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mc:AlternateContent xmlns:mc="http://schemas.openxmlformats.org/markup-compatibility/2006">
    <mc:Choice Requires="x15">
      <x15ac:absPath xmlns:x15ac="http://schemas.microsoft.com/office/spreadsheetml/2010/11/ac" url="Y:\DEPARTMENT OF HOMELESS SERVICES\Local Law 34 of 2024\Data\CY25Q3\"/>
    </mc:Choice>
  </mc:AlternateContent>
  <xr:revisionPtr revIDLastSave="0" documentId="13_ncr:1_{0CC7BCF9-B844-4083-AD0B-CB8969720B61}" xr6:coauthVersionLast="47" xr6:coauthVersionMax="47" xr10:uidLastSave="{00000000-0000-0000-0000-000000000000}"/>
  <bookViews>
    <workbookView xWindow="-120" yWindow="-120" windowWidth="25830" windowHeight="13470" tabRatio="731" firstSheet="4" activeTab="4" xr2:uid="{00000000-000D-0000-FFFF-FFFF00000000}"/>
  </bookViews>
  <sheets>
    <sheet name="DATA TAB (DON'T DELETE.DET PIZ)" sheetId="37" state="hidden" r:id="rId1"/>
    <sheet name="CHRONIC RESETTLEMENTS" sheetId="34" state="hidden" r:id="rId2"/>
    <sheet name="Sheet1" sheetId="38" state="hidden" r:id="rId3"/>
    <sheet name="Breakdown by City Neighborhood" sheetId="40" state="hidden" r:id="rId4"/>
    <sheet name="Resolved" sheetId="45" r:id="rId5"/>
    <sheet name="WORKFLOW" sheetId="13" state="hidden" r:id="rId6"/>
    <sheet name="NYPD EXECUTIVE TRANSIT COVERAGE" sheetId="14" state="hidden" r:id="rId7"/>
    <sheet name="All Costs" sheetId="48" r:id="rId8"/>
    <sheet name="Aided Homeless Removals" sheetId="47" r:id="rId9"/>
    <sheet name="CHRONIC RESETTLEMENT - WORKFLOW" sheetId="28" state="hidden" r:id="rId10"/>
    <sheet name="URL-Testing" sheetId="16" state="hidden" r:id="rId11"/>
    <sheet name="DSS Staff Contacts (Archive)" sheetId="11" state="hidden" r:id="rId12"/>
    <sheet name="CO #s" sheetId="20" state="hidden" r:id="rId13"/>
    <sheet name="XO #s" sheetId="21" state="hidden" r:id="rId14"/>
    <sheet name="Boro Execs" sheetId="22" state="hidden" r:id="rId15"/>
    <sheet name="BRC Staff (Archive)" sheetId="17" state="hidden" r:id="rId16"/>
    <sheet name="Council District Breakdown" sheetId="26" state="hidden" r:id="rId17"/>
  </sheets>
  <definedNames>
    <definedName name="_xlnm._FilterDatabase" localSheetId="1" hidden="1">'CHRONIC RESETTLEMENTS'!$A$8:$AQ$10</definedName>
    <definedName name="_xlnm._FilterDatabase" localSheetId="4" hidden="1">Resolved!$A$1:$W$1</definedName>
    <definedName name="_MailAutoSig">#REF!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W9" i="45" l="1"/>
  <c r="W3" i="45" l="1"/>
  <c r="W4" i="45"/>
  <c r="W5" i="45"/>
  <c r="W6" i="45"/>
  <c r="W7" i="45"/>
  <c r="W8" i="45"/>
  <c r="W10" i="45"/>
  <c r="W11" i="45"/>
  <c r="W12" i="45"/>
  <c r="W13" i="45"/>
  <c r="W14" i="45"/>
  <c r="W15" i="45"/>
  <c r="W16" i="45"/>
  <c r="W17" i="45"/>
  <c r="W18" i="45"/>
  <c r="W19" i="45"/>
  <c r="W20" i="45"/>
  <c r="W21" i="45"/>
  <c r="W22" i="45"/>
  <c r="W23" i="45"/>
  <c r="W24" i="45"/>
  <c r="W25" i="45"/>
  <c r="W26" i="45"/>
  <c r="W27" i="45"/>
  <c r="W28" i="45"/>
  <c r="W29" i="45"/>
  <c r="W30" i="45"/>
  <c r="W31" i="45"/>
  <c r="W32" i="45"/>
  <c r="W33" i="45"/>
  <c r="W34" i="45"/>
  <c r="W35" i="45"/>
  <c r="W36" i="45"/>
  <c r="W37" i="45"/>
  <c r="W38" i="45"/>
  <c r="W39" i="45"/>
  <c r="W40" i="45"/>
  <c r="W41" i="45"/>
  <c r="W42" i="45"/>
  <c r="W43" i="45"/>
  <c r="W44" i="45"/>
  <c r="W45" i="45"/>
  <c r="W46" i="45"/>
  <c r="W47" i="45"/>
  <c r="W48" i="45"/>
  <c r="W49" i="45"/>
  <c r="W50" i="45"/>
  <c r="W51" i="45"/>
  <c r="W52" i="45"/>
  <c r="W53" i="45"/>
  <c r="W54" i="45"/>
  <c r="W55" i="45"/>
  <c r="W56" i="45"/>
  <c r="W57" i="45"/>
  <c r="W58" i="45"/>
  <c r="W59" i="45"/>
  <c r="W60" i="45"/>
  <c r="W61" i="45"/>
  <c r="W62" i="45"/>
  <c r="W63" i="45"/>
  <c r="W64" i="45"/>
  <c r="W65" i="45"/>
  <c r="W66" i="45"/>
  <c r="W67" i="45"/>
  <c r="W68" i="45"/>
  <c r="W69" i="45"/>
  <c r="W70" i="45"/>
  <c r="W71" i="45"/>
  <c r="W72" i="45"/>
  <c r="W73" i="45"/>
  <c r="W74" i="45"/>
  <c r="W75" i="45"/>
  <c r="W76" i="45"/>
  <c r="W77" i="45"/>
  <c r="W78" i="45"/>
  <c r="W79" i="45"/>
  <c r="W80" i="45"/>
  <c r="W81" i="45"/>
  <c r="W82" i="45"/>
  <c r="W83" i="45"/>
  <c r="W84" i="45"/>
  <c r="W85" i="45"/>
  <c r="W86" i="45"/>
  <c r="W87" i="45"/>
  <c r="W88" i="45"/>
  <c r="W89" i="45"/>
  <c r="W90" i="45"/>
  <c r="W91" i="45"/>
  <c r="W92" i="45"/>
  <c r="W93" i="45"/>
  <c r="W94" i="45"/>
  <c r="W95" i="45"/>
  <c r="W96" i="45"/>
  <c r="W97" i="45"/>
  <c r="W98" i="45"/>
  <c r="W99" i="45"/>
  <c r="W100" i="45"/>
  <c r="W101" i="45"/>
  <c r="W102" i="45"/>
  <c r="W103" i="45"/>
  <c r="W104" i="45"/>
  <c r="W105" i="45"/>
  <c r="W106" i="45"/>
  <c r="W107" i="45"/>
  <c r="W108" i="45"/>
  <c r="W109" i="45"/>
  <c r="W110" i="45"/>
  <c r="W111" i="45"/>
  <c r="W112" i="45"/>
  <c r="W113" i="45"/>
  <c r="W114" i="45"/>
  <c r="W115" i="45"/>
  <c r="W116" i="45"/>
  <c r="W117" i="45"/>
  <c r="W118" i="45"/>
  <c r="W119" i="45"/>
  <c r="W120" i="45"/>
  <c r="W121" i="45"/>
  <c r="W122" i="45"/>
  <c r="W123" i="45"/>
  <c r="W124" i="45"/>
  <c r="W125" i="45"/>
  <c r="W126" i="45"/>
  <c r="W127" i="45"/>
  <c r="W128" i="45"/>
  <c r="W129" i="45"/>
  <c r="W130" i="45"/>
  <c r="W131" i="45"/>
  <c r="W132" i="45"/>
  <c r="W133" i="45"/>
  <c r="W134" i="45"/>
  <c r="W135" i="45"/>
  <c r="W136" i="45"/>
  <c r="W137" i="45"/>
  <c r="W138" i="45"/>
  <c r="W139" i="45"/>
  <c r="W140" i="45"/>
  <c r="W141" i="45"/>
  <c r="W142" i="45"/>
  <c r="W143" i="45"/>
  <c r="W144" i="45"/>
  <c r="W145" i="45"/>
  <c r="W146" i="45"/>
  <c r="W147" i="45"/>
  <c r="W148" i="45"/>
  <c r="W149" i="45"/>
  <c r="W150" i="45"/>
  <c r="W151" i="45"/>
  <c r="W152" i="45"/>
  <c r="W153" i="45"/>
  <c r="W154" i="45"/>
  <c r="W155" i="45"/>
  <c r="W156" i="45"/>
  <c r="W157" i="45"/>
  <c r="W158" i="45"/>
  <c r="W159" i="45"/>
  <c r="W160" i="45"/>
  <c r="W161" i="45"/>
  <c r="W162" i="45"/>
  <c r="W163" i="45"/>
  <c r="W164" i="45"/>
  <c r="W165" i="45"/>
  <c r="W166" i="45"/>
  <c r="W167" i="45"/>
  <c r="W168" i="45"/>
  <c r="W169" i="45"/>
  <c r="W170" i="45"/>
  <c r="W171" i="45"/>
  <c r="W172" i="45"/>
  <c r="W173" i="45"/>
  <c r="W174" i="45"/>
  <c r="W175" i="45"/>
  <c r="W176" i="45"/>
  <c r="W177" i="45"/>
  <c r="W178" i="45"/>
  <c r="W179" i="45"/>
  <c r="W180" i="45"/>
  <c r="W181" i="45"/>
  <c r="W182" i="45"/>
  <c r="W183" i="45"/>
  <c r="W184" i="45"/>
  <c r="W185" i="45"/>
  <c r="W186" i="45"/>
  <c r="W187" i="45"/>
  <c r="W188" i="45"/>
  <c r="W189" i="45"/>
  <c r="W190" i="45"/>
  <c r="W191" i="45"/>
  <c r="W192" i="45"/>
  <c r="W193" i="45"/>
  <c r="W194" i="45"/>
  <c r="W195" i="45"/>
  <c r="W196" i="45"/>
  <c r="W197" i="45"/>
  <c r="W198" i="45"/>
  <c r="W199" i="45"/>
  <c r="W200" i="45"/>
  <c r="W201" i="45"/>
  <c r="W202" i="45"/>
  <c r="W203" i="45"/>
  <c r="W204" i="45"/>
  <c r="W205" i="45"/>
  <c r="W206" i="45"/>
  <c r="W207" i="45"/>
  <c r="W208" i="45"/>
  <c r="W209" i="45"/>
  <c r="W210" i="45"/>
  <c r="W211" i="45"/>
  <c r="W212" i="45"/>
  <c r="W213" i="45"/>
  <c r="W214" i="45"/>
  <c r="W215" i="45"/>
  <c r="W216" i="45"/>
  <c r="W217" i="45"/>
  <c r="W218" i="45"/>
  <c r="W219" i="45"/>
  <c r="W220" i="45"/>
  <c r="W221" i="45"/>
  <c r="W222" i="45"/>
  <c r="W223" i="45"/>
  <c r="W224" i="45"/>
  <c r="W225" i="45"/>
  <c r="W226" i="45"/>
  <c r="W227" i="45"/>
  <c r="W228" i="45"/>
  <c r="W229" i="45"/>
  <c r="W230" i="45"/>
  <c r="W231" i="45"/>
  <c r="W232" i="45"/>
  <c r="W233" i="45"/>
  <c r="W234" i="45"/>
  <c r="W235" i="45"/>
  <c r="W236" i="45"/>
  <c r="W237" i="45"/>
  <c r="W238" i="45"/>
  <c r="W239" i="45"/>
  <c r="W240" i="45"/>
  <c r="W241" i="45"/>
  <c r="W242" i="45"/>
  <c r="W243" i="45"/>
  <c r="W244" i="45"/>
  <c r="W245" i="45"/>
  <c r="W246" i="45"/>
  <c r="W247" i="45"/>
  <c r="W248" i="45"/>
  <c r="W249" i="45"/>
  <c r="W250" i="45"/>
  <c r="W251" i="45"/>
  <c r="W252" i="45"/>
  <c r="W253" i="45"/>
  <c r="W254" i="45"/>
  <c r="W255" i="45"/>
  <c r="W256" i="45"/>
  <c r="W257" i="45"/>
  <c r="W258" i="45"/>
  <c r="W259" i="45"/>
  <c r="W260" i="45"/>
  <c r="W261" i="45"/>
  <c r="W262" i="45"/>
  <c r="W263" i="45"/>
  <c r="W264" i="45"/>
  <c r="W265" i="45"/>
  <c r="W266" i="45"/>
  <c r="W267" i="45"/>
  <c r="W268" i="45"/>
  <c r="W269" i="45"/>
  <c r="W270" i="45"/>
  <c r="W271" i="45"/>
  <c r="W272" i="45"/>
  <c r="W273" i="45"/>
  <c r="W274" i="45"/>
  <c r="W275" i="45"/>
  <c r="W276" i="45"/>
  <c r="W277" i="45"/>
  <c r="W278" i="45"/>
  <c r="W279" i="45"/>
  <c r="W280" i="45"/>
  <c r="W281" i="45"/>
  <c r="W282" i="45"/>
  <c r="W283" i="45"/>
  <c r="W284" i="45"/>
  <c r="W285" i="45"/>
  <c r="W286" i="45"/>
  <c r="W287" i="45"/>
  <c r="W288" i="45"/>
  <c r="W289" i="45"/>
  <c r="W290" i="45"/>
  <c r="W291" i="45"/>
  <c r="W292" i="45"/>
  <c r="W293" i="45"/>
  <c r="W294" i="45"/>
  <c r="W295" i="45"/>
  <c r="W296" i="45"/>
  <c r="W297" i="45"/>
  <c r="W298" i="45"/>
  <c r="W299" i="45"/>
  <c r="W300" i="45"/>
  <c r="W301" i="45"/>
  <c r="W302" i="45"/>
  <c r="W303" i="45"/>
  <c r="W304" i="45"/>
  <c r="W305" i="45"/>
  <c r="W306" i="45"/>
  <c r="W307" i="45"/>
  <c r="W308" i="45"/>
  <c r="W309" i="45"/>
  <c r="W310" i="45"/>
  <c r="W311" i="45"/>
  <c r="W312" i="45"/>
  <c r="W313" i="45"/>
  <c r="W314" i="45"/>
  <c r="W315" i="45"/>
  <c r="W316" i="45"/>
  <c r="W317" i="45"/>
  <c r="W318" i="45"/>
  <c r="W319" i="45"/>
  <c r="W320" i="45"/>
  <c r="W321" i="45"/>
  <c r="W322" i="45"/>
  <c r="W323" i="45"/>
  <c r="W324" i="45"/>
  <c r="W325" i="45"/>
  <c r="W326" i="45"/>
  <c r="W327" i="45"/>
  <c r="W328" i="45"/>
  <c r="W329" i="45"/>
  <c r="W330" i="45"/>
  <c r="W331" i="45"/>
  <c r="W332" i="45"/>
  <c r="W333" i="45"/>
  <c r="W334" i="45"/>
  <c r="W335" i="45"/>
  <c r="W336" i="45"/>
  <c r="W337" i="45"/>
  <c r="W338" i="45"/>
  <c r="W339" i="45"/>
  <c r="W340" i="45"/>
  <c r="W341" i="45"/>
  <c r="W342" i="45"/>
  <c r="W343" i="45"/>
  <c r="W344" i="45"/>
  <c r="W345" i="45"/>
  <c r="W346" i="45"/>
  <c r="W347" i="45"/>
  <c r="W348" i="45"/>
  <c r="W349" i="45"/>
  <c r="W350" i="45"/>
  <c r="W351" i="45"/>
  <c r="W352" i="45"/>
  <c r="W353" i="45"/>
  <c r="W354" i="45"/>
  <c r="W355" i="45"/>
  <c r="W356" i="45"/>
  <c r="W357" i="45"/>
  <c r="W358" i="45"/>
  <c r="W359" i="45"/>
  <c r="W360" i="45"/>
  <c r="W361" i="45"/>
  <c r="W362" i="45"/>
  <c r="W363" i="45"/>
  <c r="W364" i="45"/>
  <c r="W365" i="45"/>
  <c r="W366" i="45"/>
  <c r="W367" i="45"/>
  <c r="W368" i="45"/>
  <c r="W369" i="45"/>
  <c r="W370" i="45"/>
  <c r="W371" i="45"/>
  <c r="W372" i="45"/>
  <c r="W373" i="45"/>
  <c r="W374" i="45"/>
  <c r="W375" i="45"/>
  <c r="W376" i="45"/>
  <c r="W377" i="45"/>
  <c r="W378" i="45"/>
  <c r="W379" i="45"/>
  <c r="W380" i="45"/>
  <c r="W381" i="45"/>
  <c r="W382" i="45"/>
  <c r="W383" i="45"/>
  <c r="W384" i="45"/>
  <c r="W385" i="45"/>
  <c r="W386" i="45"/>
  <c r="W387" i="45"/>
  <c r="W388" i="45"/>
  <c r="W389" i="45"/>
  <c r="W390" i="45"/>
  <c r="W391" i="45"/>
  <c r="W392" i="45"/>
  <c r="W393" i="45"/>
  <c r="W394" i="45"/>
  <c r="W395" i="45"/>
  <c r="W396" i="45"/>
  <c r="W397" i="45"/>
  <c r="W398" i="45"/>
  <c r="W399" i="45"/>
  <c r="W400" i="45"/>
  <c r="W401" i="45"/>
  <c r="W402" i="45"/>
  <c r="W403" i="45"/>
  <c r="W404" i="45"/>
  <c r="W405" i="45"/>
  <c r="W406" i="45"/>
  <c r="W407" i="45"/>
  <c r="W408" i="45"/>
  <c r="W409" i="45"/>
  <c r="W410" i="45"/>
  <c r="W411" i="45"/>
  <c r="W412" i="45"/>
  <c r="W413" i="45"/>
  <c r="W414" i="45"/>
  <c r="W415" i="45"/>
  <c r="W416" i="45"/>
  <c r="W417" i="45"/>
  <c r="W418" i="45"/>
  <c r="W419" i="45"/>
  <c r="W420" i="45"/>
  <c r="W421" i="45"/>
  <c r="W422" i="45"/>
  <c r="W423" i="45"/>
  <c r="W424" i="45"/>
  <c r="W425" i="45"/>
  <c r="W426" i="45"/>
  <c r="W427" i="45"/>
  <c r="W428" i="45"/>
  <c r="W429" i="45"/>
  <c r="W430" i="45"/>
  <c r="W431" i="45"/>
  <c r="W432" i="45"/>
  <c r="W433" i="45"/>
  <c r="W434" i="45"/>
  <c r="W435" i="45"/>
  <c r="W436" i="45"/>
  <c r="W437" i="45"/>
  <c r="W438" i="45"/>
  <c r="W439" i="45"/>
  <c r="W440" i="45"/>
  <c r="W441" i="45"/>
  <c r="W442" i="45"/>
  <c r="W443" i="45"/>
  <c r="W444" i="45"/>
  <c r="W445" i="45"/>
  <c r="W446" i="45"/>
  <c r="W447" i="45"/>
  <c r="W448" i="45"/>
  <c r="W449" i="45"/>
  <c r="W450" i="45"/>
  <c r="W451" i="45"/>
  <c r="W452" i="45"/>
  <c r="W453" i="45"/>
  <c r="W454" i="45"/>
  <c r="W455" i="45"/>
  <c r="W456" i="45"/>
  <c r="W457" i="45"/>
  <c r="W458" i="45"/>
  <c r="W459" i="45"/>
  <c r="W460" i="45"/>
  <c r="W461" i="45"/>
  <c r="W462" i="45"/>
  <c r="W463" i="45"/>
  <c r="W464" i="45"/>
  <c r="W465" i="45"/>
  <c r="W466" i="45"/>
  <c r="W467" i="45"/>
  <c r="W468" i="45"/>
  <c r="W469" i="45"/>
  <c r="W470" i="45"/>
  <c r="W471" i="45"/>
  <c r="W472" i="45"/>
  <c r="W473" i="45"/>
  <c r="W474" i="45"/>
  <c r="W475" i="45"/>
  <c r="W476" i="45"/>
  <c r="W477" i="45"/>
  <c r="W478" i="45"/>
  <c r="W479" i="45"/>
  <c r="W480" i="45"/>
  <c r="W481" i="45"/>
  <c r="W482" i="45"/>
  <c r="W483" i="45"/>
  <c r="W484" i="45"/>
  <c r="W485" i="45"/>
  <c r="W486" i="45"/>
  <c r="W487" i="45"/>
  <c r="W488" i="45"/>
  <c r="W489" i="45"/>
  <c r="W490" i="45"/>
  <c r="W491" i="45"/>
  <c r="W492" i="45"/>
  <c r="W493" i="45"/>
  <c r="W494" i="45"/>
  <c r="W495" i="45"/>
  <c r="W496" i="45"/>
  <c r="W497" i="45"/>
  <c r="W498" i="45"/>
  <c r="W499" i="45"/>
  <c r="W500" i="45"/>
  <c r="W501" i="45"/>
  <c r="W502" i="45"/>
  <c r="W503" i="45"/>
  <c r="W504" i="45"/>
  <c r="W505" i="45"/>
  <c r="W506" i="45"/>
  <c r="W507" i="45"/>
  <c r="W508" i="45"/>
  <c r="W509" i="45"/>
  <c r="W510" i="45"/>
  <c r="W511" i="45"/>
  <c r="W512" i="45"/>
  <c r="W513" i="45"/>
  <c r="W514" i="45"/>
  <c r="W515" i="45"/>
  <c r="W516" i="45"/>
  <c r="W517" i="45"/>
  <c r="W518" i="45"/>
  <c r="W519" i="45"/>
  <c r="W520" i="45"/>
  <c r="W521" i="45"/>
  <c r="W522" i="45"/>
  <c r="W523" i="45"/>
  <c r="W524" i="45"/>
  <c r="W525" i="45"/>
  <c r="W526" i="45"/>
  <c r="W527" i="45"/>
  <c r="W528" i="45"/>
  <c r="W529" i="45"/>
  <c r="W530" i="45"/>
  <c r="W531" i="45"/>
  <c r="W532" i="45"/>
  <c r="W533" i="45"/>
  <c r="W534" i="45"/>
  <c r="W535" i="45"/>
  <c r="W536" i="45"/>
  <c r="W537" i="45"/>
  <c r="W538" i="45"/>
  <c r="W539" i="45"/>
  <c r="W540" i="45"/>
  <c r="W541" i="45"/>
  <c r="W542" i="45"/>
  <c r="W543" i="45"/>
  <c r="W544" i="45"/>
  <c r="W545" i="45"/>
  <c r="W546" i="45"/>
  <c r="W547" i="45"/>
  <c r="W548" i="45"/>
  <c r="W549" i="45"/>
  <c r="W550" i="45"/>
  <c r="W551" i="45"/>
  <c r="W552" i="45"/>
  <c r="W553" i="45"/>
  <c r="W554" i="45"/>
  <c r="W555" i="45"/>
  <c r="W556" i="45"/>
  <c r="W557" i="45"/>
  <c r="W558" i="45"/>
  <c r="W559" i="45"/>
  <c r="W560" i="45"/>
  <c r="W561" i="45"/>
  <c r="W562" i="45"/>
  <c r="W563" i="45"/>
  <c r="W564" i="45"/>
  <c r="W565" i="45"/>
  <c r="W566" i="45"/>
  <c r="W567" i="45"/>
  <c r="W568" i="45"/>
  <c r="W569" i="45"/>
  <c r="W570" i="45"/>
  <c r="W571" i="45"/>
  <c r="W572" i="45"/>
  <c r="W573" i="45"/>
  <c r="W574" i="45"/>
  <c r="W575" i="45"/>
  <c r="W576" i="45"/>
  <c r="W577" i="45"/>
  <c r="W578" i="45"/>
  <c r="W579" i="45"/>
  <c r="W580" i="45"/>
  <c r="W581" i="45"/>
  <c r="W582" i="45"/>
  <c r="W583" i="45"/>
  <c r="W584" i="45"/>
  <c r="W585" i="45"/>
  <c r="W586" i="45"/>
  <c r="W587" i="45"/>
  <c r="W588" i="45"/>
  <c r="W589" i="45"/>
  <c r="W590" i="45"/>
  <c r="W591" i="45"/>
  <c r="W592" i="45"/>
  <c r="W593" i="45"/>
  <c r="W594" i="45"/>
  <c r="W595" i="45"/>
  <c r="W596" i="45"/>
  <c r="W597" i="45"/>
  <c r="W598" i="45"/>
  <c r="W599" i="45"/>
  <c r="W600" i="45"/>
  <c r="W601" i="45"/>
  <c r="W602" i="45"/>
  <c r="W603" i="45"/>
  <c r="W604" i="45"/>
  <c r="W605" i="45"/>
  <c r="W606" i="45"/>
  <c r="W607" i="45"/>
  <c r="W608" i="45"/>
  <c r="W609" i="45"/>
  <c r="W610" i="45"/>
  <c r="W611" i="45"/>
  <c r="W612" i="45"/>
  <c r="W613" i="45"/>
  <c r="W614" i="45"/>
  <c r="W615" i="45"/>
  <c r="W616" i="45"/>
  <c r="W617" i="45"/>
  <c r="W618" i="45"/>
  <c r="W619" i="45"/>
  <c r="W620" i="45"/>
  <c r="W621" i="45"/>
  <c r="W622" i="45"/>
  <c r="W623" i="45"/>
  <c r="W624" i="45"/>
  <c r="W625" i="45"/>
  <c r="W626" i="45"/>
  <c r="W627" i="45"/>
  <c r="W628" i="45"/>
  <c r="W629" i="45"/>
  <c r="W630" i="45"/>
  <c r="W631" i="45"/>
  <c r="W632" i="45"/>
  <c r="W633" i="45"/>
  <c r="W634" i="45"/>
  <c r="W635" i="45"/>
  <c r="W636" i="45"/>
  <c r="W637" i="45"/>
  <c r="W638" i="45"/>
  <c r="W639" i="45"/>
  <c r="W640" i="45"/>
  <c r="W641" i="45"/>
  <c r="W642" i="45"/>
  <c r="W643" i="45"/>
  <c r="W644" i="45"/>
  <c r="W2" i="45"/>
  <c r="B16" i="48" l="1"/>
  <c r="B7" i="48"/>
  <c r="C194" i="40" l="1"/>
  <c r="D194" i="40"/>
  <c r="E194" i="40"/>
  <c r="F194" i="40" s="1"/>
  <c r="H194" i="40"/>
  <c r="I194" i="40"/>
  <c r="J194" i="40"/>
  <c r="M194" i="40"/>
  <c r="N194" i="40"/>
  <c r="P194" i="40" s="1"/>
  <c r="O194" i="40"/>
  <c r="R194" i="40"/>
  <c r="S194" i="40"/>
  <c r="T194" i="40"/>
  <c r="Y194" i="40" s="1"/>
  <c r="U194" i="40"/>
  <c r="R288" i="40"/>
  <c r="S288" i="40"/>
  <c r="T288" i="40"/>
  <c r="U288" i="40" s="1"/>
  <c r="R289" i="40"/>
  <c r="S289" i="40"/>
  <c r="T289" i="40"/>
  <c r="R290" i="40"/>
  <c r="U290" i="40" s="1"/>
  <c r="S290" i="40"/>
  <c r="T290" i="40"/>
  <c r="R291" i="40"/>
  <c r="S291" i="40"/>
  <c r="U291" i="40" s="1"/>
  <c r="T291" i="40"/>
  <c r="R292" i="40"/>
  <c r="S292" i="40"/>
  <c r="T292" i="40"/>
  <c r="U292" i="40" s="1"/>
  <c r="R293" i="40"/>
  <c r="S293" i="40"/>
  <c r="T293" i="40"/>
  <c r="R294" i="40"/>
  <c r="U294" i="40" s="1"/>
  <c r="S294" i="40"/>
  <c r="T294" i="40"/>
  <c r="R295" i="40"/>
  <c r="S295" i="40"/>
  <c r="U295" i="40" s="1"/>
  <c r="T295" i="40"/>
  <c r="R296" i="40"/>
  <c r="S296" i="40"/>
  <c r="T296" i="40"/>
  <c r="U296" i="40" s="1"/>
  <c r="R297" i="40"/>
  <c r="S297" i="40"/>
  <c r="T297" i="40"/>
  <c r="U297" i="40" s="1"/>
  <c r="R298" i="40"/>
  <c r="U298" i="40" s="1"/>
  <c r="S298" i="40"/>
  <c r="T298" i="40"/>
  <c r="R299" i="40"/>
  <c r="S299" i="40"/>
  <c r="U299" i="40" s="1"/>
  <c r="T299" i="40"/>
  <c r="R300" i="40"/>
  <c r="S300" i="40"/>
  <c r="T300" i="40"/>
  <c r="U300" i="40" s="1"/>
  <c r="R301" i="40"/>
  <c r="S301" i="40"/>
  <c r="T301" i="40"/>
  <c r="U301" i="40" s="1"/>
  <c r="R302" i="40"/>
  <c r="U302" i="40" s="1"/>
  <c r="S302" i="40"/>
  <c r="T302" i="40"/>
  <c r="R303" i="40"/>
  <c r="S303" i="40"/>
  <c r="U303" i="40" s="1"/>
  <c r="T303" i="40"/>
  <c r="R304" i="40"/>
  <c r="S304" i="40"/>
  <c r="T304" i="40"/>
  <c r="U304" i="40" s="1"/>
  <c r="R305" i="40"/>
  <c r="S305" i="40"/>
  <c r="T305" i="40"/>
  <c r="U305" i="40" s="1"/>
  <c r="R306" i="40"/>
  <c r="U306" i="40" s="1"/>
  <c r="S306" i="40"/>
  <c r="T306" i="40"/>
  <c r="S287" i="40"/>
  <c r="T287" i="40"/>
  <c r="U287" i="40" s="1"/>
  <c r="R287" i="40"/>
  <c r="M288" i="40"/>
  <c r="N288" i="40"/>
  <c r="O288" i="40"/>
  <c r="P288" i="40" s="1"/>
  <c r="M289" i="40"/>
  <c r="N289" i="40"/>
  <c r="O289" i="40"/>
  <c r="P289" i="40" s="1"/>
  <c r="M290" i="40"/>
  <c r="P290" i="40" s="1"/>
  <c r="N290" i="40"/>
  <c r="O290" i="40"/>
  <c r="M291" i="40"/>
  <c r="N291" i="40"/>
  <c r="P291" i="40" s="1"/>
  <c r="O291" i="40"/>
  <c r="M292" i="40"/>
  <c r="N292" i="40"/>
  <c r="O292" i="40"/>
  <c r="P292" i="40" s="1"/>
  <c r="M293" i="40"/>
  <c r="N293" i="40"/>
  <c r="O293" i="40"/>
  <c r="P293" i="40" s="1"/>
  <c r="M294" i="40"/>
  <c r="P294" i="40" s="1"/>
  <c r="N294" i="40"/>
  <c r="O294" i="40"/>
  <c r="M295" i="40"/>
  <c r="N295" i="40"/>
  <c r="P295" i="40" s="1"/>
  <c r="O295" i="40"/>
  <c r="M296" i="40"/>
  <c r="N296" i="40"/>
  <c r="O296" i="40"/>
  <c r="P296" i="40" s="1"/>
  <c r="M297" i="40"/>
  <c r="N297" i="40"/>
  <c r="O297" i="40"/>
  <c r="M298" i="40"/>
  <c r="P298" i="40" s="1"/>
  <c r="N298" i="40"/>
  <c r="O298" i="40"/>
  <c r="M299" i="40"/>
  <c r="N299" i="40"/>
  <c r="P299" i="40" s="1"/>
  <c r="O299" i="40"/>
  <c r="M300" i="40"/>
  <c r="N300" i="40"/>
  <c r="O300" i="40"/>
  <c r="P300" i="40" s="1"/>
  <c r="M301" i="40"/>
  <c r="N301" i="40"/>
  <c r="O301" i="40"/>
  <c r="M302" i="40"/>
  <c r="P302" i="40" s="1"/>
  <c r="N302" i="40"/>
  <c r="O302" i="40"/>
  <c r="M303" i="40"/>
  <c r="N303" i="40"/>
  <c r="P303" i="40" s="1"/>
  <c r="O303" i="40"/>
  <c r="M304" i="40"/>
  <c r="N304" i="40"/>
  <c r="O304" i="40"/>
  <c r="P304" i="40" s="1"/>
  <c r="M305" i="40"/>
  <c r="N305" i="40"/>
  <c r="O305" i="40"/>
  <c r="M306" i="40"/>
  <c r="P306" i="40" s="1"/>
  <c r="N306" i="40"/>
  <c r="O306" i="40"/>
  <c r="N287" i="40"/>
  <c r="O287" i="40"/>
  <c r="P287" i="40" s="1"/>
  <c r="M287" i="40"/>
  <c r="H288" i="40"/>
  <c r="I288" i="40"/>
  <c r="J288" i="40"/>
  <c r="K288" i="40" s="1"/>
  <c r="H289" i="40"/>
  <c r="I289" i="40"/>
  <c r="J289" i="40"/>
  <c r="K289" i="40" s="1"/>
  <c r="H290" i="40"/>
  <c r="K290" i="40" s="1"/>
  <c r="I290" i="40"/>
  <c r="J290" i="40"/>
  <c r="H291" i="40"/>
  <c r="I291" i="40"/>
  <c r="K291" i="40" s="1"/>
  <c r="J291" i="40"/>
  <c r="H292" i="40"/>
  <c r="I292" i="40"/>
  <c r="J292" i="40"/>
  <c r="K292" i="40" s="1"/>
  <c r="H293" i="40"/>
  <c r="I293" i="40"/>
  <c r="J293" i="40"/>
  <c r="K293" i="40" s="1"/>
  <c r="H294" i="40"/>
  <c r="K294" i="40" s="1"/>
  <c r="I294" i="40"/>
  <c r="J294" i="40"/>
  <c r="H295" i="40"/>
  <c r="I295" i="40"/>
  <c r="K295" i="40" s="1"/>
  <c r="J295" i="40"/>
  <c r="H296" i="40"/>
  <c r="I296" i="40"/>
  <c r="J296" i="40"/>
  <c r="K296" i="40" s="1"/>
  <c r="H297" i="40"/>
  <c r="I297" i="40"/>
  <c r="J297" i="40"/>
  <c r="K297" i="40" s="1"/>
  <c r="H298" i="40"/>
  <c r="K298" i="40" s="1"/>
  <c r="I298" i="40"/>
  <c r="J298" i="40"/>
  <c r="H299" i="40"/>
  <c r="I299" i="40"/>
  <c r="K299" i="40" s="1"/>
  <c r="J299" i="40"/>
  <c r="H300" i="40"/>
  <c r="I300" i="40"/>
  <c r="J300" i="40"/>
  <c r="K300" i="40" s="1"/>
  <c r="H301" i="40"/>
  <c r="I301" i="40"/>
  <c r="J301" i="40"/>
  <c r="H302" i="40"/>
  <c r="K302" i="40" s="1"/>
  <c r="I302" i="40"/>
  <c r="J302" i="40"/>
  <c r="H303" i="40"/>
  <c r="I303" i="40"/>
  <c r="K303" i="40" s="1"/>
  <c r="J303" i="40"/>
  <c r="H304" i="40"/>
  <c r="I304" i="40"/>
  <c r="J304" i="40"/>
  <c r="K304" i="40" s="1"/>
  <c r="H305" i="40"/>
  <c r="I305" i="40"/>
  <c r="J305" i="40"/>
  <c r="K305" i="40" s="1"/>
  <c r="H306" i="40"/>
  <c r="K306" i="40" s="1"/>
  <c r="I306" i="40"/>
  <c r="J306" i="40"/>
  <c r="I287" i="40"/>
  <c r="J287" i="40"/>
  <c r="K287" i="40" s="1"/>
  <c r="H287" i="40"/>
  <c r="C288" i="40"/>
  <c r="D288" i="40"/>
  <c r="X288" i="40" s="1"/>
  <c r="E288" i="40"/>
  <c r="C289" i="40"/>
  <c r="D289" i="40"/>
  <c r="E289" i="40"/>
  <c r="C290" i="40"/>
  <c r="D290" i="40"/>
  <c r="E290" i="40"/>
  <c r="C291" i="40"/>
  <c r="D291" i="40"/>
  <c r="E291" i="40"/>
  <c r="C292" i="40"/>
  <c r="D292" i="40"/>
  <c r="X292" i="40" s="1"/>
  <c r="E292" i="40"/>
  <c r="Y292" i="40" s="1"/>
  <c r="C293" i="40"/>
  <c r="D293" i="40"/>
  <c r="X293" i="40" s="1"/>
  <c r="E293" i="40"/>
  <c r="Y293" i="40" s="1"/>
  <c r="C294" i="40"/>
  <c r="D294" i="40"/>
  <c r="X294" i="40" s="1"/>
  <c r="E294" i="40"/>
  <c r="C295" i="40"/>
  <c r="W295" i="40" s="1"/>
  <c r="Z295" i="40" s="1"/>
  <c r="D295" i="40"/>
  <c r="E295" i="40"/>
  <c r="C296" i="40"/>
  <c r="D296" i="40"/>
  <c r="X296" i="40" s="1"/>
  <c r="E296" i="40"/>
  <c r="C297" i="40"/>
  <c r="D297" i="40"/>
  <c r="E297" i="40"/>
  <c r="Y297" i="40" s="1"/>
  <c r="C298" i="40"/>
  <c r="D298" i="40"/>
  <c r="E298" i="40"/>
  <c r="C299" i="40"/>
  <c r="W299" i="40" s="1"/>
  <c r="Z299" i="40" s="1"/>
  <c r="D299" i="40"/>
  <c r="E299" i="40"/>
  <c r="C300" i="40"/>
  <c r="D300" i="40"/>
  <c r="E300" i="40"/>
  <c r="C301" i="40"/>
  <c r="D301" i="40"/>
  <c r="E301" i="40"/>
  <c r="F301" i="40" s="1"/>
  <c r="C302" i="40"/>
  <c r="D302" i="40"/>
  <c r="E302" i="40"/>
  <c r="C303" i="40"/>
  <c r="W303" i="40" s="1"/>
  <c r="Z303" i="40" s="1"/>
  <c r="D303" i="40"/>
  <c r="F303" i="40" s="1"/>
  <c r="E303" i="40"/>
  <c r="C304" i="40"/>
  <c r="D304" i="40"/>
  <c r="X304" i="40" s="1"/>
  <c r="E304" i="40"/>
  <c r="C305" i="40"/>
  <c r="D305" i="40"/>
  <c r="E305" i="40"/>
  <c r="F305" i="40" s="1"/>
  <c r="C306" i="40"/>
  <c r="D306" i="40"/>
  <c r="E306" i="40"/>
  <c r="D287" i="40"/>
  <c r="X287" i="40" s="1"/>
  <c r="E287" i="40"/>
  <c r="C287" i="40"/>
  <c r="R217" i="40"/>
  <c r="S217" i="40"/>
  <c r="T217" i="40"/>
  <c r="U217" i="40" s="1"/>
  <c r="R218" i="40"/>
  <c r="S218" i="40"/>
  <c r="T218" i="40"/>
  <c r="U218" i="40" s="1"/>
  <c r="R219" i="40"/>
  <c r="U219" i="40" s="1"/>
  <c r="S219" i="40"/>
  <c r="T219" i="40"/>
  <c r="R220" i="40"/>
  <c r="S220" i="40"/>
  <c r="U220" i="40" s="1"/>
  <c r="T220" i="40"/>
  <c r="R221" i="40"/>
  <c r="S221" i="40"/>
  <c r="T221" i="40"/>
  <c r="U221" i="40" s="1"/>
  <c r="R222" i="40"/>
  <c r="S222" i="40"/>
  <c r="T222" i="40"/>
  <c r="U222" i="40" s="1"/>
  <c r="R223" i="40"/>
  <c r="U223" i="40" s="1"/>
  <c r="S223" i="40"/>
  <c r="T223" i="40"/>
  <c r="R224" i="40"/>
  <c r="S224" i="40"/>
  <c r="U224" i="40" s="1"/>
  <c r="T224" i="40"/>
  <c r="R225" i="40"/>
  <c r="S225" i="40"/>
  <c r="T225" i="40"/>
  <c r="U225" i="40" s="1"/>
  <c r="R226" i="40"/>
  <c r="S226" i="40"/>
  <c r="T226" i="40"/>
  <c r="U226" i="40" s="1"/>
  <c r="R227" i="40"/>
  <c r="U227" i="40" s="1"/>
  <c r="S227" i="40"/>
  <c r="T227" i="40"/>
  <c r="R228" i="40"/>
  <c r="S228" i="40"/>
  <c r="U228" i="40" s="1"/>
  <c r="T228" i="40"/>
  <c r="R229" i="40"/>
  <c r="S229" i="40"/>
  <c r="T229" i="40"/>
  <c r="U229" i="40" s="1"/>
  <c r="R230" i="40"/>
  <c r="S230" i="40"/>
  <c r="T230" i="40"/>
  <c r="U230" i="40" s="1"/>
  <c r="R231" i="40"/>
  <c r="U231" i="40" s="1"/>
  <c r="S231" i="40"/>
  <c r="T231" i="40"/>
  <c r="R232" i="40"/>
  <c r="S232" i="40"/>
  <c r="U232" i="40" s="1"/>
  <c r="T232" i="40"/>
  <c r="R233" i="40"/>
  <c r="S233" i="40"/>
  <c r="T233" i="40"/>
  <c r="U233" i="40" s="1"/>
  <c r="R234" i="40"/>
  <c r="S234" i="40"/>
  <c r="T234" i="40"/>
  <c r="U234" i="40" s="1"/>
  <c r="R235" i="40"/>
  <c r="U235" i="40" s="1"/>
  <c r="S235" i="40"/>
  <c r="T235" i="40"/>
  <c r="R236" i="40"/>
  <c r="S236" i="40"/>
  <c r="U236" i="40" s="1"/>
  <c r="T236" i="40"/>
  <c r="R237" i="40"/>
  <c r="S237" i="40"/>
  <c r="T237" i="40"/>
  <c r="U237" i="40" s="1"/>
  <c r="R238" i="40"/>
  <c r="S238" i="40"/>
  <c r="T238" i="40"/>
  <c r="R239" i="40"/>
  <c r="U239" i="40" s="1"/>
  <c r="S239" i="40"/>
  <c r="T239" i="40"/>
  <c r="R240" i="40"/>
  <c r="S240" i="40"/>
  <c r="U240" i="40" s="1"/>
  <c r="T240" i="40"/>
  <c r="R241" i="40"/>
  <c r="S241" i="40"/>
  <c r="T241" i="40"/>
  <c r="U241" i="40" s="1"/>
  <c r="R242" i="40"/>
  <c r="S242" i="40"/>
  <c r="T242" i="40"/>
  <c r="R243" i="40"/>
  <c r="U243" i="40" s="1"/>
  <c r="S243" i="40"/>
  <c r="T243" i="40"/>
  <c r="R244" i="40"/>
  <c r="S244" i="40"/>
  <c r="U244" i="40" s="1"/>
  <c r="T244" i="40"/>
  <c r="R245" i="40"/>
  <c r="S245" i="40"/>
  <c r="T245" i="40"/>
  <c r="U245" i="40" s="1"/>
  <c r="R246" i="40"/>
  <c r="S246" i="40"/>
  <c r="T246" i="40"/>
  <c r="U246" i="40" s="1"/>
  <c r="R247" i="40"/>
  <c r="U247" i="40" s="1"/>
  <c r="S247" i="40"/>
  <c r="T247" i="40"/>
  <c r="R248" i="40"/>
  <c r="S248" i="40"/>
  <c r="U248" i="40" s="1"/>
  <c r="T248" i="40"/>
  <c r="R249" i="40"/>
  <c r="S249" i="40"/>
  <c r="T249" i="40"/>
  <c r="U249" i="40" s="1"/>
  <c r="R250" i="40"/>
  <c r="S250" i="40"/>
  <c r="T250" i="40"/>
  <c r="U250" i="40" s="1"/>
  <c r="R251" i="40"/>
  <c r="U251" i="40" s="1"/>
  <c r="S251" i="40"/>
  <c r="T251" i="40"/>
  <c r="R252" i="40"/>
  <c r="S252" i="40"/>
  <c r="U252" i="40" s="1"/>
  <c r="T252" i="40"/>
  <c r="R253" i="40"/>
  <c r="S253" i="40"/>
  <c r="T253" i="40"/>
  <c r="U253" i="40" s="1"/>
  <c r="R254" i="40"/>
  <c r="S254" i="40"/>
  <c r="T254" i="40"/>
  <c r="U254" i="40" s="1"/>
  <c r="R255" i="40"/>
  <c r="U255" i="40" s="1"/>
  <c r="S255" i="40"/>
  <c r="T255" i="40"/>
  <c r="R256" i="40"/>
  <c r="S256" i="40"/>
  <c r="U256" i="40" s="1"/>
  <c r="T256" i="40"/>
  <c r="R257" i="40"/>
  <c r="S257" i="40"/>
  <c r="T257" i="40"/>
  <c r="U257" i="40" s="1"/>
  <c r="R258" i="40"/>
  <c r="S258" i="40"/>
  <c r="T258" i="40"/>
  <c r="U258" i="40" s="1"/>
  <c r="R259" i="40"/>
  <c r="U259" i="40" s="1"/>
  <c r="S259" i="40"/>
  <c r="T259" i="40"/>
  <c r="R260" i="40"/>
  <c r="S260" i="40"/>
  <c r="U260" i="40" s="1"/>
  <c r="T260" i="40"/>
  <c r="R261" i="40"/>
  <c r="S261" i="40"/>
  <c r="T261" i="40"/>
  <c r="U261" i="40" s="1"/>
  <c r="R262" i="40"/>
  <c r="S262" i="40"/>
  <c r="T262" i="40"/>
  <c r="U262" i="40" s="1"/>
  <c r="R263" i="40"/>
  <c r="U263" i="40" s="1"/>
  <c r="S263" i="40"/>
  <c r="T263" i="40"/>
  <c r="R264" i="40"/>
  <c r="S264" i="40"/>
  <c r="U264" i="40" s="1"/>
  <c r="T264" i="40"/>
  <c r="R265" i="40"/>
  <c r="S265" i="40"/>
  <c r="T265" i="40"/>
  <c r="U265" i="40" s="1"/>
  <c r="R266" i="40"/>
  <c r="S266" i="40"/>
  <c r="T266" i="40"/>
  <c r="U266" i="40" s="1"/>
  <c r="R267" i="40"/>
  <c r="U267" i="40" s="1"/>
  <c r="S267" i="40"/>
  <c r="T267" i="40"/>
  <c r="R268" i="40"/>
  <c r="S268" i="40"/>
  <c r="U268" i="40" s="1"/>
  <c r="T268" i="40"/>
  <c r="R269" i="40"/>
  <c r="S269" i="40"/>
  <c r="T269" i="40"/>
  <c r="U269" i="40" s="1"/>
  <c r="R270" i="40"/>
  <c r="S270" i="40"/>
  <c r="T270" i="40"/>
  <c r="R271" i="40"/>
  <c r="U271" i="40" s="1"/>
  <c r="S271" i="40"/>
  <c r="T271" i="40"/>
  <c r="R272" i="40"/>
  <c r="S272" i="40"/>
  <c r="U272" i="40" s="1"/>
  <c r="T272" i="40"/>
  <c r="R273" i="40"/>
  <c r="S273" i="40"/>
  <c r="T273" i="40"/>
  <c r="U273" i="40" s="1"/>
  <c r="R274" i="40"/>
  <c r="S274" i="40"/>
  <c r="T274" i="40"/>
  <c r="R275" i="40"/>
  <c r="U275" i="40" s="1"/>
  <c r="S275" i="40"/>
  <c r="T275" i="40"/>
  <c r="R276" i="40"/>
  <c r="S276" i="40"/>
  <c r="U276" i="40" s="1"/>
  <c r="T276" i="40"/>
  <c r="R277" i="40"/>
  <c r="S277" i="40"/>
  <c r="T277" i="40"/>
  <c r="U277" i="40" s="1"/>
  <c r="R278" i="40"/>
  <c r="S278" i="40"/>
  <c r="T278" i="40"/>
  <c r="U278" i="40" s="1"/>
  <c r="R279" i="40"/>
  <c r="U279" i="40" s="1"/>
  <c r="S279" i="40"/>
  <c r="T279" i="40"/>
  <c r="R280" i="40"/>
  <c r="S280" i="40"/>
  <c r="U280" i="40" s="1"/>
  <c r="T280" i="40"/>
  <c r="R281" i="40"/>
  <c r="S281" i="40"/>
  <c r="T281" i="40"/>
  <c r="U281" i="40" s="1"/>
  <c r="S216" i="40"/>
  <c r="T216" i="40"/>
  <c r="R216" i="40"/>
  <c r="U216" i="40" s="1"/>
  <c r="M217" i="40"/>
  <c r="P217" i="40" s="1"/>
  <c r="N217" i="40"/>
  <c r="O217" i="40"/>
  <c r="M218" i="40"/>
  <c r="N218" i="40"/>
  <c r="P218" i="40" s="1"/>
  <c r="O218" i="40"/>
  <c r="M219" i="40"/>
  <c r="N219" i="40"/>
  <c r="O219" i="40"/>
  <c r="P219" i="40" s="1"/>
  <c r="M220" i="40"/>
  <c r="N220" i="40"/>
  <c r="O220" i="40"/>
  <c r="P220" i="40" s="1"/>
  <c r="M221" i="40"/>
  <c r="P221" i="40" s="1"/>
  <c r="N221" i="40"/>
  <c r="O221" i="40"/>
  <c r="M222" i="40"/>
  <c r="N222" i="40"/>
  <c r="P222" i="40" s="1"/>
  <c r="O222" i="40"/>
  <c r="M223" i="40"/>
  <c r="N223" i="40"/>
  <c r="O223" i="40"/>
  <c r="P223" i="40" s="1"/>
  <c r="M224" i="40"/>
  <c r="N224" i="40"/>
  <c r="O224" i="40"/>
  <c r="P224" i="40" s="1"/>
  <c r="M225" i="40"/>
  <c r="P225" i="40" s="1"/>
  <c r="N225" i="40"/>
  <c r="O225" i="40"/>
  <c r="M226" i="40"/>
  <c r="N226" i="40"/>
  <c r="P226" i="40" s="1"/>
  <c r="O226" i="40"/>
  <c r="M227" i="40"/>
  <c r="N227" i="40"/>
  <c r="O227" i="40"/>
  <c r="P227" i="40" s="1"/>
  <c r="M228" i="40"/>
  <c r="N228" i="40"/>
  <c r="O228" i="40"/>
  <c r="P228" i="40" s="1"/>
  <c r="M229" i="40"/>
  <c r="P229" i="40" s="1"/>
  <c r="N229" i="40"/>
  <c r="O229" i="40"/>
  <c r="M230" i="40"/>
  <c r="N230" i="40"/>
  <c r="P230" i="40" s="1"/>
  <c r="O230" i="40"/>
  <c r="M231" i="40"/>
  <c r="N231" i="40"/>
  <c r="O231" i="40"/>
  <c r="P231" i="40" s="1"/>
  <c r="M232" i="40"/>
  <c r="N232" i="40"/>
  <c r="O232" i="40"/>
  <c r="M233" i="40"/>
  <c r="P233" i="40" s="1"/>
  <c r="N233" i="40"/>
  <c r="O233" i="40"/>
  <c r="M234" i="40"/>
  <c r="N234" i="40"/>
  <c r="P234" i="40" s="1"/>
  <c r="O234" i="40"/>
  <c r="M235" i="40"/>
  <c r="N235" i="40"/>
  <c r="O235" i="40"/>
  <c r="P235" i="40" s="1"/>
  <c r="M236" i="40"/>
  <c r="N236" i="40"/>
  <c r="O236" i="40"/>
  <c r="M237" i="40"/>
  <c r="P237" i="40" s="1"/>
  <c r="N237" i="40"/>
  <c r="O237" i="40"/>
  <c r="M238" i="40"/>
  <c r="N238" i="40"/>
  <c r="P238" i="40" s="1"/>
  <c r="O238" i="40"/>
  <c r="M239" i="40"/>
  <c r="N239" i="40"/>
  <c r="O239" i="40"/>
  <c r="P239" i="40" s="1"/>
  <c r="M240" i="40"/>
  <c r="N240" i="40"/>
  <c r="O240" i="40"/>
  <c r="M241" i="40"/>
  <c r="P241" i="40" s="1"/>
  <c r="N241" i="40"/>
  <c r="O241" i="40"/>
  <c r="M242" i="40"/>
  <c r="N242" i="40"/>
  <c r="P242" i="40" s="1"/>
  <c r="O242" i="40"/>
  <c r="M243" i="40"/>
  <c r="N243" i="40"/>
  <c r="O243" i="40"/>
  <c r="P243" i="40" s="1"/>
  <c r="M244" i="40"/>
  <c r="N244" i="40"/>
  <c r="O244" i="40"/>
  <c r="M245" i="40"/>
  <c r="P245" i="40" s="1"/>
  <c r="N245" i="40"/>
  <c r="O245" i="40"/>
  <c r="M246" i="40"/>
  <c r="N246" i="40"/>
  <c r="P246" i="40" s="1"/>
  <c r="O246" i="40"/>
  <c r="M247" i="40"/>
  <c r="N247" i="40"/>
  <c r="O247" i="40"/>
  <c r="P247" i="40" s="1"/>
  <c r="M248" i="40"/>
  <c r="N248" i="40"/>
  <c r="O248" i="40"/>
  <c r="P248" i="40" s="1"/>
  <c r="M249" i="40"/>
  <c r="P249" i="40" s="1"/>
  <c r="N249" i="40"/>
  <c r="O249" i="40"/>
  <c r="M250" i="40"/>
  <c r="N250" i="40"/>
  <c r="P250" i="40" s="1"/>
  <c r="O250" i="40"/>
  <c r="M251" i="40"/>
  <c r="N251" i="40"/>
  <c r="O251" i="40"/>
  <c r="P251" i="40" s="1"/>
  <c r="M252" i="40"/>
  <c r="N252" i="40"/>
  <c r="O252" i="40"/>
  <c r="P252" i="40" s="1"/>
  <c r="M253" i="40"/>
  <c r="P253" i="40" s="1"/>
  <c r="N253" i="40"/>
  <c r="O253" i="40"/>
  <c r="M254" i="40"/>
  <c r="N254" i="40"/>
  <c r="P254" i="40" s="1"/>
  <c r="O254" i="40"/>
  <c r="M255" i="40"/>
  <c r="N255" i="40"/>
  <c r="O255" i="40"/>
  <c r="P255" i="40" s="1"/>
  <c r="M256" i="40"/>
  <c r="N256" i="40"/>
  <c r="O256" i="40"/>
  <c r="M257" i="40"/>
  <c r="P257" i="40" s="1"/>
  <c r="N257" i="40"/>
  <c r="O257" i="40"/>
  <c r="M258" i="40"/>
  <c r="N258" i="40"/>
  <c r="P258" i="40" s="1"/>
  <c r="O258" i="40"/>
  <c r="M259" i="40"/>
  <c r="N259" i="40"/>
  <c r="O259" i="40"/>
  <c r="P259" i="40" s="1"/>
  <c r="M260" i="40"/>
  <c r="N260" i="40"/>
  <c r="O260" i="40"/>
  <c r="M261" i="40"/>
  <c r="P261" i="40" s="1"/>
  <c r="N261" i="40"/>
  <c r="O261" i="40"/>
  <c r="M262" i="40"/>
  <c r="N262" i="40"/>
  <c r="P262" i="40" s="1"/>
  <c r="O262" i="40"/>
  <c r="M263" i="40"/>
  <c r="N263" i="40"/>
  <c r="O263" i="40"/>
  <c r="P263" i="40" s="1"/>
  <c r="M264" i="40"/>
  <c r="N264" i="40"/>
  <c r="O264" i="40"/>
  <c r="P264" i="40" s="1"/>
  <c r="M265" i="40"/>
  <c r="P265" i="40" s="1"/>
  <c r="N265" i="40"/>
  <c r="O265" i="40"/>
  <c r="M266" i="40"/>
  <c r="N266" i="40"/>
  <c r="P266" i="40" s="1"/>
  <c r="O266" i="40"/>
  <c r="M267" i="40"/>
  <c r="N267" i="40"/>
  <c r="O267" i="40"/>
  <c r="P267" i="40" s="1"/>
  <c r="M268" i="40"/>
  <c r="N268" i="40"/>
  <c r="O268" i="40"/>
  <c r="M269" i="40"/>
  <c r="P269" i="40" s="1"/>
  <c r="N269" i="40"/>
  <c r="O269" i="40"/>
  <c r="M270" i="40"/>
  <c r="N270" i="40"/>
  <c r="P270" i="40" s="1"/>
  <c r="O270" i="40"/>
  <c r="M271" i="40"/>
  <c r="N271" i="40"/>
  <c r="O271" i="40"/>
  <c r="P271" i="40" s="1"/>
  <c r="M272" i="40"/>
  <c r="N272" i="40"/>
  <c r="O272" i="40"/>
  <c r="P272" i="40" s="1"/>
  <c r="M273" i="40"/>
  <c r="P273" i="40" s="1"/>
  <c r="N273" i="40"/>
  <c r="O273" i="40"/>
  <c r="M274" i="40"/>
  <c r="N274" i="40"/>
  <c r="P274" i="40" s="1"/>
  <c r="O274" i="40"/>
  <c r="M275" i="40"/>
  <c r="N275" i="40"/>
  <c r="O275" i="40"/>
  <c r="P275" i="40" s="1"/>
  <c r="M276" i="40"/>
  <c r="N276" i="40"/>
  <c r="O276" i="40"/>
  <c r="M277" i="40"/>
  <c r="P277" i="40" s="1"/>
  <c r="N277" i="40"/>
  <c r="O277" i="40"/>
  <c r="M278" i="40"/>
  <c r="N278" i="40"/>
  <c r="O278" i="40"/>
  <c r="M279" i="40"/>
  <c r="N279" i="40"/>
  <c r="O279" i="40"/>
  <c r="P279" i="40" s="1"/>
  <c r="M280" i="40"/>
  <c r="N280" i="40"/>
  <c r="O280" i="40"/>
  <c r="M281" i="40"/>
  <c r="P281" i="40" s="1"/>
  <c r="N281" i="40"/>
  <c r="O281" i="40"/>
  <c r="N216" i="40"/>
  <c r="O216" i="40"/>
  <c r="P216" i="40" s="1"/>
  <c r="M216" i="40"/>
  <c r="H217" i="40"/>
  <c r="I217" i="40"/>
  <c r="J217" i="40"/>
  <c r="K217" i="40" s="1"/>
  <c r="H218" i="40"/>
  <c r="I218" i="40"/>
  <c r="J218" i="40"/>
  <c r="K218" i="40" s="1"/>
  <c r="H219" i="40"/>
  <c r="I219" i="40"/>
  <c r="J219" i="40"/>
  <c r="H220" i="40"/>
  <c r="I220" i="40"/>
  <c r="K220" i="40" s="1"/>
  <c r="J220" i="40"/>
  <c r="H221" i="40"/>
  <c r="I221" i="40"/>
  <c r="J221" i="40"/>
  <c r="K221" i="40" s="1"/>
  <c r="H222" i="40"/>
  <c r="I222" i="40"/>
  <c r="J222" i="40"/>
  <c r="K222" i="40" s="1"/>
  <c r="H223" i="40"/>
  <c r="I223" i="40"/>
  <c r="J223" i="40"/>
  <c r="H224" i="40"/>
  <c r="I224" i="40"/>
  <c r="K224" i="40" s="1"/>
  <c r="J224" i="40"/>
  <c r="H225" i="40"/>
  <c r="I225" i="40"/>
  <c r="J225" i="40"/>
  <c r="K225" i="40" s="1"/>
  <c r="H226" i="40"/>
  <c r="I226" i="40"/>
  <c r="J226" i="40"/>
  <c r="K226" i="40" s="1"/>
  <c r="H227" i="40"/>
  <c r="I227" i="40"/>
  <c r="J227" i="40"/>
  <c r="H228" i="40"/>
  <c r="I228" i="40"/>
  <c r="J228" i="40"/>
  <c r="H229" i="40"/>
  <c r="I229" i="40"/>
  <c r="J229" i="40"/>
  <c r="K229" i="40" s="1"/>
  <c r="H230" i="40"/>
  <c r="I230" i="40"/>
  <c r="J230" i="40"/>
  <c r="H231" i="40"/>
  <c r="I231" i="40"/>
  <c r="J231" i="40"/>
  <c r="H232" i="40"/>
  <c r="I232" i="40"/>
  <c r="K232" i="40" s="1"/>
  <c r="J232" i="40"/>
  <c r="H233" i="40"/>
  <c r="I233" i="40"/>
  <c r="J233" i="40"/>
  <c r="K233" i="40" s="1"/>
  <c r="H234" i="40"/>
  <c r="I234" i="40"/>
  <c r="J234" i="40"/>
  <c r="H235" i="40"/>
  <c r="I235" i="40"/>
  <c r="J235" i="40"/>
  <c r="H236" i="40"/>
  <c r="I236" i="40"/>
  <c r="K236" i="40" s="1"/>
  <c r="J236" i="40"/>
  <c r="H237" i="40"/>
  <c r="I237" i="40"/>
  <c r="J237" i="40"/>
  <c r="K237" i="40" s="1"/>
  <c r="H238" i="40"/>
  <c r="I238" i="40"/>
  <c r="J238" i="40"/>
  <c r="K238" i="40" s="1"/>
  <c r="H239" i="40"/>
  <c r="I239" i="40"/>
  <c r="J239" i="40"/>
  <c r="H240" i="40"/>
  <c r="I240" i="40"/>
  <c r="K240" i="40" s="1"/>
  <c r="J240" i="40"/>
  <c r="H241" i="40"/>
  <c r="I241" i="40"/>
  <c r="J241" i="40"/>
  <c r="K241" i="40" s="1"/>
  <c r="H242" i="40"/>
  <c r="I242" i="40"/>
  <c r="J242" i="40"/>
  <c r="K242" i="40" s="1"/>
  <c r="H243" i="40"/>
  <c r="I243" i="40"/>
  <c r="J243" i="40"/>
  <c r="H244" i="40"/>
  <c r="I244" i="40"/>
  <c r="J244" i="40"/>
  <c r="H245" i="40"/>
  <c r="I245" i="40"/>
  <c r="J245" i="40"/>
  <c r="H246" i="40"/>
  <c r="I246" i="40"/>
  <c r="J246" i="40"/>
  <c r="H247" i="40"/>
  <c r="I247" i="40"/>
  <c r="J247" i="40"/>
  <c r="H248" i="40"/>
  <c r="I248" i="40"/>
  <c r="J248" i="40"/>
  <c r="H249" i="40"/>
  <c r="I249" i="40"/>
  <c r="J249" i="40"/>
  <c r="H250" i="40"/>
  <c r="I250" i="40"/>
  <c r="J250" i="40"/>
  <c r="H251" i="40"/>
  <c r="I251" i="40"/>
  <c r="J251" i="40"/>
  <c r="H252" i="40"/>
  <c r="I252" i="40"/>
  <c r="J252" i="40"/>
  <c r="H253" i="40"/>
  <c r="I253" i="40"/>
  <c r="J253" i="40"/>
  <c r="H254" i="40"/>
  <c r="I254" i="40"/>
  <c r="J254" i="40"/>
  <c r="H255" i="40"/>
  <c r="I255" i="40"/>
  <c r="J255" i="40"/>
  <c r="H256" i="40"/>
  <c r="I256" i="40"/>
  <c r="J256" i="40"/>
  <c r="H257" i="40"/>
  <c r="I257" i="40"/>
  <c r="J257" i="40"/>
  <c r="H258" i="40"/>
  <c r="I258" i="40"/>
  <c r="J258" i="40"/>
  <c r="K258" i="40" s="1"/>
  <c r="H259" i="40"/>
  <c r="I259" i="40"/>
  <c r="J259" i="40"/>
  <c r="H260" i="40"/>
  <c r="I260" i="40"/>
  <c r="J260" i="40"/>
  <c r="H261" i="40"/>
  <c r="I261" i="40"/>
  <c r="J261" i="40"/>
  <c r="H262" i="40"/>
  <c r="I262" i="40"/>
  <c r="J262" i="40"/>
  <c r="H263" i="40"/>
  <c r="I263" i="40"/>
  <c r="J263" i="40"/>
  <c r="H264" i="40"/>
  <c r="I264" i="40"/>
  <c r="J264" i="40"/>
  <c r="H265" i="40"/>
  <c r="I265" i="40"/>
  <c r="J265" i="40"/>
  <c r="H266" i="40"/>
  <c r="I266" i="40"/>
  <c r="J266" i="40"/>
  <c r="H267" i="40"/>
  <c r="I267" i="40"/>
  <c r="J267" i="40"/>
  <c r="H268" i="40"/>
  <c r="I268" i="40"/>
  <c r="J268" i="40"/>
  <c r="H269" i="40"/>
  <c r="I269" i="40"/>
  <c r="J269" i="40"/>
  <c r="H270" i="40"/>
  <c r="I270" i="40"/>
  <c r="J270" i="40"/>
  <c r="H271" i="40"/>
  <c r="I271" i="40"/>
  <c r="J271" i="40"/>
  <c r="H272" i="40"/>
  <c r="I272" i="40"/>
  <c r="J272" i="40"/>
  <c r="H273" i="40"/>
  <c r="I273" i="40"/>
  <c r="J273" i="40"/>
  <c r="H274" i="40"/>
  <c r="I274" i="40"/>
  <c r="J274" i="40"/>
  <c r="H275" i="40"/>
  <c r="I275" i="40"/>
  <c r="J275" i="40"/>
  <c r="H276" i="40"/>
  <c r="I276" i="40"/>
  <c r="J276" i="40"/>
  <c r="H277" i="40"/>
  <c r="I277" i="40"/>
  <c r="J277" i="40"/>
  <c r="H278" i="40"/>
  <c r="I278" i="40"/>
  <c r="J278" i="40"/>
  <c r="K278" i="40" s="1"/>
  <c r="H279" i="40"/>
  <c r="I279" i="40"/>
  <c r="J279" i="40"/>
  <c r="H280" i="40"/>
  <c r="I280" i="40"/>
  <c r="K280" i="40" s="1"/>
  <c r="J280" i="40"/>
  <c r="H281" i="40"/>
  <c r="I281" i="40"/>
  <c r="J281" i="40"/>
  <c r="I216" i="40"/>
  <c r="J216" i="40"/>
  <c r="H216" i="40"/>
  <c r="K216" i="40" s="1"/>
  <c r="C217" i="40"/>
  <c r="D217" i="40"/>
  <c r="E217" i="40"/>
  <c r="C218" i="40"/>
  <c r="W218" i="40" s="1"/>
  <c r="Z218" i="40" s="1"/>
  <c r="D218" i="40"/>
  <c r="X218" i="40" s="1"/>
  <c r="E218" i="40"/>
  <c r="C219" i="40"/>
  <c r="D219" i="40"/>
  <c r="X219" i="40" s="1"/>
  <c r="E219" i="40"/>
  <c r="F219" i="40" s="1"/>
  <c r="C220" i="40"/>
  <c r="D220" i="40"/>
  <c r="E220" i="40"/>
  <c r="F220" i="40" s="1"/>
  <c r="C221" i="40"/>
  <c r="D221" i="40"/>
  <c r="E221" i="40"/>
  <c r="C222" i="40"/>
  <c r="D222" i="40"/>
  <c r="E222" i="40"/>
  <c r="C223" i="40"/>
  <c r="D223" i="40"/>
  <c r="E223" i="40"/>
  <c r="F223" i="40" s="1"/>
  <c r="C224" i="40"/>
  <c r="D224" i="40"/>
  <c r="E224" i="40"/>
  <c r="F224" i="40" s="1"/>
  <c r="C225" i="40"/>
  <c r="D225" i="40"/>
  <c r="E225" i="40"/>
  <c r="C226" i="40"/>
  <c r="W226" i="40" s="1"/>
  <c r="Z226" i="40" s="1"/>
  <c r="D226" i="40"/>
  <c r="E226" i="40"/>
  <c r="C227" i="40"/>
  <c r="D227" i="40"/>
  <c r="X227" i="40" s="1"/>
  <c r="E227" i="40"/>
  <c r="F227" i="40" s="1"/>
  <c r="C228" i="40"/>
  <c r="D228" i="40"/>
  <c r="E228" i="40"/>
  <c r="F228" i="40" s="1"/>
  <c r="C229" i="40"/>
  <c r="D229" i="40"/>
  <c r="E229" i="40"/>
  <c r="C230" i="40"/>
  <c r="W230" i="40" s="1"/>
  <c r="Z230" i="40" s="1"/>
  <c r="D230" i="40"/>
  <c r="E230" i="40"/>
  <c r="C231" i="40"/>
  <c r="D231" i="40"/>
  <c r="X231" i="40" s="1"/>
  <c r="E231" i="40"/>
  <c r="C232" i="40"/>
  <c r="D232" i="40"/>
  <c r="E232" i="40"/>
  <c r="F232" i="40" s="1"/>
  <c r="C233" i="40"/>
  <c r="D233" i="40"/>
  <c r="E233" i="40"/>
  <c r="C234" i="40"/>
  <c r="W234" i="40" s="1"/>
  <c r="Z234" i="40" s="1"/>
  <c r="D234" i="40"/>
  <c r="E234" i="40"/>
  <c r="C235" i="40"/>
  <c r="D235" i="40"/>
  <c r="E235" i="40"/>
  <c r="F235" i="40" s="1"/>
  <c r="C236" i="40"/>
  <c r="D236" i="40"/>
  <c r="E236" i="40"/>
  <c r="F236" i="40" s="1"/>
  <c r="C237" i="40"/>
  <c r="D237" i="40"/>
  <c r="E237" i="40"/>
  <c r="C238" i="40"/>
  <c r="W238" i="40" s="1"/>
  <c r="Z238" i="40" s="1"/>
  <c r="D238" i="40"/>
  <c r="E238" i="40"/>
  <c r="C239" i="40"/>
  <c r="D239" i="40"/>
  <c r="E239" i="40"/>
  <c r="F239" i="40" s="1"/>
  <c r="C240" i="40"/>
  <c r="D240" i="40"/>
  <c r="E240" i="40"/>
  <c r="C241" i="40"/>
  <c r="D241" i="40"/>
  <c r="E241" i="40"/>
  <c r="C242" i="40"/>
  <c r="D242" i="40"/>
  <c r="E242" i="40"/>
  <c r="C243" i="40"/>
  <c r="D243" i="40"/>
  <c r="E243" i="40"/>
  <c r="F243" i="40" s="1"/>
  <c r="C244" i="40"/>
  <c r="D244" i="40"/>
  <c r="E244" i="40"/>
  <c r="Y244" i="40" s="1"/>
  <c r="C245" i="40"/>
  <c r="W245" i="40" s="1"/>
  <c r="Z245" i="40" s="1"/>
  <c r="D245" i="40"/>
  <c r="E245" i="40"/>
  <c r="C246" i="40"/>
  <c r="W246" i="40" s="1"/>
  <c r="Z246" i="40" s="1"/>
  <c r="D246" i="40"/>
  <c r="E246" i="40"/>
  <c r="C247" i="40"/>
  <c r="D247" i="40"/>
  <c r="X247" i="40" s="1"/>
  <c r="E247" i="40"/>
  <c r="C248" i="40"/>
  <c r="D248" i="40"/>
  <c r="E248" i="40"/>
  <c r="Y248" i="40" s="1"/>
  <c r="C249" i="40"/>
  <c r="D249" i="40"/>
  <c r="E249" i="40"/>
  <c r="C250" i="40"/>
  <c r="W250" i="40" s="1"/>
  <c r="Z250" i="40" s="1"/>
  <c r="D250" i="40"/>
  <c r="X250" i="40" s="1"/>
  <c r="E250" i="40"/>
  <c r="C251" i="40"/>
  <c r="D251" i="40"/>
  <c r="X251" i="40" s="1"/>
  <c r="E251" i="40"/>
  <c r="C252" i="40"/>
  <c r="D252" i="40"/>
  <c r="E252" i="40"/>
  <c r="Y252" i="40" s="1"/>
  <c r="C253" i="40"/>
  <c r="W253" i="40" s="1"/>
  <c r="Z253" i="40" s="1"/>
  <c r="D253" i="40"/>
  <c r="E253" i="40"/>
  <c r="C254" i="40"/>
  <c r="W254" i="40" s="1"/>
  <c r="Z254" i="40" s="1"/>
  <c r="D254" i="40"/>
  <c r="E254" i="40"/>
  <c r="C255" i="40"/>
  <c r="D255" i="40"/>
  <c r="X255" i="40" s="1"/>
  <c r="E255" i="40"/>
  <c r="C256" i="40"/>
  <c r="D256" i="40"/>
  <c r="E256" i="40"/>
  <c r="Y256" i="40" s="1"/>
  <c r="C257" i="40"/>
  <c r="D257" i="40"/>
  <c r="E257" i="40"/>
  <c r="C258" i="40"/>
  <c r="W258" i="40" s="1"/>
  <c r="Z258" i="40" s="1"/>
  <c r="D258" i="40"/>
  <c r="E258" i="40"/>
  <c r="C259" i="40"/>
  <c r="D259" i="40"/>
  <c r="X259" i="40" s="1"/>
  <c r="E259" i="40"/>
  <c r="C260" i="40"/>
  <c r="D260" i="40"/>
  <c r="E260" i="40"/>
  <c r="C261" i="40"/>
  <c r="D261" i="40"/>
  <c r="E261" i="40"/>
  <c r="C262" i="40"/>
  <c r="D262" i="40"/>
  <c r="E262" i="40"/>
  <c r="C263" i="40"/>
  <c r="D263" i="40"/>
  <c r="X263" i="40" s="1"/>
  <c r="E263" i="40"/>
  <c r="Y263" i="40" s="1"/>
  <c r="C264" i="40"/>
  <c r="D264" i="40"/>
  <c r="E264" i="40"/>
  <c r="C265" i="40"/>
  <c r="W265" i="40" s="1"/>
  <c r="Z265" i="40" s="1"/>
  <c r="D265" i="40"/>
  <c r="E265" i="40"/>
  <c r="C266" i="40"/>
  <c r="W266" i="40" s="1"/>
  <c r="Z266" i="40" s="1"/>
  <c r="D266" i="40"/>
  <c r="E266" i="40"/>
  <c r="C267" i="40"/>
  <c r="D267" i="40"/>
  <c r="X267" i="40" s="1"/>
  <c r="E267" i="40"/>
  <c r="C268" i="40"/>
  <c r="D268" i="40"/>
  <c r="E268" i="40"/>
  <c r="Y268" i="40" s="1"/>
  <c r="C269" i="40"/>
  <c r="D269" i="40"/>
  <c r="E269" i="40"/>
  <c r="C270" i="40"/>
  <c r="W270" i="40" s="1"/>
  <c r="Z270" i="40" s="1"/>
  <c r="D270" i="40"/>
  <c r="E270" i="40"/>
  <c r="C271" i="40"/>
  <c r="D271" i="40"/>
  <c r="X271" i="40" s="1"/>
  <c r="E271" i="40"/>
  <c r="Y271" i="40" s="1"/>
  <c r="C272" i="40"/>
  <c r="D272" i="40"/>
  <c r="E272" i="40"/>
  <c r="C273" i="40"/>
  <c r="D273" i="40"/>
  <c r="E273" i="40"/>
  <c r="C274" i="40"/>
  <c r="W274" i="40" s="1"/>
  <c r="Z274" i="40" s="1"/>
  <c r="D274" i="40"/>
  <c r="F274" i="40" s="1"/>
  <c r="E274" i="40"/>
  <c r="C275" i="40"/>
  <c r="D275" i="40"/>
  <c r="X275" i="40" s="1"/>
  <c r="E275" i="40"/>
  <c r="C276" i="40"/>
  <c r="D276" i="40"/>
  <c r="E276" i="40"/>
  <c r="C277" i="40"/>
  <c r="W277" i="40" s="1"/>
  <c r="Z277" i="40" s="1"/>
  <c r="D277" i="40"/>
  <c r="E277" i="40"/>
  <c r="C278" i="40"/>
  <c r="W278" i="40" s="1"/>
  <c r="Z278" i="40" s="1"/>
  <c r="D278" i="40"/>
  <c r="E278" i="40"/>
  <c r="C279" i="40"/>
  <c r="D279" i="40"/>
  <c r="E279" i="40"/>
  <c r="C280" i="40"/>
  <c r="D280" i="40"/>
  <c r="E280" i="40"/>
  <c r="C281" i="40"/>
  <c r="D281" i="40"/>
  <c r="E281" i="40"/>
  <c r="D216" i="40"/>
  <c r="X216" i="40" s="1"/>
  <c r="E216" i="40"/>
  <c r="F216" i="40" s="1"/>
  <c r="C216" i="40"/>
  <c r="R147" i="40"/>
  <c r="S147" i="40"/>
  <c r="T147" i="40"/>
  <c r="U147" i="40"/>
  <c r="R148" i="40"/>
  <c r="S148" i="40"/>
  <c r="T148" i="40"/>
  <c r="U148" i="40"/>
  <c r="R149" i="40"/>
  <c r="S149" i="40"/>
  <c r="T149" i="40"/>
  <c r="U149" i="40"/>
  <c r="R150" i="40"/>
  <c r="S150" i="40"/>
  <c r="T150" i="40"/>
  <c r="U150" i="40"/>
  <c r="R151" i="40"/>
  <c r="S151" i="40"/>
  <c r="T151" i="40"/>
  <c r="U151" i="40"/>
  <c r="R152" i="40"/>
  <c r="S152" i="40"/>
  <c r="T152" i="40"/>
  <c r="U152" i="40"/>
  <c r="R153" i="40"/>
  <c r="S153" i="40"/>
  <c r="T153" i="40"/>
  <c r="U153" i="40"/>
  <c r="R154" i="40"/>
  <c r="S154" i="40"/>
  <c r="T154" i="40"/>
  <c r="U154" i="40"/>
  <c r="R155" i="40"/>
  <c r="S155" i="40"/>
  <c r="T155" i="40"/>
  <c r="U155" i="40"/>
  <c r="R156" i="40"/>
  <c r="S156" i="40"/>
  <c r="T156" i="40"/>
  <c r="U156" i="40"/>
  <c r="R157" i="40"/>
  <c r="S157" i="40"/>
  <c r="T157" i="40"/>
  <c r="U157" i="40"/>
  <c r="R158" i="40"/>
  <c r="S158" i="40"/>
  <c r="T158" i="40"/>
  <c r="U158" i="40"/>
  <c r="R159" i="40"/>
  <c r="S159" i="40"/>
  <c r="T159" i="40"/>
  <c r="U159" i="40"/>
  <c r="R160" i="40"/>
  <c r="S160" i="40"/>
  <c r="T160" i="40"/>
  <c r="U160" i="40"/>
  <c r="R161" i="40"/>
  <c r="S161" i="40"/>
  <c r="T161" i="40"/>
  <c r="U161" i="40"/>
  <c r="R162" i="40"/>
  <c r="S162" i="40"/>
  <c r="T162" i="40"/>
  <c r="U162" i="40"/>
  <c r="R163" i="40"/>
  <c r="S163" i="40"/>
  <c r="T163" i="40"/>
  <c r="U163" i="40"/>
  <c r="R164" i="40"/>
  <c r="S164" i="40"/>
  <c r="T164" i="40"/>
  <c r="U164" i="40"/>
  <c r="R165" i="40"/>
  <c r="S165" i="40"/>
  <c r="T165" i="40"/>
  <c r="U165" i="40"/>
  <c r="R166" i="40"/>
  <c r="S166" i="40"/>
  <c r="T166" i="40"/>
  <c r="U166" i="40"/>
  <c r="R167" i="40"/>
  <c r="S167" i="40"/>
  <c r="T167" i="40"/>
  <c r="U167" i="40"/>
  <c r="R168" i="40"/>
  <c r="S168" i="40"/>
  <c r="T168" i="40"/>
  <c r="U168" i="40"/>
  <c r="R169" i="40"/>
  <c r="S169" i="40"/>
  <c r="T169" i="40"/>
  <c r="U169" i="40"/>
  <c r="R170" i="40"/>
  <c r="S170" i="40"/>
  <c r="T170" i="40"/>
  <c r="U170" i="40"/>
  <c r="R171" i="40"/>
  <c r="S171" i="40"/>
  <c r="T171" i="40"/>
  <c r="U171" i="40"/>
  <c r="R172" i="40"/>
  <c r="S172" i="40"/>
  <c r="T172" i="40"/>
  <c r="U172" i="40"/>
  <c r="R173" i="40"/>
  <c r="S173" i="40"/>
  <c r="T173" i="40"/>
  <c r="U173" i="40"/>
  <c r="R174" i="40"/>
  <c r="S174" i="40"/>
  <c r="T174" i="40"/>
  <c r="U174" i="40"/>
  <c r="R175" i="40"/>
  <c r="S175" i="40"/>
  <c r="T175" i="40"/>
  <c r="U175" i="40"/>
  <c r="R176" i="40"/>
  <c r="S176" i="40"/>
  <c r="T176" i="40"/>
  <c r="U176" i="40"/>
  <c r="R177" i="40"/>
  <c r="S177" i="40"/>
  <c r="T177" i="40"/>
  <c r="U177" i="40"/>
  <c r="R178" i="40"/>
  <c r="S178" i="40"/>
  <c r="T178" i="40"/>
  <c r="U178" i="40"/>
  <c r="R179" i="40"/>
  <c r="S179" i="40"/>
  <c r="T179" i="40"/>
  <c r="U179" i="40"/>
  <c r="R180" i="40"/>
  <c r="S180" i="40"/>
  <c r="T180" i="40"/>
  <c r="U180" i="40"/>
  <c r="R181" i="40"/>
  <c r="S181" i="40"/>
  <c r="T181" i="40"/>
  <c r="U181" i="40"/>
  <c r="R182" i="40"/>
  <c r="S182" i="40"/>
  <c r="T182" i="40"/>
  <c r="U182" i="40"/>
  <c r="R183" i="40"/>
  <c r="S183" i="40"/>
  <c r="T183" i="40"/>
  <c r="U183" i="40"/>
  <c r="R184" i="40"/>
  <c r="S184" i="40"/>
  <c r="T184" i="40"/>
  <c r="U184" i="40"/>
  <c r="R185" i="40"/>
  <c r="S185" i="40"/>
  <c r="T185" i="40"/>
  <c r="U185" i="40"/>
  <c r="R186" i="40"/>
  <c r="S186" i="40"/>
  <c r="T186" i="40"/>
  <c r="U186" i="40"/>
  <c r="R187" i="40"/>
  <c r="S187" i="40"/>
  <c r="T187" i="40"/>
  <c r="U187" i="40"/>
  <c r="R188" i="40"/>
  <c r="S188" i="40"/>
  <c r="T188" i="40"/>
  <c r="U188" i="40"/>
  <c r="R189" i="40"/>
  <c r="S189" i="40"/>
  <c r="T189" i="40"/>
  <c r="U189" i="40"/>
  <c r="R190" i="40"/>
  <c r="S190" i="40"/>
  <c r="T190" i="40"/>
  <c r="U190" i="40"/>
  <c r="R191" i="40"/>
  <c r="S191" i="40"/>
  <c r="T191" i="40"/>
  <c r="U191" i="40"/>
  <c r="R192" i="40"/>
  <c r="S192" i="40"/>
  <c r="T192" i="40"/>
  <c r="U192" i="40"/>
  <c r="R193" i="40"/>
  <c r="S193" i="40"/>
  <c r="T193" i="40"/>
  <c r="U193" i="40"/>
  <c r="R195" i="40"/>
  <c r="S195" i="40"/>
  <c r="T195" i="40"/>
  <c r="U195" i="40"/>
  <c r="R196" i="40"/>
  <c r="S196" i="40"/>
  <c r="T196" i="40"/>
  <c r="U196" i="40"/>
  <c r="R197" i="40"/>
  <c r="S197" i="40"/>
  <c r="T197" i="40"/>
  <c r="U197" i="40"/>
  <c r="R198" i="40"/>
  <c r="S198" i="40"/>
  <c r="T198" i="40"/>
  <c r="U198" i="40"/>
  <c r="R199" i="40"/>
  <c r="S199" i="40"/>
  <c r="T199" i="40"/>
  <c r="U199" i="40"/>
  <c r="R200" i="40"/>
  <c r="S200" i="40"/>
  <c r="T200" i="40"/>
  <c r="U200" i="40"/>
  <c r="R201" i="40"/>
  <c r="S201" i="40"/>
  <c r="T201" i="40"/>
  <c r="U201" i="40"/>
  <c r="R202" i="40"/>
  <c r="S202" i="40"/>
  <c r="T202" i="40"/>
  <c r="U202" i="40"/>
  <c r="R203" i="40"/>
  <c r="S203" i="40"/>
  <c r="T203" i="40"/>
  <c r="U203" i="40"/>
  <c r="R204" i="40"/>
  <c r="S204" i="40"/>
  <c r="T204" i="40"/>
  <c r="U204" i="40"/>
  <c r="R205" i="40"/>
  <c r="S205" i="40"/>
  <c r="T205" i="40"/>
  <c r="U205" i="40"/>
  <c r="R206" i="40"/>
  <c r="S206" i="40"/>
  <c r="T206" i="40"/>
  <c r="U206" i="40"/>
  <c r="R207" i="40"/>
  <c r="S207" i="40"/>
  <c r="T207" i="40"/>
  <c r="U207" i="40"/>
  <c r="R208" i="40"/>
  <c r="S208" i="40"/>
  <c r="T208" i="40"/>
  <c r="U208" i="40"/>
  <c r="R209" i="40"/>
  <c r="S209" i="40"/>
  <c r="T209" i="40"/>
  <c r="U209" i="40"/>
  <c r="R210" i="40"/>
  <c r="S210" i="40"/>
  <c r="T210" i="40"/>
  <c r="U210" i="40"/>
  <c r="R211" i="40"/>
  <c r="S211" i="40"/>
  <c r="T211" i="40"/>
  <c r="U211" i="40"/>
  <c r="S146" i="40"/>
  <c r="T146" i="40"/>
  <c r="U146" i="40"/>
  <c r="R146" i="40"/>
  <c r="M147" i="40"/>
  <c r="N147" i="40"/>
  <c r="O147" i="40"/>
  <c r="M148" i="40"/>
  <c r="N148" i="40"/>
  <c r="O148" i="40"/>
  <c r="M149" i="40"/>
  <c r="P149" i="40" s="1"/>
  <c r="N149" i="40"/>
  <c r="O149" i="40"/>
  <c r="M150" i="40"/>
  <c r="N150" i="40"/>
  <c r="O150" i="40"/>
  <c r="M151" i="40"/>
  <c r="N151" i="40"/>
  <c r="O151" i="40"/>
  <c r="M152" i="40"/>
  <c r="N152" i="40"/>
  <c r="O152" i="40"/>
  <c r="M153" i="40"/>
  <c r="N153" i="40"/>
  <c r="O153" i="40"/>
  <c r="M154" i="40"/>
  <c r="N154" i="40"/>
  <c r="P154" i="40" s="1"/>
  <c r="O154" i="40"/>
  <c r="M155" i="40"/>
  <c r="N155" i="40"/>
  <c r="O155" i="40"/>
  <c r="P155" i="40" s="1"/>
  <c r="M156" i="40"/>
  <c r="N156" i="40"/>
  <c r="O156" i="40"/>
  <c r="M157" i="40"/>
  <c r="N157" i="40"/>
  <c r="O157" i="40"/>
  <c r="M158" i="40"/>
  <c r="N158" i="40"/>
  <c r="P158" i="40" s="1"/>
  <c r="O158" i="40"/>
  <c r="M159" i="40"/>
  <c r="N159" i="40"/>
  <c r="O159" i="40"/>
  <c r="M160" i="40"/>
  <c r="N160" i="40"/>
  <c r="O160" i="40"/>
  <c r="M161" i="40"/>
  <c r="P161" i="40" s="1"/>
  <c r="N161" i="40"/>
  <c r="O161" i="40"/>
  <c r="M162" i="40"/>
  <c r="N162" i="40"/>
  <c r="O162" i="40"/>
  <c r="M163" i="40"/>
  <c r="N163" i="40"/>
  <c r="O163" i="40"/>
  <c r="M164" i="40"/>
  <c r="N164" i="40"/>
  <c r="O164" i="40"/>
  <c r="M165" i="40"/>
  <c r="N165" i="40"/>
  <c r="O165" i="40"/>
  <c r="M166" i="40"/>
  <c r="N166" i="40"/>
  <c r="P166" i="40" s="1"/>
  <c r="O166" i="40"/>
  <c r="M167" i="40"/>
  <c r="N167" i="40"/>
  <c r="O167" i="40"/>
  <c r="M168" i="40"/>
  <c r="N168" i="40"/>
  <c r="O168" i="40"/>
  <c r="M169" i="40"/>
  <c r="N169" i="40"/>
  <c r="O169" i="40"/>
  <c r="M170" i="40"/>
  <c r="N170" i="40"/>
  <c r="P170" i="40" s="1"/>
  <c r="O170" i="40"/>
  <c r="M171" i="40"/>
  <c r="N171" i="40"/>
  <c r="O171" i="40"/>
  <c r="M172" i="40"/>
  <c r="N172" i="40"/>
  <c r="O172" i="40"/>
  <c r="M173" i="40"/>
  <c r="P173" i="40" s="1"/>
  <c r="N173" i="40"/>
  <c r="O173" i="40"/>
  <c r="M174" i="40"/>
  <c r="N174" i="40"/>
  <c r="O174" i="40"/>
  <c r="M175" i="40"/>
  <c r="N175" i="40"/>
  <c r="O175" i="40"/>
  <c r="M176" i="40"/>
  <c r="N176" i="40"/>
  <c r="O176" i="40"/>
  <c r="M177" i="40"/>
  <c r="N177" i="40"/>
  <c r="O177" i="40"/>
  <c r="M178" i="40"/>
  <c r="N178" i="40"/>
  <c r="P178" i="40" s="1"/>
  <c r="O178" i="40"/>
  <c r="M179" i="40"/>
  <c r="N179" i="40"/>
  <c r="O179" i="40"/>
  <c r="P179" i="40" s="1"/>
  <c r="M180" i="40"/>
  <c r="N180" i="40"/>
  <c r="O180" i="40"/>
  <c r="M181" i="40"/>
  <c r="N181" i="40"/>
  <c r="O181" i="40"/>
  <c r="M182" i="40"/>
  <c r="N182" i="40"/>
  <c r="P182" i="40" s="1"/>
  <c r="O182" i="40"/>
  <c r="M183" i="40"/>
  <c r="N183" i="40"/>
  <c r="O183" i="40"/>
  <c r="M184" i="40"/>
  <c r="N184" i="40"/>
  <c r="O184" i="40"/>
  <c r="M185" i="40"/>
  <c r="P185" i="40" s="1"/>
  <c r="N185" i="40"/>
  <c r="O185" i="40"/>
  <c r="M186" i="40"/>
  <c r="N186" i="40"/>
  <c r="O186" i="40"/>
  <c r="M187" i="40"/>
  <c r="N187" i="40"/>
  <c r="O187" i="40"/>
  <c r="M188" i="40"/>
  <c r="N188" i="40"/>
  <c r="O188" i="40"/>
  <c r="M189" i="40"/>
  <c r="N189" i="40"/>
  <c r="O189" i="40"/>
  <c r="M190" i="40"/>
  <c r="N190" i="40"/>
  <c r="P190" i="40" s="1"/>
  <c r="O190" i="40"/>
  <c r="M191" i="40"/>
  <c r="N191" i="40"/>
  <c r="O191" i="40"/>
  <c r="M192" i="40"/>
  <c r="N192" i="40"/>
  <c r="O192" i="40"/>
  <c r="M193" i="40"/>
  <c r="N193" i="40"/>
  <c r="O193" i="40"/>
  <c r="M195" i="40"/>
  <c r="N195" i="40"/>
  <c r="P195" i="40" s="1"/>
  <c r="O195" i="40"/>
  <c r="M196" i="40"/>
  <c r="N196" i="40"/>
  <c r="O196" i="40"/>
  <c r="M197" i="40"/>
  <c r="N197" i="40"/>
  <c r="O197" i="40"/>
  <c r="M198" i="40"/>
  <c r="P198" i="40" s="1"/>
  <c r="N198" i="40"/>
  <c r="O198" i="40"/>
  <c r="M199" i="40"/>
  <c r="N199" i="40"/>
  <c r="O199" i="40"/>
  <c r="M200" i="40"/>
  <c r="N200" i="40"/>
  <c r="O200" i="40"/>
  <c r="M201" i="40"/>
  <c r="N201" i="40"/>
  <c r="O201" i="40"/>
  <c r="M202" i="40"/>
  <c r="N202" i="40"/>
  <c r="O202" i="40"/>
  <c r="M203" i="40"/>
  <c r="N203" i="40"/>
  <c r="P203" i="40" s="1"/>
  <c r="O203" i="40"/>
  <c r="M204" i="40"/>
  <c r="N204" i="40"/>
  <c r="O204" i="40"/>
  <c r="P204" i="40" s="1"/>
  <c r="M205" i="40"/>
  <c r="N205" i="40"/>
  <c r="O205" i="40"/>
  <c r="M206" i="40"/>
  <c r="N206" i="40"/>
  <c r="O206" i="40"/>
  <c r="M207" i="40"/>
  <c r="N207" i="40"/>
  <c r="P207" i="40" s="1"/>
  <c r="O207" i="40"/>
  <c r="M208" i="40"/>
  <c r="N208" i="40"/>
  <c r="O208" i="40"/>
  <c r="M209" i="40"/>
  <c r="N209" i="40"/>
  <c r="O209" i="40"/>
  <c r="M210" i="40"/>
  <c r="P210" i="40" s="1"/>
  <c r="N210" i="40"/>
  <c r="O210" i="40"/>
  <c r="M211" i="40"/>
  <c r="N211" i="40"/>
  <c r="P211" i="40" s="1"/>
  <c r="O211" i="40"/>
  <c r="N146" i="40"/>
  <c r="O146" i="40"/>
  <c r="M146" i="40"/>
  <c r="H147" i="40"/>
  <c r="I147" i="40"/>
  <c r="J147" i="40"/>
  <c r="H148" i="40"/>
  <c r="I148" i="40"/>
  <c r="J148" i="40"/>
  <c r="H149" i="40"/>
  <c r="I149" i="40"/>
  <c r="K149" i="40" s="1"/>
  <c r="J149" i="40"/>
  <c r="H150" i="40"/>
  <c r="I150" i="40"/>
  <c r="J150" i="40"/>
  <c r="H151" i="40"/>
  <c r="I151" i="40"/>
  <c r="J151" i="40"/>
  <c r="H152" i="40"/>
  <c r="K152" i="40" s="1"/>
  <c r="I152" i="40"/>
  <c r="J152" i="40"/>
  <c r="H153" i="40"/>
  <c r="I153" i="40"/>
  <c r="J153" i="40"/>
  <c r="H154" i="40"/>
  <c r="I154" i="40"/>
  <c r="J154" i="40"/>
  <c r="H155" i="40"/>
  <c r="I155" i="40"/>
  <c r="J155" i="40"/>
  <c r="H156" i="40"/>
  <c r="I156" i="40"/>
  <c r="J156" i="40"/>
  <c r="H157" i="40"/>
  <c r="I157" i="40"/>
  <c r="K157" i="40" s="1"/>
  <c r="J157" i="40"/>
  <c r="H158" i="40"/>
  <c r="I158" i="40"/>
  <c r="J158" i="40"/>
  <c r="K158" i="40" s="1"/>
  <c r="H159" i="40"/>
  <c r="I159" i="40"/>
  <c r="J159" i="40"/>
  <c r="H160" i="40"/>
  <c r="I160" i="40"/>
  <c r="J160" i="40"/>
  <c r="H161" i="40"/>
  <c r="I161" i="40"/>
  <c r="K161" i="40" s="1"/>
  <c r="J161" i="40"/>
  <c r="H162" i="40"/>
  <c r="I162" i="40"/>
  <c r="J162" i="40"/>
  <c r="H163" i="40"/>
  <c r="I163" i="40"/>
  <c r="J163" i="40"/>
  <c r="H164" i="40"/>
  <c r="K164" i="40" s="1"/>
  <c r="I164" i="40"/>
  <c r="J164" i="40"/>
  <c r="H165" i="40"/>
  <c r="I165" i="40"/>
  <c r="J165" i="40"/>
  <c r="H166" i="40"/>
  <c r="I166" i="40"/>
  <c r="J166" i="40"/>
  <c r="H167" i="40"/>
  <c r="I167" i="40"/>
  <c r="J167" i="40"/>
  <c r="H168" i="40"/>
  <c r="I168" i="40"/>
  <c r="J168" i="40"/>
  <c r="H169" i="40"/>
  <c r="I169" i="40"/>
  <c r="K169" i="40" s="1"/>
  <c r="J169" i="40"/>
  <c r="H170" i="40"/>
  <c r="I170" i="40"/>
  <c r="J170" i="40"/>
  <c r="H171" i="40"/>
  <c r="I171" i="40"/>
  <c r="J171" i="40"/>
  <c r="K171" i="40" s="1"/>
  <c r="H172" i="40"/>
  <c r="I172" i="40"/>
  <c r="J172" i="40"/>
  <c r="H173" i="40"/>
  <c r="I173" i="40"/>
  <c r="K173" i="40" s="1"/>
  <c r="J173" i="40"/>
  <c r="H174" i="40"/>
  <c r="I174" i="40"/>
  <c r="J174" i="40"/>
  <c r="H175" i="40"/>
  <c r="I175" i="40"/>
  <c r="J175" i="40"/>
  <c r="H176" i="40"/>
  <c r="K176" i="40" s="1"/>
  <c r="I176" i="40"/>
  <c r="J176" i="40"/>
  <c r="H177" i="40"/>
  <c r="I177" i="40"/>
  <c r="J177" i="40"/>
  <c r="H178" i="40"/>
  <c r="I178" i="40"/>
  <c r="J178" i="40"/>
  <c r="H179" i="40"/>
  <c r="I179" i="40"/>
  <c r="J179" i="40"/>
  <c r="K179" i="40" s="1"/>
  <c r="H180" i="40"/>
  <c r="I180" i="40"/>
  <c r="J180" i="40"/>
  <c r="H181" i="40"/>
  <c r="I181" i="40"/>
  <c r="K181" i="40" s="1"/>
  <c r="J181" i="40"/>
  <c r="H182" i="40"/>
  <c r="I182" i="40"/>
  <c r="J182" i="40"/>
  <c r="K182" i="40" s="1"/>
  <c r="H183" i="40"/>
  <c r="I183" i="40"/>
  <c r="J183" i="40"/>
  <c r="H184" i="40"/>
  <c r="I184" i="40"/>
  <c r="J184" i="40"/>
  <c r="H185" i="40"/>
  <c r="I185" i="40"/>
  <c r="K185" i="40" s="1"/>
  <c r="J185" i="40"/>
  <c r="H186" i="40"/>
  <c r="I186" i="40"/>
  <c r="J186" i="40"/>
  <c r="H187" i="40"/>
  <c r="I187" i="40"/>
  <c r="J187" i="40"/>
  <c r="H188" i="40"/>
  <c r="K188" i="40" s="1"/>
  <c r="I188" i="40"/>
  <c r="J188" i="40"/>
  <c r="H189" i="40"/>
  <c r="I189" i="40"/>
  <c r="J189" i="40"/>
  <c r="H190" i="40"/>
  <c r="I190" i="40"/>
  <c r="J190" i="40"/>
  <c r="H191" i="40"/>
  <c r="I191" i="40"/>
  <c r="J191" i="40"/>
  <c r="H192" i="40"/>
  <c r="I192" i="40"/>
  <c r="J192" i="40"/>
  <c r="H193" i="40"/>
  <c r="I193" i="40"/>
  <c r="J193" i="40"/>
  <c r="H195" i="40"/>
  <c r="I195" i="40"/>
  <c r="J195" i="40"/>
  <c r="H196" i="40"/>
  <c r="I196" i="40"/>
  <c r="J196" i="40"/>
  <c r="K196" i="40" s="1"/>
  <c r="H197" i="40"/>
  <c r="I197" i="40"/>
  <c r="J197" i="40"/>
  <c r="H198" i="40"/>
  <c r="I198" i="40"/>
  <c r="J198" i="40"/>
  <c r="H199" i="40"/>
  <c r="I199" i="40"/>
  <c r="J199" i="40"/>
  <c r="H200" i="40"/>
  <c r="I200" i="40"/>
  <c r="J200" i="40"/>
  <c r="H201" i="40"/>
  <c r="K201" i="40" s="1"/>
  <c r="I201" i="40"/>
  <c r="J201" i="40"/>
  <c r="H202" i="40"/>
  <c r="I202" i="40"/>
  <c r="J202" i="40"/>
  <c r="H203" i="40"/>
  <c r="I203" i="40"/>
  <c r="J203" i="40"/>
  <c r="H204" i="40"/>
  <c r="I204" i="40"/>
  <c r="J204" i="40"/>
  <c r="H205" i="40"/>
  <c r="I205" i="40"/>
  <c r="J205" i="40"/>
  <c r="H206" i="40"/>
  <c r="I206" i="40"/>
  <c r="K206" i="40" s="1"/>
  <c r="J206" i="40"/>
  <c r="H207" i="40"/>
  <c r="I207" i="40"/>
  <c r="J207" i="40"/>
  <c r="H208" i="40"/>
  <c r="I208" i="40"/>
  <c r="J208" i="40"/>
  <c r="H209" i="40"/>
  <c r="I209" i="40"/>
  <c r="J209" i="40"/>
  <c r="H210" i="40"/>
  <c r="I210" i="40"/>
  <c r="K210" i="40" s="1"/>
  <c r="J210" i="40"/>
  <c r="H211" i="40"/>
  <c r="I211" i="40"/>
  <c r="J211" i="40"/>
  <c r="I146" i="40"/>
  <c r="J146" i="40"/>
  <c r="H146" i="40"/>
  <c r="C147" i="40"/>
  <c r="W147" i="40" s="1"/>
  <c r="Z147" i="40" s="1"/>
  <c r="D147" i="40"/>
  <c r="E147" i="40"/>
  <c r="C148" i="40"/>
  <c r="D148" i="40"/>
  <c r="F148" i="40" s="1"/>
  <c r="E148" i="40"/>
  <c r="C149" i="40"/>
  <c r="D149" i="40"/>
  <c r="E149" i="40"/>
  <c r="C150" i="40"/>
  <c r="D150" i="40"/>
  <c r="E150" i="40"/>
  <c r="F150" i="40" s="1"/>
  <c r="C151" i="40"/>
  <c r="W151" i="40" s="1"/>
  <c r="Z151" i="40" s="1"/>
  <c r="D151" i="40"/>
  <c r="E151" i="40"/>
  <c r="C152" i="40"/>
  <c r="D152" i="40"/>
  <c r="F152" i="40" s="1"/>
  <c r="E152" i="40"/>
  <c r="C153" i="40"/>
  <c r="D153" i="40"/>
  <c r="E153" i="40"/>
  <c r="F153" i="40" s="1"/>
  <c r="C154" i="40"/>
  <c r="D154" i="40"/>
  <c r="E154" i="40"/>
  <c r="C155" i="40"/>
  <c r="F155" i="40" s="1"/>
  <c r="D155" i="40"/>
  <c r="E155" i="40"/>
  <c r="C156" i="40"/>
  <c r="D156" i="40"/>
  <c r="X156" i="40" s="1"/>
  <c r="E156" i="40"/>
  <c r="C157" i="40"/>
  <c r="D157" i="40"/>
  <c r="E157" i="40"/>
  <c r="Y157" i="40" s="1"/>
  <c r="C158" i="40"/>
  <c r="D158" i="40"/>
  <c r="E158" i="40"/>
  <c r="F158" i="40" s="1"/>
  <c r="C159" i="40"/>
  <c r="W159" i="40" s="1"/>
  <c r="Z159" i="40" s="1"/>
  <c r="D159" i="40"/>
  <c r="E159" i="40"/>
  <c r="C160" i="40"/>
  <c r="D160" i="40"/>
  <c r="F160" i="40" s="1"/>
  <c r="E160" i="40"/>
  <c r="C161" i="40"/>
  <c r="D161" i="40"/>
  <c r="E161" i="40"/>
  <c r="F161" i="40" s="1"/>
  <c r="C162" i="40"/>
  <c r="D162" i="40"/>
  <c r="E162" i="40"/>
  <c r="C163" i="40"/>
  <c r="W163" i="40" s="1"/>
  <c r="Z163" i="40" s="1"/>
  <c r="D163" i="40"/>
  <c r="E163" i="40"/>
  <c r="C164" i="40"/>
  <c r="D164" i="40"/>
  <c r="F164" i="40" s="1"/>
  <c r="E164" i="40"/>
  <c r="C165" i="40"/>
  <c r="D165" i="40"/>
  <c r="E165" i="40"/>
  <c r="Y165" i="40" s="1"/>
  <c r="C166" i="40"/>
  <c r="D166" i="40"/>
  <c r="E166" i="40"/>
  <c r="C167" i="40"/>
  <c r="F167" i="40" s="1"/>
  <c r="D167" i="40"/>
  <c r="E167" i="40"/>
  <c r="C168" i="40"/>
  <c r="D168" i="40"/>
  <c r="X168" i="40" s="1"/>
  <c r="E168" i="40"/>
  <c r="C169" i="40"/>
  <c r="D169" i="40"/>
  <c r="E169" i="40"/>
  <c r="C170" i="40"/>
  <c r="D170" i="40"/>
  <c r="E170" i="40"/>
  <c r="C171" i="40"/>
  <c r="W171" i="40" s="1"/>
  <c r="Z171" i="40" s="1"/>
  <c r="D171" i="40"/>
  <c r="E171" i="40"/>
  <c r="C172" i="40"/>
  <c r="D172" i="40"/>
  <c r="F172" i="40" s="1"/>
  <c r="E172" i="40"/>
  <c r="C173" i="40"/>
  <c r="D173" i="40"/>
  <c r="E173" i="40"/>
  <c r="C174" i="40"/>
  <c r="D174" i="40"/>
  <c r="E174" i="40"/>
  <c r="C175" i="40"/>
  <c r="W175" i="40" s="1"/>
  <c r="Z175" i="40" s="1"/>
  <c r="D175" i="40"/>
  <c r="E175" i="40"/>
  <c r="C176" i="40"/>
  <c r="D176" i="40"/>
  <c r="F176" i="40" s="1"/>
  <c r="E176" i="40"/>
  <c r="C177" i="40"/>
  <c r="D177" i="40"/>
  <c r="E177" i="40"/>
  <c r="C178" i="40"/>
  <c r="D178" i="40"/>
  <c r="E178" i="40"/>
  <c r="C179" i="40"/>
  <c r="F179" i="40" s="1"/>
  <c r="D179" i="40"/>
  <c r="E179" i="40"/>
  <c r="C180" i="40"/>
  <c r="D180" i="40"/>
  <c r="X180" i="40" s="1"/>
  <c r="E180" i="40"/>
  <c r="C181" i="40"/>
  <c r="D181" i="40"/>
  <c r="E181" i="40"/>
  <c r="Y181" i="40" s="1"/>
  <c r="C182" i="40"/>
  <c r="D182" i="40"/>
  <c r="E182" i="40"/>
  <c r="C183" i="40"/>
  <c r="W183" i="40" s="1"/>
  <c r="Z183" i="40" s="1"/>
  <c r="D183" i="40"/>
  <c r="E183" i="40"/>
  <c r="C184" i="40"/>
  <c r="D184" i="40"/>
  <c r="F184" i="40" s="1"/>
  <c r="E184" i="40"/>
  <c r="C185" i="40"/>
  <c r="D185" i="40"/>
  <c r="E185" i="40"/>
  <c r="F185" i="40" s="1"/>
  <c r="C186" i="40"/>
  <c r="D186" i="40"/>
  <c r="E186" i="40"/>
  <c r="C187" i="40"/>
  <c r="W187" i="40" s="1"/>
  <c r="Z187" i="40" s="1"/>
  <c r="D187" i="40"/>
  <c r="E187" i="40"/>
  <c r="C188" i="40"/>
  <c r="D188" i="40"/>
  <c r="F188" i="40" s="1"/>
  <c r="E188" i="40"/>
  <c r="C189" i="40"/>
  <c r="D189" i="40"/>
  <c r="E189" i="40"/>
  <c r="C190" i="40"/>
  <c r="D190" i="40"/>
  <c r="E190" i="40"/>
  <c r="C191" i="40"/>
  <c r="F191" i="40" s="1"/>
  <c r="D191" i="40"/>
  <c r="E191" i="40"/>
  <c r="C192" i="40"/>
  <c r="D192" i="40"/>
  <c r="X192" i="40" s="1"/>
  <c r="E192" i="40"/>
  <c r="C193" i="40"/>
  <c r="D193" i="40"/>
  <c r="E193" i="40"/>
  <c r="Y193" i="40" s="1"/>
  <c r="C195" i="40"/>
  <c r="D195" i="40"/>
  <c r="E195" i="40"/>
  <c r="C196" i="40"/>
  <c r="W196" i="40" s="1"/>
  <c r="Z196" i="40" s="1"/>
  <c r="D196" i="40"/>
  <c r="E196" i="40"/>
  <c r="C197" i="40"/>
  <c r="D197" i="40"/>
  <c r="F197" i="40" s="1"/>
  <c r="E197" i="40"/>
  <c r="C198" i="40"/>
  <c r="D198" i="40"/>
  <c r="E198" i="40"/>
  <c r="C199" i="40"/>
  <c r="D199" i="40"/>
  <c r="E199" i="40"/>
  <c r="C200" i="40"/>
  <c r="W200" i="40" s="1"/>
  <c r="Z200" i="40" s="1"/>
  <c r="D200" i="40"/>
  <c r="E200" i="40"/>
  <c r="C201" i="40"/>
  <c r="D201" i="40"/>
  <c r="F201" i="40" s="1"/>
  <c r="E201" i="40"/>
  <c r="C202" i="40"/>
  <c r="D202" i="40"/>
  <c r="E202" i="40"/>
  <c r="Y202" i="40" s="1"/>
  <c r="C203" i="40"/>
  <c r="D203" i="40"/>
  <c r="E203" i="40"/>
  <c r="C204" i="40"/>
  <c r="F204" i="40" s="1"/>
  <c r="D204" i="40"/>
  <c r="E204" i="40"/>
  <c r="C205" i="40"/>
  <c r="D205" i="40"/>
  <c r="X205" i="40" s="1"/>
  <c r="E205" i="40"/>
  <c r="C206" i="40"/>
  <c r="D206" i="40"/>
  <c r="E206" i="40"/>
  <c r="Y206" i="40" s="1"/>
  <c r="C207" i="40"/>
  <c r="D207" i="40"/>
  <c r="E207" i="40"/>
  <c r="C208" i="40"/>
  <c r="W208" i="40" s="1"/>
  <c r="Z208" i="40" s="1"/>
  <c r="D208" i="40"/>
  <c r="E208" i="40"/>
  <c r="C209" i="40"/>
  <c r="D209" i="40"/>
  <c r="F209" i="40" s="1"/>
  <c r="E209" i="40"/>
  <c r="C210" i="40"/>
  <c r="D210" i="40"/>
  <c r="E210" i="40"/>
  <c r="F210" i="40" s="1"/>
  <c r="C211" i="40"/>
  <c r="D211" i="40"/>
  <c r="E211" i="40"/>
  <c r="D146" i="40"/>
  <c r="X146" i="40" s="1"/>
  <c r="E146" i="40"/>
  <c r="C146" i="40"/>
  <c r="R95" i="40"/>
  <c r="U95" i="40" s="1"/>
  <c r="S95" i="40"/>
  <c r="T95" i="40"/>
  <c r="R96" i="40"/>
  <c r="S96" i="40"/>
  <c r="T96" i="40"/>
  <c r="R97" i="40"/>
  <c r="S97" i="40"/>
  <c r="T97" i="40"/>
  <c r="R98" i="40"/>
  <c r="U98" i="40" s="1"/>
  <c r="S98" i="40"/>
  <c r="T98" i="40"/>
  <c r="R99" i="40"/>
  <c r="U99" i="40" s="1"/>
  <c r="S99" i="40"/>
  <c r="T99" i="40"/>
  <c r="R100" i="40"/>
  <c r="S100" i="40"/>
  <c r="T100" i="40"/>
  <c r="R101" i="40"/>
  <c r="S101" i="40"/>
  <c r="T101" i="40"/>
  <c r="R102" i="40"/>
  <c r="U102" i="40" s="1"/>
  <c r="S102" i="40"/>
  <c r="T102" i="40"/>
  <c r="R103" i="40"/>
  <c r="U103" i="40" s="1"/>
  <c r="S103" i="40"/>
  <c r="T103" i="40"/>
  <c r="R104" i="40"/>
  <c r="S104" i="40"/>
  <c r="T104" i="40"/>
  <c r="R105" i="40"/>
  <c r="S105" i="40"/>
  <c r="T105" i="40"/>
  <c r="R106" i="40"/>
  <c r="U106" i="40" s="1"/>
  <c r="S106" i="40"/>
  <c r="T106" i="40"/>
  <c r="R107" i="40"/>
  <c r="U107" i="40" s="1"/>
  <c r="S107" i="40"/>
  <c r="T107" i="40"/>
  <c r="R108" i="40"/>
  <c r="S108" i="40"/>
  <c r="T108" i="40"/>
  <c r="R109" i="40"/>
  <c r="S109" i="40"/>
  <c r="T109" i="40"/>
  <c r="R110" i="40"/>
  <c r="U110" i="40" s="1"/>
  <c r="S110" i="40"/>
  <c r="T110" i="40"/>
  <c r="R111" i="40"/>
  <c r="U111" i="40" s="1"/>
  <c r="S111" i="40"/>
  <c r="T111" i="40"/>
  <c r="R112" i="40"/>
  <c r="S112" i="40"/>
  <c r="T112" i="40"/>
  <c r="R113" i="40"/>
  <c r="S113" i="40"/>
  <c r="T113" i="40"/>
  <c r="R114" i="40"/>
  <c r="U114" i="40" s="1"/>
  <c r="S114" i="40"/>
  <c r="T114" i="40"/>
  <c r="R115" i="40"/>
  <c r="U115" i="40" s="1"/>
  <c r="S115" i="40"/>
  <c r="T115" i="40"/>
  <c r="R116" i="40"/>
  <c r="S116" i="40"/>
  <c r="T116" i="40"/>
  <c r="R117" i="40"/>
  <c r="S117" i="40"/>
  <c r="T117" i="40"/>
  <c r="R118" i="40"/>
  <c r="U118" i="40" s="1"/>
  <c r="S118" i="40"/>
  <c r="T118" i="40"/>
  <c r="R119" i="40"/>
  <c r="U119" i="40" s="1"/>
  <c r="S119" i="40"/>
  <c r="T119" i="40"/>
  <c r="R120" i="40"/>
  <c r="S120" i="40"/>
  <c r="T120" i="40"/>
  <c r="R121" i="40"/>
  <c r="S121" i="40"/>
  <c r="T121" i="40"/>
  <c r="R122" i="40"/>
  <c r="U122" i="40" s="1"/>
  <c r="S122" i="40"/>
  <c r="T122" i="40"/>
  <c r="R123" i="40"/>
  <c r="U123" i="40" s="1"/>
  <c r="S123" i="40"/>
  <c r="T123" i="40"/>
  <c r="R124" i="40"/>
  <c r="S124" i="40"/>
  <c r="T124" i="40"/>
  <c r="R125" i="40"/>
  <c r="S125" i="40"/>
  <c r="T125" i="40"/>
  <c r="R126" i="40"/>
  <c r="U126" i="40" s="1"/>
  <c r="S126" i="40"/>
  <c r="T126" i="40"/>
  <c r="R127" i="40"/>
  <c r="U127" i="40" s="1"/>
  <c r="S127" i="40"/>
  <c r="T127" i="40"/>
  <c r="R128" i="40"/>
  <c r="S128" i="40"/>
  <c r="T128" i="40"/>
  <c r="R129" i="40"/>
  <c r="S129" i="40"/>
  <c r="T129" i="40"/>
  <c r="R130" i="40"/>
  <c r="U130" i="40" s="1"/>
  <c r="S130" i="40"/>
  <c r="T130" i="40"/>
  <c r="R131" i="40"/>
  <c r="U131" i="40" s="1"/>
  <c r="S131" i="40"/>
  <c r="T131" i="40"/>
  <c r="R132" i="40"/>
  <c r="S132" i="40"/>
  <c r="T132" i="40"/>
  <c r="R133" i="40"/>
  <c r="S133" i="40"/>
  <c r="T133" i="40"/>
  <c r="R134" i="40"/>
  <c r="U134" i="40" s="1"/>
  <c r="S134" i="40"/>
  <c r="T134" i="40"/>
  <c r="R135" i="40"/>
  <c r="U135" i="40" s="1"/>
  <c r="S135" i="40"/>
  <c r="T135" i="40"/>
  <c r="R136" i="40"/>
  <c r="S136" i="40"/>
  <c r="T136" i="40"/>
  <c r="R137" i="40"/>
  <c r="S137" i="40"/>
  <c r="T137" i="40"/>
  <c r="R138" i="40"/>
  <c r="U138" i="40" s="1"/>
  <c r="S138" i="40"/>
  <c r="T138" i="40"/>
  <c r="R139" i="40"/>
  <c r="U139" i="40" s="1"/>
  <c r="S139" i="40"/>
  <c r="T139" i="40"/>
  <c r="R140" i="40"/>
  <c r="S140" i="40"/>
  <c r="T140" i="40"/>
  <c r="R141" i="40"/>
  <c r="S141" i="40"/>
  <c r="T141" i="40"/>
  <c r="S94" i="40"/>
  <c r="T94" i="40"/>
  <c r="R94" i="40"/>
  <c r="M95" i="40"/>
  <c r="P95" i="40" s="1"/>
  <c r="N95" i="40"/>
  <c r="O95" i="40"/>
  <c r="M96" i="40"/>
  <c r="N96" i="40"/>
  <c r="O96" i="40"/>
  <c r="M97" i="40"/>
  <c r="N97" i="40"/>
  <c r="O97" i="40"/>
  <c r="M98" i="40"/>
  <c r="P98" i="40" s="1"/>
  <c r="N98" i="40"/>
  <c r="O98" i="40"/>
  <c r="M99" i="40"/>
  <c r="P99" i="40" s="1"/>
  <c r="N99" i="40"/>
  <c r="O99" i="40"/>
  <c r="M100" i="40"/>
  <c r="N100" i="40"/>
  <c r="O100" i="40"/>
  <c r="M101" i="40"/>
  <c r="N101" i="40"/>
  <c r="O101" i="40"/>
  <c r="M102" i="40"/>
  <c r="P102" i="40" s="1"/>
  <c r="N102" i="40"/>
  <c r="O102" i="40"/>
  <c r="M103" i="40"/>
  <c r="P103" i="40" s="1"/>
  <c r="N103" i="40"/>
  <c r="O103" i="40"/>
  <c r="M104" i="40"/>
  <c r="N104" i="40"/>
  <c r="O104" i="40"/>
  <c r="M105" i="40"/>
  <c r="N105" i="40"/>
  <c r="O105" i="40"/>
  <c r="M106" i="40"/>
  <c r="P106" i="40" s="1"/>
  <c r="N106" i="40"/>
  <c r="O106" i="40"/>
  <c r="M107" i="40"/>
  <c r="P107" i="40" s="1"/>
  <c r="N107" i="40"/>
  <c r="O107" i="40"/>
  <c r="M108" i="40"/>
  <c r="N108" i="40"/>
  <c r="O108" i="40"/>
  <c r="M109" i="40"/>
  <c r="N109" i="40"/>
  <c r="O109" i="40"/>
  <c r="M110" i="40"/>
  <c r="P110" i="40" s="1"/>
  <c r="N110" i="40"/>
  <c r="O110" i="40"/>
  <c r="M111" i="40"/>
  <c r="P111" i="40" s="1"/>
  <c r="N111" i="40"/>
  <c r="O111" i="40"/>
  <c r="M112" i="40"/>
  <c r="N112" i="40"/>
  <c r="O112" i="40"/>
  <c r="M113" i="40"/>
  <c r="N113" i="40"/>
  <c r="O113" i="40"/>
  <c r="M114" i="40"/>
  <c r="P114" i="40" s="1"/>
  <c r="N114" i="40"/>
  <c r="O114" i="40"/>
  <c r="M115" i="40"/>
  <c r="P115" i="40" s="1"/>
  <c r="N115" i="40"/>
  <c r="O115" i="40"/>
  <c r="M116" i="40"/>
  <c r="N116" i="40"/>
  <c r="O116" i="40"/>
  <c r="M117" i="40"/>
  <c r="N117" i="40"/>
  <c r="O117" i="40"/>
  <c r="M118" i="40"/>
  <c r="P118" i="40" s="1"/>
  <c r="N118" i="40"/>
  <c r="O118" i="40"/>
  <c r="M119" i="40"/>
  <c r="P119" i="40" s="1"/>
  <c r="N119" i="40"/>
  <c r="O119" i="40"/>
  <c r="M120" i="40"/>
  <c r="N120" i="40"/>
  <c r="O120" i="40"/>
  <c r="M121" i="40"/>
  <c r="N121" i="40"/>
  <c r="O121" i="40"/>
  <c r="M122" i="40"/>
  <c r="P122" i="40" s="1"/>
  <c r="N122" i="40"/>
  <c r="O122" i="40"/>
  <c r="M123" i="40"/>
  <c r="P123" i="40" s="1"/>
  <c r="N123" i="40"/>
  <c r="O123" i="40"/>
  <c r="M124" i="40"/>
  <c r="N124" i="40"/>
  <c r="O124" i="40"/>
  <c r="M125" i="40"/>
  <c r="N125" i="40"/>
  <c r="O125" i="40"/>
  <c r="M126" i="40"/>
  <c r="P126" i="40" s="1"/>
  <c r="N126" i="40"/>
  <c r="O126" i="40"/>
  <c r="M127" i="40"/>
  <c r="P127" i="40" s="1"/>
  <c r="N127" i="40"/>
  <c r="O127" i="40"/>
  <c r="M128" i="40"/>
  <c r="N128" i="40"/>
  <c r="O128" i="40"/>
  <c r="M129" i="40"/>
  <c r="N129" i="40"/>
  <c r="O129" i="40"/>
  <c r="M130" i="40"/>
  <c r="P130" i="40" s="1"/>
  <c r="N130" i="40"/>
  <c r="O130" i="40"/>
  <c r="M131" i="40"/>
  <c r="P131" i="40" s="1"/>
  <c r="N131" i="40"/>
  <c r="O131" i="40"/>
  <c r="M132" i="40"/>
  <c r="N132" i="40"/>
  <c r="O132" i="40"/>
  <c r="M133" i="40"/>
  <c r="N133" i="40"/>
  <c r="O133" i="40"/>
  <c r="M134" i="40"/>
  <c r="P134" i="40" s="1"/>
  <c r="N134" i="40"/>
  <c r="O134" i="40"/>
  <c r="M135" i="40"/>
  <c r="P135" i="40" s="1"/>
  <c r="N135" i="40"/>
  <c r="O135" i="40"/>
  <c r="M136" i="40"/>
  <c r="N136" i="40"/>
  <c r="O136" i="40"/>
  <c r="M137" i="40"/>
  <c r="N137" i="40"/>
  <c r="O137" i="40"/>
  <c r="M138" i="40"/>
  <c r="P138" i="40" s="1"/>
  <c r="N138" i="40"/>
  <c r="O138" i="40"/>
  <c r="M139" i="40"/>
  <c r="P139" i="40" s="1"/>
  <c r="N139" i="40"/>
  <c r="O139" i="40"/>
  <c r="M140" i="40"/>
  <c r="N140" i="40"/>
  <c r="O140" i="40"/>
  <c r="M141" i="40"/>
  <c r="N141" i="40"/>
  <c r="O141" i="40"/>
  <c r="N94" i="40"/>
  <c r="O94" i="40"/>
  <c r="M94" i="40"/>
  <c r="H95" i="40"/>
  <c r="K95" i="40" s="1"/>
  <c r="I95" i="40"/>
  <c r="J95" i="40"/>
  <c r="H96" i="40"/>
  <c r="I96" i="40"/>
  <c r="J96" i="40"/>
  <c r="H97" i="40"/>
  <c r="I97" i="40"/>
  <c r="J97" i="40"/>
  <c r="H98" i="40"/>
  <c r="K98" i="40" s="1"/>
  <c r="I98" i="40"/>
  <c r="J98" i="40"/>
  <c r="H99" i="40"/>
  <c r="I99" i="40"/>
  <c r="J99" i="40"/>
  <c r="H100" i="40"/>
  <c r="I100" i="40"/>
  <c r="J100" i="40"/>
  <c r="H101" i="40"/>
  <c r="I101" i="40"/>
  <c r="J101" i="40"/>
  <c r="H102" i="40"/>
  <c r="K102" i="40" s="1"/>
  <c r="I102" i="40"/>
  <c r="J102" i="40"/>
  <c r="H103" i="40"/>
  <c r="K103" i="40" s="1"/>
  <c r="I103" i="40"/>
  <c r="J103" i="40"/>
  <c r="H104" i="40"/>
  <c r="I104" i="40"/>
  <c r="J104" i="40"/>
  <c r="H105" i="40"/>
  <c r="I105" i="40"/>
  <c r="J105" i="40"/>
  <c r="H106" i="40"/>
  <c r="K106" i="40" s="1"/>
  <c r="I106" i="40"/>
  <c r="J106" i="40"/>
  <c r="H107" i="40"/>
  <c r="K107" i="40" s="1"/>
  <c r="I107" i="40"/>
  <c r="J107" i="40"/>
  <c r="H108" i="40"/>
  <c r="I108" i="40"/>
  <c r="J108" i="40"/>
  <c r="H109" i="40"/>
  <c r="I109" i="40"/>
  <c r="J109" i="40"/>
  <c r="H110" i="40"/>
  <c r="K110" i="40" s="1"/>
  <c r="I110" i="40"/>
  <c r="J110" i="40"/>
  <c r="H111" i="40"/>
  <c r="K111" i="40" s="1"/>
  <c r="I111" i="40"/>
  <c r="J111" i="40"/>
  <c r="H112" i="40"/>
  <c r="I112" i="40"/>
  <c r="J112" i="40"/>
  <c r="H113" i="40"/>
  <c r="I113" i="40"/>
  <c r="J113" i="40"/>
  <c r="H114" i="40"/>
  <c r="K114" i="40" s="1"/>
  <c r="I114" i="40"/>
  <c r="J114" i="40"/>
  <c r="H115" i="40"/>
  <c r="I115" i="40"/>
  <c r="J115" i="40"/>
  <c r="H116" i="40"/>
  <c r="I116" i="40"/>
  <c r="J116" i="40"/>
  <c r="H117" i="40"/>
  <c r="I117" i="40"/>
  <c r="J117" i="40"/>
  <c r="H118" i="40"/>
  <c r="K118" i="40" s="1"/>
  <c r="I118" i="40"/>
  <c r="J118" i="40"/>
  <c r="H119" i="40"/>
  <c r="K119" i="40" s="1"/>
  <c r="I119" i="40"/>
  <c r="J119" i="40"/>
  <c r="H120" i="40"/>
  <c r="I120" i="40"/>
  <c r="J120" i="40"/>
  <c r="H121" i="40"/>
  <c r="I121" i="40"/>
  <c r="J121" i="40"/>
  <c r="H122" i="40"/>
  <c r="K122" i="40" s="1"/>
  <c r="I122" i="40"/>
  <c r="J122" i="40"/>
  <c r="H123" i="40"/>
  <c r="K123" i="40" s="1"/>
  <c r="I123" i="40"/>
  <c r="J123" i="40"/>
  <c r="H124" i="40"/>
  <c r="I124" i="40"/>
  <c r="J124" i="40"/>
  <c r="H125" i="40"/>
  <c r="I125" i="40"/>
  <c r="J125" i="40"/>
  <c r="H126" i="40"/>
  <c r="K126" i="40" s="1"/>
  <c r="I126" i="40"/>
  <c r="J126" i="40"/>
  <c r="H127" i="40"/>
  <c r="K127" i="40" s="1"/>
  <c r="I127" i="40"/>
  <c r="J127" i="40"/>
  <c r="H128" i="40"/>
  <c r="I128" i="40"/>
  <c r="J128" i="40"/>
  <c r="H129" i="40"/>
  <c r="I129" i="40"/>
  <c r="J129" i="40"/>
  <c r="H130" i="40"/>
  <c r="K130" i="40" s="1"/>
  <c r="I130" i="40"/>
  <c r="J130" i="40"/>
  <c r="H131" i="40"/>
  <c r="K131" i="40" s="1"/>
  <c r="I131" i="40"/>
  <c r="J131" i="40"/>
  <c r="H132" i="40"/>
  <c r="I132" i="40"/>
  <c r="J132" i="40"/>
  <c r="H133" i="40"/>
  <c r="I133" i="40"/>
  <c r="J133" i="40"/>
  <c r="H134" i="40"/>
  <c r="K134" i="40" s="1"/>
  <c r="I134" i="40"/>
  <c r="J134" i="40"/>
  <c r="H135" i="40"/>
  <c r="K135" i="40" s="1"/>
  <c r="I135" i="40"/>
  <c r="J135" i="40"/>
  <c r="H136" i="40"/>
  <c r="I136" i="40"/>
  <c r="J136" i="40"/>
  <c r="H137" i="40"/>
  <c r="I137" i="40"/>
  <c r="J137" i="40"/>
  <c r="H138" i="40"/>
  <c r="K138" i="40" s="1"/>
  <c r="I138" i="40"/>
  <c r="J138" i="40"/>
  <c r="H139" i="40"/>
  <c r="K139" i="40" s="1"/>
  <c r="I139" i="40"/>
  <c r="J139" i="40"/>
  <c r="H140" i="40"/>
  <c r="I140" i="40"/>
  <c r="J140" i="40"/>
  <c r="H141" i="40"/>
  <c r="I141" i="40"/>
  <c r="J141" i="40"/>
  <c r="I94" i="40"/>
  <c r="J94" i="40"/>
  <c r="H94" i="40"/>
  <c r="C95" i="40"/>
  <c r="W95" i="40" s="1"/>
  <c r="Z95" i="40" s="1"/>
  <c r="D95" i="40"/>
  <c r="E95" i="40"/>
  <c r="C96" i="40"/>
  <c r="D96" i="40"/>
  <c r="X96" i="40" s="1"/>
  <c r="E96" i="40"/>
  <c r="C97" i="40"/>
  <c r="D97" i="40"/>
  <c r="E97" i="40"/>
  <c r="Y97" i="40" s="1"/>
  <c r="C98" i="40"/>
  <c r="F98" i="40" s="1"/>
  <c r="D98" i="40"/>
  <c r="E98" i="40"/>
  <c r="C99" i="40"/>
  <c r="W99" i="40" s="1"/>
  <c r="Z99" i="40" s="1"/>
  <c r="D99" i="40"/>
  <c r="E99" i="40"/>
  <c r="C100" i="40"/>
  <c r="D100" i="40"/>
  <c r="X100" i="40" s="1"/>
  <c r="E100" i="40"/>
  <c r="F100" i="40" s="1"/>
  <c r="C101" i="40"/>
  <c r="D101" i="40"/>
  <c r="E101" i="40"/>
  <c r="C102" i="40"/>
  <c r="W102" i="40" s="1"/>
  <c r="Z102" i="40" s="1"/>
  <c r="D102" i="40"/>
  <c r="E102" i="40"/>
  <c r="C103" i="40"/>
  <c r="W103" i="40" s="1"/>
  <c r="Z103" i="40" s="1"/>
  <c r="D103" i="40"/>
  <c r="F103" i="40" s="1"/>
  <c r="E103" i="40"/>
  <c r="C104" i="40"/>
  <c r="D104" i="40"/>
  <c r="X104" i="40" s="1"/>
  <c r="E104" i="40"/>
  <c r="Y104" i="40" s="1"/>
  <c r="C105" i="40"/>
  <c r="D105" i="40"/>
  <c r="E105" i="40"/>
  <c r="Y105" i="40" s="1"/>
  <c r="C106" i="40"/>
  <c r="D106" i="40"/>
  <c r="E106" i="40"/>
  <c r="C107" i="40"/>
  <c r="W107" i="40" s="1"/>
  <c r="Z107" i="40" s="1"/>
  <c r="D107" i="40"/>
  <c r="E107" i="40"/>
  <c r="C108" i="40"/>
  <c r="D108" i="40"/>
  <c r="X108" i="40" s="1"/>
  <c r="E108" i="40"/>
  <c r="C109" i="40"/>
  <c r="D109" i="40"/>
  <c r="E109" i="40"/>
  <c r="C110" i="40"/>
  <c r="D110" i="40"/>
  <c r="E110" i="40"/>
  <c r="C111" i="40"/>
  <c r="W111" i="40" s="1"/>
  <c r="Z111" i="40" s="1"/>
  <c r="D111" i="40"/>
  <c r="F111" i="40" s="1"/>
  <c r="E111" i="40"/>
  <c r="C112" i="40"/>
  <c r="D112" i="40"/>
  <c r="X112" i="40" s="1"/>
  <c r="E112" i="40"/>
  <c r="F112" i="40" s="1"/>
  <c r="C113" i="40"/>
  <c r="D113" i="40"/>
  <c r="E113" i="40"/>
  <c r="C114" i="40"/>
  <c r="D114" i="40"/>
  <c r="E114" i="40"/>
  <c r="C115" i="40"/>
  <c r="W115" i="40" s="1"/>
  <c r="Z115" i="40" s="1"/>
  <c r="D115" i="40"/>
  <c r="F115" i="40" s="1"/>
  <c r="E115" i="40"/>
  <c r="C116" i="40"/>
  <c r="D116" i="40"/>
  <c r="X116" i="40" s="1"/>
  <c r="E116" i="40"/>
  <c r="Y116" i="40" s="1"/>
  <c r="C117" i="40"/>
  <c r="D117" i="40"/>
  <c r="E117" i="40"/>
  <c r="Y117" i="40" s="1"/>
  <c r="C118" i="40"/>
  <c r="W118" i="40" s="1"/>
  <c r="Z118" i="40" s="1"/>
  <c r="D118" i="40"/>
  <c r="E118" i="40"/>
  <c r="C119" i="40"/>
  <c r="W119" i="40" s="1"/>
  <c r="Z119" i="40" s="1"/>
  <c r="D119" i="40"/>
  <c r="F119" i="40" s="1"/>
  <c r="E119" i="40"/>
  <c r="C120" i="40"/>
  <c r="D120" i="40"/>
  <c r="X120" i="40" s="1"/>
  <c r="E120" i="40"/>
  <c r="C121" i="40"/>
  <c r="D121" i="40"/>
  <c r="E121" i="40"/>
  <c r="C122" i="40"/>
  <c r="W122" i="40" s="1"/>
  <c r="Z122" i="40" s="1"/>
  <c r="D122" i="40"/>
  <c r="E122" i="40"/>
  <c r="C123" i="40"/>
  <c r="W123" i="40" s="1"/>
  <c r="Z123" i="40" s="1"/>
  <c r="D123" i="40"/>
  <c r="X123" i="40" s="1"/>
  <c r="E123" i="40"/>
  <c r="C124" i="40"/>
  <c r="D124" i="40"/>
  <c r="X124" i="40" s="1"/>
  <c r="E124" i="40"/>
  <c r="C125" i="40"/>
  <c r="D125" i="40"/>
  <c r="E125" i="40"/>
  <c r="C126" i="40"/>
  <c r="D126" i="40"/>
  <c r="E126" i="40"/>
  <c r="C127" i="40"/>
  <c r="W127" i="40" s="1"/>
  <c r="Z127" i="40" s="1"/>
  <c r="D127" i="40"/>
  <c r="F127" i="40" s="1"/>
  <c r="E127" i="40"/>
  <c r="C128" i="40"/>
  <c r="D128" i="40"/>
  <c r="X128" i="40" s="1"/>
  <c r="E128" i="40"/>
  <c r="C129" i="40"/>
  <c r="D129" i="40"/>
  <c r="E129" i="40"/>
  <c r="C130" i="40"/>
  <c r="W130" i="40" s="1"/>
  <c r="Z130" i="40" s="1"/>
  <c r="D130" i="40"/>
  <c r="E130" i="40"/>
  <c r="C131" i="40"/>
  <c r="D131" i="40"/>
  <c r="E131" i="40"/>
  <c r="C132" i="40"/>
  <c r="D132" i="40"/>
  <c r="X132" i="40" s="1"/>
  <c r="E132" i="40"/>
  <c r="C133" i="40"/>
  <c r="D133" i="40"/>
  <c r="E133" i="40"/>
  <c r="Y133" i="40" s="1"/>
  <c r="C134" i="40"/>
  <c r="D134" i="40"/>
  <c r="E134" i="40"/>
  <c r="C135" i="40"/>
  <c r="W135" i="40" s="1"/>
  <c r="Z135" i="40" s="1"/>
  <c r="D135" i="40"/>
  <c r="F135" i="40" s="1"/>
  <c r="E135" i="40"/>
  <c r="C136" i="40"/>
  <c r="D136" i="40"/>
  <c r="X136" i="40" s="1"/>
  <c r="E136" i="40"/>
  <c r="Y136" i="40" s="1"/>
  <c r="C137" i="40"/>
  <c r="D137" i="40"/>
  <c r="E137" i="40"/>
  <c r="Y137" i="40" s="1"/>
  <c r="C138" i="40"/>
  <c r="W138" i="40" s="1"/>
  <c r="Z138" i="40" s="1"/>
  <c r="D138" i="40"/>
  <c r="E138" i="40"/>
  <c r="C139" i="40"/>
  <c r="W139" i="40" s="1"/>
  <c r="Z139" i="40" s="1"/>
  <c r="D139" i="40"/>
  <c r="E139" i="40"/>
  <c r="C140" i="40"/>
  <c r="D140" i="40"/>
  <c r="X140" i="40" s="1"/>
  <c r="E140" i="40"/>
  <c r="Y140" i="40" s="1"/>
  <c r="C141" i="40"/>
  <c r="D141" i="40"/>
  <c r="E141" i="40"/>
  <c r="Y141" i="40" s="1"/>
  <c r="D94" i="40"/>
  <c r="X94" i="40" s="1"/>
  <c r="E94" i="40"/>
  <c r="C94" i="40"/>
  <c r="R33" i="40"/>
  <c r="S33" i="40"/>
  <c r="T33" i="40"/>
  <c r="R34" i="40"/>
  <c r="S34" i="40"/>
  <c r="T34" i="40"/>
  <c r="R35" i="40"/>
  <c r="S35" i="40"/>
  <c r="T35" i="40"/>
  <c r="R36" i="40"/>
  <c r="S36" i="40"/>
  <c r="T36" i="40"/>
  <c r="R37" i="40"/>
  <c r="S37" i="40"/>
  <c r="T37" i="40"/>
  <c r="R38" i="40"/>
  <c r="S38" i="40"/>
  <c r="T38" i="40"/>
  <c r="R39" i="40"/>
  <c r="S39" i="40"/>
  <c r="T39" i="40"/>
  <c r="R40" i="40"/>
  <c r="S40" i="40"/>
  <c r="T40" i="40"/>
  <c r="R41" i="40"/>
  <c r="U41" i="40" s="1"/>
  <c r="S41" i="40"/>
  <c r="T41" i="40"/>
  <c r="R42" i="40"/>
  <c r="S42" i="40"/>
  <c r="T42" i="40"/>
  <c r="R43" i="40"/>
  <c r="S43" i="40"/>
  <c r="T43" i="40"/>
  <c r="R44" i="40"/>
  <c r="U44" i="40" s="1"/>
  <c r="S44" i="40"/>
  <c r="T44" i="40"/>
  <c r="R45" i="40"/>
  <c r="S45" i="40"/>
  <c r="T45" i="40"/>
  <c r="R46" i="40"/>
  <c r="S46" i="40"/>
  <c r="T46" i="40"/>
  <c r="R47" i="40"/>
  <c r="S47" i="40"/>
  <c r="T47" i="40"/>
  <c r="R48" i="40"/>
  <c r="S48" i="40"/>
  <c r="T48" i="40"/>
  <c r="R49" i="40"/>
  <c r="U49" i="40" s="1"/>
  <c r="S49" i="40"/>
  <c r="T49" i="40"/>
  <c r="R50" i="40"/>
  <c r="S50" i="40"/>
  <c r="T50" i="40"/>
  <c r="R51" i="40"/>
  <c r="S51" i="40"/>
  <c r="T51" i="40"/>
  <c r="R52" i="40"/>
  <c r="S52" i="40"/>
  <c r="T52" i="40"/>
  <c r="R53" i="40"/>
  <c r="U53" i="40" s="1"/>
  <c r="S53" i="40"/>
  <c r="T53" i="40"/>
  <c r="R54" i="40"/>
  <c r="S54" i="40"/>
  <c r="T54" i="40"/>
  <c r="R55" i="40"/>
  <c r="S55" i="40"/>
  <c r="T55" i="40"/>
  <c r="R56" i="40"/>
  <c r="S56" i="40"/>
  <c r="T56" i="40"/>
  <c r="R57" i="40"/>
  <c r="U57" i="40" s="1"/>
  <c r="S57" i="40"/>
  <c r="T57" i="40"/>
  <c r="R58" i="40"/>
  <c r="S58" i="40"/>
  <c r="T58" i="40"/>
  <c r="R59" i="40"/>
  <c r="S59" i="40"/>
  <c r="T59" i="40"/>
  <c r="R60" i="40"/>
  <c r="U60" i="40" s="1"/>
  <c r="S60" i="40"/>
  <c r="T60" i="40"/>
  <c r="R61" i="40"/>
  <c r="U61" i="40" s="1"/>
  <c r="S61" i="40"/>
  <c r="T61" i="40"/>
  <c r="R62" i="40"/>
  <c r="S62" i="40"/>
  <c r="T62" i="40"/>
  <c r="R63" i="40"/>
  <c r="S63" i="40"/>
  <c r="T63" i="40"/>
  <c r="R64" i="40"/>
  <c r="S64" i="40"/>
  <c r="T64" i="40"/>
  <c r="R65" i="40"/>
  <c r="U65" i="40" s="1"/>
  <c r="S65" i="40"/>
  <c r="T65" i="40"/>
  <c r="R66" i="40"/>
  <c r="S66" i="40"/>
  <c r="T66" i="40"/>
  <c r="R67" i="40"/>
  <c r="S67" i="40"/>
  <c r="T67" i="40"/>
  <c r="R68" i="40"/>
  <c r="S68" i="40"/>
  <c r="T68" i="40"/>
  <c r="R69" i="40"/>
  <c r="U69" i="40" s="1"/>
  <c r="S69" i="40"/>
  <c r="T69" i="40"/>
  <c r="R70" i="40"/>
  <c r="S70" i="40"/>
  <c r="T70" i="40"/>
  <c r="R71" i="40"/>
  <c r="S71" i="40"/>
  <c r="T71" i="40"/>
  <c r="R72" i="40"/>
  <c r="S72" i="40"/>
  <c r="T72" i="40"/>
  <c r="R73" i="40"/>
  <c r="S73" i="40"/>
  <c r="T73" i="40"/>
  <c r="R74" i="40"/>
  <c r="S74" i="40"/>
  <c r="T74" i="40"/>
  <c r="R75" i="40"/>
  <c r="S75" i="40"/>
  <c r="T75" i="40"/>
  <c r="R76" i="40"/>
  <c r="S76" i="40"/>
  <c r="T76" i="40"/>
  <c r="R77" i="40"/>
  <c r="S77" i="40"/>
  <c r="T77" i="40"/>
  <c r="R78" i="40"/>
  <c r="S78" i="40"/>
  <c r="T78" i="40"/>
  <c r="R79" i="40"/>
  <c r="S79" i="40"/>
  <c r="T79" i="40"/>
  <c r="R80" i="40"/>
  <c r="S80" i="40"/>
  <c r="T80" i="40"/>
  <c r="R81" i="40"/>
  <c r="S81" i="40"/>
  <c r="T81" i="40"/>
  <c r="R82" i="40"/>
  <c r="S82" i="40"/>
  <c r="T82" i="40"/>
  <c r="R83" i="40"/>
  <c r="S83" i="40"/>
  <c r="T83" i="40"/>
  <c r="R84" i="40"/>
  <c r="S84" i="40"/>
  <c r="T84" i="40"/>
  <c r="R85" i="40"/>
  <c r="S85" i="40"/>
  <c r="T85" i="40"/>
  <c r="R86" i="40"/>
  <c r="S86" i="40"/>
  <c r="T86" i="40"/>
  <c r="R87" i="40"/>
  <c r="S87" i="40"/>
  <c r="T87" i="40"/>
  <c r="R88" i="40"/>
  <c r="S88" i="40"/>
  <c r="T88" i="40"/>
  <c r="S32" i="40"/>
  <c r="T32" i="40"/>
  <c r="R32" i="40"/>
  <c r="M33" i="40"/>
  <c r="N33" i="40"/>
  <c r="O33" i="40"/>
  <c r="M34" i="40"/>
  <c r="N34" i="40"/>
  <c r="O34" i="40"/>
  <c r="M35" i="40"/>
  <c r="P35" i="40" s="1"/>
  <c r="N35" i="40"/>
  <c r="O35" i="40"/>
  <c r="M36" i="40"/>
  <c r="N36" i="40"/>
  <c r="P36" i="40" s="1"/>
  <c r="O36" i="40"/>
  <c r="M37" i="40"/>
  <c r="N37" i="40"/>
  <c r="O37" i="40"/>
  <c r="P37" i="40" s="1"/>
  <c r="M38" i="40"/>
  <c r="N38" i="40"/>
  <c r="O38" i="40"/>
  <c r="M39" i="40"/>
  <c r="P39" i="40" s="1"/>
  <c r="N39" i="40"/>
  <c r="O39" i="40"/>
  <c r="M40" i="40"/>
  <c r="N40" i="40"/>
  <c r="P40" i="40" s="1"/>
  <c r="O40" i="40"/>
  <c r="M41" i="40"/>
  <c r="N41" i="40"/>
  <c r="O41" i="40"/>
  <c r="P41" i="40" s="1"/>
  <c r="M42" i="40"/>
  <c r="N42" i="40"/>
  <c r="O42" i="40"/>
  <c r="M43" i="40"/>
  <c r="P43" i="40" s="1"/>
  <c r="N43" i="40"/>
  <c r="O43" i="40"/>
  <c r="M44" i="40"/>
  <c r="N44" i="40"/>
  <c r="P44" i="40" s="1"/>
  <c r="O44" i="40"/>
  <c r="M45" i="40"/>
  <c r="N45" i="40"/>
  <c r="O45" i="40"/>
  <c r="P45" i="40" s="1"/>
  <c r="M46" i="40"/>
  <c r="N46" i="40"/>
  <c r="O46" i="40"/>
  <c r="M47" i="40"/>
  <c r="P47" i="40" s="1"/>
  <c r="N47" i="40"/>
  <c r="O47" i="40"/>
  <c r="M48" i="40"/>
  <c r="N48" i="40"/>
  <c r="P48" i="40" s="1"/>
  <c r="O48" i="40"/>
  <c r="M49" i="40"/>
  <c r="N49" i="40"/>
  <c r="O49" i="40"/>
  <c r="P49" i="40" s="1"/>
  <c r="M50" i="40"/>
  <c r="N50" i="40"/>
  <c r="O50" i="40"/>
  <c r="M51" i="40"/>
  <c r="P51" i="40" s="1"/>
  <c r="N51" i="40"/>
  <c r="O51" i="40"/>
  <c r="M52" i="40"/>
  <c r="N52" i="40"/>
  <c r="P52" i="40" s="1"/>
  <c r="O52" i="40"/>
  <c r="M53" i="40"/>
  <c r="N53" i="40"/>
  <c r="O53" i="40"/>
  <c r="M54" i="40"/>
  <c r="N54" i="40"/>
  <c r="O54" i="40"/>
  <c r="M55" i="40"/>
  <c r="P55" i="40" s="1"/>
  <c r="N55" i="40"/>
  <c r="O55" i="40"/>
  <c r="M56" i="40"/>
  <c r="N56" i="40"/>
  <c r="P56" i="40" s="1"/>
  <c r="O56" i="40"/>
  <c r="M57" i="40"/>
  <c r="N57" i="40"/>
  <c r="O57" i="40"/>
  <c r="P57" i="40" s="1"/>
  <c r="M58" i="40"/>
  <c r="N58" i="40"/>
  <c r="O58" i="40"/>
  <c r="M59" i="40"/>
  <c r="P59" i="40" s="1"/>
  <c r="N59" i="40"/>
  <c r="O59" i="40"/>
  <c r="M60" i="40"/>
  <c r="N60" i="40"/>
  <c r="P60" i="40" s="1"/>
  <c r="O60" i="40"/>
  <c r="M61" i="40"/>
  <c r="N61" i="40"/>
  <c r="O61" i="40"/>
  <c r="P61" i="40" s="1"/>
  <c r="M62" i="40"/>
  <c r="N62" i="40"/>
  <c r="O62" i="40"/>
  <c r="M63" i="40"/>
  <c r="P63" i="40" s="1"/>
  <c r="N63" i="40"/>
  <c r="O63" i="40"/>
  <c r="M64" i="40"/>
  <c r="N64" i="40"/>
  <c r="P64" i="40" s="1"/>
  <c r="O64" i="40"/>
  <c r="M65" i="40"/>
  <c r="N65" i="40"/>
  <c r="O65" i="40"/>
  <c r="P65" i="40" s="1"/>
  <c r="M66" i="40"/>
  <c r="N66" i="40"/>
  <c r="O66" i="40"/>
  <c r="M67" i="40"/>
  <c r="P67" i="40" s="1"/>
  <c r="N67" i="40"/>
  <c r="O67" i="40"/>
  <c r="M68" i="40"/>
  <c r="N68" i="40"/>
  <c r="P68" i="40" s="1"/>
  <c r="O68" i="40"/>
  <c r="M69" i="40"/>
  <c r="N69" i="40"/>
  <c r="O69" i="40"/>
  <c r="M70" i="40"/>
  <c r="N70" i="40"/>
  <c r="O70" i="40"/>
  <c r="M71" i="40"/>
  <c r="P71" i="40" s="1"/>
  <c r="N71" i="40"/>
  <c r="O71" i="40"/>
  <c r="M72" i="40"/>
  <c r="N72" i="40"/>
  <c r="P72" i="40" s="1"/>
  <c r="O72" i="40"/>
  <c r="M73" i="40"/>
  <c r="N73" i="40"/>
  <c r="O73" i="40"/>
  <c r="P73" i="40" s="1"/>
  <c r="M74" i="40"/>
  <c r="N74" i="40"/>
  <c r="O74" i="40"/>
  <c r="M75" i="40"/>
  <c r="P75" i="40" s="1"/>
  <c r="N75" i="40"/>
  <c r="O75" i="40"/>
  <c r="M76" i="40"/>
  <c r="N76" i="40"/>
  <c r="P76" i="40" s="1"/>
  <c r="O76" i="40"/>
  <c r="M77" i="40"/>
  <c r="N77" i="40"/>
  <c r="O77" i="40"/>
  <c r="P77" i="40" s="1"/>
  <c r="M78" i="40"/>
  <c r="N78" i="40"/>
  <c r="O78" i="40"/>
  <c r="M79" i="40"/>
  <c r="P79" i="40" s="1"/>
  <c r="N79" i="40"/>
  <c r="O79" i="40"/>
  <c r="M80" i="40"/>
  <c r="N80" i="40"/>
  <c r="P80" i="40" s="1"/>
  <c r="O80" i="40"/>
  <c r="M81" i="40"/>
  <c r="N81" i="40"/>
  <c r="O81" i="40"/>
  <c r="P81" i="40" s="1"/>
  <c r="M82" i="40"/>
  <c r="N82" i="40"/>
  <c r="O82" i="40"/>
  <c r="M83" i="40"/>
  <c r="P83" i="40" s="1"/>
  <c r="N83" i="40"/>
  <c r="O83" i="40"/>
  <c r="M84" i="40"/>
  <c r="N84" i="40"/>
  <c r="P84" i="40" s="1"/>
  <c r="O84" i="40"/>
  <c r="M85" i="40"/>
  <c r="N85" i="40"/>
  <c r="O85" i="40"/>
  <c r="P85" i="40" s="1"/>
  <c r="M86" i="40"/>
  <c r="N86" i="40"/>
  <c r="O86" i="40"/>
  <c r="M87" i="40"/>
  <c r="P87" i="40" s="1"/>
  <c r="N87" i="40"/>
  <c r="O87" i="40"/>
  <c r="M88" i="40"/>
  <c r="N88" i="40"/>
  <c r="P88" i="40" s="1"/>
  <c r="O88" i="40"/>
  <c r="N32" i="40"/>
  <c r="O32" i="40"/>
  <c r="M32" i="40"/>
  <c r="H33" i="40"/>
  <c r="I33" i="40"/>
  <c r="J33" i="40"/>
  <c r="H34" i="40"/>
  <c r="K34" i="40" s="1"/>
  <c r="I34" i="40"/>
  <c r="J34" i="40"/>
  <c r="H35" i="40"/>
  <c r="I35" i="40"/>
  <c r="K35" i="40" s="1"/>
  <c r="J35" i="40"/>
  <c r="H36" i="40"/>
  <c r="I36" i="40"/>
  <c r="J36" i="40"/>
  <c r="Y36" i="40" s="1"/>
  <c r="H37" i="40"/>
  <c r="I37" i="40"/>
  <c r="J37" i="40"/>
  <c r="H38" i="40"/>
  <c r="I38" i="40"/>
  <c r="J38" i="40"/>
  <c r="H39" i="40"/>
  <c r="I39" i="40"/>
  <c r="X39" i="40" s="1"/>
  <c r="J39" i="40"/>
  <c r="H40" i="40"/>
  <c r="I40" i="40"/>
  <c r="J40" i="40"/>
  <c r="K40" i="40" s="1"/>
  <c r="H41" i="40"/>
  <c r="I41" i="40"/>
  <c r="J41" i="40"/>
  <c r="H42" i="40"/>
  <c r="I42" i="40"/>
  <c r="J42" i="40"/>
  <c r="H43" i="40"/>
  <c r="I43" i="40"/>
  <c r="X43" i="40" s="1"/>
  <c r="J43" i="40"/>
  <c r="H44" i="40"/>
  <c r="I44" i="40"/>
  <c r="J44" i="40"/>
  <c r="H45" i="40"/>
  <c r="I45" i="40"/>
  <c r="J45" i="40"/>
  <c r="H46" i="40"/>
  <c r="K46" i="40" s="1"/>
  <c r="I46" i="40"/>
  <c r="J46" i="40"/>
  <c r="H47" i="40"/>
  <c r="I47" i="40"/>
  <c r="X47" i="40" s="1"/>
  <c r="J47" i="40"/>
  <c r="H48" i="40"/>
  <c r="I48" i="40"/>
  <c r="J48" i="40"/>
  <c r="K48" i="40" s="1"/>
  <c r="H49" i="40"/>
  <c r="I49" i="40"/>
  <c r="J49" i="40"/>
  <c r="H50" i="40"/>
  <c r="K50" i="40" s="1"/>
  <c r="I50" i="40"/>
  <c r="J50" i="40"/>
  <c r="H51" i="40"/>
  <c r="I51" i="40"/>
  <c r="K51" i="40" s="1"/>
  <c r="J51" i="40"/>
  <c r="H52" i="40"/>
  <c r="I52" i="40"/>
  <c r="J52" i="40"/>
  <c r="K52" i="40" s="1"/>
  <c r="H53" i="40"/>
  <c r="I53" i="40"/>
  <c r="J53" i="40"/>
  <c r="H54" i="40"/>
  <c r="K54" i="40" s="1"/>
  <c r="I54" i="40"/>
  <c r="J54" i="40"/>
  <c r="H55" i="40"/>
  <c r="I55" i="40"/>
  <c r="J55" i="40"/>
  <c r="H56" i="40"/>
  <c r="I56" i="40"/>
  <c r="J56" i="40"/>
  <c r="K56" i="40" s="1"/>
  <c r="H57" i="40"/>
  <c r="I57" i="40"/>
  <c r="J57" i="40"/>
  <c r="H58" i="40"/>
  <c r="K58" i="40" s="1"/>
  <c r="I58" i="40"/>
  <c r="J58" i="40"/>
  <c r="H59" i="40"/>
  <c r="I59" i="40"/>
  <c r="J59" i="40"/>
  <c r="H60" i="40"/>
  <c r="I60" i="40"/>
  <c r="J60" i="40"/>
  <c r="K60" i="40" s="1"/>
  <c r="H61" i="40"/>
  <c r="I61" i="40"/>
  <c r="J61" i="40"/>
  <c r="H62" i="40"/>
  <c r="W62" i="40" s="1"/>
  <c r="I62" i="40"/>
  <c r="J62" i="40"/>
  <c r="H63" i="40"/>
  <c r="I63" i="40"/>
  <c r="J63" i="40"/>
  <c r="H64" i="40"/>
  <c r="I64" i="40"/>
  <c r="J64" i="40"/>
  <c r="K64" i="40" s="1"/>
  <c r="H65" i="40"/>
  <c r="I65" i="40"/>
  <c r="J65" i="40"/>
  <c r="H66" i="40"/>
  <c r="K66" i="40" s="1"/>
  <c r="I66" i="40"/>
  <c r="J66" i="40"/>
  <c r="H67" i="40"/>
  <c r="I67" i="40"/>
  <c r="J67" i="40"/>
  <c r="H68" i="40"/>
  <c r="I68" i="40"/>
  <c r="J68" i="40"/>
  <c r="Y68" i="40" s="1"/>
  <c r="H69" i="40"/>
  <c r="I69" i="40"/>
  <c r="J69" i="40"/>
  <c r="H70" i="40"/>
  <c r="K70" i="40" s="1"/>
  <c r="I70" i="40"/>
  <c r="J70" i="40"/>
  <c r="H71" i="40"/>
  <c r="I71" i="40"/>
  <c r="X71" i="40" s="1"/>
  <c r="J71" i="40"/>
  <c r="H72" i="40"/>
  <c r="I72" i="40"/>
  <c r="J72" i="40"/>
  <c r="K72" i="40" s="1"/>
  <c r="H73" i="40"/>
  <c r="I73" i="40"/>
  <c r="J73" i="40"/>
  <c r="H74" i="40"/>
  <c r="K74" i="40" s="1"/>
  <c r="I74" i="40"/>
  <c r="J74" i="40"/>
  <c r="H75" i="40"/>
  <c r="I75" i="40"/>
  <c r="X75" i="40" s="1"/>
  <c r="J75" i="40"/>
  <c r="H76" i="40"/>
  <c r="I76" i="40"/>
  <c r="J76" i="40"/>
  <c r="H77" i="40"/>
  <c r="I77" i="40"/>
  <c r="J77" i="40"/>
  <c r="H78" i="40"/>
  <c r="W78" i="40" s="1"/>
  <c r="I78" i="40"/>
  <c r="J78" i="40"/>
  <c r="H79" i="40"/>
  <c r="I79" i="40"/>
  <c r="K79" i="40" s="1"/>
  <c r="J79" i="40"/>
  <c r="H80" i="40"/>
  <c r="I80" i="40"/>
  <c r="J80" i="40"/>
  <c r="H81" i="40"/>
  <c r="I81" i="40"/>
  <c r="J81" i="40"/>
  <c r="H82" i="40"/>
  <c r="K82" i="40" s="1"/>
  <c r="I82" i="40"/>
  <c r="J82" i="40"/>
  <c r="H83" i="40"/>
  <c r="I83" i="40"/>
  <c r="X83" i="40" s="1"/>
  <c r="J83" i="40"/>
  <c r="H84" i="40"/>
  <c r="I84" i="40"/>
  <c r="J84" i="40"/>
  <c r="H85" i="40"/>
  <c r="I85" i="40"/>
  <c r="J85" i="40"/>
  <c r="H86" i="40"/>
  <c r="W86" i="40" s="1"/>
  <c r="I86" i="40"/>
  <c r="J86" i="40"/>
  <c r="H87" i="40"/>
  <c r="I87" i="40"/>
  <c r="X87" i="40" s="1"/>
  <c r="J87" i="40"/>
  <c r="H88" i="40"/>
  <c r="I88" i="40"/>
  <c r="J88" i="40"/>
  <c r="K88" i="40" s="1"/>
  <c r="I32" i="40"/>
  <c r="J32" i="40"/>
  <c r="H32" i="40"/>
  <c r="D32" i="40"/>
  <c r="X32" i="40" s="1"/>
  <c r="E32" i="40"/>
  <c r="D33" i="40"/>
  <c r="E33" i="40"/>
  <c r="D34" i="40"/>
  <c r="X34" i="40" s="1"/>
  <c r="E34" i="40"/>
  <c r="D35" i="40"/>
  <c r="E35" i="40"/>
  <c r="D36" i="40"/>
  <c r="X36" i="40" s="1"/>
  <c r="E36" i="40"/>
  <c r="D37" i="40"/>
  <c r="E37" i="40"/>
  <c r="D38" i="40"/>
  <c r="F38" i="40" s="1"/>
  <c r="E38" i="40"/>
  <c r="D39" i="40"/>
  <c r="E39" i="40"/>
  <c r="D40" i="40"/>
  <c r="F40" i="40" s="1"/>
  <c r="E40" i="40"/>
  <c r="D41" i="40"/>
  <c r="E41" i="40"/>
  <c r="D42" i="40"/>
  <c r="X42" i="40" s="1"/>
  <c r="E42" i="40"/>
  <c r="D43" i="40"/>
  <c r="E43" i="40"/>
  <c r="D44" i="40"/>
  <c r="X44" i="40" s="1"/>
  <c r="E44" i="40"/>
  <c r="D45" i="40"/>
  <c r="E45" i="40"/>
  <c r="D46" i="40"/>
  <c r="X46" i="40" s="1"/>
  <c r="E46" i="40"/>
  <c r="D47" i="40"/>
  <c r="E47" i="40"/>
  <c r="D48" i="40"/>
  <c r="X48" i="40" s="1"/>
  <c r="E48" i="40"/>
  <c r="D49" i="40"/>
  <c r="E49" i="40"/>
  <c r="D50" i="40"/>
  <c r="F50" i="40" s="1"/>
  <c r="E50" i="40"/>
  <c r="D51" i="40"/>
  <c r="E51" i="40"/>
  <c r="D52" i="40"/>
  <c r="X52" i="40" s="1"/>
  <c r="E52" i="40"/>
  <c r="D53" i="40"/>
  <c r="E53" i="40"/>
  <c r="D54" i="40"/>
  <c r="X54" i="40" s="1"/>
  <c r="E54" i="40"/>
  <c r="D55" i="40"/>
  <c r="E55" i="40"/>
  <c r="D56" i="40"/>
  <c r="X56" i="40" s="1"/>
  <c r="E56" i="40"/>
  <c r="D57" i="40"/>
  <c r="E57" i="40"/>
  <c r="D58" i="40"/>
  <c r="F58" i="40" s="1"/>
  <c r="E58" i="40"/>
  <c r="D59" i="40"/>
  <c r="E59" i="40"/>
  <c r="D60" i="40"/>
  <c r="X60" i="40" s="1"/>
  <c r="E60" i="40"/>
  <c r="D61" i="40"/>
  <c r="E61" i="40"/>
  <c r="D62" i="40"/>
  <c r="X62" i="40" s="1"/>
  <c r="E62" i="40"/>
  <c r="D63" i="40"/>
  <c r="E63" i="40"/>
  <c r="D64" i="40"/>
  <c r="E64" i="40"/>
  <c r="D65" i="40"/>
  <c r="E65" i="40"/>
  <c r="D66" i="40"/>
  <c r="X66" i="40" s="1"/>
  <c r="E66" i="40"/>
  <c r="D67" i="40"/>
  <c r="E67" i="40"/>
  <c r="D68" i="40"/>
  <c r="E68" i="40"/>
  <c r="D69" i="40"/>
  <c r="E69" i="40"/>
  <c r="D70" i="40"/>
  <c r="X70" i="40" s="1"/>
  <c r="E70" i="40"/>
  <c r="D71" i="40"/>
  <c r="E71" i="40"/>
  <c r="D72" i="40"/>
  <c r="X72" i="40" s="1"/>
  <c r="E72" i="40"/>
  <c r="D73" i="40"/>
  <c r="E73" i="40"/>
  <c r="D74" i="40"/>
  <c r="X74" i="40" s="1"/>
  <c r="E74" i="40"/>
  <c r="D75" i="40"/>
  <c r="E75" i="40"/>
  <c r="D76" i="40"/>
  <c r="X76" i="40" s="1"/>
  <c r="E76" i="40"/>
  <c r="D77" i="40"/>
  <c r="E77" i="40"/>
  <c r="D78" i="40"/>
  <c r="F78" i="40" s="1"/>
  <c r="E78" i="40"/>
  <c r="D79" i="40"/>
  <c r="E79" i="40"/>
  <c r="D80" i="40"/>
  <c r="X80" i="40" s="1"/>
  <c r="E80" i="40"/>
  <c r="D81" i="40"/>
  <c r="E81" i="40"/>
  <c r="D82" i="40"/>
  <c r="F82" i="40" s="1"/>
  <c r="E82" i="40"/>
  <c r="D83" i="40"/>
  <c r="E83" i="40"/>
  <c r="D84" i="40"/>
  <c r="E84" i="40"/>
  <c r="D85" i="40"/>
  <c r="E85" i="40"/>
  <c r="D86" i="40"/>
  <c r="X86" i="40" s="1"/>
  <c r="E86" i="40"/>
  <c r="D87" i="40"/>
  <c r="E87" i="40"/>
  <c r="D88" i="40"/>
  <c r="X88" i="40" s="1"/>
  <c r="E88" i="40"/>
  <c r="C33" i="40"/>
  <c r="C34" i="40"/>
  <c r="C35" i="40"/>
  <c r="W35" i="40" s="1"/>
  <c r="C36" i="40"/>
  <c r="C37" i="40"/>
  <c r="C38" i="40"/>
  <c r="C39" i="40"/>
  <c r="W39" i="40" s="1"/>
  <c r="C40" i="40"/>
  <c r="C41" i="40"/>
  <c r="C42" i="40"/>
  <c r="C43" i="40"/>
  <c r="C44" i="40"/>
  <c r="C45" i="40"/>
  <c r="C46" i="40"/>
  <c r="C47" i="40"/>
  <c r="F47" i="40" s="1"/>
  <c r="C48" i="40"/>
  <c r="C49" i="40"/>
  <c r="C50" i="40"/>
  <c r="C51" i="40"/>
  <c r="F51" i="40" s="1"/>
  <c r="C52" i="40"/>
  <c r="C53" i="40"/>
  <c r="C54" i="40"/>
  <c r="C55" i="40"/>
  <c r="W55" i="40" s="1"/>
  <c r="C56" i="40"/>
  <c r="C57" i="40"/>
  <c r="C58" i="40"/>
  <c r="C59" i="40"/>
  <c r="F59" i="40" s="1"/>
  <c r="C60" i="40"/>
  <c r="C61" i="40"/>
  <c r="C62" i="40"/>
  <c r="C63" i="40"/>
  <c r="W63" i="40" s="1"/>
  <c r="C64" i="40"/>
  <c r="C65" i="40"/>
  <c r="C66" i="40"/>
  <c r="C67" i="40"/>
  <c r="C68" i="40"/>
  <c r="C69" i="40"/>
  <c r="C70" i="40"/>
  <c r="C71" i="40"/>
  <c r="F71" i="40" s="1"/>
  <c r="C72" i="40"/>
  <c r="C73" i="40"/>
  <c r="C74" i="40"/>
  <c r="C75" i="40"/>
  <c r="W75" i="40" s="1"/>
  <c r="C76" i="40"/>
  <c r="C77" i="40"/>
  <c r="C78" i="40"/>
  <c r="C79" i="40"/>
  <c r="W79" i="40" s="1"/>
  <c r="C80" i="40"/>
  <c r="C81" i="40"/>
  <c r="C82" i="40"/>
  <c r="C83" i="40"/>
  <c r="W83" i="40" s="1"/>
  <c r="C84" i="40"/>
  <c r="C85" i="40"/>
  <c r="C86" i="40"/>
  <c r="C87" i="40"/>
  <c r="W87" i="40" s="1"/>
  <c r="C88" i="40"/>
  <c r="C32" i="40"/>
  <c r="G5" i="37"/>
  <c r="G6" i="37" s="1"/>
  <c r="G7" i="37" s="1"/>
  <c r="G8" i="37" s="1"/>
  <c r="G9" i="37" s="1"/>
  <c r="G10" i="37" s="1"/>
  <c r="G11" i="37" s="1"/>
  <c r="G12" i="37" s="1"/>
  <c r="G13" i="37" s="1"/>
  <c r="G14" i="37" s="1"/>
  <c r="G15" i="37" s="1"/>
  <c r="G16" i="37" s="1"/>
  <c r="G17" i="37" s="1"/>
  <c r="G18" i="37" s="1"/>
  <c r="G19" i="37" s="1"/>
  <c r="G20" i="37" s="1"/>
  <c r="G21" i="37" s="1"/>
  <c r="G22" i="37" s="1"/>
  <c r="G23" i="37" s="1"/>
  <c r="G24" i="37" s="1"/>
  <c r="G25" i="37" s="1"/>
  <c r="G26" i="37" s="1"/>
  <c r="G27" i="37" s="1"/>
  <c r="G28" i="37" s="1"/>
  <c r="G29" i="37" s="1"/>
  <c r="G30" i="37" s="1"/>
  <c r="G31" i="37" s="1"/>
  <c r="G32" i="37" s="1"/>
  <c r="G33" i="37" s="1"/>
  <c r="G34" i="37" s="1"/>
  <c r="G35" i="37" s="1"/>
  <c r="G36" i="37" s="1"/>
  <c r="G37" i="37" s="1"/>
  <c r="G38" i="37" s="1"/>
  <c r="G39" i="37" s="1"/>
  <c r="G40" i="37" s="1"/>
  <c r="G41" i="37" s="1"/>
  <c r="G42" i="37" s="1"/>
  <c r="G43" i="37" s="1"/>
  <c r="G44" i="37" s="1"/>
  <c r="G45" i="37" s="1"/>
  <c r="G46" i="37" s="1"/>
  <c r="G47" i="37" s="1"/>
  <c r="G48" i="37" s="1"/>
  <c r="G49" i="37" s="1"/>
  <c r="G50" i="37" s="1"/>
  <c r="G51" i="37" s="1"/>
  <c r="G52" i="37" s="1"/>
  <c r="G53" i="37" s="1"/>
  <c r="G54" i="37" s="1"/>
  <c r="G55" i="37" s="1"/>
  <c r="G56" i="37" s="1"/>
  <c r="G57" i="37" s="1"/>
  <c r="G58" i="37" s="1"/>
  <c r="G59" i="37" s="1"/>
  <c r="G60" i="37" s="1"/>
  <c r="G61" i="37" s="1"/>
  <c r="G62" i="37" s="1"/>
  <c r="G63" i="37" s="1"/>
  <c r="G64" i="37" s="1"/>
  <c r="G65" i="37" s="1"/>
  <c r="G66" i="37" s="1"/>
  <c r="G67" i="37" s="1"/>
  <c r="G68" i="37" s="1"/>
  <c r="G69" i="37" s="1"/>
  <c r="G70" i="37" s="1"/>
  <c r="G71" i="37" s="1"/>
  <c r="G72" i="37" s="1"/>
  <c r="G73" i="37" s="1"/>
  <c r="G74" i="37" s="1"/>
  <c r="G75" i="37" s="1"/>
  <c r="G76" i="37" s="1"/>
  <c r="G77" i="37" s="1"/>
  <c r="G78" i="37" s="1"/>
  <c r="G79" i="37" s="1"/>
  <c r="G80" i="37" s="1"/>
  <c r="G81" i="37" s="1"/>
  <c r="G82" i="37" s="1"/>
  <c r="G83" i="37" s="1"/>
  <c r="G84" i="37" s="1"/>
  <c r="G85" i="37" s="1"/>
  <c r="G86" i="37" s="1"/>
  <c r="G87" i="37" s="1"/>
  <c r="G88" i="37" s="1"/>
  <c r="G89" i="37" s="1"/>
  <c r="G4" i="37"/>
  <c r="CR129" i="38"/>
  <c r="CR128" i="38"/>
  <c r="CR127" i="38"/>
  <c r="CR126" i="38"/>
  <c r="CR125" i="38"/>
  <c r="CR124" i="38"/>
  <c r="CR123" i="38"/>
  <c r="CR122" i="38"/>
  <c r="CR121" i="38"/>
  <c r="CR120" i="38"/>
  <c r="CR119" i="38"/>
  <c r="CR118" i="38"/>
  <c r="CR117" i="38"/>
  <c r="CR116" i="38"/>
  <c r="CR115" i="38"/>
  <c r="CR114" i="38"/>
  <c r="CR113" i="38"/>
  <c r="CR112" i="38"/>
  <c r="CR111" i="38"/>
  <c r="CR110" i="38"/>
  <c r="CR109" i="38"/>
  <c r="CR108" i="38"/>
  <c r="CR107" i="38"/>
  <c r="CR106" i="38"/>
  <c r="CR105" i="38"/>
  <c r="CR104" i="38"/>
  <c r="CR103" i="38"/>
  <c r="CR102" i="38"/>
  <c r="CR101" i="38"/>
  <c r="CR100" i="38"/>
  <c r="CR99" i="38"/>
  <c r="CR98" i="38"/>
  <c r="CR97" i="38"/>
  <c r="CR96" i="38"/>
  <c r="CR95" i="38"/>
  <c r="CR94" i="38"/>
  <c r="CR93" i="38"/>
  <c r="CR92" i="38"/>
  <c r="CR91" i="38"/>
  <c r="CR90" i="38"/>
  <c r="CR89" i="38"/>
  <c r="CR88" i="38"/>
  <c r="CR87" i="38"/>
  <c r="CR86" i="38"/>
  <c r="CR85" i="38"/>
  <c r="CR84" i="38"/>
  <c r="CR83" i="38"/>
  <c r="CR82" i="38"/>
  <c r="CR81" i="38"/>
  <c r="CR80" i="38"/>
  <c r="CR79" i="38"/>
  <c r="CR78" i="38"/>
  <c r="CR77" i="38"/>
  <c r="CR76" i="38"/>
  <c r="CR75" i="38"/>
  <c r="CR74" i="38"/>
  <c r="CR73" i="38"/>
  <c r="CR72" i="38"/>
  <c r="CR71" i="38"/>
  <c r="CR70" i="38"/>
  <c r="CR69" i="38"/>
  <c r="CR68" i="38"/>
  <c r="CR67" i="38"/>
  <c r="CR66" i="38"/>
  <c r="CR65" i="38"/>
  <c r="CR64" i="38"/>
  <c r="CR63" i="38"/>
  <c r="CR62" i="38"/>
  <c r="CR61" i="38"/>
  <c r="CR60" i="38"/>
  <c r="CR59" i="38"/>
  <c r="CR58" i="38"/>
  <c r="CR57" i="38"/>
  <c r="CR56" i="38"/>
  <c r="CR55" i="38"/>
  <c r="CR54" i="38"/>
  <c r="CR53" i="38"/>
  <c r="CR52" i="38"/>
  <c r="CR51" i="38"/>
  <c r="CR50" i="38"/>
  <c r="CQ1" i="38" a="1"/>
  <c r="CK129" i="38"/>
  <c r="CK128" i="38"/>
  <c r="CK127" i="38"/>
  <c r="CK126" i="38"/>
  <c r="CK125" i="38"/>
  <c r="CK124" i="38"/>
  <c r="CK123" i="38"/>
  <c r="CK122" i="38"/>
  <c r="CK121" i="38"/>
  <c r="CK120" i="38"/>
  <c r="CK119" i="38"/>
  <c r="CK118" i="38"/>
  <c r="CK117" i="38"/>
  <c r="CK116" i="38"/>
  <c r="CK115" i="38"/>
  <c r="CK114" i="38"/>
  <c r="CK113" i="38"/>
  <c r="CK112" i="38"/>
  <c r="CK111" i="38"/>
  <c r="CK110" i="38"/>
  <c r="CK109" i="38"/>
  <c r="CK108" i="38"/>
  <c r="CK107" i="38"/>
  <c r="CK106" i="38"/>
  <c r="CK105" i="38"/>
  <c r="CK104" i="38"/>
  <c r="CK103" i="38"/>
  <c r="CK102" i="38"/>
  <c r="CK101" i="38"/>
  <c r="CK100" i="38"/>
  <c r="CK99" i="38"/>
  <c r="CK98" i="38"/>
  <c r="CK97" i="38"/>
  <c r="CK96" i="38"/>
  <c r="CK95" i="38"/>
  <c r="CK94" i="38"/>
  <c r="CK93" i="38"/>
  <c r="CK92" i="38"/>
  <c r="CK91" i="38"/>
  <c r="CK90" i="38"/>
  <c r="CK89" i="38"/>
  <c r="CK88" i="38"/>
  <c r="CK87" i="38"/>
  <c r="CK86" i="38"/>
  <c r="CK85" i="38"/>
  <c r="CK84" i="38"/>
  <c r="CK83" i="38"/>
  <c r="CK82" i="38"/>
  <c r="CK81" i="38"/>
  <c r="CK80" i="38"/>
  <c r="CK79" i="38"/>
  <c r="CK78" i="38"/>
  <c r="CK77" i="38"/>
  <c r="CK76" i="38"/>
  <c r="CK75" i="38"/>
  <c r="CK74" i="38"/>
  <c r="CK73" i="38"/>
  <c r="CK72" i="38"/>
  <c r="CK71" i="38"/>
  <c r="CK70" i="38"/>
  <c r="CK69" i="38"/>
  <c r="CK68" i="38"/>
  <c r="CK67" i="38"/>
  <c r="CK66" i="38"/>
  <c r="CK65" i="38"/>
  <c r="CK64" i="38"/>
  <c r="CK63" i="38"/>
  <c r="CK62" i="38"/>
  <c r="CK61" i="38"/>
  <c r="CK60" i="38"/>
  <c r="CK59" i="38"/>
  <c r="CK58" i="38"/>
  <c r="CK57" i="38"/>
  <c r="CK56" i="38"/>
  <c r="CK55" i="38"/>
  <c r="CK54" i="38"/>
  <c r="CK53" i="38"/>
  <c r="CK52" i="38"/>
  <c r="CK51" i="38"/>
  <c r="CK50" i="38"/>
  <c r="CJ1" i="38" a="1"/>
  <c r="CK49" i="38"/>
  <c r="CC1" i="38" a="1"/>
  <c r="BV1" i="38" a="1"/>
  <c r="BO1" i="38" a="1"/>
  <c r="BP127" i="38"/>
  <c r="BH1" i="38" a="1"/>
  <c r="BA1" i="38" a="1"/>
  <c r="AT1" i="38" a="1"/>
  <c r="AM1" i="38" a="1"/>
  <c r="AN2" i="38"/>
  <c r="AF1" i="38" a="1"/>
  <c r="Y1" i="38" a="1"/>
  <c r="K1" i="38" a="1"/>
  <c r="K1" i="38" s="1"/>
  <c r="L1" i="38" s="1"/>
  <c r="R1" i="38" a="1"/>
  <c r="B1" i="38" a="1"/>
  <c r="B1" i="38" s="1"/>
  <c r="C1" i="38" s="1"/>
  <c r="E43" i="37"/>
  <c r="E44" i="37" s="1"/>
  <c r="E45" i="37" s="1"/>
  <c r="E46" i="37" s="1"/>
  <c r="E47" i="37" s="1"/>
  <c r="E48" i="37" s="1"/>
  <c r="E49" i="37" s="1"/>
  <c r="E50" i="37" s="1"/>
  <c r="E51" i="37" s="1"/>
  <c r="E52" i="37" s="1"/>
  <c r="E53" i="37" s="1"/>
  <c r="E54" i="37" s="1"/>
  <c r="E55" i="37" s="1"/>
  <c r="E56" i="37" s="1"/>
  <c r="E57" i="37" s="1"/>
  <c r="E58" i="37" s="1"/>
  <c r="E59" i="37" s="1"/>
  <c r="E60" i="37" s="1"/>
  <c r="E61" i="37" s="1"/>
  <c r="E62" i="37" s="1"/>
  <c r="E63" i="37" s="1"/>
  <c r="E64" i="37" s="1"/>
  <c r="E65" i="37" s="1"/>
  <c r="E66" i="37" s="1"/>
  <c r="E67" i="37" s="1"/>
  <c r="E68" i="37" s="1"/>
  <c r="E69" i="37" s="1"/>
  <c r="E70" i="37" s="1"/>
  <c r="E71" i="37" s="1"/>
  <c r="E72" i="37" s="1"/>
  <c r="E73" i="37" s="1"/>
  <c r="E74" i="37" s="1"/>
  <c r="E75" i="37" s="1"/>
  <c r="E76" i="37" s="1"/>
  <c r="E77" i="37" s="1"/>
  <c r="E78" i="37" s="1"/>
  <c r="E79" i="37" s="1"/>
  <c r="E80" i="37" s="1"/>
  <c r="E81" i="37" s="1"/>
  <c r="E82" i="37" s="1"/>
  <c r="E83" i="37" s="1"/>
  <c r="E84" i="37" s="1"/>
  <c r="E85" i="37" s="1"/>
  <c r="E86" i="37" s="1"/>
  <c r="E87" i="37" s="1"/>
  <c r="E88" i="37" s="1"/>
  <c r="E89" i="37" s="1"/>
  <c r="E90" i="37" s="1"/>
  <c r="E91" i="37" s="1"/>
  <c r="E92" i="37" s="1"/>
  <c r="E93" i="37" s="1"/>
  <c r="E94" i="37" s="1"/>
  <c r="E95" i="37" s="1"/>
  <c r="E96" i="37" s="1"/>
  <c r="E97" i="37" s="1"/>
  <c r="E98" i="37" s="1"/>
  <c r="E99" i="37" s="1"/>
  <c r="E100" i="37" s="1"/>
  <c r="E101" i="37" s="1"/>
  <c r="E102" i="37" s="1"/>
  <c r="E103" i="37" s="1"/>
  <c r="E104" i="37" s="1"/>
  <c r="E105" i="37" s="1"/>
  <c r="E106" i="37" s="1"/>
  <c r="E107" i="37" s="1"/>
  <c r="E108" i="37" s="1"/>
  <c r="E109" i="37" s="1"/>
  <c r="E110" i="37" s="1"/>
  <c r="E111" i="37" s="1"/>
  <c r="E112" i="37" s="1"/>
  <c r="E113" i="37" s="1"/>
  <c r="E114" i="37" s="1"/>
  <c r="E115" i="37" s="1"/>
  <c r="E116" i="37" s="1"/>
  <c r="E117" i="37" s="1"/>
  <c r="E118" i="37" s="1"/>
  <c r="D43" i="37"/>
  <c r="D44" i="37" s="1"/>
  <c r="D45" i="37"/>
  <c r="D46" i="37" s="1"/>
  <c r="D47" i="37" s="1"/>
  <c r="D48" i="37" s="1"/>
  <c r="D49" i="37" s="1"/>
  <c r="D50" i="37" s="1"/>
  <c r="D51" i="37" s="1"/>
  <c r="D52" i="37" s="1"/>
  <c r="D53" i="37" s="1"/>
  <c r="D54" i="37" s="1"/>
  <c r="D55" i="37" s="1"/>
  <c r="D56" i="37" s="1"/>
  <c r="D57" i="37" s="1"/>
  <c r="D58" i="37" s="1"/>
  <c r="D59" i="37" s="1"/>
  <c r="D60" i="37" s="1"/>
  <c r="D61" i="37" s="1"/>
  <c r="D62" i="37" s="1"/>
  <c r="D63" i="37" s="1"/>
  <c r="D64" i="37" s="1"/>
  <c r="D65" i="37" s="1"/>
  <c r="D66" i="37" s="1"/>
  <c r="D67" i="37" s="1"/>
  <c r="D68" i="37" s="1"/>
  <c r="D69" i="37" s="1"/>
  <c r="D70" i="37" s="1"/>
  <c r="D71" i="37" s="1"/>
  <c r="D72" i="37" s="1"/>
  <c r="D73" i="37" s="1"/>
  <c r="D74" i="37" s="1"/>
  <c r="D75" i="37" s="1"/>
  <c r="D76" i="37" s="1"/>
  <c r="D77" i="37" s="1"/>
  <c r="D78" i="37" s="1"/>
  <c r="D79" i="37" s="1"/>
  <c r="D80" i="37" s="1"/>
  <c r="D81" i="37" s="1"/>
  <c r="D82" i="37" s="1"/>
  <c r="D83" i="37" s="1"/>
  <c r="D84" i="37" s="1"/>
  <c r="D85" i="37" s="1"/>
  <c r="D86" i="37" s="1"/>
  <c r="D87" i="37" s="1"/>
  <c r="D88" i="37" s="1"/>
  <c r="D89" i="37" s="1"/>
  <c r="D90" i="37" s="1"/>
  <c r="D91" i="37" s="1"/>
  <c r="D92" i="37" s="1"/>
  <c r="D93" i="37" s="1"/>
  <c r="D94" i="37" s="1"/>
  <c r="D95" i="37" s="1"/>
  <c r="D96" i="37" s="1"/>
  <c r="D97" i="37" s="1"/>
  <c r="D98" i="37" s="1"/>
  <c r="D99" i="37" s="1"/>
  <c r="D100" i="37" s="1"/>
  <c r="D101" i="37" s="1"/>
  <c r="D102" i="37" s="1"/>
  <c r="D103" i="37" s="1"/>
  <c r="D104" i="37" s="1"/>
  <c r="D105" i="37" s="1"/>
  <c r="D106" i="37" s="1"/>
  <c r="D107" i="37" s="1"/>
  <c r="D108" i="37" s="1"/>
  <c r="D109" i="37" s="1"/>
  <c r="D110" i="37" s="1"/>
  <c r="D111" i="37" s="1"/>
  <c r="D112" i="37" s="1"/>
  <c r="D113" i="37" s="1"/>
  <c r="D114" i="37" s="1"/>
  <c r="D115" i="37" s="1"/>
  <c r="D116" i="37" s="1"/>
  <c r="D117" i="37" s="1"/>
  <c r="D118" i="37" s="1"/>
  <c r="A56" i="37"/>
  <c r="B56" i="37" s="1"/>
  <c r="B19" i="37"/>
  <c r="A19" i="37" s="1"/>
  <c r="B18" i="37"/>
  <c r="A18" i="37" s="1"/>
  <c r="B17" i="37" s="1"/>
  <c r="A17" i="37" s="1"/>
  <c r="B16" i="37" s="1"/>
  <c r="A16" i="37" s="1"/>
  <c r="B15" i="37" s="1"/>
  <c r="A15" i="37" s="1"/>
  <c r="B14" i="37" s="1"/>
  <c r="A14" i="37" s="1"/>
  <c r="B13" i="37" s="1"/>
  <c r="A13" i="37" s="1"/>
  <c r="B12" i="37" s="1"/>
  <c r="A12" i="37" s="1"/>
  <c r="B11" i="37" s="1"/>
  <c r="A11" i="37" s="1"/>
  <c r="B10" i="37" s="1"/>
  <c r="A10" i="37" s="1"/>
  <c r="B9" i="37" s="1"/>
  <c r="A9" i="37" s="1"/>
  <c r="B8" i="37" s="1"/>
  <c r="A8" i="37" s="1"/>
  <c r="B7" i="37" s="1"/>
  <c r="A7" i="37" s="1"/>
  <c r="B6" i="37" s="1"/>
  <c r="A6" i="37" s="1"/>
  <c r="B5" i="37" s="1"/>
  <c r="A5" i="37" s="1"/>
  <c r="B4" i="37" s="1"/>
  <c r="A4" i="37" s="1"/>
  <c r="B3" i="37" s="1"/>
  <c r="A3" i="37" s="1"/>
  <c r="E6" i="37"/>
  <c r="D6" i="37" s="1"/>
  <c r="E5" i="37" s="1"/>
  <c r="D5" i="37" s="1"/>
  <c r="E4" i="37" s="1"/>
  <c r="D4" i="37" s="1"/>
  <c r="E3" i="37" s="1"/>
  <c r="D3" i="37" s="1"/>
  <c r="C18" i="16"/>
  <c r="C19" i="16"/>
  <c r="C20" i="16"/>
  <c r="C21" i="16"/>
  <c r="C22" i="16"/>
  <c r="C23" i="16"/>
  <c r="C24" i="16"/>
  <c r="C25" i="16"/>
  <c r="C26" i="16"/>
  <c r="C27" i="16"/>
  <c r="C28" i="16"/>
  <c r="C29" i="16"/>
  <c r="C30" i="16"/>
  <c r="C31" i="16"/>
  <c r="C32" i="16"/>
  <c r="C33" i="16"/>
  <c r="C34" i="16"/>
  <c r="C35" i="16"/>
  <c r="C36" i="16"/>
  <c r="C37" i="16"/>
  <c r="C38" i="16"/>
  <c r="C39" i="16"/>
  <c r="C40" i="16"/>
  <c r="C41" i="16"/>
  <c r="C42" i="16"/>
  <c r="C43" i="16"/>
  <c r="C44" i="16"/>
  <c r="C45" i="16"/>
  <c r="C46" i="16"/>
  <c r="C47" i="16"/>
  <c r="C48" i="16"/>
  <c r="C49" i="16"/>
  <c r="C50" i="16"/>
  <c r="C51" i="16"/>
  <c r="C52" i="16"/>
  <c r="C53" i="16"/>
  <c r="C54" i="16"/>
  <c r="C55" i="16"/>
  <c r="C56" i="16"/>
  <c r="C57" i="16"/>
  <c r="C58" i="16"/>
  <c r="C59" i="16"/>
  <c r="C60" i="16"/>
  <c r="C61" i="16"/>
  <c r="C62" i="16"/>
  <c r="C63" i="16"/>
  <c r="C64" i="16"/>
  <c r="C65" i="16"/>
  <c r="C66" i="16"/>
  <c r="C67" i="16"/>
  <c r="C68" i="16"/>
  <c r="C69" i="16"/>
  <c r="C70" i="16"/>
  <c r="C71" i="16"/>
  <c r="C72" i="16"/>
  <c r="C73" i="16"/>
  <c r="C74" i="16"/>
  <c r="C75" i="16"/>
  <c r="C76" i="16"/>
  <c r="C77" i="16"/>
  <c r="C78" i="16"/>
  <c r="C79" i="16"/>
  <c r="C80" i="16"/>
  <c r="C81" i="16"/>
  <c r="C82" i="16"/>
  <c r="C83" i="16"/>
  <c r="C84" i="16"/>
  <c r="C85" i="16"/>
  <c r="C86" i="16"/>
  <c r="C87" i="16"/>
  <c r="C88" i="16"/>
  <c r="C89" i="16"/>
  <c r="C90" i="16"/>
  <c r="C91" i="16"/>
  <c r="C92" i="16"/>
  <c r="C93" i="16"/>
  <c r="C94" i="16"/>
  <c r="C95" i="16"/>
  <c r="C96" i="16"/>
  <c r="C97" i="16"/>
  <c r="C98" i="16"/>
  <c r="C99" i="16"/>
  <c r="C100" i="16"/>
  <c r="C101" i="16"/>
  <c r="C102" i="16"/>
  <c r="C103" i="16"/>
  <c r="C104" i="16"/>
  <c r="C105" i="16"/>
  <c r="C106" i="16"/>
  <c r="C107" i="16"/>
  <c r="C108" i="16"/>
  <c r="C109" i="16"/>
  <c r="C110" i="16"/>
  <c r="C111" i="16"/>
  <c r="C112" i="16"/>
  <c r="C113" i="16"/>
  <c r="C114" i="16"/>
  <c r="C115" i="16"/>
  <c r="C116" i="16"/>
  <c r="C117" i="16"/>
  <c r="C118" i="16"/>
  <c r="C119" i="16"/>
  <c r="C120" i="16"/>
  <c r="C121" i="16"/>
  <c r="C122" i="16"/>
  <c r="C123" i="16"/>
  <c r="C124" i="16"/>
  <c r="C125" i="16"/>
  <c r="C126" i="16"/>
  <c r="C127" i="16"/>
  <c r="C128" i="16"/>
  <c r="C129" i="16"/>
  <c r="C130" i="16"/>
  <c r="C131" i="16"/>
  <c r="C132" i="16"/>
  <c r="C133" i="16"/>
  <c r="C134" i="16"/>
  <c r="C135" i="16"/>
  <c r="C136" i="16"/>
  <c r="C137" i="16"/>
  <c r="C138" i="16"/>
  <c r="C139" i="16"/>
  <c r="C140" i="16"/>
  <c r="C141" i="16"/>
  <c r="C142" i="16"/>
  <c r="C143" i="16"/>
  <c r="C144" i="16"/>
  <c r="C145" i="16"/>
  <c r="C146" i="16"/>
  <c r="C147" i="16"/>
  <c r="C148" i="16"/>
  <c r="C149" i="16"/>
  <c r="C150" i="16"/>
  <c r="C151" i="16"/>
  <c r="C152" i="16"/>
  <c r="C153" i="16"/>
  <c r="C154" i="16"/>
  <c r="C155" i="16"/>
  <c r="C156" i="16"/>
  <c r="C157" i="16"/>
  <c r="C158" i="16"/>
  <c r="C159" i="16"/>
  <c r="C160" i="16"/>
  <c r="C161" i="16"/>
  <c r="C162" i="16"/>
  <c r="C163" i="16"/>
  <c r="C164" i="16"/>
  <c r="C165" i="16"/>
  <c r="C166" i="16"/>
  <c r="C167" i="16"/>
  <c r="C168" i="16"/>
  <c r="C169" i="16"/>
  <c r="C170" i="16"/>
  <c r="C171" i="16"/>
  <c r="C172" i="16"/>
  <c r="C173" i="16"/>
  <c r="C174" i="16"/>
  <c r="C175" i="16"/>
  <c r="C176" i="16"/>
  <c r="C177" i="16"/>
  <c r="C178" i="16"/>
  <c r="C179" i="16"/>
  <c r="C180" i="16"/>
  <c r="C181" i="16"/>
  <c r="C182" i="16"/>
  <c r="C183" i="16"/>
  <c r="C184" i="16"/>
  <c r="C185" i="16"/>
  <c r="C186" i="16"/>
  <c r="C187" i="16"/>
  <c r="C188" i="16"/>
  <c r="C189" i="16"/>
  <c r="C190" i="16"/>
  <c r="C191" i="16"/>
  <c r="C192" i="16"/>
  <c r="C193" i="16"/>
  <c r="C194" i="16"/>
  <c r="C195" i="16"/>
  <c r="C196" i="16"/>
  <c r="C197" i="16"/>
  <c r="C198" i="16"/>
  <c r="C199" i="16"/>
  <c r="C200" i="16"/>
  <c r="C201" i="16"/>
  <c r="C202" i="16"/>
  <c r="C203" i="16"/>
  <c r="C204" i="16"/>
  <c r="C205" i="16"/>
  <c r="C206" i="16"/>
  <c r="C207" i="16"/>
  <c r="C208" i="16"/>
  <c r="C209" i="16"/>
  <c r="C210" i="16"/>
  <c r="C211" i="16"/>
  <c r="C212" i="16"/>
  <c r="C213" i="16"/>
  <c r="C214" i="16"/>
  <c r="C215" i="16"/>
  <c r="C216" i="16"/>
  <c r="C217" i="16"/>
  <c r="C218" i="16"/>
  <c r="C219" i="16"/>
  <c r="C220" i="16"/>
  <c r="C221" i="16"/>
  <c r="C222" i="16"/>
  <c r="C223" i="16"/>
  <c r="C224" i="16"/>
  <c r="C225" i="16"/>
  <c r="C226" i="16"/>
  <c r="C227" i="16"/>
  <c r="C228" i="16"/>
  <c r="C229" i="16"/>
  <c r="C230" i="16"/>
  <c r="C231" i="16"/>
  <c r="C232" i="16"/>
  <c r="C233" i="16"/>
  <c r="C234" i="16"/>
  <c r="C235" i="16"/>
  <c r="C236" i="16"/>
  <c r="C237" i="16"/>
  <c r="C238" i="16"/>
  <c r="C239" i="16"/>
  <c r="C240" i="16"/>
  <c r="C241" i="16"/>
  <c r="C242" i="16"/>
  <c r="C243" i="16"/>
  <c r="C244" i="16"/>
  <c r="C245" i="16"/>
  <c r="C246" i="16"/>
  <c r="C247" i="16"/>
  <c r="C248" i="16"/>
  <c r="C249" i="16"/>
  <c r="C250" i="16"/>
  <c r="C251" i="16"/>
  <c r="C252" i="16"/>
  <c r="C253" i="16"/>
  <c r="C254" i="16"/>
  <c r="C255" i="16"/>
  <c r="C256" i="16"/>
  <c r="C257" i="16"/>
  <c r="C258" i="16"/>
  <c r="C259" i="16"/>
  <c r="C260" i="16"/>
  <c r="C261" i="16"/>
  <c r="C262" i="16"/>
  <c r="C263" i="16"/>
  <c r="C264" i="16"/>
  <c r="C265" i="16"/>
  <c r="C266" i="16"/>
  <c r="C267" i="16"/>
  <c r="C268" i="16"/>
  <c r="C269" i="16"/>
  <c r="C270" i="16"/>
  <c r="C271" i="16"/>
  <c r="C272" i="16"/>
  <c r="C273" i="16"/>
  <c r="C274" i="16"/>
  <c r="C275" i="16"/>
  <c r="C276" i="16"/>
  <c r="C277" i="16"/>
  <c r="C278" i="16"/>
  <c r="C279" i="16"/>
  <c r="C280" i="16"/>
  <c r="C281" i="16"/>
  <c r="C282" i="16"/>
  <c r="C283" i="16"/>
  <c r="C284" i="16"/>
  <c r="C285" i="16"/>
  <c r="C286" i="16"/>
  <c r="C287" i="16"/>
  <c r="C288" i="16"/>
  <c r="C289" i="16"/>
  <c r="C290" i="16"/>
  <c r="C291" i="16"/>
  <c r="C292" i="16"/>
  <c r="C293" i="16"/>
  <c r="C294" i="16"/>
  <c r="C295" i="16"/>
  <c r="C296" i="16"/>
  <c r="C297" i="16"/>
  <c r="C298" i="16"/>
  <c r="C299" i="16"/>
  <c r="C300" i="16"/>
  <c r="C301" i="16"/>
  <c r="C302" i="16"/>
  <c r="C303" i="16"/>
  <c r="C304" i="16"/>
  <c r="C305" i="16"/>
  <c r="C306" i="16"/>
  <c r="C307" i="16"/>
  <c r="C308" i="16"/>
  <c r="C309" i="16"/>
  <c r="C310" i="16"/>
  <c r="C311" i="16"/>
  <c r="C312" i="16"/>
  <c r="C313" i="16"/>
  <c r="C314" i="16"/>
  <c r="C315" i="16"/>
  <c r="C316" i="16"/>
  <c r="C317" i="16"/>
  <c r="C318" i="16"/>
  <c r="C319" i="16"/>
  <c r="C320" i="16"/>
  <c r="C321" i="16"/>
  <c r="C322" i="16"/>
  <c r="C323" i="16"/>
  <c r="C324" i="16"/>
  <c r="C325" i="16"/>
  <c r="C326" i="16"/>
  <c r="C327" i="16"/>
  <c r="C328" i="16"/>
  <c r="C329" i="16"/>
  <c r="C330" i="16"/>
  <c r="C331" i="16"/>
  <c r="C332" i="16"/>
  <c r="C333" i="16"/>
  <c r="C334" i="16"/>
  <c r="C335" i="16"/>
  <c r="C336" i="16"/>
  <c r="C337" i="16"/>
  <c r="C338" i="16"/>
  <c r="C339" i="16"/>
  <c r="C340" i="16"/>
  <c r="C341" i="16"/>
  <c r="C342" i="16"/>
  <c r="C343" i="16"/>
  <c r="C344" i="16"/>
  <c r="C345" i="16"/>
  <c r="C346" i="16"/>
  <c r="C347" i="16"/>
  <c r="C348" i="16"/>
  <c r="C349" i="16"/>
  <c r="C350" i="16"/>
  <c r="C351" i="16"/>
  <c r="C352" i="16"/>
  <c r="C353" i="16"/>
  <c r="C354" i="16"/>
  <c r="C355" i="16"/>
  <c r="C356" i="16"/>
  <c r="C357" i="16"/>
  <c r="C358" i="16"/>
  <c r="C359" i="16"/>
  <c r="C360" i="16"/>
  <c r="C361" i="16"/>
  <c r="C362" i="16"/>
  <c r="C363" i="16"/>
  <c r="C364" i="16"/>
  <c r="C365" i="16"/>
  <c r="C366" i="16"/>
  <c r="C367" i="16"/>
  <c r="C368" i="16"/>
  <c r="C369" i="16"/>
  <c r="C370" i="16"/>
  <c r="C371" i="16"/>
  <c r="C372" i="16"/>
  <c r="C373" i="16"/>
  <c r="C374" i="16"/>
  <c r="C375" i="16"/>
  <c r="C376" i="16"/>
  <c r="C377" i="16"/>
  <c r="C378" i="16"/>
  <c r="C379" i="16"/>
  <c r="C380" i="16"/>
  <c r="C381" i="16"/>
  <c r="C382" i="16"/>
  <c r="C383" i="16"/>
  <c r="C384" i="16"/>
  <c r="C385" i="16"/>
  <c r="C386" i="16"/>
  <c r="C387" i="16"/>
  <c r="C388" i="16"/>
  <c r="C389" i="16"/>
  <c r="C390" i="16"/>
  <c r="C391" i="16"/>
  <c r="C392" i="16"/>
  <c r="C393" i="16"/>
  <c r="C394" i="16"/>
  <c r="C395" i="16"/>
  <c r="C396" i="16"/>
  <c r="C397" i="16"/>
  <c r="C398" i="16"/>
  <c r="C399" i="16"/>
  <c r="C400" i="16"/>
  <c r="C401" i="16"/>
  <c r="C402" i="16"/>
  <c r="C403" i="16"/>
  <c r="C404" i="16"/>
  <c r="C405" i="16"/>
  <c r="C406" i="16"/>
  <c r="C407" i="16"/>
  <c r="C408" i="16"/>
  <c r="C409" i="16"/>
  <c r="C410" i="16"/>
  <c r="C411" i="16"/>
  <c r="C412" i="16"/>
  <c r="C413" i="16"/>
  <c r="C414" i="16"/>
  <c r="C415" i="16"/>
  <c r="C416" i="16"/>
  <c r="C417" i="16"/>
  <c r="C418" i="16"/>
  <c r="C419" i="16"/>
  <c r="C420" i="16"/>
  <c r="C421" i="16"/>
  <c r="C422" i="16"/>
  <c r="C423" i="16"/>
  <c r="C424" i="16"/>
  <c r="C425" i="16"/>
  <c r="C426" i="16"/>
  <c r="C427" i="16"/>
  <c r="C428" i="16"/>
  <c r="C429" i="16"/>
  <c r="C430" i="16"/>
  <c r="C431" i="16"/>
  <c r="C432" i="16"/>
  <c r="C433" i="16"/>
  <c r="C434" i="16"/>
  <c r="C435" i="16"/>
  <c r="C436" i="16"/>
  <c r="C437" i="16"/>
  <c r="C438" i="16"/>
  <c r="C439" i="16"/>
  <c r="C440" i="16"/>
  <c r="C441" i="16"/>
  <c r="C442" i="16"/>
  <c r="C443" i="16"/>
  <c r="C444" i="16"/>
  <c r="C445" i="16"/>
  <c r="C446" i="16"/>
  <c r="C447" i="16"/>
  <c r="C448" i="16"/>
  <c r="C449" i="16"/>
  <c r="C450" i="16"/>
  <c r="C451" i="16"/>
  <c r="C452" i="16"/>
  <c r="C453" i="16"/>
  <c r="C454" i="16"/>
  <c r="C455" i="16"/>
  <c r="C456" i="16"/>
  <c r="C457" i="16"/>
  <c r="C458" i="16"/>
  <c r="C459" i="16"/>
  <c r="C460" i="16"/>
  <c r="C461" i="16"/>
  <c r="C462" i="16"/>
  <c r="C463" i="16"/>
  <c r="C464" i="16"/>
  <c r="C465" i="16"/>
  <c r="C466" i="16"/>
  <c r="C467" i="16"/>
  <c r="C468" i="16"/>
  <c r="C469" i="16"/>
  <c r="C470" i="16"/>
  <c r="C471" i="16"/>
  <c r="C472" i="16"/>
  <c r="C473" i="16"/>
  <c r="C474" i="16"/>
  <c r="C475" i="16"/>
  <c r="C476" i="16"/>
  <c r="C477" i="16"/>
  <c r="C478" i="16"/>
  <c r="C479" i="16"/>
  <c r="C480" i="16"/>
  <c r="C481" i="16"/>
  <c r="C482" i="16"/>
  <c r="C483" i="16"/>
  <c r="C484" i="16"/>
  <c r="C485" i="16"/>
  <c r="C486" i="16"/>
  <c r="C487" i="16"/>
  <c r="C488" i="16"/>
  <c r="C489" i="16"/>
  <c r="C490" i="16"/>
  <c r="C491" i="16"/>
  <c r="C492" i="16"/>
  <c r="C493" i="16"/>
  <c r="C494" i="16"/>
  <c r="C495" i="16"/>
  <c r="C496" i="16"/>
  <c r="C497" i="16"/>
  <c r="C498" i="16"/>
  <c r="C499" i="16"/>
  <c r="C500" i="16"/>
  <c r="C501" i="16"/>
  <c r="C502" i="16"/>
  <c r="C503" i="16"/>
  <c r="C504" i="16"/>
  <c r="C505" i="16"/>
  <c r="C506" i="16"/>
  <c r="C507" i="16"/>
  <c r="C17" i="16"/>
  <c r="X211" i="40"/>
  <c r="X301" i="40"/>
  <c r="X290" i="40"/>
  <c r="W112" i="40"/>
  <c r="Z112" i="40" s="1"/>
  <c r="Y114" i="40"/>
  <c r="W262" i="40"/>
  <c r="Z262" i="40" s="1"/>
  <c r="X289" i="40"/>
  <c r="X122" i="40"/>
  <c r="Y303" i="40"/>
  <c r="Y302" i="40"/>
  <c r="Y299" i="40"/>
  <c r="Y298" i="40"/>
  <c r="Y295" i="40"/>
  <c r="Y294" i="40"/>
  <c r="Y291" i="40"/>
  <c r="Y290" i="40"/>
  <c r="U293" i="40"/>
  <c r="U289" i="40"/>
  <c r="W305" i="40"/>
  <c r="Z305" i="40" s="1"/>
  <c r="W304" i="40"/>
  <c r="Z304" i="40" s="1"/>
  <c r="W301" i="40"/>
  <c r="Z301" i="40" s="1"/>
  <c r="W300" i="40"/>
  <c r="Z300" i="40" s="1"/>
  <c r="W297" i="40"/>
  <c r="Z297" i="40" s="1"/>
  <c r="W296" i="40"/>
  <c r="Z296" i="40" s="1"/>
  <c r="W293" i="40"/>
  <c r="Z293" i="40" s="1"/>
  <c r="W292" i="40"/>
  <c r="Z292" i="40" s="1"/>
  <c r="W289" i="40"/>
  <c r="Z289" i="40" s="1"/>
  <c r="W288" i="40"/>
  <c r="Z288" i="40" s="1"/>
  <c r="P301" i="40"/>
  <c r="P297" i="40"/>
  <c r="W109" i="40"/>
  <c r="Z109" i="40" s="1"/>
  <c r="W97" i="40"/>
  <c r="Z97" i="40" s="1"/>
  <c r="Y134" i="40"/>
  <c r="W141" i="40"/>
  <c r="Z141" i="40" s="1"/>
  <c r="Y123" i="40"/>
  <c r="Y102" i="40"/>
  <c r="X279" i="40"/>
  <c r="Y139" i="40"/>
  <c r="Y301" i="40"/>
  <c r="X300" i="40"/>
  <c r="W291" i="40"/>
  <c r="Z291" i="40" s="1"/>
  <c r="Y289" i="40"/>
  <c r="Y306" i="40"/>
  <c r="K301" i="40"/>
  <c r="P244" i="40"/>
  <c r="F289" i="40"/>
  <c r="F248" i="40"/>
  <c r="U242" i="40"/>
  <c r="P240" i="40"/>
  <c r="P256" i="40"/>
  <c r="P260" i="40"/>
  <c r="P280" i="40"/>
  <c r="W264" i="40"/>
  <c r="Z264" i="40" s="1"/>
  <c r="P38" i="40"/>
  <c r="F268" i="40"/>
  <c r="X113" i="40"/>
  <c r="X98" i="40"/>
  <c r="K112" i="40"/>
  <c r="W287" i="40"/>
  <c r="Z287" i="40" s="1"/>
  <c r="Z307" i="40" s="1"/>
  <c r="Y276" i="40"/>
  <c r="U270" i="40"/>
  <c r="F240" i="40"/>
  <c r="W242" i="40"/>
  <c r="Z242" i="40" s="1"/>
  <c r="X125" i="40"/>
  <c r="Y131" i="40"/>
  <c r="F105" i="40"/>
  <c r="Y138" i="40"/>
  <c r="P128" i="40"/>
  <c r="P125" i="40"/>
  <c r="U124" i="40"/>
  <c r="P124" i="40"/>
  <c r="K121" i="40"/>
  <c r="U117" i="40"/>
  <c r="U109" i="40"/>
  <c r="P109" i="40"/>
  <c r="K109" i="40"/>
  <c r="W105" i="40"/>
  <c r="Z105" i="40" s="1"/>
  <c r="Y99" i="40"/>
  <c r="Y126" i="40"/>
  <c r="W120" i="40"/>
  <c r="Z120" i="40" s="1"/>
  <c r="U35" i="40"/>
  <c r="K132" i="40"/>
  <c r="W129" i="40"/>
  <c r="Z129" i="40" s="1"/>
  <c r="P116" i="40"/>
  <c r="K97" i="40"/>
  <c r="P133" i="40"/>
  <c r="X133" i="40"/>
  <c r="U128" i="40"/>
  <c r="W125" i="40"/>
  <c r="Z125" i="40" s="1"/>
  <c r="W124" i="40"/>
  <c r="Z124" i="40" s="1"/>
  <c r="W121" i="40"/>
  <c r="Z121" i="40" s="1"/>
  <c r="W116" i="40"/>
  <c r="Z116" i="40" s="1"/>
  <c r="X110" i="40"/>
  <c r="U108" i="40"/>
  <c r="P108" i="40"/>
  <c r="K108" i="40"/>
  <c r="U104" i="40"/>
  <c r="P104" i="40"/>
  <c r="P100" i="40"/>
  <c r="K100" i="40"/>
  <c r="U96" i="40"/>
  <c r="P96" i="40"/>
  <c r="P136" i="40"/>
  <c r="U129" i="40"/>
  <c r="Y129" i="40"/>
  <c r="W128" i="40"/>
  <c r="Z128" i="40" s="1"/>
  <c r="K124" i="40"/>
  <c r="U120" i="40"/>
  <c r="K115" i="40"/>
  <c r="P113" i="40"/>
  <c r="K113" i="40"/>
  <c r="W131" i="40"/>
  <c r="Z131" i="40" s="1"/>
  <c r="Y111" i="40"/>
  <c r="U105" i="40"/>
  <c r="U101" i="40"/>
  <c r="U97" i="40"/>
  <c r="U50" i="40"/>
  <c r="P129" i="40"/>
  <c r="K129" i="40"/>
  <c r="K128" i="40"/>
  <c r="Y127" i="40"/>
  <c r="U125" i="40"/>
  <c r="U121" i="40"/>
  <c r="P121" i="40"/>
  <c r="P120" i="40"/>
  <c r="K120" i="40"/>
  <c r="Y118" i="40"/>
  <c r="W117" i="40"/>
  <c r="Z117" i="40" s="1"/>
  <c r="U116" i="40"/>
  <c r="W113" i="40"/>
  <c r="Z113" i="40" s="1"/>
  <c r="U112" i="40"/>
  <c r="P112" i="40"/>
  <c r="W108" i="40"/>
  <c r="Z108" i="40" s="1"/>
  <c r="Y107" i="40"/>
  <c r="X106" i="40"/>
  <c r="W104" i="40"/>
  <c r="Z104" i="40" s="1"/>
  <c r="P97" i="40"/>
  <c r="K96" i="40"/>
  <c r="W96" i="40"/>
  <c r="Z96" i="40" s="1"/>
  <c r="X137" i="40"/>
  <c r="P132" i="40"/>
  <c r="W132" i="40"/>
  <c r="Z132" i="40" s="1"/>
  <c r="K125" i="40"/>
  <c r="Y122" i="40"/>
  <c r="X121" i="40"/>
  <c r="P117" i="40"/>
  <c r="K117" i="40"/>
  <c r="K116" i="40"/>
  <c r="Y115" i="40"/>
  <c r="U113" i="40"/>
  <c r="Y106" i="40"/>
  <c r="Y130" i="40"/>
  <c r="Y119" i="40"/>
  <c r="X118" i="40"/>
  <c r="Y110" i="40"/>
  <c r="X109" i="40"/>
  <c r="P105" i="40"/>
  <c r="K105" i="40"/>
  <c r="K104" i="40"/>
  <c r="Y103" i="40"/>
  <c r="P101" i="40"/>
  <c r="K101" i="40"/>
  <c r="W100" i="40"/>
  <c r="Z100" i="40" s="1"/>
  <c r="K99" i="40"/>
  <c r="U133" i="40"/>
  <c r="U86" i="40"/>
  <c r="F133" i="40"/>
  <c r="X130" i="40"/>
  <c r="X129" i="40"/>
  <c r="X126" i="40"/>
  <c r="X117" i="40"/>
  <c r="X114" i="40"/>
  <c r="X105" i="40"/>
  <c r="X102" i="40"/>
  <c r="U100" i="40"/>
  <c r="X101" i="40"/>
  <c r="W101" i="40"/>
  <c r="Z101" i="40" s="1"/>
  <c r="Y98" i="40"/>
  <c r="X97" i="40"/>
  <c r="Y95" i="40"/>
  <c r="F190" i="40"/>
  <c r="F182" i="40"/>
  <c r="P168" i="40"/>
  <c r="P160" i="40"/>
  <c r="K147" i="40"/>
  <c r="U51" i="40"/>
  <c r="U78" i="40"/>
  <c r="U47" i="40"/>
  <c r="U46" i="40"/>
  <c r="U42" i="40"/>
  <c r="U38" i="40"/>
  <c r="U141" i="40"/>
  <c r="P140" i="40"/>
  <c r="P137" i="40"/>
  <c r="K137" i="40"/>
  <c r="W136" i="40"/>
  <c r="Z136" i="40" s="1"/>
  <c r="K136" i="40"/>
  <c r="Y135" i="40"/>
  <c r="W133" i="40"/>
  <c r="Z133" i="40" s="1"/>
  <c r="K133" i="40"/>
  <c r="U132" i="40"/>
  <c r="U58" i="40"/>
  <c r="U55" i="40"/>
  <c r="U45" i="40"/>
  <c r="Y94" i="40"/>
  <c r="W57" i="40"/>
  <c r="U43" i="40"/>
  <c r="U39" i="40"/>
  <c r="U34" i="40"/>
  <c r="P94" i="40"/>
  <c r="U137" i="40"/>
  <c r="W137" i="40"/>
  <c r="Z137" i="40" s="1"/>
  <c r="X134" i="40"/>
  <c r="U85" i="40"/>
  <c r="U32" i="40"/>
  <c r="U70" i="40"/>
  <c r="U66" i="40"/>
  <c r="U54" i="40"/>
  <c r="U94" i="40"/>
  <c r="U140" i="40"/>
  <c r="X138" i="40"/>
  <c r="U136" i="40"/>
  <c r="K141" i="40"/>
  <c r="P141" i="40"/>
  <c r="W140" i="40"/>
  <c r="Z140" i="40" s="1"/>
  <c r="K140" i="40"/>
  <c r="X141" i="40"/>
  <c r="W94" i="40"/>
  <c r="Z94" i="40" s="1"/>
  <c r="Z142" i="40" s="1"/>
  <c r="K94" i="40"/>
  <c r="U87" i="40"/>
  <c r="U79" i="40"/>
  <c r="U75" i="40"/>
  <c r="U67" i="40"/>
  <c r="U83" i="40"/>
  <c r="U82" i="40"/>
  <c r="U63" i="40"/>
  <c r="F57" i="40"/>
  <c r="U74" i="40"/>
  <c r="U71" i="40"/>
  <c r="U62" i="40"/>
  <c r="U59" i="40"/>
  <c r="AM1" i="38"/>
  <c r="AN1" i="38" s="1"/>
  <c r="BP125" i="38"/>
  <c r="BP128" i="38"/>
  <c r="BP126" i="38"/>
  <c r="BP129" i="38"/>
  <c r="CR48" i="38"/>
  <c r="CR43" i="38"/>
  <c r="CR34" i="38"/>
  <c r="CR25" i="38"/>
  <c r="CR16" i="38"/>
  <c r="CR10" i="38"/>
  <c r="CR19" i="38"/>
  <c r="CR28" i="38"/>
  <c r="CR37" i="38"/>
  <c r="CR46" i="38"/>
  <c r="CR13" i="38"/>
  <c r="CR22" i="38"/>
  <c r="CR31" i="38"/>
  <c r="CR40" i="38"/>
  <c r="CR49" i="38"/>
  <c r="CR11" i="38"/>
  <c r="CR14" i="38"/>
  <c r="CR17" i="38"/>
  <c r="CR20" i="38"/>
  <c r="CR23" i="38"/>
  <c r="CR26" i="38"/>
  <c r="CR29" i="38"/>
  <c r="CR32" i="38"/>
  <c r="CR35" i="38"/>
  <c r="CR38" i="38"/>
  <c r="CR41" i="38"/>
  <c r="CR44" i="38"/>
  <c r="CR47" i="38"/>
  <c r="CQ1" i="38"/>
  <c r="CR1" i="38"/>
  <c r="CR2" i="38"/>
  <c r="CR3" i="38"/>
  <c r="CR4" i="38"/>
  <c r="CR5" i="38"/>
  <c r="CR6" i="38"/>
  <c r="CR7" i="38"/>
  <c r="CR8" i="38"/>
  <c r="CR9" i="38"/>
  <c r="CR12" i="38"/>
  <c r="CR15" i="38"/>
  <c r="CR18" i="38"/>
  <c r="CR21" i="38"/>
  <c r="CR24" i="38"/>
  <c r="CR27" i="38"/>
  <c r="CR30" i="38"/>
  <c r="CR33" i="38"/>
  <c r="CR36" i="38"/>
  <c r="CR39" i="38"/>
  <c r="CR42" i="38"/>
  <c r="CR45" i="38"/>
  <c r="CK11" i="38"/>
  <c r="CK14" i="38"/>
  <c r="CK17" i="38"/>
  <c r="CK20" i="38"/>
  <c r="CK23" i="38"/>
  <c r="CK26" i="38"/>
  <c r="CK29" i="38"/>
  <c r="CK32" i="38"/>
  <c r="CK35" i="38"/>
  <c r="CK38" i="38"/>
  <c r="CK41" i="38"/>
  <c r="CK44" i="38"/>
  <c r="CK47" i="38"/>
  <c r="CJ1" i="38"/>
  <c r="CK1" i="38" s="1"/>
  <c r="CN1" i="38" s="1" a="1"/>
  <c r="CN1" i="38" s="1"/>
  <c r="CK2" i="38"/>
  <c r="CK3" i="38"/>
  <c r="CK4" i="38"/>
  <c r="CK5" i="38"/>
  <c r="CK6" i="38"/>
  <c r="CK7" i="38"/>
  <c r="CK8" i="38"/>
  <c r="CK9" i="38"/>
  <c r="CK12" i="38"/>
  <c r="CK15" i="38"/>
  <c r="CK18" i="38"/>
  <c r="CK21" i="38"/>
  <c r="CK24" i="38"/>
  <c r="CK27" i="38"/>
  <c r="CK30" i="38"/>
  <c r="CK33" i="38"/>
  <c r="CK36" i="38"/>
  <c r="CK39" i="38"/>
  <c r="CK42" i="38"/>
  <c r="CK45" i="38"/>
  <c r="CK48" i="38"/>
  <c r="CK10" i="38"/>
  <c r="CK13" i="38"/>
  <c r="CK16" i="38"/>
  <c r="CK19" i="38"/>
  <c r="CK22" i="38"/>
  <c r="CK25" i="38"/>
  <c r="CK28" i="38"/>
  <c r="CK31" i="38"/>
  <c r="CK34" i="38"/>
  <c r="CK37" i="38"/>
  <c r="CK40" i="38"/>
  <c r="CK43" i="38"/>
  <c r="CK46" i="38"/>
  <c r="CD129" i="38"/>
  <c r="CD128" i="38"/>
  <c r="CD127" i="38"/>
  <c r="CD126" i="38"/>
  <c r="CD125" i="38"/>
  <c r="CD124" i="38"/>
  <c r="CD123" i="38"/>
  <c r="CD122" i="38"/>
  <c r="CD121" i="38"/>
  <c r="CD120" i="38"/>
  <c r="CD119" i="38"/>
  <c r="CD118" i="38"/>
  <c r="CD117" i="38"/>
  <c r="CD116" i="38"/>
  <c r="CD115" i="38"/>
  <c r="CD114" i="38"/>
  <c r="CD113" i="38"/>
  <c r="CD112" i="38"/>
  <c r="CD111" i="38"/>
  <c r="CD110" i="38"/>
  <c r="CD109" i="38"/>
  <c r="CD108" i="38"/>
  <c r="CD107" i="38"/>
  <c r="CD106" i="38"/>
  <c r="CD105" i="38"/>
  <c r="CD104" i="38"/>
  <c r="CD103" i="38"/>
  <c r="CD102" i="38"/>
  <c r="CD101" i="38"/>
  <c r="CD100" i="38"/>
  <c r="CD99" i="38"/>
  <c r="CD98" i="38"/>
  <c r="CD97" i="38"/>
  <c r="CD96" i="38"/>
  <c r="CD95" i="38"/>
  <c r="CD94" i="38"/>
  <c r="CD93" i="38"/>
  <c r="CD92" i="38"/>
  <c r="CD91" i="38"/>
  <c r="CD90" i="38"/>
  <c r="CD89" i="38"/>
  <c r="CD88" i="38"/>
  <c r="CD87" i="38"/>
  <c r="CD86" i="38"/>
  <c r="CD85" i="38"/>
  <c r="CD84" i="38"/>
  <c r="CD83" i="38"/>
  <c r="CD82" i="38"/>
  <c r="CD81" i="38"/>
  <c r="CD80" i="38"/>
  <c r="CD79" i="38"/>
  <c r="CD78" i="38"/>
  <c r="CD77" i="38"/>
  <c r="CD76" i="38"/>
  <c r="CD75" i="38"/>
  <c r="CD74" i="38"/>
  <c r="CD73" i="38"/>
  <c r="CD72" i="38"/>
  <c r="CD71" i="38"/>
  <c r="CD70" i="38"/>
  <c r="CD69" i="38"/>
  <c r="CD68" i="38"/>
  <c r="CD67" i="38"/>
  <c r="CD66" i="38"/>
  <c r="CD65" i="38"/>
  <c r="CD64" i="38"/>
  <c r="CD63" i="38"/>
  <c r="CD62" i="38"/>
  <c r="CD61" i="38"/>
  <c r="CD60" i="38"/>
  <c r="CD59" i="38"/>
  <c r="CD58" i="38"/>
  <c r="CD57" i="38"/>
  <c r="CD56" i="38"/>
  <c r="CD55" i="38"/>
  <c r="CD54" i="38"/>
  <c r="CD53" i="38"/>
  <c r="CD52" i="38"/>
  <c r="CD51" i="38"/>
  <c r="CD50" i="38"/>
  <c r="CD49" i="38"/>
  <c r="CD48" i="38"/>
  <c r="CD47" i="38"/>
  <c r="CD46" i="38"/>
  <c r="CD45" i="38"/>
  <c r="CD44" i="38"/>
  <c r="CD43" i="38"/>
  <c r="CD42" i="38"/>
  <c r="CD41" i="38"/>
  <c r="CD40" i="38"/>
  <c r="CD39" i="38"/>
  <c r="CD38" i="38"/>
  <c r="CD37" i="38"/>
  <c r="CD36" i="38"/>
  <c r="CD35" i="38"/>
  <c r="CD34" i="38"/>
  <c r="CD33" i="38"/>
  <c r="CD32" i="38"/>
  <c r="CD31" i="38"/>
  <c r="CD30" i="38"/>
  <c r="CD29" i="38"/>
  <c r="CD28" i="38"/>
  <c r="CD27" i="38"/>
  <c r="CD26" i="38"/>
  <c r="CD25" i="38"/>
  <c r="CD24" i="38"/>
  <c r="CD23" i="38"/>
  <c r="CD22" i="38"/>
  <c r="CD21" i="38"/>
  <c r="CD20" i="38"/>
  <c r="CD19" i="38"/>
  <c r="CD18" i="38"/>
  <c r="CD17" i="38"/>
  <c r="CD16" i="38"/>
  <c r="CD15" i="38"/>
  <c r="CD14" i="38"/>
  <c r="CD13" i="38"/>
  <c r="CD12" i="38"/>
  <c r="CD11" i="38"/>
  <c r="CD10" i="38"/>
  <c r="CD9" i="38"/>
  <c r="CD8" i="38"/>
  <c r="CD7" i="38"/>
  <c r="CD6" i="38"/>
  <c r="CD5" i="38"/>
  <c r="CD4" i="38"/>
  <c r="CD3" i="38"/>
  <c r="CD2" i="38"/>
  <c r="CC1" i="38"/>
  <c r="CD1" i="38" s="1"/>
  <c r="BW129" i="38"/>
  <c r="BW128" i="38"/>
  <c r="BW127" i="38"/>
  <c r="BW126" i="38"/>
  <c r="BW125" i="38"/>
  <c r="BW124" i="38"/>
  <c r="BW123" i="38"/>
  <c r="BW122" i="38"/>
  <c r="BW121" i="38"/>
  <c r="BW120" i="38"/>
  <c r="BW119" i="38"/>
  <c r="BW118" i="38"/>
  <c r="BW117" i="38"/>
  <c r="BW116" i="38"/>
  <c r="BW115" i="38"/>
  <c r="BW114" i="38"/>
  <c r="BW113" i="38"/>
  <c r="BW112" i="38"/>
  <c r="BW111" i="38"/>
  <c r="BW110" i="38"/>
  <c r="BW109" i="38"/>
  <c r="BW108" i="38"/>
  <c r="BW107" i="38"/>
  <c r="BW106" i="38"/>
  <c r="BW105" i="38"/>
  <c r="BW104" i="38"/>
  <c r="BW103" i="38"/>
  <c r="BW102" i="38"/>
  <c r="BW101" i="38"/>
  <c r="BW100" i="38"/>
  <c r="BW99" i="38"/>
  <c r="BW98" i="38"/>
  <c r="BW97" i="38"/>
  <c r="BW96" i="38"/>
  <c r="BW95" i="38"/>
  <c r="BW94" i="38"/>
  <c r="BW93" i="38"/>
  <c r="BW92" i="38"/>
  <c r="BW91" i="38"/>
  <c r="BW90" i="38"/>
  <c r="BW89" i="38"/>
  <c r="BW88" i="38"/>
  <c r="BW87" i="38"/>
  <c r="BW86" i="38"/>
  <c r="BW85" i="38"/>
  <c r="BW84" i="38"/>
  <c r="BW83" i="38"/>
  <c r="BW82" i="38"/>
  <c r="BW81" i="38"/>
  <c r="BW80" i="38"/>
  <c r="BW79" i="38"/>
  <c r="BW78" i="38"/>
  <c r="BW77" i="38"/>
  <c r="BW76" i="38"/>
  <c r="BW75" i="38"/>
  <c r="BW74" i="38"/>
  <c r="BW73" i="38"/>
  <c r="BW72" i="38"/>
  <c r="BW71" i="38"/>
  <c r="BW70" i="38"/>
  <c r="BW69" i="38"/>
  <c r="BW68" i="38"/>
  <c r="BW67" i="38"/>
  <c r="BW66" i="38"/>
  <c r="BW65" i="38"/>
  <c r="BW64" i="38"/>
  <c r="BW63" i="38"/>
  <c r="BW62" i="38"/>
  <c r="BW61" i="38"/>
  <c r="BW60" i="38"/>
  <c r="BW59" i="38"/>
  <c r="BW58" i="38"/>
  <c r="BW57" i="38"/>
  <c r="BW56" i="38"/>
  <c r="BW55" i="38"/>
  <c r="BW54" i="38"/>
  <c r="BW53" i="38"/>
  <c r="BW52" i="38"/>
  <c r="BW51" i="38"/>
  <c r="BW50" i="38"/>
  <c r="BW49" i="38"/>
  <c r="BW48" i="38"/>
  <c r="BW47" i="38"/>
  <c r="BW46" i="38"/>
  <c r="BW45" i="38"/>
  <c r="BW44" i="38"/>
  <c r="BW43" i="38"/>
  <c r="BW42" i="38"/>
  <c r="BW41" i="38"/>
  <c r="BW40" i="38"/>
  <c r="BW39" i="38"/>
  <c r="BW38" i="38"/>
  <c r="BW37" i="38"/>
  <c r="BW36" i="38"/>
  <c r="BW35" i="38"/>
  <c r="BW34" i="38"/>
  <c r="BW33" i="38"/>
  <c r="BW32" i="38"/>
  <c r="BW31" i="38"/>
  <c r="BW30" i="38"/>
  <c r="BW29" i="38"/>
  <c r="BW28" i="38"/>
  <c r="BW27" i="38"/>
  <c r="BW26" i="38"/>
  <c r="BW25" i="38"/>
  <c r="BW24" i="38"/>
  <c r="BW23" i="38"/>
  <c r="BW22" i="38"/>
  <c r="BW21" i="38"/>
  <c r="BW20" i="38"/>
  <c r="BW19" i="38"/>
  <c r="BW18" i="38"/>
  <c r="BW17" i="38"/>
  <c r="BW16" i="38"/>
  <c r="BW15" i="38"/>
  <c r="BW14" i="38"/>
  <c r="BW13" i="38"/>
  <c r="BW12" i="38"/>
  <c r="BW11" i="38"/>
  <c r="BW10" i="38"/>
  <c r="BW9" i="38"/>
  <c r="BW8" i="38"/>
  <c r="BW7" i="38"/>
  <c r="BW6" i="38"/>
  <c r="BW5" i="38"/>
  <c r="BW4" i="38"/>
  <c r="BW3" i="38"/>
  <c r="BW2" i="38"/>
  <c r="BV1" i="38"/>
  <c r="BW1" i="38" s="1"/>
  <c r="BP124" i="38"/>
  <c r="BP123" i="38"/>
  <c r="BP122" i="38"/>
  <c r="BP121" i="38"/>
  <c r="BP120" i="38"/>
  <c r="BP119" i="38"/>
  <c r="BP118" i="38"/>
  <c r="BP117" i="38"/>
  <c r="BP116" i="38"/>
  <c r="BP115" i="38"/>
  <c r="BP114" i="38"/>
  <c r="BP113" i="38"/>
  <c r="BP112" i="38"/>
  <c r="BP111" i="38"/>
  <c r="BP110" i="38"/>
  <c r="BP109" i="38"/>
  <c r="BP108" i="38"/>
  <c r="BP107" i="38"/>
  <c r="BP106" i="38"/>
  <c r="BP105" i="38"/>
  <c r="BP104" i="38"/>
  <c r="BP103" i="38"/>
  <c r="BP102" i="38"/>
  <c r="BP101" i="38"/>
  <c r="BP100" i="38"/>
  <c r="BP99" i="38"/>
  <c r="BP98" i="38"/>
  <c r="BP97" i="38"/>
  <c r="BP96" i="38"/>
  <c r="BP95" i="38"/>
  <c r="BP94" i="38"/>
  <c r="BP93" i="38"/>
  <c r="BP92" i="38"/>
  <c r="BP91" i="38"/>
  <c r="BP90" i="38"/>
  <c r="BP89" i="38"/>
  <c r="BP88" i="38"/>
  <c r="BP87" i="38"/>
  <c r="BP86" i="38"/>
  <c r="BP85" i="38"/>
  <c r="BP84" i="38"/>
  <c r="BP83" i="38"/>
  <c r="BP82" i="38"/>
  <c r="BP81" i="38"/>
  <c r="BP80" i="38"/>
  <c r="BP79" i="38"/>
  <c r="BP78" i="38"/>
  <c r="BP77" i="38"/>
  <c r="BP76" i="38"/>
  <c r="BP75" i="38"/>
  <c r="BP74" i="38"/>
  <c r="BP73" i="38"/>
  <c r="BP72" i="38"/>
  <c r="BP71" i="38"/>
  <c r="BP70" i="38"/>
  <c r="BP69" i="38"/>
  <c r="BP68" i="38"/>
  <c r="BP67" i="38"/>
  <c r="BP66" i="38"/>
  <c r="BP65" i="38"/>
  <c r="BP64" i="38"/>
  <c r="BP63" i="38"/>
  <c r="BP62" i="38"/>
  <c r="BP61" i="38"/>
  <c r="BP60" i="38"/>
  <c r="BP59" i="38"/>
  <c r="BP58" i="38"/>
  <c r="BP57" i="38"/>
  <c r="BP56" i="38"/>
  <c r="BP55" i="38"/>
  <c r="BP54" i="38"/>
  <c r="BP53" i="38"/>
  <c r="BP52" i="38"/>
  <c r="BP51" i="38"/>
  <c r="BP50" i="38"/>
  <c r="BP49" i="38"/>
  <c r="BP48" i="38"/>
  <c r="BP47" i="38"/>
  <c r="BP46" i="38"/>
  <c r="BP45" i="38"/>
  <c r="BP44" i="38"/>
  <c r="BP43" i="38"/>
  <c r="BP42" i="38"/>
  <c r="BP41" i="38"/>
  <c r="BP40" i="38"/>
  <c r="BP39" i="38"/>
  <c r="BP38" i="38"/>
  <c r="BP37" i="38"/>
  <c r="BP36" i="38"/>
  <c r="BP35" i="38"/>
  <c r="BP34" i="38"/>
  <c r="BP33" i="38"/>
  <c r="BP32" i="38"/>
  <c r="BP31" i="38"/>
  <c r="BP30" i="38"/>
  <c r="BP29" i="38"/>
  <c r="BP28" i="38"/>
  <c r="BP27" i="38"/>
  <c r="BP26" i="38"/>
  <c r="BP25" i="38"/>
  <c r="BP24" i="38"/>
  <c r="BP23" i="38"/>
  <c r="BP22" i="38"/>
  <c r="BP21" i="38"/>
  <c r="BP20" i="38"/>
  <c r="BP19" i="38"/>
  <c r="BP18" i="38"/>
  <c r="BP17" i="38"/>
  <c r="BP16" i="38"/>
  <c r="BP15" i="38"/>
  <c r="BP14" i="38"/>
  <c r="BP13" i="38"/>
  <c r="BP12" i="38"/>
  <c r="BP11" i="38"/>
  <c r="BP10" i="38"/>
  <c r="BP9" i="38"/>
  <c r="BP8" i="38"/>
  <c r="BP7" i="38"/>
  <c r="BP6" i="38"/>
  <c r="BP5" i="38"/>
  <c r="BP4" i="38"/>
  <c r="BP3" i="38"/>
  <c r="BP2" i="38"/>
  <c r="BO1" i="38"/>
  <c r="BP1" i="38"/>
  <c r="BI129" i="38"/>
  <c r="BI128" i="38"/>
  <c r="BI127" i="38"/>
  <c r="BI126" i="38"/>
  <c r="BI125" i="38"/>
  <c r="BI124" i="38"/>
  <c r="BI123" i="38"/>
  <c r="BI122" i="38"/>
  <c r="BI121" i="38"/>
  <c r="BI120" i="38"/>
  <c r="BI119" i="38"/>
  <c r="BI118" i="38"/>
  <c r="BI117" i="38"/>
  <c r="BI116" i="38"/>
  <c r="BI115" i="38"/>
  <c r="BI114" i="38"/>
  <c r="BI113" i="38"/>
  <c r="BI112" i="38"/>
  <c r="BI111" i="38"/>
  <c r="BI110" i="38"/>
  <c r="BI109" i="38"/>
  <c r="BI108" i="38"/>
  <c r="BI107" i="38"/>
  <c r="BI106" i="38"/>
  <c r="BI105" i="38"/>
  <c r="BI104" i="38"/>
  <c r="BI103" i="38"/>
  <c r="BI102" i="38"/>
  <c r="BI101" i="38"/>
  <c r="BI100" i="38"/>
  <c r="BI99" i="38"/>
  <c r="BI98" i="38"/>
  <c r="BI97" i="38"/>
  <c r="BI96" i="38"/>
  <c r="BI95" i="38"/>
  <c r="BI94" i="38"/>
  <c r="BI93" i="38"/>
  <c r="BI92" i="38"/>
  <c r="BI91" i="38"/>
  <c r="BI90" i="38"/>
  <c r="BI89" i="38"/>
  <c r="BI88" i="38"/>
  <c r="BI87" i="38"/>
  <c r="BI86" i="38"/>
  <c r="BI85" i="38"/>
  <c r="BI84" i="38"/>
  <c r="BI83" i="38"/>
  <c r="BI82" i="38"/>
  <c r="BI81" i="38"/>
  <c r="BI80" i="38"/>
  <c r="BI79" i="38"/>
  <c r="BI78" i="38"/>
  <c r="BI77" i="38"/>
  <c r="BI76" i="38"/>
  <c r="BI75" i="38"/>
  <c r="BI74" i="38"/>
  <c r="BI73" i="38"/>
  <c r="BI72" i="38"/>
  <c r="BI71" i="38"/>
  <c r="BI70" i="38"/>
  <c r="BI69" i="38"/>
  <c r="BI68" i="38"/>
  <c r="BI67" i="38"/>
  <c r="BI66" i="38"/>
  <c r="BI65" i="38"/>
  <c r="BI64" i="38"/>
  <c r="BI63" i="38"/>
  <c r="BI62" i="38"/>
  <c r="BI61" i="38"/>
  <c r="BI60" i="38"/>
  <c r="BI59" i="38"/>
  <c r="BI58" i="38"/>
  <c r="BI57" i="38"/>
  <c r="BI56" i="38"/>
  <c r="BI55" i="38"/>
  <c r="BI54" i="38"/>
  <c r="BI53" i="38"/>
  <c r="BI52" i="38"/>
  <c r="BI51" i="38"/>
  <c r="BI50" i="38"/>
  <c r="BI49" i="38"/>
  <c r="BI48" i="38"/>
  <c r="BI47" i="38"/>
  <c r="BI46" i="38"/>
  <c r="BI45" i="38"/>
  <c r="BI44" i="38"/>
  <c r="BI43" i="38"/>
  <c r="BI42" i="38"/>
  <c r="BI41" i="38"/>
  <c r="BI40" i="38"/>
  <c r="BI39" i="38"/>
  <c r="BI38" i="38"/>
  <c r="BI37" i="38"/>
  <c r="BI36" i="38"/>
  <c r="BI35" i="38"/>
  <c r="BI34" i="38"/>
  <c r="BI33" i="38"/>
  <c r="BI32" i="38"/>
  <c r="BI31" i="38"/>
  <c r="BI30" i="38"/>
  <c r="BI29" i="38"/>
  <c r="BI28" i="38"/>
  <c r="BI27" i="38"/>
  <c r="BI26" i="38"/>
  <c r="BI25" i="38"/>
  <c r="BI24" i="38"/>
  <c r="BI23" i="38"/>
  <c r="BI22" i="38"/>
  <c r="BI21" i="38"/>
  <c r="BI20" i="38"/>
  <c r="BI19" i="38"/>
  <c r="BI18" i="38"/>
  <c r="BI17" i="38"/>
  <c r="BI16" i="38"/>
  <c r="BI15" i="38"/>
  <c r="BI14" i="38"/>
  <c r="BI13" i="38"/>
  <c r="BI12" i="38"/>
  <c r="BI11" i="38"/>
  <c r="BI10" i="38"/>
  <c r="BI9" i="38"/>
  <c r="BI8" i="38"/>
  <c r="BI7" i="38"/>
  <c r="BI6" i="38"/>
  <c r="BI5" i="38"/>
  <c r="BI4" i="38"/>
  <c r="BI3" i="38"/>
  <c r="BI2" i="38"/>
  <c r="BH1" i="38"/>
  <c r="BI1" i="38" s="1"/>
  <c r="BB129" i="38"/>
  <c r="BB128" i="38"/>
  <c r="BB127" i="38"/>
  <c r="BB126" i="38"/>
  <c r="BB125" i="38"/>
  <c r="BB124" i="38"/>
  <c r="BB123" i="38"/>
  <c r="BB122" i="38"/>
  <c r="BB121" i="38"/>
  <c r="BB120" i="38"/>
  <c r="BB119" i="38"/>
  <c r="BB118" i="38"/>
  <c r="BB117" i="38"/>
  <c r="BB116" i="38"/>
  <c r="BB115" i="38"/>
  <c r="BB114" i="38"/>
  <c r="BB113" i="38"/>
  <c r="BB112" i="38"/>
  <c r="BB111" i="38"/>
  <c r="BB110" i="38"/>
  <c r="BB109" i="38"/>
  <c r="BB108" i="38"/>
  <c r="BB107" i="38"/>
  <c r="BB106" i="38"/>
  <c r="BB105" i="38"/>
  <c r="BB104" i="38"/>
  <c r="BB103" i="38"/>
  <c r="BB102" i="38"/>
  <c r="BB101" i="38"/>
  <c r="BB100" i="38"/>
  <c r="BB99" i="38"/>
  <c r="BB98" i="38"/>
  <c r="BB97" i="38"/>
  <c r="BB96" i="38"/>
  <c r="BB95" i="38"/>
  <c r="BB94" i="38"/>
  <c r="BB93" i="38"/>
  <c r="BB92" i="38"/>
  <c r="BB91" i="38"/>
  <c r="BB90" i="38"/>
  <c r="BB89" i="38"/>
  <c r="BB88" i="38"/>
  <c r="BB87" i="38"/>
  <c r="BB86" i="38"/>
  <c r="BB85" i="38"/>
  <c r="BB84" i="38"/>
  <c r="BB83" i="38"/>
  <c r="BB82" i="38"/>
  <c r="BB81" i="38"/>
  <c r="BB80" i="38"/>
  <c r="BB79" i="38"/>
  <c r="BB78" i="38"/>
  <c r="BB77" i="38"/>
  <c r="BB76" i="38"/>
  <c r="BB75" i="38"/>
  <c r="BB74" i="38"/>
  <c r="BB73" i="38"/>
  <c r="BB72" i="38"/>
  <c r="BB71" i="38"/>
  <c r="BB70" i="38"/>
  <c r="BB69" i="38"/>
  <c r="BB68" i="38"/>
  <c r="BB67" i="38"/>
  <c r="BB66" i="38"/>
  <c r="BB65" i="38"/>
  <c r="BB64" i="38"/>
  <c r="BB63" i="38"/>
  <c r="BB62" i="38"/>
  <c r="BB61" i="38"/>
  <c r="BB60" i="38"/>
  <c r="BB59" i="38"/>
  <c r="BB58" i="38"/>
  <c r="BB57" i="38"/>
  <c r="BB56" i="38"/>
  <c r="BB55" i="38"/>
  <c r="BB54" i="38"/>
  <c r="BB53" i="38"/>
  <c r="BB52" i="38"/>
  <c r="BB51" i="38"/>
  <c r="BB50" i="38"/>
  <c r="BB49" i="38"/>
  <c r="BB48" i="38"/>
  <c r="BB47" i="38"/>
  <c r="BB46" i="38"/>
  <c r="BB45" i="38"/>
  <c r="BB44" i="38"/>
  <c r="BB43" i="38"/>
  <c r="BB42" i="38"/>
  <c r="BB41" i="38"/>
  <c r="BB40" i="38"/>
  <c r="BB39" i="38"/>
  <c r="BB38" i="38"/>
  <c r="BB37" i="38"/>
  <c r="BB36" i="38"/>
  <c r="BB35" i="38"/>
  <c r="BB34" i="38"/>
  <c r="BB33" i="38"/>
  <c r="BB32" i="38"/>
  <c r="BB31" i="38"/>
  <c r="BB30" i="38"/>
  <c r="BB29" i="38"/>
  <c r="BB28" i="38"/>
  <c r="BB27" i="38"/>
  <c r="BB26" i="38"/>
  <c r="BB25" i="38"/>
  <c r="BB24" i="38"/>
  <c r="BB23" i="38"/>
  <c r="BB22" i="38"/>
  <c r="BB21" i="38"/>
  <c r="BB20" i="38"/>
  <c r="BB19" i="38"/>
  <c r="BB18" i="38"/>
  <c r="BB17" i="38"/>
  <c r="BB16" i="38"/>
  <c r="BB15" i="38"/>
  <c r="BB14" i="38"/>
  <c r="BB13" i="38"/>
  <c r="BB12" i="38"/>
  <c r="BB11" i="38"/>
  <c r="BB10" i="38"/>
  <c r="BB9" i="38"/>
  <c r="BB8" i="38"/>
  <c r="BB7" i="38"/>
  <c r="BB6" i="38"/>
  <c r="BB5" i="38"/>
  <c r="BB4" i="38"/>
  <c r="BB3" i="38"/>
  <c r="BB2" i="38"/>
  <c r="BA1" i="38"/>
  <c r="BB1" i="38"/>
  <c r="AU129" i="38"/>
  <c r="AU128" i="38"/>
  <c r="AU127" i="38"/>
  <c r="AU126" i="38"/>
  <c r="AU125" i="38"/>
  <c r="AU124" i="38"/>
  <c r="AU123" i="38"/>
  <c r="AU122" i="38"/>
  <c r="AU121" i="38"/>
  <c r="AU120" i="38"/>
  <c r="AU119" i="38"/>
  <c r="AU118" i="38"/>
  <c r="AU117" i="38"/>
  <c r="AU116" i="38"/>
  <c r="AU115" i="38"/>
  <c r="AU114" i="38"/>
  <c r="AU113" i="38"/>
  <c r="AU112" i="38"/>
  <c r="AU111" i="38"/>
  <c r="AU110" i="38"/>
  <c r="AU109" i="38"/>
  <c r="AU108" i="38"/>
  <c r="AU107" i="38"/>
  <c r="AU106" i="38"/>
  <c r="AU105" i="38"/>
  <c r="AU104" i="38"/>
  <c r="AU103" i="38"/>
  <c r="AU102" i="38"/>
  <c r="AU101" i="38"/>
  <c r="AU100" i="38"/>
  <c r="AU99" i="38"/>
  <c r="AU98" i="38"/>
  <c r="AU97" i="38"/>
  <c r="AU96" i="38"/>
  <c r="AU95" i="38"/>
  <c r="AU94" i="38"/>
  <c r="AU93" i="38"/>
  <c r="AU92" i="38"/>
  <c r="AU91" i="38"/>
  <c r="AU90" i="38"/>
  <c r="AU89" i="38"/>
  <c r="AU88" i="38"/>
  <c r="AU87" i="38"/>
  <c r="AU86" i="38"/>
  <c r="AU85" i="38"/>
  <c r="AU84" i="38"/>
  <c r="AU83" i="38"/>
  <c r="AU82" i="38"/>
  <c r="AU81" i="38"/>
  <c r="AU80" i="38"/>
  <c r="AU79" i="38"/>
  <c r="AU78" i="38"/>
  <c r="AU77" i="38"/>
  <c r="AU76" i="38"/>
  <c r="AU75" i="38"/>
  <c r="AU74" i="38"/>
  <c r="AU73" i="38"/>
  <c r="AU72" i="38"/>
  <c r="AU71" i="38"/>
  <c r="AU70" i="38"/>
  <c r="AU69" i="38"/>
  <c r="AU68" i="38"/>
  <c r="AU67" i="38"/>
  <c r="AU66" i="38"/>
  <c r="AU65" i="38"/>
  <c r="AU64" i="38"/>
  <c r="AU63" i="38"/>
  <c r="AU62" i="38"/>
  <c r="AU61" i="38"/>
  <c r="AU60" i="38"/>
  <c r="AU59" i="38"/>
  <c r="AU58" i="38"/>
  <c r="AU57" i="38"/>
  <c r="AU56" i="38"/>
  <c r="AU55" i="38"/>
  <c r="AU54" i="38"/>
  <c r="AU53" i="38"/>
  <c r="AU52" i="38"/>
  <c r="AU51" i="38"/>
  <c r="AU50" i="38"/>
  <c r="AU49" i="38"/>
  <c r="AU48" i="38"/>
  <c r="AU47" i="38"/>
  <c r="AU46" i="38"/>
  <c r="AU45" i="38"/>
  <c r="AU44" i="38"/>
  <c r="AU43" i="38"/>
  <c r="AU42" i="38"/>
  <c r="AU41" i="38"/>
  <c r="AU40" i="38"/>
  <c r="AU39" i="38"/>
  <c r="AU38" i="38"/>
  <c r="AU37" i="38"/>
  <c r="AU36" i="38"/>
  <c r="AU35" i="38"/>
  <c r="AU34" i="38"/>
  <c r="AU33" i="38"/>
  <c r="AU32" i="38"/>
  <c r="AU31" i="38"/>
  <c r="AU30" i="38"/>
  <c r="AU29" i="38"/>
  <c r="AU28" i="38"/>
  <c r="AU27" i="38"/>
  <c r="AU26" i="38"/>
  <c r="AU25" i="38"/>
  <c r="AU24" i="38"/>
  <c r="AU23" i="38"/>
  <c r="AU22" i="38"/>
  <c r="AU21" i="38"/>
  <c r="AU20" i="38"/>
  <c r="AU19" i="38"/>
  <c r="AU18" i="38"/>
  <c r="AU17" i="38"/>
  <c r="AU16" i="38"/>
  <c r="AU15" i="38"/>
  <c r="AU14" i="38"/>
  <c r="AU13" i="38"/>
  <c r="AU12" i="38"/>
  <c r="AU11" i="38"/>
  <c r="AU10" i="38"/>
  <c r="AU9" i="38"/>
  <c r="AU8" i="38"/>
  <c r="AU7" i="38"/>
  <c r="AU6" i="38"/>
  <c r="AU5" i="38"/>
  <c r="AU4" i="38"/>
  <c r="AU3" i="38"/>
  <c r="AU2" i="38"/>
  <c r="AT1" i="38"/>
  <c r="AU1" i="38" s="1"/>
  <c r="S2" i="38"/>
  <c r="S3" i="38"/>
  <c r="S4" i="38"/>
  <c r="S5" i="38"/>
  <c r="S6" i="38"/>
  <c r="S7" i="38"/>
  <c r="S8" i="38"/>
  <c r="S9" i="38"/>
  <c r="S10" i="38"/>
  <c r="S11" i="38"/>
  <c r="S12" i="38"/>
  <c r="S13" i="38"/>
  <c r="S14" i="38"/>
  <c r="S15" i="38"/>
  <c r="S16" i="38"/>
  <c r="S17" i="38"/>
  <c r="S18" i="38"/>
  <c r="S19" i="38"/>
  <c r="S20" i="38"/>
  <c r="S21" i="38"/>
  <c r="S22" i="38"/>
  <c r="S23" i="38"/>
  <c r="S24" i="38"/>
  <c r="S25" i="38"/>
  <c r="S26" i="38"/>
  <c r="S27" i="38"/>
  <c r="S28" i="38"/>
  <c r="S29" i="38"/>
  <c r="S30" i="38"/>
  <c r="S31" i="38"/>
  <c r="S32" i="38"/>
  <c r="S33" i="38"/>
  <c r="S34" i="38"/>
  <c r="S35" i="38"/>
  <c r="S36" i="38"/>
  <c r="S37" i="38"/>
  <c r="S38" i="38"/>
  <c r="S39" i="38"/>
  <c r="S40" i="38"/>
  <c r="S41" i="38"/>
  <c r="S42" i="38"/>
  <c r="S43" i="38"/>
  <c r="S44" i="38"/>
  <c r="S45" i="38"/>
  <c r="S46" i="38"/>
  <c r="S47" i="38"/>
  <c r="S48" i="38"/>
  <c r="S49" i="38"/>
  <c r="S50" i="38"/>
  <c r="S51" i="38"/>
  <c r="S52" i="38"/>
  <c r="S53" i="38"/>
  <c r="S54" i="38"/>
  <c r="S55" i="38"/>
  <c r="S56" i="38"/>
  <c r="S57" i="38"/>
  <c r="S58" i="38"/>
  <c r="S59" i="38"/>
  <c r="S60" i="38"/>
  <c r="S61" i="38"/>
  <c r="S62" i="38"/>
  <c r="S63" i="38"/>
  <c r="S64" i="38"/>
  <c r="S65" i="38"/>
  <c r="S66" i="38"/>
  <c r="S67" i="38"/>
  <c r="S68" i="38"/>
  <c r="S69" i="38"/>
  <c r="S70" i="38"/>
  <c r="S71" i="38"/>
  <c r="S72" i="38"/>
  <c r="S73" i="38"/>
  <c r="S74" i="38"/>
  <c r="S75" i="38"/>
  <c r="S76" i="38"/>
  <c r="S77" i="38"/>
  <c r="S78" i="38"/>
  <c r="S79" i="38"/>
  <c r="S80" i="38"/>
  <c r="S81" i="38"/>
  <c r="S82" i="38"/>
  <c r="S83" i="38"/>
  <c r="S84" i="38"/>
  <c r="S85" i="38"/>
  <c r="S86" i="38"/>
  <c r="S87" i="38"/>
  <c r="S88" i="38"/>
  <c r="S89" i="38"/>
  <c r="S90" i="38"/>
  <c r="S91" i="38"/>
  <c r="S92" i="38"/>
  <c r="S93" i="38"/>
  <c r="S94" i="38"/>
  <c r="S95" i="38"/>
  <c r="S96" i="38"/>
  <c r="S97" i="38"/>
  <c r="S98" i="38"/>
  <c r="S99" i="38"/>
  <c r="S100" i="38"/>
  <c r="S101" i="38"/>
  <c r="S102" i="38"/>
  <c r="S103" i="38"/>
  <c r="S104" i="38"/>
  <c r="S105" i="38"/>
  <c r="S106" i="38"/>
  <c r="S107" i="38"/>
  <c r="S108" i="38"/>
  <c r="S109" i="38"/>
  <c r="S110" i="38"/>
  <c r="S111" i="38"/>
  <c r="S112" i="38"/>
  <c r="S113" i="38"/>
  <c r="S114" i="38"/>
  <c r="S115" i="38"/>
  <c r="S116" i="38"/>
  <c r="S117" i="38"/>
  <c r="S118" i="38"/>
  <c r="S119" i="38"/>
  <c r="S120" i="38"/>
  <c r="S121" i="38"/>
  <c r="S122" i="38"/>
  <c r="S123" i="38"/>
  <c r="S124" i="38"/>
  <c r="S125" i="38"/>
  <c r="S126" i="38"/>
  <c r="S127" i="38"/>
  <c r="S128" i="38"/>
  <c r="S129" i="38"/>
  <c r="L2" i="38"/>
  <c r="L3" i="38"/>
  <c r="L4" i="38"/>
  <c r="L5" i="38"/>
  <c r="L6" i="38"/>
  <c r="L7" i="38"/>
  <c r="L8" i="38"/>
  <c r="L9" i="38"/>
  <c r="L10" i="38"/>
  <c r="L11" i="38"/>
  <c r="L12" i="38"/>
  <c r="L13" i="38"/>
  <c r="L14" i="38"/>
  <c r="L15" i="38"/>
  <c r="L16" i="38"/>
  <c r="L17" i="38"/>
  <c r="L18" i="38"/>
  <c r="L19" i="38"/>
  <c r="L20" i="38"/>
  <c r="L21" i="38"/>
  <c r="L22" i="38"/>
  <c r="L23" i="38"/>
  <c r="L24" i="38"/>
  <c r="L25" i="38"/>
  <c r="L26" i="38"/>
  <c r="L27" i="38"/>
  <c r="L28" i="38"/>
  <c r="L29" i="38"/>
  <c r="L30" i="38"/>
  <c r="L31" i="38"/>
  <c r="L32" i="38"/>
  <c r="L33" i="38"/>
  <c r="L34" i="38"/>
  <c r="L35" i="38"/>
  <c r="L36" i="38"/>
  <c r="L37" i="38"/>
  <c r="L38" i="38"/>
  <c r="L39" i="38"/>
  <c r="L40" i="38"/>
  <c r="L41" i="38"/>
  <c r="L42" i="38"/>
  <c r="L43" i="38"/>
  <c r="L44" i="38"/>
  <c r="L45" i="38"/>
  <c r="L46" i="38"/>
  <c r="L47" i="38"/>
  <c r="L48" i="38"/>
  <c r="L49" i="38"/>
  <c r="L50" i="38"/>
  <c r="L51" i="38"/>
  <c r="L52" i="38"/>
  <c r="L53" i="38"/>
  <c r="L54" i="38"/>
  <c r="L55" i="38"/>
  <c r="L56" i="38"/>
  <c r="L57" i="38"/>
  <c r="L58" i="38"/>
  <c r="L59" i="38"/>
  <c r="L60" i="38"/>
  <c r="L61" i="38"/>
  <c r="L62" i="38"/>
  <c r="L63" i="38"/>
  <c r="L64" i="38"/>
  <c r="L65" i="38"/>
  <c r="L66" i="38"/>
  <c r="L67" i="38"/>
  <c r="L68" i="38"/>
  <c r="L69" i="38"/>
  <c r="L70" i="38"/>
  <c r="L71" i="38"/>
  <c r="L72" i="38"/>
  <c r="L73" i="38"/>
  <c r="L74" i="38"/>
  <c r="L75" i="38"/>
  <c r="L76" i="38"/>
  <c r="L77" i="38"/>
  <c r="L78" i="38"/>
  <c r="L79" i="38"/>
  <c r="L80" i="38"/>
  <c r="L81" i="38"/>
  <c r="L82" i="38"/>
  <c r="L83" i="38"/>
  <c r="L84" i="38"/>
  <c r="L85" i="38"/>
  <c r="L86" i="38"/>
  <c r="L87" i="38"/>
  <c r="L88" i="38"/>
  <c r="L89" i="38"/>
  <c r="L90" i="38"/>
  <c r="L91" i="38"/>
  <c r="L92" i="38"/>
  <c r="L93" i="38"/>
  <c r="L94" i="38"/>
  <c r="L95" i="38"/>
  <c r="L96" i="38"/>
  <c r="L97" i="38"/>
  <c r="L98" i="38"/>
  <c r="L99" i="38"/>
  <c r="L100" i="38"/>
  <c r="L101" i="38"/>
  <c r="L102" i="38"/>
  <c r="L103" i="38"/>
  <c r="L104" i="38"/>
  <c r="L105" i="38"/>
  <c r="L106" i="38"/>
  <c r="L107" i="38"/>
  <c r="L108" i="38"/>
  <c r="L109" i="38"/>
  <c r="L110" i="38"/>
  <c r="L111" i="38"/>
  <c r="L112" i="38"/>
  <c r="L113" i="38"/>
  <c r="L114" i="38"/>
  <c r="L115" i="38"/>
  <c r="L116" i="38"/>
  <c r="L117" i="38"/>
  <c r="L118" i="38"/>
  <c r="L119" i="38"/>
  <c r="L120" i="38"/>
  <c r="L121" i="38"/>
  <c r="L122" i="38"/>
  <c r="L123" i="38"/>
  <c r="L124" i="38"/>
  <c r="L125" i="38"/>
  <c r="L126" i="38"/>
  <c r="L127" i="38"/>
  <c r="L128" i="38"/>
  <c r="L129" i="38"/>
  <c r="AG53" i="38"/>
  <c r="AG129" i="38"/>
  <c r="AG128" i="38"/>
  <c r="AG127" i="38"/>
  <c r="AG126" i="38"/>
  <c r="AG125" i="38"/>
  <c r="AG124" i="38"/>
  <c r="AG123" i="38"/>
  <c r="AG122" i="38"/>
  <c r="AG121" i="38"/>
  <c r="AG120" i="38"/>
  <c r="AG119" i="38"/>
  <c r="AG118" i="38"/>
  <c r="AG117" i="38"/>
  <c r="AG116" i="38"/>
  <c r="AG115" i="38"/>
  <c r="AG114" i="38"/>
  <c r="AG113" i="38"/>
  <c r="AG112" i="38"/>
  <c r="AG111" i="38"/>
  <c r="AG110" i="38"/>
  <c r="AG109" i="38"/>
  <c r="AG108" i="38"/>
  <c r="AG107" i="38"/>
  <c r="AG106" i="38"/>
  <c r="AG105" i="38"/>
  <c r="AG104" i="38"/>
  <c r="AG103" i="38"/>
  <c r="AG102" i="38"/>
  <c r="AG101" i="38"/>
  <c r="AG100" i="38"/>
  <c r="AG99" i="38"/>
  <c r="AG98" i="38"/>
  <c r="AG97" i="38"/>
  <c r="AG96" i="38"/>
  <c r="AG95" i="38"/>
  <c r="AG94" i="38"/>
  <c r="AG93" i="38"/>
  <c r="AG92" i="38"/>
  <c r="AG91" i="38"/>
  <c r="AG90" i="38"/>
  <c r="AG89" i="38"/>
  <c r="AG88" i="38"/>
  <c r="AG87" i="38"/>
  <c r="AG86" i="38"/>
  <c r="AG85" i="38"/>
  <c r="AG84" i="38"/>
  <c r="AG83" i="38"/>
  <c r="AG82" i="38"/>
  <c r="AG81" i="38"/>
  <c r="AG80" i="38"/>
  <c r="AG79" i="38"/>
  <c r="AG78" i="38"/>
  <c r="AG77" i="38"/>
  <c r="AG76" i="38"/>
  <c r="AG75" i="38"/>
  <c r="AG74" i="38"/>
  <c r="AG73" i="38"/>
  <c r="AG72" i="38"/>
  <c r="AG71" i="38"/>
  <c r="AG70" i="38"/>
  <c r="AG69" i="38"/>
  <c r="AG68" i="38"/>
  <c r="AG67" i="38"/>
  <c r="AG66" i="38"/>
  <c r="AG65" i="38"/>
  <c r="AG64" i="38"/>
  <c r="AG63" i="38"/>
  <c r="AG62" i="38"/>
  <c r="AG61" i="38"/>
  <c r="AG60" i="38"/>
  <c r="AG59" i="38"/>
  <c r="AG58" i="38"/>
  <c r="AG57" i="38"/>
  <c r="AG56" i="38"/>
  <c r="AG55" i="38"/>
  <c r="AN129" i="38"/>
  <c r="AN128" i="38"/>
  <c r="AN127" i="38"/>
  <c r="AN126" i="38"/>
  <c r="AN125" i="38"/>
  <c r="AN124" i="38"/>
  <c r="AN123" i="38"/>
  <c r="AN122" i="38"/>
  <c r="AN121" i="38"/>
  <c r="AN120" i="38"/>
  <c r="AN119" i="38"/>
  <c r="AN118" i="38"/>
  <c r="AN117" i="38"/>
  <c r="AN116" i="38"/>
  <c r="AN115" i="38"/>
  <c r="AN114" i="38"/>
  <c r="AN113" i="38"/>
  <c r="AN112" i="38"/>
  <c r="AN111" i="38"/>
  <c r="AN110" i="38"/>
  <c r="AN109" i="38"/>
  <c r="AN108" i="38"/>
  <c r="AN107" i="38"/>
  <c r="AN106" i="38"/>
  <c r="AN105" i="38"/>
  <c r="AN104" i="38"/>
  <c r="AN103" i="38"/>
  <c r="AN102" i="38"/>
  <c r="AN101" i="38"/>
  <c r="AN100" i="38"/>
  <c r="AN99" i="38"/>
  <c r="AN98" i="38"/>
  <c r="AN97" i="38"/>
  <c r="AN96" i="38"/>
  <c r="AN95" i="38"/>
  <c r="AN94" i="38"/>
  <c r="AN93" i="38"/>
  <c r="AN92" i="38"/>
  <c r="AN91" i="38"/>
  <c r="AN90" i="38"/>
  <c r="AN89" i="38"/>
  <c r="AN88" i="38"/>
  <c r="AN87" i="38"/>
  <c r="AN86" i="38"/>
  <c r="AN85" i="38"/>
  <c r="AN84" i="38"/>
  <c r="AN83" i="38"/>
  <c r="AN82" i="38"/>
  <c r="AN81" i="38"/>
  <c r="AN80" i="38"/>
  <c r="AN79" i="38"/>
  <c r="AN78" i="38"/>
  <c r="AN77" i="38"/>
  <c r="AN76" i="38"/>
  <c r="AN75" i="38"/>
  <c r="AN74" i="38"/>
  <c r="AN73" i="38"/>
  <c r="AN72" i="38"/>
  <c r="AN71" i="38"/>
  <c r="AN70" i="38"/>
  <c r="AN69" i="38"/>
  <c r="AN68" i="38"/>
  <c r="AN67" i="38"/>
  <c r="AN66" i="38"/>
  <c r="AN65" i="38"/>
  <c r="AN64" i="38"/>
  <c r="AN63" i="38"/>
  <c r="AN62" i="38"/>
  <c r="AN61" i="38"/>
  <c r="AN60" i="38"/>
  <c r="AN59" i="38"/>
  <c r="AN58" i="38"/>
  <c r="AN57" i="38"/>
  <c r="AN56" i="38"/>
  <c r="AN55" i="38"/>
  <c r="AN54" i="38"/>
  <c r="AN53" i="38"/>
  <c r="AN52" i="38"/>
  <c r="AN51" i="38"/>
  <c r="AN50" i="38"/>
  <c r="AN49" i="38"/>
  <c r="AN48" i="38"/>
  <c r="AN47" i="38"/>
  <c r="AN46" i="38"/>
  <c r="AN45" i="38"/>
  <c r="AN44" i="38"/>
  <c r="AN43" i="38"/>
  <c r="AN42" i="38"/>
  <c r="AN41" i="38"/>
  <c r="AN40" i="38"/>
  <c r="AN39" i="38"/>
  <c r="AN38" i="38"/>
  <c r="AN37" i="38"/>
  <c r="AN36" i="38"/>
  <c r="AN35" i="38"/>
  <c r="AN34" i="38"/>
  <c r="AN33" i="38"/>
  <c r="AN32" i="38"/>
  <c r="AN31" i="38"/>
  <c r="AN30" i="38"/>
  <c r="AN29" i="38"/>
  <c r="AN28" i="38"/>
  <c r="AN27" i="38"/>
  <c r="AN26" i="38"/>
  <c r="AN25" i="38"/>
  <c r="AN24" i="38"/>
  <c r="AN23" i="38"/>
  <c r="AN22" i="38"/>
  <c r="AN21" i="38"/>
  <c r="AN20" i="38"/>
  <c r="AN19" i="38"/>
  <c r="AN18" i="38"/>
  <c r="AN17" i="38"/>
  <c r="AN16" i="38"/>
  <c r="AN15" i="38"/>
  <c r="AN14" i="38"/>
  <c r="AN13" i="38"/>
  <c r="AN12" i="38"/>
  <c r="AN11" i="38"/>
  <c r="AN10" i="38"/>
  <c r="AN9" i="38"/>
  <c r="AN8" i="38"/>
  <c r="AN7" i="38"/>
  <c r="AN6" i="38"/>
  <c r="AN5" i="38"/>
  <c r="AN4" i="38"/>
  <c r="AN3" i="38"/>
  <c r="AF1" i="38"/>
  <c r="AG1" i="38" s="1"/>
  <c r="AJ1" i="38" s="1" a="1"/>
  <c r="AG2" i="38"/>
  <c r="AG3" i="38"/>
  <c r="AG4" i="38"/>
  <c r="AG5" i="38"/>
  <c r="AG6" i="38"/>
  <c r="AG9" i="38"/>
  <c r="AG12" i="38"/>
  <c r="AG15" i="38"/>
  <c r="AG18" i="38"/>
  <c r="AG21" i="38"/>
  <c r="AG24" i="38"/>
  <c r="AG27" i="38"/>
  <c r="AG30" i="38"/>
  <c r="AG33" i="38"/>
  <c r="AG36" i="38"/>
  <c r="AG39" i="38"/>
  <c r="AG42" i="38"/>
  <c r="AG45" i="38"/>
  <c r="AG48" i="38"/>
  <c r="AG51" i="38"/>
  <c r="AG54" i="38"/>
  <c r="AG7" i="38"/>
  <c r="AG10" i="38"/>
  <c r="AG13" i="38"/>
  <c r="AG16" i="38"/>
  <c r="AG19" i="38"/>
  <c r="AG22" i="38"/>
  <c r="AG25" i="38"/>
  <c r="AG28" i="38"/>
  <c r="AG31" i="38"/>
  <c r="AG34" i="38"/>
  <c r="AG37" i="38"/>
  <c r="AG40" i="38"/>
  <c r="AG43" i="38"/>
  <c r="AG46" i="38"/>
  <c r="AG49" i="38"/>
  <c r="AG52" i="38"/>
  <c r="AG8" i="38"/>
  <c r="AG11" i="38"/>
  <c r="AG14" i="38"/>
  <c r="AG17" i="38"/>
  <c r="AG20" i="38"/>
  <c r="AG23" i="38"/>
  <c r="AG26" i="38"/>
  <c r="AG29" i="38"/>
  <c r="AG32" i="38"/>
  <c r="AG35" i="38"/>
  <c r="AG38" i="38"/>
  <c r="AG41" i="38"/>
  <c r="AG44" i="38"/>
  <c r="AG47" i="38"/>
  <c r="AG50" i="38"/>
  <c r="Z129" i="38"/>
  <c r="Z128" i="38"/>
  <c r="Z127" i="38"/>
  <c r="Z126" i="38"/>
  <c r="Z125" i="38"/>
  <c r="Z124" i="38"/>
  <c r="Z123" i="38"/>
  <c r="Z122" i="38"/>
  <c r="Z121" i="38"/>
  <c r="Z120" i="38"/>
  <c r="Z119" i="38"/>
  <c r="Z118" i="38"/>
  <c r="Z117" i="38"/>
  <c r="Z116" i="38"/>
  <c r="Z115" i="38"/>
  <c r="Z114" i="38"/>
  <c r="Z113" i="38"/>
  <c r="Z112" i="38"/>
  <c r="Z111" i="38"/>
  <c r="Z110" i="38"/>
  <c r="Z109" i="38"/>
  <c r="Z108" i="38"/>
  <c r="Z107" i="38"/>
  <c r="Z106" i="38"/>
  <c r="Z105" i="38"/>
  <c r="Z104" i="38"/>
  <c r="Z103" i="38"/>
  <c r="Z102" i="38"/>
  <c r="Z101" i="38"/>
  <c r="Z100" i="38"/>
  <c r="Z99" i="38"/>
  <c r="Z98" i="38"/>
  <c r="Z97" i="38"/>
  <c r="Z96" i="38"/>
  <c r="Z95" i="38"/>
  <c r="Z94" i="38"/>
  <c r="Z93" i="38"/>
  <c r="Z92" i="38"/>
  <c r="Z91" i="38"/>
  <c r="Z90" i="38"/>
  <c r="Z89" i="38"/>
  <c r="Z88" i="38"/>
  <c r="Z87" i="38"/>
  <c r="Z86" i="38"/>
  <c r="Z85" i="38"/>
  <c r="Z84" i="38"/>
  <c r="Z83" i="38"/>
  <c r="Z82" i="38"/>
  <c r="Z81" i="38"/>
  <c r="Z80" i="38"/>
  <c r="Z79" i="38"/>
  <c r="Z78" i="38"/>
  <c r="Z77" i="38"/>
  <c r="Z76" i="38"/>
  <c r="Z75" i="38"/>
  <c r="Z74" i="38"/>
  <c r="Z73" i="38"/>
  <c r="Z72" i="38"/>
  <c r="Z71" i="38"/>
  <c r="Z70" i="38"/>
  <c r="Z69" i="38"/>
  <c r="Z68" i="38"/>
  <c r="Z67" i="38"/>
  <c r="Z66" i="38"/>
  <c r="Z65" i="38"/>
  <c r="Z64" i="38"/>
  <c r="Z63" i="38"/>
  <c r="Z62" i="38"/>
  <c r="Z61" i="38"/>
  <c r="Z60" i="38"/>
  <c r="Z59" i="38"/>
  <c r="Z58" i="38"/>
  <c r="Z57" i="38"/>
  <c r="Z56" i="38"/>
  <c r="Z55" i="38"/>
  <c r="Z54" i="38"/>
  <c r="Z53" i="38"/>
  <c r="Z52" i="38"/>
  <c r="Z51" i="38"/>
  <c r="Z50" i="38"/>
  <c r="Z49" i="38"/>
  <c r="Z48" i="38"/>
  <c r="Z47" i="38"/>
  <c r="Z46" i="38"/>
  <c r="Z45" i="38"/>
  <c r="Z44" i="38"/>
  <c r="Z43" i="38"/>
  <c r="Z42" i="38"/>
  <c r="Z41" i="38"/>
  <c r="Z40" i="38"/>
  <c r="Z39" i="38"/>
  <c r="Z38" i="38"/>
  <c r="Z37" i="38"/>
  <c r="Z36" i="38"/>
  <c r="Z35" i="38"/>
  <c r="Z34" i="38"/>
  <c r="Z33" i="38"/>
  <c r="Z32" i="38"/>
  <c r="Z31" i="38"/>
  <c r="Z30" i="38"/>
  <c r="Z29" i="38"/>
  <c r="Z28" i="38"/>
  <c r="Z27" i="38"/>
  <c r="Z26" i="38"/>
  <c r="Z25" i="38"/>
  <c r="Z24" i="38"/>
  <c r="Z23" i="38"/>
  <c r="Z22" i="38"/>
  <c r="Z21" i="38"/>
  <c r="Z20" i="38"/>
  <c r="Z19" i="38"/>
  <c r="Z18" i="38"/>
  <c r="Z17" i="38"/>
  <c r="Z16" i="38"/>
  <c r="Z15" i="38"/>
  <c r="Z14" i="38"/>
  <c r="Z13" i="38"/>
  <c r="Z12" i="38"/>
  <c r="Z11" i="38"/>
  <c r="Z10" i="38"/>
  <c r="Z9" i="38"/>
  <c r="Z8" i="38"/>
  <c r="Z7" i="38"/>
  <c r="Z6" i="38"/>
  <c r="Z5" i="38"/>
  <c r="Z4" i="38"/>
  <c r="Z3" i="38"/>
  <c r="Z2" i="38"/>
  <c r="Y1" i="38"/>
  <c r="Z1" i="38" s="1"/>
  <c r="R1" i="38"/>
  <c r="S1" i="38" s="1"/>
  <c r="C2" i="38"/>
  <c r="C3" i="38"/>
  <c r="C4" i="38"/>
  <c r="C5" i="38"/>
  <c r="C6" i="38"/>
  <c r="C7" i="38"/>
  <c r="C8" i="38"/>
  <c r="C9" i="38"/>
  <c r="C10" i="38"/>
  <c r="C11" i="38"/>
  <c r="C12" i="38"/>
  <c r="C13" i="38"/>
  <c r="C14" i="38"/>
  <c r="C15" i="38"/>
  <c r="C16" i="38"/>
  <c r="C17" i="38"/>
  <c r="C18" i="38"/>
  <c r="C19" i="38"/>
  <c r="C20" i="38"/>
  <c r="C21" i="38"/>
  <c r="C22" i="38"/>
  <c r="C23" i="38"/>
  <c r="C24" i="38"/>
  <c r="C25" i="38"/>
  <c r="C26" i="38"/>
  <c r="C27" i="38"/>
  <c r="C28" i="38"/>
  <c r="C29" i="38"/>
  <c r="C30" i="38"/>
  <c r="C31" i="38"/>
  <c r="C32" i="38"/>
  <c r="C33" i="38"/>
  <c r="C34" i="38"/>
  <c r="C35" i="38"/>
  <c r="C36" i="38"/>
  <c r="C37" i="38"/>
  <c r="C38" i="38"/>
  <c r="C39" i="38"/>
  <c r="C40" i="38"/>
  <c r="C41" i="38"/>
  <c r="C42" i="38"/>
  <c r="C43" i="38"/>
  <c r="C44" i="38"/>
  <c r="C45" i="38"/>
  <c r="C46" i="38"/>
  <c r="C47" i="38"/>
  <c r="C48" i="38"/>
  <c r="C49" i="38"/>
  <c r="C50" i="38"/>
  <c r="C51" i="38"/>
  <c r="C52" i="38"/>
  <c r="C53" i="38"/>
  <c r="C54" i="38"/>
  <c r="C55" i="38"/>
  <c r="C56" i="38"/>
  <c r="C57" i="38"/>
  <c r="C58" i="38"/>
  <c r="C59" i="38"/>
  <c r="C60" i="38"/>
  <c r="C61" i="38"/>
  <c r="C62" i="38"/>
  <c r="C63" i="38"/>
  <c r="C64" i="38"/>
  <c r="C65" i="38"/>
  <c r="C66" i="38"/>
  <c r="C67" i="38"/>
  <c r="C68" i="38"/>
  <c r="C69" i="38"/>
  <c r="C70" i="38"/>
  <c r="C71" i="38"/>
  <c r="C72" i="38"/>
  <c r="C73" i="38"/>
  <c r="C74" i="38"/>
  <c r="C75" i="38"/>
  <c r="C76" i="38"/>
  <c r="C77" i="38"/>
  <c r="C78" i="38"/>
  <c r="C79" i="38"/>
  <c r="C80" i="38"/>
  <c r="C81" i="38"/>
  <c r="C82" i="38"/>
  <c r="C83" i="38"/>
  <c r="C84" i="38"/>
  <c r="C85" i="38"/>
  <c r="C86" i="38"/>
  <c r="C87" i="38"/>
  <c r="C88" i="38"/>
  <c r="C89" i="38"/>
  <c r="C90" i="38"/>
  <c r="C91" i="38"/>
  <c r="C92" i="38"/>
  <c r="C93" i="38"/>
  <c r="C94" i="38"/>
  <c r="C95" i="38"/>
  <c r="C96" i="38"/>
  <c r="C97" i="38"/>
  <c r="C98" i="38"/>
  <c r="C99" i="38"/>
  <c r="C100" i="38"/>
  <c r="C101" i="38"/>
  <c r="C102" i="38"/>
  <c r="C103" i="38"/>
  <c r="C104" i="38"/>
  <c r="C105" i="38"/>
  <c r="C106" i="38"/>
  <c r="C107" i="38"/>
  <c r="C108" i="38"/>
  <c r="C109" i="38"/>
  <c r="C110" i="38"/>
  <c r="C111" i="38"/>
  <c r="C112" i="38"/>
  <c r="C113" i="38"/>
  <c r="C114" i="38"/>
  <c r="C115" i="38"/>
  <c r="C116" i="38"/>
  <c r="C117" i="38"/>
  <c r="C118" i="38"/>
  <c r="C119" i="38"/>
  <c r="C120" i="38"/>
  <c r="C121" i="38"/>
  <c r="C122" i="38"/>
  <c r="C123" i="38"/>
  <c r="C124" i="38"/>
  <c r="C125" i="38"/>
  <c r="C126" i="38"/>
  <c r="C127" i="38"/>
  <c r="C128" i="38"/>
  <c r="C129" i="38"/>
  <c r="BE1" i="38" a="1"/>
  <c r="BE1" i="38" s="1"/>
  <c r="BD1" i="38" s="1" a="1"/>
  <c r="BD1" i="38" s="1"/>
  <c r="BS1" i="38" a="1"/>
  <c r="BS1" i="38" s="1"/>
  <c r="BR1" i="38" s="1" a="1"/>
  <c r="BR1" i="38" s="1"/>
  <c r="U6" i="38" a="1"/>
  <c r="U6" i="38" s="1"/>
  <c r="BD7" i="38" a="1"/>
  <c r="BD7" i="38" s="1"/>
  <c r="BD6" i="38" a="1"/>
  <c r="BD6" i="38" s="1"/>
  <c r="CU1" i="38" a="1"/>
  <c r="CT8" i="38" a="1"/>
  <c r="CT8" i="38" s="1"/>
  <c r="CM8" i="38" a="1"/>
  <c r="CM8" i="38" s="1"/>
  <c r="CG1" i="38" a="1"/>
  <c r="CG1" i="38" s="1"/>
  <c r="CF1" i="38" s="1" a="1"/>
  <c r="CF1" i="38" s="1"/>
  <c r="BD5" i="38" a="1"/>
  <c r="BD5" i="38" s="1"/>
  <c r="BD4" i="38" a="1"/>
  <c r="BD4" i="38" s="1"/>
  <c r="BD3" i="38" a="1"/>
  <c r="BD3" i="38" s="1"/>
  <c r="BD2" i="38" a="1"/>
  <c r="BD2" i="38" s="1"/>
  <c r="U5" i="38" a="1"/>
  <c r="U5" i="38" s="1"/>
  <c r="U4" i="38" a="1"/>
  <c r="U4" i="38" s="1"/>
  <c r="U3" i="38" a="1"/>
  <c r="U3" i="38" s="1"/>
  <c r="U2" i="38" a="1"/>
  <c r="U2" i="38" s="1"/>
  <c r="BY5" i="38" a="1"/>
  <c r="BY5" i="38" s="1"/>
  <c r="AB5" i="38" a="1"/>
  <c r="AB5" i="38" s="1"/>
  <c r="AB3" i="38" a="1"/>
  <c r="AB3" i="38" s="1"/>
  <c r="BR5" i="38" a="1"/>
  <c r="BR5" i="38" s="1"/>
  <c r="BY4" i="38" a="1"/>
  <c r="BY4" i="38" s="1"/>
  <c r="BR8" i="38" a="1"/>
  <c r="BR8" i="38" s="1"/>
  <c r="AB4" i="38" a="1"/>
  <c r="AB4" i="38" s="1"/>
  <c r="BR9" i="38" a="1"/>
  <c r="BR9" i="38" s="1"/>
  <c r="BR6" i="38" a="1"/>
  <c r="BR6" i="38" s="1"/>
  <c r="BR7" i="38" a="1"/>
  <c r="BR7" i="38" s="1"/>
  <c r="BD8" i="38" a="1"/>
  <c r="BD8" i="38" s="1"/>
  <c r="BD9" i="38" a="1"/>
  <c r="BD9" i="38" s="1"/>
  <c r="CF3" i="38" a="1"/>
  <c r="CF3" i="38" s="1"/>
  <c r="CF4" i="38" a="1"/>
  <c r="CF4" i="38" s="1"/>
  <c r="CF7" i="38" a="1"/>
  <c r="CF7" i="38" s="1"/>
  <c r="BY8" i="38" a="1"/>
  <c r="BY8" i="38"/>
  <c r="BY7" i="38" a="1"/>
  <c r="BY7" i="38" s="1"/>
  <c r="BY6" i="38" a="1"/>
  <c r="BY6" i="38" s="1"/>
  <c r="CF5" i="38" a="1"/>
  <c r="CF5" i="38" s="1"/>
  <c r="CF2" i="38" a="1"/>
  <c r="CF2" i="38" s="1"/>
  <c r="CF6" i="38" a="1"/>
  <c r="CF6" i="38" s="1"/>
  <c r="AI6" i="38" a="1"/>
  <c r="AI6" i="38"/>
  <c r="AI8" i="38" a="1"/>
  <c r="AI8" i="38" s="1"/>
  <c r="AJ1" i="38"/>
  <c r="AI7" i="38" a="1"/>
  <c r="AI7" i="38" s="1"/>
  <c r="AB7" i="38" a="1"/>
  <c r="AB7" i="38" s="1"/>
  <c r="AB6" i="38" a="1"/>
  <c r="AB6" i="38" s="1"/>
  <c r="CT3" i="38" a="1"/>
  <c r="CT3" i="38"/>
  <c r="CU1" i="38"/>
  <c r="CT1" i="38" s="1" a="1"/>
  <c r="CT1" i="38" s="1"/>
  <c r="CT7" i="38" a="1"/>
  <c r="CT7" i="38" s="1"/>
  <c r="CT6" i="38" a="1"/>
  <c r="CT6" i="38" s="1"/>
  <c r="CT5" i="38" a="1"/>
  <c r="CT5" i="38" s="1"/>
  <c r="CT4" i="38" a="1"/>
  <c r="CT4" i="38" s="1"/>
  <c r="CT2" i="38" a="1"/>
  <c r="CT2" i="38" s="1"/>
  <c r="CM6" i="38" a="1"/>
  <c r="CM6" i="38" s="1"/>
  <c r="CM3" i="38" a="1"/>
  <c r="CM3" i="38" s="1"/>
  <c r="CM1" i="38" a="1"/>
  <c r="CM1" i="38" s="1"/>
  <c r="CM7" i="38" a="1"/>
  <c r="CM7" i="38" s="1"/>
  <c r="CM5" i="38" a="1"/>
  <c r="CM5" i="38" s="1"/>
  <c r="CM4" i="38" a="1"/>
  <c r="CM4" i="38" s="1"/>
  <c r="CM2" i="38" a="1"/>
  <c r="CM2" i="38" s="1"/>
  <c r="CF8" i="38" a="1"/>
  <c r="CF8" i="38" s="1"/>
  <c r="BR4" i="38" a="1"/>
  <c r="BR4" i="38" s="1"/>
  <c r="BR3" i="38" a="1"/>
  <c r="BR3" i="38" s="1"/>
  <c r="BR2" i="38" a="1"/>
  <c r="BR2" i="38" s="1"/>
  <c r="AI1" i="38" a="1"/>
  <c r="AI1" i="38" s="1"/>
  <c r="AI2" i="38" a="1"/>
  <c r="AI2" i="38" s="1"/>
  <c r="AI5" i="38" a="1"/>
  <c r="AI5" i="38" s="1"/>
  <c r="AI3" i="38" a="1"/>
  <c r="AI3" i="38" s="1"/>
  <c r="AI4" i="38" a="1"/>
  <c r="AI4" i="38" s="1"/>
  <c r="Y87" i="40" l="1"/>
  <c r="Y83" i="40"/>
  <c r="Y79" i="40"/>
  <c r="Y75" i="40"/>
  <c r="Z75" i="40" s="1"/>
  <c r="Y71" i="40"/>
  <c r="F69" i="40"/>
  <c r="Y67" i="40"/>
  <c r="Y63" i="40"/>
  <c r="Y59" i="40"/>
  <c r="Y55" i="40"/>
  <c r="Y51" i="40"/>
  <c r="Y47" i="40"/>
  <c r="Y43" i="40"/>
  <c r="Y39" i="40"/>
  <c r="Y35" i="40"/>
  <c r="K41" i="40"/>
  <c r="W85" i="40"/>
  <c r="W199" i="40"/>
  <c r="Z199" i="40" s="1"/>
  <c r="X273" i="40"/>
  <c r="K266" i="40"/>
  <c r="W252" i="40"/>
  <c r="Z252" i="40" s="1"/>
  <c r="K250" i="40"/>
  <c r="K230" i="40"/>
  <c r="X221" i="40"/>
  <c r="P276" i="40"/>
  <c r="P268" i="40"/>
  <c r="P236" i="40"/>
  <c r="P232" i="40"/>
  <c r="U274" i="40"/>
  <c r="P305" i="40"/>
  <c r="Y305" i="40"/>
  <c r="W65" i="40"/>
  <c r="Z65" i="40" s="1"/>
  <c r="F141" i="40"/>
  <c r="F137" i="40"/>
  <c r="F97" i="40"/>
  <c r="F297" i="40"/>
  <c r="F77" i="40"/>
  <c r="F65" i="40"/>
  <c r="F61" i="40"/>
  <c r="F53" i="40"/>
  <c r="F37" i="40"/>
  <c r="K85" i="40"/>
  <c r="K69" i="40"/>
  <c r="P86" i="40"/>
  <c r="P70" i="40"/>
  <c r="P66" i="40"/>
  <c r="F207" i="40"/>
  <c r="F174" i="40"/>
  <c r="F166" i="40"/>
  <c r="K204" i="40"/>
  <c r="K200" i="40"/>
  <c r="K191" i="40"/>
  <c r="K187" i="40"/>
  <c r="K183" i="40"/>
  <c r="K175" i="40"/>
  <c r="K167" i="40"/>
  <c r="K163" i="40"/>
  <c r="K159" i="40"/>
  <c r="K155" i="40"/>
  <c r="K151" i="40"/>
  <c r="P209" i="40"/>
  <c r="P205" i="40"/>
  <c r="P201" i="40"/>
  <c r="P197" i="40"/>
  <c r="P192" i="40"/>
  <c r="P188" i="40"/>
  <c r="P184" i="40"/>
  <c r="P180" i="40"/>
  <c r="P176" i="40"/>
  <c r="P172" i="40"/>
  <c r="P164" i="40"/>
  <c r="P156" i="40"/>
  <c r="P152" i="40"/>
  <c r="P148" i="40"/>
  <c r="F276" i="40"/>
  <c r="F272" i="40"/>
  <c r="F264" i="40"/>
  <c r="X277" i="40"/>
  <c r="W276" i="40"/>
  <c r="Z276" i="40" s="1"/>
  <c r="W268" i="40"/>
  <c r="Z268" i="40" s="1"/>
  <c r="X261" i="40"/>
  <c r="X249" i="40"/>
  <c r="F33" i="40"/>
  <c r="W37" i="40"/>
  <c r="W203" i="40"/>
  <c r="Z203" i="40" s="1"/>
  <c r="W190" i="40"/>
  <c r="Z190" i="40" s="1"/>
  <c r="U37" i="40"/>
  <c r="F293" i="40"/>
  <c r="F117" i="40"/>
  <c r="W216" i="40"/>
  <c r="Z216" i="40" s="1"/>
  <c r="Z282" i="40" s="1"/>
  <c r="F42" i="40"/>
  <c r="W32" i="40"/>
  <c r="Y53" i="40"/>
  <c r="Y33" i="40"/>
  <c r="Y32" i="40"/>
  <c r="W88" i="40"/>
  <c r="Y86" i="40"/>
  <c r="Z86" i="40" s="1"/>
  <c r="W84" i="40"/>
  <c r="Y82" i="40"/>
  <c r="X81" i="40"/>
  <c r="W80" i="40"/>
  <c r="Y78" i="40"/>
  <c r="X77" i="40"/>
  <c r="F80" i="40"/>
  <c r="W76" i="40"/>
  <c r="X73" i="40"/>
  <c r="W72" i="40"/>
  <c r="Y70" i="40"/>
  <c r="X69" i="40"/>
  <c r="W68" i="40"/>
  <c r="Y66" i="40"/>
  <c r="X65" i="40"/>
  <c r="W64" i="40"/>
  <c r="Y62" i="40"/>
  <c r="Z62" i="40" s="1"/>
  <c r="X61" i="40"/>
  <c r="Y58" i="40"/>
  <c r="X57" i="40"/>
  <c r="W56" i="40"/>
  <c r="X53" i="40"/>
  <c r="W52" i="40"/>
  <c r="Y50" i="40"/>
  <c r="X49" i="40"/>
  <c r="W48" i="40"/>
  <c r="Y46" i="40"/>
  <c r="Z46" i="40" s="1"/>
  <c r="X45" i="40"/>
  <c r="Y42" i="40"/>
  <c r="X41" i="40"/>
  <c r="W40" i="40"/>
  <c r="Y38" i="40"/>
  <c r="X37" i="40"/>
  <c r="W36" i="40"/>
  <c r="Y34" i="40"/>
  <c r="Y211" i="40"/>
  <c r="W209" i="40"/>
  <c r="Z209" i="40" s="1"/>
  <c r="Y203" i="40"/>
  <c r="X202" i="40"/>
  <c r="Y199" i="40"/>
  <c r="X198" i="40"/>
  <c r="W197" i="40"/>
  <c r="Z197" i="40" s="1"/>
  <c r="X193" i="40"/>
  <c r="W192" i="40"/>
  <c r="Z192" i="40" s="1"/>
  <c r="X189" i="40"/>
  <c r="Y186" i="40"/>
  <c r="W184" i="40"/>
  <c r="Z184" i="40" s="1"/>
  <c r="W180" i="40"/>
  <c r="Z180" i="40" s="1"/>
  <c r="Y178" i="40"/>
  <c r="X177" i="40"/>
  <c r="W172" i="40"/>
  <c r="Z172" i="40" s="1"/>
  <c r="W168" i="40"/>
  <c r="Z168" i="40" s="1"/>
  <c r="X165" i="40"/>
  <c r="Y162" i="40"/>
  <c r="W160" i="40"/>
  <c r="Z160" i="40" s="1"/>
  <c r="W156" i="40"/>
  <c r="Z156" i="40" s="1"/>
  <c r="Y154" i="40"/>
  <c r="X153" i="40"/>
  <c r="W148" i="40"/>
  <c r="Z148" i="40" s="1"/>
  <c r="Y208" i="40"/>
  <c r="W206" i="40"/>
  <c r="Z206" i="40" s="1"/>
  <c r="W202" i="40"/>
  <c r="Z202" i="40" s="1"/>
  <c r="Y200" i="40"/>
  <c r="X199" i="40"/>
  <c r="Y196" i="40"/>
  <c r="W193" i="40"/>
  <c r="Z193" i="40" s="1"/>
  <c r="W189" i="40"/>
  <c r="Z189" i="40" s="1"/>
  <c r="X186" i="40"/>
  <c r="Y183" i="40"/>
  <c r="W181" i="40"/>
  <c r="Z181" i="40" s="1"/>
  <c r="W177" i="40"/>
  <c r="Z177" i="40" s="1"/>
  <c r="Y175" i="40"/>
  <c r="X174" i="40"/>
  <c r="W169" i="40"/>
  <c r="Z169" i="40" s="1"/>
  <c r="W165" i="40"/>
  <c r="Z165" i="40" s="1"/>
  <c r="X162" i="40"/>
  <c r="W157" i="40"/>
  <c r="Z157" i="40" s="1"/>
  <c r="W153" i="40"/>
  <c r="Z153" i="40" s="1"/>
  <c r="Y151" i="40"/>
  <c r="X150" i="40"/>
  <c r="Y209" i="40"/>
  <c r="Y205" i="40"/>
  <c r="Y197" i="40"/>
  <c r="Y192" i="40"/>
  <c r="Y184" i="40"/>
  <c r="Y180" i="40"/>
  <c r="Y172" i="40"/>
  <c r="Y168" i="40"/>
  <c r="Y160" i="40"/>
  <c r="Y156" i="40"/>
  <c r="Y148" i="40"/>
  <c r="W263" i="40"/>
  <c r="Z263" i="40" s="1"/>
  <c r="U238" i="40"/>
  <c r="U72" i="40"/>
  <c r="U48" i="40"/>
  <c r="F85" i="40"/>
  <c r="F81" i="40"/>
  <c r="F73" i="40"/>
  <c r="F49" i="40"/>
  <c r="F45" i="40"/>
  <c r="F41" i="40"/>
  <c r="K32" i="40"/>
  <c r="K81" i="40"/>
  <c r="K77" i="40"/>
  <c r="K73" i="40"/>
  <c r="K65" i="40"/>
  <c r="K61" i="40"/>
  <c r="K57" i="40"/>
  <c r="K53" i="40"/>
  <c r="K49" i="40"/>
  <c r="K45" i="40"/>
  <c r="K37" i="40"/>
  <c r="K33" i="40"/>
  <c r="P82" i="40"/>
  <c r="P78" i="40"/>
  <c r="P74" i="40"/>
  <c r="P62" i="40"/>
  <c r="P58" i="40"/>
  <c r="P54" i="40"/>
  <c r="P50" i="40"/>
  <c r="P46" i="40"/>
  <c r="P42" i="40"/>
  <c r="P34" i="40"/>
  <c r="W81" i="40"/>
  <c r="W77" i="40"/>
  <c r="W73" i="40"/>
  <c r="W61" i="40"/>
  <c r="W53" i="40"/>
  <c r="W49" i="40"/>
  <c r="W45" i="40"/>
  <c r="W33" i="40"/>
  <c r="F129" i="40"/>
  <c r="F121" i="40"/>
  <c r="F113" i="40"/>
  <c r="F211" i="40"/>
  <c r="F203" i="40"/>
  <c r="F199" i="40"/>
  <c r="F195" i="40"/>
  <c r="F186" i="40"/>
  <c r="F178" i="40"/>
  <c r="F170" i="40"/>
  <c r="F162" i="40"/>
  <c r="F154" i="40"/>
  <c r="K146" i="40"/>
  <c r="K208" i="40"/>
  <c r="Y146" i="40"/>
  <c r="W211" i="40"/>
  <c r="Z211" i="40" s="1"/>
  <c r="X196" i="40"/>
  <c r="W186" i="40"/>
  <c r="Z186" i="40" s="1"/>
  <c r="X183" i="40"/>
  <c r="W178" i="40"/>
  <c r="Z178" i="40" s="1"/>
  <c r="W174" i="40"/>
  <c r="Z174" i="40" s="1"/>
  <c r="X171" i="40"/>
  <c r="X163" i="40"/>
  <c r="W162" i="40"/>
  <c r="Z162" i="40" s="1"/>
  <c r="X159" i="40"/>
  <c r="W154" i="40"/>
  <c r="Z154" i="40" s="1"/>
  <c r="W150" i="40"/>
  <c r="Z150" i="40" s="1"/>
  <c r="X147" i="40"/>
  <c r="X281" i="40"/>
  <c r="W280" i="40"/>
  <c r="Z280" i="40" s="1"/>
  <c r="W272" i="40"/>
  <c r="Z272" i="40" s="1"/>
  <c r="X269" i="40"/>
  <c r="X265" i="40"/>
  <c r="W260" i="40"/>
  <c r="Z260" i="40" s="1"/>
  <c r="Y258" i="40"/>
  <c r="X257" i="40"/>
  <c r="W256" i="40"/>
  <c r="Z256" i="40" s="1"/>
  <c r="X253" i="40"/>
  <c r="Y250" i="40"/>
  <c r="W248" i="40"/>
  <c r="Z248" i="40" s="1"/>
  <c r="X245" i="40"/>
  <c r="W244" i="40"/>
  <c r="Z244" i="40" s="1"/>
  <c r="W240" i="40"/>
  <c r="Z240" i="40" s="1"/>
  <c r="W236" i="40"/>
  <c r="Z236" i="40" s="1"/>
  <c r="W232" i="40"/>
  <c r="Z232" i="40" s="1"/>
  <c r="X229" i="40"/>
  <c r="W228" i="40"/>
  <c r="Z228" i="40" s="1"/>
  <c r="W224" i="40"/>
  <c r="Z224" i="40" s="1"/>
  <c r="W220" i="40"/>
  <c r="Z220" i="40" s="1"/>
  <c r="F139" i="40"/>
  <c r="X139" i="40"/>
  <c r="U56" i="40"/>
  <c r="X135" i="40"/>
  <c r="Y40" i="40"/>
  <c r="K199" i="40"/>
  <c r="W34" i="40"/>
  <c r="X85" i="40"/>
  <c r="X33" i="40"/>
  <c r="F202" i="40"/>
  <c r="F189" i="40"/>
  <c r="F181" i="40"/>
  <c r="F173" i="40"/>
  <c r="F165" i="40"/>
  <c r="F157" i="40"/>
  <c r="F149" i="40"/>
  <c r="K207" i="40"/>
  <c r="K186" i="40"/>
  <c r="K178" i="40"/>
  <c r="K170" i="40"/>
  <c r="K162" i="40"/>
  <c r="K154" i="40"/>
  <c r="P191" i="40"/>
  <c r="P175" i="40"/>
  <c r="P167" i="40"/>
  <c r="P151" i="40"/>
  <c r="W126" i="40"/>
  <c r="Z126" i="40" s="1"/>
  <c r="F126" i="40"/>
  <c r="K205" i="40"/>
  <c r="W205" i="40"/>
  <c r="Z205" i="40" s="1"/>
  <c r="Y174" i="40"/>
  <c r="K174" i="40"/>
  <c r="Y166" i="40"/>
  <c r="K166" i="40"/>
  <c r="Y150" i="40"/>
  <c r="K150" i="40"/>
  <c r="X299" i="40"/>
  <c r="F299" i="40"/>
  <c r="W59" i="40"/>
  <c r="Z59" i="40" s="1"/>
  <c r="W43" i="40"/>
  <c r="Z43" i="40" s="1"/>
  <c r="F43" i="40"/>
  <c r="X68" i="40"/>
  <c r="F68" i="40"/>
  <c r="F124" i="40"/>
  <c r="Y124" i="40"/>
  <c r="F106" i="40"/>
  <c r="W106" i="40"/>
  <c r="Z106" i="40" s="1"/>
  <c r="Y177" i="40"/>
  <c r="F177" i="40"/>
  <c r="Y169" i="40"/>
  <c r="F169" i="40"/>
  <c r="Y190" i="40"/>
  <c r="K190" i="40"/>
  <c r="Y187" i="40"/>
  <c r="P187" i="40"/>
  <c r="Y171" i="40"/>
  <c r="P171" i="40"/>
  <c r="Y163" i="40"/>
  <c r="P163" i="40"/>
  <c r="Y147" i="40"/>
  <c r="P147" i="40"/>
  <c r="Y287" i="40"/>
  <c r="F287" i="40"/>
  <c r="Y57" i="40"/>
  <c r="F193" i="40"/>
  <c r="W161" i="40"/>
  <c r="Z161" i="40" s="1"/>
  <c r="F125" i="40"/>
  <c r="Y125" i="40"/>
  <c r="Y109" i="40"/>
  <c r="F109" i="40"/>
  <c r="F206" i="40"/>
  <c r="K203" i="40"/>
  <c r="K195" i="40"/>
  <c r="X208" i="40"/>
  <c r="P208" i="40"/>
  <c r="F222" i="40"/>
  <c r="F218" i="40"/>
  <c r="K274" i="40"/>
  <c r="Y274" i="40"/>
  <c r="K270" i="40"/>
  <c r="Y270" i="40"/>
  <c r="Y262" i="40"/>
  <c r="K262" i="40"/>
  <c r="K254" i="40"/>
  <c r="Y254" i="40"/>
  <c r="K246" i="40"/>
  <c r="Y246" i="40"/>
  <c r="K234" i="40"/>
  <c r="Y234" i="40"/>
  <c r="P278" i="40"/>
  <c r="F101" i="40"/>
  <c r="Y101" i="40"/>
  <c r="Y54" i="40"/>
  <c r="U77" i="40"/>
  <c r="U73" i="40"/>
  <c r="W69" i="40"/>
  <c r="W41" i="40"/>
  <c r="U33" i="40"/>
  <c r="Y74" i="40"/>
  <c r="P196" i="40"/>
  <c r="Y121" i="40"/>
  <c r="Y113" i="40"/>
  <c r="W222" i="40"/>
  <c r="Z222" i="40" s="1"/>
  <c r="Y266" i="40"/>
  <c r="F256" i="40"/>
  <c r="F252" i="40"/>
  <c r="F244" i="40"/>
  <c r="Y272" i="40"/>
  <c r="Y222" i="40"/>
  <c r="F123" i="40"/>
  <c r="F198" i="40"/>
  <c r="K211" i="40"/>
  <c r="P200" i="40"/>
  <c r="Y280" i="40"/>
  <c r="F280" i="40"/>
  <c r="F260" i="40"/>
  <c r="Y260" i="40"/>
  <c r="F242" i="40"/>
  <c r="F238" i="40"/>
  <c r="F234" i="40"/>
  <c r="F230" i="40"/>
  <c r="F226" i="40"/>
  <c r="U81" i="40"/>
  <c r="P159" i="40"/>
  <c r="P183" i="40"/>
  <c r="Y264" i="40"/>
  <c r="Y278" i="40"/>
  <c r="F84" i="40"/>
  <c r="X84" i="40"/>
  <c r="K80" i="40"/>
  <c r="Y80" i="40"/>
  <c r="Y76" i="40"/>
  <c r="K76" i="40"/>
  <c r="Y108" i="40"/>
  <c r="F108" i="40"/>
  <c r="Y96" i="40"/>
  <c r="F96" i="40"/>
  <c r="F278" i="40"/>
  <c r="X278" i="40"/>
  <c r="X270" i="40"/>
  <c r="F270" i="40"/>
  <c r="F267" i="40"/>
  <c r="Y267" i="40"/>
  <c r="Y259" i="40"/>
  <c r="F259" i="40"/>
  <c r="F255" i="40"/>
  <c r="Y255" i="40"/>
  <c r="W237" i="40"/>
  <c r="Z237" i="40" s="1"/>
  <c r="F237" i="40"/>
  <c r="W233" i="40"/>
  <c r="Z233" i="40" s="1"/>
  <c r="F233" i="40"/>
  <c r="W229" i="40"/>
  <c r="Z229" i="40" s="1"/>
  <c r="F229" i="40"/>
  <c r="X276" i="40"/>
  <c r="K276" i="40"/>
  <c r="K272" i="40"/>
  <c r="X272" i="40"/>
  <c r="K268" i="40"/>
  <c r="X268" i="40"/>
  <c r="W259" i="40"/>
  <c r="Z259" i="40" s="1"/>
  <c r="K259" i="40"/>
  <c r="K255" i="40"/>
  <c r="W255" i="40"/>
  <c r="Z255" i="40" s="1"/>
  <c r="K251" i="40"/>
  <c r="W251" i="40"/>
  <c r="Z251" i="40" s="1"/>
  <c r="K247" i="40"/>
  <c r="W247" i="40"/>
  <c r="Z247" i="40" s="1"/>
  <c r="K235" i="40"/>
  <c r="W235" i="40"/>
  <c r="Z235" i="40" s="1"/>
  <c r="K227" i="40"/>
  <c r="W227" i="40"/>
  <c r="Z227" i="40" s="1"/>
  <c r="K219" i="40"/>
  <c r="W219" i="40"/>
  <c r="Z219" i="40" s="1"/>
  <c r="W306" i="40"/>
  <c r="Z306" i="40" s="1"/>
  <c r="F306" i="40"/>
  <c r="Y56" i="40"/>
  <c r="W54" i="40"/>
  <c r="W60" i="40"/>
  <c r="U76" i="40"/>
  <c r="U80" i="40"/>
  <c r="F140" i="40"/>
  <c r="Y61" i="40"/>
  <c r="F34" i="40"/>
  <c r="U40" i="40"/>
  <c r="F52" i="40"/>
  <c r="Y65" i="40"/>
  <c r="U84" i="40"/>
  <c r="P150" i="40"/>
  <c r="K153" i="40"/>
  <c r="F156" i="40"/>
  <c r="P162" i="40"/>
  <c r="K165" i="40"/>
  <c r="F168" i="40"/>
  <c r="P174" i="40"/>
  <c r="K177" i="40"/>
  <c r="F180" i="40"/>
  <c r="P186" i="40"/>
  <c r="K189" i="40"/>
  <c r="F192" i="40"/>
  <c r="K193" i="40"/>
  <c r="K198" i="40"/>
  <c r="P199" i="40"/>
  <c r="K202" i="40"/>
  <c r="F205" i="40"/>
  <c r="F130" i="40"/>
  <c r="F104" i="40"/>
  <c r="X103" i="40"/>
  <c r="F102" i="40"/>
  <c r="K86" i="40"/>
  <c r="F250" i="40"/>
  <c r="F292" i="40"/>
  <c r="F245" i="40"/>
  <c r="F64" i="40"/>
  <c r="X64" i="40"/>
  <c r="Y84" i="40"/>
  <c r="K84" i="40"/>
  <c r="W38" i="40"/>
  <c r="K38" i="40"/>
  <c r="W134" i="40"/>
  <c r="Z134" i="40" s="1"/>
  <c r="F134" i="40"/>
  <c r="X131" i="40"/>
  <c r="F131" i="40"/>
  <c r="F128" i="40"/>
  <c r="Y128" i="40"/>
  <c r="W114" i="40"/>
  <c r="Z114" i="40" s="1"/>
  <c r="F114" i="40"/>
  <c r="W110" i="40"/>
  <c r="Z110" i="40" s="1"/>
  <c r="F110" i="40"/>
  <c r="Y279" i="40"/>
  <c r="F279" i="40"/>
  <c r="Y275" i="40"/>
  <c r="F275" i="40"/>
  <c r="W261" i="40"/>
  <c r="Z261" i="40" s="1"/>
  <c r="F261" i="40"/>
  <c r="W257" i="40"/>
  <c r="Z257" i="40" s="1"/>
  <c r="F257" i="40"/>
  <c r="W249" i="40"/>
  <c r="Z249" i="40" s="1"/>
  <c r="F249" i="40"/>
  <c r="W241" i="40"/>
  <c r="Z241" i="40" s="1"/>
  <c r="F241" i="40"/>
  <c r="Y231" i="40"/>
  <c r="F231" i="40"/>
  <c r="W225" i="40"/>
  <c r="Z225" i="40" s="1"/>
  <c r="F225" i="40"/>
  <c r="W221" i="40"/>
  <c r="Z221" i="40" s="1"/>
  <c r="F221" i="40"/>
  <c r="W217" i="40"/>
  <c r="Z217" i="40" s="1"/>
  <c r="F217" i="40"/>
  <c r="W279" i="40"/>
  <c r="Z279" i="40" s="1"/>
  <c r="K279" i="40"/>
  <c r="W275" i="40"/>
  <c r="Z275" i="40" s="1"/>
  <c r="K275" i="40"/>
  <c r="W271" i="40"/>
  <c r="Z271" i="40" s="1"/>
  <c r="K271" i="40"/>
  <c r="W267" i="40"/>
  <c r="Z267" i="40" s="1"/>
  <c r="K267" i="40"/>
  <c r="X264" i="40"/>
  <c r="K264" i="40"/>
  <c r="X260" i="40"/>
  <c r="K260" i="40"/>
  <c r="K256" i="40"/>
  <c r="X256" i="40"/>
  <c r="K252" i="40"/>
  <c r="X252" i="40"/>
  <c r="X248" i="40"/>
  <c r="K248" i="40"/>
  <c r="K244" i="40"/>
  <c r="X244" i="40"/>
  <c r="K239" i="40"/>
  <c r="W239" i="40"/>
  <c r="Z239" i="40" s="1"/>
  <c r="K231" i="40"/>
  <c r="W231" i="40"/>
  <c r="Z231" i="40" s="1"/>
  <c r="W223" i="40"/>
  <c r="Z223" i="40" s="1"/>
  <c r="K223" i="40"/>
  <c r="Y304" i="40"/>
  <c r="F304" i="40"/>
  <c r="F302" i="40"/>
  <c r="W302" i="40"/>
  <c r="Z302" i="40" s="1"/>
  <c r="F296" i="40"/>
  <c r="Y296" i="40"/>
  <c r="W294" i="40"/>
  <c r="Z294" i="40" s="1"/>
  <c r="F294" i="40"/>
  <c r="W290" i="40"/>
  <c r="Z290" i="40" s="1"/>
  <c r="F290" i="40"/>
  <c r="K194" i="40"/>
  <c r="W194" i="40"/>
  <c r="Z194" i="40" s="1"/>
  <c r="Y72" i="40"/>
  <c r="Z72" i="40" s="1"/>
  <c r="F63" i="40"/>
  <c r="F83" i="40"/>
  <c r="F94" i="40"/>
  <c r="F36" i="40"/>
  <c r="F48" i="40"/>
  <c r="F66" i="40"/>
  <c r="W44" i="40"/>
  <c r="U52" i="40"/>
  <c r="U36" i="40"/>
  <c r="Y49" i="40"/>
  <c r="F88" i="40"/>
  <c r="U64" i="40"/>
  <c r="F147" i="40"/>
  <c r="K148" i="40"/>
  <c r="F151" i="40"/>
  <c r="P153" i="40"/>
  <c r="K156" i="40"/>
  <c r="P157" i="40"/>
  <c r="F159" i="40"/>
  <c r="K160" i="40"/>
  <c r="F163" i="40"/>
  <c r="P165" i="40"/>
  <c r="K168" i="40"/>
  <c r="P169" i="40"/>
  <c r="F171" i="40"/>
  <c r="K172" i="40"/>
  <c r="F175" i="40"/>
  <c r="P177" i="40"/>
  <c r="K180" i="40"/>
  <c r="P181" i="40"/>
  <c r="F183" i="40"/>
  <c r="K184" i="40"/>
  <c r="F187" i="40"/>
  <c r="P189" i="40"/>
  <c r="K192" i="40"/>
  <c r="P193" i="40"/>
  <c r="F196" i="40"/>
  <c r="K197" i="40"/>
  <c r="F200" i="40"/>
  <c r="P202" i="40"/>
  <c r="P206" i="40"/>
  <c r="F208" i="40"/>
  <c r="K209" i="40"/>
  <c r="F146" i="40"/>
  <c r="W98" i="40"/>
  <c r="Z98" i="40" s="1"/>
  <c r="X111" i="40"/>
  <c r="F118" i="40"/>
  <c r="F138" i="40"/>
  <c r="F136" i="40"/>
  <c r="Y112" i="40"/>
  <c r="X127" i="40"/>
  <c r="X115" i="40"/>
  <c r="F122" i="40"/>
  <c r="K78" i="40"/>
  <c r="F253" i="40"/>
  <c r="X280" i="40"/>
  <c r="F67" i="40"/>
  <c r="W67" i="40"/>
  <c r="K67" i="40"/>
  <c r="X67" i="40"/>
  <c r="X63" i="40"/>
  <c r="Z63" i="40" s="1"/>
  <c r="K63" i="40"/>
  <c r="X59" i="40"/>
  <c r="K59" i="40"/>
  <c r="X55" i="40"/>
  <c r="Z55" i="40" s="1"/>
  <c r="K55" i="40"/>
  <c r="Y44" i="40"/>
  <c r="K44" i="40"/>
  <c r="W42" i="40"/>
  <c r="K42" i="40"/>
  <c r="Y69" i="40"/>
  <c r="P69" i="40"/>
  <c r="F132" i="40"/>
  <c r="Y132" i="40"/>
  <c r="F120" i="40"/>
  <c r="Y120" i="40"/>
  <c r="X107" i="40"/>
  <c r="F107" i="40"/>
  <c r="X99" i="40"/>
  <c r="F99" i="40"/>
  <c r="X95" i="40"/>
  <c r="F95" i="40"/>
  <c r="P146" i="40"/>
  <c r="W146" i="40"/>
  <c r="Z146" i="40" s="1"/>
  <c r="Z212" i="40" s="1"/>
  <c r="W281" i="40"/>
  <c r="Z281" i="40" s="1"/>
  <c r="F281" i="40"/>
  <c r="W273" i="40"/>
  <c r="Z273" i="40" s="1"/>
  <c r="F273" i="40"/>
  <c r="W269" i="40"/>
  <c r="Z269" i="40" s="1"/>
  <c r="F269" i="40"/>
  <c r="F266" i="40"/>
  <c r="X266" i="40"/>
  <c r="F262" i="40"/>
  <c r="X262" i="40"/>
  <c r="X258" i="40"/>
  <c r="F258" i="40"/>
  <c r="X254" i="40"/>
  <c r="F254" i="40"/>
  <c r="Y251" i="40"/>
  <c r="F251" i="40"/>
  <c r="F247" i="40"/>
  <c r="Y247" i="40"/>
  <c r="F246" i="40"/>
  <c r="X246" i="40"/>
  <c r="Y281" i="40"/>
  <c r="K281" i="40"/>
  <c r="K277" i="40"/>
  <c r="Y277" i="40"/>
  <c r="K273" i="40"/>
  <c r="Y273" i="40"/>
  <c r="Y269" i="40"/>
  <c r="K269" i="40"/>
  <c r="Y265" i="40"/>
  <c r="K265" i="40"/>
  <c r="Y261" i="40"/>
  <c r="K261" i="40"/>
  <c r="Y257" i="40"/>
  <c r="K257" i="40"/>
  <c r="Y253" i="40"/>
  <c r="K253" i="40"/>
  <c r="Y249" i="40"/>
  <c r="K249" i="40"/>
  <c r="Y245" i="40"/>
  <c r="K245" i="40"/>
  <c r="K243" i="40"/>
  <c r="W243" i="40"/>
  <c r="Z243" i="40" s="1"/>
  <c r="K228" i="40"/>
  <c r="X228" i="40"/>
  <c r="F300" i="40"/>
  <c r="Y300" i="40"/>
  <c r="F298" i="40"/>
  <c r="W298" i="40"/>
  <c r="Z298" i="40" s="1"/>
  <c r="X295" i="40"/>
  <c r="F295" i="40"/>
  <c r="X291" i="40"/>
  <c r="F291" i="40"/>
  <c r="Y288" i="40"/>
  <c r="F288" i="40"/>
  <c r="U68" i="40"/>
  <c r="X79" i="40"/>
  <c r="Z79" i="40" s="1"/>
  <c r="F76" i="40"/>
  <c r="Y45" i="40"/>
  <c r="Y37" i="40"/>
  <c r="Y48" i="40"/>
  <c r="Z48" i="40" s="1"/>
  <c r="U88" i="40"/>
  <c r="F44" i="40"/>
  <c r="X78" i="40"/>
  <c r="W74" i="40"/>
  <c r="Z74" i="40" s="1"/>
  <c r="Y100" i="40"/>
  <c r="F116" i="40"/>
  <c r="X119" i="40"/>
  <c r="F277" i="40"/>
  <c r="F265" i="40"/>
  <c r="F263" i="40"/>
  <c r="X274" i="40"/>
  <c r="F271" i="40"/>
  <c r="K263" i="40"/>
  <c r="W70" i="40"/>
  <c r="Y60" i="40"/>
  <c r="X58" i="40"/>
  <c r="X82" i="40"/>
  <c r="F56" i="40"/>
  <c r="F60" i="40"/>
  <c r="F74" i="40"/>
  <c r="F54" i="40"/>
  <c r="X38" i="40"/>
  <c r="X50" i="40"/>
  <c r="F46" i="40"/>
  <c r="X51" i="40"/>
  <c r="F70" i="40"/>
  <c r="Y64" i="40"/>
  <c r="F55" i="40"/>
  <c r="F35" i="40"/>
  <c r="Y81" i="40"/>
  <c r="K36" i="40"/>
  <c r="K47" i="40"/>
  <c r="K83" i="40"/>
  <c r="P53" i="40"/>
  <c r="P33" i="40"/>
  <c r="K87" i="40"/>
  <c r="K75" i="40"/>
  <c r="W66" i="40"/>
  <c r="Z66" i="40" s="1"/>
  <c r="Y41" i="40"/>
  <c r="W51" i="40"/>
  <c r="F32" i="40"/>
  <c r="F86" i="40"/>
  <c r="F75" i="40"/>
  <c r="F79" i="40"/>
  <c r="Y73" i="40"/>
  <c r="W58" i="40"/>
  <c r="F39" i="40"/>
  <c r="F87" i="40"/>
  <c r="F72" i="40"/>
  <c r="Y52" i="40"/>
  <c r="W46" i="40"/>
  <c r="W50" i="40"/>
  <c r="Y85" i="40"/>
  <c r="W47" i="40"/>
  <c r="X40" i="40"/>
  <c r="W82" i="40"/>
  <c r="K39" i="40"/>
  <c r="P32" i="40"/>
  <c r="K68" i="40"/>
  <c r="K43" i="40"/>
  <c r="K62" i="40"/>
  <c r="W71" i="40"/>
  <c r="Z71" i="40" s="1"/>
  <c r="Y77" i="40"/>
  <c r="F62" i="40"/>
  <c r="X35" i="40"/>
  <c r="Z35" i="40" s="1"/>
  <c r="Y88" i="40"/>
  <c r="K71" i="40"/>
  <c r="AW5" i="38" a="1"/>
  <c r="AW5" i="38" s="1"/>
  <c r="AW8" i="38" a="1"/>
  <c r="AW8" i="38" s="1"/>
  <c r="AW4" i="38" a="1"/>
  <c r="AW4" i="38" s="1"/>
  <c r="AW7" i="38" a="1"/>
  <c r="AW7" i="38" s="1"/>
  <c r="AW3" i="38" a="1"/>
  <c r="AW3" i="38" s="1"/>
  <c r="AX1" i="38" a="1"/>
  <c r="AX1" i="38" s="1"/>
  <c r="AW1" i="38" s="1" a="1"/>
  <c r="AW1" i="38" s="1"/>
  <c r="AW6" i="38" a="1"/>
  <c r="AW6" i="38" s="1"/>
  <c r="AW2" i="38" a="1"/>
  <c r="AW2" i="38" s="1"/>
  <c r="AQ1" i="38" a="1"/>
  <c r="AQ1" i="38" s="1"/>
  <c r="AP1" i="38" s="1" a="1"/>
  <c r="AP1" i="38" s="1"/>
  <c r="AP5" i="38" a="1"/>
  <c r="AP5" i="38" s="1"/>
  <c r="AP2" i="38" a="1"/>
  <c r="AP2" i="38" s="1"/>
  <c r="AP8" i="38" a="1"/>
  <c r="AP8" i="38" s="1"/>
  <c r="AP6" i="38" a="1"/>
  <c r="AP6" i="38" s="1"/>
  <c r="AP4" i="38" a="1"/>
  <c r="AP4" i="38" s="1"/>
  <c r="AP7" i="38" a="1"/>
  <c r="AP7" i="38" s="1"/>
  <c r="AP3" i="38" a="1"/>
  <c r="AP3" i="38" s="1"/>
  <c r="O1" i="38" a="1"/>
  <c r="O1" i="38" s="1"/>
  <c r="N1" i="38" s="1" a="1"/>
  <c r="N1" i="38" s="1"/>
  <c r="N3" i="38" a="1"/>
  <c r="N3" i="38" s="1"/>
  <c r="N7" i="38" a="1"/>
  <c r="N7" i="38" s="1"/>
  <c r="N9" i="38" a="1"/>
  <c r="N9" i="38" s="1"/>
  <c r="N2" i="38" a="1"/>
  <c r="N2" i="38" s="1"/>
  <c r="N8" i="38" a="1"/>
  <c r="N8" i="38" s="1"/>
  <c r="N6" i="38" a="1"/>
  <c r="N6" i="38" s="1"/>
  <c r="N4" i="38" a="1"/>
  <c r="N4" i="38" s="1"/>
  <c r="N5" i="38" a="1"/>
  <c r="N5" i="38" s="1"/>
  <c r="BK3" i="38" a="1"/>
  <c r="BK3" i="38" s="1"/>
  <c r="BK4" i="38" a="1"/>
  <c r="BK4" i="38" s="1"/>
  <c r="BK5" i="38" a="1"/>
  <c r="BK5" i="38" s="1"/>
  <c r="BK7" i="38" a="1"/>
  <c r="BK7" i="38" s="1"/>
  <c r="BK8" i="38" a="1"/>
  <c r="BK8" i="38" s="1"/>
  <c r="BK2" i="38" a="1"/>
  <c r="BK2" i="38" s="1"/>
  <c r="BL1" i="38" a="1"/>
  <c r="BL1" i="38" s="1"/>
  <c r="BK1" i="38" s="1" a="1"/>
  <c r="BK1" i="38" s="1"/>
  <c r="BK6" i="38" a="1"/>
  <c r="BK6" i="38" s="1"/>
  <c r="E3" i="38" a="1"/>
  <c r="E3" i="38" s="1"/>
  <c r="E7" i="38" a="1"/>
  <c r="E7" i="38" s="1"/>
  <c r="E4" i="38" a="1"/>
  <c r="E4" i="38" s="1"/>
  <c r="E2" i="38" a="1"/>
  <c r="E2" i="38" s="1"/>
  <c r="H2" i="38" s="1"/>
  <c r="E6" i="38" a="1"/>
  <c r="E6" i="38" s="1"/>
  <c r="E5" i="38" a="1"/>
  <c r="E5" i="38" s="1"/>
  <c r="A57" i="37"/>
  <c r="Y239" i="40"/>
  <c r="Y235" i="40"/>
  <c r="Y227" i="40"/>
  <c r="X222" i="40"/>
  <c r="X194" i="40"/>
  <c r="Y226" i="40"/>
  <c r="X225" i="40"/>
  <c r="X217" i="40"/>
  <c r="G3" i="38"/>
  <c r="H3" i="38"/>
  <c r="G2" i="38"/>
  <c r="H4" i="38"/>
  <c r="G4" i="38"/>
  <c r="E13" i="38" a="1"/>
  <c r="E13" i="38" s="1"/>
  <c r="E12" i="38" a="1"/>
  <c r="E12" i="38" s="1"/>
  <c r="F1" i="38" a="1"/>
  <c r="F1" i="38" s="1"/>
  <c r="E1" i="38" s="1" a="1"/>
  <c r="E1" i="38" s="1"/>
  <c r="E9" i="38" a="1"/>
  <c r="E9" i="38" s="1"/>
  <c r="E8" i="38" a="1"/>
  <c r="E8" i="38" s="1"/>
  <c r="E10" i="38" a="1"/>
  <c r="E10" i="38" s="1"/>
  <c r="E11" i="38" a="1"/>
  <c r="E11" i="38" s="1"/>
  <c r="U8" i="38" a="1"/>
  <c r="U8" i="38" s="1"/>
  <c r="V1" i="38" a="1"/>
  <c r="V1" i="38" s="1"/>
  <c r="U1" i="38" s="1" a="1"/>
  <c r="U1" i="38" s="1"/>
  <c r="U9" i="38" a="1"/>
  <c r="U9" i="38" s="1"/>
  <c r="U7" i="38" a="1"/>
  <c r="U7" i="38" s="1"/>
  <c r="AC1" i="38" a="1"/>
  <c r="AC1" i="38" s="1"/>
  <c r="AB1" i="38" s="1" a="1"/>
  <c r="AB1" i="38" s="1"/>
  <c r="AB2" i="38" a="1"/>
  <c r="AB2" i="38" s="1"/>
  <c r="BZ1" i="38" a="1"/>
  <c r="BZ1" i="38" s="1"/>
  <c r="BY1" i="38" s="1" a="1"/>
  <c r="BY1" i="38" s="1"/>
  <c r="BY3" i="38" a="1"/>
  <c r="BY3" i="38" s="1"/>
  <c r="BY2" i="38" a="1"/>
  <c r="BY2" i="38" s="1"/>
  <c r="X210" i="40"/>
  <c r="Y207" i="40"/>
  <c r="X149" i="40"/>
  <c r="Y236" i="40"/>
  <c r="Y232" i="40"/>
  <c r="Y228" i="40"/>
  <c r="X223" i="40"/>
  <c r="Y220" i="40"/>
  <c r="X207" i="40"/>
  <c r="Y204" i="40"/>
  <c r="W149" i="40"/>
  <c r="Z149" i="40" s="1"/>
  <c r="Y233" i="40"/>
  <c r="X232" i="40"/>
  <c r="Y225" i="40"/>
  <c r="X224" i="40"/>
  <c r="X220" i="40"/>
  <c r="Y217" i="40"/>
  <c r="Y210" i="40"/>
  <c r="X200" i="40"/>
  <c r="X190" i="40"/>
  <c r="X151" i="40"/>
  <c r="Y153" i="40"/>
  <c r="X178" i="40"/>
  <c r="X166" i="40"/>
  <c r="X157" i="40"/>
  <c r="X148" i="40"/>
  <c r="W166" i="40"/>
  <c r="Z166" i="40" s="1"/>
  <c r="X209" i="40"/>
  <c r="X206" i="40"/>
  <c r="X203" i="40"/>
  <c r="X197" i="40"/>
  <c r="Y189" i="40"/>
  <c r="X187" i="40"/>
  <c r="X184" i="40"/>
  <c r="X181" i="40"/>
  <c r="X175" i="40"/>
  <c r="X172" i="40"/>
  <c r="X169" i="40"/>
  <c r="X160" i="40"/>
  <c r="Y159" i="40"/>
  <c r="X154" i="40"/>
  <c r="Z60" i="40"/>
  <c r="Z34" i="40"/>
  <c r="Z64" i="40"/>
  <c r="W176" i="40"/>
  <c r="Z176" i="40" s="1"/>
  <c r="X173" i="40"/>
  <c r="X170" i="40"/>
  <c r="X167" i="40"/>
  <c r="X164" i="40"/>
  <c r="X161" i="40"/>
  <c r="X158" i="40"/>
  <c r="X155" i="40"/>
  <c r="X152" i="40"/>
  <c r="X243" i="40"/>
  <c r="W204" i="40"/>
  <c r="Z204" i="40" s="1"/>
  <c r="W195" i="40"/>
  <c r="Z195" i="40" s="1"/>
  <c r="W188" i="40"/>
  <c r="Z188" i="40" s="1"/>
  <c r="W185" i="40"/>
  <c r="Z185" i="40" s="1"/>
  <c r="W179" i="40"/>
  <c r="Z179" i="40" s="1"/>
  <c r="Y216" i="40"/>
  <c r="W167" i="40"/>
  <c r="Z167" i="40" s="1"/>
  <c r="W158" i="40"/>
  <c r="Z158" i="40" s="1"/>
  <c r="X240" i="40"/>
  <c r="X237" i="40"/>
  <c r="X236" i="40"/>
  <c r="X235" i="40"/>
  <c r="X234" i="40"/>
  <c r="X233" i="40"/>
  <c r="Z83" i="40"/>
  <c r="Z36" i="40"/>
  <c r="Z87" i="40"/>
  <c r="Z53" i="40"/>
  <c r="Y201" i="40"/>
  <c r="Y188" i="40"/>
  <c r="Y185" i="40"/>
  <c r="X204" i="40"/>
  <c r="X201" i="40"/>
  <c r="X195" i="40"/>
  <c r="X191" i="40"/>
  <c r="X188" i="40"/>
  <c r="X185" i="40"/>
  <c r="X182" i="40"/>
  <c r="X179" i="40"/>
  <c r="X176" i="40"/>
  <c r="Y161" i="40"/>
  <c r="Y158" i="40"/>
  <c r="W173" i="40"/>
  <c r="Z173" i="40" s="1"/>
  <c r="Y243" i="40"/>
  <c r="X306" i="40"/>
  <c r="X302" i="40"/>
  <c r="X298" i="40"/>
  <c r="X297" i="40"/>
  <c r="Z32" i="40"/>
  <c r="Z89" i="40" s="1"/>
  <c r="Y198" i="40"/>
  <c r="Y195" i="40"/>
  <c r="Y170" i="40"/>
  <c r="Y167" i="40"/>
  <c r="Y149" i="40"/>
  <c r="W191" i="40"/>
  <c r="Z191" i="40" s="1"/>
  <c r="W182" i="40"/>
  <c r="Z182" i="40" s="1"/>
  <c r="W164" i="40"/>
  <c r="Z164" i="40" s="1"/>
  <c r="W198" i="40"/>
  <c r="Z198" i="40" s="1"/>
  <c r="Y179" i="40"/>
  <c r="Y176" i="40"/>
  <c r="W170" i="40"/>
  <c r="Z170" i="40" s="1"/>
  <c r="Y155" i="40"/>
  <c r="X242" i="40"/>
  <c r="X241" i="40"/>
  <c r="X230" i="40"/>
  <c r="X226" i="40"/>
  <c r="Y242" i="40"/>
  <c r="Y230" i="40"/>
  <c r="Y224" i="40"/>
  <c r="Z54" i="40"/>
  <c r="Z44" i="40"/>
  <c r="Z61" i="40"/>
  <c r="Z39" i="40"/>
  <c r="W210" i="40"/>
  <c r="Z210" i="40" s="1"/>
  <c r="W201" i="40"/>
  <c r="Z201" i="40" s="1"/>
  <c r="W155" i="40"/>
  <c r="Z155" i="40" s="1"/>
  <c r="Y238" i="40"/>
  <c r="Y237" i="40"/>
  <c r="W207" i="40"/>
  <c r="Z207" i="40" s="1"/>
  <c r="Y191" i="40"/>
  <c r="Y182" i="40"/>
  <c r="Y173" i="40"/>
  <c r="Y164" i="40"/>
  <c r="Y152" i="40"/>
  <c r="W152" i="40"/>
  <c r="Z152" i="40" s="1"/>
  <c r="Y241" i="40"/>
  <c r="Y240" i="40"/>
  <c r="X239" i="40"/>
  <c r="X238" i="40"/>
  <c r="Y229" i="40"/>
  <c r="Y223" i="40"/>
  <c r="Y221" i="40"/>
  <c r="Y219" i="40"/>
  <c r="Y218" i="40"/>
  <c r="X305" i="40"/>
  <c r="X303" i="40"/>
  <c r="Z88" i="40" l="1"/>
  <c r="Z47" i="40"/>
  <c r="Z52" i="40"/>
  <c r="Z81" i="40"/>
  <c r="Z70" i="40"/>
  <c r="Z67" i="40"/>
  <c r="Z33" i="40"/>
  <c r="Z41" i="40"/>
  <c r="Z40" i="40"/>
  <c r="Z77" i="40"/>
  <c r="Z37" i="40"/>
  <c r="Z56" i="40"/>
  <c r="Z68" i="40"/>
  <c r="Z73" i="40"/>
  <c r="Z78" i="40"/>
  <c r="Z50" i="40"/>
  <c r="Z57" i="40"/>
  <c r="Z76" i="40"/>
  <c r="Z38" i="40"/>
  <c r="Z49" i="40"/>
  <c r="Z84" i="40"/>
  <c r="Z45" i="40"/>
  <c r="Z80" i="40"/>
  <c r="Z42" i="40"/>
  <c r="Z51" i="40"/>
  <c r="Z82" i="40"/>
  <c r="Z69" i="40"/>
  <c r="Z85" i="40"/>
  <c r="Z58" i="40"/>
  <c r="B57" i="37"/>
  <c r="A58" i="37"/>
  <c r="G1" i="38"/>
  <c r="H1" i="38"/>
  <c r="AC142" i="40"/>
  <c r="AD142" i="40" s="1"/>
  <c r="AD282" i="40"/>
  <c r="AD212" i="40"/>
  <c r="AC89" i="40"/>
  <c r="AC307" i="40"/>
  <c r="AD307" i="40" s="1"/>
  <c r="B58" i="37" l="1"/>
  <c r="A59" i="37"/>
  <c r="AC282" i="40"/>
  <c r="AC212" i="40"/>
  <c r="AE212" i="40" s="1"/>
  <c r="AF212" i="40" s="1"/>
  <c r="AE282" i="40"/>
  <c r="AF282" i="40" s="1"/>
  <c r="AD89" i="40"/>
  <c r="AE89" i="40" s="1"/>
  <c r="AF89" i="40" s="1"/>
  <c r="B59" i="37" l="1"/>
  <c r="A60" i="37"/>
  <c r="A61" i="37" l="1"/>
  <c r="B60" i="37"/>
  <c r="A62" i="37" l="1"/>
  <c r="B61" i="37"/>
  <c r="B62" i="37" l="1"/>
  <c r="A63" i="37"/>
  <c r="B63" i="37" l="1"/>
  <c r="A64" i="37"/>
  <c r="A65" i="37" l="1"/>
  <c r="B64" i="37"/>
  <c r="A66" i="37" l="1"/>
  <c r="B65" i="37"/>
  <c r="A67" i="37" l="1"/>
  <c r="B66" i="37"/>
  <c r="B67" i="37" l="1"/>
  <c r="A68" i="37"/>
  <c r="A69" i="37" l="1"/>
  <c r="B68" i="37"/>
  <c r="B69" i="37" l="1"/>
  <c r="A70" i="37"/>
  <c r="A71" i="37" l="1"/>
  <c r="B70" i="37"/>
  <c r="A72" i="37" l="1"/>
  <c r="B71" i="37"/>
  <c r="A73" i="37" l="1"/>
  <c r="B72" i="37"/>
  <c r="B73" i="37" l="1"/>
  <c r="A74" i="37"/>
  <c r="A75" i="37" l="1"/>
  <c r="B74" i="37"/>
  <c r="B75" i="37" l="1"/>
  <c r="A76" i="37"/>
  <c r="A77" i="37" l="1"/>
  <c r="B76" i="37"/>
  <c r="B77" i="37" l="1"/>
  <c r="A78" i="37"/>
  <c r="A79" i="37" l="1"/>
  <c r="B78" i="37"/>
  <c r="B79" i="37" l="1"/>
  <c r="A80" i="37"/>
  <c r="A81" i="37" l="1"/>
  <c r="B80" i="37"/>
  <c r="B81" i="37" l="1"/>
  <c r="A82" i="37"/>
  <c r="A83" i="37" l="1"/>
  <c r="B82" i="37"/>
  <c r="B83" i="37" l="1"/>
  <c r="A84" i="37"/>
  <c r="B84" i="37" l="1"/>
  <c r="A85" i="37"/>
  <c r="B85" i="37" l="1"/>
  <c r="A86" i="37"/>
  <c r="A87" i="37" l="1"/>
  <c r="B86" i="37"/>
  <c r="B87" i="37" l="1"/>
  <c r="A88" i="37"/>
  <c r="A89" i="37" l="1"/>
  <c r="B88" i="37"/>
  <c r="B89" i="37" l="1"/>
  <c r="A90" i="37"/>
  <c r="A91" i="37" l="1"/>
  <c r="B90" i="37"/>
  <c r="B91" i="37" l="1"/>
  <c r="A92" i="37"/>
  <c r="A93" i="37" l="1"/>
  <c r="B92" i="37"/>
  <c r="B93" i="37" l="1"/>
  <c r="A94" i="37"/>
  <c r="A95" i="37" l="1"/>
  <c r="B94" i="37"/>
  <c r="B95" i="37" l="1"/>
  <c r="A96" i="37"/>
  <c r="A97" i="37" l="1"/>
  <c r="B96" i="37"/>
  <c r="B97" i="37" l="1"/>
  <c r="A98" i="37"/>
  <c r="A99" i="37" l="1"/>
  <c r="B98" i="37"/>
  <c r="B99" i="37" l="1"/>
  <c r="A100" i="37"/>
  <c r="B100" i="37" l="1"/>
  <c r="A101" i="37"/>
  <c r="B101" i="37" l="1"/>
  <c r="A102" i="37"/>
  <c r="B102" i="37" l="1"/>
  <c r="A103" i="37"/>
  <c r="B103" i="37" l="1"/>
  <c r="A104" i="37"/>
  <c r="A105" i="37" l="1"/>
  <c r="B104" i="37"/>
  <c r="B105" i="37" l="1"/>
  <c r="A106" i="37"/>
  <c r="A107" i="37" l="1"/>
  <c r="B106" i="37"/>
  <c r="B107" i="37" l="1"/>
  <c r="A108" i="37"/>
  <c r="B108" i="37" l="1"/>
  <c r="A109" i="37"/>
  <c r="B109" i="37" l="1"/>
  <c r="A110" i="37"/>
  <c r="A111" i="37" l="1"/>
  <c r="B110" i="37"/>
  <c r="B111" i="37" l="1"/>
  <c r="A112" i="37"/>
  <c r="A113" i="37" l="1"/>
  <c r="B112" i="37"/>
  <c r="B113" i="37" l="1"/>
  <c r="A114" i="37"/>
  <c r="A115" i="37" l="1"/>
  <c r="B114" i="37"/>
  <c r="B115" i="37" l="1"/>
  <c r="A116" i="37"/>
  <c r="A117" i="37" l="1"/>
  <c r="B116" i="37"/>
  <c r="B117" i="37" l="1"/>
  <c r="A118" i="37"/>
  <c r="B118" i="37"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Carter, Joslyn</author>
  </authors>
  <commentList>
    <comment ref="R1" authorId="0" shapeId="0" xr:uid="{410D83BF-3181-4C63-9D99-1EBFE28948E6}">
      <text>
        <r>
          <rPr>
            <sz val="11"/>
            <color theme="1"/>
            <rFont val="Calibri"/>
            <family val="2"/>
            <scheme val="minor"/>
          </rPr>
          <t xml:space="preserve">Carter, Joslyn:
</t>
        </r>
      </text>
    </comment>
  </commentList>
</comment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<sst xmlns="http://schemas.openxmlformats.org/spreadsheetml/2006/main" count="217067" uniqueCount="5384">
  <si>
    <t>WTD</t>
  </si>
  <si>
    <t>28 DAY PERIOD</t>
  </si>
  <si>
    <t>Current Year</t>
  </si>
  <si>
    <t>START</t>
  </si>
  <si>
    <t>END</t>
  </si>
  <si>
    <t xml:space="preserve">STREET ENCAMPMENT TASK FORCE: CHRONIC RESETTLEMENT </t>
  </si>
  <si>
    <t> </t>
  </si>
  <si>
    <t xml:space="preserve"> </t>
  </si>
  <si>
    <t>DATE IDENTIFIED</t>
  </si>
  <si>
    <t>LOCATION INFORMATION</t>
  </si>
  <si>
    <t>NYPD PRECINCT RESPONSE</t>
  </si>
  <si>
    <t>PREVIOUS REMOVAL HISTORY</t>
  </si>
  <si>
    <t>ADDITIONAL AGENCY CONFERRALS</t>
  </si>
  <si>
    <t>DEPARTMENT OF HOMELESS SERVICES</t>
  </si>
  <si>
    <t>DHS ADDITIONAL RESOURCES:</t>
  </si>
  <si>
    <t>Department of Health and Mental Hygiene</t>
  </si>
  <si>
    <t>DATE IDENTIFIED AS CHRONIC</t>
  </si>
  <si>
    <r>
      <rPr>
        <b/>
        <sz val="12"/>
        <color rgb="FF000000"/>
        <rFont val="Calibri"/>
        <family val="2"/>
      </rPr>
      <t xml:space="preserve">SITE ACTIVE?
</t>
    </r>
    <r>
      <rPr>
        <b/>
        <sz val="12"/>
        <color rgb="FFFF0000"/>
        <rFont val="Calibri"/>
        <family val="2"/>
      </rPr>
      <t>(YES / NO)</t>
    </r>
  </si>
  <si>
    <t>AGENCY</t>
  </si>
  <si>
    <t>BORO</t>
  </si>
  <si>
    <t>PCT</t>
  </si>
  <si>
    <t>LOCATION</t>
  </si>
  <si>
    <t>CROSS STREET 1</t>
  </si>
  <si>
    <t>CROSS STREET 2</t>
  </si>
  <si>
    <t>AVENUE 1</t>
  </si>
  <si>
    <t>AVENUE 2</t>
  </si>
  <si>
    <t>TIMES RESETTLED:</t>
  </si>
  <si>
    <r>
      <t>NARCOTICS PRONE</t>
    </r>
    <r>
      <rPr>
        <b/>
        <sz val="12"/>
        <color rgb="FFFF0000"/>
        <rFont val="Calibri"/>
        <family val="2"/>
      </rPr>
      <t xml:space="preserve">
 (YES / NO)</t>
    </r>
  </si>
  <si>
    <t>BUILDING ENVIRONMENT # 1</t>
  </si>
  <si>
    <t>BUILDING ENVIRONMENT # 2</t>
  </si>
  <si>
    <r>
      <t>REMOVAL DETERMINATION</t>
    </r>
    <r>
      <rPr>
        <b/>
        <sz val="12"/>
        <color rgb="FFFF0000"/>
        <rFont val="Calibri"/>
        <family val="2"/>
      </rPr>
      <t xml:space="preserve">
9.41 / 9.58</t>
    </r>
  </si>
  <si>
    <t>DATE OF REMOVAL</t>
  </si>
  <si>
    <t>DATE - AGENCY</t>
  </si>
  <si>
    <t>NOTES</t>
  </si>
  <si>
    <t>CLINCIAN VISIT DATE:</t>
  </si>
  <si>
    <t>RESOLUTION</t>
  </si>
  <si>
    <t>RESOLUTION - ADDITIONAL NOTES</t>
  </si>
  <si>
    <t>RESPONDING RESOURCE</t>
  </si>
  <si>
    <t>DATE RESPONDED</t>
  </si>
  <si>
    <t># OF CLIENTS ENGAGED
(ENTER NO. ONLY)</t>
  </si>
  <si>
    <t># OF KNOWN CLIENTS
(ENTER NO. ONLY)</t>
  </si>
  <si>
    <t>OF THE KNOWN # OF CLIENTS, HOW MANY ARE ON CASE LOAD?</t>
  </si>
  <si>
    <t>TEAM VISIT DATE</t>
  </si>
  <si>
    <t># OF APPROACHES
(ENTER NO. ONLY)</t>
  </si>
  <si>
    <t># OF ENGAGMENTS
(ENTER NO. ONLY)</t>
  </si>
  <si>
    <t>REMOVAL CONDUCTED?
(Y/N)</t>
  </si>
  <si>
    <t>Voluntary / Involuntary
(IF NO, SELECT N/A)</t>
  </si>
  <si>
    <t># OF MENTAL HEALTH REFERRALS
(ENTER NO. ONLY)</t>
  </si>
  <si>
    <t># OF SUBSTANCE ABUSE REFERRALS
(ENTER NO. ONLY)</t>
  </si>
  <si>
    <t># OF SOCIAL SERVICES REFERRALS
(ENTER NO. ONLY)</t>
  </si>
  <si>
    <t>TOTAL REFERRALS MADE</t>
  </si>
  <si>
    <t>NO</t>
  </si>
  <si>
    <t>DSNY</t>
  </si>
  <si>
    <t>PBMS</t>
  </si>
  <si>
    <t>PROSPECT AVENUE &amp; 4 AVENUE</t>
  </si>
  <si>
    <t>N/A</t>
  </si>
  <si>
    <t>PROSPECT AVENUE</t>
  </si>
  <si>
    <t>4 AVENUE</t>
  </si>
  <si>
    <t>UNDERPASS</t>
  </si>
  <si>
    <t>60 LAFAYETTE STREET</t>
  </si>
  <si>
    <t>LEONARD STREET</t>
  </si>
  <si>
    <t>FRANKLIN STREET</t>
  </si>
  <si>
    <t>LAFAYETTE STREET</t>
  </si>
  <si>
    <t>CDOT</t>
  </si>
  <si>
    <t>EDC</t>
  </si>
  <si>
    <t>PARKS</t>
  </si>
  <si>
    <t>PVT PROP</t>
  </si>
  <si>
    <t>SDOT</t>
  </si>
  <si>
    <t>PATROL SURVEY</t>
  </si>
  <si>
    <t>DHS</t>
  </si>
  <si>
    <t>COD SURVEY</t>
  </si>
  <si>
    <t>PATROL RECANVASS</t>
  </si>
  <si>
    <t>SUCCESSFUL</t>
  </si>
  <si>
    <t>NEGATIVE OBSERVATION</t>
  </si>
  <si>
    <t>MARKED CLEANED PRIOR BY DHS</t>
  </si>
  <si>
    <t>TOTAL</t>
  </si>
  <si>
    <t>001</t>
  </si>
  <si>
    <t>013</t>
  </si>
  <si>
    <t>005</t>
  </si>
  <si>
    <t>006</t>
  </si>
  <si>
    <t>007</t>
  </si>
  <si>
    <t>009</t>
  </si>
  <si>
    <t>010</t>
  </si>
  <si>
    <t>014</t>
  </si>
  <si>
    <t>017</t>
  </si>
  <si>
    <t>018</t>
  </si>
  <si>
    <t>019</t>
  </si>
  <si>
    <t>020</t>
  </si>
  <si>
    <t>022</t>
  </si>
  <si>
    <t>023</t>
  </si>
  <si>
    <t>PBMN</t>
  </si>
  <si>
    <t>PBBX</t>
  </si>
  <si>
    <t>PBBS</t>
  </si>
  <si>
    <t>PBBN</t>
  </si>
  <si>
    <t>PBQS</t>
  </si>
  <si>
    <t>PBQN</t>
  </si>
  <si>
    <t>PBSI</t>
  </si>
  <si>
    <t>RESOLVED RESULTS BY CITY NEIGHBORHOODS</t>
  </si>
  <si>
    <t>MANHATTAN</t>
  </si>
  <si>
    <t>BRONX</t>
  </si>
  <si>
    <t>BROOKLYN</t>
  </si>
  <si>
    <t>QUEENS</t>
  </si>
  <si>
    <t>STATEN ISLAND</t>
  </si>
  <si>
    <t>TOTAL OPERATIONS</t>
  </si>
  <si>
    <t>TOTALS</t>
  </si>
  <si>
    <t>ALPHABET CITY</t>
  </si>
  <si>
    <t>BATTERY PARK CITY</t>
  </si>
  <si>
    <t>BLOOMINGDALE DISTRICT</t>
  </si>
  <si>
    <t>BOWERY</t>
  </si>
  <si>
    <t>CARNEGIE HILL</t>
  </si>
  <si>
    <t>CENTRAL PARK</t>
  </si>
  <si>
    <t>CHELSEA</t>
  </si>
  <si>
    <t>CHINATOWN</t>
  </si>
  <si>
    <t>CIVIC CENTER</t>
  </si>
  <si>
    <t>EAST HARLEM</t>
  </si>
  <si>
    <t>EAST VILLAGE</t>
  </si>
  <si>
    <t>FLATIRON</t>
  </si>
  <si>
    <t>FORT GEORGE</t>
  </si>
  <si>
    <t>GARMENT DISTRICT</t>
  </si>
  <si>
    <t>GRAMERCY</t>
  </si>
  <si>
    <t>GREENWICH VILLAGE</t>
  </si>
  <si>
    <t>HAMILTON HEIGHTS</t>
  </si>
  <si>
    <t>HARLEM</t>
  </si>
  <si>
    <t>HELLS KITCHEN</t>
  </si>
  <si>
    <t>HUDSON HEIGHTS</t>
  </si>
  <si>
    <t>HUDSON SQUARE</t>
  </si>
  <si>
    <t>HUDSON YARDS</t>
  </si>
  <si>
    <t>INWOOD</t>
  </si>
  <si>
    <t>KIPS BAY</t>
  </si>
  <si>
    <t>LENOX HILL</t>
  </si>
  <si>
    <t>LINCOLN SQUARE</t>
  </si>
  <si>
    <t>LOWER EAST SIDE</t>
  </si>
  <si>
    <t>MANHATTAN VALLEY</t>
  </si>
  <si>
    <t>MANHATTANVILLE</t>
  </si>
  <si>
    <t>MEAT PACKING DISTRICT</t>
  </si>
  <si>
    <t>METROPOLITAN HILL</t>
  </si>
  <si>
    <t>MIDTOWN</t>
  </si>
  <si>
    <t>MIDTOWN EAST</t>
  </si>
  <si>
    <t>MIDTOWN SOUTH</t>
  </si>
  <si>
    <t>MORNINGSIDE HEIGHTS</t>
  </si>
  <si>
    <t>MURRAY HILL</t>
  </si>
  <si>
    <t>NOHO</t>
  </si>
  <si>
    <t>NOLITA - LITTLE ITALY</t>
  </si>
  <si>
    <t>NOMAD</t>
  </si>
  <si>
    <t>RANDALLS ISLAND</t>
  </si>
  <si>
    <t>ROSE HILL</t>
  </si>
  <si>
    <t>SOHO</t>
  </si>
  <si>
    <t>SOUTH STREET SEAPORT</t>
  </si>
  <si>
    <t>SPANISH HARLEM</t>
  </si>
  <si>
    <t>STUYVESANT TOWN</t>
  </si>
  <si>
    <t>SUGAR HILL</t>
  </si>
  <si>
    <t>SUTTON PLACE</t>
  </si>
  <si>
    <t>THE FINANCIAL DISTRICT</t>
  </si>
  <si>
    <t>TIME SQUARE THEATER DISTRICT</t>
  </si>
  <si>
    <t>TRIBECA</t>
  </si>
  <si>
    <t>TURTLE BAY</t>
  </si>
  <si>
    <t>TWO BRIDGES</t>
  </si>
  <si>
    <t>UPPER EAST SIDE</t>
  </si>
  <si>
    <t>UPPER WEST SIDE</t>
  </si>
  <si>
    <t>WASHINGTON HEIGHTS</t>
  </si>
  <si>
    <t>WEST VILLAGE</t>
  </si>
  <si>
    <t>YORKVILLE</t>
  </si>
  <si>
    <t>Overall Total</t>
  </si>
  <si>
    <t>BAYCHESTER</t>
  </si>
  <si>
    <t>BEDFORD PARK</t>
  </si>
  <si>
    <t>BELMONT</t>
  </si>
  <si>
    <t>BRONX PARK</t>
  </si>
  <si>
    <t>BRONX RIVER</t>
  </si>
  <si>
    <t>BRONXWOOD</t>
  </si>
  <si>
    <t>CLAREMONT</t>
  </si>
  <si>
    <t>CONCOURSE</t>
  </si>
  <si>
    <t>CONCOURSE VILLAGE</t>
  </si>
  <si>
    <t>CO-OP CITY</t>
  </si>
  <si>
    <t>CROTONA</t>
  </si>
  <si>
    <t>CROTONA PARK</t>
  </si>
  <si>
    <t>EAST TREMONT</t>
  </si>
  <si>
    <t>EASTCHESTER</t>
  </si>
  <si>
    <t>FORDHAM HEIGHTS</t>
  </si>
  <si>
    <t>FORDHAM MANOR</t>
  </si>
  <si>
    <t>FOXHURST</t>
  </si>
  <si>
    <t>HIGHBRIDGE</t>
  </si>
  <si>
    <t>HUNTS POINT</t>
  </si>
  <si>
    <t>JEROME PARK</t>
  </si>
  <si>
    <t>KINGSBRIDGE</t>
  </si>
  <si>
    <t>KINGSBRIDGE HEIGHTS</t>
  </si>
  <si>
    <t>LONGWOOD</t>
  </si>
  <si>
    <t>MELROSE</t>
  </si>
  <si>
    <t>MORRIS HEIGHTS</t>
  </si>
  <si>
    <t>MORRIS PARK</t>
  </si>
  <si>
    <t>MORRISANIA</t>
  </si>
  <si>
    <t>MOSHOLU</t>
  </si>
  <si>
    <t>MOTT HAVEN</t>
  </si>
  <si>
    <t>MT. EDEN</t>
  </si>
  <si>
    <t>MT. HOPE</t>
  </si>
  <si>
    <t>NORWOOD</t>
  </si>
  <si>
    <t>OLINVILLE</t>
  </si>
  <si>
    <t>PARKCHESTER</t>
  </si>
  <si>
    <t>PELHAM BAY</t>
  </si>
  <si>
    <t>PELHAM BAY PARK</t>
  </si>
  <si>
    <t>PELHAM PARKWAY</t>
  </si>
  <si>
    <t>PORT MORRIS</t>
  </si>
  <si>
    <t>SOUNDVIEW</t>
  </si>
  <si>
    <t>THROGGS NECK</t>
  </si>
  <si>
    <t>UNIONPORT</t>
  </si>
  <si>
    <t>UNIVERSITY HEIGHTS</t>
  </si>
  <si>
    <t>VAN CORTLANDT PARK</t>
  </si>
  <si>
    <t>VAN CORTLANDT VILLAGE</t>
  </si>
  <si>
    <t>VAN NEST</t>
  </si>
  <si>
    <t>WAKEFIELD</t>
  </si>
  <si>
    <t>WESTCHESTER SQUARE</t>
  </si>
  <si>
    <t>WILLIAMSBRIDGE</t>
  </si>
  <si>
    <t>BATH BEACH</t>
  </si>
  <si>
    <t>BAY RIDGE</t>
  </si>
  <si>
    <t>BEDFORD - STUYVESANT</t>
  </si>
  <si>
    <t>BENSONHURST</t>
  </si>
  <si>
    <t>BOERUM HILL</t>
  </si>
  <si>
    <t>BOROUGH PARK</t>
  </si>
  <si>
    <t>BRIGHTON BEACH</t>
  </si>
  <si>
    <t>BROOKLYN HEIGHTS</t>
  </si>
  <si>
    <t>BROOKLYN NAVY YARD</t>
  </si>
  <si>
    <t>BROWNSVILLE</t>
  </si>
  <si>
    <t>BUSHWICK</t>
  </si>
  <si>
    <t>CANARSIE</t>
  </si>
  <si>
    <t>CARROLL GARDENS</t>
  </si>
  <si>
    <t>CITY LINE</t>
  </si>
  <si>
    <t>CLINTON HILL</t>
  </si>
  <si>
    <t>COBLE HILL</t>
  </si>
  <si>
    <t>CONEY ISLAND</t>
  </si>
  <si>
    <t>CROWN HEIGHTS</t>
  </si>
  <si>
    <t>CYPRESS HILLS</t>
  </si>
  <si>
    <t>DOWNTOWN BROOKLYN</t>
  </si>
  <si>
    <t>DUMBO</t>
  </si>
  <si>
    <t>DYKER HEIGHTS</t>
  </si>
  <si>
    <t>DYKER PARK</t>
  </si>
  <si>
    <t>EAST / INDUSTRIAL WILLIAMSBURGH</t>
  </si>
  <si>
    <t>EAST FLATBUSH</t>
  </si>
  <si>
    <t>EAST NEW YORK</t>
  </si>
  <si>
    <t>FARRAGUT</t>
  </si>
  <si>
    <t>FLATBUSH</t>
  </si>
  <si>
    <t>FLATLANDS</t>
  </si>
  <si>
    <t>FORT GREENE</t>
  </si>
  <si>
    <t>FORT HAMILTON</t>
  </si>
  <si>
    <t xml:space="preserve">GEORGETOWN </t>
  </si>
  <si>
    <t>GERRITSEN BEACH</t>
  </si>
  <si>
    <t>GOWANUS</t>
  </si>
  <si>
    <t>GRAVESEND</t>
  </si>
  <si>
    <t>GREENPOINT</t>
  </si>
  <si>
    <t>GREENWOOD HEIGHTS</t>
  </si>
  <si>
    <t>HIGHLAND PARK - BROOKLYN</t>
  </si>
  <si>
    <t>HOMECREST</t>
  </si>
  <si>
    <t>KENSINGTON</t>
  </si>
  <si>
    <t>LOS SURES - SOUTHSIDE</t>
  </si>
  <si>
    <t>MADISON</t>
  </si>
  <si>
    <t>MANHATTAN BEACH</t>
  </si>
  <si>
    <t>MARINE PARK</t>
  </si>
  <si>
    <t>MIDWOOD</t>
  </si>
  <si>
    <t>MIDWOOD PARK / FISKE TERRACE</t>
  </si>
  <si>
    <t>NEW LOTS</t>
  </si>
  <si>
    <t>NORTHSIDE</t>
  </si>
  <si>
    <t>OCEAN HILL</t>
  </si>
  <si>
    <t>PARK SLOPE</t>
  </si>
  <si>
    <t>PARKVILLE</t>
  </si>
  <si>
    <t>PROSPECT HEIGHTS</t>
  </si>
  <si>
    <t>PROSPECT LEFFERTS GARDENS</t>
  </si>
  <si>
    <t>PROSPECT PARK</t>
  </si>
  <si>
    <t>PROSPECT PARK SOUTH</t>
  </si>
  <si>
    <t>RED HOOK</t>
  </si>
  <si>
    <t>REMSEN VILLAGE</t>
  </si>
  <si>
    <t>SEAGATE</t>
  </si>
  <si>
    <t>SHEEPSHEAD BAY</t>
  </si>
  <si>
    <t>SOUTH SLOPE</t>
  </si>
  <si>
    <t>SOUTH WILLIAMSBURGH</t>
  </si>
  <si>
    <t>STUYVESANT</t>
  </si>
  <si>
    <t>SUNSET PARK</t>
  </si>
  <si>
    <t>THE HOLE</t>
  </si>
  <si>
    <t>WILLIAMSBURGH</t>
  </si>
  <si>
    <t>WINDSOR TERRACE</t>
  </si>
  <si>
    <t>ALLEY POND PARK</t>
  </si>
  <si>
    <t>ASTORIA</t>
  </si>
  <si>
    <t>ASTORIA HEIGHTS</t>
  </si>
  <si>
    <t>BAYSIDE</t>
  </si>
  <si>
    <t>BELLEROSE</t>
  </si>
  <si>
    <t>BRIARWOOD</t>
  </si>
  <si>
    <t>BROADWAY - FLUSHING</t>
  </si>
  <si>
    <t>BROOKVILLE</t>
  </si>
  <si>
    <t>CAMBRIA HEIGHTS</t>
  </si>
  <si>
    <t>COLLEGE POINT</t>
  </si>
  <si>
    <t>CORONA</t>
  </si>
  <si>
    <t>CUNNINGHAM PARK</t>
  </si>
  <si>
    <t>DITMARS - STEINWAY</t>
  </si>
  <si>
    <t>DOUGLASTON</t>
  </si>
  <si>
    <t>DOWNTOWN FLUSHING</t>
  </si>
  <si>
    <t>EAST ELMHURST</t>
  </si>
  <si>
    <t>EDGEMERE</t>
  </si>
  <si>
    <t>ELMHURST</t>
  </si>
  <si>
    <t>FAR ROCKAWAY</t>
  </si>
  <si>
    <t>FLUSHING HEIGHTS</t>
  </si>
  <si>
    <t>FLUSHING MEADOWS CORONA PARK</t>
  </si>
  <si>
    <t>FOREST HILLS</t>
  </si>
  <si>
    <t>FOREST PARK</t>
  </si>
  <si>
    <t>FRESH MEADOWS</t>
  </si>
  <si>
    <t>GLENDALE</t>
  </si>
  <si>
    <t>HAMILTON BEACH</t>
  </si>
  <si>
    <t>HIGHLAND PARK - QUEENS</t>
  </si>
  <si>
    <t>HOLLIS</t>
  </si>
  <si>
    <t>HOLLIS HILLS</t>
  </si>
  <si>
    <t>HOWARD BEACH</t>
  </si>
  <si>
    <t>HUNTER'S POINT</t>
  </si>
  <si>
    <t>JACKSON HEIGHTS</t>
  </si>
  <si>
    <t>JAMAICA</t>
  </si>
  <si>
    <t>JAMAICA CENTER</t>
  </si>
  <si>
    <t>JAMAICA ESTATES</t>
  </si>
  <si>
    <t>KEW GARDENS</t>
  </si>
  <si>
    <t>KEW GARDENS HILLS</t>
  </si>
  <si>
    <t>KISSENA</t>
  </si>
  <si>
    <t>KISSENA PARK</t>
  </si>
  <si>
    <t>LAURELTON</t>
  </si>
  <si>
    <t>LINDEN HILL</t>
  </si>
  <si>
    <t>LOCUST MANOR</t>
  </si>
  <si>
    <t>LONG ISLAND CITY</t>
  </si>
  <si>
    <t>MASPETH</t>
  </si>
  <si>
    <t>NORTH CORONA</t>
  </si>
  <si>
    <t>OZONE PARK</t>
  </si>
  <si>
    <t>QUEENS VILLAGE</t>
  </si>
  <si>
    <t>QUEENSBORO HILL</t>
  </si>
  <si>
    <t>REGO PARK</t>
  </si>
  <si>
    <t>RICHMOND HILL</t>
  </si>
  <si>
    <t>RICHMOND HILL EAST</t>
  </si>
  <si>
    <t>RIDGEWOOD</t>
  </si>
  <si>
    <t>ROCKAWAY BEACH</t>
  </si>
  <si>
    <t>ROCKAWAY PARK</t>
  </si>
  <si>
    <t>ROOSEVELT ISLAND</t>
  </si>
  <si>
    <t>ROSEDALE</t>
  </si>
  <si>
    <t>SOUTH JAMAICA</t>
  </si>
  <si>
    <t>SOUTH OZONE PARK</t>
  </si>
  <si>
    <t>SOUTH RICHMOND HILL</t>
  </si>
  <si>
    <t>SPRINGFIELD GARDENS</t>
  </si>
  <si>
    <t>ST. ALBANS</t>
  </si>
  <si>
    <t>SUNNYSIDE</t>
  </si>
  <si>
    <t>WOODHAVEN</t>
  </si>
  <si>
    <t>WOODSIDE</t>
  </si>
  <si>
    <t>ANNADALE</t>
  </si>
  <si>
    <t>ARLINGTON</t>
  </si>
  <si>
    <t>BAY TERRACE</t>
  </si>
  <si>
    <t>DONGAN HILLS</t>
  </si>
  <si>
    <t>FORT WADSWORTH</t>
  </si>
  <si>
    <t>FRESHKILLS PARK</t>
  </si>
  <si>
    <t>GRANITEVILLE</t>
  </si>
  <si>
    <t>GREAT KILLS</t>
  </si>
  <si>
    <t>LATOURETTE PARK</t>
  </si>
  <si>
    <t>MIDLAND BEACH</t>
  </si>
  <si>
    <t>NEW DORP</t>
  </si>
  <si>
    <t>NEW DORP BEACH</t>
  </si>
  <si>
    <t>OAKWOOD</t>
  </si>
  <si>
    <t>PORT RICHMOND</t>
  </si>
  <si>
    <t>RANDALL MANOR</t>
  </si>
  <si>
    <t>ST. GEORGE</t>
  </si>
  <si>
    <t>STAPLETON</t>
  </si>
  <si>
    <t>TOMPKINSVILLE</t>
  </si>
  <si>
    <t>TRAVIS - CHELSEA</t>
  </si>
  <si>
    <t>WILLOWBROOK</t>
  </si>
  <si>
    <t>COD</t>
  </si>
  <si>
    <t>YES</t>
  </si>
  <si>
    <t>Y</t>
  </si>
  <si>
    <t>N</t>
  </si>
  <si>
    <t>Before / After Photos</t>
  </si>
  <si>
    <t>Photos</t>
  </si>
  <si>
    <t>NO PHOTOS TAKEN BY DHS</t>
  </si>
  <si>
    <t>Photo</t>
  </si>
  <si>
    <t>NO PHOTOS TAKEN BY PARKS</t>
  </si>
  <si>
    <t xml:space="preserve">N/A </t>
  </si>
  <si>
    <t>CLEANED BY DHS NO PHOTOS TAKEN</t>
  </si>
  <si>
    <t>NO PHOTOS TAKEN BY CITY DOT</t>
  </si>
  <si>
    <t>Brian Baldwin</t>
  </si>
  <si>
    <t>Rodriguez</t>
  </si>
  <si>
    <t>PSB</t>
  </si>
  <si>
    <t>10:28</t>
  </si>
  <si>
    <t>11:57</t>
  </si>
  <si>
    <t>17:30</t>
  </si>
  <si>
    <t>11:32</t>
  </si>
  <si>
    <t>17:15</t>
  </si>
  <si>
    <t>08:40</t>
  </si>
  <si>
    <t>08:55</t>
  </si>
  <si>
    <t>12:00</t>
  </si>
  <si>
    <t>12:10</t>
  </si>
  <si>
    <t>10:20</t>
  </si>
  <si>
    <t>11:00</t>
  </si>
  <si>
    <t>11:30</t>
  </si>
  <si>
    <t>11:43</t>
  </si>
  <si>
    <t>9:30</t>
  </si>
  <si>
    <t>9:14</t>
  </si>
  <si>
    <t>10:10</t>
  </si>
  <si>
    <t>10:57</t>
  </si>
  <si>
    <t>9:22</t>
  </si>
  <si>
    <t>10:22</t>
  </si>
  <si>
    <t>11:25</t>
  </si>
  <si>
    <t>8:10</t>
  </si>
  <si>
    <t>9:25</t>
  </si>
  <si>
    <t>9:29</t>
  </si>
  <si>
    <t>11:34</t>
  </si>
  <si>
    <t>11:41</t>
  </si>
  <si>
    <t>10:52</t>
  </si>
  <si>
    <t>11:23</t>
  </si>
  <si>
    <t>8:21</t>
  </si>
  <si>
    <t>11:03</t>
  </si>
  <si>
    <t>11:04</t>
  </si>
  <si>
    <t>11:58</t>
  </si>
  <si>
    <t>13:10</t>
  </si>
  <si>
    <t>13:23</t>
  </si>
  <si>
    <t>11:55</t>
  </si>
  <si>
    <t>10:15</t>
  </si>
  <si>
    <t>10:51</t>
  </si>
  <si>
    <t>8:06</t>
  </si>
  <si>
    <t>10:16</t>
  </si>
  <si>
    <t>10:17</t>
  </si>
  <si>
    <t>10:43</t>
  </si>
  <si>
    <t>10:48</t>
  </si>
  <si>
    <t>11:33</t>
  </si>
  <si>
    <t>10:07</t>
  </si>
  <si>
    <t>12:05</t>
  </si>
  <si>
    <t>13:19</t>
  </si>
  <si>
    <t>09:00</t>
  </si>
  <si>
    <t>09:02</t>
  </si>
  <si>
    <t>09:12</t>
  </si>
  <si>
    <t>09:19</t>
  </si>
  <si>
    <t>09:33</t>
  </si>
  <si>
    <t>09:45</t>
  </si>
  <si>
    <t>09:47</t>
  </si>
  <si>
    <t>10:00</t>
  </si>
  <si>
    <t>10:02</t>
  </si>
  <si>
    <t>10:19</t>
  </si>
  <si>
    <t>10:50</t>
  </si>
  <si>
    <t>11:10</t>
  </si>
  <si>
    <t>11:20</t>
  </si>
  <si>
    <t>11:21</t>
  </si>
  <si>
    <t>11:26</t>
  </si>
  <si>
    <t>09:50</t>
  </si>
  <si>
    <t>12:25</t>
  </si>
  <si>
    <t>12:40</t>
  </si>
  <si>
    <t>08:00</t>
  </si>
  <si>
    <t>08:15</t>
  </si>
  <si>
    <t>09:17</t>
  </si>
  <si>
    <t>10:12</t>
  </si>
  <si>
    <t>12:50</t>
  </si>
  <si>
    <t>13:00</t>
  </si>
  <si>
    <t>11:11</t>
  </si>
  <si>
    <t>11:14</t>
  </si>
  <si>
    <t>13:43</t>
  </si>
  <si>
    <t>14:03</t>
  </si>
  <si>
    <t>09:30</t>
  </si>
  <si>
    <t>09:53</t>
  </si>
  <si>
    <t>10:27</t>
  </si>
  <si>
    <t>10:42</t>
  </si>
  <si>
    <t>10:45</t>
  </si>
  <si>
    <t>11:08</t>
  </si>
  <si>
    <t>14:00</t>
  </si>
  <si>
    <t>14:05</t>
  </si>
  <si>
    <t>11:35</t>
  </si>
  <si>
    <t>12:30</t>
  </si>
  <si>
    <t>12:52</t>
  </si>
  <si>
    <t>9:26</t>
  </si>
  <si>
    <t>10:05</t>
  </si>
  <si>
    <t>12:20</t>
  </si>
  <si>
    <t>12:22</t>
  </si>
  <si>
    <t>13:40</t>
  </si>
  <si>
    <t>13:50</t>
  </si>
  <si>
    <t>11:15</t>
  </si>
  <si>
    <t>08:39</t>
  </si>
  <si>
    <t>09:35</t>
  </si>
  <si>
    <t>11:22</t>
  </si>
  <si>
    <t>11:29</t>
  </si>
  <si>
    <t>11:47</t>
  </si>
  <si>
    <t>12:19</t>
  </si>
  <si>
    <t>12:26</t>
  </si>
  <si>
    <t>12:43</t>
  </si>
  <si>
    <t>13:12</t>
  </si>
  <si>
    <t>08:11</t>
  </si>
  <si>
    <t>08:36</t>
  </si>
  <si>
    <t>08:57</t>
  </si>
  <si>
    <t>09:15</t>
  </si>
  <si>
    <t>09:27</t>
  </si>
  <si>
    <t>09:29</t>
  </si>
  <si>
    <t>09:32</t>
  </si>
  <si>
    <t>09:39</t>
  </si>
  <si>
    <t>11:16</t>
  </si>
  <si>
    <t>09:43</t>
  </si>
  <si>
    <t>11:36</t>
  </si>
  <si>
    <t>09:10</t>
  </si>
  <si>
    <t>10:30</t>
  </si>
  <si>
    <t>10:40</t>
  </si>
  <si>
    <t>11:05</t>
  </si>
  <si>
    <t>10:14</t>
  </si>
  <si>
    <t>09:08</t>
  </si>
  <si>
    <t>09:46</t>
  </si>
  <si>
    <t>10:03</t>
  </si>
  <si>
    <t>11:02</t>
  </si>
  <si>
    <t>11:27</t>
  </si>
  <si>
    <t>11:42</t>
  </si>
  <si>
    <t>12:03</t>
  </si>
  <si>
    <t>17:50</t>
  </si>
  <si>
    <t>11:40</t>
  </si>
  <si>
    <t>11:45</t>
  </si>
  <si>
    <t>9:15</t>
  </si>
  <si>
    <t>9:37</t>
  </si>
  <si>
    <t>9:53</t>
  </si>
  <si>
    <t>10:38</t>
  </si>
  <si>
    <t>10:46</t>
  </si>
  <si>
    <t>12:07</t>
  </si>
  <si>
    <t>8:08</t>
  </si>
  <si>
    <t>8:48</t>
  </si>
  <si>
    <t>9:33</t>
  </si>
  <si>
    <t>11:07</t>
  </si>
  <si>
    <t>12:54</t>
  </si>
  <si>
    <t>9:18</t>
  </si>
  <si>
    <t>09:59</t>
  </si>
  <si>
    <t>9:10</t>
  </si>
  <si>
    <t>10:49</t>
  </si>
  <si>
    <t>9:57</t>
  </si>
  <si>
    <t>18:30</t>
  </si>
  <si>
    <t>18:50</t>
  </si>
  <si>
    <t>9:00</t>
  </si>
  <si>
    <t>9:20</t>
  </si>
  <si>
    <t>9:40</t>
  </si>
  <si>
    <t>8:33</t>
  </si>
  <si>
    <t>9:05</t>
  </si>
  <si>
    <t>9:28</t>
  </si>
  <si>
    <t>9:41</t>
  </si>
  <si>
    <t>9:43</t>
  </si>
  <si>
    <t>10:35</t>
  </si>
  <si>
    <t>9:04</t>
  </si>
  <si>
    <t>9:55</t>
  </si>
  <si>
    <t>8:43</t>
  </si>
  <si>
    <t>9:52</t>
  </si>
  <si>
    <t>10:01</t>
  </si>
  <si>
    <t>10:36</t>
  </si>
  <si>
    <t>11:52</t>
  </si>
  <si>
    <t>9:13</t>
  </si>
  <si>
    <t>9:47</t>
  </si>
  <si>
    <t>10:41</t>
  </si>
  <si>
    <t>12:14</t>
  </si>
  <si>
    <t>12:53</t>
  </si>
  <si>
    <t>10:25</t>
  </si>
  <si>
    <t>9:59</t>
  </si>
  <si>
    <t>12:11</t>
  </si>
  <si>
    <t>08:20</t>
  </si>
  <si>
    <t>08:25</t>
  </si>
  <si>
    <t>08:34</t>
  </si>
  <si>
    <t>10:26</t>
  </si>
  <si>
    <t>12:17</t>
  </si>
  <si>
    <t>10:18</t>
  </si>
  <si>
    <t>11:38</t>
  </si>
  <si>
    <t>09:20</t>
  </si>
  <si>
    <t>8:00</t>
  </si>
  <si>
    <t>8:57</t>
  </si>
  <si>
    <t>10:39</t>
  </si>
  <si>
    <t>12:33</t>
  </si>
  <si>
    <t>12:02</t>
  </si>
  <si>
    <t>9:11</t>
  </si>
  <si>
    <t>13:54</t>
  </si>
  <si>
    <t>08:59</t>
  </si>
  <si>
    <t>10:55</t>
  </si>
  <si>
    <t>08:50</t>
  </si>
  <si>
    <t>17:24</t>
  </si>
  <si>
    <t>19:00</t>
  </si>
  <si>
    <t>9:01</t>
  </si>
  <si>
    <t>10:24</t>
  </si>
  <si>
    <t>11:46</t>
  </si>
  <si>
    <t>08:08</t>
  </si>
  <si>
    <t>11:39</t>
  </si>
  <si>
    <t>13:13</t>
  </si>
  <si>
    <t>10:29</t>
  </si>
  <si>
    <t>08:28</t>
  </si>
  <si>
    <t>08:48</t>
  </si>
  <si>
    <t>09:05</t>
  </si>
  <si>
    <t>09:23</t>
  </si>
  <si>
    <t>09:24</t>
  </si>
  <si>
    <t>13:21</t>
  </si>
  <si>
    <t>13:34</t>
  </si>
  <si>
    <t>8:36</t>
  </si>
  <si>
    <t>9:54</t>
  </si>
  <si>
    <t>12:08</t>
  </si>
  <si>
    <t>13:20</t>
  </si>
  <si>
    <t>13:05</t>
  </si>
  <si>
    <t>09:13</t>
  </si>
  <si>
    <t>09:54</t>
  </si>
  <si>
    <t>09:03</t>
  </si>
  <si>
    <t>11:12</t>
  </si>
  <si>
    <t>11:18</t>
  </si>
  <si>
    <t>12:15</t>
  </si>
  <si>
    <t>09:40</t>
  </si>
  <si>
    <t>10:32</t>
  </si>
  <si>
    <t>17:18</t>
  </si>
  <si>
    <t>12:48</t>
  </si>
  <si>
    <t>11:50</t>
  </si>
  <si>
    <t>08:30</t>
  </si>
  <si>
    <t>12:13</t>
  </si>
  <si>
    <t>09:57</t>
  </si>
  <si>
    <t>09:09</t>
  </si>
  <si>
    <t>8:54</t>
  </si>
  <si>
    <t>8:25</t>
  </si>
  <si>
    <t>8:30</t>
  </si>
  <si>
    <t>09:22</t>
  </si>
  <si>
    <t>12:29</t>
  </si>
  <si>
    <t>13:35</t>
  </si>
  <si>
    <t>13:30</t>
  </si>
  <si>
    <t>9:38</t>
  </si>
  <si>
    <t>12:35</t>
  </si>
  <si>
    <t>08:16</t>
  </si>
  <si>
    <t>15:20</t>
  </si>
  <si>
    <t>11:06</t>
  </si>
  <si>
    <t>09:18</t>
  </si>
  <si>
    <t>13:08</t>
  </si>
  <si>
    <t>13:16</t>
  </si>
  <si>
    <t>13:17</t>
  </si>
  <si>
    <t>13:45</t>
  </si>
  <si>
    <t>19:30</t>
  </si>
  <si>
    <t>10:06</t>
  </si>
  <si>
    <t>11:19</t>
  </si>
  <si>
    <t>08:19</t>
  </si>
  <si>
    <t>13:04</t>
  </si>
  <si>
    <t>8:35</t>
  </si>
  <si>
    <t>9:02</t>
  </si>
  <si>
    <t>10:34</t>
  </si>
  <si>
    <t>13:28</t>
  </si>
  <si>
    <t>9:07</t>
  </si>
  <si>
    <t>08:46</t>
  </si>
  <si>
    <t>08:12</t>
  </si>
  <si>
    <t>08:56</t>
  </si>
  <si>
    <t>09:14</t>
  </si>
  <si>
    <t>08:02</t>
  </si>
  <si>
    <t>10:23</t>
  </si>
  <si>
    <t>8:52</t>
  </si>
  <si>
    <t>08:42</t>
  </si>
  <si>
    <t>08:26</t>
  </si>
  <si>
    <t>11:49</t>
  </si>
  <si>
    <t>14:40</t>
  </si>
  <si>
    <t>14:45</t>
  </si>
  <si>
    <t>12:58</t>
  </si>
  <si>
    <t>14:02</t>
  </si>
  <si>
    <t>15:06</t>
  </si>
  <si>
    <t>09:06</t>
  </si>
  <si>
    <t>12:23</t>
  </si>
  <si>
    <t>12:51</t>
  </si>
  <si>
    <t>14:28</t>
  </si>
  <si>
    <t>13:24</t>
  </si>
  <si>
    <t>08:05</t>
  </si>
  <si>
    <t>07:51</t>
  </si>
  <si>
    <t>8:16</t>
  </si>
  <si>
    <t>8:09</t>
  </si>
  <si>
    <t>8:11</t>
  </si>
  <si>
    <t>9:19</t>
  </si>
  <si>
    <t>18:24</t>
  </si>
  <si>
    <t>17:55</t>
  </si>
  <si>
    <t>8:26</t>
  </si>
  <si>
    <t>18:55</t>
  </si>
  <si>
    <t>14:26</t>
  </si>
  <si>
    <t>19:45</t>
  </si>
  <si>
    <t>16:45</t>
  </si>
  <si>
    <t>14:42</t>
  </si>
  <si>
    <t>14:51</t>
  </si>
  <si>
    <t>7:57</t>
  </si>
  <si>
    <t>14:24</t>
  </si>
  <si>
    <t>16:30</t>
  </si>
  <si>
    <t>17:20</t>
  </si>
  <si>
    <t>19:25</t>
  </si>
  <si>
    <t>18:35</t>
  </si>
  <si>
    <t>7/1/2025</t>
  </si>
  <si>
    <t>7/2/2025</t>
  </si>
  <si>
    <t>7/4/2025</t>
  </si>
  <si>
    <t>7/7/2025</t>
  </si>
  <si>
    <t>19:12</t>
  </si>
  <si>
    <t>7/8/2025</t>
  </si>
  <si>
    <t>7/9/2025</t>
  </si>
  <si>
    <t>7/10/2025</t>
  </si>
  <si>
    <t>18:27</t>
  </si>
  <si>
    <t>20:08</t>
  </si>
  <si>
    <t>7/11/2025</t>
  </si>
  <si>
    <t>15:55</t>
  </si>
  <si>
    <t>7/12/2025</t>
  </si>
  <si>
    <t>7/13/2025</t>
  </si>
  <si>
    <t>7/14/2025</t>
  </si>
  <si>
    <t>7/15/2025</t>
  </si>
  <si>
    <t>7/16/2025</t>
  </si>
  <si>
    <t>7/17/2025</t>
  </si>
  <si>
    <t>7/18/2025</t>
  </si>
  <si>
    <t>7/19/2025</t>
  </si>
  <si>
    <t>7/21/2025</t>
  </si>
  <si>
    <t>7/22/2025</t>
  </si>
  <si>
    <t>7/23/2025</t>
  </si>
  <si>
    <t>7/24/2025</t>
  </si>
  <si>
    <t>18:26</t>
  </si>
  <si>
    <t>19:13</t>
  </si>
  <si>
    <t>20:04</t>
  </si>
  <si>
    <t>20:50</t>
  </si>
  <si>
    <t>7/25/2025</t>
  </si>
  <si>
    <t>7/26/2025</t>
  </si>
  <si>
    <t>7/27/2025</t>
  </si>
  <si>
    <t>7/28/2025</t>
  </si>
  <si>
    <t>7/29/2025</t>
  </si>
  <si>
    <t>7/30/2025</t>
  </si>
  <si>
    <t>8/1/2025</t>
  </si>
  <si>
    <t>8/2/2025</t>
  </si>
  <si>
    <t>8/4/2025</t>
  </si>
  <si>
    <t>8/5/2025</t>
  </si>
  <si>
    <t>8/6/2025</t>
  </si>
  <si>
    <t>8/7/2025</t>
  </si>
  <si>
    <t>8/8/2025</t>
  </si>
  <si>
    <t>07:05</t>
  </si>
  <si>
    <t>8/9/2025</t>
  </si>
  <si>
    <t>8/11/2025</t>
  </si>
  <si>
    <t>7:09</t>
  </si>
  <si>
    <t>7:30</t>
  </si>
  <si>
    <t>14:58</t>
  </si>
  <si>
    <t>8/12/2025</t>
  </si>
  <si>
    <t>8/13/2025</t>
  </si>
  <si>
    <t>8/14/2025</t>
  </si>
  <si>
    <t>17:54</t>
  </si>
  <si>
    <t>18:54</t>
  </si>
  <si>
    <t>8/15/2025</t>
  </si>
  <si>
    <t>8/16/2025</t>
  </si>
  <si>
    <t>8/18/2025</t>
  </si>
  <si>
    <t>8/18/25</t>
  </si>
  <si>
    <t>8/19/2025</t>
  </si>
  <si>
    <t>8/20/2025</t>
  </si>
  <si>
    <t>8/21/2025</t>
  </si>
  <si>
    <t>3:40</t>
  </si>
  <si>
    <t>8/22/2025</t>
  </si>
  <si>
    <t>1:22</t>
  </si>
  <si>
    <t>8/23/2025</t>
  </si>
  <si>
    <t>8/25/2025</t>
  </si>
  <si>
    <t>8/26/2025</t>
  </si>
  <si>
    <t>8/27/2025</t>
  </si>
  <si>
    <t>8/28/2025</t>
  </si>
  <si>
    <t>8/29/2025</t>
  </si>
  <si>
    <t>8/30/2025</t>
  </si>
  <si>
    <t>6:30</t>
  </si>
  <si>
    <t>14:34</t>
  </si>
  <si>
    <t>16:00</t>
  </si>
  <si>
    <t>6:27</t>
  </si>
  <si>
    <t xml:space="preserve">    </t>
  </si>
  <si>
    <t>Day</t>
  </si>
  <si>
    <t>Date</t>
  </si>
  <si>
    <t>Platoon</t>
  </si>
  <si>
    <t>Borough Assignment</t>
  </si>
  <si>
    <t>Rank</t>
  </si>
  <si>
    <t>Name</t>
  </si>
  <si>
    <t>Permanent Assignment</t>
  </si>
  <si>
    <t>Cell Phone Number</t>
  </si>
  <si>
    <t xml:space="preserve">Monday </t>
  </si>
  <si>
    <t>First</t>
  </si>
  <si>
    <t>Man/Bx</t>
  </si>
  <si>
    <t xml:space="preserve">DI </t>
  </si>
  <si>
    <t>Daley</t>
  </si>
  <si>
    <t>Compliance Div</t>
  </si>
  <si>
    <t>929 364-8340</t>
  </si>
  <si>
    <t>Bk/Qu</t>
  </si>
  <si>
    <t xml:space="preserve">Second </t>
  </si>
  <si>
    <t>Murria</t>
  </si>
  <si>
    <t>1st Dep</t>
  </si>
  <si>
    <t>917 708-2471</t>
  </si>
  <si>
    <t>Insp</t>
  </si>
  <si>
    <t>Dibartolomeo</t>
  </si>
  <si>
    <t>Training</t>
  </si>
  <si>
    <t>646 739-3648</t>
  </si>
  <si>
    <t>Third</t>
  </si>
  <si>
    <t>Chen</t>
  </si>
  <si>
    <t>5 Pct</t>
  </si>
  <si>
    <t>917 684-0750</t>
  </si>
  <si>
    <t>Smirnov</t>
  </si>
  <si>
    <t>60 Pct</t>
  </si>
  <si>
    <t>646 234-3144</t>
  </si>
  <si>
    <t>Tuesday</t>
  </si>
  <si>
    <t>Weisberg</t>
  </si>
  <si>
    <t>DBSI</t>
  </si>
  <si>
    <t>347 839-1793</t>
  </si>
  <si>
    <t>Rana</t>
  </si>
  <si>
    <t>84 Pct</t>
  </si>
  <si>
    <t>646 235-1134</t>
  </si>
  <si>
    <t>Nilan</t>
  </si>
  <si>
    <t>Intel</t>
  </si>
  <si>
    <t>917 943-8815</t>
  </si>
  <si>
    <t>Fulton</t>
  </si>
  <si>
    <t>IAB</t>
  </si>
  <si>
    <t>646 772-7723</t>
  </si>
  <si>
    <t>King</t>
  </si>
  <si>
    <t>SRG</t>
  </si>
  <si>
    <t>929 254-8992</t>
  </si>
  <si>
    <t xml:space="preserve">Third </t>
  </si>
  <si>
    <t>Gelbman</t>
  </si>
  <si>
    <t>Mounted</t>
  </si>
  <si>
    <t>646 235-7012</t>
  </si>
  <si>
    <t>Wednesday</t>
  </si>
  <si>
    <t xml:space="preserve">Bomparola </t>
  </si>
  <si>
    <t>DBBN</t>
  </si>
  <si>
    <t>917 603-8823</t>
  </si>
  <si>
    <t>Wise</t>
  </si>
  <si>
    <t>646 210-6007</t>
  </si>
  <si>
    <t>Mauriello</t>
  </si>
  <si>
    <t>TBATU</t>
  </si>
  <si>
    <t>646 208-3107</t>
  </si>
  <si>
    <t>Hayward</t>
  </si>
  <si>
    <t>71 Pct</t>
  </si>
  <si>
    <t>646 771-6587</t>
  </si>
  <si>
    <t>Edelman</t>
  </si>
  <si>
    <t>Gun Violence Sup Div</t>
  </si>
  <si>
    <t>347 865-0182</t>
  </si>
  <si>
    <t xml:space="preserve">Thursday </t>
  </si>
  <si>
    <t>Tompkins</t>
  </si>
  <si>
    <t>40 Pct</t>
  </si>
  <si>
    <t>347 672-6631</t>
  </si>
  <si>
    <t>Stewart</t>
  </si>
  <si>
    <t>ESU</t>
  </si>
  <si>
    <t>646 599-2741</t>
  </si>
  <si>
    <t>Skretch</t>
  </si>
  <si>
    <t>Transit Bur</t>
  </si>
  <si>
    <t>917 573-4231</t>
  </si>
  <si>
    <t xml:space="preserve">Insp </t>
  </si>
  <si>
    <t>Wall</t>
  </si>
  <si>
    <t>Counterterrorism</t>
  </si>
  <si>
    <t>646 574-0084</t>
  </si>
  <si>
    <t>Nunez</t>
  </si>
  <si>
    <t>Crim Ent inv</t>
  </si>
  <si>
    <t>917 407-1422</t>
  </si>
  <si>
    <t>Coleman</t>
  </si>
  <si>
    <t>104 Pct</t>
  </si>
  <si>
    <t>917 209-5470</t>
  </si>
  <si>
    <t>Friday</t>
  </si>
  <si>
    <t>Gazis</t>
  </si>
  <si>
    <t>Med Div</t>
  </si>
  <si>
    <t>646 210-6187</t>
  </si>
  <si>
    <t>Noonan</t>
  </si>
  <si>
    <t>347 266-6397</t>
  </si>
  <si>
    <t>Gallitelli</t>
  </si>
  <si>
    <t>DBBX</t>
  </si>
  <si>
    <t>646 823-6189</t>
  </si>
  <si>
    <t>Madhu</t>
  </si>
  <si>
    <t>929 354-8870</t>
  </si>
  <si>
    <t>Saturday</t>
  </si>
  <si>
    <t>Soberal</t>
  </si>
  <si>
    <t>42 Pct</t>
  </si>
  <si>
    <t>917 207-3962</t>
  </si>
  <si>
    <t>Eng</t>
  </si>
  <si>
    <t>DCCP</t>
  </si>
  <si>
    <t>347 835-1551</t>
  </si>
  <si>
    <t>Worobey</t>
  </si>
  <si>
    <t>Transportation</t>
  </si>
  <si>
    <t>917 692-1873</t>
  </si>
  <si>
    <t>Miller</t>
  </si>
  <si>
    <t>EEO</t>
  </si>
  <si>
    <t>929 354-9358</t>
  </si>
  <si>
    <t>Gutierrez</t>
  </si>
  <si>
    <t>PSA 8</t>
  </si>
  <si>
    <t>917 834-3788</t>
  </si>
  <si>
    <t>Iglesias</t>
  </si>
  <si>
    <t>646 634-9642</t>
  </si>
  <si>
    <t>Sunday</t>
  </si>
  <si>
    <t>Orellana</t>
  </si>
  <si>
    <t>45 Pct</t>
  </si>
  <si>
    <t>646 483-2626</t>
  </si>
  <si>
    <t>Magee</t>
  </si>
  <si>
    <t>WTC</t>
  </si>
  <si>
    <t>917 699-0299</t>
  </si>
  <si>
    <t>Wilson</t>
  </si>
  <si>
    <t>DBMN</t>
  </si>
  <si>
    <t>917 886-1338</t>
  </si>
  <si>
    <t>Ricciardi</t>
  </si>
  <si>
    <t>917 721-3498</t>
  </si>
  <si>
    <t>Ventre</t>
  </si>
  <si>
    <t>347 386-4742</t>
  </si>
  <si>
    <t>Connolly</t>
  </si>
  <si>
    <t>347 203-7776</t>
  </si>
  <si>
    <t>Dooley</t>
  </si>
  <si>
    <t>Office Prof Dev</t>
  </si>
  <si>
    <t>347 931-8607</t>
  </si>
  <si>
    <t>Russo</t>
  </si>
  <si>
    <t>646 210-5921</t>
  </si>
  <si>
    <t>Vierling</t>
  </si>
  <si>
    <t>917 673-6403</t>
  </si>
  <si>
    <t>Jenkins</t>
  </si>
  <si>
    <t>113 Pct</t>
  </si>
  <si>
    <t>347 672-5776</t>
  </si>
  <si>
    <t>Lapollo</t>
  </si>
  <si>
    <t>Auto Crime</t>
  </si>
  <si>
    <t>347 835-9953</t>
  </si>
  <si>
    <t>Mackie</t>
  </si>
  <si>
    <t>TD 33</t>
  </si>
  <si>
    <t>646 823-2236</t>
  </si>
  <si>
    <t>DI</t>
  </si>
  <si>
    <t>Suarez</t>
  </si>
  <si>
    <t>72 Pct</t>
  </si>
  <si>
    <t>929 371-6423</t>
  </si>
  <si>
    <t>Birchwood</t>
  </si>
  <si>
    <t>77 Pct</t>
  </si>
  <si>
    <t>917 951-4852</t>
  </si>
  <si>
    <t>Zanfardino</t>
  </si>
  <si>
    <t>Lic Div</t>
  </si>
  <si>
    <t>646 895-2766</t>
  </si>
  <si>
    <t>Hatzoglou</t>
  </si>
  <si>
    <t>917 455-6408</t>
  </si>
  <si>
    <t>Spataro</t>
  </si>
  <si>
    <t>120 Pct</t>
  </si>
  <si>
    <t>917 900-6929</t>
  </si>
  <si>
    <t>Cappelmann</t>
  </si>
  <si>
    <t>347 461-7257</t>
  </si>
  <si>
    <t>Nolte</t>
  </si>
  <si>
    <t>347 203-8990</t>
  </si>
  <si>
    <t>Koutroumanos</t>
  </si>
  <si>
    <t>OMAP</t>
  </si>
  <si>
    <t>917 488-7433</t>
  </si>
  <si>
    <t>Klein</t>
  </si>
  <si>
    <t>DBMS</t>
  </si>
  <si>
    <t>917 623-2049</t>
  </si>
  <si>
    <t>Profeta</t>
  </si>
  <si>
    <t>917 693-6691</t>
  </si>
  <si>
    <t>Andrea</t>
  </si>
  <si>
    <t>RTCC</t>
  </si>
  <si>
    <t>347 386-8842</t>
  </si>
  <si>
    <t>Vazquez</t>
  </si>
  <si>
    <t>73 Pct</t>
  </si>
  <si>
    <t>917 743-5487</t>
  </si>
  <si>
    <t>Oconnell</t>
  </si>
  <si>
    <t>MTN</t>
  </si>
  <si>
    <t>929 244-5169</t>
  </si>
  <si>
    <t>Anderson</t>
  </si>
  <si>
    <t>CAD</t>
  </si>
  <si>
    <t>646 300-4377</t>
  </si>
  <si>
    <t>Rooney</t>
  </si>
  <si>
    <t>646 739-1459</t>
  </si>
  <si>
    <t>Korabel</t>
  </si>
  <si>
    <t>47 Pct</t>
  </si>
  <si>
    <t>646 823-2964</t>
  </si>
  <si>
    <t>Tavalaro</t>
  </si>
  <si>
    <t>917 692-8874</t>
  </si>
  <si>
    <t>Edwards</t>
  </si>
  <si>
    <t>MTS</t>
  </si>
  <si>
    <t>929 364-5199</t>
  </si>
  <si>
    <t>Waldhelm</t>
  </si>
  <si>
    <t>121 Pct</t>
  </si>
  <si>
    <t>917 900-6770</t>
  </si>
  <si>
    <t>Finnerty</t>
  </si>
  <si>
    <t>347 271-2388</t>
  </si>
  <si>
    <t>Bacchi</t>
  </si>
  <si>
    <t>106 Pct</t>
  </si>
  <si>
    <t>917 756-2606</t>
  </si>
  <si>
    <t>Ramos</t>
  </si>
  <si>
    <t>917 943-6298</t>
  </si>
  <si>
    <t>Clifford</t>
  </si>
  <si>
    <t>347 931-8621</t>
  </si>
  <si>
    <t>Chan</t>
  </si>
  <si>
    <t>107 Pct</t>
  </si>
  <si>
    <t>929 294-5532</t>
  </si>
  <si>
    <t>VanHouten</t>
  </si>
  <si>
    <t>NBBS</t>
  </si>
  <si>
    <t>646 772-8274</t>
  </si>
  <si>
    <t>Bobin</t>
  </si>
  <si>
    <t>TBSOD</t>
  </si>
  <si>
    <t>646 531-1107</t>
  </si>
  <si>
    <t>Muggeo</t>
  </si>
  <si>
    <t>FID</t>
  </si>
  <si>
    <t>917 943-6145</t>
  </si>
  <si>
    <t>Sullivan</t>
  </si>
  <si>
    <t>PSA 9</t>
  </si>
  <si>
    <t>917 513-3894</t>
  </si>
  <si>
    <t>Bava</t>
  </si>
  <si>
    <t>646 456-1920</t>
  </si>
  <si>
    <t>Ortiz</t>
  </si>
  <si>
    <t>929 343-7289</t>
  </si>
  <si>
    <t>Pietropinto</t>
  </si>
  <si>
    <t>SVD</t>
  </si>
  <si>
    <t>929 291-8303</t>
  </si>
  <si>
    <t>Donnelly</t>
  </si>
  <si>
    <t>QUAD</t>
  </si>
  <si>
    <t>347 865-3090</t>
  </si>
  <si>
    <t>Isom</t>
  </si>
  <si>
    <t>917 856-7423</t>
  </si>
  <si>
    <t>Cermeli</t>
  </si>
  <si>
    <t>Leadership Training Sec</t>
  </si>
  <si>
    <t>917 873-9846</t>
  </si>
  <si>
    <t>Glynn</t>
  </si>
  <si>
    <t>917 386-4334</t>
  </si>
  <si>
    <t>Adelman</t>
  </si>
  <si>
    <t>646 739-0734</t>
  </si>
  <si>
    <t>Potkay</t>
  </si>
  <si>
    <t>46 Pct</t>
  </si>
  <si>
    <t>917 837-5774</t>
  </si>
  <si>
    <t>Fiorillo</t>
  </si>
  <si>
    <t>646 841-3325</t>
  </si>
  <si>
    <t>Fikru</t>
  </si>
  <si>
    <t>917 692-1768</t>
  </si>
  <si>
    <t>Perez</t>
  </si>
  <si>
    <t>917 943-6058</t>
  </si>
  <si>
    <t>MacDonald</t>
  </si>
  <si>
    <t>917 578-2800</t>
  </si>
  <si>
    <t>Bogle</t>
  </si>
  <si>
    <t>347 931-3766</t>
  </si>
  <si>
    <t>Parente</t>
  </si>
  <si>
    <t>917 417-3569</t>
  </si>
  <si>
    <t>McDermott</t>
  </si>
  <si>
    <t>646 510-9714</t>
  </si>
  <si>
    <t>Colon</t>
  </si>
  <si>
    <t xml:space="preserve">DOI </t>
  </si>
  <si>
    <t>646 221-3113</t>
  </si>
  <si>
    <t>Bohannon</t>
  </si>
  <si>
    <t>646 823-0300</t>
  </si>
  <si>
    <t>Hall</t>
  </si>
  <si>
    <t>Highway</t>
  </si>
  <si>
    <t>917 943-8450</t>
  </si>
  <si>
    <t>Arias</t>
  </si>
  <si>
    <t>DBBS</t>
  </si>
  <si>
    <t>347 672-2472</t>
  </si>
  <si>
    <t>Gottesman</t>
  </si>
  <si>
    <t>Housing Bur</t>
  </si>
  <si>
    <t>646 739-0843</t>
  </si>
  <si>
    <t>Corbisiero</t>
  </si>
  <si>
    <t>646 772-6378</t>
  </si>
  <si>
    <t>Minch</t>
  </si>
  <si>
    <t>Strat Init Bur</t>
  </si>
  <si>
    <t>917 656-8060</t>
  </si>
  <si>
    <t>Moya</t>
  </si>
  <si>
    <t>43 Pct</t>
  </si>
  <si>
    <t>929 285-0494</t>
  </si>
  <si>
    <t>Thotam</t>
  </si>
  <si>
    <t>Forensic Inv Div</t>
  </si>
  <si>
    <t>646 584-3222</t>
  </si>
  <si>
    <t>Orlando</t>
  </si>
  <si>
    <t>13 Pct</t>
  </si>
  <si>
    <t>917 232-9626</t>
  </si>
  <si>
    <t>Finnegan</t>
  </si>
  <si>
    <t>646 599-4874</t>
  </si>
  <si>
    <t xml:space="preserve">Raia </t>
  </si>
  <si>
    <t>TARU</t>
  </si>
  <si>
    <t>646 634-7544</t>
  </si>
  <si>
    <t>Portalatin</t>
  </si>
  <si>
    <t>110 Pct</t>
  </si>
  <si>
    <t>917 753-4643</t>
  </si>
  <si>
    <t>Rockwright</t>
  </si>
  <si>
    <t>646 221-3193</t>
  </si>
  <si>
    <t>Taylor</t>
  </si>
  <si>
    <t>CAB</t>
  </si>
  <si>
    <t>646 276-7629</t>
  </si>
  <si>
    <t>347 213-9197</t>
  </si>
  <si>
    <t>Harbor</t>
  </si>
  <si>
    <t>917 567-8650</t>
  </si>
  <si>
    <t>Kentish</t>
  </si>
  <si>
    <t>49 Pct</t>
  </si>
  <si>
    <t>929 522-7351</t>
  </si>
  <si>
    <t>Callahan</t>
  </si>
  <si>
    <t>23 Pct</t>
  </si>
  <si>
    <t>929 291-0437</t>
  </si>
  <si>
    <t>Faison</t>
  </si>
  <si>
    <t>Aviation</t>
  </si>
  <si>
    <t>646 937-2147</t>
  </si>
  <si>
    <t>Wynne</t>
  </si>
  <si>
    <t>646 787-6734</t>
  </si>
  <si>
    <t>Pinkhasov</t>
  </si>
  <si>
    <t>105 Pct</t>
  </si>
  <si>
    <t>917 865-6474</t>
  </si>
  <si>
    <t>Matzinger</t>
  </si>
  <si>
    <t>DBQS</t>
  </si>
  <si>
    <t>646 522-4460</t>
  </si>
  <si>
    <t>Boller</t>
  </si>
  <si>
    <t>347 381-0052</t>
  </si>
  <si>
    <t>Molinari</t>
  </si>
  <si>
    <t>646 221-9756</t>
  </si>
  <si>
    <t>CTR</t>
  </si>
  <si>
    <t>917 577-7096</t>
  </si>
  <si>
    <t>Bello</t>
  </si>
  <si>
    <t>917 755-7631</t>
  </si>
  <si>
    <t>Zedalis</t>
  </si>
  <si>
    <t>Spec Ops</t>
  </si>
  <si>
    <t>646 574-6989</t>
  </si>
  <si>
    <t>Ramsey</t>
  </si>
  <si>
    <t>917 826-6214</t>
  </si>
  <si>
    <t>Kilfeather</t>
  </si>
  <si>
    <t>Police Cad Cor</t>
  </si>
  <si>
    <t>646 957-6615</t>
  </si>
  <si>
    <t xml:space="preserve">Wise </t>
  </si>
  <si>
    <t>Dept of Inv</t>
  </si>
  <si>
    <t>Mulet</t>
  </si>
  <si>
    <t>TBB</t>
  </si>
  <si>
    <t>646 235-7957</t>
  </si>
  <si>
    <t>Cand Asses Div</t>
  </si>
  <si>
    <t>Hill</t>
  </si>
  <si>
    <t>TBM</t>
  </si>
  <si>
    <t>347 931-5203</t>
  </si>
  <si>
    <t>Shine</t>
  </si>
  <si>
    <t>TBXQ</t>
  </si>
  <si>
    <t>347 266-1091</t>
  </si>
  <si>
    <t>077 Pct</t>
  </si>
  <si>
    <t>917-951-4852</t>
  </si>
  <si>
    <t>Dyce</t>
  </si>
  <si>
    <t>Firearms &amp; Tactics</t>
  </si>
  <si>
    <t>917-536-1118</t>
  </si>
  <si>
    <t xml:space="preserve">Bobin </t>
  </si>
  <si>
    <t>TB SOD</t>
  </si>
  <si>
    <t>013 Pct</t>
  </si>
  <si>
    <t>917-232-9626</t>
  </si>
  <si>
    <t>045 Pct</t>
  </si>
  <si>
    <t>646-483-2626</t>
  </si>
  <si>
    <t>917-721-3498</t>
  </si>
  <si>
    <t>917-755-7631</t>
  </si>
  <si>
    <t>917-567-8650</t>
  </si>
  <si>
    <t>Russo W</t>
  </si>
  <si>
    <t>646-210-5921</t>
  </si>
  <si>
    <t>Kavanagh</t>
  </si>
  <si>
    <t>646-739-0836</t>
  </si>
  <si>
    <t>Yakatally</t>
  </si>
  <si>
    <t>Police Academy</t>
  </si>
  <si>
    <t>917-943-8362</t>
  </si>
  <si>
    <t>Fedeoff</t>
  </si>
  <si>
    <t>Chief of Dept</t>
  </si>
  <si>
    <t>347-271-2735</t>
  </si>
  <si>
    <t>646-823-2236</t>
  </si>
  <si>
    <t>Cortright</t>
  </si>
  <si>
    <t>Det Bur</t>
  </si>
  <si>
    <t>646 221-7481</t>
  </si>
  <si>
    <t>Raia</t>
  </si>
  <si>
    <t xml:space="preserve">Mauriello </t>
  </si>
  <si>
    <t>Training Bur</t>
  </si>
  <si>
    <t>Alps</t>
  </si>
  <si>
    <t>Tramsportation</t>
  </si>
  <si>
    <t>917 757-2905</t>
  </si>
  <si>
    <t>646 610-6640</t>
  </si>
  <si>
    <t>Williams</t>
  </si>
  <si>
    <t>212 253-4910</t>
  </si>
  <si>
    <t>Mai</t>
  </si>
  <si>
    <t>917 226-5528</t>
  </si>
  <si>
    <t>Crim Ent Inv</t>
  </si>
  <si>
    <t>HBXQ</t>
  </si>
  <si>
    <t>646 581-2372</t>
  </si>
  <si>
    <t>Huh</t>
  </si>
  <si>
    <t>917 499-0875</t>
  </si>
  <si>
    <t>Rogers</t>
  </si>
  <si>
    <t>Youth Strat</t>
  </si>
  <si>
    <t>917-943-7719</t>
  </si>
  <si>
    <t>Transpotation Bur</t>
  </si>
  <si>
    <t>917-692-1873</t>
  </si>
  <si>
    <t>Whitaker</t>
  </si>
  <si>
    <t>Special Victims Div</t>
  </si>
  <si>
    <t>917-499-5623</t>
  </si>
  <si>
    <t>Tolson</t>
  </si>
  <si>
    <t>Patrol Boro Bronx</t>
  </si>
  <si>
    <t>929-291-8349</t>
  </si>
  <si>
    <t>Bomparola</t>
  </si>
  <si>
    <t>Det Boro Bklyn North</t>
  </si>
  <si>
    <t>917-603-8823</t>
  </si>
  <si>
    <t>042 Precinct</t>
  </si>
  <si>
    <t>917-207-3962</t>
  </si>
  <si>
    <t>White</t>
  </si>
  <si>
    <t>917-574-1598</t>
  </si>
  <si>
    <t>Kersting</t>
  </si>
  <si>
    <t>Det Bureau</t>
  </si>
  <si>
    <t>646-276-1754</t>
  </si>
  <si>
    <t>Internal Affairs Bur</t>
  </si>
  <si>
    <t>347-213-9197</t>
  </si>
  <si>
    <t>Kelly</t>
  </si>
  <si>
    <t>Drug Enforce Taskforce</t>
  </si>
  <si>
    <t>929-287-9963</t>
  </si>
  <si>
    <t>018th Pct</t>
  </si>
  <si>
    <t>929-244-5169</t>
  </si>
  <si>
    <t>Det Boro S.I</t>
  </si>
  <si>
    <t>347-839-1793</t>
  </si>
  <si>
    <t>071 Pct</t>
  </si>
  <si>
    <t>646-771-6587</t>
  </si>
  <si>
    <t>646-531-1107</t>
  </si>
  <si>
    <t>Osullivan</t>
  </si>
  <si>
    <t>Traffic</t>
  </si>
  <si>
    <t>347 865-1229</t>
  </si>
  <si>
    <t>Fiore</t>
  </si>
  <si>
    <t>Central Rob Div</t>
  </si>
  <si>
    <t>646 221-7374</t>
  </si>
  <si>
    <t>917 647-5218</t>
  </si>
  <si>
    <t>049 Pct</t>
  </si>
  <si>
    <t>929-522-7351</t>
  </si>
  <si>
    <t>Intel Oper and Analysis</t>
  </si>
  <si>
    <t>646-456-1920</t>
  </si>
  <si>
    <t>917-673-6403</t>
  </si>
  <si>
    <t>646-937-2147</t>
  </si>
  <si>
    <t>646-895-2766</t>
  </si>
  <si>
    <t>Harrington</t>
  </si>
  <si>
    <t>646-477-9088</t>
  </si>
  <si>
    <t>Det Boro Bronx</t>
  </si>
  <si>
    <t>646-634-9642</t>
  </si>
  <si>
    <t>Harsch</t>
  </si>
  <si>
    <t>646-584-9175</t>
  </si>
  <si>
    <t>917-693-6691</t>
  </si>
  <si>
    <t>Henry</t>
  </si>
  <si>
    <t>917-468-8986</t>
  </si>
  <si>
    <t>046 Pct</t>
  </si>
  <si>
    <t>917-837-5774</t>
  </si>
  <si>
    <t>Davidson</t>
  </si>
  <si>
    <t>917-939-8358</t>
  </si>
  <si>
    <t>Housing Bureau</t>
  </si>
  <si>
    <t>646-739-0843</t>
  </si>
  <si>
    <t>Strategic Initiatives Bur</t>
  </si>
  <si>
    <t>917-943-6058</t>
  </si>
  <si>
    <t>Chief of Dept Office</t>
  </si>
  <si>
    <t>646-739-1459</t>
  </si>
  <si>
    <t>Sarubbi</t>
  </si>
  <si>
    <t>083 Pct</t>
  </si>
  <si>
    <t>917-370-4725</t>
  </si>
  <si>
    <t>Perry</t>
  </si>
  <si>
    <t>MELD</t>
  </si>
  <si>
    <t>646-276-3834</t>
  </si>
  <si>
    <t>Medical Division</t>
  </si>
  <si>
    <t>646-210-6187</t>
  </si>
  <si>
    <t xml:space="preserve">Malcolm </t>
  </si>
  <si>
    <t>School Safety Div</t>
  </si>
  <si>
    <t>646-740-3020</t>
  </si>
  <si>
    <t>Equal Employ Opp Div</t>
  </si>
  <si>
    <t>929-354-9358</t>
  </si>
  <si>
    <t>Hagestad</t>
  </si>
  <si>
    <t>Citywide Counterterrorism</t>
  </si>
  <si>
    <t>646-385-4462</t>
  </si>
  <si>
    <t>Housing PSA 8</t>
  </si>
  <si>
    <t>917-834-3788</t>
  </si>
  <si>
    <t>Det Boro Manh North</t>
  </si>
  <si>
    <t>917-886-1338</t>
  </si>
  <si>
    <t>Off of MGMT Analysis &amp; Plan</t>
  </si>
  <si>
    <t>917-488-7433</t>
  </si>
  <si>
    <t>Mascia</t>
  </si>
  <si>
    <t>041 Pct</t>
  </si>
  <si>
    <t>646-772-6574</t>
  </si>
  <si>
    <t xml:space="preserve">GE </t>
  </si>
  <si>
    <t>646-739-5105</t>
  </si>
  <si>
    <t>047 Pct</t>
  </si>
  <si>
    <t>646-823-2964</t>
  </si>
  <si>
    <t>Fidacaro</t>
  </si>
  <si>
    <t>917-943-7288</t>
  </si>
  <si>
    <t>917-856-7423</t>
  </si>
  <si>
    <t>Wachter</t>
  </si>
  <si>
    <t>Health and Wellness</t>
  </si>
  <si>
    <t>347-931-8608</t>
  </si>
  <si>
    <t>646-599-4874</t>
  </si>
  <si>
    <t>646-739-0734</t>
  </si>
  <si>
    <t>347-203-7776</t>
  </si>
  <si>
    <t>917-865-6474</t>
  </si>
  <si>
    <t>646-599-2741</t>
  </si>
  <si>
    <t>917-753-4643</t>
  </si>
  <si>
    <t>646-772-6378</t>
  </si>
  <si>
    <t>Macdonald</t>
  </si>
  <si>
    <t>917-578-2800</t>
  </si>
  <si>
    <t>Hammer</t>
  </si>
  <si>
    <t>646-737-2606</t>
  </si>
  <si>
    <t>Office of Professional Dev</t>
  </si>
  <si>
    <t>347-931-8607</t>
  </si>
  <si>
    <t>Special Invest Div</t>
  </si>
  <si>
    <t>Fabara</t>
  </si>
  <si>
    <t>Intelligence Div</t>
  </si>
  <si>
    <t>Haut</t>
  </si>
  <si>
    <t>TD 04</t>
  </si>
  <si>
    <t>Rasa</t>
  </si>
  <si>
    <t>Force Invest Div</t>
  </si>
  <si>
    <t>929-291-8303</t>
  </si>
  <si>
    <t>929-383-9324</t>
  </si>
  <si>
    <t>Lee B</t>
  </si>
  <si>
    <t>Crime Scene Unit</t>
  </si>
  <si>
    <t>929-354-8597</t>
  </si>
  <si>
    <t>Abdelhadi</t>
  </si>
  <si>
    <t>Dep Comm Trials</t>
  </si>
  <si>
    <t>917-656-8060</t>
  </si>
  <si>
    <t>917-209-5470</t>
  </si>
  <si>
    <t>917-749-6153</t>
  </si>
  <si>
    <t>Gault</t>
  </si>
  <si>
    <t>010 Pct</t>
  </si>
  <si>
    <t>917-943-6145</t>
  </si>
  <si>
    <t>Downing</t>
  </si>
  <si>
    <t>115 Pct</t>
  </si>
  <si>
    <t>Natale</t>
  </si>
  <si>
    <t>033 Pct</t>
  </si>
  <si>
    <t>646-823-3888</t>
  </si>
  <si>
    <t>Dep Comm Collab Pol</t>
  </si>
  <si>
    <t>917-754-9677</t>
  </si>
  <si>
    <t>917-900-6770</t>
  </si>
  <si>
    <t>073 Pct</t>
  </si>
  <si>
    <t>917-743-5487</t>
  </si>
  <si>
    <t>Clement</t>
  </si>
  <si>
    <t>009 Pct</t>
  </si>
  <si>
    <t>929-371-7747</t>
  </si>
  <si>
    <t>929-294-5532</t>
  </si>
  <si>
    <t>929-364-8340</t>
  </si>
  <si>
    <t>Calabro</t>
  </si>
  <si>
    <t>Info Tech Bur</t>
  </si>
  <si>
    <t>929-285-0764</t>
  </si>
  <si>
    <t>Lynch</t>
  </si>
  <si>
    <t>Housing Boro Manh</t>
  </si>
  <si>
    <t>917-238-0550</t>
  </si>
  <si>
    <t>347-203-8990</t>
  </si>
  <si>
    <t>347-931-8621</t>
  </si>
  <si>
    <t>005 Pct</t>
  </si>
  <si>
    <t>917-684-0750</t>
  </si>
  <si>
    <t>347-461-7257</t>
  </si>
  <si>
    <t>347-271-2388</t>
  </si>
  <si>
    <t>Narc Boro Bklyn South</t>
  </si>
  <si>
    <t>646-772-8274</t>
  </si>
  <si>
    <t>917-455-6408</t>
  </si>
  <si>
    <t>646-823-6189</t>
  </si>
  <si>
    <t>Pena</t>
  </si>
  <si>
    <t>347-386-4377</t>
  </si>
  <si>
    <t>Esposito</t>
  </si>
  <si>
    <t>347-386-9383</t>
  </si>
  <si>
    <t>Qual Assurance Div</t>
  </si>
  <si>
    <t>347-865-3090</t>
  </si>
  <si>
    <t>World Trade Cent Comm</t>
  </si>
  <si>
    <t>917-699-0299</t>
  </si>
  <si>
    <t>Forensic Invest Div</t>
  </si>
  <si>
    <t>646-584-3222</t>
  </si>
  <si>
    <t>Maas</t>
  </si>
  <si>
    <t>Dep Comm Manage &amp; Budget</t>
  </si>
  <si>
    <t>347-386-1365</t>
  </si>
  <si>
    <t>929-354-8870</t>
  </si>
  <si>
    <t>McBride</t>
  </si>
  <si>
    <t>646-210-6299</t>
  </si>
  <si>
    <t>Det Boro Queens South</t>
  </si>
  <si>
    <t>646-522-4460</t>
  </si>
  <si>
    <t>646-510-9714</t>
  </si>
  <si>
    <t>Housing PSA 9</t>
  </si>
  <si>
    <t>917-513-3894</t>
  </si>
  <si>
    <t>917-943-8815</t>
  </si>
  <si>
    <t>Gardner</t>
  </si>
  <si>
    <t>646-739-9688</t>
  </si>
  <si>
    <t>Ceparano</t>
  </si>
  <si>
    <t>070 Pct</t>
  </si>
  <si>
    <t>917-847-4857</t>
  </si>
  <si>
    <t>917-417-3569</t>
  </si>
  <si>
    <t>917-692-1768</t>
  </si>
  <si>
    <t>Martinez</t>
  </si>
  <si>
    <t>646-771-6658</t>
  </si>
  <si>
    <t>TRB Highway District</t>
  </si>
  <si>
    <t>646-787-6734</t>
  </si>
  <si>
    <t>Busell</t>
  </si>
  <si>
    <t>PSB Invest and Evaluation Sec</t>
  </si>
  <si>
    <t>347-386-3337</t>
  </si>
  <si>
    <t>Digiacomo</t>
  </si>
  <si>
    <t>Patrol Boro Man South</t>
  </si>
  <si>
    <t>646-770-6673</t>
  </si>
  <si>
    <t>347-381-0052</t>
  </si>
  <si>
    <t>646-300-4377</t>
  </si>
  <si>
    <t>Transit Boro Manh</t>
  </si>
  <si>
    <t>347-931-5203</t>
  </si>
  <si>
    <t>646-772-7723</t>
  </si>
  <si>
    <t>License Div</t>
  </si>
  <si>
    <t>Transit Boro BX/Queens</t>
  </si>
  <si>
    <t>347-266-1091</t>
  </si>
  <si>
    <t>Chief of Dept Off</t>
  </si>
  <si>
    <t xml:space="preserve">Hall </t>
  </si>
  <si>
    <t>917-943-8450</t>
  </si>
  <si>
    <t xml:space="preserve">Soberal </t>
  </si>
  <si>
    <t>042 Pct</t>
  </si>
  <si>
    <t>Ge</t>
  </si>
  <si>
    <t>018 Pct</t>
  </si>
  <si>
    <t>Health and Wellness Sec</t>
  </si>
  <si>
    <t>Chief of Special Ops</t>
  </si>
  <si>
    <t>646-574-6989</t>
  </si>
  <si>
    <t>Federoff</t>
  </si>
  <si>
    <t>347-931-3766</t>
  </si>
  <si>
    <t xml:space="preserve">Citywide Counterterrorism </t>
  </si>
  <si>
    <t>347-386-4742</t>
  </si>
  <si>
    <t>917-826-6214</t>
  </si>
  <si>
    <t xml:space="preserve">Kilfeather </t>
  </si>
  <si>
    <t>Police Cadet Corps</t>
  </si>
  <si>
    <t>646-957-6615</t>
  </si>
  <si>
    <t>646-221-7481</t>
  </si>
  <si>
    <t>TB Anti Terrorism Unit</t>
  </si>
  <si>
    <t>646-208-3107</t>
  </si>
  <si>
    <t>Aviation Unit</t>
  </si>
  <si>
    <t>Transportation Bur</t>
  </si>
  <si>
    <t>917-757-2905</t>
  </si>
  <si>
    <t>646-210-6007</t>
  </si>
  <si>
    <t>917-499-0875</t>
  </si>
  <si>
    <t>TB Special Ops Div</t>
  </si>
  <si>
    <t>917-226-5528</t>
  </si>
  <si>
    <t>Criminal Enterprise Invest Sec</t>
  </si>
  <si>
    <t>917-407-1422</t>
  </si>
  <si>
    <t>Chief of Dept Inv Rev Sec</t>
  </si>
  <si>
    <t>347-266-6397</t>
  </si>
  <si>
    <t>Intel Criminal Intel Sec</t>
  </si>
  <si>
    <t>929-343-7289</t>
  </si>
  <si>
    <t>Malcolm</t>
  </si>
  <si>
    <t>347-835-1551</t>
  </si>
  <si>
    <t>SRG 1</t>
  </si>
  <si>
    <t>917-943-6298</t>
  </si>
  <si>
    <t>Det Boro Staten Island</t>
  </si>
  <si>
    <t>Det Boro Queens North</t>
  </si>
  <si>
    <t>Leadership Train Sec</t>
  </si>
  <si>
    <t>917-873-9846</t>
  </si>
  <si>
    <t>Dep Comm Manag &amp; Budget</t>
  </si>
  <si>
    <t>Central Robbery Div</t>
  </si>
  <si>
    <t>646-221-7374</t>
  </si>
  <si>
    <t>Transit Bureau</t>
  </si>
  <si>
    <t>917-573-4231</t>
  </si>
  <si>
    <t>347-835-9953</t>
  </si>
  <si>
    <t>060 Pct</t>
  </si>
  <si>
    <t>646-234-3144</t>
  </si>
  <si>
    <t>Off of Professional Dev</t>
  </si>
  <si>
    <t>023 Pct</t>
  </si>
  <si>
    <t>929-291-0437</t>
  </si>
  <si>
    <t>646-574-0084</t>
  </si>
  <si>
    <t>Mounted Unit</t>
  </si>
  <si>
    <t>646-235-7012</t>
  </si>
  <si>
    <t>Tech Assist &amp; Response Unit</t>
  </si>
  <si>
    <t>646-634-7544</t>
  </si>
  <si>
    <t>Youth Strategies Div</t>
  </si>
  <si>
    <t>Abdullah</t>
  </si>
  <si>
    <t>081 Pct</t>
  </si>
  <si>
    <t>929-375-9677</t>
  </si>
  <si>
    <t>Portalatin J</t>
  </si>
  <si>
    <t>110 pct</t>
  </si>
  <si>
    <t>Lee</t>
  </si>
  <si>
    <t>Off of Manag Analysis &amp; Plan</t>
  </si>
  <si>
    <t>Vanhouten</t>
  </si>
  <si>
    <t>Nar Boro Bklyn South</t>
  </si>
  <si>
    <t>Force Investigation Div</t>
  </si>
  <si>
    <t>Housing Boro Bklyn</t>
  </si>
  <si>
    <t>Transit Boro Bklyn</t>
  </si>
  <si>
    <t>646-235-7957</t>
  </si>
  <si>
    <t xml:space="preserve">Connolly </t>
  </si>
  <si>
    <t>Quad</t>
  </si>
  <si>
    <t xml:space="preserve">Daley </t>
  </si>
  <si>
    <t xml:space="preserve">Perez </t>
  </si>
  <si>
    <t>212-253-4910</t>
  </si>
  <si>
    <t>PSB &amp; Evaluation Sec</t>
  </si>
  <si>
    <t>Altaheri</t>
  </si>
  <si>
    <t>Dep Comm Equity &amp; Inclu</t>
  </si>
  <si>
    <t>917-783-4211</t>
  </si>
  <si>
    <t>013 Precinct</t>
  </si>
  <si>
    <t>Training Bureau</t>
  </si>
  <si>
    <t>646-739-3648</t>
  </si>
  <si>
    <t>Counter Terrorism Unit</t>
  </si>
  <si>
    <t>Gorman</t>
  </si>
  <si>
    <t>114 Precinct</t>
  </si>
  <si>
    <t>646-284-6065</t>
  </si>
  <si>
    <t>103 Precinct</t>
  </si>
  <si>
    <t>113 Precinct</t>
  </si>
  <si>
    <t>347-672-5776</t>
  </si>
  <si>
    <t>Housing Boro Bx/Queens</t>
  </si>
  <si>
    <t>646-581-2372</t>
  </si>
  <si>
    <t>646-221-9756</t>
  </si>
  <si>
    <t>Community Affairs Bur</t>
  </si>
  <si>
    <t>070 Precinct</t>
  </si>
  <si>
    <t xml:space="preserve">Gutierrez </t>
  </si>
  <si>
    <t xml:space="preserve">Birchwood </t>
  </si>
  <si>
    <t>077 Precinct</t>
  </si>
  <si>
    <t xml:space="preserve">Finnerty </t>
  </si>
  <si>
    <t>ITB</t>
  </si>
  <si>
    <t xml:space="preserve">121 Precinct </t>
  </si>
  <si>
    <t>TB ATU</t>
  </si>
  <si>
    <t>Smith</t>
  </si>
  <si>
    <t>071 Precinct</t>
  </si>
  <si>
    <t>929-294-0837</t>
  </si>
  <si>
    <t>917-756-2606</t>
  </si>
  <si>
    <t>Li</t>
  </si>
  <si>
    <t>TB Special Ops</t>
  </si>
  <si>
    <t>917-689-7404</t>
  </si>
  <si>
    <t>018 Precinct</t>
  </si>
  <si>
    <t>347-931-1073</t>
  </si>
  <si>
    <t>Zhen</t>
  </si>
  <si>
    <t>CRC</t>
  </si>
  <si>
    <t>929-284-0137</t>
  </si>
  <si>
    <t>OSullivan</t>
  </si>
  <si>
    <t>TRB Traffic Enforce</t>
  </si>
  <si>
    <t>347-865-1229</t>
  </si>
  <si>
    <t>120 Precinct</t>
  </si>
  <si>
    <t>917-900-6929</t>
  </si>
  <si>
    <t>917-354-9358</t>
  </si>
  <si>
    <t>020 Precinct</t>
  </si>
  <si>
    <t>Intel Public Security Sec</t>
  </si>
  <si>
    <t>646-235-1134</t>
  </si>
  <si>
    <t>Gallagher</t>
  </si>
  <si>
    <t>Legal Bureau</t>
  </si>
  <si>
    <t>347-266-1387</t>
  </si>
  <si>
    <t>115 Precinct</t>
  </si>
  <si>
    <t>929-383-4536</t>
  </si>
  <si>
    <t>Det Boro Manh South</t>
  </si>
  <si>
    <t>917-623-2049</t>
  </si>
  <si>
    <t>109 Precinct</t>
  </si>
  <si>
    <t>Intelligence Division</t>
  </si>
  <si>
    <t>Real Time Crime Cent</t>
  </si>
  <si>
    <t>347-386-8842</t>
  </si>
  <si>
    <t>072 Precinct</t>
  </si>
  <si>
    <t>929-371-6423</t>
  </si>
  <si>
    <t>047 Precicnt</t>
  </si>
  <si>
    <t>646-210-6787</t>
  </si>
  <si>
    <t>Intel Oper &amp; Analysis Sect</t>
  </si>
  <si>
    <t>Giambrone</t>
  </si>
  <si>
    <t xml:space="preserve">Housing Boro Bklyn </t>
  </si>
  <si>
    <t>646-315-5773</t>
  </si>
  <si>
    <t>Gil</t>
  </si>
  <si>
    <t>079 Precinct</t>
  </si>
  <si>
    <t>929-364-8465</t>
  </si>
  <si>
    <t>083 Precinct</t>
  </si>
  <si>
    <t>Forensic Investigation</t>
  </si>
  <si>
    <t>040 Precinct</t>
  </si>
  <si>
    <t>347-672-6631</t>
  </si>
  <si>
    <t xml:space="preserve">ESU </t>
  </si>
  <si>
    <t>Firearms &amp; Tactics Sec</t>
  </si>
  <si>
    <t>Transportation Bureau</t>
  </si>
  <si>
    <t>Chief of Department</t>
  </si>
  <si>
    <t>King M</t>
  </si>
  <si>
    <t>929-254-8992</t>
  </si>
  <si>
    <t>Lyon</t>
  </si>
  <si>
    <t>347-672-4996</t>
  </si>
  <si>
    <t>Transit Boro Bx/Queens</t>
  </si>
  <si>
    <t>Off of MGMT Analsis &amp; Plan</t>
  </si>
  <si>
    <t>OReillyBovell</t>
  </si>
  <si>
    <t>646-632-7133</t>
  </si>
  <si>
    <t>Personnel Orders Div</t>
  </si>
  <si>
    <t>917-708-2471</t>
  </si>
  <si>
    <t>044 Precinct</t>
  </si>
  <si>
    <t>043 Precinct</t>
  </si>
  <si>
    <t>929-285-0494</t>
  </si>
  <si>
    <t>Figueroa</t>
  </si>
  <si>
    <t>Professional Standards</t>
  </si>
  <si>
    <t>929-334-9660</t>
  </si>
  <si>
    <t>Kim</t>
  </si>
  <si>
    <t xml:space="preserve">TD 32 </t>
  </si>
  <si>
    <t>929-428-7435</t>
  </si>
  <si>
    <t>Transit Boro Manhattan</t>
  </si>
  <si>
    <t>Criminal Enterprise Invest</t>
  </si>
  <si>
    <t xml:space="preserve">Special Investigations </t>
  </si>
  <si>
    <t>Kosak</t>
  </si>
  <si>
    <t>063 Precinct</t>
  </si>
  <si>
    <t>917-941-9751</t>
  </si>
  <si>
    <t>646-841-3325</t>
  </si>
  <si>
    <t>Det Boro Bklyn South</t>
  </si>
  <si>
    <t>347-672-2472</t>
  </si>
  <si>
    <t>Castillo</t>
  </si>
  <si>
    <t>034 Precinct</t>
  </si>
  <si>
    <t>929-364-7115</t>
  </si>
  <si>
    <t>917-692-8874</t>
  </si>
  <si>
    <t>081 Precinct</t>
  </si>
  <si>
    <t>Operations Division</t>
  </si>
  <si>
    <t>Dep Comm Collab Polic</t>
  </si>
  <si>
    <t xml:space="preserve">Orellana </t>
  </si>
  <si>
    <t>045 Precinct</t>
  </si>
  <si>
    <t>060 Precinct</t>
  </si>
  <si>
    <t>World Trade Center</t>
  </si>
  <si>
    <t>347-680-1663</t>
  </si>
  <si>
    <t>Celiba</t>
  </si>
  <si>
    <t>067 Precinct</t>
  </si>
  <si>
    <t>646-235-6492</t>
  </si>
  <si>
    <t>Scheublin</t>
  </si>
  <si>
    <t>046 Precinct</t>
  </si>
  <si>
    <t>917-943-5797</t>
  </si>
  <si>
    <t>Kivlin</t>
  </si>
  <si>
    <t>102 Precinct</t>
  </si>
  <si>
    <t>917-244-9452</t>
  </si>
  <si>
    <t>Buttacavoli</t>
  </si>
  <si>
    <t>347-931-4737</t>
  </si>
  <si>
    <t>Intel Municipal Security</t>
  </si>
  <si>
    <t>646-823-0300</t>
  </si>
  <si>
    <t>License Division</t>
  </si>
  <si>
    <t>Tech Assist &amp; Response</t>
  </si>
  <si>
    <t>Detective Bureau</t>
  </si>
  <si>
    <t>Guven</t>
  </si>
  <si>
    <t>917-864-3215</t>
  </si>
  <si>
    <t>Gun Violence Suppression</t>
  </si>
  <si>
    <t>347-865-0182</t>
  </si>
  <si>
    <t>646-745-0960</t>
  </si>
  <si>
    <t>Housing Boro Manhattan</t>
  </si>
  <si>
    <t>005 Precinct</t>
  </si>
  <si>
    <t>110 Precinct</t>
  </si>
  <si>
    <t>Treubig</t>
  </si>
  <si>
    <t>007 Precinct</t>
  </si>
  <si>
    <t>929-270-7191</t>
  </si>
  <si>
    <t xml:space="preserve">Abdelhadi </t>
  </si>
  <si>
    <t>McCaughey</t>
  </si>
  <si>
    <t>Det Boro Bronx Oper</t>
  </si>
  <si>
    <t>917-697-0792</t>
  </si>
  <si>
    <t>Compliance Division</t>
  </si>
  <si>
    <t>Housing Boro Brooklyn</t>
  </si>
  <si>
    <t>Gulinello</t>
  </si>
  <si>
    <t>Strategic Technology Div</t>
  </si>
  <si>
    <t>929-273-8580</t>
  </si>
  <si>
    <t xml:space="preserve">Intel Oper &amp; Analysis </t>
  </si>
  <si>
    <t>Fahey</t>
  </si>
  <si>
    <t>Dep Comm Dept Advocate</t>
  </si>
  <si>
    <t>646-276-2900</t>
  </si>
  <si>
    <t xml:space="preserve">Det Bureau </t>
  </si>
  <si>
    <t>TRB Traffic Enforce Dist</t>
  </si>
  <si>
    <t>Natiw</t>
  </si>
  <si>
    <t>718-730-3119</t>
  </si>
  <si>
    <t>Chief of Dept INV Review</t>
  </si>
  <si>
    <t>Piekarski</t>
  </si>
  <si>
    <t>646-235-7201</t>
  </si>
  <si>
    <t>Ghonz</t>
  </si>
  <si>
    <t>Major Case Squad</t>
  </si>
  <si>
    <t>917-951-2538</t>
  </si>
  <si>
    <t>School Safety Division</t>
  </si>
  <si>
    <t>121 Precinct</t>
  </si>
  <si>
    <t>Maisonet</t>
  </si>
  <si>
    <t>025 Precinct</t>
  </si>
  <si>
    <t>917-558-2367</t>
  </si>
  <si>
    <t>Cheung</t>
  </si>
  <si>
    <t>Dep Comm of Public Info</t>
  </si>
  <si>
    <t>917-435-5518</t>
  </si>
  <si>
    <t>646-235-8053</t>
  </si>
  <si>
    <t>023 Precinct</t>
  </si>
  <si>
    <t>Special Victims Division</t>
  </si>
  <si>
    <t>McCall</t>
  </si>
  <si>
    <t>Cab Comm Outreach Div</t>
  </si>
  <si>
    <t>646-771-6622</t>
  </si>
  <si>
    <t xml:space="preserve">Giambrone </t>
  </si>
  <si>
    <t>Det Boro Manhattan North</t>
  </si>
  <si>
    <t>Harbor Unit</t>
  </si>
  <si>
    <t>Henning</t>
  </si>
  <si>
    <t>917-846-7194</t>
  </si>
  <si>
    <t>073 Precinct</t>
  </si>
  <si>
    <t xml:space="preserve">Taylor </t>
  </si>
  <si>
    <t>646-276-7629</t>
  </si>
  <si>
    <t>Gray</t>
  </si>
  <si>
    <t>Family Assistance Section</t>
  </si>
  <si>
    <t>646-634-7595</t>
  </si>
  <si>
    <t xml:space="preserve">Griffith </t>
  </si>
  <si>
    <t>075 Precinct</t>
  </si>
  <si>
    <t>347-672-5585</t>
  </si>
  <si>
    <t>PSB Invest &amp; Eval Sect</t>
  </si>
  <si>
    <t>Transit Boro Bronx/Queens</t>
  </si>
  <si>
    <t xml:space="preserve">014 Precinct </t>
  </si>
  <si>
    <t>929-364-5199</t>
  </si>
  <si>
    <t xml:space="preserve">Ge </t>
  </si>
  <si>
    <t>Dep Comm Equity &amp; Inclusion</t>
  </si>
  <si>
    <t>Transportaion Bureau</t>
  </si>
  <si>
    <t>Special Investigations Div</t>
  </si>
  <si>
    <t>Central Robbery Division</t>
  </si>
  <si>
    <t>TD 32</t>
  </si>
  <si>
    <t>Cain</t>
  </si>
  <si>
    <t>929-354-5674</t>
  </si>
  <si>
    <t>Real Time Crime Center</t>
  </si>
  <si>
    <t xml:space="preserve">Chief of Dept INV Review </t>
  </si>
  <si>
    <t>047 Precinct</t>
  </si>
  <si>
    <t xml:space="preserve">Weisberg </t>
  </si>
  <si>
    <t>Professional Standards Bur</t>
  </si>
  <si>
    <t>Medial Division</t>
  </si>
  <si>
    <t xml:space="preserve">OSullivan </t>
  </si>
  <si>
    <t>TRB Traffic Enforcement</t>
  </si>
  <si>
    <t>Chief of Special Operations</t>
  </si>
  <si>
    <t>Chief of Department Off</t>
  </si>
  <si>
    <t>Punsullivan</t>
  </si>
  <si>
    <t>Intel Oper &amp; Analysis Sec</t>
  </si>
  <si>
    <t>Melendez</t>
  </si>
  <si>
    <t>Joint Terrorist Taskforce</t>
  </si>
  <si>
    <t>646-612-0064</t>
  </si>
  <si>
    <t>Drug Enforcement Taskforce</t>
  </si>
  <si>
    <t>CAB Community Outreach Div</t>
  </si>
  <si>
    <t>032 Precinct</t>
  </si>
  <si>
    <t>917-416-1918</t>
  </si>
  <si>
    <t>PSB Invest &amp; Evaluation Sec</t>
  </si>
  <si>
    <t>OConnell</t>
  </si>
  <si>
    <t>Fugitive Enforcement Unit</t>
  </si>
  <si>
    <t>King J</t>
  </si>
  <si>
    <t>049 Precinct</t>
  </si>
  <si>
    <t xml:space="preserve">Celiba </t>
  </si>
  <si>
    <t xml:space="preserve">Fabara </t>
  </si>
  <si>
    <t xml:space="preserve">Esposito </t>
  </si>
  <si>
    <t>Arias W</t>
  </si>
  <si>
    <t>Enterprise Risk MGMT Div</t>
  </si>
  <si>
    <t>114th Precinct</t>
  </si>
  <si>
    <t>Cassiere</t>
  </si>
  <si>
    <t>Det Boro Man South</t>
  </si>
  <si>
    <t>917-375-6711</t>
  </si>
  <si>
    <t>TRB Traffic Enforcemennt Dist</t>
  </si>
  <si>
    <t>Housing Boro Bronx/Queens</t>
  </si>
  <si>
    <t>113th Precinct</t>
  </si>
  <si>
    <t>Intel Municipal Security Sec</t>
  </si>
  <si>
    <t xml:space="preserve">Castillo </t>
  </si>
  <si>
    <t>Family Assistance Sec</t>
  </si>
  <si>
    <t>646-221-3193</t>
  </si>
  <si>
    <t>Dedvukaj</t>
  </si>
  <si>
    <t>929-287-4003</t>
  </si>
  <si>
    <t>Dep Comm Collab Policing</t>
  </si>
  <si>
    <t xml:space="preserve">Moya </t>
  </si>
  <si>
    <t>014 Precinct</t>
  </si>
  <si>
    <t>Building Maintenance Sec</t>
  </si>
  <si>
    <t>Chief of Dept INV Review Sec</t>
  </si>
  <si>
    <t>Forensic Investigations Div</t>
  </si>
  <si>
    <t>PSB Invest &amp; Eval Sec</t>
  </si>
  <si>
    <t>Office of MGMT Analysis &amp; Plan</t>
  </si>
  <si>
    <t>Mcleod</t>
  </si>
  <si>
    <t>Brooklyn Court Section</t>
  </si>
  <si>
    <t>929-354-8173</t>
  </si>
  <si>
    <t xml:space="preserve">Intel Public Security Sec </t>
  </si>
  <si>
    <t xml:space="preserve">Fugitive Enforcement </t>
  </si>
  <si>
    <t>Health &amp; Wellness Sec</t>
  </si>
  <si>
    <t>Arias A</t>
  </si>
  <si>
    <t xml:space="preserve">Edelman </t>
  </si>
  <si>
    <t>Auto Crime Unit</t>
  </si>
  <si>
    <t>Marcus</t>
  </si>
  <si>
    <t>Hate Crime Taskforce</t>
  </si>
  <si>
    <t>917-763-0789</t>
  </si>
  <si>
    <t xml:space="preserve">Pietropinto </t>
  </si>
  <si>
    <t>Special Investigations Unit</t>
  </si>
  <si>
    <t>Police Cadet Corps Unit</t>
  </si>
  <si>
    <t>Facilities MGMT Division</t>
  </si>
  <si>
    <t>Forensics Invest Div</t>
  </si>
  <si>
    <t>Gun Violence Supp Div</t>
  </si>
  <si>
    <t xml:space="preserve">Donnelly </t>
  </si>
  <si>
    <t xml:space="preserve">Kelly </t>
  </si>
  <si>
    <t>Licence Division</t>
  </si>
  <si>
    <t>Russo A</t>
  </si>
  <si>
    <t>Det Boro Bronx Ops</t>
  </si>
  <si>
    <t>Portalatin T</t>
  </si>
  <si>
    <t>077 Pecinct</t>
  </si>
  <si>
    <t xml:space="preserve">Det Boro Bronx </t>
  </si>
  <si>
    <t>Schiff</t>
  </si>
  <si>
    <t>646-246-1921</t>
  </si>
  <si>
    <t xml:space="preserve">Stewart </t>
  </si>
  <si>
    <t xml:space="preserve">Molinari </t>
  </si>
  <si>
    <t>DCPI</t>
  </si>
  <si>
    <t>917-689-6638</t>
  </si>
  <si>
    <t>102 precinct</t>
  </si>
  <si>
    <t xml:space="preserve"> Soberal</t>
  </si>
  <si>
    <t xml:space="preserve">Transit Boro Manhattan </t>
  </si>
  <si>
    <t>Abernethy</t>
  </si>
  <si>
    <t>Det Boro Queens Zone 16</t>
  </si>
  <si>
    <t>917-842-8304</t>
  </si>
  <si>
    <t>Lynch S</t>
  </si>
  <si>
    <t>Lynch  J</t>
  </si>
  <si>
    <t>646-477-5819</t>
  </si>
  <si>
    <t>Facilities MGMT Div</t>
  </si>
  <si>
    <t>Maneri</t>
  </si>
  <si>
    <t>052 Precinct</t>
  </si>
  <si>
    <t>917-664-0717</t>
  </si>
  <si>
    <t xml:space="preserve">Fiorillo </t>
  </si>
  <si>
    <t xml:space="preserve">Tompkins </t>
  </si>
  <si>
    <t xml:space="preserve">Downing </t>
  </si>
  <si>
    <t>Det Boro Man North</t>
  </si>
  <si>
    <t xml:space="preserve">Murria </t>
  </si>
  <si>
    <t xml:space="preserve">Ceparano </t>
  </si>
  <si>
    <t xml:space="preserve">Corbisiero </t>
  </si>
  <si>
    <t xml:space="preserve">Fulton </t>
  </si>
  <si>
    <t>PunSullivan</t>
  </si>
  <si>
    <t xml:space="preserve">WTC </t>
  </si>
  <si>
    <t xml:space="preserve">Calabro </t>
  </si>
  <si>
    <t>Det Boro Bronx Operation</t>
  </si>
  <si>
    <t xml:space="preserve">Mascia </t>
  </si>
  <si>
    <t>Noor</t>
  </si>
  <si>
    <t>Property Clerk Section</t>
  </si>
  <si>
    <t>646-630-5874</t>
  </si>
  <si>
    <t xml:space="preserve">SRG </t>
  </si>
  <si>
    <t>TRB Highway Dist</t>
  </si>
  <si>
    <t>Stilianesis</t>
  </si>
  <si>
    <t>917-721-6498</t>
  </si>
  <si>
    <t>Taru</t>
  </si>
  <si>
    <t>Griffith</t>
  </si>
  <si>
    <t>Force Investigation</t>
  </si>
  <si>
    <t xml:space="preserve">Ortiz </t>
  </si>
  <si>
    <t>CAB Community Outreach</t>
  </si>
  <si>
    <t xml:space="preserve">Iglesias </t>
  </si>
  <si>
    <t>Camilo</t>
  </si>
  <si>
    <t>646-556-5508</t>
  </si>
  <si>
    <t>PSB Ivest &amp; Evaluation</t>
  </si>
  <si>
    <t xml:space="preserve">Henning </t>
  </si>
  <si>
    <t xml:space="preserve">Gallitelli </t>
  </si>
  <si>
    <t xml:space="preserve">Williams </t>
  </si>
  <si>
    <t>Lau</t>
  </si>
  <si>
    <t>062 Precinct</t>
  </si>
  <si>
    <t>929-364-7815</t>
  </si>
  <si>
    <t>Transit Boro Brooklyn</t>
  </si>
  <si>
    <t xml:space="preserve">Tavalaro </t>
  </si>
  <si>
    <t>Rizzuto</t>
  </si>
  <si>
    <t>646-373-8521</t>
  </si>
  <si>
    <t>Special Investigations</t>
  </si>
  <si>
    <t>Myrie</t>
  </si>
  <si>
    <t>646-234-8642</t>
  </si>
  <si>
    <t>Enterprise Risk MGMT Sec</t>
  </si>
  <si>
    <t>Personnel Orders Section</t>
  </si>
  <si>
    <t>Forensic Investigations</t>
  </si>
  <si>
    <t xml:space="preserve">Chan </t>
  </si>
  <si>
    <t>Professional Standards Div</t>
  </si>
  <si>
    <t>Ashraf</t>
  </si>
  <si>
    <t>041 Precinct</t>
  </si>
  <si>
    <t>917-392-0837</t>
  </si>
  <si>
    <t>Community Affairs</t>
  </si>
  <si>
    <t>PSB Invest &amp; Evaluation</t>
  </si>
  <si>
    <t xml:space="preserve">Eng </t>
  </si>
  <si>
    <t>Health &amp; Wellness Section</t>
  </si>
  <si>
    <t>079 Pct</t>
  </si>
  <si>
    <t xml:space="preserve">040 Precinct </t>
  </si>
  <si>
    <t>115 Pecinct</t>
  </si>
  <si>
    <t>Kalicovic</t>
  </si>
  <si>
    <t>PBMS Specialized Units</t>
  </si>
  <si>
    <t>929-294-5939</t>
  </si>
  <si>
    <t>646-722-6574</t>
  </si>
  <si>
    <t>917-561-7714</t>
  </si>
  <si>
    <t>917-912-5405</t>
  </si>
  <si>
    <t>102 Precicnt</t>
  </si>
  <si>
    <t>Chief of Special Operation</t>
  </si>
  <si>
    <t>Housing Borough Man</t>
  </si>
  <si>
    <t>Transit Borough Bklyn</t>
  </si>
  <si>
    <t>Housing Borough Bx/Queens</t>
  </si>
  <si>
    <t xml:space="preserve">Sarubbi </t>
  </si>
  <si>
    <t>Housing Borough Bklyn</t>
  </si>
  <si>
    <t>Lazarus</t>
  </si>
  <si>
    <t>024 Precinct</t>
  </si>
  <si>
    <t>917-224-0174</t>
  </si>
  <si>
    <t>TB Special Operations Div</t>
  </si>
  <si>
    <t>Pulgarin</t>
  </si>
  <si>
    <t>TD 4</t>
  </si>
  <si>
    <t>929-246-7056</t>
  </si>
  <si>
    <t>Zeikel</t>
  </si>
  <si>
    <t>006 Precinct</t>
  </si>
  <si>
    <t>917-328-8846</t>
  </si>
  <si>
    <t>917-951-7948</t>
  </si>
  <si>
    <t>Patrol Boro Bklyn North</t>
  </si>
  <si>
    <t xml:space="preserve">Thotam </t>
  </si>
  <si>
    <t xml:space="preserve">PBMS </t>
  </si>
  <si>
    <t>Lynch J</t>
  </si>
  <si>
    <t>Deleo</t>
  </si>
  <si>
    <t>917-900-7257</t>
  </si>
  <si>
    <t>Malarkey</t>
  </si>
  <si>
    <t>Info Technology Services</t>
  </si>
  <si>
    <t>917-613-2986</t>
  </si>
  <si>
    <t>Wilson J</t>
  </si>
  <si>
    <t>Enterprise Risk MGMT</t>
  </si>
  <si>
    <t>020 Prencinct</t>
  </si>
  <si>
    <t>Sandseth</t>
  </si>
  <si>
    <t>TD 02</t>
  </si>
  <si>
    <t>929-354-5378</t>
  </si>
  <si>
    <t>Dep Comm Dep Advocate</t>
  </si>
  <si>
    <t>Bussell</t>
  </si>
  <si>
    <t xml:space="preserve">PSB Invest &amp; Evaluation </t>
  </si>
  <si>
    <t>Perez K</t>
  </si>
  <si>
    <t>Bello C</t>
  </si>
  <si>
    <t>062 Precicnt</t>
  </si>
  <si>
    <t>Williams M</t>
  </si>
  <si>
    <t>Transit Boro Bronx/Queen</t>
  </si>
  <si>
    <t>Ortiz W</t>
  </si>
  <si>
    <t>Dep Comm Trails</t>
  </si>
  <si>
    <t>Guiterrez</t>
  </si>
  <si>
    <t>Housing Boro Man</t>
  </si>
  <si>
    <t xml:space="preserve">TD 02  </t>
  </si>
  <si>
    <t>Williams J</t>
  </si>
  <si>
    <t>Hate Crime Task Force</t>
  </si>
  <si>
    <t>Martinez B</t>
  </si>
  <si>
    <t>Hall L</t>
  </si>
  <si>
    <t>Pena L</t>
  </si>
  <si>
    <t>Gorman K</t>
  </si>
  <si>
    <t>Perry C</t>
  </si>
  <si>
    <t>Taylor K</t>
  </si>
  <si>
    <t>Wall D</t>
  </si>
  <si>
    <t>Housing  Borough Bx/Queens</t>
  </si>
  <si>
    <t>Vazquez M</t>
  </si>
  <si>
    <t>Miller T</t>
  </si>
  <si>
    <t xml:space="preserve">McCall </t>
  </si>
  <si>
    <t xml:space="preserve">CAB Community Outreach </t>
  </si>
  <si>
    <t>Lee G</t>
  </si>
  <si>
    <t>929-248-1666</t>
  </si>
  <si>
    <t>Manuel L</t>
  </si>
  <si>
    <t>Highway Unit 3</t>
  </si>
  <si>
    <t>347-931-3167</t>
  </si>
  <si>
    <t>Gardner W</t>
  </si>
  <si>
    <t>Taveras</t>
  </si>
  <si>
    <t>026 Precinct</t>
  </si>
  <si>
    <t>929-364-7518</t>
  </si>
  <si>
    <t>Rodriguez F</t>
  </si>
  <si>
    <t>Collaborative Policing Unit</t>
  </si>
  <si>
    <t>Transit Boro Man</t>
  </si>
  <si>
    <t xml:space="preserve">TRB Traffic Enforcement </t>
  </si>
  <si>
    <t>Stilianesis C</t>
  </si>
  <si>
    <t>Nunez O</t>
  </si>
  <si>
    <t xml:space="preserve">Gun Violence Suppression </t>
  </si>
  <si>
    <t>Wong T</t>
  </si>
  <si>
    <t>108 Precinct</t>
  </si>
  <si>
    <t>929-371-5852</t>
  </si>
  <si>
    <t>Hardell</t>
  </si>
  <si>
    <t>Det Boro Bklyn South Op</t>
  </si>
  <si>
    <t>929-522-8334</t>
  </si>
  <si>
    <t>103 Precint</t>
  </si>
  <si>
    <t>Crimes Against Persons</t>
  </si>
  <si>
    <t>Kelly T</t>
  </si>
  <si>
    <t>Li H</t>
  </si>
  <si>
    <t>Donnelly J</t>
  </si>
  <si>
    <t xml:space="preserve">Gil </t>
  </si>
  <si>
    <t>Shouldis</t>
  </si>
  <si>
    <t>Highway Unit 2</t>
  </si>
  <si>
    <t>646-235-6950</t>
  </si>
  <si>
    <t>Ohanlon</t>
  </si>
  <si>
    <t>048 Precinct</t>
  </si>
  <si>
    <t>917-863-5123</t>
  </si>
  <si>
    <t>Chung W</t>
  </si>
  <si>
    <t>Dep Comm MGMT &amp; Budget</t>
  </si>
  <si>
    <t>929-334-8202</t>
  </si>
  <si>
    <t>Claxton</t>
  </si>
  <si>
    <t>Housing PSA 2</t>
  </si>
  <si>
    <t>929-291-8106</t>
  </si>
  <si>
    <t>Tierney</t>
  </si>
  <si>
    <t>CJB</t>
  </si>
  <si>
    <t>646-772-1556</t>
  </si>
  <si>
    <t>Chen T</t>
  </si>
  <si>
    <t>White D</t>
  </si>
  <si>
    <t>Gutierrez E</t>
  </si>
  <si>
    <t>Smith T</t>
  </si>
  <si>
    <t>Brown</t>
  </si>
  <si>
    <t>646-477-6538</t>
  </si>
  <si>
    <t>Force Investigations Div</t>
  </si>
  <si>
    <t>Crimes Against Persons Unit</t>
  </si>
  <si>
    <t>Abdelhadi A</t>
  </si>
  <si>
    <t>Manuel</t>
  </si>
  <si>
    <t xml:space="preserve">Vierling </t>
  </si>
  <si>
    <t>Chief Crime Control Strat</t>
  </si>
  <si>
    <t>646-627-6285</t>
  </si>
  <si>
    <t>Compliance Section</t>
  </si>
  <si>
    <t>DB Transit Crimes Unit</t>
  </si>
  <si>
    <t>Scheblin</t>
  </si>
  <si>
    <t>Clamp</t>
  </si>
  <si>
    <t>017 Precinct</t>
  </si>
  <si>
    <t>917-769-0457</t>
  </si>
  <si>
    <t>Intel Municipal Security Sect</t>
  </si>
  <si>
    <t>Connolly T</t>
  </si>
  <si>
    <t>Ge S</t>
  </si>
  <si>
    <t>Coleman K</t>
  </si>
  <si>
    <t>SRG GRP 1 MAN</t>
  </si>
  <si>
    <t>Wong</t>
  </si>
  <si>
    <t>Cheng</t>
  </si>
  <si>
    <t>Housing PSA 4</t>
  </si>
  <si>
    <t>929-291-8050</t>
  </si>
  <si>
    <t>Melendez R</t>
  </si>
  <si>
    <t>Noor M</t>
  </si>
  <si>
    <t>Abdullah K</t>
  </si>
  <si>
    <t>Chief of Speacial Ops</t>
  </si>
  <si>
    <t>Schultz</t>
  </si>
  <si>
    <t>101 Precinct</t>
  </si>
  <si>
    <t>917-825-8295</t>
  </si>
  <si>
    <t xml:space="preserve">Pulgarin </t>
  </si>
  <si>
    <t>Stewart G</t>
  </si>
  <si>
    <t>Andrea P</t>
  </si>
  <si>
    <t xml:space="preserve">Transit Bureau </t>
  </si>
  <si>
    <t xml:space="preserve">Det Boro Staten Island </t>
  </si>
  <si>
    <t xml:space="preserve">Worobey </t>
  </si>
  <si>
    <t xml:space="preserve">PSB </t>
  </si>
  <si>
    <t>Clifford G</t>
  </si>
  <si>
    <t>Rogers B</t>
  </si>
  <si>
    <t>Harrington M</t>
  </si>
  <si>
    <t>Jenkins R</t>
  </si>
  <si>
    <t xml:space="preserve">060 Precinct </t>
  </si>
  <si>
    <t>Kim H</t>
  </si>
  <si>
    <t xml:space="preserve">Despot </t>
  </si>
  <si>
    <t>929-364-8118</t>
  </si>
  <si>
    <t>Bukofzertavarez</t>
  </si>
  <si>
    <t>Housing PSA 5</t>
  </si>
  <si>
    <t>917-224-5876</t>
  </si>
  <si>
    <t>Brown A</t>
  </si>
  <si>
    <t>Personnel  Orders Division</t>
  </si>
  <si>
    <t xml:space="preserve">Kalicovic </t>
  </si>
  <si>
    <t xml:space="preserve">Claxton </t>
  </si>
  <si>
    <t>Levitsky</t>
  </si>
  <si>
    <t>Vice Unit</t>
  </si>
  <si>
    <t>929-334-7941</t>
  </si>
  <si>
    <t>Kwo</t>
  </si>
  <si>
    <t>Housing PSA 7</t>
  </si>
  <si>
    <t>929-285-8351</t>
  </si>
  <si>
    <t>Zheng</t>
  </si>
  <si>
    <t>917-951-6413</t>
  </si>
  <si>
    <t>Bently</t>
  </si>
  <si>
    <t>929-920-1890</t>
  </si>
  <si>
    <t xml:space="preserve">Professional Standards </t>
  </si>
  <si>
    <t>Dennedy</t>
  </si>
  <si>
    <t>646-530-0307</t>
  </si>
  <si>
    <t>TB Operations Div</t>
  </si>
  <si>
    <t>Copied
From RESOLVED tab
Column AC</t>
  </si>
  <si>
    <t>https://nyccityhall.sharepoint.com/sites/MayorEricAdams/NYPD Docs/Homeless Encampment Images/RESOLVED/PBMS/006 PCT/W 8TH STREET %26 AVE OF THE AMERICAS 3.20.22</t>
  </si>
  <si>
    <t>https://nyccityhall.sharepoint.com/sites/MayorEricAdams/NYPD Docs/Homeless Encampment Images/RESOLVED/PBMS/006 PCT/WAVERLY PL %26 UNIVERSITY PL 3.18.22</t>
  </si>
  <si>
    <t>https://nyccityhall.sharepoint.com/sites/MayorEricAdams/NYPD Docs/Homeless Encampment Images/RESOLVED/PBMS/001 PCT/48 WATER STREET 3.18.22</t>
  </si>
  <si>
    <t>https://nyccityhall.sharepoint.com/sites/MayorEricAdams/NYPD Docs/Homeless Encampment Images/RESOLVED/PBBX/044 PCT/115 E 57 ST 3.18.22</t>
  </si>
  <si>
    <t>https://nyccityhall.sharepoint.com/sites/MayorEricAdams/NYPD Docs/Homeless Encampment Images/RESOLVED/PBBX/041 PCT/HUNTS PT %26 BRUCKNER BLVD 3.18.22</t>
  </si>
  <si>
    <t>https://nyccityhall.sharepoint.com/sites/MayorEricAdams/NYPD Docs/Homeless Encampment Images/RESOLVED/PBBX/040 PCT/WESTCHESTER BTWN BERGEN %26 3RD AVE 3.18.22</t>
  </si>
  <si>
    <t>https://nyccityhall.sharepoint.com/sites/MayorEricAdams/NYPD Docs/Homeless Encampment Images/RESOLVED/PBMS/009 PCT/1 ASTOR PL 3.19.22</t>
  </si>
  <si>
    <t>https://nyccityhall.sharepoint.com/sites/MayorEricAdams/NYPD Docs/Homeless Encampment Images/RESOLVED/PBMS/009 PCT/E 14 ST %26 3RD AVE 3.19.22</t>
  </si>
  <si>
    <t>https://nyccityhall.sharepoint.com/sites/MayorEricAdams/NYPD Docs/Homeless Encampment Images/RESOLVED/PBMS/010 PCT/W 39 ST BTWN 9TH AVE %26 10TH AVE 3.19.22</t>
  </si>
  <si>
    <t>https://nyccityhall.sharepoint.com/sites/MayorEricAdams/NYPD Docs/Homeless Encampment Images/RESOLVED/PBBN/083 PCT/246 TROUTMAN ST 3.19.22</t>
  </si>
  <si>
    <t>https://nyccityhall.sharepoint.com/sites/MayorEricAdams/NYPD Docs/Homeless Encampment Images/RESOLVED/PBBN/083 PCT/434 MELROSE ST 3.19.22</t>
  </si>
  <si>
    <t>https://nyccityhall.sharepoint.com/sites/MayorEricAdams/NYPD Docs/Homeless Encampment Images/RESOLVED/PBBN/083 PCT/KNICKERBOCKER AVE %26 WILLOUGHBY AVE 3.19.22</t>
  </si>
  <si>
    <t>https://nyccityhall.sharepoint.com/sites/MayorEricAdams/NYPD Docs/Homeless Encampment Images/RESOLVED/PBBS/078 PCT/35 4TH AVE 3.19.22</t>
  </si>
  <si>
    <t>https://nyccityhall.sharepoint.com/sites/MayorEricAdams/NYPD Docs/Homeless Encampment Images/RESOLVED/PBBS/072 PCT/591 4TH AVE 3.19.22</t>
  </si>
  <si>
    <t>https://nyccityhall.sharepoint.com/sites/MayorEricAdams/NYPD Docs/Homeless Encampment Images/RESOLVED/PBBS/072 PCT/600 4TH AVE 3.19.22</t>
  </si>
  <si>
    <t>https://nyccityhall.sharepoint.com/sites/MayorEricAdams/NYPD Docs/Homeless Encampment Images/RESOLVED/PBMS/018 PCT/1409 AVE OF THE AMERICAS 3.20.22</t>
  </si>
  <si>
    <t>https://nyccityhall.sharepoint.com/sites/MayorEricAdams/NYPD Docs/Homeless Encampment Images/RESOLVED/PBMS/006 PCT/WEST 8 ST %26 6TH AVE 3.18.22</t>
  </si>
  <si>
    <t>https://nyccityhall.sharepoint.com/sites/MayorEricAdams/NYPD Docs/Homeless Encampment Images/RESOLVED/PBMS/013 PCT/101 7TH AVE 3.20.22</t>
  </si>
  <si>
    <t>https://nyccityhall.sharepoint.com/sites/MayorEricAdams/NYPD Docs/Homeless Encampment Images/RESOLVED/PBMS/013 PCT/1130 BROADWAY 3.20.22</t>
  </si>
  <si>
    <t>https://nyccityhall.sharepoint.com/sites/MayorEricAdams/NYPD Docs/Homeless Encampment Images/RESOLVED/PBMS/005 PCT/60 LAFAYETTE STREET 3.21.22</t>
  </si>
  <si>
    <t>https://nyccityhall.sharepoint.com/sites/MayorEricAdams/NYPD Docs/Homeless Encampment Images/RESOLVED/PBMS/005 PCT/34-39 EDRIDGE ST 3.21.22</t>
  </si>
  <si>
    <t>https://nyccityhall.sharepoint.com/sites/MayorEricAdams/NYPD Docs/Homeless Encampment Images/RESOLVED/PBMS/009 PCT/AVENUE B %26 EAST 14TH STREET 3.21.22</t>
  </si>
  <si>
    <t>https://nyccityhall.sharepoint.com/sites/MayorEricAdams/NYPD Docs/Homeless Encampment Images/RESOLVED/PBMS/009 PCT/E.13th Street %26 Avenue A - 3.21.22</t>
  </si>
  <si>
    <t>https://nyccityhall.sharepoint.com/sites/MayorEricAdams/NYPD Docs/Homeless Encampment Images/RESOLVED/PBMS/013 PCT/240 2nd Avenue -3.21.22</t>
  </si>
  <si>
    <t>https://nyccityhall.sharepoint.com/sites/MayorEricAdams/NYPD Docs/Homeless Encampment Images/RESOLVED/PBMN/026 PCT/West 122 ST %26 Riverside Drive 3-28-22</t>
  </si>
  <si>
    <t>https://nyccityhall.sharepoint.com/sites/MayorEricAdams/NYPD Docs/Homeless Encampment Images/RESOLVED/PBQN/108 PCT/64-20 35 AVENUE 3.22.22</t>
  </si>
  <si>
    <t>https://nyccityhall.sharepoint.com/sites/MayorEricAdams/NYPD Docs/Homeless Encampment Images/RESOLVED/PBQN/108 PCT/36 AVE %26 COLLEGE POINT BLVD 3.22.22</t>
  </si>
  <si>
    <t>https://nyccityhall.sharepoint.com/sites/MayorEricAdams/NYPD Docs/Homeless Encampment Images/RESOLVED/PBQN/108 PCT/39-07 63 street 3.22.22</t>
  </si>
  <si>
    <t>https://nyccityhall.sharepoint.com/sites/MayorEricAdams/NYPD Docs/Homeless Encampment Images/RESOLVED/PBQN/109 PCT/34 AVE BET 69 %26 62 ST 3.22.22</t>
  </si>
  <si>
    <t>https://nyccityhall.sharepoint.com/sites/MayorEricAdams/NYPD Docs/Homeless Encampment Images/RESOLVED/PBQN/109 PCT/FRAME PL AND SANFORD AVE 3.22.22</t>
  </si>
  <si>
    <t>https://nyccityhall.sharepoint.com/sites/MayorEricAdams/NYPD Docs/Homeless Encampment Images/RESOLVED/PBQN/110 PCT/108 STREET BET 44 AVE %26 45 AVE 3.22.22</t>
  </si>
  <si>
    <t>https://nyccityhall.sharepoint.com/sites/MayorEricAdams/NYPD Docs/Homeless Encampment Images/RESOLVED/PBQN/115 PCT/37 AVENUE BET 74 AVE %26 75 AVE 3.22.22</t>
  </si>
  <si>
    <t>https://nyccityhall.sharepoint.com/sites/MayorEricAdams/NYPD Docs/Homeless Encampment Images/RESOLVED/PBBX/040 PCT/138 STREET %26 RIDER AVENUE 3.22.22</t>
  </si>
  <si>
    <t>https://nyccityhall.sharepoint.com/sites/MayorEricAdams/NYPD Docs/Homeless Encampment Images/RESOLVED/PBBX/040 PCT/E 140 STREET %26 PARK AVENUE 3.22.22</t>
  </si>
  <si>
    <t>https://nyccityhall.sharepoint.com/sites/MayorEricAdams/NYPD Docs/Homeless Encampment Images/RESOLVED/PBBX/040 PCT/UNION AVE %26 E 158 ST - E 160 ST 3.22.22</t>
  </si>
  <si>
    <t>https://nyccityhall.sharepoint.com/sites/MayorEricAdams/NYPD Docs/Homeless Encampment Images/RESOLVED/PBBX/041 PCT/957 BRUCKNER BLVD 3.22.22</t>
  </si>
  <si>
    <t>https://nyccityhall.sharepoint.com/sites/MayorEricAdams/NYPD Docs/Homeless Encampment Images/RESOLVED/PBBX/043 PCT/1891 MCGRAW AVENUE 3.22.22</t>
  </si>
  <si>
    <t>https://nyccityhall.sharepoint.com/sites/MayorEricAdams/NYPD Docs/Homeless Encampment Images/RESOLVED/PBMS/001 PCT/40 Exchange Place - 3.22.22</t>
  </si>
  <si>
    <t>https://nyccityhall.sharepoint.com/sites/MayorEricAdams/NYPD Docs/Homeless Encampment Images/RESOLVED/PBMS/001 PCT/85 Murray Street - 3.22.22</t>
  </si>
  <si>
    <t>https://nyccityhall.sharepoint.com/sites/MayorEricAdams/NYPD Docs/Homeless Encampment Images/RESOLVED/PBMS/001 PCT/325 CHURCH STREET 3.22.22</t>
  </si>
  <si>
    <t>https://nyccityhall.sharepoint.com/sites/MayorEricAdams/NYPD Docs/Homeless Encampment Images/RESOLVED/PBMS/001 PCT/180 VARICK ST 3.22.22</t>
  </si>
  <si>
    <t>https://nyccityhall.sharepoint.com/sites/MayorEricAdams/NYPD Docs/Homeless Encampment Images/RESOLVED/PBMS/017 PCT/1ST AVE E 41 ST TO E 42 ST 3.22.22</t>
  </si>
  <si>
    <t>https://nyccityhall.sharepoint.com/sites/MayorEricAdams/NYPD Docs/Homeless Encampment Images/RESOLVED/PBMS/005 PCT/DIVISION ST %26 FORTSYTH STREET 3.22.22</t>
  </si>
  <si>
    <t>https://nyccityhall.sharepoint.com/sites/MayorEricAdams/NYPD Docs/Homeless Encampment Images/RESOLVED/PBQS/102 PCT/VAN WYCK AND JAMACIA AVE 3.22.22</t>
  </si>
  <si>
    <t>https://nyccityhall.sharepoint.com/sites/MayorEricAdams/NYPD Docs/Homeless Encampment Images/RESOLVED/PBMN/025 PCT/Harlem River Drive-RFK Bridge - 3.23.22</t>
  </si>
  <si>
    <t>https://nyccityhall.sharepoint.com/sites/MayorEricAdams/NYPD Docs/Homeless Encampment Images/RESOLVED/PBMS/006 PCT/Jane Street %26 Horatio Street - 3.23.22</t>
  </si>
  <si>
    <t>https://nyccityhall.sharepoint.com/sites/MayorEricAdams/NYPD Docs/Homeless Encampment Images/RESOLVED/PBMS/001 PCT/59 WOOSTER STREET- 3.23.2022</t>
  </si>
  <si>
    <t>https://nyccityhall.sharepoint.com/sites/MayorEricAdams/NYPD Docs/Homeless Encampment Images/RESOLVED/PBMS/005 PCT/ELDRIDGE ST %26 CANAL ST- 3.23.2022</t>
  </si>
  <si>
    <t>https://nyccityhall.sharepoint.com/sites/MayorEricAdams/NYPD Docs/Homeless Encampment Images/RESOLVED/PBMS/018 PCT/57 ST %26 9TH AVE- 3.23.2022</t>
  </si>
  <si>
    <t>https://nyccityhall.sharepoint.com/sites/MayorEricAdams/NYPD Docs/Homeless Encampment Images/RESOLVED/PBMS/018 PCT/57 ST %26 6TH AVE- 3.23.2022</t>
  </si>
  <si>
    <t>https://nyccityhall.sharepoint.com/sites/MayorEricAdams/NYPD Docs/Homeless Encampment Images/RESOLVED/PBMS/018 PCT/52 ST 9TH-10TH AVE- 3.23.2022</t>
  </si>
  <si>
    <t>https://nyccityhall.sharepoint.com/sites/MayorEricAdams/NYPD Docs/Homeless Encampment Images/RESOLVED/PBMS/018 PCT/W 46ST-W47ST ON 10TH AVE AFTER- 3.23.2022</t>
  </si>
  <si>
    <t>https://nyccityhall.sharepoint.com/sites/MayorEricAdams/NYPD Docs/Homeless Encampment Images/RESOLVED/PBMS/018 PCT/W 47ST 11TH-12TH AVE- 3.23.2022</t>
  </si>
  <si>
    <t>https://nyccityhall.sharepoint.com/sites/MayorEricAdams/NYPD Docs/Homeless Encampment Images/RESOLVED/PBBS/076 PCT/Atlantic Ave. %26 Columbia St.- 3.23.2022</t>
  </si>
  <si>
    <t>https://nyccityhall.sharepoint.com/sites/MayorEricAdams/NYPD Docs/Homeless Encampment Images/RESOLVED/PBBN/075 PCT/SHEFFIELD AVE %26 PITKIN AVE- 3.23.2022</t>
  </si>
  <si>
    <t>https://nyccityhall.sharepoint.com/sites/MayorEricAdams/NYPD Docs/Homeless Encampment Images/RESOLVED/PBBN/075 PCT/FULTON - MILLER TO VAN SICLEN- 3.23.2022</t>
  </si>
  <si>
    <t>https://nyccityhall.sharepoint.com/sites/MayorEricAdams/NYPD Docs/Homeless Encampment Images/RESOLVED/PBBN/075 PCT/494 Dumont Avenue- 3.23.2022</t>
  </si>
  <si>
    <t>https://nyccityhall.sharepoint.com/sites/MayorEricAdams/NYPD Docs/Homeless Encampment Images/RESOLVED/PBBN/075 PCT/CONDUIT - GLEMORE TO SUTTER- 3.23.2022</t>
  </si>
  <si>
    <t>https://nyccityhall.sharepoint.com/sites/MayorEricAdams/NYPD Docs/Homeless Encampment Images/RESOLVED/PBBN/079 PCT/Opposite 38 Macon St.-3.23.2022</t>
  </si>
  <si>
    <t>https://nyccityhall.sharepoint.com/sites/MayorEricAdams/NYPD Docs/Homeless Encampment Images/RESOLVED/PBBN/079 PCT/1325 Atlantic Avenue- 3.23.2022</t>
  </si>
  <si>
    <t>https://nyccityhall.sharepoint.com/sites/MayorEricAdams/NYPD Docs/Homeless Encampment Images/RESOLVED/PBQN/110 PCT/102 ST %26 43 AVE- 3.24.2022</t>
  </si>
  <si>
    <t>https://nyccityhall.sharepoint.com/sites/MayorEricAdams/NYPD Docs/Homeless Encampment Images/RESOLVED/PBBN/094 PCT/MEEKER AVE %26 JACKSON ST- 3.24.2022</t>
  </si>
  <si>
    <t>https://nyccityhall.sharepoint.com/sites/MayorEricAdams/NYPD Docs/Homeless Encampment Images/RESOLVED/PBMS/017 PCT/E 37 %26 FDR DRIVE 3.24.22</t>
  </si>
  <si>
    <t>https://nyccityhall.sharepoint.com/sites/MayorEricAdams/NYPD Docs/Homeless Encampment Images/RESOLVED/PBMS/017 PCT/1ST AVE E 41 ST TO E 42 ST 3.24.22</t>
  </si>
  <si>
    <t>https://nyccityhall.sharepoint.com/sites/MayorEricAdams/NYPD Docs/Homeless Encampment Images/RESOLVED/PBMS/017 PCT/LEXINGTON- E 49 ST TO E 50 ST 3.24.22</t>
  </si>
  <si>
    <t>https://nyccityhall.sharepoint.com/sites/MayorEricAdams/NYPD Docs/Homeless Encampment Images/RESOLVED/PBMN/019 PCT/E 60 ST %26 1ST AVE 3.24.22</t>
  </si>
  <si>
    <t>https://nyccityhall.sharepoint.com/sites/MayorEricAdams/NYPD Docs/Homeless Encampment Images/RESOLVED/PBMN/019 PCT/1243 2ND AVENUE 3.24.22</t>
  </si>
  <si>
    <t>https://nyccityhall.sharepoint.com/sites/MayorEricAdams/NYPD Docs/Homeless Encampment Images/RESOLVED/PBMN/019 PCT/2ND AVE E 93 ST TO E 94 ST 3.24.22</t>
  </si>
  <si>
    <t>https://nyccityhall.sharepoint.com/sites/MayorEricAdams/NYPD Docs/Homeless Encampment Images/RESOLVED/PBMN/023 PCT/E 97 ST %26 2ND AVE 3.24.22</t>
  </si>
  <si>
    <t>https://nyccityhall.sharepoint.com/sites/MayorEricAdams/NYPD Docs/Homeless Encampment Images/RESOLVED/PBQN/109 PCT/PRINCE STREET %26 ROOSEVELT AVE 3.24.22</t>
  </si>
  <si>
    <t>https://nyccityhall.sharepoint.com/sites/MayorEricAdams/NYPD Docs/Homeless Encampment Images/RESOLVED/PBQN/110 PCT/83 ST %26 WHITNEY AVE- 3.24.2022</t>
  </si>
  <si>
    <t>https://nyccityhall.sharepoint.com/sites/MayorEricAdams/NYPD Docs/Homeless Encampment Images/RESOLVED/PBQN/110 PCT/97 ST %26 57 AVE- 3-24-2022</t>
  </si>
  <si>
    <t>https://nyccityhall.sharepoint.com/sites/MayorEricAdams/NYPD Docs/Homeless Encampment Images/RESOLVED/PBQN/110 PCT/CLAREMONT TERR %26 DONGAN AVE.-3.24.2022</t>
  </si>
  <si>
    <t>https://nyccityhall.sharepoint.com/sites/MayorEricAdams/NYPD Docs/Homeless Encampment Images/RESOLVED/PBQN/110 PCT/102 ST - 44 AVE %26 45 AVE- 3.24.2022</t>
  </si>
  <si>
    <t>https://nyccityhall.sharepoint.com/sites/MayorEricAdams/NYPD Docs/Homeless Encampment Images/RESOLVED/PBQN/108 PCT/QUEENS BLVD BETWEEN 47 ST %26 44 ST- 3.24.2022</t>
  </si>
  <si>
    <t>https://nyccityhall.sharepoint.com/sites/MayorEricAdams/NYPD Docs/Homeless Encampment Images/RESOLVED/PBBN/094 PCT/MANHATTAN AVE %26 MEEKER AVE-3.24.2022</t>
  </si>
  <si>
    <t>https://nyccityhall.sharepoint.com/sites/MayorEricAdams/NYPD Docs/Homeless Encampment Images/RESOLVED/PBBN/094 PCT/Richardson Street %26 Meeker Ave.-3.24.2022</t>
  </si>
  <si>
    <t>https://nyccityhall.sharepoint.com/sites/MayorEricAdams/NYPD Docs/Homeless Encampment Images/RESOLVED/PBBN/094 PCT/Union Ave. %26 Meeker Ave.- 3-24-2022</t>
  </si>
  <si>
    <t>https://nyccityhall.sharepoint.com/sites/MayorEricAdams/NYPD Docs/Homeless Encampment Images/RESOLVED/PBBN/094 PCT/504 Meeker Avenue- 3.24.2022</t>
  </si>
  <si>
    <t>https://nyccityhall.sharepoint.com/sites/MayorEricAdams/NYPD Docs/Homeless Encampment Images/RESOLVED/PBBN/094 PCT/Meeker Avenue Locations - 3.24.22</t>
  </si>
  <si>
    <t>https://nyccityhall.sharepoint.com/sites/MayorEricAdams/NYPD Docs/Homeless Encampment Images/RESOLVED/PBBN/090 PCT/738 Grand Street- 3.25.2022</t>
  </si>
  <si>
    <t>https://nyccityhall.sharepoint.com/sites/MayorEricAdams/NYPD Docs/Homeless Encampment Images/RESOLVED/PBBN/090 PCT/S. 9th St %26 Rodney St.-3.25.2022</t>
  </si>
  <si>
    <t>https://nyccityhall.sharepoint.com/sites/MayorEricAdams/NYPD Docs/Homeless Encampment Images/RESOLVED/PBBN/090 PCT/10 Eyck Street- 3.25.2022</t>
  </si>
  <si>
    <t>https://nyccityhall.sharepoint.com/sites/MayorEricAdams/NYPD Docs/Homeless Encampment Images/RESOLVED/PBBN/090 PCT/Moore St. %26 White St.- 3.25.2022</t>
  </si>
  <si>
    <t>https://nyccityhall.sharepoint.com/sites/MayorEricAdams/NYPD Docs/Homeless Encampment Images/RESOLVED/PBMS/006 PCT/Broadway %26 E 9 Street- 3-25-2022</t>
  </si>
  <si>
    <t>https://nyccityhall.sharepoint.com/sites/MayorEricAdams/NYPD Docs/Homeless Encampment Images/RESOLVED/PBMS/006 PCT/10th Ave. and Little West 12 St.- 3.25.2022</t>
  </si>
  <si>
    <t>https://nyccityhall.sharepoint.com/sites/MayorEricAdams/NYPD Docs/Homeless Encampment Images/RESOLVED/PBMS/006 PCT/66 Leroy Street- 3.25.2022</t>
  </si>
  <si>
    <t>https://nyccityhall.sharepoint.com/sites/MayorEricAdams/NYPD Docs/Homeless Encampment Images/RESOLVED/PBMS/007 PCT/69 Columbia St.- 3.25.2022</t>
  </si>
  <si>
    <t>https://nyccityhall.sharepoint.com/sites/MayorEricAdams/NYPD Docs/Homeless Encampment Images/RESOLVED/PBMS/007 PCT/140 Delancey Street- 3.25.2022</t>
  </si>
  <si>
    <t>https://nyccityhall.sharepoint.com/sites/MayorEricAdams/NYPD Docs/Homeless Encampment Images/RESOLVED/PBMS/007 PCT/118 Delancey Street- 3.25.2022</t>
  </si>
  <si>
    <t>https://nyccityhall.sharepoint.com/sites/MayorEricAdams/NYPD Docs/Homeless Encampment Images/RESOLVED/PBMS/013 PCT/E 20 St. %26 1st Ave.-3.25.2022</t>
  </si>
  <si>
    <t>https://nyccityhall.sharepoint.com/sites/MayorEricAdams/NYPD Docs/Homeless Encampment Images/RESOLVED/PBMS/013 PCT/180 3rd Avenue-3.25.2022</t>
  </si>
  <si>
    <t>https://nyccityhall.sharepoint.com/sites/MayorEricAdams/NYPD Docs/Homeless Encampment Images/RESOLVED/PBMS/013 PCT/212 5th Ave.-3.25.2022</t>
  </si>
  <si>
    <t>https://nyccityhall.sharepoint.com/sites/MayorEricAdams/NYPD Docs/Homeless Encampment Images/RESOLVED/PBMN/019 PCT/1st Ave. %26 E.62 St.-3.25.2022</t>
  </si>
  <si>
    <t>https://nyccityhall.sharepoint.com/sites/MayorEricAdams/NYPD Docs/Homeless Encampment Images/RESOLVED/PBMN/032 PCT/2152 5th Avenue- 3.25.2022</t>
  </si>
  <si>
    <t>https://nyccityhall.sharepoint.com/sites/MayorEricAdams/NYPD Docs/Homeless Encampment Images/RESOLVED/PBMN/023 PCT/1876 2nd Ave- 3.25.2022</t>
  </si>
  <si>
    <t>https://nyccityhall.sharepoint.com/sites/MayorEricAdams/NYPD Docs/Homeless Encampment Images/RESOLVED/PBMN/025 PCT/E. 116 St. %26 Park Ave.-3.25.2022</t>
  </si>
  <si>
    <t>https://nyccityhall.sharepoint.com/sites/MayorEricAdams/NYPD Docs/Homeless Encampment Images/RESOLVED/PBMN/025 PCT/60 E.135 Street- 3.25.2022</t>
  </si>
  <si>
    <t>https://nyccityhall.sharepoint.com/sites/MayorEricAdams/NYPD Docs/Homeless Encampment Images/RESOLVED/PBMS/001 PCT/Manhattan Park %26 110 Wall Street- 3.26.2022</t>
  </si>
  <si>
    <t>https://nyccityhall.sharepoint.com/sites/MayorEricAdams/NYPD Docs/Homeless Encampment Images/RESOLVED/PBMS/001 PCT/Fulton Street From Broadway- 3.26.2022</t>
  </si>
  <si>
    <t>https://nyccityhall.sharepoint.com/sites/MayorEricAdams/NYPD Docs/Homeless Encampment Images/RESOLVED/PBMS/001 PCT/Pearl St. %26 Maiden Lane To Cedar St.-3.26.2022</t>
  </si>
  <si>
    <t>https://nyccityhall.sharepoint.com/sites/MayorEricAdams/NYPD Docs/Homeless Encampment Images/RESOLVED/PBMS/001 PCT/80 Greenwich Street- 3.26.2022</t>
  </si>
  <si>
    <t>https://nyccityhall.sharepoint.com/sites/MayorEricAdams/NYPD Docs/Homeless Encampment Images/RESOLVED/PBMS/006 PCT/Washington Sq. E %26 Waverly Place- 3,26,2022</t>
  </si>
  <si>
    <t>https://nyccityhall.sharepoint.com/sites/MayorEricAdams/NYPD Docs/Homeless Encampment Images/RESOLVED/PBMS/009 PCT/Avenue B and East 14th Street- 3.26.2022</t>
  </si>
  <si>
    <t>https://nyccityhall.sharepoint.com/sites/MayorEricAdams/NYPD Docs/Homeless Encampment Images/RESOLVED/PBBX/047 PCT/Bronx Park-3.26.2022</t>
  </si>
  <si>
    <t>https://nyccityhall.sharepoint.com/sites/MayorEricAdams/NYPD Docs/Homeless Encampment Images/RESOLVED/PBBX/045 PCT/Givan Ave-Delavall Av %26 Pear Tree Ave.-3.27.2022</t>
  </si>
  <si>
    <t>https://nyccityhall.sharepoint.com/sites/MayorEricAdams/NYPD Docs/Homeless Encampment Images/RESOLVED/PBBX/046 PCT/Devnney Triangle %26 Burnside %26 Grand Concourse- 3.27.2022</t>
  </si>
  <si>
    <t>https://nyccityhall.sharepoint.com/sites/MayorEricAdams/NYPD Docs/Homeless Encampment Images/RESOLVED/PBBX/047 PCT/White Plains Road and Gun Hill Road- 3.27.2022</t>
  </si>
  <si>
    <t>https://nyccityhall.sharepoint.com/sites/MayorEricAdams/NYPD Docs/Homeless Encampment Images/RESOLVED/PBBX/047 PCT/East 211 Street %26 Bronx Blvd.- 3.27.2022</t>
  </si>
  <si>
    <t>https://nyccityhall.sharepoint.com/sites/MayorEricAdams/NYPD Docs/Homeless Encampment Images/RESOLVED/PBBX/047 PCT/715 E. 233 Street- 3.27.2022</t>
  </si>
  <si>
    <t>https://nyccityhall.sharepoint.com/sites/MayorEricAdams/NYPD Docs/Homeless Encampment Images/RESOLVED/PBBX/048 PCT/4409 Park Avenue- 3.27.2022</t>
  </si>
  <si>
    <t>https://nyccityhall.sharepoint.com/sites/MayorEricAdams/NYPD Docs/Homeless Encampment Images/RESOLVED/PBBN/094 PCT/Jackson ST %26 Meeker Ave 3-28-22</t>
  </si>
  <si>
    <t>https://nyccityhall.sharepoint.com/sites/MayorEricAdams/NYPD Docs/Homeless Encampment Images/RESOLVED/PBBN/094 PCT/386 Meeker - 3-28-22</t>
  </si>
  <si>
    <t>https://nyccityhall.sharepoint.com/sites/MayorEricAdams/NYPD Docs/Homeless Encampment Images/RESOLVED/PBBN/094 PCT/102 Frost Street - 3-28-22</t>
  </si>
  <si>
    <t>https://nyccityhall.sharepoint.com/sites/MayorEricAdams/NYPD Docs/Homeless Encampment Images/RESOLVED/PBBN/094 PCT/Richardson ST %26 Meeker Ave 3-28-22</t>
  </si>
  <si>
    <t>https://nyccityhall.sharepoint.com/sites/MayorEricAdams/NYPD Docs/Homeless Encampment Images/RESOLVED/PBBN/094 PCT/Vandervoort ST %26 Meeker Ave - 3-28-22</t>
  </si>
  <si>
    <t>https://nyccityhall.sharepoint.com/sites/MayorEricAdams/NYPD Docs/Homeless Encampment Images/RESOLVED/PBQS/103 PCT/153 ST %26 South Road - 3-28-22</t>
  </si>
  <si>
    <t>https://nyccityhall.sharepoint.com/sites/MayorEricAdams/NYPD Docs/Homeless Encampment Images/RESOLVED/PBQS/103 PCT/Jamaica Ave %26 Van Wyck Expwy - 3-28-22</t>
  </si>
  <si>
    <t>https://nyccityhall.sharepoint.com/sites/MayorEricAdams/NYPD Docs/Homeless Encampment Images/RESOLVED/PBQS/103 PCT/Parsons Blvd %26 Archer Ave MTA PL - 3-28-22</t>
  </si>
  <si>
    <t>https://nyccityhall.sharepoint.com/sites/MayorEricAdams/NYPD Docs/Homeless Encampment Images/RESOLVED/PBQS/103 PCT/88-11 Sutphin Blvd-Supreme CRT - 3-28-22</t>
  </si>
  <si>
    <t>https://nyccityhall.sharepoint.com/sites/MayorEricAdams/NYPD Docs/Homeless Encampment Images/RESOLVED/PBQS/103 PCT/Sutphin Blvd %26 Archer Avenue - 3-28-22</t>
  </si>
  <si>
    <t>https://nyccityhall.sharepoint.com/sites/MayorEricAdams/NYPD Docs/Homeless Encampment Images/RESOLVED/PBMN/032 PCT/110 West 145 ST - 3-28-22</t>
  </si>
  <si>
    <t>https://nyccityhall.sharepoint.com/sites/MayorEricAdams/NYPD Docs/Homeless Encampment Images/RESOLVED/PBBS/072 PCT/526 59 STREET - 3-29-22</t>
  </si>
  <si>
    <t>https://nyccityhall.sharepoint.com/sites/MayorEricAdams/NYPD Docs/Homeless Encampment Images/RESOLVED/PBSI/120 PCT/WALL STREET - RICHMOND TERRACE TO BANK STREET 3-29-2022</t>
  </si>
  <si>
    <t>https://nyccityhall.sharepoint.com/sites/MayorEricAdams/NYPD Docs/Homeless Encampment Images/RESOLVED/PBBS/078 PCT/N-E-C-O Pacific ST and 4 Ave</t>
  </si>
  <si>
    <t>https://nyccityhall.sharepoint.com/sites/MayorEricAdams/NYPD Docs/Homeless Encampment Images/RESOLVED/PBSI/120 PCT/2716 Hylan Boulevard 3-29-2022</t>
  </si>
  <si>
    <t>https://nyccityhall.sharepoint.com/sites/MayorEricAdams/NYPD Docs/Homeless Encampment Images/RESOLVED/PBMN/022 - CPP PCT/Central Park West at 61 3-29-22</t>
  </si>
  <si>
    <t>https://nyccityhall.sharepoint.com/sites/MayorEricAdams/NYPD Docs/Homeless Encampment Images/RESOLVED/PBBN/083 PCT/1484 Dekalb Avenue - 3-29-22</t>
  </si>
  <si>
    <t>https://nyccityhall.sharepoint.com/sites/MayorEricAdams/NYPD Docs/Homeless Encampment Images/RESOLVED/PBBN/094 PCT/Varick Avenue %26 Cherry Street 3-29-22</t>
  </si>
  <si>
    <t>https://nyccityhall.sharepoint.com/sites/MayorEricAdams/NYPD Docs/Homeless Encampment Images/RESOLVED/PBMS/009 PCT/145 1 Avenue - 3.30.22</t>
  </si>
  <si>
    <t>https://nyccityhall.sharepoint.com/sites/MayorEricAdams/NYPD Docs/Homeless Encampment Images/RESOLVED/PBMN/023 PCT/102 Street and FDR Drive (Pedestrian Walkway) - 3.30.22</t>
  </si>
  <si>
    <t>https://nyccityhall.sharepoint.com/sites/MayorEricAdams/NYPD Docs/Homeless Encampment Images/RESOLVED/PBMN/025 PCT/E 128 Street and 3rd Avenue - 3.30.22</t>
  </si>
  <si>
    <t>https://nyccityhall.sharepoint.com/sites/MayorEricAdams/NYPD Docs/Homeless Encampment Images/RESOLVED/PBMS/006 PCT/West Street between Jane and Horatio 3.30.22</t>
  </si>
  <si>
    <t>https://nyccityhall.sharepoint.com/sites/MayorEricAdams/NYPD Docs/Homeless Encampment Images/RESOLVED/PBMS/013 PCT/Avenue B %26 E 14 St- 3.30.22</t>
  </si>
  <si>
    <t>https://nyccityhall.sharepoint.com/sites/MayorEricAdams/NYPD Docs/Homeless Encampment Images/RESOLVED/PBMS/018 PCT/58 Street and 12 Ave Underpass- 3.30.22</t>
  </si>
  <si>
    <t>https://nyccityhall.sharepoint.com/sites/MayorEricAdams/NYPD Docs/Homeless Encampment Images/RESOLVED/PBMS/013 PCT/27 Street bet Madison and 5 ave- 3.30.22</t>
  </si>
  <si>
    <t>https://nyccityhall.sharepoint.com/sites/MayorEricAdams/NYPD Docs/Homeless Encampment Images/RESOLVED/PBBS/060 PCT/Guider Avenue and Shore Parkway Underpass - 3.30.22</t>
  </si>
  <si>
    <t>https://nyccityhall.sharepoint.com/sites/MayorEricAdams/NYPD Docs/Homeless Encampment Images/RESOLVED/PBBS/072 PCT/3 Ave %26 21 Street - 3.30.22</t>
  </si>
  <si>
    <t>https://nyccityhall.sharepoint.com/sites/MayorEricAdams/NYPD Docs/Homeless Encampment Images/RESOLVED/PBBS/072 PCT/3 Ave %26 23-22 Street - 3.30.22</t>
  </si>
  <si>
    <t>https://nyccityhall.sharepoint.com/sites/MayorEricAdams/NYPD Docs/Homeless Encampment Images/RESOLVED/PBBS/072 PCT/Prospect and 4th Avenue - 3.30.22</t>
  </si>
  <si>
    <t>https://nyccityhall.sharepoint.com/sites/MayorEricAdams/NYPD Docs/Homeless Encampment Images/RESOLVED/PBBN/094 PCT/60 Old Fulton Street - 3.30.22</t>
  </si>
  <si>
    <t>https://nyccityhall.sharepoint.com/sites/MayorEricAdams/NYPD Docs/Homeless Encampment Images/RESOLVED/PBBN/088 PCT/395 Flatbush Avenue Extension - 3.30.22</t>
  </si>
  <si>
    <t>https://nyccityhall.sharepoint.com/sites/MayorEricAdams/NYPD Docs/Homeless Encampment Images/RESOLVED/PBMS/009 PCT/E 9 ST %26 AVE B - 3-31-22</t>
  </si>
  <si>
    <t>https://nyccityhall.sharepoint.com/sites/MayorEricAdams/NYPD Docs/Homeless Encampment Images/RESOLVED/PBMN/033 PCT/W 174 Riverside Park - 3.31.22</t>
  </si>
  <si>
    <t>https://nyccityhall.sharepoint.com/sites/MayorEricAdams/NYPD Docs/Homeless Encampment Images/RESOLVED/PBBS/067 PCT/323 East 87 Street - 3.31.22</t>
  </si>
  <si>
    <t>https://nyccityhall.sharepoint.com/sites/MayorEricAdams/NYPD Docs/Homeless Encampment Images/RESOLVED/PBBS/071 PCT/329 Empire Blvd. Intersection Nostrand Avenue-4.01.22</t>
  </si>
  <si>
    <t>https://nyccityhall.sharepoint.com/sites/MayorEricAdams/NYPD Docs/Homeless Encampment Images/RESOLVED/PBQN/112 PCT/Horace Harding Expwy %26 Queens Blvd-4.01.22</t>
  </si>
  <si>
    <t>https://nyccityhall.sharepoint.com/sites/MayorEricAdams/NYPD Docs/Homeless Encampment Images/RESOLVED/PBMS/018 PCT/Lexington Ave Between 50 ST-51 ST - 4.2.22</t>
  </si>
  <si>
    <t>https://nyccityhall.sharepoint.com/sites/MayorEricAdams/NYPD Docs/Homeless Encampment Images/RESOLVED/PBMN/019 PCT/1232 2nd Ave - 4.2.22</t>
  </si>
  <si>
    <t>https://nyccityhall.sharepoint.com/sites/MayorEricAdams/NYPD Docs/Homeless Encampment Images/RESOLVED/PBMS/018 PCT/600 West 52 ST - 4.2.22</t>
  </si>
  <si>
    <t>https://nyccityhall.sharepoint.com/sites/MayorEricAdams/NYPD Docs/Homeless Encampment Images/RESOLVED/PBMS/018 PCT/353 West 57 Street - 4.2.22</t>
  </si>
  <si>
    <t>https://nyccityhall.sharepoint.com/sites/MayorEricAdams/NYPD Docs/Homeless Encampment Images/RESOLVED/PBMS/018 PCT/2 West 46 Street - 4.2.22</t>
  </si>
  <si>
    <t>https://nyccityhall.sharepoint.com/sites/MayorEricAdams/NYPD Docs/Homeless Encampment Images/RESOLVED/PBMS/018 PCT/787 8 Avenue - 4.2.22</t>
  </si>
  <si>
    <t>https://nyccityhall.sharepoint.com/sites/MayorEricAdams/NYPD Docs/Homeless Encampment Images/RESOLVED/PBMS/010 PCT/300 7 Avenue - 4.3.22</t>
  </si>
  <si>
    <t>https://nyccityhall.sharepoint.com/sites/MayorEricAdams/NYPD Docs/Homeless Encampment Images/RESOLVED/PBMS/010 PCT/243 West 18 Street - 4.3.22</t>
  </si>
  <si>
    <t>https://nyccityhall.sharepoint.com/sites/MayorEricAdams/NYPD Docs/Homeless Encampment Images/RESOLVED/PBMS/010 PCT/203 West 22 Street - 4.3.22</t>
  </si>
  <si>
    <t>https://nyccityhall.sharepoint.com/sites/MayorEricAdams/NYPD Docs/Homeless Encampment Images/RESOLVED/PBMS/010 PCT/263 West 23 - 4.3.22</t>
  </si>
  <si>
    <t>https://nyccityhall.sharepoint.com/sites/MayorEricAdams/NYPD Docs/Homeless Encampment Images/RESOLVED/PBMS/010 PCT/7 Avenue and West 17 Street - 4.3.22</t>
  </si>
  <si>
    <t>https://nyccityhall.sharepoint.com/sites/MayorEricAdams/NYPD Docs/Homeless Encampment Images/RESOLVED/PBMS/010 PCT/411 WEST 36 STREET - 4.3.22</t>
  </si>
  <si>
    <t>https://nyccityhall.sharepoint.com/sites/MayorEricAdams/NYPD Docs/Homeless Encampment Images/RESOLVED/PBMS/010 PCT/10 AVENUE AND WEST 39 - 4.3.22</t>
  </si>
  <si>
    <t>https://nyccityhall.sharepoint.com/sites/MayorEricAdams/NYPD Docs/Homeless Encampment Images/RESOLVED/PBBX/040 PCT/E 135 ST %26 Bruckner Blvd - 4.4.22</t>
  </si>
  <si>
    <t>https://nyccityhall.sharepoint.com/sites/MayorEricAdams/NYPD Docs/Homeless Encampment Images/RESOLVED/PBBX/040 PCT/Westchester Ave %26 150 Street - 4.5.22</t>
  </si>
  <si>
    <t>https://nyccityhall.sharepoint.com/sites/MayorEricAdams/NYPD Docs/Homeless Encampment Images/RESOLVED/PBQN/109 PCT/164 Street %26 LIE - 4.5.22</t>
  </si>
  <si>
    <t>https://nyccityhall.sharepoint.com/sites/MayorEricAdams/NYPD Docs/Homeless Encampment Images/RESOLVED/PBBX/052 PCT/Mosholu Pkwy Malls at Webster Ave - 4.5.22</t>
  </si>
  <si>
    <t>https://nyccityhall.sharepoint.com/sites/MayorEricAdams/NYPD Docs/Homeless Encampment Images/RESOLVED/PBMS/013 PCT/230 E 18 Street - 4.5.22</t>
  </si>
  <si>
    <t>https://nyccityhall.sharepoint.com/sites/MayorEricAdams/NYPD Docs/Homeless Encampment Images/RESOLVED/PBMS/017 PCT/235 E 50 Street - 4.5.22</t>
  </si>
  <si>
    <t>https://nyccityhall.sharepoint.com/sites/MayorEricAdams/NYPD Docs/Homeless Encampment Images/RESOLVED/PBBS/060 PCT/Guider Avenue %26 Shore Parkway - 4.5.22</t>
  </si>
  <si>
    <t>https://nyccityhall.sharepoint.com/sites/MayorEricAdams/NYPD Docs/Homeless Encampment Images/RESOLVED/PBQN/110 PCT/Main Street %26 Maple Ave - 4.5.22</t>
  </si>
  <si>
    <t>https://nyccityhall.sharepoint.com/sites/MayorEricAdams/NYPD Docs/Homeless Encampment Images/RESOLVED/PBQN/110 PCT/College Point Blvd Field Office - 4.5.22</t>
  </si>
  <si>
    <t>https://nyccityhall.sharepoint.com/sites/MayorEricAdams/NYPD Docs/Homeless Encampment Images/RESOLVED/PBQN/110 PCT/43-19 108 Street - 4.5.22</t>
  </si>
  <si>
    <t>https://nyccityhall.sharepoint.com/sites/MayorEricAdams/NYPD Docs/Homeless Encampment Images/RESOLVED/PBQN/110 PCT/101-30 45 Avenue - 4.5.22</t>
  </si>
  <si>
    <t>https://nyccityhall.sharepoint.com/sites/MayorEricAdams/NYPD Docs/Homeless Encampment Images/RESOLVED/PBQN/110 PCT/83 Street %26 Whitney Ave - 4.5.22</t>
  </si>
  <si>
    <t>https://nyccityhall.sharepoint.com/sites/MayorEricAdams/NYPD Docs/Homeless Encampment Images/RESOLVED/PBQN/110 PCT/Van Wyck Express Way Underpass - 4.5.22</t>
  </si>
  <si>
    <t>https://nyccityhall.sharepoint.com/sites/MayorEricAdams/NYPD Docs/Homeless Encampment Images/RESOLVED/PBMN/025 PCT/91 E 116 Street - 4.5.22</t>
  </si>
  <si>
    <t>https://nyccityhall.sharepoint.com/sites/MayorEricAdams/NYPD Docs/Homeless Encampment Images/RESOLVED/PBBX/040 PCT/Madison Ave Bridge - 4.5.22</t>
  </si>
  <si>
    <t>https://nyccityhall.sharepoint.com/sites/MayorEricAdams/NYPD Docs/Homeless Encampment Images/RESOLVED/PBBN/084 PCT/58 CADMAN WEST - 4.6.22</t>
  </si>
  <si>
    <t>https://nyccityhall.sharepoint.com/sites/MayorEricAdams/NYPD Docs/Homeless Encampment Images/RESOLVED/PBMS/009 PCT/EAST 9TH BTW AVE B %26 AVE C - 4.6.22</t>
  </si>
  <si>
    <t>https://nyccityhall.sharepoint.com/sites/MayorEricAdams/NYPD Docs/Homeless Encampment Images/RESOLVED/PBMN/025 PCT/E 128 %26 2ND AVE (UNDER RFK) - 4.6.22</t>
  </si>
  <si>
    <t>https://nyccityhall.sharepoint.com/sites/MayorEricAdams/NYPD Docs/Homeless Encampment Images/RESOLVED/PBBN/088 PCT/325 PARK AVE - 4.6.22</t>
  </si>
  <si>
    <t>https://nyccityhall.sharepoint.com/sites/MayorEricAdams/NYPD Docs/Homeless Encampment Images/RESOLVED/PBBN/083 PCT/251 TROUTMAN ST - 4.6.22</t>
  </si>
  <si>
    <t>https://nyccityhall.sharepoint.com/sites/MayorEricAdams/NYPD Docs/Homeless Encampment Images/RESOLVED/PBBX/050 PCT/Van Cortland Park Workout Station</t>
  </si>
  <si>
    <t>https://nyccityhall.sharepoint.com/sites/MayorEricAdams/NYPD Docs/Homeless Encampment Images/RESOLVED/PBBS/072 PCT/601 58 Street - 4.6.22</t>
  </si>
  <si>
    <t>https://nyccityhall.sharepoint.com/sites/MayorEricAdams/NYPD Docs/Homeless Encampment Images/RESOLVED/PBQN/108 PCT/63-01 Roosevelt Avenue - 4.7.22</t>
  </si>
  <si>
    <t>https://nyccityhall.sharepoint.com/sites/MayorEricAdams/NYPD Docs/Homeless Encampment Images/RESOLVED/PBQS/105 PCT/216-07 Linden Blvd. - 4.7.22</t>
  </si>
  <si>
    <t>https://nyccityhall.sharepoint.com/sites/MayorEricAdams/NYPD Docs/Homeless Encampment Images/RESOLVED/PBMS/005 PCT/70 White Street - 4.7.22</t>
  </si>
  <si>
    <t>https://nyccityhall.sharepoint.com/sites/MayorEricAdams/NYPD Docs/Homeless Encampment Images/RESOLVED/PBMS/006 PCT/89 Leroy Street - 4.7.22</t>
  </si>
  <si>
    <t>https://nyccityhall.sharepoint.com/sites/MayorEricAdams/NYPD Docs/Homeless Encampment Images/RESOLVED/PBMS/001 PCT/105 Mercer Street - 4.7.22</t>
  </si>
  <si>
    <t>https://nyccityhall.sharepoint.com/sites/MayorEricAdams/NYPD Docs/Homeless Encampment Images/RESOLVED/PBMS/005 PCT/85 Canal St - 4.7.22</t>
  </si>
  <si>
    <t>https://nyccityhall.sharepoint.com/sites/MayorEricAdams/NYPD Docs/Homeless Encampment Images/RESOLVED/PBQN/108 PCT/46-24 28 Street - 4.7.22</t>
  </si>
  <si>
    <t>https://nyccityhall.sharepoint.com/sites/MayorEricAdams/NYPD Docs/Homeless Encampment Images/RESOLVED/PBQN/110 PCT/Queens Blvd. %26 LIE - 4.7.22</t>
  </si>
  <si>
    <t>https://nyccityhall.sharepoint.com/sites/MayorEricAdams/NYPD Docs/Homeless Encampment Images/RESOLVED/PBQN/110 PCT/103-17 41 Avenue - 4.7.22</t>
  </si>
  <si>
    <t>https://nyccityhall.sharepoint.com/sites/MayorEricAdams/NYPD Docs/Homeless Encampment Images/RESOLVED/PBQN/115 PCT/82 Street %26 37 Avenue 4.7.22</t>
  </si>
  <si>
    <t>https://nyccityhall.sharepoint.com/sites/MayorEricAdams/NYPD Docs/Homeless Encampment Images/RESOLVED/PBBX/048 PCT/4409 PARK AVENUE - 4.7.22</t>
  </si>
  <si>
    <t>https://nyccityhall.sharepoint.com/sites/MayorEricAdams/NYPD Docs/Homeless Encampment Images/RESOLVED/PBMS/005 PCT/24 Catherine Lane - 4.7.22</t>
  </si>
  <si>
    <t>https://nyccityhall.sharepoint.com/sites/MayorEricAdams/NYPD Docs/Homeless Encampment Images/RESOLVED/PBMS/005 PCT/Canal %26 Eldrige - 4.7.22</t>
  </si>
  <si>
    <t>https://nyccityhall.sharepoint.com/sites/MayorEricAdams/NYPD Docs/Homeless Encampment Images/RESOLVED/PBMS/010 PCT/253 - 255 West 14 Street - 4.8.22</t>
  </si>
  <si>
    <t>https://nyccityhall.sharepoint.com/sites/MayorEricAdams/NYPD Docs/Homeless Encampment Images/RESOLVED/PBMS/010 PCT/W 30 Street between 10 Avenue %26 Dyre</t>
  </si>
  <si>
    <t>https://nyccityhall.sharepoint.com/sites/MayorEricAdams/NYPD Docs/Homeless Encampment Images/RESOLVED/PBMS/009 PCT/784 BROADWAY - 4.8.22</t>
  </si>
  <si>
    <t>https://nyccityhall.sharepoint.com/sites/MayorEricAdams/NYPD Docs/Homeless Encampment Images/RESOLVED/PBSI/120 PCT/75 RICHMOND TERRACE - 4.8.22</t>
  </si>
  <si>
    <t>https://nyccityhall.sharepoint.com/sites/MayorEricAdams/NYPD Docs/Homeless Encampment Images/RESOLVED/PBMN/025 PCT/E128 %26 2 Avenue - 4.8.22</t>
  </si>
  <si>
    <t>https://nyccityhall.sharepoint.com/sites/MayorEricAdams/NYPD Docs/Homeless Encampment Images/RESOLVED/PBMN/025 PCT/Harlem River Park Madison Avenue Bridge 135th Ramp</t>
  </si>
  <si>
    <t>https://nyccityhall.sharepoint.com/sites/MayorEricAdams/NYPD Docs/Homeless Encampment Images/RESOLVED/PBQN/108 PCT/35-69 69 Street - 4.9.22</t>
  </si>
  <si>
    <t>https://nyccityhall.sharepoint.com/sites/MayorEricAdams/NYPD Docs/Homeless Encampment Images/RESOLVED/PBBS/072 PCT/Prospect Avenue %26 4th Ave - 4.9.22</t>
  </si>
  <si>
    <t>https://nyccityhall.sharepoint.com/sites/MayorEricAdams/NYPD Docs/Homeless Encampment Images/RESOLVED/PBBN/088 PCT/Park %26 Steuben - 4.9.22</t>
  </si>
  <si>
    <t>https://nyccityhall.sharepoint.com/sites/MayorEricAdams/NYPD Docs/Homeless Encampment Images/RESOLVED/PBBN/083 PCT/Myrtle %26 Wycoff - 4.9.22</t>
  </si>
  <si>
    <t>https://nyccityhall.sharepoint.com/sites/MayorEricAdams/NYPD Docs/Homeless Encampment Images/RESOLVED/PBMN/019 PCT/1809 2nd Avenue - 4.10.22</t>
  </si>
  <si>
    <t>https://nyccityhall.sharepoint.com/sites/MayorEricAdams/NYPD Docs/Homeless Encampment Images/RESOLVED/PBMS/018 PCT/787 8 Avenue - 4.10.22</t>
  </si>
  <si>
    <t>https://nyccityhall.sharepoint.com/sites/MayorEricAdams/NYPD Docs/Homeless Encampment Images/RESOLVED/PBMS/013 PCT/776 6 Avenue - 4.10.22</t>
  </si>
  <si>
    <t>https://nyccityhall.sharepoint.com/sites/MayorEricAdams/NYPD Docs/Homeless Encampment Images/RESOLVED/PBMS/013 PCT/W 16 Street %26 6th Avenue - 4.10.22</t>
  </si>
  <si>
    <t>https://nyccityhall.sharepoint.com/sites/MayorEricAdams/NYPD Docs/Homeless Encampment Images/RESOLVED/PBMS/013 PCT/6 AVENUE BETWEEN W 27 STREET %26 W 28 STREET - 4.10.22</t>
  </si>
  <si>
    <t>https://nyccityhall.sharepoint.com/sites/MayorEricAdams/NYPD Docs/Homeless Encampment Images/RESOLVED/PBMS/014 PCT/127 W 31 Street - 4.10.22</t>
  </si>
  <si>
    <t>https://nyccityhall.sharepoint.com/sites/MayorEricAdams/NYPD Docs/Homeless Encampment Images/RESOLVED/PBMS/010 PCT/W 39 STREET BETWEEN 9TH AND 10TH AVENUE - 4.10.22</t>
  </si>
  <si>
    <t>https://nyccityhall.sharepoint.com/sites/MayorEricAdams/NYPD Docs/Homeless Encampment Images/RESOLVED/PBMS/005 PCT/60 Lafayette St - 4.11.22</t>
  </si>
  <si>
    <t>https://nyccityhall.sharepoint.com/sites/MayorEricAdams/NYPD Docs/Homeless Encampment Images/RESOLVED/PBMS/001 PCT/99 Reade St - 4.11.22</t>
  </si>
  <si>
    <t>https://nyccityhall.sharepoint.com/sites/MayorEricAdams/NYPD Docs/Homeless Encampment Images/RESOLVED/PBMS/005 PCT/Division St %26 Forsyth - 4.11.22</t>
  </si>
  <si>
    <t>https://nyccityhall.sharepoint.com/sites/MayorEricAdams/NYPD Docs/Homeless Encampment Images/RESOLVED/PBMS/001 PCT/59 Wooster Street - 4.11.22</t>
  </si>
  <si>
    <t>https://nyccityhall.sharepoint.com/sites/MayorEricAdams/NYPD Docs/Homeless Encampment Images/RESOLVED/PBMS/018 PCT/Lexington Ave Between 50 Street and 51 Street - 4.11.22</t>
  </si>
  <si>
    <t>https://nyccityhall.sharepoint.com/sites/MayorEricAdams/NYPD Docs/Homeless Encampment Images/RESOLVED/PBMN/022 - CPP PCT/CENTRAL PARK E 63 ST %26 EAST DRIVE (BEHIND CP ZOO) 4.11.22</t>
  </si>
  <si>
    <t>https://nyccityhall.sharepoint.com/sites/MayorEricAdams/NYPD Docs/Homeless Encampment Images/RESOLVED/PBQN/109 PCT/BOWNE PARK 29 AVENUE %26 156TH STREET-INSIDE PARK - 4.11.22</t>
  </si>
  <si>
    <t>https://nyccityhall.sharepoint.com/sites/MayorEricAdams/NYPD Docs/Homeless Encampment Images/RESOLVED/PBMS/018 PCT/353 WEST 57TH STREET - 4.11.22</t>
  </si>
  <si>
    <t>https://nyccityhall.sharepoint.com/sites/MayorEricAdams/NYPD Docs/Homeless Encampment Images/RESOLVED/PBMS/018 PCT/600 WEST 52ND STREET - 4.11.22</t>
  </si>
  <si>
    <t>https://nyccityhall.sharepoint.com/sites/MayorEricAdams/NYPD Docs/Homeless Encampment Images/RESOLVED/PBMS/018 PCT/2 WEST 46TH STREET - 4.11.22</t>
  </si>
  <si>
    <t>https://nyccityhall.sharepoint.com/sites/MayorEricAdams/NYPD Docs/Homeless Encampment Images/RESOLVED/PBMS/017 PCT/245 E 50 Street - 4.11.22</t>
  </si>
  <si>
    <t>https://nyccityhall.sharepoint.com/sites/MayorEricAdams/NYPD Docs/Homeless Encampment Images/RESOLVED/PBMS/005 PCT/37 %26 38 ELDRIDGE ST - 4.11.22</t>
  </si>
  <si>
    <t>https://nyccityhall.sharepoint.com/sites/MayorEricAdams/NYPD Docs/Homeless Encampment Images/RESOLVED/PBMS/005 PCT/Forsyth and Canal Street - 4.11.22</t>
  </si>
  <si>
    <t>https://nyccityhall.sharepoint.com/sites/MayorEricAdams/NYPD Docs/Homeless Encampment Images/RESOLVED/PBMS/006 PCT/69 Jane Street - 4.11.22</t>
  </si>
  <si>
    <t>https://nyccityhall.sharepoint.com/sites/MayorEricAdams/NYPD Docs/Homeless Encampment Images/RESOLVED/PBMN/025 PCT/NW CO E 116 ST %26 PARK AVE - 4.11.2022</t>
  </si>
  <si>
    <t>https://nyccityhall.sharepoint.com/sites/MayorEricAdams/NYPD Docs/Homeless Encampment Images/RESOLVED/PBBX/044 PCT/MACOMBS DAM BRIDGE (ADJACENT TO OLD YANKEE PARKING LOT) - 4.11.22</t>
  </si>
  <si>
    <t>https://nyccityhall.sharepoint.com/sites/MayorEricAdams/NYPD Docs/Homeless Encampment Images/RESOLVED/PBMN/025 PCT/E 128 STREET %26 3RD AVENUE - 4.11.2022</t>
  </si>
  <si>
    <t>https://nyccityhall.sharepoint.com/sites/MayorEricAdams/NYPD Docs/Homeless Encampment Images/RESOLVED/PBMN/022 - CPP PCT/CENTRAL PARK AT WEST 61 AND CPW - 4.12.22</t>
  </si>
  <si>
    <t>https://nyccityhall.sharepoint.com/sites/MayorEricAdams/NYPD Docs/Homeless Encampment Images/RESOLVED/PBMN/023 PCT/E 99 ST BW 1ST %26 2ND AVE - 4.12.22</t>
  </si>
  <si>
    <t>https://nyccityhall.sharepoint.com/sites/MayorEricAdams/NYPD Docs/Homeless Encampment Images/RESOLVED/PBBX/040 PCT/East 150 Street %26 Westchester Avenue - 4.12.22</t>
  </si>
  <si>
    <t>https://nyccityhall.sharepoint.com/sites/MayorEricAdams/NYPD Docs/Homeless Encampment Images/RESOLVED/PBBX/048 PCT/E 189 ST %26 WEBSTER AVE - 4.12.22</t>
  </si>
  <si>
    <t>https://nyccityhall.sharepoint.com/sites/MayorEricAdams/NYPD Docs/Homeless Encampment Images/RESOLVED/PBBX/045 PCT/SEABURY AVE %26 WESTCHESTER AVE - 4.12.22</t>
  </si>
  <si>
    <t>https://nyccityhall.sharepoint.com/sites/MayorEricAdams/NYPD Docs/Homeless Encampment Images/RESOLVED/PBQS/106 PCT/BELT PKWY %26 LEFFERTS BLVD UNDERPASS - 4.12.22</t>
  </si>
  <si>
    <t>https://nyccityhall.sharepoint.com/sites/MayorEricAdams/NYPD Docs/Homeless Encampment Images/RESOLVED/PBQN/115 PCT/WB GCP %26 Northern Blvd - 4.12.22</t>
  </si>
  <si>
    <t>https://nyccityhall.sharepoint.com/sites/MayorEricAdams/NYPD Docs/Homeless Encampment Images/RESOLVED/PBMN/019 PCT/420 EAST 62ND STREET - 4.12.22</t>
  </si>
  <si>
    <t>https://nyccityhall.sharepoint.com/sites/MayorEricAdams/NYPD Docs/Homeless Encampment Images/RESOLVED/32 Waverly Place - 4.12.22</t>
  </si>
  <si>
    <t>https://nyccityhall.sharepoint.com/sites/MayorEricAdams/NYPD Docs/Homeless Encampment Images/RESOLVED/PBMS/10 Ave between 12 Street %26 13 Street - 4.12.22</t>
  </si>
  <si>
    <t>https://nyccityhall.sharepoint.com/sites/MayorEricAdams/NYPD Docs/Homeless Encampment Images/RESOLVED/PBMS/Opposite of 503 West Street - 4.12.22</t>
  </si>
  <si>
    <t>https://nyccityhall.sharepoint.com/sites/MayorEricAdams/NYPD Docs/Homeless Encampment Images/RESOLVED/PBMS/W 39 Street %26 10 Avenue - 4.12.22</t>
  </si>
  <si>
    <t>https://nyccityhall.sharepoint.com/sites/MayorEricAdams/NYPD Docs/Homeless Encampment Images/RESOLVED/PBMS/013 PCT/OPPOSITE 118 E 25 ST - 4.12.22</t>
  </si>
  <si>
    <t>https://nyccityhall.sharepoint.com/sites/MayorEricAdams/NYPD Docs/Homeless Encampment Images/RESOLVED/PBMS/013 PCT/1132 Broadway - 4.12.2022</t>
  </si>
  <si>
    <t>https://nyccityhall.sharepoint.com/sites/MayorEricAdams/NYPD Docs/Homeless Encampment Images/RESOLVED/PBBX/041 PCT/957 Bruckner Blvd. - 4.12.22</t>
  </si>
  <si>
    <t>https://nyccityhall.sharepoint.com/sites/MayorEricAdams/NYPD Docs/Homeless Encampment Images/RESOLVED/PBBX/040 PCT/East 137 Street %26 Bruckner Blvd - 4.12.22</t>
  </si>
  <si>
    <t>https://nyccityhall.sharepoint.com/sites/MayorEricAdams/NYPD Docs/Homeless Encampment Images/RESOLVED/PBBX/040 PCT/657 BERGEN AVENUE - 4.12.22</t>
  </si>
  <si>
    <t>https://nyccityhall.sharepoint.com/sites/MayorEricAdams/NYPD Docs/Homeless Encampment Images/RESOLVED/PBBN/079 PCT/1325 ATLANTIC AVENUE - 4.13.22</t>
  </si>
  <si>
    <t>https://nyccityhall.sharepoint.com/sites/MayorEricAdams/NYPD Docs/Homeless Encampment Images/RESOLVED/PBBS/071 PCT/Empire Blvd %26 Nostrand Ave - 4.13.22</t>
  </si>
  <si>
    <t>https://nyccityhall.sharepoint.com/sites/MayorEricAdams/NYPD Docs/Homeless Encampment Images/RESOLVED/PBMN/019 PCT/1811 2nd Avenue - 4.13.22</t>
  </si>
  <si>
    <t>https://nyccityhall.sharepoint.com/sites/MayorEricAdams/NYPD Docs/Homeless Encampment Images/RESOLVED/PBMS/006 PCT/Hudson Street between Bank %26 Bethune Street - 4.13.22</t>
  </si>
  <si>
    <t>https://nyccityhall.sharepoint.com/sites/MayorEricAdams/NYPD Docs/Homeless Encampment Images/RESOLVED/PBMS/013 PCT/16 E 27 Street - 4.13.22</t>
  </si>
  <si>
    <t>https://nyccityhall.sharepoint.com/sites/MayorEricAdams/NYPD Docs/Homeless Encampment Images/RESOLVED/PBMS/010 PCT/8 Avenue between 14 St %26 15 St - 4.13.22</t>
  </si>
  <si>
    <t>https://nyccityhall.sharepoint.com/sites/MayorEricAdams/NYPD Docs/Homeless Encampment Images/RESOLVED/PBMS/006 PCT/University Place %26 Washington Square Park - 4.13.22</t>
  </si>
  <si>
    <t>https://nyccityhall.sharepoint.com/sites/MayorEricAdams/NYPD Docs/Homeless Encampment Images/RESOLVED/PBMS/013 PCT/77 7 Avenue - 4.13.22</t>
  </si>
  <si>
    <t>https://nyccityhall.sharepoint.com/sites/MayorEricAdams/NYPD Docs/Homeless Encampment Images/RESOLVED/PBQS/105 PCT/116-33 Francis Lewis Blvd - 4.13.22</t>
  </si>
  <si>
    <t>https://nyccityhall.sharepoint.com/sites/MayorEricAdams/NYPD Docs/Homeless Encampment Images/RESOLVED/PBQS/106 PCT/150-16 Lefferts Blvd - 4.13.22</t>
  </si>
  <si>
    <t>https://nyccityhall.sharepoint.com/sites/MayorEricAdams/NYPD Docs/Homeless Encampment Images/RESOLVED/PBQN/108 PCT/39-07 63 Street - 4.13.22</t>
  </si>
  <si>
    <t>https://nyccityhall.sharepoint.com/sites/MayorEricAdams/NYPD Docs/Homeless Encampment Images/RESOLVED/PBQN/108 PCT/64-20 35 Avenue - 4.13.22</t>
  </si>
  <si>
    <t>https://nyccityhall.sharepoint.com/sites/MayorEricAdams/NYPD Docs/Homeless Encampment Images/RESOLVED/PBQN/115 PCT/37-07 82 Street - 4.13.22</t>
  </si>
  <si>
    <t>https://nyccityhall.sharepoint.com/sites/MayorEricAdams/NYPD Docs/Homeless Encampment Images/RESOLVED/PBMS/013 PCT/STUYVESANT SQUARE PARK - 4.13.22</t>
  </si>
  <si>
    <t>https://nyccityhall.sharepoint.com/sites/MayorEricAdams/NYPD Docs/Homeless Encampment Images/RESOLVED/PBMN/034 PCT/FORT WASHINGTON PARK HHP 180-181 - 4.13.22</t>
  </si>
  <si>
    <t>https://nyccityhall.sharepoint.com/sites/MayorEricAdams/NYPD Docs/Homeless Encampment Images/RESOLVED/PBBN/084 PCT/ATLANTIC AVE %26 COLUMBIA - 4.13.22</t>
  </si>
  <si>
    <t>https://nyccityhall.sharepoint.com/sites/MayorEricAdams/NYPD Docs/Homeless Encampment Images/RESOLVED/PBBN/079 PCT/38 MACON STREET - 4.13.22</t>
  </si>
  <si>
    <t>https://nyccityhall.sharepoint.com/sites/MayorEricAdams/NYPD Docs/Homeless Encampment Images/RESOLVED/PBBN/079 PCT/1400 FULTON STREET - 4.13.22</t>
  </si>
  <si>
    <t>https://nyccityhall.sharepoint.com/sites/MayorEricAdams/NYPD Docs/Homeless Encampment Images/RESOLVED/PBBN/075 PCT/FULTON ST AND MILLER AVENUE - 4.13.22</t>
  </si>
  <si>
    <t>https://nyccityhall.sharepoint.com/sites/MayorEricAdams/NYPD Docs/Homeless Encampment Images/RESOLVED/PBMS/009 PCT/131 Avenue B - 4.13.22</t>
  </si>
  <si>
    <t>https://nyccityhall.sharepoint.com/sites/MayorEricAdams/NYPD Docs/Homeless Encampment Images/RESOLVED/PBMS/010 PCT/400 W 37 Street - 4.13.22</t>
  </si>
  <si>
    <t>https://nyccityhall.sharepoint.com/sites/MayorEricAdams/NYPD Docs/Homeless Encampment Images/RESOLVED/PBMS/018 PCT/516 West 54 Street - 4.13.22</t>
  </si>
  <si>
    <t>https://nyccityhall.sharepoint.com/sites/MayorEricAdams/NYPD Docs/Homeless Encampment Images/RESOLVED/PBQS/103 PCT/Parsons Blvd %26 Archer Ave - 4.13.22</t>
  </si>
  <si>
    <t>https://nyccityhall.sharepoint.com/sites/MayorEricAdams/NYPD Docs/Homeless Encampment Images/RESOLVED/PBQN/108 PCT/College Point Blvd. %26 36 Avenue - 4.13.22</t>
  </si>
  <si>
    <t>https://nyccityhall.sharepoint.com/sites/MayorEricAdams/NYPD Docs/Homeless Encampment Images/RESOLVED/PBQN/110 PCT/Whitestone Expressway over Boat Basin - 4.13.22</t>
  </si>
  <si>
    <t>https://nyccityhall.sharepoint.com/sites/MayorEricAdams/NYPD Docs/Homeless Encampment Images/RESOLVED/PBBS/078 PCT/OPPOSITE 25 PLAZA STREET - 4.13.22</t>
  </si>
  <si>
    <t>https://nyccityhall.sharepoint.com/sites/MayorEricAdams/NYPD Docs/Homeless Encampment Images/RESOLVED/PBBN/094 PCT/486 Meeker Avenue - 4.14.22</t>
  </si>
  <si>
    <t>https://nyccityhall.sharepoint.com/sites/MayorEricAdams/NYPD Docs/Homeless Encampment Images/RESOLVED/PBBN/094 PCT/8 Anthony St - 4.14.22</t>
  </si>
  <si>
    <t>https://nyccityhall.sharepoint.com/sites/MayorEricAdams/NYPD Docs/Homeless Encampment Images/RESOLVED/PBBN/094 PCT/Varrick Ave %26 Cherry St - 4.14.22</t>
  </si>
  <si>
    <t>https://nyccityhall.sharepoint.com/sites/MayorEricAdams/NYPD Docs/Homeless Encampment Images/RESOLVED/PBBN/088 PCT/Grand Ave %26 Park Place - 4.14.22</t>
  </si>
  <si>
    <t>https://nyccityhall.sharepoint.com/sites/MayorEricAdams/NYPD Docs/Homeless Encampment Images/RESOLVED/PBBN/088 PCT/395 Flatbush Ave - 4.14.22</t>
  </si>
  <si>
    <t>https://nyccityhall.sharepoint.com/sites/MayorEricAdams/NYPD Docs/Homeless Encampment Images/RESOLVED/PBBS/063 PCT/MARINE PARK SALT MARSH ZONE 6 - 4.14.22</t>
  </si>
  <si>
    <t>https://nyccityhall.sharepoint.com/sites/MayorEricAdams/NYPD Docs/Homeless Encampment Images/RESOLVED/PBMN/026 PCT/W 125 ST %26 HENRY HUDSON PKWY NB EXIT - RIVERSIDE PARK AT W 125TH STREET RAMP NB HH PARKWAY - 4.14.22</t>
  </si>
  <si>
    <t>https://nyccityhall.sharepoint.com/sites/MayorEricAdams/NYPD Docs/Homeless Encampment Images/RESOLVED/PBBN/094 PCT/Jackson Avenue and Meeker Avenue - 4.14.22</t>
  </si>
  <si>
    <t>https://nyccityhall.sharepoint.com/sites/MayorEricAdams/NYPD Docs/Homeless Encampment Images/RESOLVED/PBBN/094 PCT/386 Meeker Avenue - 4.14.22</t>
  </si>
  <si>
    <t>https://nyccityhall.sharepoint.com/sites/MayorEricAdams/NYPD Docs/Homeless Encampment Images/RESOLVED/PBBN/094 PCT/Union Avenue and Meeker Avenue - 4.14.22</t>
  </si>
  <si>
    <t>https://nyccityhall.sharepoint.com/sites/MayorEricAdams/NYPD Docs/Homeless Encampment Images/RESOLVED/PBBN/094 PCT/102 Frost Street - 4.14.22</t>
  </si>
  <si>
    <t>https://nyccityhall.sharepoint.com/sites/MayorEricAdams/NYPD Docs/Homeless Encampment Images/RESOLVED/PBBN/094 PCT/Meeker Avenue and Vandevoort%C2%A0Avenue - 4.14.22</t>
  </si>
  <si>
    <t>https://nyccityhall.sharepoint.com/sites/MayorEricAdams/NYPD Docs/Homeless Encampment Images/RESOLVED/PBBN/094 PCT/Meeker Avenue between Manhattan Avenue and Leonard Street - 4.14.22</t>
  </si>
  <si>
    <t>https://nyccityhall.sharepoint.com/sites/MayorEricAdams/NYPD Docs/Homeless Encampment Images/RESOLVED/PBBN/094 PCT/Manhattan Ave %26 Greenpoint Ave - 4.14.22</t>
  </si>
  <si>
    <t>https://nyccityhall.sharepoint.com/sites/MayorEricAdams/NYPD Docs/Homeless Encampment Images/RESOLVED/PBBN/090 PCT/738 Grand St 4.14.22</t>
  </si>
  <si>
    <t>https://nyccityhall.sharepoint.com/sites/MayorEricAdams/NYPD Docs/Homeless Encampment Images/RESOLVED/PBBN/090 PCT/Moore St %26 White St - 4.14.22</t>
  </si>
  <si>
    <t>https://nyccityhall.sharepoint.com/sites/MayorEricAdams/NYPD Docs/Homeless Encampment Images/RESOLVED/PBBN/084 PCT/285 Schermerhorn St - 4.14.22</t>
  </si>
  <si>
    <t>https://nyccityhall.sharepoint.com/sites/MayorEricAdams/NYPD Docs/Homeless Encampment Images/RESOLVED/PBMS/018 PCT/607 WEST 51 STREET - 4.15.22</t>
  </si>
  <si>
    <t>https://nyccityhall.sharepoint.com/sites/MayorEricAdams/NYPD Docs/Homeless Encampment Images/RESOLVED/PBMS/013 PCT/99 MADISON AVE - 4.15.22</t>
  </si>
  <si>
    <t>https://nyccityhall.sharepoint.com/sites/MayorEricAdams/NYPD Docs/Homeless Encampment Images/RESOLVED/PBMS/009 PCT/E 14 STREET %26 1ST AVE - 4.15.22</t>
  </si>
  <si>
    <t>https://nyccityhall.sharepoint.com/sites/MayorEricAdams/NYPD Docs/Homeless Encampment Images/RESOLVED/PBMS/009 PCT/E 13 STREET %26 1ST AVE - 4.15.22</t>
  </si>
  <si>
    <t>https://nyccityhall.sharepoint.com/sites/MayorEricAdams/NYPD Docs/Homeless Encampment Images/RESOLVED/PBMS/009 PCT/E 8 STREET %26 AVE B - 4.15.22</t>
  </si>
  <si>
    <t>https://nyccityhall.sharepoint.com/sites/MayorEricAdams/NYPD Docs/Homeless Encampment Images/RESOLVED/PBBS/078 PCT/35 4TH AVE - 4.15.22</t>
  </si>
  <si>
    <t>https://nyccityhall.sharepoint.com/sites/MayorEricAdams/NYPD Docs/Homeless Encampment Images/RESOLVED/PBBS/072 PCT/PROSPECT AND 4TH AVE - 4.15.22</t>
  </si>
  <si>
    <t>https://nyccityhall.sharepoint.com/sites/MayorEricAdams/NYPD Docs/Homeless Encampment Images/RESOLVED/PBBS/072 PCT/3 AVE %26 BETWEEN 20TH STREET %26 21ST - 4.15.22</t>
  </si>
  <si>
    <t>https://nyccityhall.sharepoint.com/sites/MayorEricAdams/NYPD Docs/Homeless Encampment Images/RESOLVED/PBBS/072 PCT/3 AVE BETWEEN 22ND AND 23RD STREET - 4.15.22</t>
  </si>
  <si>
    <t>https://nyccityhall.sharepoint.com/sites/MayorEricAdams/NYPD Docs/Homeless Encampment Images/RESOLVED/PBBS/068 PCT/3rd Ave %26 Senator St - 4.15.22</t>
  </si>
  <si>
    <t>https://nyccityhall.sharepoint.com/sites/MayorEricAdams/NYPD Docs/Homeless Encampment Images/RESOLVED/PBBS/062 PCT/8518 18 AVENUE - 4.15.22</t>
  </si>
  <si>
    <t>https://nyccityhall.sharepoint.com/sites/MayorEricAdams/NYPD Docs/Homeless Encampment Images/RESOLVED/PBBX/049 PCT/SB HUTCHINSON RIVER PARKWAY AT PELHAM PARKWAY EXIT 1D - 4.15.22</t>
  </si>
  <si>
    <t>https://nyccityhall.sharepoint.com/sites/MayorEricAdams/NYPD Docs/Homeless Encampment Images/RESOLVED/PBMN/019 PCT/420 EAST 62ND STREET - 4.15.22</t>
  </si>
  <si>
    <t>https://nyccityhall.sharepoint.com/sites/MayorEricAdams/NYPD Docs/Homeless Encampment Images/RESOLVED/PBQN/109 PCT/COLLEGE POINT BLVD AND BOTANICAL GARDEN PEDESTRIAN OVERPASS - 4.15.22</t>
  </si>
  <si>
    <t>https://nyccityhall.sharepoint.com/sites/MayorEricAdams/NYPD Docs/Homeless Encampment Images/RESOLVED/PBMS/017 PCT/E 40 LEXINGTON AVE TO 3RD AVE - 4.15.22</t>
  </si>
  <si>
    <t>https://nyccityhall.sharepoint.com/sites/MayorEricAdams/NYPD Docs/Homeless Encampment Images/RESOLVED/PBQN/110 PCT/91-08 ROOSEVELT AVENUE - 4.16.22</t>
  </si>
  <si>
    <t>https://nyccityhall.sharepoint.com/sites/MayorEricAdams/NYPD Docs/Homeless Encampment Images/RESOLVED/PBMS/009 PCT/EAST 10TH STREET %26 AVENUE B - 4.16.22</t>
  </si>
  <si>
    <t>https://nyccityhall.sharepoint.com/sites/MayorEricAdams/NYPD Docs/Homeless Encampment Images/RESOLVED/PBQN/109 PCT/Prince Street %26 Roosevelt Avenue - 4.16.22</t>
  </si>
  <si>
    <t>https://nyccityhall.sharepoint.com/sites/MayorEricAdams/NYPD Docs/Homeless Encampment Images/RESOLVED/PBQN/109 PCT/40-09 Prince Street - 4.16.22</t>
  </si>
  <si>
    <t>https://nyccityhall.sharepoint.com/sites/MayorEricAdams/NYPD Docs/Homeless Encampment Images/RESOLVED/PBQN/110 PCT/Whitney Avenue and 83 Street - 4.16.22</t>
  </si>
  <si>
    <t>https://nyccityhall.sharepoint.com/sites/MayorEricAdams/NYPD Docs/Homeless Encampment Images/RESOLVED/PBQN/110 PCT/Claremont Terrace %26 Dongan Avenue - 4.16.22</t>
  </si>
  <si>
    <t>Shift</t>
  </si>
  <si>
    <t>EOL station Name (Line)</t>
  </si>
  <si>
    <t>QU- Jamaica Center Parsons / Archer(E J lines)</t>
  </si>
  <si>
    <t>BK- Coney Island (N, Q, F, D)</t>
  </si>
  <si>
    <t>MN- Inwood 207th Street (A)</t>
  </si>
  <si>
    <t xml:space="preserve">BK- Flatbush Avenue - Brooklyn College (2) </t>
  </si>
  <si>
    <t>BK- New Lots (3)</t>
  </si>
  <si>
    <t>QU - Far Rockaway Mott Avenue</t>
  </si>
  <si>
    <t>MN - 96th Street (Q)</t>
  </si>
  <si>
    <t>MN - South Ferry - 1</t>
  </si>
  <si>
    <t>MN- 14th St / 8th Ave</t>
  </si>
  <si>
    <t>MH - Broad St J</t>
  </si>
  <si>
    <t>BX-Wakefield – 241st St. (2) (R336)</t>
  </si>
  <si>
    <t>MN - 8 Av</t>
  </si>
  <si>
    <t>14th and 8th Avenue</t>
  </si>
  <si>
    <t>BX - Wakefield 241st</t>
  </si>
  <si>
    <t>New Lots</t>
  </si>
  <si>
    <t>MN- South Ferry</t>
  </si>
  <si>
    <t>BX - Woodlawn</t>
  </si>
  <si>
    <t>BX-Woodlawn</t>
  </si>
  <si>
    <t>MH - Inwood</t>
  </si>
  <si>
    <t>BK - Flatbush</t>
  </si>
  <si>
    <t>BX -Pelham</t>
  </si>
  <si>
    <t>BX- Pelham</t>
  </si>
  <si>
    <t>BX - Wakefield</t>
  </si>
  <si>
    <t>BK - Coney Island</t>
  </si>
  <si>
    <t>BK - Bay Ridge 95th</t>
  </si>
  <si>
    <t>BX- Woodlawn</t>
  </si>
  <si>
    <t>QU- Mott</t>
  </si>
  <si>
    <t>BK- Flatbush</t>
  </si>
  <si>
    <t>BX - Pelham Bay</t>
  </si>
  <si>
    <t>South Ferry</t>
  </si>
  <si>
    <t>MN - Broad Street</t>
  </si>
  <si>
    <t>MN- WTC</t>
  </si>
  <si>
    <t>MN - South Ferry</t>
  </si>
  <si>
    <t>MH - Inwood-207 St</t>
  </si>
  <si>
    <t>BX - Pelham Bay Park</t>
  </si>
  <si>
    <t xml:space="preserve">Staff </t>
  </si>
  <si>
    <t>Contact Number</t>
  </si>
  <si>
    <t>12am-5am</t>
  </si>
  <si>
    <t>BK-Flatbush Ave Brooklyn College</t>
  </si>
  <si>
    <t>Marie Iram</t>
  </si>
  <si>
    <t>347-678-4064</t>
  </si>
  <si>
    <t xml:space="preserve">Redeployed staff </t>
  </si>
  <si>
    <t>BK-New Lots Ave ( 3 )/BK-Utica Avenue (4)</t>
  </si>
  <si>
    <t>charles holloman</t>
  </si>
  <si>
    <t>MN-96th St.</t>
  </si>
  <si>
    <t>Asmara daniels</t>
  </si>
  <si>
    <t>Randal Henry</t>
  </si>
  <si>
    <t>Marie Germain</t>
  </si>
  <si>
    <t>347-229-5104</t>
  </si>
  <si>
    <t>Linda. Rivaa</t>
  </si>
  <si>
    <t>QU-Jamaica – 179th St.</t>
  </si>
  <si>
    <t xml:space="preserve">Carol Maynard </t>
  </si>
  <si>
    <t xml:space="preserve">516-721-3030 </t>
  </si>
  <si>
    <t xml:space="preserve">Ayodeji Alao </t>
  </si>
  <si>
    <t xml:space="preserve">718-744-5211 </t>
  </si>
  <si>
    <t>Yetunde Kayode-Awofeso</t>
  </si>
  <si>
    <t>QU-Jamaica Center – Parsons/Archer (E)</t>
  </si>
  <si>
    <t xml:space="preserve">Clement Grose </t>
  </si>
  <si>
    <t xml:space="preserve">929 295 3567 </t>
  </si>
  <si>
    <t>V'etta Bullock</t>
  </si>
  <si>
    <t xml:space="preserve">Patricia Clifford </t>
  </si>
  <si>
    <t>914 510 4941</t>
  </si>
  <si>
    <t>QU-Jamaica Center – Parsons/Archer (J)</t>
  </si>
  <si>
    <t>Charles odemena Jr</t>
  </si>
  <si>
    <t>347-994-6018</t>
  </si>
  <si>
    <t>QU-Mott Avenue</t>
  </si>
  <si>
    <t>Patreik Fils-Aime</t>
  </si>
  <si>
    <t>(347)661-4552</t>
  </si>
  <si>
    <t xml:space="preserve">Carline J Beliard </t>
  </si>
  <si>
    <t xml:space="preserve">917 743 9133 </t>
  </si>
  <si>
    <t>12am -8am</t>
  </si>
  <si>
    <t>William Williams</t>
  </si>
  <si>
    <t>917-273-5028</t>
  </si>
  <si>
    <t>STREET'S STAFF</t>
  </si>
  <si>
    <t>Juan Sierra</t>
  </si>
  <si>
    <t>917-273-7102</t>
  </si>
  <si>
    <t xml:space="preserve">Shakura Cooper </t>
  </si>
  <si>
    <t>646-907-4246</t>
  </si>
  <si>
    <t>Samuel Rodriguez</t>
  </si>
  <si>
    <t>646-341-1503</t>
  </si>
  <si>
    <t xml:space="preserve">MN-WTC E </t>
  </si>
  <si>
    <t>Xaveir Shakesphere</t>
  </si>
  <si>
    <t>646-830-0313</t>
  </si>
  <si>
    <t>Moe Uddin</t>
  </si>
  <si>
    <t>646-916-9984</t>
  </si>
  <si>
    <t>Justin Torres</t>
  </si>
  <si>
    <t>347-756-1381</t>
  </si>
  <si>
    <t>Andrew McFarlane</t>
  </si>
  <si>
    <t>(917) 273-5134</t>
  </si>
  <si>
    <t>Robain LaFleur</t>
  </si>
  <si>
    <t>(917)273-5025</t>
  </si>
  <si>
    <t>MN-96th Street</t>
  </si>
  <si>
    <t>Mounkaila Hamani</t>
  </si>
  <si>
    <t>917-273-2301</t>
  </si>
  <si>
    <t>Brandon Rios</t>
  </si>
  <si>
    <t>646-899-6262</t>
  </si>
  <si>
    <t>Mojo Dillard</t>
  </si>
  <si>
    <t>929-459-1127</t>
  </si>
  <si>
    <t>MN- 96th Street</t>
  </si>
  <si>
    <t>Tracey Daley</t>
  </si>
  <si>
    <t>(917) 576-3516</t>
  </si>
  <si>
    <t>MN-Penn Station</t>
  </si>
  <si>
    <t xml:space="preserve">Daphney Compton- RN </t>
  </si>
  <si>
    <t>718-908-3258</t>
  </si>
  <si>
    <t xml:space="preserve">Driss Ahmouch </t>
  </si>
  <si>
    <t>917-789-4952</t>
  </si>
  <si>
    <t xml:space="preserve">Crystal Jalloh </t>
  </si>
  <si>
    <t>646-830-0333</t>
  </si>
  <si>
    <t>MN- Penn Station</t>
  </si>
  <si>
    <t xml:space="preserve">Rodney Willis </t>
  </si>
  <si>
    <t>347-536-9145</t>
  </si>
  <si>
    <t xml:space="preserve">QU - 179th -F Train </t>
  </si>
  <si>
    <t>Sondre Robinson</t>
  </si>
  <si>
    <t>(917) 576-6364</t>
  </si>
  <si>
    <t>Moyin Eniolorrunda</t>
  </si>
  <si>
    <t>646-341-1271</t>
  </si>
  <si>
    <t>Elizabeth Oyekanmi</t>
  </si>
  <si>
    <t>(917) 273-5027</t>
  </si>
  <si>
    <t>Murphy Abiodun</t>
  </si>
  <si>
    <t>929 496-7732</t>
  </si>
  <si>
    <t xml:space="preserve">Gary Grant </t>
  </si>
  <si>
    <t>917-273-5030</t>
  </si>
  <si>
    <t>Ladaya Thomas</t>
  </si>
  <si>
    <t>917-273-5027</t>
  </si>
  <si>
    <t>Cynthia Gregg</t>
  </si>
  <si>
    <t>929-496-7651</t>
  </si>
  <si>
    <t>MN South Ferry</t>
  </si>
  <si>
    <t>Kevia Gardner</t>
  </si>
  <si>
    <t>929-496-7661</t>
  </si>
  <si>
    <t>Jamilla Campo- RN</t>
  </si>
  <si>
    <t>718-679-2661</t>
  </si>
  <si>
    <t>Betty Alexis</t>
  </si>
  <si>
    <t>Ebony Larmond</t>
  </si>
  <si>
    <t>332-999-3390</t>
  </si>
  <si>
    <t>5am-9am</t>
  </si>
  <si>
    <t>BK- Coney Island Stillwell</t>
  </si>
  <si>
    <t>Stephen Morrow</t>
  </si>
  <si>
    <t>917-576-1075</t>
  </si>
  <si>
    <t xml:space="preserve">Jamaica Parsons </t>
  </si>
  <si>
    <t xml:space="preserve">Pedro Pinela </t>
  </si>
  <si>
    <t>(347)-512-0792</t>
  </si>
  <si>
    <t xml:space="preserve">Charles Carter </t>
  </si>
  <si>
    <t>(917)273-7015</t>
  </si>
  <si>
    <t>QU - Jamaica Ctr – Parsons/Archer (E, J)</t>
  </si>
  <si>
    <t>Janice Charmant</t>
  </si>
  <si>
    <t>917 535 1402</t>
  </si>
  <si>
    <t>BK - Coney Island/Stillwell Ave (F)</t>
  </si>
  <si>
    <t>Olga Kazoleas-Awan</t>
  </si>
  <si>
    <t>917-459-0620</t>
  </si>
  <si>
    <t>Sharon Hall</t>
  </si>
  <si>
    <t xml:space="preserve">Marie Thomas </t>
  </si>
  <si>
    <t xml:space="preserve">917-689-7204 </t>
  </si>
  <si>
    <t>Gregory Floyd</t>
  </si>
  <si>
    <t xml:space="preserve">Sherry Akande </t>
  </si>
  <si>
    <t xml:space="preserve">Michael Williams </t>
  </si>
  <si>
    <t>718-644-1504</t>
  </si>
  <si>
    <t>646-830-0259</t>
  </si>
  <si>
    <t>MN-South Ferry</t>
  </si>
  <si>
    <t xml:space="preserve">Ebony Larmond </t>
  </si>
  <si>
    <t>Daphney Compton -RN</t>
  </si>
  <si>
    <t>QU- Far Rockaway Mott Avenue</t>
  </si>
  <si>
    <t xml:space="preserve">Melanie Madera </t>
  </si>
  <si>
    <t>917-576-1514</t>
  </si>
  <si>
    <t>347-512-0792</t>
  </si>
  <si>
    <t xml:space="preserve">Andrea Watkins </t>
  </si>
  <si>
    <t>Michelle Artis</t>
  </si>
  <si>
    <t xml:space="preserve">Brendy Fernandez </t>
  </si>
  <si>
    <t>Kettlie Limage</t>
  </si>
  <si>
    <t>347-614-9001</t>
  </si>
  <si>
    <t xml:space="preserve">Olanike Adesanya </t>
  </si>
  <si>
    <t xml:space="preserve">929-437-7794 </t>
  </si>
  <si>
    <t xml:space="preserve">Olaniyan Titilayo </t>
  </si>
  <si>
    <t>Valerie PerryPrimus</t>
  </si>
  <si>
    <t>Florine Cobb</t>
  </si>
  <si>
    <t>646-623-7452</t>
  </si>
  <si>
    <t>BX-Wakefield – 241st St.</t>
  </si>
  <si>
    <t>Rosanna Rodriguez</t>
  </si>
  <si>
    <t xml:space="preserve">423-999-9542 </t>
  </si>
  <si>
    <t>Aquanetta Moore</t>
  </si>
  <si>
    <t xml:space="preserve">Tiffany Evans </t>
  </si>
  <si>
    <t xml:space="preserve">Asmara daniels </t>
  </si>
  <si>
    <t>917-662-6040</t>
  </si>
  <si>
    <t>Jill Peters</t>
  </si>
  <si>
    <t>718-683-8319</t>
  </si>
  <si>
    <t xml:space="preserve">Valerie PerryPrimus </t>
  </si>
  <si>
    <t>718-536-7373</t>
  </si>
  <si>
    <t>QU --Far Rockaway Mott Avenue</t>
  </si>
  <si>
    <t>929-459-0332</t>
  </si>
  <si>
    <t>Hamani Mounkaila</t>
  </si>
  <si>
    <t>917-273-5134</t>
  </si>
  <si>
    <t>Shirell Thompson</t>
  </si>
  <si>
    <t>917-273-7373</t>
  </si>
  <si>
    <t xml:space="preserve">Coney Island </t>
  </si>
  <si>
    <t>BK-Bay Ridge - 95th St( R )</t>
  </si>
  <si>
    <t xml:space="preserve">Adebola Sanusi </t>
  </si>
  <si>
    <t>917-500-3991</t>
  </si>
  <si>
    <t xml:space="preserve">Julia Douglas </t>
  </si>
  <si>
    <t xml:space="preserve">347-526-6816 </t>
  </si>
  <si>
    <t xml:space="preserve">Lisa R.Robinson </t>
  </si>
  <si>
    <t>Patricia Clifford</t>
  </si>
  <si>
    <t>Harmani Mounkaila</t>
  </si>
  <si>
    <t>BK-Coney Island/Stillwell Avenue</t>
  </si>
  <si>
    <t xml:space="preserve">Marie Iram </t>
  </si>
  <si>
    <t>Olayinka Bosoro</t>
  </si>
  <si>
    <t>(718)809-7883</t>
  </si>
  <si>
    <t>BX-Pelham Bay Park</t>
  </si>
  <si>
    <t xml:space="preserve">Juan Contreras </t>
  </si>
  <si>
    <t xml:space="preserve">917-853-2261 </t>
  </si>
  <si>
    <t xml:space="preserve">Gregory Floyd </t>
  </si>
  <si>
    <t>BX-Pelham Bay</t>
  </si>
  <si>
    <t>Christopher Rodrigurz</t>
  </si>
  <si>
    <t>Diana Gesse St Jour</t>
  </si>
  <si>
    <t>917-576-3118</t>
  </si>
  <si>
    <t>(646) 341-1503</t>
  </si>
  <si>
    <t>BK- Bay Ridge 95th</t>
  </si>
  <si>
    <t>Kearn Willimas</t>
  </si>
  <si>
    <t>347-346-0601</t>
  </si>
  <si>
    <t>BK -Bay Ridge 95th</t>
  </si>
  <si>
    <t xml:space="preserve">BX- Wakefield 241st </t>
  </si>
  <si>
    <t xml:space="preserve">Andrew Walker </t>
  </si>
  <si>
    <t>917-273-8430</t>
  </si>
  <si>
    <t>Pedro Pinela</t>
  </si>
  <si>
    <t xml:space="preserve">929-295-3316 </t>
  </si>
  <si>
    <t>12am-8am</t>
  </si>
  <si>
    <t>Shukura Cooper</t>
  </si>
  <si>
    <t>Cytnthia Gregg</t>
  </si>
  <si>
    <t>(917) 273-5025</t>
  </si>
  <si>
    <t>Araceli Ramos</t>
  </si>
  <si>
    <t>646-907-3739</t>
  </si>
  <si>
    <t>Antigua Featherstone</t>
  </si>
  <si>
    <t>929-496-7715</t>
  </si>
  <si>
    <t>Kearn Williams</t>
  </si>
  <si>
    <t>BX- Wakefield</t>
  </si>
  <si>
    <t xml:space="preserve">Saroya Stowe </t>
  </si>
  <si>
    <t xml:space="preserve">631-459-2676 </t>
  </si>
  <si>
    <t xml:space="preserve">Shukura Cooper </t>
  </si>
  <si>
    <t>332-999-6186</t>
  </si>
  <si>
    <t>917-273-2378</t>
  </si>
  <si>
    <t>Melissa Centeno</t>
  </si>
  <si>
    <t>BK-New Lots</t>
  </si>
  <si>
    <t>929-287-0138</t>
  </si>
  <si>
    <t>Adam Toro</t>
  </si>
  <si>
    <t>917-273-4958</t>
  </si>
  <si>
    <t xml:space="preserve">Joania Martin </t>
  </si>
  <si>
    <t xml:space="preserve">646-320-3634 </t>
  </si>
  <si>
    <t>QU -Far Rockaway Mott Avenue</t>
  </si>
  <si>
    <t>Jamila Campo, RN</t>
  </si>
  <si>
    <t xml:space="preserve">MN-WTC </t>
  </si>
  <si>
    <t>MN-WTC</t>
  </si>
  <si>
    <t>917-273-5025</t>
  </si>
  <si>
    <t>BK - Coney Island Stillwell</t>
  </si>
  <si>
    <t>QU - Jamaica Parsons</t>
  </si>
  <si>
    <t>Rae Shanna Hatcher</t>
  </si>
  <si>
    <t>917-273-7015</t>
  </si>
  <si>
    <t>Charles holloman</t>
  </si>
  <si>
    <t>Bryen Knighton</t>
  </si>
  <si>
    <t>BX-Wakefield</t>
  </si>
  <si>
    <t>Christopher Rodriguez</t>
  </si>
  <si>
    <t>Michael Williams</t>
  </si>
  <si>
    <t>Melanie Madera</t>
  </si>
  <si>
    <t xml:space="preserve">Napoleon imarhiagbe </t>
  </si>
  <si>
    <t>646-830-0267</t>
  </si>
  <si>
    <t>BX- Pelham Bay</t>
  </si>
  <si>
    <t>(917) 273-5030</t>
  </si>
  <si>
    <t>Florence Uwa</t>
  </si>
  <si>
    <t xml:space="preserve">Tiffany Newkirk </t>
  </si>
  <si>
    <t>Liza Bellamy</t>
  </si>
  <si>
    <t>Tiffany Evans</t>
  </si>
  <si>
    <t>MN - Penn Station</t>
  </si>
  <si>
    <t>Grand Central Terminal</t>
  </si>
  <si>
    <t>929-214-0474</t>
  </si>
  <si>
    <t>(917) 273-7015</t>
  </si>
  <si>
    <t>Kishauna Flowers-Thompson</t>
  </si>
  <si>
    <t>917-423-5950</t>
  </si>
  <si>
    <t>347-622-0673</t>
  </si>
  <si>
    <t>718-682-4921</t>
  </si>
  <si>
    <t>Joania Martin</t>
  </si>
  <si>
    <t>914 5104941</t>
  </si>
  <si>
    <t>Vetta Bullock</t>
  </si>
  <si>
    <t xml:space="preserve">347-488-1897 </t>
  </si>
  <si>
    <t>917 400 4827</t>
  </si>
  <si>
    <t>BK- New Lots</t>
  </si>
  <si>
    <t>Xavier Shakesphere</t>
  </si>
  <si>
    <t xml:space="preserve">Jhonny Trezil </t>
  </si>
  <si>
    <t>917 601 4175</t>
  </si>
  <si>
    <t xml:space="preserve">929-287-2077 </t>
  </si>
  <si>
    <t>MN-Inwood - 207 St.</t>
  </si>
  <si>
    <t>917-736-3578</t>
  </si>
  <si>
    <t xml:space="preserve">MN- South Ferry </t>
  </si>
  <si>
    <t xml:space="preserve">Patreik Fils-Aime </t>
  </si>
  <si>
    <t>Rodney Willis</t>
  </si>
  <si>
    <t>347.205.5441</t>
  </si>
  <si>
    <t xml:space="preserve">Mounkaila Hamani </t>
  </si>
  <si>
    <t>David Bracero</t>
  </si>
  <si>
    <t>Julia Douglas</t>
  </si>
  <si>
    <t>347-526-6816</t>
  </si>
  <si>
    <t xml:space="preserve">Tracey Daley </t>
  </si>
  <si>
    <t xml:space="preserve">Cynthia Gregg </t>
  </si>
  <si>
    <t xml:space="preserve">Kishauna Flowers-Thompson </t>
  </si>
  <si>
    <t>Sherry O AKANDE</t>
  </si>
  <si>
    <t>Florence  Uwa</t>
  </si>
  <si>
    <t xml:space="preserve">William Williams </t>
  </si>
  <si>
    <t xml:space="preserve">Andrew McFarlane </t>
  </si>
  <si>
    <t>Richard Uwangue</t>
  </si>
  <si>
    <t xml:space="preserve">Olaniyan  Titilayo </t>
  </si>
  <si>
    <t>BK-Flatbush</t>
  </si>
  <si>
    <t xml:space="preserve">Christopher Rodriguez </t>
  </si>
  <si>
    <t xml:space="preserve">Samuel Rodriguez </t>
  </si>
  <si>
    <t>Bardhan Pijush</t>
  </si>
  <si>
    <t>917-386-4702</t>
  </si>
  <si>
    <t xml:space="preserve">Kevia Gardner </t>
  </si>
  <si>
    <t xml:space="preserve">MN South Ferry </t>
  </si>
  <si>
    <t xml:space="preserve">Jamel Charles holloman </t>
  </si>
  <si>
    <t>Driss Ahmouch</t>
  </si>
  <si>
    <t xml:space="preserve">Brandon Rios </t>
  </si>
  <si>
    <t xml:space="preserve">Murphy Abiodun </t>
  </si>
  <si>
    <t xml:space="preserve">Kearn Williams </t>
  </si>
  <si>
    <t xml:space="preserve">Justin Torres </t>
  </si>
  <si>
    <t xml:space="preserve">Melissa Centeno </t>
  </si>
  <si>
    <t xml:space="preserve">Shirell Thompson </t>
  </si>
  <si>
    <t>Brendy Fernandez</t>
  </si>
  <si>
    <t>Sherry Akande</t>
  </si>
  <si>
    <t>929-295-3316</t>
  </si>
  <si>
    <t>929-459-0132</t>
  </si>
  <si>
    <t>Napoleon Imarhiagbe</t>
  </si>
  <si>
    <t>Diana Gesse St. Jour</t>
  </si>
  <si>
    <t xml:space="preserve">Diana Gesse St. Jour </t>
  </si>
  <si>
    <t>Luticus Noel</t>
  </si>
  <si>
    <t>Olaniyan Titilayo</t>
  </si>
  <si>
    <t>Gary Grant</t>
  </si>
  <si>
    <t xml:space="preserve">Luticus Noel </t>
  </si>
  <si>
    <t>12am -5am</t>
  </si>
  <si>
    <t>Street's Staff</t>
  </si>
  <si>
    <t>929-496-7732</t>
  </si>
  <si>
    <t>347-994-6028</t>
  </si>
  <si>
    <t>aquanetta moore</t>
  </si>
  <si>
    <t xml:space="preserve">Yetunde Kayode-Awofeso </t>
  </si>
  <si>
    <t>12am - 5am</t>
  </si>
  <si>
    <t>Shirel Thompson</t>
  </si>
  <si>
    <t>Charles Odemena</t>
  </si>
  <si>
    <t>David Metayer</t>
  </si>
  <si>
    <t>646-687-2958</t>
  </si>
  <si>
    <t>QU - Parsons Archer Jamaica Center</t>
  </si>
  <si>
    <t xml:space="preserve">347-536-9145 </t>
  </si>
  <si>
    <t>Moyin Eniolorunda </t>
  </si>
  <si>
    <t>BK- Coney Island</t>
  </si>
  <si>
    <t>BK-Coney Island</t>
  </si>
  <si>
    <t>646-242-3599</t>
  </si>
  <si>
    <t>Andrew  McFarlane</t>
  </si>
  <si>
    <t>QU - Jamaica Center-Parsons/Archer</t>
  </si>
  <si>
    <t xml:space="preserve">Granville Bell </t>
  </si>
  <si>
    <t>Team 1: (646) 523-2097</t>
  </si>
  <si>
    <t>Arvin Marcelle</t>
  </si>
  <si>
    <t>Bryan Thomas</t>
  </si>
  <si>
    <t>Team 2: (646) 523-2099</t>
  </si>
  <si>
    <t>Destiny Smith</t>
  </si>
  <si>
    <t>Field Supervisor for Jamaica Center-Parsons/Archer: Claudia Raphael (917) 242-2683</t>
  </si>
  <si>
    <t xml:space="preserve">Deborah Robinson </t>
  </si>
  <si>
    <t>Team 10: (347) 931-6622</t>
  </si>
  <si>
    <t>Kevin Henry</t>
  </si>
  <si>
    <t>Stephanie Blake</t>
  </si>
  <si>
    <t>Team 12: (347) 712-2132</t>
  </si>
  <si>
    <t>Jonathan Figaro</t>
  </si>
  <si>
    <t xml:space="preserve">Rasheen Davis </t>
  </si>
  <si>
    <t>Michelle Arias-Reyes</t>
  </si>
  <si>
    <t>Team 14: (646) 799-1265</t>
  </si>
  <si>
    <t>Patricia Moise</t>
  </si>
  <si>
    <t>Michael Buissereth</t>
  </si>
  <si>
    <t>Team 15: (646) 799-2174</t>
  </si>
  <si>
    <t>Vanessa Fields</t>
  </si>
  <si>
    <t>BK - Coney Island-Stillwell Av</t>
  </si>
  <si>
    <t>Iris McGhee</t>
  </si>
  <si>
    <t>Team 16: (646) 799-3657</t>
  </si>
  <si>
    <t>Maysarah Middleton</t>
  </si>
  <si>
    <t>Gwendolyn Smith</t>
  </si>
  <si>
    <t>Team 18: (646) 856-5093</t>
  </si>
  <si>
    <t>Patience Stewart</t>
  </si>
  <si>
    <t>Keymonni White</t>
  </si>
  <si>
    <t>Team 20: (646) 856-6966</t>
  </si>
  <si>
    <t>Tina Hayes</t>
  </si>
  <si>
    <t>Nicole Amis</t>
  </si>
  <si>
    <t>Team 21: (646) 856-6989</t>
  </si>
  <si>
    <t xml:space="preserve">Michelle Kingston </t>
  </si>
  <si>
    <t>Allah Ali</t>
  </si>
  <si>
    <t>Team 22: (646) 856-7236</t>
  </si>
  <si>
    <t>Rondell Cox</t>
  </si>
  <si>
    <t>Team 28: (917) 710-8555</t>
  </si>
  <si>
    <t xml:space="preserve">Larry Beckwith </t>
  </si>
  <si>
    <t>Melissa Boyd</t>
  </si>
  <si>
    <t>Team 35: (646) 771-9815</t>
  </si>
  <si>
    <t>Tamara Smith</t>
  </si>
  <si>
    <t>Field Supervisor for Coney Island-Stillwell Av: Tyra Norman (646) 734-2881</t>
  </si>
  <si>
    <t>Office Supervisor: Clarence Hunter (609) 439-8597</t>
  </si>
  <si>
    <t xml:space="preserve">Iris McGhee </t>
  </si>
  <si>
    <t xml:space="preserve">Bryan Thomas </t>
  </si>
  <si>
    <t xml:space="preserve">Vanessa Fields </t>
  </si>
  <si>
    <t>Michelle Kingston</t>
  </si>
  <si>
    <t>Rasheen Davis</t>
  </si>
  <si>
    <t>Larry Beckwith</t>
  </si>
  <si>
    <t>Deborah Robinson</t>
  </si>
  <si>
    <t>Field Supervisor for Coney Island-Stillwell Av: Claudia Raphael (917) 242-2683</t>
  </si>
  <si>
    <t>Monday</t>
  </si>
  <si>
    <t>Alexis Franklin</t>
  </si>
  <si>
    <t>Kyro McKai</t>
  </si>
  <si>
    <t>Najua Ward</t>
  </si>
  <si>
    <t>Granville Bell</t>
  </si>
  <si>
    <t>Richard Smith</t>
  </si>
  <si>
    <t>Team 30: (917) 710-6523</t>
  </si>
  <si>
    <t>Jillian Wright</t>
  </si>
  <si>
    <t>Anthony Marks</t>
  </si>
  <si>
    <t>Kenneth Beverly</t>
  </si>
  <si>
    <t>Shamell Allen</t>
  </si>
  <si>
    <t>Amy Martinez</t>
  </si>
  <si>
    <t>Jeneba Koroma</t>
  </si>
  <si>
    <t>Fatoumata Camara</t>
  </si>
  <si>
    <t>Daryl Cyrus</t>
  </si>
  <si>
    <t>Mary Duckett</t>
  </si>
  <si>
    <t>Marcus Hollingsworth</t>
  </si>
  <si>
    <t>Hilda Dozier</t>
  </si>
  <si>
    <t>Jessica Guillemette</t>
  </si>
  <si>
    <t>Team 29: (917) 710-5906</t>
  </si>
  <si>
    <t>Stephen Zukowski</t>
  </si>
  <si>
    <t>Jose Cortijo</t>
  </si>
  <si>
    <t>Keenan Fentress</t>
  </si>
  <si>
    <t>Randy Pascual</t>
  </si>
  <si>
    <t>Jermaine Rivera</t>
  </si>
  <si>
    <t>Quantiniqua Ferguson</t>
  </si>
  <si>
    <t>Team 3: (646) 523-2131</t>
  </si>
  <si>
    <t>Office Supervisor: Anthony Castillejo (646) 734-6396</t>
  </si>
  <si>
    <t>Jillian Jones</t>
  </si>
  <si>
    <t>Dominique Jones</t>
  </si>
  <si>
    <t>Field Supervisor for Inwood-207 St: Namon Ates (917) 242-2402</t>
  </si>
  <si>
    <t xml:space="preserve">Office Supervisor: Anthony Castillejo (646) 734-6396 </t>
  </si>
  <si>
    <t>Team 36: (646) 784-2943</t>
  </si>
  <si>
    <t xml:space="preserve">Jonthan Figaro </t>
  </si>
  <si>
    <t>Field Supervisor for Jamaica Center-Parsons/Archer: Anita Dimka (646) 819-9898</t>
  </si>
  <si>
    <t xml:space="preserve">Essence Buffong </t>
  </si>
  <si>
    <t>Field Supervisor for Jamaica -179 St: Latoyia Sillah (917) 242-2586</t>
  </si>
  <si>
    <t xml:space="preserve">Richard Smith </t>
  </si>
  <si>
    <t>Field Supervisor for Coney Island-Stillwell Av: Clarence Hunter (609) 439-8597</t>
  </si>
  <si>
    <t>Office Supervisor: Allegra Crawford (646) 599-2540</t>
  </si>
  <si>
    <t>Thursday</t>
  </si>
  <si>
    <t>Field Supervisor for Jamaica Center-Parsons/Archer: Allegra Crawford (646) 599-2540</t>
  </si>
  <si>
    <t>Field Supervisor for Inwood-207 St: Anthony Castillejo (646) 734-6396</t>
  </si>
  <si>
    <t>Field Supervisor forJamaica -179 St: Namon Ates (917) 242-2402</t>
  </si>
  <si>
    <t xml:space="preserve">Jonathan Figaro </t>
  </si>
  <si>
    <t>Field Supervisor for Coney Island-Stillwell Av: Tiffany Fairweather (347) 899-5880</t>
  </si>
  <si>
    <t>Office Supervisor: Mahogoney Brown (646) 784-6271</t>
  </si>
  <si>
    <t>Team 37: (917) 7104514</t>
  </si>
  <si>
    <t>Field Supervisor for Jamaica Center-Parsons/Archer: Mahogoney Brown (646) 784-6271</t>
  </si>
  <si>
    <t xml:space="preserve">Allah Ali </t>
  </si>
  <si>
    <t>Team 13: (347) 712-2698</t>
  </si>
  <si>
    <t xml:space="preserve">Kenneth Beverley </t>
  </si>
  <si>
    <t xml:space="preserve">Dominique Jones </t>
  </si>
  <si>
    <t>Office Supervisor: Tyra Norman (646) 734-2881</t>
  </si>
  <si>
    <t>Team DP14: (646) 856-3679</t>
  </si>
  <si>
    <t>Team 4: (917) 565-4200</t>
  </si>
  <si>
    <t>Field Supervisor for Inwood-207 St: Tiffany Fairweather (347) 899-5880</t>
  </si>
  <si>
    <t>Team 11: (347) 712-2914</t>
  </si>
  <si>
    <t xml:space="preserve">Jillian Jones </t>
  </si>
  <si>
    <t>Field Supervisor for Pelham Bay Park: Latoyia Sillah (917) 242-2586</t>
  </si>
  <si>
    <t xml:space="preserve">Michael Buissereth </t>
  </si>
  <si>
    <t>Team 6: (917) 565-0121</t>
  </si>
  <si>
    <t>Team 8: (347) 931-0367</t>
  </si>
  <si>
    <t xml:space="preserve">Stephanie Blake </t>
  </si>
  <si>
    <t>Field Supervisor for Coney Island-Stillwell Av: Namon Ates (917) 242-2402</t>
  </si>
  <si>
    <t xml:space="preserve">Marcus Hollingsworth </t>
  </si>
  <si>
    <t xml:space="preserve">Shamell Allen </t>
  </si>
  <si>
    <t xml:space="preserve">Office Supervisor: Allegra Crawford (646) 599-2540 </t>
  </si>
  <si>
    <t>Field Supervisor for Jamaica Center-Parsons/Archer: Clarence Hunter (609) 439-8597</t>
  </si>
  <si>
    <t>Office Supervisor: Anita Dimka (646) 819-9898</t>
  </si>
  <si>
    <t xml:space="preserve">Amy Martinez </t>
  </si>
  <si>
    <t>Field Supervisor for Inwood-207 St: Allegra Crawford (646) 599-2540</t>
  </si>
  <si>
    <t xml:space="preserve">Daryl Cyrus </t>
  </si>
  <si>
    <t xml:space="preserve">Patience Stewart </t>
  </si>
  <si>
    <t xml:space="preserve">Keenan Fentress </t>
  </si>
  <si>
    <t>Office Supervisor: Tiffany Fairweather (347) 899-5880</t>
  </si>
  <si>
    <t xml:space="preserve">Keymonni White-Pendarvis </t>
  </si>
  <si>
    <t>Field Supervisor for Jamaica Center-Parsons/Archer: Namon Ates (917) 242-2402</t>
  </si>
  <si>
    <t xml:space="preserve">Hilda Dozier </t>
  </si>
  <si>
    <t xml:space="preserve">Gwendolyn Smith </t>
  </si>
  <si>
    <t xml:space="preserve">Arvin Marcelle </t>
  </si>
  <si>
    <t>Field Supervisor for Inwood-207 St: Latoyia Sillah (646) 242-2586</t>
  </si>
  <si>
    <t xml:space="preserve">Tina Hayes </t>
  </si>
  <si>
    <t xml:space="preserve">Melissa Boyd </t>
  </si>
  <si>
    <t>Team 5: (917) 565-2605</t>
  </si>
  <si>
    <t>Team 23: (646) 856-7519</t>
  </si>
  <si>
    <t>Team 17: (646) 856-5060</t>
  </si>
  <si>
    <t xml:space="preserve">MH -Inwood-207th St. </t>
  </si>
  <si>
    <t xml:space="preserve">Keymonni White- Pendarvis </t>
  </si>
  <si>
    <t>Team 25: (917) 710-3109</t>
  </si>
  <si>
    <t>Essence Buffong</t>
  </si>
  <si>
    <t xml:space="preserve">Fatoumata Camara </t>
  </si>
  <si>
    <t>12am - 4am</t>
  </si>
  <si>
    <t>Team 26: (917) 710-6499</t>
  </si>
  <si>
    <t>QU - Jamaica -179 St</t>
  </si>
  <si>
    <t xml:space="preserve">MH - Inwood-207th St. </t>
  </si>
  <si>
    <t xml:space="preserve">Field Supervisor for Coney Island-Stillwell Av: Latoyia Sillah (917) 242-2586 </t>
  </si>
  <si>
    <t xml:space="preserve">Najua Ward </t>
  </si>
  <si>
    <t>Quantiniqua Fergurson</t>
  </si>
  <si>
    <t xml:space="preserve">Mary Duckett </t>
  </si>
  <si>
    <t xml:space="preserve">Anthony Marks </t>
  </si>
  <si>
    <t>Maysarah Middelton</t>
  </si>
  <si>
    <t xml:space="preserve">Stephaine Blake </t>
  </si>
  <si>
    <t xml:space="preserve">Jessica Guillemette </t>
  </si>
  <si>
    <t>Field Supervisor for Inwood-207 St: Claudia Raphael (917) 242-2683</t>
  </si>
  <si>
    <t xml:space="preserve">Kyro McKai </t>
  </si>
  <si>
    <t xml:space="preserve">Jermaine Rivera </t>
  </si>
  <si>
    <t xml:space="preserve">Keymonni White Pendarvis </t>
  </si>
  <si>
    <t>Maysarash Middelton</t>
  </si>
  <si>
    <t xml:space="preserve">Maysarah Middelton </t>
  </si>
  <si>
    <t xml:space="preserve">Quantiniqua Fergurson </t>
  </si>
  <si>
    <t xml:space="preserve">Alexis Franklin </t>
  </si>
  <si>
    <t xml:space="preserve">Jillian Wright </t>
  </si>
  <si>
    <t xml:space="preserve">Field Supervisor for Coney Island-Stillwell Av: Claudia Raphael (917) 242-2683 </t>
  </si>
  <si>
    <t xml:space="preserve">Dominque Jones </t>
  </si>
  <si>
    <t xml:space="preserve">Field Supervisor for Jamaica Center-Parsons/Archer: Latoyia Sillah (917) 242-2586 </t>
  </si>
  <si>
    <t xml:space="preserve">Najua ward </t>
  </si>
  <si>
    <t xml:space="preserve">Destiny Smith </t>
  </si>
  <si>
    <t>Patricia Mosie</t>
  </si>
  <si>
    <t xml:space="preserve">Field Supervisor for Inwood-207 St: Latoyia Sillah (917) 242-2586 </t>
  </si>
  <si>
    <t xml:space="preserve">Randy Pascual </t>
  </si>
  <si>
    <t>Field Supervisor for Coney Island-Stillwell Av: Mahogoney Brown (646) 784-6271</t>
  </si>
  <si>
    <t xml:space="preserve">Office Supervisor: Clarence Hunter (609) 439-8597 </t>
  </si>
  <si>
    <t xml:space="preserve">Field Supervisor for Jamaica Center-Parsons/Archer: Mahogoney Brown (646) 784-6271 </t>
  </si>
  <si>
    <t xml:space="preserve">Kevin Henry </t>
  </si>
  <si>
    <t>Field Supervisor for Coney Island-Stillwell Av: Anita Dimka (646) 819-9898</t>
  </si>
  <si>
    <t>Keymonni White-Pendarvis</t>
  </si>
  <si>
    <t>Field Supervisor for Coney Island-Stillwell Av: Allegra Crawford (646) 599-2540</t>
  </si>
  <si>
    <t>Field Supervisor forPelham Bay Park: Latoyia Sillah (917) 242-2586</t>
  </si>
  <si>
    <t xml:space="preserve">Field Supervisor for Jamaica Center-Parsons/Archer: Namon Ates (917) 242-2402 </t>
  </si>
  <si>
    <t xml:space="preserve">Richard Smith  </t>
  </si>
  <si>
    <t xml:space="preserve">Byran Thomas </t>
  </si>
  <si>
    <t>Field Supervisor for Jamaica Center-Parsons/Archer: Mahagoney Brown (646) 784-6271</t>
  </si>
  <si>
    <t>Field Supervisor for Jamaica Center-Parsons/Archer: Anthony Castillejo (646) 734-6396</t>
  </si>
  <si>
    <t xml:space="preserve">Field Supervisor for Coney Island-Stillwell Av: Anita Dimka (646) 819-9898 </t>
  </si>
  <si>
    <t xml:space="preserve">Jose Cortijo </t>
  </si>
  <si>
    <t>Field Supervisor for Jamaica Center-Parsons/Archer: Tiffany Fairweather (347) 899-5880</t>
  </si>
  <si>
    <t xml:space="preserve">Field Supervisor for Inwood-207 St: Namon Ates (917) 242-2402 </t>
  </si>
  <si>
    <t>Team 19: (646) 856-6676</t>
  </si>
  <si>
    <t>Team 37: (917) 710-4514</t>
  </si>
  <si>
    <t>Field Supervisor for Inwood-207 St: Mahogoney Brown (646) 784-6271</t>
  </si>
  <si>
    <t>Dominque Jones</t>
  </si>
  <si>
    <t>Team 7: (917) 456-6164</t>
  </si>
  <si>
    <t>Kenneth Beverley</t>
  </si>
  <si>
    <t>Team 24: (646) 856-4702</t>
  </si>
  <si>
    <t>Team 14: (646) 856-3679</t>
  </si>
  <si>
    <t xml:space="preserve">Field Supervisor for Inwood-207 St: Allegra Crawford (646) 599-2540 </t>
  </si>
  <si>
    <t xml:space="preserve">Field Supervisor for Coney Island-Stillwell Av: Anthony Castillejo (646) 734-6396 </t>
  </si>
  <si>
    <t xml:space="preserve">Michelle Arias-Reyes </t>
  </si>
  <si>
    <t xml:space="preserve">Field Supervisor for Jamaica Center-Parsons/Archer: Clarence Hunter (609) 439-8597 </t>
  </si>
  <si>
    <t xml:space="preserve">Field Supervisor for Coney Island-Stillwell Av: Mahogoney Brown (646) 784-6271 </t>
  </si>
  <si>
    <t xml:space="preserve">Field Supervisor for Jamaica Center-Parsons/Archer: Latoyia Sillah (917) 242-2586  </t>
  </si>
  <si>
    <t>MH - 168 St</t>
  </si>
  <si>
    <t>Field Supervisor for Flatbush Av-Brooklyn College: Clarence Hunter (609) 439-8597</t>
  </si>
  <si>
    <t xml:space="preserve">Quantiniqua Ferguson </t>
  </si>
  <si>
    <t xml:space="preserve">Tamara Smith </t>
  </si>
  <si>
    <t>Essence  Buffong</t>
  </si>
  <si>
    <t>Kyro Mckai</t>
  </si>
  <si>
    <t>Jermiane Rivera</t>
  </si>
  <si>
    <t>Field Supervisor for Coney Island-Stillwell Av:  Claudia Raphael (917) 242-2683</t>
  </si>
  <si>
    <t xml:space="preserve">Chanell Meachum </t>
  </si>
  <si>
    <t>Chanell Meachem</t>
  </si>
  <si>
    <t xml:space="preserve">Chanell Meachem </t>
  </si>
  <si>
    <t xml:space="preserve">Field Supervisor for Inwood-207 St: Claudia Raphael (917) 242-2683 </t>
  </si>
  <si>
    <t>Field Supervisor for Coney Island-Stillwell Av: Anthony Castillejo (646) 734-6396</t>
  </si>
  <si>
    <t>HOPE Count</t>
  </si>
  <si>
    <t>8 staff</t>
  </si>
  <si>
    <t>QU - Court Sq</t>
  </si>
  <si>
    <t>4 staff</t>
  </si>
  <si>
    <t>QU - Flushing-Main St</t>
  </si>
  <si>
    <t>BK - Flatbush Av-Brooklyn College</t>
  </si>
  <si>
    <t>16 staff</t>
  </si>
  <si>
    <t>BX - Van Cortlandt Park</t>
  </si>
  <si>
    <t>Team 32: (917) 710-2866</t>
  </si>
  <si>
    <t>Field Supervisor for Flatbush Av-Brooklyn College: Anthony Castillejo (646) 734-6396</t>
  </si>
  <si>
    <t>Field Supervisor for Flatbush Av-Brooklyn College: Anita Dimka (646) 819-9898</t>
  </si>
  <si>
    <t>Field Supervisor for Bay Ridge-95 St: Latoyia Sillah (917) 242-2586</t>
  </si>
  <si>
    <t>Field Supervisor for Inwood-207 St: Clarence Hunter (609) 439-8597</t>
  </si>
  <si>
    <t>MH - 8 Av L</t>
  </si>
  <si>
    <t>Shakeem Sanchez</t>
  </si>
  <si>
    <t>MH - World Trade Center</t>
  </si>
  <si>
    <t>Enhanced EOL Weekly Coverage Plan for DSS (Archive)</t>
  </si>
  <si>
    <t>Apr 7 2022</t>
  </si>
  <si>
    <t>8am -9am</t>
  </si>
  <si>
    <t>Michael Ortiz</t>
  </si>
  <si>
    <t>718-644-1957</t>
  </si>
  <si>
    <t xml:space="preserve">Cosmin Maiorescu </t>
  </si>
  <si>
    <t>347-346-0108</t>
  </si>
  <si>
    <t xml:space="preserve">Nadine Porsena </t>
  </si>
  <si>
    <t>646-830-0277</t>
  </si>
  <si>
    <t xml:space="preserve">Edgar Ramirez </t>
  </si>
  <si>
    <t>347-585-2636</t>
  </si>
  <si>
    <t xml:space="preserve">Efrem Velez </t>
  </si>
  <si>
    <t>646-234-0986</t>
  </si>
  <si>
    <t xml:space="preserve">Mohamed Gordon </t>
  </si>
  <si>
    <t>646-907-3864</t>
  </si>
  <si>
    <t xml:space="preserve">Antigua Featherstone </t>
  </si>
  <si>
    <t xml:space="preserve">Aischa Johnson </t>
  </si>
  <si>
    <t>718-514-0474</t>
  </si>
  <si>
    <t xml:space="preserve">Mohamed Yasir </t>
  </si>
  <si>
    <t>646-772-0129</t>
  </si>
  <si>
    <t>John John</t>
  </si>
  <si>
    <t>646-618-1579</t>
  </si>
  <si>
    <t xml:space="preserve">Kimberly Robinson </t>
  </si>
  <si>
    <t>347-9206981</t>
  </si>
  <si>
    <t xml:space="preserve">Nahar Maharun </t>
  </si>
  <si>
    <t>646-341-2158</t>
  </si>
  <si>
    <t xml:space="preserve">Evelyna Hernandez </t>
  </si>
  <si>
    <t>347 628 2735</t>
  </si>
  <si>
    <t>Lataya Gomez</t>
  </si>
  <si>
    <t>646-941-3393</t>
  </si>
  <si>
    <t>Evelyn Akpovwovwo</t>
  </si>
  <si>
    <t>347-346-1277</t>
  </si>
  <si>
    <t>347-346-1073</t>
  </si>
  <si>
    <t>347-360-5061</t>
  </si>
  <si>
    <t>Shakiera Payne</t>
  </si>
  <si>
    <t>646-830-0565</t>
  </si>
  <si>
    <t>Xavier Shakespear</t>
  </si>
  <si>
    <t>Apr 8 2022</t>
  </si>
  <si>
    <t>Mohamed  Gordon</t>
  </si>
  <si>
    <t>Kimberly Robinson</t>
  </si>
  <si>
    <t>347-920-6981</t>
  </si>
  <si>
    <t>(347)-346-0601</t>
  </si>
  <si>
    <t>Apr 9 2022</t>
  </si>
  <si>
    <t>Apr 10 2022</t>
  </si>
  <si>
    <t xml:space="preserve">Michael Ortiz </t>
  </si>
  <si>
    <t xml:space="preserve">Clarence Gamblin </t>
  </si>
  <si>
    <t>917-257-5969</t>
  </si>
  <si>
    <t>718-514-5232</t>
  </si>
  <si>
    <t>347-628-2735</t>
  </si>
  <si>
    <t xml:space="preserve">Aracelys Ramoes </t>
  </si>
  <si>
    <t>Freddy Figueroa</t>
  </si>
  <si>
    <t>929-214-3000</t>
  </si>
  <si>
    <t>917-743-9133</t>
  </si>
  <si>
    <t>Murphy Adiodun</t>
  </si>
  <si>
    <t>David Adebsisi</t>
  </si>
  <si>
    <t>347-920-0799</t>
  </si>
  <si>
    <t>Apr 11 2022</t>
  </si>
  <si>
    <t>Mohammed Yasir</t>
  </si>
  <si>
    <t>David Adebisi</t>
  </si>
  <si>
    <t>Apr 12 2022</t>
  </si>
  <si>
    <t xml:space="preserve">John John </t>
  </si>
  <si>
    <t>Michael Kiragu</t>
  </si>
  <si>
    <t>Pedro Pineda</t>
  </si>
  <si>
    <t>Evelyn Ekpovwovwo</t>
  </si>
  <si>
    <t>347-364-1277</t>
  </si>
  <si>
    <t>Xavier Shakespeare</t>
  </si>
  <si>
    <t>Driss Ahmond</t>
  </si>
  <si>
    <t>Apr 13 2022</t>
  </si>
  <si>
    <t>Shakira Payne</t>
  </si>
  <si>
    <t>Apr 14 2022</t>
  </si>
  <si>
    <t>Freddy Figuera</t>
  </si>
  <si>
    <t xml:space="preserve">646-341-1503 </t>
  </si>
  <si>
    <t>Apr 15 2022</t>
  </si>
  <si>
    <t>Dason Noble</t>
  </si>
  <si>
    <t>646 245 2333</t>
  </si>
  <si>
    <t>REDEPLOYED STAFF</t>
  </si>
  <si>
    <t>Malcolm Watson</t>
  </si>
  <si>
    <t>718 749 7070</t>
  </si>
  <si>
    <t>718-374-2621</t>
  </si>
  <si>
    <t>Charles odemena jr</t>
  </si>
  <si>
    <t>718-809-7883</t>
  </si>
  <si>
    <t>Triffin Leatham</t>
  </si>
  <si>
    <t>917-922-7384</t>
  </si>
  <si>
    <t>Carline J Beliard</t>
  </si>
  <si>
    <t>917 743 9133</t>
  </si>
  <si>
    <t>Virgil D Holder</t>
  </si>
  <si>
    <t>917-943-9054</t>
  </si>
  <si>
    <t>Tracy Cleckley-Cooke</t>
  </si>
  <si>
    <t>646-640-6903</t>
  </si>
  <si>
    <t>Taniq Alexander</t>
  </si>
  <si>
    <t>347-380-1553</t>
  </si>
  <si>
    <t>Vivienne Skrine</t>
  </si>
  <si>
    <t>347-951-2170</t>
  </si>
  <si>
    <t>646-830-0262</t>
  </si>
  <si>
    <t>Apr 16 2022</t>
  </si>
  <si>
    <t>Jhonny Trezil</t>
  </si>
  <si>
    <t>917-601-4175</t>
  </si>
  <si>
    <t>shanise bembrey</t>
  </si>
  <si>
    <t>718-801-4665</t>
  </si>
  <si>
    <t>917-975-1158</t>
  </si>
  <si>
    <t>asmara daniels</t>
  </si>
  <si>
    <t>718-502-3911</t>
  </si>
  <si>
    <t>646-245-2333</t>
  </si>
  <si>
    <t>718-749-7070</t>
  </si>
  <si>
    <t>Gladys Onyechere</t>
  </si>
  <si>
    <t>718-810-6372</t>
  </si>
  <si>
    <t>Glenn Jones</t>
  </si>
  <si>
    <t>347-414-4587</t>
  </si>
  <si>
    <t xml:space="preserve">Kimberly Williams </t>
  </si>
  <si>
    <t>347-379-5711</t>
  </si>
  <si>
    <t>Elyse Springer</t>
  </si>
  <si>
    <t>646-908-9844</t>
  </si>
  <si>
    <t>June Thomas</t>
  </si>
  <si>
    <t>347-237-0422</t>
  </si>
  <si>
    <t>Serge Eva</t>
  </si>
  <si>
    <t>929-221-4698</t>
  </si>
  <si>
    <t>Loyda Molina</t>
  </si>
  <si>
    <t>718-406-2502</t>
  </si>
  <si>
    <t>Loresa Lockett-Covin</t>
  </si>
  <si>
    <t>929-221-3699</t>
  </si>
  <si>
    <t>Sheila Martin</t>
  </si>
  <si>
    <t>929-505-6604</t>
  </si>
  <si>
    <t>Merih Anil</t>
  </si>
  <si>
    <t>917-496-1707</t>
  </si>
  <si>
    <t>929-458-4892</t>
  </si>
  <si>
    <t>Sheldon Garrick</t>
  </si>
  <si>
    <t>929-290-3996</t>
  </si>
  <si>
    <t>Sal Laverpool</t>
  </si>
  <si>
    <t>619-761-4140</t>
  </si>
  <si>
    <t xml:space="preserve">Sandra Nieves </t>
  </si>
  <si>
    <t>929-409-5456</t>
  </si>
  <si>
    <t xml:space="preserve">Augustine Adeyanju </t>
  </si>
  <si>
    <t>347-835-0634</t>
  </si>
  <si>
    <t>Ana Ramos</t>
  </si>
  <si>
    <t>917-327-0240</t>
  </si>
  <si>
    <t>Apr 17 2022</t>
  </si>
  <si>
    <t>Ann Park Schultz</t>
  </si>
  <si>
    <t>347-867-3668</t>
  </si>
  <si>
    <t>646-342-3899</t>
  </si>
  <si>
    <t>Bernadette Jackson</t>
  </si>
  <si>
    <t>646-245-2964</t>
  </si>
  <si>
    <t>Apr 18 2022</t>
  </si>
  <si>
    <t>Travis Thomas</t>
  </si>
  <si>
    <t>917-327-4017</t>
  </si>
  <si>
    <t>LORESA LOCKETT-COVIN</t>
  </si>
  <si>
    <t>Carla knight</t>
  </si>
  <si>
    <t>347-444-3296</t>
  </si>
  <si>
    <t>Pauline Asemota</t>
  </si>
  <si>
    <t>347-824-6083</t>
  </si>
  <si>
    <t>Jerrice Segrede</t>
  </si>
  <si>
    <t>SHEILA MARTIN</t>
  </si>
  <si>
    <t xml:space="preserve">Krystina White </t>
  </si>
  <si>
    <t>917-885-8265</t>
  </si>
  <si>
    <t>Cynthia Furman</t>
  </si>
  <si>
    <t>917-604-0908</t>
  </si>
  <si>
    <t xml:space="preserve">Jeffrey Estrella </t>
  </si>
  <si>
    <t>347-628-2391</t>
  </si>
  <si>
    <t>Nadine Porsenna</t>
  </si>
  <si>
    <t>Efrem Velez</t>
  </si>
  <si>
    <t>Yasir Mohamed</t>
  </si>
  <si>
    <t>Evelyna Hernandez</t>
  </si>
  <si>
    <t>Clarence Gamblin</t>
  </si>
  <si>
    <t>RN Michael Kiragu</t>
  </si>
  <si>
    <t>Apr 19 2022</t>
  </si>
  <si>
    <t>Marie C Iram</t>
  </si>
  <si>
    <t>357-678-4074</t>
  </si>
  <si>
    <t>Brian Chancy</t>
  </si>
  <si>
    <t>646-946-8495</t>
  </si>
  <si>
    <t>Keisha Smith</t>
  </si>
  <si>
    <t>929-289-1149</t>
  </si>
  <si>
    <t xml:space="preserve">MH - Inwood (A) </t>
  </si>
  <si>
    <t>Carlos Moreno</t>
  </si>
  <si>
    <t>929-210-3012</t>
  </si>
  <si>
    <t>Edgar Ramirez</t>
  </si>
  <si>
    <t>646-939-8027</t>
  </si>
  <si>
    <t xml:space="preserve">646-618-1579 </t>
  </si>
  <si>
    <t>Apr 20 2022</t>
  </si>
  <si>
    <t>Sabrina M. Rice</t>
  </si>
  <si>
    <t>917-922-4388</t>
  </si>
  <si>
    <t>Marie Thomas</t>
  </si>
  <si>
    <t>917-689-7204</t>
  </si>
  <si>
    <t>TANIQ ALEXANDER</t>
  </si>
  <si>
    <t>Shaquana Simmons</t>
  </si>
  <si>
    <t>646-988-6324</t>
  </si>
  <si>
    <t>Gordon Mohammed</t>
  </si>
  <si>
    <t>Apr 21 2022</t>
  </si>
  <si>
    <t>Apr 22 2022</t>
  </si>
  <si>
    <t>Marie Cadet-Diaby</t>
  </si>
  <si>
    <t>347-632-9632</t>
  </si>
  <si>
    <t>Natasha Phang-Lawrence</t>
  </si>
  <si>
    <t>646-946-6437</t>
  </si>
  <si>
    <t>Phillip O'Brien</t>
  </si>
  <si>
    <t>646-234-6783</t>
  </si>
  <si>
    <t>Amanda Ventura</t>
  </si>
  <si>
    <t>718-722-4986</t>
  </si>
  <si>
    <t>nderim demirovic</t>
  </si>
  <si>
    <t>347-332-3886</t>
  </si>
  <si>
    <t>Carol Smith</t>
  </si>
  <si>
    <t>347-520-8711</t>
  </si>
  <si>
    <t>Nicola Edwards</t>
  </si>
  <si>
    <t>347-880-2524</t>
  </si>
  <si>
    <t>krystina white</t>
  </si>
  <si>
    <t>646-908-6844</t>
  </si>
  <si>
    <t>Valerie Nuzzi</t>
  </si>
  <si>
    <t>347-337-2905</t>
  </si>
  <si>
    <t>Kathleen Beckles</t>
  </si>
  <si>
    <t>347-484-4547</t>
  </si>
  <si>
    <t>Jason Europe</t>
  </si>
  <si>
    <t>718-715-9117</t>
  </si>
  <si>
    <t>929-275-1512</t>
  </si>
  <si>
    <t>MN- Inwood (A)</t>
  </si>
  <si>
    <t>Ana Maracallo</t>
  </si>
  <si>
    <t>646-393-7369</t>
  </si>
  <si>
    <t xml:space="preserve">Nadine Porsenna </t>
  </si>
  <si>
    <t>Maharun Nahar</t>
  </si>
  <si>
    <t>Apr 23 2022</t>
  </si>
  <si>
    <t>BK-Flatbush Ave Brooklyn College (2) (R645)</t>
  </si>
  <si>
    <t>Natasha Phang Lawrence</t>
  </si>
  <si>
    <t>MN-96th St. (Q) (N702)</t>
  </si>
  <si>
    <t>Asmara Daniels</t>
  </si>
  <si>
    <t>QU-Jamaica Center – Parsons/Archer (E) (N606)</t>
  </si>
  <si>
    <t>Joel Noel</t>
  </si>
  <si>
    <t>646-320-5330</t>
  </si>
  <si>
    <t>347-551-7601</t>
  </si>
  <si>
    <t>QU-Jamaica Center – Parsons/Archer (J) (N606)</t>
  </si>
  <si>
    <t>718-374-2622</t>
  </si>
  <si>
    <t>QU-Mott Avenue (A)</t>
  </si>
  <si>
    <t>Derrick Carr</t>
  </si>
  <si>
    <t>917-676-2772</t>
  </si>
  <si>
    <t>Virgil Holder</t>
  </si>
  <si>
    <t>347-661-4552</t>
  </si>
  <si>
    <t>BK-New Lots Ave ( 3 )</t>
  </si>
  <si>
    <t>Pedro Pinella</t>
  </si>
  <si>
    <t>347-707-5600</t>
  </si>
  <si>
    <t>Eyon Williams</t>
  </si>
  <si>
    <t>718-419-8357</t>
  </si>
  <si>
    <t>Anthony Nixon</t>
  </si>
  <si>
    <t>917-754-4070</t>
  </si>
  <si>
    <t>Kathyann Lewis</t>
  </si>
  <si>
    <t>Michelle Papillon</t>
  </si>
  <si>
    <t>917-497-0386</t>
  </si>
  <si>
    <t>LORESA LOCKETT</t>
  </si>
  <si>
    <t>917-292-9950</t>
  </si>
  <si>
    <t>Adefola Afolabi</t>
  </si>
  <si>
    <t>917-554-8881</t>
  </si>
  <si>
    <t>Lena Coleman</t>
  </si>
  <si>
    <t>646-496-6452</t>
  </si>
  <si>
    <t>Katrina Foye</t>
  </si>
  <si>
    <t>347-309-9536</t>
  </si>
  <si>
    <t>Heather Cole</t>
  </si>
  <si>
    <t>904-806-0444</t>
  </si>
  <si>
    <t>Carl Wise</t>
  </si>
  <si>
    <t>347-731-0923</t>
  </si>
  <si>
    <t>Tiffany Pinckney</t>
  </si>
  <si>
    <t>929-512-8694</t>
  </si>
  <si>
    <t>Denise Baldeosingh</t>
  </si>
  <si>
    <t>718-576-4229</t>
  </si>
  <si>
    <t>Stephanien Arno</t>
  </si>
  <si>
    <t>347-920-0696</t>
  </si>
  <si>
    <t>Marcella McMurrin</t>
  </si>
  <si>
    <t>917-651-7019</t>
  </si>
  <si>
    <t>Shelley Lacon</t>
  </si>
  <si>
    <t>646-908-9932</t>
  </si>
  <si>
    <t>Eunice Polite</t>
  </si>
  <si>
    <t>646-431-7495</t>
  </si>
  <si>
    <t>Dana-Ann Henry</t>
  </si>
  <si>
    <t>347-404-1060</t>
  </si>
  <si>
    <t>Sandra Nieves</t>
  </si>
  <si>
    <t>Leroy Gillard</t>
  </si>
  <si>
    <t>347-761-5998</t>
  </si>
  <si>
    <t xml:space="preserve">646-341-2158 </t>
  </si>
  <si>
    <t>516-589-1838</t>
  </si>
  <si>
    <t>Jamal Philip</t>
  </si>
  <si>
    <t> 646-939-7942</t>
  </si>
  <si>
    <t>Apr 24 2022</t>
  </si>
  <si>
    <t>QU-Mott Avenue (A)/ Lefferts Blvd</t>
  </si>
  <si>
    <t>QU - Far Rockaway Mott Avenue /Lefferts</t>
  </si>
  <si>
    <t>Driss Amouch</t>
  </si>
  <si>
    <t>917 789-4952</t>
  </si>
  <si>
    <t>Aida Santiago</t>
  </si>
  <si>
    <t>347-863-7369</t>
  </si>
  <si>
    <t>Loresa lockett</t>
  </si>
  <si>
    <t>347-525-2768</t>
  </si>
  <si>
    <t>Ardra Whitney</t>
  </si>
  <si>
    <t>718-810-2355</t>
  </si>
  <si>
    <t xml:space="preserve">5am-9am </t>
  </si>
  <si>
    <t>FREDDIE PURCELL (Fredericka)</t>
  </si>
  <si>
    <t>917-640-3868</t>
  </si>
  <si>
    <t>Wangu Ndungu</t>
  </si>
  <si>
    <t>917-496-0433</t>
  </si>
  <si>
    <t>Felicia Levatt</t>
  </si>
  <si>
    <t>917-349-7413</t>
  </si>
  <si>
    <t>Kimberly Williams</t>
  </si>
  <si>
    <t>347-370-5711</t>
  </si>
  <si>
    <t>Aischa Johnson</t>
  </si>
  <si>
    <t>Apr 25 2022</t>
  </si>
  <si>
    <t>JOEL NOEL</t>
  </si>
  <si>
    <t xml:space="preserve">MH - Inwood </t>
  </si>
  <si>
    <t>347-502-8633</t>
  </si>
  <si>
    <t>929-326-8417</t>
  </si>
  <si>
    <t>David Adibisi</t>
  </si>
  <si>
    <t>Joletta Otoo</t>
  </si>
  <si>
    <t>347-320-4933</t>
  </si>
  <si>
    <t>Chinyere Igboekwe</t>
  </si>
  <si>
    <t>Onyedikachukwu Orogbu</t>
  </si>
  <si>
    <t>David Johnson</t>
  </si>
  <si>
    <t>Chantell Crawford</t>
  </si>
  <si>
    <t>RICHARD FRANCOIS</t>
  </si>
  <si>
    <t>516-765-0342</t>
  </si>
  <si>
    <t>Aimee Barton</t>
  </si>
  <si>
    <t>929 271-5404</t>
  </si>
  <si>
    <t>Apr 26 2022</t>
  </si>
  <si>
    <t>Keshia Moore</t>
  </si>
  <si>
    <t>804-496-8811</t>
  </si>
  <si>
    <t>NURSE</t>
  </si>
  <si>
    <t>Chelsea Lang</t>
  </si>
  <si>
    <t>631-806-9039</t>
  </si>
  <si>
    <t>BK - Bay Ridge - 95th St (R)</t>
  </si>
  <si>
    <t>Andrea Watkins</t>
  </si>
  <si>
    <t>646-258-6341</t>
  </si>
  <si>
    <t>Nderim Demirovic</t>
  </si>
  <si>
    <t xml:space="preserve">Phillip O'Brien </t>
  </si>
  <si>
    <t>BK - New Lots Ave (3)</t>
  </si>
  <si>
    <t>Augustine Adeyanju</t>
  </si>
  <si>
    <t>1-718-715-9117</t>
  </si>
  <si>
    <t xml:space="preserve">Kathleen Beckles </t>
  </si>
  <si>
    <t>MN – 207th Inwood (A)</t>
  </si>
  <si>
    <t>Gregory Brancato</t>
  </si>
  <si>
    <t>718-594-3818</t>
  </si>
  <si>
    <t>MN - 96th (Q)</t>
  </si>
  <si>
    <t>Krystina White</t>
  </si>
  <si>
    <t>MN - South Ferry (1)</t>
  </si>
  <si>
    <t xml:space="preserve">Chinyere Igboekwe </t>
  </si>
  <si>
    <t>347-615-8052</t>
  </si>
  <si>
    <t xml:space="preserve">Joletta Otoo </t>
  </si>
  <si>
    <t>Tranae Moran</t>
  </si>
  <si>
    <t>347-834-6642</t>
  </si>
  <si>
    <t>STREET'S STAFF-</t>
  </si>
  <si>
    <t xml:space="preserve">Monique Murray </t>
  </si>
  <si>
    <t>917-865-1792</t>
  </si>
  <si>
    <t xml:space="preserve">STREET'S STAFF-Manager </t>
  </si>
  <si>
    <t xml:space="preserve">Kevin Perdomo </t>
  </si>
  <si>
    <t>917-562-1797</t>
  </si>
  <si>
    <t xml:space="preserve">STREET'S STAFF-PA </t>
  </si>
  <si>
    <t>Apr 27 2022</t>
  </si>
  <si>
    <t>347-839-9553</t>
  </si>
  <si>
    <t>347-975-2384</t>
  </si>
  <si>
    <t>718-600-3550</t>
  </si>
  <si>
    <t>646-831-7509</t>
  </si>
  <si>
    <t xml:space="preserve">Taniq alexander </t>
  </si>
  <si>
    <t>Alicia Smith</t>
  </si>
  <si>
    <t>917-647-1576</t>
  </si>
  <si>
    <t>Crawford Chantell</t>
  </si>
  <si>
    <t>929-387-0271</t>
  </si>
  <si>
    <t>646-397-7811</t>
  </si>
  <si>
    <t>QU - Mott Ave (A)</t>
  </si>
  <si>
    <t>Shakira Oliver</t>
  </si>
  <si>
    <t>718-930-9382</t>
  </si>
  <si>
    <t>Apr 28 2022</t>
  </si>
  <si>
    <t xml:space="preserve">Benjamin Asamoah </t>
  </si>
  <si>
    <t>646-946-8433</t>
  </si>
  <si>
    <t xml:space="preserve">Tiffany Pinckney </t>
  </si>
  <si>
    <t>347 880 2524</t>
  </si>
  <si>
    <t xml:space="preserve">Leroy Gillard </t>
  </si>
  <si>
    <t>347 761 5998</t>
  </si>
  <si>
    <t>Apr 29 2022</t>
  </si>
  <si>
    <t>12am- 8am</t>
  </si>
  <si>
    <t>347-346-1013</t>
  </si>
  <si>
    <t>Benjamin Asamoah</t>
  </si>
  <si>
    <t>RN Gaelle Dennery</t>
  </si>
  <si>
    <t>347-285-1565</t>
  </si>
  <si>
    <t>Apr 30 2022</t>
  </si>
  <si>
    <t>MN - South Ferry /14th st Diversion</t>
  </si>
  <si>
    <t>MN - South Ferry - 14th st Diversion</t>
  </si>
  <si>
    <t>646 431 7495</t>
  </si>
  <si>
    <t>Kimberly</t>
  </si>
  <si>
    <t>Ms. Adefola Afolabi</t>
  </si>
  <si>
    <t>Nicole Jenkins-Smart</t>
  </si>
  <si>
    <t>718-344-3945</t>
  </si>
  <si>
    <t>Cynthia Choisy</t>
  </si>
  <si>
    <t>Irene Feldman</t>
  </si>
  <si>
    <t>718-207-6534</t>
  </si>
  <si>
    <t>Deshanae Brown</t>
  </si>
  <si>
    <t>Latesha Slater</t>
  </si>
  <si>
    <t>Rodney Downes</t>
  </si>
  <si>
    <t>Olivia Davis</t>
  </si>
  <si>
    <t>May 1 2022</t>
  </si>
  <si>
    <t>917-943-1759</t>
  </si>
  <si>
    <t>929 496-7651</t>
  </si>
  <si>
    <t>Tawana Harris</t>
  </si>
  <si>
    <t>tyhesa ray</t>
  </si>
  <si>
    <t>Yvette Gathers</t>
  </si>
  <si>
    <t>Latoya Stevens</t>
  </si>
  <si>
    <t>347-445-8353</t>
  </si>
  <si>
    <t>Rebecca Ancrum</t>
  </si>
  <si>
    <t>Shantel Marshall</t>
  </si>
  <si>
    <t>917-588-5510</t>
  </si>
  <si>
    <t>Stephanie D Cruse-Sheppard</t>
  </si>
  <si>
    <t>Adwina Gil</t>
  </si>
  <si>
    <t>May 2 2022</t>
  </si>
  <si>
    <t>Jheanell Thompson</t>
  </si>
  <si>
    <t>Nurse</t>
  </si>
  <si>
    <t>718-514-0905</t>
  </si>
  <si>
    <t>1718-644-1504</t>
  </si>
  <si>
    <t xml:space="preserve">Gaelle Dennery </t>
  </si>
  <si>
    <t>1347-285-1565</t>
  </si>
  <si>
    <t xml:space="preserve">STREET'S STAFF- Nurse </t>
  </si>
  <si>
    <t xml:space="preserve">Michael KIragu </t>
  </si>
  <si>
    <t xml:space="preserve">929-214-0474 </t>
  </si>
  <si>
    <t>May 3 2022</t>
  </si>
  <si>
    <t>(347) 551-7601</t>
  </si>
  <si>
    <t>TRAVIS THOMAS</t>
  </si>
  <si>
    <t>shaquana simmons</t>
  </si>
  <si>
    <t>347 346-1073</t>
  </si>
  <si>
    <t>Shakeira Payne</t>
  </si>
  <si>
    <t>Ventura, Amanda</t>
  </si>
  <si>
    <t>718-594-6490</t>
  </si>
  <si>
    <t xml:space="preserve">Michael Kiragu </t>
  </si>
  <si>
    <t xml:space="preserve">STREET'S STAFF-Nurse </t>
  </si>
  <si>
    <t>646-939-8028</t>
  </si>
  <si>
    <t>May 4 2022</t>
  </si>
  <si>
    <t>(917)640-3868</t>
  </si>
  <si>
    <t>May 5 2022</t>
  </si>
  <si>
    <t>LORESA LOCKETT-COVINGTON*</t>
  </si>
  <si>
    <t>Ayeshah Burton</t>
  </si>
  <si>
    <t>Martins Ojo</t>
  </si>
  <si>
    <t>bernadette jackson</t>
  </si>
  <si>
    <t>Frances Reddick</t>
  </si>
  <si>
    <t>Mary Inegbenehi</t>
  </si>
  <si>
    <t>917-915-5198</t>
  </si>
  <si>
    <t>Estherll Dorancy</t>
  </si>
  <si>
    <t>May 6 2022</t>
  </si>
  <si>
    <t xml:space="preserve">Friday </t>
  </si>
  <si>
    <t>347 444 3296</t>
  </si>
  <si>
    <t>Zandile Nduli</t>
  </si>
  <si>
    <t>Freddie Porter</t>
  </si>
  <si>
    <t>Freddie Purcell (Fredericka)</t>
  </si>
  <si>
    <t>347-291-5453</t>
  </si>
  <si>
    <t>May 7 2022</t>
  </si>
  <si>
    <t>LORESA LOCKETT-COVINGTON</t>
  </si>
  <si>
    <t>Jeanette Harrod</t>
  </si>
  <si>
    <t>646.612.0498</t>
  </si>
  <si>
    <t>Tyhesa Ray</t>
  </si>
  <si>
    <t>347-323-2094</t>
  </si>
  <si>
    <t>Karen Murray Mckoy</t>
  </si>
  <si>
    <t>Shanequia Bellamy</t>
  </si>
  <si>
    <t>Jamal Phillip</t>
  </si>
  <si>
    <t>646-939-7942</t>
  </si>
  <si>
    <t>May 8 2022</t>
  </si>
  <si>
    <t>Giselle Bonaparte</t>
  </si>
  <si>
    <t>929-397-7811</t>
  </si>
  <si>
    <t>Sheryl Calderon</t>
  </si>
  <si>
    <t>Araceli  Ramos</t>
  </si>
  <si>
    <t>May 9 2022</t>
  </si>
  <si>
    <t xml:space="preserve">asmara daniels </t>
  </si>
  <si>
    <t>Christopher Wagner</t>
  </si>
  <si>
    <t>Gaelle Dennery RN</t>
  </si>
  <si>
    <t xml:space="preserve">STREET'S STAFF- </t>
  </si>
  <si>
    <t>Michael Kiragu RN</t>
  </si>
  <si>
    <t>May 10 2022</t>
  </si>
  <si>
    <t>Marie iram</t>
  </si>
  <si>
    <t>332 999 3390</t>
  </si>
  <si>
    <t>646 830-0313</t>
  </si>
  <si>
    <t>Phillip OBrien</t>
  </si>
  <si>
    <t>646 234 6783</t>
  </si>
  <si>
    <t>Chinyere</t>
  </si>
  <si>
    <t>646-496-6462</t>
  </si>
  <si>
    <t>May 11 2022</t>
  </si>
  <si>
    <t xml:space="preserve">Keisha Smith </t>
  </si>
  <si>
    <t>May 12 2022</t>
  </si>
  <si>
    <t xml:space="preserve">Kayon Watson </t>
  </si>
  <si>
    <t xml:space="preserve">Mohammed Gordon </t>
  </si>
  <si>
    <t xml:space="preserve">646-907-3864 </t>
  </si>
  <si>
    <t>May 13 2022</t>
  </si>
  <si>
    <t>Nadège Timote-Williamson</t>
  </si>
  <si>
    <t>347 346-0601</t>
  </si>
  <si>
    <t>Murphy Abidun</t>
  </si>
  <si>
    <t>tranae moran</t>
  </si>
  <si>
    <t>Muschi Jean-Baptiste</t>
  </si>
  <si>
    <t xml:space="preserve">Olivia Davis </t>
  </si>
  <si>
    <t xml:space="preserve">929-417-3159 </t>
  </si>
  <si>
    <t>May 14 2022</t>
  </si>
  <si>
    <t xml:space="preserve">Nioka Connaught </t>
  </si>
  <si>
    <t>MN- 96th Street (Q)</t>
  </si>
  <si>
    <t xml:space="preserve">Lena Coleman </t>
  </si>
  <si>
    <t xml:space="preserve">Frances Reddick </t>
  </si>
  <si>
    <t>Shenisa Alert</t>
  </si>
  <si>
    <t>646-266-9751</t>
  </si>
  <si>
    <t>Karleen Cumberbatch</t>
  </si>
  <si>
    <t>Cosmin Maiorescu</t>
  </si>
  <si>
    <t>May 15 2022</t>
  </si>
  <si>
    <t xml:space="preserve">Sundau </t>
  </si>
  <si>
    <t xml:space="preserve">Martins Ojo </t>
  </si>
  <si>
    <t xml:space="preserve">Nicole Jenkins-Smart </t>
  </si>
  <si>
    <t>May 16 2022</t>
  </si>
  <si>
    <t>CHarles Odemena Jr</t>
  </si>
  <si>
    <t xml:space="preserve">Chinyere </t>
  </si>
  <si>
    <t xml:space="preserve">Pauline  Asemota </t>
  </si>
  <si>
    <t xml:space="preserve">347-320-4933 </t>
  </si>
  <si>
    <t>terrence mitchell</t>
  </si>
  <si>
    <t xml:space="preserve">Gregory Brancato </t>
  </si>
  <si>
    <t xml:space="preserve">Michael Kiragu -RN </t>
  </si>
  <si>
    <t>May 17 2022</t>
  </si>
  <si>
    <t xml:space="preserve">Tia Rucker </t>
  </si>
  <si>
    <t>347-346-0746</t>
  </si>
  <si>
    <t>May 18 2022</t>
  </si>
  <si>
    <t>(917) 922-4388</t>
  </si>
  <si>
    <t>Tia Rucker</t>
  </si>
  <si>
    <t>Shakura Cooper</t>
  </si>
  <si>
    <t>347-248-9729</t>
  </si>
  <si>
    <t>757-927-2679</t>
  </si>
  <si>
    <t>917-588-6093</t>
  </si>
  <si>
    <t>718-755-6116</t>
  </si>
  <si>
    <t>917-535-1402</t>
  </si>
  <si>
    <t>May 19 2022</t>
  </si>
  <si>
    <t xml:space="preserve">Gladys Onyechere </t>
  </si>
  <si>
    <t>646-874-6071</t>
  </si>
  <si>
    <t>347-804-4261</t>
  </si>
  <si>
    <t xml:space="preserve">Chinyere  Igboekwe </t>
  </si>
  <si>
    <t>347 6158052</t>
  </si>
  <si>
    <t xml:space="preserve">Jamel keller </t>
  </si>
  <si>
    <t>May 20 2022</t>
  </si>
  <si>
    <t>646-496-7651</t>
  </si>
  <si>
    <t xml:space="preserve">Chris Sanoguel </t>
  </si>
  <si>
    <t>(929) 271-5404</t>
  </si>
  <si>
    <t>May 21 2022</t>
  </si>
  <si>
    <t>NATASHA PHANG LAWRENCE</t>
  </si>
  <si>
    <t>BK- Flatbush Avenue - Brooklyn College (2)</t>
  </si>
  <si>
    <t xml:space="preserve">Sharon Hall </t>
  </si>
  <si>
    <t xml:space="preserve">Triffin Leatham </t>
  </si>
  <si>
    <t xml:space="preserve">Shanise Bembrey </t>
  </si>
  <si>
    <t xml:space="preserve">QU - Far Rockaway Mott Avenue/Rockaway Park 116th st </t>
  </si>
  <si>
    <t xml:space="preserve">QU - Far Rockaway Mott Avenue/Rockaway Park 116th </t>
  </si>
  <si>
    <t>Keesha Watson</t>
  </si>
  <si>
    <t xml:space="preserve">Ms. Adefola Afolabi </t>
  </si>
  <si>
    <t xml:space="preserve">917-554-8881 </t>
  </si>
  <si>
    <t xml:space="preserve">Nicola Edwards </t>
  </si>
  <si>
    <t>Manolova Yusuf</t>
  </si>
  <si>
    <t>TRACY CLECKLEY-COOKE</t>
  </si>
  <si>
    <t xml:space="preserve">Florine Cobb </t>
  </si>
  <si>
    <t xml:space="preserve">347-225-1503 </t>
  </si>
  <si>
    <t>Kimberly Basantes</t>
  </si>
  <si>
    <t>929-429-0839</t>
  </si>
  <si>
    <t xml:space="preserve">Shanequia Bellamy </t>
  </si>
  <si>
    <t>347-394-6129</t>
  </si>
  <si>
    <t xml:space="preserve">Latesha Slater </t>
  </si>
  <si>
    <t>Stella Olatunbosun</t>
  </si>
  <si>
    <t>347-5134272</t>
  </si>
  <si>
    <t>May 22 2022</t>
  </si>
  <si>
    <t xml:space="preserve">Chris wagner </t>
  </si>
  <si>
    <t>Called out</t>
  </si>
  <si>
    <t>May 23 2022</t>
  </si>
  <si>
    <t xml:space="preserve">Richard Francois </t>
  </si>
  <si>
    <t xml:space="preserve">Pauline Asemota </t>
  </si>
  <si>
    <t>May 24 2022</t>
  </si>
  <si>
    <t>Iram Marie</t>
  </si>
  <si>
    <t>856-236-7113</t>
  </si>
  <si>
    <t>Inalda Gomez</t>
  </si>
  <si>
    <t>May 25 2022</t>
  </si>
  <si>
    <t>631-948-7802</t>
  </si>
  <si>
    <t>Jonathan Perez</t>
  </si>
  <si>
    <t>646-837-2161</t>
  </si>
  <si>
    <t>Imelda Guzman</t>
  </si>
  <si>
    <t>347-371-0671</t>
  </si>
  <si>
    <t>May 26 2022</t>
  </si>
  <si>
    <t>May 27 2022</t>
  </si>
  <si>
    <t>nobleda@hra.nyc.gov</t>
  </si>
  <si>
    <t>Leslie Cabeche</t>
  </si>
  <si>
    <t>May 28 2022</t>
  </si>
  <si>
    <t>Kecia Moore</t>
  </si>
  <si>
    <t>May 29 2022</t>
  </si>
  <si>
    <t>May 30 2022</t>
  </si>
  <si>
    <t>Janice Thomas</t>
  </si>
  <si>
    <t>646-819-1319</t>
  </si>
  <si>
    <t>Jerry Bellamy</t>
  </si>
  <si>
    <t>929-496-7652</t>
  </si>
  <si>
    <t>May 31 2022</t>
  </si>
  <si>
    <t>929 496-7661</t>
  </si>
  <si>
    <t>Bernadette jackson</t>
  </si>
  <si>
    <t>June 1 2022</t>
  </si>
  <si>
    <t>Bk - New Lots</t>
  </si>
  <si>
    <t>804-496-881</t>
  </si>
  <si>
    <t>June 2 2022</t>
  </si>
  <si>
    <t xml:space="preserve">Giselle Bonaparte </t>
  </si>
  <si>
    <t xml:space="preserve">646 234 6783 </t>
  </si>
  <si>
    <t>347 615 8052</t>
  </si>
  <si>
    <t>jamel keller</t>
  </si>
  <si>
    <t>(347)291-5453</t>
  </si>
  <si>
    <t>Barbara Calliste</t>
  </si>
  <si>
    <t>Freddie Purcell</t>
  </si>
  <si>
    <t>June 3 2022</t>
  </si>
  <si>
    <t>347 536-9145</t>
  </si>
  <si>
    <t>MN-South Ferry - 1</t>
  </si>
  <si>
    <t>Ebony Lamond</t>
  </si>
  <si>
    <t>DRISS AMOUNCH</t>
  </si>
  <si>
    <t>Ana ramos</t>
  </si>
  <si>
    <t xml:space="preserve">Keesha Watson </t>
  </si>
  <si>
    <t xml:space="preserve">Malcolm Watson </t>
  </si>
  <si>
    <t xml:space="preserve">Obianuju Adesina </t>
  </si>
  <si>
    <t xml:space="preserve">917-202-3127 </t>
  </si>
  <si>
    <t>Linda Rivas</t>
  </si>
  <si>
    <t>347-830-0417</t>
  </si>
  <si>
    <t xml:space="preserve">Ivy Frierson </t>
  </si>
  <si>
    <t>917-804-8719</t>
  </si>
  <si>
    <t xml:space="preserve">Sal Laverpool </t>
  </si>
  <si>
    <t xml:space="preserve">619-761-4140 </t>
  </si>
  <si>
    <t>Lydia piker</t>
  </si>
  <si>
    <t>347-723-1056</t>
  </si>
  <si>
    <t>June 4 2022</t>
  </si>
  <si>
    <t>Kiley Dinkins</t>
  </si>
  <si>
    <t>917-520-5711</t>
  </si>
  <si>
    <t>Natasha phang lawrence</t>
  </si>
  <si>
    <t>fils-aimep@hra.nyc.gov</t>
  </si>
  <si>
    <t>Ceray Lewis</t>
  </si>
  <si>
    <t xml:space="preserve">Adefola Afolabi </t>
  </si>
  <si>
    <t xml:space="preserve">Ardra Whitney </t>
  </si>
  <si>
    <t xml:space="preserve">Hasan Ferdous </t>
  </si>
  <si>
    <t xml:space="preserve">Denise Baldeosingh </t>
  </si>
  <si>
    <t xml:space="preserve">Karen Murray Mckoy </t>
  </si>
  <si>
    <t xml:space="preserve">646-734-2342 </t>
  </si>
  <si>
    <t>917-586-3735</t>
  </si>
  <si>
    <t xml:space="preserve">John Mahamah </t>
  </si>
  <si>
    <t>June 5 2022</t>
  </si>
  <si>
    <t>Ann Park-Schultz</t>
  </si>
  <si>
    <t>Tyhesajones@yahoo.com</t>
  </si>
  <si>
    <t>1-718-406-2502</t>
  </si>
  <si>
    <t>June 6 2022</t>
  </si>
  <si>
    <t>Julie Harrison</t>
  </si>
  <si>
    <t>917-417-1374</t>
  </si>
  <si>
    <t>Administrator</t>
  </si>
  <si>
    <t>Charmant</t>
  </si>
  <si>
    <t>646-263-7452</t>
  </si>
  <si>
    <t>June 7 2022</t>
  </si>
  <si>
    <t xml:space="preserve"> Vivienne Skrine </t>
  </si>
  <si>
    <t xml:space="preserve">347-951-2170 </t>
  </si>
  <si>
    <t>June 8 2022</t>
  </si>
  <si>
    <t>thomasmarie@hra.nyc.gov</t>
  </si>
  <si>
    <t>nplawrence@dhs.nyc.gov</t>
  </si>
  <si>
    <t>vskrine@yahoo.com</t>
  </si>
  <si>
    <t>fernandezb@hra.nyc.gov</t>
  </si>
  <si>
    <t xml:space="preserve">Tawana Harris </t>
  </si>
  <si>
    <t>June 9 2022</t>
  </si>
  <si>
    <t>Nicole Fraser</t>
  </si>
  <si>
    <t>917-561-6767</t>
  </si>
  <si>
    <t>June 10 2022</t>
  </si>
  <si>
    <t>Lorna Glasgow</t>
  </si>
  <si>
    <t>347-733-4175</t>
  </si>
  <si>
    <t xml:space="preserve">broohkly,this </t>
  </si>
  <si>
    <t>June 11 2022</t>
  </si>
  <si>
    <t>Willis, Rodney</t>
  </si>
  <si>
    <t>Yanhai Wan</t>
  </si>
  <si>
    <t>June 12 2022</t>
  </si>
  <si>
    <t>June 13 2022</t>
  </si>
  <si>
    <t>RedEPLOYED STAFF</t>
  </si>
  <si>
    <t xml:space="preserve">Igboekwec@hra.nyc.gov </t>
  </si>
  <si>
    <t xml:space="preserve">watsonka@hra.nyc.gov </t>
  </si>
  <si>
    <t>watsonmal@hra.nyc.gov</t>
  </si>
  <si>
    <t>cliffordp@hra.nyc.gov</t>
  </si>
  <si>
    <t>June 14 2022</t>
  </si>
  <si>
    <t>asemotap@hra.nyc.gov</t>
  </si>
  <si>
    <t>June 15 2022</t>
  </si>
  <si>
    <t>646 245 2964</t>
  </si>
  <si>
    <t>Heather</t>
  </si>
  <si>
    <t>917-936-9957</t>
  </si>
  <si>
    <t>June 16 2022</t>
  </si>
  <si>
    <t>347-920-1832</t>
  </si>
  <si>
    <t>646 234 6773</t>
  </si>
  <si>
    <t>ZANDILE NDULI</t>
  </si>
  <si>
    <t>Linda  Rivas</t>
  </si>
  <si>
    <t xml:space="preserve">Irene Feldman </t>
  </si>
  <si>
    <t>FREDDIE PURCELL</t>
  </si>
  <si>
    <t>June 17 2022</t>
  </si>
  <si>
    <t>Rachel, emeli Amao</t>
  </si>
  <si>
    <t>Hasan Ferdous</t>
  </si>
  <si>
    <t>Ivy Frierson</t>
  </si>
  <si>
    <t>June 18 2022</t>
  </si>
  <si>
    <t>Jaiquan Hanna</t>
  </si>
  <si>
    <t>917 601 6175</t>
  </si>
  <si>
    <t xml:space="preserve">Nioka connaught </t>
  </si>
  <si>
    <t xml:space="preserve">Cynthia Choisy </t>
  </si>
  <si>
    <t>Felicia  Levatt</t>
  </si>
  <si>
    <t xml:space="preserve">Lydia Piker </t>
  </si>
  <si>
    <t xml:space="preserve">929-234-8065 </t>
  </si>
  <si>
    <t>347-513-4272</t>
  </si>
  <si>
    <t>June 19 2022</t>
  </si>
  <si>
    <t>(718) 374-2621</t>
  </si>
  <si>
    <t xml:space="preserve">Travis Thomas </t>
  </si>
  <si>
    <t>June 20 2022</t>
  </si>
  <si>
    <t>Charles Odemena Jr</t>
  </si>
  <si>
    <t xml:space="preserve">Jheanell Thompson </t>
  </si>
  <si>
    <t>June 21 2022</t>
  </si>
  <si>
    <t>Marie c iram</t>
  </si>
  <si>
    <t>/////////////////</t>
  </si>
  <si>
    <t>June 22 2022</t>
  </si>
  <si>
    <t xml:space="preserve">Dason Noble </t>
  </si>
  <si>
    <t xml:space="preserve">Shaquana Simmons </t>
  </si>
  <si>
    <t>June 23 2022</t>
  </si>
  <si>
    <t>June 24 2022</t>
  </si>
  <si>
    <t>June 25 2022</t>
  </si>
  <si>
    <t>June 26 2022</t>
  </si>
  <si>
    <t>972-834-6087</t>
  </si>
  <si>
    <t>June 27 2022</t>
  </si>
  <si>
    <t>June 28 2022</t>
  </si>
  <si>
    <t xml:space="preserve">MH- Inwood </t>
  </si>
  <si>
    <t>gkb1204@gmail.com</t>
  </si>
  <si>
    <t>June 29 2022</t>
  </si>
  <si>
    <t>June 30 2022</t>
  </si>
  <si>
    <t xml:space="preserve">Bardhan </t>
  </si>
  <si>
    <t>929-287-0215</t>
  </si>
  <si>
    <t>BARBARA  CALLISTE</t>
  </si>
  <si>
    <t xml:space="preserve">Freddie Purcell </t>
  </si>
  <si>
    <t xml:space="preserve">917-936-9957 </t>
  </si>
  <si>
    <t>Socrate Simeon</t>
  </si>
  <si>
    <t>(347) 303-5187</t>
  </si>
  <si>
    <t>Suzanne Roman</t>
  </si>
  <si>
    <t>July 1 2022</t>
  </si>
  <si>
    <t>347 8791726</t>
  </si>
  <si>
    <t>July 2 2022</t>
  </si>
  <si>
    <t xml:space="preserve">Melvina Layne </t>
  </si>
  <si>
    <t>347-425--3296</t>
  </si>
  <si>
    <t>Piker</t>
  </si>
  <si>
    <t>Olugbenga Falade</t>
  </si>
  <si>
    <t>917-201-1076</t>
  </si>
  <si>
    <t>347 824-6083</t>
  </si>
  <si>
    <t xml:space="preserve">JOLETTA OTOO </t>
  </si>
  <si>
    <t>July 3 2022</t>
  </si>
  <si>
    <t xml:space="preserve">Derrick Carr </t>
  </si>
  <si>
    <t>MH- SOuth Ferry</t>
  </si>
  <si>
    <t>Inwood</t>
  </si>
  <si>
    <t>(347) 867-3668</t>
  </si>
  <si>
    <t>July 4 2022</t>
  </si>
  <si>
    <t xml:space="preserve">Thomas Marie </t>
  </si>
  <si>
    <t xml:space="preserve">Ana Maracallo </t>
  </si>
  <si>
    <t>July 5 2022</t>
  </si>
  <si>
    <t>MH-  South Ferry</t>
  </si>
  <si>
    <t>MN-WTC E (N094)</t>
  </si>
  <si>
    <t xml:space="preserve">Olga Glushchenko </t>
  </si>
  <si>
    <t>347-309-1996</t>
  </si>
  <si>
    <t>July 6 2022</t>
  </si>
  <si>
    <t>July 7 2022</t>
  </si>
  <si>
    <t>July 8 2022</t>
  </si>
  <si>
    <t>MH - 96th (Q)</t>
  </si>
  <si>
    <t>July 9 2022</t>
  </si>
  <si>
    <t>917 349 7413</t>
  </si>
  <si>
    <t>July 10 2022</t>
  </si>
  <si>
    <t>MH - Inwood 207</t>
  </si>
  <si>
    <t xml:space="preserve">TAWANA Harris </t>
  </si>
  <si>
    <t>July 11 2022</t>
  </si>
  <si>
    <t>for No</t>
  </si>
  <si>
    <t xml:space="preserve">Shakiera Payne </t>
  </si>
  <si>
    <t>July 12 2022</t>
  </si>
  <si>
    <t>MN- 207th Street - Inwood (A)</t>
  </si>
  <si>
    <t>Daphnee Compton</t>
  </si>
  <si>
    <t>July 13 2022</t>
  </si>
  <si>
    <t>July 14 2022</t>
  </si>
  <si>
    <t>347 332 3886</t>
  </si>
  <si>
    <t xml:space="preserve">Phillip OBrien </t>
  </si>
  <si>
    <t>Richard Francois</t>
  </si>
  <si>
    <t xml:space="preserve">bernadette jackson </t>
  </si>
  <si>
    <t>516-514-6701</t>
  </si>
  <si>
    <t xml:space="preserve">Freddie Porter </t>
  </si>
  <si>
    <t xml:space="preserve">Karen Murray-Mckoy </t>
  </si>
  <si>
    <t>July 15 2022</t>
  </si>
  <si>
    <t>Daphney Comptom</t>
  </si>
  <si>
    <t xml:space="preserve">NURSE </t>
  </si>
  <si>
    <t>July 16 2022</t>
  </si>
  <si>
    <t>347-517-1203</t>
  </si>
  <si>
    <t xml:space="preserve">Marie Cadet-Diaby </t>
  </si>
  <si>
    <t>Stephanie Thomas-Pearcey</t>
  </si>
  <si>
    <t>347-425-3296</t>
  </si>
  <si>
    <t>Daphney Compton</t>
  </si>
  <si>
    <t xml:space="preserve">Michelle Papillon </t>
  </si>
  <si>
    <t xml:space="preserve">917-497-0386 </t>
  </si>
  <si>
    <t xml:space="preserve">917-201-1076 </t>
  </si>
  <si>
    <t xml:space="preserve">Tyhesa Tsy </t>
  </si>
  <si>
    <t>Marie J Cadet-Diaby</t>
  </si>
  <si>
    <t>Levatt</t>
  </si>
  <si>
    <t>347-723-1023</t>
  </si>
  <si>
    <t>July 17 2022</t>
  </si>
  <si>
    <t xml:space="preserve">South Ferry </t>
  </si>
  <si>
    <t>July 18 2022</t>
  </si>
  <si>
    <t>July 19 2022</t>
  </si>
  <si>
    <t>SHAQUANA SIMMONS</t>
  </si>
  <si>
    <t>Daphne Compton</t>
  </si>
  <si>
    <t>July 20 2022</t>
  </si>
  <si>
    <t>July 21 2022</t>
  </si>
  <si>
    <t>July 23 2022</t>
  </si>
  <si>
    <t>July 22 2022</t>
  </si>
  <si>
    <t>July 24 2022</t>
  </si>
  <si>
    <t>(347) 867- 3668</t>
  </si>
  <si>
    <t>July 25 2022</t>
  </si>
  <si>
    <t>July 26 2022</t>
  </si>
  <si>
    <t>MN- 207th Street- Inwood (A)</t>
  </si>
  <si>
    <t>July 27 2022</t>
  </si>
  <si>
    <t>July 28 2022</t>
  </si>
  <si>
    <t xml:space="preserve">GREGORY FLOYD </t>
  </si>
  <si>
    <t xml:space="preserve">Beckles Kathleen </t>
  </si>
  <si>
    <t>Stella Olatunbosons</t>
  </si>
  <si>
    <t>July 29 2022</t>
  </si>
  <si>
    <t>July 30 2022</t>
  </si>
  <si>
    <t>Frank cross</t>
  </si>
  <si>
    <t>Itohan obazee</t>
  </si>
  <si>
    <t>Ronique Thompson</t>
  </si>
  <si>
    <t xml:space="preserve">Taniq Alexander </t>
  </si>
  <si>
    <t xml:space="preserve">Joel Noel </t>
  </si>
  <si>
    <t>freddie Porter</t>
  </si>
  <si>
    <t>347-726-1056</t>
  </si>
  <si>
    <t>July 31 2022</t>
  </si>
  <si>
    <t>MH - South Ferry</t>
  </si>
  <si>
    <t>August 1 2022</t>
  </si>
  <si>
    <t>August 2 2022</t>
  </si>
  <si>
    <t>August 3 2022</t>
  </si>
  <si>
    <t>August 4 2022</t>
  </si>
  <si>
    <t>August 4,2022</t>
  </si>
  <si>
    <t>718 749-7070</t>
  </si>
  <si>
    <t>August 5 2022</t>
  </si>
  <si>
    <t>Olayinka Bosoru</t>
  </si>
  <si>
    <t>August 6 2022</t>
  </si>
  <si>
    <t>BK-Coney Island/Stillwell Avenue (F) (D) (N) (Q)</t>
  </si>
  <si>
    <t>MN-Inwood - 207 St. (A)</t>
  </si>
  <si>
    <t>Li da Rivas</t>
  </si>
  <si>
    <t>347_ 830_0417</t>
  </si>
  <si>
    <t>Stella Okwara</t>
  </si>
  <si>
    <t>Augustine  Adeyanju</t>
  </si>
  <si>
    <t>djawe badji</t>
  </si>
  <si>
    <t>Peter Thomas</t>
  </si>
  <si>
    <t xml:space="preserve">George Figueroa </t>
  </si>
  <si>
    <t xml:space="preserve">917-299-5124 </t>
  </si>
  <si>
    <t>STREET'S Nurse</t>
  </si>
  <si>
    <t xml:space="preserve">929-486-9218 </t>
  </si>
  <si>
    <t xml:space="preserve">Olugbenga Falade </t>
  </si>
  <si>
    <t xml:space="preserve">TONYA WILLIAMS </t>
  </si>
  <si>
    <t>917-478-9615</t>
  </si>
  <si>
    <t xml:space="preserve">Katrina Foye </t>
  </si>
  <si>
    <t xml:space="preserve">718-344-3945 </t>
  </si>
  <si>
    <t>516 514 6701</t>
  </si>
  <si>
    <t>joshua braggs</t>
  </si>
  <si>
    <t>Charles OdemenaJr</t>
  </si>
  <si>
    <t>MN - 14TH STREET/8TH AVE (L)</t>
  </si>
  <si>
    <t>MN-Broad St.(J )</t>
  </si>
  <si>
    <t>BK-Coney Island/Stillwell Avenue (F)</t>
  </si>
  <si>
    <t>freddie porter</t>
  </si>
  <si>
    <t xml:space="preserve">Bardhan Pijush </t>
  </si>
  <si>
    <r>
      <rPr>
        <sz val="14"/>
        <color rgb="FF000000"/>
        <rFont val="Calibri"/>
        <family val="2"/>
      </rPr>
      <t xml:space="preserve">Pedro Pinela - </t>
    </r>
    <r>
      <rPr>
        <sz val="9"/>
        <color rgb="FFC00000"/>
        <rFont val="Calibri"/>
        <family val="2"/>
      </rPr>
      <t>Sch'd off (MSM)</t>
    </r>
  </si>
  <si>
    <r>
      <rPr>
        <sz val="14"/>
        <color rgb="FF000000"/>
        <rFont val="Calibri"/>
        <family val="2"/>
      </rPr>
      <t xml:space="preserve">Cynthia Gregg - </t>
    </r>
    <r>
      <rPr>
        <sz val="9"/>
        <color rgb="FFC00000"/>
        <rFont val="Calibri"/>
        <family val="2"/>
      </rPr>
      <t>Sch'd off (MSM)</t>
    </r>
  </si>
  <si>
    <t xml:space="preserve">917 601 4175 </t>
  </si>
  <si>
    <t>Shakima drennon</t>
  </si>
  <si>
    <t xml:space="preserve">shanise bembrey </t>
  </si>
  <si>
    <t>(646) 320-5330</t>
  </si>
  <si>
    <t xml:space="preserve">Tyhesa Ray </t>
  </si>
  <si>
    <t>Yasmiene Streets</t>
  </si>
  <si>
    <t xml:space="preserve">347-364-4631 </t>
  </si>
  <si>
    <t xml:space="preserve">HASAN FERDOUS </t>
  </si>
  <si>
    <t>Erica Belardo</t>
  </si>
  <si>
    <t xml:space="preserve">Barbara  Calliste </t>
  </si>
  <si>
    <t>516 5146701</t>
  </si>
  <si>
    <t xml:space="preserve">Wanda Carrington </t>
  </si>
  <si>
    <t>917 769 9905</t>
  </si>
  <si>
    <t>Leopold Pierre</t>
  </si>
  <si>
    <t xml:space="preserve">347-425-3296 </t>
  </si>
  <si>
    <t xml:space="preserve">646 245 2333 </t>
  </si>
  <si>
    <t xml:space="preserve">929-397-7811 </t>
  </si>
  <si>
    <t xml:space="preserve">Nduli </t>
  </si>
  <si>
    <t>646-939-7935</t>
  </si>
  <si>
    <t>Marie CIram</t>
  </si>
  <si>
    <t xml:space="preserve">Joshua Braggs </t>
  </si>
  <si>
    <t>347-673-9554</t>
  </si>
  <si>
    <t xml:space="preserve">347-360-5061 </t>
  </si>
  <si>
    <t>MN-Inwood - 207 St. (A) (N2A)</t>
  </si>
  <si>
    <t>Susan McDonald</t>
  </si>
  <si>
    <t xml:space="preserve">Carline Beliard </t>
  </si>
  <si>
    <t>Linda. Rivas</t>
  </si>
  <si>
    <t>347_830_0417</t>
  </si>
  <si>
    <t>BK-New Lots (3)</t>
  </si>
  <si>
    <t>Jacquelyn Brown</t>
  </si>
  <si>
    <t>Ebony  Larmond</t>
  </si>
  <si>
    <t>347-799-8028</t>
  </si>
  <si>
    <t xml:space="preserve">Zandile Nduli </t>
  </si>
  <si>
    <t xml:space="preserve">Broad Street </t>
  </si>
  <si>
    <t xml:space="preserve">96th Street </t>
  </si>
  <si>
    <t>12AM-8AM</t>
  </si>
  <si>
    <t xml:space="preserve">Jonathan Perez </t>
  </si>
  <si>
    <t>Julia Danielowski</t>
  </si>
  <si>
    <t>646-618-3455</t>
  </si>
  <si>
    <t>Flatbush</t>
  </si>
  <si>
    <t>Flabush</t>
  </si>
  <si>
    <t>Djawe Badji</t>
  </si>
  <si>
    <t>BRENDA HOOPER</t>
  </si>
  <si>
    <t>646-612-0919</t>
  </si>
  <si>
    <t>(646) 320-5330.</t>
  </si>
  <si>
    <t>917 743 9133 c</t>
  </si>
  <si>
    <t>917-589-0336</t>
  </si>
  <si>
    <t>QU - Far Rockaway Mott Avenue/Diverted to Lefferts Blvd</t>
  </si>
  <si>
    <t xml:space="preserve">917-478-9615 </t>
  </si>
  <si>
    <t>suzanne roman</t>
  </si>
  <si>
    <t>917 518 4115</t>
  </si>
  <si>
    <t>John  mahamah</t>
  </si>
  <si>
    <t>929-234-8065</t>
  </si>
  <si>
    <t xml:space="preserve">Valerie Perry-Primus </t>
  </si>
  <si>
    <t>CHRISTIANAH ADEBIYI</t>
  </si>
  <si>
    <t xml:space="preserve">Clifford Patricia </t>
  </si>
  <si>
    <t xml:space="preserve">OLUGBENGA FALADE </t>
  </si>
  <si>
    <t>Shawn Tish</t>
  </si>
  <si>
    <t>646-267-7661</t>
  </si>
  <si>
    <t>646-907-2712</t>
  </si>
  <si>
    <t>Wakefield</t>
  </si>
  <si>
    <t>Broad</t>
  </si>
  <si>
    <t xml:space="preserve">Titilayo  Olaniyan </t>
  </si>
  <si>
    <t xml:space="preserve">Broad </t>
  </si>
  <si>
    <t xml:space="preserve">917-586-3735 </t>
  </si>
  <si>
    <t xml:space="preserve">Jamilla Campo </t>
  </si>
  <si>
    <t>929-796-7651</t>
  </si>
  <si>
    <t xml:space="preserve">BX-Wakefield – 241st St. (2) </t>
  </si>
  <si>
    <t>Jamilla Campo</t>
  </si>
  <si>
    <t>Imelda Guzman-RN</t>
  </si>
  <si>
    <t>Jamilla Campo - RN</t>
  </si>
  <si>
    <t>Keshia Moore- RN</t>
  </si>
  <si>
    <t>Imelda Guzman- RN</t>
  </si>
  <si>
    <t>Mohammad ali</t>
  </si>
  <si>
    <t xml:space="preserve">Steven Inavenette </t>
  </si>
  <si>
    <t xml:space="preserve">MN- 96th Street </t>
  </si>
  <si>
    <t xml:space="preserve">Florinda Reynoso </t>
  </si>
  <si>
    <t>Linda    Rivas</t>
  </si>
  <si>
    <t>347- 830- 0417</t>
  </si>
  <si>
    <t>omaira salas</t>
  </si>
  <si>
    <t xml:space="preserve">Barbara Calliste </t>
  </si>
  <si>
    <t>Sherry O Akande</t>
  </si>
  <si>
    <t xml:space="preserve">PHILLIP OBrien </t>
  </si>
  <si>
    <t>Stephanie Vargas</t>
  </si>
  <si>
    <t>646-668-0934</t>
  </si>
  <si>
    <t>1917-202-3127</t>
  </si>
  <si>
    <t>Martine Almonor</t>
  </si>
  <si>
    <t>347-861-1418</t>
  </si>
  <si>
    <t>Jamila Campo-RN</t>
  </si>
  <si>
    <t xml:space="preserve">Augustine  Adeyanju </t>
  </si>
  <si>
    <t>Keshia Moore-RN</t>
  </si>
  <si>
    <t>GISELLE BONAPARTE</t>
  </si>
  <si>
    <t>Ladayia Thomas</t>
  </si>
  <si>
    <t>347-717-1982</t>
  </si>
  <si>
    <t>646-752-1673</t>
  </si>
  <si>
    <t>201-668-4540</t>
  </si>
  <si>
    <t xml:space="preserve">12am-8am </t>
  </si>
  <si>
    <t>Crystal Jalloh</t>
  </si>
  <si>
    <t>347-740-4250</t>
  </si>
  <si>
    <t>Lydia Piker</t>
  </si>
  <si>
    <t>Omaira Salas</t>
  </si>
  <si>
    <t xml:space="preserve">Kerrine Samuels </t>
  </si>
  <si>
    <t xml:space="preserve">718-986-2765 </t>
  </si>
  <si>
    <t xml:space="preserve">Sherry O Akande </t>
  </si>
  <si>
    <t xml:space="preserve">Dondrelle Shuler </t>
  </si>
  <si>
    <t xml:space="preserve">917-999-6197 </t>
  </si>
  <si>
    <t xml:space="preserve">Stephen Morrow </t>
  </si>
  <si>
    <t xml:space="preserve">Rae'shanna Hatcher </t>
  </si>
  <si>
    <t xml:space="preserve">917 -999-6197 </t>
  </si>
  <si>
    <t xml:space="preserve">Ebony Williams </t>
  </si>
  <si>
    <t>Ismelda</t>
  </si>
  <si>
    <t>914 510 4942</t>
  </si>
  <si>
    <t>Nduli</t>
  </si>
  <si>
    <t>Mahmuda Khair</t>
  </si>
  <si>
    <t>BK- Bay Ridge</t>
  </si>
  <si>
    <t xml:space="preserve">12am- 8am </t>
  </si>
  <si>
    <t>347-797-8067</t>
  </si>
  <si>
    <t xml:space="preserve">Diana Gesse St Jour </t>
  </si>
  <si>
    <t>718-450-0312</t>
  </si>
  <si>
    <t>929-590-8197</t>
  </si>
  <si>
    <t>5 am - 9 am</t>
  </si>
  <si>
    <t>Mitra Matthew </t>
  </si>
  <si>
    <t>917-999-6197</t>
  </si>
  <si>
    <t>Carter Charles</t>
  </si>
  <si>
    <t>Mayank Kumar</t>
  </si>
  <si>
    <t>Sharone Roberts</t>
  </si>
  <si>
    <t>5am - 9 am</t>
  </si>
  <si>
    <t>MN-96th St. (Q)</t>
  </si>
  <si>
    <t>646-916-9871</t>
  </si>
  <si>
    <t>Angela/Paula Miller</t>
  </si>
  <si>
    <t>347-262-2802</t>
  </si>
  <si>
    <t xml:space="preserve">Christianah Adebiyi </t>
  </si>
  <si>
    <t>917-561-9972</t>
  </si>
  <si>
    <t>Keisha Moore</t>
  </si>
  <si>
    <t>917-549-8004</t>
  </si>
  <si>
    <t>347-379-2747</t>
  </si>
  <si>
    <t>347-905-3612</t>
  </si>
  <si>
    <t>Franklin Mbabila</t>
  </si>
  <si>
    <t>347-327-5456</t>
  </si>
  <si>
    <t>347-806-5432</t>
  </si>
  <si>
    <t>MN- South Ferry (1)</t>
  </si>
  <si>
    <t xml:space="preserve">Kingsley Arasomwan </t>
  </si>
  <si>
    <t>Dominic Chima Ekeigwe</t>
  </si>
  <si>
    <t xml:space="preserve">Kashana Ames </t>
  </si>
  <si>
    <t>917-400-5433</t>
  </si>
  <si>
    <t>Lisa Robinson</t>
  </si>
  <si>
    <t>QU - Rockaway Park</t>
  </si>
  <si>
    <t>David Johnson m lip</t>
  </si>
  <si>
    <t xml:space="preserve">DJAWE BADJI </t>
  </si>
  <si>
    <t>Napoleon Prince Imarhiagbe</t>
  </si>
  <si>
    <t xml:space="preserve"> Carline J Beliard </t>
  </si>
  <si>
    <t>Christianah  Adebiyi</t>
  </si>
  <si>
    <t>929-287-1027</t>
  </si>
  <si>
    <t>1917-273-5028</t>
  </si>
  <si>
    <t>917-272-7102</t>
  </si>
  <si>
    <t xml:space="preserve">Mark Medetsky </t>
  </si>
  <si>
    <t>347-831-2908</t>
  </si>
  <si>
    <t>Charles Odemrna</t>
  </si>
  <si>
    <t>349-994-6018</t>
  </si>
  <si>
    <t>QU-Jamaica – 179th St. (F) (N343)</t>
  </si>
  <si>
    <t>BK- Coney Island/Stillwell Avenue (F)</t>
  </si>
  <si>
    <t>Lisa R.Robinson</t>
  </si>
  <si>
    <t>917-576-4279</t>
  </si>
  <si>
    <t>917-576-4822</t>
  </si>
  <si>
    <t xml:space="preserve">Omaira Salas </t>
  </si>
  <si>
    <t>(917) 273-7102</t>
  </si>
  <si>
    <t>MN WTC</t>
  </si>
  <si>
    <t>Keisha Moore-RN</t>
  </si>
  <si>
    <t xml:space="preserve">Deidre-Ann Gayle </t>
  </si>
  <si>
    <t xml:space="preserve">929-287-2570 </t>
  </si>
  <si>
    <t>Jamilla Campo-RN</t>
  </si>
  <si>
    <t>(917) 273-8430</t>
  </si>
  <si>
    <t>(917)-576-3118</t>
  </si>
  <si>
    <t>Daphney Compton- RN</t>
  </si>
  <si>
    <t>MN- Broad</t>
  </si>
  <si>
    <t xml:space="preserve">Tawana HARRIS </t>
  </si>
  <si>
    <t xml:space="preserve">Djawe Badji </t>
  </si>
  <si>
    <t>1347-622-0673</t>
  </si>
  <si>
    <t>QU - Jamaica Ctr Parsons/Archer (E, J)</t>
  </si>
  <si>
    <t>347/835/0634</t>
  </si>
  <si>
    <t>929-287-1024</t>
  </si>
  <si>
    <t>917-860-6394</t>
  </si>
  <si>
    <t>QU-Astoria - Ditmars Blvd(N W)</t>
  </si>
  <si>
    <t>Gbenga Akindejoye</t>
  </si>
  <si>
    <t>Obianuju Adesina</t>
  </si>
  <si>
    <t xml:space="preserve">MN WTC </t>
  </si>
  <si>
    <t xml:space="preserve">BK- New Lots </t>
  </si>
  <si>
    <t>lydia piker</t>
  </si>
  <si>
    <t xml:space="preserve">347-394-6129 </t>
  </si>
  <si>
    <t xml:space="preserve">Nancy Jimenez </t>
  </si>
  <si>
    <t>646-434-9271</t>
  </si>
  <si>
    <t xml:space="preserve">BX Wakefield </t>
  </si>
  <si>
    <t xml:space="preserve">BK New Lots </t>
  </si>
  <si>
    <t>BK New Lots Ave (3)</t>
  </si>
  <si>
    <t xml:space="preserve">Sharone Roberts </t>
  </si>
  <si>
    <t xml:space="preserve">Elizabeth Vargas </t>
  </si>
  <si>
    <t>????????</t>
  </si>
  <si>
    <t xml:space="preserve">Richard Evans </t>
  </si>
  <si>
    <t>917-273-9862</t>
  </si>
  <si>
    <t xml:space="preserve">Hamani Mounkaila </t>
  </si>
  <si>
    <t xml:space="preserve">Shirel Thompson </t>
  </si>
  <si>
    <t xml:space="preserve">Moe Uddin </t>
  </si>
  <si>
    <t xml:space="preserve">BK- Coney Island/Stillwell Avenue </t>
  </si>
  <si>
    <t xml:space="preserve">James Goodwin </t>
  </si>
  <si>
    <t>646-935-9329</t>
  </si>
  <si>
    <t xml:space="preserve">Carter Charles	</t>
  </si>
  <si>
    <t>Neoramis Valentin</t>
  </si>
  <si>
    <t>Kevia Garnder</t>
  </si>
  <si>
    <t>Karen Murray-Mckoy</t>
  </si>
  <si>
    <t>Denise Baldesosingh</t>
  </si>
  <si>
    <t>Carole Eady</t>
  </si>
  <si>
    <t>929-359-2317/917-232-8464</t>
  </si>
  <si>
    <t>HASAN FERDOUS</t>
  </si>
  <si>
    <t>917- 273-9862</t>
  </si>
  <si>
    <t>917-496-7715</t>
  </si>
  <si>
    <t>MN 96th Street</t>
  </si>
  <si>
    <t xml:space="preserve">Moises Santiago </t>
  </si>
  <si>
    <t>347-346-2812</t>
  </si>
  <si>
    <t>Christianah Adebiyi</t>
  </si>
  <si>
    <t>347-994-6810</t>
  </si>
  <si>
    <t>917-576-3516</t>
  </si>
  <si>
    <t>William William</t>
  </si>
  <si>
    <t>Sharon Roberts</t>
  </si>
  <si>
    <t>347799-8028</t>
  </si>
  <si>
    <t>Diana Gess St Jour</t>
  </si>
  <si>
    <t>Richard Evans</t>
  </si>
  <si>
    <t>Dondrell Shuler</t>
  </si>
  <si>
    <t>Wakefield- 241st St</t>
  </si>
  <si>
    <t xml:space="preserve">Jamilla Campo-RN </t>
  </si>
  <si>
    <t>Keisha Moore- RN</t>
  </si>
  <si>
    <t>James Goodwin</t>
  </si>
  <si>
    <t xml:space="preserve">917 349 7413 </t>
  </si>
  <si>
    <t xml:space="preserve">TAWANA HARRIS </t>
  </si>
  <si>
    <t xml:space="preserve">ihuomaIlobi </t>
  </si>
  <si>
    <t>Jewel Boxill</t>
  </si>
  <si>
    <t xml:space="preserve">Martine Almonor </t>
  </si>
  <si>
    <t>Carole A. Eady</t>
  </si>
  <si>
    <t>Oguchi Irrechukwu</t>
  </si>
  <si>
    <t xml:space="preserve">Ali Assakara </t>
  </si>
  <si>
    <t>Mahamuda Khair</t>
  </si>
  <si>
    <t>i43ingrid@aol.com</t>
  </si>
  <si>
    <t>Jamila Campo- RN</t>
  </si>
  <si>
    <t>Daphney Compton-RN</t>
  </si>
  <si>
    <t>QU- Mott Avenue</t>
  </si>
  <si>
    <t>Dondrelle Shuler</t>
  </si>
  <si>
    <t>Charles Carter</t>
  </si>
  <si>
    <t xml:space="preserve">Robinson </t>
  </si>
  <si>
    <t xml:space="preserve">Shakia Young Rucker </t>
  </si>
  <si>
    <t>347-920-7029</t>
  </si>
  <si>
    <t xml:space="preserve">Sharon Roberts </t>
  </si>
  <si>
    <t xml:space="preserve">BK-New Lots </t>
  </si>
  <si>
    <t xml:space="preserve">MN- WTC </t>
  </si>
  <si>
    <t>QU- Jamaica Parsons</t>
  </si>
  <si>
    <t xml:space="preserve">Andrew McFralane </t>
  </si>
  <si>
    <t>914-496-1037</t>
  </si>
  <si>
    <t xml:space="preserve">NANCY Jimenez </t>
  </si>
  <si>
    <t xml:space="preserve">646-434-9271 </t>
  </si>
  <si>
    <t xml:space="preserve">ihuoma ilobi </t>
  </si>
  <si>
    <t>LISA ROBINSON</t>
  </si>
  <si>
    <t>Jamaica Parsons</t>
  </si>
  <si>
    <t xml:space="preserve">Mahamuda Khair </t>
  </si>
  <si>
    <t>harrista@hra.nyc.gov</t>
  </si>
  <si>
    <t xml:space="preserve">Andrea  Watkins </t>
  </si>
  <si>
    <t>drea.watkins@gmail.com</t>
  </si>
  <si>
    <t>Adebiyic@hra.nyc.gov</t>
  </si>
  <si>
    <t>badjid@hra.nyc.gov</t>
  </si>
  <si>
    <t>ejekam-ilobii@hra.nyc.gov</t>
  </si>
  <si>
    <t>artism@dss.nyc.gov</t>
  </si>
  <si>
    <t>bosoroo@hra.nyc.gov</t>
  </si>
  <si>
    <t>flor81307@gmail.com</t>
  </si>
  <si>
    <t>uflorenc@dhs.nyc.gov</t>
  </si>
  <si>
    <t>poleonistic@aol.com</t>
  </si>
  <si>
    <t>Ceady2@gmail.com</t>
  </si>
  <si>
    <t>Floydgr@hra.nyc.gov</t>
  </si>
  <si>
    <t>hferdous05@yahoo.com</t>
  </si>
  <si>
    <t>noelj@hra.nyc.gov</t>
  </si>
  <si>
    <t>adesanyao@hra.nyc.gov</t>
  </si>
  <si>
    <t>mylovedfriends@gmail.com</t>
  </si>
  <si>
    <t>beliardc@hra.nyc.gov</t>
  </si>
  <si>
    <t>akandes@hra.nyc.gov</t>
  </si>
  <si>
    <t>718-269-2661</t>
  </si>
  <si>
    <t xml:space="preserve">ValerIe PerryPrimus </t>
  </si>
  <si>
    <t>96th Street</t>
  </si>
  <si>
    <t xml:space="preserve">Mayank Kumar </t>
  </si>
  <si>
    <t xml:space="preserve">Asmara Daniels </t>
  </si>
  <si>
    <t>Robain Lafleur</t>
  </si>
  <si>
    <t>Andrew Walker</t>
  </si>
  <si>
    <t>Jamel Charles holloman</t>
  </si>
  <si>
    <t>Asmara  daniels</t>
  </si>
  <si>
    <t>Clifford Patricia</t>
  </si>
  <si>
    <t xml:space="preserve">Lisa Robinson </t>
  </si>
  <si>
    <t>646 965 2532</t>
  </si>
  <si>
    <t xml:space="preserve">BX-Wakefield </t>
  </si>
  <si>
    <t xml:space="preserve">Keshia Moore- RN </t>
  </si>
  <si>
    <t xml:space="preserve">Adam Toro </t>
  </si>
  <si>
    <t>ihuoma ilobi</t>
  </si>
  <si>
    <t xml:space="preserve">347 885 1970 </t>
  </si>
  <si>
    <t xml:space="preserve">Erik Wilson </t>
  </si>
  <si>
    <t xml:space="preserve">856-739-0853 </t>
  </si>
  <si>
    <t>347-5369145</t>
  </si>
  <si>
    <t>MN- Penn Station-33rd &amp; 7th Ave</t>
  </si>
  <si>
    <t>Dondrelle Schuler</t>
  </si>
  <si>
    <t xml:space="preserve">MN- Penn Station </t>
  </si>
  <si>
    <t xml:space="preserve">MN- Grand Central Terminal </t>
  </si>
  <si>
    <t>djbadji@yahoo.com</t>
  </si>
  <si>
    <t xml:space="preserve">Chinekwu ofojebe </t>
  </si>
  <si>
    <t>chinekwu2014@gmail.com</t>
  </si>
  <si>
    <t xml:space="preserve">Jamel  Charles holloman </t>
  </si>
  <si>
    <t>hollomanch@hra.nyc.gov</t>
  </si>
  <si>
    <t>kishauna.flowers@gmail.com</t>
  </si>
  <si>
    <t xml:space="preserve">Olayinka Bosoro </t>
  </si>
  <si>
    <t>Bosoroo@hra.nyc.gov</t>
  </si>
  <si>
    <t>Rosierta@aol.com</t>
  </si>
  <si>
    <t>danielsas@hra.nyc.gov</t>
  </si>
  <si>
    <t>floydgr@hra.nyc.gov</t>
  </si>
  <si>
    <t>1 347 229-5104</t>
  </si>
  <si>
    <t>marie2love@hotmail.com</t>
  </si>
  <si>
    <t>dafamalay@gmail.com</t>
  </si>
  <si>
    <t>Uwanguer@hra.nyc.gov</t>
  </si>
  <si>
    <t>718-536-7374</t>
  </si>
  <si>
    <t>Michelleprimus@yahoo.com</t>
  </si>
  <si>
    <t xml:space="preserve">MN- Grand Central Station </t>
  </si>
  <si>
    <t>MarieC Iram</t>
  </si>
  <si>
    <t xml:space="preserve">Marie  Thomas </t>
  </si>
  <si>
    <t>C.holloman</t>
  </si>
  <si>
    <t xml:space="preserve">Vanessa Solis </t>
  </si>
  <si>
    <t>646-341-1571</t>
  </si>
  <si>
    <t>929-287-2077</t>
  </si>
  <si>
    <t>Charles Odemrna Jr</t>
  </si>
  <si>
    <t>Vanessa Solis</t>
  </si>
  <si>
    <t>Vetts Bullock</t>
  </si>
  <si>
    <t>(347)346-0746</t>
  </si>
  <si>
    <t xml:space="preserve">Roosevelt Avenue </t>
  </si>
  <si>
    <t xml:space="preserve">Roosevelt Avenue -E Train </t>
  </si>
  <si>
    <t xml:space="preserve">21st Street/Queensbridge -F Train </t>
  </si>
  <si>
    <t xml:space="preserve">21st Street/Queensbridge </t>
  </si>
  <si>
    <t>Patricia Vega</t>
  </si>
  <si>
    <t>QU- Roosevelt Avenue</t>
  </si>
  <si>
    <t>QU Jamaica Parsons</t>
  </si>
  <si>
    <t xml:space="preserve">Dawn Corbett </t>
  </si>
  <si>
    <t xml:space="preserve">347-356-9509 </t>
  </si>
  <si>
    <t>347 678 4064</t>
  </si>
  <si>
    <t xml:space="preserve"> Mojo Dillard</t>
  </si>
  <si>
    <t xml:space="preserve">MN-South Ferry </t>
  </si>
  <si>
    <t xml:space="preserve">Patricia Vega </t>
  </si>
  <si>
    <t>929-283-8703</t>
  </si>
  <si>
    <t xml:space="preserve">Linda  Rivas </t>
  </si>
  <si>
    <t>347_8300417</t>
  </si>
  <si>
    <t>QU -Lefferts Blvd</t>
  </si>
  <si>
    <t xml:space="preserve">Vetta Bullock </t>
  </si>
  <si>
    <t>QU-Main Street</t>
  </si>
  <si>
    <t>Gladys Onyechere.</t>
  </si>
  <si>
    <t>(347)512-0792</t>
  </si>
  <si>
    <t>Kishauna Flowers-Thonpson</t>
  </si>
  <si>
    <t xml:space="preserve">Kettlie Limage </t>
  </si>
  <si>
    <t xml:space="preserve">Valerie. PerryPrimus </t>
  </si>
  <si>
    <t>718- 679- 2661</t>
  </si>
  <si>
    <t xml:space="preserve">Marie Germain </t>
  </si>
  <si>
    <t>Marie c Iram</t>
  </si>
  <si>
    <t>V"etta Bullock</t>
  </si>
  <si>
    <t>(929)287-2077</t>
  </si>
  <si>
    <t>Ke</t>
  </si>
  <si>
    <t>347 614-9001</t>
  </si>
  <si>
    <t>BX- Pehlham</t>
  </si>
  <si>
    <t>Luticus N Noel</t>
  </si>
  <si>
    <t xml:space="preserve">V"ETTA BULLOCK </t>
  </si>
  <si>
    <t>Rae'shanna Hatcher</t>
  </si>
  <si>
    <t>BX  -Pelham Bay</t>
  </si>
  <si>
    <t>Leslie M. Cabeche</t>
  </si>
  <si>
    <t>Micahel Williams</t>
  </si>
  <si>
    <t>646 916 9984</t>
  </si>
  <si>
    <t>917 273 5027</t>
  </si>
  <si>
    <t>BX - Pelhman</t>
  </si>
  <si>
    <t>BX  Pelham</t>
  </si>
  <si>
    <t>917 2735027</t>
  </si>
  <si>
    <t xml:space="preserve">BX - Pelham </t>
  </si>
  <si>
    <t xml:space="preserve">BX Pelham </t>
  </si>
  <si>
    <t>917 273 5134</t>
  </si>
  <si>
    <t>Kearn WillIiams</t>
  </si>
  <si>
    <t>718 644 1504</t>
  </si>
  <si>
    <t>929 496 7661</t>
  </si>
  <si>
    <t>718 644  1504</t>
  </si>
  <si>
    <t>917 576 3516</t>
  </si>
  <si>
    <t>718 908 3258</t>
  </si>
  <si>
    <t>MN Penn Station</t>
  </si>
  <si>
    <t>917 576 1514</t>
  </si>
  <si>
    <t>917576 3516</t>
  </si>
  <si>
    <t>917 273 8430</t>
  </si>
  <si>
    <t>BK Coney Island Stillwell</t>
  </si>
  <si>
    <t>917 576 1075</t>
  </si>
  <si>
    <t>646 830 0267</t>
  </si>
  <si>
    <t>347 346 0601</t>
  </si>
  <si>
    <t>QU --Rockaway Park</t>
  </si>
  <si>
    <t>MN-96th. Street</t>
  </si>
  <si>
    <t>MN -WTC-E</t>
  </si>
  <si>
    <t>Raeshanna Hatcher</t>
  </si>
  <si>
    <t>MN-Penn  Station</t>
  </si>
  <si>
    <t>718-6792661</t>
  </si>
  <si>
    <t>QU-179th F- Train</t>
  </si>
  <si>
    <t>Christopher Rodriguz</t>
  </si>
  <si>
    <t>Diana Geese St Jour</t>
  </si>
  <si>
    <t>917 576 3118</t>
  </si>
  <si>
    <t>646 341 1503</t>
  </si>
  <si>
    <t>MN -96th Street</t>
  </si>
  <si>
    <t>929 486 7651</t>
  </si>
  <si>
    <t xml:space="preserve">Carter Charles </t>
  </si>
  <si>
    <t>COMMANDING OFFICERS PHONE NUMBERS</t>
  </si>
  <si>
    <t>PBMS
JAMES M. MCCARTHY
646-879-3486</t>
  </si>
  <si>
    <t>PBMN
OLUFUNMILOLA F. OBE
646-739-3335</t>
  </si>
  <si>
    <t>PBBX
PHILIP P. RIVERA
917-721-4096</t>
  </si>
  <si>
    <t>PBBS
MICHAEL KEMPER
347-672-2020</t>
  </si>
  <si>
    <t>PBBN
JUDITH HARRISON
917-513-9773</t>
  </si>
  <si>
    <t>PBQS
KEVIN WILLIAMS
347-386-0075</t>
  </si>
  <si>
    <t>PBQN
GALEN FRIERSON
347-539-0100</t>
  </si>
  <si>
    <t>PBSI
GIN Y. YEE
646-739-0120</t>
  </si>
  <si>
    <t>Housing</t>
  </si>
  <si>
    <t>Transit</t>
  </si>
  <si>
    <t>CAPT. THOMAS SMITH
929-294-0837</t>
  </si>
  <si>
    <t>INSP.
MELISSA EGER
917-693-8231</t>
  </si>
  <si>
    <t>D.I.
JOSEPH TOMPKINS
347-672-6631</t>
  </si>
  <si>
    <t>INSP.
JAMES KING
646-581-2372</t>
  </si>
  <si>
    <t>D.I.
MARK VAZQUEZ
917-743-5487</t>
  </si>
  <si>
    <t>D.I.
CARLOS FABARA
929-383-9324</t>
  </si>
  <si>
    <t>D.I.
KEVIN COLEMAN
917-209-5470</t>
  </si>
  <si>
    <t>INSP.
TANIA KINSELLA
646-499-1745</t>
  </si>
  <si>
    <t>PSA 1</t>
  </si>
  <si>
    <t>D.I.
BESEMAH ROGERS
917-943-7719</t>
  </si>
  <si>
    <t>TD 1</t>
  </si>
  <si>
    <t>CAPT.
AMANJEET SANDHU
917-319-3766</t>
  </si>
  <si>
    <t>D.I.
TAO CHEN
917-684-0750</t>
  </si>
  <si>
    <t>D.I.
NEIL ZUBER
917-940-5324</t>
  </si>
  <si>
    <t>CAPT.
ANTHONY J MASCIA
646-772-6574</t>
  </si>
  <si>
    <t>CAPT.
DERBY ST. FORT
917-226-7066</t>
  </si>
  <si>
    <t>INSP.
ROHAN GRIFFITH
347-672-5585</t>
  </si>
  <si>
    <t>CAPT.
TIMOTHY SCHULTZ
917-825-8295</t>
  </si>
  <si>
    <t>D.I.
LAVONDA WISE
646-210-6007</t>
  </si>
  <si>
    <t>CAPT.
ERIC WALDHELM
917-900-6770</t>
  </si>
  <si>
    <t>PSA 2</t>
  </si>
  <si>
    <t>D.I.
HIPOLITO GIL
929-364-8465</t>
  </si>
  <si>
    <t>TD 2</t>
  </si>
  <si>
    <t>CAPT.
ERIC SANDSETH
929-354-5378</t>
  </si>
  <si>
    <t>D.I.
STEPHEN SPATARO
917-900-6929</t>
  </si>
  <si>
    <t>CPP</t>
  </si>
  <si>
    <t>D.I.
WILLIAM GALLAGHER
347-266-1387</t>
  </si>
  <si>
    <t>D.I.
ISAAC SOBERAL
917-207-3962</t>
  </si>
  <si>
    <t>VACANT</t>
  </si>
  <si>
    <t>D.I.
TONY R. BROWN  
917 853-9515</t>
  </si>
  <si>
    <t>CAPT.
JEREMY KIVLIN
917-244-9452</t>
  </si>
  <si>
    <t>D.I.
LOURON HALL
917-943-8450</t>
  </si>
  <si>
    <t>D.I.
TIMOTHY WILSON
646-483-1325</t>
  </si>
  <si>
    <t>PSA 3</t>
  </si>
  <si>
    <t>CAPT.
OMAR BIRCHWOOD
917-951-4852</t>
  </si>
  <si>
    <t>TD 3</t>
  </si>
  <si>
    <t>CAPT.
SALVATOR MARCHESE
917-704-9682</t>
  </si>
  <si>
    <t>CAPT.
CHRISTOPHER TREUBIG
929-270-7191</t>
  </si>
  <si>
    <t>CAPT.
SCOTT CALLAHAN
929-291-0437</t>
  </si>
  <si>
    <t>INSP.
KEIYON RAMSEY
917-826-6214</t>
  </si>
  <si>
    <t>CAPT.
RACHEL KOSAK
917-941-9751</t>
  </si>
  <si>
    <t>INSP.
TIMOTHY J SKRETCH
917-573-4231</t>
  </si>
  <si>
    <t>D.I.
ERIC ROBINSON
917-679-3883</t>
  </si>
  <si>
    <t>D.I.
JOHN PORTALATIN
917-753-4643</t>
  </si>
  <si>
    <t xml:space="preserve">D.I.
ANDREY SMIRNOV
646-234-3144 </t>
  </si>
  <si>
    <t>PSA 4</t>
  </si>
  <si>
    <t>D.I.
CARLOS PERALTA
929-213-4862</t>
  </si>
  <si>
    <t>CAPT.
WILLIAM HAUT
929-354-8597</t>
  </si>
  <si>
    <t>D.I.
RALPH CLEMENT
929-371-7747</t>
  </si>
  <si>
    <t>INSP.
NAOKI YAGUCHI
917-543-6142</t>
  </si>
  <si>
    <t xml:space="preserve">INSP.
CHARLIE BELLO
917-755-7631 </t>
  </si>
  <si>
    <t>D.I.
JASON HAGESTAD
646-385-4462</t>
  </si>
  <si>
    <t>INSP.
WILLIAM GLYNN
917-386-4334</t>
  </si>
  <si>
    <t>D.I.
IGOR PINKHASOV
917-865-6474</t>
  </si>
  <si>
    <t>CAPT.
RICHARD PORTO
929-364-7933</t>
  </si>
  <si>
    <t xml:space="preserve">PBSI FSC </t>
  </si>
  <si>
    <t>CAPT.
BAILEY GOON
917-445-2326</t>
  </si>
  <si>
    <t>PSA 5</t>
  </si>
  <si>
    <t>CAPT.
CHASE MANERI
917-664-0717</t>
  </si>
  <si>
    <t>TD 11</t>
  </si>
  <si>
    <t>CAPT.
JOE PULGARIN
929-246-7056</t>
  </si>
  <si>
    <t>CAPT.
ROBERT GAULT
347-931-1073</t>
  </si>
  <si>
    <t>D.I.
CHRISTOPHER HENNING
917-846-7194</t>
  </si>
  <si>
    <t>CAPT.
JOHNNY O'RELLANA
646-483-2626</t>
  </si>
  <si>
    <t>INSP.
GABY CELIBA
646-235-6492</t>
  </si>
  <si>
    <t>D.I.
ALEXANDRA SARUBBI
917-370-4725</t>
  </si>
  <si>
    <t>CAPT.
JEROME BACCHI
917- 756-2606</t>
  </si>
  <si>
    <t>D.I.
JOSEPH CAPPELMANN
347-461-7257</t>
  </si>
  <si>
    <t>PSA 6</t>
  </si>
  <si>
    <t>CAPT.
DENIS O'HANLON
917-863-5123</t>
  </si>
  <si>
    <t>TD 12</t>
  </si>
  <si>
    <t>CAPT.
MUHAMMAD ASHRAF
917-392-0837</t>
  </si>
  <si>
    <t>INSP.
ANGEL FIGUEROA
929-334-9660</t>
  </si>
  <si>
    <t>CAPT.
LEIGHTON MYRIE
646-234-8642
*Acting CO*</t>
  </si>
  <si>
    <t>INSP.
JOHN J POTKAY
917-837-5774</t>
  </si>
  <si>
    <t>D.I.
ANDREW TOLSON
929-291-8349</t>
  </si>
  <si>
    <t>D.I.
ADEEL RANA
646-235-1134</t>
  </si>
  <si>
    <t>D.I.
KEVIN CHAN
929-294-5532</t>
  </si>
  <si>
    <t>D.I.
KENNETH GORMAN
646-284-6065</t>
  </si>
  <si>
    <t>PSA 7</t>
  </si>
  <si>
    <t>CAPT.
YERLIN MOYA
929-285-0494</t>
  </si>
  <si>
    <t>TD 20</t>
  </si>
  <si>
    <t>D.I.
DANIEL ORLANDO
917-232-8626</t>
  </si>
  <si>
    <t xml:space="preserve">MTS </t>
  </si>
  <si>
    <t>INSP.
ROBERT O'HARE
646-581-3332</t>
  </si>
  <si>
    <t>CAPT.
TARIK SHEPPARD
917-572-0660</t>
  </si>
  <si>
    <t>INSP.
OSVALDO A. NUNEZ
917-407-1422</t>
  </si>
  <si>
    <t>CAPT.
KHANDAKAR ABDULLAH
929-375-9677</t>
  </si>
  <si>
    <t>D.I.
RYON MALCOLM
646-740-3020</t>
  </si>
  <si>
    <t>D.I.
RAY JENKINS
347-672-5776</t>
  </si>
  <si>
    <t>D.I.
JAMIEL ALTAHERI
917-783-4211</t>
  </si>
  <si>
    <t>ESU
A.C.
WILSON ARAMBOLES
917-842-1516</t>
  </si>
  <si>
    <t>CAPT.
EDISON GUTIERREZ
917-834-3788</t>
  </si>
  <si>
    <t>TD 23</t>
  </si>
  <si>
    <t xml:space="preserve">CAPT.
ARSENIO CAMILO
646-556-5508
</t>
  </si>
  <si>
    <t xml:space="preserve">D.I.
AARON EDWARDS
929-364-5199 </t>
  </si>
  <si>
    <r>
      <t>D.I.
JONATHAN KORABEL
646-823-2964</t>
    </r>
    <r>
      <rPr>
        <b/>
        <sz val="16"/>
        <color rgb="FFFF0000"/>
        <rFont val="Arial"/>
        <family val="2"/>
      </rPr>
      <t xml:space="preserve"> </t>
    </r>
  </si>
  <si>
    <t>CAPT.
JOSEPH DELEO
917-900-7257</t>
  </si>
  <si>
    <t>D.I.
BRUCE CEPARANO
917-847-4857</t>
  </si>
  <si>
    <t>CITI
FIELD</t>
  </si>
  <si>
    <t>CAPT.
FRANK TARANTOLA
917-673-4507</t>
  </si>
  <si>
    <t>SRG
D.C.
JOHN DADAMO
646-739-1553</t>
  </si>
  <si>
    <t>CAPT.
CANDIDA SULLIVAN
917-513-3894</t>
  </si>
  <si>
    <t>TD 30</t>
  </si>
  <si>
    <t>CAPT.
YASER SALIM
917-834-2185</t>
  </si>
  <si>
    <t xml:space="preserve">MTN </t>
  </si>
  <si>
    <t>D.I.
JOHN O'CONNELL
929-244-5169</t>
  </si>
  <si>
    <t>INSP.
AMIR YAKATALLY
917-943-8362</t>
  </si>
  <si>
    <t>CAPT.
GARETH KENTISH
929-522-7351</t>
  </si>
  <si>
    <t>INSP.
JOSEPH HAYWARD
646-771-6587</t>
  </si>
  <si>
    <t xml:space="preserve">D.I.
KATHLEEN FAHEY
646-276-2900 </t>
  </si>
  <si>
    <t>AUXILIARY
INSP.
EMMANUEL GONZALEZ
646-315-0641</t>
  </si>
  <si>
    <t>AVIATION
D.I.
LOUIS SOVIERO
917-567-5898</t>
  </si>
  <si>
    <t>SRG 1 - MAN
CAPT.
JOSEPH TAYLOR
917-833-3790</t>
  </si>
  <si>
    <t>CAPT.
HWAN KIM
929-428-7435</t>
  </si>
  <si>
    <t>TIMES SQ</t>
  </si>
  <si>
    <t>D.I.          
BRYAN NATALE
917-416-1918</t>
  </si>
  <si>
    <t>D.I.
ERNESTO CASTRO
929-287-6644</t>
  </si>
  <si>
    <t>I &amp; E
D.I.
MARC BUSELL
347-386-3337</t>
  </si>
  <si>
    <t>HARBOR UNIT
INSP
ANTHONY RUSSO
917-567-8650</t>
  </si>
  <si>
    <t>SRG 2 - BX
CAPT.
HECTOR BARIAS
917-445-7438</t>
  </si>
  <si>
    <t>CAPT.
GREGORY MACKIE
646-823-2236</t>
  </si>
  <si>
    <t>INSP.
ANEUDY CASTILLO
929-364-7115</t>
  </si>
  <si>
    <t>D.I.
JEREMY SCHEUBLIN
917-943-5797</t>
  </si>
  <si>
    <t>CAPT.
VITALIY ZELIKOV
917-821-3510</t>
  </si>
  <si>
    <t>BARRIER
LT.
JOHN BECKMANN
347-203-9559</t>
  </si>
  <si>
    <t>MOUNTED UNIT
D.I.
BARRY GELBMAN
646-235-7012</t>
  </si>
  <si>
    <r>
      <t>SRG 3 - BK
CAPT.
RONALD RAMOS</t>
    </r>
    <r>
      <rPr>
        <b/>
        <sz val="16"/>
        <color rgb="FF000000"/>
        <rFont val="Bookman Old Style"/>
        <family val="1"/>
      </rPr>
      <t xml:space="preserve">   
917-943-6298</t>
    </r>
  </si>
  <si>
    <t>TD 34</t>
  </si>
  <si>
    <t>CAPT.
WILLIAM CHEUNG
917-435-5518</t>
  </si>
  <si>
    <t>YANKEE</t>
  </si>
  <si>
    <t>CAPT.
FRANZ SOUFFRANT
929-371-5819</t>
  </si>
  <si>
    <t>HQSU
LT.
GUILLERMO RINCON
917-572-1859</t>
  </si>
  <si>
    <t>CROWD MANAGEMENT
CAPT.
DAVID S MILLER
646-763-0236</t>
  </si>
  <si>
    <t>SRG 4 - QNS
CAPT.
ANGELICA AMAYA   
917-863-7632</t>
  </si>
  <si>
    <t>MOVIE T.V. UNIT
LT.
NICHOLAS MINOR
917-697-9605</t>
  </si>
  <si>
    <t>INVESTIGATIONS
CAPT. IDRIS GUVEN
917-864-3215</t>
  </si>
  <si>
    <t>SRG 5 - SI
CAPT.
GZIM PALAJ
929-248-0012</t>
  </si>
  <si>
    <t>EXECUTIVE OFFICERS PHONE NUMBERS</t>
  </si>
  <si>
    <t xml:space="preserve">PBMS
SALVATORE COMODO (O)
917-701-8912    
JAMES KEHOE
646-739-8352 
TIMOTHY BEAUDETTE (A)
347-538-0381 </t>
  </si>
  <si>
    <t xml:space="preserve">PBMN
STEVEN ORTIZ (O)
646-234-4375
BRIAN MCGINN 
646-772-4168 (A)
</t>
  </si>
  <si>
    <t>PBBX
ERIK D HERNANDEZ 
646-770-6666
LOUIS DECEGLIE (O)
646-357-2620</t>
  </si>
  <si>
    <t xml:space="preserve">PBBS
RUEL STEPHENSON (O)
347-672-7000
NORMAN GRANDSTAFF (A)
917-275-4131 </t>
  </si>
  <si>
    <t>PBBN
SCOTT HENDERSON (O)
646-739-1539</t>
  </si>
  <si>
    <r>
      <t>PBQS
JOSEPH CAMPBELL (O)
646-208-4811</t>
    </r>
    <r>
      <rPr>
        <b/>
        <sz val="18"/>
        <color indexed="10"/>
        <rFont val="Bookman Old Style"/>
        <family val="1"/>
      </rPr>
      <t xml:space="preserve"> </t>
    </r>
    <r>
      <rPr>
        <b/>
        <sz val="18"/>
        <color indexed="8"/>
        <rFont val="Bookman Old Style"/>
        <family val="1"/>
      </rPr>
      <t xml:space="preserve">
JOHN CLUNE (A)
347-386-3254 </t>
    </r>
  </si>
  <si>
    <r>
      <t xml:space="preserve">PBQN
</t>
    </r>
    <r>
      <rPr>
        <b/>
        <sz val="18"/>
        <color indexed="8"/>
        <rFont val="Bookman Old Style"/>
        <family val="1"/>
      </rPr>
      <t xml:space="preserve">  </t>
    </r>
    <r>
      <rPr>
        <b/>
        <sz val="18"/>
        <color indexed="8"/>
        <rFont val="Bookman Old Style"/>
        <family val="1"/>
      </rPr>
      <t xml:space="preserve"> CARLOS VALDEZ (O)
646-210-3592
DEODAT URPRASAD (A)
917-721-6898 </t>
    </r>
    <r>
      <rPr>
        <b/>
        <sz val="18"/>
        <color indexed="10"/>
        <rFont val="Bookman Old Style"/>
        <family val="1"/>
      </rPr>
      <t xml:space="preserve"> </t>
    </r>
  </si>
  <si>
    <t>PBSI
TERENCE HURSON
646-879-1799</t>
  </si>
  <si>
    <t>HAKLIN NG
212-477-7436</t>
  </si>
  <si>
    <t>ANTHONY LAVINO 
929-364-6533</t>
  </si>
  <si>
    <t xml:space="preserve">KARL GEORGE
917-244-6298
REBECCA BUKOFZER-TAVAREZ
917-224-5876
</t>
  </si>
  <si>
    <t>WAHEED AKHTER 
929-343-7269
MOHAMED ELTONY
347-672-5499</t>
  </si>
  <si>
    <t>CAROL HAMILTON
917-951-6603</t>
  </si>
  <si>
    <t>CHRISTOPHER DIPRETA
917-373-5248</t>
  </si>
  <si>
    <t>RONALD PEREZ
917-821-9253</t>
  </si>
  <si>
    <t>CAPT.
ELTON COHN
917-865-5179</t>
  </si>
  <si>
    <t>CAPT.
KELVIN JAQUEZ
929-281-7482</t>
  </si>
  <si>
    <t>LUIGI CARRUBBA
646-634-6938</t>
  </si>
  <si>
    <t>ZHENXIAN ZHOU
917-593-6771</t>
  </si>
  <si>
    <t xml:space="preserve">ALESANDRO FLORENTINO
917-864-6813
</t>
  </si>
  <si>
    <t>ELISSA CARLIES
917-863-4647</t>
  </si>
  <si>
    <t>HARITON MARACHILIAN
917-744-5916</t>
  </si>
  <si>
    <t>NANCY COOPER
917-226-8474</t>
  </si>
  <si>
    <t>RAMNAUTH RAMLOCHAN
917-855-6848</t>
  </si>
  <si>
    <t>MICHAEL MOLINARI
347-386-4180</t>
  </si>
  <si>
    <t xml:space="preserve">CAPT.
ERIC CALLAGY
929-453-0319
</t>
  </si>
  <si>
    <t>CAPT.
ALEXANDER MESA
(917) 863-7553
CAPT.
HAORAN LI
917-689-7404</t>
  </si>
  <si>
    <t>JASON S. ZEIKEL
917-328-8846</t>
  </si>
  <si>
    <t>C
P
P</t>
  </si>
  <si>
    <t>SHAUN C. TABLANTE
917-862-4564</t>
  </si>
  <si>
    <t>ALEXANDER CEDILLO
929-371-7515</t>
  </si>
  <si>
    <t>MICHAEL SAMBRISKI
929-270-8103
THOMAS MAFFEI
929-364-8275</t>
  </si>
  <si>
    <t>EYNAT NAOR
917- 557-1672</t>
  </si>
  <si>
    <t>JOSEPH A. MAUCELI
929-371-7741</t>
  </si>
  <si>
    <t>KEVIN T RUSSEL
929-281-7463</t>
  </si>
  <si>
    <t>CAPT.
RAYMOND KWONG
917-834-0997</t>
  </si>
  <si>
    <t>CAPT.
LAUREN FOSTER
(917) 331-7628</t>
  </si>
  <si>
    <r>
      <t>OWAIS KHANZADA
929-287-4768</t>
    </r>
    <r>
      <rPr>
        <b/>
        <sz val="20"/>
        <rFont val="Arial"/>
        <family val="2"/>
      </rPr>
      <t xml:space="preserve"> 
</t>
    </r>
    <r>
      <rPr>
        <b/>
        <sz val="20"/>
        <color indexed="10"/>
        <rFont val="Arial"/>
        <family val="2"/>
      </rPr>
      <t xml:space="preserve"> </t>
    </r>
    <r>
      <rPr>
        <b/>
        <sz val="20"/>
        <rFont val="Arial"/>
        <family val="2"/>
      </rPr>
      <t xml:space="preserve">     </t>
    </r>
  </si>
  <si>
    <t>MATTHEW BYRNES
917-863-4899</t>
  </si>
  <si>
    <t>THOMAS M. GROSS
917-544-2092</t>
  </si>
  <si>
    <t>DARRYL SMALLWOOD
917-940-8596</t>
  </si>
  <si>
    <t>JONATHAN NAVARRETE 
929-285-8368
GABRIELLE WALLS
917-941-5832</t>
  </si>
  <si>
    <t>JEAN BEAUVOIR
929-294-0832</t>
  </si>
  <si>
    <t xml:space="preserve">RORY A MANGRA
646-254-2420
</t>
  </si>
  <si>
    <t xml:space="preserve">CAPT.
RICHARD SIEDMAN
917-678-0781
</t>
  </si>
  <si>
    <t>CAPT.
JESSICA RIVERA
646-592-2223</t>
  </si>
  <si>
    <t>JOSE BATISTA
917-943-8424</t>
  </si>
  <si>
    <t>BRETT GRANOWETTER
347-931-0696</t>
  </si>
  <si>
    <t>DION HINDS
929-287-9980</t>
  </si>
  <si>
    <t xml:space="preserve">
TASO KARATHANASIS
917-900-6421
</t>
  </si>
  <si>
    <t>KENNETH HERRARTE
929-332-6049</t>
  </si>
  <si>
    <t>CAPT.
THOMAS TWYMAN
917-825-3521</t>
  </si>
  <si>
    <t>TIMOTHY MAGLIENTE
929-354-9680</t>
  </si>
  <si>
    <t>ALBERT RODRIGUEZ
929-334-5813</t>
  </si>
  <si>
    <t>ANDREW A. JOHNSON
929-291-1034</t>
  </si>
  <si>
    <t>MICHAEL GOODCHILD
929-354-5692
BILLY J. MORALES
929-371-6918</t>
  </si>
  <si>
    <t>SEAN CLAXTON
929-291-8106</t>
  </si>
  <si>
    <t>MARIO DERAS
 929-287-7600</t>
  </si>
  <si>
    <t>JACKSON CHENG
929-334-7702</t>
  </si>
  <si>
    <t>CAPT.
RONALD CHENG
929-291-8050
CAPT.
DONNY RAMOUTAR
917-863-8073</t>
  </si>
  <si>
    <t xml:space="preserve">CAPT.
SENTA CALEB
(929) 334-5232
</t>
  </si>
  <si>
    <t>PAMELA JERONIMO
917-428-2381</t>
  </si>
  <si>
    <t>PATRICK DONOHUE
646-235-7794</t>
  </si>
  <si>
    <t>ODELLE D. DESPOT
929-364-8118</t>
  </si>
  <si>
    <t>KRISTEN SCHAFER
917-287-9072</t>
  </si>
  <si>
    <t>PETER LIBRANTI
347-865-1824</t>
  </si>
  <si>
    <t>RONALD LUBIN
917-679-2510</t>
  </si>
  <si>
    <t>TONY WONG
929-371-5852</t>
  </si>
  <si>
    <r>
      <rPr>
        <b/>
        <u/>
        <sz val="20"/>
        <color rgb="FF000000"/>
        <rFont val="Bookman Old Style"/>
        <family val="1"/>
      </rPr>
      <t xml:space="preserve">SOD
</t>
    </r>
    <r>
      <rPr>
        <b/>
        <sz val="20"/>
        <color rgb="FF000000"/>
        <rFont val="Bookman Old Style"/>
        <family val="1"/>
      </rPr>
      <t>D.C.
GERARD DOWLING
917-417-8095</t>
    </r>
  </si>
  <si>
    <t>CAPT.
ERIC HEEREN
929-287-8723</t>
  </si>
  <si>
    <t>CAPT.
NELSON VILLAFANE
929-392-3038</t>
  </si>
  <si>
    <t>MIGUEL FIGUEROA
929-371-6325
CRAIG NILSEN
929-291-0529"</t>
  </si>
  <si>
    <t>NOREEN LAZARUS
646-610-5970</t>
  </si>
  <si>
    <t>EDWARD CRUZ
929-354-7624
JOHN J LANE 
917-861-9778</t>
  </si>
  <si>
    <t>JARED BADILLO
917-435-7302</t>
  </si>
  <si>
    <t>MAURICE WILLIAMS
917-561-7714</t>
  </si>
  <si>
    <t>ERIK G. KRAUSS
929-428-6885</t>
  </si>
  <si>
    <t>DAVID CORDANO
917-513-6722</t>
  </si>
  <si>
    <r>
      <rPr>
        <b/>
        <u/>
        <sz val="20"/>
        <rFont val="Bookman Old Style"/>
        <family val="1"/>
      </rPr>
      <t>SRG 1ST PLT</t>
    </r>
    <r>
      <rPr>
        <b/>
        <sz val="20"/>
        <rFont val="Bookman Old Style"/>
        <family val="1"/>
      </rPr>
      <t xml:space="preserve">
CAPT.
MICHAEL PIPER
929-327-0862</t>
    </r>
  </si>
  <si>
    <t>CAPT.
MILAD KHAN
212-614-6743</t>
  </si>
  <si>
    <t>CAPT.
BRIAN MCMENAMIN
917-863-8137</t>
  </si>
  <si>
    <t>ROBERT FISHER
917-714-9769</t>
  </si>
  <si>
    <t>ALEXANDER L. SHOPIRO
917-971-7322</t>
  </si>
  <si>
    <t>FRANCIS M DRUMMOND
929-281-7731</t>
  </si>
  <si>
    <t xml:space="preserve">
KRYSTIN SUAREZ
929-371-6423
</t>
  </si>
  <si>
    <t>JOSEPH WERNERSBACH
347-267-1909</t>
  </si>
  <si>
    <t>115 ROOSEVELT 
T/F</t>
  </si>
  <si>
    <t>JUAN C TERRERO
917-847-4898</t>
  </si>
  <si>
    <r>
      <rPr>
        <b/>
        <u/>
        <sz val="20"/>
        <rFont val="Bookman Old Style"/>
        <family val="1"/>
      </rPr>
      <t xml:space="preserve">ESU
</t>
    </r>
    <r>
      <rPr>
        <b/>
        <sz val="20"/>
        <rFont val="Bookman Old Style"/>
        <family val="1"/>
      </rPr>
      <t>D.I. 
STEPHEN FINNEGAN
646-599-4874</t>
    </r>
  </si>
  <si>
    <t>CAPT.
FRANCESCO POMILLA
917-434-4172</t>
  </si>
  <si>
    <t>CAPT.
FRANCIS ABBRIANO
929-371-6739</t>
  </si>
  <si>
    <t>ALEXANDER R. BRATHWAITE
917-943-7274
SHANNON M. GRAHAM
917-912-0963</t>
  </si>
  <si>
    <t>JOSE TAVERAS
929-364-7518
CHRISTIAN HERNANDEZ
929-287-4662</t>
  </si>
  <si>
    <t>EMMA RODRIGUEZ
917-863-6694</t>
  </si>
  <si>
    <t>MAGGIE CLAMP
917-769-0457</t>
  </si>
  <si>
    <r>
      <rPr>
        <b/>
        <u/>
        <sz val="20"/>
        <color rgb="FF000000"/>
        <rFont val="Bookman Old Style"/>
        <family val="1"/>
      </rPr>
      <t xml:space="preserve">AVIATION
</t>
    </r>
    <r>
      <rPr>
        <b/>
        <sz val="20"/>
        <color rgb="FF000000"/>
        <rFont val="Bookman Old Style"/>
        <family val="1"/>
      </rPr>
      <t>CAPT.
HANSEL DURAN
929-375-0437</t>
    </r>
  </si>
  <si>
    <t>CAPT.
VICTOR CRESPO
929-499-7783</t>
  </si>
  <si>
    <t>Times Sq</t>
  </si>
  <si>
    <t>ANTONIO PAGAN
646-753-0966</t>
  </si>
  <si>
    <t>ANGELINE OZUNA
929-364-5186</t>
  </si>
  <si>
    <t>MO TSANG 
917-544-0589</t>
  </si>
  <si>
    <r>
      <t xml:space="preserve">AUXILIARY
</t>
    </r>
    <r>
      <rPr>
        <b/>
        <sz val="18"/>
        <color indexed="10"/>
        <rFont val="Bookman Old Style"/>
        <family val="1"/>
      </rPr>
      <t>VACANT</t>
    </r>
  </si>
  <si>
    <r>
      <rPr>
        <b/>
        <u/>
        <sz val="20"/>
        <rFont val="Bookman Old Style"/>
        <family val="1"/>
      </rPr>
      <t>HARBOR UNIT</t>
    </r>
    <r>
      <rPr>
        <b/>
        <sz val="20"/>
        <rFont val="Bookman Old Style"/>
        <family val="1"/>
      </rPr>
      <t xml:space="preserve">
CAPT.
LUIS RAMIREZ
347-931-5520</t>
    </r>
  </si>
  <si>
    <t>CAPT.
CHRISTOPHER MORAN
929-990-6264</t>
  </si>
  <si>
    <t>KEVON A. SAMPLE
929-287-5100</t>
  </si>
  <si>
    <t>ASIF IQBAL
917-297-2327</t>
  </si>
  <si>
    <t>DOUGLAS MOODIE 
917-225-4941</t>
  </si>
  <si>
    <r>
      <rPr>
        <b/>
        <u/>
        <sz val="20"/>
        <rFont val="Bookman Old Style"/>
        <family val="1"/>
      </rPr>
      <t>I &amp; E</t>
    </r>
    <r>
      <rPr>
        <b/>
        <sz val="20"/>
        <rFont val="Bookman Old Style"/>
        <family val="1"/>
      </rPr>
      <t xml:space="preserve">
</t>
    </r>
    <r>
      <rPr>
        <b/>
        <sz val="20"/>
        <color indexed="10"/>
        <rFont val="Bookman Old Style"/>
        <family val="1"/>
      </rPr>
      <t>VACANT</t>
    </r>
  </si>
  <si>
    <r>
      <rPr>
        <b/>
        <u/>
        <sz val="20"/>
        <rFont val="Bookman Old Style"/>
        <family val="1"/>
      </rPr>
      <t xml:space="preserve">MOUNTED UNIT
</t>
    </r>
    <r>
      <rPr>
        <b/>
        <sz val="20"/>
        <color indexed="10"/>
        <rFont val="Bookman Old Style"/>
        <family val="1"/>
      </rPr>
      <t>VACANT</t>
    </r>
  </si>
  <si>
    <t>CAPT.
THOMAS MALONEY
917-863-3196</t>
  </si>
  <si>
    <t>JOSEPH ANTONIO
929-990-6463</t>
  </si>
  <si>
    <t>BOROUGH EXECUTIVES PHONE NUMBERS</t>
  </si>
  <si>
    <t>OPS CMDR</t>
  </si>
  <si>
    <t>INSP.
THOMAS CONNOLLY
347-203-7776</t>
  </si>
  <si>
    <t xml:space="preserve">INSP.
VINCENT GREANY
347-931-5109
</t>
  </si>
  <si>
    <t>INSP.
THOMAS ALPS
917- 757-2905</t>
  </si>
  <si>
    <t>INSP.
JAMES PALUMBO
917-692-1825</t>
  </si>
  <si>
    <t>INSP.
RAFAEL MASCOL
347-931-5298</t>
  </si>
  <si>
    <t>INSP.
VINCENT TAVALARO
917-692-8874</t>
  </si>
  <si>
    <t>INSP.
CHRIS MORELLO
646-246-7710</t>
  </si>
  <si>
    <t>INSP.
ROBERT BOCCHINO
646-345-9857</t>
  </si>
  <si>
    <t>HB MAN</t>
  </si>
  <si>
    <t>D.C.
KIERAN CREIGHTON
646-739-1685
D.I.
SETH LYNCH
917-238-0550</t>
  </si>
  <si>
    <t>TD MAN</t>
  </si>
  <si>
    <t>INSP.
STEVEN HILL
347-931-5203
D.I. 
THOMAS MANZOLILLO
917-682-1694</t>
  </si>
  <si>
    <t>ADJUTANT</t>
  </si>
  <si>
    <t>INSP.
JOHN CORBISIERO
646-772-6378</t>
  </si>
  <si>
    <t>D.I.
BRIAN McMAHON
646-235-7182</t>
  </si>
  <si>
    <t>D.I.
DARIUS WHITE
917-574-1598</t>
  </si>
  <si>
    <t>D.I.
ROBERT T VANHOUTEN
646-772-8274</t>
  </si>
  <si>
    <t>INSP.
CHRISTOPHER MCINTOSH
347-899-6955</t>
  </si>
  <si>
    <t>INSP.
TOMMY NG
646-770-5812</t>
  </si>
  <si>
    <t>INSP.
ROBERT BROWER
646-739-1302</t>
  </si>
  <si>
    <t>HB BX/QUEENS</t>
  </si>
  <si>
    <t>INSP.
LUIS A. COLON
646-221-3113
CAPT.
DENNIS GRAY
646-634-7595</t>
  </si>
  <si>
    <t>TD BX/QUEENS</t>
  </si>
  <si>
    <t>INSP.
KEITH SHINE
347-266-1091
D.I.
CONSTANTIN TSACHAS
646-808-7672
D.I.
ALAN COHEN
347-245-875
CAPT.
JOHN CLIFFORD
347-835-7953</t>
  </si>
  <si>
    <t>ADMIN</t>
  </si>
  <si>
    <t>INSP.
CARLOS GHONZ
917-951-2538</t>
  </si>
  <si>
    <t>D.I. 
ROBERTO MELENDEZ
646-612-0064</t>
  </si>
  <si>
    <t>INSP.
MICHAEL DAVIDSON
917-939-8358</t>
  </si>
  <si>
    <t>INSP.
MATTHEW HARRINGTON
646-477-9088</t>
  </si>
  <si>
    <t>HB BROOKLYN</t>
  </si>
  <si>
    <t>INSP.
JESSE LANCE
917-692-8065
CAPT.
CHRISTOPHER GIAMBRONE
646-315-5773</t>
  </si>
  <si>
    <t>TD BK</t>
  </si>
  <si>
    <t>INSP.
TRACY MULET
646-235-7957
D.I. 
JONATHAN BOBIN
646-531-1107</t>
  </si>
  <si>
    <t>SPC PROJECTS</t>
  </si>
  <si>
    <t>INSP.
RICHARD DIBLASIO
347-245-8357</t>
  </si>
  <si>
    <t>D.I.
ANDREW NATIW
718-730-3119</t>
  </si>
  <si>
    <t>INSP.
PETER FIORILLO
646-841-3325</t>
  </si>
  <si>
    <t>INSP.
PAUL PIEKARSKI
646-235-7201</t>
  </si>
  <si>
    <t>HB SP OPS</t>
  </si>
  <si>
    <t>INSP.
PETER ANDREA
347-386-8842</t>
  </si>
  <si>
    <t>INSP.
STEVEN MAURIELLO
646-208-3107</t>
  </si>
  <si>
    <t>INV UNIT</t>
  </si>
  <si>
    <t>D.I.
CHUNGYOON HUH
917-499-0875</t>
  </si>
  <si>
    <t>CAPT.
ANTHONY LOMBARDO
917-794-0856</t>
  </si>
  <si>
    <t>INSP.
DENNIS FULTON
646-772-7723</t>
  </si>
  <si>
    <t>CAPT.
JAMES G WILSON
929-354-8620</t>
  </si>
  <si>
    <t>CAPT.
BERKLEY VANTULL
917-807-3928</t>
  </si>
  <si>
    <t>CAPT.
MICHAEL E. BALL
917-847-4070</t>
  </si>
  <si>
    <t>CAPT.
MICHAEL
GALLETTA
929-291-1946</t>
  </si>
  <si>
    <t>TB SSTF</t>
  </si>
  <si>
    <t>CAPT.
TIN MAI
917-226-5528</t>
  </si>
  <si>
    <t>SPC UNITS</t>
  </si>
  <si>
    <t>CAPT.
BEKIM KALICOVIC
929-294-5939</t>
  </si>
  <si>
    <t>INSP.
THOMAS KAVANAGH
646-739-0836</t>
  </si>
  <si>
    <t>VRC-SOUTH ZONE</t>
  </si>
  <si>
    <t>NICHOLAS S. REALE
917-428-4181</t>
  </si>
  <si>
    <t>TB MAN TASK FORCE</t>
  </si>
  <si>
    <t>CAPT.
ROBERT RIOS
917-324-5495</t>
  </si>
  <si>
    <t>SVP PATROL</t>
  </si>
  <si>
    <t>VRC-NORTH ZONE</t>
  </si>
  <si>
    <t xml:space="preserve">CAPT.
ANTHONY BENTIVEGNA
347-672-6597 </t>
  </si>
  <si>
    <t>SPC EVENTS</t>
  </si>
  <si>
    <t>INSP.
ELIAS NIKAS
917-239-5920</t>
  </si>
  <si>
    <t>FTU CAPTAIN</t>
  </si>
  <si>
    <t>RYAN PIERCE
929-281-7720</t>
  </si>
  <si>
    <t>CAPT.
DESMOND MORALES
929-364-5485</t>
  </si>
  <si>
    <t>INSP.
ANDRE BROWN
646-477-6538</t>
  </si>
  <si>
    <t>CAPT.
STEVEN R RUBIN
646-457-2057</t>
  </si>
  <si>
    <t>CT</t>
  </si>
  <si>
    <t>INSP.
JASON HUERTA
347-526-7072</t>
  </si>
  <si>
    <t>D.I.
GENEVIEVE ISOM
917-856-7423</t>
  </si>
  <si>
    <t>INSP.
DAVID WALL
646-574-0084</t>
  </si>
  <si>
    <t> CAPT.
DAMON BROOKS
917-808-5183</t>
  </si>
  <si>
    <t>D.I.
JAMES SHEERIN
347-672-7372</t>
  </si>
  <si>
    <t>INSP.
KEITH MACDONALD
917-578-2800</t>
  </si>
  <si>
    <t>D.I.
WILLIAM GARDENER
646-739-9688</t>
  </si>
  <si>
    <t xml:space="preserve">Supervisor </t>
  </si>
  <si>
    <t>MH- Inwood</t>
  </si>
  <si>
    <t>Curtis Huesner</t>
  </si>
  <si>
    <t>Gabriel Pagano -646-841-2235</t>
  </si>
  <si>
    <t>El-Hadji Kelta</t>
  </si>
  <si>
    <t xml:space="preserve">Mahogany Brown </t>
  </si>
  <si>
    <t xml:space="preserve">Joseph Jones </t>
  </si>
  <si>
    <t xml:space="preserve">Luke Kinoshi </t>
  </si>
  <si>
    <t>Carol Mundy - 347-963-7757</t>
  </si>
  <si>
    <t>Fatienne Elazzab</t>
  </si>
  <si>
    <t>Hilda Dozler</t>
  </si>
  <si>
    <t>Imani Collins</t>
  </si>
  <si>
    <t>Zoanne Claxton</t>
  </si>
  <si>
    <t xml:space="preserve">Zacahry Conn </t>
  </si>
  <si>
    <t>Naju Ward</t>
  </si>
  <si>
    <t>Jyejide Ogunleye</t>
  </si>
  <si>
    <t>Jasmin Valentin</t>
  </si>
  <si>
    <t>Jessica Gullamente</t>
  </si>
  <si>
    <t>Jose Cortillo</t>
  </si>
  <si>
    <t>212-533-5151</t>
  </si>
  <si>
    <t>Tyon Tarver</t>
  </si>
  <si>
    <t>Keymoni White</t>
  </si>
  <si>
    <t>Stephen Zacowski</t>
  </si>
  <si>
    <t>Byron Legarde</t>
  </si>
  <si>
    <t>Cheri Rambert</t>
  </si>
  <si>
    <t xml:space="preserve">Kristin Williams </t>
  </si>
  <si>
    <t>Mahogany Brown</t>
  </si>
  <si>
    <t>Steveroy Morris</t>
  </si>
  <si>
    <t>Nicole Shortt</t>
  </si>
  <si>
    <t>Claudia Raphael</t>
  </si>
  <si>
    <t>Jacquel Boyd</t>
  </si>
  <si>
    <t>Dominique King</t>
  </si>
  <si>
    <t>Luke Kinoshi</t>
  </si>
  <si>
    <t>Cosbert Henry (646) 734-1080</t>
  </si>
  <si>
    <t>Dominique Noel</t>
  </si>
  <si>
    <t>Ebony Kairu</t>
  </si>
  <si>
    <t>Kriston Williams</t>
  </si>
  <si>
    <t>El-Hadj Keita</t>
  </si>
  <si>
    <t>Anthony Castillejo</t>
  </si>
  <si>
    <t>Curtis Heusner</t>
  </si>
  <si>
    <t>Jasmine Valentin</t>
  </si>
  <si>
    <t>Clarence Hunter (646) 784-6271</t>
  </si>
  <si>
    <t>Zoanna Claxton</t>
  </si>
  <si>
    <t>Zachary Conn</t>
  </si>
  <si>
    <t>Fatien Elazzab</t>
  </si>
  <si>
    <t>Marcelle Benn</t>
  </si>
  <si>
    <t>Joseph Jones</t>
  </si>
  <si>
    <t xml:space="preserve">Clarence Hunter </t>
  </si>
  <si>
    <t>FATIEN ELAZZAB</t>
  </si>
  <si>
    <t>(609) 439-8597</t>
  </si>
  <si>
    <t xml:space="preserve">Imani Collins </t>
  </si>
  <si>
    <t>Carol Mundy</t>
  </si>
  <si>
    <t>(347) 963-7757</t>
  </si>
  <si>
    <t>Tsehi Barnwell</t>
  </si>
  <si>
    <t xml:space="preserve">Nicole Short </t>
  </si>
  <si>
    <t>Cosbert Henry</t>
  </si>
  <si>
    <t>(646) 734-1080</t>
  </si>
  <si>
    <t>Anthony Collins</t>
  </si>
  <si>
    <t>Eugene Robinson</t>
  </si>
  <si>
    <t>(646) 734-6396</t>
  </si>
  <si>
    <t>Iyejide Ogunleye</t>
  </si>
  <si>
    <t>Anita Dimka</t>
  </si>
  <si>
    <t>Joseph Cortijo</t>
  </si>
  <si>
    <t>(347) 839-0028</t>
  </si>
  <si>
    <t>Mohagony Brown</t>
  </si>
  <si>
    <t>Steven Zukowski</t>
  </si>
  <si>
    <t>(212) 533-5151</t>
  </si>
  <si>
    <t>Byron Legardye</t>
  </si>
  <si>
    <t>Eugene Robinson (646) 734 6396</t>
  </si>
  <si>
    <t>MH- Inwood/207 st</t>
  </si>
  <si>
    <t>Eugene Robinson (646)734 6396</t>
  </si>
  <si>
    <t>Keaffa Reece Samad</t>
  </si>
  <si>
    <t>Zack Conn</t>
  </si>
  <si>
    <t>Anita Dimka (646) 819 9898</t>
  </si>
  <si>
    <t>Terrell McCullough</t>
  </si>
  <si>
    <t>Justin Parker</t>
  </si>
  <si>
    <t>Cosbert Henry (646) 734 1080</t>
  </si>
  <si>
    <t>Mercelle Benn</t>
  </si>
  <si>
    <t>Clarence Hunter (646)784 6271</t>
  </si>
  <si>
    <t>Cherri Rambert</t>
  </si>
  <si>
    <t>Carol Mundy 347 96 7757</t>
  </si>
  <si>
    <t>Jennifer Ibarrondo</t>
  </si>
  <si>
    <t>Clarence Hunter (646) 784 6271</t>
  </si>
  <si>
    <t>Team # 1: (646) 523 2097</t>
  </si>
  <si>
    <t>Team # 3: (646) 523 2131</t>
  </si>
  <si>
    <t>Team # 7: (917) 456 6164</t>
  </si>
  <si>
    <t>Team # 10: (347) 931 6622</t>
  </si>
  <si>
    <t>Team # 11: (347) 712 2914</t>
  </si>
  <si>
    <t>Team # 12: (347) 712 2132</t>
  </si>
  <si>
    <t>Team # 16: (646) 799 3657</t>
  </si>
  <si>
    <t>Team # 20: (646) 856 6966</t>
  </si>
  <si>
    <t>Team # 25: (917) 710 3109</t>
  </si>
  <si>
    <t>Team # 27 (917) 710 3900</t>
  </si>
  <si>
    <t>Office Supervisor Carol Mundy 347 963 7757</t>
  </si>
  <si>
    <t>Team # 14:(646) 799 1265</t>
  </si>
  <si>
    <t>Team # 21: (646) 856 6989</t>
  </si>
  <si>
    <t>Team # 22 (646) 856 7236</t>
  </si>
  <si>
    <t>Team # 23: (646) 856 7519</t>
  </si>
  <si>
    <t>Team # 24 (646) 856 4702</t>
  </si>
  <si>
    <t>Team # 35: (646) 771 9815</t>
  </si>
  <si>
    <t>Team # 28: (917) 710 8555</t>
  </si>
  <si>
    <t>Team # 3: (646) 523 2099</t>
  </si>
  <si>
    <t>MH- Inwood/207 St</t>
  </si>
  <si>
    <t>Keaffa Reece-Samad</t>
  </si>
  <si>
    <t>Field Supervisor Eugene Robinson: (646) 734-6396</t>
  </si>
  <si>
    <t>Brian Mitchell</t>
  </si>
  <si>
    <t>Eugenio Diaz</t>
  </si>
  <si>
    <t>Office Supervisor Anita Dimka: (646) 819-9898</t>
  </si>
  <si>
    <t>Andrew McFarland</t>
  </si>
  <si>
    <t>Team 3: (646) 523-2099</t>
  </si>
  <si>
    <t>Field Supervisor Clarence Hunter: (646) 784-6271</t>
  </si>
  <si>
    <t>Terrell McCollough</t>
  </si>
  <si>
    <t>Field Supervisor Cosbert Henry: (646) 734-1080</t>
  </si>
  <si>
    <t>BK -  Coney Island</t>
  </si>
  <si>
    <t>Nichole Shortt</t>
  </si>
  <si>
    <t>Trina Cuspert</t>
  </si>
  <si>
    <t>Field Supervisor Anita Dimka: (646) 819-9898</t>
  </si>
  <si>
    <t>Office Supervisor Carol Mundy: (347) 963-7757</t>
  </si>
  <si>
    <t xml:space="preserve">Thursday  </t>
  </si>
  <si>
    <t>Dominque Noel</t>
  </si>
  <si>
    <t>Team 37: (917-710-4514</t>
  </si>
  <si>
    <t>Team 34: (646) 771-9081</t>
  </si>
  <si>
    <t>Mahagony Brown</t>
  </si>
  <si>
    <t xml:space="preserve"> Team 37: (917) 710-4514</t>
  </si>
  <si>
    <t>Delano Paisley</t>
  </si>
  <si>
    <t>Claudia  Raphael</t>
  </si>
  <si>
    <t>Arnold Dauphin</t>
  </si>
  <si>
    <t>Team 35: ( 646) 771- 9815</t>
  </si>
  <si>
    <t>Danny Orea</t>
  </si>
  <si>
    <t>Team 35:  (646) 771-9815</t>
  </si>
  <si>
    <t>Mahogoney Brown</t>
  </si>
  <si>
    <t>Team  1: (646) 523-2097</t>
  </si>
  <si>
    <t>Eugenio  Diaz</t>
  </si>
  <si>
    <t>keymonni White Pendarvis</t>
  </si>
  <si>
    <t>Andrew Mcfarlane</t>
  </si>
  <si>
    <t>Hilda   Dozier</t>
  </si>
  <si>
    <t>Keymonni White Pendarvis</t>
  </si>
  <si>
    <t>Team :35 (646)  771-9815</t>
  </si>
  <si>
    <t>Luke  Kinoshi</t>
  </si>
  <si>
    <t>Keaffa- Reece Samad</t>
  </si>
  <si>
    <t>Curtis  Heusner</t>
  </si>
  <si>
    <t xml:space="preserve">Zoanne Claxton  </t>
  </si>
  <si>
    <t xml:space="preserve">                 MH- Inwood/207 St</t>
  </si>
  <si>
    <t>Team 37:  (917-710-4514</t>
  </si>
  <si>
    <t>joseph Jones</t>
  </si>
  <si>
    <t>stephen Zukowski</t>
  </si>
  <si>
    <t xml:space="preserve"> Anthony Castillejo</t>
  </si>
  <si>
    <t>Team 10: ( 347) 931-6622</t>
  </si>
  <si>
    <t>Team   35:  (646) 771-9815</t>
  </si>
  <si>
    <t>BK Coney Island</t>
  </si>
  <si>
    <t>Dominque King</t>
  </si>
  <si>
    <t xml:space="preserve"> Thursday</t>
  </si>
  <si>
    <t>Team 3: (646)523-2131</t>
  </si>
  <si>
    <t>keaffa- Reece Samad</t>
  </si>
  <si>
    <t xml:space="preserve">    5/26/2022</t>
  </si>
  <si>
    <t xml:space="preserve">MH-Inwood/207st     </t>
  </si>
  <si>
    <t>marcelle Benn</t>
  </si>
  <si>
    <t>Team  15:  ( 646) 799-2174</t>
  </si>
  <si>
    <t>Team  11: (347) 712 2914</t>
  </si>
  <si>
    <t>Team  29: (917) 710-5906</t>
  </si>
  <si>
    <t>Donna Miranda</t>
  </si>
  <si>
    <t>Cain Montalvo</t>
  </si>
  <si>
    <t>Keymonni  White- Pendarvis</t>
  </si>
  <si>
    <t>Kenneth   Beverly</t>
  </si>
  <si>
    <t>Stephen   Zukowski</t>
  </si>
  <si>
    <t>Iyejide   Ogunleye</t>
  </si>
  <si>
    <t xml:space="preserve"> +/.  </t>
  </si>
  <si>
    <t>Cain  Leon-Montalvo</t>
  </si>
  <si>
    <t>Dominique  King</t>
  </si>
  <si>
    <t>Team22: (646) 856-7236</t>
  </si>
  <si>
    <t>Team  24: (646) 856-4702</t>
  </si>
  <si>
    <t>Cain  Leon- Montalvo</t>
  </si>
  <si>
    <t>LarryBeckwith</t>
  </si>
  <si>
    <t>Keymonni White- Pendarvis</t>
  </si>
  <si>
    <t>Hilda  Dozier</t>
  </si>
  <si>
    <t>Tyon Traver</t>
  </si>
  <si>
    <t>Jessica Guillemete</t>
  </si>
  <si>
    <t>Team  26: (917) 710-6499</t>
  </si>
  <si>
    <t>Quantinqua Ferguson</t>
  </si>
  <si>
    <t>keaffa Reece-Samad</t>
  </si>
  <si>
    <t>6/62022</t>
  </si>
  <si>
    <t>Team: 17 (646) 856-5060</t>
  </si>
  <si>
    <t>6/6/.2022</t>
  </si>
  <si>
    <t>Spring Mini  count</t>
  </si>
  <si>
    <t>Jacquel  Boyd</t>
  </si>
  <si>
    <t>iyejide Ogunleye</t>
  </si>
  <si>
    <t>keymonni-white Pendarvis</t>
  </si>
  <si>
    <t>Trina  Cuspert</t>
  </si>
  <si>
    <t>Melissa  Boyd</t>
  </si>
  <si>
    <t>Donna  Miranda</t>
  </si>
  <si>
    <t>Keymonni-White Pendarvis</t>
  </si>
  <si>
    <t>Nicole   Shortt</t>
  </si>
  <si>
    <t>kyara Perkins</t>
  </si>
  <si>
    <t>Team  12: (347) 712-2132</t>
  </si>
  <si>
    <t>Tina  Hayes</t>
  </si>
  <si>
    <t>Namon   Ates</t>
  </si>
  <si>
    <t>Tamara  Smith</t>
  </si>
  <si>
    <t>Keaffa- Reece -Samad</t>
  </si>
  <si>
    <t>Kriston  Williams</t>
  </si>
  <si>
    <t>Tyon    Tarver</t>
  </si>
  <si>
    <t>jermaine  Rivera</t>
  </si>
  <si>
    <r>
      <t>Field Supervisor Eugene Robinson: (646) 734-639</t>
    </r>
    <r>
      <rPr>
        <i/>
        <sz val="14"/>
        <color rgb="FF000000"/>
        <rFont val="Calibri"/>
        <family val="2"/>
      </rPr>
      <t>6</t>
    </r>
  </si>
  <si>
    <t xml:space="preserve">   </t>
  </si>
  <si>
    <t>Team  15:  (646) 799-2174</t>
  </si>
  <si>
    <t>Hida  Dozier</t>
  </si>
  <si>
    <t>Team  5: (917) 565-2605</t>
  </si>
  <si>
    <t>Team:22 (646) 856-7236</t>
  </si>
  <si>
    <t>Kyara Perkins</t>
  </si>
  <si>
    <t>Team 35: (646) 771- 9815</t>
  </si>
  <si>
    <t>Namon Ates</t>
  </si>
  <si>
    <t>Office Supervisor Clarence Hunter: (646) 784-6271</t>
  </si>
  <si>
    <t>Field Supervisor Tyra Norman: (646) 734-2881</t>
  </si>
  <si>
    <t>Jonae Jones</t>
  </si>
  <si>
    <t>Julius Mercer</t>
  </si>
  <si>
    <t>Rodney Cotten</t>
  </si>
  <si>
    <t>Tyra Norman</t>
  </si>
  <si>
    <t>Field Supervisor Allegra Crawford: (646) 599-2540</t>
  </si>
  <si>
    <t>Kyro McKain</t>
  </si>
  <si>
    <t>MH- South Ferry</t>
  </si>
  <si>
    <t>Office Supervisor Eugene Robinson: (646) 734-6396</t>
  </si>
  <si>
    <t>Office Supervisor Allegra Crawford: (646) 599-2540</t>
  </si>
  <si>
    <t>Office Supervisor Cosbert Henry: (646) 734-1080</t>
  </si>
  <si>
    <t>MH - Inwood/207 St</t>
  </si>
  <si>
    <t xml:space="preserve">Keymonni White </t>
  </si>
  <si>
    <t>Office Supervisor Tyra Norman: (646) 734-2881</t>
  </si>
  <si>
    <t xml:space="preserve">    7/5/2022</t>
  </si>
  <si>
    <t xml:space="preserve">BX - Wakefield/241 St </t>
  </si>
  <si>
    <t xml:space="preserve">   7/5/2022</t>
  </si>
  <si>
    <t xml:space="preserve"> 7/5/2022</t>
  </si>
  <si>
    <t>Christina Isom</t>
  </si>
  <si>
    <t xml:space="preserve">       7/6/2022</t>
  </si>
  <si>
    <t>Field Supervisor Clarence Hunter: (646) 784-6627</t>
  </si>
  <si>
    <t>Field Supervisor Clarence Hunter (646) 784-6627</t>
  </si>
  <si>
    <t xml:space="preserve">Anthony Castillejo </t>
  </si>
  <si>
    <t xml:space="preserve">Dominique Noel </t>
  </si>
  <si>
    <t>John Harris</t>
  </si>
  <si>
    <t xml:space="preserve">Zoanne Claxton </t>
  </si>
  <si>
    <t>Essence Bufong</t>
  </si>
  <si>
    <t xml:space="preserve">Kriston Williams </t>
  </si>
  <si>
    <t xml:space="preserve">Keaffa Reece-Samad </t>
  </si>
  <si>
    <t>Cheyenne Gadsden</t>
  </si>
  <si>
    <t>Danny Oreo</t>
  </si>
  <si>
    <t>Clarence Hunter: 646-784-6271 (Field Supervisor)</t>
  </si>
  <si>
    <t xml:space="preserve">     Cosbert Henry: 646-734-1080 (Field Supervisor)</t>
  </si>
  <si>
    <t>Carol Mundy: 347-963-7757 (Office Supervisor)</t>
  </si>
  <si>
    <t>Kyro Mekai</t>
  </si>
  <si>
    <t>Eugene Robinson: 646-734-6396 (Field Supervisor)</t>
  </si>
  <si>
    <t>Anita Dimka: 646-819-9898 (Field Supervisor)</t>
  </si>
  <si>
    <t>Lookman Kinoshi</t>
  </si>
  <si>
    <t>Allegra Crawford: 646-599-2540 (Office Supervisor)</t>
  </si>
  <si>
    <t>MH-World Trade Center</t>
  </si>
  <si>
    <t>Allegra Crawford: 646-599-2540 (Field Supervisor)</t>
  </si>
  <si>
    <t>Tyra Norman: 646-734-2881 (Field Supervisor)</t>
  </si>
  <si>
    <t>Eugene Robinson: 646-734-6396 (Office Supervisor)</t>
  </si>
  <si>
    <t>Cher</t>
  </si>
  <si>
    <t>Team 6:  (917) 565-0121</t>
  </si>
  <si>
    <t>Cosbert Henry: 646-743-1080 (Field Supervisor)</t>
  </si>
  <si>
    <t>Clarence Hunter: (646) 784-6271 (Field Supervisor)</t>
  </si>
  <si>
    <t>MH- Inwood / 207th Street</t>
  </si>
  <si>
    <t>Rodney Cotton</t>
  </si>
  <si>
    <t>Cosbert Henry: (646) 734-1080 (Field Supervisor)</t>
  </si>
  <si>
    <t>Carol Mundy: (347) 963-7757 (Office Supervisor)</t>
  </si>
  <si>
    <t>Kenneth  Beverly</t>
  </si>
  <si>
    <t>Anita Dimka: (646) 819-9898 (Field Supervisor)</t>
  </si>
  <si>
    <t>Keaffa-Reece Samad</t>
  </si>
  <si>
    <t>Eugene Robinson: (646) 734-1080 (Field Supervisor)</t>
  </si>
  <si>
    <t>Randy  Pascaul</t>
  </si>
  <si>
    <t>Tyra Norman: (646) 734-2881 (Office Supervisor)</t>
  </si>
  <si>
    <t>Allegra Crawford: (646) 599-2540 (Field Supervisor)</t>
  </si>
  <si>
    <t>Randy Pascaul</t>
  </si>
  <si>
    <t>Eugene Robinson: (646) 734-1080 (Office Supervisor)</t>
  </si>
  <si>
    <t>Tyra Norman: (646) 734-2881 (Field Supervisor)</t>
  </si>
  <si>
    <t>MH - Inwood/207 Street</t>
  </si>
  <si>
    <t>Team  15: (646) 799-2174</t>
  </si>
  <si>
    <t>Curtis  Hesuner</t>
  </si>
  <si>
    <t>QU - Parsons Archer-Jamaica Center</t>
  </si>
  <si>
    <t>John  Harris</t>
  </si>
  <si>
    <t xml:space="preserve">                                                                                                                                                                                                                                                                                                                                                                                                                                                                                                                                                                                                                                                                                                                                                                                                                                                                                                                                                                                                                                                                                                                                                                                                                                                                                                                                                                                                                                                                                                                                                                                                                                                                                                                                                                                                                                                                                                                                                                                                                                                                                                                                                                                                                                                                                                                                                                                                                                                                                                                                                                                                                                                                                                                                                                                                                                          </t>
  </si>
  <si>
    <t>MH- Inwood - 207 St</t>
  </si>
  <si>
    <t>Shamell  Allen</t>
  </si>
  <si>
    <t>Kriston Willliams</t>
  </si>
  <si>
    <t>Keefa Reece-Samad</t>
  </si>
  <si>
    <t>Jessica   Guillemette</t>
  </si>
  <si>
    <t>MH - Inwood - 207 St</t>
  </si>
  <si>
    <t>Domininque Noel</t>
  </si>
  <si>
    <t>Channell Meachem</t>
  </si>
  <si>
    <t>MH- Inwood/207th Street</t>
  </si>
  <si>
    <t>Eric Brown</t>
  </si>
  <si>
    <t>Pamela Eastburn</t>
  </si>
  <si>
    <t>12AM - 5am</t>
  </si>
  <si>
    <t>Chantel Acosta</t>
  </si>
  <si>
    <t>MH- 8 Av L</t>
  </si>
  <si>
    <t>MH- Broad St J</t>
  </si>
  <si>
    <t>Office Supervisor Carol Mundy: (347) 953-7757</t>
  </si>
  <si>
    <t>Kyra Perkins</t>
  </si>
  <si>
    <t>Jennifer  Ibarrondo</t>
  </si>
  <si>
    <t xml:space="preserve">Field Supervisor Cosbert Henry: (646) 734-1080 </t>
  </si>
  <si>
    <t xml:space="preserve"> Office Supervisor Carol Mundy: (347) 963-7757</t>
  </si>
  <si>
    <t>QU - Parsons Archer/Jamaica Center</t>
  </si>
  <si>
    <t>Nyema Hughes</t>
  </si>
  <si>
    <t>Randon Pile</t>
  </si>
  <si>
    <t>Sadat Iqbal</t>
  </si>
  <si>
    <t>Jaime Morales</t>
  </si>
  <si>
    <t>Keith Huling</t>
  </si>
  <si>
    <t>Team 17: (646) 85-5060</t>
  </si>
  <si>
    <t>Claudia Rapheal</t>
  </si>
  <si>
    <t>Micheal Buissereth</t>
  </si>
  <si>
    <t>12am- 5am</t>
  </si>
  <si>
    <t>Keith Haulig</t>
  </si>
  <si>
    <t xml:space="preserve">Roniesha Harvin </t>
  </si>
  <si>
    <t>Fatotmata Camara</t>
  </si>
  <si>
    <t>Roniesha Harvin</t>
  </si>
  <si>
    <t>Roniesha  Harvin</t>
  </si>
  <si>
    <t xml:space="preserve">Dominique King </t>
  </si>
  <si>
    <t>MH - Broad St</t>
  </si>
  <si>
    <t>Richard Mui</t>
  </si>
  <si>
    <t>MH - 8 Av</t>
  </si>
  <si>
    <t>Tabria Howell</t>
  </si>
  <si>
    <t>Field Supervisor Gabe Pagano: (646) 841-2235</t>
  </si>
  <si>
    <t>Sabitu Issah</t>
  </si>
  <si>
    <t>Field Supervisor Clarence Hunter: (609) 439-8597</t>
  </si>
  <si>
    <t>Office Supervisor Clarence Hunter: (609) 439-8597</t>
  </si>
  <si>
    <t>Maurice Hardison</t>
  </si>
  <si>
    <t>Kim Newsome</t>
  </si>
  <si>
    <t>BK - Crown Hts-Utica Av</t>
  </si>
  <si>
    <t>Darius Louison</t>
  </si>
  <si>
    <t>Steffan Lavine</t>
  </si>
  <si>
    <t>Philippe Reme</t>
  </si>
  <si>
    <t xml:space="preserve">Rondell Cox </t>
  </si>
  <si>
    <t xml:space="preserve">Chantel Acosta </t>
  </si>
  <si>
    <t>Office Supervisor Gabriel Pagano: (646) 841-2235</t>
  </si>
  <si>
    <t xml:space="preserve">Jeneba Koroma </t>
  </si>
  <si>
    <t xml:space="preserve">Eugenio Diaz </t>
  </si>
  <si>
    <t xml:space="preserve">Darius Louison </t>
  </si>
  <si>
    <t xml:space="preserve">Nicole Shortt </t>
  </si>
  <si>
    <t>Field Supervisor Gabriel Pagano: (646) 841-2235</t>
  </si>
  <si>
    <t xml:space="preserve">Steffan Lavine </t>
  </si>
  <si>
    <t xml:space="preserve">Claudia Raphael </t>
  </si>
  <si>
    <t xml:space="preserve">Rodney Cotten </t>
  </si>
  <si>
    <t xml:space="preserve">MH - World Trade Center </t>
  </si>
  <si>
    <t xml:space="preserve">Jaime Morales </t>
  </si>
  <si>
    <t>Field Supervisor for World Trade Center: Clarence Hunter (609) 439-8597</t>
  </si>
  <si>
    <t>Latoyia Silla</t>
  </si>
  <si>
    <t xml:space="preserve">Maurice Hardison </t>
  </si>
  <si>
    <t xml:space="preserve">Office Supervisor: Cosbert Henry (646) 734-1080 </t>
  </si>
  <si>
    <t>Field Supervisor for World Trade Center: Allegra Crawford (646) 599-2540</t>
  </si>
  <si>
    <t>Field Supervisor for Inwood-207 St: Anita Dimka (646) 819-9898</t>
  </si>
  <si>
    <t>Field Supervisor for World Trade Center: Anita Dimka (646) 819-9898</t>
  </si>
  <si>
    <t>Field Supervisor for Coney Island-Stillwell Av: Cosbert Henry (646) 734-1080</t>
  </si>
  <si>
    <t xml:space="preserve">Stephen Zukowski </t>
  </si>
  <si>
    <t>Field Supervisor for Jamaica Center-Parsons/Archer: Cosbert Henry (646) 734-1080</t>
  </si>
  <si>
    <t xml:space="preserve">Jennifer Ibarrondo </t>
  </si>
  <si>
    <t xml:space="preserve">Tabria Howell </t>
  </si>
  <si>
    <t xml:space="preserve">Quantinqua Ferguson </t>
  </si>
  <si>
    <t xml:space="preserve">Kyara Perkins </t>
  </si>
  <si>
    <t xml:space="preserve">Donna Miranda </t>
  </si>
  <si>
    <t>Field Supervisor for Inwood-207 St: Cosbert Henry (646) 734-1080</t>
  </si>
  <si>
    <t>Field Supervisor for World Trade Center: Cosbert Henry (646) 734-1080</t>
  </si>
  <si>
    <t xml:space="preserve">Latoyia Sillah </t>
  </si>
  <si>
    <t xml:space="preserve">Eric Brown </t>
  </si>
  <si>
    <t xml:space="preserve">Kemmoni White </t>
  </si>
  <si>
    <t xml:space="preserve">Quantiniqua Ferguson  </t>
  </si>
  <si>
    <t xml:space="preserve">Richard Mui </t>
  </si>
  <si>
    <t xml:space="preserve">Namon Ates </t>
  </si>
  <si>
    <t xml:space="preserve">Philippe Reme </t>
  </si>
  <si>
    <t xml:space="preserve">Kim Newsome </t>
  </si>
  <si>
    <t>Office Supervisor: Gabriel Pagano (646) 841-2235</t>
  </si>
  <si>
    <t xml:space="preserve">Stephen Zulowski </t>
  </si>
  <si>
    <t>Field Supervisor for Jamaica Center-Parsons/Archer Cosbert Henry: (646) 734-1080</t>
  </si>
  <si>
    <t>Field Supervisor for Inwood-207 St Cosbert Henry: (646) 734-1080</t>
  </si>
  <si>
    <t>Latoyia Sillah</t>
  </si>
  <si>
    <t>Field Supervisor for Coney Island-Stillwell Av Mahagoney Brown: (646) 784-6271</t>
  </si>
  <si>
    <t xml:space="preserve">Office Supervisor Clarence Hunter: (609) 439-8597 </t>
  </si>
  <si>
    <t>Field Supervisor for Jamaica Center-Parsons/Archer Anthony Castillejo: (646) 734-6396</t>
  </si>
  <si>
    <t>Field Supervisor for Inwood-207 St Anthony Castillejo: (646) 734-6396</t>
  </si>
  <si>
    <t xml:space="preserve">Chantell Acosta </t>
  </si>
  <si>
    <t xml:space="preserve">Danny Orea </t>
  </si>
  <si>
    <t>Jennifer Ibbarondo</t>
  </si>
  <si>
    <t>Field Supervisor for Coney Island-Stillwell Av Anthony Castillejo: (646) 734-6396</t>
  </si>
  <si>
    <t xml:space="preserve">Office Supervisor Gabriel Pagano: (646) 841-2235 </t>
  </si>
  <si>
    <t>Field Supervisor for Jamaica Center-Parsons/Archer Anita Dimka: (646) 819-9898</t>
  </si>
  <si>
    <t>Field Supervisor for Inwood-207 St Anita Dimka: (646) 819-9898</t>
  </si>
  <si>
    <t xml:space="preserve">Jeneba Korma </t>
  </si>
  <si>
    <t>Field Supervisor for Coney Island-Stillwell Av Anita Dimka: (646) 819-9898</t>
  </si>
  <si>
    <t>Field Supervisor for Jamaica Center-Parsons/Archer Clarence Hunter: (609) 439-8597</t>
  </si>
  <si>
    <t>Field Supervisor for Inwood-207 St Allegra Crawford: (646) 599-2540</t>
  </si>
  <si>
    <t xml:space="preserve">Field Supervisor for Coney Island-Stillwell Av Mahagoney Brown: (646) 734-6396 </t>
  </si>
  <si>
    <t>Field Supervisor for Coney Island-Stillwell Av Clarence Hunter: (609) 439-8597</t>
  </si>
  <si>
    <t>Field Supervisor for Jamaica Center-Parsons/Archer Anthony Castillejo: (646) 784-6271</t>
  </si>
  <si>
    <t>Field Supervisor for Inwood-207 St Mahagoney Brown: (646) 734-6396</t>
  </si>
  <si>
    <t>Field Supervisor for Flatbush Av-Brooklyn College Clarence Hunter: (609) 439-8597</t>
  </si>
  <si>
    <t>Field Supervisor for Coney Island-Stillwell Av Cosbert Henry: (646) 734-1080</t>
  </si>
  <si>
    <t>Field Supervisor for Jamaica Center-Parsons/Archer Mahagoney Brown: (646) 734-6396</t>
  </si>
  <si>
    <t>Chantell Acosta</t>
  </si>
  <si>
    <t xml:space="preserve">Field Supervisor for Flatbush Av-Brooklyn College Cosbert Henry: (646) 734-1080 </t>
  </si>
  <si>
    <t xml:space="preserve">Field Supervisor for Coney Island-Stillwell Av Cosbert Henry: (646) 734-1080 </t>
  </si>
  <si>
    <t xml:space="preserve">Raul Rios </t>
  </si>
  <si>
    <t>Rolisa Roberts</t>
  </si>
  <si>
    <t>Chanelle Meachem</t>
  </si>
  <si>
    <t xml:space="preserve">Field Supervisor for Coney Island-Stillwell Av: Cosbert Henry (646) 734-1080 </t>
  </si>
  <si>
    <t xml:space="preserve">Raymond Green </t>
  </si>
  <si>
    <t xml:space="preserve">Chanelle Meachem </t>
  </si>
  <si>
    <t>Kyanna Jeter</t>
  </si>
  <si>
    <t>Yaneisha Burroughs</t>
  </si>
  <si>
    <t xml:space="preserve">Kyanna Jeter </t>
  </si>
  <si>
    <t xml:space="preserve">Yaneisha Burroughs </t>
  </si>
  <si>
    <t xml:space="preserve">Field Supervisor for Jamaica Center-Parsons/Archer: Mahogoney Brown (646) 784-6271  </t>
  </si>
  <si>
    <t>Raymond Green</t>
  </si>
  <si>
    <t>Office Supervisor: Cosbert Henry (646) 734-1080</t>
  </si>
  <si>
    <t>Field Supervisor for Flatbush Av-Brooklyn College: Allegra Crawford (646) 599-2540</t>
  </si>
  <si>
    <t xml:space="preserve">Rolisa Roberts </t>
  </si>
  <si>
    <t>Field Supervisor for Jamaica Center-Parsons/Archer: Mahogoney Brown (646) 734-6396</t>
  </si>
  <si>
    <t>Field Supervisor for Inwood-207 St: Mahogoney Brown (646) 734-6396</t>
  </si>
  <si>
    <t>Field Supervisor for Flatbush Av-Brooklyn College: Mahogoney Brown (646) 734-6396</t>
  </si>
  <si>
    <t>Field Supervisor for Coney Island-Stillwell Av: Mahogoney Brown (646) 734-6396</t>
  </si>
  <si>
    <t>BK - Flatbush Av- Brooklyn College</t>
  </si>
  <si>
    <t>Steffan Levine</t>
  </si>
  <si>
    <t xml:space="preserve">Keston Throman </t>
  </si>
  <si>
    <t xml:space="preserve">Arnold Dauphin </t>
  </si>
  <si>
    <t>Office Supervisor Mahagoney Brown: (646) 784-6271</t>
  </si>
  <si>
    <t xml:space="preserve">Kyana Jeter </t>
  </si>
  <si>
    <t xml:space="preserve">Johnathan Figaro </t>
  </si>
  <si>
    <t xml:space="preserve">Randy Pascaul </t>
  </si>
  <si>
    <t xml:space="preserve">Field Supervisor for Flatbush Av- Brooklyn College Anthony Castiellj: (646) 734-6396  </t>
  </si>
  <si>
    <t>Team 19: (646-856-6676</t>
  </si>
  <si>
    <t xml:space="preserve">Jaime Morlaes </t>
  </si>
  <si>
    <t xml:space="preserve">Keston Thorman </t>
  </si>
  <si>
    <t>Field Supervisor for Coney Island-Stillwell Ave. Allegra Crawford: (646) 599-2540</t>
  </si>
  <si>
    <t>Office Supervisor Anita Dimka (646) 819-9898</t>
  </si>
  <si>
    <t xml:space="preserve">Jamie Morales </t>
  </si>
  <si>
    <t>Field Supervisor for Jamaica Center- Parsons/Archer Anthony Castillejo: ( 646) 734-6396</t>
  </si>
  <si>
    <t xml:space="preserve">MH - Inwood-207th Street </t>
  </si>
  <si>
    <t xml:space="preserve">Darly Cyrus </t>
  </si>
  <si>
    <t>Field Supervisor for Flatbush Av- Brooklyn College Anthony Castillejo: ( 646) 734-6396</t>
  </si>
  <si>
    <t xml:space="preserve">Quantiniqua Furgerson </t>
  </si>
  <si>
    <t>Team 31: (917) 710-4795</t>
  </si>
  <si>
    <t xml:space="preserve">Keeana Fentress </t>
  </si>
  <si>
    <t xml:space="preserve">Jenaba Koroma </t>
  </si>
  <si>
    <t xml:space="preserve">Keenan Fenterss </t>
  </si>
  <si>
    <t>Field Supervisor for Jamaica Center Parsons/Archer Allegra Crawford: (646) 599-2540</t>
  </si>
  <si>
    <t>Darly Cyrus</t>
  </si>
  <si>
    <t>Team 13: (347)  712-2698</t>
  </si>
  <si>
    <t>Field Supervisor for Flatbush Av- Brooklyn College Cosbert Henry: (646) 734-1080</t>
  </si>
  <si>
    <t xml:space="preserve">Rodney Cotton </t>
  </si>
  <si>
    <t xml:space="preserve">Nauja Ward </t>
  </si>
  <si>
    <t>Field Supervisor for Coney Island-Stillwell Av. Anthony Casillejo: (646) 734-6396</t>
  </si>
  <si>
    <t>Field Supervisor for Jamaica Center Parsons/Archer Cosbert Henry: (646) 734-1080</t>
  </si>
  <si>
    <t>Field Supervisor for Inwood-207th St. Anita Dimka: (646) 819-9898</t>
  </si>
  <si>
    <t>Field Supervisor for Flatbush Av- Brooklyn College Anthony Casillejo: (646) 734-6396</t>
  </si>
  <si>
    <t>Field Supervisor for Coney Island-Stillwell Ave. Mahagoney Brown: (646) 784-6271</t>
  </si>
  <si>
    <t>Field Supervisor for Jamaica Center-Parsons/Archer Mahagoney Brown: (646) 784-6271</t>
  </si>
  <si>
    <t xml:space="preserve">Nicole Amis </t>
  </si>
  <si>
    <t>Field Supervisor for Flatbush Av-Brooklyn College Allegra Crawford: (646) 599-2540</t>
  </si>
  <si>
    <t>Field Supervisor for Coney Island- Stillwell Ave. Anthony Casillejo: (646) 734-6396</t>
  </si>
  <si>
    <t>Nicole Aims</t>
  </si>
  <si>
    <t xml:space="preserve">Messlia Boyd </t>
  </si>
  <si>
    <t>Team 12: (347) 712-2914</t>
  </si>
  <si>
    <t>Field Supervisor  for Coney Island-Stillwell Av Cosbert Henry: (646) 734-1080</t>
  </si>
  <si>
    <t xml:space="preserve">Field Supervisor for Flatbush Ave- Brooklyn College: Mahagoney Brown: (646) 784-6271 </t>
  </si>
  <si>
    <t xml:space="preserve">Field Supervisor for Coney Island Stillwell Ave: Mahagoney Brown: (646)784-6271 </t>
  </si>
  <si>
    <t>Office SupervisorGabriel Pagano : (646) 841-2235</t>
  </si>
  <si>
    <t xml:space="preserve">Darious Louison </t>
  </si>
  <si>
    <t>Field Supervisor for Jamaica Center- Parsons Archer Allegra Crawford: (646) 599-2540</t>
  </si>
  <si>
    <t xml:space="preserve">Field Supervisor for Coney Island-Stillwell Av Anthony Castielljo: (646) 734-6396  </t>
  </si>
  <si>
    <t>Darius  Louison</t>
  </si>
  <si>
    <t xml:space="preserve">Amy Marinez </t>
  </si>
  <si>
    <t>Field Supervisor for Jamaica Center- Parsons Archer Anita Dimka: (646) 819-9898</t>
  </si>
  <si>
    <t>Field Supervisor for Inwood-207th Street  Archer Anthony Castillejo: (646) 734-6396</t>
  </si>
  <si>
    <t>Field Supervisor for Coney Island-Stillwell Av  Anthony Castillejo: (646) 734-6396</t>
  </si>
  <si>
    <t>Office SupervisorAllegra Crawford: (646) 599-2540</t>
  </si>
  <si>
    <t>Field Supervisor for Jamaica Center- Parsons Archer  Anita Dimka: (646) 819-9898</t>
  </si>
  <si>
    <t>Team 35(646) 771-9815</t>
  </si>
  <si>
    <t>Field Supervisor for Jamaica Center-Parsons/Archer Gabriel Pagano: (646) 841-2235</t>
  </si>
  <si>
    <t>Field Supervisor for Inwood-207 StInwood-207 Street  Mahagoney Brown: (646) 784-6271</t>
  </si>
  <si>
    <t>Field Supervisor forConey Island-Stillwell Av  Allegra Crawford: (646) 599-2540</t>
  </si>
  <si>
    <t>Office Supervisor Anthony Castillejo: (646) 734-6396</t>
  </si>
  <si>
    <t>Team 4: (917) 565-2605</t>
  </si>
  <si>
    <t>Field Supervisor for Jamaica Center-Parsons/ArcherJamaica Center-Parsons/Archer Anthony Castillejo: (646) 734-6396</t>
  </si>
  <si>
    <t>Jennifer Ibbarrondo</t>
  </si>
  <si>
    <t>Keeana Fentress</t>
  </si>
  <si>
    <t>Field Supervisor for Inwood-207th Street  Anita Dimka: (646) 819-9898</t>
  </si>
  <si>
    <t>Field Supervisor for Coney Island-Stillwell Av Allegra Crawford: (646) 599-2540</t>
  </si>
  <si>
    <t>Field Supervisor for Inwood 207th St. Mahagoney Brown: (646) 784-6271</t>
  </si>
  <si>
    <t>Field Supervisor for Jamaica Center- Parsons Archer  Anthony Castillejo: (646) 734-6396</t>
  </si>
  <si>
    <t>Keston Thorman</t>
  </si>
  <si>
    <t>Field Supervisor for Kings Hwy: Mahogoney Brown (646) 784-6271</t>
  </si>
  <si>
    <t>BK - Kings Hwy</t>
  </si>
  <si>
    <t>Kemmoni White Pendarvis</t>
  </si>
  <si>
    <t>Field Supervisor for Inwood-207 St: Anthony Castillejo (646) 734-6936</t>
  </si>
  <si>
    <t>Office Supervisor: Anthony Castillejo (646) 734-6936</t>
  </si>
  <si>
    <t>Field Supervisor for Coney Island-Stillwell Av: Anthony Castillejo (646) 734-6936</t>
  </si>
  <si>
    <t>Team 15: (646) 856-3963</t>
  </si>
  <si>
    <t>Field Supervisor for Flatbush Av-Brooklyn College: Anthony Castillejo (646) 734-6936</t>
  </si>
  <si>
    <t>Field Supervisor for Jamaica Center-Parsons/Archer Mahogoney Brown: (646) 784-6271</t>
  </si>
  <si>
    <t xml:space="preserve"> Jilliana Jones</t>
  </si>
  <si>
    <t>BK- Flatbush Ave- Brooklyn College</t>
  </si>
  <si>
    <t>Tyrell Penson</t>
  </si>
  <si>
    <t>Patrica Mosie</t>
  </si>
  <si>
    <t>Field Supervisor for Jamaica Center-Parsons/Archer Allegra Crawford: (646) 599-2540</t>
  </si>
  <si>
    <t xml:space="preserve">Mary Duckett  </t>
  </si>
  <si>
    <t>Field Supervisor for Coney Island-Stillwell Ave Anthony Castielljo: (646) 734-6396</t>
  </si>
  <si>
    <t>Field Supervisor for Jamaica Center- Parsons/Archer  Anita Dimka: (646) 819-9898</t>
  </si>
  <si>
    <t>Field Supervisor for Coney Isnlad-Stillwell Ave. Anthony Castillejo: (646) 734-6396</t>
  </si>
  <si>
    <t>Field Supervisor for Inwood-207th Street Anthony Castillejo: (646) 734-6396</t>
  </si>
  <si>
    <t xml:space="preserve">Field Supervisor for Coney Island Stillwell- Av Anita Dimka: (646) 819-9898 </t>
  </si>
  <si>
    <t>Office Supervisor  Clarence Hunter: (609) 439-8597</t>
  </si>
  <si>
    <t>Field Supervisor for Jamaica Center- Pasrons/Archer Allegra Crawford: (646) 599-2540</t>
  </si>
  <si>
    <t>Field Supervisor for Inwood-207th Street  Mahogoney Brown: (646) 784-6271</t>
  </si>
  <si>
    <t>BK- Flatbush-Brooklyn College</t>
  </si>
  <si>
    <t xml:space="preserve">Tyrell Penson </t>
  </si>
  <si>
    <t>Field Supervisor for Jamaica Center Parsons/Archer Anita Dimka: (646) 819-9898</t>
  </si>
  <si>
    <t>Field Supervisor for Inwood-207th Street Clarence Hunter: (609) 439-8597</t>
  </si>
  <si>
    <t>Field Supervisor for Coney Island-Stillwell-Av  Anthony Castillejo: (646) 734-6396</t>
  </si>
  <si>
    <t>Office Supervisor Mahogoney Brown: (646) 784-6271</t>
  </si>
  <si>
    <t>Channell Meachum</t>
  </si>
  <si>
    <t xml:space="preserve">Michelle Buissereth </t>
  </si>
  <si>
    <t xml:space="preserve">Nicole Aims </t>
  </si>
  <si>
    <t>Field Supervisor for Coney Island-Stillwell Av Mahogoney Brown: (646) 784-6271</t>
  </si>
  <si>
    <t>Feild Superviosr  for Jamica Center Parsons Archer : Clarance Hunter (609) 439-8597</t>
  </si>
  <si>
    <t>Feild Superviosr for Inwood-207th St. : Clarance Hunter (609) 439-8597</t>
  </si>
  <si>
    <t>Feild Superviosr for Flatbush Brooklyn College : Clarance Hunter (609) 439-8597</t>
  </si>
  <si>
    <t>Feild Superviosr  for Coney Island-Stillwell Av : Clarance Hunter (609) 439-8597</t>
  </si>
  <si>
    <t>Office Supervisor: Mahagoney Brown (646) 784-6271</t>
  </si>
  <si>
    <t xml:space="preserve">Ashley Gilmore </t>
  </si>
  <si>
    <t>Feild Superviosr  for Jamaica Center Parsons/Archer : Anita Dimka (646) 819-9898</t>
  </si>
  <si>
    <t>Feild Superviosr  for Inwood-207th St. : Anita Dimka (646) 819-9898</t>
  </si>
  <si>
    <t>BK-Bay Ridge-95th St.</t>
  </si>
  <si>
    <t>Feild Superviosr  for Bay Ridge-95th St. : Anthony Castillejo ( 646) 734-6396</t>
  </si>
  <si>
    <t>Feild Superviosr  for Coney Island-Stillwell Av. : Anthony Castillejo (646) 734-6396</t>
  </si>
  <si>
    <t>Office Supervisor: Allegra Crawford: (646)  599-2540</t>
  </si>
  <si>
    <t>Feild Superviosr  for Jamaica Center Parsons/Archer : Anthony Castillejo (646) 734-6396</t>
  </si>
  <si>
    <t>Feild Superviosr  for Inwood-207th St. : Anthony Castillejo (646) 734-6396</t>
  </si>
  <si>
    <t>Ashley Gilmore</t>
  </si>
  <si>
    <t>Feild Superviosr  for Bay Ridge-95th St. : Allegra Crawford (646) 599-2540</t>
  </si>
  <si>
    <t>Feild Superviosr  for Coney Island-Stillwell Av. : Allegra Crawford (646) 599-2540</t>
  </si>
  <si>
    <t xml:space="preserve">Wednesday </t>
  </si>
  <si>
    <t>Field Supervisor for Inwood-207 St: Mahagoney Brown: (646) 784-6271</t>
  </si>
  <si>
    <t>Feild Supervisord for Bay Ridge-95th St. :Anita Dimka (646) 819-9898</t>
  </si>
  <si>
    <t xml:space="preserve">RasheenDavis </t>
  </si>
  <si>
    <t>Field Superviosr for Bay Ridge-95th St. : Allegra Crawford (646) 599-2540</t>
  </si>
  <si>
    <t xml:space="preserve">Field Supervisor for Coney Island-Stillwell Av: Mahagoney Brown (646) 784-6271 </t>
  </si>
  <si>
    <t>Field Supervisor for Bay Ridge-95th St. : Mahagoney Brown (646) 784-6271</t>
  </si>
  <si>
    <t>Field Supervisor for Inwood-207 St: Mahagoney Brown (646) 784-6271</t>
  </si>
  <si>
    <t xml:space="preserve">Larry Backwith </t>
  </si>
  <si>
    <t xml:space="preserve">Patricia Moise </t>
  </si>
  <si>
    <t>Field Supervisor for Bay Ridge-95th St.:  Mahagoney Brown (646) 784-6271</t>
  </si>
  <si>
    <t>Field Supervisor for Jamaica Center-Parsons/Archer  Mahagoney Brown: (646) 784-6271</t>
  </si>
  <si>
    <t xml:space="preserve">BK - Crescent St. </t>
  </si>
  <si>
    <t>Field Supervisor for Crescent St. Mahagoney Brown: (646) 784-6271</t>
  </si>
  <si>
    <t>Field Supervisor for Inwood-207th Street Mahagoney Brown: (646) 784-6271</t>
  </si>
  <si>
    <t>Field Supervisor for Bay Ridge-95th St. Mahagoney Brown: (646) 784-6271</t>
  </si>
  <si>
    <t xml:space="preserve">Rollisa Roberts </t>
  </si>
  <si>
    <t>Rondell cox</t>
  </si>
  <si>
    <t>Office Supervisor Clarence Hunter (609) 439-8597</t>
  </si>
  <si>
    <t xml:space="preserve">Field supervisor for Jamaica- Center Parsons/ Archer Allegra Crawford: (646) 599-2540 </t>
  </si>
  <si>
    <t>Field Supervisor for Bay Ridge-95th St. : College Anthony Castillejo: (646) 734-6396</t>
  </si>
  <si>
    <t>Field Supervisor for Coney Island-Stillwell Ave Allegra Crawford: (646) 599-2540</t>
  </si>
  <si>
    <t>Field Supervisor for Jamaica Center- Parsons/Archer: Anthony Castillejo (646) 734-6396</t>
  </si>
  <si>
    <t>Field Supervisor for Inwood-207th Street:  Anita Dimka: (646) 819-9898</t>
  </si>
  <si>
    <t>Field Supervisor for Bay Ridge-95th St. Anthony Castillejo (646) 734-6396</t>
  </si>
  <si>
    <t xml:space="preserve">Darlyl Cyrus </t>
  </si>
  <si>
    <t>Field Supervisor for Coney Island-Stillwell Av: Anita Dimka: (646) 819-9898</t>
  </si>
  <si>
    <t>Field Supervisor for Jamaica Center-Parsons/Archer: Tyra Norman (646) 734-2881</t>
  </si>
  <si>
    <t>Field Supervisor for Inwood-207th Street: Allegra Crawford  (646) 599-2540</t>
  </si>
  <si>
    <t>Field Supervisor for Bay Ridge-95th St.:  Anthony Castillejo (646) 734-6396</t>
  </si>
  <si>
    <t>Field Supervisor for Coney Island Stillwell- Av Clarence Hunter (609) 439-8597</t>
  </si>
  <si>
    <t xml:space="preserve">Field Supervisor for Jamaica Center- Pasrons/Archer Mahagoney Brown (646) 784-6271 </t>
  </si>
  <si>
    <t>Field Supervisor for Inwood-207th Street Allegra Crawford: (646) 599-2540</t>
  </si>
  <si>
    <t>Field Supervisor for Bay Ridge-95th St.  Clarence Hunter: (609) 439-8597</t>
  </si>
  <si>
    <t>Office Supervisor Tyra Norman (646) 734-2881</t>
  </si>
  <si>
    <t>Field Supervisor for Inwood-207th Street Allegra Crawford (646) 599-2540</t>
  </si>
  <si>
    <t>Field Supervisor for Bay Ridge-95th St.: Tyra Norman (646) 734-2881</t>
  </si>
  <si>
    <t>Field Supervisor for Coney Island-Stillwell-Av Clarence Hunter: (609) 439-8597</t>
  </si>
  <si>
    <t>Office Supervisor Mahagoney Brown (646) 784-6271</t>
  </si>
  <si>
    <t xml:space="preserve">Field Supervisor for Jamaica Center- Parsons/Archer : Clarence Hunter (609) 439-8597 </t>
  </si>
  <si>
    <t xml:space="preserve">Field Supervisor for Inwood-207th St.  : Clarence Hunter (609) 439-8597 </t>
  </si>
  <si>
    <t>Stephaine Blake</t>
  </si>
  <si>
    <r>
      <t>Field Supervisor for Bay Ridge-95th St.: Mahagoney Brown (646) 784-6271</t>
    </r>
    <r>
      <rPr>
        <i/>
        <sz val="11"/>
        <color rgb="FF000000"/>
        <rFont val="Calibri"/>
        <family val="2"/>
      </rPr>
      <t xml:space="preserve"> </t>
    </r>
  </si>
  <si>
    <t>Darious Louison</t>
  </si>
  <si>
    <t>Field Supervisor for Coney Island-Stillwell Av: Mahagoney Brown (646) 784-6271</t>
  </si>
  <si>
    <t xml:space="preserve">BK Crescent St. </t>
  </si>
  <si>
    <t xml:space="preserve">Drestiny Smith </t>
  </si>
  <si>
    <t>Field Supervisor for Crescent St Tyra Norman  (646) 734-2881</t>
  </si>
  <si>
    <t xml:space="preserve">MH -168th St. </t>
  </si>
  <si>
    <t>Field Supervisor for 168th St.  Tyra Norman  (646) 734-2881</t>
  </si>
  <si>
    <t xml:space="preserve">Clauida Raphael </t>
  </si>
  <si>
    <t>Field Supervisor for Bay Ridge-95th St. Clarence Hunter: (609) 439-8597</t>
  </si>
  <si>
    <t>BK- Church Av</t>
  </si>
  <si>
    <t>Field Supervisor for Crescent St. Anita Dimka: (646) 819-9898</t>
  </si>
  <si>
    <t>Field Supervisor for 168th St.  Anita Dimka: (646) 819-9898</t>
  </si>
  <si>
    <t>Field Supervisor for Bay ridge-95th St. Allegra Crawford (646) 599-2540</t>
  </si>
  <si>
    <t>Field Supervisor for Coney Island-Stillwell Ave Allegra Crawford (646) 599-2540</t>
  </si>
  <si>
    <t>Office Supervisor Anthony Castielljo: (646) 734-6396</t>
  </si>
  <si>
    <t xml:space="preserve">                                      Field Supervisor for Jamaica Center-Parsons/Archer Anthony Castielljo: (646) 734-6396</t>
  </si>
  <si>
    <t>Field Supervisor for Inwood-207th St. Anthony Castielljo: (646) 734-6396</t>
  </si>
  <si>
    <t xml:space="preserve">BK- Bay Ridge-95th St. </t>
  </si>
  <si>
    <t>Field Supervisor for Bay Ridge-95th St.  Anthony Castielljo: (646) 734-6396</t>
  </si>
  <si>
    <t>Field Supervisor for Flatbush Ave-Brooklyn College Anita Dimka: (646) 819-9898</t>
  </si>
  <si>
    <t>Field Supervisor for Coney Isnlad-Stillwell Ave. Anita Dimka: (646) 819-9898</t>
  </si>
  <si>
    <t>Field Supervisor for Inwood-207th Street  Clarence Hunter: (609) 439-8597</t>
  </si>
  <si>
    <t>Field Supervisor for Coney Island Stillwell- Av Tyra Norman  (646) 734-2881</t>
  </si>
  <si>
    <t>Field Supervisor for Jamaica Center- Pasrons/Archer Anita Dimka: (646) 819-9898</t>
  </si>
  <si>
    <t>Field Supervisor for Flatbush Av-Brooklyn College Tyra Norman  (646) 734-2881</t>
  </si>
  <si>
    <t>Field Supervisor for Jamaica Center Parsons/Archer Anthony Castillejo: (646) 734-6396</t>
  </si>
  <si>
    <t xml:space="preserve">Field Supervisor for Coney Island-Stillwell-Av Anita Dimka: (646) 819-9898  </t>
  </si>
  <si>
    <t>Office Supervisor Tyra Norman  (646) 734-2881</t>
  </si>
  <si>
    <t>Field Supervisor for Coney Island-Stillwell Av Tyra Norman  (646) 734-2881</t>
  </si>
  <si>
    <t>Allalh Ali</t>
  </si>
  <si>
    <t>Team 4: (917) 565 4200</t>
  </si>
  <si>
    <t>Team 5 : (917) 565-2605</t>
  </si>
  <si>
    <t>Feild Superviosr  for Crescent St .: Mahogoney Brown: (646) 784-6271</t>
  </si>
  <si>
    <t>Feild Superviosr for Inwood-207th St. : 91Clarance Hunter (609) 439-8597</t>
  </si>
  <si>
    <t>Office Supervisor:  Tyra Norman  (646) 734-2881</t>
  </si>
  <si>
    <t xml:space="preserve">Fatoumat Camara </t>
  </si>
  <si>
    <t>Feild Superviosr  for Flatbush Av- Brooklyn College : Anthony Castillejo ( 646) 734-6396</t>
  </si>
  <si>
    <t>Feild Superviosr  for Coney Island-Stillwell Av. : Anita Dimka (646) 819-9898</t>
  </si>
  <si>
    <t>BK-Flatbush Av- Brooklyn College</t>
  </si>
  <si>
    <t>Feild Superviosr  for Flatbush Av- Brooklyn College : Allegra Crawford (646) 599-2540</t>
  </si>
  <si>
    <t>Feild Supervisord for Flatbush Av- Brooklyn College :Anita Dimka (646) 819-9898</t>
  </si>
  <si>
    <t>Field Superviosr for Flatbush Av- Brooklyn College : Allegra Crawford (646) 599-2540</t>
  </si>
  <si>
    <t xml:space="preserve">Rodeny Cotton </t>
  </si>
  <si>
    <t>Field Supervisor for Inwood-207 St: Tyra Norman (646) 734-2881</t>
  </si>
  <si>
    <t>Field Supervisor for Flatbush Av- Brooklyn College : Mahagoney Brown (646) 784-6271</t>
  </si>
  <si>
    <t>BK-Crescent St.</t>
  </si>
  <si>
    <t>Field Supervisor for Jamica Center Parsons Archer :  Mahagoney Brown (646) 784-6271</t>
  </si>
  <si>
    <t>Field Supervisor for Crescent St :  Mahagoney Brown (646) 784-6271</t>
  </si>
  <si>
    <t>Field Supervisor for Inwood-207th St. : Clarance Hunter (609) 439-8597</t>
  </si>
  <si>
    <t>Patrica Moise</t>
  </si>
  <si>
    <t>Field Supervisor for Flatbush Brooklyn College :  Mahagoney Brown (646) 784-6271</t>
  </si>
  <si>
    <t>Field Supervisor  for Coney Island-Stillwell Av : Clarance Hunter (609) 439-8597</t>
  </si>
  <si>
    <t>Office Supervisor: Trya Norman (646) 734-2881</t>
  </si>
  <si>
    <t>Field Supervisor for Jamaica Center Parsons/Archer : Anita Dimka (646) 819-9898</t>
  </si>
  <si>
    <t>Field Supervisor  for Crescent St. : Anita Dimka (646) 819-9898</t>
  </si>
  <si>
    <t>Field Supervisor  for Inwood-207th St. : Anita Dimka (646) 819-9898</t>
  </si>
  <si>
    <t>Field Supervisor  for Flatbush Av- Brooklyn College: Anthony Castillejo ( 646) 734-6396</t>
  </si>
  <si>
    <t>Field Supervisor for Coney Island-Stillwell Av. : Anthony Castillejo (646) 734-6396</t>
  </si>
  <si>
    <t>Field Supervisor  for Jamaica Center Parsons/Archer : Anthony Castillejo (646) 734-6396</t>
  </si>
  <si>
    <t>Field Supervisor  for Inwood-207th St. : Anthony Castillejo (646) 734-6396</t>
  </si>
  <si>
    <t>Field Supervisor for Bay Ridge-95th St. : Allegra Crawford (646) 599-2540</t>
  </si>
  <si>
    <t>Field Supervisor  for Coney Island-Stillwell Av. : Allegra Crawford (646) 599-2540</t>
  </si>
  <si>
    <t>Clauida Raphael</t>
  </si>
  <si>
    <t>Field Supervisor for Bay Ridge-95th St. :Anita Dimka (646) 819-9898</t>
  </si>
  <si>
    <t>Hlida Dozier</t>
  </si>
  <si>
    <t xml:space="preserve">Field Supervisor for Jamica Center Parsons Archer: Clarence Hunter (609) 439-8597  </t>
  </si>
  <si>
    <t xml:space="preserve">Field Supervisor for Inwood-207th St : Clarence Hunter (609) 439-8597  </t>
  </si>
  <si>
    <t>BK - Bay Ridge-95th St.</t>
  </si>
  <si>
    <t>Field Supervisor for Bay Ridge-95th St. :  Mahagoney Brown (646) 784-6271</t>
  </si>
  <si>
    <t>Field Supervisor  for Coney Island-Stillwell Av: Mahagoney Brown (646) 784-6271</t>
  </si>
  <si>
    <t>Field Supervisor for Bay Ridge-95th St. : Anthony Castillejo ( 646) 734-6396</t>
  </si>
  <si>
    <t>Field Supervisor for Bay Ridge-95th St :Anita Dimka (646) 819-9898</t>
  </si>
  <si>
    <t>Team 14: 646-799-1265</t>
  </si>
  <si>
    <t xml:space="preserve">MH -168TH St. </t>
  </si>
  <si>
    <t xml:space="preserve">Field Supervisor for 168th Street St : Clarence Hunter (609) 439-8597  </t>
  </si>
  <si>
    <t>Team 18: (646) 8565093</t>
  </si>
  <si>
    <t xml:space="preserve">Chanelle Meachum </t>
  </si>
  <si>
    <t>Rodeny Cotton</t>
  </si>
  <si>
    <t>Field Supervisor  for 168th Street : Anita Dimka (646) 819-9898</t>
  </si>
  <si>
    <t>Field Supervisor for Bay Ridge 95th St. : Anthony Castillejo ( 646) 734-6396</t>
  </si>
  <si>
    <t>BK - Flatbush Ave-Brooklyn College</t>
  </si>
  <si>
    <t>Field Supervisor for Flatbush Ave-Brooklyn College : Allegra Crawford (646) 599-2540</t>
  </si>
  <si>
    <t xml:space="preserve">This point forward and below needs to be completed </t>
  </si>
  <si>
    <t>BK-Flatbush Ave-Brooklyn College</t>
  </si>
  <si>
    <t xml:space="preserve">Fatoutmata Camara </t>
  </si>
  <si>
    <t>Field Supervisor for Jamaica Center-Parsons/Archer: Allegra  Crawford  (646) 599-2540</t>
  </si>
  <si>
    <t xml:space="preserve">Jermiane Rivera </t>
  </si>
  <si>
    <t>Field Supervisor for Flatbush Ave-Brooklyn College : Mahagoney Brown (646) 784-6271</t>
  </si>
  <si>
    <t>Field Supervisor for Flatbush Ave-Brooklyn College: Tyra Norman (646) 734-2881</t>
  </si>
  <si>
    <t>Field Supervisor for Jamaica Center-Parsons Archer: Clarence Hunter (609) 439-8597</t>
  </si>
  <si>
    <t xml:space="preserve">MH - 168 St </t>
  </si>
  <si>
    <t>Field Supervisor for 168 St: Clarence Hunter (609) 439-8597</t>
  </si>
  <si>
    <t>Field Supervisor for Flatbush Av-Brooklyn College: Tyra Norman (646) 734-2881</t>
  </si>
  <si>
    <t>Field Supervisor for 168 St: Allegra Crawford (646) 599-2540</t>
  </si>
  <si>
    <t xml:space="preserve">Kenneth Beverly </t>
  </si>
  <si>
    <t>Field Supervisor for Flatbush Av-Brooklyn College: Mahogoney Brown (646) 784-6271</t>
  </si>
  <si>
    <t>Field Supervisor for Inwood-207 St: Mahogoney Brown: (646) 784-6271</t>
  </si>
  <si>
    <t>BK-Flatbush Av-Brooklyn College</t>
  </si>
  <si>
    <t>Field Supervisor for 168 St: Mahogoney Brown (646) 784-6271</t>
  </si>
  <si>
    <t xml:space="preserve">Michelle Arias Reyes </t>
  </si>
  <si>
    <t xml:space="preserve">Field Supervisor for Inwood - 207 St : Clarence Hunter (609) 439-8597  </t>
  </si>
  <si>
    <t>Field Supervisor for Bay Ridge-95th St:  Tiffany Fairweather (347) 899-5880</t>
  </si>
  <si>
    <t>Field Supervisor  for Inwood - 207 St: Anita Dimka (646) 819-9898</t>
  </si>
  <si>
    <t>Field Supervisor for Bay Ridge-95 St : Allegra Crawford (646) 599-2540</t>
  </si>
  <si>
    <t>Field Supervisor  for Coney Island-Stillwell Av: Allegra Crawford (646) 599-2540</t>
  </si>
  <si>
    <t>MINI COUNT</t>
  </si>
  <si>
    <t>Field Supervisor for Jamaica Center-Parsons/Archer: Clarence Hunter (609) 439 8597</t>
  </si>
  <si>
    <t>Field Supervisor for Bay Ridge-95 St :Allegra Crawford (646) 599-2540</t>
  </si>
  <si>
    <t>Field Supervisor for Bay Ridge - 95 St : Mahagoney Brown (646) 784-6271</t>
  </si>
  <si>
    <t xml:space="preserve"> Tyrell Penson</t>
  </si>
  <si>
    <t>Field Supervisor for Bay Ridge - 95 St: Tyra Norman (646) 734-2881</t>
  </si>
  <si>
    <t xml:space="preserve">   Field Supervisor for 168th Street St : Namon Ates   </t>
  </si>
  <si>
    <t>Lance Francis</t>
  </si>
  <si>
    <t>Gwendolyn Smtih</t>
  </si>
  <si>
    <t xml:space="preserve">Janiece Miller </t>
  </si>
  <si>
    <t>Field Supervisor  for Coney Island-Stillwell Av: Eugenio Diaz</t>
  </si>
  <si>
    <t xml:space="preserve">Lance Francis </t>
  </si>
  <si>
    <t xml:space="preserve">Shannon Magwood </t>
  </si>
  <si>
    <t>Field Supervisor  for 168th Street : Eugenio Diaz</t>
  </si>
  <si>
    <t>Field Supervisor for Coney Island-Stillwell Av. : Namon Ates</t>
  </si>
  <si>
    <t xml:space="preserve">Field Supervisor  for Jamaica Center Parsons/Archer : Eugenio Diaz </t>
  </si>
  <si>
    <t>Shannon Magwood</t>
  </si>
  <si>
    <t xml:space="preserve">Field Supervisor for Flatbush Ave-Brooklyn College : Namon Ates </t>
  </si>
  <si>
    <t xml:space="preserve">Field Supervisor for Inwood-207 St: Eugenio Diaz </t>
  </si>
  <si>
    <t>Field Supervisor for Flatbush Ave-Brooklyn College : Namon Ates</t>
  </si>
  <si>
    <t>Field Supervisor for Coney Island-Stillwell Av: Eugenio Diaz</t>
  </si>
  <si>
    <t>Field Supervisor for Jamaica Center-Parsons/Archer: Eugenio Diaz</t>
  </si>
  <si>
    <t>Field Supervisor for Coney Island-Stillwell Av: Namon Ates</t>
  </si>
  <si>
    <t xml:space="preserve">Field Supervisor for Flatbush Ave-Brooklyn College: Namon Ates </t>
  </si>
  <si>
    <t xml:space="preserve">Field Supervisor for Coney Island-Stillwell Av: Eugenio Diaz </t>
  </si>
  <si>
    <t>BK - Crescent Street</t>
  </si>
  <si>
    <t>Chanell Meachum</t>
  </si>
  <si>
    <t xml:space="preserve">   Field Supervisor for Inwood-207 St: Claudia Raphael </t>
  </si>
  <si>
    <t>Field Supervisor for Crescent St: Latoyia Sillah</t>
  </si>
  <si>
    <t>Field Supervisor for Flatbush Av-Brooklyn College: Mahagoney Brown (646) 784-6271</t>
  </si>
  <si>
    <t>Field Supervisor for Coney Island-Stillwell Av: Namon Ates: (917) 242-2402</t>
  </si>
  <si>
    <t>Field Supervisor for Jamaica Center Parsons/Archer:Anita Dimka (646) 819-9898</t>
  </si>
  <si>
    <t xml:space="preserve">Field Supervisor for Inwood-207 St:Eugenio Diaz (917) 242-2374   </t>
  </si>
  <si>
    <t>Field Supervisor for Flatbush-Ave-Brooklyn College: Anthony Castillejo (646) 734-6396</t>
  </si>
  <si>
    <t xml:space="preserve">Darlyl Cyrus  </t>
  </si>
  <si>
    <t xml:space="preserve">Field Supervisor for Jamaica Center Parsons/Archer: Eugenio Diaz (917) 242-2374   </t>
  </si>
  <si>
    <t>Field Supervisor  for Inwood-207th St: Anthony Castillejo (646) 734-6396</t>
  </si>
  <si>
    <t>Janiece Miller</t>
  </si>
  <si>
    <t xml:space="preserve">Field Supervisor for Inwood-207 St: Eugenio Diaz (917) 242-2374  </t>
  </si>
  <si>
    <t>Field Supervisor for Flatbush Ave-Brooklyn College : Namon Ates: (917) 242-2402</t>
  </si>
  <si>
    <t>Field Supervisor for Flatbush Ave-Brooklyn College:Claudia Raphael</t>
  </si>
  <si>
    <t xml:space="preserve">Field Supervisor for Coney Island-Stillwell Av: Eugenio Diaz (917) 242-2374  </t>
  </si>
  <si>
    <t xml:space="preserve">Field Supervisor for Jamaica Center-Parsons/Archer: Eugenio Diaz (917) 242-2374   </t>
  </si>
  <si>
    <t>Field Supervisor for Flatbush Ave-Brooklyn College: Namon Ates: (917) 242-2402</t>
  </si>
  <si>
    <t xml:space="preserve">Field Supervisor for Coney Island-Stillwell Av: Eugenio Diaz (917) 242-2374   </t>
  </si>
  <si>
    <t xml:space="preserve">Field Supervisor for Coney Island-Stillwell Av: Claudia Raphael </t>
  </si>
  <si>
    <t xml:space="preserve">   Field Supervisor for 168th Street St : Namon Ates (917) 242-2402</t>
  </si>
  <si>
    <t xml:space="preserve">BK - Flatbush Ave-Brooklyn College </t>
  </si>
  <si>
    <t xml:space="preserve">Byron Norfolk </t>
  </si>
  <si>
    <t xml:space="preserve">Field Supervisor for Flatbush Ave-Brooklyn College :  Claudia Raphael  (917) 242-2683 </t>
  </si>
  <si>
    <t>Field Supervisor  for Coney Island-Stillwell Av: Latoyia Sillah (917) 242-2586</t>
  </si>
  <si>
    <t xml:space="preserve">MH -Inwood-207th </t>
  </si>
  <si>
    <t>Field Supervisor  for Inwood-207th  :Eugenio Diaz (917) 242-2374</t>
  </si>
  <si>
    <t xml:space="preserve">BK -Flatbush Ave-Brooklyn College </t>
  </si>
  <si>
    <t>Field Supervisor for Flatbush Ave-Brooklyn College : Anthony Castillejo ( 646) 734-6396</t>
  </si>
  <si>
    <t>Field Supervisor for Coney Island-Stillwell Av. : Namon Ates (917) 242-2402</t>
  </si>
  <si>
    <t>Field Supervisor  for Jamaica Center Parsons/Archer : Eugenio Diaz (917) 242-2374</t>
  </si>
  <si>
    <t xml:space="preserve">BK - Bay Ridge-95th St. </t>
  </si>
  <si>
    <t>Field Supervisor for Bay Ridge-95th St. :Namon Ates (917) 242-2402</t>
  </si>
  <si>
    <t>Byron Norfolk</t>
  </si>
  <si>
    <t>Field Supervisor for Inwood-207 St: Eugenio Diaz (917) 242-2374</t>
  </si>
  <si>
    <t xml:space="preserve">BK- Bay Ridge95th St. </t>
  </si>
  <si>
    <t>Team 36: (646) 84-2943</t>
  </si>
  <si>
    <t xml:space="preserve">Dominiqe Jones </t>
  </si>
  <si>
    <t>Field Supervisor for  Bay Ridge-95th St. : Namon Ates (917) 242-2402</t>
  </si>
  <si>
    <t>Field Supervisor for Coney Island-Stillwell Av: Eugenio Diaz (917) 242-2374</t>
  </si>
  <si>
    <t>Field Supervisor for Jamaica Center-Parsons/Archer: Eugenio Diaz (917) 242-2374</t>
  </si>
  <si>
    <t>Field Supervisor for Bay Ridge-95th St.  : Namon Ates (917) 242-2402</t>
  </si>
  <si>
    <t xml:space="preserve">Field Supervisor for Bay Ridge-95th St.College: Latoyia Sillah (917) 242-2586 </t>
  </si>
  <si>
    <t xml:space="preserve">Field Supervisor for Jamica Center Parsons Archer: Latoyia Sillah (917) 242-2586  </t>
  </si>
  <si>
    <t xml:space="preserve">   Field Supervisor for Inwood-207th : Claudia Raphael  (917) 242-2683  </t>
  </si>
  <si>
    <t xml:space="preserve">Field Supervisor for Bay Ridge-95th St. : Namon Ates (917) 242-2402 </t>
  </si>
  <si>
    <t xml:space="preserve">Field Supervisor  for Coney Island-Stillwell Av: Tyra Norman (646) 734-2881 </t>
  </si>
  <si>
    <t xml:space="preserve">Field Supervisor for Bay Ridge-95th St. : Allegra Crawford: (646)  599-2540 </t>
  </si>
  <si>
    <t xml:space="preserve">Office Supervisor: Anthony Castillejo ( 646) 734-6396 </t>
  </si>
  <si>
    <t xml:space="preserve">Field Supervisor  for Jamaica Center Parsons/Archer : Allegra Crawford (646) 599-2540 </t>
  </si>
  <si>
    <t xml:space="preserve">Field Supervisor  for Inwood-207th St. : Namon Ates (917) 242-2402 </t>
  </si>
  <si>
    <t>Field Supervisor for Bay Ridge-95th St. : Anthony Castillejo (646) 734-6396</t>
  </si>
  <si>
    <t>Field Supervisor  for Coney Island-Stillwell Av. : Eugenio Diaz (917) 242-2374</t>
  </si>
  <si>
    <t xml:space="preserve">Field Supervisor for Bay Ridge-95th St. : Latoyia Sillah (917) 242-2586 </t>
  </si>
  <si>
    <t xml:space="preserve">Field Supervisor for  Bay Ridge-95th St. :Latoyia Sillah (917) 242-2586 </t>
  </si>
  <si>
    <t>Office Supervisor: Tyra Norman: (646) 734-2881</t>
  </si>
  <si>
    <t>Field Supervisor for Bay Ridge-95th St.  : Claudia Raphael (917) 242-2683</t>
  </si>
  <si>
    <t xml:space="preserve">Field Supervisor for Bay Ridge-95th St.College: Namon Ates (917) 242-2402 </t>
  </si>
  <si>
    <t xml:space="preserve">BK - Bay Ridge-95 St </t>
  </si>
  <si>
    <t>Field Supervisor for Bay Ridge - 95 St: Eugenio (Will) Diaz (917) 242-2374</t>
  </si>
  <si>
    <t xml:space="preserve">Field Supervisor for Bay Ridge-95 St: Latoyia Sillah (917) 242-2586 </t>
  </si>
  <si>
    <t>Field Supervisor for Coney Island-Stillwell Av: Eugenio (Will) Diaz (917) 242-23474</t>
  </si>
  <si>
    <t>Field Supervisor for Bay Ridge -95 St: Namon Ates (917) 242-2402</t>
  </si>
  <si>
    <t>Field Supervisor for Bay Ridge - 95 St: Latoyia Sillah (917) 242-2586</t>
  </si>
  <si>
    <t>Field Supervisor for Bay Ridge Av-95 St: Mahogoney Brown (646) 784-6271</t>
  </si>
  <si>
    <t xml:space="preserve">   Field Supervisor for Inwood-207th St. : Namon Ates (917) 242-2402</t>
  </si>
  <si>
    <t>Field Supervisor for Jamaica Center Parsons/Archer: Anita Dimka (646) 819-9898</t>
  </si>
  <si>
    <t>Field Supervisor  for Inwood-207th St :Eugenio Diaz (917) 242-2374</t>
  </si>
  <si>
    <t>Field Supervisor for Flatbush Ave - Brooklyn College: Namon Ates (917) 242-2402</t>
  </si>
  <si>
    <t>Office Supervisor:Anthony Castillejo ( 646) 734-6396</t>
  </si>
  <si>
    <t xml:space="preserve">                                                                                                   Field Supervisor for Flatbush Ave - Brooklyn College: Namon Ates (917) 242-2402</t>
  </si>
  <si>
    <t xml:space="preserve">Field Supervisor for Flatbush Ave - Brooklyn College: Latoyia Sillah (917) 242-2586 </t>
  </si>
  <si>
    <t xml:space="preserve">Field Supervisor for Jamica Center - Parsons Archer: Latoyia Sillah (347) 454-7961  </t>
  </si>
  <si>
    <t xml:space="preserve">   Field Supervisor for Inwood-207th St. : Clarence Hunter (609) 439-8597 </t>
  </si>
  <si>
    <t xml:space="preserve">Field Supervisor for Woodlawn :  Claudia Raphael  (917) 242-2683 </t>
  </si>
  <si>
    <t>611/2023</t>
  </si>
  <si>
    <t>Field Supervisor  for Coney Island-Stillwell Av:Namon Ates (917) 242-2402</t>
  </si>
  <si>
    <t>Field Supervisor for Woodlawn: Claudia Raphael (917) 242-2683</t>
  </si>
  <si>
    <t>Keenen Fentress</t>
  </si>
  <si>
    <t>Field Supervisor for Jamaica Center Parsons/Archer: Anthony Castillejo ( 646) 734-6396</t>
  </si>
  <si>
    <t>Field Supervisor  for Inwood/207 St : Eugenio Diaz (917) 242-2374</t>
  </si>
  <si>
    <t>Field Supervisor for Coney Island - Stillwell Av: Namon Ates (917) 242-2402</t>
  </si>
  <si>
    <t xml:space="preserve">Field Supervisor for Inwood-207: Eugenio Diaz (917) 242-2374 </t>
  </si>
  <si>
    <t xml:space="preserve">                                                                                                   Field Supervisor for Woodlawn: Mahagoney Brown (646) 784-6271</t>
  </si>
  <si>
    <t xml:space="preserve">Field Supervisor for Woodlawn: Anita Dimka (646) 819-9898 </t>
  </si>
  <si>
    <t xml:space="preserve">Field Supervisor for Jamaica Center-Parsons/Archer:Tyra Norman (646) 734 2881 </t>
  </si>
  <si>
    <t xml:space="preserve">Field Supervisor for Woodlawn: Claudia Raphael (917) 242-2683 </t>
  </si>
  <si>
    <t xml:space="preserve">Field Supervisor for Coney Island-Stillwell Av:Namon Ates (917) 242-2402 </t>
  </si>
  <si>
    <t xml:space="preserve">Field Supervisor for Jamica Center Parsons Archer:Namon Ates (917) 242-2402 </t>
  </si>
  <si>
    <t xml:space="preserve">   Field Supervisor for Inwood-207th St: Latoyia Sillah (347) 454-7961  </t>
  </si>
  <si>
    <t xml:space="preserve">Field Supervisor for Pelham Bay Park: Clarence Hunter (609) 439 8597 </t>
  </si>
  <si>
    <t>618/2023</t>
  </si>
  <si>
    <t xml:space="preserve">Field Supervisor  for Coney Island-Stillwell Av: Claudia Raphael  (917) 242-2683 </t>
  </si>
  <si>
    <t>Office Supervisor: Mahagoney Brown (646) 784 6271</t>
  </si>
  <si>
    <t xml:space="preserve">Field Supervisor for Jamaica Center Parsons/Archer: Namon Ates (917) 242-2402 </t>
  </si>
  <si>
    <t>Field Supervisor  for South Ferry: Anita Dimka (646) 819 9898</t>
  </si>
  <si>
    <t>Field Supervisor for Jamaica - 179 st : Eugenio Diaz (917) 242-2374</t>
  </si>
  <si>
    <t xml:space="preserve">Field Supervisor  for Coney Island-Stillwell Av:Claudia Raphael  (917) 242-2683 </t>
  </si>
  <si>
    <t xml:space="preserve">Field Supervisor  for South Ferry :Anita Dimka ( 646) 819-9898 </t>
  </si>
  <si>
    <t xml:space="preserve">Field Supervisor for Coney Island- Stillwell Av: Claudia Raphael  (917) 242-2683 </t>
  </si>
  <si>
    <t>Office Supervisor: Anthony Castillejo ( 646) 734-6396</t>
  </si>
  <si>
    <t>Field Supervisor for South Ferry: Latoyia Sillah (347) 454-7961</t>
  </si>
  <si>
    <t>Field Supervisor for Jamaica -179 St: Eugenio Diaz (917) 242-2374</t>
  </si>
  <si>
    <t>Field Supervisor for Coney Island- Stillwell Av: Namon Ates (917) 242-2402</t>
  </si>
  <si>
    <t xml:space="preserve">Field Supervisor for Jamaica Center-Parsons/Archer: Tyra Norman (646) 734 2881 </t>
  </si>
  <si>
    <t xml:space="preserve">Field Supervisor for South Ferry: Latoyia Sillah (917) 242-2586 </t>
  </si>
  <si>
    <t xml:space="preserve">                                                                                                                                 Field Supervisor for Jamaica -179 St: Eugenio Diaz (917) 242-2374</t>
  </si>
  <si>
    <t xml:space="preserve">Field Supervisor for Coney Island-Stillwell Av:Mahagoney Brown (646) 784-6271 </t>
  </si>
  <si>
    <t xml:space="preserve">Office Supervisor: Tyra Norman (646) 734 2881 </t>
  </si>
  <si>
    <t xml:space="preserve">Field Supervisor for South Ferry: Latoyia Sillah (917) 242-2586  </t>
  </si>
  <si>
    <t xml:space="preserve">Field Supervisor for Pelham Bay Park: Tiffany Fearweather (347) 899 5880 </t>
  </si>
  <si>
    <t>Field Supervisor for Coney Island-Stillwell Av: Claudia Raphael  (917) 242-2683</t>
  </si>
  <si>
    <t>Field Supervisor for Coney Island-Stillwell Av:Claudia Raphael  (917) 242-2683</t>
  </si>
  <si>
    <t>Field Supervisor for 168th St: Claudia Raphael (917) 242-2683</t>
  </si>
  <si>
    <t>Field Supervisor for168 St: Claudia Raphael (917) 242-2683</t>
  </si>
  <si>
    <t>Field Supervisor for Jamaica -179 St: Eugenio (Will) Diaz (917) 242-2374</t>
  </si>
  <si>
    <t xml:space="preserve">Field Supervisor for Jamaica -179 St: Latoyia Sillah (917) 242-2586 </t>
  </si>
  <si>
    <t>District</t>
  </si>
  <si>
    <t>Boro</t>
  </si>
  <si>
    <t>Member</t>
  </si>
  <si>
    <t>Family Comm Hotels</t>
  </si>
  <si>
    <t>Family Shelters</t>
  </si>
  <si>
    <t>Family Pipeline</t>
  </si>
  <si>
    <t>Adult Comm Hotels</t>
  </si>
  <si>
    <t>Adult Shelters</t>
  </si>
  <si>
    <t>Adult Pipeline</t>
  </si>
  <si>
    <t>SH/SB/DICs</t>
  </si>
  <si>
    <t>SH/SB/DICs Pipeline</t>
  </si>
  <si>
    <t>Total Comm Hotels</t>
  </si>
  <si>
    <t>Total Shelters</t>
  </si>
  <si>
    <t xml:space="preserve">Total SH/SB/DICs </t>
  </si>
  <si>
    <t>Total Current</t>
  </si>
  <si>
    <t>Total Pipeline</t>
  </si>
  <si>
    <t>Grand Total</t>
  </si>
  <si>
    <t xml:space="preserve">
Units (AF/FWC)
Beds (SA)</t>
  </si>
  <si>
    <t>Manhattan</t>
  </si>
  <si>
    <t>Marte</t>
  </si>
  <si>
    <t xml:space="preserve">Rivera </t>
  </si>
  <si>
    <t>Bottcher</t>
  </si>
  <si>
    <t>Powers</t>
  </si>
  <si>
    <t>Menin</t>
  </si>
  <si>
    <t xml:space="preserve">Brewer </t>
  </si>
  <si>
    <t>Abreu</t>
  </si>
  <si>
    <t>Manhattan/ Bronx</t>
  </si>
  <si>
    <t>Ayala</t>
  </si>
  <si>
    <t>Richardson Jordan</t>
  </si>
  <si>
    <t>De La Rosa</t>
  </si>
  <si>
    <t>Bronx</t>
  </si>
  <si>
    <t>Dinowitz</t>
  </si>
  <si>
    <t>Riley</t>
  </si>
  <si>
    <t>Velazquez</t>
  </si>
  <si>
    <t>Sanchez</t>
  </si>
  <si>
    <t>Feliz</t>
  </si>
  <si>
    <t>Stevens</t>
  </si>
  <si>
    <t>Salamanca</t>
  </si>
  <si>
    <t>Farias</t>
  </si>
  <si>
    <t>Queens</t>
  </si>
  <si>
    <t>Paladino</t>
  </si>
  <si>
    <t>Ung</t>
  </si>
  <si>
    <t>Caban</t>
  </si>
  <si>
    <t>Gennaro</t>
  </si>
  <si>
    <t>Krishnan</t>
  </si>
  <si>
    <t>Won</t>
  </si>
  <si>
    <t>Adams</t>
  </si>
  <si>
    <t>Schulman</t>
  </si>
  <si>
    <t>Holden</t>
  </si>
  <si>
    <t>Brooks-Powers</t>
  </si>
  <si>
    <t>Ariola</t>
  </si>
  <si>
    <t xml:space="preserve">Brooklyn </t>
  </si>
  <si>
    <t>Restler</t>
  </si>
  <si>
    <t>Brooklyn/Queens</t>
  </si>
  <si>
    <t>Brooklyn</t>
  </si>
  <si>
    <t>Hudson</t>
  </si>
  <si>
    <t>Osse</t>
  </si>
  <si>
    <t>Aviles</t>
  </si>
  <si>
    <t>Hanif</t>
  </si>
  <si>
    <t>Joseph</t>
  </si>
  <si>
    <t>Mealy</t>
  </si>
  <si>
    <t>Barron</t>
  </si>
  <si>
    <t>Brannan</t>
  </si>
  <si>
    <t>Yeger</t>
  </si>
  <si>
    <t>Luois</t>
  </si>
  <si>
    <t>Narcisse</t>
  </si>
  <si>
    <t>Kagan</t>
  </si>
  <si>
    <t>Vernikov</t>
  </si>
  <si>
    <t>Staten Island</t>
  </si>
  <si>
    <t>Hanks</t>
  </si>
  <si>
    <t>Carr</t>
  </si>
  <si>
    <t xml:space="preserve">Borelli </t>
  </si>
  <si>
    <t>Data as of May 2022</t>
  </si>
  <si>
    <t>Occurrence Date</t>
  </si>
  <si>
    <t>Occurrence Time</t>
  </si>
  <si>
    <t xml:space="preserve"> Council Dist</t>
  </si>
  <si>
    <t>Previous Removals at Location</t>
  </si>
  <si>
    <t xml:space="preserve">Source </t>
  </si>
  <si>
    <t>Agencies Present</t>
  </si>
  <si>
    <t>Non Gov't Entities Present</t>
  </si>
  <si>
    <t>Number of NYPD Personnel</t>
  </si>
  <si>
    <t>Agency Removal</t>
  </si>
  <si>
    <t>Police Removal</t>
  </si>
  <si>
    <t>ID</t>
  </si>
  <si>
    <t>Aided ID</t>
  </si>
  <si>
    <t>City Council Districts</t>
  </si>
  <si>
    <t>Source</t>
  </si>
  <si>
    <t>Number of Individuals</t>
  </si>
  <si>
    <t>Agency</t>
  </si>
  <si>
    <t>Cost</t>
  </si>
  <si>
    <t>NYPD (Encampments)</t>
  </si>
  <si>
    <t>NYC Parks</t>
  </si>
  <si>
    <t>Total</t>
  </si>
  <si>
    <t xml:space="preserve">Note: NYPD, DHS and Parks cost calculation methodology is a pro-rated formula based on salary and time. DSNY uses a per team cost calculation methodology.  More information is available in the LL34 data dictionary. 
</t>
  </si>
  <si>
    <t>Count</t>
  </si>
  <si>
    <t>NYPD (Encampment Cleanup)</t>
  </si>
  <si>
    <t>NYPD (Aided Homeless Removals)</t>
  </si>
  <si>
    <t>Number of DHS Personnel</t>
  </si>
  <si>
    <t>Clients Affected (Number of Affected Individuals on the Date of Removal)</t>
  </si>
  <si>
    <t>Clients Offered Housing Vouchers on Date of Removal*</t>
  </si>
  <si>
    <t>Clients Offered Housing Voucher Applications on Date of Removal*</t>
  </si>
  <si>
    <t>Clients Offer Direct Permanent Housing Placements on Date of Removal*</t>
  </si>
  <si>
    <t>Clients Offer Supportive Housing on Date of Removal*</t>
  </si>
  <si>
    <t>Clients Accepting Transitional Housing on Date of Removal</t>
  </si>
  <si>
    <t>Clients Entering Transitional Housing on Date of Removal</t>
  </si>
  <si>
    <t>Clients Hospitalized (9.58) on Date of Removal</t>
  </si>
  <si>
    <t>*DHS engages with every person on the scene and offered them a connection to one of our contracted outreach providers. When the client is ready, the contracted outreach provider begins the process to get them permanent or supportive housing, which includes applying for housing vouchers or a supportive housing application.</t>
  </si>
  <si>
    <t>Number of Parks Personnel</t>
  </si>
  <si>
    <t>Number of DSNY Personnel</t>
  </si>
  <si>
    <t>Total Agency Personnel</t>
  </si>
  <si>
    <t>Aggregate Encampment Removal Costs by NYC Agency (CY25Q3)</t>
  </si>
  <si>
    <t>Aggregate Encampment Personnel Counts by NYC Agency (CY25Q3)</t>
  </si>
  <si>
    <t>NYPD Aided Removal Cost (CY25Q3)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</si>
</sst>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44" formatCode="_(&quot;$&quot;* #,##0.00_);_(&quot;$&quot;* \(#,##0.00\);_(&quot;$&quot;* &quot;-&quot;??_);_(@_)"/>
    <numFmt numFmtId="43" formatCode="_(* #,##0.00_);_(* \(#,##0.00\);_(* &quot;-&quot;??_);_(@_)"/>
    <numFmt numFmtId="164" formatCode="m/d/yy\ h:mm;@"/>
    <numFmt numFmtId="165" formatCode="&quot;$&quot;#,##0.00"/>
    <numFmt numFmtId="166" formatCode="[$-F400]h:mm:ss\ AM/PM"/>
    <numFmt numFmtId="167" formatCode="_(&quot;$&quot;* #,##0_);_(&quot;$&quot;* \(#,##0\);_(&quot;$&quot;* &quot;-&quot;??_);_(@_)"/>
    <numFmt numFmtId="168" formatCode="_(* #,##0_);_(* \(#,##0\);_(* &quot;-&quot;??_);_(@_)"/>
  </numFmts>
  <fonts count="117" x14ac:knownFonts="1">
    <font>
      <sz val="11"/>
      <color theme="1"/>
      <name val="Calibri"/>
      <family val="2"/>
      <scheme val="minor"/>
    </font>
    <font>
      <b/>
      <sz val="12"/>
      <color theme="1"/>
      <name val="Calibri"/>
      <family val="2"/>
      <scheme val="minor"/>
    </font>
    <font>
      <sz val="11"/>
      <color rgb="FF000000"/>
      <name val="Calibri"/>
      <family val="2"/>
    </font>
    <font>
      <b/>
      <sz val="11"/>
      <color theme="1"/>
      <name val="Calibri"/>
      <family val="2"/>
      <scheme val="minor"/>
    </font>
    <font>
      <sz val="11"/>
      <color rgb="FF000000"/>
      <name val="Calibri"/>
      <family val="2"/>
      <scheme val="minor"/>
    </font>
    <font>
      <u/>
      <sz val="11"/>
      <color theme="10"/>
      <name val="Calibri"/>
      <family val="2"/>
      <scheme val="minor"/>
    </font>
    <font>
      <sz val="12"/>
      <color rgb="FF000000"/>
      <name val="Calibri"/>
      <family val="2"/>
    </font>
    <font>
      <b/>
      <sz val="18"/>
      <color rgb="FF000000"/>
      <name val="Calibri"/>
      <family val="2"/>
      <scheme val="minor"/>
    </font>
    <font>
      <b/>
      <sz val="14"/>
      <color rgb="FFFFFFFF"/>
      <name val="Calibri"/>
      <family val="2"/>
      <scheme val="minor"/>
    </font>
    <font>
      <sz val="14"/>
      <color theme="1"/>
      <name val="Calibri"/>
      <family val="2"/>
      <scheme val="minor"/>
    </font>
    <font>
      <sz val="14"/>
      <color rgb="FF000000"/>
      <name val="Calibri"/>
      <family val="2"/>
      <scheme val="minor"/>
    </font>
    <font>
      <sz val="14"/>
      <color rgb="FF000000"/>
      <name val="Calibri"/>
      <family val="2"/>
    </font>
    <font>
      <sz val="14"/>
      <name val="Calibri"/>
      <family val="2"/>
    </font>
    <font>
      <b/>
      <sz val="18"/>
      <color rgb="FFFFFFFF"/>
      <name val="Calibri"/>
      <family val="2"/>
      <scheme val="minor"/>
    </font>
    <font>
      <sz val="14"/>
      <color rgb="FF000000"/>
      <name val="Calibri Light"/>
      <family val="2"/>
    </font>
    <font>
      <sz val="14"/>
      <color theme="1"/>
      <name val="Calibri"/>
      <family val="2"/>
    </font>
    <font>
      <strike/>
      <sz val="14"/>
      <color rgb="FF000000"/>
      <name val="Calibri"/>
      <family val="2"/>
      <scheme val="minor"/>
    </font>
    <font>
      <strike/>
      <sz val="11"/>
      <color rgb="FF000000"/>
      <name val="Calibri"/>
      <family val="2"/>
      <scheme val="minor"/>
    </font>
    <font>
      <sz val="11"/>
      <color rgb="FFFF0000"/>
      <name val="Calibri"/>
      <family val="2"/>
      <scheme val="minor"/>
    </font>
    <font>
      <sz val="14"/>
      <color rgb="FF000000"/>
      <name val="Arial"/>
      <family val="2"/>
    </font>
    <font>
      <sz val="14"/>
      <color theme="1"/>
      <name val="Arial"/>
      <family val="2"/>
    </font>
    <font>
      <b/>
      <sz val="14"/>
      <color rgb="FF000000"/>
      <name val="Calibri"/>
      <family val="2"/>
    </font>
    <font>
      <sz val="12"/>
      <color rgb="FF000000"/>
      <name val="Calibri"/>
      <family val="2"/>
    </font>
    <font>
      <i/>
      <sz val="14"/>
      <color rgb="FF000000"/>
      <name val="Calibri"/>
      <family val="2"/>
    </font>
    <font>
      <sz val="12"/>
      <color rgb="FF000000"/>
      <name val="Calibri"/>
      <family val="2"/>
      <scheme val="minor"/>
    </font>
    <font>
      <sz val="12"/>
      <color theme="1"/>
      <name val="Calibri"/>
      <family val="2"/>
    </font>
    <font>
      <i/>
      <sz val="12"/>
      <color rgb="FF000000"/>
      <name val="Calibri"/>
      <family val="2"/>
      <scheme val="minor"/>
    </font>
    <font>
      <sz val="12"/>
      <color rgb="FFFF0000"/>
      <name val="Calibri"/>
      <family val="2"/>
      <scheme val="minor"/>
    </font>
    <font>
      <strike/>
      <sz val="12"/>
      <color rgb="FF000000"/>
      <name val="Calibri"/>
      <family val="2"/>
      <scheme val="minor"/>
    </font>
    <font>
      <sz val="10"/>
      <color rgb="FF000000"/>
      <name val="Calibri"/>
      <family val="2"/>
    </font>
    <font>
      <b/>
      <sz val="10"/>
      <color rgb="FF000000"/>
      <name val="Calibri"/>
      <family val="2"/>
    </font>
    <font>
      <b/>
      <sz val="11"/>
      <color rgb="FF000000"/>
      <name val="Calibri"/>
      <family val="2"/>
    </font>
    <font>
      <i/>
      <sz val="11"/>
      <color theme="1"/>
      <name val="Calibri"/>
      <family val="2"/>
      <scheme val="minor"/>
    </font>
    <font>
      <i/>
      <sz val="11"/>
      <color rgb="FF000000"/>
      <name val="Calibri"/>
      <family val="2"/>
    </font>
    <font>
      <b/>
      <sz val="48"/>
      <color rgb="FFFF0000"/>
      <name val="Bookman Old Style"/>
      <family val="1"/>
    </font>
    <font>
      <b/>
      <sz val="18"/>
      <color rgb="FF000000"/>
      <name val="Bookman Old Style"/>
      <family val="1"/>
    </font>
    <font>
      <b/>
      <sz val="18"/>
      <name val="Bookman Old Style"/>
      <family val="1"/>
    </font>
    <font>
      <b/>
      <sz val="16"/>
      <name val="Arial"/>
      <family val="2"/>
    </font>
    <font>
      <b/>
      <sz val="16"/>
      <name val="Bookman Old Style"/>
      <family val="1"/>
    </font>
    <font>
      <b/>
      <sz val="14"/>
      <name val="Bookman Old Style"/>
      <family val="1"/>
    </font>
    <font>
      <b/>
      <u/>
      <sz val="20"/>
      <name val="Bookman Old Style"/>
      <family val="1"/>
    </font>
    <font>
      <b/>
      <sz val="16"/>
      <color rgb="FF000000"/>
      <name val="Arial"/>
      <family val="2"/>
    </font>
    <font>
      <b/>
      <sz val="12"/>
      <name val="Bookman Old Style"/>
      <family val="1"/>
    </font>
    <font>
      <b/>
      <sz val="12"/>
      <name val="Times New Roman"/>
      <family val="1"/>
    </font>
    <font>
      <sz val="12"/>
      <name val="Bookman Old Style"/>
      <family val="1"/>
    </font>
    <font>
      <b/>
      <sz val="20"/>
      <name val="Arial Narrow"/>
      <family val="2"/>
    </font>
    <font>
      <b/>
      <sz val="20"/>
      <name val="Bookman Old Style"/>
      <family val="1"/>
    </font>
    <font>
      <b/>
      <sz val="16"/>
      <color rgb="FFFF0000"/>
      <name val="Arial"/>
      <family val="2"/>
    </font>
    <font>
      <b/>
      <sz val="16"/>
      <color rgb="FF000000"/>
      <name val="Bookman Old Style"/>
      <family val="1"/>
    </font>
    <font>
      <b/>
      <sz val="22"/>
      <name val="Bookman Old Style"/>
      <family val="1"/>
    </font>
    <font>
      <b/>
      <sz val="16"/>
      <color theme="1"/>
      <name val="Bookman Old Style"/>
      <family val="1"/>
    </font>
    <font>
      <b/>
      <sz val="18"/>
      <color theme="1"/>
      <name val="Bookman Old Style"/>
      <family val="1"/>
    </font>
    <font>
      <b/>
      <sz val="18"/>
      <color indexed="8"/>
      <name val="Bookman Old Style"/>
      <family val="1"/>
    </font>
    <font>
      <b/>
      <sz val="20"/>
      <name val="Arial"/>
      <family val="2"/>
    </font>
    <font>
      <b/>
      <sz val="20"/>
      <color theme="1"/>
      <name val="Arial"/>
      <family val="2"/>
    </font>
    <font>
      <b/>
      <sz val="20"/>
      <color rgb="FFFF0000"/>
      <name val="Arial"/>
      <family val="2"/>
    </font>
    <font>
      <b/>
      <sz val="20"/>
      <color indexed="8"/>
      <name val="Arial"/>
      <family val="2"/>
    </font>
    <font>
      <b/>
      <sz val="19"/>
      <name val="Arial"/>
      <family val="2"/>
    </font>
    <font>
      <b/>
      <sz val="15"/>
      <name val="Bookman Old Style"/>
      <family val="1"/>
    </font>
    <font>
      <b/>
      <sz val="18"/>
      <color indexed="10"/>
      <name val="Bookman Old Style"/>
      <family val="1"/>
    </font>
    <font>
      <b/>
      <sz val="20"/>
      <color indexed="10"/>
      <name val="Arial"/>
      <family val="2"/>
    </font>
    <font>
      <b/>
      <sz val="20"/>
      <color indexed="10"/>
      <name val="Bookman Old Style"/>
      <family val="1"/>
    </font>
    <font>
      <b/>
      <sz val="28"/>
      <color rgb="FF000000"/>
      <name val="Bookman Old Style"/>
      <family val="1"/>
    </font>
    <font>
      <b/>
      <sz val="20"/>
      <color rgb="FF000000"/>
      <name val="Arial"/>
      <family val="2"/>
    </font>
    <font>
      <b/>
      <sz val="18"/>
      <name val="Arial"/>
      <family val="2"/>
    </font>
    <font>
      <sz val="18"/>
      <color rgb="FF000000"/>
      <name val="Times New Roman"/>
      <family val="1"/>
    </font>
    <font>
      <sz val="11"/>
      <color rgb="FFB4C6E7"/>
      <name val="Calibri"/>
      <family val="2"/>
    </font>
    <font>
      <sz val="18"/>
      <color rgb="FF000000"/>
      <name val="Calibri"/>
      <family val="2"/>
    </font>
    <font>
      <i/>
      <sz val="18"/>
      <color rgb="FF000000"/>
      <name val="Calibri"/>
      <family val="2"/>
    </font>
    <font>
      <sz val="16"/>
      <color rgb="FF000000"/>
      <name val="Calibri"/>
      <family val="2"/>
    </font>
    <font>
      <sz val="14"/>
      <color rgb="FFB4C6E7"/>
      <name val="Calibri"/>
      <family val="2"/>
    </font>
    <font>
      <sz val="12"/>
      <color rgb="FFFF0000"/>
      <name val="Calibri"/>
      <family val="2"/>
    </font>
    <font>
      <i/>
      <sz val="16"/>
      <color rgb="FF000000"/>
      <name val="Calibri"/>
      <family val="2"/>
    </font>
    <font>
      <i/>
      <sz val="12"/>
      <color rgb="FF000000"/>
      <name val="Calibri"/>
      <family val="2"/>
    </font>
    <font>
      <sz val="12"/>
      <color rgb="FF9C5700"/>
      <name val="Calibri"/>
      <family val="2"/>
    </font>
    <font>
      <sz val="10"/>
      <color rgb="FF000000"/>
      <name val="Arial"/>
      <family val="2"/>
    </font>
    <font>
      <b/>
      <sz val="16"/>
      <name val="Times New Roman"/>
      <family val="1"/>
    </font>
    <font>
      <b/>
      <sz val="16"/>
      <color theme="1"/>
      <name val="Arial"/>
      <family val="2"/>
    </font>
    <font>
      <sz val="12"/>
      <name val="Calibri"/>
      <family val="2"/>
    </font>
    <font>
      <b/>
      <u/>
      <sz val="20"/>
      <color rgb="FF000000"/>
      <name val="Bookman Old Style"/>
      <family val="1"/>
    </font>
    <font>
      <b/>
      <sz val="20"/>
      <color rgb="FF000000"/>
      <name val="Bookman Old Style"/>
      <family val="1"/>
    </font>
    <font>
      <sz val="14"/>
      <color rgb="FFFF0000"/>
      <name val="Calibri"/>
      <family val="2"/>
    </font>
    <font>
      <sz val="9"/>
      <color rgb="FFC00000"/>
      <name val="Calibri"/>
      <family val="2"/>
    </font>
    <font>
      <b/>
      <sz val="20"/>
      <color theme="1"/>
      <name val="Calibri"/>
      <family val="2"/>
      <scheme val="minor"/>
    </font>
    <font>
      <sz val="10"/>
      <name val="Calibri"/>
      <family val="2"/>
    </font>
    <font>
      <sz val="12"/>
      <color rgb="FF000000"/>
      <name val="Times New Roman"/>
      <family val="1"/>
    </font>
    <font>
      <sz val="10"/>
      <color rgb="FF000000"/>
      <name val="Times New Roman"/>
      <family val="1"/>
    </font>
    <font>
      <i/>
      <sz val="12"/>
      <color rgb="FFFF0000"/>
      <name val="Calibri"/>
      <family val="2"/>
    </font>
    <font>
      <i/>
      <sz val="10"/>
      <color rgb="FFFF0000"/>
      <name val="Calibri"/>
      <family val="2"/>
    </font>
    <font>
      <sz val="12"/>
      <name val="Times New Roman"/>
      <family val="1"/>
    </font>
    <font>
      <sz val="11"/>
      <color rgb="FF000000"/>
      <name val="Times New Roman"/>
      <family val="1"/>
    </font>
    <font>
      <b/>
      <sz val="20"/>
      <color rgb="FF000000"/>
      <name val="Calibri"/>
      <family val="2"/>
    </font>
    <font>
      <i/>
      <sz val="10"/>
      <color rgb="FF000000"/>
      <name val="Calibri"/>
      <family val="2"/>
    </font>
    <font>
      <sz val="12"/>
      <color rgb="FF000000"/>
      <name val="Times New Roman"/>
      <family val="1"/>
      <charset val="1"/>
    </font>
    <font>
      <i/>
      <sz val="12"/>
      <color rgb="FF000000"/>
      <name val="Times New Roman"/>
      <family val="1"/>
    </font>
    <font>
      <b/>
      <sz val="14"/>
      <name val="Calibri"/>
      <family val="2"/>
    </font>
    <font>
      <sz val="12"/>
      <color rgb="FFFF0000"/>
      <name val="Times New Roman"/>
      <family val="1"/>
    </font>
    <font>
      <b/>
      <sz val="12"/>
      <color rgb="FF000000"/>
      <name val="Times New Roman"/>
      <family val="1"/>
    </font>
    <font>
      <b/>
      <sz val="72"/>
      <name val="Calibri"/>
      <family val="2"/>
    </font>
    <font>
      <b/>
      <u/>
      <sz val="14"/>
      <color rgb="FFFFFFFF"/>
      <name val="Calibri"/>
      <family val="2"/>
    </font>
    <font>
      <b/>
      <u/>
      <sz val="12"/>
      <color rgb="FFFFFFFF"/>
      <name val="Calibri"/>
      <family val="2"/>
    </font>
    <font>
      <b/>
      <sz val="12"/>
      <color rgb="FF000000"/>
      <name val="Calibri"/>
      <family val="2"/>
    </font>
    <font>
      <b/>
      <sz val="12"/>
      <color rgb="FFFF0000"/>
      <name val="Calibri"/>
      <family val="2"/>
    </font>
    <font>
      <sz val="14"/>
      <color rgb="FFFFFFFF"/>
      <name val="Calibri"/>
      <family val="2"/>
    </font>
    <font>
      <sz val="12"/>
      <color theme="1"/>
      <name val="Calibri"/>
      <family val="2"/>
      <scheme val="minor"/>
    </font>
    <font>
      <b/>
      <u/>
      <sz val="11"/>
      <color rgb="FF000000"/>
      <name val="Calibri"/>
      <family val="2"/>
    </font>
    <font>
      <b/>
      <u/>
      <sz val="11"/>
      <color rgb="FFFFFFFF"/>
      <name val="Calibri"/>
      <family val="2"/>
    </font>
    <font>
      <sz val="11"/>
      <color theme="0"/>
      <name val="Calibri"/>
      <family val="2"/>
      <scheme val="minor"/>
    </font>
    <font>
      <b/>
      <sz val="20"/>
      <color theme="0"/>
      <name val="Calibri"/>
      <family val="2"/>
      <scheme val="minor"/>
    </font>
    <font>
      <b/>
      <sz val="72"/>
      <color theme="0"/>
      <name val="Calibri"/>
      <family val="2"/>
      <scheme val="minor"/>
    </font>
    <font>
      <u/>
      <sz val="18"/>
      <color theme="10"/>
      <name val="Calibri"/>
      <family val="2"/>
      <scheme val="minor"/>
    </font>
    <font>
      <sz val="11"/>
      <color theme="2" tint="-9.9978637043366805E-2"/>
      <name val="Calibri"/>
      <family val="2"/>
      <scheme val="minor"/>
    </font>
    <font>
      <sz val="11"/>
      <color theme="1"/>
      <name val="Calibri"/>
      <family val="2"/>
      <scheme val="minor"/>
    </font>
    <font>
      <b/>
      <sz val="10"/>
      <color theme="1"/>
      <name val="Tahoma"/>
      <family val="2"/>
    </font>
    <font>
      <sz val="10"/>
      <color theme="1"/>
      <name val="Tahoma"/>
      <family val="2"/>
    </font>
    <font>
      <sz val="11"/>
      <color theme="1"/>
      <name val="Aptos"/>
      <family val="2"/>
    </font>
    <font>
      <sz val="8"/>
      <color theme="1"/>
      <name val="Calibri"/>
      <family val="2"/>
      <scheme val="minor"/>
    </font>
  </fonts>
  <fills count="73">
    <fill>
      <patternFill patternType="none"/>
    </fill>
    <fill>
      <patternFill patternType="gray125"/>
    </fill>
    <fill>
      <patternFill patternType="solid">
        <fgColor rgb="FFFFFFFF"/>
        <bgColor indexed="64"/>
      </patternFill>
    </fill>
    <fill>
      <patternFill patternType="solid">
        <fgColor rgb="FFFFFF00"/>
        <bgColor indexed="64"/>
      </patternFill>
    </fill>
    <fill>
      <patternFill patternType="solid">
        <fgColor rgb="FFFF0000"/>
        <bgColor indexed="64"/>
      </patternFill>
    </fill>
    <fill>
      <patternFill patternType="solid">
        <fgColor rgb="FFFCE4D6"/>
        <bgColor indexed="64"/>
      </patternFill>
    </fill>
    <fill>
      <patternFill patternType="solid">
        <fgColor rgb="FF00B0F0"/>
        <bgColor indexed="64"/>
      </patternFill>
    </fill>
    <fill>
      <patternFill patternType="solid">
        <fgColor rgb="FFD9E1F2"/>
        <bgColor indexed="64"/>
      </patternFill>
    </fill>
    <fill>
      <patternFill patternType="solid">
        <fgColor rgb="FF4472C4"/>
        <bgColor rgb="FF4472C4"/>
      </patternFill>
    </fill>
    <fill>
      <patternFill patternType="solid">
        <fgColor theme="7" tint="0.79998168889431442"/>
        <bgColor rgb="FFD9E1F2"/>
      </patternFill>
    </fill>
    <fill>
      <patternFill patternType="solid">
        <fgColor theme="7" tint="0.79998168889431442"/>
        <bgColor indexed="64"/>
      </patternFill>
    </fill>
    <fill>
      <patternFill patternType="solid">
        <fgColor theme="4" tint="0.79998168889431442"/>
        <bgColor rgb="FFD9E1F2"/>
      </patternFill>
    </fill>
    <fill>
      <patternFill patternType="solid">
        <fgColor theme="4" tint="0.79998168889431442"/>
        <bgColor indexed="64"/>
      </patternFill>
    </fill>
    <fill>
      <patternFill patternType="solid">
        <fgColor rgb="FFFFF2CC"/>
        <bgColor indexed="64"/>
      </patternFill>
    </fill>
    <fill>
      <patternFill patternType="solid">
        <fgColor rgb="FFDDEBF7"/>
        <bgColor indexed="64"/>
      </patternFill>
    </fill>
    <fill>
      <patternFill patternType="solid">
        <fgColor rgb="FFD9E1F2"/>
        <bgColor rgb="FF000000"/>
      </patternFill>
    </fill>
    <fill>
      <patternFill patternType="solid">
        <fgColor theme="0"/>
        <bgColor indexed="64"/>
      </patternFill>
    </fill>
    <fill>
      <patternFill patternType="solid">
        <fgColor rgb="FFFFFFFF"/>
        <bgColor rgb="FF000000"/>
      </patternFill>
    </fill>
    <fill>
      <patternFill patternType="solid">
        <fgColor rgb="FFFFF2CC"/>
        <bgColor rgb="FFD9E1F2"/>
      </patternFill>
    </fill>
    <fill>
      <patternFill patternType="solid">
        <fgColor rgb="FFFFF2CC"/>
        <bgColor rgb="FF000000"/>
      </patternFill>
    </fill>
    <fill>
      <patternFill patternType="solid">
        <fgColor rgb="FFDDEBF7"/>
        <bgColor rgb="FFD9E1F2"/>
      </patternFill>
    </fill>
    <fill>
      <patternFill patternType="solid">
        <fgColor rgb="FFDDEBF7"/>
        <bgColor rgb="FF000000"/>
      </patternFill>
    </fill>
    <fill>
      <patternFill patternType="solid">
        <fgColor rgb="FFE2EFDA"/>
        <bgColor indexed="64"/>
      </patternFill>
    </fill>
    <fill>
      <patternFill patternType="solid">
        <fgColor rgb="FFFCE4D6"/>
        <bgColor rgb="FF000000"/>
      </patternFill>
    </fill>
    <fill>
      <patternFill patternType="solid">
        <fgColor rgb="FFFFFF00"/>
        <bgColor rgb="FF000000"/>
      </patternFill>
    </fill>
    <fill>
      <patternFill patternType="solid">
        <fgColor rgb="FFF4B084"/>
        <bgColor rgb="FF000000"/>
      </patternFill>
    </fill>
    <fill>
      <patternFill patternType="solid">
        <fgColor rgb="FFFFC000"/>
        <bgColor rgb="FF000000"/>
      </patternFill>
    </fill>
    <fill>
      <patternFill patternType="solid">
        <fgColor rgb="FFA9D08E"/>
        <bgColor rgb="FF000000"/>
      </patternFill>
    </fill>
    <fill>
      <patternFill patternType="solid">
        <fgColor rgb="FF92D050"/>
        <bgColor rgb="FF000000"/>
      </patternFill>
    </fill>
    <fill>
      <patternFill patternType="solid">
        <fgColor rgb="FFC4BD97"/>
        <bgColor rgb="FF000000"/>
      </patternFill>
    </fill>
    <fill>
      <patternFill patternType="solid">
        <fgColor rgb="FF92CDDC"/>
        <bgColor rgb="FF000000"/>
      </patternFill>
    </fill>
    <fill>
      <patternFill patternType="solid">
        <fgColor rgb="FFD9D9D9"/>
        <bgColor rgb="FF000000"/>
      </patternFill>
    </fill>
    <fill>
      <patternFill patternType="solid">
        <fgColor rgb="FFFCD5B4"/>
        <bgColor rgb="FF000000"/>
      </patternFill>
    </fill>
    <fill>
      <patternFill patternType="solid">
        <fgColor rgb="FFCCC0DA"/>
        <bgColor rgb="FF000000"/>
      </patternFill>
    </fill>
    <fill>
      <patternFill patternType="solid">
        <fgColor rgb="FFDCE6F1"/>
        <bgColor rgb="FF000000"/>
      </patternFill>
    </fill>
    <fill>
      <patternFill patternType="solid">
        <fgColor rgb="FFC4D79B"/>
        <bgColor rgb="FF000000"/>
      </patternFill>
    </fill>
    <fill>
      <patternFill patternType="solid">
        <fgColor rgb="FFDAEEF3"/>
        <bgColor rgb="FF000000"/>
      </patternFill>
    </fill>
    <fill>
      <patternFill patternType="solid">
        <fgColor rgb="FFDA9694"/>
        <bgColor rgb="FF000000"/>
      </patternFill>
    </fill>
    <fill>
      <patternFill patternType="solid">
        <fgColor rgb="FFB7DEE8"/>
        <bgColor rgb="FF000000"/>
      </patternFill>
    </fill>
    <fill>
      <patternFill patternType="solid">
        <fgColor theme="2" tint="-0.249977111117893"/>
        <bgColor indexed="64"/>
      </patternFill>
    </fill>
    <fill>
      <patternFill patternType="solid">
        <fgColor rgb="FFF8FAF4"/>
        <bgColor indexed="64"/>
      </patternFill>
    </fill>
    <fill>
      <patternFill patternType="solid">
        <fgColor theme="0" tint="-0.14999847407452621"/>
        <bgColor indexed="64"/>
      </patternFill>
    </fill>
    <fill>
      <patternFill patternType="solid">
        <fgColor theme="9" tint="0.59999389629810485"/>
        <bgColor indexed="64"/>
      </patternFill>
    </fill>
    <fill>
      <patternFill patternType="solid">
        <fgColor theme="6" tint="0.79998168889431442"/>
        <bgColor indexed="64"/>
      </patternFill>
    </fill>
    <fill>
      <patternFill patternType="solid">
        <fgColor rgb="FFF8FAF4"/>
        <bgColor rgb="FF000000"/>
      </patternFill>
    </fill>
    <fill>
      <patternFill patternType="solid">
        <fgColor rgb="FFED7D31"/>
        <bgColor indexed="64"/>
      </patternFill>
    </fill>
    <fill>
      <patternFill patternType="solid">
        <fgColor rgb="FFD9D9D9"/>
        <bgColor indexed="64"/>
      </patternFill>
    </fill>
    <fill>
      <patternFill patternType="solid">
        <fgColor rgb="FFD6DCE4"/>
        <bgColor rgb="FF000000"/>
      </patternFill>
    </fill>
    <fill>
      <patternFill patternType="solid">
        <fgColor rgb="FFD9E1F2"/>
        <bgColor rgb="FFD9E1F2"/>
      </patternFill>
    </fill>
    <fill>
      <patternFill patternType="solid">
        <fgColor rgb="FFBDD7EE"/>
        <bgColor indexed="64"/>
      </patternFill>
    </fill>
    <fill>
      <patternFill patternType="solid">
        <fgColor rgb="FFF4B084"/>
        <bgColor indexed="64"/>
      </patternFill>
    </fill>
    <fill>
      <patternFill patternType="solid">
        <fgColor rgb="FFF8CBAD"/>
        <bgColor rgb="FF000000"/>
      </patternFill>
    </fill>
    <fill>
      <patternFill patternType="solid">
        <fgColor rgb="FFFFFFFF"/>
        <bgColor rgb="FFD9E1F2"/>
      </patternFill>
    </fill>
    <fill>
      <patternFill patternType="solid">
        <fgColor rgb="FFE2EFDA"/>
        <bgColor rgb="FF000000"/>
      </patternFill>
    </fill>
    <fill>
      <patternFill patternType="solid">
        <fgColor rgb="FFB4C6E7"/>
        <bgColor rgb="FF000000"/>
      </patternFill>
    </fill>
    <fill>
      <patternFill patternType="solid">
        <fgColor rgb="FFFCE4D6"/>
        <bgColor rgb="FF4472C4"/>
      </patternFill>
    </fill>
    <fill>
      <patternFill patternType="solid">
        <fgColor rgb="FFE2EFDA"/>
        <bgColor rgb="FF4472C4"/>
      </patternFill>
    </fill>
    <fill>
      <patternFill patternType="solid">
        <fgColor rgb="FFD6DCE4"/>
        <bgColor rgb="FFD9E1F2"/>
      </patternFill>
    </fill>
    <fill>
      <patternFill patternType="solid">
        <fgColor rgb="FFFFE699"/>
        <bgColor rgb="FF000000"/>
      </patternFill>
    </fill>
    <fill>
      <patternFill patternType="solid">
        <fgColor rgb="FFD6DCE4"/>
        <bgColor indexed="64"/>
      </patternFill>
    </fill>
    <fill>
      <patternFill patternType="solid">
        <fgColor rgb="FF333F4F"/>
        <bgColor rgb="FF000000"/>
      </patternFill>
    </fill>
    <fill>
      <patternFill patternType="solid">
        <fgColor rgb="FF0070C0"/>
        <bgColor rgb="FF000000"/>
      </patternFill>
    </fill>
    <fill>
      <patternFill patternType="solid">
        <fgColor rgb="FFC65911"/>
        <bgColor rgb="FF000000"/>
      </patternFill>
    </fill>
    <fill>
      <patternFill patternType="solid">
        <fgColor rgb="FF70AD47"/>
        <bgColor indexed="64"/>
      </patternFill>
    </fill>
    <fill>
      <patternFill patternType="solid">
        <fgColor theme="2" tint="-9.9978637043366805E-2"/>
        <bgColor indexed="64"/>
      </patternFill>
    </fill>
    <fill>
      <patternFill patternType="solid">
        <fgColor rgb="FF002060"/>
        <bgColor indexed="64"/>
      </patternFill>
    </fill>
    <fill>
      <patternFill patternType="solid">
        <fgColor theme="8" tint="0.79998168889431442"/>
        <bgColor indexed="64"/>
      </patternFill>
    </fill>
    <fill>
      <patternFill patternType="solid">
        <fgColor rgb="FF5B9BD5"/>
        <bgColor rgb="FF5B9BD5"/>
      </patternFill>
    </fill>
    <fill>
      <patternFill patternType="solid">
        <fgColor rgb="FFED7D31"/>
        <bgColor rgb="FFED7D31"/>
      </patternFill>
    </fill>
    <fill>
      <patternFill patternType="solid">
        <fgColor theme="1"/>
        <bgColor indexed="64"/>
      </patternFill>
    </fill>
    <fill>
      <patternFill patternType="solid">
        <fgColor theme="5" tint="0.39997558519241921"/>
        <bgColor indexed="64"/>
      </patternFill>
    </fill>
    <fill>
      <patternFill patternType="solid">
        <fgColor theme="8" tint="-0.249977111117893"/>
        <bgColor indexed="64"/>
      </patternFill>
    </fill>
    <fill>
      <patternFill patternType="solid">
        <fgColor theme="5" tint="0.59999389629810485"/>
        <bgColor indexed="64"/>
      </patternFill>
    </fill>
  </fills>
  <borders count="22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top/>
      <bottom style="thin">
        <color indexed="64"/>
      </bottom>
      <diagonal/>
    </border>
    <border>
      <left/>
      <right/>
      <top style="thin">
        <color rgb="FF000000"/>
      </top>
      <bottom/>
      <diagonal/>
    </border>
    <border>
      <left/>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indexed="64"/>
      </left>
      <right style="thin">
        <color indexed="64"/>
      </right>
      <top style="thin">
        <color indexed="64"/>
      </top>
      <bottom/>
      <diagonal/>
    </border>
    <border>
      <left style="thin">
        <color rgb="FF000000"/>
      </left>
      <right/>
      <top style="thin">
        <color rgb="FF000000"/>
      </top>
      <bottom style="thin">
        <color rgb="FF000000"/>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rgb="FF000000"/>
      </left>
      <right style="thin">
        <color rgb="FF000000"/>
      </right>
      <top/>
      <bottom/>
      <diagonal/>
    </border>
    <border>
      <left style="thin">
        <color rgb="FF000000"/>
      </left>
      <right style="thin">
        <color rgb="FF000000"/>
      </right>
      <top style="thin">
        <color rgb="FF000000"/>
      </top>
      <bottom/>
      <diagonal/>
    </border>
    <border>
      <left/>
      <right style="thin">
        <color indexed="64"/>
      </right>
      <top/>
      <bottom style="thin">
        <color indexed="64"/>
      </bottom>
      <diagonal/>
    </border>
    <border>
      <left style="medium">
        <color rgb="FF000000"/>
      </left>
      <right/>
      <top style="medium">
        <color rgb="FF000000"/>
      </top>
      <bottom/>
      <diagonal/>
    </border>
    <border>
      <left/>
      <right/>
      <top style="medium">
        <color rgb="FF000000"/>
      </top>
      <bottom/>
      <diagonal/>
    </border>
    <border>
      <left/>
      <right style="medium">
        <color rgb="FF000000"/>
      </right>
      <top style="medium">
        <color rgb="FF000000"/>
      </top>
      <bottom/>
      <diagonal/>
    </border>
    <border>
      <left style="thin">
        <color indexed="64"/>
      </left>
      <right/>
      <top/>
      <bottom/>
      <diagonal/>
    </border>
    <border>
      <left style="medium">
        <color indexed="64"/>
      </left>
      <right/>
      <top style="medium">
        <color indexed="64"/>
      </top>
      <bottom/>
      <diagonal/>
    </border>
    <border>
      <left/>
      <right/>
      <top style="medium">
        <color indexed="64"/>
      </top>
      <bottom/>
      <diagonal/>
    </border>
    <border>
      <left/>
      <right/>
      <top style="thin">
        <color indexed="64"/>
      </top>
      <bottom style="thin">
        <color indexed="64"/>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style="thin">
        <color rgb="FF000000"/>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style="thin">
        <color rgb="FF000000"/>
      </right>
      <top style="thin">
        <color rgb="FF000000"/>
      </top>
      <bottom style="thin">
        <color rgb="FF000000"/>
      </bottom>
      <diagonal/>
    </border>
    <border>
      <left/>
      <right/>
      <top/>
      <bottom style="thin">
        <color rgb="FF000000"/>
      </bottom>
      <diagonal/>
    </border>
    <border>
      <left/>
      <right style="thin">
        <color rgb="FF000000"/>
      </right>
      <top/>
      <bottom style="thin">
        <color rgb="FF000000"/>
      </bottom>
      <diagonal/>
    </border>
    <border>
      <left/>
      <right style="thin">
        <color indexed="64"/>
      </right>
      <top style="thin">
        <color indexed="64"/>
      </top>
      <bottom/>
      <diagonal/>
    </border>
    <border>
      <left style="thin">
        <color indexed="64"/>
      </left>
      <right style="thin">
        <color indexed="64"/>
      </right>
      <top/>
      <bottom style="thin">
        <color rgb="FF000000"/>
      </bottom>
      <diagonal/>
    </border>
    <border>
      <left/>
      <right style="thin">
        <color indexed="64"/>
      </right>
      <top/>
      <bottom/>
      <diagonal/>
    </border>
    <border>
      <left style="thin">
        <color rgb="FF000000"/>
      </left>
      <right style="thin">
        <color rgb="FF000000"/>
      </right>
      <top style="medium">
        <color rgb="FF000000"/>
      </top>
      <bottom style="thin">
        <color rgb="FF000000"/>
      </bottom>
      <diagonal/>
    </border>
    <border>
      <left style="medium">
        <color rgb="FF000000"/>
      </left>
      <right/>
      <top/>
      <bottom/>
      <diagonal/>
    </border>
    <border>
      <left/>
      <right style="medium">
        <color rgb="FF000000"/>
      </right>
      <top/>
      <bottom/>
      <diagonal/>
    </border>
    <border>
      <left style="thin">
        <color rgb="FF000000"/>
      </left>
      <right style="medium">
        <color rgb="FF000000"/>
      </right>
      <top style="thin">
        <color rgb="FF000000"/>
      </top>
      <bottom style="thin">
        <color rgb="FF000000"/>
      </bottom>
      <diagonal/>
    </border>
    <border>
      <left style="thin">
        <color rgb="FF000000"/>
      </left>
      <right style="thin">
        <color rgb="FF000000"/>
      </right>
      <top style="thin">
        <color rgb="FF000000"/>
      </top>
      <bottom style="medium">
        <color rgb="FF000000"/>
      </bottom>
      <diagonal/>
    </border>
    <border>
      <left style="thin">
        <color rgb="FF000000"/>
      </left>
      <right/>
      <top style="thin">
        <color rgb="FF000000"/>
      </top>
      <bottom style="medium">
        <color rgb="FF000000"/>
      </bottom>
      <diagonal/>
    </border>
    <border>
      <left style="thin">
        <color rgb="FF000000"/>
      </left>
      <right style="medium">
        <color rgb="FF000000"/>
      </right>
      <top style="thin">
        <color rgb="FF000000"/>
      </top>
      <bottom/>
      <diagonal/>
    </border>
    <border>
      <left/>
      <right style="medium">
        <color rgb="FF000000"/>
      </right>
      <top/>
      <bottom style="thin">
        <color indexed="64"/>
      </bottom>
      <diagonal/>
    </border>
    <border>
      <left style="thin">
        <color rgb="FF000000"/>
      </left>
      <right/>
      <top style="medium">
        <color rgb="FF000000"/>
      </top>
      <bottom style="thin">
        <color rgb="FF000000"/>
      </bottom>
      <diagonal/>
    </border>
    <border>
      <left/>
      <right style="medium">
        <color rgb="FF000000"/>
      </right>
      <top/>
      <bottom style="thin">
        <color rgb="FF000000"/>
      </bottom>
      <diagonal/>
    </border>
    <border>
      <left/>
      <right style="medium">
        <color rgb="FF000000"/>
      </right>
      <top style="thin">
        <color rgb="FF000000"/>
      </top>
      <bottom style="thin">
        <color indexed="64"/>
      </bottom>
      <diagonal/>
    </border>
    <border>
      <left/>
      <right style="medium">
        <color rgb="FF000000"/>
      </right>
      <top style="thin">
        <color rgb="FF000000"/>
      </top>
      <bottom style="thin">
        <color rgb="FF000000"/>
      </bottom>
      <diagonal/>
    </border>
    <border>
      <left style="medium">
        <color indexed="64"/>
      </left>
      <right style="thin">
        <color indexed="64"/>
      </right>
      <top style="medium">
        <color indexed="64"/>
      </top>
      <bottom style="thin">
        <color indexed="64"/>
      </bottom>
      <diagonal/>
    </border>
    <border>
      <left/>
      <right style="thin">
        <color indexed="64"/>
      </right>
      <top style="medium">
        <color indexed="64"/>
      </top>
      <bottom style="thin">
        <color indexed="64"/>
      </bottom>
      <diagonal/>
    </border>
    <border>
      <left/>
      <right style="medium">
        <color indexed="64"/>
      </right>
      <top style="medium">
        <color indexed="64"/>
      </top>
      <bottom/>
      <diagonal/>
    </border>
    <border>
      <left style="medium">
        <color indexed="64"/>
      </left>
      <right style="thin">
        <color indexed="64"/>
      </right>
      <top/>
      <bottom style="thin">
        <color indexed="64"/>
      </bottom>
      <diagonal/>
    </border>
    <border>
      <left/>
      <right style="medium">
        <color indexed="64"/>
      </right>
      <top/>
      <bottom/>
      <diagonal/>
    </border>
    <border>
      <left style="medium">
        <color indexed="64"/>
      </left>
      <right style="thin">
        <color indexed="64"/>
      </right>
      <top/>
      <bottom style="medium">
        <color indexed="64"/>
      </bottom>
      <diagonal/>
    </border>
    <border>
      <left/>
      <right style="thin">
        <color indexed="64"/>
      </right>
      <top/>
      <bottom style="medium">
        <color indexed="64"/>
      </bottom>
      <diagonal/>
    </border>
    <border>
      <left/>
      <right style="medium">
        <color indexed="64"/>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style="thin">
        <color indexed="64"/>
      </right>
      <top/>
      <bottom/>
      <diagonal/>
    </border>
    <border>
      <left/>
      <right style="medium">
        <color indexed="64"/>
      </right>
      <top/>
      <bottom style="medium">
        <color indexed="64"/>
      </bottom>
      <diagonal/>
    </border>
    <border>
      <left style="medium">
        <color indexed="64"/>
      </left>
      <right style="thin">
        <color indexed="64"/>
      </right>
      <top style="thin">
        <color indexed="64"/>
      </top>
      <bottom style="medium">
        <color indexed="64"/>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style="thin">
        <color rgb="FF000000"/>
      </top>
      <bottom style="medium">
        <color rgb="FF000000"/>
      </bottom>
      <diagonal/>
    </border>
    <border>
      <left style="thin">
        <color rgb="FF000000"/>
      </left>
      <right style="medium">
        <color rgb="FF000000"/>
      </right>
      <top/>
      <bottom style="thin">
        <color rgb="FF000000"/>
      </bottom>
      <diagonal/>
    </border>
    <border>
      <left style="thin">
        <color rgb="FFCCCCCC"/>
      </left>
      <right style="thin">
        <color rgb="FF000000"/>
      </right>
      <top style="thin">
        <color rgb="FF000000"/>
      </top>
      <bottom style="thin">
        <color rgb="FF000000"/>
      </bottom>
      <diagonal/>
    </border>
    <border>
      <left style="thin">
        <color rgb="FF000000"/>
      </left>
      <right style="thin">
        <color rgb="FFCCCCCC"/>
      </right>
      <top style="thin">
        <color rgb="FF000000"/>
      </top>
      <bottom style="thin">
        <color rgb="FF000000"/>
      </bottom>
      <diagonal/>
    </border>
    <border>
      <left style="thin">
        <color rgb="FFCCCCCC"/>
      </left>
      <right style="thin">
        <color rgb="FF000000"/>
      </right>
      <top style="thin">
        <color rgb="FF000000"/>
      </top>
      <bottom/>
      <diagonal/>
    </border>
    <border>
      <left style="thin">
        <color rgb="FFCCCCCC"/>
      </left>
      <right style="thin">
        <color rgb="FF000000"/>
      </right>
      <top/>
      <bottom style="thin">
        <color rgb="FF000000"/>
      </bottom>
      <diagonal/>
    </border>
    <border>
      <left/>
      <right style="medium">
        <color rgb="FF000000"/>
      </right>
      <top style="thin">
        <color rgb="FF000000"/>
      </top>
      <bottom style="medium">
        <color rgb="FF000000"/>
      </bottom>
      <diagonal/>
    </border>
    <border>
      <left/>
      <right style="medium">
        <color rgb="FF000000"/>
      </right>
      <top style="thin">
        <color rgb="FF000000"/>
      </top>
      <bottom/>
      <diagonal/>
    </border>
    <border>
      <left style="thin">
        <color rgb="FF000000"/>
      </left>
      <right style="thin">
        <color rgb="FF000000"/>
      </right>
      <top/>
      <bottom style="medium">
        <color indexed="64"/>
      </bottom>
      <diagonal/>
    </border>
    <border>
      <left style="thin">
        <color rgb="FF000000"/>
      </left>
      <right style="thin">
        <color rgb="FF000000"/>
      </right>
      <top style="thin">
        <color indexed="64"/>
      </top>
      <bottom style="thin">
        <color rgb="FF000000"/>
      </bottom>
      <diagonal/>
    </border>
    <border>
      <left/>
      <right style="medium">
        <color indexed="64"/>
      </right>
      <top style="thin">
        <color indexed="64"/>
      </top>
      <bottom/>
      <diagonal/>
    </border>
    <border>
      <left style="medium">
        <color indexed="64"/>
      </left>
      <right/>
      <top style="medium">
        <color indexed="64"/>
      </top>
      <bottom style="medium">
        <color indexed="64"/>
      </bottom>
      <diagonal/>
    </border>
    <border>
      <left style="medium">
        <color indexed="64"/>
      </left>
      <right/>
      <top/>
      <bottom style="medium">
        <color indexed="64"/>
      </bottom>
      <diagonal/>
    </border>
    <border>
      <left style="thin">
        <color indexed="64"/>
      </left>
      <right style="thin">
        <color indexed="64"/>
      </right>
      <top/>
      <bottom style="medium">
        <color rgb="FF000000"/>
      </bottom>
      <diagonal/>
    </border>
    <border>
      <left style="thin">
        <color indexed="64"/>
      </left>
      <right style="medium">
        <color indexed="64"/>
      </right>
      <top style="medium">
        <color indexed="64"/>
      </top>
      <bottom/>
      <diagonal/>
    </border>
    <border>
      <left style="thin">
        <color indexed="64"/>
      </left>
      <right style="medium">
        <color indexed="64"/>
      </right>
      <top/>
      <bottom style="medium">
        <color rgb="FF000000"/>
      </bottom>
      <diagonal/>
    </border>
    <border>
      <left/>
      <right style="thin">
        <color indexed="64"/>
      </right>
      <top/>
      <bottom style="medium">
        <color rgb="FF000000"/>
      </bottom>
      <diagonal/>
    </border>
    <border>
      <left/>
      <right style="thin">
        <color indexed="64"/>
      </right>
      <top style="medium">
        <color rgb="FF000000"/>
      </top>
      <bottom style="thin">
        <color indexed="64"/>
      </bottom>
      <diagonal/>
    </border>
    <border>
      <left style="medium">
        <color rgb="FF000000"/>
      </left>
      <right style="thin">
        <color rgb="FF000000"/>
      </right>
      <top style="thin">
        <color rgb="FF000000"/>
      </top>
      <bottom style="thin">
        <color rgb="FF000000"/>
      </bottom>
      <diagonal/>
    </border>
    <border>
      <left style="medium">
        <color rgb="FF000000"/>
      </left>
      <right/>
      <top style="medium">
        <color rgb="FF000000"/>
      </top>
      <bottom style="medium">
        <color rgb="FF000000"/>
      </bottom>
      <diagonal/>
    </border>
    <border>
      <left/>
      <right style="medium">
        <color rgb="FF000000"/>
      </right>
      <top style="medium">
        <color rgb="FF000000"/>
      </top>
      <bottom style="medium">
        <color rgb="FF000000"/>
      </bottom>
      <diagonal/>
    </border>
    <border>
      <left/>
      <right style="medium">
        <color rgb="FF000000"/>
      </right>
      <top style="medium">
        <color indexed="64"/>
      </top>
      <bottom style="medium">
        <color rgb="FF000000"/>
      </bottom>
      <diagonal/>
    </border>
    <border>
      <left style="thin">
        <color indexed="64"/>
      </left>
      <right style="medium">
        <color indexed="64"/>
      </right>
      <top/>
      <bottom style="thin">
        <color indexed="64"/>
      </bottom>
      <diagonal/>
    </border>
    <border>
      <left style="thin">
        <color indexed="64"/>
      </left>
      <right style="medium">
        <color indexed="64"/>
      </right>
      <top/>
      <bottom/>
      <diagonal/>
    </border>
    <border>
      <left style="medium">
        <color indexed="64"/>
      </left>
      <right/>
      <top/>
      <bottom/>
      <diagonal/>
    </border>
    <border>
      <left/>
      <right/>
      <top/>
      <bottom style="medium">
        <color indexed="64"/>
      </bottom>
      <diagonal/>
    </border>
    <border>
      <left/>
      <right style="medium">
        <color rgb="FF000000"/>
      </right>
      <top/>
      <bottom style="medium">
        <color indexed="64"/>
      </bottom>
      <diagonal/>
    </border>
    <border>
      <left/>
      <right/>
      <top style="medium">
        <color indexed="64"/>
      </top>
      <bottom style="medium">
        <color indexed="64"/>
      </bottom>
      <diagonal/>
    </border>
    <border>
      <left/>
      <right style="medium">
        <color rgb="FF000000"/>
      </right>
      <top style="medium">
        <color indexed="64"/>
      </top>
      <bottom style="medium">
        <color indexed="64"/>
      </bottom>
      <diagonal/>
    </border>
    <border>
      <left style="medium">
        <color rgb="FF000000"/>
      </left>
      <right style="thin">
        <color rgb="FF000000"/>
      </right>
      <top style="medium">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medium">
        <color rgb="FF000000"/>
      </left>
      <right style="thin">
        <color rgb="FF000000"/>
      </right>
      <top style="thin">
        <color rgb="FF000000"/>
      </top>
      <bottom/>
      <diagonal/>
    </border>
    <border>
      <left style="medium">
        <color rgb="FF000000"/>
      </left>
      <right style="thin">
        <color indexed="64"/>
      </right>
      <top style="medium">
        <color rgb="FF000000"/>
      </top>
      <bottom style="thin">
        <color indexed="64"/>
      </bottom>
      <diagonal/>
    </border>
    <border>
      <left style="thin">
        <color indexed="64"/>
      </left>
      <right style="medium">
        <color rgb="FF000000"/>
      </right>
      <top style="medium">
        <color rgb="FF000000"/>
      </top>
      <bottom/>
      <diagonal/>
    </border>
    <border>
      <left style="medium">
        <color rgb="FF000000"/>
      </left>
      <right style="thin">
        <color indexed="64"/>
      </right>
      <top/>
      <bottom style="thin">
        <color indexed="64"/>
      </bottom>
      <diagonal/>
    </border>
    <border>
      <left style="thin">
        <color indexed="64"/>
      </left>
      <right style="medium">
        <color rgb="FF000000"/>
      </right>
      <top/>
      <bottom/>
      <diagonal/>
    </border>
    <border>
      <left style="thin">
        <color indexed="64"/>
      </left>
      <right style="medium">
        <color rgb="FF000000"/>
      </right>
      <top/>
      <bottom style="thin">
        <color indexed="64"/>
      </bottom>
      <diagonal/>
    </border>
    <border>
      <left style="thin">
        <color indexed="64"/>
      </left>
      <right style="medium">
        <color rgb="FF000000"/>
      </right>
      <top/>
      <bottom style="thin">
        <color rgb="FF000000"/>
      </bottom>
      <diagonal/>
    </border>
    <border>
      <left style="medium">
        <color rgb="FF000000"/>
      </left>
      <right style="thin">
        <color indexed="64"/>
      </right>
      <top/>
      <bottom/>
      <diagonal/>
    </border>
    <border>
      <left style="medium">
        <color rgb="FF000000"/>
      </left>
      <right style="thin">
        <color indexed="64"/>
      </right>
      <top/>
      <bottom style="medium">
        <color indexed="64"/>
      </bottom>
      <diagonal/>
    </border>
    <border>
      <left style="thin">
        <color indexed="64"/>
      </left>
      <right style="medium">
        <color rgb="FF000000"/>
      </right>
      <top/>
      <bottom style="medium">
        <color rgb="FF000000"/>
      </bottom>
      <diagonal/>
    </border>
    <border>
      <left style="medium">
        <color rgb="FF000000"/>
      </left>
      <right style="thin">
        <color indexed="64"/>
      </right>
      <top/>
      <bottom style="medium">
        <color rgb="FF000000"/>
      </bottom>
      <diagonal/>
    </border>
    <border>
      <left style="medium">
        <color rgb="FF000000"/>
      </left>
      <right style="thin">
        <color indexed="64"/>
      </right>
      <top style="medium">
        <color indexed="64"/>
      </top>
      <bottom style="thin">
        <color indexed="64"/>
      </bottom>
      <diagonal/>
    </border>
    <border>
      <left style="thin">
        <color indexed="64"/>
      </left>
      <right style="medium">
        <color rgb="FF000000"/>
      </right>
      <top style="medium">
        <color indexed="64"/>
      </top>
      <bottom/>
      <diagonal/>
    </border>
    <border>
      <left style="medium">
        <color rgb="FF000000"/>
      </left>
      <right/>
      <top style="medium">
        <color indexed="64"/>
      </top>
      <bottom style="medium">
        <color rgb="FF000000"/>
      </bottom>
      <diagonal/>
    </border>
    <border>
      <left/>
      <right/>
      <top style="medium">
        <color indexed="64"/>
      </top>
      <bottom style="medium">
        <color rgb="FF000000"/>
      </bottom>
      <diagonal/>
    </border>
    <border>
      <left/>
      <right style="medium">
        <color rgb="FF000000"/>
      </right>
      <top style="medium">
        <color indexed="64"/>
      </top>
      <bottom/>
      <diagonal/>
    </border>
    <border>
      <left/>
      <right style="thin">
        <color rgb="FF000000"/>
      </right>
      <top style="medium">
        <color rgb="FF000000"/>
      </top>
      <bottom style="thin">
        <color rgb="FF000000"/>
      </bottom>
      <diagonal/>
    </border>
    <border>
      <left/>
      <right style="thin">
        <color rgb="FF000000"/>
      </right>
      <top style="thin">
        <color rgb="FF000000"/>
      </top>
      <bottom style="medium">
        <color rgb="FF000000"/>
      </bottom>
      <diagonal/>
    </border>
    <border>
      <left/>
      <right style="medium">
        <color indexed="64"/>
      </right>
      <top style="medium">
        <color indexed="64"/>
      </top>
      <bottom style="medium">
        <color indexed="64"/>
      </bottom>
      <diagonal/>
    </border>
    <border>
      <left style="thin">
        <color rgb="FF000000"/>
      </left>
      <right style="thin">
        <color rgb="FF000000"/>
      </right>
      <top/>
      <bottom style="medium">
        <color rgb="FF000000"/>
      </bottom>
      <diagonal/>
    </border>
    <border>
      <left style="thin">
        <color indexed="64"/>
      </left>
      <right style="thin">
        <color indexed="64"/>
      </right>
      <top style="thin">
        <color rgb="FF000000"/>
      </top>
      <bottom style="medium">
        <color rgb="FF000000"/>
      </bottom>
      <diagonal/>
    </border>
    <border>
      <left style="thin">
        <color rgb="FFCCCCCC"/>
      </left>
      <right style="thin">
        <color rgb="FF000000"/>
      </right>
      <top/>
      <bottom/>
      <diagonal/>
    </border>
    <border>
      <left style="medium">
        <color rgb="FF000000"/>
      </left>
      <right style="medium">
        <color rgb="FF000000"/>
      </right>
      <top/>
      <bottom style="medium">
        <color rgb="FF000000"/>
      </bottom>
      <diagonal/>
    </border>
    <border>
      <left/>
      <right style="thin">
        <color rgb="FF000000"/>
      </right>
      <top style="medium">
        <color rgb="FF000000"/>
      </top>
      <bottom/>
      <diagonal/>
    </border>
    <border>
      <left style="medium">
        <color indexed="64"/>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top/>
      <bottom style="thin">
        <color indexed="64"/>
      </bottom>
      <diagonal/>
    </border>
    <border>
      <left/>
      <right/>
      <top style="medium">
        <color rgb="FF000000"/>
      </top>
      <bottom style="thin">
        <color rgb="FF000000"/>
      </bottom>
      <diagonal/>
    </border>
    <border>
      <left/>
      <right style="medium">
        <color rgb="FF000000"/>
      </right>
      <top style="medium">
        <color rgb="FF000000"/>
      </top>
      <bottom style="thin">
        <color rgb="FF000000"/>
      </bottom>
      <diagonal/>
    </border>
    <border>
      <left/>
      <right style="thin">
        <color rgb="FF000000"/>
      </right>
      <top/>
      <bottom style="medium">
        <color rgb="FF000000"/>
      </bottom>
      <diagonal/>
    </border>
    <border>
      <left style="thin">
        <color indexed="64"/>
      </left>
      <right style="thin">
        <color indexed="64"/>
      </right>
      <top style="thin">
        <color rgb="FF000000"/>
      </top>
      <bottom/>
      <diagonal/>
    </border>
    <border>
      <left style="medium">
        <color indexed="64"/>
      </left>
      <right/>
      <top style="medium">
        <color indexed="64"/>
      </top>
      <bottom style="thin">
        <color indexed="64"/>
      </bottom>
      <diagonal/>
    </border>
    <border>
      <left style="medium">
        <color indexed="64"/>
      </left>
      <right/>
      <top style="thin">
        <color indexed="64"/>
      </top>
      <bottom style="medium">
        <color indexed="64"/>
      </bottom>
      <diagonal/>
    </border>
    <border>
      <left style="thin">
        <color indexed="64"/>
      </left>
      <right style="medium">
        <color indexed="64"/>
      </right>
      <top/>
      <bottom style="thin">
        <color rgb="FF000000"/>
      </bottom>
      <diagonal/>
    </border>
    <border>
      <left style="thin">
        <color indexed="64"/>
      </left>
      <right style="medium">
        <color indexed="64"/>
      </right>
      <top style="thin">
        <color indexed="64"/>
      </top>
      <bottom/>
      <diagonal/>
    </border>
    <border>
      <left style="medium">
        <color indexed="64"/>
      </left>
      <right style="thin">
        <color indexed="64"/>
      </right>
      <top style="thin">
        <color indexed="64"/>
      </top>
      <bottom/>
      <diagonal/>
    </border>
    <border>
      <left/>
      <right/>
      <top style="thin">
        <color indexed="64"/>
      </top>
      <bottom style="medium">
        <color indexed="64"/>
      </bottom>
      <diagonal/>
    </border>
    <border>
      <left/>
      <right style="medium">
        <color rgb="FF000000"/>
      </right>
      <top style="thin">
        <color indexed="64"/>
      </top>
      <bottom style="medium">
        <color indexed="64"/>
      </bottom>
      <diagonal/>
    </border>
    <border>
      <left/>
      <right/>
      <top/>
      <bottom style="double">
        <color rgb="FF000000"/>
      </bottom>
      <diagonal/>
    </border>
    <border>
      <left style="thin">
        <color rgb="FF000000"/>
      </left>
      <right style="thin">
        <color rgb="FF000000"/>
      </right>
      <top style="thin">
        <color rgb="FF000000"/>
      </top>
      <bottom style="double">
        <color rgb="FF000000"/>
      </bottom>
      <diagonal/>
    </border>
    <border>
      <left style="medium">
        <color indexed="64"/>
      </left>
      <right/>
      <top/>
      <bottom style="thick">
        <color indexed="64"/>
      </bottom>
      <diagonal/>
    </border>
    <border>
      <left/>
      <right style="thick">
        <color indexed="64"/>
      </right>
      <top/>
      <bottom style="thick">
        <color indexed="64"/>
      </bottom>
      <diagonal/>
    </border>
    <border>
      <left style="thick">
        <color indexed="64"/>
      </left>
      <right/>
      <top/>
      <bottom style="thick">
        <color indexed="64"/>
      </bottom>
      <diagonal/>
    </border>
    <border>
      <left style="medium">
        <color indexed="64"/>
      </left>
      <right style="thick">
        <color indexed="64"/>
      </right>
      <top/>
      <bottom style="thick">
        <color indexed="64"/>
      </bottom>
      <diagonal/>
    </border>
    <border>
      <left style="thick">
        <color indexed="64"/>
      </left>
      <right style="thick">
        <color indexed="64"/>
      </right>
      <top style="thick">
        <color indexed="64"/>
      </top>
      <bottom style="thick">
        <color indexed="64"/>
      </bottom>
      <diagonal/>
    </border>
    <border>
      <left style="thick">
        <color indexed="64"/>
      </left>
      <right style="thick">
        <color indexed="64"/>
      </right>
      <top/>
      <bottom style="thick">
        <color indexed="64"/>
      </bottom>
      <diagonal/>
    </border>
    <border>
      <left style="thick">
        <color indexed="64"/>
      </left>
      <right style="medium">
        <color indexed="64"/>
      </right>
      <top style="thick">
        <color indexed="64"/>
      </top>
      <bottom style="thick">
        <color indexed="64"/>
      </bottom>
      <diagonal/>
    </border>
    <border>
      <left style="medium">
        <color indexed="64"/>
      </left>
      <right style="thick">
        <color indexed="64"/>
      </right>
      <top style="thick">
        <color indexed="64"/>
      </top>
      <bottom style="thick">
        <color indexed="64"/>
      </bottom>
      <diagonal/>
    </border>
    <border>
      <left style="thick">
        <color indexed="64"/>
      </left>
      <right/>
      <top style="thick">
        <color indexed="64"/>
      </top>
      <bottom/>
      <diagonal/>
    </border>
    <border>
      <left style="thick">
        <color indexed="64"/>
      </left>
      <right/>
      <top style="thick">
        <color indexed="64"/>
      </top>
      <bottom style="thick">
        <color indexed="64"/>
      </bottom>
      <diagonal/>
    </border>
    <border>
      <left/>
      <right/>
      <top style="thick">
        <color indexed="64"/>
      </top>
      <bottom style="thick">
        <color indexed="64"/>
      </bottom>
      <diagonal/>
    </border>
    <border>
      <left style="thick">
        <color indexed="64"/>
      </left>
      <right/>
      <top style="thick">
        <color indexed="64"/>
      </top>
      <bottom style="medium">
        <color indexed="64"/>
      </bottom>
      <diagonal/>
    </border>
    <border>
      <left/>
      <right/>
      <top style="thick">
        <color indexed="64"/>
      </top>
      <bottom style="medium">
        <color indexed="64"/>
      </bottom>
      <diagonal/>
    </border>
    <border>
      <left style="medium">
        <color indexed="64"/>
      </left>
      <right style="thick">
        <color indexed="64"/>
      </right>
      <top style="thick">
        <color indexed="64"/>
      </top>
      <bottom style="medium">
        <color indexed="64"/>
      </bottom>
      <diagonal/>
    </border>
    <border>
      <left style="thick">
        <color indexed="64"/>
      </left>
      <right style="thick">
        <color indexed="64"/>
      </right>
      <top style="thick">
        <color indexed="64"/>
      </top>
      <bottom style="medium">
        <color indexed="64"/>
      </bottom>
      <diagonal/>
    </border>
    <border>
      <left style="thick">
        <color indexed="64"/>
      </left>
      <right style="thick">
        <color indexed="64"/>
      </right>
      <top style="thick">
        <color indexed="64"/>
      </top>
      <bottom/>
      <diagonal/>
    </border>
    <border>
      <left/>
      <right style="thick">
        <color indexed="64"/>
      </right>
      <top style="thick">
        <color indexed="64"/>
      </top>
      <bottom style="thick">
        <color indexed="64"/>
      </bottom>
      <diagonal/>
    </border>
    <border>
      <left/>
      <right/>
      <top/>
      <bottom style="thick">
        <color indexed="64"/>
      </bottom>
      <diagonal/>
    </border>
    <border>
      <left/>
      <right style="medium">
        <color indexed="64"/>
      </right>
      <top/>
      <bottom style="thick">
        <color indexed="64"/>
      </bottom>
      <diagonal/>
    </border>
    <border>
      <left style="thick">
        <color indexed="64"/>
      </left>
      <right style="medium">
        <color indexed="64"/>
      </right>
      <top/>
      <bottom style="thick">
        <color indexed="64"/>
      </bottom>
      <diagonal/>
    </border>
    <border>
      <left/>
      <right style="thick">
        <color indexed="64"/>
      </right>
      <top/>
      <bottom/>
      <diagonal/>
    </border>
    <border>
      <left/>
      <right style="thick">
        <color indexed="64"/>
      </right>
      <top style="thick">
        <color indexed="64"/>
      </top>
      <bottom style="medium">
        <color indexed="64"/>
      </bottom>
      <diagonal/>
    </border>
    <border>
      <left/>
      <right style="thick">
        <color indexed="64"/>
      </right>
      <top/>
      <bottom style="medium">
        <color indexed="64"/>
      </bottom>
      <diagonal/>
    </border>
    <border>
      <left style="thick">
        <color indexed="64"/>
      </left>
      <right style="medium">
        <color indexed="64"/>
      </right>
      <top style="thick">
        <color indexed="64"/>
      </top>
      <bottom/>
      <diagonal/>
    </border>
    <border>
      <left/>
      <right/>
      <top style="medium">
        <color rgb="FF000000"/>
      </top>
      <bottom style="medium">
        <color rgb="FF000000"/>
      </bottom>
      <diagonal/>
    </border>
    <border>
      <left/>
      <right style="thick">
        <color indexed="64"/>
      </right>
      <top style="thick">
        <color indexed="64"/>
      </top>
      <bottom/>
      <diagonal/>
    </border>
    <border>
      <left style="thin">
        <color rgb="FF000000"/>
      </left>
      <right/>
      <top style="thin">
        <color rgb="FF000000"/>
      </top>
      <bottom style="double">
        <color rgb="FF000000"/>
      </bottom>
      <diagonal/>
    </border>
    <border>
      <left/>
      <right style="thin">
        <color rgb="FF000000"/>
      </right>
      <top style="thin">
        <color rgb="FF000000"/>
      </top>
      <bottom style="double">
        <color rgb="FF000000"/>
      </bottom>
      <diagonal/>
    </border>
    <border>
      <left/>
      <right style="thin">
        <color rgb="FF000000"/>
      </right>
      <top style="thin">
        <color indexed="64"/>
      </top>
      <bottom style="thin">
        <color indexed="64"/>
      </bottom>
      <diagonal/>
    </border>
    <border>
      <left/>
      <right style="medium">
        <color indexed="64"/>
      </right>
      <top/>
      <bottom style="thin">
        <color indexed="64"/>
      </bottom>
      <diagonal/>
    </border>
    <border>
      <left style="thin">
        <color indexed="64"/>
      </left>
      <right/>
      <top/>
      <bottom style="thin">
        <color indexed="64"/>
      </bottom>
      <diagonal/>
    </border>
    <border>
      <left/>
      <right style="thin">
        <color indexed="64"/>
      </right>
      <top style="medium">
        <color indexed="64"/>
      </top>
      <bottom/>
      <diagonal/>
    </border>
    <border>
      <left/>
      <right/>
      <top style="thin">
        <color indexed="64"/>
      </top>
      <bottom/>
      <diagonal/>
    </border>
    <border>
      <left style="medium">
        <color rgb="FF000000"/>
      </left>
      <right style="medium">
        <color rgb="FF000000"/>
      </right>
      <top style="medium">
        <color rgb="FF000000"/>
      </top>
      <bottom style="medium">
        <color rgb="FF000000"/>
      </bottom>
      <diagonal/>
    </border>
    <border>
      <left/>
      <right style="medium">
        <color rgb="FF000000"/>
      </right>
      <top style="medium">
        <color rgb="FF000000"/>
      </top>
      <bottom style="thin">
        <color indexed="64"/>
      </bottom>
      <diagonal/>
    </border>
    <border>
      <left style="thin">
        <color rgb="FF000000"/>
      </left>
      <right style="thin">
        <color rgb="FF000000"/>
      </right>
      <top style="medium">
        <color rgb="FF000000"/>
      </top>
      <bottom style="medium">
        <color rgb="FF000000"/>
      </bottom>
      <diagonal/>
    </border>
    <border>
      <left style="medium">
        <color indexed="64"/>
      </left>
      <right/>
      <top style="medium">
        <color indexed="64"/>
      </top>
      <bottom style="medium">
        <color rgb="FF000000"/>
      </bottom>
      <diagonal/>
    </border>
    <border>
      <left style="medium">
        <color indexed="64"/>
      </left>
      <right style="thick">
        <color indexed="64"/>
      </right>
      <top/>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medium">
        <color rgb="FF000000"/>
      </top>
      <bottom style="thin">
        <color indexed="64"/>
      </bottom>
      <diagonal/>
    </border>
    <border>
      <left/>
      <right/>
      <top style="medium">
        <color rgb="FF000000"/>
      </top>
      <bottom style="thin">
        <color indexed="64"/>
      </bottom>
      <diagonal/>
    </border>
    <border>
      <left/>
      <right style="medium">
        <color indexed="64"/>
      </right>
      <top style="thin">
        <color indexed="64"/>
      </top>
      <bottom style="thin">
        <color indexed="64"/>
      </bottom>
      <diagonal/>
    </border>
    <border>
      <left style="thin">
        <color indexed="64"/>
      </left>
      <right style="thin">
        <color indexed="64"/>
      </right>
      <top/>
      <bottom style="medium">
        <color indexed="64"/>
      </bottom>
      <diagonal/>
    </border>
    <border>
      <left/>
      <right style="medium">
        <color indexed="64"/>
      </right>
      <top style="medium">
        <color indexed="64"/>
      </top>
      <bottom style="thin">
        <color indexed="64"/>
      </bottom>
      <diagonal/>
    </border>
    <border>
      <left/>
      <right style="medium">
        <color rgb="FF000000"/>
      </right>
      <top style="thin">
        <color indexed="64"/>
      </top>
      <bottom style="thin">
        <color indexed="64"/>
      </bottom>
      <diagonal/>
    </border>
    <border>
      <left/>
      <right style="medium">
        <color rgb="FF000000"/>
      </right>
      <top style="medium">
        <color indexed="64"/>
      </top>
      <bottom style="thin">
        <color indexed="64"/>
      </bottom>
      <diagonal/>
    </border>
    <border>
      <left style="medium">
        <color rgb="FF000000"/>
      </left>
      <right style="medium">
        <color rgb="FF000000"/>
      </right>
      <top style="medium">
        <color rgb="FF000000"/>
      </top>
      <bottom style="thin">
        <color rgb="FF000000"/>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style="medium">
        <color rgb="FF000000"/>
      </bottom>
      <diagonal/>
    </border>
    <border>
      <left style="medium">
        <color rgb="FF000000"/>
      </left>
      <right style="medium">
        <color rgb="FF000000"/>
      </right>
      <top style="thin">
        <color rgb="FF000000"/>
      </top>
      <bottom/>
      <diagonal/>
    </border>
    <border>
      <left style="thin">
        <color rgb="FF000000"/>
      </left>
      <right/>
      <top style="medium">
        <color rgb="FF000000"/>
      </top>
      <bottom style="medium">
        <color rgb="FF000000"/>
      </bottom>
      <diagonal/>
    </border>
    <border>
      <left style="medium">
        <color rgb="FF000000"/>
      </left>
      <right style="thin">
        <color rgb="FF000000"/>
      </right>
      <top/>
      <bottom style="thin">
        <color rgb="FF000000"/>
      </bottom>
      <diagonal/>
    </border>
    <border>
      <left style="medium">
        <color rgb="FF000000"/>
      </left>
      <right style="thin">
        <color indexed="64"/>
      </right>
      <top style="medium">
        <color rgb="FF000000"/>
      </top>
      <bottom style="medium">
        <color rgb="FF000000"/>
      </bottom>
      <diagonal/>
    </border>
    <border>
      <left style="thin">
        <color rgb="FF000000"/>
      </left>
      <right style="thin">
        <color indexed="64"/>
      </right>
      <top style="thin">
        <color rgb="FF000000"/>
      </top>
      <bottom style="thin">
        <color indexed="64"/>
      </bottom>
      <diagonal/>
    </border>
    <border>
      <left/>
      <right style="thin">
        <color indexed="64"/>
      </right>
      <top style="thin">
        <color rgb="FF000000"/>
      </top>
      <bottom style="thin">
        <color indexed="64"/>
      </bottom>
      <diagonal/>
    </border>
    <border>
      <left/>
      <right style="thin">
        <color rgb="FF000000"/>
      </right>
      <top style="thin">
        <color rgb="FF000000"/>
      </top>
      <bottom style="thin">
        <color indexed="64"/>
      </bottom>
      <diagonal/>
    </border>
    <border>
      <left style="thin">
        <color rgb="FF000000"/>
      </left>
      <right style="thin">
        <color indexed="64"/>
      </right>
      <top/>
      <bottom style="thin">
        <color indexed="64"/>
      </bottom>
      <diagonal/>
    </border>
    <border>
      <left/>
      <right style="thin">
        <color rgb="FF000000"/>
      </right>
      <top/>
      <bottom style="thin">
        <color indexed="64"/>
      </bottom>
      <diagonal/>
    </border>
    <border>
      <left style="thin">
        <color rgb="FF000000"/>
      </left>
      <right style="thin">
        <color indexed="64"/>
      </right>
      <top style="thin">
        <color indexed="64"/>
      </top>
      <bottom style="thin">
        <color indexed="64"/>
      </bottom>
      <diagonal/>
    </border>
    <border>
      <left style="thin">
        <color rgb="FF000000"/>
      </left>
      <right style="thin">
        <color indexed="64"/>
      </right>
      <top/>
      <bottom/>
      <diagonal/>
    </border>
    <border>
      <left style="thin">
        <color rgb="FF000000"/>
      </left>
      <right style="thin">
        <color indexed="64"/>
      </right>
      <top/>
      <bottom style="thin">
        <color rgb="FF000000"/>
      </bottom>
      <diagonal/>
    </border>
    <border>
      <left/>
      <right style="thin">
        <color indexed="64"/>
      </right>
      <top/>
      <bottom style="thin">
        <color rgb="FF000000"/>
      </bottom>
      <diagonal/>
    </border>
    <border>
      <left style="thin">
        <color indexed="64"/>
      </left>
      <right/>
      <top style="thin">
        <color indexed="64"/>
      </top>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medium">
        <color indexed="64"/>
      </top>
      <bottom/>
      <diagonal/>
    </border>
    <border>
      <left style="medium">
        <color rgb="FF000000"/>
      </left>
      <right style="thin">
        <color indexed="64"/>
      </right>
      <top style="thin">
        <color indexed="64"/>
      </top>
      <bottom style="thin">
        <color indexed="64"/>
      </bottom>
      <diagonal/>
    </border>
    <border>
      <left style="thin">
        <color indexed="64"/>
      </left>
      <right style="medium">
        <color indexed="64"/>
      </right>
      <top/>
      <bottom style="medium">
        <color indexed="64"/>
      </bottom>
      <diagonal/>
    </border>
    <border>
      <left style="thin">
        <color rgb="FF000000"/>
      </left>
      <right/>
      <top/>
      <bottom style="thin">
        <color indexed="64"/>
      </bottom>
      <diagonal/>
    </border>
    <border>
      <left style="thin">
        <color rgb="FF000000"/>
      </left>
      <right/>
      <top style="thin">
        <color rgb="FF000000"/>
      </top>
      <bottom style="thin">
        <color indexed="64"/>
      </bottom>
      <diagonal/>
    </border>
    <border>
      <left style="thin">
        <color rgb="FF000000"/>
      </left>
      <right style="thin">
        <color indexed="64"/>
      </right>
      <top style="thin">
        <color indexed="64"/>
      </top>
      <bottom/>
      <diagonal/>
    </border>
    <border>
      <left style="thin">
        <color rgb="FF000000"/>
      </left>
      <right/>
      <top style="thin">
        <color indexed="64"/>
      </top>
      <bottom/>
      <diagonal/>
    </border>
    <border>
      <left style="thin">
        <color indexed="64"/>
      </left>
      <right style="thin">
        <color rgb="FF000000"/>
      </right>
      <top style="thin">
        <color rgb="FF000000"/>
      </top>
      <bottom/>
      <diagonal/>
    </border>
    <border>
      <left style="thin">
        <color indexed="64"/>
      </left>
      <right style="thin">
        <color rgb="FF000000"/>
      </right>
      <top/>
      <bottom style="thin">
        <color rgb="FF000000"/>
      </bottom>
      <diagonal/>
    </border>
    <border>
      <left style="thin">
        <color rgb="FF000000"/>
      </left>
      <right style="thin">
        <color rgb="FF000000"/>
      </right>
      <top style="thin">
        <color rgb="FF000000"/>
      </top>
      <bottom style="thin">
        <color indexed="64"/>
      </bottom>
      <diagonal/>
    </border>
    <border>
      <left style="thin">
        <color indexed="64"/>
      </left>
      <right style="thin">
        <color rgb="FF000000"/>
      </right>
      <top/>
      <bottom style="thin">
        <color indexed="64"/>
      </bottom>
      <diagonal/>
    </border>
    <border>
      <left style="thin">
        <color rgb="FF000000"/>
      </left>
      <right style="thin">
        <color rgb="FF000000"/>
      </right>
      <top/>
      <bottom style="thin">
        <color indexed="64"/>
      </bottom>
      <diagonal/>
    </border>
    <border>
      <left style="thin">
        <color indexed="64"/>
      </left>
      <right style="thin">
        <color rgb="FF000000"/>
      </right>
      <top/>
      <bottom/>
      <diagonal/>
    </border>
    <border>
      <left style="thin">
        <color indexed="64"/>
      </left>
      <right/>
      <top/>
      <bottom style="thin">
        <color rgb="FF000000"/>
      </bottom>
      <diagonal/>
    </border>
    <border>
      <left style="medium">
        <color indexed="64"/>
      </left>
      <right/>
      <top style="medium">
        <color rgb="FF000000"/>
      </top>
      <bottom/>
      <diagonal/>
    </border>
    <border>
      <left style="medium">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medium">
        <color rgb="FF000000"/>
      </bottom>
      <diagonal/>
    </border>
    <border>
      <left style="thin">
        <color indexed="64"/>
      </left>
      <right/>
      <top style="thin">
        <color indexed="64"/>
      </top>
      <bottom style="thin">
        <color rgb="FF000000"/>
      </bottom>
      <diagonal/>
    </border>
    <border>
      <left/>
      <right/>
      <top style="thin">
        <color indexed="64"/>
      </top>
      <bottom style="thin">
        <color rgb="FF000000"/>
      </bottom>
      <diagonal/>
    </border>
    <border>
      <left/>
      <right style="thin">
        <color rgb="FF000000"/>
      </right>
      <top style="thin">
        <color indexed="64"/>
      </top>
      <bottom style="thin">
        <color rgb="FF000000"/>
      </bottom>
      <diagonal/>
    </border>
    <border>
      <left/>
      <right style="thin">
        <color rgb="FF000000"/>
      </right>
      <top style="thin">
        <color indexed="64"/>
      </top>
      <bottom/>
      <diagonal/>
    </border>
    <border>
      <left style="medium">
        <color rgb="FF000000"/>
      </left>
      <right/>
      <top/>
      <bottom style="thin">
        <color indexed="64"/>
      </bottom>
      <diagonal/>
    </border>
    <border>
      <left style="thin">
        <color indexed="64"/>
      </left>
      <right style="thin">
        <color rgb="FF000000"/>
      </right>
      <top style="thin">
        <color indexed="64"/>
      </top>
      <bottom style="thin">
        <color rgb="FF000000"/>
      </bottom>
      <diagonal/>
    </border>
    <border>
      <left style="thin">
        <color rgb="FF000000"/>
      </left>
      <right style="thin">
        <color rgb="FF000000"/>
      </right>
      <top style="thin">
        <color indexed="64"/>
      </top>
      <bottom/>
      <diagonal/>
    </border>
    <border>
      <left/>
      <right/>
      <top style="thin">
        <color rgb="FF000000"/>
      </top>
      <bottom style="thin">
        <color indexed="64"/>
      </bottom>
      <diagonal/>
    </border>
    <border>
      <left/>
      <right style="thin">
        <color rgb="FF000000"/>
      </right>
      <top style="medium">
        <color rgb="FF000000"/>
      </top>
      <bottom style="medium">
        <color rgb="FF000000"/>
      </bottom>
      <diagonal/>
    </border>
    <border>
      <left style="thin">
        <color rgb="FF000000"/>
      </left>
      <right style="thin">
        <color rgb="FF000000"/>
      </right>
      <top style="medium">
        <color rgb="FF000000"/>
      </top>
      <bottom/>
      <diagonal/>
    </border>
    <border>
      <left style="thin">
        <color rgb="FF000000"/>
      </left>
      <right/>
      <top style="medium">
        <color rgb="FF000000"/>
      </top>
      <bottom/>
      <diagonal/>
    </border>
    <border>
      <left style="thin">
        <color indexed="64"/>
      </left>
      <right style="thin">
        <color indexed="64"/>
      </right>
      <top style="thin">
        <color indexed="64"/>
      </top>
      <bottom style="double">
        <color indexed="64"/>
      </bottom>
      <diagonal/>
    </border>
  </borders>
  <cellStyleXfs count="7">
    <xf numFmtId="0" fontId="0" fillId="0" borderId="0"/>
    <xf numFmtId="0" fontId="5" fillId="0" borderId="0" applyNumberFormat="0" applyFill="0" applyBorder="0" applyAlignment="0" applyProtection="0"/>
    <xf numFmtId="0" fontId="112" fillId="0" borderId="0"/>
    <xf numFmtId="44" fontId="112" fillId="0" borderId="0" applyFont="0" applyFill="0" applyBorder="0" applyAlignment="0" applyProtection="0"/>
    <xf numFmtId="0" fontId="114" fillId="0" borderId="0"/>
    <xf numFmtId="43" fontId="112" fillId="0" borderId="0" applyFont="0" applyFill="0" applyBorder="0" applyAlignment="0" applyProtection="0"/>
    <xf numFmtId="44" fontId="112" fillId="0" borderId="0" applyFont="0" applyFill="0" applyBorder="0" applyAlignment="0" applyProtection="0"/>
  </cellStyleXfs>
  <cellXfs count="2549">
    <xf numFmtId="0" fontId="0" fillId="0" borderId="0" xfId="0"/>
    <xf numFmtId="0" fontId="0" fillId="0" borderId="0" xfId="0" applyAlignment="1">
      <alignment vertical="center"/>
    </xf>
    <xf numFmtId="0" fontId="5" fillId="0" borderId="0" xfId="1"/>
    <xf numFmtId="0" fontId="5" fillId="0" borderId="7" xfId="1" applyBorder="1"/>
    <xf numFmtId="0" fontId="0" fillId="0" borderId="7" xfId="0" applyBorder="1"/>
    <xf numFmtId="0" fontId="0" fillId="2" borderId="0" xfId="0" applyFill="1"/>
    <xf numFmtId="0" fontId="4" fillId="0" borderId="0" xfId="0" applyFont="1"/>
    <xf numFmtId="0" fontId="8" fillId="8" borderId="20" xfId="0" applyFont="1" applyFill="1" applyBorder="1"/>
    <xf numFmtId="0" fontId="8" fillId="8" borderId="21" xfId="0" applyFont="1" applyFill="1" applyBorder="1"/>
    <xf numFmtId="0" fontId="9" fillId="12" borderId="1" xfId="0" applyFont="1" applyFill="1" applyBorder="1"/>
    <xf numFmtId="0" fontId="4" fillId="2" borderId="0" xfId="0" applyFont="1" applyFill="1"/>
    <xf numFmtId="0" fontId="9" fillId="12" borderId="9" xfId="0" applyFont="1" applyFill="1" applyBorder="1"/>
    <xf numFmtId="0" fontId="9" fillId="10" borderId="7" xfId="0" applyFont="1" applyFill="1" applyBorder="1" applyAlignment="1">
      <alignment wrapText="1"/>
    </xf>
    <xf numFmtId="0" fontId="9" fillId="12" borderId="7" xfId="0" applyFont="1" applyFill="1" applyBorder="1" applyAlignment="1">
      <alignment wrapText="1"/>
    </xf>
    <xf numFmtId="0" fontId="10" fillId="11" borderId="27" xfId="0" applyFont="1" applyFill="1" applyBorder="1"/>
    <xf numFmtId="0" fontId="10" fillId="11" borderId="29" xfId="0" applyFont="1" applyFill="1" applyBorder="1"/>
    <xf numFmtId="0" fontId="10" fillId="11" borderId="0" xfId="0" applyFont="1" applyFill="1"/>
    <xf numFmtId="0" fontId="9" fillId="7" borderId="29" xfId="0" applyFont="1" applyFill="1" applyBorder="1"/>
    <xf numFmtId="0" fontId="9" fillId="0" borderId="26" xfId="0" applyFont="1" applyBorder="1" applyAlignment="1">
      <alignment horizontal="left"/>
    </xf>
    <xf numFmtId="0" fontId="10" fillId="9" borderId="27" xfId="0" applyFont="1" applyFill="1" applyBorder="1" applyAlignment="1">
      <alignment horizontal="left"/>
    </xf>
    <xf numFmtId="0" fontId="9" fillId="0" borderId="28" xfId="0" applyFont="1" applyBorder="1" applyAlignment="1">
      <alignment horizontal="left"/>
    </xf>
    <xf numFmtId="0" fontId="10" fillId="9" borderId="29" xfId="0" applyFont="1" applyFill="1" applyBorder="1" applyAlignment="1">
      <alignment horizontal="left"/>
    </xf>
    <xf numFmtId="0" fontId="10" fillId="11" borderId="29" xfId="0" applyFont="1" applyFill="1" applyBorder="1" applyAlignment="1">
      <alignment horizontal="left"/>
    </xf>
    <xf numFmtId="0" fontId="9" fillId="0" borderId="30" xfId="0" applyFont="1" applyBorder="1" applyAlignment="1">
      <alignment horizontal="left"/>
    </xf>
    <xf numFmtId="0" fontId="10" fillId="11" borderId="33" xfId="0" applyFont="1" applyFill="1" applyBorder="1" applyAlignment="1">
      <alignment horizontal="left"/>
    </xf>
    <xf numFmtId="0" fontId="9" fillId="14" borderId="29" xfId="0" applyFont="1" applyFill="1" applyBorder="1" applyAlignment="1">
      <alignment horizontal="left"/>
    </xf>
    <xf numFmtId="0" fontId="9" fillId="14" borderId="33" xfId="0" applyFont="1" applyFill="1" applyBorder="1" applyAlignment="1">
      <alignment horizontal="left"/>
    </xf>
    <xf numFmtId="0" fontId="9" fillId="7" borderId="0" xfId="0" applyFont="1" applyFill="1"/>
    <xf numFmtId="0" fontId="9" fillId="7" borderId="10" xfId="0" applyFont="1" applyFill="1" applyBorder="1"/>
    <xf numFmtId="0" fontId="9" fillId="7" borderId="14" xfId="0" applyFont="1" applyFill="1" applyBorder="1"/>
    <xf numFmtId="0" fontId="9" fillId="7" borderId="13" xfId="0" applyFont="1" applyFill="1" applyBorder="1"/>
    <xf numFmtId="0" fontId="9" fillId="12" borderId="12" xfId="0" applyFont="1" applyFill="1" applyBorder="1" applyAlignment="1">
      <alignment horizontal="center"/>
    </xf>
    <xf numFmtId="0" fontId="10" fillId="11" borderId="5" xfId="0" applyFont="1" applyFill="1" applyBorder="1"/>
    <xf numFmtId="0" fontId="9" fillId="12" borderId="34" xfId="0" applyFont="1" applyFill="1" applyBorder="1" applyAlignment="1">
      <alignment horizontal="center"/>
    </xf>
    <xf numFmtId="0" fontId="9" fillId="7" borderId="26" xfId="0" applyFont="1" applyFill="1" applyBorder="1"/>
    <xf numFmtId="0" fontId="9" fillId="7" borderId="5" xfId="0" applyFont="1" applyFill="1" applyBorder="1"/>
    <xf numFmtId="0" fontId="9" fillId="7" borderId="27" xfId="0" applyFont="1" applyFill="1" applyBorder="1"/>
    <xf numFmtId="0" fontId="9" fillId="7" borderId="28" xfId="0" applyFont="1" applyFill="1" applyBorder="1"/>
    <xf numFmtId="0" fontId="9" fillId="7" borderId="31" xfId="0" applyFont="1" applyFill="1" applyBorder="1" applyAlignment="1">
      <alignment horizontal="center"/>
    </xf>
    <xf numFmtId="164" fontId="0" fillId="0" borderId="7" xfId="0" applyNumberFormat="1" applyBorder="1"/>
    <xf numFmtId="0" fontId="9" fillId="13" borderId="7" xfId="0" applyFont="1" applyFill="1" applyBorder="1"/>
    <xf numFmtId="0" fontId="9" fillId="12" borderId="31" xfId="0" applyFont="1" applyFill="1" applyBorder="1"/>
    <xf numFmtId="0" fontId="9" fillId="12" borderId="7" xfId="0" applyFont="1" applyFill="1" applyBorder="1"/>
    <xf numFmtId="0" fontId="10" fillId="2" borderId="0" xfId="0" applyFont="1" applyFill="1" applyAlignment="1">
      <alignment horizontal="left"/>
    </xf>
    <xf numFmtId="0" fontId="10" fillId="2" borderId="5" xfId="0" applyFont="1" applyFill="1" applyBorder="1" applyAlignment="1">
      <alignment horizontal="left"/>
    </xf>
    <xf numFmtId="0" fontId="10" fillId="2" borderId="32" xfId="0" applyFont="1" applyFill="1" applyBorder="1" applyAlignment="1">
      <alignment horizontal="left"/>
    </xf>
    <xf numFmtId="0" fontId="9" fillId="2" borderId="0" xfId="0" applyFont="1" applyFill="1" applyAlignment="1">
      <alignment horizontal="left"/>
    </xf>
    <xf numFmtId="0" fontId="9" fillId="2" borderId="32" xfId="0" applyFont="1" applyFill="1" applyBorder="1" applyAlignment="1">
      <alignment horizontal="left"/>
    </xf>
    <xf numFmtId="0" fontId="5" fillId="0" borderId="14" xfId="1" applyBorder="1"/>
    <xf numFmtId="0" fontId="11" fillId="15" borderId="0" xfId="0" applyFont="1" applyFill="1"/>
    <xf numFmtId="0" fontId="9" fillId="7" borderId="7" xfId="0" applyFont="1" applyFill="1" applyBorder="1" applyAlignment="1">
      <alignment horizontal="center"/>
    </xf>
    <xf numFmtId="0" fontId="9" fillId="7" borderId="7" xfId="0" applyFont="1" applyFill="1" applyBorder="1"/>
    <xf numFmtId="0" fontId="11" fillId="15" borderId="7" xfId="0" applyFont="1" applyFill="1" applyBorder="1"/>
    <xf numFmtId="0" fontId="12" fillId="15" borderId="7" xfId="0" applyFont="1" applyFill="1" applyBorder="1"/>
    <xf numFmtId="0" fontId="9" fillId="7" borderId="27" xfId="0" applyFont="1" applyFill="1" applyBorder="1" applyAlignment="1">
      <alignment horizontal="center"/>
    </xf>
    <xf numFmtId="0" fontId="12" fillId="15" borderId="10" xfId="0" applyFont="1" applyFill="1" applyBorder="1"/>
    <xf numFmtId="0" fontId="11" fillId="15" borderId="16" xfId="0" applyFont="1" applyFill="1" applyBorder="1"/>
    <xf numFmtId="0" fontId="11" fillId="15" borderId="17" xfId="0" applyFont="1" applyFill="1" applyBorder="1"/>
    <xf numFmtId="0" fontId="11" fillId="15" borderId="37" xfId="0" applyFont="1" applyFill="1" applyBorder="1"/>
    <xf numFmtId="0" fontId="12" fillId="15" borderId="37" xfId="0" applyFont="1" applyFill="1" applyBorder="1"/>
    <xf numFmtId="0" fontId="11" fillId="15" borderId="18" xfId="0" applyFont="1" applyFill="1" applyBorder="1"/>
    <xf numFmtId="0" fontId="11" fillId="15" borderId="38" xfId="0" applyFont="1" applyFill="1" applyBorder="1"/>
    <xf numFmtId="0" fontId="11" fillId="15" borderId="39" xfId="0" applyFont="1" applyFill="1" applyBorder="1"/>
    <xf numFmtId="0" fontId="11" fillId="15" borderId="40" xfId="0" applyFont="1" applyFill="1" applyBorder="1"/>
    <xf numFmtId="0" fontId="9" fillId="7" borderId="14" xfId="0" applyFont="1" applyFill="1" applyBorder="1" applyAlignment="1">
      <alignment horizontal="center"/>
    </xf>
    <xf numFmtId="0" fontId="12" fillId="15" borderId="26" xfId="0" applyFont="1" applyFill="1" applyBorder="1"/>
    <xf numFmtId="0" fontId="11" fillId="15" borderId="43" xfId="0" applyFont="1" applyFill="1" applyBorder="1"/>
    <xf numFmtId="0" fontId="11" fillId="7" borderId="0" xfId="0" applyFont="1" applyFill="1"/>
    <xf numFmtId="0" fontId="11" fillId="7" borderId="7" xfId="0" applyFont="1" applyFill="1" applyBorder="1"/>
    <xf numFmtId="0" fontId="11" fillId="7" borderId="38" xfId="0" applyFont="1" applyFill="1" applyBorder="1"/>
    <xf numFmtId="0" fontId="11" fillId="7" borderId="44" xfId="0" applyFont="1" applyFill="1" applyBorder="1"/>
    <xf numFmtId="0" fontId="11" fillId="7" borderId="23" xfId="0" applyFont="1" applyFill="1" applyBorder="1"/>
    <xf numFmtId="0" fontId="11" fillId="7" borderId="24" xfId="0" applyFont="1" applyFill="1" applyBorder="1"/>
    <xf numFmtId="0" fontId="11" fillId="7" borderId="41" xfId="0" applyFont="1" applyFill="1" applyBorder="1"/>
    <xf numFmtId="0" fontId="11" fillId="7" borderId="25" xfId="0" applyFont="1" applyFill="1" applyBorder="1"/>
    <xf numFmtId="0" fontId="11" fillId="7" borderId="14" xfId="0" applyFont="1" applyFill="1" applyBorder="1"/>
    <xf numFmtId="0" fontId="11" fillId="7" borderId="8" xfId="0" applyFont="1" applyFill="1" applyBorder="1"/>
    <xf numFmtId="0" fontId="11" fillId="7" borderId="10" xfId="0" applyFont="1" applyFill="1" applyBorder="1"/>
    <xf numFmtId="0" fontId="11" fillId="7" borderId="39" xfId="0" applyFont="1" applyFill="1" applyBorder="1"/>
    <xf numFmtId="0" fontId="11" fillId="7" borderId="42" xfId="0" applyFont="1" applyFill="1" applyBorder="1"/>
    <xf numFmtId="0" fontId="11" fillId="7" borderId="46" xfId="0" applyFont="1" applyFill="1" applyBorder="1"/>
    <xf numFmtId="0" fontId="11" fillId="7" borderId="47" xfId="0" applyFont="1" applyFill="1" applyBorder="1"/>
    <xf numFmtId="0" fontId="11" fillId="7" borderId="48" xfId="0" applyFont="1" applyFill="1" applyBorder="1"/>
    <xf numFmtId="0" fontId="11" fillId="13" borderId="16" xfId="0" applyFont="1" applyFill="1" applyBorder="1"/>
    <xf numFmtId="0" fontId="11" fillId="13" borderId="17" xfId="0" applyFont="1" applyFill="1" applyBorder="1"/>
    <xf numFmtId="0" fontId="11" fillId="13" borderId="45" xfId="0" applyFont="1" applyFill="1" applyBorder="1"/>
    <xf numFmtId="0" fontId="11" fillId="13" borderId="37" xfId="0" applyFont="1" applyFill="1" applyBorder="1"/>
    <xf numFmtId="0" fontId="11" fillId="13" borderId="18" xfId="0" applyFont="1" applyFill="1" applyBorder="1"/>
    <xf numFmtId="0" fontId="11" fillId="13" borderId="38" xfId="0" applyFont="1" applyFill="1" applyBorder="1"/>
    <xf numFmtId="0" fontId="11" fillId="13" borderId="0" xfId="0" applyFont="1" applyFill="1"/>
    <xf numFmtId="0" fontId="11" fillId="13" borderId="10" xfId="0" applyFont="1" applyFill="1" applyBorder="1"/>
    <xf numFmtId="0" fontId="11" fillId="13" borderId="8" xfId="0" applyFont="1" applyFill="1" applyBorder="1"/>
    <xf numFmtId="0" fontId="11" fillId="13" borderId="39" xfId="0" applyFont="1" applyFill="1" applyBorder="1"/>
    <xf numFmtId="0" fontId="11" fillId="13" borderId="7" xfId="0" applyFont="1" applyFill="1" applyBorder="1"/>
    <xf numFmtId="0" fontId="11" fillId="13" borderId="30" xfId="0" applyFont="1" applyFill="1" applyBorder="1"/>
    <xf numFmtId="0" fontId="11" fillId="13" borderId="40" xfId="0" applyFont="1" applyFill="1" applyBorder="1"/>
    <xf numFmtId="0" fontId="11" fillId="13" borderId="44" xfId="0" applyFont="1" applyFill="1" applyBorder="1"/>
    <xf numFmtId="0" fontId="11" fillId="13" borderId="26" xfId="0" applyFont="1" applyFill="1" applyBorder="1"/>
    <xf numFmtId="0" fontId="11" fillId="13" borderId="43" xfId="0" applyFont="1" applyFill="1" applyBorder="1"/>
    <xf numFmtId="0" fontId="11" fillId="13" borderId="46" xfId="0" applyFont="1" applyFill="1" applyBorder="1"/>
    <xf numFmtId="0" fontId="11" fillId="13" borderId="23" xfId="0" applyFont="1" applyFill="1" applyBorder="1"/>
    <xf numFmtId="0" fontId="11" fillId="13" borderId="24" xfId="0" applyFont="1" applyFill="1" applyBorder="1"/>
    <xf numFmtId="0" fontId="11" fillId="13" borderId="41" xfId="0" applyFont="1" applyFill="1" applyBorder="1"/>
    <xf numFmtId="0" fontId="11" fillId="13" borderId="25" xfId="0" applyFont="1" applyFill="1" applyBorder="1"/>
    <xf numFmtId="0" fontId="12" fillId="13" borderId="37" xfId="0" applyFont="1" applyFill="1" applyBorder="1"/>
    <xf numFmtId="0" fontId="12" fillId="13" borderId="7" xfId="0" applyFont="1" applyFill="1" applyBorder="1"/>
    <xf numFmtId="0" fontId="12" fillId="13" borderId="10" xfId="0" applyFont="1" applyFill="1" applyBorder="1"/>
    <xf numFmtId="0" fontId="11" fillId="13" borderId="14" xfId="0" applyFont="1" applyFill="1" applyBorder="1"/>
    <xf numFmtId="0" fontId="12" fillId="13" borderId="26" xfId="0" applyFont="1" applyFill="1" applyBorder="1"/>
    <xf numFmtId="0" fontId="9" fillId="13" borderId="26" xfId="0" applyFont="1" applyFill="1" applyBorder="1"/>
    <xf numFmtId="0" fontId="9" fillId="13" borderId="5" xfId="0" applyFont="1" applyFill="1" applyBorder="1"/>
    <xf numFmtId="0" fontId="9" fillId="13" borderId="27" xfId="0" applyFont="1" applyFill="1" applyBorder="1"/>
    <xf numFmtId="0" fontId="9" fillId="13" borderId="31" xfId="0" applyFont="1" applyFill="1" applyBorder="1" applyAlignment="1">
      <alignment horizontal="center"/>
    </xf>
    <xf numFmtId="0" fontId="9" fillId="13" borderId="10" xfId="0" applyFont="1" applyFill="1" applyBorder="1"/>
    <xf numFmtId="0" fontId="9" fillId="13" borderId="13" xfId="0" applyFont="1" applyFill="1" applyBorder="1"/>
    <xf numFmtId="0" fontId="9" fillId="13" borderId="28" xfId="0" applyFont="1" applyFill="1" applyBorder="1"/>
    <xf numFmtId="0" fontId="9" fillId="13" borderId="0" xfId="0" applyFont="1" applyFill="1"/>
    <xf numFmtId="0" fontId="9" fillId="13" borderId="29" xfId="0" applyFont="1" applyFill="1" applyBorder="1"/>
    <xf numFmtId="0" fontId="9" fillId="13" borderId="14" xfId="0" applyFont="1" applyFill="1" applyBorder="1"/>
    <xf numFmtId="0" fontId="10" fillId="13" borderId="5" xfId="0" applyFont="1" applyFill="1" applyBorder="1"/>
    <xf numFmtId="0" fontId="10" fillId="13" borderId="27" xfId="0" applyFont="1" applyFill="1" applyBorder="1"/>
    <xf numFmtId="0" fontId="9" fillId="13" borderId="12" xfId="0" applyFont="1" applyFill="1" applyBorder="1" applyAlignment="1">
      <alignment horizontal="center"/>
    </xf>
    <xf numFmtId="0" fontId="9" fillId="13" borderId="1" xfId="0" applyFont="1" applyFill="1" applyBorder="1"/>
    <xf numFmtId="0" fontId="10" fillId="13" borderId="0" xfId="0" applyFont="1" applyFill="1"/>
    <xf numFmtId="0" fontId="10" fillId="13" borderId="29" xfId="0" applyFont="1" applyFill="1" applyBorder="1"/>
    <xf numFmtId="0" fontId="13" fillId="8" borderId="20" xfId="0" applyFont="1" applyFill="1" applyBorder="1"/>
    <xf numFmtId="0" fontId="13" fillId="8" borderId="21" xfId="0" applyFont="1" applyFill="1" applyBorder="1"/>
    <xf numFmtId="0" fontId="9" fillId="14" borderId="26" xfId="0" applyFont="1" applyFill="1" applyBorder="1"/>
    <xf numFmtId="0" fontId="9" fillId="14" borderId="28" xfId="0" applyFont="1" applyFill="1" applyBorder="1"/>
    <xf numFmtId="164" fontId="1" fillId="0" borderId="9" xfId="0" applyNumberFormat="1" applyFont="1" applyBorder="1" applyAlignment="1">
      <alignment vertical="center"/>
    </xf>
    <xf numFmtId="0" fontId="5" fillId="0" borderId="7" xfId="1" applyFill="1" applyBorder="1"/>
    <xf numFmtId="0" fontId="6" fillId="7" borderId="7" xfId="0" applyFont="1" applyFill="1" applyBorder="1"/>
    <xf numFmtId="0" fontId="11" fillId="15" borderId="49" xfId="0" applyFont="1" applyFill="1" applyBorder="1"/>
    <xf numFmtId="0" fontId="11" fillId="15" borderId="50" xfId="0" applyFont="1" applyFill="1" applyBorder="1"/>
    <xf numFmtId="0" fontId="12" fillId="15" borderId="50" xfId="0" applyFont="1" applyFill="1" applyBorder="1"/>
    <xf numFmtId="0" fontId="11" fillId="15" borderId="51" xfId="0" applyFont="1" applyFill="1" applyBorder="1"/>
    <xf numFmtId="0" fontId="11" fillId="15" borderId="52" xfId="0" applyFont="1" applyFill="1" applyBorder="1"/>
    <xf numFmtId="0" fontId="11" fillId="15" borderId="15" xfId="0" applyFont="1" applyFill="1" applyBorder="1"/>
    <xf numFmtId="0" fontId="12" fillId="15" borderId="15" xfId="0" applyFont="1" applyFill="1" applyBorder="1"/>
    <xf numFmtId="0" fontId="11" fillId="15" borderId="53" xfId="0" applyFont="1" applyFill="1" applyBorder="1"/>
    <xf numFmtId="0" fontId="11" fillId="15" borderId="54" xfId="0" applyFont="1" applyFill="1" applyBorder="1"/>
    <xf numFmtId="0" fontId="11" fillId="15" borderId="55" xfId="0" applyFont="1" applyFill="1" applyBorder="1"/>
    <xf numFmtId="0" fontId="11" fillId="15" borderId="56" xfId="0" applyFont="1" applyFill="1" applyBorder="1"/>
    <xf numFmtId="0" fontId="12" fillId="15" borderId="55" xfId="0" applyFont="1" applyFill="1" applyBorder="1"/>
    <xf numFmtId="0" fontId="12" fillId="15" borderId="57" xfId="0" applyFont="1" applyFill="1" applyBorder="1"/>
    <xf numFmtId="0" fontId="12" fillId="15" borderId="56" xfId="0" applyFont="1" applyFill="1" applyBorder="1"/>
    <xf numFmtId="0" fontId="12" fillId="15" borderId="12" xfId="0" applyFont="1" applyFill="1" applyBorder="1"/>
    <xf numFmtId="0" fontId="11" fillId="15" borderId="58" xfId="0" applyFont="1" applyFill="1" applyBorder="1"/>
    <xf numFmtId="0" fontId="11" fillId="15" borderId="57" xfId="0" applyFont="1" applyFill="1" applyBorder="1"/>
    <xf numFmtId="0" fontId="11" fillId="15" borderId="12" xfId="0" applyFont="1" applyFill="1" applyBorder="1"/>
    <xf numFmtId="0" fontId="12" fillId="15" borderId="59" xfId="0" applyFont="1" applyFill="1" applyBorder="1"/>
    <xf numFmtId="0" fontId="11" fillId="15" borderId="60" xfId="0" applyFont="1" applyFill="1" applyBorder="1"/>
    <xf numFmtId="0" fontId="12" fillId="15" borderId="36" xfId="0" applyFont="1" applyFill="1" applyBorder="1"/>
    <xf numFmtId="0" fontId="11" fillId="15" borderId="59" xfId="0" applyFont="1" applyFill="1" applyBorder="1"/>
    <xf numFmtId="164" fontId="0" fillId="0" borderId="7" xfId="0" applyNumberFormat="1" applyBorder="1" applyAlignment="1">
      <alignment vertical="top"/>
    </xf>
    <xf numFmtId="164" fontId="4" fillId="0" borderId="7" xfId="1" applyNumberFormat="1" applyFont="1" applyBorder="1"/>
    <xf numFmtId="164" fontId="5" fillId="0" borderId="7" xfId="1" applyNumberFormat="1" applyFill="1" applyBorder="1"/>
    <xf numFmtId="164" fontId="5" fillId="0" borderId="7" xfId="1" applyNumberFormat="1" applyBorder="1"/>
    <xf numFmtId="0" fontId="9" fillId="10" borderId="31" xfId="0" applyFont="1" applyFill="1" applyBorder="1"/>
    <xf numFmtId="0" fontId="9" fillId="10" borderId="7" xfId="0" applyFont="1" applyFill="1" applyBorder="1"/>
    <xf numFmtId="0" fontId="9" fillId="14" borderId="31" xfId="0" applyFont="1" applyFill="1" applyBorder="1"/>
    <xf numFmtId="0" fontId="9" fillId="14" borderId="7" xfId="0" applyFont="1" applyFill="1" applyBorder="1"/>
    <xf numFmtId="0" fontId="10" fillId="0" borderId="28" xfId="0" applyFont="1" applyBorder="1" applyAlignment="1">
      <alignment horizontal="left"/>
    </xf>
    <xf numFmtId="0" fontId="10" fillId="13" borderId="29" xfId="0" applyFont="1" applyFill="1" applyBorder="1" applyAlignment="1">
      <alignment horizontal="left"/>
    </xf>
    <xf numFmtId="0" fontId="10" fillId="13" borderId="31" xfId="0" applyFont="1" applyFill="1" applyBorder="1"/>
    <xf numFmtId="0" fontId="10" fillId="10" borderId="7" xfId="0" applyFont="1" applyFill="1" applyBorder="1"/>
    <xf numFmtId="0" fontId="10" fillId="13" borderId="7" xfId="0" applyFont="1" applyFill="1" applyBorder="1"/>
    <xf numFmtId="0" fontId="10" fillId="10" borderId="7" xfId="0" applyFont="1" applyFill="1" applyBorder="1" applyAlignment="1">
      <alignment wrapText="1"/>
    </xf>
    <xf numFmtId="0" fontId="10" fillId="14" borderId="29" xfId="0" applyFont="1" applyFill="1" applyBorder="1" applyAlignment="1">
      <alignment horizontal="left"/>
    </xf>
    <xf numFmtId="0" fontId="10" fillId="14" borderId="31" xfId="0" applyFont="1" applyFill="1" applyBorder="1"/>
    <xf numFmtId="0" fontId="10" fillId="14" borderId="7" xfId="0" applyFont="1" applyFill="1" applyBorder="1"/>
    <xf numFmtId="0" fontId="10" fillId="12" borderId="7" xfId="0" applyFont="1" applyFill="1" applyBorder="1"/>
    <xf numFmtId="0" fontId="10" fillId="0" borderId="30" xfId="0" applyFont="1" applyBorder="1" applyAlignment="1">
      <alignment horizontal="left"/>
    </xf>
    <xf numFmtId="0" fontId="10" fillId="14" borderId="33" xfId="0" applyFont="1" applyFill="1" applyBorder="1" applyAlignment="1">
      <alignment horizontal="left"/>
    </xf>
    <xf numFmtId="0" fontId="10" fillId="12" borderId="31" xfId="0" applyFont="1" applyFill="1" applyBorder="1"/>
    <xf numFmtId="0" fontId="10" fillId="9" borderId="0" xfId="0" applyFont="1" applyFill="1" applyAlignment="1">
      <alignment horizontal="left"/>
    </xf>
    <xf numFmtId="0" fontId="11" fillId="18" borderId="0" xfId="0" applyFont="1" applyFill="1"/>
    <xf numFmtId="0" fontId="10" fillId="11" borderId="0" xfId="0" applyFont="1" applyFill="1" applyAlignment="1">
      <alignment horizontal="left"/>
    </xf>
    <xf numFmtId="0" fontId="11" fillId="17" borderId="0" xfId="0" applyFont="1" applyFill="1"/>
    <xf numFmtId="0" fontId="11" fillId="20" borderId="0" xfId="0" applyFont="1" applyFill="1"/>
    <xf numFmtId="0" fontId="11" fillId="19" borderId="7" xfId="0" applyFont="1" applyFill="1" applyBorder="1"/>
    <xf numFmtId="0" fontId="11" fillId="21" borderId="7" xfId="0" applyFont="1" applyFill="1" applyBorder="1"/>
    <xf numFmtId="0" fontId="10" fillId="14" borderId="0" xfId="0" applyFont="1" applyFill="1" applyAlignment="1">
      <alignment horizontal="left"/>
    </xf>
    <xf numFmtId="0" fontId="10" fillId="13" borderId="0" xfId="0" applyFont="1" applyFill="1" applyAlignment="1">
      <alignment horizontal="left"/>
    </xf>
    <xf numFmtId="0" fontId="5" fillId="0" borderId="7" xfId="1" applyBorder="1" applyAlignment="1"/>
    <xf numFmtId="0" fontId="10" fillId="22" borderId="0" xfId="0" applyFont="1" applyFill="1" applyAlignment="1">
      <alignment horizontal="left"/>
    </xf>
    <xf numFmtId="0" fontId="14" fillId="22" borderId="7" xfId="0" applyFont="1" applyFill="1" applyBorder="1"/>
    <xf numFmtId="0" fontId="10" fillId="5" borderId="0" xfId="0" applyFont="1" applyFill="1" applyAlignment="1">
      <alignment horizontal="left"/>
    </xf>
    <xf numFmtId="0" fontId="10" fillId="5" borderId="7" xfId="0" applyFont="1" applyFill="1" applyBorder="1"/>
    <xf numFmtId="0" fontId="11" fillId="0" borderId="38" xfId="0" applyFont="1" applyBorder="1"/>
    <xf numFmtId="0" fontId="10" fillId="14" borderId="40" xfId="0" applyFont="1" applyFill="1" applyBorder="1"/>
    <xf numFmtId="0" fontId="10" fillId="13" borderId="40" xfId="0" applyFont="1" applyFill="1" applyBorder="1"/>
    <xf numFmtId="0" fontId="11" fillId="0" borderId="23" xfId="0" applyFont="1" applyBorder="1"/>
    <xf numFmtId="0" fontId="11" fillId="17" borderId="24" xfId="0" applyFont="1" applyFill="1" applyBorder="1"/>
    <xf numFmtId="0" fontId="11" fillId="18" borderId="24" xfId="0" applyFont="1" applyFill="1" applyBorder="1"/>
    <xf numFmtId="0" fontId="11" fillId="19" borderId="41" xfId="0" applyFont="1" applyFill="1" applyBorder="1"/>
    <xf numFmtId="0" fontId="10" fillId="13" borderId="62" xfId="0" applyFont="1" applyFill="1" applyBorder="1"/>
    <xf numFmtId="0" fontId="11" fillId="19" borderId="14" xfId="0" applyFont="1" applyFill="1" applyBorder="1"/>
    <xf numFmtId="0" fontId="10" fillId="12" borderId="8" xfId="0" applyFont="1" applyFill="1" applyBorder="1"/>
    <xf numFmtId="0" fontId="10" fillId="10" borderId="41" xfId="0" applyFont="1" applyFill="1" applyBorder="1"/>
    <xf numFmtId="0" fontId="10" fillId="14" borderId="8" xfId="0" applyFont="1" applyFill="1" applyBorder="1"/>
    <xf numFmtId="0" fontId="10" fillId="14" borderId="63" xfId="0" applyFont="1" applyFill="1" applyBorder="1"/>
    <xf numFmtId="0" fontId="11" fillId="21" borderId="8" xfId="0" applyFont="1" applyFill="1" applyBorder="1"/>
    <xf numFmtId="0" fontId="10" fillId="22" borderId="40" xfId="0" applyFont="1" applyFill="1" applyBorder="1"/>
    <xf numFmtId="0" fontId="10" fillId="0" borderId="16" xfId="0" applyFont="1" applyBorder="1" applyAlignment="1">
      <alignment horizontal="left"/>
    </xf>
    <xf numFmtId="0" fontId="10" fillId="2" borderId="17" xfId="0" applyFont="1" applyFill="1" applyBorder="1" applyAlignment="1">
      <alignment horizontal="left"/>
    </xf>
    <xf numFmtId="0" fontId="10" fillId="5" borderId="17" xfId="0" applyFont="1" applyFill="1" applyBorder="1" applyAlignment="1">
      <alignment horizontal="left"/>
    </xf>
    <xf numFmtId="0" fontId="10" fillId="5" borderId="61" xfId="0" applyFont="1" applyFill="1" applyBorder="1"/>
    <xf numFmtId="0" fontId="10" fillId="0" borderId="38" xfId="0" applyFont="1" applyBorder="1" applyAlignment="1">
      <alignment horizontal="left"/>
    </xf>
    <xf numFmtId="0" fontId="10" fillId="5" borderId="40" xfId="0" applyFont="1" applyFill="1" applyBorder="1"/>
    <xf numFmtId="0" fontId="10" fillId="0" borderId="23" xfId="0" applyFont="1" applyBorder="1" applyAlignment="1">
      <alignment horizontal="left"/>
    </xf>
    <xf numFmtId="0" fontId="10" fillId="2" borderId="24" xfId="0" applyFont="1" applyFill="1" applyBorder="1" applyAlignment="1">
      <alignment horizontal="left"/>
    </xf>
    <xf numFmtId="0" fontId="10" fillId="13" borderId="24" xfId="0" applyFont="1" applyFill="1" applyBorder="1" applyAlignment="1">
      <alignment horizontal="left"/>
    </xf>
    <xf numFmtId="0" fontId="10" fillId="13" borderId="41" xfId="0" applyFont="1" applyFill="1" applyBorder="1"/>
    <xf numFmtId="0" fontId="10" fillId="5" borderId="63" xfId="0" applyFont="1" applyFill="1" applyBorder="1"/>
    <xf numFmtId="0" fontId="10" fillId="10" borderId="31" xfId="0" applyFont="1" applyFill="1" applyBorder="1"/>
    <xf numFmtId="0" fontId="10" fillId="14" borderId="14" xfId="0" applyFont="1" applyFill="1" applyBorder="1"/>
    <xf numFmtId="0" fontId="10" fillId="13" borderId="8" xfId="0" applyFont="1" applyFill="1" applyBorder="1"/>
    <xf numFmtId="0" fontId="10" fillId="12" borderId="7" xfId="0" applyFont="1" applyFill="1" applyBorder="1" applyAlignment="1">
      <alignment horizontal="left"/>
    </xf>
    <xf numFmtId="0" fontId="10" fillId="14" borderId="7" xfId="0" applyFont="1" applyFill="1" applyBorder="1" applyAlignment="1">
      <alignment horizontal="left"/>
    </xf>
    <xf numFmtId="0" fontId="10" fillId="10" borderId="7" xfId="0" applyFont="1" applyFill="1" applyBorder="1" applyAlignment="1">
      <alignment horizontal="left"/>
    </xf>
    <xf numFmtId="0" fontId="10" fillId="13" borderId="7" xfId="0" applyFont="1" applyFill="1" applyBorder="1" applyAlignment="1">
      <alignment horizontal="left"/>
    </xf>
    <xf numFmtId="0" fontId="10" fillId="13" borderId="41" xfId="0" applyFont="1" applyFill="1" applyBorder="1" applyAlignment="1">
      <alignment horizontal="left"/>
    </xf>
    <xf numFmtId="0" fontId="14" fillId="22" borderId="7" xfId="0" applyFont="1" applyFill="1" applyBorder="1" applyAlignment="1">
      <alignment horizontal="left"/>
    </xf>
    <xf numFmtId="0" fontId="11" fillId="19" borderId="41" xfId="0" applyFont="1" applyFill="1" applyBorder="1" applyAlignment="1">
      <alignment horizontal="left"/>
    </xf>
    <xf numFmtId="0" fontId="10" fillId="12" borderId="8" xfId="0" applyFont="1" applyFill="1" applyBorder="1" applyAlignment="1">
      <alignment horizontal="left"/>
    </xf>
    <xf numFmtId="0" fontId="11" fillId="19" borderId="7" xfId="0" applyFont="1" applyFill="1" applyBorder="1" applyAlignment="1">
      <alignment horizontal="left"/>
    </xf>
    <xf numFmtId="0" fontId="10" fillId="13" borderId="14" xfId="0" applyFont="1" applyFill="1" applyBorder="1" applyAlignment="1">
      <alignment horizontal="left"/>
    </xf>
    <xf numFmtId="0" fontId="10" fillId="13" borderId="43" xfId="0" applyFont="1" applyFill="1" applyBorder="1"/>
    <xf numFmtId="0" fontId="14" fillId="22" borderId="14" xfId="0" applyFont="1" applyFill="1" applyBorder="1"/>
    <xf numFmtId="0" fontId="14" fillId="22" borderId="14" xfId="0" applyFont="1" applyFill="1" applyBorder="1" applyAlignment="1">
      <alignment horizontal="left"/>
    </xf>
    <xf numFmtId="0" fontId="10" fillId="13" borderId="8" xfId="0" applyFont="1" applyFill="1" applyBorder="1" applyAlignment="1">
      <alignment horizontal="left"/>
    </xf>
    <xf numFmtId="0" fontId="10" fillId="22" borderId="48" xfId="0" applyFont="1" applyFill="1" applyBorder="1"/>
    <xf numFmtId="0" fontId="10" fillId="10" borderId="8" xfId="0" applyFont="1" applyFill="1" applyBorder="1"/>
    <xf numFmtId="0" fontId="10" fillId="10" borderId="8" xfId="0" applyFont="1" applyFill="1" applyBorder="1" applyAlignment="1">
      <alignment horizontal="left"/>
    </xf>
    <xf numFmtId="0" fontId="10" fillId="5" borderId="10" xfId="0" applyFont="1" applyFill="1" applyBorder="1"/>
    <xf numFmtId="0" fontId="10" fillId="5" borderId="48" xfId="0" applyFont="1" applyFill="1" applyBorder="1"/>
    <xf numFmtId="0" fontId="15" fillId="5" borderId="7" xfId="0" applyFont="1" applyFill="1" applyBorder="1" applyAlignment="1">
      <alignment horizontal="left" readingOrder="1"/>
    </xf>
    <xf numFmtId="0" fontId="11" fillId="19" borderId="8" xfId="0" applyFont="1" applyFill="1" applyBorder="1"/>
    <xf numFmtId="0" fontId="11" fillId="19" borderId="8" xfId="0" applyFont="1" applyFill="1" applyBorder="1" applyAlignment="1">
      <alignment horizontal="left"/>
    </xf>
    <xf numFmtId="0" fontId="17" fillId="0" borderId="0" xfId="0" applyFont="1"/>
    <xf numFmtId="0" fontId="16" fillId="14" borderId="40" xfId="0" applyFont="1" applyFill="1" applyBorder="1"/>
    <xf numFmtId="0" fontId="11" fillId="5" borderId="37" xfId="0" applyFont="1" applyFill="1" applyBorder="1"/>
    <xf numFmtId="0" fontId="11" fillId="5" borderId="37" xfId="0" applyFont="1" applyFill="1" applyBorder="1" applyAlignment="1">
      <alignment wrapText="1"/>
    </xf>
    <xf numFmtId="0" fontId="11" fillId="5" borderId="37" xfId="0" applyFont="1" applyFill="1" applyBorder="1" applyAlignment="1">
      <alignment horizontal="left" wrapText="1"/>
    </xf>
    <xf numFmtId="0" fontId="11" fillId="5" borderId="7" xfId="0" applyFont="1" applyFill="1" applyBorder="1"/>
    <xf numFmtId="0" fontId="11" fillId="5" borderId="7" xfId="0" applyFont="1" applyFill="1" applyBorder="1" applyAlignment="1">
      <alignment wrapText="1"/>
    </xf>
    <xf numFmtId="0" fontId="11" fillId="5" borderId="7" xfId="0" applyFont="1" applyFill="1" applyBorder="1" applyAlignment="1">
      <alignment horizontal="left" wrapText="1"/>
    </xf>
    <xf numFmtId="0" fontId="11" fillId="5" borderId="8" xfId="0" applyFont="1" applyFill="1" applyBorder="1"/>
    <xf numFmtId="0" fontId="11" fillId="5" borderId="8" xfId="0" applyFont="1" applyFill="1" applyBorder="1" applyAlignment="1">
      <alignment wrapText="1"/>
    </xf>
    <xf numFmtId="0" fontId="11" fillId="5" borderId="8" xfId="0" applyFont="1" applyFill="1" applyBorder="1" applyAlignment="1">
      <alignment horizontal="left" wrapText="1"/>
    </xf>
    <xf numFmtId="0" fontId="11" fillId="14" borderId="7" xfId="0" applyFont="1" applyFill="1" applyBorder="1"/>
    <xf numFmtId="0" fontId="11" fillId="14" borderId="7" xfId="0" applyFont="1" applyFill="1" applyBorder="1" applyAlignment="1">
      <alignment horizontal="left"/>
    </xf>
    <xf numFmtId="0" fontId="11" fillId="22" borderId="7" xfId="0" applyFont="1" applyFill="1" applyBorder="1"/>
    <xf numFmtId="0" fontId="11" fillId="22" borderId="10" xfId="0" applyFont="1" applyFill="1" applyBorder="1"/>
    <xf numFmtId="0" fontId="11" fillId="22" borderId="7" xfId="0" applyFont="1" applyFill="1" applyBorder="1" applyAlignment="1">
      <alignment horizontal="left" readingOrder="1"/>
    </xf>
    <xf numFmtId="0" fontId="11" fillId="22" borderId="7" xfId="0" applyFont="1" applyFill="1" applyBorder="1" applyAlignment="1">
      <alignment horizontal="left"/>
    </xf>
    <xf numFmtId="0" fontId="11" fillId="22" borderId="14" xfId="0" applyFont="1" applyFill="1" applyBorder="1" applyAlignment="1">
      <alignment horizontal="left" readingOrder="1"/>
    </xf>
    <xf numFmtId="0" fontId="11" fillId="22" borderId="10" xfId="0" applyFont="1" applyFill="1" applyBorder="1" applyAlignment="1">
      <alignment horizontal="left"/>
    </xf>
    <xf numFmtId="0" fontId="11" fillId="2" borderId="0" xfId="0" applyFont="1" applyFill="1"/>
    <xf numFmtId="0" fontId="11" fillId="5" borderId="14" xfId="0" applyFont="1" applyFill="1" applyBorder="1" applyAlignment="1">
      <alignment wrapText="1"/>
    </xf>
    <xf numFmtId="0" fontId="11" fillId="5" borderId="14" xfId="0" applyFont="1" applyFill="1" applyBorder="1" applyAlignment="1">
      <alignment horizontal="left" wrapText="1"/>
    </xf>
    <xf numFmtId="0" fontId="11" fillId="5" borderId="10" xfId="0" applyFont="1" applyFill="1" applyBorder="1"/>
    <xf numFmtId="0" fontId="11" fillId="22" borderId="7" xfId="0" applyFont="1" applyFill="1" applyBorder="1" applyAlignment="1">
      <alignment readingOrder="1"/>
    </xf>
    <xf numFmtId="0" fontId="11" fillId="22" borderId="14" xfId="0" applyFont="1" applyFill="1" applyBorder="1"/>
    <xf numFmtId="0" fontId="11" fillId="22" borderId="14" xfId="0" applyFont="1" applyFill="1" applyBorder="1" applyAlignment="1">
      <alignment readingOrder="1"/>
    </xf>
    <xf numFmtId="0" fontId="11" fillId="22" borderId="48" xfId="0" applyFont="1" applyFill="1" applyBorder="1" applyAlignment="1">
      <alignment readingOrder="1"/>
    </xf>
    <xf numFmtId="0" fontId="2" fillId="13" borderId="7" xfId="0" applyFont="1" applyFill="1" applyBorder="1"/>
    <xf numFmtId="0" fontId="2" fillId="15" borderId="0" xfId="0" applyFont="1" applyFill="1"/>
    <xf numFmtId="0" fontId="5" fillId="0" borderId="14" xfId="1" applyBorder="1" applyAlignment="1"/>
    <xf numFmtId="14" fontId="2" fillId="0" borderId="7" xfId="0" applyNumberFormat="1" applyFont="1" applyBorder="1"/>
    <xf numFmtId="0" fontId="16" fillId="14" borderId="7" xfId="0" applyFont="1" applyFill="1" applyBorder="1"/>
    <xf numFmtId="0" fontId="18" fillId="0" borderId="0" xfId="0" applyFont="1"/>
    <xf numFmtId="0" fontId="11" fillId="5" borderId="7" xfId="0" applyFont="1" applyFill="1" applyBorder="1" applyAlignment="1">
      <alignment horizontal="left" readingOrder="1"/>
    </xf>
    <xf numFmtId="0" fontId="10" fillId="22" borderId="7" xfId="0" applyFont="1" applyFill="1" applyBorder="1"/>
    <xf numFmtId="0" fontId="11" fillId="22" borderId="26" xfId="0" applyFont="1" applyFill="1" applyBorder="1"/>
    <xf numFmtId="0" fontId="10" fillId="22" borderId="10" xfId="0" applyFont="1" applyFill="1" applyBorder="1"/>
    <xf numFmtId="0" fontId="10" fillId="12" borderId="14" xfId="0" applyFont="1" applyFill="1" applyBorder="1"/>
    <xf numFmtId="0" fontId="10" fillId="12" borderId="14" xfId="0" applyFont="1" applyFill="1" applyBorder="1" applyAlignment="1">
      <alignment horizontal="left"/>
    </xf>
    <xf numFmtId="0" fontId="19" fillId="22" borderId="7" xfId="0" applyFont="1" applyFill="1" applyBorder="1" applyAlignment="1">
      <alignment readingOrder="1"/>
    </xf>
    <xf numFmtId="0" fontId="20" fillId="22" borderId="7" xfId="0" applyFont="1" applyFill="1" applyBorder="1" applyAlignment="1">
      <alignment readingOrder="1"/>
    </xf>
    <xf numFmtId="0" fontId="11" fillId="19" borderId="14" xfId="0" applyFont="1" applyFill="1" applyBorder="1" applyAlignment="1">
      <alignment horizontal="left"/>
    </xf>
    <xf numFmtId="0" fontId="10" fillId="14" borderId="8" xfId="0" applyFont="1" applyFill="1" applyBorder="1" applyAlignment="1">
      <alignment horizontal="left"/>
    </xf>
    <xf numFmtId="0" fontId="10" fillId="0" borderId="0" xfId="0" applyFont="1" applyAlignment="1">
      <alignment horizontal="left"/>
    </xf>
    <xf numFmtId="0" fontId="2" fillId="0" borderId="0" xfId="0" applyFont="1" applyAlignment="1">
      <alignment wrapText="1"/>
    </xf>
    <xf numFmtId="0" fontId="9" fillId="3" borderId="0" xfId="0" applyFont="1" applyFill="1" applyAlignment="1">
      <alignment horizontal="center" wrapText="1"/>
    </xf>
    <xf numFmtId="0" fontId="10" fillId="5" borderId="31" xfId="0" applyFont="1" applyFill="1" applyBorder="1"/>
    <xf numFmtId="0" fontId="10" fillId="13" borderId="48" xfId="0" applyFont="1" applyFill="1" applyBorder="1"/>
    <xf numFmtId="0" fontId="10" fillId="13" borderId="68" xfId="0" applyFont="1" applyFill="1" applyBorder="1"/>
    <xf numFmtId="0" fontId="10" fillId="10" borderId="14" xfId="0" applyFont="1" applyFill="1" applyBorder="1"/>
    <xf numFmtId="0" fontId="10" fillId="10" borderId="14" xfId="0" applyFont="1" applyFill="1" applyBorder="1" applyAlignment="1">
      <alignment horizontal="left"/>
    </xf>
    <xf numFmtId="0" fontId="11" fillId="5" borderId="7" xfId="0" applyFont="1" applyFill="1" applyBorder="1" applyAlignment="1">
      <alignment horizontal="left"/>
    </xf>
    <xf numFmtId="0" fontId="10" fillId="22" borderId="7" xfId="0" applyFont="1" applyFill="1" applyBorder="1" applyAlignment="1">
      <alignment horizontal="left"/>
    </xf>
    <xf numFmtId="0" fontId="10" fillId="5" borderId="7" xfId="0" applyFont="1" applyFill="1" applyBorder="1" applyAlignment="1">
      <alignment horizontal="left"/>
    </xf>
    <xf numFmtId="0" fontId="19" fillId="22" borderId="7" xfId="0" applyFont="1" applyFill="1" applyBorder="1" applyAlignment="1">
      <alignment horizontal="left" readingOrder="1"/>
    </xf>
    <xf numFmtId="0" fontId="11" fillId="22" borderId="52" xfId="0" applyFont="1" applyFill="1" applyBorder="1"/>
    <xf numFmtId="0" fontId="11" fillId="22" borderId="15" xfId="0" applyFont="1" applyFill="1" applyBorder="1"/>
    <xf numFmtId="0" fontId="11" fillId="22" borderId="53" xfId="0" applyFont="1" applyFill="1" applyBorder="1"/>
    <xf numFmtId="0" fontId="12" fillId="22" borderId="15" xfId="0" applyFont="1" applyFill="1" applyBorder="1"/>
    <xf numFmtId="0" fontId="11" fillId="22" borderId="54" xfId="0" applyFont="1" applyFill="1" applyBorder="1"/>
    <xf numFmtId="0" fontId="11" fillId="22" borderId="55" xfId="0" applyFont="1" applyFill="1" applyBorder="1"/>
    <xf numFmtId="0" fontId="11" fillId="22" borderId="56" xfId="0" applyFont="1" applyFill="1" applyBorder="1"/>
    <xf numFmtId="0" fontId="12" fillId="22" borderId="50" xfId="0" applyFont="1" applyFill="1" applyBorder="1"/>
    <xf numFmtId="0" fontId="12" fillId="22" borderId="36" xfId="0" applyFont="1" applyFill="1" applyBorder="1"/>
    <xf numFmtId="0" fontId="12" fillId="22" borderId="12" xfId="0" applyFont="1" applyFill="1" applyBorder="1"/>
    <xf numFmtId="0" fontId="12" fillId="22" borderId="55" xfId="0" applyFont="1" applyFill="1" applyBorder="1"/>
    <xf numFmtId="0" fontId="2" fillId="22" borderId="0" xfId="0" applyFont="1" applyFill="1"/>
    <xf numFmtId="0" fontId="11" fillId="22" borderId="51" xfId="0" applyFont="1" applyFill="1" applyBorder="1"/>
    <xf numFmtId="0" fontId="11" fillId="22" borderId="57" xfId="0" applyFont="1" applyFill="1" applyBorder="1"/>
    <xf numFmtId="0" fontId="11" fillId="22" borderId="60" xfId="0" applyFont="1" applyFill="1" applyBorder="1"/>
    <xf numFmtId="0" fontId="11" fillId="22" borderId="58" xfId="0" applyFont="1" applyFill="1" applyBorder="1"/>
    <xf numFmtId="0" fontId="11" fillId="22" borderId="36" xfId="0" applyFont="1" applyFill="1" applyBorder="1"/>
    <xf numFmtId="0" fontId="11" fillId="22" borderId="34" xfId="0" applyFont="1" applyFill="1" applyBorder="1"/>
    <xf numFmtId="0" fontId="11" fillId="15" borderId="10" xfId="0" applyFont="1" applyFill="1" applyBorder="1"/>
    <xf numFmtId="0" fontId="11" fillId="15" borderId="70" xfId="0" applyFont="1" applyFill="1" applyBorder="1"/>
    <xf numFmtId="0" fontId="11" fillId="15" borderId="71" xfId="0" applyFont="1" applyFill="1" applyBorder="1"/>
    <xf numFmtId="0" fontId="11" fillId="15" borderId="72" xfId="0" applyFont="1" applyFill="1" applyBorder="1"/>
    <xf numFmtId="0" fontId="21" fillId="22" borderId="56" xfId="0" applyFont="1" applyFill="1" applyBorder="1"/>
    <xf numFmtId="0" fontId="21" fillId="7" borderId="56" xfId="0" applyFont="1" applyFill="1" applyBorder="1"/>
    <xf numFmtId="0" fontId="10" fillId="14" borderId="46" xfId="0" applyFont="1" applyFill="1" applyBorder="1"/>
    <xf numFmtId="0" fontId="10" fillId="14" borderId="48" xfId="0" applyFont="1" applyFill="1" applyBorder="1"/>
    <xf numFmtId="0" fontId="11" fillId="21" borderId="7" xfId="0" applyFont="1" applyFill="1" applyBorder="1" applyAlignment="1">
      <alignment horizontal="left"/>
    </xf>
    <xf numFmtId="0" fontId="11" fillId="21" borderId="14" xfId="0" applyFont="1" applyFill="1" applyBorder="1" applyAlignment="1">
      <alignment horizontal="left"/>
    </xf>
    <xf numFmtId="0" fontId="10" fillId="14" borderId="14" xfId="0" applyFont="1" applyFill="1" applyBorder="1" applyAlignment="1">
      <alignment horizontal="left"/>
    </xf>
    <xf numFmtId="0" fontId="11" fillId="7" borderId="49" xfId="0" applyFont="1" applyFill="1" applyBorder="1"/>
    <xf numFmtId="14" fontId="11" fillId="7" borderId="50" xfId="0" applyNumberFormat="1" applyFont="1" applyFill="1" applyBorder="1"/>
    <xf numFmtId="0" fontId="11" fillId="7" borderId="50" xfId="0" applyFont="1" applyFill="1" applyBorder="1"/>
    <xf numFmtId="0" fontId="11" fillId="7" borderId="52" xfId="0" applyFont="1" applyFill="1" applyBorder="1"/>
    <xf numFmtId="14" fontId="11" fillId="7" borderId="15" xfId="0" applyNumberFormat="1" applyFont="1" applyFill="1" applyBorder="1"/>
    <xf numFmtId="0" fontId="11" fillId="7" borderId="15" xfId="0" applyFont="1" applyFill="1" applyBorder="1"/>
    <xf numFmtId="0" fontId="12" fillId="7" borderId="15" xfId="0" applyFont="1" applyFill="1" applyBorder="1"/>
    <xf numFmtId="0" fontId="11" fillId="7" borderId="54" xfId="0" applyFont="1" applyFill="1" applyBorder="1"/>
    <xf numFmtId="14" fontId="11" fillId="7" borderId="55" xfId="0" applyNumberFormat="1" applyFont="1" applyFill="1" applyBorder="1"/>
    <xf numFmtId="0" fontId="11" fillId="7" borderId="55" xfId="0" applyFont="1" applyFill="1" applyBorder="1"/>
    <xf numFmtId="0" fontId="11" fillId="22" borderId="49" xfId="0" applyFont="1" applyFill="1" applyBorder="1"/>
    <xf numFmtId="14" fontId="11" fillId="22" borderId="50" xfId="0" applyNumberFormat="1" applyFont="1" applyFill="1" applyBorder="1"/>
    <xf numFmtId="0" fontId="11" fillId="22" borderId="50" xfId="0" applyFont="1" applyFill="1" applyBorder="1"/>
    <xf numFmtId="14" fontId="11" fillId="22" borderId="15" xfId="0" applyNumberFormat="1" applyFont="1" applyFill="1" applyBorder="1"/>
    <xf numFmtId="14" fontId="11" fillId="22" borderId="55" xfId="0" applyNumberFormat="1" applyFont="1" applyFill="1" applyBorder="1"/>
    <xf numFmtId="0" fontId="12" fillId="7" borderId="50" xfId="0" applyFont="1" applyFill="1" applyBorder="1"/>
    <xf numFmtId="0" fontId="12" fillId="7" borderId="55" xfId="0" applyFont="1" applyFill="1" applyBorder="1"/>
    <xf numFmtId="14" fontId="11" fillId="7" borderId="36" xfId="0" applyNumberFormat="1" applyFont="1" applyFill="1" applyBorder="1"/>
    <xf numFmtId="0" fontId="11" fillId="7" borderId="36" xfId="0" applyFont="1" applyFill="1" applyBorder="1"/>
    <xf numFmtId="14" fontId="11" fillId="7" borderId="7" xfId="0" applyNumberFormat="1" applyFont="1" applyFill="1" applyBorder="1"/>
    <xf numFmtId="0" fontId="12" fillId="7" borderId="7" xfId="0" applyFont="1" applyFill="1" applyBorder="1"/>
    <xf numFmtId="0" fontId="21" fillId="22" borderId="72" xfId="0" applyFont="1" applyFill="1" applyBorder="1"/>
    <xf numFmtId="0" fontId="11" fillId="7" borderId="91" xfId="0" applyFont="1" applyFill="1" applyBorder="1"/>
    <xf numFmtId="14" fontId="11" fillId="7" borderId="37" xfId="0" applyNumberFormat="1" applyFont="1" applyFill="1" applyBorder="1"/>
    <xf numFmtId="0" fontId="11" fillId="7" borderId="37" xfId="0" applyFont="1" applyFill="1" applyBorder="1"/>
    <xf numFmtId="0" fontId="11" fillId="7" borderId="80" xfId="0" applyFont="1" applyFill="1" applyBorder="1"/>
    <xf numFmtId="0" fontId="12" fillId="7" borderId="37" xfId="0" applyFont="1" applyFill="1" applyBorder="1"/>
    <xf numFmtId="14" fontId="11" fillId="22" borderId="7" xfId="0" applyNumberFormat="1" applyFont="1" applyFill="1" applyBorder="1"/>
    <xf numFmtId="0" fontId="12" fillId="22" borderId="7" xfId="0" applyFont="1" applyFill="1" applyBorder="1"/>
    <xf numFmtId="0" fontId="11" fillId="22" borderId="91" xfId="0" applyFont="1" applyFill="1" applyBorder="1"/>
    <xf numFmtId="14" fontId="11" fillId="22" borderId="37" xfId="0" applyNumberFormat="1" applyFont="1" applyFill="1" applyBorder="1"/>
    <xf numFmtId="0" fontId="11" fillId="22" borderId="37" xfId="0" applyFont="1" applyFill="1" applyBorder="1"/>
    <xf numFmtId="0" fontId="12" fillId="22" borderId="37" xfId="0" applyFont="1" applyFill="1" applyBorder="1"/>
    <xf numFmtId="0" fontId="11" fillId="22" borderId="80" xfId="0" applyFont="1" applyFill="1" applyBorder="1"/>
    <xf numFmtId="0" fontId="11" fillId="7" borderId="94" xfId="0" applyFont="1" applyFill="1" applyBorder="1"/>
    <xf numFmtId="14" fontId="11" fillId="7" borderId="79" xfId="0" applyNumberFormat="1" applyFont="1" applyFill="1" applyBorder="1"/>
    <xf numFmtId="0" fontId="11" fillId="7" borderId="79" xfId="0" applyFont="1" applyFill="1" applyBorder="1"/>
    <xf numFmtId="0" fontId="12" fillId="7" borderId="79" xfId="0" applyFont="1" applyFill="1" applyBorder="1"/>
    <xf numFmtId="0" fontId="11" fillId="7" borderId="96" xfId="0" applyFont="1" applyFill="1" applyBorder="1"/>
    <xf numFmtId="0" fontId="11" fillId="7" borderId="100" xfId="0" applyFont="1" applyFill="1" applyBorder="1"/>
    <xf numFmtId="0" fontId="11" fillId="22" borderId="94" xfId="0" applyFont="1" applyFill="1" applyBorder="1"/>
    <xf numFmtId="14" fontId="11" fillId="22" borderId="79" xfId="0" applyNumberFormat="1" applyFont="1" applyFill="1" applyBorder="1"/>
    <xf numFmtId="0" fontId="11" fillId="22" borderId="79" xfId="0" applyFont="1" applyFill="1" applyBorder="1"/>
    <xf numFmtId="0" fontId="12" fillId="22" borderId="79" xfId="0" applyFont="1" applyFill="1" applyBorder="1"/>
    <xf numFmtId="0" fontId="11" fillId="22" borderId="96" xfId="0" applyFont="1" applyFill="1" applyBorder="1"/>
    <xf numFmtId="0" fontId="11" fillId="22" borderId="101" xfId="0" applyFont="1" applyFill="1" applyBorder="1"/>
    <xf numFmtId="0" fontId="11" fillId="22" borderId="103" xfId="0" applyFont="1" applyFill="1" applyBorder="1"/>
    <xf numFmtId="14" fontId="11" fillId="22" borderId="78" xfId="0" applyNumberFormat="1" applyFont="1" applyFill="1" applyBorder="1"/>
    <xf numFmtId="0" fontId="11" fillId="22" borderId="78" xfId="0" applyFont="1" applyFill="1" applyBorder="1"/>
    <xf numFmtId="0" fontId="12" fillId="22" borderId="78" xfId="0" applyFont="1" applyFill="1" applyBorder="1"/>
    <xf numFmtId="0" fontId="11" fillId="22" borderId="104" xfId="0" applyFont="1" applyFill="1" applyBorder="1"/>
    <xf numFmtId="14" fontId="11" fillId="15" borderId="50" xfId="0" applyNumberFormat="1" applyFont="1" applyFill="1" applyBorder="1"/>
    <xf numFmtId="14" fontId="11" fillId="15" borderId="15" xfId="0" applyNumberFormat="1" applyFont="1" applyFill="1" applyBorder="1"/>
    <xf numFmtId="14" fontId="11" fillId="15" borderId="55" xfId="0" applyNumberFormat="1" applyFont="1" applyFill="1" applyBorder="1"/>
    <xf numFmtId="0" fontId="24" fillId="22" borderId="7" xfId="0" applyFont="1" applyFill="1" applyBorder="1" applyAlignment="1">
      <alignment horizontal="left"/>
    </xf>
    <xf numFmtId="0" fontId="6" fillId="19" borderId="7" xfId="0" applyFont="1" applyFill="1" applyBorder="1" applyAlignment="1">
      <alignment horizontal="left"/>
    </xf>
    <xf numFmtId="0" fontId="24" fillId="13" borderId="7" xfId="0" applyFont="1" applyFill="1" applyBorder="1" applyAlignment="1">
      <alignment horizontal="left"/>
    </xf>
    <xf numFmtId="0" fontId="25" fillId="5" borderId="7" xfId="0" applyFont="1" applyFill="1" applyBorder="1" applyAlignment="1">
      <alignment horizontal="left" readingOrder="1"/>
    </xf>
    <xf numFmtId="0" fontId="24" fillId="12" borderId="7" xfId="0" applyFont="1" applyFill="1" applyBorder="1"/>
    <xf numFmtId="0" fontId="24" fillId="12" borderId="7" xfId="0" applyFont="1" applyFill="1" applyBorder="1" applyAlignment="1">
      <alignment horizontal="left"/>
    </xf>
    <xf numFmtId="0" fontId="24" fillId="14" borderId="7" xfId="0" applyFont="1" applyFill="1" applyBorder="1"/>
    <xf numFmtId="0" fontId="24" fillId="10" borderId="7" xfId="0" applyFont="1" applyFill="1" applyBorder="1" applyAlignment="1">
      <alignment horizontal="left"/>
    </xf>
    <xf numFmtId="0" fontId="24" fillId="14" borderId="7" xfId="0" applyFont="1" applyFill="1" applyBorder="1" applyAlignment="1">
      <alignment horizontal="left"/>
    </xf>
    <xf numFmtId="0" fontId="22" fillId="5" borderId="7" xfId="0" applyFont="1" applyFill="1" applyBorder="1" applyAlignment="1">
      <alignment horizontal="left"/>
    </xf>
    <xf numFmtId="0" fontId="6" fillId="5" borderId="7" xfId="0" applyFont="1" applyFill="1" applyBorder="1" applyAlignment="1">
      <alignment horizontal="left"/>
    </xf>
    <xf numFmtId="0" fontId="24" fillId="5" borderId="7" xfId="0" applyFont="1" applyFill="1" applyBorder="1" applyAlignment="1">
      <alignment horizontal="left"/>
    </xf>
    <xf numFmtId="0" fontId="6" fillId="21" borderId="7" xfId="0" applyFont="1" applyFill="1" applyBorder="1" applyAlignment="1">
      <alignment horizontal="left"/>
    </xf>
    <xf numFmtId="0" fontId="6" fillId="22" borderId="7" xfId="0" applyFont="1" applyFill="1" applyBorder="1" applyAlignment="1">
      <alignment horizontal="left"/>
    </xf>
    <xf numFmtId="0" fontId="24" fillId="5" borderId="61" xfId="0" applyFont="1" applyFill="1" applyBorder="1" applyAlignment="1">
      <alignment horizontal="left"/>
    </xf>
    <xf numFmtId="0" fontId="24" fillId="5" borderId="40" xfId="0" applyFont="1" applyFill="1" applyBorder="1" applyAlignment="1">
      <alignment horizontal="left"/>
    </xf>
    <xf numFmtId="0" fontId="24" fillId="14" borderId="40" xfId="0" applyFont="1" applyFill="1" applyBorder="1" applyAlignment="1">
      <alignment horizontal="left"/>
    </xf>
    <xf numFmtId="0" fontId="24" fillId="22" borderId="40" xfId="0" applyFont="1" applyFill="1" applyBorder="1" applyAlignment="1">
      <alignment horizontal="left"/>
    </xf>
    <xf numFmtId="0" fontId="24" fillId="13" borderId="40" xfId="0" applyFont="1" applyFill="1" applyBorder="1" applyAlignment="1">
      <alignment horizontal="left"/>
    </xf>
    <xf numFmtId="0" fontId="24" fillId="13" borderId="41" xfId="0" applyFont="1" applyFill="1" applyBorder="1" applyAlignment="1">
      <alignment horizontal="left"/>
    </xf>
    <xf numFmtId="0" fontId="24" fillId="13" borderId="62" xfId="0" applyFont="1" applyFill="1" applyBorder="1" applyAlignment="1">
      <alignment horizontal="left"/>
    </xf>
    <xf numFmtId="0" fontId="24" fillId="13" borderId="14" xfId="0" applyFont="1" applyFill="1" applyBorder="1" applyAlignment="1">
      <alignment horizontal="left"/>
    </xf>
    <xf numFmtId="0" fontId="24" fillId="5" borderId="8" xfId="0" applyFont="1" applyFill="1" applyBorder="1" applyAlignment="1">
      <alignment horizontal="left"/>
    </xf>
    <xf numFmtId="0" fontId="24" fillId="5" borderId="48" xfId="0" applyFont="1" applyFill="1" applyBorder="1"/>
    <xf numFmtId="0" fontId="24" fillId="5" borderId="31" xfId="0" applyFont="1" applyFill="1" applyBorder="1"/>
    <xf numFmtId="0" fontId="24" fillId="14" borderId="46" xfId="0" applyFont="1" applyFill="1" applyBorder="1"/>
    <xf numFmtId="0" fontId="24" fillId="14" borderId="48" xfId="0" applyFont="1" applyFill="1" applyBorder="1"/>
    <xf numFmtId="0" fontId="24" fillId="12" borderId="14" xfId="0" applyFont="1" applyFill="1" applyBorder="1" applyAlignment="1">
      <alignment horizontal="left"/>
    </xf>
    <xf numFmtId="0" fontId="24" fillId="22" borderId="48" xfId="0" applyFont="1" applyFill="1" applyBorder="1"/>
    <xf numFmtId="0" fontId="24" fillId="13" borderId="48" xfId="0" applyFont="1" applyFill="1" applyBorder="1"/>
    <xf numFmtId="0" fontId="24" fillId="13" borderId="69" xfId="0" applyFont="1" applyFill="1" applyBorder="1"/>
    <xf numFmtId="0" fontId="24" fillId="13" borderId="14" xfId="0" applyFont="1" applyFill="1" applyBorder="1"/>
    <xf numFmtId="0" fontId="24" fillId="5" borderId="61" xfId="0" applyFont="1" applyFill="1" applyBorder="1"/>
    <xf numFmtId="0" fontId="24" fillId="5" borderId="40" xfId="0" applyFont="1" applyFill="1" applyBorder="1"/>
    <xf numFmtId="0" fontId="24" fillId="14" borderId="31" xfId="0" applyFont="1" applyFill="1" applyBorder="1" applyAlignment="1">
      <alignment horizontal="left"/>
    </xf>
    <xf numFmtId="0" fontId="24" fillId="12" borderId="31" xfId="0" applyFont="1" applyFill="1" applyBorder="1" applyAlignment="1">
      <alignment horizontal="left"/>
    </xf>
    <xf numFmtId="0" fontId="24" fillId="12" borderId="8" xfId="0" applyFont="1" applyFill="1" applyBorder="1" applyAlignment="1">
      <alignment horizontal="left"/>
    </xf>
    <xf numFmtId="0" fontId="24" fillId="22" borderId="40" xfId="0" applyFont="1" applyFill="1" applyBorder="1"/>
    <xf numFmtId="0" fontId="24" fillId="10" borderId="110" xfId="0" applyFont="1" applyFill="1" applyBorder="1" applyAlignment="1">
      <alignment horizontal="left"/>
    </xf>
    <xf numFmtId="0" fontId="24" fillId="13" borderId="68" xfId="0" applyFont="1" applyFill="1" applyBorder="1"/>
    <xf numFmtId="0" fontId="24" fillId="5" borderId="46" xfId="0" applyFont="1" applyFill="1" applyBorder="1"/>
    <xf numFmtId="0" fontId="24" fillId="14" borderId="8" xfId="0" applyFont="1" applyFill="1" applyBorder="1"/>
    <xf numFmtId="0" fontId="24" fillId="14" borderId="8" xfId="0" applyFont="1" applyFill="1" applyBorder="1" applyAlignment="1">
      <alignment horizontal="left"/>
    </xf>
    <xf numFmtId="0" fontId="24" fillId="14" borderId="63" xfId="0" applyFont="1" applyFill="1" applyBorder="1"/>
    <xf numFmtId="0" fontId="24" fillId="14" borderId="40" xfId="0" applyFont="1" applyFill="1" applyBorder="1"/>
    <xf numFmtId="0" fontId="24" fillId="14" borderId="43" xfId="0" applyFont="1" applyFill="1" applyBorder="1"/>
    <xf numFmtId="0" fontId="24" fillId="13" borderId="40" xfId="0" applyFont="1" applyFill="1" applyBorder="1"/>
    <xf numFmtId="0" fontId="24" fillId="14" borderId="10" xfId="0" applyFont="1" applyFill="1" applyBorder="1" applyAlignment="1">
      <alignment horizontal="left"/>
    </xf>
    <xf numFmtId="0" fontId="24" fillId="22" borderId="10" xfId="0" applyFont="1" applyFill="1" applyBorder="1" applyAlignment="1">
      <alignment horizontal="left"/>
    </xf>
    <xf numFmtId="0" fontId="24" fillId="12" borderId="27" xfId="0" applyFont="1" applyFill="1" applyBorder="1" applyAlignment="1">
      <alignment horizontal="left"/>
    </xf>
    <xf numFmtId="0" fontId="24" fillId="14" borderId="69" xfId="0" applyFont="1" applyFill="1" applyBorder="1"/>
    <xf numFmtId="0" fontId="24" fillId="13" borderId="46" xfId="0" applyFont="1" applyFill="1" applyBorder="1"/>
    <xf numFmtId="0" fontId="24" fillId="10" borderId="41" xfId="0" applyFont="1" applyFill="1" applyBorder="1" applyAlignment="1">
      <alignment horizontal="left"/>
    </xf>
    <xf numFmtId="0" fontId="24" fillId="13" borderId="43" xfId="0" applyFont="1" applyFill="1" applyBorder="1"/>
    <xf numFmtId="0" fontId="24" fillId="0" borderId="16" xfId="0" applyFont="1" applyBorder="1" applyAlignment="1">
      <alignment horizontal="left"/>
    </xf>
    <xf numFmtId="0" fontId="24" fillId="5" borderId="17" xfId="0" applyFont="1" applyFill="1" applyBorder="1" applyAlignment="1">
      <alignment horizontal="left"/>
    </xf>
    <xf numFmtId="0" fontId="24" fillId="0" borderId="38" xfId="0" applyFont="1" applyBorder="1" applyAlignment="1">
      <alignment horizontal="left"/>
    </xf>
    <xf numFmtId="0" fontId="24" fillId="5" borderId="0" xfId="0" applyFont="1" applyFill="1" applyAlignment="1">
      <alignment horizontal="left"/>
    </xf>
    <xf numFmtId="0" fontId="24" fillId="22" borderId="0" xfId="0" applyFont="1" applyFill="1" applyAlignment="1">
      <alignment horizontal="left"/>
    </xf>
    <xf numFmtId="0" fontId="24" fillId="22" borderId="43" xfId="0" applyFont="1" applyFill="1" applyBorder="1"/>
    <xf numFmtId="0" fontId="24" fillId="0" borderId="23" xfId="0" applyFont="1" applyBorder="1" applyAlignment="1">
      <alignment horizontal="left"/>
    </xf>
    <xf numFmtId="0" fontId="24" fillId="11" borderId="0" xfId="0" applyFont="1" applyFill="1" applyAlignment="1">
      <alignment horizontal="left"/>
    </xf>
    <xf numFmtId="0" fontId="24" fillId="10" borderId="14" xfId="0" applyFont="1" applyFill="1" applyBorder="1" applyAlignment="1">
      <alignment horizontal="left"/>
    </xf>
    <xf numFmtId="0" fontId="24" fillId="5" borderId="63" xfId="0" applyFont="1" applyFill="1" applyBorder="1" applyAlignment="1">
      <alignment horizontal="left"/>
    </xf>
    <xf numFmtId="0" fontId="24" fillId="14" borderId="14" xfId="0" applyFont="1" applyFill="1" applyBorder="1"/>
    <xf numFmtId="0" fontId="24" fillId="12" borderId="14" xfId="0" applyFont="1" applyFill="1" applyBorder="1"/>
    <xf numFmtId="0" fontId="24" fillId="0" borderId="0" xfId="0" applyFont="1" applyAlignment="1">
      <alignment horizontal="left"/>
    </xf>
    <xf numFmtId="0" fontId="27" fillId="0" borderId="0" xfId="0" applyFont="1" applyAlignment="1">
      <alignment horizontal="left"/>
    </xf>
    <xf numFmtId="0" fontId="6" fillId="5" borderId="0" xfId="0" applyFont="1" applyFill="1" applyAlignment="1">
      <alignment horizontal="left"/>
    </xf>
    <xf numFmtId="0" fontId="28" fillId="0" borderId="0" xfId="0" applyFont="1" applyAlignment="1">
      <alignment horizontal="left"/>
    </xf>
    <xf numFmtId="0" fontId="26" fillId="0" borderId="0" xfId="0" applyFont="1" applyAlignment="1">
      <alignment horizontal="left"/>
    </xf>
    <xf numFmtId="0" fontId="24" fillId="5" borderId="31" xfId="0" applyFont="1" applyFill="1" applyBorder="1" applyAlignment="1">
      <alignment horizontal="left"/>
    </xf>
    <xf numFmtId="0" fontId="24" fillId="10" borderId="112" xfId="0" applyFont="1" applyFill="1" applyBorder="1" applyAlignment="1">
      <alignment horizontal="left"/>
    </xf>
    <xf numFmtId="0" fontId="24" fillId="5" borderId="48" xfId="0" applyFont="1" applyFill="1" applyBorder="1" applyAlignment="1">
      <alignment horizontal="left"/>
    </xf>
    <xf numFmtId="0" fontId="24" fillId="5" borderId="10" xfId="0" applyFont="1" applyFill="1" applyBorder="1" applyAlignment="1">
      <alignment horizontal="left"/>
    </xf>
    <xf numFmtId="0" fontId="24" fillId="13" borderId="43" xfId="0" applyFont="1" applyFill="1" applyBorder="1" applyAlignment="1">
      <alignment horizontal="left"/>
    </xf>
    <xf numFmtId="0" fontId="22" fillId="0" borderId="0" xfId="0" applyFont="1" applyAlignment="1">
      <alignment horizontal="left"/>
    </xf>
    <xf numFmtId="0" fontId="29" fillId="0" borderId="0" xfId="0" applyFont="1"/>
    <xf numFmtId="0" fontId="30" fillId="26" borderId="1" xfId="0" applyFont="1" applyFill="1" applyBorder="1" applyAlignment="1">
      <alignment wrapText="1"/>
    </xf>
    <xf numFmtId="0" fontId="30" fillId="26" borderId="12" xfId="0" applyFont="1" applyFill="1" applyBorder="1" applyAlignment="1">
      <alignment wrapText="1"/>
    </xf>
    <xf numFmtId="0" fontId="30" fillId="26" borderId="22" xfId="0" applyFont="1" applyFill="1" applyBorder="1" applyAlignment="1">
      <alignment wrapText="1"/>
    </xf>
    <xf numFmtId="0" fontId="30" fillId="27" borderId="117" xfId="0" applyFont="1" applyFill="1" applyBorder="1" applyAlignment="1">
      <alignment wrapText="1"/>
    </xf>
    <xf numFmtId="0" fontId="30" fillId="27" borderId="12" xfId="0" applyFont="1" applyFill="1" applyBorder="1" applyAlignment="1">
      <alignment wrapText="1"/>
    </xf>
    <xf numFmtId="0" fontId="30" fillId="27" borderId="22" xfId="0" applyFont="1" applyFill="1" applyBorder="1" applyAlignment="1">
      <alignment wrapText="1"/>
    </xf>
    <xf numFmtId="0" fontId="30" fillId="27" borderId="118" xfId="0" applyFont="1" applyFill="1" applyBorder="1" applyAlignment="1">
      <alignment wrapText="1"/>
    </xf>
    <xf numFmtId="0" fontId="29" fillId="0" borderId="2" xfId="0" applyFont="1" applyBorder="1" applyAlignment="1">
      <alignment wrapText="1"/>
    </xf>
    <xf numFmtId="0" fontId="29" fillId="0" borderId="15" xfId="0" applyFont="1" applyBorder="1" applyAlignment="1">
      <alignment wrapText="1"/>
    </xf>
    <xf numFmtId="0" fontId="29" fillId="0" borderId="15" xfId="0" applyFont="1" applyBorder="1"/>
    <xf numFmtId="0" fontId="29" fillId="0" borderId="4" xfId="0" applyFont="1" applyBorder="1" applyAlignment="1">
      <alignment wrapText="1"/>
    </xf>
    <xf numFmtId="0" fontId="29" fillId="0" borderId="52" xfId="0" applyFont="1" applyBorder="1" applyAlignment="1">
      <alignment wrapText="1"/>
    </xf>
    <xf numFmtId="0" fontId="29" fillId="0" borderId="119" xfId="0" applyFont="1" applyBorder="1" applyAlignment="1">
      <alignment wrapText="1"/>
    </xf>
    <xf numFmtId="0" fontId="29" fillId="26" borderId="0" xfId="0" applyFont="1" applyFill="1" applyAlignment="1">
      <alignment wrapText="1"/>
    </xf>
    <xf numFmtId="0" fontId="29" fillId="28" borderId="86" xfId="0" applyFont="1" applyFill="1" applyBorder="1" applyAlignment="1">
      <alignment wrapText="1"/>
    </xf>
    <xf numFmtId="0" fontId="29" fillId="28" borderId="0" xfId="0" applyFont="1" applyFill="1" applyAlignment="1">
      <alignment wrapText="1"/>
    </xf>
    <xf numFmtId="0" fontId="29" fillId="0" borderId="0" xfId="0" applyFont="1" applyAlignment="1">
      <alignment wrapText="1"/>
    </xf>
    <xf numFmtId="0" fontId="11" fillId="15" borderId="49" xfId="0" applyFont="1" applyFill="1" applyBorder="1" applyAlignment="1">
      <alignment wrapText="1"/>
    </xf>
    <xf numFmtId="0" fontId="11" fillId="15" borderId="50" xfId="0" applyFont="1" applyFill="1" applyBorder="1" applyAlignment="1">
      <alignment wrapText="1"/>
    </xf>
    <xf numFmtId="14" fontId="11" fillId="15" borderId="50" xfId="0" applyNumberFormat="1" applyFont="1" applyFill="1" applyBorder="1" applyAlignment="1">
      <alignment wrapText="1"/>
    </xf>
    <xf numFmtId="0" fontId="11" fillId="15" borderId="52" xfId="0" applyFont="1" applyFill="1" applyBorder="1" applyAlignment="1">
      <alignment wrapText="1"/>
    </xf>
    <xf numFmtId="0" fontId="11" fillId="15" borderId="15" xfId="0" applyFont="1" applyFill="1" applyBorder="1" applyAlignment="1">
      <alignment wrapText="1"/>
    </xf>
    <xf numFmtId="14" fontId="11" fillId="15" borderId="15" xfId="0" applyNumberFormat="1" applyFont="1" applyFill="1" applyBorder="1" applyAlignment="1">
      <alignment wrapText="1"/>
    </xf>
    <xf numFmtId="0" fontId="11" fillId="15" borderId="54" xfId="0" applyFont="1" applyFill="1" applyBorder="1" applyAlignment="1">
      <alignment wrapText="1"/>
    </xf>
    <xf numFmtId="0" fontId="11" fillId="15" borderId="55" xfId="0" applyFont="1" applyFill="1" applyBorder="1" applyAlignment="1">
      <alignment wrapText="1"/>
    </xf>
    <xf numFmtId="14" fontId="11" fillId="15" borderId="55" xfId="0" applyNumberFormat="1" applyFont="1" applyFill="1" applyBorder="1" applyAlignment="1">
      <alignment wrapText="1"/>
    </xf>
    <xf numFmtId="0" fontId="12" fillId="15" borderId="50" xfId="0" applyFont="1" applyFill="1" applyBorder="1" applyAlignment="1">
      <alignment wrapText="1"/>
    </xf>
    <xf numFmtId="0" fontId="12" fillId="15" borderId="15" xfId="0" applyFont="1" applyFill="1" applyBorder="1" applyAlignment="1">
      <alignment wrapText="1"/>
    </xf>
    <xf numFmtId="0" fontId="12" fillId="15" borderId="55" xfId="0" applyFont="1" applyFill="1" applyBorder="1" applyAlignment="1">
      <alignment wrapText="1"/>
    </xf>
    <xf numFmtId="0" fontId="11" fillId="15" borderId="124" xfId="0" applyFont="1" applyFill="1" applyBorder="1"/>
    <xf numFmtId="14" fontId="11" fillId="15" borderId="49" xfId="0" applyNumberFormat="1" applyFont="1" applyFill="1" applyBorder="1"/>
    <xf numFmtId="0" fontId="11" fillId="15" borderId="119" xfId="0" applyFont="1" applyFill="1" applyBorder="1"/>
    <xf numFmtId="14" fontId="11" fillId="15" borderId="52" xfId="0" applyNumberFormat="1" applyFont="1" applyFill="1" applyBorder="1"/>
    <xf numFmtId="0" fontId="11" fillId="15" borderId="86" xfId="0" applyFont="1" applyFill="1" applyBorder="1"/>
    <xf numFmtId="0" fontId="11" fillId="15" borderId="125" xfId="0" applyFont="1" applyFill="1" applyBorder="1"/>
    <xf numFmtId="14" fontId="11" fillId="15" borderId="54" xfId="0" applyNumberFormat="1" applyFont="1" applyFill="1" applyBorder="1"/>
    <xf numFmtId="0" fontId="32" fillId="0" borderId="0" xfId="0" applyFont="1"/>
    <xf numFmtId="0" fontId="11" fillId="15" borderId="4" xfId="0" applyFont="1" applyFill="1" applyBorder="1"/>
    <xf numFmtId="14" fontId="11" fillId="15" borderId="36" xfId="0" applyNumberFormat="1" applyFont="1" applyFill="1" applyBorder="1"/>
    <xf numFmtId="0" fontId="11" fillId="15" borderId="12" xfId="0" applyFont="1" applyFill="1" applyBorder="1" applyAlignment="1">
      <alignment wrapText="1"/>
    </xf>
    <xf numFmtId="14" fontId="11" fillId="15" borderId="3" xfId="0" applyNumberFormat="1" applyFont="1" applyFill="1" applyBorder="1"/>
    <xf numFmtId="0" fontId="12" fillId="15" borderId="0" xfId="0" applyFont="1" applyFill="1"/>
    <xf numFmtId="0" fontId="11" fillId="15" borderId="1" xfId="0" applyFont="1" applyFill="1" applyBorder="1"/>
    <xf numFmtId="14" fontId="11" fillId="15" borderId="12" xfId="0" applyNumberFormat="1" applyFont="1" applyFill="1" applyBorder="1"/>
    <xf numFmtId="0" fontId="11" fillId="15" borderId="128" xfId="0" applyFont="1" applyFill="1" applyBorder="1"/>
    <xf numFmtId="0" fontId="11" fillId="15" borderId="34" xfId="0" applyFont="1" applyFill="1" applyBorder="1"/>
    <xf numFmtId="14" fontId="11" fillId="15" borderId="34" xfId="0" applyNumberFormat="1" applyFont="1" applyFill="1" applyBorder="1"/>
    <xf numFmtId="0" fontId="12" fillId="15" borderId="34" xfId="0" applyFont="1" applyFill="1" applyBorder="1"/>
    <xf numFmtId="14" fontId="11" fillId="15" borderId="57" xfId="0" applyNumberFormat="1" applyFont="1" applyFill="1" applyBorder="1"/>
    <xf numFmtId="0" fontId="11" fillId="15" borderId="74" xfId="0" applyFont="1" applyFill="1" applyBorder="1" applyAlignment="1">
      <alignment wrapText="1"/>
    </xf>
    <xf numFmtId="14" fontId="11" fillId="15" borderId="2" xfId="0" applyNumberFormat="1" applyFont="1" applyFill="1" applyBorder="1" applyAlignment="1">
      <alignment wrapText="1"/>
    </xf>
    <xf numFmtId="0" fontId="11" fillId="15" borderId="36" xfId="0" applyFont="1" applyFill="1" applyBorder="1" applyAlignment="1">
      <alignment wrapText="1"/>
    </xf>
    <xf numFmtId="0" fontId="12" fillId="15" borderId="36" xfId="0" applyFont="1" applyFill="1" applyBorder="1" applyAlignment="1">
      <alignment wrapText="1"/>
    </xf>
    <xf numFmtId="0" fontId="11" fillId="15" borderId="87" xfId="0" applyFont="1" applyFill="1" applyBorder="1" applyAlignment="1">
      <alignment wrapText="1"/>
    </xf>
    <xf numFmtId="0" fontId="11" fillId="15" borderId="1" xfId="0" applyFont="1" applyFill="1" applyBorder="1" applyAlignment="1">
      <alignment wrapText="1"/>
    </xf>
    <xf numFmtId="0" fontId="12" fillId="15" borderId="12" xfId="0" applyFont="1" applyFill="1" applyBorder="1" applyAlignment="1">
      <alignment wrapText="1"/>
    </xf>
    <xf numFmtId="0" fontId="12" fillId="15" borderId="4" xfId="0" applyFont="1" applyFill="1" applyBorder="1"/>
    <xf numFmtId="0" fontId="11" fillId="15" borderId="74" xfId="0" applyFont="1" applyFill="1" applyBorder="1"/>
    <xf numFmtId="14" fontId="11" fillId="15" borderId="1" xfId="0" applyNumberFormat="1" applyFont="1" applyFill="1" applyBorder="1"/>
    <xf numFmtId="14" fontId="11" fillId="15" borderId="2" xfId="0" applyNumberFormat="1" applyFont="1" applyFill="1" applyBorder="1"/>
    <xf numFmtId="0" fontId="12" fillId="15" borderId="34" xfId="0" applyFont="1" applyFill="1" applyBorder="1" applyAlignment="1">
      <alignment wrapText="1"/>
    </xf>
    <xf numFmtId="0" fontId="11" fillId="15" borderId="57" xfId="0" applyFont="1" applyFill="1" applyBorder="1" applyAlignment="1">
      <alignment wrapText="1"/>
    </xf>
    <xf numFmtId="0" fontId="23" fillId="25" borderId="74" xfId="0" applyFont="1" applyFill="1" applyBorder="1"/>
    <xf numFmtId="0" fontId="23" fillId="25" borderId="87" xfId="0" applyFont="1" applyFill="1" applyBorder="1"/>
    <xf numFmtId="0" fontId="23" fillId="25" borderId="59" xfId="0" applyFont="1" applyFill="1" applyBorder="1"/>
    <xf numFmtId="0" fontId="12" fillId="15" borderId="57" xfId="0" applyFont="1" applyFill="1" applyBorder="1" applyAlignment="1">
      <alignment wrapText="1"/>
    </xf>
    <xf numFmtId="0" fontId="23" fillId="15" borderId="0" xfId="0" applyFont="1" applyFill="1"/>
    <xf numFmtId="0" fontId="11" fillId="15" borderId="22" xfId="0" applyFont="1" applyFill="1" applyBorder="1"/>
    <xf numFmtId="0" fontId="11" fillId="25" borderId="4" xfId="0" applyFont="1" applyFill="1" applyBorder="1"/>
    <xf numFmtId="0" fontId="11" fillId="25" borderId="2" xfId="0" applyFont="1" applyFill="1" applyBorder="1"/>
    <xf numFmtId="0" fontId="11" fillId="25" borderId="15" xfId="0" applyFont="1" applyFill="1" applyBorder="1"/>
    <xf numFmtId="0" fontId="23" fillId="25" borderId="111" xfId="0" applyFont="1" applyFill="1" applyBorder="1"/>
    <xf numFmtId="0" fontId="33" fillId="0" borderId="0" xfId="0" applyFont="1" applyAlignment="1">
      <alignment horizontal="left"/>
    </xf>
    <xf numFmtId="0" fontId="2" fillId="22" borderId="7" xfId="0" applyFont="1" applyFill="1" applyBorder="1" applyAlignment="1">
      <alignment horizontal="left"/>
    </xf>
    <xf numFmtId="0" fontId="2" fillId="5" borderId="7" xfId="0" applyFont="1" applyFill="1" applyBorder="1" applyAlignment="1">
      <alignment horizontal="left"/>
    </xf>
    <xf numFmtId="0" fontId="33" fillId="5" borderId="8" xfId="0" applyFont="1" applyFill="1" applyBorder="1" applyAlignment="1">
      <alignment horizontal="left"/>
    </xf>
    <xf numFmtId="0" fontId="2" fillId="5" borderId="8" xfId="0" applyFont="1" applyFill="1" applyBorder="1" applyAlignment="1">
      <alignment horizontal="left"/>
    </xf>
    <xf numFmtId="0" fontId="46" fillId="0" borderId="0" xfId="0" applyFont="1"/>
    <xf numFmtId="0" fontId="44" fillId="0" borderId="0" xfId="0" applyFont="1"/>
    <xf numFmtId="0" fontId="46" fillId="3" borderId="140" xfId="0" applyFont="1" applyFill="1" applyBorder="1" applyAlignment="1">
      <alignment horizontal="center" vertical="center" wrapText="1"/>
    </xf>
    <xf numFmtId="0" fontId="46" fillId="3" borderId="137" xfId="0" applyFont="1" applyFill="1" applyBorder="1" applyAlignment="1">
      <alignment horizontal="center" vertical="center" wrapText="1"/>
    </xf>
    <xf numFmtId="0" fontId="53" fillId="16" borderId="137" xfId="0" applyFont="1" applyFill="1" applyBorder="1" applyAlignment="1">
      <alignment horizontal="center" vertical="center" wrapText="1"/>
    </xf>
    <xf numFmtId="0" fontId="36" fillId="3" borderId="137" xfId="0" applyFont="1" applyFill="1" applyBorder="1" applyAlignment="1">
      <alignment horizontal="center" vertical="center" wrapText="1"/>
    </xf>
    <xf numFmtId="0" fontId="54" fillId="16" borderId="137" xfId="0" applyFont="1" applyFill="1" applyBorder="1" applyAlignment="1">
      <alignment horizontal="center" vertical="center" wrapText="1"/>
    </xf>
    <xf numFmtId="0" fontId="56" fillId="16" borderId="137" xfId="0" applyFont="1" applyFill="1" applyBorder="1" applyAlignment="1">
      <alignment horizontal="center" vertical="center" wrapText="1"/>
    </xf>
    <xf numFmtId="0" fontId="39" fillId="41" borderId="137" xfId="0" applyFont="1" applyFill="1" applyBorder="1" applyAlignment="1">
      <alignment horizontal="center" vertical="center" wrapText="1"/>
    </xf>
    <xf numFmtId="0" fontId="37" fillId="16" borderId="137" xfId="0" applyFont="1" applyFill="1" applyBorder="1" applyAlignment="1">
      <alignment horizontal="center" vertical="center" wrapText="1"/>
    </xf>
    <xf numFmtId="0" fontId="46" fillId="3" borderId="148" xfId="0" applyFont="1" applyFill="1" applyBorder="1" applyAlignment="1">
      <alignment horizontal="center" vertical="center" wrapText="1"/>
    </xf>
    <xf numFmtId="0" fontId="38" fillId="3" borderId="140" xfId="0" applyFont="1" applyFill="1" applyBorder="1" applyAlignment="1">
      <alignment horizontal="center" vertical="center" wrapText="1"/>
    </xf>
    <xf numFmtId="0" fontId="37" fillId="0" borderId="137" xfId="0" applyFont="1" applyBorder="1" applyAlignment="1">
      <alignment horizontal="center" vertical="center" wrapText="1"/>
    </xf>
    <xf numFmtId="0" fontId="57" fillId="16" borderId="137" xfId="0" applyFont="1" applyFill="1" applyBorder="1" applyAlignment="1">
      <alignment horizontal="center" vertical="center" wrapText="1"/>
    </xf>
    <xf numFmtId="0" fontId="38" fillId="41" borderId="137" xfId="0" applyFont="1" applyFill="1" applyBorder="1" applyAlignment="1">
      <alignment horizontal="center" vertical="center" wrapText="1"/>
    </xf>
    <xf numFmtId="0" fontId="42" fillId="3" borderId="137" xfId="0" applyFont="1" applyFill="1" applyBorder="1" applyAlignment="1">
      <alignment horizontal="center" vertical="center" wrapText="1"/>
    </xf>
    <xf numFmtId="0" fontId="58" fillId="3" borderId="140" xfId="0" applyFont="1" applyFill="1" applyBorder="1" applyAlignment="1">
      <alignment horizontal="center" vertical="center" wrapText="1"/>
    </xf>
    <xf numFmtId="0" fontId="43" fillId="41" borderId="140" xfId="0" applyFont="1" applyFill="1" applyBorder="1" applyAlignment="1">
      <alignment horizontal="center" vertical="center"/>
    </xf>
    <xf numFmtId="0" fontId="42" fillId="41" borderId="137" xfId="0" applyFont="1" applyFill="1" applyBorder="1" applyAlignment="1">
      <alignment horizontal="center" vertical="center" wrapText="1"/>
    </xf>
    <xf numFmtId="0" fontId="43" fillId="41" borderId="146" xfId="0" applyFont="1" applyFill="1" applyBorder="1" applyAlignment="1">
      <alignment horizontal="center" vertical="center"/>
    </xf>
    <xf numFmtId="0" fontId="42" fillId="41" borderId="147" xfId="0" applyFont="1" applyFill="1" applyBorder="1" applyAlignment="1">
      <alignment horizontal="center" vertical="center" wrapText="1"/>
    </xf>
    <xf numFmtId="0" fontId="44" fillId="41" borderId="147" xfId="0" applyFont="1" applyFill="1" applyBorder="1" applyAlignment="1">
      <alignment horizontal="center" vertical="center"/>
    </xf>
    <xf numFmtId="0" fontId="46" fillId="3" borderId="147" xfId="0" applyFont="1" applyFill="1" applyBorder="1" applyAlignment="1">
      <alignment horizontal="center" vertical="center" wrapText="1"/>
    </xf>
    <xf numFmtId="0" fontId="38" fillId="41" borderId="147" xfId="0" applyFont="1" applyFill="1" applyBorder="1" applyAlignment="1">
      <alignment horizontal="center" vertical="center" wrapText="1"/>
    </xf>
    <xf numFmtId="0" fontId="36" fillId="41" borderId="147" xfId="0" applyFont="1" applyFill="1" applyBorder="1" applyAlignment="1">
      <alignment horizontal="center" vertical="center" wrapText="1"/>
    </xf>
    <xf numFmtId="0" fontId="39" fillId="41" borderId="147" xfId="0" applyFont="1" applyFill="1" applyBorder="1" applyAlignment="1">
      <alignment horizontal="center" vertical="center" wrapText="1"/>
    </xf>
    <xf numFmtId="0" fontId="2" fillId="22" borderId="132" xfId="0" applyFont="1" applyFill="1" applyBorder="1" applyAlignment="1">
      <alignment horizontal="left"/>
    </xf>
    <xf numFmtId="0" fontId="54" fillId="0" borderId="137" xfId="0" applyFont="1" applyBorder="1" applyAlignment="1">
      <alignment horizontal="center" vertical="center" wrapText="1"/>
    </xf>
    <xf numFmtId="0" fontId="53" fillId="0" borderId="137" xfId="0" applyFont="1" applyBorder="1" applyAlignment="1">
      <alignment horizontal="center" vertical="center" wrapText="1"/>
    </xf>
    <xf numFmtId="0" fontId="55" fillId="0" borderId="137" xfId="0" applyFont="1" applyBorder="1" applyAlignment="1">
      <alignment horizontal="center" vertical="center" wrapText="1"/>
    </xf>
    <xf numFmtId="0" fontId="53" fillId="41" borderId="137" xfId="0" applyFont="1" applyFill="1" applyBorder="1" applyAlignment="1">
      <alignment horizontal="center" vertical="center" wrapText="1"/>
    </xf>
    <xf numFmtId="0" fontId="2" fillId="0" borderId="7" xfId="0" applyFont="1" applyBorder="1" applyAlignment="1">
      <alignment horizontal="left"/>
    </xf>
    <xf numFmtId="0" fontId="36" fillId="24" borderId="136" xfId="0" applyFont="1" applyFill="1" applyBorder="1" applyAlignment="1">
      <alignment horizontal="center" vertical="center" wrapText="1"/>
    </xf>
    <xf numFmtId="0" fontId="37" fillId="17" borderId="137" xfId="0" applyFont="1" applyFill="1" applyBorder="1" applyAlignment="1">
      <alignment horizontal="center" vertical="center" wrapText="1"/>
    </xf>
    <xf numFmtId="0" fontId="36" fillId="24" borderId="138" xfId="0" applyFont="1" applyFill="1" applyBorder="1" applyAlignment="1">
      <alignment horizontal="center" vertical="center" wrapText="1"/>
    </xf>
    <xf numFmtId="0" fontId="37" fillId="0" borderId="138" xfId="0" applyFont="1" applyBorder="1" applyAlignment="1">
      <alignment horizontal="center" vertical="center" wrapText="1"/>
    </xf>
    <xf numFmtId="0" fontId="36" fillId="24" borderId="137" xfId="0" applyFont="1" applyFill="1" applyBorder="1" applyAlignment="1">
      <alignment horizontal="center" vertical="center" wrapText="1"/>
    </xf>
    <xf numFmtId="0" fontId="37" fillId="0" borderId="139" xfId="0" applyFont="1" applyBorder="1" applyAlignment="1">
      <alignment horizontal="center" vertical="center" wrapText="1"/>
    </xf>
    <xf numFmtId="0" fontId="36" fillId="24" borderId="140" xfId="0" applyFont="1" applyFill="1" applyBorder="1" applyAlignment="1">
      <alignment horizontal="center" vertical="center" wrapText="1"/>
    </xf>
    <xf numFmtId="0" fontId="38" fillId="24" borderId="137" xfId="0" applyFont="1" applyFill="1" applyBorder="1" applyAlignment="1">
      <alignment horizontal="center" vertical="center" wrapText="1"/>
    </xf>
    <xf numFmtId="0" fontId="41" fillId="0" borderId="139" xfId="0" applyFont="1" applyBorder="1" applyAlignment="1">
      <alignment horizontal="center" vertical="center" wrapText="1"/>
    </xf>
    <xf numFmtId="0" fontId="39" fillId="30" borderId="141" xfId="0" applyFont="1" applyFill="1" applyBorder="1" applyAlignment="1">
      <alignment horizontal="center" vertical="center" wrapText="1"/>
    </xf>
    <xf numFmtId="0" fontId="37" fillId="0" borderId="0" xfId="0" applyFont="1" applyAlignment="1">
      <alignment horizontal="center" vertical="center" wrapText="1"/>
    </xf>
    <xf numFmtId="0" fontId="41" fillId="0" borderId="141" xfId="0" applyFont="1" applyBorder="1" applyAlignment="1">
      <alignment horizontal="center" vertical="center" wrapText="1"/>
    </xf>
    <xf numFmtId="0" fontId="37" fillId="0" borderId="142" xfId="0" applyFont="1" applyBorder="1" applyAlignment="1">
      <alignment horizontal="center" vertical="center" wrapText="1"/>
    </xf>
    <xf numFmtId="0" fontId="39" fillId="30" borderId="137" xfId="0" applyFont="1" applyFill="1" applyBorder="1" applyAlignment="1">
      <alignment horizontal="center" vertical="center" wrapText="1"/>
    </xf>
    <xf numFmtId="0" fontId="38" fillId="24" borderId="140" xfId="0" applyFont="1" applyFill="1" applyBorder="1" applyAlignment="1">
      <alignment horizontal="center" vertical="center" wrapText="1"/>
    </xf>
    <xf numFmtId="0" fontId="41" fillId="0" borderId="137" xfId="0" applyFont="1" applyBorder="1" applyAlignment="1">
      <alignment horizontal="center" vertical="center" wrapText="1"/>
    </xf>
    <xf numFmtId="0" fontId="36" fillId="31" borderId="142" xfId="0" applyFont="1" applyFill="1" applyBorder="1" applyAlignment="1">
      <alignment horizontal="center" vertical="center" wrapText="1"/>
    </xf>
    <xf numFmtId="0" fontId="39" fillId="31" borderId="137" xfId="0" applyFont="1" applyFill="1" applyBorder="1" applyAlignment="1">
      <alignment horizontal="center" vertical="center" wrapText="1"/>
    </xf>
    <xf numFmtId="0" fontId="39" fillId="30" borderId="140" xfId="0" applyFont="1" applyFill="1" applyBorder="1" applyAlignment="1">
      <alignment horizontal="center" vertical="center" wrapText="1"/>
    </xf>
    <xf numFmtId="0" fontId="42" fillId="31" borderId="137" xfId="0" applyFont="1" applyFill="1" applyBorder="1" applyAlignment="1">
      <alignment horizontal="center" vertical="center" wrapText="1"/>
    </xf>
    <xf numFmtId="0" fontId="43" fillId="31" borderId="140" xfId="0" applyFont="1" applyFill="1" applyBorder="1" applyAlignment="1">
      <alignment horizontal="center" vertical="center"/>
    </xf>
    <xf numFmtId="0" fontId="44" fillId="31" borderId="137" xfId="0" applyFont="1" applyFill="1" applyBorder="1" applyAlignment="1">
      <alignment horizontal="center" vertical="center"/>
    </xf>
    <xf numFmtId="0" fontId="43" fillId="31" borderId="146" xfId="0" applyFont="1" applyFill="1" applyBorder="1" applyAlignment="1">
      <alignment horizontal="center" vertical="center"/>
    </xf>
    <xf numFmtId="0" fontId="42" fillId="31" borderId="147" xfId="0" applyFont="1" applyFill="1" applyBorder="1" applyAlignment="1">
      <alignment horizontal="center" vertical="center" wrapText="1"/>
    </xf>
    <xf numFmtId="0" fontId="44" fillId="31" borderId="147" xfId="0" applyFont="1" applyFill="1" applyBorder="1" applyAlignment="1">
      <alignment horizontal="center" vertical="center"/>
    </xf>
    <xf numFmtId="0" fontId="39" fillId="30" borderId="148" xfId="0" applyFont="1" applyFill="1" applyBorder="1" applyAlignment="1">
      <alignment horizontal="center" vertical="center" wrapText="1"/>
    </xf>
    <xf numFmtId="0" fontId="41" fillId="0" borderId="156" xfId="0" applyFont="1" applyBorder="1" applyAlignment="1">
      <alignment horizontal="center" vertical="center" wrapText="1"/>
    </xf>
    <xf numFmtId="0" fontId="63" fillId="0" borderId="137" xfId="0" applyFont="1" applyBorder="1" applyAlignment="1">
      <alignment horizontal="center" vertical="center" wrapText="1"/>
    </xf>
    <xf numFmtId="0" fontId="63" fillId="16" borderId="137" xfId="0" applyFont="1" applyFill="1" applyBorder="1" applyAlignment="1">
      <alignment horizontal="center" vertical="center" wrapText="1"/>
    </xf>
    <xf numFmtId="0" fontId="46" fillId="3" borderId="138" xfId="0" applyFont="1" applyFill="1" applyBorder="1" applyAlignment="1">
      <alignment horizontal="center" vertical="center" wrapText="1"/>
    </xf>
    <xf numFmtId="0" fontId="53" fillId="16" borderId="142" xfId="0" applyFont="1" applyFill="1" applyBorder="1" applyAlignment="1">
      <alignment horizontal="center" vertical="center" wrapText="1"/>
    </xf>
    <xf numFmtId="0" fontId="54" fillId="16" borderId="142" xfId="0" applyFont="1" applyFill="1" applyBorder="1" applyAlignment="1">
      <alignment horizontal="center" vertical="center" wrapText="1"/>
    </xf>
    <xf numFmtId="0" fontId="38" fillId="41" borderId="142" xfId="0" applyFont="1" applyFill="1" applyBorder="1" applyAlignment="1">
      <alignment horizontal="center" vertical="center" wrapText="1"/>
    </xf>
    <xf numFmtId="0" fontId="63" fillId="40" borderId="137" xfId="0" applyFont="1" applyFill="1" applyBorder="1" applyAlignment="1">
      <alignment horizontal="center" vertical="center" wrapText="1"/>
    </xf>
    <xf numFmtId="0" fontId="54" fillId="0" borderId="138" xfId="0" applyFont="1" applyBorder="1" applyAlignment="1">
      <alignment horizontal="center" vertical="center" wrapText="1"/>
    </xf>
    <xf numFmtId="0" fontId="0" fillId="0" borderId="0" xfId="0" applyAlignment="1">
      <alignment horizontal="center" vertical="center"/>
    </xf>
    <xf numFmtId="0" fontId="46" fillId="24" borderId="136" xfId="0" applyFont="1" applyFill="1" applyBorder="1" applyAlignment="1">
      <alignment horizontal="center" vertical="center" textRotation="90" wrapText="1"/>
    </xf>
    <xf numFmtId="0" fontId="53" fillId="0" borderId="134" xfId="0" applyFont="1" applyBorder="1" applyAlignment="1">
      <alignment horizontal="center" vertical="center" wrapText="1"/>
    </xf>
    <xf numFmtId="0" fontId="63" fillId="0" borderId="134" xfId="0" applyFont="1" applyBorder="1" applyAlignment="1">
      <alignment horizontal="center" vertical="center" wrapText="1"/>
    </xf>
    <xf numFmtId="0" fontId="53" fillId="0" borderId="151" xfId="0" applyFont="1" applyBorder="1" applyAlignment="1">
      <alignment horizontal="center" vertical="center" wrapText="1"/>
    </xf>
    <xf numFmtId="0" fontId="63" fillId="44" borderId="134" xfId="0" applyFont="1" applyFill="1" applyBorder="1" applyAlignment="1">
      <alignment horizontal="center" vertical="center" wrapText="1"/>
    </xf>
    <xf numFmtId="0" fontId="53" fillId="17" borderId="134" xfId="0" applyFont="1" applyFill="1" applyBorder="1" applyAlignment="1">
      <alignment horizontal="center" vertical="center" wrapText="1"/>
    </xf>
    <xf numFmtId="0" fontId="63" fillId="0" borderId="151" xfId="0" applyFont="1" applyBorder="1" applyAlignment="1">
      <alignment horizontal="center" vertical="center" wrapText="1"/>
    </xf>
    <xf numFmtId="0" fontId="46" fillId="24" borderId="133" xfId="0" applyFont="1" applyFill="1" applyBorder="1" applyAlignment="1">
      <alignment horizontal="center" vertical="center" textRotation="90" wrapText="1"/>
    </xf>
    <xf numFmtId="0" fontId="63" fillId="0" borderId="138" xfId="0" applyFont="1" applyBorder="1" applyAlignment="1">
      <alignment horizontal="center" vertical="center" wrapText="1"/>
    </xf>
    <xf numFmtId="0" fontId="53" fillId="0" borderId="152" xfId="0" applyFont="1" applyBorder="1" applyAlignment="1">
      <alignment horizontal="center" vertical="center" wrapText="1"/>
    </xf>
    <xf numFmtId="0" fontId="53" fillId="0" borderId="0" xfId="0" applyFont="1" applyAlignment="1">
      <alignment horizontal="center" vertical="center" wrapText="1"/>
    </xf>
    <xf numFmtId="0" fontId="53" fillId="0" borderId="153" xfId="0" applyFont="1" applyBorder="1" applyAlignment="1">
      <alignment horizontal="center" vertical="center" wrapText="1"/>
    </xf>
    <xf numFmtId="0" fontId="44" fillId="31" borderId="155" xfId="0" applyFont="1" applyFill="1" applyBorder="1" applyAlignment="1">
      <alignment horizontal="center" vertical="center" textRotation="90"/>
    </xf>
    <xf numFmtId="0" fontId="44" fillId="31" borderId="154" xfId="0" applyFont="1" applyFill="1" applyBorder="1" applyAlignment="1">
      <alignment horizontal="center" vertical="center"/>
    </xf>
    <xf numFmtId="0" fontId="38" fillId="31" borderId="155" xfId="0" applyFont="1" applyFill="1" applyBorder="1" applyAlignment="1">
      <alignment horizontal="center" vertical="center" textRotation="90" wrapText="1"/>
    </xf>
    <xf numFmtId="0" fontId="38" fillId="31" borderId="155" xfId="0" applyFont="1" applyFill="1" applyBorder="1" applyAlignment="1">
      <alignment horizontal="center" vertical="center" wrapText="1"/>
    </xf>
    <xf numFmtId="0" fontId="53" fillId="44" borderId="134" xfId="0" applyFont="1" applyFill="1" applyBorder="1" applyAlignment="1">
      <alignment horizontal="center" vertical="center" wrapText="1"/>
    </xf>
    <xf numFmtId="0" fontId="29" fillId="22" borderId="7" xfId="0" applyFont="1" applyFill="1" applyBorder="1"/>
    <xf numFmtId="0" fontId="45" fillId="46" borderId="147" xfId="0" applyFont="1" applyFill="1" applyBorder="1" applyAlignment="1">
      <alignment horizontal="center" vertical="center" textRotation="90"/>
    </xf>
    <xf numFmtId="0" fontId="38" fillId="46" borderId="147" xfId="0" applyFont="1" applyFill="1" applyBorder="1" applyAlignment="1">
      <alignment horizontal="center" vertical="center" wrapText="1"/>
    </xf>
    <xf numFmtId="0" fontId="39" fillId="3" borderId="141" xfId="0" applyFont="1" applyFill="1" applyBorder="1" applyAlignment="1">
      <alignment horizontal="center" vertical="center" wrapText="1"/>
    </xf>
    <xf numFmtId="0" fontId="38" fillId="46" borderId="140" xfId="0" applyFont="1" applyFill="1" applyBorder="1" applyAlignment="1">
      <alignment horizontal="center" vertical="center" wrapText="1"/>
    </xf>
    <xf numFmtId="0" fontId="41" fillId="46" borderId="137" xfId="0" applyFont="1" applyFill="1" applyBorder="1" applyAlignment="1">
      <alignment horizontal="center" vertical="center" wrapText="1"/>
    </xf>
    <xf numFmtId="0" fontId="39" fillId="46" borderId="140" xfId="0" applyFont="1" applyFill="1" applyBorder="1" applyAlignment="1">
      <alignment horizontal="center" vertical="center" wrapText="1"/>
    </xf>
    <xf numFmtId="0" fontId="37" fillId="46" borderId="137" xfId="0" applyFont="1" applyFill="1" applyBorder="1" applyAlignment="1">
      <alignment horizontal="center" vertical="center" wrapText="1"/>
    </xf>
    <xf numFmtId="0" fontId="43" fillId="46" borderId="140" xfId="0" applyFont="1" applyFill="1" applyBorder="1" applyAlignment="1">
      <alignment horizontal="center" vertical="center"/>
    </xf>
    <xf numFmtId="0" fontId="39" fillId="46" borderId="137" xfId="0" applyFont="1" applyFill="1" applyBorder="1" applyAlignment="1">
      <alignment horizontal="center" vertical="center" wrapText="1"/>
    </xf>
    <xf numFmtId="0" fontId="38" fillId="3" borderId="141" xfId="0" applyFont="1" applyFill="1" applyBorder="1" applyAlignment="1">
      <alignment horizontal="center" vertical="center" wrapText="1"/>
    </xf>
    <xf numFmtId="0" fontId="36" fillId="3" borderId="141" xfId="0" applyFont="1" applyFill="1" applyBorder="1" applyAlignment="1">
      <alignment horizontal="center" vertical="center" wrapText="1"/>
    </xf>
    <xf numFmtId="0" fontId="38" fillId="46" borderId="144" xfId="0" applyFont="1" applyFill="1" applyBorder="1" applyAlignment="1">
      <alignment horizontal="center" vertical="center" wrapText="1"/>
    </xf>
    <xf numFmtId="0" fontId="37" fillId="17" borderId="138" xfId="0" applyFont="1" applyFill="1" applyBorder="1" applyAlignment="1">
      <alignment horizontal="center" vertical="center" wrapText="1"/>
    </xf>
    <xf numFmtId="0" fontId="36" fillId="46" borderId="140" xfId="0" applyFont="1" applyFill="1" applyBorder="1" applyAlignment="1">
      <alignment horizontal="center" vertical="center" wrapText="1"/>
    </xf>
    <xf numFmtId="0" fontId="36" fillId="46" borderId="137" xfId="0" applyFont="1" applyFill="1" applyBorder="1" applyAlignment="1">
      <alignment horizontal="center" vertical="center" wrapText="1"/>
    </xf>
    <xf numFmtId="0" fontId="65" fillId="0" borderId="0" xfId="0" applyFont="1"/>
    <xf numFmtId="0" fontId="66" fillId="47" borderId="2" xfId="0" applyFont="1" applyFill="1" applyBorder="1"/>
    <xf numFmtId="0" fontId="2" fillId="22" borderId="8" xfId="0" applyFont="1" applyFill="1" applyBorder="1" applyAlignment="1">
      <alignment horizontal="left"/>
    </xf>
    <xf numFmtId="0" fontId="24" fillId="0" borderId="7" xfId="0" applyFont="1" applyBorder="1" applyAlignment="1">
      <alignment horizontal="left"/>
    </xf>
    <xf numFmtId="0" fontId="22" fillId="0" borderId="7" xfId="0" applyFont="1" applyBorder="1" applyAlignment="1">
      <alignment horizontal="left"/>
    </xf>
    <xf numFmtId="0" fontId="29" fillId="22" borderId="14" xfId="0" applyFont="1" applyFill="1" applyBorder="1"/>
    <xf numFmtId="0" fontId="29" fillId="22" borderId="8" xfId="0" applyFont="1" applyFill="1" applyBorder="1"/>
    <xf numFmtId="0" fontId="2" fillId="5" borderId="7" xfId="0" applyFont="1" applyFill="1" applyBorder="1"/>
    <xf numFmtId="0" fontId="29" fillId="5" borderId="7" xfId="0" applyFont="1" applyFill="1" applyBorder="1"/>
    <xf numFmtId="0" fontId="67" fillId="0" borderId="0" xfId="0" applyFont="1"/>
    <xf numFmtId="14" fontId="11" fillId="15" borderId="12" xfId="0" applyNumberFormat="1" applyFont="1" applyFill="1" applyBorder="1" applyAlignment="1">
      <alignment wrapText="1"/>
    </xf>
    <xf numFmtId="0" fontId="69" fillId="15" borderId="52" xfId="0" applyFont="1" applyFill="1" applyBorder="1" applyAlignment="1">
      <alignment wrapText="1"/>
    </xf>
    <xf numFmtId="0" fontId="11" fillId="15" borderId="4" xfId="0" applyFont="1" applyFill="1" applyBorder="1" applyAlignment="1">
      <alignment wrapText="1"/>
    </xf>
    <xf numFmtId="0" fontId="11" fillId="47" borderId="2" xfId="0" applyFont="1" applyFill="1" applyBorder="1"/>
    <xf numFmtId="0" fontId="11" fillId="47" borderId="15" xfId="0" applyFont="1" applyFill="1" applyBorder="1"/>
    <xf numFmtId="14" fontId="11" fillId="47" borderId="15" xfId="0" applyNumberFormat="1" applyFont="1" applyFill="1" applyBorder="1"/>
    <xf numFmtId="0" fontId="11" fillId="15" borderId="162" xfId="0" applyFont="1" applyFill="1" applyBorder="1"/>
    <xf numFmtId="0" fontId="2" fillId="0" borderId="4" xfId="0" applyFont="1" applyBorder="1"/>
    <xf numFmtId="0" fontId="68" fillId="25" borderId="74" xfId="0" applyFont="1" applyFill="1" applyBorder="1"/>
    <xf numFmtId="0" fontId="23" fillId="25" borderId="51" xfId="0" applyFont="1" applyFill="1" applyBorder="1"/>
    <xf numFmtId="0" fontId="70" fillId="47" borderId="2" xfId="0" applyFont="1" applyFill="1" applyBorder="1"/>
    <xf numFmtId="0" fontId="12" fillId="15" borderId="4" xfId="0" applyFont="1" applyFill="1" applyBorder="1" applyAlignment="1">
      <alignment wrapText="1"/>
    </xf>
    <xf numFmtId="0" fontId="24" fillId="0" borderId="31" xfId="0" applyFont="1" applyBorder="1" applyAlignment="1">
      <alignment horizontal="left"/>
    </xf>
    <xf numFmtId="0" fontId="2" fillId="5" borderId="14" xfId="0" applyFont="1" applyFill="1" applyBorder="1"/>
    <xf numFmtId="0" fontId="4" fillId="0" borderId="31" xfId="0" applyFont="1" applyBorder="1" applyAlignment="1">
      <alignment horizontal="left"/>
    </xf>
    <xf numFmtId="0" fontId="4" fillId="0" borderId="7" xfId="0" applyFont="1" applyBorder="1" applyAlignment="1">
      <alignment horizontal="left"/>
    </xf>
    <xf numFmtId="14" fontId="11" fillId="15" borderId="164" xfId="0" applyNumberFormat="1" applyFont="1" applyFill="1" applyBorder="1"/>
    <xf numFmtId="0" fontId="6" fillId="14" borderId="7" xfId="0" applyFont="1" applyFill="1" applyBorder="1"/>
    <xf numFmtId="0" fontId="22" fillId="0" borderId="14" xfId="0" applyFont="1" applyBorder="1" applyAlignment="1">
      <alignment horizontal="left"/>
    </xf>
    <xf numFmtId="0" fontId="22" fillId="0" borderId="8" xfId="0" applyFont="1" applyBorder="1" applyAlignment="1">
      <alignment horizontal="left"/>
    </xf>
    <xf numFmtId="0" fontId="73" fillId="0" borderId="7" xfId="0" applyFont="1" applyBorder="1" applyAlignment="1">
      <alignment horizontal="left"/>
    </xf>
    <xf numFmtId="0" fontId="73" fillId="17" borderId="7" xfId="0" applyFont="1" applyFill="1" applyBorder="1" applyAlignment="1">
      <alignment horizontal="left"/>
    </xf>
    <xf numFmtId="0" fontId="73" fillId="22" borderId="7" xfId="0" applyFont="1" applyFill="1" applyBorder="1" applyAlignment="1">
      <alignment horizontal="left"/>
    </xf>
    <xf numFmtId="0" fontId="73" fillId="22" borderId="10" xfId="0" applyFont="1" applyFill="1" applyBorder="1" applyAlignment="1">
      <alignment horizontal="left"/>
    </xf>
    <xf numFmtId="0" fontId="73" fillId="22" borderId="31" xfId="0" applyFont="1" applyFill="1" applyBorder="1" applyAlignment="1">
      <alignment horizontal="left"/>
    </xf>
    <xf numFmtId="0" fontId="74" fillId="5" borderId="7" xfId="0" applyFont="1" applyFill="1" applyBorder="1" applyAlignment="1">
      <alignment horizontal="left"/>
    </xf>
    <xf numFmtId="0" fontId="6" fillId="17" borderId="15" xfId="0" applyFont="1" applyFill="1" applyBorder="1"/>
    <xf numFmtId="0" fontId="6" fillId="20" borderId="15" xfId="0" applyFont="1" applyFill="1" applyBorder="1"/>
    <xf numFmtId="0" fontId="6" fillId="21" borderId="15" xfId="0" applyFont="1" applyFill="1" applyBorder="1"/>
    <xf numFmtId="0" fontId="11" fillId="21" borderId="1" xfId="0" applyFont="1" applyFill="1" applyBorder="1"/>
    <xf numFmtId="0" fontId="11" fillId="21" borderId="12" xfId="0" applyFont="1" applyFill="1" applyBorder="1"/>
    <xf numFmtId="0" fontId="11" fillId="21" borderId="2" xfId="0" applyFont="1" applyFill="1" applyBorder="1"/>
    <xf numFmtId="0" fontId="11" fillId="21" borderId="15" xfId="0" applyFont="1" applyFill="1" applyBorder="1"/>
    <xf numFmtId="0" fontId="11" fillId="21" borderId="30" xfId="0" applyFont="1" applyFill="1" applyBorder="1"/>
    <xf numFmtId="0" fontId="11" fillId="21" borderId="163" xfId="0" applyFont="1" applyFill="1" applyBorder="1"/>
    <xf numFmtId="0" fontId="11" fillId="21" borderId="19" xfId="0" applyFont="1" applyFill="1" applyBorder="1"/>
    <xf numFmtId="0" fontId="11" fillId="5" borderId="30" xfId="0" applyFont="1" applyFill="1" applyBorder="1"/>
    <xf numFmtId="0" fontId="11" fillId="21" borderId="36" xfId="0" applyFont="1" applyFill="1" applyBorder="1"/>
    <xf numFmtId="0" fontId="2" fillId="5" borderId="8" xfId="0" applyFont="1" applyFill="1" applyBorder="1"/>
    <xf numFmtId="0" fontId="11" fillId="21" borderId="3" xfId="0" applyFont="1" applyFill="1" applyBorder="1"/>
    <xf numFmtId="3" fontId="29" fillId="0" borderId="52" xfId="0" applyNumberFormat="1" applyFont="1" applyBorder="1" applyAlignment="1">
      <alignment wrapText="1"/>
    </xf>
    <xf numFmtId="0" fontId="29" fillId="28" borderId="58" xfId="0" applyFont="1" applyFill="1" applyBorder="1" applyAlignment="1">
      <alignment wrapText="1"/>
    </xf>
    <xf numFmtId="0" fontId="6" fillId="0" borderId="0" xfId="0" applyFont="1"/>
    <xf numFmtId="0" fontId="6" fillId="22" borderId="7" xfId="0" applyFont="1" applyFill="1" applyBorder="1"/>
    <xf numFmtId="0" fontId="6" fillId="22" borderId="14" xfId="0" applyFont="1" applyFill="1" applyBorder="1"/>
    <xf numFmtId="0" fontId="29" fillId="5" borderId="8" xfId="0" applyFont="1" applyFill="1" applyBorder="1"/>
    <xf numFmtId="0" fontId="6" fillId="22" borderId="8" xfId="0" applyFont="1" applyFill="1" applyBorder="1"/>
    <xf numFmtId="0" fontId="73" fillId="14" borderId="7" xfId="0" applyFont="1" applyFill="1" applyBorder="1" applyAlignment="1">
      <alignment horizontal="left"/>
    </xf>
    <xf numFmtId="0" fontId="29" fillId="5" borderId="0" xfId="0" applyFont="1" applyFill="1"/>
    <xf numFmtId="0" fontId="2" fillId="22" borderId="7" xfId="0" applyFont="1" applyFill="1" applyBorder="1"/>
    <xf numFmtId="0" fontId="76" fillId="6" borderId="140" xfId="0" applyFont="1" applyFill="1" applyBorder="1" applyAlignment="1">
      <alignment horizontal="center" vertical="center" wrapText="1"/>
    </xf>
    <xf numFmtId="0" fontId="54" fillId="0" borderId="0" xfId="0" applyFont="1" applyAlignment="1">
      <alignment horizontal="center" vertical="center" wrapText="1"/>
    </xf>
    <xf numFmtId="0" fontId="54" fillId="0" borderId="0" xfId="0" applyFont="1" applyAlignment="1">
      <alignment horizontal="center" vertical="center"/>
    </xf>
    <xf numFmtId="0" fontId="77" fillId="0" borderId="0" xfId="0" applyFont="1" applyAlignment="1">
      <alignment horizontal="center" vertical="center" wrapText="1"/>
    </xf>
    <xf numFmtId="0" fontId="36" fillId="24" borderId="135" xfId="0" applyFont="1" applyFill="1" applyBorder="1" applyAlignment="1">
      <alignment horizontal="center" vertical="center" wrapText="1"/>
    </xf>
    <xf numFmtId="0" fontId="46" fillId="24" borderId="134" xfId="0" applyFont="1" applyFill="1" applyBorder="1" applyAlignment="1">
      <alignment horizontal="center" vertical="center" textRotation="90" wrapText="1"/>
    </xf>
    <xf numFmtId="0" fontId="63" fillId="0" borderId="115" xfId="0" applyFont="1" applyBorder="1" applyAlignment="1">
      <alignment horizontal="center" vertical="center" wrapText="1"/>
    </xf>
    <xf numFmtId="0" fontId="73" fillId="20" borderId="7" xfId="0" applyFont="1" applyFill="1" applyBorder="1" applyAlignment="1">
      <alignment horizontal="left"/>
    </xf>
    <xf numFmtId="0" fontId="73" fillId="2" borderId="7" xfId="0" applyFont="1" applyFill="1" applyBorder="1" applyAlignment="1">
      <alignment horizontal="left"/>
    </xf>
    <xf numFmtId="0" fontId="73" fillId="14" borderId="8" xfId="0" applyFont="1" applyFill="1" applyBorder="1" applyAlignment="1">
      <alignment horizontal="left"/>
    </xf>
    <xf numFmtId="0" fontId="73" fillId="20" borderId="8" xfId="0" applyFont="1" applyFill="1" applyBorder="1" applyAlignment="1">
      <alignment horizontal="left"/>
    </xf>
    <xf numFmtId="0" fontId="73" fillId="20" borderId="10" xfId="0" applyFont="1" applyFill="1" applyBorder="1" applyAlignment="1">
      <alignment horizontal="left"/>
    </xf>
    <xf numFmtId="0" fontId="6" fillId="21" borderId="7" xfId="0" applyFont="1" applyFill="1" applyBorder="1"/>
    <xf numFmtId="0" fontId="29" fillId="5" borderId="14" xfId="0" applyFont="1" applyFill="1" applyBorder="1"/>
    <xf numFmtId="0" fontId="29" fillId="5" borderId="10" xfId="0" applyFont="1" applyFill="1" applyBorder="1"/>
    <xf numFmtId="0" fontId="29" fillId="22" borderId="13" xfId="0" applyFont="1" applyFill="1" applyBorder="1"/>
    <xf numFmtId="0" fontId="37" fillId="0" borderId="148" xfId="0" applyFont="1" applyBorder="1" applyAlignment="1">
      <alignment horizontal="center" vertical="center" wrapText="1"/>
    </xf>
    <xf numFmtId="0" fontId="36" fillId="3" borderId="166" xfId="0" applyFont="1" applyFill="1" applyBorder="1" applyAlignment="1">
      <alignment horizontal="center" vertical="center" wrapText="1"/>
    </xf>
    <xf numFmtId="0" fontId="37" fillId="17" borderId="142" xfId="0" applyFont="1" applyFill="1" applyBorder="1" applyAlignment="1">
      <alignment horizontal="center" vertical="center" wrapText="1"/>
    </xf>
    <xf numFmtId="0" fontId="36" fillId="24" borderId="148" xfId="0" applyFont="1" applyFill="1" applyBorder="1" applyAlignment="1">
      <alignment horizontal="center" vertical="center" wrapText="1"/>
    </xf>
    <xf numFmtId="0" fontId="41" fillId="0" borderId="82" xfId="0" applyFont="1" applyBorder="1" applyAlignment="1">
      <alignment horizontal="center" vertical="center" wrapText="1"/>
    </xf>
    <xf numFmtId="0" fontId="36" fillId="2" borderId="154" xfId="0" applyFont="1" applyFill="1" applyBorder="1" applyAlignment="1">
      <alignment horizontal="center" vertical="center" wrapText="1"/>
    </xf>
    <xf numFmtId="14" fontId="6" fillId="17" borderId="12" xfId="0" applyNumberFormat="1" applyFont="1" applyFill="1" applyBorder="1"/>
    <xf numFmtId="0" fontId="6" fillId="23" borderId="6" xfId="0" applyFont="1" applyFill="1" applyBorder="1"/>
    <xf numFmtId="14" fontId="6" fillId="17" borderId="15" xfId="0" applyNumberFormat="1" applyFont="1" applyFill="1" applyBorder="1"/>
    <xf numFmtId="0" fontId="6" fillId="23" borderId="32" xfId="0" applyFont="1" applyFill="1" applyBorder="1"/>
    <xf numFmtId="0" fontId="2" fillId="23" borderId="33" xfId="0" applyFont="1" applyFill="1" applyBorder="1"/>
    <xf numFmtId="0" fontId="12" fillId="21" borderId="15" xfId="0" applyFont="1" applyFill="1" applyBorder="1"/>
    <xf numFmtId="14" fontId="6" fillId="17" borderId="2" xfId="0" applyNumberFormat="1" applyFont="1" applyFill="1" applyBorder="1"/>
    <xf numFmtId="0" fontId="6" fillId="53" borderId="0" xfId="0" applyFont="1" applyFill="1"/>
    <xf numFmtId="0" fontId="12" fillId="21" borderId="36" xfId="0" applyFont="1" applyFill="1" applyBorder="1"/>
    <xf numFmtId="0" fontId="6" fillId="53" borderId="32" xfId="0" applyFont="1" applyFill="1" applyBorder="1"/>
    <xf numFmtId="14" fontId="6" fillId="52" borderId="15" xfId="0" applyNumberFormat="1" applyFont="1" applyFill="1" applyBorder="1"/>
    <xf numFmtId="0" fontId="12" fillId="21" borderId="2" xfId="0" applyFont="1" applyFill="1" applyBorder="1"/>
    <xf numFmtId="0" fontId="11" fillId="48" borderId="49" xfId="0" applyFont="1" applyFill="1" applyBorder="1"/>
    <xf numFmtId="0" fontId="11" fillId="48" borderId="50" xfId="0" applyFont="1" applyFill="1" applyBorder="1"/>
    <xf numFmtId="14" fontId="11" fillId="48" borderId="50" xfId="0" applyNumberFormat="1" applyFont="1" applyFill="1" applyBorder="1"/>
    <xf numFmtId="0" fontId="11" fillId="48" borderId="52" xfId="0" applyFont="1" applyFill="1" applyBorder="1"/>
    <xf numFmtId="0" fontId="11" fillId="48" borderId="15" xfId="0" applyFont="1" applyFill="1" applyBorder="1"/>
    <xf numFmtId="14" fontId="11" fillId="48" borderId="15" xfId="0" applyNumberFormat="1" applyFont="1" applyFill="1" applyBorder="1"/>
    <xf numFmtId="0" fontId="11" fillId="48" borderId="54" xfId="0" applyFont="1" applyFill="1" applyBorder="1"/>
    <xf numFmtId="0" fontId="11" fillId="48" borderId="55" xfId="0" applyFont="1" applyFill="1" applyBorder="1"/>
    <xf numFmtId="14" fontId="11" fillId="48" borderId="55" xfId="0" applyNumberFormat="1" applyFont="1" applyFill="1" applyBorder="1"/>
    <xf numFmtId="0" fontId="11" fillId="48" borderId="1" xfId="0" applyFont="1" applyFill="1" applyBorder="1"/>
    <xf numFmtId="14" fontId="11" fillId="48" borderId="12" xfId="0" applyNumberFormat="1" applyFont="1" applyFill="1" applyBorder="1"/>
    <xf numFmtId="0" fontId="12" fillId="21" borderId="7" xfId="0" applyFont="1" applyFill="1" applyBorder="1"/>
    <xf numFmtId="14" fontId="6" fillId="17" borderId="36" xfId="0" applyNumberFormat="1" applyFont="1" applyFill="1" applyBorder="1"/>
    <xf numFmtId="0" fontId="6" fillId="23" borderId="0" xfId="0" applyFont="1" applyFill="1"/>
    <xf numFmtId="0" fontId="46" fillId="24" borderId="166" xfId="0" applyFont="1" applyFill="1" applyBorder="1" applyAlignment="1">
      <alignment horizontal="center" vertical="center" textRotation="90" wrapText="1"/>
    </xf>
    <xf numFmtId="0" fontId="63" fillId="0" borderId="150" xfId="0" applyFont="1" applyBorder="1" applyAlignment="1">
      <alignment horizontal="center" vertical="center" wrapText="1"/>
    </xf>
    <xf numFmtId="0" fontId="46" fillId="24" borderId="170" xfId="0" applyFont="1" applyFill="1" applyBorder="1" applyAlignment="1">
      <alignment horizontal="center" vertical="center" textRotation="90" wrapText="1"/>
    </xf>
    <xf numFmtId="0" fontId="46" fillId="24" borderId="7" xfId="0" applyFont="1" applyFill="1" applyBorder="1" applyAlignment="1">
      <alignment horizontal="center" vertical="center" textRotation="90" wrapText="1"/>
    </xf>
    <xf numFmtId="0" fontId="12" fillId="3" borderId="15" xfId="0" applyFont="1" applyFill="1" applyBorder="1"/>
    <xf numFmtId="0" fontId="12" fillId="3" borderId="36" xfId="0" applyFont="1" applyFill="1" applyBorder="1"/>
    <xf numFmtId="0" fontId="81" fillId="3" borderId="15" xfId="0" applyFont="1" applyFill="1" applyBorder="1"/>
    <xf numFmtId="0" fontId="12" fillId="21" borderId="3" xfId="0" applyFont="1" applyFill="1" applyBorder="1"/>
    <xf numFmtId="0" fontId="12" fillId="46" borderId="15" xfId="0" applyFont="1" applyFill="1" applyBorder="1"/>
    <xf numFmtId="0" fontId="12" fillId="46" borderId="2" xfId="0" applyFont="1" applyFill="1" applyBorder="1"/>
    <xf numFmtId="0" fontId="83" fillId="0" borderId="0" xfId="0" applyFont="1" applyAlignment="1">
      <alignment horizontal="center" vertical="center"/>
    </xf>
    <xf numFmtId="0" fontId="63" fillId="0" borderId="0" xfId="0" applyFont="1" applyAlignment="1">
      <alignment horizontal="center" vertical="center" wrapText="1"/>
    </xf>
    <xf numFmtId="0" fontId="36" fillId="3" borderId="140" xfId="0" applyFont="1" applyFill="1" applyBorder="1" applyAlignment="1">
      <alignment horizontal="center" vertical="center" wrapText="1"/>
    </xf>
    <xf numFmtId="0" fontId="37" fillId="2" borderId="137" xfId="0" applyFont="1" applyFill="1" applyBorder="1" applyAlignment="1">
      <alignment horizontal="center" vertical="center" wrapText="1"/>
    </xf>
    <xf numFmtId="0" fontId="77" fillId="0" borderId="166" xfId="0" applyFont="1" applyBorder="1" applyAlignment="1">
      <alignment horizontal="center" vertical="center" wrapText="1"/>
    </xf>
    <xf numFmtId="0" fontId="36" fillId="24" borderId="142" xfId="0" applyFont="1" applyFill="1" applyBorder="1" applyAlignment="1">
      <alignment horizontal="center" vertical="center" wrapText="1"/>
    </xf>
    <xf numFmtId="0" fontId="36" fillId="24" borderId="149" xfId="0" applyFont="1" applyFill="1" applyBorder="1" applyAlignment="1">
      <alignment horizontal="center" vertical="center" wrapText="1"/>
    </xf>
    <xf numFmtId="0" fontId="6" fillId="21" borderId="15" xfId="0" applyFont="1" applyFill="1" applyBorder="1" applyAlignment="1">
      <alignment horizontal="left"/>
    </xf>
    <xf numFmtId="0" fontId="29" fillId="22" borderId="7" xfId="0" applyFont="1" applyFill="1" applyBorder="1" applyAlignment="1">
      <alignment horizontal="left"/>
    </xf>
    <xf numFmtId="0" fontId="29" fillId="22" borderId="14" xfId="0" applyFont="1" applyFill="1" applyBorder="1" applyAlignment="1">
      <alignment horizontal="left"/>
    </xf>
    <xf numFmtId="0" fontId="11" fillId="21" borderId="12" xfId="0" applyFont="1" applyFill="1" applyBorder="1" applyAlignment="1">
      <alignment horizontal="left"/>
    </xf>
    <xf numFmtId="0" fontId="11" fillId="21" borderId="15" xfId="0" applyFont="1" applyFill="1" applyBorder="1" applyAlignment="1">
      <alignment horizontal="left"/>
    </xf>
    <xf numFmtId="0" fontId="11" fillId="21" borderId="36" xfId="0" applyFont="1" applyFill="1" applyBorder="1" applyAlignment="1">
      <alignment horizontal="left"/>
    </xf>
    <xf numFmtId="0" fontId="29" fillId="22" borderId="8" xfId="0" applyFont="1" applyFill="1" applyBorder="1" applyAlignment="1">
      <alignment horizontal="left"/>
    </xf>
    <xf numFmtId="0" fontId="6" fillId="22" borderId="8" xfId="0" applyFont="1" applyFill="1" applyBorder="1" applyAlignment="1">
      <alignment horizontal="left"/>
    </xf>
    <xf numFmtId="0" fontId="6" fillId="22" borderId="14" xfId="0" applyFont="1" applyFill="1" applyBorder="1" applyAlignment="1">
      <alignment horizontal="left"/>
    </xf>
    <xf numFmtId="0" fontId="29" fillId="5" borderId="7" xfId="0" applyFont="1" applyFill="1" applyBorder="1" applyAlignment="1">
      <alignment horizontal="left"/>
    </xf>
    <xf numFmtId="0" fontId="6" fillId="0" borderId="0" xfId="0" applyFont="1" applyAlignment="1">
      <alignment horizontal="left"/>
    </xf>
    <xf numFmtId="0" fontId="29" fillId="5" borderId="8" xfId="0" applyFont="1" applyFill="1" applyBorder="1" applyAlignment="1">
      <alignment horizontal="left"/>
    </xf>
    <xf numFmtId="0" fontId="11" fillId="15" borderId="15" xfId="0" applyFont="1" applyFill="1" applyBorder="1" applyAlignment="1">
      <alignment horizontal="left"/>
    </xf>
    <xf numFmtId="0" fontId="29" fillId="5" borderId="14" xfId="0" applyFont="1" applyFill="1" applyBorder="1" applyAlignment="1">
      <alignment horizontal="left"/>
    </xf>
    <xf numFmtId="0" fontId="29" fillId="22" borderId="13" xfId="0" applyFont="1" applyFill="1" applyBorder="1" applyAlignment="1">
      <alignment horizontal="left"/>
    </xf>
    <xf numFmtId="0" fontId="6" fillId="23" borderId="31" xfId="0" applyFont="1" applyFill="1" applyBorder="1" applyAlignment="1">
      <alignment horizontal="left"/>
    </xf>
    <xf numFmtId="0" fontId="6" fillId="23" borderId="33" xfId="0" applyFont="1" applyFill="1" applyBorder="1" applyAlignment="1">
      <alignment horizontal="left"/>
    </xf>
    <xf numFmtId="0" fontId="2" fillId="23" borderId="33" xfId="0" applyFont="1" applyFill="1" applyBorder="1" applyAlignment="1">
      <alignment horizontal="left"/>
    </xf>
    <xf numFmtId="0" fontId="12" fillId="21" borderId="15" xfId="0" applyFont="1" applyFill="1" applyBorder="1" applyAlignment="1">
      <alignment horizontal="left"/>
    </xf>
    <xf numFmtId="0" fontId="6" fillId="53" borderId="33" xfId="0" applyFont="1" applyFill="1" applyBorder="1" applyAlignment="1">
      <alignment horizontal="left"/>
    </xf>
    <xf numFmtId="0" fontId="6" fillId="23" borderId="29" xfId="0" applyFont="1" applyFill="1" applyBorder="1" applyAlignment="1">
      <alignment horizontal="left"/>
    </xf>
    <xf numFmtId="0" fontId="12" fillId="21" borderId="7" xfId="0" applyFont="1" applyFill="1" applyBorder="1" applyAlignment="1">
      <alignment horizontal="left"/>
    </xf>
    <xf numFmtId="0" fontId="12" fillId="21" borderId="36" xfId="0" applyFont="1" applyFill="1" applyBorder="1" applyAlignment="1">
      <alignment horizontal="left"/>
    </xf>
    <xf numFmtId="0" fontId="11" fillId="7" borderId="1" xfId="0" applyFont="1" applyFill="1" applyBorder="1"/>
    <xf numFmtId="0" fontId="11" fillId="7" borderId="12" xfId="0" applyFont="1" applyFill="1" applyBorder="1"/>
    <xf numFmtId="0" fontId="11" fillId="7" borderId="2" xfId="0" applyFont="1" applyFill="1" applyBorder="1"/>
    <xf numFmtId="0" fontId="6" fillId="15" borderId="12" xfId="0" applyFont="1" applyFill="1" applyBorder="1"/>
    <xf numFmtId="0" fontId="6" fillId="15" borderId="15" xfId="0" applyFont="1" applyFill="1" applyBorder="1"/>
    <xf numFmtId="14" fontId="6" fillId="2" borderId="12" xfId="0" applyNumberFormat="1" applyFont="1" applyFill="1" applyBorder="1"/>
    <xf numFmtId="14" fontId="6" fillId="2" borderId="15" xfId="0" applyNumberFormat="1" applyFont="1" applyFill="1" applyBorder="1"/>
    <xf numFmtId="14" fontId="6" fillId="17" borderId="7" xfId="0" applyNumberFormat="1" applyFont="1" applyFill="1" applyBorder="1"/>
    <xf numFmtId="14" fontId="6" fillId="52" borderId="7" xfId="0" applyNumberFormat="1" applyFont="1" applyFill="1" applyBorder="1"/>
    <xf numFmtId="14" fontId="6" fillId="52" borderId="36" xfId="0" applyNumberFormat="1" applyFont="1" applyFill="1" applyBorder="1"/>
    <xf numFmtId="0" fontId="83" fillId="0" borderId="166" xfId="0" applyFont="1" applyBorder="1" applyAlignment="1">
      <alignment horizontal="center" vertical="center"/>
    </xf>
    <xf numFmtId="0" fontId="63" fillId="0" borderId="153" xfId="0" applyFont="1" applyBorder="1" applyAlignment="1">
      <alignment horizontal="center" vertical="center" wrapText="1"/>
    </xf>
    <xf numFmtId="0" fontId="64" fillId="0" borderId="115" xfId="0" applyFont="1" applyBorder="1" applyAlignment="1">
      <alignment horizontal="center" vertical="center" wrapText="1"/>
    </xf>
    <xf numFmtId="0" fontId="29" fillId="23" borderId="7" xfId="0" applyFont="1" applyFill="1" applyBorder="1"/>
    <xf numFmtId="0" fontId="29" fillId="23" borderId="8" xfId="0" applyFont="1" applyFill="1" applyBorder="1"/>
    <xf numFmtId="0" fontId="29" fillId="23" borderId="33" xfId="0" applyFont="1" applyFill="1" applyBorder="1"/>
    <xf numFmtId="0" fontId="29" fillId="21" borderId="33" xfId="0" applyFont="1" applyFill="1" applyBorder="1"/>
    <xf numFmtId="0" fontId="29" fillId="21" borderId="15" xfId="0" applyFont="1" applyFill="1" applyBorder="1"/>
    <xf numFmtId="0" fontId="29" fillId="53" borderId="8" xfId="0" applyFont="1" applyFill="1" applyBorder="1"/>
    <xf numFmtId="0" fontId="29" fillId="53" borderId="33" xfId="0" applyFont="1" applyFill="1" applyBorder="1"/>
    <xf numFmtId="0" fontId="29" fillId="23" borderId="13" xfId="0" applyFont="1" applyFill="1" applyBorder="1"/>
    <xf numFmtId="0" fontId="29" fillId="23" borderId="29" xfId="0" applyFont="1" applyFill="1" applyBorder="1"/>
    <xf numFmtId="0" fontId="29" fillId="21" borderId="7" xfId="0" applyFont="1" applyFill="1" applyBorder="1"/>
    <xf numFmtId="0" fontId="29" fillId="21" borderId="2" xfId="0" applyFont="1" applyFill="1" applyBorder="1"/>
    <xf numFmtId="0" fontId="29" fillId="21" borderId="29" xfId="0" applyFont="1" applyFill="1" applyBorder="1"/>
    <xf numFmtId="0" fontId="29" fillId="21" borderId="12" xfId="0" applyFont="1" applyFill="1" applyBorder="1"/>
    <xf numFmtId="0" fontId="29" fillId="21" borderId="3" xfId="0" applyFont="1" applyFill="1" applyBorder="1"/>
    <xf numFmtId="0" fontId="29" fillId="21" borderId="8" xfId="0" applyFont="1" applyFill="1" applyBorder="1"/>
    <xf numFmtId="0" fontId="29" fillId="53" borderId="32" xfId="0" applyFont="1" applyFill="1" applyBorder="1"/>
    <xf numFmtId="0" fontId="29" fillId="21" borderId="30" xfId="0" applyFont="1" applyFill="1" applyBorder="1"/>
    <xf numFmtId="0" fontId="29" fillId="21" borderId="163" xfId="0" applyFont="1" applyFill="1" applyBorder="1"/>
    <xf numFmtId="0" fontId="29" fillId="23" borderId="12" xfId="0" applyFont="1" applyFill="1" applyBorder="1" applyAlignment="1">
      <alignment horizontal="left"/>
    </xf>
    <xf numFmtId="0" fontId="29" fillId="23" borderId="15" xfId="0" applyFont="1" applyFill="1" applyBorder="1" applyAlignment="1">
      <alignment horizontal="left"/>
    </xf>
    <xf numFmtId="0" fontId="29" fillId="21" borderId="33" xfId="0" applyFont="1" applyFill="1" applyBorder="1" applyAlignment="1">
      <alignment horizontal="left"/>
    </xf>
    <xf numFmtId="0" fontId="29" fillId="21" borderId="36" xfId="0" applyFont="1" applyFill="1" applyBorder="1" applyAlignment="1">
      <alignment horizontal="left"/>
    </xf>
    <xf numFmtId="0" fontId="29" fillId="21" borderId="31" xfId="0" applyFont="1" applyFill="1" applyBorder="1" applyAlignment="1">
      <alignment horizontal="left"/>
    </xf>
    <xf numFmtId="0" fontId="29" fillId="53" borderId="15" xfId="0" applyFont="1" applyFill="1" applyBorder="1" applyAlignment="1">
      <alignment horizontal="left"/>
    </xf>
    <xf numFmtId="0" fontId="84" fillId="53" borderId="15" xfId="0" applyFont="1" applyFill="1" applyBorder="1" applyAlignment="1">
      <alignment horizontal="left"/>
    </xf>
    <xf numFmtId="0" fontId="29" fillId="21" borderId="15" xfId="0" applyFont="1" applyFill="1" applyBorder="1" applyAlignment="1">
      <alignment horizontal="left"/>
    </xf>
    <xf numFmtId="0" fontId="29" fillId="21" borderId="12" xfId="0" applyFont="1" applyFill="1" applyBorder="1" applyAlignment="1">
      <alignment horizontal="left"/>
    </xf>
    <xf numFmtId="0" fontId="29" fillId="21" borderId="29" xfId="0" applyFont="1" applyFill="1" applyBorder="1" applyAlignment="1">
      <alignment horizontal="left"/>
    </xf>
    <xf numFmtId="0" fontId="29" fillId="21" borderId="2" xfId="0" applyFont="1" applyFill="1" applyBorder="1" applyAlignment="1">
      <alignment horizontal="left"/>
    </xf>
    <xf numFmtId="0" fontId="29" fillId="21" borderId="0" xfId="0" applyFont="1" applyFill="1" applyAlignment="1">
      <alignment horizontal="left"/>
    </xf>
    <xf numFmtId="0" fontId="29" fillId="21" borderId="36" xfId="0" applyFont="1" applyFill="1" applyBorder="1"/>
    <xf numFmtId="0" fontId="29" fillId="21" borderId="7" xfId="0" applyFont="1" applyFill="1" applyBorder="1" applyAlignment="1">
      <alignment horizontal="left"/>
    </xf>
    <xf numFmtId="0" fontId="29" fillId="3" borderId="7" xfId="0" applyFont="1" applyFill="1" applyBorder="1" applyAlignment="1">
      <alignment horizontal="left"/>
    </xf>
    <xf numFmtId="0" fontId="29" fillId="3" borderId="7" xfId="0" applyFont="1" applyFill="1" applyBorder="1"/>
    <xf numFmtId="0" fontId="29" fillId="21" borderId="37" xfId="0" applyFont="1" applyFill="1" applyBorder="1"/>
    <xf numFmtId="0" fontId="29" fillId="21" borderId="79" xfId="0" applyFont="1" applyFill="1" applyBorder="1" applyAlignment="1">
      <alignment horizontal="left"/>
    </xf>
    <xf numFmtId="0" fontId="29" fillId="21" borderId="121" xfId="0" applyFont="1" applyFill="1" applyBorder="1"/>
    <xf numFmtId="0" fontId="29" fillId="21" borderId="46" xfId="0" applyFont="1" applyFill="1" applyBorder="1"/>
    <xf numFmtId="0" fontId="29" fillId="21" borderId="39" xfId="0" applyFont="1" applyFill="1" applyBorder="1"/>
    <xf numFmtId="0" fontId="29" fillId="3" borderId="40" xfId="0" applyFont="1" applyFill="1" applyBorder="1"/>
    <xf numFmtId="0" fontId="29" fillId="21" borderId="44" xfId="0" applyFont="1" applyFill="1" applyBorder="1"/>
    <xf numFmtId="0" fontId="29" fillId="21" borderId="75" xfId="0" applyFont="1" applyFill="1" applyBorder="1"/>
    <xf numFmtId="0" fontId="29" fillId="21" borderId="122" xfId="0" applyFont="1" applyFill="1" applyBorder="1" applyAlignment="1">
      <alignment horizontal="left"/>
    </xf>
    <xf numFmtId="0" fontId="29" fillId="21" borderId="25" xfId="0" applyFont="1" applyFill="1" applyBorder="1"/>
    <xf numFmtId="0" fontId="29" fillId="23" borderId="36" xfId="0" applyFont="1" applyFill="1" applyBorder="1" applyAlignment="1">
      <alignment horizontal="left"/>
    </xf>
    <xf numFmtId="0" fontId="85" fillId="20" borderId="2" xfId="0" applyFont="1" applyFill="1" applyBorder="1"/>
    <xf numFmtId="0" fontId="85" fillId="21" borderId="15" xfId="0" applyFont="1" applyFill="1" applyBorder="1"/>
    <xf numFmtId="0" fontId="85" fillId="24" borderId="2" xfId="0" applyFont="1" applyFill="1" applyBorder="1"/>
    <xf numFmtId="0" fontId="85" fillId="24" borderId="15" xfId="0" applyFont="1" applyFill="1" applyBorder="1"/>
    <xf numFmtId="0" fontId="85" fillId="20" borderId="172" xfId="0" applyFont="1" applyFill="1" applyBorder="1"/>
    <xf numFmtId="0" fontId="85" fillId="21" borderId="79" xfId="0" applyFont="1" applyFill="1" applyBorder="1"/>
    <xf numFmtId="0" fontId="85" fillId="21" borderId="167" xfId="0" applyFont="1" applyFill="1" applyBorder="1"/>
    <xf numFmtId="0" fontId="85" fillId="21" borderId="44" xfId="0" applyFont="1" applyFill="1" applyBorder="1"/>
    <xf numFmtId="0" fontId="85" fillId="24" borderId="172" xfId="0" applyFont="1" applyFill="1" applyBorder="1"/>
    <xf numFmtId="0" fontId="85" fillId="24" borderId="79" xfId="0" applyFont="1" applyFill="1" applyBorder="1"/>
    <xf numFmtId="0" fontId="85" fillId="24" borderId="167" xfId="0" applyFont="1" applyFill="1" applyBorder="1"/>
    <xf numFmtId="0" fontId="85" fillId="24" borderId="44" xfId="0" applyFont="1" applyFill="1" applyBorder="1"/>
    <xf numFmtId="0" fontId="85" fillId="24" borderId="75" xfId="0" applyFont="1" applyFill="1" applyBorder="1"/>
    <xf numFmtId="0" fontId="85" fillId="24" borderId="78" xfId="0" applyFont="1" applyFill="1" applyBorder="1"/>
    <xf numFmtId="0" fontId="85" fillId="24" borderId="25" xfId="0" applyFont="1" applyFill="1" applyBorder="1"/>
    <xf numFmtId="0" fontId="85" fillId="20" borderId="3" xfId="0" applyFont="1" applyFill="1" applyBorder="1"/>
    <xf numFmtId="0" fontId="85" fillId="21" borderId="36" xfId="0" applyFont="1" applyFill="1" applyBorder="1"/>
    <xf numFmtId="0" fontId="85" fillId="21" borderId="39" xfId="0" applyFont="1" applyFill="1" applyBorder="1"/>
    <xf numFmtId="0" fontId="29" fillId="21" borderId="19" xfId="0" applyFont="1" applyFill="1" applyBorder="1"/>
    <xf numFmtId="0" fontId="86" fillId="21" borderId="7" xfId="0" applyFont="1" applyFill="1" applyBorder="1"/>
    <xf numFmtId="0" fontId="29" fillId="21" borderId="3" xfId="0" applyFont="1" applyFill="1" applyBorder="1" applyAlignment="1">
      <alignment horizontal="left"/>
    </xf>
    <xf numFmtId="0" fontId="29" fillId="21" borderId="13" xfId="0" applyFont="1" applyFill="1" applyBorder="1"/>
    <xf numFmtId="0" fontId="29" fillId="21" borderId="13" xfId="0" applyFont="1" applyFill="1" applyBorder="1" applyAlignment="1">
      <alignment horizontal="left"/>
    </xf>
    <xf numFmtId="0" fontId="87" fillId="23" borderId="32" xfId="0" applyFont="1" applyFill="1" applyBorder="1"/>
    <xf numFmtId="0" fontId="88" fillId="23" borderId="8" xfId="0" applyFont="1" applyFill="1" applyBorder="1"/>
    <xf numFmtId="0" fontId="88" fillId="23" borderId="15" xfId="0" applyFont="1" applyFill="1" applyBorder="1" applyAlignment="1">
      <alignment horizontal="left"/>
    </xf>
    <xf numFmtId="0" fontId="88" fillId="23" borderId="33" xfId="0" applyFont="1" applyFill="1" applyBorder="1"/>
    <xf numFmtId="0" fontId="87" fillId="53" borderId="32" xfId="0" applyFont="1" applyFill="1" applyBorder="1"/>
    <xf numFmtId="0" fontId="88" fillId="53" borderId="8" xfId="0" applyFont="1" applyFill="1" applyBorder="1"/>
    <xf numFmtId="0" fontId="88" fillId="53" borderId="15" xfId="0" applyFont="1" applyFill="1" applyBorder="1" applyAlignment="1">
      <alignment horizontal="left"/>
    </xf>
    <xf numFmtId="0" fontId="88" fillId="53" borderId="33" xfId="0" applyFont="1" applyFill="1" applyBorder="1"/>
    <xf numFmtId="14" fontId="87" fillId="17" borderId="15" xfId="0" applyNumberFormat="1" applyFont="1" applyFill="1" applyBorder="1"/>
    <xf numFmtId="0" fontId="88" fillId="23" borderId="13" xfId="0" applyFont="1" applyFill="1" applyBorder="1"/>
    <xf numFmtId="0" fontId="88" fillId="23" borderId="29" xfId="0" applyFont="1" applyFill="1" applyBorder="1"/>
    <xf numFmtId="14" fontId="87" fillId="17" borderId="36" xfId="0" applyNumberFormat="1" applyFont="1" applyFill="1" applyBorder="1"/>
    <xf numFmtId="0" fontId="87" fillId="23" borderId="0" xfId="0" applyFont="1" applyFill="1"/>
    <xf numFmtId="0" fontId="88" fillId="23" borderId="36" xfId="0" applyFont="1" applyFill="1" applyBorder="1" applyAlignment="1">
      <alignment horizontal="left"/>
    </xf>
    <xf numFmtId="0" fontId="85" fillId="21" borderId="1" xfId="0" applyFont="1" applyFill="1" applyBorder="1"/>
    <xf numFmtId="0" fontId="85" fillId="21" borderId="12" xfId="0" applyFont="1" applyFill="1" applyBorder="1"/>
    <xf numFmtId="0" fontId="85" fillId="21" borderId="174" xfId="0" applyFont="1" applyFill="1" applyBorder="1"/>
    <xf numFmtId="0" fontId="85" fillId="21" borderId="2" xfId="0" applyFont="1" applyFill="1" applyBorder="1"/>
    <xf numFmtId="0" fontId="85" fillId="21" borderId="162" xfId="0" applyFont="1" applyFill="1" applyBorder="1"/>
    <xf numFmtId="0" fontId="85" fillId="21" borderId="175" xfId="0" applyFont="1" applyFill="1" applyBorder="1"/>
    <xf numFmtId="0" fontId="85" fillId="21" borderId="55" xfId="0" applyFont="1" applyFill="1" applyBorder="1"/>
    <xf numFmtId="0" fontId="85" fillId="21" borderId="59" xfId="0" applyFont="1" applyFill="1" applyBorder="1"/>
    <xf numFmtId="0" fontId="85" fillId="21" borderId="3" xfId="0" applyFont="1" applyFill="1" applyBorder="1"/>
    <xf numFmtId="0" fontId="85" fillId="21" borderId="33" xfId="0" applyFont="1" applyFill="1" applyBorder="1"/>
    <xf numFmtId="0" fontId="85" fillId="21" borderId="8" xfId="0" applyFont="1" applyFill="1" applyBorder="1"/>
    <xf numFmtId="0" fontId="85" fillId="13" borderId="1" xfId="0" applyFont="1" applyFill="1" applyBorder="1"/>
    <xf numFmtId="0" fontId="85" fillId="13" borderId="50" xfId="0" applyFont="1" applyFill="1" applyBorder="1"/>
    <xf numFmtId="0" fontId="85" fillId="13" borderId="176" xfId="0" applyFont="1" applyFill="1" applyBorder="1"/>
    <xf numFmtId="0" fontId="85" fillId="13" borderId="2" xfId="0" applyFont="1" applyFill="1" applyBorder="1"/>
    <xf numFmtId="0" fontId="85" fillId="13" borderId="15" xfId="0" applyFont="1" applyFill="1" applyBorder="1"/>
    <xf numFmtId="0" fontId="85" fillId="13" borderId="162" xfId="0" applyFont="1" applyFill="1" applyBorder="1"/>
    <xf numFmtId="0" fontId="85" fillId="13" borderId="59" xfId="0" applyFont="1" applyFill="1" applyBorder="1"/>
    <xf numFmtId="0" fontId="85" fillId="13" borderId="171" xfId="0" applyFont="1" applyFill="1" applyBorder="1"/>
    <xf numFmtId="0" fontId="29" fillId="53" borderId="13" xfId="0" applyFont="1" applyFill="1" applyBorder="1"/>
    <xf numFmtId="0" fontId="29" fillId="53" borderId="36" xfId="0" applyFont="1" applyFill="1" applyBorder="1" applyAlignment="1">
      <alignment horizontal="left"/>
    </xf>
    <xf numFmtId="0" fontId="29" fillId="53" borderId="29" xfId="0" applyFont="1" applyFill="1" applyBorder="1"/>
    <xf numFmtId="0" fontId="85" fillId="13" borderId="3" xfId="0" applyFont="1" applyFill="1" applyBorder="1"/>
    <xf numFmtId="0" fontId="85" fillId="13" borderId="36" xfId="0" applyFont="1" applyFill="1" applyBorder="1"/>
    <xf numFmtId="0" fontId="85" fillId="21" borderId="172" xfId="0" applyFont="1" applyFill="1" applyBorder="1"/>
    <xf numFmtId="0" fontId="85" fillId="21" borderId="88" xfId="0" applyFont="1" applyFill="1" applyBorder="1"/>
    <xf numFmtId="0" fontId="85" fillId="21" borderId="177" xfId="0" applyFont="1" applyFill="1" applyBorder="1"/>
    <xf numFmtId="0" fontId="85" fillId="13" borderId="178" xfId="0" applyFont="1" applyFill="1" applyBorder="1"/>
    <xf numFmtId="0" fontId="85" fillId="13" borderId="44" xfId="0" applyFont="1" applyFill="1" applyBorder="1"/>
    <xf numFmtId="0" fontId="85" fillId="13" borderId="75" xfId="0" applyFont="1" applyFill="1" applyBorder="1"/>
    <xf numFmtId="0" fontId="85" fillId="13" borderId="78" xfId="0" applyFont="1" applyFill="1" applyBorder="1"/>
    <xf numFmtId="0" fontId="85" fillId="13" borderId="25" xfId="0" applyFont="1" applyFill="1" applyBorder="1"/>
    <xf numFmtId="0" fontId="29" fillId="23" borderId="14" xfId="0" applyFont="1" applyFill="1" applyBorder="1"/>
    <xf numFmtId="0" fontId="85" fillId="13" borderId="7" xfId="0" applyFont="1" applyFill="1" applyBorder="1"/>
    <xf numFmtId="0" fontId="85" fillId="13" borderId="37" xfId="0" applyFont="1" applyFill="1" applyBorder="1"/>
    <xf numFmtId="0" fontId="85" fillId="13" borderId="61" xfId="0" applyFont="1" applyFill="1" applyBorder="1"/>
    <xf numFmtId="0" fontId="85" fillId="13" borderId="40" xfId="0" applyFont="1" applyFill="1" applyBorder="1"/>
    <xf numFmtId="0" fontId="85" fillId="13" borderId="41" xfId="0" applyFont="1" applyFill="1" applyBorder="1"/>
    <xf numFmtId="0" fontId="85" fillId="13" borderId="62" xfId="0" applyFont="1" applyFill="1" applyBorder="1"/>
    <xf numFmtId="0" fontId="85" fillId="21" borderId="7" xfId="0" applyFont="1" applyFill="1" applyBorder="1"/>
    <xf numFmtId="0" fontId="85" fillId="21" borderId="37" xfId="0" applyFont="1" applyFill="1" applyBorder="1"/>
    <xf numFmtId="0" fontId="85" fillId="21" borderId="61" xfId="0" applyFont="1" applyFill="1" applyBorder="1"/>
    <xf numFmtId="0" fontId="85" fillId="21" borderId="40" xfId="0" applyFont="1" applyFill="1" applyBorder="1"/>
    <xf numFmtId="0" fontId="85" fillId="21" borderId="41" xfId="0" applyFont="1" applyFill="1" applyBorder="1"/>
    <xf numFmtId="0" fontId="85" fillId="21" borderId="62" xfId="0" applyFont="1" applyFill="1" applyBorder="1"/>
    <xf numFmtId="0" fontId="85" fillId="21" borderId="63" xfId="0" applyFont="1" applyFill="1" applyBorder="1"/>
    <xf numFmtId="0" fontId="85" fillId="21" borderId="14" xfId="0" applyFont="1" applyFill="1" applyBorder="1"/>
    <xf numFmtId="0" fontId="85" fillId="21" borderId="43" xfId="0" applyFont="1" applyFill="1" applyBorder="1"/>
    <xf numFmtId="0" fontId="85" fillId="21" borderId="179" xfId="0" applyFont="1" applyFill="1" applyBorder="1"/>
    <xf numFmtId="0" fontId="85" fillId="21" borderId="180" xfId="0" applyFont="1" applyFill="1" applyBorder="1"/>
    <xf numFmtId="0" fontId="85" fillId="21" borderId="181" xfId="0" applyFont="1" applyFill="1" applyBorder="1"/>
    <xf numFmtId="0" fontId="85" fillId="21" borderId="109" xfId="0" applyFont="1" applyFill="1" applyBorder="1"/>
    <xf numFmtId="0" fontId="85" fillId="21" borderId="31" xfId="0" applyFont="1" applyFill="1" applyBorder="1"/>
    <xf numFmtId="0" fontId="85" fillId="21" borderId="27" xfId="0" applyFont="1" applyFill="1" applyBorder="1"/>
    <xf numFmtId="0" fontId="85" fillId="21" borderId="182" xfId="0" applyFont="1" applyFill="1" applyBorder="1"/>
    <xf numFmtId="0" fontId="85" fillId="21" borderId="110" xfId="0" applyFont="1" applyFill="1" applyBorder="1"/>
    <xf numFmtId="0" fontId="85" fillId="13" borderId="172" xfId="0" applyFont="1" applyFill="1" applyBorder="1"/>
    <xf numFmtId="0" fontId="85" fillId="13" borderId="79" xfId="0" applyFont="1" applyFill="1" applyBorder="1"/>
    <xf numFmtId="0" fontId="85" fillId="13" borderId="167" xfId="0" applyFont="1" applyFill="1" applyBorder="1"/>
    <xf numFmtId="0" fontId="85" fillId="19" borderId="15" xfId="0" applyFont="1" applyFill="1" applyBorder="1"/>
    <xf numFmtId="0" fontId="85" fillId="19" borderId="2" xfId="0" applyFont="1" applyFill="1" applyBorder="1"/>
    <xf numFmtId="0" fontId="85" fillId="19" borderId="12" xfId="0" applyFont="1" applyFill="1" applyBorder="1"/>
    <xf numFmtId="0" fontId="85" fillId="19" borderId="36" xfId="0" applyFont="1" applyFill="1" applyBorder="1"/>
    <xf numFmtId="0" fontId="29" fillId="23" borderId="31" xfId="0" applyFont="1" applyFill="1" applyBorder="1"/>
    <xf numFmtId="0" fontId="29" fillId="23" borderId="27" xfId="0" applyFont="1" applyFill="1" applyBorder="1"/>
    <xf numFmtId="0" fontId="6" fillId="17" borderId="12" xfId="0" applyFont="1" applyFill="1" applyBorder="1"/>
    <xf numFmtId="0" fontId="85" fillId="21" borderId="53" xfId="0" applyFont="1" applyFill="1" applyBorder="1"/>
    <xf numFmtId="14" fontId="6" fillId="17" borderId="4" xfId="0" applyNumberFormat="1" applyFont="1" applyFill="1" applyBorder="1"/>
    <xf numFmtId="14" fontId="6" fillId="17" borderId="8" xfId="0" applyNumberFormat="1" applyFont="1" applyFill="1" applyBorder="1"/>
    <xf numFmtId="0" fontId="85" fillId="19" borderId="32" xfId="0" applyFont="1" applyFill="1" applyBorder="1"/>
    <xf numFmtId="0" fontId="89" fillId="19" borderId="1" xfId="0" applyFont="1" applyFill="1" applyBorder="1"/>
    <xf numFmtId="0" fontId="85" fillId="19" borderId="50" xfId="0" applyFont="1" applyFill="1" applyBorder="1"/>
    <xf numFmtId="0" fontId="85" fillId="19" borderId="176" xfId="0" applyFont="1" applyFill="1" applyBorder="1"/>
    <xf numFmtId="0" fontId="89" fillId="19" borderId="2" xfId="0" applyFont="1" applyFill="1" applyBorder="1"/>
    <xf numFmtId="0" fontId="85" fillId="19" borderId="162" xfId="0" applyFont="1" applyFill="1" applyBorder="1"/>
    <xf numFmtId="0" fontId="89" fillId="19" borderId="7" xfId="0" applyFont="1" applyFill="1" applyBorder="1"/>
    <xf numFmtId="0" fontId="85" fillId="19" borderId="7" xfId="0" applyFont="1" applyFill="1" applyBorder="1"/>
    <xf numFmtId="0" fontId="85" fillId="19" borderId="37" xfId="0" applyFont="1" applyFill="1" applyBorder="1"/>
    <xf numFmtId="0" fontId="85" fillId="19" borderId="40" xfId="0" applyFont="1" applyFill="1" applyBorder="1"/>
    <xf numFmtId="14" fontId="6" fillId="17" borderId="91" xfId="0" applyNumberFormat="1" applyFont="1" applyFill="1" applyBorder="1"/>
    <xf numFmtId="14" fontId="6" fillId="17" borderId="80" xfId="0" applyNumberFormat="1" applyFont="1" applyFill="1" applyBorder="1"/>
    <xf numFmtId="14" fontId="6" fillId="17" borderId="92" xfId="0" applyNumberFormat="1" applyFont="1" applyFill="1" applyBorder="1"/>
    <xf numFmtId="0" fontId="29" fillId="53" borderId="82" xfId="0" applyFont="1" applyFill="1" applyBorder="1"/>
    <xf numFmtId="0" fontId="89" fillId="19" borderId="14" xfId="0" applyFont="1" applyFill="1" applyBorder="1"/>
    <xf numFmtId="0" fontId="85" fillId="19" borderId="14" xfId="0" applyFont="1" applyFill="1" applyBorder="1"/>
    <xf numFmtId="0" fontId="85" fillId="19" borderId="43" xfId="0" applyFont="1" applyFill="1" applyBorder="1"/>
    <xf numFmtId="0" fontId="89" fillId="19" borderId="41" xfId="0" applyFont="1" applyFill="1" applyBorder="1"/>
    <xf numFmtId="0" fontId="85" fillId="19" borderId="41" xfId="0" applyFont="1" applyFill="1" applyBorder="1"/>
    <xf numFmtId="0" fontId="53" fillId="0" borderId="166" xfId="0" applyFont="1" applyBorder="1" applyAlignment="1">
      <alignment horizontal="center" vertical="center" wrapText="1"/>
    </xf>
    <xf numFmtId="0" fontId="38" fillId="46" borderId="149" xfId="0" applyFont="1" applyFill="1" applyBorder="1" applyAlignment="1">
      <alignment horizontal="center" vertical="center" wrapText="1"/>
    </xf>
    <xf numFmtId="0" fontId="89" fillId="19" borderId="8" xfId="0" applyFont="1" applyFill="1" applyBorder="1"/>
    <xf numFmtId="0" fontId="85" fillId="21" borderId="46" xfId="0" applyFont="1" applyFill="1" applyBorder="1"/>
    <xf numFmtId="0" fontId="85" fillId="19" borderId="59" xfId="0" applyFont="1" applyFill="1" applyBorder="1"/>
    <xf numFmtId="0" fontId="85" fillId="19" borderId="62" xfId="0" applyFont="1" applyFill="1" applyBorder="1"/>
    <xf numFmtId="0" fontId="85" fillId="19" borderId="8" xfId="0" applyFont="1" applyFill="1" applyBorder="1"/>
    <xf numFmtId="0" fontId="85" fillId="19" borderId="63" xfId="0" applyFont="1" applyFill="1" applyBorder="1"/>
    <xf numFmtId="14" fontId="6" fillId="52" borderId="185" xfId="0" applyNumberFormat="1" applyFont="1" applyFill="1" applyBorder="1"/>
    <xf numFmtId="0" fontId="85" fillId="19" borderId="1" xfId="0" applyFont="1" applyFill="1" applyBorder="1"/>
    <xf numFmtId="0" fontId="85" fillId="19" borderId="78" xfId="0" applyFont="1" applyFill="1" applyBorder="1"/>
    <xf numFmtId="0" fontId="91" fillId="0" borderId="0" xfId="0" applyFont="1" applyAlignment="1">
      <alignment horizontal="center" vertical="center" wrapText="1"/>
    </xf>
    <xf numFmtId="0" fontId="6" fillId="21" borderId="12" xfId="0" applyFont="1" applyFill="1" applyBorder="1"/>
    <xf numFmtId="0" fontId="6" fillId="21" borderId="174" xfId="0" applyFont="1" applyFill="1" applyBorder="1"/>
    <xf numFmtId="0" fontId="6" fillId="21" borderId="162" xfId="0" applyFont="1" applyFill="1" applyBorder="1"/>
    <xf numFmtId="0" fontId="6" fillId="21" borderId="55" xfId="0" applyFont="1" applyFill="1" applyBorder="1"/>
    <xf numFmtId="0" fontId="6" fillId="21" borderId="59" xfId="0" applyFont="1" applyFill="1" applyBorder="1"/>
    <xf numFmtId="0" fontId="6" fillId="21" borderId="1" xfId="0" applyFont="1" applyFill="1" applyBorder="1"/>
    <xf numFmtId="0" fontId="6" fillId="21" borderId="2" xfId="0" applyFont="1" applyFill="1" applyBorder="1"/>
    <xf numFmtId="0" fontId="6" fillId="21" borderId="175" xfId="0" applyFont="1" applyFill="1" applyBorder="1"/>
    <xf numFmtId="0" fontId="6" fillId="21" borderId="37" xfId="0" applyFont="1" applyFill="1" applyBorder="1"/>
    <xf numFmtId="0" fontId="6" fillId="21" borderId="61" xfId="0" applyFont="1" applyFill="1" applyBorder="1"/>
    <xf numFmtId="0" fontId="6" fillId="21" borderId="40" xfId="0" applyFont="1" applyFill="1" applyBorder="1"/>
    <xf numFmtId="0" fontId="6" fillId="21" borderId="41" xfId="0" applyFont="1" applyFill="1" applyBorder="1"/>
    <xf numFmtId="0" fontId="6" fillId="21" borderId="62" xfId="0" applyFont="1" applyFill="1" applyBorder="1"/>
    <xf numFmtId="0" fontId="73" fillId="23" borderId="32" xfId="0" applyFont="1" applyFill="1" applyBorder="1"/>
    <xf numFmtId="0" fontId="92" fillId="23" borderId="33" xfId="0" applyFont="1" applyFill="1" applyBorder="1"/>
    <xf numFmtId="0" fontId="73" fillId="23" borderId="0" xfId="0" applyFont="1" applyFill="1"/>
    <xf numFmtId="0" fontId="92" fillId="23" borderId="29" xfId="0" applyFont="1" applyFill="1" applyBorder="1"/>
    <xf numFmtId="0" fontId="73" fillId="53" borderId="32" xfId="0" applyFont="1" applyFill="1" applyBorder="1"/>
    <xf numFmtId="0" fontId="92" fillId="53" borderId="33" xfId="0" applyFont="1" applyFill="1" applyBorder="1"/>
    <xf numFmtId="0" fontId="29" fillId="23" borderId="33" xfId="0" applyFont="1" applyFill="1" applyBorder="1" applyAlignment="1">
      <alignment vertical="center"/>
    </xf>
    <xf numFmtId="0" fontId="85" fillId="21" borderId="2" xfId="0" applyFont="1" applyFill="1" applyBorder="1" applyAlignment="1">
      <alignment vertical="center"/>
    </xf>
    <xf numFmtId="0" fontId="85" fillId="21" borderId="15" xfId="0" applyFont="1" applyFill="1" applyBorder="1" applyAlignment="1">
      <alignment vertical="center"/>
    </xf>
    <xf numFmtId="0" fontId="6" fillId="21" borderId="61" xfId="0" applyFont="1" applyFill="1" applyBorder="1" applyAlignment="1">
      <alignment vertical="center"/>
    </xf>
    <xf numFmtId="0" fontId="6" fillId="21" borderId="40" xfId="0" applyFont="1" applyFill="1" applyBorder="1" applyAlignment="1">
      <alignment vertical="center"/>
    </xf>
    <xf numFmtId="0" fontId="85" fillId="19" borderId="186" xfId="0" applyFont="1" applyFill="1" applyBorder="1"/>
    <xf numFmtId="0" fontId="85" fillId="19" borderId="188" xfId="0" applyFont="1" applyFill="1" applyBorder="1"/>
    <xf numFmtId="0" fontId="85" fillId="19" borderId="189" xfId="0" applyFont="1" applyFill="1" applyBorder="1"/>
    <xf numFmtId="0" fontId="85" fillId="19" borderId="190" xfId="0" applyFont="1" applyFill="1" applyBorder="1"/>
    <xf numFmtId="0" fontId="85" fillId="19" borderId="191" xfId="0" applyFont="1" applyFill="1" applyBorder="1"/>
    <xf numFmtId="0" fontId="85" fillId="19" borderId="192" xfId="0" applyFont="1" applyFill="1" applyBorder="1"/>
    <xf numFmtId="0" fontId="85" fillId="19" borderId="193" xfId="0" applyFont="1" applyFill="1" applyBorder="1"/>
    <xf numFmtId="0" fontId="85" fillId="19" borderId="33" xfId="0" applyFont="1" applyFill="1" applyBorder="1"/>
    <xf numFmtId="0" fontId="85" fillId="19" borderId="11" xfId="0" applyFont="1" applyFill="1" applyBorder="1"/>
    <xf numFmtId="0" fontId="85" fillId="19" borderId="163" xfId="0" applyFont="1" applyFill="1" applyBorder="1"/>
    <xf numFmtId="0" fontId="29" fillId="53" borderId="25" xfId="0" applyFont="1" applyFill="1" applyBorder="1"/>
    <xf numFmtId="0" fontId="53" fillId="0" borderId="150" xfId="0" applyFont="1" applyBorder="1" applyAlignment="1">
      <alignment horizontal="center" vertical="center" wrapText="1"/>
    </xf>
    <xf numFmtId="0" fontId="53" fillId="0" borderId="82" xfId="0" applyFont="1" applyBorder="1" applyAlignment="1">
      <alignment horizontal="center" vertical="center" wrapText="1"/>
    </xf>
    <xf numFmtId="14" fontId="6" fillId="17" borderId="52" xfId="0" applyNumberFormat="1" applyFont="1" applyFill="1" applyBorder="1"/>
    <xf numFmtId="0" fontId="6" fillId="19" borderId="15" xfId="0" applyFont="1" applyFill="1" applyBorder="1"/>
    <xf numFmtId="0" fontId="89" fillId="19" borderId="15" xfId="0" applyFont="1" applyFill="1" applyBorder="1"/>
    <xf numFmtId="14" fontId="6" fillId="0" borderId="117" xfId="0" applyNumberFormat="1" applyFont="1" applyBorder="1"/>
    <xf numFmtId="0" fontId="85" fillId="15" borderId="12" xfId="0" applyFont="1" applyFill="1" applyBorder="1"/>
    <xf numFmtId="0" fontId="85" fillId="15" borderId="174" xfId="0" applyFont="1" applyFill="1" applyBorder="1"/>
    <xf numFmtId="14" fontId="6" fillId="0" borderId="52" xfId="0" applyNumberFormat="1" applyFont="1" applyBorder="1"/>
    <xf numFmtId="0" fontId="85" fillId="15" borderId="15" xfId="0" applyFont="1" applyFill="1" applyBorder="1"/>
    <xf numFmtId="0" fontId="85" fillId="15" borderId="162" xfId="0" applyFont="1" applyFill="1" applyBorder="1"/>
    <xf numFmtId="0" fontId="2" fillId="15" borderId="15" xfId="0" applyFont="1" applyFill="1" applyBorder="1"/>
    <xf numFmtId="14" fontId="6" fillId="0" borderId="54" xfId="0" applyNumberFormat="1" applyFont="1" applyBorder="1"/>
    <xf numFmtId="0" fontId="6" fillId="15" borderId="55" xfId="0" applyFont="1" applyFill="1" applyBorder="1"/>
    <xf numFmtId="0" fontId="85" fillId="15" borderId="55" xfId="0" applyFont="1" applyFill="1" applyBorder="1"/>
    <xf numFmtId="0" fontId="85" fillId="15" borderId="59" xfId="0" applyFont="1" applyFill="1" applyBorder="1"/>
    <xf numFmtId="0" fontId="85" fillId="19" borderId="55" xfId="0" applyFont="1" applyFill="1" applyBorder="1"/>
    <xf numFmtId="14" fontId="6" fillId="17" borderId="94" xfId="0" applyNumberFormat="1" applyFont="1" applyFill="1" applyBorder="1"/>
    <xf numFmtId="0" fontId="6" fillId="20" borderId="79" xfId="0" applyFont="1" applyFill="1" applyBorder="1"/>
    <xf numFmtId="14" fontId="6" fillId="17" borderId="96" xfId="0" applyNumberFormat="1" applyFont="1" applyFill="1" applyBorder="1"/>
    <xf numFmtId="0" fontId="85" fillId="19" borderId="44" xfId="0" applyFont="1" applyFill="1" applyBorder="1"/>
    <xf numFmtId="14" fontId="6" fillId="17" borderId="103" xfId="0" applyNumberFormat="1" applyFont="1" applyFill="1" applyBorder="1"/>
    <xf numFmtId="0" fontId="6" fillId="19" borderId="78" xfId="0" applyFont="1" applyFill="1" applyBorder="1"/>
    <xf numFmtId="0" fontId="89" fillId="19" borderId="78" xfId="0" applyFont="1" applyFill="1" applyBorder="1"/>
    <xf numFmtId="0" fontId="85" fillId="19" borderId="25" xfId="0" applyFont="1" applyFill="1" applyBorder="1"/>
    <xf numFmtId="0" fontId="6" fillId="19" borderId="79" xfId="0" applyFont="1" applyFill="1" applyBorder="1"/>
    <xf numFmtId="0" fontId="85" fillId="19" borderId="79" xfId="0" applyFont="1" applyFill="1" applyBorder="1"/>
    <xf numFmtId="0" fontId="85" fillId="19" borderId="167" xfId="0" applyFont="1" applyFill="1" applyBorder="1"/>
    <xf numFmtId="14" fontId="6" fillId="17" borderId="100" xfId="0" applyNumberFormat="1" applyFont="1" applyFill="1" applyBorder="1"/>
    <xf numFmtId="0" fontId="6" fillId="20" borderId="36" xfId="0" applyFont="1" applyFill="1" applyBorder="1"/>
    <xf numFmtId="0" fontId="85" fillId="21" borderId="0" xfId="0" applyFont="1" applyFill="1"/>
    <xf numFmtId="14" fontId="6" fillId="17" borderId="58" xfId="0" applyNumberFormat="1" applyFont="1" applyFill="1" applyBorder="1"/>
    <xf numFmtId="0" fontId="6" fillId="19" borderId="36" xfId="0" applyFont="1" applyFill="1" applyBorder="1"/>
    <xf numFmtId="0" fontId="85" fillId="19" borderId="53" xfId="0" applyFont="1" applyFill="1" applyBorder="1"/>
    <xf numFmtId="0" fontId="6" fillId="19" borderId="7" xfId="0" applyFont="1" applyFill="1" applyBorder="1"/>
    <xf numFmtId="0" fontId="89" fillId="19" borderId="0" xfId="0" applyFont="1" applyFill="1"/>
    <xf numFmtId="0" fontId="89" fillId="19" borderId="10" xfId="0" applyFont="1" applyFill="1" applyBorder="1"/>
    <xf numFmtId="0" fontId="85" fillId="19" borderId="175" xfId="0" applyFont="1" applyFill="1" applyBorder="1"/>
    <xf numFmtId="0" fontId="85" fillId="21" borderId="171" xfId="0" applyFont="1" applyFill="1" applyBorder="1"/>
    <xf numFmtId="0" fontId="85" fillId="21" borderId="50" xfId="0" applyFont="1" applyFill="1" applyBorder="1"/>
    <xf numFmtId="0" fontId="85" fillId="19" borderId="171" xfId="0" applyFont="1" applyFill="1" applyBorder="1"/>
    <xf numFmtId="0" fontId="85" fillId="15" borderId="171" xfId="0" applyFont="1" applyFill="1" applyBorder="1"/>
    <xf numFmtId="0" fontId="85" fillId="15" borderId="50" xfId="0" applyFont="1" applyFill="1" applyBorder="1"/>
    <xf numFmtId="0" fontId="85" fillId="15" borderId="2" xfId="0" applyFont="1" applyFill="1" applyBorder="1"/>
    <xf numFmtId="0" fontId="85" fillId="47" borderId="2" xfId="0" applyFont="1" applyFill="1" applyBorder="1"/>
    <xf numFmtId="0" fontId="85" fillId="15" borderId="175" xfId="0" applyFont="1" applyFill="1" applyBorder="1"/>
    <xf numFmtId="14" fontId="85" fillId="52" borderId="117" xfId="0" applyNumberFormat="1" applyFont="1" applyFill="1" applyBorder="1"/>
    <xf numFmtId="14" fontId="85" fillId="52" borderId="52" xfId="0" applyNumberFormat="1" applyFont="1" applyFill="1" applyBorder="1"/>
    <xf numFmtId="14" fontId="85" fillId="0" borderId="49" xfId="0" applyNumberFormat="1" applyFont="1" applyBorder="1"/>
    <xf numFmtId="0" fontId="85" fillId="21" borderId="9" xfId="0" applyFont="1" applyFill="1" applyBorder="1"/>
    <xf numFmtId="0" fontId="85" fillId="21" borderId="34" xfId="0" applyFont="1" applyFill="1" applyBorder="1"/>
    <xf numFmtId="0" fontId="85" fillId="21" borderId="57" xfId="0" applyFont="1" applyFill="1" applyBorder="1"/>
    <xf numFmtId="0" fontId="85" fillId="19" borderId="57" xfId="0" applyFont="1" applyFill="1" applyBorder="1"/>
    <xf numFmtId="0" fontId="85" fillId="54" borderId="15" xfId="0" applyFont="1" applyFill="1" applyBorder="1"/>
    <xf numFmtId="14" fontId="85" fillId="52" borderId="7" xfId="0" applyNumberFormat="1" applyFont="1" applyFill="1" applyBorder="1"/>
    <xf numFmtId="0" fontId="85" fillId="19" borderId="3" xfId="0" applyFont="1" applyFill="1" applyBorder="1"/>
    <xf numFmtId="14" fontId="6" fillId="7" borderId="8" xfId="0" applyNumberFormat="1" applyFont="1" applyFill="1" applyBorder="1"/>
    <xf numFmtId="14" fontId="85" fillId="52" borderId="14" xfId="0" applyNumberFormat="1" applyFont="1" applyFill="1" applyBorder="1"/>
    <xf numFmtId="14" fontId="85" fillId="52" borderId="91" xfId="0" applyNumberFormat="1" applyFont="1" applyFill="1" applyBorder="1"/>
    <xf numFmtId="14" fontId="85" fillId="52" borderId="80" xfId="0" applyNumberFormat="1" applyFont="1" applyFill="1" applyBorder="1"/>
    <xf numFmtId="14" fontId="85" fillId="52" borderId="93" xfId="0" applyNumberFormat="1" applyFont="1" applyFill="1" applyBorder="1"/>
    <xf numFmtId="14" fontId="85" fillId="52" borderId="92" xfId="0" applyNumberFormat="1" applyFont="1" applyFill="1" applyBorder="1"/>
    <xf numFmtId="0" fontId="85" fillId="7" borderId="34" xfId="0" applyFont="1" applyFill="1" applyBorder="1"/>
    <xf numFmtId="0" fontId="6" fillId="7" borderId="40" xfId="0" applyFont="1" applyFill="1" applyBorder="1"/>
    <xf numFmtId="14" fontId="85" fillId="7" borderId="52" xfId="0" applyNumberFormat="1" applyFont="1" applyFill="1" applyBorder="1"/>
    <xf numFmtId="0" fontId="85" fillId="14" borderId="34" xfId="0" applyFont="1" applyFill="1" applyBorder="1"/>
    <xf numFmtId="0" fontId="6" fillId="14" borderId="40" xfId="0" applyFont="1" applyFill="1" applyBorder="1"/>
    <xf numFmtId="0" fontId="85" fillId="14" borderId="12" xfId="0" applyFont="1" applyFill="1" applyBorder="1"/>
    <xf numFmtId="0" fontId="85" fillId="14" borderId="15" xfId="0" applyFont="1" applyFill="1" applyBorder="1"/>
    <xf numFmtId="0" fontId="85" fillId="14" borderId="40" xfId="0" applyFont="1" applyFill="1" applyBorder="1"/>
    <xf numFmtId="0" fontId="85" fillId="14" borderId="1" xfId="0" applyFont="1" applyFill="1" applyBorder="1"/>
    <xf numFmtId="0" fontId="85" fillId="55" borderId="12" xfId="0" applyFont="1" applyFill="1" applyBorder="1"/>
    <xf numFmtId="0" fontId="85" fillId="55" borderId="15" xfId="0" applyFont="1" applyFill="1" applyBorder="1"/>
    <xf numFmtId="0" fontId="85" fillId="20" borderId="15" xfId="0" applyFont="1" applyFill="1" applyBorder="1"/>
    <xf numFmtId="0" fontId="85" fillId="20" borderId="55" xfId="0" applyFont="1" applyFill="1" applyBorder="1"/>
    <xf numFmtId="0" fontId="85" fillId="20" borderId="57" xfId="0" applyFont="1" applyFill="1" applyBorder="1"/>
    <xf numFmtId="0" fontId="85" fillId="21" borderId="56" xfId="0" applyFont="1" applyFill="1" applyBorder="1"/>
    <xf numFmtId="0" fontId="85" fillId="19" borderId="174" xfId="0" applyFont="1" applyFill="1" applyBorder="1"/>
    <xf numFmtId="0" fontId="85" fillId="53" borderId="12" xfId="0" applyFont="1" applyFill="1" applyBorder="1"/>
    <xf numFmtId="0" fontId="85" fillId="56" borderId="12" xfId="0" applyFont="1" applyFill="1" applyBorder="1"/>
    <xf numFmtId="0" fontId="85" fillId="53" borderId="15" xfId="0" applyFont="1" applyFill="1" applyBorder="1"/>
    <xf numFmtId="0" fontId="85" fillId="56" borderId="15" xfId="0" applyFont="1" applyFill="1" applyBorder="1"/>
    <xf numFmtId="0" fontId="89" fillId="19" borderId="12" xfId="0" applyFont="1" applyFill="1" applyBorder="1"/>
    <xf numFmtId="0" fontId="85" fillId="48" borderId="50" xfId="0" applyFont="1" applyFill="1" applyBorder="1"/>
    <xf numFmtId="0" fontId="85" fillId="48" borderId="15" xfId="0" applyFont="1" applyFill="1" applyBorder="1"/>
    <xf numFmtId="0" fontId="85" fillId="57" borderId="15" xfId="0" applyFont="1" applyFill="1" applyBorder="1"/>
    <xf numFmtId="0" fontId="85" fillId="47" borderId="15" xfId="0" applyFont="1" applyFill="1" applyBorder="1"/>
    <xf numFmtId="0" fontId="85" fillId="54" borderId="162" xfId="0" applyFont="1" applyFill="1" applyBorder="1"/>
    <xf numFmtId="0" fontId="85" fillId="48" borderId="55" xfId="0" applyFont="1" applyFill="1" applyBorder="1"/>
    <xf numFmtId="0" fontId="85" fillId="48" borderId="57" xfId="0" applyFont="1" applyFill="1" applyBorder="1"/>
    <xf numFmtId="0" fontId="85" fillId="15" borderId="57" xfId="0" applyFont="1" applyFill="1" applyBorder="1"/>
    <xf numFmtId="0" fontId="85" fillId="15" borderId="56" xfId="0" applyFont="1" applyFill="1" applyBorder="1"/>
    <xf numFmtId="0" fontId="85" fillId="21" borderId="4" xfId="0" applyFont="1" applyFill="1" applyBorder="1"/>
    <xf numFmtId="0" fontId="85" fillId="55" borderId="36" xfId="0" applyFont="1" applyFill="1" applyBorder="1"/>
    <xf numFmtId="0" fontId="85" fillId="3" borderId="15" xfId="0" applyFont="1" applyFill="1" applyBorder="1"/>
    <xf numFmtId="0" fontId="85" fillId="20" borderId="7" xfId="0" applyFont="1" applyFill="1" applyBorder="1"/>
    <xf numFmtId="14" fontId="85" fillId="52" borderId="58" xfId="0" applyNumberFormat="1" applyFont="1" applyFill="1" applyBorder="1"/>
    <xf numFmtId="0" fontId="85" fillId="20" borderId="37" xfId="0" applyFont="1" applyFill="1" applyBorder="1"/>
    <xf numFmtId="0" fontId="85" fillId="20" borderId="14" xfId="0" applyFont="1" applyFill="1" applyBorder="1"/>
    <xf numFmtId="0" fontId="89" fillId="19" borderId="37" xfId="0" applyFont="1" applyFill="1" applyBorder="1"/>
    <xf numFmtId="0" fontId="85" fillId="19" borderId="61" xfId="0" applyFont="1" applyFill="1" applyBorder="1"/>
    <xf numFmtId="0" fontId="85" fillId="53" borderId="22" xfId="0" applyFont="1" applyFill="1" applyBorder="1"/>
    <xf numFmtId="0" fontId="85" fillId="53" borderId="4" xfId="0" applyFont="1" applyFill="1" applyBorder="1"/>
    <xf numFmtId="0" fontId="85" fillId="55" borderId="22" xfId="0" applyFont="1" applyFill="1" applyBorder="1"/>
    <xf numFmtId="0" fontId="85" fillId="55" borderId="4" xfId="0" applyFont="1" applyFill="1" applyBorder="1"/>
    <xf numFmtId="0" fontId="85" fillId="55" borderId="0" xfId="0" applyFont="1" applyFill="1"/>
    <xf numFmtId="0" fontId="85" fillId="19" borderId="34" xfId="0" applyFont="1" applyFill="1" applyBorder="1"/>
    <xf numFmtId="0" fontId="85" fillId="15" borderId="196" xfId="0" applyFont="1" applyFill="1" applyBorder="1"/>
    <xf numFmtId="0" fontId="85" fillId="15" borderId="7" xfId="0" applyFont="1" applyFill="1" applyBorder="1"/>
    <xf numFmtId="14" fontId="85" fillId="52" borderId="184" xfId="0" applyNumberFormat="1" applyFont="1" applyFill="1" applyBorder="1"/>
    <xf numFmtId="0" fontId="85" fillId="15" borderId="194" xfId="0" applyFont="1" applyFill="1" applyBorder="1"/>
    <xf numFmtId="0" fontId="29" fillId="22" borderId="0" xfId="0" applyFont="1" applyFill="1"/>
    <xf numFmtId="0" fontId="75" fillId="22" borderId="7" xfId="0" applyFont="1" applyFill="1" applyBorder="1"/>
    <xf numFmtId="0" fontId="75" fillId="22" borderId="14" xfId="0" applyFont="1" applyFill="1" applyBorder="1"/>
    <xf numFmtId="0" fontId="94" fillId="53" borderId="22" xfId="0" applyFont="1" applyFill="1" applyBorder="1"/>
    <xf numFmtId="0" fontId="94" fillId="56" borderId="12" xfId="0" applyFont="1" applyFill="1" applyBorder="1"/>
    <xf numFmtId="0" fontId="94" fillId="53" borderId="4" xfId="0" applyFont="1" applyFill="1" applyBorder="1"/>
    <xf numFmtId="0" fontId="94" fillId="56" borderId="15" xfId="0" applyFont="1" applyFill="1" applyBorder="1"/>
    <xf numFmtId="14" fontId="85" fillId="0" borderId="7" xfId="0" applyNumberFormat="1" applyFont="1" applyBorder="1"/>
    <xf numFmtId="14" fontId="85" fillId="0" borderId="197" xfId="0" applyNumberFormat="1" applyFont="1" applyBorder="1"/>
    <xf numFmtId="14" fontId="85" fillId="0" borderId="52" xfId="0" applyNumberFormat="1" applyFont="1" applyBorder="1"/>
    <xf numFmtId="0" fontId="85" fillId="53" borderId="7" xfId="0" applyFont="1" applyFill="1" applyBorder="1"/>
    <xf numFmtId="0" fontId="85" fillId="56" borderId="7" xfId="0" applyFont="1" applyFill="1" applyBorder="1"/>
    <xf numFmtId="0" fontId="75" fillId="5" borderId="7" xfId="0" applyFont="1" applyFill="1" applyBorder="1"/>
    <xf numFmtId="0" fontId="85" fillId="15" borderId="163" xfId="0" applyFont="1" applyFill="1" applyBorder="1"/>
    <xf numFmtId="0" fontId="85" fillId="15" borderId="36" xfId="0" applyFont="1" applyFill="1" applyBorder="1"/>
    <xf numFmtId="0" fontId="94" fillId="20" borderId="37" xfId="0" applyFont="1" applyFill="1" applyBorder="1"/>
    <xf numFmtId="0" fontId="94" fillId="21" borderId="61" xfId="0" applyFont="1" applyFill="1" applyBorder="1"/>
    <xf numFmtId="0" fontId="94" fillId="20" borderId="7" xfId="0" applyFont="1" applyFill="1" applyBorder="1"/>
    <xf numFmtId="0" fontId="94" fillId="21" borderId="40" xfId="0" applyFont="1" applyFill="1" applyBorder="1"/>
    <xf numFmtId="0" fontId="85" fillId="21" borderId="196" xfId="0" applyFont="1" applyFill="1" applyBorder="1"/>
    <xf numFmtId="43" fontId="85" fillId="21" borderId="2" xfId="0" applyNumberFormat="1" applyFont="1" applyFill="1" applyBorder="1"/>
    <xf numFmtId="0" fontId="85" fillId="56" borderId="36" xfId="0" applyFont="1" applyFill="1" applyBorder="1"/>
    <xf numFmtId="0" fontId="85" fillId="19" borderId="121" xfId="0" applyFont="1" applyFill="1" applyBorder="1"/>
    <xf numFmtId="0" fontId="85" fillId="19" borderId="48" xfId="0" applyFont="1" applyFill="1" applyBorder="1"/>
    <xf numFmtId="0" fontId="85" fillId="20" borderId="79" xfId="0" applyFont="1" applyFill="1" applyBorder="1"/>
    <xf numFmtId="0" fontId="85" fillId="21" borderId="130" xfId="0" applyFont="1" applyFill="1" applyBorder="1"/>
    <xf numFmtId="14" fontId="85" fillId="52" borderId="94" xfId="0" applyNumberFormat="1" applyFont="1" applyFill="1" applyBorder="1"/>
    <xf numFmtId="14" fontId="85" fillId="52" borderId="96" xfId="0" applyNumberFormat="1" applyFont="1" applyFill="1" applyBorder="1"/>
    <xf numFmtId="14" fontId="85" fillId="52" borderId="198" xfId="0" applyNumberFormat="1" applyFont="1" applyFill="1" applyBorder="1"/>
    <xf numFmtId="14" fontId="85" fillId="52" borderId="103" xfId="0" applyNumberFormat="1" applyFont="1" applyFill="1" applyBorder="1"/>
    <xf numFmtId="0" fontId="85" fillId="19" borderId="75" xfId="0" applyFont="1" applyFill="1" applyBorder="1"/>
    <xf numFmtId="0" fontId="75" fillId="22" borderId="8" xfId="0" applyFont="1" applyFill="1" applyBorder="1"/>
    <xf numFmtId="0" fontId="85" fillId="19" borderId="10" xfId="0" applyFont="1" applyFill="1" applyBorder="1"/>
    <xf numFmtId="0" fontId="11" fillId="48" borderId="4" xfId="0" applyFont="1" applyFill="1" applyBorder="1"/>
    <xf numFmtId="0" fontId="2" fillId="15" borderId="2" xfId="0" applyFont="1" applyFill="1" applyBorder="1"/>
    <xf numFmtId="14" fontId="11" fillId="48" borderId="36" xfId="0" applyNumberFormat="1" applyFont="1" applyFill="1" applyBorder="1"/>
    <xf numFmtId="0" fontId="2" fillId="15" borderId="36" xfId="0" applyFont="1" applyFill="1" applyBorder="1"/>
    <xf numFmtId="0" fontId="2" fillId="15" borderId="3" xfId="0" applyFont="1" applyFill="1" applyBorder="1"/>
    <xf numFmtId="0" fontId="2" fillId="15" borderId="9" xfId="0" applyFont="1" applyFill="1" applyBorder="1"/>
    <xf numFmtId="0" fontId="11" fillId="48" borderId="11" xfId="0" applyFont="1" applyFill="1" applyBorder="1"/>
    <xf numFmtId="0" fontId="11" fillId="48" borderId="163" xfId="0" applyFont="1" applyFill="1" applyBorder="1"/>
    <xf numFmtId="0" fontId="23" fillId="15" borderId="15" xfId="0" applyFont="1" applyFill="1" applyBorder="1"/>
    <xf numFmtId="0" fontId="85" fillId="21" borderId="121" xfId="0" applyFont="1" applyFill="1" applyBorder="1"/>
    <xf numFmtId="0" fontId="85" fillId="19" borderId="46" xfId="0" applyFont="1" applyFill="1" applyBorder="1"/>
    <xf numFmtId="0" fontId="85" fillId="19" borderId="0" xfId="0" applyFont="1" applyFill="1"/>
    <xf numFmtId="0" fontId="85" fillId="21" borderId="48" xfId="0" applyFont="1" applyFill="1" applyBorder="1"/>
    <xf numFmtId="0" fontId="2" fillId="0" borderId="1" xfId="0" applyFont="1" applyBorder="1"/>
    <xf numFmtId="0" fontId="85" fillId="21" borderId="53" xfId="0" applyFont="1" applyFill="1" applyBorder="1" applyAlignment="1">
      <alignment wrapText="1"/>
    </xf>
    <xf numFmtId="0" fontId="85" fillId="21" borderId="59" xfId="0" applyFont="1" applyFill="1" applyBorder="1" applyAlignment="1">
      <alignment wrapText="1"/>
    </xf>
    <xf numFmtId="0" fontId="85" fillId="15" borderId="0" xfId="0" applyFont="1" applyFill="1"/>
    <xf numFmtId="0" fontId="85" fillId="21" borderId="199" xfId="0" applyFont="1" applyFill="1" applyBorder="1"/>
    <xf numFmtId="0" fontId="23" fillId="25" borderId="4" xfId="0" applyFont="1" applyFill="1" applyBorder="1"/>
    <xf numFmtId="0" fontId="23" fillId="25" borderId="15" xfId="0" applyFont="1" applyFill="1" applyBorder="1"/>
    <xf numFmtId="0" fontId="23" fillId="51" borderId="163" xfId="0" applyFont="1" applyFill="1" applyBorder="1"/>
    <xf numFmtId="0" fontId="23" fillId="51" borderId="4" xfId="0" applyFont="1" applyFill="1" applyBorder="1"/>
    <xf numFmtId="0" fontId="23" fillId="51" borderId="15" xfId="0" applyFont="1" applyFill="1" applyBorder="1"/>
    <xf numFmtId="0" fontId="11" fillId="48" borderId="200" xfId="0" applyFont="1" applyFill="1" applyBorder="1"/>
    <xf numFmtId="0" fontId="11" fillId="15" borderId="28" xfId="0" applyFont="1" applyFill="1" applyBorder="1"/>
    <xf numFmtId="0" fontId="2" fillId="15" borderId="13" xfId="0" applyFont="1" applyFill="1" applyBorder="1"/>
    <xf numFmtId="0" fontId="11" fillId="15" borderId="30" xfId="0" applyFont="1" applyFill="1" applyBorder="1"/>
    <xf numFmtId="0" fontId="11" fillId="48" borderId="201" xfId="0" applyFont="1" applyFill="1" applyBorder="1"/>
    <xf numFmtId="0" fontId="11" fillId="48" borderId="28" xfId="0" applyFont="1" applyFill="1" applyBorder="1"/>
    <xf numFmtId="0" fontId="23" fillId="17" borderId="10" xfId="0" applyFont="1" applyFill="1" applyBorder="1"/>
    <xf numFmtId="0" fontId="23" fillId="17" borderId="6" xfId="0" applyFont="1" applyFill="1" applyBorder="1"/>
    <xf numFmtId="0" fontId="23" fillId="17" borderId="31" xfId="0" applyFont="1" applyFill="1" applyBorder="1"/>
    <xf numFmtId="0" fontId="11" fillId="48" borderId="189" xfId="0" applyFont="1" applyFill="1" applyBorder="1"/>
    <xf numFmtId="0" fontId="11" fillId="48" borderId="202" xfId="0" applyFont="1" applyFill="1" applyBorder="1"/>
    <xf numFmtId="14" fontId="11" fillId="48" borderId="34" xfId="0" applyNumberFormat="1" applyFont="1" applyFill="1" applyBorder="1"/>
    <xf numFmtId="0" fontId="11" fillId="15" borderId="165" xfId="0" applyFont="1" applyFill="1" applyBorder="1"/>
    <xf numFmtId="0" fontId="11" fillId="15" borderId="163" xfId="0" applyFont="1" applyFill="1" applyBorder="1"/>
    <xf numFmtId="0" fontId="11" fillId="15" borderId="19" xfId="0" applyFont="1" applyFill="1" applyBorder="1"/>
    <xf numFmtId="0" fontId="2" fillId="15" borderId="14" xfId="0" applyFont="1" applyFill="1" applyBorder="1"/>
    <xf numFmtId="0" fontId="11" fillId="15" borderId="32" xfId="0" applyFont="1" applyFill="1" applyBorder="1"/>
    <xf numFmtId="0" fontId="11" fillId="15" borderId="200" xfId="0" applyFont="1" applyFill="1" applyBorder="1"/>
    <xf numFmtId="0" fontId="11" fillId="15" borderId="203" xfId="0" applyFont="1" applyFill="1" applyBorder="1"/>
    <xf numFmtId="0" fontId="11" fillId="48" borderId="30" xfId="0" applyFont="1" applyFill="1" applyBorder="1"/>
    <xf numFmtId="0" fontId="11" fillId="15" borderId="11" xfId="0" applyFont="1" applyFill="1" applyBorder="1"/>
    <xf numFmtId="0" fontId="11" fillId="23" borderId="30" xfId="0" applyFont="1" applyFill="1" applyBorder="1"/>
    <xf numFmtId="0" fontId="11" fillId="23" borderId="32" xfId="0" applyFont="1" applyFill="1" applyBorder="1"/>
    <xf numFmtId="0" fontId="11" fillId="23" borderId="6" xfId="0" applyFont="1" applyFill="1" applyBorder="1"/>
    <xf numFmtId="0" fontId="23" fillId="0" borderId="10" xfId="0" applyFont="1" applyBorder="1"/>
    <xf numFmtId="0" fontId="23" fillId="0" borderId="6" xfId="0" applyFont="1" applyBorder="1"/>
    <xf numFmtId="0" fontId="23" fillId="0" borderId="31" xfId="0" applyFont="1" applyBorder="1"/>
    <xf numFmtId="0" fontId="23" fillId="0" borderId="11" xfId="0" applyFont="1" applyBorder="1"/>
    <xf numFmtId="0" fontId="23" fillId="0" borderId="22" xfId="0" applyFont="1" applyBorder="1"/>
    <xf numFmtId="0" fontId="23" fillId="0" borderId="12" xfId="0" applyFont="1" applyBorder="1"/>
    <xf numFmtId="0" fontId="23" fillId="15" borderId="3" xfId="0" applyFont="1" applyFill="1" applyBorder="1"/>
    <xf numFmtId="14" fontId="96" fillId="52" borderId="52" xfId="0" applyNumberFormat="1" applyFont="1" applyFill="1" applyBorder="1"/>
    <xf numFmtId="0" fontId="85" fillId="20" borderId="10" xfId="0" applyFont="1" applyFill="1" applyBorder="1"/>
    <xf numFmtId="14" fontId="85" fillId="52" borderId="119" xfId="0" applyNumberFormat="1" applyFont="1" applyFill="1" applyBorder="1"/>
    <xf numFmtId="14" fontId="85" fillId="52" borderId="118" xfId="0" applyNumberFormat="1" applyFont="1" applyFill="1" applyBorder="1"/>
    <xf numFmtId="0" fontId="96" fillId="21" borderId="7" xfId="0" applyFont="1" applyFill="1" applyBorder="1"/>
    <xf numFmtId="0" fontId="96" fillId="20" borderId="10" xfId="0" applyFont="1" applyFill="1" applyBorder="1"/>
    <xf numFmtId="0" fontId="96" fillId="21" borderId="8" xfId="0" applyFont="1" applyFill="1" applyBorder="1"/>
    <xf numFmtId="0" fontId="85" fillId="20" borderId="26" xfId="0" applyFont="1" applyFill="1" applyBorder="1"/>
    <xf numFmtId="0" fontId="85" fillId="19" borderId="9" xfId="0" applyFont="1" applyFill="1" applyBorder="1"/>
    <xf numFmtId="0" fontId="33" fillId="23" borderId="4" xfId="0" applyFont="1" applyFill="1" applyBorder="1"/>
    <xf numFmtId="0" fontId="33" fillId="23" borderId="22" xfId="0" applyFont="1" applyFill="1" applyBorder="1"/>
    <xf numFmtId="0" fontId="97" fillId="21" borderId="2" xfId="0" applyFont="1" applyFill="1" applyBorder="1"/>
    <xf numFmtId="0" fontId="11" fillId="48" borderId="186" xfId="0" applyFont="1" applyFill="1" applyBorder="1"/>
    <xf numFmtId="0" fontId="11" fillId="48" borderId="206" xfId="0" applyFont="1" applyFill="1" applyBorder="1"/>
    <xf numFmtId="0" fontId="2" fillId="15" borderId="27" xfId="0" applyFont="1" applyFill="1" applyBorder="1"/>
    <xf numFmtId="0" fontId="11" fillId="48" borderId="19" xfId="0" applyFont="1" applyFill="1" applyBorder="1"/>
    <xf numFmtId="0" fontId="2" fillId="15" borderId="8" xfId="0" applyFont="1" applyFill="1" applyBorder="1"/>
    <xf numFmtId="0" fontId="23" fillId="23" borderId="30" xfId="0" applyFont="1" applyFill="1" applyBorder="1"/>
    <xf numFmtId="0" fontId="11" fillId="48" borderId="187" xfId="0" applyFont="1" applyFill="1" applyBorder="1"/>
    <xf numFmtId="0" fontId="11" fillId="48" borderId="190" xfId="0" applyFont="1" applyFill="1" applyBorder="1"/>
    <xf numFmtId="0" fontId="11" fillId="48" borderId="188" xfId="0" applyFont="1" applyFill="1" applyBorder="1"/>
    <xf numFmtId="0" fontId="85" fillId="19" borderId="1" xfId="0" applyFont="1" applyFill="1" applyBorder="1" applyAlignment="1">
      <alignment wrapText="1"/>
    </xf>
    <xf numFmtId="0" fontId="85" fillId="19" borderId="12" xfId="0" applyFont="1" applyFill="1" applyBorder="1" applyAlignment="1">
      <alignment wrapText="1"/>
    </xf>
    <xf numFmtId="0" fontId="85" fillId="19" borderId="2" xfId="0" applyFont="1" applyFill="1" applyBorder="1" applyAlignment="1">
      <alignment wrapText="1"/>
    </xf>
    <xf numFmtId="0" fontId="85" fillId="19" borderId="15" xfId="0" applyFont="1" applyFill="1" applyBorder="1" applyAlignment="1">
      <alignment wrapText="1"/>
    </xf>
    <xf numFmtId="0" fontId="11" fillId="15" borderId="6" xfId="0" applyFont="1" applyFill="1" applyBorder="1"/>
    <xf numFmtId="0" fontId="11" fillId="48" borderId="195" xfId="0" applyFont="1" applyFill="1" applyBorder="1"/>
    <xf numFmtId="0" fontId="2" fillId="60" borderId="0" xfId="0" applyFont="1" applyFill="1"/>
    <xf numFmtId="0" fontId="0" fillId="0" borderId="0" xfId="0" applyAlignment="1">
      <alignment horizontal="center"/>
    </xf>
    <xf numFmtId="0" fontId="6" fillId="60" borderId="0" xfId="0" applyFont="1" applyFill="1" applyAlignment="1">
      <alignment horizontal="center" vertical="center"/>
    </xf>
    <xf numFmtId="0" fontId="2" fillId="60" borderId="0" xfId="0" applyFont="1" applyFill="1" applyAlignment="1">
      <alignment horizontal="center"/>
    </xf>
    <xf numFmtId="0" fontId="2" fillId="60" borderId="0" xfId="0" applyFont="1" applyFill="1" applyAlignment="1">
      <alignment horizontal="center" vertical="center"/>
    </xf>
    <xf numFmtId="0" fontId="2" fillId="60" borderId="86" xfId="0" applyFont="1" applyFill="1" applyBorder="1" applyAlignment="1">
      <alignment horizontal="center"/>
    </xf>
    <xf numFmtId="0" fontId="101" fillId="0" borderId="212" xfId="0" applyFont="1" applyBorder="1" applyAlignment="1">
      <alignment horizontal="center" vertical="center" wrapText="1"/>
    </xf>
    <xf numFmtId="0" fontId="23" fillId="17" borderId="26" xfId="0" applyFont="1" applyFill="1" applyBorder="1"/>
    <xf numFmtId="0" fontId="23" fillId="17" borderId="5" xfId="0" applyFont="1" applyFill="1" applyBorder="1"/>
    <xf numFmtId="0" fontId="23" fillId="17" borderId="27" xfId="0" applyFont="1" applyFill="1" applyBorder="1"/>
    <xf numFmtId="0" fontId="23" fillId="17" borderId="30" xfId="0" applyFont="1" applyFill="1" applyBorder="1"/>
    <xf numFmtId="0" fontId="23" fillId="17" borderId="32" xfId="0" applyFont="1" applyFill="1" applyBorder="1"/>
    <xf numFmtId="0" fontId="23" fillId="17" borderId="33" xfId="0" applyFont="1" applyFill="1" applyBorder="1"/>
    <xf numFmtId="0" fontId="11" fillId="47" borderId="33" xfId="0" applyFont="1" applyFill="1" applyBorder="1"/>
    <xf numFmtId="0" fontId="11" fillId="15" borderId="27" xfId="0" applyFont="1" applyFill="1" applyBorder="1"/>
    <xf numFmtId="0" fontId="11" fillId="53" borderId="33" xfId="0" applyFont="1" applyFill="1" applyBorder="1"/>
    <xf numFmtId="0" fontId="11" fillId="48" borderId="7" xfId="0" applyFont="1" applyFill="1" applyBorder="1"/>
    <xf numFmtId="0" fontId="11" fillId="47" borderId="8" xfId="0" applyFont="1" applyFill="1" applyBorder="1"/>
    <xf numFmtId="0" fontId="23" fillId="0" borderId="30" xfId="0" applyFont="1" applyBorder="1"/>
    <xf numFmtId="0" fontId="23" fillId="0" borderId="32" xfId="0" applyFont="1" applyBorder="1"/>
    <xf numFmtId="0" fontId="23" fillId="0" borderId="33" xfId="0" applyFont="1" applyBorder="1"/>
    <xf numFmtId="0" fontId="11" fillId="47" borderId="32" xfId="0" applyFont="1" applyFill="1" applyBorder="1"/>
    <xf numFmtId="0" fontId="23" fillId="23" borderId="7" xfId="0" applyFont="1" applyFill="1" applyBorder="1"/>
    <xf numFmtId="0" fontId="11" fillId="15" borderId="206" xfId="0" applyFont="1" applyFill="1" applyBorder="1"/>
    <xf numFmtId="0" fontId="23" fillId="0" borderId="163" xfId="0" applyFont="1" applyBorder="1"/>
    <xf numFmtId="0" fontId="23" fillId="0" borderId="4" xfId="0" applyFont="1" applyBorder="1"/>
    <xf numFmtId="0" fontId="23" fillId="0" borderId="15" xfId="0" applyFont="1" applyBorder="1"/>
    <xf numFmtId="0" fontId="11" fillId="48" borderId="165" xfId="0" applyFont="1" applyFill="1" applyBorder="1"/>
    <xf numFmtId="0" fontId="11" fillId="48" borderId="71" xfId="0" applyFont="1" applyFill="1" applyBorder="1"/>
    <xf numFmtId="0" fontId="11" fillId="47" borderId="31" xfId="0" applyFont="1" applyFill="1" applyBorder="1"/>
    <xf numFmtId="0" fontId="85" fillId="15" borderId="1" xfId="0" applyFont="1" applyFill="1" applyBorder="1"/>
    <xf numFmtId="0" fontId="23" fillId="17" borderId="28" xfId="0" applyFont="1" applyFill="1" applyBorder="1"/>
    <xf numFmtId="0" fontId="23" fillId="17" borderId="0" xfId="0" applyFont="1" applyFill="1"/>
    <xf numFmtId="0" fontId="23" fillId="17" borderId="29" xfId="0" applyFont="1" applyFill="1" applyBorder="1"/>
    <xf numFmtId="0" fontId="85" fillId="7" borderId="1" xfId="0" applyFont="1" applyFill="1" applyBorder="1"/>
    <xf numFmtId="0" fontId="85" fillId="7" borderId="12" xfId="0" applyFont="1" applyFill="1" applyBorder="1"/>
    <xf numFmtId="0" fontId="85" fillId="7" borderId="2" xfId="0" applyFont="1" applyFill="1" applyBorder="1"/>
    <xf numFmtId="0" fontId="85" fillId="7" borderId="15" xfId="0" applyFont="1" applyFill="1" applyBorder="1"/>
    <xf numFmtId="0" fontId="2" fillId="7" borderId="0" xfId="0" applyFont="1" applyFill="1"/>
    <xf numFmtId="0" fontId="85" fillId="7" borderId="36" xfId="0" applyFont="1" applyFill="1" applyBorder="1"/>
    <xf numFmtId="0" fontId="85" fillId="19" borderId="36" xfId="0" applyFont="1" applyFill="1" applyBorder="1" applyAlignment="1">
      <alignment wrapText="1"/>
    </xf>
    <xf numFmtId="0" fontId="85" fillId="7" borderId="36" xfId="0" applyFont="1" applyFill="1" applyBorder="1" applyAlignment="1">
      <alignment wrapText="1"/>
    </xf>
    <xf numFmtId="0" fontId="85" fillId="13" borderId="12" xfId="0" applyFont="1" applyFill="1" applyBorder="1"/>
    <xf numFmtId="0" fontId="85" fillId="13" borderId="2" xfId="0" applyFont="1" applyFill="1" applyBorder="1" applyAlignment="1">
      <alignment wrapText="1"/>
    </xf>
    <xf numFmtId="0" fontId="85" fillId="13" borderId="12" xfId="0" applyFont="1" applyFill="1" applyBorder="1" applyAlignment="1">
      <alignment wrapText="1"/>
    </xf>
    <xf numFmtId="0" fontId="85" fillId="13" borderId="1" xfId="0" applyFont="1" applyFill="1" applyBorder="1" applyAlignment="1">
      <alignment wrapText="1"/>
    </xf>
    <xf numFmtId="0" fontId="85" fillId="13" borderId="34" xfId="0" applyFont="1" applyFill="1" applyBorder="1"/>
    <xf numFmtId="0" fontId="85" fillId="14" borderId="2" xfId="0" applyFont="1" applyFill="1" applyBorder="1"/>
    <xf numFmtId="0" fontId="85" fillId="14" borderId="36" xfId="0" applyFont="1" applyFill="1" applyBorder="1"/>
    <xf numFmtId="0" fontId="85" fillId="14" borderId="36" xfId="0" applyFont="1" applyFill="1" applyBorder="1" applyAlignment="1">
      <alignment wrapText="1"/>
    </xf>
    <xf numFmtId="0" fontId="85" fillId="19" borderId="34" xfId="0" applyFont="1" applyFill="1" applyBorder="1" applyAlignment="1">
      <alignment wrapText="1"/>
    </xf>
    <xf numFmtId="0" fontId="11" fillId="48" borderId="219" xfId="0" applyFont="1" applyFill="1" applyBorder="1"/>
    <xf numFmtId="0" fontId="23" fillId="23" borderId="191" xfId="0" applyFont="1" applyFill="1" applyBorder="1"/>
    <xf numFmtId="0" fontId="11" fillId="15" borderId="201" xfId="0" applyFont="1" applyFill="1" applyBorder="1"/>
    <xf numFmtId="0" fontId="23" fillId="0" borderId="36" xfId="0" applyFont="1" applyBorder="1"/>
    <xf numFmtId="0" fontId="23" fillId="15" borderId="2" xfId="0" applyFont="1" applyFill="1" applyBorder="1"/>
    <xf numFmtId="0" fontId="11" fillId="23" borderId="4" xfId="0" applyFont="1" applyFill="1" applyBorder="1"/>
    <xf numFmtId="0" fontId="23" fillId="23" borderId="189" xfId="0" applyFont="1" applyFill="1" applyBorder="1"/>
    <xf numFmtId="0" fontId="85" fillId="22" borderId="162" xfId="0" applyFont="1" applyFill="1" applyBorder="1"/>
    <xf numFmtId="0" fontId="85" fillId="22" borderId="7" xfId="0" applyFont="1" applyFill="1" applyBorder="1"/>
    <xf numFmtId="0" fontId="85" fillId="13" borderId="46" xfId="0" applyFont="1" applyFill="1" applyBorder="1"/>
    <xf numFmtId="0" fontId="85" fillId="19" borderId="9" xfId="0" applyFont="1" applyFill="1" applyBorder="1" applyAlignment="1">
      <alignment wrapText="1"/>
    </xf>
    <xf numFmtId="0" fontId="11" fillId="7" borderId="7" xfId="0" applyFont="1" applyFill="1" applyBorder="1" applyAlignment="1">
      <alignment horizontal="left"/>
    </xf>
    <xf numFmtId="0" fontId="11" fillId="7" borderId="12" xfId="0" applyFont="1" applyFill="1" applyBorder="1" applyAlignment="1">
      <alignment horizontal="left"/>
    </xf>
    <xf numFmtId="0" fontId="11" fillId="7" borderId="15" xfId="0" applyFont="1" applyFill="1" applyBorder="1" applyAlignment="1">
      <alignment horizontal="left"/>
    </xf>
    <xf numFmtId="0" fontId="11" fillId="21" borderId="2" xfId="0" applyFont="1" applyFill="1" applyBorder="1" applyAlignment="1">
      <alignment horizontal="left"/>
    </xf>
    <xf numFmtId="0" fontId="85" fillId="21" borderId="79" xfId="0" applyFont="1" applyFill="1" applyBorder="1" applyAlignment="1">
      <alignment horizontal="left"/>
    </xf>
    <xf numFmtId="0" fontId="85" fillId="21" borderId="15" xfId="0" applyFont="1" applyFill="1" applyBorder="1" applyAlignment="1">
      <alignment horizontal="left"/>
    </xf>
    <xf numFmtId="0" fontId="85" fillId="21" borderId="36" xfId="0" applyFont="1" applyFill="1" applyBorder="1" applyAlignment="1">
      <alignment horizontal="left"/>
    </xf>
    <xf numFmtId="0" fontId="85" fillId="24" borderId="79" xfId="0" applyFont="1" applyFill="1" applyBorder="1" applyAlignment="1">
      <alignment horizontal="left"/>
    </xf>
    <xf numFmtId="0" fontId="85" fillId="24" borderId="15" xfId="0" applyFont="1" applyFill="1" applyBorder="1" applyAlignment="1">
      <alignment horizontal="left"/>
    </xf>
    <xf numFmtId="0" fontId="85" fillId="24" borderId="78" xfId="0" applyFont="1" applyFill="1" applyBorder="1" applyAlignment="1">
      <alignment horizontal="left"/>
    </xf>
    <xf numFmtId="0" fontId="86" fillId="21" borderId="15" xfId="0" applyFont="1" applyFill="1" applyBorder="1" applyAlignment="1">
      <alignment horizontal="left"/>
    </xf>
    <xf numFmtId="0" fontId="85" fillId="21" borderId="55" xfId="0" applyFont="1" applyFill="1" applyBorder="1" applyAlignment="1">
      <alignment horizontal="left"/>
    </xf>
    <xf numFmtId="0" fontId="85" fillId="13" borderId="50" xfId="0" applyFont="1" applyFill="1" applyBorder="1" applyAlignment="1">
      <alignment horizontal="left"/>
    </xf>
    <xf numFmtId="0" fontId="85" fillId="13" borderId="15" xfId="0" applyFont="1" applyFill="1" applyBorder="1" applyAlignment="1">
      <alignment horizontal="left"/>
    </xf>
    <xf numFmtId="0" fontId="85" fillId="13" borderId="36" xfId="0" applyFont="1" applyFill="1" applyBorder="1" applyAlignment="1">
      <alignment horizontal="left"/>
    </xf>
    <xf numFmtId="0" fontId="85" fillId="13" borderId="37" xfId="0" applyFont="1" applyFill="1" applyBorder="1" applyAlignment="1">
      <alignment horizontal="left"/>
    </xf>
    <xf numFmtId="0" fontId="85" fillId="13" borderId="7" xfId="0" applyFont="1" applyFill="1" applyBorder="1" applyAlignment="1">
      <alignment horizontal="left"/>
    </xf>
    <xf numFmtId="0" fontId="85" fillId="13" borderId="41" xfId="0" applyFont="1" applyFill="1" applyBorder="1" applyAlignment="1">
      <alignment horizontal="left"/>
    </xf>
    <xf numFmtId="0" fontId="85" fillId="21" borderId="12" xfId="0" applyFont="1" applyFill="1" applyBorder="1" applyAlignment="1">
      <alignment horizontal="left"/>
    </xf>
    <xf numFmtId="0" fontId="85" fillId="13" borderId="78" xfId="0" applyFont="1" applyFill="1" applyBorder="1" applyAlignment="1">
      <alignment horizontal="left"/>
    </xf>
    <xf numFmtId="0" fontId="85" fillId="21" borderId="37" xfId="0" applyFont="1" applyFill="1" applyBorder="1" applyAlignment="1">
      <alignment horizontal="left"/>
    </xf>
    <xf numFmtId="0" fontId="85" fillId="21" borderId="7" xfId="0" applyFont="1" applyFill="1" applyBorder="1" applyAlignment="1">
      <alignment horizontal="left"/>
    </xf>
    <xf numFmtId="0" fontId="85" fillId="21" borderId="14" xfId="0" applyFont="1" applyFill="1" applyBorder="1" applyAlignment="1">
      <alignment horizontal="left"/>
    </xf>
    <xf numFmtId="0" fontId="85" fillId="21" borderId="41" xfId="0" applyFont="1" applyFill="1" applyBorder="1" applyAlignment="1">
      <alignment horizontal="left"/>
    </xf>
    <xf numFmtId="0" fontId="85" fillId="21" borderId="8" xfId="0" applyFont="1" applyFill="1" applyBorder="1" applyAlignment="1">
      <alignment horizontal="left"/>
    </xf>
    <xf numFmtId="0" fontId="85" fillId="13" borderId="79" xfId="0" applyFont="1" applyFill="1" applyBorder="1" applyAlignment="1">
      <alignment horizontal="left"/>
    </xf>
    <xf numFmtId="0" fontId="85" fillId="19" borderId="50" xfId="0" applyFont="1" applyFill="1" applyBorder="1" applyAlignment="1">
      <alignment horizontal="left"/>
    </xf>
    <xf numFmtId="0" fontId="85" fillId="19" borderId="15" xfId="0" applyFont="1" applyFill="1" applyBorder="1" applyAlignment="1">
      <alignment horizontal="left"/>
    </xf>
    <xf numFmtId="0" fontId="85" fillId="19" borderId="37" xfId="0" applyFont="1" applyFill="1" applyBorder="1" applyAlignment="1">
      <alignment horizontal="left"/>
    </xf>
    <xf numFmtId="0" fontId="85" fillId="19" borderId="7" xfId="0" applyFont="1" applyFill="1" applyBorder="1" applyAlignment="1">
      <alignment horizontal="left"/>
    </xf>
    <xf numFmtId="0" fontId="85" fillId="19" borderId="41" xfId="0" applyFont="1" applyFill="1" applyBorder="1" applyAlignment="1">
      <alignment horizontal="left"/>
    </xf>
    <xf numFmtId="0" fontId="85" fillId="19" borderId="14" xfId="0" applyFont="1" applyFill="1" applyBorder="1" applyAlignment="1">
      <alignment horizontal="left"/>
    </xf>
    <xf numFmtId="0" fontId="85" fillId="19" borderId="8" xfId="0" applyFont="1" applyFill="1" applyBorder="1" applyAlignment="1">
      <alignment horizontal="left"/>
    </xf>
    <xf numFmtId="0" fontId="85" fillId="21" borderId="33" xfId="0" applyFont="1" applyFill="1" applyBorder="1" applyAlignment="1">
      <alignment horizontal="left"/>
    </xf>
    <xf numFmtId="0" fontId="90" fillId="14" borderId="1" xfId="0" applyFont="1" applyFill="1" applyBorder="1" applyAlignment="1">
      <alignment horizontal="left"/>
    </xf>
    <xf numFmtId="0" fontId="2" fillId="14" borderId="1" xfId="0" applyFont="1" applyFill="1" applyBorder="1" applyAlignment="1">
      <alignment horizontal="left"/>
    </xf>
    <xf numFmtId="0" fontId="2" fillId="21" borderId="15" xfId="0" applyFont="1" applyFill="1" applyBorder="1" applyAlignment="1">
      <alignment horizontal="left"/>
    </xf>
    <xf numFmtId="0" fontId="6" fillId="21" borderId="37" xfId="0" applyFont="1" applyFill="1" applyBorder="1" applyAlignment="1">
      <alignment horizontal="left"/>
    </xf>
    <xf numFmtId="0" fontId="6" fillId="21" borderId="41" xfId="0" applyFont="1" applyFill="1" applyBorder="1" applyAlignment="1">
      <alignment horizontal="left"/>
    </xf>
    <xf numFmtId="0" fontId="85" fillId="19" borderId="78" xfId="0" applyFont="1" applyFill="1" applyBorder="1" applyAlignment="1">
      <alignment horizontal="left"/>
    </xf>
    <xf numFmtId="0" fontId="6" fillId="21" borderId="12" xfId="0" applyFont="1" applyFill="1" applyBorder="1" applyAlignment="1">
      <alignment horizontal="left"/>
    </xf>
    <xf numFmtId="0" fontId="6" fillId="21" borderId="55" xfId="0" applyFont="1" applyFill="1" applyBorder="1" applyAlignment="1">
      <alignment horizontal="left"/>
    </xf>
    <xf numFmtId="0" fontId="2" fillId="21" borderId="12" xfId="0" applyFont="1" applyFill="1" applyBorder="1" applyAlignment="1">
      <alignment horizontal="left"/>
    </xf>
    <xf numFmtId="0" fontId="85" fillId="21" borderId="15" xfId="0" applyFont="1" applyFill="1" applyBorder="1" applyAlignment="1">
      <alignment horizontal="left" vertical="center"/>
    </xf>
    <xf numFmtId="0" fontId="85" fillId="19" borderId="12" xfId="0" applyFont="1" applyFill="1" applyBorder="1" applyAlignment="1">
      <alignment horizontal="left"/>
    </xf>
    <xf numFmtId="0" fontId="2" fillId="21" borderId="79" xfId="0" applyFont="1" applyFill="1" applyBorder="1" applyAlignment="1">
      <alignment horizontal="left"/>
    </xf>
    <xf numFmtId="0" fontId="85" fillId="19" borderId="79" xfId="0" applyFont="1" applyFill="1" applyBorder="1" applyAlignment="1">
      <alignment horizontal="left"/>
    </xf>
    <xf numFmtId="0" fontId="2" fillId="15" borderId="12" xfId="0" applyFont="1" applyFill="1" applyBorder="1" applyAlignment="1">
      <alignment horizontal="left"/>
    </xf>
    <xf numFmtId="0" fontId="85" fillId="15" borderId="15" xfId="0" applyFont="1" applyFill="1" applyBorder="1" applyAlignment="1">
      <alignment horizontal="left"/>
    </xf>
    <xf numFmtId="0" fontId="2" fillId="15" borderId="15" xfId="0" applyFont="1" applyFill="1" applyBorder="1" applyAlignment="1">
      <alignment horizontal="left"/>
    </xf>
    <xf numFmtId="0" fontId="2" fillId="15" borderId="55" xfId="0" applyFont="1" applyFill="1" applyBorder="1" applyAlignment="1">
      <alignment horizontal="left"/>
    </xf>
    <xf numFmtId="0" fontId="85" fillId="19" borderId="36" xfId="0" applyFont="1" applyFill="1" applyBorder="1" applyAlignment="1">
      <alignment horizontal="left"/>
    </xf>
    <xf numFmtId="0" fontId="85" fillId="19" borderId="55" xfId="0" applyFont="1" applyFill="1" applyBorder="1" applyAlignment="1">
      <alignment horizontal="left"/>
    </xf>
    <xf numFmtId="0" fontId="85" fillId="19" borderId="187" xfId="0" applyFont="1" applyFill="1" applyBorder="1" applyAlignment="1">
      <alignment horizontal="left"/>
    </xf>
    <xf numFmtId="0" fontId="85" fillId="19" borderId="194" xfId="0" applyFont="1" applyFill="1" applyBorder="1" applyAlignment="1">
      <alignment horizontal="left"/>
    </xf>
    <xf numFmtId="0" fontId="85" fillId="21" borderId="50" xfId="0" applyFont="1" applyFill="1" applyBorder="1" applyAlignment="1">
      <alignment horizontal="left"/>
    </xf>
    <xf numFmtId="0" fontId="93" fillId="14" borderId="0" xfId="0" applyFont="1" applyFill="1" applyAlignment="1">
      <alignment horizontal="left"/>
    </xf>
    <xf numFmtId="0" fontId="85" fillId="15" borderId="50" xfId="0" applyFont="1" applyFill="1" applyBorder="1" applyAlignment="1">
      <alignment horizontal="left"/>
    </xf>
    <xf numFmtId="0" fontId="85" fillId="15" borderId="55" xfId="0" applyFont="1" applyFill="1" applyBorder="1" applyAlignment="1">
      <alignment horizontal="left"/>
    </xf>
    <xf numFmtId="0" fontId="75" fillId="5" borderId="15" xfId="0" applyFont="1" applyFill="1" applyBorder="1" applyAlignment="1">
      <alignment horizontal="left" wrapText="1"/>
    </xf>
    <xf numFmtId="0" fontId="75" fillId="5" borderId="0" xfId="0" applyFont="1" applyFill="1" applyAlignment="1">
      <alignment horizontal="left"/>
    </xf>
    <xf numFmtId="0" fontId="85" fillId="21" borderId="34" xfId="0" applyFont="1" applyFill="1" applyBorder="1" applyAlignment="1">
      <alignment horizontal="left"/>
    </xf>
    <xf numFmtId="0" fontId="85" fillId="21" borderId="57" xfId="0" applyFont="1" applyFill="1" applyBorder="1" applyAlignment="1">
      <alignment horizontal="left"/>
    </xf>
    <xf numFmtId="0" fontId="85" fillId="14" borderId="34" xfId="0" applyFont="1" applyFill="1" applyBorder="1" applyAlignment="1">
      <alignment horizontal="left"/>
    </xf>
    <xf numFmtId="0" fontId="85" fillId="14" borderId="12" xfId="0" applyFont="1" applyFill="1" applyBorder="1" applyAlignment="1">
      <alignment horizontal="left"/>
    </xf>
    <xf numFmtId="0" fontId="85" fillId="7" borderId="34" xfId="0" applyFont="1" applyFill="1" applyBorder="1" applyAlignment="1">
      <alignment horizontal="left"/>
    </xf>
    <xf numFmtId="0" fontId="85" fillId="19" borderId="57" xfId="0" applyFont="1" applyFill="1" applyBorder="1" applyAlignment="1">
      <alignment horizontal="left"/>
    </xf>
    <xf numFmtId="0" fontId="85" fillId="14" borderId="15" xfId="0" applyFont="1" applyFill="1" applyBorder="1" applyAlignment="1">
      <alignment horizontal="left"/>
    </xf>
    <xf numFmtId="0" fontId="85" fillId="15" borderId="12" xfId="0" applyFont="1" applyFill="1" applyBorder="1" applyAlignment="1">
      <alignment horizontal="left"/>
    </xf>
    <xf numFmtId="0" fontId="85" fillId="54" borderId="15" xfId="0" applyFont="1" applyFill="1" applyBorder="1" applyAlignment="1">
      <alignment horizontal="left"/>
    </xf>
    <xf numFmtId="0" fontId="85" fillId="15" borderId="57" xfId="0" applyFont="1" applyFill="1" applyBorder="1" applyAlignment="1">
      <alignment horizontal="left"/>
    </xf>
    <xf numFmtId="0" fontId="85" fillId="15" borderId="7" xfId="0" applyFont="1" applyFill="1" applyBorder="1" applyAlignment="1">
      <alignment horizontal="left"/>
    </xf>
    <xf numFmtId="0" fontId="85" fillId="19" borderId="34" xfId="0" applyFont="1" applyFill="1" applyBorder="1" applyAlignment="1">
      <alignment horizontal="left"/>
    </xf>
    <xf numFmtId="0" fontId="85" fillId="21" borderId="194" xfId="0" applyFont="1" applyFill="1" applyBorder="1" applyAlignment="1">
      <alignment horizontal="left"/>
    </xf>
    <xf numFmtId="0" fontId="85" fillId="15" borderId="36" xfId="0" applyFont="1" applyFill="1" applyBorder="1" applyAlignment="1">
      <alignment horizontal="left"/>
    </xf>
    <xf numFmtId="0" fontId="85" fillId="7" borderId="7" xfId="0" applyFont="1" applyFill="1" applyBorder="1" applyAlignment="1">
      <alignment horizontal="left"/>
    </xf>
    <xf numFmtId="0" fontId="75" fillId="5" borderId="7" xfId="0" applyFont="1" applyFill="1" applyBorder="1" applyAlignment="1">
      <alignment horizontal="left"/>
    </xf>
    <xf numFmtId="0" fontId="75" fillId="22" borderId="7" xfId="0" applyFont="1" applyFill="1" applyBorder="1" applyAlignment="1">
      <alignment horizontal="left"/>
    </xf>
    <xf numFmtId="0" fontId="75" fillId="22" borderId="14" xfId="0" applyFont="1" applyFill="1" applyBorder="1" applyAlignment="1">
      <alignment horizontal="left"/>
    </xf>
    <xf numFmtId="0" fontId="75" fillId="22" borderId="8" xfId="0" applyFont="1" applyFill="1" applyBorder="1" applyAlignment="1">
      <alignment horizontal="left"/>
    </xf>
    <xf numFmtId="0" fontId="85" fillId="19" borderId="31" xfId="0" applyFont="1" applyFill="1" applyBorder="1" applyAlignment="1">
      <alignment horizontal="left"/>
    </xf>
    <xf numFmtId="0" fontId="85" fillId="21" borderId="59" xfId="0" applyFont="1" applyFill="1" applyBorder="1" applyAlignment="1">
      <alignment horizontal="left" wrapText="1"/>
    </xf>
    <xf numFmtId="0" fontId="85" fillId="21" borderId="53" xfId="0" applyFont="1" applyFill="1" applyBorder="1" applyAlignment="1">
      <alignment horizontal="left" wrapText="1"/>
    </xf>
    <xf numFmtId="0" fontId="96" fillId="21" borderId="7" xfId="0" applyFont="1" applyFill="1" applyBorder="1" applyAlignment="1">
      <alignment horizontal="left"/>
    </xf>
    <xf numFmtId="0" fontId="96" fillId="21" borderId="8" xfId="0" applyFont="1" applyFill="1" applyBorder="1" applyAlignment="1">
      <alignment horizontal="left"/>
    </xf>
    <xf numFmtId="0" fontId="93" fillId="59" borderId="0" xfId="0" applyFont="1" applyFill="1" applyAlignment="1">
      <alignment horizontal="left"/>
    </xf>
    <xf numFmtId="0" fontId="85" fillId="19" borderId="12" xfId="0" applyFont="1" applyFill="1" applyBorder="1" applyAlignment="1">
      <alignment horizontal="left" wrapText="1"/>
    </xf>
    <xf numFmtId="0" fontId="85" fillId="19" borderId="15" xfId="0" applyFont="1" applyFill="1" applyBorder="1" applyAlignment="1">
      <alignment horizontal="left" wrapText="1"/>
    </xf>
    <xf numFmtId="0" fontId="85" fillId="15" borderId="0" xfId="0" applyFont="1" applyFill="1" applyAlignment="1">
      <alignment horizontal="left"/>
    </xf>
    <xf numFmtId="0" fontId="85" fillId="47" borderId="15" xfId="0" applyFont="1" applyFill="1" applyBorder="1" applyAlignment="1">
      <alignment horizontal="left"/>
    </xf>
    <xf numFmtId="0" fontId="85" fillId="7" borderId="12" xfId="0" applyFont="1" applyFill="1" applyBorder="1" applyAlignment="1">
      <alignment horizontal="left"/>
    </xf>
    <xf numFmtId="0" fontId="85" fillId="7" borderId="15" xfId="0" applyFont="1" applyFill="1" applyBorder="1" applyAlignment="1">
      <alignment horizontal="left"/>
    </xf>
    <xf numFmtId="0" fontId="85" fillId="7" borderId="2" xfId="0" applyFont="1" applyFill="1" applyBorder="1" applyAlignment="1">
      <alignment horizontal="left"/>
    </xf>
    <xf numFmtId="0" fontId="85" fillId="7" borderId="36" xfId="0" applyFont="1" applyFill="1" applyBorder="1" applyAlignment="1">
      <alignment horizontal="left"/>
    </xf>
    <xf numFmtId="0" fontId="85" fillId="13" borderId="12" xfId="0" applyFont="1" applyFill="1" applyBorder="1" applyAlignment="1">
      <alignment horizontal="left"/>
    </xf>
    <xf numFmtId="0" fontId="85" fillId="13" borderId="15" xfId="0" applyFont="1" applyFill="1" applyBorder="1" applyAlignment="1">
      <alignment horizontal="left" wrapText="1"/>
    </xf>
    <xf numFmtId="0" fontId="85" fillId="7" borderId="0" xfId="0" applyFont="1" applyFill="1" applyAlignment="1">
      <alignment horizontal="left"/>
    </xf>
    <xf numFmtId="0" fontId="85" fillId="14" borderId="36" xfId="0" applyFont="1" applyFill="1" applyBorder="1" applyAlignment="1">
      <alignment horizontal="left"/>
    </xf>
    <xf numFmtId="0" fontId="85" fillId="14" borderId="0" xfId="0" applyFont="1" applyFill="1" applyAlignment="1">
      <alignment horizontal="left"/>
    </xf>
    <xf numFmtId="0" fontId="85" fillId="19" borderId="36" xfId="0" applyFont="1" applyFill="1" applyBorder="1" applyAlignment="1">
      <alignment horizontal="left" wrapText="1"/>
    </xf>
    <xf numFmtId="14" fontId="85" fillId="52" borderId="2" xfId="0" applyNumberFormat="1" applyFont="1" applyFill="1" applyBorder="1"/>
    <xf numFmtId="14" fontId="85" fillId="17" borderId="2" xfId="0" applyNumberFormat="1" applyFont="1" applyFill="1" applyBorder="1"/>
    <xf numFmtId="0" fontId="96" fillId="19" borderId="7" xfId="0" applyFont="1" applyFill="1" applyBorder="1"/>
    <xf numFmtId="0" fontId="96" fillId="13" borderId="162" xfId="0" applyFont="1" applyFill="1" applyBorder="1"/>
    <xf numFmtId="14" fontId="85" fillId="52" borderId="1" xfId="0" applyNumberFormat="1" applyFont="1" applyFill="1" applyBorder="1"/>
    <xf numFmtId="14" fontId="85" fillId="17" borderId="1" xfId="0" applyNumberFormat="1" applyFont="1" applyFill="1" applyBorder="1"/>
    <xf numFmtId="0" fontId="85" fillId="7" borderId="7" xfId="0" applyFont="1" applyFill="1" applyBorder="1"/>
    <xf numFmtId="0" fontId="85" fillId="7" borderId="0" xfId="0" applyFont="1" applyFill="1"/>
    <xf numFmtId="0" fontId="85" fillId="20" borderId="4" xfId="0" applyFont="1" applyFill="1" applyBorder="1"/>
    <xf numFmtId="0" fontId="85" fillId="7" borderId="7" xfId="0" applyFont="1" applyFill="1" applyBorder="1" applyAlignment="1">
      <alignment wrapText="1"/>
    </xf>
    <xf numFmtId="0" fontId="85" fillId="7" borderId="2" xfId="0" applyFont="1" applyFill="1" applyBorder="1" applyAlignment="1">
      <alignment wrapText="1"/>
    </xf>
    <xf numFmtId="0" fontId="85" fillId="7" borderId="15" xfId="0" applyFont="1" applyFill="1" applyBorder="1" applyAlignment="1">
      <alignment wrapText="1"/>
    </xf>
    <xf numFmtId="0" fontId="11" fillId="48" borderId="33" xfId="0" applyFont="1" applyFill="1" applyBorder="1"/>
    <xf numFmtId="0" fontId="11" fillId="15" borderId="31" xfId="0" applyFont="1" applyFill="1" applyBorder="1"/>
    <xf numFmtId="0" fontId="11" fillId="23" borderId="163" xfId="0" applyFont="1" applyFill="1" applyBorder="1"/>
    <xf numFmtId="14" fontId="6" fillId="0" borderId="184" xfId="0" applyNumberFormat="1" applyFont="1" applyBorder="1" applyAlignment="1">
      <alignment horizontal="center" vertical="center"/>
    </xf>
    <xf numFmtId="0" fontId="6" fillId="0" borderId="15" xfId="0" applyFont="1" applyBorder="1" applyAlignment="1">
      <alignment horizontal="center" vertical="center"/>
    </xf>
    <xf numFmtId="14" fontId="6" fillId="0" borderId="4" xfId="0" applyNumberFormat="1" applyFont="1" applyBorder="1" applyAlignment="1">
      <alignment horizontal="center" vertical="center"/>
    </xf>
    <xf numFmtId="0" fontId="6" fillId="0" borderId="162" xfId="0" applyFont="1" applyBorder="1" applyAlignment="1">
      <alignment horizontal="center" vertical="center"/>
    </xf>
    <xf numFmtId="0" fontId="6" fillId="60" borderId="0" xfId="0" applyFont="1" applyFill="1" applyAlignment="1">
      <alignment vertical="center"/>
    </xf>
    <xf numFmtId="0" fontId="6" fillId="0" borderId="96" xfId="0" applyFont="1" applyBorder="1" applyAlignment="1">
      <alignment horizontal="center" vertical="center"/>
    </xf>
    <xf numFmtId="0" fontId="6" fillId="0" borderId="7" xfId="0" applyFont="1" applyBorder="1" applyAlignment="1">
      <alignment vertical="center"/>
    </xf>
    <xf numFmtId="0" fontId="0" fillId="0" borderId="0" xfId="0" applyAlignment="1">
      <alignment horizontal="center" wrapText="1"/>
    </xf>
    <xf numFmtId="0" fontId="6" fillId="0" borderId="8" xfId="0" applyFont="1" applyBorder="1" applyAlignment="1">
      <alignment horizontal="center" vertical="center"/>
    </xf>
    <xf numFmtId="0" fontId="6" fillId="0" borderId="52" xfId="0" applyFont="1" applyBorder="1" applyAlignment="1">
      <alignment horizontal="center"/>
    </xf>
    <xf numFmtId="0" fontId="6" fillId="0" borderId="15" xfId="0" applyFont="1" applyBorder="1" applyAlignment="1">
      <alignment horizontal="center"/>
    </xf>
    <xf numFmtId="0" fontId="0" fillId="0" borderId="8" xfId="0" applyBorder="1" applyAlignment="1">
      <alignment horizontal="left" vertical="center"/>
    </xf>
    <xf numFmtId="0" fontId="101" fillId="0" borderId="168" xfId="0" applyFont="1" applyBorder="1" applyAlignment="1">
      <alignment horizontal="center" vertical="center" wrapText="1"/>
    </xf>
    <xf numFmtId="0" fontId="101" fillId="0" borderId="213" xfId="0" applyFont="1" applyBorder="1" applyAlignment="1">
      <alignment horizontal="center" vertical="center"/>
    </xf>
    <xf numFmtId="0" fontId="101" fillId="0" borderId="212" xfId="0" applyFont="1" applyBorder="1" applyAlignment="1">
      <alignment horizontal="center" vertical="center"/>
    </xf>
    <xf numFmtId="0" fontId="101" fillId="0" borderId="183" xfId="0" applyFont="1" applyBorder="1" applyAlignment="1">
      <alignment horizontal="center" vertical="center"/>
    </xf>
    <xf numFmtId="0" fontId="101" fillId="0" borderId="213" xfId="0" applyFont="1" applyBorder="1" applyAlignment="1">
      <alignment horizontal="center" vertical="center" wrapText="1"/>
    </xf>
    <xf numFmtId="0" fontId="101" fillId="0" borderId="222" xfId="0" applyFont="1" applyBorder="1" applyAlignment="1">
      <alignment horizontal="center" vertical="center" wrapText="1"/>
    </xf>
    <xf numFmtId="0" fontId="0" fillId="0" borderId="30" xfId="0" applyBorder="1" applyAlignment="1">
      <alignment horizontal="left" vertical="center"/>
    </xf>
    <xf numFmtId="0" fontId="0" fillId="0" borderId="31" xfId="0" applyBorder="1" applyAlignment="1">
      <alignment horizontal="left" vertical="center"/>
    </xf>
    <xf numFmtId="0" fontId="101" fillId="0" borderId="183" xfId="0" applyFont="1" applyBorder="1" applyAlignment="1">
      <alignment horizontal="center" vertical="center" wrapText="1"/>
    </xf>
    <xf numFmtId="0" fontId="101" fillId="0" borderId="222" xfId="0" applyFont="1" applyBorder="1" applyAlignment="1">
      <alignment horizontal="center" vertical="center"/>
    </xf>
    <xf numFmtId="0" fontId="0" fillId="0" borderId="8" xfId="0" applyBorder="1" applyAlignment="1">
      <alignment horizontal="center" vertical="center"/>
    </xf>
    <xf numFmtId="14" fontId="0" fillId="0" borderId="8" xfId="0" applyNumberFormat="1" applyBorder="1" applyAlignment="1">
      <alignment horizontal="left" vertical="center"/>
    </xf>
    <xf numFmtId="0" fontId="101" fillId="0" borderId="223" xfId="0" applyFont="1" applyBorder="1" applyAlignment="1">
      <alignment horizontal="center" vertical="center"/>
    </xf>
    <xf numFmtId="0" fontId="101" fillId="0" borderId="224" xfId="0" applyFont="1" applyBorder="1" applyAlignment="1">
      <alignment horizontal="center" vertical="center"/>
    </xf>
    <xf numFmtId="0" fontId="2" fillId="2" borderId="0" xfId="0" applyFont="1" applyFill="1"/>
    <xf numFmtId="0" fontId="11" fillId="48" borderId="220" xfId="0" applyFont="1" applyFill="1" applyBorder="1"/>
    <xf numFmtId="0" fontId="11" fillId="23" borderId="11" xfId="0" applyFont="1" applyFill="1" applyBorder="1"/>
    <xf numFmtId="0" fontId="11" fillId="23" borderId="22" xfId="0" applyFont="1" applyFill="1" applyBorder="1"/>
    <xf numFmtId="0" fontId="103" fillId="17" borderId="0" xfId="0" applyFont="1" applyFill="1"/>
    <xf numFmtId="0" fontId="66" fillId="15" borderId="2" xfId="0" applyFont="1" applyFill="1" applyBorder="1"/>
    <xf numFmtId="0" fontId="0" fillId="0" borderId="0" xfId="0" applyAlignment="1">
      <alignment horizontal="left"/>
    </xf>
    <xf numFmtId="0" fontId="2" fillId="19" borderId="0" xfId="0" applyFont="1" applyFill="1" applyAlignment="1">
      <alignment horizontal="left"/>
    </xf>
    <xf numFmtId="0" fontId="11" fillId="48" borderId="31" xfId="0" applyFont="1" applyFill="1" applyBorder="1"/>
    <xf numFmtId="14" fontId="11" fillId="17" borderId="15" xfId="0" applyNumberFormat="1" applyFont="1" applyFill="1" applyBorder="1" applyAlignment="1">
      <alignment horizontal="center"/>
    </xf>
    <xf numFmtId="0" fontId="11" fillId="0" borderId="12" xfId="0" applyFont="1" applyBorder="1" applyAlignment="1">
      <alignment horizontal="center"/>
    </xf>
    <xf numFmtId="0" fontId="11" fillId="17" borderId="15" xfId="0" applyFont="1" applyFill="1" applyBorder="1" applyAlignment="1">
      <alignment horizontal="center"/>
    </xf>
    <xf numFmtId="0" fontId="11" fillId="17" borderId="2" xfId="0" applyFont="1" applyFill="1" applyBorder="1" applyAlignment="1">
      <alignment horizontal="center"/>
    </xf>
    <xf numFmtId="0" fontId="11" fillId="0" borderId="15" xfId="0" applyFont="1" applyBorder="1" applyAlignment="1">
      <alignment horizontal="center"/>
    </xf>
    <xf numFmtId="0" fontId="11" fillId="0" borderId="8" xfId="0" applyFont="1" applyBorder="1" applyAlignment="1">
      <alignment horizontal="center"/>
    </xf>
    <xf numFmtId="0" fontId="11" fillId="0" borderId="33" xfId="0" applyFont="1" applyBorder="1" applyAlignment="1">
      <alignment horizontal="center"/>
    </xf>
    <xf numFmtId="0" fontId="11" fillId="17" borderId="33" xfId="0" applyFont="1" applyFill="1" applyBorder="1" applyAlignment="1">
      <alignment horizontal="center"/>
    </xf>
    <xf numFmtId="0" fontId="11" fillId="0" borderId="2" xfId="0" applyFont="1" applyBorder="1" applyAlignment="1">
      <alignment horizontal="center"/>
    </xf>
    <xf numFmtId="0" fontId="11" fillId="17" borderId="4" xfId="0" applyFont="1" applyFill="1" applyBorder="1" applyAlignment="1">
      <alignment horizontal="center"/>
    </xf>
    <xf numFmtId="0" fontId="11" fillId="0" borderId="34" xfId="0" applyFont="1" applyBorder="1" applyAlignment="1">
      <alignment horizontal="center"/>
    </xf>
    <xf numFmtId="0" fontId="11" fillId="0" borderId="32" xfId="0" applyFont="1" applyBorder="1" applyAlignment="1">
      <alignment horizontal="center"/>
    </xf>
    <xf numFmtId="0" fontId="11" fillId="0" borderId="7" xfId="0" applyFont="1" applyBorder="1" applyAlignment="1">
      <alignment horizontal="center"/>
    </xf>
    <xf numFmtId="0" fontId="11" fillId="17" borderId="163" xfId="0" applyFont="1" applyFill="1" applyBorder="1" applyAlignment="1">
      <alignment horizontal="center"/>
    </xf>
    <xf numFmtId="0" fontId="11" fillId="17" borderId="36" xfId="0" applyFont="1" applyFill="1" applyBorder="1" applyAlignment="1">
      <alignment horizontal="center"/>
    </xf>
    <xf numFmtId="0" fontId="11" fillId="0" borderId="36" xfId="0" applyFont="1" applyBorder="1" applyAlignment="1">
      <alignment horizontal="center"/>
    </xf>
    <xf numFmtId="0" fontId="11" fillId="0" borderId="0" xfId="0" applyFont="1" applyAlignment="1">
      <alignment horizontal="center"/>
    </xf>
    <xf numFmtId="0" fontId="11" fillId="17" borderId="19" xfId="0" applyFont="1" applyFill="1" applyBorder="1" applyAlignment="1">
      <alignment horizontal="center"/>
    </xf>
    <xf numFmtId="0" fontId="11" fillId="0" borderId="13" xfId="0" applyFont="1" applyBorder="1" applyAlignment="1">
      <alignment horizontal="center"/>
    </xf>
    <xf numFmtId="0" fontId="11" fillId="0" borderId="29" xfId="0" applyFont="1" applyBorder="1" applyAlignment="1">
      <alignment horizontal="center"/>
    </xf>
    <xf numFmtId="0" fontId="11" fillId="0" borderId="31" xfId="0" applyFont="1" applyBorder="1" applyAlignment="1">
      <alignment horizontal="center"/>
    </xf>
    <xf numFmtId="0" fontId="11" fillId="0" borderId="35" xfId="0" applyFont="1" applyBorder="1" applyAlignment="1">
      <alignment horizontal="center"/>
    </xf>
    <xf numFmtId="0" fontId="11" fillId="17" borderId="32" xfId="0" applyFont="1" applyFill="1" applyBorder="1" applyAlignment="1">
      <alignment horizontal="center"/>
    </xf>
    <xf numFmtId="0" fontId="11" fillId="0" borderId="194" xfId="0" applyFont="1" applyBorder="1" applyAlignment="1">
      <alignment horizontal="center"/>
    </xf>
    <xf numFmtId="0" fontId="11" fillId="17" borderId="3" xfId="0" applyFont="1" applyFill="1" applyBorder="1" applyAlignment="1">
      <alignment horizontal="center"/>
    </xf>
    <xf numFmtId="0" fontId="11" fillId="0" borderId="4" xfId="0" applyFont="1" applyBorder="1" applyAlignment="1">
      <alignment horizontal="center"/>
    </xf>
    <xf numFmtId="0" fontId="11" fillId="17" borderId="7" xfId="0" applyFont="1" applyFill="1" applyBorder="1" applyAlignment="1">
      <alignment horizontal="center"/>
    </xf>
    <xf numFmtId="0" fontId="9" fillId="0" borderId="7" xfId="0" applyFont="1" applyBorder="1" applyAlignment="1">
      <alignment horizontal="center"/>
    </xf>
    <xf numFmtId="0" fontId="11" fillId="52" borderId="11" xfId="0" applyFont="1" applyFill="1" applyBorder="1"/>
    <xf numFmtId="0" fontId="11" fillId="52" borderId="163" xfId="0" applyFont="1" applyFill="1" applyBorder="1"/>
    <xf numFmtId="0" fontId="11" fillId="52" borderId="1" xfId="0" applyFont="1" applyFill="1" applyBorder="1"/>
    <xf numFmtId="0" fontId="11" fillId="17" borderId="1" xfId="0" applyFont="1" applyFill="1" applyBorder="1"/>
    <xf numFmtId="0" fontId="11" fillId="52" borderId="19" xfId="0" applyFont="1" applyFill="1" applyBorder="1"/>
    <xf numFmtId="0" fontId="11" fillId="17" borderId="165" xfId="0" applyFont="1" applyFill="1" applyBorder="1"/>
    <xf numFmtId="0" fontId="11" fillId="52" borderId="0" xfId="0" applyFont="1" applyFill="1"/>
    <xf numFmtId="14" fontId="11" fillId="17" borderId="12" xfId="0" applyNumberFormat="1" applyFont="1" applyFill="1" applyBorder="1" applyAlignment="1">
      <alignment horizontal="center" vertical="center"/>
    </xf>
    <xf numFmtId="0" fontId="11" fillId="0" borderId="12" xfId="0" applyFont="1" applyBorder="1" applyAlignment="1">
      <alignment horizontal="center" vertical="center"/>
    </xf>
    <xf numFmtId="14" fontId="11" fillId="17" borderId="15" xfId="0" applyNumberFormat="1" applyFont="1" applyFill="1" applyBorder="1" applyAlignment="1">
      <alignment horizontal="center" vertical="center"/>
    </xf>
    <xf numFmtId="0" fontId="11" fillId="17" borderId="15" xfId="0" applyFont="1" applyFill="1" applyBorder="1" applyAlignment="1">
      <alignment horizontal="center" vertical="center"/>
    </xf>
    <xf numFmtId="0" fontId="11" fillId="0" borderId="15" xfId="0" applyFont="1" applyBorder="1" applyAlignment="1">
      <alignment horizontal="center" vertical="center"/>
    </xf>
    <xf numFmtId="0" fontId="9" fillId="0" borderId="7" xfId="0" applyFont="1" applyBorder="1" applyAlignment="1">
      <alignment horizontal="center" vertical="center"/>
    </xf>
    <xf numFmtId="0" fontId="0" fillId="0" borderId="7" xfId="0" applyBorder="1" applyAlignment="1">
      <alignment horizontal="center" vertical="center"/>
    </xf>
    <xf numFmtId="0" fontId="104" fillId="0" borderId="7" xfId="0" applyFont="1" applyBorder="1" applyAlignment="1">
      <alignment horizontal="center" vertical="center"/>
    </xf>
    <xf numFmtId="0" fontId="104" fillId="0" borderId="7" xfId="0" applyFont="1" applyBorder="1" applyAlignment="1">
      <alignment horizontal="center"/>
    </xf>
    <xf numFmtId="0" fontId="9" fillId="0" borderId="14" xfId="0" applyFont="1" applyBorder="1" applyAlignment="1">
      <alignment horizontal="center"/>
    </xf>
    <xf numFmtId="0" fontId="9" fillId="0" borderId="14" xfId="0" applyFont="1" applyBorder="1" applyAlignment="1">
      <alignment horizontal="center" vertical="center"/>
    </xf>
    <xf numFmtId="0" fontId="9" fillId="0" borderId="8" xfId="0" applyFont="1" applyBorder="1" applyAlignment="1">
      <alignment horizontal="center"/>
    </xf>
    <xf numFmtId="0" fontId="9" fillId="0" borderId="27" xfId="0" applyFont="1" applyBorder="1" applyAlignment="1">
      <alignment horizontal="center"/>
    </xf>
    <xf numFmtId="0" fontId="0" fillId="0" borderId="7" xfId="0" applyBorder="1" applyAlignment="1">
      <alignment horizontal="center"/>
    </xf>
    <xf numFmtId="0" fontId="2" fillId="60" borderId="0" xfId="0" applyFont="1" applyFill="1" applyAlignment="1">
      <alignment horizontal="left"/>
    </xf>
    <xf numFmtId="0" fontId="101" fillId="0" borderId="168" xfId="0" applyFont="1" applyBorder="1" applyAlignment="1">
      <alignment horizontal="left" vertical="center"/>
    </xf>
    <xf numFmtId="0" fontId="6" fillId="0" borderId="4" xfId="0" applyFont="1" applyBorder="1" applyAlignment="1">
      <alignment horizontal="left"/>
    </xf>
    <xf numFmtId="0" fontId="104" fillId="0" borderId="14" xfId="0" applyFont="1" applyBorder="1" applyAlignment="1">
      <alignment horizontal="center"/>
    </xf>
    <xf numFmtId="14" fontId="0" fillId="0" borderId="0" xfId="0" applyNumberFormat="1"/>
    <xf numFmtId="0" fontId="2" fillId="2" borderId="7" xfId="0" applyFont="1" applyFill="1" applyBorder="1" applyAlignment="1">
      <alignment horizontal="left"/>
    </xf>
    <xf numFmtId="0" fontId="23" fillId="23" borderId="32" xfId="0" applyFont="1" applyFill="1" applyBorder="1"/>
    <xf numFmtId="0" fontId="23" fillId="23" borderId="33" xfId="0" applyFont="1" applyFill="1" applyBorder="1"/>
    <xf numFmtId="0" fontId="23" fillId="23" borderId="15" xfId="0" applyFont="1" applyFill="1" applyBorder="1"/>
    <xf numFmtId="0" fontId="9" fillId="0" borderId="10" xfId="0" applyFont="1" applyBorder="1" applyAlignment="1">
      <alignment horizontal="center"/>
    </xf>
    <xf numFmtId="0" fontId="9" fillId="0" borderId="26" xfId="0" applyFont="1" applyBorder="1" applyAlignment="1">
      <alignment horizontal="center"/>
    </xf>
    <xf numFmtId="0" fontId="2" fillId="17" borderId="7" xfId="0" applyFont="1" applyFill="1" applyBorder="1" applyAlignment="1">
      <alignment horizontal="left"/>
    </xf>
    <xf numFmtId="0" fontId="0" fillId="64" borderId="0" xfId="0" applyFill="1"/>
    <xf numFmtId="0" fontId="0" fillId="64" borderId="0" xfId="0" applyFill="1" applyAlignment="1">
      <alignment horizontal="center"/>
    </xf>
    <xf numFmtId="0" fontId="106" fillId="67" borderId="7" xfId="0" applyFont="1" applyFill="1" applyBorder="1"/>
    <xf numFmtId="0" fontId="106" fillId="68" borderId="7" xfId="0" applyFont="1" applyFill="1" applyBorder="1"/>
    <xf numFmtId="0" fontId="9" fillId="0" borderId="7" xfId="0" applyFont="1" applyBorder="1" applyAlignment="1">
      <alignment horizontal="center" indent="1"/>
    </xf>
    <xf numFmtId="0" fontId="104" fillId="0" borderId="7" xfId="0" applyFont="1" applyBorder="1" applyAlignment="1">
      <alignment horizontal="center" indent="1"/>
    </xf>
    <xf numFmtId="0" fontId="9" fillId="0" borderId="14" xfId="0" applyFont="1" applyBorder="1" applyAlignment="1">
      <alignment horizontal="center" indent="1"/>
    </xf>
    <xf numFmtId="0" fontId="104" fillId="0" borderId="27" xfId="0" applyFont="1" applyBorder="1" applyAlignment="1">
      <alignment horizontal="center"/>
    </xf>
    <xf numFmtId="14" fontId="2" fillId="0" borderId="14" xfId="0" applyNumberFormat="1" applyFont="1" applyBorder="1"/>
    <xf numFmtId="0" fontId="0" fillId="0" borderId="0" xfId="0" quotePrefix="1"/>
    <xf numFmtId="0" fontId="0" fillId="10" borderId="7" xfId="0" applyFill="1" applyBorder="1"/>
    <xf numFmtId="0" fontId="0" fillId="3" borderId="7" xfId="0" applyFill="1" applyBorder="1"/>
    <xf numFmtId="0" fontId="0" fillId="69" borderId="7" xfId="0" applyFill="1" applyBorder="1" applyAlignment="1">
      <alignment horizontal="center"/>
    </xf>
    <xf numFmtId="0" fontId="0" fillId="69" borderId="7" xfId="0" applyFill="1" applyBorder="1"/>
    <xf numFmtId="0" fontId="0" fillId="66" borderId="7" xfId="0" applyFill="1" applyBorder="1"/>
    <xf numFmtId="0" fontId="0" fillId="42" borderId="7" xfId="0" applyFill="1" applyBorder="1"/>
    <xf numFmtId="0" fontId="0" fillId="70" borderId="31" xfId="0" applyFill="1" applyBorder="1"/>
    <xf numFmtId="0" fontId="107" fillId="71" borderId="7" xfId="0" applyFont="1" applyFill="1" applyBorder="1"/>
    <xf numFmtId="0" fontId="111" fillId="64" borderId="0" xfId="0" applyFont="1" applyFill="1"/>
    <xf numFmtId="0" fontId="0" fillId="64" borderId="0" xfId="0" applyFill="1" applyAlignment="1">
      <alignment horizontal="center" vertical="center"/>
    </xf>
    <xf numFmtId="0" fontId="23" fillId="23" borderId="11" xfId="0" applyFont="1" applyFill="1" applyBorder="1"/>
    <xf numFmtId="0" fontId="23" fillId="23" borderId="22" xfId="0" applyFont="1" applyFill="1" applyBorder="1"/>
    <xf numFmtId="0" fontId="11" fillId="48" borderId="3" xfId="0" applyFont="1" applyFill="1" applyBorder="1"/>
    <xf numFmtId="0" fontId="11" fillId="48" borderId="2" xfId="0" applyFont="1" applyFill="1" applyBorder="1"/>
    <xf numFmtId="0" fontId="11" fillId="48" borderId="35" xfId="0" applyFont="1" applyFill="1" applyBorder="1"/>
    <xf numFmtId="0" fontId="11" fillId="48" borderId="9" xfId="0" applyFont="1" applyFill="1" applyBorder="1"/>
    <xf numFmtId="0" fontId="2" fillId="17" borderId="0" xfId="0" applyFont="1" applyFill="1"/>
    <xf numFmtId="0" fontId="11" fillId="48" borderId="22" xfId="0" applyFont="1" applyFill="1" applyBorder="1"/>
    <xf numFmtId="0" fontId="11" fillId="15" borderId="3" xfId="0" applyFont="1" applyFill="1" applyBorder="1"/>
    <xf numFmtId="0" fontId="11" fillId="15" borderId="2" xfId="0" applyFont="1" applyFill="1" applyBorder="1"/>
    <xf numFmtId="0" fontId="23" fillId="23" borderId="0" xfId="0" applyFont="1" applyFill="1"/>
    <xf numFmtId="0" fontId="23" fillId="51" borderId="11" xfId="0" applyFont="1" applyFill="1" applyBorder="1"/>
    <xf numFmtId="0" fontId="23" fillId="51" borderId="22" xfId="0" applyFont="1" applyFill="1" applyBorder="1"/>
    <xf numFmtId="0" fontId="23" fillId="23" borderId="12" xfId="0" applyFont="1" applyFill="1" applyBorder="1"/>
    <xf numFmtId="0" fontId="23" fillId="51" borderId="12" xfId="0" applyFont="1" applyFill="1" applyBorder="1"/>
    <xf numFmtId="0" fontId="11" fillId="15" borderId="9" xfId="0" applyFont="1" applyFill="1" applyBorder="1"/>
    <xf numFmtId="0" fontId="11" fillId="15" borderId="35" xfId="0" applyFont="1" applyFill="1" applyBorder="1"/>
    <xf numFmtId="0" fontId="11" fillId="15" borderId="36" xfId="0" applyFont="1" applyFill="1" applyBorder="1"/>
    <xf numFmtId="0" fontId="11" fillId="15" borderId="194" xfId="0" applyFont="1" applyFill="1" applyBorder="1"/>
    <xf numFmtId="0" fontId="11" fillId="48" borderId="192" xfId="0" applyFont="1" applyFill="1" applyBorder="1"/>
    <xf numFmtId="0" fontId="11" fillId="48" borderId="193" xfId="0" applyFont="1" applyFill="1" applyBorder="1"/>
    <xf numFmtId="0" fontId="2" fillId="0" borderId="0" xfId="0" applyFont="1"/>
    <xf numFmtId="0" fontId="11" fillId="52" borderId="9" xfId="0" applyFont="1" applyFill="1" applyBorder="1"/>
    <xf numFmtId="0" fontId="11" fillId="52" borderId="2" xfId="0" applyFont="1" applyFill="1" applyBorder="1"/>
    <xf numFmtId="0" fontId="11" fillId="17" borderId="3" xfId="0" applyFont="1" applyFill="1" applyBorder="1"/>
    <xf numFmtId="0" fontId="11" fillId="17" borderId="2" xfId="0" applyFont="1" applyFill="1" applyBorder="1"/>
    <xf numFmtId="0" fontId="23" fillId="25" borderId="73" xfId="0" applyFont="1" applyFill="1" applyBorder="1"/>
    <xf numFmtId="0" fontId="23" fillId="25" borderId="89" xfId="0" applyFont="1" applyFill="1" applyBorder="1"/>
    <xf numFmtId="0" fontId="11" fillId="15" borderId="127" xfId="0" applyFont="1" applyFill="1" applyBorder="1"/>
    <xf numFmtId="0" fontId="12" fillId="15" borderId="2" xfId="0" applyFont="1" applyFill="1" applyBorder="1"/>
    <xf numFmtId="0" fontId="23" fillId="23" borderId="19" xfId="0" applyFont="1" applyFill="1" applyBorder="1"/>
    <xf numFmtId="0" fontId="23" fillId="23" borderId="36" xfId="0" applyFont="1" applyFill="1" applyBorder="1"/>
    <xf numFmtId="0" fontId="23" fillId="23" borderId="163" xfId="0" applyFont="1" applyFill="1" applyBorder="1"/>
    <xf numFmtId="0" fontId="23" fillId="23" borderId="4" xfId="0" applyFont="1" applyFill="1" applyBorder="1"/>
    <xf numFmtId="0" fontId="11" fillId="48" borderId="36" xfId="0" applyFont="1" applyFill="1" applyBorder="1"/>
    <xf numFmtId="0" fontId="11" fillId="48" borderId="194" xfId="0" applyFont="1" applyFill="1" applyBorder="1"/>
    <xf numFmtId="0" fontId="11" fillId="48" borderId="34" xfId="0" applyFont="1" applyFill="1" applyBorder="1"/>
    <xf numFmtId="0" fontId="11" fillId="0" borderId="0" xfId="0" applyFont="1"/>
    <xf numFmtId="0" fontId="11" fillId="48" borderId="13" xfId="0" applyFont="1" applyFill="1" applyBorder="1"/>
    <xf numFmtId="0" fontId="11" fillId="48" borderId="14" xfId="0" applyFont="1" applyFill="1" applyBorder="1"/>
    <xf numFmtId="0" fontId="11" fillId="48" borderId="8" xfId="0" applyFont="1" applyFill="1" applyBorder="1"/>
    <xf numFmtId="0" fontId="11" fillId="15" borderId="13" xfId="0" applyFont="1" applyFill="1" applyBorder="1"/>
    <xf numFmtId="0" fontId="11" fillId="15" borderId="8" xfId="0" applyFont="1" applyFill="1" applyBorder="1"/>
    <xf numFmtId="0" fontId="11" fillId="48" borderId="29" xfId="0" applyFont="1" applyFill="1" applyBorder="1"/>
    <xf numFmtId="0" fontId="11" fillId="48" borderId="207" xfId="0" applyFont="1" applyFill="1" applyBorder="1"/>
    <xf numFmtId="0" fontId="11" fillId="15" borderId="14" xfId="0" applyFont="1" applyFill="1" applyBorder="1"/>
    <xf numFmtId="0" fontId="11" fillId="48" borderId="208" xfId="0" applyFont="1" applyFill="1" applyBorder="1"/>
    <xf numFmtId="0" fontId="11" fillId="15" borderId="29" xfId="0" applyFont="1" applyFill="1" applyBorder="1"/>
    <xf numFmtId="0" fontId="11" fillId="15" borderId="33" xfId="0" applyFont="1" applyFill="1" applyBorder="1"/>
    <xf numFmtId="0" fontId="11" fillId="48" borderId="0" xfId="0" applyFont="1" applyFill="1"/>
    <xf numFmtId="0" fontId="23" fillId="23" borderId="195" xfId="0" applyFont="1" applyFill="1" applyBorder="1"/>
    <xf numFmtId="0" fontId="23" fillId="23" borderId="165" xfId="0" applyFont="1" applyFill="1" applyBorder="1"/>
    <xf numFmtId="0" fontId="11" fillId="48" borderId="12" xfId="0" applyFont="1" applyFill="1" applyBorder="1"/>
    <xf numFmtId="0" fontId="2" fillId="60" borderId="0" xfId="0" applyFont="1" applyFill="1" applyAlignment="1">
      <alignment horizontal="center" wrapText="1"/>
    </xf>
    <xf numFmtId="0" fontId="6" fillId="0" borderId="30" xfId="0" applyFont="1" applyBorder="1" applyAlignment="1">
      <alignment horizontal="center" vertical="center"/>
    </xf>
    <xf numFmtId="14" fontId="6" fillId="0" borderId="218" xfId="0" applyNumberFormat="1" applyFont="1" applyBorder="1" applyAlignment="1">
      <alignment horizontal="center" vertical="center"/>
    </xf>
    <xf numFmtId="14" fontId="6" fillId="0" borderId="7" xfId="0" applyNumberFormat="1" applyFont="1" applyBorder="1" applyAlignment="1">
      <alignment horizontal="center" vertical="center"/>
    </xf>
    <xf numFmtId="0" fontId="6" fillId="0" borderId="15" xfId="0" applyFont="1" applyBorder="1" applyAlignment="1">
      <alignment vertical="center"/>
    </xf>
    <xf numFmtId="14" fontId="6" fillId="0" borderId="15" xfId="0" applyNumberFormat="1" applyFont="1" applyBorder="1" applyAlignment="1">
      <alignment horizontal="center" vertical="center"/>
    </xf>
    <xf numFmtId="0" fontId="6" fillId="0" borderId="2" xfId="0" applyFont="1" applyBorder="1"/>
    <xf numFmtId="0" fontId="6" fillId="0" borderId="98" xfId="0" applyFont="1" applyBorder="1"/>
    <xf numFmtId="14" fontId="6" fillId="0" borderId="63" xfId="0" applyNumberFormat="1" applyFont="1" applyBorder="1" applyAlignment="1">
      <alignment horizontal="center" vertical="center"/>
    </xf>
    <xf numFmtId="0" fontId="6" fillId="0" borderId="32" xfId="0" applyFont="1" applyBorder="1" applyAlignment="1">
      <alignment horizontal="center" vertical="center"/>
    </xf>
    <xf numFmtId="0" fontId="21" fillId="0" borderId="12" xfId="0" applyFont="1" applyBorder="1" applyAlignment="1">
      <alignment horizontal="center" wrapText="1"/>
    </xf>
    <xf numFmtId="0" fontId="11" fillId="17" borderId="1" xfId="0" applyFont="1" applyFill="1" applyBorder="1" applyAlignment="1">
      <alignment horizontal="center"/>
    </xf>
    <xf numFmtId="0" fontId="11" fillId="17" borderId="27" xfId="0" applyFont="1" applyFill="1" applyBorder="1" applyAlignment="1">
      <alignment horizontal="center"/>
    </xf>
    <xf numFmtId="0" fontId="11" fillId="17" borderId="31" xfId="0" applyFont="1" applyFill="1" applyBorder="1" applyAlignment="1">
      <alignment horizontal="center"/>
    </xf>
    <xf numFmtId="14" fontId="11" fillId="17" borderId="12" xfId="0" applyNumberFormat="1" applyFont="1" applyFill="1" applyBorder="1" applyAlignment="1">
      <alignment horizontal="center"/>
    </xf>
    <xf numFmtId="0" fontId="11" fillId="17" borderId="29" xfId="0" applyFont="1" applyFill="1" applyBorder="1" applyAlignment="1">
      <alignment horizontal="center"/>
    </xf>
    <xf numFmtId="0" fontId="11" fillId="0" borderId="208" xfId="0" applyFont="1" applyBorder="1" applyAlignment="1">
      <alignment horizontal="center"/>
    </xf>
    <xf numFmtId="0" fontId="11" fillId="17" borderId="190" xfId="0" applyFont="1" applyFill="1" applyBorder="1" applyAlignment="1">
      <alignment horizontal="center"/>
    </xf>
    <xf numFmtId="0" fontId="11" fillId="0" borderId="190" xfId="0" applyFont="1" applyBorder="1" applyAlignment="1">
      <alignment horizontal="center"/>
    </xf>
    <xf numFmtId="0" fontId="11" fillId="17" borderId="2" xfId="0" applyFont="1" applyFill="1" applyBorder="1" applyAlignment="1">
      <alignment horizontal="center" vertical="center"/>
    </xf>
    <xf numFmtId="0" fontId="11" fillId="0" borderId="8" xfId="0" applyFont="1" applyBorder="1" applyAlignment="1">
      <alignment horizontal="center" vertical="center"/>
    </xf>
    <xf numFmtId="0" fontId="11" fillId="0" borderId="33" xfId="0" applyFont="1" applyBorder="1" applyAlignment="1">
      <alignment horizontal="center" vertical="center"/>
    </xf>
    <xf numFmtId="0" fontId="11" fillId="17" borderId="33" xfId="0" applyFont="1" applyFill="1" applyBorder="1" applyAlignment="1">
      <alignment horizontal="center" vertical="center"/>
    </xf>
    <xf numFmtId="0" fontId="11" fillId="0" borderId="22" xfId="0" applyFont="1" applyBorder="1" applyAlignment="1">
      <alignment horizontal="center"/>
    </xf>
    <xf numFmtId="0" fontId="11" fillId="0" borderId="1" xfId="0" applyFont="1" applyBorder="1" applyAlignment="1">
      <alignment horizontal="center"/>
    </xf>
    <xf numFmtId="0" fontId="2" fillId="0" borderId="4" xfId="0" applyFont="1" applyBorder="1" applyAlignment="1">
      <alignment horizontal="center"/>
    </xf>
    <xf numFmtId="0" fontId="11" fillId="0" borderId="3" xfId="0" applyFont="1" applyBorder="1" applyAlignment="1">
      <alignment horizontal="center"/>
    </xf>
    <xf numFmtId="0" fontId="11" fillId="0" borderId="4" xfId="0" applyFont="1" applyBorder="1" applyAlignment="1">
      <alignment horizontal="center" vertical="center"/>
    </xf>
    <xf numFmtId="14" fontId="11" fillId="17" borderId="36" xfId="0" applyNumberFormat="1" applyFont="1" applyFill="1" applyBorder="1" applyAlignment="1">
      <alignment horizontal="center"/>
    </xf>
    <xf numFmtId="14" fontId="11" fillId="17" borderId="7" xfId="0" applyNumberFormat="1" applyFont="1" applyFill="1" applyBorder="1" applyAlignment="1">
      <alignment horizontal="center"/>
    </xf>
    <xf numFmtId="0" fontId="11" fillId="0" borderId="7" xfId="0" applyFont="1" applyBorder="1" applyAlignment="1">
      <alignment horizontal="center" vertical="center"/>
    </xf>
    <xf numFmtId="14" fontId="11" fillId="17" borderId="14" xfId="0" applyNumberFormat="1" applyFont="1" applyFill="1" applyBorder="1" applyAlignment="1">
      <alignment horizontal="center"/>
    </xf>
    <xf numFmtId="0" fontId="11" fillId="0" borderId="14" xfId="0" applyFont="1" applyBorder="1" applyAlignment="1">
      <alignment horizontal="center" vertical="center"/>
    </xf>
    <xf numFmtId="0" fontId="11" fillId="0" borderId="10" xfId="0" applyFont="1" applyBorder="1" applyAlignment="1">
      <alignment horizontal="center" vertical="center"/>
    </xf>
    <xf numFmtId="0" fontId="11" fillId="0" borderId="26" xfId="0" applyFont="1" applyBorder="1" applyAlignment="1">
      <alignment horizontal="center" vertical="center"/>
    </xf>
    <xf numFmtId="0" fontId="11" fillId="0" borderId="10" xfId="0" applyFont="1" applyBorder="1" applyAlignment="1">
      <alignment horizontal="center"/>
    </xf>
    <xf numFmtId="14" fontId="11" fillId="17" borderId="31" xfId="0" applyNumberFormat="1" applyFont="1" applyFill="1" applyBorder="1" applyAlignment="1">
      <alignment horizontal="center"/>
    </xf>
    <xf numFmtId="14" fontId="78" fillId="17" borderId="15" xfId="0" applyNumberFormat="1" applyFont="1" applyFill="1" applyBorder="1"/>
    <xf numFmtId="0" fontId="78" fillId="48" borderId="15" xfId="0" applyFont="1" applyFill="1" applyBorder="1"/>
    <xf numFmtId="14" fontId="78" fillId="52" borderId="15" xfId="0" applyNumberFormat="1" applyFont="1" applyFill="1" applyBorder="1"/>
    <xf numFmtId="0" fontId="6" fillId="0" borderId="7" xfId="0" applyFont="1" applyBorder="1" applyAlignment="1">
      <alignment horizontal="left"/>
    </xf>
    <xf numFmtId="0" fontId="11" fillId="5" borderId="64" xfId="0" applyFont="1" applyFill="1" applyBorder="1" applyAlignment="1">
      <alignment horizontal="left" readingOrder="1"/>
    </xf>
    <xf numFmtId="0" fontId="15" fillId="22" borderId="7" xfId="0" applyFont="1" applyFill="1" applyBorder="1" applyAlignment="1">
      <alignment readingOrder="1"/>
    </xf>
    <xf numFmtId="0" fontId="15" fillId="22" borderId="7" xfId="0" applyFont="1" applyFill="1" applyBorder="1" applyAlignment="1">
      <alignment horizontal="left" readingOrder="1"/>
    </xf>
    <xf numFmtId="0" fontId="11" fillId="5" borderId="31" xfId="0" applyFont="1" applyFill="1" applyBorder="1" applyAlignment="1">
      <alignment readingOrder="1"/>
    </xf>
    <xf numFmtId="0" fontId="11" fillId="5" borderId="64" xfId="0" applyFont="1" applyFill="1" applyBorder="1" applyAlignment="1">
      <alignment readingOrder="1"/>
    </xf>
    <xf numFmtId="0" fontId="11" fillId="5" borderId="27" xfId="0" applyFont="1" applyFill="1" applyBorder="1" applyAlignment="1">
      <alignment readingOrder="1"/>
    </xf>
    <xf numFmtId="0" fontId="11" fillId="5" borderId="66" xfId="0" applyFont="1" applyFill="1" applyBorder="1" applyAlignment="1">
      <alignment readingOrder="1"/>
    </xf>
    <xf numFmtId="0" fontId="11" fillId="5" borderId="31" xfId="0" applyFont="1" applyFill="1" applyBorder="1"/>
    <xf numFmtId="0" fontId="11" fillId="5" borderId="33" xfId="0" applyFont="1" applyFill="1" applyBorder="1" applyAlignment="1">
      <alignment readingOrder="1"/>
    </xf>
    <xf numFmtId="0" fontId="11" fillId="5" borderId="67" xfId="0" applyFont="1" applyFill="1" applyBorder="1" applyAlignment="1">
      <alignment readingOrder="1"/>
    </xf>
    <xf numFmtId="0" fontId="11" fillId="22" borderId="0" xfId="0" applyFont="1" applyFill="1"/>
    <xf numFmtId="0" fontId="11" fillId="5" borderId="7" xfId="0" applyFont="1" applyFill="1" applyBorder="1" applyAlignment="1">
      <alignment readingOrder="1"/>
    </xf>
    <xf numFmtId="0" fontId="15" fillId="22" borderId="65" xfId="0" applyFont="1" applyFill="1" applyBorder="1" applyAlignment="1">
      <alignment readingOrder="1"/>
    </xf>
    <xf numFmtId="0" fontId="15" fillId="22" borderId="64" xfId="0" applyFont="1" applyFill="1" applyBorder="1" applyAlignment="1">
      <alignment horizontal="left" readingOrder="1"/>
    </xf>
    <xf numFmtId="0" fontId="6" fillId="5" borderId="7" xfId="0" applyFont="1" applyFill="1" applyBorder="1" applyAlignment="1">
      <alignment horizontal="left" wrapText="1"/>
    </xf>
    <xf numFmtId="0" fontId="6" fillId="5" borderId="7" xfId="0" applyFont="1" applyFill="1" applyBorder="1" applyAlignment="1">
      <alignment horizontal="left" readingOrder="1"/>
    </xf>
    <xf numFmtId="0" fontId="6" fillId="14" borderId="7" xfId="0" applyFont="1" applyFill="1" applyBorder="1" applyAlignment="1">
      <alignment horizontal="left"/>
    </xf>
    <xf numFmtId="0" fontId="6" fillId="0" borderId="38" xfId="0" applyFont="1" applyBorder="1"/>
    <xf numFmtId="0" fontId="6" fillId="17" borderId="0" xfId="0" applyFont="1" applyFill="1"/>
    <xf numFmtId="0" fontId="6" fillId="18" borderId="0" xfId="0" applyFont="1" applyFill="1"/>
    <xf numFmtId="0" fontId="6" fillId="19" borderId="14" xfId="0" applyFont="1" applyFill="1" applyBorder="1" applyAlignment="1">
      <alignment horizontal="left"/>
    </xf>
    <xf numFmtId="0" fontId="6" fillId="19" borderId="27" xfId="0" applyFont="1" applyFill="1" applyBorder="1" applyAlignment="1">
      <alignment horizontal="left"/>
    </xf>
    <xf numFmtId="0" fontId="6" fillId="19" borderId="26" xfId="0" applyFont="1" applyFill="1" applyBorder="1" applyAlignment="1">
      <alignment horizontal="left"/>
    </xf>
    <xf numFmtId="0" fontId="6" fillId="0" borderId="16" xfId="0" applyFont="1" applyBorder="1"/>
    <xf numFmtId="0" fontId="6" fillId="17" borderId="17" xfId="0" applyFont="1" applyFill="1" applyBorder="1"/>
    <xf numFmtId="0" fontId="6" fillId="5" borderId="37" xfId="0" applyFont="1" applyFill="1" applyBorder="1" applyAlignment="1">
      <alignment horizontal="left"/>
    </xf>
    <xf numFmtId="0" fontId="6" fillId="5" borderId="109" xfId="0" applyFont="1" applyFill="1" applyBorder="1" applyAlignment="1">
      <alignment horizontal="left" wrapText="1"/>
    </xf>
    <xf numFmtId="0" fontId="6" fillId="5" borderId="45" xfId="0" applyFont="1" applyFill="1" applyBorder="1" applyAlignment="1">
      <alignment horizontal="left" wrapText="1"/>
    </xf>
    <xf numFmtId="0" fontId="6" fillId="5" borderId="31" xfId="0" applyFont="1" applyFill="1" applyBorder="1" applyAlignment="1">
      <alignment horizontal="left" wrapText="1"/>
    </xf>
    <xf numFmtId="0" fontId="6" fillId="5" borderId="10" xfId="0" applyFont="1" applyFill="1" applyBorder="1" applyAlignment="1">
      <alignment horizontal="left" wrapText="1"/>
    </xf>
    <xf numFmtId="0" fontId="6" fillId="5" borderId="31" xfId="0" applyFont="1" applyFill="1" applyBorder="1" applyAlignment="1">
      <alignment horizontal="left" readingOrder="1"/>
    </xf>
    <xf numFmtId="0" fontId="6" fillId="5" borderId="10" xfId="0" applyFont="1" applyFill="1" applyBorder="1" applyAlignment="1">
      <alignment horizontal="left" readingOrder="1"/>
    </xf>
    <xf numFmtId="0" fontId="6" fillId="20" borderId="0" xfId="0" applyFont="1" applyFill="1" applyAlignment="1">
      <alignment horizontal="left"/>
    </xf>
    <xf numFmtId="0" fontId="6" fillId="22" borderId="7" xfId="0" applyFont="1" applyFill="1" applyBorder="1" applyAlignment="1">
      <alignment wrapText="1"/>
    </xf>
    <xf numFmtId="0" fontId="6" fillId="22" borderId="7" xfId="0" applyFont="1" applyFill="1" applyBorder="1" applyAlignment="1">
      <alignment horizontal="left" wrapText="1"/>
    </xf>
    <xf numFmtId="0" fontId="6" fillId="22" borderId="10" xfId="0" applyFont="1" applyFill="1" applyBorder="1" applyAlignment="1">
      <alignment horizontal="left"/>
    </xf>
    <xf numFmtId="0" fontId="6" fillId="22" borderId="10" xfId="0" applyFont="1" applyFill="1" applyBorder="1"/>
    <xf numFmtId="0" fontId="6" fillId="18" borderId="0" xfId="0" applyFont="1" applyFill="1" applyAlignment="1">
      <alignment horizontal="left"/>
    </xf>
    <xf numFmtId="0" fontId="6" fillId="19" borderId="10" xfId="0" applyFont="1" applyFill="1" applyBorder="1" applyAlignment="1">
      <alignment horizontal="left"/>
    </xf>
    <xf numFmtId="0" fontId="6" fillId="19" borderId="33" xfId="0" applyFont="1" applyFill="1" applyBorder="1" applyAlignment="1">
      <alignment horizontal="left"/>
    </xf>
    <xf numFmtId="0" fontId="6" fillId="19" borderId="8" xfId="0" applyFont="1" applyFill="1" applyBorder="1" applyAlignment="1">
      <alignment horizontal="left"/>
    </xf>
    <xf numFmtId="0" fontId="6" fillId="19" borderId="31" xfId="0" applyFont="1" applyFill="1" applyBorder="1" applyAlignment="1">
      <alignment horizontal="left"/>
    </xf>
    <xf numFmtId="0" fontId="6" fillId="0" borderId="23" xfId="0" applyFont="1" applyBorder="1"/>
    <xf numFmtId="0" fontId="6" fillId="17" borderId="24" xfId="0" applyFont="1" applyFill="1" applyBorder="1"/>
    <xf numFmtId="0" fontId="6" fillId="18" borderId="24" xfId="0" applyFont="1" applyFill="1" applyBorder="1" applyAlignment="1">
      <alignment horizontal="left"/>
    </xf>
    <xf numFmtId="0" fontId="6" fillId="19" borderId="41" xfId="0" applyFont="1" applyFill="1" applyBorder="1" applyAlignment="1">
      <alignment horizontal="left"/>
    </xf>
    <xf numFmtId="0" fontId="6" fillId="5" borderId="8" xfId="0" applyFont="1" applyFill="1" applyBorder="1" applyAlignment="1">
      <alignment horizontal="left"/>
    </xf>
    <xf numFmtId="0" fontId="6" fillId="5" borderId="33" xfId="0" applyFont="1" applyFill="1" applyBorder="1" applyAlignment="1">
      <alignment horizontal="left" readingOrder="1"/>
    </xf>
    <xf numFmtId="0" fontId="6" fillId="5" borderId="8" xfId="0" applyFont="1" applyFill="1" applyBorder="1" applyAlignment="1">
      <alignment horizontal="left" readingOrder="1"/>
    </xf>
    <xf numFmtId="0" fontId="6" fillId="5" borderId="31" xfId="0" applyFont="1" applyFill="1" applyBorder="1" applyAlignment="1">
      <alignment horizontal="left"/>
    </xf>
    <xf numFmtId="0" fontId="6" fillId="20" borderId="0" xfId="0" applyFont="1" applyFill="1"/>
    <xf numFmtId="0" fontId="6" fillId="19" borderId="14" xfId="0" applyFont="1" applyFill="1" applyBorder="1"/>
    <xf numFmtId="0" fontId="6" fillId="5" borderId="37" xfId="0" applyFont="1" applyFill="1" applyBorder="1"/>
    <xf numFmtId="0" fontId="6" fillId="5" borderId="37" xfId="0" applyFont="1" applyFill="1" applyBorder="1" applyAlignment="1">
      <alignment readingOrder="1"/>
    </xf>
    <xf numFmtId="0" fontId="6" fillId="5" borderId="7" xfId="0" applyFont="1" applyFill="1" applyBorder="1"/>
    <xf numFmtId="0" fontId="6" fillId="22" borderId="14" xfId="0" applyFont="1" applyFill="1" applyBorder="1" applyAlignment="1">
      <alignment wrapText="1"/>
    </xf>
    <xf numFmtId="0" fontId="6" fillId="22" borderId="14" xfId="0" applyFont="1" applyFill="1" applyBorder="1" applyAlignment="1">
      <alignment horizontal="left" wrapText="1"/>
    </xf>
    <xf numFmtId="0" fontId="6" fillId="18" borderId="24" xfId="0" applyFont="1" applyFill="1" applyBorder="1"/>
    <xf numFmtId="0" fontId="6" fillId="22" borderId="7" xfId="0" applyFont="1" applyFill="1" applyBorder="1" applyAlignment="1">
      <alignment horizontal="left" readingOrder="1"/>
    </xf>
    <xf numFmtId="0" fontId="6" fillId="5" borderId="37" xfId="0" applyFont="1" applyFill="1" applyBorder="1" applyAlignment="1">
      <alignment horizontal="left" wrapText="1"/>
    </xf>
    <xf numFmtId="0" fontId="6" fillId="22" borderId="40" xfId="0" applyFont="1" applyFill="1" applyBorder="1" applyAlignment="1">
      <alignment horizontal="left" readingOrder="1"/>
    </xf>
    <xf numFmtId="0" fontId="6" fillId="5" borderId="8" xfId="0" applyFont="1" applyFill="1" applyBorder="1" applyAlignment="1">
      <alignment horizontal="left" wrapText="1"/>
    </xf>
    <xf numFmtId="0" fontId="2" fillId="22" borderId="7" xfId="0" applyFont="1" applyFill="1" applyBorder="1" applyAlignment="1">
      <alignment readingOrder="1"/>
    </xf>
    <xf numFmtId="0" fontId="2" fillId="22" borderId="64" xfId="0" applyFont="1" applyFill="1" applyBorder="1" applyAlignment="1">
      <alignment readingOrder="1"/>
    </xf>
    <xf numFmtId="0" fontId="6" fillId="0" borderId="38" xfId="0" applyFont="1" applyBorder="1" applyAlignment="1">
      <alignment horizontal="left"/>
    </xf>
    <xf numFmtId="0" fontId="6" fillId="17" borderId="0" xfId="0" applyFont="1" applyFill="1" applyAlignment="1">
      <alignment horizontal="left"/>
    </xf>
    <xf numFmtId="0" fontId="6" fillId="22" borderId="64" xfId="0" applyFont="1" applyFill="1" applyBorder="1" applyAlignment="1">
      <alignment horizontal="left" readingOrder="1"/>
    </xf>
    <xf numFmtId="0" fontId="6" fillId="0" borderId="16" xfId="0" applyFont="1" applyBorder="1" applyAlignment="1">
      <alignment horizontal="left"/>
    </xf>
    <xf numFmtId="0" fontId="6" fillId="17" borderId="17" xfId="0" applyFont="1" applyFill="1" applyBorder="1" applyAlignment="1">
      <alignment horizontal="left"/>
    </xf>
    <xf numFmtId="15" fontId="6" fillId="17" borderId="0" xfId="0" applyNumberFormat="1" applyFont="1" applyFill="1" applyAlignment="1">
      <alignment horizontal="left"/>
    </xf>
    <xf numFmtId="0" fontId="6" fillId="0" borderId="23" xfId="0" applyFont="1" applyBorder="1" applyAlignment="1">
      <alignment horizontal="left"/>
    </xf>
    <xf numFmtId="0" fontId="6" fillId="17" borderId="24" xfId="0" applyFont="1" applyFill="1" applyBorder="1" applyAlignment="1">
      <alignment horizontal="left"/>
    </xf>
    <xf numFmtId="0" fontId="6" fillId="5" borderId="14" xfId="0" applyFont="1" applyFill="1" applyBorder="1" applyAlignment="1">
      <alignment horizontal="left"/>
    </xf>
    <xf numFmtId="0" fontId="6" fillId="19" borderId="1" xfId="0" applyFont="1" applyFill="1" applyBorder="1" applyAlignment="1">
      <alignment horizontal="left"/>
    </xf>
    <xf numFmtId="0" fontId="6" fillId="5" borderId="10" xfId="0" applyFont="1" applyFill="1" applyBorder="1" applyAlignment="1">
      <alignment horizontal="left"/>
    </xf>
    <xf numFmtId="0" fontId="6" fillId="19" borderId="110" xfId="0" applyFont="1" applyFill="1" applyBorder="1" applyAlignment="1">
      <alignment horizontal="left"/>
    </xf>
    <xf numFmtId="0" fontId="6" fillId="5" borderId="14" xfId="0" applyFont="1" applyFill="1" applyBorder="1" applyAlignment="1">
      <alignment horizontal="left" readingOrder="1"/>
    </xf>
    <xf numFmtId="0" fontId="6" fillId="21" borderId="1" xfId="0" applyFont="1" applyFill="1" applyBorder="1" applyAlignment="1">
      <alignment horizontal="left"/>
    </xf>
    <xf numFmtId="0" fontId="6" fillId="19" borderId="12" xfId="0" applyFont="1" applyFill="1" applyBorder="1" applyAlignment="1">
      <alignment horizontal="left"/>
    </xf>
    <xf numFmtId="0" fontId="6" fillId="19" borderId="2" xfId="0" applyFont="1" applyFill="1" applyBorder="1" applyAlignment="1">
      <alignment horizontal="left"/>
    </xf>
    <xf numFmtId="0" fontId="6" fillId="19" borderId="15" xfId="0" applyFont="1" applyFill="1" applyBorder="1" applyAlignment="1">
      <alignment horizontal="left"/>
    </xf>
    <xf numFmtId="0" fontId="6" fillId="5" borderId="27" xfId="0" applyFont="1" applyFill="1" applyBorder="1" applyAlignment="1">
      <alignment horizontal="left" wrapText="1"/>
    </xf>
    <xf numFmtId="0" fontId="6" fillId="5" borderId="14" xfId="0" applyFont="1" applyFill="1" applyBorder="1" applyAlignment="1">
      <alignment horizontal="left" wrapText="1"/>
    </xf>
    <xf numFmtId="0" fontId="6" fillId="21" borderId="2" xfId="0" applyFont="1" applyFill="1" applyBorder="1" applyAlignment="1">
      <alignment horizontal="left"/>
    </xf>
    <xf numFmtId="0" fontId="6" fillId="19" borderId="3" xfId="0" applyFont="1" applyFill="1" applyBorder="1" applyAlignment="1">
      <alignment horizontal="left"/>
    </xf>
    <xf numFmtId="0" fontId="6" fillId="19" borderId="29" xfId="0" applyFont="1" applyFill="1" applyBorder="1" applyAlignment="1">
      <alignment horizontal="left"/>
    </xf>
    <xf numFmtId="0" fontId="6" fillId="19" borderId="113" xfId="0" applyFont="1" applyFill="1" applyBorder="1" applyAlignment="1">
      <alignment horizontal="left"/>
    </xf>
    <xf numFmtId="0" fontId="6" fillId="21" borderId="9" xfId="0" applyFont="1" applyFill="1" applyBorder="1" applyAlignment="1">
      <alignment horizontal="left"/>
    </xf>
    <xf numFmtId="0" fontId="6" fillId="21" borderId="10" xfId="0" applyFont="1" applyFill="1" applyBorder="1" applyAlignment="1">
      <alignment horizontal="left"/>
    </xf>
    <xf numFmtId="0" fontId="6" fillId="21" borderId="0" xfId="0" applyFont="1" applyFill="1" applyAlignment="1">
      <alignment horizontal="left"/>
    </xf>
    <xf numFmtId="0" fontId="6" fillId="19" borderId="36" xfId="0" applyFont="1" applyFill="1" applyBorder="1" applyAlignment="1">
      <alignment horizontal="left"/>
    </xf>
    <xf numFmtId="0" fontId="6" fillId="19" borderId="112" xfId="0" applyFont="1" applyFill="1" applyBorder="1" applyAlignment="1">
      <alignment horizontal="left"/>
    </xf>
    <xf numFmtId="0" fontId="2" fillId="0" borderId="38" xfId="0" applyFont="1" applyBorder="1" applyAlignment="1">
      <alignment horizontal="left"/>
    </xf>
    <xf numFmtId="0" fontId="2" fillId="5" borderId="0" xfId="0" applyFont="1" applyFill="1" applyAlignment="1">
      <alignment horizontal="left"/>
    </xf>
    <xf numFmtId="0" fontId="2" fillId="5" borderId="8" xfId="0" applyFont="1" applyFill="1" applyBorder="1" applyAlignment="1">
      <alignment horizontal="left" wrapText="1"/>
    </xf>
    <xf numFmtId="0" fontId="2" fillId="5" borderId="7" xfId="0" applyFont="1" applyFill="1" applyBorder="1" applyAlignment="1">
      <alignment horizontal="left" wrapText="1"/>
    </xf>
    <xf numFmtId="0" fontId="2" fillId="5" borderId="14" xfId="0" applyFont="1" applyFill="1" applyBorder="1" applyAlignment="1">
      <alignment horizontal="left" wrapText="1"/>
    </xf>
    <xf numFmtId="0" fontId="2" fillId="5" borderId="10" xfId="0" applyFont="1" applyFill="1" applyBorder="1" applyAlignment="1">
      <alignment horizontal="left"/>
    </xf>
    <xf numFmtId="0" fontId="2" fillId="5" borderId="8" xfId="0" applyFont="1" applyFill="1" applyBorder="1" applyAlignment="1">
      <alignment horizontal="left" readingOrder="1"/>
    </xf>
    <xf numFmtId="0" fontId="2" fillId="5" borderId="7" xfId="0" applyFont="1" applyFill="1" applyBorder="1" applyAlignment="1">
      <alignment horizontal="left" readingOrder="1"/>
    </xf>
    <xf numFmtId="0" fontId="2" fillId="5" borderId="14" xfId="0" applyFont="1" applyFill="1" applyBorder="1" applyAlignment="1">
      <alignment horizontal="left" readingOrder="1"/>
    </xf>
    <xf numFmtId="0" fontId="2" fillId="5" borderId="31" xfId="0" applyFont="1" applyFill="1" applyBorder="1" applyAlignment="1">
      <alignment horizontal="left"/>
    </xf>
    <xf numFmtId="0" fontId="2" fillId="20" borderId="0" xfId="0" applyFont="1" applyFill="1" applyAlignment="1">
      <alignment horizontal="left"/>
    </xf>
    <xf numFmtId="0" fontId="2" fillId="21" borderId="7" xfId="0" applyFont="1" applyFill="1" applyBorder="1" applyAlignment="1">
      <alignment horizontal="left"/>
    </xf>
    <xf numFmtId="0" fontId="2" fillId="12" borderId="7" xfId="0" applyFont="1" applyFill="1" applyBorder="1" applyAlignment="1">
      <alignment horizontal="left"/>
    </xf>
    <xf numFmtId="0" fontId="2" fillId="14" borderId="7" xfId="0" applyFont="1" applyFill="1" applyBorder="1" applyAlignment="1">
      <alignment horizontal="left"/>
    </xf>
    <xf numFmtId="0" fontId="2" fillId="21" borderId="1" xfId="0" applyFont="1" applyFill="1" applyBorder="1" applyAlignment="1">
      <alignment horizontal="left"/>
    </xf>
    <xf numFmtId="0" fontId="2" fillId="12" borderId="14" xfId="0" applyFont="1" applyFill="1" applyBorder="1" applyAlignment="1">
      <alignment horizontal="left"/>
    </xf>
    <xf numFmtId="0" fontId="2" fillId="14" borderId="14" xfId="0" applyFont="1" applyFill="1" applyBorder="1" applyAlignment="1">
      <alignment horizontal="left"/>
    </xf>
    <xf numFmtId="0" fontId="2" fillId="21" borderId="10" xfId="0" applyFont="1" applyFill="1" applyBorder="1" applyAlignment="1">
      <alignment horizontal="left"/>
    </xf>
    <xf numFmtId="0" fontId="2" fillId="21" borderId="2" xfId="0" applyFont="1" applyFill="1" applyBorder="1" applyAlignment="1">
      <alignment horizontal="left"/>
    </xf>
    <xf numFmtId="0" fontId="2" fillId="14" borderId="8" xfId="0" applyFont="1" applyFill="1" applyBorder="1" applyAlignment="1">
      <alignment horizontal="left"/>
    </xf>
    <xf numFmtId="0" fontId="2" fillId="22" borderId="0" xfId="0" applyFont="1" applyFill="1" applyAlignment="1">
      <alignment horizontal="left"/>
    </xf>
    <xf numFmtId="0" fontId="2" fillId="22" borderId="7" xfId="0" applyFont="1" applyFill="1" applyBorder="1" applyAlignment="1">
      <alignment horizontal="left" readingOrder="1"/>
    </xf>
    <xf numFmtId="0" fontId="2" fillId="22" borderId="64" xfId="0" applyFont="1" applyFill="1" applyBorder="1" applyAlignment="1">
      <alignment horizontal="left" readingOrder="1"/>
    </xf>
    <xf numFmtId="0" fontId="2" fillId="22" borderId="14" xfId="0" applyFont="1" applyFill="1" applyBorder="1" applyAlignment="1">
      <alignment horizontal="left"/>
    </xf>
    <xf numFmtId="0" fontId="2" fillId="22" borderId="10" xfId="0" applyFont="1" applyFill="1" applyBorder="1" applyAlignment="1">
      <alignment horizontal="left"/>
    </xf>
    <xf numFmtId="0" fontId="2" fillId="22" borderId="31" xfId="0" applyFont="1" applyFill="1" applyBorder="1" applyAlignment="1">
      <alignment horizontal="left"/>
    </xf>
    <xf numFmtId="0" fontId="2" fillId="22" borderId="31" xfId="0" applyFont="1" applyFill="1" applyBorder="1" applyAlignment="1">
      <alignment horizontal="left" readingOrder="1"/>
    </xf>
    <xf numFmtId="0" fontId="2" fillId="22" borderId="13" xfId="0" applyFont="1" applyFill="1" applyBorder="1" applyAlignment="1">
      <alignment horizontal="left" readingOrder="1"/>
    </xf>
    <xf numFmtId="0" fontId="2" fillId="22" borderId="67" xfId="0" applyFont="1" applyFill="1" applyBorder="1" applyAlignment="1">
      <alignment horizontal="left" readingOrder="1"/>
    </xf>
    <xf numFmtId="0" fontId="2" fillId="22" borderId="8" xfId="0" applyFont="1" applyFill="1" applyBorder="1" applyAlignment="1">
      <alignment horizontal="left" readingOrder="1"/>
    </xf>
    <xf numFmtId="0" fontId="2" fillId="22" borderId="14" xfId="0" applyFont="1" applyFill="1" applyBorder="1" applyAlignment="1">
      <alignment horizontal="left" readingOrder="1"/>
    </xf>
    <xf numFmtId="0" fontId="2" fillId="22" borderId="66" xfId="0" applyFont="1" applyFill="1" applyBorder="1" applyAlignment="1">
      <alignment horizontal="left" readingOrder="1"/>
    </xf>
    <xf numFmtId="0" fontId="2" fillId="18" borderId="0" xfId="0" applyFont="1" applyFill="1" applyAlignment="1">
      <alignment horizontal="left"/>
    </xf>
    <xf numFmtId="0" fontId="2" fillId="19" borderId="7" xfId="0" applyFont="1" applyFill="1" applyBorder="1" applyAlignment="1">
      <alignment horizontal="left"/>
    </xf>
    <xf numFmtId="0" fontId="2" fillId="19" borderId="1" xfId="0" applyFont="1" applyFill="1" applyBorder="1" applyAlignment="1">
      <alignment horizontal="left"/>
    </xf>
    <xf numFmtId="0" fontId="2" fillId="19" borderId="12" xfId="0" applyFont="1" applyFill="1" applyBorder="1" applyAlignment="1">
      <alignment horizontal="left"/>
    </xf>
    <xf numFmtId="0" fontId="2" fillId="13" borderId="7" xfId="0" applyFont="1" applyFill="1" applyBorder="1" applyAlignment="1">
      <alignment horizontal="left"/>
    </xf>
    <xf numFmtId="0" fontId="2" fillId="19" borderId="2" xfId="0" applyFont="1" applyFill="1" applyBorder="1" applyAlignment="1">
      <alignment horizontal="left"/>
    </xf>
    <xf numFmtId="0" fontId="2" fillId="19" borderId="33" xfId="0" applyFont="1" applyFill="1" applyBorder="1" applyAlignment="1">
      <alignment horizontal="left"/>
    </xf>
    <xf numFmtId="0" fontId="2" fillId="19" borderId="15" xfId="0" applyFont="1" applyFill="1" applyBorder="1" applyAlignment="1">
      <alignment horizontal="left"/>
    </xf>
    <xf numFmtId="0" fontId="2" fillId="19" borderId="31" xfId="0" applyFont="1" applyFill="1" applyBorder="1" applyAlignment="1">
      <alignment horizontal="left"/>
    </xf>
    <xf numFmtId="0" fontId="2" fillId="17" borderId="24" xfId="0" applyFont="1" applyFill="1" applyBorder="1" applyAlignment="1">
      <alignment horizontal="left"/>
    </xf>
    <xf numFmtId="0" fontId="2" fillId="19" borderId="14" xfId="0" applyFont="1" applyFill="1" applyBorder="1" applyAlignment="1">
      <alignment horizontal="left"/>
    </xf>
    <xf numFmtId="0" fontId="2" fillId="13" borderId="14" xfId="0" applyFont="1" applyFill="1" applyBorder="1" applyAlignment="1">
      <alignment horizontal="left"/>
    </xf>
    <xf numFmtId="0" fontId="2" fillId="0" borderId="16" xfId="0" applyFont="1" applyBorder="1" applyAlignment="1">
      <alignment horizontal="left"/>
    </xf>
    <xf numFmtId="0" fontId="2" fillId="5" borderId="17" xfId="0" applyFont="1" applyFill="1" applyBorder="1" applyAlignment="1">
      <alignment horizontal="left"/>
    </xf>
    <xf numFmtId="0" fontId="2" fillId="5" borderId="37" xfId="0" applyFont="1" applyFill="1" applyBorder="1" applyAlignment="1">
      <alignment horizontal="left"/>
    </xf>
    <xf numFmtId="0" fontId="2" fillId="5" borderId="37" xfId="0" applyFont="1" applyFill="1" applyBorder="1" applyAlignment="1">
      <alignment horizontal="left" wrapText="1"/>
    </xf>
    <xf numFmtId="0" fontId="2" fillId="5" borderId="61" xfId="0" applyFont="1" applyFill="1" applyBorder="1" applyAlignment="1">
      <alignment horizontal="left"/>
    </xf>
    <xf numFmtId="0" fontId="2" fillId="5" borderId="40" xfId="0" applyFont="1" applyFill="1" applyBorder="1" applyAlignment="1">
      <alignment horizontal="left"/>
    </xf>
    <xf numFmtId="0" fontId="2" fillId="5" borderId="14" xfId="0" applyFont="1" applyFill="1" applyBorder="1" applyAlignment="1">
      <alignment horizontal="left"/>
    </xf>
    <xf numFmtId="0" fontId="2" fillId="5" borderId="48" xfId="0" applyFont="1" applyFill="1" applyBorder="1" applyAlignment="1">
      <alignment horizontal="left"/>
    </xf>
    <xf numFmtId="0" fontId="2" fillId="14" borderId="40" xfId="0" applyFont="1" applyFill="1" applyBorder="1" applyAlignment="1">
      <alignment horizontal="left"/>
    </xf>
    <xf numFmtId="0" fontId="2" fillId="22" borderId="48" xfId="0" applyFont="1" applyFill="1" applyBorder="1" applyAlignment="1">
      <alignment horizontal="left"/>
    </xf>
    <xf numFmtId="0" fontId="2" fillId="22" borderId="40" xfId="0" applyFont="1" applyFill="1" applyBorder="1" applyAlignment="1">
      <alignment horizontal="left"/>
    </xf>
    <xf numFmtId="0" fontId="2" fillId="22" borderId="114" xfId="0" applyFont="1" applyFill="1" applyBorder="1" applyAlignment="1">
      <alignment horizontal="left" readingOrder="1"/>
    </xf>
    <xf numFmtId="0" fontId="2" fillId="19" borderId="10" xfId="0" applyFont="1" applyFill="1" applyBorder="1" applyAlignment="1">
      <alignment horizontal="left"/>
    </xf>
    <xf numFmtId="0" fontId="2" fillId="13" borderId="48" xfId="0" applyFont="1" applyFill="1" applyBorder="1" applyAlignment="1">
      <alignment horizontal="left"/>
    </xf>
    <xf numFmtId="0" fontId="2" fillId="13" borderId="40" xfId="0" applyFont="1" applyFill="1" applyBorder="1" applyAlignment="1">
      <alignment horizontal="left"/>
    </xf>
    <xf numFmtId="0" fontId="2" fillId="19" borderId="36" xfId="0" applyFont="1" applyFill="1" applyBorder="1" applyAlignment="1">
      <alignment horizontal="left"/>
    </xf>
    <xf numFmtId="0" fontId="2" fillId="19" borderId="29" xfId="0" applyFont="1" applyFill="1" applyBorder="1" applyAlignment="1">
      <alignment horizontal="left"/>
    </xf>
    <xf numFmtId="0" fontId="2" fillId="13" borderId="43" xfId="0" applyFont="1" applyFill="1" applyBorder="1" applyAlignment="1">
      <alignment horizontal="left"/>
    </xf>
    <xf numFmtId="0" fontId="2" fillId="19" borderId="13" xfId="0" applyFont="1" applyFill="1" applyBorder="1" applyAlignment="1">
      <alignment horizontal="left"/>
    </xf>
    <xf numFmtId="0" fontId="2" fillId="19" borderId="123" xfId="0" applyFont="1" applyFill="1" applyBorder="1" applyAlignment="1">
      <alignment horizontal="left"/>
    </xf>
    <xf numFmtId="0" fontId="2" fillId="19" borderId="27" xfId="0" applyFont="1" applyFill="1" applyBorder="1" applyAlignment="1">
      <alignment horizontal="left"/>
    </xf>
    <xf numFmtId="0" fontId="2" fillId="17" borderId="17" xfId="0" applyFont="1" applyFill="1" applyBorder="1" applyAlignment="1">
      <alignment horizontal="left"/>
    </xf>
    <xf numFmtId="0" fontId="2" fillId="5" borderId="116" xfId="0" applyFont="1" applyFill="1" applyBorder="1"/>
    <xf numFmtId="0" fontId="2" fillId="5" borderId="120" xfId="0" applyFont="1" applyFill="1" applyBorder="1" applyAlignment="1">
      <alignment horizontal="left"/>
    </xf>
    <xf numFmtId="0" fontId="2" fillId="5" borderId="121" xfId="0" applyFont="1" applyFill="1" applyBorder="1" applyAlignment="1">
      <alignment horizontal="left"/>
    </xf>
    <xf numFmtId="0" fontId="2" fillId="5" borderId="13" xfId="0" applyFont="1" applyFill="1" applyBorder="1" applyAlignment="1">
      <alignment horizontal="left" readingOrder="1"/>
    </xf>
    <xf numFmtId="0" fontId="2" fillId="12" borderId="31" xfId="0" applyFont="1" applyFill="1" applyBorder="1" applyAlignment="1">
      <alignment horizontal="left"/>
    </xf>
    <xf numFmtId="0" fontId="2" fillId="0" borderId="23" xfId="0" applyFont="1" applyBorder="1" applyAlignment="1">
      <alignment horizontal="left"/>
    </xf>
    <xf numFmtId="0" fontId="2" fillId="18" borderId="24" xfId="0" applyFont="1" applyFill="1" applyBorder="1" applyAlignment="1">
      <alignment horizontal="left"/>
    </xf>
    <xf numFmtId="0" fontId="2" fillId="19" borderId="41" xfId="0" applyFont="1" applyFill="1" applyBorder="1" applyAlignment="1">
      <alignment horizontal="left"/>
    </xf>
    <xf numFmtId="0" fontId="2" fillId="19" borderId="75" xfId="0" applyFont="1" applyFill="1" applyBorder="1" applyAlignment="1">
      <alignment horizontal="left"/>
    </xf>
    <xf numFmtId="0" fontId="2" fillId="19" borderId="122" xfId="0" applyFont="1" applyFill="1" applyBorder="1" applyAlignment="1">
      <alignment horizontal="left"/>
    </xf>
    <xf numFmtId="0" fontId="2" fillId="13" borderId="62" xfId="0" applyFont="1" applyFill="1" applyBorder="1" applyAlignment="1">
      <alignment horizontal="left"/>
    </xf>
    <xf numFmtId="0" fontId="2" fillId="5" borderId="0" xfId="0" applyFont="1" applyFill="1"/>
    <xf numFmtId="0" fontId="2" fillId="5" borderId="26" xfId="0" applyFont="1" applyFill="1" applyBorder="1" applyAlignment="1">
      <alignment horizontal="left" readingOrder="1"/>
    </xf>
    <xf numFmtId="0" fontId="2" fillId="5" borderId="63" xfId="0" applyFont="1" applyFill="1" applyBorder="1" applyAlignment="1">
      <alignment horizontal="left"/>
    </xf>
    <xf numFmtId="0" fontId="2" fillId="12" borderId="10" xfId="0" applyFont="1" applyFill="1" applyBorder="1" applyAlignment="1">
      <alignment horizontal="left"/>
    </xf>
    <xf numFmtId="0" fontId="2" fillId="12" borderId="8" xfId="0" applyFont="1" applyFill="1" applyBorder="1" applyAlignment="1">
      <alignment horizontal="left"/>
    </xf>
    <xf numFmtId="0" fontId="2" fillId="14" borderId="63" xfId="0" applyFont="1" applyFill="1" applyBorder="1" applyAlignment="1">
      <alignment horizontal="left"/>
    </xf>
    <xf numFmtId="0" fontId="2" fillId="12" borderId="0" xfId="0" applyFont="1" applyFill="1" applyAlignment="1">
      <alignment horizontal="left"/>
    </xf>
    <xf numFmtId="0" fontId="2" fillId="21" borderId="2" xfId="0" applyFont="1" applyFill="1" applyBorder="1"/>
    <xf numFmtId="0" fontId="2" fillId="21" borderId="15" xfId="0" applyFont="1" applyFill="1" applyBorder="1"/>
    <xf numFmtId="0" fontId="2" fillId="10" borderId="7" xfId="0" applyFont="1" applyFill="1" applyBorder="1" applyAlignment="1">
      <alignment horizontal="left"/>
    </xf>
    <xf numFmtId="0" fontId="2" fillId="19" borderId="2" xfId="0" applyFont="1" applyFill="1" applyBorder="1"/>
    <xf numFmtId="0" fontId="2" fillId="19" borderId="33" xfId="0" applyFont="1" applyFill="1" applyBorder="1"/>
    <xf numFmtId="0" fontId="2" fillId="19" borderId="1" xfId="0" applyFont="1" applyFill="1" applyBorder="1"/>
    <xf numFmtId="0" fontId="2" fillId="19" borderId="15" xfId="0" applyFont="1" applyFill="1" applyBorder="1"/>
    <xf numFmtId="0" fontId="2" fillId="10" borderId="14" xfId="0" applyFont="1" applyFill="1" applyBorder="1" applyAlignment="1">
      <alignment horizontal="left"/>
    </xf>
    <xf numFmtId="0" fontId="2" fillId="19" borderId="12" xfId="0" applyFont="1" applyFill="1" applyBorder="1"/>
    <xf numFmtId="0" fontId="2" fillId="10" borderId="112" xfId="0" applyFont="1" applyFill="1" applyBorder="1" applyAlignment="1">
      <alignment horizontal="left"/>
    </xf>
    <xf numFmtId="0" fontId="2" fillId="19" borderId="75" xfId="0" applyFont="1" applyFill="1" applyBorder="1"/>
    <xf numFmtId="0" fontId="2" fillId="19" borderId="122" xfId="0" applyFont="1" applyFill="1" applyBorder="1"/>
    <xf numFmtId="0" fontId="2" fillId="5" borderId="30" xfId="0" applyFont="1" applyFill="1" applyBorder="1" applyAlignment="1">
      <alignment horizontal="left"/>
    </xf>
    <xf numFmtId="0" fontId="2" fillId="5" borderId="33" xfId="0" applyFont="1" applyFill="1" applyBorder="1" applyAlignment="1">
      <alignment horizontal="left"/>
    </xf>
    <xf numFmtId="0" fontId="2" fillId="11" borderId="0" xfId="0" applyFont="1" applyFill="1" applyAlignment="1">
      <alignment horizontal="left"/>
    </xf>
    <xf numFmtId="0" fontId="2" fillId="13" borderId="8" xfId="0" applyFont="1" applyFill="1" applyBorder="1" applyAlignment="1">
      <alignment horizontal="left"/>
    </xf>
    <xf numFmtId="0" fontId="2" fillId="19" borderId="3" xfId="0" applyFont="1" applyFill="1" applyBorder="1" applyAlignment="1">
      <alignment horizontal="left"/>
    </xf>
    <xf numFmtId="0" fontId="2" fillId="5" borderId="45" xfId="0" applyFont="1" applyFill="1" applyBorder="1" applyAlignment="1">
      <alignment horizontal="left"/>
    </xf>
    <xf numFmtId="0" fontId="2" fillId="21" borderId="1" xfId="0" applyFont="1" applyFill="1" applyBorder="1"/>
    <xf numFmtId="0" fontId="2" fillId="21" borderId="12" xfId="0" applyFont="1" applyFill="1" applyBorder="1"/>
    <xf numFmtId="0" fontId="2" fillId="21" borderId="9" xfId="0" applyFont="1" applyFill="1" applyBorder="1"/>
    <xf numFmtId="0" fontId="2" fillId="21" borderId="34" xfId="0" applyFont="1" applyFill="1" applyBorder="1"/>
    <xf numFmtId="0" fontId="2" fillId="19" borderId="31" xfId="0" applyFont="1" applyFill="1" applyBorder="1"/>
    <xf numFmtId="0" fontId="2" fillId="19" borderId="3" xfId="0" applyFont="1" applyFill="1" applyBorder="1"/>
    <xf numFmtId="0" fontId="2" fillId="19" borderId="29" xfId="0" applyFont="1" applyFill="1" applyBorder="1"/>
    <xf numFmtId="0" fontId="2" fillId="21" borderId="0" xfId="0" applyFont="1" applyFill="1" applyAlignment="1">
      <alignment horizontal="left"/>
    </xf>
    <xf numFmtId="0" fontId="2" fillId="19" borderId="112" xfId="0" applyFont="1" applyFill="1" applyBorder="1" applyAlignment="1">
      <alignment horizontal="left"/>
    </xf>
    <xf numFmtId="0" fontId="2" fillId="0" borderId="131" xfId="0" applyFont="1" applyBorder="1" applyAlignment="1">
      <alignment horizontal="left"/>
    </xf>
    <xf numFmtId="0" fontId="2" fillId="17" borderId="131" xfId="0" applyFont="1" applyFill="1" applyBorder="1" applyAlignment="1">
      <alignment horizontal="left"/>
    </xf>
    <xf numFmtId="0" fontId="2" fillId="18" borderId="131" xfId="0" applyFont="1" applyFill="1" applyBorder="1" applyAlignment="1">
      <alignment horizontal="left"/>
    </xf>
    <xf numFmtId="0" fontId="2" fillId="19" borderId="132" xfId="0" applyFont="1" applyFill="1" applyBorder="1" applyAlignment="1">
      <alignment horizontal="left"/>
    </xf>
    <xf numFmtId="0" fontId="2" fillId="13" borderId="132" xfId="0" applyFont="1" applyFill="1" applyBorder="1" applyAlignment="1">
      <alignment horizontal="left"/>
    </xf>
    <xf numFmtId="165" fontId="2" fillId="22" borderId="7" xfId="0" applyNumberFormat="1" applyFont="1" applyFill="1" applyBorder="1" applyAlignment="1">
      <alignment horizontal="left"/>
    </xf>
    <xf numFmtId="0" fontId="2" fillId="10" borderId="132" xfId="0" applyFont="1" applyFill="1" applyBorder="1" applyAlignment="1">
      <alignment horizontal="left"/>
    </xf>
    <xf numFmtId="0" fontId="2" fillId="22" borderId="131" xfId="0" applyFont="1" applyFill="1" applyBorder="1" applyAlignment="1">
      <alignment horizontal="left"/>
    </xf>
    <xf numFmtId="0" fontId="2" fillId="22" borderId="132" xfId="0" applyFont="1" applyFill="1" applyBorder="1" applyAlignment="1">
      <alignment horizontal="left" readingOrder="1"/>
    </xf>
    <xf numFmtId="0" fontId="2" fillId="21" borderId="7" xfId="0" applyFont="1" applyFill="1" applyBorder="1"/>
    <xf numFmtId="0" fontId="2" fillId="22" borderId="159" xfId="0" applyFont="1" applyFill="1" applyBorder="1" applyAlignment="1">
      <alignment horizontal="left"/>
    </xf>
    <xf numFmtId="0" fontId="2" fillId="22" borderId="160" xfId="0" applyFont="1" applyFill="1" applyBorder="1" applyAlignment="1">
      <alignment horizontal="left"/>
    </xf>
    <xf numFmtId="0" fontId="6" fillId="12" borderId="7" xfId="0" applyFont="1" applyFill="1" applyBorder="1" applyAlignment="1">
      <alignment horizontal="left"/>
    </xf>
    <xf numFmtId="0" fontId="2" fillId="22" borderId="30" xfId="0" applyFont="1" applyFill="1" applyBorder="1" applyAlignment="1">
      <alignment horizontal="left"/>
    </xf>
    <xf numFmtId="0" fontId="2" fillId="22" borderId="33" xfId="0" applyFont="1" applyFill="1" applyBorder="1" applyAlignment="1">
      <alignment horizontal="left"/>
    </xf>
    <xf numFmtId="0" fontId="2" fillId="22" borderId="160" xfId="0" applyFont="1" applyFill="1" applyBorder="1" applyAlignment="1">
      <alignment horizontal="left" readingOrder="1"/>
    </xf>
    <xf numFmtId="0" fontId="11" fillId="21" borderId="0" xfId="0" applyFont="1" applyFill="1"/>
    <xf numFmtId="0" fontId="29" fillId="5" borderId="0" xfId="0" applyFont="1" applyFill="1" applyAlignment="1">
      <alignment horizontal="center" vertical="top"/>
    </xf>
    <xf numFmtId="0" fontId="2" fillId="21" borderId="8" xfId="0" applyFont="1" applyFill="1" applyBorder="1"/>
    <xf numFmtId="0" fontId="11" fillId="21" borderId="31" xfId="0" applyFont="1" applyFill="1" applyBorder="1"/>
    <xf numFmtId="0" fontId="2" fillId="22" borderId="26" xfId="0" applyFont="1" applyFill="1" applyBorder="1" applyAlignment="1">
      <alignment horizontal="left"/>
    </xf>
    <xf numFmtId="0" fontId="2" fillId="22" borderId="27" xfId="0" applyFont="1" applyFill="1" applyBorder="1" applyAlignment="1">
      <alignment horizontal="left"/>
    </xf>
    <xf numFmtId="14" fontId="2" fillId="17" borderId="7" xfId="0" applyNumberFormat="1" applyFont="1" applyFill="1" applyBorder="1" applyAlignment="1">
      <alignment horizontal="left"/>
    </xf>
    <xf numFmtId="0" fontId="6" fillId="49" borderId="7" xfId="0" applyFont="1" applyFill="1" applyBorder="1" applyAlignment="1">
      <alignment horizontal="left"/>
    </xf>
    <xf numFmtId="14" fontId="6" fillId="49" borderId="10" xfId="0" applyNumberFormat="1" applyFont="1" applyFill="1" applyBorder="1" applyAlignment="1">
      <alignment horizontal="left"/>
    </xf>
    <xf numFmtId="0" fontId="6" fillId="49" borderId="7" xfId="0" applyFont="1" applyFill="1" applyBorder="1"/>
    <xf numFmtId="0" fontId="2" fillId="5" borderId="13" xfId="0" applyFont="1" applyFill="1" applyBorder="1" applyAlignment="1">
      <alignment horizontal="left" wrapText="1"/>
    </xf>
    <xf numFmtId="0" fontId="2" fillId="20" borderId="7" xfId="0" applyFont="1" applyFill="1" applyBorder="1" applyAlignment="1">
      <alignment horizontal="left"/>
    </xf>
    <xf numFmtId="0" fontId="11" fillId="21" borderId="33" xfId="0" applyFont="1" applyFill="1" applyBorder="1"/>
    <xf numFmtId="0" fontId="6" fillId="20" borderId="7" xfId="0" applyFont="1" applyFill="1" applyBorder="1" applyAlignment="1">
      <alignment horizontal="left"/>
    </xf>
    <xf numFmtId="14" fontId="2" fillId="2" borderId="7" xfId="0" applyNumberFormat="1" applyFont="1" applyFill="1" applyBorder="1" applyAlignment="1">
      <alignment horizontal="left"/>
    </xf>
    <xf numFmtId="0" fontId="2" fillId="7" borderId="7" xfId="0" applyFont="1" applyFill="1" applyBorder="1" applyAlignment="1">
      <alignment horizontal="left"/>
    </xf>
    <xf numFmtId="0" fontId="2" fillId="14" borderId="12" xfId="0" applyFont="1" applyFill="1" applyBorder="1"/>
    <xf numFmtId="0" fontId="2" fillId="14" borderId="15" xfId="0" applyFont="1" applyFill="1" applyBorder="1"/>
    <xf numFmtId="0" fontId="2" fillId="21" borderId="10" xfId="0" applyFont="1" applyFill="1" applyBorder="1"/>
    <xf numFmtId="0" fontId="2" fillId="21" borderId="30" xfId="0" applyFont="1" applyFill="1" applyBorder="1"/>
    <xf numFmtId="0" fontId="2" fillId="21" borderId="163" xfId="0" applyFont="1" applyFill="1" applyBorder="1"/>
    <xf numFmtId="14" fontId="6" fillId="2" borderId="0" xfId="0" applyNumberFormat="1" applyFont="1" applyFill="1" applyAlignment="1">
      <alignment horizontal="left"/>
    </xf>
    <xf numFmtId="0" fontId="6" fillId="22" borderId="0" xfId="0" applyFont="1" applyFill="1" applyAlignment="1">
      <alignment horizontal="left"/>
    </xf>
    <xf numFmtId="0" fontId="6" fillId="22" borderId="31" xfId="0" applyFont="1" applyFill="1" applyBorder="1" applyAlignment="1">
      <alignment horizontal="left"/>
    </xf>
    <xf numFmtId="0" fontId="6" fillId="5" borderId="29" xfId="0" applyFont="1" applyFill="1" applyBorder="1" applyAlignment="1">
      <alignment horizontal="left"/>
    </xf>
    <xf numFmtId="0" fontId="6" fillId="5" borderId="13" xfId="0" applyFont="1" applyFill="1" applyBorder="1" applyAlignment="1">
      <alignment horizontal="left"/>
    </xf>
    <xf numFmtId="0" fontId="6" fillId="5" borderId="33" xfId="0" applyFont="1" applyFill="1" applyBorder="1" applyAlignment="1">
      <alignment horizontal="left"/>
    </xf>
    <xf numFmtId="0" fontId="6" fillId="22" borderId="31" xfId="0" applyFont="1" applyFill="1" applyBorder="1" applyAlignment="1">
      <alignment horizontal="left" readingOrder="1"/>
    </xf>
    <xf numFmtId="0" fontId="6" fillId="22" borderId="27" xfId="0" applyFont="1" applyFill="1" applyBorder="1" applyAlignment="1">
      <alignment horizontal="left"/>
    </xf>
    <xf numFmtId="0" fontId="6" fillId="5" borderId="33" xfId="0" applyFont="1" applyFill="1" applyBorder="1" applyAlignment="1">
      <alignment horizontal="left" wrapText="1"/>
    </xf>
    <xf numFmtId="0" fontId="6" fillId="5" borderId="27" xfId="0" applyFont="1" applyFill="1" applyBorder="1" applyAlignment="1">
      <alignment horizontal="left"/>
    </xf>
    <xf numFmtId="0" fontId="6" fillId="21" borderId="36" xfId="0" applyFont="1" applyFill="1" applyBorder="1" applyAlignment="1">
      <alignment horizontal="left"/>
    </xf>
    <xf numFmtId="0" fontId="6" fillId="5" borderId="30" xfId="0" applyFont="1" applyFill="1" applyBorder="1" applyAlignment="1">
      <alignment horizontal="left"/>
    </xf>
    <xf numFmtId="0" fontId="6" fillId="5" borderId="26" xfId="0" applyFont="1" applyFill="1" applyBorder="1" applyAlignment="1">
      <alignment horizontal="left"/>
    </xf>
    <xf numFmtId="0" fontId="6" fillId="22" borderId="30" xfId="0" applyFont="1" applyFill="1" applyBorder="1" applyAlignment="1">
      <alignment horizontal="left"/>
    </xf>
    <xf numFmtId="0" fontId="6" fillId="22" borderId="33" xfId="0" applyFont="1" applyFill="1" applyBorder="1" applyAlignment="1">
      <alignment horizontal="left"/>
    </xf>
    <xf numFmtId="0" fontId="6" fillId="22" borderId="26" xfId="0" applyFont="1" applyFill="1" applyBorder="1" applyAlignment="1">
      <alignment horizontal="left"/>
    </xf>
    <xf numFmtId="0" fontId="6" fillId="20" borderId="12" xfId="0" applyFont="1" applyFill="1" applyBorder="1"/>
    <xf numFmtId="0" fontId="6" fillId="17" borderId="7" xfId="0" applyFont="1" applyFill="1" applyBorder="1" applyAlignment="1">
      <alignment horizontal="left"/>
    </xf>
    <xf numFmtId="0" fontId="6" fillId="14" borderId="8" xfId="0" applyFont="1" applyFill="1" applyBorder="1" applyAlignment="1">
      <alignment horizontal="left"/>
    </xf>
    <xf numFmtId="0" fontId="6" fillId="17" borderId="14" xfId="0" applyFont="1" applyFill="1" applyBorder="1" applyAlignment="1">
      <alignment horizontal="left"/>
    </xf>
    <xf numFmtId="0" fontId="6" fillId="22" borderId="14" xfId="0" applyFont="1" applyFill="1" applyBorder="1" applyAlignment="1">
      <alignment horizontal="left" readingOrder="1"/>
    </xf>
    <xf numFmtId="0" fontId="6" fillId="17" borderId="8" xfId="0" applyFont="1" applyFill="1" applyBorder="1" applyAlignment="1">
      <alignment horizontal="left"/>
    </xf>
    <xf numFmtId="0" fontId="6" fillId="20" borderId="8" xfId="0" applyFont="1" applyFill="1" applyBorder="1" applyAlignment="1">
      <alignment horizontal="left"/>
    </xf>
    <xf numFmtId="0" fontId="6" fillId="21" borderId="163" xfId="0" applyFont="1" applyFill="1" applyBorder="1" applyAlignment="1">
      <alignment horizontal="left"/>
    </xf>
    <xf numFmtId="0" fontId="6" fillId="21" borderId="19" xfId="0" applyFont="1" applyFill="1" applyBorder="1" applyAlignment="1">
      <alignment horizontal="left"/>
    </xf>
    <xf numFmtId="0" fontId="6" fillId="22" borderId="13" xfId="0" applyFont="1" applyFill="1" applyBorder="1" applyAlignment="1">
      <alignment horizontal="left"/>
    </xf>
    <xf numFmtId="0" fontId="6" fillId="22" borderId="27" xfId="0" applyFont="1" applyFill="1" applyBorder="1" applyAlignment="1">
      <alignment horizontal="left" readingOrder="1"/>
    </xf>
    <xf numFmtId="0" fontId="6" fillId="2" borderId="7" xfId="0" applyFont="1" applyFill="1" applyBorder="1" applyAlignment="1">
      <alignment horizontal="left"/>
    </xf>
    <xf numFmtId="0" fontId="6" fillId="22" borderId="0" xfId="0" applyFont="1" applyFill="1"/>
    <xf numFmtId="0" fontId="6" fillId="14" borderId="14" xfId="0" applyFont="1" applyFill="1" applyBorder="1" applyAlignment="1">
      <alignment horizontal="left"/>
    </xf>
    <xf numFmtId="0" fontId="11" fillId="21" borderId="9" xfId="0" applyFont="1" applyFill="1" applyBorder="1"/>
    <xf numFmtId="0" fontId="11" fillId="21" borderId="34" xfId="0" applyFont="1" applyFill="1" applyBorder="1" applyAlignment="1">
      <alignment horizontal="left"/>
    </xf>
    <xf numFmtId="0" fontId="11" fillId="14" borderId="14" xfId="0" applyFont="1" applyFill="1" applyBorder="1"/>
    <xf numFmtId="0" fontId="11" fillId="14" borderId="14" xfId="0" applyFont="1" applyFill="1" applyBorder="1" applyAlignment="1">
      <alignment horizontal="left"/>
    </xf>
    <xf numFmtId="0" fontId="11" fillId="7" borderId="0" xfId="0" applyFont="1" applyFill="1" applyAlignment="1">
      <alignment horizontal="left"/>
    </xf>
    <xf numFmtId="0" fontId="6" fillId="20" borderId="10" xfId="0" applyFont="1" applyFill="1" applyBorder="1" applyAlignment="1">
      <alignment horizontal="left"/>
    </xf>
    <xf numFmtId="0" fontId="11" fillId="21" borderId="14" xfId="0" applyFont="1" applyFill="1" applyBorder="1"/>
    <xf numFmtId="0" fontId="11" fillId="21" borderId="26" xfId="0" applyFont="1" applyFill="1" applyBorder="1"/>
    <xf numFmtId="0" fontId="6" fillId="14" borderId="31" xfId="0" applyFont="1" applyFill="1" applyBorder="1" applyAlignment="1">
      <alignment horizontal="left"/>
    </xf>
    <xf numFmtId="0" fontId="6" fillId="2" borderId="14" xfId="0" applyFont="1" applyFill="1" applyBorder="1" applyAlignment="1">
      <alignment horizontal="left"/>
    </xf>
    <xf numFmtId="0" fontId="6" fillId="20" borderId="26" xfId="0" applyFont="1" applyFill="1" applyBorder="1" applyAlignment="1">
      <alignment horizontal="left"/>
    </xf>
    <xf numFmtId="0" fontId="6" fillId="14" borderId="27" xfId="0" applyFont="1" applyFill="1" applyBorder="1" applyAlignment="1">
      <alignment horizontal="left"/>
    </xf>
    <xf numFmtId="0" fontId="6" fillId="2" borderId="8" xfId="0" applyFont="1" applyFill="1" applyBorder="1" applyAlignment="1">
      <alignment horizontal="left"/>
    </xf>
    <xf numFmtId="0" fontId="6" fillId="5" borderId="6" xfId="0" applyFont="1" applyFill="1" applyBorder="1" applyAlignment="1">
      <alignment horizontal="left"/>
    </xf>
    <xf numFmtId="14" fontId="6" fillId="17" borderId="1" xfId="0" applyNumberFormat="1" applyFont="1" applyFill="1" applyBorder="1"/>
    <xf numFmtId="14" fontId="6" fillId="52" borderId="1" xfId="0" applyNumberFormat="1" applyFont="1" applyFill="1" applyBorder="1"/>
    <xf numFmtId="14" fontId="6" fillId="52" borderId="2" xfId="0" applyNumberFormat="1" applyFont="1" applyFill="1" applyBorder="1"/>
    <xf numFmtId="0" fontId="29" fillId="23" borderId="31" xfId="0" applyFont="1" applyFill="1" applyBorder="1" applyAlignment="1">
      <alignment horizontal="left"/>
    </xf>
    <xf numFmtId="0" fontId="29" fillId="23" borderId="33" xfId="0" applyFont="1" applyFill="1" applyBorder="1" applyAlignment="1">
      <alignment horizontal="left"/>
    </xf>
    <xf numFmtId="0" fontId="78" fillId="20" borderId="33" xfId="0" applyFont="1" applyFill="1" applyBorder="1"/>
    <xf numFmtId="0" fontId="78" fillId="21" borderId="33" xfId="0" applyFont="1" applyFill="1" applyBorder="1" applyAlignment="1">
      <alignment horizontal="left"/>
    </xf>
    <xf numFmtId="0" fontId="29" fillId="53" borderId="33" xfId="0" applyFont="1" applyFill="1" applyBorder="1" applyAlignment="1">
      <alignment horizontal="left"/>
    </xf>
    <xf numFmtId="0" fontId="29" fillId="53" borderId="29" xfId="0" applyFont="1" applyFill="1" applyBorder="1" applyAlignment="1">
      <alignment horizontal="left"/>
    </xf>
    <xf numFmtId="0" fontId="29" fillId="23" borderId="29" xfId="0" applyFont="1" applyFill="1" applyBorder="1" applyAlignment="1">
      <alignment horizontal="left"/>
    </xf>
    <xf numFmtId="14" fontId="78" fillId="17" borderId="7" xfId="0" applyNumberFormat="1" applyFont="1" applyFill="1" applyBorder="1"/>
    <xf numFmtId="0" fontId="78" fillId="21" borderId="7" xfId="0" applyFont="1" applyFill="1" applyBorder="1"/>
    <xf numFmtId="0" fontId="78" fillId="21" borderId="7" xfId="0" applyFont="1" applyFill="1" applyBorder="1" applyAlignment="1">
      <alignment horizontal="left"/>
    </xf>
    <xf numFmtId="0" fontId="78" fillId="20" borderId="7" xfId="0" applyFont="1" applyFill="1" applyBorder="1"/>
    <xf numFmtId="0" fontId="78" fillId="20" borderId="15" xfId="0" applyFont="1" applyFill="1" applyBorder="1"/>
    <xf numFmtId="0" fontId="29" fillId="53" borderId="31" xfId="0" applyFont="1" applyFill="1" applyBorder="1"/>
    <xf numFmtId="0" fontId="78" fillId="48" borderId="36" xfId="0" applyFont="1" applyFill="1" applyBorder="1"/>
    <xf numFmtId="0" fontId="78" fillId="46" borderId="33" xfId="0" applyFont="1" applyFill="1" applyBorder="1"/>
    <xf numFmtId="0" fontId="78" fillId="20" borderId="32" xfId="0" applyFont="1" applyFill="1" applyBorder="1"/>
    <xf numFmtId="0" fontId="78" fillId="46" borderId="32" xfId="0" applyFont="1" applyFill="1" applyBorder="1"/>
    <xf numFmtId="0" fontId="78" fillId="20" borderId="0" xfId="0" applyFont="1" applyFill="1"/>
    <xf numFmtId="0" fontId="78" fillId="21" borderId="29" xfId="0" applyFont="1" applyFill="1" applyBorder="1" applyAlignment="1">
      <alignment horizontal="left"/>
    </xf>
    <xf numFmtId="0" fontId="78" fillId="20" borderId="31" xfId="0" applyFont="1" applyFill="1" applyBorder="1"/>
    <xf numFmtId="0" fontId="78" fillId="21" borderId="31" xfId="0" applyFont="1" applyFill="1" applyBorder="1" applyAlignment="1">
      <alignment horizontal="left"/>
    </xf>
    <xf numFmtId="14" fontId="6" fillId="17" borderId="34" xfId="0" applyNumberFormat="1" applyFont="1" applyFill="1" applyBorder="1"/>
    <xf numFmtId="0" fontId="6" fillId="20" borderId="7" xfId="0" applyFont="1" applyFill="1" applyBorder="1"/>
    <xf numFmtId="0" fontId="6" fillId="21" borderId="33" xfId="0" applyFont="1" applyFill="1" applyBorder="1" applyAlignment="1">
      <alignment horizontal="left"/>
    </xf>
    <xf numFmtId="0" fontId="6" fillId="20" borderId="33" xfId="0" applyFont="1" applyFill="1" applyBorder="1"/>
    <xf numFmtId="0" fontId="6" fillId="21" borderId="32" xfId="0" applyFont="1" applyFill="1" applyBorder="1" applyAlignment="1">
      <alignment horizontal="left"/>
    </xf>
    <xf numFmtId="0" fontId="6" fillId="53" borderId="32" xfId="0" applyFont="1" applyFill="1" applyBorder="1" applyAlignment="1">
      <alignment horizontal="left"/>
    </xf>
    <xf numFmtId="0" fontId="6" fillId="20" borderId="32" xfId="0" applyFont="1" applyFill="1" applyBorder="1"/>
    <xf numFmtId="0" fontId="6" fillId="21" borderId="0" xfId="0" applyFont="1" applyFill="1"/>
    <xf numFmtId="0" fontId="6" fillId="7" borderId="32" xfId="0" applyFont="1" applyFill="1" applyBorder="1"/>
    <xf numFmtId="14" fontId="6" fillId="17" borderId="22" xfId="0" applyNumberFormat="1" applyFont="1" applyFill="1" applyBorder="1"/>
    <xf numFmtId="0" fontId="6" fillId="53" borderId="8" xfId="0" applyFont="1" applyFill="1" applyBorder="1"/>
    <xf numFmtId="0" fontId="29" fillId="22" borderId="33" xfId="0" applyFont="1" applyFill="1" applyBorder="1"/>
    <xf numFmtId="0" fontId="6" fillId="53" borderId="7" xfId="0" applyFont="1" applyFill="1" applyBorder="1"/>
    <xf numFmtId="0" fontId="29" fillId="22" borderId="31" xfId="0" applyFont="1" applyFill="1" applyBorder="1"/>
    <xf numFmtId="0" fontId="6" fillId="53" borderId="30" xfId="0" applyFont="1" applyFill="1" applyBorder="1"/>
    <xf numFmtId="0" fontId="6" fillId="53" borderId="10" xfId="0" applyFont="1" applyFill="1" applyBorder="1"/>
    <xf numFmtId="0" fontId="6" fillId="20" borderId="4" xfId="0" applyFont="1" applyFill="1" applyBorder="1"/>
    <xf numFmtId="0" fontId="6" fillId="21" borderId="10" xfId="0" applyFont="1" applyFill="1" applyBorder="1"/>
    <xf numFmtId="0" fontId="6" fillId="21" borderId="31" xfId="0" applyFont="1" applyFill="1" applyBorder="1" applyAlignment="1">
      <alignment horizontal="left"/>
    </xf>
    <xf numFmtId="0" fontId="6" fillId="5" borderId="6" xfId="0" applyFont="1" applyFill="1" applyBorder="1"/>
    <xf numFmtId="0" fontId="6" fillId="5" borderId="32" xfId="0" applyFont="1" applyFill="1" applyBorder="1"/>
    <xf numFmtId="0" fontId="6" fillId="23" borderId="33" xfId="0" applyFont="1" applyFill="1" applyBorder="1"/>
    <xf numFmtId="0" fontId="6" fillId="21" borderId="29" xfId="0" applyFont="1" applyFill="1" applyBorder="1"/>
    <xf numFmtId="0" fontId="6" fillId="20" borderId="173" xfId="0" applyFont="1" applyFill="1" applyBorder="1"/>
    <xf numFmtId="14" fontId="6" fillId="3" borderId="80" xfId="0" applyNumberFormat="1" applyFont="1" applyFill="1" applyBorder="1"/>
    <xf numFmtId="0" fontId="6" fillId="3" borderId="7" xfId="0" applyFont="1" applyFill="1" applyBorder="1"/>
    <xf numFmtId="0" fontId="6" fillId="20" borderId="24" xfId="0" applyFont="1" applyFill="1" applyBorder="1"/>
    <xf numFmtId="0" fontId="6" fillId="23" borderId="7" xfId="0" applyFont="1" applyFill="1" applyBorder="1"/>
    <xf numFmtId="0" fontId="6" fillId="13" borderId="32" xfId="0" applyFont="1" applyFill="1" applyBorder="1"/>
    <xf numFmtId="14" fontId="6" fillId="17" borderId="14" xfId="0" applyNumberFormat="1" applyFont="1" applyFill="1" applyBorder="1"/>
    <xf numFmtId="0" fontId="6" fillId="23" borderId="14" xfId="0" applyFont="1" applyFill="1" applyBorder="1"/>
    <xf numFmtId="0" fontId="6" fillId="20" borderId="109" xfId="0" applyFont="1" applyFill="1" applyBorder="1"/>
    <xf numFmtId="0" fontId="6" fillId="20" borderId="29" xfId="0" applyFont="1" applyFill="1" applyBorder="1"/>
    <xf numFmtId="0" fontId="6" fillId="13" borderId="37" xfId="0" applyFont="1" applyFill="1" applyBorder="1"/>
    <xf numFmtId="0" fontId="6" fillId="13" borderId="7" xfId="0" applyFont="1" applyFill="1" applyBorder="1"/>
    <xf numFmtId="0" fontId="6" fillId="13" borderId="41" xfId="0" applyFont="1" applyFill="1" applyBorder="1"/>
    <xf numFmtId="0" fontId="6" fillId="13" borderId="24" xfId="0" applyFont="1" applyFill="1" applyBorder="1"/>
    <xf numFmtId="0" fontId="6" fillId="20" borderId="45" xfId="0" applyFont="1" applyFill="1" applyBorder="1"/>
    <xf numFmtId="0" fontId="6" fillId="20" borderId="10" xfId="0" applyFont="1" applyFill="1" applyBorder="1"/>
    <xf numFmtId="14" fontId="6" fillId="2" borderId="96" xfId="0" applyNumberFormat="1" applyFont="1" applyFill="1" applyBorder="1"/>
    <xf numFmtId="14" fontId="6" fillId="2" borderId="103" xfId="0" applyNumberFormat="1" applyFont="1" applyFill="1" applyBorder="1"/>
    <xf numFmtId="0" fontId="6" fillId="20" borderId="37" xfId="0" applyFont="1" applyFill="1" applyBorder="1"/>
    <xf numFmtId="14" fontId="6" fillId="17" borderId="93" xfId="0" applyNumberFormat="1" applyFont="1" applyFill="1" applyBorder="1"/>
    <xf numFmtId="0" fontId="6" fillId="21" borderId="14" xfId="0" applyFont="1" applyFill="1" applyBorder="1"/>
    <xf numFmtId="0" fontId="6" fillId="13" borderId="120" xfId="0" applyFont="1" applyFill="1" applyBorder="1"/>
    <xf numFmtId="14" fontId="6" fillId="52" borderId="4" xfId="0" applyNumberFormat="1" applyFont="1" applyFill="1" applyBorder="1"/>
    <xf numFmtId="0" fontId="6" fillId="23" borderId="30" xfId="0" applyFont="1" applyFill="1" applyBorder="1"/>
    <xf numFmtId="0" fontId="6" fillId="23" borderId="10" xfId="0" applyFont="1" applyFill="1" applyBorder="1"/>
    <xf numFmtId="0" fontId="6" fillId="23" borderId="26" xfId="0" applyFont="1" applyFill="1" applyBorder="1"/>
    <xf numFmtId="0" fontId="75" fillId="5" borderId="14" xfId="0" applyFont="1" applyFill="1" applyBorder="1"/>
    <xf numFmtId="0" fontId="75" fillId="5" borderId="14" xfId="0" applyFont="1" applyFill="1" applyBorder="1" applyAlignment="1">
      <alignment horizontal="left"/>
    </xf>
    <xf numFmtId="14" fontId="6" fillId="52" borderId="91" xfId="0" applyNumberFormat="1" applyFont="1" applyFill="1" applyBorder="1"/>
    <xf numFmtId="14" fontId="6" fillId="52" borderId="80" xfId="0" applyNumberFormat="1" applyFont="1" applyFill="1" applyBorder="1"/>
    <xf numFmtId="14" fontId="6" fillId="52" borderId="93" xfId="0" applyNumberFormat="1" applyFont="1" applyFill="1" applyBorder="1"/>
    <xf numFmtId="0" fontId="6" fillId="20" borderId="14" xfId="0" applyFont="1" applyFill="1" applyBorder="1"/>
    <xf numFmtId="14" fontId="6" fillId="17" borderId="30" xfId="0" applyNumberFormat="1" applyFont="1" applyFill="1" applyBorder="1"/>
    <xf numFmtId="0" fontId="75" fillId="22" borderId="13" xfId="0" applyFont="1" applyFill="1" applyBorder="1"/>
    <xf numFmtId="0" fontId="75" fillId="22" borderId="0" xfId="0" applyFont="1" applyFill="1" applyAlignment="1">
      <alignment horizontal="left"/>
    </xf>
    <xf numFmtId="14" fontId="6" fillId="7" borderId="80" xfId="0" applyNumberFormat="1" applyFont="1" applyFill="1" applyBorder="1"/>
    <xf numFmtId="0" fontId="6" fillId="20" borderId="41" xfId="0" applyFont="1" applyFill="1" applyBorder="1"/>
    <xf numFmtId="14" fontId="6" fillId="17" borderId="81" xfId="0" applyNumberFormat="1" applyFont="1" applyFill="1" applyBorder="1"/>
    <xf numFmtId="0" fontId="6" fillId="53" borderId="183" xfId="0" applyFont="1" applyFill="1" applyBorder="1"/>
    <xf numFmtId="0" fontId="75" fillId="22" borderId="168" xfId="0" applyFont="1" applyFill="1" applyBorder="1"/>
    <xf numFmtId="0" fontId="75" fillId="22" borderId="168" xfId="0" applyFont="1" applyFill="1" applyBorder="1" applyAlignment="1">
      <alignment horizontal="left"/>
    </xf>
    <xf numFmtId="0" fontId="75" fillId="5" borderId="8" xfId="0" applyFont="1" applyFill="1" applyBorder="1"/>
    <xf numFmtId="0" fontId="75" fillId="5" borderId="8" xfId="0" applyFont="1" applyFill="1" applyBorder="1" applyAlignment="1">
      <alignment horizontal="left"/>
    </xf>
    <xf numFmtId="14" fontId="6" fillId="17" borderId="184" xfId="0" applyNumberFormat="1" applyFont="1" applyFill="1" applyBorder="1"/>
    <xf numFmtId="0" fontId="6" fillId="19" borderId="8" xfId="0" applyFont="1" applyFill="1" applyBorder="1"/>
    <xf numFmtId="0" fontId="6" fillId="19" borderId="41" xfId="0" applyFont="1" applyFill="1" applyBorder="1"/>
    <xf numFmtId="0" fontId="75" fillId="22" borderId="13" xfId="0" applyFont="1" applyFill="1" applyBorder="1" applyAlignment="1">
      <alignment horizontal="left"/>
    </xf>
    <xf numFmtId="0" fontId="6" fillId="53" borderId="157" xfId="0" applyFont="1" applyFill="1" applyBorder="1"/>
    <xf numFmtId="14" fontId="71" fillId="52" borderId="15" xfId="0" applyNumberFormat="1" applyFont="1" applyFill="1" applyBorder="1"/>
    <xf numFmtId="0" fontId="6" fillId="19" borderId="32" xfId="0" applyFont="1" applyFill="1" applyBorder="1"/>
    <xf numFmtId="0" fontId="6" fillId="23" borderId="31" xfId="0" applyFont="1" applyFill="1" applyBorder="1"/>
    <xf numFmtId="0" fontId="75" fillId="22" borderId="0" xfId="0" applyFont="1" applyFill="1"/>
    <xf numFmtId="14" fontId="6" fillId="17" borderId="15" xfId="0" applyNumberFormat="1" applyFont="1" applyFill="1" applyBorder="1" applyAlignment="1">
      <alignment vertical="center"/>
    </xf>
    <xf numFmtId="0" fontId="6" fillId="23" borderId="32" xfId="0" applyFont="1" applyFill="1" applyBorder="1" applyAlignment="1">
      <alignment vertical="center"/>
    </xf>
    <xf numFmtId="0" fontId="29" fillId="5" borderId="8" xfId="0" applyFont="1" applyFill="1" applyBorder="1" applyAlignment="1">
      <alignment vertical="center"/>
    </xf>
    <xf numFmtId="0" fontId="29" fillId="5" borderId="8" xfId="0" applyFont="1" applyFill="1" applyBorder="1" applyAlignment="1">
      <alignment horizontal="left" vertical="center"/>
    </xf>
    <xf numFmtId="0" fontId="29" fillId="5" borderId="7" xfId="0" applyFont="1" applyFill="1" applyBorder="1" applyAlignment="1">
      <alignment vertical="center"/>
    </xf>
    <xf numFmtId="0" fontId="29" fillId="5" borderId="7" xfId="0" applyFont="1" applyFill="1" applyBorder="1" applyAlignment="1">
      <alignment horizontal="left" vertical="center"/>
    </xf>
    <xf numFmtId="0" fontId="6" fillId="20" borderId="37" xfId="0" applyFont="1" applyFill="1" applyBorder="1" applyAlignment="1">
      <alignment vertical="center"/>
    </xf>
    <xf numFmtId="0" fontId="2" fillId="21" borderId="12" xfId="0" applyFont="1" applyFill="1" applyBorder="1" applyAlignment="1">
      <alignment horizontal="left" vertical="center"/>
    </xf>
    <xf numFmtId="0" fontId="6" fillId="20" borderId="7" xfId="0" applyFont="1" applyFill="1" applyBorder="1" applyAlignment="1">
      <alignment vertical="center"/>
    </xf>
    <xf numFmtId="0" fontId="2" fillId="21" borderId="15" xfId="0" applyFont="1" applyFill="1" applyBorder="1" applyAlignment="1">
      <alignment horizontal="left" vertical="center"/>
    </xf>
    <xf numFmtId="0" fontId="6" fillId="53" borderId="24" xfId="0" applyFont="1" applyFill="1" applyBorder="1"/>
    <xf numFmtId="14" fontId="6" fillId="20" borderId="7" xfId="0" applyNumberFormat="1" applyFont="1" applyFill="1" applyBorder="1"/>
    <xf numFmtId="0" fontId="75" fillId="22" borderId="14" xfId="0" applyFont="1" applyFill="1" applyBorder="1" applyAlignment="1">
      <alignment horizontal="left" vertical="center"/>
    </xf>
    <xf numFmtId="0" fontId="75" fillId="5" borderId="1" xfId="0" applyFont="1" applyFill="1" applyBorder="1"/>
    <xf numFmtId="0" fontId="75" fillId="5" borderId="12" xfId="0" applyFont="1" applyFill="1" applyBorder="1"/>
    <xf numFmtId="0" fontId="75" fillId="5" borderId="12" xfId="0" applyFont="1" applyFill="1" applyBorder="1" applyAlignment="1">
      <alignment horizontal="left"/>
    </xf>
    <xf numFmtId="0" fontId="75" fillId="5" borderId="2" xfId="0" applyFont="1" applyFill="1" applyBorder="1"/>
    <xf numFmtId="0" fontId="75" fillId="5" borderId="15" xfId="0" applyFont="1" applyFill="1" applyBorder="1"/>
    <xf numFmtId="0" fontId="75" fillId="5" borderId="15" xfId="0" applyFont="1" applyFill="1" applyBorder="1" applyAlignment="1">
      <alignment horizontal="left"/>
    </xf>
    <xf numFmtId="0" fontId="75" fillId="5" borderId="36" xfId="0" applyFont="1" applyFill="1" applyBorder="1"/>
    <xf numFmtId="11" fontId="75" fillId="22" borderId="7" xfId="0" applyNumberFormat="1" applyFont="1" applyFill="1" applyBorder="1" applyAlignment="1">
      <alignment horizontal="left"/>
    </xf>
    <xf numFmtId="0" fontId="78" fillId="23" borderId="12" xfId="0" applyFont="1" applyFill="1" applyBorder="1"/>
    <xf numFmtId="0" fontId="78" fillId="23" borderId="12" xfId="0" applyFont="1" applyFill="1" applyBorder="1" applyAlignment="1">
      <alignment horizontal="left"/>
    </xf>
    <xf numFmtId="0" fontId="78" fillId="23" borderId="15" xfId="0" applyFont="1" applyFill="1" applyBorder="1"/>
    <xf numFmtId="0" fontId="78" fillId="23" borderId="15" xfId="0" applyFont="1" applyFill="1" applyBorder="1" applyAlignment="1">
      <alignment horizontal="left"/>
    </xf>
    <xf numFmtId="0" fontId="29" fillId="53" borderId="12" xfId="0" applyFont="1" applyFill="1" applyBorder="1"/>
    <xf numFmtId="0" fontId="29" fillId="53" borderId="12" xfId="0" applyFont="1" applyFill="1" applyBorder="1" applyAlignment="1">
      <alignment horizontal="left"/>
    </xf>
    <xf numFmtId="0" fontId="29" fillId="53" borderId="15" xfId="0" applyFont="1" applyFill="1" applyBorder="1"/>
    <xf numFmtId="0" fontId="78" fillId="23" borderId="36" xfId="0" applyFont="1" applyFill="1" applyBorder="1"/>
    <xf numFmtId="0" fontId="78" fillId="23" borderId="36" xfId="0" applyFont="1" applyFill="1" applyBorder="1" applyAlignment="1">
      <alignment horizontal="left"/>
    </xf>
    <xf numFmtId="0" fontId="29" fillId="53" borderId="36" xfId="0" applyFont="1" applyFill="1" applyBorder="1"/>
    <xf numFmtId="11" fontId="75" fillId="22" borderId="13" xfId="0" applyNumberFormat="1" applyFont="1" applyFill="1" applyBorder="1"/>
    <xf numFmtId="11" fontId="75" fillId="22" borderId="14" xfId="0" applyNumberFormat="1" applyFont="1" applyFill="1" applyBorder="1" applyAlignment="1">
      <alignment horizontal="left"/>
    </xf>
    <xf numFmtId="0" fontId="75" fillId="22" borderId="10" xfId="0" applyFont="1" applyFill="1" applyBorder="1"/>
    <xf numFmtId="0" fontId="75" fillId="22" borderId="26" xfId="0" applyFont="1" applyFill="1" applyBorder="1"/>
    <xf numFmtId="11" fontId="29" fillId="5" borderId="7" xfId="0" applyNumberFormat="1" applyFont="1" applyFill="1" applyBorder="1" applyAlignment="1">
      <alignment horizontal="left"/>
    </xf>
    <xf numFmtId="11" fontId="29" fillId="5" borderId="7" xfId="0" applyNumberFormat="1" applyFont="1" applyFill="1" applyBorder="1"/>
    <xf numFmtId="0" fontId="47" fillId="0" borderId="137" xfId="0" applyFont="1" applyBorder="1" applyAlignment="1">
      <alignment horizontal="center" vertical="center" wrapText="1"/>
    </xf>
    <xf numFmtId="0" fontId="11" fillId="22" borderId="8" xfId="0" applyFont="1" applyFill="1" applyBorder="1"/>
    <xf numFmtId="0" fontId="12" fillId="22" borderId="8" xfId="0" applyFont="1" applyFill="1" applyBorder="1"/>
    <xf numFmtId="0" fontId="11" fillId="22" borderId="59" xfId="0" applyFont="1" applyFill="1" applyBorder="1"/>
    <xf numFmtId="0" fontId="12" fillId="22" borderId="14" xfId="0" applyFont="1" applyFill="1" applyBorder="1"/>
    <xf numFmtId="0" fontId="2" fillId="22" borderId="10" xfId="0" applyFont="1" applyFill="1" applyBorder="1"/>
    <xf numFmtId="0" fontId="2" fillId="22" borderId="6" xfId="0" applyFont="1" applyFill="1" applyBorder="1"/>
    <xf numFmtId="0" fontId="2" fillId="22" borderId="31" xfId="0" applyFont="1" applyFill="1" applyBorder="1"/>
    <xf numFmtId="0" fontId="12" fillId="7" borderId="8" xfId="0" applyFont="1" applyFill="1" applyBorder="1"/>
    <xf numFmtId="0" fontId="11" fillId="7" borderId="56" xfId="0" applyFont="1" applyFill="1" applyBorder="1"/>
    <xf numFmtId="0" fontId="11" fillId="7" borderId="53" xfId="0" applyFont="1" applyFill="1" applyBorder="1"/>
    <xf numFmtId="0" fontId="2" fillId="7" borderId="7" xfId="0" applyFont="1" applyFill="1" applyBorder="1"/>
    <xf numFmtId="0" fontId="11" fillId="7" borderId="51" xfId="0" applyFont="1" applyFill="1" applyBorder="1"/>
    <xf numFmtId="0" fontId="2" fillId="22" borderId="26" xfId="0" applyFont="1" applyFill="1" applyBorder="1"/>
    <xf numFmtId="0" fontId="2" fillId="22" borderId="5" xfId="0" applyFont="1" applyFill="1" applyBorder="1"/>
    <xf numFmtId="0" fontId="2" fillId="22" borderId="27" xfId="0" applyFont="1" applyFill="1" applyBorder="1"/>
    <xf numFmtId="14" fontId="11" fillId="22" borderId="8" xfId="0" applyNumberFormat="1" applyFont="1" applyFill="1" applyBorder="1"/>
    <xf numFmtId="0" fontId="11" fillId="2" borderId="15" xfId="0" applyFont="1" applyFill="1" applyBorder="1"/>
    <xf numFmtId="14" fontId="11" fillId="2" borderId="15" xfId="0" applyNumberFormat="1" applyFont="1" applyFill="1" applyBorder="1"/>
    <xf numFmtId="0" fontId="12" fillId="2" borderId="15" xfId="0" applyFont="1" applyFill="1" applyBorder="1" applyAlignment="1">
      <alignment wrapText="1"/>
    </xf>
    <xf numFmtId="0" fontId="12" fillId="15" borderId="1" xfId="0" applyFont="1" applyFill="1" applyBorder="1"/>
    <xf numFmtId="0" fontId="12" fillId="15" borderId="163" xfId="0" applyFont="1" applyFill="1" applyBorder="1"/>
    <xf numFmtId="0" fontId="23" fillId="25" borderId="2" xfId="0" applyFont="1" applyFill="1" applyBorder="1"/>
    <xf numFmtId="0" fontId="23" fillId="25" borderId="21" xfId="0" applyFont="1" applyFill="1" applyBorder="1"/>
    <xf numFmtId="0" fontId="23" fillId="15" borderId="12" xfId="0" applyFont="1" applyFill="1" applyBorder="1"/>
    <xf numFmtId="0" fontId="11" fillId="7" borderId="50" xfId="0" applyFont="1" applyFill="1" applyBorder="1" applyAlignment="1">
      <alignment wrapText="1"/>
    </xf>
    <xf numFmtId="0" fontId="11" fillId="7" borderId="15" xfId="0" applyFont="1" applyFill="1" applyBorder="1" applyAlignment="1">
      <alignment wrapText="1"/>
    </xf>
    <xf numFmtId="0" fontId="11" fillId="7" borderId="52" xfId="0" applyFont="1" applyFill="1" applyBorder="1" applyAlignment="1">
      <alignment wrapText="1"/>
    </xf>
    <xf numFmtId="0" fontId="11" fillId="7" borderId="54" xfId="0" applyFont="1" applyFill="1" applyBorder="1" applyAlignment="1">
      <alignment wrapText="1"/>
    </xf>
    <xf numFmtId="0" fontId="11" fillId="7" borderId="55" xfId="0" applyFont="1" applyFill="1" applyBorder="1" applyAlignment="1">
      <alignment wrapText="1"/>
    </xf>
    <xf numFmtId="0" fontId="11" fillId="7" borderId="49" xfId="0" applyFont="1" applyFill="1" applyBorder="1" applyAlignment="1">
      <alignment wrapText="1"/>
    </xf>
    <xf numFmtId="14" fontId="11" fillId="7" borderId="50" xfId="0" applyNumberFormat="1" applyFont="1" applyFill="1" applyBorder="1" applyAlignment="1">
      <alignment wrapText="1"/>
    </xf>
    <xf numFmtId="0" fontId="12" fillId="7" borderId="50" xfId="0" applyFont="1" applyFill="1" applyBorder="1" applyAlignment="1">
      <alignment wrapText="1"/>
    </xf>
    <xf numFmtId="14" fontId="11" fillId="7" borderId="15" xfId="0" applyNumberFormat="1" applyFont="1" applyFill="1" applyBorder="1" applyAlignment="1">
      <alignment wrapText="1"/>
    </xf>
    <xf numFmtId="0" fontId="12" fillId="7" borderId="15" xfId="0" applyFont="1" applyFill="1" applyBorder="1" applyAlignment="1">
      <alignment wrapText="1"/>
    </xf>
    <xf numFmtId="14" fontId="11" fillId="7" borderId="55" xfId="0" applyNumberFormat="1" applyFont="1" applyFill="1" applyBorder="1" applyAlignment="1">
      <alignment wrapText="1"/>
    </xf>
    <xf numFmtId="0" fontId="12" fillId="7" borderId="55" xfId="0" applyFont="1" applyFill="1" applyBorder="1" applyAlignment="1">
      <alignment wrapText="1"/>
    </xf>
    <xf numFmtId="0" fontId="11" fillId="15" borderId="117" xfId="0" applyFont="1" applyFill="1" applyBorder="1"/>
    <xf numFmtId="0" fontId="11" fillId="48" borderId="124" xfId="0" applyFont="1" applyFill="1" applyBorder="1"/>
    <xf numFmtId="14" fontId="11" fillId="48" borderId="49" xfId="0" applyNumberFormat="1" applyFont="1" applyFill="1" applyBorder="1"/>
    <xf numFmtId="0" fontId="11" fillId="48" borderId="119" xfId="0" applyFont="1" applyFill="1" applyBorder="1"/>
    <xf numFmtId="14" fontId="11" fillId="48" borderId="52" xfId="0" applyNumberFormat="1" applyFont="1" applyFill="1" applyBorder="1"/>
    <xf numFmtId="0" fontId="11" fillId="48" borderId="74" xfId="0" applyFont="1" applyFill="1" applyBorder="1"/>
    <xf numFmtId="14" fontId="11" fillId="48" borderId="54" xfId="0" applyNumberFormat="1" applyFont="1" applyFill="1" applyBorder="1"/>
    <xf numFmtId="14" fontId="11" fillId="48" borderId="7" xfId="0" applyNumberFormat="1" applyFont="1" applyFill="1" applyBorder="1"/>
    <xf numFmtId="0" fontId="33" fillId="15" borderId="2" xfId="0" applyFont="1" applyFill="1" applyBorder="1"/>
    <xf numFmtId="0" fontId="23" fillId="23" borderId="34" xfId="0" applyFont="1" applyFill="1" applyBorder="1"/>
    <xf numFmtId="0" fontId="23" fillId="25" borderId="163" xfId="0" applyFont="1" applyFill="1" applyBorder="1"/>
    <xf numFmtId="0" fontId="23" fillId="23" borderId="2" xfId="0" applyFont="1" applyFill="1" applyBorder="1"/>
    <xf numFmtId="0" fontId="11" fillId="17" borderId="220" xfId="0" applyFont="1" applyFill="1" applyBorder="1"/>
    <xf numFmtId="0" fontId="11" fillId="52" borderId="220" xfId="0" applyFont="1" applyFill="1" applyBorder="1"/>
    <xf numFmtId="0" fontId="11" fillId="52" borderId="195" xfId="0" applyFont="1" applyFill="1" applyBorder="1"/>
    <xf numFmtId="0" fontId="2" fillId="0" borderId="36" xfId="0" applyFont="1" applyBorder="1"/>
    <xf numFmtId="0" fontId="11" fillId="15" borderId="209" xfId="0" applyFont="1" applyFill="1" applyBorder="1"/>
    <xf numFmtId="0" fontId="11" fillId="15" borderId="5" xfId="0" applyFont="1" applyFill="1" applyBorder="1"/>
    <xf numFmtId="0" fontId="0" fillId="10" borderId="14" xfId="0" applyFill="1" applyBorder="1" applyAlignment="1">
      <alignment horizontal="center"/>
    </xf>
    <xf numFmtId="0" fontId="3" fillId="3" borderId="81" xfId="0" applyFont="1" applyFill="1" applyBorder="1" applyAlignment="1">
      <alignment horizontal="center"/>
    </xf>
    <xf numFmtId="0" fontId="3" fillId="3" borderId="82" xfId="0" applyFont="1" applyFill="1" applyBorder="1" applyAlignment="1">
      <alignment horizontal="center"/>
    </xf>
    <xf numFmtId="0" fontId="3" fillId="3" borderId="0" xfId="0" applyFont="1" applyFill="1"/>
    <xf numFmtId="0" fontId="107" fillId="65" borderId="0" xfId="0" applyFont="1" applyFill="1"/>
    <xf numFmtId="0" fontId="2" fillId="17" borderId="0" xfId="0" applyFont="1" applyFill="1" applyAlignment="1">
      <alignment horizontal="left"/>
    </xf>
    <xf numFmtId="0" fontId="2" fillId="0" borderId="0" xfId="0" applyFont="1" applyAlignment="1">
      <alignment horizontal="left"/>
    </xf>
    <xf numFmtId="0" fontId="6" fillId="0" borderId="44" xfId="0" applyFont="1" applyBorder="1" applyAlignment="1">
      <alignment horizontal="center" vertical="center"/>
    </xf>
    <xf numFmtId="0" fontId="101" fillId="0" borderId="168" xfId="0" applyFont="1" applyBorder="1" applyAlignment="1">
      <alignment horizontal="center" vertical="center"/>
    </xf>
    <xf numFmtId="0" fontId="0" fillId="10" borderId="7" xfId="0" applyFill="1" applyBorder="1" applyAlignment="1">
      <alignment horizontal="center"/>
    </xf>
    <xf numFmtId="0" fontId="11" fillId="17" borderId="7" xfId="0" applyFont="1" applyFill="1" applyBorder="1" applyAlignment="1">
      <alignment horizontal="center" vertical="center"/>
    </xf>
    <xf numFmtId="0" fontId="11" fillId="17" borderId="14" xfId="0" applyFont="1" applyFill="1" applyBorder="1" applyAlignment="1">
      <alignment horizontal="center" vertical="center"/>
    </xf>
    <xf numFmtId="0" fontId="11" fillId="17" borderId="12" xfId="0" applyFont="1" applyFill="1" applyBorder="1" applyAlignment="1">
      <alignment horizontal="center" vertical="center"/>
    </xf>
    <xf numFmtId="0" fontId="11" fillId="17" borderId="12" xfId="0" applyFont="1" applyFill="1" applyBorder="1" applyAlignment="1">
      <alignment horizontal="center"/>
    </xf>
    <xf numFmtId="0" fontId="11" fillId="17" borderId="31" xfId="0" applyFont="1" applyFill="1" applyBorder="1" applyAlignment="1">
      <alignment horizontal="center" vertical="center"/>
    </xf>
    <xf numFmtId="0" fontId="11" fillId="15" borderId="2" xfId="0" applyFont="1" applyFill="1" applyBorder="1" applyAlignment="1">
      <alignment wrapText="1"/>
    </xf>
    <xf numFmtId="14" fontId="0" fillId="0" borderId="0" xfId="0" applyNumberFormat="1" applyAlignment="1">
      <alignment horizontal="left"/>
    </xf>
    <xf numFmtId="14" fontId="0" fillId="0" borderId="0" xfId="0" applyNumberFormat="1" applyAlignment="1">
      <alignment horizontal="center"/>
    </xf>
    <xf numFmtId="1" fontId="0" fillId="0" borderId="0" xfId="0" applyNumberFormat="1"/>
    <xf numFmtId="1" fontId="0" fillId="0" borderId="0" xfId="0" applyNumberFormat="1" applyAlignment="1">
      <alignment horizontal="left"/>
    </xf>
    <xf numFmtId="20" fontId="0" fillId="0" borderId="0" xfId="0" applyNumberFormat="1" applyAlignment="1">
      <alignment horizontal="left"/>
    </xf>
    <xf numFmtId="0" fontId="3" fillId="0" borderId="0" xfId="4" applyFont="1" applyAlignment="1">
      <alignment horizontal="center"/>
    </xf>
    <xf numFmtId="14" fontId="3" fillId="0" borderId="0" xfId="4" applyNumberFormat="1" applyFont="1" applyAlignment="1">
      <alignment horizontal="center"/>
    </xf>
    <xf numFmtId="166" fontId="3" fillId="0" borderId="0" xfId="4" applyNumberFormat="1" applyFont="1" applyAlignment="1">
      <alignment horizontal="center"/>
    </xf>
    <xf numFmtId="166" fontId="0" fillId="0" borderId="0" xfId="0" applyNumberFormat="1"/>
    <xf numFmtId="0" fontId="3" fillId="0" borderId="0" xfId="4" applyFont="1" applyFill="1" applyAlignment="1">
      <alignment horizontal="center"/>
    </xf>
    <xf numFmtId="0" fontId="0" fillId="0" borderId="0" xfId="0" applyFill="1"/>
    <xf numFmtId="0" fontId="3" fillId="0" borderId="1" xfId="0" applyFont="1" applyBorder="1"/>
    <xf numFmtId="0" fontId="3" fillId="0" borderId="1" xfId="0" applyFont="1" applyBorder="1" applyAlignment="1">
      <alignment horizontal="center" vertical="center"/>
    </xf>
    <xf numFmtId="0" fontId="0" fillId="0" borderId="1" xfId="0" applyBorder="1"/>
    <xf numFmtId="167" fontId="0" fillId="0" borderId="1" xfId="6" applyNumberFormat="1" applyFont="1" applyBorder="1" applyAlignment="1">
      <alignment horizontal="center" vertical="center"/>
    </xf>
    <xf numFmtId="4" fontId="115" fillId="0" borderId="0" xfId="0" applyNumberFormat="1" applyFont="1"/>
    <xf numFmtId="0" fontId="0" fillId="0" borderId="225" xfId="0" applyBorder="1"/>
    <xf numFmtId="167" fontId="4" fillId="0" borderId="225" xfId="6" applyNumberFormat="1" applyFont="1" applyBorder="1" applyAlignment="1">
      <alignment horizontal="center" vertical="center"/>
    </xf>
    <xf numFmtId="0" fontId="3" fillId="0" borderId="2" xfId="0" applyFont="1" applyBorder="1"/>
    <xf numFmtId="167" fontId="3" fillId="0" borderId="2" xfId="0" applyNumberFormat="1" applyFont="1" applyBorder="1" applyAlignment="1">
      <alignment horizontal="center" vertical="center"/>
    </xf>
    <xf numFmtId="168" fontId="0" fillId="0" borderId="1" xfId="5" applyNumberFormat="1" applyFont="1" applyFill="1" applyBorder="1" applyAlignment="1">
      <alignment horizontal="right" vertical="center"/>
    </xf>
    <xf numFmtId="168" fontId="4" fillId="0" borderId="1" xfId="5" applyNumberFormat="1" applyFont="1" applyFill="1" applyBorder="1" applyAlignment="1">
      <alignment horizontal="right" vertical="center"/>
    </xf>
    <xf numFmtId="168" fontId="0" fillId="0" borderId="225" xfId="5" applyNumberFormat="1" applyFont="1" applyFill="1" applyBorder="1" applyAlignment="1">
      <alignment horizontal="right" vertical="center"/>
    </xf>
    <xf numFmtId="168" fontId="3" fillId="0" borderId="2" xfId="5" applyNumberFormat="1" applyFont="1" applyBorder="1" applyAlignment="1">
      <alignment horizontal="right" vertical="center"/>
    </xf>
    <xf numFmtId="0" fontId="3" fillId="0" borderId="0" xfId="0" applyFont="1" applyAlignment="1">
      <alignment horizontal="center" vertical="center" wrapText="1"/>
    </xf>
    <xf numFmtId="14" fontId="3" fillId="0" borderId="0" xfId="0" applyNumberFormat="1" applyFont="1" applyAlignment="1">
      <alignment horizontal="center" vertical="center" wrapText="1"/>
    </xf>
    <xf numFmtId="0" fontId="0" fillId="0" borderId="0" xfId="0" applyAlignment="1">
      <alignment horizontal="center" vertical="center" wrapText="1"/>
    </xf>
    <xf numFmtId="1" fontId="0" fillId="0" borderId="0" xfId="0" applyNumberFormat="1" applyAlignment="1">
      <alignment horizontal="center"/>
    </xf>
    <xf numFmtId="0" fontId="105" fillId="24" borderId="10" xfId="0" applyFont="1" applyFill="1" applyBorder="1"/>
    <xf numFmtId="0" fontId="105" fillId="24" borderId="31" xfId="0" applyFont="1" applyFill="1" applyBorder="1"/>
    <xf numFmtId="0" fontId="31" fillId="24" borderId="10" xfId="0" applyFont="1" applyFill="1" applyBorder="1"/>
    <xf numFmtId="0" fontId="31" fillId="24" borderId="31" xfId="0" applyFont="1" applyFill="1" applyBorder="1"/>
    <xf numFmtId="0" fontId="6" fillId="0" borderId="119" xfId="0" applyFont="1" applyBorder="1" applyAlignment="1">
      <alignment horizontal="center" vertical="center"/>
    </xf>
    <xf numFmtId="0" fontId="6" fillId="0" borderId="4" xfId="0" applyFont="1" applyBorder="1" applyAlignment="1">
      <alignment horizontal="center" vertical="center"/>
    </xf>
    <xf numFmtId="0" fontId="6" fillId="0" borderId="44" xfId="0" applyFont="1" applyBorder="1" applyAlignment="1">
      <alignment horizontal="center" vertical="center"/>
    </xf>
    <xf numFmtId="0" fontId="101" fillId="0" borderId="168" xfId="0" applyFont="1" applyBorder="1" applyAlignment="1">
      <alignment horizontal="center" vertical="center"/>
    </xf>
    <xf numFmtId="0" fontId="98" fillId="24" borderId="73" xfId="0" applyFont="1" applyFill="1" applyBorder="1"/>
    <xf numFmtId="0" fontId="98" fillId="24" borderId="89" xfId="0" applyFont="1" applyFill="1" applyBorder="1"/>
    <xf numFmtId="0" fontId="99" fillId="61" borderId="16" xfId="0" applyFont="1" applyFill="1" applyBorder="1" applyAlignment="1">
      <alignment horizontal="center" vertical="center" wrapText="1"/>
    </xf>
    <xf numFmtId="0" fontId="99" fillId="61" borderId="17" xfId="0" applyFont="1" applyFill="1" applyBorder="1" applyAlignment="1">
      <alignment horizontal="center" vertical="center" wrapText="1"/>
    </xf>
    <xf numFmtId="0" fontId="99" fillId="61" borderId="38" xfId="0" applyFont="1" applyFill="1" applyBorder="1" applyAlignment="1">
      <alignment horizontal="center" vertical="center" wrapText="1"/>
    </xf>
    <xf numFmtId="0" fontId="99" fillId="61" borderId="0" xfId="0" applyFont="1" applyFill="1" applyAlignment="1">
      <alignment horizontal="center" vertical="center" wrapText="1"/>
    </xf>
    <xf numFmtId="0" fontId="99" fillId="61" borderId="16" xfId="0" applyFont="1" applyFill="1" applyBorder="1" applyAlignment="1">
      <alignment horizontal="center" vertical="center"/>
    </xf>
    <xf numFmtId="0" fontId="99" fillId="61" borderId="17" xfId="0" applyFont="1" applyFill="1" applyBorder="1" applyAlignment="1">
      <alignment horizontal="center" vertical="center"/>
    </xf>
    <xf numFmtId="0" fontId="99" fillId="61" borderId="18" xfId="0" applyFont="1" applyFill="1" applyBorder="1" applyAlignment="1">
      <alignment horizontal="center" vertical="center"/>
    </xf>
    <xf numFmtId="0" fontId="99" fillId="61" borderId="38" xfId="0" applyFont="1" applyFill="1" applyBorder="1" applyAlignment="1">
      <alignment horizontal="center" vertical="center"/>
    </xf>
    <xf numFmtId="0" fontId="99" fillId="61" borderId="0" xfId="0" applyFont="1" applyFill="1" applyAlignment="1">
      <alignment horizontal="center" vertical="center"/>
    </xf>
    <xf numFmtId="0" fontId="99" fillId="61" borderId="39" xfId="0" applyFont="1" applyFill="1" applyBorder="1" applyAlignment="1">
      <alignment horizontal="center" vertical="center"/>
    </xf>
    <xf numFmtId="0" fontId="99" fillId="61" borderId="211" xfId="0" applyFont="1" applyFill="1" applyBorder="1" applyAlignment="1">
      <alignment horizontal="center" vertical="center"/>
    </xf>
    <xf numFmtId="0" fontId="99" fillId="61" borderId="86" xfId="0" applyFont="1" applyFill="1" applyBorder="1" applyAlignment="1">
      <alignment horizontal="center" vertical="center"/>
    </xf>
    <xf numFmtId="0" fontId="100" fillId="4" borderId="16" xfId="0" applyFont="1" applyFill="1" applyBorder="1" applyAlignment="1">
      <alignment horizontal="center" vertical="center"/>
    </xf>
    <xf numFmtId="0" fontId="100" fillId="4" borderId="17" xfId="0" applyFont="1" applyFill="1" applyBorder="1" applyAlignment="1">
      <alignment horizontal="center" vertical="center"/>
    </xf>
    <xf numFmtId="0" fontId="100" fillId="4" borderId="38" xfId="0" applyFont="1" applyFill="1" applyBorder="1" applyAlignment="1">
      <alignment horizontal="center" vertical="center"/>
    </xf>
    <xf numFmtId="0" fontId="100" fillId="4" borderId="0" xfId="0" applyFont="1" applyFill="1" applyAlignment="1">
      <alignment horizontal="center" vertical="center"/>
    </xf>
    <xf numFmtId="0" fontId="100" fillId="4" borderId="18" xfId="0" applyFont="1" applyFill="1" applyBorder="1" applyAlignment="1">
      <alignment horizontal="center" vertical="center"/>
    </xf>
    <xf numFmtId="0" fontId="100" fillId="4" borderId="39" xfId="0" applyFont="1" applyFill="1" applyBorder="1" applyAlignment="1">
      <alignment horizontal="center" vertical="center"/>
    </xf>
    <xf numFmtId="0" fontId="100" fillId="45" borderId="17" xfId="0" applyFont="1" applyFill="1" applyBorder="1" applyAlignment="1">
      <alignment horizontal="center" vertical="center"/>
    </xf>
    <xf numFmtId="0" fontId="100" fillId="45" borderId="0" xfId="0" applyFont="1" applyFill="1" applyAlignment="1">
      <alignment horizontal="center" vertical="center"/>
    </xf>
    <xf numFmtId="0" fontId="100" fillId="63" borderId="17" xfId="0" applyFont="1" applyFill="1" applyBorder="1" applyAlignment="1">
      <alignment horizontal="center" vertical="center"/>
    </xf>
    <xf numFmtId="0" fontId="100" fillId="63" borderId="18" xfId="0" applyFont="1" applyFill="1" applyBorder="1" applyAlignment="1">
      <alignment horizontal="center" vertical="center"/>
    </xf>
    <xf numFmtId="0" fontId="100" fillId="63" borderId="0" xfId="0" applyFont="1" applyFill="1" applyAlignment="1">
      <alignment horizontal="center" vertical="center"/>
    </xf>
    <xf numFmtId="0" fontId="100" fillId="63" borderId="39" xfId="0" applyFont="1" applyFill="1" applyBorder="1" applyAlignment="1">
      <alignment horizontal="center" vertical="center"/>
    </xf>
    <xf numFmtId="0" fontId="110" fillId="72" borderId="91" xfId="1" applyFont="1" applyFill="1" applyBorder="1" applyAlignment="1">
      <alignment horizontal="center" vertical="center"/>
    </xf>
    <xf numFmtId="0" fontId="110" fillId="72" borderId="61" xfId="1" applyFont="1" applyFill="1" applyBorder="1" applyAlignment="1">
      <alignment horizontal="center" vertical="center"/>
    </xf>
    <xf numFmtId="0" fontId="110" fillId="72" borderId="80" xfId="1" applyFont="1" applyFill="1" applyBorder="1" applyAlignment="1">
      <alignment horizontal="center" vertical="center"/>
    </xf>
    <xf numFmtId="0" fontId="110" fillId="72" borderId="40" xfId="1" applyFont="1" applyFill="1" applyBorder="1" applyAlignment="1">
      <alignment horizontal="center" vertical="center"/>
    </xf>
    <xf numFmtId="0" fontId="110" fillId="72" borderId="92" xfId="1" applyFont="1" applyFill="1" applyBorder="1" applyAlignment="1">
      <alignment horizontal="center" vertical="center"/>
    </xf>
    <xf numFmtId="0" fontId="110" fillId="72" borderId="62" xfId="1" applyFont="1" applyFill="1" applyBorder="1" applyAlignment="1">
      <alignment horizontal="center" vertical="center"/>
    </xf>
    <xf numFmtId="0" fontId="108" fillId="65" borderId="14" xfId="0" applyFont="1" applyFill="1" applyBorder="1" applyAlignment="1">
      <alignment horizontal="center" vertical="center"/>
    </xf>
    <xf numFmtId="0" fontId="108" fillId="65" borderId="8" xfId="0" applyFont="1" applyFill="1" applyBorder="1" applyAlignment="1">
      <alignment horizontal="center" vertical="center"/>
    </xf>
    <xf numFmtId="0" fontId="0" fillId="70" borderId="7" xfId="0" applyFill="1" applyBorder="1" applyAlignment="1">
      <alignment horizontal="center"/>
    </xf>
    <xf numFmtId="0" fontId="0" fillId="70" borderId="10" xfId="0" applyFill="1" applyBorder="1" applyAlignment="1">
      <alignment horizontal="left" indent="25"/>
    </xf>
    <xf numFmtId="0" fontId="0" fillId="70" borderId="6" xfId="0" applyFill="1" applyBorder="1" applyAlignment="1">
      <alignment horizontal="left" indent="25"/>
    </xf>
    <xf numFmtId="0" fontId="109" fillId="65" borderId="0" xfId="0" applyFont="1" applyFill="1" applyAlignment="1">
      <alignment horizontal="center" vertical="center"/>
    </xf>
    <xf numFmtId="0" fontId="2" fillId="0" borderId="0" xfId="0" applyFont="1" applyAlignment="1">
      <alignment horizontal="center" vertical="center" wrapText="1"/>
    </xf>
    <xf numFmtId="0" fontId="11" fillId="17" borderId="7" xfId="0" applyFont="1" applyFill="1" applyBorder="1" applyAlignment="1">
      <alignment horizontal="center" vertical="center"/>
    </xf>
    <xf numFmtId="0" fontId="11" fillId="17" borderId="10" xfId="0" applyFont="1" applyFill="1" applyBorder="1" applyAlignment="1">
      <alignment horizontal="center" vertical="center"/>
    </xf>
    <xf numFmtId="0" fontId="11" fillId="17" borderId="14" xfId="0" applyFont="1" applyFill="1" applyBorder="1" applyAlignment="1">
      <alignment horizontal="center" vertical="center"/>
    </xf>
    <xf numFmtId="0" fontId="11" fillId="17" borderId="8" xfId="0" applyFont="1" applyFill="1" applyBorder="1" applyAlignment="1">
      <alignment horizontal="center" vertical="center"/>
    </xf>
    <xf numFmtId="0" fontId="11" fillId="17" borderId="11" xfId="0" applyFont="1" applyFill="1" applyBorder="1" applyAlignment="1">
      <alignment horizontal="center" vertical="center"/>
    </xf>
    <xf numFmtId="0" fontId="11" fillId="17" borderId="12" xfId="0" applyFont="1" applyFill="1" applyBorder="1" applyAlignment="1">
      <alignment horizontal="center" vertical="center"/>
    </xf>
    <xf numFmtId="0" fontId="11" fillId="17" borderId="195" xfId="0" applyFont="1" applyFill="1" applyBorder="1" applyAlignment="1">
      <alignment horizontal="center" vertical="center"/>
    </xf>
    <xf numFmtId="0" fontId="11" fillId="17" borderId="165" xfId="0" applyFont="1" applyFill="1" applyBorder="1" applyAlignment="1">
      <alignment horizontal="center" vertical="center"/>
    </xf>
    <xf numFmtId="0" fontId="11" fillId="17" borderId="161" xfId="0" applyFont="1" applyFill="1" applyBorder="1" applyAlignment="1">
      <alignment horizontal="center" vertical="center"/>
    </xf>
    <xf numFmtId="0" fontId="11" fillId="17" borderId="11" xfId="0" applyFont="1" applyFill="1" applyBorder="1" applyAlignment="1">
      <alignment horizontal="center"/>
    </xf>
    <xf numFmtId="0" fontId="11" fillId="17" borderId="12" xfId="0" applyFont="1" applyFill="1" applyBorder="1" applyAlignment="1">
      <alignment horizontal="center"/>
    </xf>
    <xf numFmtId="0" fontId="11" fillId="17" borderId="217" xfId="0" applyFont="1" applyFill="1" applyBorder="1" applyAlignment="1">
      <alignment horizontal="center" vertical="center"/>
    </xf>
    <xf numFmtId="0" fontId="11" fillId="17" borderId="161" xfId="0" applyFont="1" applyFill="1" applyBorder="1" applyAlignment="1">
      <alignment horizontal="center"/>
    </xf>
    <xf numFmtId="0" fontId="21" fillId="0" borderId="11" xfId="0" applyFont="1" applyBorder="1" applyAlignment="1">
      <alignment horizontal="center" wrapText="1"/>
    </xf>
    <xf numFmtId="0" fontId="21" fillId="0" borderId="161" xfId="0" applyFont="1" applyBorder="1" applyAlignment="1">
      <alignment horizontal="center" wrapText="1"/>
    </xf>
    <xf numFmtId="0" fontId="11" fillId="17" borderId="195" xfId="0" applyFont="1" applyFill="1" applyBorder="1" applyAlignment="1">
      <alignment horizontal="center"/>
    </xf>
    <xf numFmtId="0" fontId="11" fillId="17" borderId="217" xfId="0" applyFont="1" applyFill="1" applyBorder="1" applyAlignment="1">
      <alignment horizontal="center"/>
    </xf>
    <xf numFmtId="0" fontId="11" fillId="17" borderId="31" xfId="0" applyFont="1" applyFill="1" applyBorder="1" applyAlignment="1">
      <alignment horizontal="center" vertical="center"/>
    </xf>
    <xf numFmtId="0" fontId="113" fillId="12" borderId="11" xfId="0" applyFont="1" applyFill="1" applyBorder="1" applyAlignment="1">
      <alignment horizontal="center" vertical="center" wrapText="1"/>
    </xf>
    <xf numFmtId="0" fontId="113" fillId="12" borderId="12" xfId="0" applyFont="1" applyFill="1" applyBorder="1" applyAlignment="1">
      <alignment horizontal="center" vertical="center" wrapText="1"/>
    </xf>
    <xf numFmtId="0" fontId="116" fillId="0" borderId="165" xfId="0" applyFont="1" applyBorder="1" applyAlignment="1">
      <alignment vertical="top" wrapText="1"/>
    </xf>
    <xf numFmtId="0" fontId="7" fillId="0" borderId="0" xfId="0" applyFont="1" applyAlignment="1">
      <alignment horizontal="center"/>
    </xf>
    <xf numFmtId="0" fontId="35" fillId="29" borderId="133" xfId="0" applyFont="1" applyFill="1" applyBorder="1" applyAlignment="1">
      <alignment horizontal="center" vertical="center" wrapText="1"/>
    </xf>
    <xf numFmtId="0" fontId="35" fillId="29" borderId="134" xfId="0" applyFont="1" applyFill="1" applyBorder="1" applyAlignment="1">
      <alignment horizontal="center" vertical="center" wrapText="1"/>
    </xf>
    <xf numFmtId="0" fontId="35" fillId="29" borderId="135" xfId="0" applyFont="1" applyFill="1" applyBorder="1" applyAlignment="1">
      <alignment horizontal="center" vertical="center" wrapText="1"/>
    </xf>
    <xf numFmtId="0" fontId="35" fillId="29" borderId="153" xfId="0" applyFont="1" applyFill="1" applyBorder="1" applyAlignment="1">
      <alignment horizontal="center" vertical="center" wrapText="1"/>
    </xf>
    <xf numFmtId="0" fontId="34" fillId="0" borderId="81" xfId="0" applyFont="1" applyBorder="1" applyAlignment="1">
      <alignment horizontal="center" vertical="center"/>
    </xf>
    <xf numFmtId="0" fontId="34" fillId="0" borderId="157" xfId="0" applyFont="1" applyBorder="1" applyAlignment="1">
      <alignment horizontal="center" vertical="center"/>
    </xf>
    <xf numFmtId="0" fontId="34" fillId="0" borderId="82" xfId="0" applyFont="1" applyBorder="1" applyAlignment="1">
      <alignment horizontal="center" vertical="center"/>
    </xf>
    <xf numFmtId="0" fontId="38" fillId="31" borderId="16" xfId="0" applyFont="1" applyFill="1" applyBorder="1" applyAlignment="1">
      <alignment horizontal="center" vertical="center" wrapText="1"/>
    </xf>
    <xf numFmtId="0" fontId="38" fillId="31" borderId="18" xfId="0" applyFont="1" applyFill="1" applyBorder="1" applyAlignment="1">
      <alignment horizontal="center" vertical="center" wrapText="1"/>
    </xf>
    <xf numFmtId="0" fontId="38" fillId="31" borderId="81" xfId="0" applyFont="1" applyFill="1" applyBorder="1" applyAlignment="1">
      <alignment horizontal="center" vertical="center" wrapText="1"/>
    </xf>
    <xf numFmtId="0" fontId="38" fillId="31" borderId="82" xfId="0" applyFont="1" applyFill="1" applyBorder="1" applyAlignment="1">
      <alignment horizontal="center" vertical="center" wrapText="1"/>
    </xf>
    <xf numFmtId="0" fontId="38" fillId="32" borderId="38" xfId="0" applyFont="1" applyFill="1" applyBorder="1" applyAlignment="1">
      <alignment horizontal="center" vertical="center" wrapText="1"/>
    </xf>
    <xf numFmtId="0" fontId="38" fillId="32" borderId="39" xfId="0" applyFont="1" applyFill="1" applyBorder="1" applyAlignment="1">
      <alignment horizontal="center" vertical="center" wrapText="1"/>
    </xf>
    <xf numFmtId="0" fontId="38" fillId="32" borderId="16" xfId="0" applyFont="1" applyFill="1" applyBorder="1" applyAlignment="1">
      <alignment horizontal="center" vertical="center" wrapText="1"/>
    </xf>
    <xf numFmtId="0" fontId="38" fillId="32" borderId="18" xfId="0" applyFont="1" applyFill="1" applyBorder="1" applyAlignment="1">
      <alignment horizontal="center" vertical="center" wrapText="1"/>
    </xf>
    <xf numFmtId="0" fontId="38" fillId="33" borderId="142" xfId="0" applyFont="1" applyFill="1" applyBorder="1" applyAlignment="1">
      <alignment horizontal="center" vertical="center" wrapText="1"/>
    </xf>
    <xf numFmtId="0" fontId="38" fillId="33" borderId="143" xfId="0" applyFont="1" applyFill="1" applyBorder="1" applyAlignment="1">
      <alignment horizontal="center" vertical="center" wrapText="1"/>
    </xf>
    <xf numFmtId="0" fontId="38" fillId="32" borderId="142" xfId="0" applyFont="1" applyFill="1" applyBorder="1" applyAlignment="1">
      <alignment horizontal="center" vertical="center" wrapText="1"/>
    </xf>
    <xf numFmtId="0" fontId="38" fillId="32" borderId="143" xfId="0" applyFont="1" applyFill="1" applyBorder="1" applyAlignment="1">
      <alignment horizontal="center" vertical="center" wrapText="1"/>
    </xf>
    <xf numFmtId="0" fontId="38" fillId="34" borderId="81" xfId="0" applyFont="1" applyFill="1" applyBorder="1" applyAlignment="1">
      <alignment horizontal="center" vertical="center" wrapText="1"/>
    </xf>
    <xf numFmtId="0" fontId="38" fillId="34" borderId="82" xfId="0" applyFont="1" applyFill="1" applyBorder="1" applyAlignment="1">
      <alignment horizontal="center" vertical="center" wrapText="1"/>
    </xf>
    <xf numFmtId="0" fontId="38" fillId="35" borderId="142" xfId="0" applyFont="1" applyFill="1" applyBorder="1" applyAlignment="1">
      <alignment horizontal="center" vertical="center" wrapText="1"/>
    </xf>
    <xf numFmtId="0" fontId="38" fillId="35" borderId="143" xfId="0" applyFont="1" applyFill="1" applyBorder="1" applyAlignment="1">
      <alignment horizontal="center" vertical="center" wrapText="1"/>
    </xf>
    <xf numFmtId="0" fontId="38" fillId="34" borderId="38" xfId="0" applyFont="1" applyFill="1" applyBorder="1" applyAlignment="1">
      <alignment horizontal="center" vertical="center" wrapText="1"/>
    </xf>
    <xf numFmtId="0" fontId="38" fillId="34" borderId="39" xfId="0" applyFont="1" applyFill="1" applyBorder="1" applyAlignment="1">
      <alignment horizontal="center" vertical="center" wrapText="1"/>
    </xf>
    <xf numFmtId="0" fontId="38" fillId="36" borderId="142" xfId="0" applyFont="1" applyFill="1" applyBorder="1" applyAlignment="1">
      <alignment horizontal="center" vertical="center" wrapText="1"/>
    </xf>
    <xf numFmtId="0" fontId="38" fillId="36" borderId="143" xfId="0" applyFont="1" applyFill="1" applyBorder="1" applyAlignment="1">
      <alignment horizontal="center" vertical="center" wrapText="1"/>
    </xf>
    <xf numFmtId="0" fontId="38" fillId="34" borderId="16" xfId="0" applyFont="1" applyFill="1" applyBorder="1" applyAlignment="1">
      <alignment horizontal="center" vertical="center" wrapText="1"/>
    </xf>
    <xf numFmtId="0" fontId="38" fillId="34" borderId="18" xfId="0" applyFont="1" applyFill="1" applyBorder="1" applyAlignment="1">
      <alignment horizontal="center" vertical="center" wrapText="1"/>
    </xf>
    <xf numFmtId="14" fontId="49" fillId="0" borderId="0" xfId="0" applyNumberFormat="1" applyFont="1"/>
    <xf numFmtId="0" fontId="49" fillId="0" borderId="0" xfId="0" applyFont="1"/>
    <xf numFmtId="0" fontId="38" fillId="37" borderId="144" xfId="0" applyFont="1" applyFill="1" applyBorder="1" applyAlignment="1">
      <alignment horizontal="center" vertical="center" wrapText="1"/>
    </xf>
    <xf numFmtId="0" fontId="38" fillId="37" borderId="145" xfId="0" applyFont="1" applyFill="1" applyBorder="1" applyAlignment="1">
      <alignment horizontal="center" vertical="center" wrapText="1"/>
    </xf>
    <xf numFmtId="0" fontId="38" fillId="38" borderId="144" xfId="0" applyFont="1" applyFill="1" applyBorder="1" applyAlignment="1">
      <alignment horizontal="center" vertical="center" wrapText="1"/>
    </xf>
    <xf numFmtId="0" fontId="38" fillId="38" borderId="145" xfId="0" applyFont="1" applyFill="1" applyBorder="1" applyAlignment="1">
      <alignment horizontal="center" vertical="center" wrapText="1"/>
    </xf>
    <xf numFmtId="0" fontId="35" fillId="29" borderId="23" xfId="0" applyFont="1" applyFill="1" applyBorder="1" applyAlignment="1">
      <alignment horizontal="center" vertical="center" wrapText="1"/>
    </xf>
    <xf numFmtId="0" fontId="35" fillId="29" borderId="24" xfId="0" applyFont="1" applyFill="1" applyBorder="1" applyAlignment="1">
      <alignment horizontal="center" vertical="center" wrapText="1"/>
    </xf>
    <xf numFmtId="0" fontId="35" fillId="29" borderId="25" xfId="0" applyFont="1" applyFill="1" applyBorder="1" applyAlignment="1">
      <alignment horizontal="center" vertical="center" wrapText="1"/>
    </xf>
    <xf numFmtId="0" fontId="79" fillId="42" borderId="16" xfId="0" applyFont="1" applyFill="1" applyBorder="1" applyAlignment="1">
      <alignment horizontal="center" vertical="center" wrapText="1"/>
    </xf>
    <xf numFmtId="0" fontId="40" fillId="42" borderId="18" xfId="0" applyFont="1" applyFill="1" applyBorder="1" applyAlignment="1">
      <alignment horizontal="center" vertical="center" wrapText="1"/>
    </xf>
    <xf numFmtId="0" fontId="46" fillId="42" borderId="16" xfId="0" applyFont="1" applyFill="1" applyBorder="1" applyAlignment="1">
      <alignment horizontal="center" vertical="center" wrapText="1"/>
    </xf>
    <xf numFmtId="0" fontId="46" fillId="42" borderId="18" xfId="0" applyFont="1" applyFill="1" applyBorder="1" applyAlignment="1">
      <alignment horizontal="center" vertical="center" wrapText="1"/>
    </xf>
    <xf numFmtId="0" fontId="50" fillId="39" borderId="138" xfId="0" applyFont="1" applyFill="1" applyBorder="1" applyAlignment="1">
      <alignment horizontal="center" vertical="center" wrapText="1"/>
    </xf>
    <xf numFmtId="0" fontId="51" fillId="39" borderId="138" xfId="0" applyFont="1" applyFill="1" applyBorder="1" applyAlignment="1">
      <alignment horizontal="center" vertical="center" wrapText="1"/>
    </xf>
    <xf numFmtId="0" fontId="52" fillId="39" borderId="138" xfId="0" applyFont="1" applyFill="1" applyBorder="1" applyAlignment="1">
      <alignment horizontal="center" vertical="center" wrapText="1"/>
    </xf>
    <xf numFmtId="0" fontId="51" fillId="39" borderId="135" xfId="0" applyFont="1" applyFill="1" applyBorder="1" applyAlignment="1">
      <alignment horizontal="center" vertical="center" wrapText="1"/>
    </xf>
    <xf numFmtId="0" fontId="51" fillId="39" borderId="23" xfId="0" applyFont="1" applyFill="1" applyBorder="1" applyAlignment="1">
      <alignment horizontal="center" vertical="center" wrapText="1"/>
    </xf>
    <xf numFmtId="0" fontId="51" fillId="39" borderId="24" xfId="0" applyFont="1" applyFill="1" applyBorder="1" applyAlignment="1">
      <alignment horizontal="center" vertical="center" wrapText="1"/>
    </xf>
    <xf numFmtId="0" fontId="46" fillId="41" borderId="81" xfId="0" applyFont="1" applyFill="1" applyBorder="1" applyAlignment="1">
      <alignment horizontal="center" vertical="center" wrapText="1"/>
    </xf>
    <xf numFmtId="0" fontId="46" fillId="41" borderId="82" xfId="0" applyFont="1" applyFill="1" applyBorder="1" applyAlignment="1">
      <alignment horizontal="center" vertical="center" wrapText="1"/>
    </xf>
    <xf numFmtId="0" fontId="36" fillId="39" borderId="142" xfId="0" applyFont="1" applyFill="1" applyBorder="1" applyAlignment="1">
      <alignment horizontal="center" vertical="center" wrapText="1"/>
    </xf>
    <xf numFmtId="0" fontId="36" fillId="39" borderId="149" xfId="0" applyFont="1" applyFill="1" applyBorder="1" applyAlignment="1">
      <alignment horizontal="center" vertical="center" wrapText="1"/>
    </xf>
    <xf numFmtId="0" fontId="46" fillId="43" borderId="142" xfId="0" applyFont="1" applyFill="1" applyBorder="1" applyAlignment="1">
      <alignment horizontal="center" vertical="center" wrapText="1"/>
    </xf>
    <xf numFmtId="0" fontId="46" fillId="43" borderId="149" xfId="0" applyFont="1" applyFill="1" applyBorder="1" applyAlignment="1">
      <alignment horizontal="center" vertical="center" wrapText="1"/>
    </xf>
    <xf numFmtId="0" fontId="80" fillId="42" borderId="141" xfId="0" applyFont="1" applyFill="1" applyBorder="1" applyAlignment="1">
      <alignment horizontal="center" vertical="center" wrapText="1"/>
    </xf>
    <xf numFmtId="0" fontId="46" fillId="42" borderId="158" xfId="0" applyFont="1" applyFill="1" applyBorder="1" applyAlignment="1">
      <alignment horizontal="center" vertical="center" wrapText="1"/>
    </xf>
    <xf numFmtId="0" fontId="62" fillId="29" borderId="135" xfId="0" applyFont="1" applyFill="1" applyBorder="1" applyAlignment="1">
      <alignment horizontal="center" vertical="center" wrapText="1"/>
    </xf>
    <xf numFmtId="0" fontId="62" fillId="29" borderId="134" xfId="0" applyFont="1" applyFill="1" applyBorder="1" applyAlignment="1">
      <alignment horizontal="center" vertical="center" wrapText="1"/>
    </xf>
    <xf numFmtId="0" fontId="62" fillId="29" borderId="150" xfId="0" applyFont="1" applyFill="1" applyBorder="1" applyAlignment="1">
      <alignment horizontal="center" vertical="center" wrapText="1"/>
    </xf>
    <xf numFmtId="0" fontId="11" fillId="48" borderId="3" xfId="0" applyFont="1" applyFill="1" applyBorder="1"/>
    <xf numFmtId="0" fontId="11" fillId="48" borderId="2" xfId="0" applyFont="1" applyFill="1" applyBorder="1"/>
    <xf numFmtId="0" fontId="23" fillId="23" borderId="11" xfId="0" applyFont="1" applyFill="1" applyBorder="1"/>
    <xf numFmtId="0" fontId="23" fillId="23" borderId="22" xfId="0" applyFont="1" applyFill="1" applyBorder="1"/>
    <xf numFmtId="0" fontId="23" fillId="23" borderId="12" xfId="0" applyFont="1" applyFill="1" applyBorder="1"/>
    <xf numFmtId="0" fontId="11" fillId="48" borderId="9" xfId="0" applyFont="1" applyFill="1" applyBorder="1"/>
    <xf numFmtId="0" fontId="11" fillId="15" borderId="3" xfId="0" applyFont="1" applyFill="1" applyBorder="1"/>
    <xf numFmtId="0" fontId="11" fillId="15" borderId="2" xfId="0" applyFont="1" applyFill="1" applyBorder="1"/>
    <xf numFmtId="0" fontId="23" fillId="51" borderId="11" xfId="0" applyFont="1" applyFill="1" applyBorder="1"/>
    <xf numFmtId="0" fontId="23" fillId="51" borderId="22" xfId="0" applyFont="1" applyFill="1" applyBorder="1"/>
    <xf numFmtId="0" fontId="23" fillId="51" borderId="12" xfId="0" applyFont="1" applyFill="1" applyBorder="1"/>
    <xf numFmtId="0" fontId="23" fillId="23" borderId="161" xfId="0" applyFont="1" applyFill="1" applyBorder="1"/>
    <xf numFmtId="0" fontId="11" fillId="15" borderId="9" xfId="0" applyFont="1" applyFill="1" applyBorder="1"/>
    <xf numFmtId="0" fontId="11" fillId="48" borderId="35" xfId="0" applyFont="1" applyFill="1" applyBorder="1"/>
    <xf numFmtId="0" fontId="11" fillId="15" borderId="35" xfId="0" applyFont="1" applyFill="1" applyBorder="1"/>
    <xf numFmtId="0" fontId="23" fillId="51" borderId="161" xfId="0" applyFont="1" applyFill="1" applyBorder="1"/>
    <xf numFmtId="0" fontId="11" fillId="48" borderId="14" xfId="0" applyFont="1" applyFill="1" applyBorder="1"/>
    <xf numFmtId="0" fontId="11" fillId="48" borderId="13" xfId="0" applyFont="1" applyFill="1" applyBorder="1"/>
    <xf numFmtId="0" fontId="11" fillId="48" borderId="220" xfId="0" applyFont="1" applyFill="1" applyBorder="1"/>
    <xf numFmtId="0" fontId="11" fillId="48" borderId="8" xfId="0" applyFont="1" applyFill="1" applyBorder="1"/>
    <xf numFmtId="0" fontId="23" fillId="23" borderId="163" xfId="0" applyFont="1" applyFill="1" applyBorder="1"/>
    <xf numFmtId="0" fontId="23" fillId="23" borderId="4" xfId="0" applyFont="1" applyFill="1" applyBorder="1"/>
    <xf numFmtId="0" fontId="23" fillId="23" borderId="190" xfId="0" applyFont="1" applyFill="1" applyBorder="1"/>
    <xf numFmtId="0" fontId="2" fillId="0" borderId="22" xfId="0" applyFont="1" applyBorder="1"/>
    <xf numFmtId="0" fontId="11" fillId="23" borderId="11" xfId="0" applyFont="1" applyFill="1" applyBorder="1"/>
    <xf numFmtId="0" fontId="11" fillId="23" borderId="22" xfId="0" applyFont="1" applyFill="1" applyBorder="1"/>
    <xf numFmtId="0" fontId="11" fillId="23" borderId="161" xfId="0" applyFont="1" applyFill="1" applyBorder="1"/>
    <xf numFmtId="0" fontId="23" fillId="51" borderId="214" xfId="0" applyFont="1" applyFill="1" applyBorder="1"/>
    <xf numFmtId="0" fontId="23" fillId="51" borderId="215" xfId="0" applyFont="1" applyFill="1" applyBorder="1"/>
    <xf numFmtId="0" fontId="23" fillId="51" borderId="216" xfId="0" applyFont="1" applyFill="1" applyBorder="1"/>
    <xf numFmtId="0" fontId="23" fillId="23" borderId="195" xfId="0" applyFont="1" applyFill="1" applyBorder="1"/>
    <xf numFmtId="0" fontId="23" fillId="23" borderId="165" xfId="0" applyFont="1" applyFill="1" applyBorder="1"/>
    <xf numFmtId="0" fontId="23" fillId="23" borderId="217" xfId="0" applyFont="1" applyFill="1" applyBorder="1"/>
    <xf numFmtId="0" fontId="11" fillId="48" borderId="36" xfId="0" applyFont="1" applyFill="1" applyBorder="1"/>
    <xf numFmtId="0" fontId="23" fillId="23" borderId="74" xfId="0" applyFont="1" applyFill="1" applyBorder="1"/>
    <xf numFmtId="0" fontId="23" fillId="23" borderId="87" xfId="0" applyFont="1" applyFill="1" applyBorder="1"/>
    <xf numFmtId="0" fontId="23" fillId="23" borderId="88" xfId="0" applyFont="1" applyFill="1" applyBorder="1"/>
    <xf numFmtId="0" fontId="23" fillId="25" borderId="73" xfId="0" applyFont="1" applyFill="1" applyBorder="1"/>
    <xf numFmtId="0" fontId="23" fillId="25" borderId="89" xfId="0" applyFont="1" applyFill="1" applyBorder="1"/>
    <xf numFmtId="0" fontId="23" fillId="25" borderId="90" xfId="0" applyFont="1" applyFill="1" applyBorder="1"/>
    <xf numFmtId="0" fontId="23" fillId="23" borderId="86" xfId="0" applyFont="1" applyFill="1" applyBorder="1"/>
    <xf numFmtId="0" fontId="23" fillId="23" borderId="0" xfId="0" applyFont="1" applyFill="1"/>
    <xf numFmtId="0" fontId="23" fillId="23" borderId="39" xfId="0" applyFont="1" applyFill="1" applyBorder="1"/>
    <xf numFmtId="0" fontId="11" fillId="15" borderId="76" xfId="0" applyFont="1" applyFill="1" applyBorder="1"/>
    <xf numFmtId="0" fontId="11" fillId="15" borderId="84" xfId="0" applyFont="1" applyFill="1" applyBorder="1"/>
    <xf numFmtId="0" fontId="11" fillId="15" borderId="85" xfId="0" applyFont="1" applyFill="1" applyBorder="1"/>
    <xf numFmtId="0" fontId="11" fillId="15" borderId="77" xfId="0" applyFont="1" applyFill="1" applyBorder="1"/>
    <xf numFmtId="0" fontId="2" fillId="0" borderId="21" xfId="0" applyFont="1" applyBorder="1"/>
    <xf numFmtId="0" fontId="11" fillId="15" borderId="85" xfId="0" applyFont="1" applyFill="1" applyBorder="1" applyAlignment="1">
      <alignment wrapText="1"/>
    </xf>
    <xf numFmtId="0" fontId="11" fillId="15" borderId="84" xfId="0" applyFont="1" applyFill="1" applyBorder="1" applyAlignment="1">
      <alignment wrapText="1"/>
    </xf>
    <xf numFmtId="0" fontId="23" fillId="23" borderId="86" xfId="0" applyFont="1" applyFill="1" applyBorder="1" applyAlignment="1">
      <alignment wrapText="1"/>
    </xf>
    <xf numFmtId="0" fontId="23" fillId="23" borderId="0" xfId="0" applyFont="1" applyFill="1" applyAlignment="1">
      <alignment wrapText="1"/>
    </xf>
    <xf numFmtId="0" fontId="23" fillId="23" borderId="39" xfId="0" applyFont="1" applyFill="1" applyBorder="1" applyAlignment="1">
      <alignment wrapText="1"/>
    </xf>
    <xf numFmtId="0" fontId="11" fillId="15" borderId="126" xfId="0" applyFont="1" applyFill="1" applyBorder="1"/>
    <xf numFmtId="0" fontId="11" fillId="15" borderId="76" xfId="0" applyFont="1" applyFill="1" applyBorder="1" applyAlignment="1">
      <alignment wrapText="1"/>
    </xf>
    <xf numFmtId="0" fontId="23" fillId="25" borderId="73" xfId="0" applyFont="1" applyFill="1" applyBorder="1" applyAlignment="1">
      <alignment wrapText="1"/>
    </xf>
    <xf numFmtId="0" fontId="23" fillId="25" borderId="89" xfId="0" applyFont="1" applyFill="1" applyBorder="1" applyAlignment="1">
      <alignment wrapText="1"/>
    </xf>
    <xf numFmtId="0" fontId="23" fillId="25" borderId="90" xfId="0" applyFont="1" applyFill="1" applyBorder="1" applyAlignment="1">
      <alignment wrapText="1"/>
    </xf>
    <xf numFmtId="0" fontId="11" fillId="15" borderId="77" xfId="0" applyFont="1" applyFill="1" applyBorder="1" applyAlignment="1">
      <alignment wrapText="1"/>
    </xf>
    <xf numFmtId="0" fontId="23" fillId="23" borderId="20" xfId="0" applyFont="1" applyFill="1" applyBorder="1"/>
    <xf numFmtId="0" fontId="23" fillId="23" borderId="21" xfId="0" applyFont="1" applyFill="1" applyBorder="1"/>
    <xf numFmtId="0" fontId="23" fillId="23" borderId="108" xfId="0" applyFont="1" applyFill="1" applyBorder="1"/>
    <xf numFmtId="0" fontId="11" fillId="15" borderId="127" xfId="0" applyFont="1" applyFill="1" applyBorder="1" applyAlignment="1">
      <alignment wrapText="1"/>
    </xf>
    <xf numFmtId="0" fontId="11" fillId="15" borderId="126" xfId="0" applyFont="1" applyFill="1" applyBorder="1" applyAlignment="1">
      <alignment wrapText="1"/>
    </xf>
    <xf numFmtId="0" fontId="11" fillId="15" borderId="3" xfId="0" applyFont="1" applyFill="1" applyBorder="1" applyAlignment="1">
      <alignment wrapText="1"/>
    </xf>
    <xf numFmtId="0" fontId="11" fillId="15" borderId="2" xfId="0" applyFont="1" applyFill="1" applyBorder="1" applyAlignment="1">
      <alignment wrapText="1"/>
    </xf>
    <xf numFmtId="0" fontId="11" fillId="15" borderId="35" xfId="0" applyFont="1" applyFill="1" applyBorder="1" applyAlignment="1">
      <alignment wrapText="1"/>
    </xf>
    <xf numFmtId="0" fontId="23" fillId="23" borderId="74" xfId="0" applyFont="1" applyFill="1" applyBorder="1" applyAlignment="1">
      <alignment wrapText="1"/>
    </xf>
    <xf numFmtId="0" fontId="23" fillId="23" borderId="87" xfId="0" applyFont="1" applyFill="1" applyBorder="1" applyAlignment="1">
      <alignment wrapText="1"/>
    </xf>
    <xf numFmtId="0" fontId="23" fillId="23" borderId="88" xfId="0" applyFont="1" applyFill="1" applyBorder="1" applyAlignment="1">
      <alignment wrapText="1"/>
    </xf>
    <xf numFmtId="0" fontId="23" fillId="5" borderId="73" xfId="0" applyFont="1" applyFill="1" applyBorder="1"/>
    <xf numFmtId="0" fontId="23" fillId="5" borderId="89" xfId="0" applyFont="1" applyFill="1" applyBorder="1"/>
    <xf numFmtId="0" fontId="23" fillId="5" borderId="90" xfId="0" applyFont="1" applyFill="1" applyBorder="1"/>
    <xf numFmtId="0" fontId="12" fillId="7" borderId="85" xfId="0" applyFont="1" applyFill="1" applyBorder="1"/>
    <xf numFmtId="0" fontId="12" fillId="7" borderId="84" xfId="0" applyFont="1" applyFill="1" applyBorder="1"/>
    <xf numFmtId="0" fontId="11" fillId="7" borderId="85" xfId="0" applyFont="1" applyFill="1" applyBorder="1"/>
    <xf numFmtId="0" fontId="11" fillId="7" borderId="77" xfId="0" applyFont="1" applyFill="1" applyBorder="1"/>
    <xf numFmtId="0" fontId="11" fillId="7" borderId="84" xfId="0" applyFont="1" applyFill="1" applyBorder="1"/>
    <xf numFmtId="0" fontId="23" fillId="50" borderId="73" xfId="0" applyFont="1" applyFill="1" applyBorder="1"/>
    <xf numFmtId="0" fontId="23" fillId="50" borderId="89" xfId="0" applyFont="1" applyFill="1" applyBorder="1"/>
    <xf numFmtId="0" fontId="23" fillId="50" borderId="90" xfId="0" applyFont="1" applyFill="1" applyBorder="1"/>
    <xf numFmtId="0" fontId="23" fillId="23" borderId="73" xfId="0" applyFont="1" applyFill="1" applyBorder="1"/>
    <xf numFmtId="0" fontId="23" fillId="23" borderId="89" xfId="0" applyFont="1" applyFill="1" applyBorder="1"/>
    <xf numFmtId="0" fontId="23" fillId="23" borderId="90" xfId="0" applyFont="1" applyFill="1" applyBorder="1"/>
    <xf numFmtId="0" fontId="11" fillId="7" borderId="76" xfId="0" applyFont="1" applyFill="1" applyBorder="1"/>
    <xf numFmtId="0" fontId="11" fillId="7" borderId="85" xfId="0" applyFont="1" applyFill="1" applyBorder="1" applyAlignment="1">
      <alignment wrapText="1"/>
    </xf>
    <xf numFmtId="0" fontId="11" fillId="7" borderId="84" xfId="0" applyFont="1" applyFill="1" applyBorder="1" applyAlignment="1">
      <alignment wrapText="1"/>
    </xf>
    <xf numFmtId="0" fontId="23" fillId="5" borderId="20" xfId="0" applyFont="1" applyFill="1" applyBorder="1"/>
    <xf numFmtId="0" fontId="23" fillId="5" borderId="21" xfId="0" applyFont="1" applyFill="1" applyBorder="1"/>
    <xf numFmtId="0" fontId="23" fillId="5" borderId="108" xfId="0" applyFont="1" applyFill="1" applyBorder="1"/>
    <xf numFmtId="0" fontId="23" fillId="5" borderId="74" xfId="0" applyFont="1" applyFill="1" applyBorder="1"/>
    <xf numFmtId="0" fontId="23" fillId="5" borderId="87" xfId="0" applyFont="1" applyFill="1" applyBorder="1"/>
    <xf numFmtId="0" fontId="23" fillId="5" borderId="88" xfId="0" applyFont="1" applyFill="1" applyBorder="1"/>
    <xf numFmtId="0" fontId="23" fillId="5" borderId="73" xfId="0" applyFont="1" applyFill="1" applyBorder="1" applyAlignment="1">
      <alignment wrapText="1"/>
    </xf>
    <xf numFmtId="0" fontId="23" fillId="5" borderId="89" xfId="0" applyFont="1" applyFill="1" applyBorder="1" applyAlignment="1">
      <alignment wrapText="1"/>
    </xf>
    <xf numFmtId="0" fontId="23" fillId="5" borderId="90" xfId="0" applyFont="1" applyFill="1" applyBorder="1" applyAlignment="1">
      <alignment wrapText="1"/>
    </xf>
    <xf numFmtId="0" fontId="23" fillId="50" borderId="73" xfId="0" applyFont="1" applyFill="1" applyBorder="1" applyAlignment="1">
      <alignment wrapText="1"/>
    </xf>
    <xf numFmtId="0" fontId="23" fillId="50" borderId="89" xfId="0" applyFont="1" applyFill="1" applyBorder="1" applyAlignment="1">
      <alignment wrapText="1"/>
    </xf>
    <xf numFmtId="0" fontId="23" fillId="50" borderId="90" xfId="0" applyFont="1" applyFill="1" applyBorder="1" applyAlignment="1">
      <alignment wrapText="1"/>
    </xf>
    <xf numFmtId="0" fontId="11" fillId="15" borderId="127" xfId="0" applyFont="1" applyFill="1" applyBorder="1"/>
    <xf numFmtId="0" fontId="12" fillId="15" borderId="9" xfId="0" applyFont="1" applyFill="1" applyBorder="1"/>
    <xf numFmtId="0" fontId="12" fillId="15" borderId="3" xfId="0" applyFont="1" applyFill="1" applyBorder="1"/>
    <xf numFmtId="0" fontId="12" fillId="15" borderId="2" xfId="0" applyFont="1" applyFill="1" applyBorder="1"/>
    <xf numFmtId="0" fontId="11" fillId="15" borderId="9" xfId="0" applyFont="1" applyFill="1" applyBorder="1" applyAlignment="1">
      <alignment wrapText="1"/>
    </xf>
    <xf numFmtId="0" fontId="23" fillId="23" borderId="125" xfId="0" applyFont="1" applyFill="1" applyBorder="1"/>
    <xf numFmtId="0" fontId="23" fillId="23" borderId="129" xfId="0" applyFont="1" applyFill="1" applyBorder="1"/>
    <xf numFmtId="0" fontId="23" fillId="23" borderId="130" xfId="0" applyFont="1" applyFill="1" applyBorder="1"/>
    <xf numFmtId="0" fontId="68" fillId="23" borderId="11" xfId="0" applyFont="1" applyFill="1" applyBorder="1"/>
    <xf numFmtId="0" fontId="68" fillId="23" borderId="22" xfId="0" applyFont="1" applyFill="1" applyBorder="1"/>
    <xf numFmtId="0" fontId="68" fillId="23" borderId="12" xfId="0" applyFont="1" applyFill="1" applyBorder="1"/>
    <xf numFmtId="0" fontId="68" fillId="23" borderId="73" xfId="0" applyFont="1" applyFill="1" applyBorder="1"/>
    <xf numFmtId="0" fontId="68" fillId="23" borderId="89" xfId="0" applyFont="1" applyFill="1" applyBorder="1"/>
    <xf numFmtId="0" fontId="68" fillId="23" borderId="90" xfId="0" applyFont="1" applyFill="1" applyBorder="1"/>
    <xf numFmtId="0" fontId="72" fillId="23" borderId="74" xfId="0" applyFont="1" applyFill="1" applyBorder="1"/>
    <xf numFmtId="0" fontId="72" fillId="23" borderId="87" xfId="0" applyFont="1" applyFill="1" applyBorder="1"/>
    <xf numFmtId="0" fontId="72" fillId="23" borderId="88" xfId="0" applyFont="1" applyFill="1" applyBorder="1"/>
    <xf numFmtId="0" fontId="68" fillId="23" borderId="161" xfId="0" applyFont="1" applyFill="1" applyBorder="1"/>
    <xf numFmtId="0" fontId="68" fillId="23" borderId="74" xfId="0" applyFont="1" applyFill="1" applyBorder="1" applyAlignment="1">
      <alignment wrapText="1"/>
    </xf>
    <xf numFmtId="0" fontId="68" fillId="23" borderId="87" xfId="0" applyFont="1" applyFill="1" applyBorder="1" applyAlignment="1">
      <alignment wrapText="1"/>
    </xf>
    <xf numFmtId="0" fontId="68" fillId="23" borderId="88" xfId="0" applyFont="1" applyFill="1" applyBorder="1" applyAlignment="1">
      <alignment wrapText="1"/>
    </xf>
    <xf numFmtId="0" fontId="68" fillId="25" borderId="73" xfId="0" applyFont="1" applyFill="1" applyBorder="1" applyAlignment="1">
      <alignment wrapText="1"/>
    </xf>
    <xf numFmtId="0" fontId="68" fillId="25" borderId="89" xfId="0" applyFont="1" applyFill="1" applyBorder="1" applyAlignment="1">
      <alignment wrapText="1"/>
    </xf>
    <xf numFmtId="0" fontId="68" fillId="25" borderId="90" xfId="0" applyFont="1" applyFill="1" applyBorder="1" applyAlignment="1">
      <alignment wrapText="1"/>
    </xf>
    <xf numFmtId="0" fontId="68" fillId="23" borderId="73" xfId="0" applyFont="1" applyFill="1" applyBorder="1" applyAlignment="1">
      <alignment wrapText="1"/>
    </xf>
    <xf numFmtId="0" fontId="68" fillId="23" borderId="89" xfId="0" applyFont="1" applyFill="1" applyBorder="1" applyAlignment="1">
      <alignment wrapText="1"/>
    </xf>
    <xf numFmtId="0" fontId="68" fillId="23" borderId="90" xfId="0" applyFont="1" applyFill="1" applyBorder="1" applyAlignment="1">
      <alignment wrapText="1"/>
    </xf>
    <xf numFmtId="0" fontId="23" fillId="23" borderId="73" xfId="0" applyFont="1" applyFill="1" applyBorder="1" applyAlignment="1">
      <alignment wrapText="1"/>
    </xf>
    <xf numFmtId="0" fontId="23" fillId="23" borderId="89" xfId="0" applyFont="1" applyFill="1" applyBorder="1" applyAlignment="1">
      <alignment wrapText="1"/>
    </xf>
    <xf numFmtId="0" fontId="23" fillId="23" borderId="90" xfId="0" applyFont="1" applyFill="1" applyBorder="1" applyAlignment="1">
      <alignment wrapText="1"/>
    </xf>
    <xf numFmtId="0" fontId="23" fillId="23" borderId="19" xfId="0" applyFont="1" applyFill="1" applyBorder="1"/>
    <xf numFmtId="0" fontId="23" fillId="23" borderId="36" xfId="0" applyFont="1" applyFill="1" applyBorder="1"/>
    <xf numFmtId="0" fontId="23" fillId="23" borderId="73" xfId="0" applyFont="1" applyFill="1" applyBorder="1" applyAlignment="1">
      <alignment horizontal="right"/>
    </xf>
    <xf numFmtId="0" fontId="23" fillId="23" borderId="89" xfId="0" applyFont="1" applyFill="1" applyBorder="1" applyAlignment="1">
      <alignment horizontal="right"/>
    </xf>
    <xf numFmtId="0" fontId="23" fillId="23" borderId="90" xfId="0" applyFont="1" applyFill="1" applyBorder="1" applyAlignment="1">
      <alignment horizontal="right"/>
    </xf>
    <xf numFmtId="0" fontId="23" fillId="25" borderId="73" xfId="0" applyFont="1" applyFill="1" applyBorder="1" applyAlignment="1">
      <alignment horizontal="right"/>
    </xf>
    <xf numFmtId="0" fontId="23" fillId="25" borderId="89" xfId="0" applyFont="1" applyFill="1" applyBorder="1" applyAlignment="1">
      <alignment horizontal="right"/>
    </xf>
    <xf numFmtId="0" fontId="23" fillId="25" borderId="90" xfId="0" applyFont="1" applyFill="1" applyBorder="1" applyAlignment="1">
      <alignment horizontal="right"/>
    </xf>
    <xf numFmtId="0" fontId="23" fillId="23" borderId="73" xfId="0" applyFont="1" applyFill="1" applyBorder="1" applyAlignment="1">
      <alignment horizontal="right" wrapText="1"/>
    </xf>
    <xf numFmtId="0" fontId="23" fillId="23" borderId="89" xfId="0" applyFont="1" applyFill="1" applyBorder="1" applyAlignment="1">
      <alignment horizontal="right" wrapText="1"/>
    </xf>
    <xf numFmtId="0" fontId="23" fillId="23" borderId="90" xfId="0" applyFont="1" applyFill="1" applyBorder="1" applyAlignment="1">
      <alignment horizontal="right" wrapText="1"/>
    </xf>
    <xf numFmtId="0" fontId="11" fillId="22" borderId="97" xfId="0" applyFont="1" applyFill="1" applyBorder="1"/>
    <xf numFmtId="0" fontId="11" fillId="22" borderId="102" xfId="0" applyFont="1" applyFill="1" applyBorder="1"/>
    <xf numFmtId="0" fontId="23" fillId="22" borderId="38" xfId="0" applyFont="1" applyFill="1" applyBorder="1" applyAlignment="1">
      <alignment horizontal="right"/>
    </xf>
    <xf numFmtId="0" fontId="23" fillId="22" borderId="0" xfId="0" applyFont="1" applyFill="1" applyAlignment="1">
      <alignment horizontal="right"/>
    </xf>
    <xf numFmtId="0" fontId="23" fillId="22" borderId="39" xfId="0" applyFont="1" applyFill="1" applyBorder="1" applyAlignment="1">
      <alignment horizontal="right"/>
    </xf>
    <xf numFmtId="0" fontId="11" fillId="22" borderId="105" xfId="0" applyFont="1" applyFill="1" applyBorder="1"/>
    <xf numFmtId="0" fontId="11" fillId="22" borderId="98" xfId="0" applyFont="1" applyFill="1" applyBorder="1"/>
    <xf numFmtId="0" fontId="23" fillId="22" borderId="106" xfId="0" applyFont="1" applyFill="1" applyBorder="1" applyAlignment="1">
      <alignment horizontal="right"/>
    </xf>
    <xf numFmtId="0" fontId="23" fillId="22" borderId="107" xfId="0" applyFont="1" applyFill="1" applyBorder="1" applyAlignment="1">
      <alignment horizontal="right"/>
    </xf>
    <xf numFmtId="0" fontId="23" fillId="22" borderId="83" xfId="0" applyFont="1" applyFill="1" applyBorder="1" applyAlignment="1">
      <alignment horizontal="right"/>
    </xf>
    <xf numFmtId="0" fontId="23" fillId="7" borderId="86" xfId="0" applyFont="1" applyFill="1" applyBorder="1" applyAlignment="1">
      <alignment horizontal="right"/>
    </xf>
    <xf numFmtId="0" fontId="23" fillId="7" borderId="0" xfId="0" applyFont="1" applyFill="1" applyAlignment="1">
      <alignment horizontal="right"/>
    </xf>
    <xf numFmtId="0" fontId="23" fillId="7" borderId="39" xfId="0" applyFont="1" applyFill="1" applyBorder="1" applyAlignment="1">
      <alignment horizontal="right"/>
    </xf>
    <xf numFmtId="0" fontId="23" fillId="22" borderId="73" xfId="0" applyFont="1" applyFill="1" applyBorder="1" applyAlignment="1">
      <alignment horizontal="right"/>
    </xf>
    <xf numFmtId="0" fontId="23" fillId="22" borderId="89" xfId="0" applyFont="1" applyFill="1" applyBorder="1" applyAlignment="1">
      <alignment horizontal="right"/>
    </xf>
    <xf numFmtId="0" fontId="23" fillId="22" borderId="90" xfId="0" applyFont="1" applyFill="1" applyBorder="1" applyAlignment="1">
      <alignment horizontal="right"/>
    </xf>
    <xf numFmtId="0" fontId="23" fillId="7" borderId="74" xfId="0" applyFont="1" applyFill="1" applyBorder="1" applyAlignment="1">
      <alignment horizontal="right"/>
    </xf>
    <xf numFmtId="0" fontId="23" fillId="7" borderId="87" xfId="0" applyFont="1" applyFill="1" applyBorder="1" applyAlignment="1">
      <alignment horizontal="right"/>
    </xf>
    <xf numFmtId="0" fontId="23" fillId="7" borderId="88" xfId="0" applyFont="1" applyFill="1" applyBorder="1" applyAlignment="1">
      <alignment horizontal="right"/>
    </xf>
    <xf numFmtId="0" fontId="23" fillId="7" borderId="20" xfId="0" applyFont="1" applyFill="1" applyBorder="1" applyAlignment="1">
      <alignment horizontal="right"/>
    </xf>
    <xf numFmtId="0" fontId="23" fillId="7" borderId="21" xfId="0" applyFont="1" applyFill="1" applyBorder="1" applyAlignment="1">
      <alignment horizontal="right"/>
    </xf>
    <xf numFmtId="0" fontId="23" fillId="7" borderId="108" xfId="0" applyFont="1" applyFill="1" applyBorder="1" applyAlignment="1">
      <alignment horizontal="right"/>
    </xf>
    <xf numFmtId="0" fontId="11" fillId="22" borderId="95" xfId="0" applyFont="1" applyFill="1" applyBorder="1"/>
    <xf numFmtId="0" fontId="23" fillId="22" borderId="23" xfId="0" applyFont="1" applyFill="1" applyBorder="1" applyAlignment="1">
      <alignment horizontal="right"/>
    </xf>
    <xf numFmtId="0" fontId="23" fillId="22" borderId="24" xfId="0" applyFont="1" applyFill="1" applyBorder="1" applyAlignment="1">
      <alignment horizontal="right"/>
    </xf>
    <xf numFmtId="0" fontId="23" fillId="22" borderId="25" xfId="0" applyFont="1" applyFill="1" applyBorder="1" applyAlignment="1">
      <alignment horizontal="right"/>
    </xf>
    <xf numFmtId="0" fontId="11" fillId="22" borderId="85" xfId="0" applyFont="1" applyFill="1" applyBorder="1"/>
    <xf numFmtId="0" fontId="11" fillId="22" borderId="84" xfId="0" applyFont="1" applyFill="1" applyBorder="1"/>
    <xf numFmtId="0" fontId="11" fillId="7" borderId="40" xfId="0" applyFont="1" applyFill="1" applyBorder="1"/>
    <xf numFmtId="0" fontId="23" fillId="7" borderId="80" xfId="0" applyFont="1" applyFill="1" applyBorder="1" applyAlignment="1">
      <alignment horizontal="right"/>
    </xf>
    <xf numFmtId="0" fontId="23" fillId="7" borderId="7" xfId="0" applyFont="1" applyFill="1" applyBorder="1" applyAlignment="1">
      <alignment horizontal="right"/>
    </xf>
    <xf numFmtId="0" fontId="23" fillId="7" borderId="40" xfId="0" applyFont="1" applyFill="1" applyBorder="1" applyAlignment="1">
      <alignment horizontal="right"/>
    </xf>
    <xf numFmtId="0" fontId="23" fillId="7" borderId="93" xfId="0" applyFont="1" applyFill="1" applyBorder="1" applyAlignment="1">
      <alignment horizontal="right"/>
    </xf>
    <xf numFmtId="0" fontId="23" fillId="7" borderId="14" xfId="0" applyFont="1" applyFill="1" applyBorder="1" applyAlignment="1">
      <alignment horizontal="right"/>
    </xf>
    <xf numFmtId="0" fontId="23" fillId="7" borderId="43" xfId="0" applyFont="1" applyFill="1" applyBorder="1" applyAlignment="1">
      <alignment horizontal="right"/>
    </xf>
    <xf numFmtId="0" fontId="11" fillId="22" borderId="77" xfId="0" applyFont="1" applyFill="1" applyBorder="1"/>
    <xf numFmtId="0" fontId="23" fillId="22" borderId="74" xfId="0" applyFont="1" applyFill="1" applyBorder="1" applyAlignment="1">
      <alignment horizontal="right"/>
    </xf>
    <xf numFmtId="0" fontId="23" fillId="22" borderId="87" xfId="0" applyFont="1" applyFill="1" applyBorder="1" applyAlignment="1">
      <alignment horizontal="right"/>
    </xf>
    <xf numFmtId="0" fontId="23" fillId="22" borderId="88" xfId="0" applyFont="1" applyFill="1" applyBorder="1" applyAlignment="1">
      <alignment horizontal="right"/>
    </xf>
    <xf numFmtId="0" fontId="23" fillId="22" borderId="86" xfId="0" applyFont="1" applyFill="1" applyBorder="1" applyAlignment="1">
      <alignment horizontal="right"/>
    </xf>
    <xf numFmtId="0" fontId="11" fillId="22" borderId="76" xfId="0" applyFont="1" applyFill="1" applyBorder="1"/>
    <xf numFmtId="0" fontId="11" fillId="22" borderId="40" xfId="0" applyFont="1" applyFill="1" applyBorder="1"/>
    <xf numFmtId="0" fontId="23" fillId="22" borderId="80" xfId="0" applyFont="1" applyFill="1" applyBorder="1" applyAlignment="1">
      <alignment horizontal="right"/>
    </xf>
    <xf numFmtId="0" fontId="23" fillId="22" borderId="7" xfId="0" applyFont="1" applyFill="1" applyBorder="1" applyAlignment="1">
      <alignment horizontal="right"/>
    </xf>
    <xf numFmtId="0" fontId="23" fillId="22" borderId="40" xfId="0" applyFont="1" applyFill="1" applyBorder="1" applyAlignment="1">
      <alignment horizontal="right"/>
    </xf>
    <xf numFmtId="0" fontId="23" fillId="22" borderId="92" xfId="0" applyFont="1" applyFill="1" applyBorder="1" applyAlignment="1">
      <alignment horizontal="right"/>
    </xf>
    <xf numFmtId="0" fontId="23" fillId="22" borderId="41" xfId="0" applyFont="1" applyFill="1" applyBorder="1" applyAlignment="1">
      <alignment horizontal="right"/>
    </xf>
    <xf numFmtId="0" fontId="23" fillId="22" borderId="62" xfId="0" applyFont="1" applyFill="1" applyBorder="1" applyAlignment="1">
      <alignment horizontal="right"/>
    </xf>
    <xf numFmtId="0" fontId="11" fillId="7" borderId="97" xfId="0" applyFont="1" applyFill="1" applyBorder="1"/>
    <xf numFmtId="0" fontId="11" fillId="7" borderId="98" xfId="0" applyFont="1" applyFill="1" applyBorder="1"/>
    <xf numFmtId="0" fontId="11" fillId="7" borderId="99" xfId="0" applyFont="1" applyFill="1" applyBorder="1"/>
    <xf numFmtId="0" fontId="11" fillId="7" borderId="95" xfId="0" applyFont="1" applyFill="1" applyBorder="1"/>
    <xf numFmtId="0" fontId="23" fillId="7" borderId="92" xfId="0" applyFont="1" applyFill="1" applyBorder="1" applyAlignment="1">
      <alignment horizontal="right"/>
    </xf>
    <xf numFmtId="0" fontId="23" fillId="7" borderId="41" xfId="0" applyFont="1" applyFill="1" applyBorder="1" applyAlignment="1">
      <alignment horizontal="right"/>
    </xf>
    <xf numFmtId="0" fontId="23" fillId="7" borderId="62" xfId="0" applyFont="1" applyFill="1" applyBorder="1" applyAlignment="1">
      <alignment horizontal="right"/>
    </xf>
    <xf numFmtId="0" fontId="11" fillId="22" borderId="61" xfId="0" applyFont="1" applyFill="1" applyBorder="1"/>
    <xf numFmtId="0" fontId="23" fillId="22" borderId="93" xfId="0" applyFont="1" applyFill="1" applyBorder="1" applyAlignment="1">
      <alignment horizontal="right"/>
    </xf>
    <xf numFmtId="0" fontId="23" fillId="22" borderId="14" xfId="0" applyFont="1" applyFill="1" applyBorder="1" applyAlignment="1">
      <alignment horizontal="right"/>
    </xf>
    <xf numFmtId="0" fontId="23" fillId="22" borderId="43" xfId="0" applyFont="1" applyFill="1" applyBorder="1" applyAlignment="1">
      <alignment horizontal="right"/>
    </xf>
    <xf numFmtId="0" fontId="9" fillId="12" borderId="9" xfId="0" applyFont="1" applyFill="1" applyBorder="1" applyAlignment="1">
      <alignment horizontal="center"/>
    </xf>
    <xf numFmtId="0" fontId="9" fillId="12" borderId="2" xfId="0" applyFont="1" applyFill="1" applyBorder="1" applyAlignment="1">
      <alignment horizontal="center"/>
    </xf>
    <xf numFmtId="0" fontId="9" fillId="12" borderId="3" xfId="0" applyFont="1" applyFill="1" applyBorder="1" applyAlignment="1">
      <alignment horizontal="center"/>
    </xf>
    <xf numFmtId="0" fontId="9" fillId="12" borderId="35" xfId="0" applyFont="1" applyFill="1" applyBorder="1" applyAlignment="1">
      <alignment horizontal="center"/>
    </xf>
    <xf numFmtId="0" fontId="9" fillId="13" borderId="9" xfId="0" applyFont="1" applyFill="1" applyBorder="1" applyAlignment="1">
      <alignment horizontal="center"/>
    </xf>
    <xf numFmtId="0" fontId="9" fillId="13" borderId="3" xfId="0" applyFont="1" applyFill="1" applyBorder="1" applyAlignment="1">
      <alignment horizontal="center"/>
    </xf>
    <xf numFmtId="0" fontId="9" fillId="13" borderId="35" xfId="0" applyFont="1" applyFill="1" applyBorder="1" applyAlignment="1">
      <alignment horizontal="center"/>
    </xf>
    <xf numFmtId="0" fontId="9" fillId="13" borderId="2" xfId="0" applyFont="1" applyFill="1" applyBorder="1" applyAlignment="1">
      <alignment horizontal="center"/>
    </xf>
    <xf numFmtId="0" fontId="11" fillId="7" borderId="61" xfId="0" applyFont="1" applyFill="1" applyBorder="1"/>
    <xf numFmtId="0" fontId="12" fillId="15" borderId="85" xfId="0" applyFont="1" applyFill="1" applyBorder="1"/>
    <xf numFmtId="0" fontId="12" fillId="15" borderId="84" xfId="0" applyFont="1" applyFill="1" applyBorder="1"/>
    <xf numFmtId="0" fontId="2" fillId="0" borderId="0" xfId="0" applyFont="1"/>
    <xf numFmtId="0" fontId="23" fillId="51" borderId="73" xfId="0" applyFont="1" applyFill="1" applyBorder="1"/>
    <xf numFmtId="0" fontId="23" fillId="51" borderId="89" xfId="0" applyFont="1" applyFill="1" applyBorder="1"/>
    <xf numFmtId="0" fontId="23" fillId="51" borderId="90" xfId="0" applyFont="1" applyFill="1" applyBorder="1"/>
    <xf numFmtId="0" fontId="23" fillId="17" borderId="0" xfId="0" applyFont="1" applyFill="1"/>
    <xf numFmtId="0" fontId="11" fillId="15" borderId="199" xfId="0" applyFont="1" applyFill="1" applyBorder="1"/>
    <xf numFmtId="0" fontId="2" fillId="0" borderId="89" xfId="0" applyFont="1" applyBorder="1"/>
    <xf numFmtId="0" fontId="23" fillId="51" borderId="169" xfId="0" applyFont="1" applyFill="1" applyBorder="1"/>
    <xf numFmtId="0" fontId="23" fillId="51" borderId="107" xfId="0" applyFont="1" applyFill="1" applyBorder="1"/>
    <xf numFmtId="0" fontId="23" fillId="51" borderId="83" xfId="0" applyFont="1" applyFill="1" applyBorder="1"/>
    <xf numFmtId="0" fontId="11" fillId="48" borderId="76" xfId="0" applyFont="1" applyFill="1" applyBorder="1"/>
    <xf numFmtId="0" fontId="11" fillId="48" borderId="84" xfId="0" applyFont="1" applyFill="1" applyBorder="1"/>
    <xf numFmtId="0" fontId="11" fillId="48" borderId="85" xfId="0" applyFont="1" applyFill="1" applyBorder="1"/>
    <xf numFmtId="0" fontId="11" fillId="48" borderId="77" xfId="0" applyFont="1" applyFill="1" applyBorder="1"/>
    <xf numFmtId="0" fontId="11" fillId="48" borderId="7" xfId="0" applyFont="1" applyFill="1" applyBorder="1"/>
    <xf numFmtId="0" fontId="23" fillId="23" borderId="15" xfId="0" applyFont="1" applyFill="1" applyBorder="1"/>
    <xf numFmtId="0" fontId="23" fillId="25" borderId="11" xfId="0" applyFont="1" applyFill="1" applyBorder="1"/>
    <xf numFmtId="0" fontId="23" fillId="25" borderId="22" xfId="0" applyFont="1" applyFill="1" applyBorder="1"/>
    <xf numFmtId="0" fontId="23" fillId="25" borderId="12" xfId="0" applyFont="1" applyFill="1" applyBorder="1"/>
    <xf numFmtId="0" fontId="2" fillId="0" borderId="165" xfId="0" applyFont="1" applyBorder="1"/>
    <xf numFmtId="0" fontId="11" fillId="48" borderId="194" xfId="0" applyFont="1" applyFill="1" applyBorder="1"/>
    <xf numFmtId="0" fontId="11" fillId="48" borderId="34" xfId="0" applyFont="1" applyFill="1" applyBorder="1"/>
    <xf numFmtId="0" fontId="95" fillId="58" borderId="11" xfId="0" applyFont="1" applyFill="1" applyBorder="1"/>
    <xf numFmtId="0" fontId="95" fillId="58" borderId="22" xfId="0" applyFont="1" applyFill="1" applyBorder="1"/>
    <xf numFmtId="0" fontId="95" fillId="58" borderId="12" xfId="0" applyFont="1" applyFill="1" applyBorder="1"/>
    <xf numFmtId="0" fontId="11" fillId="48" borderId="22" xfId="0" applyFont="1" applyFill="1" applyBorder="1"/>
    <xf numFmtId="0" fontId="11" fillId="48" borderId="12" xfId="0" applyFont="1" applyFill="1" applyBorder="1"/>
    <xf numFmtId="0" fontId="11" fillId="0" borderId="0" xfId="0" applyFont="1"/>
    <xf numFmtId="0" fontId="23" fillId="51" borderId="195" xfId="0" applyFont="1" applyFill="1" applyBorder="1"/>
    <xf numFmtId="0" fontId="23" fillId="51" borderId="165" xfId="0" applyFont="1" applyFill="1" applyBorder="1"/>
    <xf numFmtId="0" fontId="23" fillId="51" borderId="34" xfId="0" applyFont="1" applyFill="1" applyBorder="1"/>
    <xf numFmtId="0" fontId="23" fillId="23" borderId="10" xfId="0" applyFont="1" applyFill="1" applyBorder="1"/>
    <xf numFmtId="0" fontId="23" fillId="23" borderId="6" xfId="0" applyFont="1" applyFill="1" applyBorder="1"/>
    <xf numFmtId="0" fontId="23" fillId="23" borderId="31" xfId="0" applyFont="1" applyFill="1" applyBorder="1"/>
    <xf numFmtId="0" fontId="11" fillId="15" borderId="13" xfId="0" applyFont="1" applyFill="1" applyBorder="1"/>
    <xf numFmtId="0" fontId="11" fillId="15" borderId="8" xfId="0" applyFont="1" applyFill="1" applyBorder="1"/>
    <xf numFmtId="0" fontId="11" fillId="48" borderId="204" xfId="0" applyFont="1" applyFill="1" applyBorder="1"/>
    <xf numFmtId="0" fontId="11" fillId="48" borderId="205" xfId="0" applyFont="1" applyFill="1" applyBorder="1"/>
    <xf numFmtId="0" fontId="11" fillId="48" borderId="27" xfId="0" applyFont="1" applyFill="1" applyBorder="1"/>
    <xf numFmtId="0" fontId="11" fillId="48" borderId="29" xfId="0" applyFont="1" applyFill="1" applyBorder="1"/>
    <xf numFmtId="0" fontId="11" fillId="48" borderId="207" xfId="0" applyFont="1" applyFill="1" applyBorder="1"/>
    <xf numFmtId="0" fontId="11" fillId="15" borderId="14" xfId="0" applyFont="1" applyFill="1" applyBorder="1"/>
    <xf numFmtId="0" fontId="11" fillId="48" borderId="208" xfId="0" applyFont="1" applyFill="1" applyBorder="1"/>
    <xf numFmtId="0" fontId="11" fillId="15" borderId="29" xfId="0" applyFont="1" applyFill="1" applyBorder="1"/>
    <xf numFmtId="0" fontId="11" fillId="15" borderId="33" xfId="0" applyFont="1" applyFill="1" applyBorder="1"/>
    <xf numFmtId="0" fontId="11" fillId="48" borderId="0" xfId="0" applyFont="1" applyFill="1"/>
    <xf numFmtId="0" fontId="11" fillId="48" borderId="209" xfId="0" applyFont="1" applyFill="1" applyBorder="1"/>
    <xf numFmtId="0" fontId="11" fillId="48" borderId="195" xfId="0" applyFont="1" applyFill="1" applyBorder="1"/>
    <xf numFmtId="0" fontId="11" fillId="48" borderId="210" xfId="0" applyFont="1" applyFill="1" applyBorder="1"/>
    <xf numFmtId="0" fontId="11" fillId="15" borderId="209" xfId="0" applyFont="1" applyFill="1" applyBorder="1"/>
    <xf numFmtId="0" fontId="11" fillId="15" borderId="205" xfId="0" applyFont="1" applyFill="1" applyBorder="1"/>
    <xf numFmtId="0" fontId="11" fillId="15" borderId="208" xfId="0" applyFont="1" applyFill="1" applyBorder="1"/>
    <xf numFmtId="0" fontId="23" fillId="23" borderId="26" xfId="0" applyFont="1" applyFill="1" applyBorder="1"/>
    <xf numFmtId="0" fontId="23" fillId="23" borderId="5" xfId="0" applyFont="1" applyFill="1" applyBorder="1"/>
    <xf numFmtId="0" fontId="23" fillId="23" borderId="27" xfId="0" applyFont="1" applyFill="1" applyBorder="1"/>
    <xf numFmtId="0" fontId="21" fillId="62" borderId="11" xfId="0" applyFont="1" applyFill="1" applyBorder="1"/>
    <xf numFmtId="0" fontId="21" fillId="62" borderId="22" xfId="0" applyFont="1" applyFill="1" applyBorder="1"/>
    <xf numFmtId="0" fontId="21" fillId="62" borderId="161" xfId="0" applyFont="1" applyFill="1" applyBorder="1"/>
    <xf numFmtId="0" fontId="23" fillId="23" borderId="201" xfId="0" applyFont="1" applyFill="1" applyBorder="1"/>
    <xf numFmtId="0" fontId="23" fillId="23" borderId="221" xfId="0" applyFont="1" applyFill="1" applyBorder="1"/>
    <xf numFmtId="0" fontId="23" fillId="23" borderId="188" xfId="0" applyFont="1" applyFill="1" applyBorder="1"/>
    <xf numFmtId="0" fontId="23" fillId="17" borderId="214" xfId="0" applyFont="1" applyFill="1" applyBorder="1"/>
    <xf numFmtId="0" fontId="23" fillId="17" borderId="215" xfId="0" applyFont="1" applyFill="1" applyBorder="1"/>
    <xf numFmtId="0" fontId="23" fillId="17" borderId="216" xfId="0" applyFont="1" applyFill="1" applyBorder="1"/>
    <xf numFmtId="0" fontId="23" fillId="17" borderId="11" xfId="0" applyFont="1" applyFill="1" applyBorder="1"/>
    <xf numFmtId="0" fontId="23" fillId="17" borderId="22" xfId="0" applyFont="1" applyFill="1" applyBorder="1"/>
    <xf numFmtId="0" fontId="23" fillId="17" borderId="161" xfId="0" applyFont="1" applyFill="1" applyBorder="1"/>
    <xf numFmtId="0" fontId="29" fillId="26" borderId="165" xfId="0" applyFont="1" applyFill="1" applyBorder="1" applyAlignment="1">
      <alignment wrapText="1"/>
    </xf>
  </cellXfs>
  <cellStyles count="7">
    <cellStyle name="Comma" xfId="5" builtinId="3"/>
    <cellStyle name="Currency" xfId="6" builtinId="4"/>
    <cellStyle name="Currency 2" xfId="3" xr:uid="{252CFAD7-0A34-438C-87EC-455387EF831D}"/>
    <cellStyle name="Hyperlink" xfId="1" builtinId="8"/>
    <cellStyle name="Normal" xfId="0" builtinId="0"/>
    <cellStyle name="Normal 2" xfId="4" xr:uid="{09B8126F-666B-4F0F-9AD5-052AF447DA5F}"/>
    <cellStyle name="Normal 2 2" xfId="2" xr:uid="{5995527C-6151-4121-B495-358C80B8F3DD}"/>
  </cellStyles>
  <dxfs count="3">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colors>
    <mruColors>
      <color rgb="FF49D0EB"/>
      <color rgb="FFFCD2CC"/>
      <color rgb="FFD9E1F2"/>
      <color rgb="FFF74545"/>
      <color rgb="FFEB7C7A"/>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sheetMetadata" Target="metadata.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ustomXml" Target="../customXml/item2.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ustomXml" Target="../customXml/item1.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32</xdr:col>
      <xdr:colOff>180975</xdr:colOff>
      <xdr:row>61</xdr:row>
      <xdr:rowOff>104775</xdr:rowOff>
    </xdr:to>
    <xdr:pic>
      <xdr:nvPicPr>
        <xdr:cNvPr id="2" name="Picture 1">
          <a:extLst>
            <a:ext uri="{FF2B5EF4-FFF2-40B4-BE49-F238E27FC236}">
              <a16:creationId xmlns:a16="http://schemas.microsoft.com/office/drawing/2014/main" id="{46E5DF0A-7A81-9E89-6FC9-97CB2B58357E}"/>
            </a:ext>
          </a:extLst>
        </xdr:cNvPr>
        <xdr:cNvPicPr>
          <a:picLocks noChangeAspect="1"/>
        </xdr:cNvPicPr>
      </xdr:nvPicPr>
      <xdr:blipFill>
        <a:blip xmlns:r="http://schemas.openxmlformats.org/officeDocument/2006/relationships" r:embed="rId1"/>
        <a:stretch>
          <a:fillRect/>
        </a:stretch>
      </xdr:blipFill>
      <xdr:spPr>
        <a:xfrm>
          <a:off x="0" y="0"/>
          <a:ext cx="19688175" cy="11725275"/>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4.bin"/></Relationships>
</file>

<file path=xl/worksheets/_rels/sheet11.xml.rels><?xml version="1.0" encoding="UTF-8" standalone="yes"?>
<Relationships xmlns="http://schemas.openxmlformats.org/package/2006/relationships"><Relationship Id="rId117" Type="http://schemas.openxmlformats.org/officeDocument/2006/relationships/hyperlink" Target="file:///C:\Users\seid4915.WINDOWS\AppData\Local\Microsoft\Windows\:f:\r\sites\MayorEricAdams\NYPD%20Docs\Homeless%20Encampment%20Images\RESOLVED\PBQN\110%20PCT\102%20ST%20-%2044%20AVE%20&amp;%2045%20AVE-%203.24.2022%3fcsf=1&amp;web=1&amp;e=efkqHR" TargetMode="External"/><Relationship Id="rId299" Type="http://schemas.openxmlformats.org/officeDocument/2006/relationships/hyperlink" Target="file:///C:\Users\seid4915.WINDOWS\AppData\Local\Microsoft\Windows\:f:\r\sites\MayorEricAdams\NYPD%20Docs\Homeless%20Encampment%20Images\RESOLVED\PBBS\072%20PCT\3%20AVE%20BETWEEN%2022ND%20AND%2023RD%20STREET%20-%204.15.22%3fcsf=1&amp;web=1&amp;e=sR6et1" TargetMode="External"/><Relationship Id="rId21" Type="http://schemas.openxmlformats.org/officeDocument/2006/relationships/hyperlink" Target="file:///C:\Users\seid4915.WINDOWS\AppData\Local\Microsoft\Windows\:f:\r\sites\MayorEricAdams\NYPD%20Docs\Homeless%20Encampment%20Images\RESOLVED\PBBN\084%20PCT\ATLANTIC%20AVE%20&amp;%20COLUMBIA%20-%204.13.22%3fcsf=1&amp;web=1&amp;e=QZ2NXa" TargetMode="External"/><Relationship Id="rId63" Type="http://schemas.openxmlformats.org/officeDocument/2006/relationships/hyperlink" Target="file:///C:\Users\seid4915.WINDOWS\AppData\Local\Microsoft\Windows\:f:\r\sites\MayorEricAdams\NYPD%20Docs\Homeless%20Encampment%20Images\RESOLVED\PBMS\005%20PCT\60%20LAFAYETTE%20STREET%203.21.22%3fcsf=1&amp;web=1&amp;e=8CAsXs" TargetMode="External"/><Relationship Id="rId159" Type="http://schemas.openxmlformats.org/officeDocument/2006/relationships/hyperlink" Target="file:///C:\Users\seid4915.WINDOWS\AppData\Local\Microsoft\Windows\:f:\r\sites\MayorEricAdams\NYPD%20Docs\Homeless%20Encampment%20Images\RESOLVED\PBQS\103%20PCT\Parsons%20Blvd%20&amp;%20Archer%20Ave%20MTA%20PL%20-%203-28-22%3fcsf=1&amp;web=1&amp;e=U9lqEF" TargetMode="External"/><Relationship Id="rId324" Type="http://schemas.openxmlformats.org/officeDocument/2006/relationships/hyperlink" Target="file:///C:\Users\seid4915.WINDOWS\AppData\Local\Microsoft\Windows\:f:\r\sites\MayorEricAdams\NYPD%20Docs\Homeless%20Encampment%20Images\RESOLVED\PBMS\014%20PCT\1460%20Broadway%20-%2004.18.22%3fcsf=1&amp;web=1&amp;e=3thymH" TargetMode="External"/><Relationship Id="rId366" Type="http://schemas.openxmlformats.org/officeDocument/2006/relationships/hyperlink" Target="file:///C:\Users\seid4915.WINDOWS\AppData\Local\Microsoft\Windows\:f:\r\sites\MayorEricAdams\NYPD%20Docs\Homeless%20Encampment%20Images\RESOLVED\PBMN\033%20PCT\HIGHBRIDGE%20PARK%20AMSTERDAM%20AND%20175%20-%204.21.22%3fcsf=1&amp;web=1&amp;e=fZPKq6" TargetMode="External"/><Relationship Id="rId170" Type="http://schemas.openxmlformats.org/officeDocument/2006/relationships/hyperlink" Target="file:///C:\Users\seid4915.WINDOWS\AppData\Local\Microsoft\Windows\:f:\r\sites\MayorEricAdams\NYPD%20Docs\Homeless%20Encampment%20Images\RESOLVED\PBMN\022%20-%20CPP%20PCT\Central%20Park%20West%20at%2061%203-29-22%3fcsf=1&amp;web=1&amp;e=955JPk" TargetMode="External"/><Relationship Id="rId226" Type="http://schemas.openxmlformats.org/officeDocument/2006/relationships/hyperlink" Target="file:///C:\Users\seid4915.WINDOWS\AppData\Local\Microsoft\Windows\:f:\r\sites\MayorEricAdams\NYPD%20Docs\Homeless%20Encampment%20Images\RESOLVED\PBMN\025%20PCT\E%20128%20&amp;%202ND%20AVE%20(UNDER%20RFK)%20-%204.6.22%3fcsf=1&amp;web=1&amp;e=7qf5P9" TargetMode="External"/><Relationship Id="rId268" Type="http://schemas.openxmlformats.org/officeDocument/2006/relationships/hyperlink" Target="file:///C:\Users\seid4915.WINDOWS\AppData\Local\Microsoft\Windows\:f:\r\sites\MayorEricAdams\NYPD%20Docs\Homeless%20Encampment%20Images\RESOLVED\PBMS\005%20PCT\37%20&amp;%2038%20ELDRIDGE%20ST%20-%204.11.22%3fcsf=1&amp;web=1&amp;e=MCDBFb" TargetMode="External"/><Relationship Id="rId32" Type="http://schemas.openxmlformats.org/officeDocument/2006/relationships/hyperlink" Target="file:///C:\Users\seid4915.WINDOWS\AppData\Local\Microsoft\Windows\:f:\r\sites\MayorEricAdams\NYPD%20Docs\Homeless%20Encampment%20Images\RESOLVED\PBMS\018%20PCT\516%20West%2054%20Street%20-%204.13.22%3fcsf=1&amp;web=1&amp;e=ZojygY" TargetMode="External"/><Relationship Id="rId74" Type="http://schemas.openxmlformats.org/officeDocument/2006/relationships/hyperlink" Target="file:///C:\Users\seid4915.WINDOWS\AppData\Local\Microsoft\Windows\:f:\r\sites\MayorEricAdams\NYPD%20Docs\Homeless%20Encampment%20Images\RESOLVED\PBMS\005%20PCT\DIVISION%20ST%20&amp;%20FORTSYTH%20STREET%203.22.22%3fcsf=1&amp;web=1&amp;e=FYBX2H" TargetMode="External"/><Relationship Id="rId128" Type="http://schemas.openxmlformats.org/officeDocument/2006/relationships/hyperlink" Target="file:///C:\Users\seid4915.WINDOWS\AppData\Local\Microsoft\Windows\:f:\r\sites\MayorEricAdams\NYPD%20Docs\Homeless%20Encampment%20Images\RESOLVED\PBBN\090%20PCT\10%20Eyck%20Street-%203.25.2022%3fcsf=1&amp;web=1&amp;e=g14dsl" TargetMode="External"/><Relationship Id="rId335" Type="http://schemas.openxmlformats.org/officeDocument/2006/relationships/hyperlink" Target="file:///C:\Users\seid4915.WINDOWS\AppData\Local\Microsoft\Windows\:f:\r\sites\MayorEricAdams\NYPD%20Docs\Homeless%20Encampment%20Images\RESOLVED\PBBN\083%20PCT\Troutman%20and%20Knickerbocker%20-%204.18.22%3fcsf=1&amp;web=1&amp;e=EbMVJ6" TargetMode="External"/><Relationship Id="rId377" Type="http://schemas.openxmlformats.org/officeDocument/2006/relationships/hyperlink" Target="file:///C:\Users\seid4915.WINDOWS\AppData\Local\Microsoft\Windows\:f:\r\sites\MayorEricAdams\NYPD%20Docs\Homeless%20Encampment%20Images\RESOLVED\PBBN\094%20PCT\Meeker%20Avenue%20and%20Vandevoort%25C2%25A0Avenue%20-%204.21.22%3fcsf=1&amp;web=1&amp;e=AhfSYh" TargetMode="External"/><Relationship Id="rId5" Type="http://schemas.openxmlformats.org/officeDocument/2006/relationships/hyperlink" Target="file:///C:\Users\seid4915.WINDOWS\AppData\Local\Microsoft\Windows\:f:\r\sites\MayorEricAdams\NYPD%20Docs\Homeless%20Encampment%20Images\RESOLVED\PBMN\023%20PCT\E%2099%20ST%20BW%201ST%20&amp;%202ND%20AVE%20-%204.12.22%3fcsf=1&amp;web=1&amp;e=aQfuIr" TargetMode="External"/><Relationship Id="rId181" Type="http://schemas.openxmlformats.org/officeDocument/2006/relationships/hyperlink" Target="file:///C:\Users\seid4915.WINDOWS\AppData\Local\Microsoft\Windows\:f:\r\sites\MayorEricAdams\NYPD%20Docs\Homeless%20Encampment%20Images\RESOLVED\PBMS\006%20PCT\West%20Street%20between%20Jane%20and%20Horatio%203.30.22%3fcsf=1&amp;web=1&amp;e=7Um0w0" TargetMode="External"/><Relationship Id="rId237" Type="http://schemas.openxmlformats.org/officeDocument/2006/relationships/hyperlink" Target="file:///C:\Users\seid4915.WINDOWS\AppData\Local\Microsoft\Windows\:f:\r\sites\MayorEricAdams\NYPD%20Docs\Homeless%20Encampment%20Images\RESOLVED\PBMS\005%20PCT\Canal%20&amp;%20Eldrige%20-%204.7.22%3fcsf=1&amp;web=1&amp;e=GhU0mt" TargetMode="External"/><Relationship Id="rId279" Type="http://schemas.openxmlformats.org/officeDocument/2006/relationships/hyperlink" Target="file://C:\Users\seid4915.WINDOWS\AppData\Local\Microsoft\Windows\:f:\r\sites\MayorEricAdams\NYPD%20Docs\Homeless%20Encampment%20Images\RESOLVED\PBMN\026%20PCT\W%20125%20ST%20&amp;%20HENRY%20HUDSON%20PKWY%20NB%20EXIT%20-%20RIVERSIDE%20PARK%20AT%20W%20125TH%20STREET%20RAMP%20NB%20HH%20PARKWAY%20-%204.14.22?csf=1&amp;web=1&amp;e=qE9ePh" TargetMode="External"/><Relationship Id="rId43" Type="http://schemas.openxmlformats.org/officeDocument/2006/relationships/hyperlink" Target="file:///C:\Users\seid4915.WINDOWS\AppData\Local\Microsoft\Windows\:f:\r\sites\MayorEricAdams\NYPD%20Docs\Homeless%20Encampment%20Images\RESOLVED\PBQN\115%20PCT\37-07%2082%20Street%20-%204.13.22%3fcsf=1&amp;web=1&amp;e=9hTdpc" TargetMode="External"/><Relationship Id="rId139" Type="http://schemas.openxmlformats.org/officeDocument/2006/relationships/hyperlink" Target="file:///C:\Users\seid4915.WINDOWS\AppData\Local\Microsoft\Windows\:f:\r\sites\MayorEricAdams\NYPD%20Docs\Homeless%20Encampment%20Images\RESOLVED\PBMN\019%20PCT\1st%20Ave.%20&amp;%20E.62%20St.-3.25.2022%3fcsf=1&amp;web=1&amp;e=RBRB2F" TargetMode="External"/><Relationship Id="rId290" Type="http://schemas.openxmlformats.org/officeDocument/2006/relationships/hyperlink" Target="file:///C:\Users\seid4915.WINDOWS\AppData\Local\Microsoft\Windows\:f:\r\sites\MayorEricAdams\NYPD%20Docs\Homeless%20Encampment%20Images\RESOLVED\PBBN\094%20PCT\Varrick%20Ave%20&amp;%20Cherry%20St%20-%204.14.22%3fcsf=1&amp;web=1&amp;e=vsO4qx" TargetMode="External"/><Relationship Id="rId304" Type="http://schemas.openxmlformats.org/officeDocument/2006/relationships/hyperlink" Target="file:///C:\Users\seid4915.WINDOWS\AppData\Local\Microsoft\Windows\:f:\r\sites\MayorEricAdams\NYPD%20Docs\Homeless%20Encampment%20Images\RESOLVED\PBQN\109%20PCT\COLLEGE%20POINT%20BLVD%20AND%20BOTANICAL%20GARDEN%20PEDESTRIAN%20OVERPASS%20-%204.15.22%3fcsf=1&amp;web=1&amp;e=lHg1D2" TargetMode="External"/><Relationship Id="rId346" Type="http://schemas.openxmlformats.org/officeDocument/2006/relationships/hyperlink" Target="file:///C:\Users\seid4915.WINDOWS\AppData\Local\Microsoft\Windows\:f:\r\sites\MayorEricAdams\NYPD%20Docs\Homeless%20Encampment%20Images\RESOLVED\PBMS\006%20PCT\WEST%20STREET%20AND%20HORATIO%20-%204.19.22%3fcsf=1&amp;web=1&amp;e=a6S7WT" TargetMode="External"/><Relationship Id="rId388" Type="http://schemas.openxmlformats.org/officeDocument/2006/relationships/hyperlink" Target="file:///C:\Users\seid4915.WINDOWS\AppData\Local\Microsoft\Windows\:f:\r\sites\MayorEricAdams\NYPD%20Docs\Homeless%20Encampment%20Images\RESOLVED\PBMS\005%20PCT\37%20&amp;%2038%20ELDRIDGE%20STREET%20-%204.21.22%3fcsf=1&amp;web=1&amp;e=HdmK22" TargetMode="External"/><Relationship Id="rId85" Type="http://schemas.openxmlformats.org/officeDocument/2006/relationships/hyperlink" Target="file:///C:\Users\seid4915.WINDOWS\AppData\Local\Microsoft\Windows\:f:\r\sites\MayorEricAdams\NYPD%20Docs\Homeless%20Encampment%20Images\RESOLVED\PBBX\040%20PCT\UNION%20AVE%20&amp;%20E%20158%20ST%20-%20E%20160%20ST%203.22.22%3fcsf=1&amp;web=1&amp;e=bvfup6" TargetMode="External"/><Relationship Id="rId150" Type="http://schemas.openxmlformats.org/officeDocument/2006/relationships/hyperlink" Target="file:///C:\Users\seid4915.WINDOWS\AppData\Local\Microsoft\Windows\:f:\r\sites\MayorEricAdams\NYPD%20Docs\Homeless%20Encampment%20Images\RESOLVED\PBMS\009%20PCT\Avenue%20B%20and%20East%2014th%20Street-%203.26.2022%3fcsf=1&amp;web=1&amp;e=TvA9IC" TargetMode="External"/><Relationship Id="rId192" Type="http://schemas.openxmlformats.org/officeDocument/2006/relationships/hyperlink" Target="file:///C:\Users\seid4915.WINDOWS\AppData\Local\Microsoft\Windows\:f:\r\sites\MayorEricAdams\NYPD%20Docs\Homeless%20Encampment%20Images\RESOLVED\PBMN\033%20PCT\W%20174%20Riverside%20Park%20-%203.31.22%3fcsf=1&amp;web=1&amp;e=UnoA9g" TargetMode="External"/><Relationship Id="rId206" Type="http://schemas.openxmlformats.org/officeDocument/2006/relationships/hyperlink" Target="file:///C:\Users\seid4915.WINDOWS\AppData\Local\Microsoft\Windows\:f:\r\sites\MayorEricAdams\NYPD%20Docs\Homeless%20Encampment%20Images\RESOLVED\PBMS\010%20PCT\263%20West%2023%20-%204.3.22%3fcsf=1&amp;web=1&amp;e=17rgw9" TargetMode="External"/><Relationship Id="rId248" Type="http://schemas.openxmlformats.org/officeDocument/2006/relationships/hyperlink" Target="file:///C:\Users\seid4915.WINDOWS\AppData\Local\Microsoft\Windows\:f:\r\sites\MayorEricAdams\NYPD%20Docs\Homeless%20Encampment%20Images\RESOLVED\PBMS\009%20PCT\784%20BROADWAY%20-%204.8.22%3fcsf=1&amp;web=1&amp;e=aRfuvi" TargetMode="External"/><Relationship Id="rId12" Type="http://schemas.openxmlformats.org/officeDocument/2006/relationships/hyperlink" Target="file:///C:\Users\seid4915.WINDOWS\AppData\Local\Microsoft\Windows\:f:\r\sites\MayorEricAdams\NYPD%20Docs\Homeless%20Encampment%20Images\RESOLVED\PBMS\013%20PCT\1132%20Broadway%20-%204.12.2022%3fcsf=1&amp;web=1&amp;e=KyHSQn" TargetMode="External"/><Relationship Id="rId108" Type="http://schemas.openxmlformats.org/officeDocument/2006/relationships/hyperlink" Target="file:///C:\Users\seid4915.WINDOWS\AppData\Local\Microsoft\Windows\:f:\r\sites\MayorEricAdams\NYPD%20Docs\Homeless%20Encampment%20Images\RESOLVED\PBMN\019%20PCT\E%2060%20ST%20&amp;%201ST%20AVE%203.24.22%3fcsf=1&amp;web=1&amp;e=eqfyyw" TargetMode="External"/><Relationship Id="rId315" Type="http://schemas.openxmlformats.org/officeDocument/2006/relationships/hyperlink" Target="file:///C:\Users\seid4915.WINDOWS\AppData\Local\Microsoft\Windows\:f:\r\sites\MayorEricAdams\NYPD%20Docs\Homeless%20Encampment%20Images\RESOLVED\PBQN\110%20PCT\Claremont%20Terrace%20&amp;%20Dongan%20Avenue%20-%204.16.22%3fcsf=1&amp;web=1&amp;e=p83vfO" TargetMode="External"/><Relationship Id="rId357" Type="http://schemas.openxmlformats.org/officeDocument/2006/relationships/hyperlink" Target="file:///C:\Users\seid4915.WINDOWS\AppData\Local\Microsoft\Windows\:f:\r\sites\MayorEricAdams\NYPD%20Docs\Homeless%20Encampment%20Images\RESOLVED\PBMN\026%20PCT\HENRY%20HUDOSN%20PARKWAY%20AT%20125TH%20STREET%20RAMP%20-%204.20.22%3fcsf=1&amp;web=1&amp;e=wzCwcm" TargetMode="External"/><Relationship Id="rId54" Type="http://schemas.openxmlformats.org/officeDocument/2006/relationships/hyperlink" Target="file:///C:\Users\seid4915.WINDOWS\AppData\Local\Microsoft\Windows\:f:\r\sites\MayorEricAdams\NYPD%20Docs\Homeless%20Encampment%20Images\RESOLVED\PBBN\083%20PCT\434%20MELROSE%20ST%203.19.22%3fcsf=1&amp;web=1&amp;e=JOjhgG" TargetMode="External"/><Relationship Id="rId96" Type="http://schemas.openxmlformats.org/officeDocument/2006/relationships/hyperlink" Target="file:///C:\Users\seid4915.WINDOWS\AppData\Local\Microsoft\Windows\:f:\r\sites\MayorEricAdams\NYPD%20Docs\Homeless%20Encampment%20Images\RESOLVED\PBMS\018%20PCT\W%2047ST%2011TH-12TH%20AVE-%203.23.2022%3fcsf=1&amp;web=1&amp;e=FbaDl7" TargetMode="External"/><Relationship Id="rId161" Type="http://schemas.openxmlformats.org/officeDocument/2006/relationships/hyperlink" Target="file:///C:\Users\seid4915.WINDOWS\AppData\Local\Microsoft\Windows\:f:\r\sites\MayorEricAdams\NYPD%20Docs\Homeless%20Encampment%20Images\RESOLVED\PBQS\103%20PCT\88-11%20Sutphin%20Blvd-Supreme%20CRT%20-%203-28-22%3fcsf=1&amp;web=1&amp;e=xoeaQa" TargetMode="External"/><Relationship Id="rId217" Type="http://schemas.openxmlformats.org/officeDocument/2006/relationships/hyperlink" Target="file:///C:\Users\seid4915.WINDOWS\AppData\Local\Microsoft\Windows\:f:\r\sites\MayorEricAdams\NYPD%20Docs\Homeless%20Encampment%20Images\RESOLVED\PBQN\110%20PCT\83%20Street%20&amp;%20Whitney%20Ave%20-%204.5.22%3fcsf=1&amp;web=1&amp;e=ZWQaiT" TargetMode="External"/><Relationship Id="rId259" Type="http://schemas.openxmlformats.org/officeDocument/2006/relationships/hyperlink" Target="file:///C:\Users\seid4915.WINDOWS\AppData\Local\Microsoft\Windows\:f:\r\sites\MayorEricAdams\NYPD%20Docs\Homeless%20Encampment%20Images\RESOLVED\PBMS\010%20PCT\W%2039%20STREET%20BETWEEN%209TH%20AND%2010TH%20AVENUE%20-%204.10.22%3fcsf=1&amp;web=1&amp;e=8uO5vC" TargetMode="External"/><Relationship Id="rId23" Type="http://schemas.openxmlformats.org/officeDocument/2006/relationships/hyperlink" Target="file:///C:\Users\seid4915.WINDOWS\AppData\Local\Microsoft\Windows\:f:\r\sites\MayorEricAdams\NYPD%20Docs\Homeless%20Encampment%20Images\RESOLVED\PBBN\079%20PCT\38%20MACON%20STREET%20-%204.13.22%3fcsf=1&amp;web=1&amp;e=QGvV2F" TargetMode="External"/><Relationship Id="rId119" Type="http://schemas.openxmlformats.org/officeDocument/2006/relationships/hyperlink" Target="file:///C:\Users\seid4915.WINDOWS\AppData\Local\Microsoft\Windows\:f:\r\sites\MayorEricAdams\NYPD%20Docs\Homeless%20Encampment%20Images\RESOLVED\PBBN\094%20PCT\MEEKER%20AVE%20&amp;%20JACKSON%20ST-%203.24.2022%3fcsf=1&amp;web=1&amp;e=9VqXqU" TargetMode="External"/><Relationship Id="rId270" Type="http://schemas.openxmlformats.org/officeDocument/2006/relationships/hyperlink" Target="file:///C:\Users\seid4915.WINDOWS\AppData\Local\Microsoft\Windows\:f:\r\sites\MayorEricAdams\NYPD%20Docs\Homeless%20Encampment%20Images\RESOLVED\PBMS\005%20PCT\Division%20St%20&amp;%20Forsyth%20-%204.11.22%3fcsf=1&amp;web=1&amp;e=hRJubn" TargetMode="External"/><Relationship Id="rId326" Type="http://schemas.openxmlformats.org/officeDocument/2006/relationships/hyperlink" Target="file:///C:\Users\seid4915.WINDOWS\AppData\Local\Microsoft\Windows\:f:\r\sites\MayorEricAdams\NYPD%20Docs\Homeless%20Encampment%20Images\RESOLVED\PBMS\017%20PCT\3%20AVE%20AND%2042%20STREET%20-%204.18.22%3fcsf=1&amp;web=1&amp;e=adoNJe" TargetMode="External"/><Relationship Id="rId65" Type="http://schemas.openxmlformats.org/officeDocument/2006/relationships/hyperlink" Target="file:///C:\Users\seid4915.WINDOWS\AppData\Local\Microsoft\Windows\:f:\r\sites\MayorEricAdams\NYPD%20Docs\Homeless%20Encampment%20Images\RESOLVED\PBMS\009%20PCT\AVENUE%20B%20&amp;%20EAST%2014TH%20STREET%203.21.22%3fcsf=1&amp;web=1&amp;e=IZMh4T" TargetMode="External"/><Relationship Id="rId130" Type="http://schemas.openxmlformats.org/officeDocument/2006/relationships/hyperlink" Target="file:///C:\Users\seid4915.WINDOWS\AppData\Local\Microsoft\Windows\:f:\r\sites\MayorEricAdams\NYPD%20Docs\Homeless%20Encampment%20Images\RESOLVED\PBMS\006%20PCT\Broadway%20&amp;%20E%209%20Street-%203-25-2022%3fcsf=1&amp;web=1&amp;e=tVXc4f" TargetMode="External"/><Relationship Id="rId368" Type="http://schemas.openxmlformats.org/officeDocument/2006/relationships/hyperlink" Target="file:///C:\Users\seid4915.WINDOWS\AppData\Local\Microsoft\Windows\:f:\r\sites\MayorEricAdams\NYPD%20Docs\Homeless%20Encampment%20Images\RESOLVED\PBBN\079%20PCT\41%20MACON%20STREET%20-%204.21.22%3fcsf=1&amp;web=1&amp;e=bfCOIR" TargetMode="External"/><Relationship Id="rId172" Type="http://schemas.openxmlformats.org/officeDocument/2006/relationships/hyperlink" Target="file:///C:\Users\seid4915.WINDOWS\AppData\Local\Microsoft\Windows\:f:\r\sites\MayorEricAdams\NYPD%20Docs\Homeless%20Encampment%20Images\RESOLVED\PBBN\083%20PCT\1484%20Dekalb%20Avenue%20-%203-29-22%3fcsf=1&amp;web=1&amp;e=ElHK3v" TargetMode="External"/><Relationship Id="rId228" Type="http://schemas.openxmlformats.org/officeDocument/2006/relationships/hyperlink" Target="file:///C:\Users\seid4915.WINDOWS\AppData\Local\Microsoft\Windows\:f:\r\sites\MayorEricAdams\NYPD%20Docs\Homeless%20Encampment%20Images\RESOLVED\PBBS\072%20PCT\601%2058%20Street%20-%204.6.22%3fcsf=1&amp;web=1&amp;e=lVavUi" TargetMode="External"/><Relationship Id="rId281" Type="http://schemas.openxmlformats.org/officeDocument/2006/relationships/hyperlink" Target="file:///C:\Users\seid4915.WINDOWS\AppData\Local\Microsoft\Windows\:f:\r\sites\MayorEricAdams\NYPD%20Docs\Homeless%20Encampment%20Images\RESOLVED\PBBN\094%20PCT\102%20Frost%20Street%20-%204.14.22%3fcsf=1&amp;web=1&amp;e=xwyEMM" TargetMode="External"/><Relationship Id="rId337" Type="http://schemas.openxmlformats.org/officeDocument/2006/relationships/hyperlink" Target="file:///C:\Users\seid4915.WINDOWS\AppData\Local\Microsoft\Windows\:f:\r\sites\MayorEricAdams\NYPD%20Docs\Homeless%20Encampment%20Images\RESOLVED\PBBS\060%20PCT\NEPTUNE%20AVE%20AND%20W%2023RD%20STREET%20-%204.18.22%3fcsf=1&amp;web=1&amp;e=xYYECY" TargetMode="External"/><Relationship Id="rId34" Type="http://schemas.openxmlformats.org/officeDocument/2006/relationships/hyperlink" Target="file:///C:\Users\seid4915.WINDOWS\AppData\Local\Microsoft\Windows\:f:\r\sites\MayorEricAdams\NYPD%20Docs\Homeless%20Encampment%20Images\RESOLVED\PBMS\006%20PCT\University%20Place%20&amp;%20Washington%20Square%20Park%20-%204.13.22%3fcsf=1&amp;web=1&amp;e=LePz8q" TargetMode="External"/><Relationship Id="rId76" Type="http://schemas.openxmlformats.org/officeDocument/2006/relationships/hyperlink" Target="file:///C:\Users\seid4915.WINDOWS\AppData\Local\Microsoft\Windows\:f:\r\sites\MayorEricAdams\NYPD%20Docs\Homeless%20Encampment%20Images\RESOLVED\PBQN\108%20PCT\64-20%2035%20AVENUE%203.22.22%3fcsf=1&amp;web=1&amp;e=4iPWFz" TargetMode="External"/><Relationship Id="rId141" Type="http://schemas.openxmlformats.org/officeDocument/2006/relationships/hyperlink" Target="file:///C:\Users\seid4915.WINDOWS\AppData\Local\Microsoft\Windows\:f:\r\sites\MayorEricAdams\NYPD%20Docs\Homeless%20Encampment%20Images\RESOLVED\PBMN\023%20PCT\1876%202nd%20Ave-%203.25.2022%3fcsf=1&amp;web=1&amp;e=KQbVRn" TargetMode="External"/><Relationship Id="rId379" Type="http://schemas.openxmlformats.org/officeDocument/2006/relationships/hyperlink" Target="file:///C:\Users\seid4915.WINDOWS\AppData\Local\Microsoft\Windows\:f:\r\sites\MayorEricAdams\NYPD%20Docs\Homeless%20Encampment%20Images\RESOLVED\PBBN\075%20PCT\FULTON%20STREET%20AND%20MILLER%20AVE%20-%204.21.22%3fcsf=1&amp;web=1&amp;e=IKcclM" TargetMode="External"/><Relationship Id="rId7" Type="http://schemas.openxmlformats.org/officeDocument/2006/relationships/hyperlink" Target="file:///C:\Users\seid4915.WINDOWS\AppData\Local\Microsoft\Windows\:f:\r\sites\MayorEricAdams\NYPD%20Docs\Homeless%20Encampment%20Images\RESOLVED\PBBX\040%20PCT\East%20137%20Street%20&amp;%20Bruckner%20Blvd%20-%204.12.22%3fcsf=1&amp;web=1&amp;e=3cljeF" TargetMode="External"/><Relationship Id="rId183" Type="http://schemas.openxmlformats.org/officeDocument/2006/relationships/hyperlink" Target="file:///C:\Users\seid4915.WINDOWS\AppData\Local\Microsoft\Windows\:f:\r\sites\MayorEricAdams\NYPD%20Docs\Homeless%20Encampment%20Images\RESOLVED\PBMS\013%20PCT\27%20Street%20bet%20Madison%20and%205%20ave-%203.30.22%3fcsf=1&amp;web=1&amp;e=DkDmom" TargetMode="External"/><Relationship Id="rId239" Type="http://schemas.openxmlformats.org/officeDocument/2006/relationships/hyperlink" Target="file:///C:\Users\seid4915.WINDOWS\AppData\Local\Microsoft\Windows\:f:\r\sites\MayorEricAdams\NYPD%20Docs\Homeless%20Encampment%20Images\RESOLVED\PBQN\108%20PCT\63-01%20Roosevelt%20Avenue%20-%204.7.22%3fcsf=1&amp;web=1&amp;e=6gRWGz" TargetMode="External"/><Relationship Id="rId390" Type="http://schemas.openxmlformats.org/officeDocument/2006/relationships/hyperlink" Target="file:///C:\Users\seid4915.WINDOWS\AppData\Local\Microsoft\Windows\:f:\r\sites\MayorEricAdams\NYPD%20Docs\Homeless%20Encampment%20Images\RESOLVED\PBMS\010%20PCT\300%207%20AVENUE%20-%204.21.22%3fcsf=1&amp;web=1&amp;e=SIvnpO" TargetMode="External"/><Relationship Id="rId250" Type="http://schemas.openxmlformats.org/officeDocument/2006/relationships/hyperlink" Target="file:///C:\Users\seid4915.WINDOWS\AppData\Local\Microsoft\Windows\:f:\r\sites\MayorEricAdams\NYPD%20Docs\Homeless%20Encampment%20Images\RESOLVED\PBQN\108%20PCT\35-69%2069%20Street%20-%204.9.22%3fcsf=1&amp;web=1&amp;e=WPwvLS" TargetMode="External"/><Relationship Id="rId292" Type="http://schemas.openxmlformats.org/officeDocument/2006/relationships/hyperlink" Target="file:///C:\Users\seid4915.WINDOWS\AppData\Local\Microsoft\Windows\:f:\r\sites\MayorEricAdams\NYPD%20Docs\Homeless%20Encampment%20Images\RESOLVED\PBBN\090%20PCT\Moore%20St%20&amp;%20White%20St%20-%204.14.22%3fcsf=1&amp;web=1&amp;e=qooqdI" TargetMode="External"/><Relationship Id="rId306" Type="http://schemas.openxmlformats.org/officeDocument/2006/relationships/hyperlink" Target="file:///C:\Users\seid4915.WINDOWS\AppData\Local\Microsoft\Windows\:f:\r\sites\MayorEricAdams\NYPD%20Docs\Homeless%20Encampment%20Images\RESOLVED\PBMS\017%20PCT\E%2040%20LEXINGTON%20AVE%20TO%203RD%20AVE%20-%204.15.22%3fcsf=1&amp;web=1&amp;e=A7WrWA" TargetMode="External"/><Relationship Id="rId45" Type="http://schemas.openxmlformats.org/officeDocument/2006/relationships/hyperlink" Target="file:///C:\Users\seid4915.WINDOWS\AppData\Local\Microsoft\Windows\:f:\r\sites\MayorEricAdams\NYPD%20Docs\Homeless%20Encampment%20Images\RESOLVED\PBMS\006%20PCT\WAVERLY%20PL%20&amp;%20UNIVERSITY%20PL%203.18.22%3fcsf=1&amp;web=1&amp;e=YO4rP0" TargetMode="External"/><Relationship Id="rId87" Type="http://schemas.openxmlformats.org/officeDocument/2006/relationships/hyperlink" Target="file:///C:\Users\seid4915.WINDOWS\AppData\Local\Microsoft\Windows\:f:\r\sites\MayorEricAdams\NYPD%20Docs\Homeless%20Encampment%20Images\RESOLVED\PBBX\043%20PCT\1891%20MCGRAW%20AVENUE%203.22.22%3fcsf=1&amp;web=1&amp;e=UiTbeo" TargetMode="External"/><Relationship Id="rId110" Type="http://schemas.openxmlformats.org/officeDocument/2006/relationships/hyperlink" Target="file:///C:\Users\seid4915.WINDOWS\AppData\Local\Microsoft\Windows\:f:\r\sites\MayorEricAdams\NYPD%20Docs\Homeless%20Encampment%20Images\RESOLVED\PBMN\019%20PCT\2ND%20AVE%20E%2093%20ST%20TO%20E%2094%20ST%203.24.22%3fcsf=1&amp;web=1&amp;e=nVDDzi" TargetMode="External"/><Relationship Id="rId348" Type="http://schemas.openxmlformats.org/officeDocument/2006/relationships/hyperlink" Target="file:///C:\Users\seid4915.WINDOWS\AppData\Local\Microsoft\Windows\:f:\r\sites\MayorEricAdams\NYPD%20Docs\Homeless%20Encampment%20Images\RESOLVED\PBMS\010%20PCT\WEST%2030%20BETWEEN%2010TH%20AND%20DYRE%20-%204.19.22%3fcsf=1&amp;web=1&amp;e=81KtTk" TargetMode="External"/><Relationship Id="rId152" Type="http://schemas.openxmlformats.org/officeDocument/2006/relationships/hyperlink" Target="file:///C:\Users\seid4915.WINDOWS\AppData\Local\Microsoft\Windows\:f:\r\sites\MayorEricAdams\NYPD%20Docs\Homeless%20Encampment%20Images\RESOLVED\PBBX\046%20PCT\Devnney%20Triangle%20&amp;%20Burnside%20&amp;%20Grand%20Concourse-%203.27.2022%3fcsf=1&amp;web=1&amp;e=U2ZCk9" TargetMode="External"/><Relationship Id="rId194" Type="http://schemas.openxmlformats.org/officeDocument/2006/relationships/hyperlink" Target="file:///C:\Users\seid4915.WINDOWS\AppData\Local\Microsoft\Windows\:f:\r\sites\MayorEricAdams\NYPD%20Docs\Homeless%20Encampment%20Images\RESOLVED\PBBS\071%20PCT\329%20Empire%20Blvd.%20Intersection%20Nostrand%20Avenue-4.01.22%3fcsf=1&amp;web=1&amp;e=f2UE9u" TargetMode="External"/><Relationship Id="rId208" Type="http://schemas.openxmlformats.org/officeDocument/2006/relationships/hyperlink" Target="file:///C:\Users\seid4915.WINDOWS\AppData\Local\Microsoft\Windows\:f:\r\sites\MayorEricAdams\NYPD%20Docs\Homeless%20Encampment%20Images\RESOLVED\PBMS\010%20PCT\10%20AVENUE%20AND%20WEST%2039%20-%204.3.22%3fcsf=1&amp;web=1&amp;e=BVI570" TargetMode="External"/><Relationship Id="rId261" Type="http://schemas.openxmlformats.org/officeDocument/2006/relationships/hyperlink" Target="file:///C:\Users\seid4915.WINDOWS\AppData\Local\Microsoft\Windows\:f:\r\sites\MayorEricAdams\NYPD%20Docs\Homeless%20Encampment%20Images\RESOLVED\PBMN\022%20-%20CPP%20PCT\CENTRAL%20PARK%20E%2063%20ST%20&amp;%20EAST%20DRIVE%20(BEHIND%20CP%20ZOO)%204.11.22%3fcsf=1&amp;web=1&amp;e=SD12EF" TargetMode="External"/><Relationship Id="rId14" Type="http://schemas.openxmlformats.org/officeDocument/2006/relationships/hyperlink" Target="file:///C:\Users\seid4915.WINDOWS\AppData\Local\Microsoft\Windows\:f:\r\sites\MayorEricAdams\NYPD%20Docs\Homeless%20Encampment%20Images\RESOLVED\PBMS\10%20Ave%20between%2012%20Street%20&amp;%2013%20Street%20-%204.12.22%3fcsf=1&amp;web=1&amp;e=FLruD1" TargetMode="External"/><Relationship Id="rId56" Type="http://schemas.openxmlformats.org/officeDocument/2006/relationships/hyperlink" Target="file:///C:\Users\seid4915.WINDOWS\AppData\Local\Microsoft\Windows\:f:\r\sites\MayorEricAdams\NYPD%20Docs\Homeless%20Encampment%20Images\RESOLVED\PBBS\078%20PCT\35%204TH%20AVE%203.19.22%3fcsf=1&amp;web=1&amp;e=EfVGKT" TargetMode="External"/><Relationship Id="rId317" Type="http://schemas.openxmlformats.org/officeDocument/2006/relationships/hyperlink" Target="file:///C:\Users\seid4915.WINDOWS\AppData\Local\Microsoft\Windows\:f:\r\sites\MayorEricAdams\NYPD%20Docs\Homeless%20Encampment%20Images\RESOLVED\PBMN\019%20PCT\1132%202%20AVE%20-%204.17.22%3fcsf=1&amp;web=1&amp;e=SRAGdP" TargetMode="External"/><Relationship Id="rId359" Type="http://schemas.openxmlformats.org/officeDocument/2006/relationships/hyperlink" Target="file:///C:\Users\seid4915.WINDOWS\AppData\Local\Microsoft\Windows\:f:\r\sites\MayorEricAdams\NYPD%20Docs\Homeless%20Encampment%20Images\RESOLVED\PBMS\013%20PCT\16%20E%2027%20STREET%20-%204.20.22%3fcsf=1&amp;web=1&amp;e=pqhiaJ" TargetMode="External"/><Relationship Id="rId98" Type="http://schemas.openxmlformats.org/officeDocument/2006/relationships/hyperlink" Target="file:///C:\Users\seid4915.WINDOWS\AppData\Local\Microsoft\Windows\:f:\r\sites\MayorEricAdams\NYPD%20Docs\Homeless%20Encampment%20Images\RESOLVED\PBBN\075%20PCT\SHEFFIELD%20AVE%20&amp;%20PITKIN%20AVE-%203.23.2022%3fcsf=1&amp;web=1&amp;e=18cINi" TargetMode="External"/><Relationship Id="rId121" Type="http://schemas.openxmlformats.org/officeDocument/2006/relationships/hyperlink" Target="file:///C:\Users\seid4915.WINDOWS\AppData\Local\Microsoft\Windows\:f:\r\sites\MayorEricAdams\NYPD%20Docs\Homeless%20Encampment%20Images\RESOLVED\PBBN\094%20PCT\Richardson%20Street%20&amp;%20Meeker%20Ave.-3.24.2022%3fcsf=1&amp;web=1&amp;e=Gk5jbL" TargetMode="External"/><Relationship Id="rId163" Type="http://schemas.openxmlformats.org/officeDocument/2006/relationships/hyperlink" Target="file:///C:\Users\seid4915.WINDOWS\AppData\Local\Microsoft\Windows\:f:\r\sites\MayorEricAdams\NYPD%20Docs\Homeless%20Encampment%20Images\RESOLVED\PBMN\026%20PCT\West%20122%20ST%20&amp;%20Riverside%20Drive%203-28-22%3fcsf=1&amp;web=1&amp;e=a1v7aK" TargetMode="External"/><Relationship Id="rId219" Type="http://schemas.openxmlformats.org/officeDocument/2006/relationships/hyperlink" Target="file:///C:\Users\seid4915.WINDOWS\AppData\Local\Microsoft\Windows\:f:\r\sites\MayorEricAdams\NYPD%20Docs\Homeless%20Encampment%20Images\RESOLVED\PBQN\109%20PCT\164%20Street%20&amp;%20LIE%20-%204.5.22%3fcsf=1&amp;web=1&amp;e=L7WkaU" TargetMode="External"/><Relationship Id="rId370" Type="http://schemas.openxmlformats.org/officeDocument/2006/relationships/hyperlink" Target="file:///C:\Users\seid4915.WINDOWS\AppData\Local\Microsoft\Windows\:f:\r\sites\MayorEricAdams\NYPD%20Docs\Homeless%20Encampment%20Images\RESOLVED\PBBN\079%20PCT\1400%20FULTON%20STREET%20-%204.21.22%3fcsf=1&amp;web=1&amp;e=6WzQr1" TargetMode="External"/><Relationship Id="rId230" Type="http://schemas.openxmlformats.org/officeDocument/2006/relationships/hyperlink" Target="file:///C:\Users\seid4915.WINDOWS\AppData\Local\Microsoft\Windows\:f:\r\sites\MayorEricAdams\NYPD%20Docs\Homeless%20Encampment%20Images\RESOLVED\PBBN\083%20PCT\251%20TROUTMAN%20ST%20-%204.6.22%3fcsf=1&amp;web=1&amp;e=UpiitG" TargetMode="External"/><Relationship Id="rId25" Type="http://schemas.openxmlformats.org/officeDocument/2006/relationships/hyperlink" Target="file:///C:\Users\seid4915.WINDOWS\AppData\Local\Microsoft\Windows\:f:\r\sites\MayorEricAdams\NYPD%20Docs\Homeless%20Encampment%20Images\RESOLVED\PBBN\079%20PCT\1325%20ATLANTIC%20AVENUE%20-%204.13.22%3fcsf=1&amp;web=1&amp;e=F6helV" TargetMode="External"/><Relationship Id="rId67" Type="http://schemas.openxmlformats.org/officeDocument/2006/relationships/hyperlink" Target="file:///C:\Users\seid4915.WINDOWS\AppData\Local\Microsoft\Windows\:f:\r\sites\MayorEricAdams\NYPD%20Docs\Homeless%20Encampment%20Images\RESOLVED\PBMS\013%20PCT\240%202nd%20Avenue%20-3.21.22%3fcsf=1&amp;web=1&amp;e=pufT4u" TargetMode="External"/><Relationship Id="rId272" Type="http://schemas.openxmlformats.org/officeDocument/2006/relationships/hyperlink" Target="file:///C:\Users\seid4915.WINDOWS\AppData\Local\Microsoft\Windows\:f:\r\sites\MayorEricAdams\NYPD%20Docs\Homeless%20Encampment%20Images\RESOLVED\PBMS\001%20PCT\59%20Wooster%20Street%20-%204.11.22%3fcsf=1&amp;web=1&amp;e=J8O0Mh" TargetMode="External"/><Relationship Id="rId328" Type="http://schemas.openxmlformats.org/officeDocument/2006/relationships/hyperlink" Target="file:///C:\Users\seid4915.WINDOWS\AppData\Local\Microsoft\Windows\:f:\r\sites\MayorEricAdams\NYPD%20Docs\Homeless%20Encampment%20Images\RESOLVED\PBMS\009%20PCT\TOMPINS%20SQUARE%20PARK%20-%204.18.22%3fcsf=1&amp;web=1&amp;e=2g8lPM" TargetMode="External"/><Relationship Id="rId132" Type="http://schemas.openxmlformats.org/officeDocument/2006/relationships/hyperlink" Target="file:///C:\Users\seid4915.WINDOWS\AppData\Local\Microsoft\Windows\:f:\r\sites\MayorEricAdams\NYPD%20Docs\Homeless%20Encampment%20Images\RESOLVED\PBMS\006%20PCT\66%20Leroy%20Street-%203.25.2022%3fcsf=1&amp;web=1&amp;e=QTA87r" TargetMode="External"/><Relationship Id="rId174" Type="http://schemas.openxmlformats.org/officeDocument/2006/relationships/hyperlink" Target="file:///C:\Users\seid4915.WINDOWS\AppData\Local\Microsoft\Windows\:f:\r\sites\MayorEricAdams\NYPD%20Docs\Homeless%20Encampment%20Images\RESOLVED\PBBS\078%20PCT\N-E-C-O%20Pacific%20ST%20and%204%20Ave%3fcsf=1&amp;web=1&amp;e=Qjwszt" TargetMode="External"/><Relationship Id="rId381" Type="http://schemas.openxmlformats.org/officeDocument/2006/relationships/hyperlink" Target="file:///C:\Users\seid4915.WINDOWS\AppData\Local\Microsoft\Windows\:f:\r\sites\MayorEricAdams\NYPD%20Docs\Homeless%20Encampment%20Images\RESOLVED\PBQN\108%20PCT\57-17%20ROOSEVELT%20AVE%20-%204.21.22%3fcsf=1&amp;web=1&amp;e=zoJbmF" TargetMode="External"/><Relationship Id="rId241" Type="http://schemas.openxmlformats.org/officeDocument/2006/relationships/hyperlink" Target="file:///C:\Users\seid4915.WINDOWS\AppData\Local\Microsoft\Windows\:f:\r\sites\MayorEricAdams\NYPD%20Docs\Homeless%20Encampment%20Images\RESOLVED\PBQN\110%20PCT\103-17%2041%20Avenue%20-%204.7.22%3fcsf=1&amp;web=1&amp;e=fRHrKN" TargetMode="External"/><Relationship Id="rId36" Type="http://schemas.openxmlformats.org/officeDocument/2006/relationships/hyperlink" Target="file:///C:\Users\seid4915.WINDOWS\AppData\Local\Microsoft\Windows\:f:\r\sites\MayorEricAdams\NYPD%20Docs\Homeless%20Encampment%20Images\RESOLVED\PBQS\105%20PCT\116-33%20Francis%20Lewis%20Blvd%20-%204.13.22%3fcsf=1&amp;web=1&amp;e=x1C6pe" TargetMode="External"/><Relationship Id="rId283" Type="http://schemas.openxmlformats.org/officeDocument/2006/relationships/hyperlink" Target="file:///C:\Users\seid4915.WINDOWS\AppData\Local\Microsoft\Windows\:f:\r\sites\MayorEricAdams\NYPD%20Docs\Homeless%20Encampment%20Images\RESOLVED\PBBN\094%20PCT\Jackson%20Avenue%20and%20Meeker%20Avenue%20-%204.14.22%3fcsf=1&amp;web=1&amp;e=Vo4Fah" TargetMode="External"/><Relationship Id="rId339" Type="http://schemas.openxmlformats.org/officeDocument/2006/relationships/hyperlink" Target="file:///C:\Users\seid4915.WINDOWS\AppData\Local\Microsoft\Windows\:f:\r\sites\MayorEricAdams\NYPD%20Docs\Homeless%20Encampment%20Images\RESOLVED\PBBS\061%20PCT\KINGS%20HIGHWAY%20AND%20OCEAN%20AVE%20-%204.18.22%3fcsf=1&amp;web=1&amp;e=uGn8qm" TargetMode="External"/><Relationship Id="rId78" Type="http://schemas.openxmlformats.org/officeDocument/2006/relationships/hyperlink" Target="file:///C:\Users\seid4915.WINDOWS\AppData\Local\Microsoft\Windows\:f:\r\sites\MayorEricAdams\NYPD%20Docs\Homeless%20Encampment%20Images\RESOLVED\PBQN\108%20PCT\39-07%2063%20street%203.22.22%3fcsf=1&amp;web=1&amp;e=pHAamb" TargetMode="External"/><Relationship Id="rId101" Type="http://schemas.openxmlformats.org/officeDocument/2006/relationships/hyperlink" Target="file:///C:\Users\seid4915.WINDOWS\AppData\Local\Microsoft\Windows\:f:\r\sites\MayorEricAdams\NYPD%20Docs\Homeless%20Encampment%20Images\RESOLVED\PBBN\075%20PCT\CONDUIT%20-%20GLEMORE%20TO%20SUTTER-%203.23.2022%3fcsf=1&amp;web=1&amp;e=5NOMYl" TargetMode="External"/><Relationship Id="rId143" Type="http://schemas.openxmlformats.org/officeDocument/2006/relationships/hyperlink" Target="file:///C:\Users\seid4915.WINDOWS\AppData\Local\Microsoft\Windows\:f:\r\sites\MayorEricAdams\NYPD%20Docs\Homeless%20Encampment%20Images\RESOLVED\PBMN\025%20PCT\60%20E.135%20Street-%203.25.2022%3fcsf=1&amp;web=1&amp;e=PIsKQv" TargetMode="External"/><Relationship Id="rId185" Type="http://schemas.openxmlformats.org/officeDocument/2006/relationships/hyperlink" Target="file:///C:\Users\seid4915.WINDOWS\AppData\Local\Microsoft\Windows\:f:\r\sites\MayorEricAdams\NYPD%20Docs\Homeless%20Encampment%20Images\RESOLVED\PBBS\060%20PCT\Guider%20Avenue%20and%20Shore%20Parkway%20Underpass%20-%203.30.22%3fcsf=1&amp;web=1&amp;e=VdaJsP" TargetMode="External"/><Relationship Id="rId350" Type="http://schemas.openxmlformats.org/officeDocument/2006/relationships/hyperlink" Target="file:///C:\Users\seid4915.WINDOWS\AppData\Local\Microsoft\Windows\:f:\r\sites\MayorEricAdams\NYPD%20Docs\Homeless%20Encampment%20Images\RESOLVED\PBMS\010%20PCT\406%20WEST%2031%20STREET%20-%204.19.22%3fcsf=1&amp;web=1&amp;e=Vz0emN" TargetMode="External"/><Relationship Id="rId9" Type="http://schemas.openxmlformats.org/officeDocument/2006/relationships/hyperlink" Target="file:///C:\Users\seid4915.WINDOWS\AppData\Local\Microsoft\Windows\:f:\r\sites\MayorEricAdams\NYPD%20Docs\Homeless%20Encampment%20Images\RESOLVED\PBBX\040%20PCT\657%20BERGEN%20AVENUE%20-%204.12.22%3fcsf=1&amp;web=1&amp;e=n3t62P" TargetMode="External"/><Relationship Id="rId210" Type="http://schemas.openxmlformats.org/officeDocument/2006/relationships/hyperlink" Target="file:///C:\Users\seid4915.WINDOWS\AppData\Local\Microsoft\Windows\:f:\r\sites\MayorEricAdams\NYPD%20Docs\Homeless%20Encampment%20Images\RESOLVED\PBMS\013%20PCT\230%20E%2018%20Street%20-%204.5.22%3fcsf=1&amp;web=1&amp;e=vV1DQA" TargetMode="External"/><Relationship Id="rId252" Type="http://schemas.openxmlformats.org/officeDocument/2006/relationships/hyperlink" Target="file:///C:\Users\seid4915.WINDOWS\AppData\Local\Microsoft\Windows\:f:\r\sites\MayorEricAdams\NYPD%20Docs\Homeless%20Encampment%20Images\RESOLVED\PBBN\088%20PCT\Park%20&amp;%20Steuben%20-%204.9.22%3fcsf=1&amp;web=1&amp;e=EI3ZNI" TargetMode="External"/><Relationship Id="rId294" Type="http://schemas.openxmlformats.org/officeDocument/2006/relationships/hyperlink" Target="file:///C:\Users\seid4915.WINDOWS\AppData\Local\Microsoft\Windows\:f:\r\sites\MayorEricAdams\NYPD%20Docs\Homeless%20Encampment%20Images\RESOLVED\PBBN\088%20PCT\395%20Flatbush%20Ave%20-%204.14.22%3fcsf=1&amp;web=1&amp;e=UNur48" TargetMode="External"/><Relationship Id="rId308" Type="http://schemas.openxmlformats.org/officeDocument/2006/relationships/hyperlink" Target="file:///C:\Users\seid4915.WINDOWS\AppData\Local\Microsoft\Windows\:f:\r\sites\MayorEricAdams\NYPD%20Docs\Homeless%20Encampment%20Images\RESOLVED\PBMS\009%20PCT\E%2014%20STREET%20&amp;%201ST%20AVE%20-%204.15.22%3fcsf=1&amp;web=1&amp;e=8Wlxuc" TargetMode="External"/><Relationship Id="rId47" Type="http://schemas.openxmlformats.org/officeDocument/2006/relationships/hyperlink" Target="file:///C:\Users\seid4915.WINDOWS\AppData\Local\Microsoft\Windows\:f:\r\sites\MayorEricAdams\NYPD%20Docs\Homeless%20Encampment%20Images\RESOLVED\PBBX\044%20PCT\115%20E%2057%20ST%203.18.22%3fcsf=1&amp;web=1&amp;e=XOhgrx" TargetMode="External"/><Relationship Id="rId89" Type="http://schemas.openxmlformats.org/officeDocument/2006/relationships/hyperlink" Target="file:///C:\Users\seid4915.WINDOWS\AppData\Local\Microsoft\Windows\:f:\r\sites\MayorEricAdams\NYPD%20Docs\Homeless%20Encampment%20Images\RESOLVED\PBMS\001%20PCT\59%20WOOSTER%20STREET-%203.23.2022%3fcsf=1&amp;web=1&amp;e=Xwg1tr" TargetMode="External"/><Relationship Id="rId112" Type="http://schemas.openxmlformats.org/officeDocument/2006/relationships/hyperlink" Target="file:///C:\Users\seid4915.WINDOWS\AppData\Local\Microsoft\Windows\:f:\r\sites\MayorEricAdams\NYPD%20Docs\Homeless%20Encampment%20Images\RESOLVED\PBQN\109%20PCT\PRINCE%20STREET%20&amp;%20ROOSEVELT%20AVE%203.24.22%3fcsf=1&amp;web=1&amp;e=e5Vurh" TargetMode="External"/><Relationship Id="rId154" Type="http://schemas.openxmlformats.org/officeDocument/2006/relationships/hyperlink" Target="file:///C:\Users\seid4915.WINDOWS\AppData\Local\Microsoft\Windows\:f:\r\sites\MayorEricAdams\NYPD%20Docs\Homeless%20Encampment%20Images\RESOLVED\PBBX\047%20PCT\East%20211%20Street%20&amp;%20Bronx%20Blvd.-%203.27.2022%3fcsf=1&amp;web=1&amp;e=EegWnO" TargetMode="External"/><Relationship Id="rId361" Type="http://schemas.openxmlformats.org/officeDocument/2006/relationships/hyperlink" Target="file:///C:\Users\seid4915.WINDOWS\AppData\Local\Microsoft\Windows\:f:\r\sites\MayorEricAdams\NYPD%20Docs\Homeless%20Encampment%20Images\RESOLVED\PBMS\009%20PCT\E%2014%20STREET%20AND%203RD%20AVE%20-%204.20.22%3fcsf=1&amp;web=1&amp;e=elgxhM" TargetMode="External"/><Relationship Id="rId196" Type="http://schemas.openxmlformats.org/officeDocument/2006/relationships/hyperlink" Target="file:///C:\Users\seid4915.WINDOWS\AppData\Local\Microsoft\Windows\:f:\r\sites\MayorEricAdams\NYPD%20Docs\Homeless%20Encampment%20Images\RESOLVED\PBMN\019%20PCT\1232%202nd%20Ave%20-%204.2.22%3fcsf=1&amp;web=1&amp;e=lsGYGa" TargetMode="External"/><Relationship Id="rId200" Type="http://schemas.openxmlformats.org/officeDocument/2006/relationships/hyperlink" Target="file:///C:\Users\seid4915.WINDOWS\AppData\Local\Microsoft\Windows\:f:\r\sites\MayorEricAdams\NYPD%20Docs\Homeless%20Encampment%20Images\RESOLVED\PBMS\018%20PCT\787%208%20Avenue%20-%204.2.22%3fcsf=1&amp;web=1&amp;e=BcI1aZ" TargetMode="External"/><Relationship Id="rId382" Type="http://schemas.openxmlformats.org/officeDocument/2006/relationships/hyperlink" Target="file:///C:\Users\seid4915.WINDOWS\AppData\Local\Microsoft\Windows\:f:\r\sites\MayorEricAdams\NYPD%20Docs\Homeless%20Encampment%20Images\RESOLVED\PBQN\110%20PCT\83-36%20CORNISH%20AVE%20-%204.21.22%3fcsf=1&amp;web=1&amp;e=yhd0eQ" TargetMode="External"/><Relationship Id="rId16" Type="http://schemas.openxmlformats.org/officeDocument/2006/relationships/hyperlink" Target="file:///C:\Users\seid4915.WINDOWS\AppData\Local\Microsoft\Windows\:f:\r\sites\MayorEricAdams\NYPD%20Docs\Homeless%20Encampment%20Images\RESOLVED\PBMS\Opposite%20of%20503%20West%20Street%20-%204.12.22%3fcsf=1&amp;web=1&amp;e=HodtC8" TargetMode="External"/><Relationship Id="rId221" Type="http://schemas.openxmlformats.org/officeDocument/2006/relationships/hyperlink" Target="file:///C:\Users\seid4915.WINDOWS\AppData\Local\Microsoft\Windows\:f:\r\sites\MayorEricAdams\NYPD%20Docs\Homeless%20Encampment%20Images\RESOLVED\PBBX\040%20PCT\Westchester%20Ave%20&amp;%20150%20Street%20-%204.5.22%3fcsf=1&amp;web=1&amp;e=6gkpK5" TargetMode="External"/><Relationship Id="rId242" Type="http://schemas.openxmlformats.org/officeDocument/2006/relationships/hyperlink" Target="file:///C:\Users\seid4915.WINDOWS\AppData\Local\Microsoft\Windows\:f:\r\sites\MayorEricAdams\NYPD%20Docs\Homeless%20Encampment%20Images\RESOLVED\PBQN\115%20PCT\82%20Street%20&amp;%2037%20Avenue%204.7.22%3fcsf=1&amp;web=1&amp;e=MWpqFO" TargetMode="External"/><Relationship Id="rId263" Type="http://schemas.openxmlformats.org/officeDocument/2006/relationships/hyperlink" Target="file:///C:\Users\seid4915.WINDOWS\AppData\Local\Microsoft\Windows\:f:\r\sites\MayorEricAdams\NYPD%20Docs\Homeless%20Encampment%20Images\RESOLVED\PBMN\025%20PCT\E%20128%20STREET%20&amp;%203RD%20AVENUE%20-%204.11.2022%3fcsf=1&amp;web=1&amp;e=7aOWRQ" TargetMode="External"/><Relationship Id="rId284" Type="http://schemas.openxmlformats.org/officeDocument/2006/relationships/hyperlink" Target="file:///C:\Users\seid4915.WINDOWS\AppData\Local\Microsoft\Windows\:f:\r\sites\MayorEricAdams\NYPD%20Docs\Homeless%20Encampment%20Images\RESOLVED\PBBN\094%20PCT\Union%20Avenue%20and%20Meeker%20Avenue%20-%204.14.22%3fcsf=1&amp;web=1&amp;e=SoZkfX" TargetMode="External"/><Relationship Id="rId319" Type="http://schemas.openxmlformats.org/officeDocument/2006/relationships/hyperlink" Target="file:///C:\Users\seid4915.WINDOWS\AppData\Local\Microsoft\Windows\:f:\r\sites\MayorEricAdams\NYPD%20Docs\Homeless%20Encampment%20Images\RESOLVED\PBMN\024%20PCT\2429%20Broadway%20-%204.17.22%3fcsf=1&amp;web=1&amp;e=SrcDoo" TargetMode="External"/><Relationship Id="rId37" Type="http://schemas.openxmlformats.org/officeDocument/2006/relationships/hyperlink" Target="file:///C:\Users\seid4915.WINDOWS\AppData\Local\Microsoft\Windows\:f:\r\sites\MayorEricAdams\NYPD%20Docs\Homeless%20Encampment%20Images\RESOLVED\PBQS\103%20PCT\Parsons%20Blvd%20&amp;%20Archer%20Ave%20-%204.13.22%3fcsf=1&amp;web=1&amp;e=rggohB" TargetMode="External"/><Relationship Id="rId58" Type="http://schemas.openxmlformats.org/officeDocument/2006/relationships/hyperlink" Target="file:///C:\Users\seid4915.WINDOWS\AppData\Local\Microsoft\Windows\:f:\r\sites\MayorEricAdams\NYPD%20Docs\Homeless%20Encampment%20Images\RESOLVED\PBBS\072%20PCT\600%204TH%20AVE%203.19.22%3fcsf=1&amp;web=1&amp;e=h3O42F" TargetMode="External"/><Relationship Id="rId79" Type="http://schemas.openxmlformats.org/officeDocument/2006/relationships/hyperlink" Target="file:///C:\Users\seid4915.WINDOWS\AppData\Local\Microsoft\Windows\:f:\r\sites\MayorEricAdams\NYPD%20Docs\Homeless%20Encampment%20Images\RESOLVED\PBQN\109%20PCT\34%20AVE%20BET%2069%20&amp;%2062%20ST%203.22.22%3fcsf=1&amp;web=1&amp;e=OeCfSk" TargetMode="External"/><Relationship Id="rId102" Type="http://schemas.openxmlformats.org/officeDocument/2006/relationships/hyperlink" Target="file:///C:\Users\seid4915.WINDOWS\AppData\Local\Microsoft\Windows\:f:\r\sites\MayorEricAdams\NYPD%20Docs\Homeless%20Encampment%20Images\RESOLVED\PBBN\079%20PCT\Opposite%2038%20Macon%20St.-3.23.2022%3fcsf=1&amp;web=1&amp;e=yrzanC" TargetMode="External"/><Relationship Id="rId123" Type="http://schemas.openxmlformats.org/officeDocument/2006/relationships/hyperlink" Target="file:///C:\Users\seid4915.WINDOWS\AppData\Local\Microsoft\Windows\:f:\r\sites\MayorEricAdams\NYPD%20Docs\Homeless%20Encampment%20Images\RESOLVED\PBBN\094%20PCT\504%20Meeker%20Avenue-%203.24.2022%3fcsf=1&amp;web=1&amp;e=ktFenc" TargetMode="External"/><Relationship Id="rId144" Type="http://schemas.openxmlformats.org/officeDocument/2006/relationships/hyperlink" Target="file:///C:\Users\seid4915.WINDOWS\AppData\Local\Microsoft\Windows\:f:\r\sites\MayorEricAdams\NYPD%20Docs\Homeless%20Encampment%20Images\RESOLVED\PBBX\047%20PCT\Bronx%20Park-3.26.2022%3fcsf=1&amp;web=1&amp;e=PHhxcz" TargetMode="External"/><Relationship Id="rId330" Type="http://schemas.openxmlformats.org/officeDocument/2006/relationships/hyperlink" Target="file:///C:\Users\seid4915.WINDOWS\AppData\Local\Microsoft\Windows\:f:\r\sites\MayorEricAdams\NYPD%20Docs\Homeless%20Encampment%20Images\RESOLVED\PBMS\010%20PCT\406%20W.%2037%20St.%20-%204.18.22%3fcsf=1&amp;web=1&amp;e=xAY2BV" TargetMode="External"/><Relationship Id="rId90" Type="http://schemas.openxmlformats.org/officeDocument/2006/relationships/hyperlink" Target="file:///C:\Users\seid4915.WINDOWS\AppData\Local\Microsoft\Windows\:f:\r\sites\MayorEricAdams\NYPD%20Docs\Homeless%20Encampment%20Images\RESOLVED\PBMS\005%20PCT\ELDRIDGE%20ST%20&amp;%20CANAL%20ST-%203.23.2022%3fcsf=1&amp;web=1&amp;e=sV5ouW" TargetMode="External"/><Relationship Id="rId165" Type="http://schemas.openxmlformats.org/officeDocument/2006/relationships/hyperlink" Target="file:///C:\Users\seid4915.WINDOWS\AppData\Local\Microsoft\Windows\:f:\r\sites\MayorEricAdams\NYPD%20Docs\Homeless%20Encampment%20Images\RESOLVED\PBBN\094%20PCT\Jackson%20ST%20&amp;%20Meeker%20Ave%203-28-22%3fcsf=1&amp;web=1&amp;e=A2bNsb" TargetMode="External"/><Relationship Id="rId186" Type="http://schemas.openxmlformats.org/officeDocument/2006/relationships/hyperlink" Target="file:///C:\Users\seid4915.WINDOWS\AppData\Local\Microsoft\Windows\:f:\r\sites\MayorEricAdams\NYPD%20Docs\Homeless%20Encampment%20Images\RESOLVED\PBBS\072%20PCT\3%20Ave%20&amp;%2021%20Street%20-%203.30.22%3fcsf=1&amp;web=1&amp;e=U1gn2a" TargetMode="External"/><Relationship Id="rId351" Type="http://schemas.openxmlformats.org/officeDocument/2006/relationships/hyperlink" Target="file:///C:\Users\seid4915.WINDOWS\AppData\Local\Microsoft\Windows\:f:\r\sites\MayorEricAdams\NYPD%20Docs\Homeless%20Encampment%20Images\RESOLVED\PBMS\010%20PCT\406%20WEST%2037%20STREET%20-%204.19.22%3fcsf=1&amp;web=1&amp;e=6yKUQG" TargetMode="External"/><Relationship Id="rId372" Type="http://schemas.openxmlformats.org/officeDocument/2006/relationships/hyperlink" Target="file:///C:\Users\seid4915.WINDOWS\AppData\Local\Microsoft\Windows\:f:\r\sites\MayorEricAdams\NYPD%20Docs\Homeless%20Encampment%20Images\RESOLVED\PBQS\113%20PCT\Farmers%20Boulevard%20&amp;%20Sidway%20Place%20-%204.21.22%3fcsf=1&amp;web=1&amp;e=rQ65ax" TargetMode="External"/><Relationship Id="rId211" Type="http://schemas.openxmlformats.org/officeDocument/2006/relationships/hyperlink" Target="file:///C:\Users\seid4915.WINDOWS\AppData\Local\Microsoft\Windows\:f:\r\sites\MayorEricAdams\NYPD%20Docs\Homeless%20Encampment%20Images\RESOLVED\PBMS\017%20PCT\235%20E%2050%20Street%20-%204.5.22%3fcsf=1&amp;web=1&amp;e=JjgGcc" TargetMode="External"/><Relationship Id="rId232" Type="http://schemas.openxmlformats.org/officeDocument/2006/relationships/hyperlink" Target="file:///C:\Users\seid4915.WINDOWS\AppData\Local\Microsoft\Windows\:f:\r\sites\MayorEricAdams\NYPD%20Docs\Homeless%20Encampment%20Images\RESOLVED\PBMS\005%20PCT\24%20Catherine%20Lane%20-%204.7.22%3fcsf=1&amp;web=1&amp;e=pPiJSI" TargetMode="External"/><Relationship Id="rId253" Type="http://schemas.openxmlformats.org/officeDocument/2006/relationships/hyperlink" Target="file:///C:\Users\seid4915.WINDOWS\AppData\Local\Microsoft\Windows\:f:\r\sites\MayorEricAdams\NYPD%20Docs\Homeless%20Encampment%20Images\RESOLVED\PBBS\072%20PCT\Prospect%20Avenue%20&amp;%204th%20Ave%20-%204.9.22%3fcsf=1&amp;web=1&amp;e=HbK7vP" TargetMode="External"/><Relationship Id="rId274" Type="http://schemas.openxmlformats.org/officeDocument/2006/relationships/hyperlink" Target="file:///C:\Users\seid4915.WINDOWS\AppData\Local\Microsoft\Windows\:f:\r\sites\MayorEricAdams\NYPD%20Docs\Homeless%20Encampment%20Images\RESOLVED\PBMS\018%20PCT\Lexington%20Ave%20Between%2050%20Street%20and%2051%20Street%20-%204.11.22%3fcsf=1&amp;web=1&amp;e=a1hN8E" TargetMode="External"/><Relationship Id="rId295" Type="http://schemas.openxmlformats.org/officeDocument/2006/relationships/hyperlink" Target="file:///C:\Users\seid4915.WINDOWS\AppData\Local\Microsoft\Windows\:f:\r\sites\MayorEricAdams\NYPD%20Docs\Homeless%20Encampment%20Images\RESOLVED\PBBN\094%20PCT\486%20Meeker%20Avenue%20-%204.14.22%3fcsf=1&amp;web=1&amp;e=eryMt5" TargetMode="External"/><Relationship Id="rId309" Type="http://schemas.openxmlformats.org/officeDocument/2006/relationships/hyperlink" Target="file:///C:\Users\seid4915.WINDOWS\AppData\Local\Microsoft\Windows\:f:\r\sites\MayorEricAdams\NYPD%20Docs\Homeless%20Encampment%20Images\RESOLVED\PBMS\009%20PCT\E%2013%20STREET%20&amp;%201ST%20AVE%20-%204.15.22%3fcsf=1&amp;web=1&amp;e=xqJylQ" TargetMode="External"/><Relationship Id="rId27" Type="http://schemas.openxmlformats.org/officeDocument/2006/relationships/hyperlink" Target="file:///C:\Users\seid4915.WINDOWS\AppData\Local\Microsoft\Windows\:f:\r\sites\MayorEricAdams\NYPD%20Docs\Homeless%20Encampment%20Images\RESOLVED\PBMN\019%20PCT\1811%202nd%20Avenue%20-%204.13.22%3fcsf=1&amp;web=1&amp;e=UZdgIx" TargetMode="External"/><Relationship Id="rId48" Type="http://schemas.openxmlformats.org/officeDocument/2006/relationships/hyperlink" Target="file:///C:\Users\seid4915.WINDOWS\AppData\Local\Microsoft\Windows\:f:\r\sites\MayorEricAdams\NYPD%20Docs\Homeless%20Encampment%20Images\RESOLVED\PBBX\041%20PCT\HUNTS%20PT%20&amp;%20BRUCKNER%20BLVD%203.18.22%3fcsf=1&amp;web=1&amp;e=QYdaRV" TargetMode="External"/><Relationship Id="rId69" Type="http://schemas.openxmlformats.org/officeDocument/2006/relationships/hyperlink" Target="file:///C:\Users\seid4915.WINDOWS\AppData\Local\Microsoft\Windows\:f:\r\sites\MayorEricAdams\NYPD%20Docs\Homeless%20Encampment%20Images\RESOLVED\PBMS\001%20PCT\40%20Exchange%20Place%20-%203.22.22%3fcsf=1&amp;web=1&amp;e=Gy2Lxo" TargetMode="External"/><Relationship Id="rId113" Type="http://schemas.openxmlformats.org/officeDocument/2006/relationships/hyperlink" Target="file:///C:\Users\seid4915.WINDOWS\AppData\Local\Microsoft\Windows\:f:\r\sites\MayorEricAdams\NYPD%20Docs\Homeless%20Encampment%20Images\RESOLVED\PBQN\110%20PCT\83%20ST%20&amp;%20WHITNEY%20AVE-%203.24.2022%3fcsf=1&amp;web=1&amp;e=YwwqUn" TargetMode="External"/><Relationship Id="rId134" Type="http://schemas.openxmlformats.org/officeDocument/2006/relationships/hyperlink" Target="file:///C:\Users\seid4915.WINDOWS\AppData\Local\Microsoft\Windows\:f:\r\sites\MayorEricAdams\NYPD%20Docs\Homeless%20Encampment%20Images\RESOLVED\PBMS\007%20PCT\140%20Delancey%20Street-%203.25.2022%3fcsf=1&amp;web=1&amp;e=FAaTth" TargetMode="External"/><Relationship Id="rId320" Type="http://schemas.openxmlformats.org/officeDocument/2006/relationships/hyperlink" Target="file:///C:\Users\seid4915.WINDOWS\AppData\Local\Microsoft\Windows\:f:\r\sites\MayorEricAdams\NYPD%20Docs\Homeless%20Encampment%20Images\RESOLVED\PBMN\026%20PCT\W%20114%20AND%20AMSTERDAM%20-%204.17.22%3fcsf=1&amp;web=1&amp;e=uZLjgl" TargetMode="External"/><Relationship Id="rId80" Type="http://schemas.openxmlformats.org/officeDocument/2006/relationships/hyperlink" Target="file:///C:\Users\seid4915.WINDOWS\AppData\Local\Microsoft\Windows\:f:\r\sites\MayorEricAdams\NYPD%20Docs\Homeless%20Encampment%20Images\RESOLVED\PBQN\109%20PCT\FRAME%20PL%20AND%20SANFORD%20AVE%203.22.22%3fcsf=1&amp;web=1&amp;e=94ciEA" TargetMode="External"/><Relationship Id="rId155" Type="http://schemas.openxmlformats.org/officeDocument/2006/relationships/hyperlink" Target="file:///C:\Users\seid4915.WINDOWS\AppData\Local\Microsoft\Windows\:f:\r\sites\MayorEricAdams\NYPD%20Docs\Homeless%20Encampment%20Images\RESOLVED\PBBX\047%20PCT\715%20E.%20233%20Street-%203.27.2022%3fcsf=1&amp;web=1&amp;e=uy8swX" TargetMode="External"/><Relationship Id="rId176" Type="http://schemas.openxmlformats.org/officeDocument/2006/relationships/hyperlink" Target="file:///C:\Users\seid4915.WINDOWS\AppData\Local\Microsoft\Windows\:f:\r\sites\MayorEricAdams\NYPD%20Docs\Homeless%20Encampment%20Images\RESOLVED\PBSI\120%20PCT\WALL%20STREET%20-%20RICHMOND%20TERRACE%20TO%20BANK%20STREET%203-29-2022%3fcsf=1&amp;web=1&amp;e=DMsLlp" TargetMode="External"/><Relationship Id="rId197" Type="http://schemas.openxmlformats.org/officeDocument/2006/relationships/hyperlink" Target="file:///C:\Users\seid4915.WINDOWS\AppData\Local\Microsoft\Windows\:f:\r\sites\MayorEricAdams\NYPD%20Docs\Homeless%20Encampment%20Images\RESOLVED\PBMS\018%20PCT\600%20West%2052%20ST%20-%204.2.22%3fcsf=1&amp;web=1&amp;e=cKK9d0" TargetMode="External"/><Relationship Id="rId341" Type="http://schemas.openxmlformats.org/officeDocument/2006/relationships/hyperlink" Target="file:///C:\Users\seid4915.WINDOWS\AppData\Local\Microsoft\Windows\:f:\r\sites\MayorEricAdams\NYPD%20Docs\Homeless%20Encampment%20Images\RESOLVED\PBBS\070%20PCT\1015%20FLATBUSH%20AVE%20-%204.18.22%3fcsf=1&amp;web=1&amp;e=tunjeX" TargetMode="External"/><Relationship Id="rId362" Type="http://schemas.openxmlformats.org/officeDocument/2006/relationships/hyperlink" Target="file:///C:\Users\seid4915.WINDOWS\AppData\Local\Microsoft\Windows\:f:\r\sites\MayorEricAdams\NYPD%20Docs\Homeless%20Encampment%20Images\RESOLVED\PBMS\013%20PCT\414%20E%2014%20STREET%20-%204.20.22%3fcsf=1&amp;web=1&amp;e=U96PAm" TargetMode="External"/><Relationship Id="rId383" Type="http://schemas.openxmlformats.org/officeDocument/2006/relationships/hyperlink" Target="file:///C:\Users\seid4915.WINDOWS\AppData\Local\Microsoft\Windows\:f:\r\sites\MayorEricAdams\NYPD%20Docs\Homeless%20Encampment%20Images\RESOLVED\PBQN\109%20PCT\135-02%20ROOSEVELT%20AVE%20-%204.21.22%3fcsf=1&amp;web=1&amp;e=E7E9bC" TargetMode="External"/><Relationship Id="rId201" Type="http://schemas.openxmlformats.org/officeDocument/2006/relationships/hyperlink" Target="file:///C:\Users\seid4915.WINDOWS\AppData\Local\Microsoft\Windows\:f:\r\sites\MayorEricAdams\NYPD%20Docs\Homeless%20Encampment%20Images\RESOLVED\PBMS\018%20PCT\Lexington%20Ave%20Between%2050%20ST-51%20ST%20-%204.2.22%3fcsf=1&amp;web=1&amp;e=3kJiNC" TargetMode="External"/><Relationship Id="rId222" Type="http://schemas.openxmlformats.org/officeDocument/2006/relationships/hyperlink" Target="file:///C:\Users\seid4915.WINDOWS\AppData\Local\Microsoft\Windows\:f:\r\sites\MayorEricAdams\NYPD%20Docs\Homeless%20Encampment%20Images\RESOLVED\PBBX\040%20PCT\Madison%20Ave%20Bridge%20-%204.5.22%3fcsf=1&amp;web=1&amp;e=rfyZtU" TargetMode="External"/><Relationship Id="rId243" Type="http://schemas.openxmlformats.org/officeDocument/2006/relationships/hyperlink" Target="file:///C:\Users\seid4915.WINDOWS\AppData\Local\Microsoft\Windows\:f:\r\sites\MayorEricAdams\NYPD%20Docs\Homeless%20Encampment%20Images\RESOLVED\PBBX\048%20PCT\4409%20PARK%20AVENUE%20-%204.7.22%3fcsf=1&amp;web=1&amp;e=KskfTv" TargetMode="External"/><Relationship Id="rId264" Type="http://schemas.openxmlformats.org/officeDocument/2006/relationships/hyperlink" Target="file:///C:\Users\seid4915.WINDOWS\AppData\Local\Microsoft\Windows\:f:\r\sites\MayorEricAdams\NYPD%20Docs\Homeless%20Encampment%20Images\RESOLVED\PBMS\018%20PCT\353%20WEST%2057TH%20STREET%20-%204.11.22%3fcsf=1&amp;web=1&amp;e=f93vW6" TargetMode="External"/><Relationship Id="rId285" Type="http://schemas.openxmlformats.org/officeDocument/2006/relationships/hyperlink" Target="file:///C:\Users\seid4915.WINDOWS\AppData\Local\Microsoft\Windows\:f:\r\sites\MayorEricAdams\NYPD%20Docs\Homeless%20Encampment%20Images\RESOLVED\PBBN\094%20PCT\Meeker%20Avenue%20and%20Vandevoort%25C2%25A0Avenue%20-%204.14.22%3fcsf=1&amp;web=1&amp;e=tpd29V" TargetMode="External"/><Relationship Id="rId17" Type="http://schemas.openxmlformats.org/officeDocument/2006/relationships/hyperlink" Target="file:///C:\Users\seid4915.WINDOWS\AppData\Local\Microsoft\Windows\:i:\r\sites\MayorEricAdams\NYPD%20Docs\Homeless%20Encampment%20Images\RESOLVED\PBMS\013%20PCT\EAST%2014TH%20STREET%20BETWEEN%20AVE%20B%20&amp;%20AVE%20C%20-%204.12.22\East%2014%20Street%20bet%20Avenue%204-12-22%20.jpg%3fcsf=1&amp;web=1&amp;e=gaI5QQ" TargetMode="External"/><Relationship Id="rId38" Type="http://schemas.openxmlformats.org/officeDocument/2006/relationships/hyperlink" Target="file:///C:\Users\seid4915.WINDOWS\AppData\Local\Microsoft\Windows\:f:\r\sites\MayorEricAdams\NYPD%20Docs\Homeless%20Encampment%20Images\RESOLVED\PBQS\106%20PCT\150-16%20Lefferts%20Blvd%20-%204.13.22%3fcsf=1&amp;web=1&amp;e=KoLi9o" TargetMode="External"/><Relationship Id="rId59" Type="http://schemas.openxmlformats.org/officeDocument/2006/relationships/hyperlink" Target="file:///C:\Users\seid4915.WINDOWS\AppData\Local\Microsoft\Windows\:f:\r\sites\MayorEricAdams\NYPD%20Docs\Homeless%20Encampment%20Images\RESOLVED\PBMS\018%20PCT\1409%20AVE%20OF%20THE%20AMERICAS%203.20.22%3fcsf=1&amp;web=1&amp;e=K3QNO2" TargetMode="External"/><Relationship Id="rId103" Type="http://schemas.openxmlformats.org/officeDocument/2006/relationships/hyperlink" Target="file:///C:\Users\seid4915.WINDOWS\AppData\Local\Microsoft\Windows\:f:\r\sites\MayorEricAdams\NYPD%20Docs\Homeless%20Encampment%20Images\RESOLVED\PBBN\079%20PCT\1325%20Atlantic%20Avenue-%203.23.2022%3fcsf=1&amp;web=1&amp;e=NTUQLq" TargetMode="External"/><Relationship Id="rId124" Type="http://schemas.openxmlformats.org/officeDocument/2006/relationships/hyperlink" Target="file:///C:\Users\seid4915.WINDOWS\AppData\Local\Microsoft\Windows\:f:\r\sites\MayorEricAdams\NYPD%20Docs\Homeless%20Encampment%20Images\RESOLVED\PBBN\094%20PCT\Meeker%20Avenue%20Locations%20-%203.24.22%3fcsf=1&amp;web=1&amp;e=Mgjfh8" TargetMode="External"/><Relationship Id="rId310" Type="http://schemas.openxmlformats.org/officeDocument/2006/relationships/hyperlink" Target="file:///C:\Users\seid4915.WINDOWS\AppData\Local\Microsoft\Windows\:f:\r\sites\MayorEricAdams\NYPD%20Docs\Homeless%20Encampment%20Images\RESOLVED\PBMS\009%20PCT\E%208%20STREET%20&amp;%20AVE%20B%20-%204.15.22%3fcsf=1&amp;web=1&amp;e=5Am47S" TargetMode="External"/><Relationship Id="rId70" Type="http://schemas.openxmlformats.org/officeDocument/2006/relationships/hyperlink" Target="file:///C:\Users\seid4915.WINDOWS\AppData\Local\Microsoft\Windows\:f:\r\sites\MayorEricAdams\NYPD%20Docs\Homeless%20Encampment%20Images\RESOLVED\PBMS\001%20PCT\85%20Murray%20Street%20-%203.22.22%3fcsf=1&amp;web=1&amp;e=IOalBU" TargetMode="External"/><Relationship Id="rId91" Type="http://schemas.openxmlformats.org/officeDocument/2006/relationships/hyperlink" Target="file:///C:\Users\seid4915.WINDOWS\AppData\Local\Microsoft\Windows\:f:\r\sites\MayorEricAdams\NYPD%20Docs\Homeless%20Encampment%20Images\RESOLVED\PBMS\018%20PCT\57%20ST%20&amp;%209TH%20AVE-%203.23.2022%3fcsf=1&amp;web=1&amp;e=Bp8KOV" TargetMode="External"/><Relationship Id="rId145" Type="http://schemas.openxmlformats.org/officeDocument/2006/relationships/hyperlink" Target="file:///C:\Users\seid4915.WINDOWS\AppData\Local\Microsoft\Windows\:f:\r\sites\MayorEricAdams\NYPD%20Docs\Homeless%20Encampment%20Images\RESOLVED\PBMS\001%20PCT\Manhattan%20Park%20&amp;%20110%20Wall%20Street-%203.26.2022%3fcsf=1&amp;web=1&amp;e=OTlQoM" TargetMode="External"/><Relationship Id="rId166" Type="http://schemas.openxmlformats.org/officeDocument/2006/relationships/hyperlink" Target="file:///C:\Users\seid4915.WINDOWS\AppData\Local\Microsoft\Windows\:f:\r\sites\MayorEricAdams\NYPD%20Docs\Homeless%20Encampment%20Images\RESOLVED\PBBN\094%20PCT\386%20Meeker%20-%203-28-22%3fcsf=1&amp;web=1&amp;e=k0K2Uf" TargetMode="External"/><Relationship Id="rId187" Type="http://schemas.openxmlformats.org/officeDocument/2006/relationships/hyperlink" Target="file:///C:\Users\seid4915.WINDOWS\AppData\Local\Microsoft\Windows\:f:\r\sites\MayorEricAdams\NYPD%20Docs\Homeless%20Encampment%20Images\RESOLVED\PBBS\072%20PCT\3%20Ave%20&amp;%2023-22%20Street%20-%203.30.22%3fcsf=1&amp;web=1&amp;e=C0fs9q" TargetMode="External"/><Relationship Id="rId331" Type="http://schemas.openxmlformats.org/officeDocument/2006/relationships/hyperlink" Target="file:///C:\Users\seid4915.WINDOWS\AppData\Local\Microsoft\Windows\:f:\r\sites\MayorEricAdams\NYPD%20Docs\Homeless%20Encampment%20Images\RESOLVED\PBMS\014%20PCT\531%205%20AVE%20-%204.18.22%3fcsf=1&amp;web=1&amp;e=mf2j30" TargetMode="External"/><Relationship Id="rId352" Type="http://schemas.openxmlformats.org/officeDocument/2006/relationships/hyperlink" Target="file:///C:\Users\seid4915.WINDOWS\AppData\Local\Microsoft\Windows\:f:\r\sites\MayorEricAdams\NYPD%20Docs\Homeless%20Encampment%20Images\RESOLVED\PBMS\010%20PCT\318%207%20AVENUE%20-%204.19.22%3fcsf=1&amp;web=1&amp;e=rp1a8Y" TargetMode="External"/><Relationship Id="rId373" Type="http://schemas.openxmlformats.org/officeDocument/2006/relationships/hyperlink" Target="file:///C:\Users\seid4915.WINDOWS\AppData\Local\Microsoft\Windows\:f:\r\sites\MayorEricAdams\NYPD%20Docs\Homeless%20Encampment%20Images\RESOLVED\PBQS\103%20PCT\Parsons%20Blvd%20&amp;%20Archer%20Ave%20-%204.21.22%3fcsf=1&amp;web=1&amp;e=6lY6D7" TargetMode="External"/><Relationship Id="rId1" Type="http://schemas.openxmlformats.org/officeDocument/2006/relationships/hyperlink" Target="file:///C:\Users\seid4915.WINDOWS\AppData\Local\Microsoft\Windows\:f:\r\sites\MayorEricAdams\NYPD%20Docs\Homeless%20Encampment%20Images\RESOLVED\PBQN\115%20PCT\WB%20GCP%20&amp;%20Northern%20Blvd%20-%204.12.22%3fcsf=1&amp;web=1&amp;e=FawLcw" TargetMode="External"/><Relationship Id="rId212" Type="http://schemas.openxmlformats.org/officeDocument/2006/relationships/hyperlink" Target="file:///C:\Users\seid4915.WINDOWS\AppData\Local\Microsoft\Windows\:f:\r\sites\MayorEricAdams\NYPD%20Docs\Homeless%20Encampment%20Images\RESOLVED\PBBS\060%20PCT\Guider%20Avenue%20&amp;%20Shore%20Parkway%20-%204.5.22%3fcsf=1&amp;web=1&amp;e=u1Y3xV" TargetMode="External"/><Relationship Id="rId233" Type="http://schemas.openxmlformats.org/officeDocument/2006/relationships/hyperlink" Target="file:///C:\Users\seid4915.WINDOWS\AppData\Local\Microsoft\Windows\:f:\r\sites\MayorEricAdams\NYPD%20Docs\Homeless%20Encampment%20Images\RESOLVED\PBMS\005%20PCT\70%20White%20Street%20-%204.7.22%3fcsf=1&amp;web=1&amp;e=QpXdBU" TargetMode="External"/><Relationship Id="rId254" Type="http://schemas.openxmlformats.org/officeDocument/2006/relationships/hyperlink" Target="file:///C:\Users\seid4915.WINDOWS\AppData\Local\Microsoft\Windows\:f:\r\sites\MayorEricAdams\NYPD%20Docs\Homeless%20Encampment%20Images\RESOLVED\PBMS\018%20PCT\787%208%20Avenue%20-%204.10.22%3fcsf=1&amp;web=1&amp;e=xjgAPm" TargetMode="External"/><Relationship Id="rId28" Type="http://schemas.openxmlformats.org/officeDocument/2006/relationships/hyperlink" Target="file:///C:\Users\seid4915.WINDOWS\AppData\Local\Microsoft\Windows\:f:\r\sites\MayorEricAdams\NYPD%20Docs\Homeless%20Encampment%20Images\RESOLVED\PBMS\009%20PCT\131%20Avenue%20B%20-%204.13.22%3fcsf=1&amp;web=1&amp;e=FJoSQ9" TargetMode="External"/><Relationship Id="rId49" Type="http://schemas.openxmlformats.org/officeDocument/2006/relationships/hyperlink" Target="file:///C:\Users\seid4915.WINDOWS\AppData\Local\Microsoft\Windows\:f:\r\sites\MayorEricAdams\NYPD%20Docs\Homeless%20Encampment%20Images\RESOLVED\PBBX\040%20PCT\WESTCHESTER%20BTWN%20BERGEN%20&amp;%203RD%20AVE%203.18.22%3fcsf=1&amp;web=1&amp;e=nUS6TR" TargetMode="External"/><Relationship Id="rId114" Type="http://schemas.openxmlformats.org/officeDocument/2006/relationships/hyperlink" Target="file:///C:\Users\seid4915.WINDOWS\AppData\Local\Microsoft\Windows\:f:\r\sites\MayorEricAdams\NYPD%20Docs\Homeless%20Encampment%20Images\RESOLVED\PBQN\110%20PCT\102%20ST%20&amp;%2043%20AVE-%203.24.2022%3fcsf=1&amp;web=1&amp;e=sIFu6z" TargetMode="External"/><Relationship Id="rId275" Type="http://schemas.openxmlformats.org/officeDocument/2006/relationships/hyperlink" Target="file:///C:\Users\seid4915.WINDOWS\AppData\Local\Microsoft\Windows\:f:\r\sites\MayorEricAdams\NYPD%20Docs\Homeless%20Encampment%20Images\RESOLVED\PBMN\025%20PCT\NW%20CO%20E%20116%20ST%20&amp;%20PARK%20AVE%20-%204.11.2022%3fcsf=1&amp;web=1&amp;e=5Rd6jN" TargetMode="External"/><Relationship Id="rId296" Type="http://schemas.openxmlformats.org/officeDocument/2006/relationships/hyperlink" Target="file:///C:\Users\seid4915.WINDOWS\AppData\Local\Microsoft\Windows\:f:\r\sites\MayorEricAdams\NYPD%20Docs\Homeless%20Encampment%20Images\RESOLVED\PBBS\078%20PCT\35%204TH%20AVE%20-%204.15.22%3fcsf=1&amp;web=1&amp;e=icq9sm" TargetMode="External"/><Relationship Id="rId300" Type="http://schemas.openxmlformats.org/officeDocument/2006/relationships/hyperlink" Target="file:///C:\Users\seid4915.WINDOWS\AppData\Local\Microsoft\Windows\:f:\r\sites\MayorEricAdams\NYPD%20Docs\Homeless%20Encampment%20Images\RESOLVED\PBBS\062%20PCT\8518%2018%20AVENUE%20-%204.15.22%3fcsf=1&amp;web=1&amp;e=P9otml" TargetMode="External"/><Relationship Id="rId60" Type="http://schemas.openxmlformats.org/officeDocument/2006/relationships/hyperlink" Target="file:///C:\Users\seid4915.WINDOWS\AppData\Local\Microsoft\Windows\:f:\r\sites\MayorEricAdams\NYPD%20Docs\Homeless%20Encampment%20Images\RESOLVED\PBMS\006%20PCT\WEST%208%20ST%20&amp;%206TH%20AVE%203.18.22%3fcsf=1&amp;web=1&amp;e=viIWYP" TargetMode="External"/><Relationship Id="rId81" Type="http://schemas.openxmlformats.org/officeDocument/2006/relationships/hyperlink" Target="file:///C:\Users\seid4915.WINDOWS\AppData\Local\Microsoft\Windows\:f:\r\sites\MayorEricAdams\NYPD%20Docs\Homeless%20Encampment%20Images\RESOLVED\PBQN\110%20PCT\108%20STREET%20BET%2044%20AVE%20&amp;%2045%20AVE%203.22.22%3fcsf=1&amp;web=1&amp;e=A8OJl0" TargetMode="External"/><Relationship Id="rId135" Type="http://schemas.openxmlformats.org/officeDocument/2006/relationships/hyperlink" Target="file:///C:\Users\seid4915.WINDOWS\AppData\Local\Microsoft\Windows\:f:\r\sites\MayorEricAdams\NYPD%20Docs\Homeless%20Encampment%20Images\RESOLVED\PBMS\007%20PCT\118%20Delancey%20Street-%203.25.2022%3fcsf=1&amp;web=1&amp;e=JHRgYr" TargetMode="External"/><Relationship Id="rId156" Type="http://schemas.openxmlformats.org/officeDocument/2006/relationships/hyperlink" Target="file:///C:\Users\seid4915.WINDOWS\AppData\Local\Microsoft\Windows\:f:\r\sites\MayorEricAdams\NYPD%20Docs\Homeless%20Encampment%20Images\RESOLVED\PBBX\048%20PCT\4409%20Park%20Avenue-%203.27.2022%3fcsf=1&amp;web=1&amp;e=1MzkMI" TargetMode="External"/><Relationship Id="rId177" Type="http://schemas.openxmlformats.org/officeDocument/2006/relationships/hyperlink" Target="file:///C:\Users\seid4915.WINDOWS\AppData\Local\Microsoft\Windows\:f:\r\sites\MayorEricAdams\NYPD%20Docs\Homeless%20Encampment%20Images\RESOLVED\PBSI\120%20PCT\2716%20Hylan%20Boulevard%203-29-2022%3fcsf=1&amp;web=1&amp;e=c67OhW" TargetMode="External"/><Relationship Id="rId198" Type="http://schemas.openxmlformats.org/officeDocument/2006/relationships/hyperlink" Target="file:///C:\Users\seid4915.WINDOWS\AppData\Local\Microsoft\Windows\:f:\r\sites\MayorEricAdams\NYPD%20Docs\Homeless%20Encampment%20Images\RESOLVED\PBMS\018%20PCT\353%20West%2057%20Street%20-%204.2.22%3fcsf=1&amp;web=1&amp;e=hdArr1" TargetMode="External"/><Relationship Id="rId321" Type="http://schemas.openxmlformats.org/officeDocument/2006/relationships/hyperlink" Target="file:///C:\Users\seid4915.WINDOWS\AppData\Local\Microsoft\Windows\:f:\r\sites\MayorEricAdams\NYPD%20Docs\Homeless%20Encampment%20Images\RESOLVED\PBMN\024%20PCT\RIVERSIDE%20DRIVE%20&amp;%20WEST%2096%20STREET%20-%204.17.22%3fcsf=1&amp;web=1&amp;e=HVMMgk" TargetMode="External"/><Relationship Id="rId342" Type="http://schemas.openxmlformats.org/officeDocument/2006/relationships/hyperlink" Target="file:///C:\Users\seid4915.WINDOWS\AppData\Local\Microsoft\Windows\:f:\r\sites\MayorEricAdams\NYPD%20Docs\Homeless%20Encampment%20Images\RESOLVED\PBBS\072%20PCT\64%20STREET%20AND%202ND%20AVE%20-%204.18.22%3fcsf=1&amp;web=1&amp;e=OvMH0o" TargetMode="External"/><Relationship Id="rId363" Type="http://schemas.openxmlformats.org/officeDocument/2006/relationships/hyperlink" Target="file:///C:\Users\seid4915.WINDOWS\AppData\Local\Microsoft\Windows\:f:\r\sites\MayorEricAdams\NYPD%20Docs\Homeless%20Encampment%20Images\RESOLVED\PBMS\017%20PCT\1ST%20AVENUE%20FROM%20EAST%2041%20STREET%20TO%20EAST%2042%20STREET%20-%204.20.22%3fcsf=1&amp;web=1&amp;e=ebJsvx" TargetMode="External"/><Relationship Id="rId384" Type="http://schemas.openxmlformats.org/officeDocument/2006/relationships/hyperlink" Target="file:///C:\Users\seid4915.WINDOWS\AppData\Local\Microsoft\Windows\:f:\r\sites\MayorEricAdams\NYPD%20Docs\Homeless%20Encampment%20Images\RESOLVED\PBMS\001%20PCT\11%20JOHN%20STREET%20-%204.21.22%3fcsf=1&amp;web=1&amp;e=ltxJHb" TargetMode="External"/><Relationship Id="rId202" Type="http://schemas.openxmlformats.org/officeDocument/2006/relationships/hyperlink" Target="file:///C:\Users\seid4915.WINDOWS\AppData\Local\Microsoft\Windows\:f:\r\sites\MayorEricAdams\NYPD%20Docs\Homeless%20Encampment%20Images\RESOLVED\PBMS\010%20PCT\300%207%20Avenue%20-%204.3.22%3fcsf=1&amp;web=1&amp;e=DgR0Zb" TargetMode="External"/><Relationship Id="rId223" Type="http://schemas.openxmlformats.org/officeDocument/2006/relationships/hyperlink" Target="file:///C:\Users\seid4915.WINDOWS\AppData\Local\Microsoft\Windows\:f:\r\sites\MayorEricAdams\NYPD%20Docs\Homeless%20Encampment%20Images\RESOLVED\PBBX\052%20PCT\Mosholu%20Pkwy%20Malls%20at%20Webster%20Ave%20-%204.5.22%3fcsf=1&amp;web=1&amp;e=fhKcYw" TargetMode="External"/><Relationship Id="rId244" Type="http://schemas.openxmlformats.org/officeDocument/2006/relationships/hyperlink" Target="file:///C:\Users\seid4915.WINDOWS\AppData\Local\Microsoft\Windows\:f:\r\sites\MayorEricAdams\NYPD%20Docs\Homeless%20Encampment%20Images\RESOLVED\PBMN\025%20PCT\E128%20&amp;%202%20Avenue%20-%204.8.22%3fcsf=1&amp;web=1&amp;e=I3yIdI" TargetMode="External"/><Relationship Id="rId18" Type="http://schemas.openxmlformats.org/officeDocument/2006/relationships/hyperlink" Target="file:///C:\Users\seid4915.WINDOWS\AppData\Local\Microsoft\Windows\:f:\r\sites\MayorEricAdams\NYPD%20Docs\Homeless%20Encampment%20Images\RESOLVED\PBMS\W%2039%20Street%20&amp;%2010%20Avenue%20-%204.12.22%3fcsf=1&amp;web=1&amp;e=XRkqL3" TargetMode="External"/><Relationship Id="rId39" Type="http://schemas.openxmlformats.org/officeDocument/2006/relationships/hyperlink" Target="file:///C:\Users\seid4915.WINDOWS\AppData\Local\Microsoft\Windows\:f:\r\sites\MayorEricAdams\NYPD%20Docs\Homeless%20Encampment%20Images\RESOLVED\PBQN\108%20PCT\39-07%2063%20Street%20-%204.13.22%3fcsf=1&amp;web=1&amp;e=ZOHMbE" TargetMode="External"/><Relationship Id="rId265" Type="http://schemas.openxmlformats.org/officeDocument/2006/relationships/hyperlink" Target="file:///C:\Users\seid4915.WINDOWS\AppData\Local\Microsoft\Windows\:f:\r\sites\MayorEricAdams\NYPD%20Docs\Homeless%20Encampment%20Images\RESOLVED\PBMS\018%20PCT\600%20WEST%2052ND%20STREET%20-%204.11.22%3fcsf=1&amp;web=1&amp;e=wy0CZb" TargetMode="External"/><Relationship Id="rId286" Type="http://schemas.openxmlformats.org/officeDocument/2006/relationships/hyperlink" Target="file:///C:\Users\seid4915.WINDOWS\AppData\Local\Microsoft\Windows\:f:\r\sites\MayorEricAdams\NYPD%20Docs\Homeless%20Encampment%20Images\RESOLVED\PBBN\094%20PCT\Meeker%20Avenue%20between%20Manhattan%20Avenue%20and%20Leonard%20Street%20-%204.14.22%3fcsf=1&amp;web=1&amp;e=w7zgMc" TargetMode="External"/><Relationship Id="rId50" Type="http://schemas.openxmlformats.org/officeDocument/2006/relationships/hyperlink" Target="file:///C:\Users\seid4915.WINDOWS\AppData\Local\Microsoft\Windows\:f:\r\sites\MayorEricAdams\NYPD%20Docs\Homeless%20Encampment%20Images\RESOLVED\PBMS\009%20PCT\1%20ASTOR%20PL%203.19.22%3fcsf=1&amp;web=1&amp;e=5xnf1K" TargetMode="External"/><Relationship Id="rId104" Type="http://schemas.openxmlformats.org/officeDocument/2006/relationships/hyperlink" Target="file:///C:\Users\seid4915.WINDOWS\AppData\Local\Microsoft\Windows\:f:\r\sites\MayorEricAdams\NYPD%20Docs\Homeless%20Encampment%20Images\RESOLVED\PBMN\025%20PCT\Harlem%20River%20Drive-RFK%20Bridge%20-%203.23.22%3fcsf=1&amp;web=1&amp;e=HcUKAR" TargetMode="External"/><Relationship Id="rId125" Type="http://schemas.openxmlformats.org/officeDocument/2006/relationships/hyperlink" Target="file:///C:\Users\seid4915.WINDOWS\AppData\Local\Microsoft\Windows\:f:\r\sites\MayorEricAdams\NYPD%20Docs\Homeless%20Encampment%20Images\RESOLVED\PBBN\094%20PCT\Meeker%20Avenue%20Locations%20-%203.24.22%3fcsf=1&amp;web=1&amp;e=Mgjfh8" TargetMode="External"/><Relationship Id="rId146" Type="http://schemas.openxmlformats.org/officeDocument/2006/relationships/hyperlink" Target="file:///C:\Users\seid4915.WINDOWS\AppData\Local\Microsoft\Windows\:f:\r\sites\MayorEricAdams\NYPD%20Docs\Homeless%20Encampment%20Images\RESOLVED\PBMS\001%20PCT\Fulton%20Street%20From%20Broadway-%203.26.2022%3fcsf=1&amp;web=1&amp;e=Vk9Tph" TargetMode="External"/><Relationship Id="rId167" Type="http://schemas.openxmlformats.org/officeDocument/2006/relationships/hyperlink" Target="file:///C:\Users\seid4915.WINDOWS\AppData\Local\Microsoft\Windows\:f:\r\sites\MayorEricAdams\NYPD%20Docs\Homeless%20Encampment%20Images\RESOLVED\PBBN\094%20PCT\102%20Frost%20Street%20-%203-28-22%3fcsf=1&amp;web=1&amp;e=Jb1ntx" TargetMode="External"/><Relationship Id="rId188" Type="http://schemas.openxmlformats.org/officeDocument/2006/relationships/hyperlink" Target="file:///C:\Users\seid4915.WINDOWS\AppData\Local\Microsoft\Windows\:f:\r\sites\MayorEricAdams\NYPD%20Docs\Homeless%20Encampment%20Images\RESOLVED\PBBS\072%20PCT\Prospect%20and%204th%20Avenue%20-%203.30.22%3fcsf=1&amp;web=1&amp;e=ajRSSz" TargetMode="External"/><Relationship Id="rId311" Type="http://schemas.openxmlformats.org/officeDocument/2006/relationships/hyperlink" Target="file:///C:\Users\seid4915.WINDOWS\AppData\Local\Microsoft\Windows\:f:\r\sites\MayorEricAdams\NYPD%20Docs\Homeless%20Encampment%20Images\RESOLVED\PBMS\009%20PCT\EAST%2010TH%20STREET%20&amp;%20AVENUE%20B%20-%204.16.22%3fcsf=1&amp;web=1&amp;e=rclqxO" TargetMode="External"/><Relationship Id="rId332" Type="http://schemas.openxmlformats.org/officeDocument/2006/relationships/hyperlink" Target="file:///C:\Users\seid4915.WINDOWS\AppData\Local\Microsoft\Windows\:f:\r\sites\MayorEricAdams\NYPD%20Docs\Homeless%20Encampment%20Images\RESOLVED\PBMS\014%20PCT\VANDERBILT%20AVE%20AND%2045%20STREET%20-%204.18.22%3fcsf=1&amp;web=1&amp;e=FvPuqh" TargetMode="External"/><Relationship Id="rId353" Type="http://schemas.openxmlformats.org/officeDocument/2006/relationships/hyperlink" Target="file:///C:\Users\seid4915.WINDOWS\AppData\Local\Microsoft\Windows\:f:\r\sites\MayorEricAdams\NYPD%20Docs\Homeless%20Encampment%20Images\RESOLVED\PBMN\025%20PCT\EAST%20127%20STREET%20&amp;%20MARGINAL%20STREET%20-%204.19.22%3fcsf=1&amp;web=1&amp;e=43IyZf" TargetMode="External"/><Relationship Id="rId374" Type="http://schemas.openxmlformats.org/officeDocument/2006/relationships/hyperlink" Target="file:///C:\Users\seid4915.WINDOWS\AppData\Local\Microsoft\Windows\:f:\r\sites\MayorEricAdams\NYPD%20Docs\Homeless%20Encampment%20Images\RESOLVED\PBBN\094%20PCT\Meeker%20Avenue%20&amp;%20Humboldt%20Street%20-%204.21.22%3fcsf=1&amp;web=1&amp;e=tE5D2u" TargetMode="External"/><Relationship Id="rId71" Type="http://schemas.openxmlformats.org/officeDocument/2006/relationships/hyperlink" Target="file:///C:\Users\seid4915.WINDOWS\AppData\Local\Microsoft\Windows\:f:\r\sites\MayorEricAdams\NYPD%20Docs\Homeless%20Encampment%20Images\RESOLVED\PBMS\001%20PCT\325%20CHURCH%20STREET%203.22.22%3fcsf=1&amp;web=1&amp;e=leo9It" TargetMode="External"/><Relationship Id="rId92" Type="http://schemas.openxmlformats.org/officeDocument/2006/relationships/hyperlink" Target="file:///C:\Users\seid4915.WINDOWS\AppData\Local\Microsoft\Windows\:f:\r\sites\MayorEricAdams\NYPD%20Docs\Homeless%20Encampment%20Images\RESOLVED\PBMS\018%20PCT\57%20ST%20&amp;%206TH%20AVE-%203.23.2022%3fcsf=1&amp;web=1&amp;e=OP3FBZ" TargetMode="External"/><Relationship Id="rId213" Type="http://schemas.openxmlformats.org/officeDocument/2006/relationships/hyperlink" Target="file:///C:\Users\seid4915.WINDOWS\AppData\Local\Microsoft\Windows\:f:\r\sites\MayorEricAdams\NYPD%20Docs\Homeless%20Encampment%20Images\RESOLVED\PBQN\110%20PCT\Main%20Street%20&amp;%20Maple%20Ave%20-%204.5.22%3fcsf=1&amp;web=1&amp;e=xi64Rv" TargetMode="External"/><Relationship Id="rId234" Type="http://schemas.openxmlformats.org/officeDocument/2006/relationships/hyperlink" Target="file:///C:\Users\seid4915.WINDOWS\AppData\Local\Microsoft\Windows\:f:\r\sites\MayorEricAdams\NYPD%20Docs\Homeless%20Encampment%20Images\RESOLVED\PBMS\006%20PCT\89%20Leroy%20Street%20-%204.7.22%3fcsf=1&amp;web=1&amp;e=1ZGEwt" TargetMode="External"/><Relationship Id="rId2" Type="http://schemas.openxmlformats.org/officeDocument/2006/relationships/hyperlink" Target="file:///C:\Users\seid4915.WINDOWS\AppData\Local\Microsoft\Windows\:f:\r\sites\MayorEricAdams\NYPD%20Docs\Homeless%20Encampment%20Images\RESOLVED\PBQS\106%20PCT\BELT%20PKWY%20&amp;%20LEFFERTS%20BLVD%20UNDERPASS%20-%204.12.22%3fcsf=1&amp;web=1&amp;e=9TSe0g" TargetMode="External"/><Relationship Id="rId29" Type="http://schemas.openxmlformats.org/officeDocument/2006/relationships/hyperlink" Target="file:///C:\Users\seid4915.WINDOWS\AppData\Local\Microsoft\Windows\:f:\r\sites\MayorEricAdams\NYPD%20Docs\Homeless%20Encampment%20Images\RESOLVED\PBMS\010%20PCT\400%20W%2037%20Street%20-%204.13.22%3fcsf=1&amp;web=1&amp;e=NqLxz0" TargetMode="External"/><Relationship Id="rId255" Type="http://schemas.openxmlformats.org/officeDocument/2006/relationships/hyperlink" Target="file:///C:\Users\seid4915.WINDOWS\AppData\Local\Microsoft\Windows\:f:\r\sites\MayorEricAdams\NYPD%20Docs\Homeless%20Encampment%20Images\RESOLVED\PBMS\013%20PCT\W%2016%20Street%20&amp;%206th%20Avenue%20-%204.10.22%3fcsf=1&amp;web=1&amp;e=i6vu5t" TargetMode="External"/><Relationship Id="rId276" Type="http://schemas.openxmlformats.org/officeDocument/2006/relationships/hyperlink" Target="file:///C:\Users\seid4915.WINDOWS\AppData\Local\Microsoft\Windows\:f:\r\sites\MayorEricAdams\NYPD%20Docs\Homeless%20Encampment%20Images\RESOLVED\PBBX\044%20PCT\MACOMBS%20DAM%20BRIDGE%20(ADJACENT%20TO%20OLD%20YANKEE%20PARKING%20LOT)%20-%204.11.22%3fcsf=1&amp;web=1&amp;e=5QPs1F" TargetMode="External"/><Relationship Id="rId297" Type="http://schemas.openxmlformats.org/officeDocument/2006/relationships/hyperlink" Target="file:///C:\Users\seid4915.WINDOWS\AppData\Local\Microsoft\Windows\:f:\r\sites\MayorEricAdams\NYPD%20Docs\Homeless%20Encampment%20Images\RESOLVED\PBBS\072%20PCT\PROSPECT%20AND%204TH%20AVE%20-%204.15.22%3fcsf=1&amp;web=1&amp;e=8FhjPj" TargetMode="External"/><Relationship Id="rId40" Type="http://schemas.openxmlformats.org/officeDocument/2006/relationships/hyperlink" Target="file:///C:\Users\seid4915.WINDOWS\AppData\Local\Microsoft\Windows\:f:\r\sites\MayorEricAdams\NYPD%20Docs\Homeless%20Encampment%20Images\RESOLVED\PBQN\108%20PCT\College%20Point%20Blvd.%20&amp;%2036%20Avenue%20-%204.13.22%3fcsf=1&amp;web=1&amp;e=gQidEN" TargetMode="External"/><Relationship Id="rId115" Type="http://schemas.openxmlformats.org/officeDocument/2006/relationships/hyperlink" Target="file:///C:\Users\seid4915.WINDOWS\AppData\Local\Microsoft\Windows\:f:\r\sites\MayorEricAdams\NYPD%20Docs\Homeless%20Encampment%20Images\RESOLVED\PBQN\110%20PCT\97%20ST%20&amp;%2057%20AVE-%203-24-2022%3fcsf=1&amp;web=1&amp;e=7bbA2X" TargetMode="External"/><Relationship Id="rId136" Type="http://schemas.openxmlformats.org/officeDocument/2006/relationships/hyperlink" Target="file:///C:\Users\seid4915.WINDOWS\AppData\Local\Microsoft\Windows\:f:\r\sites\MayorEricAdams\NYPD%20Docs\Homeless%20Encampment%20Images\RESOLVED\PBMS\013%20PCT\E%2020%20St.%20&amp;%201st%20Ave.-3.25.2022%3fcsf=1&amp;web=1&amp;e=8ZdX6V" TargetMode="External"/><Relationship Id="rId157" Type="http://schemas.openxmlformats.org/officeDocument/2006/relationships/hyperlink" Target="file:///C:\Users\seid4915.WINDOWS\AppData\Local\Microsoft\Windows\:f:\r\sites\MayorEricAdams\NYPD%20Docs\Homeless%20Encampment%20Images\RESOLVED\PBQS\103%20PCT\153%20ST%20&amp;%20South%20Road%20-%203-28-22%3fcsf=1&amp;web=1&amp;e=j5klKf" TargetMode="External"/><Relationship Id="rId178" Type="http://schemas.openxmlformats.org/officeDocument/2006/relationships/hyperlink" Target="file:///C:\Users\seid4915.WINDOWS\AppData\Local\Microsoft\Windows\:f:\r\sites\MayorEricAdams\NYPD%20Docs\Homeless%20Encampment%20Images\RESOLVED\PBMS\009%20PCT\145%201%20Avenue%20-%203.30.22%3fcsf=1&amp;web=1&amp;e=JG8Q6K" TargetMode="External"/><Relationship Id="rId301" Type="http://schemas.openxmlformats.org/officeDocument/2006/relationships/hyperlink" Target="file:///C:\Users\seid4915.WINDOWS\AppData\Local\Microsoft\Windows\:f:\r\sites\MayorEricAdams\NYPD%20Docs\Homeless%20Encampment%20Images\RESOLVED\PBBS\068%20PCT\3rd%20Ave%20&amp;%20Senator%20St%20-%204.15.22%3fcsf=1&amp;web=1&amp;e=bB0XgK" TargetMode="External"/><Relationship Id="rId322" Type="http://schemas.openxmlformats.org/officeDocument/2006/relationships/hyperlink" Target="file:///C:\Users\seid4915.WINDOWS\AppData\Local\Microsoft\Windows\:f:\r\sites\MayorEricAdams\NYPD%20Docs\Homeless%20Encampment%20Images\RESOLVED\PBMN\026%20PCT\RIVERSIDE%20DRIVE%20AND%20WEST%20122%20STREET%20-%204.17.22%3fcsf=1&amp;web=1&amp;e=f6BGtQ" TargetMode="External"/><Relationship Id="rId343" Type="http://schemas.openxmlformats.org/officeDocument/2006/relationships/hyperlink" Target="file:///C:\Users\seid4915.WINDOWS\AppData\Local\Microsoft\Windows\:f:\r\sites\MayorEricAdams\NYPD%20Docs\Homeless%20Encampment%20Images\RESOLVED\PBMS\010%20PCT\203%20WEST%2022%20STREET%20-%204.19.22%3fcsf=1&amp;web=1&amp;e=zS9s4K" TargetMode="External"/><Relationship Id="rId364" Type="http://schemas.openxmlformats.org/officeDocument/2006/relationships/hyperlink" Target="file:///C:\Users\seid4915.WINDOWS\AppData\Local\Microsoft\Windows\:f:\r\sites\MayorEricAdams\NYPD%20Docs\Homeless%20Encampment%20Images\RESOLVED\PBMS\018%20PCT\LEXINGTON%20AVENUE%20BETWEEN%20E%2049%20ST,%20E%2050TH%20STREET,%20AND%20E%2051ST%20STREET%20-%204.20.22%3fcsf=1&amp;web=1&amp;e=mpx5ri" TargetMode="External"/><Relationship Id="rId61" Type="http://schemas.openxmlformats.org/officeDocument/2006/relationships/hyperlink" Target="file:///C:\Users\seid4915.WINDOWS\AppData\Local\Microsoft\Windows\:f:\r\sites\MayorEricAdams\NYPD%20Docs\Homeless%20Encampment%20Images\RESOLVED\PBMS\013%20PCT\101%207TH%20AVE%203.20.22%3fcsf=1&amp;web=1&amp;e=5YwjIk" TargetMode="External"/><Relationship Id="rId82" Type="http://schemas.openxmlformats.org/officeDocument/2006/relationships/hyperlink" Target="file:///C:\Users\seid4915.WINDOWS\AppData\Local\Microsoft\Windows\:f:\r\sites\MayorEricAdams\NYPD%20Docs\Homeless%20Encampment%20Images\RESOLVED\PBQN\115%20PCT\37%20AVENUE%20BET%2074%20AVE%20&amp;%2075%20AVE%203.22.22%3fcsf=1&amp;web=1&amp;e=K7M6Dy" TargetMode="External"/><Relationship Id="rId199" Type="http://schemas.openxmlformats.org/officeDocument/2006/relationships/hyperlink" Target="file:///C:\Users\seid4915.WINDOWS\AppData\Local\Microsoft\Windows\:f:\r\sites\MayorEricAdams\NYPD%20Docs\Homeless%20Encampment%20Images\RESOLVED\PBMS\018%20PCT\2%20West%2046%20Street%20-%204.2.22%3fcsf=1&amp;web=1&amp;e=iZNrke" TargetMode="External"/><Relationship Id="rId203" Type="http://schemas.openxmlformats.org/officeDocument/2006/relationships/hyperlink" Target="file:///C:\Users\seid4915.WINDOWS\AppData\Local\Microsoft\Windows\:f:\r\sites\MayorEricAdams\NYPD%20Docs\Homeless%20Encampment%20Images\RESOLVED\PBMS\010%20PCT\7%20Avenue%20and%20West%2017%20Street%20-%204.3.22%3fcsf=1&amp;web=1&amp;e=PMOgVx" TargetMode="External"/><Relationship Id="rId385" Type="http://schemas.openxmlformats.org/officeDocument/2006/relationships/hyperlink" Target="file:///C:\Users\seid4915.WINDOWS\AppData\Local\Microsoft\Windows\:f:\r\sites\MayorEricAdams\NYPD%20Docs\Homeless%20Encampment%20Images\RESOLVED\PBMS\005%20PCT\ELDRIDGE%20STREET%20&amp;%20CANAL%20STREET%20-%204.21.22%3fcsf=1&amp;web=1&amp;e=KtBeAH" TargetMode="External"/><Relationship Id="rId19" Type="http://schemas.openxmlformats.org/officeDocument/2006/relationships/hyperlink" Target="file:///C:\Users\seid4915.WINDOWS\AppData\Local\Microsoft\Windows\:f:\r\sites\MayorEricAdams\NYPD%20Docs\Homeless%20Encampment%20Images\RESOLVED\PBBS\078%20PCT\OPPOSITE%2025%20PLAZA%20STREET%20-%204.13.22%3fcsf=1&amp;web=1&amp;e=qfN6rw" TargetMode="External"/><Relationship Id="rId224" Type="http://schemas.openxmlformats.org/officeDocument/2006/relationships/hyperlink" Target="file:///C:\Users\seid4915.WINDOWS\AppData\Local\Microsoft\Windows\:f:\r\sites\MayorEricAdams\NYPD%20Docs\Homeless%20Encampment%20Images\RESOLVED\PBBX\050%20PCT\Van%20Cortland%20Park%20Workout%20Station%3fcsf=1&amp;web=1&amp;e=P7IVyt" TargetMode="External"/><Relationship Id="rId245" Type="http://schemas.openxmlformats.org/officeDocument/2006/relationships/hyperlink" Target="file:///C:\Users\seid4915.WINDOWS\AppData\Local\Microsoft\Windows\:f:\r\sites\MayorEricAdams\NYPD%20Docs\Homeless%20Encampment%20Images\RESOLVED\PBSI\120%20PCT\75%20RICHMOND%20TERRACE%20-%204.8.22%3fcsf=1&amp;web=1&amp;e=SFh9uq" TargetMode="External"/><Relationship Id="rId266" Type="http://schemas.openxmlformats.org/officeDocument/2006/relationships/hyperlink" Target="file:///C:\Users\seid4915.WINDOWS\AppData\Local\Microsoft\Windows\:f:\r\sites\MayorEricAdams\NYPD%20Docs\Homeless%20Encampment%20Images\RESOLVED\PBMS\018%20PCT\2%20WEST%2046TH%20STREET%20-%204.11.22%3fcsf=1&amp;web=1&amp;e=6fjCse" TargetMode="External"/><Relationship Id="rId287" Type="http://schemas.openxmlformats.org/officeDocument/2006/relationships/hyperlink" Target="file:///C:\Users\seid4915.WINDOWS\AppData\Local\Microsoft\Windows\:f:\r\sites\MayorEricAdams\NYPD%20Docs\Homeless%20Encampment%20Images\RESOLVED\PBBN\090%20PCT\738%20Grand%20St%204.14.22%3fcsf=1&amp;web=1&amp;e=7hKXh7" TargetMode="External"/><Relationship Id="rId30" Type="http://schemas.openxmlformats.org/officeDocument/2006/relationships/hyperlink" Target="file:///C:\Users\seid4915.WINDOWS\AppData\Local\Microsoft\Windows\:f:\r\sites\MayorEricAdams\NYPD%20Docs\Homeless%20Encampment%20Images\RESOLVED\PBMS\006%20PCT\Hudson%20Street%20between%20Bank%20&amp;%20Bethune%20Street%20-%204.13.22%3fcsf=1&amp;web=1&amp;e=DWnNMu" TargetMode="External"/><Relationship Id="rId105" Type="http://schemas.openxmlformats.org/officeDocument/2006/relationships/hyperlink" Target="file:///C:\Users\seid4915.WINDOWS\AppData\Local\Microsoft\Windows\:f:\r\sites\MayorEricAdams\NYPD%20Docs\Homeless%20Encampment%20Images\RESOLVED\PBMS\017%20PCT\E%2037%20&amp;%20FDR%20DRIVE%203.24.22%3fcsf=1&amp;web=1&amp;e=2FosKN" TargetMode="External"/><Relationship Id="rId126" Type="http://schemas.openxmlformats.org/officeDocument/2006/relationships/hyperlink" Target="file:///C:\Users\seid4915.WINDOWS\AppData\Local\Microsoft\Windows\:f:\r\sites\MayorEricAdams\NYPD%20Docs\Homeless%20Encampment%20Images\RESOLVED\PBBN\090%20PCT\738%20Grand%20Street-%203.25.2022%3fcsf=1&amp;web=1&amp;e=sXYO9t" TargetMode="External"/><Relationship Id="rId147" Type="http://schemas.openxmlformats.org/officeDocument/2006/relationships/hyperlink" Target="file:///C:\Users\seid4915.WINDOWS\AppData\Local\Microsoft\Windows\:f:\r\sites\MayorEricAdams\NYPD%20Docs\Homeless%20Encampment%20Images\RESOLVED\PBMS\001%20PCT\Pearl%20St.%20&amp;%20Maiden%20Lane%20To%20Cedar%20St.-3.26.2022%3fcsf=1&amp;web=1&amp;e=Rcow9W" TargetMode="External"/><Relationship Id="rId168" Type="http://schemas.openxmlformats.org/officeDocument/2006/relationships/hyperlink" Target="file:///C:\Users\seid4915.WINDOWS\AppData\Local\Microsoft\Windows\:f:\r\sites\MayorEricAdams\NYPD%20Docs\Homeless%20Encampment%20Images\RESOLVED\PBBN\094%20PCT\Richardson%20ST%20&amp;%20Meeker%20Ave%203-28-22%3fcsf=1&amp;web=1&amp;e=bvXjBF" TargetMode="External"/><Relationship Id="rId312" Type="http://schemas.openxmlformats.org/officeDocument/2006/relationships/hyperlink" Target="file:///C:\Users\seid4915.WINDOWS\AppData\Local\Microsoft\Windows\:f:\r\sites\MayorEricAdams\NYPD%20Docs\Homeless%20Encampment%20Images\RESOLVED\PBQN\109%20PCT\Prince%20Street%20&amp;%20Roosevelt%20Avenue%20-%204.16.22%3fcsf=1&amp;web=1&amp;e=ofyINX" TargetMode="External"/><Relationship Id="rId333" Type="http://schemas.openxmlformats.org/officeDocument/2006/relationships/hyperlink" Target="file:///C:\Users\seid4915.WINDOWS\AppData\Local\Microsoft\Windows\:f:\r\sites\MayorEricAdams\NYPD%20Docs\Homeless%20Encampment%20Images\RESOLVED\PBMS\014%20PCT\38%20AND%20MADISON%20-%204.18.22%3fcsf=1&amp;web=1&amp;e=AP4wXU" TargetMode="External"/><Relationship Id="rId354" Type="http://schemas.openxmlformats.org/officeDocument/2006/relationships/hyperlink" Target="file:///C:\Users\seid4915.WINDOWS\AppData\Local\Microsoft\Windows\:f:\r\sites\MayorEricAdams\NYPD%20Docs\Homeless%20Encampment%20Images\RESOLVED\PBQS\105%20PCT\GUY%20R%20BREWER%20-%20EAST%20BOUND%20BELT%20PARKWAY%20-%204.20.22%3fcsf=1&amp;web=1&amp;e=dXbjl7" TargetMode="External"/><Relationship Id="rId51" Type="http://schemas.openxmlformats.org/officeDocument/2006/relationships/hyperlink" Target="file:///C:\Users\seid4915.WINDOWS\AppData\Local\Microsoft\Windows\:f:\r\sites\MayorEricAdams\NYPD%20Docs\Homeless%20Encampment%20Images\RESOLVED\PBMS\009%20PCT\E%2014%20ST%20&amp;%203RD%20AVE%203.19.22%3fcsf=1&amp;web=1&amp;e=JWAR5u" TargetMode="External"/><Relationship Id="rId72" Type="http://schemas.openxmlformats.org/officeDocument/2006/relationships/hyperlink" Target="file:///C:\Users\seid4915.WINDOWS\AppData\Local\Microsoft\Windows\:f:\r\sites\MayorEricAdams\NYPD%20Docs\Homeless%20Encampment%20Images\RESOLVED\PBMS\001%20PCT\180%20VARICK%20ST%203.22.22%3fcsf=1&amp;web=1&amp;e=QhGjHT" TargetMode="External"/><Relationship Id="rId93" Type="http://schemas.openxmlformats.org/officeDocument/2006/relationships/hyperlink" Target="file:///C:\Users\seid4915.WINDOWS\AppData\Local\Microsoft\Windows\:f:\r\sites\MayorEricAdams\NYPD%20Docs\Homeless%20Encampment%20Images\RESOLVED\PBMS\018%20PCT\52%20ST%209TH-10TH%20AVE-%203.23.2022%3fcsf=1&amp;web=1&amp;e=fAZ2eR" TargetMode="External"/><Relationship Id="rId189" Type="http://schemas.openxmlformats.org/officeDocument/2006/relationships/hyperlink" Target="file:///C:\Users\seid4915.WINDOWS\AppData\Local\Microsoft\Windows\:f:\r\sites\MayorEricAdams\NYPD%20Docs\Homeless%20Encampment%20Images\RESOLVED\PBBN\094%20PCT\60%20Old%20Fulton%20Street%20-%203.30.22%3fcsf=1&amp;web=1&amp;e=vc34VK" TargetMode="External"/><Relationship Id="rId375" Type="http://schemas.openxmlformats.org/officeDocument/2006/relationships/hyperlink" Target="file:///C:\Users\seid4915.WINDOWS\AppData\Local\Microsoft\Windows\:f:\r\sites\MayorEricAdams\NYPD%20Docs\Homeless%20Encampment%20Images\RESOLVED\PBBN\094%20PCT\Meeker%20Avenue%20&amp;%20Jackson%20Avenue%20-%204.21.22%3fcsf=1&amp;web=1&amp;e=Zb4sRw" TargetMode="External"/><Relationship Id="rId3" Type="http://schemas.openxmlformats.org/officeDocument/2006/relationships/hyperlink" Target="file:///C:\Users\seid4915.WINDOWS\AppData\Local\Microsoft\Windows\:f:\r\sites\MayorEricAdams\NYPD%20Docs\Homeless%20Encampment%20Images\RESOLVED\PBMN\019%20PCT\420%20EAST%2062ND%20STREET%20-%204.12.22%3fcsf=1&amp;web=1&amp;e=eDAZ0o" TargetMode="External"/><Relationship Id="rId214" Type="http://schemas.openxmlformats.org/officeDocument/2006/relationships/hyperlink" Target="file:///C:\Users\seid4915.WINDOWS\AppData\Local\Microsoft\Windows\:f:\r\sites\MayorEricAdams\NYPD%20Docs\Homeless%20Encampment%20Images\RESOLVED\PBQN\110%20PCT\College%20Point%20Blvd%20Field%20Office%20-%204.5.22%3fcsf=1&amp;web=1&amp;e=TzPfft" TargetMode="External"/><Relationship Id="rId235" Type="http://schemas.openxmlformats.org/officeDocument/2006/relationships/hyperlink" Target="file:///C:\Users\seid4915.WINDOWS\AppData\Local\Microsoft\Windows\:f:\r\sites\MayorEricAdams\NYPD%20Docs\Homeless%20Encampment%20Images\RESOLVED\PBMS\001%20PCT\105%20Mercer%20Street%20-%204.7.22%3fcsf=1&amp;web=1&amp;e=1SGraj" TargetMode="External"/><Relationship Id="rId256" Type="http://schemas.openxmlformats.org/officeDocument/2006/relationships/hyperlink" Target="file:///C:\Users\seid4915.WINDOWS\AppData\Local\Microsoft\Windows\:f:\r\sites\MayorEricAdams\NYPD%20Docs\Homeless%20Encampment%20Images\RESOLVED\PBMS\013%20PCT\6%20AVENUE%20BETWEEN%20W%2027%20STREET%20&amp;%20W%2028%20STREET%20-%204.10.22%3fcsf=1&amp;web=1&amp;e=VecsFm" TargetMode="External"/><Relationship Id="rId277" Type="http://schemas.openxmlformats.org/officeDocument/2006/relationships/hyperlink" Target="file:///C:\Users\seid4915.WINDOWS\AppData\Local\Microsoft\Windows\:f:\r\sites\MayorEricAdams\NYPD%20Docs\Homeless%20Encampment%20Images\RESOLVED\PBMS\017%20PCT\245%20E%2050%20Street%20-%204.11.22%3fcsf=1&amp;web=1&amp;e=m4rcHG" TargetMode="External"/><Relationship Id="rId298" Type="http://schemas.openxmlformats.org/officeDocument/2006/relationships/hyperlink" Target="file:///C:\Users\seid4915.WINDOWS\AppData\Local\Microsoft\Windows\:f:\r\sites\MayorEricAdams\NYPD%20Docs\Homeless%20Encampment%20Images\RESOLVED\PBBS\072%20PCT\3%20AVE%20&amp;%20BETWEEN%2020TH%20STREET%20&amp;%2021ST%20-%204.15.22%3fcsf=1&amp;web=1&amp;e=rxUPvd" TargetMode="External"/><Relationship Id="rId116" Type="http://schemas.openxmlformats.org/officeDocument/2006/relationships/hyperlink" Target="file:///C:\Users\seid4915.WINDOWS\AppData\Local\Microsoft\Windows\:f:\r\sites\MayorEricAdams\NYPD%20Docs\Homeless%20Encampment%20Images\RESOLVED\PBQN\110%20PCT\CLAREMONT%20TERR%20&amp;%20DONGAN%20AVE.-3.24.2022%3fcsf=1&amp;web=1&amp;e=1A2wVF" TargetMode="External"/><Relationship Id="rId137" Type="http://schemas.openxmlformats.org/officeDocument/2006/relationships/hyperlink" Target="file:///C:\Users\seid4915.WINDOWS\AppData\Local\Microsoft\Windows\:f:\r\sites\MayorEricAdams\NYPD%20Docs\Homeless%20Encampment%20Images\RESOLVED\PBMS\013%20PCT\180%203rd%20Avenue-3.25.2022%3fcsf=1&amp;web=1&amp;e=nHX02T" TargetMode="External"/><Relationship Id="rId158" Type="http://schemas.openxmlformats.org/officeDocument/2006/relationships/hyperlink" Target="file:///C:\Users\seid4915.WINDOWS\AppData\Local\Microsoft\Windows\:f:\r\sites\MayorEricAdams\NYPD%20Docs\Homeless%20Encampment%20Images\RESOLVED\PBQS\103%20PCT\Jamaica%20Ave%20&amp;%20Van%20Wyck%20Expwy%20-%203-28-22%3fcsf=1&amp;web=1&amp;e=OhgIHi" TargetMode="External"/><Relationship Id="rId302" Type="http://schemas.openxmlformats.org/officeDocument/2006/relationships/hyperlink" Target="file:///C:\Users\seid4915.WINDOWS\AppData\Local\Microsoft\Windows\:f:\r\sites\MayorEricAdams\NYPD%20Docs\Homeless%20Encampment%20Images\RESOLVED\PBBX\049%20PCT\SB%20HUTCHINSON%20RIVER%20PARKWAY%20AT%20PELHAM%20PARKWAY%20EXIT%201D%20-%204.15.22%3fcsf=1&amp;web=1&amp;e=BjQCve" TargetMode="External"/><Relationship Id="rId323" Type="http://schemas.openxmlformats.org/officeDocument/2006/relationships/hyperlink" Target="file:///C:\Users\seid4915.WINDOWS\AppData\Local\Microsoft\Windows\:f:\r\sites\MayorEricAdams\NYPD%20Docs\Homeless%20Encampment%20Images\RESOLVED\PBMS\009%20PCT\200%201%20AVENUE%20%20-%204.17.22%3fcsf=1&amp;web=1&amp;e=6TDSvQ" TargetMode="External"/><Relationship Id="rId344" Type="http://schemas.openxmlformats.org/officeDocument/2006/relationships/hyperlink" Target="file:///C:\Users\seid4915.WINDOWS\AppData\Local\Microsoft\Windows\:f:\r\sites\MayorEricAdams\NYPD%20Docs\Homeless%20Encampment%20Images\RESOLVED\PBMS\013%20PCT\EAST%2020%20STREET%20AND%20FDR%20-%204.19.22%3fcsf=1&amp;web=1&amp;e=cFeTnO" TargetMode="External"/><Relationship Id="rId20" Type="http://schemas.openxmlformats.org/officeDocument/2006/relationships/hyperlink" Target="file:///C:\Users\seid4915.WINDOWS\AppData\Local\Microsoft\Windows\:f:\r\sites\MayorEricAdams\NYPD%20Docs\Homeless%20Encampment%20Images\RESOLVED\PBMN\034%20PCT\FORT%20WASHINGTON%20PARK%20HHP%20180-181%20-%204.13.22%3fcsf=1&amp;web=1&amp;e=SywX25" TargetMode="External"/><Relationship Id="rId41" Type="http://schemas.openxmlformats.org/officeDocument/2006/relationships/hyperlink" Target="file:///C:\Users\seid4915.WINDOWS\AppData\Local\Microsoft\Windows\:f:\r\sites\MayorEricAdams\NYPD%20Docs\Homeless%20Encampment%20Images\RESOLVED\PBQN\108%20PCT\64-20%2035%20Avenue%20-%204.13.22%3fcsf=1&amp;web=1&amp;e=FAVYZa" TargetMode="External"/><Relationship Id="rId62" Type="http://schemas.openxmlformats.org/officeDocument/2006/relationships/hyperlink" Target="file:///C:\Users\seid4915.WINDOWS\AppData\Local\Microsoft\Windows\:f:\r\sites\MayorEricAdams\NYPD%20Docs\Homeless%20Encampment%20Images\RESOLVED\PBMS\013%20PCT\1130%20BROADWAY%203.20.22%3fcsf=1&amp;web=1&amp;e=zMzTQe" TargetMode="External"/><Relationship Id="rId83" Type="http://schemas.openxmlformats.org/officeDocument/2006/relationships/hyperlink" Target="file:///C:\Users\seid4915.WINDOWS\AppData\Local\Microsoft\Windows\:f:\r\sites\MayorEricAdams\NYPD%20Docs\Homeless%20Encampment%20Images\RESOLVED\PBBX\040%20PCT\138%20STREET%20&amp;%20RIDER%20AVENUE%203.22.22%3fcsf=1&amp;web=1&amp;e=hueckk" TargetMode="External"/><Relationship Id="rId179" Type="http://schemas.openxmlformats.org/officeDocument/2006/relationships/hyperlink" Target="file:///C:\Users\seid4915.WINDOWS\AppData\Local\Microsoft\Windows\:f:\r\sites\MayorEricAdams\NYPD%20Docs\Homeless%20Encampment%20Images\RESOLVED\PBMN\023%20PCT\102%20Street%20and%20FDR%20Drive%20(Pedestrian%20Walkway)%20-%203.30.22%3fcsf=1&amp;web=1&amp;e=iah1oa" TargetMode="External"/><Relationship Id="rId365" Type="http://schemas.openxmlformats.org/officeDocument/2006/relationships/hyperlink" Target="file:///C:\Users\seid4915.WINDOWS\AppData\Local\Microsoft\Windows\:f:\r\sites\MayorEricAdams\NYPD%20Docs\Homeless%20Encampment%20Images\RESOLVED\PBMS\009%20PCT\400%20E%2014%20STREET%20-%204.20.22%3fcsf=1&amp;web=1&amp;e=rL6O8a" TargetMode="External"/><Relationship Id="rId386" Type="http://schemas.openxmlformats.org/officeDocument/2006/relationships/hyperlink" Target="file:///C:\Users\seid4915.WINDOWS\AppData\Local\Microsoft\Windows\:f:\r\sites\MayorEricAdams\NYPD%20Docs\Homeless%20Encampment%20Images\RESOLVED\PBMS\001%20PCT\325%20SPRING%20STREET%20-%204.21.22%3fcsf=1&amp;web=1&amp;e=wUchaN" TargetMode="External"/><Relationship Id="rId190" Type="http://schemas.openxmlformats.org/officeDocument/2006/relationships/hyperlink" Target="file:///C:\Users\seid4915.WINDOWS\AppData\Local\Microsoft\Windows\:f:\r\sites\MayorEricAdams\NYPD%20Docs\Homeless%20Encampment%20Images\RESOLVED\PBBN\088%20PCT\395%20Flatbush%20Avenue%20Extension%20-%203.30.22%3fcsf=1&amp;web=1&amp;e=MVK0Jp" TargetMode="External"/><Relationship Id="rId204" Type="http://schemas.openxmlformats.org/officeDocument/2006/relationships/hyperlink" Target="file:///C:\Users\seid4915.WINDOWS\AppData\Local\Microsoft\Windows\:f:\r\sites\MayorEricAdams\NYPD%20Docs\Homeless%20Encampment%20Images\RESOLVED\PBMS\010%20PCT\243%20West%2018%20Street%20-%204.3.22%3fcsf=1&amp;web=1&amp;e=tYLoja" TargetMode="External"/><Relationship Id="rId225" Type="http://schemas.openxmlformats.org/officeDocument/2006/relationships/hyperlink" Target="file:///C:\Users\seid4915.WINDOWS\AppData\Local\Microsoft\Windows\:f:\r\sites\MayorEricAdams\NYPD%20Docs\Homeless%20Encampment%20Images\RESOLVED\PBMS\009%20PCT\EAST%209TH%20BTW%20AVE%20B%20&amp;%20AVE%20C%20-%204.6.22%3fcsf=1&amp;web=1&amp;e=n63fr9" TargetMode="External"/><Relationship Id="rId246" Type="http://schemas.openxmlformats.org/officeDocument/2006/relationships/hyperlink" Target="file:///C:\Users\seid4915.WINDOWS\AppData\Local\Microsoft\Windows\:f:\r\sites\MayorEricAdams\NYPD%20Docs\Homeless%20Encampment%20Images\RESOLVED\PBMS\010%20PCT\253%20-%20255%20West%2014%20Street%20-%204.8.22%3fcsf=1&amp;web=1&amp;e=xKfolN" TargetMode="External"/><Relationship Id="rId267" Type="http://schemas.openxmlformats.org/officeDocument/2006/relationships/hyperlink" Target="file:///C:\Users\seid4915.WINDOWS\AppData\Local\Microsoft\Windows\:f:\r\sites\MayorEricAdams\NYPD%20Docs\Homeless%20Encampment%20Images\RESOLVED\PBMS\005%20PCT\60%20Lafayette%20St%20-%204.11.22%3fcsf=1&amp;web=1&amp;e=fhGRT5" TargetMode="External"/><Relationship Id="rId288" Type="http://schemas.openxmlformats.org/officeDocument/2006/relationships/hyperlink" Target="file:///C:\Users\seid4915.WINDOWS\AppData\Local\Microsoft\Windows\:f:\r\sites\MayorEricAdams\NYPD%20Docs\Homeless%20Encampment%20Images\RESOLVED\PBBN\094%20PCT\Manhattan%20Ave%20&amp;%20Greenpoint%20Ave%20-%204.14.22%3fcsf=1&amp;web=1&amp;e=1UY3Gg" TargetMode="External"/><Relationship Id="rId106" Type="http://schemas.openxmlformats.org/officeDocument/2006/relationships/hyperlink" Target="file:///C:\Users\seid4915.WINDOWS\AppData\Local\Microsoft\Windows\:f:\r\sites\MayorEricAdams\NYPD%20Docs\Homeless%20Encampment%20Images\RESOLVED\PBMS\017%20PCT\1ST%20AVE%20E%2041%20ST%20TO%20E%2042%20ST%203.24.22%3fcsf=1&amp;web=1&amp;e=39zTeY" TargetMode="External"/><Relationship Id="rId127" Type="http://schemas.openxmlformats.org/officeDocument/2006/relationships/hyperlink" Target="file:///C:\Users\seid4915.WINDOWS\AppData\Local\Microsoft\Windows\:f:\r\sites\MayorEricAdams\NYPD%20Docs\Homeless%20Encampment%20Images\RESOLVED\PBBN\090%20PCT\S.%209th%20St%20&amp;%20Rodney%20St.-3.25.2022%3fcsf=1&amp;web=1&amp;e=vPWG4Y" TargetMode="External"/><Relationship Id="rId313" Type="http://schemas.openxmlformats.org/officeDocument/2006/relationships/hyperlink" Target="file:///C:\Users\seid4915.WINDOWS\AppData\Local\Microsoft\Windows\:f:\r\sites\MayorEricAdams\NYPD%20Docs\Homeless%20Encampment%20Images\RESOLVED\PBQN\109%20PCT\40-09%20Prince%20Street%20-%204.16.22%3fcsf=1&amp;web=1&amp;e=pDalov" TargetMode="External"/><Relationship Id="rId10" Type="http://schemas.openxmlformats.org/officeDocument/2006/relationships/hyperlink" Target="file:///C:\Users\seid4915.WINDOWS\AppData\Local\Microsoft\Windows\:f:\r\sites\MayorEricAdams\NYPD%20Docs\Homeless%20Encampment%20Images\RESOLVED\PBBX\048%20PCT\E%20189%20ST%20&amp;%20WEBSTER%20AVE%20-%204.12.22%3fcsf=1&amp;web=1&amp;e=xdBugE" TargetMode="External"/><Relationship Id="rId31" Type="http://schemas.openxmlformats.org/officeDocument/2006/relationships/hyperlink" Target="file:///C:\Users\seid4915.WINDOWS\AppData\Local\Microsoft\Windows\:f:\r\sites\MayorEricAdams\NYPD%20Docs\Homeless%20Encampment%20Images\RESOLVED\PBMS\013%20PCT\16%20E%2027%20Street%20-%204.13.22%3fcsf=1&amp;web=1&amp;e=NYUdT6" TargetMode="External"/><Relationship Id="rId52" Type="http://schemas.openxmlformats.org/officeDocument/2006/relationships/hyperlink" Target="file:///C:\Users\seid4915.WINDOWS\AppData\Local\Microsoft\Windows\:f:\r\sites\MayorEricAdams\NYPD%20Docs\Homeless%20Encampment%20Images\RESOLVED\PBMS\010%20PCT\W%2039%20ST%20BTWN%209TH%20AVE%20&amp;%2010TH%20AVE%203.19.22%3fcsf=1&amp;web=1&amp;e=MSkZKo" TargetMode="External"/><Relationship Id="rId73" Type="http://schemas.openxmlformats.org/officeDocument/2006/relationships/hyperlink" Target="file:///C:\Users\seid4915.WINDOWS\AppData\Local\Microsoft\Windows\:f:\r\sites\MayorEricAdams\NYPD%20Docs\Homeless%20Encampment%20Images\RESOLVED\PBMS\017%20PCT\1ST%20AVE%20E%2041%20ST%20TO%20E%2042%20ST%203.22.22%3fcsf=1&amp;web=1&amp;e=oFPWOq" TargetMode="External"/><Relationship Id="rId94" Type="http://schemas.openxmlformats.org/officeDocument/2006/relationships/hyperlink" Target="file:///C:\Users\seid4915.WINDOWS\AppData\Local\Microsoft\Windows\:f:\r\sites\MayorEricAdams\NYPD%20Docs\Homeless%20Encampment%20Images\RESOLVED\PBMS\018%20PCT\W%2046ST-W47ST%20ON%2010TH%20AVE%20AFTER-%203.23.2022%3fcsf=1&amp;web=1&amp;e=1tY48q" TargetMode="External"/><Relationship Id="rId148" Type="http://schemas.openxmlformats.org/officeDocument/2006/relationships/hyperlink" Target="file:///C:\Users\seid4915.WINDOWS\AppData\Local\Microsoft\Windows\:f:\r\sites\MayorEricAdams\NYPD%20Docs\Homeless%20Encampment%20Images\RESOLVED\PBMS\001%20PCT\80%20Greenwich%20Street-%203.26.2022%3fcsf=1&amp;web=1&amp;e=Z9DFvS" TargetMode="External"/><Relationship Id="rId169" Type="http://schemas.openxmlformats.org/officeDocument/2006/relationships/hyperlink" Target="file:///C:\Users\seid4915.WINDOWS\AppData\Local\Microsoft\Windows\:f:\r\sites\MayorEricAdams\NYPD%20Docs\Homeless%20Encampment%20Images\RESOLVED\PBBN\094%20PCT\Vandervoort%20ST%20&amp;%20Meeker%20Ave%20-%203-28-22%3fcsf=1&amp;web=1&amp;e=28O7FY" TargetMode="External"/><Relationship Id="rId334" Type="http://schemas.openxmlformats.org/officeDocument/2006/relationships/hyperlink" Target="file:///C:\Users\seid4915.WINDOWS\AppData\Local\Microsoft\Windows\:f:\r\sites\MayorEricAdams\NYPD%20Docs\Homeless%20Encampment%20Images\RESOLVED\PBMS\013%20PCT\W%2028%20AND%207%20AVENUE%20-%204.18.22%3fcsf=1&amp;web=1&amp;e=30woAG" TargetMode="External"/><Relationship Id="rId355" Type="http://schemas.openxmlformats.org/officeDocument/2006/relationships/hyperlink" Target="file://C:\Users\seid4915.WINDOWS\AppData\Local\Microsoft\Windows\:f:\r\sites\MayorEricAdams\NYPD%20Docs\Homeless%20Encampment%20Images\RESOLVED\PBMN\034%20PCT\FORT%20GEORGE%20AVE%20(BETWEEN%20THE%20BALL%20PARK%20AND%20MOUNTAIN%20BIKE%20PATH)%20-%20DISCOVERED%20BY%20TARU%20DRONES%20-%204.20.22?csf=1&amp;web=1&amp;e=kVi0zt" TargetMode="External"/><Relationship Id="rId376" Type="http://schemas.openxmlformats.org/officeDocument/2006/relationships/hyperlink" Target="file:///C:\Users\seid4915.WINDOWS\AppData\Local\Microsoft\Windows\:f:\r\sites\MayorEricAdams\NYPD%20Docs\Homeless%20Encampment%20Images\RESOLVED\PBBN\094%20PCT\Meeker%20Avenue%20&amp;%20Union%20Avenue%20-%204.21.22%3fcsf=1&amp;web=1&amp;e=bSeoD8" TargetMode="External"/><Relationship Id="rId4" Type="http://schemas.openxmlformats.org/officeDocument/2006/relationships/hyperlink" Target="file:///C:\Users\seid4915.WINDOWS\AppData\Local\Microsoft\Windows\:f:\r\sites\MayorEricAdams\NYPD%20Docs\Homeless%20Encampment%20Images\RESOLVED\PBMN\022%20-%20CPP%20PCT\CENTRAL%20PARK%20AT%20WEST%2061%20AND%20CPW%20-%204.12.22%3fcsf=1&amp;web=1&amp;e=as35Mw" TargetMode="External"/><Relationship Id="rId180" Type="http://schemas.openxmlformats.org/officeDocument/2006/relationships/hyperlink" Target="file:///C:\Users\seid4915.WINDOWS\AppData\Local\Microsoft\Windows\:f:\r\sites\MayorEricAdams\NYPD%20Docs\Homeless%20Encampment%20Images\RESOLVED\PBMN\025%20PCT\E%20128%20Street%20and%203rd%20Avenue%20-%203.30.22%3fcsf=1&amp;web=1&amp;e=zKc75E" TargetMode="External"/><Relationship Id="rId215" Type="http://schemas.openxmlformats.org/officeDocument/2006/relationships/hyperlink" Target="file:///C:\Users\seid4915.WINDOWS\AppData\Local\Microsoft\Windows\:f:\r\sites\MayorEricAdams\NYPD%20Docs\Homeless%20Encampment%20Images\RESOLVED\PBQN\110%20PCT\43-19%20108%20Street%20-%204.5.22%3fcsf=1&amp;web=1&amp;e=9WxbaE" TargetMode="External"/><Relationship Id="rId236" Type="http://schemas.openxmlformats.org/officeDocument/2006/relationships/hyperlink" Target="file:///C:\Users\seid4915.WINDOWS\AppData\Local\Microsoft\Windows\:f:\r\sites\MayorEricAdams\NYPD%20Docs\Homeless%20Encampment%20Images\RESOLVED\PBMS\005%20PCT\85%20Canal%20St%20-%204.7.22%3fcsf=1&amp;web=1&amp;e=pC0vQC" TargetMode="External"/><Relationship Id="rId257" Type="http://schemas.openxmlformats.org/officeDocument/2006/relationships/hyperlink" Target="file:///C:\Users\seid4915.WINDOWS\AppData\Local\Microsoft\Windows\:f:\r\sites\MayorEricAdams\NYPD%20Docs\Homeless%20Encampment%20Images\RESOLVED\PBMS\013%20PCT\776%206%20Avenue%20-%204.10.22%3fcsf=1&amp;web=1&amp;e=4o7gbC" TargetMode="External"/><Relationship Id="rId278" Type="http://schemas.openxmlformats.org/officeDocument/2006/relationships/hyperlink" Target="file:///C:\Users\seid4915.WINDOWS\AppData\Local\Microsoft\Windows\:f:\r\sites\MayorEricAdams\NYPD%20Docs\Homeless%20Encampment%20Images\RESOLVED\PBBS\063%20PCT\MARINE%20PARK%20SALT%20MARSH%20ZONE%206%20-%204.14.22%3fcsf=1&amp;web=1&amp;e=oQxxj5" TargetMode="External"/><Relationship Id="rId303" Type="http://schemas.openxmlformats.org/officeDocument/2006/relationships/hyperlink" Target="file:///C:\Users\seid4915.WINDOWS\AppData\Local\Microsoft\Windows\:f:\r\sites\MayorEricAdams\NYPD%20Docs\Homeless%20Encampment%20Images\RESOLVED\PBMN\019%20PCT\420%20EAST%2062ND%20STREET%20-%204.15.22%3fcsf=1&amp;web=1&amp;e=W0wV5K" TargetMode="External"/><Relationship Id="rId42" Type="http://schemas.openxmlformats.org/officeDocument/2006/relationships/hyperlink" Target="file:///C:\Users\seid4915.WINDOWS\AppData\Local\Microsoft\Windows\:f:\r\sites\MayorEricAdams\NYPD%20Docs\Homeless%20Encampment%20Images\RESOLVED\PBQN\110%20PCT\Whitestone%20Expressway%20over%20Boat%20Basin%20-%204.13.22%3fcsf=1&amp;web=1&amp;e=TkxSGO" TargetMode="External"/><Relationship Id="rId84" Type="http://schemas.openxmlformats.org/officeDocument/2006/relationships/hyperlink" Target="file:///C:\Users\seid4915.WINDOWS\AppData\Local\Microsoft\Windows\:f:\r\sites\MayorEricAdams\NYPD%20Docs\Homeless%20Encampment%20Images\RESOLVED\PBBX\040%20PCT\E%20140%20STREET%20&amp;%20PARK%20AVENUE%203.22.22%3fcsf=1&amp;web=1&amp;e=9qdFUx" TargetMode="External"/><Relationship Id="rId138" Type="http://schemas.openxmlformats.org/officeDocument/2006/relationships/hyperlink" Target="file:///C:\Users\seid4915.WINDOWS\AppData\Local\Microsoft\Windows\:f:\r\sites\MayorEricAdams\NYPD%20Docs\Homeless%20Encampment%20Images\RESOLVED\PBMS\013%20PCT\212%205th%20Ave.-3.25.2022%3fcsf=1&amp;web=1&amp;e=2v9eEz" TargetMode="External"/><Relationship Id="rId345" Type="http://schemas.openxmlformats.org/officeDocument/2006/relationships/hyperlink" Target="file:///C:\Users\seid4915.WINDOWS\AppData\Local\Microsoft\Windows\:f:\r\sites\MayorEricAdams\NYPD%20Docs\Homeless%20Encampment%20Images\RESOLVED\PBMS\001%20PCT\132%20WOOSTER%20STREET%20-%204.19.22\132%20WOOSTER%20STREET%20-%204.19.22%3fcsf=1&amp;web=1&amp;e=iW1XeB" TargetMode="External"/><Relationship Id="rId387" Type="http://schemas.openxmlformats.org/officeDocument/2006/relationships/hyperlink" Target="file:///C:\Users\seid4915.WINDOWS\AppData\Local\Microsoft\Windows\:f:\r\sites\MayorEricAdams\NYPD%20Docs\Homeless%20Encampment%20Images\RESOLVED\PBMS\005%20PCT\60%20LAFAYETTE%20STREET%20-%204.21.22%3fcsf=1&amp;web=1&amp;e=bhso9K" TargetMode="External"/><Relationship Id="rId191" Type="http://schemas.openxmlformats.org/officeDocument/2006/relationships/hyperlink" Target="file:///C:\Users\seid4915.WINDOWS\AppData\Local\Microsoft\Windows\:f:\r\sites\MayorEricAdams\NYPD%20Docs\Homeless%20Encampment%20Images\RESOLVED\PBMS\009%20PCT\E%209%20ST%20&amp;%20AVE%20B%20-%203-31-22%3fcsf=1&amp;web=1&amp;e=dnbgyi" TargetMode="External"/><Relationship Id="rId205" Type="http://schemas.openxmlformats.org/officeDocument/2006/relationships/hyperlink" Target="file:///C:\Users\seid4915.WINDOWS\AppData\Local\Microsoft\Windows\:f:\r\sites\MayorEricAdams\NYPD%20Docs\Homeless%20Encampment%20Images\RESOLVED\PBMS\010%20PCT\203%20West%2022%20Street%20-%204.3.22%3fcsf=1&amp;web=1&amp;e=FQkkzn" TargetMode="External"/><Relationship Id="rId247" Type="http://schemas.openxmlformats.org/officeDocument/2006/relationships/hyperlink" Target="file:///C:\Users\seid4915.WINDOWS\AppData\Local\Microsoft\Windows\:f:\r\sites\MayorEricAdams\NYPD%20Docs\Homeless%20Encampment%20Images\RESOLVED\PBMS\010%20PCT\W%2030%20Street%20between%2010%20Avenue%20&amp;%20Dyre%3fcsf=1&amp;web=1&amp;e=zKgHNZ" TargetMode="External"/><Relationship Id="rId107" Type="http://schemas.openxmlformats.org/officeDocument/2006/relationships/hyperlink" Target="file:///C:\Users\seid4915.WINDOWS\AppData\Local\Microsoft\Windows\:f:\r\sites\MayorEricAdams\NYPD%20Docs\Homeless%20Encampment%20Images\RESOLVED\PBMS\017%20PCT\LEXINGTON-%20E%2049%20ST%20TO%20E%2050%20ST%203.24.22%3fcsf=1&amp;web=1&amp;e=DeJF9W" TargetMode="External"/><Relationship Id="rId289" Type="http://schemas.openxmlformats.org/officeDocument/2006/relationships/hyperlink" Target="file:///C:\Users\seid4915.WINDOWS\AppData\Local\Microsoft\Windows\:f:\r\sites\MayorEricAdams\NYPD%20Docs\Homeless%20Encampment%20Images\RESOLVED\PBBN\094%20PCT\8%20Anthony%20St%20-%204.14.22%3fcsf=1&amp;web=1&amp;e=0iYieF" TargetMode="External"/><Relationship Id="rId11" Type="http://schemas.openxmlformats.org/officeDocument/2006/relationships/hyperlink" Target="file:///C:\Users\seid4915.WINDOWS\AppData\Local\Microsoft\Windows\:f:\r\sites\MayorEricAdams\NYPD%20Docs\Homeless%20Encampment%20Images\RESOLVED\PBBX\045%20PCT\SEABURY%20AVE%20&amp;%20WESTCHESTER%20AVE%20-%204.12.22%3fcsf=1&amp;web=1&amp;e=M062MQ" TargetMode="External"/><Relationship Id="rId53" Type="http://schemas.openxmlformats.org/officeDocument/2006/relationships/hyperlink" Target="file:///C:\Users\seid4915.WINDOWS\AppData\Local\Microsoft\Windows\:f:\r\sites\MayorEricAdams\NYPD%20Docs\Homeless%20Encampment%20Images\RESOLVED\PBBN\083%20PCT\246%20TROUTMAN%20ST%203.19.22%3fcsf=1&amp;web=1&amp;e=ki0piR" TargetMode="External"/><Relationship Id="rId149" Type="http://schemas.openxmlformats.org/officeDocument/2006/relationships/hyperlink" Target="file:///C:\Users\seid4915.WINDOWS\AppData\Local\Microsoft\Windows\:f:\r\sites\MayorEricAdams\NYPD%20Docs\Homeless%20Encampment%20Images\RESOLVED\PBMS\006%20PCT\Washington%20Sq.%20E%20&amp;%20Waverly%20Place-%203,26,2022%3fcsf=1&amp;web=1&amp;e=XD5mmo" TargetMode="External"/><Relationship Id="rId314" Type="http://schemas.openxmlformats.org/officeDocument/2006/relationships/hyperlink" Target="file:///C:\Users\seid4915.WINDOWS\AppData\Local\Microsoft\Windows\:f:\r\sites\MayorEricAdams\NYPD%20Docs\Homeless%20Encampment%20Images\RESOLVED\PBQN\110%20PCT\Whitney%20Avenue%20and%2083%20Street%20-%204.16.22%3fcsf=1&amp;web=1&amp;e=ggyUns" TargetMode="External"/><Relationship Id="rId356" Type="http://schemas.openxmlformats.org/officeDocument/2006/relationships/hyperlink" Target="file:///C:\Users\seid4915.WINDOWS\AppData\Local\Microsoft\Windows\:f:\r\sites\MayorEricAdams\NYPD%20Docs\Homeless%20Encampment%20Images\RESOLVED\PBMN\034%20PCT\FORT%20WASHINGTON%20PARK%20HHP%20180-181%20-%204.20.22%3fcsf=1&amp;web=1&amp;e=RfHlvE" TargetMode="External"/><Relationship Id="rId95" Type="http://schemas.openxmlformats.org/officeDocument/2006/relationships/hyperlink" Target="file:///C:\Users\seid4915.WINDOWS\AppData\Local\Microsoft\Windows\:f:\r\sites\MayorEricAdams\NYPD%20Docs\Homeless%20Encampment%20Images\RESOLVED\PBMS\006%20PCT\Jane%20Street%20&amp;%20Horatio%20Street%20-%203.23.22%3fcsf=1&amp;web=1&amp;e=acCNUM" TargetMode="External"/><Relationship Id="rId160" Type="http://schemas.openxmlformats.org/officeDocument/2006/relationships/hyperlink" Target="file:///C:\Users\seid4915.WINDOWS\AppData\Local\Microsoft\Windows\:f:\r\sites\MayorEricAdams\NYPD%20Docs\Homeless%20Encampment%20Images\RESOLVED\PBQS\103%20PCT\Jamaica%20Ave%20&amp;%20Van%20Wyck%20Expwy%20-%203-28-22%3fcsf=1&amp;web=1&amp;e=OhgIHi" TargetMode="External"/><Relationship Id="rId216" Type="http://schemas.openxmlformats.org/officeDocument/2006/relationships/hyperlink" Target="file:///C:\Users\seid4915.WINDOWS\AppData\Local\Microsoft\Windows\:f:\r\sites\MayorEricAdams\NYPD%20Docs\Homeless%20Encampment%20Images\RESOLVED\PBQN\110%20PCT\101-30%2045%20Avenue%20-%204.5.22%3fcsf=1&amp;web=1&amp;e=dQF1uJ" TargetMode="External"/><Relationship Id="rId258" Type="http://schemas.openxmlformats.org/officeDocument/2006/relationships/hyperlink" Target="file:///C:\Users\seid4915.WINDOWS\AppData\Local\Microsoft\Windows\:f:\r\sites\MayorEricAdams\NYPD%20Docs\Homeless%20Encampment%20Images\RESOLVED\PBMS\014%20PCT\127%20W%2031%20Street%20-%204.10.22%3fcsf=1&amp;web=1&amp;e=F9ZcqK" TargetMode="External"/><Relationship Id="rId22" Type="http://schemas.openxmlformats.org/officeDocument/2006/relationships/hyperlink" Target="file:///C:\Users\seid4915.WINDOWS\AppData\Local\Microsoft\Windows\:f:\r\sites\MayorEricAdams\NYPD%20Docs\Homeless%20Encampment%20Images\RESOLVED\PBBN\075%20PCT\FULTON%20ST%20AND%20MILLER%20AVENUE%20-%204.13.22%3fcsf=1&amp;web=1&amp;e=ozfOyb" TargetMode="External"/><Relationship Id="rId64" Type="http://schemas.openxmlformats.org/officeDocument/2006/relationships/hyperlink" Target="file:///C:\Users\seid4915.WINDOWS\AppData\Local\Microsoft\Windows\:f:\r\sites\MayorEricAdams\NYPD%20Docs\Homeless%20Encampment%20Images\RESOLVED\PBMS\005%20PCT\34-39%20EDRIDGE%20ST%203.21.22%3fcsf=1&amp;web=1&amp;e=kqbEXM" TargetMode="External"/><Relationship Id="rId118" Type="http://schemas.openxmlformats.org/officeDocument/2006/relationships/hyperlink" Target="file:///C:\Users\seid4915.WINDOWS\AppData\Local\Microsoft\Windows\:f:\r\sites\MayorEricAdams\NYPD%20Docs\Homeless%20Encampment%20Images\RESOLVED\PBQN\108%20PCT\QUEENS%20BLVD%20BETWEEN%2047%20ST%20&amp;%2044%20ST-%203.24.2022%3fcsf=1&amp;web=1&amp;e=dHBhQe" TargetMode="External"/><Relationship Id="rId325" Type="http://schemas.openxmlformats.org/officeDocument/2006/relationships/hyperlink" Target="file:///C:\Users\seid4915.WINDOWS\AppData\Local\Microsoft\Windows\:f:\r\sites\MayorEricAdams\NYPD%20Docs\Homeless%20Encampment%20Images\RESOLVED\PBMS\017%20PCT\3RD%20AVE,%20BTW%2043%20AND%2044%20-%204.18.22%3fcsf=1&amp;web=1&amp;e=qzt5nt" TargetMode="External"/><Relationship Id="rId367" Type="http://schemas.openxmlformats.org/officeDocument/2006/relationships/hyperlink" Target="file:///C:\Users\seid4915.WINDOWS\AppData\Local\Microsoft\Windows\:f:\r\sites\MayorEricAdams\NYPD%20Docs\Homeless%20Encampment%20Images\RESOLVED\PBMN\033%20PCT\HIGHBRIDGE%20PARK%20RED%20WALL%20AT%20178%20-%204.21.22%3fcsf=1&amp;web=1&amp;e=0p3IK4" TargetMode="External"/><Relationship Id="rId171" Type="http://schemas.openxmlformats.org/officeDocument/2006/relationships/hyperlink" Target="file:///C:\Users\seid4915.WINDOWS\AppData\Local\Microsoft\Windows\:f:\r\sites\MayorEricAdams\NYPD%20Docs\Homeless%20Encampment%20Images\RESOLVED\PBBN\094%20PCT\Varick%20Avenue%20&amp;%20Cherry%20Street%203-29-22%3fcsf=1&amp;web=1&amp;e=goAc5U" TargetMode="External"/><Relationship Id="rId227" Type="http://schemas.openxmlformats.org/officeDocument/2006/relationships/hyperlink" Target="file:///C:\Users\seid4915.WINDOWS\AppData\Local\Microsoft\Windows\:f:\r\sites\MayorEricAdams\NYPD%20Docs\Homeless%20Encampment%20Images\RESOLVED\PBBN\084%20PCT\58%20CADMAN%20WEST%20-%204.6.22%3fcsf=1&amp;web=1&amp;e=aZSEsd" TargetMode="External"/><Relationship Id="rId269" Type="http://schemas.openxmlformats.org/officeDocument/2006/relationships/hyperlink" Target="file:///C:\Users\seid4915.WINDOWS\AppData\Local\Microsoft\Windows\:f:\r\sites\MayorEricAdams\NYPD%20Docs\Homeless%20Encampment%20Images\RESOLVED\PBMS\005%20PCT\Forsyth%20and%20Canal%20Street%20-%204.11.22%3fcsf=1&amp;web=1&amp;e=MFO4gM" TargetMode="External"/><Relationship Id="rId33" Type="http://schemas.openxmlformats.org/officeDocument/2006/relationships/hyperlink" Target="file:///C:\Users\seid4915.WINDOWS\AppData\Local\Microsoft\Windows\:f:\r\sites\MayorEricAdams\NYPD%20Docs\Homeless%20Encampment%20Images\RESOLVED\PBMS\010%20PCT\8%20Avenue%20between%2014%20St%20&amp;%2015%20St%20-%204.13.22%3fcsf=1&amp;web=1&amp;e=gIpztW" TargetMode="External"/><Relationship Id="rId129" Type="http://schemas.openxmlformats.org/officeDocument/2006/relationships/hyperlink" Target="file:///C:\Users\seid4915.WINDOWS\AppData\Local\Microsoft\Windows\:f:\r\sites\MayorEricAdams\NYPD%20Docs\Homeless%20Encampment%20Images\RESOLVED\PBBN\090%20PCT\Moore%20St.%20&amp;%20White%20St.-%203.25.2022%3fcsf=1&amp;web=1&amp;e=F5AGb2" TargetMode="External"/><Relationship Id="rId280" Type="http://schemas.openxmlformats.org/officeDocument/2006/relationships/hyperlink" Target="file:///C:\Users\seid4915.WINDOWS\AppData\Local\Microsoft\Windows\:f:\r\sites\MayorEricAdams\NYPD%20Docs\Homeless%20Encampment%20Images\RESOLVED\PBMS\013%20PCT\STUYVESANT%20SQUARE%20PARK%20-%204.13.22%3fcsf=1&amp;web=1&amp;e=faVEWM" TargetMode="External"/><Relationship Id="rId336" Type="http://schemas.openxmlformats.org/officeDocument/2006/relationships/hyperlink" Target="file:///C:\Users\seid4915.WINDOWS\AppData\Local\Microsoft\Windows\:f:\r\sites\MayorEricAdams\NYPD%20Docs\Homeless%20Encampment%20Images\RESOLVED\PBMN\025%20PCT\E%20116%20AND%20PARK%20AVE%20-%204.18.22%3fcsf=1&amp;web=1&amp;e=ZXS43O" TargetMode="External"/><Relationship Id="rId75" Type="http://schemas.openxmlformats.org/officeDocument/2006/relationships/hyperlink" Target="file:///C:\Users\seid4915.WINDOWS\AppData\Local\Microsoft\Windows\:f:\r\sites\MayorEricAdams\NYPD%20Docs\Homeless%20Encampment%20Images\RESOLVED\PBQS\102%20PCT\VAN%20WYCK%20AND%20JAMACIA%20AVE%203.22.22%3fcsf=1&amp;web=1&amp;e=GzVZ3C" TargetMode="External"/><Relationship Id="rId140" Type="http://schemas.openxmlformats.org/officeDocument/2006/relationships/hyperlink" Target="file:///C:\Users\seid4915.WINDOWS\AppData\Local\Microsoft\Windows\:f:\r\sites\MayorEricAdams\NYPD%20Docs\Homeless%20Encampment%20Images\RESOLVED\PBMN\032%20PCT\2152%205th%20Avenue-%203.25.2022%3fcsf=1&amp;web=1&amp;e=J20N37" TargetMode="External"/><Relationship Id="rId182" Type="http://schemas.openxmlformats.org/officeDocument/2006/relationships/hyperlink" Target="file:///C:\Users\seid4915.WINDOWS\AppData\Local\Microsoft\Windows\:f:\r\sites\MayorEricAdams\NYPD%20Docs\Homeless%20Encampment%20Images\RESOLVED\PBMS\013%20PCT\Avenue%20B%20&amp;%20E%2014%20St-%203.30.22%3fcsf=1&amp;web=1&amp;e=dm75mV" TargetMode="External"/><Relationship Id="rId378" Type="http://schemas.openxmlformats.org/officeDocument/2006/relationships/hyperlink" Target="file:///C:\Users\seid4915.WINDOWS\AppData\Local\Microsoft\Windows\:f:\r\sites\MayorEricAdams\NYPD%20Docs\Homeless%20Encampment%20Images\RESOLVED\PBBN\094%20PCT\102%20Frost%20Street%20-%204.21.22%3fcsf=1&amp;web=1&amp;e=iGUKe0" TargetMode="External"/><Relationship Id="rId6" Type="http://schemas.openxmlformats.org/officeDocument/2006/relationships/hyperlink" Target="file:///C:\Users\seid4915.WINDOWS\AppData\Local\Microsoft\Windows\:f:\r\sites\MayorEricAdams\NYPD%20Docs\Homeless%20Encampment%20Images\RESOLVED\PBBX\041%20PCT\957%20Bruckner%20Blvd.%20-%204.12.22%3fcsf=1&amp;web=1&amp;e=98lxYD" TargetMode="External"/><Relationship Id="rId238" Type="http://schemas.openxmlformats.org/officeDocument/2006/relationships/hyperlink" Target="file:///C:\Users\seid4915.WINDOWS\AppData\Local\Microsoft\Windows\:f:\r\sites\MayorEricAdams\NYPD%20Docs\Homeless%20Encampment%20Images\RESOLVED\PBQN\108%20PCT\46-24%2028%20Street%20-%204.7.22%3fcsf=1&amp;web=1&amp;e=QTAh0J" TargetMode="External"/><Relationship Id="rId291" Type="http://schemas.openxmlformats.org/officeDocument/2006/relationships/hyperlink" Target="file:///C:\Users\seid4915.WINDOWS\AppData\Local\Microsoft\Windows\:f:\r\sites\MayorEricAdams\NYPD%20Docs\Homeless%20Encampment%20Images\RESOLVED\PBBN\088%20PCT\Grand%20Ave%20&amp;%20Park%20Place%20-%204.14.22%3fcsf=1&amp;web=1&amp;e=gUVZOh" TargetMode="External"/><Relationship Id="rId305" Type="http://schemas.openxmlformats.org/officeDocument/2006/relationships/hyperlink" Target="file:///C:\Users\seid4915.WINDOWS\AppData\Local\Microsoft\Windows\:f:\r\sites\MayorEricAdams\NYPD%20Docs\Homeless%20Encampment%20Images\RESOLVED\PBMS\018%20PCT\607%20WEST%2051%20STREET%20-%204.15.22%3fcsf=1&amp;web=1&amp;e=uIg14T" TargetMode="External"/><Relationship Id="rId347" Type="http://schemas.openxmlformats.org/officeDocument/2006/relationships/hyperlink" Target="file:///C:\Users\seid4915.WINDOWS\AppData\Local\Microsoft\Windows\:f:\r\sites\MayorEricAdams\NYPD%20Docs\Homeless%20Encampment%20Images\RESOLVED\PBMS\006%20PCT\418%206TH%20AVENUE%20-%204.19.22%3fcsf=1&amp;web=1&amp;e=OLOimE" TargetMode="External"/><Relationship Id="rId44" Type="http://schemas.openxmlformats.org/officeDocument/2006/relationships/hyperlink" Target="file:///C:\Users\seid4915.WINDOWS\AppData\Local\Microsoft\Windows\:f:\r\sites\MayorEricAdams\NYPD%20Docs\Homeless%20Encampment%20Images\RESOLVED\PBMS\006%20PCT\W%208TH%20STREET%20&amp;%20AVE%20OF%20THE%20AMERICAS%203.20.22%3fcsf=1&amp;web=1&amp;e=cFRH51" TargetMode="External"/><Relationship Id="rId86" Type="http://schemas.openxmlformats.org/officeDocument/2006/relationships/hyperlink" Target="file:///C:\Users\seid4915.WINDOWS\AppData\Local\Microsoft\Windows\:f:\r\sites\MayorEricAdams\NYPD%20Docs\Homeless%20Encampment%20Images\RESOLVED\PBBX\041%20PCT\957%20BRUCKNER%20BLVD%203.22.22%3fcsf=1&amp;web=1&amp;e=L71rWm" TargetMode="External"/><Relationship Id="rId151" Type="http://schemas.openxmlformats.org/officeDocument/2006/relationships/hyperlink" Target="file:///C:\Users\seid4915.WINDOWS\AppData\Local\Microsoft\Windows\:f:\r\sites\MayorEricAdams\NYPD%20Docs\Homeless%20Encampment%20Images\RESOLVED\PBBX\045%20PCT\Givan%20Ave-Delavall%20Av%20&amp;%20Pear%20Tree%20Ave.-3.27.2022%3fcsf=1&amp;web=1&amp;e=SRsVfc" TargetMode="External"/><Relationship Id="rId389" Type="http://schemas.openxmlformats.org/officeDocument/2006/relationships/hyperlink" Target="file:///C:\Users\seid4915.WINDOWS\AppData\Local\Microsoft\Windows\:f:\r\sites\MayorEricAdams\NYPD%20Docs\Homeless%20Encampment%20Images\RESOLVED\PBMS\007%20PCT\118%20DELANCY%20STREET%20-%204.21.22%3fcsf=1&amp;web=1&amp;e=ZHw3S9" TargetMode="External"/><Relationship Id="rId193" Type="http://schemas.openxmlformats.org/officeDocument/2006/relationships/hyperlink" Target="file:///C:\Users\seid4915.WINDOWS\AppData\Local\Microsoft\Windows\:f:\r\sites\MayorEricAdams\NYPD%20Docs\Homeless%20Encampment%20Images\RESOLVED\PBBS\067%20PCT\323%20East%2087%20Street%20-%203.31.22%3fcsf=1&amp;web=1&amp;e=HfAUxs" TargetMode="External"/><Relationship Id="rId207" Type="http://schemas.openxmlformats.org/officeDocument/2006/relationships/hyperlink" Target="file:///C:\Users\seid4915.WINDOWS\AppData\Local\Microsoft\Windows\:f:\r\sites\MayorEricAdams\NYPD%20Docs\Homeless%20Encampment%20Images\RESOLVED\PBMS\010%20PCT\411%20WEST%2036%20STREET%20-%204.3.22%3fcsf=1&amp;web=1&amp;e=UwfXu6" TargetMode="External"/><Relationship Id="rId249" Type="http://schemas.openxmlformats.org/officeDocument/2006/relationships/hyperlink" Target="file:///C:\Users\seid4915.WINDOWS\AppData\Local\Microsoft\Windows\:f:\r\sites\MayorEricAdams\NYPD%20Docs\Homeless%20Encampment%20Images\RESOLVED\PBMN\025%20PCT\Harlem%20River%20Park%20Madison%20Avenue%20Bridge%20135th%20Ramp%3fcsf=1&amp;web=1&amp;e=bgmK4L" TargetMode="External"/><Relationship Id="rId13" Type="http://schemas.openxmlformats.org/officeDocument/2006/relationships/hyperlink" Target="file:///C:\Users\seid4915.WINDOWS\AppData\Local\Microsoft\Windows\:f:\r\sites\MayorEricAdams\NYPD%20Docs\Homeless%20Encampment%20Images\RESOLVED\32%20Waverly%20Place%20-%204.12.22%3fcsf=1&amp;web=1&amp;e=KB82Ch" TargetMode="External"/><Relationship Id="rId109" Type="http://schemas.openxmlformats.org/officeDocument/2006/relationships/hyperlink" Target="file:///C:\Users\seid4915.WINDOWS\AppData\Local\Microsoft\Windows\:f:\r\sites\MayorEricAdams\NYPD%20Docs\Homeless%20Encampment%20Images\RESOLVED\PBMN\019%20PCT\1243%202ND%20AVENUE%203.24.22%3fcsf=1&amp;web=1&amp;e=thH4BN" TargetMode="External"/><Relationship Id="rId260" Type="http://schemas.openxmlformats.org/officeDocument/2006/relationships/hyperlink" Target="file:///C:\Users\seid4915.WINDOWS\AppData\Local\Microsoft\Windows\:f:\r\sites\MayorEricAdams\NYPD%20Docs\Homeless%20Encampment%20Images\RESOLVED\PBMN\019%20PCT\1809%202nd%20Avenue%20-%204.10.22%3fcsf=1&amp;web=1&amp;e=kH7ea5" TargetMode="External"/><Relationship Id="rId316" Type="http://schemas.openxmlformats.org/officeDocument/2006/relationships/hyperlink" Target="file:///C:\Users\seid4915.WINDOWS\AppData\Local\Microsoft\Windows\:f:\r\sites\MayorEricAdams\NYPD%20Docs\Homeless%20Encampment%20Images\RESOLVED\PBQN\110%20PCT\91-08%20ROOSEVELT%20AVENUE%20-%204.16.22%3fcsf=1&amp;web=1&amp;e=nnpJKO" TargetMode="External"/><Relationship Id="rId55" Type="http://schemas.openxmlformats.org/officeDocument/2006/relationships/hyperlink" Target="file:///C:\Users\seid4915.WINDOWS\AppData\Local\Microsoft\Windows\:f:\r\sites\MayorEricAdams\NYPD%20Docs\Homeless%20Encampment%20Images\RESOLVED\PBBN\083%20PCT\KNICKERBOCKER%20AVE%20&amp;%20WILLOUGHBY%20AVE%203.19.22%3fcsf=1&amp;web=1&amp;e=t7Wve5" TargetMode="External"/><Relationship Id="rId97" Type="http://schemas.openxmlformats.org/officeDocument/2006/relationships/hyperlink" Target="file:///C:\Users\seid4915.WINDOWS\AppData\Local\Microsoft\Windows\:f:\r\sites\MayorEricAdams\NYPD%20Docs\Homeless%20Encampment%20Images\RESOLVED\PBBS\076%20PCT\Atlantic%20Ave.%20&amp;%20Columbia%20St.-%203.23.2022%3fcsf=1&amp;web=1&amp;e=fhQjfY" TargetMode="External"/><Relationship Id="rId120" Type="http://schemas.openxmlformats.org/officeDocument/2006/relationships/hyperlink" Target="file:///C:\Users\seid4915.WINDOWS\AppData\Local\Microsoft\Windows\:f:\r\sites\MayorEricAdams\NYPD%20Docs\Homeless%20Encampment%20Images\RESOLVED\PBBN\094%20PCT\MANHATTAN%20AVE%20&amp;%20MEEKER%20AVE-3.24.2022%3fcsf=1&amp;web=1&amp;e=dksZTT" TargetMode="External"/><Relationship Id="rId358" Type="http://schemas.openxmlformats.org/officeDocument/2006/relationships/hyperlink" Target="file:///C:\Users\seid4915.WINDOWS\AppData\Local\Microsoft\Windows\:f:\r\sites\MayorEricAdams\NYPD%20Docs\Homeless%20Encampment%20Images\RESOLVED\PBMS\009%20PCT\E%208%20ST%20TO%20E%209%20ST%20&amp;%20AVENUE%20B%3fcsf=1&amp;web=1&amp;e=sPYzZM" TargetMode="External"/><Relationship Id="rId162" Type="http://schemas.openxmlformats.org/officeDocument/2006/relationships/hyperlink" Target="file:///C:\Users\seid4915.WINDOWS\AppData\Local\Microsoft\Windows\:f:\r\sites\MayorEricAdams\NYPD%20Docs\Homeless%20Encampment%20Images\RESOLVED\PBQS\103%20PCT\Sutphin%20Blvd%20&amp;%20Archer%20Avenue%20-%203-28-22%3fcsf=1&amp;web=1&amp;e=0LG3e5" TargetMode="External"/><Relationship Id="rId218" Type="http://schemas.openxmlformats.org/officeDocument/2006/relationships/hyperlink" Target="file:///C:\Users\seid4915.WINDOWS\AppData\Local\Microsoft\Windows\:f:\r\sites\MayorEricAdams\NYPD%20Docs\Homeless%20Encampment%20Images\RESOLVED\PBQN\110%20PCT\Van%20Wyck%20Express%20Way%20Underpass%20-%204.5.22%3fcsf=1&amp;web=1&amp;e=as0OYb" TargetMode="External"/><Relationship Id="rId271" Type="http://schemas.openxmlformats.org/officeDocument/2006/relationships/hyperlink" Target="file:///C:\Users\seid4915.WINDOWS\AppData\Local\Microsoft\Windows\:f:\r\sites\MayorEricAdams\NYPD%20Docs\Homeless%20Encampment%20Images\RESOLVED\PBMS\001%20PCT\99%20Reade%20St%20-%204.11.22%3fcsf=1&amp;web=1&amp;e=eWUMdE" TargetMode="External"/><Relationship Id="rId24" Type="http://schemas.openxmlformats.org/officeDocument/2006/relationships/hyperlink" Target="file:///C:\Users\seid4915.WINDOWS\AppData\Local\Microsoft\Windows\:f:\r\sites\MayorEricAdams\NYPD%20Docs\Homeless%20Encampment%20Images\RESOLVED\PBBN\079%20PCT\1400%20FULTON%20STREET%20-%204.13.22%3fcsf=1&amp;web=1&amp;e=7f4dAS" TargetMode="External"/><Relationship Id="rId66" Type="http://schemas.openxmlformats.org/officeDocument/2006/relationships/hyperlink" Target="file:///C:\Users\seid4915.WINDOWS\AppData\Local\Microsoft\Windows\:f:\r\sites\MayorEricAdams\NYPD%20Docs\Homeless%20Encampment%20Images\RESOLVED\PBMS\009%20PCT\E.13th%20Street%20&amp;%20Avenue%20A%20-%203.21.22%3fcsf=1&amp;web=1&amp;e=3TwuaN" TargetMode="External"/><Relationship Id="rId131" Type="http://schemas.openxmlformats.org/officeDocument/2006/relationships/hyperlink" Target="file:///C:\Users\seid4915.WINDOWS\AppData\Local\Microsoft\Windows\:f:\r\sites\MayorEricAdams\NYPD%20Docs\Homeless%20Encampment%20Images\RESOLVED\PBMS\006%20PCT\10th%20Ave.%20and%20Little%20West%2012%20St.-%203.25.2022%3fcsf=1&amp;web=1&amp;e=lv6JBv" TargetMode="External"/><Relationship Id="rId327" Type="http://schemas.openxmlformats.org/officeDocument/2006/relationships/hyperlink" Target="file:///C:\Users\seid4915.WINDOWS\AppData\Local\Microsoft\Windows\:f:\r\sites\MayorEricAdams\NYPD%20Docs\Homeless%20Encampment%20Images\RESOLVED\PBMS\017%20PCT\40%20AND%203RD%20AVE%20-%204.18.22%3fcsf=1&amp;web=1&amp;e=1fwH9B" TargetMode="External"/><Relationship Id="rId369" Type="http://schemas.openxmlformats.org/officeDocument/2006/relationships/hyperlink" Target="file:///C:\Users\seid4915.WINDOWS\AppData\Local\Microsoft\Windows\:f:\r\sites\MayorEricAdams\NYPD%20Docs\Homeless%20Encampment%20Images\RESOLVED\PBBN\079%20PCT\38%20MACON%20STREET%20-%204.21.22%3fcsf=1&amp;web=1&amp;e=QrGf3O" TargetMode="External"/><Relationship Id="rId173" Type="http://schemas.openxmlformats.org/officeDocument/2006/relationships/hyperlink" Target="file:///C:\Users\seid4915.WINDOWS\AppData\Local\Microsoft\Windows\:f:\r\sites\MayorEricAdams\NYPD%20Docs\Homeless%20Encampment%20Images\RESOLVED\PBBS\072%20PCT\526%2059%20STREET%20-%203-29-22%3fcsf=1&amp;web=1&amp;e=sZXErK" TargetMode="External"/><Relationship Id="rId229" Type="http://schemas.openxmlformats.org/officeDocument/2006/relationships/hyperlink" Target="file:///C:\Users\seid4915.WINDOWS\AppData\Local\Microsoft\Windows\:f:\r\sites\MayorEricAdams\NYPD%20Docs\Homeless%20Encampment%20Images\RESOLVED\PBBN\088%20PCT\325%20PARK%20AVE%20-%204.6.22%3fcsf=1&amp;web=1&amp;e=cCwwFL" TargetMode="External"/><Relationship Id="rId380" Type="http://schemas.openxmlformats.org/officeDocument/2006/relationships/hyperlink" Target="file:///C:\Users\seid4915.WINDOWS\AppData\Local\Microsoft\Windows\:f:\r\sites\MayorEricAdams\NYPD%20Docs\Homeless%20Encampment%20Images\RESOLVED\PBQN\109%20PCT\44-15%20Kissena%20Bouleavrd%20-%204.21.22%3fcsf=1&amp;web=1&amp;e=bIhWjq" TargetMode="External"/><Relationship Id="rId240" Type="http://schemas.openxmlformats.org/officeDocument/2006/relationships/hyperlink" Target="file:///C:\Users\seid4915.WINDOWS\AppData\Local\Microsoft\Windows\:f:\r\sites\MayorEricAdams\NYPD%20Docs\Homeless%20Encampment%20Images\RESOLVED\PBQN\110%20PCT\Queens%20Blvd.%20&amp;%20LIE%20-%204.7.22%3fcsf=1&amp;web=1&amp;e=c3D9x1" TargetMode="External"/><Relationship Id="rId35" Type="http://schemas.openxmlformats.org/officeDocument/2006/relationships/hyperlink" Target="file:///C:\Users\seid4915.WINDOWS\AppData\Local\Microsoft\Windows\:f:\r\sites\MayorEricAdams\NYPD%20Docs\Homeless%20Encampment%20Images\RESOLVED\PBMS\013%20PCT\77%207%20Avenue%20-%204.13.22%3fcsf=1&amp;web=1&amp;e=BWlGeg" TargetMode="External"/><Relationship Id="rId77" Type="http://schemas.openxmlformats.org/officeDocument/2006/relationships/hyperlink" Target="file:///C:\Users\seid4915.WINDOWS\AppData\Local\Microsoft\Windows\:f:\r\sites\MayorEricAdams\NYPD%20Docs\Homeless%20Encampment%20Images\RESOLVED\PBQN\108%20PCT\36%20AVE%20&amp;%20COLLEGE%20POINT%20BLVD%203.22.22%3fcsf=1&amp;web=1&amp;e=XiJhRh" TargetMode="External"/><Relationship Id="rId100" Type="http://schemas.openxmlformats.org/officeDocument/2006/relationships/hyperlink" Target="file:///C:\Users\seid4915.WINDOWS\AppData\Local\Microsoft\Windows\:f:\r\sites\MayorEricAdams\NYPD%20Docs\Homeless%20Encampment%20Images\RESOLVED\PBBN\075%20PCT\494%20Dumont%20Avenue-%203.23.2022%3fcsf=1&amp;web=1&amp;e=YbkBgj" TargetMode="External"/><Relationship Id="rId282" Type="http://schemas.openxmlformats.org/officeDocument/2006/relationships/hyperlink" Target="file:///C:\Users\seid4915.WINDOWS\AppData\Local\Microsoft\Windows\:f:\r\sites\MayorEricAdams\NYPD%20Docs\Homeless%20Encampment%20Images\RESOLVED\PBBN\094%20PCT\386%20Meeker%20Avenue%20-%204.14.22%3fcsf=1&amp;web=1&amp;e=9zybOY" TargetMode="External"/><Relationship Id="rId338" Type="http://schemas.openxmlformats.org/officeDocument/2006/relationships/hyperlink" Target="file:///C:\Users\seid4915.WINDOWS\AppData\Local\Microsoft\Windows\:f:\r\sites\MayorEricAdams\NYPD%20Docs\Homeless%20Encampment%20Images\RESOLVED\PBBS\061%20PCT\1663%20OCEAN%20PARKWAY%20-%204.18.22%3fcsf=1&amp;web=1&amp;e=thKeHU" TargetMode="External"/><Relationship Id="rId8" Type="http://schemas.openxmlformats.org/officeDocument/2006/relationships/hyperlink" Target="file:///C:\Users\seid4915.WINDOWS\AppData\Local\Microsoft\Windows\:f:\r\sites\MayorEricAdams\NYPD%20Docs\Homeless%20Encampment%20Images\RESOLVED\PBBX\040%20PCT\East%20150%20Street%20&amp;%20Westchester%20Avenue%20-%204.12.22%3fcsf=1&amp;web=1&amp;e=tOXACY" TargetMode="External"/><Relationship Id="rId142" Type="http://schemas.openxmlformats.org/officeDocument/2006/relationships/hyperlink" Target="file:///C:\Users\seid4915.WINDOWS\AppData\Local\Microsoft\Windows\:f:\r\sites\MayorEricAdams\NYPD%20Docs\Homeless%20Encampment%20Images\RESOLVED\PBMN\025%20PCT\E.%20116%20St.%20&amp;%20Park%20Ave.-3.25.2022%3fcsf=1&amp;web=1&amp;e=TSdGcV" TargetMode="External"/><Relationship Id="rId184" Type="http://schemas.openxmlformats.org/officeDocument/2006/relationships/hyperlink" Target="file:///C:\Users\seid4915.WINDOWS\AppData\Local\Microsoft\Windows\:f:\r\sites\MayorEricAdams\NYPD%20Docs\Homeless%20Encampment%20Images\RESOLVED\PBMS\018%20PCT\58%20Street%20and%2012%20Ave%20Underpass-%203.30.22%3fcsf=1&amp;web=1&amp;e=L1tgdm" TargetMode="External"/><Relationship Id="rId391" Type="http://schemas.openxmlformats.org/officeDocument/2006/relationships/hyperlink" Target="file:///C:\Users\seid4915.WINDOWS\AppData\Local\Microsoft\Windows\:f:\r\sites\MayorEricAdams\NYPD%20Docs\Homeless%20Encampment%20Images\RESOLVED\PBBN\094%20PCT\MEEKER%20AVENUE%20AND%20SUTTON%20STREET%20-%204.21.22%3fcsf=1&amp;web=1&amp;e=ArYkmZ" TargetMode="External"/><Relationship Id="rId251" Type="http://schemas.openxmlformats.org/officeDocument/2006/relationships/hyperlink" Target="file:///C:\Users\seid4915.WINDOWS\AppData\Local\Microsoft\Windows\:f:\r\sites\MayorEricAdams\NYPD%20Docs\Homeless%20Encampment%20Images\RESOLVED\PBBN\083%20PCT\Myrtle%20&amp;%20Wycoff%20-%204.9.22%3fcsf=1&amp;web=1&amp;e=wyUAex" TargetMode="External"/><Relationship Id="rId46" Type="http://schemas.openxmlformats.org/officeDocument/2006/relationships/hyperlink" Target="file:///C:\Users\seid4915.WINDOWS\AppData\Local\Microsoft\Windows\:f:\r\sites\MayorEricAdams\NYPD%20Docs\Homeless%20Encampment%20Images\RESOLVED\PBMS\001%20PCT\48%20WATER%20STREET%203.18.22%3fcsf=1&amp;web=1&amp;e=cqoIJZ" TargetMode="External"/><Relationship Id="rId293" Type="http://schemas.openxmlformats.org/officeDocument/2006/relationships/hyperlink" Target="file:///C:\Users\seid4915.WINDOWS\AppData\Local\Microsoft\Windows\:f:\r\sites\MayorEricAdams\NYPD%20Docs\Homeless%20Encampment%20Images\RESOLVED\PBBN\084%20PCT\285%20Schermerhorn%20St%20-%204.14.22%3fcsf=1&amp;web=1&amp;e=PsD0dM" TargetMode="External"/><Relationship Id="rId307" Type="http://schemas.openxmlformats.org/officeDocument/2006/relationships/hyperlink" Target="file:///C:\Users\seid4915.WINDOWS\AppData\Local\Microsoft\Windows\:f:\r\sites\MayorEricAdams\NYPD%20Docs\Homeless%20Encampment%20Images\RESOLVED\PBMS\013%20PCT\99%20MADISON%20AVE%20-%204.15.22%3fcsf=1&amp;web=1&amp;e=h6ZHMW" TargetMode="External"/><Relationship Id="rId349" Type="http://schemas.openxmlformats.org/officeDocument/2006/relationships/hyperlink" Target="file:///C:\Users\seid4915.WINDOWS\AppData\Local\Microsoft\Windows\:f:\r\sites\MayorEricAdams\NYPD%20Docs\Homeless%20Encampment%20Images\RESOLVED\PBMS\010%20PCT\300%20WEST%2018%20STREET%20-%204.19.22%3fcsf=1&amp;web=1&amp;e=hk5HvP" TargetMode="External"/><Relationship Id="rId88" Type="http://schemas.openxmlformats.org/officeDocument/2006/relationships/hyperlink" Target="file:///C:\Users\seid4915.WINDOWS\AppData\Local\Microsoft\Windows\:f:\r\sites\MayorEricAdams\NYPD%20Docs\Homeless%20Encampment%20Images\RESOLVED\PBBX\043%20PCT\1891%20MCGRAW%20AVENUE%203.22.22%3fcsf=1&amp;web=1&amp;e=UiTbeo" TargetMode="External"/><Relationship Id="rId111" Type="http://schemas.openxmlformats.org/officeDocument/2006/relationships/hyperlink" Target="file:///C:\Users\seid4915.WINDOWS\AppData\Local\Microsoft\Windows\:f:\r\sites\MayorEricAdams\NYPD%20Docs\Homeless%20Encampment%20Images\RESOLVED\PBMN\023%20PCT\E%2097%20ST%20&amp;%202ND%20AVE%203.24.22%3fcsf=1&amp;web=1&amp;e=kT5bBg" TargetMode="External"/><Relationship Id="rId153" Type="http://schemas.openxmlformats.org/officeDocument/2006/relationships/hyperlink" Target="file:///C:\Users\seid4915.WINDOWS\AppData\Local\Microsoft\Windows\:f:\r\sites\MayorEricAdams\NYPD%20Docs\Homeless%20Encampment%20Images\RESOLVED\PBBX\047%20PCT\White%20Plains%20Road%20and%20Gun%20Hill%20Road-%203.27.2022%3fcsf=1&amp;web=1&amp;e=wKXgqu" TargetMode="External"/><Relationship Id="rId195" Type="http://schemas.openxmlformats.org/officeDocument/2006/relationships/hyperlink" Target="file:///C:\Users\seid4915.WINDOWS\AppData\Local\Microsoft\Windows\:f:\r\sites\MayorEricAdams\NYPD%20Docs\Homeless%20Encampment%20Images\RESOLVED\PBQN\112%20PCT\Horace%20Harding%20Expwy%20&amp;%20Queens%20Blvd-4.01.22%3fcsf=1&amp;web=1&amp;e=8HPAgU" TargetMode="External"/><Relationship Id="rId209" Type="http://schemas.openxmlformats.org/officeDocument/2006/relationships/hyperlink" Target="file:///C:\Users\seid4915.WINDOWS\AppData\Local\Microsoft\Windows\:f:\r\sites\MayorEricAdams\NYPD%20Docs\Homeless%20Encampment%20Images\RESOLVED\PBBX\040%20PCT\E%20135%20ST%20&amp;%20Bruckner%20Blvd%20-%204.4.22%3fcsf=1&amp;web=1&amp;e=meJwA8" TargetMode="External"/><Relationship Id="rId360" Type="http://schemas.openxmlformats.org/officeDocument/2006/relationships/hyperlink" Target="file:///C:\Users\seid4915.WINDOWS\AppData\Local\Microsoft\Windows\:f:\r\sites\MayorEricAdams\NYPD%20Docs\Homeless%20Encampment%20Images\RESOLVED\PBMS\013%20PCT\14%20EAST%2027TH%20STREET%20-%204.20.22%3fcsf=1&amp;web=1&amp;e=VfOBXf" TargetMode="External"/><Relationship Id="rId220" Type="http://schemas.openxmlformats.org/officeDocument/2006/relationships/hyperlink" Target="file:///C:\Users\seid4915.WINDOWS\AppData\Local\Microsoft\Windows\:f:\r\sites\MayorEricAdams\NYPD%20Docs\Homeless%20Encampment%20Images\RESOLVED\PBMN\025%20PCT\91%20E%20116%20Street%20-%204.5.22%3fcsf=1&amp;web=1&amp;e=mEDHC0" TargetMode="External"/><Relationship Id="rId15" Type="http://schemas.openxmlformats.org/officeDocument/2006/relationships/hyperlink" Target="file:///C:\Users\seid4915.WINDOWS\AppData\Local\Microsoft\Windows\:f:\r\sites\MayorEricAdams\NYPD%20Docs\Homeless%20Encampment%20Images\RESOLVED\PBMS\013%20PCT\OPPOSITE%20118%20E%2025%20ST%20-%204.12.22%3fcsf=1&amp;web=1&amp;e=hF3b0B" TargetMode="External"/><Relationship Id="rId57" Type="http://schemas.openxmlformats.org/officeDocument/2006/relationships/hyperlink" Target="file:///C:\Users\seid4915.WINDOWS\AppData\Local\Microsoft\Windows\:f:\r\sites\MayorEricAdams\NYPD%20Docs\Homeless%20Encampment%20Images\RESOLVED\PBBS\072%20PCT\591%204TH%20AVE%203.19.22%3fcsf=1&amp;web=1&amp;e=yvSQAV" TargetMode="External"/><Relationship Id="rId262" Type="http://schemas.openxmlformats.org/officeDocument/2006/relationships/hyperlink" Target="file:///C:\Users\seid4915.WINDOWS\AppData\Local\Microsoft\Windows\:f:\r\sites\MayorEricAdams\NYPD%20Docs\Homeless%20Encampment%20Images\RESOLVED\PBQN\109%20PCT\BOWNE%20PARK%2029%20AVENUE%20&amp;%20156TH%20STREET-INSIDE%20PARK%20-%204.11.22%3fcsf=1&amp;web=1&amp;e=pmzx2B" TargetMode="External"/><Relationship Id="rId318" Type="http://schemas.openxmlformats.org/officeDocument/2006/relationships/hyperlink" Target="file:///C:\Users\seid4915.WINDOWS\AppData\Local\Microsoft\Windows\:f:\r\sites\MayorEricAdams\NYPD%20Docs\Homeless%20Encampment%20Images\RESOLVED\PBMN\024%20PCT\2427%20Broadway%20-%204.17.22%3fcsf=1&amp;web=1&amp;e=8Gg3HS" TargetMode="External"/><Relationship Id="rId99" Type="http://schemas.openxmlformats.org/officeDocument/2006/relationships/hyperlink" Target="file:///C:\Users\seid4915.WINDOWS\AppData\Local\Microsoft\Windows\:f:\r\sites\MayorEricAdams\NYPD%20Docs\Homeless%20Encampment%20Images\RESOLVED\PBBN\075%20PCT\FULTON%20-%20MILLER%20TO%20VAN%20SICLEN-%203.23.2022%3fcsf=1&amp;web=1&amp;e=ehZ0ug" TargetMode="External"/><Relationship Id="rId122" Type="http://schemas.openxmlformats.org/officeDocument/2006/relationships/hyperlink" Target="file:///C:\Users\seid4915.WINDOWS\AppData\Local\Microsoft\Windows\:f:\r\sites\MayorEricAdams\NYPD%20Docs\Homeless%20Encampment%20Images\RESOLVED\PBBN\094%20PCT\Union%20Ave.%20&amp;%20Meeker%20Ave.-%203-24-2022%3fcsf=1&amp;web=1&amp;e=Qy0cLH" TargetMode="External"/><Relationship Id="rId164" Type="http://schemas.openxmlformats.org/officeDocument/2006/relationships/hyperlink" Target="file:///C:\Users\seid4915.WINDOWS\AppData\Local\Microsoft\Windows\:f:\r\sites\MayorEricAdams\NYPD%20Docs\Homeless%20Encampment%20Images\RESOLVED\PBMN\032%20PCT\110%20West%20145%20ST%20-%203-28-22%3fcsf=1&amp;web=1&amp;e=7KF7U8" TargetMode="External"/><Relationship Id="rId371" Type="http://schemas.openxmlformats.org/officeDocument/2006/relationships/hyperlink" Target="file:///C:\Users\seid4915.WINDOWS\AppData\Local\Microsoft\Windows\:f:\r\sites\MayorEricAdams\NYPD%20Docs\Homeless%20Encampment%20Images\RESOLVED\PBBN\079%20PCT\1325%20ATLANTIC%20AVENUE%20-%204.21.22%3fcsf=1&amp;web=1&amp;e=iZTRZE" TargetMode="External"/><Relationship Id="rId26" Type="http://schemas.openxmlformats.org/officeDocument/2006/relationships/hyperlink" Target="file:///C:\Users\seid4915.WINDOWS\AppData\Local\Microsoft\Windows\:f:\r\sites\MayorEricAdams\NYPD%20Docs\Homeless%20Encampment%20Images\RESOLVED\PBBS\071%20PCT\Empire%20Blvd%20&amp;%20Nostrand%20Ave%20-%204.13.22%3fcsf=1&amp;web=1&amp;e=fVHsnQ" TargetMode="External"/><Relationship Id="rId231" Type="http://schemas.openxmlformats.org/officeDocument/2006/relationships/hyperlink" Target="file:///C:\Users\seid4915.WINDOWS\AppData\Local\Microsoft\Windows\:f:\r\sites\MayorEricAdams\NYPD%20Docs\Homeless%20Encampment%20Images\RESOLVED\PBQS\105%20PCT\216-07%20Linden%20Blvd.%20-%204.7.22%3fcsf=1&amp;web=1&amp;e=Kh8mFh" TargetMode="External"/><Relationship Id="rId273" Type="http://schemas.openxmlformats.org/officeDocument/2006/relationships/hyperlink" Target="file:///C:\Users\seid4915.WINDOWS\AppData\Local\Microsoft\Windows\:f:\r\sites\MayorEricAdams\NYPD%20Docs\Homeless%20Encampment%20Images\RESOLVED\PBMS\006%20PCT\69%20Jane%20Street%20-%204.11.22%3fcsf=1&amp;web=1&amp;e=dvhImS" TargetMode="External"/><Relationship Id="rId329" Type="http://schemas.openxmlformats.org/officeDocument/2006/relationships/hyperlink" Target="file:///C:\Users\seid4915.WINDOWS\AppData\Local\Microsoft\Windows\:f:\r\sites\MayorEricAdams\NYPD%20Docs\Homeless%20Encampment%20Images\RESOLVED\PBMS\013%20PCT\26%20E.%2029%20St.%20-%204.18.22%3fcsf=1&amp;web=1&amp;e=RE1TcY" TargetMode="External"/><Relationship Id="rId68" Type="http://schemas.openxmlformats.org/officeDocument/2006/relationships/hyperlink" Target="file:///C:\Users\seid4915.WINDOWS\AppData\Local\Microsoft\Windows\:f:\r\sites\MayorEricAdams\NYPD%20Docs\Homeless%20Encampment%20Images\RESOLVED\PBMN\026%20PCT\West%20122%20ST%20&amp;%20Riverside%20Drive%203-28-22%3fcsf=1&amp;web=1&amp;e=bYI9Un" TargetMode="External"/><Relationship Id="rId133" Type="http://schemas.openxmlformats.org/officeDocument/2006/relationships/hyperlink" Target="file:///C:\Users\seid4915.WINDOWS\AppData\Local\Microsoft\Windows\:f:\r\sites\MayorEricAdams\NYPD%20Docs\Homeless%20Encampment%20Images\RESOLVED\PBMS\007%20PCT\69%20Columbia%20St.-%203.25.2022%3fcsf=1&amp;web=1&amp;e=P2zhLS" TargetMode="External"/><Relationship Id="rId175" Type="http://schemas.openxmlformats.org/officeDocument/2006/relationships/hyperlink" Target="file:///C:\Users\seid4915.WINDOWS\AppData\Local\Microsoft\Windows\:f:\r\sites\MayorEricAdams\NYPD%20Docs\Homeless%20Encampment%20Images\RESOLVED\PBSI\120%20PCT\WALL%20STREET%20-%20RICHMOND%20TERRACE%20TO%20BANK%20STREET%203-29-2022%3fcsf=1&amp;web=1&amp;e=DMsLlp" TargetMode="External"/><Relationship Id="rId340" Type="http://schemas.openxmlformats.org/officeDocument/2006/relationships/hyperlink" Target="file:///C:\Users\seid4915.WINDOWS\AppData\Local\Microsoft\Windows\:f:\r\sites\MayorEricAdams\NYPD%20Docs\Homeless%20Encampment%20Images\RESOLVED\PBBS\062%20PCT\2173%2086%20STREET%20-%204.18.22%3fcsf=1&amp;web=1&amp;e=Ttnnlc" TargetMode="External"/></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17.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89CD4E-DAC5-48B8-905D-7038F7F6BB1E}">
  <dimension ref="A1:G118"/>
  <sheetViews>
    <sheetView topLeftCell="H1" workbookViewId="0">
      <selection activeCell="K5" sqref="K5"/>
    </sheetView>
  </sheetViews>
  <sheetFormatPr defaultRowHeight="15" x14ac:dyDescent="0.25"/>
  <cols>
    <col min="1" max="2" width="11.42578125" hidden="1" customWidth="1"/>
    <col min="3" max="3" width="1.85546875" hidden="1" customWidth="1"/>
    <col min="4" max="5" width="11.42578125" hidden="1" customWidth="1"/>
    <col min="6" max="6" width="9.140625" hidden="1" customWidth="1"/>
    <col min="7" max="7" width="12.140625" hidden="1" customWidth="1"/>
  </cols>
  <sheetData>
    <row r="1" spans="1:7" x14ac:dyDescent="0.25">
      <c r="A1" s="2143" t="s">
        <v>0</v>
      </c>
      <c r="B1" s="2144"/>
      <c r="C1" s="1551"/>
      <c r="D1" s="2145" t="s">
        <v>1</v>
      </c>
      <c r="E1" s="2146"/>
      <c r="G1" s="2102" t="s">
        <v>2</v>
      </c>
    </row>
    <row r="2" spans="1:7" x14ac:dyDescent="0.25">
      <c r="A2" s="1512" t="s">
        <v>3</v>
      </c>
      <c r="B2" s="1512" t="s">
        <v>4</v>
      </c>
      <c r="C2" s="1551"/>
      <c r="D2" s="1513" t="s">
        <v>3</v>
      </c>
      <c r="E2" s="1513" t="s">
        <v>4</v>
      </c>
      <c r="G2" s="2103" t="s">
        <v>4</v>
      </c>
    </row>
    <row r="3" spans="1:7" x14ac:dyDescent="0.25">
      <c r="A3" s="270">
        <f t="shared" ref="A3:A10" si="0">B3-6</f>
        <v>45292</v>
      </c>
      <c r="B3" s="270">
        <f t="shared" ref="B3:B10" si="1">A4-1</f>
        <v>45298</v>
      </c>
      <c r="C3" s="1551"/>
      <c r="D3" s="1518">
        <f t="shared" ref="D3:D5" si="2">E3-27</f>
        <v>45278</v>
      </c>
      <c r="E3" s="1518">
        <f t="shared" ref="E3:E5" si="3">D4-1</f>
        <v>45305</v>
      </c>
      <c r="G3" s="1502">
        <v>45781</v>
      </c>
    </row>
    <row r="4" spans="1:7" x14ac:dyDescent="0.25">
      <c r="A4" s="1518">
        <f t="shared" si="0"/>
        <v>45299</v>
      </c>
      <c r="B4" s="1518">
        <f t="shared" si="1"/>
        <v>45305</v>
      </c>
      <c r="C4" s="1551"/>
      <c r="D4" s="270">
        <f t="shared" si="2"/>
        <v>45306</v>
      </c>
      <c r="E4" s="270">
        <f t="shared" si="3"/>
        <v>45333</v>
      </c>
      <c r="G4" s="1502">
        <f>G3+7</f>
        <v>45788</v>
      </c>
    </row>
    <row r="5" spans="1:7" x14ac:dyDescent="0.25">
      <c r="A5" s="270">
        <f t="shared" si="0"/>
        <v>45306</v>
      </c>
      <c r="B5" s="270">
        <f t="shared" si="1"/>
        <v>45312</v>
      </c>
      <c r="C5" s="1551"/>
      <c r="D5" s="270">
        <f t="shared" si="2"/>
        <v>45334</v>
      </c>
      <c r="E5" s="270">
        <f t="shared" si="3"/>
        <v>45361</v>
      </c>
      <c r="G5" s="1502">
        <f t="shared" ref="G5:G68" si="4">G4+7</f>
        <v>45795</v>
      </c>
    </row>
    <row r="6" spans="1:7" x14ac:dyDescent="0.25">
      <c r="A6" s="270">
        <f t="shared" si="0"/>
        <v>45313</v>
      </c>
      <c r="B6" s="270">
        <f t="shared" si="1"/>
        <v>45319</v>
      </c>
      <c r="C6" s="1551"/>
      <c r="D6" s="270">
        <f>E6-27</f>
        <v>45362</v>
      </c>
      <c r="E6" s="270">
        <f>D7-1</f>
        <v>45389</v>
      </c>
      <c r="G6" s="1502">
        <f t="shared" si="4"/>
        <v>45802</v>
      </c>
    </row>
    <row r="7" spans="1:7" x14ac:dyDescent="0.25">
      <c r="A7" s="270">
        <f t="shared" si="0"/>
        <v>45320</v>
      </c>
      <c r="B7" s="270">
        <f t="shared" si="1"/>
        <v>45326</v>
      </c>
      <c r="C7" s="1551"/>
      <c r="D7" s="270">
        <v>45390</v>
      </c>
      <c r="E7" s="270">
        <v>45417</v>
      </c>
      <c r="G7" s="1502">
        <f t="shared" si="4"/>
        <v>45809</v>
      </c>
    </row>
    <row r="8" spans="1:7" x14ac:dyDescent="0.25">
      <c r="A8" s="270">
        <f t="shared" si="0"/>
        <v>45327</v>
      </c>
      <c r="B8" s="270">
        <f t="shared" si="1"/>
        <v>45333</v>
      </c>
      <c r="C8" s="1551"/>
      <c r="D8" s="270">
        <v>45397</v>
      </c>
      <c r="E8" s="270">
        <v>45424</v>
      </c>
      <c r="G8" s="1502">
        <f t="shared" si="4"/>
        <v>45816</v>
      </c>
    </row>
    <row r="9" spans="1:7" x14ac:dyDescent="0.25">
      <c r="A9" s="270">
        <f t="shared" si="0"/>
        <v>45334</v>
      </c>
      <c r="B9" s="270">
        <f t="shared" si="1"/>
        <v>45340</v>
      </c>
      <c r="C9" s="1551"/>
      <c r="D9" s="270">
        <v>45404</v>
      </c>
      <c r="E9" s="270">
        <v>45431</v>
      </c>
      <c r="G9" s="1502">
        <f t="shared" si="4"/>
        <v>45823</v>
      </c>
    </row>
    <row r="10" spans="1:7" x14ac:dyDescent="0.25">
      <c r="A10" s="270">
        <f t="shared" si="0"/>
        <v>45341</v>
      </c>
      <c r="B10" s="270">
        <f t="shared" si="1"/>
        <v>45347</v>
      </c>
      <c r="C10" s="1551"/>
      <c r="D10" s="270">
        <v>45411</v>
      </c>
      <c r="E10" s="270">
        <v>45438</v>
      </c>
      <c r="G10" s="1502">
        <f t="shared" si="4"/>
        <v>45830</v>
      </c>
    </row>
    <row r="11" spans="1:7" x14ac:dyDescent="0.25">
      <c r="A11" s="270">
        <f t="shared" ref="A11:A19" si="5">B11-6</f>
        <v>45348</v>
      </c>
      <c r="B11" s="270">
        <f t="shared" ref="B11:B19" si="6">A12-1</f>
        <v>45354</v>
      </c>
      <c r="C11" s="1551"/>
      <c r="D11" s="270">
        <v>45418</v>
      </c>
      <c r="E11" s="270">
        <v>45445</v>
      </c>
      <c r="G11" s="1502">
        <f t="shared" si="4"/>
        <v>45837</v>
      </c>
    </row>
    <row r="12" spans="1:7" x14ac:dyDescent="0.25">
      <c r="A12" s="270">
        <f t="shared" si="5"/>
        <v>45355</v>
      </c>
      <c r="B12" s="270">
        <f t="shared" si="6"/>
        <v>45361</v>
      </c>
      <c r="C12" s="1551"/>
      <c r="D12" s="270">
        <v>45425</v>
      </c>
      <c r="E12" s="270">
        <v>45452</v>
      </c>
      <c r="G12" s="1502">
        <f t="shared" si="4"/>
        <v>45844</v>
      </c>
    </row>
    <row r="13" spans="1:7" x14ac:dyDescent="0.25">
      <c r="A13" s="270">
        <f t="shared" si="5"/>
        <v>45362</v>
      </c>
      <c r="B13" s="270">
        <f t="shared" si="6"/>
        <v>45368</v>
      </c>
      <c r="C13" s="1551"/>
      <c r="D13" s="270">
        <v>45432</v>
      </c>
      <c r="E13" s="270">
        <v>45459</v>
      </c>
      <c r="G13" s="1502">
        <f t="shared" si="4"/>
        <v>45851</v>
      </c>
    </row>
    <row r="14" spans="1:7" x14ac:dyDescent="0.25">
      <c r="A14" s="270">
        <f t="shared" si="5"/>
        <v>45369</v>
      </c>
      <c r="B14" s="270">
        <f t="shared" si="6"/>
        <v>45375</v>
      </c>
      <c r="C14" s="1551"/>
      <c r="D14" s="270">
        <v>45439</v>
      </c>
      <c r="E14" s="270">
        <v>45466</v>
      </c>
      <c r="G14" s="1502">
        <f t="shared" si="4"/>
        <v>45858</v>
      </c>
    </row>
    <row r="15" spans="1:7" x14ac:dyDescent="0.25">
      <c r="A15" s="270">
        <f t="shared" si="5"/>
        <v>45376</v>
      </c>
      <c r="B15" s="270">
        <f t="shared" si="6"/>
        <v>45382</v>
      </c>
      <c r="C15" s="1551"/>
      <c r="D15" s="270">
        <v>45446</v>
      </c>
      <c r="E15" s="270">
        <v>45473</v>
      </c>
      <c r="G15" s="1502">
        <f t="shared" si="4"/>
        <v>45865</v>
      </c>
    </row>
    <row r="16" spans="1:7" x14ac:dyDescent="0.25">
      <c r="A16" s="270">
        <f t="shared" si="5"/>
        <v>45383</v>
      </c>
      <c r="B16" s="270">
        <f t="shared" si="6"/>
        <v>45389</v>
      </c>
      <c r="C16" s="1551"/>
      <c r="D16" s="270">
        <v>45453</v>
      </c>
      <c r="E16" s="270">
        <v>45480</v>
      </c>
      <c r="G16" s="1502">
        <f t="shared" si="4"/>
        <v>45872</v>
      </c>
    </row>
    <row r="17" spans="1:7" x14ac:dyDescent="0.25">
      <c r="A17" s="270">
        <f t="shared" si="5"/>
        <v>45390</v>
      </c>
      <c r="B17" s="270">
        <f t="shared" si="6"/>
        <v>45396</v>
      </c>
      <c r="C17" s="1551"/>
      <c r="D17" s="270">
        <v>45460</v>
      </c>
      <c r="E17" s="270">
        <v>45487</v>
      </c>
      <c r="G17" s="1502">
        <f t="shared" si="4"/>
        <v>45879</v>
      </c>
    </row>
    <row r="18" spans="1:7" x14ac:dyDescent="0.25">
      <c r="A18" s="270">
        <f t="shared" si="5"/>
        <v>45397</v>
      </c>
      <c r="B18" s="270">
        <f t="shared" si="6"/>
        <v>45403</v>
      </c>
      <c r="C18" s="1551"/>
      <c r="D18" s="270">
        <v>45467</v>
      </c>
      <c r="E18" s="270">
        <v>45494</v>
      </c>
      <c r="G18" s="1502">
        <f t="shared" si="4"/>
        <v>45886</v>
      </c>
    </row>
    <row r="19" spans="1:7" x14ac:dyDescent="0.25">
      <c r="A19" s="270">
        <f t="shared" si="5"/>
        <v>45404</v>
      </c>
      <c r="B19" s="270">
        <f t="shared" si="6"/>
        <v>45410</v>
      </c>
      <c r="C19" s="1551"/>
      <c r="D19" s="270">
        <v>45474</v>
      </c>
      <c r="E19" s="270">
        <v>45501</v>
      </c>
      <c r="G19" s="1502">
        <f t="shared" si="4"/>
        <v>45893</v>
      </c>
    </row>
    <row r="20" spans="1:7" x14ac:dyDescent="0.25">
      <c r="A20" s="270">
        <v>45411</v>
      </c>
      <c r="B20" s="270">
        <v>45417</v>
      </c>
      <c r="C20" s="1551"/>
      <c r="D20" s="270">
        <v>45481</v>
      </c>
      <c r="E20" s="270">
        <v>45508</v>
      </c>
      <c r="G20" s="1502">
        <f t="shared" si="4"/>
        <v>45900</v>
      </c>
    </row>
    <row r="21" spans="1:7" x14ac:dyDescent="0.25">
      <c r="A21" s="270">
        <v>45418</v>
      </c>
      <c r="B21" s="270">
        <v>45424</v>
      </c>
      <c r="C21" s="1551"/>
      <c r="D21" s="270">
        <v>45488</v>
      </c>
      <c r="E21" s="270">
        <v>45515</v>
      </c>
      <c r="G21" s="1502">
        <f t="shared" si="4"/>
        <v>45907</v>
      </c>
    </row>
    <row r="22" spans="1:7" x14ac:dyDescent="0.25">
      <c r="A22" s="270">
        <v>45425</v>
      </c>
      <c r="B22" s="270">
        <v>45431</v>
      </c>
      <c r="C22" s="1551"/>
      <c r="D22" s="270">
        <v>45495</v>
      </c>
      <c r="E22" s="270">
        <v>45522</v>
      </c>
      <c r="G22" s="1502">
        <f t="shared" si="4"/>
        <v>45914</v>
      </c>
    </row>
    <row r="23" spans="1:7" x14ac:dyDescent="0.25">
      <c r="A23" s="270">
        <v>45432</v>
      </c>
      <c r="B23" s="270">
        <v>45438</v>
      </c>
      <c r="C23" s="1551"/>
      <c r="D23" s="270">
        <v>45502</v>
      </c>
      <c r="E23" s="270">
        <v>45529</v>
      </c>
      <c r="G23" s="1502">
        <f t="shared" si="4"/>
        <v>45921</v>
      </c>
    </row>
    <row r="24" spans="1:7" x14ac:dyDescent="0.25">
      <c r="A24" s="270">
        <v>45439</v>
      </c>
      <c r="B24" s="270">
        <v>45445</v>
      </c>
      <c r="C24" s="1551"/>
      <c r="D24" s="270">
        <v>45509</v>
      </c>
      <c r="E24" s="270">
        <v>45536</v>
      </c>
      <c r="G24" s="1502">
        <f t="shared" si="4"/>
        <v>45928</v>
      </c>
    </row>
    <row r="25" spans="1:7" x14ac:dyDescent="0.25">
      <c r="A25" s="270">
        <v>45446</v>
      </c>
      <c r="B25" s="270">
        <v>45452</v>
      </c>
      <c r="C25" s="1551"/>
      <c r="D25" s="270">
        <v>45516</v>
      </c>
      <c r="E25" s="270">
        <v>45543</v>
      </c>
      <c r="G25" s="1502">
        <f t="shared" si="4"/>
        <v>45935</v>
      </c>
    </row>
    <row r="26" spans="1:7" x14ac:dyDescent="0.25">
      <c r="A26" s="270">
        <v>45453</v>
      </c>
      <c r="B26" s="270">
        <v>45459</v>
      </c>
      <c r="C26" s="1551"/>
      <c r="D26" s="270">
        <v>45523</v>
      </c>
      <c r="E26" s="270">
        <v>45550</v>
      </c>
      <c r="G26" s="1502">
        <f t="shared" si="4"/>
        <v>45942</v>
      </c>
    </row>
    <row r="27" spans="1:7" x14ac:dyDescent="0.25">
      <c r="A27" s="270">
        <v>45460</v>
      </c>
      <c r="B27" s="270">
        <v>45466</v>
      </c>
      <c r="C27" s="1551"/>
      <c r="D27" s="270">
        <v>45530</v>
      </c>
      <c r="E27" s="270">
        <v>45557</v>
      </c>
      <c r="G27" s="1502">
        <f t="shared" si="4"/>
        <v>45949</v>
      </c>
    </row>
    <row r="28" spans="1:7" x14ac:dyDescent="0.25">
      <c r="A28" s="270">
        <v>45467</v>
      </c>
      <c r="B28" s="270">
        <v>45473</v>
      </c>
      <c r="C28" s="1551"/>
      <c r="D28" s="270">
        <v>45537</v>
      </c>
      <c r="E28" s="270">
        <v>45564</v>
      </c>
      <c r="G28" s="1502">
        <f t="shared" si="4"/>
        <v>45956</v>
      </c>
    </row>
    <row r="29" spans="1:7" x14ac:dyDescent="0.25">
      <c r="A29" s="270">
        <v>45474</v>
      </c>
      <c r="B29" s="270">
        <v>45480</v>
      </c>
      <c r="C29" s="1551"/>
      <c r="D29" s="270">
        <v>45544</v>
      </c>
      <c r="E29" s="270">
        <v>45571</v>
      </c>
      <c r="G29" s="1502">
        <f t="shared" si="4"/>
        <v>45963</v>
      </c>
    </row>
    <row r="30" spans="1:7" x14ac:dyDescent="0.25">
      <c r="A30" s="270">
        <v>45481</v>
      </c>
      <c r="B30" s="270">
        <v>45487</v>
      </c>
      <c r="C30" s="1551"/>
      <c r="D30" s="270">
        <v>45551</v>
      </c>
      <c r="E30" s="270">
        <v>45578</v>
      </c>
      <c r="G30" s="1502">
        <f t="shared" si="4"/>
        <v>45970</v>
      </c>
    </row>
    <row r="31" spans="1:7" x14ac:dyDescent="0.25">
      <c r="A31" s="270">
        <v>45488</v>
      </c>
      <c r="B31" s="270">
        <v>45494</v>
      </c>
      <c r="C31" s="1551"/>
      <c r="D31" s="270">
        <v>45558</v>
      </c>
      <c r="E31" s="270">
        <v>45585</v>
      </c>
      <c r="G31" s="1502">
        <f t="shared" si="4"/>
        <v>45977</v>
      </c>
    </row>
    <row r="32" spans="1:7" x14ac:dyDescent="0.25">
      <c r="A32" s="270">
        <v>45495</v>
      </c>
      <c r="B32" s="270">
        <v>45501</v>
      </c>
      <c r="C32" s="1551"/>
      <c r="D32" s="270">
        <v>45565</v>
      </c>
      <c r="E32" s="270">
        <v>45592</v>
      </c>
      <c r="G32" s="1502">
        <f t="shared" si="4"/>
        <v>45984</v>
      </c>
    </row>
    <row r="33" spans="1:7" x14ac:dyDescent="0.25">
      <c r="A33" s="270">
        <v>45502</v>
      </c>
      <c r="B33" s="270">
        <v>45508</v>
      </c>
      <c r="C33" s="1551"/>
      <c r="D33" s="270">
        <v>45572</v>
      </c>
      <c r="E33" s="270">
        <v>45599</v>
      </c>
      <c r="G33" s="1502">
        <f t="shared" si="4"/>
        <v>45991</v>
      </c>
    </row>
    <row r="34" spans="1:7" x14ac:dyDescent="0.25">
      <c r="A34" s="270">
        <v>45509</v>
      </c>
      <c r="B34" s="270">
        <v>45515</v>
      </c>
      <c r="C34" s="1551"/>
      <c r="D34" s="270">
        <v>45579</v>
      </c>
      <c r="E34" s="270">
        <v>45606</v>
      </c>
      <c r="G34" s="1502">
        <f t="shared" si="4"/>
        <v>45998</v>
      </c>
    </row>
    <row r="35" spans="1:7" x14ac:dyDescent="0.25">
      <c r="A35" s="270">
        <v>45516</v>
      </c>
      <c r="B35" s="270">
        <v>45522</v>
      </c>
      <c r="C35" s="1551"/>
      <c r="D35" s="270">
        <v>45586</v>
      </c>
      <c r="E35" s="270">
        <v>45613</v>
      </c>
      <c r="G35" s="1502">
        <f t="shared" si="4"/>
        <v>46005</v>
      </c>
    </row>
    <row r="36" spans="1:7" x14ac:dyDescent="0.25">
      <c r="A36" s="270">
        <v>45523</v>
      </c>
      <c r="B36" s="270">
        <v>45529</v>
      </c>
      <c r="C36" s="1551"/>
      <c r="D36" s="270">
        <v>45593</v>
      </c>
      <c r="E36" s="270">
        <v>45620</v>
      </c>
      <c r="G36" s="1502">
        <f t="shared" si="4"/>
        <v>46012</v>
      </c>
    </row>
    <row r="37" spans="1:7" x14ac:dyDescent="0.25">
      <c r="A37" s="270">
        <v>45530</v>
      </c>
      <c r="B37" s="270">
        <v>45536</v>
      </c>
      <c r="C37" s="1551"/>
      <c r="D37" s="270">
        <v>45600</v>
      </c>
      <c r="E37" s="270">
        <v>45627</v>
      </c>
      <c r="G37" s="1502">
        <f t="shared" si="4"/>
        <v>46019</v>
      </c>
    </row>
    <row r="38" spans="1:7" x14ac:dyDescent="0.25">
      <c r="A38" s="270">
        <v>45537</v>
      </c>
      <c r="B38" s="270">
        <v>45543</v>
      </c>
      <c r="C38" s="1551"/>
      <c r="D38" s="270">
        <v>45607</v>
      </c>
      <c r="E38" s="270">
        <v>45634</v>
      </c>
      <c r="G38" s="1502">
        <f t="shared" si="4"/>
        <v>46026</v>
      </c>
    </row>
    <row r="39" spans="1:7" x14ac:dyDescent="0.25">
      <c r="A39" s="270">
        <v>45544</v>
      </c>
      <c r="B39" s="270">
        <v>45550</v>
      </c>
      <c r="C39" s="1551"/>
      <c r="D39" s="270">
        <v>45614</v>
      </c>
      <c r="E39" s="270">
        <v>45641</v>
      </c>
      <c r="G39" s="1502">
        <f t="shared" si="4"/>
        <v>46033</v>
      </c>
    </row>
    <row r="40" spans="1:7" x14ac:dyDescent="0.25">
      <c r="A40" s="270">
        <v>45551</v>
      </c>
      <c r="B40" s="270">
        <v>45557</v>
      </c>
      <c r="C40" s="1551"/>
      <c r="D40" s="270">
        <v>45621</v>
      </c>
      <c r="E40" s="270">
        <v>45648</v>
      </c>
      <c r="G40" s="1502">
        <f t="shared" si="4"/>
        <v>46040</v>
      </c>
    </row>
    <row r="41" spans="1:7" x14ac:dyDescent="0.25">
      <c r="A41" s="270">
        <v>45558</v>
      </c>
      <c r="B41" s="270">
        <v>45564</v>
      </c>
      <c r="C41" s="1551"/>
      <c r="D41" s="270">
        <v>45628</v>
      </c>
      <c r="E41" s="270">
        <v>45655</v>
      </c>
      <c r="G41" s="1502">
        <f t="shared" si="4"/>
        <v>46047</v>
      </c>
    </row>
    <row r="42" spans="1:7" x14ac:dyDescent="0.25">
      <c r="A42" s="270">
        <v>45565</v>
      </c>
      <c r="B42" s="270">
        <v>45571</v>
      </c>
      <c r="C42" s="1551"/>
      <c r="D42" s="270">
        <v>45635</v>
      </c>
      <c r="E42" s="270">
        <v>45662</v>
      </c>
      <c r="G42" s="1502">
        <f t="shared" si="4"/>
        <v>46054</v>
      </c>
    </row>
    <row r="43" spans="1:7" x14ac:dyDescent="0.25">
      <c r="A43" s="270">
        <v>45572</v>
      </c>
      <c r="B43" s="270">
        <v>45578</v>
      </c>
      <c r="C43" s="1551"/>
      <c r="D43" s="270">
        <f>D42+7</f>
        <v>45642</v>
      </c>
      <c r="E43" s="270">
        <f>E42+7</f>
        <v>45669</v>
      </c>
      <c r="G43" s="1502">
        <f t="shared" si="4"/>
        <v>46061</v>
      </c>
    </row>
    <row r="44" spans="1:7" x14ac:dyDescent="0.25">
      <c r="A44" s="270">
        <v>45579</v>
      </c>
      <c r="B44" s="270">
        <v>45585</v>
      </c>
      <c r="C44" s="1551"/>
      <c r="D44" s="270">
        <f t="shared" ref="D44:D56" si="7">D43+7</f>
        <v>45649</v>
      </c>
      <c r="E44" s="270">
        <f t="shared" ref="E44:E56" si="8">E43+7</f>
        <v>45676</v>
      </c>
      <c r="G44" s="1502">
        <f t="shared" si="4"/>
        <v>46068</v>
      </c>
    </row>
    <row r="45" spans="1:7" x14ac:dyDescent="0.25">
      <c r="A45" s="270">
        <v>45586</v>
      </c>
      <c r="B45" s="270">
        <v>45592</v>
      </c>
      <c r="C45" s="1551"/>
      <c r="D45" s="270">
        <f t="shared" si="7"/>
        <v>45656</v>
      </c>
      <c r="E45" s="270">
        <f t="shared" si="8"/>
        <v>45683</v>
      </c>
      <c r="G45" s="1502">
        <f t="shared" si="4"/>
        <v>46075</v>
      </c>
    </row>
    <row r="46" spans="1:7" x14ac:dyDescent="0.25">
      <c r="A46" s="270">
        <v>45593</v>
      </c>
      <c r="B46" s="270">
        <v>45599</v>
      </c>
      <c r="C46" s="1551"/>
      <c r="D46" s="270">
        <f t="shared" si="7"/>
        <v>45663</v>
      </c>
      <c r="E46" s="270">
        <f t="shared" si="8"/>
        <v>45690</v>
      </c>
      <c r="G46" s="1502">
        <f t="shared" si="4"/>
        <v>46082</v>
      </c>
    </row>
    <row r="47" spans="1:7" x14ac:dyDescent="0.25">
      <c r="A47" s="270">
        <v>45600</v>
      </c>
      <c r="B47" s="270">
        <v>45606</v>
      </c>
      <c r="C47" s="1551"/>
      <c r="D47" s="270">
        <f t="shared" si="7"/>
        <v>45670</v>
      </c>
      <c r="E47" s="270">
        <f t="shared" si="8"/>
        <v>45697</v>
      </c>
      <c r="G47" s="1502">
        <f t="shared" si="4"/>
        <v>46089</v>
      </c>
    </row>
    <row r="48" spans="1:7" x14ac:dyDescent="0.25">
      <c r="A48" s="270">
        <v>45607</v>
      </c>
      <c r="B48" s="270">
        <v>45613</v>
      </c>
      <c r="C48" s="1551"/>
      <c r="D48" s="270">
        <f t="shared" si="7"/>
        <v>45677</v>
      </c>
      <c r="E48" s="270">
        <f t="shared" si="8"/>
        <v>45704</v>
      </c>
      <c r="G48" s="1502">
        <f t="shared" si="4"/>
        <v>46096</v>
      </c>
    </row>
    <row r="49" spans="1:7" x14ac:dyDescent="0.25">
      <c r="A49" s="270">
        <v>45614</v>
      </c>
      <c r="B49" s="270">
        <v>45620</v>
      </c>
      <c r="C49" s="1551"/>
      <c r="D49" s="270">
        <f t="shared" si="7"/>
        <v>45684</v>
      </c>
      <c r="E49" s="270">
        <f t="shared" si="8"/>
        <v>45711</v>
      </c>
      <c r="G49" s="1502">
        <f t="shared" si="4"/>
        <v>46103</v>
      </c>
    </row>
    <row r="50" spans="1:7" x14ac:dyDescent="0.25">
      <c r="A50" s="270">
        <v>45621</v>
      </c>
      <c r="B50" s="270">
        <v>45627</v>
      </c>
      <c r="C50" s="1551"/>
      <c r="D50" s="270">
        <f t="shared" si="7"/>
        <v>45691</v>
      </c>
      <c r="E50" s="270">
        <f t="shared" si="8"/>
        <v>45718</v>
      </c>
      <c r="G50" s="1502">
        <f t="shared" si="4"/>
        <v>46110</v>
      </c>
    </row>
    <row r="51" spans="1:7" x14ac:dyDescent="0.25">
      <c r="A51" s="270">
        <v>45628</v>
      </c>
      <c r="B51" s="270">
        <v>45634</v>
      </c>
      <c r="C51" s="1551"/>
      <c r="D51" s="270">
        <f t="shared" si="7"/>
        <v>45698</v>
      </c>
      <c r="E51" s="270">
        <f t="shared" si="8"/>
        <v>45725</v>
      </c>
      <c r="G51" s="1502">
        <f t="shared" si="4"/>
        <v>46117</v>
      </c>
    </row>
    <row r="52" spans="1:7" x14ac:dyDescent="0.25">
      <c r="A52" s="270">
        <v>45635</v>
      </c>
      <c r="B52" s="270">
        <v>45641</v>
      </c>
      <c r="C52" s="1551"/>
      <c r="D52" s="270">
        <f t="shared" si="7"/>
        <v>45705</v>
      </c>
      <c r="E52" s="270">
        <f t="shared" si="8"/>
        <v>45732</v>
      </c>
      <c r="G52" s="1502">
        <f t="shared" si="4"/>
        <v>46124</v>
      </c>
    </row>
    <row r="53" spans="1:7" x14ac:dyDescent="0.25">
      <c r="A53" s="270">
        <v>45642</v>
      </c>
      <c r="B53" s="270">
        <v>45648</v>
      </c>
      <c r="C53" s="1551"/>
      <c r="D53" s="270">
        <f t="shared" si="7"/>
        <v>45712</v>
      </c>
      <c r="E53" s="270">
        <f t="shared" si="8"/>
        <v>45739</v>
      </c>
      <c r="G53" s="1502">
        <f t="shared" si="4"/>
        <v>46131</v>
      </c>
    </row>
    <row r="54" spans="1:7" x14ac:dyDescent="0.25">
      <c r="A54" s="270">
        <v>45649</v>
      </c>
      <c r="B54" s="270">
        <v>45655</v>
      </c>
      <c r="C54" s="1551"/>
      <c r="D54" s="270">
        <f t="shared" si="7"/>
        <v>45719</v>
      </c>
      <c r="E54" s="270">
        <f t="shared" si="8"/>
        <v>45746</v>
      </c>
      <c r="G54" s="1502">
        <f t="shared" si="4"/>
        <v>46138</v>
      </c>
    </row>
    <row r="55" spans="1:7" x14ac:dyDescent="0.25">
      <c r="A55" s="270">
        <v>45656</v>
      </c>
      <c r="B55" s="270">
        <v>45662</v>
      </c>
      <c r="C55" s="1551"/>
      <c r="D55" s="270">
        <f t="shared" si="7"/>
        <v>45726</v>
      </c>
      <c r="E55" s="270">
        <f t="shared" si="8"/>
        <v>45753</v>
      </c>
      <c r="G55" s="1502">
        <f t="shared" si="4"/>
        <v>46145</v>
      </c>
    </row>
    <row r="56" spans="1:7" x14ac:dyDescent="0.25">
      <c r="A56" s="270">
        <f>A55+7</f>
        <v>45663</v>
      </c>
      <c r="B56" s="270">
        <f>A56+6</f>
        <v>45669</v>
      </c>
      <c r="C56" s="1551"/>
      <c r="D56" s="270">
        <f t="shared" si="7"/>
        <v>45733</v>
      </c>
      <c r="E56" s="270">
        <f t="shared" si="8"/>
        <v>45760</v>
      </c>
      <c r="G56" s="1502">
        <f t="shared" si="4"/>
        <v>46152</v>
      </c>
    </row>
    <row r="57" spans="1:7" x14ac:dyDescent="0.25">
      <c r="A57" s="270">
        <f t="shared" ref="A57:A62" si="9">A56+7</f>
        <v>45670</v>
      </c>
      <c r="B57" s="270">
        <f t="shared" ref="B57:B118" si="10">A57+6</f>
        <v>45676</v>
      </c>
      <c r="C57" s="1551"/>
      <c r="D57" s="270">
        <f t="shared" ref="D57:D75" si="11">D56+7</f>
        <v>45740</v>
      </c>
      <c r="E57" s="270">
        <f t="shared" ref="E57:E75" si="12">E56+7</f>
        <v>45767</v>
      </c>
      <c r="G57" s="1502">
        <f t="shared" si="4"/>
        <v>46159</v>
      </c>
    </row>
    <row r="58" spans="1:7" x14ac:dyDescent="0.25">
      <c r="A58" s="270">
        <f t="shared" si="9"/>
        <v>45677</v>
      </c>
      <c r="B58" s="270">
        <f t="shared" si="10"/>
        <v>45683</v>
      </c>
      <c r="C58" s="1551"/>
      <c r="D58" s="270">
        <f t="shared" si="11"/>
        <v>45747</v>
      </c>
      <c r="E58" s="270">
        <f t="shared" si="12"/>
        <v>45774</v>
      </c>
      <c r="G58" s="1502">
        <f t="shared" si="4"/>
        <v>46166</v>
      </c>
    </row>
    <row r="59" spans="1:7" x14ac:dyDescent="0.25">
      <c r="A59" s="270">
        <f t="shared" si="9"/>
        <v>45684</v>
      </c>
      <c r="B59" s="270">
        <f t="shared" si="10"/>
        <v>45690</v>
      </c>
      <c r="C59" s="1551"/>
      <c r="D59" s="270">
        <f t="shared" si="11"/>
        <v>45754</v>
      </c>
      <c r="E59" s="270">
        <f t="shared" si="12"/>
        <v>45781</v>
      </c>
      <c r="G59" s="1502">
        <f t="shared" si="4"/>
        <v>46173</v>
      </c>
    </row>
    <row r="60" spans="1:7" x14ac:dyDescent="0.25">
      <c r="A60" s="270">
        <f t="shared" si="9"/>
        <v>45691</v>
      </c>
      <c r="B60" s="270">
        <f t="shared" si="10"/>
        <v>45697</v>
      </c>
      <c r="C60" s="1551"/>
      <c r="D60" s="270">
        <f t="shared" si="11"/>
        <v>45761</v>
      </c>
      <c r="E60" s="270">
        <f t="shared" si="12"/>
        <v>45788</v>
      </c>
      <c r="G60" s="1502">
        <f t="shared" si="4"/>
        <v>46180</v>
      </c>
    </row>
    <row r="61" spans="1:7" x14ac:dyDescent="0.25">
      <c r="A61" s="270">
        <f t="shared" si="9"/>
        <v>45698</v>
      </c>
      <c r="B61" s="270">
        <f t="shared" si="10"/>
        <v>45704</v>
      </c>
      <c r="C61" s="1551"/>
      <c r="D61" s="270">
        <f t="shared" si="11"/>
        <v>45768</v>
      </c>
      <c r="E61" s="270">
        <f t="shared" si="12"/>
        <v>45795</v>
      </c>
      <c r="G61" s="1502">
        <f t="shared" si="4"/>
        <v>46187</v>
      </c>
    </row>
    <row r="62" spans="1:7" x14ac:dyDescent="0.25">
      <c r="A62" s="270">
        <f t="shared" si="9"/>
        <v>45705</v>
      </c>
      <c r="B62" s="270">
        <f t="shared" si="10"/>
        <v>45711</v>
      </c>
      <c r="C62" s="1551"/>
      <c r="D62" s="270">
        <f t="shared" si="11"/>
        <v>45775</v>
      </c>
      <c r="E62" s="270">
        <f t="shared" si="12"/>
        <v>45802</v>
      </c>
      <c r="G62" s="1502">
        <f t="shared" si="4"/>
        <v>46194</v>
      </c>
    </row>
    <row r="63" spans="1:7" x14ac:dyDescent="0.25">
      <c r="A63" s="270">
        <f t="shared" ref="A63:A118" si="13">A62+7</f>
        <v>45712</v>
      </c>
      <c r="B63" s="270">
        <f t="shared" si="10"/>
        <v>45718</v>
      </c>
      <c r="C63" s="1551"/>
      <c r="D63" s="270">
        <f t="shared" si="11"/>
        <v>45782</v>
      </c>
      <c r="E63" s="270">
        <f t="shared" si="12"/>
        <v>45809</v>
      </c>
      <c r="G63" s="1502">
        <f t="shared" si="4"/>
        <v>46201</v>
      </c>
    </row>
    <row r="64" spans="1:7" x14ac:dyDescent="0.25">
      <c r="A64" s="270">
        <f t="shared" si="13"/>
        <v>45719</v>
      </c>
      <c r="B64" s="270">
        <f t="shared" si="10"/>
        <v>45725</v>
      </c>
      <c r="C64" s="1551"/>
      <c r="D64" s="270">
        <f t="shared" si="11"/>
        <v>45789</v>
      </c>
      <c r="E64" s="270">
        <f t="shared" si="12"/>
        <v>45816</v>
      </c>
      <c r="G64" s="1502">
        <f t="shared" si="4"/>
        <v>46208</v>
      </c>
    </row>
    <row r="65" spans="1:7" x14ac:dyDescent="0.25">
      <c r="A65" s="270">
        <f t="shared" si="13"/>
        <v>45726</v>
      </c>
      <c r="B65" s="270">
        <f t="shared" si="10"/>
        <v>45732</v>
      </c>
      <c r="C65" s="1551"/>
      <c r="D65" s="270">
        <f t="shared" si="11"/>
        <v>45796</v>
      </c>
      <c r="E65" s="270">
        <f t="shared" si="12"/>
        <v>45823</v>
      </c>
      <c r="G65" s="1502">
        <f t="shared" si="4"/>
        <v>46215</v>
      </c>
    </row>
    <row r="66" spans="1:7" x14ac:dyDescent="0.25">
      <c r="A66" s="270">
        <f t="shared" si="13"/>
        <v>45733</v>
      </c>
      <c r="B66" s="270">
        <f t="shared" si="10"/>
        <v>45739</v>
      </c>
      <c r="C66" s="1551"/>
      <c r="D66" s="270">
        <f t="shared" si="11"/>
        <v>45803</v>
      </c>
      <c r="E66" s="270">
        <f t="shared" si="12"/>
        <v>45830</v>
      </c>
      <c r="G66" s="1502">
        <f t="shared" si="4"/>
        <v>46222</v>
      </c>
    </row>
    <row r="67" spans="1:7" x14ac:dyDescent="0.25">
      <c r="A67" s="270">
        <f t="shared" si="13"/>
        <v>45740</v>
      </c>
      <c r="B67" s="270">
        <f t="shared" si="10"/>
        <v>45746</v>
      </c>
      <c r="C67" s="1551"/>
      <c r="D67" s="270">
        <f t="shared" si="11"/>
        <v>45810</v>
      </c>
      <c r="E67" s="270">
        <f t="shared" si="12"/>
        <v>45837</v>
      </c>
      <c r="G67" s="1502">
        <f t="shared" si="4"/>
        <v>46229</v>
      </c>
    </row>
    <row r="68" spans="1:7" x14ac:dyDescent="0.25">
      <c r="A68" s="270">
        <f t="shared" si="13"/>
        <v>45747</v>
      </c>
      <c r="B68" s="270">
        <f t="shared" si="10"/>
        <v>45753</v>
      </c>
      <c r="C68" s="1551"/>
      <c r="D68" s="270">
        <f t="shared" si="11"/>
        <v>45817</v>
      </c>
      <c r="E68" s="270">
        <f t="shared" si="12"/>
        <v>45844</v>
      </c>
      <c r="G68" s="1502">
        <f t="shared" si="4"/>
        <v>46236</v>
      </c>
    </row>
    <row r="69" spans="1:7" x14ac:dyDescent="0.25">
      <c r="A69" s="270">
        <f t="shared" si="13"/>
        <v>45754</v>
      </c>
      <c r="B69" s="270">
        <f t="shared" si="10"/>
        <v>45760</v>
      </c>
      <c r="C69" s="1551"/>
      <c r="D69" s="270">
        <f t="shared" si="11"/>
        <v>45824</v>
      </c>
      <c r="E69" s="270">
        <f t="shared" si="12"/>
        <v>45851</v>
      </c>
      <c r="G69" s="1502">
        <f t="shared" ref="G69:G89" si="14">G68+7</f>
        <v>46243</v>
      </c>
    </row>
    <row r="70" spans="1:7" x14ac:dyDescent="0.25">
      <c r="A70" s="270">
        <f t="shared" si="13"/>
        <v>45761</v>
      </c>
      <c r="B70" s="270">
        <f t="shared" si="10"/>
        <v>45767</v>
      </c>
      <c r="C70" s="1551"/>
      <c r="D70" s="270">
        <f t="shared" si="11"/>
        <v>45831</v>
      </c>
      <c r="E70" s="270">
        <f t="shared" si="12"/>
        <v>45858</v>
      </c>
      <c r="G70" s="1502">
        <f t="shared" si="14"/>
        <v>46250</v>
      </c>
    </row>
    <row r="71" spans="1:7" x14ac:dyDescent="0.25">
      <c r="A71" s="270">
        <f t="shared" si="13"/>
        <v>45768</v>
      </c>
      <c r="B71" s="270">
        <f t="shared" si="10"/>
        <v>45774</v>
      </c>
      <c r="C71" s="1551"/>
      <c r="D71" s="270">
        <f t="shared" si="11"/>
        <v>45838</v>
      </c>
      <c r="E71" s="270">
        <f t="shared" si="12"/>
        <v>45865</v>
      </c>
      <c r="G71" s="1502">
        <f t="shared" si="14"/>
        <v>46257</v>
      </c>
    </row>
    <row r="72" spans="1:7" x14ac:dyDescent="0.25">
      <c r="A72" s="270">
        <f t="shared" si="13"/>
        <v>45775</v>
      </c>
      <c r="B72" s="270">
        <f t="shared" si="10"/>
        <v>45781</v>
      </c>
      <c r="C72" s="1551"/>
      <c r="D72" s="270">
        <f t="shared" si="11"/>
        <v>45845</v>
      </c>
      <c r="E72" s="270">
        <f t="shared" si="12"/>
        <v>45872</v>
      </c>
      <c r="G72" s="1502">
        <f t="shared" si="14"/>
        <v>46264</v>
      </c>
    </row>
    <row r="73" spans="1:7" x14ac:dyDescent="0.25">
      <c r="A73" s="270">
        <f t="shared" si="13"/>
        <v>45782</v>
      </c>
      <c r="B73" s="270">
        <f t="shared" si="10"/>
        <v>45788</v>
      </c>
      <c r="C73" s="1551"/>
      <c r="D73" s="270">
        <f t="shared" si="11"/>
        <v>45852</v>
      </c>
      <c r="E73" s="270">
        <f t="shared" si="12"/>
        <v>45879</v>
      </c>
      <c r="G73" s="1502">
        <f t="shared" si="14"/>
        <v>46271</v>
      </c>
    </row>
    <row r="74" spans="1:7" x14ac:dyDescent="0.25">
      <c r="A74" s="270">
        <f t="shared" si="13"/>
        <v>45789</v>
      </c>
      <c r="B74" s="270">
        <f t="shared" si="10"/>
        <v>45795</v>
      </c>
      <c r="C74" s="1551"/>
      <c r="D74" s="270">
        <f t="shared" si="11"/>
        <v>45859</v>
      </c>
      <c r="E74" s="270">
        <f t="shared" si="12"/>
        <v>45886</v>
      </c>
      <c r="G74" s="1502">
        <f t="shared" si="14"/>
        <v>46278</v>
      </c>
    </row>
    <row r="75" spans="1:7" x14ac:dyDescent="0.25">
      <c r="A75" s="270">
        <f t="shared" si="13"/>
        <v>45796</v>
      </c>
      <c r="B75" s="270">
        <f t="shared" si="10"/>
        <v>45802</v>
      </c>
      <c r="C75" s="1551"/>
      <c r="D75" s="270">
        <f t="shared" si="11"/>
        <v>45866</v>
      </c>
      <c r="E75" s="270">
        <f t="shared" si="12"/>
        <v>45893</v>
      </c>
      <c r="G75" s="1502">
        <f t="shared" si="14"/>
        <v>46285</v>
      </c>
    </row>
    <row r="76" spans="1:7" x14ac:dyDescent="0.25">
      <c r="A76" s="270">
        <f t="shared" si="13"/>
        <v>45803</v>
      </c>
      <c r="B76" s="270">
        <f t="shared" si="10"/>
        <v>45809</v>
      </c>
      <c r="C76" s="1551"/>
      <c r="D76" s="270">
        <f t="shared" ref="D76:D87" si="15">D75+7</f>
        <v>45873</v>
      </c>
      <c r="E76" s="270">
        <f t="shared" ref="E76:E87" si="16">E75+7</f>
        <v>45900</v>
      </c>
      <c r="G76" s="1502">
        <f t="shared" si="14"/>
        <v>46292</v>
      </c>
    </row>
    <row r="77" spans="1:7" x14ac:dyDescent="0.25">
      <c r="A77" s="270">
        <f t="shared" si="13"/>
        <v>45810</v>
      </c>
      <c r="B77" s="270">
        <f t="shared" si="10"/>
        <v>45816</v>
      </c>
      <c r="C77" s="1551"/>
      <c r="D77" s="270">
        <f t="shared" si="15"/>
        <v>45880</v>
      </c>
      <c r="E77" s="270">
        <f t="shared" si="16"/>
        <v>45907</v>
      </c>
      <c r="G77" s="1502">
        <f t="shared" si="14"/>
        <v>46299</v>
      </c>
    </row>
    <row r="78" spans="1:7" x14ac:dyDescent="0.25">
      <c r="A78" s="270">
        <f t="shared" si="13"/>
        <v>45817</v>
      </c>
      <c r="B78" s="270">
        <f t="shared" si="10"/>
        <v>45823</v>
      </c>
      <c r="C78" s="1551"/>
      <c r="D78" s="270">
        <f t="shared" si="15"/>
        <v>45887</v>
      </c>
      <c r="E78" s="270">
        <f t="shared" si="16"/>
        <v>45914</v>
      </c>
      <c r="G78" s="1502">
        <f t="shared" si="14"/>
        <v>46306</v>
      </c>
    </row>
    <row r="79" spans="1:7" x14ac:dyDescent="0.25">
      <c r="A79" s="270">
        <f t="shared" si="13"/>
        <v>45824</v>
      </c>
      <c r="B79" s="270">
        <f t="shared" si="10"/>
        <v>45830</v>
      </c>
      <c r="C79" s="1551"/>
      <c r="D79" s="270">
        <f t="shared" si="15"/>
        <v>45894</v>
      </c>
      <c r="E79" s="270">
        <f t="shared" si="16"/>
        <v>45921</v>
      </c>
      <c r="G79" s="1502">
        <f t="shared" si="14"/>
        <v>46313</v>
      </c>
    </row>
    <row r="80" spans="1:7" x14ac:dyDescent="0.25">
      <c r="A80" s="270">
        <f t="shared" si="13"/>
        <v>45831</v>
      </c>
      <c r="B80" s="270">
        <f t="shared" si="10"/>
        <v>45837</v>
      </c>
      <c r="C80" s="1551"/>
      <c r="D80" s="270">
        <f t="shared" si="15"/>
        <v>45901</v>
      </c>
      <c r="E80" s="270">
        <f t="shared" si="16"/>
        <v>45928</v>
      </c>
      <c r="G80" s="1502">
        <f t="shared" si="14"/>
        <v>46320</v>
      </c>
    </row>
    <row r="81" spans="1:7" x14ac:dyDescent="0.25">
      <c r="A81" s="270">
        <f t="shared" si="13"/>
        <v>45838</v>
      </c>
      <c r="B81" s="270">
        <f t="shared" si="10"/>
        <v>45844</v>
      </c>
      <c r="C81" s="1551"/>
      <c r="D81" s="270">
        <f t="shared" si="15"/>
        <v>45908</v>
      </c>
      <c r="E81" s="270">
        <f t="shared" si="16"/>
        <v>45935</v>
      </c>
      <c r="G81" s="1502">
        <f t="shared" si="14"/>
        <v>46327</v>
      </c>
    </row>
    <row r="82" spans="1:7" x14ac:dyDescent="0.25">
      <c r="A82" s="270">
        <f t="shared" si="13"/>
        <v>45845</v>
      </c>
      <c r="B82" s="270">
        <f t="shared" si="10"/>
        <v>45851</v>
      </c>
      <c r="C82" s="1551"/>
      <c r="D82" s="270">
        <f t="shared" si="15"/>
        <v>45915</v>
      </c>
      <c r="E82" s="270">
        <f t="shared" si="16"/>
        <v>45942</v>
      </c>
      <c r="G82" s="1502">
        <f t="shared" si="14"/>
        <v>46334</v>
      </c>
    </row>
    <row r="83" spans="1:7" x14ac:dyDescent="0.25">
      <c r="A83" s="270">
        <f t="shared" si="13"/>
        <v>45852</v>
      </c>
      <c r="B83" s="270">
        <f t="shared" si="10"/>
        <v>45858</v>
      </c>
      <c r="C83" s="1551"/>
      <c r="D83" s="270">
        <f t="shared" si="15"/>
        <v>45922</v>
      </c>
      <c r="E83" s="270">
        <f t="shared" si="16"/>
        <v>45949</v>
      </c>
      <c r="G83" s="1502">
        <f t="shared" si="14"/>
        <v>46341</v>
      </c>
    </row>
    <row r="84" spans="1:7" x14ac:dyDescent="0.25">
      <c r="A84" s="270">
        <f t="shared" si="13"/>
        <v>45859</v>
      </c>
      <c r="B84" s="270">
        <f t="shared" si="10"/>
        <v>45865</v>
      </c>
      <c r="C84" s="1551"/>
      <c r="D84" s="270">
        <f t="shared" si="15"/>
        <v>45929</v>
      </c>
      <c r="E84" s="270">
        <f t="shared" si="16"/>
        <v>45956</v>
      </c>
      <c r="G84" s="1502">
        <f t="shared" si="14"/>
        <v>46348</v>
      </c>
    </row>
    <row r="85" spans="1:7" x14ac:dyDescent="0.25">
      <c r="A85" s="270">
        <f t="shared" si="13"/>
        <v>45866</v>
      </c>
      <c r="B85" s="270">
        <f t="shared" si="10"/>
        <v>45872</v>
      </c>
      <c r="C85" s="1551"/>
      <c r="D85" s="270">
        <f t="shared" si="15"/>
        <v>45936</v>
      </c>
      <c r="E85" s="270">
        <f t="shared" si="16"/>
        <v>45963</v>
      </c>
      <c r="G85" s="1502">
        <f t="shared" si="14"/>
        <v>46355</v>
      </c>
    </row>
    <row r="86" spans="1:7" x14ac:dyDescent="0.25">
      <c r="A86" s="270">
        <f t="shared" si="13"/>
        <v>45873</v>
      </c>
      <c r="B86" s="270">
        <f t="shared" si="10"/>
        <v>45879</v>
      </c>
      <c r="C86" s="1551"/>
      <c r="D86" s="270">
        <f t="shared" si="15"/>
        <v>45943</v>
      </c>
      <c r="E86" s="270">
        <f t="shared" si="16"/>
        <v>45970</v>
      </c>
      <c r="G86" s="1502">
        <f t="shared" si="14"/>
        <v>46362</v>
      </c>
    </row>
    <row r="87" spans="1:7" x14ac:dyDescent="0.25">
      <c r="A87" s="270">
        <f t="shared" si="13"/>
        <v>45880</v>
      </c>
      <c r="B87" s="270">
        <f t="shared" si="10"/>
        <v>45886</v>
      </c>
      <c r="C87" s="1551"/>
      <c r="D87" s="270">
        <f t="shared" si="15"/>
        <v>45950</v>
      </c>
      <c r="E87" s="270">
        <f t="shared" si="16"/>
        <v>45977</v>
      </c>
      <c r="G87" s="1502">
        <f t="shared" si="14"/>
        <v>46369</v>
      </c>
    </row>
    <row r="88" spans="1:7" x14ac:dyDescent="0.25">
      <c r="A88" s="270">
        <f t="shared" si="13"/>
        <v>45887</v>
      </c>
      <c r="B88" s="270">
        <f t="shared" si="10"/>
        <v>45893</v>
      </c>
      <c r="C88" s="1551"/>
      <c r="D88" s="270">
        <f t="shared" ref="D88:D118" si="17">D87+7</f>
        <v>45957</v>
      </c>
      <c r="E88" s="270">
        <f t="shared" ref="E88:E118" si="18">E87+7</f>
        <v>45984</v>
      </c>
      <c r="G88" s="1502">
        <f t="shared" si="14"/>
        <v>46376</v>
      </c>
    </row>
    <row r="89" spans="1:7" x14ac:dyDescent="0.25">
      <c r="A89" s="270">
        <f t="shared" si="13"/>
        <v>45894</v>
      </c>
      <c r="B89" s="270">
        <f t="shared" si="10"/>
        <v>45900</v>
      </c>
      <c r="C89" s="1551"/>
      <c r="D89" s="270">
        <f t="shared" si="17"/>
        <v>45964</v>
      </c>
      <c r="E89" s="270">
        <f t="shared" si="18"/>
        <v>45991</v>
      </c>
      <c r="G89" s="1502">
        <f t="shared" si="14"/>
        <v>46383</v>
      </c>
    </row>
    <row r="90" spans="1:7" x14ac:dyDescent="0.25">
      <c r="A90" s="270">
        <f t="shared" si="13"/>
        <v>45901</v>
      </c>
      <c r="B90" s="270">
        <f t="shared" si="10"/>
        <v>45907</v>
      </c>
      <c r="C90" s="1551"/>
      <c r="D90" s="270">
        <f t="shared" si="17"/>
        <v>45971</v>
      </c>
      <c r="E90" s="270">
        <f t="shared" si="18"/>
        <v>45998</v>
      </c>
      <c r="G90" s="1502"/>
    </row>
    <row r="91" spans="1:7" x14ac:dyDescent="0.25">
      <c r="A91" s="270">
        <f t="shared" si="13"/>
        <v>45908</v>
      </c>
      <c r="B91" s="270">
        <f t="shared" si="10"/>
        <v>45914</v>
      </c>
      <c r="C91" s="1551"/>
      <c r="D91" s="270">
        <f t="shared" si="17"/>
        <v>45978</v>
      </c>
      <c r="E91" s="270">
        <f t="shared" si="18"/>
        <v>46005</v>
      </c>
    </row>
    <row r="92" spans="1:7" x14ac:dyDescent="0.25">
      <c r="A92" s="270">
        <f t="shared" si="13"/>
        <v>45915</v>
      </c>
      <c r="B92" s="270">
        <f t="shared" si="10"/>
        <v>45921</v>
      </c>
      <c r="C92" s="1551"/>
      <c r="D92" s="270">
        <f t="shared" si="17"/>
        <v>45985</v>
      </c>
      <c r="E92" s="270">
        <f t="shared" si="18"/>
        <v>46012</v>
      </c>
    </row>
    <row r="93" spans="1:7" x14ac:dyDescent="0.25">
      <c r="A93" s="270">
        <f t="shared" si="13"/>
        <v>45922</v>
      </c>
      <c r="B93" s="270">
        <f t="shared" si="10"/>
        <v>45928</v>
      </c>
      <c r="C93" s="1551"/>
      <c r="D93" s="270">
        <f t="shared" si="17"/>
        <v>45992</v>
      </c>
      <c r="E93" s="270">
        <f t="shared" si="18"/>
        <v>46019</v>
      </c>
    </row>
    <row r="94" spans="1:7" x14ac:dyDescent="0.25">
      <c r="A94" s="270">
        <f t="shared" si="13"/>
        <v>45929</v>
      </c>
      <c r="B94" s="270">
        <f t="shared" si="10"/>
        <v>45935</v>
      </c>
      <c r="C94" s="1551"/>
      <c r="D94" s="270">
        <f t="shared" si="17"/>
        <v>45999</v>
      </c>
      <c r="E94" s="270">
        <f t="shared" si="18"/>
        <v>46026</v>
      </c>
    </row>
    <row r="95" spans="1:7" x14ac:dyDescent="0.25">
      <c r="A95" s="270">
        <f t="shared" si="13"/>
        <v>45936</v>
      </c>
      <c r="B95" s="270">
        <f t="shared" si="10"/>
        <v>45942</v>
      </c>
      <c r="C95" s="1551"/>
      <c r="D95" s="270">
        <f t="shared" si="17"/>
        <v>46006</v>
      </c>
      <c r="E95" s="270">
        <f t="shared" si="18"/>
        <v>46033</v>
      </c>
    </row>
    <row r="96" spans="1:7" x14ac:dyDescent="0.25">
      <c r="A96" s="270">
        <f t="shared" si="13"/>
        <v>45943</v>
      </c>
      <c r="B96" s="270">
        <f t="shared" si="10"/>
        <v>45949</v>
      </c>
      <c r="C96" s="1551"/>
      <c r="D96" s="270">
        <f t="shared" si="17"/>
        <v>46013</v>
      </c>
      <c r="E96" s="270">
        <f t="shared" si="18"/>
        <v>46040</v>
      </c>
    </row>
    <row r="97" spans="1:5" x14ac:dyDescent="0.25">
      <c r="A97" s="270">
        <f t="shared" si="13"/>
        <v>45950</v>
      </c>
      <c r="B97" s="270">
        <f t="shared" si="10"/>
        <v>45956</v>
      </c>
      <c r="C97" s="1551"/>
      <c r="D97" s="270">
        <f t="shared" si="17"/>
        <v>46020</v>
      </c>
      <c r="E97" s="270">
        <f t="shared" si="18"/>
        <v>46047</v>
      </c>
    </row>
    <row r="98" spans="1:5" x14ac:dyDescent="0.25">
      <c r="A98" s="270">
        <f t="shared" si="13"/>
        <v>45957</v>
      </c>
      <c r="B98" s="270">
        <f t="shared" si="10"/>
        <v>45963</v>
      </c>
      <c r="C98" s="1551"/>
      <c r="D98" s="270">
        <f t="shared" si="17"/>
        <v>46027</v>
      </c>
      <c r="E98" s="270">
        <f t="shared" si="18"/>
        <v>46054</v>
      </c>
    </row>
    <row r="99" spans="1:5" x14ac:dyDescent="0.25">
      <c r="A99" s="270">
        <f t="shared" si="13"/>
        <v>45964</v>
      </c>
      <c r="B99" s="270">
        <f t="shared" si="10"/>
        <v>45970</v>
      </c>
      <c r="C99" s="1551"/>
      <c r="D99" s="270">
        <f t="shared" si="17"/>
        <v>46034</v>
      </c>
      <c r="E99" s="270">
        <f t="shared" si="18"/>
        <v>46061</v>
      </c>
    </row>
    <row r="100" spans="1:5" x14ac:dyDescent="0.25">
      <c r="A100" s="270">
        <f t="shared" si="13"/>
        <v>45971</v>
      </c>
      <c r="B100" s="270">
        <f t="shared" si="10"/>
        <v>45977</v>
      </c>
      <c r="C100" s="1551"/>
      <c r="D100" s="270">
        <f t="shared" si="17"/>
        <v>46041</v>
      </c>
      <c r="E100" s="270">
        <f t="shared" si="18"/>
        <v>46068</v>
      </c>
    </row>
    <row r="101" spans="1:5" x14ac:dyDescent="0.25">
      <c r="A101" s="270">
        <f t="shared" si="13"/>
        <v>45978</v>
      </c>
      <c r="B101" s="270">
        <f t="shared" si="10"/>
        <v>45984</v>
      </c>
      <c r="C101" s="1551"/>
      <c r="D101" s="270">
        <f t="shared" si="17"/>
        <v>46048</v>
      </c>
      <c r="E101" s="270">
        <f t="shared" si="18"/>
        <v>46075</v>
      </c>
    </row>
    <row r="102" spans="1:5" x14ac:dyDescent="0.25">
      <c r="A102" s="270">
        <f t="shared" si="13"/>
        <v>45985</v>
      </c>
      <c r="B102" s="270">
        <f t="shared" si="10"/>
        <v>45991</v>
      </c>
      <c r="C102" s="1551"/>
      <c r="D102" s="270">
        <f t="shared" si="17"/>
        <v>46055</v>
      </c>
      <c r="E102" s="270">
        <f t="shared" si="18"/>
        <v>46082</v>
      </c>
    </row>
    <row r="103" spans="1:5" x14ac:dyDescent="0.25">
      <c r="A103" s="270">
        <f t="shared" si="13"/>
        <v>45992</v>
      </c>
      <c r="B103" s="270">
        <f t="shared" si="10"/>
        <v>45998</v>
      </c>
      <c r="C103" s="1551"/>
      <c r="D103" s="270">
        <f t="shared" si="17"/>
        <v>46062</v>
      </c>
      <c r="E103" s="270">
        <f t="shared" si="18"/>
        <v>46089</v>
      </c>
    </row>
    <row r="104" spans="1:5" x14ac:dyDescent="0.25">
      <c r="A104" s="270">
        <f t="shared" si="13"/>
        <v>45999</v>
      </c>
      <c r="B104" s="270">
        <f t="shared" si="10"/>
        <v>46005</v>
      </c>
      <c r="C104" s="1551"/>
      <c r="D104" s="270">
        <f t="shared" si="17"/>
        <v>46069</v>
      </c>
      <c r="E104" s="270">
        <f t="shared" si="18"/>
        <v>46096</v>
      </c>
    </row>
    <row r="105" spans="1:5" x14ac:dyDescent="0.25">
      <c r="A105" s="270">
        <f t="shared" si="13"/>
        <v>46006</v>
      </c>
      <c r="B105" s="270">
        <f t="shared" si="10"/>
        <v>46012</v>
      </c>
      <c r="C105" s="1551"/>
      <c r="D105" s="270">
        <f t="shared" si="17"/>
        <v>46076</v>
      </c>
      <c r="E105" s="270">
        <f t="shared" si="18"/>
        <v>46103</v>
      </c>
    </row>
    <row r="106" spans="1:5" x14ac:dyDescent="0.25">
      <c r="A106" s="270">
        <f t="shared" si="13"/>
        <v>46013</v>
      </c>
      <c r="B106" s="270">
        <f t="shared" si="10"/>
        <v>46019</v>
      </c>
      <c r="D106" s="270">
        <f t="shared" si="17"/>
        <v>46083</v>
      </c>
      <c r="E106" s="270">
        <f t="shared" si="18"/>
        <v>46110</v>
      </c>
    </row>
    <row r="107" spans="1:5" x14ac:dyDescent="0.25">
      <c r="A107" s="270">
        <f t="shared" si="13"/>
        <v>46020</v>
      </c>
      <c r="B107" s="270">
        <f t="shared" si="10"/>
        <v>46026</v>
      </c>
      <c r="D107" s="270">
        <f t="shared" si="17"/>
        <v>46090</v>
      </c>
      <c r="E107" s="270">
        <f t="shared" si="18"/>
        <v>46117</v>
      </c>
    </row>
    <row r="108" spans="1:5" x14ac:dyDescent="0.25">
      <c r="A108" s="270">
        <f t="shared" si="13"/>
        <v>46027</v>
      </c>
      <c r="B108" s="270">
        <f t="shared" si="10"/>
        <v>46033</v>
      </c>
      <c r="D108" s="270">
        <f t="shared" si="17"/>
        <v>46097</v>
      </c>
      <c r="E108" s="270">
        <f t="shared" si="18"/>
        <v>46124</v>
      </c>
    </row>
    <row r="109" spans="1:5" x14ac:dyDescent="0.25">
      <c r="A109" s="270">
        <f t="shared" si="13"/>
        <v>46034</v>
      </c>
      <c r="B109" s="270">
        <f t="shared" si="10"/>
        <v>46040</v>
      </c>
      <c r="D109" s="270">
        <f t="shared" si="17"/>
        <v>46104</v>
      </c>
      <c r="E109" s="270">
        <f t="shared" si="18"/>
        <v>46131</v>
      </c>
    </row>
    <row r="110" spans="1:5" x14ac:dyDescent="0.25">
      <c r="A110" s="270">
        <f t="shared" si="13"/>
        <v>46041</v>
      </c>
      <c r="B110" s="270">
        <f t="shared" si="10"/>
        <v>46047</v>
      </c>
      <c r="D110" s="270">
        <f t="shared" si="17"/>
        <v>46111</v>
      </c>
      <c r="E110" s="270">
        <f t="shared" si="18"/>
        <v>46138</v>
      </c>
    </row>
    <row r="111" spans="1:5" x14ac:dyDescent="0.25">
      <c r="A111" s="270">
        <f t="shared" si="13"/>
        <v>46048</v>
      </c>
      <c r="B111" s="270">
        <f t="shared" si="10"/>
        <v>46054</v>
      </c>
      <c r="D111" s="270">
        <f t="shared" si="17"/>
        <v>46118</v>
      </c>
      <c r="E111" s="270">
        <f t="shared" si="18"/>
        <v>46145</v>
      </c>
    </row>
    <row r="112" spans="1:5" x14ac:dyDescent="0.25">
      <c r="A112" s="270">
        <f t="shared" si="13"/>
        <v>46055</v>
      </c>
      <c r="B112" s="270">
        <f t="shared" si="10"/>
        <v>46061</v>
      </c>
      <c r="D112" s="270">
        <f t="shared" si="17"/>
        <v>46125</v>
      </c>
      <c r="E112" s="270">
        <f t="shared" si="18"/>
        <v>46152</v>
      </c>
    </row>
    <row r="113" spans="1:5" x14ac:dyDescent="0.25">
      <c r="A113" s="270">
        <f t="shared" si="13"/>
        <v>46062</v>
      </c>
      <c r="B113" s="270">
        <f t="shared" si="10"/>
        <v>46068</v>
      </c>
      <c r="D113" s="270">
        <f t="shared" si="17"/>
        <v>46132</v>
      </c>
      <c r="E113" s="270">
        <f t="shared" si="18"/>
        <v>46159</v>
      </c>
    </row>
    <row r="114" spans="1:5" x14ac:dyDescent="0.25">
      <c r="A114" s="270">
        <f t="shared" si="13"/>
        <v>46069</v>
      </c>
      <c r="B114" s="270">
        <f t="shared" si="10"/>
        <v>46075</v>
      </c>
      <c r="D114" s="270">
        <f t="shared" si="17"/>
        <v>46139</v>
      </c>
      <c r="E114" s="270">
        <f t="shared" si="18"/>
        <v>46166</v>
      </c>
    </row>
    <row r="115" spans="1:5" x14ac:dyDescent="0.25">
      <c r="A115" s="270">
        <f t="shared" si="13"/>
        <v>46076</v>
      </c>
      <c r="B115" s="270">
        <f t="shared" si="10"/>
        <v>46082</v>
      </c>
      <c r="D115" s="270">
        <f t="shared" si="17"/>
        <v>46146</v>
      </c>
      <c r="E115" s="270">
        <f t="shared" si="18"/>
        <v>46173</v>
      </c>
    </row>
    <row r="116" spans="1:5" x14ac:dyDescent="0.25">
      <c r="A116" s="270">
        <f t="shared" si="13"/>
        <v>46083</v>
      </c>
      <c r="B116" s="270">
        <f t="shared" si="10"/>
        <v>46089</v>
      </c>
      <c r="D116" s="270">
        <f t="shared" si="17"/>
        <v>46153</v>
      </c>
      <c r="E116" s="270">
        <f t="shared" si="18"/>
        <v>46180</v>
      </c>
    </row>
    <row r="117" spans="1:5" x14ac:dyDescent="0.25">
      <c r="A117" s="270">
        <f t="shared" si="13"/>
        <v>46090</v>
      </c>
      <c r="B117" s="270">
        <f t="shared" si="10"/>
        <v>46096</v>
      </c>
      <c r="D117" s="270">
        <f t="shared" si="17"/>
        <v>46160</v>
      </c>
      <c r="E117" s="270">
        <f t="shared" si="18"/>
        <v>46187</v>
      </c>
    </row>
    <row r="118" spans="1:5" x14ac:dyDescent="0.25">
      <c r="A118" s="270">
        <f t="shared" si="13"/>
        <v>46097</v>
      </c>
      <c r="B118" s="270">
        <f t="shared" si="10"/>
        <v>46103</v>
      </c>
      <c r="D118" s="270">
        <f t="shared" si="17"/>
        <v>46167</v>
      </c>
      <c r="E118" s="270">
        <f t="shared" si="18"/>
        <v>46194</v>
      </c>
    </row>
  </sheetData>
  <sheetProtection algorithmName="SHA-512" hashValue="qsExPlhnygV2Wd2H32CwojFg9M9aPLnTTETe85Drz5zK+11LbQ4NsqdbHce6DqlJWCqXcDtufHLbfptLgajUyg==" saltValue="zdavqEaz39Gq2Geb1T3rNA==" spinCount="100000" sheet="1" objects="1" scenarios="1" selectLockedCells="1" selectUnlockedCells="1"/>
  <mergeCells count="2">
    <mergeCell ref="A1:B1"/>
    <mergeCell ref="D1:E1"/>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6B3CAA-D6C5-482C-AAE1-1AB3EBC724CA}">
  <sheetPr>
    <tabColor rgb="FFFF0000"/>
    <pageSetUpPr fitToPage="1"/>
  </sheetPr>
  <dimension ref="A1:EV10"/>
  <sheetViews>
    <sheetView workbookViewId="0">
      <pane xSplit="6" ySplit="8" topLeftCell="G9" activePane="bottomRight" state="frozen"/>
      <selection pane="topRight"/>
      <selection pane="bottomLeft"/>
      <selection pane="bottomRight"/>
    </sheetView>
  </sheetViews>
  <sheetFormatPr defaultColWidth="9.140625" defaultRowHeight="0" customHeight="1" zeroHeight="1" x14ac:dyDescent="0.25"/>
  <cols>
    <col min="1" max="1" width="17.85546875" hidden="1" customWidth="1"/>
    <col min="2" max="2" width="13.85546875" customWidth="1"/>
    <col min="3" max="4" width="9.7109375" style="1238" customWidth="1"/>
    <col min="5" max="5" width="6.85546875" style="1238" customWidth="1"/>
    <col min="6" max="6" width="28" style="1446" customWidth="1"/>
    <col min="7" max="7" width="18.7109375" bestFit="1" customWidth="1"/>
    <col min="8" max="9" width="23.7109375" bestFit="1" customWidth="1"/>
    <col min="10" max="10" width="22.140625" bestFit="1" customWidth="1"/>
    <col min="11" max="11" width="12.7109375" customWidth="1"/>
    <col min="12" max="12" width="20" customWidth="1"/>
    <col min="13" max="14" width="29.5703125" bestFit="1" customWidth="1"/>
    <col min="15" max="15" width="18.42578125" customWidth="1"/>
    <col min="16" max="16" width="20" customWidth="1"/>
    <col min="17" max="17" width="33.85546875" customWidth="1"/>
    <col min="18" max="20" width="27.140625" customWidth="1"/>
    <col min="21" max="21" width="22" style="1238" bestFit="1" customWidth="1"/>
    <col min="22" max="22" width="34.85546875" bestFit="1" customWidth="1"/>
    <col min="23" max="23" width="94" customWidth="1"/>
    <col min="24" max="24" width="39.140625" bestFit="1" customWidth="1"/>
    <col min="25" max="25" width="20.85546875" bestFit="1" customWidth="1"/>
    <col min="26" max="26" width="38.140625" bestFit="1" customWidth="1"/>
    <col min="27" max="28" width="38.140625" customWidth="1"/>
    <col min="29" max="29" width="24.42578125" bestFit="1" customWidth="1"/>
    <col min="30" max="30" width="41" bestFit="1" customWidth="1"/>
    <col min="31" max="31" width="22" bestFit="1" customWidth="1"/>
    <col min="32" max="32" width="18.7109375" customWidth="1"/>
    <col min="33" max="33" width="22.28515625" bestFit="1" customWidth="1"/>
    <col min="34" max="34" width="27.140625" bestFit="1" customWidth="1"/>
    <col min="35" max="35" width="39.140625" style="1238" bestFit="1" customWidth="1"/>
    <col min="36" max="36" width="36.140625" style="1238" bestFit="1" customWidth="1"/>
    <col min="37" max="37" width="38.140625" style="1421" bestFit="1" customWidth="1"/>
    <col min="38" max="38" width="41" style="1238" bestFit="1" customWidth="1"/>
    <col min="39" max="39" width="57.42578125" customWidth="1"/>
    <col min="40" max="40" width="27.28515625" bestFit="1" customWidth="1"/>
    <col min="41" max="41" width="20.85546875" bestFit="1" customWidth="1"/>
    <col min="42" max="43" width="57.42578125" customWidth="1"/>
  </cols>
  <sheetData>
    <row r="1" spans="1:152" ht="92.25" x14ac:dyDescent="1.35">
      <c r="A1" s="2151" t="s">
        <v>5</v>
      </c>
      <c r="B1" s="2152"/>
      <c r="C1" s="2152"/>
      <c r="D1" s="2152"/>
      <c r="E1" s="2152"/>
      <c r="F1" s="2152"/>
      <c r="G1" s="2152"/>
      <c r="H1" s="2152"/>
      <c r="I1" s="2152"/>
      <c r="J1" s="2152"/>
      <c r="K1" s="2152"/>
      <c r="L1" s="2152"/>
      <c r="M1" s="2152"/>
      <c r="N1" s="2152"/>
      <c r="O1" s="2152"/>
      <c r="P1" s="2152"/>
      <c r="Q1" s="2152"/>
      <c r="R1" s="2152"/>
      <c r="S1" s="2152"/>
      <c r="T1" s="2152"/>
      <c r="U1" s="2152"/>
      <c r="V1" s="2152"/>
      <c r="W1" s="2152"/>
      <c r="X1" s="2152"/>
      <c r="Y1" s="2152"/>
      <c r="Z1" s="2152"/>
      <c r="AA1" s="2152"/>
      <c r="AB1" s="2152"/>
      <c r="AC1" s="2152"/>
      <c r="AD1" s="2152"/>
      <c r="AE1" s="2152"/>
      <c r="AF1" s="2152"/>
      <c r="AG1" s="2152"/>
      <c r="AH1" s="2152"/>
      <c r="AI1" s="2152"/>
      <c r="AJ1" s="2152"/>
      <c r="AK1" s="2152"/>
      <c r="AL1" s="2152"/>
      <c r="AM1" s="2152"/>
      <c r="AN1" s="2152"/>
      <c r="AO1" s="2152"/>
      <c r="AP1" s="2152"/>
      <c r="AQ1" s="2152"/>
      <c r="AR1" s="1237" t="s">
        <v>6</v>
      </c>
      <c r="AS1" s="1237" t="s">
        <v>6</v>
      </c>
      <c r="AT1" s="1237" t="s">
        <v>6</v>
      </c>
      <c r="AU1" s="1237" t="s">
        <v>6</v>
      </c>
      <c r="AV1" s="1237" t="s">
        <v>6</v>
      </c>
      <c r="AW1" s="1237" t="s">
        <v>6</v>
      </c>
      <c r="AX1" s="1237" t="s">
        <v>6</v>
      </c>
      <c r="AY1" s="1237" t="s">
        <v>6</v>
      </c>
      <c r="AZ1" s="1237" t="s">
        <v>6</v>
      </c>
      <c r="BA1" s="1237" t="s">
        <v>6</v>
      </c>
      <c r="BB1" s="1237" t="s">
        <v>6</v>
      </c>
      <c r="BC1" s="1237" t="s">
        <v>6</v>
      </c>
      <c r="BD1" s="1237" t="s">
        <v>6</v>
      </c>
      <c r="BE1" s="1237" t="s">
        <v>6</v>
      </c>
      <c r="BF1" s="1237" t="s">
        <v>6</v>
      </c>
      <c r="BG1" s="1237" t="s">
        <v>6</v>
      </c>
      <c r="BH1" s="1237" t="s">
        <v>6</v>
      </c>
      <c r="BI1" s="1237" t="s">
        <v>6</v>
      </c>
      <c r="BJ1" s="1237" t="s">
        <v>6</v>
      </c>
      <c r="BK1" s="1237" t="s">
        <v>6</v>
      </c>
      <c r="BL1" s="1237" t="s">
        <v>6</v>
      </c>
      <c r="BM1" s="1237" t="s">
        <v>6</v>
      </c>
      <c r="BN1" s="1237" t="s">
        <v>6</v>
      </c>
      <c r="BO1" s="1237" t="s">
        <v>6</v>
      </c>
      <c r="BP1" s="1237" t="s">
        <v>6</v>
      </c>
      <c r="BQ1" s="1237" t="s">
        <v>6</v>
      </c>
      <c r="BR1" s="1237" t="s">
        <v>6</v>
      </c>
      <c r="BS1" s="1237" t="s">
        <v>6</v>
      </c>
      <c r="BT1" s="1237" t="s">
        <v>6</v>
      </c>
      <c r="BU1" s="1237" t="s">
        <v>6</v>
      </c>
      <c r="BV1" s="1237" t="s">
        <v>6</v>
      </c>
      <c r="BW1" s="1237" t="s">
        <v>6</v>
      </c>
      <c r="BX1" s="1237" t="s">
        <v>6</v>
      </c>
      <c r="BY1" s="1237" t="s">
        <v>6</v>
      </c>
      <c r="BZ1" s="1237" t="s">
        <v>6</v>
      </c>
      <c r="CA1" s="1237" t="s">
        <v>6</v>
      </c>
      <c r="CB1" s="1237" t="s">
        <v>6</v>
      </c>
      <c r="CC1" s="1237" t="s">
        <v>6</v>
      </c>
      <c r="CD1" s="1237" t="s">
        <v>6</v>
      </c>
      <c r="CE1" s="1237" t="s">
        <v>6</v>
      </c>
      <c r="CF1" s="1237" t="s">
        <v>6</v>
      </c>
      <c r="CG1" s="1237" t="s">
        <v>6</v>
      </c>
      <c r="CH1" s="1237" t="s">
        <v>6</v>
      </c>
      <c r="CI1" s="1237" t="s">
        <v>6</v>
      </c>
      <c r="CJ1" s="1237" t="s">
        <v>6</v>
      </c>
      <c r="CK1" s="1237" t="s">
        <v>6</v>
      </c>
      <c r="CL1" s="1237" t="s">
        <v>6</v>
      </c>
      <c r="CM1" s="1237" t="s">
        <v>6</v>
      </c>
      <c r="CN1" s="1237" t="s">
        <v>6</v>
      </c>
      <c r="CO1" s="1237" t="s">
        <v>6</v>
      </c>
      <c r="CP1" s="1237" t="s">
        <v>6</v>
      </c>
      <c r="CQ1" s="1237" t="s">
        <v>6</v>
      </c>
      <c r="CR1" s="1237" t="s">
        <v>6</v>
      </c>
      <c r="CS1" s="1237" t="s">
        <v>6</v>
      </c>
      <c r="CT1" s="1237" t="s">
        <v>6</v>
      </c>
      <c r="CU1" s="1237" t="s">
        <v>6</v>
      </c>
      <c r="CV1" s="1237" t="s">
        <v>6</v>
      </c>
      <c r="CW1" s="1237" t="s">
        <v>6</v>
      </c>
      <c r="CX1" s="1237" t="s">
        <v>6</v>
      </c>
      <c r="CY1" s="1237" t="s">
        <v>6</v>
      </c>
      <c r="CZ1" s="1237" t="s">
        <v>6</v>
      </c>
      <c r="DA1" s="1237" t="s">
        <v>6</v>
      </c>
      <c r="DB1" s="1237" t="s">
        <v>6</v>
      </c>
      <c r="DC1" s="1237" t="s">
        <v>6</v>
      </c>
      <c r="DD1" s="1237" t="s">
        <v>6</v>
      </c>
      <c r="DE1" s="1237" t="s">
        <v>6</v>
      </c>
      <c r="DF1" s="1237" t="s">
        <v>6</v>
      </c>
      <c r="DG1" s="1237" t="s">
        <v>6</v>
      </c>
      <c r="DH1" s="1237" t="s">
        <v>6</v>
      </c>
      <c r="DI1" s="1237" t="s">
        <v>6</v>
      </c>
      <c r="DJ1" s="1237" t="s">
        <v>6</v>
      </c>
      <c r="DK1" s="1237" t="s">
        <v>6</v>
      </c>
      <c r="DL1" s="1237" t="s">
        <v>6</v>
      </c>
      <c r="DM1" s="1237" t="s">
        <v>6</v>
      </c>
      <c r="DN1" s="1237" t="s">
        <v>6</v>
      </c>
      <c r="DO1" s="1237" t="s">
        <v>6</v>
      </c>
      <c r="DP1" s="1237" t="s">
        <v>6</v>
      </c>
      <c r="DQ1" s="1237" t="s">
        <v>6</v>
      </c>
      <c r="DR1" s="1237" t="s">
        <v>6</v>
      </c>
      <c r="DS1" s="1237" t="s">
        <v>6</v>
      </c>
      <c r="DT1" s="1237" t="s">
        <v>6</v>
      </c>
      <c r="DU1" s="1237" t="s">
        <v>6</v>
      </c>
      <c r="DV1" s="1237" t="s">
        <v>6</v>
      </c>
      <c r="DW1" s="1237" t="s">
        <v>6</v>
      </c>
      <c r="DX1" s="1237" t="s">
        <v>6</v>
      </c>
      <c r="DY1" s="1237" t="s">
        <v>6</v>
      </c>
      <c r="DZ1" s="1237" t="s">
        <v>6</v>
      </c>
      <c r="EA1" s="1237" t="s">
        <v>6</v>
      </c>
      <c r="EB1" s="1237" t="s">
        <v>6</v>
      </c>
      <c r="EC1" s="1237" t="s">
        <v>6</v>
      </c>
      <c r="ED1" s="1237" t="s">
        <v>6</v>
      </c>
      <c r="EE1" s="1237" t="s">
        <v>6</v>
      </c>
      <c r="EF1" s="1237" t="s">
        <v>6</v>
      </c>
      <c r="EG1" s="1237" t="s">
        <v>6</v>
      </c>
      <c r="EH1" s="1237" t="s">
        <v>6</v>
      </c>
      <c r="EI1" s="1237" t="s">
        <v>6</v>
      </c>
      <c r="EJ1" s="1237" t="s">
        <v>6</v>
      </c>
      <c r="EK1" s="1237" t="s">
        <v>6</v>
      </c>
      <c r="EL1" s="1237" t="s">
        <v>6</v>
      </c>
      <c r="EM1" s="1237" t="s">
        <v>6</v>
      </c>
      <c r="EN1" s="1237" t="s">
        <v>6</v>
      </c>
      <c r="EO1" s="1237" t="s">
        <v>6</v>
      </c>
      <c r="EP1" s="1237" t="s">
        <v>6</v>
      </c>
      <c r="EQ1" s="1237" t="s">
        <v>6</v>
      </c>
      <c r="ER1" s="1237" t="s">
        <v>6</v>
      </c>
      <c r="ES1" s="1237" t="s">
        <v>6</v>
      </c>
      <c r="ET1" s="1237" t="s">
        <v>6</v>
      </c>
      <c r="EU1" s="1237" t="s">
        <v>6</v>
      </c>
      <c r="EV1" s="1237" t="s">
        <v>6</v>
      </c>
    </row>
    <row r="2" spans="1:152" ht="15" x14ac:dyDescent="0.25">
      <c r="A2" s="1237" t="s">
        <v>7</v>
      </c>
      <c r="B2" s="1237"/>
      <c r="C2" s="1242" t="s">
        <v>6</v>
      </c>
      <c r="D2" s="1240"/>
      <c r="E2" s="1240" t="s">
        <v>6</v>
      </c>
      <c r="F2" s="1498" t="s">
        <v>6</v>
      </c>
      <c r="G2" s="1237" t="s">
        <v>6</v>
      </c>
      <c r="H2" s="1237" t="s">
        <v>6</v>
      </c>
      <c r="I2" s="1237" t="s">
        <v>6</v>
      </c>
      <c r="J2" s="1237" t="s">
        <v>6</v>
      </c>
      <c r="K2" s="1237" t="s">
        <v>6</v>
      </c>
      <c r="L2" s="1237" t="s">
        <v>6</v>
      </c>
      <c r="M2" s="1237" t="s">
        <v>6</v>
      </c>
      <c r="N2" s="1237" t="s">
        <v>6</v>
      </c>
      <c r="O2" s="1237" t="s">
        <v>6</v>
      </c>
      <c r="P2" s="1237" t="s">
        <v>6</v>
      </c>
      <c r="Q2" s="1237" t="s">
        <v>6</v>
      </c>
      <c r="R2" s="1237" t="s">
        <v>6</v>
      </c>
      <c r="S2" s="1237" t="s">
        <v>6</v>
      </c>
      <c r="T2" s="1237" t="s">
        <v>6</v>
      </c>
      <c r="U2" s="1240" t="s">
        <v>6</v>
      </c>
      <c r="V2" s="1237" t="s">
        <v>6</v>
      </c>
      <c r="W2" s="1237" t="s">
        <v>6</v>
      </c>
      <c r="X2" s="1237" t="s">
        <v>6</v>
      </c>
      <c r="Y2" s="1237"/>
      <c r="Z2" s="1237" t="s">
        <v>6</v>
      </c>
      <c r="AA2" s="1237"/>
      <c r="AB2" s="1237"/>
      <c r="AC2" s="1237" t="s">
        <v>6</v>
      </c>
      <c r="AD2" s="1237" t="s">
        <v>6</v>
      </c>
      <c r="AE2" s="1237"/>
      <c r="AF2" s="1237"/>
      <c r="AG2" s="1237"/>
      <c r="AH2" s="1237"/>
      <c r="AI2" s="1240"/>
      <c r="AJ2" s="1240"/>
      <c r="AK2" s="1583"/>
      <c r="AL2" s="1240"/>
      <c r="AM2" s="1237" t="s">
        <v>6</v>
      </c>
      <c r="AN2" s="1237"/>
      <c r="AO2" s="1237"/>
      <c r="AP2" s="1237"/>
      <c r="AQ2" s="1237"/>
      <c r="AR2" s="1237" t="s">
        <v>6</v>
      </c>
      <c r="AS2" s="1237" t="s">
        <v>6</v>
      </c>
      <c r="AT2" s="1237" t="s">
        <v>6</v>
      </c>
      <c r="AU2" s="1237" t="s">
        <v>6</v>
      </c>
      <c r="AV2" s="1237" t="s">
        <v>6</v>
      </c>
      <c r="AW2" s="1237" t="s">
        <v>6</v>
      </c>
      <c r="AX2" s="1237" t="s">
        <v>6</v>
      </c>
      <c r="AY2" s="1237" t="s">
        <v>6</v>
      </c>
      <c r="AZ2" s="1237" t="s">
        <v>6</v>
      </c>
      <c r="BA2" s="1237" t="s">
        <v>6</v>
      </c>
      <c r="BB2" s="1237" t="s">
        <v>6</v>
      </c>
      <c r="BC2" s="1237" t="s">
        <v>6</v>
      </c>
      <c r="BD2" s="1237" t="s">
        <v>6</v>
      </c>
      <c r="BE2" s="1237" t="s">
        <v>6</v>
      </c>
      <c r="BF2" s="1237" t="s">
        <v>6</v>
      </c>
      <c r="BG2" s="1237" t="s">
        <v>6</v>
      </c>
      <c r="BH2" s="1237" t="s">
        <v>6</v>
      </c>
      <c r="BI2" s="1237" t="s">
        <v>6</v>
      </c>
      <c r="BJ2" s="1237" t="s">
        <v>6</v>
      </c>
      <c r="BK2" s="1237" t="s">
        <v>6</v>
      </c>
      <c r="BL2" s="1237" t="s">
        <v>6</v>
      </c>
      <c r="BM2" s="1237" t="s">
        <v>6</v>
      </c>
      <c r="BN2" s="1237" t="s">
        <v>6</v>
      </c>
      <c r="BO2" s="1237" t="s">
        <v>6</v>
      </c>
      <c r="BP2" s="1237" t="s">
        <v>6</v>
      </c>
      <c r="BQ2" s="1237" t="s">
        <v>6</v>
      </c>
      <c r="BR2" s="1237" t="s">
        <v>6</v>
      </c>
      <c r="BS2" s="1237" t="s">
        <v>6</v>
      </c>
      <c r="BT2" s="1237" t="s">
        <v>6</v>
      </c>
      <c r="BU2" s="1237" t="s">
        <v>6</v>
      </c>
      <c r="BV2" s="1237" t="s">
        <v>6</v>
      </c>
      <c r="BW2" s="1237" t="s">
        <v>6</v>
      </c>
      <c r="BX2" s="1237" t="s">
        <v>6</v>
      </c>
      <c r="BY2" s="1237" t="s">
        <v>6</v>
      </c>
      <c r="BZ2" s="1237" t="s">
        <v>6</v>
      </c>
      <c r="CA2" s="1237" t="s">
        <v>6</v>
      </c>
      <c r="CB2" s="1237" t="s">
        <v>6</v>
      </c>
      <c r="CC2" s="1237" t="s">
        <v>6</v>
      </c>
      <c r="CD2" s="1237" t="s">
        <v>6</v>
      </c>
      <c r="CE2" s="1237" t="s">
        <v>6</v>
      </c>
      <c r="CF2" s="1237" t="s">
        <v>6</v>
      </c>
      <c r="CG2" s="1237" t="s">
        <v>6</v>
      </c>
      <c r="CH2" s="1237" t="s">
        <v>6</v>
      </c>
      <c r="CI2" s="1237" t="s">
        <v>6</v>
      </c>
      <c r="CJ2" s="1237" t="s">
        <v>6</v>
      </c>
      <c r="CK2" s="1237" t="s">
        <v>6</v>
      </c>
      <c r="CL2" s="1237" t="s">
        <v>6</v>
      </c>
      <c r="CM2" s="1237" t="s">
        <v>6</v>
      </c>
      <c r="CN2" s="1237" t="s">
        <v>6</v>
      </c>
      <c r="CO2" s="1237" t="s">
        <v>6</v>
      </c>
      <c r="CP2" s="1237" t="s">
        <v>6</v>
      </c>
      <c r="CQ2" s="1237" t="s">
        <v>6</v>
      </c>
      <c r="CR2" s="1237" t="s">
        <v>6</v>
      </c>
      <c r="CS2" s="1237" t="s">
        <v>6</v>
      </c>
      <c r="CT2" s="1237" t="s">
        <v>6</v>
      </c>
      <c r="CU2" s="1237" t="s">
        <v>6</v>
      </c>
      <c r="CV2" s="1237" t="s">
        <v>6</v>
      </c>
      <c r="CW2" s="1237" t="s">
        <v>6</v>
      </c>
      <c r="CX2" s="1237" t="s">
        <v>6</v>
      </c>
      <c r="CY2" s="1237" t="s">
        <v>6</v>
      </c>
      <c r="CZ2" s="1237" t="s">
        <v>6</v>
      </c>
      <c r="DA2" s="1237" t="s">
        <v>6</v>
      </c>
      <c r="DB2" s="1237" t="s">
        <v>6</v>
      </c>
      <c r="DC2" s="1237" t="s">
        <v>6</v>
      </c>
      <c r="DD2" s="1237" t="s">
        <v>6</v>
      </c>
      <c r="DE2" s="1237" t="s">
        <v>6</v>
      </c>
      <c r="DF2" s="1237" t="s">
        <v>6</v>
      </c>
      <c r="DG2" s="1237" t="s">
        <v>6</v>
      </c>
      <c r="DH2" s="1237" t="s">
        <v>6</v>
      </c>
      <c r="DI2" s="1237" t="s">
        <v>6</v>
      </c>
      <c r="DJ2" s="1237" t="s">
        <v>6</v>
      </c>
      <c r="DK2" s="1237" t="s">
        <v>6</v>
      </c>
      <c r="DL2" s="1237" t="s">
        <v>6</v>
      </c>
      <c r="DM2" s="1237" t="s">
        <v>6</v>
      </c>
      <c r="DN2" s="1237" t="s">
        <v>6</v>
      </c>
      <c r="DO2" s="1237" t="s">
        <v>6</v>
      </c>
      <c r="DP2" s="1237" t="s">
        <v>6</v>
      </c>
      <c r="DQ2" s="1237" t="s">
        <v>6</v>
      </c>
      <c r="DR2" s="1237" t="s">
        <v>6</v>
      </c>
      <c r="DS2" s="1237" t="s">
        <v>6</v>
      </c>
      <c r="DT2" s="1237" t="s">
        <v>6</v>
      </c>
      <c r="DU2" s="1237" t="s">
        <v>6</v>
      </c>
      <c r="DV2" s="1237" t="s">
        <v>6</v>
      </c>
      <c r="DW2" s="1237" t="s">
        <v>6</v>
      </c>
      <c r="DX2" s="1237" t="s">
        <v>6</v>
      </c>
      <c r="DY2" s="1237" t="s">
        <v>6</v>
      </c>
      <c r="DZ2" s="1237" t="s">
        <v>6</v>
      </c>
      <c r="EA2" s="1237" t="s">
        <v>6</v>
      </c>
      <c r="EB2" s="1237" t="s">
        <v>6</v>
      </c>
      <c r="EC2" s="1237" t="s">
        <v>6</v>
      </c>
      <c r="ED2" s="1237" t="s">
        <v>6</v>
      </c>
      <c r="EE2" s="1237" t="s">
        <v>6</v>
      </c>
      <c r="EF2" s="1237" t="s">
        <v>6</v>
      </c>
      <c r="EG2" s="1237" t="s">
        <v>6</v>
      </c>
      <c r="EH2" s="1237" t="s">
        <v>6</v>
      </c>
      <c r="EI2" s="1237" t="s">
        <v>6</v>
      </c>
      <c r="EJ2" s="1237" t="s">
        <v>6</v>
      </c>
      <c r="EK2" s="1237" t="s">
        <v>6</v>
      </c>
      <c r="EL2" s="1237" t="s">
        <v>6</v>
      </c>
      <c r="EM2" s="1237" t="s">
        <v>6</v>
      </c>
      <c r="EN2" s="1237" t="s">
        <v>6</v>
      </c>
      <c r="EO2" s="1237" t="s">
        <v>6</v>
      </c>
      <c r="EP2" s="1237" t="s">
        <v>6</v>
      </c>
      <c r="EQ2" s="1237" t="s">
        <v>6</v>
      </c>
      <c r="ER2" s="1237" t="s">
        <v>6</v>
      </c>
      <c r="ES2" s="1237" t="s">
        <v>6</v>
      </c>
      <c r="ET2" s="1237" t="s">
        <v>6</v>
      </c>
      <c r="EU2" s="1237" t="s">
        <v>6</v>
      </c>
      <c r="EV2" s="1237" t="s">
        <v>6</v>
      </c>
    </row>
    <row r="3" spans="1:152" s="600" customFormat="1" ht="18.75" customHeight="1" x14ac:dyDescent="0.25">
      <c r="A3" s="2153" t="s">
        <v>8</v>
      </c>
      <c r="B3" s="2154"/>
      <c r="C3" s="2157" t="s">
        <v>9</v>
      </c>
      <c r="D3" s="2158"/>
      <c r="E3" s="2158"/>
      <c r="F3" s="2158"/>
      <c r="G3" s="2158"/>
      <c r="H3" s="2158"/>
      <c r="I3" s="2158"/>
      <c r="J3" s="2158"/>
      <c r="K3" s="2159"/>
      <c r="L3" s="2158" t="s">
        <v>10</v>
      </c>
      <c r="M3" s="2158"/>
      <c r="N3" s="2159"/>
      <c r="O3" s="2163" t="s">
        <v>11</v>
      </c>
      <c r="P3" s="2159"/>
      <c r="Q3" s="2163" t="s">
        <v>12</v>
      </c>
      <c r="R3" s="2158"/>
      <c r="S3" s="2158"/>
      <c r="T3" s="2159"/>
      <c r="U3" s="2165" t="s">
        <v>13</v>
      </c>
      <c r="V3" s="2166"/>
      <c r="W3" s="2166"/>
      <c r="X3" s="2165" t="s">
        <v>14</v>
      </c>
      <c r="Y3" s="2166"/>
      <c r="Z3" s="2166"/>
      <c r="AA3" s="2166"/>
      <c r="AB3" s="2166"/>
      <c r="AC3" s="2166"/>
      <c r="AD3" s="2169"/>
      <c r="AE3" s="2171" t="s">
        <v>15</v>
      </c>
      <c r="AF3" s="2171"/>
      <c r="AG3" s="2171"/>
      <c r="AH3" s="2171"/>
      <c r="AI3" s="2171"/>
      <c r="AJ3" s="2171"/>
      <c r="AK3" s="2171"/>
      <c r="AL3" s="2171"/>
      <c r="AM3" s="2171"/>
      <c r="AN3" s="2173"/>
      <c r="AO3" s="2173"/>
      <c r="AP3" s="2173"/>
      <c r="AQ3" s="2174"/>
      <c r="AR3" s="1241" t="s">
        <v>6</v>
      </c>
      <c r="AS3" s="1241" t="s">
        <v>6</v>
      </c>
      <c r="AT3" s="1241" t="s">
        <v>6</v>
      </c>
      <c r="AU3" s="1241" t="s">
        <v>6</v>
      </c>
      <c r="AV3" s="1241" t="s">
        <v>6</v>
      </c>
      <c r="AW3" s="1241" t="s">
        <v>6</v>
      </c>
      <c r="AX3" s="1241" t="s">
        <v>6</v>
      </c>
      <c r="AY3" s="1241" t="s">
        <v>6</v>
      </c>
      <c r="AZ3" s="1241" t="s">
        <v>6</v>
      </c>
      <c r="BA3" s="1241" t="s">
        <v>6</v>
      </c>
      <c r="BB3" s="1241" t="s">
        <v>6</v>
      </c>
      <c r="BC3" s="1241" t="s">
        <v>6</v>
      </c>
      <c r="BD3" s="1241" t="s">
        <v>6</v>
      </c>
      <c r="BE3" s="1241" t="s">
        <v>6</v>
      </c>
      <c r="BF3" s="1241" t="s">
        <v>6</v>
      </c>
      <c r="BG3" s="1241" t="s">
        <v>6</v>
      </c>
      <c r="BH3" s="1241" t="s">
        <v>6</v>
      </c>
      <c r="BI3" s="1241" t="s">
        <v>6</v>
      </c>
      <c r="BJ3" s="1241" t="s">
        <v>6</v>
      </c>
      <c r="BK3" s="1241" t="s">
        <v>6</v>
      </c>
      <c r="BL3" s="1241" t="s">
        <v>6</v>
      </c>
      <c r="BM3" s="1241" t="s">
        <v>6</v>
      </c>
      <c r="BN3" s="1241" t="s">
        <v>6</v>
      </c>
      <c r="BO3" s="1241" t="s">
        <v>6</v>
      </c>
      <c r="BP3" s="1241" t="s">
        <v>6</v>
      </c>
      <c r="BQ3" s="1241" t="s">
        <v>6</v>
      </c>
      <c r="BR3" s="1241" t="s">
        <v>6</v>
      </c>
      <c r="BS3" s="1241" t="s">
        <v>6</v>
      </c>
      <c r="BT3" s="1241" t="s">
        <v>6</v>
      </c>
      <c r="BU3" s="1241" t="s">
        <v>6</v>
      </c>
      <c r="BV3" s="1241" t="s">
        <v>6</v>
      </c>
      <c r="BW3" s="1241" t="s">
        <v>6</v>
      </c>
      <c r="BX3" s="1241" t="s">
        <v>6</v>
      </c>
      <c r="BY3" s="1241" t="s">
        <v>6</v>
      </c>
      <c r="BZ3" s="1241" t="s">
        <v>6</v>
      </c>
      <c r="CA3" s="1241" t="s">
        <v>6</v>
      </c>
      <c r="CB3" s="1241" t="s">
        <v>6</v>
      </c>
      <c r="CC3" s="1241" t="s">
        <v>6</v>
      </c>
      <c r="CD3" s="1241" t="s">
        <v>6</v>
      </c>
      <c r="CE3" s="1241" t="s">
        <v>6</v>
      </c>
      <c r="CF3" s="1241" t="s">
        <v>6</v>
      </c>
      <c r="CG3" s="1241" t="s">
        <v>6</v>
      </c>
      <c r="CH3" s="1241" t="s">
        <v>6</v>
      </c>
      <c r="CI3" s="1241" t="s">
        <v>6</v>
      </c>
      <c r="CJ3" s="1241" t="s">
        <v>6</v>
      </c>
      <c r="CK3" s="1241" t="s">
        <v>6</v>
      </c>
      <c r="CL3" s="1241" t="s">
        <v>6</v>
      </c>
      <c r="CM3" s="1241" t="s">
        <v>6</v>
      </c>
      <c r="CN3" s="1241" t="s">
        <v>6</v>
      </c>
      <c r="CO3" s="1241" t="s">
        <v>6</v>
      </c>
      <c r="CP3" s="1241" t="s">
        <v>6</v>
      </c>
      <c r="CQ3" s="1241" t="s">
        <v>6</v>
      </c>
      <c r="CR3" s="1241" t="s">
        <v>6</v>
      </c>
      <c r="CS3" s="1241" t="s">
        <v>6</v>
      </c>
      <c r="CT3" s="1241" t="s">
        <v>6</v>
      </c>
      <c r="CU3" s="1241" t="s">
        <v>6</v>
      </c>
      <c r="CV3" s="1241" t="s">
        <v>6</v>
      </c>
      <c r="CW3" s="1241" t="s">
        <v>6</v>
      </c>
      <c r="CX3" s="1241" t="s">
        <v>6</v>
      </c>
      <c r="CY3" s="1241" t="s">
        <v>6</v>
      </c>
      <c r="CZ3" s="1241" t="s">
        <v>6</v>
      </c>
      <c r="DA3" s="1241" t="s">
        <v>6</v>
      </c>
      <c r="DB3" s="1241" t="s">
        <v>6</v>
      </c>
      <c r="DC3" s="1241" t="s">
        <v>6</v>
      </c>
      <c r="DD3" s="1241" t="s">
        <v>6</v>
      </c>
      <c r="DE3" s="1241" t="s">
        <v>6</v>
      </c>
      <c r="DF3" s="1241" t="s">
        <v>6</v>
      </c>
      <c r="DG3" s="1241" t="s">
        <v>6</v>
      </c>
      <c r="DH3" s="1241" t="s">
        <v>6</v>
      </c>
      <c r="DI3" s="1241" t="s">
        <v>6</v>
      </c>
      <c r="DJ3" s="1241" t="s">
        <v>6</v>
      </c>
      <c r="DK3" s="1241" t="s">
        <v>6</v>
      </c>
      <c r="DL3" s="1241" t="s">
        <v>6</v>
      </c>
      <c r="DM3" s="1241" t="s">
        <v>6</v>
      </c>
      <c r="DN3" s="1241" t="s">
        <v>6</v>
      </c>
      <c r="DO3" s="1241" t="s">
        <v>6</v>
      </c>
      <c r="DP3" s="1241" t="s">
        <v>6</v>
      </c>
      <c r="DQ3" s="1241" t="s">
        <v>6</v>
      </c>
      <c r="DR3" s="1241" t="s">
        <v>6</v>
      </c>
      <c r="DS3" s="1241" t="s">
        <v>6</v>
      </c>
      <c r="DT3" s="1241" t="s">
        <v>6</v>
      </c>
      <c r="DU3" s="1241" t="s">
        <v>6</v>
      </c>
      <c r="DV3" s="1241" t="s">
        <v>6</v>
      </c>
      <c r="DW3" s="1241" t="s">
        <v>6</v>
      </c>
      <c r="DX3" s="1241" t="s">
        <v>6</v>
      </c>
      <c r="DY3" s="1241" t="s">
        <v>6</v>
      </c>
      <c r="DZ3" s="1241" t="s">
        <v>6</v>
      </c>
      <c r="EA3" s="1241" t="s">
        <v>6</v>
      </c>
      <c r="EB3" s="1241" t="s">
        <v>6</v>
      </c>
      <c r="EC3" s="1241" t="s">
        <v>6</v>
      </c>
      <c r="ED3" s="1241" t="s">
        <v>6</v>
      </c>
      <c r="EE3" s="1241" t="s">
        <v>6</v>
      </c>
      <c r="EF3" s="1241" t="s">
        <v>6</v>
      </c>
      <c r="EG3" s="1241" t="s">
        <v>6</v>
      </c>
      <c r="EH3" s="1241" t="s">
        <v>6</v>
      </c>
      <c r="EI3" s="1241" t="s">
        <v>6</v>
      </c>
      <c r="EJ3" s="1241" t="s">
        <v>6</v>
      </c>
      <c r="EK3" s="1241" t="s">
        <v>6</v>
      </c>
      <c r="EL3" s="1241" t="s">
        <v>6</v>
      </c>
      <c r="EM3" s="1241" t="s">
        <v>6</v>
      </c>
      <c r="EN3" s="1241" t="s">
        <v>6</v>
      </c>
      <c r="EO3" s="1241" t="s">
        <v>6</v>
      </c>
      <c r="EP3" s="1241" t="s">
        <v>6</v>
      </c>
      <c r="EQ3" s="1241" t="s">
        <v>6</v>
      </c>
      <c r="ER3" s="1241" t="s">
        <v>6</v>
      </c>
      <c r="ES3" s="1241" t="s">
        <v>6</v>
      </c>
      <c r="ET3" s="1241" t="s">
        <v>6</v>
      </c>
      <c r="EU3" s="1241" t="s">
        <v>6</v>
      </c>
      <c r="EV3" s="1241" t="s">
        <v>6</v>
      </c>
    </row>
    <row r="4" spans="1:152" s="600" customFormat="1" ht="18.75" customHeight="1" x14ac:dyDescent="0.25">
      <c r="A4" s="2155"/>
      <c r="B4" s="2156"/>
      <c r="C4" s="2160"/>
      <c r="D4" s="2161"/>
      <c r="E4" s="2161"/>
      <c r="F4" s="2161"/>
      <c r="G4" s="2161"/>
      <c r="H4" s="2161"/>
      <c r="I4" s="2161"/>
      <c r="J4" s="2161"/>
      <c r="K4" s="2162"/>
      <c r="L4" s="2161"/>
      <c r="M4" s="2161"/>
      <c r="N4" s="2162"/>
      <c r="O4" s="2164"/>
      <c r="P4" s="2162"/>
      <c r="Q4" s="2164"/>
      <c r="R4" s="2161"/>
      <c r="S4" s="2161"/>
      <c r="T4" s="2162"/>
      <c r="U4" s="2167"/>
      <c r="V4" s="2168"/>
      <c r="W4" s="2168"/>
      <c r="X4" s="2167"/>
      <c r="Y4" s="2168"/>
      <c r="Z4" s="2168"/>
      <c r="AA4" s="2168"/>
      <c r="AB4" s="2168"/>
      <c r="AC4" s="2168"/>
      <c r="AD4" s="2170"/>
      <c r="AE4" s="2172"/>
      <c r="AF4" s="2172"/>
      <c r="AG4" s="2172"/>
      <c r="AH4" s="2172"/>
      <c r="AI4" s="2172"/>
      <c r="AJ4" s="2172"/>
      <c r="AK4" s="2172"/>
      <c r="AL4" s="2172"/>
      <c r="AM4" s="2172"/>
      <c r="AN4" s="2175"/>
      <c r="AO4" s="2175"/>
      <c r="AP4" s="2175"/>
      <c r="AQ4" s="2176"/>
      <c r="AR4" s="1241" t="s">
        <v>6</v>
      </c>
      <c r="AS4" s="1241" t="s">
        <v>6</v>
      </c>
      <c r="AT4" s="1241" t="s">
        <v>6</v>
      </c>
      <c r="AU4" s="1241" t="s">
        <v>6</v>
      </c>
      <c r="AV4" s="1241" t="s">
        <v>6</v>
      </c>
      <c r="AW4" s="1241" t="s">
        <v>6</v>
      </c>
      <c r="AX4" s="1241" t="s">
        <v>6</v>
      </c>
      <c r="AY4" s="1241" t="s">
        <v>6</v>
      </c>
      <c r="AZ4" s="1241" t="s">
        <v>6</v>
      </c>
      <c r="BA4" s="1241" t="s">
        <v>6</v>
      </c>
      <c r="BB4" s="1241" t="s">
        <v>6</v>
      </c>
      <c r="BC4" s="1241" t="s">
        <v>6</v>
      </c>
      <c r="BD4" s="1241" t="s">
        <v>6</v>
      </c>
      <c r="BE4" s="1241" t="s">
        <v>6</v>
      </c>
      <c r="BF4" s="1241" t="s">
        <v>6</v>
      </c>
      <c r="BG4" s="1241" t="s">
        <v>6</v>
      </c>
      <c r="BH4" s="1241" t="s">
        <v>6</v>
      </c>
      <c r="BI4" s="1241" t="s">
        <v>6</v>
      </c>
      <c r="BJ4" s="1241" t="s">
        <v>6</v>
      </c>
      <c r="BK4" s="1241" t="s">
        <v>6</v>
      </c>
      <c r="BL4" s="1241" t="s">
        <v>6</v>
      </c>
      <c r="BM4" s="1241" t="s">
        <v>6</v>
      </c>
      <c r="BN4" s="1241" t="s">
        <v>6</v>
      </c>
      <c r="BO4" s="1241" t="s">
        <v>6</v>
      </c>
      <c r="BP4" s="1241" t="s">
        <v>6</v>
      </c>
      <c r="BQ4" s="1241" t="s">
        <v>6</v>
      </c>
      <c r="BR4" s="1241" t="s">
        <v>6</v>
      </c>
      <c r="BS4" s="1241" t="s">
        <v>6</v>
      </c>
      <c r="BT4" s="1241" t="s">
        <v>6</v>
      </c>
      <c r="BU4" s="1241" t="s">
        <v>6</v>
      </c>
      <c r="BV4" s="1241" t="s">
        <v>6</v>
      </c>
      <c r="BW4" s="1241" t="s">
        <v>6</v>
      </c>
      <c r="BX4" s="1241" t="s">
        <v>6</v>
      </c>
      <c r="BY4" s="1241" t="s">
        <v>6</v>
      </c>
      <c r="BZ4" s="1241" t="s">
        <v>6</v>
      </c>
      <c r="CA4" s="1241" t="s">
        <v>6</v>
      </c>
      <c r="CB4" s="1241" t="s">
        <v>6</v>
      </c>
      <c r="CC4" s="1241" t="s">
        <v>6</v>
      </c>
      <c r="CD4" s="1241" t="s">
        <v>6</v>
      </c>
      <c r="CE4" s="1241" t="s">
        <v>6</v>
      </c>
      <c r="CF4" s="1241" t="s">
        <v>6</v>
      </c>
      <c r="CG4" s="1241" t="s">
        <v>6</v>
      </c>
      <c r="CH4" s="1241" t="s">
        <v>6</v>
      </c>
      <c r="CI4" s="1241" t="s">
        <v>6</v>
      </c>
      <c r="CJ4" s="1241" t="s">
        <v>6</v>
      </c>
      <c r="CK4" s="1241" t="s">
        <v>6</v>
      </c>
      <c r="CL4" s="1241" t="s">
        <v>6</v>
      </c>
      <c r="CM4" s="1241" t="s">
        <v>6</v>
      </c>
      <c r="CN4" s="1241" t="s">
        <v>6</v>
      </c>
      <c r="CO4" s="1241" t="s">
        <v>6</v>
      </c>
      <c r="CP4" s="1241" t="s">
        <v>6</v>
      </c>
      <c r="CQ4" s="1241" t="s">
        <v>6</v>
      </c>
      <c r="CR4" s="1241" t="s">
        <v>6</v>
      </c>
      <c r="CS4" s="1241" t="s">
        <v>6</v>
      </c>
      <c r="CT4" s="1241" t="s">
        <v>6</v>
      </c>
      <c r="CU4" s="1241" t="s">
        <v>6</v>
      </c>
      <c r="CV4" s="1241" t="s">
        <v>6</v>
      </c>
      <c r="CW4" s="1241" t="s">
        <v>6</v>
      </c>
      <c r="CX4" s="1241" t="s">
        <v>6</v>
      </c>
      <c r="CY4" s="1241" t="s">
        <v>6</v>
      </c>
      <c r="CZ4" s="1241" t="s">
        <v>6</v>
      </c>
      <c r="DA4" s="1241" t="s">
        <v>6</v>
      </c>
      <c r="DB4" s="1241" t="s">
        <v>6</v>
      </c>
      <c r="DC4" s="1241" t="s">
        <v>6</v>
      </c>
      <c r="DD4" s="1241" t="s">
        <v>6</v>
      </c>
      <c r="DE4" s="1241" t="s">
        <v>6</v>
      </c>
      <c r="DF4" s="1241" t="s">
        <v>6</v>
      </c>
      <c r="DG4" s="1241" t="s">
        <v>6</v>
      </c>
      <c r="DH4" s="1241" t="s">
        <v>6</v>
      </c>
      <c r="DI4" s="1241" t="s">
        <v>6</v>
      </c>
      <c r="DJ4" s="1241" t="s">
        <v>6</v>
      </c>
      <c r="DK4" s="1241" t="s">
        <v>6</v>
      </c>
      <c r="DL4" s="1241" t="s">
        <v>6</v>
      </c>
      <c r="DM4" s="1241" t="s">
        <v>6</v>
      </c>
      <c r="DN4" s="1241" t="s">
        <v>6</v>
      </c>
      <c r="DO4" s="1241" t="s">
        <v>6</v>
      </c>
      <c r="DP4" s="1241" t="s">
        <v>6</v>
      </c>
      <c r="DQ4" s="1241" t="s">
        <v>6</v>
      </c>
      <c r="DR4" s="1241" t="s">
        <v>6</v>
      </c>
      <c r="DS4" s="1241" t="s">
        <v>6</v>
      </c>
      <c r="DT4" s="1241" t="s">
        <v>6</v>
      </c>
      <c r="DU4" s="1241" t="s">
        <v>6</v>
      </c>
      <c r="DV4" s="1241" t="s">
        <v>6</v>
      </c>
      <c r="DW4" s="1241" t="s">
        <v>6</v>
      </c>
      <c r="DX4" s="1241" t="s">
        <v>6</v>
      </c>
      <c r="DY4" s="1241" t="s">
        <v>6</v>
      </c>
      <c r="DZ4" s="1241" t="s">
        <v>6</v>
      </c>
      <c r="EA4" s="1241" t="s">
        <v>6</v>
      </c>
      <c r="EB4" s="1241" t="s">
        <v>6</v>
      </c>
      <c r="EC4" s="1241" t="s">
        <v>6</v>
      </c>
      <c r="ED4" s="1241" t="s">
        <v>6</v>
      </c>
      <c r="EE4" s="1241" t="s">
        <v>6</v>
      </c>
      <c r="EF4" s="1241" t="s">
        <v>6</v>
      </c>
      <c r="EG4" s="1241" t="s">
        <v>6</v>
      </c>
      <c r="EH4" s="1241" t="s">
        <v>6</v>
      </c>
      <c r="EI4" s="1241" t="s">
        <v>6</v>
      </c>
      <c r="EJ4" s="1241" t="s">
        <v>6</v>
      </c>
      <c r="EK4" s="1241" t="s">
        <v>6</v>
      </c>
      <c r="EL4" s="1241" t="s">
        <v>6</v>
      </c>
      <c r="EM4" s="1241" t="s">
        <v>6</v>
      </c>
      <c r="EN4" s="1241" t="s">
        <v>6</v>
      </c>
      <c r="EO4" s="1241" t="s">
        <v>6</v>
      </c>
      <c r="EP4" s="1241" t="s">
        <v>6</v>
      </c>
      <c r="EQ4" s="1241" t="s">
        <v>6</v>
      </c>
      <c r="ER4" s="1241" t="s">
        <v>6</v>
      </c>
      <c r="ES4" s="1241" t="s">
        <v>6</v>
      </c>
      <c r="ET4" s="1241" t="s">
        <v>6</v>
      </c>
      <c r="EU4" s="1241" t="s">
        <v>6</v>
      </c>
      <c r="EV4" s="1241" t="s">
        <v>6</v>
      </c>
    </row>
    <row r="5" spans="1:152" s="600" customFormat="1" ht="18.75" customHeight="1" x14ac:dyDescent="0.25">
      <c r="A5" s="2155"/>
      <c r="B5" s="2156"/>
      <c r="C5" s="2160"/>
      <c r="D5" s="2161"/>
      <c r="E5" s="2161"/>
      <c r="F5" s="2161"/>
      <c r="G5" s="2161"/>
      <c r="H5" s="2161"/>
      <c r="I5" s="2161"/>
      <c r="J5" s="2161"/>
      <c r="K5" s="2162"/>
      <c r="L5" s="2161"/>
      <c r="M5" s="2161"/>
      <c r="N5" s="2162"/>
      <c r="O5" s="2164"/>
      <c r="P5" s="2162"/>
      <c r="Q5" s="2164"/>
      <c r="R5" s="2161"/>
      <c r="S5" s="2161"/>
      <c r="T5" s="2162"/>
      <c r="U5" s="2167"/>
      <c r="V5" s="2168"/>
      <c r="W5" s="2168"/>
      <c r="X5" s="2167"/>
      <c r="Y5" s="2168"/>
      <c r="Z5" s="2168"/>
      <c r="AA5" s="2168"/>
      <c r="AB5" s="2168"/>
      <c r="AC5" s="2168"/>
      <c r="AD5" s="2170"/>
      <c r="AE5" s="2172"/>
      <c r="AF5" s="2172"/>
      <c r="AG5" s="2172"/>
      <c r="AH5" s="2172"/>
      <c r="AI5" s="2172"/>
      <c r="AJ5" s="2172"/>
      <c r="AK5" s="2172"/>
      <c r="AL5" s="2172"/>
      <c r="AM5" s="2172"/>
      <c r="AN5" s="2175"/>
      <c r="AO5" s="2175"/>
      <c r="AP5" s="2175"/>
      <c r="AQ5" s="2176"/>
      <c r="AR5" s="1241" t="s">
        <v>6</v>
      </c>
      <c r="AS5" s="1241" t="s">
        <v>6</v>
      </c>
      <c r="AT5" s="1241" t="s">
        <v>6</v>
      </c>
      <c r="AU5" s="1241" t="s">
        <v>6</v>
      </c>
      <c r="AV5" s="1241" t="s">
        <v>6</v>
      </c>
      <c r="AW5" s="1241" t="s">
        <v>6</v>
      </c>
      <c r="AX5" s="1241" t="s">
        <v>6</v>
      </c>
      <c r="AY5" s="1241" t="s">
        <v>6</v>
      </c>
      <c r="AZ5" s="1241" t="s">
        <v>6</v>
      </c>
      <c r="BA5" s="1241" t="s">
        <v>6</v>
      </c>
      <c r="BB5" s="1241" t="s">
        <v>6</v>
      </c>
      <c r="BC5" s="1241" t="s">
        <v>6</v>
      </c>
      <c r="BD5" s="1241" t="s">
        <v>6</v>
      </c>
      <c r="BE5" s="1241" t="s">
        <v>6</v>
      </c>
      <c r="BF5" s="1241" t="s">
        <v>6</v>
      </c>
      <c r="BG5" s="1241" t="s">
        <v>6</v>
      </c>
      <c r="BH5" s="1241" t="s">
        <v>6</v>
      </c>
      <c r="BI5" s="1241" t="s">
        <v>6</v>
      </c>
      <c r="BJ5" s="1241" t="s">
        <v>6</v>
      </c>
      <c r="BK5" s="1241" t="s">
        <v>6</v>
      </c>
      <c r="BL5" s="1241" t="s">
        <v>6</v>
      </c>
      <c r="BM5" s="1241" t="s">
        <v>6</v>
      </c>
      <c r="BN5" s="1241" t="s">
        <v>6</v>
      </c>
      <c r="BO5" s="1241" t="s">
        <v>6</v>
      </c>
      <c r="BP5" s="1241" t="s">
        <v>6</v>
      </c>
      <c r="BQ5" s="1241" t="s">
        <v>6</v>
      </c>
      <c r="BR5" s="1241" t="s">
        <v>6</v>
      </c>
      <c r="BS5" s="1241" t="s">
        <v>6</v>
      </c>
      <c r="BT5" s="1241" t="s">
        <v>6</v>
      </c>
      <c r="BU5" s="1241" t="s">
        <v>6</v>
      </c>
      <c r="BV5" s="1241" t="s">
        <v>6</v>
      </c>
      <c r="BW5" s="1241" t="s">
        <v>6</v>
      </c>
      <c r="BX5" s="1241" t="s">
        <v>6</v>
      </c>
      <c r="BY5" s="1241" t="s">
        <v>6</v>
      </c>
      <c r="BZ5" s="1241" t="s">
        <v>6</v>
      </c>
      <c r="CA5" s="1241" t="s">
        <v>6</v>
      </c>
      <c r="CB5" s="1241" t="s">
        <v>6</v>
      </c>
      <c r="CC5" s="1241" t="s">
        <v>6</v>
      </c>
      <c r="CD5" s="1241" t="s">
        <v>6</v>
      </c>
      <c r="CE5" s="1241" t="s">
        <v>6</v>
      </c>
      <c r="CF5" s="1241" t="s">
        <v>6</v>
      </c>
      <c r="CG5" s="1241" t="s">
        <v>6</v>
      </c>
      <c r="CH5" s="1241" t="s">
        <v>6</v>
      </c>
      <c r="CI5" s="1241" t="s">
        <v>6</v>
      </c>
      <c r="CJ5" s="1241" t="s">
        <v>6</v>
      </c>
      <c r="CK5" s="1241" t="s">
        <v>6</v>
      </c>
      <c r="CL5" s="1241" t="s">
        <v>6</v>
      </c>
      <c r="CM5" s="1241" t="s">
        <v>6</v>
      </c>
      <c r="CN5" s="1241" t="s">
        <v>6</v>
      </c>
      <c r="CO5" s="1241" t="s">
        <v>6</v>
      </c>
      <c r="CP5" s="1241" t="s">
        <v>6</v>
      </c>
      <c r="CQ5" s="1241" t="s">
        <v>6</v>
      </c>
      <c r="CR5" s="1241" t="s">
        <v>6</v>
      </c>
      <c r="CS5" s="1241" t="s">
        <v>6</v>
      </c>
      <c r="CT5" s="1241" t="s">
        <v>6</v>
      </c>
      <c r="CU5" s="1241" t="s">
        <v>6</v>
      </c>
      <c r="CV5" s="1241" t="s">
        <v>6</v>
      </c>
      <c r="CW5" s="1241" t="s">
        <v>6</v>
      </c>
      <c r="CX5" s="1241" t="s">
        <v>6</v>
      </c>
      <c r="CY5" s="1241" t="s">
        <v>6</v>
      </c>
      <c r="CZ5" s="1241" t="s">
        <v>6</v>
      </c>
      <c r="DA5" s="1241" t="s">
        <v>6</v>
      </c>
      <c r="DB5" s="1241" t="s">
        <v>6</v>
      </c>
      <c r="DC5" s="1241" t="s">
        <v>6</v>
      </c>
      <c r="DD5" s="1241" t="s">
        <v>6</v>
      </c>
      <c r="DE5" s="1241" t="s">
        <v>6</v>
      </c>
      <c r="DF5" s="1241" t="s">
        <v>6</v>
      </c>
      <c r="DG5" s="1241" t="s">
        <v>6</v>
      </c>
      <c r="DH5" s="1241" t="s">
        <v>6</v>
      </c>
      <c r="DI5" s="1241" t="s">
        <v>6</v>
      </c>
      <c r="DJ5" s="1241" t="s">
        <v>6</v>
      </c>
      <c r="DK5" s="1241" t="s">
        <v>6</v>
      </c>
      <c r="DL5" s="1241" t="s">
        <v>6</v>
      </c>
      <c r="DM5" s="1241" t="s">
        <v>6</v>
      </c>
      <c r="DN5" s="1241" t="s">
        <v>6</v>
      </c>
      <c r="DO5" s="1241" t="s">
        <v>6</v>
      </c>
      <c r="DP5" s="1241" t="s">
        <v>6</v>
      </c>
      <c r="DQ5" s="1241" t="s">
        <v>6</v>
      </c>
      <c r="DR5" s="1241" t="s">
        <v>6</v>
      </c>
      <c r="DS5" s="1241" t="s">
        <v>6</v>
      </c>
      <c r="DT5" s="1241" t="s">
        <v>6</v>
      </c>
      <c r="DU5" s="1241" t="s">
        <v>6</v>
      </c>
      <c r="DV5" s="1241" t="s">
        <v>6</v>
      </c>
      <c r="DW5" s="1241" t="s">
        <v>6</v>
      </c>
      <c r="DX5" s="1241" t="s">
        <v>6</v>
      </c>
      <c r="DY5" s="1241" t="s">
        <v>6</v>
      </c>
      <c r="DZ5" s="1241" t="s">
        <v>6</v>
      </c>
      <c r="EA5" s="1241" t="s">
        <v>6</v>
      </c>
      <c r="EB5" s="1241" t="s">
        <v>6</v>
      </c>
      <c r="EC5" s="1241" t="s">
        <v>6</v>
      </c>
      <c r="ED5" s="1241" t="s">
        <v>6</v>
      </c>
      <c r="EE5" s="1241" t="s">
        <v>6</v>
      </c>
      <c r="EF5" s="1241" t="s">
        <v>6</v>
      </c>
      <c r="EG5" s="1241" t="s">
        <v>6</v>
      </c>
      <c r="EH5" s="1241" t="s">
        <v>6</v>
      </c>
      <c r="EI5" s="1241" t="s">
        <v>6</v>
      </c>
      <c r="EJ5" s="1241" t="s">
        <v>6</v>
      </c>
      <c r="EK5" s="1241" t="s">
        <v>6</v>
      </c>
      <c r="EL5" s="1241" t="s">
        <v>6</v>
      </c>
      <c r="EM5" s="1241" t="s">
        <v>6</v>
      </c>
      <c r="EN5" s="1241" t="s">
        <v>6</v>
      </c>
      <c r="EO5" s="1241" t="s">
        <v>6</v>
      </c>
      <c r="EP5" s="1241" t="s">
        <v>6</v>
      </c>
      <c r="EQ5" s="1241" t="s">
        <v>6</v>
      </c>
      <c r="ER5" s="1241" t="s">
        <v>6</v>
      </c>
      <c r="ES5" s="1241" t="s">
        <v>6</v>
      </c>
      <c r="ET5" s="1241" t="s">
        <v>6</v>
      </c>
      <c r="EU5" s="1241" t="s">
        <v>6</v>
      </c>
      <c r="EV5" s="1241" t="s">
        <v>6</v>
      </c>
    </row>
    <row r="6" spans="1:152" s="600" customFormat="1" ht="18.75" customHeight="1" x14ac:dyDescent="0.25">
      <c r="A6" s="2155"/>
      <c r="B6" s="2156"/>
      <c r="C6" s="2160"/>
      <c r="D6" s="2161"/>
      <c r="E6" s="2161"/>
      <c r="F6" s="2161"/>
      <c r="G6" s="2161"/>
      <c r="H6" s="2161"/>
      <c r="I6" s="2161"/>
      <c r="J6" s="2161"/>
      <c r="K6" s="2162"/>
      <c r="L6" s="2161"/>
      <c r="M6" s="2161"/>
      <c r="N6" s="2162"/>
      <c r="O6" s="2164"/>
      <c r="P6" s="2162"/>
      <c r="Q6" s="2164"/>
      <c r="R6" s="2161"/>
      <c r="S6" s="2161"/>
      <c r="T6" s="2162"/>
      <c r="U6" s="2167"/>
      <c r="V6" s="2168"/>
      <c r="W6" s="2168"/>
      <c r="X6" s="2167"/>
      <c r="Y6" s="2168"/>
      <c r="Z6" s="2168"/>
      <c r="AA6" s="2168"/>
      <c r="AB6" s="2168"/>
      <c r="AC6" s="2168"/>
      <c r="AD6" s="2170"/>
      <c r="AE6" s="2172"/>
      <c r="AF6" s="2172"/>
      <c r="AG6" s="2172"/>
      <c r="AH6" s="2172"/>
      <c r="AI6" s="2172"/>
      <c r="AJ6" s="2172"/>
      <c r="AK6" s="2172"/>
      <c r="AL6" s="2172"/>
      <c r="AM6" s="2172"/>
      <c r="AN6" s="2175"/>
      <c r="AO6" s="2175"/>
      <c r="AP6" s="2175"/>
      <c r="AQ6" s="2176"/>
      <c r="AR6" s="1241" t="s">
        <v>6</v>
      </c>
      <c r="AS6" s="1241" t="s">
        <v>6</v>
      </c>
      <c r="AT6" s="1241" t="s">
        <v>6</v>
      </c>
      <c r="AU6" s="1241" t="s">
        <v>6</v>
      </c>
      <c r="AV6" s="1241" t="s">
        <v>6</v>
      </c>
      <c r="AW6" s="1241" t="s">
        <v>6</v>
      </c>
      <c r="AX6" s="1241" t="s">
        <v>6</v>
      </c>
      <c r="AY6" s="1241" t="s">
        <v>6</v>
      </c>
      <c r="AZ6" s="1241" t="s">
        <v>6</v>
      </c>
      <c r="BA6" s="1241" t="s">
        <v>6</v>
      </c>
      <c r="BB6" s="1241" t="s">
        <v>6</v>
      </c>
      <c r="BC6" s="1241" t="s">
        <v>6</v>
      </c>
      <c r="BD6" s="1241" t="s">
        <v>6</v>
      </c>
      <c r="BE6" s="1241" t="s">
        <v>6</v>
      </c>
      <c r="BF6" s="1241" t="s">
        <v>6</v>
      </c>
      <c r="BG6" s="1241" t="s">
        <v>6</v>
      </c>
      <c r="BH6" s="1241" t="s">
        <v>6</v>
      </c>
      <c r="BI6" s="1241" t="s">
        <v>6</v>
      </c>
      <c r="BJ6" s="1241" t="s">
        <v>6</v>
      </c>
      <c r="BK6" s="1241" t="s">
        <v>6</v>
      </c>
      <c r="BL6" s="1241" t="s">
        <v>6</v>
      </c>
      <c r="BM6" s="1241" t="s">
        <v>6</v>
      </c>
      <c r="BN6" s="1241" t="s">
        <v>6</v>
      </c>
      <c r="BO6" s="1241" t="s">
        <v>6</v>
      </c>
      <c r="BP6" s="1241" t="s">
        <v>6</v>
      </c>
      <c r="BQ6" s="1241" t="s">
        <v>6</v>
      </c>
      <c r="BR6" s="1241" t="s">
        <v>6</v>
      </c>
      <c r="BS6" s="1241" t="s">
        <v>6</v>
      </c>
      <c r="BT6" s="1241" t="s">
        <v>6</v>
      </c>
      <c r="BU6" s="1241" t="s">
        <v>6</v>
      </c>
      <c r="BV6" s="1241" t="s">
        <v>6</v>
      </c>
      <c r="BW6" s="1241" t="s">
        <v>6</v>
      </c>
      <c r="BX6" s="1241" t="s">
        <v>6</v>
      </c>
      <c r="BY6" s="1241" t="s">
        <v>6</v>
      </c>
      <c r="BZ6" s="1241" t="s">
        <v>6</v>
      </c>
      <c r="CA6" s="1241" t="s">
        <v>6</v>
      </c>
      <c r="CB6" s="1241" t="s">
        <v>6</v>
      </c>
      <c r="CC6" s="1241" t="s">
        <v>6</v>
      </c>
      <c r="CD6" s="1241" t="s">
        <v>6</v>
      </c>
      <c r="CE6" s="1241" t="s">
        <v>6</v>
      </c>
      <c r="CF6" s="1241" t="s">
        <v>6</v>
      </c>
      <c r="CG6" s="1241" t="s">
        <v>6</v>
      </c>
      <c r="CH6" s="1241" t="s">
        <v>6</v>
      </c>
      <c r="CI6" s="1241" t="s">
        <v>6</v>
      </c>
      <c r="CJ6" s="1241" t="s">
        <v>6</v>
      </c>
      <c r="CK6" s="1241" t="s">
        <v>6</v>
      </c>
      <c r="CL6" s="1241" t="s">
        <v>6</v>
      </c>
      <c r="CM6" s="1241" t="s">
        <v>6</v>
      </c>
      <c r="CN6" s="1241" t="s">
        <v>6</v>
      </c>
      <c r="CO6" s="1241" t="s">
        <v>6</v>
      </c>
      <c r="CP6" s="1241" t="s">
        <v>6</v>
      </c>
      <c r="CQ6" s="1241" t="s">
        <v>6</v>
      </c>
      <c r="CR6" s="1241" t="s">
        <v>6</v>
      </c>
      <c r="CS6" s="1241" t="s">
        <v>6</v>
      </c>
      <c r="CT6" s="1241" t="s">
        <v>6</v>
      </c>
      <c r="CU6" s="1241" t="s">
        <v>6</v>
      </c>
      <c r="CV6" s="1241" t="s">
        <v>6</v>
      </c>
      <c r="CW6" s="1241" t="s">
        <v>6</v>
      </c>
      <c r="CX6" s="1241" t="s">
        <v>6</v>
      </c>
      <c r="CY6" s="1241" t="s">
        <v>6</v>
      </c>
      <c r="CZ6" s="1241" t="s">
        <v>6</v>
      </c>
      <c r="DA6" s="1241" t="s">
        <v>6</v>
      </c>
      <c r="DB6" s="1241" t="s">
        <v>6</v>
      </c>
      <c r="DC6" s="1241" t="s">
        <v>6</v>
      </c>
      <c r="DD6" s="1241" t="s">
        <v>6</v>
      </c>
      <c r="DE6" s="1241" t="s">
        <v>6</v>
      </c>
      <c r="DF6" s="1241" t="s">
        <v>6</v>
      </c>
      <c r="DG6" s="1241" t="s">
        <v>6</v>
      </c>
      <c r="DH6" s="1241" t="s">
        <v>6</v>
      </c>
      <c r="DI6" s="1241" t="s">
        <v>6</v>
      </c>
      <c r="DJ6" s="1241" t="s">
        <v>6</v>
      </c>
      <c r="DK6" s="1241" t="s">
        <v>6</v>
      </c>
      <c r="DL6" s="1241" t="s">
        <v>6</v>
      </c>
      <c r="DM6" s="1241" t="s">
        <v>6</v>
      </c>
      <c r="DN6" s="1241" t="s">
        <v>6</v>
      </c>
      <c r="DO6" s="1241" t="s">
        <v>6</v>
      </c>
      <c r="DP6" s="1241" t="s">
        <v>6</v>
      </c>
      <c r="DQ6" s="1241" t="s">
        <v>6</v>
      </c>
      <c r="DR6" s="1241" t="s">
        <v>6</v>
      </c>
      <c r="DS6" s="1241" t="s">
        <v>6</v>
      </c>
      <c r="DT6" s="1241" t="s">
        <v>6</v>
      </c>
      <c r="DU6" s="1241" t="s">
        <v>6</v>
      </c>
      <c r="DV6" s="1241" t="s">
        <v>6</v>
      </c>
      <c r="DW6" s="1241" t="s">
        <v>6</v>
      </c>
      <c r="DX6" s="1241" t="s">
        <v>6</v>
      </c>
      <c r="DY6" s="1241" t="s">
        <v>6</v>
      </c>
      <c r="DZ6" s="1241" t="s">
        <v>6</v>
      </c>
      <c r="EA6" s="1241" t="s">
        <v>6</v>
      </c>
      <c r="EB6" s="1241" t="s">
        <v>6</v>
      </c>
      <c r="EC6" s="1241" t="s">
        <v>6</v>
      </c>
      <c r="ED6" s="1241" t="s">
        <v>6</v>
      </c>
      <c r="EE6" s="1241" t="s">
        <v>6</v>
      </c>
      <c r="EF6" s="1241" t="s">
        <v>6</v>
      </c>
      <c r="EG6" s="1241" t="s">
        <v>6</v>
      </c>
      <c r="EH6" s="1241" t="s">
        <v>6</v>
      </c>
      <c r="EI6" s="1241" t="s">
        <v>6</v>
      </c>
      <c r="EJ6" s="1241" t="s">
        <v>6</v>
      </c>
      <c r="EK6" s="1241" t="s">
        <v>6</v>
      </c>
      <c r="EL6" s="1241" t="s">
        <v>6</v>
      </c>
      <c r="EM6" s="1241" t="s">
        <v>6</v>
      </c>
      <c r="EN6" s="1241" t="s">
        <v>6</v>
      </c>
      <c r="EO6" s="1241" t="s">
        <v>6</v>
      </c>
      <c r="EP6" s="1241" t="s">
        <v>6</v>
      </c>
      <c r="EQ6" s="1241" t="s">
        <v>6</v>
      </c>
      <c r="ER6" s="1241" t="s">
        <v>6</v>
      </c>
      <c r="ES6" s="1241" t="s">
        <v>6</v>
      </c>
      <c r="ET6" s="1241" t="s">
        <v>6</v>
      </c>
      <c r="EU6" s="1241" t="s">
        <v>6</v>
      </c>
      <c r="EV6" s="1241" t="s">
        <v>6</v>
      </c>
    </row>
    <row r="7" spans="1:152" s="600" customFormat="1" ht="18.75" customHeight="1" x14ac:dyDescent="0.25">
      <c r="A7" s="2155"/>
      <c r="B7" s="2156"/>
      <c r="C7" s="2160"/>
      <c r="D7" s="2161"/>
      <c r="E7" s="2161"/>
      <c r="F7" s="2161"/>
      <c r="G7" s="2161"/>
      <c r="H7" s="2161"/>
      <c r="I7" s="2161"/>
      <c r="J7" s="2161"/>
      <c r="K7" s="2162"/>
      <c r="L7" s="2161"/>
      <c r="M7" s="2161"/>
      <c r="N7" s="2162"/>
      <c r="O7" s="2164"/>
      <c r="P7" s="2162"/>
      <c r="Q7" s="2164"/>
      <c r="R7" s="2161"/>
      <c r="S7" s="2161"/>
      <c r="T7" s="2162"/>
      <c r="U7" s="2167"/>
      <c r="V7" s="2168"/>
      <c r="W7" s="2168"/>
      <c r="X7" s="2167"/>
      <c r="Y7" s="2168"/>
      <c r="Z7" s="2168"/>
      <c r="AA7" s="2168"/>
      <c r="AB7" s="2168"/>
      <c r="AC7" s="2168"/>
      <c r="AD7" s="2170"/>
      <c r="AE7" s="2172"/>
      <c r="AF7" s="2172"/>
      <c r="AG7" s="2172"/>
      <c r="AH7" s="2172"/>
      <c r="AI7" s="2172"/>
      <c r="AJ7" s="2172"/>
      <c r="AK7" s="2172"/>
      <c r="AL7" s="2172"/>
      <c r="AM7" s="2172"/>
      <c r="AN7" s="2175"/>
      <c r="AO7" s="2175"/>
      <c r="AP7" s="2175"/>
      <c r="AQ7" s="2176"/>
      <c r="AR7" s="1241" t="s">
        <v>6</v>
      </c>
      <c r="AS7" s="1241" t="s">
        <v>6</v>
      </c>
      <c r="AT7" s="1241" t="s">
        <v>6</v>
      </c>
      <c r="AU7" s="1241" t="s">
        <v>6</v>
      </c>
      <c r="AV7" s="1241" t="s">
        <v>6</v>
      </c>
      <c r="AW7" s="1241" t="s">
        <v>6</v>
      </c>
      <c r="AX7" s="1241" t="s">
        <v>6</v>
      </c>
      <c r="AY7" s="1241" t="s">
        <v>6</v>
      </c>
      <c r="AZ7" s="1241" t="s">
        <v>6</v>
      </c>
      <c r="BA7" s="1241" t="s">
        <v>6</v>
      </c>
      <c r="BB7" s="1241" t="s">
        <v>6</v>
      </c>
      <c r="BC7" s="1241" t="s">
        <v>6</v>
      </c>
      <c r="BD7" s="1241" t="s">
        <v>6</v>
      </c>
      <c r="BE7" s="1241" t="s">
        <v>6</v>
      </c>
      <c r="BF7" s="1241" t="s">
        <v>6</v>
      </c>
      <c r="BG7" s="1241" t="s">
        <v>6</v>
      </c>
      <c r="BH7" s="1241" t="s">
        <v>6</v>
      </c>
      <c r="BI7" s="1241" t="s">
        <v>6</v>
      </c>
      <c r="BJ7" s="1241" t="s">
        <v>6</v>
      </c>
      <c r="BK7" s="1241" t="s">
        <v>6</v>
      </c>
      <c r="BL7" s="1241" t="s">
        <v>6</v>
      </c>
      <c r="BM7" s="1241" t="s">
        <v>6</v>
      </c>
      <c r="BN7" s="1241" t="s">
        <v>6</v>
      </c>
      <c r="BO7" s="1241" t="s">
        <v>6</v>
      </c>
      <c r="BP7" s="1241" t="s">
        <v>6</v>
      </c>
      <c r="BQ7" s="1241" t="s">
        <v>6</v>
      </c>
      <c r="BR7" s="1241" t="s">
        <v>6</v>
      </c>
      <c r="BS7" s="1241" t="s">
        <v>6</v>
      </c>
      <c r="BT7" s="1241" t="s">
        <v>6</v>
      </c>
      <c r="BU7" s="1241" t="s">
        <v>6</v>
      </c>
      <c r="BV7" s="1241" t="s">
        <v>6</v>
      </c>
      <c r="BW7" s="1241" t="s">
        <v>6</v>
      </c>
      <c r="BX7" s="1241" t="s">
        <v>6</v>
      </c>
      <c r="BY7" s="1241" t="s">
        <v>6</v>
      </c>
      <c r="BZ7" s="1241" t="s">
        <v>6</v>
      </c>
      <c r="CA7" s="1241" t="s">
        <v>6</v>
      </c>
      <c r="CB7" s="1241" t="s">
        <v>6</v>
      </c>
      <c r="CC7" s="1241" t="s">
        <v>6</v>
      </c>
      <c r="CD7" s="1241" t="s">
        <v>6</v>
      </c>
      <c r="CE7" s="1241" t="s">
        <v>6</v>
      </c>
      <c r="CF7" s="1241" t="s">
        <v>6</v>
      </c>
      <c r="CG7" s="1241" t="s">
        <v>6</v>
      </c>
      <c r="CH7" s="1241" t="s">
        <v>6</v>
      </c>
      <c r="CI7" s="1241" t="s">
        <v>6</v>
      </c>
      <c r="CJ7" s="1241" t="s">
        <v>6</v>
      </c>
      <c r="CK7" s="1241" t="s">
        <v>6</v>
      </c>
      <c r="CL7" s="1241" t="s">
        <v>6</v>
      </c>
      <c r="CM7" s="1241" t="s">
        <v>6</v>
      </c>
      <c r="CN7" s="1241" t="s">
        <v>6</v>
      </c>
      <c r="CO7" s="1241" t="s">
        <v>6</v>
      </c>
      <c r="CP7" s="1241" t="s">
        <v>6</v>
      </c>
      <c r="CQ7" s="1241" t="s">
        <v>6</v>
      </c>
      <c r="CR7" s="1241" t="s">
        <v>6</v>
      </c>
      <c r="CS7" s="1241" t="s">
        <v>6</v>
      </c>
      <c r="CT7" s="1241" t="s">
        <v>6</v>
      </c>
      <c r="CU7" s="1241" t="s">
        <v>6</v>
      </c>
      <c r="CV7" s="1241" t="s">
        <v>6</v>
      </c>
      <c r="CW7" s="1241" t="s">
        <v>6</v>
      </c>
      <c r="CX7" s="1241" t="s">
        <v>6</v>
      </c>
      <c r="CY7" s="1241" t="s">
        <v>6</v>
      </c>
      <c r="CZ7" s="1241" t="s">
        <v>6</v>
      </c>
      <c r="DA7" s="1241" t="s">
        <v>6</v>
      </c>
      <c r="DB7" s="1241" t="s">
        <v>6</v>
      </c>
      <c r="DC7" s="1241" t="s">
        <v>6</v>
      </c>
      <c r="DD7" s="1241" t="s">
        <v>6</v>
      </c>
      <c r="DE7" s="1241" t="s">
        <v>6</v>
      </c>
      <c r="DF7" s="1241" t="s">
        <v>6</v>
      </c>
      <c r="DG7" s="1241" t="s">
        <v>6</v>
      </c>
      <c r="DH7" s="1241" t="s">
        <v>6</v>
      </c>
      <c r="DI7" s="1241" t="s">
        <v>6</v>
      </c>
      <c r="DJ7" s="1241" t="s">
        <v>6</v>
      </c>
      <c r="DK7" s="1241" t="s">
        <v>6</v>
      </c>
      <c r="DL7" s="1241" t="s">
        <v>6</v>
      </c>
      <c r="DM7" s="1241" t="s">
        <v>6</v>
      </c>
      <c r="DN7" s="1241" t="s">
        <v>6</v>
      </c>
      <c r="DO7" s="1241" t="s">
        <v>6</v>
      </c>
      <c r="DP7" s="1241" t="s">
        <v>6</v>
      </c>
      <c r="DQ7" s="1241" t="s">
        <v>6</v>
      </c>
      <c r="DR7" s="1241" t="s">
        <v>6</v>
      </c>
      <c r="DS7" s="1241" t="s">
        <v>6</v>
      </c>
      <c r="DT7" s="1241" t="s">
        <v>6</v>
      </c>
      <c r="DU7" s="1241" t="s">
        <v>6</v>
      </c>
      <c r="DV7" s="1241" t="s">
        <v>6</v>
      </c>
      <c r="DW7" s="1241" t="s">
        <v>6</v>
      </c>
      <c r="DX7" s="1241" t="s">
        <v>6</v>
      </c>
      <c r="DY7" s="1241" t="s">
        <v>6</v>
      </c>
      <c r="DZ7" s="1241" t="s">
        <v>6</v>
      </c>
      <c r="EA7" s="1241" t="s">
        <v>6</v>
      </c>
      <c r="EB7" s="1241" t="s">
        <v>6</v>
      </c>
      <c r="EC7" s="1241" t="s">
        <v>6</v>
      </c>
      <c r="ED7" s="1241" t="s">
        <v>6</v>
      </c>
      <c r="EE7" s="1241" t="s">
        <v>6</v>
      </c>
      <c r="EF7" s="1241" t="s">
        <v>6</v>
      </c>
      <c r="EG7" s="1241" t="s">
        <v>6</v>
      </c>
      <c r="EH7" s="1241" t="s">
        <v>6</v>
      </c>
      <c r="EI7" s="1241" t="s">
        <v>6</v>
      </c>
      <c r="EJ7" s="1241" t="s">
        <v>6</v>
      </c>
      <c r="EK7" s="1241" t="s">
        <v>6</v>
      </c>
      <c r="EL7" s="1241" t="s">
        <v>6</v>
      </c>
      <c r="EM7" s="1241" t="s">
        <v>6</v>
      </c>
      <c r="EN7" s="1241" t="s">
        <v>6</v>
      </c>
      <c r="EO7" s="1241" t="s">
        <v>6</v>
      </c>
      <c r="EP7" s="1241" t="s">
        <v>6</v>
      </c>
      <c r="EQ7" s="1241" t="s">
        <v>6</v>
      </c>
      <c r="ER7" s="1241" t="s">
        <v>6</v>
      </c>
      <c r="ES7" s="1241" t="s">
        <v>6</v>
      </c>
      <c r="ET7" s="1241" t="s">
        <v>6</v>
      </c>
      <c r="EU7" s="1241" t="s">
        <v>6</v>
      </c>
      <c r="EV7" s="1241" t="s">
        <v>6</v>
      </c>
    </row>
    <row r="8" spans="1:152" s="600" customFormat="1" ht="63" x14ac:dyDescent="0.25">
      <c r="A8" s="1243" t="s">
        <v>16</v>
      </c>
      <c r="B8" s="1434" t="s">
        <v>17</v>
      </c>
      <c r="C8" s="1428" t="s">
        <v>18</v>
      </c>
      <c r="D8" s="2107" t="s">
        <v>19</v>
      </c>
      <c r="E8" s="2107" t="s">
        <v>20</v>
      </c>
      <c r="F8" s="1499" t="s">
        <v>21</v>
      </c>
      <c r="G8" s="1426" t="s">
        <v>22</v>
      </c>
      <c r="H8" s="2107" t="s">
        <v>23</v>
      </c>
      <c r="I8" s="2107" t="s">
        <v>24</v>
      </c>
      <c r="J8" s="2107" t="s">
        <v>25</v>
      </c>
      <c r="K8" s="1430" t="s">
        <v>26</v>
      </c>
      <c r="L8" s="1431" t="s">
        <v>27</v>
      </c>
      <c r="M8" s="2107" t="s">
        <v>28</v>
      </c>
      <c r="N8" s="1429" t="s">
        <v>29</v>
      </c>
      <c r="O8" s="1243" t="s">
        <v>30</v>
      </c>
      <c r="P8" s="1430" t="s">
        <v>31</v>
      </c>
      <c r="Q8" s="1431" t="s">
        <v>32</v>
      </c>
      <c r="R8" s="2150" t="s">
        <v>33</v>
      </c>
      <c r="S8" s="2150"/>
      <c r="T8" s="2150"/>
      <c r="U8" s="1426" t="s">
        <v>34</v>
      </c>
      <c r="V8" s="1438" t="s">
        <v>35</v>
      </c>
      <c r="W8" s="1439" t="s">
        <v>36</v>
      </c>
      <c r="X8" s="1428" t="s">
        <v>37</v>
      </c>
      <c r="Y8" s="2107" t="s">
        <v>38</v>
      </c>
      <c r="Z8" s="2107" t="s">
        <v>35</v>
      </c>
      <c r="AA8" s="2107" t="s">
        <v>36</v>
      </c>
      <c r="AB8" s="1426" t="s">
        <v>39</v>
      </c>
      <c r="AC8" s="1426" t="s">
        <v>40</v>
      </c>
      <c r="AD8" s="1434" t="s">
        <v>41</v>
      </c>
      <c r="AE8" s="1243" t="s">
        <v>42</v>
      </c>
      <c r="AF8" s="1426" t="s">
        <v>43</v>
      </c>
      <c r="AG8" s="1426" t="s">
        <v>44</v>
      </c>
      <c r="AH8" s="1426" t="s">
        <v>45</v>
      </c>
      <c r="AI8" s="1426" t="s">
        <v>46</v>
      </c>
      <c r="AJ8" s="1426" t="s">
        <v>47</v>
      </c>
      <c r="AK8" s="1426" t="s">
        <v>48</v>
      </c>
      <c r="AL8" s="1426" t="s">
        <v>49</v>
      </c>
      <c r="AM8" s="1427" t="s">
        <v>50</v>
      </c>
      <c r="AN8" s="1435" t="s">
        <v>37</v>
      </c>
      <c r="AO8" s="2107" t="s">
        <v>38</v>
      </c>
      <c r="AP8" s="2107" t="s">
        <v>35</v>
      </c>
      <c r="AQ8" s="1427" t="s">
        <v>36</v>
      </c>
      <c r="AR8" s="1239" t="s">
        <v>6</v>
      </c>
      <c r="AS8" s="1239" t="s">
        <v>6</v>
      </c>
      <c r="AT8" s="1239" t="s">
        <v>6</v>
      </c>
      <c r="AU8" s="1239" t="s">
        <v>6</v>
      </c>
      <c r="AV8" s="1239" t="s">
        <v>6</v>
      </c>
      <c r="AW8" s="1239" t="s">
        <v>6</v>
      </c>
      <c r="AX8" s="1239" t="s">
        <v>6</v>
      </c>
      <c r="AY8" s="1239" t="s">
        <v>6</v>
      </c>
      <c r="AZ8" s="1239" t="s">
        <v>6</v>
      </c>
      <c r="BA8" s="1239" t="s">
        <v>6</v>
      </c>
      <c r="BB8" s="1239" t="s">
        <v>6</v>
      </c>
      <c r="BC8" s="1239" t="s">
        <v>6</v>
      </c>
      <c r="BD8" s="1239" t="s">
        <v>6</v>
      </c>
      <c r="BE8" s="1239" t="s">
        <v>6</v>
      </c>
      <c r="BF8" s="1239" t="s">
        <v>6</v>
      </c>
      <c r="BG8" s="1239" t="s">
        <v>6</v>
      </c>
      <c r="BH8" s="1239" t="s">
        <v>6</v>
      </c>
      <c r="BI8" s="1239" t="s">
        <v>6</v>
      </c>
      <c r="BJ8" s="1239" t="s">
        <v>6</v>
      </c>
      <c r="BK8" s="1239" t="s">
        <v>6</v>
      </c>
      <c r="BL8" s="1239" t="s">
        <v>6</v>
      </c>
      <c r="BM8" s="1239" t="s">
        <v>6</v>
      </c>
      <c r="BN8" s="1239" t="s">
        <v>6</v>
      </c>
      <c r="BO8" s="1239" t="s">
        <v>6</v>
      </c>
      <c r="BP8" s="1239" t="s">
        <v>6</v>
      </c>
      <c r="BQ8" s="1239" t="s">
        <v>6</v>
      </c>
      <c r="BR8" s="1239" t="s">
        <v>6</v>
      </c>
      <c r="BS8" s="1239" t="s">
        <v>6</v>
      </c>
      <c r="BT8" s="1239" t="s">
        <v>6</v>
      </c>
      <c r="BU8" s="1239" t="s">
        <v>6</v>
      </c>
      <c r="BV8" s="1239" t="s">
        <v>6</v>
      </c>
      <c r="BW8" s="1239" t="s">
        <v>6</v>
      </c>
      <c r="BX8" s="1239" t="s">
        <v>6</v>
      </c>
      <c r="BY8" s="1239" t="s">
        <v>6</v>
      </c>
      <c r="BZ8" s="1239" t="s">
        <v>6</v>
      </c>
      <c r="CA8" s="1239" t="s">
        <v>6</v>
      </c>
      <c r="CB8" s="1239" t="s">
        <v>6</v>
      </c>
      <c r="CC8" s="1239" t="s">
        <v>6</v>
      </c>
      <c r="CD8" s="1239" t="s">
        <v>6</v>
      </c>
      <c r="CE8" s="1239" t="s">
        <v>6</v>
      </c>
      <c r="CF8" s="1239" t="s">
        <v>6</v>
      </c>
      <c r="CG8" s="1239" t="s">
        <v>6</v>
      </c>
      <c r="CH8" s="1239" t="s">
        <v>6</v>
      </c>
      <c r="CI8" s="1239" t="s">
        <v>6</v>
      </c>
      <c r="CJ8" s="1239" t="s">
        <v>6</v>
      </c>
      <c r="CK8" s="1239" t="s">
        <v>6</v>
      </c>
      <c r="CL8" s="1239" t="s">
        <v>6</v>
      </c>
      <c r="CM8" s="1239" t="s">
        <v>6</v>
      </c>
      <c r="CN8" s="1239" t="s">
        <v>6</v>
      </c>
      <c r="CO8" s="1239" t="s">
        <v>6</v>
      </c>
      <c r="CP8" s="1239" t="s">
        <v>6</v>
      </c>
      <c r="CQ8" s="1239" t="s">
        <v>6</v>
      </c>
      <c r="CR8" s="1239" t="s">
        <v>6</v>
      </c>
      <c r="CS8" s="1239" t="s">
        <v>6</v>
      </c>
      <c r="CT8" s="1239" t="s">
        <v>6</v>
      </c>
      <c r="CU8" s="1239" t="s">
        <v>6</v>
      </c>
      <c r="CV8" s="1239" t="s">
        <v>6</v>
      </c>
      <c r="CW8" s="1239" t="s">
        <v>6</v>
      </c>
      <c r="CX8" s="1239" t="s">
        <v>6</v>
      </c>
      <c r="CY8" s="1239" t="s">
        <v>6</v>
      </c>
      <c r="CZ8" s="1239" t="s">
        <v>6</v>
      </c>
      <c r="DA8" s="1239" t="s">
        <v>6</v>
      </c>
      <c r="DB8" s="1239" t="s">
        <v>6</v>
      </c>
      <c r="DC8" s="1239" t="s">
        <v>6</v>
      </c>
      <c r="DD8" s="1239" t="s">
        <v>6</v>
      </c>
      <c r="DE8" s="1239" t="s">
        <v>6</v>
      </c>
      <c r="DF8" s="1239" t="s">
        <v>6</v>
      </c>
      <c r="DG8" s="1239" t="s">
        <v>6</v>
      </c>
      <c r="DH8" s="1239" t="s">
        <v>6</v>
      </c>
      <c r="DI8" s="1239" t="s">
        <v>6</v>
      </c>
      <c r="DJ8" s="1239" t="s">
        <v>6</v>
      </c>
      <c r="DK8" s="1239" t="s">
        <v>6</v>
      </c>
      <c r="DL8" s="1239" t="s">
        <v>6</v>
      </c>
      <c r="DM8" s="1239" t="s">
        <v>6</v>
      </c>
      <c r="DN8" s="1239" t="s">
        <v>6</v>
      </c>
      <c r="DO8" s="1239" t="s">
        <v>6</v>
      </c>
      <c r="DP8" s="1239" t="s">
        <v>6</v>
      </c>
      <c r="DQ8" s="1239" t="s">
        <v>6</v>
      </c>
      <c r="DR8" s="1239" t="s">
        <v>6</v>
      </c>
      <c r="DS8" s="1239" t="s">
        <v>6</v>
      </c>
      <c r="DT8" s="1239" t="s">
        <v>6</v>
      </c>
      <c r="DU8" s="1239" t="s">
        <v>6</v>
      </c>
      <c r="DV8" s="1239" t="s">
        <v>6</v>
      </c>
      <c r="DW8" s="1239" t="s">
        <v>6</v>
      </c>
      <c r="DX8" s="1239" t="s">
        <v>6</v>
      </c>
      <c r="DY8" s="1239" t="s">
        <v>6</v>
      </c>
      <c r="DZ8" s="1239" t="s">
        <v>6</v>
      </c>
      <c r="EA8" s="1239" t="s">
        <v>6</v>
      </c>
      <c r="EB8" s="1239" t="s">
        <v>6</v>
      </c>
      <c r="EC8" s="1239" t="s">
        <v>6</v>
      </c>
      <c r="ED8" s="1239" t="s">
        <v>6</v>
      </c>
      <c r="EE8" s="1239" t="s">
        <v>6</v>
      </c>
      <c r="EF8" s="1239" t="s">
        <v>6</v>
      </c>
      <c r="EG8" s="1239" t="s">
        <v>6</v>
      </c>
      <c r="EH8" s="1239" t="s">
        <v>6</v>
      </c>
      <c r="EI8" s="1239" t="s">
        <v>6</v>
      </c>
      <c r="EJ8" s="1239" t="s">
        <v>6</v>
      </c>
      <c r="EK8" s="1239" t="s">
        <v>6</v>
      </c>
      <c r="EL8" s="1239" t="s">
        <v>6</v>
      </c>
      <c r="EM8" s="1239" t="s">
        <v>6</v>
      </c>
      <c r="EN8" s="1239" t="s">
        <v>6</v>
      </c>
      <c r="EO8" s="1239" t="s">
        <v>6</v>
      </c>
      <c r="EP8" s="1239" t="s">
        <v>6</v>
      </c>
      <c r="EQ8" s="1239" t="s">
        <v>6</v>
      </c>
      <c r="ER8" s="1239" t="s">
        <v>6</v>
      </c>
      <c r="ES8" s="1239" t="s">
        <v>6</v>
      </c>
      <c r="ET8" s="1239" t="s">
        <v>6</v>
      </c>
      <c r="EU8" s="1239" t="s">
        <v>6</v>
      </c>
      <c r="EV8" s="1239" t="s">
        <v>6</v>
      </c>
    </row>
    <row r="9" spans="1:152" s="1" customFormat="1" ht="15.75" x14ac:dyDescent="0.25">
      <c r="A9" s="1414"/>
      <c r="B9" s="1584" t="s">
        <v>51</v>
      </c>
      <c r="C9" s="1419" t="s">
        <v>52</v>
      </c>
      <c r="D9" s="1423" t="s">
        <v>53</v>
      </c>
      <c r="E9" s="1424">
        <v>5</v>
      </c>
      <c r="F9" s="1500" t="s">
        <v>54</v>
      </c>
      <c r="G9" s="1420" t="s">
        <v>55</v>
      </c>
      <c r="H9" s="1420" t="s">
        <v>55</v>
      </c>
      <c r="I9" s="1420" t="s">
        <v>56</v>
      </c>
      <c r="J9" s="1420" t="s">
        <v>57</v>
      </c>
      <c r="K9" s="2106">
        <v>55</v>
      </c>
      <c r="L9" s="1415" t="s">
        <v>51</v>
      </c>
      <c r="M9" s="1415" t="s">
        <v>58</v>
      </c>
      <c r="N9" s="1415" t="s">
        <v>55</v>
      </c>
      <c r="O9" s="1415" t="s">
        <v>55</v>
      </c>
      <c r="P9" s="1417" t="s">
        <v>55</v>
      </c>
      <c r="Q9" s="1417" t="s">
        <v>55</v>
      </c>
      <c r="R9" s="2147" t="s">
        <v>55</v>
      </c>
      <c r="S9" s="2148"/>
      <c r="T9" s="2149"/>
      <c r="U9" s="1585"/>
      <c r="V9" s="1586"/>
      <c r="W9" s="1586"/>
      <c r="X9" s="1587"/>
      <c r="Y9" s="1588"/>
      <c r="Z9" s="1588"/>
      <c r="AA9" s="1588"/>
      <c r="AB9" s="1589"/>
      <c r="AC9" s="1589"/>
      <c r="AD9" s="1590"/>
      <c r="AE9" s="1416"/>
      <c r="AF9" s="1422"/>
      <c r="AG9" s="1422"/>
      <c r="AH9" s="1591"/>
      <c r="AI9" s="1592"/>
      <c r="AJ9" s="1422"/>
      <c r="AK9" s="1422"/>
      <c r="AL9" s="1584"/>
      <c r="AM9" s="1436"/>
      <c r="AN9" s="1433"/>
      <c r="AO9" s="1437"/>
      <c r="AP9" s="1425"/>
      <c r="AQ9" s="1432"/>
      <c r="AR9" s="1418"/>
      <c r="AS9" s="1418"/>
      <c r="AT9" s="1418"/>
      <c r="AU9" s="1418"/>
      <c r="AV9" s="1418"/>
      <c r="AW9" s="1418"/>
      <c r="AX9" s="1418"/>
      <c r="AY9" s="1418"/>
      <c r="AZ9" s="1418"/>
      <c r="BA9" s="1418"/>
      <c r="BB9" s="1418"/>
      <c r="BC9" s="1418"/>
      <c r="BD9" s="1418"/>
      <c r="BE9" s="1418"/>
      <c r="BF9" s="1418"/>
      <c r="BG9" s="1418"/>
      <c r="BH9" s="1418"/>
      <c r="BI9" s="1418"/>
      <c r="BJ9" s="1418"/>
      <c r="BK9" s="1418"/>
      <c r="BL9" s="1418"/>
      <c r="BM9" s="1418"/>
      <c r="BN9" s="1418"/>
      <c r="BO9" s="1418"/>
      <c r="BP9" s="1418"/>
      <c r="BQ9" s="1418"/>
      <c r="BR9" s="1418"/>
      <c r="BS9" s="1418"/>
      <c r="BT9" s="1418"/>
      <c r="BU9" s="1418"/>
      <c r="BV9" s="1418"/>
      <c r="BW9" s="1418"/>
      <c r="BX9" s="1418"/>
      <c r="BY9" s="1418"/>
      <c r="BZ9" s="1418"/>
      <c r="CA9" s="1418"/>
      <c r="CB9" s="1418"/>
      <c r="CC9" s="1418"/>
      <c r="CD9" s="1418"/>
      <c r="CE9" s="1418"/>
      <c r="CF9" s="1418"/>
      <c r="CG9" s="1418"/>
      <c r="CH9" s="1418"/>
      <c r="CI9" s="1418"/>
      <c r="CJ9" s="1418"/>
      <c r="CK9" s="1418"/>
      <c r="CL9" s="1418"/>
      <c r="CM9" s="1418"/>
      <c r="CN9" s="1418"/>
      <c r="CO9" s="1418"/>
      <c r="CP9" s="1418"/>
      <c r="CQ9" s="1418"/>
      <c r="CR9" s="1418"/>
      <c r="CS9" s="1418"/>
      <c r="CT9" s="1418"/>
      <c r="CU9" s="1418"/>
      <c r="CV9" s="1418"/>
      <c r="CW9" s="1418"/>
      <c r="CX9" s="1418"/>
      <c r="CY9" s="1418"/>
      <c r="CZ9" s="1418"/>
      <c r="DA9" s="1418"/>
      <c r="DB9" s="1418"/>
      <c r="DC9" s="1418"/>
      <c r="DD9" s="1418"/>
      <c r="DE9" s="1418"/>
      <c r="DF9" s="1418"/>
      <c r="DG9" s="1418"/>
      <c r="DH9" s="1418"/>
      <c r="DI9" s="1418"/>
      <c r="DJ9" s="1418"/>
      <c r="DK9" s="1418"/>
      <c r="DL9" s="1418"/>
      <c r="DM9" s="1418"/>
      <c r="DN9" s="1418"/>
      <c r="DO9" s="1418"/>
      <c r="DP9" s="1418"/>
      <c r="DQ9" s="1418"/>
      <c r="DR9" s="1418"/>
      <c r="DS9" s="1418"/>
      <c r="DT9" s="1418"/>
      <c r="DU9" s="1418"/>
      <c r="DV9" s="1418"/>
      <c r="DW9" s="1418"/>
      <c r="DX9" s="1418"/>
      <c r="DY9" s="1418"/>
      <c r="DZ9" s="1418"/>
      <c r="EA9" s="1418"/>
      <c r="EB9" s="1418"/>
      <c r="EC9" s="1418"/>
      <c r="ED9" s="1418"/>
      <c r="EE9" s="1418"/>
      <c r="EF9" s="1418"/>
      <c r="EG9" s="1418"/>
      <c r="EH9" s="1418"/>
      <c r="EI9" s="1418"/>
      <c r="EJ9" s="1418"/>
      <c r="EK9" s="1418"/>
      <c r="EL9" s="1418"/>
      <c r="EM9" s="1418"/>
      <c r="EN9" s="1418"/>
      <c r="EO9" s="1418"/>
      <c r="EP9" s="1418"/>
      <c r="EQ9" s="1418"/>
      <c r="ER9" s="1418"/>
      <c r="ES9" s="1418"/>
      <c r="ET9" s="1418"/>
      <c r="EU9" s="1418"/>
      <c r="EV9" s="1418"/>
    </row>
    <row r="10" spans="1:152" s="1" customFormat="1" ht="15.75" x14ac:dyDescent="0.25">
      <c r="A10" s="1414"/>
      <c r="B10" s="1584" t="s">
        <v>51</v>
      </c>
      <c r="C10" s="1419" t="s">
        <v>52</v>
      </c>
      <c r="D10" s="1423" t="s">
        <v>53</v>
      </c>
      <c r="E10" s="1424">
        <v>5</v>
      </c>
      <c r="F10" s="1500" t="s">
        <v>59</v>
      </c>
      <c r="G10" s="1420" t="s">
        <v>60</v>
      </c>
      <c r="H10" s="1420" t="s">
        <v>61</v>
      </c>
      <c r="I10" s="1420" t="s">
        <v>62</v>
      </c>
      <c r="J10" s="1420" t="s">
        <v>55</v>
      </c>
      <c r="K10" s="2106">
        <v>51</v>
      </c>
      <c r="L10" s="1415" t="s">
        <v>51</v>
      </c>
      <c r="M10" s="1415" t="s">
        <v>55</v>
      </c>
      <c r="N10" s="1415" t="s">
        <v>55</v>
      </c>
      <c r="O10" s="1415" t="s">
        <v>55</v>
      </c>
      <c r="P10" s="1417" t="s">
        <v>55</v>
      </c>
      <c r="Q10" s="1417" t="s">
        <v>55</v>
      </c>
      <c r="R10" s="2147" t="s">
        <v>55</v>
      </c>
      <c r="S10" s="2148"/>
      <c r="T10" s="2149"/>
      <c r="U10" s="1585"/>
      <c r="V10" s="1586"/>
      <c r="W10" s="1586"/>
      <c r="X10" s="1587"/>
      <c r="Y10" s="1588"/>
      <c r="Z10" s="1588"/>
      <c r="AA10" s="1588"/>
      <c r="AB10" s="1589"/>
      <c r="AC10" s="1589"/>
      <c r="AD10" s="1590"/>
      <c r="AE10" s="1416"/>
      <c r="AF10" s="1422"/>
      <c r="AG10" s="1422"/>
      <c r="AH10" s="1591"/>
      <c r="AI10" s="1592"/>
      <c r="AJ10" s="1422"/>
      <c r="AK10" s="1422"/>
      <c r="AL10" s="1584"/>
      <c r="AM10" s="1436"/>
      <c r="AN10" s="1433"/>
      <c r="AO10" s="1437"/>
      <c r="AP10" s="1425"/>
      <c r="AQ10" s="1432"/>
      <c r="AR10" s="1418"/>
      <c r="AS10" s="1418"/>
      <c r="AT10" s="1418"/>
      <c r="AU10" s="1418"/>
      <c r="AV10" s="1418"/>
      <c r="AW10" s="1418"/>
      <c r="AX10" s="1418"/>
      <c r="AY10" s="1418"/>
      <c r="AZ10" s="1418"/>
      <c r="BA10" s="1418"/>
      <c r="BB10" s="1418"/>
      <c r="BC10" s="1418"/>
      <c r="BD10" s="1418"/>
      <c r="BE10" s="1418"/>
      <c r="BF10" s="1418"/>
      <c r="BG10" s="1418"/>
      <c r="BH10" s="1418"/>
      <c r="BI10" s="1418"/>
      <c r="BJ10" s="1418"/>
      <c r="BK10" s="1418"/>
      <c r="BL10" s="1418"/>
      <c r="BM10" s="1418"/>
      <c r="BN10" s="1418"/>
      <c r="BO10" s="1418"/>
      <c r="BP10" s="1418"/>
      <c r="BQ10" s="1418"/>
      <c r="BR10" s="1418"/>
      <c r="BS10" s="1418"/>
      <c r="BT10" s="1418"/>
      <c r="BU10" s="1418"/>
      <c r="BV10" s="1418"/>
      <c r="BW10" s="1418"/>
      <c r="BX10" s="1418"/>
      <c r="BY10" s="1418"/>
      <c r="BZ10" s="1418"/>
      <c r="CA10" s="1418"/>
      <c r="CB10" s="1418"/>
      <c r="CC10" s="1418"/>
      <c r="CD10" s="1418"/>
      <c r="CE10" s="1418"/>
      <c r="CF10" s="1418"/>
      <c r="CG10" s="1418"/>
      <c r="CH10" s="1418"/>
      <c r="CI10" s="1418"/>
      <c r="CJ10" s="1418"/>
      <c r="CK10" s="1418"/>
      <c r="CL10" s="1418"/>
      <c r="CM10" s="1418"/>
      <c r="CN10" s="1418"/>
      <c r="CO10" s="1418"/>
      <c r="CP10" s="1418"/>
      <c r="CQ10" s="1418"/>
      <c r="CR10" s="1418"/>
      <c r="CS10" s="1418"/>
      <c r="CT10" s="1418"/>
      <c r="CU10" s="1418"/>
      <c r="CV10" s="1418"/>
      <c r="CW10" s="1418"/>
      <c r="CX10" s="1418"/>
      <c r="CY10" s="1418"/>
      <c r="CZ10" s="1418"/>
      <c r="DA10" s="1418"/>
      <c r="DB10" s="1418"/>
      <c r="DC10" s="1418"/>
      <c r="DD10" s="1418"/>
      <c r="DE10" s="1418"/>
      <c r="DF10" s="1418"/>
      <c r="DG10" s="1418"/>
      <c r="DH10" s="1418"/>
      <c r="DI10" s="1418"/>
      <c r="DJ10" s="1418"/>
      <c r="DK10" s="1418"/>
      <c r="DL10" s="1418"/>
      <c r="DM10" s="1418"/>
      <c r="DN10" s="1418"/>
      <c r="DO10" s="1418"/>
      <c r="DP10" s="1418"/>
      <c r="DQ10" s="1418"/>
      <c r="DR10" s="1418"/>
      <c r="DS10" s="1418"/>
      <c r="DT10" s="1418"/>
      <c r="DU10" s="1418"/>
      <c r="DV10" s="1418"/>
      <c r="DW10" s="1418"/>
      <c r="DX10" s="1418"/>
      <c r="DY10" s="1418"/>
      <c r="DZ10" s="1418"/>
      <c r="EA10" s="1418"/>
      <c r="EB10" s="1418"/>
      <c r="EC10" s="1418"/>
      <c r="ED10" s="1418"/>
      <c r="EE10" s="1418"/>
      <c r="EF10" s="1418"/>
      <c r="EG10" s="1418"/>
      <c r="EH10" s="1418"/>
      <c r="EI10" s="1418"/>
      <c r="EJ10" s="1418"/>
      <c r="EK10" s="1418"/>
      <c r="EL10" s="1418"/>
      <c r="EM10" s="1418"/>
      <c r="EN10" s="1418"/>
      <c r="EO10" s="1418"/>
      <c r="EP10" s="1418"/>
      <c r="EQ10" s="1418"/>
      <c r="ER10" s="1418"/>
      <c r="ES10" s="1418"/>
      <c r="ET10" s="1418"/>
      <c r="EU10" s="1418"/>
      <c r="EV10" s="1418"/>
    </row>
  </sheetData>
  <autoFilter ref="A8:AQ10" xr:uid="{1C80B9C3-26A3-4546-9859-DA13082E074B}">
    <filterColumn colId="17" showButton="0"/>
    <filterColumn colId="18" showButton="0"/>
    <filterColumn colId="29" showButton="0"/>
    <filterColumn colId="37" showButton="0"/>
  </autoFilter>
  <mergeCells count="13">
    <mergeCell ref="R10:T10"/>
    <mergeCell ref="R9:T9"/>
    <mergeCell ref="R8:T8"/>
    <mergeCell ref="A1:AQ1"/>
    <mergeCell ref="A3:B7"/>
    <mergeCell ref="C3:K7"/>
    <mergeCell ref="L3:N7"/>
    <mergeCell ref="O3:P7"/>
    <mergeCell ref="Q3:T7"/>
    <mergeCell ref="U3:W7"/>
    <mergeCell ref="X3:AD7"/>
    <mergeCell ref="AE3:AM7"/>
    <mergeCell ref="AN3:AQ7"/>
  </mergeCells>
  <conditionalFormatting sqref="B9:B10">
    <cfRule type="containsText" dxfId="2" priority="1" operator="containsText" text="NO">
      <formula>NOT(ISERROR(SEARCH("NO",B9)))</formula>
    </cfRule>
  </conditionalFormatting>
  <dataValidations count="2">
    <dataValidation type="list" allowBlank="1" showInputMessage="1" showErrorMessage="1" sqref="L9:L10" xr:uid="{99E2AE77-7CED-4F85-AAA0-84594A5639F7}">
      <formula1>"YES, NO"</formula1>
    </dataValidation>
    <dataValidation type="list" allowBlank="1" showInputMessage="1" showErrorMessage="1" sqref="O9:O10" xr:uid="{FC5D649B-C1D2-4A03-A01B-83E541C3914D}">
      <formula1>"9.41, 9.58, N/A"</formula1>
    </dataValidation>
  </dataValidations>
  <pageMargins left="0.7" right="0.7" top="0.75" bottom="0.75" header="0.3" footer="0.3"/>
  <pageSetup paperSize="5" scale="10" fitToHeight="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A9424A-1187-48A7-BC0C-15D3545FA67D}">
  <dimension ref="A1:CU129"/>
  <sheetViews>
    <sheetView topLeftCell="BR1" workbookViewId="0">
      <selection activeCell="BZ29" sqref="BZ29"/>
    </sheetView>
  </sheetViews>
  <sheetFormatPr defaultRowHeight="15" x14ac:dyDescent="0.25"/>
  <cols>
    <col min="1" max="1" width="4.42578125" bestFit="1" customWidth="1"/>
    <col min="5" max="5" width="40.7109375" bestFit="1" customWidth="1"/>
    <col min="6" max="6" width="7.5703125" customWidth="1"/>
    <col min="7" max="7" width="16.5703125" hidden="1" customWidth="1"/>
    <col min="8" max="8" width="11.42578125" hidden="1" customWidth="1"/>
    <col min="14" max="14" width="42.5703125" bestFit="1" customWidth="1"/>
    <col min="15" max="15" width="3.28515625" bestFit="1" customWidth="1"/>
    <col min="21" max="21" width="42.42578125" bestFit="1" customWidth="1"/>
    <col min="28" max="28" width="76.28515625" bestFit="1" customWidth="1"/>
    <col min="35" max="35" width="40.140625" bestFit="1" customWidth="1"/>
    <col min="42" max="42" width="39.5703125" bestFit="1" customWidth="1"/>
    <col min="49" max="49" width="55.5703125" bestFit="1" customWidth="1"/>
    <col min="56" max="56" width="75.140625" bestFit="1" customWidth="1"/>
    <col min="63" max="63" width="72.28515625" bestFit="1" customWidth="1"/>
    <col min="70" max="70" width="50.28515625" bestFit="1" customWidth="1"/>
    <col min="77" max="77" width="39.7109375" bestFit="1" customWidth="1"/>
    <col min="84" max="84" width="73.42578125" bestFit="1" customWidth="1"/>
    <col min="91" max="91" width="76.42578125" bestFit="1" customWidth="1"/>
    <col min="98" max="98" width="9.28515625" customWidth="1"/>
  </cols>
  <sheetData>
    <row r="1" spans="1:99" x14ac:dyDescent="0.25">
      <c r="A1" s="1519" t="s">
        <v>76</v>
      </c>
      <c r="B1" t="e" cm="1">
        <f t="array" ref="B1">_xlfn.UNIQUE(_xlfn._xlws.FILTER(#REF!,#REF!= Sheet1!A1))</f>
        <v>#REF!</v>
      </c>
      <c r="C1" t="e">
        <f>COUNTIFS(#REF!, Sheet1!B1,#REF!, Sheet1!$A$1)</f>
        <v>#REF!</v>
      </c>
      <c r="E1" t="e" cm="1">
        <f t="array" ref="E1">_xlfn.TEXTJOIN(", ", TRUE, _xlfn._xlws.FILTER(B:B, C:C=F1))</f>
        <v>#REF!</v>
      </c>
      <c r="F1" t="e" cm="1">
        <f t="array" ref="F1">_xlfn.UNIQUE(LARGE(C:C, _xlfn.SEQUENCE(10)))</f>
        <v>#REF!</v>
      </c>
      <c r="G1" s="1502" t="e">
        <f>_xlfn.MAXIFS(#REF!,#REF!, Sheet1!E1,#REF!, A$1)</f>
        <v>#REF!</v>
      </c>
      <c r="H1" t="e">
        <f>TEXT(_xlfn.MAXIFS(#REF!,#REF!, E1,#REF!, $A$1), "MM/DD/YYYY")</f>
        <v>#REF!</v>
      </c>
      <c r="J1" s="1519" t="s">
        <v>78</v>
      </c>
      <c r="K1" t="e" cm="1">
        <f t="array" ref="K1">_xlfn.UNIQUE(_xlfn._xlws.FILTER(#REF!,#REF!= Sheet1!J1))</f>
        <v>#REF!</v>
      </c>
      <c r="L1" t="e">
        <f>COUNTIFS(#REF!, Sheet1!K1,#REF!, Sheet1!$J$1)</f>
        <v>#REF!</v>
      </c>
      <c r="N1" t="e" cm="1">
        <f t="array" ref="N1">_xlfn.TEXTJOIN(", ", TRUE, _xlfn._xlws.FILTER(K:K, L:L=O1))</f>
        <v>#REF!</v>
      </c>
      <c r="O1" t="e" cm="1">
        <f t="array" ref="O1">_xlfn.UNIQUE(LARGE(L:L, _xlfn.SEQUENCE(10)))</f>
        <v>#REF!</v>
      </c>
      <c r="Q1" s="1519" t="s">
        <v>79</v>
      </c>
      <c r="R1" t="e" cm="1">
        <f t="array" ref="R1">_xlfn.UNIQUE(_xlfn._xlws.FILTER(#REF!,#REF!= Sheet1!Q1))</f>
        <v>#REF!</v>
      </c>
      <c r="S1" t="e">
        <f>COUNTIFS(#REF!, Sheet1!R1,#REF!, Sheet1!Q$1)</f>
        <v>#REF!</v>
      </c>
      <c r="U1" t="e" cm="1">
        <f t="array" ref="U1">_xlfn.TEXTJOIN(", ", TRUE, _xlfn._xlws.FILTER(R:R, S:S=V1))</f>
        <v>#REF!</v>
      </c>
      <c r="V1" t="e" cm="1">
        <f t="array" ref="V1">_xlfn.UNIQUE(LARGE(S:S, _xlfn.SEQUENCE(10)))</f>
        <v>#REF!</v>
      </c>
      <c r="X1" s="1519" t="s">
        <v>80</v>
      </c>
      <c r="Y1" t="e" cm="1">
        <f t="array" ref="Y1">_xlfn.UNIQUE(_xlfn._xlws.FILTER(#REF!,#REF!= Sheet1!X1))</f>
        <v>#REF!</v>
      </c>
      <c r="Z1" t="e">
        <f>COUNTIFS(#REF!, Sheet1!Y1,#REF!, Sheet1!X$1)</f>
        <v>#REF!</v>
      </c>
      <c r="AB1" t="e" cm="1">
        <f t="array" ref="AB1">_xlfn.TEXTJOIN(", ", TRUE, _xlfn._xlws.FILTER(Y:Y, Z:Z=AC1))</f>
        <v>#REF!</v>
      </c>
      <c r="AC1" t="e" cm="1">
        <f t="array" ref="AC1">_xlfn.UNIQUE(LARGE(Z:Z, _xlfn.SEQUENCE(10)))</f>
        <v>#REF!</v>
      </c>
      <c r="AE1" s="1519" t="s">
        <v>81</v>
      </c>
      <c r="AF1" t="e" cm="1">
        <f t="array" ref="AF1">_xlfn.UNIQUE(_xlfn._xlws.FILTER(#REF!,#REF!= Sheet1!AE1))</f>
        <v>#REF!</v>
      </c>
      <c r="AG1" t="e">
        <f>COUNTIFS(#REF!, Sheet1!AF1,#REF!, Sheet1!AE$1)</f>
        <v>#REF!</v>
      </c>
      <c r="AI1" t="e" cm="1">
        <f t="array" ref="AI1">_xlfn.TEXTJOIN(", ", TRUE, _xlfn._xlws.FILTER(AF:AF, AG:AG=AJ1))</f>
        <v>#REF!</v>
      </c>
      <c r="AJ1" t="e" cm="1">
        <f t="array" ref="AJ1">_xlfn.UNIQUE(LARGE(AG:AG, _xlfn.SEQUENCE(10)))</f>
        <v>#REF!</v>
      </c>
      <c r="AL1" s="1519" t="s">
        <v>82</v>
      </c>
      <c r="AM1" t="e" cm="1">
        <f t="array" ref="AM1">_xlfn.UNIQUE(_xlfn._xlws.FILTER(#REF!,#REF!= Sheet1!AL1))</f>
        <v>#REF!</v>
      </c>
      <c r="AN1" t="e">
        <f>COUNTIFS(#REF!, Sheet1!AM1,#REF!, Sheet1!AL$1)</f>
        <v>#REF!</v>
      </c>
      <c r="AP1" t="e" cm="1">
        <f t="array" ref="AP1">_xlfn.TEXTJOIN(", ", TRUE, _xlfn._xlws.FILTER(AM:AM, AN:AN=AQ1))</f>
        <v>#REF!</v>
      </c>
      <c r="AQ1" t="e" cm="1">
        <f t="array" ref="AQ1">_xlfn.UNIQUE(LARGE(AN:AN, _xlfn.SEQUENCE(10)))</f>
        <v>#REF!</v>
      </c>
      <c r="AS1" s="1519" t="s">
        <v>77</v>
      </c>
      <c r="AT1" t="e" cm="1">
        <f t="array" ref="AT1">_xlfn.UNIQUE(_xlfn._xlws.FILTER(#REF!,#REF!= Sheet1!AS1))</f>
        <v>#REF!</v>
      </c>
      <c r="AU1" t="e">
        <f>COUNTIFS(#REF!, Sheet1!AT1,#REF!, Sheet1!AS$1)</f>
        <v>#REF!</v>
      </c>
      <c r="AW1" t="e" cm="1">
        <f t="array" ref="AW1">_xlfn.TEXTJOIN(", ", TRUE, _xlfn._xlws.FILTER(AT:AT, AU:AU=AX1))</f>
        <v>#REF!</v>
      </c>
      <c r="AX1" t="e" cm="1">
        <f t="array" ref="AX1">_xlfn.UNIQUE(LARGE(AU:AU, _xlfn.SEQUENCE(10)))</f>
        <v>#REF!</v>
      </c>
      <c r="AZ1" s="1519" t="s">
        <v>83</v>
      </c>
      <c r="BA1" t="e" cm="1">
        <f t="array" ref="BA1">_xlfn.UNIQUE(_xlfn._xlws.FILTER(#REF!,#REF!= Sheet1!AZ1))</f>
        <v>#REF!</v>
      </c>
      <c r="BB1" t="e">
        <f>COUNTIFS(#REF!, Sheet1!BA1,#REF!, Sheet1!AZ$1)</f>
        <v>#REF!</v>
      </c>
      <c r="BD1" t="e" cm="1">
        <f t="array" ref="BD1">_xlfn.TEXTJOIN(", ", TRUE, _xlfn._xlws.FILTER(BA:BA, BB:BB=BE1))</f>
        <v>#REF!</v>
      </c>
      <c r="BE1" t="e" cm="1">
        <f t="array" ref="BE1">_xlfn.UNIQUE(LARGE(BB:BB, _xlfn.SEQUENCE(10)))</f>
        <v>#REF!</v>
      </c>
      <c r="BG1" s="1519" t="s">
        <v>84</v>
      </c>
      <c r="BH1" t="e" cm="1">
        <f t="array" ref="BH1">_xlfn.UNIQUE(_xlfn._xlws.FILTER(#REF!,#REF!= Sheet1!BG1))</f>
        <v>#REF!</v>
      </c>
      <c r="BI1" t="e">
        <f>COUNTIFS(#REF!, Sheet1!BH1,#REF!, Sheet1!BG$1)</f>
        <v>#REF!</v>
      </c>
      <c r="BK1" t="e" cm="1">
        <f t="array" ref="BK1">_xlfn.TEXTJOIN(", ", TRUE, _xlfn._xlws.FILTER(BH:BH, BI:BI=BL1))</f>
        <v>#REF!</v>
      </c>
      <c r="BL1" t="e" cm="1">
        <f t="array" ref="BL1">_xlfn.UNIQUE(LARGE(BI:BI, _xlfn.SEQUENCE(10)))</f>
        <v>#REF!</v>
      </c>
      <c r="BN1" s="1519" t="s">
        <v>85</v>
      </c>
      <c r="BO1" t="e" cm="1">
        <f t="array" ref="BO1">_xlfn.UNIQUE(_xlfn._xlws.FILTER(#REF!,#REF!= Sheet1!BN1))</f>
        <v>#REF!</v>
      </c>
      <c r="BP1" t="e">
        <f>COUNTIFS(#REF!, Sheet1!BO1,#REF!, Sheet1!BN$1)</f>
        <v>#REF!</v>
      </c>
      <c r="BR1" t="e" cm="1">
        <f t="array" ref="BR1">_xlfn.TEXTJOIN(", ", TRUE, _xlfn._xlws.FILTER(BO:BO, BP:BP=BS1))</f>
        <v>#REF!</v>
      </c>
      <c r="BS1" t="e" cm="1">
        <f t="array" ref="BS1">_xlfn.UNIQUE(LARGE(BP:BP, _xlfn.SEQUENCE(10)))</f>
        <v>#REF!</v>
      </c>
      <c r="BU1" s="1519" t="s">
        <v>86</v>
      </c>
      <c r="BV1" t="e" cm="1">
        <f t="array" ref="BV1">_xlfn.UNIQUE(_xlfn._xlws.FILTER(#REF!,#REF!= Sheet1!BU1))</f>
        <v>#REF!</v>
      </c>
      <c r="BW1" t="e">
        <f>COUNTIFS(#REF!, Sheet1!BV1,#REF!, Sheet1!BU$1)</f>
        <v>#REF!</v>
      </c>
      <c r="BY1" t="e" cm="1">
        <f t="array" ref="BY1">_xlfn.TEXTJOIN(", ", TRUE, _xlfn._xlws.FILTER(BV:BV, BW:BW=BZ1))</f>
        <v>#REF!</v>
      </c>
      <c r="BZ1" t="e" cm="1">
        <f t="array" ref="BZ1">_xlfn.UNIQUE(LARGE(BW:BW, _xlfn.SEQUENCE(10)))</f>
        <v>#REF!</v>
      </c>
      <c r="CB1" s="1519" t="s">
        <v>87</v>
      </c>
      <c r="CC1" t="e" cm="1">
        <f t="array" ref="CC1">_xlfn.UNIQUE(_xlfn._xlws.FILTER(#REF!,#REF!= Sheet1!CB1))</f>
        <v>#REF!</v>
      </c>
      <c r="CD1" t="e">
        <f>COUNTIFS(#REF!, Sheet1!CC1,#REF!, Sheet1!CB$1)</f>
        <v>#REF!</v>
      </c>
      <c r="CF1" t="e" cm="1">
        <f t="array" ref="CF1">_xlfn.TEXTJOIN(", ", TRUE, _xlfn._xlws.FILTER(CC:CC, CD:CD=CG1))</f>
        <v>#REF!</v>
      </c>
      <c r="CG1" t="e" cm="1">
        <f t="array" ref="CG1">_xlfn.UNIQUE(LARGE(CD:CD, _xlfn.SEQUENCE(10)))</f>
        <v>#REF!</v>
      </c>
      <c r="CI1" s="1519" t="s">
        <v>88</v>
      </c>
      <c r="CJ1" t="e" cm="1">
        <f t="array" ref="CJ1">_xlfn.UNIQUE(_xlfn._xlws.FILTER(#REF!,#REF!= Sheet1!CI1))</f>
        <v>#REF!</v>
      </c>
      <c r="CK1" t="e">
        <f>COUNTIFS(#REF!, Sheet1!CJ1,#REF!, Sheet1!CI$1)</f>
        <v>#REF!</v>
      </c>
      <c r="CM1" t="e" cm="1">
        <f t="array" ref="CM1">_xlfn.TEXTJOIN(", ", TRUE, _xlfn._xlws.FILTER(CJ:CJ, CK:CK=CN1))</f>
        <v>#REF!</v>
      </c>
      <c r="CN1" t="e" cm="1">
        <f t="array" ref="CN1">_xlfn.UNIQUE(LARGE(CK:CK, _xlfn.SEQUENCE(3)))</f>
        <v>#REF!</v>
      </c>
      <c r="CP1" s="1519" t="s">
        <v>89</v>
      </c>
      <c r="CQ1" t="e" cm="1">
        <f t="array" ref="CQ1">_xlfn.UNIQUE(_xlfn._xlws.FILTER(#REF!,#REF!= Sheet1!CP1))</f>
        <v>#REF!</v>
      </c>
      <c r="CR1" t="e">
        <f>COUNTIFS(#REF!, Sheet1!CQ1,#REF!, Sheet1!CP$1)</f>
        <v>#REF!</v>
      </c>
      <c r="CT1" t="e" cm="1">
        <f t="array" ref="CT1">_xlfn.TEXTJOIN(", ", TRUE, _xlfn._xlws.FILTER(CQ:CQ, CR:CR=CU1))</f>
        <v>#REF!</v>
      </c>
      <c r="CU1" t="e" cm="1">
        <f t="array" ref="CU1">_xlfn.UNIQUE(LARGE(CR:CR, _xlfn.SEQUENCE(10)))</f>
        <v>#REF!</v>
      </c>
    </row>
    <row r="2" spans="1:99" x14ac:dyDescent="0.25">
      <c r="C2" t="e">
        <f>COUNTIFS(#REF!, Sheet1!B2,#REF!, Sheet1!$A$1)</f>
        <v>#REF!</v>
      </c>
      <c r="E2" t="e" cm="1">
        <f t="array" ref="E2">_xlfn.TEXTJOIN(", ", TRUE, _xlfn._xlws.FILTER(B:B, C:C=F2))</f>
        <v>#REF!</v>
      </c>
      <c r="G2" s="1502" t="e">
        <f>_xlfn.MAXIFS(#REF!,#REF!, Sheet1!E2,#REF!, A$1)</f>
        <v>#REF!</v>
      </c>
      <c r="H2" t="e">
        <f>TEXT(_xlfn.MAXIFS(#REF!,#REF!, E2,#REF!, $A$1), "MM/DD/YYYY")</f>
        <v>#REF!</v>
      </c>
      <c r="L2" t="e">
        <f>COUNTIFS(#REF!, Sheet1!K2,#REF!, Sheet1!$J$1)</f>
        <v>#REF!</v>
      </c>
      <c r="N2" t="e" cm="1">
        <f t="array" ref="N2">_xlfn.TEXTJOIN(", ", TRUE, _xlfn._xlws.FILTER(K:K, L:L=O2))</f>
        <v>#REF!</v>
      </c>
      <c r="S2" t="e">
        <f>COUNTIFS(#REF!, Sheet1!R2,#REF!, Sheet1!Q$1)</f>
        <v>#REF!</v>
      </c>
      <c r="U2" t="e" cm="1">
        <f t="array" ref="U2">_xlfn.TEXTJOIN(", ", TRUE, _xlfn._xlws.FILTER(R:R, S:S=V2))</f>
        <v>#REF!</v>
      </c>
      <c r="Z2" t="e">
        <f>COUNTIFS(#REF!, Sheet1!Y2,#REF!, Sheet1!X$1)</f>
        <v>#REF!</v>
      </c>
      <c r="AB2" t="e" cm="1">
        <f t="array" ref="AB2">_xlfn.TEXTJOIN(", ", TRUE, _xlfn._xlws.FILTER(Y:Y, Z:Z=AC2))</f>
        <v>#REF!</v>
      </c>
      <c r="AG2" t="e">
        <f>COUNTIFS(#REF!, Sheet1!AF2,#REF!, Sheet1!AE$1)</f>
        <v>#REF!</v>
      </c>
      <c r="AI2" t="e" cm="1">
        <f t="array" ref="AI2">_xlfn.TEXTJOIN(", ", TRUE, _xlfn._xlws.FILTER(AF:AF, AG:AG=AJ2))</f>
        <v>#REF!</v>
      </c>
      <c r="AN2" t="e">
        <f>COUNTIFS(#REF!, Sheet1!AM2,#REF!, Sheet1!AL$1)</f>
        <v>#REF!</v>
      </c>
      <c r="AP2" t="e" cm="1">
        <f t="array" ref="AP2">_xlfn.TEXTJOIN(", ", TRUE, _xlfn._xlws.FILTER(AM:AM, AN:AN=AQ2))</f>
        <v>#REF!</v>
      </c>
      <c r="AU2" t="e">
        <f>COUNTIFS(#REF!, Sheet1!AT2,#REF!, Sheet1!AS$1)</f>
        <v>#REF!</v>
      </c>
      <c r="AW2" t="e" cm="1">
        <f t="array" ref="AW2">_xlfn.TEXTJOIN(", ", TRUE, _xlfn._xlws.FILTER(AT:AT, AU:AU=AX2))</f>
        <v>#REF!</v>
      </c>
      <c r="BB2" t="e">
        <f>COUNTIFS(#REF!, Sheet1!BA2,#REF!, Sheet1!AZ$1)</f>
        <v>#REF!</v>
      </c>
      <c r="BD2" t="e" cm="1">
        <f t="array" ref="BD2">_xlfn.TEXTJOIN(", ", TRUE, _xlfn._xlws.FILTER(BA:BA, BB:BB=BE2))</f>
        <v>#REF!</v>
      </c>
      <c r="BI2" t="e">
        <f>COUNTIFS(#REF!, Sheet1!BH2,#REF!, Sheet1!BG$1)</f>
        <v>#REF!</v>
      </c>
      <c r="BK2" t="e" cm="1">
        <f t="array" ref="BK2">_xlfn.TEXTJOIN(", ", TRUE, _xlfn._xlws.FILTER(BH:BH, BI:BI=BL2))</f>
        <v>#REF!</v>
      </c>
      <c r="BP2" t="e">
        <f>COUNTIFS(#REF!, Sheet1!BO2,#REF!, Sheet1!BN$1)</f>
        <v>#REF!</v>
      </c>
      <c r="BR2" t="e" cm="1">
        <f t="array" ref="BR2">_xlfn.TEXTJOIN(", ", TRUE, _xlfn._xlws.FILTER(BO:BO, BP:BP=BS2))</f>
        <v>#REF!</v>
      </c>
      <c r="BW2" t="e">
        <f>COUNTIFS(#REF!, Sheet1!BV2,#REF!, Sheet1!BU$1)</f>
        <v>#REF!</v>
      </c>
      <c r="BY2" t="e" cm="1">
        <f t="array" ref="BY2">_xlfn.TEXTJOIN(", ", TRUE, _xlfn._xlws.FILTER(BV:BV, BW:BW=BZ2))</f>
        <v>#REF!</v>
      </c>
      <c r="CD2" t="e">
        <f>COUNTIFS(#REF!, Sheet1!CC2,#REF!, Sheet1!CB$1)</f>
        <v>#REF!</v>
      </c>
      <c r="CF2" t="e" cm="1">
        <f t="array" ref="CF2">_xlfn.TEXTJOIN(", ", TRUE, _xlfn._xlws.FILTER(CC:CC, CD:CD=CG2))</f>
        <v>#REF!</v>
      </c>
      <c r="CK2" t="e">
        <f>COUNTIFS(#REF!, Sheet1!CJ2,#REF!, Sheet1!CI$1)</f>
        <v>#REF!</v>
      </c>
      <c r="CM2" t="e" cm="1">
        <f t="array" ref="CM2">_xlfn.TEXTJOIN(", ", TRUE, _xlfn._xlws.FILTER(CJ:CJ, CK:CK=CN2))</f>
        <v>#REF!</v>
      </c>
      <c r="CR2" t="e">
        <f>COUNTIFS(#REF!, Sheet1!CQ2,#REF!, Sheet1!CP$1)</f>
        <v>#REF!</v>
      </c>
      <c r="CT2" t="e" cm="1">
        <f t="array" ref="CT2">_xlfn.TEXTJOIN(", ", TRUE, _xlfn._xlws.FILTER(CQ:CQ, CR:CR=CU2))</f>
        <v>#REF!</v>
      </c>
    </row>
    <row r="3" spans="1:99" x14ac:dyDescent="0.25">
      <c r="C3" t="e">
        <f>COUNTIFS(#REF!, Sheet1!B3,#REF!, Sheet1!$A$1)</f>
        <v>#REF!</v>
      </c>
      <c r="E3" t="e" cm="1">
        <f t="array" ref="E3">_xlfn.TEXTJOIN(", ", TRUE, _xlfn._xlws.FILTER(B:B, C:C=F3))</f>
        <v>#REF!</v>
      </c>
      <c r="G3" s="1502" t="e">
        <f>_xlfn.MAXIFS(#REF!,#REF!, Sheet1!E3,#REF!, A$1)</f>
        <v>#REF!</v>
      </c>
      <c r="H3" t="e">
        <f>TEXT(_xlfn.MAXIFS(#REF!,#REF!, E3,#REF!, $A$1), "MM/DD/YYYY")</f>
        <v>#REF!</v>
      </c>
      <c r="L3" t="e">
        <f>COUNTIFS(#REF!, Sheet1!K3,#REF!, Sheet1!$J$1)</f>
        <v>#REF!</v>
      </c>
      <c r="N3" t="e" cm="1">
        <f t="array" ref="N3">_xlfn.TEXTJOIN(", ", TRUE, _xlfn._xlws.FILTER(K:K, L:L=O3))</f>
        <v>#REF!</v>
      </c>
      <c r="S3" t="e">
        <f>COUNTIFS(#REF!, Sheet1!R3,#REF!, Sheet1!Q$1)</f>
        <v>#REF!</v>
      </c>
      <c r="U3" t="e" cm="1">
        <f t="array" ref="U3">_xlfn.TEXTJOIN(", ", TRUE, _xlfn._xlws.FILTER(R:R, S:S=V3))</f>
        <v>#REF!</v>
      </c>
      <c r="Z3" t="e">
        <f>COUNTIFS(#REF!, Sheet1!Y3,#REF!, Sheet1!X$1)</f>
        <v>#REF!</v>
      </c>
      <c r="AB3" t="e" cm="1">
        <f t="array" ref="AB3">_xlfn.TEXTJOIN(", ", TRUE, _xlfn._xlws.FILTER(Y:Y, Z:Z=AC3))</f>
        <v>#REF!</v>
      </c>
      <c r="AG3" t="e">
        <f>COUNTIFS(#REF!, Sheet1!AF3,#REF!, Sheet1!AE$1)</f>
        <v>#REF!</v>
      </c>
      <c r="AI3" t="e" cm="1">
        <f t="array" ref="AI3">_xlfn.TEXTJOIN(", ", TRUE, _xlfn._xlws.FILTER(AF:AF, AG:AG=AJ3))</f>
        <v>#REF!</v>
      </c>
      <c r="AN3" t="e">
        <f>COUNTIFS(#REF!, Sheet1!AM3,#REF!, Sheet1!AL$1)</f>
        <v>#REF!</v>
      </c>
      <c r="AP3" t="e" cm="1">
        <f t="array" ref="AP3">_xlfn.TEXTJOIN(", ", TRUE, _xlfn._xlws.FILTER(AM:AM, AN:AN=AQ3))</f>
        <v>#REF!</v>
      </c>
      <c r="AU3" t="e">
        <f>COUNTIFS(#REF!, Sheet1!AT3,#REF!, Sheet1!AS$1)</f>
        <v>#REF!</v>
      </c>
      <c r="AW3" t="e" cm="1">
        <f t="array" ref="AW3">_xlfn.TEXTJOIN(", ", TRUE, _xlfn._xlws.FILTER(AT:AT, AU:AU=AX3))</f>
        <v>#REF!</v>
      </c>
      <c r="BB3" t="e">
        <f>COUNTIFS(#REF!, Sheet1!BA3,#REF!, Sheet1!AZ$1)</f>
        <v>#REF!</v>
      </c>
      <c r="BD3" t="e" cm="1">
        <f t="array" ref="BD3">_xlfn.TEXTJOIN(", ", TRUE, _xlfn._xlws.FILTER(BA:BA, BB:BB=BE3))</f>
        <v>#REF!</v>
      </c>
      <c r="BI3" t="e">
        <f>COUNTIFS(#REF!, Sheet1!BH3,#REF!, Sheet1!BG$1)</f>
        <v>#REF!</v>
      </c>
      <c r="BK3" t="e" cm="1">
        <f t="array" ref="BK3">_xlfn.TEXTJOIN(", ", TRUE, _xlfn._xlws.FILTER(BH:BH, BI:BI=BL3))</f>
        <v>#REF!</v>
      </c>
      <c r="BP3" t="e">
        <f>COUNTIFS(#REF!, Sheet1!BO3,#REF!, Sheet1!BN$1)</f>
        <v>#REF!</v>
      </c>
      <c r="BR3" t="e" cm="1">
        <f t="array" ref="BR3">_xlfn.TEXTJOIN(", ", TRUE, _xlfn._xlws.FILTER(BO:BO, BP:BP=BS3))</f>
        <v>#REF!</v>
      </c>
      <c r="BW3" t="e">
        <f>COUNTIFS(#REF!, Sheet1!BV3,#REF!, Sheet1!BU$1)</f>
        <v>#REF!</v>
      </c>
      <c r="BY3" t="e" cm="1">
        <f t="array" ref="BY3">_xlfn.TEXTJOIN(", ", TRUE, _xlfn._xlws.FILTER(BV:BV, BW:BW=BZ3))</f>
        <v>#REF!</v>
      </c>
      <c r="CD3" t="e">
        <f>COUNTIFS(#REF!, Sheet1!CC3,#REF!, Sheet1!CB$1)</f>
        <v>#REF!</v>
      </c>
      <c r="CF3" t="e" cm="1">
        <f t="array" ref="CF3">_xlfn.TEXTJOIN(", ", TRUE, _xlfn._xlws.FILTER(CC:CC, CD:CD=CG3))</f>
        <v>#REF!</v>
      </c>
      <c r="CK3" t="e">
        <f>COUNTIFS(#REF!, Sheet1!CJ3,#REF!, Sheet1!CI$1)</f>
        <v>#REF!</v>
      </c>
      <c r="CM3" t="e" cm="1">
        <f t="array" ref="CM3">_xlfn.TEXTJOIN(", ", TRUE, _xlfn._xlws.FILTER(CJ:CJ, CK:CK=CN3))</f>
        <v>#REF!</v>
      </c>
      <c r="CR3" t="e">
        <f>COUNTIFS(#REF!, Sheet1!CQ3,#REF!, Sheet1!CP$1)</f>
        <v>#REF!</v>
      </c>
      <c r="CT3" t="e" cm="1">
        <f t="array" ref="CT3">_xlfn.TEXTJOIN(", ", TRUE, _xlfn._xlws.FILTER(CQ:CQ, CR:CR=CU3))</f>
        <v>#REF!</v>
      </c>
    </row>
    <row r="4" spans="1:99" x14ac:dyDescent="0.25">
      <c r="C4" t="e">
        <f>COUNTIFS(#REF!, Sheet1!B4,#REF!, Sheet1!$A$1)</f>
        <v>#REF!</v>
      </c>
      <c r="E4" t="e" cm="1">
        <f t="array" ref="E4">_xlfn.TEXTJOIN(", ", TRUE, _xlfn._xlws.FILTER(B:B, C:C=F4))</f>
        <v>#REF!</v>
      </c>
      <c r="G4" s="1502" t="e">
        <f>_xlfn.MAXIFS(#REF!,#REF!, Sheet1!E4,#REF!, A$1)</f>
        <v>#REF!</v>
      </c>
      <c r="H4" t="e">
        <f>TEXT(_xlfn.MAXIFS(#REF!,#REF!, E4,#REF!, $A$1), "MM/DD/YYYY")</f>
        <v>#REF!</v>
      </c>
      <c r="L4" t="e">
        <f>COUNTIFS(#REF!, Sheet1!K4,#REF!, Sheet1!$J$1)</f>
        <v>#REF!</v>
      </c>
      <c r="N4" t="e" cm="1">
        <f t="array" ref="N4">_xlfn.TEXTJOIN(", ", TRUE, _xlfn._xlws.FILTER(K:K, L:L=O4))</f>
        <v>#REF!</v>
      </c>
      <c r="S4" t="e">
        <f>COUNTIFS(#REF!, Sheet1!R4,#REF!, Sheet1!Q$1)</f>
        <v>#REF!</v>
      </c>
      <c r="U4" t="e" cm="1">
        <f t="array" ref="U4">_xlfn.TEXTJOIN(", ", TRUE, _xlfn._xlws.FILTER(R:R, S:S=V4))</f>
        <v>#REF!</v>
      </c>
      <c r="Z4" t="e">
        <f>COUNTIFS(#REF!, Sheet1!Y4,#REF!, Sheet1!X$1)</f>
        <v>#REF!</v>
      </c>
      <c r="AB4" t="e" cm="1">
        <f t="array" ref="AB4">_xlfn.TEXTJOIN(", ", TRUE, _xlfn._xlws.FILTER(Y:Y, Z:Z=AC4))</f>
        <v>#REF!</v>
      </c>
      <c r="AG4" t="e">
        <f>COUNTIFS(#REF!, Sheet1!AF4,#REF!, Sheet1!AE$1)</f>
        <v>#REF!</v>
      </c>
      <c r="AI4" t="e" cm="1">
        <f t="array" ref="AI4">_xlfn.TEXTJOIN(", ", TRUE, _xlfn._xlws.FILTER(AF:AF, AG:AG=AJ4))</f>
        <v>#REF!</v>
      </c>
      <c r="AN4" t="e">
        <f>COUNTIFS(#REF!, Sheet1!AM4,#REF!, Sheet1!AL$1)</f>
        <v>#REF!</v>
      </c>
      <c r="AP4" t="e" cm="1">
        <f t="array" ref="AP4">_xlfn.TEXTJOIN(", ", TRUE, _xlfn._xlws.FILTER(AM:AM, AN:AN=AQ4))</f>
        <v>#REF!</v>
      </c>
      <c r="AU4" t="e">
        <f>COUNTIFS(#REF!, Sheet1!AT4,#REF!, Sheet1!AS$1)</f>
        <v>#REF!</v>
      </c>
      <c r="AW4" t="e" cm="1">
        <f t="array" ref="AW4">_xlfn.TEXTJOIN(", ", TRUE, _xlfn._xlws.FILTER(AT:AT, AU:AU=AX4))</f>
        <v>#REF!</v>
      </c>
      <c r="BB4" t="e">
        <f>COUNTIFS(#REF!, Sheet1!BA4,#REF!, Sheet1!AZ$1)</f>
        <v>#REF!</v>
      </c>
      <c r="BD4" t="e" cm="1">
        <f t="array" ref="BD4">_xlfn.TEXTJOIN(", ", TRUE, _xlfn._xlws.FILTER(BA:BA, BB:BB=BE4))</f>
        <v>#REF!</v>
      </c>
      <c r="BI4" t="e">
        <f>COUNTIFS(#REF!, Sheet1!BH4,#REF!, Sheet1!BG$1)</f>
        <v>#REF!</v>
      </c>
      <c r="BK4" t="e" cm="1">
        <f t="array" ref="BK4">_xlfn.TEXTJOIN(", ", TRUE, _xlfn._xlws.FILTER(BH:BH, BI:BI=BL4))</f>
        <v>#REF!</v>
      </c>
      <c r="BP4" t="e">
        <f>COUNTIFS(#REF!, Sheet1!BO4,#REF!, Sheet1!BN$1)</f>
        <v>#REF!</v>
      </c>
      <c r="BR4" t="e" cm="1">
        <f t="array" ref="BR4">_xlfn.TEXTJOIN(", ", TRUE, _xlfn._xlws.FILTER(BO:BO, BP:BP=BS4))</f>
        <v>#REF!</v>
      </c>
      <c r="BW4" t="e">
        <f>COUNTIFS(#REF!, Sheet1!BV4,#REF!, Sheet1!BU$1)</f>
        <v>#REF!</v>
      </c>
      <c r="BY4" t="e" cm="1">
        <f t="array" ref="BY4">_xlfn.TEXTJOIN(", ", TRUE, _xlfn._xlws.FILTER(BV:BV, BW:BW=BZ4))</f>
        <v>#REF!</v>
      </c>
      <c r="CD4" t="e">
        <f>COUNTIFS(#REF!, Sheet1!CC4,#REF!, Sheet1!CB$1)</f>
        <v>#REF!</v>
      </c>
      <c r="CF4" t="e" cm="1">
        <f t="array" ref="CF4">_xlfn.TEXTJOIN(", ", TRUE, _xlfn._xlws.FILTER(CC:CC, CD:CD=CG4))</f>
        <v>#REF!</v>
      </c>
      <c r="CK4" t="e">
        <f>COUNTIFS(#REF!, Sheet1!CJ4,#REF!, Sheet1!CI$1)</f>
        <v>#REF!</v>
      </c>
      <c r="CM4" t="e" cm="1">
        <f t="array" ref="CM4">_xlfn.TEXTJOIN(", ", TRUE, _xlfn._xlws.FILTER(CJ:CJ, CK:CK=CN4))</f>
        <v>#REF!</v>
      </c>
      <c r="CR4" t="e">
        <f>COUNTIFS(#REF!, Sheet1!CQ4,#REF!, Sheet1!CP$1)</f>
        <v>#REF!</v>
      </c>
      <c r="CT4" t="e" cm="1">
        <f t="array" ref="CT4">_xlfn.TEXTJOIN(", ", TRUE, _xlfn._xlws.FILTER(CQ:CQ, CR:CR=CU4))</f>
        <v>#REF!</v>
      </c>
    </row>
    <row r="5" spans="1:99" x14ac:dyDescent="0.25">
      <c r="C5" t="e">
        <f>COUNTIFS(#REF!, Sheet1!B5,#REF!, Sheet1!$A$1)</f>
        <v>#REF!</v>
      </c>
      <c r="E5" t="e" cm="1">
        <f t="array" ref="E5">_xlfn.TEXTJOIN(", ", TRUE, _xlfn._xlws.FILTER(B:B, C:C=F5))</f>
        <v>#REF!</v>
      </c>
      <c r="L5" t="e">
        <f>COUNTIFS(#REF!, Sheet1!K5,#REF!, Sheet1!$J$1)</f>
        <v>#REF!</v>
      </c>
      <c r="N5" t="e" cm="1">
        <f t="array" ref="N5">_xlfn.TEXTJOIN(", ", TRUE, _xlfn._xlws.FILTER(K:K, L:L=O5))</f>
        <v>#REF!</v>
      </c>
      <c r="S5" t="e">
        <f>COUNTIFS(#REF!, Sheet1!R5,#REF!, Sheet1!Q$1)</f>
        <v>#REF!</v>
      </c>
      <c r="U5" t="e" cm="1">
        <f t="array" ref="U5">_xlfn.TEXTJOIN(", ", TRUE, _xlfn._xlws.FILTER(R:R, S:S=V5))</f>
        <v>#REF!</v>
      </c>
      <c r="Z5" t="e">
        <f>COUNTIFS(#REF!, Sheet1!Y5,#REF!, Sheet1!X$1)</f>
        <v>#REF!</v>
      </c>
      <c r="AB5" t="e" cm="1">
        <f t="array" ref="AB5">_xlfn.TEXTJOIN(", ", TRUE, _xlfn._xlws.FILTER(Y:Y, Z:Z=AC5))</f>
        <v>#REF!</v>
      </c>
      <c r="AG5" t="e">
        <f>COUNTIFS(#REF!, Sheet1!AF5,#REF!, Sheet1!AE$1)</f>
        <v>#REF!</v>
      </c>
      <c r="AI5" t="e" cm="1">
        <f t="array" ref="AI5">_xlfn.TEXTJOIN(", ", TRUE, _xlfn._xlws.FILTER(AF:AF, AG:AG=AJ5))</f>
        <v>#REF!</v>
      </c>
      <c r="AN5" t="e">
        <f>COUNTIFS(#REF!, Sheet1!AM5,#REF!, Sheet1!AL$1)</f>
        <v>#REF!</v>
      </c>
      <c r="AP5" t="e" cm="1">
        <f t="array" ref="AP5">_xlfn.TEXTJOIN(", ", TRUE, _xlfn._xlws.FILTER(AM:AM, AN:AN=AQ5))</f>
        <v>#REF!</v>
      </c>
      <c r="AU5" t="e">
        <f>COUNTIFS(#REF!, Sheet1!AT5,#REF!, Sheet1!AS$1)</f>
        <v>#REF!</v>
      </c>
      <c r="AW5" t="e" cm="1">
        <f t="array" ref="AW5">_xlfn.TEXTJOIN(", ", TRUE, _xlfn._xlws.FILTER(AT:AT, AU:AU=AX5))</f>
        <v>#REF!</v>
      </c>
      <c r="BB5" t="e">
        <f>COUNTIFS(#REF!, Sheet1!BA5,#REF!, Sheet1!AZ$1)</f>
        <v>#REF!</v>
      </c>
      <c r="BD5" t="e" cm="1">
        <f t="array" ref="BD5">_xlfn.TEXTJOIN(", ", TRUE, _xlfn._xlws.FILTER(BA:BA, BB:BB=BE5))</f>
        <v>#REF!</v>
      </c>
      <c r="BI5" t="e">
        <f>COUNTIFS(#REF!, Sheet1!BH5,#REF!, Sheet1!BG$1)</f>
        <v>#REF!</v>
      </c>
      <c r="BK5" t="e" cm="1">
        <f t="array" ref="BK5">_xlfn.TEXTJOIN(", ", TRUE, _xlfn._xlws.FILTER(BH:BH, BI:BI=BL5))</f>
        <v>#REF!</v>
      </c>
      <c r="BP5" t="e">
        <f>COUNTIFS(#REF!, Sheet1!BO5,#REF!, Sheet1!BN$1)</f>
        <v>#REF!</v>
      </c>
      <c r="BR5" t="e" cm="1">
        <f t="array" ref="BR5">_xlfn.TEXTJOIN(", ", TRUE, _xlfn._xlws.FILTER(BO:BO, BP:BP=BS5))</f>
        <v>#REF!</v>
      </c>
      <c r="BW5" t="e">
        <f>COUNTIFS(#REF!, Sheet1!BV5,#REF!, Sheet1!BU$1)</f>
        <v>#REF!</v>
      </c>
      <c r="BY5" t="e" cm="1">
        <f t="array" ref="BY5">_xlfn.TEXTJOIN(", ", TRUE, _xlfn._xlws.FILTER(BV:BV, BW:BW=BZ5))</f>
        <v>#REF!</v>
      </c>
      <c r="CD5" t="e">
        <f>COUNTIFS(#REF!, Sheet1!CC5,#REF!, Sheet1!CB$1)</f>
        <v>#REF!</v>
      </c>
      <c r="CF5" t="e" cm="1">
        <f t="array" ref="CF5">_xlfn.TEXTJOIN(", ", TRUE, _xlfn._xlws.FILTER(CC:CC, CD:CD=CG5))</f>
        <v>#REF!</v>
      </c>
      <c r="CK5" t="e">
        <f>COUNTIFS(#REF!, Sheet1!CJ5,#REF!, Sheet1!CI$1)</f>
        <v>#REF!</v>
      </c>
      <c r="CM5" t="e" cm="1">
        <f t="array" ref="CM5">_xlfn.TEXTJOIN(", ", TRUE, _xlfn._xlws.FILTER(CJ:CJ, CK:CK=CN5))</f>
        <v>#REF!</v>
      </c>
      <c r="CR5" t="e">
        <f>COUNTIFS(#REF!, Sheet1!CQ5,#REF!, Sheet1!CP$1)</f>
        <v>#REF!</v>
      </c>
      <c r="CT5" t="e" cm="1">
        <f t="array" ref="CT5">_xlfn.TEXTJOIN(", ", TRUE, _xlfn._xlws.FILTER(CQ:CQ, CR:CR=CU5))</f>
        <v>#REF!</v>
      </c>
    </row>
    <row r="6" spans="1:99" x14ac:dyDescent="0.25">
      <c r="C6" t="e">
        <f>COUNTIFS(#REF!, Sheet1!B6,#REF!, Sheet1!$A$1)</f>
        <v>#REF!</v>
      </c>
      <c r="E6" t="e" cm="1">
        <f t="array" ref="E6">_xlfn.TEXTJOIN(", ", TRUE, _xlfn._xlws.FILTER(B:B, C:C=F6))</f>
        <v>#REF!</v>
      </c>
      <c r="L6" t="e">
        <f>COUNTIFS(#REF!, Sheet1!K6,#REF!, Sheet1!$J$1)</f>
        <v>#REF!</v>
      </c>
      <c r="N6" t="e" cm="1">
        <f t="array" ref="N6">_xlfn.TEXTJOIN(", ", TRUE, _xlfn._xlws.FILTER(K:K, L:L=O6))</f>
        <v>#REF!</v>
      </c>
      <c r="S6" t="e">
        <f>COUNTIFS(#REF!, Sheet1!R6,#REF!, Sheet1!Q$1)</f>
        <v>#REF!</v>
      </c>
      <c r="U6" t="e" cm="1">
        <f t="array" ref="U6">_xlfn.TEXTJOIN(", ", TRUE, _xlfn._xlws.FILTER(R:R, S:S=V6))</f>
        <v>#REF!</v>
      </c>
      <c r="Z6" t="e">
        <f>COUNTIFS(#REF!, Sheet1!Y6,#REF!, Sheet1!X$1)</f>
        <v>#REF!</v>
      </c>
      <c r="AB6" t="e" cm="1">
        <f t="array" ref="AB6">_xlfn.TEXTJOIN(", ", TRUE, _xlfn._xlws.FILTER(Y:Y, Z:Z=AC6))</f>
        <v>#REF!</v>
      </c>
      <c r="AG6" t="e">
        <f>COUNTIFS(#REF!, Sheet1!AF6,#REF!, Sheet1!AE$1)</f>
        <v>#REF!</v>
      </c>
      <c r="AI6" t="e" cm="1">
        <f t="array" ref="AI6">_xlfn.TEXTJOIN(", ", TRUE, _xlfn._xlws.FILTER(AF:AF, AG:AG=AJ6))</f>
        <v>#REF!</v>
      </c>
      <c r="AN6" t="e">
        <f>COUNTIFS(#REF!, Sheet1!AM6,#REF!, Sheet1!AL$1)</f>
        <v>#REF!</v>
      </c>
      <c r="AP6" t="e" cm="1">
        <f t="array" ref="AP6">_xlfn.TEXTJOIN(", ", TRUE, _xlfn._xlws.FILTER(AM:AM, AN:AN=AQ6))</f>
        <v>#REF!</v>
      </c>
      <c r="AU6" t="e">
        <f>COUNTIFS(#REF!, Sheet1!AT6,#REF!, Sheet1!AS$1)</f>
        <v>#REF!</v>
      </c>
      <c r="AW6" t="e" cm="1">
        <f t="array" ref="AW6">_xlfn.TEXTJOIN(", ", TRUE, _xlfn._xlws.FILTER(AT:AT, AU:AU=AX6))</f>
        <v>#REF!</v>
      </c>
      <c r="BB6" t="e">
        <f>COUNTIFS(#REF!, Sheet1!BA6,#REF!, Sheet1!AZ$1)</f>
        <v>#REF!</v>
      </c>
      <c r="BD6" t="e" cm="1">
        <f t="array" ref="BD6">_xlfn.TEXTJOIN(", ", TRUE, _xlfn._xlws.FILTER(BA:BA, BB:BB=BE6))</f>
        <v>#REF!</v>
      </c>
      <c r="BI6" t="e">
        <f>COUNTIFS(#REF!, Sheet1!BH6,#REF!, Sheet1!BG$1)</f>
        <v>#REF!</v>
      </c>
      <c r="BK6" t="e" cm="1">
        <f t="array" ref="BK6">_xlfn.TEXTJOIN(", ", TRUE, _xlfn._xlws.FILTER(BH:BH, BI:BI=BL6))</f>
        <v>#REF!</v>
      </c>
      <c r="BP6" t="e">
        <f>COUNTIFS(#REF!, Sheet1!BO6,#REF!, Sheet1!BN$1)</f>
        <v>#REF!</v>
      </c>
      <c r="BR6" t="e" cm="1">
        <f t="array" ref="BR6">_xlfn.TEXTJOIN(", ", TRUE, _xlfn._xlws.FILTER(BO:BO, BP:BP=BS6))</f>
        <v>#REF!</v>
      </c>
      <c r="BW6" t="e">
        <f>COUNTIFS(#REF!, Sheet1!BV6,#REF!, Sheet1!BU$1)</f>
        <v>#REF!</v>
      </c>
      <c r="BY6" t="e" cm="1">
        <f t="array" ref="BY6">_xlfn.TEXTJOIN(", ", TRUE, _xlfn._xlws.FILTER(BV:BV, BW:BW=BZ6))</f>
        <v>#REF!</v>
      </c>
      <c r="CD6" t="e">
        <f>COUNTIFS(#REF!, Sheet1!CC6,#REF!, Sheet1!CB$1)</f>
        <v>#REF!</v>
      </c>
      <c r="CF6" t="e" cm="1">
        <f t="array" ref="CF6">_xlfn.TEXTJOIN(", ", TRUE, _xlfn._xlws.FILTER(CC:CC, CD:CD=CG6))</f>
        <v>#REF!</v>
      </c>
      <c r="CK6" t="e">
        <f>COUNTIFS(#REF!, Sheet1!CJ6,#REF!, Sheet1!CI$1)</f>
        <v>#REF!</v>
      </c>
      <c r="CM6" t="e" cm="1">
        <f t="array" ref="CM6">_xlfn.TEXTJOIN(", ", TRUE, _xlfn._xlws.FILTER(CJ:CJ, CK:CK=CN6))</f>
        <v>#REF!</v>
      </c>
      <c r="CR6" t="e">
        <f>COUNTIFS(#REF!, Sheet1!CQ6,#REF!, Sheet1!CP$1)</f>
        <v>#REF!</v>
      </c>
      <c r="CT6" t="e" cm="1">
        <f t="array" ref="CT6">_xlfn.TEXTJOIN(", ", TRUE, _xlfn._xlws.FILTER(CQ:CQ, CR:CR=CU6))</f>
        <v>#REF!</v>
      </c>
    </row>
    <row r="7" spans="1:99" x14ac:dyDescent="0.25">
      <c r="C7" t="e">
        <f>COUNTIFS(#REF!, Sheet1!B7,#REF!, Sheet1!$A$1)</f>
        <v>#REF!</v>
      </c>
      <c r="E7" t="e" cm="1">
        <f t="array" ref="E7">_xlfn.TEXTJOIN(", ", TRUE, _xlfn._xlws.FILTER(B:B, C:C=F7))</f>
        <v>#REF!</v>
      </c>
      <c r="L7" t="e">
        <f>COUNTIFS(#REF!, Sheet1!K7,#REF!, Sheet1!$J$1)</f>
        <v>#REF!</v>
      </c>
      <c r="N7" t="e" cm="1">
        <f t="array" ref="N7">_xlfn.TEXTJOIN(", ", TRUE, _xlfn._xlws.FILTER(K:K, L:L=O7))</f>
        <v>#REF!</v>
      </c>
      <c r="S7" t="e">
        <f>COUNTIFS(#REF!, Sheet1!R7,#REF!, Sheet1!Q$1)</f>
        <v>#REF!</v>
      </c>
      <c r="U7" t="e" cm="1">
        <f t="array" ref="U7">_xlfn.TEXTJOIN(", ", TRUE, _xlfn._xlws.FILTER(R:R, S:S=V7))</f>
        <v>#REF!</v>
      </c>
      <c r="Z7" t="e">
        <f>COUNTIFS(#REF!, Sheet1!Y7,#REF!, Sheet1!X$1)</f>
        <v>#REF!</v>
      </c>
      <c r="AB7" t="e" cm="1">
        <f t="array" ref="AB7">_xlfn.TEXTJOIN(", ", TRUE, _xlfn._xlws.FILTER(Y:Y, Z:Z=AC7))</f>
        <v>#REF!</v>
      </c>
      <c r="AG7" t="e">
        <f>COUNTIFS(#REF!, Sheet1!AF7,#REF!, Sheet1!AE$1)</f>
        <v>#REF!</v>
      </c>
      <c r="AI7" t="e" cm="1">
        <f t="array" ref="AI7">_xlfn.TEXTJOIN(", ", TRUE, _xlfn._xlws.FILTER(AF:AF, AG:AG=AJ7))</f>
        <v>#REF!</v>
      </c>
      <c r="AN7" t="e">
        <f>COUNTIFS(#REF!, Sheet1!AM7,#REF!, Sheet1!AL$1)</f>
        <v>#REF!</v>
      </c>
      <c r="AP7" t="e" cm="1">
        <f t="array" ref="AP7">_xlfn.TEXTJOIN(", ", TRUE, _xlfn._xlws.FILTER(AM:AM, AN:AN=AQ7))</f>
        <v>#REF!</v>
      </c>
      <c r="AU7" t="e">
        <f>COUNTIFS(#REF!, Sheet1!AT7,#REF!, Sheet1!AS$1)</f>
        <v>#REF!</v>
      </c>
      <c r="AW7" t="e" cm="1">
        <f t="array" ref="AW7">_xlfn.TEXTJOIN(", ", TRUE, _xlfn._xlws.FILTER(AT:AT, AU:AU=AX7))</f>
        <v>#REF!</v>
      </c>
      <c r="BB7" t="e">
        <f>COUNTIFS(#REF!, Sheet1!BA7,#REF!, Sheet1!AZ$1)</f>
        <v>#REF!</v>
      </c>
      <c r="BD7" t="e" cm="1">
        <f t="array" ref="BD7">_xlfn.TEXTJOIN(", ", TRUE, _xlfn._xlws.FILTER(BA:BA, BB:BB=BE7))</f>
        <v>#REF!</v>
      </c>
      <c r="BI7" t="e">
        <f>COUNTIFS(#REF!, Sheet1!BH7,#REF!, Sheet1!BG$1)</f>
        <v>#REF!</v>
      </c>
      <c r="BK7" t="e" cm="1">
        <f t="array" ref="BK7">_xlfn.TEXTJOIN(", ", TRUE, _xlfn._xlws.FILTER(BH:BH, BI:BI=BL7))</f>
        <v>#REF!</v>
      </c>
      <c r="BP7" t="e">
        <f>COUNTIFS(#REF!, Sheet1!BO7,#REF!, Sheet1!BN$1)</f>
        <v>#REF!</v>
      </c>
      <c r="BR7" t="e" cm="1">
        <f t="array" ref="BR7">_xlfn.TEXTJOIN(", ", TRUE, _xlfn._xlws.FILTER(BO:BO, BP:BP=BS7))</f>
        <v>#REF!</v>
      </c>
      <c r="BW7" t="e">
        <f>COUNTIFS(#REF!, Sheet1!BV7,#REF!, Sheet1!BU$1)</f>
        <v>#REF!</v>
      </c>
      <c r="BY7" t="e" cm="1">
        <f t="array" ref="BY7">_xlfn.TEXTJOIN(", ", TRUE, _xlfn._xlws.FILTER(BV:BV, BW:BW=BZ7))</f>
        <v>#REF!</v>
      </c>
      <c r="CD7" t="e">
        <f>COUNTIFS(#REF!, Sheet1!CC7,#REF!, Sheet1!CB$1)</f>
        <v>#REF!</v>
      </c>
      <c r="CF7" t="e" cm="1">
        <f t="array" ref="CF7">_xlfn.TEXTJOIN(", ", TRUE, _xlfn._xlws.FILTER(CC:CC, CD:CD=CG7))</f>
        <v>#REF!</v>
      </c>
      <c r="CK7" t="e">
        <f>COUNTIFS(#REF!, Sheet1!CJ7,#REF!, Sheet1!CI$1)</f>
        <v>#REF!</v>
      </c>
      <c r="CM7" t="e" cm="1">
        <f t="array" ref="CM7">_xlfn.TEXTJOIN(", ", TRUE, _xlfn._xlws.FILTER(CJ:CJ, CK:CK=CN7))</f>
        <v>#REF!</v>
      </c>
      <c r="CR7" t="e">
        <f>COUNTIFS(#REF!, Sheet1!CQ7,#REF!, Sheet1!CP$1)</f>
        <v>#REF!</v>
      </c>
      <c r="CT7" t="e" cm="1">
        <f t="array" ref="CT7">_xlfn.TEXTJOIN(", ", TRUE, _xlfn._xlws.FILTER(CQ:CQ, CR:CR=CU7))</f>
        <v>#REF!</v>
      </c>
    </row>
    <row r="8" spans="1:99" x14ac:dyDescent="0.25">
      <c r="C8" t="e">
        <f>COUNTIFS(#REF!, Sheet1!B8,#REF!, Sheet1!$A$1)</f>
        <v>#REF!</v>
      </c>
      <c r="E8" t="e" cm="1">
        <f t="array" ref="E8">_xlfn.TEXTJOIN(", ", TRUE, _xlfn._xlws.FILTER(B:B, C:C=F8))</f>
        <v>#REF!</v>
      </c>
      <c r="L8" t="e">
        <f>COUNTIFS(#REF!, Sheet1!K8,#REF!, Sheet1!$J$1)</f>
        <v>#REF!</v>
      </c>
      <c r="N8" t="e" cm="1">
        <f t="array" ref="N8">_xlfn.TEXTJOIN(", ", TRUE, _xlfn._xlws.FILTER(K:K, L:L=O8))</f>
        <v>#REF!</v>
      </c>
      <c r="S8" t="e">
        <f>COUNTIFS(#REF!, Sheet1!R8,#REF!, Sheet1!Q$1)</f>
        <v>#REF!</v>
      </c>
      <c r="U8" t="e" cm="1">
        <f t="array" ref="U8">_xlfn.TEXTJOIN(", ", TRUE, _xlfn._xlws.FILTER(R:R, S:S=V8))</f>
        <v>#REF!</v>
      </c>
      <c r="Z8" t="e">
        <f>COUNTIFS(#REF!, Sheet1!Y8,#REF!, Sheet1!X$1)</f>
        <v>#REF!</v>
      </c>
      <c r="AG8" t="e">
        <f>COUNTIFS(#REF!, Sheet1!AF8,#REF!, Sheet1!AE$1)</f>
        <v>#REF!</v>
      </c>
      <c r="AI8" t="e" cm="1">
        <f t="array" ref="AI8">_xlfn.TEXTJOIN(", ", TRUE, _xlfn._xlws.FILTER(AF:AF, AG:AG=AJ8))</f>
        <v>#REF!</v>
      </c>
      <c r="AN8" t="e">
        <f>COUNTIFS(#REF!, Sheet1!AM8,#REF!, Sheet1!AL$1)</f>
        <v>#REF!</v>
      </c>
      <c r="AP8" t="e" cm="1">
        <f t="array" ref="AP8">_xlfn.TEXTJOIN(", ", TRUE, _xlfn._xlws.FILTER(AM:AM, AN:AN=AQ8))</f>
        <v>#REF!</v>
      </c>
      <c r="AU8" t="e">
        <f>COUNTIFS(#REF!, Sheet1!AT8,#REF!, Sheet1!AS$1)</f>
        <v>#REF!</v>
      </c>
      <c r="AW8" t="e" cm="1">
        <f t="array" ref="AW8">_xlfn.TEXTJOIN(", ", TRUE, _xlfn._xlws.FILTER(AT:AT, AU:AU=AX8))</f>
        <v>#REF!</v>
      </c>
      <c r="BB8" t="e">
        <f>COUNTIFS(#REF!, Sheet1!BA8,#REF!, Sheet1!AZ$1)</f>
        <v>#REF!</v>
      </c>
      <c r="BD8" t="e" cm="1">
        <f t="array" ref="BD8">_xlfn.TEXTJOIN(", ", TRUE, _xlfn._xlws.FILTER(BA:BA, BB:BB=BE8))</f>
        <v>#REF!</v>
      </c>
      <c r="BI8" t="e">
        <f>COUNTIFS(#REF!, Sheet1!BH8,#REF!, Sheet1!BG$1)</f>
        <v>#REF!</v>
      </c>
      <c r="BK8" t="e" cm="1">
        <f t="array" ref="BK8">_xlfn.TEXTJOIN(", ", TRUE, _xlfn._xlws.FILTER(BH:BH, BI:BI=BL8))</f>
        <v>#REF!</v>
      </c>
      <c r="BP8" t="e">
        <f>COUNTIFS(#REF!, Sheet1!BO8,#REF!, Sheet1!BN$1)</f>
        <v>#REF!</v>
      </c>
      <c r="BR8" t="e" cm="1">
        <f t="array" ref="BR8">_xlfn.TEXTJOIN(", ", TRUE, _xlfn._xlws.FILTER(BO:BO, BP:BP=BS8))</f>
        <v>#REF!</v>
      </c>
      <c r="BW8" t="e">
        <f>COUNTIFS(#REF!, Sheet1!BV8,#REF!, Sheet1!BU$1)</f>
        <v>#REF!</v>
      </c>
      <c r="BY8" t="e" cm="1">
        <f t="array" ref="BY8">_xlfn.TEXTJOIN(", ", TRUE, _xlfn._xlws.FILTER(BV:BV, BW:BW=BZ8))</f>
        <v>#REF!</v>
      </c>
      <c r="CD8" t="e">
        <f>COUNTIFS(#REF!, Sheet1!CC8,#REF!, Sheet1!CB$1)</f>
        <v>#REF!</v>
      </c>
      <c r="CF8" t="e" cm="1">
        <f t="array" ref="CF8">_xlfn.TEXTJOIN(", ", TRUE, _xlfn._xlws.FILTER(CC:CC, CD:CD=CG8))</f>
        <v>#REF!</v>
      </c>
      <c r="CK8" t="e">
        <f>COUNTIFS(#REF!, Sheet1!CJ8,#REF!, Sheet1!CI$1)</f>
        <v>#REF!</v>
      </c>
      <c r="CM8" t="e" cm="1">
        <f t="array" ref="CM8">_xlfn.TEXTJOIN(", ", TRUE, _xlfn._xlws.FILTER(CJ:CJ, CK:CK=CN8))</f>
        <v>#REF!</v>
      </c>
      <c r="CR8" t="e">
        <f>COUNTIFS(#REF!, Sheet1!CQ8,#REF!, Sheet1!CP$1)</f>
        <v>#REF!</v>
      </c>
      <c r="CT8" t="e" cm="1">
        <f t="array" ref="CT8">_xlfn.TEXTJOIN(", ", TRUE, _xlfn._xlws.FILTER(CQ:CQ, CR:CR=CU8))</f>
        <v>#REF!</v>
      </c>
    </row>
    <row r="9" spans="1:99" x14ac:dyDescent="0.25">
      <c r="C9" t="e">
        <f>COUNTIFS(#REF!, Sheet1!B9,#REF!, Sheet1!$A$1)</f>
        <v>#REF!</v>
      </c>
      <c r="E9" t="e" cm="1">
        <f t="array" ref="E9">_xlfn.TEXTJOIN(", ", TRUE, _xlfn._xlws.FILTER(B:B, C:C=F9))</f>
        <v>#REF!</v>
      </c>
      <c r="L9" t="e">
        <f>COUNTIFS(#REF!, Sheet1!K9,#REF!, Sheet1!$J$1)</f>
        <v>#REF!</v>
      </c>
      <c r="N9" t="e" cm="1">
        <f t="array" ref="N9">_xlfn.TEXTJOIN(", ", TRUE, _xlfn._xlws.FILTER(K:K, L:L=O9))</f>
        <v>#REF!</v>
      </c>
      <c r="S9" t="e">
        <f>COUNTIFS(#REF!, Sheet1!R9,#REF!, Sheet1!Q$1)</f>
        <v>#REF!</v>
      </c>
      <c r="U9" t="e" cm="1">
        <f t="array" ref="U9">_xlfn.TEXTJOIN(", ", TRUE, _xlfn._xlws.FILTER(R:R, S:S=V9))</f>
        <v>#REF!</v>
      </c>
      <c r="Z9" t="e">
        <f>COUNTIFS(#REF!, Sheet1!Y9,#REF!, Sheet1!X$1)</f>
        <v>#REF!</v>
      </c>
      <c r="AG9" t="e">
        <f>COUNTIFS(#REF!, Sheet1!AF9,#REF!, Sheet1!AE$1)</f>
        <v>#REF!</v>
      </c>
      <c r="AN9" t="e">
        <f>COUNTIFS(#REF!, Sheet1!AM9,#REF!, Sheet1!AL$1)</f>
        <v>#REF!</v>
      </c>
      <c r="AU9" t="e">
        <f>COUNTIFS(#REF!, Sheet1!AT9,#REF!, Sheet1!AS$1)</f>
        <v>#REF!</v>
      </c>
      <c r="BB9" t="e">
        <f>COUNTIFS(#REF!, Sheet1!BA9,#REF!, Sheet1!AZ$1)</f>
        <v>#REF!</v>
      </c>
      <c r="BD9" t="e" cm="1">
        <f t="array" ref="BD9">_xlfn.TEXTJOIN(", ", TRUE, _xlfn._xlws.FILTER(BA:BA, BB:BB=BE9))</f>
        <v>#REF!</v>
      </c>
      <c r="BI9" t="e">
        <f>COUNTIFS(#REF!, Sheet1!BH9,#REF!, Sheet1!BG$1)</f>
        <v>#REF!</v>
      </c>
      <c r="BP9" t="e">
        <f>COUNTIFS(#REF!, Sheet1!BO9,#REF!, Sheet1!BN$1)</f>
        <v>#REF!</v>
      </c>
      <c r="BR9" t="e" cm="1">
        <f t="array" ref="BR9">_xlfn.TEXTJOIN(", ", TRUE, _xlfn._xlws.FILTER(BO:BO, BP:BP=BS9))</f>
        <v>#REF!</v>
      </c>
      <c r="BW9" t="e">
        <f>COUNTIFS(#REF!, Sheet1!BV9,#REF!, Sheet1!BU$1)</f>
        <v>#REF!</v>
      </c>
      <c r="CD9" t="e">
        <f>COUNTIFS(#REF!, Sheet1!CC9,#REF!, Sheet1!CB$1)</f>
        <v>#REF!</v>
      </c>
      <c r="CK9" t="e">
        <f>COUNTIFS(#REF!, Sheet1!CJ9,#REF!, Sheet1!CI$1)</f>
        <v>#REF!</v>
      </c>
      <c r="CR9" t="e">
        <f>COUNTIFS(#REF!, Sheet1!CQ9,#REF!, Sheet1!CP$1)</f>
        <v>#REF!</v>
      </c>
    </row>
    <row r="10" spans="1:99" x14ac:dyDescent="0.25">
      <c r="C10" t="e">
        <f>COUNTIFS(#REF!, Sheet1!B10,#REF!, Sheet1!$A$1)</f>
        <v>#REF!</v>
      </c>
      <c r="E10" t="e" cm="1">
        <f t="array" ref="E10">_xlfn.TEXTJOIN(", ", TRUE, _xlfn._xlws.FILTER(B:B, C:C=F10))</f>
        <v>#REF!</v>
      </c>
      <c r="L10" t="e">
        <f>COUNTIFS(#REF!, Sheet1!K10,#REF!, Sheet1!$J$1)</f>
        <v>#REF!</v>
      </c>
      <c r="S10" t="e">
        <f>COUNTIFS(#REF!, Sheet1!R10,#REF!, Sheet1!Q$1)</f>
        <v>#REF!</v>
      </c>
      <c r="Z10" t="e">
        <f>COUNTIFS(#REF!, Sheet1!Y10,#REF!, Sheet1!X$1)</f>
        <v>#REF!</v>
      </c>
      <c r="AG10" t="e">
        <f>COUNTIFS(#REF!, Sheet1!AF10,#REF!, Sheet1!AE$1)</f>
        <v>#REF!</v>
      </c>
      <c r="AN10" t="e">
        <f>COUNTIFS(#REF!, Sheet1!AM10,#REF!, Sheet1!AL$1)</f>
        <v>#REF!</v>
      </c>
      <c r="AU10" t="e">
        <f>COUNTIFS(#REF!, Sheet1!AT10,#REF!, Sheet1!AS$1)</f>
        <v>#REF!</v>
      </c>
      <c r="BB10" t="e">
        <f>COUNTIFS(#REF!, Sheet1!BA10,#REF!, Sheet1!AZ$1)</f>
        <v>#REF!</v>
      </c>
      <c r="BI10" t="e">
        <f>COUNTIFS(#REF!, Sheet1!BH10,#REF!, Sheet1!BG$1)</f>
        <v>#REF!</v>
      </c>
      <c r="BP10" t="e">
        <f>COUNTIFS(#REF!, Sheet1!BO10,#REF!, Sheet1!BN$1)</f>
        <v>#REF!</v>
      </c>
      <c r="BW10" t="e">
        <f>COUNTIFS(#REF!, Sheet1!BV10,#REF!, Sheet1!BU$1)</f>
        <v>#REF!</v>
      </c>
      <c r="CD10" t="e">
        <f>COUNTIFS(#REF!, Sheet1!CC10,#REF!, Sheet1!CB$1)</f>
        <v>#REF!</v>
      </c>
      <c r="CK10" t="e">
        <f>COUNTIFS(#REF!, Sheet1!CJ10,#REF!, Sheet1!CI$1)</f>
        <v>#REF!</v>
      </c>
      <c r="CR10" t="e">
        <f>COUNTIFS(#REF!, Sheet1!CQ10,#REF!, Sheet1!CP$1)</f>
        <v>#REF!</v>
      </c>
    </row>
    <row r="11" spans="1:99" x14ac:dyDescent="0.25">
      <c r="C11" t="e">
        <f>COUNTIFS(#REF!, Sheet1!B11,#REF!, Sheet1!$A$1)</f>
        <v>#REF!</v>
      </c>
      <c r="E11" t="e" cm="1">
        <f t="array" ref="E11">_xlfn.TEXTJOIN(", ", TRUE, _xlfn._xlws.FILTER(B:B, C:C=F11))</f>
        <v>#REF!</v>
      </c>
      <c r="L11" t="e">
        <f>COUNTIFS(#REF!, Sheet1!K11,#REF!, Sheet1!$J$1)</f>
        <v>#REF!</v>
      </c>
      <c r="S11" t="e">
        <f>COUNTIFS(#REF!, Sheet1!R11,#REF!, Sheet1!Q$1)</f>
        <v>#REF!</v>
      </c>
      <c r="Z11" t="e">
        <f>COUNTIFS(#REF!, Sheet1!Y11,#REF!, Sheet1!X$1)</f>
        <v>#REF!</v>
      </c>
      <c r="AG11" t="e">
        <f>COUNTIFS(#REF!, Sheet1!AF11,#REF!, Sheet1!AE$1)</f>
        <v>#REF!</v>
      </c>
      <c r="AN11" t="e">
        <f>COUNTIFS(#REF!, Sheet1!AM11,#REF!, Sheet1!AL$1)</f>
        <v>#REF!</v>
      </c>
      <c r="AU11" t="e">
        <f>COUNTIFS(#REF!, Sheet1!AT11,#REF!, Sheet1!AS$1)</f>
        <v>#REF!</v>
      </c>
      <c r="BB11" t="e">
        <f>COUNTIFS(#REF!, Sheet1!BA11,#REF!, Sheet1!AZ$1)</f>
        <v>#REF!</v>
      </c>
      <c r="BI11" t="e">
        <f>COUNTIFS(#REF!, Sheet1!BH11,#REF!, Sheet1!BG$1)</f>
        <v>#REF!</v>
      </c>
      <c r="BP11" t="e">
        <f>COUNTIFS(#REF!, Sheet1!BO11,#REF!, Sheet1!BN$1)</f>
        <v>#REF!</v>
      </c>
      <c r="BW11" t="e">
        <f>COUNTIFS(#REF!, Sheet1!BV11,#REF!, Sheet1!BU$1)</f>
        <v>#REF!</v>
      </c>
      <c r="CD11" t="e">
        <f>COUNTIFS(#REF!, Sheet1!CC11,#REF!, Sheet1!CB$1)</f>
        <v>#REF!</v>
      </c>
      <c r="CK11" t="e">
        <f>COUNTIFS(#REF!, Sheet1!CJ11,#REF!, Sheet1!CI$1)</f>
        <v>#REF!</v>
      </c>
      <c r="CR11" t="e">
        <f>COUNTIFS(#REF!, Sheet1!CQ11,#REF!, Sheet1!CP$1)</f>
        <v>#REF!</v>
      </c>
    </row>
    <row r="12" spans="1:99" x14ac:dyDescent="0.25">
      <c r="C12" t="e">
        <f>COUNTIFS(#REF!, Sheet1!B12,#REF!, Sheet1!$A$1)</f>
        <v>#REF!</v>
      </c>
      <c r="E12" t="e" cm="1">
        <f t="array" ref="E12">_xlfn.TEXTJOIN(", ", TRUE, _xlfn._xlws.FILTER(B:B, C:C=F12))</f>
        <v>#REF!</v>
      </c>
      <c r="L12" t="e">
        <f>COUNTIFS(#REF!, Sheet1!K12,#REF!, Sheet1!$J$1)</f>
        <v>#REF!</v>
      </c>
      <c r="S12" t="e">
        <f>COUNTIFS(#REF!, Sheet1!R12,#REF!, Sheet1!Q$1)</f>
        <v>#REF!</v>
      </c>
      <c r="Z12" t="e">
        <f>COUNTIFS(#REF!, Sheet1!Y12,#REF!, Sheet1!X$1)</f>
        <v>#REF!</v>
      </c>
      <c r="AG12" t="e">
        <f>COUNTIFS(#REF!, Sheet1!AF12,#REF!, Sheet1!AE$1)</f>
        <v>#REF!</v>
      </c>
      <c r="AN12" t="e">
        <f>COUNTIFS(#REF!, Sheet1!AM12,#REF!, Sheet1!AL$1)</f>
        <v>#REF!</v>
      </c>
      <c r="AU12" t="e">
        <f>COUNTIFS(#REF!, Sheet1!AT12,#REF!, Sheet1!AS$1)</f>
        <v>#REF!</v>
      </c>
      <c r="BB12" t="e">
        <f>COUNTIFS(#REF!, Sheet1!BA12,#REF!, Sheet1!AZ$1)</f>
        <v>#REF!</v>
      </c>
      <c r="BI12" t="e">
        <f>COUNTIFS(#REF!, Sheet1!BH12,#REF!, Sheet1!BG$1)</f>
        <v>#REF!</v>
      </c>
      <c r="BP12" t="e">
        <f>COUNTIFS(#REF!, Sheet1!BO12,#REF!, Sheet1!BN$1)</f>
        <v>#REF!</v>
      </c>
      <c r="BW12" t="e">
        <f>COUNTIFS(#REF!, Sheet1!BV12,#REF!, Sheet1!BU$1)</f>
        <v>#REF!</v>
      </c>
      <c r="CD12" t="e">
        <f>COUNTIFS(#REF!, Sheet1!CC12,#REF!, Sheet1!CB$1)</f>
        <v>#REF!</v>
      </c>
      <c r="CK12" t="e">
        <f>COUNTIFS(#REF!, Sheet1!CJ12,#REF!, Sheet1!CI$1)</f>
        <v>#REF!</v>
      </c>
      <c r="CR12" t="e">
        <f>COUNTIFS(#REF!, Sheet1!CQ12,#REF!, Sheet1!CP$1)</f>
        <v>#REF!</v>
      </c>
    </row>
    <row r="13" spans="1:99" x14ac:dyDescent="0.25">
      <c r="C13" t="e">
        <f>COUNTIFS(#REF!, Sheet1!B13,#REF!, Sheet1!$A$1)</f>
        <v>#REF!</v>
      </c>
      <c r="E13" t="e" cm="1">
        <f t="array" ref="E13">_xlfn.TEXTJOIN(", ", TRUE, _xlfn._xlws.FILTER(B:B, C:C=F13))</f>
        <v>#REF!</v>
      </c>
      <c r="L13" t="e">
        <f>COUNTIFS(#REF!, Sheet1!K13,#REF!, Sheet1!$J$1)</f>
        <v>#REF!</v>
      </c>
      <c r="S13" t="e">
        <f>COUNTIFS(#REF!, Sheet1!R13,#REF!, Sheet1!Q$1)</f>
        <v>#REF!</v>
      </c>
      <c r="Z13" t="e">
        <f>COUNTIFS(#REF!, Sheet1!Y13,#REF!, Sheet1!X$1)</f>
        <v>#REF!</v>
      </c>
      <c r="AG13" t="e">
        <f>COUNTIFS(#REF!, Sheet1!AF13,#REF!, Sheet1!AE$1)</f>
        <v>#REF!</v>
      </c>
      <c r="AN13" t="e">
        <f>COUNTIFS(#REF!, Sheet1!AM13,#REF!, Sheet1!AL$1)</f>
        <v>#REF!</v>
      </c>
      <c r="AU13" t="e">
        <f>COUNTIFS(#REF!, Sheet1!AT13,#REF!, Sheet1!AS$1)</f>
        <v>#REF!</v>
      </c>
      <c r="BB13" t="e">
        <f>COUNTIFS(#REF!, Sheet1!BA13,#REF!, Sheet1!AZ$1)</f>
        <v>#REF!</v>
      </c>
      <c r="BI13" t="e">
        <f>COUNTIFS(#REF!, Sheet1!BH13,#REF!, Sheet1!BG$1)</f>
        <v>#REF!</v>
      </c>
      <c r="BP13" t="e">
        <f>COUNTIFS(#REF!, Sheet1!BO13,#REF!, Sheet1!BN$1)</f>
        <v>#REF!</v>
      </c>
      <c r="BW13" t="e">
        <f>COUNTIFS(#REF!, Sheet1!BV13,#REF!, Sheet1!BU$1)</f>
        <v>#REF!</v>
      </c>
      <c r="CD13" t="e">
        <f>COUNTIFS(#REF!, Sheet1!CC13,#REF!, Sheet1!CB$1)</f>
        <v>#REF!</v>
      </c>
      <c r="CK13" t="e">
        <f>COUNTIFS(#REF!, Sheet1!CJ13,#REF!, Sheet1!CI$1)</f>
        <v>#REF!</v>
      </c>
      <c r="CR13" t="e">
        <f>COUNTIFS(#REF!, Sheet1!CQ13,#REF!, Sheet1!CP$1)</f>
        <v>#REF!</v>
      </c>
    </row>
    <row r="14" spans="1:99" x14ac:dyDescent="0.25">
      <c r="C14" t="e">
        <f>COUNTIFS(#REF!, Sheet1!B14,#REF!, Sheet1!$A$1)</f>
        <v>#REF!</v>
      </c>
      <c r="L14" t="e">
        <f>COUNTIFS(#REF!, Sheet1!K14,#REF!, Sheet1!$J$1)</f>
        <v>#REF!</v>
      </c>
      <c r="S14" t="e">
        <f>COUNTIFS(#REF!, Sheet1!R14,#REF!, Sheet1!Q$1)</f>
        <v>#REF!</v>
      </c>
      <c r="Z14" t="e">
        <f>COUNTIFS(#REF!, Sheet1!Y14,#REF!, Sheet1!X$1)</f>
        <v>#REF!</v>
      </c>
      <c r="AG14" t="e">
        <f>COUNTIFS(#REF!, Sheet1!AF14,#REF!, Sheet1!AE$1)</f>
        <v>#REF!</v>
      </c>
      <c r="AN14" t="e">
        <f>COUNTIFS(#REF!, Sheet1!AM14,#REF!, Sheet1!AL$1)</f>
        <v>#REF!</v>
      </c>
      <c r="AU14" t="e">
        <f>COUNTIFS(#REF!, Sheet1!AT14,#REF!, Sheet1!AS$1)</f>
        <v>#REF!</v>
      </c>
      <c r="BB14" t="e">
        <f>COUNTIFS(#REF!, Sheet1!BA14,#REF!, Sheet1!AZ$1)</f>
        <v>#REF!</v>
      </c>
      <c r="BI14" t="e">
        <f>COUNTIFS(#REF!, Sheet1!BH14,#REF!, Sheet1!BG$1)</f>
        <v>#REF!</v>
      </c>
      <c r="BP14" t="e">
        <f>COUNTIFS(#REF!, Sheet1!BO14,#REF!, Sheet1!BN$1)</f>
        <v>#REF!</v>
      </c>
      <c r="BW14" t="e">
        <f>COUNTIFS(#REF!, Sheet1!BV14,#REF!, Sheet1!BU$1)</f>
        <v>#REF!</v>
      </c>
      <c r="CD14" t="e">
        <f>COUNTIFS(#REF!, Sheet1!CC14,#REF!, Sheet1!CB$1)</f>
        <v>#REF!</v>
      </c>
      <c r="CK14" t="e">
        <f>COUNTIFS(#REF!, Sheet1!CJ14,#REF!, Sheet1!CI$1)</f>
        <v>#REF!</v>
      </c>
      <c r="CR14" t="e">
        <f>COUNTIFS(#REF!, Sheet1!CQ14,#REF!, Sheet1!CP$1)</f>
        <v>#REF!</v>
      </c>
    </row>
    <row r="15" spans="1:99" x14ac:dyDescent="0.25">
      <c r="C15" t="e">
        <f>COUNTIFS(#REF!, Sheet1!B15,#REF!, Sheet1!$A$1)</f>
        <v>#REF!</v>
      </c>
      <c r="L15" t="e">
        <f>COUNTIFS(#REF!, Sheet1!K15,#REF!, Sheet1!$J$1)</f>
        <v>#REF!</v>
      </c>
      <c r="S15" t="e">
        <f>COUNTIFS(#REF!, Sheet1!R15,#REF!, Sheet1!Q$1)</f>
        <v>#REF!</v>
      </c>
      <c r="Z15" t="e">
        <f>COUNTIFS(#REF!, Sheet1!Y15,#REF!, Sheet1!X$1)</f>
        <v>#REF!</v>
      </c>
      <c r="AG15" t="e">
        <f>COUNTIFS(#REF!, Sheet1!AF15,#REF!, Sheet1!AE$1)</f>
        <v>#REF!</v>
      </c>
      <c r="AN15" t="e">
        <f>COUNTIFS(#REF!, Sheet1!AM15,#REF!, Sheet1!AL$1)</f>
        <v>#REF!</v>
      </c>
      <c r="AU15" t="e">
        <f>COUNTIFS(#REF!, Sheet1!AT15,#REF!, Sheet1!AS$1)</f>
        <v>#REF!</v>
      </c>
      <c r="BB15" t="e">
        <f>COUNTIFS(#REF!, Sheet1!BA15,#REF!, Sheet1!AZ$1)</f>
        <v>#REF!</v>
      </c>
      <c r="BI15" t="e">
        <f>COUNTIFS(#REF!, Sheet1!BH15,#REF!, Sheet1!BG$1)</f>
        <v>#REF!</v>
      </c>
      <c r="BP15" t="e">
        <f>COUNTIFS(#REF!, Sheet1!BO15,#REF!, Sheet1!BN$1)</f>
        <v>#REF!</v>
      </c>
      <c r="BW15" t="e">
        <f>COUNTIFS(#REF!, Sheet1!BV15,#REF!, Sheet1!BU$1)</f>
        <v>#REF!</v>
      </c>
      <c r="CD15" t="e">
        <f>COUNTIFS(#REF!, Sheet1!CC15,#REF!, Sheet1!CB$1)</f>
        <v>#REF!</v>
      </c>
      <c r="CK15" t="e">
        <f>COUNTIFS(#REF!, Sheet1!CJ15,#REF!, Sheet1!CI$1)</f>
        <v>#REF!</v>
      </c>
      <c r="CR15" t="e">
        <f>COUNTIFS(#REF!, Sheet1!CQ15,#REF!, Sheet1!CP$1)</f>
        <v>#REF!</v>
      </c>
    </row>
    <row r="16" spans="1:99" x14ac:dyDescent="0.25">
      <c r="C16" t="e">
        <f>COUNTIFS(#REF!, Sheet1!B16,#REF!, Sheet1!$A$1)</f>
        <v>#REF!</v>
      </c>
      <c r="L16" t="e">
        <f>COUNTIFS(#REF!, Sheet1!K16,#REF!, Sheet1!$J$1)</f>
        <v>#REF!</v>
      </c>
      <c r="S16" t="e">
        <f>COUNTIFS(#REF!, Sheet1!R16,#REF!, Sheet1!Q$1)</f>
        <v>#REF!</v>
      </c>
      <c r="Z16" t="e">
        <f>COUNTIFS(#REF!, Sheet1!Y16,#REF!, Sheet1!X$1)</f>
        <v>#REF!</v>
      </c>
      <c r="AG16" t="e">
        <f>COUNTIFS(#REF!, Sheet1!AF16,#REF!, Sheet1!AE$1)</f>
        <v>#REF!</v>
      </c>
      <c r="AN16" t="e">
        <f>COUNTIFS(#REF!, Sheet1!AM16,#REF!, Sheet1!AL$1)</f>
        <v>#REF!</v>
      </c>
      <c r="AU16" t="e">
        <f>COUNTIFS(#REF!, Sheet1!AT16,#REF!, Sheet1!AS$1)</f>
        <v>#REF!</v>
      </c>
      <c r="BB16" t="e">
        <f>COUNTIFS(#REF!, Sheet1!BA16,#REF!, Sheet1!AZ$1)</f>
        <v>#REF!</v>
      </c>
      <c r="BI16" t="e">
        <f>COUNTIFS(#REF!, Sheet1!BH16,#REF!, Sheet1!BG$1)</f>
        <v>#REF!</v>
      </c>
      <c r="BP16" t="e">
        <f>COUNTIFS(#REF!, Sheet1!BO16,#REF!, Sheet1!BN$1)</f>
        <v>#REF!</v>
      </c>
      <c r="BW16" t="e">
        <f>COUNTIFS(#REF!, Sheet1!BV16,#REF!, Sheet1!BU$1)</f>
        <v>#REF!</v>
      </c>
      <c r="CD16" t="e">
        <f>COUNTIFS(#REF!, Sheet1!CC16,#REF!, Sheet1!CB$1)</f>
        <v>#REF!</v>
      </c>
      <c r="CK16" t="e">
        <f>COUNTIFS(#REF!, Sheet1!CJ16,#REF!, Sheet1!CI$1)</f>
        <v>#REF!</v>
      </c>
      <c r="CR16" t="e">
        <f>COUNTIFS(#REF!, Sheet1!CQ16,#REF!, Sheet1!CP$1)</f>
        <v>#REF!</v>
      </c>
    </row>
    <row r="17" spans="3:96" x14ac:dyDescent="0.25">
      <c r="C17" t="e">
        <f>COUNTIFS(#REF!, Sheet1!B17,#REF!, Sheet1!$A$1)</f>
        <v>#REF!</v>
      </c>
      <c r="L17" t="e">
        <f>COUNTIFS(#REF!, Sheet1!K17,#REF!, Sheet1!$J$1)</f>
        <v>#REF!</v>
      </c>
      <c r="S17" t="e">
        <f>COUNTIFS(#REF!, Sheet1!R17,#REF!, Sheet1!Q$1)</f>
        <v>#REF!</v>
      </c>
      <c r="Z17" t="e">
        <f>COUNTIFS(#REF!, Sheet1!Y17,#REF!, Sheet1!X$1)</f>
        <v>#REF!</v>
      </c>
      <c r="AG17" t="e">
        <f>COUNTIFS(#REF!, Sheet1!AF17,#REF!, Sheet1!AE$1)</f>
        <v>#REF!</v>
      </c>
      <c r="AN17" t="e">
        <f>COUNTIFS(#REF!, Sheet1!AM17,#REF!, Sheet1!AL$1)</f>
        <v>#REF!</v>
      </c>
      <c r="AU17" t="e">
        <f>COUNTIFS(#REF!, Sheet1!AT17,#REF!, Sheet1!AS$1)</f>
        <v>#REF!</v>
      </c>
      <c r="BB17" t="e">
        <f>COUNTIFS(#REF!, Sheet1!BA17,#REF!, Sheet1!AZ$1)</f>
        <v>#REF!</v>
      </c>
      <c r="BI17" t="e">
        <f>COUNTIFS(#REF!, Sheet1!BH17,#REF!, Sheet1!BG$1)</f>
        <v>#REF!</v>
      </c>
      <c r="BP17" t="e">
        <f>COUNTIFS(#REF!, Sheet1!BO17,#REF!, Sheet1!BN$1)</f>
        <v>#REF!</v>
      </c>
      <c r="BW17" t="e">
        <f>COUNTIFS(#REF!, Sheet1!BV17,#REF!, Sheet1!BU$1)</f>
        <v>#REF!</v>
      </c>
      <c r="CD17" t="e">
        <f>COUNTIFS(#REF!, Sheet1!CC17,#REF!, Sheet1!CB$1)</f>
        <v>#REF!</v>
      </c>
      <c r="CK17" t="e">
        <f>COUNTIFS(#REF!, Sheet1!CJ17,#REF!, Sheet1!CI$1)</f>
        <v>#REF!</v>
      </c>
      <c r="CR17" t="e">
        <f>COUNTIFS(#REF!, Sheet1!CQ17,#REF!, Sheet1!CP$1)</f>
        <v>#REF!</v>
      </c>
    </row>
    <row r="18" spans="3:96" x14ac:dyDescent="0.25">
      <c r="C18" t="e">
        <f>COUNTIFS(#REF!, Sheet1!B18,#REF!, Sheet1!$A$1)</f>
        <v>#REF!</v>
      </c>
      <c r="L18" t="e">
        <f>COUNTIFS(#REF!, Sheet1!K18,#REF!, Sheet1!$J$1)</f>
        <v>#REF!</v>
      </c>
      <c r="S18" t="e">
        <f>COUNTIFS(#REF!, Sheet1!R18,#REF!, Sheet1!Q$1)</f>
        <v>#REF!</v>
      </c>
      <c r="Z18" t="e">
        <f>COUNTIFS(#REF!, Sheet1!Y18,#REF!, Sheet1!X$1)</f>
        <v>#REF!</v>
      </c>
      <c r="AG18" t="e">
        <f>COUNTIFS(#REF!, Sheet1!AF18,#REF!, Sheet1!AE$1)</f>
        <v>#REF!</v>
      </c>
      <c r="AN18" t="e">
        <f>COUNTIFS(#REF!, Sheet1!AM18,#REF!, Sheet1!AL$1)</f>
        <v>#REF!</v>
      </c>
      <c r="AU18" t="e">
        <f>COUNTIFS(#REF!, Sheet1!AT18,#REF!, Sheet1!AS$1)</f>
        <v>#REF!</v>
      </c>
      <c r="BB18" t="e">
        <f>COUNTIFS(#REF!, Sheet1!BA18,#REF!, Sheet1!AZ$1)</f>
        <v>#REF!</v>
      </c>
      <c r="BI18" t="e">
        <f>COUNTIFS(#REF!, Sheet1!BH18,#REF!, Sheet1!BG$1)</f>
        <v>#REF!</v>
      </c>
      <c r="BP18" t="e">
        <f>COUNTIFS(#REF!, Sheet1!BO18,#REF!, Sheet1!BN$1)</f>
        <v>#REF!</v>
      </c>
      <c r="BW18" t="e">
        <f>COUNTIFS(#REF!, Sheet1!BV18,#REF!, Sheet1!BU$1)</f>
        <v>#REF!</v>
      </c>
      <c r="CD18" t="e">
        <f>COUNTIFS(#REF!, Sheet1!CC18,#REF!, Sheet1!CB$1)</f>
        <v>#REF!</v>
      </c>
      <c r="CK18" t="e">
        <f>COUNTIFS(#REF!, Sheet1!CJ18,#REF!, Sheet1!CI$1)</f>
        <v>#REF!</v>
      </c>
      <c r="CR18" t="e">
        <f>COUNTIFS(#REF!, Sheet1!CQ18,#REF!, Sheet1!CP$1)</f>
        <v>#REF!</v>
      </c>
    </row>
    <row r="19" spans="3:96" x14ac:dyDescent="0.25">
      <c r="C19" t="e">
        <f>COUNTIFS(#REF!, Sheet1!B19,#REF!, Sheet1!$A$1)</f>
        <v>#REF!</v>
      </c>
      <c r="L19" t="e">
        <f>COUNTIFS(#REF!, Sheet1!K19,#REF!, Sheet1!$J$1)</f>
        <v>#REF!</v>
      </c>
      <c r="S19" t="e">
        <f>COUNTIFS(#REF!, Sheet1!R19,#REF!, Sheet1!Q$1)</f>
        <v>#REF!</v>
      </c>
      <c r="Z19" t="e">
        <f>COUNTIFS(#REF!, Sheet1!Y19,#REF!, Sheet1!X$1)</f>
        <v>#REF!</v>
      </c>
      <c r="AG19" t="e">
        <f>COUNTIFS(#REF!, Sheet1!AF19,#REF!, Sheet1!AE$1)</f>
        <v>#REF!</v>
      </c>
      <c r="AN19" t="e">
        <f>COUNTIFS(#REF!, Sheet1!AM19,#REF!, Sheet1!AL$1)</f>
        <v>#REF!</v>
      </c>
      <c r="AU19" t="e">
        <f>COUNTIFS(#REF!, Sheet1!AT19,#REF!, Sheet1!AS$1)</f>
        <v>#REF!</v>
      </c>
      <c r="BB19" t="e">
        <f>COUNTIFS(#REF!, Sheet1!BA19,#REF!, Sheet1!AZ$1)</f>
        <v>#REF!</v>
      </c>
      <c r="BI19" t="e">
        <f>COUNTIFS(#REF!, Sheet1!BH19,#REF!, Sheet1!BG$1)</f>
        <v>#REF!</v>
      </c>
      <c r="BP19" t="e">
        <f>COUNTIFS(#REF!, Sheet1!BO19,#REF!, Sheet1!BN$1)</f>
        <v>#REF!</v>
      </c>
      <c r="BW19" t="e">
        <f>COUNTIFS(#REF!, Sheet1!BV19,#REF!, Sheet1!BU$1)</f>
        <v>#REF!</v>
      </c>
      <c r="CD19" t="e">
        <f>COUNTIFS(#REF!, Sheet1!CC19,#REF!, Sheet1!CB$1)</f>
        <v>#REF!</v>
      </c>
      <c r="CK19" t="e">
        <f>COUNTIFS(#REF!, Sheet1!CJ19,#REF!, Sheet1!CI$1)</f>
        <v>#REF!</v>
      </c>
      <c r="CR19" t="e">
        <f>COUNTIFS(#REF!, Sheet1!CQ19,#REF!, Sheet1!CP$1)</f>
        <v>#REF!</v>
      </c>
    </row>
    <row r="20" spans="3:96" x14ac:dyDescent="0.25">
      <c r="C20" t="e">
        <f>COUNTIFS(#REF!, Sheet1!B20,#REF!, Sheet1!$A$1)</f>
        <v>#REF!</v>
      </c>
      <c r="L20" t="e">
        <f>COUNTIFS(#REF!, Sheet1!K20,#REF!, Sheet1!$J$1)</f>
        <v>#REF!</v>
      </c>
      <c r="S20" t="e">
        <f>COUNTIFS(#REF!, Sheet1!R20,#REF!, Sheet1!Q$1)</f>
        <v>#REF!</v>
      </c>
      <c r="Z20" t="e">
        <f>COUNTIFS(#REF!, Sheet1!Y20,#REF!, Sheet1!X$1)</f>
        <v>#REF!</v>
      </c>
      <c r="AG20" t="e">
        <f>COUNTIFS(#REF!, Sheet1!AF20,#REF!, Sheet1!AE$1)</f>
        <v>#REF!</v>
      </c>
      <c r="AN20" t="e">
        <f>COUNTIFS(#REF!, Sheet1!AM20,#REF!, Sheet1!AL$1)</f>
        <v>#REF!</v>
      </c>
      <c r="AU20" t="e">
        <f>COUNTIFS(#REF!, Sheet1!AT20,#REF!, Sheet1!AS$1)</f>
        <v>#REF!</v>
      </c>
      <c r="BB20" t="e">
        <f>COUNTIFS(#REF!, Sheet1!BA20,#REF!, Sheet1!AZ$1)</f>
        <v>#REF!</v>
      </c>
      <c r="BI20" t="e">
        <f>COUNTIFS(#REF!, Sheet1!BH20,#REF!, Sheet1!BG$1)</f>
        <v>#REF!</v>
      </c>
      <c r="BP20" t="e">
        <f>COUNTIFS(#REF!, Sheet1!BO20,#REF!, Sheet1!BN$1)</f>
        <v>#REF!</v>
      </c>
      <c r="BW20" t="e">
        <f>COUNTIFS(#REF!, Sheet1!BV20,#REF!, Sheet1!BU$1)</f>
        <v>#REF!</v>
      </c>
      <c r="CD20" t="e">
        <f>COUNTIFS(#REF!, Sheet1!CC20,#REF!, Sheet1!CB$1)</f>
        <v>#REF!</v>
      </c>
      <c r="CK20" t="e">
        <f>COUNTIFS(#REF!, Sheet1!CJ20,#REF!, Sheet1!CI$1)</f>
        <v>#REF!</v>
      </c>
      <c r="CR20" t="e">
        <f>COUNTIFS(#REF!, Sheet1!CQ20,#REF!, Sheet1!CP$1)</f>
        <v>#REF!</v>
      </c>
    </row>
    <row r="21" spans="3:96" x14ac:dyDescent="0.25">
      <c r="C21" t="e">
        <f>COUNTIFS(#REF!, Sheet1!B21,#REF!, Sheet1!$A$1)</f>
        <v>#REF!</v>
      </c>
      <c r="L21" t="e">
        <f>COUNTIFS(#REF!, Sheet1!K21,#REF!, Sheet1!$J$1)</f>
        <v>#REF!</v>
      </c>
      <c r="S21" t="e">
        <f>COUNTIFS(#REF!, Sheet1!R21,#REF!, Sheet1!Q$1)</f>
        <v>#REF!</v>
      </c>
      <c r="Z21" t="e">
        <f>COUNTIFS(#REF!, Sheet1!Y21,#REF!, Sheet1!X$1)</f>
        <v>#REF!</v>
      </c>
      <c r="AG21" t="e">
        <f>COUNTIFS(#REF!, Sheet1!AF21,#REF!, Sheet1!AE$1)</f>
        <v>#REF!</v>
      </c>
      <c r="AN21" t="e">
        <f>COUNTIFS(#REF!, Sheet1!AM21,#REF!, Sheet1!AL$1)</f>
        <v>#REF!</v>
      </c>
      <c r="AU21" t="e">
        <f>COUNTIFS(#REF!, Sheet1!AT21,#REF!, Sheet1!AS$1)</f>
        <v>#REF!</v>
      </c>
      <c r="BB21" t="e">
        <f>COUNTIFS(#REF!, Sheet1!BA21,#REF!, Sheet1!AZ$1)</f>
        <v>#REF!</v>
      </c>
      <c r="BI21" t="e">
        <f>COUNTIFS(#REF!, Sheet1!BH21,#REF!, Sheet1!BG$1)</f>
        <v>#REF!</v>
      </c>
      <c r="BP21" t="e">
        <f>COUNTIFS(#REF!, Sheet1!BO21,#REF!, Sheet1!BN$1)</f>
        <v>#REF!</v>
      </c>
      <c r="BW21" t="e">
        <f>COUNTIFS(#REF!, Sheet1!BV21,#REF!, Sheet1!BU$1)</f>
        <v>#REF!</v>
      </c>
      <c r="CD21" t="e">
        <f>COUNTIFS(#REF!, Sheet1!CC21,#REF!, Sheet1!CB$1)</f>
        <v>#REF!</v>
      </c>
      <c r="CK21" t="e">
        <f>COUNTIFS(#REF!, Sheet1!CJ21,#REF!, Sheet1!CI$1)</f>
        <v>#REF!</v>
      </c>
      <c r="CR21" t="e">
        <f>COUNTIFS(#REF!, Sheet1!CQ21,#REF!, Sheet1!CP$1)</f>
        <v>#REF!</v>
      </c>
    </row>
    <row r="22" spans="3:96" x14ac:dyDescent="0.25">
      <c r="C22" t="e">
        <f>COUNTIFS(#REF!, Sheet1!B22,#REF!, Sheet1!$A$1)</f>
        <v>#REF!</v>
      </c>
      <c r="L22" t="e">
        <f>COUNTIFS(#REF!, Sheet1!K22,#REF!, Sheet1!$J$1)</f>
        <v>#REF!</v>
      </c>
      <c r="S22" t="e">
        <f>COUNTIFS(#REF!, Sheet1!R22,#REF!, Sheet1!Q$1)</f>
        <v>#REF!</v>
      </c>
      <c r="Z22" t="e">
        <f>COUNTIFS(#REF!, Sheet1!Y22,#REF!, Sheet1!X$1)</f>
        <v>#REF!</v>
      </c>
      <c r="AG22" t="e">
        <f>COUNTIFS(#REF!, Sheet1!AF22,#REF!, Sheet1!AE$1)</f>
        <v>#REF!</v>
      </c>
      <c r="AN22" t="e">
        <f>COUNTIFS(#REF!, Sheet1!AM22,#REF!, Sheet1!AL$1)</f>
        <v>#REF!</v>
      </c>
      <c r="AU22" t="e">
        <f>COUNTIFS(#REF!, Sheet1!AT22,#REF!, Sheet1!AS$1)</f>
        <v>#REF!</v>
      </c>
      <c r="BB22" t="e">
        <f>COUNTIFS(#REF!, Sheet1!BA22,#REF!, Sheet1!AZ$1)</f>
        <v>#REF!</v>
      </c>
      <c r="BI22" t="e">
        <f>COUNTIFS(#REF!, Sheet1!BH22,#REF!, Sheet1!BG$1)</f>
        <v>#REF!</v>
      </c>
      <c r="BP22" t="e">
        <f>COUNTIFS(#REF!, Sheet1!BO22,#REF!, Sheet1!BN$1)</f>
        <v>#REF!</v>
      </c>
      <c r="BW22" t="e">
        <f>COUNTIFS(#REF!, Sheet1!BV22,#REF!, Sheet1!BU$1)</f>
        <v>#REF!</v>
      </c>
      <c r="CD22" t="e">
        <f>COUNTIFS(#REF!, Sheet1!CC22,#REF!, Sheet1!CB$1)</f>
        <v>#REF!</v>
      </c>
      <c r="CK22" t="e">
        <f>COUNTIFS(#REF!, Sheet1!CJ22,#REF!, Sheet1!CI$1)</f>
        <v>#REF!</v>
      </c>
      <c r="CR22" t="e">
        <f>COUNTIFS(#REF!, Sheet1!CQ22,#REF!, Sheet1!CP$1)</f>
        <v>#REF!</v>
      </c>
    </row>
    <row r="23" spans="3:96" x14ac:dyDescent="0.25">
      <c r="C23" t="e">
        <f>COUNTIFS(#REF!, Sheet1!B23,#REF!, Sheet1!$A$1)</f>
        <v>#REF!</v>
      </c>
      <c r="L23" t="e">
        <f>COUNTIFS(#REF!, Sheet1!K23,#REF!, Sheet1!$J$1)</f>
        <v>#REF!</v>
      </c>
      <c r="S23" t="e">
        <f>COUNTIFS(#REF!, Sheet1!R23,#REF!, Sheet1!Q$1)</f>
        <v>#REF!</v>
      </c>
      <c r="Z23" t="e">
        <f>COUNTIFS(#REF!, Sheet1!Y23,#REF!, Sheet1!X$1)</f>
        <v>#REF!</v>
      </c>
      <c r="AG23" t="e">
        <f>COUNTIFS(#REF!, Sheet1!AF23,#REF!, Sheet1!AE$1)</f>
        <v>#REF!</v>
      </c>
      <c r="AN23" t="e">
        <f>COUNTIFS(#REF!, Sheet1!AM23,#REF!, Sheet1!AL$1)</f>
        <v>#REF!</v>
      </c>
      <c r="AU23" t="e">
        <f>COUNTIFS(#REF!, Sheet1!AT23,#REF!, Sheet1!AS$1)</f>
        <v>#REF!</v>
      </c>
      <c r="BB23" t="e">
        <f>COUNTIFS(#REF!, Sheet1!BA23,#REF!, Sheet1!AZ$1)</f>
        <v>#REF!</v>
      </c>
      <c r="BI23" t="e">
        <f>COUNTIFS(#REF!, Sheet1!BH23,#REF!, Sheet1!BG$1)</f>
        <v>#REF!</v>
      </c>
      <c r="BP23" t="e">
        <f>COUNTIFS(#REF!, Sheet1!BO23,#REF!, Sheet1!BN$1)</f>
        <v>#REF!</v>
      </c>
      <c r="BW23" t="e">
        <f>COUNTIFS(#REF!, Sheet1!BV23,#REF!, Sheet1!BU$1)</f>
        <v>#REF!</v>
      </c>
      <c r="CD23" t="e">
        <f>COUNTIFS(#REF!, Sheet1!CC23,#REF!, Sheet1!CB$1)</f>
        <v>#REF!</v>
      </c>
      <c r="CK23" t="e">
        <f>COUNTIFS(#REF!, Sheet1!CJ23,#REF!, Sheet1!CI$1)</f>
        <v>#REF!</v>
      </c>
      <c r="CR23" t="e">
        <f>COUNTIFS(#REF!, Sheet1!CQ23,#REF!, Sheet1!CP$1)</f>
        <v>#REF!</v>
      </c>
    </row>
    <row r="24" spans="3:96" x14ac:dyDescent="0.25">
      <c r="C24" t="e">
        <f>COUNTIFS(#REF!, Sheet1!B24,#REF!, Sheet1!$A$1)</f>
        <v>#REF!</v>
      </c>
      <c r="L24" t="e">
        <f>COUNTIFS(#REF!, Sheet1!K24,#REF!, Sheet1!$J$1)</f>
        <v>#REF!</v>
      </c>
      <c r="S24" t="e">
        <f>COUNTIFS(#REF!, Sheet1!R24,#REF!, Sheet1!Q$1)</f>
        <v>#REF!</v>
      </c>
      <c r="Z24" t="e">
        <f>COUNTIFS(#REF!, Sheet1!Y24,#REF!, Sheet1!X$1)</f>
        <v>#REF!</v>
      </c>
      <c r="AG24" t="e">
        <f>COUNTIFS(#REF!, Sheet1!AF24,#REF!, Sheet1!AE$1)</f>
        <v>#REF!</v>
      </c>
      <c r="AN24" t="e">
        <f>COUNTIFS(#REF!, Sheet1!AM24,#REF!, Sheet1!AL$1)</f>
        <v>#REF!</v>
      </c>
      <c r="AU24" t="e">
        <f>COUNTIFS(#REF!, Sheet1!AT24,#REF!, Sheet1!AS$1)</f>
        <v>#REF!</v>
      </c>
      <c r="BB24" t="e">
        <f>COUNTIFS(#REF!, Sheet1!BA24,#REF!, Sheet1!AZ$1)</f>
        <v>#REF!</v>
      </c>
      <c r="BI24" t="e">
        <f>COUNTIFS(#REF!, Sheet1!BH24,#REF!, Sheet1!BG$1)</f>
        <v>#REF!</v>
      </c>
      <c r="BP24" t="e">
        <f>COUNTIFS(#REF!, Sheet1!BO24,#REF!, Sheet1!BN$1)</f>
        <v>#REF!</v>
      </c>
      <c r="BW24" t="e">
        <f>COUNTIFS(#REF!, Sheet1!BV24,#REF!, Sheet1!BU$1)</f>
        <v>#REF!</v>
      </c>
      <c r="CD24" t="e">
        <f>COUNTIFS(#REF!, Sheet1!CC24,#REF!, Sheet1!CB$1)</f>
        <v>#REF!</v>
      </c>
      <c r="CK24" t="e">
        <f>COUNTIFS(#REF!, Sheet1!CJ24,#REF!, Sheet1!CI$1)</f>
        <v>#REF!</v>
      </c>
      <c r="CR24" t="e">
        <f>COUNTIFS(#REF!, Sheet1!CQ24,#REF!, Sheet1!CP$1)</f>
        <v>#REF!</v>
      </c>
    </row>
    <row r="25" spans="3:96" x14ac:dyDescent="0.25">
      <c r="C25" t="e">
        <f>COUNTIFS(#REF!, Sheet1!B25,#REF!, Sheet1!$A$1)</f>
        <v>#REF!</v>
      </c>
      <c r="L25" t="e">
        <f>COUNTIFS(#REF!, Sheet1!K25,#REF!, Sheet1!$J$1)</f>
        <v>#REF!</v>
      </c>
      <c r="S25" t="e">
        <f>COUNTIFS(#REF!, Sheet1!R25,#REF!, Sheet1!Q$1)</f>
        <v>#REF!</v>
      </c>
      <c r="Z25" t="e">
        <f>COUNTIFS(#REF!, Sheet1!Y25,#REF!, Sheet1!X$1)</f>
        <v>#REF!</v>
      </c>
      <c r="AG25" t="e">
        <f>COUNTIFS(#REF!, Sheet1!AF25,#REF!, Sheet1!AE$1)</f>
        <v>#REF!</v>
      </c>
      <c r="AN25" t="e">
        <f>COUNTIFS(#REF!, Sheet1!AM25,#REF!, Sheet1!AL$1)</f>
        <v>#REF!</v>
      </c>
      <c r="AU25" t="e">
        <f>COUNTIFS(#REF!, Sheet1!AT25,#REF!, Sheet1!AS$1)</f>
        <v>#REF!</v>
      </c>
      <c r="BB25" t="e">
        <f>COUNTIFS(#REF!, Sheet1!BA25,#REF!, Sheet1!AZ$1)</f>
        <v>#REF!</v>
      </c>
      <c r="BI25" t="e">
        <f>COUNTIFS(#REF!, Sheet1!BH25,#REF!, Sheet1!BG$1)</f>
        <v>#REF!</v>
      </c>
      <c r="BP25" t="e">
        <f>COUNTIFS(#REF!, Sheet1!BO25,#REF!, Sheet1!BN$1)</f>
        <v>#REF!</v>
      </c>
      <c r="BW25" t="e">
        <f>COUNTIFS(#REF!, Sheet1!BV25,#REF!, Sheet1!BU$1)</f>
        <v>#REF!</v>
      </c>
      <c r="CD25" t="e">
        <f>COUNTIFS(#REF!, Sheet1!CC25,#REF!, Sheet1!CB$1)</f>
        <v>#REF!</v>
      </c>
      <c r="CK25" t="e">
        <f>COUNTIFS(#REF!, Sheet1!CJ25,#REF!, Sheet1!CI$1)</f>
        <v>#REF!</v>
      </c>
      <c r="CR25" t="e">
        <f>COUNTIFS(#REF!, Sheet1!CQ25,#REF!, Sheet1!CP$1)</f>
        <v>#REF!</v>
      </c>
    </row>
    <row r="26" spans="3:96" x14ac:dyDescent="0.25">
      <c r="C26" t="e">
        <f>COUNTIFS(#REF!, Sheet1!B26,#REF!, Sheet1!$A$1)</f>
        <v>#REF!</v>
      </c>
      <c r="L26" t="e">
        <f>COUNTIFS(#REF!, Sheet1!K26,#REF!, Sheet1!$J$1)</f>
        <v>#REF!</v>
      </c>
      <c r="S26" t="e">
        <f>COUNTIFS(#REF!, Sheet1!R26,#REF!, Sheet1!Q$1)</f>
        <v>#REF!</v>
      </c>
      <c r="Z26" t="e">
        <f>COUNTIFS(#REF!, Sheet1!Y26,#REF!, Sheet1!X$1)</f>
        <v>#REF!</v>
      </c>
      <c r="AG26" t="e">
        <f>COUNTIFS(#REF!, Sheet1!AF26,#REF!, Sheet1!AE$1)</f>
        <v>#REF!</v>
      </c>
      <c r="AN26" t="e">
        <f>COUNTIFS(#REF!, Sheet1!AM26,#REF!, Sheet1!AL$1)</f>
        <v>#REF!</v>
      </c>
      <c r="AU26" t="e">
        <f>COUNTIFS(#REF!, Sheet1!AT26,#REF!, Sheet1!AS$1)</f>
        <v>#REF!</v>
      </c>
      <c r="BB26" t="e">
        <f>COUNTIFS(#REF!, Sheet1!BA26,#REF!, Sheet1!AZ$1)</f>
        <v>#REF!</v>
      </c>
      <c r="BI26" t="e">
        <f>COUNTIFS(#REF!, Sheet1!BH26,#REF!, Sheet1!BG$1)</f>
        <v>#REF!</v>
      </c>
      <c r="BP26" t="e">
        <f>COUNTIFS(#REF!, Sheet1!BO26,#REF!, Sheet1!BN$1)</f>
        <v>#REF!</v>
      </c>
      <c r="BW26" t="e">
        <f>COUNTIFS(#REF!, Sheet1!BV26,#REF!, Sheet1!BU$1)</f>
        <v>#REF!</v>
      </c>
      <c r="CD26" t="e">
        <f>COUNTIFS(#REF!, Sheet1!CC26,#REF!, Sheet1!CB$1)</f>
        <v>#REF!</v>
      </c>
      <c r="CK26" t="e">
        <f>COUNTIFS(#REF!, Sheet1!CJ26,#REF!, Sheet1!CI$1)</f>
        <v>#REF!</v>
      </c>
      <c r="CR26" t="e">
        <f>COUNTIFS(#REF!, Sheet1!CQ26,#REF!, Sheet1!CP$1)</f>
        <v>#REF!</v>
      </c>
    </row>
    <row r="27" spans="3:96" x14ac:dyDescent="0.25">
      <c r="C27" t="e">
        <f>COUNTIFS(#REF!, Sheet1!B27,#REF!, Sheet1!$A$1)</f>
        <v>#REF!</v>
      </c>
      <c r="L27" t="e">
        <f>COUNTIFS(#REF!, Sheet1!K27,#REF!, Sheet1!$J$1)</f>
        <v>#REF!</v>
      </c>
      <c r="S27" t="e">
        <f>COUNTIFS(#REF!, Sheet1!R27,#REF!, Sheet1!Q$1)</f>
        <v>#REF!</v>
      </c>
      <c r="Z27" t="e">
        <f>COUNTIFS(#REF!, Sheet1!Y27,#REF!, Sheet1!X$1)</f>
        <v>#REF!</v>
      </c>
      <c r="AG27" t="e">
        <f>COUNTIFS(#REF!, Sheet1!AF27,#REF!, Sheet1!AE$1)</f>
        <v>#REF!</v>
      </c>
      <c r="AN27" t="e">
        <f>COUNTIFS(#REF!, Sheet1!AM27,#REF!, Sheet1!AL$1)</f>
        <v>#REF!</v>
      </c>
      <c r="AU27" t="e">
        <f>COUNTIFS(#REF!, Sheet1!AT27,#REF!, Sheet1!AS$1)</f>
        <v>#REF!</v>
      </c>
      <c r="BB27" t="e">
        <f>COUNTIFS(#REF!, Sheet1!BA27,#REF!, Sheet1!AZ$1)</f>
        <v>#REF!</v>
      </c>
      <c r="BI27" t="e">
        <f>COUNTIFS(#REF!, Sheet1!BH27,#REF!, Sheet1!BG$1)</f>
        <v>#REF!</v>
      </c>
      <c r="BP27" t="e">
        <f>COUNTIFS(#REF!, Sheet1!BO27,#REF!, Sheet1!BN$1)</f>
        <v>#REF!</v>
      </c>
      <c r="BW27" t="e">
        <f>COUNTIFS(#REF!, Sheet1!BV27,#REF!, Sheet1!BU$1)</f>
        <v>#REF!</v>
      </c>
      <c r="CD27" t="e">
        <f>COUNTIFS(#REF!, Sheet1!CC27,#REF!, Sheet1!CB$1)</f>
        <v>#REF!</v>
      </c>
      <c r="CK27" t="e">
        <f>COUNTIFS(#REF!, Sheet1!CJ27,#REF!, Sheet1!CI$1)</f>
        <v>#REF!</v>
      </c>
      <c r="CR27" t="e">
        <f>COUNTIFS(#REF!, Sheet1!CQ27,#REF!, Sheet1!CP$1)</f>
        <v>#REF!</v>
      </c>
    </row>
    <row r="28" spans="3:96" x14ac:dyDescent="0.25">
      <c r="C28" t="e">
        <f>COUNTIFS(#REF!, Sheet1!B28,#REF!, Sheet1!$A$1)</f>
        <v>#REF!</v>
      </c>
      <c r="L28" t="e">
        <f>COUNTIFS(#REF!, Sheet1!K28,#REF!, Sheet1!$J$1)</f>
        <v>#REF!</v>
      </c>
      <c r="S28" t="e">
        <f>COUNTIFS(#REF!, Sheet1!R28,#REF!, Sheet1!Q$1)</f>
        <v>#REF!</v>
      </c>
      <c r="Z28" t="e">
        <f>COUNTIFS(#REF!, Sheet1!Y28,#REF!, Sheet1!X$1)</f>
        <v>#REF!</v>
      </c>
      <c r="AG28" t="e">
        <f>COUNTIFS(#REF!, Sheet1!AF28,#REF!, Sheet1!AE$1)</f>
        <v>#REF!</v>
      </c>
      <c r="AN28" t="e">
        <f>COUNTIFS(#REF!, Sheet1!AM28,#REF!, Sheet1!AL$1)</f>
        <v>#REF!</v>
      </c>
      <c r="AU28" t="e">
        <f>COUNTIFS(#REF!, Sheet1!AT28,#REF!, Sheet1!AS$1)</f>
        <v>#REF!</v>
      </c>
      <c r="BB28" t="e">
        <f>COUNTIFS(#REF!, Sheet1!BA28,#REF!, Sheet1!AZ$1)</f>
        <v>#REF!</v>
      </c>
      <c r="BI28" t="e">
        <f>COUNTIFS(#REF!, Sheet1!BH28,#REF!, Sheet1!BG$1)</f>
        <v>#REF!</v>
      </c>
      <c r="BP28" t="e">
        <f>COUNTIFS(#REF!, Sheet1!BO28,#REF!, Sheet1!BN$1)</f>
        <v>#REF!</v>
      </c>
      <c r="BW28" t="e">
        <f>COUNTIFS(#REF!, Sheet1!BV28,#REF!, Sheet1!BU$1)</f>
        <v>#REF!</v>
      </c>
      <c r="CD28" t="e">
        <f>COUNTIFS(#REF!, Sheet1!CC28,#REF!, Sheet1!CB$1)</f>
        <v>#REF!</v>
      </c>
      <c r="CK28" t="e">
        <f>COUNTIFS(#REF!, Sheet1!CJ28,#REF!, Sheet1!CI$1)</f>
        <v>#REF!</v>
      </c>
      <c r="CR28" t="e">
        <f>COUNTIFS(#REF!, Sheet1!CQ28,#REF!, Sheet1!CP$1)</f>
        <v>#REF!</v>
      </c>
    </row>
    <row r="29" spans="3:96" x14ac:dyDescent="0.25">
      <c r="C29" t="e">
        <f>COUNTIFS(#REF!, Sheet1!B29,#REF!, Sheet1!$A$1)</f>
        <v>#REF!</v>
      </c>
      <c r="L29" t="e">
        <f>COUNTIFS(#REF!, Sheet1!K29,#REF!, Sheet1!$J$1)</f>
        <v>#REF!</v>
      </c>
      <c r="S29" t="e">
        <f>COUNTIFS(#REF!, Sheet1!R29,#REF!, Sheet1!Q$1)</f>
        <v>#REF!</v>
      </c>
      <c r="Z29" t="e">
        <f>COUNTIFS(#REF!, Sheet1!Y29,#REF!, Sheet1!X$1)</f>
        <v>#REF!</v>
      </c>
      <c r="AG29" t="e">
        <f>COUNTIFS(#REF!, Sheet1!AF29,#REF!, Sheet1!AE$1)</f>
        <v>#REF!</v>
      </c>
      <c r="AN29" t="e">
        <f>COUNTIFS(#REF!, Sheet1!AM29,#REF!, Sheet1!AL$1)</f>
        <v>#REF!</v>
      </c>
      <c r="AU29" t="e">
        <f>COUNTIFS(#REF!, Sheet1!AT29,#REF!, Sheet1!AS$1)</f>
        <v>#REF!</v>
      </c>
      <c r="BB29" t="e">
        <f>COUNTIFS(#REF!, Sheet1!BA29,#REF!, Sheet1!AZ$1)</f>
        <v>#REF!</v>
      </c>
      <c r="BI29" t="e">
        <f>COUNTIFS(#REF!, Sheet1!BH29,#REF!, Sheet1!BG$1)</f>
        <v>#REF!</v>
      </c>
      <c r="BP29" t="e">
        <f>COUNTIFS(#REF!, Sheet1!BO29,#REF!, Sheet1!BN$1)</f>
        <v>#REF!</v>
      </c>
      <c r="BW29" t="e">
        <f>COUNTIFS(#REF!, Sheet1!BV29,#REF!, Sheet1!BU$1)</f>
        <v>#REF!</v>
      </c>
      <c r="CD29" t="e">
        <f>COUNTIFS(#REF!, Sheet1!CC29,#REF!, Sheet1!CB$1)</f>
        <v>#REF!</v>
      </c>
      <c r="CK29" t="e">
        <f>COUNTIFS(#REF!, Sheet1!CJ29,#REF!, Sheet1!CI$1)</f>
        <v>#REF!</v>
      </c>
      <c r="CR29" t="e">
        <f>COUNTIFS(#REF!, Sheet1!CQ29,#REF!, Sheet1!CP$1)</f>
        <v>#REF!</v>
      </c>
    </row>
    <row r="30" spans="3:96" x14ac:dyDescent="0.25">
      <c r="C30" t="e">
        <f>COUNTIFS(#REF!, Sheet1!B30,#REF!, Sheet1!$A$1)</f>
        <v>#REF!</v>
      </c>
      <c r="L30" t="e">
        <f>COUNTIFS(#REF!, Sheet1!K30,#REF!, Sheet1!$J$1)</f>
        <v>#REF!</v>
      </c>
      <c r="S30" t="e">
        <f>COUNTIFS(#REF!, Sheet1!R30,#REF!, Sheet1!Q$1)</f>
        <v>#REF!</v>
      </c>
      <c r="Z30" t="e">
        <f>COUNTIFS(#REF!, Sheet1!Y30,#REF!, Sheet1!X$1)</f>
        <v>#REF!</v>
      </c>
      <c r="AG30" t="e">
        <f>COUNTIFS(#REF!, Sheet1!AF30,#REF!, Sheet1!AE$1)</f>
        <v>#REF!</v>
      </c>
      <c r="AN30" t="e">
        <f>COUNTIFS(#REF!, Sheet1!AM30,#REF!, Sheet1!AL$1)</f>
        <v>#REF!</v>
      </c>
      <c r="AU30" t="e">
        <f>COUNTIFS(#REF!, Sheet1!AT30,#REF!, Sheet1!AS$1)</f>
        <v>#REF!</v>
      </c>
      <c r="BB30" t="e">
        <f>COUNTIFS(#REF!, Sheet1!BA30,#REF!, Sheet1!AZ$1)</f>
        <v>#REF!</v>
      </c>
      <c r="BI30" t="e">
        <f>COUNTIFS(#REF!, Sheet1!BH30,#REF!, Sheet1!BG$1)</f>
        <v>#REF!</v>
      </c>
      <c r="BP30" t="e">
        <f>COUNTIFS(#REF!, Sheet1!BO30,#REF!, Sheet1!BN$1)</f>
        <v>#REF!</v>
      </c>
      <c r="BW30" t="e">
        <f>COUNTIFS(#REF!, Sheet1!BV30,#REF!, Sheet1!BU$1)</f>
        <v>#REF!</v>
      </c>
      <c r="CD30" t="e">
        <f>COUNTIFS(#REF!, Sheet1!CC30,#REF!, Sheet1!CB$1)</f>
        <v>#REF!</v>
      </c>
      <c r="CK30" t="e">
        <f>COUNTIFS(#REF!, Sheet1!CJ30,#REF!, Sheet1!CI$1)</f>
        <v>#REF!</v>
      </c>
      <c r="CR30" t="e">
        <f>COUNTIFS(#REF!, Sheet1!CQ30,#REF!, Sheet1!CP$1)</f>
        <v>#REF!</v>
      </c>
    </row>
    <row r="31" spans="3:96" x14ac:dyDescent="0.25">
      <c r="C31" t="e">
        <f>COUNTIFS(#REF!, Sheet1!B31,#REF!, Sheet1!$A$1)</f>
        <v>#REF!</v>
      </c>
      <c r="L31" t="e">
        <f>COUNTIFS(#REF!, Sheet1!K31,#REF!, Sheet1!$J$1)</f>
        <v>#REF!</v>
      </c>
      <c r="S31" t="e">
        <f>COUNTIFS(#REF!, Sheet1!R31,#REF!, Sheet1!Q$1)</f>
        <v>#REF!</v>
      </c>
      <c r="Z31" t="e">
        <f>COUNTIFS(#REF!, Sheet1!Y31,#REF!, Sheet1!X$1)</f>
        <v>#REF!</v>
      </c>
      <c r="AG31" t="e">
        <f>COUNTIFS(#REF!, Sheet1!AF31,#REF!, Sheet1!AE$1)</f>
        <v>#REF!</v>
      </c>
      <c r="AN31" t="e">
        <f>COUNTIFS(#REF!, Sheet1!AM31,#REF!, Sheet1!AL$1)</f>
        <v>#REF!</v>
      </c>
      <c r="AU31" t="e">
        <f>COUNTIFS(#REF!, Sheet1!AT31,#REF!, Sheet1!AS$1)</f>
        <v>#REF!</v>
      </c>
      <c r="BB31" t="e">
        <f>COUNTIFS(#REF!, Sheet1!BA31,#REF!, Sheet1!AZ$1)</f>
        <v>#REF!</v>
      </c>
      <c r="BI31" t="e">
        <f>COUNTIFS(#REF!, Sheet1!BH31,#REF!, Sheet1!BG$1)</f>
        <v>#REF!</v>
      </c>
      <c r="BP31" t="e">
        <f>COUNTIFS(#REF!, Sheet1!BO31,#REF!, Sheet1!BN$1)</f>
        <v>#REF!</v>
      </c>
      <c r="BW31" t="e">
        <f>COUNTIFS(#REF!, Sheet1!BV31,#REF!, Sheet1!BU$1)</f>
        <v>#REF!</v>
      </c>
      <c r="CD31" t="e">
        <f>COUNTIFS(#REF!, Sheet1!CC31,#REF!, Sheet1!CB$1)</f>
        <v>#REF!</v>
      </c>
      <c r="CK31" t="e">
        <f>COUNTIFS(#REF!, Sheet1!CJ31,#REF!, Sheet1!CI$1)</f>
        <v>#REF!</v>
      </c>
      <c r="CR31" t="e">
        <f>COUNTIFS(#REF!, Sheet1!CQ31,#REF!, Sheet1!CP$1)</f>
        <v>#REF!</v>
      </c>
    </row>
    <row r="32" spans="3:96" x14ac:dyDescent="0.25">
      <c r="C32" t="e">
        <f>COUNTIFS(#REF!, Sheet1!B32,#REF!, Sheet1!$A$1)</f>
        <v>#REF!</v>
      </c>
      <c r="L32" t="e">
        <f>COUNTIFS(#REF!, Sheet1!K32,#REF!, Sheet1!$J$1)</f>
        <v>#REF!</v>
      </c>
      <c r="S32" t="e">
        <f>COUNTIFS(#REF!, Sheet1!R32,#REF!, Sheet1!Q$1)</f>
        <v>#REF!</v>
      </c>
      <c r="Z32" t="e">
        <f>COUNTIFS(#REF!, Sheet1!Y32,#REF!, Sheet1!X$1)</f>
        <v>#REF!</v>
      </c>
      <c r="AG32" t="e">
        <f>COUNTIFS(#REF!, Sheet1!AF32,#REF!, Sheet1!AE$1)</f>
        <v>#REF!</v>
      </c>
      <c r="AN32" t="e">
        <f>COUNTIFS(#REF!, Sheet1!AM32,#REF!, Sheet1!AL$1)</f>
        <v>#REF!</v>
      </c>
      <c r="AU32" t="e">
        <f>COUNTIFS(#REF!, Sheet1!AT32,#REF!, Sheet1!AS$1)</f>
        <v>#REF!</v>
      </c>
      <c r="BB32" t="e">
        <f>COUNTIFS(#REF!, Sheet1!BA32,#REF!, Sheet1!AZ$1)</f>
        <v>#REF!</v>
      </c>
      <c r="BI32" t="e">
        <f>COUNTIFS(#REF!, Sheet1!BH32,#REF!, Sheet1!BG$1)</f>
        <v>#REF!</v>
      </c>
      <c r="BP32" t="e">
        <f>COUNTIFS(#REF!, Sheet1!BO32,#REF!, Sheet1!BN$1)</f>
        <v>#REF!</v>
      </c>
      <c r="BW32" t="e">
        <f>COUNTIFS(#REF!, Sheet1!BV32,#REF!, Sheet1!BU$1)</f>
        <v>#REF!</v>
      </c>
      <c r="CD32" t="e">
        <f>COUNTIFS(#REF!, Sheet1!CC32,#REF!, Sheet1!CB$1)</f>
        <v>#REF!</v>
      </c>
      <c r="CK32" t="e">
        <f>COUNTIFS(#REF!, Sheet1!CJ32,#REF!, Sheet1!CI$1)</f>
        <v>#REF!</v>
      </c>
      <c r="CR32" t="e">
        <f>COUNTIFS(#REF!, Sheet1!CQ32,#REF!, Sheet1!CP$1)</f>
        <v>#REF!</v>
      </c>
    </row>
    <row r="33" spans="3:96" x14ac:dyDescent="0.25">
      <c r="C33" t="e">
        <f>COUNTIFS(#REF!, Sheet1!B33,#REF!, Sheet1!$A$1)</f>
        <v>#REF!</v>
      </c>
      <c r="L33" t="e">
        <f>COUNTIFS(#REF!, Sheet1!K33,#REF!, Sheet1!$J$1)</f>
        <v>#REF!</v>
      </c>
      <c r="S33" t="e">
        <f>COUNTIFS(#REF!, Sheet1!R33,#REF!, Sheet1!Q$1)</f>
        <v>#REF!</v>
      </c>
      <c r="Z33" t="e">
        <f>COUNTIFS(#REF!, Sheet1!Y33,#REF!, Sheet1!X$1)</f>
        <v>#REF!</v>
      </c>
      <c r="AG33" t="e">
        <f>COUNTIFS(#REF!, Sheet1!AF33,#REF!, Sheet1!AE$1)</f>
        <v>#REF!</v>
      </c>
      <c r="AN33" t="e">
        <f>COUNTIFS(#REF!, Sheet1!AM33,#REF!, Sheet1!AL$1)</f>
        <v>#REF!</v>
      </c>
      <c r="AU33" t="e">
        <f>COUNTIFS(#REF!, Sheet1!AT33,#REF!, Sheet1!AS$1)</f>
        <v>#REF!</v>
      </c>
      <c r="BB33" t="e">
        <f>COUNTIFS(#REF!, Sheet1!BA33,#REF!, Sheet1!AZ$1)</f>
        <v>#REF!</v>
      </c>
      <c r="BI33" t="e">
        <f>COUNTIFS(#REF!, Sheet1!BH33,#REF!, Sheet1!BG$1)</f>
        <v>#REF!</v>
      </c>
      <c r="BP33" t="e">
        <f>COUNTIFS(#REF!, Sheet1!BO33,#REF!, Sheet1!BN$1)</f>
        <v>#REF!</v>
      </c>
      <c r="BW33" t="e">
        <f>COUNTIFS(#REF!, Sheet1!BV33,#REF!, Sheet1!BU$1)</f>
        <v>#REF!</v>
      </c>
      <c r="CD33" t="e">
        <f>COUNTIFS(#REF!, Sheet1!CC33,#REF!, Sheet1!CB$1)</f>
        <v>#REF!</v>
      </c>
      <c r="CK33" t="e">
        <f>COUNTIFS(#REF!, Sheet1!CJ33,#REF!, Sheet1!CI$1)</f>
        <v>#REF!</v>
      </c>
      <c r="CR33" t="e">
        <f>COUNTIFS(#REF!, Sheet1!CQ33,#REF!, Sheet1!CP$1)</f>
        <v>#REF!</v>
      </c>
    </row>
    <row r="34" spans="3:96" x14ac:dyDescent="0.25">
      <c r="C34" t="e">
        <f>COUNTIFS(#REF!, Sheet1!B34,#REF!, Sheet1!$A$1)</f>
        <v>#REF!</v>
      </c>
      <c r="L34" t="e">
        <f>COUNTIFS(#REF!, Sheet1!K34,#REF!, Sheet1!$J$1)</f>
        <v>#REF!</v>
      </c>
      <c r="S34" t="e">
        <f>COUNTIFS(#REF!, Sheet1!R34,#REF!, Sheet1!Q$1)</f>
        <v>#REF!</v>
      </c>
      <c r="Z34" t="e">
        <f>COUNTIFS(#REF!, Sheet1!Y34,#REF!, Sheet1!X$1)</f>
        <v>#REF!</v>
      </c>
      <c r="AG34" t="e">
        <f>COUNTIFS(#REF!, Sheet1!AF34,#REF!, Sheet1!AE$1)</f>
        <v>#REF!</v>
      </c>
      <c r="AN34" t="e">
        <f>COUNTIFS(#REF!, Sheet1!AM34,#REF!, Sheet1!AL$1)</f>
        <v>#REF!</v>
      </c>
      <c r="AU34" t="e">
        <f>COUNTIFS(#REF!, Sheet1!AT34,#REF!, Sheet1!AS$1)</f>
        <v>#REF!</v>
      </c>
      <c r="BB34" t="e">
        <f>COUNTIFS(#REF!, Sheet1!BA34,#REF!, Sheet1!AZ$1)</f>
        <v>#REF!</v>
      </c>
      <c r="BI34" t="e">
        <f>COUNTIFS(#REF!, Sheet1!BH34,#REF!, Sheet1!BG$1)</f>
        <v>#REF!</v>
      </c>
      <c r="BP34" t="e">
        <f>COUNTIFS(#REF!, Sheet1!BO34,#REF!, Sheet1!BN$1)</f>
        <v>#REF!</v>
      </c>
      <c r="BW34" t="e">
        <f>COUNTIFS(#REF!, Sheet1!BV34,#REF!, Sheet1!BU$1)</f>
        <v>#REF!</v>
      </c>
      <c r="CD34" t="e">
        <f>COUNTIFS(#REF!, Sheet1!CC34,#REF!, Sheet1!CB$1)</f>
        <v>#REF!</v>
      </c>
      <c r="CK34" t="e">
        <f>COUNTIFS(#REF!, Sheet1!CJ34,#REF!, Sheet1!CI$1)</f>
        <v>#REF!</v>
      </c>
      <c r="CR34" t="e">
        <f>COUNTIFS(#REF!, Sheet1!CQ34,#REF!, Sheet1!CP$1)</f>
        <v>#REF!</v>
      </c>
    </row>
    <row r="35" spans="3:96" x14ac:dyDescent="0.25">
      <c r="C35" t="e">
        <f>COUNTIFS(#REF!, Sheet1!B35,#REF!, Sheet1!$A$1)</f>
        <v>#REF!</v>
      </c>
      <c r="L35" t="e">
        <f>COUNTIFS(#REF!, Sheet1!K35,#REF!, Sheet1!$J$1)</f>
        <v>#REF!</v>
      </c>
      <c r="S35" t="e">
        <f>COUNTIFS(#REF!, Sheet1!R35,#REF!, Sheet1!Q$1)</f>
        <v>#REF!</v>
      </c>
      <c r="Z35" t="e">
        <f>COUNTIFS(#REF!, Sheet1!Y35,#REF!, Sheet1!X$1)</f>
        <v>#REF!</v>
      </c>
      <c r="AG35" t="e">
        <f>COUNTIFS(#REF!, Sheet1!AF35,#REF!, Sheet1!AE$1)</f>
        <v>#REF!</v>
      </c>
      <c r="AN35" t="e">
        <f>COUNTIFS(#REF!, Sheet1!AM35,#REF!, Sheet1!AL$1)</f>
        <v>#REF!</v>
      </c>
      <c r="AU35" t="e">
        <f>COUNTIFS(#REF!, Sheet1!AT35,#REF!, Sheet1!AS$1)</f>
        <v>#REF!</v>
      </c>
      <c r="BB35" t="e">
        <f>COUNTIFS(#REF!, Sheet1!BA35,#REF!, Sheet1!AZ$1)</f>
        <v>#REF!</v>
      </c>
      <c r="BI35" t="e">
        <f>COUNTIFS(#REF!, Sheet1!BH35,#REF!, Sheet1!BG$1)</f>
        <v>#REF!</v>
      </c>
      <c r="BP35" t="e">
        <f>COUNTIFS(#REF!, Sheet1!BO35,#REF!, Sheet1!BN$1)</f>
        <v>#REF!</v>
      </c>
      <c r="BW35" t="e">
        <f>COUNTIFS(#REF!, Sheet1!BV35,#REF!, Sheet1!BU$1)</f>
        <v>#REF!</v>
      </c>
      <c r="CD35" t="e">
        <f>COUNTIFS(#REF!, Sheet1!CC35,#REF!, Sheet1!CB$1)</f>
        <v>#REF!</v>
      </c>
      <c r="CK35" t="e">
        <f>COUNTIFS(#REF!, Sheet1!CJ35,#REF!, Sheet1!CI$1)</f>
        <v>#REF!</v>
      </c>
      <c r="CR35" t="e">
        <f>COUNTIFS(#REF!, Sheet1!CQ35,#REF!, Sheet1!CP$1)</f>
        <v>#REF!</v>
      </c>
    </row>
    <row r="36" spans="3:96" x14ac:dyDescent="0.25">
      <c r="C36" t="e">
        <f>COUNTIFS(#REF!, Sheet1!B36,#REF!, Sheet1!$A$1)</f>
        <v>#REF!</v>
      </c>
      <c r="L36" t="e">
        <f>COUNTIFS(#REF!, Sheet1!K36,#REF!, Sheet1!$J$1)</f>
        <v>#REF!</v>
      </c>
      <c r="S36" t="e">
        <f>COUNTIFS(#REF!, Sheet1!R36,#REF!, Sheet1!Q$1)</f>
        <v>#REF!</v>
      </c>
      <c r="Z36" t="e">
        <f>COUNTIFS(#REF!, Sheet1!Y36,#REF!, Sheet1!X$1)</f>
        <v>#REF!</v>
      </c>
      <c r="AG36" t="e">
        <f>COUNTIFS(#REF!, Sheet1!AF36,#REF!, Sheet1!AE$1)</f>
        <v>#REF!</v>
      </c>
      <c r="AN36" t="e">
        <f>COUNTIFS(#REF!, Sheet1!AM36,#REF!, Sheet1!AL$1)</f>
        <v>#REF!</v>
      </c>
      <c r="AU36" t="e">
        <f>COUNTIFS(#REF!, Sheet1!AT36,#REF!, Sheet1!AS$1)</f>
        <v>#REF!</v>
      </c>
      <c r="BB36" t="e">
        <f>COUNTIFS(#REF!, Sheet1!BA36,#REF!, Sheet1!AZ$1)</f>
        <v>#REF!</v>
      </c>
      <c r="BI36" t="e">
        <f>COUNTIFS(#REF!, Sheet1!BH36,#REF!, Sheet1!BG$1)</f>
        <v>#REF!</v>
      </c>
      <c r="BP36" t="e">
        <f>COUNTIFS(#REF!, Sheet1!BO36,#REF!, Sheet1!BN$1)</f>
        <v>#REF!</v>
      </c>
      <c r="BW36" t="e">
        <f>COUNTIFS(#REF!, Sheet1!BV36,#REF!, Sheet1!BU$1)</f>
        <v>#REF!</v>
      </c>
      <c r="CD36" t="e">
        <f>COUNTIFS(#REF!, Sheet1!CC36,#REF!, Sheet1!CB$1)</f>
        <v>#REF!</v>
      </c>
      <c r="CK36" t="e">
        <f>COUNTIFS(#REF!, Sheet1!CJ36,#REF!, Sheet1!CI$1)</f>
        <v>#REF!</v>
      </c>
      <c r="CR36" t="e">
        <f>COUNTIFS(#REF!, Sheet1!CQ36,#REF!, Sheet1!CP$1)</f>
        <v>#REF!</v>
      </c>
    </row>
    <row r="37" spans="3:96" x14ac:dyDescent="0.25">
      <c r="C37" t="e">
        <f>COUNTIFS(#REF!, Sheet1!B37,#REF!, Sheet1!$A$1)</f>
        <v>#REF!</v>
      </c>
      <c r="L37" t="e">
        <f>COUNTIFS(#REF!, Sheet1!K37,#REF!, Sheet1!$J$1)</f>
        <v>#REF!</v>
      </c>
      <c r="S37" t="e">
        <f>COUNTIFS(#REF!, Sheet1!R37,#REF!, Sheet1!Q$1)</f>
        <v>#REF!</v>
      </c>
      <c r="Z37" t="e">
        <f>COUNTIFS(#REF!, Sheet1!Y37,#REF!, Sheet1!X$1)</f>
        <v>#REF!</v>
      </c>
      <c r="AG37" t="e">
        <f>COUNTIFS(#REF!, Sheet1!AF37,#REF!, Sheet1!AE$1)</f>
        <v>#REF!</v>
      </c>
      <c r="AN37" t="e">
        <f>COUNTIFS(#REF!, Sheet1!AM37,#REF!, Sheet1!AL$1)</f>
        <v>#REF!</v>
      </c>
      <c r="AU37" t="e">
        <f>COUNTIFS(#REF!, Sheet1!AT37,#REF!, Sheet1!AS$1)</f>
        <v>#REF!</v>
      </c>
      <c r="BB37" t="e">
        <f>COUNTIFS(#REF!, Sheet1!BA37,#REF!, Sheet1!AZ$1)</f>
        <v>#REF!</v>
      </c>
      <c r="BI37" t="e">
        <f>COUNTIFS(#REF!, Sheet1!BH37,#REF!, Sheet1!BG$1)</f>
        <v>#REF!</v>
      </c>
      <c r="BP37" t="e">
        <f>COUNTIFS(#REF!, Sheet1!BO37,#REF!, Sheet1!BN$1)</f>
        <v>#REF!</v>
      </c>
      <c r="BW37" t="e">
        <f>COUNTIFS(#REF!, Sheet1!BV37,#REF!, Sheet1!BU$1)</f>
        <v>#REF!</v>
      </c>
      <c r="CD37" t="e">
        <f>COUNTIFS(#REF!, Sheet1!CC37,#REF!, Sheet1!CB$1)</f>
        <v>#REF!</v>
      </c>
      <c r="CK37" t="e">
        <f>COUNTIFS(#REF!, Sheet1!CJ37,#REF!, Sheet1!CI$1)</f>
        <v>#REF!</v>
      </c>
      <c r="CR37" t="e">
        <f>COUNTIFS(#REF!, Sheet1!CQ37,#REF!, Sheet1!CP$1)</f>
        <v>#REF!</v>
      </c>
    </row>
    <row r="38" spans="3:96" x14ac:dyDescent="0.25">
      <c r="C38" t="e">
        <f>COUNTIFS(#REF!, Sheet1!B38,#REF!, Sheet1!$A$1)</f>
        <v>#REF!</v>
      </c>
      <c r="L38" t="e">
        <f>COUNTIFS(#REF!, Sheet1!K38,#REF!, Sheet1!$J$1)</f>
        <v>#REF!</v>
      </c>
      <c r="S38" t="e">
        <f>COUNTIFS(#REF!, Sheet1!R38,#REF!, Sheet1!Q$1)</f>
        <v>#REF!</v>
      </c>
      <c r="Z38" t="e">
        <f>COUNTIFS(#REF!, Sheet1!Y38,#REF!, Sheet1!X$1)</f>
        <v>#REF!</v>
      </c>
      <c r="AG38" t="e">
        <f>COUNTIFS(#REF!, Sheet1!AF38,#REF!, Sheet1!AE$1)</f>
        <v>#REF!</v>
      </c>
      <c r="AN38" t="e">
        <f>COUNTIFS(#REF!, Sheet1!AM38,#REF!, Sheet1!AL$1)</f>
        <v>#REF!</v>
      </c>
      <c r="AU38" t="e">
        <f>COUNTIFS(#REF!, Sheet1!AT38,#REF!, Sheet1!AS$1)</f>
        <v>#REF!</v>
      </c>
      <c r="BB38" t="e">
        <f>COUNTIFS(#REF!, Sheet1!BA38,#REF!, Sheet1!AZ$1)</f>
        <v>#REF!</v>
      </c>
      <c r="BI38" t="e">
        <f>COUNTIFS(#REF!, Sheet1!BH38,#REF!, Sheet1!BG$1)</f>
        <v>#REF!</v>
      </c>
      <c r="BP38" t="e">
        <f>COUNTIFS(#REF!, Sheet1!BO38,#REF!, Sheet1!BN$1)</f>
        <v>#REF!</v>
      </c>
      <c r="BW38" t="e">
        <f>COUNTIFS(#REF!, Sheet1!BV38,#REF!, Sheet1!BU$1)</f>
        <v>#REF!</v>
      </c>
      <c r="CD38" t="e">
        <f>COUNTIFS(#REF!, Sheet1!CC38,#REF!, Sheet1!CB$1)</f>
        <v>#REF!</v>
      </c>
      <c r="CK38" t="e">
        <f>COUNTIFS(#REF!, Sheet1!CJ38,#REF!, Sheet1!CI$1)</f>
        <v>#REF!</v>
      </c>
      <c r="CR38" t="e">
        <f>COUNTIFS(#REF!, Sheet1!CQ38,#REF!, Sheet1!CP$1)</f>
        <v>#REF!</v>
      </c>
    </row>
    <row r="39" spans="3:96" x14ac:dyDescent="0.25">
      <c r="C39" t="e">
        <f>COUNTIFS(#REF!, Sheet1!B39,#REF!, Sheet1!$A$1)</f>
        <v>#REF!</v>
      </c>
      <c r="L39" t="e">
        <f>COUNTIFS(#REF!, Sheet1!K39,#REF!, Sheet1!$J$1)</f>
        <v>#REF!</v>
      </c>
      <c r="S39" t="e">
        <f>COUNTIFS(#REF!, Sheet1!R39,#REF!, Sheet1!Q$1)</f>
        <v>#REF!</v>
      </c>
      <c r="Z39" t="e">
        <f>COUNTIFS(#REF!, Sheet1!Y39,#REF!, Sheet1!X$1)</f>
        <v>#REF!</v>
      </c>
      <c r="AG39" t="e">
        <f>COUNTIFS(#REF!, Sheet1!AF39,#REF!, Sheet1!AE$1)</f>
        <v>#REF!</v>
      </c>
      <c r="AN39" t="e">
        <f>COUNTIFS(#REF!, Sheet1!AM39,#REF!, Sheet1!AL$1)</f>
        <v>#REF!</v>
      </c>
      <c r="AU39" t="e">
        <f>COUNTIFS(#REF!, Sheet1!AT39,#REF!, Sheet1!AS$1)</f>
        <v>#REF!</v>
      </c>
      <c r="BB39" t="e">
        <f>COUNTIFS(#REF!, Sheet1!BA39,#REF!, Sheet1!AZ$1)</f>
        <v>#REF!</v>
      </c>
      <c r="BI39" t="e">
        <f>COUNTIFS(#REF!, Sheet1!BH39,#REF!, Sheet1!BG$1)</f>
        <v>#REF!</v>
      </c>
      <c r="BP39" t="e">
        <f>COUNTIFS(#REF!, Sheet1!BO39,#REF!, Sheet1!BN$1)</f>
        <v>#REF!</v>
      </c>
      <c r="BW39" t="e">
        <f>COUNTIFS(#REF!, Sheet1!BV39,#REF!, Sheet1!BU$1)</f>
        <v>#REF!</v>
      </c>
      <c r="CD39" t="e">
        <f>COUNTIFS(#REF!, Sheet1!CC39,#REF!, Sheet1!CB$1)</f>
        <v>#REF!</v>
      </c>
      <c r="CK39" t="e">
        <f>COUNTIFS(#REF!, Sheet1!CJ39,#REF!, Sheet1!CI$1)</f>
        <v>#REF!</v>
      </c>
      <c r="CR39" t="e">
        <f>COUNTIFS(#REF!, Sheet1!CQ39,#REF!, Sheet1!CP$1)</f>
        <v>#REF!</v>
      </c>
    </row>
    <row r="40" spans="3:96" x14ac:dyDescent="0.25">
      <c r="C40" t="e">
        <f>COUNTIFS(#REF!, Sheet1!B40,#REF!, Sheet1!$A$1)</f>
        <v>#REF!</v>
      </c>
      <c r="L40" t="e">
        <f>COUNTIFS(#REF!, Sheet1!K40,#REF!, Sheet1!$J$1)</f>
        <v>#REF!</v>
      </c>
      <c r="S40" t="e">
        <f>COUNTIFS(#REF!, Sheet1!R40,#REF!, Sheet1!Q$1)</f>
        <v>#REF!</v>
      </c>
      <c r="Z40" t="e">
        <f>COUNTIFS(#REF!, Sheet1!Y40,#REF!, Sheet1!X$1)</f>
        <v>#REF!</v>
      </c>
      <c r="AG40" t="e">
        <f>COUNTIFS(#REF!, Sheet1!AF40,#REF!, Sheet1!AE$1)</f>
        <v>#REF!</v>
      </c>
      <c r="AN40" t="e">
        <f>COUNTIFS(#REF!, Sheet1!AM40,#REF!, Sheet1!AL$1)</f>
        <v>#REF!</v>
      </c>
      <c r="AU40" t="e">
        <f>COUNTIFS(#REF!, Sheet1!AT40,#REF!, Sheet1!AS$1)</f>
        <v>#REF!</v>
      </c>
      <c r="BB40" t="e">
        <f>COUNTIFS(#REF!, Sheet1!BA40,#REF!, Sheet1!AZ$1)</f>
        <v>#REF!</v>
      </c>
      <c r="BI40" t="e">
        <f>COUNTIFS(#REF!, Sheet1!BH40,#REF!, Sheet1!BG$1)</f>
        <v>#REF!</v>
      </c>
      <c r="BP40" t="e">
        <f>COUNTIFS(#REF!, Sheet1!BO40,#REF!, Sheet1!BN$1)</f>
        <v>#REF!</v>
      </c>
      <c r="BW40" t="e">
        <f>COUNTIFS(#REF!, Sheet1!BV40,#REF!, Sheet1!BU$1)</f>
        <v>#REF!</v>
      </c>
      <c r="CD40" t="e">
        <f>COUNTIFS(#REF!, Sheet1!CC40,#REF!, Sheet1!CB$1)</f>
        <v>#REF!</v>
      </c>
      <c r="CK40" t="e">
        <f>COUNTIFS(#REF!, Sheet1!CJ40,#REF!, Sheet1!CI$1)</f>
        <v>#REF!</v>
      </c>
      <c r="CR40" t="e">
        <f>COUNTIFS(#REF!, Sheet1!CQ40,#REF!, Sheet1!CP$1)</f>
        <v>#REF!</v>
      </c>
    </row>
    <row r="41" spans="3:96" x14ac:dyDescent="0.25">
      <c r="C41" t="e">
        <f>COUNTIFS(#REF!, Sheet1!B41,#REF!, Sheet1!$A$1)</f>
        <v>#REF!</v>
      </c>
      <c r="L41" t="e">
        <f>COUNTIFS(#REF!, Sheet1!K41,#REF!, Sheet1!$J$1)</f>
        <v>#REF!</v>
      </c>
      <c r="S41" t="e">
        <f>COUNTIFS(#REF!, Sheet1!R41,#REF!, Sheet1!Q$1)</f>
        <v>#REF!</v>
      </c>
      <c r="Z41" t="e">
        <f>COUNTIFS(#REF!, Sheet1!Y41,#REF!, Sheet1!X$1)</f>
        <v>#REF!</v>
      </c>
      <c r="AG41" t="e">
        <f>COUNTIFS(#REF!, Sheet1!AF41,#REF!, Sheet1!AE$1)</f>
        <v>#REF!</v>
      </c>
      <c r="AN41" t="e">
        <f>COUNTIFS(#REF!, Sheet1!AM41,#REF!, Sheet1!AL$1)</f>
        <v>#REF!</v>
      </c>
      <c r="AU41" t="e">
        <f>COUNTIFS(#REF!, Sheet1!AT41,#REF!, Sheet1!AS$1)</f>
        <v>#REF!</v>
      </c>
      <c r="BB41" t="e">
        <f>COUNTIFS(#REF!, Sheet1!BA41,#REF!, Sheet1!AZ$1)</f>
        <v>#REF!</v>
      </c>
      <c r="BI41" t="e">
        <f>COUNTIFS(#REF!, Sheet1!BH41,#REF!, Sheet1!BG$1)</f>
        <v>#REF!</v>
      </c>
      <c r="BP41" t="e">
        <f>COUNTIFS(#REF!, Sheet1!BO41,#REF!, Sheet1!BN$1)</f>
        <v>#REF!</v>
      </c>
      <c r="BW41" t="e">
        <f>COUNTIFS(#REF!, Sheet1!BV41,#REF!, Sheet1!BU$1)</f>
        <v>#REF!</v>
      </c>
      <c r="CD41" t="e">
        <f>COUNTIFS(#REF!, Sheet1!CC41,#REF!, Sheet1!CB$1)</f>
        <v>#REF!</v>
      </c>
      <c r="CK41" t="e">
        <f>COUNTIFS(#REF!, Sheet1!CJ41,#REF!, Sheet1!CI$1)</f>
        <v>#REF!</v>
      </c>
      <c r="CR41" t="e">
        <f>COUNTIFS(#REF!, Sheet1!CQ41,#REF!, Sheet1!CP$1)</f>
        <v>#REF!</v>
      </c>
    </row>
    <row r="42" spans="3:96" x14ac:dyDescent="0.25">
      <c r="C42" t="e">
        <f>COUNTIFS(#REF!, Sheet1!B42,#REF!, Sheet1!$A$1)</f>
        <v>#REF!</v>
      </c>
      <c r="L42" t="e">
        <f>COUNTIFS(#REF!, Sheet1!K42,#REF!, Sheet1!$J$1)</f>
        <v>#REF!</v>
      </c>
      <c r="S42" t="e">
        <f>COUNTIFS(#REF!, Sheet1!R42,#REF!, Sheet1!Q$1)</f>
        <v>#REF!</v>
      </c>
      <c r="Z42" t="e">
        <f>COUNTIFS(#REF!, Sheet1!Y42,#REF!, Sheet1!X$1)</f>
        <v>#REF!</v>
      </c>
      <c r="AG42" t="e">
        <f>COUNTIFS(#REF!, Sheet1!AF42,#REF!, Sheet1!AE$1)</f>
        <v>#REF!</v>
      </c>
      <c r="AN42" t="e">
        <f>COUNTIFS(#REF!, Sheet1!AM42,#REF!, Sheet1!AL$1)</f>
        <v>#REF!</v>
      </c>
      <c r="AU42" t="e">
        <f>COUNTIFS(#REF!, Sheet1!AT42,#REF!, Sheet1!AS$1)</f>
        <v>#REF!</v>
      </c>
      <c r="BB42" t="e">
        <f>COUNTIFS(#REF!, Sheet1!BA42,#REF!, Sheet1!AZ$1)</f>
        <v>#REF!</v>
      </c>
      <c r="BI42" t="e">
        <f>COUNTIFS(#REF!, Sheet1!BH42,#REF!, Sheet1!BG$1)</f>
        <v>#REF!</v>
      </c>
      <c r="BP42" t="e">
        <f>COUNTIFS(#REF!, Sheet1!BO42,#REF!, Sheet1!BN$1)</f>
        <v>#REF!</v>
      </c>
      <c r="BW42" t="e">
        <f>COUNTIFS(#REF!, Sheet1!BV42,#REF!, Sheet1!BU$1)</f>
        <v>#REF!</v>
      </c>
      <c r="CD42" t="e">
        <f>COUNTIFS(#REF!, Sheet1!CC42,#REF!, Sheet1!CB$1)</f>
        <v>#REF!</v>
      </c>
      <c r="CK42" t="e">
        <f>COUNTIFS(#REF!, Sheet1!CJ42,#REF!, Sheet1!CI$1)</f>
        <v>#REF!</v>
      </c>
      <c r="CR42" t="e">
        <f>COUNTIFS(#REF!, Sheet1!CQ42,#REF!, Sheet1!CP$1)</f>
        <v>#REF!</v>
      </c>
    </row>
    <row r="43" spans="3:96" x14ac:dyDescent="0.25">
      <c r="C43" t="e">
        <f>COUNTIFS(#REF!, Sheet1!B43,#REF!, Sheet1!$A$1)</f>
        <v>#REF!</v>
      </c>
      <c r="L43" t="e">
        <f>COUNTIFS(#REF!, Sheet1!K43,#REF!, Sheet1!$J$1)</f>
        <v>#REF!</v>
      </c>
      <c r="S43" t="e">
        <f>COUNTIFS(#REF!, Sheet1!R43,#REF!, Sheet1!Q$1)</f>
        <v>#REF!</v>
      </c>
      <c r="Z43" t="e">
        <f>COUNTIFS(#REF!, Sheet1!Y43,#REF!, Sheet1!X$1)</f>
        <v>#REF!</v>
      </c>
      <c r="AG43" t="e">
        <f>COUNTIFS(#REF!, Sheet1!AF43,#REF!, Sheet1!AE$1)</f>
        <v>#REF!</v>
      </c>
      <c r="AN43" t="e">
        <f>COUNTIFS(#REF!, Sheet1!AM43,#REF!, Sheet1!AL$1)</f>
        <v>#REF!</v>
      </c>
      <c r="AU43" t="e">
        <f>COUNTIFS(#REF!, Sheet1!AT43,#REF!, Sheet1!AS$1)</f>
        <v>#REF!</v>
      </c>
      <c r="BB43" t="e">
        <f>COUNTIFS(#REF!, Sheet1!BA43,#REF!, Sheet1!AZ$1)</f>
        <v>#REF!</v>
      </c>
      <c r="BI43" t="e">
        <f>COUNTIFS(#REF!, Sheet1!BH43,#REF!, Sheet1!BG$1)</f>
        <v>#REF!</v>
      </c>
      <c r="BP43" t="e">
        <f>COUNTIFS(#REF!, Sheet1!BO43,#REF!, Sheet1!BN$1)</f>
        <v>#REF!</v>
      </c>
      <c r="BW43" t="e">
        <f>COUNTIFS(#REF!, Sheet1!BV43,#REF!, Sheet1!BU$1)</f>
        <v>#REF!</v>
      </c>
      <c r="CD43" t="e">
        <f>COUNTIFS(#REF!, Sheet1!CC43,#REF!, Sheet1!CB$1)</f>
        <v>#REF!</v>
      </c>
      <c r="CK43" t="e">
        <f>COUNTIFS(#REF!, Sheet1!CJ43,#REF!, Sheet1!CI$1)</f>
        <v>#REF!</v>
      </c>
      <c r="CR43" t="e">
        <f>COUNTIFS(#REF!, Sheet1!CQ43,#REF!, Sheet1!CP$1)</f>
        <v>#REF!</v>
      </c>
    </row>
    <row r="44" spans="3:96" x14ac:dyDescent="0.25">
      <c r="C44" t="e">
        <f>COUNTIFS(#REF!, Sheet1!B44,#REF!, Sheet1!$A$1)</f>
        <v>#REF!</v>
      </c>
      <c r="L44" t="e">
        <f>COUNTIFS(#REF!, Sheet1!K44,#REF!, Sheet1!$J$1)</f>
        <v>#REF!</v>
      </c>
      <c r="S44" t="e">
        <f>COUNTIFS(#REF!, Sheet1!R44,#REF!, Sheet1!Q$1)</f>
        <v>#REF!</v>
      </c>
      <c r="Z44" t="e">
        <f>COUNTIFS(#REF!, Sheet1!Y44,#REF!, Sheet1!X$1)</f>
        <v>#REF!</v>
      </c>
      <c r="AG44" t="e">
        <f>COUNTIFS(#REF!, Sheet1!AF44,#REF!, Sheet1!AE$1)</f>
        <v>#REF!</v>
      </c>
      <c r="AN44" t="e">
        <f>COUNTIFS(#REF!, Sheet1!AM44,#REF!, Sheet1!AL$1)</f>
        <v>#REF!</v>
      </c>
      <c r="AU44" t="e">
        <f>COUNTIFS(#REF!, Sheet1!AT44,#REF!, Sheet1!AS$1)</f>
        <v>#REF!</v>
      </c>
      <c r="BB44" t="e">
        <f>COUNTIFS(#REF!, Sheet1!BA44,#REF!, Sheet1!AZ$1)</f>
        <v>#REF!</v>
      </c>
      <c r="BI44" t="e">
        <f>COUNTIFS(#REF!, Sheet1!BH44,#REF!, Sheet1!BG$1)</f>
        <v>#REF!</v>
      </c>
      <c r="BP44" t="e">
        <f>COUNTIFS(#REF!, Sheet1!BO44,#REF!, Sheet1!BN$1)</f>
        <v>#REF!</v>
      </c>
      <c r="BW44" t="e">
        <f>COUNTIFS(#REF!, Sheet1!BV44,#REF!, Sheet1!BU$1)</f>
        <v>#REF!</v>
      </c>
      <c r="CD44" t="e">
        <f>COUNTIFS(#REF!, Sheet1!CC44,#REF!, Sheet1!CB$1)</f>
        <v>#REF!</v>
      </c>
      <c r="CK44" t="e">
        <f>COUNTIFS(#REF!, Sheet1!CJ44,#REF!, Sheet1!CI$1)</f>
        <v>#REF!</v>
      </c>
      <c r="CR44" t="e">
        <f>COUNTIFS(#REF!, Sheet1!CQ44,#REF!, Sheet1!CP$1)</f>
        <v>#REF!</v>
      </c>
    </row>
    <row r="45" spans="3:96" x14ac:dyDescent="0.25">
      <c r="C45" t="e">
        <f>COUNTIFS(#REF!, Sheet1!B45,#REF!, Sheet1!$A$1)</f>
        <v>#REF!</v>
      </c>
      <c r="L45" t="e">
        <f>COUNTIFS(#REF!, Sheet1!K45,#REF!, Sheet1!$J$1)</f>
        <v>#REF!</v>
      </c>
      <c r="S45" t="e">
        <f>COUNTIFS(#REF!, Sheet1!R45,#REF!, Sheet1!Q$1)</f>
        <v>#REF!</v>
      </c>
      <c r="Z45" t="e">
        <f>COUNTIFS(#REF!, Sheet1!Y45,#REF!, Sheet1!X$1)</f>
        <v>#REF!</v>
      </c>
      <c r="AG45" t="e">
        <f>COUNTIFS(#REF!, Sheet1!AF45,#REF!, Sheet1!AE$1)</f>
        <v>#REF!</v>
      </c>
      <c r="AN45" t="e">
        <f>COUNTIFS(#REF!, Sheet1!AM45,#REF!, Sheet1!AL$1)</f>
        <v>#REF!</v>
      </c>
      <c r="AU45" t="e">
        <f>COUNTIFS(#REF!, Sheet1!AT45,#REF!, Sheet1!AS$1)</f>
        <v>#REF!</v>
      </c>
      <c r="BB45" t="e">
        <f>COUNTIFS(#REF!, Sheet1!BA45,#REF!, Sheet1!AZ$1)</f>
        <v>#REF!</v>
      </c>
      <c r="BI45" t="e">
        <f>COUNTIFS(#REF!, Sheet1!BH45,#REF!, Sheet1!BG$1)</f>
        <v>#REF!</v>
      </c>
      <c r="BP45" t="e">
        <f>COUNTIFS(#REF!, Sheet1!BO45,#REF!, Sheet1!BN$1)</f>
        <v>#REF!</v>
      </c>
      <c r="BW45" t="e">
        <f>COUNTIFS(#REF!, Sheet1!BV45,#REF!, Sheet1!BU$1)</f>
        <v>#REF!</v>
      </c>
      <c r="CD45" t="e">
        <f>COUNTIFS(#REF!, Sheet1!CC45,#REF!, Sheet1!CB$1)</f>
        <v>#REF!</v>
      </c>
      <c r="CK45" t="e">
        <f>COUNTIFS(#REF!, Sheet1!CJ45,#REF!, Sheet1!CI$1)</f>
        <v>#REF!</v>
      </c>
      <c r="CR45" t="e">
        <f>COUNTIFS(#REF!, Sheet1!CQ45,#REF!, Sheet1!CP$1)</f>
        <v>#REF!</v>
      </c>
    </row>
    <row r="46" spans="3:96" x14ac:dyDescent="0.25">
      <c r="C46" t="e">
        <f>COUNTIFS(#REF!, Sheet1!B46,#REF!, Sheet1!$A$1)</f>
        <v>#REF!</v>
      </c>
      <c r="L46" t="e">
        <f>COUNTIFS(#REF!, Sheet1!K46,#REF!, Sheet1!$J$1)</f>
        <v>#REF!</v>
      </c>
      <c r="S46" t="e">
        <f>COUNTIFS(#REF!, Sheet1!R46,#REF!, Sheet1!Q$1)</f>
        <v>#REF!</v>
      </c>
      <c r="Z46" t="e">
        <f>COUNTIFS(#REF!, Sheet1!Y46,#REF!, Sheet1!X$1)</f>
        <v>#REF!</v>
      </c>
      <c r="AG46" t="e">
        <f>COUNTIFS(#REF!, Sheet1!AF46,#REF!, Sheet1!AE$1)</f>
        <v>#REF!</v>
      </c>
      <c r="AN46" t="e">
        <f>COUNTIFS(#REF!, Sheet1!AM46,#REF!, Sheet1!AL$1)</f>
        <v>#REF!</v>
      </c>
      <c r="AU46" t="e">
        <f>COUNTIFS(#REF!, Sheet1!AT46,#REF!, Sheet1!AS$1)</f>
        <v>#REF!</v>
      </c>
      <c r="BB46" t="e">
        <f>COUNTIFS(#REF!, Sheet1!BA46,#REF!, Sheet1!AZ$1)</f>
        <v>#REF!</v>
      </c>
      <c r="BI46" t="e">
        <f>COUNTIFS(#REF!, Sheet1!BH46,#REF!, Sheet1!BG$1)</f>
        <v>#REF!</v>
      </c>
      <c r="BP46" t="e">
        <f>COUNTIFS(#REF!, Sheet1!BO46,#REF!, Sheet1!BN$1)</f>
        <v>#REF!</v>
      </c>
      <c r="BW46" t="e">
        <f>COUNTIFS(#REF!, Sheet1!BV46,#REF!, Sheet1!BU$1)</f>
        <v>#REF!</v>
      </c>
      <c r="CD46" t="e">
        <f>COUNTIFS(#REF!, Sheet1!CC46,#REF!, Sheet1!CB$1)</f>
        <v>#REF!</v>
      </c>
      <c r="CK46" t="e">
        <f>COUNTIFS(#REF!, Sheet1!CJ46,#REF!, Sheet1!CI$1)</f>
        <v>#REF!</v>
      </c>
      <c r="CR46" t="e">
        <f>COUNTIFS(#REF!, Sheet1!CQ46,#REF!, Sheet1!CP$1)</f>
        <v>#REF!</v>
      </c>
    </row>
    <row r="47" spans="3:96" x14ac:dyDescent="0.25">
      <c r="C47" t="e">
        <f>COUNTIFS(#REF!, Sheet1!B47,#REF!, Sheet1!$A$1)</f>
        <v>#REF!</v>
      </c>
      <c r="L47" t="e">
        <f>COUNTIFS(#REF!, Sheet1!K47,#REF!, Sheet1!$J$1)</f>
        <v>#REF!</v>
      </c>
      <c r="S47" t="e">
        <f>COUNTIFS(#REF!, Sheet1!R47,#REF!, Sheet1!Q$1)</f>
        <v>#REF!</v>
      </c>
      <c r="Z47" t="e">
        <f>COUNTIFS(#REF!, Sheet1!Y47,#REF!, Sheet1!X$1)</f>
        <v>#REF!</v>
      </c>
      <c r="AG47" t="e">
        <f>COUNTIFS(#REF!, Sheet1!AF47,#REF!, Sheet1!AE$1)</f>
        <v>#REF!</v>
      </c>
      <c r="AN47" t="e">
        <f>COUNTIFS(#REF!, Sheet1!AM47,#REF!, Sheet1!AL$1)</f>
        <v>#REF!</v>
      </c>
      <c r="AU47" t="e">
        <f>COUNTIFS(#REF!, Sheet1!AT47,#REF!, Sheet1!AS$1)</f>
        <v>#REF!</v>
      </c>
      <c r="BB47" t="e">
        <f>COUNTIFS(#REF!, Sheet1!BA47,#REF!, Sheet1!AZ$1)</f>
        <v>#REF!</v>
      </c>
      <c r="BI47" t="e">
        <f>COUNTIFS(#REF!, Sheet1!BH47,#REF!, Sheet1!BG$1)</f>
        <v>#REF!</v>
      </c>
      <c r="BP47" t="e">
        <f>COUNTIFS(#REF!, Sheet1!BO47,#REF!, Sheet1!BN$1)</f>
        <v>#REF!</v>
      </c>
      <c r="BW47" t="e">
        <f>COUNTIFS(#REF!, Sheet1!BV47,#REF!, Sheet1!BU$1)</f>
        <v>#REF!</v>
      </c>
      <c r="CD47" t="e">
        <f>COUNTIFS(#REF!, Sheet1!CC47,#REF!, Sheet1!CB$1)</f>
        <v>#REF!</v>
      </c>
      <c r="CK47" t="e">
        <f>COUNTIFS(#REF!, Sheet1!CJ47,#REF!, Sheet1!CI$1)</f>
        <v>#REF!</v>
      </c>
      <c r="CR47" t="e">
        <f>COUNTIFS(#REF!, Sheet1!CQ47,#REF!, Sheet1!CP$1)</f>
        <v>#REF!</v>
      </c>
    </row>
    <row r="48" spans="3:96" x14ac:dyDescent="0.25">
      <c r="C48" t="e">
        <f>COUNTIFS(#REF!, Sheet1!B48,#REF!, Sheet1!$A$1)</f>
        <v>#REF!</v>
      </c>
      <c r="L48" t="e">
        <f>COUNTIFS(#REF!, Sheet1!K48,#REF!, Sheet1!$J$1)</f>
        <v>#REF!</v>
      </c>
      <c r="S48" t="e">
        <f>COUNTIFS(#REF!, Sheet1!R48,#REF!, Sheet1!Q$1)</f>
        <v>#REF!</v>
      </c>
      <c r="Z48" t="e">
        <f>COUNTIFS(#REF!, Sheet1!Y48,#REF!, Sheet1!X$1)</f>
        <v>#REF!</v>
      </c>
      <c r="AG48" t="e">
        <f>COUNTIFS(#REF!, Sheet1!AF48,#REF!, Sheet1!AE$1)</f>
        <v>#REF!</v>
      </c>
      <c r="AN48" t="e">
        <f>COUNTIFS(#REF!, Sheet1!AM48,#REF!, Sheet1!AL$1)</f>
        <v>#REF!</v>
      </c>
      <c r="AU48" t="e">
        <f>COUNTIFS(#REF!, Sheet1!AT48,#REF!, Sheet1!AS$1)</f>
        <v>#REF!</v>
      </c>
      <c r="BB48" t="e">
        <f>COUNTIFS(#REF!, Sheet1!BA48,#REF!, Sheet1!AZ$1)</f>
        <v>#REF!</v>
      </c>
      <c r="BI48" t="e">
        <f>COUNTIFS(#REF!, Sheet1!BH48,#REF!, Sheet1!BG$1)</f>
        <v>#REF!</v>
      </c>
      <c r="BP48" t="e">
        <f>COUNTIFS(#REF!, Sheet1!BO48,#REF!, Sheet1!BN$1)</f>
        <v>#REF!</v>
      </c>
      <c r="BW48" t="e">
        <f>COUNTIFS(#REF!, Sheet1!BV48,#REF!, Sheet1!BU$1)</f>
        <v>#REF!</v>
      </c>
      <c r="CD48" t="e">
        <f>COUNTIFS(#REF!, Sheet1!CC48,#REF!, Sheet1!CB$1)</f>
        <v>#REF!</v>
      </c>
      <c r="CK48" t="e">
        <f>COUNTIFS(#REF!, Sheet1!CJ48,#REF!, Sheet1!CI$1)</f>
        <v>#REF!</v>
      </c>
      <c r="CR48" t="e">
        <f>COUNTIFS(#REF!, Sheet1!CQ48,#REF!, Sheet1!CP$1)</f>
        <v>#REF!</v>
      </c>
    </row>
    <row r="49" spans="3:96" x14ac:dyDescent="0.25">
      <c r="C49" t="e">
        <f>COUNTIFS(#REF!, Sheet1!B49,#REF!, Sheet1!$A$1)</f>
        <v>#REF!</v>
      </c>
      <c r="L49" t="e">
        <f>COUNTIFS(#REF!, Sheet1!K49,#REF!, Sheet1!$J$1)</f>
        <v>#REF!</v>
      </c>
      <c r="S49" t="e">
        <f>COUNTIFS(#REF!, Sheet1!R49,#REF!, Sheet1!Q$1)</f>
        <v>#REF!</v>
      </c>
      <c r="Z49" t="e">
        <f>COUNTIFS(#REF!, Sheet1!Y49,#REF!, Sheet1!X$1)</f>
        <v>#REF!</v>
      </c>
      <c r="AG49" t="e">
        <f>COUNTIFS(#REF!, Sheet1!AF49,#REF!, Sheet1!AE$1)</f>
        <v>#REF!</v>
      </c>
      <c r="AN49" t="e">
        <f>COUNTIFS(#REF!, Sheet1!AM49,#REF!, Sheet1!AL$1)</f>
        <v>#REF!</v>
      </c>
      <c r="AU49" t="e">
        <f>COUNTIFS(#REF!, Sheet1!AT49,#REF!, Sheet1!AS$1)</f>
        <v>#REF!</v>
      </c>
      <c r="BB49" t="e">
        <f>COUNTIFS(#REF!, Sheet1!BA49,#REF!, Sheet1!AZ$1)</f>
        <v>#REF!</v>
      </c>
      <c r="BI49" t="e">
        <f>COUNTIFS(#REF!, Sheet1!BH49,#REF!, Sheet1!BG$1)</f>
        <v>#REF!</v>
      </c>
      <c r="BP49" t="e">
        <f>COUNTIFS(#REF!, Sheet1!BO49,#REF!, Sheet1!BN$1)</f>
        <v>#REF!</v>
      </c>
      <c r="BW49" t="e">
        <f>COUNTIFS(#REF!, Sheet1!BV49,#REF!, Sheet1!BU$1)</f>
        <v>#REF!</v>
      </c>
      <c r="CD49" t="e">
        <f>COUNTIFS(#REF!, Sheet1!CC49,#REF!, Sheet1!CB$1)</f>
        <v>#REF!</v>
      </c>
      <c r="CK49" t="e">
        <f>COUNTIFS(#REF!, Sheet1!CJ49,#REF!, Sheet1!CI$1)</f>
        <v>#REF!</v>
      </c>
      <c r="CR49" t="e">
        <f>COUNTIFS(#REF!, Sheet1!CQ49,#REF!, Sheet1!CP$1)</f>
        <v>#REF!</v>
      </c>
    </row>
    <row r="50" spans="3:96" x14ac:dyDescent="0.25">
      <c r="C50" t="e">
        <f>COUNTIFS(#REF!, Sheet1!B50,#REF!, Sheet1!$A$1)</f>
        <v>#REF!</v>
      </c>
      <c r="L50" t="e">
        <f>COUNTIFS(#REF!, Sheet1!K50,#REF!, Sheet1!$J$1)</f>
        <v>#REF!</v>
      </c>
      <c r="S50" t="e">
        <f>COUNTIFS(#REF!, Sheet1!R50,#REF!, Sheet1!Q$1)</f>
        <v>#REF!</v>
      </c>
      <c r="Z50" t="e">
        <f>COUNTIFS(#REF!, Sheet1!Y50,#REF!, Sheet1!X$1)</f>
        <v>#REF!</v>
      </c>
      <c r="AG50" t="e">
        <f>COUNTIFS(#REF!, Sheet1!AF50,#REF!, Sheet1!AE$1)</f>
        <v>#REF!</v>
      </c>
      <c r="AN50" t="e">
        <f>COUNTIFS(#REF!, Sheet1!AM50,#REF!, Sheet1!AL$1)</f>
        <v>#REF!</v>
      </c>
      <c r="AU50" t="e">
        <f>COUNTIFS(#REF!, Sheet1!AT50,#REF!, Sheet1!AS$1)</f>
        <v>#REF!</v>
      </c>
      <c r="BB50" t="e">
        <f>COUNTIFS(#REF!, Sheet1!BA50,#REF!, Sheet1!AZ$1)</f>
        <v>#REF!</v>
      </c>
      <c r="BI50" t="e">
        <f>COUNTIFS(#REF!, Sheet1!BH50,#REF!, Sheet1!BG$1)</f>
        <v>#REF!</v>
      </c>
      <c r="BP50" t="e">
        <f>COUNTIFS(#REF!, Sheet1!BO50,#REF!, Sheet1!BN$1)</f>
        <v>#REF!</v>
      </c>
      <c r="BW50" t="e">
        <f>COUNTIFS(#REF!, Sheet1!BV50,#REF!, Sheet1!BU$1)</f>
        <v>#REF!</v>
      </c>
      <c r="CD50" t="e">
        <f>COUNTIFS(#REF!, Sheet1!CC50,#REF!, Sheet1!CB$1)</f>
        <v>#REF!</v>
      </c>
      <c r="CK50" t="e">
        <f>COUNTIFS(#REF!, Sheet1!CJ50,#REF!, Sheet1!CI$1)</f>
        <v>#REF!</v>
      </c>
      <c r="CR50" t="e">
        <f>COUNTIFS(#REF!, Sheet1!CQ50,#REF!, Sheet1!CP$1)</f>
        <v>#REF!</v>
      </c>
    </row>
    <row r="51" spans="3:96" x14ac:dyDescent="0.25">
      <c r="C51" t="e">
        <f>COUNTIFS(#REF!, Sheet1!B51,#REF!, Sheet1!$A$1)</f>
        <v>#REF!</v>
      </c>
      <c r="L51" t="e">
        <f>COUNTIFS(#REF!, Sheet1!K51,#REF!, Sheet1!$J$1)</f>
        <v>#REF!</v>
      </c>
      <c r="S51" t="e">
        <f>COUNTIFS(#REF!, Sheet1!R51,#REF!, Sheet1!Q$1)</f>
        <v>#REF!</v>
      </c>
      <c r="Z51" t="e">
        <f>COUNTIFS(#REF!, Sheet1!Y51,#REF!, Sheet1!X$1)</f>
        <v>#REF!</v>
      </c>
      <c r="AG51" t="e">
        <f>COUNTIFS(#REF!, Sheet1!AF51,#REF!, Sheet1!AE$1)</f>
        <v>#REF!</v>
      </c>
      <c r="AN51" t="e">
        <f>COUNTIFS(#REF!, Sheet1!AM51,#REF!, Sheet1!AL$1)</f>
        <v>#REF!</v>
      </c>
      <c r="AU51" t="e">
        <f>COUNTIFS(#REF!, Sheet1!AT51,#REF!, Sheet1!AS$1)</f>
        <v>#REF!</v>
      </c>
      <c r="BB51" t="e">
        <f>COUNTIFS(#REF!, Sheet1!BA51,#REF!, Sheet1!AZ$1)</f>
        <v>#REF!</v>
      </c>
      <c r="BI51" t="e">
        <f>COUNTIFS(#REF!, Sheet1!BH51,#REF!, Sheet1!BG$1)</f>
        <v>#REF!</v>
      </c>
      <c r="BP51" t="e">
        <f>COUNTIFS(#REF!, Sheet1!BO51,#REF!, Sheet1!BN$1)</f>
        <v>#REF!</v>
      </c>
      <c r="BW51" t="e">
        <f>COUNTIFS(#REF!, Sheet1!BV51,#REF!, Sheet1!BU$1)</f>
        <v>#REF!</v>
      </c>
      <c r="CD51" t="e">
        <f>COUNTIFS(#REF!, Sheet1!CC51,#REF!, Sheet1!CB$1)</f>
        <v>#REF!</v>
      </c>
      <c r="CK51" t="e">
        <f>COUNTIFS(#REF!, Sheet1!CJ51,#REF!, Sheet1!CI$1)</f>
        <v>#REF!</v>
      </c>
      <c r="CR51" t="e">
        <f>COUNTIFS(#REF!, Sheet1!CQ51,#REF!, Sheet1!CP$1)</f>
        <v>#REF!</v>
      </c>
    </row>
    <row r="52" spans="3:96" x14ac:dyDescent="0.25">
      <c r="C52" t="e">
        <f>COUNTIFS(#REF!, Sheet1!B52,#REF!, Sheet1!$A$1)</f>
        <v>#REF!</v>
      </c>
      <c r="L52" t="e">
        <f>COUNTIFS(#REF!, Sheet1!K52,#REF!, Sheet1!$J$1)</f>
        <v>#REF!</v>
      </c>
      <c r="S52" t="e">
        <f>COUNTIFS(#REF!, Sheet1!R52,#REF!, Sheet1!Q$1)</f>
        <v>#REF!</v>
      </c>
      <c r="Z52" t="e">
        <f>COUNTIFS(#REF!, Sheet1!Y52,#REF!, Sheet1!X$1)</f>
        <v>#REF!</v>
      </c>
      <c r="AG52" t="e">
        <f>COUNTIFS(#REF!, Sheet1!AF52,#REF!, Sheet1!AE$1)</f>
        <v>#REF!</v>
      </c>
      <c r="AN52" t="e">
        <f>COUNTIFS(#REF!, Sheet1!AM52,#REF!, Sheet1!AL$1)</f>
        <v>#REF!</v>
      </c>
      <c r="AU52" t="e">
        <f>COUNTIFS(#REF!, Sheet1!AT52,#REF!, Sheet1!AS$1)</f>
        <v>#REF!</v>
      </c>
      <c r="BB52" t="e">
        <f>COUNTIFS(#REF!, Sheet1!BA52,#REF!, Sheet1!AZ$1)</f>
        <v>#REF!</v>
      </c>
      <c r="BI52" t="e">
        <f>COUNTIFS(#REF!, Sheet1!BH52,#REF!, Sheet1!BG$1)</f>
        <v>#REF!</v>
      </c>
      <c r="BP52" t="e">
        <f>COUNTIFS(#REF!, Sheet1!BO52,#REF!, Sheet1!BN$1)</f>
        <v>#REF!</v>
      </c>
      <c r="BW52" t="e">
        <f>COUNTIFS(#REF!, Sheet1!BV52,#REF!, Sheet1!BU$1)</f>
        <v>#REF!</v>
      </c>
      <c r="CD52" t="e">
        <f>COUNTIFS(#REF!, Sheet1!CC52,#REF!, Sheet1!CB$1)</f>
        <v>#REF!</v>
      </c>
      <c r="CK52" t="e">
        <f>COUNTIFS(#REF!, Sheet1!CJ52,#REF!, Sheet1!CI$1)</f>
        <v>#REF!</v>
      </c>
      <c r="CR52" t="e">
        <f>COUNTIFS(#REF!, Sheet1!CQ52,#REF!, Sheet1!CP$1)</f>
        <v>#REF!</v>
      </c>
    </row>
    <row r="53" spans="3:96" x14ac:dyDescent="0.25">
      <c r="C53" t="e">
        <f>COUNTIFS(#REF!, Sheet1!B53,#REF!, Sheet1!$A$1)</f>
        <v>#REF!</v>
      </c>
      <c r="L53" t="e">
        <f>COUNTIFS(#REF!, Sheet1!K53,#REF!, Sheet1!$J$1)</f>
        <v>#REF!</v>
      </c>
      <c r="S53" t="e">
        <f>COUNTIFS(#REF!, Sheet1!R53,#REF!, Sheet1!Q$1)</f>
        <v>#REF!</v>
      </c>
      <c r="Z53" t="e">
        <f>COUNTIFS(#REF!, Sheet1!Y53,#REF!, Sheet1!X$1)</f>
        <v>#REF!</v>
      </c>
      <c r="AG53" t="e">
        <f>COUNTIFS(#REF!, Sheet1!AF53,#REF!, Sheet1!AE$1)</f>
        <v>#REF!</v>
      </c>
      <c r="AN53" t="e">
        <f>COUNTIFS(#REF!, Sheet1!AM53,#REF!, Sheet1!AL$1)</f>
        <v>#REF!</v>
      </c>
      <c r="AU53" t="e">
        <f>COUNTIFS(#REF!, Sheet1!AT53,#REF!, Sheet1!AS$1)</f>
        <v>#REF!</v>
      </c>
      <c r="BB53" t="e">
        <f>COUNTIFS(#REF!, Sheet1!BA53,#REF!, Sheet1!AZ$1)</f>
        <v>#REF!</v>
      </c>
      <c r="BI53" t="e">
        <f>COUNTIFS(#REF!, Sheet1!BH53,#REF!, Sheet1!BG$1)</f>
        <v>#REF!</v>
      </c>
      <c r="BP53" t="e">
        <f>COUNTIFS(#REF!, Sheet1!BO53,#REF!, Sheet1!BN$1)</f>
        <v>#REF!</v>
      </c>
      <c r="BW53" t="e">
        <f>COUNTIFS(#REF!, Sheet1!BV53,#REF!, Sheet1!BU$1)</f>
        <v>#REF!</v>
      </c>
      <c r="CD53" t="e">
        <f>COUNTIFS(#REF!, Sheet1!CC53,#REF!, Sheet1!CB$1)</f>
        <v>#REF!</v>
      </c>
      <c r="CK53" t="e">
        <f>COUNTIFS(#REF!, Sheet1!CJ53,#REF!, Sheet1!CI$1)</f>
        <v>#REF!</v>
      </c>
      <c r="CR53" t="e">
        <f>COUNTIFS(#REF!, Sheet1!CQ53,#REF!, Sheet1!CP$1)</f>
        <v>#REF!</v>
      </c>
    </row>
    <row r="54" spans="3:96" x14ac:dyDescent="0.25">
      <c r="C54" t="e">
        <f>COUNTIFS(#REF!, Sheet1!B54,#REF!, Sheet1!$A$1)</f>
        <v>#REF!</v>
      </c>
      <c r="L54" t="e">
        <f>COUNTIFS(#REF!, Sheet1!K54,#REF!, Sheet1!$J$1)</f>
        <v>#REF!</v>
      </c>
      <c r="S54" t="e">
        <f>COUNTIFS(#REF!, Sheet1!R54,#REF!, Sheet1!Q$1)</f>
        <v>#REF!</v>
      </c>
      <c r="Z54" t="e">
        <f>COUNTIFS(#REF!, Sheet1!Y54,#REF!, Sheet1!X$1)</f>
        <v>#REF!</v>
      </c>
      <c r="AG54" t="e">
        <f>COUNTIFS(#REF!, Sheet1!AF54,#REF!, Sheet1!AE$1)</f>
        <v>#REF!</v>
      </c>
      <c r="AN54" t="e">
        <f>COUNTIFS(#REF!, Sheet1!AM54,#REF!, Sheet1!AL$1)</f>
        <v>#REF!</v>
      </c>
      <c r="AU54" t="e">
        <f>COUNTIFS(#REF!, Sheet1!AT54,#REF!, Sheet1!AS$1)</f>
        <v>#REF!</v>
      </c>
      <c r="BB54" t="e">
        <f>COUNTIFS(#REF!, Sheet1!BA54,#REF!, Sheet1!AZ$1)</f>
        <v>#REF!</v>
      </c>
      <c r="BI54" t="e">
        <f>COUNTIFS(#REF!, Sheet1!BH54,#REF!, Sheet1!BG$1)</f>
        <v>#REF!</v>
      </c>
      <c r="BP54" t="e">
        <f>COUNTIFS(#REF!, Sheet1!BO54,#REF!, Sheet1!BN$1)</f>
        <v>#REF!</v>
      </c>
      <c r="BW54" t="e">
        <f>COUNTIFS(#REF!, Sheet1!BV54,#REF!, Sheet1!BU$1)</f>
        <v>#REF!</v>
      </c>
      <c r="CD54" t="e">
        <f>COUNTIFS(#REF!, Sheet1!CC54,#REF!, Sheet1!CB$1)</f>
        <v>#REF!</v>
      </c>
      <c r="CK54" t="e">
        <f>COUNTIFS(#REF!, Sheet1!CJ54,#REF!, Sheet1!CI$1)</f>
        <v>#REF!</v>
      </c>
      <c r="CR54" t="e">
        <f>COUNTIFS(#REF!, Sheet1!CQ54,#REF!, Sheet1!CP$1)</f>
        <v>#REF!</v>
      </c>
    </row>
    <row r="55" spans="3:96" x14ac:dyDescent="0.25">
      <c r="C55" t="e">
        <f>COUNTIFS(#REF!, Sheet1!B55,#REF!, Sheet1!$A$1)</f>
        <v>#REF!</v>
      </c>
      <c r="L55" t="e">
        <f>COUNTIFS(#REF!, Sheet1!K55,#REF!, Sheet1!$J$1)</f>
        <v>#REF!</v>
      </c>
      <c r="S55" t="e">
        <f>COUNTIFS(#REF!, Sheet1!R55,#REF!, Sheet1!Q$1)</f>
        <v>#REF!</v>
      </c>
      <c r="Z55" t="e">
        <f>COUNTIFS(#REF!, Sheet1!Y55,#REF!, Sheet1!X$1)</f>
        <v>#REF!</v>
      </c>
      <c r="AG55" t="e">
        <f>COUNTIFS(#REF!, Sheet1!AF55,#REF!, Sheet1!AE$1)</f>
        <v>#REF!</v>
      </c>
      <c r="AN55" t="e">
        <f>COUNTIFS(#REF!, Sheet1!AM55,#REF!, Sheet1!AL$1)</f>
        <v>#REF!</v>
      </c>
      <c r="AU55" t="e">
        <f>COUNTIFS(#REF!, Sheet1!AT55,#REF!, Sheet1!AS$1)</f>
        <v>#REF!</v>
      </c>
      <c r="BB55" t="e">
        <f>COUNTIFS(#REF!, Sheet1!BA55,#REF!, Sheet1!AZ$1)</f>
        <v>#REF!</v>
      </c>
      <c r="BI55" t="e">
        <f>COUNTIFS(#REF!, Sheet1!BH55,#REF!, Sheet1!BG$1)</f>
        <v>#REF!</v>
      </c>
      <c r="BP55" t="e">
        <f>COUNTIFS(#REF!, Sheet1!BO55,#REF!, Sheet1!BN$1)</f>
        <v>#REF!</v>
      </c>
      <c r="BW55" t="e">
        <f>COUNTIFS(#REF!, Sheet1!BV55,#REF!, Sheet1!BU$1)</f>
        <v>#REF!</v>
      </c>
      <c r="CD55" t="e">
        <f>COUNTIFS(#REF!, Sheet1!CC55,#REF!, Sheet1!CB$1)</f>
        <v>#REF!</v>
      </c>
      <c r="CK55" t="e">
        <f>COUNTIFS(#REF!, Sheet1!CJ55,#REF!, Sheet1!CI$1)</f>
        <v>#REF!</v>
      </c>
      <c r="CR55" t="e">
        <f>COUNTIFS(#REF!, Sheet1!CQ55,#REF!, Sheet1!CP$1)</f>
        <v>#REF!</v>
      </c>
    </row>
    <row r="56" spans="3:96" x14ac:dyDescent="0.25">
      <c r="C56" t="e">
        <f>COUNTIFS(#REF!, Sheet1!B56,#REF!, Sheet1!$A$1)</f>
        <v>#REF!</v>
      </c>
      <c r="L56" t="e">
        <f>COUNTIFS(#REF!, Sheet1!K56,#REF!, Sheet1!$J$1)</f>
        <v>#REF!</v>
      </c>
      <c r="S56" t="e">
        <f>COUNTIFS(#REF!, Sheet1!R56,#REF!, Sheet1!Q$1)</f>
        <v>#REF!</v>
      </c>
      <c r="Z56" t="e">
        <f>COUNTIFS(#REF!, Sheet1!Y56,#REF!, Sheet1!X$1)</f>
        <v>#REF!</v>
      </c>
      <c r="AG56" t="e">
        <f>COUNTIFS(#REF!, Sheet1!AF56,#REF!, Sheet1!AE$1)</f>
        <v>#REF!</v>
      </c>
      <c r="AN56" t="e">
        <f>COUNTIFS(#REF!, Sheet1!AM56,#REF!, Sheet1!AL$1)</f>
        <v>#REF!</v>
      </c>
      <c r="AU56" t="e">
        <f>COUNTIFS(#REF!, Sheet1!AT56,#REF!, Sheet1!AS$1)</f>
        <v>#REF!</v>
      </c>
      <c r="BB56" t="e">
        <f>COUNTIFS(#REF!, Sheet1!BA56,#REF!, Sheet1!AZ$1)</f>
        <v>#REF!</v>
      </c>
      <c r="BI56" t="e">
        <f>COUNTIFS(#REF!, Sheet1!BH56,#REF!, Sheet1!BG$1)</f>
        <v>#REF!</v>
      </c>
      <c r="BP56" t="e">
        <f>COUNTIFS(#REF!, Sheet1!BO56,#REF!, Sheet1!BN$1)</f>
        <v>#REF!</v>
      </c>
      <c r="BW56" t="e">
        <f>COUNTIFS(#REF!, Sheet1!BV56,#REF!, Sheet1!BU$1)</f>
        <v>#REF!</v>
      </c>
      <c r="CD56" t="e">
        <f>COUNTIFS(#REF!, Sheet1!CC56,#REF!, Sheet1!CB$1)</f>
        <v>#REF!</v>
      </c>
      <c r="CK56" t="e">
        <f>COUNTIFS(#REF!, Sheet1!CJ56,#REF!, Sheet1!CI$1)</f>
        <v>#REF!</v>
      </c>
      <c r="CR56" t="e">
        <f>COUNTIFS(#REF!, Sheet1!CQ56,#REF!, Sheet1!CP$1)</f>
        <v>#REF!</v>
      </c>
    </row>
    <row r="57" spans="3:96" x14ac:dyDescent="0.25">
      <c r="C57" t="e">
        <f>COUNTIFS(#REF!, Sheet1!B57,#REF!, Sheet1!$A$1)</f>
        <v>#REF!</v>
      </c>
      <c r="L57" t="e">
        <f>COUNTIFS(#REF!, Sheet1!K57,#REF!, Sheet1!$J$1)</f>
        <v>#REF!</v>
      </c>
      <c r="S57" t="e">
        <f>COUNTIFS(#REF!, Sheet1!R57,#REF!, Sheet1!Q$1)</f>
        <v>#REF!</v>
      </c>
      <c r="Z57" t="e">
        <f>COUNTIFS(#REF!, Sheet1!Y57,#REF!, Sheet1!X$1)</f>
        <v>#REF!</v>
      </c>
      <c r="AG57" t="e">
        <f>COUNTIFS(#REF!, Sheet1!AF57,#REF!, Sheet1!AE$1)</f>
        <v>#REF!</v>
      </c>
      <c r="AN57" t="e">
        <f>COUNTIFS(#REF!, Sheet1!AM57,#REF!, Sheet1!AL$1)</f>
        <v>#REF!</v>
      </c>
      <c r="AU57" t="e">
        <f>COUNTIFS(#REF!, Sheet1!AT57,#REF!, Sheet1!AS$1)</f>
        <v>#REF!</v>
      </c>
      <c r="BB57" t="e">
        <f>COUNTIFS(#REF!, Sheet1!BA57,#REF!, Sheet1!AZ$1)</f>
        <v>#REF!</v>
      </c>
      <c r="BI57" t="e">
        <f>COUNTIFS(#REF!, Sheet1!BH57,#REF!, Sheet1!BG$1)</f>
        <v>#REF!</v>
      </c>
      <c r="BP57" t="e">
        <f>COUNTIFS(#REF!, Sheet1!BO57,#REF!, Sheet1!BN$1)</f>
        <v>#REF!</v>
      </c>
      <c r="BW57" t="e">
        <f>COUNTIFS(#REF!, Sheet1!BV57,#REF!, Sheet1!BU$1)</f>
        <v>#REF!</v>
      </c>
      <c r="CD57" t="e">
        <f>COUNTIFS(#REF!, Sheet1!CC57,#REF!, Sheet1!CB$1)</f>
        <v>#REF!</v>
      </c>
      <c r="CK57" t="e">
        <f>COUNTIFS(#REF!, Sheet1!CJ57,#REF!, Sheet1!CI$1)</f>
        <v>#REF!</v>
      </c>
      <c r="CR57" t="e">
        <f>COUNTIFS(#REF!, Sheet1!CQ57,#REF!, Sheet1!CP$1)</f>
        <v>#REF!</v>
      </c>
    </row>
    <row r="58" spans="3:96" x14ac:dyDescent="0.25">
      <c r="C58" t="e">
        <f>COUNTIFS(#REF!, Sheet1!B58,#REF!, Sheet1!$A$1)</f>
        <v>#REF!</v>
      </c>
      <c r="L58" t="e">
        <f>COUNTIFS(#REF!, Sheet1!K58,#REF!, Sheet1!$J$1)</f>
        <v>#REF!</v>
      </c>
      <c r="S58" t="e">
        <f>COUNTIFS(#REF!, Sheet1!R58,#REF!, Sheet1!Q$1)</f>
        <v>#REF!</v>
      </c>
      <c r="Z58" t="e">
        <f>COUNTIFS(#REF!, Sheet1!Y58,#REF!, Sheet1!X$1)</f>
        <v>#REF!</v>
      </c>
      <c r="AG58" t="e">
        <f>COUNTIFS(#REF!, Sheet1!AF58,#REF!, Sheet1!AE$1)</f>
        <v>#REF!</v>
      </c>
      <c r="AN58" t="e">
        <f>COUNTIFS(#REF!, Sheet1!AM58,#REF!, Sheet1!AL$1)</f>
        <v>#REF!</v>
      </c>
      <c r="AU58" t="e">
        <f>COUNTIFS(#REF!, Sheet1!AT58,#REF!, Sheet1!AS$1)</f>
        <v>#REF!</v>
      </c>
      <c r="BB58" t="e">
        <f>COUNTIFS(#REF!, Sheet1!BA58,#REF!, Sheet1!AZ$1)</f>
        <v>#REF!</v>
      </c>
      <c r="BI58" t="e">
        <f>COUNTIFS(#REF!, Sheet1!BH58,#REF!, Sheet1!BG$1)</f>
        <v>#REF!</v>
      </c>
      <c r="BP58" t="e">
        <f>COUNTIFS(#REF!, Sheet1!BO58,#REF!, Sheet1!BN$1)</f>
        <v>#REF!</v>
      </c>
      <c r="BW58" t="e">
        <f>COUNTIFS(#REF!, Sheet1!BV58,#REF!, Sheet1!BU$1)</f>
        <v>#REF!</v>
      </c>
      <c r="CD58" t="e">
        <f>COUNTIFS(#REF!, Sheet1!CC58,#REF!, Sheet1!CB$1)</f>
        <v>#REF!</v>
      </c>
      <c r="CK58" t="e">
        <f>COUNTIFS(#REF!, Sheet1!CJ58,#REF!, Sheet1!CI$1)</f>
        <v>#REF!</v>
      </c>
      <c r="CR58" t="e">
        <f>COUNTIFS(#REF!, Sheet1!CQ58,#REF!, Sheet1!CP$1)</f>
        <v>#REF!</v>
      </c>
    </row>
    <row r="59" spans="3:96" x14ac:dyDescent="0.25">
      <c r="C59" t="e">
        <f>COUNTIFS(#REF!, Sheet1!B59,#REF!, Sheet1!$A$1)</f>
        <v>#REF!</v>
      </c>
      <c r="L59" t="e">
        <f>COUNTIFS(#REF!, Sheet1!K59,#REF!, Sheet1!$J$1)</f>
        <v>#REF!</v>
      </c>
      <c r="S59" t="e">
        <f>COUNTIFS(#REF!, Sheet1!R59,#REF!, Sheet1!Q$1)</f>
        <v>#REF!</v>
      </c>
      <c r="Z59" t="e">
        <f>COUNTIFS(#REF!, Sheet1!Y59,#REF!, Sheet1!X$1)</f>
        <v>#REF!</v>
      </c>
      <c r="AG59" t="e">
        <f>COUNTIFS(#REF!, Sheet1!AF59,#REF!, Sheet1!AE$1)</f>
        <v>#REF!</v>
      </c>
      <c r="AN59" t="e">
        <f>COUNTIFS(#REF!, Sheet1!AM59,#REF!, Sheet1!AL$1)</f>
        <v>#REF!</v>
      </c>
      <c r="AU59" t="e">
        <f>COUNTIFS(#REF!, Sheet1!AT59,#REF!, Sheet1!AS$1)</f>
        <v>#REF!</v>
      </c>
      <c r="BB59" t="e">
        <f>COUNTIFS(#REF!, Sheet1!BA59,#REF!, Sheet1!AZ$1)</f>
        <v>#REF!</v>
      </c>
      <c r="BI59" t="e">
        <f>COUNTIFS(#REF!, Sheet1!BH59,#REF!, Sheet1!BG$1)</f>
        <v>#REF!</v>
      </c>
      <c r="BP59" t="e">
        <f>COUNTIFS(#REF!, Sheet1!BO59,#REF!, Sheet1!BN$1)</f>
        <v>#REF!</v>
      </c>
      <c r="BW59" t="e">
        <f>COUNTIFS(#REF!, Sheet1!BV59,#REF!, Sheet1!BU$1)</f>
        <v>#REF!</v>
      </c>
      <c r="CD59" t="e">
        <f>COUNTIFS(#REF!, Sheet1!CC59,#REF!, Sheet1!CB$1)</f>
        <v>#REF!</v>
      </c>
      <c r="CK59" t="e">
        <f>COUNTIFS(#REF!, Sheet1!CJ59,#REF!, Sheet1!CI$1)</f>
        <v>#REF!</v>
      </c>
      <c r="CR59" t="e">
        <f>COUNTIFS(#REF!, Sheet1!CQ59,#REF!, Sheet1!CP$1)</f>
        <v>#REF!</v>
      </c>
    </row>
    <row r="60" spans="3:96" x14ac:dyDescent="0.25">
      <c r="C60" t="e">
        <f>COUNTIFS(#REF!, Sheet1!B60,#REF!, Sheet1!$A$1)</f>
        <v>#REF!</v>
      </c>
      <c r="L60" t="e">
        <f>COUNTIFS(#REF!, Sheet1!K60,#REF!, Sheet1!$J$1)</f>
        <v>#REF!</v>
      </c>
      <c r="S60" t="e">
        <f>COUNTIFS(#REF!, Sheet1!R60,#REF!, Sheet1!Q$1)</f>
        <v>#REF!</v>
      </c>
      <c r="Z60" t="e">
        <f>COUNTIFS(#REF!, Sheet1!Y60,#REF!, Sheet1!X$1)</f>
        <v>#REF!</v>
      </c>
      <c r="AG60" t="e">
        <f>COUNTIFS(#REF!, Sheet1!AF60,#REF!, Sheet1!AE$1)</f>
        <v>#REF!</v>
      </c>
      <c r="AN60" t="e">
        <f>COUNTIFS(#REF!, Sheet1!AM60,#REF!, Sheet1!AL$1)</f>
        <v>#REF!</v>
      </c>
      <c r="AU60" t="e">
        <f>COUNTIFS(#REF!, Sheet1!AT60,#REF!, Sheet1!AS$1)</f>
        <v>#REF!</v>
      </c>
      <c r="BB60" t="e">
        <f>COUNTIFS(#REF!, Sheet1!BA60,#REF!, Sheet1!AZ$1)</f>
        <v>#REF!</v>
      </c>
      <c r="BI60" t="e">
        <f>COUNTIFS(#REF!, Sheet1!BH60,#REF!, Sheet1!BG$1)</f>
        <v>#REF!</v>
      </c>
      <c r="BP60" t="e">
        <f>COUNTIFS(#REF!, Sheet1!BO60,#REF!, Sheet1!BN$1)</f>
        <v>#REF!</v>
      </c>
      <c r="BW60" t="e">
        <f>COUNTIFS(#REF!, Sheet1!BV60,#REF!, Sheet1!BU$1)</f>
        <v>#REF!</v>
      </c>
      <c r="CD60" t="e">
        <f>COUNTIFS(#REF!, Sheet1!CC60,#REF!, Sheet1!CB$1)</f>
        <v>#REF!</v>
      </c>
      <c r="CK60" t="e">
        <f>COUNTIFS(#REF!, Sheet1!CJ60,#REF!, Sheet1!CI$1)</f>
        <v>#REF!</v>
      </c>
      <c r="CR60" t="e">
        <f>COUNTIFS(#REF!, Sheet1!CQ60,#REF!, Sheet1!CP$1)</f>
        <v>#REF!</v>
      </c>
    </row>
    <row r="61" spans="3:96" x14ac:dyDescent="0.25">
      <c r="C61" t="e">
        <f>COUNTIFS(#REF!, Sheet1!B61,#REF!, Sheet1!$A$1)</f>
        <v>#REF!</v>
      </c>
      <c r="L61" t="e">
        <f>COUNTIFS(#REF!, Sheet1!K61,#REF!, Sheet1!$J$1)</f>
        <v>#REF!</v>
      </c>
      <c r="S61" t="e">
        <f>COUNTIFS(#REF!, Sheet1!R61,#REF!, Sheet1!Q$1)</f>
        <v>#REF!</v>
      </c>
      <c r="Z61" t="e">
        <f>COUNTIFS(#REF!, Sheet1!Y61,#REF!, Sheet1!X$1)</f>
        <v>#REF!</v>
      </c>
      <c r="AG61" t="e">
        <f>COUNTIFS(#REF!, Sheet1!AF61,#REF!, Sheet1!AE$1)</f>
        <v>#REF!</v>
      </c>
      <c r="AN61" t="e">
        <f>COUNTIFS(#REF!, Sheet1!AM61,#REF!, Sheet1!AL$1)</f>
        <v>#REF!</v>
      </c>
      <c r="AU61" t="e">
        <f>COUNTIFS(#REF!, Sheet1!AT61,#REF!, Sheet1!AS$1)</f>
        <v>#REF!</v>
      </c>
      <c r="BB61" t="e">
        <f>COUNTIFS(#REF!, Sheet1!BA61,#REF!, Sheet1!AZ$1)</f>
        <v>#REF!</v>
      </c>
      <c r="BI61" t="e">
        <f>COUNTIFS(#REF!, Sheet1!BH61,#REF!, Sheet1!BG$1)</f>
        <v>#REF!</v>
      </c>
      <c r="BP61" t="e">
        <f>COUNTIFS(#REF!, Sheet1!BO61,#REF!, Sheet1!BN$1)</f>
        <v>#REF!</v>
      </c>
      <c r="BW61" t="e">
        <f>COUNTIFS(#REF!, Sheet1!BV61,#REF!, Sheet1!BU$1)</f>
        <v>#REF!</v>
      </c>
      <c r="CD61" t="e">
        <f>COUNTIFS(#REF!, Sheet1!CC61,#REF!, Sheet1!CB$1)</f>
        <v>#REF!</v>
      </c>
      <c r="CK61" t="e">
        <f>COUNTIFS(#REF!, Sheet1!CJ61,#REF!, Sheet1!CI$1)</f>
        <v>#REF!</v>
      </c>
      <c r="CR61" t="e">
        <f>COUNTIFS(#REF!, Sheet1!CQ61,#REF!, Sheet1!CP$1)</f>
        <v>#REF!</v>
      </c>
    </row>
    <row r="62" spans="3:96" x14ac:dyDescent="0.25">
      <c r="C62" t="e">
        <f>COUNTIFS(#REF!, Sheet1!B62,#REF!, Sheet1!$A$1)</f>
        <v>#REF!</v>
      </c>
      <c r="L62" t="e">
        <f>COUNTIFS(#REF!, Sheet1!K62,#REF!, Sheet1!$J$1)</f>
        <v>#REF!</v>
      </c>
      <c r="S62" t="e">
        <f>COUNTIFS(#REF!, Sheet1!R62,#REF!, Sheet1!Q$1)</f>
        <v>#REF!</v>
      </c>
      <c r="Z62" t="e">
        <f>COUNTIFS(#REF!, Sheet1!Y62,#REF!, Sheet1!X$1)</f>
        <v>#REF!</v>
      </c>
      <c r="AG62" t="e">
        <f>COUNTIFS(#REF!, Sheet1!AF62,#REF!, Sheet1!AE$1)</f>
        <v>#REF!</v>
      </c>
      <c r="AN62" t="e">
        <f>COUNTIFS(#REF!, Sheet1!AM62,#REF!, Sheet1!AL$1)</f>
        <v>#REF!</v>
      </c>
      <c r="AU62" t="e">
        <f>COUNTIFS(#REF!, Sheet1!AT62,#REF!, Sheet1!AS$1)</f>
        <v>#REF!</v>
      </c>
      <c r="BB62" t="e">
        <f>COUNTIFS(#REF!, Sheet1!BA62,#REF!, Sheet1!AZ$1)</f>
        <v>#REF!</v>
      </c>
      <c r="BI62" t="e">
        <f>COUNTIFS(#REF!, Sheet1!BH62,#REF!, Sheet1!BG$1)</f>
        <v>#REF!</v>
      </c>
      <c r="BP62" t="e">
        <f>COUNTIFS(#REF!, Sheet1!BO62,#REF!, Sheet1!BN$1)</f>
        <v>#REF!</v>
      </c>
      <c r="BW62" t="e">
        <f>COUNTIFS(#REF!, Sheet1!BV62,#REF!, Sheet1!BU$1)</f>
        <v>#REF!</v>
      </c>
      <c r="CD62" t="e">
        <f>COUNTIFS(#REF!, Sheet1!CC62,#REF!, Sheet1!CB$1)</f>
        <v>#REF!</v>
      </c>
      <c r="CK62" t="e">
        <f>COUNTIFS(#REF!, Sheet1!CJ62,#REF!, Sheet1!CI$1)</f>
        <v>#REF!</v>
      </c>
      <c r="CR62" t="e">
        <f>COUNTIFS(#REF!, Sheet1!CQ62,#REF!, Sheet1!CP$1)</f>
        <v>#REF!</v>
      </c>
    </row>
    <row r="63" spans="3:96" x14ac:dyDescent="0.25">
      <c r="C63" t="e">
        <f>COUNTIFS(#REF!, Sheet1!B63,#REF!, Sheet1!$A$1)</f>
        <v>#REF!</v>
      </c>
      <c r="L63" t="e">
        <f>COUNTIFS(#REF!, Sheet1!K63,#REF!, Sheet1!$J$1)</f>
        <v>#REF!</v>
      </c>
      <c r="S63" t="e">
        <f>COUNTIFS(#REF!, Sheet1!R63,#REF!, Sheet1!Q$1)</f>
        <v>#REF!</v>
      </c>
      <c r="Z63" t="e">
        <f>COUNTIFS(#REF!, Sheet1!Y63,#REF!, Sheet1!X$1)</f>
        <v>#REF!</v>
      </c>
      <c r="AG63" t="e">
        <f>COUNTIFS(#REF!, Sheet1!AF63,#REF!, Sheet1!AE$1)</f>
        <v>#REF!</v>
      </c>
      <c r="AN63" t="e">
        <f>COUNTIFS(#REF!, Sheet1!AM63,#REF!, Sheet1!AL$1)</f>
        <v>#REF!</v>
      </c>
      <c r="AU63" t="e">
        <f>COUNTIFS(#REF!, Sheet1!AT63,#REF!, Sheet1!AS$1)</f>
        <v>#REF!</v>
      </c>
      <c r="BB63" t="e">
        <f>COUNTIFS(#REF!, Sheet1!BA63,#REF!, Sheet1!AZ$1)</f>
        <v>#REF!</v>
      </c>
      <c r="BI63" t="e">
        <f>COUNTIFS(#REF!, Sheet1!BH63,#REF!, Sheet1!BG$1)</f>
        <v>#REF!</v>
      </c>
      <c r="BP63" t="e">
        <f>COUNTIFS(#REF!, Sheet1!BO63,#REF!, Sheet1!BN$1)</f>
        <v>#REF!</v>
      </c>
      <c r="BW63" t="e">
        <f>COUNTIFS(#REF!, Sheet1!BV63,#REF!, Sheet1!BU$1)</f>
        <v>#REF!</v>
      </c>
      <c r="CD63" t="e">
        <f>COUNTIFS(#REF!, Sheet1!CC63,#REF!, Sheet1!CB$1)</f>
        <v>#REF!</v>
      </c>
      <c r="CK63" t="e">
        <f>COUNTIFS(#REF!, Sheet1!CJ63,#REF!, Sheet1!CI$1)</f>
        <v>#REF!</v>
      </c>
      <c r="CR63" t="e">
        <f>COUNTIFS(#REF!, Sheet1!CQ63,#REF!, Sheet1!CP$1)</f>
        <v>#REF!</v>
      </c>
    </row>
    <row r="64" spans="3:96" x14ac:dyDescent="0.25">
      <c r="C64" t="e">
        <f>COUNTIFS(#REF!, Sheet1!B64,#REF!, Sheet1!$A$1)</f>
        <v>#REF!</v>
      </c>
      <c r="L64" t="e">
        <f>COUNTIFS(#REF!, Sheet1!K64,#REF!, Sheet1!$J$1)</f>
        <v>#REF!</v>
      </c>
      <c r="S64" t="e">
        <f>COUNTIFS(#REF!, Sheet1!R64,#REF!, Sheet1!Q$1)</f>
        <v>#REF!</v>
      </c>
      <c r="Z64" t="e">
        <f>COUNTIFS(#REF!, Sheet1!Y64,#REF!, Sheet1!X$1)</f>
        <v>#REF!</v>
      </c>
      <c r="AG64" t="e">
        <f>COUNTIFS(#REF!, Sheet1!AF64,#REF!, Sheet1!AE$1)</f>
        <v>#REF!</v>
      </c>
      <c r="AN64" t="e">
        <f>COUNTIFS(#REF!, Sheet1!AM64,#REF!, Sheet1!AL$1)</f>
        <v>#REF!</v>
      </c>
      <c r="AU64" t="e">
        <f>COUNTIFS(#REF!, Sheet1!AT64,#REF!, Sheet1!AS$1)</f>
        <v>#REF!</v>
      </c>
      <c r="BB64" t="e">
        <f>COUNTIFS(#REF!, Sheet1!BA64,#REF!, Sheet1!AZ$1)</f>
        <v>#REF!</v>
      </c>
      <c r="BI64" t="e">
        <f>COUNTIFS(#REF!, Sheet1!BH64,#REF!, Sheet1!BG$1)</f>
        <v>#REF!</v>
      </c>
      <c r="BP64" t="e">
        <f>COUNTIFS(#REF!, Sheet1!BO64,#REF!, Sheet1!BN$1)</f>
        <v>#REF!</v>
      </c>
      <c r="BW64" t="e">
        <f>COUNTIFS(#REF!, Sheet1!BV64,#REF!, Sheet1!BU$1)</f>
        <v>#REF!</v>
      </c>
      <c r="CD64" t="e">
        <f>COUNTIFS(#REF!, Sheet1!CC64,#REF!, Sheet1!CB$1)</f>
        <v>#REF!</v>
      </c>
      <c r="CK64" t="e">
        <f>COUNTIFS(#REF!, Sheet1!CJ64,#REF!, Sheet1!CI$1)</f>
        <v>#REF!</v>
      </c>
      <c r="CR64" t="e">
        <f>COUNTIFS(#REF!, Sheet1!CQ64,#REF!, Sheet1!CP$1)</f>
        <v>#REF!</v>
      </c>
    </row>
    <row r="65" spans="3:96" x14ac:dyDescent="0.25">
      <c r="C65" t="e">
        <f>COUNTIFS(#REF!, Sheet1!B65,#REF!, Sheet1!$A$1)</f>
        <v>#REF!</v>
      </c>
      <c r="L65" t="e">
        <f>COUNTIFS(#REF!, Sheet1!K65,#REF!, Sheet1!$J$1)</f>
        <v>#REF!</v>
      </c>
      <c r="S65" t="e">
        <f>COUNTIFS(#REF!, Sheet1!R65,#REF!, Sheet1!Q$1)</f>
        <v>#REF!</v>
      </c>
      <c r="Z65" t="e">
        <f>COUNTIFS(#REF!, Sheet1!Y65,#REF!, Sheet1!X$1)</f>
        <v>#REF!</v>
      </c>
      <c r="AG65" t="e">
        <f>COUNTIFS(#REF!, Sheet1!AF65,#REF!, Sheet1!AE$1)</f>
        <v>#REF!</v>
      </c>
      <c r="AN65" t="e">
        <f>COUNTIFS(#REF!, Sheet1!AM65,#REF!, Sheet1!AL$1)</f>
        <v>#REF!</v>
      </c>
      <c r="AU65" t="e">
        <f>COUNTIFS(#REF!, Sheet1!AT65,#REF!, Sheet1!AS$1)</f>
        <v>#REF!</v>
      </c>
      <c r="BB65" t="e">
        <f>COUNTIFS(#REF!, Sheet1!BA65,#REF!, Sheet1!AZ$1)</f>
        <v>#REF!</v>
      </c>
      <c r="BI65" t="e">
        <f>COUNTIFS(#REF!, Sheet1!BH65,#REF!, Sheet1!BG$1)</f>
        <v>#REF!</v>
      </c>
      <c r="BP65" t="e">
        <f>COUNTIFS(#REF!, Sheet1!BO65,#REF!, Sheet1!BN$1)</f>
        <v>#REF!</v>
      </c>
      <c r="BW65" t="e">
        <f>COUNTIFS(#REF!, Sheet1!BV65,#REF!, Sheet1!BU$1)</f>
        <v>#REF!</v>
      </c>
      <c r="CD65" t="e">
        <f>COUNTIFS(#REF!, Sheet1!CC65,#REF!, Sheet1!CB$1)</f>
        <v>#REF!</v>
      </c>
      <c r="CK65" t="e">
        <f>COUNTIFS(#REF!, Sheet1!CJ65,#REF!, Sheet1!CI$1)</f>
        <v>#REF!</v>
      </c>
      <c r="CR65" t="e">
        <f>COUNTIFS(#REF!, Sheet1!CQ65,#REF!, Sheet1!CP$1)</f>
        <v>#REF!</v>
      </c>
    </row>
    <row r="66" spans="3:96" x14ac:dyDescent="0.25">
      <c r="C66" t="e">
        <f>COUNTIFS(#REF!, Sheet1!B66,#REF!, Sheet1!$A$1)</f>
        <v>#REF!</v>
      </c>
      <c r="L66" t="e">
        <f>COUNTIFS(#REF!, Sheet1!K66,#REF!, Sheet1!$J$1)</f>
        <v>#REF!</v>
      </c>
      <c r="S66" t="e">
        <f>COUNTIFS(#REF!, Sheet1!R66,#REF!, Sheet1!Q$1)</f>
        <v>#REF!</v>
      </c>
      <c r="Z66" t="e">
        <f>COUNTIFS(#REF!, Sheet1!Y66,#REF!, Sheet1!X$1)</f>
        <v>#REF!</v>
      </c>
      <c r="AG66" t="e">
        <f>COUNTIFS(#REF!, Sheet1!AF66,#REF!, Sheet1!AE$1)</f>
        <v>#REF!</v>
      </c>
      <c r="AN66" t="e">
        <f>COUNTIFS(#REF!, Sheet1!AM66,#REF!, Sheet1!AL$1)</f>
        <v>#REF!</v>
      </c>
      <c r="AU66" t="e">
        <f>COUNTIFS(#REF!, Sheet1!AT66,#REF!, Sheet1!AS$1)</f>
        <v>#REF!</v>
      </c>
      <c r="BB66" t="e">
        <f>COUNTIFS(#REF!, Sheet1!BA66,#REF!, Sheet1!AZ$1)</f>
        <v>#REF!</v>
      </c>
      <c r="BI66" t="e">
        <f>COUNTIFS(#REF!, Sheet1!BH66,#REF!, Sheet1!BG$1)</f>
        <v>#REF!</v>
      </c>
      <c r="BP66" t="e">
        <f>COUNTIFS(#REF!, Sheet1!BO66,#REF!, Sheet1!BN$1)</f>
        <v>#REF!</v>
      </c>
      <c r="BW66" t="e">
        <f>COUNTIFS(#REF!, Sheet1!BV66,#REF!, Sheet1!BU$1)</f>
        <v>#REF!</v>
      </c>
      <c r="CD66" t="e">
        <f>COUNTIFS(#REF!, Sheet1!CC66,#REF!, Sheet1!CB$1)</f>
        <v>#REF!</v>
      </c>
      <c r="CK66" t="e">
        <f>COUNTIFS(#REF!, Sheet1!CJ66,#REF!, Sheet1!CI$1)</f>
        <v>#REF!</v>
      </c>
      <c r="CR66" t="e">
        <f>COUNTIFS(#REF!, Sheet1!CQ66,#REF!, Sheet1!CP$1)</f>
        <v>#REF!</v>
      </c>
    </row>
    <row r="67" spans="3:96" x14ac:dyDescent="0.25">
      <c r="C67" t="e">
        <f>COUNTIFS(#REF!, Sheet1!B67,#REF!, Sheet1!$A$1)</f>
        <v>#REF!</v>
      </c>
      <c r="L67" t="e">
        <f>COUNTIFS(#REF!, Sheet1!K67,#REF!, Sheet1!$J$1)</f>
        <v>#REF!</v>
      </c>
      <c r="S67" t="e">
        <f>COUNTIFS(#REF!, Sheet1!R67,#REF!, Sheet1!Q$1)</f>
        <v>#REF!</v>
      </c>
      <c r="Z67" t="e">
        <f>COUNTIFS(#REF!, Sheet1!Y67,#REF!, Sheet1!X$1)</f>
        <v>#REF!</v>
      </c>
      <c r="AG67" t="e">
        <f>COUNTIFS(#REF!, Sheet1!AF67,#REF!, Sheet1!AE$1)</f>
        <v>#REF!</v>
      </c>
      <c r="AN67" t="e">
        <f>COUNTIFS(#REF!, Sheet1!AM67,#REF!, Sheet1!AL$1)</f>
        <v>#REF!</v>
      </c>
      <c r="AU67" t="e">
        <f>COUNTIFS(#REF!, Sheet1!AT67,#REF!, Sheet1!AS$1)</f>
        <v>#REF!</v>
      </c>
      <c r="BB67" t="e">
        <f>COUNTIFS(#REF!, Sheet1!BA67,#REF!, Sheet1!AZ$1)</f>
        <v>#REF!</v>
      </c>
      <c r="BI67" t="e">
        <f>COUNTIFS(#REF!, Sheet1!BH67,#REF!, Sheet1!BG$1)</f>
        <v>#REF!</v>
      </c>
      <c r="BP67" t="e">
        <f>COUNTIFS(#REF!, Sheet1!BO67,#REF!, Sheet1!BN$1)</f>
        <v>#REF!</v>
      </c>
      <c r="BW67" t="e">
        <f>COUNTIFS(#REF!, Sheet1!BV67,#REF!, Sheet1!BU$1)</f>
        <v>#REF!</v>
      </c>
      <c r="CD67" t="e">
        <f>COUNTIFS(#REF!, Sheet1!CC67,#REF!, Sheet1!CB$1)</f>
        <v>#REF!</v>
      </c>
      <c r="CK67" t="e">
        <f>COUNTIFS(#REF!, Sheet1!CJ67,#REF!, Sheet1!CI$1)</f>
        <v>#REF!</v>
      </c>
      <c r="CR67" t="e">
        <f>COUNTIFS(#REF!, Sheet1!CQ67,#REF!, Sheet1!CP$1)</f>
        <v>#REF!</v>
      </c>
    </row>
    <row r="68" spans="3:96" x14ac:dyDescent="0.25">
      <c r="C68" t="e">
        <f>COUNTIFS(#REF!, Sheet1!B68,#REF!, Sheet1!$A$1)</f>
        <v>#REF!</v>
      </c>
      <c r="L68" t="e">
        <f>COUNTIFS(#REF!, Sheet1!K68,#REF!, Sheet1!$J$1)</f>
        <v>#REF!</v>
      </c>
      <c r="S68" t="e">
        <f>COUNTIFS(#REF!, Sheet1!R68,#REF!, Sheet1!Q$1)</f>
        <v>#REF!</v>
      </c>
      <c r="Z68" t="e">
        <f>COUNTIFS(#REF!, Sheet1!Y68,#REF!, Sheet1!X$1)</f>
        <v>#REF!</v>
      </c>
      <c r="AG68" t="e">
        <f>COUNTIFS(#REF!, Sheet1!AF68,#REF!, Sheet1!AE$1)</f>
        <v>#REF!</v>
      </c>
      <c r="AN68" t="e">
        <f>COUNTIFS(#REF!, Sheet1!AM68,#REF!, Sheet1!AL$1)</f>
        <v>#REF!</v>
      </c>
      <c r="AU68" t="e">
        <f>COUNTIFS(#REF!, Sheet1!AT68,#REF!, Sheet1!AS$1)</f>
        <v>#REF!</v>
      </c>
      <c r="BB68" t="e">
        <f>COUNTIFS(#REF!, Sheet1!BA68,#REF!, Sheet1!AZ$1)</f>
        <v>#REF!</v>
      </c>
      <c r="BI68" t="e">
        <f>COUNTIFS(#REF!, Sheet1!BH68,#REF!, Sheet1!BG$1)</f>
        <v>#REF!</v>
      </c>
      <c r="BP68" t="e">
        <f>COUNTIFS(#REF!, Sheet1!BO68,#REF!, Sheet1!BN$1)</f>
        <v>#REF!</v>
      </c>
      <c r="BW68" t="e">
        <f>COUNTIFS(#REF!, Sheet1!BV68,#REF!, Sheet1!BU$1)</f>
        <v>#REF!</v>
      </c>
      <c r="CD68" t="e">
        <f>COUNTIFS(#REF!, Sheet1!CC68,#REF!, Sheet1!CB$1)</f>
        <v>#REF!</v>
      </c>
      <c r="CK68" t="e">
        <f>COUNTIFS(#REF!, Sheet1!CJ68,#REF!, Sheet1!CI$1)</f>
        <v>#REF!</v>
      </c>
      <c r="CR68" t="e">
        <f>COUNTIFS(#REF!, Sheet1!CQ68,#REF!, Sheet1!CP$1)</f>
        <v>#REF!</v>
      </c>
    </row>
    <row r="69" spans="3:96" x14ac:dyDescent="0.25">
      <c r="C69" t="e">
        <f>COUNTIFS(#REF!, Sheet1!B69,#REF!, Sheet1!$A$1)</f>
        <v>#REF!</v>
      </c>
      <c r="L69" t="e">
        <f>COUNTIFS(#REF!, Sheet1!K69,#REF!, Sheet1!$J$1)</f>
        <v>#REF!</v>
      </c>
      <c r="S69" t="e">
        <f>COUNTIFS(#REF!, Sheet1!R69,#REF!, Sheet1!Q$1)</f>
        <v>#REF!</v>
      </c>
      <c r="Z69" t="e">
        <f>COUNTIFS(#REF!, Sheet1!Y69,#REF!, Sheet1!X$1)</f>
        <v>#REF!</v>
      </c>
      <c r="AG69" t="e">
        <f>COUNTIFS(#REF!, Sheet1!AF69,#REF!, Sheet1!AE$1)</f>
        <v>#REF!</v>
      </c>
      <c r="AN69" t="e">
        <f>COUNTIFS(#REF!, Sheet1!AM69,#REF!, Sheet1!AL$1)</f>
        <v>#REF!</v>
      </c>
      <c r="AU69" t="e">
        <f>COUNTIFS(#REF!, Sheet1!AT69,#REF!, Sheet1!AS$1)</f>
        <v>#REF!</v>
      </c>
      <c r="BB69" t="e">
        <f>COUNTIFS(#REF!, Sheet1!BA69,#REF!, Sheet1!AZ$1)</f>
        <v>#REF!</v>
      </c>
      <c r="BI69" t="e">
        <f>COUNTIFS(#REF!, Sheet1!BH69,#REF!, Sheet1!BG$1)</f>
        <v>#REF!</v>
      </c>
      <c r="BP69" t="e">
        <f>COUNTIFS(#REF!, Sheet1!BO69,#REF!, Sheet1!BN$1)</f>
        <v>#REF!</v>
      </c>
      <c r="BW69" t="e">
        <f>COUNTIFS(#REF!, Sheet1!BV69,#REF!, Sheet1!BU$1)</f>
        <v>#REF!</v>
      </c>
      <c r="CD69" t="e">
        <f>COUNTIFS(#REF!, Sheet1!CC69,#REF!, Sheet1!CB$1)</f>
        <v>#REF!</v>
      </c>
      <c r="CK69" t="e">
        <f>COUNTIFS(#REF!, Sheet1!CJ69,#REF!, Sheet1!CI$1)</f>
        <v>#REF!</v>
      </c>
      <c r="CR69" t="e">
        <f>COUNTIFS(#REF!, Sheet1!CQ69,#REF!, Sheet1!CP$1)</f>
        <v>#REF!</v>
      </c>
    </row>
    <row r="70" spans="3:96" x14ac:dyDescent="0.25">
      <c r="C70" t="e">
        <f>COUNTIFS(#REF!, Sheet1!B70,#REF!, Sheet1!$A$1)</f>
        <v>#REF!</v>
      </c>
      <c r="L70" t="e">
        <f>COUNTIFS(#REF!, Sheet1!K70,#REF!, Sheet1!$J$1)</f>
        <v>#REF!</v>
      </c>
      <c r="S70" t="e">
        <f>COUNTIFS(#REF!, Sheet1!R70,#REF!, Sheet1!Q$1)</f>
        <v>#REF!</v>
      </c>
      <c r="Z70" t="e">
        <f>COUNTIFS(#REF!, Sheet1!Y70,#REF!, Sheet1!X$1)</f>
        <v>#REF!</v>
      </c>
      <c r="AG70" t="e">
        <f>COUNTIFS(#REF!, Sheet1!AF70,#REF!, Sheet1!AE$1)</f>
        <v>#REF!</v>
      </c>
      <c r="AN70" t="e">
        <f>COUNTIFS(#REF!, Sheet1!AM70,#REF!, Sheet1!AL$1)</f>
        <v>#REF!</v>
      </c>
      <c r="AU70" t="e">
        <f>COUNTIFS(#REF!, Sheet1!AT70,#REF!, Sheet1!AS$1)</f>
        <v>#REF!</v>
      </c>
      <c r="BB70" t="e">
        <f>COUNTIFS(#REF!, Sheet1!BA70,#REF!, Sheet1!AZ$1)</f>
        <v>#REF!</v>
      </c>
      <c r="BI70" t="e">
        <f>COUNTIFS(#REF!, Sheet1!BH70,#REF!, Sheet1!BG$1)</f>
        <v>#REF!</v>
      </c>
      <c r="BP70" t="e">
        <f>COUNTIFS(#REF!, Sheet1!BO70,#REF!, Sheet1!BN$1)</f>
        <v>#REF!</v>
      </c>
      <c r="BW70" t="e">
        <f>COUNTIFS(#REF!, Sheet1!BV70,#REF!, Sheet1!BU$1)</f>
        <v>#REF!</v>
      </c>
      <c r="CD70" t="e">
        <f>COUNTIFS(#REF!, Sheet1!CC70,#REF!, Sheet1!CB$1)</f>
        <v>#REF!</v>
      </c>
      <c r="CK70" t="e">
        <f>COUNTIFS(#REF!, Sheet1!CJ70,#REF!, Sheet1!CI$1)</f>
        <v>#REF!</v>
      </c>
      <c r="CR70" t="e">
        <f>COUNTIFS(#REF!, Sheet1!CQ70,#REF!, Sheet1!CP$1)</f>
        <v>#REF!</v>
      </c>
    </row>
    <row r="71" spans="3:96" x14ac:dyDescent="0.25">
      <c r="C71" t="e">
        <f>COUNTIFS(#REF!, Sheet1!B71,#REF!, Sheet1!$A$1)</f>
        <v>#REF!</v>
      </c>
      <c r="L71" t="e">
        <f>COUNTIFS(#REF!, Sheet1!K71,#REF!, Sheet1!$J$1)</f>
        <v>#REF!</v>
      </c>
      <c r="S71" t="e">
        <f>COUNTIFS(#REF!, Sheet1!R71,#REF!, Sheet1!Q$1)</f>
        <v>#REF!</v>
      </c>
      <c r="Z71" t="e">
        <f>COUNTIFS(#REF!, Sheet1!Y71,#REF!, Sheet1!X$1)</f>
        <v>#REF!</v>
      </c>
      <c r="AG71" t="e">
        <f>COUNTIFS(#REF!, Sheet1!AF71,#REF!, Sheet1!AE$1)</f>
        <v>#REF!</v>
      </c>
      <c r="AN71" t="e">
        <f>COUNTIFS(#REF!, Sheet1!AM71,#REF!, Sheet1!AL$1)</f>
        <v>#REF!</v>
      </c>
      <c r="AU71" t="e">
        <f>COUNTIFS(#REF!, Sheet1!AT71,#REF!, Sheet1!AS$1)</f>
        <v>#REF!</v>
      </c>
      <c r="BB71" t="e">
        <f>COUNTIFS(#REF!, Sheet1!BA71,#REF!, Sheet1!AZ$1)</f>
        <v>#REF!</v>
      </c>
      <c r="BI71" t="e">
        <f>COUNTIFS(#REF!, Sheet1!BH71,#REF!, Sheet1!BG$1)</f>
        <v>#REF!</v>
      </c>
      <c r="BP71" t="e">
        <f>COUNTIFS(#REF!, Sheet1!BO71,#REF!, Sheet1!BN$1)</f>
        <v>#REF!</v>
      </c>
      <c r="BW71" t="e">
        <f>COUNTIFS(#REF!, Sheet1!BV71,#REF!, Sheet1!BU$1)</f>
        <v>#REF!</v>
      </c>
      <c r="CD71" t="e">
        <f>COUNTIFS(#REF!, Sheet1!CC71,#REF!, Sheet1!CB$1)</f>
        <v>#REF!</v>
      </c>
      <c r="CK71" t="e">
        <f>COUNTIFS(#REF!, Sheet1!CJ71,#REF!, Sheet1!CI$1)</f>
        <v>#REF!</v>
      </c>
      <c r="CR71" t="e">
        <f>COUNTIFS(#REF!, Sheet1!CQ71,#REF!, Sheet1!CP$1)</f>
        <v>#REF!</v>
      </c>
    </row>
    <row r="72" spans="3:96" x14ac:dyDescent="0.25">
      <c r="C72" t="e">
        <f>COUNTIFS(#REF!, Sheet1!B72,#REF!, Sheet1!$A$1)</f>
        <v>#REF!</v>
      </c>
      <c r="L72" t="e">
        <f>COUNTIFS(#REF!, Sheet1!K72,#REF!, Sheet1!$J$1)</f>
        <v>#REF!</v>
      </c>
      <c r="S72" t="e">
        <f>COUNTIFS(#REF!, Sheet1!R72,#REF!, Sheet1!Q$1)</f>
        <v>#REF!</v>
      </c>
      <c r="Z72" t="e">
        <f>COUNTIFS(#REF!, Sheet1!Y72,#REF!, Sheet1!X$1)</f>
        <v>#REF!</v>
      </c>
      <c r="AG72" t="e">
        <f>COUNTIFS(#REF!, Sheet1!AF72,#REF!, Sheet1!AE$1)</f>
        <v>#REF!</v>
      </c>
      <c r="AN72" t="e">
        <f>COUNTIFS(#REF!, Sheet1!AM72,#REF!, Sheet1!AL$1)</f>
        <v>#REF!</v>
      </c>
      <c r="AU72" t="e">
        <f>COUNTIFS(#REF!, Sheet1!AT72,#REF!, Sheet1!AS$1)</f>
        <v>#REF!</v>
      </c>
      <c r="BB72" t="e">
        <f>COUNTIFS(#REF!, Sheet1!BA72,#REF!, Sheet1!AZ$1)</f>
        <v>#REF!</v>
      </c>
      <c r="BI72" t="e">
        <f>COUNTIFS(#REF!, Sheet1!BH72,#REF!, Sheet1!BG$1)</f>
        <v>#REF!</v>
      </c>
      <c r="BP72" t="e">
        <f>COUNTIFS(#REF!, Sheet1!BO72,#REF!, Sheet1!BN$1)</f>
        <v>#REF!</v>
      </c>
      <c r="BW72" t="e">
        <f>COUNTIFS(#REF!, Sheet1!BV72,#REF!, Sheet1!BU$1)</f>
        <v>#REF!</v>
      </c>
      <c r="CD72" t="e">
        <f>COUNTIFS(#REF!, Sheet1!CC72,#REF!, Sheet1!CB$1)</f>
        <v>#REF!</v>
      </c>
      <c r="CK72" t="e">
        <f>COUNTIFS(#REF!, Sheet1!CJ72,#REF!, Sheet1!CI$1)</f>
        <v>#REF!</v>
      </c>
      <c r="CR72" t="e">
        <f>COUNTIFS(#REF!, Sheet1!CQ72,#REF!, Sheet1!CP$1)</f>
        <v>#REF!</v>
      </c>
    </row>
    <row r="73" spans="3:96" x14ac:dyDescent="0.25">
      <c r="C73" t="e">
        <f>COUNTIFS(#REF!, Sheet1!B73,#REF!, Sheet1!$A$1)</f>
        <v>#REF!</v>
      </c>
      <c r="L73" t="e">
        <f>COUNTIFS(#REF!, Sheet1!K73,#REF!, Sheet1!$J$1)</f>
        <v>#REF!</v>
      </c>
      <c r="S73" t="e">
        <f>COUNTIFS(#REF!, Sheet1!R73,#REF!, Sheet1!Q$1)</f>
        <v>#REF!</v>
      </c>
      <c r="Z73" t="e">
        <f>COUNTIFS(#REF!, Sheet1!Y73,#REF!, Sheet1!X$1)</f>
        <v>#REF!</v>
      </c>
      <c r="AG73" t="e">
        <f>COUNTIFS(#REF!, Sheet1!AF73,#REF!, Sheet1!AE$1)</f>
        <v>#REF!</v>
      </c>
      <c r="AN73" t="e">
        <f>COUNTIFS(#REF!, Sheet1!AM73,#REF!, Sheet1!AL$1)</f>
        <v>#REF!</v>
      </c>
      <c r="AU73" t="e">
        <f>COUNTIFS(#REF!, Sheet1!AT73,#REF!, Sheet1!AS$1)</f>
        <v>#REF!</v>
      </c>
      <c r="BB73" t="e">
        <f>COUNTIFS(#REF!, Sheet1!BA73,#REF!, Sheet1!AZ$1)</f>
        <v>#REF!</v>
      </c>
      <c r="BI73" t="e">
        <f>COUNTIFS(#REF!, Sheet1!BH73,#REF!, Sheet1!BG$1)</f>
        <v>#REF!</v>
      </c>
      <c r="BP73" t="e">
        <f>COUNTIFS(#REF!, Sheet1!BO73,#REF!, Sheet1!BN$1)</f>
        <v>#REF!</v>
      </c>
      <c r="BW73" t="e">
        <f>COUNTIFS(#REF!, Sheet1!BV73,#REF!, Sheet1!BU$1)</f>
        <v>#REF!</v>
      </c>
      <c r="CD73" t="e">
        <f>COUNTIFS(#REF!, Sheet1!CC73,#REF!, Sheet1!CB$1)</f>
        <v>#REF!</v>
      </c>
      <c r="CK73" t="e">
        <f>COUNTIFS(#REF!, Sheet1!CJ73,#REF!, Sheet1!CI$1)</f>
        <v>#REF!</v>
      </c>
      <c r="CR73" t="e">
        <f>COUNTIFS(#REF!, Sheet1!CQ73,#REF!, Sheet1!CP$1)</f>
        <v>#REF!</v>
      </c>
    </row>
    <row r="74" spans="3:96" x14ac:dyDescent="0.25">
      <c r="C74" t="e">
        <f>COUNTIFS(#REF!, Sheet1!B74,#REF!, Sheet1!$A$1)</f>
        <v>#REF!</v>
      </c>
      <c r="L74" t="e">
        <f>COUNTIFS(#REF!, Sheet1!K74,#REF!, Sheet1!$J$1)</f>
        <v>#REF!</v>
      </c>
      <c r="S74" t="e">
        <f>COUNTIFS(#REF!, Sheet1!R74,#REF!, Sheet1!Q$1)</f>
        <v>#REF!</v>
      </c>
      <c r="Z74" t="e">
        <f>COUNTIFS(#REF!, Sheet1!Y74,#REF!, Sheet1!X$1)</f>
        <v>#REF!</v>
      </c>
      <c r="AG74" t="e">
        <f>COUNTIFS(#REF!, Sheet1!AF74,#REF!, Sheet1!AE$1)</f>
        <v>#REF!</v>
      </c>
      <c r="AN74" t="e">
        <f>COUNTIFS(#REF!, Sheet1!AM74,#REF!, Sheet1!AL$1)</f>
        <v>#REF!</v>
      </c>
      <c r="AU74" t="e">
        <f>COUNTIFS(#REF!, Sheet1!AT74,#REF!, Sheet1!AS$1)</f>
        <v>#REF!</v>
      </c>
      <c r="BB74" t="e">
        <f>COUNTIFS(#REF!, Sheet1!BA74,#REF!, Sheet1!AZ$1)</f>
        <v>#REF!</v>
      </c>
      <c r="BI74" t="e">
        <f>COUNTIFS(#REF!, Sheet1!BH74,#REF!, Sheet1!BG$1)</f>
        <v>#REF!</v>
      </c>
      <c r="BP74" t="e">
        <f>COUNTIFS(#REF!, Sheet1!BO74,#REF!, Sheet1!BN$1)</f>
        <v>#REF!</v>
      </c>
      <c r="BW74" t="e">
        <f>COUNTIFS(#REF!, Sheet1!BV74,#REF!, Sheet1!BU$1)</f>
        <v>#REF!</v>
      </c>
      <c r="CD74" t="e">
        <f>COUNTIFS(#REF!, Sheet1!CC74,#REF!, Sheet1!CB$1)</f>
        <v>#REF!</v>
      </c>
      <c r="CK74" t="e">
        <f>COUNTIFS(#REF!, Sheet1!CJ74,#REF!, Sheet1!CI$1)</f>
        <v>#REF!</v>
      </c>
      <c r="CR74" t="e">
        <f>COUNTIFS(#REF!, Sheet1!CQ74,#REF!, Sheet1!CP$1)</f>
        <v>#REF!</v>
      </c>
    </row>
    <row r="75" spans="3:96" x14ac:dyDescent="0.25">
      <c r="C75" t="e">
        <f>COUNTIFS(#REF!, Sheet1!B75,#REF!, Sheet1!$A$1)</f>
        <v>#REF!</v>
      </c>
      <c r="L75" t="e">
        <f>COUNTIFS(#REF!, Sheet1!K75,#REF!, Sheet1!$J$1)</f>
        <v>#REF!</v>
      </c>
      <c r="S75" t="e">
        <f>COUNTIFS(#REF!, Sheet1!R75,#REF!, Sheet1!Q$1)</f>
        <v>#REF!</v>
      </c>
      <c r="Z75" t="e">
        <f>COUNTIFS(#REF!, Sheet1!Y75,#REF!, Sheet1!X$1)</f>
        <v>#REF!</v>
      </c>
      <c r="AG75" t="e">
        <f>COUNTIFS(#REF!, Sheet1!AF75,#REF!, Sheet1!AE$1)</f>
        <v>#REF!</v>
      </c>
      <c r="AN75" t="e">
        <f>COUNTIFS(#REF!, Sheet1!AM75,#REF!, Sheet1!AL$1)</f>
        <v>#REF!</v>
      </c>
      <c r="AU75" t="e">
        <f>COUNTIFS(#REF!, Sheet1!AT75,#REF!, Sheet1!AS$1)</f>
        <v>#REF!</v>
      </c>
      <c r="BB75" t="e">
        <f>COUNTIFS(#REF!, Sheet1!BA75,#REF!, Sheet1!AZ$1)</f>
        <v>#REF!</v>
      </c>
      <c r="BI75" t="e">
        <f>COUNTIFS(#REF!, Sheet1!BH75,#REF!, Sheet1!BG$1)</f>
        <v>#REF!</v>
      </c>
      <c r="BP75" t="e">
        <f>COUNTIFS(#REF!, Sheet1!BO75,#REF!, Sheet1!BN$1)</f>
        <v>#REF!</v>
      </c>
      <c r="BW75" t="e">
        <f>COUNTIFS(#REF!, Sheet1!BV75,#REF!, Sheet1!BU$1)</f>
        <v>#REF!</v>
      </c>
      <c r="CD75" t="e">
        <f>COUNTIFS(#REF!, Sheet1!CC75,#REF!, Sheet1!CB$1)</f>
        <v>#REF!</v>
      </c>
      <c r="CK75" t="e">
        <f>COUNTIFS(#REF!, Sheet1!CJ75,#REF!, Sheet1!CI$1)</f>
        <v>#REF!</v>
      </c>
      <c r="CR75" t="e">
        <f>COUNTIFS(#REF!, Sheet1!CQ75,#REF!, Sheet1!CP$1)</f>
        <v>#REF!</v>
      </c>
    </row>
    <row r="76" spans="3:96" x14ac:dyDescent="0.25">
      <c r="C76" t="e">
        <f>COUNTIFS(#REF!, Sheet1!B76,#REF!, Sheet1!$A$1)</f>
        <v>#REF!</v>
      </c>
      <c r="L76" t="e">
        <f>COUNTIFS(#REF!, Sheet1!K76,#REF!, Sheet1!$J$1)</f>
        <v>#REF!</v>
      </c>
      <c r="S76" t="e">
        <f>COUNTIFS(#REF!, Sheet1!R76,#REF!, Sheet1!Q$1)</f>
        <v>#REF!</v>
      </c>
      <c r="Z76" t="e">
        <f>COUNTIFS(#REF!, Sheet1!Y76,#REF!, Sheet1!X$1)</f>
        <v>#REF!</v>
      </c>
      <c r="AG76" t="e">
        <f>COUNTIFS(#REF!, Sheet1!AF76,#REF!, Sheet1!AE$1)</f>
        <v>#REF!</v>
      </c>
      <c r="AN76" t="e">
        <f>COUNTIFS(#REF!, Sheet1!AM76,#REF!, Sheet1!AL$1)</f>
        <v>#REF!</v>
      </c>
      <c r="AU76" t="e">
        <f>COUNTIFS(#REF!, Sheet1!AT76,#REF!, Sheet1!AS$1)</f>
        <v>#REF!</v>
      </c>
      <c r="BB76" t="e">
        <f>COUNTIFS(#REF!, Sheet1!BA76,#REF!, Sheet1!AZ$1)</f>
        <v>#REF!</v>
      </c>
      <c r="BI76" t="e">
        <f>COUNTIFS(#REF!, Sheet1!BH76,#REF!, Sheet1!BG$1)</f>
        <v>#REF!</v>
      </c>
      <c r="BP76" t="e">
        <f>COUNTIFS(#REF!, Sheet1!BO76,#REF!, Sheet1!BN$1)</f>
        <v>#REF!</v>
      </c>
      <c r="BW76" t="e">
        <f>COUNTIFS(#REF!, Sheet1!BV76,#REF!, Sheet1!BU$1)</f>
        <v>#REF!</v>
      </c>
      <c r="CD76" t="e">
        <f>COUNTIFS(#REF!, Sheet1!CC76,#REF!, Sheet1!CB$1)</f>
        <v>#REF!</v>
      </c>
      <c r="CK76" t="e">
        <f>COUNTIFS(#REF!, Sheet1!CJ76,#REF!, Sheet1!CI$1)</f>
        <v>#REF!</v>
      </c>
      <c r="CR76" t="e">
        <f>COUNTIFS(#REF!, Sheet1!CQ76,#REF!, Sheet1!CP$1)</f>
        <v>#REF!</v>
      </c>
    </row>
    <row r="77" spans="3:96" x14ac:dyDescent="0.25">
      <c r="C77" t="e">
        <f>COUNTIFS(#REF!, Sheet1!B77,#REF!, Sheet1!$A$1)</f>
        <v>#REF!</v>
      </c>
      <c r="L77" t="e">
        <f>COUNTIFS(#REF!, Sheet1!K77,#REF!, Sheet1!$J$1)</f>
        <v>#REF!</v>
      </c>
      <c r="S77" t="e">
        <f>COUNTIFS(#REF!, Sheet1!R77,#REF!, Sheet1!Q$1)</f>
        <v>#REF!</v>
      </c>
      <c r="Z77" t="e">
        <f>COUNTIFS(#REF!, Sheet1!Y77,#REF!, Sheet1!X$1)</f>
        <v>#REF!</v>
      </c>
      <c r="AG77" t="e">
        <f>COUNTIFS(#REF!, Sheet1!AF77,#REF!, Sheet1!AE$1)</f>
        <v>#REF!</v>
      </c>
      <c r="AN77" t="e">
        <f>COUNTIFS(#REF!, Sheet1!AM77,#REF!, Sheet1!AL$1)</f>
        <v>#REF!</v>
      </c>
      <c r="AU77" t="e">
        <f>COUNTIFS(#REF!, Sheet1!AT77,#REF!, Sheet1!AS$1)</f>
        <v>#REF!</v>
      </c>
      <c r="BB77" t="e">
        <f>COUNTIFS(#REF!, Sheet1!BA77,#REF!, Sheet1!AZ$1)</f>
        <v>#REF!</v>
      </c>
      <c r="BI77" t="e">
        <f>COUNTIFS(#REF!, Sheet1!BH77,#REF!, Sheet1!BG$1)</f>
        <v>#REF!</v>
      </c>
      <c r="BP77" t="e">
        <f>COUNTIFS(#REF!, Sheet1!BO77,#REF!, Sheet1!BN$1)</f>
        <v>#REF!</v>
      </c>
      <c r="BW77" t="e">
        <f>COUNTIFS(#REF!, Sheet1!BV77,#REF!, Sheet1!BU$1)</f>
        <v>#REF!</v>
      </c>
      <c r="CD77" t="e">
        <f>COUNTIFS(#REF!, Sheet1!CC77,#REF!, Sheet1!CB$1)</f>
        <v>#REF!</v>
      </c>
      <c r="CK77" t="e">
        <f>COUNTIFS(#REF!, Sheet1!CJ77,#REF!, Sheet1!CI$1)</f>
        <v>#REF!</v>
      </c>
      <c r="CR77" t="e">
        <f>COUNTIFS(#REF!, Sheet1!CQ77,#REF!, Sheet1!CP$1)</f>
        <v>#REF!</v>
      </c>
    </row>
    <row r="78" spans="3:96" x14ac:dyDescent="0.25">
      <c r="C78" t="e">
        <f>COUNTIFS(#REF!, Sheet1!B78,#REF!, Sheet1!$A$1)</f>
        <v>#REF!</v>
      </c>
      <c r="L78" t="e">
        <f>COUNTIFS(#REF!, Sheet1!K78,#REF!, Sheet1!$J$1)</f>
        <v>#REF!</v>
      </c>
      <c r="S78" t="e">
        <f>COUNTIFS(#REF!, Sheet1!R78,#REF!, Sheet1!Q$1)</f>
        <v>#REF!</v>
      </c>
      <c r="Z78" t="e">
        <f>COUNTIFS(#REF!, Sheet1!Y78,#REF!, Sheet1!X$1)</f>
        <v>#REF!</v>
      </c>
      <c r="AG78" t="e">
        <f>COUNTIFS(#REF!, Sheet1!AF78,#REF!, Sheet1!AE$1)</f>
        <v>#REF!</v>
      </c>
      <c r="AN78" t="e">
        <f>COUNTIFS(#REF!, Sheet1!AM78,#REF!, Sheet1!AL$1)</f>
        <v>#REF!</v>
      </c>
      <c r="AU78" t="e">
        <f>COUNTIFS(#REF!, Sheet1!AT78,#REF!, Sheet1!AS$1)</f>
        <v>#REF!</v>
      </c>
      <c r="BB78" t="e">
        <f>COUNTIFS(#REF!, Sheet1!BA78,#REF!, Sheet1!AZ$1)</f>
        <v>#REF!</v>
      </c>
      <c r="BI78" t="e">
        <f>COUNTIFS(#REF!, Sheet1!BH78,#REF!, Sheet1!BG$1)</f>
        <v>#REF!</v>
      </c>
      <c r="BP78" t="e">
        <f>COUNTIFS(#REF!, Sheet1!BO78,#REF!, Sheet1!BN$1)</f>
        <v>#REF!</v>
      </c>
      <c r="BW78" t="e">
        <f>COUNTIFS(#REF!, Sheet1!BV78,#REF!, Sheet1!BU$1)</f>
        <v>#REF!</v>
      </c>
      <c r="CD78" t="e">
        <f>COUNTIFS(#REF!, Sheet1!CC78,#REF!, Sheet1!CB$1)</f>
        <v>#REF!</v>
      </c>
      <c r="CK78" t="e">
        <f>COUNTIFS(#REF!, Sheet1!CJ78,#REF!, Sheet1!CI$1)</f>
        <v>#REF!</v>
      </c>
      <c r="CR78" t="e">
        <f>COUNTIFS(#REF!, Sheet1!CQ78,#REF!, Sheet1!CP$1)</f>
        <v>#REF!</v>
      </c>
    </row>
    <row r="79" spans="3:96" x14ac:dyDescent="0.25">
      <c r="C79" t="e">
        <f>COUNTIFS(#REF!, Sheet1!B79,#REF!, Sheet1!$A$1)</f>
        <v>#REF!</v>
      </c>
      <c r="L79" t="e">
        <f>COUNTIFS(#REF!, Sheet1!K79,#REF!, Sheet1!$J$1)</f>
        <v>#REF!</v>
      </c>
      <c r="S79" t="e">
        <f>COUNTIFS(#REF!, Sheet1!R79,#REF!, Sheet1!Q$1)</f>
        <v>#REF!</v>
      </c>
      <c r="Z79" t="e">
        <f>COUNTIFS(#REF!, Sheet1!Y79,#REF!, Sheet1!X$1)</f>
        <v>#REF!</v>
      </c>
      <c r="AG79" t="e">
        <f>COUNTIFS(#REF!, Sheet1!AF79,#REF!, Sheet1!AE$1)</f>
        <v>#REF!</v>
      </c>
      <c r="AN79" t="e">
        <f>COUNTIFS(#REF!, Sheet1!AM79,#REF!, Sheet1!AL$1)</f>
        <v>#REF!</v>
      </c>
      <c r="AU79" t="e">
        <f>COUNTIFS(#REF!, Sheet1!AT79,#REF!, Sheet1!AS$1)</f>
        <v>#REF!</v>
      </c>
      <c r="BB79" t="e">
        <f>COUNTIFS(#REF!, Sheet1!BA79,#REF!, Sheet1!AZ$1)</f>
        <v>#REF!</v>
      </c>
      <c r="BI79" t="e">
        <f>COUNTIFS(#REF!, Sheet1!BH79,#REF!, Sheet1!BG$1)</f>
        <v>#REF!</v>
      </c>
      <c r="BP79" t="e">
        <f>COUNTIFS(#REF!, Sheet1!BO79,#REF!, Sheet1!BN$1)</f>
        <v>#REF!</v>
      </c>
      <c r="BW79" t="e">
        <f>COUNTIFS(#REF!, Sheet1!BV79,#REF!, Sheet1!BU$1)</f>
        <v>#REF!</v>
      </c>
      <c r="CD79" t="e">
        <f>COUNTIFS(#REF!, Sheet1!CC79,#REF!, Sheet1!CB$1)</f>
        <v>#REF!</v>
      </c>
      <c r="CK79" t="e">
        <f>COUNTIFS(#REF!, Sheet1!CJ79,#REF!, Sheet1!CI$1)</f>
        <v>#REF!</v>
      </c>
      <c r="CR79" t="e">
        <f>COUNTIFS(#REF!, Sheet1!CQ79,#REF!, Sheet1!CP$1)</f>
        <v>#REF!</v>
      </c>
    </row>
    <row r="80" spans="3:96" x14ac:dyDescent="0.25">
      <c r="C80" t="e">
        <f>COUNTIFS(#REF!, Sheet1!B80,#REF!, Sheet1!$A$1)</f>
        <v>#REF!</v>
      </c>
      <c r="L80" t="e">
        <f>COUNTIFS(#REF!, Sheet1!K80,#REF!, Sheet1!$J$1)</f>
        <v>#REF!</v>
      </c>
      <c r="S80" t="e">
        <f>COUNTIFS(#REF!, Sheet1!R80,#REF!, Sheet1!Q$1)</f>
        <v>#REF!</v>
      </c>
      <c r="Z80" t="e">
        <f>COUNTIFS(#REF!, Sheet1!Y80,#REF!, Sheet1!X$1)</f>
        <v>#REF!</v>
      </c>
      <c r="AG80" t="e">
        <f>COUNTIFS(#REF!, Sheet1!AF80,#REF!, Sheet1!AE$1)</f>
        <v>#REF!</v>
      </c>
      <c r="AN80" t="e">
        <f>COUNTIFS(#REF!, Sheet1!AM80,#REF!, Sheet1!AL$1)</f>
        <v>#REF!</v>
      </c>
      <c r="AU80" t="e">
        <f>COUNTIFS(#REF!, Sheet1!AT80,#REF!, Sheet1!AS$1)</f>
        <v>#REF!</v>
      </c>
      <c r="BB80" t="e">
        <f>COUNTIFS(#REF!, Sheet1!BA80,#REF!, Sheet1!AZ$1)</f>
        <v>#REF!</v>
      </c>
      <c r="BI80" t="e">
        <f>COUNTIFS(#REF!, Sheet1!BH80,#REF!, Sheet1!BG$1)</f>
        <v>#REF!</v>
      </c>
      <c r="BP80" t="e">
        <f>COUNTIFS(#REF!, Sheet1!BO80,#REF!, Sheet1!BN$1)</f>
        <v>#REF!</v>
      </c>
      <c r="BW80" t="e">
        <f>COUNTIFS(#REF!, Sheet1!BV80,#REF!, Sheet1!BU$1)</f>
        <v>#REF!</v>
      </c>
      <c r="CD80" t="e">
        <f>COUNTIFS(#REF!, Sheet1!CC80,#REF!, Sheet1!CB$1)</f>
        <v>#REF!</v>
      </c>
      <c r="CK80" t="e">
        <f>COUNTIFS(#REF!, Sheet1!CJ80,#REF!, Sheet1!CI$1)</f>
        <v>#REF!</v>
      </c>
      <c r="CR80" t="e">
        <f>COUNTIFS(#REF!, Sheet1!CQ80,#REF!, Sheet1!CP$1)</f>
        <v>#REF!</v>
      </c>
    </row>
    <row r="81" spans="3:96" x14ac:dyDescent="0.25">
      <c r="C81" t="e">
        <f>COUNTIFS(#REF!, Sheet1!B81,#REF!, Sheet1!$A$1)</f>
        <v>#REF!</v>
      </c>
      <c r="L81" t="e">
        <f>COUNTIFS(#REF!, Sheet1!K81,#REF!, Sheet1!$J$1)</f>
        <v>#REF!</v>
      </c>
      <c r="S81" t="e">
        <f>COUNTIFS(#REF!, Sheet1!R81,#REF!, Sheet1!Q$1)</f>
        <v>#REF!</v>
      </c>
      <c r="Z81" t="e">
        <f>COUNTIFS(#REF!, Sheet1!Y81,#REF!, Sheet1!X$1)</f>
        <v>#REF!</v>
      </c>
      <c r="AG81" t="e">
        <f>COUNTIFS(#REF!, Sheet1!AF81,#REF!, Sheet1!AE$1)</f>
        <v>#REF!</v>
      </c>
      <c r="AN81" t="e">
        <f>COUNTIFS(#REF!, Sheet1!AM81,#REF!, Sheet1!AL$1)</f>
        <v>#REF!</v>
      </c>
      <c r="AU81" t="e">
        <f>COUNTIFS(#REF!, Sheet1!AT81,#REF!, Sheet1!AS$1)</f>
        <v>#REF!</v>
      </c>
      <c r="BB81" t="e">
        <f>COUNTIFS(#REF!, Sheet1!BA81,#REF!, Sheet1!AZ$1)</f>
        <v>#REF!</v>
      </c>
      <c r="BI81" t="e">
        <f>COUNTIFS(#REF!, Sheet1!BH81,#REF!, Sheet1!BG$1)</f>
        <v>#REF!</v>
      </c>
      <c r="BP81" t="e">
        <f>COUNTIFS(#REF!, Sheet1!BO81,#REF!, Sheet1!BN$1)</f>
        <v>#REF!</v>
      </c>
      <c r="BW81" t="e">
        <f>COUNTIFS(#REF!, Sheet1!BV81,#REF!, Sheet1!BU$1)</f>
        <v>#REF!</v>
      </c>
      <c r="CD81" t="e">
        <f>COUNTIFS(#REF!, Sheet1!CC81,#REF!, Sheet1!CB$1)</f>
        <v>#REF!</v>
      </c>
      <c r="CK81" t="e">
        <f>COUNTIFS(#REF!, Sheet1!CJ81,#REF!, Sheet1!CI$1)</f>
        <v>#REF!</v>
      </c>
      <c r="CR81" t="e">
        <f>COUNTIFS(#REF!, Sheet1!CQ81,#REF!, Sheet1!CP$1)</f>
        <v>#REF!</v>
      </c>
    </row>
    <row r="82" spans="3:96" x14ac:dyDescent="0.25">
      <c r="C82" t="e">
        <f>COUNTIFS(#REF!, Sheet1!B82,#REF!, Sheet1!$A$1)</f>
        <v>#REF!</v>
      </c>
      <c r="L82" t="e">
        <f>COUNTIFS(#REF!, Sheet1!K82,#REF!, Sheet1!$J$1)</f>
        <v>#REF!</v>
      </c>
      <c r="S82" t="e">
        <f>COUNTIFS(#REF!, Sheet1!R82,#REF!, Sheet1!Q$1)</f>
        <v>#REF!</v>
      </c>
      <c r="Z82" t="e">
        <f>COUNTIFS(#REF!, Sheet1!Y82,#REF!, Sheet1!X$1)</f>
        <v>#REF!</v>
      </c>
      <c r="AG82" t="e">
        <f>COUNTIFS(#REF!, Sheet1!AF82,#REF!, Sheet1!AE$1)</f>
        <v>#REF!</v>
      </c>
      <c r="AN82" t="e">
        <f>COUNTIFS(#REF!, Sheet1!AM82,#REF!, Sheet1!AL$1)</f>
        <v>#REF!</v>
      </c>
      <c r="AU82" t="e">
        <f>COUNTIFS(#REF!, Sheet1!AT82,#REF!, Sheet1!AS$1)</f>
        <v>#REF!</v>
      </c>
      <c r="BB82" t="e">
        <f>COUNTIFS(#REF!, Sheet1!BA82,#REF!, Sheet1!AZ$1)</f>
        <v>#REF!</v>
      </c>
      <c r="BI82" t="e">
        <f>COUNTIFS(#REF!, Sheet1!BH82,#REF!, Sheet1!BG$1)</f>
        <v>#REF!</v>
      </c>
      <c r="BP82" t="e">
        <f>COUNTIFS(#REF!, Sheet1!BO82,#REF!, Sheet1!BN$1)</f>
        <v>#REF!</v>
      </c>
      <c r="BW82" t="e">
        <f>COUNTIFS(#REF!, Sheet1!BV82,#REF!, Sheet1!BU$1)</f>
        <v>#REF!</v>
      </c>
      <c r="CD82" t="e">
        <f>COUNTIFS(#REF!, Sheet1!CC82,#REF!, Sheet1!CB$1)</f>
        <v>#REF!</v>
      </c>
      <c r="CK82" t="e">
        <f>COUNTIFS(#REF!, Sheet1!CJ82,#REF!, Sheet1!CI$1)</f>
        <v>#REF!</v>
      </c>
      <c r="CR82" t="e">
        <f>COUNTIFS(#REF!, Sheet1!CQ82,#REF!, Sheet1!CP$1)</f>
        <v>#REF!</v>
      </c>
    </row>
    <row r="83" spans="3:96" x14ac:dyDescent="0.25">
      <c r="C83" t="e">
        <f>COUNTIFS(#REF!, Sheet1!B83,#REF!, Sheet1!$A$1)</f>
        <v>#REF!</v>
      </c>
      <c r="L83" t="e">
        <f>COUNTIFS(#REF!, Sheet1!K83,#REF!, Sheet1!$J$1)</f>
        <v>#REF!</v>
      </c>
      <c r="S83" t="e">
        <f>COUNTIFS(#REF!, Sheet1!R83,#REF!, Sheet1!Q$1)</f>
        <v>#REF!</v>
      </c>
      <c r="Z83" t="e">
        <f>COUNTIFS(#REF!, Sheet1!Y83,#REF!, Sheet1!X$1)</f>
        <v>#REF!</v>
      </c>
      <c r="AG83" t="e">
        <f>COUNTIFS(#REF!, Sheet1!AF83,#REF!, Sheet1!AE$1)</f>
        <v>#REF!</v>
      </c>
      <c r="AN83" t="e">
        <f>COUNTIFS(#REF!, Sheet1!AM83,#REF!, Sheet1!AL$1)</f>
        <v>#REF!</v>
      </c>
      <c r="AU83" t="e">
        <f>COUNTIFS(#REF!, Sheet1!AT83,#REF!, Sheet1!AS$1)</f>
        <v>#REF!</v>
      </c>
      <c r="BB83" t="e">
        <f>COUNTIFS(#REF!, Sheet1!BA83,#REF!, Sheet1!AZ$1)</f>
        <v>#REF!</v>
      </c>
      <c r="BI83" t="e">
        <f>COUNTIFS(#REF!, Sheet1!BH83,#REF!, Sheet1!BG$1)</f>
        <v>#REF!</v>
      </c>
      <c r="BP83" t="e">
        <f>COUNTIFS(#REF!, Sheet1!BO83,#REF!, Sheet1!BN$1)</f>
        <v>#REF!</v>
      </c>
      <c r="BW83" t="e">
        <f>COUNTIFS(#REF!, Sheet1!BV83,#REF!, Sheet1!BU$1)</f>
        <v>#REF!</v>
      </c>
      <c r="CD83" t="e">
        <f>COUNTIFS(#REF!, Sheet1!CC83,#REF!, Sheet1!CB$1)</f>
        <v>#REF!</v>
      </c>
      <c r="CK83" t="e">
        <f>COUNTIFS(#REF!, Sheet1!CJ83,#REF!, Sheet1!CI$1)</f>
        <v>#REF!</v>
      </c>
      <c r="CR83" t="e">
        <f>COUNTIFS(#REF!, Sheet1!CQ83,#REF!, Sheet1!CP$1)</f>
        <v>#REF!</v>
      </c>
    </row>
    <row r="84" spans="3:96" x14ac:dyDescent="0.25">
      <c r="C84" t="e">
        <f>COUNTIFS(#REF!, Sheet1!B84,#REF!, Sheet1!$A$1)</f>
        <v>#REF!</v>
      </c>
      <c r="L84" t="e">
        <f>COUNTIFS(#REF!, Sheet1!K84,#REF!, Sheet1!$J$1)</f>
        <v>#REF!</v>
      </c>
      <c r="S84" t="e">
        <f>COUNTIFS(#REF!, Sheet1!R84,#REF!, Sheet1!Q$1)</f>
        <v>#REF!</v>
      </c>
      <c r="Z84" t="e">
        <f>COUNTIFS(#REF!, Sheet1!Y84,#REF!, Sheet1!X$1)</f>
        <v>#REF!</v>
      </c>
      <c r="AG84" t="e">
        <f>COUNTIFS(#REF!, Sheet1!AF84,#REF!, Sheet1!AE$1)</f>
        <v>#REF!</v>
      </c>
      <c r="AN84" t="e">
        <f>COUNTIFS(#REF!, Sheet1!AM84,#REF!, Sheet1!AL$1)</f>
        <v>#REF!</v>
      </c>
      <c r="AU84" t="e">
        <f>COUNTIFS(#REF!, Sheet1!AT84,#REF!, Sheet1!AS$1)</f>
        <v>#REF!</v>
      </c>
      <c r="BB84" t="e">
        <f>COUNTIFS(#REF!, Sheet1!BA84,#REF!, Sheet1!AZ$1)</f>
        <v>#REF!</v>
      </c>
      <c r="BI84" t="e">
        <f>COUNTIFS(#REF!, Sheet1!BH84,#REF!, Sheet1!BG$1)</f>
        <v>#REF!</v>
      </c>
      <c r="BP84" t="e">
        <f>COUNTIFS(#REF!, Sheet1!BO84,#REF!, Sheet1!BN$1)</f>
        <v>#REF!</v>
      </c>
      <c r="BW84" t="e">
        <f>COUNTIFS(#REF!, Sheet1!BV84,#REF!, Sheet1!BU$1)</f>
        <v>#REF!</v>
      </c>
      <c r="CD84" t="e">
        <f>COUNTIFS(#REF!, Sheet1!CC84,#REF!, Sheet1!CB$1)</f>
        <v>#REF!</v>
      </c>
      <c r="CK84" t="e">
        <f>COUNTIFS(#REF!, Sheet1!CJ84,#REF!, Sheet1!CI$1)</f>
        <v>#REF!</v>
      </c>
      <c r="CR84" t="e">
        <f>COUNTIFS(#REF!, Sheet1!CQ84,#REF!, Sheet1!CP$1)</f>
        <v>#REF!</v>
      </c>
    </row>
    <row r="85" spans="3:96" x14ac:dyDescent="0.25">
      <c r="C85" t="e">
        <f>COUNTIFS(#REF!, Sheet1!B85,#REF!, Sheet1!$A$1)</f>
        <v>#REF!</v>
      </c>
      <c r="L85" t="e">
        <f>COUNTIFS(#REF!, Sheet1!K85,#REF!, Sheet1!$J$1)</f>
        <v>#REF!</v>
      </c>
      <c r="S85" t="e">
        <f>COUNTIFS(#REF!, Sheet1!R85,#REF!, Sheet1!Q$1)</f>
        <v>#REF!</v>
      </c>
      <c r="Z85" t="e">
        <f>COUNTIFS(#REF!, Sheet1!Y85,#REF!, Sheet1!X$1)</f>
        <v>#REF!</v>
      </c>
      <c r="AG85" t="e">
        <f>COUNTIFS(#REF!, Sheet1!AF85,#REF!, Sheet1!AE$1)</f>
        <v>#REF!</v>
      </c>
      <c r="AN85" t="e">
        <f>COUNTIFS(#REF!, Sheet1!AM85,#REF!, Sheet1!AL$1)</f>
        <v>#REF!</v>
      </c>
      <c r="AU85" t="e">
        <f>COUNTIFS(#REF!, Sheet1!AT85,#REF!, Sheet1!AS$1)</f>
        <v>#REF!</v>
      </c>
      <c r="BB85" t="e">
        <f>COUNTIFS(#REF!, Sheet1!BA85,#REF!, Sheet1!AZ$1)</f>
        <v>#REF!</v>
      </c>
      <c r="BI85" t="e">
        <f>COUNTIFS(#REF!, Sheet1!BH85,#REF!, Sheet1!BG$1)</f>
        <v>#REF!</v>
      </c>
      <c r="BP85" t="e">
        <f>COUNTIFS(#REF!, Sheet1!BO85,#REF!, Sheet1!BN$1)</f>
        <v>#REF!</v>
      </c>
      <c r="BW85" t="e">
        <f>COUNTIFS(#REF!, Sheet1!BV85,#REF!, Sheet1!BU$1)</f>
        <v>#REF!</v>
      </c>
      <c r="CD85" t="e">
        <f>COUNTIFS(#REF!, Sheet1!CC85,#REF!, Sheet1!CB$1)</f>
        <v>#REF!</v>
      </c>
      <c r="CK85" t="e">
        <f>COUNTIFS(#REF!, Sheet1!CJ85,#REF!, Sheet1!CI$1)</f>
        <v>#REF!</v>
      </c>
      <c r="CR85" t="e">
        <f>COUNTIFS(#REF!, Sheet1!CQ85,#REF!, Sheet1!CP$1)</f>
        <v>#REF!</v>
      </c>
    </row>
    <row r="86" spans="3:96" x14ac:dyDescent="0.25">
      <c r="C86" t="e">
        <f>COUNTIFS(#REF!, Sheet1!B86,#REF!, Sheet1!$A$1)</f>
        <v>#REF!</v>
      </c>
      <c r="L86" t="e">
        <f>COUNTIFS(#REF!, Sheet1!K86,#REF!, Sheet1!$J$1)</f>
        <v>#REF!</v>
      </c>
      <c r="S86" t="e">
        <f>COUNTIFS(#REF!, Sheet1!R86,#REF!, Sheet1!Q$1)</f>
        <v>#REF!</v>
      </c>
      <c r="Z86" t="e">
        <f>COUNTIFS(#REF!, Sheet1!Y86,#REF!, Sheet1!X$1)</f>
        <v>#REF!</v>
      </c>
      <c r="AG86" t="e">
        <f>COUNTIFS(#REF!, Sheet1!AF86,#REF!, Sheet1!AE$1)</f>
        <v>#REF!</v>
      </c>
      <c r="AN86" t="e">
        <f>COUNTIFS(#REF!, Sheet1!AM86,#REF!, Sheet1!AL$1)</f>
        <v>#REF!</v>
      </c>
      <c r="AU86" t="e">
        <f>COUNTIFS(#REF!, Sheet1!AT86,#REF!, Sheet1!AS$1)</f>
        <v>#REF!</v>
      </c>
      <c r="BB86" t="e">
        <f>COUNTIFS(#REF!, Sheet1!BA86,#REF!, Sheet1!AZ$1)</f>
        <v>#REF!</v>
      </c>
      <c r="BI86" t="e">
        <f>COUNTIFS(#REF!, Sheet1!BH86,#REF!, Sheet1!BG$1)</f>
        <v>#REF!</v>
      </c>
      <c r="BP86" t="e">
        <f>COUNTIFS(#REF!, Sheet1!BO86,#REF!, Sheet1!BN$1)</f>
        <v>#REF!</v>
      </c>
      <c r="BW86" t="e">
        <f>COUNTIFS(#REF!, Sheet1!BV86,#REF!, Sheet1!BU$1)</f>
        <v>#REF!</v>
      </c>
      <c r="CD86" t="e">
        <f>COUNTIFS(#REF!, Sheet1!CC86,#REF!, Sheet1!CB$1)</f>
        <v>#REF!</v>
      </c>
      <c r="CK86" t="e">
        <f>COUNTIFS(#REF!, Sheet1!CJ86,#REF!, Sheet1!CI$1)</f>
        <v>#REF!</v>
      </c>
      <c r="CR86" t="e">
        <f>COUNTIFS(#REF!, Sheet1!CQ86,#REF!, Sheet1!CP$1)</f>
        <v>#REF!</v>
      </c>
    </row>
    <row r="87" spans="3:96" x14ac:dyDescent="0.25">
      <c r="C87" t="e">
        <f>COUNTIFS(#REF!, Sheet1!B87,#REF!, Sheet1!$A$1)</f>
        <v>#REF!</v>
      </c>
      <c r="L87" t="e">
        <f>COUNTIFS(#REF!, Sheet1!K87,#REF!, Sheet1!$J$1)</f>
        <v>#REF!</v>
      </c>
      <c r="S87" t="e">
        <f>COUNTIFS(#REF!, Sheet1!R87,#REF!, Sheet1!Q$1)</f>
        <v>#REF!</v>
      </c>
      <c r="Z87" t="e">
        <f>COUNTIFS(#REF!, Sheet1!Y87,#REF!, Sheet1!X$1)</f>
        <v>#REF!</v>
      </c>
      <c r="AG87" t="e">
        <f>COUNTIFS(#REF!, Sheet1!AF87,#REF!, Sheet1!AE$1)</f>
        <v>#REF!</v>
      </c>
      <c r="AN87" t="e">
        <f>COUNTIFS(#REF!, Sheet1!AM87,#REF!, Sheet1!AL$1)</f>
        <v>#REF!</v>
      </c>
      <c r="AU87" t="e">
        <f>COUNTIFS(#REF!, Sheet1!AT87,#REF!, Sheet1!AS$1)</f>
        <v>#REF!</v>
      </c>
      <c r="BB87" t="e">
        <f>COUNTIFS(#REF!, Sheet1!BA87,#REF!, Sheet1!AZ$1)</f>
        <v>#REF!</v>
      </c>
      <c r="BI87" t="e">
        <f>COUNTIFS(#REF!, Sheet1!BH87,#REF!, Sheet1!BG$1)</f>
        <v>#REF!</v>
      </c>
      <c r="BP87" t="e">
        <f>COUNTIFS(#REF!, Sheet1!BO87,#REF!, Sheet1!BN$1)</f>
        <v>#REF!</v>
      </c>
      <c r="BW87" t="e">
        <f>COUNTIFS(#REF!, Sheet1!BV87,#REF!, Sheet1!BU$1)</f>
        <v>#REF!</v>
      </c>
      <c r="CD87" t="e">
        <f>COUNTIFS(#REF!, Sheet1!CC87,#REF!, Sheet1!CB$1)</f>
        <v>#REF!</v>
      </c>
      <c r="CK87" t="e">
        <f>COUNTIFS(#REF!, Sheet1!CJ87,#REF!, Sheet1!CI$1)</f>
        <v>#REF!</v>
      </c>
      <c r="CR87" t="e">
        <f>COUNTIFS(#REF!, Sheet1!CQ87,#REF!, Sheet1!CP$1)</f>
        <v>#REF!</v>
      </c>
    </row>
    <row r="88" spans="3:96" x14ac:dyDescent="0.25">
      <c r="C88" t="e">
        <f>COUNTIFS(#REF!, Sheet1!B88,#REF!, Sheet1!$A$1)</f>
        <v>#REF!</v>
      </c>
      <c r="L88" t="e">
        <f>COUNTIFS(#REF!, Sheet1!K88,#REF!, Sheet1!$J$1)</f>
        <v>#REF!</v>
      </c>
      <c r="S88" t="e">
        <f>COUNTIFS(#REF!, Sheet1!R88,#REF!, Sheet1!Q$1)</f>
        <v>#REF!</v>
      </c>
      <c r="Z88" t="e">
        <f>COUNTIFS(#REF!, Sheet1!Y88,#REF!, Sheet1!X$1)</f>
        <v>#REF!</v>
      </c>
      <c r="AG88" t="e">
        <f>COUNTIFS(#REF!, Sheet1!AF88,#REF!, Sheet1!AE$1)</f>
        <v>#REF!</v>
      </c>
      <c r="AN88" t="e">
        <f>COUNTIFS(#REF!, Sheet1!AM88,#REF!, Sheet1!AL$1)</f>
        <v>#REF!</v>
      </c>
      <c r="AU88" t="e">
        <f>COUNTIFS(#REF!, Sheet1!AT88,#REF!, Sheet1!AS$1)</f>
        <v>#REF!</v>
      </c>
      <c r="BB88" t="e">
        <f>COUNTIFS(#REF!, Sheet1!BA88,#REF!, Sheet1!AZ$1)</f>
        <v>#REF!</v>
      </c>
      <c r="BI88" t="e">
        <f>COUNTIFS(#REF!, Sheet1!BH88,#REF!, Sheet1!BG$1)</f>
        <v>#REF!</v>
      </c>
      <c r="BP88" t="e">
        <f>COUNTIFS(#REF!, Sheet1!BO88,#REF!, Sheet1!BN$1)</f>
        <v>#REF!</v>
      </c>
      <c r="BW88" t="e">
        <f>COUNTIFS(#REF!, Sheet1!BV88,#REF!, Sheet1!BU$1)</f>
        <v>#REF!</v>
      </c>
      <c r="CD88" t="e">
        <f>COUNTIFS(#REF!, Sheet1!CC88,#REF!, Sheet1!CB$1)</f>
        <v>#REF!</v>
      </c>
      <c r="CK88" t="e">
        <f>COUNTIFS(#REF!, Sheet1!CJ88,#REF!, Sheet1!CI$1)</f>
        <v>#REF!</v>
      </c>
      <c r="CR88" t="e">
        <f>COUNTIFS(#REF!, Sheet1!CQ88,#REF!, Sheet1!CP$1)</f>
        <v>#REF!</v>
      </c>
    </row>
    <row r="89" spans="3:96" x14ac:dyDescent="0.25">
      <c r="C89" t="e">
        <f>COUNTIFS(#REF!, Sheet1!B89,#REF!, Sheet1!$A$1)</f>
        <v>#REF!</v>
      </c>
      <c r="L89" t="e">
        <f>COUNTIFS(#REF!, Sheet1!K89,#REF!, Sheet1!$J$1)</f>
        <v>#REF!</v>
      </c>
      <c r="S89" t="e">
        <f>COUNTIFS(#REF!, Sheet1!R89,#REF!, Sheet1!Q$1)</f>
        <v>#REF!</v>
      </c>
      <c r="Z89" t="e">
        <f>COUNTIFS(#REF!, Sheet1!Y89,#REF!, Sheet1!X$1)</f>
        <v>#REF!</v>
      </c>
      <c r="AG89" t="e">
        <f>COUNTIFS(#REF!, Sheet1!AF89,#REF!, Sheet1!AE$1)</f>
        <v>#REF!</v>
      </c>
      <c r="AN89" t="e">
        <f>COUNTIFS(#REF!, Sheet1!AM89,#REF!, Sheet1!AL$1)</f>
        <v>#REF!</v>
      </c>
      <c r="AU89" t="e">
        <f>COUNTIFS(#REF!, Sheet1!AT89,#REF!, Sheet1!AS$1)</f>
        <v>#REF!</v>
      </c>
      <c r="BB89" t="e">
        <f>COUNTIFS(#REF!, Sheet1!BA89,#REF!, Sheet1!AZ$1)</f>
        <v>#REF!</v>
      </c>
      <c r="BI89" t="e">
        <f>COUNTIFS(#REF!, Sheet1!BH89,#REF!, Sheet1!BG$1)</f>
        <v>#REF!</v>
      </c>
      <c r="BP89" t="e">
        <f>COUNTIFS(#REF!, Sheet1!BO89,#REF!, Sheet1!BN$1)</f>
        <v>#REF!</v>
      </c>
      <c r="BW89" t="e">
        <f>COUNTIFS(#REF!, Sheet1!BV89,#REF!, Sheet1!BU$1)</f>
        <v>#REF!</v>
      </c>
      <c r="CD89" t="e">
        <f>COUNTIFS(#REF!, Sheet1!CC89,#REF!, Sheet1!CB$1)</f>
        <v>#REF!</v>
      </c>
      <c r="CK89" t="e">
        <f>COUNTIFS(#REF!, Sheet1!CJ89,#REF!, Sheet1!CI$1)</f>
        <v>#REF!</v>
      </c>
      <c r="CR89" t="e">
        <f>COUNTIFS(#REF!, Sheet1!CQ89,#REF!, Sheet1!CP$1)</f>
        <v>#REF!</v>
      </c>
    </row>
    <row r="90" spans="3:96" x14ac:dyDescent="0.25">
      <c r="C90" t="e">
        <f>COUNTIFS(#REF!, Sheet1!B90,#REF!, Sheet1!$A$1)</f>
        <v>#REF!</v>
      </c>
      <c r="L90" t="e">
        <f>COUNTIFS(#REF!, Sheet1!K90,#REF!, Sheet1!$J$1)</f>
        <v>#REF!</v>
      </c>
      <c r="S90" t="e">
        <f>COUNTIFS(#REF!, Sheet1!R90,#REF!, Sheet1!Q$1)</f>
        <v>#REF!</v>
      </c>
      <c r="Z90" t="e">
        <f>COUNTIFS(#REF!, Sheet1!Y90,#REF!, Sheet1!X$1)</f>
        <v>#REF!</v>
      </c>
      <c r="AG90" t="e">
        <f>COUNTIFS(#REF!, Sheet1!AF90,#REF!, Sheet1!AE$1)</f>
        <v>#REF!</v>
      </c>
      <c r="AN90" t="e">
        <f>COUNTIFS(#REF!, Sheet1!AM90,#REF!, Sheet1!AL$1)</f>
        <v>#REF!</v>
      </c>
      <c r="AU90" t="e">
        <f>COUNTIFS(#REF!, Sheet1!AT90,#REF!, Sheet1!AS$1)</f>
        <v>#REF!</v>
      </c>
      <c r="BB90" t="e">
        <f>COUNTIFS(#REF!, Sheet1!BA90,#REF!, Sheet1!AZ$1)</f>
        <v>#REF!</v>
      </c>
      <c r="BI90" t="e">
        <f>COUNTIFS(#REF!, Sheet1!BH90,#REF!, Sheet1!BG$1)</f>
        <v>#REF!</v>
      </c>
      <c r="BP90" t="e">
        <f>COUNTIFS(#REF!, Sheet1!BO90,#REF!, Sheet1!BN$1)</f>
        <v>#REF!</v>
      </c>
      <c r="BW90" t="e">
        <f>COUNTIFS(#REF!, Sheet1!BV90,#REF!, Sheet1!BU$1)</f>
        <v>#REF!</v>
      </c>
      <c r="CD90" t="e">
        <f>COUNTIFS(#REF!, Sheet1!CC90,#REF!, Sheet1!CB$1)</f>
        <v>#REF!</v>
      </c>
      <c r="CK90" t="e">
        <f>COUNTIFS(#REF!, Sheet1!CJ90,#REF!, Sheet1!CI$1)</f>
        <v>#REF!</v>
      </c>
      <c r="CR90" t="e">
        <f>COUNTIFS(#REF!, Sheet1!CQ90,#REF!, Sheet1!CP$1)</f>
        <v>#REF!</v>
      </c>
    </row>
    <row r="91" spans="3:96" x14ac:dyDescent="0.25">
      <c r="C91" t="e">
        <f>COUNTIFS(#REF!, Sheet1!B91,#REF!, Sheet1!$A$1)</f>
        <v>#REF!</v>
      </c>
      <c r="L91" t="e">
        <f>COUNTIFS(#REF!, Sheet1!K91,#REF!, Sheet1!$J$1)</f>
        <v>#REF!</v>
      </c>
      <c r="S91" t="e">
        <f>COUNTIFS(#REF!, Sheet1!R91,#REF!, Sheet1!Q$1)</f>
        <v>#REF!</v>
      </c>
      <c r="Z91" t="e">
        <f>COUNTIFS(#REF!, Sheet1!Y91,#REF!, Sheet1!X$1)</f>
        <v>#REF!</v>
      </c>
      <c r="AG91" t="e">
        <f>COUNTIFS(#REF!, Sheet1!AF91,#REF!, Sheet1!AE$1)</f>
        <v>#REF!</v>
      </c>
      <c r="AN91" t="e">
        <f>COUNTIFS(#REF!, Sheet1!AM91,#REF!, Sheet1!AL$1)</f>
        <v>#REF!</v>
      </c>
      <c r="AU91" t="e">
        <f>COUNTIFS(#REF!, Sheet1!AT91,#REF!, Sheet1!AS$1)</f>
        <v>#REF!</v>
      </c>
      <c r="BB91" t="e">
        <f>COUNTIFS(#REF!, Sheet1!BA91,#REF!, Sheet1!AZ$1)</f>
        <v>#REF!</v>
      </c>
      <c r="BI91" t="e">
        <f>COUNTIFS(#REF!, Sheet1!BH91,#REF!, Sheet1!BG$1)</f>
        <v>#REF!</v>
      </c>
      <c r="BP91" t="e">
        <f>COUNTIFS(#REF!, Sheet1!BO91,#REF!, Sheet1!BN$1)</f>
        <v>#REF!</v>
      </c>
      <c r="BW91" t="e">
        <f>COUNTIFS(#REF!, Sheet1!BV91,#REF!, Sheet1!BU$1)</f>
        <v>#REF!</v>
      </c>
      <c r="CD91" t="e">
        <f>COUNTIFS(#REF!, Sheet1!CC91,#REF!, Sheet1!CB$1)</f>
        <v>#REF!</v>
      </c>
      <c r="CK91" t="e">
        <f>COUNTIFS(#REF!, Sheet1!CJ91,#REF!, Sheet1!CI$1)</f>
        <v>#REF!</v>
      </c>
      <c r="CR91" t="e">
        <f>COUNTIFS(#REF!, Sheet1!CQ91,#REF!, Sheet1!CP$1)</f>
        <v>#REF!</v>
      </c>
    </row>
    <row r="92" spans="3:96" x14ac:dyDescent="0.25">
      <c r="C92" t="e">
        <f>COUNTIFS(#REF!, Sheet1!B92,#REF!, Sheet1!$A$1)</f>
        <v>#REF!</v>
      </c>
      <c r="L92" t="e">
        <f>COUNTIFS(#REF!, Sheet1!K92,#REF!, Sheet1!$J$1)</f>
        <v>#REF!</v>
      </c>
      <c r="S92" t="e">
        <f>COUNTIFS(#REF!, Sheet1!R92,#REF!, Sheet1!Q$1)</f>
        <v>#REF!</v>
      </c>
      <c r="Z92" t="e">
        <f>COUNTIFS(#REF!, Sheet1!Y92,#REF!, Sheet1!X$1)</f>
        <v>#REF!</v>
      </c>
      <c r="AG92" t="e">
        <f>COUNTIFS(#REF!, Sheet1!AF92,#REF!, Sheet1!AE$1)</f>
        <v>#REF!</v>
      </c>
      <c r="AN92" t="e">
        <f>COUNTIFS(#REF!, Sheet1!AM92,#REF!, Sheet1!AL$1)</f>
        <v>#REF!</v>
      </c>
      <c r="AU92" t="e">
        <f>COUNTIFS(#REF!, Sheet1!AT92,#REF!, Sheet1!AS$1)</f>
        <v>#REF!</v>
      </c>
      <c r="BB92" t="e">
        <f>COUNTIFS(#REF!, Sheet1!BA92,#REF!, Sheet1!AZ$1)</f>
        <v>#REF!</v>
      </c>
      <c r="BI92" t="e">
        <f>COUNTIFS(#REF!, Sheet1!BH92,#REF!, Sheet1!BG$1)</f>
        <v>#REF!</v>
      </c>
      <c r="BP92" t="e">
        <f>COUNTIFS(#REF!, Sheet1!BO92,#REF!, Sheet1!BN$1)</f>
        <v>#REF!</v>
      </c>
      <c r="BW92" t="e">
        <f>COUNTIFS(#REF!, Sheet1!BV92,#REF!, Sheet1!BU$1)</f>
        <v>#REF!</v>
      </c>
      <c r="CD92" t="e">
        <f>COUNTIFS(#REF!, Sheet1!CC92,#REF!, Sheet1!CB$1)</f>
        <v>#REF!</v>
      </c>
      <c r="CK92" t="e">
        <f>COUNTIFS(#REF!, Sheet1!CJ92,#REF!, Sheet1!CI$1)</f>
        <v>#REF!</v>
      </c>
      <c r="CR92" t="e">
        <f>COUNTIFS(#REF!, Sheet1!CQ92,#REF!, Sheet1!CP$1)</f>
        <v>#REF!</v>
      </c>
    </row>
    <row r="93" spans="3:96" x14ac:dyDescent="0.25">
      <c r="C93" t="e">
        <f>COUNTIFS(#REF!, Sheet1!B93,#REF!, Sheet1!$A$1)</f>
        <v>#REF!</v>
      </c>
      <c r="L93" t="e">
        <f>COUNTIFS(#REF!, Sheet1!K93,#REF!, Sheet1!$J$1)</f>
        <v>#REF!</v>
      </c>
      <c r="S93" t="e">
        <f>COUNTIFS(#REF!, Sheet1!R93,#REF!, Sheet1!Q$1)</f>
        <v>#REF!</v>
      </c>
      <c r="Z93" t="e">
        <f>COUNTIFS(#REF!, Sheet1!Y93,#REF!, Sheet1!X$1)</f>
        <v>#REF!</v>
      </c>
      <c r="AG93" t="e">
        <f>COUNTIFS(#REF!, Sheet1!AF93,#REF!, Sheet1!AE$1)</f>
        <v>#REF!</v>
      </c>
      <c r="AN93" t="e">
        <f>COUNTIFS(#REF!, Sheet1!AM93,#REF!, Sheet1!AL$1)</f>
        <v>#REF!</v>
      </c>
      <c r="AU93" t="e">
        <f>COUNTIFS(#REF!, Sheet1!AT93,#REF!, Sheet1!AS$1)</f>
        <v>#REF!</v>
      </c>
      <c r="BB93" t="e">
        <f>COUNTIFS(#REF!, Sheet1!BA93,#REF!, Sheet1!AZ$1)</f>
        <v>#REF!</v>
      </c>
      <c r="BI93" t="e">
        <f>COUNTIFS(#REF!, Sheet1!BH93,#REF!, Sheet1!BG$1)</f>
        <v>#REF!</v>
      </c>
      <c r="BP93" t="e">
        <f>COUNTIFS(#REF!, Sheet1!BO93,#REF!, Sheet1!BN$1)</f>
        <v>#REF!</v>
      </c>
      <c r="BW93" t="e">
        <f>COUNTIFS(#REF!, Sheet1!BV93,#REF!, Sheet1!BU$1)</f>
        <v>#REF!</v>
      </c>
      <c r="CD93" t="e">
        <f>COUNTIFS(#REF!, Sheet1!CC93,#REF!, Sheet1!CB$1)</f>
        <v>#REF!</v>
      </c>
      <c r="CK93" t="e">
        <f>COUNTIFS(#REF!, Sheet1!CJ93,#REF!, Sheet1!CI$1)</f>
        <v>#REF!</v>
      </c>
      <c r="CR93" t="e">
        <f>COUNTIFS(#REF!, Sheet1!CQ93,#REF!, Sheet1!CP$1)</f>
        <v>#REF!</v>
      </c>
    </row>
    <row r="94" spans="3:96" x14ac:dyDescent="0.25">
      <c r="C94" t="e">
        <f>COUNTIFS(#REF!, Sheet1!B94,#REF!, Sheet1!$A$1)</f>
        <v>#REF!</v>
      </c>
      <c r="L94" t="e">
        <f>COUNTIFS(#REF!, Sheet1!K94,#REF!, Sheet1!$J$1)</f>
        <v>#REF!</v>
      </c>
      <c r="S94" t="e">
        <f>COUNTIFS(#REF!, Sheet1!R94,#REF!, Sheet1!Q$1)</f>
        <v>#REF!</v>
      </c>
      <c r="Z94" t="e">
        <f>COUNTIFS(#REF!, Sheet1!Y94,#REF!, Sheet1!X$1)</f>
        <v>#REF!</v>
      </c>
      <c r="AG94" t="e">
        <f>COUNTIFS(#REF!, Sheet1!AF94,#REF!, Sheet1!AE$1)</f>
        <v>#REF!</v>
      </c>
      <c r="AN94" t="e">
        <f>COUNTIFS(#REF!, Sheet1!AM94,#REF!, Sheet1!AL$1)</f>
        <v>#REF!</v>
      </c>
      <c r="AU94" t="e">
        <f>COUNTIFS(#REF!, Sheet1!AT94,#REF!, Sheet1!AS$1)</f>
        <v>#REF!</v>
      </c>
      <c r="BB94" t="e">
        <f>COUNTIFS(#REF!, Sheet1!BA94,#REF!, Sheet1!AZ$1)</f>
        <v>#REF!</v>
      </c>
      <c r="BI94" t="e">
        <f>COUNTIFS(#REF!, Sheet1!BH94,#REF!, Sheet1!BG$1)</f>
        <v>#REF!</v>
      </c>
      <c r="BP94" t="e">
        <f>COUNTIFS(#REF!, Sheet1!BO94,#REF!, Sheet1!BN$1)</f>
        <v>#REF!</v>
      </c>
      <c r="BW94" t="e">
        <f>COUNTIFS(#REF!, Sheet1!BV94,#REF!, Sheet1!BU$1)</f>
        <v>#REF!</v>
      </c>
      <c r="CD94" t="e">
        <f>COUNTIFS(#REF!, Sheet1!CC94,#REF!, Sheet1!CB$1)</f>
        <v>#REF!</v>
      </c>
      <c r="CK94" t="e">
        <f>COUNTIFS(#REF!, Sheet1!CJ94,#REF!, Sheet1!CI$1)</f>
        <v>#REF!</v>
      </c>
      <c r="CR94" t="e">
        <f>COUNTIFS(#REF!, Sheet1!CQ94,#REF!, Sheet1!CP$1)</f>
        <v>#REF!</v>
      </c>
    </row>
    <row r="95" spans="3:96" x14ac:dyDescent="0.25">
      <c r="C95" t="e">
        <f>COUNTIFS(#REF!, Sheet1!B95,#REF!, Sheet1!$A$1)</f>
        <v>#REF!</v>
      </c>
      <c r="L95" t="e">
        <f>COUNTIFS(#REF!, Sheet1!K95,#REF!, Sheet1!$J$1)</f>
        <v>#REF!</v>
      </c>
      <c r="S95" t="e">
        <f>COUNTIFS(#REF!, Sheet1!R95,#REF!, Sheet1!Q$1)</f>
        <v>#REF!</v>
      </c>
      <c r="Z95" t="e">
        <f>COUNTIFS(#REF!, Sheet1!Y95,#REF!, Sheet1!X$1)</f>
        <v>#REF!</v>
      </c>
      <c r="AG95" t="e">
        <f>COUNTIFS(#REF!, Sheet1!AF95,#REF!, Sheet1!AE$1)</f>
        <v>#REF!</v>
      </c>
      <c r="AN95" t="e">
        <f>COUNTIFS(#REF!, Sheet1!AM95,#REF!, Sheet1!AL$1)</f>
        <v>#REF!</v>
      </c>
      <c r="AU95" t="e">
        <f>COUNTIFS(#REF!, Sheet1!AT95,#REF!, Sheet1!AS$1)</f>
        <v>#REF!</v>
      </c>
      <c r="BB95" t="e">
        <f>COUNTIFS(#REF!, Sheet1!BA95,#REF!, Sheet1!AZ$1)</f>
        <v>#REF!</v>
      </c>
      <c r="BI95" t="e">
        <f>COUNTIFS(#REF!, Sheet1!BH95,#REF!, Sheet1!BG$1)</f>
        <v>#REF!</v>
      </c>
      <c r="BP95" t="e">
        <f>COUNTIFS(#REF!, Sheet1!BO95,#REF!, Sheet1!BN$1)</f>
        <v>#REF!</v>
      </c>
      <c r="BW95" t="e">
        <f>COUNTIFS(#REF!, Sheet1!BV95,#REF!, Sheet1!BU$1)</f>
        <v>#REF!</v>
      </c>
      <c r="CD95" t="e">
        <f>COUNTIFS(#REF!, Sheet1!CC95,#REF!, Sheet1!CB$1)</f>
        <v>#REF!</v>
      </c>
      <c r="CK95" t="e">
        <f>COUNTIFS(#REF!, Sheet1!CJ95,#REF!, Sheet1!CI$1)</f>
        <v>#REF!</v>
      </c>
      <c r="CR95" t="e">
        <f>COUNTIFS(#REF!, Sheet1!CQ95,#REF!, Sheet1!CP$1)</f>
        <v>#REF!</v>
      </c>
    </row>
    <row r="96" spans="3:96" x14ac:dyDescent="0.25">
      <c r="C96" t="e">
        <f>COUNTIFS(#REF!, Sheet1!B96,#REF!, Sheet1!$A$1)</f>
        <v>#REF!</v>
      </c>
      <c r="L96" t="e">
        <f>COUNTIFS(#REF!, Sheet1!K96,#REF!, Sheet1!$J$1)</f>
        <v>#REF!</v>
      </c>
      <c r="S96" t="e">
        <f>COUNTIFS(#REF!, Sheet1!R96,#REF!, Sheet1!Q$1)</f>
        <v>#REF!</v>
      </c>
      <c r="Z96" t="e">
        <f>COUNTIFS(#REF!, Sheet1!Y96,#REF!, Sheet1!X$1)</f>
        <v>#REF!</v>
      </c>
      <c r="AG96" t="e">
        <f>COUNTIFS(#REF!, Sheet1!AF96,#REF!, Sheet1!AE$1)</f>
        <v>#REF!</v>
      </c>
      <c r="AN96" t="e">
        <f>COUNTIFS(#REF!, Sheet1!AM96,#REF!, Sheet1!AL$1)</f>
        <v>#REF!</v>
      </c>
      <c r="AU96" t="e">
        <f>COUNTIFS(#REF!, Sheet1!AT96,#REF!, Sheet1!AS$1)</f>
        <v>#REF!</v>
      </c>
      <c r="BB96" t="e">
        <f>COUNTIFS(#REF!, Sheet1!BA96,#REF!, Sheet1!AZ$1)</f>
        <v>#REF!</v>
      </c>
      <c r="BI96" t="e">
        <f>COUNTIFS(#REF!, Sheet1!BH96,#REF!, Sheet1!BG$1)</f>
        <v>#REF!</v>
      </c>
      <c r="BP96" t="e">
        <f>COUNTIFS(#REF!, Sheet1!BO96,#REF!, Sheet1!BN$1)</f>
        <v>#REF!</v>
      </c>
      <c r="BW96" t="e">
        <f>COUNTIFS(#REF!, Sheet1!BV96,#REF!, Sheet1!BU$1)</f>
        <v>#REF!</v>
      </c>
      <c r="CD96" t="e">
        <f>COUNTIFS(#REF!, Sheet1!CC96,#REF!, Sheet1!CB$1)</f>
        <v>#REF!</v>
      </c>
      <c r="CK96" t="e">
        <f>COUNTIFS(#REF!, Sheet1!CJ96,#REF!, Sheet1!CI$1)</f>
        <v>#REF!</v>
      </c>
      <c r="CR96" t="e">
        <f>COUNTIFS(#REF!, Sheet1!CQ96,#REF!, Sheet1!CP$1)</f>
        <v>#REF!</v>
      </c>
    </row>
    <row r="97" spans="3:96" x14ac:dyDescent="0.25">
      <c r="C97" t="e">
        <f>COUNTIFS(#REF!, Sheet1!B97,#REF!, Sheet1!$A$1)</f>
        <v>#REF!</v>
      </c>
      <c r="L97" t="e">
        <f>COUNTIFS(#REF!, Sheet1!K97,#REF!, Sheet1!$J$1)</f>
        <v>#REF!</v>
      </c>
      <c r="S97" t="e">
        <f>COUNTIFS(#REF!, Sheet1!R97,#REF!, Sheet1!Q$1)</f>
        <v>#REF!</v>
      </c>
      <c r="Z97" t="e">
        <f>COUNTIFS(#REF!, Sheet1!Y97,#REF!, Sheet1!X$1)</f>
        <v>#REF!</v>
      </c>
      <c r="AG97" t="e">
        <f>COUNTIFS(#REF!, Sheet1!AF97,#REF!, Sheet1!AE$1)</f>
        <v>#REF!</v>
      </c>
      <c r="AN97" t="e">
        <f>COUNTIFS(#REF!, Sheet1!AM97,#REF!, Sheet1!AL$1)</f>
        <v>#REF!</v>
      </c>
      <c r="AU97" t="e">
        <f>COUNTIFS(#REF!, Sheet1!AT97,#REF!, Sheet1!AS$1)</f>
        <v>#REF!</v>
      </c>
      <c r="BB97" t="e">
        <f>COUNTIFS(#REF!, Sheet1!BA97,#REF!, Sheet1!AZ$1)</f>
        <v>#REF!</v>
      </c>
      <c r="BI97" t="e">
        <f>COUNTIFS(#REF!, Sheet1!BH97,#REF!, Sheet1!BG$1)</f>
        <v>#REF!</v>
      </c>
      <c r="BP97" t="e">
        <f>COUNTIFS(#REF!, Sheet1!BO97,#REF!, Sheet1!BN$1)</f>
        <v>#REF!</v>
      </c>
      <c r="BW97" t="e">
        <f>COUNTIFS(#REF!, Sheet1!BV97,#REF!, Sheet1!BU$1)</f>
        <v>#REF!</v>
      </c>
      <c r="CD97" t="e">
        <f>COUNTIFS(#REF!, Sheet1!CC97,#REF!, Sheet1!CB$1)</f>
        <v>#REF!</v>
      </c>
      <c r="CK97" t="e">
        <f>COUNTIFS(#REF!, Sheet1!CJ97,#REF!, Sheet1!CI$1)</f>
        <v>#REF!</v>
      </c>
      <c r="CR97" t="e">
        <f>COUNTIFS(#REF!, Sheet1!CQ97,#REF!, Sheet1!CP$1)</f>
        <v>#REF!</v>
      </c>
    </row>
    <row r="98" spans="3:96" x14ac:dyDescent="0.25">
      <c r="C98" t="e">
        <f>COUNTIFS(#REF!, Sheet1!B98,#REF!, Sheet1!$A$1)</f>
        <v>#REF!</v>
      </c>
      <c r="L98" t="e">
        <f>COUNTIFS(#REF!, Sheet1!K98,#REF!, Sheet1!$J$1)</f>
        <v>#REF!</v>
      </c>
      <c r="S98" t="e">
        <f>COUNTIFS(#REF!, Sheet1!R98,#REF!, Sheet1!Q$1)</f>
        <v>#REF!</v>
      </c>
      <c r="Z98" t="e">
        <f>COUNTIFS(#REF!, Sheet1!Y98,#REF!, Sheet1!X$1)</f>
        <v>#REF!</v>
      </c>
      <c r="AG98" t="e">
        <f>COUNTIFS(#REF!, Sheet1!AF98,#REF!, Sheet1!AE$1)</f>
        <v>#REF!</v>
      </c>
      <c r="AN98" t="e">
        <f>COUNTIFS(#REF!, Sheet1!AM98,#REF!, Sheet1!AL$1)</f>
        <v>#REF!</v>
      </c>
      <c r="AU98" t="e">
        <f>COUNTIFS(#REF!, Sheet1!AT98,#REF!, Sheet1!AS$1)</f>
        <v>#REF!</v>
      </c>
      <c r="BB98" t="e">
        <f>COUNTIFS(#REF!, Sheet1!BA98,#REF!, Sheet1!AZ$1)</f>
        <v>#REF!</v>
      </c>
      <c r="BI98" t="e">
        <f>COUNTIFS(#REF!, Sheet1!BH98,#REF!, Sheet1!BG$1)</f>
        <v>#REF!</v>
      </c>
      <c r="BP98" t="e">
        <f>COUNTIFS(#REF!, Sheet1!BO98,#REF!, Sheet1!BN$1)</f>
        <v>#REF!</v>
      </c>
      <c r="BW98" t="e">
        <f>COUNTIFS(#REF!, Sheet1!BV98,#REF!, Sheet1!BU$1)</f>
        <v>#REF!</v>
      </c>
      <c r="CD98" t="e">
        <f>COUNTIFS(#REF!, Sheet1!CC98,#REF!, Sheet1!CB$1)</f>
        <v>#REF!</v>
      </c>
      <c r="CK98" t="e">
        <f>COUNTIFS(#REF!, Sheet1!CJ98,#REF!, Sheet1!CI$1)</f>
        <v>#REF!</v>
      </c>
      <c r="CR98" t="e">
        <f>COUNTIFS(#REF!, Sheet1!CQ98,#REF!, Sheet1!CP$1)</f>
        <v>#REF!</v>
      </c>
    </row>
    <row r="99" spans="3:96" x14ac:dyDescent="0.25">
      <c r="C99" t="e">
        <f>COUNTIFS(#REF!, Sheet1!B99,#REF!, Sheet1!$A$1)</f>
        <v>#REF!</v>
      </c>
      <c r="L99" t="e">
        <f>COUNTIFS(#REF!, Sheet1!K99,#REF!, Sheet1!$J$1)</f>
        <v>#REF!</v>
      </c>
      <c r="S99" t="e">
        <f>COUNTIFS(#REF!, Sheet1!R99,#REF!, Sheet1!Q$1)</f>
        <v>#REF!</v>
      </c>
      <c r="Z99" t="e">
        <f>COUNTIFS(#REF!, Sheet1!Y99,#REF!, Sheet1!X$1)</f>
        <v>#REF!</v>
      </c>
      <c r="AG99" t="e">
        <f>COUNTIFS(#REF!, Sheet1!AF99,#REF!, Sheet1!AE$1)</f>
        <v>#REF!</v>
      </c>
      <c r="AN99" t="e">
        <f>COUNTIFS(#REF!, Sheet1!AM99,#REF!, Sheet1!AL$1)</f>
        <v>#REF!</v>
      </c>
      <c r="AU99" t="e">
        <f>COUNTIFS(#REF!, Sheet1!AT99,#REF!, Sheet1!AS$1)</f>
        <v>#REF!</v>
      </c>
      <c r="BB99" t="e">
        <f>COUNTIFS(#REF!, Sheet1!BA99,#REF!, Sheet1!AZ$1)</f>
        <v>#REF!</v>
      </c>
      <c r="BI99" t="e">
        <f>COUNTIFS(#REF!, Sheet1!BH99,#REF!, Sheet1!BG$1)</f>
        <v>#REF!</v>
      </c>
      <c r="BP99" t="e">
        <f>COUNTIFS(#REF!, Sheet1!BO99,#REF!, Sheet1!BN$1)</f>
        <v>#REF!</v>
      </c>
      <c r="BW99" t="e">
        <f>COUNTIFS(#REF!, Sheet1!BV99,#REF!, Sheet1!BU$1)</f>
        <v>#REF!</v>
      </c>
      <c r="CD99" t="e">
        <f>COUNTIFS(#REF!, Sheet1!CC99,#REF!, Sheet1!CB$1)</f>
        <v>#REF!</v>
      </c>
      <c r="CK99" t="e">
        <f>COUNTIFS(#REF!, Sheet1!CJ99,#REF!, Sheet1!CI$1)</f>
        <v>#REF!</v>
      </c>
      <c r="CR99" t="e">
        <f>COUNTIFS(#REF!, Sheet1!CQ99,#REF!, Sheet1!CP$1)</f>
        <v>#REF!</v>
      </c>
    </row>
    <row r="100" spans="3:96" x14ac:dyDescent="0.25">
      <c r="C100" t="e">
        <f>COUNTIFS(#REF!, Sheet1!B100,#REF!, Sheet1!$A$1)</f>
        <v>#REF!</v>
      </c>
      <c r="L100" t="e">
        <f>COUNTIFS(#REF!, Sheet1!K100,#REF!, Sheet1!$J$1)</f>
        <v>#REF!</v>
      </c>
      <c r="S100" t="e">
        <f>COUNTIFS(#REF!, Sheet1!R100,#REF!, Sheet1!Q$1)</f>
        <v>#REF!</v>
      </c>
      <c r="Z100" t="e">
        <f>COUNTIFS(#REF!, Sheet1!Y100,#REF!, Sheet1!X$1)</f>
        <v>#REF!</v>
      </c>
      <c r="AG100" t="e">
        <f>COUNTIFS(#REF!, Sheet1!AF100,#REF!, Sheet1!AE$1)</f>
        <v>#REF!</v>
      </c>
      <c r="AN100" t="e">
        <f>COUNTIFS(#REF!, Sheet1!AM100,#REF!, Sheet1!AL$1)</f>
        <v>#REF!</v>
      </c>
      <c r="AU100" t="e">
        <f>COUNTIFS(#REF!, Sheet1!AT100,#REF!, Sheet1!AS$1)</f>
        <v>#REF!</v>
      </c>
      <c r="BB100" t="e">
        <f>COUNTIFS(#REF!, Sheet1!BA100,#REF!, Sheet1!AZ$1)</f>
        <v>#REF!</v>
      </c>
      <c r="BI100" t="e">
        <f>COUNTIFS(#REF!, Sheet1!BH100,#REF!, Sheet1!BG$1)</f>
        <v>#REF!</v>
      </c>
      <c r="BP100" t="e">
        <f>COUNTIFS(#REF!, Sheet1!BO100,#REF!, Sheet1!BN$1)</f>
        <v>#REF!</v>
      </c>
      <c r="BW100" t="e">
        <f>COUNTIFS(#REF!, Sheet1!BV100,#REF!, Sheet1!BU$1)</f>
        <v>#REF!</v>
      </c>
      <c r="CD100" t="e">
        <f>COUNTIFS(#REF!, Sheet1!CC100,#REF!, Sheet1!CB$1)</f>
        <v>#REF!</v>
      </c>
      <c r="CK100" t="e">
        <f>COUNTIFS(#REF!, Sheet1!CJ100,#REF!, Sheet1!CI$1)</f>
        <v>#REF!</v>
      </c>
      <c r="CR100" t="e">
        <f>COUNTIFS(#REF!, Sheet1!CQ100,#REF!, Sheet1!CP$1)</f>
        <v>#REF!</v>
      </c>
    </row>
    <row r="101" spans="3:96" x14ac:dyDescent="0.25">
      <c r="C101" t="e">
        <f>COUNTIFS(#REF!, Sheet1!B101,#REF!, Sheet1!$A$1)</f>
        <v>#REF!</v>
      </c>
      <c r="L101" t="e">
        <f>COUNTIFS(#REF!, Sheet1!K101,#REF!, Sheet1!$J$1)</f>
        <v>#REF!</v>
      </c>
      <c r="S101" t="e">
        <f>COUNTIFS(#REF!, Sheet1!R101,#REF!, Sheet1!Q$1)</f>
        <v>#REF!</v>
      </c>
      <c r="Z101" t="e">
        <f>COUNTIFS(#REF!, Sheet1!Y101,#REF!, Sheet1!X$1)</f>
        <v>#REF!</v>
      </c>
      <c r="AG101" t="e">
        <f>COUNTIFS(#REF!, Sheet1!AF101,#REF!, Sheet1!AE$1)</f>
        <v>#REF!</v>
      </c>
      <c r="AN101" t="e">
        <f>COUNTIFS(#REF!, Sheet1!AM101,#REF!, Sheet1!AL$1)</f>
        <v>#REF!</v>
      </c>
      <c r="AU101" t="e">
        <f>COUNTIFS(#REF!, Sheet1!AT101,#REF!, Sheet1!AS$1)</f>
        <v>#REF!</v>
      </c>
      <c r="BB101" t="e">
        <f>COUNTIFS(#REF!, Sheet1!BA101,#REF!, Sheet1!AZ$1)</f>
        <v>#REF!</v>
      </c>
      <c r="BI101" t="e">
        <f>COUNTIFS(#REF!, Sheet1!BH101,#REF!, Sheet1!BG$1)</f>
        <v>#REF!</v>
      </c>
      <c r="BP101" t="e">
        <f>COUNTIFS(#REF!, Sheet1!BO101,#REF!, Sheet1!BN$1)</f>
        <v>#REF!</v>
      </c>
      <c r="BW101" t="e">
        <f>COUNTIFS(#REF!, Sheet1!BV101,#REF!, Sheet1!BU$1)</f>
        <v>#REF!</v>
      </c>
      <c r="CD101" t="e">
        <f>COUNTIFS(#REF!, Sheet1!CC101,#REF!, Sheet1!CB$1)</f>
        <v>#REF!</v>
      </c>
      <c r="CK101" t="e">
        <f>COUNTIFS(#REF!, Sheet1!CJ101,#REF!, Sheet1!CI$1)</f>
        <v>#REF!</v>
      </c>
      <c r="CR101" t="e">
        <f>COUNTIFS(#REF!, Sheet1!CQ101,#REF!, Sheet1!CP$1)</f>
        <v>#REF!</v>
      </c>
    </row>
    <row r="102" spans="3:96" x14ac:dyDescent="0.25">
      <c r="C102" t="e">
        <f>COUNTIFS(#REF!, Sheet1!B102,#REF!, Sheet1!$A$1)</f>
        <v>#REF!</v>
      </c>
      <c r="L102" t="e">
        <f>COUNTIFS(#REF!, Sheet1!K102,#REF!, Sheet1!$J$1)</f>
        <v>#REF!</v>
      </c>
      <c r="S102" t="e">
        <f>COUNTIFS(#REF!, Sheet1!R102,#REF!, Sheet1!Q$1)</f>
        <v>#REF!</v>
      </c>
      <c r="Z102" t="e">
        <f>COUNTIFS(#REF!, Sheet1!Y102,#REF!, Sheet1!X$1)</f>
        <v>#REF!</v>
      </c>
      <c r="AG102" t="e">
        <f>COUNTIFS(#REF!, Sheet1!AF102,#REF!, Sheet1!AE$1)</f>
        <v>#REF!</v>
      </c>
      <c r="AN102" t="e">
        <f>COUNTIFS(#REF!, Sheet1!AM102,#REF!, Sheet1!AL$1)</f>
        <v>#REF!</v>
      </c>
      <c r="AU102" t="e">
        <f>COUNTIFS(#REF!, Sheet1!AT102,#REF!, Sheet1!AS$1)</f>
        <v>#REF!</v>
      </c>
      <c r="BB102" t="e">
        <f>COUNTIFS(#REF!, Sheet1!BA102,#REF!, Sheet1!AZ$1)</f>
        <v>#REF!</v>
      </c>
      <c r="BI102" t="e">
        <f>COUNTIFS(#REF!, Sheet1!BH102,#REF!, Sheet1!BG$1)</f>
        <v>#REF!</v>
      </c>
      <c r="BP102" t="e">
        <f>COUNTIFS(#REF!, Sheet1!BO102,#REF!, Sheet1!BN$1)</f>
        <v>#REF!</v>
      </c>
      <c r="BW102" t="e">
        <f>COUNTIFS(#REF!, Sheet1!BV102,#REF!, Sheet1!BU$1)</f>
        <v>#REF!</v>
      </c>
      <c r="CD102" t="e">
        <f>COUNTIFS(#REF!, Sheet1!CC102,#REF!, Sheet1!CB$1)</f>
        <v>#REF!</v>
      </c>
      <c r="CK102" t="e">
        <f>COUNTIFS(#REF!, Sheet1!CJ102,#REF!, Sheet1!CI$1)</f>
        <v>#REF!</v>
      </c>
      <c r="CR102" t="e">
        <f>COUNTIFS(#REF!, Sheet1!CQ102,#REF!, Sheet1!CP$1)</f>
        <v>#REF!</v>
      </c>
    </row>
    <row r="103" spans="3:96" x14ac:dyDescent="0.25">
      <c r="C103" t="e">
        <f>COUNTIFS(#REF!, Sheet1!B103,#REF!, Sheet1!$A$1)</f>
        <v>#REF!</v>
      </c>
      <c r="L103" t="e">
        <f>COUNTIFS(#REF!, Sheet1!K103,#REF!, Sheet1!$J$1)</f>
        <v>#REF!</v>
      </c>
      <c r="S103" t="e">
        <f>COUNTIFS(#REF!, Sheet1!R103,#REF!, Sheet1!Q$1)</f>
        <v>#REF!</v>
      </c>
      <c r="Z103" t="e">
        <f>COUNTIFS(#REF!, Sheet1!Y103,#REF!, Sheet1!X$1)</f>
        <v>#REF!</v>
      </c>
      <c r="AG103" t="e">
        <f>COUNTIFS(#REF!, Sheet1!AF103,#REF!, Sheet1!AE$1)</f>
        <v>#REF!</v>
      </c>
      <c r="AN103" t="e">
        <f>COUNTIFS(#REF!, Sheet1!AM103,#REF!, Sheet1!AL$1)</f>
        <v>#REF!</v>
      </c>
      <c r="AU103" t="e">
        <f>COUNTIFS(#REF!, Sheet1!AT103,#REF!, Sheet1!AS$1)</f>
        <v>#REF!</v>
      </c>
      <c r="BB103" t="e">
        <f>COUNTIFS(#REF!, Sheet1!BA103,#REF!, Sheet1!AZ$1)</f>
        <v>#REF!</v>
      </c>
      <c r="BI103" t="e">
        <f>COUNTIFS(#REF!, Sheet1!BH103,#REF!, Sheet1!BG$1)</f>
        <v>#REF!</v>
      </c>
      <c r="BP103" t="e">
        <f>COUNTIFS(#REF!, Sheet1!BO103,#REF!, Sheet1!BN$1)</f>
        <v>#REF!</v>
      </c>
      <c r="BW103" t="e">
        <f>COUNTIFS(#REF!, Sheet1!BV103,#REF!, Sheet1!BU$1)</f>
        <v>#REF!</v>
      </c>
      <c r="CD103" t="e">
        <f>COUNTIFS(#REF!, Sheet1!CC103,#REF!, Sheet1!CB$1)</f>
        <v>#REF!</v>
      </c>
      <c r="CK103" t="e">
        <f>COUNTIFS(#REF!, Sheet1!CJ103,#REF!, Sheet1!CI$1)</f>
        <v>#REF!</v>
      </c>
      <c r="CR103" t="e">
        <f>COUNTIFS(#REF!, Sheet1!CQ103,#REF!, Sheet1!CP$1)</f>
        <v>#REF!</v>
      </c>
    </row>
    <row r="104" spans="3:96" x14ac:dyDescent="0.25">
      <c r="C104" t="e">
        <f>COUNTIFS(#REF!, Sheet1!B104,#REF!, Sheet1!$A$1)</f>
        <v>#REF!</v>
      </c>
      <c r="L104" t="e">
        <f>COUNTIFS(#REF!, Sheet1!K104,#REF!, Sheet1!$J$1)</f>
        <v>#REF!</v>
      </c>
      <c r="S104" t="e">
        <f>COUNTIFS(#REF!, Sheet1!R104,#REF!, Sheet1!Q$1)</f>
        <v>#REF!</v>
      </c>
      <c r="Z104" t="e">
        <f>COUNTIFS(#REF!, Sheet1!Y104,#REF!, Sheet1!X$1)</f>
        <v>#REF!</v>
      </c>
      <c r="AG104" t="e">
        <f>COUNTIFS(#REF!, Sheet1!AF104,#REF!, Sheet1!AE$1)</f>
        <v>#REF!</v>
      </c>
      <c r="AN104" t="e">
        <f>COUNTIFS(#REF!, Sheet1!AM104,#REF!, Sheet1!AL$1)</f>
        <v>#REF!</v>
      </c>
      <c r="AU104" t="e">
        <f>COUNTIFS(#REF!, Sheet1!AT104,#REF!, Sheet1!AS$1)</f>
        <v>#REF!</v>
      </c>
      <c r="BB104" t="e">
        <f>COUNTIFS(#REF!, Sheet1!BA104,#REF!, Sheet1!AZ$1)</f>
        <v>#REF!</v>
      </c>
      <c r="BI104" t="e">
        <f>COUNTIFS(#REF!, Sheet1!BH104,#REF!, Sheet1!BG$1)</f>
        <v>#REF!</v>
      </c>
      <c r="BP104" t="e">
        <f>COUNTIFS(#REF!, Sheet1!BO104,#REF!, Sheet1!BN$1)</f>
        <v>#REF!</v>
      </c>
      <c r="BW104" t="e">
        <f>COUNTIFS(#REF!, Sheet1!BV104,#REF!, Sheet1!BU$1)</f>
        <v>#REF!</v>
      </c>
      <c r="CD104" t="e">
        <f>COUNTIFS(#REF!, Sheet1!CC104,#REF!, Sheet1!CB$1)</f>
        <v>#REF!</v>
      </c>
      <c r="CK104" t="e">
        <f>COUNTIFS(#REF!, Sheet1!CJ104,#REF!, Sheet1!CI$1)</f>
        <v>#REF!</v>
      </c>
      <c r="CR104" t="e">
        <f>COUNTIFS(#REF!, Sheet1!CQ104,#REF!, Sheet1!CP$1)</f>
        <v>#REF!</v>
      </c>
    </row>
    <row r="105" spans="3:96" x14ac:dyDescent="0.25">
      <c r="C105" t="e">
        <f>COUNTIFS(#REF!, Sheet1!B105,#REF!, Sheet1!$A$1)</f>
        <v>#REF!</v>
      </c>
      <c r="L105" t="e">
        <f>COUNTIFS(#REF!, Sheet1!K105,#REF!, Sheet1!$J$1)</f>
        <v>#REF!</v>
      </c>
      <c r="S105" t="e">
        <f>COUNTIFS(#REF!, Sheet1!R105,#REF!, Sheet1!Q$1)</f>
        <v>#REF!</v>
      </c>
      <c r="Z105" t="e">
        <f>COUNTIFS(#REF!, Sheet1!Y105,#REF!, Sheet1!X$1)</f>
        <v>#REF!</v>
      </c>
      <c r="AG105" t="e">
        <f>COUNTIFS(#REF!, Sheet1!AF105,#REF!, Sheet1!AE$1)</f>
        <v>#REF!</v>
      </c>
      <c r="AN105" t="e">
        <f>COUNTIFS(#REF!, Sheet1!AM105,#REF!, Sheet1!AL$1)</f>
        <v>#REF!</v>
      </c>
      <c r="AU105" t="e">
        <f>COUNTIFS(#REF!, Sheet1!AT105,#REF!, Sheet1!AS$1)</f>
        <v>#REF!</v>
      </c>
      <c r="BB105" t="e">
        <f>COUNTIFS(#REF!, Sheet1!BA105,#REF!, Sheet1!AZ$1)</f>
        <v>#REF!</v>
      </c>
      <c r="BI105" t="e">
        <f>COUNTIFS(#REF!, Sheet1!BH105,#REF!, Sheet1!BG$1)</f>
        <v>#REF!</v>
      </c>
      <c r="BP105" t="e">
        <f>COUNTIFS(#REF!, Sheet1!BO105,#REF!, Sheet1!BN$1)</f>
        <v>#REF!</v>
      </c>
      <c r="BW105" t="e">
        <f>COUNTIFS(#REF!, Sheet1!BV105,#REF!, Sheet1!BU$1)</f>
        <v>#REF!</v>
      </c>
      <c r="CD105" t="e">
        <f>COUNTIFS(#REF!, Sheet1!CC105,#REF!, Sheet1!CB$1)</f>
        <v>#REF!</v>
      </c>
      <c r="CK105" t="e">
        <f>COUNTIFS(#REF!, Sheet1!CJ105,#REF!, Sheet1!CI$1)</f>
        <v>#REF!</v>
      </c>
      <c r="CR105" t="e">
        <f>COUNTIFS(#REF!, Sheet1!CQ105,#REF!, Sheet1!CP$1)</f>
        <v>#REF!</v>
      </c>
    </row>
    <row r="106" spans="3:96" x14ac:dyDescent="0.25">
      <c r="C106" t="e">
        <f>COUNTIFS(#REF!, Sheet1!B106,#REF!, Sheet1!$A$1)</f>
        <v>#REF!</v>
      </c>
      <c r="L106" t="e">
        <f>COUNTIFS(#REF!, Sheet1!K106,#REF!, Sheet1!$J$1)</f>
        <v>#REF!</v>
      </c>
      <c r="S106" t="e">
        <f>COUNTIFS(#REF!, Sheet1!R106,#REF!, Sheet1!Q$1)</f>
        <v>#REF!</v>
      </c>
      <c r="Z106" t="e">
        <f>COUNTIFS(#REF!, Sheet1!Y106,#REF!, Sheet1!X$1)</f>
        <v>#REF!</v>
      </c>
      <c r="AG106" t="e">
        <f>COUNTIFS(#REF!, Sheet1!AF106,#REF!, Sheet1!AE$1)</f>
        <v>#REF!</v>
      </c>
      <c r="AN106" t="e">
        <f>COUNTIFS(#REF!, Sheet1!AM106,#REF!, Sheet1!AL$1)</f>
        <v>#REF!</v>
      </c>
      <c r="AU106" t="e">
        <f>COUNTIFS(#REF!, Sheet1!AT106,#REF!, Sheet1!AS$1)</f>
        <v>#REF!</v>
      </c>
      <c r="BB106" t="e">
        <f>COUNTIFS(#REF!, Sheet1!BA106,#REF!, Sheet1!AZ$1)</f>
        <v>#REF!</v>
      </c>
      <c r="BI106" t="e">
        <f>COUNTIFS(#REF!, Sheet1!BH106,#REF!, Sheet1!BG$1)</f>
        <v>#REF!</v>
      </c>
      <c r="BP106" t="e">
        <f>COUNTIFS(#REF!, Sheet1!BO106,#REF!, Sheet1!BN$1)</f>
        <v>#REF!</v>
      </c>
      <c r="BW106" t="e">
        <f>COUNTIFS(#REF!, Sheet1!BV106,#REF!, Sheet1!BU$1)</f>
        <v>#REF!</v>
      </c>
      <c r="CD106" t="e">
        <f>COUNTIFS(#REF!, Sheet1!CC106,#REF!, Sheet1!CB$1)</f>
        <v>#REF!</v>
      </c>
      <c r="CK106" t="e">
        <f>COUNTIFS(#REF!, Sheet1!CJ106,#REF!, Sheet1!CI$1)</f>
        <v>#REF!</v>
      </c>
      <c r="CR106" t="e">
        <f>COUNTIFS(#REF!, Sheet1!CQ106,#REF!, Sheet1!CP$1)</f>
        <v>#REF!</v>
      </c>
    </row>
    <row r="107" spans="3:96" x14ac:dyDescent="0.25">
      <c r="C107" t="e">
        <f>COUNTIFS(#REF!, Sheet1!B107,#REF!, Sheet1!$A$1)</f>
        <v>#REF!</v>
      </c>
      <c r="L107" t="e">
        <f>COUNTIFS(#REF!, Sheet1!K107,#REF!, Sheet1!$J$1)</f>
        <v>#REF!</v>
      </c>
      <c r="S107" t="e">
        <f>COUNTIFS(#REF!, Sheet1!R107,#REF!, Sheet1!Q$1)</f>
        <v>#REF!</v>
      </c>
      <c r="Z107" t="e">
        <f>COUNTIFS(#REF!, Sheet1!Y107,#REF!, Sheet1!X$1)</f>
        <v>#REF!</v>
      </c>
      <c r="AG107" t="e">
        <f>COUNTIFS(#REF!, Sheet1!AF107,#REF!, Sheet1!AE$1)</f>
        <v>#REF!</v>
      </c>
      <c r="AN107" t="e">
        <f>COUNTIFS(#REF!, Sheet1!AM107,#REF!, Sheet1!AL$1)</f>
        <v>#REF!</v>
      </c>
      <c r="AU107" t="e">
        <f>COUNTIFS(#REF!, Sheet1!AT107,#REF!, Sheet1!AS$1)</f>
        <v>#REF!</v>
      </c>
      <c r="BB107" t="e">
        <f>COUNTIFS(#REF!, Sheet1!BA107,#REF!, Sheet1!AZ$1)</f>
        <v>#REF!</v>
      </c>
      <c r="BI107" t="e">
        <f>COUNTIFS(#REF!, Sheet1!BH107,#REF!, Sheet1!BG$1)</f>
        <v>#REF!</v>
      </c>
      <c r="BP107" t="e">
        <f>COUNTIFS(#REF!, Sheet1!BO107,#REF!, Sheet1!BN$1)</f>
        <v>#REF!</v>
      </c>
      <c r="BW107" t="e">
        <f>COUNTIFS(#REF!, Sheet1!BV107,#REF!, Sheet1!BU$1)</f>
        <v>#REF!</v>
      </c>
      <c r="CD107" t="e">
        <f>COUNTIFS(#REF!, Sheet1!CC107,#REF!, Sheet1!CB$1)</f>
        <v>#REF!</v>
      </c>
      <c r="CK107" t="e">
        <f>COUNTIFS(#REF!, Sheet1!CJ107,#REF!, Sheet1!CI$1)</f>
        <v>#REF!</v>
      </c>
      <c r="CR107" t="e">
        <f>COUNTIFS(#REF!, Sheet1!CQ107,#REF!, Sheet1!CP$1)</f>
        <v>#REF!</v>
      </c>
    </row>
    <row r="108" spans="3:96" x14ac:dyDescent="0.25">
      <c r="C108" t="e">
        <f>COUNTIFS(#REF!, Sheet1!B108,#REF!, Sheet1!$A$1)</f>
        <v>#REF!</v>
      </c>
      <c r="L108" t="e">
        <f>COUNTIFS(#REF!, Sheet1!K108,#REF!, Sheet1!$J$1)</f>
        <v>#REF!</v>
      </c>
      <c r="S108" t="e">
        <f>COUNTIFS(#REF!, Sheet1!R108,#REF!, Sheet1!Q$1)</f>
        <v>#REF!</v>
      </c>
      <c r="Z108" t="e">
        <f>COUNTIFS(#REF!, Sheet1!Y108,#REF!, Sheet1!X$1)</f>
        <v>#REF!</v>
      </c>
      <c r="AG108" t="e">
        <f>COUNTIFS(#REF!, Sheet1!AF108,#REF!, Sheet1!AE$1)</f>
        <v>#REF!</v>
      </c>
      <c r="AN108" t="e">
        <f>COUNTIFS(#REF!, Sheet1!AM108,#REF!, Sheet1!AL$1)</f>
        <v>#REF!</v>
      </c>
      <c r="AU108" t="e">
        <f>COUNTIFS(#REF!, Sheet1!AT108,#REF!, Sheet1!AS$1)</f>
        <v>#REF!</v>
      </c>
      <c r="BB108" t="e">
        <f>COUNTIFS(#REF!, Sheet1!BA108,#REF!, Sheet1!AZ$1)</f>
        <v>#REF!</v>
      </c>
      <c r="BI108" t="e">
        <f>COUNTIFS(#REF!, Sheet1!BH108,#REF!, Sheet1!BG$1)</f>
        <v>#REF!</v>
      </c>
      <c r="BP108" t="e">
        <f>COUNTIFS(#REF!, Sheet1!BO108,#REF!, Sheet1!BN$1)</f>
        <v>#REF!</v>
      </c>
      <c r="BW108" t="e">
        <f>COUNTIFS(#REF!, Sheet1!BV108,#REF!, Sheet1!BU$1)</f>
        <v>#REF!</v>
      </c>
      <c r="CD108" t="e">
        <f>COUNTIFS(#REF!, Sheet1!CC108,#REF!, Sheet1!CB$1)</f>
        <v>#REF!</v>
      </c>
      <c r="CK108" t="e">
        <f>COUNTIFS(#REF!, Sheet1!CJ108,#REF!, Sheet1!CI$1)</f>
        <v>#REF!</v>
      </c>
      <c r="CR108" t="e">
        <f>COUNTIFS(#REF!, Sheet1!CQ108,#REF!, Sheet1!CP$1)</f>
        <v>#REF!</v>
      </c>
    </row>
    <row r="109" spans="3:96" x14ac:dyDescent="0.25">
      <c r="C109" t="e">
        <f>COUNTIFS(#REF!, Sheet1!B109,#REF!, Sheet1!$A$1)</f>
        <v>#REF!</v>
      </c>
      <c r="L109" t="e">
        <f>COUNTIFS(#REF!, Sheet1!K109,#REF!, Sheet1!$J$1)</f>
        <v>#REF!</v>
      </c>
      <c r="S109" t="e">
        <f>COUNTIFS(#REF!, Sheet1!R109,#REF!, Sheet1!Q$1)</f>
        <v>#REF!</v>
      </c>
      <c r="Z109" t="e">
        <f>COUNTIFS(#REF!, Sheet1!Y109,#REF!, Sheet1!X$1)</f>
        <v>#REF!</v>
      </c>
      <c r="AG109" t="e">
        <f>COUNTIFS(#REF!, Sheet1!AF109,#REF!, Sheet1!AE$1)</f>
        <v>#REF!</v>
      </c>
      <c r="AN109" t="e">
        <f>COUNTIFS(#REF!, Sheet1!AM109,#REF!, Sheet1!AL$1)</f>
        <v>#REF!</v>
      </c>
      <c r="AU109" t="e">
        <f>COUNTIFS(#REF!, Sheet1!AT109,#REF!, Sheet1!AS$1)</f>
        <v>#REF!</v>
      </c>
      <c r="BB109" t="e">
        <f>COUNTIFS(#REF!, Sheet1!BA109,#REF!, Sheet1!AZ$1)</f>
        <v>#REF!</v>
      </c>
      <c r="BI109" t="e">
        <f>COUNTIFS(#REF!, Sheet1!BH109,#REF!, Sheet1!BG$1)</f>
        <v>#REF!</v>
      </c>
      <c r="BP109" t="e">
        <f>COUNTIFS(#REF!, Sheet1!BO109,#REF!, Sheet1!BN$1)</f>
        <v>#REF!</v>
      </c>
      <c r="BW109" t="e">
        <f>COUNTIFS(#REF!, Sheet1!BV109,#REF!, Sheet1!BU$1)</f>
        <v>#REF!</v>
      </c>
      <c r="CD109" t="e">
        <f>COUNTIFS(#REF!, Sheet1!CC109,#REF!, Sheet1!CB$1)</f>
        <v>#REF!</v>
      </c>
      <c r="CK109" t="e">
        <f>COUNTIFS(#REF!, Sheet1!CJ109,#REF!, Sheet1!CI$1)</f>
        <v>#REF!</v>
      </c>
      <c r="CR109" t="e">
        <f>COUNTIFS(#REF!, Sheet1!CQ109,#REF!, Sheet1!CP$1)</f>
        <v>#REF!</v>
      </c>
    </row>
    <row r="110" spans="3:96" x14ac:dyDescent="0.25">
      <c r="C110" t="e">
        <f>COUNTIFS(#REF!, Sheet1!B110,#REF!, Sheet1!$A$1)</f>
        <v>#REF!</v>
      </c>
      <c r="L110" t="e">
        <f>COUNTIFS(#REF!, Sheet1!K110,#REF!, Sheet1!$J$1)</f>
        <v>#REF!</v>
      </c>
      <c r="S110" t="e">
        <f>COUNTIFS(#REF!, Sheet1!R110,#REF!, Sheet1!Q$1)</f>
        <v>#REF!</v>
      </c>
      <c r="Z110" t="e">
        <f>COUNTIFS(#REF!, Sheet1!Y110,#REF!, Sheet1!X$1)</f>
        <v>#REF!</v>
      </c>
      <c r="AG110" t="e">
        <f>COUNTIFS(#REF!, Sheet1!AF110,#REF!, Sheet1!AE$1)</f>
        <v>#REF!</v>
      </c>
      <c r="AN110" t="e">
        <f>COUNTIFS(#REF!, Sheet1!AM110,#REF!, Sheet1!AL$1)</f>
        <v>#REF!</v>
      </c>
      <c r="AU110" t="e">
        <f>COUNTIFS(#REF!, Sheet1!AT110,#REF!, Sheet1!AS$1)</f>
        <v>#REF!</v>
      </c>
      <c r="BB110" t="e">
        <f>COUNTIFS(#REF!, Sheet1!BA110,#REF!, Sheet1!AZ$1)</f>
        <v>#REF!</v>
      </c>
      <c r="BI110" t="e">
        <f>COUNTIFS(#REF!, Sheet1!BH110,#REF!, Sheet1!BG$1)</f>
        <v>#REF!</v>
      </c>
      <c r="BP110" t="e">
        <f>COUNTIFS(#REF!, Sheet1!BO110,#REF!, Sheet1!BN$1)</f>
        <v>#REF!</v>
      </c>
      <c r="BW110" t="e">
        <f>COUNTIFS(#REF!, Sheet1!BV110,#REF!, Sheet1!BU$1)</f>
        <v>#REF!</v>
      </c>
      <c r="CD110" t="e">
        <f>COUNTIFS(#REF!, Sheet1!CC110,#REF!, Sheet1!CB$1)</f>
        <v>#REF!</v>
      </c>
      <c r="CK110" t="e">
        <f>COUNTIFS(#REF!, Sheet1!CJ110,#REF!, Sheet1!CI$1)</f>
        <v>#REF!</v>
      </c>
      <c r="CR110" t="e">
        <f>COUNTIFS(#REF!, Sheet1!CQ110,#REF!, Sheet1!CP$1)</f>
        <v>#REF!</v>
      </c>
    </row>
    <row r="111" spans="3:96" x14ac:dyDescent="0.25">
      <c r="C111" t="e">
        <f>COUNTIFS(#REF!, Sheet1!B111,#REF!, Sheet1!$A$1)</f>
        <v>#REF!</v>
      </c>
      <c r="L111" t="e">
        <f>COUNTIFS(#REF!, Sheet1!K111,#REF!, Sheet1!$J$1)</f>
        <v>#REF!</v>
      </c>
      <c r="S111" t="e">
        <f>COUNTIFS(#REF!, Sheet1!R111,#REF!, Sheet1!Q$1)</f>
        <v>#REF!</v>
      </c>
      <c r="Z111" t="e">
        <f>COUNTIFS(#REF!, Sheet1!Y111,#REF!, Sheet1!X$1)</f>
        <v>#REF!</v>
      </c>
      <c r="AG111" t="e">
        <f>COUNTIFS(#REF!, Sheet1!AF111,#REF!, Sheet1!AE$1)</f>
        <v>#REF!</v>
      </c>
      <c r="AN111" t="e">
        <f>COUNTIFS(#REF!, Sheet1!AM111,#REF!, Sheet1!AL$1)</f>
        <v>#REF!</v>
      </c>
      <c r="AU111" t="e">
        <f>COUNTIFS(#REF!, Sheet1!AT111,#REF!, Sheet1!AS$1)</f>
        <v>#REF!</v>
      </c>
      <c r="BB111" t="e">
        <f>COUNTIFS(#REF!, Sheet1!BA111,#REF!, Sheet1!AZ$1)</f>
        <v>#REF!</v>
      </c>
      <c r="BI111" t="e">
        <f>COUNTIFS(#REF!, Sheet1!BH111,#REF!, Sheet1!BG$1)</f>
        <v>#REF!</v>
      </c>
      <c r="BP111" t="e">
        <f>COUNTIFS(#REF!, Sheet1!BO111,#REF!, Sheet1!BN$1)</f>
        <v>#REF!</v>
      </c>
      <c r="BW111" t="e">
        <f>COUNTIFS(#REF!, Sheet1!BV111,#REF!, Sheet1!BU$1)</f>
        <v>#REF!</v>
      </c>
      <c r="CD111" t="e">
        <f>COUNTIFS(#REF!, Sheet1!CC111,#REF!, Sheet1!CB$1)</f>
        <v>#REF!</v>
      </c>
      <c r="CK111" t="e">
        <f>COUNTIFS(#REF!, Sheet1!CJ111,#REF!, Sheet1!CI$1)</f>
        <v>#REF!</v>
      </c>
      <c r="CR111" t="e">
        <f>COUNTIFS(#REF!, Sheet1!CQ111,#REF!, Sheet1!CP$1)</f>
        <v>#REF!</v>
      </c>
    </row>
    <row r="112" spans="3:96" x14ac:dyDescent="0.25">
      <c r="C112" t="e">
        <f>COUNTIFS(#REF!, Sheet1!B112,#REF!, Sheet1!$A$1)</f>
        <v>#REF!</v>
      </c>
      <c r="L112" t="e">
        <f>COUNTIFS(#REF!, Sheet1!K112,#REF!, Sheet1!$J$1)</f>
        <v>#REF!</v>
      </c>
      <c r="S112" t="e">
        <f>COUNTIFS(#REF!, Sheet1!R112,#REF!, Sheet1!Q$1)</f>
        <v>#REF!</v>
      </c>
      <c r="Z112" t="e">
        <f>COUNTIFS(#REF!, Sheet1!Y112,#REF!, Sheet1!X$1)</f>
        <v>#REF!</v>
      </c>
      <c r="AG112" t="e">
        <f>COUNTIFS(#REF!, Sheet1!AF112,#REF!, Sheet1!AE$1)</f>
        <v>#REF!</v>
      </c>
      <c r="AN112" t="e">
        <f>COUNTIFS(#REF!, Sheet1!AM112,#REF!, Sheet1!AL$1)</f>
        <v>#REF!</v>
      </c>
      <c r="AU112" t="e">
        <f>COUNTIFS(#REF!, Sheet1!AT112,#REF!, Sheet1!AS$1)</f>
        <v>#REF!</v>
      </c>
      <c r="BB112" t="e">
        <f>COUNTIFS(#REF!, Sheet1!BA112,#REF!, Sheet1!AZ$1)</f>
        <v>#REF!</v>
      </c>
      <c r="BI112" t="e">
        <f>COUNTIFS(#REF!, Sheet1!BH112,#REF!, Sheet1!BG$1)</f>
        <v>#REF!</v>
      </c>
      <c r="BP112" t="e">
        <f>COUNTIFS(#REF!, Sheet1!BO112,#REF!, Sheet1!BN$1)</f>
        <v>#REF!</v>
      </c>
      <c r="BW112" t="e">
        <f>COUNTIFS(#REF!, Sheet1!BV112,#REF!, Sheet1!BU$1)</f>
        <v>#REF!</v>
      </c>
      <c r="CD112" t="e">
        <f>COUNTIFS(#REF!, Sheet1!CC112,#REF!, Sheet1!CB$1)</f>
        <v>#REF!</v>
      </c>
      <c r="CK112" t="e">
        <f>COUNTIFS(#REF!, Sheet1!CJ112,#REF!, Sheet1!CI$1)</f>
        <v>#REF!</v>
      </c>
      <c r="CR112" t="e">
        <f>COUNTIFS(#REF!, Sheet1!CQ112,#REF!, Sheet1!CP$1)</f>
        <v>#REF!</v>
      </c>
    </row>
    <row r="113" spans="3:96" x14ac:dyDescent="0.25">
      <c r="C113" t="e">
        <f>COUNTIFS(#REF!, Sheet1!B113,#REF!, Sheet1!$A$1)</f>
        <v>#REF!</v>
      </c>
      <c r="L113" t="e">
        <f>COUNTIFS(#REF!, Sheet1!K113,#REF!, Sheet1!$J$1)</f>
        <v>#REF!</v>
      </c>
      <c r="S113" t="e">
        <f>COUNTIFS(#REF!, Sheet1!R113,#REF!, Sheet1!Q$1)</f>
        <v>#REF!</v>
      </c>
      <c r="Z113" t="e">
        <f>COUNTIFS(#REF!, Sheet1!Y113,#REF!, Sheet1!X$1)</f>
        <v>#REF!</v>
      </c>
      <c r="AG113" t="e">
        <f>COUNTIFS(#REF!, Sheet1!AF113,#REF!, Sheet1!AE$1)</f>
        <v>#REF!</v>
      </c>
      <c r="AN113" t="e">
        <f>COUNTIFS(#REF!, Sheet1!AM113,#REF!, Sheet1!AL$1)</f>
        <v>#REF!</v>
      </c>
      <c r="AU113" t="e">
        <f>COUNTIFS(#REF!, Sheet1!AT113,#REF!, Sheet1!AS$1)</f>
        <v>#REF!</v>
      </c>
      <c r="BB113" t="e">
        <f>COUNTIFS(#REF!, Sheet1!BA113,#REF!, Sheet1!AZ$1)</f>
        <v>#REF!</v>
      </c>
      <c r="BI113" t="e">
        <f>COUNTIFS(#REF!, Sheet1!BH113,#REF!, Sheet1!BG$1)</f>
        <v>#REF!</v>
      </c>
      <c r="BP113" t="e">
        <f>COUNTIFS(#REF!, Sheet1!BO113,#REF!, Sheet1!BN$1)</f>
        <v>#REF!</v>
      </c>
      <c r="BW113" t="e">
        <f>COUNTIFS(#REF!, Sheet1!BV113,#REF!, Sheet1!BU$1)</f>
        <v>#REF!</v>
      </c>
      <c r="CD113" t="e">
        <f>COUNTIFS(#REF!, Sheet1!CC113,#REF!, Sheet1!CB$1)</f>
        <v>#REF!</v>
      </c>
      <c r="CK113" t="e">
        <f>COUNTIFS(#REF!, Sheet1!CJ113,#REF!, Sheet1!CI$1)</f>
        <v>#REF!</v>
      </c>
      <c r="CR113" t="e">
        <f>COUNTIFS(#REF!, Sheet1!CQ113,#REF!, Sheet1!CP$1)</f>
        <v>#REF!</v>
      </c>
    </row>
    <row r="114" spans="3:96" x14ac:dyDescent="0.25">
      <c r="C114" t="e">
        <f>COUNTIFS(#REF!, Sheet1!B114,#REF!, Sheet1!$A$1)</f>
        <v>#REF!</v>
      </c>
      <c r="L114" t="e">
        <f>COUNTIFS(#REF!, Sheet1!K114,#REF!, Sheet1!$J$1)</f>
        <v>#REF!</v>
      </c>
      <c r="S114" t="e">
        <f>COUNTIFS(#REF!, Sheet1!R114,#REF!, Sheet1!Q$1)</f>
        <v>#REF!</v>
      </c>
      <c r="Z114" t="e">
        <f>COUNTIFS(#REF!, Sheet1!Y114,#REF!, Sheet1!X$1)</f>
        <v>#REF!</v>
      </c>
      <c r="AG114" t="e">
        <f>COUNTIFS(#REF!, Sheet1!AF114,#REF!, Sheet1!AE$1)</f>
        <v>#REF!</v>
      </c>
      <c r="AN114" t="e">
        <f>COUNTIFS(#REF!, Sheet1!AM114,#REF!, Sheet1!AL$1)</f>
        <v>#REF!</v>
      </c>
      <c r="AU114" t="e">
        <f>COUNTIFS(#REF!, Sheet1!AT114,#REF!, Sheet1!AS$1)</f>
        <v>#REF!</v>
      </c>
      <c r="BB114" t="e">
        <f>COUNTIFS(#REF!, Sheet1!BA114,#REF!, Sheet1!AZ$1)</f>
        <v>#REF!</v>
      </c>
      <c r="BI114" t="e">
        <f>COUNTIFS(#REF!, Sheet1!BH114,#REF!, Sheet1!BG$1)</f>
        <v>#REF!</v>
      </c>
      <c r="BP114" t="e">
        <f>COUNTIFS(#REF!, Sheet1!BO114,#REF!, Sheet1!BN$1)</f>
        <v>#REF!</v>
      </c>
      <c r="BW114" t="e">
        <f>COUNTIFS(#REF!, Sheet1!BV114,#REF!, Sheet1!BU$1)</f>
        <v>#REF!</v>
      </c>
      <c r="CD114" t="e">
        <f>COUNTIFS(#REF!, Sheet1!CC114,#REF!, Sheet1!CB$1)</f>
        <v>#REF!</v>
      </c>
      <c r="CK114" t="e">
        <f>COUNTIFS(#REF!, Sheet1!CJ114,#REF!, Sheet1!CI$1)</f>
        <v>#REF!</v>
      </c>
      <c r="CR114" t="e">
        <f>COUNTIFS(#REF!, Sheet1!CQ114,#REF!, Sheet1!CP$1)</f>
        <v>#REF!</v>
      </c>
    </row>
    <row r="115" spans="3:96" x14ac:dyDescent="0.25">
      <c r="C115" t="e">
        <f>COUNTIFS(#REF!, Sheet1!B115,#REF!, Sheet1!$A$1)</f>
        <v>#REF!</v>
      </c>
      <c r="L115" t="e">
        <f>COUNTIFS(#REF!, Sheet1!K115,#REF!, Sheet1!$J$1)</f>
        <v>#REF!</v>
      </c>
      <c r="S115" t="e">
        <f>COUNTIFS(#REF!, Sheet1!R115,#REF!, Sheet1!Q$1)</f>
        <v>#REF!</v>
      </c>
      <c r="Z115" t="e">
        <f>COUNTIFS(#REF!, Sheet1!Y115,#REF!, Sheet1!X$1)</f>
        <v>#REF!</v>
      </c>
      <c r="AG115" t="e">
        <f>COUNTIFS(#REF!, Sheet1!AF115,#REF!, Sheet1!AE$1)</f>
        <v>#REF!</v>
      </c>
      <c r="AN115" t="e">
        <f>COUNTIFS(#REF!, Sheet1!AM115,#REF!, Sheet1!AL$1)</f>
        <v>#REF!</v>
      </c>
      <c r="AU115" t="e">
        <f>COUNTIFS(#REF!, Sheet1!AT115,#REF!, Sheet1!AS$1)</f>
        <v>#REF!</v>
      </c>
      <c r="BB115" t="e">
        <f>COUNTIFS(#REF!, Sheet1!BA115,#REF!, Sheet1!AZ$1)</f>
        <v>#REF!</v>
      </c>
      <c r="BI115" t="e">
        <f>COUNTIFS(#REF!, Sheet1!BH115,#REF!, Sheet1!BG$1)</f>
        <v>#REF!</v>
      </c>
      <c r="BP115" t="e">
        <f>COUNTIFS(#REF!, Sheet1!BO115,#REF!, Sheet1!BN$1)</f>
        <v>#REF!</v>
      </c>
      <c r="BW115" t="e">
        <f>COUNTIFS(#REF!, Sheet1!BV115,#REF!, Sheet1!BU$1)</f>
        <v>#REF!</v>
      </c>
      <c r="CD115" t="e">
        <f>COUNTIFS(#REF!, Sheet1!CC115,#REF!, Sheet1!CB$1)</f>
        <v>#REF!</v>
      </c>
      <c r="CK115" t="e">
        <f>COUNTIFS(#REF!, Sheet1!CJ115,#REF!, Sheet1!CI$1)</f>
        <v>#REF!</v>
      </c>
      <c r="CR115" t="e">
        <f>COUNTIFS(#REF!, Sheet1!CQ115,#REF!, Sheet1!CP$1)</f>
        <v>#REF!</v>
      </c>
    </row>
    <row r="116" spans="3:96" x14ac:dyDescent="0.25">
      <c r="C116" t="e">
        <f>COUNTIFS(#REF!, Sheet1!B116,#REF!, Sheet1!$A$1)</f>
        <v>#REF!</v>
      </c>
      <c r="L116" t="e">
        <f>COUNTIFS(#REF!, Sheet1!K116,#REF!, Sheet1!$J$1)</f>
        <v>#REF!</v>
      </c>
      <c r="S116" t="e">
        <f>COUNTIFS(#REF!, Sheet1!R116,#REF!, Sheet1!Q$1)</f>
        <v>#REF!</v>
      </c>
      <c r="Z116" t="e">
        <f>COUNTIFS(#REF!, Sheet1!Y116,#REF!, Sheet1!X$1)</f>
        <v>#REF!</v>
      </c>
      <c r="AG116" t="e">
        <f>COUNTIFS(#REF!, Sheet1!AF116,#REF!, Sheet1!AE$1)</f>
        <v>#REF!</v>
      </c>
      <c r="AN116" t="e">
        <f>COUNTIFS(#REF!, Sheet1!AM116,#REF!, Sheet1!AL$1)</f>
        <v>#REF!</v>
      </c>
      <c r="AU116" t="e">
        <f>COUNTIFS(#REF!, Sheet1!AT116,#REF!, Sheet1!AS$1)</f>
        <v>#REF!</v>
      </c>
      <c r="BB116" t="e">
        <f>COUNTIFS(#REF!, Sheet1!BA116,#REF!, Sheet1!AZ$1)</f>
        <v>#REF!</v>
      </c>
      <c r="BI116" t="e">
        <f>COUNTIFS(#REF!, Sheet1!BH116,#REF!, Sheet1!BG$1)</f>
        <v>#REF!</v>
      </c>
      <c r="BP116" t="e">
        <f>COUNTIFS(#REF!, Sheet1!BO116,#REF!, Sheet1!BN$1)</f>
        <v>#REF!</v>
      </c>
      <c r="BW116" t="e">
        <f>COUNTIFS(#REF!, Sheet1!BV116,#REF!, Sheet1!BU$1)</f>
        <v>#REF!</v>
      </c>
      <c r="CD116" t="e">
        <f>COUNTIFS(#REF!, Sheet1!CC116,#REF!, Sheet1!CB$1)</f>
        <v>#REF!</v>
      </c>
      <c r="CK116" t="e">
        <f>COUNTIFS(#REF!, Sheet1!CJ116,#REF!, Sheet1!CI$1)</f>
        <v>#REF!</v>
      </c>
      <c r="CR116" t="e">
        <f>COUNTIFS(#REF!, Sheet1!CQ116,#REF!, Sheet1!CP$1)</f>
        <v>#REF!</v>
      </c>
    </row>
    <row r="117" spans="3:96" x14ac:dyDescent="0.25">
      <c r="C117" t="e">
        <f>COUNTIFS(#REF!, Sheet1!B117,#REF!, Sheet1!$A$1)</f>
        <v>#REF!</v>
      </c>
      <c r="L117" t="e">
        <f>COUNTIFS(#REF!, Sheet1!K117,#REF!, Sheet1!$J$1)</f>
        <v>#REF!</v>
      </c>
      <c r="S117" t="e">
        <f>COUNTIFS(#REF!, Sheet1!R117,#REF!, Sheet1!Q$1)</f>
        <v>#REF!</v>
      </c>
      <c r="Z117" t="e">
        <f>COUNTIFS(#REF!, Sheet1!Y117,#REF!, Sheet1!X$1)</f>
        <v>#REF!</v>
      </c>
      <c r="AG117" t="e">
        <f>COUNTIFS(#REF!, Sheet1!AF117,#REF!, Sheet1!AE$1)</f>
        <v>#REF!</v>
      </c>
      <c r="AN117" t="e">
        <f>COUNTIFS(#REF!, Sheet1!AM117,#REF!, Sheet1!AL$1)</f>
        <v>#REF!</v>
      </c>
      <c r="AU117" t="e">
        <f>COUNTIFS(#REF!, Sheet1!AT117,#REF!, Sheet1!AS$1)</f>
        <v>#REF!</v>
      </c>
      <c r="BB117" t="e">
        <f>COUNTIFS(#REF!, Sheet1!BA117,#REF!, Sheet1!AZ$1)</f>
        <v>#REF!</v>
      </c>
      <c r="BI117" t="e">
        <f>COUNTIFS(#REF!, Sheet1!BH117,#REF!, Sheet1!BG$1)</f>
        <v>#REF!</v>
      </c>
      <c r="BP117" t="e">
        <f>COUNTIFS(#REF!, Sheet1!BO117,#REF!, Sheet1!BN$1)</f>
        <v>#REF!</v>
      </c>
      <c r="BW117" t="e">
        <f>COUNTIFS(#REF!, Sheet1!BV117,#REF!, Sheet1!BU$1)</f>
        <v>#REF!</v>
      </c>
      <c r="CD117" t="e">
        <f>COUNTIFS(#REF!, Sheet1!CC117,#REF!, Sheet1!CB$1)</f>
        <v>#REF!</v>
      </c>
      <c r="CK117" t="e">
        <f>COUNTIFS(#REF!, Sheet1!CJ117,#REF!, Sheet1!CI$1)</f>
        <v>#REF!</v>
      </c>
      <c r="CR117" t="e">
        <f>COUNTIFS(#REF!, Sheet1!CQ117,#REF!, Sheet1!CP$1)</f>
        <v>#REF!</v>
      </c>
    </row>
    <row r="118" spans="3:96" x14ac:dyDescent="0.25">
      <c r="C118" t="e">
        <f>COUNTIFS(#REF!, Sheet1!B118,#REF!, Sheet1!$A$1)</f>
        <v>#REF!</v>
      </c>
      <c r="L118" t="e">
        <f>COUNTIFS(#REF!, Sheet1!K118,#REF!, Sheet1!$J$1)</f>
        <v>#REF!</v>
      </c>
      <c r="S118" t="e">
        <f>COUNTIFS(#REF!, Sheet1!R118,#REF!, Sheet1!Q$1)</f>
        <v>#REF!</v>
      </c>
      <c r="Z118" t="e">
        <f>COUNTIFS(#REF!, Sheet1!Y118,#REF!, Sheet1!X$1)</f>
        <v>#REF!</v>
      </c>
      <c r="AG118" t="e">
        <f>COUNTIFS(#REF!, Sheet1!AF118,#REF!, Sheet1!AE$1)</f>
        <v>#REF!</v>
      </c>
      <c r="AN118" t="e">
        <f>COUNTIFS(#REF!, Sheet1!AM118,#REF!, Sheet1!AL$1)</f>
        <v>#REF!</v>
      </c>
      <c r="AU118" t="e">
        <f>COUNTIFS(#REF!, Sheet1!AT118,#REF!, Sheet1!AS$1)</f>
        <v>#REF!</v>
      </c>
      <c r="BB118" t="e">
        <f>COUNTIFS(#REF!, Sheet1!BA118,#REF!, Sheet1!AZ$1)</f>
        <v>#REF!</v>
      </c>
      <c r="BI118" t="e">
        <f>COUNTIFS(#REF!, Sheet1!BH118,#REF!, Sheet1!BG$1)</f>
        <v>#REF!</v>
      </c>
      <c r="BP118" t="e">
        <f>COUNTIFS(#REF!, Sheet1!BO118,#REF!, Sheet1!BN$1)</f>
        <v>#REF!</v>
      </c>
      <c r="BW118" t="e">
        <f>COUNTIFS(#REF!, Sheet1!BV118,#REF!, Sheet1!BU$1)</f>
        <v>#REF!</v>
      </c>
      <c r="CD118" t="e">
        <f>COUNTIFS(#REF!, Sheet1!CC118,#REF!, Sheet1!CB$1)</f>
        <v>#REF!</v>
      </c>
      <c r="CK118" t="e">
        <f>COUNTIFS(#REF!, Sheet1!CJ118,#REF!, Sheet1!CI$1)</f>
        <v>#REF!</v>
      </c>
      <c r="CR118" t="e">
        <f>COUNTIFS(#REF!, Sheet1!CQ118,#REF!, Sheet1!CP$1)</f>
        <v>#REF!</v>
      </c>
    </row>
    <row r="119" spans="3:96" x14ac:dyDescent="0.25">
      <c r="C119" t="e">
        <f>COUNTIFS(#REF!, Sheet1!B119,#REF!, Sheet1!$A$1)</f>
        <v>#REF!</v>
      </c>
      <c r="L119" t="e">
        <f>COUNTIFS(#REF!, Sheet1!K119,#REF!, Sheet1!$J$1)</f>
        <v>#REF!</v>
      </c>
      <c r="S119" t="e">
        <f>COUNTIFS(#REF!, Sheet1!R119,#REF!, Sheet1!Q$1)</f>
        <v>#REF!</v>
      </c>
      <c r="Z119" t="e">
        <f>COUNTIFS(#REF!, Sheet1!Y119,#REF!, Sheet1!X$1)</f>
        <v>#REF!</v>
      </c>
      <c r="AG119" t="e">
        <f>COUNTIFS(#REF!, Sheet1!AF119,#REF!, Sheet1!AE$1)</f>
        <v>#REF!</v>
      </c>
      <c r="AN119" t="e">
        <f>COUNTIFS(#REF!, Sheet1!AM119,#REF!, Sheet1!AL$1)</f>
        <v>#REF!</v>
      </c>
      <c r="AU119" t="e">
        <f>COUNTIFS(#REF!, Sheet1!AT119,#REF!, Sheet1!AS$1)</f>
        <v>#REF!</v>
      </c>
      <c r="BB119" t="e">
        <f>COUNTIFS(#REF!, Sheet1!BA119,#REF!, Sheet1!AZ$1)</f>
        <v>#REF!</v>
      </c>
      <c r="BI119" t="e">
        <f>COUNTIFS(#REF!, Sheet1!BH119,#REF!, Sheet1!BG$1)</f>
        <v>#REF!</v>
      </c>
      <c r="BP119" t="e">
        <f>COUNTIFS(#REF!, Sheet1!BO119,#REF!, Sheet1!BN$1)</f>
        <v>#REF!</v>
      </c>
      <c r="BW119" t="e">
        <f>COUNTIFS(#REF!, Sheet1!BV119,#REF!, Sheet1!BU$1)</f>
        <v>#REF!</v>
      </c>
      <c r="CD119" t="e">
        <f>COUNTIFS(#REF!, Sheet1!CC119,#REF!, Sheet1!CB$1)</f>
        <v>#REF!</v>
      </c>
      <c r="CK119" t="e">
        <f>COUNTIFS(#REF!, Sheet1!CJ119,#REF!, Sheet1!CI$1)</f>
        <v>#REF!</v>
      </c>
      <c r="CR119" t="e">
        <f>COUNTIFS(#REF!, Sheet1!CQ119,#REF!, Sheet1!CP$1)</f>
        <v>#REF!</v>
      </c>
    </row>
    <row r="120" spans="3:96" x14ac:dyDescent="0.25">
      <c r="C120" t="e">
        <f>COUNTIFS(#REF!, Sheet1!B120,#REF!, Sheet1!$A$1)</f>
        <v>#REF!</v>
      </c>
      <c r="L120" t="e">
        <f>COUNTIFS(#REF!, Sheet1!K120,#REF!, Sheet1!$J$1)</f>
        <v>#REF!</v>
      </c>
      <c r="S120" t="e">
        <f>COUNTIFS(#REF!, Sheet1!R120,#REF!, Sheet1!Q$1)</f>
        <v>#REF!</v>
      </c>
      <c r="Z120" t="e">
        <f>COUNTIFS(#REF!, Sheet1!Y120,#REF!, Sheet1!X$1)</f>
        <v>#REF!</v>
      </c>
      <c r="AG120" t="e">
        <f>COUNTIFS(#REF!, Sheet1!AF120,#REF!, Sheet1!AE$1)</f>
        <v>#REF!</v>
      </c>
      <c r="AN120" t="e">
        <f>COUNTIFS(#REF!, Sheet1!AM120,#REF!, Sheet1!AL$1)</f>
        <v>#REF!</v>
      </c>
      <c r="AU120" t="e">
        <f>COUNTIFS(#REF!, Sheet1!AT120,#REF!, Sheet1!AS$1)</f>
        <v>#REF!</v>
      </c>
      <c r="BB120" t="e">
        <f>COUNTIFS(#REF!, Sheet1!BA120,#REF!, Sheet1!AZ$1)</f>
        <v>#REF!</v>
      </c>
      <c r="BI120" t="e">
        <f>COUNTIFS(#REF!, Sheet1!BH120,#REF!, Sheet1!BG$1)</f>
        <v>#REF!</v>
      </c>
      <c r="BP120" t="e">
        <f>COUNTIFS(#REF!, Sheet1!BO120,#REF!, Sheet1!BN$1)</f>
        <v>#REF!</v>
      </c>
      <c r="BW120" t="e">
        <f>COUNTIFS(#REF!, Sheet1!BV120,#REF!, Sheet1!BU$1)</f>
        <v>#REF!</v>
      </c>
      <c r="CD120" t="e">
        <f>COUNTIFS(#REF!, Sheet1!CC120,#REF!, Sheet1!CB$1)</f>
        <v>#REF!</v>
      </c>
      <c r="CK120" t="e">
        <f>COUNTIFS(#REF!, Sheet1!CJ120,#REF!, Sheet1!CI$1)</f>
        <v>#REF!</v>
      </c>
      <c r="CR120" t="e">
        <f>COUNTIFS(#REF!, Sheet1!CQ120,#REF!, Sheet1!CP$1)</f>
        <v>#REF!</v>
      </c>
    </row>
    <row r="121" spans="3:96" x14ac:dyDescent="0.25">
      <c r="C121" t="e">
        <f>COUNTIFS(#REF!, Sheet1!B121,#REF!, Sheet1!$A$1)</f>
        <v>#REF!</v>
      </c>
      <c r="L121" t="e">
        <f>COUNTIFS(#REF!, Sheet1!K121,#REF!, Sheet1!$J$1)</f>
        <v>#REF!</v>
      </c>
      <c r="S121" t="e">
        <f>COUNTIFS(#REF!, Sheet1!R121,#REF!, Sheet1!Q$1)</f>
        <v>#REF!</v>
      </c>
      <c r="Z121" t="e">
        <f>COUNTIFS(#REF!, Sheet1!Y121,#REF!, Sheet1!X$1)</f>
        <v>#REF!</v>
      </c>
      <c r="AG121" t="e">
        <f>COUNTIFS(#REF!, Sheet1!AF121,#REF!, Sheet1!AE$1)</f>
        <v>#REF!</v>
      </c>
      <c r="AN121" t="e">
        <f>COUNTIFS(#REF!, Sheet1!AM121,#REF!, Sheet1!AL$1)</f>
        <v>#REF!</v>
      </c>
      <c r="AU121" t="e">
        <f>COUNTIFS(#REF!, Sheet1!AT121,#REF!, Sheet1!AS$1)</f>
        <v>#REF!</v>
      </c>
      <c r="BB121" t="e">
        <f>COUNTIFS(#REF!, Sheet1!BA121,#REF!, Sheet1!AZ$1)</f>
        <v>#REF!</v>
      </c>
      <c r="BI121" t="e">
        <f>COUNTIFS(#REF!, Sheet1!BH121,#REF!, Sheet1!BG$1)</f>
        <v>#REF!</v>
      </c>
      <c r="BP121" t="e">
        <f>COUNTIFS(#REF!, Sheet1!BO121,#REF!, Sheet1!BN$1)</f>
        <v>#REF!</v>
      </c>
      <c r="BW121" t="e">
        <f>COUNTIFS(#REF!, Sheet1!BV121,#REF!, Sheet1!BU$1)</f>
        <v>#REF!</v>
      </c>
      <c r="CD121" t="e">
        <f>COUNTIFS(#REF!, Sheet1!CC121,#REF!, Sheet1!CB$1)</f>
        <v>#REF!</v>
      </c>
      <c r="CK121" t="e">
        <f>COUNTIFS(#REF!, Sheet1!CJ121,#REF!, Sheet1!CI$1)</f>
        <v>#REF!</v>
      </c>
      <c r="CR121" t="e">
        <f>COUNTIFS(#REF!, Sheet1!CQ121,#REF!, Sheet1!CP$1)</f>
        <v>#REF!</v>
      </c>
    </row>
    <row r="122" spans="3:96" x14ac:dyDescent="0.25">
      <c r="C122" t="e">
        <f>COUNTIFS(#REF!, Sheet1!B122,#REF!, Sheet1!$A$1)</f>
        <v>#REF!</v>
      </c>
      <c r="L122" t="e">
        <f>COUNTIFS(#REF!, Sheet1!K122,#REF!, Sheet1!$J$1)</f>
        <v>#REF!</v>
      </c>
      <c r="S122" t="e">
        <f>COUNTIFS(#REF!, Sheet1!R122,#REF!, Sheet1!Q$1)</f>
        <v>#REF!</v>
      </c>
      <c r="Z122" t="e">
        <f>COUNTIFS(#REF!, Sheet1!Y122,#REF!, Sheet1!X$1)</f>
        <v>#REF!</v>
      </c>
      <c r="AG122" t="e">
        <f>COUNTIFS(#REF!, Sheet1!AF122,#REF!, Sheet1!AE$1)</f>
        <v>#REF!</v>
      </c>
      <c r="AN122" t="e">
        <f>COUNTIFS(#REF!, Sheet1!AM122,#REF!, Sheet1!AL$1)</f>
        <v>#REF!</v>
      </c>
      <c r="AU122" t="e">
        <f>COUNTIFS(#REF!, Sheet1!AT122,#REF!, Sheet1!AS$1)</f>
        <v>#REF!</v>
      </c>
      <c r="BB122" t="e">
        <f>COUNTIFS(#REF!, Sheet1!BA122,#REF!, Sheet1!AZ$1)</f>
        <v>#REF!</v>
      </c>
      <c r="BI122" t="e">
        <f>COUNTIFS(#REF!, Sheet1!BH122,#REF!, Sheet1!BG$1)</f>
        <v>#REF!</v>
      </c>
      <c r="BP122" t="e">
        <f>COUNTIFS(#REF!, Sheet1!BO122,#REF!, Sheet1!BN$1)</f>
        <v>#REF!</v>
      </c>
      <c r="BW122" t="e">
        <f>COUNTIFS(#REF!, Sheet1!BV122,#REF!, Sheet1!BU$1)</f>
        <v>#REF!</v>
      </c>
      <c r="CD122" t="e">
        <f>COUNTIFS(#REF!, Sheet1!CC122,#REF!, Sheet1!CB$1)</f>
        <v>#REF!</v>
      </c>
      <c r="CK122" t="e">
        <f>COUNTIFS(#REF!, Sheet1!CJ122,#REF!, Sheet1!CI$1)</f>
        <v>#REF!</v>
      </c>
      <c r="CR122" t="e">
        <f>COUNTIFS(#REF!, Sheet1!CQ122,#REF!, Sheet1!CP$1)</f>
        <v>#REF!</v>
      </c>
    </row>
    <row r="123" spans="3:96" x14ac:dyDescent="0.25">
      <c r="C123" t="e">
        <f>COUNTIFS(#REF!, Sheet1!B123,#REF!, Sheet1!$A$1)</f>
        <v>#REF!</v>
      </c>
      <c r="L123" t="e">
        <f>COUNTIFS(#REF!, Sheet1!K123,#REF!, Sheet1!$J$1)</f>
        <v>#REF!</v>
      </c>
      <c r="S123" t="e">
        <f>COUNTIFS(#REF!, Sheet1!R123,#REF!, Sheet1!Q$1)</f>
        <v>#REF!</v>
      </c>
      <c r="Z123" t="e">
        <f>COUNTIFS(#REF!, Sheet1!Y123,#REF!, Sheet1!X$1)</f>
        <v>#REF!</v>
      </c>
      <c r="AG123" t="e">
        <f>COUNTIFS(#REF!, Sheet1!AF123,#REF!, Sheet1!AE$1)</f>
        <v>#REF!</v>
      </c>
      <c r="AN123" t="e">
        <f>COUNTIFS(#REF!, Sheet1!AM123,#REF!, Sheet1!AL$1)</f>
        <v>#REF!</v>
      </c>
      <c r="AU123" t="e">
        <f>COUNTIFS(#REF!, Sheet1!AT123,#REF!, Sheet1!AS$1)</f>
        <v>#REF!</v>
      </c>
      <c r="BB123" t="e">
        <f>COUNTIFS(#REF!, Sheet1!BA123,#REF!, Sheet1!AZ$1)</f>
        <v>#REF!</v>
      </c>
      <c r="BI123" t="e">
        <f>COUNTIFS(#REF!, Sheet1!BH123,#REF!, Sheet1!BG$1)</f>
        <v>#REF!</v>
      </c>
      <c r="BP123" t="e">
        <f>COUNTIFS(#REF!, Sheet1!BO123,#REF!, Sheet1!BN$1)</f>
        <v>#REF!</v>
      </c>
      <c r="BW123" t="e">
        <f>COUNTIFS(#REF!, Sheet1!BV123,#REF!, Sheet1!BU$1)</f>
        <v>#REF!</v>
      </c>
      <c r="CD123" t="e">
        <f>COUNTIFS(#REF!, Sheet1!CC123,#REF!, Sheet1!CB$1)</f>
        <v>#REF!</v>
      </c>
      <c r="CK123" t="e">
        <f>COUNTIFS(#REF!, Sheet1!CJ123,#REF!, Sheet1!CI$1)</f>
        <v>#REF!</v>
      </c>
      <c r="CR123" t="e">
        <f>COUNTIFS(#REF!, Sheet1!CQ123,#REF!, Sheet1!CP$1)</f>
        <v>#REF!</v>
      </c>
    </row>
    <row r="124" spans="3:96" x14ac:dyDescent="0.25">
      <c r="C124" t="e">
        <f>COUNTIFS(#REF!, Sheet1!B124,#REF!, Sheet1!$A$1)</f>
        <v>#REF!</v>
      </c>
      <c r="L124" t="e">
        <f>COUNTIFS(#REF!, Sheet1!K124,#REF!, Sheet1!$J$1)</f>
        <v>#REF!</v>
      </c>
      <c r="S124" t="e">
        <f>COUNTIFS(#REF!, Sheet1!R124,#REF!, Sheet1!Q$1)</f>
        <v>#REF!</v>
      </c>
      <c r="Z124" t="e">
        <f>COUNTIFS(#REF!, Sheet1!Y124,#REF!, Sheet1!X$1)</f>
        <v>#REF!</v>
      </c>
      <c r="AG124" t="e">
        <f>COUNTIFS(#REF!, Sheet1!AF124,#REF!, Sheet1!AE$1)</f>
        <v>#REF!</v>
      </c>
      <c r="AN124" t="e">
        <f>COUNTIFS(#REF!, Sheet1!AM124,#REF!, Sheet1!AL$1)</f>
        <v>#REF!</v>
      </c>
      <c r="AU124" t="e">
        <f>COUNTIFS(#REF!, Sheet1!AT124,#REF!, Sheet1!AS$1)</f>
        <v>#REF!</v>
      </c>
      <c r="BB124" t="e">
        <f>COUNTIFS(#REF!, Sheet1!BA124,#REF!, Sheet1!AZ$1)</f>
        <v>#REF!</v>
      </c>
      <c r="BI124" t="e">
        <f>COUNTIFS(#REF!, Sheet1!BH124,#REF!, Sheet1!BG$1)</f>
        <v>#REF!</v>
      </c>
      <c r="BP124" t="e">
        <f>COUNTIFS(#REF!, Sheet1!BO124,#REF!, Sheet1!BN$1)</f>
        <v>#REF!</v>
      </c>
      <c r="BW124" t="e">
        <f>COUNTIFS(#REF!, Sheet1!BV124,#REF!, Sheet1!BU$1)</f>
        <v>#REF!</v>
      </c>
      <c r="CD124" t="e">
        <f>COUNTIFS(#REF!, Sheet1!CC124,#REF!, Sheet1!CB$1)</f>
        <v>#REF!</v>
      </c>
      <c r="CK124" t="e">
        <f>COUNTIFS(#REF!, Sheet1!CJ124,#REF!, Sheet1!CI$1)</f>
        <v>#REF!</v>
      </c>
      <c r="CR124" t="e">
        <f>COUNTIFS(#REF!, Sheet1!CQ124,#REF!, Sheet1!CP$1)</f>
        <v>#REF!</v>
      </c>
    </row>
    <row r="125" spans="3:96" x14ac:dyDescent="0.25">
      <c r="C125" t="e">
        <f>COUNTIFS(#REF!, Sheet1!B125,#REF!, Sheet1!$A$1)</f>
        <v>#REF!</v>
      </c>
      <c r="L125" t="e">
        <f>COUNTIFS(#REF!, Sheet1!K125,#REF!, Sheet1!$J$1)</f>
        <v>#REF!</v>
      </c>
      <c r="S125" t="e">
        <f>COUNTIFS(#REF!, Sheet1!R125,#REF!, Sheet1!Q$1)</f>
        <v>#REF!</v>
      </c>
      <c r="Z125" t="e">
        <f>COUNTIFS(#REF!, Sheet1!Y125,#REF!, Sheet1!X$1)</f>
        <v>#REF!</v>
      </c>
      <c r="AG125" t="e">
        <f>COUNTIFS(#REF!, Sheet1!AF125,#REF!, Sheet1!AE$1)</f>
        <v>#REF!</v>
      </c>
      <c r="AN125" t="e">
        <f>COUNTIFS(#REF!, Sheet1!AM125,#REF!, Sheet1!AL$1)</f>
        <v>#REF!</v>
      </c>
      <c r="AU125" t="e">
        <f>COUNTIFS(#REF!, Sheet1!AT125,#REF!, Sheet1!AS$1)</f>
        <v>#REF!</v>
      </c>
      <c r="BB125" t="e">
        <f>COUNTIFS(#REF!, Sheet1!BA125,#REF!, Sheet1!AZ$1)</f>
        <v>#REF!</v>
      </c>
      <c r="BI125" t="e">
        <f>COUNTIFS(#REF!, Sheet1!BH125,#REF!, Sheet1!BG$1)</f>
        <v>#REF!</v>
      </c>
      <c r="BP125" t="e">
        <f>COUNTIFS(#REF!, Sheet1!BO125,#REF!, Sheet1!BN$1)</f>
        <v>#REF!</v>
      </c>
      <c r="BW125" t="e">
        <f>COUNTIFS(#REF!, Sheet1!BV125,#REF!, Sheet1!BU$1)</f>
        <v>#REF!</v>
      </c>
      <c r="CD125" t="e">
        <f>COUNTIFS(#REF!, Sheet1!CC125,#REF!, Sheet1!CB$1)</f>
        <v>#REF!</v>
      </c>
      <c r="CK125" t="e">
        <f>COUNTIFS(#REF!, Sheet1!CJ125,#REF!, Sheet1!CI$1)</f>
        <v>#REF!</v>
      </c>
      <c r="CR125" t="e">
        <f>COUNTIFS(#REF!, Sheet1!CQ125,#REF!, Sheet1!CP$1)</f>
        <v>#REF!</v>
      </c>
    </row>
    <row r="126" spans="3:96" x14ac:dyDescent="0.25">
      <c r="C126" t="e">
        <f>COUNTIFS(#REF!, Sheet1!B126,#REF!, Sheet1!$A$1)</f>
        <v>#REF!</v>
      </c>
      <c r="L126" t="e">
        <f>COUNTIFS(#REF!, Sheet1!K126,#REF!, Sheet1!$J$1)</f>
        <v>#REF!</v>
      </c>
      <c r="S126" t="e">
        <f>COUNTIFS(#REF!, Sheet1!R126,#REF!, Sheet1!Q$1)</f>
        <v>#REF!</v>
      </c>
      <c r="Z126" t="e">
        <f>COUNTIFS(#REF!, Sheet1!Y126,#REF!, Sheet1!X$1)</f>
        <v>#REF!</v>
      </c>
      <c r="AG126" t="e">
        <f>COUNTIFS(#REF!, Sheet1!AF126,#REF!, Sheet1!AE$1)</f>
        <v>#REF!</v>
      </c>
      <c r="AN126" t="e">
        <f>COUNTIFS(#REF!, Sheet1!AM126,#REF!, Sheet1!AL$1)</f>
        <v>#REF!</v>
      </c>
      <c r="AU126" t="e">
        <f>COUNTIFS(#REF!, Sheet1!AT126,#REF!, Sheet1!AS$1)</f>
        <v>#REF!</v>
      </c>
      <c r="BB126" t="e">
        <f>COUNTIFS(#REF!, Sheet1!BA126,#REF!, Sheet1!AZ$1)</f>
        <v>#REF!</v>
      </c>
      <c r="BI126" t="e">
        <f>COUNTIFS(#REF!, Sheet1!BH126,#REF!, Sheet1!BG$1)</f>
        <v>#REF!</v>
      </c>
      <c r="BP126" t="e">
        <f>COUNTIFS(#REF!, Sheet1!BO126,#REF!, Sheet1!BN$1)</f>
        <v>#REF!</v>
      </c>
      <c r="BW126" t="e">
        <f>COUNTIFS(#REF!, Sheet1!BV126,#REF!, Sheet1!BU$1)</f>
        <v>#REF!</v>
      </c>
      <c r="CD126" t="e">
        <f>COUNTIFS(#REF!, Sheet1!CC126,#REF!, Sheet1!CB$1)</f>
        <v>#REF!</v>
      </c>
      <c r="CK126" t="e">
        <f>COUNTIFS(#REF!, Sheet1!CJ126,#REF!, Sheet1!CI$1)</f>
        <v>#REF!</v>
      </c>
      <c r="CR126" t="e">
        <f>COUNTIFS(#REF!, Sheet1!CQ126,#REF!, Sheet1!CP$1)</f>
        <v>#REF!</v>
      </c>
    </row>
    <row r="127" spans="3:96" x14ac:dyDescent="0.25">
      <c r="C127" t="e">
        <f>COUNTIFS(#REF!, Sheet1!B127,#REF!, Sheet1!$A$1)</f>
        <v>#REF!</v>
      </c>
      <c r="L127" t="e">
        <f>COUNTIFS(#REF!, Sheet1!K127,#REF!, Sheet1!$J$1)</f>
        <v>#REF!</v>
      </c>
      <c r="S127" t="e">
        <f>COUNTIFS(#REF!, Sheet1!R127,#REF!, Sheet1!Q$1)</f>
        <v>#REF!</v>
      </c>
      <c r="Z127" t="e">
        <f>COUNTIFS(#REF!, Sheet1!Y127,#REF!, Sheet1!X$1)</f>
        <v>#REF!</v>
      </c>
      <c r="AG127" t="e">
        <f>COUNTIFS(#REF!, Sheet1!AF127,#REF!, Sheet1!AE$1)</f>
        <v>#REF!</v>
      </c>
      <c r="AN127" t="e">
        <f>COUNTIFS(#REF!, Sheet1!AM127,#REF!, Sheet1!AL$1)</f>
        <v>#REF!</v>
      </c>
      <c r="AU127" t="e">
        <f>COUNTIFS(#REF!, Sheet1!AT127,#REF!, Sheet1!AS$1)</f>
        <v>#REF!</v>
      </c>
      <c r="BB127" t="e">
        <f>COUNTIFS(#REF!, Sheet1!BA127,#REF!, Sheet1!AZ$1)</f>
        <v>#REF!</v>
      </c>
      <c r="BI127" t="e">
        <f>COUNTIFS(#REF!, Sheet1!BH127,#REF!, Sheet1!BG$1)</f>
        <v>#REF!</v>
      </c>
      <c r="BP127" t="e">
        <f>COUNTIFS(#REF!, Sheet1!BO127,#REF!, Sheet1!BN$1)</f>
        <v>#REF!</v>
      </c>
      <c r="BW127" t="e">
        <f>COUNTIFS(#REF!, Sheet1!BV127,#REF!, Sheet1!BU$1)</f>
        <v>#REF!</v>
      </c>
      <c r="CD127" t="e">
        <f>COUNTIFS(#REF!, Sheet1!CC127,#REF!, Sheet1!CB$1)</f>
        <v>#REF!</v>
      </c>
      <c r="CK127" t="e">
        <f>COUNTIFS(#REF!, Sheet1!CJ127,#REF!, Sheet1!CI$1)</f>
        <v>#REF!</v>
      </c>
      <c r="CR127" t="e">
        <f>COUNTIFS(#REF!, Sheet1!CQ127,#REF!, Sheet1!CP$1)</f>
        <v>#REF!</v>
      </c>
    </row>
    <row r="128" spans="3:96" x14ac:dyDescent="0.25">
      <c r="C128" t="e">
        <f>COUNTIFS(#REF!, Sheet1!B128,#REF!, Sheet1!$A$1)</f>
        <v>#REF!</v>
      </c>
      <c r="L128" t="e">
        <f>COUNTIFS(#REF!, Sheet1!K128,#REF!, Sheet1!$J$1)</f>
        <v>#REF!</v>
      </c>
      <c r="S128" t="e">
        <f>COUNTIFS(#REF!, Sheet1!R128,#REF!, Sheet1!Q$1)</f>
        <v>#REF!</v>
      </c>
      <c r="Z128" t="e">
        <f>COUNTIFS(#REF!, Sheet1!Y128,#REF!, Sheet1!X$1)</f>
        <v>#REF!</v>
      </c>
      <c r="AG128" t="e">
        <f>COUNTIFS(#REF!, Sheet1!AF128,#REF!, Sheet1!AE$1)</f>
        <v>#REF!</v>
      </c>
      <c r="AN128" t="e">
        <f>COUNTIFS(#REF!, Sheet1!AM128,#REF!, Sheet1!AL$1)</f>
        <v>#REF!</v>
      </c>
      <c r="AU128" t="e">
        <f>COUNTIFS(#REF!, Sheet1!AT128,#REF!, Sheet1!AS$1)</f>
        <v>#REF!</v>
      </c>
      <c r="BB128" t="e">
        <f>COUNTIFS(#REF!, Sheet1!BA128,#REF!, Sheet1!AZ$1)</f>
        <v>#REF!</v>
      </c>
      <c r="BI128" t="e">
        <f>COUNTIFS(#REF!, Sheet1!BH128,#REF!, Sheet1!BG$1)</f>
        <v>#REF!</v>
      </c>
      <c r="BP128" t="e">
        <f>COUNTIFS(#REF!, Sheet1!BO128,#REF!, Sheet1!BN$1)</f>
        <v>#REF!</v>
      </c>
      <c r="BW128" t="e">
        <f>COUNTIFS(#REF!, Sheet1!BV128,#REF!, Sheet1!BU$1)</f>
        <v>#REF!</v>
      </c>
      <c r="CD128" t="e">
        <f>COUNTIFS(#REF!, Sheet1!CC128,#REF!, Sheet1!CB$1)</f>
        <v>#REF!</v>
      </c>
      <c r="CK128" t="e">
        <f>COUNTIFS(#REF!, Sheet1!CJ128,#REF!, Sheet1!CI$1)</f>
        <v>#REF!</v>
      </c>
      <c r="CR128" t="e">
        <f>COUNTIFS(#REF!, Sheet1!CQ128,#REF!, Sheet1!CP$1)</f>
        <v>#REF!</v>
      </c>
    </row>
    <row r="129" spans="3:96" x14ac:dyDescent="0.25">
      <c r="C129" t="e">
        <f>COUNTIFS(#REF!, Sheet1!B129,#REF!, Sheet1!$A$1)</f>
        <v>#REF!</v>
      </c>
      <c r="L129" t="e">
        <f>COUNTIFS(#REF!, Sheet1!K129,#REF!, Sheet1!$J$1)</f>
        <v>#REF!</v>
      </c>
      <c r="S129" t="e">
        <f>COUNTIFS(#REF!, Sheet1!R129,#REF!, Sheet1!Q$1)</f>
        <v>#REF!</v>
      </c>
      <c r="Z129" t="e">
        <f>COUNTIFS(#REF!, Sheet1!Y129,#REF!, Sheet1!X$1)</f>
        <v>#REF!</v>
      </c>
      <c r="AG129" t="e">
        <f>COUNTIFS(#REF!, Sheet1!AF129,#REF!, Sheet1!AE$1)</f>
        <v>#REF!</v>
      </c>
      <c r="AN129" t="e">
        <f>COUNTIFS(#REF!, Sheet1!AM129,#REF!, Sheet1!AL$1)</f>
        <v>#REF!</v>
      </c>
      <c r="AU129" t="e">
        <f>COUNTIFS(#REF!, Sheet1!AT129,#REF!, Sheet1!AS$1)</f>
        <v>#REF!</v>
      </c>
      <c r="BB129" t="e">
        <f>COUNTIFS(#REF!, Sheet1!BA129,#REF!, Sheet1!AZ$1)</f>
        <v>#REF!</v>
      </c>
      <c r="BI129" t="e">
        <f>COUNTIFS(#REF!, Sheet1!BH129,#REF!, Sheet1!BG$1)</f>
        <v>#REF!</v>
      </c>
      <c r="BP129" t="e">
        <f>COUNTIFS(#REF!, Sheet1!BO129,#REF!, Sheet1!BN$1)</f>
        <v>#REF!</v>
      </c>
      <c r="BW129" t="e">
        <f>COUNTIFS(#REF!, Sheet1!BV129,#REF!, Sheet1!BU$1)</f>
        <v>#REF!</v>
      </c>
      <c r="CD129" t="e">
        <f>COUNTIFS(#REF!, Sheet1!CC129,#REF!, Sheet1!CB$1)</f>
        <v>#REF!</v>
      </c>
      <c r="CK129" t="e">
        <f>COUNTIFS(#REF!, Sheet1!CJ129,#REF!, Sheet1!CI$1)</f>
        <v>#REF!</v>
      </c>
      <c r="CR129" t="e">
        <f>COUNTIFS(#REF!, Sheet1!CQ129,#REF!, Sheet1!CP$1)</f>
        <v>#REF!</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BAE498-03C1-47A7-AFE0-EC840FCF978D}">
  <dimension ref="A1:AY358"/>
  <sheetViews>
    <sheetView topLeftCell="A209" workbookViewId="0"/>
  </sheetViews>
  <sheetFormatPr defaultColWidth="0" defaultRowHeight="15" zeroHeight="1" x14ac:dyDescent="0.25"/>
  <cols>
    <col min="1" max="1" width="9.140625" style="1528" customWidth="1"/>
    <col min="2" max="2" width="30.7109375" bestFit="1" customWidth="1"/>
    <col min="3" max="3" width="12" bestFit="1" customWidth="1"/>
    <col min="4" max="4" width="30.85546875" bestFit="1" customWidth="1"/>
    <col min="5" max="5" width="23.5703125" bestFit="1" customWidth="1"/>
    <col min="6" max="6" width="7.7109375" bestFit="1" customWidth="1"/>
    <col min="7" max="7" width="3.140625" customWidth="1"/>
    <col min="8" max="8" width="12" bestFit="1" customWidth="1"/>
    <col min="9" max="9" width="30.85546875" bestFit="1" customWidth="1"/>
    <col min="10" max="10" width="23.5703125" bestFit="1" customWidth="1"/>
    <col min="11" max="11" width="7.7109375" bestFit="1" customWidth="1"/>
    <col min="12" max="12" width="3.140625" customWidth="1"/>
    <col min="13" max="13" width="12" bestFit="1" customWidth="1"/>
    <col min="14" max="14" width="30.85546875" bestFit="1" customWidth="1"/>
    <col min="15" max="15" width="23.5703125" bestFit="1" customWidth="1"/>
    <col min="16" max="16" width="7.7109375" bestFit="1" customWidth="1"/>
    <col min="17" max="17" width="3.140625" customWidth="1"/>
    <col min="18" max="18" width="12" bestFit="1" customWidth="1"/>
    <col min="19" max="19" width="30.85546875" bestFit="1" customWidth="1"/>
    <col min="20" max="20" width="23.5703125" bestFit="1" customWidth="1"/>
    <col min="21" max="21" width="7.7109375" bestFit="1" customWidth="1"/>
    <col min="22" max="22" width="3.140625" customWidth="1"/>
    <col min="23" max="23" width="12" bestFit="1" customWidth="1"/>
    <col min="24" max="24" width="30.85546875" bestFit="1" customWidth="1"/>
    <col min="25" max="25" width="23.5703125" bestFit="1" customWidth="1"/>
    <col min="26" max="26" width="12.28515625" bestFit="1" customWidth="1"/>
    <col min="27" max="27" width="9.140625" style="1510" customWidth="1"/>
    <col min="28" max="33" width="9.140625" style="1510" hidden="1" customWidth="1"/>
    <col min="34" max="51" width="9.140625" style="1510" customWidth="1"/>
  </cols>
  <sheetData>
    <row r="1" spans="1:26" s="1510" customFormat="1" x14ac:dyDescent="0.25">
      <c r="A1" s="1528"/>
    </row>
    <row r="2" spans="1:26" s="1510" customFormat="1" x14ac:dyDescent="0.25">
      <c r="A2" s="1528"/>
    </row>
    <row r="3" spans="1:26" x14ac:dyDescent="0.25">
      <c r="B3" s="2188" t="s">
        <v>97</v>
      </c>
      <c r="C3" s="2188"/>
      <c r="D3" s="2188"/>
      <c r="E3" s="2188"/>
      <c r="F3" s="2188"/>
      <c r="G3" s="2188"/>
      <c r="H3" s="2188"/>
      <c r="I3" s="2188"/>
      <c r="J3" s="2188"/>
      <c r="K3" s="2188"/>
      <c r="L3" s="2188"/>
      <c r="M3" s="2188"/>
      <c r="N3" s="2188"/>
      <c r="O3" s="2188"/>
      <c r="P3" s="2188"/>
      <c r="Q3" s="2188"/>
      <c r="R3" s="2188"/>
      <c r="S3" s="2188"/>
      <c r="T3" s="2188"/>
      <c r="U3" s="2188"/>
      <c r="V3" s="2188"/>
      <c r="W3" s="2188"/>
      <c r="X3" s="2188"/>
      <c r="Y3" s="2188"/>
      <c r="Z3" s="2188"/>
    </row>
    <row r="4" spans="1:26" x14ac:dyDescent="0.25">
      <c r="B4" s="2188"/>
      <c r="C4" s="2188"/>
      <c r="D4" s="2188"/>
      <c r="E4" s="2188"/>
      <c r="F4" s="2188"/>
      <c r="G4" s="2188"/>
      <c r="H4" s="2188"/>
      <c r="I4" s="2188"/>
      <c r="J4" s="2188"/>
      <c r="K4" s="2188"/>
      <c r="L4" s="2188"/>
      <c r="M4" s="2188"/>
      <c r="N4" s="2188"/>
      <c r="O4" s="2188"/>
      <c r="P4" s="2188"/>
      <c r="Q4" s="2188"/>
      <c r="R4" s="2188"/>
      <c r="S4" s="2188"/>
      <c r="T4" s="2188"/>
      <c r="U4" s="2188"/>
      <c r="V4" s="2188"/>
      <c r="W4" s="2188"/>
      <c r="X4" s="2188"/>
      <c r="Y4" s="2188"/>
      <c r="Z4" s="2188"/>
    </row>
    <row r="5" spans="1:26" x14ac:dyDescent="0.25">
      <c r="B5" s="2188"/>
      <c r="C5" s="2188"/>
      <c r="D5" s="2188"/>
      <c r="E5" s="2188"/>
      <c r="F5" s="2188"/>
      <c r="G5" s="2188"/>
      <c r="H5" s="2188"/>
      <c r="I5" s="2188"/>
      <c r="J5" s="2188"/>
      <c r="K5" s="2188"/>
      <c r="L5" s="2188"/>
      <c r="M5" s="2188"/>
      <c r="N5" s="2188"/>
      <c r="O5" s="2188"/>
      <c r="P5" s="2188"/>
      <c r="Q5" s="2188"/>
      <c r="R5" s="2188"/>
      <c r="S5" s="2188"/>
      <c r="T5" s="2188"/>
      <c r="U5" s="2188"/>
      <c r="V5" s="2188"/>
      <c r="W5" s="2188"/>
      <c r="X5" s="2188"/>
      <c r="Y5" s="2188"/>
      <c r="Z5" s="2188"/>
    </row>
    <row r="6" spans="1:26" x14ac:dyDescent="0.25">
      <c r="B6" s="2188"/>
      <c r="C6" s="2188"/>
      <c r="D6" s="2188"/>
      <c r="E6" s="2188"/>
      <c r="F6" s="2188"/>
      <c r="G6" s="2188"/>
      <c r="H6" s="2188"/>
      <c r="I6" s="2188"/>
      <c r="J6" s="2188"/>
      <c r="K6" s="2188"/>
      <c r="L6" s="2188"/>
      <c r="M6" s="2188"/>
      <c r="N6" s="2188"/>
      <c r="O6" s="2188"/>
      <c r="P6" s="2188"/>
      <c r="Q6" s="2188"/>
      <c r="R6" s="2188"/>
      <c r="S6" s="2188"/>
      <c r="T6" s="2188"/>
      <c r="U6" s="2188"/>
      <c r="V6" s="2188"/>
      <c r="W6" s="2188"/>
      <c r="X6" s="2188"/>
      <c r="Y6" s="2188"/>
      <c r="Z6" s="2188"/>
    </row>
    <row r="7" spans="1:26" x14ac:dyDescent="0.25">
      <c r="B7" s="2188"/>
      <c r="C7" s="2188"/>
      <c r="D7" s="2188"/>
      <c r="E7" s="2188"/>
      <c r="F7" s="2188"/>
      <c r="G7" s="2188"/>
      <c r="H7" s="2188"/>
      <c r="I7" s="2188"/>
      <c r="J7" s="2188"/>
      <c r="K7" s="2188"/>
      <c r="L7" s="2188"/>
      <c r="M7" s="2188"/>
      <c r="N7" s="2188"/>
      <c r="O7" s="2188"/>
      <c r="P7" s="2188"/>
      <c r="Q7" s="2188"/>
      <c r="R7" s="2188"/>
      <c r="S7" s="2188"/>
      <c r="T7" s="2188"/>
      <c r="U7" s="2188"/>
      <c r="V7" s="2188"/>
      <c r="W7" s="2188"/>
      <c r="X7" s="2188"/>
      <c r="Y7" s="2188"/>
      <c r="Z7" s="2188"/>
    </row>
    <row r="8" spans="1:26" s="1510" customFormat="1" x14ac:dyDescent="0.25">
      <c r="A8" s="1528"/>
    </row>
    <row r="9" spans="1:26" x14ac:dyDescent="0.25">
      <c r="B9" s="2177" t="s">
        <v>98</v>
      </c>
      <c r="C9" s="2178"/>
      <c r="D9" s="1510"/>
      <c r="E9" s="1529"/>
      <c r="F9" s="1529"/>
      <c r="G9" s="1529"/>
      <c r="H9" s="1510"/>
      <c r="I9" s="1529"/>
      <c r="J9" s="1529"/>
      <c r="K9" s="1510"/>
      <c r="L9" s="1529"/>
      <c r="M9" s="1529"/>
      <c r="N9" s="1529"/>
      <c r="O9" s="1510"/>
      <c r="P9" s="1529"/>
      <c r="Q9" s="1511"/>
      <c r="R9" s="1511"/>
      <c r="S9" s="1511"/>
      <c r="T9" s="1510"/>
      <c r="U9" s="1510"/>
      <c r="V9" s="1510"/>
      <c r="W9" s="1510"/>
      <c r="X9" s="1510"/>
      <c r="Y9" s="1510"/>
      <c r="Z9" s="1510"/>
    </row>
    <row r="10" spans="1:26" x14ac:dyDescent="0.25">
      <c r="B10" s="2179"/>
      <c r="C10" s="2180"/>
      <c r="D10" s="1510"/>
      <c r="E10" s="1529"/>
      <c r="F10" s="1529"/>
      <c r="G10" s="1529"/>
      <c r="H10" s="1510"/>
      <c r="I10" s="1529"/>
      <c r="J10" s="1529"/>
      <c r="K10" s="1510"/>
      <c r="L10" s="1529"/>
      <c r="M10" s="1529"/>
      <c r="N10" s="1529"/>
      <c r="O10" s="1510"/>
      <c r="P10" s="1529"/>
      <c r="Q10" s="1511"/>
      <c r="R10" s="1511"/>
      <c r="S10" s="1511"/>
      <c r="T10" s="1510"/>
      <c r="U10" s="1510"/>
      <c r="V10" s="1510"/>
      <c r="W10" s="1510"/>
      <c r="X10" s="1510"/>
      <c r="Y10" s="1510"/>
      <c r="Z10" s="1510"/>
    </row>
    <row r="11" spans="1:26" x14ac:dyDescent="0.25">
      <c r="B11" s="2181"/>
      <c r="C11" s="2182"/>
      <c r="D11" s="1510"/>
      <c r="E11" s="1529"/>
      <c r="F11" s="1529"/>
      <c r="G11" s="1529"/>
      <c r="H11" s="1510"/>
      <c r="I11" s="1529"/>
      <c r="J11" s="1529"/>
      <c r="K11" s="1510"/>
      <c r="L11" s="1529"/>
      <c r="M11" s="1529"/>
      <c r="N11" s="1529"/>
      <c r="O11" s="1510"/>
      <c r="P11" s="1529"/>
      <c r="Q11" s="1511"/>
      <c r="R11" s="1511"/>
      <c r="S11" s="1511"/>
      <c r="T11" s="1510"/>
      <c r="U11" s="1510"/>
      <c r="V11" s="1510"/>
      <c r="W11" s="1510"/>
      <c r="X11" s="1510"/>
      <c r="Y11" s="1510"/>
      <c r="Z11" s="1510"/>
    </row>
    <row r="12" spans="1:26" s="1510" customFormat="1" x14ac:dyDescent="0.25">
      <c r="A12" s="1528"/>
    </row>
    <row r="13" spans="1:26" x14ac:dyDescent="0.25">
      <c r="B13" s="2177" t="s">
        <v>99</v>
      </c>
      <c r="C13" s="2178"/>
      <c r="D13" s="1510"/>
      <c r="E13" s="1529"/>
      <c r="F13" s="1529"/>
      <c r="G13" s="1529"/>
      <c r="H13" s="1510"/>
      <c r="I13" s="1529"/>
      <c r="J13" s="1529"/>
      <c r="K13" s="1510"/>
      <c r="L13" s="1529"/>
      <c r="M13" s="1529"/>
      <c r="N13" s="1529"/>
      <c r="O13" s="1510"/>
      <c r="P13" s="1529"/>
      <c r="Q13" s="1511"/>
      <c r="R13" s="1511"/>
      <c r="S13" s="1511"/>
      <c r="T13" s="1510"/>
      <c r="U13" s="1510"/>
      <c r="V13" s="1510"/>
      <c r="W13" s="1510"/>
      <c r="X13" s="1510"/>
      <c r="Y13" s="1510"/>
      <c r="Z13" s="1510"/>
    </row>
    <row r="14" spans="1:26" x14ac:dyDescent="0.25">
      <c r="B14" s="2179"/>
      <c r="C14" s="2180"/>
      <c r="D14" s="1510"/>
      <c r="E14" s="1529"/>
      <c r="F14" s="1529"/>
      <c r="G14" s="1529"/>
      <c r="H14" s="1510"/>
      <c r="I14" s="1529"/>
      <c r="J14" s="1529"/>
      <c r="K14" s="1510"/>
      <c r="L14" s="1529"/>
      <c r="M14" s="1529"/>
      <c r="N14" s="1529"/>
      <c r="O14" s="1510"/>
      <c r="P14" s="1511"/>
      <c r="Q14" s="1511"/>
      <c r="R14" s="1511"/>
      <c r="S14" s="1511"/>
      <c r="T14" s="1510"/>
      <c r="U14" s="1510"/>
      <c r="V14" s="1510"/>
      <c r="W14" s="1510"/>
      <c r="X14" s="1510"/>
      <c r="Y14" s="1510"/>
      <c r="Z14" s="1510"/>
    </row>
    <row r="15" spans="1:26" x14ac:dyDescent="0.25">
      <c r="B15" s="2181"/>
      <c r="C15" s="2182"/>
      <c r="D15" s="1510"/>
      <c r="E15" s="1529"/>
      <c r="F15" s="1529"/>
      <c r="G15" s="1529"/>
      <c r="H15" s="1510"/>
      <c r="I15" s="1529"/>
      <c r="J15" s="1529"/>
      <c r="K15" s="1510"/>
      <c r="L15" s="1529"/>
      <c r="M15" s="1529"/>
      <c r="N15" s="1529"/>
      <c r="O15" s="1510"/>
      <c r="P15" s="1511"/>
      <c r="Q15" s="1511"/>
      <c r="R15" s="1511"/>
      <c r="S15" s="1511"/>
      <c r="T15" s="1510"/>
      <c r="U15" s="1510"/>
      <c r="V15" s="1510"/>
      <c r="W15" s="1510"/>
      <c r="X15" s="1510"/>
      <c r="Y15" s="1510"/>
      <c r="Z15" s="1510"/>
    </row>
    <row r="16" spans="1:26" s="1510" customFormat="1" x14ac:dyDescent="0.25">
      <c r="A16" s="1528"/>
    </row>
    <row r="17" spans="1:26" x14ac:dyDescent="0.25">
      <c r="B17" s="2177" t="s">
        <v>100</v>
      </c>
      <c r="C17" s="2178"/>
      <c r="D17" s="1510"/>
      <c r="E17" s="1510"/>
      <c r="F17" s="1510"/>
      <c r="G17" s="1510"/>
      <c r="H17" s="1510"/>
      <c r="I17" s="1510"/>
      <c r="J17" s="1510"/>
      <c r="K17" s="1510"/>
      <c r="L17" s="1510"/>
      <c r="M17" s="1510"/>
      <c r="N17" s="1510"/>
      <c r="O17" s="1510"/>
      <c r="P17" s="1510"/>
      <c r="Q17" s="1510"/>
      <c r="R17" s="1510"/>
      <c r="S17" s="1510"/>
      <c r="T17" s="1510"/>
      <c r="U17" s="1510"/>
      <c r="V17" s="1510"/>
      <c r="W17" s="1510"/>
      <c r="X17" s="1510"/>
      <c r="Y17" s="1510"/>
      <c r="Z17" s="1510"/>
    </row>
    <row r="18" spans="1:26" x14ac:dyDescent="0.25">
      <c r="B18" s="2179"/>
      <c r="C18" s="2180"/>
      <c r="D18" s="1510"/>
      <c r="E18" s="1510"/>
      <c r="F18" s="1510"/>
      <c r="G18" s="1510"/>
      <c r="H18" s="1510"/>
      <c r="I18" s="1510"/>
      <c r="J18" s="1510"/>
      <c r="K18" s="1510"/>
      <c r="L18" s="1510"/>
      <c r="M18" s="1510"/>
      <c r="N18" s="1510"/>
      <c r="O18" s="1510"/>
      <c r="P18" s="1510"/>
      <c r="Q18" s="1510"/>
      <c r="R18" s="1510"/>
      <c r="S18" s="1510"/>
      <c r="T18" s="1510"/>
      <c r="U18" s="1510"/>
      <c r="V18" s="1510"/>
      <c r="W18" s="1510"/>
      <c r="X18" s="1510"/>
      <c r="Y18" s="1510"/>
      <c r="Z18" s="1510"/>
    </row>
    <row r="19" spans="1:26" x14ac:dyDescent="0.25">
      <c r="B19" s="2181"/>
      <c r="C19" s="2182"/>
      <c r="D19" s="1510"/>
      <c r="E19" s="1510"/>
      <c r="F19" s="1510"/>
      <c r="G19" s="1510"/>
      <c r="H19" s="1510"/>
      <c r="I19" s="1510"/>
      <c r="J19" s="1510"/>
      <c r="K19" s="1510"/>
      <c r="L19" s="1510"/>
      <c r="M19" s="1510"/>
      <c r="N19" s="1510"/>
      <c r="O19" s="1510"/>
      <c r="P19" s="1510"/>
      <c r="Q19" s="1510"/>
      <c r="R19" s="1510"/>
      <c r="S19" s="1510"/>
      <c r="T19" s="1510"/>
      <c r="U19" s="1510"/>
      <c r="V19" s="1510"/>
      <c r="W19" s="1510"/>
      <c r="X19" s="1510"/>
      <c r="Y19" s="1510"/>
      <c r="Z19" s="1510"/>
    </row>
    <row r="20" spans="1:26" s="1510" customFormat="1" x14ac:dyDescent="0.25">
      <c r="A20" s="1528"/>
    </row>
    <row r="21" spans="1:26" x14ac:dyDescent="0.25">
      <c r="B21" s="2177" t="s">
        <v>101</v>
      </c>
      <c r="C21" s="2178"/>
      <c r="D21" s="1510"/>
      <c r="E21" s="1510"/>
      <c r="F21" s="1510"/>
      <c r="G21" s="1510"/>
      <c r="H21" s="1510"/>
      <c r="I21" s="1510"/>
      <c r="J21" s="1510"/>
      <c r="K21" s="1510"/>
      <c r="L21" s="1510"/>
      <c r="M21" s="1510"/>
      <c r="N21" s="1510"/>
      <c r="O21" s="1510"/>
      <c r="P21" s="1510"/>
      <c r="Q21" s="1510"/>
      <c r="R21" s="1510"/>
      <c r="S21" s="1510"/>
      <c r="T21" s="1510"/>
      <c r="U21" s="1510"/>
      <c r="V21" s="1510"/>
      <c r="W21" s="1510"/>
      <c r="X21" s="1510"/>
      <c r="Y21" s="1510"/>
      <c r="Z21" s="1510"/>
    </row>
    <row r="22" spans="1:26" x14ac:dyDescent="0.25">
      <c r="B22" s="2179"/>
      <c r="C22" s="2180"/>
      <c r="D22" s="1510"/>
      <c r="E22" s="1510"/>
      <c r="F22" s="1510"/>
      <c r="G22" s="1510"/>
      <c r="H22" s="1510"/>
      <c r="I22" s="1510"/>
      <c r="J22" s="1510"/>
      <c r="K22" s="1510"/>
      <c r="L22" s="1510"/>
      <c r="M22" s="1510"/>
      <c r="N22" s="1510"/>
      <c r="O22" s="1510"/>
      <c r="P22" s="1510"/>
      <c r="Q22" s="1510"/>
      <c r="R22" s="1510"/>
      <c r="S22" s="1510"/>
      <c r="T22" s="1510"/>
      <c r="U22" s="1510"/>
      <c r="V22" s="1510"/>
      <c r="W22" s="1510"/>
      <c r="X22" s="1510"/>
      <c r="Y22" s="1510"/>
      <c r="Z22" s="1510"/>
    </row>
    <row r="23" spans="1:26" x14ac:dyDescent="0.25">
      <c r="B23" s="2181"/>
      <c r="C23" s="2182"/>
      <c r="D23" s="1510"/>
      <c r="E23" s="1510"/>
      <c r="F23" s="1510"/>
      <c r="G23" s="1510"/>
      <c r="H23" s="1510"/>
      <c r="I23" s="1510"/>
      <c r="J23" s="1510"/>
      <c r="K23" s="1510"/>
      <c r="L23" s="1510"/>
      <c r="M23" s="1510"/>
      <c r="N23" s="1510"/>
      <c r="O23" s="1510"/>
      <c r="P23" s="1510"/>
      <c r="Q23" s="1510"/>
      <c r="R23" s="1510"/>
      <c r="S23" s="1510"/>
      <c r="T23" s="1510"/>
      <c r="U23" s="1510"/>
      <c r="V23" s="1510"/>
      <c r="W23" s="1510"/>
      <c r="X23" s="1510"/>
      <c r="Y23" s="1510"/>
      <c r="Z23" s="1510"/>
    </row>
    <row r="24" spans="1:26" s="1510" customFormat="1" x14ac:dyDescent="0.25">
      <c r="A24" s="1528"/>
    </row>
    <row r="25" spans="1:26" x14ac:dyDescent="0.25">
      <c r="B25" s="2177" t="s">
        <v>102</v>
      </c>
      <c r="C25" s="2178"/>
      <c r="D25" s="1510"/>
      <c r="E25" s="1510"/>
      <c r="F25" s="1510"/>
      <c r="G25" s="1510"/>
      <c r="H25" s="1510"/>
      <c r="I25" s="1510"/>
      <c r="J25" s="1510"/>
      <c r="K25" s="1510"/>
      <c r="L25" s="1510"/>
      <c r="M25" s="1510"/>
      <c r="N25" s="1510"/>
      <c r="O25" s="1510"/>
      <c r="P25" s="1510"/>
      <c r="Q25" s="1510"/>
      <c r="R25" s="1510"/>
      <c r="S25" s="1510"/>
      <c r="T25" s="1510"/>
      <c r="U25" s="1510"/>
      <c r="V25" s="1510"/>
      <c r="W25" s="1510"/>
      <c r="X25" s="1510"/>
      <c r="Y25" s="1510"/>
      <c r="Z25" s="1510"/>
    </row>
    <row r="26" spans="1:26" x14ac:dyDescent="0.25">
      <c r="B26" s="2179"/>
      <c r="C26" s="2180"/>
      <c r="D26" s="1510"/>
      <c r="E26" s="1510"/>
      <c r="F26" s="1510"/>
      <c r="G26" s="1510"/>
      <c r="H26" s="1510"/>
      <c r="I26" s="1510"/>
      <c r="J26" s="1510"/>
      <c r="K26" s="1510"/>
      <c r="L26" s="1510"/>
      <c r="M26" s="1510"/>
      <c r="N26" s="1510"/>
      <c r="O26" s="1510"/>
      <c r="P26" s="1510"/>
      <c r="Q26" s="1510"/>
      <c r="R26" s="1510"/>
      <c r="S26" s="1510"/>
      <c r="T26" s="1510"/>
      <c r="U26" s="1510"/>
      <c r="V26" s="1510"/>
      <c r="W26" s="1510"/>
      <c r="X26" s="1510"/>
      <c r="Y26" s="1510"/>
      <c r="Z26" s="1510"/>
    </row>
    <row r="27" spans="1:26" x14ac:dyDescent="0.25">
      <c r="B27" s="2181"/>
      <c r="C27" s="2182"/>
      <c r="D27" s="1510"/>
      <c r="E27" s="1510"/>
      <c r="F27" s="1510"/>
      <c r="G27" s="1510"/>
      <c r="H27" s="1510"/>
      <c r="I27" s="1510"/>
      <c r="J27" s="1510"/>
      <c r="K27" s="1510"/>
      <c r="L27" s="1510"/>
      <c r="M27" s="1510"/>
      <c r="N27" s="1510"/>
      <c r="O27" s="1510"/>
      <c r="P27" s="1510"/>
      <c r="Q27" s="1510"/>
      <c r="R27" s="1510"/>
      <c r="S27" s="1510"/>
      <c r="T27" s="1510"/>
      <c r="U27" s="1510"/>
      <c r="V27" s="1510"/>
      <c r="W27" s="1510"/>
      <c r="X27" s="1510"/>
      <c r="Y27" s="1510"/>
      <c r="Z27" s="1510"/>
    </row>
    <row r="28" spans="1:26" s="1510" customFormat="1" x14ac:dyDescent="0.25">
      <c r="A28" s="1528"/>
    </row>
    <row r="29" spans="1:26" s="1510" customFormat="1" x14ac:dyDescent="0.25">
      <c r="A29" s="1528"/>
    </row>
    <row r="30" spans="1:26" x14ac:dyDescent="0.25">
      <c r="B30" s="2183" t="s">
        <v>98</v>
      </c>
      <c r="C30" s="2185">
        <v>2022</v>
      </c>
      <c r="D30" s="2185"/>
      <c r="E30" s="2185"/>
      <c r="F30" s="2185"/>
      <c r="G30" s="1522"/>
      <c r="H30" s="2185">
        <v>2023</v>
      </c>
      <c r="I30" s="2185"/>
      <c r="J30" s="2185"/>
      <c r="K30" s="2185"/>
      <c r="L30" s="1522"/>
      <c r="M30" s="2185">
        <v>2024</v>
      </c>
      <c r="N30" s="2185"/>
      <c r="O30" s="2185"/>
      <c r="P30" s="2185"/>
      <c r="Q30" s="1522"/>
      <c r="R30" s="2185">
        <v>2025</v>
      </c>
      <c r="S30" s="2185"/>
      <c r="T30" s="2185"/>
      <c r="U30" s="2185"/>
      <c r="V30" s="1522"/>
      <c r="W30" s="2186" t="s">
        <v>103</v>
      </c>
      <c r="X30" s="2187"/>
      <c r="Y30" s="2187"/>
      <c r="Z30" s="1526"/>
    </row>
    <row r="31" spans="1:26" x14ac:dyDescent="0.25">
      <c r="B31" s="2184"/>
      <c r="C31" s="1521" t="s">
        <v>72</v>
      </c>
      <c r="D31" s="1524" t="s">
        <v>74</v>
      </c>
      <c r="E31" s="1525" t="s">
        <v>73</v>
      </c>
      <c r="F31" s="1520" t="s">
        <v>104</v>
      </c>
      <c r="G31" s="1523"/>
      <c r="H31" s="1521" t="s">
        <v>72</v>
      </c>
      <c r="I31" s="1524" t="s">
        <v>74</v>
      </c>
      <c r="J31" s="1525" t="s">
        <v>73</v>
      </c>
      <c r="K31" s="1520" t="s">
        <v>104</v>
      </c>
      <c r="L31" s="1523"/>
      <c r="M31" s="1521" t="s">
        <v>72</v>
      </c>
      <c r="N31" s="1524" t="s">
        <v>74</v>
      </c>
      <c r="O31" s="1525" t="s">
        <v>73</v>
      </c>
      <c r="P31" s="1520" t="s">
        <v>104</v>
      </c>
      <c r="Q31" s="1523"/>
      <c r="R31" s="1521" t="s">
        <v>72</v>
      </c>
      <c r="S31" s="1524" t="s">
        <v>74</v>
      </c>
      <c r="T31" s="1525" t="s">
        <v>73</v>
      </c>
      <c r="U31" s="4" t="s">
        <v>104</v>
      </c>
      <c r="V31" s="1523"/>
      <c r="W31" s="1521" t="s">
        <v>72</v>
      </c>
      <c r="X31" s="1524" t="s">
        <v>74</v>
      </c>
      <c r="Y31" s="1525" t="s">
        <v>73</v>
      </c>
      <c r="Z31" s="2108" t="s">
        <v>104</v>
      </c>
    </row>
    <row r="32" spans="1:26" x14ac:dyDescent="0.25">
      <c r="B32" s="1527" t="s">
        <v>105</v>
      </c>
      <c r="C32" s="1497" t="e">
        <f>COUNTIFS(#REF!, 'Breakdown by City Neighborhood'!$B32,#REF!, "PBMS",#REF!, $C$30,#REF!, 'Breakdown by City Neighborhood'!C$31)+COUNTIFS(#REF!, 'Breakdown by City Neighborhood'!$B32,#REF!, "PBMN",#REF!, $C$30,#REF!, 'Breakdown by City Neighborhood'!C$31)</f>
        <v>#REF!</v>
      </c>
      <c r="D32" s="1497" t="e">
        <f>COUNTIFS(#REF!, 'Breakdown by City Neighborhood'!$B32,#REF!, "PBMS",#REF!, $C$30,#REF!, 'Breakdown by City Neighborhood'!D$31)+COUNTIFS(#REF!, 'Breakdown by City Neighborhood'!$B32,#REF!, "PBMN",#REF!, $C$30,#REF!, 'Breakdown by City Neighborhood'!D$31)</f>
        <v>#REF!</v>
      </c>
      <c r="E32" s="1497" t="e">
        <f>COUNTIFS(#REF!, 'Breakdown by City Neighborhood'!$B32,#REF!, "PBMS",#REF!, $C$30,#REF!, 'Breakdown by City Neighborhood'!E$31)+COUNTIFS(#REF!, 'Breakdown by City Neighborhood'!$B32,#REF!, "PBMN",#REF!, $C$30,#REF!, 'Breakdown by City Neighborhood'!E$31)</f>
        <v>#REF!</v>
      </c>
      <c r="F32" s="2108" t="e">
        <f>C32+D32+E32</f>
        <v>#REF!</v>
      </c>
      <c r="G32" s="1522"/>
      <c r="H32" s="1497" t="e">
        <f>COUNTIFS(#REF!, 'Breakdown by City Neighborhood'!$B32,#REF!, "PBMS",#REF!, $H$30,#REF!, 'Breakdown by City Neighborhood'!H$31)+COUNTIFS(#REF!, 'Breakdown by City Neighborhood'!$B32,#REF!, "PBMN",#REF!, $H$30,#REF!, 'Breakdown by City Neighborhood'!H$31)</f>
        <v>#REF!</v>
      </c>
      <c r="I32" s="1497" t="e">
        <f>COUNTIFS(#REF!, 'Breakdown by City Neighborhood'!$B32,#REF!, "PBMS",#REF!, $H$30,#REF!, 'Breakdown by City Neighborhood'!I$31)+COUNTIFS(#REF!, 'Breakdown by City Neighborhood'!$B32,#REF!, "PBMN",#REF!, $H$30,#REF!, 'Breakdown by City Neighborhood'!I$31)</f>
        <v>#REF!</v>
      </c>
      <c r="J32" s="1497" t="e">
        <f>COUNTIFS(#REF!, 'Breakdown by City Neighborhood'!$B32,#REF!, "PBMS",#REF!, $H$30,#REF!, 'Breakdown by City Neighborhood'!J$31)+COUNTIFS(#REF!, 'Breakdown by City Neighborhood'!$B32,#REF!, "PBMN",#REF!, $H$30,#REF!, 'Breakdown by City Neighborhood'!J$31)</f>
        <v>#REF!</v>
      </c>
      <c r="K32" s="2108" t="e">
        <f>H32+I32+J32</f>
        <v>#REF!</v>
      </c>
      <c r="L32" s="1522"/>
      <c r="M32" s="1497" t="e">
        <f>COUNTIFS(#REF!, 'Breakdown by City Neighborhood'!$B32,#REF!, "PBMS",#REF!, $M$30,#REF!, 'Breakdown by City Neighborhood'!M$31)+COUNTIFS(#REF!, 'Breakdown by City Neighborhood'!$B32,#REF!, "PBMN",#REF!, $M$30,#REF!, 'Breakdown by City Neighborhood'!M$31)</f>
        <v>#REF!</v>
      </c>
      <c r="N32" s="1497" t="e">
        <f>COUNTIFS(#REF!, 'Breakdown by City Neighborhood'!$B32,#REF!, "PBMS",#REF!, $M$30,#REF!, 'Breakdown by City Neighborhood'!N$31)+COUNTIFS(#REF!, 'Breakdown by City Neighborhood'!$B32,#REF!, "PBMN",#REF!, $M$30,#REF!, 'Breakdown by City Neighborhood'!N$31)</f>
        <v>#REF!</v>
      </c>
      <c r="O32" s="1497" t="e">
        <f>COUNTIFS(#REF!, 'Breakdown by City Neighborhood'!$B32,#REF!, "PBMS",#REF!, $M$30,#REF!, 'Breakdown by City Neighborhood'!O$31)+COUNTIFS(#REF!, 'Breakdown by City Neighborhood'!$B32,#REF!, "PBMN",#REF!, $M$30,#REF!, 'Breakdown by City Neighborhood'!O$31)</f>
        <v>#REF!</v>
      </c>
      <c r="P32" s="2108" t="e">
        <f>M32+N32+O32</f>
        <v>#REF!</v>
      </c>
      <c r="Q32" s="1522"/>
      <c r="R32" s="1497" t="e">
        <f>COUNTIFS(#REF!, 'Breakdown by City Neighborhood'!$B32,#REF!, "PBMS",#REF!, $R$30,#REF!, 'Breakdown by City Neighborhood'!R$31)+COUNTIFS(#REF!, 'Breakdown by City Neighborhood'!$B32,#REF!, "PBMN",#REF!, $R$30,#REF!, 'Breakdown by City Neighborhood'!R$31)</f>
        <v>#REF!</v>
      </c>
      <c r="S32" s="1497" t="e">
        <f>COUNTIFS(#REF!, 'Breakdown by City Neighborhood'!$B32,#REF!, "PBMS",#REF!, $R$30,#REF!, 'Breakdown by City Neighborhood'!S$31)+COUNTIFS(#REF!, 'Breakdown by City Neighborhood'!$B32,#REF!, "PBMN",#REF!, $R$30,#REF!, 'Breakdown by City Neighborhood'!S$31)</f>
        <v>#REF!</v>
      </c>
      <c r="T32" s="1497" t="e">
        <f>COUNTIFS(#REF!, 'Breakdown by City Neighborhood'!$B32,#REF!, "PBMS",#REF!, $R$30,#REF!, 'Breakdown by City Neighborhood'!T$31)+COUNTIFS(#REF!, 'Breakdown by City Neighborhood'!$B32,#REF!, "PBMN",#REF!, $R$30,#REF!, 'Breakdown by City Neighborhood'!T$31)</f>
        <v>#REF!</v>
      </c>
      <c r="U32" s="1497" t="e">
        <f>SUM(R32:T32)</f>
        <v>#REF!</v>
      </c>
      <c r="V32" s="1522"/>
      <c r="W32" s="1497" t="e">
        <f>C32+H32+M32+R32</f>
        <v>#REF!</v>
      </c>
      <c r="X32" s="1497" t="e">
        <f>D32+I32+N32+S32</f>
        <v>#REF!</v>
      </c>
      <c r="Y32" s="1497" t="e">
        <f>E32+J32+O32+T32</f>
        <v>#REF!</v>
      </c>
      <c r="Z32" s="2108" t="e">
        <f>W32+X32+Y32</f>
        <v>#REF!</v>
      </c>
    </row>
    <row r="33" spans="2:26" x14ac:dyDescent="0.25">
      <c r="B33" s="1527" t="s">
        <v>106</v>
      </c>
      <c r="C33" s="1497" t="e">
        <f>COUNTIFS(#REF!, 'Breakdown by City Neighborhood'!$B33,#REF!, "PBMS",#REF!, $C$30,#REF!, 'Breakdown by City Neighborhood'!C$31)+COUNTIFS(#REF!, 'Breakdown by City Neighborhood'!$B33,#REF!, "PBMN",#REF!, $C$30,#REF!, 'Breakdown by City Neighborhood'!C$31)</f>
        <v>#REF!</v>
      </c>
      <c r="D33" s="1497" t="e">
        <f>COUNTIFS(#REF!, 'Breakdown by City Neighborhood'!$B33,#REF!, "PBMS",#REF!, $C$30,#REF!, 'Breakdown by City Neighborhood'!D$31)+COUNTIFS(#REF!, 'Breakdown by City Neighborhood'!$B33,#REF!, "PBMN",#REF!, $C$30,#REF!, 'Breakdown by City Neighborhood'!D$31)</f>
        <v>#REF!</v>
      </c>
      <c r="E33" s="1497" t="e">
        <f>COUNTIFS(#REF!, 'Breakdown by City Neighborhood'!$B33,#REF!, "PBMS",#REF!, $C$30,#REF!, 'Breakdown by City Neighborhood'!E$31)+COUNTIFS(#REF!, 'Breakdown by City Neighborhood'!$B33,#REF!, "PBMN",#REF!, $C$30,#REF!, 'Breakdown by City Neighborhood'!E$31)</f>
        <v>#REF!</v>
      </c>
      <c r="F33" s="2108" t="e">
        <f t="shared" ref="F33:F88" si="0">C33+D33+E33</f>
        <v>#REF!</v>
      </c>
      <c r="G33" s="1522"/>
      <c r="H33" s="1497" t="e">
        <f>COUNTIFS(#REF!, 'Breakdown by City Neighborhood'!$B33,#REF!, "PBMS",#REF!, $H$30,#REF!, 'Breakdown by City Neighborhood'!H$31)+COUNTIFS(#REF!, 'Breakdown by City Neighborhood'!$B33,#REF!, "PBMN",#REF!, $H$30,#REF!, 'Breakdown by City Neighborhood'!H$31)</f>
        <v>#REF!</v>
      </c>
      <c r="I33" s="1497" t="e">
        <f>COUNTIFS(#REF!, 'Breakdown by City Neighborhood'!$B33,#REF!, "PBMS",#REF!, $H$30,#REF!, 'Breakdown by City Neighborhood'!I$31)+COUNTIFS(#REF!, 'Breakdown by City Neighborhood'!$B33,#REF!, "PBMN",#REF!, $H$30,#REF!, 'Breakdown by City Neighborhood'!I$31)</f>
        <v>#REF!</v>
      </c>
      <c r="J33" s="1497" t="e">
        <f>COUNTIFS(#REF!, 'Breakdown by City Neighborhood'!$B33,#REF!, "PBMS",#REF!, $H$30,#REF!, 'Breakdown by City Neighborhood'!J$31)+COUNTIFS(#REF!, 'Breakdown by City Neighborhood'!$B33,#REF!, "PBMN",#REF!, $H$30,#REF!, 'Breakdown by City Neighborhood'!J$31)</f>
        <v>#REF!</v>
      </c>
      <c r="K33" s="2108" t="e">
        <f t="shared" ref="K33:K88" si="1">H33+I33+J33</f>
        <v>#REF!</v>
      </c>
      <c r="L33" s="1522"/>
      <c r="M33" s="1497" t="e">
        <f>COUNTIFS(#REF!, 'Breakdown by City Neighborhood'!$B33,#REF!, "PBMS",#REF!, $M$30,#REF!, 'Breakdown by City Neighborhood'!M$31)+COUNTIFS(#REF!, 'Breakdown by City Neighborhood'!$B33,#REF!, "PBMN",#REF!, $M$30,#REF!, 'Breakdown by City Neighborhood'!M$31)</f>
        <v>#REF!</v>
      </c>
      <c r="N33" s="1497" t="e">
        <f>COUNTIFS(#REF!, 'Breakdown by City Neighborhood'!$B33,#REF!, "PBMS",#REF!, $M$30,#REF!, 'Breakdown by City Neighborhood'!N$31)+COUNTIFS(#REF!, 'Breakdown by City Neighborhood'!$B33,#REF!, "PBMN",#REF!, $M$30,#REF!, 'Breakdown by City Neighborhood'!N$31)</f>
        <v>#REF!</v>
      </c>
      <c r="O33" s="1497" t="e">
        <f>COUNTIFS(#REF!, 'Breakdown by City Neighborhood'!$B33,#REF!, "PBMS",#REF!, $M$30,#REF!, 'Breakdown by City Neighborhood'!O$31)+COUNTIFS(#REF!, 'Breakdown by City Neighborhood'!$B33,#REF!, "PBMN",#REF!, $M$30,#REF!, 'Breakdown by City Neighborhood'!O$31)</f>
        <v>#REF!</v>
      </c>
      <c r="P33" s="2108" t="e">
        <f t="shared" ref="P33:P88" si="2">M33+N33+O33</f>
        <v>#REF!</v>
      </c>
      <c r="Q33" s="1522"/>
      <c r="R33" s="1497" t="e">
        <f>COUNTIFS(#REF!, 'Breakdown by City Neighborhood'!$B33,#REF!, "PBMS",#REF!, $R$30,#REF!, 'Breakdown by City Neighborhood'!R$31)+COUNTIFS(#REF!, 'Breakdown by City Neighborhood'!$B33,#REF!, "PBMN",#REF!, $R$30,#REF!, 'Breakdown by City Neighborhood'!R$31)</f>
        <v>#REF!</v>
      </c>
      <c r="S33" s="1497" t="e">
        <f>COUNTIFS(#REF!, 'Breakdown by City Neighborhood'!$B33,#REF!, "PBMS",#REF!, $R$30,#REF!, 'Breakdown by City Neighborhood'!S$31)+COUNTIFS(#REF!, 'Breakdown by City Neighborhood'!$B33,#REF!, "PBMN",#REF!, $R$30,#REF!, 'Breakdown by City Neighborhood'!S$31)</f>
        <v>#REF!</v>
      </c>
      <c r="T33" s="1497" t="e">
        <f>COUNTIFS(#REF!, 'Breakdown by City Neighborhood'!$B33,#REF!, "PBMS",#REF!, $R$30,#REF!, 'Breakdown by City Neighborhood'!T$31)+COUNTIFS(#REF!, 'Breakdown by City Neighborhood'!$B33,#REF!, "PBMN",#REF!, $R$30,#REF!, 'Breakdown by City Neighborhood'!T$31)</f>
        <v>#REF!</v>
      </c>
      <c r="U33" s="1497" t="e">
        <f t="shared" ref="U33:U88" si="3">SUM(R33:T33)</f>
        <v>#REF!</v>
      </c>
      <c r="V33" s="1522"/>
      <c r="W33" s="1497" t="e">
        <f t="shared" ref="W33:W88" si="4">C33+H33+M33+R33</f>
        <v>#REF!</v>
      </c>
      <c r="X33" s="1497" t="e">
        <f t="shared" ref="X33:X88" si="5">D33+I33+N33+S33</f>
        <v>#REF!</v>
      </c>
      <c r="Y33" s="1497" t="e">
        <f t="shared" ref="Y33:Y88" si="6">E33+J33+O33+T33</f>
        <v>#REF!</v>
      </c>
      <c r="Z33" s="2108" t="e">
        <f t="shared" ref="Z33:Z88" si="7">W33+X33+Y33</f>
        <v>#REF!</v>
      </c>
    </row>
    <row r="34" spans="2:26" x14ac:dyDescent="0.25">
      <c r="B34" s="1527" t="s">
        <v>107</v>
      </c>
      <c r="C34" s="1497" t="e">
        <f>COUNTIFS(#REF!, 'Breakdown by City Neighborhood'!$B34,#REF!, "PBMS",#REF!, $C$30,#REF!, 'Breakdown by City Neighborhood'!C$31)+COUNTIFS(#REF!, 'Breakdown by City Neighborhood'!$B34,#REF!, "PBMN",#REF!, $C$30,#REF!, 'Breakdown by City Neighborhood'!C$31)</f>
        <v>#REF!</v>
      </c>
      <c r="D34" s="1497" t="e">
        <f>COUNTIFS(#REF!, 'Breakdown by City Neighborhood'!$B34,#REF!, "PBMS",#REF!, $C$30,#REF!, 'Breakdown by City Neighborhood'!D$31)+COUNTIFS(#REF!, 'Breakdown by City Neighborhood'!$B34,#REF!, "PBMN",#REF!, $C$30,#REF!, 'Breakdown by City Neighborhood'!D$31)</f>
        <v>#REF!</v>
      </c>
      <c r="E34" s="1497" t="e">
        <f>COUNTIFS(#REF!, 'Breakdown by City Neighborhood'!$B34,#REF!, "PBMS",#REF!, $C$30,#REF!, 'Breakdown by City Neighborhood'!E$31)+COUNTIFS(#REF!, 'Breakdown by City Neighborhood'!$B34,#REF!, "PBMN",#REF!, $C$30,#REF!, 'Breakdown by City Neighborhood'!E$31)</f>
        <v>#REF!</v>
      </c>
      <c r="F34" s="2108" t="e">
        <f t="shared" si="0"/>
        <v>#REF!</v>
      </c>
      <c r="G34" s="1522"/>
      <c r="H34" s="1497" t="e">
        <f>COUNTIFS(#REF!, 'Breakdown by City Neighborhood'!$B34,#REF!, "PBMS",#REF!, $H$30,#REF!, 'Breakdown by City Neighborhood'!H$31)+COUNTIFS(#REF!, 'Breakdown by City Neighborhood'!$B34,#REF!, "PBMN",#REF!, $H$30,#REF!, 'Breakdown by City Neighborhood'!H$31)</f>
        <v>#REF!</v>
      </c>
      <c r="I34" s="1497" t="e">
        <f>COUNTIFS(#REF!, 'Breakdown by City Neighborhood'!$B34,#REF!, "PBMS",#REF!, $H$30,#REF!, 'Breakdown by City Neighborhood'!I$31)+COUNTIFS(#REF!, 'Breakdown by City Neighborhood'!$B34,#REF!, "PBMN",#REF!, $H$30,#REF!, 'Breakdown by City Neighborhood'!I$31)</f>
        <v>#REF!</v>
      </c>
      <c r="J34" s="1497" t="e">
        <f>COUNTIFS(#REF!, 'Breakdown by City Neighborhood'!$B34,#REF!, "PBMS",#REF!, $H$30,#REF!, 'Breakdown by City Neighborhood'!J$31)+COUNTIFS(#REF!, 'Breakdown by City Neighborhood'!$B34,#REF!, "PBMN",#REF!, $H$30,#REF!, 'Breakdown by City Neighborhood'!J$31)</f>
        <v>#REF!</v>
      </c>
      <c r="K34" s="2108" t="e">
        <f t="shared" si="1"/>
        <v>#REF!</v>
      </c>
      <c r="L34" s="1522"/>
      <c r="M34" s="1497" t="e">
        <f>COUNTIFS(#REF!, 'Breakdown by City Neighborhood'!$B34,#REF!, "PBMS",#REF!, $M$30,#REF!, 'Breakdown by City Neighborhood'!M$31)+COUNTIFS(#REF!, 'Breakdown by City Neighborhood'!$B34,#REF!, "PBMN",#REF!, $M$30,#REF!, 'Breakdown by City Neighborhood'!M$31)</f>
        <v>#REF!</v>
      </c>
      <c r="N34" s="1497" t="e">
        <f>COUNTIFS(#REF!, 'Breakdown by City Neighborhood'!$B34,#REF!, "PBMS",#REF!, $M$30,#REF!, 'Breakdown by City Neighborhood'!N$31)+COUNTIFS(#REF!, 'Breakdown by City Neighborhood'!$B34,#REF!, "PBMN",#REF!, $M$30,#REF!, 'Breakdown by City Neighborhood'!N$31)</f>
        <v>#REF!</v>
      </c>
      <c r="O34" s="1497" t="e">
        <f>COUNTIFS(#REF!, 'Breakdown by City Neighborhood'!$B34,#REF!, "PBMS",#REF!, $M$30,#REF!, 'Breakdown by City Neighborhood'!O$31)+COUNTIFS(#REF!, 'Breakdown by City Neighborhood'!$B34,#REF!, "PBMN",#REF!, $M$30,#REF!, 'Breakdown by City Neighborhood'!O$31)</f>
        <v>#REF!</v>
      </c>
      <c r="P34" s="2108" t="e">
        <f t="shared" si="2"/>
        <v>#REF!</v>
      </c>
      <c r="Q34" s="1522"/>
      <c r="R34" s="1497" t="e">
        <f>COUNTIFS(#REF!, 'Breakdown by City Neighborhood'!$B34,#REF!, "PBMS",#REF!, $R$30,#REF!, 'Breakdown by City Neighborhood'!R$31)+COUNTIFS(#REF!, 'Breakdown by City Neighborhood'!$B34,#REF!, "PBMN",#REF!, $R$30,#REF!, 'Breakdown by City Neighborhood'!R$31)</f>
        <v>#REF!</v>
      </c>
      <c r="S34" s="1497" t="e">
        <f>COUNTIFS(#REF!, 'Breakdown by City Neighborhood'!$B34,#REF!, "PBMS",#REF!, $R$30,#REF!, 'Breakdown by City Neighborhood'!S$31)+COUNTIFS(#REF!, 'Breakdown by City Neighborhood'!$B34,#REF!, "PBMN",#REF!, $R$30,#REF!, 'Breakdown by City Neighborhood'!S$31)</f>
        <v>#REF!</v>
      </c>
      <c r="T34" s="1497" t="e">
        <f>COUNTIFS(#REF!, 'Breakdown by City Neighborhood'!$B34,#REF!, "PBMS",#REF!, $R$30,#REF!, 'Breakdown by City Neighborhood'!T$31)+COUNTIFS(#REF!, 'Breakdown by City Neighborhood'!$B34,#REF!, "PBMN",#REF!, $R$30,#REF!, 'Breakdown by City Neighborhood'!T$31)</f>
        <v>#REF!</v>
      </c>
      <c r="U34" s="1497" t="e">
        <f t="shared" si="3"/>
        <v>#REF!</v>
      </c>
      <c r="V34" s="1522"/>
      <c r="W34" s="1497" t="e">
        <f t="shared" si="4"/>
        <v>#REF!</v>
      </c>
      <c r="X34" s="1497" t="e">
        <f t="shared" si="5"/>
        <v>#REF!</v>
      </c>
      <c r="Y34" s="1497" t="e">
        <f t="shared" si="6"/>
        <v>#REF!</v>
      </c>
      <c r="Z34" s="2108" t="e">
        <f t="shared" si="7"/>
        <v>#REF!</v>
      </c>
    </row>
    <row r="35" spans="2:26" x14ac:dyDescent="0.25">
      <c r="B35" s="1527" t="s">
        <v>108</v>
      </c>
      <c r="C35" s="1497" t="e">
        <f>COUNTIFS(#REF!, 'Breakdown by City Neighborhood'!$B35,#REF!, "PBMS",#REF!, $C$30,#REF!, 'Breakdown by City Neighborhood'!C$31)+COUNTIFS(#REF!, 'Breakdown by City Neighborhood'!$B35,#REF!, "PBMN",#REF!, $C$30,#REF!, 'Breakdown by City Neighborhood'!C$31)</f>
        <v>#REF!</v>
      </c>
      <c r="D35" s="1497" t="e">
        <f>COUNTIFS(#REF!, 'Breakdown by City Neighborhood'!$B35,#REF!, "PBMS",#REF!, $C$30,#REF!, 'Breakdown by City Neighborhood'!D$31)+COUNTIFS(#REF!, 'Breakdown by City Neighborhood'!$B35,#REF!, "PBMN",#REF!, $C$30,#REF!, 'Breakdown by City Neighborhood'!D$31)</f>
        <v>#REF!</v>
      </c>
      <c r="E35" s="1497" t="e">
        <f>COUNTIFS(#REF!, 'Breakdown by City Neighborhood'!$B35,#REF!, "PBMS",#REF!, $C$30,#REF!, 'Breakdown by City Neighborhood'!E$31)+COUNTIFS(#REF!, 'Breakdown by City Neighborhood'!$B35,#REF!, "PBMN",#REF!, $C$30,#REF!, 'Breakdown by City Neighborhood'!E$31)</f>
        <v>#REF!</v>
      </c>
      <c r="F35" s="2108" t="e">
        <f t="shared" si="0"/>
        <v>#REF!</v>
      </c>
      <c r="G35" s="1522"/>
      <c r="H35" s="1497" t="e">
        <f>COUNTIFS(#REF!, 'Breakdown by City Neighborhood'!$B35,#REF!, "PBMS",#REF!, $H$30,#REF!, 'Breakdown by City Neighborhood'!H$31)+COUNTIFS(#REF!, 'Breakdown by City Neighborhood'!$B35,#REF!, "PBMN",#REF!, $H$30,#REF!, 'Breakdown by City Neighborhood'!H$31)</f>
        <v>#REF!</v>
      </c>
      <c r="I35" s="1497" t="e">
        <f>COUNTIFS(#REF!, 'Breakdown by City Neighborhood'!$B35,#REF!, "PBMS",#REF!, $H$30,#REF!, 'Breakdown by City Neighborhood'!I$31)+COUNTIFS(#REF!, 'Breakdown by City Neighborhood'!$B35,#REF!, "PBMN",#REF!, $H$30,#REF!, 'Breakdown by City Neighborhood'!I$31)</f>
        <v>#REF!</v>
      </c>
      <c r="J35" s="1497" t="e">
        <f>COUNTIFS(#REF!, 'Breakdown by City Neighborhood'!$B35,#REF!, "PBMS",#REF!, $H$30,#REF!, 'Breakdown by City Neighborhood'!J$31)+COUNTIFS(#REF!, 'Breakdown by City Neighborhood'!$B35,#REF!, "PBMN",#REF!, $H$30,#REF!, 'Breakdown by City Neighborhood'!J$31)</f>
        <v>#REF!</v>
      </c>
      <c r="K35" s="2108" t="e">
        <f t="shared" si="1"/>
        <v>#REF!</v>
      </c>
      <c r="L35" s="1522"/>
      <c r="M35" s="1497" t="e">
        <f>COUNTIFS(#REF!, 'Breakdown by City Neighborhood'!$B35,#REF!, "PBMS",#REF!, $M$30,#REF!, 'Breakdown by City Neighborhood'!M$31)+COUNTIFS(#REF!, 'Breakdown by City Neighborhood'!$B35,#REF!, "PBMN",#REF!, $M$30,#REF!, 'Breakdown by City Neighborhood'!M$31)</f>
        <v>#REF!</v>
      </c>
      <c r="N35" s="1497" t="e">
        <f>COUNTIFS(#REF!, 'Breakdown by City Neighborhood'!$B35,#REF!, "PBMS",#REF!, $M$30,#REF!, 'Breakdown by City Neighborhood'!N$31)+COUNTIFS(#REF!, 'Breakdown by City Neighborhood'!$B35,#REF!, "PBMN",#REF!, $M$30,#REF!, 'Breakdown by City Neighborhood'!N$31)</f>
        <v>#REF!</v>
      </c>
      <c r="O35" s="1497" t="e">
        <f>COUNTIFS(#REF!, 'Breakdown by City Neighborhood'!$B35,#REF!, "PBMS",#REF!, $M$30,#REF!, 'Breakdown by City Neighborhood'!O$31)+COUNTIFS(#REF!, 'Breakdown by City Neighborhood'!$B35,#REF!, "PBMN",#REF!, $M$30,#REF!, 'Breakdown by City Neighborhood'!O$31)</f>
        <v>#REF!</v>
      </c>
      <c r="P35" s="2108" t="e">
        <f t="shared" si="2"/>
        <v>#REF!</v>
      </c>
      <c r="Q35" s="1522"/>
      <c r="R35" s="1497" t="e">
        <f>COUNTIFS(#REF!, 'Breakdown by City Neighborhood'!$B35,#REF!, "PBMS",#REF!, $R$30,#REF!, 'Breakdown by City Neighborhood'!R$31)+COUNTIFS(#REF!, 'Breakdown by City Neighborhood'!$B35,#REF!, "PBMN",#REF!, $R$30,#REF!, 'Breakdown by City Neighborhood'!R$31)</f>
        <v>#REF!</v>
      </c>
      <c r="S35" s="1497" t="e">
        <f>COUNTIFS(#REF!, 'Breakdown by City Neighborhood'!$B35,#REF!, "PBMS",#REF!, $R$30,#REF!, 'Breakdown by City Neighborhood'!S$31)+COUNTIFS(#REF!, 'Breakdown by City Neighborhood'!$B35,#REF!, "PBMN",#REF!, $R$30,#REF!, 'Breakdown by City Neighborhood'!S$31)</f>
        <v>#REF!</v>
      </c>
      <c r="T35" s="1497" t="e">
        <f>COUNTIFS(#REF!, 'Breakdown by City Neighborhood'!$B35,#REF!, "PBMS",#REF!, $R$30,#REF!, 'Breakdown by City Neighborhood'!T$31)+COUNTIFS(#REF!, 'Breakdown by City Neighborhood'!$B35,#REF!, "PBMN",#REF!, $R$30,#REF!, 'Breakdown by City Neighborhood'!T$31)</f>
        <v>#REF!</v>
      </c>
      <c r="U35" s="1497" t="e">
        <f t="shared" si="3"/>
        <v>#REF!</v>
      </c>
      <c r="V35" s="1522"/>
      <c r="W35" s="1497" t="e">
        <f t="shared" si="4"/>
        <v>#REF!</v>
      </c>
      <c r="X35" s="1497" t="e">
        <f t="shared" si="5"/>
        <v>#REF!</v>
      </c>
      <c r="Y35" s="1497" t="e">
        <f t="shared" si="6"/>
        <v>#REF!</v>
      </c>
      <c r="Z35" s="2108" t="e">
        <f t="shared" si="7"/>
        <v>#REF!</v>
      </c>
    </row>
    <row r="36" spans="2:26" x14ac:dyDescent="0.25">
      <c r="B36" s="1527" t="s">
        <v>109</v>
      </c>
      <c r="C36" s="1497" t="e">
        <f>COUNTIFS(#REF!, 'Breakdown by City Neighborhood'!$B36,#REF!, "PBMS",#REF!, $C$30,#REF!, 'Breakdown by City Neighborhood'!C$31)+COUNTIFS(#REF!, 'Breakdown by City Neighborhood'!$B36,#REF!, "PBMN",#REF!, $C$30,#REF!, 'Breakdown by City Neighborhood'!C$31)</f>
        <v>#REF!</v>
      </c>
      <c r="D36" s="1497" t="e">
        <f>COUNTIFS(#REF!, 'Breakdown by City Neighborhood'!$B36,#REF!, "PBMS",#REF!, $C$30,#REF!, 'Breakdown by City Neighborhood'!D$31)+COUNTIFS(#REF!, 'Breakdown by City Neighborhood'!$B36,#REF!, "PBMN",#REF!, $C$30,#REF!, 'Breakdown by City Neighborhood'!D$31)</f>
        <v>#REF!</v>
      </c>
      <c r="E36" s="1497" t="e">
        <f>COUNTIFS(#REF!, 'Breakdown by City Neighborhood'!$B36,#REF!, "PBMS",#REF!, $C$30,#REF!, 'Breakdown by City Neighborhood'!E$31)+COUNTIFS(#REF!, 'Breakdown by City Neighborhood'!$B36,#REF!, "PBMN",#REF!, $C$30,#REF!, 'Breakdown by City Neighborhood'!E$31)</f>
        <v>#REF!</v>
      </c>
      <c r="F36" s="2108" t="e">
        <f t="shared" si="0"/>
        <v>#REF!</v>
      </c>
      <c r="G36" s="1522"/>
      <c r="H36" s="1497" t="e">
        <f>COUNTIFS(#REF!, 'Breakdown by City Neighborhood'!$B36,#REF!, "PBMS",#REF!, $H$30,#REF!, 'Breakdown by City Neighborhood'!H$31)+COUNTIFS(#REF!, 'Breakdown by City Neighborhood'!$B36,#REF!, "PBMN",#REF!, $H$30,#REF!, 'Breakdown by City Neighborhood'!H$31)</f>
        <v>#REF!</v>
      </c>
      <c r="I36" s="1497" t="e">
        <f>COUNTIFS(#REF!, 'Breakdown by City Neighborhood'!$B36,#REF!, "PBMS",#REF!, $H$30,#REF!, 'Breakdown by City Neighborhood'!I$31)+COUNTIFS(#REF!, 'Breakdown by City Neighborhood'!$B36,#REF!, "PBMN",#REF!, $H$30,#REF!, 'Breakdown by City Neighborhood'!I$31)</f>
        <v>#REF!</v>
      </c>
      <c r="J36" s="1497" t="e">
        <f>COUNTIFS(#REF!, 'Breakdown by City Neighborhood'!$B36,#REF!, "PBMS",#REF!, $H$30,#REF!, 'Breakdown by City Neighborhood'!J$31)+COUNTIFS(#REF!, 'Breakdown by City Neighborhood'!$B36,#REF!, "PBMN",#REF!, $H$30,#REF!, 'Breakdown by City Neighborhood'!J$31)</f>
        <v>#REF!</v>
      </c>
      <c r="K36" s="2108" t="e">
        <f t="shared" si="1"/>
        <v>#REF!</v>
      </c>
      <c r="L36" s="1522"/>
      <c r="M36" s="1497" t="e">
        <f>COUNTIFS(#REF!, 'Breakdown by City Neighborhood'!$B36,#REF!, "PBMS",#REF!, $M$30,#REF!, 'Breakdown by City Neighborhood'!M$31)+COUNTIFS(#REF!, 'Breakdown by City Neighborhood'!$B36,#REF!, "PBMN",#REF!, $M$30,#REF!, 'Breakdown by City Neighborhood'!M$31)</f>
        <v>#REF!</v>
      </c>
      <c r="N36" s="1497" t="e">
        <f>COUNTIFS(#REF!, 'Breakdown by City Neighborhood'!$B36,#REF!, "PBMS",#REF!, $M$30,#REF!, 'Breakdown by City Neighborhood'!N$31)+COUNTIFS(#REF!, 'Breakdown by City Neighborhood'!$B36,#REF!, "PBMN",#REF!, $M$30,#REF!, 'Breakdown by City Neighborhood'!N$31)</f>
        <v>#REF!</v>
      </c>
      <c r="O36" s="1497" t="e">
        <f>COUNTIFS(#REF!, 'Breakdown by City Neighborhood'!$B36,#REF!, "PBMS",#REF!, $M$30,#REF!, 'Breakdown by City Neighborhood'!O$31)+COUNTIFS(#REF!, 'Breakdown by City Neighborhood'!$B36,#REF!, "PBMN",#REF!, $M$30,#REF!, 'Breakdown by City Neighborhood'!O$31)</f>
        <v>#REF!</v>
      </c>
      <c r="P36" s="2108" t="e">
        <f t="shared" si="2"/>
        <v>#REF!</v>
      </c>
      <c r="Q36" s="1522"/>
      <c r="R36" s="1497" t="e">
        <f>COUNTIFS(#REF!, 'Breakdown by City Neighborhood'!$B36,#REF!, "PBMS",#REF!, $R$30,#REF!, 'Breakdown by City Neighborhood'!R$31)+COUNTIFS(#REF!, 'Breakdown by City Neighborhood'!$B36,#REF!, "PBMN",#REF!, $R$30,#REF!, 'Breakdown by City Neighborhood'!R$31)</f>
        <v>#REF!</v>
      </c>
      <c r="S36" s="1497" t="e">
        <f>COUNTIFS(#REF!, 'Breakdown by City Neighborhood'!$B36,#REF!, "PBMS",#REF!, $R$30,#REF!, 'Breakdown by City Neighborhood'!S$31)+COUNTIFS(#REF!, 'Breakdown by City Neighborhood'!$B36,#REF!, "PBMN",#REF!, $R$30,#REF!, 'Breakdown by City Neighborhood'!S$31)</f>
        <v>#REF!</v>
      </c>
      <c r="T36" s="1497" t="e">
        <f>COUNTIFS(#REF!, 'Breakdown by City Neighborhood'!$B36,#REF!, "PBMS",#REF!, $R$30,#REF!, 'Breakdown by City Neighborhood'!T$31)+COUNTIFS(#REF!, 'Breakdown by City Neighborhood'!$B36,#REF!, "PBMN",#REF!, $R$30,#REF!, 'Breakdown by City Neighborhood'!T$31)</f>
        <v>#REF!</v>
      </c>
      <c r="U36" s="1497" t="e">
        <f t="shared" si="3"/>
        <v>#REF!</v>
      </c>
      <c r="V36" s="1522"/>
      <c r="W36" s="1497" t="e">
        <f t="shared" si="4"/>
        <v>#REF!</v>
      </c>
      <c r="X36" s="1497" t="e">
        <f t="shared" si="5"/>
        <v>#REF!</v>
      </c>
      <c r="Y36" s="1497" t="e">
        <f t="shared" si="6"/>
        <v>#REF!</v>
      </c>
      <c r="Z36" s="2108" t="e">
        <f t="shared" si="7"/>
        <v>#REF!</v>
      </c>
    </row>
    <row r="37" spans="2:26" x14ac:dyDescent="0.25">
      <c r="B37" s="1527" t="s">
        <v>110</v>
      </c>
      <c r="C37" s="1497" t="e">
        <f>COUNTIFS(#REF!, 'Breakdown by City Neighborhood'!$B37,#REF!, "PBMS",#REF!, $C$30,#REF!, 'Breakdown by City Neighborhood'!C$31)+COUNTIFS(#REF!, 'Breakdown by City Neighborhood'!$B37,#REF!, "PBMN",#REF!, $C$30,#REF!, 'Breakdown by City Neighborhood'!C$31)</f>
        <v>#REF!</v>
      </c>
      <c r="D37" s="1497" t="e">
        <f>COUNTIFS(#REF!, 'Breakdown by City Neighborhood'!$B37,#REF!, "PBMS",#REF!, $C$30,#REF!, 'Breakdown by City Neighborhood'!D$31)+COUNTIFS(#REF!, 'Breakdown by City Neighborhood'!$B37,#REF!, "PBMN",#REF!, $C$30,#REF!, 'Breakdown by City Neighborhood'!D$31)</f>
        <v>#REF!</v>
      </c>
      <c r="E37" s="1497" t="e">
        <f>COUNTIFS(#REF!, 'Breakdown by City Neighborhood'!$B37,#REF!, "PBMS",#REF!, $C$30,#REF!, 'Breakdown by City Neighborhood'!E$31)+COUNTIFS(#REF!, 'Breakdown by City Neighborhood'!$B37,#REF!, "PBMN",#REF!, $C$30,#REF!, 'Breakdown by City Neighborhood'!E$31)</f>
        <v>#REF!</v>
      </c>
      <c r="F37" s="2108" t="e">
        <f t="shared" si="0"/>
        <v>#REF!</v>
      </c>
      <c r="G37" s="1522"/>
      <c r="H37" s="1497" t="e">
        <f>COUNTIFS(#REF!, 'Breakdown by City Neighborhood'!$B37,#REF!, "PBMS",#REF!, $H$30,#REF!, 'Breakdown by City Neighborhood'!H$31)+COUNTIFS(#REF!, 'Breakdown by City Neighborhood'!$B37,#REF!, "PBMN",#REF!, $H$30,#REF!, 'Breakdown by City Neighborhood'!H$31)</f>
        <v>#REF!</v>
      </c>
      <c r="I37" s="1497" t="e">
        <f>COUNTIFS(#REF!, 'Breakdown by City Neighborhood'!$B37,#REF!, "PBMS",#REF!, $H$30,#REF!, 'Breakdown by City Neighborhood'!I$31)+COUNTIFS(#REF!, 'Breakdown by City Neighborhood'!$B37,#REF!, "PBMN",#REF!, $H$30,#REF!, 'Breakdown by City Neighborhood'!I$31)</f>
        <v>#REF!</v>
      </c>
      <c r="J37" s="1497" t="e">
        <f>COUNTIFS(#REF!, 'Breakdown by City Neighborhood'!$B37,#REF!, "PBMS",#REF!, $H$30,#REF!, 'Breakdown by City Neighborhood'!J$31)+COUNTIFS(#REF!, 'Breakdown by City Neighborhood'!$B37,#REF!, "PBMN",#REF!, $H$30,#REF!, 'Breakdown by City Neighborhood'!J$31)</f>
        <v>#REF!</v>
      </c>
      <c r="K37" s="2108" t="e">
        <f t="shared" si="1"/>
        <v>#REF!</v>
      </c>
      <c r="L37" s="1522"/>
      <c r="M37" s="1497" t="e">
        <f>COUNTIFS(#REF!, 'Breakdown by City Neighborhood'!$B37,#REF!, "PBMS",#REF!, $M$30,#REF!, 'Breakdown by City Neighborhood'!M$31)+COUNTIFS(#REF!, 'Breakdown by City Neighborhood'!$B37,#REF!, "PBMN",#REF!, $M$30,#REF!, 'Breakdown by City Neighborhood'!M$31)</f>
        <v>#REF!</v>
      </c>
      <c r="N37" s="1497" t="e">
        <f>COUNTIFS(#REF!, 'Breakdown by City Neighborhood'!$B37,#REF!, "PBMS",#REF!, $M$30,#REF!, 'Breakdown by City Neighborhood'!N$31)+COUNTIFS(#REF!, 'Breakdown by City Neighborhood'!$B37,#REF!, "PBMN",#REF!, $M$30,#REF!, 'Breakdown by City Neighborhood'!N$31)</f>
        <v>#REF!</v>
      </c>
      <c r="O37" s="1497" t="e">
        <f>COUNTIFS(#REF!, 'Breakdown by City Neighborhood'!$B37,#REF!, "PBMS",#REF!, $M$30,#REF!, 'Breakdown by City Neighborhood'!O$31)+COUNTIFS(#REF!, 'Breakdown by City Neighborhood'!$B37,#REF!, "PBMN",#REF!, $M$30,#REF!, 'Breakdown by City Neighborhood'!O$31)</f>
        <v>#REF!</v>
      </c>
      <c r="P37" s="2108" t="e">
        <f t="shared" si="2"/>
        <v>#REF!</v>
      </c>
      <c r="Q37" s="1522"/>
      <c r="R37" s="1497" t="e">
        <f>COUNTIFS(#REF!, 'Breakdown by City Neighborhood'!$B37,#REF!, "PBMS",#REF!, $R$30,#REF!, 'Breakdown by City Neighborhood'!R$31)+COUNTIFS(#REF!, 'Breakdown by City Neighborhood'!$B37,#REF!, "PBMN",#REF!, $R$30,#REF!, 'Breakdown by City Neighborhood'!R$31)</f>
        <v>#REF!</v>
      </c>
      <c r="S37" s="1497" t="e">
        <f>COUNTIFS(#REF!, 'Breakdown by City Neighborhood'!$B37,#REF!, "PBMS",#REF!, $R$30,#REF!, 'Breakdown by City Neighborhood'!S$31)+COUNTIFS(#REF!, 'Breakdown by City Neighborhood'!$B37,#REF!, "PBMN",#REF!, $R$30,#REF!, 'Breakdown by City Neighborhood'!S$31)</f>
        <v>#REF!</v>
      </c>
      <c r="T37" s="1497" t="e">
        <f>COUNTIFS(#REF!, 'Breakdown by City Neighborhood'!$B37,#REF!, "PBMS",#REF!, $R$30,#REF!, 'Breakdown by City Neighborhood'!T$31)+COUNTIFS(#REF!, 'Breakdown by City Neighborhood'!$B37,#REF!, "PBMN",#REF!, $R$30,#REF!, 'Breakdown by City Neighborhood'!T$31)</f>
        <v>#REF!</v>
      </c>
      <c r="U37" s="1497" t="e">
        <f t="shared" si="3"/>
        <v>#REF!</v>
      </c>
      <c r="V37" s="1522"/>
      <c r="W37" s="1497" t="e">
        <f t="shared" si="4"/>
        <v>#REF!</v>
      </c>
      <c r="X37" s="1497" t="e">
        <f t="shared" si="5"/>
        <v>#REF!</v>
      </c>
      <c r="Y37" s="1497" t="e">
        <f t="shared" si="6"/>
        <v>#REF!</v>
      </c>
      <c r="Z37" s="2108" t="e">
        <f t="shared" si="7"/>
        <v>#REF!</v>
      </c>
    </row>
    <row r="38" spans="2:26" x14ac:dyDescent="0.25">
      <c r="B38" s="1527" t="s">
        <v>111</v>
      </c>
      <c r="C38" s="1497" t="e">
        <f>COUNTIFS(#REF!, 'Breakdown by City Neighborhood'!$B38,#REF!, "PBMS",#REF!, $C$30,#REF!, 'Breakdown by City Neighborhood'!C$31)+COUNTIFS(#REF!, 'Breakdown by City Neighborhood'!$B38,#REF!, "PBMN",#REF!, $C$30,#REF!, 'Breakdown by City Neighborhood'!C$31)</f>
        <v>#REF!</v>
      </c>
      <c r="D38" s="1497" t="e">
        <f>COUNTIFS(#REF!, 'Breakdown by City Neighborhood'!$B38,#REF!, "PBMS",#REF!, $C$30,#REF!, 'Breakdown by City Neighborhood'!D$31)+COUNTIFS(#REF!, 'Breakdown by City Neighborhood'!$B38,#REF!, "PBMN",#REF!, $C$30,#REF!, 'Breakdown by City Neighborhood'!D$31)</f>
        <v>#REF!</v>
      </c>
      <c r="E38" s="1497" t="e">
        <f>COUNTIFS(#REF!, 'Breakdown by City Neighborhood'!$B38,#REF!, "PBMS",#REF!, $C$30,#REF!, 'Breakdown by City Neighborhood'!E$31)+COUNTIFS(#REF!, 'Breakdown by City Neighborhood'!$B38,#REF!, "PBMN",#REF!, $C$30,#REF!, 'Breakdown by City Neighborhood'!E$31)</f>
        <v>#REF!</v>
      </c>
      <c r="F38" s="2108" t="e">
        <f t="shared" si="0"/>
        <v>#REF!</v>
      </c>
      <c r="G38" s="1522"/>
      <c r="H38" s="1497" t="e">
        <f>COUNTIFS(#REF!, 'Breakdown by City Neighborhood'!$B38,#REF!, "PBMS",#REF!, $H$30,#REF!, 'Breakdown by City Neighborhood'!H$31)+COUNTIFS(#REF!, 'Breakdown by City Neighborhood'!$B38,#REF!, "PBMN",#REF!, $H$30,#REF!, 'Breakdown by City Neighborhood'!H$31)</f>
        <v>#REF!</v>
      </c>
      <c r="I38" s="1497" t="e">
        <f>COUNTIFS(#REF!, 'Breakdown by City Neighborhood'!$B38,#REF!, "PBMS",#REF!, $H$30,#REF!, 'Breakdown by City Neighborhood'!I$31)+COUNTIFS(#REF!, 'Breakdown by City Neighborhood'!$B38,#REF!, "PBMN",#REF!, $H$30,#REF!, 'Breakdown by City Neighborhood'!I$31)</f>
        <v>#REF!</v>
      </c>
      <c r="J38" s="1497" t="e">
        <f>COUNTIFS(#REF!, 'Breakdown by City Neighborhood'!$B38,#REF!, "PBMS",#REF!, $H$30,#REF!, 'Breakdown by City Neighborhood'!J$31)+COUNTIFS(#REF!, 'Breakdown by City Neighborhood'!$B38,#REF!, "PBMN",#REF!, $H$30,#REF!, 'Breakdown by City Neighborhood'!J$31)</f>
        <v>#REF!</v>
      </c>
      <c r="K38" s="2108" t="e">
        <f t="shared" si="1"/>
        <v>#REF!</v>
      </c>
      <c r="L38" s="1522"/>
      <c r="M38" s="1497" t="e">
        <f>COUNTIFS(#REF!, 'Breakdown by City Neighborhood'!$B38,#REF!, "PBMS",#REF!, $M$30,#REF!, 'Breakdown by City Neighborhood'!M$31)+COUNTIFS(#REF!, 'Breakdown by City Neighborhood'!$B38,#REF!, "PBMN",#REF!, $M$30,#REF!, 'Breakdown by City Neighborhood'!M$31)</f>
        <v>#REF!</v>
      </c>
      <c r="N38" s="1497" t="e">
        <f>COUNTIFS(#REF!, 'Breakdown by City Neighborhood'!$B38,#REF!, "PBMS",#REF!, $M$30,#REF!, 'Breakdown by City Neighborhood'!N$31)+COUNTIFS(#REF!, 'Breakdown by City Neighborhood'!$B38,#REF!, "PBMN",#REF!, $M$30,#REF!, 'Breakdown by City Neighborhood'!N$31)</f>
        <v>#REF!</v>
      </c>
      <c r="O38" s="1497" t="e">
        <f>COUNTIFS(#REF!, 'Breakdown by City Neighborhood'!$B38,#REF!, "PBMS",#REF!, $M$30,#REF!, 'Breakdown by City Neighborhood'!O$31)+COUNTIFS(#REF!, 'Breakdown by City Neighborhood'!$B38,#REF!, "PBMN",#REF!, $M$30,#REF!, 'Breakdown by City Neighborhood'!O$31)</f>
        <v>#REF!</v>
      </c>
      <c r="P38" s="2108" t="e">
        <f t="shared" si="2"/>
        <v>#REF!</v>
      </c>
      <c r="Q38" s="1522"/>
      <c r="R38" s="1497" t="e">
        <f>COUNTIFS(#REF!, 'Breakdown by City Neighborhood'!$B38,#REF!, "PBMS",#REF!, $R$30,#REF!, 'Breakdown by City Neighborhood'!R$31)+COUNTIFS(#REF!, 'Breakdown by City Neighborhood'!$B38,#REF!, "PBMN",#REF!, $R$30,#REF!, 'Breakdown by City Neighborhood'!R$31)</f>
        <v>#REF!</v>
      </c>
      <c r="S38" s="1497" t="e">
        <f>COUNTIFS(#REF!, 'Breakdown by City Neighborhood'!$B38,#REF!, "PBMS",#REF!, $R$30,#REF!, 'Breakdown by City Neighborhood'!S$31)+COUNTIFS(#REF!, 'Breakdown by City Neighborhood'!$B38,#REF!, "PBMN",#REF!, $R$30,#REF!, 'Breakdown by City Neighborhood'!S$31)</f>
        <v>#REF!</v>
      </c>
      <c r="T38" s="1497" t="e">
        <f>COUNTIFS(#REF!, 'Breakdown by City Neighborhood'!$B38,#REF!, "PBMS",#REF!, $R$30,#REF!, 'Breakdown by City Neighborhood'!T$31)+COUNTIFS(#REF!, 'Breakdown by City Neighborhood'!$B38,#REF!, "PBMN",#REF!, $R$30,#REF!, 'Breakdown by City Neighborhood'!T$31)</f>
        <v>#REF!</v>
      </c>
      <c r="U38" s="1497" t="e">
        <f t="shared" si="3"/>
        <v>#REF!</v>
      </c>
      <c r="V38" s="1522"/>
      <c r="W38" s="1497" t="e">
        <f t="shared" si="4"/>
        <v>#REF!</v>
      </c>
      <c r="X38" s="1497" t="e">
        <f t="shared" si="5"/>
        <v>#REF!</v>
      </c>
      <c r="Y38" s="1497" t="e">
        <f t="shared" si="6"/>
        <v>#REF!</v>
      </c>
      <c r="Z38" s="2108" t="e">
        <f t="shared" si="7"/>
        <v>#REF!</v>
      </c>
    </row>
    <row r="39" spans="2:26" x14ac:dyDescent="0.25">
      <c r="B39" s="1527" t="s">
        <v>112</v>
      </c>
      <c r="C39" s="1497" t="e">
        <f>COUNTIFS(#REF!, 'Breakdown by City Neighborhood'!$B39,#REF!, "PBMS",#REF!, $C$30,#REF!, 'Breakdown by City Neighborhood'!C$31)+COUNTIFS(#REF!, 'Breakdown by City Neighborhood'!$B39,#REF!, "PBMN",#REF!, $C$30,#REF!, 'Breakdown by City Neighborhood'!C$31)</f>
        <v>#REF!</v>
      </c>
      <c r="D39" s="1497" t="e">
        <f>COUNTIFS(#REF!, 'Breakdown by City Neighborhood'!$B39,#REF!, "PBMS",#REF!, $C$30,#REF!, 'Breakdown by City Neighborhood'!D$31)+COUNTIFS(#REF!, 'Breakdown by City Neighborhood'!$B39,#REF!, "PBMN",#REF!, $C$30,#REF!, 'Breakdown by City Neighborhood'!D$31)</f>
        <v>#REF!</v>
      </c>
      <c r="E39" s="1497" t="e">
        <f>COUNTIFS(#REF!, 'Breakdown by City Neighborhood'!$B39,#REF!, "PBMS",#REF!, $C$30,#REF!, 'Breakdown by City Neighborhood'!E$31)+COUNTIFS(#REF!, 'Breakdown by City Neighborhood'!$B39,#REF!, "PBMN",#REF!, $C$30,#REF!, 'Breakdown by City Neighborhood'!E$31)</f>
        <v>#REF!</v>
      </c>
      <c r="F39" s="2108" t="e">
        <f t="shared" si="0"/>
        <v>#REF!</v>
      </c>
      <c r="G39" s="1522"/>
      <c r="H39" s="1497" t="e">
        <f>COUNTIFS(#REF!, 'Breakdown by City Neighborhood'!$B39,#REF!, "PBMS",#REF!, $H$30,#REF!, 'Breakdown by City Neighborhood'!H$31)+COUNTIFS(#REF!, 'Breakdown by City Neighborhood'!$B39,#REF!, "PBMN",#REF!, $H$30,#REF!, 'Breakdown by City Neighborhood'!H$31)</f>
        <v>#REF!</v>
      </c>
      <c r="I39" s="1497" t="e">
        <f>COUNTIFS(#REF!, 'Breakdown by City Neighborhood'!$B39,#REF!, "PBMS",#REF!, $H$30,#REF!, 'Breakdown by City Neighborhood'!I$31)+COUNTIFS(#REF!, 'Breakdown by City Neighborhood'!$B39,#REF!, "PBMN",#REF!, $H$30,#REF!, 'Breakdown by City Neighborhood'!I$31)</f>
        <v>#REF!</v>
      </c>
      <c r="J39" s="1497" t="e">
        <f>COUNTIFS(#REF!, 'Breakdown by City Neighborhood'!$B39,#REF!, "PBMS",#REF!, $H$30,#REF!, 'Breakdown by City Neighborhood'!J$31)+COUNTIFS(#REF!, 'Breakdown by City Neighborhood'!$B39,#REF!, "PBMN",#REF!, $H$30,#REF!, 'Breakdown by City Neighborhood'!J$31)</f>
        <v>#REF!</v>
      </c>
      <c r="K39" s="2108" t="e">
        <f t="shared" si="1"/>
        <v>#REF!</v>
      </c>
      <c r="L39" s="1522"/>
      <c r="M39" s="1497" t="e">
        <f>COUNTIFS(#REF!, 'Breakdown by City Neighborhood'!$B39,#REF!, "PBMS",#REF!, $M$30,#REF!, 'Breakdown by City Neighborhood'!M$31)+COUNTIFS(#REF!, 'Breakdown by City Neighborhood'!$B39,#REF!, "PBMN",#REF!, $M$30,#REF!, 'Breakdown by City Neighborhood'!M$31)</f>
        <v>#REF!</v>
      </c>
      <c r="N39" s="1497" t="e">
        <f>COUNTIFS(#REF!, 'Breakdown by City Neighborhood'!$B39,#REF!, "PBMS",#REF!, $M$30,#REF!, 'Breakdown by City Neighborhood'!N$31)+COUNTIFS(#REF!, 'Breakdown by City Neighborhood'!$B39,#REF!, "PBMN",#REF!, $M$30,#REF!, 'Breakdown by City Neighborhood'!N$31)</f>
        <v>#REF!</v>
      </c>
      <c r="O39" s="1497" t="e">
        <f>COUNTIFS(#REF!, 'Breakdown by City Neighborhood'!$B39,#REF!, "PBMS",#REF!, $M$30,#REF!, 'Breakdown by City Neighborhood'!O$31)+COUNTIFS(#REF!, 'Breakdown by City Neighborhood'!$B39,#REF!, "PBMN",#REF!, $M$30,#REF!, 'Breakdown by City Neighborhood'!O$31)</f>
        <v>#REF!</v>
      </c>
      <c r="P39" s="2108" t="e">
        <f t="shared" si="2"/>
        <v>#REF!</v>
      </c>
      <c r="Q39" s="1522"/>
      <c r="R39" s="1497" t="e">
        <f>COUNTIFS(#REF!, 'Breakdown by City Neighborhood'!$B39,#REF!, "PBMS",#REF!, $R$30,#REF!, 'Breakdown by City Neighborhood'!R$31)+COUNTIFS(#REF!, 'Breakdown by City Neighborhood'!$B39,#REF!, "PBMN",#REF!, $R$30,#REF!, 'Breakdown by City Neighborhood'!R$31)</f>
        <v>#REF!</v>
      </c>
      <c r="S39" s="1497" t="e">
        <f>COUNTIFS(#REF!, 'Breakdown by City Neighborhood'!$B39,#REF!, "PBMS",#REF!, $R$30,#REF!, 'Breakdown by City Neighborhood'!S$31)+COUNTIFS(#REF!, 'Breakdown by City Neighborhood'!$B39,#REF!, "PBMN",#REF!, $R$30,#REF!, 'Breakdown by City Neighborhood'!S$31)</f>
        <v>#REF!</v>
      </c>
      <c r="T39" s="1497" t="e">
        <f>COUNTIFS(#REF!, 'Breakdown by City Neighborhood'!$B39,#REF!, "PBMS",#REF!, $R$30,#REF!, 'Breakdown by City Neighborhood'!T$31)+COUNTIFS(#REF!, 'Breakdown by City Neighborhood'!$B39,#REF!, "PBMN",#REF!, $R$30,#REF!, 'Breakdown by City Neighborhood'!T$31)</f>
        <v>#REF!</v>
      </c>
      <c r="U39" s="1497" t="e">
        <f t="shared" si="3"/>
        <v>#REF!</v>
      </c>
      <c r="V39" s="1522"/>
      <c r="W39" s="1497" t="e">
        <f t="shared" si="4"/>
        <v>#REF!</v>
      </c>
      <c r="X39" s="1497" t="e">
        <f t="shared" si="5"/>
        <v>#REF!</v>
      </c>
      <c r="Y39" s="1497" t="e">
        <f t="shared" si="6"/>
        <v>#REF!</v>
      </c>
      <c r="Z39" s="2108" t="e">
        <f t="shared" si="7"/>
        <v>#REF!</v>
      </c>
    </row>
    <row r="40" spans="2:26" x14ac:dyDescent="0.25">
      <c r="B40" s="1527" t="s">
        <v>113</v>
      </c>
      <c r="C40" s="1497" t="e">
        <f>COUNTIFS(#REF!, 'Breakdown by City Neighborhood'!$B40,#REF!, "PBMS",#REF!, $C$30,#REF!, 'Breakdown by City Neighborhood'!C$31)+COUNTIFS(#REF!, 'Breakdown by City Neighborhood'!$B40,#REF!, "PBMN",#REF!, $C$30,#REF!, 'Breakdown by City Neighborhood'!C$31)</f>
        <v>#REF!</v>
      </c>
      <c r="D40" s="1497" t="e">
        <f>COUNTIFS(#REF!, 'Breakdown by City Neighborhood'!$B40,#REF!, "PBMS",#REF!, $C$30,#REF!, 'Breakdown by City Neighborhood'!D$31)+COUNTIFS(#REF!, 'Breakdown by City Neighborhood'!$B40,#REF!, "PBMN",#REF!, $C$30,#REF!, 'Breakdown by City Neighborhood'!D$31)</f>
        <v>#REF!</v>
      </c>
      <c r="E40" s="1497" t="e">
        <f>COUNTIFS(#REF!, 'Breakdown by City Neighborhood'!$B40,#REF!, "PBMS",#REF!, $C$30,#REF!, 'Breakdown by City Neighborhood'!E$31)+COUNTIFS(#REF!, 'Breakdown by City Neighborhood'!$B40,#REF!, "PBMN",#REF!, $C$30,#REF!, 'Breakdown by City Neighborhood'!E$31)</f>
        <v>#REF!</v>
      </c>
      <c r="F40" s="2108" t="e">
        <f t="shared" si="0"/>
        <v>#REF!</v>
      </c>
      <c r="G40" s="1522"/>
      <c r="H40" s="1497" t="e">
        <f>COUNTIFS(#REF!, 'Breakdown by City Neighborhood'!$B40,#REF!, "PBMS",#REF!, $H$30,#REF!, 'Breakdown by City Neighborhood'!H$31)+COUNTIFS(#REF!, 'Breakdown by City Neighborhood'!$B40,#REF!, "PBMN",#REF!, $H$30,#REF!, 'Breakdown by City Neighborhood'!H$31)</f>
        <v>#REF!</v>
      </c>
      <c r="I40" s="1497" t="e">
        <f>COUNTIFS(#REF!, 'Breakdown by City Neighborhood'!$B40,#REF!, "PBMS",#REF!, $H$30,#REF!, 'Breakdown by City Neighborhood'!I$31)+COUNTIFS(#REF!, 'Breakdown by City Neighborhood'!$B40,#REF!, "PBMN",#REF!, $H$30,#REF!, 'Breakdown by City Neighborhood'!I$31)</f>
        <v>#REF!</v>
      </c>
      <c r="J40" s="1497" t="e">
        <f>COUNTIFS(#REF!, 'Breakdown by City Neighborhood'!$B40,#REF!, "PBMS",#REF!, $H$30,#REF!, 'Breakdown by City Neighborhood'!J$31)+COUNTIFS(#REF!, 'Breakdown by City Neighborhood'!$B40,#REF!, "PBMN",#REF!, $H$30,#REF!, 'Breakdown by City Neighborhood'!J$31)</f>
        <v>#REF!</v>
      </c>
      <c r="K40" s="2108" t="e">
        <f t="shared" si="1"/>
        <v>#REF!</v>
      </c>
      <c r="L40" s="1522"/>
      <c r="M40" s="1497" t="e">
        <f>COUNTIFS(#REF!, 'Breakdown by City Neighborhood'!$B40,#REF!, "PBMS",#REF!, $M$30,#REF!, 'Breakdown by City Neighborhood'!M$31)+COUNTIFS(#REF!, 'Breakdown by City Neighborhood'!$B40,#REF!, "PBMN",#REF!, $M$30,#REF!, 'Breakdown by City Neighborhood'!M$31)</f>
        <v>#REF!</v>
      </c>
      <c r="N40" s="1497" t="e">
        <f>COUNTIFS(#REF!, 'Breakdown by City Neighborhood'!$B40,#REF!, "PBMS",#REF!, $M$30,#REF!, 'Breakdown by City Neighborhood'!N$31)+COUNTIFS(#REF!, 'Breakdown by City Neighborhood'!$B40,#REF!, "PBMN",#REF!, $M$30,#REF!, 'Breakdown by City Neighborhood'!N$31)</f>
        <v>#REF!</v>
      </c>
      <c r="O40" s="1497" t="e">
        <f>COUNTIFS(#REF!, 'Breakdown by City Neighborhood'!$B40,#REF!, "PBMS",#REF!, $M$30,#REF!, 'Breakdown by City Neighborhood'!O$31)+COUNTIFS(#REF!, 'Breakdown by City Neighborhood'!$B40,#REF!, "PBMN",#REF!, $M$30,#REF!, 'Breakdown by City Neighborhood'!O$31)</f>
        <v>#REF!</v>
      </c>
      <c r="P40" s="2108" t="e">
        <f t="shared" si="2"/>
        <v>#REF!</v>
      </c>
      <c r="Q40" s="1522"/>
      <c r="R40" s="1497" t="e">
        <f>COUNTIFS(#REF!, 'Breakdown by City Neighborhood'!$B40,#REF!, "PBMS",#REF!, $R$30,#REF!, 'Breakdown by City Neighborhood'!R$31)+COUNTIFS(#REF!, 'Breakdown by City Neighborhood'!$B40,#REF!, "PBMN",#REF!, $R$30,#REF!, 'Breakdown by City Neighborhood'!R$31)</f>
        <v>#REF!</v>
      </c>
      <c r="S40" s="1497" t="e">
        <f>COUNTIFS(#REF!, 'Breakdown by City Neighborhood'!$B40,#REF!, "PBMS",#REF!, $R$30,#REF!, 'Breakdown by City Neighborhood'!S$31)+COUNTIFS(#REF!, 'Breakdown by City Neighborhood'!$B40,#REF!, "PBMN",#REF!, $R$30,#REF!, 'Breakdown by City Neighborhood'!S$31)</f>
        <v>#REF!</v>
      </c>
      <c r="T40" s="1497" t="e">
        <f>COUNTIFS(#REF!, 'Breakdown by City Neighborhood'!$B40,#REF!, "PBMS",#REF!, $R$30,#REF!, 'Breakdown by City Neighborhood'!T$31)+COUNTIFS(#REF!, 'Breakdown by City Neighborhood'!$B40,#REF!, "PBMN",#REF!, $R$30,#REF!, 'Breakdown by City Neighborhood'!T$31)</f>
        <v>#REF!</v>
      </c>
      <c r="U40" s="1497" t="e">
        <f t="shared" si="3"/>
        <v>#REF!</v>
      </c>
      <c r="V40" s="1522"/>
      <c r="W40" s="1497" t="e">
        <f t="shared" si="4"/>
        <v>#REF!</v>
      </c>
      <c r="X40" s="1497" t="e">
        <f t="shared" si="5"/>
        <v>#REF!</v>
      </c>
      <c r="Y40" s="1497" t="e">
        <f t="shared" si="6"/>
        <v>#REF!</v>
      </c>
      <c r="Z40" s="2108" t="e">
        <f t="shared" si="7"/>
        <v>#REF!</v>
      </c>
    </row>
    <row r="41" spans="2:26" x14ac:dyDescent="0.25">
      <c r="B41" s="1527" t="s">
        <v>114</v>
      </c>
      <c r="C41" s="1497" t="e">
        <f>COUNTIFS(#REF!, 'Breakdown by City Neighborhood'!$B41,#REF!, "PBMS",#REF!, $C$30,#REF!, 'Breakdown by City Neighborhood'!C$31)+COUNTIFS(#REF!, 'Breakdown by City Neighborhood'!$B41,#REF!, "PBMN",#REF!, $C$30,#REF!, 'Breakdown by City Neighborhood'!C$31)</f>
        <v>#REF!</v>
      </c>
      <c r="D41" s="1497" t="e">
        <f>COUNTIFS(#REF!, 'Breakdown by City Neighborhood'!$B41,#REF!, "PBMS",#REF!, $C$30,#REF!, 'Breakdown by City Neighborhood'!D$31)+COUNTIFS(#REF!, 'Breakdown by City Neighborhood'!$B41,#REF!, "PBMN",#REF!, $C$30,#REF!, 'Breakdown by City Neighborhood'!D$31)</f>
        <v>#REF!</v>
      </c>
      <c r="E41" s="1497" t="e">
        <f>COUNTIFS(#REF!, 'Breakdown by City Neighborhood'!$B41,#REF!, "PBMS",#REF!, $C$30,#REF!, 'Breakdown by City Neighborhood'!E$31)+COUNTIFS(#REF!, 'Breakdown by City Neighborhood'!$B41,#REF!, "PBMN",#REF!, $C$30,#REF!, 'Breakdown by City Neighborhood'!E$31)</f>
        <v>#REF!</v>
      </c>
      <c r="F41" s="2108" t="e">
        <f t="shared" si="0"/>
        <v>#REF!</v>
      </c>
      <c r="G41" s="1522"/>
      <c r="H41" s="1497" t="e">
        <f>COUNTIFS(#REF!, 'Breakdown by City Neighborhood'!$B41,#REF!, "PBMS",#REF!, $H$30,#REF!, 'Breakdown by City Neighborhood'!H$31)+COUNTIFS(#REF!, 'Breakdown by City Neighborhood'!$B41,#REF!, "PBMN",#REF!, $H$30,#REF!, 'Breakdown by City Neighborhood'!H$31)</f>
        <v>#REF!</v>
      </c>
      <c r="I41" s="1497" t="e">
        <f>COUNTIFS(#REF!, 'Breakdown by City Neighborhood'!$B41,#REF!, "PBMS",#REF!, $H$30,#REF!, 'Breakdown by City Neighborhood'!I$31)+COUNTIFS(#REF!, 'Breakdown by City Neighborhood'!$B41,#REF!, "PBMN",#REF!, $H$30,#REF!, 'Breakdown by City Neighborhood'!I$31)</f>
        <v>#REF!</v>
      </c>
      <c r="J41" s="1497" t="e">
        <f>COUNTIFS(#REF!, 'Breakdown by City Neighborhood'!$B41,#REF!, "PBMS",#REF!, $H$30,#REF!, 'Breakdown by City Neighborhood'!J$31)+COUNTIFS(#REF!, 'Breakdown by City Neighborhood'!$B41,#REF!, "PBMN",#REF!, $H$30,#REF!, 'Breakdown by City Neighborhood'!J$31)</f>
        <v>#REF!</v>
      </c>
      <c r="K41" s="2108" t="e">
        <f t="shared" si="1"/>
        <v>#REF!</v>
      </c>
      <c r="L41" s="1522"/>
      <c r="M41" s="1497" t="e">
        <f>COUNTIFS(#REF!, 'Breakdown by City Neighborhood'!$B41,#REF!, "PBMS",#REF!, $M$30,#REF!, 'Breakdown by City Neighborhood'!M$31)+COUNTIFS(#REF!, 'Breakdown by City Neighborhood'!$B41,#REF!, "PBMN",#REF!, $M$30,#REF!, 'Breakdown by City Neighborhood'!M$31)</f>
        <v>#REF!</v>
      </c>
      <c r="N41" s="1497" t="e">
        <f>COUNTIFS(#REF!, 'Breakdown by City Neighborhood'!$B41,#REF!, "PBMS",#REF!, $M$30,#REF!, 'Breakdown by City Neighborhood'!N$31)+COUNTIFS(#REF!, 'Breakdown by City Neighborhood'!$B41,#REF!, "PBMN",#REF!, $M$30,#REF!, 'Breakdown by City Neighborhood'!N$31)</f>
        <v>#REF!</v>
      </c>
      <c r="O41" s="1497" t="e">
        <f>COUNTIFS(#REF!, 'Breakdown by City Neighborhood'!$B41,#REF!, "PBMS",#REF!, $M$30,#REF!, 'Breakdown by City Neighborhood'!O$31)+COUNTIFS(#REF!, 'Breakdown by City Neighborhood'!$B41,#REF!, "PBMN",#REF!, $M$30,#REF!, 'Breakdown by City Neighborhood'!O$31)</f>
        <v>#REF!</v>
      </c>
      <c r="P41" s="2108" t="e">
        <f t="shared" si="2"/>
        <v>#REF!</v>
      </c>
      <c r="Q41" s="1522"/>
      <c r="R41" s="1497" t="e">
        <f>COUNTIFS(#REF!, 'Breakdown by City Neighborhood'!$B41,#REF!, "PBMS",#REF!, $R$30,#REF!, 'Breakdown by City Neighborhood'!R$31)+COUNTIFS(#REF!, 'Breakdown by City Neighborhood'!$B41,#REF!, "PBMN",#REF!, $R$30,#REF!, 'Breakdown by City Neighborhood'!R$31)</f>
        <v>#REF!</v>
      </c>
      <c r="S41" s="1497" t="e">
        <f>COUNTIFS(#REF!, 'Breakdown by City Neighborhood'!$B41,#REF!, "PBMS",#REF!, $R$30,#REF!, 'Breakdown by City Neighborhood'!S$31)+COUNTIFS(#REF!, 'Breakdown by City Neighborhood'!$B41,#REF!, "PBMN",#REF!, $R$30,#REF!, 'Breakdown by City Neighborhood'!S$31)</f>
        <v>#REF!</v>
      </c>
      <c r="T41" s="1497" t="e">
        <f>COUNTIFS(#REF!, 'Breakdown by City Neighborhood'!$B41,#REF!, "PBMS",#REF!, $R$30,#REF!, 'Breakdown by City Neighborhood'!T$31)+COUNTIFS(#REF!, 'Breakdown by City Neighborhood'!$B41,#REF!, "PBMN",#REF!, $R$30,#REF!, 'Breakdown by City Neighborhood'!T$31)</f>
        <v>#REF!</v>
      </c>
      <c r="U41" s="1497" t="e">
        <f t="shared" si="3"/>
        <v>#REF!</v>
      </c>
      <c r="V41" s="1522"/>
      <c r="W41" s="1497" t="e">
        <f t="shared" si="4"/>
        <v>#REF!</v>
      </c>
      <c r="X41" s="1497" t="e">
        <f t="shared" si="5"/>
        <v>#REF!</v>
      </c>
      <c r="Y41" s="1497" t="e">
        <f t="shared" si="6"/>
        <v>#REF!</v>
      </c>
      <c r="Z41" s="2108" t="e">
        <f t="shared" si="7"/>
        <v>#REF!</v>
      </c>
    </row>
    <row r="42" spans="2:26" x14ac:dyDescent="0.25">
      <c r="B42" s="1527" t="s">
        <v>115</v>
      </c>
      <c r="C42" s="1497" t="e">
        <f>COUNTIFS(#REF!, 'Breakdown by City Neighborhood'!$B42,#REF!, "PBMS",#REF!, $C$30,#REF!, 'Breakdown by City Neighborhood'!C$31)+COUNTIFS(#REF!, 'Breakdown by City Neighborhood'!$B42,#REF!, "PBMN",#REF!, $C$30,#REF!, 'Breakdown by City Neighborhood'!C$31)</f>
        <v>#REF!</v>
      </c>
      <c r="D42" s="1497" t="e">
        <f>COUNTIFS(#REF!, 'Breakdown by City Neighborhood'!$B42,#REF!, "PBMS",#REF!, $C$30,#REF!, 'Breakdown by City Neighborhood'!D$31)+COUNTIFS(#REF!, 'Breakdown by City Neighborhood'!$B42,#REF!, "PBMN",#REF!, $C$30,#REF!, 'Breakdown by City Neighborhood'!D$31)</f>
        <v>#REF!</v>
      </c>
      <c r="E42" s="1497" t="e">
        <f>COUNTIFS(#REF!, 'Breakdown by City Neighborhood'!$B42,#REF!, "PBMS",#REF!, $C$30,#REF!, 'Breakdown by City Neighborhood'!E$31)+COUNTIFS(#REF!, 'Breakdown by City Neighborhood'!$B42,#REF!, "PBMN",#REF!, $C$30,#REF!, 'Breakdown by City Neighborhood'!E$31)</f>
        <v>#REF!</v>
      </c>
      <c r="F42" s="2108" t="e">
        <f t="shared" si="0"/>
        <v>#REF!</v>
      </c>
      <c r="G42" s="1522"/>
      <c r="H42" s="1497" t="e">
        <f>COUNTIFS(#REF!, 'Breakdown by City Neighborhood'!$B42,#REF!, "PBMS",#REF!, $H$30,#REF!, 'Breakdown by City Neighborhood'!H$31)+COUNTIFS(#REF!, 'Breakdown by City Neighborhood'!$B42,#REF!, "PBMN",#REF!, $H$30,#REF!, 'Breakdown by City Neighborhood'!H$31)</f>
        <v>#REF!</v>
      </c>
      <c r="I42" s="1497" t="e">
        <f>COUNTIFS(#REF!, 'Breakdown by City Neighborhood'!$B42,#REF!, "PBMS",#REF!, $H$30,#REF!, 'Breakdown by City Neighborhood'!I$31)+COUNTIFS(#REF!, 'Breakdown by City Neighborhood'!$B42,#REF!, "PBMN",#REF!, $H$30,#REF!, 'Breakdown by City Neighborhood'!I$31)</f>
        <v>#REF!</v>
      </c>
      <c r="J42" s="1497" t="e">
        <f>COUNTIFS(#REF!, 'Breakdown by City Neighborhood'!$B42,#REF!, "PBMS",#REF!, $H$30,#REF!, 'Breakdown by City Neighborhood'!J$31)+COUNTIFS(#REF!, 'Breakdown by City Neighborhood'!$B42,#REF!, "PBMN",#REF!, $H$30,#REF!, 'Breakdown by City Neighborhood'!J$31)</f>
        <v>#REF!</v>
      </c>
      <c r="K42" s="2108" t="e">
        <f t="shared" si="1"/>
        <v>#REF!</v>
      </c>
      <c r="L42" s="1522"/>
      <c r="M42" s="1497" t="e">
        <f>COUNTIFS(#REF!, 'Breakdown by City Neighborhood'!$B42,#REF!, "PBMS",#REF!, $M$30,#REF!, 'Breakdown by City Neighborhood'!M$31)+COUNTIFS(#REF!, 'Breakdown by City Neighborhood'!$B42,#REF!, "PBMN",#REF!, $M$30,#REF!, 'Breakdown by City Neighborhood'!M$31)</f>
        <v>#REF!</v>
      </c>
      <c r="N42" s="1497" t="e">
        <f>COUNTIFS(#REF!, 'Breakdown by City Neighborhood'!$B42,#REF!, "PBMS",#REF!, $M$30,#REF!, 'Breakdown by City Neighborhood'!N$31)+COUNTIFS(#REF!, 'Breakdown by City Neighborhood'!$B42,#REF!, "PBMN",#REF!, $M$30,#REF!, 'Breakdown by City Neighborhood'!N$31)</f>
        <v>#REF!</v>
      </c>
      <c r="O42" s="1497" t="e">
        <f>COUNTIFS(#REF!, 'Breakdown by City Neighborhood'!$B42,#REF!, "PBMS",#REF!, $M$30,#REF!, 'Breakdown by City Neighborhood'!O$31)+COUNTIFS(#REF!, 'Breakdown by City Neighborhood'!$B42,#REF!, "PBMN",#REF!, $M$30,#REF!, 'Breakdown by City Neighborhood'!O$31)</f>
        <v>#REF!</v>
      </c>
      <c r="P42" s="2108" t="e">
        <f t="shared" si="2"/>
        <v>#REF!</v>
      </c>
      <c r="Q42" s="1522"/>
      <c r="R42" s="1497" t="e">
        <f>COUNTIFS(#REF!, 'Breakdown by City Neighborhood'!$B42,#REF!, "PBMS",#REF!, $R$30,#REF!, 'Breakdown by City Neighborhood'!R$31)+COUNTIFS(#REF!, 'Breakdown by City Neighborhood'!$B42,#REF!, "PBMN",#REF!, $R$30,#REF!, 'Breakdown by City Neighborhood'!R$31)</f>
        <v>#REF!</v>
      </c>
      <c r="S42" s="1497" t="e">
        <f>COUNTIFS(#REF!, 'Breakdown by City Neighborhood'!$B42,#REF!, "PBMS",#REF!, $R$30,#REF!, 'Breakdown by City Neighborhood'!S$31)+COUNTIFS(#REF!, 'Breakdown by City Neighborhood'!$B42,#REF!, "PBMN",#REF!, $R$30,#REF!, 'Breakdown by City Neighborhood'!S$31)</f>
        <v>#REF!</v>
      </c>
      <c r="T42" s="1497" t="e">
        <f>COUNTIFS(#REF!, 'Breakdown by City Neighborhood'!$B42,#REF!, "PBMS",#REF!, $R$30,#REF!, 'Breakdown by City Neighborhood'!T$31)+COUNTIFS(#REF!, 'Breakdown by City Neighborhood'!$B42,#REF!, "PBMN",#REF!, $R$30,#REF!, 'Breakdown by City Neighborhood'!T$31)</f>
        <v>#REF!</v>
      </c>
      <c r="U42" s="1497" t="e">
        <f t="shared" si="3"/>
        <v>#REF!</v>
      </c>
      <c r="V42" s="1522"/>
      <c r="W42" s="1497" t="e">
        <f t="shared" si="4"/>
        <v>#REF!</v>
      </c>
      <c r="X42" s="1497" t="e">
        <f t="shared" si="5"/>
        <v>#REF!</v>
      </c>
      <c r="Y42" s="1497" t="e">
        <f t="shared" si="6"/>
        <v>#REF!</v>
      </c>
      <c r="Z42" s="2108" t="e">
        <f t="shared" si="7"/>
        <v>#REF!</v>
      </c>
    </row>
    <row r="43" spans="2:26" x14ac:dyDescent="0.25">
      <c r="B43" s="1527" t="s">
        <v>116</v>
      </c>
      <c r="C43" s="1497" t="e">
        <f>COUNTIFS(#REF!, 'Breakdown by City Neighborhood'!$B43,#REF!, "PBMS",#REF!, $C$30,#REF!, 'Breakdown by City Neighborhood'!C$31)+COUNTIFS(#REF!, 'Breakdown by City Neighborhood'!$B43,#REF!, "PBMN",#REF!, $C$30,#REF!, 'Breakdown by City Neighborhood'!C$31)</f>
        <v>#REF!</v>
      </c>
      <c r="D43" s="1497" t="e">
        <f>COUNTIFS(#REF!, 'Breakdown by City Neighborhood'!$B43,#REF!, "PBMS",#REF!, $C$30,#REF!, 'Breakdown by City Neighborhood'!D$31)+COUNTIFS(#REF!, 'Breakdown by City Neighborhood'!$B43,#REF!, "PBMN",#REF!, $C$30,#REF!, 'Breakdown by City Neighborhood'!D$31)</f>
        <v>#REF!</v>
      </c>
      <c r="E43" s="1497" t="e">
        <f>COUNTIFS(#REF!, 'Breakdown by City Neighborhood'!$B43,#REF!, "PBMS",#REF!, $C$30,#REF!, 'Breakdown by City Neighborhood'!E$31)+COUNTIFS(#REF!, 'Breakdown by City Neighborhood'!$B43,#REF!, "PBMN",#REF!, $C$30,#REF!, 'Breakdown by City Neighborhood'!E$31)</f>
        <v>#REF!</v>
      </c>
      <c r="F43" s="2108" t="e">
        <f t="shared" si="0"/>
        <v>#REF!</v>
      </c>
      <c r="G43" s="1522"/>
      <c r="H43" s="1497" t="e">
        <f>COUNTIFS(#REF!, 'Breakdown by City Neighborhood'!$B43,#REF!, "PBMS",#REF!, $H$30,#REF!, 'Breakdown by City Neighborhood'!H$31)+COUNTIFS(#REF!, 'Breakdown by City Neighborhood'!$B43,#REF!, "PBMN",#REF!, $H$30,#REF!, 'Breakdown by City Neighborhood'!H$31)</f>
        <v>#REF!</v>
      </c>
      <c r="I43" s="1497" t="e">
        <f>COUNTIFS(#REF!, 'Breakdown by City Neighborhood'!$B43,#REF!, "PBMS",#REF!, $H$30,#REF!, 'Breakdown by City Neighborhood'!I$31)+COUNTIFS(#REF!, 'Breakdown by City Neighborhood'!$B43,#REF!, "PBMN",#REF!, $H$30,#REF!, 'Breakdown by City Neighborhood'!I$31)</f>
        <v>#REF!</v>
      </c>
      <c r="J43" s="1497" t="e">
        <f>COUNTIFS(#REF!, 'Breakdown by City Neighborhood'!$B43,#REF!, "PBMS",#REF!, $H$30,#REF!, 'Breakdown by City Neighborhood'!J$31)+COUNTIFS(#REF!, 'Breakdown by City Neighborhood'!$B43,#REF!, "PBMN",#REF!, $H$30,#REF!, 'Breakdown by City Neighborhood'!J$31)</f>
        <v>#REF!</v>
      </c>
      <c r="K43" s="2108" t="e">
        <f t="shared" si="1"/>
        <v>#REF!</v>
      </c>
      <c r="L43" s="1522"/>
      <c r="M43" s="1497" t="e">
        <f>COUNTIFS(#REF!, 'Breakdown by City Neighborhood'!$B43,#REF!, "PBMS",#REF!, $M$30,#REF!, 'Breakdown by City Neighborhood'!M$31)+COUNTIFS(#REF!, 'Breakdown by City Neighborhood'!$B43,#REF!, "PBMN",#REF!, $M$30,#REF!, 'Breakdown by City Neighborhood'!M$31)</f>
        <v>#REF!</v>
      </c>
      <c r="N43" s="1497" t="e">
        <f>COUNTIFS(#REF!, 'Breakdown by City Neighborhood'!$B43,#REF!, "PBMS",#REF!, $M$30,#REF!, 'Breakdown by City Neighborhood'!N$31)+COUNTIFS(#REF!, 'Breakdown by City Neighborhood'!$B43,#REF!, "PBMN",#REF!, $M$30,#REF!, 'Breakdown by City Neighborhood'!N$31)</f>
        <v>#REF!</v>
      </c>
      <c r="O43" s="1497" t="e">
        <f>COUNTIFS(#REF!, 'Breakdown by City Neighborhood'!$B43,#REF!, "PBMS",#REF!, $M$30,#REF!, 'Breakdown by City Neighborhood'!O$31)+COUNTIFS(#REF!, 'Breakdown by City Neighborhood'!$B43,#REF!, "PBMN",#REF!, $M$30,#REF!, 'Breakdown by City Neighborhood'!O$31)</f>
        <v>#REF!</v>
      </c>
      <c r="P43" s="2108" t="e">
        <f t="shared" si="2"/>
        <v>#REF!</v>
      </c>
      <c r="Q43" s="1522"/>
      <c r="R43" s="1497" t="e">
        <f>COUNTIFS(#REF!, 'Breakdown by City Neighborhood'!$B43,#REF!, "PBMS",#REF!, $R$30,#REF!, 'Breakdown by City Neighborhood'!R$31)+COUNTIFS(#REF!, 'Breakdown by City Neighborhood'!$B43,#REF!, "PBMN",#REF!, $R$30,#REF!, 'Breakdown by City Neighborhood'!R$31)</f>
        <v>#REF!</v>
      </c>
      <c r="S43" s="1497" t="e">
        <f>COUNTIFS(#REF!, 'Breakdown by City Neighborhood'!$B43,#REF!, "PBMS",#REF!, $R$30,#REF!, 'Breakdown by City Neighborhood'!S$31)+COUNTIFS(#REF!, 'Breakdown by City Neighborhood'!$B43,#REF!, "PBMN",#REF!, $R$30,#REF!, 'Breakdown by City Neighborhood'!S$31)</f>
        <v>#REF!</v>
      </c>
      <c r="T43" s="1497" t="e">
        <f>COUNTIFS(#REF!, 'Breakdown by City Neighborhood'!$B43,#REF!, "PBMS",#REF!, $R$30,#REF!, 'Breakdown by City Neighborhood'!T$31)+COUNTIFS(#REF!, 'Breakdown by City Neighborhood'!$B43,#REF!, "PBMN",#REF!, $R$30,#REF!, 'Breakdown by City Neighborhood'!T$31)</f>
        <v>#REF!</v>
      </c>
      <c r="U43" s="1497" t="e">
        <f t="shared" si="3"/>
        <v>#REF!</v>
      </c>
      <c r="V43" s="1522"/>
      <c r="W43" s="1497" t="e">
        <f t="shared" si="4"/>
        <v>#REF!</v>
      </c>
      <c r="X43" s="1497" t="e">
        <f t="shared" si="5"/>
        <v>#REF!</v>
      </c>
      <c r="Y43" s="1497" t="e">
        <f t="shared" si="6"/>
        <v>#REF!</v>
      </c>
      <c r="Z43" s="2108" t="e">
        <f t="shared" si="7"/>
        <v>#REF!</v>
      </c>
    </row>
    <row r="44" spans="2:26" x14ac:dyDescent="0.25">
      <c r="B44" s="1527" t="s">
        <v>117</v>
      </c>
      <c r="C44" s="1497" t="e">
        <f>COUNTIFS(#REF!, 'Breakdown by City Neighborhood'!$B44,#REF!, "PBMS",#REF!, $C$30,#REF!, 'Breakdown by City Neighborhood'!C$31)+COUNTIFS(#REF!, 'Breakdown by City Neighborhood'!$B44,#REF!, "PBMN",#REF!, $C$30,#REF!, 'Breakdown by City Neighborhood'!C$31)</f>
        <v>#REF!</v>
      </c>
      <c r="D44" s="1497" t="e">
        <f>COUNTIFS(#REF!, 'Breakdown by City Neighborhood'!$B44,#REF!, "PBMS",#REF!, $C$30,#REF!, 'Breakdown by City Neighborhood'!D$31)+COUNTIFS(#REF!, 'Breakdown by City Neighborhood'!$B44,#REF!, "PBMN",#REF!, $C$30,#REF!, 'Breakdown by City Neighborhood'!D$31)</f>
        <v>#REF!</v>
      </c>
      <c r="E44" s="1497" t="e">
        <f>COUNTIFS(#REF!, 'Breakdown by City Neighborhood'!$B44,#REF!, "PBMS",#REF!, $C$30,#REF!, 'Breakdown by City Neighborhood'!E$31)+COUNTIFS(#REF!, 'Breakdown by City Neighborhood'!$B44,#REF!, "PBMN",#REF!, $C$30,#REF!, 'Breakdown by City Neighborhood'!E$31)</f>
        <v>#REF!</v>
      </c>
      <c r="F44" s="2108" t="e">
        <f t="shared" si="0"/>
        <v>#REF!</v>
      </c>
      <c r="G44" s="1522"/>
      <c r="H44" s="1497" t="e">
        <f>COUNTIFS(#REF!, 'Breakdown by City Neighborhood'!$B44,#REF!, "PBMS",#REF!, $H$30,#REF!, 'Breakdown by City Neighborhood'!H$31)+COUNTIFS(#REF!, 'Breakdown by City Neighborhood'!$B44,#REF!, "PBMN",#REF!, $H$30,#REF!, 'Breakdown by City Neighborhood'!H$31)</f>
        <v>#REF!</v>
      </c>
      <c r="I44" s="1497" t="e">
        <f>COUNTIFS(#REF!, 'Breakdown by City Neighborhood'!$B44,#REF!, "PBMS",#REF!, $H$30,#REF!, 'Breakdown by City Neighborhood'!I$31)+COUNTIFS(#REF!, 'Breakdown by City Neighborhood'!$B44,#REF!, "PBMN",#REF!, $H$30,#REF!, 'Breakdown by City Neighborhood'!I$31)</f>
        <v>#REF!</v>
      </c>
      <c r="J44" s="1497" t="e">
        <f>COUNTIFS(#REF!, 'Breakdown by City Neighborhood'!$B44,#REF!, "PBMS",#REF!, $H$30,#REF!, 'Breakdown by City Neighborhood'!J$31)+COUNTIFS(#REF!, 'Breakdown by City Neighborhood'!$B44,#REF!, "PBMN",#REF!, $H$30,#REF!, 'Breakdown by City Neighborhood'!J$31)</f>
        <v>#REF!</v>
      </c>
      <c r="K44" s="2108" t="e">
        <f t="shared" si="1"/>
        <v>#REF!</v>
      </c>
      <c r="L44" s="1522"/>
      <c r="M44" s="1497" t="e">
        <f>COUNTIFS(#REF!, 'Breakdown by City Neighborhood'!$B44,#REF!, "PBMS",#REF!, $M$30,#REF!, 'Breakdown by City Neighborhood'!M$31)+COUNTIFS(#REF!, 'Breakdown by City Neighborhood'!$B44,#REF!, "PBMN",#REF!, $M$30,#REF!, 'Breakdown by City Neighborhood'!M$31)</f>
        <v>#REF!</v>
      </c>
      <c r="N44" s="1497" t="e">
        <f>COUNTIFS(#REF!, 'Breakdown by City Neighborhood'!$B44,#REF!, "PBMS",#REF!, $M$30,#REF!, 'Breakdown by City Neighborhood'!N$31)+COUNTIFS(#REF!, 'Breakdown by City Neighborhood'!$B44,#REF!, "PBMN",#REF!, $M$30,#REF!, 'Breakdown by City Neighborhood'!N$31)</f>
        <v>#REF!</v>
      </c>
      <c r="O44" s="1497" t="e">
        <f>COUNTIFS(#REF!, 'Breakdown by City Neighborhood'!$B44,#REF!, "PBMS",#REF!, $M$30,#REF!, 'Breakdown by City Neighborhood'!O$31)+COUNTIFS(#REF!, 'Breakdown by City Neighborhood'!$B44,#REF!, "PBMN",#REF!, $M$30,#REF!, 'Breakdown by City Neighborhood'!O$31)</f>
        <v>#REF!</v>
      </c>
      <c r="P44" s="2108" t="e">
        <f t="shared" si="2"/>
        <v>#REF!</v>
      </c>
      <c r="Q44" s="1522"/>
      <c r="R44" s="1497" t="e">
        <f>COUNTIFS(#REF!, 'Breakdown by City Neighborhood'!$B44,#REF!, "PBMS",#REF!, $R$30,#REF!, 'Breakdown by City Neighborhood'!R$31)+COUNTIFS(#REF!, 'Breakdown by City Neighborhood'!$B44,#REF!, "PBMN",#REF!, $R$30,#REF!, 'Breakdown by City Neighborhood'!R$31)</f>
        <v>#REF!</v>
      </c>
      <c r="S44" s="1497" t="e">
        <f>COUNTIFS(#REF!, 'Breakdown by City Neighborhood'!$B44,#REF!, "PBMS",#REF!, $R$30,#REF!, 'Breakdown by City Neighborhood'!S$31)+COUNTIFS(#REF!, 'Breakdown by City Neighborhood'!$B44,#REF!, "PBMN",#REF!, $R$30,#REF!, 'Breakdown by City Neighborhood'!S$31)</f>
        <v>#REF!</v>
      </c>
      <c r="T44" s="1497" t="e">
        <f>COUNTIFS(#REF!, 'Breakdown by City Neighborhood'!$B44,#REF!, "PBMS",#REF!, $R$30,#REF!, 'Breakdown by City Neighborhood'!T$31)+COUNTIFS(#REF!, 'Breakdown by City Neighborhood'!$B44,#REF!, "PBMN",#REF!, $R$30,#REF!, 'Breakdown by City Neighborhood'!T$31)</f>
        <v>#REF!</v>
      </c>
      <c r="U44" s="1497" t="e">
        <f t="shared" si="3"/>
        <v>#REF!</v>
      </c>
      <c r="V44" s="1522"/>
      <c r="W44" s="1497" t="e">
        <f t="shared" si="4"/>
        <v>#REF!</v>
      </c>
      <c r="X44" s="1497" t="e">
        <f t="shared" si="5"/>
        <v>#REF!</v>
      </c>
      <c r="Y44" s="1497" t="e">
        <f t="shared" si="6"/>
        <v>#REF!</v>
      </c>
      <c r="Z44" s="2108" t="e">
        <f t="shared" si="7"/>
        <v>#REF!</v>
      </c>
    </row>
    <row r="45" spans="2:26" x14ac:dyDescent="0.25">
      <c r="B45" s="1527" t="s">
        <v>118</v>
      </c>
      <c r="C45" s="1497" t="e">
        <f>COUNTIFS(#REF!, 'Breakdown by City Neighborhood'!$B45,#REF!, "PBMS",#REF!, $C$30,#REF!, 'Breakdown by City Neighborhood'!C$31)+COUNTIFS(#REF!, 'Breakdown by City Neighborhood'!$B45,#REF!, "PBMN",#REF!, $C$30,#REF!, 'Breakdown by City Neighborhood'!C$31)</f>
        <v>#REF!</v>
      </c>
      <c r="D45" s="1497" t="e">
        <f>COUNTIFS(#REF!, 'Breakdown by City Neighborhood'!$B45,#REF!, "PBMS",#REF!, $C$30,#REF!, 'Breakdown by City Neighborhood'!D$31)+COUNTIFS(#REF!, 'Breakdown by City Neighborhood'!$B45,#REF!, "PBMN",#REF!, $C$30,#REF!, 'Breakdown by City Neighborhood'!D$31)</f>
        <v>#REF!</v>
      </c>
      <c r="E45" s="1497" t="e">
        <f>COUNTIFS(#REF!, 'Breakdown by City Neighborhood'!$B45,#REF!, "PBMS",#REF!, $C$30,#REF!, 'Breakdown by City Neighborhood'!E$31)+COUNTIFS(#REF!, 'Breakdown by City Neighborhood'!$B45,#REF!, "PBMN",#REF!, $C$30,#REF!, 'Breakdown by City Neighborhood'!E$31)</f>
        <v>#REF!</v>
      </c>
      <c r="F45" s="2108" t="e">
        <f t="shared" si="0"/>
        <v>#REF!</v>
      </c>
      <c r="G45" s="1522"/>
      <c r="H45" s="1497" t="e">
        <f>COUNTIFS(#REF!, 'Breakdown by City Neighborhood'!$B45,#REF!, "PBMS",#REF!, $H$30,#REF!, 'Breakdown by City Neighborhood'!H$31)+COUNTIFS(#REF!, 'Breakdown by City Neighborhood'!$B45,#REF!, "PBMN",#REF!, $H$30,#REF!, 'Breakdown by City Neighborhood'!H$31)</f>
        <v>#REF!</v>
      </c>
      <c r="I45" s="1497" t="e">
        <f>COUNTIFS(#REF!, 'Breakdown by City Neighborhood'!$B45,#REF!, "PBMS",#REF!, $H$30,#REF!, 'Breakdown by City Neighborhood'!I$31)+COUNTIFS(#REF!, 'Breakdown by City Neighborhood'!$B45,#REF!, "PBMN",#REF!, $H$30,#REF!, 'Breakdown by City Neighborhood'!I$31)</f>
        <v>#REF!</v>
      </c>
      <c r="J45" s="1497" t="e">
        <f>COUNTIFS(#REF!, 'Breakdown by City Neighborhood'!$B45,#REF!, "PBMS",#REF!, $H$30,#REF!, 'Breakdown by City Neighborhood'!J$31)+COUNTIFS(#REF!, 'Breakdown by City Neighborhood'!$B45,#REF!, "PBMN",#REF!, $H$30,#REF!, 'Breakdown by City Neighborhood'!J$31)</f>
        <v>#REF!</v>
      </c>
      <c r="K45" s="2108" t="e">
        <f t="shared" si="1"/>
        <v>#REF!</v>
      </c>
      <c r="L45" s="1522"/>
      <c r="M45" s="1497" t="e">
        <f>COUNTIFS(#REF!, 'Breakdown by City Neighborhood'!$B45,#REF!, "PBMS",#REF!, $M$30,#REF!, 'Breakdown by City Neighborhood'!M$31)+COUNTIFS(#REF!, 'Breakdown by City Neighborhood'!$B45,#REF!, "PBMN",#REF!, $M$30,#REF!, 'Breakdown by City Neighborhood'!M$31)</f>
        <v>#REF!</v>
      </c>
      <c r="N45" s="1497" t="e">
        <f>COUNTIFS(#REF!, 'Breakdown by City Neighborhood'!$B45,#REF!, "PBMS",#REF!, $M$30,#REF!, 'Breakdown by City Neighborhood'!N$31)+COUNTIFS(#REF!, 'Breakdown by City Neighborhood'!$B45,#REF!, "PBMN",#REF!, $M$30,#REF!, 'Breakdown by City Neighborhood'!N$31)</f>
        <v>#REF!</v>
      </c>
      <c r="O45" s="1497" t="e">
        <f>COUNTIFS(#REF!, 'Breakdown by City Neighborhood'!$B45,#REF!, "PBMS",#REF!, $M$30,#REF!, 'Breakdown by City Neighborhood'!O$31)+COUNTIFS(#REF!, 'Breakdown by City Neighborhood'!$B45,#REF!, "PBMN",#REF!, $M$30,#REF!, 'Breakdown by City Neighborhood'!O$31)</f>
        <v>#REF!</v>
      </c>
      <c r="P45" s="2108" t="e">
        <f t="shared" si="2"/>
        <v>#REF!</v>
      </c>
      <c r="Q45" s="1522"/>
      <c r="R45" s="1497" t="e">
        <f>COUNTIFS(#REF!, 'Breakdown by City Neighborhood'!$B45,#REF!, "PBMS",#REF!, $R$30,#REF!, 'Breakdown by City Neighborhood'!R$31)+COUNTIFS(#REF!, 'Breakdown by City Neighborhood'!$B45,#REF!, "PBMN",#REF!, $R$30,#REF!, 'Breakdown by City Neighborhood'!R$31)</f>
        <v>#REF!</v>
      </c>
      <c r="S45" s="1497" t="e">
        <f>COUNTIFS(#REF!, 'Breakdown by City Neighborhood'!$B45,#REF!, "PBMS",#REF!, $R$30,#REF!, 'Breakdown by City Neighborhood'!S$31)+COUNTIFS(#REF!, 'Breakdown by City Neighborhood'!$B45,#REF!, "PBMN",#REF!, $R$30,#REF!, 'Breakdown by City Neighborhood'!S$31)</f>
        <v>#REF!</v>
      </c>
      <c r="T45" s="1497" t="e">
        <f>COUNTIFS(#REF!, 'Breakdown by City Neighborhood'!$B45,#REF!, "PBMS",#REF!, $R$30,#REF!, 'Breakdown by City Neighborhood'!T$31)+COUNTIFS(#REF!, 'Breakdown by City Neighborhood'!$B45,#REF!, "PBMN",#REF!, $R$30,#REF!, 'Breakdown by City Neighborhood'!T$31)</f>
        <v>#REF!</v>
      </c>
      <c r="U45" s="1497" t="e">
        <f t="shared" si="3"/>
        <v>#REF!</v>
      </c>
      <c r="V45" s="1522"/>
      <c r="W45" s="1497" t="e">
        <f t="shared" si="4"/>
        <v>#REF!</v>
      </c>
      <c r="X45" s="1497" t="e">
        <f t="shared" si="5"/>
        <v>#REF!</v>
      </c>
      <c r="Y45" s="1497" t="e">
        <f t="shared" si="6"/>
        <v>#REF!</v>
      </c>
      <c r="Z45" s="2108" t="e">
        <f t="shared" si="7"/>
        <v>#REF!</v>
      </c>
    </row>
    <row r="46" spans="2:26" x14ac:dyDescent="0.25">
      <c r="B46" s="1527" t="s">
        <v>119</v>
      </c>
      <c r="C46" s="1497" t="e">
        <f>COUNTIFS(#REF!, 'Breakdown by City Neighborhood'!$B46,#REF!, "PBMS",#REF!, $C$30,#REF!, 'Breakdown by City Neighborhood'!C$31)+COUNTIFS(#REF!, 'Breakdown by City Neighborhood'!$B46,#REF!, "PBMN",#REF!, $C$30,#REF!, 'Breakdown by City Neighborhood'!C$31)</f>
        <v>#REF!</v>
      </c>
      <c r="D46" s="1497" t="e">
        <f>COUNTIFS(#REF!, 'Breakdown by City Neighborhood'!$B46,#REF!, "PBMS",#REF!, $C$30,#REF!, 'Breakdown by City Neighborhood'!D$31)+COUNTIFS(#REF!, 'Breakdown by City Neighborhood'!$B46,#REF!, "PBMN",#REF!, $C$30,#REF!, 'Breakdown by City Neighborhood'!D$31)</f>
        <v>#REF!</v>
      </c>
      <c r="E46" s="1497" t="e">
        <f>COUNTIFS(#REF!, 'Breakdown by City Neighborhood'!$B46,#REF!, "PBMS",#REF!, $C$30,#REF!, 'Breakdown by City Neighborhood'!E$31)+COUNTIFS(#REF!, 'Breakdown by City Neighborhood'!$B46,#REF!, "PBMN",#REF!, $C$30,#REF!, 'Breakdown by City Neighborhood'!E$31)</f>
        <v>#REF!</v>
      </c>
      <c r="F46" s="2108" t="e">
        <f t="shared" si="0"/>
        <v>#REF!</v>
      </c>
      <c r="G46" s="1522"/>
      <c r="H46" s="1497" t="e">
        <f>COUNTIFS(#REF!, 'Breakdown by City Neighborhood'!$B46,#REF!, "PBMS",#REF!, $H$30,#REF!, 'Breakdown by City Neighborhood'!H$31)+COUNTIFS(#REF!, 'Breakdown by City Neighborhood'!$B46,#REF!, "PBMN",#REF!, $H$30,#REF!, 'Breakdown by City Neighborhood'!H$31)</f>
        <v>#REF!</v>
      </c>
      <c r="I46" s="1497" t="e">
        <f>COUNTIFS(#REF!, 'Breakdown by City Neighborhood'!$B46,#REF!, "PBMS",#REF!, $H$30,#REF!, 'Breakdown by City Neighborhood'!I$31)+COUNTIFS(#REF!, 'Breakdown by City Neighborhood'!$B46,#REF!, "PBMN",#REF!, $H$30,#REF!, 'Breakdown by City Neighborhood'!I$31)</f>
        <v>#REF!</v>
      </c>
      <c r="J46" s="1497" t="e">
        <f>COUNTIFS(#REF!, 'Breakdown by City Neighborhood'!$B46,#REF!, "PBMS",#REF!, $H$30,#REF!, 'Breakdown by City Neighborhood'!J$31)+COUNTIFS(#REF!, 'Breakdown by City Neighborhood'!$B46,#REF!, "PBMN",#REF!, $H$30,#REF!, 'Breakdown by City Neighborhood'!J$31)</f>
        <v>#REF!</v>
      </c>
      <c r="K46" s="2108" t="e">
        <f t="shared" si="1"/>
        <v>#REF!</v>
      </c>
      <c r="L46" s="1522"/>
      <c r="M46" s="1497" t="e">
        <f>COUNTIFS(#REF!, 'Breakdown by City Neighborhood'!$B46,#REF!, "PBMS",#REF!, $M$30,#REF!, 'Breakdown by City Neighborhood'!M$31)+COUNTIFS(#REF!, 'Breakdown by City Neighborhood'!$B46,#REF!, "PBMN",#REF!, $M$30,#REF!, 'Breakdown by City Neighborhood'!M$31)</f>
        <v>#REF!</v>
      </c>
      <c r="N46" s="1497" t="e">
        <f>COUNTIFS(#REF!, 'Breakdown by City Neighborhood'!$B46,#REF!, "PBMS",#REF!, $M$30,#REF!, 'Breakdown by City Neighborhood'!N$31)+COUNTIFS(#REF!, 'Breakdown by City Neighborhood'!$B46,#REF!, "PBMN",#REF!, $M$30,#REF!, 'Breakdown by City Neighborhood'!N$31)</f>
        <v>#REF!</v>
      </c>
      <c r="O46" s="1497" t="e">
        <f>COUNTIFS(#REF!, 'Breakdown by City Neighborhood'!$B46,#REF!, "PBMS",#REF!, $M$30,#REF!, 'Breakdown by City Neighborhood'!O$31)+COUNTIFS(#REF!, 'Breakdown by City Neighborhood'!$B46,#REF!, "PBMN",#REF!, $M$30,#REF!, 'Breakdown by City Neighborhood'!O$31)</f>
        <v>#REF!</v>
      </c>
      <c r="P46" s="2108" t="e">
        <f t="shared" si="2"/>
        <v>#REF!</v>
      </c>
      <c r="Q46" s="1522"/>
      <c r="R46" s="1497" t="e">
        <f>COUNTIFS(#REF!, 'Breakdown by City Neighborhood'!$B46,#REF!, "PBMS",#REF!, $R$30,#REF!, 'Breakdown by City Neighborhood'!R$31)+COUNTIFS(#REF!, 'Breakdown by City Neighborhood'!$B46,#REF!, "PBMN",#REF!, $R$30,#REF!, 'Breakdown by City Neighborhood'!R$31)</f>
        <v>#REF!</v>
      </c>
      <c r="S46" s="1497" t="e">
        <f>COUNTIFS(#REF!, 'Breakdown by City Neighborhood'!$B46,#REF!, "PBMS",#REF!, $R$30,#REF!, 'Breakdown by City Neighborhood'!S$31)+COUNTIFS(#REF!, 'Breakdown by City Neighborhood'!$B46,#REF!, "PBMN",#REF!, $R$30,#REF!, 'Breakdown by City Neighborhood'!S$31)</f>
        <v>#REF!</v>
      </c>
      <c r="T46" s="1497" t="e">
        <f>COUNTIFS(#REF!, 'Breakdown by City Neighborhood'!$B46,#REF!, "PBMS",#REF!, $R$30,#REF!, 'Breakdown by City Neighborhood'!T$31)+COUNTIFS(#REF!, 'Breakdown by City Neighborhood'!$B46,#REF!, "PBMN",#REF!, $R$30,#REF!, 'Breakdown by City Neighborhood'!T$31)</f>
        <v>#REF!</v>
      </c>
      <c r="U46" s="1497" t="e">
        <f t="shared" si="3"/>
        <v>#REF!</v>
      </c>
      <c r="V46" s="1522"/>
      <c r="W46" s="1497" t="e">
        <f t="shared" si="4"/>
        <v>#REF!</v>
      </c>
      <c r="X46" s="1497" t="e">
        <f t="shared" si="5"/>
        <v>#REF!</v>
      </c>
      <c r="Y46" s="1497" t="e">
        <f t="shared" si="6"/>
        <v>#REF!</v>
      </c>
      <c r="Z46" s="2108" t="e">
        <f t="shared" si="7"/>
        <v>#REF!</v>
      </c>
    </row>
    <row r="47" spans="2:26" x14ac:dyDescent="0.25">
      <c r="B47" s="1527" t="s">
        <v>120</v>
      </c>
      <c r="C47" s="1497" t="e">
        <f>COUNTIFS(#REF!, 'Breakdown by City Neighborhood'!$B47,#REF!, "PBMS",#REF!, $C$30,#REF!, 'Breakdown by City Neighborhood'!C$31)+COUNTIFS(#REF!, 'Breakdown by City Neighborhood'!$B47,#REF!, "PBMN",#REF!, $C$30,#REF!, 'Breakdown by City Neighborhood'!C$31)</f>
        <v>#REF!</v>
      </c>
      <c r="D47" s="1497" t="e">
        <f>COUNTIFS(#REF!, 'Breakdown by City Neighborhood'!$B47,#REF!, "PBMS",#REF!, $C$30,#REF!, 'Breakdown by City Neighborhood'!D$31)+COUNTIFS(#REF!, 'Breakdown by City Neighborhood'!$B47,#REF!, "PBMN",#REF!, $C$30,#REF!, 'Breakdown by City Neighborhood'!D$31)</f>
        <v>#REF!</v>
      </c>
      <c r="E47" s="1497" t="e">
        <f>COUNTIFS(#REF!, 'Breakdown by City Neighborhood'!$B47,#REF!, "PBMS",#REF!, $C$30,#REF!, 'Breakdown by City Neighborhood'!E$31)+COUNTIFS(#REF!, 'Breakdown by City Neighborhood'!$B47,#REF!, "PBMN",#REF!, $C$30,#REF!, 'Breakdown by City Neighborhood'!E$31)</f>
        <v>#REF!</v>
      </c>
      <c r="F47" s="2108" t="e">
        <f t="shared" si="0"/>
        <v>#REF!</v>
      </c>
      <c r="G47" s="1522"/>
      <c r="H47" s="1497" t="e">
        <f>COUNTIFS(#REF!, 'Breakdown by City Neighborhood'!$B47,#REF!, "PBMS",#REF!, $H$30,#REF!, 'Breakdown by City Neighborhood'!H$31)+COUNTIFS(#REF!, 'Breakdown by City Neighborhood'!$B47,#REF!, "PBMN",#REF!, $H$30,#REF!, 'Breakdown by City Neighborhood'!H$31)</f>
        <v>#REF!</v>
      </c>
      <c r="I47" s="1497" t="e">
        <f>COUNTIFS(#REF!, 'Breakdown by City Neighborhood'!$B47,#REF!, "PBMS",#REF!, $H$30,#REF!, 'Breakdown by City Neighborhood'!I$31)+COUNTIFS(#REF!, 'Breakdown by City Neighborhood'!$B47,#REF!, "PBMN",#REF!, $H$30,#REF!, 'Breakdown by City Neighborhood'!I$31)</f>
        <v>#REF!</v>
      </c>
      <c r="J47" s="1497" t="e">
        <f>COUNTIFS(#REF!, 'Breakdown by City Neighborhood'!$B47,#REF!, "PBMS",#REF!, $H$30,#REF!, 'Breakdown by City Neighborhood'!J$31)+COUNTIFS(#REF!, 'Breakdown by City Neighborhood'!$B47,#REF!, "PBMN",#REF!, $H$30,#REF!, 'Breakdown by City Neighborhood'!J$31)</f>
        <v>#REF!</v>
      </c>
      <c r="K47" s="2108" t="e">
        <f t="shared" si="1"/>
        <v>#REF!</v>
      </c>
      <c r="L47" s="1522"/>
      <c r="M47" s="1497" t="e">
        <f>COUNTIFS(#REF!, 'Breakdown by City Neighborhood'!$B47,#REF!, "PBMS",#REF!, $M$30,#REF!, 'Breakdown by City Neighborhood'!M$31)+COUNTIFS(#REF!, 'Breakdown by City Neighborhood'!$B47,#REF!, "PBMN",#REF!, $M$30,#REF!, 'Breakdown by City Neighborhood'!M$31)</f>
        <v>#REF!</v>
      </c>
      <c r="N47" s="1497" t="e">
        <f>COUNTIFS(#REF!, 'Breakdown by City Neighborhood'!$B47,#REF!, "PBMS",#REF!, $M$30,#REF!, 'Breakdown by City Neighborhood'!N$31)+COUNTIFS(#REF!, 'Breakdown by City Neighborhood'!$B47,#REF!, "PBMN",#REF!, $M$30,#REF!, 'Breakdown by City Neighborhood'!N$31)</f>
        <v>#REF!</v>
      </c>
      <c r="O47" s="1497" t="e">
        <f>COUNTIFS(#REF!, 'Breakdown by City Neighborhood'!$B47,#REF!, "PBMS",#REF!, $M$30,#REF!, 'Breakdown by City Neighborhood'!O$31)+COUNTIFS(#REF!, 'Breakdown by City Neighborhood'!$B47,#REF!, "PBMN",#REF!, $M$30,#REF!, 'Breakdown by City Neighborhood'!O$31)</f>
        <v>#REF!</v>
      </c>
      <c r="P47" s="2108" t="e">
        <f t="shared" si="2"/>
        <v>#REF!</v>
      </c>
      <c r="Q47" s="1522"/>
      <c r="R47" s="1497" t="e">
        <f>COUNTIFS(#REF!, 'Breakdown by City Neighborhood'!$B47,#REF!, "PBMS",#REF!, $R$30,#REF!, 'Breakdown by City Neighborhood'!R$31)+COUNTIFS(#REF!, 'Breakdown by City Neighborhood'!$B47,#REF!, "PBMN",#REF!, $R$30,#REF!, 'Breakdown by City Neighborhood'!R$31)</f>
        <v>#REF!</v>
      </c>
      <c r="S47" s="1497" t="e">
        <f>COUNTIFS(#REF!, 'Breakdown by City Neighborhood'!$B47,#REF!, "PBMS",#REF!, $R$30,#REF!, 'Breakdown by City Neighborhood'!S$31)+COUNTIFS(#REF!, 'Breakdown by City Neighborhood'!$B47,#REF!, "PBMN",#REF!, $R$30,#REF!, 'Breakdown by City Neighborhood'!S$31)</f>
        <v>#REF!</v>
      </c>
      <c r="T47" s="1497" t="e">
        <f>COUNTIFS(#REF!, 'Breakdown by City Neighborhood'!$B47,#REF!, "PBMS",#REF!, $R$30,#REF!, 'Breakdown by City Neighborhood'!T$31)+COUNTIFS(#REF!, 'Breakdown by City Neighborhood'!$B47,#REF!, "PBMN",#REF!, $R$30,#REF!, 'Breakdown by City Neighborhood'!T$31)</f>
        <v>#REF!</v>
      </c>
      <c r="U47" s="1497" t="e">
        <f t="shared" si="3"/>
        <v>#REF!</v>
      </c>
      <c r="V47" s="1522"/>
      <c r="W47" s="1497" t="e">
        <f t="shared" si="4"/>
        <v>#REF!</v>
      </c>
      <c r="X47" s="1497" t="e">
        <f t="shared" si="5"/>
        <v>#REF!</v>
      </c>
      <c r="Y47" s="1497" t="e">
        <f t="shared" si="6"/>
        <v>#REF!</v>
      </c>
      <c r="Z47" s="2108" t="e">
        <f t="shared" si="7"/>
        <v>#REF!</v>
      </c>
    </row>
    <row r="48" spans="2:26" x14ac:dyDescent="0.25">
      <c r="B48" s="1527" t="s">
        <v>121</v>
      </c>
      <c r="C48" s="1497" t="e">
        <f>COUNTIFS(#REF!, 'Breakdown by City Neighborhood'!$B48,#REF!, "PBMS",#REF!, $C$30,#REF!, 'Breakdown by City Neighborhood'!C$31)+COUNTIFS(#REF!, 'Breakdown by City Neighborhood'!$B48,#REF!, "PBMN",#REF!, $C$30,#REF!, 'Breakdown by City Neighborhood'!C$31)</f>
        <v>#REF!</v>
      </c>
      <c r="D48" s="1497" t="e">
        <f>COUNTIFS(#REF!, 'Breakdown by City Neighborhood'!$B48,#REF!, "PBMS",#REF!, $C$30,#REF!, 'Breakdown by City Neighborhood'!D$31)+COUNTIFS(#REF!, 'Breakdown by City Neighborhood'!$B48,#REF!, "PBMN",#REF!, $C$30,#REF!, 'Breakdown by City Neighborhood'!D$31)</f>
        <v>#REF!</v>
      </c>
      <c r="E48" s="1497" t="e">
        <f>COUNTIFS(#REF!, 'Breakdown by City Neighborhood'!$B48,#REF!, "PBMS",#REF!, $C$30,#REF!, 'Breakdown by City Neighborhood'!E$31)+COUNTIFS(#REF!, 'Breakdown by City Neighborhood'!$B48,#REF!, "PBMN",#REF!, $C$30,#REF!, 'Breakdown by City Neighborhood'!E$31)</f>
        <v>#REF!</v>
      </c>
      <c r="F48" s="2108" t="e">
        <f t="shared" si="0"/>
        <v>#REF!</v>
      </c>
      <c r="G48" s="1522"/>
      <c r="H48" s="1497" t="e">
        <f>COUNTIFS(#REF!, 'Breakdown by City Neighborhood'!$B48,#REF!, "PBMS",#REF!, $H$30,#REF!, 'Breakdown by City Neighborhood'!H$31)+COUNTIFS(#REF!, 'Breakdown by City Neighborhood'!$B48,#REF!, "PBMN",#REF!, $H$30,#REF!, 'Breakdown by City Neighborhood'!H$31)</f>
        <v>#REF!</v>
      </c>
      <c r="I48" s="1497" t="e">
        <f>COUNTIFS(#REF!, 'Breakdown by City Neighborhood'!$B48,#REF!, "PBMS",#REF!, $H$30,#REF!, 'Breakdown by City Neighborhood'!I$31)+COUNTIFS(#REF!, 'Breakdown by City Neighborhood'!$B48,#REF!, "PBMN",#REF!, $H$30,#REF!, 'Breakdown by City Neighborhood'!I$31)</f>
        <v>#REF!</v>
      </c>
      <c r="J48" s="1497" t="e">
        <f>COUNTIFS(#REF!, 'Breakdown by City Neighborhood'!$B48,#REF!, "PBMS",#REF!, $H$30,#REF!, 'Breakdown by City Neighborhood'!J$31)+COUNTIFS(#REF!, 'Breakdown by City Neighborhood'!$B48,#REF!, "PBMN",#REF!, $H$30,#REF!, 'Breakdown by City Neighborhood'!J$31)</f>
        <v>#REF!</v>
      </c>
      <c r="K48" s="2108" t="e">
        <f t="shared" si="1"/>
        <v>#REF!</v>
      </c>
      <c r="L48" s="1522"/>
      <c r="M48" s="1497" t="e">
        <f>COUNTIFS(#REF!, 'Breakdown by City Neighborhood'!$B48,#REF!, "PBMS",#REF!, $M$30,#REF!, 'Breakdown by City Neighborhood'!M$31)+COUNTIFS(#REF!, 'Breakdown by City Neighborhood'!$B48,#REF!, "PBMN",#REF!, $M$30,#REF!, 'Breakdown by City Neighborhood'!M$31)</f>
        <v>#REF!</v>
      </c>
      <c r="N48" s="1497" t="e">
        <f>COUNTIFS(#REF!, 'Breakdown by City Neighborhood'!$B48,#REF!, "PBMS",#REF!, $M$30,#REF!, 'Breakdown by City Neighborhood'!N$31)+COUNTIFS(#REF!, 'Breakdown by City Neighborhood'!$B48,#REF!, "PBMN",#REF!, $M$30,#REF!, 'Breakdown by City Neighborhood'!N$31)</f>
        <v>#REF!</v>
      </c>
      <c r="O48" s="1497" t="e">
        <f>COUNTIFS(#REF!, 'Breakdown by City Neighborhood'!$B48,#REF!, "PBMS",#REF!, $M$30,#REF!, 'Breakdown by City Neighborhood'!O$31)+COUNTIFS(#REF!, 'Breakdown by City Neighborhood'!$B48,#REF!, "PBMN",#REF!, $M$30,#REF!, 'Breakdown by City Neighborhood'!O$31)</f>
        <v>#REF!</v>
      </c>
      <c r="P48" s="2108" t="e">
        <f t="shared" si="2"/>
        <v>#REF!</v>
      </c>
      <c r="Q48" s="1522"/>
      <c r="R48" s="1497" t="e">
        <f>COUNTIFS(#REF!, 'Breakdown by City Neighborhood'!$B48,#REF!, "PBMS",#REF!, $R$30,#REF!, 'Breakdown by City Neighborhood'!R$31)+COUNTIFS(#REF!, 'Breakdown by City Neighborhood'!$B48,#REF!, "PBMN",#REF!, $R$30,#REF!, 'Breakdown by City Neighborhood'!R$31)</f>
        <v>#REF!</v>
      </c>
      <c r="S48" s="1497" t="e">
        <f>COUNTIFS(#REF!, 'Breakdown by City Neighborhood'!$B48,#REF!, "PBMS",#REF!, $R$30,#REF!, 'Breakdown by City Neighborhood'!S$31)+COUNTIFS(#REF!, 'Breakdown by City Neighborhood'!$B48,#REF!, "PBMN",#REF!, $R$30,#REF!, 'Breakdown by City Neighborhood'!S$31)</f>
        <v>#REF!</v>
      </c>
      <c r="T48" s="1497" t="e">
        <f>COUNTIFS(#REF!, 'Breakdown by City Neighborhood'!$B48,#REF!, "PBMS",#REF!, $R$30,#REF!, 'Breakdown by City Neighborhood'!T$31)+COUNTIFS(#REF!, 'Breakdown by City Neighborhood'!$B48,#REF!, "PBMN",#REF!, $R$30,#REF!, 'Breakdown by City Neighborhood'!T$31)</f>
        <v>#REF!</v>
      </c>
      <c r="U48" s="1497" t="e">
        <f t="shared" si="3"/>
        <v>#REF!</v>
      </c>
      <c r="V48" s="1522"/>
      <c r="W48" s="1497" t="e">
        <f t="shared" si="4"/>
        <v>#REF!</v>
      </c>
      <c r="X48" s="1497" t="e">
        <f t="shared" si="5"/>
        <v>#REF!</v>
      </c>
      <c r="Y48" s="1497" t="e">
        <f t="shared" si="6"/>
        <v>#REF!</v>
      </c>
      <c r="Z48" s="2108" t="e">
        <f t="shared" si="7"/>
        <v>#REF!</v>
      </c>
    </row>
    <row r="49" spans="2:26" x14ac:dyDescent="0.25">
      <c r="B49" s="1527" t="s">
        <v>122</v>
      </c>
      <c r="C49" s="1497" t="e">
        <f>COUNTIFS(#REF!, 'Breakdown by City Neighborhood'!$B49,#REF!, "PBMS",#REF!, $C$30,#REF!, 'Breakdown by City Neighborhood'!C$31)+COUNTIFS(#REF!, 'Breakdown by City Neighborhood'!$B49,#REF!, "PBMN",#REF!, $C$30,#REF!, 'Breakdown by City Neighborhood'!C$31)</f>
        <v>#REF!</v>
      </c>
      <c r="D49" s="1497" t="e">
        <f>COUNTIFS(#REF!, 'Breakdown by City Neighborhood'!$B49,#REF!, "PBMS",#REF!, $C$30,#REF!, 'Breakdown by City Neighborhood'!D$31)+COUNTIFS(#REF!, 'Breakdown by City Neighborhood'!$B49,#REF!, "PBMN",#REF!, $C$30,#REF!, 'Breakdown by City Neighborhood'!D$31)</f>
        <v>#REF!</v>
      </c>
      <c r="E49" s="1497" t="e">
        <f>COUNTIFS(#REF!, 'Breakdown by City Neighborhood'!$B49,#REF!, "PBMS",#REF!, $C$30,#REF!, 'Breakdown by City Neighborhood'!E$31)+COUNTIFS(#REF!, 'Breakdown by City Neighborhood'!$B49,#REF!, "PBMN",#REF!, $C$30,#REF!, 'Breakdown by City Neighborhood'!E$31)</f>
        <v>#REF!</v>
      </c>
      <c r="F49" s="2108" t="e">
        <f t="shared" si="0"/>
        <v>#REF!</v>
      </c>
      <c r="G49" s="1522"/>
      <c r="H49" s="1497" t="e">
        <f>COUNTIFS(#REF!, 'Breakdown by City Neighborhood'!$B49,#REF!, "PBMS",#REF!, $H$30,#REF!, 'Breakdown by City Neighborhood'!H$31)+COUNTIFS(#REF!, 'Breakdown by City Neighborhood'!$B49,#REF!, "PBMN",#REF!, $H$30,#REF!, 'Breakdown by City Neighborhood'!H$31)</f>
        <v>#REF!</v>
      </c>
      <c r="I49" s="1497" t="e">
        <f>COUNTIFS(#REF!, 'Breakdown by City Neighborhood'!$B49,#REF!, "PBMS",#REF!, $H$30,#REF!, 'Breakdown by City Neighborhood'!I$31)+COUNTIFS(#REF!, 'Breakdown by City Neighborhood'!$B49,#REF!, "PBMN",#REF!, $H$30,#REF!, 'Breakdown by City Neighborhood'!I$31)</f>
        <v>#REF!</v>
      </c>
      <c r="J49" s="1497" t="e">
        <f>COUNTIFS(#REF!, 'Breakdown by City Neighborhood'!$B49,#REF!, "PBMS",#REF!, $H$30,#REF!, 'Breakdown by City Neighborhood'!J$31)+COUNTIFS(#REF!, 'Breakdown by City Neighborhood'!$B49,#REF!, "PBMN",#REF!, $H$30,#REF!, 'Breakdown by City Neighborhood'!J$31)</f>
        <v>#REF!</v>
      </c>
      <c r="K49" s="2108" t="e">
        <f t="shared" si="1"/>
        <v>#REF!</v>
      </c>
      <c r="L49" s="1522"/>
      <c r="M49" s="1497" t="e">
        <f>COUNTIFS(#REF!, 'Breakdown by City Neighborhood'!$B49,#REF!, "PBMS",#REF!, $M$30,#REF!, 'Breakdown by City Neighborhood'!M$31)+COUNTIFS(#REF!, 'Breakdown by City Neighborhood'!$B49,#REF!, "PBMN",#REF!, $M$30,#REF!, 'Breakdown by City Neighborhood'!M$31)</f>
        <v>#REF!</v>
      </c>
      <c r="N49" s="1497" t="e">
        <f>COUNTIFS(#REF!, 'Breakdown by City Neighborhood'!$B49,#REF!, "PBMS",#REF!, $M$30,#REF!, 'Breakdown by City Neighborhood'!N$31)+COUNTIFS(#REF!, 'Breakdown by City Neighborhood'!$B49,#REF!, "PBMN",#REF!, $M$30,#REF!, 'Breakdown by City Neighborhood'!N$31)</f>
        <v>#REF!</v>
      </c>
      <c r="O49" s="1497" t="e">
        <f>COUNTIFS(#REF!, 'Breakdown by City Neighborhood'!$B49,#REF!, "PBMS",#REF!, $M$30,#REF!, 'Breakdown by City Neighborhood'!O$31)+COUNTIFS(#REF!, 'Breakdown by City Neighborhood'!$B49,#REF!, "PBMN",#REF!, $M$30,#REF!, 'Breakdown by City Neighborhood'!O$31)</f>
        <v>#REF!</v>
      </c>
      <c r="P49" s="2108" t="e">
        <f t="shared" si="2"/>
        <v>#REF!</v>
      </c>
      <c r="Q49" s="1522"/>
      <c r="R49" s="1497" t="e">
        <f>COUNTIFS(#REF!, 'Breakdown by City Neighborhood'!$B49,#REF!, "PBMS",#REF!, $R$30,#REF!, 'Breakdown by City Neighborhood'!R$31)+COUNTIFS(#REF!, 'Breakdown by City Neighborhood'!$B49,#REF!, "PBMN",#REF!, $R$30,#REF!, 'Breakdown by City Neighborhood'!R$31)</f>
        <v>#REF!</v>
      </c>
      <c r="S49" s="1497" t="e">
        <f>COUNTIFS(#REF!, 'Breakdown by City Neighborhood'!$B49,#REF!, "PBMS",#REF!, $R$30,#REF!, 'Breakdown by City Neighborhood'!S$31)+COUNTIFS(#REF!, 'Breakdown by City Neighborhood'!$B49,#REF!, "PBMN",#REF!, $R$30,#REF!, 'Breakdown by City Neighborhood'!S$31)</f>
        <v>#REF!</v>
      </c>
      <c r="T49" s="1497" t="e">
        <f>COUNTIFS(#REF!, 'Breakdown by City Neighborhood'!$B49,#REF!, "PBMS",#REF!, $R$30,#REF!, 'Breakdown by City Neighborhood'!T$31)+COUNTIFS(#REF!, 'Breakdown by City Neighborhood'!$B49,#REF!, "PBMN",#REF!, $R$30,#REF!, 'Breakdown by City Neighborhood'!T$31)</f>
        <v>#REF!</v>
      </c>
      <c r="U49" s="1497" t="e">
        <f t="shared" si="3"/>
        <v>#REF!</v>
      </c>
      <c r="V49" s="1522"/>
      <c r="W49" s="1497" t="e">
        <f t="shared" si="4"/>
        <v>#REF!</v>
      </c>
      <c r="X49" s="1497" t="e">
        <f t="shared" si="5"/>
        <v>#REF!</v>
      </c>
      <c r="Y49" s="1497" t="e">
        <f t="shared" si="6"/>
        <v>#REF!</v>
      </c>
      <c r="Z49" s="2108" t="e">
        <f t="shared" si="7"/>
        <v>#REF!</v>
      </c>
    </row>
    <row r="50" spans="2:26" x14ac:dyDescent="0.25">
      <c r="B50" s="1527" t="s">
        <v>123</v>
      </c>
      <c r="C50" s="1497" t="e">
        <f>COUNTIFS(#REF!, 'Breakdown by City Neighborhood'!$B50,#REF!, "PBMS",#REF!, $C$30,#REF!, 'Breakdown by City Neighborhood'!C$31)+COUNTIFS(#REF!, 'Breakdown by City Neighborhood'!$B50,#REF!, "PBMN",#REF!, $C$30,#REF!, 'Breakdown by City Neighborhood'!C$31)</f>
        <v>#REF!</v>
      </c>
      <c r="D50" s="1497" t="e">
        <f>COUNTIFS(#REF!, 'Breakdown by City Neighborhood'!$B50,#REF!, "PBMS",#REF!, $C$30,#REF!, 'Breakdown by City Neighborhood'!D$31)+COUNTIFS(#REF!, 'Breakdown by City Neighborhood'!$B50,#REF!, "PBMN",#REF!, $C$30,#REF!, 'Breakdown by City Neighborhood'!D$31)</f>
        <v>#REF!</v>
      </c>
      <c r="E50" s="1497" t="e">
        <f>COUNTIFS(#REF!, 'Breakdown by City Neighborhood'!$B50,#REF!, "PBMS",#REF!, $C$30,#REF!, 'Breakdown by City Neighborhood'!E$31)+COUNTIFS(#REF!, 'Breakdown by City Neighborhood'!$B50,#REF!, "PBMN",#REF!, $C$30,#REF!, 'Breakdown by City Neighborhood'!E$31)</f>
        <v>#REF!</v>
      </c>
      <c r="F50" s="2108" t="e">
        <f t="shared" si="0"/>
        <v>#REF!</v>
      </c>
      <c r="G50" s="1522"/>
      <c r="H50" s="1497" t="e">
        <f>COUNTIFS(#REF!, 'Breakdown by City Neighborhood'!$B50,#REF!, "PBMS",#REF!, $H$30,#REF!, 'Breakdown by City Neighborhood'!H$31)+COUNTIFS(#REF!, 'Breakdown by City Neighborhood'!$B50,#REF!, "PBMN",#REF!, $H$30,#REF!, 'Breakdown by City Neighborhood'!H$31)</f>
        <v>#REF!</v>
      </c>
      <c r="I50" s="1497" t="e">
        <f>COUNTIFS(#REF!, 'Breakdown by City Neighborhood'!$B50,#REF!, "PBMS",#REF!, $H$30,#REF!, 'Breakdown by City Neighborhood'!I$31)+COUNTIFS(#REF!, 'Breakdown by City Neighborhood'!$B50,#REF!, "PBMN",#REF!, $H$30,#REF!, 'Breakdown by City Neighborhood'!I$31)</f>
        <v>#REF!</v>
      </c>
      <c r="J50" s="1497" t="e">
        <f>COUNTIFS(#REF!, 'Breakdown by City Neighborhood'!$B50,#REF!, "PBMS",#REF!, $H$30,#REF!, 'Breakdown by City Neighborhood'!J$31)+COUNTIFS(#REF!, 'Breakdown by City Neighborhood'!$B50,#REF!, "PBMN",#REF!, $H$30,#REF!, 'Breakdown by City Neighborhood'!J$31)</f>
        <v>#REF!</v>
      </c>
      <c r="K50" s="2108" t="e">
        <f t="shared" si="1"/>
        <v>#REF!</v>
      </c>
      <c r="L50" s="1522"/>
      <c r="M50" s="1497" t="e">
        <f>COUNTIFS(#REF!, 'Breakdown by City Neighborhood'!$B50,#REF!, "PBMS",#REF!, $M$30,#REF!, 'Breakdown by City Neighborhood'!M$31)+COUNTIFS(#REF!, 'Breakdown by City Neighborhood'!$B50,#REF!, "PBMN",#REF!, $M$30,#REF!, 'Breakdown by City Neighborhood'!M$31)</f>
        <v>#REF!</v>
      </c>
      <c r="N50" s="1497" t="e">
        <f>COUNTIFS(#REF!, 'Breakdown by City Neighborhood'!$B50,#REF!, "PBMS",#REF!, $M$30,#REF!, 'Breakdown by City Neighborhood'!N$31)+COUNTIFS(#REF!, 'Breakdown by City Neighborhood'!$B50,#REF!, "PBMN",#REF!, $M$30,#REF!, 'Breakdown by City Neighborhood'!N$31)</f>
        <v>#REF!</v>
      </c>
      <c r="O50" s="1497" t="e">
        <f>COUNTIFS(#REF!, 'Breakdown by City Neighborhood'!$B50,#REF!, "PBMS",#REF!, $M$30,#REF!, 'Breakdown by City Neighborhood'!O$31)+COUNTIFS(#REF!, 'Breakdown by City Neighborhood'!$B50,#REF!, "PBMN",#REF!, $M$30,#REF!, 'Breakdown by City Neighborhood'!O$31)</f>
        <v>#REF!</v>
      </c>
      <c r="P50" s="2108" t="e">
        <f t="shared" si="2"/>
        <v>#REF!</v>
      </c>
      <c r="Q50" s="1522"/>
      <c r="R50" s="1497" t="e">
        <f>COUNTIFS(#REF!, 'Breakdown by City Neighborhood'!$B50,#REF!, "PBMS",#REF!, $R$30,#REF!, 'Breakdown by City Neighborhood'!R$31)+COUNTIFS(#REF!, 'Breakdown by City Neighborhood'!$B50,#REF!, "PBMN",#REF!, $R$30,#REF!, 'Breakdown by City Neighborhood'!R$31)</f>
        <v>#REF!</v>
      </c>
      <c r="S50" s="1497" t="e">
        <f>COUNTIFS(#REF!, 'Breakdown by City Neighborhood'!$B50,#REF!, "PBMS",#REF!, $R$30,#REF!, 'Breakdown by City Neighborhood'!S$31)+COUNTIFS(#REF!, 'Breakdown by City Neighborhood'!$B50,#REF!, "PBMN",#REF!, $R$30,#REF!, 'Breakdown by City Neighborhood'!S$31)</f>
        <v>#REF!</v>
      </c>
      <c r="T50" s="1497" t="e">
        <f>COUNTIFS(#REF!, 'Breakdown by City Neighborhood'!$B50,#REF!, "PBMS",#REF!, $R$30,#REF!, 'Breakdown by City Neighborhood'!T$31)+COUNTIFS(#REF!, 'Breakdown by City Neighborhood'!$B50,#REF!, "PBMN",#REF!, $R$30,#REF!, 'Breakdown by City Neighborhood'!T$31)</f>
        <v>#REF!</v>
      </c>
      <c r="U50" s="1497" t="e">
        <f t="shared" si="3"/>
        <v>#REF!</v>
      </c>
      <c r="V50" s="1522"/>
      <c r="W50" s="1497" t="e">
        <f t="shared" si="4"/>
        <v>#REF!</v>
      </c>
      <c r="X50" s="1497" t="e">
        <f t="shared" si="5"/>
        <v>#REF!</v>
      </c>
      <c r="Y50" s="1497" t="e">
        <f t="shared" si="6"/>
        <v>#REF!</v>
      </c>
      <c r="Z50" s="2108" t="e">
        <f t="shared" si="7"/>
        <v>#REF!</v>
      </c>
    </row>
    <row r="51" spans="2:26" x14ac:dyDescent="0.25">
      <c r="B51" s="1527" t="s">
        <v>124</v>
      </c>
      <c r="C51" s="1497" t="e">
        <f>COUNTIFS(#REF!, 'Breakdown by City Neighborhood'!$B51,#REF!, "PBMS",#REF!, $C$30,#REF!, 'Breakdown by City Neighborhood'!C$31)+COUNTIFS(#REF!, 'Breakdown by City Neighborhood'!$B51,#REF!, "PBMN",#REF!, $C$30,#REF!, 'Breakdown by City Neighborhood'!C$31)</f>
        <v>#REF!</v>
      </c>
      <c r="D51" s="1497" t="e">
        <f>COUNTIFS(#REF!, 'Breakdown by City Neighborhood'!$B51,#REF!, "PBMS",#REF!, $C$30,#REF!, 'Breakdown by City Neighborhood'!D$31)+COUNTIFS(#REF!, 'Breakdown by City Neighborhood'!$B51,#REF!, "PBMN",#REF!, $C$30,#REF!, 'Breakdown by City Neighborhood'!D$31)</f>
        <v>#REF!</v>
      </c>
      <c r="E51" s="1497" t="e">
        <f>COUNTIFS(#REF!, 'Breakdown by City Neighborhood'!$B51,#REF!, "PBMS",#REF!, $C$30,#REF!, 'Breakdown by City Neighborhood'!E$31)+COUNTIFS(#REF!, 'Breakdown by City Neighborhood'!$B51,#REF!, "PBMN",#REF!, $C$30,#REF!, 'Breakdown by City Neighborhood'!E$31)</f>
        <v>#REF!</v>
      </c>
      <c r="F51" s="2108" t="e">
        <f t="shared" si="0"/>
        <v>#REF!</v>
      </c>
      <c r="G51" s="1522"/>
      <c r="H51" s="1497" t="e">
        <f>COUNTIFS(#REF!, 'Breakdown by City Neighborhood'!$B51,#REF!, "PBMS",#REF!, $H$30,#REF!, 'Breakdown by City Neighborhood'!H$31)+COUNTIFS(#REF!, 'Breakdown by City Neighborhood'!$B51,#REF!, "PBMN",#REF!, $H$30,#REF!, 'Breakdown by City Neighborhood'!H$31)</f>
        <v>#REF!</v>
      </c>
      <c r="I51" s="1497" t="e">
        <f>COUNTIFS(#REF!, 'Breakdown by City Neighborhood'!$B51,#REF!, "PBMS",#REF!, $H$30,#REF!, 'Breakdown by City Neighborhood'!I$31)+COUNTIFS(#REF!, 'Breakdown by City Neighborhood'!$B51,#REF!, "PBMN",#REF!, $H$30,#REF!, 'Breakdown by City Neighborhood'!I$31)</f>
        <v>#REF!</v>
      </c>
      <c r="J51" s="1497" t="e">
        <f>COUNTIFS(#REF!, 'Breakdown by City Neighborhood'!$B51,#REF!, "PBMS",#REF!, $H$30,#REF!, 'Breakdown by City Neighborhood'!J$31)+COUNTIFS(#REF!, 'Breakdown by City Neighborhood'!$B51,#REF!, "PBMN",#REF!, $H$30,#REF!, 'Breakdown by City Neighborhood'!J$31)</f>
        <v>#REF!</v>
      </c>
      <c r="K51" s="2108" t="e">
        <f t="shared" si="1"/>
        <v>#REF!</v>
      </c>
      <c r="L51" s="1522"/>
      <c r="M51" s="1497" t="e">
        <f>COUNTIFS(#REF!, 'Breakdown by City Neighborhood'!$B51,#REF!, "PBMS",#REF!, $M$30,#REF!, 'Breakdown by City Neighborhood'!M$31)+COUNTIFS(#REF!, 'Breakdown by City Neighborhood'!$B51,#REF!, "PBMN",#REF!, $M$30,#REF!, 'Breakdown by City Neighborhood'!M$31)</f>
        <v>#REF!</v>
      </c>
      <c r="N51" s="1497" t="e">
        <f>COUNTIFS(#REF!, 'Breakdown by City Neighborhood'!$B51,#REF!, "PBMS",#REF!, $M$30,#REF!, 'Breakdown by City Neighborhood'!N$31)+COUNTIFS(#REF!, 'Breakdown by City Neighborhood'!$B51,#REF!, "PBMN",#REF!, $M$30,#REF!, 'Breakdown by City Neighborhood'!N$31)</f>
        <v>#REF!</v>
      </c>
      <c r="O51" s="1497" t="e">
        <f>COUNTIFS(#REF!, 'Breakdown by City Neighborhood'!$B51,#REF!, "PBMS",#REF!, $M$30,#REF!, 'Breakdown by City Neighborhood'!O$31)+COUNTIFS(#REF!, 'Breakdown by City Neighborhood'!$B51,#REF!, "PBMN",#REF!, $M$30,#REF!, 'Breakdown by City Neighborhood'!O$31)</f>
        <v>#REF!</v>
      </c>
      <c r="P51" s="2108" t="e">
        <f t="shared" si="2"/>
        <v>#REF!</v>
      </c>
      <c r="Q51" s="1522"/>
      <c r="R51" s="1497" t="e">
        <f>COUNTIFS(#REF!, 'Breakdown by City Neighborhood'!$B51,#REF!, "PBMS",#REF!, $R$30,#REF!, 'Breakdown by City Neighborhood'!R$31)+COUNTIFS(#REF!, 'Breakdown by City Neighborhood'!$B51,#REF!, "PBMN",#REF!, $R$30,#REF!, 'Breakdown by City Neighborhood'!R$31)</f>
        <v>#REF!</v>
      </c>
      <c r="S51" s="1497" t="e">
        <f>COUNTIFS(#REF!, 'Breakdown by City Neighborhood'!$B51,#REF!, "PBMS",#REF!, $R$30,#REF!, 'Breakdown by City Neighborhood'!S$31)+COUNTIFS(#REF!, 'Breakdown by City Neighborhood'!$B51,#REF!, "PBMN",#REF!, $R$30,#REF!, 'Breakdown by City Neighborhood'!S$31)</f>
        <v>#REF!</v>
      </c>
      <c r="T51" s="1497" t="e">
        <f>COUNTIFS(#REF!, 'Breakdown by City Neighborhood'!$B51,#REF!, "PBMS",#REF!, $R$30,#REF!, 'Breakdown by City Neighborhood'!T$31)+COUNTIFS(#REF!, 'Breakdown by City Neighborhood'!$B51,#REF!, "PBMN",#REF!, $R$30,#REF!, 'Breakdown by City Neighborhood'!T$31)</f>
        <v>#REF!</v>
      </c>
      <c r="U51" s="1497" t="e">
        <f t="shared" si="3"/>
        <v>#REF!</v>
      </c>
      <c r="V51" s="1522"/>
      <c r="W51" s="1497" t="e">
        <f t="shared" si="4"/>
        <v>#REF!</v>
      </c>
      <c r="X51" s="1497" t="e">
        <f t="shared" si="5"/>
        <v>#REF!</v>
      </c>
      <c r="Y51" s="1497" t="e">
        <f t="shared" si="6"/>
        <v>#REF!</v>
      </c>
      <c r="Z51" s="2108" t="e">
        <f t="shared" si="7"/>
        <v>#REF!</v>
      </c>
    </row>
    <row r="52" spans="2:26" x14ac:dyDescent="0.25">
      <c r="B52" s="1527" t="s">
        <v>125</v>
      </c>
      <c r="C52" s="1497" t="e">
        <f>COUNTIFS(#REF!, 'Breakdown by City Neighborhood'!$B52,#REF!, "PBMS",#REF!, $C$30,#REF!, 'Breakdown by City Neighborhood'!C$31)+COUNTIFS(#REF!, 'Breakdown by City Neighborhood'!$B52,#REF!, "PBMN",#REF!, $C$30,#REF!, 'Breakdown by City Neighborhood'!C$31)</f>
        <v>#REF!</v>
      </c>
      <c r="D52" s="1497" t="e">
        <f>COUNTIFS(#REF!, 'Breakdown by City Neighborhood'!$B52,#REF!, "PBMS",#REF!, $C$30,#REF!, 'Breakdown by City Neighborhood'!D$31)+COUNTIFS(#REF!, 'Breakdown by City Neighborhood'!$B52,#REF!, "PBMN",#REF!, $C$30,#REF!, 'Breakdown by City Neighborhood'!D$31)</f>
        <v>#REF!</v>
      </c>
      <c r="E52" s="1497" t="e">
        <f>COUNTIFS(#REF!, 'Breakdown by City Neighborhood'!$B52,#REF!, "PBMS",#REF!, $C$30,#REF!, 'Breakdown by City Neighborhood'!E$31)+COUNTIFS(#REF!, 'Breakdown by City Neighborhood'!$B52,#REF!, "PBMN",#REF!, $C$30,#REF!, 'Breakdown by City Neighborhood'!E$31)</f>
        <v>#REF!</v>
      </c>
      <c r="F52" s="2108" t="e">
        <f t="shared" si="0"/>
        <v>#REF!</v>
      </c>
      <c r="G52" s="1522"/>
      <c r="H52" s="1497" t="e">
        <f>COUNTIFS(#REF!, 'Breakdown by City Neighborhood'!$B52,#REF!, "PBMS",#REF!, $H$30,#REF!, 'Breakdown by City Neighborhood'!H$31)+COUNTIFS(#REF!, 'Breakdown by City Neighborhood'!$B52,#REF!, "PBMN",#REF!, $H$30,#REF!, 'Breakdown by City Neighborhood'!H$31)</f>
        <v>#REF!</v>
      </c>
      <c r="I52" s="1497" t="e">
        <f>COUNTIFS(#REF!, 'Breakdown by City Neighborhood'!$B52,#REF!, "PBMS",#REF!, $H$30,#REF!, 'Breakdown by City Neighborhood'!I$31)+COUNTIFS(#REF!, 'Breakdown by City Neighborhood'!$B52,#REF!, "PBMN",#REF!, $H$30,#REF!, 'Breakdown by City Neighborhood'!I$31)</f>
        <v>#REF!</v>
      </c>
      <c r="J52" s="1497" t="e">
        <f>COUNTIFS(#REF!, 'Breakdown by City Neighborhood'!$B52,#REF!, "PBMS",#REF!, $H$30,#REF!, 'Breakdown by City Neighborhood'!J$31)+COUNTIFS(#REF!, 'Breakdown by City Neighborhood'!$B52,#REF!, "PBMN",#REF!, $H$30,#REF!, 'Breakdown by City Neighborhood'!J$31)</f>
        <v>#REF!</v>
      </c>
      <c r="K52" s="2108" t="e">
        <f t="shared" si="1"/>
        <v>#REF!</v>
      </c>
      <c r="L52" s="1522"/>
      <c r="M52" s="1497" t="e">
        <f>COUNTIFS(#REF!, 'Breakdown by City Neighborhood'!$B52,#REF!, "PBMS",#REF!, $M$30,#REF!, 'Breakdown by City Neighborhood'!M$31)+COUNTIFS(#REF!, 'Breakdown by City Neighborhood'!$B52,#REF!, "PBMN",#REF!, $M$30,#REF!, 'Breakdown by City Neighborhood'!M$31)</f>
        <v>#REF!</v>
      </c>
      <c r="N52" s="1497" t="e">
        <f>COUNTIFS(#REF!, 'Breakdown by City Neighborhood'!$B52,#REF!, "PBMS",#REF!, $M$30,#REF!, 'Breakdown by City Neighborhood'!N$31)+COUNTIFS(#REF!, 'Breakdown by City Neighborhood'!$B52,#REF!, "PBMN",#REF!, $M$30,#REF!, 'Breakdown by City Neighborhood'!N$31)</f>
        <v>#REF!</v>
      </c>
      <c r="O52" s="1497" t="e">
        <f>COUNTIFS(#REF!, 'Breakdown by City Neighborhood'!$B52,#REF!, "PBMS",#REF!, $M$30,#REF!, 'Breakdown by City Neighborhood'!O$31)+COUNTIFS(#REF!, 'Breakdown by City Neighborhood'!$B52,#REF!, "PBMN",#REF!, $M$30,#REF!, 'Breakdown by City Neighborhood'!O$31)</f>
        <v>#REF!</v>
      </c>
      <c r="P52" s="2108" t="e">
        <f t="shared" si="2"/>
        <v>#REF!</v>
      </c>
      <c r="Q52" s="1522"/>
      <c r="R52" s="1497" t="e">
        <f>COUNTIFS(#REF!, 'Breakdown by City Neighborhood'!$B52,#REF!, "PBMS",#REF!, $R$30,#REF!, 'Breakdown by City Neighborhood'!R$31)+COUNTIFS(#REF!, 'Breakdown by City Neighborhood'!$B52,#REF!, "PBMN",#REF!, $R$30,#REF!, 'Breakdown by City Neighborhood'!R$31)</f>
        <v>#REF!</v>
      </c>
      <c r="S52" s="1497" t="e">
        <f>COUNTIFS(#REF!, 'Breakdown by City Neighborhood'!$B52,#REF!, "PBMS",#REF!, $R$30,#REF!, 'Breakdown by City Neighborhood'!S$31)+COUNTIFS(#REF!, 'Breakdown by City Neighborhood'!$B52,#REF!, "PBMN",#REF!, $R$30,#REF!, 'Breakdown by City Neighborhood'!S$31)</f>
        <v>#REF!</v>
      </c>
      <c r="T52" s="1497" t="e">
        <f>COUNTIFS(#REF!, 'Breakdown by City Neighborhood'!$B52,#REF!, "PBMS",#REF!, $R$30,#REF!, 'Breakdown by City Neighborhood'!T$31)+COUNTIFS(#REF!, 'Breakdown by City Neighborhood'!$B52,#REF!, "PBMN",#REF!, $R$30,#REF!, 'Breakdown by City Neighborhood'!T$31)</f>
        <v>#REF!</v>
      </c>
      <c r="U52" s="1497" t="e">
        <f t="shared" si="3"/>
        <v>#REF!</v>
      </c>
      <c r="V52" s="1522"/>
      <c r="W52" s="1497" t="e">
        <f t="shared" si="4"/>
        <v>#REF!</v>
      </c>
      <c r="X52" s="1497" t="e">
        <f t="shared" si="5"/>
        <v>#REF!</v>
      </c>
      <c r="Y52" s="1497" t="e">
        <f t="shared" si="6"/>
        <v>#REF!</v>
      </c>
      <c r="Z52" s="2108" t="e">
        <f t="shared" si="7"/>
        <v>#REF!</v>
      </c>
    </row>
    <row r="53" spans="2:26" x14ac:dyDescent="0.25">
      <c r="B53" s="1527" t="s">
        <v>126</v>
      </c>
      <c r="C53" s="1497" t="e">
        <f>COUNTIFS(#REF!, 'Breakdown by City Neighborhood'!$B53,#REF!, "PBMS",#REF!, $C$30,#REF!, 'Breakdown by City Neighborhood'!C$31)+COUNTIFS(#REF!, 'Breakdown by City Neighborhood'!$B53,#REF!, "PBMN",#REF!, $C$30,#REF!, 'Breakdown by City Neighborhood'!C$31)</f>
        <v>#REF!</v>
      </c>
      <c r="D53" s="1497" t="e">
        <f>COUNTIFS(#REF!, 'Breakdown by City Neighborhood'!$B53,#REF!, "PBMS",#REF!, $C$30,#REF!, 'Breakdown by City Neighborhood'!D$31)+COUNTIFS(#REF!, 'Breakdown by City Neighborhood'!$B53,#REF!, "PBMN",#REF!, $C$30,#REF!, 'Breakdown by City Neighborhood'!D$31)</f>
        <v>#REF!</v>
      </c>
      <c r="E53" s="1497" t="e">
        <f>COUNTIFS(#REF!, 'Breakdown by City Neighborhood'!$B53,#REF!, "PBMS",#REF!, $C$30,#REF!, 'Breakdown by City Neighborhood'!E$31)+COUNTIFS(#REF!, 'Breakdown by City Neighborhood'!$B53,#REF!, "PBMN",#REF!, $C$30,#REF!, 'Breakdown by City Neighborhood'!E$31)</f>
        <v>#REF!</v>
      </c>
      <c r="F53" s="2108" t="e">
        <f t="shared" si="0"/>
        <v>#REF!</v>
      </c>
      <c r="G53" s="1522"/>
      <c r="H53" s="1497" t="e">
        <f>COUNTIFS(#REF!, 'Breakdown by City Neighborhood'!$B53,#REF!, "PBMS",#REF!, $H$30,#REF!, 'Breakdown by City Neighborhood'!H$31)+COUNTIFS(#REF!, 'Breakdown by City Neighborhood'!$B53,#REF!, "PBMN",#REF!, $H$30,#REF!, 'Breakdown by City Neighborhood'!H$31)</f>
        <v>#REF!</v>
      </c>
      <c r="I53" s="1497" t="e">
        <f>COUNTIFS(#REF!, 'Breakdown by City Neighborhood'!$B53,#REF!, "PBMS",#REF!, $H$30,#REF!, 'Breakdown by City Neighborhood'!I$31)+COUNTIFS(#REF!, 'Breakdown by City Neighborhood'!$B53,#REF!, "PBMN",#REF!, $H$30,#REF!, 'Breakdown by City Neighborhood'!I$31)</f>
        <v>#REF!</v>
      </c>
      <c r="J53" s="1497" t="e">
        <f>COUNTIFS(#REF!, 'Breakdown by City Neighborhood'!$B53,#REF!, "PBMS",#REF!, $H$30,#REF!, 'Breakdown by City Neighborhood'!J$31)+COUNTIFS(#REF!, 'Breakdown by City Neighborhood'!$B53,#REF!, "PBMN",#REF!, $H$30,#REF!, 'Breakdown by City Neighborhood'!J$31)</f>
        <v>#REF!</v>
      </c>
      <c r="K53" s="2108" t="e">
        <f t="shared" si="1"/>
        <v>#REF!</v>
      </c>
      <c r="L53" s="1522"/>
      <c r="M53" s="1497" t="e">
        <f>COUNTIFS(#REF!, 'Breakdown by City Neighborhood'!$B53,#REF!, "PBMS",#REF!, $M$30,#REF!, 'Breakdown by City Neighborhood'!M$31)+COUNTIFS(#REF!, 'Breakdown by City Neighborhood'!$B53,#REF!, "PBMN",#REF!, $M$30,#REF!, 'Breakdown by City Neighborhood'!M$31)</f>
        <v>#REF!</v>
      </c>
      <c r="N53" s="1497" t="e">
        <f>COUNTIFS(#REF!, 'Breakdown by City Neighborhood'!$B53,#REF!, "PBMS",#REF!, $M$30,#REF!, 'Breakdown by City Neighborhood'!N$31)+COUNTIFS(#REF!, 'Breakdown by City Neighborhood'!$B53,#REF!, "PBMN",#REF!, $M$30,#REF!, 'Breakdown by City Neighborhood'!N$31)</f>
        <v>#REF!</v>
      </c>
      <c r="O53" s="1497" t="e">
        <f>COUNTIFS(#REF!, 'Breakdown by City Neighborhood'!$B53,#REF!, "PBMS",#REF!, $M$30,#REF!, 'Breakdown by City Neighborhood'!O$31)+COUNTIFS(#REF!, 'Breakdown by City Neighborhood'!$B53,#REF!, "PBMN",#REF!, $M$30,#REF!, 'Breakdown by City Neighborhood'!O$31)</f>
        <v>#REF!</v>
      </c>
      <c r="P53" s="2108" t="e">
        <f t="shared" si="2"/>
        <v>#REF!</v>
      </c>
      <c r="Q53" s="1522"/>
      <c r="R53" s="1497" t="e">
        <f>COUNTIFS(#REF!, 'Breakdown by City Neighborhood'!$B53,#REF!, "PBMS",#REF!, $R$30,#REF!, 'Breakdown by City Neighborhood'!R$31)+COUNTIFS(#REF!, 'Breakdown by City Neighborhood'!$B53,#REF!, "PBMN",#REF!, $R$30,#REF!, 'Breakdown by City Neighborhood'!R$31)</f>
        <v>#REF!</v>
      </c>
      <c r="S53" s="1497" t="e">
        <f>COUNTIFS(#REF!, 'Breakdown by City Neighborhood'!$B53,#REF!, "PBMS",#REF!, $R$30,#REF!, 'Breakdown by City Neighborhood'!S$31)+COUNTIFS(#REF!, 'Breakdown by City Neighborhood'!$B53,#REF!, "PBMN",#REF!, $R$30,#REF!, 'Breakdown by City Neighborhood'!S$31)</f>
        <v>#REF!</v>
      </c>
      <c r="T53" s="1497" t="e">
        <f>COUNTIFS(#REF!, 'Breakdown by City Neighborhood'!$B53,#REF!, "PBMS",#REF!, $R$30,#REF!, 'Breakdown by City Neighborhood'!T$31)+COUNTIFS(#REF!, 'Breakdown by City Neighborhood'!$B53,#REF!, "PBMN",#REF!, $R$30,#REF!, 'Breakdown by City Neighborhood'!T$31)</f>
        <v>#REF!</v>
      </c>
      <c r="U53" s="1497" t="e">
        <f t="shared" si="3"/>
        <v>#REF!</v>
      </c>
      <c r="V53" s="1522"/>
      <c r="W53" s="1497" t="e">
        <f t="shared" si="4"/>
        <v>#REF!</v>
      </c>
      <c r="X53" s="1497" t="e">
        <f t="shared" si="5"/>
        <v>#REF!</v>
      </c>
      <c r="Y53" s="1497" t="e">
        <f t="shared" si="6"/>
        <v>#REF!</v>
      </c>
      <c r="Z53" s="2108" t="e">
        <f t="shared" si="7"/>
        <v>#REF!</v>
      </c>
    </row>
    <row r="54" spans="2:26" x14ac:dyDescent="0.25">
      <c r="B54" s="1527" t="s">
        <v>127</v>
      </c>
      <c r="C54" s="1497" t="e">
        <f>COUNTIFS(#REF!, 'Breakdown by City Neighborhood'!$B54,#REF!, "PBMS",#REF!, $C$30,#REF!, 'Breakdown by City Neighborhood'!C$31)+COUNTIFS(#REF!, 'Breakdown by City Neighborhood'!$B54,#REF!, "PBMN",#REF!, $C$30,#REF!, 'Breakdown by City Neighborhood'!C$31)</f>
        <v>#REF!</v>
      </c>
      <c r="D54" s="1497" t="e">
        <f>COUNTIFS(#REF!, 'Breakdown by City Neighborhood'!$B54,#REF!, "PBMS",#REF!, $C$30,#REF!, 'Breakdown by City Neighborhood'!D$31)+COUNTIFS(#REF!, 'Breakdown by City Neighborhood'!$B54,#REF!, "PBMN",#REF!, $C$30,#REF!, 'Breakdown by City Neighborhood'!D$31)</f>
        <v>#REF!</v>
      </c>
      <c r="E54" s="1497" t="e">
        <f>COUNTIFS(#REF!, 'Breakdown by City Neighborhood'!$B54,#REF!, "PBMS",#REF!, $C$30,#REF!, 'Breakdown by City Neighborhood'!E$31)+COUNTIFS(#REF!, 'Breakdown by City Neighborhood'!$B54,#REF!, "PBMN",#REF!, $C$30,#REF!, 'Breakdown by City Neighborhood'!E$31)</f>
        <v>#REF!</v>
      </c>
      <c r="F54" s="2108" t="e">
        <f t="shared" si="0"/>
        <v>#REF!</v>
      </c>
      <c r="G54" s="1522"/>
      <c r="H54" s="1497" t="e">
        <f>COUNTIFS(#REF!, 'Breakdown by City Neighborhood'!$B54,#REF!, "PBMS",#REF!, $H$30,#REF!, 'Breakdown by City Neighborhood'!H$31)+COUNTIFS(#REF!, 'Breakdown by City Neighborhood'!$B54,#REF!, "PBMN",#REF!, $H$30,#REF!, 'Breakdown by City Neighborhood'!H$31)</f>
        <v>#REF!</v>
      </c>
      <c r="I54" s="1497" t="e">
        <f>COUNTIFS(#REF!, 'Breakdown by City Neighborhood'!$B54,#REF!, "PBMS",#REF!, $H$30,#REF!, 'Breakdown by City Neighborhood'!I$31)+COUNTIFS(#REF!, 'Breakdown by City Neighborhood'!$B54,#REF!, "PBMN",#REF!, $H$30,#REF!, 'Breakdown by City Neighborhood'!I$31)</f>
        <v>#REF!</v>
      </c>
      <c r="J54" s="1497" t="e">
        <f>COUNTIFS(#REF!, 'Breakdown by City Neighborhood'!$B54,#REF!, "PBMS",#REF!, $H$30,#REF!, 'Breakdown by City Neighborhood'!J$31)+COUNTIFS(#REF!, 'Breakdown by City Neighborhood'!$B54,#REF!, "PBMN",#REF!, $H$30,#REF!, 'Breakdown by City Neighborhood'!J$31)</f>
        <v>#REF!</v>
      </c>
      <c r="K54" s="2108" t="e">
        <f t="shared" si="1"/>
        <v>#REF!</v>
      </c>
      <c r="L54" s="1522"/>
      <c r="M54" s="1497" t="e">
        <f>COUNTIFS(#REF!, 'Breakdown by City Neighborhood'!$B54,#REF!, "PBMS",#REF!, $M$30,#REF!, 'Breakdown by City Neighborhood'!M$31)+COUNTIFS(#REF!, 'Breakdown by City Neighborhood'!$B54,#REF!, "PBMN",#REF!, $M$30,#REF!, 'Breakdown by City Neighborhood'!M$31)</f>
        <v>#REF!</v>
      </c>
      <c r="N54" s="1497" t="e">
        <f>COUNTIFS(#REF!, 'Breakdown by City Neighborhood'!$B54,#REF!, "PBMS",#REF!, $M$30,#REF!, 'Breakdown by City Neighborhood'!N$31)+COUNTIFS(#REF!, 'Breakdown by City Neighborhood'!$B54,#REF!, "PBMN",#REF!, $M$30,#REF!, 'Breakdown by City Neighborhood'!N$31)</f>
        <v>#REF!</v>
      </c>
      <c r="O54" s="1497" t="e">
        <f>COUNTIFS(#REF!, 'Breakdown by City Neighborhood'!$B54,#REF!, "PBMS",#REF!, $M$30,#REF!, 'Breakdown by City Neighborhood'!O$31)+COUNTIFS(#REF!, 'Breakdown by City Neighborhood'!$B54,#REF!, "PBMN",#REF!, $M$30,#REF!, 'Breakdown by City Neighborhood'!O$31)</f>
        <v>#REF!</v>
      </c>
      <c r="P54" s="2108" t="e">
        <f t="shared" si="2"/>
        <v>#REF!</v>
      </c>
      <c r="Q54" s="1522"/>
      <c r="R54" s="1497" t="e">
        <f>COUNTIFS(#REF!, 'Breakdown by City Neighborhood'!$B54,#REF!, "PBMS",#REF!, $R$30,#REF!, 'Breakdown by City Neighborhood'!R$31)+COUNTIFS(#REF!, 'Breakdown by City Neighborhood'!$B54,#REF!, "PBMN",#REF!, $R$30,#REF!, 'Breakdown by City Neighborhood'!R$31)</f>
        <v>#REF!</v>
      </c>
      <c r="S54" s="1497" t="e">
        <f>COUNTIFS(#REF!, 'Breakdown by City Neighborhood'!$B54,#REF!, "PBMS",#REF!, $R$30,#REF!, 'Breakdown by City Neighborhood'!S$31)+COUNTIFS(#REF!, 'Breakdown by City Neighborhood'!$B54,#REF!, "PBMN",#REF!, $R$30,#REF!, 'Breakdown by City Neighborhood'!S$31)</f>
        <v>#REF!</v>
      </c>
      <c r="T54" s="1497" t="e">
        <f>COUNTIFS(#REF!, 'Breakdown by City Neighborhood'!$B54,#REF!, "PBMS",#REF!, $R$30,#REF!, 'Breakdown by City Neighborhood'!T$31)+COUNTIFS(#REF!, 'Breakdown by City Neighborhood'!$B54,#REF!, "PBMN",#REF!, $R$30,#REF!, 'Breakdown by City Neighborhood'!T$31)</f>
        <v>#REF!</v>
      </c>
      <c r="U54" s="1497" t="e">
        <f t="shared" si="3"/>
        <v>#REF!</v>
      </c>
      <c r="V54" s="1522"/>
      <c r="W54" s="1497" t="e">
        <f t="shared" si="4"/>
        <v>#REF!</v>
      </c>
      <c r="X54" s="1497" t="e">
        <f t="shared" si="5"/>
        <v>#REF!</v>
      </c>
      <c r="Y54" s="1497" t="e">
        <f t="shared" si="6"/>
        <v>#REF!</v>
      </c>
      <c r="Z54" s="2108" t="e">
        <f t="shared" si="7"/>
        <v>#REF!</v>
      </c>
    </row>
    <row r="55" spans="2:26" x14ac:dyDescent="0.25">
      <c r="B55" s="1527" t="s">
        <v>128</v>
      </c>
      <c r="C55" s="1497" t="e">
        <f>COUNTIFS(#REF!, 'Breakdown by City Neighborhood'!$B55,#REF!, "PBMS",#REF!, $C$30,#REF!, 'Breakdown by City Neighborhood'!C$31)+COUNTIFS(#REF!, 'Breakdown by City Neighborhood'!$B55,#REF!, "PBMN",#REF!, $C$30,#REF!, 'Breakdown by City Neighborhood'!C$31)</f>
        <v>#REF!</v>
      </c>
      <c r="D55" s="1497" t="e">
        <f>COUNTIFS(#REF!, 'Breakdown by City Neighborhood'!$B55,#REF!, "PBMS",#REF!, $C$30,#REF!, 'Breakdown by City Neighborhood'!D$31)+COUNTIFS(#REF!, 'Breakdown by City Neighborhood'!$B55,#REF!, "PBMN",#REF!, $C$30,#REF!, 'Breakdown by City Neighborhood'!D$31)</f>
        <v>#REF!</v>
      </c>
      <c r="E55" s="1497" t="e">
        <f>COUNTIFS(#REF!, 'Breakdown by City Neighborhood'!$B55,#REF!, "PBMS",#REF!, $C$30,#REF!, 'Breakdown by City Neighborhood'!E$31)+COUNTIFS(#REF!, 'Breakdown by City Neighborhood'!$B55,#REF!, "PBMN",#REF!, $C$30,#REF!, 'Breakdown by City Neighborhood'!E$31)</f>
        <v>#REF!</v>
      </c>
      <c r="F55" s="2108" t="e">
        <f t="shared" si="0"/>
        <v>#REF!</v>
      </c>
      <c r="G55" s="1522"/>
      <c r="H55" s="1497" t="e">
        <f>COUNTIFS(#REF!, 'Breakdown by City Neighborhood'!$B55,#REF!, "PBMS",#REF!, $H$30,#REF!, 'Breakdown by City Neighborhood'!H$31)+COUNTIFS(#REF!, 'Breakdown by City Neighborhood'!$B55,#REF!, "PBMN",#REF!, $H$30,#REF!, 'Breakdown by City Neighborhood'!H$31)</f>
        <v>#REF!</v>
      </c>
      <c r="I55" s="1497" t="e">
        <f>COUNTIFS(#REF!, 'Breakdown by City Neighborhood'!$B55,#REF!, "PBMS",#REF!, $H$30,#REF!, 'Breakdown by City Neighborhood'!I$31)+COUNTIFS(#REF!, 'Breakdown by City Neighborhood'!$B55,#REF!, "PBMN",#REF!, $H$30,#REF!, 'Breakdown by City Neighborhood'!I$31)</f>
        <v>#REF!</v>
      </c>
      <c r="J55" s="1497" t="e">
        <f>COUNTIFS(#REF!, 'Breakdown by City Neighborhood'!$B55,#REF!, "PBMS",#REF!, $H$30,#REF!, 'Breakdown by City Neighborhood'!J$31)+COUNTIFS(#REF!, 'Breakdown by City Neighborhood'!$B55,#REF!, "PBMN",#REF!, $H$30,#REF!, 'Breakdown by City Neighborhood'!J$31)</f>
        <v>#REF!</v>
      </c>
      <c r="K55" s="2108" t="e">
        <f t="shared" si="1"/>
        <v>#REF!</v>
      </c>
      <c r="L55" s="1522"/>
      <c r="M55" s="1497" t="e">
        <f>COUNTIFS(#REF!, 'Breakdown by City Neighborhood'!$B55,#REF!, "PBMS",#REF!, $M$30,#REF!, 'Breakdown by City Neighborhood'!M$31)+COUNTIFS(#REF!, 'Breakdown by City Neighborhood'!$B55,#REF!, "PBMN",#REF!, $M$30,#REF!, 'Breakdown by City Neighborhood'!M$31)</f>
        <v>#REF!</v>
      </c>
      <c r="N55" s="1497" t="e">
        <f>COUNTIFS(#REF!, 'Breakdown by City Neighborhood'!$B55,#REF!, "PBMS",#REF!, $M$30,#REF!, 'Breakdown by City Neighborhood'!N$31)+COUNTIFS(#REF!, 'Breakdown by City Neighborhood'!$B55,#REF!, "PBMN",#REF!, $M$30,#REF!, 'Breakdown by City Neighborhood'!N$31)</f>
        <v>#REF!</v>
      </c>
      <c r="O55" s="1497" t="e">
        <f>COUNTIFS(#REF!, 'Breakdown by City Neighborhood'!$B55,#REF!, "PBMS",#REF!, $M$30,#REF!, 'Breakdown by City Neighborhood'!O$31)+COUNTIFS(#REF!, 'Breakdown by City Neighborhood'!$B55,#REF!, "PBMN",#REF!, $M$30,#REF!, 'Breakdown by City Neighborhood'!O$31)</f>
        <v>#REF!</v>
      </c>
      <c r="P55" s="2108" t="e">
        <f t="shared" si="2"/>
        <v>#REF!</v>
      </c>
      <c r="Q55" s="1522"/>
      <c r="R55" s="1497" t="e">
        <f>COUNTIFS(#REF!, 'Breakdown by City Neighborhood'!$B55,#REF!, "PBMS",#REF!, $R$30,#REF!, 'Breakdown by City Neighborhood'!R$31)+COUNTIFS(#REF!, 'Breakdown by City Neighborhood'!$B55,#REF!, "PBMN",#REF!, $R$30,#REF!, 'Breakdown by City Neighborhood'!R$31)</f>
        <v>#REF!</v>
      </c>
      <c r="S55" s="1497" t="e">
        <f>COUNTIFS(#REF!, 'Breakdown by City Neighborhood'!$B55,#REF!, "PBMS",#REF!, $R$30,#REF!, 'Breakdown by City Neighborhood'!S$31)+COUNTIFS(#REF!, 'Breakdown by City Neighborhood'!$B55,#REF!, "PBMN",#REF!, $R$30,#REF!, 'Breakdown by City Neighborhood'!S$31)</f>
        <v>#REF!</v>
      </c>
      <c r="T55" s="1497" t="e">
        <f>COUNTIFS(#REF!, 'Breakdown by City Neighborhood'!$B55,#REF!, "PBMS",#REF!, $R$30,#REF!, 'Breakdown by City Neighborhood'!T$31)+COUNTIFS(#REF!, 'Breakdown by City Neighborhood'!$B55,#REF!, "PBMN",#REF!, $R$30,#REF!, 'Breakdown by City Neighborhood'!T$31)</f>
        <v>#REF!</v>
      </c>
      <c r="U55" s="1497" t="e">
        <f t="shared" si="3"/>
        <v>#REF!</v>
      </c>
      <c r="V55" s="1522"/>
      <c r="W55" s="1497" t="e">
        <f t="shared" si="4"/>
        <v>#REF!</v>
      </c>
      <c r="X55" s="1497" t="e">
        <f t="shared" si="5"/>
        <v>#REF!</v>
      </c>
      <c r="Y55" s="1497" t="e">
        <f t="shared" si="6"/>
        <v>#REF!</v>
      </c>
      <c r="Z55" s="2108" t="e">
        <f t="shared" si="7"/>
        <v>#REF!</v>
      </c>
    </row>
    <row r="56" spans="2:26" x14ac:dyDescent="0.25">
      <c r="B56" s="1527" t="s">
        <v>129</v>
      </c>
      <c r="C56" s="1497" t="e">
        <f>COUNTIFS(#REF!, 'Breakdown by City Neighborhood'!$B56,#REF!, "PBMS",#REF!, $C$30,#REF!, 'Breakdown by City Neighborhood'!C$31)+COUNTIFS(#REF!, 'Breakdown by City Neighborhood'!$B56,#REF!, "PBMN",#REF!, $C$30,#REF!, 'Breakdown by City Neighborhood'!C$31)</f>
        <v>#REF!</v>
      </c>
      <c r="D56" s="1497" t="e">
        <f>COUNTIFS(#REF!, 'Breakdown by City Neighborhood'!$B56,#REF!, "PBMS",#REF!, $C$30,#REF!, 'Breakdown by City Neighborhood'!D$31)+COUNTIFS(#REF!, 'Breakdown by City Neighborhood'!$B56,#REF!, "PBMN",#REF!, $C$30,#REF!, 'Breakdown by City Neighborhood'!D$31)</f>
        <v>#REF!</v>
      </c>
      <c r="E56" s="1497" t="e">
        <f>COUNTIFS(#REF!, 'Breakdown by City Neighborhood'!$B56,#REF!, "PBMS",#REF!, $C$30,#REF!, 'Breakdown by City Neighborhood'!E$31)+COUNTIFS(#REF!, 'Breakdown by City Neighborhood'!$B56,#REF!, "PBMN",#REF!, $C$30,#REF!, 'Breakdown by City Neighborhood'!E$31)</f>
        <v>#REF!</v>
      </c>
      <c r="F56" s="2108" t="e">
        <f t="shared" si="0"/>
        <v>#REF!</v>
      </c>
      <c r="G56" s="1522"/>
      <c r="H56" s="1497" t="e">
        <f>COUNTIFS(#REF!, 'Breakdown by City Neighborhood'!$B56,#REF!, "PBMS",#REF!, $H$30,#REF!, 'Breakdown by City Neighborhood'!H$31)+COUNTIFS(#REF!, 'Breakdown by City Neighborhood'!$B56,#REF!, "PBMN",#REF!, $H$30,#REF!, 'Breakdown by City Neighborhood'!H$31)</f>
        <v>#REF!</v>
      </c>
      <c r="I56" s="1497" t="e">
        <f>COUNTIFS(#REF!, 'Breakdown by City Neighborhood'!$B56,#REF!, "PBMS",#REF!, $H$30,#REF!, 'Breakdown by City Neighborhood'!I$31)+COUNTIFS(#REF!, 'Breakdown by City Neighborhood'!$B56,#REF!, "PBMN",#REF!, $H$30,#REF!, 'Breakdown by City Neighborhood'!I$31)</f>
        <v>#REF!</v>
      </c>
      <c r="J56" s="1497" t="e">
        <f>COUNTIFS(#REF!, 'Breakdown by City Neighborhood'!$B56,#REF!, "PBMS",#REF!, $H$30,#REF!, 'Breakdown by City Neighborhood'!J$31)+COUNTIFS(#REF!, 'Breakdown by City Neighborhood'!$B56,#REF!, "PBMN",#REF!, $H$30,#REF!, 'Breakdown by City Neighborhood'!J$31)</f>
        <v>#REF!</v>
      </c>
      <c r="K56" s="2108" t="e">
        <f t="shared" si="1"/>
        <v>#REF!</v>
      </c>
      <c r="L56" s="1522"/>
      <c r="M56" s="1497" t="e">
        <f>COUNTIFS(#REF!, 'Breakdown by City Neighborhood'!$B56,#REF!, "PBMS",#REF!, $M$30,#REF!, 'Breakdown by City Neighborhood'!M$31)+COUNTIFS(#REF!, 'Breakdown by City Neighborhood'!$B56,#REF!, "PBMN",#REF!, $M$30,#REF!, 'Breakdown by City Neighborhood'!M$31)</f>
        <v>#REF!</v>
      </c>
      <c r="N56" s="1497" t="e">
        <f>COUNTIFS(#REF!, 'Breakdown by City Neighborhood'!$B56,#REF!, "PBMS",#REF!, $M$30,#REF!, 'Breakdown by City Neighborhood'!N$31)+COUNTIFS(#REF!, 'Breakdown by City Neighborhood'!$B56,#REF!, "PBMN",#REF!, $M$30,#REF!, 'Breakdown by City Neighborhood'!N$31)</f>
        <v>#REF!</v>
      </c>
      <c r="O56" s="1497" t="e">
        <f>COUNTIFS(#REF!, 'Breakdown by City Neighborhood'!$B56,#REF!, "PBMS",#REF!, $M$30,#REF!, 'Breakdown by City Neighborhood'!O$31)+COUNTIFS(#REF!, 'Breakdown by City Neighborhood'!$B56,#REF!, "PBMN",#REF!, $M$30,#REF!, 'Breakdown by City Neighborhood'!O$31)</f>
        <v>#REF!</v>
      </c>
      <c r="P56" s="2108" t="e">
        <f t="shared" si="2"/>
        <v>#REF!</v>
      </c>
      <c r="Q56" s="1522"/>
      <c r="R56" s="1497" t="e">
        <f>COUNTIFS(#REF!, 'Breakdown by City Neighborhood'!$B56,#REF!, "PBMS",#REF!, $R$30,#REF!, 'Breakdown by City Neighborhood'!R$31)+COUNTIFS(#REF!, 'Breakdown by City Neighborhood'!$B56,#REF!, "PBMN",#REF!, $R$30,#REF!, 'Breakdown by City Neighborhood'!R$31)</f>
        <v>#REF!</v>
      </c>
      <c r="S56" s="1497" t="e">
        <f>COUNTIFS(#REF!, 'Breakdown by City Neighborhood'!$B56,#REF!, "PBMS",#REF!, $R$30,#REF!, 'Breakdown by City Neighborhood'!S$31)+COUNTIFS(#REF!, 'Breakdown by City Neighborhood'!$B56,#REF!, "PBMN",#REF!, $R$30,#REF!, 'Breakdown by City Neighborhood'!S$31)</f>
        <v>#REF!</v>
      </c>
      <c r="T56" s="1497" t="e">
        <f>COUNTIFS(#REF!, 'Breakdown by City Neighborhood'!$B56,#REF!, "PBMS",#REF!, $R$30,#REF!, 'Breakdown by City Neighborhood'!T$31)+COUNTIFS(#REF!, 'Breakdown by City Neighborhood'!$B56,#REF!, "PBMN",#REF!, $R$30,#REF!, 'Breakdown by City Neighborhood'!T$31)</f>
        <v>#REF!</v>
      </c>
      <c r="U56" s="1497" t="e">
        <f t="shared" si="3"/>
        <v>#REF!</v>
      </c>
      <c r="V56" s="1522"/>
      <c r="W56" s="1497" t="e">
        <f t="shared" si="4"/>
        <v>#REF!</v>
      </c>
      <c r="X56" s="1497" t="e">
        <f t="shared" si="5"/>
        <v>#REF!</v>
      </c>
      <c r="Y56" s="1497" t="e">
        <f t="shared" si="6"/>
        <v>#REF!</v>
      </c>
      <c r="Z56" s="2108" t="e">
        <f t="shared" si="7"/>
        <v>#REF!</v>
      </c>
    </row>
    <row r="57" spans="2:26" x14ac:dyDescent="0.25">
      <c r="B57" s="1527" t="s">
        <v>130</v>
      </c>
      <c r="C57" s="1497" t="e">
        <f>COUNTIFS(#REF!, 'Breakdown by City Neighborhood'!$B57,#REF!, "PBMS",#REF!, $C$30,#REF!, 'Breakdown by City Neighborhood'!C$31)+COUNTIFS(#REF!, 'Breakdown by City Neighborhood'!$B57,#REF!, "PBMN",#REF!, $C$30,#REF!, 'Breakdown by City Neighborhood'!C$31)</f>
        <v>#REF!</v>
      </c>
      <c r="D57" s="1497" t="e">
        <f>COUNTIFS(#REF!, 'Breakdown by City Neighborhood'!$B57,#REF!, "PBMS",#REF!, $C$30,#REF!, 'Breakdown by City Neighborhood'!D$31)+COUNTIFS(#REF!, 'Breakdown by City Neighborhood'!$B57,#REF!, "PBMN",#REF!, $C$30,#REF!, 'Breakdown by City Neighborhood'!D$31)</f>
        <v>#REF!</v>
      </c>
      <c r="E57" s="1497" t="e">
        <f>COUNTIFS(#REF!, 'Breakdown by City Neighborhood'!$B57,#REF!, "PBMS",#REF!, $C$30,#REF!, 'Breakdown by City Neighborhood'!E$31)+COUNTIFS(#REF!, 'Breakdown by City Neighborhood'!$B57,#REF!, "PBMN",#REF!, $C$30,#REF!, 'Breakdown by City Neighborhood'!E$31)</f>
        <v>#REF!</v>
      </c>
      <c r="F57" s="2108" t="e">
        <f t="shared" si="0"/>
        <v>#REF!</v>
      </c>
      <c r="G57" s="1522"/>
      <c r="H57" s="1497" t="e">
        <f>COUNTIFS(#REF!, 'Breakdown by City Neighborhood'!$B57,#REF!, "PBMS",#REF!, $H$30,#REF!, 'Breakdown by City Neighborhood'!H$31)+COUNTIFS(#REF!, 'Breakdown by City Neighborhood'!$B57,#REF!, "PBMN",#REF!, $H$30,#REF!, 'Breakdown by City Neighborhood'!H$31)</f>
        <v>#REF!</v>
      </c>
      <c r="I57" s="1497" t="e">
        <f>COUNTIFS(#REF!, 'Breakdown by City Neighborhood'!$B57,#REF!, "PBMS",#REF!, $H$30,#REF!, 'Breakdown by City Neighborhood'!I$31)+COUNTIFS(#REF!, 'Breakdown by City Neighborhood'!$B57,#REF!, "PBMN",#REF!, $H$30,#REF!, 'Breakdown by City Neighborhood'!I$31)</f>
        <v>#REF!</v>
      </c>
      <c r="J57" s="1497" t="e">
        <f>COUNTIFS(#REF!, 'Breakdown by City Neighborhood'!$B57,#REF!, "PBMS",#REF!, $H$30,#REF!, 'Breakdown by City Neighborhood'!J$31)+COUNTIFS(#REF!, 'Breakdown by City Neighborhood'!$B57,#REF!, "PBMN",#REF!, $H$30,#REF!, 'Breakdown by City Neighborhood'!J$31)</f>
        <v>#REF!</v>
      </c>
      <c r="K57" s="2108" t="e">
        <f t="shared" si="1"/>
        <v>#REF!</v>
      </c>
      <c r="L57" s="1522"/>
      <c r="M57" s="1497" t="e">
        <f>COUNTIFS(#REF!, 'Breakdown by City Neighborhood'!$B57,#REF!, "PBMS",#REF!, $M$30,#REF!, 'Breakdown by City Neighborhood'!M$31)+COUNTIFS(#REF!, 'Breakdown by City Neighborhood'!$B57,#REF!, "PBMN",#REF!, $M$30,#REF!, 'Breakdown by City Neighborhood'!M$31)</f>
        <v>#REF!</v>
      </c>
      <c r="N57" s="1497" t="e">
        <f>COUNTIFS(#REF!, 'Breakdown by City Neighborhood'!$B57,#REF!, "PBMS",#REF!, $M$30,#REF!, 'Breakdown by City Neighborhood'!N$31)+COUNTIFS(#REF!, 'Breakdown by City Neighborhood'!$B57,#REF!, "PBMN",#REF!, $M$30,#REF!, 'Breakdown by City Neighborhood'!N$31)</f>
        <v>#REF!</v>
      </c>
      <c r="O57" s="1497" t="e">
        <f>COUNTIFS(#REF!, 'Breakdown by City Neighborhood'!$B57,#REF!, "PBMS",#REF!, $M$30,#REF!, 'Breakdown by City Neighborhood'!O$31)+COUNTIFS(#REF!, 'Breakdown by City Neighborhood'!$B57,#REF!, "PBMN",#REF!, $M$30,#REF!, 'Breakdown by City Neighborhood'!O$31)</f>
        <v>#REF!</v>
      </c>
      <c r="P57" s="2108" t="e">
        <f t="shared" si="2"/>
        <v>#REF!</v>
      </c>
      <c r="Q57" s="1522"/>
      <c r="R57" s="1497" t="e">
        <f>COUNTIFS(#REF!, 'Breakdown by City Neighborhood'!$B57,#REF!, "PBMS",#REF!, $R$30,#REF!, 'Breakdown by City Neighborhood'!R$31)+COUNTIFS(#REF!, 'Breakdown by City Neighborhood'!$B57,#REF!, "PBMN",#REF!, $R$30,#REF!, 'Breakdown by City Neighborhood'!R$31)</f>
        <v>#REF!</v>
      </c>
      <c r="S57" s="1497" t="e">
        <f>COUNTIFS(#REF!, 'Breakdown by City Neighborhood'!$B57,#REF!, "PBMS",#REF!, $R$30,#REF!, 'Breakdown by City Neighborhood'!S$31)+COUNTIFS(#REF!, 'Breakdown by City Neighborhood'!$B57,#REF!, "PBMN",#REF!, $R$30,#REF!, 'Breakdown by City Neighborhood'!S$31)</f>
        <v>#REF!</v>
      </c>
      <c r="T57" s="1497" t="e">
        <f>COUNTIFS(#REF!, 'Breakdown by City Neighborhood'!$B57,#REF!, "PBMS",#REF!, $R$30,#REF!, 'Breakdown by City Neighborhood'!T$31)+COUNTIFS(#REF!, 'Breakdown by City Neighborhood'!$B57,#REF!, "PBMN",#REF!, $R$30,#REF!, 'Breakdown by City Neighborhood'!T$31)</f>
        <v>#REF!</v>
      </c>
      <c r="U57" s="1497" t="e">
        <f t="shared" si="3"/>
        <v>#REF!</v>
      </c>
      <c r="V57" s="1522"/>
      <c r="W57" s="1497" t="e">
        <f t="shared" si="4"/>
        <v>#REF!</v>
      </c>
      <c r="X57" s="1497" t="e">
        <f t="shared" si="5"/>
        <v>#REF!</v>
      </c>
      <c r="Y57" s="1497" t="e">
        <f t="shared" si="6"/>
        <v>#REF!</v>
      </c>
      <c r="Z57" s="2108" t="e">
        <f t="shared" si="7"/>
        <v>#REF!</v>
      </c>
    </row>
    <row r="58" spans="2:26" x14ac:dyDescent="0.25">
      <c r="B58" s="1527" t="s">
        <v>131</v>
      </c>
      <c r="C58" s="1497" t="e">
        <f>COUNTIFS(#REF!, 'Breakdown by City Neighborhood'!$B58,#REF!, "PBMS",#REF!, $C$30,#REF!, 'Breakdown by City Neighborhood'!C$31)+COUNTIFS(#REF!, 'Breakdown by City Neighborhood'!$B58,#REF!, "PBMN",#REF!, $C$30,#REF!, 'Breakdown by City Neighborhood'!C$31)</f>
        <v>#REF!</v>
      </c>
      <c r="D58" s="1497" t="e">
        <f>COUNTIFS(#REF!, 'Breakdown by City Neighborhood'!$B58,#REF!, "PBMS",#REF!, $C$30,#REF!, 'Breakdown by City Neighborhood'!D$31)+COUNTIFS(#REF!, 'Breakdown by City Neighborhood'!$B58,#REF!, "PBMN",#REF!, $C$30,#REF!, 'Breakdown by City Neighborhood'!D$31)</f>
        <v>#REF!</v>
      </c>
      <c r="E58" s="1497" t="e">
        <f>COUNTIFS(#REF!, 'Breakdown by City Neighborhood'!$B58,#REF!, "PBMS",#REF!, $C$30,#REF!, 'Breakdown by City Neighborhood'!E$31)+COUNTIFS(#REF!, 'Breakdown by City Neighborhood'!$B58,#REF!, "PBMN",#REF!, $C$30,#REF!, 'Breakdown by City Neighborhood'!E$31)</f>
        <v>#REF!</v>
      </c>
      <c r="F58" s="2108" t="e">
        <f t="shared" si="0"/>
        <v>#REF!</v>
      </c>
      <c r="G58" s="1522"/>
      <c r="H58" s="1497" t="e">
        <f>COUNTIFS(#REF!, 'Breakdown by City Neighborhood'!$B58,#REF!, "PBMS",#REF!, $H$30,#REF!, 'Breakdown by City Neighborhood'!H$31)+COUNTIFS(#REF!, 'Breakdown by City Neighborhood'!$B58,#REF!, "PBMN",#REF!, $H$30,#REF!, 'Breakdown by City Neighborhood'!H$31)</f>
        <v>#REF!</v>
      </c>
      <c r="I58" s="1497" t="e">
        <f>COUNTIFS(#REF!, 'Breakdown by City Neighborhood'!$B58,#REF!, "PBMS",#REF!, $H$30,#REF!, 'Breakdown by City Neighborhood'!I$31)+COUNTIFS(#REF!, 'Breakdown by City Neighborhood'!$B58,#REF!, "PBMN",#REF!, $H$30,#REF!, 'Breakdown by City Neighborhood'!I$31)</f>
        <v>#REF!</v>
      </c>
      <c r="J58" s="1497" t="e">
        <f>COUNTIFS(#REF!, 'Breakdown by City Neighborhood'!$B58,#REF!, "PBMS",#REF!, $H$30,#REF!, 'Breakdown by City Neighborhood'!J$31)+COUNTIFS(#REF!, 'Breakdown by City Neighborhood'!$B58,#REF!, "PBMN",#REF!, $H$30,#REF!, 'Breakdown by City Neighborhood'!J$31)</f>
        <v>#REF!</v>
      </c>
      <c r="K58" s="2108" t="e">
        <f t="shared" si="1"/>
        <v>#REF!</v>
      </c>
      <c r="L58" s="1522"/>
      <c r="M58" s="1497" t="e">
        <f>COUNTIFS(#REF!, 'Breakdown by City Neighborhood'!$B58,#REF!, "PBMS",#REF!, $M$30,#REF!, 'Breakdown by City Neighborhood'!M$31)+COUNTIFS(#REF!, 'Breakdown by City Neighborhood'!$B58,#REF!, "PBMN",#REF!, $M$30,#REF!, 'Breakdown by City Neighborhood'!M$31)</f>
        <v>#REF!</v>
      </c>
      <c r="N58" s="1497" t="e">
        <f>COUNTIFS(#REF!, 'Breakdown by City Neighborhood'!$B58,#REF!, "PBMS",#REF!, $M$30,#REF!, 'Breakdown by City Neighborhood'!N$31)+COUNTIFS(#REF!, 'Breakdown by City Neighborhood'!$B58,#REF!, "PBMN",#REF!, $M$30,#REF!, 'Breakdown by City Neighborhood'!N$31)</f>
        <v>#REF!</v>
      </c>
      <c r="O58" s="1497" t="e">
        <f>COUNTIFS(#REF!, 'Breakdown by City Neighborhood'!$B58,#REF!, "PBMS",#REF!, $M$30,#REF!, 'Breakdown by City Neighborhood'!O$31)+COUNTIFS(#REF!, 'Breakdown by City Neighborhood'!$B58,#REF!, "PBMN",#REF!, $M$30,#REF!, 'Breakdown by City Neighborhood'!O$31)</f>
        <v>#REF!</v>
      </c>
      <c r="P58" s="2108" t="e">
        <f t="shared" si="2"/>
        <v>#REF!</v>
      </c>
      <c r="Q58" s="1522"/>
      <c r="R58" s="1497" t="e">
        <f>COUNTIFS(#REF!, 'Breakdown by City Neighborhood'!$B58,#REF!, "PBMS",#REF!, $R$30,#REF!, 'Breakdown by City Neighborhood'!R$31)+COUNTIFS(#REF!, 'Breakdown by City Neighborhood'!$B58,#REF!, "PBMN",#REF!, $R$30,#REF!, 'Breakdown by City Neighborhood'!R$31)</f>
        <v>#REF!</v>
      </c>
      <c r="S58" s="1497" t="e">
        <f>COUNTIFS(#REF!, 'Breakdown by City Neighborhood'!$B58,#REF!, "PBMS",#REF!, $R$30,#REF!, 'Breakdown by City Neighborhood'!S$31)+COUNTIFS(#REF!, 'Breakdown by City Neighborhood'!$B58,#REF!, "PBMN",#REF!, $R$30,#REF!, 'Breakdown by City Neighborhood'!S$31)</f>
        <v>#REF!</v>
      </c>
      <c r="T58" s="1497" t="e">
        <f>COUNTIFS(#REF!, 'Breakdown by City Neighborhood'!$B58,#REF!, "PBMS",#REF!, $R$30,#REF!, 'Breakdown by City Neighborhood'!T$31)+COUNTIFS(#REF!, 'Breakdown by City Neighborhood'!$B58,#REF!, "PBMN",#REF!, $R$30,#REF!, 'Breakdown by City Neighborhood'!T$31)</f>
        <v>#REF!</v>
      </c>
      <c r="U58" s="1497" t="e">
        <f t="shared" si="3"/>
        <v>#REF!</v>
      </c>
      <c r="V58" s="1522"/>
      <c r="W58" s="1497" t="e">
        <f t="shared" si="4"/>
        <v>#REF!</v>
      </c>
      <c r="X58" s="1497" t="e">
        <f t="shared" si="5"/>
        <v>#REF!</v>
      </c>
      <c r="Y58" s="1497" t="e">
        <f t="shared" si="6"/>
        <v>#REF!</v>
      </c>
      <c r="Z58" s="2108" t="e">
        <f t="shared" si="7"/>
        <v>#REF!</v>
      </c>
    </row>
    <row r="59" spans="2:26" x14ac:dyDescent="0.25">
      <c r="B59" s="1527" t="s">
        <v>132</v>
      </c>
      <c r="C59" s="1497" t="e">
        <f>COUNTIFS(#REF!, 'Breakdown by City Neighborhood'!$B59,#REF!, "PBMS",#REF!, $C$30,#REF!, 'Breakdown by City Neighborhood'!C$31)+COUNTIFS(#REF!, 'Breakdown by City Neighborhood'!$B59,#REF!, "PBMN",#REF!, $C$30,#REF!, 'Breakdown by City Neighborhood'!C$31)</f>
        <v>#REF!</v>
      </c>
      <c r="D59" s="1497" t="e">
        <f>COUNTIFS(#REF!, 'Breakdown by City Neighborhood'!$B59,#REF!, "PBMS",#REF!, $C$30,#REF!, 'Breakdown by City Neighborhood'!D$31)+COUNTIFS(#REF!, 'Breakdown by City Neighborhood'!$B59,#REF!, "PBMN",#REF!, $C$30,#REF!, 'Breakdown by City Neighborhood'!D$31)</f>
        <v>#REF!</v>
      </c>
      <c r="E59" s="1497" t="e">
        <f>COUNTIFS(#REF!, 'Breakdown by City Neighborhood'!$B59,#REF!, "PBMS",#REF!, $C$30,#REF!, 'Breakdown by City Neighborhood'!E$31)+COUNTIFS(#REF!, 'Breakdown by City Neighborhood'!$B59,#REF!, "PBMN",#REF!, $C$30,#REF!, 'Breakdown by City Neighborhood'!E$31)</f>
        <v>#REF!</v>
      </c>
      <c r="F59" s="2108" t="e">
        <f t="shared" si="0"/>
        <v>#REF!</v>
      </c>
      <c r="G59" s="1522"/>
      <c r="H59" s="1497" t="e">
        <f>COUNTIFS(#REF!, 'Breakdown by City Neighborhood'!$B59,#REF!, "PBMS",#REF!, $H$30,#REF!, 'Breakdown by City Neighborhood'!H$31)+COUNTIFS(#REF!, 'Breakdown by City Neighborhood'!$B59,#REF!, "PBMN",#REF!, $H$30,#REF!, 'Breakdown by City Neighborhood'!H$31)</f>
        <v>#REF!</v>
      </c>
      <c r="I59" s="1497" t="e">
        <f>COUNTIFS(#REF!, 'Breakdown by City Neighborhood'!$B59,#REF!, "PBMS",#REF!, $H$30,#REF!, 'Breakdown by City Neighborhood'!I$31)+COUNTIFS(#REF!, 'Breakdown by City Neighborhood'!$B59,#REF!, "PBMN",#REF!, $H$30,#REF!, 'Breakdown by City Neighborhood'!I$31)</f>
        <v>#REF!</v>
      </c>
      <c r="J59" s="1497" t="e">
        <f>COUNTIFS(#REF!, 'Breakdown by City Neighborhood'!$B59,#REF!, "PBMS",#REF!, $H$30,#REF!, 'Breakdown by City Neighborhood'!J$31)+COUNTIFS(#REF!, 'Breakdown by City Neighborhood'!$B59,#REF!, "PBMN",#REF!, $H$30,#REF!, 'Breakdown by City Neighborhood'!J$31)</f>
        <v>#REF!</v>
      </c>
      <c r="K59" s="2108" t="e">
        <f t="shared" si="1"/>
        <v>#REF!</v>
      </c>
      <c r="L59" s="1522"/>
      <c r="M59" s="1497" t="e">
        <f>COUNTIFS(#REF!, 'Breakdown by City Neighborhood'!$B59,#REF!, "PBMS",#REF!, $M$30,#REF!, 'Breakdown by City Neighborhood'!M$31)+COUNTIFS(#REF!, 'Breakdown by City Neighborhood'!$B59,#REF!, "PBMN",#REF!, $M$30,#REF!, 'Breakdown by City Neighborhood'!M$31)</f>
        <v>#REF!</v>
      </c>
      <c r="N59" s="1497" t="e">
        <f>COUNTIFS(#REF!, 'Breakdown by City Neighborhood'!$B59,#REF!, "PBMS",#REF!, $M$30,#REF!, 'Breakdown by City Neighborhood'!N$31)+COUNTIFS(#REF!, 'Breakdown by City Neighborhood'!$B59,#REF!, "PBMN",#REF!, $M$30,#REF!, 'Breakdown by City Neighborhood'!N$31)</f>
        <v>#REF!</v>
      </c>
      <c r="O59" s="1497" t="e">
        <f>COUNTIFS(#REF!, 'Breakdown by City Neighborhood'!$B59,#REF!, "PBMS",#REF!, $M$30,#REF!, 'Breakdown by City Neighborhood'!O$31)+COUNTIFS(#REF!, 'Breakdown by City Neighborhood'!$B59,#REF!, "PBMN",#REF!, $M$30,#REF!, 'Breakdown by City Neighborhood'!O$31)</f>
        <v>#REF!</v>
      </c>
      <c r="P59" s="2108" t="e">
        <f t="shared" si="2"/>
        <v>#REF!</v>
      </c>
      <c r="Q59" s="1522"/>
      <c r="R59" s="1497" t="e">
        <f>COUNTIFS(#REF!, 'Breakdown by City Neighborhood'!$B59,#REF!, "PBMS",#REF!, $R$30,#REF!, 'Breakdown by City Neighborhood'!R$31)+COUNTIFS(#REF!, 'Breakdown by City Neighborhood'!$B59,#REF!, "PBMN",#REF!, $R$30,#REF!, 'Breakdown by City Neighborhood'!R$31)</f>
        <v>#REF!</v>
      </c>
      <c r="S59" s="1497" t="e">
        <f>COUNTIFS(#REF!, 'Breakdown by City Neighborhood'!$B59,#REF!, "PBMS",#REF!, $R$30,#REF!, 'Breakdown by City Neighborhood'!S$31)+COUNTIFS(#REF!, 'Breakdown by City Neighborhood'!$B59,#REF!, "PBMN",#REF!, $R$30,#REF!, 'Breakdown by City Neighborhood'!S$31)</f>
        <v>#REF!</v>
      </c>
      <c r="T59" s="1497" t="e">
        <f>COUNTIFS(#REF!, 'Breakdown by City Neighborhood'!$B59,#REF!, "PBMS",#REF!, $R$30,#REF!, 'Breakdown by City Neighborhood'!T$31)+COUNTIFS(#REF!, 'Breakdown by City Neighborhood'!$B59,#REF!, "PBMN",#REF!, $R$30,#REF!, 'Breakdown by City Neighborhood'!T$31)</f>
        <v>#REF!</v>
      </c>
      <c r="U59" s="1497" t="e">
        <f t="shared" si="3"/>
        <v>#REF!</v>
      </c>
      <c r="V59" s="1522"/>
      <c r="W59" s="1497" t="e">
        <f t="shared" si="4"/>
        <v>#REF!</v>
      </c>
      <c r="X59" s="1497" t="e">
        <f t="shared" si="5"/>
        <v>#REF!</v>
      </c>
      <c r="Y59" s="1497" t="e">
        <f t="shared" si="6"/>
        <v>#REF!</v>
      </c>
      <c r="Z59" s="2108" t="e">
        <f t="shared" si="7"/>
        <v>#REF!</v>
      </c>
    </row>
    <row r="60" spans="2:26" x14ac:dyDescent="0.25">
      <c r="B60" s="1527" t="s">
        <v>133</v>
      </c>
      <c r="C60" s="1497" t="e">
        <f>COUNTIFS(#REF!, 'Breakdown by City Neighborhood'!$B60,#REF!, "PBMS",#REF!, $C$30,#REF!, 'Breakdown by City Neighborhood'!C$31)+COUNTIFS(#REF!, 'Breakdown by City Neighborhood'!$B60,#REF!, "PBMN",#REF!, $C$30,#REF!, 'Breakdown by City Neighborhood'!C$31)</f>
        <v>#REF!</v>
      </c>
      <c r="D60" s="1497" t="e">
        <f>COUNTIFS(#REF!, 'Breakdown by City Neighborhood'!$B60,#REF!, "PBMS",#REF!, $C$30,#REF!, 'Breakdown by City Neighborhood'!D$31)+COUNTIFS(#REF!, 'Breakdown by City Neighborhood'!$B60,#REF!, "PBMN",#REF!, $C$30,#REF!, 'Breakdown by City Neighborhood'!D$31)</f>
        <v>#REF!</v>
      </c>
      <c r="E60" s="1497" t="e">
        <f>COUNTIFS(#REF!, 'Breakdown by City Neighborhood'!$B60,#REF!, "PBMS",#REF!, $C$30,#REF!, 'Breakdown by City Neighborhood'!E$31)+COUNTIFS(#REF!, 'Breakdown by City Neighborhood'!$B60,#REF!, "PBMN",#REF!, $C$30,#REF!, 'Breakdown by City Neighborhood'!E$31)</f>
        <v>#REF!</v>
      </c>
      <c r="F60" s="2108" t="e">
        <f t="shared" si="0"/>
        <v>#REF!</v>
      </c>
      <c r="G60" s="1522"/>
      <c r="H60" s="1497" t="e">
        <f>COUNTIFS(#REF!, 'Breakdown by City Neighborhood'!$B60,#REF!, "PBMS",#REF!, $H$30,#REF!, 'Breakdown by City Neighborhood'!H$31)+COUNTIFS(#REF!, 'Breakdown by City Neighborhood'!$B60,#REF!, "PBMN",#REF!, $H$30,#REF!, 'Breakdown by City Neighborhood'!H$31)</f>
        <v>#REF!</v>
      </c>
      <c r="I60" s="1497" t="e">
        <f>COUNTIFS(#REF!, 'Breakdown by City Neighborhood'!$B60,#REF!, "PBMS",#REF!, $H$30,#REF!, 'Breakdown by City Neighborhood'!I$31)+COUNTIFS(#REF!, 'Breakdown by City Neighborhood'!$B60,#REF!, "PBMN",#REF!, $H$30,#REF!, 'Breakdown by City Neighborhood'!I$31)</f>
        <v>#REF!</v>
      </c>
      <c r="J60" s="1497" t="e">
        <f>COUNTIFS(#REF!, 'Breakdown by City Neighborhood'!$B60,#REF!, "PBMS",#REF!, $H$30,#REF!, 'Breakdown by City Neighborhood'!J$31)+COUNTIFS(#REF!, 'Breakdown by City Neighborhood'!$B60,#REF!, "PBMN",#REF!, $H$30,#REF!, 'Breakdown by City Neighborhood'!J$31)</f>
        <v>#REF!</v>
      </c>
      <c r="K60" s="2108" t="e">
        <f t="shared" si="1"/>
        <v>#REF!</v>
      </c>
      <c r="L60" s="1522"/>
      <c r="M60" s="1497" t="e">
        <f>COUNTIFS(#REF!, 'Breakdown by City Neighborhood'!$B60,#REF!, "PBMS",#REF!, $M$30,#REF!, 'Breakdown by City Neighborhood'!M$31)+COUNTIFS(#REF!, 'Breakdown by City Neighborhood'!$B60,#REF!, "PBMN",#REF!, $M$30,#REF!, 'Breakdown by City Neighborhood'!M$31)</f>
        <v>#REF!</v>
      </c>
      <c r="N60" s="1497" t="e">
        <f>COUNTIFS(#REF!, 'Breakdown by City Neighborhood'!$B60,#REF!, "PBMS",#REF!, $M$30,#REF!, 'Breakdown by City Neighborhood'!N$31)+COUNTIFS(#REF!, 'Breakdown by City Neighborhood'!$B60,#REF!, "PBMN",#REF!, $M$30,#REF!, 'Breakdown by City Neighborhood'!N$31)</f>
        <v>#REF!</v>
      </c>
      <c r="O60" s="1497" t="e">
        <f>COUNTIFS(#REF!, 'Breakdown by City Neighborhood'!$B60,#REF!, "PBMS",#REF!, $M$30,#REF!, 'Breakdown by City Neighborhood'!O$31)+COUNTIFS(#REF!, 'Breakdown by City Neighborhood'!$B60,#REF!, "PBMN",#REF!, $M$30,#REF!, 'Breakdown by City Neighborhood'!O$31)</f>
        <v>#REF!</v>
      </c>
      <c r="P60" s="2108" t="e">
        <f t="shared" si="2"/>
        <v>#REF!</v>
      </c>
      <c r="Q60" s="1522"/>
      <c r="R60" s="1497" t="e">
        <f>COUNTIFS(#REF!, 'Breakdown by City Neighborhood'!$B60,#REF!, "PBMS",#REF!, $R$30,#REF!, 'Breakdown by City Neighborhood'!R$31)+COUNTIFS(#REF!, 'Breakdown by City Neighborhood'!$B60,#REF!, "PBMN",#REF!, $R$30,#REF!, 'Breakdown by City Neighborhood'!R$31)</f>
        <v>#REF!</v>
      </c>
      <c r="S60" s="1497" t="e">
        <f>COUNTIFS(#REF!, 'Breakdown by City Neighborhood'!$B60,#REF!, "PBMS",#REF!, $R$30,#REF!, 'Breakdown by City Neighborhood'!S$31)+COUNTIFS(#REF!, 'Breakdown by City Neighborhood'!$B60,#REF!, "PBMN",#REF!, $R$30,#REF!, 'Breakdown by City Neighborhood'!S$31)</f>
        <v>#REF!</v>
      </c>
      <c r="T60" s="1497" t="e">
        <f>COUNTIFS(#REF!, 'Breakdown by City Neighborhood'!$B60,#REF!, "PBMS",#REF!, $R$30,#REF!, 'Breakdown by City Neighborhood'!T$31)+COUNTIFS(#REF!, 'Breakdown by City Neighborhood'!$B60,#REF!, "PBMN",#REF!, $R$30,#REF!, 'Breakdown by City Neighborhood'!T$31)</f>
        <v>#REF!</v>
      </c>
      <c r="U60" s="1497" t="e">
        <f t="shared" si="3"/>
        <v>#REF!</v>
      </c>
      <c r="V60" s="1522"/>
      <c r="W60" s="1497" t="e">
        <f t="shared" si="4"/>
        <v>#REF!</v>
      </c>
      <c r="X60" s="1497" t="e">
        <f t="shared" si="5"/>
        <v>#REF!</v>
      </c>
      <c r="Y60" s="1497" t="e">
        <f t="shared" si="6"/>
        <v>#REF!</v>
      </c>
      <c r="Z60" s="2108" t="e">
        <f t="shared" si="7"/>
        <v>#REF!</v>
      </c>
    </row>
    <row r="61" spans="2:26" x14ac:dyDescent="0.25">
      <c r="B61" s="1527" t="s">
        <v>134</v>
      </c>
      <c r="C61" s="1497" t="e">
        <f>COUNTIFS(#REF!, 'Breakdown by City Neighborhood'!$B61,#REF!, "PBMS",#REF!, $C$30,#REF!, 'Breakdown by City Neighborhood'!C$31)+COUNTIFS(#REF!, 'Breakdown by City Neighborhood'!$B61,#REF!, "PBMN",#REF!, $C$30,#REF!, 'Breakdown by City Neighborhood'!C$31)</f>
        <v>#REF!</v>
      </c>
      <c r="D61" s="1497" t="e">
        <f>COUNTIFS(#REF!, 'Breakdown by City Neighborhood'!$B61,#REF!, "PBMS",#REF!, $C$30,#REF!, 'Breakdown by City Neighborhood'!D$31)+COUNTIFS(#REF!, 'Breakdown by City Neighborhood'!$B61,#REF!, "PBMN",#REF!, $C$30,#REF!, 'Breakdown by City Neighborhood'!D$31)</f>
        <v>#REF!</v>
      </c>
      <c r="E61" s="1497" t="e">
        <f>COUNTIFS(#REF!, 'Breakdown by City Neighborhood'!$B61,#REF!, "PBMS",#REF!, $C$30,#REF!, 'Breakdown by City Neighborhood'!E$31)+COUNTIFS(#REF!, 'Breakdown by City Neighborhood'!$B61,#REF!, "PBMN",#REF!, $C$30,#REF!, 'Breakdown by City Neighborhood'!E$31)</f>
        <v>#REF!</v>
      </c>
      <c r="F61" s="2108" t="e">
        <f t="shared" si="0"/>
        <v>#REF!</v>
      </c>
      <c r="G61" s="1522"/>
      <c r="H61" s="1497" t="e">
        <f>COUNTIFS(#REF!, 'Breakdown by City Neighborhood'!$B61,#REF!, "PBMS",#REF!, $H$30,#REF!, 'Breakdown by City Neighborhood'!H$31)+COUNTIFS(#REF!, 'Breakdown by City Neighborhood'!$B61,#REF!, "PBMN",#REF!, $H$30,#REF!, 'Breakdown by City Neighborhood'!H$31)</f>
        <v>#REF!</v>
      </c>
      <c r="I61" s="1497" t="e">
        <f>COUNTIFS(#REF!, 'Breakdown by City Neighborhood'!$B61,#REF!, "PBMS",#REF!, $H$30,#REF!, 'Breakdown by City Neighborhood'!I$31)+COUNTIFS(#REF!, 'Breakdown by City Neighborhood'!$B61,#REF!, "PBMN",#REF!, $H$30,#REF!, 'Breakdown by City Neighborhood'!I$31)</f>
        <v>#REF!</v>
      </c>
      <c r="J61" s="1497" t="e">
        <f>COUNTIFS(#REF!, 'Breakdown by City Neighborhood'!$B61,#REF!, "PBMS",#REF!, $H$30,#REF!, 'Breakdown by City Neighborhood'!J$31)+COUNTIFS(#REF!, 'Breakdown by City Neighborhood'!$B61,#REF!, "PBMN",#REF!, $H$30,#REF!, 'Breakdown by City Neighborhood'!J$31)</f>
        <v>#REF!</v>
      </c>
      <c r="K61" s="2108" t="e">
        <f t="shared" si="1"/>
        <v>#REF!</v>
      </c>
      <c r="L61" s="1522"/>
      <c r="M61" s="1497" t="e">
        <f>COUNTIFS(#REF!, 'Breakdown by City Neighborhood'!$B61,#REF!, "PBMS",#REF!, $M$30,#REF!, 'Breakdown by City Neighborhood'!M$31)+COUNTIFS(#REF!, 'Breakdown by City Neighborhood'!$B61,#REF!, "PBMN",#REF!, $M$30,#REF!, 'Breakdown by City Neighborhood'!M$31)</f>
        <v>#REF!</v>
      </c>
      <c r="N61" s="1497" t="e">
        <f>COUNTIFS(#REF!, 'Breakdown by City Neighborhood'!$B61,#REF!, "PBMS",#REF!, $M$30,#REF!, 'Breakdown by City Neighborhood'!N$31)+COUNTIFS(#REF!, 'Breakdown by City Neighborhood'!$B61,#REF!, "PBMN",#REF!, $M$30,#REF!, 'Breakdown by City Neighborhood'!N$31)</f>
        <v>#REF!</v>
      </c>
      <c r="O61" s="1497" t="e">
        <f>COUNTIFS(#REF!, 'Breakdown by City Neighborhood'!$B61,#REF!, "PBMS",#REF!, $M$30,#REF!, 'Breakdown by City Neighborhood'!O$31)+COUNTIFS(#REF!, 'Breakdown by City Neighborhood'!$B61,#REF!, "PBMN",#REF!, $M$30,#REF!, 'Breakdown by City Neighborhood'!O$31)</f>
        <v>#REF!</v>
      </c>
      <c r="P61" s="2108" t="e">
        <f t="shared" si="2"/>
        <v>#REF!</v>
      </c>
      <c r="Q61" s="1522"/>
      <c r="R61" s="1497" t="e">
        <f>COUNTIFS(#REF!, 'Breakdown by City Neighborhood'!$B61,#REF!, "PBMS",#REF!, $R$30,#REF!, 'Breakdown by City Neighborhood'!R$31)+COUNTIFS(#REF!, 'Breakdown by City Neighborhood'!$B61,#REF!, "PBMN",#REF!, $R$30,#REF!, 'Breakdown by City Neighborhood'!R$31)</f>
        <v>#REF!</v>
      </c>
      <c r="S61" s="1497" t="e">
        <f>COUNTIFS(#REF!, 'Breakdown by City Neighborhood'!$B61,#REF!, "PBMS",#REF!, $R$30,#REF!, 'Breakdown by City Neighborhood'!S$31)+COUNTIFS(#REF!, 'Breakdown by City Neighborhood'!$B61,#REF!, "PBMN",#REF!, $R$30,#REF!, 'Breakdown by City Neighborhood'!S$31)</f>
        <v>#REF!</v>
      </c>
      <c r="T61" s="1497" t="e">
        <f>COUNTIFS(#REF!, 'Breakdown by City Neighborhood'!$B61,#REF!, "PBMS",#REF!, $R$30,#REF!, 'Breakdown by City Neighborhood'!T$31)+COUNTIFS(#REF!, 'Breakdown by City Neighborhood'!$B61,#REF!, "PBMN",#REF!, $R$30,#REF!, 'Breakdown by City Neighborhood'!T$31)</f>
        <v>#REF!</v>
      </c>
      <c r="U61" s="1497" t="e">
        <f t="shared" si="3"/>
        <v>#REF!</v>
      </c>
      <c r="V61" s="1522"/>
      <c r="W61" s="1497" t="e">
        <f t="shared" si="4"/>
        <v>#REF!</v>
      </c>
      <c r="X61" s="1497" t="e">
        <f t="shared" si="5"/>
        <v>#REF!</v>
      </c>
      <c r="Y61" s="1497" t="e">
        <f t="shared" si="6"/>
        <v>#REF!</v>
      </c>
      <c r="Z61" s="2108" t="e">
        <f t="shared" si="7"/>
        <v>#REF!</v>
      </c>
    </row>
    <row r="62" spans="2:26" x14ac:dyDescent="0.25">
      <c r="B62" s="1527" t="s">
        <v>135</v>
      </c>
      <c r="C62" s="1497" t="e">
        <f>COUNTIFS(#REF!, 'Breakdown by City Neighborhood'!$B62,#REF!, "PBMS",#REF!, $C$30,#REF!, 'Breakdown by City Neighborhood'!C$31)+COUNTIFS(#REF!, 'Breakdown by City Neighborhood'!$B62,#REF!, "PBMN",#REF!, $C$30,#REF!, 'Breakdown by City Neighborhood'!C$31)</f>
        <v>#REF!</v>
      </c>
      <c r="D62" s="1497" t="e">
        <f>COUNTIFS(#REF!, 'Breakdown by City Neighborhood'!$B62,#REF!, "PBMS",#REF!, $C$30,#REF!, 'Breakdown by City Neighborhood'!D$31)+COUNTIFS(#REF!, 'Breakdown by City Neighborhood'!$B62,#REF!, "PBMN",#REF!, $C$30,#REF!, 'Breakdown by City Neighborhood'!D$31)</f>
        <v>#REF!</v>
      </c>
      <c r="E62" s="1497" t="e">
        <f>COUNTIFS(#REF!, 'Breakdown by City Neighborhood'!$B62,#REF!, "PBMS",#REF!, $C$30,#REF!, 'Breakdown by City Neighborhood'!E$31)+COUNTIFS(#REF!, 'Breakdown by City Neighborhood'!$B62,#REF!, "PBMN",#REF!, $C$30,#REF!, 'Breakdown by City Neighborhood'!E$31)</f>
        <v>#REF!</v>
      </c>
      <c r="F62" s="2108" t="e">
        <f t="shared" si="0"/>
        <v>#REF!</v>
      </c>
      <c r="G62" s="1522"/>
      <c r="H62" s="1497" t="e">
        <f>COUNTIFS(#REF!, 'Breakdown by City Neighborhood'!$B62,#REF!, "PBMS",#REF!, $H$30,#REF!, 'Breakdown by City Neighborhood'!H$31)+COUNTIFS(#REF!, 'Breakdown by City Neighborhood'!$B62,#REF!, "PBMN",#REF!, $H$30,#REF!, 'Breakdown by City Neighborhood'!H$31)</f>
        <v>#REF!</v>
      </c>
      <c r="I62" s="1497" t="e">
        <f>COUNTIFS(#REF!, 'Breakdown by City Neighborhood'!$B62,#REF!, "PBMS",#REF!, $H$30,#REF!, 'Breakdown by City Neighborhood'!I$31)+COUNTIFS(#REF!, 'Breakdown by City Neighborhood'!$B62,#REF!, "PBMN",#REF!, $H$30,#REF!, 'Breakdown by City Neighborhood'!I$31)</f>
        <v>#REF!</v>
      </c>
      <c r="J62" s="1497" t="e">
        <f>COUNTIFS(#REF!, 'Breakdown by City Neighborhood'!$B62,#REF!, "PBMS",#REF!, $H$30,#REF!, 'Breakdown by City Neighborhood'!J$31)+COUNTIFS(#REF!, 'Breakdown by City Neighborhood'!$B62,#REF!, "PBMN",#REF!, $H$30,#REF!, 'Breakdown by City Neighborhood'!J$31)</f>
        <v>#REF!</v>
      </c>
      <c r="K62" s="2108" t="e">
        <f t="shared" si="1"/>
        <v>#REF!</v>
      </c>
      <c r="L62" s="1522"/>
      <c r="M62" s="1497" t="e">
        <f>COUNTIFS(#REF!, 'Breakdown by City Neighborhood'!$B62,#REF!, "PBMS",#REF!, $M$30,#REF!, 'Breakdown by City Neighborhood'!M$31)+COUNTIFS(#REF!, 'Breakdown by City Neighborhood'!$B62,#REF!, "PBMN",#REF!, $M$30,#REF!, 'Breakdown by City Neighborhood'!M$31)</f>
        <v>#REF!</v>
      </c>
      <c r="N62" s="1497" t="e">
        <f>COUNTIFS(#REF!, 'Breakdown by City Neighborhood'!$B62,#REF!, "PBMS",#REF!, $M$30,#REF!, 'Breakdown by City Neighborhood'!N$31)+COUNTIFS(#REF!, 'Breakdown by City Neighborhood'!$B62,#REF!, "PBMN",#REF!, $M$30,#REF!, 'Breakdown by City Neighborhood'!N$31)</f>
        <v>#REF!</v>
      </c>
      <c r="O62" s="1497" t="e">
        <f>COUNTIFS(#REF!, 'Breakdown by City Neighborhood'!$B62,#REF!, "PBMS",#REF!, $M$30,#REF!, 'Breakdown by City Neighborhood'!O$31)+COUNTIFS(#REF!, 'Breakdown by City Neighborhood'!$B62,#REF!, "PBMN",#REF!, $M$30,#REF!, 'Breakdown by City Neighborhood'!O$31)</f>
        <v>#REF!</v>
      </c>
      <c r="P62" s="2108" t="e">
        <f t="shared" si="2"/>
        <v>#REF!</v>
      </c>
      <c r="Q62" s="1522"/>
      <c r="R62" s="1497" t="e">
        <f>COUNTIFS(#REF!, 'Breakdown by City Neighborhood'!$B62,#REF!, "PBMS",#REF!, $R$30,#REF!, 'Breakdown by City Neighborhood'!R$31)+COUNTIFS(#REF!, 'Breakdown by City Neighborhood'!$B62,#REF!, "PBMN",#REF!, $R$30,#REF!, 'Breakdown by City Neighborhood'!R$31)</f>
        <v>#REF!</v>
      </c>
      <c r="S62" s="1497" t="e">
        <f>COUNTIFS(#REF!, 'Breakdown by City Neighborhood'!$B62,#REF!, "PBMS",#REF!, $R$30,#REF!, 'Breakdown by City Neighborhood'!S$31)+COUNTIFS(#REF!, 'Breakdown by City Neighborhood'!$B62,#REF!, "PBMN",#REF!, $R$30,#REF!, 'Breakdown by City Neighborhood'!S$31)</f>
        <v>#REF!</v>
      </c>
      <c r="T62" s="1497" t="e">
        <f>COUNTIFS(#REF!, 'Breakdown by City Neighborhood'!$B62,#REF!, "PBMS",#REF!, $R$30,#REF!, 'Breakdown by City Neighborhood'!T$31)+COUNTIFS(#REF!, 'Breakdown by City Neighborhood'!$B62,#REF!, "PBMN",#REF!, $R$30,#REF!, 'Breakdown by City Neighborhood'!T$31)</f>
        <v>#REF!</v>
      </c>
      <c r="U62" s="1497" t="e">
        <f t="shared" si="3"/>
        <v>#REF!</v>
      </c>
      <c r="V62" s="1522"/>
      <c r="W62" s="1497" t="e">
        <f t="shared" si="4"/>
        <v>#REF!</v>
      </c>
      <c r="X62" s="1497" t="e">
        <f t="shared" si="5"/>
        <v>#REF!</v>
      </c>
      <c r="Y62" s="1497" t="e">
        <f t="shared" si="6"/>
        <v>#REF!</v>
      </c>
      <c r="Z62" s="2108" t="e">
        <f t="shared" si="7"/>
        <v>#REF!</v>
      </c>
    </row>
    <row r="63" spans="2:26" x14ac:dyDescent="0.25">
      <c r="B63" s="1527" t="s">
        <v>136</v>
      </c>
      <c r="C63" s="1497" t="e">
        <f>COUNTIFS(#REF!, 'Breakdown by City Neighborhood'!$B63,#REF!, "PBMS",#REF!, $C$30,#REF!, 'Breakdown by City Neighborhood'!C$31)+COUNTIFS(#REF!, 'Breakdown by City Neighborhood'!$B63,#REF!, "PBMN",#REF!, $C$30,#REF!, 'Breakdown by City Neighborhood'!C$31)</f>
        <v>#REF!</v>
      </c>
      <c r="D63" s="1497" t="e">
        <f>COUNTIFS(#REF!, 'Breakdown by City Neighborhood'!$B63,#REF!, "PBMS",#REF!, $C$30,#REF!, 'Breakdown by City Neighborhood'!D$31)+COUNTIFS(#REF!, 'Breakdown by City Neighborhood'!$B63,#REF!, "PBMN",#REF!, $C$30,#REF!, 'Breakdown by City Neighborhood'!D$31)</f>
        <v>#REF!</v>
      </c>
      <c r="E63" s="1497" t="e">
        <f>COUNTIFS(#REF!, 'Breakdown by City Neighborhood'!$B63,#REF!, "PBMS",#REF!, $C$30,#REF!, 'Breakdown by City Neighborhood'!E$31)+COUNTIFS(#REF!, 'Breakdown by City Neighborhood'!$B63,#REF!, "PBMN",#REF!, $C$30,#REF!, 'Breakdown by City Neighborhood'!E$31)</f>
        <v>#REF!</v>
      </c>
      <c r="F63" s="2108" t="e">
        <f t="shared" si="0"/>
        <v>#REF!</v>
      </c>
      <c r="G63" s="1522"/>
      <c r="H63" s="1497" t="e">
        <f>COUNTIFS(#REF!, 'Breakdown by City Neighborhood'!$B63,#REF!, "PBMS",#REF!, $H$30,#REF!, 'Breakdown by City Neighborhood'!H$31)+COUNTIFS(#REF!, 'Breakdown by City Neighborhood'!$B63,#REF!, "PBMN",#REF!, $H$30,#REF!, 'Breakdown by City Neighborhood'!H$31)</f>
        <v>#REF!</v>
      </c>
      <c r="I63" s="1497" t="e">
        <f>COUNTIFS(#REF!, 'Breakdown by City Neighborhood'!$B63,#REF!, "PBMS",#REF!, $H$30,#REF!, 'Breakdown by City Neighborhood'!I$31)+COUNTIFS(#REF!, 'Breakdown by City Neighborhood'!$B63,#REF!, "PBMN",#REF!, $H$30,#REF!, 'Breakdown by City Neighborhood'!I$31)</f>
        <v>#REF!</v>
      </c>
      <c r="J63" s="1497" t="e">
        <f>COUNTIFS(#REF!, 'Breakdown by City Neighborhood'!$B63,#REF!, "PBMS",#REF!, $H$30,#REF!, 'Breakdown by City Neighborhood'!J$31)+COUNTIFS(#REF!, 'Breakdown by City Neighborhood'!$B63,#REF!, "PBMN",#REF!, $H$30,#REF!, 'Breakdown by City Neighborhood'!J$31)</f>
        <v>#REF!</v>
      </c>
      <c r="K63" s="2108" t="e">
        <f t="shared" si="1"/>
        <v>#REF!</v>
      </c>
      <c r="L63" s="1522"/>
      <c r="M63" s="1497" t="e">
        <f>COUNTIFS(#REF!, 'Breakdown by City Neighborhood'!$B63,#REF!, "PBMS",#REF!, $M$30,#REF!, 'Breakdown by City Neighborhood'!M$31)+COUNTIFS(#REF!, 'Breakdown by City Neighborhood'!$B63,#REF!, "PBMN",#REF!, $M$30,#REF!, 'Breakdown by City Neighborhood'!M$31)</f>
        <v>#REF!</v>
      </c>
      <c r="N63" s="1497" t="e">
        <f>COUNTIFS(#REF!, 'Breakdown by City Neighborhood'!$B63,#REF!, "PBMS",#REF!, $M$30,#REF!, 'Breakdown by City Neighborhood'!N$31)+COUNTIFS(#REF!, 'Breakdown by City Neighborhood'!$B63,#REF!, "PBMN",#REF!, $M$30,#REF!, 'Breakdown by City Neighborhood'!N$31)</f>
        <v>#REF!</v>
      </c>
      <c r="O63" s="1497" t="e">
        <f>COUNTIFS(#REF!, 'Breakdown by City Neighborhood'!$B63,#REF!, "PBMS",#REF!, $M$30,#REF!, 'Breakdown by City Neighborhood'!O$31)+COUNTIFS(#REF!, 'Breakdown by City Neighborhood'!$B63,#REF!, "PBMN",#REF!, $M$30,#REF!, 'Breakdown by City Neighborhood'!O$31)</f>
        <v>#REF!</v>
      </c>
      <c r="P63" s="2108" t="e">
        <f t="shared" si="2"/>
        <v>#REF!</v>
      </c>
      <c r="Q63" s="1522"/>
      <c r="R63" s="1497" t="e">
        <f>COUNTIFS(#REF!, 'Breakdown by City Neighborhood'!$B63,#REF!, "PBMS",#REF!, $R$30,#REF!, 'Breakdown by City Neighborhood'!R$31)+COUNTIFS(#REF!, 'Breakdown by City Neighborhood'!$B63,#REF!, "PBMN",#REF!, $R$30,#REF!, 'Breakdown by City Neighborhood'!R$31)</f>
        <v>#REF!</v>
      </c>
      <c r="S63" s="1497" t="e">
        <f>COUNTIFS(#REF!, 'Breakdown by City Neighborhood'!$B63,#REF!, "PBMS",#REF!, $R$30,#REF!, 'Breakdown by City Neighborhood'!S$31)+COUNTIFS(#REF!, 'Breakdown by City Neighborhood'!$B63,#REF!, "PBMN",#REF!, $R$30,#REF!, 'Breakdown by City Neighborhood'!S$31)</f>
        <v>#REF!</v>
      </c>
      <c r="T63" s="1497" t="e">
        <f>COUNTIFS(#REF!, 'Breakdown by City Neighborhood'!$B63,#REF!, "PBMS",#REF!, $R$30,#REF!, 'Breakdown by City Neighborhood'!T$31)+COUNTIFS(#REF!, 'Breakdown by City Neighborhood'!$B63,#REF!, "PBMN",#REF!, $R$30,#REF!, 'Breakdown by City Neighborhood'!T$31)</f>
        <v>#REF!</v>
      </c>
      <c r="U63" s="1497" t="e">
        <f t="shared" si="3"/>
        <v>#REF!</v>
      </c>
      <c r="V63" s="1522"/>
      <c r="W63" s="1497" t="e">
        <f t="shared" si="4"/>
        <v>#REF!</v>
      </c>
      <c r="X63" s="1497" t="e">
        <f t="shared" si="5"/>
        <v>#REF!</v>
      </c>
      <c r="Y63" s="1497" t="e">
        <f t="shared" si="6"/>
        <v>#REF!</v>
      </c>
      <c r="Z63" s="2108" t="e">
        <f t="shared" si="7"/>
        <v>#REF!</v>
      </c>
    </row>
    <row r="64" spans="2:26" x14ac:dyDescent="0.25">
      <c r="B64" s="1527" t="s">
        <v>137</v>
      </c>
      <c r="C64" s="1497" t="e">
        <f>COUNTIFS(#REF!, 'Breakdown by City Neighborhood'!$B64,#REF!, "PBMS",#REF!, $C$30,#REF!, 'Breakdown by City Neighborhood'!C$31)+COUNTIFS(#REF!, 'Breakdown by City Neighborhood'!$B64,#REF!, "PBMN",#REF!, $C$30,#REF!, 'Breakdown by City Neighborhood'!C$31)</f>
        <v>#REF!</v>
      </c>
      <c r="D64" s="1497" t="e">
        <f>COUNTIFS(#REF!, 'Breakdown by City Neighborhood'!$B64,#REF!, "PBMS",#REF!, $C$30,#REF!, 'Breakdown by City Neighborhood'!D$31)+COUNTIFS(#REF!, 'Breakdown by City Neighborhood'!$B64,#REF!, "PBMN",#REF!, $C$30,#REF!, 'Breakdown by City Neighborhood'!D$31)</f>
        <v>#REF!</v>
      </c>
      <c r="E64" s="1497" t="e">
        <f>COUNTIFS(#REF!, 'Breakdown by City Neighborhood'!$B64,#REF!, "PBMS",#REF!, $C$30,#REF!, 'Breakdown by City Neighborhood'!E$31)+COUNTIFS(#REF!, 'Breakdown by City Neighborhood'!$B64,#REF!, "PBMN",#REF!, $C$30,#REF!, 'Breakdown by City Neighborhood'!E$31)</f>
        <v>#REF!</v>
      </c>
      <c r="F64" s="2108" t="e">
        <f t="shared" si="0"/>
        <v>#REF!</v>
      </c>
      <c r="G64" s="1522"/>
      <c r="H64" s="1497" t="e">
        <f>COUNTIFS(#REF!, 'Breakdown by City Neighborhood'!$B64,#REF!, "PBMS",#REF!, $H$30,#REF!, 'Breakdown by City Neighborhood'!H$31)+COUNTIFS(#REF!, 'Breakdown by City Neighborhood'!$B64,#REF!, "PBMN",#REF!, $H$30,#REF!, 'Breakdown by City Neighborhood'!H$31)</f>
        <v>#REF!</v>
      </c>
      <c r="I64" s="1497" t="e">
        <f>COUNTIFS(#REF!, 'Breakdown by City Neighborhood'!$B64,#REF!, "PBMS",#REF!, $H$30,#REF!, 'Breakdown by City Neighborhood'!I$31)+COUNTIFS(#REF!, 'Breakdown by City Neighborhood'!$B64,#REF!, "PBMN",#REF!, $H$30,#REF!, 'Breakdown by City Neighborhood'!I$31)</f>
        <v>#REF!</v>
      </c>
      <c r="J64" s="1497" t="e">
        <f>COUNTIFS(#REF!, 'Breakdown by City Neighborhood'!$B64,#REF!, "PBMS",#REF!, $H$30,#REF!, 'Breakdown by City Neighborhood'!J$31)+COUNTIFS(#REF!, 'Breakdown by City Neighborhood'!$B64,#REF!, "PBMN",#REF!, $H$30,#REF!, 'Breakdown by City Neighborhood'!J$31)</f>
        <v>#REF!</v>
      </c>
      <c r="K64" s="2108" t="e">
        <f t="shared" si="1"/>
        <v>#REF!</v>
      </c>
      <c r="L64" s="1522"/>
      <c r="M64" s="1497" t="e">
        <f>COUNTIFS(#REF!, 'Breakdown by City Neighborhood'!$B64,#REF!, "PBMS",#REF!, $M$30,#REF!, 'Breakdown by City Neighborhood'!M$31)+COUNTIFS(#REF!, 'Breakdown by City Neighborhood'!$B64,#REF!, "PBMN",#REF!, $M$30,#REF!, 'Breakdown by City Neighborhood'!M$31)</f>
        <v>#REF!</v>
      </c>
      <c r="N64" s="1497" t="e">
        <f>COUNTIFS(#REF!, 'Breakdown by City Neighborhood'!$B64,#REF!, "PBMS",#REF!, $M$30,#REF!, 'Breakdown by City Neighborhood'!N$31)+COUNTIFS(#REF!, 'Breakdown by City Neighborhood'!$B64,#REF!, "PBMN",#REF!, $M$30,#REF!, 'Breakdown by City Neighborhood'!N$31)</f>
        <v>#REF!</v>
      </c>
      <c r="O64" s="1497" t="e">
        <f>COUNTIFS(#REF!, 'Breakdown by City Neighborhood'!$B64,#REF!, "PBMS",#REF!, $M$30,#REF!, 'Breakdown by City Neighborhood'!O$31)+COUNTIFS(#REF!, 'Breakdown by City Neighborhood'!$B64,#REF!, "PBMN",#REF!, $M$30,#REF!, 'Breakdown by City Neighborhood'!O$31)</f>
        <v>#REF!</v>
      </c>
      <c r="P64" s="2108" t="e">
        <f t="shared" si="2"/>
        <v>#REF!</v>
      </c>
      <c r="Q64" s="1522"/>
      <c r="R64" s="1497" t="e">
        <f>COUNTIFS(#REF!, 'Breakdown by City Neighborhood'!$B64,#REF!, "PBMS",#REF!, $R$30,#REF!, 'Breakdown by City Neighborhood'!R$31)+COUNTIFS(#REF!, 'Breakdown by City Neighborhood'!$B64,#REF!, "PBMN",#REF!, $R$30,#REF!, 'Breakdown by City Neighborhood'!R$31)</f>
        <v>#REF!</v>
      </c>
      <c r="S64" s="1497" t="e">
        <f>COUNTIFS(#REF!, 'Breakdown by City Neighborhood'!$B64,#REF!, "PBMS",#REF!, $R$30,#REF!, 'Breakdown by City Neighborhood'!S$31)+COUNTIFS(#REF!, 'Breakdown by City Neighborhood'!$B64,#REF!, "PBMN",#REF!, $R$30,#REF!, 'Breakdown by City Neighborhood'!S$31)</f>
        <v>#REF!</v>
      </c>
      <c r="T64" s="1497" t="e">
        <f>COUNTIFS(#REF!, 'Breakdown by City Neighborhood'!$B64,#REF!, "PBMS",#REF!, $R$30,#REF!, 'Breakdown by City Neighborhood'!T$31)+COUNTIFS(#REF!, 'Breakdown by City Neighborhood'!$B64,#REF!, "PBMN",#REF!, $R$30,#REF!, 'Breakdown by City Neighborhood'!T$31)</f>
        <v>#REF!</v>
      </c>
      <c r="U64" s="1497" t="e">
        <f t="shared" si="3"/>
        <v>#REF!</v>
      </c>
      <c r="V64" s="1522"/>
      <c r="W64" s="1497" t="e">
        <f t="shared" si="4"/>
        <v>#REF!</v>
      </c>
      <c r="X64" s="1497" t="e">
        <f t="shared" si="5"/>
        <v>#REF!</v>
      </c>
      <c r="Y64" s="1497" t="e">
        <f t="shared" si="6"/>
        <v>#REF!</v>
      </c>
      <c r="Z64" s="2108" t="e">
        <f t="shared" si="7"/>
        <v>#REF!</v>
      </c>
    </row>
    <row r="65" spans="2:26" x14ac:dyDescent="0.25">
      <c r="B65" s="1527" t="s">
        <v>138</v>
      </c>
      <c r="C65" s="1497" t="e">
        <f>COUNTIFS(#REF!, 'Breakdown by City Neighborhood'!$B65,#REF!, "PBMS",#REF!, $C$30,#REF!, 'Breakdown by City Neighborhood'!C$31)+COUNTIFS(#REF!, 'Breakdown by City Neighborhood'!$B65,#REF!, "PBMN",#REF!, $C$30,#REF!, 'Breakdown by City Neighborhood'!C$31)</f>
        <v>#REF!</v>
      </c>
      <c r="D65" s="1497" t="e">
        <f>COUNTIFS(#REF!, 'Breakdown by City Neighborhood'!$B65,#REF!, "PBMS",#REF!, $C$30,#REF!, 'Breakdown by City Neighborhood'!D$31)+COUNTIFS(#REF!, 'Breakdown by City Neighborhood'!$B65,#REF!, "PBMN",#REF!, $C$30,#REF!, 'Breakdown by City Neighborhood'!D$31)</f>
        <v>#REF!</v>
      </c>
      <c r="E65" s="1497" t="e">
        <f>COUNTIFS(#REF!, 'Breakdown by City Neighborhood'!$B65,#REF!, "PBMS",#REF!, $C$30,#REF!, 'Breakdown by City Neighborhood'!E$31)+COUNTIFS(#REF!, 'Breakdown by City Neighborhood'!$B65,#REF!, "PBMN",#REF!, $C$30,#REF!, 'Breakdown by City Neighborhood'!E$31)</f>
        <v>#REF!</v>
      </c>
      <c r="F65" s="2108" t="e">
        <f t="shared" si="0"/>
        <v>#REF!</v>
      </c>
      <c r="G65" s="1522"/>
      <c r="H65" s="1497" t="e">
        <f>COUNTIFS(#REF!, 'Breakdown by City Neighborhood'!$B65,#REF!, "PBMS",#REF!, $H$30,#REF!, 'Breakdown by City Neighborhood'!H$31)+COUNTIFS(#REF!, 'Breakdown by City Neighborhood'!$B65,#REF!, "PBMN",#REF!, $H$30,#REF!, 'Breakdown by City Neighborhood'!H$31)</f>
        <v>#REF!</v>
      </c>
      <c r="I65" s="1497" t="e">
        <f>COUNTIFS(#REF!, 'Breakdown by City Neighborhood'!$B65,#REF!, "PBMS",#REF!, $H$30,#REF!, 'Breakdown by City Neighborhood'!I$31)+COUNTIFS(#REF!, 'Breakdown by City Neighborhood'!$B65,#REF!, "PBMN",#REF!, $H$30,#REF!, 'Breakdown by City Neighborhood'!I$31)</f>
        <v>#REF!</v>
      </c>
      <c r="J65" s="1497" t="e">
        <f>COUNTIFS(#REF!, 'Breakdown by City Neighborhood'!$B65,#REF!, "PBMS",#REF!, $H$30,#REF!, 'Breakdown by City Neighborhood'!J$31)+COUNTIFS(#REF!, 'Breakdown by City Neighborhood'!$B65,#REF!, "PBMN",#REF!, $H$30,#REF!, 'Breakdown by City Neighborhood'!J$31)</f>
        <v>#REF!</v>
      </c>
      <c r="K65" s="2108" t="e">
        <f t="shared" si="1"/>
        <v>#REF!</v>
      </c>
      <c r="L65" s="1522"/>
      <c r="M65" s="1497" t="e">
        <f>COUNTIFS(#REF!, 'Breakdown by City Neighborhood'!$B65,#REF!, "PBMS",#REF!, $M$30,#REF!, 'Breakdown by City Neighborhood'!M$31)+COUNTIFS(#REF!, 'Breakdown by City Neighborhood'!$B65,#REF!, "PBMN",#REF!, $M$30,#REF!, 'Breakdown by City Neighborhood'!M$31)</f>
        <v>#REF!</v>
      </c>
      <c r="N65" s="1497" t="e">
        <f>COUNTIFS(#REF!, 'Breakdown by City Neighborhood'!$B65,#REF!, "PBMS",#REF!, $M$30,#REF!, 'Breakdown by City Neighborhood'!N$31)+COUNTIFS(#REF!, 'Breakdown by City Neighborhood'!$B65,#REF!, "PBMN",#REF!, $M$30,#REF!, 'Breakdown by City Neighborhood'!N$31)</f>
        <v>#REF!</v>
      </c>
      <c r="O65" s="1497" t="e">
        <f>COUNTIFS(#REF!, 'Breakdown by City Neighborhood'!$B65,#REF!, "PBMS",#REF!, $M$30,#REF!, 'Breakdown by City Neighborhood'!O$31)+COUNTIFS(#REF!, 'Breakdown by City Neighborhood'!$B65,#REF!, "PBMN",#REF!, $M$30,#REF!, 'Breakdown by City Neighborhood'!O$31)</f>
        <v>#REF!</v>
      </c>
      <c r="P65" s="2108" t="e">
        <f t="shared" si="2"/>
        <v>#REF!</v>
      </c>
      <c r="Q65" s="1522"/>
      <c r="R65" s="1497" t="e">
        <f>COUNTIFS(#REF!, 'Breakdown by City Neighborhood'!$B65,#REF!, "PBMS",#REF!, $R$30,#REF!, 'Breakdown by City Neighborhood'!R$31)+COUNTIFS(#REF!, 'Breakdown by City Neighborhood'!$B65,#REF!, "PBMN",#REF!, $R$30,#REF!, 'Breakdown by City Neighborhood'!R$31)</f>
        <v>#REF!</v>
      </c>
      <c r="S65" s="1497" t="e">
        <f>COUNTIFS(#REF!, 'Breakdown by City Neighborhood'!$B65,#REF!, "PBMS",#REF!, $R$30,#REF!, 'Breakdown by City Neighborhood'!S$31)+COUNTIFS(#REF!, 'Breakdown by City Neighborhood'!$B65,#REF!, "PBMN",#REF!, $R$30,#REF!, 'Breakdown by City Neighborhood'!S$31)</f>
        <v>#REF!</v>
      </c>
      <c r="T65" s="1497" t="e">
        <f>COUNTIFS(#REF!, 'Breakdown by City Neighborhood'!$B65,#REF!, "PBMS",#REF!, $R$30,#REF!, 'Breakdown by City Neighborhood'!T$31)+COUNTIFS(#REF!, 'Breakdown by City Neighborhood'!$B65,#REF!, "PBMN",#REF!, $R$30,#REF!, 'Breakdown by City Neighborhood'!T$31)</f>
        <v>#REF!</v>
      </c>
      <c r="U65" s="1497" t="e">
        <f t="shared" si="3"/>
        <v>#REF!</v>
      </c>
      <c r="V65" s="1522"/>
      <c r="W65" s="1497" t="e">
        <f t="shared" si="4"/>
        <v>#REF!</v>
      </c>
      <c r="X65" s="1497" t="e">
        <f t="shared" si="5"/>
        <v>#REF!</v>
      </c>
      <c r="Y65" s="1497" t="e">
        <f t="shared" si="6"/>
        <v>#REF!</v>
      </c>
      <c r="Z65" s="2108" t="e">
        <f t="shared" si="7"/>
        <v>#REF!</v>
      </c>
    </row>
    <row r="66" spans="2:26" x14ac:dyDescent="0.25">
      <c r="B66" s="1527" t="s">
        <v>139</v>
      </c>
      <c r="C66" s="1497" t="e">
        <f>COUNTIFS(#REF!, 'Breakdown by City Neighborhood'!$B66,#REF!, "PBMS",#REF!, $C$30,#REF!, 'Breakdown by City Neighborhood'!C$31)+COUNTIFS(#REF!, 'Breakdown by City Neighborhood'!$B66,#REF!, "PBMN",#REF!, $C$30,#REF!, 'Breakdown by City Neighborhood'!C$31)</f>
        <v>#REF!</v>
      </c>
      <c r="D66" s="1497" t="e">
        <f>COUNTIFS(#REF!, 'Breakdown by City Neighborhood'!$B66,#REF!, "PBMS",#REF!, $C$30,#REF!, 'Breakdown by City Neighborhood'!D$31)+COUNTIFS(#REF!, 'Breakdown by City Neighborhood'!$B66,#REF!, "PBMN",#REF!, $C$30,#REF!, 'Breakdown by City Neighborhood'!D$31)</f>
        <v>#REF!</v>
      </c>
      <c r="E66" s="1497" t="e">
        <f>COUNTIFS(#REF!, 'Breakdown by City Neighborhood'!$B66,#REF!, "PBMS",#REF!, $C$30,#REF!, 'Breakdown by City Neighborhood'!E$31)+COUNTIFS(#REF!, 'Breakdown by City Neighborhood'!$B66,#REF!, "PBMN",#REF!, $C$30,#REF!, 'Breakdown by City Neighborhood'!E$31)</f>
        <v>#REF!</v>
      </c>
      <c r="F66" s="2108" t="e">
        <f t="shared" si="0"/>
        <v>#REF!</v>
      </c>
      <c r="G66" s="1522"/>
      <c r="H66" s="1497" t="e">
        <f>COUNTIFS(#REF!, 'Breakdown by City Neighborhood'!$B66,#REF!, "PBMS",#REF!, $H$30,#REF!, 'Breakdown by City Neighborhood'!H$31)+COUNTIFS(#REF!, 'Breakdown by City Neighborhood'!$B66,#REF!, "PBMN",#REF!, $H$30,#REF!, 'Breakdown by City Neighborhood'!H$31)</f>
        <v>#REF!</v>
      </c>
      <c r="I66" s="1497" t="e">
        <f>COUNTIFS(#REF!, 'Breakdown by City Neighborhood'!$B66,#REF!, "PBMS",#REF!, $H$30,#REF!, 'Breakdown by City Neighborhood'!I$31)+COUNTIFS(#REF!, 'Breakdown by City Neighborhood'!$B66,#REF!, "PBMN",#REF!, $H$30,#REF!, 'Breakdown by City Neighborhood'!I$31)</f>
        <v>#REF!</v>
      </c>
      <c r="J66" s="1497" t="e">
        <f>COUNTIFS(#REF!, 'Breakdown by City Neighborhood'!$B66,#REF!, "PBMS",#REF!, $H$30,#REF!, 'Breakdown by City Neighborhood'!J$31)+COUNTIFS(#REF!, 'Breakdown by City Neighborhood'!$B66,#REF!, "PBMN",#REF!, $H$30,#REF!, 'Breakdown by City Neighborhood'!J$31)</f>
        <v>#REF!</v>
      </c>
      <c r="K66" s="2108" t="e">
        <f t="shared" si="1"/>
        <v>#REF!</v>
      </c>
      <c r="L66" s="1522"/>
      <c r="M66" s="1497" t="e">
        <f>COUNTIFS(#REF!, 'Breakdown by City Neighborhood'!$B66,#REF!, "PBMS",#REF!, $M$30,#REF!, 'Breakdown by City Neighborhood'!M$31)+COUNTIFS(#REF!, 'Breakdown by City Neighborhood'!$B66,#REF!, "PBMN",#REF!, $M$30,#REF!, 'Breakdown by City Neighborhood'!M$31)</f>
        <v>#REF!</v>
      </c>
      <c r="N66" s="1497" t="e">
        <f>COUNTIFS(#REF!, 'Breakdown by City Neighborhood'!$B66,#REF!, "PBMS",#REF!, $M$30,#REF!, 'Breakdown by City Neighborhood'!N$31)+COUNTIFS(#REF!, 'Breakdown by City Neighborhood'!$B66,#REF!, "PBMN",#REF!, $M$30,#REF!, 'Breakdown by City Neighborhood'!N$31)</f>
        <v>#REF!</v>
      </c>
      <c r="O66" s="1497" t="e">
        <f>COUNTIFS(#REF!, 'Breakdown by City Neighborhood'!$B66,#REF!, "PBMS",#REF!, $M$30,#REF!, 'Breakdown by City Neighborhood'!O$31)+COUNTIFS(#REF!, 'Breakdown by City Neighborhood'!$B66,#REF!, "PBMN",#REF!, $M$30,#REF!, 'Breakdown by City Neighborhood'!O$31)</f>
        <v>#REF!</v>
      </c>
      <c r="P66" s="2108" t="e">
        <f t="shared" si="2"/>
        <v>#REF!</v>
      </c>
      <c r="Q66" s="1522"/>
      <c r="R66" s="1497" t="e">
        <f>COUNTIFS(#REF!, 'Breakdown by City Neighborhood'!$B66,#REF!, "PBMS",#REF!, $R$30,#REF!, 'Breakdown by City Neighborhood'!R$31)+COUNTIFS(#REF!, 'Breakdown by City Neighborhood'!$B66,#REF!, "PBMN",#REF!, $R$30,#REF!, 'Breakdown by City Neighborhood'!R$31)</f>
        <v>#REF!</v>
      </c>
      <c r="S66" s="1497" t="e">
        <f>COUNTIFS(#REF!, 'Breakdown by City Neighborhood'!$B66,#REF!, "PBMS",#REF!, $R$30,#REF!, 'Breakdown by City Neighborhood'!S$31)+COUNTIFS(#REF!, 'Breakdown by City Neighborhood'!$B66,#REF!, "PBMN",#REF!, $R$30,#REF!, 'Breakdown by City Neighborhood'!S$31)</f>
        <v>#REF!</v>
      </c>
      <c r="T66" s="1497" t="e">
        <f>COUNTIFS(#REF!, 'Breakdown by City Neighborhood'!$B66,#REF!, "PBMS",#REF!, $R$30,#REF!, 'Breakdown by City Neighborhood'!T$31)+COUNTIFS(#REF!, 'Breakdown by City Neighborhood'!$B66,#REF!, "PBMN",#REF!, $R$30,#REF!, 'Breakdown by City Neighborhood'!T$31)</f>
        <v>#REF!</v>
      </c>
      <c r="U66" s="1497" t="e">
        <f t="shared" si="3"/>
        <v>#REF!</v>
      </c>
      <c r="V66" s="1522"/>
      <c r="W66" s="1497" t="e">
        <f t="shared" si="4"/>
        <v>#REF!</v>
      </c>
      <c r="X66" s="1497" t="e">
        <f t="shared" si="5"/>
        <v>#REF!</v>
      </c>
      <c r="Y66" s="1497" t="e">
        <f t="shared" si="6"/>
        <v>#REF!</v>
      </c>
      <c r="Z66" s="2108" t="e">
        <f t="shared" si="7"/>
        <v>#REF!</v>
      </c>
    </row>
    <row r="67" spans="2:26" x14ac:dyDescent="0.25">
      <c r="B67" s="1527" t="s">
        <v>140</v>
      </c>
      <c r="C67" s="1497" t="e">
        <f>COUNTIFS(#REF!, 'Breakdown by City Neighborhood'!$B67,#REF!, "PBMS",#REF!, $C$30,#REF!, 'Breakdown by City Neighborhood'!C$31)+COUNTIFS(#REF!, 'Breakdown by City Neighborhood'!$B67,#REF!, "PBMN",#REF!, $C$30,#REF!, 'Breakdown by City Neighborhood'!C$31)</f>
        <v>#REF!</v>
      </c>
      <c r="D67" s="1497" t="e">
        <f>COUNTIFS(#REF!, 'Breakdown by City Neighborhood'!$B67,#REF!, "PBMS",#REF!, $C$30,#REF!, 'Breakdown by City Neighborhood'!D$31)+COUNTIFS(#REF!, 'Breakdown by City Neighborhood'!$B67,#REF!, "PBMN",#REF!, $C$30,#REF!, 'Breakdown by City Neighborhood'!D$31)</f>
        <v>#REF!</v>
      </c>
      <c r="E67" s="1497" t="e">
        <f>COUNTIFS(#REF!, 'Breakdown by City Neighborhood'!$B67,#REF!, "PBMS",#REF!, $C$30,#REF!, 'Breakdown by City Neighborhood'!E$31)+COUNTIFS(#REF!, 'Breakdown by City Neighborhood'!$B67,#REF!, "PBMN",#REF!, $C$30,#REF!, 'Breakdown by City Neighborhood'!E$31)</f>
        <v>#REF!</v>
      </c>
      <c r="F67" s="2108" t="e">
        <f t="shared" si="0"/>
        <v>#REF!</v>
      </c>
      <c r="G67" s="1522"/>
      <c r="H67" s="1497" t="e">
        <f>COUNTIFS(#REF!, 'Breakdown by City Neighborhood'!$B67,#REF!, "PBMS",#REF!, $H$30,#REF!, 'Breakdown by City Neighborhood'!H$31)+COUNTIFS(#REF!, 'Breakdown by City Neighborhood'!$B67,#REF!, "PBMN",#REF!, $H$30,#REF!, 'Breakdown by City Neighborhood'!H$31)</f>
        <v>#REF!</v>
      </c>
      <c r="I67" s="1497" t="e">
        <f>COUNTIFS(#REF!, 'Breakdown by City Neighborhood'!$B67,#REF!, "PBMS",#REF!, $H$30,#REF!, 'Breakdown by City Neighborhood'!I$31)+COUNTIFS(#REF!, 'Breakdown by City Neighborhood'!$B67,#REF!, "PBMN",#REF!, $H$30,#REF!, 'Breakdown by City Neighborhood'!I$31)</f>
        <v>#REF!</v>
      </c>
      <c r="J67" s="1497" t="e">
        <f>COUNTIFS(#REF!, 'Breakdown by City Neighborhood'!$B67,#REF!, "PBMS",#REF!, $H$30,#REF!, 'Breakdown by City Neighborhood'!J$31)+COUNTIFS(#REF!, 'Breakdown by City Neighborhood'!$B67,#REF!, "PBMN",#REF!, $H$30,#REF!, 'Breakdown by City Neighborhood'!J$31)</f>
        <v>#REF!</v>
      </c>
      <c r="K67" s="2108" t="e">
        <f t="shared" si="1"/>
        <v>#REF!</v>
      </c>
      <c r="L67" s="1522"/>
      <c r="M67" s="1497" t="e">
        <f>COUNTIFS(#REF!, 'Breakdown by City Neighborhood'!$B67,#REF!, "PBMS",#REF!, $M$30,#REF!, 'Breakdown by City Neighborhood'!M$31)+COUNTIFS(#REF!, 'Breakdown by City Neighborhood'!$B67,#REF!, "PBMN",#REF!, $M$30,#REF!, 'Breakdown by City Neighborhood'!M$31)</f>
        <v>#REF!</v>
      </c>
      <c r="N67" s="1497" t="e">
        <f>COUNTIFS(#REF!, 'Breakdown by City Neighborhood'!$B67,#REF!, "PBMS",#REF!, $M$30,#REF!, 'Breakdown by City Neighborhood'!N$31)+COUNTIFS(#REF!, 'Breakdown by City Neighborhood'!$B67,#REF!, "PBMN",#REF!, $M$30,#REF!, 'Breakdown by City Neighborhood'!N$31)</f>
        <v>#REF!</v>
      </c>
      <c r="O67" s="1497" t="e">
        <f>COUNTIFS(#REF!, 'Breakdown by City Neighborhood'!$B67,#REF!, "PBMS",#REF!, $M$30,#REF!, 'Breakdown by City Neighborhood'!O$31)+COUNTIFS(#REF!, 'Breakdown by City Neighborhood'!$B67,#REF!, "PBMN",#REF!, $M$30,#REF!, 'Breakdown by City Neighborhood'!O$31)</f>
        <v>#REF!</v>
      </c>
      <c r="P67" s="2108" t="e">
        <f t="shared" si="2"/>
        <v>#REF!</v>
      </c>
      <c r="Q67" s="1522"/>
      <c r="R67" s="1497" t="e">
        <f>COUNTIFS(#REF!, 'Breakdown by City Neighborhood'!$B67,#REF!, "PBMS",#REF!, $R$30,#REF!, 'Breakdown by City Neighborhood'!R$31)+COUNTIFS(#REF!, 'Breakdown by City Neighborhood'!$B67,#REF!, "PBMN",#REF!, $R$30,#REF!, 'Breakdown by City Neighborhood'!R$31)</f>
        <v>#REF!</v>
      </c>
      <c r="S67" s="1497" t="e">
        <f>COUNTIFS(#REF!, 'Breakdown by City Neighborhood'!$B67,#REF!, "PBMS",#REF!, $R$30,#REF!, 'Breakdown by City Neighborhood'!S$31)+COUNTIFS(#REF!, 'Breakdown by City Neighborhood'!$B67,#REF!, "PBMN",#REF!, $R$30,#REF!, 'Breakdown by City Neighborhood'!S$31)</f>
        <v>#REF!</v>
      </c>
      <c r="T67" s="1497" t="e">
        <f>COUNTIFS(#REF!, 'Breakdown by City Neighborhood'!$B67,#REF!, "PBMS",#REF!, $R$30,#REF!, 'Breakdown by City Neighborhood'!T$31)+COUNTIFS(#REF!, 'Breakdown by City Neighborhood'!$B67,#REF!, "PBMN",#REF!, $R$30,#REF!, 'Breakdown by City Neighborhood'!T$31)</f>
        <v>#REF!</v>
      </c>
      <c r="U67" s="1497" t="e">
        <f t="shared" si="3"/>
        <v>#REF!</v>
      </c>
      <c r="V67" s="1522"/>
      <c r="W67" s="1497" t="e">
        <f t="shared" si="4"/>
        <v>#REF!</v>
      </c>
      <c r="X67" s="1497" t="e">
        <f t="shared" si="5"/>
        <v>#REF!</v>
      </c>
      <c r="Y67" s="1497" t="e">
        <f t="shared" si="6"/>
        <v>#REF!</v>
      </c>
      <c r="Z67" s="2108" t="e">
        <f t="shared" si="7"/>
        <v>#REF!</v>
      </c>
    </row>
    <row r="68" spans="2:26" x14ac:dyDescent="0.25">
      <c r="B68" s="1527" t="s">
        <v>141</v>
      </c>
      <c r="C68" s="1497" t="e">
        <f>COUNTIFS(#REF!, 'Breakdown by City Neighborhood'!$B68,#REF!, "PBMS",#REF!, $C$30,#REF!, 'Breakdown by City Neighborhood'!C$31)+COUNTIFS(#REF!, 'Breakdown by City Neighborhood'!$B68,#REF!, "PBMN",#REF!, $C$30,#REF!, 'Breakdown by City Neighborhood'!C$31)</f>
        <v>#REF!</v>
      </c>
      <c r="D68" s="1497" t="e">
        <f>COUNTIFS(#REF!, 'Breakdown by City Neighborhood'!$B68,#REF!, "PBMS",#REF!, $C$30,#REF!, 'Breakdown by City Neighborhood'!D$31)+COUNTIFS(#REF!, 'Breakdown by City Neighborhood'!$B68,#REF!, "PBMN",#REF!, $C$30,#REF!, 'Breakdown by City Neighborhood'!D$31)</f>
        <v>#REF!</v>
      </c>
      <c r="E68" s="1497" t="e">
        <f>COUNTIFS(#REF!, 'Breakdown by City Neighborhood'!$B68,#REF!, "PBMS",#REF!, $C$30,#REF!, 'Breakdown by City Neighborhood'!E$31)+COUNTIFS(#REF!, 'Breakdown by City Neighborhood'!$B68,#REF!, "PBMN",#REF!, $C$30,#REF!, 'Breakdown by City Neighborhood'!E$31)</f>
        <v>#REF!</v>
      </c>
      <c r="F68" s="2108" t="e">
        <f t="shared" si="0"/>
        <v>#REF!</v>
      </c>
      <c r="G68" s="1522"/>
      <c r="H68" s="1497" t="e">
        <f>COUNTIFS(#REF!, 'Breakdown by City Neighborhood'!$B68,#REF!, "PBMS",#REF!, $H$30,#REF!, 'Breakdown by City Neighborhood'!H$31)+COUNTIFS(#REF!, 'Breakdown by City Neighborhood'!$B68,#REF!, "PBMN",#REF!, $H$30,#REF!, 'Breakdown by City Neighborhood'!H$31)</f>
        <v>#REF!</v>
      </c>
      <c r="I68" s="1497" t="e">
        <f>COUNTIFS(#REF!, 'Breakdown by City Neighborhood'!$B68,#REF!, "PBMS",#REF!, $H$30,#REF!, 'Breakdown by City Neighborhood'!I$31)+COUNTIFS(#REF!, 'Breakdown by City Neighborhood'!$B68,#REF!, "PBMN",#REF!, $H$30,#REF!, 'Breakdown by City Neighborhood'!I$31)</f>
        <v>#REF!</v>
      </c>
      <c r="J68" s="1497" t="e">
        <f>COUNTIFS(#REF!, 'Breakdown by City Neighborhood'!$B68,#REF!, "PBMS",#REF!, $H$30,#REF!, 'Breakdown by City Neighborhood'!J$31)+COUNTIFS(#REF!, 'Breakdown by City Neighborhood'!$B68,#REF!, "PBMN",#REF!, $H$30,#REF!, 'Breakdown by City Neighborhood'!J$31)</f>
        <v>#REF!</v>
      </c>
      <c r="K68" s="2108" t="e">
        <f t="shared" si="1"/>
        <v>#REF!</v>
      </c>
      <c r="L68" s="1522"/>
      <c r="M68" s="1497" t="e">
        <f>COUNTIFS(#REF!, 'Breakdown by City Neighborhood'!$B68,#REF!, "PBMS",#REF!, $M$30,#REF!, 'Breakdown by City Neighborhood'!M$31)+COUNTIFS(#REF!, 'Breakdown by City Neighborhood'!$B68,#REF!, "PBMN",#REF!, $M$30,#REF!, 'Breakdown by City Neighborhood'!M$31)</f>
        <v>#REF!</v>
      </c>
      <c r="N68" s="1497" t="e">
        <f>COUNTIFS(#REF!, 'Breakdown by City Neighborhood'!$B68,#REF!, "PBMS",#REF!, $M$30,#REF!, 'Breakdown by City Neighborhood'!N$31)+COUNTIFS(#REF!, 'Breakdown by City Neighborhood'!$B68,#REF!, "PBMN",#REF!, $M$30,#REF!, 'Breakdown by City Neighborhood'!N$31)</f>
        <v>#REF!</v>
      </c>
      <c r="O68" s="1497" t="e">
        <f>COUNTIFS(#REF!, 'Breakdown by City Neighborhood'!$B68,#REF!, "PBMS",#REF!, $M$30,#REF!, 'Breakdown by City Neighborhood'!O$31)+COUNTIFS(#REF!, 'Breakdown by City Neighborhood'!$B68,#REF!, "PBMN",#REF!, $M$30,#REF!, 'Breakdown by City Neighborhood'!O$31)</f>
        <v>#REF!</v>
      </c>
      <c r="P68" s="2108" t="e">
        <f t="shared" si="2"/>
        <v>#REF!</v>
      </c>
      <c r="Q68" s="1522"/>
      <c r="R68" s="1497" t="e">
        <f>COUNTIFS(#REF!, 'Breakdown by City Neighborhood'!$B68,#REF!, "PBMS",#REF!, $R$30,#REF!, 'Breakdown by City Neighborhood'!R$31)+COUNTIFS(#REF!, 'Breakdown by City Neighborhood'!$B68,#REF!, "PBMN",#REF!, $R$30,#REF!, 'Breakdown by City Neighborhood'!R$31)</f>
        <v>#REF!</v>
      </c>
      <c r="S68" s="1497" t="e">
        <f>COUNTIFS(#REF!, 'Breakdown by City Neighborhood'!$B68,#REF!, "PBMS",#REF!, $R$30,#REF!, 'Breakdown by City Neighborhood'!S$31)+COUNTIFS(#REF!, 'Breakdown by City Neighborhood'!$B68,#REF!, "PBMN",#REF!, $R$30,#REF!, 'Breakdown by City Neighborhood'!S$31)</f>
        <v>#REF!</v>
      </c>
      <c r="T68" s="1497" t="e">
        <f>COUNTIFS(#REF!, 'Breakdown by City Neighborhood'!$B68,#REF!, "PBMS",#REF!, $R$30,#REF!, 'Breakdown by City Neighborhood'!T$31)+COUNTIFS(#REF!, 'Breakdown by City Neighborhood'!$B68,#REF!, "PBMN",#REF!, $R$30,#REF!, 'Breakdown by City Neighborhood'!T$31)</f>
        <v>#REF!</v>
      </c>
      <c r="U68" s="1497" t="e">
        <f t="shared" si="3"/>
        <v>#REF!</v>
      </c>
      <c r="V68" s="1522"/>
      <c r="W68" s="1497" t="e">
        <f t="shared" si="4"/>
        <v>#REF!</v>
      </c>
      <c r="X68" s="1497" t="e">
        <f t="shared" si="5"/>
        <v>#REF!</v>
      </c>
      <c r="Y68" s="1497" t="e">
        <f t="shared" si="6"/>
        <v>#REF!</v>
      </c>
      <c r="Z68" s="2108" t="e">
        <f t="shared" si="7"/>
        <v>#REF!</v>
      </c>
    </row>
    <row r="69" spans="2:26" x14ac:dyDescent="0.25">
      <c r="B69" s="1527" t="s">
        <v>142</v>
      </c>
      <c r="C69" s="1497" t="e">
        <f>COUNTIFS(#REF!, 'Breakdown by City Neighborhood'!$B69,#REF!, "PBMS",#REF!, $C$30,#REF!, 'Breakdown by City Neighborhood'!C$31)+COUNTIFS(#REF!, 'Breakdown by City Neighborhood'!$B69,#REF!, "PBMN",#REF!, $C$30,#REF!, 'Breakdown by City Neighborhood'!C$31)</f>
        <v>#REF!</v>
      </c>
      <c r="D69" s="1497" t="e">
        <f>COUNTIFS(#REF!, 'Breakdown by City Neighborhood'!$B69,#REF!, "PBMS",#REF!, $C$30,#REF!, 'Breakdown by City Neighborhood'!D$31)+COUNTIFS(#REF!, 'Breakdown by City Neighborhood'!$B69,#REF!, "PBMN",#REF!, $C$30,#REF!, 'Breakdown by City Neighborhood'!D$31)</f>
        <v>#REF!</v>
      </c>
      <c r="E69" s="1497" t="e">
        <f>COUNTIFS(#REF!, 'Breakdown by City Neighborhood'!$B69,#REF!, "PBMS",#REF!, $C$30,#REF!, 'Breakdown by City Neighborhood'!E$31)+COUNTIFS(#REF!, 'Breakdown by City Neighborhood'!$B69,#REF!, "PBMN",#REF!, $C$30,#REF!, 'Breakdown by City Neighborhood'!E$31)</f>
        <v>#REF!</v>
      </c>
      <c r="F69" s="2108" t="e">
        <f t="shared" si="0"/>
        <v>#REF!</v>
      </c>
      <c r="G69" s="1522"/>
      <c r="H69" s="1497" t="e">
        <f>COUNTIFS(#REF!, 'Breakdown by City Neighborhood'!$B69,#REF!, "PBMS",#REF!, $H$30,#REF!, 'Breakdown by City Neighborhood'!H$31)+COUNTIFS(#REF!, 'Breakdown by City Neighborhood'!$B69,#REF!, "PBMN",#REF!, $H$30,#REF!, 'Breakdown by City Neighborhood'!H$31)</f>
        <v>#REF!</v>
      </c>
      <c r="I69" s="1497" t="e">
        <f>COUNTIFS(#REF!, 'Breakdown by City Neighborhood'!$B69,#REF!, "PBMS",#REF!, $H$30,#REF!, 'Breakdown by City Neighborhood'!I$31)+COUNTIFS(#REF!, 'Breakdown by City Neighborhood'!$B69,#REF!, "PBMN",#REF!, $H$30,#REF!, 'Breakdown by City Neighborhood'!I$31)</f>
        <v>#REF!</v>
      </c>
      <c r="J69" s="1497" t="e">
        <f>COUNTIFS(#REF!, 'Breakdown by City Neighborhood'!$B69,#REF!, "PBMS",#REF!, $H$30,#REF!, 'Breakdown by City Neighborhood'!J$31)+COUNTIFS(#REF!, 'Breakdown by City Neighborhood'!$B69,#REF!, "PBMN",#REF!, $H$30,#REF!, 'Breakdown by City Neighborhood'!J$31)</f>
        <v>#REF!</v>
      </c>
      <c r="K69" s="2108" t="e">
        <f t="shared" si="1"/>
        <v>#REF!</v>
      </c>
      <c r="L69" s="1522"/>
      <c r="M69" s="1497" t="e">
        <f>COUNTIFS(#REF!, 'Breakdown by City Neighborhood'!$B69,#REF!, "PBMS",#REF!, $M$30,#REF!, 'Breakdown by City Neighborhood'!M$31)+COUNTIFS(#REF!, 'Breakdown by City Neighborhood'!$B69,#REF!, "PBMN",#REF!, $M$30,#REF!, 'Breakdown by City Neighborhood'!M$31)</f>
        <v>#REF!</v>
      </c>
      <c r="N69" s="1497" t="e">
        <f>COUNTIFS(#REF!, 'Breakdown by City Neighborhood'!$B69,#REF!, "PBMS",#REF!, $M$30,#REF!, 'Breakdown by City Neighborhood'!N$31)+COUNTIFS(#REF!, 'Breakdown by City Neighborhood'!$B69,#REF!, "PBMN",#REF!, $M$30,#REF!, 'Breakdown by City Neighborhood'!N$31)</f>
        <v>#REF!</v>
      </c>
      <c r="O69" s="1497" t="e">
        <f>COUNTIFS(#REF!, 'Breakdown by City Neighborhood'!$B69,#REF!, "PBMS",#REF!, $M$30,#REF!, 'Breakdown by City Neighborhood'!O$31)+COUNTIFS(#REF!, 'Breakdown by City Neighborhood'!$B69,#REF!, "PBMN",#REF!, $M$30,#REF!, 'Breakdown by City Neighborhood'!O$31)</f>
        <v>#REF!</v>
      </c>
      <c r="P69" s="2108" t="e">
        <f t="shared" si="2"/>
        <v>#REF!</v>
      </c>
      <c r="Q69" s="1522"/>
      <c r="R69" s="1497" t="e">
        <f>COUNTIFS(#REF!, 'Breakdown by City Neighborhood'!$B69,#REF!, "PBMS",#REF!, $R$30,#REF!, 'Breakdown by City Neighborhood'!R$31)+COUNTIFS(#REF!, 'Breakdown by City Neighborhood'!$B69,#REF!, "PBMN",#REF!, $R$30,#REF!, 'Breakdown by City Neighborhood'!R$31)</f>
        <v>#REF!</v>
      </c>
      <c r="S69" s="1497" t="e">
        <f>COUNTIFS(#REF!, 'Breakdown by City Neighborhood'!$B69,#REF!, "PBMS",#REF!, $R$30,#REF!, 'Breakdown by City Neighborhood'!S$31)+COUNTIFS(#REF!, 'Breakdown by City Neighborhood'!$B69,#REF!, "PBMN",#REF!, $R$30,#REF!, 'Breakdown by City Neighborhood'!S$31)</f>
        <v>#REF!</v>
      </c>
      <c r="T69" s="1497" t="e">
        <f>COUNTIFS(#REF!, 'Breakdown by City Neighborhood'!$B69,#REF!, "PBMS",#REF!, $R$30,#REF!, 'Breakdown by City Neighborhood'!T$31)+COUNTIFS(#REF!, 'Breakdown by City Neighborhood'!$B69,#REF!, "PBMN",#REF!, $R$30,#REF!, 'Breakdown by City Neighborhood'!T$31)</f>
        <v>#REF!</v>
      </c>
      <c r="U69" s="1497" t="e">
        <f t="shared" si="3"/>
        <v>#REF!</v>
      </c>
      <c r="V69" s="1522"/>
      <c r="W69" s="1497" t="e">
        <f t="shared" si="4"/>
        <v>#REF!</v>
      </c>
      <c r="X69" s="1497" t="e">
        <f t="shared" si="5"/>
        <v>#REF!</v>
      </c>
      <c r="Y69" s="1497" t="e">
        <f t="shared" si="6"/>
        <v>#REF!</v>
      </c>
      <c r="Z69" s="2108" t="e">
        <f t="shared" si="7"/>
        <v>#REF!</v>
      </c>
    </row>
    <row r="70" spans="2:26" x14ac:dyDescent="0.25">
      <c r="B70" s="1527" t="s">
        <v>143</v>
      </c>
      <c r="C70" s="1497" t="e">
        <f>COUNTIFS(#REF!, 'Breakdown by City Neighborhood'!$B70,#REF!, "PBMS",#REF!, $C$30,#REF!, 'Breakdown by City Neighborhood'!C$31)+COUNTIFS(#REF!, 'Breakdown by City Neighborhood'!$B70,#REF!, "PBMN",#REF!, $C$30,#REF!, 'Breakdown by City Neighborhood'!C$31)</f>
        <v>#REF!</v>
      </c>
      <c r="D70" s="1497" t="e">
        <f>COUNTIFS(#REF!, 'Breakdown by City Neighborhood'!$B70,#REF!, "PBMS",#REF!, $C$30,#REF!, 'Breakdown by City Neighborhood'!D$31)+COUNTIFS(#REF!, 'Breakdown by City Neighborhood'!$B70,#REF!, "PBMN",#REF!, $C$30,#REF!, 'Breakdown by City Neighborhood'!D$31)</f>
        <v>#REF!</v>
      </c>
      <c r="E70" s="1497" t="e">
        <f>COUNTIFS(#REF!, 'Breakdown by City Neighborhood'!$B70,#REF!, "PBMS",#REF!, $C$30,#REF!, 'Breakdown by City Neighborhood'!E$31)+COUNTIFS(#REF!, 'Breakdown by City Neighborhood'!$B70,#REF!, "PBMN",#REF!, $C$30,#REF!, 'Breakdown by City Neighborhood'!E$31)</f>
        <v>#REF!</v>
      </c>
      <c r="F70" s="2108" t="e">
        <f t="shared" si="0"/>
        <v>#REF!</v>
      </c>
      <c r="G70" s="1522"/>
      <c r="H70" s="1497" t="e">
        <f>COUNTIFS(#REF!, 'Breakdown by City Neighborhood'!$B70,#REF!, "PBMS",#REF!, $H$30,#REF!, 'Breakdown by City Neighborhood'!H$31)+COUNTIFS(#REF!, 'Breakdown by City Neighborhood'!$B70,#REF!, "PBMN",#REF!, $H$30,#REF!, 'Breakdown by City Neighborhood'!H$31)</f>
        <v>#REF!</v>
      </c>
      <c r="I70" s="1497" t="e">
        <f>COUNTIFS(#REF!, 'Breakdown by City Neighborhood'!$B70,#REF!, "PBMS",#REF!, $H$30,#REF!, 'Breakdown by City Neighborhood'!I$31)+COUNTIFS(#REF!, 'Breakdown by City Neighborhood'!$B70,#REF!, "PBMN",#REF!, $H$30,#REF!, 'Breakdown by City Neighborhood'!I$31)</f>
        <v>#REF!</v>
      </c>
      <c r="J70" s="1497" t="e">
        <f>COUNTIFS(#REF!, 'Breakdown by City Neighborhood'!$B70,#REF!, "PBMS",#REF!, $H$30,#REF!, 'Breakdown by City Neighborhood'!J$31)+COUNTIFS(#REF!, 'Breakdown by City Neighborhood'!$B70,#REF!, "PBMN",#REF!, $H$30,#REF!, 'Breakdown by City Neighborhood'!J$31)</f>
        <v>#REF!</v>
      </c>
      <c r="K70" s="2108" t="e">
        <f t="shared" si="1"/>
        <v>#REF!</v>
      </c>
      <c r="L70" s="1522"/>
      <c r="M70" s="1497" t="e">
        <f>COUNTIFS(#REF!, 'Breakdown by City Neighborhood'!$B70,#REF!, "PBMS",#REF!, $M$30,#REF!, 'Breakdown by City Neighborhood'!M$31)+COUNTIFS(#REF!, 'Breakdown by City Neighborhood'!$B70,#REF!, "PBMN",#REF!, $M$30,#REF!, 'Breakdown by City Neighborhood'!M$31)</f>
        <v>#REF!</v>
      </c>
      <c r="N70" s="1497" t="e">
        <f>COUNTIFS(#REF!, 'Breakdown by City Neighborhood'!$B70,#REF!, "PBMS",#REF!, $M$30,#REF!, 'Breakdown by City Neighborhood'!N$31)+COUNTIFS(#REF!, 'Breakdown by City Neighborhood'!$B70,#REF!, "PBMN",#REF!, $M$30,#REF!, 'Breakdown by City Neighborhood'!N$31)</f>
        <v>#REF!</v>
      </c>
      <c r="O70" s="1497" t="e">
        <f>COUNTIFS(#REF!, 'Breakdown by City Neighborhood'!$B70,#REF!, "PBMS",#REF!, $M$30,#REF!, 'Breakdown by City Neighborhood'!O$31)+COUNTIFS(#REF!, 'Breakdown by City Neighborhood'!$B70,#REF!, "PBMN",#REF!, $M$30,#REF!, 'Breakdown by City Neighborhood'!O$31)</f>
        <v>#REF!</v>
      </c>
      <c r="P70" s="2108" t="e">
        <f t="shared" si="2"/>
        <v>#REF!</v>
      </c>
      <c r="Q70" s="1522"/>
      <c r="R70" s="1497" t="e">
        <f>COUNTIFS(#REF!, 'Breakdown by City Neighborhood'!$B70,#REF!, "PBMS",#REF!, $R$30,#REF!, 'Breakdown by City Neighborhood'!R$31)+COUNTIFS(#REF!, 'Breakdown by City Neighborhood'!$B70,#REF!, "PBMN",#REF!, $R$30,#REF!, 'Breakdown by City Neighborhood'!R$31)</f>
        <v>#REF!</v>
      </c>
      <c r="S70" s="1497" t="e">
        <f>COUNTIFS(#REF!, 'Breakdown by City Neighborhood'!$B70,#REF!, "PBMS",#REF!, $R$30,#REF!, 'Breakdown by City Neighborhood'!S$31)+COUNTIFS(#REF!, 'Breakdown by City Neighborhood'!$B70,#REF!, "PBMN",#REF!, $R$30,#REF!, 'Breakdown by City Neighborhood'!S$31)</f>
        <v>#REF!</v>
      </c>
      <c r="T70" s="1497" t="e">
        <f>COUNTIFS(#REF!, 'Breakdown by City Neighborhood'!$B70,#REF!, "PBMS",#REF!, $R$30,#REF!, 'Breakdown by City Neighborhood'!T$31)+COUNTIFS(#REF!, 'Breakdown by City Neighborhood'!$B70,#REF!, "PBMN",#REF!, $R$30,#REF!, 'Breakdown by City Neighborhood'!T$31)</f>
        <v>#REF!</v>
      </c>
      <c r="U70" s="1497" t="e">
        <f t="shared" si="3"/>
        <v>#REF!</v>
      </c>
      <c r="V70" s="1522"/>
      <c r="W70" s="1497" t="e">
        <f t="shared" si="4"/>
        <v>#REF!</v>
      </c>
      <c r="X70" s="1497" t="e">
        <f t="shared" si="5"/>
        <v>#REF!</v>
      </c>
      <c r="Y70" s="1497" t="e">
        <f t="shared" si="6"/>
        <v>#REF!</v>
      </c>
      <c r="Z70" s="2108" t="e">
        <f t="shared" si="7"/>
        <v>#REF!</v>
      </c>
    </row>
    <row r="71" spans="2:26" x14ac:dyDescent="0.25">
      <c r="B71" s="1527" t="s">
        <v>144</v>
      </c>
      <c r="C71" s="1497" t="e">
        <f>COUNTIFS(#REF!, 'Breakdown by City Neighborhood'!$B71,#REF!, "PBMS",#REF!, $C$30,#REF!, 'Breakdown by City Neighborhood'!C$31)+COUNTIFS(#REF!, 'Breakdown by City Neighborhood'!$B71,#REF!, "PBMN",#REF!, $C$30,#REF!, 'Breakdown by City Neighborhood'!C$31)</f>
        <v>#REF!</v>
      </c>
      <c r="D71" s="1497" t="e">
        <f>COUNTIFS(#REF!, 'Breakdown by City Neighborhood'!$B71,#REF!, "PBMS",#REF!, $C$30,#REF!, 'Breakdown by City Neighborhood'!D$31)+COUNTIFS(#REF!, 'Breakdown by City Neighborhood'!$B71,#REF!, "PBMN",#REF!, $C$30,#REF!, 'Breakdown by City Neighborhood'!D$31)</f>
        <v>#REF!</v>
      </c>
      <c r="E71" s="1497" t="e">
        <f>COUNTIFS(#REF!, 'Breakdown by City Neighborhood'!$B71,#REF!, "PBMS",#REF!, $C$30,#REF!, 'Breakdown by City Neighborhood'!E$31)+COUNTIFS(#REF!, 'Breakdown by City Neighborhood'!$B71,#REF!, "PBMN",#REF!, $C$30,#REF!, 'Breakdown by City Neighborhood'!E$31)</f>
        <v>#REF!</v>
      </c>
      <c r="F71" s="2108" t="e">
        <f t="shared" si="0"/>
        <v>#REF!</v>
      </c>
      <c r="G71" s="1522"/>
      <c r="H71" s="1497" t="e">
        <f>COUNTIFS(#REF!, 'Breakdown by City Neighborhood'!$B71,#REF!, "PBMS",#REF!, $H$30,#REF!, 'Breakdown by City Neighborhood'!H$31)+COUNTIFS(#REF!, 'Breakdown by City Neighborhood'!$B71,#REF!, "PBMN",#REF!, $H$30,#REF!, 'Breakdown by City Neighborhood'!H$31)</f>
        <v>#REF!</v>
      </c>
      <c r="I71" s="1497" t="e">
        <f>COUNTIFS(#REF!, 'Breakdown by City Neighborhood'!$B71,#REF!, "PBMS",#REF!, $H$30,#REF!, 'Breakdown by City Neighborhood'!I$31)+COUNTIFS(#REF!, 'Breakdown by City Neighborhood'!$B71,#REF!, "PBMN",#REF!, $H$30,#REF!, 'Breakdown by City Neighborhood'!I$31)</f>
        <v>#REF!</v>
      </c>
      <c r="J71" s="1497" t="e">
        <f>COUNTIFS(#REF!, 'Breakdown by City Neighborhood'!$B71,#REF!, "PBMS",#REF!, $H$30,#REF!, 'Breakdown by City Neighborhood'!J$31)+COUNTIFS(#REF!, 'Breakdown by City Neighborhood'!$B71,#REF!, "PBMN",#REF!, $H$30,#REF!, 'Breakdown by City Neighborhood'!J$31)</f>
        <v>#REF!</v>
      </c>
      <c r="K71" s="2108" t="e">
        <f t="shared" si="1"/>
        <v>#REF!</v>
      </c>
      <c r="L71" s="1522"/>
      <c r="M71" s="1497" t="e">
        <f>COUNTIFS(#REF!, 'Breakdown by City Neighborhood'!$B71,#REF!, "PBMS",#REF!, $M$30,#REF!, 'Breakdown by City Neighborhood'!M$31)+COUNTIFS(#REF!, 'Breakdown by City Neighborhood'!$B71,#REF!, "PBMN",#REF!, $M$30,#REF!, 'Breakdown by City Neighborhood'!M$31)</f>
        <v>#REF!</v>
      </c>
      <c r="N71" s="1497" t="e">
        <f>COUNTIFS(#REF!, 'Breakdown by City Neighborhood'!$B71,#REF!, "PBMS",#REF!, $M$30,#REF!, 'Breakdown by City Neighborhood'!N$31)+COUNTIFS(#REF!, 'Breakdown by City Neighborhood'!$B71,#REF!, "PBMN",#REF!, $M$30,#REF!, 'Breakdown by City Neighborhood'!N$31)</f>
        <v>#REF!</v>
      </c>
      <c r="O71" s="1497" t="e">
        <f>COUNTIFS(#REF!, 'Breakdown by City Neighborhood'!$B71,#REF!, "PBMS",#REF!, $M$30,#REF!, 'Breakdown by City Neighborhood'!O$31)+COUNTIFS(#REF!, 'Breakdown by City Neighborhood'!$B71,#REF!, "PBMN",#REF!, $M$30,#REF!, 'Breakdown by City Neighborhood'!O$31)</f>
        <v>#REF!</v>
      </c>
      <c r="P71" s="2108" t="e">
        <f t="shared" si="2"/>
        <v>#REF!</v>
      </c>
      <c r="Q71" s="1522"/>
      <c r="R71" s="1497" t="e">
        <f>COUNTIFS(#REF!, 'Breakdown by City Neighborhood'!$B71,#REF!, "PBMS",#REF!, $R$30,#REF!, 'Breakdown by City Neighborhood'!R$31)+COUNTIFS(#REF!, 'Breakdown by City Neighborhood'!$B71,#REF!, "PBMN",#REF!, $R$30,#REF!, 'Breakdown by City Neighborhood'!R$31)</f>
        <v>#REF!</v>
      </c>
      <c r="S71" s="1497" t="e">
        <f>COUNTIFS(#REF!, 'Breakdown by City Neighborhood'!$B71,#REF!, "PBMS",#REF!, $R$30,#REF!, 'Breakdown by City Neighborhood'!S$31)+COUNTIFS(#REF!, 'Breakdown by City Neighborhood'!$B71,#REF!, "PBMN",#REF!, $R$30,#REF!, 'Breakdown by City Neighborhood'!S$31)</f>
        <v>#REF!</v>
      </c>
      <c r="T71" s="1497" t="e">
        <f>COUNTIFS(#REF!, 'Breakdown by City Neighborhood'!$B71,#REF!, "PBMS",#REF!, $R$30,#REF!, 'Breakdown by City Neighborhood'!T$31)+COUNTIFS(#REF!, 'Breakdown by City Neighborhood'!$B71,#REF!, "PBMN",#REF!, $R$30,#REF!, 'Breakdown by City Neighborhood'!T$31)</f>
        <v>#REF!</v>
      </c>
      <c r="U71" s="1497" t="e">
        <f t="shared" si="3"/>
        <v>#REF!</v>
      </c>
      <c r="V71" s="1522"/>
      <c r="W71" s="1497" t="e">
        <f t="shared" si="4"/>
        <v>#REF!</v>
      </c>
      <c r="X71" s="1497" t="e">
        <f t="shared" si="5"/>
        <v>#REF!</v>
      </c>
      <c r="Y71" s="1497" t="e">
        <f t="shared" si="6"/>
        <v>#REF!</v>
      </c>
      <c r="Z71" s="2108" t="e">
        <f t="shared" si="7"/>
        <v>#REF!</v>
      </c>
    </row>
    <row r="72" spans="2:26" x14ac:dyDescent="0.25">
      <c r="B72" s="1527" t="s">
        <v>145</v>
      </c>
      <c r="C72" s="1497" t="e">
        <f>COUNTIFS(#REF!, 'Breakdown by City Neighborhood'!$B72,#REF!, "PBMS",#REF!, $C$30,#REF!, 'Breakdown by City Neighborhood'!C$31)+COUNTIFS(#REF!, 'Breakdown by City Neighborhood'!$B72,#REF!, "PBMN",#REF!, $C$30,#REF!, 'Breakdown by City Neighborhood'!C$31)</f>
        <v>#REF!</v>
      </c>
      <c r="D72" s="1497" t="e">
        <f>COUNTIFS(#REF!, 'Breakdown by City Neighborhood'!$B72,#REF!, "PBMS",#REF!, $C$30,#REF!, 'Breakdown by City Neighborhood'!D$31)+COUNTIFS(#REF!, 'Breakdown by City Neighborhood'!$B72,#REF!, "PBMN",#REF!, $C$30,#REF!, 'Breakdown by City Neighborhood'!D$31)</f>
        <v>#REF!</v>
      </c>
      <c r="E72" s="1497" t="e">
        <f>COUNTIFS(#REF!, 'Breakdown by City Neighborhood'!$B72,#REF!, "PBMS",#REF!, $C$30,#REF!, 'Breakdown by City Neighborhood'!E$31)+COUNTIFS(#REF!, 'Breakdown by City Neighborhood'!$B72,#REF!, "PBMN",#REF!, $C$30,#REF!, 'Breakdown by City Neighborhood'!E$31)</f>
        <v>#REF!</v>
      </c>
      <c r="F72" s="2108" t="e">
        <f t="shared" si="0"/>
        <v>#REF!</v>
      </c>
      <c r="G72" s="1522"/>
      <c r="H72" s="1497" t="e">
        <f>COUNTIFS(#REF!, 'Breakdown by City Neighborhood'!$B72,#REF!, "PBMS",#REF!, $H$30,#REF!, 'Breakdown by City Neighborhood'!H$31)+COUNTIFS(#REF!, 'Breakdown by City Neighborhood'!$B72,#REF!, "PBMN",#REF!, $H$30,#REF!, 'Breakdown by City Neighborhood'!H$31)</f>
        <v>#REF!</v>
      </c>
      <c r="I72" s="1497" t="e">
        <f>COUNTIFS(#REF!, 'Breakdown by City Neighborhood'!$B72,#REF!, "PBMS",#REF!, $H$30,#REF!, 'Breakdown by City Neighborhood'!I$31)+COUNTIFS(#REF!, 'Breakdown by City Neighborhood'!$B72,#REF!, "PBMN",#REF!, $H$30,#REF!, 'Breakdown by City Neighborhood'!I$31)</f>
        <v>#REF!</v>
      </c>
      <c r="J72" s="1497" t="e">
        <f>COUNTIFS(#REF!, 'Breakdown by City Neighborhood'!$B72,#REF!, "PBMS",#REF!, $H$30,#REF!, 'Breakdown by City Neighborhood'!J$31)+COUNTIFS(#REF!, 'Breakdown by City Neighborhood'!$B72,#REF!, "PBMN",#REF!, $H$30,#REF!, 'Breakdown by City Neighborhood'!J$31)</f>
        <v>#REF!</v>
      </c>
      <c r="K72" s="2108" t="e">
        <f t="shared" si="1"/>
        <v>#REF!</v>
      </c>
      <c r="L72" s="1522"/>
      <c r="M72" s="1497" t="e">
        <f>COUNTIFS(#REF!, 'Breakdown by City Neighborhood'!$B72,#REF!, "PBMS",#REF!, $M$30,#REF!, 'Breakdown by City Neighborhood'!M$31)+COUNTIFS(#REF!, 'Breakdown by City Neighborhood'!$B72,#REF!, "PBMN",#REF!, $M$30,#REF!, 'Breakdown by City Neighborhood'!M$31)</f>
        <v>#REF!</v>
      </c>
      <c r="N72" s="1497" t="e">
        <f>COUNTIFS(#REF!, 'Breakdown by City Neighborhood'!$B72,#REF!, "PBMS",#REF!, $M$30,#REF!, 'Breakdown by City Neighborhood'!N$31)+COUNTIFS(#REF!, 'Breakdown by City Neighborhood'!$B72,#REF!, "PBMN",#REF!, $M$30,#REF!, 'Breakdown by City Neighborhood'!N$31)</f>
        <v>#REF!</v>
      </c>
      <c r="O72" s="1497" t="e">
        <f>COUNTIFS(#REF!, 'Breakdown by City Neighborhood'!$B72,#REF!, "PBMS",#REF!, $M$30,#REF!, 'Breakdown by City Neighborhood'!O$31)+COUNTIFS(#REF!, 'Breakdown by City Neighborhood'!$B72,#REF!, "PBMN",#REF!, $M$30,#REF!, 'Breakdown by City Neighborhood'!O$31)</f>
        <v>#REF!</v>
      </c>
      <c r="P72" s="2108" t="e">
        <f t="shared" si="2"/>
        <v>#REF!</v>
      </c>
      <c r="Q72" s="1522"/>
      <c r="R72" s="1497" t="e">
        <f>COUNTIFS(#REF!, 'Breakdown by City Neighborhood'!$B72,#REF!, "PBMS",#REF!, $R$30,#REF!, 'Breakdown by City Neighborhood'!R$31)+COUNTIFS(#REF!, 'Breakdown by City Neighborhood'!$B72,#REF!, "PBMN",#REF!, $R$30,#REF!, 'Breakdown by City Neighborhood'!R$31)</f>
        <v>#REF!</v>
      </c>
      <c r="S72" s="1497" t="e">
        <f>COUNTIFS(#REF!, 'Breakdown by City Neighborhood'!$B72,#REF!, "PBMS",#REF!, $R$30,#REF!, 'Breakdown by City Neighborhood'!S$31)+COUNTIFS(#REF!, 'Breakdown by City Neighborhood'!$B72,#REF!, "PBMN",#REF!, $R$30,#REF!, 'Breakdown by City Neighborhood'!S$31)</f>
        <v>#REF!</v>
      </c>
      <c r="T72" s="1497" t="e">
        <f>COUNTIFS(#REF!, 'Breakdown by City Neighborhood'!$B72,#REF!, "PBMS",#REF!, $R$30,#REF!, 'Breakdown by City Neighborhood'!T$31)+COUNTIFS(#REF!, 'Breakdown by City Neighborhood'!$B72,#REF!, "PBMN",#REF!, $R$30,#REF!, 'Breakdown by City Neighborhood'!T$31)</f>
        <v>#REF!</v>
      </c>
      <c r="U72" s="1497" t="e">
        <f t="shared" si="3"/>
        <v>#REF!</v>
      </c>
      <c r="V72" s="1522"/>
      <c r="W72" s="1497" t="e">
        <f t="shared" si="4"/>
        <v>#REF!</v>
      </c>
      <c r="X72" s="1497" t="e">
        <f t="shared" si="5"/>
        <v>#REF!</v>
      </c>
      <c r="Y72" s="1497" t="e">
        <f t="shared" si="6"/>
        <v>#REF!</v>
      </c>
      <c r="Z72" s="2108" t="e">
        <f t="shared" si="7"/>
        <v>#REF!</v>
      </c>
    </row>
    <row r="73" spans="2:26" x14ac:dyDescent="0.25">
      <c r="B73" s="1527" t="s">
        <v>146</v>
      </c>
      <c r="C73" s="1497" t="e">
        <f>COUNTIFS(#REF!, 'Breakdown by City Neighborhood'!$B73,#REF!, "PBMS",#REF!, $C$30,#REF!, 'Breakdown by City Neighborhood'!C$31)+COUNTIFS(#REF!, 'Breakdown by City Neighborhood'!$B73,#REF!, "PBMN",#REF!, $C$30,#REF!, 'Breakdown by City Neighborhood'!C$31)</f>
        <v>#REF!</v>
      </c>
      <c r="D73" s="1497" t="e">
        <f>COUNTIFS(#REF!, 'Breakdown by City Neighborhood'!$B73,#REF!, "PBMS",#REF!, $C$30,#REF!, 'Breakdown by City Neighborhood'!D$31)+COUNTIFS(#REF!, 'Breakdown by City Neighborhood'!$B73,#REF!, "PBMN",#REF!, $C$30,#REF!, 'Breakdown by City Neighborhood'!D$31)</f>
        <v>#REF!</v>
      </c>
      <c r="E73" s="1497" t="e">
        <f>COUNTIFS(#REF!, 'Breakdown by City Neighborhood'!$B73,#REF!, "PBMS",#REF!, $C$30,#REF!, 'Breakdown by City Neighborhood'!E$31)+COUNTIFS(#REF!, 'Breakdown by City Neighborhood'!$B73,#REF!, "PBMN",#REF!, $C$30,#REF!, 'Breakdown by City Neighborhood'!E$31)</f>
        <v>#REF!</v>
      </c>
      <c r="F73" s="2108" t="e">
        <f t="shared" si="0"/>
        <v>#REF!</v>
      </c>
      <c r="G73" s="1522"/>
      <c r="H73" s="1497" t="e">
        <f>COUNTIFS(#REF!, 'Breakdown by City Neighborhood'!$B73,#REF!, "PBMS",#REF!, $H$30,#REF!, 'Breakdown by City Neighborhood'!H$31)+COUNTIFS(#REF!, 'Breakdown by City Neighborhood'!$B73,#REF!, "PBMN",#REF!, $H$30,#REF!, 'Breakdown by City Neighborhood'!H$31)</f>
        <v>#REF!</v>
      </c>
      <c r="I73" s="1497" t="e">
        <f>COUNTIFS(#REF!, 'Breakdown by City Neighborhood'!$B73,#REF!, "PBMS",#REF!, $H$30,#REF!, 'Breakdown by City Neighborhood'!I$31)+COUNTIFS(#REF!, 'Breakdown by City Neighborhood'!$B73,#REF!, "PBMN",#REF!, $H$30,#REF!, 'Breakdown by City Neighborhood'!I$31)</f>
        <v>#REF!</v>
      </c>
      <c r="J73" s="1497" t="e">
        <f>COUNTIFS(#REF!, 'Breakdown by City Neighborhood'!$B73,#REF!, "PBMS",#REF!, $H$30,#REF!, 'Breakdown by City Neighborhood'!J$31)+COUNTIFS(#REF!, 'Breakdown by City Neighborhood'!$B73,#REF!, "PBMN",#REF!, $H$30,#REF!, 'Breakdown by City Neighborhood'!J$31)</f>
        <v>#REF!</v>
      </c>
      <c r="K73" s="2108" t="e">
        <f t="shared" si="1"/>
        <v>#REF!</v>
      </c>
      <c r="L73" s="1522"/>
      <c r="M73" s="1497" t="e">
        <f>COUNTIFS(#REF!, 'Breakdown by City Neighborhood'!$B73,#REF!, "PBMS",#REF!, $M$30,#REF!, 'Breakdown by City Neighborhood'!M$31)+COUNTIFS(#REF!, 'Breakdown by City Neighborhood'!$B73,#REF!, "PBMN",#REF!, $M$30,#REF!, 'Breakdown by City Neighborhood'!M$31)</f>
        <v>#REF!</v>
      </c>
      <c r="N73" s="1497" t="e">
        <f>COUNTIFS(#REF!, 'Breakdown by City Neighborhood'!$B73,#REF!, "PBMS",#REF!, $M$30,#REF!, 'Breakdown by City Neighborhood'!N$31)+COUNTIFS(#REF!, 'Breakdown by City Neighborhood'!$B73,#REF!, "PBMN",#REF!, $M$30,#REF!, 'Breakdown by City Neighborhood'!N$31)</f>
        <v>#REF!</v>
      </c>
      <c r="O73" s="1497" t="e">
        <f>COUNTIFS(#REF!, 'Breakdown by City Neighborhood'!$B73,#REF!, "PBMS",#REF!, $M$30,#REF!, 'Breakdown by City Neighborhood'!O$31)+COUNTIFS(#REF!, 'Breakdown by City Neighborhood'!$B73,#REF!, "PBMN",#REF!, $M$30,#REF!, 'Breakdown by City Neighborhood'!O$31)</f>
        <v>#REF!</v>
      </c>
      <c r="P73" s="2108" t="e">
        <f t="shared" si="2"/>
        <v>#REF!</v>
      </c>
      <c r="Q73" s="1522"/>
      <c r="R73" s="1497" t="e">
        <f>COUNTIFS(#REF!, 'Breakdown by City Neighborhood'!$B73,#REF!, "PBMS",#REF!, $R$30,#REF!, 'Breakdown by City Neighborhood'!R$31)+COUNTIFS(#REF!, 'Breakdown by City Neighborhood'!$B73,#REF!, "PBMN",#REF!, $R$30,#REF!, 'Breakdown by City Neighborhood'!R$31)</f>
        <v>#REF!</v>
      </c>
      <c r="S73" s="1497" t="e">
        <f>COUNTIFS(#REF!, 'Breakdown by City Neighborhood'!$B73,#REF!, "PBMS",#REF!, $R$30,#REF!, 'Breakdown by City Neighborhood'!S$31)+COUNTIFS(#REF!, 'Breakdown by City Neighborhood'!$B73,#REF!, "PBMN",#REF!, $R$30,#REF!, 'Breakdown by City Neighborhood'!S$31)</f>
        <v>#REF!</v>
      </c>
      <c r="T73" s="1497" t="e">
        <f>COUNTIFS(#REF!, 'Breakdown by City Neighborhood'!$B73,#REF!, "PBMS",#REF!, $R$30,#REF!, 'Breakdown by City Neighborhood'!T$31)+COUNTIFS(#REF!, 'Breakdown by City Neighborhood'!$B73,#REF!, "PBMN",#REF!, $R$30,#REF!, 'Breakdown by City Neighborhood'!T$31)</f>
        <v>#REF!</v>
      </c>
      <c r="U73" s="1497" t="e">
        <f t="shared" si="3"/>
        <v>#REF!</v>
      </c>
      <c r="V73" s="1522"/>
      <c r="W73" s="1497" t="e">
        <f t="shared" si="4"/>
        <v>#REF!</v>
      </c>
      <c r="X73" s="1497" t="e">
        <f t="shared" si="5"/>
        <v>#REF!</v>
      </c>
      <c r="Y73" s="1497" t="e">
        <f t="shared" si="6"/>
        <v>#REF!</v>
      </c>
      <c r="Z73" s="2108" t="e">
        <f t="shared" si="7"/>
        <v>#REF!</v>
      </c>
    </row>
    <row r="74" spans="2:26" x14ac:dyDescent="0.25">
      <c r="B74" s="1527" t="s">
        <v>147</v>
      </c>
      <c r="C74" s="1497" t="e">
        <f>COUNTIFS(#REF!, 'Breakdown by City Neighborhood'!$B74,#REF!, "PBMS",#REF!, $C$30,#REF!, 'Breakdown by City Neighborhood'!C$31)+COUNTIFS(#REF!, 'Breakdown by City Neighborhood'!$B74,#REF!, "PBMN",#REF!, $C$30,#REF!, 'Breakdown by City Neighborhood'!C$31)</f>
        <v>#REF!</v>
      </c>
      <c r="D74" s="1497" t="e">
        <f>COUNTIFS(#REF!, 'Breakdown by City Neighborhood'!$B74,#REF!, "PBMS",#REF!, $C$30,#REF!, 'Breakdown by City Neighborhood'!D$31)+COUNTIFS(#REF!, 'Breakdown by City Neighborhood'!$B74,#REF!, "PBMN",#REF!, $C$30,#REF!, 'Breakdown by City Neighborhood'!D$31)</f>
        <v>#REF!</v>
      </c>
      <c r="E74" s="1497" t="e">
        <f>COUNTIFS(#REF!, 'Breakdown by City Neighborhood'!$B74,#REF!, "PBMS",#REF!, $C$30,#REF!, 'Breakdown by City Neighborhood'!E$31)+COUNTIFS(#REF!, 'Breakdown by City Neighborhood'!$B74,#REF!, "PBMN",#REF!, $C$30,#REF!, 'Breakdown by City Neighborhood'!E$31)</f>
        <v>#REF!</v>
      </c>
      <c r="F74" s="2108" t="e">
        <f t="shared" si="0"/>
        <v>#REF!</v>
      </c>
      <c r="G74" s="1522"/>
      <c r="H74" s="1497" t="e">
        <f>COUNTIFS(#REF!, 'Breakdown by City Neighborhood'!$B74,#REF!, "PBMS",#REF!, $H$30,#REF!, 'Breakdown by City Neighborhood'!H$31)+COUNTIFS(#REF!, 'Breakdown by City Neighborhood'!$B74,#REF!, "PBMN",#REF!, $H$30,#REF!, 'Breakdown by City Neighborhood'!H$31)</f>
        <v>#REF!</v>
      </c>
      <c r="I74" s="1497" t="e">
        <f>COUNTIFS(#REF!, 'Breakdown by City Neighborhood'!$B74,#REF!, "PBMS",#REF!, $H$30,#REF!, 'Breakdown by City Neighborhood'!I$31)+COUNTIFS(#REF!, 'Breakdown by City Neighborhood'!$B74,#REF!, "PBMN",#REF!, $H$30,#REF!, 'Breakdown by City Neighborhood'!I$31)</f>
        <v>#REF!</v>
      </c>
      <c r="J74" s="1497" t="e">
        <f>COUNTIFS(#REF!, 'Breakdown by City Neighborhood'!$B74,#REF!, "PBMS",#REF!, $H$30,#REF!, 'Breakdown by City Neighborhood'!J$31)+COUNTIFS(#REF!, 'Breakdown by City Neighborhood'!$B74,#REF!, "PBMN",#REF!, $H$30,#REF!, 'Breakdown by City Neighborhood'!J$31)</f>
        <v>#REF!</v>
      </c>
      <c r="K74" s="2108" t="e">
        <f t="shared" si="1"/>
        <v>#REF!</v>
      </c>
      <c r="L74" s="1522"/>
      <c r="M74" s="1497" t="e">
        <f>COUNTIFS(#REF!, 'Breakdown by City Neighborhood'!$B74,#REF!, "PBMS",#REF!, $M$30,#REF!, 'Breakdown by City Neighborhood'!M$31)+COUNTIFS(#REF!, 'Breakdown by City Neighborhood'!$B74,#REF!, "PBMN",#REF!, $M$30,#REF!, 'Breakdown by City Neighborhood'!M$31)</f>
        <v>#REF!</v>
      </c>
      <c r="N74" s="1497" t="e">
        <f>COUNTIFS(#REF!, 'Breakdown by City Neighborhood'!$B74,#REF!, "PBMS",#REF!, $M$30,#REF!, 'Breakdown by City Neighborhood'!N$31)+COUNTIFS(#REF!, 'Breakdown by City Neighborhood'!$B74,#REF!, "PBMN",#REF!, $M$30,#REF!, 'Breakdown by City Neighborhood'!N$31)</f>
        <v>#REF!</v>
      </c>
      <c r="O74" s="1497" t="e">
        <f>COUNTIFS(#REF!, 'Breakdown by City Neighborhood'!$B74,#REF!, "PBMS",#REF!, $M$30,#REF!, 'Breakdown by City Neighborhood'!O$31)+COUNTIFS(#REF!, 'Breakdown by City Neighborhood'!$B74,#REF!, "PBMN",#REF!, $M$30,#REF!, 'Breakdown by City Neighborhood'!O$31)</f>
        <v>#REF!</v>
      </c>
      <c r="P74" s="2108" t="e">
        <f t="shared" si="2"/>
        <v>#REF!</v>
      </c>
      <c r="Q74" s="1522"/>
      <c r="R74" s="1497" t="e">
        <f>COUNTIFS(#REF!, 'Breakdown by City Neighborhood'!$B74,#REF!, "PBMS",#REF!, $R$30,#REF!, 'Breakdown by City Neighborhood'!R$31)+COUNTIFS(#REF!, 'Breakdown by City Neighborhood'!$B74,#REF!, "PBMN",#REF!, $R$30,#REF!, 'Breakdown by City Neighborhood'!R$31)</f>
        <v>#REF!</v>
      </c>
      <c r="S74" s="1497" t="e">
        <f>COUNTIFS(#REF!, 'Breakdown by City Neighborhood'!$B74,#REF!, "PBMS",#REF!, $R$30,#REF!, 'Breakdown by City Neighborhood'!S$31)+COUNTIFS(#REF!, 'Breakdown by City Neighborhood'!$B74,#REF!, "PBMN",#REF!, $R$30,#REF!, 'Breakdown by City Neighborhood'!S$31)</f>
        <v>#REF!</v>
      </c>
      <c r="T74" s="1497" t="e">
        <f>COUNTIFS(#REF!, 'Breakdown by City Neighborhood'!$B74,#REF!, "PBMS",#REF!, $R$30,#REF!, 'Breakdown by City Neighborhood'!T$31)+COUNTIFS(#REF!, 'Breakdown by City Neighborhood'!$B74,#REF!, "PBMN",#REF!, $R$30,#REF!, 'Breakdown by City Neighborhood'!T$31)</f>
        <v>#REF!</v>
      </c>
      <c r="U74" s="1497" t="e">
        <f t="shared" si="3"/>
        <v>#REF!</v>
      </c>
      <c r="V74" s="1522"/>
      <c r="W74" s="1497" t="e">
        <f t="shared" si="4"/>
        <v>#REF!</v>
      </c>
      <c r="X74" s="1497" t="e">
        <f t="shared" si="5"/>
        <v>#REF!</v>
      </c>
      <c r="Y74" s="1497" t="e">
        <f t="shared" si="6"/>
        <v>#REF!</v>
      </c>
      <c r="Z74" s="2108" t="e">
        <f t="shared" si="7"/>
        <v>#REF!</v>
      </c>
    </row>
    <row r="75" spans="2:26" x14ac:dyDescent="0.25">
      <c r="B75" s="1527" t="s">
        <v>148</v>
      </c>
      <c r="C75" s="1497" t="e">
        <f>COUNTIFS(#REF!, 'Breakdown by City Neighborhood'!$B75,#REF!, "PBMS",#REF!, $C$30,#REF!, 'Breakdown by City Neighborhood'!C$31)+COUNTIFS(#REF!, 'Breakdown by City Neighborhood'!$B75,#REF!, "PBMN",#REF!, $C$30,#REF!, 'Breakdown by City Neighborhood'!C$31)</f>
        <v>#REF!</v>
      </c>
      <c r="D75" s="1497" t="e">
        <f>COUNTIFS(#REF!, 'Breakdown by City Neighborhood'!$B75,#REF!, "PBMS",#REF!, $C$30,#REF!, 'Breakdown by City Neighborhood'!D$31)+COUNTIFS(#REF!, 'Breakdown by City Neighborhood'!$B75,#REF!, "PBMN",#REF!, $C$30,#REF!, 'Breakdown by City Neighborhood'!D$31)</f>
        <v>#REF!</v>
      </c>
      <c r="E75" s="1497" t="e">
        <f>COUNTIFS(#REF!, 'Breakdown by City Neighborhood'!$B75,#REF!, "PBMS",#REF!, $C$30,#REF!, 'Breakdown by City Neighborhood'!E$31)+COUNTIFS(#REF!, 'Breakdown by City Neighborhood'!$B75,#REF!, "PBMN",#REF!, $C$30,#REF!, 'Breakdown by City Neighborhood'!E$31)</f>
        <v>#REF!</v>
      </c>
      <c r="F75" s="2108" t="e">
        <f t="shared" si="0"/>
        <v>#REF!</v>
      </c>
      <c r="G75" s="1522"/>
      <c r="H75" s="1497" t="e">
        <f>COUNTIFS(#REF!, 'Breakdown by City Neighborhood'!$B75,#REF!, "PBMS",#REF!, $H$30,#REF!, 'Breakdown by City Neighborhood'!H$31)+COUNTIFS(#REF!, 'Breakdown by City Neighborhood'!$B75,#REF!, "PBMN",#REF!, $H$30,#REF!, 'Breakdown by City Neighborhood'!H$31)</f>
        <v>#REF!</v>
      </c>
      <c r="I75" s="1497" t="e">
        <f>COUNTIFS(#REF!, 'Breakdown by City Neighborhood'!$B75,#REF!, "PBMS",#REF!, $H$30,#REF!, 'Breakdown by City Neighborhood'!I$31)+COUNTIFS(#REF!, 'Breakdown by City Neighborhood'!$B75,#REF!, "PBMN",#REF!, $H$30,#REF!, 'Breakdown by City Neighborhood'!I$31)</f>
        <v>#REF!</v>
      </c>
      <c r="J75" s="1497" t="e">
        <f>COUNTIFS(#REF!, 'Breakdown by City Neighborhood'!$B75,#REF!, "PBMS",#REF!, $H$30,#REF!, 'Breakdown by City Neighborhood'!J$31)+COUNTIFS(#REF!, 'Breakdown by City Neighborhood'!$B75,#REF!, "PBMN",#REF!, $H$30,#REF!, 'Breakdown by City Neighborhood'!J$31)</f>
        <v>#REF!</v>
      </c>
      <c r="K75" s="2108" t="e">
        <f t="shared" si="1"/>
        <v>#REF!</v>
      </c>
      <c r="L75" s="1522"/>
      <c r="M75" s="1497" t="e">
        <f>COUNTIFS(#REF!, 'Breakdown by City Neighborhood'!$B75,#REF!, "PBMS",#REF!, $M$30,#REF!, 'Breakdown by City Neighborhood'!M$31)+COUNTIFS(#REF!, 'Breakdown by City Neighborhood'!$B75,#REF!, "PBMN",#REF!, $M$30,#REF!, 'Breakdown by City Neighborhood'!M$31)</f>
        <v>#REF!</v>
      </c>
      <c r="N75" s="1497" t="e">
        <f>COUNTIFS(#REF!, 'Breakdown by City Neighborhood'!$B75,#REF!, "PBMS",#REF!, $M$30,#REF!, 'Breakdown by City Neighborhood'!N$31)+COUNTIFS(#REF!, 'Breakdown by City Neighborhood'!$B75,#REF!, "PBMN",#REF!, $M$30,#REF!, 'Breakdown by City Neighborhood'!N$31)</f>
        <v>#REF!</v>
      </c>
      <c r="O75" s="1497" t="e">
        <f>COUNTIFS(#REF!, 'Breakdown by City Neighborhood'!$B75,#REF!, "PBMS",#REF!, $M$30,#REF!, 'Breakdown by City Neighborhood'!O$31)+COUNTIFS(#REF!, 'Breakdown by City Neighborhood'!$B75,#REF!, "PBMN",#REF!, $M$30,#REF!, 'Breakdown by City Neighborhood'!O$31)</f>
        <v>#REF!</v>
      </c>
      <c r="P75" s="2108" t="e">
        <f t="shared" si="2"/>
        <v>#REF!</v>
      </c>
      <c r="Q75" s="1522"/>
      <c r="R75" s="1497" t="e">
        <f>COUNTIFS(#REF!, 'Breakdown by City Neighborhood'!$B75,#REF!, "PBMS",#REF!, $R$30,#REF!, 'Breakdown by City Neighborhood'!R$31)+COUNTIFS(#REF!, 'Breakdown by City Neighborhood'!$B75,#REF!, "PBMN",#REF!, $R$30,#REF!, 'Breakdown by City Neighborhood'!R$31)</f>
        <v>#REF!</v>
      </c>
      <c r="S75" s="1497" t="e">
        <f>COUNTIFS(#REF!, 'Breakdown by City Neighborhood'!$B75,#REF!, "PBMS",#REF!, $R$30,#REF!, 'Breakdown by City Neighborhood'!S$31)+COUNTIFS(#REF!, 'Breakdown by City Neighborhood'!$B75,#REF!, "PBMN",#REF!, $R$30,#REF!, 'Breakdown by City Neighborhood'!S$31)</f>
        <v>#REF!</v>
      </c>
      <c r="T75" s="1497" t="e">
        <f>COUNTIFS(#REF!, 'Breakdown by City Neighborhood'!$B75,#REF!, "PBMS",#REF!, $R$30,#REF!, 'Breakdown by City Neighborhood'!T$31)+COUNTIFS(#REF!, 'Breakdown by City Neighborhood'!$B75,#REF!, "PBMN",#REF!, $R$30,#REF!, 'Breakdown by City Neighborhood'!T$31)</f>
        <v>#REF!</v>
      </c>
      <c r="U75" s="1497" t="e">
        <f t="shared" si="3"/>
        <v>#REF!</v>
      </c>
      <c r="V75" s="1522"/>
      <c r="W75" s="1497" t="e">
        <f t="shared" si="4"/>
        <v>#REF!</v>
      </c>
      <c r="X75" s="1497" t="e">
        <f t="shared" si="5"/>
        <v>#REF!</v>
      </c>
      <c r="Y75" s="1497" t="e">
        <f t="shared" si="6"/>
        <v>#REF!</v>
      </c>
      <c r="Z75" s="2108" t="e">
        <f t="shared" si="7"/>
        <v>#REF!</v>
      </c>
    </row>
    <row r="76" spans="2:26" x14ac:dyDescent="0.25">
      <c r="B76" s="1527" t="s">
        <v>149</v>
      </c>
      <c r="C76" s="1497" t="e">
        <f>COUNTIFS(#REF!, 'Breakdown by City Neighborhood'!$B76,#REF!, "PBMS",#REF!, $C$30,#REF!, 'Breakdown by City Neighborhood'!C$31)+COUNTIFS(#REF!, 'Breakdown by City Neighborhood'!$B76,#REF!, "PBMN",#REF!, $C$30,#REF!, 'Breakdown by City Neighborhood'!C$31)</f>
        <v>#REF!</v>
      </c>
      <c r="D76" s="1497" t="e">
        <f>COUNTIFS(#REF!, 'Breakdown by City Neighborhood'!$B76,#REF!, "PBMS",#REF!, $C$30,#REF!, 'Breakdown by City Neighborhood'!D$31)+COUNTIFS(#REF!, 'Breakdown by City Neighborhood'!$B76,#REF!, "PBMN",#REF!, $C$30,#REF!, 'Breakdown by City Neighborhood'!D$31)</f>
        <v>#REF!</v>
      </c>
      <c r="E76" s="1497" t="e">
        <f>COUNTIFS(#REF!, 'Breakdown by City Neighborhood'!$B76,#REF!, "PBMS",#REF!, $C$30,#REF!, 'Breakdown by City Neighborhood'!E$31)+COUNTIFS(#REF!, 'Breakdown by City Neighborhood'!$B76,#REF!, "PBMN",#REF!, $C$30,#REF!, 'Breakdown by City Neighborhood'!E$31)</f>
        <v>#REF!</v>
      </c>
      <c r="F76" s="2108" t="e">
        <f t="shared" si="0"/>
        <v>#REF!</v>
      </c>
      <c r="G76" s="1522"/>
      <c r="H76" s="1497" t="e">
        <f>COUNTIFS(#REF!, 'Breakdown by City Neighborhood'!$B76,#REF!, "PBMS",#REF!, $H$30,#REF!, 'Breakdown by City Neighborhood'!H$31)+COUNTIFS(#REF!, 'Breakdown by City Neighborhood'!$B76,#REF!, "PBMN",#REF!, $H$30,#REF!, 'Breakdown by City Neighborhood'!H$31)</f>
        <v>#REF!</v>
      </c>
      <c r="I76" s="1497" t="e">
        <f>COUNTIFS(#REF!, 'Breakdown by City Neighborhood'!$B76,#REF!, "PBMS",#REF!, $H$30,#REF!, 'Breakdown by City Neighborhood'!I$31)+COUNTIFS(#REF!, 'Breakdown by City Neighborhood'!$B76,#REF!, "PBMN",#REF!, $H$30,#REF!, 'Breakdown by City Neighborhood'!I$31)</f>
        <v>#REF!</v>
      </c>
      <c r="J76" s="1497" t="e">
        <f>COUNTIFS(#REF!, 'Breakdown by City Neighborhood'!$B76,#REF!, "PBMS",#REF!, $H$30,#REF!, 'Breakdown by City Neighborhood'!J$31)+COUNTIFS(#REF!, 'Breakdown by City Neighborhood'!$B76,#REF!, "PBMN",#REF!, $H$30,#REF!, 'Breakdown by City Neighborhood'!J$31)</f>
        <v>#REF!</v>
      </c>
      <c r="K76" s="2108" t="e">
        <f t="shared" si="1"/>
        <v>#REF!</v>
      </c>
      <c r="L76" s="1522"/>
      <c r="M76" s="1497" t="e">
        <f>COUNTIFS(#REF!, 'Breakdown by City Neighborhood'!$B76,#REF!, "PBMS",#REF!, $M$30,#REF!, 'Breakdown by City Neighborhood'!M$31)+COUNTIFS(#REF!, 'Breakdown by City Neighborhood'!$B76,#REF!, "PBMN",#REF!, $M$30,#REF!, 'Breakdown by City Neighborhood'!M$31)</f>
        <v>#REF!</v>
      </c>
      <c r="N76" s="1497" t="e">
        <f>COUNTIFS(#REF!, 'Breakdown by City Neighborhood'!$B76,#REF!, "PBMS",#REF!, $M$30,#REF!, 'Breakdown by City Neighborhood'!N$31)+COUNTIFS(#REF!, 'Breakdown by City Neighborhood'!$B76,#REF!, "PBMN",#REF!, $M$30,#REF!, 'Breakdown by City Neighborhood'!N$31)</f>
        <v>#REF!</v>
      </c>
      <c r="O76" s="1497" t="e">
        <f>COUNTIFS(#REF!, 'Breakdown by City Neighborhood'!$B76,#REF!, "PBMS",#REF!, $M$30,#REF!, 'Breakdown by City Neighborhood'!O$31)+COUNTIFS(#REF!, 'Breakdown by City Neighborhood'!$B76,#REF!, "PBMN",#REF!, $M$30,#REF!, 'Breakdown by City Neighborhood'!O$31)</f>
        <v>#REF!</v>
      </c>
      <c r="P76" s="2108" t="e">
        <f t="shared" si="2"/>
        <v>#REF!</v>
      </c>
      <c r="Q76" s="1522"/>
      <c r="R76" s="1497" t="e">
        <f>COUNTIFS(#REF!, 'Breakdown by City Neighborhood'!$B76,#REF!, "PBMS",#REF!, $R$30,#REF!, 'Breakdown by City Neighborhood'!R$31)+COUNTIFS(#REF!, 'Breakdown by City Neighborhood'!$B76,#REF!, "PBMN",#REF!, $R$30,#REF!, 'Breakdown by City Neighborhood'!R$31)</f>
        <v>#REF!</v>
      </c>
      <c r="S76" s="1497" t="e">
        <f>COUNTIFS(#REF!, 'Breakdown by City Neighborhood'!$B76,#REF!, "PBMS",#REF!, $R$30,#REF!, 'Breakdown by City Neighborhood'!S$31)+COUNTIFS(#REF!, 'Breakdown by City Neighborhood'!$B76,#REF!, "PBMN",#REF!, $R$30,#REF!, 'Breakdown by City Neighborhood'!S$31)</f>
        <v>#REF!</v>
      </c>
      <c r="T76" s="1497" t="e">
        <f>COUNTIFS(#REF!, 'Breakdown by City Neighborhood'!$B76,#REF!, "PBMS",#REF!, $R$30,#REF!, 'Breakdown by City Neighborhood'!T$31)+COUNTIFS(#REF!, 'Breakdown by City Neighborhood'!$B76,#REF!, "PBMN",#REF!, $R$30,#REF!, 'Breakdown by City Neighborhood'!T$31)</f>
        <v>#REF!</v>
      </c>
      <c r="U76" s="1497" t="e">
        <f t="shared" si="3"/>
        <v>#REF!</v>
      </c>
      <c r="V76" s="1522"/>
      <c r="W76" s="1497" t="e">
        <f t="shared" si="4"/>
        <v>#REF!</v>
      </c>
      <c r="X76" s="1497" t="e">
        <f t="shared" si="5"/>
        <v>#REF!</v>
      </c>
      <c r="Y76" s="1497" t="e">
        <f t="shared" si="6"/>
        <v>#REF!</v>
      </c>
      <c r="Z76" s="2108" t="e">
        <f t="shared" si="7"/>
        <v>#REF!</v>
      </c>
    </row>
    <row r="77" spans="2:26" x14ac:dyDescent="0.25">
      <c r="B77" s="1527" t="s">
        <v>150</v>
      </c>
      <c r="C77" s="1497" t="e">
        <f>COUNTIFS(#REF!, 'Breakdown by City Neighborhood'!$B77,#REF!, "PBMS",#REF!, $C$30,#REF!, 'Breakdown by City Neighborhood'!C$31)+COUNTIFS(#REF!, 'Breakdown by City Neighborhood'!$B77,#REF!, "PBMN",#REF!, $C$30,#REF!, 'Breakdown by City Neighborhood'!C$31)</f>
        <v>#REF!</v>
      </c>
      <c r="D77" s="1497" t="e">
        <f>COUNTIFS(#REF!, 'Breakdown by City Neighborhood'!$B77,#REF!, "PBMS",#REF!, $C$30,#REF!, 'Breakdown by City Neighborhood'!D$31)+COUNTIFS(#REF!, 'Breakdown by City Neighborhood'!$B77,#REF!, "PBMN",#REF!, $C$30,#REF!, 'Breakdown by City Neighborhood'!D$31)</f>
        <v>#REF!</v>
      </c>
      <c r="E77" s="1497" t="e">
        <f>COUNTIFS(#REF!, 'Breakdown by City Neighborhood'!$B77,#REF!, "PBMS",#REF!, $C$30,#REF!, 'Breakdown by City Neighborhood'!E$31)+COUNTIFS(#REF!, 'Breakdown by City Neighborhood'!$B77,#REF!, "PBMN",#REF!, $C$30,#REF!, 'Breakdown by City Neighborhood'!E$31)</f>
        <v>#REF!</v>
      </c>
      <c r="F77" s="2108" t="e">
        <f t="shared" si="0"/>
        <v>#REF!</v>
      </c>
      <c r="G77" s="1522"/>
      <c r="H77" s="1497" t="e">
        <f>COUNTIFS(#REF!, 'Breakdown by City Neighborhood'!$B77,#REF!, "PBMS",#REF!, $H$30,#REF!, 'Breakdown by City Neighborhood'!H$31)+COUNTIFS(#REF!, 'Breakdown by City Neighborhood'!$B77,#REF!, "PBMN",#REF!, $H$30,#REF!, 'Breakdown by City Neighborhood'!H$31)</f>
        <v>#REF!</v>
      </c>
      <c r="I77" s="1497" t="e">
        <f>COUNTIFS(#REF!, 'Breakdown by City Neighborhood'!$B77,#REF!, "PBMS",#REF!, $H$30,#REF!, 'Breakdown by City Neighborhood'!I$31)+COUNTIFS(#REF!, 'Breakdown by City Neighborhood'!$B77,#REF!, "PBMN",#REF!, $H$30,#REF!, 'Breakdown by City Neighborhood'!I$31)</f>
        <v>#REF!</v>
      </c>
      <c r="J77" s="1497" t="e">
        <f>COUNTIFS(#REF!, 'Breakdown by City Neighborhood'!$B77,#REF!, "PBMS",#REF!, $H$30,#REF!, 'Breakdown by City Neighborhood'!J$31)+COUNTIFS(#REF!, 'Breakdown by City Neighborhood'!$B77,#REF!, "PBMN",#REF!, $H$30,#REF!, 'Breakdown by City Neighborhood'!J$31)</f>
        <v>#REF!</v>
      </c>
      <c r="K77" s="2108" t="e">
        <f t="shared" si="1"/>
        <v>#REF!</v>
      </c>
      <c r="L77" s="1522"/>
      <c r="M77" s="1497" t="e">
        <f>COUNTIFS(#REF!, 'Breakdown by City Neighborhood'!$B77,#REF!, "PBMS",#REF!, $M$30,#REF!, 'Breakdown by City Neighborhood'!M$31)+COUNTIFS(#REF!, 'Breakdown by City Neighborhood'!$B77,#REF!, "PBMN",#REF!, $M$30,#REF!, 'Breakdown by City Neighborhood'!M$31)</f>
        <v>#REF!</v>
      </c>
      <c r="N77" s="1497" t="e">
        <f>COUNTIFS(#REF!, 'Breakdown by City Neighborhood'!$B77,#REF!, "PBMS",#REF!, $M$30,#REF!, 'Breakdown by City Neighborhood'!N$31)+COUNTIFS(#REF!, 'Breakdown by City Neighborhood'!$B77,#REF!, "PBMN",#REF!, $M$30,#REF!, 'Breakdown by City Neighborhood'!N$31)</f>
        <v>#REF!</v>
      </c>
      <c r="O77" s="1497" t="e">
        <f>COUNTIFS(#REF!, 'Breakdown by City Neighborhood'!$B77,#REF!, "PBMS",#REF!, $M$30,#REF!, 'Breakdown by City Neighborhood'!O$31)+COUNTIFS(#REF!, 'Breakdown by City Neighborhood'!$B77,#REF!, "PBMN",#REF!, $M$30,#REF!, 'Breakdown by City Neighborhood'!O$31)</f>
        <v>#REF!</v>
      </c>
      <c r="P77" s="2108" t="e">
        <f t="shared" si="2"/>
        <v>#REF!</v>
      </c>
      <c r="Q77" s="1522"/>
      <c r="R77" s="1497" t="e">
        <f>COUNTIFS(#REF!, 'Breakdown by City Neighborhood'!$B77,#REF!, "PBMS",#REF!, $R$30,#REF!, 'Breakdown by City Neighborhood'!R$31)+COUNTIFS(#REF!, 'Breakdown by City Neighborhood'!$B77,#REF!, "PBMN",#REF!, $R$30,#REF!, 'Breakdown by City Neighborhood'!R$31)</f>
        <v>#REF!</v>
      </c>
      <c r="S77" s="1497" t="e">
        <f>COUNTIFS(#REF!, 'Breakdown by City Neighborhood'!$B77,#REF!, "PBMS",#REF!, $R$30,#REF!, 'Breakdown by City Neighborhood'!S$31)+COUNTIFS(#REF!, 'Breakdown by City Neighborhood'!$B77,#REF!, "PBMN",#REF!, $R$30,#REF!, 'Breakdown by City Neighborhood'!S$31)</f>
        <v>#REF!</v>
      </c>
      <c r="T77" s="1497" t="e">
        <f>COUNTIFS(#REF!, 'Breakdown by City Neighborhood'!$B77,#REF!, "PBMS",#REF!, $R$30,#REF!, 'Breakdown by City Neighborhood'!T$31)+COUNTIFS(#REF!, 'Breakdown by City Neighborhood'!$B77,#REF!, "PBMN",#REF!, $R$30,#REF!, 'Breakdown by City Neighborhood'!T$31)</f>
        <v>#REF!</v>
      </c>
      <c r="U77" s="1497" t="e">
        <f t="shared" si="3"/>
        <v>#REF!</v>
      </c>
      <c r="V77" s="1522"/>
      <c r="W77" s="1497" t="e">
        <f t="shared" si="4"/>
        <v>#REF!</v>
      </c>
      <c r="X77" s="1497" t="e">
        <f t="shared" si="5"/>
        <v>#REF!</v>
      </c>
      <c r="Y77" s="1497" t="e">
        <f t="shared" si="6"/>
        <v>#REF!</v>
      </c>
      <c r="Z77" s="2108" t="e">
        <f t="shared" si="7"/>
        <v>#REF!</v>
      </c>
    </row>
    <row r="78" spans="2:26" x14ac:dyDescent="0.25">
      <c r="B78" s="1527" t="s">
        <v>151</v>
      </c>
      <c r="C78" s="1497" t="e">
        <f>COUNTIFS(#REF!, 'Breakdown by City Neighborhood'!$B78,#REF!, "PBMS",#REF!, $C$30,#REF!, 'Breakdown by City Neighborhood'!C$31)+COUNTIFS(#REF!, 'Breakdown by City Neighborhood'!$B78,#REF!, "PBMN",#REF!, $C$30,#REF!, 'Breakdown by City Neighborhood'!C$31)</f>
        <v>#REF!</v>
      </c>
      <c r="D78" s="1497" t="e">
        <f>COUNTIFS(#REF!, 'Breakdown by City Neighborhood'!$B78,#REF!, "PBMS",#REF!, $C$30,#REF!, 'Breakdown by City Neighborhood'!D$31)+COUNTIFS(#REF!, 'Breakdown by City Neighborhood'!$B78,#REF!, "PBMN",#REF!, $C$30,#REF!, 'Breakdown by City Neighborhood'!D$31)</f>
        <v>#REF!</v>
      </c>
      <c r="E78" s="1497" t="e">
        <f>COUNTIFS(#REF!, 'Breakdown by City Neighborhood'!$B78,#REF!, "PBMS",#REF!, $C$30,#REF!, 'Breakdown by City Neighborhood'!E$31)+COUNTIFS(#REF!, 'Breakdown by City Neighborhood'!$B78,#REF!, "PBMN",#REF!, $C$30,#REF!, 'Breakdown by City Neighborhood'!E$31)</f>
        <v>#REF!</v>
      </c>
      <c r="F78" s="2108" t="e">
        <f t="shared" si="0"/>
        <v>#REF!</v>
      </c>
      <c r="G78" s="1522"/>
      <c r="H78" s="1497" t="e">
        <f>COUNTIFS(#REF!, 'Breakdown by City Neighborhood'!$B78,#REF!, "PBMS",#REF!, $H$30,#REF!, 'Breakdown by City Neighborhood'!H$31)+COUNTIFS(#REF!, 'Breakdown by City Neighborhood'!$B78,#REF!, "PBMN",#REF!, $H$30,#REF!, 'Breakdown by City Neighborhood'!H$31)</f>
        <v>#REF!</v>
      </c>
      <c r="I78" s="1497" t="e">
        <f>COUNTIFS(#REF!, 'Breakdown by City Neighborhood'!$B78,#REF!, "PBMS",#REF!, $H$30,#REF!, 'Breakdown by City Neighborhood'!I$31)+COUNTIFS(#REF!, 'Breakdown by City Neighborhood'!$B78,#REF!, "PBMN",#REF!, $H$30,#REF!, 'Breakdown by City Neighborhood'!I$31)</f>
        <v>#REF!</v>
      </c>
      <c r="J78" s="1497" t="e">
        <f>COUNTIFS(#REF!, 'Breakdown by City Neighborhood'!$B78,#REF!, "PBMS",#REF!, $H$30,#REF!, 'Breakdown by City Neighborhood'!J$31)+COUNTIFS(#REF!, 'Breakdown by City Neighborhood'!$B78,#REF!, "PBMN",#REF!, $H$30,#REF!, 'Breakdown by City Neighborhood'!J$31)</f>
        <v>#REF!</v>
      </c>
      <c r="K78" s="2108" t="e">
        <f t="shared" si="1"/>
        <v>#REF!</v>
      </c>
      <c r="L78" s="1522"/>
      <c r="M78" s="1497" t="e">
        <f>COUNTIFS(#REF!, 'Breakdown by City Neighborhood'!$B78,#REF!, "PBMS",#REF!, $M$30,#REF!, 'Breakdown by City Neighborhood'!M$31)+COUNTIFS(#REF!, 'Breakdown by City Neighborhood'!$B78,#REF!, "PBMN",#REF!, $M$30,#REF!, 'Breakdown by City Neighborhood'!M$31)</f>
        <v>#REF!</v>
      </c>
      <c r="N78" s="1497" t="e">
        <f>COUNTIFS(#REF!, 'Breakdown by City Neighborhood'!$B78,#REF!, "PBMS",#REF!, $M$30,#REF!, 'Breakdown by City Neighborhood'!N$31)+COUNTIFS(#REF!, 'Breakdown by City Neighborhood'!$B78,#REF!, "PBMN",#REF!, $M$30,#REF!, 'Breakdown by City Neighborhood'!N$31)</f>
        <v>#REF!</v>
      </c>
      <c r="O78" s="1497" t="e">
        <f>COUNTIFS(#REF!, 'Breakdown by City Neighborhood'!$B78,#REF!, "PBMS",#REF!, $M$30,#REF!, 'Breakdown by City Neighborhood'!O$31)+COUNTIFS(#REF!, 'Breakdown by City Neighborhood'!$B78,#REF!, "PBMN",#REF!, $M$30,#REF!, 'Breakdown by City Neighborhood'!O$31)</f>
        <v>#REF!</v>
      </c>
      <c r="P78" s="2108" t="e">
        <f t="shared" si="2"/>
        <v>#REF!</v>
      </c>
      <c r="Q78" s="1522"/>
      <c r="R78" s="1497" t="e">
        <f>COUNTIFS(#REF!, 'Breakdown by City Neighborhood'!$B78,#REF!, "PBMS",#REF!, $R$30,#REF!, 'Breakdown by City Neighborhood'!R$31)+COUNTIFS(#REF!, 'Breakdown by City Neighborhood'!$B78,#REF!, "PBMN",#REF!, $R$30,#REF!, 'Breakdown by City Neighborhood'!R$31)</f>
        <v>#REF!</v>
      </c>
      <c r="S78" s="1497" t="e">
        <f>COUNTIFS(#REF!, 'Breakdown by City Neighborhood'!$B78,#REF!, "PBMS",#REF!, $R$30,#REF!, 'Breakdown by City Neighborhood'!S$31)+COUNTIFS(#REF!, 'Breakdown by City Neighborhood'!$B78,#REF!, "PBMN",#REF!, $R$30,#REF!, 'Breakdown by City Neighborhood'!S$31)</f>
        <v>#REF!</v>
      </c>
      <c r="T78" s="1497" t="e">
        <f>COUNTIFS(#REF!, 'Breakdown by City Neighborhood'!$B78,#REF!, "PBMS",#REF!, $R$30,#REF!, 'Breakdown by City Neighborhood'!T$31)+COUNTIFS(#REF!, 'Breakdown by City Neighborhood'!$B78,#REF!, "PBMN",#REF!, $R$30,#REF!, 'Breakdown by City Neighborhood'!T$31)</f>
        <v>#REF!</v>
      </c>
      <c r="U78" s="1497" t="e">
        <f t="shared" si="3"/>
        <v>#REF!</v>
      </c>
      <c r="V78" s="1522"/>
      <c r="W78" s="1497" t="e">
        <f t="shared" si="4"/>
        <v>#REF!</v>
      </c>
      <c r="X78" s="1497" t="e">
        <f t="shared" si="5"/>
        <v>#REF!</v>
      </c>
      <c r="Y78" s="1497" t="e">
        <f t="shared" si="6"/>
        <v>#REF!</v>
      </c>
      <c r="Z78" s="2108" t="e">
        <f t="shared" si="7"/>
        <v>#REF!</v>
      </c>
    </row>
    <row r="79" spans="2:26" x14ac:dyDescent="0.25">
      <c r="B79" s="1527" t="s">
        <v>152</v>
      </c>
      <c r="C79" s="1497" t="e">
        <f>COUNTIFS(#REF!, 'Breakdown by City Neighborhood'!$B79,#REF!, "PBMS",#REF!, $C$30,#REF!, 'Breakdown by City Neighborhood'!C$31)+COUNTIFS(#REF!, 'Breakdown by City Neighborhood'!$B79,#REF!, "PBMN",#REF!, $C$30,#REF!, 'Breakdown by City Neighborhood'!C$31)</f>
        <v>#REF!</v>
      </c>
      <c r="D79" s="1497" t="e">
        <f>COUNTIFS(#REF!, 'Breakdown by City Neighborhood'!$B79,#REF!, "PBMS",#REF!, $C$30,#REF!, 'Breakdown by City Neighborhood'!D$31)+COUNTIFS(#REF!, 'Breakdown by City Neighborhood'!$B79,#REF!, "PBMN",#REF!, $C$30,#REF!, 'Breakdown by City Neighborhood'!D$31)</f>
        <v>#REF!</v>
      </c>
      <c r="E79" s="1497" t="e">
        <f>COUNTIFS(#REF!, 'Breakdown by City Neighborhood'!$B79,#REF!, "PBMS",#REF!, $C$30,#REF!, 'Breakdown by City Neighborhood'!E$31)+COUNTIFS(#REF!, 'Breakdown by City Neighborhood'!$B79,#REF!, "PBMN",#REF!, $C$30,#REF!, 'Breakdown by City Neighborhood'!E$31)</f>
        <v>#REF!</v>
      </c>
      <c r="F79" s="2108" t="e">
        <f t="shared" si="0"/>
        <v>#REF!</v>
      </c>
      <c r="G79" s="1522"/>
      <c r="H79" s="1497" t="e">
        <f>COUNTIFS(#REF!, 'Breakdown by City Neighborhood'!$B79,#REF!, "PBMS",#REF!, $H$30,#REF!, 'Breakdown by City Neighborhood'!H$31)+COUNTIFS(#REF!, 'Breakdown by City Neighborhood'!$B79,#REF!, "PBMN",#REF!, $H$30,#REF!, 'Breakdown by City Neighborhood'!H$31)</f>
        <v>#REF!</v>
      </c>
      <c r="I79" s="1497" t="e">
        <f>COUNTIFS(#REF!, 'Breakdown by City Neighborhood'!$B79,#REF!, "PBMS",#REF!, $H$30,#REF!, 'Breakdown by City Neighborhood'!I$31)+COUNTIFS(#REF!, 'Breakdown by City Neighborhood'!$B79,#REF!, "PBMN",#REF!, $H$30,#REF!, 'Breakdown by City Neighborhood'!I$31)</f>
        <v>#REF!</v>
      </c>
      <c r="J79" s="1497" t="e">
        <f>COUNTIFS(#REF!, 'Breakdown by City Neighborhood'!$B79,#REF!, "PBMS",#REF!, $H$30,#REF!, 'Breakdown by City Neighborhood'!J$31)+COUNTIFS(#REF!, 'Breakdown by City Neighborhood'!$B79,#REF!, "PBMN",#REF!, $H$30,#REF!, 'Breakdown by City Neighborhood'!J$31)</f>
        <v>#REF!</v>
      </c>
      <c r="K79" s="2108" t="e">
        <f t="shared" si="1"/>
        <v>#REF!</v>
      </c>
      <c r="L79" s="1522"/>
      <c r="M79" s="1497" t="e">
        <f>COUNTIFS(#REF!, 'Breakdown by City Neighborhood'!$B79,#REF!, "PBMS",#REF!, $M$30,#REF!, 'Breakdown by City Neighborhood'!M$31)+COUNTIFS(#REF!, 'Breakdown by City Neighborhood'!$B79,#REF!, "PBMN",#REF!, $M$30,#REF!, 'Breakdown by City Neighborhood'!M$31)</f>
        <v>#REF!</v>
      </c>
      <c r="N79" s="1497" t="e">
        <f>COUNTIFS(#REF!, 'Breakdown by City Neighborhood'!$B79,#REF!, "PBMS",#REF!, $M$30,#REF!, 'Breakdown by City Neighborhood'!N$31)+COUNTIFS(#REF!, 'Breakdown by City Neighborhood'!$B79,#REF!, "PBMN",#REF!, $M$30,#REF!, 'Breakdown by City Neighborhood'!N$31)</f>
        <v>#REF!</v>
      </c>
      <c r="O79" s="1497" t="e">
        <f>COUNTIFS(#REF!, 'Breakdown by City Neighborhood'!$B79,#REF!, "PBMS",#REF!, $M$30,#REF!, 'Breakdown by City Neighborhood'!O$31)+COUNTIFS(#REF!, 'Breakdown by City Neighborhood'!$B79,#REF!, "PBMN",#REF!, $M$30,#REF!, 'Breakdown by City Neighborhood'!O$31)</f>
        <v>#REF!</v>
      </c>
      <c r="P79" s="2108" t="e">
        <f t="shared" si="2"/>
        <v>#REF!</v>
      </c>
      <c r="Q79" s="1522"/>
      <c r="R79" s="1497" t="e">
        <f>COUNTIFS(#REF!, 'Breakdown by City Neighborhood'!$B79,#REF!, "PBMS",#REF!, $R$30,#REF!, 'Breakdown by City Neighborhood'!R$31)+COUNTIFS(#REF!, 'Breakdown by City Neighborhood'!$B79,#REF!, "PBMN",#REF!, $R$30,#REF!, 'Breakdown by City Neighborhood'!R$31)</f>
        <v>#REF!</v>
      </c>
      <c r="S79" s="1497" t="e">
        <f>COUNTIFS(#REF!, 'Breakdown by City Neighborhood'!$B79,#REF!, "PBMS",#REF!, $R$30,#REF!, 'Breakdown by City Neighborhood'!S$31)+COUNTIFS(#REF!, 'Breakdown by City Neighborhood'!$B79,#REF!, "PBMN",#REF!, $R$30,#REF!, 'Breakdown by City Neighborhood'!S$31)</f>
        <v>#REF!</v>
      </c>
      <c r="T79" s="1497" t="e">
        <f>COUNTIFS(#REF!, 'Breakdown by City Neighborhood'!$B79,#REF!, "PBMS",#REF!, $R$30,#REF!, 'Breakdown by City Neighborhood'!T$31)+COUNTIFS(#REF!, 'Breakdown by City Neighborhood'!$B79,#REF!, "PBMN",#REF!, $R$30,#REF!, 'Breakdown by City Neighborhood'!T$31)</f>
        <v>#REF!</v>
      </c>
      <c r="U79" s="1497" t="e">
        <f t="shared" si="3"/>
        <v>#REF!</v>
      </c>
      <c r="V79" s="1522"/>
      <c r="W79" s="1497" t="e">
        <f t="shared" si="4"/>
        <v>#REF!</v>
      </c>
      <c r="X79" s="1497" t="e">
        <f t="shared" si="5"/>
        <v>#REF!</v>
      </c>
      <c r="Y79" s="1497" t="e">
        <f t="shared" si="6"/>
        <v>#REF!</v>
      </c>
      <c r="Z79" s="2108" t="e">
        <f t="shared" si="7"/>
        <v>#REF!</v>
      </c>
    </row>
    <row r="80" spans="2:26" x14ac:dyDescent="0.25">
      <c r="B80" s="1527" t="s">
        <v>153</v>
      </c>
      <c r="C80" s="1497" t="e">
        <f>COUNTIFS(#REF!, 'Breakdown by City Neighborhood'!$B80,#REF!, "PBMS",#REF!, $C$30,#REF!, 'Breakdown by City Neighborhood'!C$31)+COUNTIFS(#REF!, 'Breakdown by City Neighborhood'!$B80,#REF!, "PBMN",#REF!, $C$30,#REF!, 'Breakdown by City Neighborhood'!C$31)</f>
        <v>#REF!</v>
      </c>
      <c r="D80" s="1497" t="e">
        <f>COUNTIFS(#REF!, 'Breakdown by City Neighborhood'!$B80,#REF!, "PBMS",#REF!, $C$30,#REF!, 'Breakdown by City Neighborhood'!D$31)+COUNTIFS(#REF!, 'Breakdown by City Neighborhood'!$B80,#REF!, "PBMN",#REF!, $C$30,#REF!, 'Breakdown by City Neighborhood'!D$31)</f>
        <v>#REF!</v>
      </c>
      <c r="E80" s="1497" t="e">
        <f>COUNTIFS(#REF!, 'Breakdown by City Neighborhood'!$B80,#REF!, "PBMS",#REF!, $C$30,#REF!, 'Breakdown by City Neighborhood'!E$31)+COUNTIFS(#REF!, 'Breakdown by City Neighborhood'!$B80,#REF!, "PBMN",#REF!, $C$30,#REF!, 'Breakdown by City Neighborhood'!E$31)</f>
        <v>#REF!</v>
      </c>
      <c r="F80" s="2108" t="e">
        <f t="shared" si="0"/>
        <v>#REF!</v>
      </c>
      <c r="G80" s="1522"/>
      <c r="H80" s="1497" t="e">
        <f>COUNTIFS(#REF!, 'Breakdown by City Neighborhood'!$B80,#REF!, "PBMS",#REF!, $H$30,#REF!, 'Breakdown by City Neighborhood'!H$31)+COUNTIFS(#REF!, 'Breakdown by City Neighborhood'!$B80,#REF!, "PBMN",#REF!, $H$30,#REF!, 'Breakdown by City Neighborhood'!H$31)</f>
        <v>#REF!</v>
      </c>
      <c r="I80" s="1497" t="e">
        <f>COUNTIFS(#REF!, 'Breakdown by City Neighborhood'!$B80,#REF!, "PBMS",#REF!, $H$30,#REF!, 'Breakdown by City Neighborhood'!I$31)+COUNTIFS(#REF!, 'Breakdown by City Neighborhood'!$B80,#REF!, "PBMN",#REF!, $H$30,#REF!, 'Breakdown by City Neighborhood'!I$31)</f>
        <v>#REF!</v>
      </c>
      <c r="J80" s="1497" t="e">
        <f>COUNTIFS(#REF!, 'Breakdown by City Neighborhood'!$B80,#REF!, "PBMS",#REF!, $H$30,#REF!, 'Breakdown by City Neighborhood'!J$31)+COUNTIFS(#REF!, 'Breakdown by City Neighborhood'!$B80,#REF!, "PBMN",#REF!, $H$30,#REF!, 'Breakdown by City Neighborhood'!J$31)</f>
        <v>#REF!</v>
      </c>
      <c r="K80" s="2108" t="e">
        <f t="shared" si="1"/>
        <v>#REF!</v>
      </c>
      <c r="L80" s="1522"/>
      <c r="M80" s="1497" t="e">
        <f>COUNTIFS(#REF!, 'Breakdown by City Neighborhood'!$B80,#REF!, "PBMS",#REF!, $M$30,#REF!, 'Breakdown by City Neighborhood'!M$31)+COUNTIFS(#REF!, 'Breakdown by City Neighborhood'!$B80,#REF!, "PBMN",#REF!, $M$30,#REF!, 'Breakdown by City Neighborhood'!M$31)</f>
        <v>#REF!</v>
      </c>
      <c r="N80" s="1497" t="e">
        <f>COUNTIFS(#REF!, 'Breakdown by City Neighborhood'!$B80,#REF!, "PBMS",#REF!, $M$30,#REF!, 'Breakdown by City Neighborhood'!N$31)+COUNTIFS(#REF!, 'Breakdown by City Neighborhood'!$B80,#REF!, "PBMN",#REF!, $M$30,#REF!, 'Breakdown by City Neighborhood'!N$31)</f>
        <v>#REF!</v>
      </c>
      <c r="O80" s="1497" t="e">
        <f>COUNTIFS(#REF!, 'Breakdown by City Neighborhood'!$B80,#REF!, "PBMS",#REF!, $M$30,#REF!, 'Breakdown by City Neighborhood'!O$31)+COUNTIFS(#REF!, 'Breakdown by City Neighborhood'!$B80,#REF!, "PBMN",#REF!, $M$30,#REF!, 'Breakdown by City Neighborhood'!O$31)</f>
        <v>#REF!</v>
      </c>
      <c r="P80" s="2108" t="e">
        <f t="shared" si="2"/>
        <v>#REF!</v>
      </c>
      <c r="Q80" s="1522"/>
      <c r="R80" s="1497" t="e">
        <f>COUNTIFS(#REF!, 'Breakdown by City Neighborhood'!$B80,#REF!, "PBMS",#REF!, $R$30,#REF!, 'Breakdown by City Neighborhood'!R$31)+COUNTIFS(#REF!, 'Breakdown by City Neighborhood'!$B80,#REF!, "PBMN",#REF!, $R$30,#REF!, 'Breakdown by City Neighborhood'!R$31)</f>
        <v>#REF!</v>
      </c>
      <c r="S80" s="1497" t="e">
        <f>COUNTIFS(#REF!, 'Breakdown by City Neighborhood'!$B80,#REF!, "PBMS",#REF!, $R$30,#REF!, 'Breakdown by City Neighborhood'!S$31)+COUNTIFS(#REF!, 'Breakdown by City Neighborhood'!$B80,#REF!, "PBMN",#REF!, $R$30,#REF!, 'Breakdown by City Neighborhood'!S$31)</f>
        <v>#REF!</v>
      </c>
      <c r="T80" s="1497" t="e">
        <f>COUNTIFS(#REF!, 'Breakdown by City Neighborhood'!$B80,#REF!, "PBMS",#REF!, $R$30,#REF!, 'Breakdown by City Neighborhood'!T$31)+COUNTIFS(#REF!, 'Breakdown by City Neighborhood'!$B80,#REF!, "PBMN",#REF!, $R$30,#REF!, 'Breakdown by City Neighborhood'!T$31)</f>
        <v>#REF!</v>
      </c>
      <c r="U80" s="1497" t="e">
        <f t="shared" si="3"/>
        <v>#REF!</v>
      </c>
      <c r="V80" s="1522"/>
      <c r="W80" s="1497" t="e">
        <f t="shared" si="4"/>
        <v>#REF!</v>
      </c>
      <c r="X80" s="1497" t="e">
        <f t="shared" si="5"/>
        <v>#REF!</v>
      </c>
      <c r="Y80" s="1497" t="e">
        <f t="shared" si="6"/>
        <v>#REF!</v>
      </c>
      <c r="Z80" s="2108" t="e">
        <f t="shared" si="7"/>
        <v>#REF!</v>
      </c>
    </row>
    <row r="81" spans="1:32" x14ac:dyDescent="0.25">
      <c r="B81" s="1527" t="s">
        <v>154</v>
      </c>
      <c r="C81" s="1497" t="e">
        <f>COUNTIFS(#REF!, 'Breakdown by City Neighborhood'!$B81,#REF!, "PBMS",#REF!, $C$30,#REF!, 'Breakdown by City Neighborhood'!C$31)+COUNTIFS(#REF!, 'Breakdown by City Neighborhood'!$B81,#REF!, "PBMN",#REF!, $C$30,#REF!, 'Breakdown by City Neighborhood'!C$31)</f>
        <v>#REF!</v>
      </c>
      <c r="D81" s="1497" t="e">
        <f>COUNTIFS(#REF!, 'Breakdown by City Neighborhood'!$B81,#REF!, "PBMS",#REF!, $C$30,#REF!, 'Breakdown by City Neighborhood'!D$31)+COUNTIFS(#REF!, 'Breakdown by City Neighborhood'!$B81,#REF!, "PBMN",#REF!, $C$30,#REF!, 'Breakdown by City Neighborhood'!D$31)</f>
        <v>#REF!</v>
      </c>
      <c r="E81" s="1497" t="e">
        <f>COUNTIFS(#REF!, 'Breakdown by City Neighborhood'!$B81,#REF!, "PBMS",#REF!, $C$30,#REF!, 'Breakdown by City Neighborhood'!E$31)+COUNTIFS(#REF!, 'Breakdown by City Neighborhood'!$B81,#REF!, "PBMN",#REF!, $C$30,#REF!, 'Breakdown by City Neighborhood'!E$31)</f>
        <v>#REF!</v>
      </c>
      <c r="F81" s="2108" t="e">
        <f t="shared" si="0"/>
        <v>#REF!</v>
      </c>
      <c r="G81" s="1522"/>
      <c r="H81" s="1497" t="e">
        <f>COUNTIFS(#REF!, 'Breakdown by City Neighborhood'!$B81,#REF!, "PBMS",#REF!, $H$30,#REF!, 'Breakdown by City Neighborhood'!H$31)+COUNTIFS(#REF!, 'Breakdown by City Neighborhood'!$B81,#REF!, "PBMN",#REF!, $H$30,#REF!, 'Breakdown by City Neighborhood'!H$31)</f>
        <v>#REF!</v>
      </c>
      <c r="I81" s="1497" t="e">
        <f>COUNTIFS(#REF!, 'Breakdown by City Neighborhood'!$B81,#REF!, "PBMS",#REF!, $H$30,#REF!, 'Breakdown by City Neighborhood'!I$31)+COUNTIFS(#REF!, 'Breakdown by City Neighborhood'!$B81,#REF!, "PBMN",#REF!, $H$30,#REF!, 'Breakdown by City Neighborhood'!I$31)</f>
        <v>#REF!</v>
      </c>
      <c r="J81" s="1497" t="e">
        <f>COUNTIFS(#REF!, 'Breakdown by City Neighborhood'!$B81,#REF!, "PBMS",#REF!, $H$30,#REF!, 'Breakdown by City Neighborhood'!J$31)+COUNTIFS(#REF!, 'Breakdown by City Neighborhood'!$B81,#REF!, "PBMN",#REF!, $H$30,#REF!, 'Breakdown by City Neighborhood'!J$31)</f>
        <v>#REF!</v>
      </c>
      <c r="K81" s="2108" t="e">
        <f t="shared" si="1"/>
        <v>#REF!</v>
      </c>
      <c r="L81" s="1522"/>
      <c r="M81" s="1497" t="e">
        <f>COUNTIFS(#REF!, 'Breakdown by City Neighborhood'!$B81,#REF!, "PBMS",#REF!, $M$30,#REF!, 'Breakdown by City Neighborhood'!M$31)+COUNTIFS(#REF!, 'Breakdown by City Neighborhood'!$B81,#REF!, "PBMN",#REF!, $M$30,#REF!, 'Breakdown by City Neighborhood'!M$31)</f>
        <v>#REF!</v>
      </c>
      <c r="N81" s="1497" t="e">
        <f>COUNTIFS(#REF!, 'Breakdown by City Neighborhood'!$B81,#REF!, "PBMS",#REF!, $M$30,#REF!, 'Breakdown by City Neighborhood'!N$31)+COUNTIFS(#REF!, 'Breakdown by City Neighborhood'!$B81,#REF!, "PBMN",#REF!, $M$30,#REF!, 'Breakdown by City Neighborhood'!N$31)</f>
        <v>#REF!</v>
      </c>
      <c r="O81" s="1497" t="e">
        <f>COUNTIFS(#REF!, 'Breakdown by City Neighborhood'!$B81,#REF!, "PBMS",#REF!, $M$30,#REF!, 'Breakdown by City Neighborhood'!O$31)+COUNTIFS(#REF!, 'Breakdown by City Neighborhood'!$B81,#REF!, "PBMN",#REF!, $M$30,#REF!, 'Breakdown by City Neighborhood'!O$31)</f>
        <v>#REF!</v>
      </c>
      <c r="P81" s="2108" t="e">
        <f t="shared" si="2"/>
        <v>#REF!</v>
      </c>
      <c r="Q81" s="1522"/>
      <c r="R81" s="1497" t="e">
        <f>COUNTIFS(#REF!, 'Breakdown by City Neighborhood'!$B81,#REF!, "PBMS",#REF!, $R$30,#REF!, 'Breakdown by City Neighborhood'!R$31)+COUNTIFS(#REF!, 'Breakdown by City Neighborhood'!$B81,#REF!, "PBMN",#REF!, $R$30,#REF!, 'Breakdown by City Neighborhood'!R$31)</f>
        <v>#REF!</v>
      </c>
      <c r="S81" s="1497" t="e">
        <f>COUNTIFS(#REF!, 'Breakdown by City Neighborhood'!$B81,#REF!, "PBMS",#REF!, $R$30,#REF!, 'Breakdown by City Neighborhood'!S$31)+COUNTIFS(#REF!, 'Breakdown by City Neighborhood'!$B81,#REF!, "PBMN",#REF!, $R$30,#REF!, 'Breakdown by City Neighborhood'!S$31)</f>
        <v>#REF!</v>
      </c>
      <c r="T81" s="1497" t="e">
        <f>COUNTIFS(#REF!, 'Breakdown by City Neighborhood'!$B81,#REF!, "PBMS",#REF!, $R$30,#REF!, 'Breakdown by City Neighborhood'!T$31)+COUNTIFS(#REF!, 'Breakdown by City Neighborhood'!$B81,#REF!, "PBMN",#REF!, $R$30,#REF!, 'Breakdown by City Neighborhood'!T$31)</f>
        <v>#REF!</v>
      </c>
      <c r="U81" s="1497" t="e">
        <f t="shared" si="3"/>
        <v>#REF!</v>
      </c>
      <c r="V81" s="1522"/>
      <c r="W81" s="1497" t="e">
        <f t="shared" si="4"/>
        <v>#REF!</v>
      </c>
      <c r="X81" s="1497" t="e">
        <f t="shared" si="5"/>
        <v>#REF!</v>
      </c>
      <c r="Y81" s="1497" t="e">
        <f t="shared" si="6"/>
        <v>#REF!</v>
      </c>
      <c r="Z81" s="2108" t="e">
        <f t="shared" si="7"/>
        <v>#REF!</v>
      </c>
    </row>
    <row r="82" spans="1:32" x14ac:dyDescent="0.25">
      <c r="B82" s="1527" t="s">
        <v>155</v>
      </c>
      <c r="C82" s="1497" t="e">
        <f>COUNTIFS(#REF!, 'Breakdown by City Neighborhood'!$B82,#REF!, "PBMS",#REF!, $C$30,#REF!, 'Breakdown by City Neighborhood'!C$31)+COUNTIFS(#REF!, 'Breakdown by City Neighborhood'!$B82,#REF!, "PBMN",#REF!, $C$30,#REF!, 'Breakdown by City Neighborhood'!C$31)</f>
        <v>#REF!</v>
      </c>
      <c r="D82" s="1497" t="e">
        <f>COUNTIFS(#REF!, 'Breakdown by City Neighborhood'!$B82,#REF!, "PBMS",#REF!, $C$30,#REF!, 'Breakdown by City Neighborhood'!D$31)+COUNTIFS(#REF!, 'Breakdown by City Neighborhood'!$B82,#REF!, "PBMN",#REF!, $C$30,#REF!, 'Breakdown by City Neighborhood'!D$31)</f>
        <v>#REF!</v>
      </c>
      <c r="E82" s="1497" t="e">
        <f>COUNTIFS(#REF!, 'Breakdown by City Neighborhood'!$B82,#REF!, "PBMS",#REF!, $C$30,#REF!, 'Breakdown by City Neighborhood'!E$31)+COUNTIFS(#REF!, 'Breakdown by City Neighborhood'!$B82,#REF!, "PBMN",#REF!, $C$30,#REF!, 'Breakdown by City Neighborhood'!E$31)</f>
        <v>#REF!</v>
      </c>
      <c r="F82" s="2108" t="e">
        <f t="shared" si="0"/>
        <v>#REF!</v>
      </c>
      <c r="G82" s="1522"/>
      <c r="H82" s="1497" t="e">
        <f>COUNTIFS(#REF!, 'Breakdown by City Neighborhood'!$B82,#REF!, "PBMS",#REF!, $H$30,#REF!, 'Breakdown by City Neighborhood'!H$31)+COUNTIFS(#REF!, 'Breakdown by City Neighborhood'!$B82,#REF!, "PBMN",#REF!, $H$30,#REF!, 'Breakdown by City Neighborhood'!H$31)</f>
        <v>#REF!</v>
      </c>
      <c r="I82" s="1497" t="e">
        <f>COUNTIFS(#REF!, 'Breakdown by City Neighborhood'!$B82,#REF!, "PBMS",#REF!, $H$30,#REF!, 'Breakdown by City Neighborhood'!I$31)+COUNTIFS(#REF!, 'Breakdown by City Neighborhood'!$B82,#REF!, "PBMN",#REF!, $H$30,#REF!, 'Breakdown by City Neighborhood'!I$31)</f>
        <v>#REF!</v>
      </c>
      <c r="J82" s="1497" t="e">
        <f>COUNTIFS(#REF!, 'Breakdown by City Neighborhood'!$B82,#REF!, "PBMS",#REF!, $H$30,#REF!, 'Breakdown by City Neighborhood'!J$31)+COUNTIFS(#REF!, 'Breakdown by City Neighborhood'!$B82,#REF!, "PBMN",#REF!, $H$30,#REF!, 'Breakdown by City Neighborhood'!J$31)</f>
        <v>#REF!</v>
      </c>
      <c r="K82" s="2108" t="e">
        <f t="shared" si="1"/>
        <v>#REF!</v>
      </c>
      <c r="L82" s="1522"/>
      <c r="M82" s="1497" t="e">
        <f>COUNTIFS(#REF!, 'Breakdown by City Neighborhood'!$B82,#REF!, "PBMS",#REF!, $M$30,#REF!, 'Breakdown by City Neighborhood'!M$31)+COUNTIFS(#REF!, 'Breakdown by City Neighborhood'!$B82,#REF!, "PBMN",#REF!, $M$30,#REF!, 'Breakdown by City Neighborhood'!M$31)</f>
        <v>#REF!</v>
      </c>
      <c r="N82" s="1497" t="e">
        <f>COUNTIFS(#REF!, 'Breakdown by City Neighborhood'!$B82,#REF!, "PBMS",#REF!, $M$30,#REF!, 'Breakdown by City Neighborhood'!N$31)+COUNTIFS(#REF!, 'Breakdown by City Neighborhood'!$B82,#REF!, "PBMN",#REF!, $M$30,#REF!, 'Breakdown by City Neighborhood'!N$31)</f>
        <v>#REF!</v>
      </c>
      <c r="O82" s="1497" t="e">
        <f>COUNTIFS(#REF!, 'Breakdown by City Neighborhood'!$B82,#REF!, "PBMS",#REF!, $M$30,#REF!, 'Breakdown by City Neighborhood'!O$31)+COUNTIFS(#REF!, 'Breakdown by City Neighborhood'!$B82,#REF!, "PBMN",#REF!, $M$30,#REF!, 'Breakdown by City Neighborhood'!O$31)</f>
        <v>#REF!</v>
      </c>
      <c r="P82" s="2108" t="e">
        <f t="shared" si="2"/>
        <v>#REF!</v>
      </c>
      <c r="Q82" s="1522"/>
      <c r="R82" s="1497" t="e">
        <f>COUNTIFS(#REF!, 'Breakdown by City Neighborhood'!$B82,#REF!, "PBMS",#REF!, $R$30,#REF!, 'Breakdown by City Neighborhood'!R$31)+COUNTIFS(#REF!, 'Breakdown by City Neighborhood'!$B82,#REF!, "PBMN",#REF!, $R$30,#REF!, 'Breakdown by City Neighborhood'!R$31)</f>
        <v>#REF!</v>
      </c>
      <c r="S82" s="1497" t="e">
        <f>COUNTIFS(#REF!, 'Breakdown by City Neighborhood'!$B82,#REF!, "PBMS",#REF!, $R$30,#REF!, 'Breakdown by City Neighborhood'!S$31)+COUNTIFS(#REF!, 'Breakdown by City Neighborhood'!$B82,#REF!, "PBMN",#REF!, $R$30,#REF!, 'Breakdown by City Neighborhood'!S$31)</f>
        <v>#REF!</v>
      </c>
      <c r="T82" s="1497" t="e">
        <f>COUNTIFS(#REF!, 'Breakdown by City Neighborhood'!$B82,#REF!, "PBMS",#REF!, $R$30,#REF!, 'Breakdown by City Neighborhood'!T$31)+COUNTIFS(#REF!, 'Breakdown by City Neighborhood'!$B82,#REF!, "PBMN",#REF!, $R$30,#REF!, 'Breakdown by City Neighborhood'!T$31)</f>
        <v>#REF!</v>
      </c>
      <c r="U82" s="1497" t="e">
        <f t="shared" si="3"/>
        <v>#REF!</v>
      </c>
      <c r="V82" s="1522"/>
      <c r="W82" s="1497" t="e">
        <f t="shared" si="4"/>
        <v>#REF!</v>
      </c>
      <c r="X82" s="1497" t="e">
        <f t="shared" si="5"/>
        <v>#REF!</v>
      </c>
      <c r="Y82" s="1497" t="e">
        <f t="shared" si="6"/>
        <v>#REF!</v>
      </c>
      <c r="Z82" s="2108" t="e">
        <f t="shared" si="7"/>
        <v>#REF!</v>
      </c>
    </row>
    <row r="83" spans="1:32" x14ac:dyDescent="0.25">
      <c r="B83" s="1527" t="s">
        <v>156</v>
      </c>
      <c r="C83" s="1497" t="e">
        <f>COUNTIFS(#REF!, 'Breakdown by City Neighborhood'!$B83,#REF!, "PBMS",#REF!, $C$30,#REF!, 'Breakdown by City Neighborhood'!C$31)+COUNTIFS(#REF!, 'Breakdown by City Neighborhood'!$B83,#REF!, "PBMN",#REF!, $C$30,#REF!, 'Breakdown by City Neighborhood'!C$31)</f>
        <v>#REF!</v>
      </c>
      <c r="D83" s="1497" t="e">
        <f>COUNTIFS(#REF!, 'Breakdown by City Neighborhood'!$B83,#REF!, "PBMS",#REF!, $C$30,#REF!, 'Breakdown by City Neighborhood'!D$31)+COUNTIFS(#REF!, 'Breakdown by City Neighborhood'!$B83,#REF!, "PBMN",#REF!, $C$30,#REF!, 'Breakdown by City Neighborhood'!D$31)</f>
        <v>#REF!</v>
      </c>
      <c r="E83" s="1497" t="e">
        <f>COUNTIFS(#REF!, 'Breakdown by City Neighborhood'!$B83,#REF!, "PBMS",#REF!, $C$30,#REF!, 'Breakdown by City Neighborhood'!E$31)+COUNTIFS(#REF!, 'Breakdown by City Neighborhood'!$B83,#REF!, "PBMN",#REF!, $C$30,#REF!, 'Breakdown by City Neighborhood'!E$31)</f>
        <v>#REF!</v>
      </c>
      <c r="F83" s="2108" t="e">
        <f t="shared" si="0"/>
        <v>#REF!</v>
      </c>
      <c r="G83" s="1522"/>
      <c r="H83" s="1497" t="e">
        <f>COUNTIFS(#REF!, 'Breakdown by City Neighborhood'!$B83,#REF!, "PBMS",#REF!, $H$30,#REF!, 'Breakdown by City Neighborhood'!H$31)+COUNTIFS(#REF!, 'Breakdown by City Neighborhood'!$B83,#REF!, "PBMN",#REF!, $H$30,#REF!, 'Breakdown by City Neighborhood'!H$31)</f>
        <v>#REF!</v>
      </c>
      <c r="I83" s="1497" t="e">
        <f>COUNTIFS(#REF!, 'Breakdown by City Neighborhood'!$B83,#REF!, "PBMS",#REF!, $H$30,#REF!, 'Breakdown by City Neighborhood'!I$31)+COUNTIFS(#REF!, 'Breakdown by City Neighborhood'!$B83,#REF!, "PBMN",#REF!, $H$30,#REF!, 'Breakdown by City Neighborhood'!I$31)</f>
        <v>#REF!</v>
      </c>
      <c r="J83" s="1497" t="e">
        <f>COUNTIFS(#REF!, 'Breakdown by City Neighborhood'!$B83,#REF!, "PBMS",#REF!, $H$30,#REF!, 'Breakdown by City Neighborhood'!J$31)+COUNTIFS(#REF!, 'Breakdown by City Neighborhood'!$B83,#REF!, "PBMN",#REF!, $H$30,#REF!, 'Breakdown by City Neighborhood'!J$31)</f>
        <v>#REF!</v>
      </c>
      <c r="K83" s="2108" t="e">
        <f t="shared" si="1"/>
        <v>#REF!</v>
      </c>
      <c r="L83" s="1522"/>
      <c r="M83" s="1497" t="e">
        <f>COUNTIFS(#REF!, 'Breakdown by City Neighborhood'!$B83,#REF!, "PBMS",#REF!, $M$30,#REF!, 'Breakdown by City Neighborhood'!M$31)+COUNTIFS(#REF!, 'Breakdown by City Neighborhood'!$B83,#REF!, "PBMN",#REF!, $M$30,#REF!, 'Breakdown by City Neighborhood'!M$31)</f>
        <v>#REF!</v>
      </c>
      <c r="N83" s="1497" t="e">
        <f>COUNTIFS(#REF!, 'Breakdown by City Neighborhood'!$B83,#REF!, "PBMS",#REF!, $M$30,#REF!, 'Breakdown by City Neighborhood'!N$31)+COUNTIFS(#REF!, 'Breakdown by City Neighborhood'!$B83,#REF!, "PBMN",#REF!, $M$30,#REF!, 'Breakdown by City Neighborhood'!N$31)</f>
        <v>#REF!</v>
      </c>
      <c r="O83" s="1497" t="e">
        <f>COUNTIFS(#REF!, 'Breakdown by City Neighborhood'!$B83,#REF!, "PBMS",#REF!, $M$30,#REF!, 'Breakdown by City Neighborhood'!O$31)+COUNTIFS(#REF!, 'Breakdown by City Neighborhood'!$B83,#REF!, "PBMN",#REF!, $M$30,#REF!, 'Breakdown by City Neighborhood'!O$31)</f>
        <v>#REF!</v>
      </c>
      <c r="P83" s="2108" t="e">
        <f t="shared" si="2"/>
        <v>#REF!</v>
      </c>
      <c r="Q83" s="1522"/>
      <c r="R83" s="1497" t="e">
        <f>COUNTIFS(#REF!, 'Breakdown by City Neighborhood'!$B83,#REF!, "PBMS",#REF!, $R$30,#REF!, 'Breakdown by City Neighborhood'!R$31)+COUNTIFS(#REF!, 'Breakdown by City Neighborhood'!$B83,#REF!, "PBMN",#REF!, $R$30,#REF!, 'Breakdown by City Neighborhood'!R$31)</f>
        <v>#REF!</v>
      </c>
      <c r="S83" s="1497" t="e">
        <f>COUNTIFS(#REF!, 'Breakdown by City Neighborhood'!$B83,#REF!, "PBMS",#REF!, $R$30,#REF!, 'Breakdown by City Neighborhood'!S$31)+COUNTIFS(#REF!, 'Breakdown by City Neighborhood'!$B83,#REF!, "PBMN",#REF!, $R$30,#REF!, 'Breakdown by City Neighborhood'!S$31)</f>
        <v>#REF!</v>
      </c>
      <c r="T83" s="1497" t="e">
        <f>COUNTIFS(#REF!, 'Breakdown by City Neighborhood'!$B83,#REF!, "PBMS",#REF!, $R$30,#REF!, 'Breakdown by City Neighborhood'!T$31)+COUNTIFS(#REF!, 'Breakdown by City Neighborhood'!$B83,#REF!, "PBMN",#REF!, $R$30,#REF!, 'Breakdown by City Neighborhood'!T$31)</f>
        <v>#REF!</v>
      </c>
      <c r="U83" s="1497" t="e">
        <f t="shared" si="3"/>
        <v>#REF!</v>
      </c>
      <c r="V83" s="1522"/>
      <c r="W83" s="1497" t="e">
        <f t="shared" si="4"/>
        <v>#REF!</v>
      </c>
      <c r="X83" s="1497" t="e">
        <f t="shared" si="5"/>
        <v>#REF!</v>
      </c>
      <c r="Y83" s="1497" t="e">
        <f t="shared" si="6"/>
        <v>#REF!</v>
      </c>
      <c r="Z83" s="2108" t="e">
        <f t="shared" si="7"/>
        <v>#REF!</v>
      </c>
    </row>
    <row r="84" spans="1:32" x14ac:dyDescent="0.25">
      <c r="B84" s="1527" t="s">
        <v>157</v>
      </c>
      <c r="C84" s="1497" t="e">
        <f>COUNTIFS(#REF!, 'Breakdown by City Neighborhood'!$B84,#REF!, "PBMS",#REF!, $C$30,#REF!, 'Breakdown by City Neighborhood'!C$31)+COUNTIFS(#REF!, 'Breakdown by City Neighborhood'!$B84,#REF!, "PBMN",#REF!, $C$30,#REF!, 'Breakdown by City Neighborhood'!C$31)</f>
        <v>#REF!</v>
      </c>
      <c r="D84" s="1497" t="e">
        <f>COUNTIFS(#REF!, 'Breakdown by City Neighborhood'!$B84,#REF!, "PBMS",#REF!, $C$30,#REF!, 'Breakdown by City Neighborhood'!D$31)+COUNTIFS(#REF!, 'Breakdown by City Neighborhood'!$B84,#REF!, "PBMN",#REF!, $C$30,#REF!, 'Breakdown by City Neighborhood'!D$31)</f>
        <v>#REF!</v>
      </c>
      <c r="E84" s="1497" t="e">
        <f>COUNTIFS(#REF!, 'Breakdown by City Neighborhood'!$B84,#REF!, "PBMS",#REF!, $C$30,#REF!, 'Breakdown by City Neighborhood'!E$31)+COUNTIFS(#REF!, 'Breakdown by City Neighborhood'!$B84,#REF!, "PBMN",#REF!, $C$30,#REF!, 'Breakdown by City Neighborhood'!E$31)</f>
        <v>#REF!</v>
      </c>
      <c r="F84" s="2108" t="e">
        <f t="shared" si="0"/>
        <v>#REF!</v>
      </c>
      <c r="G84" s="1522"/>
      <c r="H84" s="1497" t="e">
        <f>COUNTIFS(#REF!, 'Breakdown by City Neighborhood'!$B84,#REF!, "PBMS",#REF!, $H$30,#REF!, 'Breakdown by City Neighborhood'!H$31)+COUNTIFS(#REF!, 'Breakdown by City Neighborhood'!$B84,#REF!, "PBMN",#REF!, $H$30,#REF!, 'Breakdown by City Neighborhood'!H$31)</f>
        <v>#REF!</v>
      </c>
      <c r="I84" s="1497" t="e">
        <f>COUNTIFS(#REF!, 'Breakdown by City Neighborhood'!$B84,#REF!, "PBMS",#REF!, $H$30,#REF!, 'Breakdown by City Neighborhood'!I$31)+COUNTIFS(#REF!, 'Breakdown by City Neighborhood'!$B84,#REF!, "PBMN",#REF!, $H$30,#REF!, 'Breakdown by City Neighborhood'!I$31)</f>
        <v>#REF!</v>
      </c>
      <c r="J84" s="1497" t="e">
        <f>COUNTIFS(#REF!, 'Breakdown by City Neighborhood'!$B84,#REF!, "PBMS",#REF!, $H$30,#REF!, 'Breakdown by City Neighborhood'!J$31)+COUNTIFS(#REF!, 'Breakdown by City Neighborhood'!$B84,#REF!, "PBMN",#REF!, $H$30,#REF!, 'Breakdown by City Neighborhood'!J$31)</f>
        <v>#REF!</v>
      </c>
      <c r="K84" s="2108" t="e">
        <f t="shared" si="1"/>
        <v>#REF!</v>
      </c>
      <c r="L84" s="1522"/>
      <c r="M84" s="1497" t="e">
        <f>COUNTIFS(#REF!, 'Breakdown by City Neighborhood'!$B84,#REF!, "PBMS",#REF!, $M$30,#REF!, 'Breakdown by City Neighborhood'!M$31)+COUNTIFS(#REF!, 'Breakdown by City Neighborhood'!$B84,#REF!, "PBMN",#REF!, $M$30,#REF!, 'Breakdown by City Neighborhood'!M$31)</f>
        <v>#REF!</v>
      </c>
      <c r="N84" s="1497" t="e">
        <f>COUNTIFS(#REF!, 'Breakdown by City Neighborhood'!$B84,#REF!, "PBMS",#REF!, $M$30,#REF!, 'Breakdown by City Neighborhood'!N$31)+COUNTIFS(#REF!, 'Breakdown by City Neighborhood'!$B84,#REF!, "PBMN",#REF!, $M$30,#REF!, 'Breakdown by City Neighborhood'!N$31)</f>
        <v>#REF!</v>
      </c>
      <c r="O84" s="1497" t="e">
        <f>COUNTIFS(#REF!, 'Breakdown by City Neighborhood'!$B84,#REF!, "PBMS",#REF!, $M$30,#REF!, 'Breakdown by City Neighborhood'!O$31)+COUNTIFS(#REF!, 'Breakdown by City Neighborhood'!$B84,#REF!, "PBMN",#REF!, $M$30,#REF!, 'Breakdown by City Neighborhood'!O$31)</f>
        <v>#REF!</v>
      </c>
      <c r="P84" s="2108" t="e">
        <f t="shared" si="2"/>
        <v>#REF!</v>
      </c>
      <c r="Q84" s="1522"/>
      <c r="R84" s="1497" t="e">
        <f>COUNTIFS(#REF!, 'Breakdown by City Neighborhood'!$B84,#REF!, "PBMS",#REF!, $R$30,#REF!, 'Breakdown by City Neighborhood'!R$31)+COUNTIFS(#REF!, 'Breakdown by City Neighborhood'!$B84,#REF!, "PBMN",#REF!, $R$30,#REF!, 'Breakdown by City Neighborhood'!R$31)</f>
        <v>#REF!</v>
      </c>
      <c r="S84" s="1497" t="e">
        <f>COUNTIFS(#REF!, 'Breakdown by City Neighborhood'!$B84,#REF!, "PBMS",#REF!, $R$30,#REF!, 'Breakdown by City Neighborhood'!S$31)+COUNTIFS(#REF!, 'Breakdown by City Neighborhood'!$B84,#REF!, "PBMN",#REF!, $R$30,#REF!, 'Breakdown by City Neighborhood'!S$31)</f>
        <v>#REF!</v>
      </c>
      <c r="T84" s="1497" t="e">
        <f>COUNTIFS(#REF!, 'Breakdown by City Neighborhood'!$B84,#REF!, "PBMS",#REF!, $R$30,#REF!, 'Breakdown by City Neighborhood'!T$31)+COUNTIFS(#REF!, 'Breakdown by City Neighborhood'!$B84,#REF!, "PBMN",#REF!, $R$30,#REF!, 'Breakdown by City Neighborhood'!T$31)</f>
        <v>#REF!</v>
      </c>
      <c r="U84" s="1497" t="e">
        <f t="shared" si="3"/>
        <v>#REF!</v>
      </c>
      <c r="V84" s="1522"/>
      <c r="W84" s="1497" t="e">
        <f t="shared" si="4"/>
        <v>#REF!</v>
      </c>
      <c r="X84" s="1497" t="e">
        <f t="shared" si="5"/>
        <v>#REF!</v>
      </c>
      <c r="Y84" s="1497" t="e">
        <f t="shared" si="6"/>
        <v>#REF!</v>
      </c>
      <c r="Z84" s="2108" t="e">
        <f t="shared" si="7"/>
        <v>#REF!</v>
      </c>
    </row>
    <row r="85" spans="1:32" x14ac:dyDescent="0.25">
      <c r="B85" s="1527" t="s">
        <v>158</v>
      </c>
      <c r="C85" s="1497" t="e">
        <f>COUNTIFS(#REF!, 'Breakdown by City Neighborhood'!$B85,#REF!, "PBMS",#REF!, $C$30,#REF!, 'Breakdown by City Neighborhood'!C$31)+COUNTIFS(#REF!, 'Breakdown by City Neighborhood'!$B85,#REF!, "PBMN",#REF!, $C$30,#REF!, 'Breakdown by City Neighborhood'!C$31)</f>
        <v>#REF!</v>
      </c>
      <c r="D85" s="1497" t="e">
        <f>COUNTIFS(#REF!, 'Breakdown by City Neighborhood'!$B85,#REF!, "PBMS",#REF!, $C$30,#REF!, 'Breakdown by City Neighborhood'!D$31)+COUNTIFS(#REF!, 'Breakdown by City Neighborhood'!$B85,#REF!, "PBMN",#REF!, $C$30,#REF!, 'Breakdown by City Neighborhood'!D$31)</f>
        <v>#REF!</v>
      </c>
      <c r="E85" s="1497" t="e">
        <f>COUNTIFS(#REF!, 'Breakdown by City Neighborhood'!$B85,#REF!, "PBMS",#REF!, $C$30,#REF!, 'Breakdown by City Neighborhood'!E$31)+COUNTIFS(#REF!, 'Breakdown by City Neighborhood'!$B85,#REF!, "PBMN",#REF!, $C$30,#REF!, 'Breakdown by City Neighborhood'!E$31)</f>
        <v>#REF!</v>
      </c>
      <c r="F85" s="2108" t="e">
        <f t="shared" si="0"/>
        <v>#REF!</v>
      </c>
      <c r="G85" s="1522"/>
      <c r="H85" s="1497" t="e">
        <f>COUNTIFS(#REF!, 'Breakdown by City Neighborhood'!$B85,#REF!, "PBMS",#REF!, $H$30,#REF!, 'Breakdown by City Neighborhood'!H$31)+COUNTIFS(#REF!, 'Breakdown by City Neighborhood'!$B85,#REF!, "PBMN",#REF!, $H$30,#REF!, 'Breakdown by City Neighborhood'!H$31)</f>
        <v>#REF!</v>
      </c>
      <c r="I85" s="1497" t="e">
        <f>COUNTIFS(#REF!, 'Breakdown by City Neighborhood'!$B85,#REF!, "PBMS",#REF!, $H$30,#REF!, 'Breakdown by City Neighborhood'!I$31)+COUNTIFS(#REF!, 'Breakdown by City Neighborhood'!$B85,#REF!, "PBMN",#REF!, $H$30,#REF!, 'Breakdown by City Neighborhood'!I$31)</f>
        <v>#REF!</v>
      </c>
      <c r="J85" s="1497" t="e">
        <f>COUNTIFS(#REF!, 'Breakdown by City Neighborhood'!$B85,#REF!, "PBMS",#REF!, $H$30,#REF!, 'Breakdown by City Neighborhood'!J$31)+COUNTIFS(#REF!, 'Breakdown by City Neighborhood'!$B85,#REF!, "PBMN",#REF!, $H$30,#REF!, 'Breakdown by City Neighborhood'!J$31)</f>
        <v>#REF!</v>
      </c>
      <c r="K85" s="2108" t="e">
        <f t="shared" si="1"/>
        <v>#REF!</v>
      </c>
      <c r="L85" s="1522"/>
      <c r="M85" s="1497" t="e">
        <f>COUNTIFS(#REF!, 'Breakdown by City Neighborhood'!$B85,#REF!, "PBMS",#REF!, $M$30,#REF!, 'Breakdown by City Neighborhood'!M$31)+COUNTIFS(#REF!, 'Breakdown by City Neighborhood'!$B85,#REF!, "PBMN",#REF!, $M$30,#REF!, 'Breakdown by City Neighborhood'!M$31)</f>
        <v>#REF!</v>
      </c>
      <c r="N85" s="1497" t="e">
        <f>COUNTIFS(#REF!, 'Breakdown by City Neighborhood'!$B85,#REF!, "PBMS",#REF!, $M$30,#REF!, 'Breakdown by City Neighborhood'!N$31)+COUNTIFS(#REF!, 'Breakdown by City Neighborhood'!$B85,#REF!, "PBMN",#REF!, $M$30,#REF!, 'Breakdown by City Neighborhood'!N$31)</f>
        <v>#REF!</v>
      </c>
      <c r="O85" s="1497" t="e">
        <f>COUNTIFS(#REF!, 'Breakdown by City Neighborhood'!$B85,#REF!, "PBMS",#REF!, $M$30,#REF!, 'Breakdown by City Neighborhood'!O$31)+COUNTIFS(#REF!, 'Breakdown by City Neighborhood'!$B85,#REF!, "PBMN",#REF!, $M$30,#REF!, 'Breakdown by City Neighborhood'!O$31)</f>
        <v>#REF!</v>
      </c>
      <c r="P85" s="2108" t="e">
        <f t="shared" si="2"/>
        <v>#REF!</v>
      </c>
      <c r="Q85" s="1522"/>
      <c r="R85" s="1497" t="e">
        <f>COUNTIFS(#REF!, 'Breakdown by City Neighborhood'!$B85,#REF!, "PBMS",#REF!, $R$30,#REF!, 'Breakdown by City Neighborhood'!R$31)+COUNTIFS(#REF!, 'Breakdown by City Neighborhood'!$B85,#REF!, "PBMN",#REF!, $R$30,#REF!, 'Breakdown by City Neighborhood'!R$31)</f>
        <v>#REF!</v>
      </c>
      <c r="S85" s="1497" t="e">
        <f>COUNTIFS(#REF!, 'Breakdown by City Neighborhood'!$B85,#REF!, "PBMS",#REF!, $R$30,#REF!, 'Breakdown by City Neighborhood'!S$31)+COUNTIFS(#REF!, 'Breakdown by City Neighborhood'!$B85,#REF!, "PBMN",#REF!, $R$30,#REF!, 'Breakdown by City Neighborhood'!S$31)</f>
        <v>#REF!</v>
      </c>
      <c r="T85" s="1497" t="e">
        <f>COUNTIFS(#REF!, 'Breakdown by City Neighborhood'!$B85,#REF!, "PBMS",#REF!, $R$30,#REF!, 'Breakdown by City Neighborhood'!T$31)+COUNTIFS(#REF!, 'Breakdown by City Neighborhood'!$B85,#REF!, "PBMN",#REF!, $R$30,#REF!, 'Breakdown by City Neighborhood'!T$31)</f>
        <v>#REF!</v>
      </c>
      <c r="U85" s="1497" t="e">
        <f t="shared" si="3"/>
        <v>#REF!</v>
      </c>
      <c r="V85" s="1522"/>
      <c r="W85" s="1497" t="e">
        <f t="shared" si="4"/>
        <v>#REF!</v>
      </c>
      <c r="X85" s="1497" t="e">
        <f t="shared" si="5"/>
        <v>#REF!</v>
      </c>
      <c r="Y85" s="1497" t="e">
        <f t="shared" si="6"/>
        <v>#REF!</v>
      </c>
      <c r="Z85" s="2108" t="e">
        <f t="shared" si="7"/>
        <v>#REF!</v>
      </c>
    </row>
    <row r="86" spans="1:32" x14ac:dyDescent="0.25">
      <c r="B86" s="1527" t="s">
        <v>159</v>
      </c>
      <c r="C86" s="1497" t="e">
        <f>COUNTIFS(#REF!, 'Breakdown by City Neighborhood'!$B86,#REF!, "PBMS",#REF!, $C$30,#REF!, 'Breakdown by City Neighborhood'!C$31)+COUNTIFS(#REF!, 'Breakdown by City Neighborhood'!$B86,#REF!, "PBMN",#REF!, $C$30,#REF!, 'Breakdown by City Neighborhood'!C$31)</f>
        <v>#REF!</v>
      </c>
      <c r="D86" s="1497" t="e">
        <f>COUNTIFS(#REF!, 'Breakdown by City Neighborhood'!$B86,#REF!, "PBMS",#REF!, $C$30,#REF!, 'Breakdown by City Neighborhood'!D$31)+COUNTIFS(#REF!, 'Breakdown by City Neighborhood'!$B86,#REF!, "PBMN",#REF!, $C$30,#REF!, 'Breakdown by City Neighborhood'!D$31)</f>
        <v>#REF!</v>
      </c>
      <c r="E86" s="1497" t="e">
        <f>COUNTIFS(#REF!, 'Breakdown by City Neighborhood'!$B86,#REF!, "PBMS",#REF!, $C$30,#REF!, 'Breakdown by City Neighborhood'!E$31)+COUNTIFS(#REF!, 'Breakdown by City Neighborhood'!$B86,#REF!, "PBMN",#REF!, $C$30,#REF!, 'Breakdown by City Neighborhood'!E$31)</f>
        <v>#REF!</v>
      </c>
      <c r="F86" s="2108" t="e">
        <f t="shared" si="0"/>
        <v>#REF!</v>
      </c>
      <c r="G86" s="1522"/>
      <c r="H86" s="1497" t="e">
        <f>COUNTIFS(#REF!, 'Breakdown by City Neighborhood'!$B86,#REF!, "PBMS",#REF!, $H$30,#REF!, 'Breakdown by City Neighborhood'!H$31)+COUNTIFS(#REF!, 'Breakdown by City Neighborhood'!$B86,#REF!, "PBMN",#REF!, $H$30,#REF!, 'Breakdown by City Neighborhood'!H$31)</f>
        <v>#REF!</v>
      </c>
      <c r="I86" s="1497" t="e">
        <f>COUNTIFS(#REF!, 'Breakdown by City Neighborhood'!$B86,#REF!, "PBMS",#REF!, $H$30,#REF!, 'Breakdown by City Neighborhood'!I$31)+COUNTIFS(#REF!, 'Breakdown by City Neighborhood'!$B86,#REF!, "PBMN",#REF!, $H$30,#REF!, 'Breakdown by City Neighborhood'!I$31)</f>
        <v>#REF!</v>
      </c>
      <c r="J86" s="1497" t="e">
        <f>COUNTIFS(#REF!, 'Breakdown by City Neighborhood'!$B86,#REF!, "PBMS",#REF!, $H$30,#REF!, 'Breakdown by City Neighborhood'!J$31)+COUNTIFS(#REF!, 'Breakdown by City Neighborhood'!$B86,#REF!, "PBMN",#REF!, $H$30,#REF!, 'Breakdown by City Neighborhood'!J$31)</f>
        <v>#REF!</v>
      </c>
      <c r="K86" s="2108" t="e">
        <f t="shared" si="1"/>
        <v>#REF!</v>
      </c>
      <c r="L86" s="1522"/>
      <c r="M86" s="1497" t="e">
        <f>COUNTIFS(#REF!, 'Breakdown by City Neighborhood'!$B86,#REF!, "PBMS",#REF!, $M$30,#REF!, 'Breakdown by City Neighborhood'!M$31)+COUNTIFS(#REF!, 'Breakdown by City Neighborhood'!$B86,#REF!, "PBMN",#REF!, $M$30,#REF!, 'Breakdown by City Neighborhood'!M$31)</f>
        <v>#REF!</v>
      </c>
      <c r="N86" s="1497" t="e">
        <f>COUNTIFS(#REF!, 'Breakdown by City Neighborhood'!$B86,#REF!, "PBMS",#REF!, $M$30,#REF!, 'Breakdown by City Neighborhood'!N$31)+COUNTIFS(#REF!, 'Breakdown by City Neighborhood'!$B86,#REF!, "PBMN",#REF!, $M$30,#REF!, 'Breakdown by City Neighborhood'!N$31)</f>
        <v>#REF!</v>
      </c>
      <c r="O86" s="1497" t="e">
        <f>COUNTIFS(#REF!, 'Breakdown by City Neighborhood'!$B86,#REF!, "PBMS",#REF!, $M$30,#REF!, 'Breakdown by City Neighborhood'!O$31)+COUNTIFS(#REF!, 'Breakdown by City Neighborhood'!$B86,#REF!, "PBMN",#REF!, $M$30,#REF!, 'Breakdown by City Neighborhood'!O$31)</f>
        <v>#REF!</v>
      </c>
      <c r="P86" s="2108" t="e">
        <f t="shared" si="2"/>
        <v>#REF!</v>
      </c>
      <c r="Q86" s="1522"/>
      <c r="R86" s="1497" t="e">
        <f>COUNTIFS(#REF!, 'Breakdown by City Neighborhood'!$B86,#REF!, "PBMS",#REF!, $R$30,#REF!, 'Breakdown by City Neighborhood'!R$31)+COUNTIFS(#REF!, 'Breakdown by City Neighborhood'!$B86,#REF!, "PBMN",#REF!, $R$30,#REF!, 'Breakdown by City Neighborhood'!R$31)</f>
        <v>#REF!</v>
      </c>
      <c r="S86" s="1497" t="e">
        <f>COUNTIFS(#REF!, 'Breakdown by City Neighborhood'!$B86,#REF!, "PBMS",#REF!, $R$30,#REF!, 'Breakdown by City Neighborhood'!S$31)+COUNTIFS(#REF!, 'Breakdown by City Neighborhood'!$B86,#REF!, "PBMN",#REF!, $R$30,#REF!, 'Breakdown by City Neighborhood'!S$31)</f>
        <v>#REF!</v>
      </c>
      <c r="T86" s="1497" t="e">
        <f>COUNTIFS(#REF!, 'Breakdown by City Neighborhood'!$B86,#REF!, "PBMS",#REF!, $R$30,#REF!, 'Breakdown by City Neighborhood'!T$31)+COUNTIFS(#REF!, 'Breakdown by City Neighborhood'!$B86,#REF!, "PBMN",#REF!, $R$30,#REF!, 'Breakdown by City Neighborhood'!T$31)</f>
        <v>#REF!</v>
      </c>
      <c r="U86" s="1497" t="e">
        <f t="shared" si="3"/>
        <v>#REF!</v>
      </c>
      <c r="V86" s="1522"/>
      <c r="W86" s="1497" t="e">
        <f t="shared" si="4"/>
        <v>#REF!</v>
      </c>
      <c r="X86" s="1497" t="e">
        <f t="shared" si="5"/>
        <v>#REF!</v>
      </c>
      <c r="Y86" s="1497" t="e">
        <f t="shared" si="6"/>
        <v>#REF!</v>
      </c>
      <c r="Z86" s="2108" t="e">
        <f t="shared" si="7"/>
        <v>#REF!</v>
      </c>
    </row>
    <row r="87" spans="1:32" x14ac:dyDescent="0.25">
      <c r="B87" s="1527" t="s">
        <v>160</v>
      </c>
      <c r="C87" s="1497" t="e">
        <f>COUNTIFS(#REF!, 'Breakdown by City Neighborhood'!$B87,#REF!, "PBMS",#REF!, $C$30,#REF!, 'Breakdown by City Neighborhood'!C$31)+COUNTIFS(#REF!, 'Breakdown by City Neighborhood'!$B87,#REF!, "PBMN",#REF!, $C$30,#REF!, 'Breakdown by City Neighborhood'!C$31)</f>
        <v>#REF!</v>
      </c>
      <c r="D87" s="1497" t="e">
        <f>COUNTIFS(#REF!, 'Breakdown by City Neighborhood'!$B87,#REF!, "PBMS",#REF!, $C$30,#REF!, 'Breakdown by City Neighborhood'!D$31)+COUNTIFS(#REF!, 'Breakdown by City Neighborhood'!$B87,#REF!, "PBMN",#REF!, $C$30,#REF!, 'Breakdown by City Neighborhood'!D$31)</f>
        <v>#REF!</v>
      </c>
      <c r="E87" s="1497" t="e">
        <f>COUNTIFS(#REF!, 'Breakdown by City Neighborhood'!$B87,#REF!, "PBMS",#REF!, $C$30,#REF!, 'Breakdown by City Neighborhood'!E$31)+COUNTIFS(#REF!, 'Breakdown by City Neighborhood'!$B87,#REF!, "PBMN",#REF!, $C$30,#REF!, 'Breakdown by City Neighborhood'!E$31)</f>
        <v>#REF!</v>
      </c>
      <c r="F87" s="2108" t="e">
        <f t="shared" si="0"/>
        <v>#REF!</v>
      </c>
      <c r="G87" s="1522"/>
      <c r="H87" s="1497" t="e">
        <f>COUNTIFS(#REF!, 'Breakdown by City Neighborhood'!$B87,#REF!, "PBMS",#REF!, $H$30,#REF!, 'Breakdown by City Neighborhood'!H$31)+COUNTIFS(#REF!, 'Breakdown by City Neighborhood'!$B87,#REF!, "PBMN",#REF!, $H$30,#REF!, 'Breakdown by City Neighborhood'!H$31)</f>
        <v>#REF!</v>
      </c>
      <c r="I87" s="1497" t="e">
        <f>COUNTIFS(#REF!, 'Breakdown by City Neighborhood'!$B87,#REF!, "PBMS",#REF!, $H$30,#REF!, 'Breakdown by City Neighborhood'!I$31)+COUNTIFS(#REF!, 'Breakdown by City Neighborhood'!$B87,#REF!, "PBMN",#REF!, $H$30,#REF!, 'Breakdown by City Neighborhood'!I$31)</f>
        <v>#REF!</v>
      </c>
      <c r="J87" s="1497" t="e">
        <f>COUNTIFS(#REF!, 'Breakdown by City Neighborhood'!$B87,#REF!, "PBMS",#REF!, $H$30,#REF!, 'Breakdown by City Neighborhood'!J$31)+COUNTIFS(#REF!, 'Breakdown by City Neighborhood'!$B87,#REF!, "PBMN",#REF!, $H$30,#REF!, 'Breakdown by City Neighborhood'!J$31)</f>
        <v>#REF!</v>
      </c>
      <c r="K87" s="2108" t="e">
        <f t="shared" si="1"/>
        <v>#REF!</v>
      </c>
      <c r="L87" s="1522"/>
      <c r="M87" s="1497" t="e">
        <f>COUNTIFS(#REF!, 'Breakdown by City Neighborhood'!$B87,#REF!, "PBMS",#REF!, $M$30,#REF!, 'Breakdown by City Neighborhood'!M$31)+COUNTIFS(#REF!, 'Breakdown by City Neighborhood'!$B87,#REF!, "PBMN",#REF!, $M$30,#REF!, 'Breakdown by City Neighborhood'!M$31)</f>
        <v>#REF!</v>
      </c>
      <c r="N87" s="1497" t="e">
        <f>COUNTIFS(#REF!, 'Breakdown by City Neighborhood'!$B87,#REF!, "PBMS",#REF!, $M$30,#REF!, 'Breakdown by City Neighborhood'!N$31)+COUNTIFS(#REF!, 'Breakdown by City Neighborhood'!$B87,#REF!, "PBMN",#REF!, $M$30,#REF!, 'Breakdown by City Neighborhood'!N$31)</f>
        <v>#REF!</v>
      </c>
      <c r="O87" s="1497" t="e">
        <f>COUNTIFS(#REF!, 'Breakdown by City Neighborhood'!$B87,#REF!, "PBMS",#REF!, $M$30,#REF!, 'Breakdown by City Neighborhood'!O$31)+COUNTIFS(#REF!, 'Breakdown by City Neighborhood'!$B87,#REF!, "PBMN",#REF!, $M$30,#REF!, 'Breakdown by City Neighborhood'!O$31)</f>
        <v>#REF!</v>
      </c>
      <c r="P87" s="2108" t="e">
        <f t="shared" si="2"/>
        <v>#REF!</v>
      </c>
      <c r="Q87" s="1522"/>
      <c r="R87" s="1497" t="e">
        <f>COUNTIFS(#REF!, 'Breakdown by City Neighborhood'!$B87,#REF!, "PBMS",#REF!, $R$30,#REF!, 'Breakdown by City Neighborhood'!R$31)+COUNTIFS(#REF!, 'Breakdown by City Neighborhood'!$B87,#REF!, "PBMN",#REF!, $R$30,#REF!, 'Breakdown by City Neighborhood'!R$31)</f>
        <v>#REF!</v>
      </c>
      <c r="S87" s="1497" t="e">
        <f>COUNTIFS(#REF!, 'Breakdown by City Neighborhood'!$B87,#REF!, "PBMS",#REF!, $R$30,#REF!, 'Breakdown by City Neighborhood'!S$31)+COUNTIFS(#REF!, 'Breakdown by City Neighborhood'!$B87,#REF!, "PBMN",#REF!, $R$30,#REF!, 'Breakdown by City Neighborhood'!S$31)</f>
        <v>#REF!</v>
      </c>
      <c r="T87" s="1497" t="e">
        <f>COUNTIFS(#REF!, 'Breakdown by City Neighborhood'!$B87,#REF!, "PBMS",#REF!, $R$30,#REF!, 'Breakdown by City Neighborhood'!T$31)+COUNTIFS(#REF!, 'Breakdown by City Neighborhood'!$B87,#REF!, "PBMN",#REF!, $R$30,#REF!, 'Breakdown by City Neighborhood'!T$31)</f>
        <v>#REF!</v>
      </c>
      <c r="U87" s="1497" t="e">
        <f t="shared" si="3"/>
        <v>#REF!</v>
      </c>
      <c r="V87" s="1522"/>
      <c r="W87" s="1497" t="e">
        <f t="shared" si="4"/>
        <v>#REF!</v>
      </c>
      <c r="X87" s="1497" t="e">
        <f t="shared" si="5"/>
        <v>#REF!</v>
      </c>
      <c r="Y87" s="1497" t="e">
        <f t="shared" si="6"/>
        <v>#REF!</v>
      </c>
      <c r="Z87" s="2108" t="e">
        <f t="shared" si="7"/>
        <v>#REF!</v>
      </c>
    </row>
    <row r="88" spans="1:32" x14ac:dyDescent="0.25">
      <c r="B88" s="1527" t="s">
        <v>161</v>
      </c>
      <c r="C88" s="1497" t="e">
        <f>COUNTIFS(#REF!, 'Breakdown by City Neighborhood'!$B88,#REF!, "PBMS",#REF!, $C$30,#REF!, 'Breakdown by City Neighborhood'!C$31)+COUNTIFS(#REF!, 'Breakdown by City Neighborhood'!$B88,#REF!, "PBMN",#REF!, $C$30,#REF!, 'Breakdown by City Neighborhood'!C$31)</f>
        <v>#REF!</v>
      </c>
      <c r="D88" s="1497" t="e">
        <f>COUNTIFS(#REF!, 'Breakdown by City Neighborhood'!$B88,#REF!, "PBMS",#REF!, $C$30,#REF!, 'Breakdown by City Neighborhood'!D$31)+COUNTIFS(#REF!, 'Breakdown by City Neighborhood'!$B88,#REF!, "PBMN",#REF!, $C$30,#REF!, 'Breakdown by City Neighborhood'!D$31)</f>
        <v>#REF!</v>
      </c>
      <c r="E88" s="1497" t="e">
        <f>COUNTIFS(#REF!, 'Breakdown by City Neighborhood'!$B88,#REF!, "PBMS",#REF!, $C$30,#REF!, 'Breakdown by City Neighborhood'!E$31)+COUNTIFS(#REF!, 'Breakdown by City Neighborhood'!$B88,#REF!, "PBMN",#REF!, $C$30,#REF!, 'Breakdown by City Neighborhood'!E$31)</f>
        <v>#REF!</v>
      </c>
      <c r="F88" s="2108" t="e">
        <f t="shared" si="0"/>
        <v>#REF!</v>
      </c>
      <c r="G88" s="1522"/>
      <c r="H88" s="1497" t="e">
        <f>COUNTIFS(#REF!, 'Breakdown by City Neighborhood'!$B88,#REF!, "PBMS",#REF!, $H$30,#REF!, 'Breakdown by City Neighborhood'!H$31)+COUNTIFS(#REF!, 'Breakdown by City Neighborhood'!$B88,#REF!, "PBMN",#REF!, $H$30,#REF!, 'Breakdown by City Neighborhood'!H$31)</f>
        <v>#REF!</v>
      </c>
      <c r="I88" s="1497" t="e">
        <f>COUNTIFS(#REF!, 'Breakdown by City Neighborhood'!$B88,#REF!, "PBMS",#REF!, $H$30,#REF!, 'Breakdown by City Neighborhood'!I$31)+COUNTIFS(#REF!, 'Breakdown by City Neighborhood'!$B88,#REF!, "PBMN",#REF!, $H$30,#REF!, 'Breakdown by City Neighborhood'!I$31)</f>
        <v>#REF!</v>
      </c>
      <c r="J88" s="1497" t="e">
        <f>COUNTIFS(#REF!, 'Breakdown by City Neighborhood'!$B88,#REF!, "PBMS",#REF!, $H$30,#REF!, 'Breakdown by City Neighborhood'!J$31)+COUNTIFS(#REF!, 'Breakdown by City Neighborhood'!$B88,#REF!, "PBMN",#REF!, $H$30,#REF!, 'Breakdown by City Neighborhood'!J$31)</f>
        <v>#REF!</v>
      </c>
      <c r="K88" s="2108" t="e">
        <f t="shared" si="1"/>
        <v>#REF!</v>
      </c>
      <c r="L88" s="1522"/>
      <c r="M88" s="1497" t="e">
        <f>COUNTIFS(#REF!, 'Breakdown by City Neighborhood'!$B88,#REF!, "PBMS",#REF!, $M$30,#REF!, 'Breakdown by City Neighborhood'!M$31)+COUNTIFS(#REF!, 'Breakdown by City Neighborhood'!$B88,#REF!, "PBMN",#REF!, $M$30,#REF!, 'Breakdown by City Neighborhood'!M$31)</f>
        <v>#REF!</v>
      </c>
      <c r="N88" s="1497" t="e">
        <f>COUNTIFS(#REF!, 'Breakdown by City Neighborhood'!$B88,#REF!, "PBMS",#REF!, $M$30,#REF!, 'Breakdown by City Neighborhood'!N$31)+COUNTIFS(#REF!, 'Breakdown by City Neighborhood'!$B88,#REF!, "PBMN",#REF!, $M$30,#REF!, 'Breakdown by City Neighborhood'!N$31)</f>
        <v>#REF!</v>
      </c>
      <c r="O88" s="1497" t="e">
        <f>COUNTIFS(#REF!, 'Breakdown by City Neighborhood'!$B88,#REF!, "PBMS",#REF!, $M$30,#REF!, 'Breakdown by City Neighborhood'!O$31)+COUNTIFS(#REF!, 'Breakdown by City Neighborhood'!$B88,#REF!, "PBMN",#REF!, $M$30,#REF!, 'Breakdown by City Neighborhood'!O$31)</f>
        <v>#REF!</v>
      </c>
      <c r="P88" s="2108" t="e">
        <f t="shared" si="2"/>
        <v>#REF!</v>
      </c>
      <c r="Q88" s="1522"/>
      <c r="R88" s="1497" t="e">
        <f>COUNTIFS(#REF!, 'Breakdown by City Neighborhood'!$B88,#REF!, "PBMS",#REF!, $R$30,#REF!, 'Breakdown by City Neighborhood'!R$31)+COUNTIFS(#REF!, 'Breakdown by City Neighborhood'!$B88,#REF!, "PBMN",#REF!, $R$30,#REF!, 'Breakdown by City Neighborhood'!R$31)</f>
        <v>#REF!</v>
      </c>
      <c r="S88" s="1497" t="e">
        <f>COUNTIFS(#REF!, 'Breakdown by City Neighborhood'!$B88,#REF!, "PBMS",#REF!, $R$30,#REF!, 'Breakdown by City Neighborhood'!S$31)+COUNTIFS(#REF!, 'Breakdown by City Neighborhood'!$B88,#REF!, "PBMN",#REF!, $R$30,#REF!, 'Breakdown by City Neighborhood'!S$31)</f>
        <v>#REF!</v>
      </c>
      <c r="T88" s="1497" t="e">
        <f>COUNTIFS(#REF!, 'Breakdown by City Neighborhood'!$B88,#REF!, "PBMS",#REF!, $R$30,#REF!, 'Breakdown by City Neighborhood'!T$31)+COUNTIFS(#REF!, 'Breakdown by City Neighborhood'!$B88,#REF!, "PBMN",#REF!, $R$30,#REF!, 'Breakdown by City Neighborhood'!T$31)</f>
        <v>#REF!</v>
      </c>
      <c r="U88" s="1497" t="e">
        <f t="shared" si="3"/>
        <v>#REF!</v>
      </c>
      <c r="V88" s="1522"/>
      <c r="W88" s="1497" t="e">
        <f t="shared" si="4"/>
        <v>#REF!</v>
      </c>
      <c r="X88" s="1497" t="e">
        <f t="shared" si="5"/>
        <v>#REF!</v>
      </c>
      <c r="Y88" s="1497" t="e">
        <f t="shared" si="6"/>
        <v>#REF!</v>
      </c>
      <c r="Z88" s="2108" t="e">
        <f t="shared" si="7"/>
        <v>#REF!</v>
      </c>
      <c r="AC88" s="1510" t="s">
        <v>53</v>
      </c>
      <c r="AD88" s="1510" t="s">
        <v>90</v>
      </c>
    </row>
    <row r="89" spans="1:32" s="1510" customFormat="1" x14ac:dyDescent="0.25">
      <c r="A89" s="1528"/>
      <c r="Z89" s="2100" t="e">
        <f>SUM(Z32:Z88)</f>
        <v>#REF!</v>
      </c>
      <c r="AA89" s="2101" t="s">
        <v>75</v>
      </c>
      <c r="AC89" s="1510" t="e">
        <f>#REF!</f>
        <v>#REF!</v>
      </c>
      <c r="AD89" s="1510" t="e">
        <f>#REF!</f>
        <v>#REF!</v>
      </c>
      <c r="AE89" s="1510" t="e">
        <f>+AC89+AD89</f>
        <v>#REF!</v>
      </c>
      <c r="AF89" s="1510" t="e">
        <f>AE89=Z89</f>
        <v>#REF!</v>
      </c>
    </row>
    <row r="90" spans="1:32" s="1510" customFormat="1" x14ac:dyDescent="0.25">
      <c r="A90" s="1528"/>
    </row>
    <row r="91" spans="1:32" s="1510" customFormat="1" x14ac:dyDescent="0.25">
      <c r="A91" s="1528"/>
    </row>
    <row r="92" spans="1:32" x14ac:dyDescent="0.25">
      <c r="B92" s="2183" t="s">
        <v>99</v>
      </c>
      <c r="C92" s="2185">
        <v>2022</v>
      </c>
      <c r="D92" s="2185"/>
      <c r="E92" s="2185"/>
      <c r="F92" s="2185"/>
      <c r="G92" s="1522"/>
      <c r="H92" s="2185">
        <v>2023</v>
      </c>
      <c r="I92" s="2185"/>
      <c r="J92" s="2185"/>
      <c r="K92" s="2185"/>
      <c r="L92" s="1522"/>
      <c r="M92" s="2185">
        <v>2024</v>
      </c>
      <c r="N92" s="2185"/>
      <c r="O92" s="2185"/>
      <c r="P92" s="2185"/>
      <c r="Q92" s="1522"/>
      <c r="R92" s="2185">
        <v>2025</v>
      </c>
      <c r="S92" s="2185"/>
      <c r="T92" s="2185"/>
      <c r="U92" s="2185"/>
      <c r="V92" s="1522"/>
      <c r="W92" s="2186" t="s">
        <v>103</v>
      </c>
      <c r="X92" s="2187"/>
      <c r="Y92" s="2187"/>
      <c r="Z92" s="1526"/>
    </row>
    <row r="93" spans="1:32" x14ac:dyDescent="0.25">
      <c r="B93" s="2184"/>
      <c r="C93" s="1521" t="s">
        <v>72</v>
      </c>
      <c r="D93" s="1524" t="s">
        <v>74</v>
      </c>
      <c r="E93" s="1525" t="s">
        <v>73</v>
      </c>
      <c r="F93" s="2108" t="s">
        <v>104</v>
      </c>
      <c r="G93" s="1523"/>
      <c r="H93" s="1521" t="s">
        <v>72</v>
      </c>
      <c r="I93" s="1524" t="s">
        <v>74</v>
      </c>
      <c r="J93" s="1525" t="s">
        <v>73</v>
      </c>
      <c r="K93" s="2108" t="s">
        <v>104</v>
      </c>
      <c r="L93" s="1523"/>
      <c r="M93" s="1521" t="s">
        <v>72</v>
      </c>
      <c r="N93" s="1524" t="s">
        <v>74</v>
      </c>
      <c r="O93" s="1525" t="s">
        <v>73</v>
      </c>
      <c r="P93" s="2108" t="s">
        <v>104</v>
      </c>
      <c r="Q93" s="1523"/>
      <c r="R93" s="1521" t="s">
        <v>72</v>
      </c>
      <c r="S93" s="1524" t="s">
        <v>74</v>
      </c>
      <c r="T93" s="1525" t="s">
        <v>73</v>
      </c>
      <c r="U93" s="2108" t="s">
        <v>104</v>
      </c>
      <c r="V93" s="1523"/>
      <c r="W93" s="1521" t="s">
        <v>72</v>
      </c>
      <c r="X93" s="1524" t="s">
        <v>74</v>
      </c>
      <c r="Y93" s="1525" t="s">
        <v>73</v>
      </c>
      <c r="Z93" s="2108" t="s">
        <v>162</v>
      </c>
    </row>
    <row r="94" spans="1:32" x14ac:dyDescent="0.25">
      <c r="B94" s="1527" t="s">
        <v>163</v>
      </c>
      <c r="C94" s="1497" t="e">
        <f>COUNTIFS(#REF!, 'Breakdown by City Neighborhood'!$B94,#REF!, "PBBX",#REF!, $C$30,#REF!, 'Breakdown by City Neighborhood'!C$31)</f>
        <v>#REF!</v>
      </c>
      <c r="D94" s="1497" t="e">
        <f>COUNTIFS(#REF!, 'Breakdown by City Neighborhood'!$B94,#REF!, "PBBX",#REF!, $C$30,#REF!, 'Breakdown by City Neighborhood'!D$31)</f>
        <v>#REF!</v>
      </c>
      <c r="E94" s="1497" t="e">
        <f>COUNTIFS(#REF!, 'Breakdown by City Neighborhood'!$B94,#REF!, "PBBX",#REF!, $C$30,#REF!, 'Breakdown by City Neighborhood'!E$31)</f>
        <v>#REF!</v>
      </c>
      <c r="F94" s="2108" t="e">
        <f t="shared" ref="F94" si="8">C94+D94+E94</f>
        <v>#REF!</v>
      </c>
      <c r="G94" s="1522"/>
      <c r="H94" s="1497" t="e">
        <f>COUNTIFS(#REF!, 'Breakdown by City Neighborhood'!$B94,#REF!, "PBBX",#REF!, $H$30,#REF!, 'Breakdown by City Neighborhood'!H$31)</f>
        <v>#REF!</v>
      </c>
      <c r="I94" s="1497" t="e">
        <f>COUNTIFS(#REF!, 'Breakdown by City Neighborhood'!$B94,#REF!, "PBBX",#REF!, $H$30,#REF!, 'Breakdown by City Neighborhood'!I$31)</f>
        <v>#REF!</v>
      </c>
      <c r="J94" s="1497" t="e">
        <f>COUNTIFS(#REF!, 'Breakdown by City Neighborhood'!$B94,#REF!, "PBBX",#REF!, $H$30,#REF!, 'Breakdown by City Neighborhood'!J$31)</f>
        <v>#REF!</v>
      </c>
      <c r="K94" s="2108" t="e">
        <f t="shared" ref="K94" si="9">SUM(H94:J94)</f>
        <v>#REF!</v>
      </c>
      <c r="L94" s="1522"/>
      <c r="M94" s="1497" t="e">
        <f>COUNTIFS(#REF!, 'Breakdown by City Neighborhood'!$B94,#REF!, "PBBX",#REF!, $M$30,#REF!, 'Breakdown by City Neighborhood'!M$31)</f>
        <v>#REF!</v>
      </c>
      <c r="N94" s="1497" t="e">
        <f>COUNTIFS(#REF!, 'Breakdown by City Neighborhood'!$B94,#REF!, "PBBX",#REF!, $M$30,#REF!, 'Breakdown by City Neighborhood'!N$31)</f>
        <v>#REF!</v>
      </c>
      <c r="O94" s="1497" t="e">
        <f>COUNTIFS(#REF!, 'Breakdown by City Neighborhood'!$B94,#REF!, "PBBX",#REF!, $M$30,#REF!, 'Breakdown by City Neighborhood'!O$31)</f>
        <v>#REF!</v>
      </c>
      <c r="P94" s="2108" t="e">
        <f t="shared" ref="P94" si="10">SUM(M94:O94)</f>
        <v>#REF!</v>
      </c>
      <c r="Q94" s="1522"/>
      <c r="R94" s="1497" t="e">
        <f>COUNTIFS(#REF!, 'Breakdown by City Neighborhood'!$B94,#REF!, "PBBX",#REF!, $R$30,#REF!, 'Breakdown by City Neighborhood'!R$31)</f>
        <v>#REF!</v>
      </c>
      <c r="S94" s="1497" t="e">
        <f>COUNTIFS(#REF!, 'Breakdown by City Neighborhood'!$B94,#REF!, "PBBX",#REF!, $R$30,#REF!, 'Breakdown by City Neighborhood'!S$31)</f>
        <v>#REF!</v>
      </c>
      <c r="T94" s="1497" t="e">
        <f>COUNTIFS(#REF!, 'Breakdown by City Neighborhood'!$B94,#REF!, "PBBX",#REF!, $R$30,#REF!, 'Breakdown by City Neighborhood'!T$31)</f>
        <v>#REF!</v>
      </c>
      <c r="U94" s="2108" t="e">
        <f t="shared" ref="U94" si="11">SUM(R94:T94)</f>
        <v>#REF!</v>
      </c>
      <c r="V94" s="1522"/>
      <c r="W94" s="1497" t="e">
        <f t="shared" ref="W94" si="12">C94+H94+M94+R94</f>
        <v>#REF!</v>
      </c>
      <c r="X94" s="1497" t="e">
        <f t="shared" ref="X94" si="13">D94+I94+N94+S94</f>
        <v>#REF!</v>
      </c>
      <c r="Y94" s="1497" t="e">
        <f t="shared" ref="Y94" si="14">E94+J94+O94+T94</f>
        <v>#REF!</v>
      </c>
      <c r="Z94" s="2108" t="e">
        <f t="shared" ref="Z94" si="15">SUM(W94:Y94)</f>
        <v>#REF!</v>
      </c>
    </row>
    <row r="95" spans="1:32" x14ac:dyDescent="0.25">
      <c r="B95" s="1527" t="s">
        <v>164</v>
      </c>
      <c r="C95" s="1497" t="e">
        <f>COUNTIFS(#REF!, 'Breakdown by City Neighborhood'!$B95,#REF!, "PBBX",#REF!, $C$30,#REF!, 'Breakdown by City Neighborhood'!C$31)</f>
        <v>#REF!</v>
      </c>
      <c r="D95" s="1497" t="e">
        <f>COUNTIFS(#REF!, 'Breakdown by City Neighborhood'!$B95,#REF!, "PBBX",#REF!, $C$30,#REF!, 'Breakdown by City Neighborhood'!D$31)</f>
        <v>#REF!</v>
      </c>
      <c r="E95" s="1497" t="e">
        <f>COUNTIFS(#REF!, 'Breakdown by City Neighborhood'!$B95,#REF!, "PBBX",#REF!, $C$30,#REF!, 'Breakdown by City Neighborhood'!E$31)</f>
        <v>#REF!</v>
      </c>
      <c r="F95" s="2108" t="e">
        <f t="shared" ref="F95:F141" si="16">C95+D95+E95</f>
        <v>#REF!</v>
      </c>
      <c r="G95" s="1522"/>
      <c r="H95" s="1497" t="e">
        <f>COUNTIFS(#REF!, 'Breakdown by City Neighborhood'!$B95,#REF!, "PBBX",#REF!, $H$30,#REF!, 'Breakdown by City Neighborhood'!H$31)</f>
        <v>#REF!</v>
      </c>
      <c r="I95" s="1497" t="e">
        <f>COUNTIFS(#REF!, 'Breakdown by City Neighborhood'!$B95,#REF!, "PBBX",#REF!, $H$30,#REF!, 'Breakdown by City Neighborhood'!I$31)</f>
        <v>#REF!</v>
      </c>
      <c r="J95" s="1497" t="e">
        <f>COUNTIFS(#REF!, 'Breakdown by City Neighborhood'!$B95,#REF!, "PBBX",#REF!, $H$30,#REF!, 'Breakdown by City Neighborhood'!J$31)</f>
        <v>#REF!</v>
      </c>
      <c r="K95" s="2108" t="e">
        <f t="shared" ref="K95:K141" si="17">SUM(H95:J95)</f>
        <v>#REF!</v>
      </c>
      <c r="L95" s="1522"/>
      <c r="M95" s="1497" t="e">
        <f>COUNTIFS(#REF!, 'Breakdown by City Neighborhood'!$B95,#REF!, "PBBX",#REF!, $M$30,#REF!, 'Breakdown by City Neighborhood'!M$31)</f>
        <v>#REF!</v>
      </c>
      <c r="N95" s="1497" t="e">
        <f>COUNTIFS(#REF!, 'Breakdown by City Neighborhood'!$B95,#REF!, "PBBX",#REF!, $M$30,#REF!, 'Breakdown by City Neighborhood'!N$31)</f>
        <v>#REF!</v>
      </c>
      <c r="O95" s="1497" t="e">
        <f>COUNTIFS(#REF!, 'Breakdown by City Neighborhood'!$B95,#REF!, "PBBX",#REF!, $M$30,#REF!, 'Breakdown by City Neighborhood'!O$31)</f>
        <v>#REF!</v>
      </c>
      <c r="P95" s="2108" t="e">
        <f t="shared" ref="P95:P141" si="18">SUM(M95:O95)</f>
        <v>#REF!</v>
      </c>
      <c r="Q95" s="1522"/>
      <c r="R95" s="1497" t="e">
        <f>COUNTIFS(#REF!, 'Breakdown by City Neighborhood'!$B95,#REF!, "PBBX",#REF!, $R$30,#REF!, 'Breakdown by City Neighborhood'!R$31)</f>
        <v>#REF!</v>
      </c>
      <c r="S95" s="1497" t="e">
        <f>COUNTIFS(#REF!, 'Breakdown by City Neighborhood'!$B95,#REF!, "PBBX",#REF!, $R$30,#REF!, 'Breakdown by City Neighborhood'!S$31)</f>
        <v>#REF!</v>
      </c>
      <c r="T95" s="1497" t="e">
        <f>COUNTIFS(#REF!, 'Breakdown by City Neighborhood'!$B95,#REF!, "PBBX",#REF!, $R$30,#REF!, 'Breakdown by City Neighborhood'!T$31)</f>
        <v>#REF!</v>
      </c>
      <c r="U95" s="2108" t="e">
        <f t="shared" ref="U95:U141" si="19">SUM(R95:T95)</f>
        <v>#REF!</v>
      </c>
      <c r="V95" s="1522"/>
      <c r="W95" s="1497" t="e">
        <f t="shared" ref="W95:W141" si="20">C95+H95+M95+R95</f>
        <v>#REF!</v>
      </c>
      <c r="X95" s="1497" t="e">
        <f t="shared" ref="X95:X141" si="21">D95+I95+N95+S95</f>
        <v>#REF!</v>
      </c>
      <c r="Y95" s="1497" t="e">
        <f t="shared" ref="Y95:Y141" si="22">E95+J95+O95+T95</f>
        <v>#REF!</v>
      </c>
      <c r="Z95" s="2108" t="e">
        <f t="shared" ref="Z95:Z141" si="23">SUM(W95:Y95)</f>
        <v>#REF!</v>
      </c>
    </row>
    <row r="96" spans="1:32" x14ac:dyDescent="0.25">
      <c r="B96" s="1527" t="s">
        <v>165</v>
      </c>
      <c r="C96" s="1497" t="e">
        <f>COUNTIFS(#REF!, 'Breakdown by City Neighborhood'!$B96,#REF!, "PBBX",#REF!, $C$30,#REF!, 'Breakdown by City Neighborhood'!C$31)</f>
        <v>#REF!</v>
      </c>
      <c r="D96" s="1497" t="e">
        <f>COUNTIFS(#REF!, 'Breakdown by City Neighborhood'!$B96,#REF!, "PBBX",#REF!, $C$30,#REF!, 'Breakdown by City Neighborhood'!D$31)</f>
        <v>#REF!</v>
      </c>
      <c r="E96" s="1497" t="e">
        <f>COUNTIFS(#REF!, 'Breakdown by City Neighborhood'!$B96,#REF!, "PBBX",#REF!, $C$30,#REF!, 'Breakdown by City Neighborhood'!E$31)</f>
        <v>#REF!</v>
      </c>
      <c r="F96" s="2108" t="e">
        <f t="shared" si="16"/>
        <v>#REF!</v>
      </c>
      <c r="G96" s="1522"/>
      <c r="H96" s="1497" t="e">
        <f>COUNTIFS(#REF!, 'Breakdown by City Neighborhood'!$B96,#REF!, "PBBX",#REF!, $H$30,#REF!, 'Breakdown by City Neighborhood'!H$31)</f>
        <v>#REF!</v>
      </c>
      <c r="I96" s="1497" t="e">
        <f>COUNTIFS(#REF!, 'Breakdown by City Neighborhood'!$B96,#REF!, "PBBX",#REF!, $H$30,#REF!, 'Breakdown by City Neighborhood'!I$31)</f>
        <v>#REF!</v>
      </c>
      <c r="J96" s="1497" t="e">
        <f>COUNTIFS(#REF!, 'Breakdown by City Neighborhood'!$B96,#REF!, "PBBX",#REF!, $H$30,#REF!, 'Breakdown by City Neighborhood'!J$31)</f>
        <v>#REF!</v>
      </c>
      <c r="K96" s="2108" t="e">
        <f t="shared" si="17"/>
        <v>#REF!</v>
      </c>
      <c r="L96" s="1522"/>
      <c r="M96" s="1497" t="e">
        <f>COUNTIFS(#REF!, 'Breakdown by City Neighborhood'!$B96,#REF!, "PBBX",#REF!, $M$30,#REF!, 'Breakdown by City Neighborhood'!M$31)</f>
        <v>#REF!</v>
      </c>
      <c r="N96" s="1497" t="e">
        <f>COUNTIFS(#REF!, 'Breakdown by City Neighborhood'!$B96,#REF!, "PBBX",#REF!, $M$30,#REF!, 'Breakdown by City Neighborhood'!N$31)</f>
        <v>#REF!</v>
      </c>
      <c r="O96" s="1497" t="e">
        <f>COUNTIFS(#REF!, 'Breakdown by City Neighborhood'!$B96,#REF!, "PBBX",#REF!, $M$30,#REF!, 'Breakdown by City Neighborhood'!O$31)</f>
        <v>#REF!</v>
      </c>
      <c r="P96" s="2108" t="e">
        <f t="shared" si="18"/>
        <v>#REF!</v>
      </c>
      <c r="Q96" s="1522"/>
      <c r="R96" s="1497" t="e">
        <f>COUNTIFS(#REF!, 'Breakdown by City Neighborhood'!$B96,#REF!, "PBBX",#REF!, $R$30,#REF!, 'Breakdown by City Neighborhood'!R$31)</f>
        <v>#REF!</v>
      </c>
      <c r="S96" s="1497" t="e">
        <f>COUNTIFS(#REF!, 'Breakdown by City Neighborhood'!$B96,#REF!, "PBBX",#REF!, $R$30,#REF!, 'Breakdown by City Neighborhood'!S$31)</f>
        <v>#REF!</v>
      </c>
      <c r="T96" s="1497" t="e">
        <f>COUNTIFS(#REF!, 'Breakdown by City Neighborhood'!$B96,#REF!, "PBBX",#REF!, $R$30,#REF!, 'Breakdown by City Neighborhood'!T$31)</f>
        <v>#REF!</v>
      </c>
      <c r="U96" s="2108" t="e">
        <f t="shared" si="19"/>
        <v>#REF!</v>
      </c>
      <c r="V96" s="1522"/>
      <c r="W96" s="1497" t="e">
        <f t="shared" si="20"/>
        <v>#REF!</v>
      </c>
      <c r="X96" s="1497" t="e">
        <f t="shared" si="21"/>
        <v>#REF!</v>
      </c>
      <c r="Y96" s="1497" t="e">
        <f t="shared" si="22"/>
        <v>#REF!</v>
      </c>
      <c r="Z96" s="2108" t="e">
        <f t="shared" si="23"/>
        <v>#REF!</v>
      </c>
    </row>
    <row r="97" spans="2:26" x14ac:dyDescent="0.25">
      <c r="B97" s="1527" t="s">
        <v>166</v>
      </c>
      <c r="C97" s="1497" t="e">
        <f>COUNTIFS(#REF!, 'Breakdown by City Neighborhood'!$B97,#REF!, "PBBX",#REF!, $C$30,#REF!, 'Breakdown by City Neighborhood'!C$31)</f>
        <v>#REF!</v>
      </c>
      <c r="D97" s="1497" t="e">
        <f>COUNTIFS(#REF!, 'Breakdown by City Neighborhood'!$B97,#REF!, "PBBX",#REF!, $C$30,#REF!, 'Breakdown by City Neighborhood'!D$31)</f>
        <v>#REF!</v>
      </c>
      <c r="E97" s="1497" t="e">
        <f>COUNTIFS(#REF!, 'Breakdown by City Neighborhood'!$B97,#REF!, "PBBX",#REF!, $C$30,#REF!, 'Breakdown by City Neighborhood'!E$31)</f>
        <v>#REF!</v>
      </c>
      <c r="F97" s="2108" t="e">
        <f t="shared" si="16"/>
        <v>#REF!</v>
      </c>
      <c r="G97" s="1522"/>
      <c r="H97" s="1497" t="e">
        <f>COUNTIFS(#REF!, 'Breakdown by City Neighborhood'!$B97,#REF!, "PBBX",#REF!, $H$30,#REF!, 'Breakdown by City Neighborhood'!H$31)</f>
        <v>#REF!</v>
      </c>
      <c r="I97" s="1497" t="e">
        <f>COUNTIFS(#REF!, 'Breakdown by City Neighborhood'!$B97,#REF!, "PBBX",#REF!, $H$30,#REF!, 'Breakdown by City Neighborhood'!I$31)</f>
        <v>#REF!</v>
      </c>
      <c r="J97" s="1497" t="e">
        <f>COUNTIFS(#REF!, 'Breakdown by City Neighborhood'!$B97,#REF!, "PBBX",#REF!, $H$30,#REF!, 'Breakdown by City Neighborhood'!J$31)</f>
        <v>#REF!</v>
      </c>
      <c r="K97" s="2108" t="e">
        <f t="shared" si="17"/>
        <v>#REF!</v>
      </c>
      <c r="L97" s="1522"/>
      <c r="M97" s="1497" t="e">
        <f>COUNTIFS(#REF!, 'Breakdown by City Neighborhood'!$B97,#REF!, "PBBX",#REF!, $M$30,#REF!, 'Breakdown by City Neighborhood'!M$31)</f>
        <v>#REF!</v>
      </c>
      <c r="N97" s="1497" t="e">
        <f>COUNTIFS(#REF!, 'Breakdown by City Neighborhood'!$B97,#REF!, "PBBX",#REF!, $M$30,#REF!, 'Breakdown by City Neighborhood'!N$31)</f>
        <v>#REF!</v>
      </c>
      <c r="O97" s="1497" t="e">
        <f>COUNTIFS(#REF!, 'Breakdown by City Neighborhood'!$B97,#REF!, "PBBX",#REF!, $M$30,#REF!, 'Breakdown by City Neighborhood'!O$31)</f>
        <v>#REF!</v>
      </c>
      <c r="P97" s="2108" t="e">
        <f t="shared" si="18"/>
        <v>#REF!</v>
      </c>
      <c r="Q97" s="1522"/>
      <c r="R97" s="1497" t="e">
        <f>COUNTIFS(#REF!, 'Breakdown by City Neighborhood'!$B97,#REF!, "PBBX",#REF!, $R$30,#REF!, 'Breakdown by City Neighborhood'!R$31)</f>
        <v>#REF!</v>
      </c>
      <c r="S97" s="1497" t="e">
        <f>COUNTIFS(#REF!, 'Breakdown by City Neighborhood'!$B97,#REF!, "PBBX",#REF!, $R$30,#REF!, 'Breakdown by City Neighborhood'!S$31)</f>
        <v>#REF!</v>
      </c>
      <c r="T97" s="1497" t="e">
        <f>COUNTIFS(#REF!, 'Breakdown by City Neighborhood'!$B97,#REF!, "PBBX",#REF!, $R$30,#REF!, 'Breakdown by City Neighborhood'!T$31)</f>
        <v>#REF!</v>
      </c>
      <c r="U97" s="2108" t="e">
        <f t="shared" si="19"/>
        <v>#REF!</v>
      </c>
      <c r="V97" s="1522"/>
      <c r="W97" s="1497" t="e">
        <f t="shared" si="20"/>
        <v>#REF!</v>
      </c>
      <c r="X97" s="1497" t="e">
        <f t="shared" si="21"/>
        <v>#REF!</v>
      </c>
      <c r="Y97" s="1497" t="e">
        <f t="shared" si="22"/>
        <v>#REF!</v>
      </c>
      <c r="Z97" s="2108" t="e">
        <f t="shared" si="23"/>
        <v>#REF!</v>
      </c>
    </row>
    <row r="98" spans="2:26" x14ac:dyDescent="0.25">
      <c r="B98" s="1527" t="s">
        <v>167</v>
      </c>
      <c r="C98" s="1497" t="e">
        <f>COUNTIFS(#REF!, 'Breakdown by City Neighborhood'!$B98,#REF!, "PBBX",#REF!, $C$30,#REF!, 'Breakdown by City Neighborhood'!C$31)</f>
        <v>#REF!</v>
      </c>
      <c r="D98" s="1497" t="e">
        <f>COUNTIFS(#REF!, 'Breakdown by City Neighborhood'!$B98,#REF!, "PBBX",#REF!, $C$30,#REF!, 'Breakdown by City Neighborhood'!D$31)</f>
        <v>#REF!</v>
      </c>
      <c r="E98" s="1497" t="e">
        <f>COUNTIFS(#REF!, 'Breakdown by City Neighborhood'!$B98,#REF!, "PBBX",#REF!, $C$30,#REF!, 'Breakdown by City Neighborhood'!E$31)</f>
        <v>#REF!</v>
      </c>
      <c r="F98" s="2108" t="e">
        <f t="shared" si="16"/>
        <v>#REF!</v>
      </c>
      <c r="G98" s="1522"/>
      <c r="H98" s="1497" t="e">
        <f>COUNTIFS(#REF!, 'Breakdown by City Neighborhood'!$B98,#REF!, "PBBX",#REF!, $H$30,#REF!, 'Breakdown by City Neighborhood'!H$31)</f>
        <v>#REF!</v>
      </c>
      <c r="I98" s="1497" t="e">
        <f>COUNTIFS(#REF!, 'Breakdown by City Neighborhood'!$B98,#REF!, "PBBX",#REF!, $H$30,#REF!, 'Breakdown by City Neighborhood'!I$31)</f>
        <v>#REF!</v>
      </c>
      <c r="J98" s="1497" t="e">
        <f>COUNTIFS(#REF!, 'Breakdown by City Neighborhood'!$B98,#REF!, "PBBX",#REF!, $H$30,#REF!, 'Breakdown by City Neighborhood'!J$31)</f>
        <v>#REF!</v>
      </c>
      <c r="K98" s="2108" t="e">
        <f t="shared" si="17"/>
        <v>#REF!</v>
      </c>
      <c r="L98" s="1522"/>
      <c r="M98" s="1497" t="e">
        <f>COUNTIFS(#REF!, 'Breakdown by City Neighborhood'!$B98,#REF!, "PBBX",#REF!, $M$30,#REF!, 'Breakdown by City Neighborhood'!M$31)</f>
        <v>#REF!</v>
      </c>
      <c r="N98" s="1497" t="e">
        <f>COUNTIFS(#REF!, 'Breakdown by City Neighborhood'!$B98,#REF!, "PBBX",#REF!, $M$30,#REF!, 'Breakdown by City Neighborhood'!N$31)</f>
        <v>#REF!</v>
      </c>
      <c r="O98" s="1497" t="e">
        <f>COUNTIFS(#REF!, 'Breakdown by City Neighborhood'!$B98,#REF!, "PBBX",#REF!, $M$30,#REF!, 'Breakdown by City Neighborhood'!O$31)</f>
        <v>#REF!</v>
      </c>
      <c r="P98" s="2108" t="e">
        <f t="shared" si="18"/>
        <v>#REF!</v>
      </c>
      <c r="Q98" s="1522"/>
      <c r="R98" s="1497" t="e">
        <f>COUNTIFS(#REF!, 'Breakdown by City Neighborhood'!$B98,#REF!, "PBBX",#REF!, $R$30,#REF!, 'Breakdown by City Neighborhood'!R$31)</f>
        <v>#REF!</v>
      </c>
      <c r="S98" s="1497" t="e">
        <f>COUNTIFS(#REF!, 'Breakdown by City Neighborhood'!$B98,#REF!, "PBBX",#REF!, $R$30,#REF!, 'Breakdown by City Neighborhood'!S$31)</f>
        <v>#REF!</v>
      </c>
      <c r="T98" s="1497" t="e">
        <f>COUNTIFS(#REF!, 'Breakdown by City Neighborhood'!$B98,#REF!, "PBBX",#REF!, $R$30,#REF!, 'Breakdown by City Neighborhood'!T$31)</f>
        <v>#REF!</v>
      </c>
      <c r="U98" s="2108" t="e">
        <f t="shared" si="19"/>
        <v>#REF!</v>
      </c>
      <c r="V98" s="1522"/>
      <c r="W98" s="1497" t="e">
        <f t="shared" si="20"/>
        <v>#REF!</v>
      </c>
      <c r="X98" s="1497" t="e">
        <f t="shared" si="21"/>
        <v>#REF!</v>
      </c>
      <c r="Y98" s="1497" t="e">
        <f t="shared" si="22"/>
        <v>#REF!</v>
      </c>
      <c r="Z98" s="2108" t="e">
        <f t="shared" si="23"/>
        <v>#REF!</v>
      </c>
    </row>
    <row r="99" spans="2:26" x14ac:dyDescent="0.25">
      <c r="B99" s="1527" t="s">
        <v>168</v>
      </c>
      <c r="C99" s="1497" t="e">
        <f>COUNTIFS(#REF!, 'Breakdown by City Neighborhood'!$B99,#REF!, "PBBX",#REF!, $C$30,#REF!, 'Breakdown by City Neighborhood'!C$31)</f>
        <v>#REF!</v>
      </c>
      <c r="D99" s="1497" t="e">
        <f>COUNTIFS(#REF!, 'Breakdown by City Neighborhood'!$B99,#REF!, "PBBX",#REF!, $C$30,#REF!, 'Breakdown by City Neighborhood'!D$31)</f>
        <v>#REF!</v>
      </c>
      <c r="E99" s="1497" t="e">
        <f>COUNTIFS(#REF!, 'Breakdown by City Neighborhood'!$B99,#REF!, "PBBX",#REF!, $C$30,#REF!, 'Breakdown by City Neighborhood'!E$31)</f>
        <v>#REF!</v>
      </c>
      <c r="F99" s="2108" t="e">
        <f t="shared" si="16"/>
        <v>#REF!</v>
      </c>
      <c r="G99" s="1522"/>
      <c r="H99" s="1497" t="e">
        <f>COUNTIFS(#REF!, 'Breakdown by City Neighborhood'!$B99,#REF!, "PBBX",#REF!, $H$30,#REF!, 'Breakdown by City Neighborhood'!H$31)</f>
        <v>#REF!</v>
      </c>
      <c r="I99" s="1497" t="e">
        <f>COUNTIFS(#REF!, 'Breakdown by City Neighborhood'!$B99,#REF!, "PBBX",#REF!, $H$30,#REF!, 'Breakdown by City Neighborhood'!I$31)</f>
        <v>#REF!</v>
      </c>
      <c r="J99" s="1497" t="e">
        <f>COUNTIFS(#REF!, 'Breakdown by City Neighborhood'!$B99,#REF!, "PBBX",#REF!, $H$30,#REF!, 'Breakdown by City Neighborhood'!J$31)</f>
        <v>#REF!</v>
      </c>
      <c r="K99" s="2108" t="e">
        <f t="shared" si="17"/>
        <v>#REF!</v>
      </c>
      <c r="L99" s="1522"/>
      <c r="M99" s="1497" t="e">
        <f>COUNTIFS(#REF!, 'Breakdown by City Neighborhood'!$B99,#REF!, "PBBX",#REF!, $M$30,#REF!, 'Breakdown by City Neighborhood'!M$31)</f>
        <v>#REF!</v>
      </c>
      <c r="N99" s="1497" t="e">
        <f>COUNTIFS(#REF!, 'Breakdown by City Neighborhood'!$B99,#REF!, "PBBX",#REF!, $M$30,#REF!, 'Breakdown by City Neighborhood'!N$31)</f>
        <v>#REF!</v>
      </c>
      <c r="O99" s="1497" t="e">
        <f>COUNTIFS(#REF!, 'Breakdown by City Neighborhood'!$B99,#REF!, "PBBX",#REF!, $M$30,#REF!, 'Breakdown by City Neighborhood'!O$31)</f>
        <v>#REF!</v>
      </c>
      <c r="P99" s="2108" t="e">
        <f t="shared" si="18"/>
        <v>#REF!</v>
      </c>
      <c r="Q99" s="1522"/>
      <c r="R99" s="1497" t="e">
        <f>COUNTIFS(#REF!, 'Breakdown by City Neighborhood'!$B99,#REF!, "PBBX",#REF!, $R$30,#REF!, 'Breakdown by City Neighborhood'!R$31)</f>
        <v>#REF!</v>
      </c>
      <c r="S99" s="1497" t="e">
        <f>COUNTIFS(#REF!, 'Breakdown by City Neighborhood'!$B99,#REF!, "PBBX",#REF!, $R$30,#REF!, 'Breakdown by City Neighborhood'!S$31)</f>
        <v>#REF!</v>
      </c>
      <c r="T99" s="1497" t="e">
        <f>COUNTIFS(#REF!, 'Breakdown by City Neighborhood'!$B99,#REF!, "PBBX",#REF!, $R$30,#REF!, 'Breakdown by City Neighborhood'!T$31)</f>
        <v>#REF!</v>
      </c>
      <c r="U99" s="2108" t="e">
        <f t="shared" si="19"/>
        <v>#REF!</v>
      </c>
      <c r="V99" s="1522"/>
      <c r="W99" s="1497" t="e">
        <f t="shared" si="20"/>
        <v>#REF!</v>
      </c>
      <c r="X99" s="1497" t="e">
        <f t="shared" si="21"/>
        <v>#REF!</v>
      </c>
      <c r="Y99" s="1497" t="e">
        <f t="shared" si="22"/>
        <v>#REF!</v>
      </c>
      <c r="Z99" s="2108" t="e">
        <f t="shared" si="23"/>
        <v>#REF!</v>
      </c>
    </row>
    <row r="100" spans="2:26" x14ac:dyDescent="0.25">
      <c r="B100" s="1527" t="s">
        <v>169</v>
      </c>
      <c r="C100" s="1497" t="e">
        <f>COUNTIFS(#REF!, 'Breakdown by City Neighborhood'!$B100,#REF!, "PBBX",#REF!, $C$30,#REF!, 'Breakdown by City Neighborhood'!C$31)</f>
        <v>#REF!</v>
      </c>
      <c r="D100" s="1497" t="e">
        <f>COUNTIFS(#REF!, 'Breakdown by City Neighborhood'!$B100,#REF!, "PBBX",#REF!, $C$30,#REF!, 'Breakdown by City Neighborhood'!D$31)</f>
        <v>#REF!</v>
      </c>
      <c r="E100" s="1497" t="e">
        <f>COUNTIFS(#REF!, 'Breakdown by City Neighborhood'!$B100,#REF!, "PBBX",#REF!, $C$30,#REF!, 'Breakdown by City Neighborhood'!E$31)</f>
        <v>#REF!</v>
      </c>
      <c r="F100" s="2108" t="e">
        <f t="shared" si="16"/>
        <v>#REF!</v>
      </c>
      <c r="G100" s="1522"/>
      <c r="H100" s="1497" t="e">
        <f>COUNTIFS(#REF!, 'Breakdown by City Neighborhood'!$B100,#REF!, "PBBX",#REF!, $H$30,#REF!, 'Breakdown by City Neighborhood'!H$31)</f>
        <v>#REF!</v>
      </c>
      <c r="I100" s="1497" t="e">
        <f>COUNTIFS(#REF!, 'Breakdown by City Neighborhood'!$B100,#REF!, "PBBX",#REF!, $H$30,#REF!, 'Breakdown by City Neighborhood'!I$31)</f>
        <v>#REF!</v>
      </c>
      <c r="J100" s="1497" t="e">
        <f>COUNTIFS(#REF!, 'Breakdown by City Neighborhood'!$B100,#REF!, "PBBX",#REF!, $H$30,#REF!, 'Breakdown by City Neighborhood'!J$31)</f>
        <v>#REF!</v>
      </c>
      <c r="K100" s="2108" t="e">
        <f t="shared" si="17"/>
        <v>#REF!</v>
      </c>
      <c r="L100" s="1522"/>
      <c r="M100" s="1497" t="e">
        <f>COUNTIFS(#REF!, 'Breakdown by City Neighborhood'!$B100,#REF!, "PBBX",#REF!, $M$30,#REF!, 'Breakdown by City Neighborhood'!M$31)</f>
        <v>#REF!</v>
      </c>
      <c r="N100" s="1497" t="e">
        <f>COUNTIFS(#REF!, 'Breakdown by City Neighborhood'!$B100,#REF!, "PBBX",#REF!, $M$30,#REF!, 'Breakdown by City Neighborhood'!N$31)</f>
        <v>#REF!</v>
      </c>
      <c r="O100" s="1497" t="e">
        <f>COUNTIFS(#REF!, 'Breakdown by City Neighborhood'!$B100,#REF!, "PBBX",#REF!, $M$30,#REF!, 'Breakdown by City Neighborhood'!O$31)</f>
        <v>#REF!</v>
      </c>
      <c r="P100" s="2108" t="e">
        <f t="shared" si="18"/>
        <v>#REF!</v>
      </c>
      <c r="Q100" s="1522"/>
      <c r="R100" s="1497" t="e">
        <f>COUNTIFS(#REF!, 'Breakdown by City Neighborhood'!$B100,#REF!, "PBBX",#REF!, $R$30,#REF!, 'Breakdown by City Neighborhood'!R$31)</f>
        <v>#REF!</v>
      </c>
      <c r="S100" s="1497" t="e">
        <f>COUNTIFS(#REF!, 'Breakdown by City Neighborhood'!$B100,#REF!, "PBBX",#REF!, $R$30,#REF!, 'Breakdown by City Neighborhood'!S$31)</f>
        <v>#REF!</v>
      </c>
      <c r="T100" s="1497" t="e">
        <f>COUNTIFS(#REF!, 'Breakdown by City Neighborhood'!$B100,#REF!, "PBBX",#REF!, $R$30,#REF!, 'Breakdown by City Neighborhood'!T$31)</f>
        <v>#REF!</v>
      </c>
      <c r="U100" s="2108" t="e">
        <f t="shared" si="19"/>
        <v>#REF!</v>
      </c>
      <c r="V100" s="1522"/>
      <c r="W100" s="1497" t="e">
        <f t="shared" si="20"/>
        <v>#REF!</v>
      </c>
      <c r="X100" s="1497" t="e">
        <f t="shared" si="21"/>
        <v>#REF!</v>
      </c>
      <c r="Y100" s="1497" t="e">
        <f t="shared" si="22"/>
        <v>#REF!</v>
      </c>
      <c r="Z100" s="2108" t="e">
        <f t="shared" si="23"/>
        <v>#REF!</v>
      </c>
    </row>
    <row r="101" spans="2:26" x14ac:dyDescent="0.25">
      <c r="B101" s="1527" t="s">
        <v>170</v>
      </c>
      <c r="C101" s="1497" t="e">
        <f>COUNTIFS(#REF!, 'Breakdown by City Neighborhood'!$B101,#REF!, "PBBX",#REF!, $C$30,#REF!, 'Breakdown by City Neighborhood'!C$31)</f>
        <v>#REF!</v>
      </c>
      <c r="D101" s="1497" t="e">
        <f>COUNTIFS(#REF!, 'Breakdown by City Neighborhood'!$B101,#REF!, "PBBX",#REF!, $C$30,#REF!, 'Breakdown by City Neighborhood'!D$31)</f>
        <v>#REF!</v>
      </c>
      <c r="E101" s="1497" t="e">
        <f>COUNTIFS(#REF!, 'Breakdown by City Neighborhood'!$B101,#REF!, "PBBX",#REF!, $C$30,#REF!, 'Breakdown by City Neighborhood'!E$31)</f>
        <v>#REF!</v>
      </c>
      <c r="F101" s="2108" t="e">
        <f t="shared" si="16"/>
        <v>#REF!</v>
      </c>
      <c r="G101" s="1522"/>
      <c r="H101" s="1497" t="e">
        <f>COUNTIFS(#REF!, 'Breakdown by City Neighborhood'!$B101,#REF!, "PBBX",#REF!, $H$30,#REF!, 'Breakdown by City Neighborhood'!H$31)</f>
        <v>#REF!</v>
      </c>
      <c r="I101" s="1497" t="e">
        <f>COUNTIFS(#REF!, 'Breakdown by City Neighborhood'!$B101,#REF!, "PBBX",#REF!, $H$30,#REF!, 'Breakdown by City Neighborhood'!I$31)</f>
        <v>#REF!</v>
      </c>
      <c r="J101" s="1497" t="e">
        <f>COUNTIFS(#REF!, 'Breakdown by City Neighborhood'!$B101,#REF!, "PBBX",#REF!, $H$30,#REF!, 'Breakdown by City Neighborhood'!J$31)</f>
        <v>#REF!</v>
      </c>
      <c r="K101" s="2108" t="e">
        <f t="shared" si="17"/>
        <v>#REF!</v>
      </c>
      <c r="L101" s="1522"/>
      <c r="M101" s="1497" t="e">
        <f>COUNTIFS(#REF!, 'Breakdown by City Neighborhood'!$B101,#REF!, "PBBX",#REF!, $M$30,#REF!, 'Breakdown by City Neighborhood'!M$31)</f>
        <v>#REF!</v>
      </c>
      <c r="N101" s="1497" t="e">
        <f>COUNTIFS(#REF!, 'Breakdown by City Neighborhood'!$B101,#REF!, "PBBX",#REF!, $M$30,#REF!, 'Breakdown by City Neighborhood'!N$31)</f>
        <v>#REF!</v>
      </c>
      <c r="O101" s="1497" t="e">
        <f>COUNTIFS(#REF!, 'Breakdown by City Neighborhood'!$B101,#REF!, "PBBX",#REF!, $M$30,#REF!, 'Breakdown by City Neighborhood'!O$31)</f>
        <v>#REF!</v>
      </c>
      <c r="P101" s="2108" t="e">
        <f t="shared" si="18"/>
        <v>#REF!</v>
      </c>
      <c r="Q101" s="1522"/>
      <c r="R101" s="1497" t="e">
        <f>COUNTIFS(#REF!, 'Breakdown by City Neighborhood'!$B101,#REF!, "PBBX",#REF!, $R$30,#REF!, 'Breakdown by City Neighborhood'!R$31)</f>
        <v>#REF!</v>
      </c>
      <c r="S101" s="1497" t="e">
        <f>COUNTIFS(#REF!, 'Breakdown by City Neighborhood'!$B101,#REF!, "PBBX",#REF!, $R$30,#REF!, 'Breakdown by City Neighborhood'!S$31)</f>
        <v>#REF!</v>
      </c>
      <c r="T101" s="1497" t="e">
        <f>COUNTIFS(#REF!, 'Breakdown by City Neighborhood'!$B101,#REF!, "PBBX",#REF!, $R$30,#REF!, 'Breakdown by City Neighborhood'!T$31)</f>
        <v>#REF!</v>
      </c>
      <c r="U101" s="2108" t="e">
        <f t="shared" si="19"/>
        <v>#REF!</v>
      </c>
      <c r="V101" s="1522"/>
      <c r="W101" s="1497" t="e">
        <f t="shared" si="20"/>
        <v>#REF!</v>
      </c>
      <c r="X101" s="1497" t="e">
        <f t="shared" si="21"/>
        <v>#REF!</v>
      </c>
      <c r="Y101" s="1497" t="e">
        <f t="shared" si="22"/>
        <v>#REF!</v>
      </c>
      <c r="Z101" s="2108" t="e">
        <f t="shared" si="23"/>
        <v>#REF!</v>
      </c>
    </row>
    <row r="102" spans="2:26" x14ac:dyDescent="0.25">
      <c r="B102" s="1527" t="s">
        <v>171</v>
      </c>
      <c r="C102" s="1497" t="e">
        <f>COUNTIFS(#REF!, 'Breakdown by City Neighborhood'!$B102,#REF!, "PBBX",#REF!, $C$30,#REF!, 'Breakdown by City Neighborhood'!C$31)</f>
        <v>#REF!</v>
      </c>
      <c r="D102" s="1497" t="e">
        <f>COUNTIFS(#REF!, 'Breakdown by City Neighborhood'!$B102,#REF!, "PBBX",#REF!, $C$30,#REF!, 'Breakdown by City Neighborhood'!D$31)</f>
        <v>#REF!</v>
      </c>
      <c r="E102" s="1497" t="e">
        <f>COUNTIFS(#REF!, 'Breakdown by City Neighborhood'!$B102,#REF!, "PBBX",#REF!, $C$30,#REF!, 'Breakdown by City Neighborhood'!E$31)</f>
        <v>#REF!</v>
      </c>
      <c r="F102" s="2108" t="e">
        <f t="shared" si="16"/>
        <v>#REF!</v>
      </c>
      <c r="G102" s="1522"/>
      <c r="H102" s="1497" t="e">
        <f>COUNTIFS(#REF!, 'Breakdown by City Neighborhood'!$B102,#REF!, "PBBX",#REF!, $H$30,#REF!, 'Breakdown by City Neighborhood'!H$31)</f>
        <v>#REF!</v>
      </c>
      <c r="I102" s="1497" t="e">
        <f>COUNTIFS(#REF!, 'Breakdown by City Neighborhood'!$B102,#REF!, "PBBX",#REF!, $H$30,#REF!, 'Breakdown by City Neighborhood'!I$31)</f>
        <v>#REF!</v>
      </c>
      <c r="J102" s="1497" t="e">
        <f>COUNTIFS(#REF!, 'Breakdown by City Neighborhood'!$B102,#REF!, "PBBX",#REF!, $H$30,#REF!, 'Breakdown by City Neighborhood'!J$31)</f>
        <v>#REF!</v>
      </c>
      <c r="K102" s="2108" t="e">
        <f t="shared" si="17"/>
        <v>#REF!</v>
      </c>
      <c r="L102" s="1522"/>
      <c r="M102" s="1497" t="e">
        <f>COUNTIFS(#REF!, 'Breakdown by City Neighborhood'!$B102,#REF!, "PBBX",#REF!, $M$30,#REF!, 'Breakdown by City Neighborhood'!M$31)</f>
        <v>#REF!</v>
      </c>
      <c r="N102" s="1497" t="e">
        <f>COUNTIFS(#REF!, 'Breakdown by City Neighborhood'!$B102,#REF!, "PBBX",#REF!, $M$30,#REF!, 'Breakdown by City Neighborhood'!N$31)</f>
        <v>#REF!</v>
      </c>
      <c r="O102" s="1497" t="e">
        <f>COUNTIFS(#REF!, 'Breakdown by City Neighborhood'!$B102,#REF!, "PBBX",#REF!, $M$30,#REF!, 'Breakdown by City Neighborhood'!O$31)</f>
        <v>#REF!</v>
      </c>
      <c r="P102" s="2108" t="e">
        <f t="shared" si="18"/>
        <v>#REF!</v>
      </c>
      <c r="Q102" s="1522"/>
      <c r="R102" s="1497" t="e">
        <f>COUNTIFS(#REF!, 'Breakdown by City Neighborhood'!$B102,#REF!, "PBBX",#REF!, $R$30,#REF!, 'Breakdown by City Neighborhood'!R$31)</f>
        <v>#REF!</v>
      </c>
      <c r="S102" s="1497" t="e">
        <f>COUNTIFS(#REF!, 'Breakdown by City Neighborhood'!$B102,#REF!, "PBBX",#REF!, $R$30,#REF!, 'Breakdown by City Neighborhood'!S$31)</f>
        <v>#REF!</v>
      </c>
      <c r="T102" s="1497" t="e">
        <f>COUNTIFS(#REF!, 'Breakdown by City Neighborhood'!$B102,#REF!, "PBBX",#REF!, $R$30,#REF!, 'Breakdown by City Neighborhood'!T$31)</f>
        <v>#REF!</v>
      </c>
      <c r="U102" s="2108" t="e">
        <f t="shared" si="19"/>
        <v>#REF!</v>
      </c>
      <c r="V102" s="1522"/>
      <c r="W102" s="1497" t="e">
        <f t="shared" si="20"/>
        <v>#REF!</v>
      </c>
      <c r="X102" s="1497" t="e">
        <f t="shared" si="21"/>
        <v>#REF!</v>
      </c>
      <c r="Y102" s="1497" t="e">
        <f t="shared" si="22"/>
        <v>#REF!</v>
      </c>
      <c r="Z102" s="2108" t="e">
        <f t="shared" si="23"/>
        <v>#REF!</v>
      </c>
    </row>
    <row r="103" spans="2:26" x14ac:dyDescent="0.25">
      <c r="B103" s="1527" t="s">
        <v>172</v>
      </c>
      <c r="C103" s="1497" t="e">
        <f>COUNTIFS(#REF!, 'Breakdown by City Neighborhood'!$B103,#REF!, "PBBX",#REF!, $C$30,#REF!, 'Breakdown by City Neighborhood'!C$31)</f>
        <v>#REF!</v>
      </c>
      <c r="D103" s="1497" t="e">
        <f>COUNTIFS(#REF!, 'Breakdown by City Neighborhood'!$B103,#REF!, "PBBX",#REF!, $C$30,#REF!, 'Breakdown by City Neighborhood'!D$31)</f>
        <v>#REF!</v>
      </c>
      <c r="E103" s="1497" t="e">
        <f>COUNTIFS(#REF!, 'Breakdown by City Neighborhood'!$B103,#REF!, "PBBX",#REF!, $C$30,#REF!, 'Breakdown by City Neighborhood'!E$31)</f>
        <v>#REF!</v>
      </c>
      <c r="F103" s="2108" t="e">
        <f t="shared" si="16"/>
        <v>#REF!</v>
      </c>
      <c r="G103" s="1522"/>
      <c r="H103" s="1497" t="e">
        <f>COUNTIFS(#REF!, 'Breakdown by City Neighborhood'!$B103,#REF!, "PBBX",#REF!, $H$30,#REF!, 'Breakdown by City Neighborhood'!H$31)</f>
        <v>#REF!</v>
      </c>
      <c r="I103" s="1497" t="e">
        <f>COUNTIFS(#REF!, 'Breakdown by City Neighborhood'!$B103,#REF!, "PBBX",#REF!, $H$30,#REF!, 'Breakdown by City Neighborhood'!I$31)</f>
        <v>#REF!</v>
      </c>
      <c r="J103" s="1497" t="e">
        <f>COUNTIFS(#REF!, 'Breakdown by City Neighborhood'!$B103,#REF!, "PBBX",#REF!, $H$30,#REF!, 'Breakdown by City Neighborhood'!J$31)</f>
        <v>#REF!</v>
      </c>
      <c r="K103" s="2108" t="e">
        <f t="shared" si="17"/>
        <v>#REF!</v>
      </c>
      <c r="L103" s="1522"/>
      <c r="M103" s="1497" t="e">
        <f>COUNTIFS(#REF!, 'Breakdown by City Neighborhood'!$B103,#REF!, "PBBX",#REF!, $M$30,#REF!, 'Breakdown by City Neighborhood'!M$31)</f>
        <v>#REF!</v>
      </c>
      <c r="N103" s="1497" t="e">
        <f>COUNTIFS(#REF!, 'Breakdown by City Neighborhood'!$B103,#REF!, "PBBX",#REF!, $M$30,#REF!, 'Breakdown by City Neighborhood'!N$31)</f>
        <v>#REF!</v>
      </c>
      <c r="O103" s="1497" t="e">
        <f>COUNTIFS(#REF!, 'Breakdown by City Neighborhood'!$B103,#REF!, "PBBX",#REF!, $M$30,#REF!, 'Breakdown by City Neighborhood'!O$31)</f>
        <v>#REF!</v>
      </c>
      <c r="P103" s="2108" t="e">
        <f t="shared" si="18"/>
        <v>#REF!</v>
      </c>
      <c r="Q103" s="1522"/>
      <c r="R103" s="1497" t="e">
        <f>COUNTIFS(#REF!, 'Breakdown by City Neighborhood'!$B103,#REF!, "PBBX",#REF!, $R$30,#REF!, 'Breakdown by City Neighborhood'!R$31)</f>
        <v>#REF!</v>
      </c>
      <c r="S103" s="1497" t="e">
        <f>COUNTIFS(#REF!, 'Breakdown by City Neighborhood'!$B103,#REF!, "PBBX",#REF!, $R$30,#REF!, 'Breakdown by City Neighborhood'!S$31)</f>
        <v>#REF!</v>
      </c>
      <c r="T103" s="1497" t="e">
        <f>COUNTIFS(#REF!, 'Breakdown by City Neighborhood'!$B103,#REF!, "PBBX",#REF!, $R$30,#REF!, 'Breakdown by City Neighborhood'!T$31)</f>
        <v>#REF!</v>
      </c>
      <c r="U103" s="2108" t="e">
        <f t="shared" si="19"/>
        <v>#REF!</v>
      </c>
      <c r="V103" s="1522"/>
      <c r="W103" s="1497" t="e">
        <f t="shared" si="20"/>
        <v>#REF!</v>
      </c>
      <c r="X103" s="1497" t="e">
        <f t="shared" si="21"/>
        <v>#REF!</v>
      </c>
      <c r="Y103" s="1497" t="e">
        <f t="shared" si="22"/>
        <v>#REF!</v>
      </c>
      <c r="Z103" s="2108" t="e">
        <f t="shared" si="23"/>
        <v>#REF!</v>
      </c>
    </row>
    <row r="104" spans="2:26" x14ac:dyDescent="0.25">
      <c r="B104" s="1527" t="s">
        <v>173</v>
      </c>
      <c r="C104" s="1497" t="e">
        <f>COUNTIFS(#REF!, 'Breakdown by City Neighborhood'!$B104,#REF!, "PBBX",#REF!, $C$30,#REF!, 'Breakdown by City Neighborhood'!C$31)</f>
        <v>#REF!</v>
      </c>
      <c r="D104" s="1497" t="e">
        <f>COUNTIFS(#REF!, 'Breakdown by City Neighborhood'!$B104,#REF!, "PBBX",#REF!, $C$30,#REF!, 'Breakdown by City Neighborhood'!D$31)</f>
        <v>#REF!</v>
      </c>
      <c r="E104" s="1497" t="e">
        <f>COUNTIFS(#REF!, 'Breakdown by City Neighborhood'!$B104,#REF!, "PBBX",#REF!, $C$30,#REF!, 'Breakdown by City Neighborhood'!E$31)</f>
        <v>#REF!</v>
      </c>
      <c r="F104" s="2108" t="e">
        <f t="shared" si="16"/>
        <v>#REF!</v>
      </c>
      <c r="G104" s="1522"/>
      <c r="H104" s="1497" t="e">
        <f>COUNTIFS(#REF!, 'Breakdown by City Neighborhood'!$B104,#REF!, "PBBX",#REF!, $H$30,#REF!, 'Breakdown by City Neighborhood'!H$31)</f>
        <v>#REF!</v>
      </c>
      <c r="I104" s="1497" t="e">
        <f>COUNTIFS(#REF!, 'Breakdown by City Neighborhood'!$B104,#REF!, "PBBX",#REF!, $H$30,#REF!, 'Breakdown by City Neighborhood'!I$31)</f>
        <v>#REF!</v>
      </c>
      <c r="J104" s="1497" t="e">
        <f>COUNTIFS(#REF!, 'Breakdown by City Neighborhood'!$B104,#REF!, "PBBX",#REF!, $H$30,#REF!, 'Breakdown by City Neighborhood'!J$31)</f>
        <v>#REF!</v>
      </c>
      <c r="K104" s="2108" t="e">
        <f t="shared" si="17"/>
        <v>#REF!</v>
      </c>
      <c r="L104" s="1522"/>
      <c r="M104" s="1497" t="e">
        <f>COUNTIFS(#REF!, 'Breakdown by City Neighborhood'!$B104,#REF!, "PBBX",#REF!, $M$30,#REF!, 'Breakdown by City Neighborhood'!M$31)</f>
        <v>#REF!</v>
      </c>
      <c r="N104" s="1497" t="e">
        <f>COUNTIFS(#REF!, 'Breakdown by City Neighborhood'!$B104,#REF!, "PBBX",#REF!, $M$30,#REF!, 'Breakdown by City Neighborhood'!N$31)</f>
        <v>#REF!</v>
      </c>
      <c r="O104" s="1497" t="e">
        <f>COUNTIFS(#REF!, 'Breakdown by City Neighborhood'!$B104,#REF!, "PBBX",#REF!, $M$30,#REF!, 'Breakdown by City Neighborhood'!O$31)</f>
        <v>#REF!</v>
      </c>
      <c r="P104" s="2108" t="e">
        <f t="shared" si="18"/>
        <v>#REF!</v>
      </c>
      <c r="Q104" s="1522"/>
      <c r="R104" s="1497" t="e">
        <f>COUNTIFS(#REF!, 'Breakdown by City Neighborhood'!$B104,#REF!, "PBBX",#REF!, $R$30,#REF!, 'Breakdown by City Neighborhood'!R$31)</f>
        <v>#REF!</v>
      </c>
      <c r="S104" s="1497" t="e">
        <f>COUNTIFS(#REF!, 'Breakdown by City Neighborhood'!$B104,#REF!, "PBBX",#REF!, $R$30,#REF!, 'Breakdown by City Neighborhood'!S$31)</f>
        <v>#REF!</v>
      </c>
      <c r="T104" s="1497" t="e">
        <f>COUNTIFS(#REF!, 'Breakdown by City Neighborhood'!$B104,#REF!, "PBBX",#REF!, $R$30,#REF!, 'Breakdown by City Neighborhood'!T$31)</f>
        <v>#REF!</v>
      </c>
      <c r="U104" s="2108" t="e">
        <f t="shared" si="19"/>
        <v>#REF!</v>
      </c>
      <c r="V104" s="1522"/>
      <c r="W104" s="1497" t="e">
        <f t="shared" si="20"/>
        <v>#REF!</v>
      </c>
      <c r="X104" s="1497" t="e">
        <f t="shared" si="21"/>
        <v>#REF!</v>
      </c>
      <c r="Y104" s="1497" t="e">
        <f t="shared" si="22"/>
        <v>#REF!</v>
      </c>
      <c r="Z104" s="2108" t="e">
        <f t="shared" si="23"/>
        <v>#REF!</v>
      </c>
    </row>
    <row r="105" spans="2:26" x14ac:dyDescent="0.25">
      <c r="B105" s="1527" t="s">
        <v>174</v>
      </c>
      <c r="C105" s="1497" t="e">
        <f>COUNTIFS(#REF!, 'Breakdown by City Neighborhood'!$B105,#REF!, "PBBX",#REF!, $C$30,#REF!, 'Breakdown by City Neighborhood'!C$31)</f>
        <v>#REF!</v>
      </c>
      <c r="D105" s="1497" t="e">
        <f>COUNTIFS(#REF!, 'Breakdown by City Neighborhood'!$B105,#REF!, "PBBX",#REF!, $C$30,#REF!, 'Breakdown by City Neighborhood'!D$31)</f>
        <v>#REF!</v>
      </c>
      <c r="E105" s="1497" t="e">
        <f>COUNTIFS(#REF!, 'Breakdown by City Neighborhood'!$B105,#REF!, "PBBX",#REF!, $C$30,#REF!, 'Breakdown by City Neighborhood'!E$31)</f>
        <v>#REF!</v>
      </c>
      <c r="F105" s="2108" t="e">
        <f t="shared" si="16"/>
        <v>#REF!</v>
      </c>
      <c r="G105" s="1522"/>
      <c r="H105" s="1497" t="e">
        <f>COUNTIFS(#REF!, 'Breakdown by City Neighborhood'!$B105,#REF!, "PBBX",#REF!, $H$30,#REF!, 'Breakdown by City Neighborhood'!H$31)</f>
        <v>#REF!</v>
      </c>
      <c r="I105" s="1497" t="e">
        <f>COUNTIFS(#REF!, 'Breakdown by City Neighborhood'!$B105,#REF!, "PBBX",#REF!, $H$30,#REF!, 'Breakdown by City Neighborhood'!I$31)</f>
        <v>#REF!</v>
      </c>
      <c r="J105" s="1497" t="e">
        <f>COUNTIFS(#REF!, 'Breakdown by City Neighborhood'!$B105,#REF!, "PBBX",#REF!, $H$30,#REF!, 'Breakdown by City Neighborhood'!J$31)</f>
        <v>#REF!</v>
      </c>
      <c r="K105" s="2108" t="e">
        <f t="shared" si="17"/>
        <v>#REF!</v>
      </c>
      <c r="L105" s="1522"/>
      <c r="M105" s="1497" t="e">
        <f>COUNTIFS(#REF!, 'Breakdown by City Neighborhood'!$B105,#REF!, "PBBX",#REF!, $M$30,#REF!, 'Breakdown by City Neighborhood'!M$31)</f>
        <v>#REF!</v>
      </c>
      <c r="N105" s="1497" t="e">
        <f>COUNTIFS(#REF!, 'Breakdown by City Neighborhood'!$B105,#REF!, "PBBX",#REF!, $M$30,#REF!, 'Breakdown by City Neighborhood'!N$31)</f>
        <v>#REF!</v>
      </c>
      <c r="O105" s="1497" t="e">
        <f>COUNTIFS(#REF!, 'Breakdown by City Neighborhood'!$B105,#REF!, "PBBX",#REF!, $M$30,#REF!, 'Breakdown by City Neighborhood'!O$31)</f>
        <v>#REF!</v>
      </c>
      <c r="P105" s="2108" t="e">
        <f t="shared" si="18"/>
        <v>#REF!</v>
      </c>
      <c r="Q105" s="1522"/>
      <c r="R105" s="1497" t="e">
        <f>COUNTIFS(#REF!, 'Breakdown by City Neighborhood'!$B105,#REF!, "PBBX",#REF!, $R$30,#REF!, 'Breakdown by City Neighborhood'!R$31)</f>
        <v>#REF!</v>
      </c>
      <c r="S105" s="1497" t="e">
        <f>COUNTIFS(#REF!, 'Breakdown by City Neighborhood'!$B105,#REF!, "PBBX",#REF!, $R$30,#REF!, 'Breakdown by City Neighborhood'!S$31)</f>
        <v>#REF!</v>
      </c>
      <c r="T105" s="1497" t="e">
        <f>COUNTIFS(#REF!, 'Breakdown by City Neighborhood'!$B105,#REF!, "PBBX",#REF!, $R$30,#REF!, 'Breakdown by City Neighborhood'!T$31)</f>
        <v>#REF!</v>
      </c>
      <c r="U105" s="2108" t="e">
        <f t="shared" si="19"/>
        <v>#REF!</v>
      </c>
      <c r="V105" s="1522"/>
      <c r="W105" s="1497" t="e">
        <f t="shared" si="20"/>
        <v>#REF!</v>
      </c>
      <c r="X105" s="1497" t="e">
        <f t="shared" si="21"/>
        <v>#REF!</v>
      </c>
      <c r="Y105" s="1497" t="e">
        <f t="shared" si="22"/>
        <v>#REF!</v>
      </c>
      <c r="Z105" s="2108" t="e">
        <f t="shared" si="23"/>
        <v>#REF!</v>
      </c>
    </row>
    <row r="106" spans="2:26" x14ac:dyDescent="0.25">
      <c r="B106" s="1527" t="s">
        <v>175</v>
      </c>
      <c r="C106" s="1497" t="e">
        <f>COUNTIFS(#REF!, 'Breakdown by City Neighborhood'!$B106,#REF!, "PBBX",#REF!, $C$30,#REF!, 'Breakdown by City Neighborhood'!C$31)</f>
        <v>#REF!</v>
      </c>
      <c r="D106" s="1497" t="e">
        <f>COUNTIFS(#REF!, 'Breakdown by City Neighborhood'!$B106,#REF!, "PBBX",#REF!, $C$30,#REF!, 'Breakdown by City Neighborhood'!D$31)</f>
        <v>#REF!</v>
      </c>
      <c r="E106" s="1497" t="e">
        <f>COUNTIFS(#REF!, 'Breakdown by City Neighborhood'!$B106,#REF!, "PBBX",#REF!, $C$30,#REF!, 'Breakdown by City Neighborhood'!E$31)</f>
        <v>#REF!</v>
      </c>
      <c r="F106" s="2108" t="e">
        <f t="shared" si="16"/>
        <v>#REF!</v>
      </c>
      <c r="G106" s="1522"/>
      <c r="H106" s="1497" t="e">
        <f>COUNTIFS(#REF!, 'Breakdown by City Neighborhood'!$B106,#REF!, "PBBX",#REF!, $H$30,#REF!, 'Breakdown by City Neighborhood'!H$31)</f>
        <v>#REF!</v>
      </c>
      <c r="I106" s="1497" t="e">
        <f>COUNTIFS(#REF!, 'Breakdown by City Neighborhood'!$B106,#REF!, "PBBX",#REF!, $H$30,#REF!, 'Breakdown by City Neighborhood'!I$31)</f>
        <v>#REF!</v>
      </c>
      <c r="J106" s="1497" t="e">
        <f>COUNTIFS(#REF!, 'Breakdown by City Neighborhood'!$B106,#REF!, "PBBX",#REF!, $H$30,#REF!, 'Breakdown by City Neighborhood'!J$31)</f>
        <v>#REF!</v>
      </c>
      <c r="K106" s="2108" t="e">
        <f t="shared" si="17"/>
        <v>#REF!</v>
      </c>
      <c r="L106" s="1522"/>
      <c r="M106" s="1497" t="e">
        <f>COUNTIFS(#REF!, 'Breakdown by City Neighborhood'!$B106,#REF!, "PBBX",#REF!, $M$30,#REF!, 'Breakdown by City Neighborhood'!M$31)</f>
        <v>#REF!</v>
      </c>
      <c r="N106" s="1497" t="e">
        <f>COUNTIFS(#REF!, 'Breakdown by City Neighborhood'!$B106,#REF!, "PBBX",#REF!, $M$30,#REF!, 'Breakdown by City Neighborhood'!N$31)</f>
        <v>#REF!</v>
      </c>
      <c r="O106" s="1497" t="e">
        <f>COUNTIFS(#REF!, 'Breakdown by City Neighborhood'!$B106,#REF!, "PBBX",#REF!, $M$30,#REF!, 'Breakdown by City Neighborhood'!O$31)</f>
        <v>#REF!</v>
      </c>
      <c r="P106" s="2108" t="e">
        <f t="shared" si="18"/>
        <v>#REF!</v>
      </c>
      <c r="Q106" s="1522"/>
      <c r="R106" s="1497" t="e">
        <f>COUNTIFS(#REF!, 'Breakdown by City Neighborhood'!$B106,#REF!, "PBBX",#REF!, $R$30,#REF!, 'Breakdown by City Neighborhood'!R$31)</f>
        <v>#REF!</v>
      </c>
      <c r="S106" s="1497" t="e">
        <f>COUNTIFS(#REF!, 'Breakdown by City Neighborhood'!$B106,#REF!, "PBBX",#REF!, $R$30,#REF!, 'Breakdown by City Neighborhood'!S$31)</f>
        <v>#REF!</v>
      </c>
      <c r="T106" s="1497" t="e">
        <f>COUNTIFS(#REF!, 'Breakdown by City Neighborhood'!$B106,#REF!, "PBBX",#REF!, $R$30,#REF!, 'Breakdown by City Neighborhood'!T$31)</f>
        <v>#REF!</v>
      </c>
      <c r="U106" s="2108" t="e">
        <f t="shared" si="19"/>
        <v>#REF!</v>
      </c>
      <c r="V106" s="1522"/>
      <c r="W106" s="1497" t="e">
        <f t="shared" si="20"/>
        <v>#REF!</v>
      </c>
      <c r="X106" s="1497" t="e">
        <f t="shared" si="21"/>
        <v>#REF!</v>
      </c>
      <c r="Y106" s="1497" t="e">
        <f t="shared" si="22"/>
        <v>#REF!</v>
      </c>
      <c r="Z106" s="2108" t="e">
        <f t="shared" si="23"/>
        <v>#REF!</v>
      </c>
    </row>
    <row r="107" spans="2:26" x14ac:dyDescent="0.25">
      <c r="B107" s="1527" t="s">
        <v>176</v>
      </c>
      <c r="C107" s="1497" t="e">
        <f>COUNTIFS(#REF!, 'Breakdown by City Neighborhood'!$B107,#REF!, "PBBX",#REF!, $C$30,#REF!, 'Breakdown by City Neighborhood'!C$31)</f>
        <v>#REF!</v>
      </c>
      <c r="D107" s="1497" t="e">
        <f>COUNTIFS(#REF!, 'Breakdown by City Neighborhood'!$B107,#REF!, "PBBX",#REF!, $C$30,#REF!, 'Breakdown by City Neighborhood'!D$31)</f>
        <v>#REF!</v>
      </c>
      <c r="E107" s="1497" t="e">
        <f>COUNTIFS(#REF!, 'Breakdown by City Neighborhood'!$B107,#REF!, "PBBX",#REF!, $C$30,#REF!, 'Breakdown by City Neighborhood'!E$31)</f>
        <v>#REF!</v>
      </c>
      <c r="F107" s="2108" t="e">
        <f t="shared" si="16"/>
        <v>#REF!</v>
      </c>
      <c r="G107" s="1522"/>
      <c r="H107" s="1497" t="e">
        <f>COUNTIFS(#REF!, 'Breakdown by City Neighborhood'!$B107,#REF!, "PBBX",#REF!, $H$30,#REF!, 'Breakdown by City Neighborhood'!H$31)</f>
        <v>#REF!</v>
      </c>
      <c r="I107" s="1497" t="e">
        <f>COUNTIFS(#REF!, 'Breakdown by City Neighborhood'!$B107,#REF!, "PBBX",#REF!, $H$30,#REF!, 'Breakdown by City Neighborhood'!I$31)</f>
        <v>#REF!</v>
      </c>
      <c r="J107" s="1497" t="e">
        <f>COUNTIFS(#REF!, 'Breakdown by City Neighborhood'!$B107,#REF!, "PBBX",#REF!, $H$30,#REF!, 'Breakdown by City Neighborhood'!J$31)</f>
        <v>#REF!</v>
      </c>
      <c r="K107" s="2108" t="e">
        <f t="shared" si="17"/>
        <v>#REF!</v>
      </c>
      <c r="L107" s="1522"/>
      <c r="M107" s="1497" t="e">
        <f>COUNTIFS(#REF!, 'Breakdown by City Neighborhood'!$B107,#REF!, "PBBX",#REF!, $M$30,#REF!, 'Breakdown by City Neighborhood'!M$31)</f>
        <v>#REF!</v>
      </c>
      <c r="N107" s="1497" t="e">
        <f>COUNTIFS(#REF!, 'Breakdown by City Neighborhood'!$B107,#REF!, "PBBX",#REF!, $M$30,#REF!, 'Breakdown by City Neighborhood'!N$31)</f>
        <v>#REF!</v>
      </c>
      <c r="O107" s="1497" t="e">
        <f>COUNTIFS(#REF!, 'Breakdown by City Neighborhood'!$B107,#REF!, "PBBX",#REF!, $M$30,#REF!, 'Breakdown by City Neighborhood'!O$31)</f>
        <v>#REF!</v>
      </c>
      <c r="P107" s="2108" t="e">
        <f t="shared" si="18"/>
        <v>#REF!</v>
      </c>
      <c r="Q107" s="1522"/>
      <c r="R107" s="1497" t="e">
        <f>COUNTIFS(#REF!, 'Breakdown by City Neighborhood'!$B107,#REF!, "PBBX",#REF!, $R$30,#REF!, 'Breakdown by City Neighborhood'!R$31)</f>
        <v>#REF!</v>
      </c>
      <c r="S107" s="1497" t="e">
        <f>COUNTIFS(#REF!, 'Breakdown by City Neighborhood'!$B107,#REF!, "PBBX",#REF!, $R$30,#REF!, 'Breakdown by City Neighborhood'!S$31)</f>
        <v>#REF!</v>
      </c>
      <c r="T107" s="1497" t="e">
        <f>COUNTIFS(#REF!, 'Breakdown by City Neighborhood'!$B107,#REF!, "PBBX",#REF!, $R$30,#REF!, 'Breakdown by City Neighborhood'!T$31)</f>
        <v>#REF!</v>
      </c>
      <c r="U107" s="2108" t="e">
        <f t="shared" si="19"/>
        <v>#REF!</v>
      </c>
      <c r="V107" s="1522"/>
      <c r="W107" s="1497" t="e">
        <f t="shared" si="20"/>
        <v>#REF!</v>
      </c>
      <c r="X107" s="1497" t="e">
        <f t="shared" si="21"/>
        <v>#REF!</v>
      </c>
      <c r="Y107" s="1497" t="e">
        <f t="shared" si="22"/>
        <v>#REF!</v>
      </c>
      <c r="Z107" s="2108" t="e">
        <f t="shared" si="23"/>
        <v>#REF!</v>
      </c>
    </row>
    <row r="108" spans="2:26" x14ac:dyDescent="0.25">
      <c r="B108" s="1527" t="s">
        <v>177</v>
      </c>
      <c r="C108" s="1497" t="e">
        <f>COUNTIFS(#REF!, 'Breakdown by City Neighborhood'!$B108,#REF!, "PBBX",#REF!, $C$30,#REF!, 'Breakdown by City Neighborhood'!C$31)</f>
        <v>#REF!</v>
      </c>
      <c r="D108" s="1497" t="e">
        <f>COUNTIFS(#REF!, 'Breakdown by City Neighborhood'!$B108,#REF!, "PBBX",#REF!, $C$30,#REF!, 'Breakdown by City Neighborhood'!D$31)</f>
        <v>#REF!</v>
      </c>
      <c r="E108" s="1497" t="e">
        <f>COUNTIFS(#REF!, 'Breakdown by City Neighborhood'!$B108,#REF!, "PBBX",#REF!, $C$30,#REF!, 'Breakdown by City Neighborhood'!E$31)</f>
        <v>#REF!</v>
      </c>
      <c r="F108" s="2108" t="e">
        <f t="shared" si="16"/>
        <v>#REF!</v>
      </c>
      <c r="G108" s="1522"/>
      <c r="H108" s="1497" t="e">
        <f>COUNTIFS(#REF!, 'Breakdown by City Neighborhood'!$B108,#REF!, "PBBX",#REF!, $H$30,#REF!, 'Breakdown by City Neighborhood'!H$31)</f>
        <v>#REF!</v>
      </c>
      <c r="I108" s="1497" t="e">
        <f>COUNTIFS(#REF!, 'Breakdown by City Neighborhood'!$B108,#REF!, "PBBX",#REF!, $H$30,#REF!, 'Breakdown by City Neighborhood'!I$31)</f>
        <v>#REF!</v>
      </c>
      <c r="J108" s="1497" t="e">
        <f>COUNTIFS(#REF!, 'Breakdown by City Neighborhood'!$B108,#REF!, "PBBX",#REF!, $H$30,#REF!, 'Breakdown by City Neighborhood'!J$31)</f>
        <v>#REF!</v>
      </c>
      <c r="K108" s="2108" t="e">
        <f t="shared" si="17"/>
        <v>#REF!</v>
      </c>
      <c r="L108" s="1522"/>
      <c r="M108" s="1497" t="e">
        <f>COUNTIFS(#REF!, 'Breakdown by City Neighborhood'!$B108,#REF!, "PBBX",#REF!, $M$30,#REF!, 'Breakdown by City Neighborhood'!M$31)</f>
        <v>#REF!</v>
      </c>
      <c r="N108" s="1497" t="e">
        <f>COUNTIFS(#REF!, 'Breakdown by City Neighborhood'!$B108,#REF!, "PBBX",#REF!, $M$30,#REF!, 'Breakdown by City Neighborhood'!N$31)</f>
        <v>#REF!</v>
      </c>
      <c r="O108" s="1497" t="e">
        <f>COUNTIFS(#REF!, 'Breakdown by City Neighborhood'!$B108,#REF!, "PBBX",#REF!, $M$30,#REF!, 'Breakdown by City Neighborhood'!O$31)</f>
        <v>#REF!</v>
      </c>
      <c r="P108" s="2108" t="e">
        <f t="shared" si="18"/>
        <v>#REF!</v>
      </c>
      <c r="Q108" s="1522"/>
      <c r="R108" s="1497" t="e">
        <f>COUNTIFS(#REF!, 'Breakdown by City Neighborhood'!$B108,#REF!, "PBBX",#REF!, $R$30,#REF!, 'Breakdown by City Neighborhood'!R$31)</f>
        <v>#REF!</v>
      </c>
      <c r="S108" s="1497" t="e">
        <f>COUNTIFS(#REF!, 'Breakdown by City Neighborhood'!$B108,#REF!, "PBBX",#REF!, $R$30,#REF!, 'Breakdown by City Neighborhood'!S$31)</f>
        <v>#REF!</v>
      </c>
      <c r="T108" s="1497" t="e">
        <f>COUNTIFS(#REF!, 'Breakdown by City Neighborhood'!$B108,#REF!, "PBBX",#REF!, $R$30,#REF!, 'Breakdown by City Neighborhood'!T$31)</f>
        <v>#REF!</v>
      </c>
      <c r="U108" s="2108" t="e">
        <f t="shared" si="19"/>
        <v>#REF!</v>
      </c>
      <c r="V108" s="1522"/>
      <c r="W108" s="1497" t="e">
        <f t="shared" si="20"/>
        <v>#REF!</v>
      </c>
      <c r="X108" s="1497" t="e">
        <f t="shared" si="21"/>
        <v>#REF!</v>
      </c>
      <c r="Y108" s="1497" t="e">
        <f t="shared" si="22"/>
        <v>#REF!</v>
      </c>
      <c r="Z108" s="2108" t="e">
        <f t="shared" si="23"/>
        <v>#REF!</v>
      </c>
    </row>
    <row r="109" spans="2:26" x14ac:dyDescent="0.25">
      <c r="B109" s="1527" t="s">
        <v>178</v>
      </c>
      <c r="C109" s="1497" t="e">
        <f>COUNTIFS(#REF!, 'Breakdown by City Neighborhood'!$B109,#REF!, "PBBX",#REF!, $C$30,#REF!, 'Breakdown by City Neighborhood'!C$31)</f>
        <v>#REF!</v>
      </c>
      <c r="D109" s="1497" t="e">
        <f>COUNTIFS(#REF!, 'Breakdown by City Neighborhood'!$B109,#REF!, "PBBX",#REF!, $C$30,#REF!, 'Breakdown by City Neighborhood'!D$31)</f>
        <v>#REF!</v>
      </c>
      <c r="E109" s="1497" t="e">
        <f>COUNTIFS(#REF!, 'Breakdown by City Neighborhood'!$B109,#REF!, "PBBX",#REF!, $C$30,#REF!, 'Breakdown by City Neighborhood'!E$31)</f>
        <v>#REF!</v>
      </c>
      <c r="F109" s="2108" t="e">
        <f t="shared" si="16"/>
        <v>#REF!</v>
      </c>
      <c r="G109" s="1522"/>
      <c r="H109" s="1497" t="e">
        <f>COUNTIFS(#REF!, 'Breakdown by City Neighborhood'!$B109,#REF!, "PBBX",#REF!, $H$30,#REF!, 'Breakdown by City Neighborhood'!H$31)</f>
        <v>#REF!</v>
      </c>
      <c r="I109" s="1497" t="e">
        <f>COUNTIFS(#REF!, 'Breakdown by City Neighborhood'!$B109,#REF!, "PBBX",#REF!, $H$30,#REF!, 'Breakdown by City Neighborhood'!I$31)</f>
        <v>#REF!</v>
      </c>
      <c r="J109" s="1497" t="e">
        <f>COUNTIFS(#REF!, 'Breakdown by City Neighborhood'!$B109,#REF!, "PBBX",#REF!, $H$30,#REF!, 'Breakdown by City Neighborhood'!J$31)</f>
        <v>#REF!</v>
      </c>
      <c r="K109" s="2108" t="e">
        <f t="shared" si="17"/>
        <v>#REF!</v>
      </c>
      <c r="L109" s="1522"/>
      <c r="M109" s="1497" t="e">
        <f>COUNTIFS(#REF!, 'Breakdown by City Neighborhood'!$B109,#REF!, "PBBX",#REF!, $M$30,#REF!, 'Breakdown by City Neighborhood'!M$31)</f>
        <v>#REF!</v>
      </c>
      <c r="N109" s="1497" t="e">
        <f>COUNTIFS(#REF!, 'Breakdown by City Neighborhood'!$B109,#REF!, "PBBX",#REF!, $M$30,#REF!, 'Breakdown by City Neighborhood'!N$31)</f>
        <v>#REF!</v>
      </c>
      <c r="O109" s="1497" t="e">
        <f>COUNTIFS(#REF!, 'Breakdown by City Neighborhood'!$B109,#REF!, "PBBX",#REF!, $M$30,#REF!, 'Breakdown by City Neighborhood'!O$31)</f>
        <v>#REF!</v>
      </c>
      <c r="P109" s="2108" t="e">
        <f t="shared" si="18"/>
        <v>#REF!</v>
      </c>
      <c r="Q109" s="1522"/>
      <c r="R109" s="1497" t="e">
        <f>COUNTIFS(#REF!, 'Breakdown by City Neighborhood'!$B109,#REF!, "PBBX",#REF!, $R$30,#REF!, 'Breakdown by City Neighborhood'!R$31)</f>
        <v>#REF!</v>
      </c>
      <c r="S109" s="1497" t="e">
        <f>COUNTIFS(#REF!, 'Breakdown by City Neighborhood'!$B109,#REF!, "PBBX",#REF!, $R$30,#REF!, 'Breakdown by City Neighborhood'!S$31)</f>
        <v>#REF!</v>
      </c>
      <c r="T109" s="1497" t="e">
        <f>COUNTIFS(#REF!, 'Breakdown by City Neighborhood'!$B109,#REF!, "PBBX",#REF!, $R$30,#REF!, 'Breakdown by City Neighborhood'!T$31)</f>
        <v>#REF!</v>
      </c>
      <c r="U109" s="2108" t="e">
        <f t="shared" si="19"/>
        <v>#REF!</v>
      </c>
      <c r="V109" s="1522"/>
      <c r="W109" s="1497" t="e">
        <f t="shared" si="20"/>
        <v>#REF!</v>
      </c>
      <c r="X109" s="1497" t="e">
        <f t="shared" si="21"/>
        <v>#REF!</v>
      </c>
      <c r="Y109" s="1497" t="e">
        <f t="shared" si="22"/>
        <v>#REF!</v>
      </c>
      <c r="Z109" s="2108" t="e">
        <f t="shared" si="23"/>
        <v>#REF!</v>
      </c>
    </row>
    <row r="110" spans="2:26" x14ac:dyDescent="0.25">
      <c r="B110" s="1527" t="s">
        <v>179</v>
      </c>
      <c r="C110" s="1497" t="e">
        <f>COUNTIFS(#REF!, 'Breakdown by City Neighborhood'!$B110,#REF!, "PBBX",#REF!, $C$30,#REF!, 'Breakdown by City Neighborhood'!C$31)</f>
        <v>#REF!</v>
      </c>
      <c r="D110" s="1497" t="e">
        <f>COUNTIFS(#REF!, 'Breakdown by City Neighborhood'!$B110,#REF!, "PBBX",#REF!, $C$30,#REF!, 'Breakdown by City Neighborhood'!D$31)</f>
        <v>#REF!</v>
      </c>
      <c r="E110" s="1497" t="e">
        <f>COUNTIFS(#REF!, 'Breakdown by City Neighborhood'!$B110,#REF!, "PBBX",#REF!, $C$30,#REF!, 'Breakdown by City Neighborhood'!E$31)</f>
        <v>#REF!</v>
      </c>
      <c r="F110" s="2108" t="e">
        <f t="shared" si="16"/>
        <v>#REF!</v>
      </c>
      <c r="G110" s="1522"/>
      <c r="H110" s="1497" t="e">
        <f>COUNTIFS(#REF!, 'Breakdown by City Neighborhood'!$B110,#REF!, "PBBX",#REF!, $H$30,#REF!, 'Breakdown by City Neighborhood'!H$31)</f>
        <v>#REF!</v>
      </c>
      <c r="I110" s="1497" t="e">
        <f>COUNTIFS(#REF!, 'Breakdown by City Neighborhood'!$B110,#REF!, "PBBX",#REF!, $H$30,#REF!, 'Breakdown by City Neighborhood'!I$31)</f>
        <v>#REF!</v>
      </c>
      <c r="J110" s="1497" t="e">
        <f>COUNTIFS(#REF!, 'Breakdown by City Neighborhood'!$B110,#REF!, "PBBX",#REF!, $H$30,#REF!, 'Breakdown by City Neighborhood'!J$31)</f>
        <v>#REF!</v>
      </c>
      <c r="K110" s="2108" t="e">
        <f t="shared" si="17"/>
        <v>#REF!</v>
      </c>
      <c r="L110" s="1522"/>
      <c r="M110" s="1497" t="e">
        <f>COUNTIFS(#REF!, 'Breakdown by City Neighborhood'!$B110,#REF!, "PBBX",#REF!, $M$30,#REF!, 'Breakdown by City Neighborhood'!M$31)</f>
        <v>#REF!</v>
      </c>
      <c r="N110" s="1497" t="e">
        <f>COUNTIFS(#REF!, 'Breakdown by City Neighborhood'!$B110,#REF!, "PBBX",#REF!, $M$30,#REF!, 'Breakdown by City Neighborhood'!N$31)</f>
        <v>#REF!</v>
      </c>
      <c r="O110" s="1497" t="e">
        <f>COUNTIFS(#REF!, 'Breakdown by City Neighborhood'!$B110,#REF!, "PBBX",#REF!, $M$30,#REF!, 'Breakdown by City Neighborhood'!O$31)</f>
        <v>#REF!</v>
      </c>
      <c r="P110" s="2108" t="e">
        <f t="shared" si="18"/>
        <v>#REF!</v>
      </c>
      <c r="Q110" s="1522"/>
      <c r="R110" s="1497" t="e">
        <f>COUNTIFS(#REF!, 'Breakdown by City Neighborhood'!$B110,#REF!, "PBBX",#REF!, $R$30,#REF!, 'Breakdown by City Neighborhood'!R$31)</f>
        <v>#REF!</v>
      </c>
      <c r="S110" s="1497" t="e">
        <f>COUNTIFS(#REF!, 'Breakdown by City Neighborhood'!$B110,#REF!, "PBBX",#REF!, $R$30,#REF!, 'Breakdown by City Neighborhood'!S$31)</f>
        <v>#REF!</v>
      </c>
      <c r="T110" s="1497" t="e">
        <f>COUNTIFS(#REF!, 'Breakdown by City Neighborhood'!$B110,#REF!, "PBBX",#REF!, $R$30,#REF!, 'Breakdown by City Neighborhood'!T$31)</f>
        <v>#REF!</v>
      </c>
      <c r="U110" s="2108" t="e">
        <f t="shared" si="19"/>
        <v>#REF!</v>
      </c>
      <c r="V110" s="1522"/>
      <c r="W110" s="1497" t="e">
        <f t="shared" si="20"/>
        <v>#REF!</v>
      </c>
      <c r="X110" s="1497" t="e">
        <f t="shared" si="21"/>
        <v>#REF!</v>
      </c>
      <c r="Y110" s="1497" t="e">
        <f t="shared" si="22"/>
        <v>#REF!</v>
      </c>
      <c r="Z110" s="2108" t="e">
        <f t="shared" si="23"/>
        <v>#REF!</v>
      </c>
    </row>
    <row r="111" spans="2:26" x14ac:dyDescent="0.25">
      <c r="B111" s="1527" t="s">
        <v>180</v>
      </c>
      <c r="C111" s="1497" t="e">
        <f>COUNTIFS(#REF!, 'Breakdown by City Neighborhood'!$B111,#REF!, "PBBX",#REF!, $C$30,#REF!, 'Breakdown by City Neighborhood'!C$31)</f>
        <v>#REF!</v>
      </c>
      <c r="D111" s="1497" t="e">
        <f>COUNTIFS(#REF!, 'Breakdown by City Neighborhood'!$B111,#REF!, "PBBX",#REF!, $C$30,#REF!, 'Breakdown by City Neighborhood'!D$31)</f>
        <v>#REF!</v>
      </c>
      <c r="E111" s="1497" t="e">
        <f>COUNTIFS(#REF!, 'Breakdown by City Neighborhood'!$B111,#REF!, "PBBX",#REF!, $C$30,#REF!, 'Breakdown by City Neighborhood'!E$31)</f>
        <v>#REF!</v>
      </c>
      <c r="F111" s="2108" t="e">
        <f t="shared" si="16"/>
        <v>#REF!</v>
      </c>
      <c r="G111" s="1522"/>
      <c r="H111" s="1497" t="e">
        <f>COUNTIFS(#REF!, 'Breakdown by City Neighborhood'!$B111,#REF!, "PBBX",#REF!, $H$30,#REF!, 'Breakdown by City Neighborhood'!H$31)</f>
        <v>#REF!</v>
      </c>
      <c r="I111" s="1497" t="e">
        <f>COUNTIFS(#REF!, 'Breakdown by City Neighborhood'!$B111,#REF!, "PBBX",#REF!, $H$30,#REF!, 'Breakdown by City Neighborhood'!I$31)</f>
        <v>#REF!</v>
      </c>
      <c r="J111" s="1497" t="e">
        <f>COUNTIFS(#REF!, 'Breakdown by City Neighborhood'!$B111,#REF!, "PBBX",#REF!, $H$30,#REF!, 'Breakdown by City Neighborhood'!J$31)</f>
        <v>#REF!</v>
      </c>
      <c r="K111" s="2108" t="e">
        <f t="shared" si="17"/>
        <v>#REF!</v>
      </c>
      <c r="L111" s="1522"/>
      <c r="M111" s="1497" t="e">
        <f>COUNTIFS(#REF!, 'Breakdown by City Neighborhood'!$B111,#REF!, "PBBX",#REF!, $M$30,#REF!, 'Breakdown by City Neighborhood'!M$31)</f>
        <v>#REF!</v>
      </c>
      <c r="N111" s="1497" t="e">
        <f>COUNTIFS(#REF!, 'Breakdown by City Neighborhood'!$B111,#REF!, "PBBX",#REF!, $M$30,#REF!, 'Breakdown by City Neighborhood'!N$31)</f>
        <v>#REF!</v>
      </c>
      <c r="O111" s="1497" t="e">
        <f>COUNTIFS(#REF!, 'Breakdown by City Neighborhood'!$B111,#REF!, "PBBX",#REF!, $M$30,#REF!, 'Breakdown by City Neighborhood'!O$31)</f>
        <v>#REF!</v>
      </c>
      <c r="P111" s="2108" t="e">
        <f t="shared" si="18"/>
        <v>#REF!</v>
      </c>
      <c r="Q111" s="1522"/>
      <c r="R111" s="1497" t="e">
        <f>COUNTIFS(#REF!, 'Breakdown by City Neighborhood'!$B111,#REF!, "PBBX",#REF!, $R$30,#REF!, 'Breakdown by City Neighborhood'!R$31)</f>
        <v>#REF!</v>
      </c>
      <c r="S111" s="1497" t="e">
        <f>COUNTIFS(#REF!, 'Breakdown by City Neighborhood'!$B111,#REF!, "PBBX",#REF!, $R$30,#REF!, 'Breakdown by City Neighborhood'!S$31)</f>
        <v>#REF!</v>
      </c>
      <c r="T111" s="1497" t="e">
        <f>COUNTIFS(#REF!, 'Breakdown by City Neighborhood'!$B111,#REF!, "PBBX",#REF!, $R$30,#REF!, 'Breakdown by City Neighborhood'!T$31)</f>
        <v>#REF!</v>
      </c>
      <c r="U111" s="2108" t="e">
        <f t="shared" si="19"/>
        <v>#REF!</v>
      </c>
      <c r="V111" s="1522"/>
      <c r="W111" s="1497" t="e">
        <f t="shared" si="20"/>
        <v>#REF!</v>
      </c>
      <c r="X111" s="1497" t="e">
        <f t="shared" si="21"/>
        <v>#REF!</v>
      </c>
      <c r="Y111" s="1497" t="e">
        <f t="shared" si="22"/>
        <v>#REF!</v>
      </c>
      <c r="Z111" s="2108" t="e">
        <f t="shared" si="23"/>
        <v>#REF!</v>
      </c>
    </row>
    <row r="112" spans="2:26" x14ac:dyDescent="0.25">
      <c r="B112" s="1527" t="s">
        <v>181</v>
      </c>
      <c r="C112" s="1497" t="e">
        <f>COUNTIFS(#REF!, 'Breakdown by City Neighborhood'!$B112,#REF!, "PBBX",#REF!, $C$30,#REF!, 'Breakdown by City Neighborhood'!C$31)</f>
        <v>#REF!</v>
      </c>
      <c r="D112" s="1497" t="e">
        <f>COUNTIFS(#REF!, 'Breakdown by City Neighborhood'!$B112,#REF!, "PBBX",#REF!, $C$30,#REF!, 'Breakdown by City Neighborhood'!D$31)</f>
        <v>#REF!</v>
      </c>
      <c r="E112" s="1497" t="e">
        <f>COUNTIFS(#REF!, 'Breakdown by City Neighborhood'!$B112,#REF!, "PBBX",#REF!, $C$30,#REF!, 'Breakdown by City Neighborhood'!E$31)</f>
        <v>#REF!</v>
      </c>
      <c r="F112" s="2108" t="e">
        <f t="shared" si="16"/>
        <v>#REF!</v>
      </c>
      <c r="G112" s="1522"/>
      <c r="H112" s="1497" t="e">
        <f>COUNTIFS(#REF!, 'Breakdown by City Neighborhood'!$B112,#REF!, "PBBX",#REF!, $H$30,#REF!, 'Breakdown by City Neighborhood'!H$31)</f>
        <v>#REF!</v>
      </c>
      <c r="I112" s="1497" t="e">
        <f>COUNTIFS(#REF!, 'Breakdown by City Neighborhood'!$B112,#REF!, "PBBX",#REF!, $H$30,#REF!, 'Breakdown by City Neighborhood'!I$31)</f>
        <v>#REF!</v>
      </c>
      <c r="J112" s="1497" t="e">
        <f>COUNTIFS(#REF!, 'Breakdown by City Neighborhood'!$B112,#REF!, "PBBX",#REF!, $H$30,#REF!, 'Breakdown by City Neighborhood'!J$31)</f>
        <v>#REF!</v>
      </c>
      <c r="K112" s="2108" t="e">
        <f t="shared" si="17"/>
        <v>#REF!</v>
      </c>
      <c r="L112" s="1522"/>
      <c r="M112" s="1497" t="e">
        <f>COUNTIFS(#REF!, 'Breakdown by City Neighborhood'!$B112,#REF!, "PBBX",#REF!, $M$30,#REF!, 'Breakdown by City Neighborhood'!M$31)</f>
        <v>#REF!</v>
      </c>
      <c r="N112" s="1497" t="e">
        <f>COUNTIFS(#REF!, 'Breakdown by City Neighborhood'!$B112,#REF!, "PBBX",#REF!, $M$30,#REF!, 'Breakdown by City Neighborhood'!N$31)</f>
        <v>#REF!</v>
      </c>
      <c r="O112" s="1497" t="e">
        <f>COUNTIFS(#REF!, 'Breakdown by City Neighborhood'!$B112,#REF!, "PBBX",#REF!, $M$30,#REF!, 'Breakdown by City Neighborhood'!O$31)</f>
        <v>#REF!</v>
      </c>
      <c r="P112" s="2108" t="e">
        <f t="shared" si="18"/>
        <v>#REF!</v>
      </c>
      <c r="Q112" s="1522"/>
      <c r="R112" s="1497" t="e">
        <f>COUNTIFS(#REF!, 'Breakdown by City Neighborhood'!$B112,#REF!, "PBBX",#REF!, $R$30,#REF!, 'Breakdown by City Neighborhood'!R$31)</f>
        <v>#REF!</v>
      </c>
      <c r="S112" s="1497" t="e">
        <f>COUNTIFS(#REF!, 'Breakdown by City Neighborhood'!$B112,#REF!, "PBBX",#REF!, $R$30,#REF!, 'Breakdown by City Neighborhood'!S$31)</f>
        <v>#REF!</v>
      </c>
      <c r="T112" s="1497" t="e">
        <f>COUNTIFS(#REF!, 'Breakdown by City Neighborhood'!$B112,#REF!, "PBBX",#REF!, $R$30,#REF!, 'Breakdown by City Neighborhood'!T$31)</f>
        <v>#REF!</v>
      </c>
      <c r="U112" s="2108" t="e">
        <f t="shared" si="19"/>
        <v>#REF!</v>
      </c>
      <c r="V112" s="1522"/>
      <c r="W112" s="1497" t="e">
        <f t="shared" si="20"/>
        <v>#REF!</v>
      </c>
      <c r="X112" s="1497" t="e">
        <f t="shared" si="21"/>
        <v>#REF!</v>
      </c>
      <c r="Y112" s="1497" t="e">
        <f t="shared" si="22"/>
        <v>#REF!</v>
      </c>
      <c r="Z112" s="2108" t="e">
        <f t="shared" si="23"/>
        <v>#REF!</v>
      </c>
    </row>
    <row r="113" spans="2:26" x14ac:dyDescent="0.25">
      <c r="B113" s="1527" t="s">
        <v>182</v>
      </c>
      <c r="C113" s="1497" t="e">
        <f>COUNTIFS(#REF!, 'Breakdown by City Neighborhood'!$B113,#REF!, "PBBX",#REF!, $C$30,#REF!, 'Breakdown by City Neighborhood'!C$31)</f>
        <v>#REF!</v>
      </c>
      <c r="D113" s="1497" t="e">
        <f>COUNTIFS(#REF!, 'Breakdown by City Neighborhood'!$B113,#REF!, "PBBX",#REF!, $C$30,#REF!, 'Breakdown by City Neighborhood'!D$31)</f>
        <v>#REF!</v>
      </c>
      <c r="E113" s="1497" t="e">
        <f>COUNTIFS(#REF!, 'Breakdown by City Neighborhood'!$B113,#REF!, "PBBX",#REF!, $C$30,#REF!, 'Breakdown by City Neighborhood'!E$31)</f>
        <v>#REF!</v>
      </c>
      <c r="F113" s="2108" t="e">
        <f t="shared" si="16"/>
        <v>#REF!</v>
      </c>
      <c r="G113" s="1522"/>
      <c r="H113" s="1497" t="e">
        <f>COUNTIFS(#REF!, 'Breakdown by City Neighborhood'!$B113,#REF!, "PBBX",#REF!, $H$30,#REF!, 'Breakdown by City Neighborhood'!H$31)</f>
        <v>#REF!</v>
      </c>
      <c r="I113" s="1497" t="e">
        <f>COUNTIFS(#REF!, 'Breakdown by City Neighborhood'!$B113,#REF!, "PBBX",#REF!, $H$30,#REF!, 'Breakdown by City Neighborhood'!I$31)</f>
        <v>#REF!</v>
      </c>
      <c r="J113" s="1497" t="e">
        <f>COUNTIFS(#REF!, 'Breakdown by City Neighborhood'!$B113,#REF!, "PBBX",#REF!, $H$30,#REF!, 'Breakdown by City Neighborhood'!J$31)</f>
        <v>#REF!</v>
      </c>
      <c r="K113" s="2108" t="e">
        <f t="shared" si="17"/>
        <v>#REF!</v>
      </c>
      <c r="L113" s="1522"/>
      <c r="M113" s="1497" t="e">
        <f>COUNTIFS(#REF!, 'Breakdown by City Neighborhood'!$B113,#REF!, "PBBX",#REF!, $M$30,#REF!, 'Breakdown by City Neighborhood'!M$31)</f>
        <v>#REF!</v>
      </c>
      <c r="N113" s="1497" t="e">
        <f>COUNTIFS(#REF!, 'Breakdown by City Neighborhood'!$B113,#REF!, "PBBX",#REF!, $M$30,#REF!, 'Breakdown by City Neighborhood'!N$31)</f>
        <v>#REF!</v>
      </c>
      <c r="O113" s="1497" t="e">
        <f>COUNTIFS(#REF!, 'Breakdown by City Neighborhood'!$B113,#REF!, "PBBX",#REF!, $M$30,#REF!, 'Breakdown by City Neighborhood'!O$31)</f>
        <v>#REF!</v>
      </c>
      <c r="P113" s="2108" t="e">
        <f t="shared" si="18"/>
        <v>#REF!</v>
      </c>
      <c r="Q113" s="1522"/>
      <c r="R113" s="1497" t="e">
        <f>COUNTIFS(#REF!, 'Breakdown by City Neighborhood'!$B113,#REF!, "PBBX",#REF!, $R$30,#REF!, 'Breakdown by City Neighborhood'!R$31)</f>
        <v>#REF!</v>
      </c>
      <c r="S113" s="1497" t="e">
        <f>COUNTIFS(#REF!, 'Breakdown by City Neighborhood'!$B113,#REF!, "PBBX",#REF!, $R$30,#REF!, 'Breakdown by City Neighborhood'!S$31)</f>
        <v>#REF!</v>
      </c>
      <c r="T113" s="1497" t="e">
        <f>COUNTIFS(#REF!, 'Breakdown by City Neighborhood'!$B113,#REF!, "PBBX",#REF!, $R$30,#REF!, 'Breakdown by City Neighborhood'!T$31)</f>
        <v>#REF!</v>
      </c>
      <c r="U113" s="2108" t="e">
        <f t="shared" si="19"/>
        <v>#REF!</v>
      </c>
      <c r="V113" s="1522"/>
      <c r="W113" s="1497" t="e">
        <f t="shared" si="20"/>
        <v>#REF!</v>
      </c>
      <c r="X113" s="1497" t="e">
        <f t="shared" si="21"/>
        <v>#REF!</v>
      </c>
      <c r="Y113" s="1497" t="e">
        <f t="shared" si="22"/>
        <v>#REF!</v>
      </c>
      <c r="Z113" s="2108" t="e">
        <f t="shared" si="23"/>
        <v>#REF!</v>
      </c>
    </row>
    <row r="114" spans="2:26" x14ac:dyDescent="0.25">
      <c r="B114" s="1527" t="s">
        <v>183</v>
      </c>
      <c r="C114" s="1497" t="e">
        <f>COUNTIFS(#REF!, 'Breakdown by City Neighborhood'!$B114,#REF!, "PBBX",#REF!, $C$30,#REF!, 'Breakdown by City Neighborhood'!C$31)</f>
        <v>#REF!</v>
      </c>
      <c r="D114" s="1497" t="e">
        <f>COUNTIFS(#REF!, 'Breakdown by City Neighborhood'!$B114,#REF!, "PBBX",#REF!, $C$30,#REF!, 'Breakdown by City Neighborhood'!D$31)</f>
        <v>#REF!</v>
      </c>
      <c r="E114" s="1497" t="e">
        <f>COUNTIFS(#REF!, 'Breakdown by City Neighborhood'!$B114,#REF!, "PBBX",#REF!, $C$30,#REF!, 'Breakdown by City Neighborhood'!E$31)</f>
        <v>#REF!</v>
      </c>
      <c r="F114" s="2108" t="e">
        <f t="shared" si="16"/>
        <v>#REF!</v>
      </c>
      <c r="G114" s="1522"/>
      <c r="H114" s="1497" t="e">
        <f>COUNTIFS(#REF!, 'Breakdown by City Neighborhood'!$B114,#REF!, "PBBX",#REF!, $H$30,#REF!, 'Breakdown by City Neighborhood'!H$31)</f>
        <v>#REF!</v>
      </c>
      <c r="I114" s="1497" t="e">
        <f>COUNTIFS(#REF!, 'Breakdown by City Neighborhood'!$B114,#REF!, "PBBX",#REF!, $H$30,#REF!, 'Breakdown by City Neighborhood'!I$31)</f>
        <v>#REF!</v>
      </c>
      <c r="J114" s="1497" t="e">
        <f>COUNTIFS(#REF!, 'Breakdown by City Neighborhood'!$B114,#REF!, "PBBX",#REF!, $H$30,#REF!, 'Breakdown by City Neighborhood'!J$31)</f>
        <v>#REF!</v>
      </c>
      <c r="K114" s="2108" t="e">
        <f t="shared" si="17"/>
        <v>#REF!</v>
      </c>
      <c r="L114" s="1522"/>
      <c r="M114" s="1497" t="e">
        <f>COUNTIFS(#REF!, 'Breakdown by City Neighborhood'!$B114,#REF!, "PBBX",#REF!, $M$30,#REF!, 'Breakdown by City Neighborhood'!M$31)</f>
        <v>#REF!</v>
      </c>
      <c r="N114" s="1497" t="e">
        <f>COUNTIFS(#REF!, 'Breakdown by City Neighborhood'!$B114,#REF!, "PBBX",#REF!, $M$30,#REF!, 'Breakdown by City Neighborhood'!N$31)</f>
        <v>#REF!</v>
      </c>
      <c r="O114" s="1497" t="e">
        <f>COUNTIFS(#REF!, 'Breakdown by City Neighborhood'!$B114,#REF!, "PBBX",#REF!, $M$30,#REF!, 'Breakdown by City Neighborhood'!O$31)</f>
        <v>#REF!</v>
      </c>
      <c r="P114" s="2108" t="e">
        <f t="shared" si="18"/>
        <v>#REF!</v>
      </c>
      <c r="Q114" s="1522"/>
      <c r="R114" s="1497" t="e">
        <f>COUNTIFS(#REF!, 'Breakdown by City Neighborhood'!$B114,#REF!, "PBBX",#REF!, $R$30,#REF!, 'Breakdown by City Neighborhood'!R$31)</f>
        <v>#REF!</v>
      </c>
      <c r="S114" s="1497" t="e">
        <f>COUNTIFS(#REF!, 'Breakdown by City Neighborhood'!$B114,#REF!, "PBBX",#REF!, $R$30,#REF!, 'Breakdown by City Neighborhood'!S$31)</f>
        <v>#REF!</v>
      </c>
      <c r="T114" s="1497" t="e">
        <f>COUNTIFS(#REF!, 'Breakdown by City Neighborhood'!$B114,#REF!, "PBBX",#REF!, $R$30,#REF!, 'Breakdown by City Neighborhood'!T$31)</f>
        <v>#REF!</v>
      </c>
      <c r="U114" s="2108" t="e">
        <f t="shared" si="19"/>
        <v>#REF!</v>
      </c>
      <c r="V114" s="1522"/>
      <c r="W114" s="1497" t="e">
        <f t="shared" si="20"/>
        <v>#REF!</v>
      </c>
      <c r="X114" s="1497" t="e">
        <f t="shared" si="21"/>
        <v>#REF!</v>
      </c>
      <c r="Y114" s="1497" t="e">
        <f t="shared" si="22"/>
        <v>#REF!</v>
      </c>
      <c r="Z114" s="2108" t="e">
        <f t="shared" si="23"/>
        <v>#REF!</v>
      </c>
    </row>
    <row r="115" spans="2:26" x14ac:dyDescent="0.25">
      <c r="B115" s="1527" t="s">
        <v>184</v>
      </c>
      <c r="C115" s="1497" t="e">
        <f>COUNTIFS(#REF!, 'Breakdown by City Neighborhood'!$B115,#REF!, "PBBX",#REF!, $C$30,#REF!, 'Breakdown by City Neighborhood'!C$31)</f>
        <v>#REF!</v>
      </c>
      <c r="D115" s="1497" t="e">
        <f>COUNTIFS(#REF!, 'Breakdown by City Neighborhood'!$B115,#REF!, "PBBX",#REF!, $C$30,#REF!, 'Breakdown by City Neighborhood'!D$31)</f>
        <v>#REF!</v>
      </c>
      <c r="E115" s="1497" t="e">
        <f>COUNTIFS(#REF!, 'Breakdown by City Neighborhood'!$B115,#REF!, "PBBX",#REF!, $C$30,#REF!, 'Breakdown by City Neighborhood'!E$31)</f>
        <v>#REF!</v>
      </c>
      <c r="F115" s="2108" t="e">
        <f t="shared" si="16"/>
        <v>#REF!</v>
      </c>
      <c r="G115" s="1522"/>
      <c r="H115" s="1497" t="e">
        <f>COUNTIFS(#REF!, 'Breakdown by City Neighborhood'!$B115,#REF!, "PBBX",#REF!, $H$30,#REF!, 'Breakdown by City Neighborhood'!H$31)</f>
        <v>#REF!</v>
      </c>
      <c r="I115" s="1497" t="e">
        <f>COUNTIFS(#REF!, 'Breakdown by City Neighborhood'!$B115,#REF!, "PBBX",#REF!, $H$30,#REF!, 'Breakdown by City Neighborhood'!I$31)</f>
        <v>#REF!</v>
      </c>
      <c r="J115" s="1497" t="e">
        <f>COUNTIFS(#REF!, 'Breakdown by City Neighborhood'!$B115,#REF!, "PBBX",#REF!, $H$30,#REF!, 'Breakdown by City Neighborhood'!J$31)</f>
        <v>#REF!</v>
      </c>
      <c r="K115" s="2108" t="e">
        <f t="shared" si="17"/>
        <v>#REF!</v>
      </c>
      <c r="L115" s="1522"/>
      <c r="M115" s="1497" t="e">
        <f>COUNTIFS(#REF!, 'Breakdown by City Neighborhood'!$B115,#REF!, "PBBX",#REF!, $M$30,#REF!, 'Breakdown by City Neighborhood'!M$31)</f>
        <v>#REF!</v>
      </c>
      <c r="N115" s="1497" t="e">
        <f>COUNTIFS(#REF!, 'Breakdown by City Neighborhood'!$B115,#REF!, "PBBX",#REF!, $M$30,#REF!, 'Breakdown by City Neighborhood'!N$31)</f>
        <v>#REF!</v>
      </c>
      <c r="O115" s="1497" t="e">
        <f>COUNTIFS(#REF!, 'Breakdown by City Neighborhood'!$B115,#REF!, "PBBX",#REF!, $M$30,#REF!, 'Breakdown by City Neighborhood'!O$31)</f>
        <v>#REF!</v>
      </c>
      <c r="P115" s="2108" t="e">
        <f t="shared" si="18"/>
        <v>#REF!</v>
      </c>
      <c r="Q115" s="1522"/>
      <c r="R115" s="1497" t="e">
        <f>COUNTIFS(#REF!, 'Breakdown by City Neighborhood'!$B115,#REF!, "PBBX",#REF!, $R$30,#REF!, 'Breakdown by City Neighborhood'!R$31)</f>
        <v>#REF!</v>
      </c>
      <c r="S115" s="1497" t="e">
        <f>COUNTIFS(#REF!, 'Breakdown by City Neighborhood'!$B115,#REF!, "PBBX",#REF!, $R$30,#REF!, 'Breakdown by City Neighborhood'!S$31)</f>
        <v>#REF!</v>
      </c>
      <c r="T115" s="1497" t="e">
        <f>COUNTIFS(#REF!, 'Breakdown by City Neighborhood'!$B115,#REF!, "PBBX",#REF!, $R$30,#REF!, 'Breakdown by City Neighborhood'!T$31)</f>
        <v>#REF!</v>
      </c>
      <c r="U115" s="2108" t="e">
        <f t="shared" si="19"/>
        <v>#REF!</v>
      </c>
      <c r="V115" s="1522"/>
      <c r="W115" s="1497" t="e">
        <f t="shared" si="20"/>
        <v>#REF!</v>
      </c>
      <c r="X115" s="1497" t="e">
        <f t="shared" si="21"/>
        <v>#REF!</v>
      </c>
      <c r="Y115" s="1497" t="e">
        <f t="shared" si="22"/>
        <v>#REF!</v>
      </c>
      <c r="Z115" s="2108" t="e">
        <f t="shared" si="23"/>
        <v>#REF!</v>
      </c>
    </row>
    <row r="116" spans="2:26" x14ac:dyDescent="0.25">
      <c r="B116" s="1527" t="s">
        <v>185</v>
      </c>
      <c r="C116" s="1497" t="e">
        <f>COUNTIFS(#REF!, 'Breakdown by City Neighborhood'!$B116,#REF!, "PBBX",#REF!, $C$30,#REF!, 'Breakdown by City Neighborhood'!C$31)</f>
        <v>#REF!</v>
      </c>
      <c r="D116" s="1497" t="e">
        <f>COUNTIFS(#REF!, 'Breakdown by City Neighborhood'!$B116,#REF!, "PBBX",#REF!, $C$30,#REF!, 'Breakdown by City Neighborhood'!D$31)</f>
        <v>#REF!</v>
      </c>
      <c r="E116" s="1497" t="e">
        <f>COUNTIFS(#REF!, 'Breakdown by City Neighborhood'!$B116,#REF!, "PBBX",#REF!, $C$30,#REF!, 'Breakdown by City Neighborhood'!E$31)</f>
        <v>#REF!</v>
      </c>
      <c r="F116" s="2108" t="e">
        <f t="shared" si="16"/>
        <v>#REF!</v>
      </c>
      <c r="G116" s="1522"/>
      <c r="H116" s="1497" t="e">
        <f>COUNTIFS(#REF!, 'Breakdown by City Neighborhood'!$B116,#REF!, "PBBX",#REF!, $H$30,#REF!, 'Breakdown by City Neighborhood'!H$31)</f>
        <v>#REF!</v>
      </c>
      <c r="I116" s="1497" t="e">
        <f>COUNTIFS(#REF!, 'Breakdown by City Neighborhood'!$B116,#REF!, "PBBX",#REF!, $H$30,#REF!, 'Breakdown by City Neighborhood'!I$31)</f>
        <v>#REF!</v>
      </c>
      <c r="J116" s="1497" t="e">
        <f>COUNTIFS(#REF!, 'Breakdown by City Neighborhood'!$B116,#REF!, "PBBX",#REF!, $H$30,#REF!, 'Breakdown by City Neighborhood'!J$31)</f>
        <v>#REF!</v>
      </c>
      <c r="K116" s="2108" t="e">
        <f t="shared" si="17"/>
        <v>#REF!</v>
      </c>
      <c r="L116" s="1522"/>
      <c r="M116" s="1497" t="e">
        <f>COUNTIFS(#REF!, 'Breakdown by City Neighborhood'!$B116,#REF!, "PBBX",#REF!, $M$30,#REF!, 'Breakdown by City Neighborhood'!M$31)</f>
        <v>#REF!</v>
      </c>
      <c r="N116" s="1497" t="e">
        <f>COUNTIFS(#REF!, 'Breakdown by City Neighborhood'!$B116,#REF!, "PBBX",#REF!, $M$30,#REF!, 'Breakdown by City Neighborhood'!N$31)</f>
        <v>#REF!</v>
      </c>
      <c r="O116" s="1497" t="e">
        <f>COUNTIFS(#REF!, 'Breakdown by City Neighborhood'!$B116,#REF!, "PBBX",#REF!, $M$30,#REF!, 'Breakdown by City Neighborhood'!O$31)</f>
        <v>#REF!</v>
      </c>
      <c r="P116" s="2108" t="e">
        <f t="shared" si="18"/>
        <v>#REF!</v>
      </c>
      <c r="Q116" s="1522"/>
      <c r="R116" s="1497" t="e">
        <f>COUNTIFS(#REF!, 'Breakdown by City Neighborhood'!$B116,#REF!, "PBBX",#REF!, $R$30,#REF!, 'Breakdown by City Neighborhood'!R$31)</f>
        <v>#REF!</v>
      </c>
      <c r="S116" s="1497" t="e">
        <f>COUNTIFS(#REF!, 'Breakdown by City Neighborhood'!$B116,#REF!, "PBBX",#REF!, $R$30,#REF!, 'Breakdown by City Neighborhood'!S$31)</f>
        <v>#REF!</v>
      </c>
      <c r="T116" s="1497" t="e">
        <f>COUNTIFS(#REF!, 'Breakdown by City Neighborhood'!$B116,#REF!, "PBBX",#REF!, $R$30,#REF!, 'Breakdown by City Neighborhood'!T$31)</f>
        <v>#REF!</v>
      </c>
      <c r="U116" s="2108" t="e">
        <f t="shared" si="19"/>
        <v>#REF!</v>
      </c>
      <c r="V116" s="1522"/>
      <c r="W116" s="1497" t="e">
        <f t="shared" si="20"/>
        <v>#REF!</v>
      </c>
      <c r="X116" s="1497" t="e">
        <f t="shared" si="21"/>
        <v>#REF!</v>
      </c>
      <c r="Y116" s="1497" t="e">
        <f t="shared" si="22"/>
        <v>#REF!</v>
      </c>
      <c r="Z116" s="2108" t="e">
        <f t="shared" si="23"/>
        <v>#REF!</v>
      </c>
    </row>
    <row r="117" spans="2:26" x14ac:dyDescent="0.25">
      <c r="B117" s="1527" t="s">
        <v>186</v>
      </c>
      <c r="C117" s="1497" t="e">
        <f>COUNTIFS(#REF!, 'Breakdown by City Neighborhood'!$B117,#REF!, "PBBX",#REF!, $C$30,#REF!, 'Breakdown by City Neighborhood'!C$31)</f>
        <v>#REF!</v>
      </c>
      <c r="D117" s="1497" t="e">
        <f>COUNTIFS(#REF!, 'Breakdown by City Neighborhood'!$B117,#REF!, "PBBX",#REF!, $C$30,#REF!, 'Breakdown by City Neighborhood'!D$31)</f>
        <v>#REF!</v>
      </c>
      <c r="E117" s="1497" t="e">
        <f>COUNTIFS(#REF!, 'Breakdown by City Neighborhood'!$B117,#REF!, "PBBX",#REF!, $C$30,#REF!, 'Breakdown by City Neighborhood'!E$31)</f>
        <v>#REF!</v>
      </c>
      <c r="F117" s="2108" t="e">
        <f t="shared" si="16"/>
        <v>#REF!</v>
      </c>
      <c r="G117" s="1522"/>
      <c r="H117" s="1497" t="e">
        <f>COUNTIFS(#REF!, 'Breakdown by City Neighborhood'!$B117,#REF!, "PBBX",#REF!, $H$30,#REF!, 'Breakdown by City Neighborhood'!H$31)</f>
        <v>#REF!</v>
      </c>
      <c r="I117" s="1497" t="e">
        <f>COUNTIFS(#REF!, 'Breakdown by City Neighborhood'!$B117,#REF!, "PBBX",#REF!, $H$30,#REF!, 'Breakdown by City Neighborhood'!I$31)</f>
        <v>#REF!</v>
      </c>
      <c r="J117" s="1497" t="e">
        <f>COUNTIFS(#REF!, 'Breakdown by City Neighborhood'!$B117,#REF!, "PBBX",#REF!, $H$30,#REF!, 'Breakdown by City Neighborhood'!J$31)</f>
        <v>#REF!</v>
      </c>
      <c r="K117" s="2108" t="e">
        <f t="shared" si="17"/>
        <v>#REF!</v>
      </c>
      <c r="L117" s="1522"/>
      <c r="M117" s="1497" t="e">
        <f>COUNTIFS(#REF!, 'Breakdown by City Neighborhood'!$B117,#REF!, "PBBX",#REF!, $M$30,#REF!, 'Breakdown by City Neighborhood'!M$31)</f>
        <v>#REF!</v>
      </c>
      <c r="N117" s="1497" t="e">
        <f>COUNTIFS(#REF!, 'Breakdown by City Neighborhood'!$B117,#REF!, "PBBX",#REF!, $M$30,#REF!, 'Breakdown by City Neighborhood'!N$31)</f>
        <v>#REF!</v>
      </c>
      <c r="O117" s="1497" t="e">
        <f>COUNTIFS(#REF!, 'Breakdown by City Neighborhood'!$B117,#REF!, "PBBX",#REF!, $M$30,#REF!, 'Breakdown by City Neighborhood'!O$31)</f>
        <v>#REF!</v>
      </c>
      <c r="P117" s="2108" t="e">
        <f t="shared" si="18"/>
        <v>#REF!</v>
      </c>
      <c r="Q117" s="1522"/>
      <c r="R117" s="1497" t="e">
        <f>COUNTIFS(#REF!, 'Breakdown by City Neighborhood'!$B117,#REF!, "PBBX",#REF!, $R$30,#REF!, 'Breakdown by City Neighborhood'!R$31)</f>
        <v>#REF!</v>
      </c>
      <c r="S117" s="1497" t="e">
        <f>COUNTIFS(#REF!, 'Breakdown by City Neighborhood'!$B117,#REF!, "PBBX",#REF!, $R$30,#REF!, 'Breakdown by City Neighborhood'!S$31)</f>
        <v>#REF!</v>
      </c>
      <c r="T117" s="1497" t="e">
        <f>COUNTIFS(#REF!, 'Breakdown by City Neighborhood'!$B117,#REF!, "PBBX",#REF!, $R$30,#REF!, 'Breakdown by City Neighborhood'!T$31)</f>
        <v>#REF!</v>
      </c>
      <c r="U117" s="2108" t="e">
        <f t="shared" si="19"/>
        <v>#REF!</v>
      </c>
      <c r="V117" s="1522"/>
      <c r="W117" s="1497" t="e">
        <f t="shared" si="20"/>
        <v>#REF!</v>
      </c>
      <c r="X117" s="1497" t="e">
        <f t="shared" si="21"/>
        <v>#REF!</v>
      </c>
      <c r="Y117" s="1497" t="e">
        <f t="shared" si="22"/>
        <v>#REF!</v>
      </c>
      <c r="Z117" s="2108" t="e">
        <f t="shared" si="23"/>
        <v>#REF!</v>
      </c>
    </row>
    <row r="118" spans="2:26" x14ac:dyDescent="0.25">
      <c r="B118" s="1527" t="s">
        <v>187</v>
      </c>
      <c r="C118" s="1497" t="e">
        <f>COUNTIFS(#REF!, 'Breakdown by City Neighborhood'!$B118,#REF!, "PBBX",#REF!, $C$30,#REF!, 'Breakdown by City Neighborhood'!C$31)</f>
        <v>#REF!</v>
      </c>
      <c r="D118" s="1497" t="e">
        <f>COUNTIFS(#REF!, 'Breakdown by City Neighborhood'!$B118,#REF!, "PBBX",#REF!, $C$30,#REF!, 'Breakdown by City Neighborhood'!D$31)</f>
        <v>#REF!</v>
      </c>
      <c r="E118" s="1497" t="e">
        <f>COUNTIFS(#REF!, 'Breakdown by City Neighborhood'!$B118,#REF!, "PBBX",#REF!, $C$30,#REF!, 'Breakdown by City Neighborhood'!E$31)</f>
        <v>#REF!</v>
      </c>
      <c r="F118" s="2108" t="e">
        <f t="shared" si="16"/>
        <v>#REF!</v>
      </c>
      <c r="G118" s="1522"/>
      <c r="H118" s="1497" t="e">
        <f>COUNTIFS(#REF!, 'Breakdown by City Neighborhood'!$B118,#REF!, "PBBX",#REF!, $H$30,#REF!, 'Breakdown by City Neighborhood'!H$31)</f>
        <v>#REF!</v>
      </c>
      <c r="I118" s="1497" t="e">
        <f>COUNTIFS(#REF!, 'Breakdown by City Neighborhood'!$B118,#REF!, "PBBX",#REF!, $H$30,#REF!, 'Breakdown by City Neighborhood'!I$31)</f>
        <v>#REF!</v>
      </c>
      <c r="J118" s="1497" t="e">
        <f>COUNTIFS(#REF!, 'Breakdown by City Neighborhood'!$B118,#REF!, "PBBX",#REF!, $H$30,#REF!, 'Breakdown by City Neighborhood'!J$31)</f>
        <v>#REF!</v>
      </c>
      <c r="K118" s="2108" t="e">
        <f t="shared" si="17"/>
        <v>#REF!</v>
      </c>
      <c r="L118" s="1522"/>
      <c r="M118" s="1497" t="e">
        <f>COUNTIFS(#REF!, 'Breakdown by City Neighborhood'!$B118,#REF!, "PBBX",#REF!, $M$30,#REF!, 'Breakdown by City Neighborhood'!M$31)</f>
        <v>#REF!</v>
      </c>
      <c r="N118" s="1497" t="e">
        <f>COUNTIFS(#REF!, 'Breakdown by City Neighborhood'!$B118,#REF!, "PBBX",#REF!, $M$30,#REF!, 'Breakdown by City Neighborhood'!N$31)</f>
        <v>#REF!</v>
      </c>
      <c r="O118" s="1497" t="e">
        <f>COUNTIFS(#REF!, 'Breakdown by City Neighborhood'!$B118,#REF!, "PBBX",#REF!, $M$30,#REF!, 'Breakdown by City Neighborhood'!O$31)</f>
        <v>#REF!</v>
      </c>
      <c r="P118" s="2108" t="e">
        <f t="shared" si="18"/>
        <v>#REF!</v>
      </c>
      <c r="Q118" s="1522"/>
      <c r="R118" s="1497" t="e">
        <f>COUNTIFS(#REF!, 'Breakdown by City Neighborhood'!$B118,#REF!, "PBBX",#REF!, $R$30,#REF!, 'Breakdown by City Neighborhood'!R$31)</f>
        <v>#REF!</v>
      </c>
      <c r="S118" s="1497" t="e">
        <f>COUNTIFS(#REF!, 'Breakdown by City Neighborhood'!$B118,#REF!, "PBBX",#REF!, $R$30,#REF!, 'Breakdown by City Neighborhood'!S$31)</f>
        <v>#REF!</v>
      </c>
      <c r="T118" s="1497" t="e">
        <f>COUNTIFS(#REF!, 'Breakdown by City Neighborhood'!$B118,#REF!, "PBBX",#REF!, $R$30,#REF!, 'Breakdown by City Neighborhood'!T$31)</f>
        <v>#REF!</v>
      </c>
      <c r="U118" s="2108" t="e">
        <f t="shared" si="19"/>
        <v>#REF!</v>
      </c>
      <c r="V118" s="1522"/>
      <c r="W118" s="1497" t="e">
        <f t="shared" si="20"/>
        <v>#REF!</v>
      </c>
      <c r="X118" s="1497" t="e">
        <f t="shared" si="21"/>
        <v>#REF!</v>
      </c>
      <c r="Y118" s="1497" t="e">
        <f t="shared" si="22"/>
        <v>#REF!</v>
      </c>
      <c r="Z118" s="2108" t="e">
        <f t="shared" si="23"/>
        <v>#REF!</v>
      </c>
    </row>
    <row r="119" spans="2:26" x14ac:dyDescent="0.25">
      <c r="B119" s="1527" t="s">
        <v>188</v>
      </c>
      <c r="C119" s="1497" t="e">
        <f>COUNTIFS(#REF!, 'Breakdown by City Neighborhood'!$B119,#REF!, "PBBX",#REF!, $C$30,#REF!, 'Breakdown by City Neighborhood'!C$31)</f>
        <v>#REF!</v>
      </c>
      <c r="D119" s="1497" t="e">
        <f>COUNTIFS(#REF!, 'Breakdown by City Neighborhood'!$B119,#REF!, "PBBX",#REF!, $C$30,#REF!, 'Breakdown by City Neighborhood'!D$31)</f>
        <v>#REF!</v>
      </c>
      <c r="E119" s="1497" t="e">
        <f>COUNTIFS(#REF!, 'Breakdown by City Neighborhood'!$B119,#REF!, "PBBX",#REF!, $C$30,#REF!, 'Breakdown by City Neighborhood'!E$31)</f>
        <v>#REF!</v>
      </c>
      <c r="F119" s="2108" t="e">
        <f t="shared" si="16"/>
        <v>#REF!</v>
      </c>
      <c r="G119" s="1522"/>
      <c r="H119" s="1497" t="e">
        <f>COUNTIFS(#REF!, 'Breakdown by City Neighborhood'!$B119,#REF!, "PBBX",#REF!, $H$30,#REF!, 'Breakdown by City Neighborhood'!H$31)</f>
        <v>#REF!</v>
      </c>
      <c r="I119" s="1497" t="e">
        <f>COUNTIFS(#REF!, 'Breakdown by City Neighborhood'!$B119,#REF!, "PBBX",#REF!, $H$30,#REF!, 'Breakdown by City Neighborhood'!I$31)</f>
        <v>#REF!</v>
      </c>
      <c r="J119" s="1497" t="e">
        <f>COUNTIFS(#REF!, 'Breakdown by City Neighborhood'!$B119,#REF!, "PBBX",#REF!, $H$30,#REF!, 'Breakdown by City Neighborhood'!J$31)</f>
        <v>#REF!</v>
      </c>
      <c r="K119" s="2108" t="e">
        <f t="shared" si="17"/>
        <v>#REF!</v>
      </c>
      <c r="L119" s="1522"/>
      <c r="M119" s="1497" t="e">
        <f>COUNTIFS(#REF!, 'Breakdown by City Neighborhood'!$B119,#REF!, "PBBX",#REF!, $M$30,#REF!, 'Breakdown by City Neighborhood'!M$31)</f>
        <v>#REF!</v>
      </c>
      <c r="N119" s="1497" t="e">
        <f>COUNTIFS(#REF!, 'Breakdown by City Neighborhood'!$B119,#REF!, "PBBX",#REF!, $M$30,#REF!, 'Breakdown by City Neighborhood'!N$31)</f>
        <v>#REF!</v>
      </c>
      <c r="O119" s="1497" t="e">
        <f>COUNTIFS(#REF!, 'Breakdown by City Neighborhood'!$B119,#REF!, "PBBX",#REF!, $M$30,#REF!, 'Breakdown by City Neighborhood'!O$31)</f>
        <v>#REF!</v>
      </c>
      <c r="P119" s="2108" t="e">
        <f t="shared" si="18"/>
        <v>#REF!</v>
      </c>
      <c r="Q119" s="1522"/>
      <c r="R119" s="1497" t="e">
        <f>COUNTIFS(#REF!, 'Breakdown by City Neighborhood'!$B119,#REF!, "PBBX",#REF!, $R$30,#REF!, 'Breakdown by City Neighborhood'!R$31)</f>
        <v>#REF!</v>
      </c>
      <c r="S119" s="1497" t="e">
        <f>COUNTIFS(#REF!, 'Breakdown by City Neighborhood'!$B119,#REF!, "PBBX",#REF!, $R$30,#REF!, 'Breakdown by City Neighborhood'!S$31)</f>
        <v>#REF!</v>
      </c>
      <c r="T119" s="1497" t="e">
        <f>COUNTIFS(#REF!, 'Breakdown by City Neighborhood'!$B119,#REF!, "PBBX",#REF!, $R$30,#REF!, 'Breakdown by City Neighborhood'!T$31)</f>
        <v>#REF!</v>
      </c>
      <c r="U119" s="2108" t="e">
        <f t="shared" si="19"/>
        <v>#REF!</v>
      </c>
      <c r="V119" s="1522"/>
      <c r="W119" s="1497" t="e">
        <f t="shared" si="20"/>
        <v>#REF!</v>
      </c>
      <c r="X119" s="1497" t="e">
        <f t="shared" si="21"/>
        <v>#REF!</v>
      </c>
      <c r="Y119" s="1497" t="e">
        <f t="shared" si="22"/>
        <v>#REF!</v>
      </c>
      <c r="Z119" s="2108" t="e">
        <f t="shared" si="23"/>
        <v>#REF!</v>
      </c>
    </row>
    <row r="120" spans="2:26" x14ac:dyDescent="0.25">
      <c r="B120" s="1527" t="s">
        <v>189</v>
      </c>
      <c r="C120" s="1497" t="e">
        <f>COUNTIFS(#REF!, 'Breakdown by City Neighborhood'!$B120,#REF!, "PBBX",#REF!, $C$30,#REF!, 'Breakdown by City Neighborhood'!C$31)</f>
        <v>#REF!</v>
      </c>
      <c r="D120" s="1497" t="e">
        <f>COUNTIFS(#REF!, 'Breakdown by City Neighborhood'!$B120,#REF!, "PBBX",#REF!, $C$30,#REF!, 'Breakdown by City Neighborhood'!D$31)</f>
        <v>#REF!</v>
      </c>
      <c r="E120" s="1497" t="e">
        <f>COUNTIFS(#REF!, 'Breakdown by City Neighborhood'!$B120,#REF!, "PBBX",#REF!, $C$30,#REF!, 'Breakdown by City Neighborhood'!E$31)</f>
        <v>#REF!</v>
      </c>
      <c r="F120" s="2108" t="e">
        <f t="shared" si="16"/>
        <v>#REF!</v>
      </c>
      <c r="G120" s="1522"/>
      <c r="H120" s="1497" t="e">
        <f>COUNTIFS(#REF!, 'Breakdown by City Neighborhood'!$B120,#REF!, "PBBX",#REF!, $H$30,#REF!, 'Breakdown by City Neighborhood'!H$31)</f>
        <v>#REF!</v>
      </c>
      <c r="I120" s="1497" t="e">
        <f>COUNTIFS(#REF!, 'Breakdown by City Neighborhood'!$B120,#REF!, "PBBX",#REF!, $H$30,#REF!, 'Breakdown by City Neighborhood'!I$31)</f>
        <v>#REF!</v>
      </c>
      <c r="J120" s="1497" t="e">
        <f>COUNTIFS(#REF!, 'Breakdown by City Neighborhood'!$B120,#REF!, "PBBX",#REF!, $H$30,#REF!, 'Breakdown by City Neighborhood'!J$31)</f>
        <v>#REF!</v>
      </c>
      <c r="K120" s="2108" t="e">
        <f t="shared" si="17"/>
        <v>#REF!</v>
      </c>
      <c r="L120" s="1522"/>
      <c r="M120" s="1497" t="e">
        <f>COUNTIFS(#REF!, 'Breakdown by City Neighborhood'!$B120,#REF!, "PBBX",#REF!, $M$30,#REF!, 'Breakdown by City Neighborhood'!M$31)</f>
        <v>#REF!</v>
      </c>
      <c r="N120" s="1497" t="e">
        <f>COUNTIFS(#REF!, 'Breakdown by City Neighborhood'!$B120,#REF!, "PBBX",#REF!, $M$30,#REF!, 'Breakdown by City Neighborhood'!N$31)</f>
        <v>#REF!</v>
      </c>
      <c r="O120" s="1497" t="e">
        <f>COUNTIFS(#REF!, 'Breakdown by City Neighborhood'!$B120,#REF!, "PBBX",#REF!, $M$30,#REF!, 'Breakdown by City Neighborhood'!O$31)</f>
        <v>#REF!</v>
      </c>
      <c r="P120" s="2108" t="e">
        <f t="shared" si="18"/>
        <v>#REF!</v>
      </c>
      <c r="Q120" s="1522"/>
      <c r="R120" s="1497" t="e">
        <f>COUNTIFS(#REF!, 'Breakdown by City Neighborhood'!$B120,#REF!, "PBBX",#REF!, $R$30,#REF!, 'Breakdown by City Neighborhood'!R$31)</f>
        <v>#REF!</v>
      </c>
      <c r="S120" s="1497" t="e">
        <f>COUNTIFS(#REF!, 'Breakdown by City Neighborhood'!$B120,#REF!, "PBBX",#REF!, $R$30,#REF!, 'Breakdown by City Neighborhood'!S$31)</f>
        <v>#REF!</v>
      </c>
      <c r="T120" s="1497" t="e">
        <f>COUNTIFS(#REF!, 'Breakdown by City Neighborhood'!$B120,#REF!, "PBBX",#REF!, $R$30,#REF!, 'Breakdown by City Neighborhood'!T$31)</f>
        <v>#REF!</v>
      </c>
      <c r="U120" s="2108" t="e">
        <f t="shared" si="19"/>
        <v>#REF!</v>
      </c>
      <c r="V120" s="1522"/>
      <c r="W120" s="1497" t="e">
        <f t="shared" si="20"/>
        <v>#REF!</v>
      </c>
      <c r="X120" s="1497" t="e">
        <f t="shared" si="21"/>
        <v>#REF!</v>
      </c>
      <c r="Y120" s="1497" t="e">
        <f t="shared" si="22"/>
        <v>#REF!</v>
      </c>
      <c r="Z120" s="2108" t="e">
        <f t="shared" si="23"/>
        <v>#REF!</v>
      </c>
    </row>
    <row r="121" spans="2:26" x14ac:dyDescent="0.25">
      <c r="B121" s="1527" t="s">
        <v>190</v>
      </c>
      <c r="C121" s="1497" t="e">
        <f>COUNTIFS(#REF!, 'Breakdown by City Neighborhood'!$B121,#REF!, "PBBX",#REF!, $C$30,#REF!, 'Breakdown by City Neighborhood'!C$31)</f>
        <v>#REF!</v>
      </c>
      <c r="D121" s="1497" t="e">
        <f>COUNTIFS(#REF!, 'Breakdown by City Neighborhood'!$B121,#REF!, "PBBX",#REF!, $C$30,#REF!, 'Breakdown by City Neighborhood'!D$31)</f>
        <v>#REF!</v>
      </c>
      <c r="E121" s="1497" t="e">
        <f>COUNTIFS(#REF!, 'Breakdown by City Neighborhood'!$B121,#REF!, "PBBX",#REF!, $C$30,#REF!, 'Breakdown by City Neighborhood'!E$31)</f>
        <v>#REF!</v>
      </c>
      <c r="F121" s="2108" t="e">
        <f t="shared" si="16"/>
        <v>#REF!</v>
      </c>
      <c r="G121" s="1522"/>
      <c r="H121" s="1497" t="e">
        <f>COUNTIFS(#REF!, 'Breakdown by City Neighborhood'!$B121,#REF!, "PBBX",#REF!, $H$30,#REF!, 'Breakdown by City Neighborhood'!H$31)</f>
        <v>#REF!</v>
      </c>
      <c r="I121" s="1497" t="e">
        <f>COUNTIFS(#REF!, 'Breakdown by City Neighborhood'!$B121,#REF!, "PBBX",#REF!, $H$30,#REF!, 'Breakdown by City Neighborhood'!I$31)</f>
        <v>#REF!</v>
      </c>
      <c r="J121" s="1497" t="e">
        <f>COUNTIFS(#REF!, 'Breakdown by City Neighborhood'!$B121,#REF!, "PBBX",#REF!, $H$30,#REF!, 'Breakdown by City Neighborhood'!J$31)</f>
        <v>#REF!</v>
      </c>
      <c r="K121" s="2108" t="e">
        <f t="shared" si="17"/>
        <v>#REF!</v>
      </c>
      <c r="L121" s="1522"/>
      <c r="M121" s="1497" t="e">
        <f>COUNTIFS(#REF!, 'Breakdown by City Neighborhood'!$B121,#REF!, "PBBX",#REF!, $M$30,#REF!, 'Breakdown by City Neighborhood'!M$31)</f>
        <v>#REF!</v>
      </c>
      <c r="N121" s="1497" t="e">
        <f>COUNTIFS(#REF!, 'Breakdown by City Neighborhood'!$B121,#REF!, "PBBX",#REF!, $M$30,#REF!, 'Breakdown by City Neighborhood'!N$31)</f>
        <v>#REF!</v>
      </c>
      <c r="O121" s="1497" t="e">
        <f>COUNTIFS(#REF!, 'Breakdown by City Neighborhood'!$B121,#REF!, "PBBX",#REF!, $M$30,#REF!, 'Breakdown by City Neighborhood'!O$31)</f>
        <v>#REF!</v>
      </c>
      <c r="P121" s="2108" t="e">
        <f t="shared" si="18"/>
        <v>#REF!</v>
      </c>
      <c r="Q121" s="1522"/>
      <c r="R121" s="1497" t="e">
        <f>COUNTIFS(#REF!, 'Breakdown by City Neighborhood'!$B121,#REF!, "PBBX",#REF!, $R$30,#REF!, 'Breakdown by City Neighborhood'!R$31)</f>
        <v>#REF!</v>
      </c>
      <c r="S121" s="1497" t="e">
        <f>COUNTIFS(#REF!, 'Breakdown by City Neighborhood'!$B121,#REF!, "PBBX",#REF!, $R$30,#REF!, 'Breakdown by City Neighborhood'!S$31)</f>
        <v>#REF!</v>
      </c>
      <c r="T121" s="1497" t="e">
        <f>COUNTIFS(#REF!, 'Breakdown by City Neighborhood'!$B121,#REF!, "PBBX",#REF!, $R$30,#REF!, 'Breakdown by City Neighborhood'!T$31)</f>
        <v>#REF!</v>
      </c>
      <c r="U121" s="2108" t="e">
        <f t="shared" si="19"/>
        <v>#REF!</v>
      </c>
      <c r="V121" s="1522"/>
      <c r="W121" s="1497" t="e">
        <f t="shared" si="20"/>
        <v>#REF!</v>
      </c>
      <c r="X121" s="1497" t="e">
        <f t="shared" si="21"/>
        <v>#REF!</v>
      </c>
      <c r="Y121" s="1497" t="e">
        <f t="shared" si="22"/>
        <v>#REF!</v>
      </c>
      <c r="Z121" s="2108" t="e">
        <f t="shared" si="23"/>
        <v>#REF!</v>
      </c>
    </row>
    <row r="122" spans="2:26" x14ac:dyDescent="0.25">
      <c r="B122" s="1527" t="s">
        <v>191</v>
      </c>
      <c r="C122" s="1497" t="e">
        <f>COUNTIFS(#REF!, 'Breakdown by City Neighborhood'!$B122,#REF!, "PBBX",#REF!, $C$30,#REF!, 'Breakdown by City Neighborhood'!C$31)</f>
        <v>#REF!</v>
      </c>
      <c r="D122" s="1497" t="e">
        <f>COUNTIFS(#REF!, 'Breakdown by City Neighborhood'!$B122,#REF!, "PBBX",#REF!, $C$30,#REF!, 'Breakdown by City Neighborhood'!D$31)</f>
        <v>#REF!</v>
      </c>
      <c r="E122" s="1497" t="e">
        <f>COUNTIFS(#REF!, 'Breakdown by City Neighborhood'!$B122,#REF!, "PBBX",#REF!, $C$30,#REF!, 'Breakdown by City Neighborhood'!E$31)</f>
        <v>#REF!</v>
      </c>
      <c r="F122" s="2108" t="e">
        <f t="shared" si="16"/>
        <v>#REF!</v>
      </c>
      <c r="G122" s="1522"/>
      <c r="H122" s="1497" t="e">
        <f>COUNTIFS(#REF!, 'Breakdown by City Neighborhood'!$B122,#REF!, "PBBX",#REF!, $H$30,#REF!, 'Breakdown by City Neighborhood'!H$31)</f>
        <v>#REF!</v>
      </c>
      <c r="I122" s="1497" t="e">
        <f>COUNTIFS(#REF!, 'Breakdown by City Neighborhood'!$B122,#REF!, "PBBX",#REF!, $H$30,#REF!, 'Breakdown by City Neighborhood'!I$31)</f>
        <v>#REF!</v>
      </c>
      <c r="J122" s="1497" t="e">
        <f>COUNTIFS(#REF!, 'Breakdown by City Neighborhood'!$B122,#REF!, "PBBX",#REF!, $H$30,#REF!, 'Breakdown by City Neighborhood'!J$31)</f>
        <v>#REF!</v>
      </c>
      <c r="K122" s="2108" t="e">
        <f t="shared" si="17"/>
        <v>#REF!</v>
      </c>
      <c r="L122" s="1522"/>
      <c r="M122" s="1497" t="e">
        <f>COUNTIFS(#REF!, 'Breakdown by City Neighborhood'!$B122,#REF!, "PBBX",#REF!, $M$30,#REF!, 'Breakdown by City Neighborhood'!M$31)</f>
        <v>#REF!</v>
      </c>
      <c r="N122" s="1497" t="e">
        <f>COUNTIFS(#REF!, 'Breakdown by City Neighborhood'!$B122,#REF!, "PBBX",#REF!, $M$30,#REF!, 'Breakdown by City Neighborhood'!N$31)</f>
        <v>#REF!</v>
      </c>
      <c r="O122" s="1497" t="e">
        <f>COUNTIFS(#REF!, 'Breakdown by City Neighborhood'!$B122,#REF!, "PBBX",#REF!, $M$30,#REF!, 'Breakdown by City Neighborhood'!O$31)</f>
        <v>#REF!</v>
      </c>
      <c r="P122" s="2108" t="e">
        <f t="shared" si="18"/>
        <v>#REF!</v>
      </c>
      <c r="Q122" s="1522"/>
      <c r="R122" s="1497" t="e">
        <f>COUNTIFS(#REF!, 'Breakdown by City Neighborhood'!$B122,#REF!, "PBBX",#REF!, $R$30,#REF!, 'Breakdown by City Neighborhood'!R$31)</f>
        <v>#REF!</v>
      </c>
      <c r="S122" s="1497" t="e">
        <f>COUNTIFS(#REF!, 'Breakdown by City Neighborhood'!$B122,#REF!, "PBBX",#REF!, $R$30,#REF!, 'Breakdown by City Neighborhood'!S$31)</f>
        <v>#REF!</v>
      </c>
      <c r="T122" s="1497" t="e">
        <f>COUNTIFS(#REF!, 'Breakdown by City Neighborhood'!$B122,#REF!, "PBBX",#REF!, $R$30,#REF!, 'Breakdown by City Neighborhood'!T$31)</f>
        <v>#REF!</v>
      </c>
      <c r="U122" s="2108" t="e">
        <f t="shared" si="19"/>
        <v>#REF!</v>
      </c>
      <c r="V122" s="1522"/>
      <c r="W122" s="1497" t="e">
        <f t="shared" si="20"/>
        <v>#REF!</v>
      </c>
      <c r="X122" s="1497" t="e">
        <f t="shared" si="21"/>
        <v>#REF!</v>
      </c>
      <c r="Y122" s="1497" t="e">
        <f t="shared" si="22"/>
        <v>#REF!</v>
      </c>
      <c r="Z122" s="2108" t="e">
        <f t="shared" si="23"/>
        <v>#REF!</v>
      </c>
    </row>
    <row r="123" spans="2:26" x14ac:dyDescent="0.25">
      <c r="B123" s="1527" t="s">
        <v>192</v>
      </c>
      <c r="C123" s="1497" t="e">
        <f>COUNTIFS(#REF!, 'Breakdown by City Neighborhood'!$B123,#REF!, "PBBX",#REF!, $C$30,#REF!, 'Breakdown by City Neighborhood'!C$31)</f>
        <v>#REF!</v>
      </c>
      <c r="D123" s="1497" t="e">
        <f>COUNTIFS(#REF!, 'Breakdown by City Neighborhood'!$B123,#REF!, "PBBX",#REF!, $C$30,#REF!, 'Breakdown by City Neighborhood'!D$31)</f>
        <v>#REF!</v>
      </c>
      <c r="E123" s="1497" t="e">
        <f>COUNTIFS(#REF!, 'Breakdown by City Neighborhood'!$B123,#REF!, "PBBX",#REF!, $C$30,#REF!, 'Breakdown by City Neighborhood'!E$31)</f>
        <v>#REF!</v>
      </c>
      <c r="F123" s="2108" t="e">
        <f t="shared" si="16"/>
        <v>#REF!</v>
      </c>
      <c r="G123" s="1522"/>
      <c r="H123" s="1497" t="e">
        <f>COUNTIFS(#REF!, 'Breakdown by City Neighborhood'!$B123,#REF!, "PBBX",#REF!, $H$30,#REF!, 'Breakdown by City Neighborhood'!H$31)</f>
        <v>#REF!</v>
      </c>
      <c r="I123" s="1497" t="e">
        <f>COUNTIFS(#REF!, 'Breakdown by City Neighborhood'!$B123,#REF!, "PBBX",#REF!, $H$30,#REF!, 'Breakdown by City Neighborhood'!I$31)</f>
        <v>#REF!</v>
      </c>
      <c r="J123" s="1497" t="e">
        <f>COUNTIFS(#REF!, 'Breakdown by City Neighborhood'!$B123,#REF!, "PBBX",#REF!, $H$30,#REF!, 'Breakdown by City Neighborhood'!J$31)</f>
        <v>#REF!</v>
      </c>
      <c r="K123" s="2108" t="e">
        <f t="shared" si="17"/>
        <v>#REF!</v>
      </c>
      <c r="L123" s="1522"/>
      <c r="M123" s="1497" t="e">
        <f>COUNTIFS(#REF!, 'Breakdown by City Neighborhood'!$B123,#REF!, "PBBX",#REF!, $M$30,#REF!, 'Breakdown by City Neighborhood'!M$31)</f>
        <v>#REF!</v>
      </c>
      <c r="N123" s="1497" t="e">
        <f>COUNTIFS(#REF!, 'Breakdown by City Neighborhood'!$B123,#REF!, "PBBX",#REF!, $M$30,#REF!, 'Breakdown by City Neighborhood'!N$31)</f>
        <v>#REF!</v>
      </c>
      <c r="O123" s="1497" t="e">
        <f>COUNTIFS(#REF!, 'Breakdown by City Neighborhood'!$B123,#REF!, "PBBX",#REF!, $M$30,#REF!, 'Breakdown by City Neighborhood'!O$31)</f>
        <v>#REF!</v>
      </c>
      <c r="P123" s="2108" t="e">
        <f t="shared" si="18"/>
        <v>#REF!</v>
      </c>
      <c r="Q123" s="1522"/>
      <c r="R123" s="1497" t="e">
        <f>COUNTIFS(#REF!, 'Breakdown by City Neighborhood'!$B123,#REF!, "PBBX",#REF!, $R$30,#REF!, 'Breakdown by City Neighborhood'!R$31)</f>
        <v>#REF!</v>
      </c>
      <c r="S123" s="1497" t="e">
        <f>COUNTIFS(#REF!, 'Breakdown by City Neighborhood'!$B123,#REF!, "PBBX",#REF!, $R$30,#REF!, 'Breakdown by City Neighborhood'!S$31)</f>
        <v>#REF!</v>
      </c>
      <c r="T123" s="1497" t="e">
        <f>COUNTIFS(#REF!, 'Breakdown by City Neighborhood'!$B123,#REF!, "PBBX",#REF!, $R$30,#REF!, 'Breakdown by City Neighborhood'!T$31)</f>
        <v>#REF!</v>
      </c>
      <c r="U123" s="2108" t="e">
        <f t="shared" si="19"/>
        <v>#REF!</v>
      </c>
      <c r="V123" s="1522"/>
      <c r="W123" s="1497" t="e">
        <f t="shared" si="20"/>
        <v>#REF!</v>
      </c>
      <c r="X123" s="1497" t="e">
        <f t="shared" si="21"/>
        <v>#REF!</v>
      </c>
      <c r="Y123" s="1497" t="e">
        <f t="shared" si="22"/>
        <v>#REF!</v>
      </c>
      <c r="Z123" s="2108" t="e">
        <f t="shared" si="23"/>
        <v>#REF!</v>
      </c>
    </row>
    <row r="124" spans="2:26" x14ac:dyDescent="0.25">
      <c r="B124" s="1527" t="s">
        <v>193</v>
      </c>
      <c r="C124" s="1497" t="e">
        <f>COUNTIFS(#REF!, 'Breakdown by City Neighborhood'!$B124,#REF!, "PBBX",#REF!, $C$30,#REF!, 'Breakdown by City Neighborhood'!C$31)</f>
        <v>#REF!</v>
      </c>
      <c r="D124" s="1497" t="e">
        <f>COUNTIFS(#REF!, 'Breakdown by City Neighborhood'!$B124,#REF!, "PBBX",#REF!, $C$30,#REF!, 'Breakdown by City Neighborhood'!D$31)</f>
        <v>#REF!</v>
      </c>
      <c r="E124" s="1497" t="e">
        <f>COUNTIFS(#REF!, 'Breakdown by City Neighborhood'!$B124,#REF!, "PBBX",#REF!, $C$30,#REF!, 'Breakdown by City Neighborhood'!E$31)</f>
        <v>#REF!</v>
      </c>
      <c r="F124" s="2108" t="e">
        <f t="shared" si="16"/>
        <v>#REF!</v>
      </c>
      <c r="G124" s="1522"/>
      <c r="H124" s="1497" t="e">
        <f>COUNTIFS(#REF!, 'Breakdown by City Neighborhood'!$B124,#REF!, "PBBX",#REF!, $H$30,#REF!, 'Breakdown by City Neighborhood'!H$31)</f>
        <v>#REF!</v>
      </c>
      <c r="I124" s="1497" t="e">
        <f>COUNTIFS(#REF!, 'Breakdown by City Neighborhood'!$B124,#REF!, "PBBX",#REF!, $H$30,#REF!, 'Breakdown by City Neighborhood'!I$31)</f>
        <v>#REF!</v>
      </c>
      <c r="J124" s="1497" t="e">
        <f>COUNTIFS(#REF!, 'Breakdown by City Neighborhood'!$B124,#REF!, "PBBX",#REF!, $H$30,#REF!, 'Breakdown by City Neighborhood'!J$31)</f>
        <v>#REF!</v>
      </c>
      <c r="K124" s="2108" t="e">
        <f t="shared" si="17"/>
        <v>#REF!</v>
      </c>
      <c r="L124" s="1522"/>
      <c r="M124" s="1497" t="e">
        <f>COUNTIFS(#REF!, 'Breakdown by City Neighborhood'!$B124,#REF!, "PBBX",#REF!, $M$30,#REF!, 'Breakdown by City Neighborhood'!M$31)</f>
        <v>#REF!</v>
      </c>
      <c r="N124" s="1497" t="e">
        <f>COUNTIFS(#REF!, 'Breakdown by City Neighborhood'!$B124,#REF!, "PBBX",#REF!, $M$30,#REF!, 'Breakdown by City Neighborhood'!N$31)</f>
        <v>#REF!</v>
      </c>
      <c r="O124" s="1497" t="e">
        <f>COUNTIFS(#REF!, 'Breakdown by City Neighborhood'!$B124,#REF!, "PBBX",#REF!, $M$30,#REF!, 'Breakdown by City Neighborhood'!O$31)</f>
        <v>#REF!</v>
      </c>
      <c r="P124" s="2108" t="e">
        <f t="shared" si="18"/>
        <v>#REF!</v>
      </c>
      <c r="Q124" s="1522"/>
      <c r="R124" s="1497" t="e">
        <f>COUNTIFS(#REF!, 'Breakdown by City Neighborhood'!$B124,#REF!, "PBBX",#REF!, $R$30,#REF!, 'Breakdown by City Neighborhood'!R$31)</f>
        <v>#REF!</v>
      </c>
      <c r="S124" s="1497" t="e">
        <f>COUNTIFS(#REF!, 'Breakdown by City Neighborhood'!$B124,#REF!, "PBBX",#REF!, $R$30,#REF!, 'Breakdown by City Neighborhood'!S$31)</f>
        <v>#REF!</v>
      </c>
      <c r="T124" s="1497" t="e">
        <f>COUNTIFS(#REF!, 'Breakdown by City Neighborhood'!$B124,#REF!, "PBBX",#REF!, $R$30,#REF!, 'Breakdown by City Neighborhood'!T$31)</f>
        <v>#REF!</v>
      </c>
      <c r="U124" s="2108" t="e">
        <f t="shared" si="19"/>
        <v>#REF!</v>
      </c>
      <c r="V124" s="1522"/>
      <c r="W124" s="1497" t="e">
        <f t="shared" si="20"/>
        <v>#REF!</v>
      </c>
      <c r="X124" s="1497" t="e">
        <f t="shared" si="21"/>
        <v>#REF!</v>
      </c>
      <c r="Y124" s="1497" t="e">
        <f t="shared" si="22"/>
        <v>#REF!</v>
      </c>
      <c r="Z124" s="2108" t="e">
        <f t="shared" si="23"/>
        <v>#REF!</v>
      </c>
    </row>
    <row r="125" spans="2:26" x14ac:dyDescent="0.25">
      <c r="B125" s="1527" t="s">
        <v>194</v>
      </c>
      <c r="C125" s="1497" t="e">
        <f>COUNTIFS(#REF!, 'Breakdown by City Neighborhood'!$B125,#REF!, "PBBX",#REF!, $C$30,#REF!, 'Breakdown by City Neighborhood'!C$31)</f>
        <v>#REF!</v>
      </c>
      <c r="D125" s="1497" t="e">
        <f>COUNTIFS(#REF!, 'Breakdown by City Neighborhood'!$B125,#REF!, "PBBX",#REF!, $C$30,#REF!, 'Breakdown by City Neighborhood'!D$31)</f>
        <v>#REF!</v>
      </c>
      <c r="E125" s="1497" t="e">
        <f>COUNTIFS(#REF!, 'Breakdown by City Neighborhood'!$B125,#REF!, "PBBX",#REF!, $C$30,#REF!, 'Breakdown by City Neighborhood'!E$31)</f>
        <v>#REF!</v>
      </c>
      <c r="F125" s="2108" t="e">
        <f t="shared" si="16"/>
        <v>#REF!</v>
      </c>
      <c r="G125" s="1522"/>
      <c r="H125" s="1497" t="e">
        <f>COUNTIFS(#REF!, 'Breakdown by City Neighborhood'!$B125,#REF!, "PBBX",#REF!, $H$30,#REF!, 'Breakdown by City Neighborhood'!H$31)</f>
        <v>#REF!</v>
      </c>
      <c r="I125" s="1497" t="e">
        <f>COUNTIFS(#REF!, 'Breakdown by City Neighborhood'!$B125,#REF!, "PBBX",#REF!, $H$30,#REF!, 'Breakdown by City Neighborhood'!I$31)</f>
        <v>#REF!</v>
      </c>
      <c r="J125" s="1497" t="e">
        <f>COUNTIFS(#REF!, 'Breakdown by City Neighborhood'!$B125,#REF!, "PBBX",#REF!, $H$30,#REF!, 'Breakdown by City Neighborhood'!J$31)</f>
        <v>#REF!</v>
      </c>
      <c r="K125" s="2108" t="e">
        <f t="shared" si="17"/>
        <v>#REF!</v>
      </c>
      <c r="L125" s="1522"/>
      <c r="M125" s="1497" t="e">
        <f>COUNTIFS(#REF!, 'Breakdown by City Neighborhood'!$B125,#REF!, "PBBX",#REF!, $M$30,#REF!, 'Breakdown by City Neighborhood'!M$31)</f>
        <v>#REF!</v>
      </c>
      <c r="N125" s="1497" t="e">
        <f>COUNTIFS(#REF!, 'Breakdown by City Neighborhood'!$B125,#REF!, "PBBX",#REF!, $M$30,#REF!, 'Breakdown by City Neighborhood'!N$31)</f>
        <v>#REF!</v>
      </c>
      <c r="O125" s="1497" t="e">
        <f>COUNTIFS(#REF!, 'Breakdown by City Neighborhood'!$B125,#REF!, "PBBX",#REF!, $M$30,#REF!, 'Breakdown by City Neighborhood'!O$31)</f>
        <v>#REF!</v>
      </c>
      <c r="P125" s="2108" t="e">
        <f t="shared" si="18"/>
        <v>#REF!</v>
      </c>
      <c r="Q125" s="1522"/>
      <c r="R125" s="1497" t="e">
        <f>COUNTIFS(#REF!, 'Breakdown by City Neighborhood'!$B125,#REF!, "PBBX",#REF!, $R$30,#REF!, 'Breakdown by City Neighborhood'!R$31)</f>
        <v>#REF!</v>
      </c>
      <c r="S125" s="1497" t="e">
        <f>COUNTIFS(#REF!, 'Breakdown by City Neighborhood'!$B125,#REF!, "PBBX",#REF!, $R$30,#REF!, 'Breakdown by City Neighborhood'!S$31)</f>
        <v>#REF!</v>
      </c>
      <c r="T125" s="1497" t="e">
        <f>COUNTIFS(#REF!, 'Breakdown by City Neighborhood'!$B125,#REF!, "PBBX",#REF!, $R$30,#REF!, 'Breakdown by City Neighborhood'!T$31)</f>
        <v>#REF!</v>
      </c>
      <c r="U125" s="2108" t="e">
        <f t="shared" si="19"/>
        <v>#REF!</v>
      </c>
      <c r="V125" s="1522"/>
      <c r="W125" s="1497" t="e">
        <f t="shared" si="20"/>
        <v>#REF!</v>
      </c>
      <c r="X125" s="1497" t="e">
        <f t="shared" si="21"/>
        <v>#REF!</v>
      </c>
      <c r="Y125" s="1497" t="e">
        <f t="shared" si="22"/>
        <v>#REF!</v>
      </c>
      <c r="Z125" s="2108" t="e">
        <f t="shared" si="23"/>
        <v>#REF!</v>
      </c>
    </row>
    <row r="126" spans="2:26" x14ac:dyDescent="0.25">
      <c r="B126" s="1527" t="s">
        <v>195</v>
      </c>
      <c r="C126" s="1497" t="e">
        <f>COUNTIFS(#REF!, 'Breakdown by City Neighborhood'!$B126,#REF!, "PBBX",#REF!, $C$30,#REF!, 'Breakdown by City Neighborhood'!C$31)</f>
        <v>#REF!</v>
      </c>
      <c r="D126" s="1497" t="e">
        <f>COUNTIFS(#REF!, 'Breakdown by City Neighborhood'!$B126,#REF!, "PBBX",#REF!, $C$30,#REF!, 'Breakdown by City Neighborhood'!D$31)</f>
        <v>#REF!</v>
      </c>
      <c r="E126" s="1497" t="e">
        <f>COUNTIFS(#REF!, 'Breakdown by City Neighborhood'!$B126,#REF!, "PBBX",#REF!, $C$30,#REF!, 'Breakdown by City Neighborhood'!E$31)</f>
        <v>#REF!</v>
      </c>
      <c r="F126" s="2108" t="e">
        <f t="shared" si="16"/>
        <v>#REF!</v>
      </c>
      <c r="G126" s="1522"/>
      <c r="H126" s="1497" t="e">
        <f>COUNTIFS(#REF!, 'Breakdown by City Neighborhood'!$B126,#REF!, "PBBX",#REF!, $H$30,#REF!, 'Breakdown by City Neighborhood'!H$31)</f>
        <v>#REF!</v>
      </c>
      <c r="I126" s="1497" t="e">
        <f>COUNTIFS(#REF!, 'Breakdown by City Neighborhood'!$B126,#REF!, "PBBX",#REF!, $H$30,#REF!, 'Breakdown by City Neighborhood'!I$31)</f>
        <v>#REF!</v>
      </c>
      <c r="J126" s="1497" t="e">
        <f>COUNTIFS(#REF!, 'Breakdown by City Neighborhood'!$B126,#REF!, "PBBX",#REF!, $H$30,#REF!, 'Breakdown by City Neighborhood'!J$31)</f>
        <v>#REF!</v>
      </c>
      <c r="K126" s="2108" t="e">
        <f t="shared" si="17"/>
        <v>#REF!</v>
      </c>
      <c r="L126" s="1522"/>
      <c r="M126" s="1497" t="e">
        <f>COUNTIFS(#REF!, 'Breakdown by City Neighborhood'!$B126,#REF!, "PBBX",#REF!, $M$30,#REF!, 'Breakdown by City Neighborhood'!M$31)</f>
        <v>#REF!</v>
      </c>
      <c r="N126" s="1497" t="e">
        <f>COUNTIFS(#REF!, 'Breakdown by City Neighborhood'!$B126,#REF!, "PBBX",#REF!, $M$30,#REF!, 'Breakdown by City Neighborhood'!N$31)</f>
        <v>#REF!</v>
      </c>
      <c r="O126" s="1497" t="e">
        <f>COUNTIFS(#REF!, 'Breakdown by City Neighborhood'!$B126,#REF!, "PBBX",#REF!, $M$30,#REF!, 'Breakdown by City Neighborhood'!O$31)</f>
        <v>#REF!</v>
      </c>
      <c r="P126" s="2108" t="e">
        <f t="shared" si="18"/>
        <v>#REF!</v>
      </c>
      <c r="Q126" s="1522"/>
      <c r="R126" s="1497" t="e">
        <f>COUNTIFS(#REF!, 'Breakdown by City Neighborhood'!$B126,#REF!, "PBBX",#REF!, $R$30,#REF!, 'Breakdown by City Neighborhood'!R$31)</f>
        <v>#REF!</v>
      </c>
      <c r="S126" s="1497" t="e">
        <f>COUNTIFS(#REF!, 'Breakdown by City Neighborhood'!$B126,#REF!, "PBBX",#REF!, $R$30,#REF!, 'Breakdown by City Neighborhood'!S$31)</f>
        <v>#REF!</v>
      </c>
      <c r="T126" s="1497" t="e">
        <f>COUNTIFS(#REF!, 'Breakdown by City Neighborhood'!$B126,#REF!, "PBBX",#REF!, $R$30,#REF!, 'Breakdown by City Neighborhood'!T$31)</f>
        <v>#REF!</v>
      </c>
      <c r="U126" s="2108" t="e">
        <f t="shared" si="19"/>
        <v>#REF!</v>
      </c>
      <c r="V126" s="1522"/>
      <c r="W126" s="1497" t="e">
        <f t="shared" si="20"/>
        <v>#REF!</v>
      </c>
      <c r="X126" s="1497" t="e">
        <f t="shared" si="21"/>
        <v>#REF!</v>
      </c>
      <c r="Y126" s="1497" t="e">
        <f t="shared" si="22"/>
        <v>#REF!</v>
      </c>
      <c r="Z126" s="2108" t="e">
        <f t="shared" si="23"/>
        <v>#REF!</v>
      </c>
    </row>
    <row r="127" spans="2:26" x14ac:dyDescent="0.25">
      <c r="B127" s="1527" t="s">
        <v>196</v>
      </c>
      <c r="C127" s="1497" t="e">
        <f>COUNTIFS(#REF!, 'Breakdown by City Neighborhood'!$B127,#REF!, "PBBX",#REF!, $C$30,#REF!, 'Breakdown by City Neighborhood'!C$31)</f>
        <v>#REF!</v>
      </c>
      <c r="D127" s="1497" t="e">
        <f>COUNTIFS(#REF!, 'Breakdown by City Neighborhood'!$B127,#REF!, "PBBX",#REF!, $C$30,#REF!, 'Breakdown by City Neighborhood'!D$31)</f>
        <v>#REF!</v>
      </c>
      <c r="E127" s="1497" t="e">
        <f>COUNTIFS(#REF!, 'Breakdown by City Neighborhood'!$B127,#REF!, "PBBX",#REF!, $C$30,#REF!, 'Breakdown by City Neighborhood'!E$31)</f>
        <v>#REF!</v>
      </c>
      <c r="F127" s="2108" t="e">
        <f t="shared" si="16"/>
        <v>#REF!</v>
      </c>
      <c r="G127" s="1522"/>
      <c r="H127" s="1497" t="e">
        <f>COUNTIFS(#REF!, 'Breakdown by City Neighborhood'!$B127,#REF!, "PBBX",#REF!, $H$30,#REF!, 'Breakdown by City Neighborhood'!H$31)</f>
        <v>#REF!</v>
      </c>
      <c r="I127" s="1497" t="e">
        <f>COUNTIFS(#REF!, 'Breakdown by City Neighborhood'!$B127,#REF!, "PBBX",#REF!, $H$30,#REF!, 'Breakdown by City Neighborhood'!I$31)</f>
        <v>#REF!</v>
      </c>
      <c r="J127" s="1497" t="e">
        <f>COUNTIFS(#REF!, 'Breakdown by City Neighborhood'!$B127,#REF!, "PBBX",#REF!, $H$30,#REF!, 'Breakdown by City Neighborhood'!J$31)</f>
        <v>#REF!</v>
      </c>
      <c r="K127" s="2108" t="e">
        <f t="shared" si="17"/>
        <v>#REF!</v>
      </c>
      <c r="L127" s="1522"/>
      <c r="M127" s="1497" t="e">
        <f>COUNTIFS(#REF!, 'Breakdown by City Neighborhood'!$B127,#REF!, "PBBX",#REF!, $M$30,#REF!, 'Breakdown by City Neighborhood'!M$31)</f>
        <v>#REF!</v>
      </c>
      <c r="N127" s="1497" t="e">
        <f>COUNTIFS(#REF!, 'Breakdown by City Neighborhood'!$B127,#REF!, "PBBX",#REF!, $M$30,#REF!, 'Breakdown by City Neighborhood'!N$31)</f>
        <v>#REF!</v>
      </c>
      <c r="O127" s="1497" t="e">
        <f>COUNTIFS(#REF!, 'Breakdown by City Neighborhood'!$B127,#REF!, "PBBX",#REF!, $M$30,#REF!, 'Breakdown by City Neighborhood'!O$31)</f>
        <v>#REF!</v>
      </c>
      <c r="P127" s="2108" t="e">
        <f t="shared" si="18"/>
        <v>#REF!</v>
      </c>
      <c r="Q127" s="1522"/>
      <c r="R127" s="1497" t="e">
        <f>COUNTIFS(#REF!, 'Breakdown by City Neighborhood'!$B127,#REF!, "PBBX",#REF!, $R$30,#REF!, 'Breakdown by City Neighborhood'!R$31)</f>
        <v>#REF!</v>
      </c>
      <c r="S127" s="1497" t="e">
        <f>COUNTIFS(#REF!, 'Breakdown by City Neighborhood'!$B127,#REF!, "PBBX",#REF!, $R$30,#REF!, 'Breakdown by City Neighborhood'!S$31)</f>
        <v>#REF!</v>
      </c>
      <c r="T127" s="1497" t="e">
        <f>COUNTIFS(#REF!, 'Breakdown by City Neighborhood'!$B127,#REF!, "PBBX",#REF!, $R$30,#REF!, 'Breakdown by City Neighborhood'!T$31)</f>
        <v>#REF!</v>
      </c>
      <c r="U127" s="2108" t="e">
        <f t="shared" si="19"/>
        <v>#REF!</v>
      </c>
      <c r="V127" s="1522"/>
      <c r="W127" s="1497" t="e">
        <f t="shared" si="20"/>
        <v>#REF!</v>
      </c>
      <c r="X127" s="1497" t="e">
        <f t="shared" si="21"/>
        <v>#REF!</v>
      </c>
      <c r="Y127" s="1497" t="e">
        <f t="shared" si="22"/>
        <v>#REF!</v>
      </c>
      <c r="Z127" s="2108" t="e">
        <f t="shared" si="23"/>
        <v>#REF!</v>
      </c>
    </row>
    <row r="128" spans="2:26" x14ac:dyDescent="0.25">
      <c r="B128" s="1527" t="s">
        <v>197</v>
      </c>
      <c r="C128" s="1497" t="e">
        <f>COUNTIFS(#REF!, 'Breakdown by City Neighborhood'!$B128,#REF!, "PBBX",#REF!, $C$30,#REF!, 'Breakdown by City Neighborhood'!C$31)</f>
        <v>#REF!</v>
      </c>
      <c r="D128" s="1497" t="e">
        <f>COUNTIFS(#REF!, 'Breakdown by City Neighborhood'!$B128,#REF!, "PBBX",#REF!, $C$30,#REF!, 'Breakdown by City Neighborhood'!D$31)</f>
        <v>#REF!</v>
      </c>
      <c r="E128" s="1497" t="e">
        <f>COUNTIFS(#REF!, 'Breakdown by City Neighborhood'!$B128,#REF!, "PBBX",#REF!, $C$30,#REF!, 'Breakdown by City Neighborhood'!E$31)</f>
        <v>#REF!</v>
      </c>
      <c r="F128" s="2108" t="e">
        <f t="shared" si="16"/>
        <v>#REF!</v>
      </c>
      <c r="G128" s="1522"/>
      <c r="H128" s="1497" t="e">
        <f>COUNTIFS(#REF!, 'Breakdown by City Neighborhood'!$B128,#REF!, "PBBX",#REF!, $H$30,#REF!, 'Breakdown by City Neighborhood'!H$31)</f>
        <v>#REF!</v>
      </c>
      <c r="I128" s="1497" t="e">
        <f>COUNTIFS(#REF!, 'Breakdown by City Neighborhood'!$B128,#REF!, "PBBX",#REF!, $H$30,#REF!, 'Breakdown by City Neighborhood'!I$31)</f>
        <v>#REF!</v>
      </c>
      <c r="J128" s="1497" t="e">
        <f>COUNTIFS(#REF!, 'Breakdown by City Neighborhood'!$B128,#REF!, "PBBX",#REF!, $H$30,#REF!, 'Breakdown by City Neighborhood'!J$31)</f>
        <v>#REF!</v>
      </c>
      <c r="K128" s="2108" t="e">
        <f t="shared" si="17"/>
        <v>#REF!</v>
      </c>
      <c r="L128" s="1522"/>
      <c r="M128" s="1497" t="e">
        <f>COUNTIFS(#REF!, 'Breakdown by City Neighborhood'!$B128,#REF!, "PBBX",#REF!, $M$30,#REF!, 'Breakdown by City Neighborhood'!M$31)</f>
        <v>#REF!</v>
      </c>
      <c r="N128" s="1497" t="e">
        <f>COUNTIFS(#REF!, 'Breakdown by City Neighborhood'!$B128,#REF!, "PBBX",#REF!, $M$30,#REF!, 'Breakdown by City Neighborhood'!N$31)</f>
        <v>#REF!</v>
      </c>
      <c r="O128" s="1497" t="e">
        <f>COUNTIFS(#REF!, 'Breakdown by City Neighborhood'!$B128,#REF!, "PBBX",#REF!, $M$30,#REF!, 'Breakdown by City Neighborhood'!O$31)</f>
        <v>#REF!</v>
      </c>
      <c r="P128" s="2108" t="e">
        <f t="shared" si="18"/>
        <v>#REF!</v>
      </c>
      <c r="Q128" s="1522"/>
      <c r="R128" s="1497" t="e">
        <f>COUNTIFS(#REF!, 'Breakdown by City Neighborhood'!$B128,#REF!, "PBBX",#REF!, $R$30,#REF!, 'Breakdown by City Neighborhood'!R$31)</f>
        <v>#REF!</v>
      </c>
      <c r="S128" s="1497" t="e">
        <f>COUNTIFS(#REF!, 'Breakdown by City Neighborhood'!$B128,#REF!, "PBBX",#REF!, $R$30,#REF!, 'Breakdown by City Neighborhood'!S$31)</f>
        <v>#REF!</v>
      </c>
      <c r="T128" s="1497" t="e">
        <f>COUNTIFS(#REF!, 'Breakdown by City Neighborhood'!$B128,#REF!, "PBBX",#REF!, $R$30,#REF!, 'Breakdown by City Neighborhood'!T$31)</f>
        <v>#REF!</v>
      </c>
      <c r="U128" s="2108" t="e">
        <f t="shared" si="19"/>
        <v>#REF!</v>
      </c>
      <c r="V128" s="1522"/>
      <c r="W128" s="1497" t="e">
        <f t="shared" si="20"/>
        <v>#REF!</v>
      </c>
      <c r="X128" s="1497" t="e">
        <f t="shared" si="21"/>
        <v>#REF!</v>
      </c>
      <c r="Y128" s="1497" t="e">
        <f t="shared" si="22"/>
        <v>#REF!</v>
      </c>
      <c r="Z128" s="2108" t="e">
        <f t="shared" si="23"/>
        <v>#REF!</v>
      </c>
    </row>
    <row r="129" spans="1:30" x14ac:dyDescent="0.25">
      <c r="B129" s="1527" t="s">
        <v>198</v>
      </c>
      <c r="C129" s="1497" t="e">
        <f>COUNTIFS(#REF!, 'Breakdown by City Neighborhood'!$B129,#REF!, "PBBX",#REF!, $C$30,#REF!, 'Breakdown by City Neighborhood'!C$31)</f>
        <v>#REF!</v>
      </c>
      <c r="D129" s="1497" t="e">
        <f>COUNTIFS(#REF!, 'Breakdown by City Neighborhood'!$B129,#REF!, "PBBX",#REF!, $C$30,#REF!, 'Breakdown by City Neighborhood'!D$31)</f>
        <v>#REF!</v>
      </c>
      <c r="E129" s="1497" t="e">
        <f>COUNTIFS(#REF!, 'Breakdown by City Neighborhood'!$B129,#REF!, "PBBX",#REF!, $C$30,#REF!, 'Breakdown by City Neighborhood'!E$31)</f>
        <v>#REF!</v>
      </c>
      <c r="F129" s="2108" t="e">
        <f t="shared" si="16"/>
        <v>#REF!</v>
      </c>
      <c r="G129" s="1522"/>
      <c r="H129" s="1497" t="e">
        <f>COUNTIFS(#REF!, 'Breakdown by City Neighborhood'!$B129,#REF!, "PBBX",#REF!, $H$30,#REF!, 'Breakdown by City Neighborhood'!H$31)</f>
        <v>#REF!</v>
      </c>
      <c r="I129" s="1497" t="e">
        <f>COUNTIFS(#REF!, 'Breakdown by City Neighborhood'!$B129,#REF!, "PBBX",#REF!, $H$30,#REF!, 'Breakdown by City Neighborhood'!I$31)</f>
        <v>#REF!</v>
      </c>
      <c r="J129" s="1497" t="e">
        <f>COUNTIFS(#REF!, 'Breakdown by City Neighborhood'!$B129,#REF!, "PBBX",#REF!, $H$30,#REF!, 'Breakdown by City Neighborhood'!J$31)</f>
        <v>#REF!</v>
      </c>
      <c r="K129" s="2108" t="e">
        <f t="shared" si="17"/>
        <v>#REF!</v>
      </c>
      <c r="L129" s="1522"/>
      <c r="M129" s="1497" t="e">
        <f>COUNTIFS(#REF!, 'Breakdown by City Neighborhood'!$B129,#REF!, "PBBX",#REF!, $M$30,#REF!, 'Breakdown by City Neighborhood'!M$31)</f>
        <v>#REF!</v>
      </c>
      <c r="N129" s="1497" t="e">
        <f>COUNTIFS(#REF!, 'Breakdown by City Neighborhood'!$B129,#REF!, "PBBX",#REF!, $M$30,#REF!, 'Breakdown by City Neighborhood'!N$31)</f>
        <v>#REF!</v>
      </c>
      <c r="O129" s="1497" t="e">
        <f>COUNTIFS(#REF!, 'Breakdown by City Neighborhood'!$B129,#REF!, "PBBX",#REF!, $M$30,#REF!, 'Breakdown by City Neighborhood'!O$31)</f>
        <v>#REF!</v>
      </c>
      <c r="P129" s="2108" t="e">
        <f t="shared" si="18"/>
        <v>#REF!</v>
      </c>
      <c r="Q129" s="1522"/>
      <c r="R129" s="1497" t="e">
        <f>COUNTIFS(#REF!, 'Breakdown by City Neighborhood'!$B129,#REF!, "PBBX",#REF!, $R$30,#REF!, 'Breakdown by City Neighborhood'!R$31)</f>
        <v>#REF!</v>
      </c>
      <c r="S129" s="1497" t="e">
        <f>COUNTIFS(#REF!, 'Breakdown by City Neighborhood'!$B129,#REF!, "PBBX",#REF!, $R$30,#REF!, 'Breakdown by City Neighborhood'!S$31)</f>
        <v>#REF!</v>
      </c>
      <c r="T129" s="1497" t="e">
        <f>COUNTIFS(#REF!, 'Breakdown by City Neighborhood'!$B129,#REF!, "PBBX",#REF!, $R$30,#REF!, 'Breakdown by City Neighborhood'!T$31)</f>
        <v>#REF!</v>
      </c>
      <c r="U129" s="2108" t="e">
        <f t="shared" si="19"/>
        <v>#REF!</v>
      </c>
      <c r="V129" s="1522"/>
      <c r="W129" s="1497" t="e">
        <f t="shared" si="20"/>
        <v>#REF!</v>
      </c>
      <c r="X129" s="1497" t="e">
        <f t="shared" si="21"/>
        <v>#REF!</v>
      </c>
      <c r="Y129" s="1497" t="e">
        <f t="shared" si="22"/>
        <v>#REF!</v>
      </c>
      <c r="Z129" s="2108" t="e">
        <f t="shared" si="23"/>
        <v>#REF!</v>
      </c>
    </row>
    <row r="130" spans="1:30" x14ac:dyDescent="0.25">
      <c r="B130" s="1527" t="s">
        <v>199</v>
      </c>
      <c r="C130" s="1497" t="e">
        <f>COUNTIFS(#REF!, 'Breakdown by City Neighborhood'!$B130,#REF!, "PBBX",#REF!, $C$30,#REF!, 'Breakdown by City Neighborhood'!C$31)</f>
        <v>#REF!</v>
      </c>
      <c r="D130" s="1497" t="e">
        <f>COUNTIFS(#REF!, 'Breakdown by City Neighborhood'!$B130,#REF!, "PBBX",#REF!, $C$30,#REF!, 'Breakdown by City Neighborhood'!D$31)</f>
        <v>#REF!</v>
      </c>
      <c r="E130" s="1497" t="e">
        <f>COUNTIFS(#REF!, 'Breakdown by City Neighborhood'!$B130,#REF!, "PBBX",#REF!, $C$30,#REF!, 'Breakdown by City Neighborhood'!E$31)</f>
        <v>#REF!</v>
      </c>
      <c r="F130" s="2108" t="e">
        <f t="shared" si="16"/>
        <v>#REF!</v>
      </c>
      <c r="G130" s="1522"/>
      <c r="H130" s="1497" t="e">
        <f>COUNTIFS(#REF!, 'Breakdown by City Neighborhood'!$B130,#REF!, "PBBX",#REF!, $H$30,#REF!, 'Breakdown by City Neighborhood'!H$31)</f>
        <v>#REF!</v>
      </c>
      <c r="I130" s="1497" t="e">
        <f>COUNTIFS(#REF!, 'Breakdown by City Neighborhood'!$B130,#REF!, "PBBX",#REF!, $H$30,#REF!, 'Breakdown by City Neighborhood'!I$31)</f>
        <v>#REF!</v>
      </c>
      <c r="J130" s="1497" t="e">
        <f>COUNTIFS(#REF!, 'Breakdown by City Neighborhood'!$B130,#REF!, "PBBX",#REF!, $H$30,#REF!, 'Breakdown by City Neighborhood'!J$31)</f>
        <v>#REF!</v>
      </c>
      <c r="K130" s="2108" t="e">
        <f t="shared" si="17"/>
        <v>#REF!</v>
      </c>
      <c r="L130" s="1522"/>
      <c r="M130" s="1497" t="e">
        <f>COUNTIFS(#REF!, 'Breakdown by City Neighborhood'!$B130,#REF!, "PBBX",#REF!, $M$30,#REF!, 'Breakdown by City Neighborhood'!M$31)</f>
        <v>#REF!</v>
      </c>
      <c r="N130" s="1497" t="e">
        <f>COUNTIFS(#REF!, 'Breakdown by City Neighborhood'!$B130,#REF!, "PBBX",#REF!, $M$30,#REF!, 'Breakdown by City Neighborhood'!N$31)</f>
        <v>#REF!</v>
      </c>
      <c r="O130" s="1497" t="e">
        <f>COUNTIFS(#REF!, 'Breakdown by City Neighborhood'!$B130,#REF!, "PBBX",#REF!, $M$30,#REF!, 'Breakdown by City Neighborhood'!O$31)</f>
        <v>#REF!</v>
      </c>
      <c r="P130" s="2108" t="e">
        <f t="shared" si="18"/>
        <v>#REF!</v>
      </c>
      <c r="Q130" s="1522"/>
      <c r="R130" s="1497" t="e">
        <f>COUNTIFS(#REF!, 'Breakdown by City Neighborhood'!$B130,#REF!, "PBBX",#REF!, $R$30,#REF!, 'Breakdown by City Neighborhood'!R$31)</f>
        <v>#REF!</v>
      </c>
      <c r="S130" s="1497" t="e">
        <f>COUNTIFS(#REF!, 'Breakdown by City Neighborhood'!$B130,#REF!, "PBBX",#REF!, $R$30,#REF!, 'Breakdown by City Neighborhood'!S$31)</f>
        <v>#REF!</v>
      </c>
      <c r="T130" s="1497" t="e">
        <f>COUNTIFS(#REF!, 'Breakdown by City Neighborhood'!$B130,#REF!, "PBBX",#REF!, $R$30,#REF!, 'Breakdown by City Neighborhood'!T$31)</f>
        <v>#REF!</v>
      </c>
      <c r="U130" s="2108" t="e">
        <f t="shared" si="19"/>
        <v>#REF!</v>
      </c>
      <c r="V130" s="1522"/>
      <c r="W130" s="1497" t="e">
        <f t="shared" si="20"/>
        <v>#REF!</v>
      </c>
      <c r="X130" s="1497" t="e">
        <f t="shared" si="21"/>
        <v>#REF!</v>
      </c>
      <c r="Y130" s="1497" t="e">
        <f t="shared" si="22"/>
        <v>#REF!</v>
      </c>
      <c r="Z130" s="2108" t="e">
        <f t="shared" si="23"/>
        <v>#REF!</v>
      </c>
    </row>
    <row r="131" spans="1:30" x14ac:dyDescent="0.25">
      <c r="B131" s="1527" t="s">
        <v>200</v>
      </c>
      <c r="C131" s="1497" t="e">
        <f>COUNTIFS(#REF!, 'Breakdown by City Neighborhood'!$B131,#REF!, "PBBX",#REF!, $C$30,#REF!, 'Breakdown by City Neighborhood'!C$31)</f>
        <v>#REF!</v>
      </c>
      <c r="D131" s="1497" t="e">
        <f>COUNTIFS(#REF!, 'Breakdown by City Neighborhood'!$B131,#REF!, "PBBX",#REF!, $C$30,#REF!, 'Breakdown by City Neighborhood'!D$31)</f>
        <v>#REF!</v>
      </c>
      <c r="E131" s="1497" t="e">
        <f>COUNTIFS(#REF!, 'Breakdown by City Neighborhood'!$B131,#REF!, "PBBX",#REF!, $C$30,#REF!, 'Breakdown by City Neighborhood'!E$31)</f>
        <v>#REF!</v>
      </c>
      <c r="F131" s="2108" t="e">
        <f t="shared" si="16"/>
        <v>#REF!</v>
      </c>
      <c r="G131" s="1522"/>
      <c r="H131" s="1497" t="e">
        <f>COUNTIFS(#REF!, 'Breakdown by City Neighborhood'!$B131,#REF!, "PBBX",#REF!, $H$30,#REF!, 'Breakdown by City Neighborhood'!H$31)</f>
        <v>#REF!</v>
      </c>
      <c r="I131" s="1497" t="e">
        <f>COUNTIFS(#REF!, 'Breakdown by City Neighborhood'!$B131,#REF!, "PBBX",#REF!, $H$30,#REF!, 'Breakdown by City Neighborhood'!I$31)</f>
        <v>#REF!</v>
      </c>
      <c r="J131" s="1497" t="e">
        <f>COUNTIFS(#REF!, 'Breakdown by City Neighborhood'!$B131,#REF!, "PBBX",#REF!, $H$30,#REF!, 'Breakdown by City Neighborhood'!J$31)</f>
        <v>#REF!</v>
      </c>
      <c r="K131" s="2108" t="e">
        <f t="shared" si="17"/>
        <v>#REF!</v>
      </c>
      <c r="L131" s="1522"/>
      <c r="M131" s="1497" t="e">
        <f>COUNTIFS(#REF!, 'Breakdown by City Neighborhood'!$B131,#REF!, "PBBX",#REF!, $M$30,#REF!, 'Breakdown by City Neighborhood'!M$31)</f>
        <v>#REF!</v>
      </c>
      <c r="N131" s="1497" t="e">
        <f>COUNTIFS(#REF!, 'Breakdown by City Neighborhood'!$B131,#REF!, "PBBX",#REF!, $M$30,#REF!, 'Breakdown by City Neighborhood'!N$31)</f>
        <v>#REF!</v>
      </c>
      <c r="O131" s="1497" t="e">
        <f>COUNTIFS(#REF!, 'Breakdown by City Neighborhood'!$B131,#REF!, "PBBX",#REF!, $M$30,#REF!, 'Breakdown by City Neighborhood'!O$31)</f>
        <v>#REF!</v>
      </c>
      <c r="P131" s="2108" t="e">
        <f t="shared" si="18"/>
        <v>#REF!</v>
      </c>
      <c r="Q131" s="1522"/>
      <c r="R131" s="1497" t="e">
        <f>COUNTIFS(#REF!, 'Breakdown by City Neighborhood'!$B131,#REF!, "PBBX",#REF!, $R$30,#REF!, 'Breakdown by City Neighborhood'!R$31)</f>
        <v>#REF!</v>
      </c>
      <c r="S131" s="1497" t="e">
        <f>COUNTIFS(#REF!, 'Breakdown by City Neighborhood'!$B131,#REF!, "PBBX",#REF!, $R$30,#REF!, 'Breakdown by City Neighborhood'!S$31)</f>
        <v>#REF!</v>
      </c>
      <c r="T131" s="1497" t="e">
        <f>COUNTIFS(#REF!, 'Breakdown by City Neighborhood'!$B131,#REF!, "PBBX",#REF!, $R$30,#REF!, 'Breakdown by City Neighborhood'!T$31)</f>
        <v>#REF!</v>
      </c>
      <c r="U131" s="2108" t="e">
        <f t="shared" si="19"/>
        <v>#REF!</v>
      </c>
      <c r="V131" s="1522"/>
      <c r="W131" s="1497" t="e">
        <f t="shared" si="20"/>
        <v>#REF!</v>
      </c>
      <c r="X131" s="1497" t="e">
        <f t="shared" si="21"/>
        <v>#REF!</v>
      </c>
      <c r="Y131" s="1497" t="e">
        <f t="shared" si="22"/>
        <v>#REF!</v>
      </c>
      <c r="Z131" s="2108" t="e">
        <f t="shared" si="23"/>
        <v>#REF!</v>
      </c>
    </row>
    <row r="132" spans="1:30" x14ac:dyDescent="0.25">
      <c r="B132" s="1527" t="s">
        <v>201</v>
      </c>
      <c r="C132" s="1497" t="e">
        <f>COUNTIFS(#REF!, 'Breakdown by City Neighborhood'!$B132,#REF!, "PBBX",#REF!, $C$30,#REF!, 'Breakdown by City Neighborhood'!C$31)</f>
        <v>#REF!</v>
      </c>
      <c r="D132" s="1497" t="e">
        <f>COUNTIFS(#REF!, 'Breakdown by City Neighborhood'!$B132,#REF!, "PBBX",#REF!, $C$30,#REF!, 'Breakdown by City Neighborhood'!D$31)</f>
        <v>#REF!</v>
      </c>
      <c r="E132" s="1497" t="e">
        <f>COUNTIFS(#REF!, 'Breakdown by City Neighborhood'!$B132,#REF!, "PBBX",#REF!, $C$30,#REF!, 'Breakdown by City Neighborhood'!E$31)</f>
        <v>#REF!</v>
      </c>
      <c r="F132" s="2108" t="e">
        <f t="shared" si="16"/>
        <v>#REF!</v>
      </c>
      <c r="G132" s="1522"/>
      <c r="H132" s="1497" t="e">
        <f>COUNTIFS(#REF!, 'Breakdown by City Neighborhood'!$B132,#REF!, "PBBX",#REF!, $H$30,#REF!, 'Breakdown by City Neighborhood'!H$31)</f>
        <v>#REF!</v>
      </c>
      <c r="I132" s="1497" t="e">
        <f>COUNTIFS(#REF!, 'Breakdown by City Neighborhood'!$B132,#REF!, "PBBX",#REF!, $H$30,#REF!, 'Breakdown by City Neighborhood'!I$31)</f>
        <v>#REF!</v>
      </c>
      <c r="J132" s="1497" t="e">
        <f>COUNTIFS(#REF!, 'Breakdown by City Neighborhood'!$B132,#REF!, "PBBX",#REF!, $H$30,#REF!, 'Breakdown by City Neighborhood'!J$31)</f>
        <v>#REF!</v>
      </c>
      <c r="K132" s="2108" t="e">
        <f t="shared" si="17"/>
        <v>#REF!</v>
      </c>
      <c r="L132" s="1522"/>
      <c r="M132" s="1497" t="e">
        <f>COUNTIFS(#REF!, 'Breakdown by City Neighborhood'!$B132,#REF!, "PBBX",#REF!, $M$30,#REF!, 'Breakdown by City Neighborhood'!M$31)</f>
        <v>#REF!</v>
      </c>
      <c r="N132" s="1497" t="e">
        <f>COUNTIFS(#REF!, 'Breakdown by City Neighborhood'!$B132,#REF!, "PBBX",#REF!, $M$30,#REF!, 'Breakdown by City Neighborhood'!N$31)</f>
        <v>#REF!</v>
      </c>
      <c r="O132" s="1497" t="e">
        <f>COUNTIFS(#REF!, 'Breakdown by City Neighborhood'!$B132,#REF!, "PBBX",#REF!, $M$30,#REF!, 'Breakdown by City Neighborhood'!O$31)</f>
        <v>#REF!</v>
      </c>
      <c r="P132" s="2108" t="e">
        <f t="shared" si="18"/>
        <v>#REF!</v>
      </c>
      <c r="Q132" s="1522"/>
      <c r="R132" s="1497" t="e">
        <f>COUNTIFS(#REF!, 'Breakdown by City Neighborhood'!$B132,#REF!, "PBBX",#REF!, $R$30,#REF!, 'Breakdown by City Neighborhood'!R$31)</f>
        <v>#REF!</v>
      </c>
      <c r="S132" s="1497" t="e">
        <f>COUNTIFS(#REF!, 'Breakdown by City Neighborhood'!$B132,#REF!, "PBBX",#REF!, $R$30,#REF!, 'Breakdown by City Neighborhood'!S$31)</f>
        <v>#REF!</v>
      </c>
      <c r="T132" s="1497" t="e">
        <f>COUNTIFS(#REF!, 'Breakdown by City Neighborhood'!$B132,#REF!, "PBBX",#REF!, $R$30,#REF!, 'Breakdown by City Neighborhood'!T$31)</f>
        <v>#REF!</v>
      </c>
      <c r="U132" s="2108" t="e">
        <f t="shared" si="19"/>
        <v>#REF!</v>
      </c>
      <c r="V132" s="1522"/>
      <c r="W132" s="1497" t="e">
        <f t="shared" si="20"/>
        <v>#REF!</v>
      </c>
      <c r="X132" s="1497" t="e">
        <f t="shared" si="21"/>
        <v>#REF!</v>
      </c>
      <c r="Y132" s="1497" t="e">
        <f t="shared" si="22"/>
        <v>#REF!</v>
      </c>
      <c r="Z132" s="2108" t="e">
        <f t="shared" si="23"/>
        <v>#REF!</v>
      </c>
    </row>
    <row r="133" spans="1:30" x14ac:dyDescent="0.25">
      <c r="B133" s="1527" t="s">
        <v>202</v>
      </c>
      <c r="C133" s="1497" t="e">
        <f>COUNTIFS(#REF!, 'Breakdown by City Neighborhood'!$B133,#REF!, "PBBX",#REF!, $C$30,#REF!, 'Breakdown by City Neighborhood'!C$31)</f>
        <v>#REF!</v>
      </c>
      <c r="D133" s="1497" t="e">
        <f>COUNTIFS(#REF!, 'Breakdown by City Neighborhood'!$B133,#REF!, "PBBX",#REF!, $C$30,#REF!, 'Breakdown by City Neighborhood'!D$31)</f>
        <v>#REF!</v>
      </c>
      <c r="E133" s="1497" t="e">
        <f>COUNTIFS(#REF!, 'Breakdown by City Neighborhood'!$B133,#REF!, "PBBX",#REF!, $C$30,#REF!, 'Breakdown by City Neighborhood'!E$31)</f>
        <v>#REF!</v>
      </c>
      <c r="F133" s="2108" t="e">
        <f t="shared" si="16"/>
        <v>#REF!</v>
      </c>
      <c r="G133" s="1522"/>
      <c r="H133" s="1497" t="e">
        <f>COUNTIFS(#REF!, 'Breakdown by City Neighborhood'!$B133,#REF!, "PBBX",#REF!, $H$30,#REF!, 'Breakdown by City Neighborhood'!H$31)</f>
        <v>#REF!</v>
      </c>
      <c r="I133" s="1497" t="e">
        <f>COUNTIFS(#REF!, 'Breakdown by City Neighborhood'!$B133,#REF!, "PBBX",#REF!, $H$30,#REF!, 'Breakdown by City Neighborhood'!I$31)</f>
        <v>#REF!</v>
      </c>
      <c r="J133" s="1497" t="e">
        <f>COUNTIFS(#REF!, 'Breakdown by City Neighborhood'!$B133,#REF!, "PBBX",#REF!, $H$30,#REF!, 'Breakdown by City Neighborhood'!J$31)</f>
        <v>#REF!</v>
      </c>
      <c r="K133" s="2108" t="e">
        <f t="shared" si="17"/>
        <v>#REF!</v>
      </c>
      <c r="L133" s="1522"/>
      <c r="M133" s="1497" t="e">
        <f>COUNTIFS(#REF!, 'Breakdown by City Neighborhood'!$B133,#REF!, "PBBX",#REF!, $M$30,#REF!, 'Breakdown by City Neighborhood'!M$31)</f>
        <v>#REF!</v>
      </c>
      <c r="N133" s="1497" t="e">
        <f>COUNTIFS(#REF!, 'Breakdown by City Neighborhood'!$B133,#REF!, "PBBX",#REF!, $M$30,#REF!, 'Breakdown by City Neighborhood'!N$31)</f>
        <v>#REF!</v>
      </c>
      <c r="O133" s="1497" t="e">
        <f>COUNTIFS(#REF!, 'Breakdown by City Neighborhood'!$B133,#REF!, "PBBX",#REF!, $M$30,#REF!, 'Breakdown by City Neighborhood'!O$31)</f>
        <v>#REF!</v>
      </c>
      <c r="P133" s="2108" t="e">
        <f t="shared" si="18"/>
        <v>#REF!</v>
      </c>
      <c r="Q133" s="1522"/>
      <c r="R133" s="1497" t="e">
        <f>COUNTIFS(#REF!, 'Breakdown by City Neighborhood'!$B133,#REF!, "PBBX",#REF!, $R$30,#REF!, 'Breakdown by City Neighborhood'!R$31)</f>
        <v>#REF!</v>
      </c>
      <c r="S133" s="1497" t="e">
        <f>COUNTIFS(#REF!, 'Breakdown by City Neighborhood'!$B133,#REF!, "PBBX",#REF!, $R$30,#REF!, 'Breakdown by City Neighborhood'!S$31)</f>
        <v>#REF!</v>
      </c>
      <c r="T133" s="1497" t="e">
        <f>COUNTIFS(#REF!, 'Breakdown by City Neighborhood'!$B133,#REF!, "PBBX",#REF!, $R$30,#REF!, 'Breakdown by City Neighborhood'!T$31)</f>
        <v>#REF!</v>
      </c>
      <c r="U133" s="2108" t="e">
        <f t="shared" si="19"/>
        <v>#REF!</v>
      </c>
      <c r="V133" s="1522"/>
      <c r="W133" s="1497" t="e">
        <f t="shared" si="20"/>
        <v>#REF!</v>
      </c>
      <c r="X133" s="1497" t="e">
        <f t="shared" si="21"/>
        <v>#REF!</v>
      </c>
      <c r="Y133" s="1497" t="e">
        <f t="shared" si="22"/>
        <v>#REF!</v>
      </c>
      <c r="Z133" s="2108" t="e">
        <f t="shared" si="23"/>
        <v>#REF!</v>
      </c>
    </row>
    <row r="134" spans="1:30" x14ac:dyDescent="0.25">
      <c r="B134" s="1527" t="s">
        <v>203</v>
      </c>
      <c r="C134" s="1497" t="e">
        <f>COUNTIFS(#REF!, 'Breakdown by City Neighborhood'!$B134,#REF!, "PBBX",#REF!, $C$30,#REF!, 'Breakdown by City Neighborhood'!C$31)</f>
        <v>#REF!</v>
      </c>
      <c r="D134" s="1497" t="e">
        <f>COUNTIFS(#REF!, 'Breakdown by City Neighborhood'!$B134,#REF!, "PBBX",#REF!, $C$30,#REF!, 'Breakdown by City Neighborhood'!D$31)</f>
        <v>#REF!</v>
      </c>
      <c r="E134" s="1497" t="e">
        <f>COUNTIFS(#REF!, 'Breakdown by City Neighborhood'!$B134,#REF!, "PBBX",#REF!, $C$30,#REF!, 'Breakdown by City Neighborhood'!E$31)</f>
        <v>#REF!</v>
      </c>
      <c r="F134" s="2108" t="e">
        <f t="shared" si="16"/>
        <v>#REF!</v>
      </c>
      <c r="G134" s="1522"/>
      <c r="H134" s="1497" t="e">
        <f>COUNTIFS(#REF!, 'Breakdown by City Neighborhood'!$B134,#REF!, "PBBX",#REF!, $H$30,#REF!, 'Breakdown by City Neighborhood'!H$31)</f>
        <v>#REF!</v>
      </c>
      <c r="I134" s="1497" t="e">
        <f>COUNTIFS(#REF!, 'Breakdown by City Neighborhood'!$B134,#REF!, "PBBX",#REF!, $H$30,#REF!, 'Breakdown by City Neighborhood'!I$31)</f>
        <v>#REF!</v>
      </c>
      <c r="J134" s="1497" t="e">
        <f>COUNTIFS(#REF!, 'Breakdown by City Neighborhood'!$B134,#REF!, "PBBX",#REF!, $H$30,#REF!, 'Breakdown by City Neighborhood'!J$31)</f>
        <v>#REF!</v>
      </c>
      <c r="K134" s="2108" t="e">
        <f t="shared" si="17"/>
        <v>#REF!</v>
      </c>
      <c r="L134" s="1522"/>
      <c r="M134" s="1497" t="e">
        <f>COUNTIFS(#REF!, 'Breakdown by City Neighborhood'!$B134,#REF!, "PBBX",#REF!, $M$30,#REF!, 'Breakdown by City Neighborhood'!M$31)</f>
        <v>#REF!</v>
      </c>
      <c r="N134" s="1497" t="e">
        <f>COUNTIFS(#REF!, 'Breakdown by City Neighborhood'!$B134,#REF!, "PBBX",#REF!, $M$30,#REF!, 'Breakdown by City Neighborhood'!N$31)</f>
        <v>#REF!</v>
      </c>
      <c r="O134" s="1497" t="e">
        <f>COUNTIFS(#REF!, 'Breakdown by City Neighborhood'!$B134,#REF!, "PBBX",#REF!, $M$30,#REF!, 'Breakdown by City Neighborhood'!O$31)</f>
        <v>#REF!</v>
      </c>
      <c r="P134" s="2108" t="e">
        <f t="shared" si="18"/>
        <v>#REF!</v>
      </c>
      <c r="Q134" s="1522"/>
      <c r="R134" s="1497" t="e">
        <f>COUNTIFS(#REF!, 'Breakdown by City Neighborhood'!$B134,#REF!, "PBBX",#REF!, $R$30,#REF!, 'Breakdown by City Neighborhood'!R$31)</f>
        <v>#REF!</v>
      </c>
      <c r="S134" s="1497" t="e">
        <f>COUNTIFS(#REF!, 'Breakdown by City Neighborhood'!$B134,#REF!, "PBBX",#REF!, $R$30,#REF!, 'Breakdown by City Neighborhood'!S$31)</f>
        <v>#REF!</v>
      </c>
      <c r="T134" s="1497" t="e">
        <f>COUNTIFS(#REF!, 'Breakdown by City Neighborhood'!$B134,#REF!, "PBBX",#REF!, $R$30,#REF!, 'Breakdown by City Neighborhood'!T$31)</f>
        <v>#REF!</v>
      </c>
      <c r="U134" s="2108" t="e">
        <f t="shared" si="19"/>
        <v>#REF!</v>
      </c>
      <c r="V134" s="1522"/>
      <c r="W134" s="1497" t="e">
        <f t="shared" si="20"/>
        <v>#REF!</v>
      </c>
      <c r="X134" s="1497" t="e">
        <f t="shared" si="21"/>
        <v>#REF!</v>
      </c>
      <c r="Y134" s="1497" t="e">
        <f t="shared" si="22"/>
        <v>#REF!</v>
      </c>
      <c r="Z134" s="2108" t="e">
        <f t="shared" si="23"/>
        <v>#REF!</v>
      </c>
    </row>
    <row r="135" spans="1:30" x14ac:dyDescent="0.25">
      <c r="B135" s="1527" t="s">
        <v>204</v>
      </c>
      <c r="C135" s="1497" t="e">
        <f>COUNTIFS(#REF!, 'Breakdown by City Neighborhood'!$B135,#REF!, "PBBX",#REF!, $C$30,#REF!, 'Breakdown by City Neighborhood'!C$31)</f>
        <v>#REF!</v>
      </c>
      <c r="D135" s="1497" t="e">
        <f>COUNTIFS(#REF!, 'Breakdown by City Neighborhood'!$B135,#REF!, "PBBX",#REF!, $C$30,#REF!, 'Breakdown by City Neighborhood'!D$31)</f>
        <v>#REF!</v>
      </c>
      <c r="E135" s="1497" t="e">
        <f>COUNTIFS(#REF!, 'Breakdown by City Neighborhood'!$B135,#REF!, "PBBX",#REF!, $C$30,#REF!, 'Breakdown by City Neighborhood'!E$31)</f>
        <v>#REF!</v>
      </c>
      <c r="F135" s="2108" t="e">
        <f t="shared" si="16"/>
        <v>#REF!</v>
      </c>
      <c r="G135" s="1522"/>
      <c r="H135" s="1497" t="e">
        <f>COUNTIFS(#REF!, 'Breakdown by City Neighborhood'!$B135,#REF!, "PBBX",#REF!, $H$30,#REF!, 'Breakdown by City Neighborhood'!H$31)</f>
        <v>#REF!</v>
      </c>
      <c r="I135" s="1497" t="e">
        <f>COUNTIFS(#REF!, 'Breakdown by City Neighborhood'!$B135,#REF!, "PBBX",#REF!, $H$30,#REF!, 'Breakdown by City Neighborhood'!I$31)</f>
        <v>#REF!</v>
      </c>
      <c r="J135" s="1497" t="e">
        <f>COUNTIFS(#REF!, 'Breakdown by City Neighborhood'!$B135,#REF!, "PBBX",#REF!, $H$30,#REF!, 'Breakdown by City Neighborhood'!J$31)</f>
        <v>#REF!</v>
      </c>
      <c r="K135" s="2108" t="e">
        <f t="shared" si="17"/>
        <v>#REF!</v>
      </c>
      <c r="L135" s="1522"/>
      <c r="M135" s="1497" t="e">
        <f>COUNTIFS(#REF!, 'Breakdown by City Neighborhood'!$B135,#REF!, "PBBX",#REF!, $M$30,#REF!, 'Breakdown by City Neighborhood'!M$31)</f>
        <v>#REF!</v>
      </c>
      <c r="N135" s="1497" t="e">
        <f>COUNTIFS(#REF!, 'Breakdown by City Neighborhood'!$B135,#REF!, "PBBX",#REF!, $M$30,#REF!, 'Breakdown by City Neighborhood'!N$31)</f>
        <v>#REF!</v>
      </c>
      <c r="O135" s="1497" t="e">
        <f>COUNTIFS(#REF!, 'Breakdown by City Neighborhood'!$B135,#REF!, "PBBX",#REF!, $M$30,#REF!, 'Breakdown by City Neighborhood'!O$31)</f>
        <v>#REF!</v>
      </c>
      <c r="P135" s="2108" t="e">
        <f t="shared" si="18"/>
        <v>#REF!</v>
      </c>
      <c r="Q135" s="1522"/>
      <c r="R135" s="1497" t="e">
        <f>COUNTIFS(#REF!, 'Breakdown by City Neighborhood'!$B135,#REF!, "PBBX",#REF!, $R$30,#REF!, 'Breakdown by City Neighborhood'!R$31)</f>
        <v>#REF!</v>
      </c>
      <c r="S135" s="1497" t="e">
        <f>COUNTIFS(#REF!, 'Breakdown by City Neighborhood'!$B135,#REF!, "PBBX",#REF!, $R$30,#REF!, 'Breakdown by City Neighborhood'!S$31)</f>
        <v>#REF!</v>
      </c>
      <c r="T135" s="1497" t="e">
        <f>COUNTIFS(#REF!, 'Breakdown by City Neighborhood'!$B135,#REF!, "PBBX",#REF!, $R$30,#REF!, 'Breakdown by City Neighborhood'!T$31)</f>
        <v>#REF!</v>
      </c>
      <c r="U135" s="2108" t="e">
        <f t="shared" si="19"/>
        <v>#REF!</v>
      </c>
      <c r="V135" s="1522"/>
      <c r="W135" s="1497" t="e">
        <f t="shared" si="20"/>
        <v>#REF!</v>
      </c>
      <c r="X135" s="1497" t="e">
        <f t="shared" si="21"/>
        <v>#REF!</v>
      </c>
      <c r="Y135" s="1497" t="e">
        <f t="shared" si="22"/>
        <v>#REF!</v>
      </c>
      <c r="Z135" s="2108" t="e">
        <f t="shared" si="23"/>
        <v>#REF!</v>
      </c>
    </row>
    <row r="136" spans="1:30" x14ac:dyDescent="0.25">
      <c r="B136" s="1527" t="s">
        <v>205</v>
      </c>
      <c r="C136" s="1497" t="e">
        <f>COUNTIFS(#REF!, 'Breakdown by City Neighborhood'!$B136,#REF!, "PBBX",#REF!, $C$30,#REF!, 'Breakdown by City Neighborhood'!C$31)</f>
        <v>#REF!</v>
      </c>
      <c r="D136" s="1497" t="e">
        <f>COUNTIFS(#REF!, 'Breakdown by City Neighborhood'!$B136,#REF!, "PBBX",#REF!, $C$30,#REF!, 'Breakdown by City Neighborhood'!D$31)</f>
        <v>#REF!</v>
      </c>
      <c r="E136" s="1497" t="e">
        <f>COUNTIFS(#REF!, 'Breakdown by City Neighborhood'!$B136,#REF!, "PBBX",#REF!, $C$30,#REF!, 'Breakdown by City Neighborhood'!E$31)</f>
        <v>#REF!</v>
      </c>
      <c r="F136" s="2108" t="e">
        <f t="shared" si="16"/>
        <v>#REF!</v>
      </c>
      <c r="G136" s="1522"/>
      <c r="H136" s="1497" t="e">
        <f>COUNTIFS(#REF!, 'Breakdown by City Neighborhood'!$B136,#REF!, "PBBX",#REF!, $H$30,#REF!, 'Breakdown by City Neighborhood'!H$31)</f>
        <v>#REF!</v>
      </c>
      <c r="I136" s="1497" t="e">
        <f>COUNTIFS(#REF!, 'Breakdown by City Neighborhood'!$B136,#REF!, "PBBX",#REF!, $H$30,#REF!, 'Breakdown by City Neighborhood'!I$31)</f>
        <v>#REF!</v>
      </c>
      <c r="J136" s="1497" t="e">
        <f>COUNTIFS(#REF!, 'Breakdown by City Neighborhood'!$B136,#REF!, "PBBX",#REF!, $H$30,#REF!, 'Breakdown by City Neighborhood'!J$31)</f>
        <v>#REF!</v>
      </c>
      <c r="K136" s="2108" t="e">
        <f t="shared" si="17"/>
        <v>#REF!</v>
      </c>
      <c r="L136" s="1522"/>
      <c r="M136" s="1497" t="e">
        <f>COUNTIFS(#REF!, 'Breakdown by City Neighborhood'!$B136,#REF!, "PBBX",#REF!, $M$30,#REF!, 'Breakdown by City Neighborhood'!M$31)</f>
        <v>#REF!</v>
      </c>
      <c r="N136" s="1497" t="e">
        <f>COUNTIFS(#REF!, 'Breakdown by City Neighborhood'!$B136,#REF!, "PBBX",#REF!, $M$30,#REF!, 'Breakdown by City Neighborhood'!N$31)</f>
        <v>#REF!</v>
      </c>
      <c r="O136" s="1497" t="e">
        <f>COUNTIFS(#REF!, 'Breakdown by City Neighborhood'!$B136,#REF!, "PBBX",#REF!, $M$30,#REF!, 'Breakdown by City Neighborhood'!O$31)</f>
        <v>#REF!</v>
      </c>
      <c r="P136" s="2108" t="e">
        <f t="shared" si="18"/>
        <v>#REF!</v>
      </c>
      <c r="Q136" s="1522"/>
      <c r="R136" s="1497" t="e">
        <f>COUNTIFS(#REF!, 'Breakdown by City Neighborhood'!$B136,#REF!, "PBBX",#REF!, $R$30,#REF!, 'Breakdown by City Neighborhood'!R$31)</f>
        <v>#REF!</v>
      </c>
      <c r="S136" s="1497" t="e">
        <f>COUNTIFS(#REF!, 'Breakdown by City Neighborhood'!$B136,#REF!, "PBBX",#REF!, $R$30,#REF!, 'Breakdown by City Neighborhood'!S$31)</f>
        <v>#REF!</v>
      </c>
      <c r="T136" s="1497" t="e">
        <f>COUNTIFS(#REF!, 'Breakdown by City Neighborhood'!$B136,#REF!, "PBBX",#REF!, $R$30,#REF!, 'Breakdown by City Neighborhood'!T$31)</f>
        <v>#REF!</v>
      </c>
      <c r="U136" s="2108" t="e">
        <f t="shared" si="19"/>
        <v>#REF!</v>
      </c>
      <c r="V136" s="1522"/>
      <c r="W136" s="1497" t="e">
        <f t="shared" si="20"/>
        <v>#REF!</v>
      </c>
      <c r="X136" s="1497" t="e">
        <f t="shared" si="21"/>
        <v>#REF!</v>
      </c>
      <c r="Y136" s="1497" t="e">
        <f t="shared" si="22"/>
        <v>#REF!</v>
      </c>
      <c r="Z136" s="2108" t="e">
        <f t="shared" si="23"/>
        <v>#REF!</v>
      </c>
    </row>
    <row r="137" spans="1:30" x14ac:dyDescent="0.25">
      <c r="B137" s="1527" t="s">
        <v>206</v>
      </c>
      <c r="C137" s="1497" t="e">
        <f>COUNTIFS(#REF!, 'Breakdown by City Neighborhood'!$B137,#REF!, "PBBX",#REF!, $C$30,#REF!, 'Breakdown by City Neighborhood'!C$31)</f>
        <v>#REF!</v>
      </c>
      <c r="D137" s="1497" t="e">
        <f>COUNTIFS(#REF!, 'Breakdown by City Neighborhood'!$B137,#REF!, "PBBX",#REF!, $C$30,#REF!, 'Breakdown by City Neighborhood'!D$31)</f>
        <v>#REF!</v>
      </c>
      <c r="E137" s="1497" t="e">
        <f>COUNTIFS(#REF!, 'Breakdown by City Neighborhood'!$B137,#REF!, "PBBX",#REF!, $C$30,#REF!, 'Breakdown by City Neighborhood'!E$31)</f>
        <v>#REF!</v>
      </c>
      <c r="F137" s="2108" t="e">
        <f t="shared" si="16"/>
        <v>#REF!</v>
      </c>
      <c r="G137" s="1522"/>
      <c r="H137" s="1497" t="e">
        <f>COUNTIFS(#REF!, 'Breakdown by City Neighborhood'!$B137,#REF!, "PBBX",#REF!, $H$30,#REF!, 'Breakdown by City Neighborhood'!H$31)</f>
        <v>#REF!</v>
      </c>
      <c r="I137" s="1497" t="e">
        <f>COUNTIFS(#REF!, 'Breakdown by City Neighborhood'!$B137,#REF!, "PBBX",#REF!, $H$30,#REF!, 'Breakdown by City Neighborhood'!I$31)</f>
        <v>#REF!</v>
      </c>
      <c r="J137" s="1497" t="e">
        <f>COUNTIFS(#REF!, 'Breakdown by City Neighborhood'!$B137,#REF!, "PBBX",#REF!, $H$30,#REF!, 'Breakdown by City Neighborhood'!J$31)</f>
        <v>#REF!</v>
      </c>
      <c r="K137" s="2108" t="e">
        <f t="shared" si="17"/>
        <v>#REF!</v>
      </c>
      <c r="L137" s="1522"/>
      <c r="M137" s="1497" t="e">
        <f>COUNTIFS(#REF!, 'Breakdown by City Neighborhood'!$B137,#REF!, "PBBX",#REF!, $M$30,#REF!, 'Breakdown by City Neighborhood'!M$31)</f>
        <v>#REF!</v>
      </c>
      <c r="N137" s="1497" t="e">
        <f>COUNTIFS(#REF!, 'Breakdown by City Neighborhood'!$B137,#REF!, "PBBX",#REF!, $M$30,#REF!, 'Breakdown by City Neighborhood'!N$31)</f>
        <v>#REF!</v>
      </c>
      <c r="O137" s="1497" t="e">
        <f>COUNTIFS(#REF!, 'Breakdown by City Neighborhood'!$B137,#REF!, "PBBX",#REF!, $M$30,#REF!, 'Breakdown by City Neighborhood'!O$31)</f>
        <v>#REF!</v>
      </c>
      <c r="P137" s="2108" t="e">
        <f t="shared" si="18"/>
        <v>#REF!</v>
      </c>
      <c r="Q137" s="1522"/>
      <c r="R137" s="1497" t="e">
        <f>COUNTIFS(#REF!, 'Breakdown by City Neighborhood'!$B137,#REF!, "PBBX",#REF!, $R$30,#REF!, 'Breakdown by City Neighborhood'!R$31)</f>
        <v>#REF!</v>
      </c>
      <c r="S137" s="1497" t="e">
        <f>COUNTIFS(#REF!, 'Breakdown by City Neighborhood'!$B137,#REF!, "PBBX",#REF!, $R$30,#REF!, 'Breakdown by City Neighborhood'!S$31)</f>
        <v>#REF!</v>
      </c>
      <c r="T137" s="1497" t="e">
        <f>COUNTIFS(#REF!, 'Breakdown by City Neighborhood'!$B137,#REF!, "PBBX",#REF!, $R$30,#REF!, 'Breakdown by City Neighborhood'!T$31)</f>
        <v>#REF!</v>
      </c>
      <c r="U137" s="2108" t="e">
        <f t="shared" si="19"/>
        <v>#REF!</v>
      </c>
      <c r="V137" s="1522"/>
      <c r="W137" s="1497" t="e">
        <f t="shared" si="20"/>
        <v>#REF!</v>
      </c>
      <c r="X137" s="1497" t="e">
        <f t="shared" si="21"/>
        <v>#REF!</v>
      </c>
      <c r="Y137" s="1497" t="e">
        <f t="shared" si="22"/>
        <v>#REF!</v>
      </c>
      <c r="Z137" s="2108" t="e">
        <f t="shared" si="23"/>
        <v>#REF!</v>
      </c>
    </row>
    <row r="138" spans="1:30" x14ac:dyDescent="0.25">
      <c r="B138" s="1527" t="s">
        <v>207</v>
      </c>
      <c r="C138" s="1497" t="e">
        <f>COUNTIFS(#REF!, 'Breakdown by City Neighborhood'!$B138,#REF!, "PBBX",#REF!, $C$30,#REF!, 'Breakdown by City Neighborhood'!C$31)</f>
        <v>#REF!</v>
      </c>
      <c r="D138" s="1497" t="e">
        <f>COUNTIFS(#REF!, 'Breakdown by City Neighborhood'!$B138,#REF!, "PBBX",#REF!, $C$30,#REF!, 'Breakdown by City Neighborhood'!D$31)</f>
        <v>#REF!</v>
      </c>
      <c r="E138" s="1497" t="e">
        <f>COUNTIFS(#REF!, 'Breakdown by City Neighborhood'!$B138,#REF!, "PBBX",#REF!, $C$30,#REF!, 'Breakdown by City Neighborhood'!E$31)</f>
        <v>#REF!</v>
      </c>
      <c r="F138" s="2108" t="e">
        <f t="shared" si="16"/>
        <v>#REF!</v>
      </c>
      <c r="G138" s="1522"/>
      <c r="H138" s="1497" t="e">
        <f>COUNTIFS(#REF!, 'Breakdown by City Neighborhood'!$B138,#REF!, "PBBX",#REF!, $H$30,#REF!, 'Breakdown by City Neighborhood'!H$31)</f>
        <v>#REF!</v>
      </c>
      <c r="I138" s="1497" t="e">
        <f>COUNTIFS(#REF!, 'Breakdown by City Neighborhood'!$B138,#REF!, "PBBX",#REF!, $H$30,#REF!, 'Breakdown by City Neighborhood'!I$31)</f>
        <v>#REF!</v>
      </c>
      <c r="J138" s="1497" t="e">
        <f>COUNTIFS(#REF!, 'Breakdown by City Neighborhood'!$B138,#REF!, "PBBX",#REF!, $H$30,#REF!, 'Breakdown by City Neighborhood'!J$31)</f>
        <v>#REF!</v>
      </c>
      <c r="K138" s="2108" t="e">
        <f t="shared" si="17"/>
        <v>#REF!</v>
      </c>
      <c r="L138" s="1522"/>
      <c r="M138" s="1497" t="e">
        <f>COUNTIFS(#REF!, 'Breakdown by City Neighborhood'!$B138,#REF!, "PBBX",#REF!, $M$30,#REF!, 'Breakdown by City Neighborhood'!M$31)</f>
        <v>#REF!</v>
      </c>
      <c r="N138" s="1497" t="e">
        <f>COUNTIFS(#REF!, 'Breakdown by City Neighborhood'!$B138,#REF!, "PBBX",#REF!, $M$30,#REF!, 'Breakdown by City Neighborhood'!N$31)</f>
        <v>#REF!</v>
      </c>
      <c r="O138" s="1497" t="e">
        <f>COUNTIFS(#REF!, 'Breakdown by City Neighborhood'!$B138,#REF!, "PBBX",#REF!, $M$30,#REF!, 'Breakdown by City Neighborhood'!O$31)</f>
        <v>#REF!</v>
      </c>
      <c r="P138" s="2108" t="e">
        <f t="shared" si="18"/>
        <v>#REF!</v>
      </c>
      <c r="Q138" s="1522"/>
      <c r="R138" s="1497" t="e">
        <f>COUNTIFS(#REF!, 'Breakdown by City Neighborhood'!$B138,#REF!, "PBBX",#REF!, $R$30,#REF!, 'Breakdown by City Neighborhood'!R$31)</f>
        <v>#REF!</v>
      </c>
      <c r="S138" s="1497" t="e">
        <f>COUNTIFS(#REF!, 'Breakdown by City Neighborhood'!$B138,#REF!, "PBBX",#REF!, $R$30,#REF!, 'Breakdown by City Neighborhood'!S$31)</f>
        <v>#REF!</v>
      </c>
      <c r="T138" s="1497" t="e">
        <f>COUNTIFS(#REF!, 'Breakdown by City Neighborhood'!$B138,#REF!, "PBBX",#REF!, $R$30,#REF!, 'Breakdown by City Neighborhood'!T$31)</f>
        <v>#REF!</v>
      </c>
      <c r="U138" s="2108" t="e">
        <f t="shared" si="19"/>
        <v>#REF!</v>
      </c>
      <c r="V138" s="1522"/>
      <c r="W138" s="1497" t="e">
        <f t="shared" si="20"/>
        <v>#REF!</v>
      </c>
      <c r="X138" s="1497" t="e">
        <f t="shared" si="21"/>
        <v>#REF!</v>
      </c>
      <c r="Y138" s="1497" t="e">
        <f t="shared" si="22"/>
        <v>#REF!</v>
      </c>
      <c r="Z138" s="2108" t="e">
        <f t="shared" si="23"/>
        <v>#REF!</v>
      </c>
    </row>
    <row r="139" spans="1:30" x14ac:dyDescent="0.25">
      <c r="B139" s="1527" t="s">
        <v>208</v>
      </c>
      <c r="C139" s="1497" t="e">
        <f>COUNTIFS(#REF!, 'Breakdown by City Neighborhood'!$B139,#REF!, "PBBX",#REF!, $C$30,#REF!, 'Breakdown by City Neighborhood'!C$31)</f>
        <v>#REF!</v>
      </c>
      <c r="D139" s="1497" t="e">
        <f>COUNTIFS(#REF!, 'Breakdown by City Neighborhood'!$B139,#REF!, "PBBX",#REF!, $C$30,#REF!, 'Breakdown by City Neighborhood'!D$31)</f>
        <v>#REF!</v>
      </c>
      <c r="E139" s="1497" t="e">
        <f>COUNTIFS(#REF!, 'Breakdown by City Neighborhood'!$B139,#REF!, "PBBX",#REF!, $C$30,#REF!, 'Breakdown by City Neighborhood'!E$31)</f>
        <v>#REF!</v>
      </c>
      <c r="F139" s="2108" t="e">
        <f t="shared" si="16"/>
        <v>#REF!</v>
      </c>
      <c r="G139" s="1522"/>
      <c r="H139" s="1497" t="e">
        <f>COUNTIFS(#REF!, 'Breakdown by City Neighborhood'!$B139,#REF!, "PBBX",#REF!, $H$30,#REF!, 'Breakdown by City Neighborhood'!H$31)</f>
        <v>#REF!</v>
      </c>
      <c r="I139" s="1497" t="e">
        <f>COUNTIFS(#REF!, 'Breakdown by City Neighborhood'!$B139,#REF!, "PBBX",#REF!, $H$30,#REF!, 'Breakdown by City Neighborhood'!I$31)</f>
        <v>#REF!</v>
      </c>
      <c r="J139" s="1497" t="e">
        <f>COUNTIFS(#REF!, 'Breakdown by City Neighborhood'!$B139,#REF!, "PBBX",#REF!, $H$30,#REF!, 'Breakdown by City Neighborhood'!J$31)</f>
        <v>#REF!</v>
      </c>
      <c r="K139" s="2108" t="e">
        <f t="shared" si="17"/>
        <v>#REF!</v>
      </c>
      <c r="L139" s="1522"/>
      <c r="M139" s="1497" t="e">
        <f>COUNTIFS(#REF!, 'Breakdown by City Neighborhood'!$B139,#REF!, "PBBX",#REF!, $M$30,#REF!, 'Breakdown by City Neighborhood'!M$31)</f>
        <v>#REF!</v>
      </c>
      <c r="N139" s="1497" t="e">
        <f>COUNTIFS(#REF!, 'Breakdown by City Neighborhood'!$B139,#REF!, "PBBX",#REF!, $M$30,#REF!, 'Breakdown by City Neighborhood'!N$31)</f>
        <v>#REF!</v>
      </c>
      <c r="O139" s="1497" t="e">
        <f>COUNTIFS(#REF!, 'Breakdown by City Neighborhood'!$B139,#REF!, "PBBX",#REF!, $M$30,#REF!, 'Breakdown by City Neighborhood'!O$31)</f>
        <v>#REF!</v>
      </c>
      <c r="P139" s="2108" t="e">
        <f t="shared" si="18"/>
        <v>#REF!</v>
      </c>
      <c r="Q139" s="1522"/>
      <c r="R139" s="1497" t="e">
        <f>COUNTIFS(#REF!, 'Breakdown by City Neighborhood'!$B139,#REF!, "PBBX",#REF!, $R$30,#REF!, 'Breakdown by City Neighborhood'!R$31)</f>
        <v>#REF!</v>
      </c>
      <c r="S139" s="1497" t="e">
        <f>COUNTIFS(#REF!, 'Breakdown by City Neighborhood'!$B139,#REF!, "PBBX",#REF!, $R$30,#REF!, 'Breakdown by City Neighborhood'!S$31)</f>
        <v>#REF!</v>
      </c>
      <c r="T139" s="1497" t="e">
        <f>COUNTIFS(#REF!, 'Breakdown by City Neighborhood'!$B139,#REF!, "PBBX",#REF!, $R$30,#REF!, 'Breakdown by City Neighborhood'!T$31)</f>
        <v>#REF!</v>
      </c>
      <c r="U139" s="2108" t="e">
        <f t="shared" si="19"/>
        <v>#REF!</v>
      </c>
      <c r="V139" s="1522"/>
      <c r="W139" s="1497" t="e">
        <f t="shared" si="20"/>
        <v>#REF!</v>
      </c>
      <c r="X139" s="1497" t="e">
        <f t="shared" si="21"/>
        <v>#REF!</v>
      </c>
      <c r="Y139" s="1497" t="e">
        <f t="shared" si="22"/>
        <v>#REF!</v>
      </c>
      <c r="Z139" s="2108" t="e">
        <f t="shared" si="23"/>
        <v>#REF!</v>
      </c>
    </row>
    <row r="140" spans="1:30" x14ac:dyDescent="0.25">
      <c r="B140" s="1527" t="s">
        <v>209</v>
      </c>
      <c r="C140" s="1497" t="e">
        <f>COUNTIFS(#REF!, 'Breakdown by City Neighborhood'!$B140,#REF!, "PBBX",#REF!, $C$30,#REF!, 'Breakdown by City Neighborhood'!C$31)</f>
        <v>#REF!</v>
      </c>
      <c r="D140" s="1497" t="e">
        <f>COUNTIFS(#REF!, 'Breakdown by City Neighborhood'!$B140,#REF!, "PBBX",#REF!, $C$30,#REF!, 'Breakdown by City Neighborhood'!D$31)</f>
        <v>#REF!</v>
      </c>
      <c r="E140" s="1497" t="e">
        <f>COUNTIFS(#REF!, 'Breakdown by City Neighborhood'!$B140,#REF!, "PBBX",#REF!, $C$30,#REF!, 'Breakdown by City Neighborhood'!E$31)</f>
        <v>#REF!</v>
      </c>
      <c r="F140" s="2108" t="e">
        <f t="shared" si="16"/>
        <v>#REF!</v>
      </c>
      <c r="G140" s="1522"/>
      <c r="H140" s="1497" t="e">
        <f>COUNTIFS(#REF!, 'Breakdown by City Neighborhood'!$B140,#REF!, "PBBX",#REF!, $H$30,#REF!, 'Breakdown by City Neighborhood'!H$31)</f>
        <v>#REF!</v>
      </c>
      <c r="I140" s="1497" t="e">
        <f>COUNTIFS(#REF!, 'Breakdown by City Neighborhood'!$B140,#REF!, "PBBX",#REF!, $H$30,#REF!, 'Breakdown by City Neighborhood'!I$31)</f>
        <v>#REF!</v>
      </c>
      <c r="J140" s="1497" t="e">
        <f>COUNTIFS(#REF!, 'Breakdown by City Neighborhood'!$B140,#REF!, "PBBX",#REF!, $H$30,#REF!, 'Breakdown by City Neighborhood'!J$31)</f>
        <v>#REF!</v>
      </c>
      <c r="K140" s="2108" t="e">
        <f t="shared" si="17"/>
        <v>#REF!</v>
      </c>
      <c r="L140" s="1522"/>
      <c r="M140" s="1497" t="e">
        <f>COUNTIFS(#REF!, 'Breakdown by City Neighborhood'!$B140,#REF!, "PBBX",#REF!, $M$30,#REF!, 'Breakdown by City Neighborhood'!M$31)</f>
        <v>#REF!</v>
      </c>
      <c r="N140" s="1497" t="e">
        <f>COUNTIFS(#REF!, 'Breakdown by City Neighborhood'!$B140,#REF!, "PBBX",#REF!, $M$30,#REF!, 'Breakdown by City Neighborhood'!N$31)</f>
        <v>#REF!</v>
      </c>
      <c r="O140" s="1497" t="e">
        <f>COUNTIFS(#REF!, 'Breakdown by City Neighborhood'!$B140,#REF!, "PBBX",#REF!, $M$30,#REF!, 'Breakdown by City Neighborhood'!O$31)</f>
        <v>#REF!</v>
      </c>
      <c r="P140" s="2108" t="e">
        <f t="shared" si="18"/>
        <v>#REF!</v>
      </c>
      <c r="Q140" s="1522"/>
      <c r="R140" s="1497" t="e">
        <f>COUNTIFS(#REF!, 'Breakdown by City Neighborhood'!$B140,#REF!, "PBBX",#REF!, $R$30,#REF!, 'Breakdown by City Neighborhood'!R$31)</f>
        <v>#REF!</v>
      </c>
      <c r="S140" s="1497" t="e">
        <f>COUNTIFS(#REF!, 'Breakdown by City Neighborhood'!$B140,#REF!, "PBBX",#REF!, $R$30,#REF!, 'Breakdown by City Neighborhood'!S$31)</f>
        <v>#REF!</v>
      </c>
      <c r="T140" s="1497" t="e">
        <f>COUNTIFS(#REF!, 'Breakdown by City Neighborhood'!$B140,#REF!, "PBBX",#REF!, $R$30,#REF!, 'Breakdown by City Neighborhood'!T$31)</f>
        <v>#REF!</v>
      </c>
      <c r="U140" s="2108" t="e">
        <f t="shared" si="19"/>
        <v>#REF!</v>
      </c>
      <c r="V140" s="1522"/>
      <c r="W140" s="1497" t="e">
        <f t="shared" si="20"/>
        <v>#REF!</v>
      </c>
      <c r="X140" s="1497" t="e">
        <f t="shared" si="21"/>
        <v>#REF!</v>
      </c>
      <c r="Y140" s="1497" t="e">
        <f t="shared" si="22"/>
        <v>#REF!</v>
      </c>
      <c r="Z140" s="2108" t="e">
        <f t="shared" si="23"/>
        <v>#REF!</v>
      </c>
    </row>
    <row r="141" spans="1:30" x14ac:dyDescent="0.25">
      <c r="B141" s="1527" t="s">
        <v>210</v>
      </c>
      <c r="C141" s="1497" t="e">
        <f>COUNTIFS(#REF!, 'Breakdown by City Neighborhood'!$B141,#REF!, "PBBX",#REF!, $C$30,#REF!, 'Breakdown by City Neighborhood'!C$31)</f>
        <v>#REF!</v>
      </c>
      <c r="D141" s="1497" t="e">
        <f>COUNTIFS(#REF!, 'Breakdown by City Neighborhood'!$B141,#REF!, "PBBX",#REF!, $C$30,#REF!, 'Breakdown by City Neighborhood'!D$31)</f>
        <v>#REF!</v>
      </c>
      <c r="E141" s="1497" t="e">
        <f>COUNTIFS(#REF!, 'Breakdown by City Neighborhood'!$B141,#REF!, "PBBX",#REF!, $C$30,#REF!, 'Breakdown by City Neighborhood'!E$31)</f>
        <v>#REF!</v>
      </c>
      <c r="F141" s="2108" t="e">
        <f t="shared" si="16"/>
        <v>#REF!</v>
      </c>
      <c r="G141" s="1522"/>
      <c r="H141" s="1497" t="e">
        <f>COUNTIFS(#REF!, 'Breakdown by City Neighborhood'!$B141,#REF!, "PBBX",#REF!, $H$30,#REF!, 'Breakdown by City Neighborhood'!H$31)</f>
        <v>#REF!</v>
      </c>
      <c r="I141" s="1497" t="e">
        <f>COUNTIFS(#REF!, 'Breakdown by City Neighborhood'!$B141,#REF!, "PBBX",#REF!, $H$30,#REF!, 'Breakdown by City Neighborhood'!I$31)</f>
        <v>#REF!</v>
      </c>
      <c r="J141" s="1497" t="e">
        <f>COUNTIFS(#REF!, 'Breakdown by City Neighborhood'!$B141,#REF!, "PBBX",#REF!, $H$30,#REF!, 'Breakdown by City Neighborhood'!J$31)</f>
        <v>#REF!</v>
      </c>
      <c r="K141" s="2108" t="e">
        <f t="shared" si="17"/>
        <v>#REF!</v>
      </c>
      <c r="L141" s="1522"/>
      <c r="M141" s="1497" t="e">
        <f>COUNTIFS(#REF!, 'Breakdown by City Neighborhood'!$B141,#REF!, "PBBX",#REF!, $M$30,#REF!, 'Breakdown by City Neighborhood'!M$31)</f>
        <v>#REF!</v>
      </c>
      <c r="N141" s="1497" t="e">
        <f>COUNTIFS(#REF!, 'Breakdown by City Neighborhood'!$B141,#REF!, "PBBX",#REF!, $M$30,#REF!, 'Breakdown by City Neighborhood'!N$31)</f>
        <v>#REF!</v>
      </c>
      <c r="O141" s="1497" t="e">
        <f>COUNTIFS(#REF!, 'Breakdown by City Neighborhood'!$B141,#REF!, "PBBX",#REF!, $M$30,#REF!, 'Breakdown by City Neighborhood'!O$31)</f>
        <v>#REF!</v>
      </c>
      <c r="P141" s="2108" t="e">
        <f t="shared" si="18"/>
        <v>#REF!</v>
      </c>
      <c r="Q141" s="1522"/>
      <c r="R141" s="1497" t="e">
        <f>COUNTIFS(#REF!, 'Breakdown by City Neighborhood'!$B141,#REF!, "PBBX",#REF!, $R$30,#REF!, 'Breakdown by City Neighborhood'!R$31)</f>
        <v>#REF!</v>
      </c>
      <c r="S141" s="1497" t="e">
        <f>COUNTIFS(#REF!, 'Breakdown by City Neighborhood'!$B141,#REF!, "PBBX",#REF!, $R$30,#REF!, 'Breakdown by City Neighborhood'!S$31)</f>
        <v>#REF!</v>
      </c>
      <c r="T141" s="1497" t="e">
        <f>COUNTIFS(#REF!, 'Breakdown by City Neighborhood'!$B141,#REF!, "PBBX",#REF!, $R$30,#REF!, 'Breakdown by City Neighborhood'!T$31)</f>
        <v>#REF!</v>
      </c>
      <c r="U141" s="2108" t="e">
        <f t="shared" si="19"/>
        <v>#REF!</v>
      </c>
      <c r="V141" s="1522"/>
      <c r="W141" s="1497" t="e">
        <f t="shared" si="20"/>
        <v>#REF!</v>
      </c>
      <c r="X141" s="1497" t="e">
        <f t="shared" si="21"/>
        <v>#REF!</v>
      </c>
      <c r="Y141" s="1497" t="e">
        <f t="shared" si="22"/>
        <v>#REF!</v>
      </c>
      <c r="Z141" s="2108" t="e">
        <f t="shared" si="23"/>
        <v>#REF!</v>
      </c>
      <c r="AC141" s="1510" t="s">
        <v>91</v>
      </c>
    </row>
    <row r="142" spans="1:30" x14ac:dyDescent="0.25">
      <c r="B142" s="1510"/>
      <c r="C142" s="1510"/>
      <c r="D142" s="1510"/>
      <c r="E142" s="1510"/>
      <c r="F142" s="1510"/>
      <c r="G142" s="1510"/>
      <c r="H142" s="1510"/>
      <c r="I142" s="1510"/>
      <c r="J142" s="1510"/>
      <c r="K142" s="1510"/>
      <c r="L142" s="1510"/>
      <c r="M142" s="1510"/>
      <c r="N142" s="1510"/>
      <c r="O142" s="1510"/>
      <c r="P142" s="1510"/>
      <c r="Q142" s="1510"/>
      <c r="R142" s="1510"/>
      <c r="S142" s="1510"/>
      <c r="T142" s="1510"/>
      <c r="U142" s="1510"/>
      <c r="V142" s="1510"/>
      <c r="W142" s="1510"/>
      <c r="X142" s="1510"/>
      <c r="Y142" s="1510"/>
      <c r="Z142" s="2100" t="e">
        <f>SUM(Z94:Z141)</f>
        <v>#REF!</v>
      </c>
      <c r="AA142" s="2101" t="s">
        <v>75</v>
      </c>
      <c r="AC142" s="1510" t="e">
        <f>#REF!</f>
        <v>#REF!</v>
      </c>
      <c r="AD142" s="1510" t="e">
        <f>AC142=Z142</f>
        <v>#REF!</v>
      </c>
    </row>
    <row r="143" spans="1:30" s="1510" customFormat="1" x14ac:dyDescent="0.25">
      <c r="A143" s="1528"/>
    </row>
    <row r="144" spans="1:30" x14ac:dyDescent="0.25">
      <c r="A144" s="1528" t="s">
        <v>92</v>
      </c>
      <c r="B144" s="2183" t="s">
        <v>100</v>
      </c>
      <c r="C144" s="2185">
        <v>2022</v>
      </c>
      <c r="D144" s="2185"/>
      <c r="E144" s="2185"/>
      <c r="F144" s="2185"/>
      <c r="G144" s="1522"/>
      <c r="H144" s="2185">
        <v>2023</v>
      </c>
      <c r="I144" s="2185"/>
      <c r="J144" s="2185"/>
      <c r="K144" s="2185"/>
      <c r="L144" s="1522"/>
      <c r="M144" s="2185">
        <v>2024</v>
      </c>
      <c r="N144" s="2185"/>
      <c r="O144" s="2185"/>
      <c r="P144" s="2185"/>
      <c r="Q144" s="1522"/>
      <c r="R144" s="2185">
        <v>2025</v>
      </c>
      <c r="S144" s="2185"/>
      <c r="T144" s="2185"/>
      <c r="U144" s="2185"/>
      <c r="V144" s="1522"/>
      <c r="W144" s="2186" t="s">
        <v>103</v>
      </c>
      <c r="X144" s="2187"/>
      <c r="Y144" s="2187"/>
      <c r="Z144" s="1526"/>
    </row>
    <row r="145" spans="1:26" x14ac:dyDescent="0.25">
      <c r="A145" s="1528" t="s">
        <v>93</v>
      </c>
      <c r="B145" s="2184"/>
      <c r="C145" s="1521" t="s">
        <v>72</v>
      </c>
      <c r="D145" s="1524" t="s">
        <v>74</v>
      </c>
      <c r="E145" s="1525" t="s">
        <v>73</v>
      </c>
      <c r="F145" s="2108" t="s">
        <v>104</v>
      </c>
      <c r="G145" s="1523"/>
      <c r="H145" s="1521" t="s">
        <v>72</v>
      </c>
      <c r="I145" s="1524" t="s">
        <v>74</v>
      </c>
      <c r="J145" s="1525" t="s">
        <v>73</v>
      </c>
      <c r="K145" s="2108" t="s">
        <v>104</v>
      </c>
      <c r="L145" s="1523"/>
      <c r="M145" s="1521" t="s">
        <v>72</v>
      </c>
      <c r="N145" s="1524" t="s">
        <v>74</v>
      </c>
      <c r="O145" s="1525" t="s">
        <v>73</v>
      </c>
      <c r="P145" s="2108" t="s">
        <v>104</v>
      </c>
      <c r="Q145" s="1523"/>
      <c r="R145" s="1521" t="s">
        <v>72</v>
      </c>
      <c r="S145" s="1524" t="s">
        <v>74</v>
      </c>
      <c r="T145" s="1525" t="s">
        <v>73</v>
      </c>
      <c r="U145" s="2108" t="s">
        <v>104</v>
      </c>
      <c r="V145" s="1523"/>
      <c r="W145" s="1521" t="s">
        <v>72</v>
      </c>
      <c r="X145" s="1524" t="s">
        <v>74</v>
      </c>
      <c r="Y145" s="1525" t="s">
        <v>73</v>
      </c>
      <c r="Z145" s="2108" t="s">
        <v>162</v>
      </c>
    </row>
    <row r="146" spans="1:26" x14ac:dyDescent="0.25">
      <c r="B146" s="1527" t="s">
        <v>211</v>
      </c>
      <c r="C146" s="1497" t="e">
        <f>COUNTIFS(#REF!, 'Breakdown by City Neighborhood'!$B146,#REF!, $A$144,#REF!, $C$30,#REF!, 'Breakdown by City Neighborhood'!C$31)+COUNTIFS(#REF!, 'Breakdown by City Neighborhood'!$B146,#REF!, $A$145,#REF!, $C$30,#REF!, 'Breakdown by City Neighborhood'!C$31)</f>
        <v>#REF!</v>
      </c>
      <c r="D146" s="1497" t="e">
        <f>COUNTIFS(#REF!, 'Breakdown by City Neighborhood'!$B146,#REF!, $A$144,#REF!, $C$30,#REF!, 'Breakdown by City Neighborhood'!D$31)+COUNTIFS(#REF!, 'Breakdown by City Neighborhood'!$B146,#REF!, $A$145,#REF!, $C$30,#REF!, 'Breakdown by City Neighborhood'!D$31)</f>
        <v>#REF!</v>
      </c>
      <c r="E146" s="1497" t="e">
        <f>COUNTIFS(#REF!, 'Breakdown by City Neighborhood'!$B146,#REF!, $A$144,#REF!, $C$30,#REF!, 'Breakdown by City Neighborhood'!E$31)+COUNTIFS(#REF!, 'Breakdown by City Neighborhood'!$B146,#REF!, $A$145,#REF!, $C$30,#REF!, 'Breakdown by City Neighborhood'!E$31)</f>
        <v>#REF!</v>
      </c>
      <c r="F146" s="2108" t="e">
        <f t="shared" ref="F146:F210" si="24">C146+D146+E146</f>
        <v>#REF!</v>
      </c>
      <c r="G146" s="1522"/>
      <c r="H146" s="1497" t="e">
        <f>COUNTIFS(#REF!, 'Breakdown by City Neighborhood'!$B146,#REF!, $A$144,#REF!, $H$30,#REF!, 'Breakdown by City Neighborhood'!H$31)+COUNTIFS(#REF!, 'Breakdown by City Neighborhood'!$B146,#REF!, $A$145,#REF!, $H$30,#REF!, 'Breakdown by City Neighborhood'!H$31)</f>
        <v>#REF!</v>
      </c>
      <c r="I146" s="1497" t="e">
        <f>COUNTIFS(#REF!, 'Breakdown by City Neighborhood'!$B146,#REF!, $A$144,#REF!, $H$30,#REF!, 'Breakdown by City Neighborhood'!I$31)+COUNTIFS(#REF!, 'Breakdown by City Neighborhood'!$B146,#REF!, $A$145,#REF!, $H$30,#REF!, 'Breakdown by City Neighborhood'!I$31)</f>
        <v>#REF!</v>
      </c>
      <c r="J146" s="1497" t="e">
        <f>COUNTIFS(#REF!, 'Breakdown by City Neighborhood'!$B146,#REF!, $A$144,#REF!, $H$30,#REF!, 'Breakdown by City Neighborhood'!J$31)+COUNTIFS(#REF!, 'Breakdown by City Neighborhood'!$B146,#REF!, $A$145,#REF!, $H$30,#REF!, 'Breakdown by City Neighborhood'!J$31)</f>
        <v>#REF!</v>
      </c>
      <c r="K146" s="2108" t="e">
        <f t="shared" ref="K146:K210" si="25">H146+I146+J146</f>
        <v>#REF!</v>
      </c>
      <c r="L146" s="1522"/>
      <c r="M146" s="1497" t="e">
        <f>COUNTIFS(#REF!, 'Breakdown by City Neighborhood'!$B146,#REF!, $A$144,#REF!, $M$30,#REF!, 'Breakdown by City Neighborhood'!M$31)+COUNTIFS(#REF!, 'Breakdown by City Neighborhood'!$B146,#REF!, $A$145,#REF!, $M$30,#REF!, 'Breakdown by City Neighborhood'!M$31)</f>
        <v>#REF!</v>
      </c>
      <c r="N146" s="1497" t="e">
        <f>COUNTIFS(#REF!, 'Breakdown by City Neighborhood'!$B146,#REF!, $A$144,#REF!, $M$30,#REF!, 'Breakdown by City Neighborhood'!N$31)+COUNTIFS(#REF!, 'Breakdown by City Neighborhood'!$B146,#REF!, $A$145,#REF!, $M$30,#REF!, 'Breakdown by City Neighborhood'!N$31)</f>
        <v>#REF!</v>
      </c>
      <c r="O146" s="1497" t="e">
        <f>COUNTIFS(#REF!, 'Breakdown by City Neighborhood'!$B146,#REF!, $A$144,#REF!, $M$30,#REF!, 'Breakdown by City Neighborhood'!O$31)+COUNTIFS(#REF!, 'Breakdown by City Neighborhood'!$B146,#REF!, $A$145,#REF!, $M$30,#REF!, 'Breakdown by City Neighborhood'!O$31)</f>
        <v>#REF!</v>
      </c>
      <c r="P146" s="2108" t="e">
        <f t="shared" ref="P146:P210" si="26">M146+N146+O146</f>
        <v>#REF!</v>
      </c>
      <c r="Q146" s="1522"/>
      <c r="R146" s="1497" t="e">
        <f>COUNTIFS(#REF!, 'Breakdown by City Neighborhood'!$B146,#REF!, $A$144,#REF!, $R$30,#REF!, 'Breakdown by City Neighborhood'!R$31)+COUNTIFS(#REF!, 'Breakdown by City Neighborhood'!$B146,#REF!, $A$145,#REF!, $R$30,#REF!, 'Breakdown by City Neighborhood'!R$31)</f>
        <v>#REF!</v>
      </c>
      <c r="S146" s="1497" t="e">
        <f>COUNTIFS(#REF!, 'Breakdown by City Neighborhood'!$B146,#REF!, $A$144,#REF!, $R$30,#REF!, 'Breakdown by City Neighborhood'!S$31)+COUNTIFS(#REF!, 'Breakdown by City Neighborhood'!$B146,#REF!, $A$145,#REF!, $R$30,#REF!, 'Breakdown by City Neighborhood'!S$31)</f>
        <v>#REF!</v>
      </c>
      <c r="T146" s="1497" t="e">
        <f>COUNTIFS(#REF!, 'Breakdown by City Neighborhood'!$B146,#REF!, $A$144,#REF!, $R$30,#REF!, 'Breakdown by City Neighborhood'!T$31)+COUNTIFS(#REF!, 'Breakdown by City Neighborhood'!$B146,#REF!, $A$145,#REF!, $R$30,#REF!, 'Breakdown by City Neighborhood'!T$31)</f>
        <v>#REF!</v>
      </c>
      <c r="U146" s="1497" t="e">
        <f>COUNTIFS(#REF!, 'Breakdown by City Neighborhood'!$B146,#REF!, $A$144,#REF!, $R$30,#REF!, 'Breakdown by City Neighborhood'!U$31)+COUNTIFS(#REF!, 'Breakdown by City Neighborhood'!$B146,#REF!, $A$145,#REF!, $R$30,#REF!, 'Breakdown by City Neighborhood'!U$31)</f>
        <v>#REF!</v>
      </c>
      <c r="V146" s="1522"/>
      <c r="W146" s="1497" t="e">
        <f t="shared" ref="W146" si="27">C146+H146+M146+R146</f>
        <v>#REF!</v>
      </c>
      <c r="X146" s="1497" t="e">
        <f t="shared" ref="X146" si="28">D146+I146+N146+S146</f>
        <v>#REF!</v>
      </c>
      <c r="Y146" s="1497" t="e">
        <f t="shared" ref="Y146" si="29">E146+J146+O146+T146</f>
        <v>#REF!</v>
      </c>
      <c r="Z146" s="2108" t="e">
        <f t="shared" ref="Z146" si="30">SUM(W146:Y146)</f>
        <v>#REF!</v>
      </c>
    </row>
    <row r="147" spans="1:26" x14ac:dyDescent="0.25">
      <c r="B147" s="1527" t="s">
        <v>212</v>
      </c>
      <c r="C147" s="1497" t="e">
        <f>COUNTIFS(#REF!, 'Breakdown by City Neighborhood'!$B147,#REF!, $A$144,#REF!, $C$30,#REF!, 'Breakdown by City Neighborhood'!C$31)+COUNTIFS(#REF!, 'Breakdown by City Neighborhood'!$B147,#REF!, $A$145,#REF!, $C$30,#REF!, 'Breakdown by City Neighborhood'!C$31)</f>
        <v>#REF!</v>
      </c>
      <c r="D147" s="1497" t="e">
        <f>COUNTIFS(#REF!, 'Breakdown by City Neighborhood'!$B147,#REF!, $A$144,#REF!, $C$30,#REF!, 'Breakdown by City Neighborhood'!D$31)+COUNTIFS(#REF!, 'Breakdown by City Neighborhood'!$B147,#REF!, $A$145,#REF!, $C$30,#REF!, 'Breakdown by City Neighborhood'!D$31)</f>
        <v>#REF!</v>
      </c>
      <c r="E147" s="1497" t="e">
        <f>COUNTIFS(#REF!, 'Breakdown by City Neighborhood'!$B147,#REF!, $A$144,#REF!, $C$30,#REF!, 'Breakdown by City Neighborhood'!E$31)+COUNTIFS(#REF!, 'Breakdown by City Neighborhood'!$B147,#REF!, $A$145,#REF!, $C$30,#REF!, 'Breakdown by City Neighborhood'!E$31)</f>
        <v>#REF!</v>
      </c>
      <c r="F147" s="2108" t="e">
        <f t="shared" si="24"/>
        <v>#REF!</v>
      </c>
      <c r="G147" s="1522"/>
      <c r="H147" s="1497" t="e">
        <f>COUNTIFS(#REF!, 'Breakdown by City Neighborhood'!$B147,#REF!, $A$144,#REF!, $H$30,#REF!, 'Breakdown by City Neighborhood'!H$31)+COUNTIFS(#REF!, 'Breakdown by City Neighborhood'!$B147,#REF!, $A$145,#REF!, $H$30,#REF!, 'Breakdown by City Neighborhood'!H$31)</f>
        <v>#REF!</v>
      </c>
      <c r="I147" s="1497" t="e">
        <f>COUNTIFS(#REF!, 'Breakdown by City Neighborhood'!$B147,#REF!, $A$144,#REF!, $H$30,#REF!, 'Breakdown by City Neighborhood'!I$31)+COUNTIFS(#REF!, 'Breakdown by City Neighborhood'!$B147,#REF!, $A$145,#REF!, $H$30,#REF!, 'Breakdown by City Neighborhood'!I$31)</f>
        <v>#REF!</v>
      </c>
      <c r="J147" s="1497" t="e">
        <f>COUNTIFS(#REF!, 'Breakdown by City Neighborhood'!$B147,#REF!, $A$144,#REF!, $H$30,#REF!, 'Breakdown by City Neighborhood'!J$31)+COUNTIFS(#REF!, 'Breakdown by City Neighborhood'!$B147,#REF!, $A$145,#REF!, $H$30,#REF!, 'Breakdown by City Neighborhood'!J$31)</f>
        <v>#REF!</v>
      </c>
      <c r="K147" s="2108" t="e">
        <f t="shared" si="25"/>
        <v>#REF!</v>
      </c>
      <c r="L147" s="1522"/>
      <c r="M147" s="1497" t="e">
        <f>COUNTIFS(#REF!, 'Breakdown by City Neighborhood'!$B147,#REF!, $A$144,#REF!, $M$30,#REF!, 'Breakdown by City Neighborhood'!M$31)+COUNTIFS(#REF!, 'Breakdown by City Neighborhood'!$B147,#REF!, $A$145,#REF!, $M$30,#REF!, 'Breakdown by City Neighborhood'!M$31)</f>
        <v>#REF!</v>
      </c>
      <c r="N147" s="1497" t="e">
        <f>COUNTIFS(#REF!, 'Breakdown by City Neighborhood'!$B147,#REF!, $A$144,#REF!, $M$30,#REF!, 'Breakdown by City Neighborhood'!N$31)+COUNTIFS(#REF!, 'Breakdown by City Neighborhood'!$B147,#REF!, $A$145,#REF!, $M$30,#REF!, 'Breakdown by City Neighborhood'!N$31)</f>
        <v>#REF!</v>
      </c>
      <c r="O147" s="1497" t="e">
        <f>COUNTIFS(#REF!, 'Breakdown by City Neighborhood'!$B147,#REF!, $A$144,#REF!, $M$30,#REF!, 'Breakdown by City Neighborhood'!O$31)+COUNTIFS(#REF!, 'Breakdown by City Neighborhood'!$B147,#REF!, $A$145,#REF!, $M$30,#REF!, 'Breakdown by City Neighborhood'!O$31)</f>
        <v>#REF!</v>
      </c>
      <c r="P147" s="2108" t="e">
        <f t="shared" si="26"/>
        <v>#REF!</v>
      </c>
      <c r="Q147" s="1522"/>
      <c r="R147" s="1497" t="e">
        <f>COUNTIFS(#REF!, 'Breakdown by City Neighborhood'!$B147,#REF!, $A$144,#REF!, $R$30,#REF!, 'Breakdown by City Neighborhood'!R$31)+COUNTIFS(#REF!, 'Breakdown by City Neighborhood'!$B147,#REF!, $A$145,#REF!, $R$30,#REF!, 'Breakdown by City Neighborhood'!R$31)</f>
        <v>#REF!</v>
      </c>
      <c r="S147" s="1497" t="e">
        <f>COUNTIFS(#REF!, 'Breakdown by City Neighborhood'!$B147,#REF!, $A$144,#REF!, $R$30,#REF!, 'Breakdown by City Neighborhood'!S$31)+COUNTIFS(#REF!, 'Breakdown by City Neighborhood'!$B147,#REF!, $A$145,#REF!, $R$30,#REF!, 'Breakdown by City Neighborhood'!S$31)</f>
        <v>#REF!</v>
      </c>
      <c r="T147" s="1497" t="e">
        <f>COUNTIFS(#REF!, 'Breakdown by City Neighborhood'!$B147,#REF!, $A$144,#REF!, $R$30,#REF!, 'Breakdown by City Neighborhood'!T$31)+COUNTIFS(#REF!, 'Breakdown by City Neighborhood'!$B147,#REF!, $A$145,#REF!, $R$30,#REF!, 'Breakdown by City Neighborhood'!T$31)</f>
        <v>#REF!</v>
      </c>
      <c r="U147" s="1497" t="e">
        <f>COUNTIFS(#REF!, 'Breakdown by City Neighborhood'!$B147,#REF!, $A$144,#REF!, $R$30,#REF!, 'Breakdown by City Neighborhood'!U$31)+COUNTIFS(#REF!, 'Breakdown by City Neighborhood'!$B147,#REF!, $A$145,#REF!, $R$30,#REF!, 'Breakdown by City Neighborhood'!U$31)</f>
        <v>#REF!</v>
      </c>
      <c r="V147" s="1522"/>
      <c r="W147" s="1497" t="e">
        <f t="shared" ref="W147:W211" si="31">C147+H147+M147+R147</f>
        <v>#REF!</v>
      </c>
      <c r="X147" s="1497" t="e">
        <f t="shared" ref="X147:X211" si="32">D147+I147+N147+S147</f>
        <v>#REF!</v>
      </c>
      <c r="Y147" s="1497" t="e">
        <f t="shared" ref="Y147:Y211" si="33">E147+J147+O147+T147</f>
        <v>#REF!</v>
      </c>
      <c r="Z147" s="2108" t="e">
        <f t="shared" ref="Z147:Z211" si="34">SUM(W147:Y147)</f>
        <v>#REF!</v>
      </c>
    </row>
    <row r="148" spans="1:26" x14ac:dyDescent="0.25">
      <c r="B148" s="1527" t="s">
        <v>213</v>
      </c>
      <c r="C148" s="1497" t="e">
        <f>COUNTIFS(#REF!, 'Breakdown by City Neighborhood'!$B148,#REF!, $A$144,#REF!, $C$30,#REF!, 'Breakdown by City Neighborhood'!C$31)+COUNTIFS(#REF!, 'Breakdown by City Neighborhood'!$B148,#REF!, $A$145,#REF!, $C$30,#REF!, 'Breakdown by City Neighborhood'!C$31)</f>
        <v>#REF!</v>
      </c>
      <c r="D148" s="1497" t="e">
        <f>COUNTIFS(#REF!, 'Breakdown by City Neighborhood'!$B148,#REF!, $A$144,#REF!, $C$30,#REF!, 'Breakdown by City Neighborhood'!D$31)+COUNTIFS(#REF!, 'Breakdown by City Neighborhood'!$B148,#REF!, $A$145,#REF!, $C$30,#REF!, 'Breakdown by City Neighborhood'!D$31)</f>
        <v>#REF!</v>
      </c>
      <c r="E148" s="1497" t="e">
        <f>COUNTIFS(#REF!, 'Breakdown by City Neighborhood'!$B148,#REF!, $A$144,#REF!, $C$30,#REF!, 'Breakdown by City Neighborhood'!E$31)+COUNTIFS(#REF!, 'Breakdown by City Neighborhood'!$B148,#REF!, $A$145,#REF!, $C$30,#REF!, 'Breakdown by City Neighborhood'!E$31)</f>
        <v>#REF!</v>
      </c>
      <c r="F148" s="2108" t="e">
        <f t="shared" si="24"/>
        <v>#REF!</v>
      </c>
      <c r="G148" s="1522"/>
      <c r="H148" s="1497" t="e">
        <f>COUNTIFS(#REF!, 'Breakdown by City Neighborhood'!$B148,#REF!, $A$144,#REF!, $H$30,#REF!, 'Breakdown by City Neighborhood'!H$31)+COUNTIFS(#REF!, 'Breakdown by City Neighborhood'!$B148,#REF!, $A$145,#REF!, $H$30,#REF!, 'Breakdown by City Neighborhood'!H$31)</f>
        <v>#REF!</v>
      </c>
      <c r="I148" s="1497" t="e">
        <f>COUNTIFS(#REF!, 'Breakdown by City Neighborhood'!$B148,#REF!, $A$144,#REF!, $H$30,#REF!, 'Breakdown by City Neighborhood'!I$31)+COUNTIFS(#REF!, 'Breakdown by City Neighborhood'!$B148,#REF!, $A$145,#REF!, $H$30,#REF!, 'Breakdown by City Neighborhood'!I$31)</f>
        <v>#REF!</v>
      </c>
      <c r="J148" s="1497" t="e">
        <f>COUNTIFS(#REF!, 'Breakdown by City Neighborhood'!$B148,#REF!, $A$144,#REF!, $H$30,#REF!, 'Breakdown by City Neighborhood'!J$31)+COUNTIFS(#REF!, 'Breakdown by City Neighborhood'!$B148,#REF!, $A$145,#REF!, $H$30,#REF!, 'Breakdown by City Neighborhood'!J$31)</f>
        <v>#REF!</v>
      </c>
      <c r="K148" s="2108" t="e">
        <f t="shared" si="25"/>
        <v>#REF!</v>
      </c>
      <c r="L148" s="1522"/>
      <c r="M148" s="1497" t="e">
        <f>COUNTIFS(#REF!, 'Breakdown by City Neighborhood'!$B148,#REF!, $A$144,#REF!, $M$30,#REF!, 'Breakdown by City Neighborhood'!M$31)+COUNTIFS(#REF!, 'Breakdown by City Neighborhood'!$B148,#REF!, $A$145,#REF!, $M$30,#REF!, 'Breakdown by City Neighborhood'!M$31)</f>
        <v>#REF!</v>
      </c>
      <c r="N148" s="1497" t="e">
        <f>COUNTIFS(#REF!, 'Breakdown by City Neighborhood'!$B148,#REF!, $A$144,#REF!, $M$30,#REF!, 'Breakdown by City Neighborhood'!N$31)+COUNTIFS(#REF!, 'Breakdown by City Neighborhood'!$B148,#REF!, $A$145,#REF!, $M$30,#REF!, 'Breakdown by City Neighborhood'!N$31)</f>
        <v>#REF!</v>
      </c>
      <c r="O148" s="1497" t="e">
        <f>COUNTIFS(#REF!, 'Breakdown by City Neighborhood'!$B148,#REF!, $A$144,#REF!, $M$30,#REF!, 'Breakdown by City Neighborhood'!O$31)+COUNTIFS(#REF!, 'Breakdown by City Neighborhood'!$B148,#REF!, $A$145,#REF!, $M$30,#REF!, 'Breakdown by City Neighborhood'!O$31)</f>
        <v>#REF!</v>
      </c>
      <c r="P148" s="2108" t="e">
        <f t="shared" si="26"/>
        <v>#REF!</v>
      </c>
      <c r="Q148" s="1522"/>
      <c r="R148" s="1497" t="e">
        <f>COUNTIFS(#REF!, 'Breakdown by City Neighborhood'!$B148,#REF!, $A$144,#REF!, $R$30,#REF!, 'Breakdown by City Neighborhood'!R$31)+COUNTIFS(#REF!, 'Breakdown by City Neighborhood'!$B148,#REF!, $A$145,#REF!, $R$30,#REF!, 'Breakdown by City Neighborhood'!R$31)</f>
        <v>#REF!</v>
      </c>
      <c r="S148" s="1497" t="e">
        <f>COUNTIFS(#REF!, 'Breakdown by City Neighborhood'!$B148,#REF!, $A$144,#REF!, $R$30,#REF!, 'Breakdown by City Neighborhood'!S$31)+COUNTIFS(#REF!, 'Breakdown by City Neighborhood'!$B148,#REF!, $A$145,#REF!, $R$30,#REF!, 'Breakdown by City Neighborhood'!S$31)</f>
        <v>#REF!</v>
      </c>
      <c r="T148" s="1497" t="e">
        <f>COUNTIFS(#REF!, 'Breakdown by City Neighborhood'!$B148,#REF!, $A$144,#REF!, $R$30,#REF!, 'Breakdown by City Neighborhood'!T$31)+COUNTIFS(#REF!, 'Breakdown by City Neighborhood'!$B148,#REF!, $A$145,#REF!, $R$30,#REF!, 'Breakdown by City Neighborhood'!T$31)</f>
        <v>#REF!</v>
      </c>
      <c r="U148" s="1497" t="e">
        <f>COUNTIFS(#REF!, 'Breakdown by City Neighborhood'!$B148,#REF!, $A$144,#REF!, $R$30,#REF!, 'Breakdown by City Neighborhood'!U$31)+COUNTIFS(#REF!, 'Breakdown by City Neighborhood'!$B148,#REF!, $A$145,#REF!, $R$30,#REF!, 'Breakdown by City Neighborhood'!U$31)</f>
        <v>#REF!</v>
      </c>
      <c r="V148" s="1522"/>
      <c r="W148" s="1497" t="e">
        <f t="shared" si="31"/>
        <v>#REF!</v>
      </c>
      <c r="X148" s="1497" t="e">
        <f t="shared" si="32"/>
        <v>#REF!</v>
      </c>
      <c r="Y148" s="1497" t="e">
        <f t="shared" si="33"/>
        <v>#REF!</v>
      </c>
      <c r="Z148" s="2108" t="e">
        <f t="shared" si="34"/>
        <v>#REF!</v>
      </c>
    </row>
    <row r="149" spans="1:26" x14ac:dyDescent="0.25">
      <c r="B149" s="1527" t="s">
        <v>214</v>
      </c>
      <c r="C149" s="1497" t="e">
        <f>COUNTIFS(#REF!, 'Breakdown by City Neighborhood'!$B149,#REF!, $A$144,#REF!, $C$30,#REF!, 'Breakdown by City Neighborhood'!C$31)+COUNTIFS(#REF!, 'Breakdown by City Neighborhood'!$B149,#REF!, $A$145,#REF!, $C$30,#REF!, 'Breakdown by City Neighborhood'!C$31)</f>
        <v>#REF!</v>
      </c>
      <c r="D149" s="1497" t="e">
        <f>COUNTIFS(#REF!, 'Breakdown by City Neighborhood'!$B149,#REF!, $A$144,#REF!, $C$30,#REF!, 'Breakdown by City Neighborhood'!D$31)+COUNTIFS(#REF!, 'Breakdown by City Neighborhood'!$B149,#REF!, $A$145,#REF!, $C$30,#REF!, 'Breakdown by City Neighborhood'!D$31)</f>
        <v>#REF!</v>
      </c>
      <c r="E149" s="1497" t="e">
        <f>COUNTIFS(#REF!, 'Breakdown by City Neighborhood'!$B149,#REF!, $A$144,#REF!, $C$30,#REF!, 'Breakdown by City Neighborhood'!E$31)+COUNTIFS(#REF!, 'Breakdown by City Neighborhood'!$B149,#REF!, $A$145,#REF!, $C$30,#REF!, 'Breakdown by City Neighborhood'!E$31)</f>
        <v>#REF!</v>
      </c>
      <c r="F149" s="2108" t="e">
        <f t="shared" si="24"/>
        <v>#REF!</v>
      </c>
      <c r="G149" s="1522"/>
      <c r="H149" s="1497" t="e">
        <f>COUNTIFS(#REF!, 'Breakdown by City Neighborhood'!$B149,#REF!, $A$144,#REF!, $H$30,#REF!, 'Breakdown by City Neighborhood'!H$31)+COUNTIFS(#REF!, 'Breakdown by City Neighborhood'!$B149,#REF!, $A$145,#REF!, $H$30,#REF!, 'Breakdown by City Neighborhood'!H$31)</f>
        <v>#REF!</v>
      </c>
      <c r="I149" s="1497" t="e">
        <f>COUNTIFS(#REF!, 'Breakdown by City Neighborhood'!$B149,#REF!, $A$144,#REF!, $H$30,#REF!, 'Breakdown by City Neighborhood'!I$31)+COUNTIFS(#REF!, 'Breakdown by City Neighborhood'!$B149,#REF!, $A$145,#REF!, $H$30,#REF!, 'Breakdown by City Neighborhood'!I$31)</f>
        <v>#REF!</v>
      </c>
      <c r="J149" s="1497" t="e">
        <f>COUNTIFS(#REF!, 'Breakdown by City Neighborhood'!$B149,#REF!, $A$144,#REF!, $H$30,#REF!, 'Breakdown by City Neighborhood'!J$31)+COUNTIFS(#REF!, 'Breakdown by City Neighborhood'!$B149,#REF!, $A$145,#REF!, $H$30,#REF!, 'Breakdown by City Neighborhood'!J$31)</f>
        <v>#REF!</v>
      </c>
      <c r="K149" s="2108" t="e">
        <f t="shared" si="25"/>
        <v>#REF!</v>
      </c>
      <c r="L149" s="1522"/>
      <c r="M149" s="1497" t="e">
        <f>COUNTIFS(#REF!, 'Breakdown by City Neighborhood'!$B149,#REF!, $A$144,#REF!, $M$30,#REF!, 'Breakdown by City Neighborhood'!M$31)+COUNTIFS(#REF!, 'Breakdown by City Neighborhood'!$B149,#REF!, $A$145,#REF!, $M$30,#REF!, 'Breakdown by City Neighborhood'!M$31)</f>
        <v>#REF!</v>
      </c>
      <c r="N149" s="1497" t="e">
        <f>COUNTIFS(#REF!, 'Breakdown by City Neighborhood'!$B149,#REF!, $A$144,#REF!, $M$30,#REF!, 'Breakdown by City Neighborhood'!N$31)+COUNTIFS(#REF!, 'Breakdown by City Neighborhood'!$B149,#REF!, $A$145,#REF!, $M$30,#REF!, 'Breakdown by City Neighborhood'!N$31)</f>
        <v>#REF!</v>
      </c>
      <c r="O149" s="1497" t="e">
        <f>COUNTIFS(#REF!, 'Breakdown by City Neighborhood'!$B149,#REF!, $A$144,#REF!, $M$30,#REF!, 'Breakdown by City Neighborhood'!O$31)+COUNTIFS(#REF!, 'Breakdown by City Neighborhood'!$B149,#REF!, $A$145,#REF!, $M$30,#REF!, 'Breakdown by City Neighborhood'!O$31)</f>
        <v>#REF!</v>
      </c>
      <c r="P149" s="2108" t="e">
        <f t="shared" si="26"/>
        <v>#REF!</v>
      </c>
      <c r="Q149" s="1522"/>
      <c r="R149" s="1497" t="e">
        <f>COUNTIFS(#REF!, 'Breakdown by City Neighborhood'!$B149,#REF!, $A$144,#REF!, $R$30,#REF!, 'Breakdown by City Neighborhood'!R$31)+COUNTIFS(#REF!, 'Breakdown by City Neighborhood'!$B149,#REF!, $A$145,#REF!, $R$30,#REF!, 'Breakdown by City Neighborhood'!R$31)</f>
        <v>#REF!</v>
      </c>
      <c r="S149" s="1497" t="e">
        <f>COUNTIFS(#REF!, 'Breakdown by City Neighborhood'!$B149,#REF!, $A$144,#REF!, $R$30,#REF!, 'Breakdown by City Neighborhood'!S$31)+COUNTIFS(#REF!, 'Breakdown by City Neighborhood'!$B149,#REF!, $A$145,#REF!, $R$30,#REF!, 'Breakdown by City Neighborhood'!S$31)</f>
        <v>#REF!</v>
      </c>
      <c r="T149" s="1497" t="e">
        <f>COUNTIFS(#REF!, 'Breakdown by City Neighborhood'!$B149,#REF!, $A$144,#REF!, $R$30,#REF!, 'Breakdown by City Neighborhood'!T$31)+COUNTIFS(#REF!, 'Breakdown by City Neighborhood'!$B149,#REF!, $A$145,#REF!, $R$30,#REF!, 'Breakdown by City Neighborhood'!T$31)</f>
        <v>#REF!</v>
      </c>
      <c r="U149" s="1497" t="e">
        <f>COUNTIFS(#REF!, 'Breakdown by City Neighborhood'!$B149,#REF!, $A$144,#REF!, $R$30,#REF!, 'Breakdown by City Neighborhood'!U$31)+COUNTIFS(#REF!, 'Breakdown by City Neighborhood'!$B149,#REF!, $A$145,#REF!, $R$30,#REF!, 'Breakdown by City Neighborhood'!U$31)</f>
        <v>#REF!</v>
      </c>
      <c r="V149" s="1522"/>
      <c r="W149" s="1497" t="e">
        <f t="shared" si="31"/>
        <v>#REF!</v>
      </c>
      <c r="X149" s="1497" t="e">
        <f t="shared" si="32"/>
        <v>#REF!</v>
      </c>
      <c r="Y149" s="1497" t="e">
        <f t="shared" si="33"/>
        <v>#REF!</v>
      </c>
      <c r="Z149" s="2108" t="e">
        <f t="shared" si="34"/>
        <v>#REF!</v>
      </c>
    </row>
    <row r="150" spans="1:26" x14ac:dyDescent="0.25">
      <c r="B150" s="1527" t="s">
        <v>215</v>
      </c>
      <c r="C150" s="1497" t="e">
        <f>COUNTIFS(#REF!, 'Breakdown by City Neighborhood'!$B150,#REF!, $A$144,#REF!, $C$30,#REF!, 'Breakdown by City Neighborhood'!C$31)+COUNTIFS(#REF!, 'Breakdown by City Neighborhood'!$B150,#REF!, $A$145,#REF!, $C$30,#REF!, 'Breakdown by City Neighborhood'!C$31)</f>
        <v>#REF!</v>
      </c>
      <c r="D150" s="1497" t="e">
        <f>COUNTIFS(#REF!, 'Breakdown by City Neighborhood'!$B150,#REF!, $A$144,#REF!, $C$30,#REF!, 'Breakdown by City Neighborhood'!D$31)+COUNTIFS(#REF!, 'Breakdown by City Neighborhood'!$B150,#REF!, $A$145,#REF!, $C$30,#REF!, 'Breakdown by City Neighborhood'!D$31)</f>
        <v>#REF!</v>
      </c>
      <c r="E150" s="1497" t="e">
        <f>COUNTIFS(#REF!, 'Breakdown by City Neighborhood'!$B150,#REF!, $A$144,#REF!, $C$30,#REF!, 'Breakdown by City Neighborhood'!E$31)+COUNTIFS(#REF!, 'Breakdown by City Neighborhood'!$B150,#REF!, $A$145,#REF!, $C$30,#REF!, 'Breakdown by City Neighborhood'!E$31)</f>
        <v>#REF!</v>
      </c>
      <c r="F150" s="2108" t="e">
        <f t="shared" si="24"/>
        <v>#REF!</v>
      </c>
      <c r="G150" s="1522"/>
      <c r="H150" s="1497" t="e">
        <f>COUNTIFS(#REF!, 'Breakdown by City Neighborhood'!$B150,#REF!, $A$144,#REF!, $H$30,#REF!, 'Breakdown by City Neighborhood'!H$31)+COUNTIFS(#REF!, 'Breakdown by City Neighborhood'!$B150,#REF!, $A$145,#REF!, $H$30,#REF!, 'Breakdown by City Neighborhood'!H$31)</f>
        <v>#REF!</v>
      </c>
      <c r="I150" s="1497" t="e">
        <f>COUNTIFS(#REF!, 'Breakdown by City Neighborhood'!$B150,#REF!, $A$144,#REF!, $H$30,#REF!, 'Breakdown by City Neighborhood'!I$31)+COUNTIFS(#REF!, 'Breakdown by City Neighborhood'!$B150,#REF!, $A$145,#REF!, $H$30,#REF!, 'Breakdown by City Neighborhood'!I$31)</f>
        <v>#REF!</v>
      </c>
      <c r="J150" s="1497" t="e">
        <f>COUNTIFS(#REF!, 'Breakdown by City Neighborhood'!$B150,#REF!, $A$144,#REF!, $H$30,#REF!, 'Breakdown by City Neighborhood'!J$31)+COUNTIFS(#REF!, 'Breakdown by City Neighborhood'!$B150,#REF!, $A$145,#REF!, $H$30,#REF!, 'Breakdown by City Neighborhood'!J$31)</f>
        <v>#REF!</v>
      </c>
      <c r="K150" s="2108" t="e">
        <f t="shared" si="25"/>
        <v>#REF!</v>
      </c>
      <c r="L150" s="1522"/>
      <c r="M150" s="1497" t="e">
        <f>COUNTIFS(#REF!, 'Breakdown by City Neighborhood'!$B150,#REF!, $A$144,#REF!, $M$30,#REF!, 'Breakdown by City Neighborhood'!M$31)+COUNTIFS(#REF!, 'Breakdown by City Neighborhood'!$B150,#REF!, $A$145,#REF!, $M$30,#REF!, 'Breakdown by City Neighborhood'!M$31)</f>
        <v>#REF!</v>
      </c>
      <c r="N150" s="1497" t="e">
        <f>COUNTIFS(#REF!, 'Breakdown by City Neighborhood'!$B150,#REF!, $A$144,#REF!, $M$30,#REF!, 'Breakdown by City Neighborhood'!N$31)+COUNTIFS(#REF!, 'Breakdown by City Neighborhood'!$B150,#REF!, $A$145,#REF!, $M$30,#REF!, 'Breakdown by City Neighborhood'!N$31)</f>
        <v>#REF!</v>
      </c>
      <c r="O150" s="1497" t="e">
        <f>COUNTIFS(#REF!, 'Breakdown by City Neighborhood'!$B150,#REF!, $A$144,#REF!, $M$30,#REF!, 'Breakdown by City Neighborhood'!O$31)+COUNTIFS(#REF!, 'Breakdown by City Neighborhood'!$B150,#REF!, $A$145,#REF!, $M$30,#REF!, 'Breakdown by City Neighborhood'!O$31)</f>
        <v>#REF!</v>
      </c>
      <c r="P150" s="2108" t="e">
        <f t="shared" si="26"/>
        <v>#REF!</v>
      </c>
      <c r="Q150" s="1522"/>
      <c r="R150" s="1497" t="e">
        <f>COUNTIFS(#REF!, 'Breakdown by City Neighborhood'!$B150,#REF!, $A$144,#REF!, $R$30,#REF!, 'Breakdown by City Neighborhood'!R$31)+COUNTIFS(#REF!, 'Breakdown by City Neighborhood'!$B150,#REF!, $A$145,#REF!, $R$30,#REF!, 'Breakdown by City Neighborhood'!R$31)</f>
        <v>#REF!</v>
      </c>
      <c r="S150" s="1497" t="e">
        <f>COUNTIFS(#REF!, 'Breakdown by City Neighborhood'!$B150,#REF!, $A$144,#REF!, $R$30,#REF!, 'Breakdown by City Neighborhood'!S$31)+COUNTIFS(#REF!, 'Breakdown by City Neighborhood'!$B150,#REF!, $A$145,#REF!, $R$30,#REF!, 'Breakdown by City Neighborhood'!S$31)</f>
        <v>#REF!</v>
      </c>
      <c r="T150" s="1497" t="e">
        <f>COUNTIFS(#REF!, 'Breakdown by City Neighborhood'!$B150,#REF!, $A$144,#REF!, $R$30,#REF!, 'Breakdown by City Neighborhood'!T$31)+COUNTIFS(#REF!, 'Breakdown by City Neighborhood'!$B150,#REF!, $A$145,#REF!, $R$30,#REF!, 'Breakdown by City Neighborhood'!T$31)</f>
        <v>#REF!</v>
      </c>
      <c r="U150" s="1497" t="e">
        <f>COUNTIFS(#REF!, 'Breakdown by City Neighborhood'!$B150,#REF!, $A$144,#REF!, $R$30,#REF!, 'Breakdown by City Neighborhood'!U$31)+COUNTIFS(#REF!, 'Breakdown by City Neighborhood'!$B150,#REF!, $A$145,#REF!, $R$30,#REF!, 'Breakdown by City Neighborhood'!U$31)</f>
        <v>#REF!</v>
      </c>
      <c r="V150" s="1522"/>
      <c r="W150" s="1497" t="e">
        <f t="shared" si="31"/>
        <v>#REF!</v>
      </c>
      <c r="X150" s="1497" t="e">
        <f t="shared" si="32"/>
        <v>#REF!</v>
      </c>
      <c r="Y150" s="1497" t="e">
        <f t="shared" si="33"/>
        <v>#REF!</v>
      </c>
      <c r="Z150" s="2108" t="e">
        <f t="shared" si="34"/>
        <v>#REF!</v>
      </c>
    </row>
    <row r="151" spans="1:26" x14ac:dyDescent="0.25">
      <c r="B151" s="1527" t="s">
        <v>216</v>
      </c>
      <c r="C151" s="1497" t="e">
        <f>COUNTIFS(#REF!, 'Breakdown by City Neighborhood'!$B151,#REF!, $A$144,#REF!, $C$30,#REF!, 'Breakdown by City Neighborhood'!C$31)+COUNTIFS(#REF!, 'Breakdown by City Neighborhood'!$B151,#REF!, $A$145,#REF!, $C$30,#REF!, 'Breakdown by City Neighborhood'!C$31)</f>
        <v>#REF!</v>
      </c>
      <c r="D151" s="1497" t="e">
        <f>COUNTIFS(#REF!, 'Breakdown by City Neighborhood'!$B151,#REF!, $A$144,#REF!, $C$30,#REF!, 'Breakdown by City Neighborhood'!D$31)+COUNTIFS(#REF!, 'Breakdown by City Neighborhood'!$B151,#REF!, $A$145,#REF!, $C$30,#REF!, 'Breakdown by City Neighborhood'!D$31)</f>
        <v>#REF!</v>
      </c>
      <c r="E151" s="1497" t="e">
        <f>COUNTIFS(#REF!, 'Breakdown by City Neighborhood'!$B151,#REF!, $A$144,#REF!, $C$30,#REF!, 'Breakdown by City Neighborhood'!E$31)+COUNTIFS(#REF!, 'Breakdown by City Neighborhood'!$B151,#REF!, $A$145,#REF!, $C$30,#REF!, 'Breakdown by City Neighborhood'!E$31)</f>
        <v>#REF!</v>
      </c>
      <c r="F151" s="2108" t="e">
        <f t="shared" si="24"/>
        <v>#REF!</v>
      </c>
      <c r="G151" s="1522"/>
      <c r="H151" s="1497" t="e">
        <f>COUNTIFS(#REF!, 'Breakdown by City Neighborhood'!$B151,#REF!, $A$144,#REF!, $H$30,#REF!, 'Breakdown by City Neighborhood'!H$31)+COUNTIFS(#REF!, 'Breakdown by City Neighborhood'!$B151,#REF!, $A$145,#REF!, $H$30,#REF!, 'Breakdown by City Neighborhood'!H$31)</f>
        <v>#REF!</v>
      </c>
      <c r="I151" s="1497" t="e">
        <f>COUNTIFS(#REF!, 'Breakdown by City Neighborhood'!$B151,#REF!, $A$144,#REF!, $H$30,#REF!, 'Breakdown by City Neighborhood'!I$31)+COUNTIFS(#REF!, 'Breakdown by City Neighborhood'!$B151,#REF!, $A$145,#REF!, $H$30,#REF!, 'Breakdown by City Neighborhood'!I$31)</f>
        <v>#REF!</v>
      </c>
      <c r="J151" s="1497" t="e">
        <f>COUNTIFS(#REF!, 'Breakdown by City Neighborhood'!$B151,#REF!, $A$144,#REF!, $H$30,#REF!, 'Breakdown by City Neighborhood'!J$31)+COUNTIFS(#REF!, 'Breakdown by City Neighborhood'!$B151,#REF!, $A$145,#REF!, $H$30,#REF!, 'Breakdown by City Neighborhood'!J$31)</f>
        <v>#REF!</v>
      </c>
      <c r="K151" s="2108" t="e">
        <f t="shared" si="25"/>
        <v>#REF!</v>
      </c>
      <c r="L151" s="1522"/>
      <c r="M151" s="1497" t="e">
        <f>COUNTIFS(#REF!, 'Breakdown by City Neighborhood'!$B151,#REF!, $A$144,#REF!, $M$30,#REF!, 'Breakdown by City Neighborhood'!M$31)+COUNTIFS(#REF!, 'Breakdown by City Neighborhood'!$B151,#REF!, $A$145,#REF!, $M$30,#REF!, 'Breakdown by City Neighborhood'!M$31)</f>
        <v>#REF!</v>
      </c>
      <c r="N151" s="1497" t="e">
        <f>COUNTIFS(#REF!, 'Breakdown by City Neighborhood'!$B151,#REF!, $A$144,#REF!, $M$30,#REF!, 'Breakdown by City Neighborhood'!N$31)+COUNTIFS(#REF!, 'Breakdown by City Neighborhood'!$B151,#REF!, $A$145,#REF!, $M$30,#REF!, 'Breakdown by City Neighborhood'!N$31)</f>
        <v>#REF!</v>
      </c>
      <c r="O151" s="1497" t="e">
        <f>COUNTIFS(#REF!, 'Breakdown by City Neighborhood'!$B151,#REF!, $A$144,#REF!, $M$30,#REF!, 'Breakdown by City Neighborhood'!O$31)+COUNTIFS(#REF!, 'Breakdown by City Neighborhood'!$B151,#REF!, $A$145,#REF!, $M$30,#REF!, 'Breakdown by City Neighborhood'!O$31)</f>
        <v>#REF!</v>
      </c>
      <c r="P151" s="2108" t="e">
        <f t="shared" si="26"/>
        <v>#REF!</v>
      </c>
      <c r="Q151" s="1522"/>
      <c r="R151" s="1497" t="e">
        <f>COUNTIFS(#REF!, 'Breakdown by City Neighborhood'!$B151,#REF!, $A$144,#REF!, $R$30,#REF!, 'Breakdown by City Neighborhood'!R$31)+COUNTIFS(#REF!, 'Breakdown by City Neighborhood'!$B151,#REF!, $A$145,#REF!, $R$30,#REF!, 'Breakdown by City Neighborhood'!R$31)</f>
        <v>#REF!</v>
      </c>
      <c r="S151" s="1497" t="e">
        <f>COUNTIFS(#REF!, 'Breakdown by City Neighborhood'!$B151,#REF!, $A$144,#REF!, $R$30,#REF!, 'Breakdown by City Neighborhood'!S$31)+COUNTIFS(#REF!, 'Breakdown by City Neighborhood'!$B151,#REF!, $A$145,#REF!, $R$30,#REF!, 'Breakdown by City Neighborhood'!S$31)</f>
        <v>#REF!</v>
      </c>
      <c r="T151" s="1497" t="e">
        <f>COUNTIFS(#REF!, 'Breakdown by City Neighborhood'!$B151,#REF!, $A$144,#REF!, $R$30,#REF!, 'Breakdown by City Neighborhood'!T$31)+COUNTIFS(#REF!, 'Breakdown by City Neighborhood'!$B151,#REF!, $A$145,#REF!, $R$30,#REF!, 'Breakdown by City Neighborhood'!T$31)</f>
        <v>#REF!</v>
      </c>
      <c r="U151" s="1497" t="e">
        <f>COUNTIFS(#REF!, 'Breakdown by City Neighborhood'!$B151,#REF!, $A$144,#REF!, $R$30,#REF!, 'Breakdown by City Neighborhood'!U$31)+COUNTIFS(#REF!, 'Breakdown by City Neighborhood'!$B151,#REF!, $A$145,#REF!, $R$30,#REF!, 'Breakdown by City Neighborhood'!U$31)</f>
        <v>#REF!</v>
      </c>
      <c r="V151" s="1522"/>
      <c r="W151" s="1497" t="e">
        <f t="shared" si="31"/>
        <v>#REF!</v>
      </c>
      <c r="X151" s="1497" t="e">
        <f t="shared" si="32"/>
        <v>#REF!</v>
      </c>
      <c r="Y151" s="1497" t="e">
        <f t="shared" si="33"/>
        <v>#REF!</v>
      </c>
      <c r="Z151" s="2108" t="e">
        <f t="shared" si="34"/>
        <v>#REF!</v>
      </c>
    </row>
    <row r="152" spans="1:26" x14ac:dyDescent="0.25">
      <c r="B152" s="1527" t="s">
        <v>217</v>
      </c>
      <c r="C152" s="1497" t="e">
        <f>COUNTIFS(#REF!, 'Breakdown by City Neighborhood'!$B152,#REF!, $A$144,#REF!, $C$30,#REF!, 'Breakdown by City Neighborhood'!C$31)+COUNTIFS(#REF!, 'Breakdown by City Neighborhood'!$B152,#REF!, $A$145,#REF!, $C$30,#REF!, 'Breakdown by City Neighborhood'!C$31)</f>
        <v>#REF!</v>
      </c>
      <c r="D152" s="1497" t="e">
        <f>COUNTIFS(#REF!, 'Breakdown by City Neighborhood'!$B152,#REF!, $A$144,#REF!, $C$30,#REF!, 'Breakdown by City Neighborhood'!D$31)+COUNTIFS(#REF!, 'Breakdown by City Neighborhood'!$B152,#REF!, $A$145,#REF!, $C$30,#REF!, 'Breakdown by City Neighborhood'!D$31)</f>
        <v>#REF!</v>
      </c>
      <c r="E152" s="1497" t="e">
        <f>COUNTIFS(#REF!, 'Breakdown by City Neighborhood'!$B152,#REF!, $A$144,#REF!, $C$30,#REF!, 'Breakdown by City Neighborhood'!E$31)+COUNTIFS(#REF!, 'Breakdown by City Neighborhood'!$B152,#REF!, $A$145,#REF!, $C$30,#REF!, 'Breakdown by City Neighborhood'!E$31)</f>
        <v>#REF!</v>
      </c>
      <c r="F152" s="2108" t="e">
        <f t="shared" si="24"/>
        <v>#REF!</v>
      </c>
      <c r="G152" s="1522"/>
      <c r="H152" s="1497" t="e">
        <f>COUNTIFS(#REF!, 'Breakdown by City Neighborhood'!$B152,#REF!, $A$144,#REF!, $H$30,#REF!, 'Breakdown by City Neighborhood'!H$31)+COUNTIFS(#REF!, 'Breakdown by City Neighborhood'!$B152,#REF!, $A$145,#REF!, $H$30,#REF!, 'Breakdown by City Neighborhood'!H$31)</f>
        <v>#REF!</v>
      </c>
      <c r="I152" s="1497" t="e">
        <f>COUNTIFS(#REF!, 'Breakdown by City Neighborhood'!$B152,#REF!, $A$144,#REF!, $H$30,#REF!, 'Breakdown by City Neighborhood'!I$31)+COUNTIFS(#REF!, 'Breakdown by City Neighborhood'!$B152,#REF!, $A$145,#REF!, $H$30,#REF!, 'Breakdown by City Neighborhood'!I$31)</f>
        <v>#REF!</v>
      </c>
      <c r="J152" s="1497" t="e">
        <f>COUNTIFS(#REF!, 'Breakdown by City Neighborhood'!$B152,#REF!, $A$144,#REF!, $H$30,#REF!, 'Breakdown by City Neighborhood'!J$31)+COUNTIFS(#REF!, 'Breakdown by City Neighborhood'!$B152,#REF!, $A$145,#REF!, $H$30,#REF!, 'Breakdown by City Neighborhood'!J$31)</f>
        <v>#REF!</v>
      </c>
      <c r="K152" s="2108" t="e">
        <f t="shared" si="25"/>
        <v>#REF!</v>
      </c>
      <c r="L152" s="1522"/>
      <c r="M152" s="1497" t="e">
        <f>COUNTIFS(#REF!, 'Breakdown by City Neighborhood'!$B152,#REF!, $A$144,#REF!, $M$30,#REF!, 'Breakdown by City Neighborhood'!M$31)+COUNTIFS(#REF!, 'Breakdown by City Neighborhood'!$B152,#REF!, $A$145,#REF!, $M$30,#REF!, 'Breakdown by City Neighborhood'!M$31)</f>
        <v>#REF!</v>
      </c>
      <c r="N152" s="1497" t="e">
        <f>COUNTIFS(#REF!, 'Breakdown by City Neighborhood'!$B152,#REF!, $A$144,#REF!, $M$30,#REF!, 'Breakdown by City Neighborhood'!N$31)+COUNTIFS(#REF!, 'Breakdown by City Neighborhood'!$B152,#REF!, $A$145,#REF!, $M$30,#REF!, 'Breakdown by City Neighborhood'!N$31)</f>
        <v>#REF!</v>
      </c>
      <c r="O152" s="1497" t="e">
        <f>COUNTIFS(#REF!, 'Breakdown by City Neighborhood'!$B152,#REF!, $A$144,#REF!, $M$30,#REF!, 'Breakdown by City Neighborhood'!O$31)+COUNTIFS(#REF!, 'Breakdown by City Neighborhood'!$B152,#REF!, $A$145,#REF!, $M$30,#REF!, 'Breakdown by City Neighborhood'!O$31)</f>
        <v>#REF!</v>
      </c>
      <c r="P152" s="2108" t="e">
        <f t="shared" si="26"/>
        <v>#REF!</v>
      </c>
      <c r="Q152" s="1522"/>
      <c r="R152" s="1497" t="e">
        <f>COUNTIFS(#REF!, 'Breakdown by City Neighborhood'!$B152,#REF!, $A$144,#REF!, $R$30,#REF!, 'Breakdown by City Neighborhood'!R$31)+COUNTIFS(#REF!, 'Breakdown by City Neighborhood'!$B152,#REF!, $A$145,#REF!, $R$30,#REF!, 'Breakdown by City Neighborhood'!R$31)</f>
        <v>#REF!</v>
      </c>
      <c r="S152" s="1497" t="e">
        <f>COUNTIFS(#REF!, 'Breakdown by City Neighborhood'!$B152,#REF!, $A$144,#REF!, $R$30,#REF!, 'Breakdown by City Neighborhood'!S$31)+COUNTIFS(#REF!, 'Breakdown by City Neighborhood'!$B152,#REF!, $A$145,#REF!, $R$30,#REF!, 'Breakdown by City Neighborhood'!S$31)</f>
        <v>#REF!</v>
      </c>
      <c r="T152" s="1497" t="e">
        <f>COUNTIFS(#REF!, 'Breakdown by City Neighborhood'!$B152,#REF!, $A$144,#REF!, $R$30,#REF!, 'Breakdown by City Neighborhood'!T$31)+COUNTIFS(#REF!, 'Breakdown by City Neighborhood'!$B152,#REF!, $A$145,#REF!, $R$30,#REF!, 'Breakdown by City Neighborhood'!T$31)</f>
        <v>#REF!</v>
      </c>
      <c r="U152" s="1497" t="e">
        <f>COUNTIFS(#REF!, 'Breakdown by City Neighborhood'!$B152,#REF!, $A$144,#REF!, $R$30,#REF!, 'Breakdown by City Neighborhood'!U$31)+COUNTIFS(#REF!, 'Breakdown by City Neighborhood'!$B152,#REF!, $A$145,#REF!, $R$30,#REF!, 'Breakdown by City Neighborhood'!U$31)</f>
        <v>#REF!</v>
      </c>
      <c r="V152" s="1522"/>
      <c r="W152" s="1497" t="e">
        <f t="shared" si="31"/>
        <v>#REF!</v>
      </c>
      <c r="X152" s="1497" t="e">
        <f t="shared" si="32"/>
        <v>#REF!</v>
      </c>
      <c r="Y152" s="1497" t="e">
        <f t="shared" si="33"/>
        <v>#REF!</v>
      </c>
      <c r="Z152" s="2108" t="e">
        <f t="shared" si="34"/>
        <v>#REF!</v>
      </c>
    </row>
    <row r="153" spans="1:26" x14ac:dyDescent="0.25">
      <c r="B153" s="1527" t="s">
        <v>218</v>
      </c>
      <c r="C153" s="1497" t="e">
        <f>COUNTIFS(#REF!, 'Breakdown by City Neighborhood'!$B153,#REF!, $A$144,#REF!, $C$30,#REF!, 'Breakdown by City Neighborhood'!C$31)+COUNTIFS(#REF!, 'Breakdown by City Neighborhood'!$B153,#REF!, $A$145,#REF!, $C$30,#REF!, 'Breakdown by City Neighborhood'!C$31)</f>
        <v>#REF!</v>
      </c>
      <c r="D153" s="1497" t="e">
        <f>COUNTIFS(#REF!, 'Breakdown by City Neighborhood'!$B153,#REF!, $A$144,#REF!, $C$30,#REF!, 'Breakdown by City Neighborhood'!D$31)+COUNTIFS(#REF!, 'Breakdown by City Neighborhood'!$B153,#REF!, $A$145,#REF!, $C$30,#REF!, 'Breakdown by City Neighborhood'!D$31)</f>
        <v>#REF!</v>
      </c>
      <c r="E153" s="1497" t="e">
        <f>COUNTIFS(#REF!, 'Breakdown by City Neighborhood'!$B153,#REF!, $A$144,#REF!, $C$30,#REF!, 'Breakdown by City Neighborhood'!E$31)+COUNTIFS(#REF!, 'Breakdown by City Neighborhood'!$B153,#REF!, $A$145,#REF!, $C$30,#REF!, 'Breakdown by City Neighborhood'!E$31)</f>
        <v>#REF!</v>
      </c>
      <c r="F153" s="2108" t="e">
        <f t="shared" si="24"/>
        <v>#REF!</v>
      </c>
      <c r="G153" s="1522"/>
      <c r="H153" s="1497" t="e">
        <f>COUNTIFS(#REF!, 'Breakdown by City Neighborhood'!$B153,#REF!, $A$144,#REF!, $H$30,#REF!, 'Breakdown by City Neighborhood'!H$31)+COUNTIFS(#REF!, 'Breakdown by City Neighborhood'!$B153,#REF!, $A$145,#REF!, $H$30,#REF!, 'Breakdown by City Neighborhood'!H$31)</f>
        <v>#REF!</v>
      </c>
      <c r="I153" s="1497" t="e">
        <f>COUNTIFS(#REF!, 'Breakdown by City Neighborhood'!$B153,#REF!, $A$144,#REF!, $H$30,#REF!, 'Breakdown by City Neighborhood'!I$31)+COUNTIFS(#REF!, 'Breakdown by City Neighborhood'!$B153,#REF!, $A$145,#REF!, $H$30,#REF!, 'Breakdown by City Neighborhood'!I$31)</f>
        <v>#REF!</v>
      </c>
      <c r="J153" s="1497" t="e">
        <f>COUNTIFS(#REF!, 'Breakdown by City Neighborhood'!$B153,#REF!, $A$144,#REF!, $H$30,#REF!, 'Breakdown by City Neighborhood'!J$31)+COUNTIFS(#REF!, 'Breakdown by City Neighborhood'!$B153,#REF!, $A$145,#REF!, $H$30,#REF!, 'Breakdown by City Neighborhood'!J$31)</f>
        <v>#REF!</v>
      </c>
      <c r="K153" s="2108" t="e">
        <f t="shared" si="25"/>
        <v>#REF!</v>
      </c>
      <c r="L153" s="1522"/>
      <c r="M153" s="1497" t="e">
        <f>COUNTIFS(#REF!, 'Breakdown by City Neighborhood'!$B153,#REF!, $A$144,#REF!, $M$30,#REF!, 'Breakdown by City Neighborhood'!M$31)+COUNTIFS(#REF!, 'Breakdown by City Neighborhood'!$B153,#REF!, $A$145,#REF!, $M$30,#REF!, 'Breakdown by City Neighborhood'!M$31)</f>
        <v>#REF!</v>
      </c>
      <c r="N153" s="1497" t="e">
        <f>COUNTIFS(#REF!, 'Breakdown by City Neighborhood'!$B153,#REF!, $A$144,#REF!, $M$30,#REF!, 'Breakdown by City Neighborhood'!N$31)+COUNTIFS(#REF!, 'Breakdown by City Neighborhood'!$B153,#REF!, $A$145,#REF!, $M$30,#REF!, 'Breakdown by City Neighborhood'!N$31)</f>
        <v>#REF!</v>
      </c>
      <c r="O153" s="1497" t="e">
        <f>COUNTIFS(#REF!, 'Breakdown by City Neighborhood'!$B153,#REF!, $A$144,#REF!, $M$30,#REF!, 'Breakdown by City Neighborhood'!O$31)+COUNTIFS(#REF!, 'Breakdown by City Neighborhood'!$B153,#REF!, $A$145,#REF!, $M$30,#REF!, 'Breakdown by City Neighborhood'!O$31)</f>
        <v>#REF!</v>
      </c>
      <c r="P153" s="2108" t="e">
        <f t="shared" si="26"/>
        <v>#REF!</v>
      </c>
      <c r="Q153" s="1522"/>
      <c r="R153" s="1497" t="e">
        <f>COUNTIFS(#REF!, 'Breakdown by City Neighborhood'!$B153,#REF!, $A$144,#REF!, $R$30,#REF!, 'Breakdown by City Neighborhood'!R$31)+COUNTIFS(#REF!, 'Breakdown by City Neighborhood'!$B153,#REF!, $A$145,#REF!, $R$30,#REF!, 'Breakdown by City Neighborhood'!R$31)</f>
        <v>#REF!</v>
      </c>
      <c r="S153" s="1497" t="e">
        <f>COUNTIFS(#REF!, 'Breakdown by City Neighborhood'!$B153,#REF!, $A$144,#REF!, $R$30,#REF!, 'Breakdown by City Neighborhood'!S$31)+COUNTIFS(#REF!, 'Breakdown by City Neighborhood'!$B153,#REF!, $A$145,#REF!, $R$30,#REF!, 'Breakdown by City Neighborhood'!S$31)</f>
        <v>#REF!</v>
      </c>
      <c r="T153" s="1497" t="e">
        <f>COUNTIFS(#REF!, 'Breakdown by City Neighborhood'!$B153,#REF!, $A$144,#REF!, $R$30,#REF!, 'Breakdown by City Neighborhood'!T$31)+COUNTIFS(#REF!, 'Breakdown by City Neighborhood'!$B153,#REF!, $A$145,#REF!, $R$30,#REF!, 'Breakdown by City Neighborhood'!T$31)</f>
        <v>#REF!</v>
      </c>
      <c r="U153" s="1497" t="e">
        <f>COUNTIFS(#REF!, 'Breakdown by City Neighborhood'!$B153,#REF!, $A$144,#REF!, $R$30,#REF!, 'Breakdown by City Neighborhood'!U$31)+COUNTIFS(#REF!, 'Breakdown by City Neighborhood'!$B153,#REF!, $A$145,#REF!, $R$30,#REF!, 'Breakdown by City Neighborhood'!U$31)</f>
        <v>#REF!</v>
      </c>
      <c r="V153" s="1522"/>
      <c r="W153" s="1497" t="e">
        <f t="shared" si="31"/>
        <v>#REF!</v>
      </c>
      <c r="X153" s="1497" t="e">
        <f t="shared" si="32"/>
        <v>#REF!</v>
      </c>
      <c r="Y153" s="1497" t="e">
        <f t="shared" si="33"/>
        <v>#REF!</v>
      </c>
      <c r="Z153" s="2108" t="e">
        <f t="shared" si="34"/>
        <v>#REF!</v>
      </c>
    </row>
    <row r="154" spans="1:26" x14ac:dyDescent="0.25">
      <c r="B154" s="1527" t="s">
        <v>219</v>
      </c>
      <c r="C154" s="1497" t="e">
        <f>COUNTIFS(#REF!, 'Breakdown by City Neighborhood'!$B154,#REF!, $A$144,#REF!, $C$30,#REF!, 'Breakdown by City Neighborhood'!C$31)+COUNTIFS(#REF!, 'Breakdown by City Neighborhood'!$B154,#REF!, $A$145,#REF!, $C$30,#REF!, 'Breakdown by City Neighborhood'!C$31)</f>
        <v>#REF!</v>
      </c>
      <c r="D154" s="1497" t="e">
        <f>COUNTIFS(#REF!, 'Breakdown by City Neighborhood'!$B154,#REF!, $A$144,#REF!, $C$30,#REF!, 'Breakdown by City Neighborhood'!D$31)+COUNTIFS(#REF!, 'Breakdown by City Neighborhood'!$B154,#REF!, $A$145,#REF!, $C$30,#REF!, 'Breakdown by City Neighborhood'!D$31)</f>
        <v>#REF!</v>
      </c>
      <c r="E154" s="1497" t="e">
        <f>COUNTIFS(#REF!, 'Breakdown by City Neighborhood'!$B154,#REF!, $A$144,#REF!, $C$30,#REF!, 'Breakdown by City Neighborhood'!E$31)+COUNTIFS(#REF!, 'Breakdown by City Neighborhood'!$B154,#REF!, $A$145,#REF!, $C$30,#REF!, 'Breakdown by City Neighborhood'!E$31)</f>
        <v>#REF!</v>
      </c>
      <c r="F154" s="2108" t="e">
        <f t="shared" si="24"/>
        <v>#REF!</v>
      </c>
      <c r="G154" s="1522"/>
      <c r="H154" s="1497" t="e">
        <f>COUNTIFS(#REF!, 'Breakdown by City Neighborhood'!$B154,#REF!, $A$144,#REF!, $H$30,#REF!, 'Breakdown by City Neighborhood'!H$31)+COUNTIFS(#REF!, 'Breakdown by City Neighborhood'!$B154,#REF!, $A$145,#REF!, $H$30,#REF!, 'Breakdown by City Neighborhood'!H$31)</f>
        <v>#REF!</v>
      </c>
      <c r="I154" s="1497" t="e">
        <f>COUNTIFS(#REF!, 'Breakdown by City Neighborhood'!$B154,#REF!, $A$144,#REF!, $H$30,#REF!, 'Breakdown by City Neighborhood'!I$31)+COUNTIFS(#REF!, 'Breakdown by City Neighborhood'!$B154,#REF!, $A$145,#REF!, $H$30,#REF!, 'Breakdown by City Neighborhood'!I$31)</f>
        <v>#REF!</v>
      </c>
      <c r="J154" s="1497" t="e">
        <f>COUNTIFS(#REF!, 'Breakdown by City Neighborhood'!$B154,#REF!, $A$144,#REF!, $H$30,#REF!, 'Breakdown by City Neighborhood'!J$31)+COUNTIFS(#REF!, 'Breakdown by City Neighborhood'!$B154,#REF!, $A$145,#REF!, $H$30,#REF!, 'Breakdown by City Neighborhood'!J$31)</f>
        <v>#REF!</v>
      </c>
      <c r="K154" s="2108" t="e">
        <f t="shared" si="25"/>
        <v>#REF!</v>
      </c>
      <c r="L154" s="1522"/>
      <c r="M154" s="1497" t="e">
        <f>COUNTIFS(#REF!, 'Breakdown by City Neighborhood'!$B154,#REF!, $A$144,#REF!, $M$30,#REF!, 'Breakdown by City Neighborhood'!M$31)+COUNTIFS(#REF!, 'Breakdown by City Neighborhood'!$B154,#REF!, $A$145,#REF!, $M$30,#REF!, 'Breakdown by City Neighborhood'!M$31)</f>
        <v>#REF!</v>
      </c>
      <c r="N154" s="1497" t="e">
        <f>COUNTIFS(#REF!, 'Breakdown by City Neighborhood'!$B154,#REF!, $A$144,#REF!, $M$30,#REF!, 'Breakdown by City Neighborhood'!N$31)+COUNTIFS(#REF!, 'Breakdown by City Neighborhood'!$B154,#REF!, $A$145,#REF!, $M$30,#REF!, 'Breakdown by City Neighborhood'!N$31)</f>
        <v>#REF!</v>
      </c>
      <c r="O154" s="1497" t="e">
        <f>COUNTIFS(#REF!, 'Breakdown by City Neighborhood'!$B154,#REF!, $A$144,#REF!, $M$30,#REF!, 'Breakdown by City Neighborhood'!O$31)+COUNTIFS(#REF!, 'Breakdown by City Neighborhood'!$B154,#REF!, $A$145,#REF!, $M$30,#REF!, 'Breakdown by City Neighborhood'!O$31)</f>
        <v>#REF!</v>
      </c>
      <c r="P154" s="2108" t="e">
        <f t="shared" si="26"/>
        <v>#REF!</v>
      </c>
      <c r="Q154" s="1522"/>
      <c r="R154" s="1497" t="e">
        <f>COUNTIFS(#REF!, 'Breakdown by City Neighborhood'!$B154,#REF!, $A$144,#REF!, $R$30,#REF!, 'Breakdown by City Neighborhood'!R$31)+COUNTIFS(#REF!, 'Breakdown by City Neighborhood'!$B154,#REF!, $A$145,#REF!, $R$30,#REF!, 'Breakdown by City Neighborhood'!R$31)</f>
        <v>#REF!</v>
      </c>
      <c r="S154" s="1497" t="e">
        <f>COUNTIFS(#REF!, 'Breakdown by City Neighborhood'!$B154,#REF!, $A$144,#REF!, $R$30,#REF!, 'Breakdown by City Neighborhood'!S$31)+COUNTIFS(#REF!, 'Breakdown by City Neighborhood'!$B154,#REF!, $A$145,#REF!, $R$30,#REF!, 'Breakdown by City Neighborhood'!S$31)</f>
        <v>#REF!</v>
      </c>
      <c r="T154" s="1497" t="e">
        <f>COUNTIFS(#REF!, 'Breakdown by City Neighborhood'!$B154,#REF!, $A$144,#REF!, $R$30,#REF!, 'Breakdown by City Neighborhood'!T$31)+COUNTIFS(#REF!, 'Breakdown by City Neighborhood'!$B154,#REF!, $A$145,#REF!, $R$30,#REF!, 'Breakdown by City Neighborhood'!T$31)</f>
        <v>#REF!</v>
      </c>
      <c r="U154" s="1497" t="e">
        <f>COUNTIFS(#REF!, 'Breakdown by City Neighborhood'!$B154,#REF!, $A$144,#REF!, $R$30,#REF!, 'Breakdown by City Neighborhood'!U$31)+COUNTIFS(#REF!, 'Breakdown by City Neighborhood'!$B154,#REF!, $A$145,#REF!, $R$30,#REF!, 'Breakdown by City Neighborhood'!U$31)</f>
        <v>#REF!</v>
      </c>
      <c r="V154" s="1522"/>
      <c r="W154" s="1497" t="e">
        <f t="shared" si="31"/>
        <v>#REF!</v>
      </c>
      <c r="X154" s="1497" t="e">
        <f t="shared" si="32"/>
        <v>#REF!</v>
      </c>
      <c r="Y154" s="1497" t="e">
        <f t="shared" si="33"/>
        <v>#REF!</v>
      </c>
      <c r="Z154" s="2108" t="e">
        <f t="shared" si="34"/>
        <v>#REF!</v>
      </c>
    </row>
    <row r="155" spans="1:26" x14ac:dyDescent="0.25">
      <c r="B155" s="1527" t="s">
        <v>220</v>
      </c>
      <c r="C155" s="1497" t="e">
        <f>COUNTIFS(#REF!, 'Breakdown by City Neighborhood'!$B155,#REF!, $A$144,#REF!, $C$30,#REF!, 'Breakdown by City Neighborhood'!C$31)+COUNTIFS(#REF!, 'Breakdown by City Neighborhood'!$B155,#REF!, $A$145,#REF!, $C$30,#REF!, 'Breakdown by City Neighborhood'!C$31)</f>
        <v>#REF!</v>
      </c>
      <c r="D155" s="1497" t="e">
        <f>COUNTIFS(#REF!, 'Breakdown by City Neighborhood'!$B155,#REF!, $A$144,#REF!, $C$30,#REF!, 'Breakdown by City Neighborhood'!D$31)+COUNTIFS(#REF!, 'Breakdown by City Neighborhood'!$B155,#REF!, $A$145,#REF!, $C$30,#REF!, 'Breakdown by City Neighborhood'!D$31)</f>
        <v>#REF!</v>
      </c>
      <c r="E155" s="1497" t="e">
        <f>COUNTIFS(#REF!, 'Breakdown by City Neighborhood'!$B155,#REF!, $A$144,#REF!, $C$30,#REF!, 'Breakdown by City Neighborhood'!E$31)+COUNTIFS(#REF!, 'Breakdown by City Neighborhood'!$B155,#REF!, $A$145,#REF!, $C$30,#REF!, 'Breakdown by City Neighborhood'!E$31)</f>
        <v>#REF!</v>
      </c>
      <c r="F155" s="2108" t="e">
        <f t="shared" si="24"/>
        <v>#REF!</v>
      </c>
      <c r="G155" s="1522"/>
      <c r="H155" s="1497" t="e">
        <f>COUNTIFS(#REF!, 'Breakdown by City Neighborhood'!$B155,#REF!, $A$144,#REF!, $H$30,#REF!, 'Breakdown by City Neighborhood'!H$31)+COUNTIFS(#REF!, 'Breakdown by City Neighborhood'!$B155,#REF!, $A$145,#REF!, $H$30,#REF!, 'Breakdown by City Neighborhood'!H$31)</f>
        <v>#REF!</v>
      </c>
      <c r="I155" s="1497" t="e">
        <f>COUNTIFS(#REF!, 'Breakdown by City Neighborhood'!$B155,#REF!, $A$144,#REF!, $H$30,#REF!, 'Breakdown by City Neighborhood'!I$31)+COUNTIFS(#REF!, 'Breakdown by City Neighborhood'!$B155,#REF!, $A$145,#REF!, $H$30,#REF!, 'Breakdown by City Neighborhood'!I$31)</f>
        <v>#REF!</v>
      </c>
      <c r="J155" s="1497" t="e">
        <f>COUNTIFS(#REF!, 'Breakdown by City Neighborhood'!$B155,#REF!, $A$144,#REF!, $H$30,#REF!, 'Breakdown by City Neighborhood'!J$31)+COUNTIFS(#REF!, 'Breakdown by City Neighborhood'!$B155,#REF!, $A$145,#REF!, $H$30,#REF!, 'Breakdown by City Neighborhood'!J$31)</f>
        <v>#REF!</v>
      </c>
      <c r="K155" s="2108" t="e">
        <f t="shared" si="25"/>
        <v>#REF!</v>
      </c>
      <c r="L155" s="1522"/>
      <c r="M155" s="1497" t="e">
        <f>COUNTIFS(#REF!, 'Breakdown by City Neighborhood'!$B155,#REF!, $A$144,#REF!, $M$30,#REF!, 'Breakdown by City Neighborhood'!M$31)+COUNTIFS(#REF!, 'Breakdown by City Neighborhood'!$B155,#REF!, $A$145,#REF!, $M$30,#REF!, 'Breakdown by City Neighborhood'!M$31)</f>
        <v>#REF!</v>
      </c>
      <c r="N155" s="1497" t="e">
        <f>COUNTIFS(#REF!, 'Breakdown by City Neighborhood'!$B155,#REF!, $A$144,#REF!, $M$30,#REF!, 'Breakdown by City Neighborhood'!N$31)+COUNTIFS(#REF!, 'Breakdown by City Neighborhood'!$B155,#REF!, $A$145,#REF!, $M$30,#REF!, 'Breakdown by City Neighborhood'!N$31)</f>
        <v>#REF!</v>
      </c>
      <c r="O155" s="1497" t="e">
        <f>COUNTIFS(#REF!, 'Breakdown by City Neighborhood'!$B155,#REF!, $A$144,#REF!, $M$30,#REF!, 'Breakdown by City Neighborhood'!O$31)+COUNTIFS(#REF!, 'Breakdown by City Neighborhood'!$B155,#REF!, $A$145,#REF!, $M$30,#REF!, 'Breakdown by City Neighborhood'!O$31)</f>
        <v>#REF!</v>
      </c>
      <c r="P155" s="2108" t="e">
        <f t="shared" si="26"/>
        <v>#REF!</v>
      </c>
      <c r="Q155" s="1522"/>
      <c r="R155" s="1497" t="e">
        <f>COUNTIFS(#REF!, 'Breakdown by City Neighborhood'!$B155,#REF!, $A$144,#REF!, $R$30,#REF!, 'Breakdown by City Neighborhood'!R$31)+COUNTIFS(#REF!, 'Breakdown by City Neighborhood'!$B155,#REF!, $A$145,#REF!, $R$30,#REF!, 'Breakdown by City Neighborhood'!R$31)</f>
        <v>#REF!</v>
      </c>
      <c r="S155" s="1497" t="e">
        <f>COUNTIFS(#REF!, 'Breakdown by City Neighborhood'!$B155,#REF!, $A$144,#REF!, $R$30,#REF!, 'Breakdown by City Neighborhood'!S$31)+COUNTIFS(#REF!, 'Breakdown by City Neighborhood'!$B155,#REF!, $A$145,#REF!, $R$30,#REF!, 'Breakdown by City Neighborhood'!S$31)</f>
        <v>#REF!</v>
      </c>
      <c r="T155" s="1497" t="e">
        <f>COUNTIFS(#REF!, 'Breakdown by City Neighborhood'!$B155,#REF!, $A$144,#REF!, $R$30,#REF!, 'Breakdown by City Neighborhood'!T$31)+COUNTIFS(#REF!, 'Breakdown by City Neighborhood'!$B155,#REF!, $A$145,#REF!, $R$30,#REF!, 'Breakdown by City Neighborhood'!T$31)</f>
        <v>#REF!</v>
      </c>
      <c r="U155" s="1497" t="e">
        <f>COUNTIFS(#REF!, 'Breakdown by City Neighborhood'!$B155,#REF!, $A$144,#REF!, $R$30,#REF!, 'Breakdown by City Neighborhood'!U$31)+COUNTIFS(#REF!, 'Breakdown by City Neighborhood'!$B155,#REF!, $A$145,#REF!, $R$30,#REF!, 'Breakdown by City Neighborhood'!U$31)</f>
        <v>#REF!</v>
      </c>
      <c r="V155" s="1522"/>
      <c r="W155" s="1497" t="e">
        <f t="shared" si="31"/>
        <v>#REF!</v>
      </c>
      <c r="X155" s="1497" t="e">
        <f t="shared" si="32"/>
        <v>#REF!</v>
      </c>
      <c r="Y155" s="1497" t="e">
        <f t="shared" si="33"/>
        <v>#REF!</v>
      </c>
      <c r="Z155" s="2108" t="e">
        <f t="shared" si="34"/>
        <v>#REF!</v>
      </c>
    </row>
    <row r="156" spans="1:26" x14ac:dyDescent="0.25">
      <c r="B156" s="1527" t="s">
        <v>221</v>
      </c>
      <c r="C156" s="1497" t="e">
        <f>COUNTIFS(#REF!, 'Breakdown by City Neighborhood'!$B156,#REF!, $A$144,#REF!, $C$30,#REF!, 'Breakdown by City Neighborhood'!C$31)+COUNTIFS(#REF!, 'Breakdown by City Neighborhood'!$B156,#REF!, $A$145,#REF!, $C$30,#REF!, 'Breakdown by City Neighborhood'!C$31)</f>
        <v>#REF!</v>
      </c>
      <c r="D156" s="1497" t="e">
        <f>COUNTIFS(#REF!, 'Breakdown by City Neighborhood'!$B156,#REF!, $A$144,#REF!, $C$30,#REF!, 'Breakdown by City Neighborhood'!D$31)+COUNTIFS(#REF!, 'Breakdown by City Neighborhood'!$B156,#REF!, $A$145,#REF!, $C$30,#REF!, 'Breakdown by City Neighborhood'!D$31)</f>
        <v>#REF!</v>
      </c>
      <c r="E156" s="1497" t="e">
        <f>COUNTIFS(#REF!, 'Breakdown by City Neighborhood'!$B156,#REF!, $A$144,#REF!, $C$30,#REF!, 'Breakdown by City Neighborhood'!E$31)+COUNTIFS(#REF!, 'Breakdown by City Neighborhood'!$B156,#REF!, $A$145,#REF!, $C$30,#REF!, 'Breakdown by City Neighborhood'!E$31)</f>
        <v>#REF!</v>
      </c>
      <c r="F156" s="2108" t="e">
        <f t="shared" si="24"/>
        <v>#REF!</v>
      </c>
      <c r="G156" s="1522"/>
      <c r="H156" s="1497" t="e">
        <f>COUNTIFS(#REF!, 'Breakdown by City Neighborhood'!$B156,#REF!, $A$144,#REF!, $H$30,#REF!, 'Breakdown by City Neighborhood'!H$31)+COUNTIFS(#REF!, 'Breakdown by City Neighborhood'!$B156,#REF!, $A$145,#REF!, $H$30,#REF!, 'Breakdown by City Neighborhood'!H$31)</f>
        <v>#REF!</v>
      </c>
      <c r="I156" s="1497" t="e">
        <f>COUNTIFS(#REF!, 'Breakdown by City Neighborhood'!$B156,#REF!, $A$144,#REF!, $H$30,#REF!, 'Breakdown by City Neighborhood'!I$31)+COUNTIFS(#REF!, 'Breakdown by City Neighborhood'!$B156,#REF!, $A$145,#REF!, $H$30,#REF!, 'Breakdown by City Neighborhood'!I$31)</f>
        <v>#REF!</v>
      </c>
      <c r="J156" s="1497" t="e">
        <f>COUNTIFS(#REF!, 'Breakdown by City Neighborhood'!$B156,#REF!, $A$144,#REF!, $H$30,#REF!, 'Breakdown by City Neighborhood'!J$31)+COUNTIFS(#REF!, 'Breakdown by City Neighborhood'!$B156,#REF!, $A$145,#REF!, $H$30,#REF!, 'Breakdown by City Neighborhood'!J$31)</f>
        <v>#REF!</v>
      </c>
      <c r="K156" s="2108" t="e">
        <f t="shared" si="25"/>
        <v>#REF!</v>
      </c>
      <c r="L156" s="1522"/>
      <c r="M156" s="1497" t="e">
        <f>COUNTIFS(#REF!, 'Breakdown by City Neighborhood'!$B156,#REF!, $A$144,#REF!, $M$30,#REF!, 'Breakdown by City Neighborhood'!M$31)+COUNTIFS(#REF!, 'Breakdown by City Neighborhood'!$B156,#REF!, $A$145,#REF!, $M$30,#REF!, 'Breakdown by City Neighborhood'!M$31)</f>
        <v>#REF!</v>
      </c>
      <c r="N156" s="1497" t="e">
        <f>COUNTIFS(#REF!, 'Breakdown by City Neighborhood'!$B156,#REF!, $A$144,#REF!, $M$30,#REF!, 'Breakdown by City Neighborhood'!N$31)+COUNTIFS(#REF!, 'Breakdown by City Neighborhood'!$B156,#REF!, $A$145,#REF!, $M$30,#REF!, 'Breakdown by City Neighborhood'!N$31)</f>
        <v>#REF!</v>
      </c>
      <c r="O156" s="1497" t="e">
        <f>COUNTIFS(#REF!, 'Breakdown by City Neighborhood'!$B156,#REF!, $A$144,#REF!, $M$30,#REF!, 'Breakdown by City Neighborhood'!O$31)+COUNTIFS(#REF!, 'Breakdown by City Neighborhood'!$B156,#REF!, $A$145,#REF!, $M$30,#REF!, 'Breakdown by City Neighborhood'!O$31)</f>
        <v>#REF!</v>
      </c>
      <c r="P156" s="2108" t="e">
        <f t="shared" si="26"/>
        <v>#REF!</v>
      </c>
      <c r="Q156" s="1522"/>
      <c r="R156" s="1497" t="e">
        <f>COUNTIFS(#REF!, 'Breakdown by City Neighborhood'!$B156,#REF!, $A$144,#REF!, $R$30,#REF!, 'Breakdown by City Neighborhood'!R$31)+COUNTIFS(#REF!, 'Breakdown by City Neighborhood'!$B156,#REF!, $A$145,#REF!, $R$30,#REF!, 'Breakdown by City Neighborhood'!R$31)</f>
        <v>#REF!</v>
      </c>
      <c r="S156" s="1497" t="e">
        <f>COUNTIFS(#REF!, 'Breakdown by City Neighborhood'!$B156,#REF!, $A$144,#REF!, $R$30,#REF!, 'Breakdown by City Neighborhood'!S$31)+COUNTIFS(#REF!, 'Breakdown by City Neighborhood'!$B156,#REF!, $A$145,#REF!, $R$30,#REF!, 'Breakdown by City Neighborhood'!S$31)</f>
        <v>#REF!</v>
      </c>
      <c r="T156" s="1497" t="e">
        <f>COUNTIFS(#REF!, 'Breakdown by City Neighborhood'!$B156,#REF!, $A$144,#REF!, $R$30,#REF!, 'Breakdown by City Neighborhood'!T$31)+COUNTIFS(#REF!, 'Breakdown by City Neighborhood'!$B156,#REF!, $A$145,#REF!, $R$30,#REF!, 'Breakdown by City Neighborhood'!T$31)</f>
        <v>#REF!</v>
      </c>
      <c r="U156" s="1497" t="e">
        <f>COUNTIFS(#REF!, 'Breakdown by City Neighborhood'!$B156,#REF!, $A$144,#REF!, $R$30,#REF!, 'Breakdown by City Neighborhood'!U$31)+COUNTIFS(#REF!, 'Breakdown by City Neighborhood'!$B156,#REF!, $A$145,#REF!, $R$30,#REF!, 'Breakdown by City Neighborhood'!U$31)</f>
        <v>#REF!</v>
      </c>
      <c r="V156" s="1522"/>
      <c r="W156" s="1497" t="e">
        <f t="shared" si="31"/>
        <v>#REF!</v>
      </c>
      <c r="X156" s="1497" t="e">
        <f t="shared" si="32"/>
        <v>#REF!</v>
      </c>
      <c r="Y156" s="1497" t="e">
        <f t="shared" si="33"/>
        <v>#REF!</v>
      </c>
      <c r="Z156" s="2108" t="e">
        <f t="shared" si="34"/>
        <v>#REF!</v>
      </c>
    </row>
    <row r="157" spans="1:26" x14ac:dyDescent="0.25">
      <c r="B157" s="1527" t="s">
        <v>222</v>
      </c>
      <c r="C157" s="1497" t="e">
        <f>COUNTIFS(#REF!, 'Breakdown by City Neighborhood'!$B157,#REF!, $A$144,#REF!, $C$30,#REF!, 'Breakdown by City Neighborhood'!C$31)+COUNTIFS(#REF!, 'Breakdown by City Neighborhood'!$B157,#REF!, $A$145,#REF!, $C$30,#REF!, 'Breakdown by City Neighborhood'!C$31)</f>
        <v>#REF!</v>
      </c>
      <c r="D157" s="1497" t="e">
        <f>COUNTIFS(#REF!, 'Breakdown by City Neighborhood'!$B157,#REF!, $A$144,#REF!, $C$30,#REF!, 'Breakdown by City Neighborhood'!D$31)+COUNTIFS(#REF!, 'Breakdown by City Neighborhood'!$B157,#REF!, $A$145,#REF!, $C$30,#REF!, 'Breakdown by City Neighborhood'!D$31)</f>
        <v>#REF!</v>
      </c>
      <c r="E157" s="1497" t="e">
        <f>COUNTIFS(#REF!, 'Breakdown by City Neighborhood'!$B157,#REF!, $A$144,#REF!, $C$30,#REF!, 'Breakdown by City Neighborhood'!E$31)+COUNTIFS(#REF!, 'Breakdown by City Neighborhood'!$B157,#REF!, $A$145,#REF!, $C$30,#REF!, 'Breakdown by City Neighborhood'!E$31)</f>
        <v>#REF!</v>
      </c>
      <c r="F157" s="2108" t="e">
        <f t="shared" si="24"/>
        <v>#REF!</v>
      </c>
      <c r="G157" s="1522"/>
      <c r="H157" s="1497" t="e">
        <f>COUNTIFS(#REF!, 'Breakdown by City Neighborhood'!$B157,#REF!, $A$144,#REF!, $H$30,#REF!, 'Breakdown by City Neighborhood'!H$31)+COUNTIFS(#REF!, 'Breakdown by City Neighborhood'!$B157,#REF!, $A$145,#REF!, $H$30,#REF!, 'Breakdown by City Neighborhood'!H$31)</f>
        <v>#REF!</v>
      </c>
      <c r="I157" s="1497" t="e">
        <f>COUNTIFS(#REF!, 'Breakdown by City Neighborhood'!$B157,#REF!, $A$144,#REF!, $H$30,#REF!, 'Breakdown by City Neighborhood'!I$31)+COUNTIFS(#REF!, 'Breakdown by City Neighborhood'!$B157,#REF!, $A$145,#REF!, $H$30,#REF!, 'Breakdown by City Neighborhood'!I$31)</f>
        <v>#REF!</v>
      </c>
      <c r="J157" s="1497" t="e">
        <f>COUNTIFS(#REF!, 'Breakdown by City Neighborhood'!$B157,#REF!, $A$144,#REF!, $H$30,#REF!, 'Breakdown by City Neighborhood'!J$31)+COUNTIFS(#REF!, 'Breakdown by City Neighborhood'!$B157,#REF!, $A$145,#REF!, $H$30,#REF!, 'Breakdown by City Neighborhood'!J$31)</f>
        <v>#REF!</v>
      </c>
      <c r="K157" s="2108" t="e">
        <f t="shared" si="25"/>
        <v>#REF!</v>
      </c>
      <c r="L157" s="1522"/>
      <c r="M157" s="1497" t="e">
        <f>COUNTIFS(#REF!, 'Breakdown by City Neighborhood'!$B157,#REF!, $A$144,#REF!, $M$30,#REF!, 'Breakdown by City Neighborhood'!M$31)+COUNTIFS(#REF!, 'Breakdown by City Neighborhood'!$B157,#REF!, $A$145,#REF!, $M$30,#REF!, 'Breakdown by City Neighborhood'!M$31)</f>
        <v>#REF!</v>
      </c>
      <c r="N157" s="1497" t="e">
        <f>COUNTIFS(#REF!, 'Breakdown by City Neighborhood'!$B157,#REF!, $A$144,#REF!, $M$30,#REF!, 'Breakdown by City Neighborhood'!N$31)+COUNTIFS(#REF!, 'Breakdown by City Neighborhood'!$B157,#REF!, $A$145,#REF!, $M$30,#REF!, 'Breakdown by City Neighborhood'!N$31)</f>
        <v>#REF!</v>
      </c>
      <c r="O157" s="1497" t="e">
        <f>COUNTIFS(#REF!, 'Breakdown by City Neighborhood'!$B157,#REF!, $A$144,#REF!, $M$30,#REF!, 'Breakdown by City Neighborhood'!O$31)+COUNTIFS(#REF!, 'Breakdown by City Neighborhood'!$B157,#REF!, $A$145,#REF!, $M$30,#REF!, 'Breakdown by City Neighborhood'!O$31)</f>
        <v>#REF!</v>
      </c>
      <c r="P157" s="2108" t="e">
        <f t="shared" si="26"/>
        <v>#REF!</v>
      </c>
      <c r="Q157" s="1522"/>
      <c r="R157" s="1497" t="e">
        <f>COUNTIFS(#REF!, 'Breakdown by City Neighborhood'!$B157,#REF!, $A$144,#REF!, $R$30,#REF!, 'Breakdown by City Neighborhood'!R$31)+COUNTIFS(#REF!, 'Breakdown by City Neighborhood'!$B157,#REF!, $A$145,#REF!, $R$30,#REF!, 'Breakdown by City Neighborhood'!R$31)</f>
        <v>#REF!</v>
      </c>
      <c r="S157" s="1497" t="e">
        <f>COUNTIFS(#REF!, 'Breakdown by City Neighborhood'!$B157,#REF!, $A$144,#REF!, $R$30,#REF!, 'Breakdown by City Neighborhood'!S$31)+COUNTIFS(#REF!, 'Breakdown by City Neighborhood'!$B157,#REF!, $A$145,#REF!, $R$30,#REF!, 'Breakdown by City Neighborhood'!S$31)</f>
        <v>#REF!</v>
      </c>
      <c r="T157" s="1497" t="e">
        <f>COUNTIFS(#REF!, 'Breakdown by City Neighborhood'!$B157,#REF!, $A$144,#REF!, $R$30,#REF!, 'Breakdown by City Neighborhood'!T$31)+COUNTIFS(#REF!, 'Breakdown by City Neighborhood'!$B157,#REF!, $A$145,#REF!, $R$30,#REF!, 'Breakdown by City Neighborhood'!T$31)</f>
        <v>#REF!</v>
      </c>
      <c r="U157" s="1497" t="e">
        <f>COUNTIFS(#REF!, 'Breakdown by City Neighborhood'!$B157,#REF!, $A$144,#REF!, $R$30,#REF!, 'Breakdown by City Neighborhood'!U$31)+COUNTIFS(#REF!, 'Breakdown by City Neighborhood'!$B157,#REF!, $A$145,#REF!, $R$30,#REF!, 'Breakdown by City Neighborhood'!U$31)</f>
        <v>#REF!</v>
      </c>
      <c r="V157" s="1522"/>
      <c r="W157" s="1497" t="e">
        <f t="shared" si="31"/>
        <v>#REF!</v>
      </c>
      <c r="X157" s="1497" t="e">
        <f t="shared" si="32"/>
        <v>#REF!</v>
      </c>
      <c r="Y157" s="1497" t="e">
        <f t="shared" si="33"/>
        <v>#REF!</v>
      </c>
      <c r="Z157" s="2108" t="e">
        <f t="shared" si="34"/>
        <v>#REF!</v>
      </c>
    </row>
    <row r="158" spans="1:26" x14ac:dyDescent="0.25">
      <c r="B158" s="1527" t="s">
        <v>223</v>
      </c>
      <c r="C158" s="1497" t="e">
        <f>COUNTIFS(#REF!, 'Breakdown by City Neighborhood'!$B158,#REF!, $A$144,#REF!, $C$30,#REF!, 'Breakdown by City Neighborhood'!C$31)+COUNTIFS(#REF!, 'Breakdown by City Neighborhood'!$B158,#REF!, $A$145,#REF!, $C$30,#REF!, 'Breakdown by City Neighborhood'!C$31)</f>
        <v>#REF!</v>
      </c>
      <c r="D158" s="1497" t="e">
        <f>COUNTIFS(#REF!, 'Breakdown by City Neighborhood'!$B158,#REF!, $A$144,#REF!, $C$30,#REF!, 'Breakdown by City Neighborhood'!D$31)+COUNTIFS(#REF!, 'Breakdown by City Neighborhood'!$B158,#REF!, $A$145,#REF!, $C$30,#REF!, 'Breakdown by City Neighborhood'!D$31)</f>
        <v>#REF!</v>
      </c>
      <c r="E158" s="1497" t="e">
        <f>COUNTIFS(#REF!, 'Breakdown by City Neighborhood'!$B158,#REF!, $A$144,#REF!, $C$30,#REF!, 'Breakdown by City Neighborhood'!E$31)+COUNTIFS(#REF!, 'Breakdown by City Neighborhood'!$B158,#REF!, $A$145,#REF!, $C$30,#REF!, 'Breakdown by City Neighborhood'!E$31)</f>
        <v>#REF!</v>
      </c>
      <c r="F158" s="2108" t="e">
        <f t="shared" si="24"/>
        <v>#REF!</v>
      </c>
      <c r="G158" s="1522"/>
      <c r="H158" s="1497" t="e">
        <f>COUNTIFS(#REF!, 'Breakdown by City Neighborhood'!$B158,#REF!, $A$144,#REF!, $H$30,#REF!, 'Breakdown by City Neighborhood'!H$31)+COUNTIFS(#REF!, 'Breakdown by City Neighborhood'!$B158,#REF!, $A$145,#REF!, $H$30,#REF!, 'Breakdown by City Neighborhood'!H$31)</f>
        <v>#REF!</v>
      </c>
      <c r="I158" s="1497" t="e">
        <f>COUNTIFS(#REF!, 'Breakdown by City Neighborhood'!$B158,#REF!, $A$144,#REF!, $H$30,#REF!, 'Breakdown by City Neighborhood'!I$31)+COUNTIFS(#REF!, 'Breakdown by City Neighborhood'!$B158,#REF!, $A$145,#REF!, $H$30,#REF!, 'Breakdown by City Neighborhood'!I$31)</f>
        <v>#REF!</v>
      </c>
      <c r="J158" s="1497" t="e">
        <f>COUNTIFS(#REF!, 'Breakdown by City Neighborhood'!$B158,#REF!, $A$144,#REF!, $H$30,#REF!, 'Breakdown by City Neighborhood'!J$31)+COUNTIFS(#REF!, 'Breakdown by City Neighborhood'!$B158,#REF!, $A$145,#REF!, $H$30,#REF!, 'Breakdown by City Neighborhood'!J$31)</f>
        <v>#REF!</v>
      </c>
      <c r="K158" s="2108" t="e">
        <f t="shared" si="25"/>
        <v>#REF!</v>
      </c>
      <c r="L158" s="1522"/>
      <c r="M158" s="1497" t="e">
        <f>COUNTIFS(#REF!, 'Breakdown by City Neighborhood'!$B158,#REF!, $A$144,#REF!, $M$30,#REF!, 'Breakdown by City Neighborhood'!M$31)+COUNTIFS(#REF!, 'Breakdown by City Neighborhood'!$B158,#REF!, $A$145,#REF!, $M$30,#REF!, 'Breakdown by City Neighborhood'!M$31)</f>
        <v>#REF!</v>
      </c>
      <c r="N158" s="1497" t="e">
        <f>COUNTIFS(#REF!, 'Breakdown by City Neighborhood'!$B158,#REF!, $A$144,#REF!, $M$30,#REF!, 'Breakdown by City Neighborhood'!N$31)+COUNTIFS(#REF!, 'Breakdown by City Neighborhood'!$B158,#REF!, $A$145,#REF!, $M$30,#REF!, 'Breakdown by City Neighborhood'!N$31)</f>
        <v>#REF!</v>
      </c>
      <c r="O158" s="1497" t="e">
        <f>COUNTIFS(#REF!, 'Breakdown by City Neighborhood'!$B158,#REF!, $A$144,#REF!, $M$30,#REF!, 'Breakdown by City Neighborhood'!O$31)+COUNTIFS(#REF!, 'Breakdown by City Neighborhood'!$B158,#REF!, $A$145,#REF!, $M$30,#REF!, 'Breakdown by City Neighborhood'!O$31)</f>
        <v>#REF!</v>
      </c>
      <c r="P158" s="2108" t="e">
        <f t="shared" si="26"/>
        <v>#REF!</v>
      </c>
      <c r="Q158" s="1522"/>
      <c r="R158" s="1497" t="e">
        <f>COUNTIFS(#REF!, 'Breakdown by City Neighborhood'!$B158,#REF!, $A$144,#REF!, $R$30,#REF!, 'Breakdown by City Neighborhood'!R$31)+COUNTIFS(#REF!, 'Breakdown by City Neighborhood'!$B158,#REF!, $A$145,#REF!, $R$30,#REF!, 'Breakdown by City Neighborhood'!R$31)</f>
        <v>#REF!</v>
      </c>
      <c r="S158" s="1497" t="e">
        <f>COUNTIFS(#REF!, 'Breakdown by City Neighborhood'!$B158,#REF!, $A$144,#REF!, $R$30,#REF!, 'Breakdown by City Neighborhood'!S$31)+COUNTIFS(#REF!, 'Breakdown by City Neighborhood'!$B158,#REF!, $A$145,#REF!, $R$30,#REF!, 'Breakdown by City Neighborhood'!S$31)</f>
        <v>#REF!</v>
      </c>
      <c r="T158" s="1497" t="e">
        <f>COUNTIFS(#REF!, 'Breakdown by City Neighborhood'!$B158,#REF!, $A$144,#REF!, $R$30,#REF!, 'Breakdown by City Neighborhood'!T$31)+COUNTIFS(#REF!, 'Breakdown by City Neighborhood'!$B158,#REF!, $A$145,#REF!, $R$30,#REF!, 'Breakdown by City Neighborhood'!T$31)</f>
        <v>#REF!</v>
      </c>
      <c r="U158" s="1497" t="e">
        <f>COUNTIFS(#REF!, 'Breakdown by City Neighborhood'!$B158,#REF!, $A$144,#REF!, $R$30,#REF!, 'Breakdown by City Neighborhood'!U$31)+COUNTIFS(#REF!, 'Breakdown by City Neighborhood'!$B158,#REF!, $A$145,#REF!, $R$30,#REF!, 'Breakdown by City Neighborhood'!U$31)</f>
        <v>#REF!</v>
      </c>
      <c r="V158" s="1522"/>
      <c r="W158" s="1497" t="e">
        <f t="shared" si="31"/>
        <v>#REF!</v>
      </c>
      <c r="X158" s="1497" t="e">
        <f t="shared" si="32"/>
        <v>#REF!</v>
      </c>
      <c r="Y158" s="1497" t="e">
        <f t="shared" si="33"/>
        <v>#REF!</v>
      </c>
      <c r="Z158" s="2108" t="e">
        <f t="shared" si="34"/>
        <v>#REF!</v>
      </c>
    </row>
    <row r="159" spans="1:26" x14ac:dyDescent="0.25">
      <c r="B159" s="1527" t="s">
        <v>224</v>
      </c>
      <c r="C159" s="1497" t="e">
        <f>COUNTIFS(#REF!, 'Breakdown by City Neighborhood'!$B159,#REF!, $A$144,#REF!, $C$30,#REF!, 'Breakdown by City Neighborhood'!C$31)+COUNTIFS(#REF!, 'Breakdown by City Neighborhood'!$B159,#REF!, $A$145,#REF!, $C$30,#REF!, 'Breakdown by City Neighborhood'!C$31)</f>
        <v>#REF!</v>
      </c>
      <c r="D159" s="1497" t="e">
        <f>COUNTIFS(#REF!, 'Breakdown by City Neighborhood'!$B159,#REF!, $A$144,#REF!, $C$30,#REF!, 'Breakdown by City Neighborhood'!D$31)+COUNTIFS(#REF!, 'Breakdown by City Neighborhood'!$B159,#REF!, $A$145,#REF!, $C$30,#REF!, 'Breakdown by City Neighborhood'!D$31)</f>
        <v>#REF!</v>
      </c>
      <c r="E159" s="1497" t="e">
        <f>COUNTIFS(#REF!, 'Breakdown by City Neighborhood'!$B159,#REF!, $A$144,#REF!, $C$30,#REF!, 'Breakdown by City Neighborhood'!E$31)+COUNTIFS(#REF!, 'Breakdown by City Neighborhood'!$B159,#REF!, $A$145,#REF!, $C$30,#REF!, 'Breakdown by City Neighborhood'!E$31)</f>
        <v>#REF!</v>
      </c>
      <c r="F159" s="2108" t="e">
        <f t="shared" si="24"/>
        <v>#REF!</v>
      </c>
      <c r="G159" s="1522"/>
      <c r="H159" s="1497" t="e">
        <f>COUNTIFS(#REF!, 'Breakdown by City Neighborhood'!$B159,#REF!, $A$144,#REF!, $H$30,#REF!, 'Breakdown by City Neighborhood'!H$31)+COUNTIFS(#REF!, 'Breakdown by City Neighborhood'!$B159,#REF!, $A$145,#REF!, $H$30,#REF!, 'Breakdown by City Neighborhood'!H$31)</f>
        <v>#REF!</v>
      </c>
      <c r="I159" s="1497" t="e">
        <f>COUNTIFS(#REF!, 'Breakdown by City Neighborhood'!$B159,#REF!, $A$144,#REF!, $H$30,#REF!, 'Breakdown by City Neighborhood'!I$31)+COUNTIFS(#REF!, 'Breakdown by City Neighborhood'!$B159,#REF!, $A$145,#REF!, $H$30,#REF!, 'Breakdown by City Neighborhood'!I$31)</f>
        <v>#REF!</v>
      </c>
      <c r="J159" s="1497" t="e">
        <f>COUNTIFS(#REF!, 'Breakdown by City Neighborhood'!$B159,#REF!, $A$144,#REF!, $H$30,#REF!, 'Breakdown by City Neighborhood'!J$31)+COUNTIFS(#REF!, 'Breakdown by City Neighborhood'!$B159,#REF!, $A$145,#REF!, $H$30,#REF!, 'Breakdown by City Neighborhood'!J$31)</f>
        <v>#REF!</v>
      </c>
      <c r="K159" s="2108" t="e">
        <f t="shared" si="25"/>
        <v>#REF!</v>
      </c>
      <c r="L159" s="1522"/>
      <c r="M159" s="1497" t="e">
        <f>COUNTIFS(#REF!, 'Breakdown by City Neighborhood'!$B159,#REF!, $A$144,#REF!, $M$30,#REF!, 'Breakdown by City Neighborhood'!M$31)+COUNTIFS(#REF!, 'Breakdown by City Neighborhood'!$B159,#REF!, $A$145,#REF!, $M$30,#REF!, 'Breakdown by City Neighborhood'!M$31)</f>
        <v>#REF!</v>
      </c>
      <c r="N159" s="1497" t="e">
        <f>COUNTIFS(#REF!, 'Breakdown by City Neighborhood'!$B159,#REF!, $A$144,#REF!, $M$30,#REF!, 'Breakdown by City Neighborhood'!N$31)+COUNTIFS(#REF!, 'Breakdown by City Neighborhood'!$B159,#REF!, $A$145,#REF!, $M$30,#REF!, 'Breakdown by City Neighborhood'!N$31)</f>
        <v>#REF!</v>
      </c>
      <c r="O159" s="1497" t="e">
        <f>COUNTIFS(#REF!, 'Breakdown by City Neighborhood'!$B159,#REF!, $A$144,#REF!, $M$30,#REF!, 'Breakdown by City Neighborhood'!O$31)+COUNTIFS(#REF!, 'Breakdown by City Neighborhood'!$B159,#REF!, $A$145,#REF!, $M$30,#REF!, 'Breakdown by City Neighborhood'!O$31)</f>
        <v>#REF!</v>
      </c>
      <c r="P159" s="2108" t="e">
        <f t="shared" si="26"/>
        <v>#REF!</v>
      </c>
      <c r="Q159" s="1522"/>
      <c r="R159" s="1497" t="e">
        <f>COUNTIFS(#REF!, 'Breakdown by City Neighborhood'!$B159,#REF!, $A$144,#REF!, $R$30,#REF!, 'Breakdown by City Neighborhood'!R$31)+COUNTIFS(#REF!, 'Breakdown by City Neighborhood'!$B159,#REF!, $A$145,#REF!, $R$30,#REF!, 'Breakdown by City Neighborhood'!R$31)</f>
        <v>#REF!</v>
      </c>
      <c r="S159" s="1497" t="e">
        <f>COUNTIFS(#REF!, 'Breakdown by City Neighborhood'!$B159,#REF!, $A$144,#REF!, $R$30,#REF!, 'Breakdown by City Neighborhood'!S$31)+COUNTIFS(#REF!, 'Breakdown by City Neighborhood'!$B159,#REF!, $A$145,#REF!, $R$30,#REF!, 'Breakdown by City Neighborhood'!S$31)</f>
        <v>#REF!</v>
      </c>
      <c r="T159" s="1497" t="e">
        <f>COUNTIFS(#REF!, 'Breakdown by City Neighborhood'!$B159,#REF!, $A$144,#REF!, $R$30,#REF!, 'Breakdown by City Neighborhood'!T$31)+COUNTIFS(#REF!, 'Breakdown by City Neighborhood'!$B159,#REF!, $A$145,#REF!, $R$30,#REF!, 'Breakdown by City Neighborhood'!T$31)</f>
        <v>#REF!</v>
      </c>
      <c r="U159" s="1497" t="e">
        <f>COUNTIFS(#REF!, 'Breakdown by City Neighborhood'!$B159,#REF!, $A$144,#REF!, $R$30,#REF!, 'Breakdown by City Neighborhood'!U$31)+COUNTIFS(#REF!, 'Breakdown by City Neighborhood'!$B159,#REF!, $A$145,#REF!, $R$30,#REF!, 'Breakdown by City Neighborhood'!U$31)</f>
        <v>#REF!</v>
      </c>
      <c r="V159" s="1522"/>
      <c r="W159" s="1497" t="e">
        <f t="shared" si="31"/>
        <v>#REF!</v>
      </c>
      <c r="X159" s="1497" t="e">
        <f t="shared" si="32"/>
        <v>#REF!</v>
      </c>
      <c r="Y159" s="1497" t="e">
        <f t="shared" si="33"/>
        <v>#REF!</v>
      </c>
      <c r="Z159" s="2108" t="e">
        <f t="shared" si="34"/>
        <v>#REF!</v>
      </c>
    </row>
    <row r="160" spans="1:26" x14ac:dyDescent="0.25">
      <c r="B160" s="1527" t="s">
        <v>225</v>
      </c>
      <c r="C160" s="1497" t="e">
        <f>COUNTIFS(#REF!, 'Breakdown by City Neighborhood'!$B160,#REF!, $A$144,#REF!, $C$30,#REF!, 'Breakdown by City Neighborhood'!C$31)+COUNTIFS(#REF!, 'Breakdown by City Neighborhood'!$B160,#REF!, $A$145,#REF!, $C$30,#REF!, 'Breakdown by City Neighborhood'!C$31)</f>
        <v>#REF!</v>
      </c>
      <c r="D160" s="1497" t="e">
        <f>COUNTIFS(#REF!, 'Breakdown by City Neighborhood'!$B160,#REF!, $A$144,#REF!, $C$30,#REF!, 'Breakdown by City Neighborhood'!D$31)+COUNTIFS(#REF!, 'Breakdown by City Neighborhood'!$B160,#REF!, $A$145,#REF!, $C$30,#REF!, 'Breakdown by City Neighborhood'!D$31)</f>
        <v>#REF!</v>
      </c>
      <c r="E160" s="1497" t="e">
        <f>COUNTIFS(#REF!, 'Breakdown by City Neighborhood'!$B160,#REF!, $A$144,#REF!, $C$30,#REF!, 'Breakdown by City Neighborhood'!E$31)+COUNTIFS(#REF!, 'Breakdown by City Neighborhood'!$B160,#REF!, $A$145,#REF!, $C$30,#REF!, 'Breakdown by City Neighborhood'!E$31)</f>
        <v>#REF!</v>
      </c>
      <c r="F160" s="2108" t="e">
        <f t="shared" si="24"/>
        <v>#REF!</v>
      </c>
      <c r="G160" s="1522"/>
      <c r="H160" s="1497" t="e">
        <f>COUNTIFS(#REF!, 'Breakdown by City Neighborhood'!$B160,#REF!, $A$144,#REF!, $H$30,#REF!, 'Breakdown by City Neighborhood'!H$31)+COUNTIFS(#REF!, 'Breakdown by City Neighborhood'!$B160,#REF!, $A$145,#REF!, $H$30,#REF!, 'Breakdown by City Neighborhood'!H$31)</f>
        <v>#REF!</v>
      </c>
      <c r="I160" s="1497" t="e">
        <f>COUNTIFS(#REF!, 'Breakdown by City Neighborhood'!$B160,#REF!, $A$144,#REF!, $H$30,#REF!, 'Breakdown by City Neighborhood'!I$31)+COUNTIFS(#REF!, 'Breakdown by City Neighborhood'!$B160,#REF!, $A$145,#REF!, $H$30,#REF!, 'Breakdown by City Neighborhood'!I$31)</f>
        <v>#REF!</v>
      </c>
      <c r="J160" s="1497" t="e">
        <f>COUNTIFS(#REF!, 'Breakdown by City Neighborhood'!$B160,#REF!, $A$144,#REF!, $H$30,#REF!, 'Breakdown by City Neighborhood'!J$31)+COUNTIFS(#REF!, 'Breakdown by City Neighborhood'!$B160,#REF!, $A$145,#REF!, $H$30,#REF!, 'Breakdown by City Neighborhood'!J$31)</f>
        <v>#REF!</v>
      </c>
      <c r="K160" s="2108" t="e">
        <f t="shared" si="25"/>
        <v>#REF!</v>
      </c>
      <c r="L160" s="1522"/>
      <c r="M160" s="1497" t="e">
        <f>COUNTIFS(#REF!, 'Breakdown by City Neighborhood'!$B160,#REF!, $A$144,#REF!, $M$30,#REF!, 'Breakdown by City Neighborhood'!M$31)+COUNTIFS(#REF!, 'Breakdown by City Neighborhood'!$B160,#REF!, $A$145,#REF!, $M$30,#REF!, 'Breakdown by City Neighborhood'!M$31)</f>
        <v>#REF!</v>
      </c>
      <c r="N160" s="1497" t="e">
        <f>COUNTIFS(#REF!, 'Breakdown by City Neighborhood'!$B160,#REF!, $A$144,#REF!, $M$30,#REF!, 'Breakdown by City Neighborhood'!N$31)+COUNTIFS(#REF!, 'Breakdown by City Neighborhood'!$B160,#REF!, $A$145,#REF!, $M$30,#REF!, 'Breakdown by City Neighborhood'!N$31)</f>
        <v>#REF!</v>
      </c>
      <c r="O160" s="1497" t="e">
        <f>COUNTIFS(#REF!, 'Breakdown by City Neighborhood'!$B160,#REF!, $A$144,#REF!, $M$30,#REF!, 'Breakdown by City Neighborhood'!O$31)+COUNTIFS(#REF!, 'Breakdown by City Neighborhood'!$B160,#REF!, $A$145,#REF!, $M$30,#REF!, 'Breakdown by City Neighborhood'!O$31)</f>
        <v>#REF!</v>
      </c>
      <c r="P160" s="2108" t="e">
        <f t="shared" si="26"/>
        <v>#REF!</v>
      </c>
      <c r="Q160" s="1522"/>
      <c r="R160" s="1497" t="e">
        <f>COUNTIFS(#REF!, 'Breakdown by City Neighborhood'!$B160,#REF!, $A$144,#REF!, $R$30,#REF!, 'Breakdown by City Neighborhood'!R$31)+COUNTIFS(#REF!, 'Breakdown by City Neighborhood'!$B160,#REF!, $A$145,#REF!, $R$30,#REF!, 'Breakdown by City Neighborhood'!R$31)</f>
        <v>#REF!</v>
      </c>
      <c r="S160" s="1497" t="e">
        <f>COUNTIFS(#REF!, 'Breakdown by City Neighborhood'!$B160,#REF!, $A$144,#REF!, $R$30,#REF!, 'Breakdown by City Neighborhood'!S$31)+COUNTIFS(#REF!, 'Breakdown by City Neighborhood'!$B160,#REF!, $A$145,#REF!, $R$30,#REF!, 'Breakdown by City Neighborhood'!S$31)</f>
        <v>#REF!</v>
      </c>
      <c r="T160" s="1497" t="e">
        <f>COUNTIFS(#REF!, 'Breakdown by City Neighborhood'!$B160,#REF!, $A$144,#REF!, $R$30,#REF!, 'Breakdown by City Neighborhood'!T$31)+COUNTIFS(#REF!, 'Breakdown by City Neighborhood'!$B160,#REF!, $A$145,#REF!, $R$30,#REF!, 'Breakdown by City Neighborhood'!T$31)</f>
        <v>#REF!</v>
      </c>
      <c r="U160" s="1497" t="e">
        <f>COUNTIFS(#REF!, 'Breakdown by City Neighborhood'!$B160,#REF!, $A$144,#REF!, $R$30,#REF!, 'Breakdown by City Neighborhood'!U$31)+COUNTIFS(#REF!, 'Breakdown by City Neighborhood'!$B160,#REF!, $A$145,#REF!, $R$30,#REF!, 'Breakdown by City Neighborhood'!U$31)</f>
        <v>#REF!</v>
      </c>
      <c r="V160" s="1522"/>
      <c r="W160" s="1497" t="e">
        <f t="shared" si="31"/>
        <v>#REF!</v>
      </c>
      <c r="X160" s="1497" t="e">
        <f t="shared" si="32"/>
        <v>#REF!</v>
      </c>
      <c r="Y160" s="1497" t="e">
        <f t="shared" si="33"/>
        <v>#REF!</v>
      </c>
      <c r="Z160" s="2108" t="e">
        <f t="shared" si="34"/>
        <v>#REF!</v>
      </c>
    </row>
    <row r="161" spans="2:26" x14ac:dyDescent="0.25">
      <c r="B161" s="1527" t="s">
        <v>226</v>
      </c>
      <c r="C161" s="1497" t="e">
        <f>COUNTIFS(#REF!, 'Breakdown by City Neighborhood'!$B161,#REF!, $A$144,#REF!, $C$30,#REF!, 'Breakdown by City Neighborhood'!C$31)+COUNTIFS(#REF!, 'Breakdown by City Neighborhood'!$B161,#REF!, $A$145,#REF!, $C$30,#REF!, 'Breakdown by City Neighborhood'!C$31)</f>
        <v>#REF!</v>
      </c>
      <c r="D161" s="1497" t="e">
        <f>COUNTIFS(#REF!, 'Breakdown by City Neighborhood'!$B161,#REF!, $A$144,#REF!, $C$30,#REF!, 'Breakdown by City Neighborhood'!D$31)+COUNTIFS(#REF!, 'Breakdown by City Neighborhood'!$B161,#REF!, $A$145,#REF!, $C$30,#REF!, 'Breakdown by City Neighborhood'!D$31)</f>
        <v>#REF!</v>
      </c>
      <c r="E161" s="1497" t="e">
        <f>COUNTIFS(#REF!, 'Breakdown by City Neighborhood'!$B161,#REF!, $A$144,#REF!, $C$30,#REF!, 'Breakdown by City Neighborhood'!E$31)+COUNTIFS(#REF!, 'Breakdown by City Neighborhood'!$B161,#REF!, $A$145,#REF!, $C$30,#REF!, 'Breakdown by City Neighborhood'!E$31)</f>
        <v>#REF!</v>
      </c>
      <c r="F161" s="2108" t="e">
        <f t="shared" si="24"/>
        <v>#REF!</v>
      </c>
      <c r="G161" s="1522"/>
      <c r="H161" s="1497" t="e">
        <f>COUNTIFS(#REF!, 'Breakdown by City Neighborhood'!$B161,#REF!, $A$144,#REF!, $H$30,#REF!, 'Breakdown by City Neighborhood'!H$31)+COUNTIFS(#REF!, 'Breakdown by City Neighborhood'!$B161,#REF!, $A$145,#REF!, $H$30,#REF!, 'Breakdown by City Neighborhood'!H$31)</f>
        <v>#REF!</v>
      </c>
      <c r="I161" s="1497" t="e">
        <f>COUNTIFS(#REF!, 'Breakdown by City Neighborhood'!$B161,#REF!, $A$144,#REF!, $H$30,#REF!, 'Breakdown by City Neighborhood'!I$31)+COUNTIFS(#REF!, 'Breakdown by City Neighborhood'!$B161,#REF!, $A$145,#REF!, $H$30,#REF!, 'Breakdown by City Neighborhood'!I$31)</f>
        <v>#REF!</v>
      </c>
      <c r="J161" s="1497" t="e">
        <f>COUNTIFS(#REF!, 'Breakdown by City Neighborhood'!$B161,#REF!, $A$144,#REF!, $H$30,#REF!, 'Breakdown by City Neighborhood'!J$31)+COUNTIFS(#REF!, 'Breakdown by City Neighborhood'!$B161,#REF!, $A$145,#REF!, $H$30,#REF!, 'Breakdown by City Neighborhood'!J$31)</f>
        <v>#REF!</v>
      </c>
      <c r="K161" s="2108" t="e">
        <f t="shared" si="25"/>
        <v>#REF!</v>
      </c>
      <c r="L161" s="1522"/>
      <c r="M161" s="1497" t="e">
        <f>COUNTIFS(#REF!, 'Breakdown by City Neighborhood'!$B161,#REF!, $A$144,#REF!, $M$30,#REF!, 'Breakdown by City Neighborhood'!M$31)+COUNTIFS(#REF!, 'Breakdown by City Neighborhood'!$B161,#REF!, $A$145,#REF!, $M$30,#REF!, 'Breakdown by City Neighborhood'!M$31)</f>
        <v>#REF!</v>
      </c>
      <c r="N161" s="1497" t="e">
        <f>COUNTIFS(#REF!, 'Breakdown by City Neighborhood'!$B161,#REF!, $A$144,#REF!, $M$30,#REF!, 'Breakdown by City Neighborhood'!N$31)+COUNTIFS(#REF!, 'Breakdown by City Neighborhood'!$B161,#REF!, $A$145,#REF!, $M$30,#REF!, 'Breakdown by City Neighborhood'!N$31)</f>
        <v>#REF!</v>
      </c>
      <c r="O161" s="1497" t="e">
        <f>COUNTIFS(#REF!, 'Breakdown by City Neighborhood'!$B161,#REF!, $A$144,#REF!, $M$30,#REF!, 'Breakdown by City Neighborhood'!O$31)+COUNTIFS(#REF!, 'Breakdown by City Neighborhood'!$B161,#REF!, $A$145,#REF!, $M$30,#REF!, 'Breakdown by City Neighborhood'!O$31)</f>
        <v>#REF!</v>
      </c>
      <c r="P161" s="2108" t="e">
        <f t="shared" si="26"/>
        <v>#REF!</v>
      </c>
      <c r="Q161" s="1522"/>
      <c r="R161" s="1497" t="e">
        <f>COUNTIFS(#REF!, 'Breakdown by City Neighborhood'!$B161,#REF!, $A$144,#REF!, $R$30,#REF!, 'Breakdown by City Neighborhood'!R$31)+COUNTIFS(#REF!, 'Breakdown by City Neighborhood'!$B161,#REF!, $A$145,#REF!, $R$30,#REF!, 'Breakdown by City Neighborhood'!R$31)</f>
        <v>#REF!</v>
      </c>
      <c r="S161" s="1497" t="e">
        <f>COUNTIFS(#REF!, 'Breakdown by City Neighborhood'!$B161,#REF!, $A$144,#REF!, $R$30,#REF!, 'Breakdown by City Neighborhood'!S$31)+COUNTIFS(#REF!, 'Breakdown by City Neighborhood'!$B161,#REF!, $A$145,#REF!, $R$30,#REF!, 'Breakdown by City Neighborhood'!S$31)</f>
        <v>#REF!</v>
      </c>
      <c r="T161" s="1497" t="e">
        <f>COUNTIFS(#REF!, 'Breakdown by City Neighborhood'!$B161,#REF!, $A$144,#REF!, $R$30,#REF!, 'Breakdown by City Neighborhood'!T$31)+COUNTIFS(#REF!, 'Breakdown by City Neighborhood'!$B161,#REF!, $A$145,#REF!, $R$30,#REF!, 'Breakdown by City Neighborhood'!T$31)</f>
        <v>#REF!</v>
      </c>
      <c r="U161" s="1497" t="e">
        <f>COUNTIFS(#REF!, 'Breakdown by City Neighborhood'!$B161,#REF!, $A$144,#REF!, $R$30,#REF!, 'Breakdown by City Neighborhood'!U$31)+COUNTIFS(#REF!, 'Breakdown by City Neighborhood'!$B161,#REF!, $A$145,#REF!, $R$30,#REF!, 'Breakdown by City Neighborhood'!U$31)</f>
        <v>#REF!</v>
      </c>
      <c r="V161" s="1522"/>
      <c r="W161" s="1497" t="e">
        <f t="shared" si="31"/>
        <v>#REF!</v>
      </c>
      <c r="X161" s="1497" t="e">
        <f t="shared" si="32"/>
        <v>#REF!</v>
      </c>
      <c r="Y161" s="1497" t="e">
        <f t="shared" si="33"/>
        <v>#REF!</v>
      </c>
      <c r="Z161" s="2108" t="e">
        <f t="shared" si="34"/>
        <v>#REF!</v>
      </c>
    </row>
    <row r="162" spans="2:26" x14ac:dyDescent="0.25">
      <c r="B162" s="1527" t="s">
        <v>227</v>
      </c>
      <c r="C162" s="1497" t="e">
        <f>COUNTIFS(#REF!, 'Breakdown by City Neighborhood'!$B162,#REF!, $A$144,#REF!, $C$30,#REF!, 'Breakdown by City Neighborhood'!C$31)+COUNTIFS(#REF!, 'Breakdown by City Neighborhood'!$B162,#REF!, $A$145,#REF!, $C$30,#REF!, 'Breakdown by City Neighborhood'!C$31)</f>
        <v>#REF!</v>
      </c>
      <c r="D162" s="1497" t="e">
        <f>COUNTIFS(#REF!, 'Breakdown by City Neighborhood'!$B162,#REF!, $A$144,#REF!, $C$30,#REF!, 'Breakdown by City Neighborhood'!D$31)+COUNTIFS(#REF!, 'Breakdown by City Neighborhood'!$B162,#REF!, $A$145,#REF!, $C$30,#REF!, 'Breakdown by City Neighborhood'!D$31)</f>
        <v>#REF!</v>
      </c>
      <c r="E162" s="1497" t="e">
        <f>COUNTIFS(#REF!, 'Breakdown by City Neighborhood'!$B162,#REF!, $A$144,#REF!, $C$30,#REF!, 'Breakdown by City Neighborhood'!E$31)+COUNTIFS(#REF!, 'Breakdown by City Neighborhood'!$B162,#REF!, $A$145,#REF!, $C$30,#REF!, 'Breakdown by City Neighborhood'!E$31)</f>
        <v>#REF!</v>
      </c>
      <c r="F162" s="2108" t="e">
        <f t="shared" si="24"/>
        <v>#REF!</v>
      </c>
      <c r="G162" s="1522"/>
      <c r="H162" s="1497" t="e">
        <f>COUNTIFS(#REF!, 'Breakdown by City Neighborhood'!$B162,#REF!, $A$144,#REF!, $H$30,#REF!, 'Breakdown by City Neighborhood'!H$31)+COUNTIFS(#REF!, 'Breakdown by City Neighborhood'!$B162,#REF!, $A$145,#REF!, $H$30,#REF!, 'Breakdown by City Neighborhood'!H$31)</f>
        <v>#REF!</v>
      </c>
      <c r="I162" s="1497" t="e">
        <f>COUNTIFS(#REF!, 'Breakdown by City Neighborhood'!$B162,#REF!, $A$144,#REF!, $H$30,#REF!, 'Breakdown by City Neighborhood'!I$31)+COUNTIFS(#REF!, 'Breakdown by City Neighborhood'!$B162,#REF!, $A$145,#REF!, $H$30,#REF!, 'Breakdown by City Neighborhood'!I$31)</f>
        <v>#REF!</v>
      </c>
      <c r="J162" s="1497" t="e">
        <f>COUNTIFS(#REF!, 'Breakdown by City Neighborhood'!$B162,#REF!, $A$144,#REF!, $H$30,#REF!, 'Breakdown by City Neighborhood'!J$31)+COUNTIFS(#REF!, 'Breakdown by City Neighborhood'!$B162,#REF!, $A$145,#REF!, $H$30,#REF!, 'Breakdown by City Neighborhood'!J$31)</f>
        <v>#REF!</v>
      </c>
      <c r="K162" s="2108" t="e">
        <f t="shared" si="25"/>
        <v>#REF!</v>
      </c>
      <c r="L162" s="1522"/>
      <c r="M162" s="1497" t="e">
        <f>COUNTIFS(#REF!, 'Breakdown by City Neighborhood'!$B162,#REF!, $A$144,#REF!, $M$30,#REF!, 'Breakdown by City Neighborhood'!M$31)+COUNTIFS(#REF!, 'Breakdown by City Neighborhood'!$B162,#REF!, $A$145,#REF!, $M$30,#REF!, 'Breakdown by City Neighborhood'!M$31)</f>
        <v>#REF!</v>
      </c>
      <c r="N162" s="1497" t="e">
        <f>COUNTIFS(#REF!, 'Breakdown by City Neighborhood'!$B162,#REF!, $A$144,#REF!, $M$30,#REF!, 'Breakdown by City Neighborhood'!N$31)+COUNTIFS(#REF!, 'Breakdown by City Neighborhood'!$B162,#REF!, $A$145,#REF!, $M$30,#REF!, 'Breakdown by City Neighborhood'!N$31)</f>
        <v>#REF!</v>
      </c>
      <c r="O162" s="1497" t="e">
        <f>COUNTIFS(#REF!, 'Breakdown by City Neighborhood'!$B162,#REF!, $A$144,#REF!, $M$30,#REF!, 'Breakdown by City Neighborhood'!O$31)+COUNTIFS(#REF!, 'Breakdown by City Neighborhood'!$B162,#REF!, $A$145,#REF!, $M$30,#REF!, 'Breakdown by City Neighborhood'!O$31)</f>
        <v>#REF!</v>
      </c>
      <c r="P162" s="2108" t="e">
        <f t="shared" si="26"/>
        <v>#REF!</v>
      </c>
      <c r="Q162" s="1522"/>
      <c r="R162" s="1497" t="e">
        <f>COUNTIFS(#REF!, 'Breakdown by City Neighborhood'!$B162,#REF!, $A$144,#REF!, $R$30,#REF!, 'Breakdown by City Neighborhood'!R$31)+COUNTIFS(#REF!, 'Breakdown by City Neighborhood'!$B162,#REF!, $A$145,#REF!, $R$30,#REF!, 'Breakdown by City Neighborhood'!R$31)</f>
        <v>#REF!</v>
      </c>
      <c r="S162" s="1497" t="e">
        <f>COUNTIFS(#REF!, 'Breakdown by City Neighborhood'!$B162,#REF!, $A$144,#REF!, $R$30,#REF!, 'Breakdown by City Neighborhood'!S$31)+COUNTIFS(#REF!, 'Breakdown by City Neighborhood'!$B162,#REF!, $A$145,#REF!, $R$30,#REF!, 'Breakdown by City Neighborhood'!S$31)</f>
        <v>#REF!</v>
      </c>
      <c r="T162" s="1497" t="e">
        <f>COUNTIFS(#REF!, 'Breakdown by City Neighborhood'!$B162,#REF!, $A$144,#REF!, $R$30,#REF!, 'Breakdown by City Neighborhood'!T$31)+COUNTIFS(#REF!, 'Breakdown by City Neighborhood'!$B162,#REF!, $A$145,#REF!, $R$30,#REF!, 'Breakdown by City Neighborhood'!T$31)</f>
        <v>#REF!</v>
      </c>
      <c r="U162" s="1497" t="e">
        <f>COUNTIFS(#REF!, 'Breakdown by City Neighborhood'!$B162,#REF!, $A$144,#REF!, $R$30,#REF!, 'Breakdown by City Neighborhood'!U$31)+COUNTIFS(#REF!, 'Breakdown by City Neighborhood'!$B162,#REF!, $A$145,#REF!, $R$30,#REF!, 'Breakdown by City Neighborhood'!U$31)</f>
        <v>#REF!</v>
      </c>
      <c r="V162" s="1522"/>
      <c r="W162" s="1497" t="e">
        <f t="shared" si="31"/>
        <v>#REF!</v>
      </c>
      <c r="X162" s="1497" t="e">
        <f t="shared" si="32"/>
        <v>#REF!</v>
      </c>
      <c r="Y162" s="1497" t="e">
        <f t="shared" si="33"/>
        <v>#REF!</v>
      </c>
      <c r="Z162" s="2108" t="e">
        <f t="shared" si="34"/>
        <v>#REF!</v>
      </c>
    </row>
    <row r="163" spans="2:26" x14ac:dyDescent="0.25">
      <c r="B163" s="1527" t="s">
        <v>228</v>
      </c>
      <c r="C163" s="1497" t="e">
        <f>COUNTIFS(#REF!, 'Breakdown by City Neighborhood'!$B163,#REF!, $A$144,#REF!, $C$30,#REF!, 'Breakdown by City Neighborhood'!C$31)+COUNTIFS(#REF!, 'Breakdown by City Neighborhood'!$B163,#REF!, $A$145,#REF!, $C$30,#REF!, 'Breakdown by City Neighborhood'!C$31)</f>
        <v>#REF!</v>
      </c>
      <c r="D163" s="1497" t="e">
        <f>COUNTIFS(#REF!, 'Breakdown by City Neighborhood'!$B163,#REF!, $A$144,#REF!, $C$30,#REF!, 'Breakdown by City Neighborhood'!D$31)+COUNTIFS(#REF!, 'Breakdown by City Neighborhood'!$B163,#REF!, $A$145,#REF!, $C$30,#REF!, 'Breakdown by City Neighborhood'!D$31)</f>
        <v>#REF!</v>
      </c>
      <c r="E163" s="1497" t="e">
        <f>COUNTIFS(#REF!, 'Breakdown by City Neighborhood'!$B163,#REF!, $A$144,#REF!, $C$30,#REF!, 'Breakdown by City Neighborhood'!E$31)+COUNTIFS(#REF!, 'Breakdown by City Neighborhood'!$B163,#REF!, $A$145,#REF!, $C$30,#REF!, 'Breakdown by City Neighborhood'!E$31)</f>
        <v>#REF!</v>
      </c>
      <c r="F163" s="2108" t="e">
        <f t="shared" si="24"/>
        <v>#REF!</v>
      </c>
      <c r="G163" s="1522"/>
      <c r="H163" s="1497" t="e">
        <f>COUNTIFS(#REF!, 'Breakdown by City Neighborhood'!$B163,#REF!, $A$144,#REF!, $H$30,#REF!, 'Breakdown by City Neighborhood'!H$31)+COUNTIFS(#REF!, 'Breakdown by City Neighborhood'!$B163,#REF!, $A$145,#REF!, $H$30,#REF!, 'Breakdown by City Neighborhood'!H$31)</f>
        <v>#REF!</v>
      </c>
      <c r="I163" s="1497" t="e">
        <f>COUNTIFS(#REF!, 'Breakdown by City Neighborhood'!$B163,#REF!, $A$144,#REF!, $H$30,#REF!, 'Breakdown by City Neighborhood'!I$31)+COUNTIFS(#REF!, 'Breakdown by City Neighborhood'!$B163,#REF!, $A$145,#REF!, $H$30,#REF!, 'Breakdown by City Neighborhood'!I$31)</f>
        <v>#REF!</v>
      </c>
      <c r="J163" s="1497" t="e">
        <f>COUNTIFS(#REF!, 'Breakdown by City Neighborhood'!$B163,#REF!, $A$144,#REF!, $H$30,#REF!, 'Breakdown by City Neighborhood'!J$31)+COUNTIFS(#REF!, 'Breakdown by City Neighborhood'!$B163,#REF!, $A$145,#REF!, $H$30,#REF!, 'Breakdown by City Neighborhood'!J$31)</f>
        <v>#REF!</v>
      </c>
      <c r="K163" s="2108" t="e">
        <f t="shared" si="25"/>
        <v>#REF!</v>
      </c>
      <c r="L163" s="1522"/>
      <c r="M163" s="1497" t="e">
        <f>COUNTIFS(#REF!, 'Breakdown by City Neighborhood'!$B163,#REF!, $A$144,#REF!, $M$30,#REF!, 'Breakdown by City Neighborhood'!M$31)+COUNTIFS(#REF!, 'Breakdown by City Neighborhood'!$B163,#REF!, $A$145,#REF!, $M$30,#REF!, 'Breakdown by City Neighborhood'!M$31)</f>
        <v>#REF!</v>
      </c>
      <c r="N163" s="1497" t="e">
        <f>COUNTIFS(#REF!, 'Breakdown by City Neighborhood'!$B163,#REF!, $A$144,#REF!, $M$30,#REF!, 'Breakdown by City Neighborhood'!N$31)+COUNTIFS(#REF!, 'Breakdown by City Neighborhood'!$B163,#REF!, $A$145,#REF!, $M$30,#REF!, 'Breakdown by City Neighborhood'!N$31)</f>
        <v>#REF!</v>
      </c>
      <c r="O163" s="1497" t="e">
        <f>COUNTIFS(#REF!, 'Breakdown by City Neighborhood'!$B163,#REF!, $A$144,#REF!, $M$30,#REF!, 'Breakdown by City Neighborhood'!O$31)+COUNTIFS(#REF!, 'Breakdown by City Neighborhood'!$B163,#REF!, $A$145,#REF!, $M$30,#REF!, 'Breakdown by City Neighborhood'!O$31)</f>
        <v>#REF!</v>
      </c>
      <c r="P163" s="2108" t="e">
        <f t="shared" si="26"/>
        <v>#REF!</v>
      </c>
      <c r="Q163" s="1522"/>
      <c r="R163" s="1497" t="e">
        <f>COUNTIFS(#REF!, 'Breakdown by City Neighborhood'!$B163,#REF!, $A$144,#REF!, $R$30,#REF!, 'Breakdown by City Neighborhood'!R$31)+COUNTIFS(#REF!, 'Breakdown by City Neighborhood'!$B163,#REF!, $A$145,#REF!, $R$30,#REF!, 'Breakdown by City Neighborhood'!R$31)</f>
        <v>#REF!</v>
      </c>
      <c r="S163" s="1497" t="e">
        <f>COUNTIFS(#REF!, 'Breakdown by City Neighborhood'!$B163,#REF!, $A$144,#REF!, $R$30,#REF!, 'Breakdown by City Neighborhood'!S$31)+COUNTIFS(#REF!, 'Breakdown by City Neighborhood'!$B163,#REF!, $A$145,#REF!, $R$30,#REF!, 'Breakdown by City Neighborhood'!S$31)</f>
        <v>#REF!</v>
      </c>
      <c r="T163" s="1497" t="e">
        <f>COUNTIFS(#REF!, 'Breakdown by City Neighborhood'!$B163,#REF!, $A$144,#REF!, $R$30,#REF!, 'Breakdown by City Neighborhood'!T$31)+COUNTIFS(#REF!, 'Breakdown by City Neighborhood'!$B163,#REF!, $A$145,#REF!, $R$30,#REF!, 'Breakdown by City Neighborhood'!T$31)</f>
        <v>#REF!</v>
      </c>
      <c r="U163" s="1497" t="e">
        <f>COUNTIFS(#REF!, 'Breakdown by City Neighborhood'!$B163,#REF!, $A$144,#REF!, $R$30,#REF!, 'Breakdown by City Neighborhood'!U$31)+COUNTIFS(#REF!, 'Breakdown by City Neighborhood'!$B163,#REF!, $A$145,#REF!, $R$30,#REF!, 'Breakdown by City Neighborhood'!U$31)</f>
        <v>#REF!</v>
      </c>
      <c r="V163" s="1522"/>
      <c r="W163" s="1497" t="e">
        <f t="shared" si="31"/>
        <v>#REF!</v>
      </c>
      <c r="X163" s="1497" t="e">
        <f t="shared" si="32"/>
        <v>#REF!</v>
      </c>
      <c r="Y163" s="1497" t="e">
        <f t="shared" si="33"/>
        <v>#REF!</v>
      </c>
      <c r="Z163" s="2108" t="e">
        <f t="shared" si="34"/>
        <v>#REF!</v>
      </c>
    </row>
    <row r="164" spans="2:26" x14ac:dyDescent="0.25">
      <c r="B164" s="1527" t="s">
        <v>229</v>
      </c>
      <c r="C164" s="1497" t="e">
        <f>COUNTIFS(#REF!, 'Breakdown by City Neighborhood'!$B164,#REF!, $A$144,#REF!, $C$30,#REF!, 'Breakdown by City Neighborhood'!C$31)+COUNTIFS(#REF!, 'Breakdown by City Neighborhood'!$B164,#REF!, $A$145,#REF!, $C$30,#REF!, 'Breakdown by City Neighborhood'!C$31)</f>
        <v>#REF!</v>
      </c>
      <c r="D164" s="1497" t="e">
        <f>COUNTIFS(#REF!, 'Breakdown by City Neighborhood'!$B164,#REF!, $A$144,#REF!, $C$30,#REF!, 'Breakdown by City Neighborhood'!D$31)+COUNTIFS(#REF!, 'Breakdown by City Neighborhood'!$B164,#REF!, $A$145,#REF!, $C$30,#REF!, 'Breakdown by City Neighborhood'!D$31)</f>
        <v>#REF!</v>
      </c>
      <c r="E164" s="1497" t="e">
        <f>COUNTIFS(#REF!, 'Breakdown by City Neighborhood'!$B164,#REF!, $A$144,#REF!, $C$30,#REF!, 'Breakdown by City Neighborhood'!E$31)+COUNTIFS(#REF!, 'Breakdown by City Neighborhood'!$B164,#REF!, $A$145,#REF!, $C$30,#REF!, 'Breakdown by City Neighborhood'!E$31)</f>
        <v>#REF!</v>
      </c>
      <c r="F164" s="2108" t="e">
        <f t="shared" si="24"/>
        <v>#REF!</v>
      </c>
      <c r="G164" s="1522"/>
      <c r="H164" s="1497" t="e">
        <f>COUNTIFS(#REF!, 'Breakdown by City Neighborhood'!$B164,#REF!, $A$144,#REF!, $H$30,#REF!, 'Breakdown by City Neighborhood'!H$31)+COUNTIFS(#REF!, 'Breakdown by City Neighborhood'!$B164,#REF!, $A$145,#REF!, $H$30,#REF!, 'Breakdown by City Neighborhood'!H$31)</f>
        <v>#REF!</v>
      </c>
      <c r="I164" s="1497" t="e">
        <f>COUNTIFS(#REF!, 'Breakdown by City Neighborhood'!$B164,#REF!, $A$144,#REF!, $H$30,#REF!, 'Breakdown by City Neighborhood'!I$31)+COUNTIFS(#REF!, 'Breakdown by City Neighborhood'!$B164,#REF!, $A$145,#REF!, $H$30,#REF!, 'Breakdown by City Neighborhood'!I$31)</f>
        <v>#REF!</v>
      </c>
      <c r="J164" s="1497" t="e">
        <f>COUNTIFS(#REF!, 'Breakdown by City Neighborhood'!$B164,#REF!, $A$144,#REF!, $H$30,#REF!, 'Breakdown by City Neighborhood'!J$31)+COUNTIFS(#REF!, 'Breakdown by City Neighborhood'!$B164,#REF!, $A$145,#REF!, $H$30,#REF!, 'Breakdown by City Neighborhood'!J$31)</f>
        <v>#REF!</v>
      </c>
      <c r="K164" s="2108" t="e">
        <f t="shared" si="25"/>
        <v>#REF!</v>
      </c>
      <c r="L164" s="1522"/>
      <c r="M164" s="1497" t="e">
        <f>COUNTIFS(#REF!, 'Breakdown by City Neighborhood'!$B164,#REF!, $A$144,#REF!, $M$30,#REF!, 'Breakdown by City Neighborhood'!M$31)+COUNTIFS(#REF!, 'Breakdown by City Neighborhood'!$B164,#REF!, $A$145,#REF!, $M$30,#REF!, 'Breakdown by City Neighborhood'!M$31)</f>
        <v>#REF!</v>
      </c>
      <c r="N164" s="1497" t="e">
        <f>COUNTIFS(#REF!, 'Breakdown by City Neighborhood'!$B164,#REF!, $A$144,#REF!, $M$30,#REF!, 'Breakdown by City Neighborhood'!N$31)+COUNTIFS(#REF!, 'Breakdown by City Neighborhood'!$B164,#REF!, $A$145,#REF!, $M$30,#REF!, 'Breakdown by City Neighborhood'!N$31)</f>
        <v>#REF!</v>
      </c>
      <c r="O164" s="1497" t="e">
        <f>COUNTIFS(#REF!, 'Breakdown by City Neighborhood'!$B164,#REF!, $A$144,#REF!, $M$30,#REF!, 'Breakdown by City Neighborhood'!O$31)+COUNTIFS(#REF!, 'Breakdown by City Neighborhood'!$B164,#REF!, $A$145,#REF!, $M$30,#REF!, 'Breakdown by City Neighborhood'!O$31)</f>
        <v>#REF!</v>
      </c>
      <c r="P164" s="2108" t="e">
        <f t="shared" si="26"/>
        <v>#REF!</v>
      </c>
      <c r="Q164" s="1522"/>
      <c r="R164" s="1497" t="e">
        <f>COUNTIFS(#REF!, 'Breakdown by City Neighborhood'!$B164,#REF!, $A$144,#REF!, $R$30,#REF!, 'Breakdown by City Neighborhood'!R$31)+COUNTIFS(#REF!, 'Breakdown by City Neighborhood'!$B164,#REF!, $A$145,#REF!, $R$30,#REF!, 'Breakdown by City Neighborhood'!R$31)</f>
        <v>#REF!</v>
      </c>
      <c r="S164" s="1497" t="e">
        <f>COUNTIFS(#REF!, 'Breakdown by City Neighborhood'!$B164,#REF!, $A$144,#REF!, $R$30,#REF!, 'Breakdown by City Neighborhood'!S$31)+COUNTIFS(#REF!, 'Breakdown by City Neighborhood'!$B164,#REF!, $A$145,#REF!, $R$30,#REF!, 'Breakdown by City Neighborhood'!S$31)</f>
        <v>#REF!</v>
      </c>
      <c r="T164" s="1497" t="e">
        <f>COUNTIFS(#REF!, 'Breakdown by City Neighborhood'!$B164,#REF!, $A$144,#REF!, $R$30,#REF!, 'Breakdown by City Neighborhood'!T$31)+COUNTIFS(#REF!, 'Breakdown by City Neighborhood'!$B164,#REF!, $A$145,#REF!, $R$30,#REF!, 'Breakdown by City Neighborhood'!T$31)</f>
        <v>#REF!</v>
      </c>
      <c r="U164" s="1497" t="e">
        <f>COUNTIFS(#REF!, 'Breakdown by City Neighborhood'!$B164,#REF!, $A$144,#REF!, $R$30,#REF!, 'Breakdown by City Neighborhood'!U$31)+COUNTIFS(#REF!, 'Breakdown by City Neighborhood'!$B164,#REF!, $A$145,#REF!, $R$30,#REF!, 'Breakdown by City Neighborhood'!U$31)</f>
        <v>#REF!</v>
      </c>
      <c r="V164" s="1522"/>
      <c r="W164" s="1497" t="e">
        <f t="shared" si="31"/>
        <v>#REF!</v>
      </c>
      <c r="X164" s="1497" t="e">
        <f t="shared" si="32"/>
        <v>#REF!</v>
      </c>
      <c r="Y164" s="1497" t="e">
        <f t="shared" si="33"/>
        <v>#REF!</v>
      </c>
      <c r="Z164" s="2108" t="e">
        <f t="shared" si="34"/>
        <v>#REF!</v>
      </c>
    </row>
    <row r="165" spans="2:26" x14ac:dyDescent="0.25">
      <c r="B165" s="1527" t="s">
        <v>230</v>
      </c>
      <c r="C165" s="1497" t="e">
        <f>COUNTIFS(#REF!, 'Breakdown by City Neighborhood'!$B165,#REF!, $A$144,#REF!, $C$30,#REF!, 'Breakdown by City Neighborhood'!C$31)+COUNTIFS(#REF!, 'Breakdown by City Neighborhood'!$B165,#REF!, $A$145,#REF!, $C$30,#REF!, 'Breakdown by City Neighborhood'!C$31)</f>
        <v>#REF!</v>
      </c>
      <c r="D165" s="1497" t="e">
        <f>COUNTIFS(#REF!, 'Breakdown by City Neighborhood'!$B165,#REF!, $A$144,#REF!, $C$30,#REF!, 'Breakdown by City Neighborhood'!D$31)+COUNTIFS(#REF!, 'Breakdown by City Neighborhood'!$B165,#REF!, $A$145,#REF!, $C$30,#REF!, 'Breakdown by City Neighborhood'!D$31)</f>
        <v>#REF!</v>
      </c>
      <c r="E165" s="1497" t="e">
        <f>COUNTIFS(#REF!, 'Breakdown by City Neighborhood'!$B165,#REF!, $A$144,#REF!, $C$30,#REF!, 'Breakdown by City Neighborhood'!E$31)+COUNTIFS(#REF!, 'Breakdown by City Neighborhood'!$B165,#REF!, $A$145,#REF!, $C$30,#REF!, 'Breakdown by City Neighborhood'!E$31)</f>
        <v>#REF!</v>
      </c>
      <c r="F165" s="2108" t="e">
        <f t="shared" si="24"/>
        <v>#REF!</v>
      </c>
      <c r="G165" s="1522"/>
      <c r="H165" s="1497" t="e">
        <f>COUNTIFS(#REF!, 'Breakdown by City Neighborhood'!$B165,#REF!, $A$144,#REF!, $H$30,#REF!, 'Breakdown by City Neighborhood'!H$31)+COUNTIFS(#REF!, 'Breakdown by City Neighborhood'!$B165,#REF!, $A$145,#REF!, $H$30,#REF!, 'Breakdown by City Neighborhood'!H$31)</f>
        <v>#REF!</v>
      </c>
      <c r="I165" s="1497" t="e">
        <f>COUNTIFS(#REF!, 'Breakdown by City Neighborhood'!$B165,#REF!, $A$144,#REF!, $H$30,#REF!, 'Breakdown by City Neighborhood'!I$31)+COUNTIFS(#REF!, 'Breakdown by City Neighborhood'!$B165,#REF!, $A$145,#REF!, $H$30,#REF!, 'Breakdown by City Neighborhood'!I$31)</f>
        <v>#REF!</v>
      </c>
      <c r="J165" s="1497" t="e">
        <f>COUNTIFS(#REF!, 'Breakdown by City Neighborhood'!$B165,#REF!, $A$144,#REF!, $H$30,#REF!, 'Breakdown by City Neighborhood'!J$31)+COUNTIFS(#REF!, 'Breakdown by City Neighborhood'!$B165,#REF!, $A$145,#REF!, $H$30,#REF!, 'Breakdown by City Neighborhood'!J$31)</f>
        <v>#REF!</v>
      </c>
      <c r="K165" s="2108" t="e">
        <f t="shared" si="25"/>
        <v>#REF!</v>
      </c>
      <c r="L165" s="1522"/>
      <c r="M165" s="1497" t="e">
        <f>COUNTIFS(#REF!, 'Breakdown by City Neighborhood'!$B165,#REF!, $A$144,#REF!, $M$30,#REF!, 'Breakdown by City Neighborhood'!M$31)+COUNTIFS(#REF!, 'Breakdown by City Neighborhood'!$B165,#REF!, $A$145,#REF!, $M$30,#REF!, 'Breakdown by City Neighborhood'!M$31)</f>
        <v>#REF!</v>
      </c>
      <c r="N165" s="1497" t="e">
        <f>COUNTIFS(#REF!, 'Breakdown by City Neighborhood'!$B165,#REF!, $A$144,#REF!, $M$30,#REF!, 'Breakdown by City Neighborhood'!N$31)+COUNTIFS(#REF!, 'Breakdown by City Neighborhood'!$B165,#REF!, $A$145,#REF!, $M$30,#REF!, 'Breakdown by City Neighborhood'!N$31)</f>
        <v>#REF!</v>
      </c>
      <c r="O165" s="1497" t="e">
        <f>COUNTIFS(#REF!, 'Breakdown by City Neighborhood'!$B165,#REF!, $A$144,#REF!, $M$30,#REF!, 'Breakdown by City Neighborhood'!O$31)+COUNTIFS(#REF!, 'Breakdown by City Neighborhood'!$B165,#REF!, $A$145,#REF!, $M$30,#REF!, 'Breakdown by City Neighborhood'!O$31)</f>
        <v>#REF!</v>
      </c>
      <c r="P165" s="2108" t="e">
        <f t="shared" si="26"/>
        <v>#REF!</v>
      </c>
      <c r="Q165" s="1522"/>
      <c r="R165" s="1497" t="e">
        <f>COUNTIFS(#REF!, 'Breakdown by City Neighborhood'!$B165,#REF!, $A$144,#REF!, $R$30,#REF!, 'Breakdown by City Neighborhood'!R$31)+COUNTIFS(#REF!, 'Breakdown by City Neighborhood'!$B165,#REF!, $A$145,#REF!, $R$30,#REF!, 'Breakdown by City Neighborhood'!R$31)</f>
        <v>#REF!</v>
      </c>
      <c r="S165" s="1497" t="e">
        <f>COUNTIFS(#REF!, 'Breakdown by City Neighborhood'!$B165,#REF!, $A$144,#REF!, $R$30,#REF!, 'Breakdown by City Neighborhood'!S$31)+COUNTIFS(#REF!, 'Breakdown by City Neighborhood'!$B165,#REF!, $A$145,#REF!, $R$30,#REF!, 'Breakdown by City Neighborhood'!S$31)</f>
        <v>#REF!</v>
      </c>
      <c r="T165" s="1497" t="e">
        <f>COUNTIFS(#REF!, 'Breakdown by City Neighborhood'!$B165,#REF!, $A$144,#REF!, $R$30,#REF!, 'Breakdown by City Neighborhood'!T$31)+COUNTIFS(#REF!, 'Breakdown by City Neighborhood'!$B165,#REF!, $A$145,#REF!, $R$30,#REF!, 'Breakdown by City Neighborhood'!T$31)</f>
        <v>#REF!</v>
      </c>
      <c r="U165" s="1497" t="e">
        <f>COUNTIFS(#REF!, 'Breakdown by City Neighborhood'!$B165,#REF!, $A$144,#REF!, $R$30,#REF!, 'Breakdown by City Neighborhood'!U$31)+COUNTIFS(#REF!, 'Breakdown by City Neighborhood'!$B165,#REF!, $A$145,#REF!, $R$30,#REF!, 'Breakdown by City Neighborhood'!U$31)</f>
        <v>#REF!</v>
      </c>
      <c r="V165" s="1522"/>
      <c r="W165" s="1497" t="e">
        <f t="shared" si="31"/>
        <v>#REF!</v>
      </c>
      <c r="X165" s="1497" t="e">
        <f t="shared" si="32"/>
        <v>#REF!</v>
      </c>
      <c r="Y165" s="1497" t="e">
        <f t="shared" si="33"/>
        <v>#REF!</v>
      </c>
      <c r="Z165" s="2108" t="e">
        <f t="shared" si="34"/>
        <v>#REF!</v>
      </c>
    </row>
    <row r="166" spans="2:26" x14ac:dyDescent="0.25">
      <c r="B166" s="1527" t="s">
        <v>231</v>
      </c>
      <c r="C166" s="1497" t="e">
        <f>COUNTIFS(#REF!, 'Breakdown by City Neighborhood'!$B166,#REF!, $A$144,#REF!, $C$30,#REF!, 'Breakdown by City Neighborhood'!C$31)+COUNTIFS(#REF!, 'Breakdown by City Neighborhood'!$B166,#REF!, $A$145,#REF!, $C$30,#REF!, 'Breakdown by City Neighborhood'!C$31)</f>
        <v>#REF!</v>
      </c>
      <c r="D166" s="1497" t="e">
        <f>COUNTIFS(#REF!, 'Breakdown by City Neighborhood'!$B166,#REF!, $A$144,#REF!, $C$30,#REF!, 'Breakdown by City Neighborhood'!D$31)+COUNTIFS(#REF!, 'Breakdown by City Neighborhood'!$B166,#REF!, $A$145,#REF!, $C$30,#REF!, 'Breakdown by City Neighborhood'!D$31)</f>
        <v>#REF!</v>
      </c>
      <c r="E166" s="1497" t="e">
        <f>COUNTIFS(#REF!, 'Breakdown by City Neighborhood'!$B166,#REF!, $A$144,#REF!, $C$30,#REF!, 'Breakdown by City Neighborhood'!E$31)+COUNTIFS(#REF!, 'Breakdown by City Neighborhood'!$B166,#REF!, $A$145,#REF!, $C$30,#REF!, 'Breakdown by City Neighborhood'!E$31)</f>
        <v>#REF!</v>
      </c>
      <c r="F166" s="2108" t="e">
        <f t="shared" si="24"/>
        <v>#REF!</v>
      </c>
      <c r="G166" s="1522"/>
      <c r="H166" s="1497" t="e">
        <f>COUNTIFS(#REF!, 'Breakdown by City Neighborhood'!$B166,#REF!, $A$144,#REF!, $H$30,#REF!, 'Breakdown by City Neighborhood'!H$31)+COUNTIFS(#REF!, 'Breakdown by City Neighborhood'!$B166,#REF!, $A$145,#REF!, $H$30,#REF!, 'Breakdown by City Neighborhood'!H$31)</f>
        <v>#REF!</v>
      </c>
      <c r="I166" s="1497" t="e">
        <f>COUNTIFS(#REF!, 'Breakdown by City Neighborhood'!$B166,#REF!, $A$144,#REF!, $H$30,#REF!, 'Breakdown by City Neighborhood'!I$31)+COUNTIFS(#REF!, 'Breakdown by City Neighborhood'!$B166,#REF!, $A$145,#REF!, $H$30,#REF!, 'Breakdown by City Neighborhood'!I$31)</f>
        <v>#REF!</v>
      </c>
      <c r="J166" s="1497" t="e">
        <f>COUNTIFS(#REF!, 'Breakdown by City Neighborhood'!$B166,#REF!, $A$144,#REF!, $H$30,#REF!, 'Breakdown by City Neighborhood'!J$31)+COUNTIFS(#REF!, 'Breakdown by City Neighborhood'!$B166,#REF!, $A$145,#REF!, $H$30,#REF!, 'Breakdown by City Neighborhood'!J$31)</f>
        <v>#REF!</v>
      </c>
      <c r="K166" s="2108" t="e">
        <f t="shared" si="25"/>
        <v>#REF!</v>
      </c>
      <c r="L166" s="1522"/>
      <c r="M166" s="1497" t="e">
        <f>COUNTIFS(#REF!, 'Breakdown by City Neighborhood'!$B166,#REF!, $A$144,#REF!, $M$30,#REF!, 'Breakdown by City Neighborhood'!M$31)+COUNTIFS(#REF!, 'Breakdown by City Neighborhood'!$B166,#REF!, $A$145,#REF!, $M$30,#REF!, 'Breakdown by City Neighborhood'!M$31)</f>
        <v>#REF!</v>
      </c>
      <c r="N166" s="1497" t="e">
        <f>COUNTIFS(#REF!, 'Breakdown by City Neighborhood'!$B166,#REF!, $A$144,#REF!, $M$30,#REF!, 'Breakdown by City Neighborhood'!N$31)+COUNTIFS(#REF!, 'Breakdown by City Neighborhood'!$B166,#REF!, $A$145,#REF!, $M$30,#REF!, 'Breakdown by City Neighborhood'!N$31)</f>
        <v>#REF!</v>
      </c>
      <c r="O166" s="1497" t="e">
        <f>COUNTIFS(#REF!, 'Breakdown by City Neighborhood'!$B166,#REF!, $A$144,#REF!, $M$30,#REF!, 'Breakdown by City Neighborhood'!O$31)+COUNTIFS(#REF!, 'Breakdown by City Neighborhood'!$B166,#REF!, $A$145,#REF!, $M$30,#REF!, 'Breakdown by City Neighborhood'!O$31)</f>
        <v>#REF!</v>
      </c>
      <c r="P166" s="2108" t="e">
        <f t="shared" si="26"/>
        <v>#REF!</v>
      </c>
      <c r="Q166" s="1522"/>
      <c r="R166" s="1497" t="e">
        <f>COUNTIFS(#REF!, 'Breakdown by City Neighborhood'!$B166,#REF!, $A$144,#REF!, $R$30,#REF!, 'Breakdown by City Neighborhood'!R$31)+COUNTIFS(#REF!, 'Breakdown by City Neighborhood'!$B166,#REF!, $A$145,#REF!, $R$30,#REF!, 'Breakdown by City Neighborhood'!R$31)</f>
        <v>#REF!</v>
      </c>
      <c r="S166" s="1497" t="e">
        <f>COUNTIFS(#REF!, 'Breakdown by City Neighborhood'!$B166,#REF!, $A$144,#REF!, $R$30,#REF!, 'Breakdown by City Neighborhood'!S$31)+COUNTIFS(#REF!, 'Breakdown by City Neighborhood'!$B166,#REF!, $A$145,#REF!, $R$30,#REF!, 'Breakdown by City Neighborhood'!S$31)</f>
        <v>#REF!</v>
      </c>
      <c r="T166" s="1497" t="e">
        <f>COUNTIFS(#REF!, 'Breakdown by City Neighborhood'!$B166,#REF!, $A$144,#REF!, $R$30,#REF!, 'Breakdown by City Neighborhood'!T$31)+COUNTIFS(#REF!, 'Breakdown by City Neighborhood'!$B166,#REF!, $A$145,#REF!, $R$30,#REF!, 'Breakdown by City Neighborhood'!T$31)</f>
        <v>#REF!</v>
      </c>
      <c r="U166" s="1497" t="e">
        <f>COUNTIFS(#REF!, 'Breakdown by City Neighborhood'!$B166,#REF!, $A$144,#REF!, $R$30,#REF!, 'Breakdown by City Neighborhood'!U$31)+COUNTIFS(#REF!, 'Breakdown by City Neighborhood'!$B166,#REF!, $A$145,#REF!, $R$30,#REF!, 'Breakdown by City Neighborhood'!U$31)</f>
        <v>#REF!</v>
      </c>
      <c r="V166" s="1522"/>
      <c r="W166" s="1497" t="e">
        <f t="shared" si="31"/>
        <v>#REF!</v>
      </c>
      <c r="X166" s="1497" t="e">
        <f t="shared" si="32"/>
        <v>#REF!</v>
      </c>
      <c r="Y166" s="1497" t="e">
        <f t="shared" si="33"/>
        <v>#REF!</v>
      </c>
      <c r="Z166" s="2108" t="e">
        <f t="shared" si="34"/>
        <v>#REF!</v>
      </c>
    </row>
    <row r="167" spans="2:26" x14ac:dyDescent="0.25">
      <c r="B167" s="1527" t="s">
        <v>232</v>
      </c>
      <c r="C167" s="1497" t="e">
        <f>COUNTIFS(#REF!, 'Breakdown by City Neighborhood'!$B167,#REF!, $A$144,#REF!, $C$30,#REF!, 'Breakdown by City Neighborhood'!C$31)+COUNTIFS(#REF!, 'Breakdown by City Neighborhood'!$B167,#REF!, $A$145,#REF!, $C$30,#REF!, 'Breakdown by City Neighborhood'!C$31)</f>
        <v>#REF!</v>
      </c>
      <c r="D167" s="1497" t="e">
        <f>COUNTIFS(#REF!, 'Breakdown by City Neighborhood'!$B167,#REF!, $A$144,#REF!, $C$30,#REF!, 'Breakdown by City Neighborhood'!D$31)+COUNTIFS(#REF!, 'Breakdown by City Neighborhood'!$B167,#REF!, $A$145,#REF!, $C$30,#REF!, 'Breakdown by City Neighborhood'!D$31)</f>
        <v>#REF!</v>
      </c>
      <c r="E167" s="1497" t="e">
        <f>COUNTIFS(#REF!, 'Breakdown by City Neighborhood'!$B167,#REF!, $A$144,#REF!, $C$30,#REF!, 'Breakdown by City Neighborhood'!E$31)+COUNTIFS(#REF!, 'Breakdown by City Neighborhood'!$B167,#REF!, $A$145,#REF!, $C$30,#REF!, 'Breakdown by City Neighborhood'!E$31)</f>
        <v>#REF!</v>
      </c>
      <c r="F167" s="2108" t="e">
        <f t="shared" si="24"/>
        <v>#REF!</v>
      </c>
      <c r="G167" s="1522"/>
      <c r="H167" s="1497" t="e">
        <f>COUNTIFS(#REF!, 'Breakdown by City Neighborhood'!$B167,#REF!, $A$144,#REF!, $H$30,#REF!, 'Breakdown by City Neighborhood'!H$31)+COUNTIFS(#REF!, 'Breakdown by City Neighborhood'!$B167,#REF!, $A$145,#REF!, $H$30,#REF!, 'Breakdown by City Neighborhood'!H$31)</f>
        <v>#REF!</v>
      </c>
      <c r="I167" s="1497" t="e">
        <f>COUNTIFS(#REF!, 'Breakdown by City Neighborhood'!$B167,#REF!, $A$144,#REF!, $H$30,#REF!, 'Breakdown by City Neighborhood'!I$31)+COUNTIFS(#REF!, 'Breakdown by City Neighborhood'!$B167,#REF!, $A$145,#REF!, $H$30,#REF!, 'Breakdown by City Neighborhood'!I$31)</f>
        <v>#REF!</v>
      </c>
      <c r="J167" s="1497" t="e">
        <f>COUNTIFS(#REF!, 'Breakdown by City Neighborhood'!$B167,#REF!, $A$144,#REF!, $H$30,#REF!, 'Breakdown by City Neighborhood'!J$31)+COUNTIFS(#REF!, 'Breakdown by City Neighborhood'!$B167,#REF!, $A$145,#REF!, $H$30,#REF!, 'Breakdown by City Neighborhood'!J$31)</f>
        <v>#REF!</v>
      </c>
      <c r="K167" s="2108" t="e">
        <f t="shared" si="25"/>
        <v>#REF!</v>
      </c>
      <c r="L167" s="1522"/>
      <c r="M167" s="1497" t="e">
        <f>COUNTIFS(#REF!, 'Breakdown by City Neighborhood'!$B167,#REF!, $A$144,#REF!, $M$30,#REF!, 'Breakdown by City Neighborhood'!M$31)+COUNTIFS(#REF!, 'Breakdown by City Neighborhood'!$B167,#REF!, $A$145,#REF!, $M$30,#REF!, 'Breakdown by City Neighborhood'!M$31)</f>
        <v>#REF!</v>
      </c>
      <c r="N167" s="1497" t="e">
        <f>COUNTIFS(#REF!, 'Breakdown by City Neighborhood'!$B167,#REF!, $A$144,#REF!, $M$30,#REF!, 'Breakdown by City Neighborhood'!N$31)+COUNTIFS(#REF!, 'Breakdown by City Neighborhood'!$B167,#REF!, $A$145,#REF!, $M$30,#REF!, 'Breakdown by City Neighborhood'!N$31)</f>
        <v>#REF!</v>
      </c>
      <c r="O167" s="1497" t="e">
        <f>COUNTIFS(#REF!, 'Breakdown by City Neighborhood'!$B167,#REF!, $A$144,#REF!, $M$30,#REF!, 'Breakdown by City Neighborhood'!O$31)+COUNTIFS(#REF!, 'Breakdown by City Neighborhood'!$B167,#REF!, $A$145,#REF!, $M$30,#REF!, 'Breakdown by City Neighborhood'!O$31)</f>
        <v>#REF!</v>
      </c>
      <c r="P167" s="2108" t="e">
        <f t="shared" si="26"/>
        <v>#REF!</v>
      </c>
      <c r="Q167" s="1522"/>
      <c r="R167" s="1497" t="e">
        <f>COUNTIFS(#REF!, 'Breakdown by City Neighborhood'!$B167,#REF!, $A$144,#REF!, $R$30,#REF!, 'Breakdown by City Neighborhood'!R$31)+COUNTIFS(#REF!, 'Breakdown by City Neighborhood'!$B167,#REF!, $A$145,#REF!, $R$30,#REF!, 'Breakdown by City Neighborhood'!R$31)</f>
        <v>#REF!</v>
      </c>
      <c r="S167" s="1497" t="e">
        <f>COUNTIFS(#REF!, 'Breakdown by City Neighborhood'!$B167,#REF!, $A$144,#REF!, $R$30,#REF!, 'Breakdown by City Neighborhood'!S$31)+COUNTIFS(#REF!, 'Breakdown by City Neighborhood'!$B167,#REF!, $A$145,#REF!, $R$30,#REF!, 'Breakdown by City Neighborhood'!S$31)</f>
        <v>#REF!</v>
      </c>
      <c r="T167" s="1497" t="e">
        <f>COUNTIFS(#REF!, 'Breakdown by City Neighborhood'!$B167,#REF!, $A$144,#REF!, $R$30,#REF!, 'Breakdown by City Neighborhood'!T$31)+COUNTIFS(#REF!, 'Breakdown by City Neighborhood'!$B167,#REF!, $A$145,#REF!, $R$30,#REF!, 'Breakdown by City Neighborhood'!T$31)</f>
        <v>#REF!</v>
      </c>
      <c r="U167" s="1497" t="e">
        <f>COUNTIFS(#REF!, 'Breakdown by City Neighborhood'!$B167,#REF!, $A$144,#REF!, $R$30,#REF!, 'Breakdown by City Neighborhood'!U$31)+COUNTIFS(#REF!, 'Breakdown by City Neighborhood'!$B167,#REF!, $A$145,#REF!, $R$30,#REF!, 'Breakdown by City Neighborhood'!U$31)</f>
        <v>#REF!</v>
      </c>
      <c r="V167" s="1522"/>
      <c r="W167" s="1497" t="e">
        <f t="shared" si="31"/>
        <v>#REF!</v>
      </c>
      <c r="X167" s="1497" t="e">
        <f t="shared" si="32"/>
        <v>#REF!</v>
      </c>
      <c r="Y167" s="1497" t="e">
        <f t="shared" si="33"/>
        <v>#REF!</v>
      </c>
      <c r="Z167" s="2108" t="e">
        <f t="shared" si="34"/>
        <v>#REF!</v>
      </c>
    </row>
    <row r="168" spans="2:26" x14ac:dyDescent="0.25">
      <c r="B168" s="1527" t="s">
        <v>233</v>
      </c>
      <c r="C168" s="1497" t="e">
        <f>COUNTIFS(#REF!, 'Breakdown by City Neighborhood'!$B168,#REF!, $A$144,#REF!, $C$30,#REF!, 'Breakdown by City Neighborhood'!C$31)+COUNTIFS(#REF!, 'Breakdown by City Neighborhood'!$B168,#REF!, $A$145,#REF!, $C$30,#REF!, 'Breakdown by City Neighborhood'!C$31)</f>
        <v>#REF!</v>
      </c>
      <c r="D168" s="1497" t="e">
        <f>COUNTIFS(#REF!, 'Breakdown by City Neighborhood'!$B168,#REF!, $A$144,#REF!, $C$30,#REF!, 'Breakdown by City Neighborhood'!D$31)+COUNTIFS(#REF!, 'Breakdown by City Neighborhood'!$B168,#REF!, $A$145,#REF!, $C$30,#REF!, 'Breakdown by City Neighborhood'!D$31)</f>
        <v>#REF!</v>
      </c>
      <c r="E168" s="1497" t="e">
        <f>COUNTIFS(#REF!, 'Breakdown by City Neighborhood'!$B168,#REF!, $A$144,#REF!, $C$30,#REF!, 'Breakdown by City Neighborhood'!E$31)+COUNTIFS(#REF!, 'Breakdown by City Neighborhood'!$B168,#REF!, $A$145,#REF!, $C$30,#REF!, 'Breakdown by City Neighborhood'!E$31)</f>
        <v>#REF!</v>
      </c>
      <c r="F168" s="2108" t="e">
        <f t="shared" si="24"/>
        <v>#REF!</v>
      </c>
      <c r="G168" s="1522"/>
      <c r="H168" s="1497" t="e">
        <f>COUNTIFS(#REF!, 'Breakdown by City Neighborhood'!$B168,#REF!, $A$144,#REF!, $H$30,#REF!, 'Breakdown by City Neighborhood'!H$31)+COUNTIFS(#REF!, 'Breakdown by City Neighborhood'!$B168,#REF!, $A$145,#REF!, $H$30,#REF!, 'Breakdown by City Neighborhood'!H$31)</f>
        <v>#REF!</v>
      </c>
      <c r="I168" s="1497" t="e">
        <f>COUNTIFS(#REF!, 'Breakdown by City Neighborhood'!$B168,#REF!, $A$144,#REF!, $H$30,#REF!, 'Breakdown by City Neighborhood'!I$31)+COUNTIFS(#REF!, 'Breakdown by City Neighborhood'!$B168,#REF!, $A$145,#REF!, $H$30,#REF!, 'Breakdown by City Neighborhood'!I$31)</f>
        <v>#REF!</v>
      </c>
      <c r="J168" s="1497" t="e">
        <f>COUNTIFS(#REF!, 'Breakdown by City Neighborhood'!$B168,#REF!, $A$144,#REF!, $H$30,#REF!, 'Breakdown by City Neighborhood'!J$31)+COUNTIFS(#REF!, 'Breakdown by City Neighborhood'!$B168,#REF!, $A$145,#REF!, $H$30,#REF!, 'Breakdown by City Neighborhood'!J$31)</f>
        <v>#REF!</v>
      </c>
      <c r="K168" s="2108" t="e">
        <f t="shared" si="25"/>
        <v>#REF!</v>
      </c>
      <c r="L168" s="1522"/>
      <c r="M168" s="1497" t="e">
        <f>COUNTIFS(#REF!, 'Breakdown by City Neighborhood'!$B168,#REF!, $A$144,#REF!, $M$30,#REF!, 'Breakdown by City Neighborhood'!M$31)+COUNTIFS(#REF!, 'Breakdown by City Neighborhood'!$B168,#REF!, $A$145,#REF!, $M$30,#REF!, 'Breakdown by City Neighborhood'!M$31)</f>
        <v>#REF!</v>
      </c>
      <c r="N168" s="1497" t="e">
        <f>COUNTIFS(#REF!, 'Breakdown by City Neighborhood'!$B168,#REF!, $A$144,#REF!, $M$30,#REF!, 'Breakdown by City Neighborhood'!N$31)+COUNTIFS(#REF!, 'Breakdown by City Neighborhood'!$B168,#REF!, $A$145,#REF!, $M$30,#REF!, 'Breakdown by City Neighborhood'!N$31)</f>
        <v>#REF!</v>
      </c>
      <c r="O168" s="1497" t="e">
        <f>COUNTIFS(#REF!, 'Breakdown by City Neighborhood'!$B168,#REF!, $A$144,#REF!, $M$30,#REF!, 'Breakdown by City Neighborhood'!O$31)+COUNTIFS(#REF!, 'Breakdown by City Neighborhood'!$B168,#REF!, $A$145,#REF!, $M$30,#REF!, 'Breakdown by City Neighborhood'!O$31)</f>
        <v>#REF!</v>
      </c>
      <c r="P168" s="2108" t="e">
        <f t="shared" si="26"/>
        <v>#REF!</v>
      </c>
      <c r="Q168" s="1522"/>
      <c r="R168" s="1497" t="e">
        <f>COUNTIFS(#REF!, 'Breakdown by City Neighborhood'!$B168,#REF!, $A$144,#REF!, $R$30,#REF!, 'Breakdown by City Neighborhood'!R$31)+COUNTIFS(#REF!, 'Breakdown by City Neighborhood'!$B168,#REF!, $A$145,#REF!, $R$30,#REF!, 'Breakdown by City Neighborhood'!R$31)</f>
        <v>#REF!</v>
      </c>
      <c r="S168" s="1497" t="e">
        <f>COUNTIFS(#REF!, 'Breakdown by City Neighborhood'!$B168,#REF!, $A$144,#REF!, $R$30,#REF!, 'Breakdown by City Neighborhood'!S$31)+COUNTIFS(#REF!, 'Breakdown by City Neighborhood'!$B168,#REF!, $A$145,#REF!, $R$30,#REF!, 'Breakdown by City Neighborhood'!S$31)</f>
        <v>#REF!</v>
      </c>
      <c r="T168" s="1497" t="e">
        <f>COUNTIFS(#REF!, 'Breakdown by City Neighborhood'!$B168,#REF!, $A$144,#REF!, $R$30,#REF!, 'Breakdown by City Neighborhood'!T$31)+COUNTIFS(#REF!, 'Breakdown by City Neighborhood'!$B168,#REF!, $A$145,#REF!, $R$30,#REF!, 'Breakdown by City Neighborhood'!T$31)</f>
        <v>#REF!</v>
      </c>
      <c r="U168" s="1497" t="e">
        <f>COUNTIFS(#REF!, 'Breakdown by City Neighborhood'!$B168,#REF!, $A$144,#REF!, $R$30,#REF!, 'Breakdown by City Neighborhood'!U$31)+COUNTIFS(#REF!, 'Breakdown by City Neighborhood'!$B168,#REF!, $A$145,#REF!, $R$30,#REF!, 'Breakdown by City Neighborhood'!U$31)</f>
        <v>#REF!</v>
      </c>
      <c r="V168" s="1522"/>
      <c r="W168" s="1497" t="e">
        <f t="shared" si="31"/>
        <v>#REF!</v>
      </c>
      <c r="X168" s="1497" t="e">
        <f t="shared" si="32"/>
        <v>#REF!</v>
      </c>
      <c r="Y168" s="1497" t="e">
        <f t="shared" si="33"/>
        <v>#REF!</v>
      </c>
      <c r="Z168" s="2108" t="e">
        <f t="shared" si="34"/>
        <v>#REF!</v>
      </c>
    </row>
    <row r="169" spans="2:26" x14ac:dyDescent="0.25">
      <c r="B169" s="1527" t="s">
        <v>234</v>
      </c>
      <c r="C169" s="1497" t="e">
        <f>COUNTIFS(#REF!, 'Breakdown by City Neighborhood'!$B169,#REF!, $A$144,#REF!, $C$30,#REF!, 'Breakdown by City Neighborhood'!C$31)+COUNTIFS(#REF!, 'Breakdown by City Neighborhood'!$B169,#REF!, $A$145,#REF!, $C$30,#REF!, 'Breakdown by City Neighborhood'!C$31)</f>
        <v>#REF!</v>
      </c>
      <c r="D169" s="1497" t="e">
        <f>COUNTIFS(#REF!, 'Breakdown by City Neighborhood'!$B169,#REF!, $A$144,#REF!, $C$30,#REF!, 'Breakdown by City Neighborhood'!D$31)+COUNTIFS(#REF!, 'Breakdown by City Neighborhood'!$B169,#REF!, $A$145,#REF!, $C$30,#REF!, 'Breakdown by City Neighborhood'!D$31)</f>
        <v>#REF!</v>
      </c>
      <c r="E169" s="1497" t="e">
        <f>COUNTIFS(#REF!, 'Breakdown by City Neighborhood'!$B169,#REF!, $A$144,#REF!, $C$30,#REF!, 'Breakdown by City Neighborhood'!E$31)+COUNTIFS(#REF!, 'Breakdown by City Neighborhood'!$B169,#REF!, $A$145,#REF!, $C$30,#REF!, 'Breakdown by City Neighborhood'!E$31)</f>
        <v>#REF!</v>
      </c>
      <c r="F169" s="2108" t="e">
        <f t="shared" si="24"/>
        <v>#REF!</v>
      </c>
      <c r="G169" s="1522"/>
      <c r="H169" s="1497" t="e">
        <f>COUNTIFS(#REF!, 'Breakdown by City Neighborhood'!$B169,#REF!, $A$144,#REF!, $H$30,#REF!, 'Breakdown by City Neighborhood'!H$31)+COUNTIFS(#REF!, 'Breakdown by City Neighborhood'!$B169,#REF!, $A$145,#REF!, $H$30,#REF!, 'Breakdown by City Neighborhood'!H$31)</f>
        <v>#REF!</v>
      </c>
      <c r="I169" s="1497" t="e">
        <f>COUNTIFS(#REF!, 'Breakdown by City Neighborhood'!$B169,#REF!, $A$144,#REF!, $H$30,#REF!, 'Breakdown by City Neighborhood'!I$31)+COUNTIFS(#REF!, 'Breakdown by City Neighborhood'!$B169,#REF!, $A$145,#REF!, $H$30,#REF!, 'Breakdown by City Neighborhood'!I$31)</f>
        <v>#REF!</v>
      </c>
      <c r="J169" s="1497" t="e">
        <f>COUNTIFS(#REF!, 'Breakdown by City Neighborhood'!$B169,#REF!, $A$144,#REF!, $H$30,#REF!, 'Breakdown by City Neighborhood'!J$31)+COUNTIFS(#REF!, 'Breakdown by City Neighborhood'!$B169,#REF!, $A$145,#REF!, $H$30,#REF!, 'Breakdown by City Neighborhood'!J$31)</f>
        <v>#REF!</v>
      </c>
      <c r="K169" s="2108" t="e">
        <f t="shared" si="25"/>
        <v>#REF!</v>
      </c>
      <c r="L169" s="1522"/>
      <c r="M169" s="1497" t="e">
        <f>COUNTIFS(#REF!, 'Breakdown by City Neighborhood'!$B169,#REF!, $A$144,#REF!, $M$30,#REF!, 'Breakdown by City Neighborhood'!M$31)+COUNTIFS(#REF!, 'Breakdown by City Neighborhood'!$B169,#REF!, $A$145,#REF!, $M$30,#REF!, 'Breakdown by City Neighborhood'!M$31)</f>
        <v>#REF!</v>
      </c>
      <c r="N169" s="1497" t="e">
        <f>COUNTIFS(#REF!, 'Breakdown by City Neighborhood'!$B169,#REF!, $A$144,#REF!, $M$30,#REF!, 'Breakdown by City Neighborhood'!N$31)+COUNTIFS(#REF!, 'Breakdown by City Neighborhood'!$B169,#REF!, $A$145,#REF!, $M$30,#REF!, 'Breakdown by City Neighborhood'!N$31)</f>
        <v>#REF!</v>
      </c>
      <c r="O169" s="1497" t="e">
        <f>COUNTIFS(#REF!, 'Breakdown by City Neighborhood'!$B169,#REF!, $A$144,#REF!, $M$30,#REF!, 'Breakdown by City Neighborhood'!O$31)+COUNTIFS(#REF!, 'Breakdown by City Neighborhood'!$B169,#REF!, $A$145,#REF!, $M$30,#REF!, 'Breakdown by City Neighborhood'!O$31)</f>
        <v>#REF!</v>
      </c>
      <c r="P169" s="2108" t="e">
        <f t="shared" si="26"/>
        <v>#REF!</v>
      </c>
      <c r="Q169" s="1522"/>
      <c r="R169" s="1497" t="e">
        <f>COUNTIFS(#REF!, 'Breakdown by City Neighborhood'!$B169,#REF!, $A$144,#REF!, $R$30,#REF!, 'Breakdown by City Neighborhood'!R$31)+COUNTIFS(#REF!, 'Breakdown by City Neighborhood'!$B169,#REF!, $A$145,#REF!, $R$30,#REF!, 'Breakdown by City Neighborhood'!R$31)</f>
        <v>#REF!</v>
      </c>
      <c r="S169" s="1497" t="e">
        <f>COUNTIFS(#REF!, 'Breakdown by City Neighborhood'!$B169,#REF!, $A$144,#REF!, $R$30,#REF!, 'Breakdown by City Neighborhood'!S$31)+COUNTIFS(#REF!, 'Breakdown by City Neighborhood'!$B169,#REF!, $A$145,#REF!, $R$30,#REF!, 'Breakdown by City Neighborhood'!S$31)</f>
        <v>#REF!</v>
      </c>
      <c r="T169" s="1497" t="e">
        <f>COUNTIFS(#REF!, 'Breakdown by City Neighborhood'!$B169,#REF!, $A$144,#REF!, $R$30,#REF!, 'Breakdown by City Neighborhood'!T$31)+COUNTIFS(#REF!, 'Breakdown by City Neighborhood'!$B169,#REF!, $A$145,#REF!, $R$30,#REF!, 'Breakdown by City Neighborhood'!T$31)</f>
        <v>#REF!</v>
      </c>
      <c r="U169" s="1497" t="e">
        <f>COUNTIFS(#REF!, 'Breakdown by City Neighborhood'!$B169,#REF!, $A$144,#REF!, $R$30,#REF!, 'Breakdown by City Neighborhood'!U$31)+COUNTIFS(#REF!, 'Breakdown by City Neighborhood'!$B169,#REF!, $A$145,#REF!, $R$30,#REF!, 'Breakdown by City Neighborhood'!U$31)</f>
        <v>#REF!</v>
      </c>
      <c r="V169" s="1522"/>
      <c r="W169" s="1497" t="e">
        <f t="shared" si="31"/>
        <v>#REF!</v>
      </c>
      <c r="X169" s="1497" t="e">
        <f t="shared" si="32"/>
        <v>#REF!</v>
      </c>
      <c r="Y169" s="1497" t="e">
        <f t="shared" si="33"/>
        <v>#REF!</v>
      </c>
      <c r="Z169" s="2108" t="e">
        <f t="shared" si="34"/>
        <v>#REF!</v>
      </c>
    </row>
    <row r="170" spans="2:26" x14ac:dyDescent="0.25">
      <c r="B170" s="1527" t="s">
        <v>235</v>
      </c>
      <c r="C170" s="1497" t="e">
        <f>COUNTIFS(#REF!, 'Breakdown by City Neighborhood'!$B170,#REF!, $A$144,#REF!, $C$30,#REF!, 'Breakdown by City Neighborhood'!C$31)+COUNTIFS(#REF!, 'Breakdown by City Neighborhood'!$B170,#REF!, $A$145,#REF!, $C$30,#REF!, 'Breakdown by City Neighborhood'!C$31)</f>
        <v>#REF!</v>
      </c>
      <c r="D170" s="1497" t="e">
        <f>COUNTIFS(#REF!, 'Breakdown by City Neighborhood'!$B170,#REF!, $A$144,#REF!, $C$30,#REF!, 'Breakdown by City Neighborhood'!D$31)+COUNTIFS(#REF!, 'Breakdown by City Neighborhood'!$B170,#REF!, $A$145,#REF!, $C$30,#REF!, 'Breakdown by City Neighborhood'!D$31)</f>
        <v>#REF!</v>
      </c>
      <c r="E170" s="1497" t="e">
        <f>COUNTIFS(#REF!, 'Breakdown by City Neighborhood'!$B170,#REF!, $A$144,#REF!, $C$30,#REF!, 'Breakdown by City Neighborhood'!E$31)+COUNTIFS(#REF!, 'Breakdown by City Neighborhood'!$B170,#REF!, $A$145,#REF!, $C$30,#REF!, 'Breakdown by City Neighborhood'!E$31)</f>
        <v>#REF!</v>
      </c>
      <c r="F170" s="2108" t="e">
        <f t="shared" si="24"/>
        <v>#REF!</v>
      </c>
      <c r="G170" s="1522"/>
      <c r="H170" s="1497" t="e">
        <f>COUNTIFS(#REF!, 'Breakdown by City Neighborhood'!$B170,#REF!, $A$144,#REF!, $H$30,#REF!, 'Breakdown by City Neighborhood'!H$31)+COUNTIFS(#REF!, 'Breakdown by City Neighborhood'!$B170,#REF!, $A$145,#REF!, $H$30,#REF!, 'Breakdown by City Neighborhood'!H$31)</f>
        <v>#REF!</v>
      </c>
      <c r="I170" s="1497" t="e">
        <f>COUNTIFS(#REF!, 'Breakdown by City Neighborhood'!$B170,#REF!, $A$144,#REF!, $H$30,#REF!, 'Breakdown by City Neighborhood'!I$31)+COUNTIFS(#REF!, 'Breakdown by City Neighborhood'!$B170,#REF!, $A$145,#REF!, $H$30,#REF!, 'Breakdown by City Neighborhood'!I$31)</f>
        <v>#REF!</v>
      </c>
      <c r="J170" s="1497" t="e">
        <f>COUNTIFS(#REF!, 'Breakdown by City Neighborhood'!$B170,#REF!, $A$144,#REF!, $H$30,#REF!, 'Breakdown by City Neighborhood'!J$31)+COUNTIFS(#REF!, 'Breakdown by City Neighborhood'!$B170,#REF!, $A$145,#REF!, $H$30,#REF!, 'Breakdown by City Neighborhood'!J$31)</f>
        <v>#REF!</v>
      </c>
      <c r="K170" s="2108" t="e">
        <f t="shared" si="25"/>
        <v>#REF!</v>
      </c>
      <c r="L170" s="1522"/>
      <c r="M170" s="1497" t="e">
        <f>COUNTIFS(#REF!, 'Breakdown by City Neighborhood'!$B170,#REF!, $A$144,#REF!, $M$30,#REF!, 'Breakdown by City Neighborhood'!M$31)+COUNTIFS(#REF!, 'Breakdown by City Neighborhood'!$B170,#REF!, $A$145,#REF!, $M$30,#REF!, 'Breakdown by City Neighborhood'!M$31)</f>
        <v>#REF!</v>
      </c>
      <c r="N170" s="1497" t="e">
        <f>COUNTIFS(#REF!, 'Breakdown by City Neighborhood'!$B170,#REF!, $A$144,#REF!, $M$30,#REF!, 'Breakdown by City Neighborhood'!N$31)+COUNTIFS(#REF!, 'Breakdown by City Neighborhood'!$B170,#REF!, $A$145,#REF!, $M$30,#REF!, 'Breakdown by City Neighborhood'!N$31)</f>
        <v>#REF!</v>
      </c>
      <c r="O170" s="1497" t="e">
        <f>COUNTIFS(#REF!, 'Breakdown by City Neighborhood'!$B170,#REF!, $A$144,#REF!, $M$30,#REF!, 'Breakdown by City Neighborhood'!O$31)+COUNTIFS(#REF!, 'Breakdown by City Neighborhood'!$B170,#REF!, $A$145,#REF!, $M$30,#REF!, 'Breakdown by City Neighborhood'!O$31)</f>
        <v>#REF!</v>
      </c>
      <c r="P170" s="2108" t="e">
        <f t="shared" si="26"/>
        <v>#REF!</v>
      </c>
      <c r="Q170" s="1522"/>
      <c r="R170" s="1497" t="e">
        <f>COUNTIFS(#REF!, 'Breakdown by City Neighborhood'!$B170,#REF!, $A$144,#REF!, $R$30,#REF!, 'Breakdown by City Neighborhood'!R$31)+COUNTIFS(#REF!, 'Breakdown by City Neighborhood'!$B170,#REF!, $A$145,#REF!, $R$30,#REF!, 'Breakdown by City Neighborhood'!R$31)</f>
        <v>#REF!</v>
      </c>
      <c r="S170" s="1497" t="e">
        <f>COUNTIFS(#REF!, 'Breakdown by City Neighborhood'!$B170,#REF!, $A$144,#REF!, $R$30,#REF!, 'Breakdown by City Neighborhood'!S$31)+COUNTIFS(#REF!, 'Breakdown by City Neighborhood'!$B170,#REF!, $A$145,#REF!, $R$30,#REF!, 'Breakdown by City Neighborhood'!S$31)</f>
        <v>#REF!</v>
      </c>
      <c r="T170" s="1497" t="e">
        <f>COUNTIFS(#REF!, 'Breakdown by City Neighborhood'!$B170,#REF!, $A$144,#REF!, $R$30,#REF!, 'Breakdown by City Neighborhood'!T$31)+COUNTIFS(#REF!, 'Breakdown by City Neighborhood'!$B170,#REF!, $A$145,#REF!, $R$30,#REF!, 'Breakdown by City Neighborhood'!T$31)</f>
        <v>#REF!</v>
      </c>
      <c r="U170" s="1497" t="e">
        <f>COUNTIFS(#REF!, 'Breakdown by City Neighborhood'!$B170,#REF!, $A$144,#REF!, $R$30,#REF!, 'Breakdown by City Neighborhood'!U$31)+COUNTIFS(#REF!, 'Breakdown by City Neighborhood'!$B170,#REF!, $A$145,#REF!, $R$30,#REF!, 'Breakdown by City Neighborhood'!U$31)</f>
        <v>#REF!</v>
      </c>
      <c r="V170" s="1522"/>
      <c r="W170" s="1497" t="e">
        <f t="shared" si="31"/>
        <v>#REF!</v>
      </c>
      <c r="X170" s="1497" t="e">
        <f t="shared" si="32"/>
        <v>#REF!</v>
      </c>
      <c r="Y170" s="1497" t="e">
        <f t="shared" si="33"/>
        <v>#REF!</v>
      </c>
      <c r="Z170" s="2108" t="e">
        <f t="shared" si="34"/>
        <v>#REF!</v>
      </c>
    </row>
    <row r="171" spans="2:26" x14ac:dyDescent="0.25">
      <c r="B171" s="1527" t="s">
        <v>236</v>
      </c>
      <c r="C171" s="1497" t="e">
        <f>COUNTIFS(#REF!, 'Breakdown by City Neighborhood'!$B171,#REF!, $A$144,#REF!, $C$30,#REF!, 'Breakdown by City Neighborhood'!C$31)+COUNTIFS(#REF!, 'Breakdown by City Neighborhood'!$B171,#REF!, $A$145,#REF!, $C$30,#REF!, 'Breakdown by City Neighborhood'!C$31)</f>
        <v>#REF!</v>
      </c>
      <c r="D171" s="1497" t="e">
        <f>COUNTIFS(#REF!, 'Breakdown by City Neighborhood'!$B171,#REF!, $A$144,#REF!, $C$30,#REF!, 'Breakdown by City Neighborhood'!D$31)+COUNTIFS(#REF!, 'Breakdown by City Neighborhood'!$B171,#REF!, $A$145,#REF!, $C$30,#REF!, 'Breakdown by City Neighborhood'!D$31)</f>
        <v>#REF!</v>
      </c>
      <c r="E171" s="1497" t="e">
        <f>COUNTIFS(#REF!, 'Breakdown by City Neighborhood'!$B171,#REF!, $A$144,#REF!, $C$30,#REF!, 'Breakdown by City Neighborhood'!E$31)+COUNTIFS(#REF!, 'Breakdown by City Neighborhood'!$B171,#REF!, $A$145,#REF!, $C$30,#REF!, 'Breakdown by City Neighborhood'!E$31)</f>
        <v>#REF!</v>
      </c>
      <c r="F171" s="2108" t="e">
        <f t="shared" si="24"/>
        <v>#REF!</v>
      </c>
      <c r="G171" s="1522"/>
      <c r="H171" s="1497" t="e">
        <f>COUNTIFS(#REF!, 'Breakdown by City Neighborhood'!$B171,#REF!, $A$144,#REF!, $H$30,#REF!, 'Breakdown by City Neighborhood'!H$31)+COUNTIFS(#REF!, 'Breakdown by City Neighborhood'!$B171,#REF!, $A$145,#REF!, $H$30,#REF!, 'Breakdown by City Neighborhood'!H$31)</f>
        <v>#REF!</v>
      </c>
      <c r="I171" s="1497" t="e">
        <f>COUNTIFS(#REF!, 'Breakdown by City Neighborhood'!$B171,#REF!, $A$144,#REF!, $H$30,#REF!, 'Breakdown by City Neighborhood'!I$31)+COUNTIFS(#REF!, 'Breakdown by City Neighborhood'!$B171,#REF!, $A$145,#REF!, $H$30,#REF!, 'Breakdown by City Neighborhood'!I$31)</f>
        <v>#REF!</v>
      </c>
      <c r="J171" s="1497" t="e">
        <f>COUNTIFS(#REF!, 'Breakdown by City Neighborhood'!$B171,#REF!, $A$144,#REF!, $H$30,#REF!, 'Breakdown by City Neighborhood'!J$31)+COUNTIFS(#REF!, 'Breakdown by City Neighborhood'!$B171,#REF!, $A$145,#REF!, $H$30,#REF!, 'Breakdown by City Neighborhood'!J$31)</f>
        <v>#REF!</v>
      </c>
      <c r="K171" s="2108" t="e">
        <f t="shared" si="25"/>
        <v>#REF!</v>
      </c>
      <c r="L171" s="1522"/>
      <c r="M171" s="1497" t="e">
        <f>COUNTIFS(#REF!, 'Breakdown by City Neighborhood'!$B171,#REF!, $A$144,#REF!, $M$30,#REF!, 'Breakdown by City Neighborhood'!M$31)+COUNTIFS(#REF!, 'Breakdown by City Neighborhood'!$B171,#REF!, $A$145,#REF!, $M$30,#REF!, 'Breakdown by City Neighborhood'!M$31)</f>
        <v>#REF!</v>
      </c>
      <c r="N171" s="1497" t="e">
        <f>COUNTIFS(#REF!, 'Breakdown by City Neighborhood'!$B171,#REF!, $A$144,#REF!, $M$30,#REF!, 'Breakdown by City Neighborhood'!N$31)+COUNTIFS(#REF!, 'Breakdown by City Neighborhood'!$B171,#REF!, $A$145,#REF!, $M$30,#REF!, 'Breakdown by City Neighborhood'!N$31)</f>
        <v>#REF!</v>
      </c>
      <c r="O171" s="1497" t="e">
        <f>COUNTIFS(#REF!, 'Breakdown by City Neighborhood'!$B171,#REF!, $A$144,#REF!, $M$30,#REF!, 'Breakdown by City Neighborhood'!O$31)+COUNTIFS(#REF!, 'Breakdown by City Neighborhood'!$B171,#REF!, $A$145,#REF!, $M$30,#REF!, 'Breakdown by City Neighborhood'!O$31)</f>
        <v>#REF!</v>
      </c>
      <c r="P171" s="2108" t="e">
        <f t="shared" si="26"/>
        <v>#REF!</v>
      </c>
      <c r="Q171" s="1522"/>
      <c r="R171" s="1497" t="e">
        <f>COUNTIFS(#REF!, 'Breakdown by City Neighborhood'!$B171,#REF!, $A$144,#REF!, $R$30,#REF!, 'Breakdown by City Neighborhood'!R$31)+COUNTIFS(#REF!, 'Breakdown by City Neighborhood'!$B171,#REF!, $A$145,#REF!, $R$30,#REF!, 'Breakdown by City Neighborhood'!R$31)</f>
        <v>#REF!</v>
      </c>
      <c r="S171" s="1497" t="e">
        <f>COUNTIFS(#REF!, 'Breakdown by City Neighborhood'!$B171,#REF!, $A$144,#REF!, $R$30,#REF!, 'Breakdown by City Neighborhood'!S$31)+COUNTIFS(#REF!, 'Breakdown by City Neighborhood'!$B171,#REF!, $A$145,#REF!, $R$30,#REF!, 'Breakdown by City Neighborhood'!S$31)</f>
        <v>#REF!</v>
      </c>
      <c r="T171" s="1497" t="e">
        <f>COUNTIFS(#REF!, 'Breakdown by City Neighborhood'!$B171,#REF!, $A$144,#REF!, $R$30,#REF!, 'Breakdown by City Neighborhood'!T$31)+COUNTIFS(#REF!, 'Breakdown by City Neighborhood'!$B171,#REF!, $A$145,#REF!, $R$30,#REF!, 'Breakdown by City Neighborhood'!T$31)</f>
        <v>#REF!</v>
      </c>
      <c r="U171" s="1497" t="e">
        <f>COUNTIFS(#REF!, 'Breakdown by City Neighborhood'!$B171,#REF!, $A$144,#REF!, $R$30,#REF!, 'Breakdown by City Neighborhood'!U$31)+COUNTIFS(#REF!, 'Breakdown by City Neighborhood'!$B171,#REF!, $A$145,#REF!, $R$30,#REF!, 'Breakdown by City Neighborhood'!U$31)</f>
        <v>#REF!</v>
      </c>
      <c r="V171" s="1522"/>
      <c r="W171" s="1497" t="e">
        <f t="shared" si="31"/>
        <v>#REF!</v>
      </c>
      <c r="X171" s="1497" t="e">
        <f t="shared" si="32"/>
        <v>#REF!</v>
      </c>
      <c r="Y171" s="1497" t="e">
        <f t="shared" si="33"/>
        <v>#REF!</v>
      </c>
      <c r="Z171" s="2108" t="e">
        <f t="shared" si="34"/>
        <v>#REF!</v>
      </c>
    </row>
    <row r="172" spans="2:26" x14ac:dyDescent="0.25">
      <c r="B172" s="1527" t="s">
        <v>237</v>
      </c>
      <c r="C172" s="1497" t="e">
        <f>COUNTIFS(#REF!, 'Breakdown by City Neighborhood'!$B172,#REF!, $A$144,#REF!, $C$30,#REF!, 'Breakdown by City Neighborhood'!C$31)+COUNTIFS(#REF!, 'Breakdown by City Neighborhood'!$B172,#REF!, $A$145,#REF!, $C$30,#REF!, 'Breakdown by City Neighborhood'!C$31)</f>
        <v>#REF!</v>
      </c>
      <c r="D172" s="1497" t="e">
        <f>COUNTIFS(#REF!, 'Breakdown by City Neighborhood'!$B172,#REF!, $A$144,#REF!, $C$30,#REF!, 'Breakdown by City Neighborhood'!D$31)+COUNTIFS(#REF!, 'Breakdown by City Neighborhood'!$B172,#REF!, $A$145,#REF!, $C$30,#REF!, 'Breakdown by City Neighborhood'!D$31)</f>
        <v>#REF!</v>
      </c>
      <c r="E172" s="1497" t="e">
        <f>COUNTIFS(#REF!, 'Breakdown by City Neighborhood'!$B172,#REF!, $A$144,#REF!, $C$30,#REF!, 'Breakdown by City Neighborhood'!E$31)+COUNTIFS(#REF!, 'Breakdown by City Neighborhood'!$B172,#REF!, $A$145,#REF!, $C$30,#REF!, 'Breakdown by City Neighborhood'!E$31)</f>
        <v>#REF!</v>
      </c>
      <c r="F172" s="2108" t="e">
        <f t="shared" si="24"/>
        <v>#REF!</v>
      </c>
      <c r="G172" s="1522"/>
      <c r="H172" s="1497" t="e">
        <f>COUNTIFS(#REF!, 'Breakdown by City Neighborhood'!$B172,#REF!, $A$144,#REF!, $H$30,#REF!, 'Breakdown by City Neighborhood'!H$31)+COUNTIFS(#REF!, 'Breakdown by City Neighborhood'!$B172,#REF!, $A$145,#REF!, $H$30,#REF!, 'Breakdown by City Neighborhood'!H$31)</f>
        <v>#REF!</v>
      </c>
      <c r="I172" s="1497" t="e">
        <f>COUNTIFS(#REF!, 'Breakdown by City Neighborhood'!$B172,#REF!, $A$144,#REF!, $H$30,#REF!, 'Breakdown by City Neighborhood'!I$31)+COUNTIFS(#REF!, 'Breakdown by City Neighborhood'!$B172,#REF!, $A$145,#REF!, $H$30,#REF!, 'Breakdown by City Neighborhood'!I$31)</f>
        <v>#REF!</v>
      </c>
      <c r="J172" s="1497" t="e">
        <f>COUNTIFS(#REF!, 'Breakdown by City Neighborhood'!$B172,#REF!, $A$144,#REF!, $H$30,#REF!, 'Breakdown by City Neighborhood'!J$31)+COUNTIFS(#REF!, 'Breakdown by City Neighborhood'!$B172,#REF!, $A$145,#REF!, $H$30,#REF!, 'Breakdown by City Neighborhood'!J$31)</f>
        <v>#REF!</v>
      </c>
      <c r="K172" s="2108" t="e">
        <f t="shared" si="25"/>
        <v>#REF!</v>
      </c>
      <c r="L172" s="1522"/>
      <c r="M172" s="1497" t="e">
        <f>COUNTIFS(#REF!, 'Breakdown by City Neighborhood'!$B172,#REF!, $A$144,#REF!, $M$30,#REF!, 'Breakdown by City Neighborhood'!M$31)+COUNTIFS(#REF!, 'Breakdown by City Neighborhood'!$B172,#REF!, $A$145,#REF!, $M$30,#REF!, 'Breakdown by City Neighborhood'!M$31)</f>
        <v>#REF!</v>
      </c>
      <c r="N172" s="1497" t="e">
        <f>COUNTIFS(#REF!, 'Breakdown by City Neighborhood'!$B172,#REF!, $A$144,#REF!, $M$30,#REF!, 'Breakdown by City Neighborhood'!N$31)+COUNTIFS(#REF!, 'Breakdown by City Neighborhood'!$B172,#REF!, $A$145,#REF!, $M$30,#REF!, 'Breakdown by City Neighborhood'!N$31)</f>
        <v>#REF!</v>
      </c>
      <c r="O172" s="1497" t="e">
        <f>COUNTIFS(#REF!, 'Breakdown by City Neighborhood'!$B172,#REF!, $A$144,#REF!, $M$30,#REF!, 'Breakdown by City Neighborhood'!O$31)+COUNTIFS(#REF!, 'Breakdown by City Neighborhood'!$B172,#REF!, $A$145,#REF!, $M$30,#REF!, 'Breakdown by City Neighborhood'!O$31)</f>
        <v>#REF!</v>
      </c>
      <c r="P172" s="2108" t="e">
        <f t="shared" si="26"/>
        <v>#REF!</v>
      </c>
      <c r="Q172" s="1522"/>
      <c r="R172" s="1497" t="e">
        <f>COUNTIFS(#REF!, 'Breakdown by City Neighborhood'!$B172,#REF!, $A$144,#REF!, $R$30,#REF!, 'Breakdown by City Neighborhood'!R$31)+COUNTIFS(#REF!, 'Breakdown by City Neighborhood'!$B172,#REF!, $A$145,#REF!, $R$30,#REF!, 'Breakdown by City Neighborhood'!R$31)</f>
        <v>#REF!</v>
      </c>
      <c r="S172" s="1497" t="e">
        <f>COUNTIFS(#REF!, 'Breakdown by City Neighborhood'!$B172,#REF!, $A$144,#REF!, $R$30,#REF!, 'Breakdown by City Neighborhood'!S$31)+COUNTIFS(#REF!, 'Breakdown by City Neighborhood'!$B172,#REF!, $A$145,#REF!, $R$30,#REF!, 'Breakdown by City Neighborhood'!S$31)</f>
        <v>#REF!</v>
      </c>
      <c r="T172" s="1497" t="e">
        <f>COUNTIFS(#REF!, 'Breakdown by City Neighborhood'!$B172,#REF!, $A$144,#REF!, $R$30,#REF!, 'Breakdown by City Neighborhood'!T$31)+COUNTIFS(#REF!, 'Breakdown by City Neighborhood'!$B172,#REF!, $A$145,#REF!, $R$30,#REF!, 'Breakdown by City Neighborhood'!T$31)</f>
        <v>#REF!</v>
      </c>
      <c r="U172" s="1497" t="e">
        <f>COUNTIFS(#REF!, 'Breakdown by City Neighborhood'!$B172,#REF!, $A$144,#REF!, $R$30,#REF!, 'Breakdown by City Neighborhood'!U$31)+COUNTIFS(#REF!, 'Breakdown by City Neighborhood'!$B172,#REF!, $A$145,#REF!, $R$30,#REF!, 'Breakdown by City Neighborhood'!U$31)</f>
        <v>#REF!</v>
      </c>
      <c r="V172" s="1522"/>
      <c r="W172" s="1497" t="e">
        <f t="shared" si="31"/>
        <v>#REF!</v>
      </c>
      <c r="X172" s="1497" t="e">
        <f t="shared" si="32"/>
        <v>#REF!</v>
      </c>
      <c r="Y172" s="1497" t="e">
        <f t="shared" si="33"/>
        <v>#REF!</v>
      </c>
      <c r="Z172" s="2108" t="e">
        <f t="shared" si="34"/>
        <v>#REF!</v>
      </c>
    </row>
    <row r="173" spans="2:26" x14ac:dyDescent="0.25">
      <c r="B173" s="1527" t="s">
        <v>238</v>
      </c>
      <c r="C173" s="1497" t="e">
        <f>COUNTIFS(#REF!, 'Breakdown by City Neighborhood'!$B173,#REF!, $A$144,#REF!, $C$30,#REF!, 'Breakdown by City Neighborhood'!C$31)+COUNTIFS(#REF!, 'Breakdown by City Neighborhood'!$B173,#REF!, $A$145,#REF!, $C$30,#REF!, 'Breakdown by City Neighborhood'!C$31)</f>
        <v>#REF!</v>
      </c>
      <c r="D173" s="1497" t="e">
        <f>COUNTIFS(#REF!, 'Breakdown by City Neighborhood'!$B173,#REF!, $A$144,#REF!, $C$30,#REF!, 'Breakdown by City Neighborhood'!D$31)+COUNTIFS(#REF!, 'Breakdown by City Neighborhood'!$B173,#REF!, $A$145,#REF!, $C$30,#REF!, 'Breakdown by City Neighborhood'!D$31)</f>
        <v>#REF!</v>
      </c>
      <c r="E173" s="1497" t="e">
        <f>COUNTIFS(#REF!, 'Breakdown by City Neighborhood'!$B173,#REF!, $A$144,#REF!, $C$30,#REF!, 'Breakdown by City Neighborhood'!E$31)+COUNTIFS(#REF!, 'Breakdown by City Neighborhood'!$B173,#REF!, $A$145,#REF!, $C$30,#REF!, 'Breakdown by City Neighborhood'!E$31)</f>
        <v>#REF!</v>
      </c>
      <c r="F173" s="2108" t="e">
        <f t="shared" si="24"/>
        <v>#REF!</v>
      </c>
      <c r="G173" s="1522"/>
      <c r="H173" s="1497" t="e">
        <f>COUNTIFS(#REF!, 'Breakdown by City Neighborhood'!$B173,#REF!, $A$144,#REF!, $H$30,#REF!, 'Breakdown by City Neighborhood'!H$31)+COUNTIFS(#REF!, 'Breakdown by City Neighborhood'!$B173,#REF!, $A$145,#REF!, $H$30,#REF!, 'Breakdown by City Neighborhood'!H$31)</f>
        <v>#REF!</v>
      </c>
      <c r="I173" s="1497" t="e">
        <f>COUNTIFS(#REF!, 'Breakdown by City Neighborhood'!$B173,#REF!, $A$144,#REF!, $H$30,#REF!, 'Breakdown by City Neighborhood'!I$31)+COUNTIFS(#REF!, 'Breakdown by City Neighborhood'!$B173,#REF!, $A$145,#REF!, $H$30,#REF!, 'Breakdown by City Neighborhood'!I$31)</f>
        <v>#REF!</v>
      </c>
      <c r="J173" s="1497" t="e">
        <f>COUNTIFS(#REF!, 'Breakdown by City Neighborhood'!$B173,#REF!, $A$144,#REF!, $H$30,#REF!, 'Breakdown by City Neighborhood'!J$31)+COUNTIFS(#REF!, 'Breakdown by City Neighborhood'!$B173,#REF!, $A$145,#REF!, $H$30,#REF!, 'Breakdown by City Neighborhood'!J$31)</f>
        <v>#REF!</v>
      </c>
      <c r="K173" s="2108" t="e">
        <f t="shared" si="25"/>
        <v>#REF!</v>
      </c>
      <c r="L173" s="1522"/>
      <c r="M173" s="1497" t="e">
        <f>COUNTIFS(#REF!, 'Breakdown by City Neighborhood'!$B173,#REF!, $A$144,#REF!, $M$30,#REF!, 'Breakdown by City Neighborhood'!M$31)+COUNTIFS(#REF!, 'Breakdown by City Neighborhood'!$B173,#REF!, $A$145,#REF!, $M$30,#REF!, 'Breakdown by City Neighborhood'!M$31)</f>
        <v>#REF!</v>
      </c>
      <c r="N173" s="1497" t="e">
        <f>COUNTIFS(#REF!, 'Breakdown by City Neighborhood'!$B173,#REF!, $A$144,#REF!, $M$30,#REF!, 'Breakdown by City Neighborhood'!N$31)+COUNTIFS(#REF!, 'Breakdown by City Neighborhood'!$B173,#REF!, $A$145,#REF!, $M$30,#REF!, 'Breakdown by City Neighborhood'!N$31)</f>
        <v>#REF!</v>
      </c>
      <c r="O173" s="1497" t="e">
        <f>COUNTIFS(#REF!, 'Breakdown by City Neighborhood'!$B173,#REF!, $A$144,#REF!, $M$30,#REF!, 'Breakdown by City Neighborhood'!O$31)+COUNTIFS(#REF!, 'Breakdown by City Neighborhood'!$B173,#REF!, $A$145,#REF!, $M$30,#REF!, 'Breakdown by City Neighborhood'!O$31)</f>
        <v>#REF!</v>
      </c>
      <c r="P173" s="2108" t="e">
        <f t="shared" si="26"/>
        <v>#REF!</v>
      </c>
      <c r="Q173" s="1522"/>
      <c r="R173" s="1497" t="e">
        <f>COUNTIFS(#REF!, 'Breakdown by City Neighborhood'!$B173,#REF!, $A$144,#REF!, $R$30,#REF!, 'Breakdown by City Neighborhood'!R$31)+COUNTIFS(#REF!, 'Breakdown by City Neighborhood'!$B173,#REF!, $A$145,#REF!, $R$30,#REF!, 'Breakdown by City Neighborhood'!R$31)</f>
        <v>#REF!</v>
      </c>
      <c r="S173" s="1497" t="e">
        <f>COUNTIFS(#REF!, 'Breakdown by City Neighborhood'!$B173,#REF!, $A$144,#REF!, $R$30,#REF!, 'Breakdown by City Neighborhood'!S$31)+COUNTIFS(#REF!, 'Breakdown by City Neighborhood'!$B173,#REF!, $A$145,#REF!, $R$30,#REF!, 'Breakdown by City Neighborhood'!S$31)</f>
        <v>#REF!</v>
      </c>
      <c r="T173" s="1497" t="e">
        <f>COUNTIFS(#REF!, 'Breakdown by City Neighborhood'!$B173,#REF!, $A$144,#REF!, $R$30,#REF!, 'Breakdown by City Neighborhood'!T$31)+COUNTIFS(#REF!, 'Breakdown by City Neighborhood'!$B173,#REF!, $A$145,#REF!, $R$30,#REF!, 'Breakdown by City Neighborhood'!T$31)</f>
        <v>#REF!</v>
      </c>
      <c r="U173" s="1497" t="e">
        <f>COUNTIFS(#REF!, 'Breakdown by City Neighborhood'!$B173,#REF!, $A$144,#REF!, $R$30,#REF!, 'Breakdown by City Neighborhood'!U$31)+COUNTIFS(#REF!, 'Breakdown by City Neighborhood'!$B173,#REF!, $A$145,#REF!, $R$30,#REF!, 'Breakdown by City Neighborhood'!U$31)</f>
        <v>#REF!</v>
      </c>
      <c r="V173" s="1522"/>
      <c r="W173" s="1497" t="e">
        <f t="shared" si="31"/>
        <v>#REF!</v>
      </c>
      <c r="X173" s="1497" t="e">
        <f t="shared" si="32"/>
        <v>#REF!</v>
      </c>
      <c r="Y173" s="1497" t="e">
        <f t="shared" si="33"/>
        <v>#REF!</v>
      </c>
      <c r="Z173" s="2108" t="e">
        <f t="shared" si="34"/>
        <v>#REF!</v>
      </c>
    </row>
    <row r="174" spans="2:26" x14ac:dyDescent="0.25">
      <c r="B174" s="1527" t="s">
        <v>239</v>
      </c>
      <c r="C174" s="1497" t="e">
        <f>COUNTIFS(#REF!, 'Breakdown by City Neighborhood'!$B174,#REF!, $A$144,#REF!, $C$30,#REF!, 'Breakdown by City Neighborhood'!C$31)+COUNTIFS(#REF!, 'Breakdown by City Neighborhood'!$B174,#REF!, $A$145,#REF!, $C$30,#REF!, 'Breakdown by City Neighborhood'!C$31)</f>
        <v>#REF!</v>
      </c>
      <c r="D174" s="1497" t="e">
        <f>COUNTIFS(#REF!, 'Breakdown by City Neighborhood'!$B174,#REF!, $A$144,#REF!, $C$30,#REF!, 'Breakdown by City Neighborhood'!D$31)+COUNTIFS(#REF!, 'Breakdown by City Neighborhood'!$B174,#REF!, $A$145,#REF!, $C$30,#REF!, 'Breakdown by City Neighborhood'!D$31)</f>
        <v>#REF!</v>
      </c>
      <c r="E174" s="1497" t="e">
        <f>COUNTIFS(#REF!, 'Breakdown by City Neighborhood'!$B174,#REF!, $A$144,#REF!, $C$30,#REF!, 'Breakdown by City Neighborhood'!E$31)+COUNTIFS(#REF!, 'Breakdown by City Neighborhood'!$B174,#REF!, $A$145,#REF!, $C$30,#REF!, 'Breakdown by City Neighborhood'!E$31)</f>
        <v>#REF!</v>
      </c>
      <c r="F174" s="2108" t="e">
        <f t="shared" si="24"/>
        <v>#REF!</v>
      </c>
      <c r="G174" s="1522"/>
      <c r="H174" s="1497" t="e">
        <f>COUNTIFS(#REF!, 'Breakdown by City Neighborhood'!$B174,#REF!, $A$144,#REF!, $H$30,#REF!, 'Breakdown by City Neighborhood'!H$31)+COUNTIFS(#REF!, 'Breakdown by City Neighborhood'!$B174,#REF!, $A$145,#REF!, $H$30,#REF!, 'Breakdown by City Neighborhood'!H$31)</f>
        <v>#REF!</v>
      </c>
      <c r="I174" s="1497" t="e">
        <f>COUNTIFS(#REF!, 'Breakdown by City Neighborhood'!$B174,#REF!, $A$144,#REF!, $H$30,#REF!, 'Breakdown by City Neighborhood'!I$31)+COUNTIFS(#REF!, 'Breakdown by City Neighborhood'!$B174,#REF!, $A$145,#REF!, $H$30,#REF!, 'Breakdown by City Neighborhood'!I$31)</f>
        <v>#REF!</v>
      </c>
      <c r="J174" s="1497" t="e">
        <f>COUNTIFS(#REF!, 'Breakdown by City Neighborhood'!$B174,#REF!, $A$144,#REF!, $H$30,#REF!, 'Breakdown by City Neighborhood'!J$31)+COUNTIFS(#REF!, 'Breakdown by City Neighborhood'!$B174,#REF!, $A$145,#REF!, $H$30,#REF!, 'Breakdown by City Neighborhood'!J$31)</f>
        <v>#REF!</v>
      </c>
      <c r="K174" s="2108" t="e">
        <f t="shared" si="25"/>
        <v>#REF!</v>
      </c>
      <c r="L174" s="1522"/>
      <c r="M174" s="1497" t="e">
        <f>COUNTIFS(#REF!, 'Breakdown by City Neighborhood'!$B174,#REF!, $A$144,#REF!, $M$30,#REF!, 'Breakdown by City Neighborhood'!M$31)+COUNTIFS(#REF!, 'Breakdown by City Neighborhood'!$B174,#REF!, $A$145,#REF!, $M$30,#REF!, 'Breakdown by City Neighborhood'!M$31)</f>
        <v>#REF!</v>
      </c>
      <c r="N174" s="1497" t="e">
        <f>COUNTIFS(#REF!, 'Breakdown by City Neighborhood'!$B174,#REF!, $A$144,#REF!, $M$30,#REF!, 'Breakdown by City Neighborhood'!N$31)+COUNTIFS(#REF!, 'Breakdown by City Neighborhood'!$B174,#REF!, $A$145,#REF!, $M$30,#REF!, 'Breakdown by City Neighborhood'!N$31)</f>
        <v>#REF!</v>
      </c>
      <c r="O174" s="1497" t="e">
        <f>COUNTIFS(#REF!, 'Breakdown by City Neighborhood'!$B174,#REF!, $A$144,#REF!, $M$30,#REF!, 'Breakdown by City Neighborhood'!O$31)+COUNTIFS(#REF!, 'Breakdown by City Neighborhood'!$B174,#REF!, $A$145,#REF!, $M$30,#REF!, 'Breakdown by City Neighborhood'!O$31)</f>
        <v>#REF!</v>
      </c>
      <c r="P174" s="2108" t="e">
        <f t="shared" si="26"/>
        <v>#REF!</v>
      </c>
      <c r="Q174" s="1522"/>
      <c r="R174" s="1497" t="e">
        <f>COUNTIFS(#REF!, 'Breakdown by City Neighborhood'!$B174,#REF!, $A$144,#REF!, $R$30,#REF!, 'Breakdown by City Neighborhood'!R$31)+COUNTIFS(#REF!, 'Breakdown by City Neighborhood'!$B174,#REF!, $A$145,#REF!, $R$30,#REF!, 'Breakdown by City Neighborhood'!R$31)</f>
        <v>#REF!</v>
      </c>
      <c r="S174" s="1497" t="e">
        <f>COUNTIFS(#REF!, 'Breakdown by City Neighborhood'!$B174,#REF!, $A$144,#REF!, $R$30,#REF!, 'Breakdown by City Neighborhood'!S$31)+COUNTIFS(#REF!, 'Breakdown by City Neighborhood'!$B174,#REF!, $A$145,#REF!, $R$30,#REF!, 'Breakdown by City Neighborhood'!S$31)</f>
        <v>#REF!</v>
      </c>
      <c r="T174" s="1497" t="e">
        <f>COUNTIFS(#REF!, 'Breakdown by City Neighborhood'!$B174,#REF!, $A$144,#REF!, $R$30,#REF!, 'Breakdown by City Neighborhood'!T$31)+COUNTIFS(#REF!, 'Breakdown by City Neighborhood'!$B174,#REF!, $A$145,#REF!, $R$30,#REF!, 'Breakdown by City Neighborhood'!T$31)</f>
        <v>#REF!</v>
      </c>
      <c r="U174" s="1497" t="e">
        <f>COUNTIFS(#REF!, 'Breakdown by City Neighborhood'!$B174,#REF!, $A$144,#REF!, $R$30,#REF!, 'Breakdown by City Neighborhood'!U$31)+COUNTIFS(#REF!, 'Breakdown by City Neighborhood'!$B174,#REF!, $A$145,#REF!, $R$30,#REF!, 'Breakdown by City Neighborhood'!U$31)</f>
        <v>#REF!</v>
      </c>
      <c r="V174" s="1522"/>
      <c r="W174" s="1497" t="e">
        <f t="shared" si="31"/>
        <v>#REF!</v>
      </c>
      <c r="X174" s="1497" t="e">
        <f t="shared" si="32"/>
        <v>#REF!</v>
      </c>
      <c r="Y174" s="1497" t="e">
        <f t="shared" si="33"/>
        <v>#REF!</v>
      </c>
      <c r="Z174" s="2108" t="e">
        <f t="shared" si="34"/>
        <v>#REF!</v>
      </c>
    </row>
    <row r="175" spans="2:26" x14ac:dyDescent="0.25">
      <c r="B175" s="1527" t="s">
        <v>240</v>
      </c>
      <c r="C175" s="1497" t="e">
        <f>COUNTIFS(#REF!, 'Breakdown by City Neighborhood'!$B175,#REF!, $A$144,#REF!, $C$30,#REF!, 'Breakdown by City Neighborhood'!C$31)+COUNTIFS(#REF!, 'Breakdown by City Neighborhood'!$B175,#REF!, $A$145,#REF!, $C$30,#REF!, 'Breakdown by City Neighborhood'!C$31)</f>
        <v>#REF!</v>
      </c>
      <c r="D175" s="1497" t="e">
        <f>COUNTIFS(#REF!, 'Breakdown by City Neighborhood'!$B175,#REF!, $A$144,#REF!, $C$30,#REF!, 'Breakdown by City Neighborhood'!D$31)+COUNTIFS(#REF!, 'Breakdown by City Neighborhood'!$B175,#REF!, $A$145,#REF!, $C$30,#REF!, 'Breakdown by City Neighborhood'!D$31)</f>
        <v>#REF!</v>
      </c>
      <c r="E175" s="1497" t="e">
        <f>COUNTIFS(#REF!, 'Breakdown by City Neighborhood'!$B175,#REF!, $A$144,#REF!, $C$30,#REF!, 'Breakdown by City Neighborhood'!E$31)+COUNTIFS(#REF!, 'Breakdown by City Neighborhood'!$B175,#REF!, $A$145,#REF!, $C$30,#REF!, 'Breakdown by City Neighborhood'!E$31)</f>
        <v>#REF!</v>
      </c>
      <c r="F175" s="2108" t="e">
        <f t="shared" si="24"/>
        <v>#REF!</v>
      </c>
      <c r="G175" s="1522"/>
      <c r="H175" s="1497" t="e">
        <f>COUNTIFS(#REF!, 'Breakdown by City Neighborhood'!$B175,#REF!, $A$144,#REF!, $H$30,#REF!, 'Breakdown by City Neighborhood'!H$31)+COUNTIFS(#REF!, 'Breakdown by City Neighborhood'!$B175,#REF!, $A$145,#REF!, $H$30,#REF!, 'Breakdown by City Neighborhood'!H$31)</f>
        <v>#REF!</v>
      </c>
      <c r="I175" s="1497" t="e">
        <f>COUNTIFS(#REF!, 'Breakdown by City Neighborhood'!$B175,#REF!, $A$144,#REF!, $H$30,#REF!, 'Breakdown by City Neighborhood'!I$31)+COUNTIFS(#REF!, 'Breakdown by City Neighborhood'!$B175,#REF!, $A$145,#REF!, $H$30,#REF!, 'Breakdown by City Neighborhood'!I$31)</f>
        <v>#REF!</v>
      </c>
      <c r="J175" s="1497" t="e">
        <f>COUNTIFS(#REF!, 'Breakdown by City Neighborhood'!$B175,#REF!, $A$144,#REF!, $H$30,#REF!, 'Breakdown by City Neighborhood'!J$31)+COUNTIFS(#REF!, 'Breakdown by City Neighborhood'!$B175,#REF!, $A$145,#REF!, $H$30,#REF!, 'Breakdown by City Neighborhood'!J$31)</f>
        <v>#REF!</v>
      </c>
      <c r="K175" s="2108" t="e">
        <f t="shared" si="25"/>
        <v>#REF!</v>
      </c>
      <c r="L175" s="1522"/>
      <c r="M175" s="1497" t="e">
        <f>COUNTIFS(#REF!, 'Breakdown by City Neighborhood'!$B175,#REF!, $A$144,#REF!, $M$30,#REF!, 'Breakdown by City Neighborhood'!M$31)+COUNTIFS(#REF!, 'Breakdown by City Neighborhood'!$B175,#REF!, $A$145,#REF!, $M$30,#REF!, 'Breakdown by City Neighborhood'!M$31)</f>
        <v>#REF!</v>
      </c>
      <c r="N175" s="1497" t="e">
        <f>COUNTIFS(#REF!, 'Breakdown by City Neighborhood'!$B175,#REF!, $A$144,#REF!, $M$30,#REF!, 'Breakdown by City Neighborhood'!N$31)+COUNTIFS(#REF!, 'Breakdown by City Neighborhood'!$B175,#REF!, $A$145,#REF!, $M$30,#REF!, 'Breakdown by City Neighborhood'!N$31)</f>
        <v>#REF!</v>
      </c>
      <c r="O175" s="1497" t="e">
        <f>COUNTIFS(#REF!, 'Breakdown by City Neighborhood'!$B175,#REF!, $A$144,#REF!, $M$30,#REF!, 'Breakdown by City Neighborhood'!O$31)+COUNTIFS(#REF!, 'Breakdown by City Neighborhood'!$B175,#REF!, $A$145,#REF!, $M$30,#REF!, 'Breakdown by City Neighborhood'!O$31)</f>
        <v>#REF!</v>
      </c>
      <c r="P175" s="2108" t="e">
        <f t="shared" si="26"/>
        <v>#REF!</v>
      </c>
      <c r="Q175" s="1522"/>
      <c r="R175" s="1497" t="e">
        <f>COUNTIFS(#REF!, 'Breakdown by City Neighborhood'!$B175,#REF!, $A$144,#REF!, $R$30,#REF!, 'Breakdown by City Neighborhood'!R$31)+COUNTIFS(#REF!, 'Breakdown by City Neighborhood'!$B175,#REF!, $A$145,#REF!, $R$30,#REF!, 'Breakdown by City Neighborhood'!R$31)</f>
        <v>#REF!</v>
      </c>
      <c r="S175" s="1497" t="e">
        <f>COUNTIFS(#REF!, 'Breakdown by City Neighborhood'!$B175,#REF!, $A$144,#REF!, $R$30,#REF!, 'Breakdown by City Neighborhood'!S$31)+COUNTIFS(#REF!, 'Breakdown by City Neighborhood'!$B175,#REF!, $A$145,#REF!, $R$30,#REF!, 'Breakdown by City Neighborhood'!S$31)</f>
        <v>#REF!</v>
      </c>
      <c r="T175" s="1497" t="e">
        <f>COUNTIFS(#REF!, 'Breakdown by City Neighborhood'!$B175,#REF!, $A$144,#REF!, $R$30,#REF!, 'Breakdown by City Neighborhood'!T$31)+COUNTIFS(#REF!, 'Breakdown by City Neighborhood'!$B175,#REF!, $A$145,#REF!, $R$30,#REF!, 'Breakdown by City Neighborhood'!T$31)</f>
        <v>#REF!</v>
      </c>
      <c r="U175" s="1497" t="e">
        <f>COUNTIFS(#REF!, 'Breakdown by City Neighborhood'!$B175,#REF!, $A$144,#REF!, $R$30,#REF!, 'Breakdown by City Neighborhood'!U$31)+COUNTIFS(#REF!, 'Breakdown by City Neighborhood'!$B175,#REF!, $A$145,#REF!, $R$30,#REF!, 'Breakdown by City Neighborhood'!U$31)</f>
        <v>#REF!</v>
      </c>
      <c r="V175" s="1522"/>
      <c r="W175" s="1497" t="e">
        <f t="shared" si="31"/>
        <v>#REF!</v>
      </c>
      <c r="X175" s="1497" t="e">
        <f t="shared" si="32"/>
        <v>#REF!</v>
      </c>
      <c r="Y175" s="1497" t="e">
        <f t="shared" si="33"/>
        <v>#REF!</v>
      </c>
      <c r="Z175" s="2108" t="e">
        <f t="shared" si="34"/>
        <v>#REF!</v>
      </c>
    </row>
    <row r="176" spans="2:26" x14ac:dyDescent="0.25">
      <c r="B176" s="1527" t="s">
        <v>241</v>
      </c>
      <c r="C176" s="1497" t="e">
        <f>COUNTIFS(#REF!, 'Breakdown by City Neighborhood'!$B176,#REF!, $A$144,#REF!, $C$30,#REF!, 'Breakdown by City Neighborhood'!C$31)+COUNTIFS(#REF!, 'Breakdown by City Neighborhood'!$B176,#REF!, $A$145,#REF!, $C$30,#REF!, 'Breakdown by City Neighborhood'!C$31)</f>
        <v>#REF!</v>
      </c>
      <c r="D176" s="1497" t="e">
        <f>COUNTIFS(#REF!, 'Breakdown by City Neighborhood'!$B176,#REF!, $A$144,#REF!, $C$30,#REF!, 'Breakdown by City Neighborhood'!D$31)+COUNTIFS(#REF!, 'Breakdown by City Neighborhood'!$B176,#REF!, $A$145,#REF!, $C$30,#REF!, 'Breakdown by City Neighborhood'!D$31)</f>
        <v>#REF!</v>
      </c>
      <c r="E176" s="1497" t="e">
        <f>COUNTIFS(#REF!, 'Breakdown by City Neighborhood'!$B176,#REF!, $A$144,#REF!, $C$30,#REF!, 'Breakdown by City Neighborhood'!E$31)+COUNTIFS(#REF!, 'Breakdown by City Neighborhood'!$B176,#REF!, $A$145,#REF!, $C$30,#REF!, 'Breakdown by City Neighborhood'!E$31)</f>
        <v>#REF!</v>
      </c>
      <c r="F176" s="2108" t="e">
        <f t="shared" si="24"/>
        <v>#REF!</v>
      </c>
      <c r="G176" s="1522"/>
      <c r="H176" s="1497" t="e">
        <f>COUNTIFS(#REF!, 'Breakdown by City Neighborhood'!$B176,#REF!, $A$144,#REF!, $H$30,#REF!, 'Breakdown by City Neighborhood'!H$31)+COUNTIFS(#REF!, 'Breakdown by City Neighborhood'!$B176,#REF!, $A$145,#REF!, $H$30,#REF!, 'Breakdown by City Neighborhood'!H$31)</f>
        <v>#REF!</v>
      </c>
      <c r="I176" s="1497" t="e">
        <f>COUNTIFS(#REF!, 'Breakdown by City Neighborhood'!$B176,#REF!, $A$144,#REF!, $H$30,#REF!, 'Breakdown by City Neighborhood'!I$31)+COUNTIFS(#REF!, 'Breakdown by City Neighborhood'!$B176,#REF!, $A$145,#REF!, $H$30,#REF!, 'Breakdown by City Neighborhood'!I$31)</f>
        <v>#REF!</v>
      </c>
      <c r="J176" s="1497" t="e">
        <f>COUNTIFS(#REF!, 'Breakdown by City Neighborhood'!$B176,#REF!, $A$144,#REF!, $H$30,#REF!, 'Breakdown by City Neighborhood'!J$31)+COUNTIFS(#REF!, 'Breakdown by City Neighborhood'!$B176,#REF!, $A$145,#REF!, $H$30,#REF!, 'Breakdown by City Neighborhood'!J$31)</f>
        <v>#REF!</v>
      </c>
      <c r="K176" s="2108" t="e">
        <f t="shared" si="25"/>
        <v>#REF!</v>
      </c>
      <c r="L176" s="1522"/>
      <c r="M176" s="1497" t="e">
        <f>COUNTIFS(#REF!, 'Breakdown by City Neighborhood'!$B176,#REF!, $A$144,#REF!, $M$30,#REF!, 'Breakdown by City Neighborhood'!M$31)+COUNTIFS(#REF!, 'Breakdown by City Neighborhood'!$B176,#REF!, $A$145,#REF!, $M$30,#REF!, 'Breakdown by City Neighborhood'!M$31)</f>
        <v>#REF!</v>
      </c>
      <c r="N176" s="1497" t="e">
        <f>COUNTIFS(#REF!, 'Breakdown by City Neighborhood'!$B176,#REF!, $A$144,#REF!, $M$30,#REF!, 'Breakdown by City Neighborhood'!N$31)+COUNTIFS(#REF!, 'Breakdown by City Neighborhood'!$B176,#REF!, $A$145,#REF!, $M$30,#REF!, 'Breakdown by City Neighborhood'!N$31)</f>
        <v>#REF!</v>
      </c>
      <c r="O176" s="1497" t="e">
        <f>COUNTIFS(#REF!, 'Breakdown by City Neighborhood'!$B176,#REF!, $A$144,#REF!, $M$30,#REF!, 'Breakdown by City Neighborhood'!O$31)+COUNTIFS(#REF!, 'Breakdown by City Neighborhood'!$B176,#REF!, $A$145,#REF!, $M$30,#REF!, 'Breakdown by City Neighborhood'!O$31)</f>
        <v>#REF!</v>
      </c>
      <c r="P176" s="2108" t="e">
        <f t="shared" si="26"/>
        <v>#REF!</v>
      </c>
      <c r="Q176" s="1522"/>
      <c r="R176" s="1497" t="e">
        <f>COUNTIFS(#REF!, 'Breakdown by City Neighborhood'!$B176,#REF!, $A$144,#REF!, $R$30,#REF!, 'Breakdown by City Neighborhood'!R$31)+COUNTIFS(#REF!, 'Breakdown by City Neighborhood'!$B176,#REF!, $A$145,#REF!, $R$30,#REF!, 'Breakdown by City Neighborhood'!R$31)</f>
        <v>#REF!</v>
      </c>
      <c r="S176" s="1497" t="e">
        <f>COUNTIFS(#REF!, 'Breakdown by City Neighborhood'!$B176,#REF!, $A$144,#REF!, $R$30,#REF!, 'Breakdown by City Neighborhood'!S$31)+COUNTIFS(#REF!, 'Breakdown by City Neighborhood'!$B176,#REF!, $A$145,#REF!, $R$30,#REF!, 'Breakdown by City Neighborhood'!S$31)</f>
        <v>#REF!</v>
      </c>
      <c r="T176" s="1497" t="e">
        <f>COUNTIFS(#REF!, 'Breakdown by City Neighborhood'!$B176,#REF!, $A$144,#REF!, $R$30,#REF!, 'Breakdown by City Neighborhood'!T$31)+COUNTIFS(#REF!, 'Breakdown by City Neighborhood'!$B176,#REF!, $A$145,#REF!, $R$30,#REF!, 'Breakdown by City Neighborhood'!T$31)</f>
        <v>#REF!</v>
      </c>
      <c r="U176" s="1497" t="e">
        <f>COUNTIFS(#REF!, 'Breakdown by City Neighborhood'!$B176,#REF!, $A$144,#REF!, $R$30,#REF!, 'Breakdown by City Neighborhood'!U$31)+COUNTIFS(#REF!, 'Breakdown by City Neighborhood'!$B176,#REF!, $A$145,#REF!, $R$30,#REF!, 'Breakdown by City Neighborhood'!U$31)</f>
        <v>#REF!</v>
      </c>
      <c r="V176" s="1522"/>
      <c r="W176" s="1497" t="e">
        <f t="shared" si="31"/>
        <v>#REF!</v>
      </c>
      <c r="X176" s="1497" t="e">
        <f t="shared" si="32"/>
        <v>#REF!</v>
      </c>
      <c r="Y176" s="1497" t="e">
        <f t="shared" si="33"/>
        <v>#REF!</v>
      </c>
      <c r="Z176" s="2108" t="e">
        <f t="shared" si="34"/>
        <v>#REF!</v>
      </c>
    </row>
    <row r="177" spans="2:26" x14ac:dyDescent="0.25">
      <c r="B177" s="1527" t="s">
        <v>242</v>
      </c>
      <c r="C177" s="1497" t="e">
        <f>COUNTIFS(#REF!, 'Breakdown by City Neighborhood'!$B177,#REF!, $A$144,#REF!, $C$30,#REF!, 'Breakdown by City Neighborhood'!C$31)+COUNTIFS(#REF!, 'Breakdown by City Neighborhood'!$B177,#REF!, $A$145,#REF!, $C$30,#REF!, 'Breakdown by City Neighborhood'!C$31)</f>
        <v>#REF!</v>
      </c>
      <c r="D177" s="1497" t="e">
        <f>COUNTIFS(#REF!, 'Breakdown by City Neighborhood'!$B177,#REF!, $A$144,#REF!, $C$30,#REF!, 'Breakdown by City Neighborhood'!D$31)+COUNTIFS(#REF!, 'Breakdown by City Neighborhood'!$B177,#REF!, $A$145,#REF!, $C$30,#REF!, 'Breakdown by City Neighborhood'!D$31)</f>
        <v>#REF!</v>
      </c>
      <c r="E177" s="1497" t="e">
        <f>COUNTIFS(#REF!, 'Breakdown by City Neighborhood'!$B177,#REF!, $A$144,#REF!, $C$30,#REF!, 'Breakdown by City Neighborhood'!E$31)+COUNTIFS(#REF!, 'Breakdown by City Neighborhood'!$B177,#REF!, $A$145,#REF!, $C$30,#REF!, 'Breakdown by City Neighborhood'!E$31)</f>
        <v>#REF!</v>
      </c>
      <c r="F177" s="2108" t="e">
        <f t="shared" si="24"/>
        <v>#REF!</v>
      </c>
      <c r="G177" s="1522"/>
      <c r="H177" s="1497" t="e">
        <f>COUNTIFS(#REF!, 'Breakdown by City Neighborhood'!$B177,#REF!, $A$144,#REF!, $H$30,#REF!, 'Breakdown by City Neighborhood'!H$31)+COUNTIFS(#REF!, 'Breakdown by City Neighborhood'!$B177,#REF!, $A$145,#REF!, $H$30,#REF!, 'Breakdown by City Neighborhood'!H$31)</f>
        <v>#REF!</v>
      </c>
      <c r="I177" s="1497" t="e">
        <f>COUNTIFS(#REF!, 'Breakdown by City Neighborhood'!$B177,#REF!, $A$144,#REF!, $H$30,#REF!, 'Breakdown by City Neighborhood'!I$31)+COUNTIFS(#REF!, 'Breakdown by City Neighborhood'!$B177,#REF!, $A$145,#REF!, $H$30,#REF!, 'Breakdown by City Neighborhood'!I$31)</f>
        <v>#REF!</v>
      </c>
      <c r="J177" s="1497" t="e">
        <f>COUNTIFS(#REF!, 'Breakdown by City Neighborhood'!$B177,#REF!, $A$144,#REF!, $H$30,#REF!, 'Breakdown by City Neighborhood'!J$31)+COUNTIFS(#REF!, 'Breakdown by City Neighborhood'!$B177,#REF!, $A$145,#REF!, $H$30,#REF!, 'Breakdown by City Neighborhood'!J$31)</f>
        <v>#REF!</v>
      </c>
      <c r="K177" s="2108" t="e">
        <f t="shared" si="25"/>
        <v>#REF!</v>
      </c>
      <c r="L177" s="1522"/>
      <c r="M177" s="1497" t="e">
        <f>COUNTIFS(#REF!, 'Breakdown by City Neighborhood'!$B177,#REF!, $A$144,#REF!, $M$30,#REF!, 'Breakdown by City Neighborhood'!M$31)+COUNTIFS(#REF!, 'Breakdown by City Neighborhood'!$B177,#REF!, $A$145,#REF!, $M$30,#REF!, 'Breakdown by City Neighborhood'!M$31)</f>
        <v>#REF!</v>
      </c>
      <c r="N177" s="1497" t="e">
        <f>COUNTIFS(#REF!, 'Breakdown by City Neighborhood'!$B177,#REF!, $A$144,#REF!, $M$30,#REF!, 'Breakdown by City Neighborhood'!N$31)+COUNTIFS(#REF!, 'Breakdown by City Neighborhood'!$B177,#REF!, $A$145,#REF!, $M$30,#REF!, 'Breakdown by City Neighborhood'!N$31)</f>
        <v>#REF!</v>
      </c>
      <c r="O177" s="1497" t="e">
        <f>COUNTIFS(#REF!, 'Breakdown by City Neighborhood'!$B177,#REF!, $A$144,#REF!, $M$30,#REF!, 'Breakdown by City Neighborhood'!O$31)+COUNTIFS(#REF!, 'Breakdown by City Neighborhood'!$B177,#REF!, $A$145,#REF!, $M$30,#REF!, 'Breakdown by City Neighborhood'!O$31)</f>
        <v>#REF!</v>
      </c>
      <c r="P177" s="2108" t="e">
        <f t="shared" si="26"/>
        <v>#REF!</v>
      </c>
      <c r="Q177" s="1522"/>
      <c r="R177" s="1497" t="e">
        <f>COUNTIFS(#REF!, 'Breakdown by City Neighborhood'!$B177,#REF!, $A$144,#REF!, $R$30,#REF!, 'Breakdown by City Neighborhood'!R$31)+COUNTIFS(#REF!, 'Breakdown by City Neighborhood'!$B177,#REF!, $A$145,#REF!, $R$30,#REF!, 'Breakdown by City Neighborhood'!R$31)</f>
        <v>#REF!</v>
      </c>
      <c r="S177" s="1497" t="e">
        <f>COUNTIFS(#REF!, 'Breakdown by City Neighborhood'!$B177,#REF!, $A$144,#REF!, $R$30,#REF!, 'Breakdown by City Neighborhood'!S$31)+COUNTIFS(#REF!, 'Breakdown by City Neighborhood'!$B177,#REF!, $A$145,#REF!, $R$30,#REF!, 'Breakdown by City Neighborhood'!S$31)</f>
        <v>#REF!</v>
      </c>
      <c r="T177" s="1497" t="e">
        <f>COUNTIFS(#REF!, 'Breakdown by City Neighborhood'!$B177,#REF!, $A$144,#REF!, $R$30,#REF!, 'Breakdown by City Neighborhood'!T$31)+COUNTIFS(#REF!, 'Breakdown by City Neighborhood'!$B177,#REF!, $A$145,#REF!, $R$30,#REF!, 'Breakdown by City Neighborhood'!T$31)</f>
        <v>#REF!</v>
      </c>
      <c r="U177" s="1497" t="e">
        <f>COUNTIFS(#REF!, 'Breakdown by City Neighborhood'!$B177,#REF!, $A$144,#REF!, $R$30,#REF!, 'Breakdown by City Neighborhood'!U$31)+COUNTIFS(#REF!, 'Breakdown by City Neighborhood'!$B177,#REF!, $A$145,#REF!, $R$30,#REF!, 'Breakdown by City Neighborhood'!U$31)</f>
        <v>#REF!</v>
      </c>
      <c r="V177" s="1522"/>
      <c r="W177" s="1497" t="e">
        <f t="shared" si="31"/>
        <v>#REF!</v>
      </c>
      <c r="X177" s="1497" t="e">
        <f t="shared" si="32"/>
        <v>#REF!</v>
      </c>
      <c r="Y177" s="1497" t="e">
        <f t="shared" si="33"/>
        <v>#REF!</v>
      </c>
      <c r="Z177" s="2108" t="e">
        <f t="shared" si="34"/>
        <v>#REF!</v>
      </c>
    </row>
    <row r="178" spans="2:26" x14ac:dyDescent="0.25">
      <c r="B178" s="1527" t="s">
        <v>243</v>
      </c>
      <c r="C178" s="1497" t="e">
        <f>COUNTIFS(#REF!, 'Breakdown by City Neighborhood'!$B178,#REF!, $A$144,#REF!, $C$30,#REF!, 'Breakdown by City Neighborhood'!C$31)+COUNTIFS(#REF!, 'Breakdown by City Neighborhood'!$B178,#REF!, $A$145,#REF!, $C$30,#REF!, 'Breakdown by City Neighborhood'!C$31)</f>
        <v>#REF!</v>
      </c>
      <c r="D178" s="1497" t="e">
        <f>COUNTIFS(#REF!, 'Breakdown by City Neighborhood'!$B178,#REF!, $A$144,#REF!, $C$30,#REF!, 'Breakdown by City Neighborhood'!D$31)+COUNTIFS(#REF!, 'Breakdown by City Neighborhood'!$B178,#REF!, $A$145,#REF!, $C$30,#REF!, 'Breakdown by City Neighborhood'!D$31)</f>
        <v>#REF!</v>
      </c>
      <c r="E178" s="1497" t="e">
        <f>COUNTIFS(#REF!, 'Breakdown by City Neighborhood'!$B178,#REF!, $A$144,#REF!, $C$30,#REF!, 'Breakdown by City Neighborhood'!E$31)+COUNTIFS(#REF!, 'Breakdown by City Neighborhood'!$B178,#REF!, $A$145,#REF!, $C$30,#REF!, 'Breakdown by City Neighborhood'!E$31)</f>
        <v>#REF!</v>
      </c>
      <c r="F178" s="2108" t="e">
        <f t="shared" si="24"/>
        <v>#REF!</v>
      </c>
      <c r="G178" s="1522"/>
      <c r="H178" s="1497" t="e">
        <f>COUNTIFS(#REF!, 'Breakdown by City Neighborhood'!$B178,#REF!, $A$144,#REF!, $H$30,#REF!, 'Breakdown by City Neighborhood'!H$31)+COUNTIFS(#REF!, 'Breakdown by City Neighborhood'!$B178,#REF!, $A$145,#REF!, $H$30,#REF!, 'Breakdown by City Neighborhood'!H$31)</f>
        <v>#REF!</v>
      </c>
      <c r="I178" s="1497" t="e">
        <f>COUNTIFS(#REF!, 'Breakdown by City Neighborhood'!$B178,#REF!, $A$144,#REF!, $H$30,#REF!, 'Breakdown by City Neighborhood'!I$31)+COUNTIFS(#REF!, 'Breakdown by City Neighborhood'!$B178,#REF!, $A$145,#REF!, $H$30,#REF!, 'Breakdown by City Neighborhood'!I$31)</f>
        <v>#REF!</v>
      </c>
      <c r="J178" s="1497" t="e">
        <f>COUNTIFS(#REF!, 'Breakdown by City Neighborhood'!$B178,#REF!, $A$144,#REF!, $H$30,#REF!, 'Breakdown by City Neighborhood'!J$31)+COUNTIFS(#REF!, 'Breakdown by City Neighborhood'!$B178,#REF!, $A$145,#REF!, $H$30,#REF!, 'Breakdown by City Neighborhood'!J$31)</f>
        <v>#REF!</v>
      </c>
      <c r="K178" s="2108" t="e">
        <f t="shared" si="25"/>
        <v>#REF!</v>
      </c>
      <c r="L178" s="1522"/>
      <c r="M178" s="1497" t="e">
        <f>COUNTIFS(#REF!, 'Breakdown by City Neighborhood'!$B178,#REF!, $A$144,#REF!, $M$30,#REF!, 'Breakdown by City Neighborhood'!M$31)+COUNTIFS(#REF!, 'Breakdown by City Neighborhood'!$B178,#REF!, $A$145,#REF!, $M$30,#REF!, 'Breakdown by City Neighborhood'!M$31)</f>
        <v>#REF!</v>
      </c>
      <c r="N178" s="1497" t="e">
        <f>COUNTIFS(#REF!, 'Breakdown by City Neighborhood'!$B178,#REF!, $A$144,#REF!, $M$30,#REF!, 'Breakdown by City Neighborhood'!N$31)+COUNTIFS(#REF!, 'Breakdown by City Neighborhood'!$B178,#REF!, $A$145,#REF!, $M$30,#REF!, 'Breakdown by City Neighborhood'!N$31)</f>
        <v>#REF!</v>
      </c>
      <c r="O178" s="1497" t="e">
        <f>COUNTIFS(#REF!, 'Breakdown by City Neighborhood'!$B178,#REF!, $A$144,#REF!, $M$30,#REF!, 'Breakdown by City Neighborhood'!O$31)+COUNTIFS(#REF!, 'Breakdown by City Neighborhood'!$B178,#REF!, $A$145,#REF!, $M$30,#REF!, 'Breakdown by City Neighborhood'!O$31)</f>
        <v>#REF!</v>
      </c>
      <c r="P178" s="2108" t="e">
        <f t="shared" si="26"/>
        <v>#REF!</v>
      </c>
      <c r="Q178" s="1522"/>
      <c r="R178" s="1497" t="e">
        <f>COUNTIFS(#REF!, 'Breakdown by City Neighborhood'!$B178,#REF!, $A$144,#REF!, $R$30,#REF!, 'Breakdown by City Neighborhood'!R$31)+COUNTIFS(#REF!, 'Breakdown by City Neighborhood'!$B178,#REF!, $A$145,#REF!, $R$30,#REF!, 'Breakdown by City Neighborhood'!R$31)</f>
        <v>#REF!</v>
      </c>
      <c r="S178" s="1497" t="e">
        <f>COUNTIFS(#REF!, 'Breakdown by City Neighborhood'!$B178,#REF!, $A$144,#REF!, $R$30,#REF!, 'Breakdown by City Neighborhood'!S$31)+COUNTIFS(#REF!, 'Breakdown by City Neighborhood'!$B178,#REF!, $A$145,#REF!, $R$30,#REF!, 'Breakdown by City Neighborhood'!S$31)</f>
        <v>#REF!</v>
      </c>
      <c r="T178" s="1497" t="e">
        <f>COUNTIFS(#REF!, 'Breakdown by City Neighborhood'!$B178,#REF!, $A$144,#REF!, $R$30,#REF!, 'Breakdown by City Neighborhood'!T$31)+COUNTIFS(#REF!, 'Breakdown by City Neighborhood'!$B178,#REF!, $A$145,#REF!, $R$30,#REF!, 'Breakdown by City Neighborhood'!T$31)</f>
        <v>#REF!</v>
      </c>
      <c r="U178" s="1497" t="e">
        <f>COUNTIFS(#REF!, 'Breakdown by City Neighborhood'!$B178,#REF!, $A$144,#REF!, $R$30,#REF!, 'Breakdown by City Neighborhood'!U$31)+COUNTIFS(#REF!, 'Breakdown by City Neighborhood'!$B178,#REF!, $A$145,#REF!, $R$30,#REF!, 'Breakdown by City Neighborhood'!U$31)</f>
        <v>#REF!</v>
      </c>
      <c r="V178" s="1522"/>
      <c r="W178" s="1497" t="e">
        <f t="shared" si="31"/>
        <v>#REF!</v>
      </c>
      <c r="X178" s="1497" t="e">
        <f t="shared" si="32"/>
        <v>#REF!</v>
      </c>
      <c r="Y178" s="1497" t="e">
        <f t="shared" si="33"/>
        <v>#REF!</v>
      </c>
      <c r="Z178" s="2108" t="e">
        <f t="shared" si="34"/>
        <v>#REF!</v>
      </c>
    </row>
    <row r="179" spans="2:26" x14ac:dyDescent="0.25">
      <c r="B179" s="1527" t="s">
        <v>244</v>
      </c>
      <c r="C179" s="1497" t="e">
        <f>COUNTIFS(#REF!, 'Breakdown by City Neighborhood'!$B179,#REF!, $A$144,#REF!, $C$30,#REF!, 'Breakdown by City Neighborhood'!C$31)+COUNTIFS(#REF!, 'Breakdown by City Neighborhood'!$B179,#REF!, $A$145,#REF!, $C$30,#REF!, 'Breakdown by City Neighborhood'!C$31)</f>
        <v>#REF!</v>
      </c>
      <c r="D179" s="1497" t="e">
        <f>COUNTIFS(#REF!, 'Breakdown by City Neighborhood'!$B179,#REF!, $A$144,#REF!, $C$30,#REF!, 'Breakdown by City Neighborhood'!D$31)+COUNTIFS(#REF!, 'Breakdown by City Neighborhood'!$B179,#REF!, $A$145,#REF!, $C$30,#REF!, 'Breakdown by City Neighborhood'!D$31)</f>
        <v>#REF!</v>
      </c>
      <c r="E179" s="1497" t="e">
        <f>COUNTIFS(#REF!, 'Breakdown by City Neighborhood'!$B179,#REF!, $A$144,#REF!, $C$30,#REF!, 'Breakdown by City Neighborhood'!E$31)+COUNTIFS(#REF!, 'Breakdown by City Neighborhood'!$B179,#REF!, $A$145,#REF!, $C$30,#REF!, 'Breakdown by City Neighborhood'!E$31)</f>
        <v>#REF!</v>
      </c>
      <c r="F179" s="2108" t="e">
        <f t="shared" si="24"/>
        <v>#REF!</v>
      </c>
      <c r="G179" s="1522"/>
      <c r="H179" s="1497" t="e">
        <f>COUNTIFS(#REF!, 'Breakdown by City Neighborhood'!$B179,#REF!, $A$144,#REF!, $H$30,#REF!, 'Breakdown by City Neighborhood'!H$31)+COUNTIFS(#REF!, 'Breakdown by City Neighborhood'!$B179,#REF!, $A$145,#REF!, $H$30,#REF!, 'Breakdown by City Neighborhood'!H$31)</f>
        <v>#REF!</v>
      </c>
      <c r="I179" s="1497" t="e">
        <f>COUNTIFS(#REF!, 'Breakdown by City Neighborhood'!$B179,#REF!, $A$144,#REF!, $H$30,#REF!, 'Breakdown by City Neighborhood'!I$31)+COUNTIFS(#REF!, 'Breakdown by City Neighborhood'!$B179,#REF!, $A$145,#REF!, $H$30,#REF!, 'Breakdown by City Neighborhood'!I$31)</f>
        <v>#REF!</v>
      </c>
      <c r="J179" s="1497" t="e">
        <f>COUNTIFS(#REF!, 'Breakdown by City Neighborhood'!$B179,#REF!, $A$144,#REF!, $H$30,#REF!, 'Breakdown by City Neighborhood'!J$31)+COUNTIFS(#REF!, 'Breakdown by City Neighborhood'!$B179,#REF!, $A$145,#REF!, $H$30,#REF!, 'Breakdown by City Neighborhood'!J$31)</f>
        <v>#REF!</v>
      </c>
      <c r="K179" s="2108" t="e">
        <f t="shared" si="25"/>
        <v>#REF!</v>
      </c>
      <c r="L179" s="1522"/>
      <c r="M179" s="1497" t="e">
        <f>COUNTIFS(#REF!, 'Breakdown by City Neighborhood'!$B179,#REF!, $A$144,#REF!, $M$30,#REF!, 'Breakdown by City Neighborhood'!M$31)+COUNTIFS(#REF!, 'Breakdown by City Neighborhood'!$B179,#REF!, $A$145,#REF!, $M$30,#REF!, 'Breakdown by City Neighborhood'!M$31)</f>
        <v>#REF!</v>
      </c>
      <c r="N179" s="1497" t="e">
        <f>COUNTIFS(#REF!, 'Breakdown by City Neighborhood'!$B179,#REF!, $A$144,#REF!, $M$30,#REF!, 'Breakdown by City Neighborhood'!N$31)+COUNTIFS(#REF!, 'Breakdown by City Neighborhood'!$B179,#REF!, $A$145,#REF!, $M$30,#REF!, 'Breakdown by City Neighborhood'!N$31)</f>
        <v>#REF!</v>
      </c>
      <c r="O179" s="1497" t="e">
        <f>COUNTIFS(#REF!, 'Breakdown by City Neighborhood'!$B179,#REF!, $A$144,#REF!, $M$30,#REF!, 'Breakdown by City Neighborhood'!O$31)+COUNTIFS(#REF!, 'Breakdown by City Neighborhood'!$B179,#REF!, $A$145,#REF!, $M$30,#REF!, 'Breakdown by City Neighborhood'!O$31)</f>
        <v>#REF!</v>
      </c>
      <c r="P179" s="2108" t="e">
        <f t="shared" si="26"/>
        <v>#REF!</v>
      </c>
      <c r="Q179" s="1522"/>
      <c r="R179" s="1497" t="e">
        <f>COUNTIFS(#REF!, 'Breakdown by City Neighborhood'!$B179,#REF!, $A$144,#REF!, $R$30,#REF!, 'Breakdown by City Neighborhood'!R$31)+COUNTIFS(#REF!, 'Breakdown by City Neighborhood'!$B179,#REF!, $A$145,#REF!, $R$30,#REF!, 'Breakdown by City Neighborhood'!R$31)</f>
        <v>#REF!</v>
      </c>
      <c r="S179" s="1497" t="e">
        <f>COUNTIFS(#REF!, 'Breakdown by City Neighborhood'!$B179,#REF!, $A$144,#REF!, $R$30,#REF!, 'Breakdown by City Neighborhood'!S$31)+COUNTIFS(#REF!, 'Breakdown by City Neighborhood'!$B179,#REF!, $A$145,#REF!, $R$30,#REF!, 'Breakdown by City Neighborhood'!S$31)</f>
        <v>#REF!</v>
      </c>
      <c r="T179" s="1497" t="e">
        <f>COUNTIFS(#REF!, 'Breakdown by City Neighborhood'!$B179,#REF!, $A$144,#REF!, $R$30,#REF!, 'Breakdown by City Neighborhood'!T$31)+COUNTIFS(#REF!, 'Breakdown by City Neighborhood'!$B179,#REF!, $A$145,#REF!, $R$30,#REF!, 'Breakdown by City Neighborhood'!T$31)</f>
        <v>#REF!</v>
      </c>
      <c r="U179" s="1497" t="e">
        <f>COUNTIFS(#REF!, 'Breakdown by City Neighborhood'!$B179,#REF!, $A$144,#REF!, $R$30,#REF!, 'Breakdown by City Neighborhood'!U$31)+COUNTIFS(#REF!, 'Breakdown by City Neighborhood'!$B179,#REF!, $A$145,#REF!, $R$30,#REF!, 'Breakdown by City Neighborhood'!U$31)</f>
        <v>#REF!</v>
      </c>
      <c r="V179" s="1522"/>
      <c r="W179" s="1497" t="e">
        <f t="shared" si="31"/>
        <v>#REF!</v>
      </c>
      <c r="X179" s="1497" t="e">
        <f t="shared" si="32"/>
        <v>#REF!</v>
      </c>
      <c r="Y179" s="1497" t="e">
        <f t="shared" si="33"/>
        <v>#REF!</v>
      </c>
      <c r="Z179" s="2108" t="e">
        <f t="shared" si="34"/>
        <v>#REF!</v>
      </c>
    </row>
    <row r="180" spans="2:26" x14ac:dyDescent="0.25">
      <c r="B180" s="1527" t="s">
        <v>245</v>
      </c>
      <c r="C180" s="1497" t="e">
        <f>COUNTIFS(#REF!, 'Breakdown by City Neighborhood'!$B180,#REF!, $A$144,#REF!, $C$30,#REF!, 'Breakdown by City Neighborhood'!C$31)+COUNTIFS(#REF!, 'Breakdown by City Neighborhood'!$B180,#REF!, $A$145,#REF!, $C$30,#REF!, 'Breakdown by City Neighborhood'!C$31)</f>
        <v>#REF!</v>
      </c>
      <c r="D180" s="1497" t="e">
        <f>COUNTIFS(#REF!, 'Breakdown by City Neighborhood'!$B180,#REF!, $A$144,#REF!, $C$30,#REF!, 'Breakdown by City Neighborhood'!D$31)+COUNTIFS(#REF!, 'Breakdown by City Neighborhood'!$B180,#REF!, $A$145,#REF!, $C$30,#REF!, 'Breakdown by City Neighborhood'!D$31)</f>
        <v>#REF!</v>
      </c>
      <c r="E180" s="1497" t="e">
        <f>COUNTIFS(#REF!, 'Breakdown by City Neighborhood'!$B180,#REF!, $A$144,#REF!, $C$30,#REF!, 'Breakdown by City Neighborhood'!E$31)+COUNTIFS(#REF!, 'Breakdown by City Neighborhood'!$B180,#REF!, $A$145,#REF!, $C$30,#REF!, 'Breakdown by City Neighborhood'!E$31)</f>
        <v>#REF!</v>
      </c>
      <c r="F180" s="2108" t="e">
        <f t="shared" si="24"/>
        <v>#REF!</v>
      </c>
      <c r="G180" s="1522"/>
      <c r="H180" s="1497" t="e">
        <f>COUNTIFS(#REF!, 'Breakdown by City Neighborhood'!$B180,#REF!, $A$144,#REF!, $H$30,#REF!, 'Breakdown by City Neighborhood'!H$31)+COUNTIFS(#REF!, 'Breakdown by City Neighborhood'!$B180,#REF!, $A$145,#REF!, $H$30,#REF!, 'Breakdown by City Neighborhood'!H$31)</f>
        <v>#REF!</v>
      </c>
      <c r="I180" s="1497" t="e">
        <f>COUNTIFS(#REF!, 'Breakdown by City Neighborhood'!$B180,#REF!, $A$144,#REF!, $H$30,#REF!, 'Breakdown by City Neighborhood'!I$31)+COUNTIFS(#REF!, 'Breakdown by City Neighborhood'!$B180,#REF!, $A$145,#REF!, $H$30,#REF!, 'Breakdown by City Neighborhood'!I$31)</f>
        <v>#REF!</v>
      </c>
      <c r="J180" s="1497" t="e">
        <f>COUNTIFS(#REF!, 'Breakdown by City Neighborhood'!$B180,#REF!, $A$144,#REF!, $H$30,#REF!, 'Breakdown by City Neighborhood'!J$31)+COUNTIFS(#REF!, 'Breakdown by City Neighborhood'!$B180,#REF!, $A$145,#REF!, $H$30,#REF!, 'Breakdown by City Neighborhood'!J$31)</f>
        <v>#REF!</v>
      </c>
      <c r="K180" s="2108" t="e">
        <f t="shared" si="25"/>
        <v>#REF!</v>
      </c>
      <c r="L180" s="1522"/>
      <c r="M180" s="1497" t="e">
        <f>COUNTIFS(#REF!, 'Breakdown by City Neighborhood'!$B180,#REF!, $A$144,#REF!, $M$30,#REF!, 'Breakdown by City Neighborhood'!M$31)+COUNTIFS(#REF!, 'Breakdown by City Neighborhood'!$B180,#REF!, $A$145,#REF!, $M$30,#REF!, 'Breakdown by City Neighborhood'!M$31)</f>
        <v>#REF!</v>
      </c>
      <c r="N180" s="1497" t="e">
        <f>COUNTIFS(#REF!, 'Breakdown by City Neighborhood'!$B180,#REF!, $A$144,#REF!, $M$30,#REF!, 'Breakdown by City Neighborhood'!N$31)+COUNTIFS(#REF!, 'Breakdown by City Neighborhood'!$B180,#REF!, $A$145,#REF!, $M$30,#REF!, 'Breakdown by City Neighborhood'!N$31)</f>
        <v>#REF!</v>
      </c>
      <c r="O180" s="1497" t="e">
        <f>COUNTIFS(#REF!, 'Breakdown by City Neighborhood'!$B180,#REF!, $A$144,#REF!, $M$30,#REF!, 'Breakdown by City Neighborhood'!O$31)+COUNTIFS(#REF!, 'Breakdown by City Neighborhood'!$B180,#REF!, $A$145,#REF!, $M$30,#REF!, 'Breakdown by City Neighborhood'!O$31)</f>
        <v>#REF!</v>
      </c>
      <c r="P180" s="2108" t="e">
        <f t="shared" si="26"/>
        <v>#REF!</v>
      </c>
      <c r="Q180" s="1522"/>
      <c r="R180" s="1497" t="e">
        <f>COUNTIFS(#REF!, 'Breakdown by City Neighborhood'!$B180,#REF!, $A$144,#REF!, $R$30,#REF!, 'Breakdown by City Neighborhood'!R$31)+COUNTIFS(#REF!, 'Breakdown by City Neighborhood'!$B180,#REF!, $A$145,#REF!, $R$30,#REF!, 'Breakdown by City Neighborhood'!R$31)</f>
        <v>#REF!</v>
      </c>
      <c r="S180" s="1497" t="e">
        <f>COUNTIFS(#REF!, 'Breakdown by City Neighborhood'!$B180,#REF!, $A$144,#REF!, $R$30,#REF!, 'Breakdown by City Neighborhood'!S$31)+COUNTIFS(#REF!, 'Breakdown by City Neighborhood'!$B180,#REF!, $A$145,#REF!, $R$30,#REF!, 'Breakdown by City Neighborhood'!S$31)</f>
        <v>#REF!</v>
      </c>
      <c r="T180" s="1497" t="e">
        <f>COUNTIFS(#REF!, 'Breakdown by City Neighborhood'!$B180,#REF!, $A$144,#REF!, $R$30,#REF!, 'Breakdown by City Neighborhood'!T$31)+COUNTIFS(#REF!, 'Breakdown by City Neighborhood'!$B180,#REF!, $A$145,#REF!, $R$30,#REF!, 'Breakdown by City Neighborhood'!T$31)</f>
        <v>#REF!</v>
      </c>
      <c r="U180" s="1497" t="e">
        <f>COUNTIFS(#REF!, 'Breakdown by City Neighborhood'!$B180,#REF!, $A$144,#REF!, $R$30,#REF!, 'Breakdown by City Neighborhood'!U$31)+COUNTIFS(#REF!, 'Breakdown by City Neighborhood'!$B180,#REF!, $A$145,#REF!, $R$30,#REF!, 'Breakdown by City Neighborhood'!U$31)</f>
        <v>#REF!</v>
      </c>
      <c r="V180" s="1522"/>
      <c r="W180" s="1497" t="e">
        <f t="shared" si="31"/>
        <v>#REF!</v>
      </c>
      <c r="X180" s="1497" t="e">
        <f t="shared" si="32"/>
        <v>#REF!</v>
      </c>
      <c r="Y180" s="1497" t="e">
        <f t="shared" si="33"/>
        <v>#REF!</v>
      </c>
      <c r="Z180" s="2108" t="e">
        <f t="shared" si="34"/>
        <v>#REF!</v>
      </c>
    </row>
    <row r="181" spans="2:26" x14ac:dyDescent="0.25">
      <c r="B181" s="1527" t="s">
        <v>246</v>
      </c>
      <c r="C181" s="1497" t="e">
        <f>COUNTIFS(#REF!, 'Breakdown by City Neighborhood'!$B181,#REF!, $A$144,#REF!, $C$30,#REF!, 'Breakdown by City Neighborhood'!C$31)+COUNTIFS(#REF!, 'Breakdown by City Neighborhood'!$B181,#REF!, $A$145,#REF!, $C$30,#REF!, 'Breakdown by City Neighborhood'!C$31)</f>
        <v>#REF!</v>
      </c>
      <c r="D181" s="1497" t="e">
        <f>COUNTIFS(#REF!, 'Breakdown by City Neighborhood'!$B181,#REF!, $A$144,#REF!, $C$30,#REF!, 'Breakdown by City Neighborhood'!D$31)+COUNTIFS(#REF!, 'Breakdown by City Neighborhood'!$B181,#REF!, $A$145,#REF!, $C$30,#REF!, 'Breakdown by City Neighborhood'!D$31)</f>
        <v>#REF!</v>
      </c>
      <c r="E181" s="1497" t="e">
        <f>COUNTIFS(#REF!, 'Breakdown by City Neighborhood'!$B181,#REF!, $A$144,#REF!, $C$30,#REF!, 'Breakdown by City Neighborhood'!E$31)+COUNTIFS(#REF!, 'Breakdown by City Neighborhood'!$B181,#REF!, $A$145,#REF!, $C$30,#REF!, 'Breakdown by City Neighborhood'!E$31)</f>
        <v>#REF!</v>
      </c>
      <c r="F181" s="2108" t="e">
        <f t="shared" si="24"/>
        <v>#REF!</v>
      </c>
      <c r="G181" s="1522"/>
      <c r="H181" s="1497" t="e">
        <f>COUNTIFS(#REF!, 'Breakdown by City Neighborhood'!$B181,#REF!, $A$144,#REF!, $H$30,#REF!, 'Breakdown by City Neighborhood'!H$31)+COUNTIFS(#REF!, 'Breakdown by City Neighborhood'!$B181,#REF!, $A$145,#REF!, $H$30,#REF!, 'Breakdown by City Neighborhood'!H$31)</f>
        <v>#REF!</v>
      </c>
      <c r="I181" s="1497" t="e">
        <f>COUNTIFS(#REF!, 'Breakdown by City Neighborhood'!$B181,#REF!, $A$144,#REF!, $H$30,#REF!, 'Breakdown by City Neighborhood'!I$31)+COUNTIFS(#REF!, 'Breakdown by City Neighborhood'!$B181,#REF!, $A$145,#REF!, $H$30,#REF!, 'Breakdown by City Neighborhood'!I$31)</f>
        <v>#REF!</v>
      </c>
      <c r="J181" s="1497" t="e">
        <f>COUNTIFS(#REF!, 'Breakdown by City Neighborhood'!$B181,#REF!, $A$144,#REF!, $H$30,#REF!, 'Breakdown by City Neighborhood'!J$31)+COUNTIFS(#REF!, 'Breakdown by City Neighborhood'!$B181,#REF!, $A$145,#REF!, $H$30,#REF!, 'Breakdown by City Neighborhood'!J$31)</f>
        <v>#REF!</v>
      </c>
      <c r="K181" s="2108" t="e">
        <f t="shared" si="25"/>
        <v>#REF!</v>
      </c>
      <c r="L181" s="1522"/>
      <c r="M181" s="1497" t="e">
        <f>COUNTIFS(#REF!, 'Breakdown by City Neighborhood'!$B181,#REF!, $A$144,#REF!, $M$30,#REF!, 'Breakdown by City Neighborhood'!M$31)+COUNTIFS(#REF!, 'Breakdown by City Neighborhood'!$B181,#REF!, $A$145,#REF!, $M$30,#REF!, 'Breakdown by City Neighborhood'!M$31)</f>
        <v>#REF!</v>
      </c>
      <c r="N181" s="1497" t="e">
        <f>COUNTIFS(#REF!, 'Breakdown by City Neighborhood'!$B181,#REF!, $A$144,#REF!, $M$30,#REF!, 'Breakdown by City Neighborhood'!N$31)+COUNTIFS(#REF!, 'Breakdown by City Neighborhood'!$B181,#REF!, $A$145,#REF!, $M$30,#REF!, 'Breakdown by City Neighborhood'!N$31)</f>
        <v>#REF!</v>
      </c>
      <c r="O181" s="1497" t="e">
        <f>COUNTIFS(#REF!, 'Breakdown by City Neighborhood'!$B181,#REF!, $A$144,#REF!, $M$30,#REF!, 'Breakdown by City Neighborhood'!O$31)+COUNTIFS(#REF!, 'Breakdown by City Neighborhood'!$B181,#REF!, $A$145,#REF!, $M$30,#REF!, 'Breakdown by City Neighborhood'!O$31)</f>
        <v>#REF!</v>
      </c>
      <c r="P181" s="2108" t="e">
        <f t="shared" si="26"/>
        <v>#REF!</v>
      </c>
      <c r="Q181" s="1522"/>
      <c r="R181" s="1497" t="e">
        <f>COUNTIFS(#REF!, 'Breakdown by City Neighborhood'!$B181,#REF!, $A$144,#REF!, $R$30,#REF!, 'Breakdown by City Neighborhood'!R$31)+COUNTIFS(#REF!, 'Breakdown by City Neighborhood'!$B181,#REF!, $A$145,#REF!, $R$30,#REF!, 'Breakdown by City Neighborhood'!R$31)</f>
        <v>#REF!</v>
      </c>
      <c r="S181" s="1497" t="e">
        <f>COUNTIFS(#REF!, 'Breakdown by City Neighborhood'!$B181,#REF!, $A$144,#REF!, $R$30,#REF!, 'Breakdown by City Neighborhood'!S$31)+COUNTIFS(#REF!, 'Breakdown by City Neighborhood'!$B181,#REF!, $A$145,#REF!, $R$30,#REF!, 'Breakdown by City Neighborhood'!S$31)</f>
        <v>#REF!</v>
      </c>
      <c r="T181" s="1497" t="e">
        <f>COUNTIFS(#REF!, 'Breakdown by City Neighborhood'!$B181,#REF!, $A$144,#REF!, $R$30,#REF!, 'Breakdown by City Neighborhood'!T$31)+COUNTIFS(#REF!, 'Breakdown by City Neighborhood'!$B181,#REF!, $A$145,#REF!, $R$30,#REF!, 'Breakdown by City Neighborhood'!T$31)</f>
        <v>#REF!</v>
      </c>
      <c r="U181" s="1497" t="e">
        <f>COUNTIFS(#REF!, 'Breakdown by City Neighborhood'!$B181,#REF!, $A$144,#REF!, $R$30,#REF!, 'Breakdown by City Neighborhood'!U$31)+COUNTIFS(#REF!, 'Breakdown by City Neighborhood'!$B181,#REF!, $A$145,#REF!, $R$30,#REF!, 'Breakdown by City Neighborhood'!U$31)</f>
        <v>#REF!</v>
      </c>
      <c r="V181" s="1522"/>
      <c r="W181" s="1497" t="e">
        <f t="shared" si="31"/>
        <v>#REF!</v>
      </c>
      <c r="X181" s="1497" t="e">
        <f t="shared" si="32"/>
        <v>#REF!</v>
      </c>
      <c r="Y181" s="1497" t="e">
        <f t="shared" si="33"/>
        <v>#REF!</v>
      </c>
      <c r="Z181" s="2108" t="e">
        <f t="shared" si="34"/>
        <v>#REF!</v>
      </c>
    </row>
    <row r="182" spans="2:26" x14ac:dyDescent="0.25">
      <c r="B182" s="1527" t="s">
        <v>247</v>
      </c>
      <c r="C182" s="1497" t="e">
        <f>COUNTIFS(#REF!, 'Breakdown by City Neighborhood'!$B182,#REF!, $A$144,#REF!, $C$30,#REF!, 'Breakdown by City Neighborhood'!C$31)+COUNTIFS(#REF!, 'Breakdown by City Neighborhood'!$B182,#REF!, $A$145,#REF!, $C$30,#REF!, 'Breakdown by City Neighborhood'!C$31)</f>
        <v>#REF!</v>
      </c>
      <c r="D182" s="1497" t="e">
        <f>COUNTIFS(#REF!, 'Breakdown by City Neighborhood'!$B182,#REF!, $A$144,#REF!, $C$30,#REF!, 'Breakdown by City Neighborhood'!D$31)+COUNTIFS(#REF!, 'Breakdown by City Neighborhood'!$B182,#REF!, $A$145,#REF!, $C$30,#REF!, 'Breakdown by City Neighborhood'!D$31)</f>
        <v>#REF!</v>
      </c>
      <c r="E182" s="1497" t="e">
        <f>COUNTIFS(#REF!, 'Breakdown by City Neighborhood'!$B182,#REF!, $A$144,#REF!, $C$30,#REF!, 'Breakdown by City Neighborhood'!E$31)+COUNTIFS(#REF!, 'Breakdown by City Neighborhood'!$B182,#REF!, $A$145,#REF!, $C$30,#REF!, 'Breakdown by City Neighborhood'!E$31)</f>
        <v>#REF!</v>
      </c>
      <c r="F182" s="2108" t="e">
        <f t="shared" si="24"/>
        <v>#REF!</v>
      </c>
      <c r="G182" s="1522"/>
      <c r="H182" s="1497" t="e">
        <f>COUNTIFS(#REF!, 'Breakdown by City Neighborhood'!$B182,#REF!, $A$144,#REF!, $H$30,#REF!, 'Breakdown by City Neighborhood'!H$31)+COUNTIFS(#REF!, 'Breakdown by City Neighborhood'!$B182,#REF!, $A$145,#REF!, $H$30,#REF!, 'Breakdown by City Neighborhood'!H$31)</f>
        <v>#REF!</v>
      </c>
      <c r="I182" s="1497" t="e">
        <f>COUNTIFS(#REF!, 'Breakdown by City Neighborhood'!$B182,#REF!, $A$144,#REF!, $H$30,#REF!, 'Breakdown by City Neighborhood'!I$31)+COUNTIFS(#REF!, 'Breakdown by City Neighborhood'!$B182,#REF!, $A$145,#REF!, $H$30,#REF!, 'Breakdown by City Neighborhood'!I$31)</f>
        <v>#REF!</v>
      </c>
      <c r="J182" s="1497" t="e">
        <f>COUNTIFS(#REF!, 'Breakdown by City Neighborhood'!$B182,#REF!, $A$144,#REF!, $H$30,#REF!, 'Breakdown by City Neighborhood'!J$31)+COUNTIFS(#REF!, 'Breakdown by City Neighborhood'!$B182,#REF!, $A$145,#REF!, $H$30,#REF!, 'Breakdown by City Neighborhood'!J$31)</f>
        <v>#REF!</v>
      </c>
      <c r="K182" s="2108" t="e">
        <f t="shared" si="25"/>
        <v>#REF!</v>
      </c>
      <c r="L182" s="1522"/>
      <c r="M182" s="1497" t="e">
        <f>COUNTIFS(#REF!, 'Breakdown by City Neighborhood'!$B182,#REF!, $A$144,#REF!, $M$30,#REF!, 'Breakdown by City Neighborhood'!M$31)+COUNTIFS(#REF!, 'Breakdown by City Neighborhood'!$B182,#REF!, $A$145,#REF!, $M$30,#REF!, 'Breakdown by City Neighborhood'!M$31)</f>
        <v>#REF!</v>
      </c>
      <c r="N182" s="1497" t="e">
        <f>COUNTIFS(#REF!, 'Breakdown by City Neighborhood'!$B182,#REF!, $A$144,#REF!, $M$30,#REF!, 'Breakdown by City Neighborhood'!N$31)+COUNTIFS(#REF!, 'Breakdown by City Neighborhood'!$B182,#REF!, $A$145,#REF!, $M$30,#REF!, 'Breakdown by City Neighborhood'!N$31)</f>
        <v>#REF!</v>
      </c>
      <c r="O182" s="1497" t="e">
        <f>COUNTIFS(#REF!, 'Breakdown by City Neighborhood'!$B182,#REF!, $A$144,#REF!, $M$30,#REF!, 'Breakdown by City Neighborhood'!O$31)+COUNTIFS(#REF!, 'Breakdown by City Neighborhood'!$B182,#REF!, $A$145,#REF!, $M$30,#REF!, 'Breakdown by City Neighborhood'!O$31)</f>
        <v>#REF!</v>
      </c>
      <c r="P182" s="2108" t="e">
        <f t="shared" si="26"/>
        <v>#REF!</v>
      </c>
      <c r="Q182" s="1522"/>
      <c r="R182" s="1497" t="e">
        <f>COUNTIFS(#REF!, 'Breakdown by City Neighborhood'!$B182,#REF!, $A$144,#REF!, $R$30,#REF!, 'Breakdown by City Neighborhood'!R$31)+COUNTIFS(#REF!, 'Breakdown by City Neighborhood'!$B182,#REF!, $A$145,#REF!, $R$30,#REF!, 'Breakdown by City Neighborhood'!R$31)</f>
        <v>#REF!</v>
      </c>
      <c r="S182" s="1497" t="e">
        <f>COUNTIFS(#REF!, 'Breakdown by City Neighborhood'!$B182,#REF!, $A$144,#REF!, $R$30,#REF!, 'Breakdown by City Neighborhood'!S$31)+COUNTIFS(#REF!, 'Breakdown by City Neighborhood'!$B182,#REF!, $A$145,#REF!, $R$30,#REF!, 'Breakdown by City Neighborhood'!S$31)</f>
        <v>#REF!</v>
      </c>
      <c r="T182" s="1497" t="e">
        <f>COUNTIFS(#REF!, 'Breakdown by City Neighborhood'!$B182,#REF!, $A$144,#REF!, $R$30,#REF!, 'Breakdown by City Neighborhood'!T$31)+COUNTIFS(#REF!, 'Breakdown by City Neighborhood'!$B182,#REF!, $A$145,#REF!, $R$30,#REF!, 'Breakdown by City Neighborhood'!T$31)</f>
        <v>#REF!</v>
      </c>
      <c r="U182" s="1497" t="e">
        <f>COUNTIFS(#REF!, 'Breakdown by City Neighborhood'!$B182,#REF!, $A$144,#REF!, $R$30,#REF!, 'Breakdown by City Neighborhood'!U$31)+COUNTIFS(#REF!, 'Breakdown by City Neighborhood'!$B182,#REF!, $A$145,#REF!, $R$30,#REF!, 'Breakdown by City Neighborhood'!U$31)</f>
        <v>#REF!</v>
      </c>
      <c r="V182" s="1522"/>
      <c r="W182" s="1497" t="e">
        <f t="shared" si="31"/>
        <v>#REF!</v>
      </c>
      <c r="X182" s="1497" t="e">
        <f t="shared" si="32"/>
        <v>#REF!</v>
      </c>
      <c r="Y182" s="1497" t="e">
        <f t="shared" si="33"/>
        <v>#REF!</v>
      </c>
      <c r="Z182" s="2108" t="e">
        <f t="shared" si="34"/>
        <v>#REF!</v>
      </c>
    </row>
    <row r="183" spans="2:26" x14ac:dyDescent="0.25">
      <c r="B183" s="1527" t="s">
        <v>248</v>
      </c>
      <c r="C183" s="1497" t="e">
        <f>COUNTIFS(#REF!, 'Breakdown by City Neighborhood'!$B183,#REF!, $A$144,#REF!, $C$30,#REF!, 'Breakdown by City Neighborhood'!C$31)+COUNTIFS(#REF!, 'Breakdown by City Neighborhood'!$B183,#REF!, $A$145,#REF!, $C$30,#REF!, 'Breakdown by City Neighborhood'!C$31)</f>
        <v>#REF!</v>
      </c>
      <c r="D183" s="1497" t="e">
        <f>COUNTIFS(#REF!, 'Breakdown by City Neighborhood'!$B183,#REF!, $A$144,#REF!, $C$30,#REF!, 'Breakdown by City Neighborhood'!D$31)+COUNTIFS(#REF!, 'Breakdown by City Neighborhood'!$B183,#REF!, $A$145,#REF!, $C$30,#REF!, 'Breakdown by City Neighborhood'!D$31)</f>
        <v>#REF!</v>
      </c>
      <c r="E183" s="1497" t="e">
        <f>COUNTIFS(#REF!, 'Breakdown by City Neighborhood'!$B183,#REF!, $A$144,#REF!, $C$30,#REF!, 'Breakdown by City Neighborhood'!E$31)+COUNTIFS(#REF!, 'Breakdown by City Neighborhood'!$B183,#REF!, $A$145,#REF!, $C$30,#REF!, 'Breakdown by City Neighborhood'!E$31)</f>
        <v>#REF!</v>
      </c>
      <c r="F183" s="2108" t="e">
        <f t="shared" si="24"/>
        <v>#REF!</v>
      </c>
      <c r="G183" s="1522"/>
      <c r="H183" s="1497" t="e">
        <f>COUNTIFS(#REF!, 'Breakdown by City Neighborhood'!$B183,#REF!, $A$144,#REF!, $H$30,#REF!, 'Breakdown by City Neighborhood'!H$31)+COUNTIFS(#REF!, 'Breakdown by City Neighborhood'!$B183,#REF!, $A$145,#REF!, $H$30,#REF!, 'Breakdown by City Neighborhood'!H$31)</f>
        <v>#REF!</v>
      </c>
      <c r="I183" s="1497" t="e">
        <f>COUNTIFS(#REF!, 'Breakdown by City Neighborhood'!$B183,#REF!, $A$144,#REF!, $H$30,#REF!, 'Breakdown by City Neighborhood'!I$31)+COUNTIFS(#REF!, 'Breakdown by City Neighborhood'!$B183,#REF!, $A$145,#REF!, $H$30,#REF!, 'Breakdown by City Neighborhood'!I$31)</f>
        <v>#REF!</v>
      </c>
      <c r="J183" s="1497" t="e">
        <f>COUNTIFS(#REF!, 'Breakdown by City Neighborhood'!$B183,#REF!, $A$144,#REF!, $H$30,#REF!, 'Breakdown by City Neighborhood'!J$31)+COUNTIFS(#REF!, 'Breakdown by City Neighborhood'!$B183,#REF!, $A$145,#REF!, $H$30,#REF!, 'Breakdown by City Neighborhood'!J$31)</f>
        <v>#REF!</v>
      </c>
      <c r="K183" s="2108" t="e">
        <f t="shared" si="25"/>
        <v>#REF!</v>
      </c>
      <c r="L183" s="1522"/>
      <c r="M183" s="1497" t="e">
        <f>COUNTIFS(#REF!, 'Breakdown by City Neighborhood'!$B183,#REF!, $A$144,#REF!, $M$30,#REF!, 'Breakdown by City Neighborhood'!M$31)+COUNTIFS(#REF!, 'Breakdown by City Neighborhood'!$B183,#REF!, $A$145,#REF!, $M$30,#REF!, 'Breakdown by City Neighborhood'!M$31)</f>
        <v>#REF!</v>
      </c>
      <c r="N183" s="1497" t="e">
        <f>COUNTIFS(#REF!, 'Breakdown by City Neighborhood'!$B183,#REF!, $A$144,#REF!, $M$30,#REF!, 'Breakdown by City Neighborhood'!N$31)+COUNTIFS(#REF!, 'Breakdown by City Neighborhood'!$B183,#REF!, $A$145,#REF!, $M$30,#REF!, 'Breakdown by City Neighborhood'!N$31)</f>
        <v>#REF!</v>
      </c>
      <c r="O183" s="1497" t="e">
        <f>COUNTIFS(#REF!, 'Breakdown by City Neighborhood'!$B183,#REF!, $A$144,#REF!, $M$30,#REF!, 'Breakdown by City Neighborhood'!O$31)+COUNTIFS(#REF!, 'Breakdown by City Neighborhood'!$B183,#REF!, $A$145,#REF!, $M$30,#REF!, 'Breakdown by City Neighborhood'!O$31)</f>
        <v>#REF!</v>
      </c>
      <c r="P183" s="2108" t="e">
        <f t="shared" si="26"/>
        <v>#REF!</v>
      </c>
      <c r="Q183" s="1522"/>
      <c r="R183" s="1497" t="e">
        <f>COUNTIFS(#REF!, 'Breakdown by City Neighborhood'!$B183,#REF!, $A$144,#REF!, $R$30,#REF!, 'Breakdown by City Neighborhood'!R$31)+COUNTIFS(#REF!, 'Breakdown by City Neighborhood'!$B183,#REF!, $A$145,#REF!, $R$30,#REF!, 'Breakdown by City Neighborhood'!R$31)</f>
        <v>#REF!</v>
      </c>
      <c r="S183" s="1497" t="e">
        <f>COUNTIFS(#REF!, 'Breakdown by City Neighborhood'!$B183,#REF!, $A$144,#REF!, $R$30,#REF!, 'Breakdown by City Neighborhood'!S$31)+COUNTIFS(#REF!, 'Breakdown by City Neighborhood'!$B183,#REF!, $A$145,#REF!, $R$30,#REF!, 'Breakdown by City Neighborhood'!S$31)</f>
        <v>#REF!</v>
      </c>
      <c r="T183" s="1497" t="e">
        <f>COUNTIFS(#REF!, 'Breakdown by City Neighborhood'!$B183,#REF!, $A$144,#REF!, $R$30,#REF!, 'Breakdown by City Neighborhood'!T$31)+COUNTIFS(#REF!, 'Breakdown by City Neighborhood'!$B183,#REF!, $A$145,#REF!, $R$30,#REF!, 'Breakdown by City Neighborhood'!T$31)</f>
        <v>#REF!</v>
      </c>
      <c r="U183" s="1497" t="e">
        <f>COUNTIFS(#REF!, 'Breakdown by City Neighborhood'!$B183,#REF!, $A$144,#REF!, $R$30,#REF!, 'Breakdown by City Neighborhood'!U$31)+COUNTIFS(#REF!, 'Breakdown by City Neighborhood'!$B183,#REF!, $A$145,#REF!, $R$30,#REF!, 'Breakdown by City Neighborhood'!U$31)</f>
        <v>#REF!</v>
      </c>
      <c r="V183" s="1522"/>
      <c r="W183" s="1497" t="e">
        <f t="shared" si="31"/>
        <v>#REF!</v>
      </c>
      <c r="X183" s="1497" t="e">
        <f t="shared" si="32"/>
        <v>#REF!</v>
      </c>
      <c r="Y183" s="1497" t="e">
        <f t="shared" si="33"/>
        <v>#REF!</v>
      </c>
      <c r="Z183" s="2108" t="e">
        <f t="shared" si="34"/>
        <v>#REF!</v>
      </c>
    </row>
    <row r="184" spans="2:26" x14ac:dyDescent="0.25">
      <c r="B184" s="1527" t="s">
        <v>249</v>
      </c>
      <c r="C184" s="1497" t="e">
        <f>COUNTIFS(#REF!, 'Breakdown by City Neighborhood'!$B184,#REF!, $A$144,#REF!, $C$30,#REF!, 'Breakdown by City Neighborhood'!C$31)+COUNTIFS(#REF!, 'Breakdown by City Neighborhood'!$B184,#REF!, $A$145,#REF!, $C$30,#REF!, 'Breakdown by City Neighborhood'!C$31)</f>
        <v>#REF!</v>
      </c>
      <c r="D184" s="1497" t="e">
        <f>COUNTIFS(#REF!, 'Breakdown by City Neighborhood'!$B184,#REF!, $A$144,#REF!, $C$30,#REF!, 'Breakdown by City Neighborhood'!D$31)+COUNTIFS(#REF!, 'Breakdown by City Neighborhood'!$B184,#REF!, $A$145,#REF!, $C$30,#REF!, 'Breakdown by City Neighborhood'!D$31)</f>
        <v>#REF!</v>
      </c>
      <c r="E184" s="1497" t="e">
        <f>COUNTIFS(#REF!, 'Breakdown by City Neighborhood'!$B184,#REF!, $A$144,#REF!, $C$30,#REF!, 'Breakdown by City Neighborhood'!E$31)+COUNTIFS(#REF!, 'Breakdown by City Neighborhood'!$B184,#REF!, $A$145,#REF!, $C$30,#REF!, 'Breakdown by City Neighborhood'!E$31)</f>
        <v>#REF!</v>
      </c>
      <c r="F184" s="2108" t="e">
        <f t="shared" si="24"/>
        <v>#REF!</v>
      </c>
      <c r="G184" s="1522"/>
      <c r="H184" s="1497" t="e">
        <f>COUNTIFS(#REF!, 'Breakdown by City Neighborhood'!$B184,#REF!, $A$144,#REF!, $H$30,#REF!, 'Breakdown by City Neighborhood'!H$31)+COUNTIFS(#REF!, 'Breakdown by City Neighborhood'!$B184,#REF!, $A$145,#REF!, $H$30,#REF!, 'Breakdown by City Neighborhood'!H$31)</f>
        <v>#REF!</v>
      </c>
      <c r="I184" s="1497" t="e">
        <f>COUNTIFS(#REF!, 'Breakdown by City Neighborhood'!$B184,#REF!, $A$144,#REF!, $H$30,#REF!, 'Breakdown by City Neighborhood'!I$31)+COUNTIFS(#REF!, 'Breakdown by City Neighborhood'!$B184,#REF!, $A$145,#REF!, $H$30,#REF!, 'Breakdown by City Neighborhood'!I$31)</f>
        <v>#REF!</v>
      </c>
      <c r="J184" s="1497" t="e">
        <f>COUNTIFS(#REF!, 'Breakdown by City Neighborhood'!$B184,#REF!, $A$144,#REF!, $H$30,#REF!, 'Breakdown by City Neighborhood'!J$31)+COUNTIFS(#REF!, 'Breakdown by City Neighborhood'!$B184,#REF!, $A$145,#REF!, $H$30,#REF!, 'Breakdown by City Neighborhood'!J$31)</f>
        <v>#REF!</v>
      </c>
      <c r="K184" s="2108" t="e">
        <f t="shared" si="25"/>
        <v>#REF!</v>
      </c>
      <c r="L184" s="1522"/>
      <c r="M184" s="1497" t="e">
        <f>COUNTIFS(#REF!, 'Breakdown by City Neighborhood'!$B184,#REF!, $A$144,#REF!, $M$30,#REF!, 'Breakdown by City Neighborhood'!M$31)+COUNTIFS(#REF!, 'Breakdown by City Neighborhood'!$B184,#REF!, $A$145,#REF!, $M$30,#REF!, 'Breakdown by City Neighborhood'!M$31)</f>
        <v>#REF!</v>
      </c>
      <c r="N184" s="1497" t="e">
        <f>COUNTIFS(#REF!, 'Breakdown by City Neighborhood'!$B184,#REF!, $A$144,#REF!, $M$30,#REF!, 'Breakdown by City Neighborhood'!N$31)+COUNTIFS(#REF!, 'Breakdown by City Neighborhood'!$B184,#REF!, $A$145,#REF!, $M$30,#REF!, 'Breakdown by City Neighborhood'!N$31)</f>
        <v>#REF!</v>
      </c>
      <c r="O184" s="1497" t="e">
        <f>COUNTIFS(#REF!, 'Breakdown by City Neighborhood'!$B184,#REF!, $A$144,#REF!, $M$30,#REF!, 'Breakdown by City Neighborhood'!O$31)+COUNTIFS(#REF!, 'Breakdown by City Neighborhood'!$B184,#REF!, $A$145,#REF!, $M$30,#REF!, 'Breakdown by City Neighborhood'!O$31)</f>
        <v>#REF!</v>
      </c>
      <c r="P184" s="2108" t="e">
        <f t="shared" si="26"/>
        <v>#REF!</v>
      </c>
      <c r="Q184" s="1522"/>
      <c r="R184" s="1497" t="e">
        <f>COUNTIFS(#REF!, 'Breakdown by City Neighborhood'!$B184,#REF!, $A$144,#REF!, $R$30,#REF!, 'Breakdown by City Neighborhood'!R$31)+COUNTIFS(#REF!, 'Breakdown by City Neighborhood'!$B184,#REF!, $A$145,#REF!, $R$30,#REF!, 'Breakdown by City Neighborhood'!R$31)</f>
        <v>#REF!</v>
      </c>
      <c r="S184" s="1497" t="e">
        <f>COUNTIFS(#REF!, 'Breakdown by City Neighborhood'!$B184,#REF!, $A$144,#REF!, $R$30,#REF!, 'Breakdown by City Neighborhood'!S$31)+COUNTIFS(#REF!, 'Breakdown by City Neighborhood'!$B184,#REF!, $A$145,#REF!, $R$30,#REF!, 'Breakdown by City Neighborhood'!S$31)</f>
        <v>#REF!</v>
      </c>
      <c r="T184" s="1497" t="e">
        <f>COUNTIFS(#REF!, 'Breakdown by City Neighborhood'!$B184,#REF!, $A$144,#REF!, $R$30,#REF!, 'Breakdown by City Neighborhood'!T$31)+COUNTIFS(#REF!, 'Breakdown by City Neighborhood'!$B184,#REF!, $A$145,#REF!, $R$30,#REF!, 'Breakdown by City Neighborhood'!T$31)</f>
        <v>#REF!</v>
      </c>
      <c r="U184" s="1497" t="e">
        <f>COUNTIFS(#REF!, 'Breakdown by City Neighborhood'!$B184,#REF!, $A$144,#REF!, $R$30,#REF!, 'Breakdown by City Neighborhood'!U$31)+COUNTIFS(#REF!, 'Breakdown by City Neighborhood'!$B184,#REF!, $A$145,#REF!, $R$30,#REF!, 'Breakdown by City Neighborhood'!U$31)</f>
        <v>#REF!</v>
      </c>
      <c r="V184" s="1522"/>
      <c r="W184" s="1497" t="e">
        <f t="shared" si="31"/>
        <v>#REF!</v>
      </c>
      <c r="X184" s="1497" t="e">
        <f t="shared" si="32"/>
        <v>#REF!</v>
      </c>
      <c r="Y184" s="1497" t="e">
        <f t="shared" si="33"/>
        <v>#REF!</v>
      </c>
      <c r="Z184" s="2108" t="e">
        <f t="shared" si="34"/>
        <v>#REF!</v>
      </c>
    </row>
    <row r="185" spans="2:26" x14ac:dyDescent="0.25">
      <c r="B185" s="1527" t="s">
        <v>250</v>
      </c>
      <c r="C185" s="1497" t="e">
        <f>COUNTIFS(#REF!, 'Breakdown by City Neighborhood'!$B185,#REF!, $A$144,#REF!, $C$30,#REF!, 'Breakdown by City Neighborhood'!C$31)+COUNTIFS(#REF!, 'Breakdown by City Neighborhood'!$B185,#REF!, $A$145,#REF!, $C$30,#REF!, 'Breakdown by City Neighborhood'!C$31)</f>
        <v>#REF!</v>
      </c>
      <c r="D185" s="1497" t="e">
        <f>COUNTIFS(#REF!, 'Breakdown by City Neighborhood'!$B185,#REF!, $A$144,#REF!, $C$30,#REF!, 'Breakdown by City Neighborhood'!D$31)+COUNTIFS(#REF!, 'Breakdown by City Neighborhood'!$B185,#REF!, $A$145,#REF!, $C$30,#REF!, 'Breakdown by City Neighborhood'!D$31)</f>
        <v>#REF!</v>
      </c>
      <c r="E185" s="1497" t="e">
        <f>COUNTIFS(#REF!, 'Breakdown by City Neighborhood'!$B185,#REF!, $A$144,#REF!, $C$30,#REF!, 'Breakdown by City Neighborhood'!E$31)+COUNTIFS(#REF!, 'Breakdown by City Neighborhood'!$B185,#REF!, $A$145,#REF!, $C$30,#REF!, 'Breakdown by City Neighborhood'!E$31)</f>
        <v>#REF!</v>
      </c>
      <c r="F185" s="2108" t="e">
        <f t="shared" si="24"/>
        <v>#REF!</v>
      </c>
      <c r="G185" s="1522"/>
      <c r="H185" s="1497" t="e">
        <f>COUNTIFS(#REF!, 'Breakdown by City Neighborhood'!$B185,#REF!, $A$144,#REF!, $H$30,#REF!, 'Breakdown by City Neighborhood'!H$31)+COUNTIFS(#REF!, 'Breakdown by City Neighborhood'!$B185,#REF!, $A$145,#REF!, $H$30,#REF!, 'Breakdown by City Neighborhood'!H$31)</f>
        <v>#REF!</v>
      </c>
      <c r="I185" s="1497" t="e">
        <f>COUNTIFS(#REF!, 'Breakdown by City Neighborhood'!$B185,#REF!, $A$144,#REF!, $H$30,#REF!, 'Breakdown by City Neighborhood'!I$31)+COUNTIFS(#REF!, 'Breakdown by City Neighborhood'!$B185,#REF!, $A$145,#REF!, $H$30,#REF!, 'Breakdown by City Neighborhood'!I$31)</f>
        <v>#REF!</v>
      </c>
      <c r="J185" s="1497" t="e">
        <f>COUNTIFS(#REF!, 'Breakdown by City Neighborhood'!$B185,#REF!, $A$144,#REF!, $H$30,#REF!, 'Breakdown by City Neighborhood'!J$31)+COUNTIFS(#REF!, 'Breakdown by City Neighborhood'!$B185,#REF!, $A$145,#REF!, $H$30,#REF!, 'Breakdown by City Neighborhood'!J$31)</f>
        <v>#REF!</v>
      </c>
      <c r="K185" s="2108" t="e">
        <f t="shared" si="25"/>
        <v>#REF!</v>
      </c>
      <c r="L185" s="1522"/>
      <c r="M185" s="1497" t="e">
        <f>COUNTIFS(#REF!, 'Breakdown by City Neighborhood'!$B185,#REF!, $A$144,#REF!, $M$30,#REF!, 'Breakdown by City Neighborhood'!M$31)+COUNTIFS(#REF!, 'Breakdown by City Neighborhood'!$B185,#REF!, $A$145,#REF!, $M$30,#REF!, 'Breakdown by City Neighborhood'!M$31)</f>
        <v>#REF!</v>
      </c>
      <c r="N185" s="1497" t="e">
        <f>COUNTIFS(#REF!, 'Breakdown by City Neighborhood'!$B185,#REF!, $A$144,#REF!, $M$30,#REF!, 'Breakdown by City Neighborhood'!N$31)+COUNTIFS(#REF!, 'Breakdown by City Neighborhood'!$B185,#REF!, $A$145,#REF!, $M$30,#REF!, 'Breakdown by City Neighborhood'!N$31)</f>
        <v>#REF!</v>
      </c>
      <c r="O185" s="1497" t="e">
        <f>COUNTIFS(#REF!, 'Breakdown by City Neighborhood'!$B185,#REF!, $A$144,#REF!, $M$30,#REF!, 'Breakdown by City Neighborhood'!O$31)+COUNTIFS(#REF!, 'Breakdown by City Neighborhood'!$B185,#REF!, $A$145,#REF!, $M$30,#REF!, 'Breakdown by City Neighborhood'!O$31)</f>
        <v>#REF!</v>
      </c>
      <c r="P185" s="2108" t="e">
        <f t="shared" si="26"/>
        <v>#REF!</v>
      </c>
      <c r="Q185" s="1522"/>
      <c r="R185" s="1497" t="e">
        <f>COUNTIFS(#REF!, 'Breakdown by City Neighborhood'!$B185,#REF!, $A$144,#REF!, $R$30,#REF!, 'Breakdown by City Neighborhood'!R$31)+COUNTIFS(#REF!, 'Breakdown by City Neighborhood'!$B185,#REF!, $A$145,#REF!, $R$30,#REF!, 'Breakdown by City Neighborhood'!R$31)</f>
        <v>#REF!</v>
      </c>
      <c r="S185" s="1497" t="e">
        <f>COUNTIFS(#REF!, 'Breakdown by City Neighborhood'!$B185,#REF!, $A$144,#REF!, $R$30,#REF!, 'Breakdown by City Neighborhood'!S$31)+COUNTIFS(#REF!, 'Breakdown by City Neighborhood'!$B185,#REF!, $A$145,#REF!, $R$30,#REF!, 'Breakdown by City Neighborhood'!S$31)</f>
        <v>#REF!</v>
      </c>
      <c r="T185" s="1497" t="e">
        <f>COUNTIFS(#REF!, 'Breakdown by City Neighborhood'!$B185,#REF!, $A$144,#REF!, $R$30,#REF!, 'Breakdown by City Neighborhood'!T$31)+COUNTIFS(#REF!, 'Breakdown by City Neighborhood'!$B185,#REF!, $A$145,#REF!, $R$30,#REF!, 'Breakdown by City Neighborhood'!T$31)</f>
        <v>#REF!</v>
      </c>
      <c r="U185" s="1497" t="e">
        <f>COUNTIFS(#REF!, 'Breakdown by City Neighborhood'!$B185,#REF!, $A$144,#REF!, $R$30,#REF!, 'Breakdown by City Neighborhood'!U$31)+COUNTIFS(#REF!, 'Breakdown by City Neighborhood'!$B185,#REF!, $A$145,#REF!, $R$30,#REF!, 'Breakdown by City Neighborhood'!U$31)</f>
        <v>#REF!</v>
      </c>
      <c r="V185" s="1522"/>
      <c r="W185" s="1497" t="e">
        <f t="shared" si="31"/>
        <v>#REF!</v>
      </c>
      <c r="X185" s="1497" t="e">
        <f t="shared" si="32"/>
        <v>#REF!</v>
      </c>
      <c r="Y185" s="1497" t="e">
        <f t="shared" si="33"/>
        <v>#REF!</v>
      </c>
      <c r="Z185" s="2108" t="e">
        <f t="shared" si="34"/>
        <v>#REF!</v>
      </c>
    </row>
    <row r="186" spans="2:26" x14ac:dyDescent="0.25">
      <c r="B186" s="1527" t="s">
        <v>251</v>
      </c>
      <c r="C186" s="1497" t="e">
        <f>COUNTIFS(#REF!, 'Breakdown by City Neighborhood'!$B186,#REF!, $A$144,#REF!, $C$30,#REF!, 'Breakdown by City Neighborhood'!C$31)+COUNTIFS(#REF!, 'Breakdown by City Neighborhood'!$B186,#REF!, $A$145,#REF!, $C$30,#REF!, 'Breakdown by City Neighborhood'!C$31)</f>
        <v>#REF!</v>
      </c>
      <c r="D186" s="1497" t="e">
        <f>COUNTIFS(#REF!, 'Breakdown by City Neighborhood'!$B186,#REF!, $A$144,#REF!, $C$30,#REF!, 'Breakdown by City Neighborhood'!D$31)+COUNTIFS(#REF!, 'Breakdown by City Neighborhood'!$B186,#REF!, $A$145,#REF!, $C$30,#REF!, 'Breakdown by City Neighborhood'!D$31)</f>
        <v>#REF!</v>
      </c>
      <c r="E186" s="1497" t="e">
        <f>COUNTIFS(#REF!, 'Breakdown by City Neighborhood'!$B186,#REF!, $A$144,#REF!, $C$30,#REF!, 'Breakdown by City Neighborhood'!E$31)+COUNTIFS(#REF!, 'Breakdown by City Neighborhood'!$B186,#REF!, $A$145,#REF!, $C$30,#REF!, 'Breakdown by City Neighborhood'!E$31)</f>
        <v>#REF!</v>
      </c>
      <c r="F186" s="2108" t="e">
        <f t="shared" si="24"/>
        <v>#REF!</v>
      </c>
      <c r="G186" s="1522"/>
      <c r="H186" s="1497" t="e">
        <f>COUNTIFS(#REF!, 'Breakdown by City Neighborhood'!$B186,#REF!, $A$144,#REF!, $H$30,#REF!, 'Breakdown by City Neighborhood'!H$31)+COUNTIFS(#REF!, 'Breakdown by City Neighborhood'!$B186,#REF!, $A$145,#REF!, $H$30,#REF!, 'Breakdown by City Neighborhood'!H$31)</f>
        <v>#REF!</v>
      </c>
      <c r="I186" s="1497" t="e">
        <f>COUNTIFS(#REF!, 'Breakdown by City Neighborhood'!$B186,#REF!, $A$144,#REF!, $H$30,#REF!, 'Breakdown by City Neighborhood'!I$31)+COUNTIFS(#REF!, 'Breakdown by City Neighborhood'!$B186,#REF!, $A$145,#REF!, $H$30,#REF!, 'Breakdown by City Neighborhood'!I$31)</f>
        <v>#REF!</v>
      </c>
      <c r="J186" s="1497" t="e">
        <f>COUNTIFS(#REF!, 'Breakdown by City Neighborhood'!$B186,#REF!, $A$144,#REF!, $H$30,#REF!, 'Breakdown by City Neighborhood'!J$31)+COUNTIFS(#REF!, 'Breakdown by City Neighborhood'!$B186,#REF!, $A$145,#REF!, $H$30,#REF!, 'Breakdown by City Neighborhood'!J$31)</f>
        <v>#REF!</v>
      </c>
      <c r="K186" s="2108" t="e">
        <f t="shared" si="25"/>
        <v>#REF!</v>
      </c>
      <c r="L186" s="1522"/>
      <c r="M186" s="1497" t="e">
        <f>COUNTIFS(#REF!, 'Breakdown by City Neighborhood'!$B186,#REF!, $A$144,#REF!, $M$30,#REF!, 'Breakdown by City Neighborhood'!M$31)+COUNTIFS(#REF!, 'Breakdown by City Neighborhood'!$B186,#REF!, $A$145,#REF!, $M$30,#REF!, 'Breakdown by City Neighborhood'!M$31)</f>
        <v>#REF!</v>
      </c>
      <c r="N186" s="1497" t="e">
        <f>COUNTIFS(#REF!, 'Breakdown by City Neighborhood'!$B186,#REF!, $A$144,#REF!, $M$30,#REF!, 'Breakdown by City Neighborhood'!N$31)+COUNTIFS(#REF!, 'Breakdown by City Neighborhood'!$B186,#REF!, $A$145,#REF!, $M$30,#REF!, 'Breakdown by City Neighborhood'!N$31)</f>
        <v>#REF!</v>
      </c>
      <c r="O186" s="1497" t="e">
        <f>COUNTIFS(#REF!, 'Breakdown by City Neighborhood'!$B186,#REF!, $A$144,#REF!, $M$30,#REF!, 'Breakdown by City Neighborhood'!O$31)+COUNTIFS(#REF!, 'Breakdown by City Neighborhood'!$B186,#REF!, $A$145,#REF!, $M$30,#REF!, 'Breakdown by City Neighborhood'!O$31)</f>
        <v>#REF!</v>
      </c>
      <c r="P186" s="2108" t="e">
        <f t="shared" si="26"/>
        <v>#REF!</v>
      </c>
      <c r="Q186" s="1522"/>
      <c r="R186" s="1497" t="e">
        <f>COUNTIFS(#REF!, 'Breakdown by City Neighborhood'!$B186,#REF!, $A$144,#REF!, $R$30,#REF!, 'Breakdown by City Neighborhood'!R$31)+COUNTIFS(#REF!, 'Breakdown by City Neighborhood'!$B186,#REF!, $A$145,#REF!, $R$30,#REF!, 'Breakdown by City Neighborhood'!R$31)</f>
        <v>#REF!</v>
      </c>
      <c r="S186" s="1497" t="e">
        <f>COUNTIFS(#REF!, 'Breakdown by City Neighborhood'!$B186,#REF!, $A$144,#REF!, $R$30,#REF!, 'Breakdown by City Neighborhood'!S$31)+COUNTIFS(#REF!, 'Breakdown by City Neighborhood'!$B186,#REF!, $A$145,#REF!, $R$30,#REF!, 'Breakdown by City Neighborhood'!S$31)</f>
        <v>#REF!</v>
      </c>
      <c r="T186" s="1497" t="e">
        <f>COUNTIFS(#REF!, 'Breakdown by City Neighborhood'!$B186,#REF!, $A$144,#REF!, $R$30,#REF!, 'Breakdown by City Neighborhood'!T$31)+COUNTIFS(#REF!, 'Breakdown by City Neighborhood'!$B186,#REF!, $A$145,#REF!, $R$30,#REF!, 'Breakdown by City Neighborhood'!T$31)</f>
        <v>#REF!</v>
      </c>
      <c r="U186" s="1497" t="e">
        <f>COUNTIFS(#REF!, 'Breakdown by City Neighborhood'!$B186,#REF!, $A$144,#REF!, $R$30,#REF!, 'Breakdown by City Neighborhood'!U$31)+COUNTIFS(#REF!, 'Breakdown by City Neighborhood'!$B186,#REF!, $A$145,#REF!, $R$30,#REF!, 'Breakdown by City Neighborhood'!U$31)</f>
        <v>#REF!</v>
      </c>
      <c r="V186" s="1522"/>
      <c r="W186" s="1497" t="e">
        <f t="shared" si="31"/>
        <v>#REF!</v>
      </c>
      <c r="X186" s="1497" t="e">
        <f t="shared" si="32"/>
        <v>#REF!</v>
      </c>
      <c r="Y186" s="1497" t="e">
        <f t="shared" si="33"/>
        <v>#REF!</v>
      </c>
      <c r="Z186" s="2108" t="e">
        <f t="shared" si="34"/>
        <v>#REF!</v>
      </c>
    </row>
    <row r="187" spans="2:26" x14ac:dyDescent="0.25">
      <c r="B187" s="1527" t="s">
        <v>252</v>
      </c>
      <c r="C187" s="1497" t="e">
        <f>COUNTIFS(#REF!, 'Breakdown by City Neighborhood'!$B187,#REF!, $A$144,#REF!, $C$30,#REF!, 'Breakdown by City Neighborhood'!C$31)+COUNTIFS(#REF!, 'Breakdown by City Neighborhood'!$B187,#REF!, $A$145,#REF!, $C$30,#REF!, 'Breakdown by City Neighborhood'!C$31)</f>
        <v>#REF!</v>
      </c>
      <c r="D187" s="1497" t="e">
        <f>COUNTIFS(#REF!, 'Breakdown by City Neighborhood'!$B187,#REF!, $A$144,#REF!, $C$30,#REF!, 'Breakdown by City Neighborhood'!D$31)+COUNTIFS(#REF!, 'Breakdown by City Neighborhood'!$B187,#REF!, $A$145,#REF!, $C$30,#REF!, 'Breakdown by City Neighborhood'!D$31)</f>
        <v>#REF!</v>
      </c>
      <c r="E187" s="1497" t="e">
        <f>COUNTIFS(#REF!, 'Breakdown by City Neighborhood'!$B187,#REF!, $A$144,#REF!, $C$30,#REF!, 'Breakdown by City Neighborhood'!E$31)+COUNTIFS(#REF!, 'Breakdown by City Neighborhood'!$B187,#REF!, $A$145,#REF!, $C$30,#REF!, 'Breakdown by City Neighborhood'!E$31)</f>
        <v>#REF!</v>
      </c>
      <c r="F187" s="2108" t="e">
        <f t="shared" si="24"/>
        <v>#REF!</v>
      </c>
      <c r="G187" s="1522"/>
      <c r="H187" s="1497" t="e">
        <f>COUNTIFS(#REF!, 'Breakdown by City Neighborhood'!$B187,#REF!, $A$144,#REF!, $H$30,#REF!, 'Breakdown by City Neighborhood'!H$31)+COUNTIFS(#REF!, 'Breakdown by City Neighborhood'!$B187,#REF!, $A$145,#REF!, $H$30,#REF!, 'Breakdown by City Neighborhood'!H$31)</f>
        <v>#REF!</v>
      </c>
      <c r="I187" s="1497" t="e">
        <f>COUNTIFS(#REF!, 'Breakdown by City Neighborhood'!$B187,#REF!, $A$144,#REF!, $H$30,#REF!, 'Breakdown by City Neighborhood'!I$31)+COUNTIFS(#REF!, 'Breakdown by City Neighborhood'!$B187,#REF!, $A$145,#REF!, $H$30,#REF!, 'Breakdown by City Neighborhood'!I$31)</f>
        <v>#REF!</v>
      </c>
      <c r="J187" s="1497" t="e">
        <f>COUNTIFS(#REF!, 'Breakdown by City Neighborhood'!$B187,#REF!, $A$144,#REF!, $H$30,#REF!, 'Breakdown by City Neighborhood'!J$31)+COUNTIFS(#REF!, 'Breakdown by City Neighborhood'!$B187,#REF!, $A$145,#REF!, $H$30,#REF!, 'Breakdown by City Neighborhood'!J$31)</f>
        <v>#REF!</v>
      </c>
      <c r="K187" s="2108" t="e">
        <f t="shared" si="25"/>
        <v>#REF!</v>
      </c>
      <c r="L187" s="1522"/>
      <c r="M187" s="1497" t="e">
        <f>COUNTIFS(#REF!, 'Breakdown by City Neighborhood'!$B187,#REF!, $A$144,#REF!, $M$30,#REF!, 'Breakdown by City Neighborhood'!M$31)+COUNTIFS(#REF!, 'Breakdown by City Neighborhood'!$B187,#REF!, $A$145,#REF!, $M$30,#REF!, 'Breakdown by City Neighborhood'!M$31)</f>
        <v>#REF!</v>
      </c>
      <c r="N187" s="1497" t="e">
        <f>COUNTIFS(#REF!, 'Breakdown by City Neighborhood'!$B187,#REF!, $A$144,#REF!, $M$30,#REF!, 'Breakdown by City Neighborhood'!N$31)+COUNTIFS(#REF!, 'Breakdown by City Neighborhood'!$B187,#REF!, $A$145,#REF!, $M$30,#REF!, 'Breakdown by City Neighborhood'!N$31)</f>
        <v>#REF!</v>
      </c>
      <c r="O187" s="1497" t="e">
        <f>COUNTIFS(#REF!, 'Breakdown by City Neighborhood'!$B187,#REF!, $A$144,#REF!, $M$30,#REF!, 'Breakdown by City Neighborhood'!O$31)+COUNTIFS(#REF!, 'Breakdown by City Neighborhood'!$B187,#REF!, $A$145,#REF!, $M$30,#REF!, 'Breakdown by City Neighborhood'!O$31)</f>
        <v>#REF!</v>
      </c>
      <c r="P187" s="2108" t="e">
        <f t="shared" si="26"/>
        <v>#REF!</v>
      </c>
      <c r="Q187" s="1522"/>
      <c r="R187" s="1497" t="e">
        <f>COUNTIFS(#REF!, 'Breakdown by City Neighborhood'!$B187,#REF!, $A$144,#REF!, $R$30,#REF!, 'Breakdown by City Neighborhood'!R$31)+COUNTIFS(#REF!, 'Breakdown by City Neighborhood'!$B187,#REF!, $A$145,#REF!, $R$30,#REF!, 'Breakdown by City Neighborhood'!R$31)</f>
        <v>#REF!</v>
      </c>
      <c r="S187" s="1497" t="e">
        <f>COUNTIFS(#REF!, 'Breakdown by City Neighborhood'!$B187,#REF!, $A$144,#REF!, $R$30,#REF!, 'Breakdown by City Neighborhood'!S$31)+COUNTIFS(#REF!, 'Breakdown by City Neighborhood'!$B187,#REF!, $A$145,#REF!, $R$30,#REF!, 'Breakdown by City Neighborhood'!S$31)</f>
        <v>#REF!</v>
      </c>
      <c r="T187" s="1497" t="e">
        <f>COUNTIFS(#REF!, 'Breakdown by City Neighborhood'!$B187,#REF!, $A$144,#REF!, $R$30,#REF!, 'Breakdown by City Neighborhood'!T$31)+COUNTIFS(#REF!, 'Breakdown by City Neighborhood'!$B187,#REF!, $A$145,#REF!, $R$30,#REF!, 'Breakdown by City Neighborhood'!T$31)</f>
        <v>#REF!</v>
      </c>
      <c r="U187" s="1497" t="e">
        <f>COUNTIFS(#REF!, 'Breakdown by City Neighborhood'!$B187,#REF!, $A$144,#REF!, $R$30,#REF!, 'Breakdown by City Neighborhood'!U$31)+COUNTIFS(#REF!, 'Breakdown by City Neighborhood'!$B187,#REF!, $A$145,#REF!, $R$30,#REF!, 'Breakdown by City Neighborhood'!U$31)</f>
        <v>#REF!</v>
      </c>
      <c r="V187" s="1522"/>
      <c r="W187" s="1497" t="e">
        <f t="shared" si="31"/>
        <v>#REF!</v>
      </c>
      <c r="X187" s="1497" t="e">
        <f t="shared" si="32"/>
        <v>#REF!</v>
      </c>
      <c r="Y187" s="1497" t="e">
        <f t="shared" si="33"/>
        <v>#REF!</v>
      </c>
      <c r="Z187" s="2108" t="e">
        <f t="shared" si="34"/>
        <v>#REF!</v>
      </c>
    </row>
    <row r="188" spans="2:26" x14ac:dyDescent="0.25">
      <c r="B188" s="1527" t="s">
        <v>253</v>
      </c>
      <c r="C188" s="1497" t="e">
        <f>COUNTIFS(#REF!, 'Breakdown by City Neighborhood'!$B188,#REF!, $A$144,#REF!, $C$30,#REF!, 'Breakdown by City Neighborhood'!C$31)+COUNTIFS(#REF!, 'Breakdown by City Neighborhood'!$B188,#REF!, $A$145,#REF!, $C$30,#REF!, 'Breakdown by City Neighborhood'!C$31)</f>
        <v>#REF!</v>
      </c>
      <c r="D188" s="1497" t="e">
        <f>COUNTIFS(#REF!, 'Breakdown by City Neighborhood'!$B188,#REF!, $A$144,#REF!, $C$30,#REF!, 'Breakdown by City Neighborhood'!D$31)+COUNTIFS(#REF!, 'Breakdown by City Neighborhood'!$B188,#REF!, $A$145,#REF!, $C$30,#REF!, 'Breakdown by City Neighborhood'!D$31)</f>
        <v>#REF!</v>
      </c>
      <c r="E188" s="1497" t="e">
        <f>COUNTIFS(#REF!, 'Breakdown by City Neighborhood'!$B188,#REF!, $A$144,#REF!, $C$30,#REF!, 'Breakdown by City Neighborhood'!E$31)+COUNTIFS(#REF!, 'Breakdown by City Neighborhood'!$B188,#REF!, $A$145,#REF!, $C$30,#REF!, 'Breakdown by City Neighborhood'!E$31)</f>
        <v>#REF!</v>
      </c>
      <c r="F188" s="2108" t="e">
        <f t="shared" si="24"/>
        <v>#REF!</v>
      </c>
      <c r="G188" s="1522"/>
      <c r="H188" s="1497" t="e">
        <f>COUNTIFS(#REF!, 'Breakdown by City Neighborhood'!$B188,#REF!, $A$144,#REF!, $H$30,#REF!, 'Breakdown by City Neighborhood'!H$31)+COUNTIFS(#REF!, 'Breakdown by City Neighborhood'!$B188,#REF!, $A$145,#REF!, $H$30,#REF!, 'Breakdown by City Neighborhood'!H$31)</f>
        <v>#REF!</v>
      </c>
      <c r="I188" s="1497" t="e">
        <f>COUNTIFS(#REF!, 'Breakdown by City Neighborhood'!$B188,#REF!, $A$144,#REF!, $H$30,#REF!, 'Breakdown by City Neighborhood'!I$31)+COUNTIFS(#REF!, 'Breakdown by City Neighborhood'!$B188,#REF!, $A$145,#REF!, $H$30,#REF!, 'Breakdown by City Neighborhood'!I$31)</f>
        <v>#REF!</v>
      </c>
      <c r="J188" s="1497" t="e">
        <f>COUNTIFS(#REF!, 'Breakdown by City Neighborhood'!$B188,#REF!, $A$144,#REF!, $H$30,#REF!, 'Breakdown by City Neighborhood'!J$31)+COUNTIFS(#REF!, 'Breakdown by City Neighborhood'!$B188,#REF!, $A$145,#REF!, $H$30,#REF!, 'Breakdown by City Neighborhood'!J$31)</f>
        <v>#REF!</v>
      </c>
      <c r="K188" s="2108" t="e">
        <f t="shared" si="25"/>
        <v>#REF!</v>
      </c>
      <c r="L188" s="1522"/>
      <c r="M188" s="1497" t="e">
        <f>COUNTIFS(#REF!, 'Breakdown by City Neighborhood'!$B188,#REF!, $A$144,#REF!, $M$30,#REF!, 'Breakdown by City Neighborhood'!M$31)+COUNTIFS(#REF!, 'Breakdown by City Neighborhood'!$B188,#REF!, $A$145,#REF!, $M$30,#REF!, 'Breakdown by City Neighborhood'!M$31)</f>
        <v>#REF!</v>
      </c>
      <c r="N188" s="1497" t="e">
        <f>COUNTIFS(#REF!, 'Breakdown by City Neighborhood'!$B188,#REF!, $A$144,#REF!, $M$30,#REF!, 'Breakdown by City Neighborhood'!N$31)+COUNTIFS(#REF!, 'Breakdown by City Neighborhood'!$B188,#REF!, $A$145,#REF!, $M$30,#REF!, 'Breakdown by City Neighborhood'!N$31)</f>
        <v>#REF!</v>
      </c>
      <c r="O188" s="1497" t="e">
        <f>COUNTIFS(#REF!, 'Breakdown by City Neighborhood'!$B188,#REF!, $A$144,#REF!, $M$30,#REF!, 'Breakdown by City Neighborhood'!O$31)+COUNTIFS(#REF!, 'Breakdown by City Neighborhood'!$B188,#REF!, $A$145,#REF!, $M$30,#REF!, 'Breakdown by City Neighborhood'!O$31)</f>
        <v>#REF!</v>
      </c>
      <c r="P188" s="2108" t="e">
        <f t="shared" si="26"/>
        <v>#REF!</v>
      </c>
      <c r="Q188" s="1522"/>
      <c r="R188" s="1497" t="e">
        <f>COUNTIFS(#REF!, 'Breakdown by City Neighborhood'!$B188,#REF!, $A$144,#REF!, $R$30,#REF!, 'Breakdown by City Neighborhood'!R$31)+COUNTIFS(#REF!, 'Breakdown by City Neighborhood'!$B188,#REF!, $A$145,#REF!, $R$30,#REF!, 'Breakdown by City Neighborhood'!R$31)</f>
        <v>#REF!</v>
      </c>
      <c r="S188" s="1497" t="e">
        <f>COUNTIFS(#REF!, 'Breakdown by City Neighborhood'!$B188,#REF!, $A$144,#REF!, $R$30,#REF!, 'Breakdown by City Neighborhood'!S$31)+COUNTIFS(#REF!, 'Breakdown by City Neighborhood'!$B188,#REF!, $A$145,#REF!, $R$30,#REF!, 'Breakdown by City Neighborhood'!S$31)</f>
        <v>#REF!</v>
      </c>
      <c r="T188" s="1497" t="e">
        <f>COUNTIFS(#REF!, 'Breakdown by City Neighborhood'!$B188,#REF!, $A$144,#REF!, $R$30,#REF!, 'Breakdown by City Neighborhood'!T$31)+COUNTIFS(#REF!, 'Breakdown by City Neighborhood'!$B188,#REF!, $A$145,#REF!, $R$30,#REF!, 'Breakdown by City Neighborhood'!T$31)</f>
        <v>#REF!</v>
      </c>
      <c r="U188" s="1497" t="e">
        <f>COUNTIFS(#REF!, 'Breakdown by City Neighborhood'!$B188,#REF!, $A$144,#REF!, $R$30,#REF!, 'Breakdown by City Neighborhood'!U$31)+COUNTIFS(#REF!, 'Breakdown by City Neighborhood'!$B188,#REF!, $A$145,#REF!, $R$30,#REF!, 'Breakdown by City Neighborhood'!U$31)</f>
        <v>#REF!</v>
      </c>
      <c r="V188" s="1522"/>
      <c r="W188" s="1497" t="e">
        <f t="shared" si="31"/>
        <v>#REF!</v>
      </c>
      <c r="X188" s="1497" t="e">
        <f t="shared" si="32"/>
        <v>#REF!</v>
      </c>
      <c r="Y188" s="1497" t="e">
        <f t="shared" si="33"/>
        <v>#REF!</v>
      </c>
      <c r="Z188" s="2108" t="e">
        <f t="shared" si="34"/>
        <v>#REF!</v>
      </c>
    </row>
    <row r="189" spans="2:26" x14ac:dyDescent="0.25">
      <c r="B189" s="1527" t="s">
        <v>254</v>
      </c>
      <c r="C189" s="1497" t="e">
        <f>COUNTIFS(#REF!, 'Breakdown by City Neighborhood'!$B189,#REF!, $A$144,#REF!, $C$30,#REF!, 'Breakdown by City Neighborhood'!C$31)+COUNTIFS(#REF!, 'Breakdown by City Neighborhood'!$B189,#REF!, $A$145,#REF!, $C$30,#REF!, 'Breakdown by City Neighborhood'!C$31)</f>
        <v>#REF!</v>
      </c>
      <c r="D189" s="1497" t="e">
        <f>COUNTIFS(#REF!, 'Breakdown by City Neighborhood'!$B189,#REF!, $A$144,#REF!, $C$30,#REF!, 'Breakdown by City Neighborhood'!D$31)+COUNTIFS(#REF!, 'Breakdown by City Neighborhood'!$B189,#REF!, $A$145,#REF!, $C$30,#REF!, 'Breakdown by City Neighborhood'!D$31)</f>
        <v>#REF!</v>
      </c>
      <c r="E189" s="1497" t="e">
        <f>COUNTIFS(#REF!, 'Breakdown by City Neighborhood'!$B189,#REF!, $A$144,#REF!, $C$30,#REF!, 'Breakdown by City Neighborhood'!E$31)+COUNTIFS(#REF!, 'Breakdown by City Neighborhood'!$B189,#REF!, $A$145,#REF!, $C$30,#REF!, 'Breakdown by City Neighborhood'!E$31)</f>
        <v>#REF!</v>
      </c>
      <c r="F189" s="2108" t="e">
        <f t="shared" si="24"/>
        <v>#REF!</v>
      </c>
      <c r="G189" s="1522"/>
      <c r="H189" s="1497" t="e">
        <f>COUNTIFS(#REF!, 'Breakdown by City Neighborhood'!$B189,#REF!, $A$144,#REF!, $H$30,#REF!, 'Breakdown by City Neighborhood'!H$31)+COUNTIFS(#REF!, 'Breakdown by City Neighborhood'!$B189,#REF!, $A$145,#REF!, $H$30,#REF!, 'Breakdown by City Neighborhood'!H$31)</f>
        <v>#REF!</v>
      </c>
      <c r="I189" s="1497" t="e">
        <f>COUNTIFS(#REF!, 'Breakdown by City Neighborhood'!$B189,#REF!, $A$144,#REF!, $H$30,#REF!, 'Breakdown by City Neighborhood'!I$31)+COUNTIFS(#REF!, 'Breakdown by City Neighborhood'!$B189,#REF!, $A$145,#REF!, $H$30,#REF!, 'Breakdown by City Neighborhood'!I$31)</f>
        <v>#REF!</v>
      </c>
      <c r="J189" s="1497" t="e">
        <f>COUNTIFS(#REF!, 'Breakdown by City Neighborhood'!$B189,#REF!, $A$144,#REF!, $H$30,#REF!, 'Breakdown by City Neighborhood'!J$31)+COUNTIFS(#REF!, 'Breakdown by City Neighborhood'!$B189,#REF!, $A$145,#REF!, $H$30,#REF!, 'Breakdown by City Neighborhood'!J$31)</f>
        <v>#REF!</v>
      </c>
      <c r="K189" s="2108" t="e">
        <f t="shared" si="25"/>
        <v>#REF!</v>
      </c>
      <c r="L189" s="1522"/>
      <c r="M189" s="1497" t="e">
        <f>COUNTIFS(#REF!, 'Breakdown by City Neighborhood'!$B189,#REF!, $A$144,#REF!, $M$30,#REF!, 'Breakdown by City Neighborhood'!M$31)+COUNTIFS(#REF!, 'Breakdown by City Neighborhood'!$B189,#REF!, $A$145,#REF!, $M$30,#REF!, 'Breakdown by City Neighborhood'!M$31)</f>
        <v>#REF!</v>
      </c>
      <c r="N189" s="1497" t="e">
        <f>COUNTIFS(#REF!, 'Breakdown by City Neighborhood'!$B189,#REF!, $A$144,#REF!, $M$30,#REF!, 'Breakdown by City Neighborhood'!N$31)+COUNTIFS(#REF!, 'Breakdown by City Neighborhood'!$B189,#REF!, $A$145,#REF!, $M$30,#REF!, 'Breakdown by City Neighborhood'!N$31)</f>
        <v>#REF!</v>
      </c>
      <c r="O189" s="1497" t="e">
        <f>COUNTIFS(#REF!, 'Breakdown by City Neighborhood'!$B189,#REF!, $A$144,#REF!, $M$30,#REF!, 'Breakdown by City Neighborhood'!O$31)+COUNTIFS(#REF!, 'Breakdown by City Neighborhood'!$B189,#REF!, $A$145,#REF!, $M$30,#REF!, 'Breakdown by City Neighborhood'!O$31)</f>
        <v>#REF!</v>
      </c>
      <c r="P189" s="2108" t="e">
        <f t="shared" si="26"/>
        <v>#REF!</v>
      </c>
      <c r="Q189" s="1522"/>
      <c r="R189" s="1497" t="e">
        <f>COUNTIFS(#REF!, 'Breakdown by City Neighborhood'!$B189,#REF!, $A$144,#REF!, $R$30,#REF!, 'Breakdown by City Neighborhood'!R$31)+COUNTIFS(#REF!, 'Breakdown by City Neighborhood'!$B189,#REF!, $A$145,#REF!, $R$30,#REF!, 'Breakdown by City Neighborhood'!R$31)</f>
        <v>#REF!</v>
      </c>
      <c r="S189" s="1497" t="e">
        <f>COUNTIFS(#REF!, 'Breakdown by City Neighborhood'!$B189,#REF!, $A$144,#REF!, $R$30,#REF!, 'Breakdown by City Neighborhood'!S$31)+COUNTIFS(#REF!, 'Breakdown by City Neighborhood'!$B189,#REF!, $A$145,#REF!, $R$30,#REF!, 'Breakdown by City Neighborhood'!S$31)</f>
        <v>#REF!</v>
      </c>
      <c r="T189" s="1497" t="e">
        <f>COUNTIFS(#REF!, 'Breakdown by City Neighborhood'!$B189,#REF!, $A$144,#REF!, $R$30,#REF!, 'Breakdown by City Neighborhood'!T$31)+COUNTIFS(#REF!, 'Breakdown by City Neighborhood'!$B189,#REF!, $A$145,#REF!, $R$30,#REF!, 'Breakdown by City Neighborhood'!T$31)</f>
        <v>#REF!</v>
      </c>
      <c r="U189" s="1497" t="e">
        <f>COUNTIFS(#REF!, 'Breakdown by City Neighborhood'!$B189,#REF!, $A$144,#REF!, $R$30,#REF!, 'Breakdown by City Neighborhood'!U$31)+COUNTIFS(#REF!, 'Breakdown by City Neighborhood'!$B189,#REF!, $A$145,#REF!, $R$30,#REF!, 'Breakdown by City Neighborhood'!U$31)</f>
        <v>#REF!</v>
      </c>
      <c r="V189" s="1522"/>
      <c r="W189" s="1497" t="e">
        <f t="shared" si="31"/>
        <v>#REF!</v>
      </c>
      <c r="X189" s="1497" t="e">
        <f t="shared" si="32"/>
        <v>#REF!</v>
      </c>
      <c r="Y189" s="1497" t="e">
        <f t="shared" si="33"/>
        <v>#REF!</v>
      </c>
      <c r="Z189" s="2108" t="e">
        <f t="shared" si="34"/>
        <v>#REF!</v>
      </c>
    </row>
    <row r="190" spans="2:26" x14ac:dyDescent="0.25">
      <c r="B190" s="1527" t="s">
        <v>255</v>
      </c>
      <c r="C190" s="1497" t="e">
        <f>COUNTIFS(#REF!, 'Breakdown by City Neighborhood'!$B190,#REF!, $A$144,#REF!, $C$30,#REF!, 'Breakdown by City Neighborhood'!C$31)+COUNTIFS(#REF!, 'Breakdown by City Neighborhood'!$B190,#REF!, $A$145,#REF!, $C$30,#REF!, 'Breakdown by City Neighborhood'!C$31)</f>
        <v>#REF!</v>
      </c>
      <c r="D190" s="1497" t="e">
        <f>COUNTIFS(#REF!, 'Breakdown by City Neighborhood'!$B190,#REF!, $A$144,#REF!, $C$30,#REF!, 'Breakdown by City Neighborhood'!D$31)+COUNTIFS(#REF!, 'Breakdown by City Neighborhood'!$B190,#REF!, $A$145,#REF!, $C$30,#REF!, 'Breakdown by City Neighborhood'!D$31)</f>
        <v>#REF!</v>
      </c>
      <c r="E190" s="1497" t="e">
        <f>COUNTIFS(#REF!, 'Breakdown by City Neighborhood'!$B190,#REF!, $A$144,#REF!, $C$30,#REF!, 'Breakdown by City Neighborhood'!E$31)+COUNTIFS(#REF!, 'Breakdown by City Neighborhood'!$B190,#REF!, $A$145,#REF!, $C$30,#REF!, 'Breakdown by City Neighborhood'!E$31)</f>
        <v>#REF!</v>
      </c>
      <c r="F190" s="2108" t="e">
        <f t="shared" si="24"/>
        <v>#REF!</v>
      </c>
      <c r="G190" s="1522"/>
      <c r="H190" s="1497" t="e">
        <f>COUNTIFS(#REF!, 'Breakdown by City Neighborhood'!$B190,#REF!, $A$144,#REF!, $H$30,#REF!, 'Breakdown by City Neighborhood'!H$31)+COUNTIFS(#REF!, 'Breakdown by City Neighborhood'!$B190,#REF!, $A$145,#REF!, $H$30,#REF!, 'Breakdown by City Neighborhood'!H$31)</f>
        <v>#REF!</v>
      </c>
      <c r="I190" s="1497" t="e">
        <f>COUNTIFS(#REF!, 'Breakdown by City Neighborhood'!$B190,#REF!, $A$144,#REF!, $H$30,#REF!, 'Breakdown by City Neighborhood'!I$31)+COUNTIFS(#REF!, 'Breakdown by City Neighborhood'!$B190,#REF!, $A$145,#REF!, $H$30,#REF!, 'Breakdown by City Neighborhood'!I$31)</f>
        <v>#REF!</v>
      </c>
      <c r="J190" s="1497" t="e">
        <f>COUNTIFS(#REF!, 'Breakdown by City Neighborhood'!$B190,#REF!, $A$144,#REF!, $H$30,#REF!, 'Breakdown by City Neighborhood'!J$31)+COUNTIFS(#REF!, 'Breakdown by City Neighborhood'!$B190,#REF!, $A$145,#REF!, $H$30,#REF!, 'Breakdown by City Neighborhood'!J$31)</f>
        <v>#REF!</v>
      </c>
      <c r="K190" s="2108" t="e">
        <f t="shared" si="25"/>
        <v>#REF!</v>
      </c>
      <c r="L190" s="1522"/>
      <c r="M190" s="1497" t="e">
        <f>COUNTIFS(#REF!, 'Breakdown by City Neighborhood'!$B190,#REF!, $A$144,#REF!, $M$30,#REF!, 'Breakdown by City Neighborhood'!M$31)+COUNTIFS(#REF!, 'Breakdown by City Neighborhood'!$B190,#REF!, $A$145,#REF!, $M$30,#REF!, 'Breakdown by City Neighborhood'!M$31)</f>
        <v>#REF!</v>
      </c>
      <c r="N190" s="1497" t="e">
        <f>COUNTIFS(#REF!, 'Breakdown by City Neighborhood'!$B190,#REF!, $A$144,#REF!, $M$30,#REF!, 'Breakdown by City Neighborhood'!N$31)+COUNTIFS(#REF!, 'Breakdown by City Neighborhood'!$B190,#REF!, $A$145,#REF!, $M$30,#REF!, 'Breakdown by City Neighborhood'!N$31)</f>
        <v>#REF!</v>
      </c>
      <c r="O190" s="1497" t="e">
        <f>COUNTIFS(#REF!, 'Breakdown by City Neighborhood'!$B190,#REF!, $A$144,#REF!, $M$30,#REF!, 'Breakdown by City Neighborhood'!O$31)+COUNTIFS(#REF!, 'Breakdown by City Neighborhood'!$B190,#REF!, $A$145,#REF!, $M$30,#REF!, 'Breakdown by City Neighborhood'!O$31)</f>
        <v>#REF!</v>
      </c>
      <c r="P190" s="2108" t="e">
        <f t="shared" si="26"/>
        <v>#REF!</v>
      </c>
      <c r="Q190" s="1522"/>
      <c r="R190" s="1497" t="e">
        <f>COUNTIFS(#REF!, 'Breakdown by City Neighborhood'!$B190,#REF!, $A$144,#REF!, $R$30,#REF!, 'Breakdown by City Neighborhood'!R$31)+COUNTIFS(#REF!, 'Breakdown by City Neighborhood'!$B190,#REF!, $A$145,#REF!, $R$30,#REF!, 'Breakdown by City Neighborhood'!R$31)</f>
        <v>#REF!</v>
      </c>
      <c r="S190" s="1497" t="e">
        <f>COUNTIFS(#REF!, 'Breakdown by City Neighborhood'!$B190,#REF!, $A$144,#REF!, $R$30,#REF!, 'Breakdown by City Neighborhood'!S$31)+COUNTIFS(#REF!, 'Breakdown by City Neighborhood'!$B190,#REF!, $A$145,#REF!, $R$30,#REF!, 'Breakdown by City Neighborhood'!S$31)</f>
        <v>#REF!</v>
      </c>
      <c r="T190" s="1497" t="e">
        <f>COUNTIFS(#REF!, 'Breakdown by City Neighborhood'!$B190,#REF!, $A$144,#REF!, $R$30,#REF!, 'Breakdown by City Neighborhood'!T$31)+COUNTIFS(#REF!, 'Breakdown by City Neighborhood'!$B190,#REF!, $A$145,#REF!, $R$30,#REF!, 'Breakdown by City Neighborhood'!T$31)</f>
        <v>#REF!</v>
      </c>
      <c r="U190" s="1497" t="e">
        <f>COUNTIFS(#REF!, 'Breakdown by City Neighborhood'!$B190,#REF!, $A$144,#REF!, $R$30,#REF!, 'Breakdown by City Neighborhood'!U$31)+COUNTIFS(#REF!, 'Breakdown by City Neighborhood'!$B190,#REF!, $A$145,#REF!, $R$30,#REF!, 'Breakdown by City Neighborhood'!U$31)</f>
        <v>#REF!</v>
      </c>
      <c r="V190" s="1522"/>
      <c r="W190" s="1497" t="e">
        <f t="shared" si="31"/>
        <v>#REF!</v>
      </c>
      <c r="X190" s="1497" t="e">
        <f t="shared" si="32"/>
        <v>#REF!</v>
      </c>
      <c r="Y190" s="1497" t="e">
        <f t="shared" si="33"/>
        <v>#REF!</v>
      </c>
      <c r="Z190" s="2108" t="e">
        <f t="shared" si="34"/>
        <v>#REF!</v>
      </c>
    </row>
    <row r="191" spans="2:26" x14ac:dyDescent="0.25">
      <c r="B191" s="1527" t="s">
        <v>256</v>
      </c>
      <c r="C191" s="1497" t="e">
        <f>COUNTIFS(#REF!, 'Breakdown by City Neighborhood'!$B191,#REF!, $A$144,#REF!, $C$30,#REF!, 'Breakdown by City Neighborhood'!C$31)+COUNTIFS(#REF!, 'Breakdown by City Neighborhood'!$B191,#REF!, $A$145,#REF!, $C$30,#REF!, 'Breakdown by City Neighborhood'!C$31)</f>
        <v>#REF!</v>
      </c>
      <c r="D191" s="1497" t="e">
        <f>COUNTIFS(#REF!, 'Breakdown by City Neighborhood'!$B191,#REF!, $A$144,#REF!, $C$30,#REF!, 'Breakdown by City Neighborhood'!D$31)+COUNTIFS(#REF!, 'Breakdown by City Neighborhood'!$B191,#REF!, $A$145,#REF!, $C$30,#REF!, 'Breakdown by City Neighborhood'!D$31)</f>
        <v>#REF!</v>
      </c>
      <c r="E191" s="1497" t="e">
        <f>COUNTIFS(#REF!, 'Breakdown by City Neighborhood'!$B191,#REF!, $A$144,#REF!, $C$30,#REF!, 'Breakdown by City Neighborhood'!E$31)+COUNTIFS(#REF!, 'Breakdown by City Neighborhood'!$B191,#REF!, $A$145,#REF!, $C$30,#REF!, 'Breakdown by City Neighborhood'!E$31)</f>
        <v>#REF!</v>
      </c>
      <c r="F191" s="2108" t="e">
        <f t="shared" si="24"/>
        <v>#REF!</v>
      </c>
      <c r="G191" s="1522"/>
      <c r="H191" s="1497" t="e">
        <f>COUNTIFS(#REF!, 'Breakdown by City Neighborhood'!$B191,#REF!, $A$144,#REF!, $H$30,#REF!, 'Breakdown by City Neighborhood'!H$31)+COUNTIFS(#REF!, 'Breakdown by City Neighborhood'!$B191,#REF!, $A$145,#REF!, $H$30,#REF!, 'Breakdown by City Neighborhood'!H$31)</f>
        <v>#REF!</v>
      </c>
      <c r="I191" s="1497" t="e">
        <f>COUNTIFS(#REF!, 'Breakdown by City Neighborhood'!$B191,#REF!, $A$144,#REF!, $H$30,#REF!, 'Breakdown by City Neighborhood'!I$31)+COUNTIFS(#REF!, 'Breakdown by City Neighborhood'!$B191,#REF!, $A$145,#REF!, $H$30,#REF!, 'Breakdown by City Neighborhood'!I$31)</f>
        <v>#REF!</v>
      </c>
      <c r="J191" s="1497" t="e">
        <f>COUNTIFS(#REF!, 'Breakdown by City Neighborhood'!$B191,#REF!, $A$144,#REF!, $H$30,#REF!, 'Breakdown by City Neighborhood'!J$31)+COUNTIFS(#REF!, 'Breakdown by City Neighborhood'!$B191,#REF!, $A$145,#REF!, $H$30,#REF!, 'Breakdown by City Neighborhood'!J$31)</f>
        <v>#REF!</v>
      </c>
      <c r="K191" s="2108" t="e">
        <f t="shared" si="25"/>
        <v>#REF!</v>
      </c>
      <c r="L191" s="1522"/>
      <c r="M191" s="1497" t="e">
        <f>COUNTIFS(#REF!, 'Breakdown by City Neighborhood'!$B191,#REF!, $A$144,#REF!, $M$30,#REF!, 'Breakdown by City Neighborhood'!M$31)+COUNTIFS(#REF!, 'Breakdown by City Neighborhood'!$B191,#REF!, $A$145,#REF!, $M$30,#REF!, 'Breakdown by City Neighborhood'!M$31)</f>
        <v>#REF!</v>
      </c>
      <c r="N191" s="1497" t="e">
        <f>COUNTIFS(#REF!, 'Breakdown by City Neighborhood'!$B191,#REF!, $A$144,#REF!, $M$30,#REF!, 'Breakdown by City Neighborhood'!N$31)+COUNTIFS(#REF!, 'Breakdown by City Neighborhood'!$B191,#REF!, $A$145,#REF!, $M$30,#REF!, 'Breakdown by City Neighborhood'!N$31)</f>
        <v>#REF!</v>
      </c>
      <c r="O191" s="1497" t="e">
        <f>COUNTIFS(#REF!, 'Breakdown by City Neighborhood'!$B191,#REF!, $A$144,#REF!, $M$30,#REF!, 'Breakdown by City Neighborhood'!O$31)+COUNTIFS(#REF!, 'Breakdown by City Neighborhood'!$B191,#REF!, $A$145,#REF!, $M$30,#REF!, 'Breakdown by City Neighborhood'!O$31)</f>
        <v>#REF!</v>
      </c>
      <c r="P191" s="2108" t="e">
        <f t="shared" si="26"/>
        <v>#REF!</v>
      </c>
      <c r="Q191" s="1522"/>
      <c r="R191" s="1497" t="e">
        <f>COUNTIFS(#REF!, 'Breakdown by City Neighborhood'!$B191,#REF!, $A$144,#REF!, $R$30,#REF!, 'Breakdown by City Neighborhood'!R$31)+COUNTIFS(#REF!, 'Breakdown by City Neighborhood'!$B191,#REF!, $A$145,#REF!, $R$30,#REF!, 'Breakdown by City Neighborhood'!R$31)</f>
        <v>#REF!</v>
      </c>
      <c r="S191" s="1497" t="e">
        <f>COUNTIFS(#REF!, 'Breakdown by City Neighborhood'!$B191,#REF!, $A$144,#REF!, $R$30,#REF!, 'Breakdown by City Neighborhood'!S$31)+COUNTIFS(#REF!, 'Breakdown by City Neighborhood'!$B191,#REF!, $A$145,#REF!, $R$30,#REF!, 'Breakdown by City Neighborhood'!S$31)</f>
        <v>#REF!</v>
      </c>
      <c r="T191" s="1497" t="e">
        <f>COUNTIFS(#REF!, 'Breakdown by City Neighborhood'!$B191,#REF!, $A$144,#REF!, $R$30,#REF!, 'Breakdown by City Neighborhood'!T$31)+COUNTIFS(#REF!, 'Breakdown by City Neighborhood'!$B191,#REF!, $A$145,#REF!, $R$30,#REF!, 'Breakdown by City Neighborhood'!T$31)</f>
        <v>#REF!</v>
      </c>
      <c r="U191" s="1497" t="e">
        <f>COUNTIFS(#REF!, 'Breakdown by City Neighborhood'!$B191,#REF!, $A$144,#REF!, $R$30,#REF!, 'Breakdown by City Neighborhood'!U$31)+COUNTIFS(#REF!, 'Breakdown by City Neighborhood'!$B191,#REF!, $A$145,#REF!, $R$30,#REF!, 'Breakdown by City Neighborhood'!U$31)</f>
        <v>#REF!</v>
      </c>
      <c r="V191" s="1522"/>
      <c r="W191" s="1497" t="e">
        <f t="shared" si="31"/>
        <v>#REF!</v>
      </c>
      <c r="X191" s="1497" t="e">
        <f t="shared" si="32"/>
        <v>#REF!</v>
      </c>
      <c r="Y191" s="1497" t="e">
        <f t="shared" si="33"/>
        <v>#REF!</v>
      </c>
      <c r="Z191" s="2108" t="e">
        <f t="shared" si="34"/>
        <v>#REF!</v>
      </c>
    </row>
    <row r="192" spans="2:26" x14ac:dyDescent="0.25">
      <c r="B192" s="1527" t="s">
        <v>257</v>
      </c>
      <c r="C192" s="1497" t="e">
        <f>COUNTIFS(#REF!, 'Breakdown by City Neighborhood'!$B192,#REF!, $A$144,#REF!, $C$30,#REF!, 'Breakdown by City Neighborhood'!C$31)+COUNTIFS(#REF!, 'Breakdown by City Neighborhood'!$B192,#REF!, $A$145,#REF!, $C$30,#REF!, 'Breakdown by City Neighborhood'!C$31)</f>
        <v>#REF!</v>
      </c>
      <c r="D192" s="1497" t="e">
        <f>COUNTIFS(#REF!, 'Breakdown by City Neighborhood'!$B192,#REF!, $A$144,#REF!, $C$30,#REF!, 'Breakdown by City Neighborhood'!D$31)+COUNTIFS(#REF!, 'Breakdown by City Neighborhood'!$B192,#REF!, $A$145,#REF!, $C$30,#REF!, 'Breakdown by City Neighborhood'!D$31)</f>
        <v>#REF!</v>
      </c>
      <c r="E192" s="1497" t="e">
        <f>COUNTIFS(#REF!, 'Breakdown by City Neighborhood'!$B192,#REF!, $A$144,#REF!, $C$30,#REF!, 'Breakdown by City Neighborhood'!E$31)+COUNTIFS(#REF!, 'Breakdown by City Neighborhood'!$B192,#REF!, $A$145,#REF!, $C$30,#REF!, 'Breakdown by City Neighborhood'!E$31)</f>
        <v>#REF!</v>
      </c>
      <c r="F192" s="2108" t="e">
        <f t="shared" si="24"/>
        <v>#REF!</v>
      </c>
      <c r="G192" s="1522"/>
      <c r="H192" s="1497" t="e">
        <f>COUNTIFS(#REF!, 'Breakdown by City Neighborhood'!$B192,#REF!, $A$144,#REF!, $H$30,#REF!, 'Breakdown by City Neighborhood'!H$31)+COUNTIFS(#REF!, 'Breakdown by City Neighborhood'!$B192,#REF!, $A$145,#REF!, $H$30,#REF!, 'Breakdown by City Neighborhood'!H$31)</f>
        <v>#REF!</v>
      </c>
      <c r="I192" s="1497" t="e">
        <f>COUNTIFS(#REF!, 'Breakdown by City Neighborhood'!$B192,#REF!, $A$144,#REF!, $H$30,#REF!, 'Breakdown by City Neighborhood'!I$31)+COUNTIFS(#REF!, 'Breakdown by City Neighborhood'!$B192,#REF!, $A$145,#REF!, $H$30,#REF!, 'Breakdown by City Neighborhood'!I$31)</f>
        <v>#REF!</v>
      </c>
      <c r="J192" s="1497" t="e">
        <f>COUNTIFS(#REF!, 'Breakdown by City Neighborhood'!$B192,#REF!, $A$144,#REF!, $H$30,#REF!, 'Breakdown by City Neighborhood'!J$31)+COUNTIFS(#REF!, 'Breakdown by City Neighborhood'!$B192,#REF!, $A$145,#REF!, $H$30,#REF!, 'Breakdown by City Neighborhood'!J$31)</f>
        <v>#REF!</v>
      </c>
      <c r="K192" s="2108" t="e">
        <f t="shared" si="25"/>
        <v>#REF!</v>
      </c>
      <c r="L192" s="1522"/>
      <c r="M192" s="1497" t="e">
        <f>COUNTIFS(#REF!, 'Breakdown by City Neighborhood'!$B192,#REF!, $A$144,#REF!, $M$30,#REF!, 'Breakdown by City Neighborhood'!M$31)+COUNTIFS(#REF!, 'Breakdown by City Neighborhood'!$B192,#REF!, $A$145,#REF!, $M$30,#REF!, 'Breakdown by City Neighborhood'!M$31)</f>
        <v>#REF!</v>
      </c>
      <c r="N192" s="1497" t="e">
        <f>COUNTIFS(#REF!, 'Breakdown by City Neighborhood'!$B192,#REF!, $A$144,#REF!, $M$30,#REF!, 'Breakdown by City Neighborhood'!N$31)+COUNTIFS(#REF!, 'Breakdown by City Neighborhood'!$B192,#REF!, $A$145,#REF!, $M$30,#REF!, 'Breakdown by City Neighborhood'!N$31)</f>
        <v>#REF!</v>
      </c>
      <c r="O192" s="1497" t="e">
        <f>COUNTIFS(#REF!, 'Breakdown by City Neighborhood'!$B192,#REF!, $A$144,#REF!, $M$30,#REF!, 'Breakdown by City Neighborhood'!O$31)+COUNTIFS(#REF!, 'Breakdown by City Neighborhood'!$B192,#REF!, $A$145,#REF!, $M$30,#REF!, 'Breakdown by City Neighborhood'!O$31)</f>
        <v>#REF!</v>
      </c>
      <c r="P192" s="2108" t="e">
        <f t="shared" si="26"/>
        <v>#REF!</v>
      </c>
      <c r="Q192" s="1522"/>
      <c r="R192" s="1497" t="e">
        <f>COUNTIFS(#REF!, 'Breakdown by City Neighborhood'!$B192,#REF!, $A$144,#REF!, $R$30,#REF!, 'Breakdown by City Neighborhood'!R$31)+COUNTIFS(#REF!, 'Breakdown by City Neighborhood'!$B192,#REF!, $A$145,#REF!, $R$30,#REF!, 'Breakdown by City Neighborhood'!R$31)</f>
        <v>#REF!</v>
      </c>
      <c r="S192" s="1497" t="e">
        <f>COUNTIFS(#REF!, 'Breakdown by City Neighborhood'!$B192,#REF!, $A$144,#REF!, $R$30,#REF!, 'Breakdown by City Neighborhood'!S$31)+COUNTIFS(#REF!, 'Breakdown by City Neighborhood'!$B192,#REF!, $A$145,#REF!, $R$30,#REF!, 'Breakdown by City Neighborhood'!S$31)</f>
        <v>#REF!</v>
      </c>
      <c r="T192" s="1497" t="e">
        <f>COUNTIFS(#REF!, 'Breakdown by City Neighborhood'!$B192,#REF!, $A$144,#REF!, $R$30,#REF!, 'Breakdown by City Neighborhood'!T$31)+COUNTIFS(#REF!, 'Breakdown by City Neighborhood'!$B192,#REF!, $A$145,#REF!, $R$30,#REF!, 'Breakdown by City Neighborhood'!T$31)</f>
        <v>#REF!</v>
      </c>
      <c r="U192" s="1497" t="e">
        <f>COUNTIFS(#REF!, 'Breakdown by City Neighborhood'!$B192,#REF!, $A$144,#REF!, $R$30,#REF!, 'Breakdown by City Neighborhood'!U$31)+COUNTIFS(#REF!, 'Breakdown by City Neighborhood'!$B192,#REF!, $A$145,#REF!, $R$30,#REF!, 'Breakdown by City Neighborhood'!U$31)</f>
        <v>#REF!</v>
      </c>
      <c r="V192" s="1522"/>
      <c r="W192" s="1497" t="e">
        <f t="shared" si="31"/>
        <v>#REF!</v>
      </c>
      <c r="X192" s="1497" t="e">
        <f t="shared" si="32"/>
        <v>#REF!</v>
      </c>
      <c r="Y192" s="1497" t="e">
        <f t="shared" si="33"/>
        <v>#REF!</v>
      </c>
      <c r="Z192" s="2108" t="e">
        <f t="shared" si="34"/>
        <v>#REF!</v>
      </c>
    </row>
    <row r="193" spans="2:26" x14ac:dyDescent="0.25">
      <c r="B193" s="1527" t="s">
        <v>258</v>
      </c>
      <c r="C193" s="1497" t="e">
        <f>COUNTIFS(#REF!, 'Breakdown by City Neighborhood'!$B193,#REF!, $A$144,#REF!, $C$30,#REF!, 'Breakdown by City Neighborhood'!C$31)+COUNTIFS(#REF!, 'Breakdown by City Neighborhood'!$B193,#REF!, $A$145,#REF!, $C$30,#REF!, 'Breakdown by City Neighborhood'!C$31)</f>
        <v>#REF!</v>
      </c>
      <c r="D193" s="1497" t="e">
        <f>COUNTIFS(#REF!, 'Breakdown by City Neighborhood'!$B193,#REF!, $A$144,#REF!, $C$30,#REF!, 'Breakdown by City Neighborhood'!D$31)+COUNTIFS(#REF!, 'Breakdown by City Neighborhood'!$B193,#REF!, $A$145,#REF!, $C$30,#REF!, 'Breakdown by City Neighborhood'!D$31)</f>
        <v>#REF!</v>
      </c>
      <c r="E193" s="1497" t="e">
        <f>COUNTIFS(#REF!, 'Breakdown by City Neighborhood'!$B193,#REF!, $A$144,#REF!, $C$30,#REF!, 'Breakdown by City Neighborhood'!E$31)+COUNTIFS(#REF!, 'Breakdown by City Neighborhood'!$B193,#REF!, $A$145,#REF!, $C$30,#REF!, 'Breakdown by City Neighborhood'!E$31)</f>
        <v>#REF!</v>
      </c>
      <c r="F193" s="2108" t="e">
        <f t="shared" si="24"/>
        <v>#REF!</v>
      </c>
      <c r="G193" s="1522"/>
      <c r="H193" s="1497" t="e">
        <f>COUNTIFS(#REF!, 'Breakdown by City Neighborhood'!$B193,#REF!, $A$144,#REF!, $H$30,#REF!, 'Breakdown by City Neighborhood'!H$31)+COUNTIFS(#REF!, 'Breakdown by City Neighborhood'!$B193,#REF!, $A$145,#REF!, $H$30,#REF!, 'Breakdown by City Neighborhood'!H$31)</f>
        <v>#REF!</v>
      </c>
      <c r="I193" s="1497" t="e">
        <f>COUNTIFS(#REF!, 'Breakdown by City Neighborhood'!$B193,#REF!, $A$144,#REF!, $H$30,#REF!, 'Breakdown by City Neighborhood'!I$31)+COUNTIFS(#REF!, 'Breakdown by City Neighborhood'!$B193,#REF!, $A$145,#REF!, $H$30,#REF!, 'Breakdown by City Neighborhood'!I$31)</f>
        <v>#REF!</v>
      </c>
      <c r="J193" s="1497" t="e">
        <f>COUNTIFS(#REF!, 'Breakdown by City Neighborhood'!$B193,#REF!, $A$144,#REF!, $H$30,#REF!, 'Breakdown by City Neighborhood'!J$31)+COUNTIFS(#REF!, 'Breakdown by City Neighborhood'!$B193,#REF!, $A$145,#REF!, $H$30,#REF!, 'Breakdown by City Neighborhood'!J$31)</f>
        <v>#REF!</v>
      </c>
      <c r="K193" s="2108" t="e">
        <f t="shared" si="25"/>
        <v>#REF!</v>
      </c>
      <c r="L193" s="1522"/>
      <c r="M193" s="1497" t="e">
        <f>COUNTIFS(#REF!, 'Breakdown by City Neighborhood'!$B193,#REF!, $A$144,#REF!, $M$30,#REF!, 'Breakdown by City Neighborhood'!M$31)+COUNTIFS(#REF!, 'Breakdown by City Neighborhood'!$B193,#REF!, $A$145,#REF!, $M$30,#REF!, 'Breakdown by City Neighborhood'!M$31)</f>
        <v>#REF!</v>
      </c>
      <c r="N193" s="1497" t="e">
        <f>COUNTIFS(#REF!, 'Breakdown by City Neighborhood'!$B193,#REF!, $A$144,#REF!, $M$30,#REF!, 'Breakdown by City Neighborhood'!N$31)+COUNTIFS(#REF!, 'Breakdown by City Neighborhood'!$B193,#REF!, $A$145,#REF!, $M$30,#REF!, 'Breakdown by City Neighborhood'!N$31)</f>
        <v>#REF!</v>
      </c>
      <c r="O193" s="1497" t="e">
        <f>COUNTIFS(#REF!, 'Breakdown by City Neighborhood'!$B193,#REF!, $A$144,#REF!, $M$30,#REF!, 'Breakdown by City Neighborhood'!O$31)+COUNTIFS(#REF!, 'Breakdown by City Neighborhood'!$B193,#REF!, $A$145,#REF!, $M$30,#REF!, 'Breakdown by City Neighborhood'!O$31)</f>
        <v>#REF!</v>
      </c>
      <c r="P193" s="2108" t="e">
        <f t="shared" si="26"/>
        <v>#REF!</v>
      </c>
      <c r="Q193" s="1522"/>
      <c r="R193" s="1497" t="e">
        <f>COUNTIFS(#REF!, 'Breakdown by City Neighborhood'!$B193,#REF!, $A$144,#REF!, $R$30,#REF!, 'Breakdown by City Neighborhood'!R$31)+COUNTIFS(#REF!, 'Breakdown by City Neighborhood'!$B193,#REF!, $A$145,#REF!, $R$30,#REF!, 'Breakdown by City Neighborhood'!R$31)</f>
        <v>#REF!</v>
      </c>
      <c r="S193" s="1497" t="e">
        <f>COUNTIFS(#REF!, 'Breakdown by City Neighborhood'!$B193,#REF!, $A$144,#REF!, $R$30,#REF!, 'Breakdown by City Neighborhood'!S$31)+COUNTIFS(#REF!, 'Breakdown by City Neighborhood'!$B193,#REF!, $A$145,#REF!, $R$30,#REF!, 'Breakdown by City Neighborhood'!S$31)</f>
        <v>#REF!</v>
      </c>
      <c r="T193" s="1497" t="e">
        <f>COUNTIFS(#REF!, 'Breakdown by City Neighborhood'!$B193,#REF!, $A$144,#REF!, $R$30,#REF!, 'Breakdown by City Neighborhood'!T$31)+COUNTIFS(#REF!, 'Breakdown by City Neighborhood'!$B193,#REF!, $A$145,#REF!, $R$30,#REF!, 'Breakdown by City Neighborhood'!T$31)</f>
        <v>#REF!</v>
      </c>
      <c r="U193" s="1497" t="e">
        <f>COUNTIFS(#REF!, 'Breakdown by City Neighborhood'!$B193,#REF!, $A$144,#REF!, $R$30,#REF!, 'Breakdown by City Neighborhood'!U$31)+COUNTIFS(#REF!, 'Breakdown by City Neighborhood'!$B193,#REF!, $A$145,#REF!, $R$30,#REF!, 'Breakdown by City Neighborhood'!U$31)</f>
        <v>#REF!</v>
      </c>
      <c r="V193" s="1522"/>
      <c r="W193" s="1497" t="e">
        <f t="shared" si="31"/>
        <v>#REF!</v>
      </c>
      <c r="X193" s="1497" t="e">
        <f t="shared" si="32"/>
        <v>#REF!</v>
      </c>
      <c r="Y193" s="1497" t="e">
        <f t="shared" si="33"/>
        <v>#REF!</v>
      </c>
      <c r="Z193" s="2108" t="e">
        <f t="shared" si="34"/>
        <v>#REF!</v>
      </c>
    </row>
    <row r="194" spans="2:26" x14ac:dyDescent="0.25">
      <c r="B194" s="1527" t="s">
        <v>259</v>
      </c>
      <c r="C194" s="1497" t="e">
        <f>COUNTIFS(#REF!, 'Breakdown by City Neighborhood'!$B194,#REF!, $A$144,#REF!, $C$30,#REF!, 'Breakdown by City Neighborhood'!C$31)+COUNTIFS(#REF!, 'Breakdown by City Neighborhood'!$B194,#REF!, $A$145,#REF!, $C$30,#REF!, 'Breakdown by City Neighborhood'!C$31)</f>
        <v>#REF!</v>
      </c>
      <c r="D194" s="1497" t="e">
        <f>COUNTIFS(#REF!, 'Breakdown by City Neighborhood'!$B194,#REF!, $A$144,#REF!, $C$30,#REF!, 'Breakdown by City Neighborhood'!D$31)+COUNTIFS(#REF!, 'Breakdown by City Neighborhood'!$B194,#REF!, $A$145,#REF!, $C$30,#REF!, 'Breakdown by City Neighborhood'!D$31)</f>
        <v>#REF!</v>
      </c>
      <c r="E194" s="1497" t="e">
        <f>COUNTIFS(#REF!, 'Breakdown by City Neighborhood'!$B194,#REF!, $A$144,#REF!, $C$30,#REF!, 'Breakdown by City Neighborhood'!E$31)+COUNTIFS(#REF!, 'Breakdown by City Neighborhood'!$B194,#REF!, $A$145,#REF!, $C$30,#REF!, 'Breakdown by City Neighborhood'!E$31)</f>
        <v>#REF!</v>
      </c>
      <c r="F194" s="2108" t="e">
        <f t="shared" ref="F194" si="35">C194+D194+E194</f>
        <v>#REF!</v>
      </c>
      <c r="G194" s="1522"/>
      <c r="H194" s="1497" t="e">
        <f>COUNTIFS(#REF!, 'Breakdown by City Neighborhood'!$B194,#REF!, $A$144,#REF!, $H$30,#REF!, 'Breakdown by City Neighborhood'!H$31)+COUNTIFS(#REF!, 'Breakdown by City Neighborhood'!$B194,#REF!, $A$145,#REF!, $H$30,#REF!, 'Breakdown by City Neighborhood'!H$31)</f>
        <v>#REF!</v>
      </c>
      <c r="I194" s="1497" t="e">
        <f>COUNTIFS(#REF!, 'Breakdown by City Neighborhood'!$B194,#REF!, $A$144,#REF!, $H$30,#REF!, 'Breakdown by City Neighborhood'!I$31)+COUNTIFS(#REF!, 'Breakdown by City Neighborhood'!$B194,#REF!, $A$145,#REF!, $H$30,#REF!, 'Breakdown by City Neighborhood'!I$31)</f>
        <v>#REF!</v>
      </c>
      <c r="J194" s="1497" t="e">
        <f>COUNTIFS(#REF!, 'Breakdown by City Neighborhood'!$B194,#REF!, $A$144,#REF!, $H$30,#REF!, 'Breakdown by City Neighborhood'!J$31)+COUNTIFS(#REF!, 'Breakdown by City Neighborhood'!$B194,#REF!, $A$145,#REF!, $H$30,#REF!, 'Breakdown by City Neighborhood'!J$31)</f>
        <v>#REF!</v>
      </c>
      <c r="K194" s="2108" t="e">
        <f t="shared" ref="K194" si="36">H194+I194+J194</f>
        <v>#REF!</v>
      </c>
      <c r="L194" s="1522"/>
      <c r="M194" s="1497" t="e">
        <f>COUNTIFS(#REF!, 'Breakdown by City Neighborhood'!$B194,#REF!, $A$144,#REF!, $M$30,#REF!, 'Breakdown by City Neighborhood'!M$31)+COUNTIFS(#REF!, 'Breakdown by City Neighborhood'!$B194,#REF!, $A$145,#REF!, $M$30,#REF!, 'Breakdown by City Neighborhood'!M$31)</f>
        <v>#REF!</v>
      </c>
      <c r="N194" s="1497" t="e">
        <f>COUNTIFS(#REF!, 'Breakdown by City Neighborhood'!$B194,#REF!, $A$144,#REF!, $M$30,#REF!, 'Breakdown by City Neighborhood'!N$31)+COUNTIFS(#REF!, 'Breakdown by City Neighborhood'!$B194,#REF!, $A$145,#REF!, $M$30,#REF!, 'Breakdown by City Neighborhood'!N$31)</f>
        <v>#REF!</v>
      </c>
      <c r="O194" s="1497" t="e">
        <f>COUNTIFS(#REF!, 'Breakdown by City Neighborhood'!$B194,#REF!, $A$144,#REF!, $M$30,#REF!, 'Breakdown by City Neighborhood'!O$31)+COUNTIFS(#REF!, 'Breakdown by City Neighborhood'!$B194,#REF!, $A$145,#REF!, $M$30,#REF!, 'Breakdown by City Neighborhood'!O$31)</f>
        <v>#REF!</v>
      </c>
      <c r="P194" s="2108" t="e">
        <f t="shared" ref="P194" si="37">M194+N194+O194</f>
        <v>#REF!</v>
      </c>
      <c r="Q194" s="1522"/>
      <c r="R194" s="1497" t="e">
        <f>COUNTIFS(#REF!, 'Breakdown by City Neighborhood'!$B194,#REF!, $A$144,#REF!, $R$30,#REF!, 'Breakdown by City Neighborhood'!R$31)+COUNTIFS(#REF!, 'Breakdown by City Neighborhood'!$B194,#REF!, $A$145,#REF!, $R$30,#REF!, 'Breakdown by City Neighborhood'!R$31)</f>
        <v>#REF!</v>
      </c>
      <c r="S194" s="1497" t="e">
        <f>COUNTIFS(#REF!, 'Breakdown by City Neighborhood'!$B194,#REF!, $A$144,#REF!, $R$30,#REF!, 'Breakdown by City Neighborhood'!S$31)+COUNTIFS(#REF!, 'Breakdown by City Neighborhood'!$B194,#REF!, $A$145,#REF!, $R$30,#REF!, 'Breakdown by City Neighborhood'!S$31)</f>
        <v>#REF!</v>
      </c>
      <c r="T194" s="1497" t="e">
        <f>COUNTIFS(#REF!, 'Breakdown by City Neighborhood'!$B194,#REF!, $A$144,#REF!, $R$30,#REF!, 'Breakdown by City Neighborhood'!T$31)+COUNTIFS(#REF!, 'Breakdown by City Neighborhood'!$B194,#REF!, $A$145,#REF!, $R$30,#REF!, 'Breakdown by City Neighborhood'!T$31)</f>
        <v>#REF!</v>
      </c>
      <c r="U194" s="1497" t="e">
        <f>COUNTIFS(#REF!, 'Breakdown by City Neighborhood'!$B194,#REF!, $A$144,#REF!, $R$30,#REF!, 'Breakdown by City Neighborhood'!U$31)+COUNTIFS(#REF!, 'Breakdown by City Neighborhood'!$B194,#REF!, $A$145,#REF!, $R$30,#REF!, 'Breakdown by City Neighborhood'!U$31)</f>
        <v>#REF!</v>
      </c>
      <c r="V194" s="1522"/>
      <c r="W194" s="1497" t="e">
        <f t="shared" ref="W194" si="38">C194+H194+M194+R194</f>
        <v>#REF!</v>
      </c>
      <c r="X194" s="1497" t="e">
        <f t="shared" ref="X194" si="39">D194+I194+N194+S194</f>
        <v>#REF!</v>
      </c>
      <c r="Y194" s="1497" t="e">
        <f t="shared" ref="Y194" si="40">E194+J194+O194+T194</f>
        <v>#REF!</v>
      </c>
      <c r="Z194" s="2108" t="e">
        <f t="shared" ref="Z194" si="41">SUM(W194:Y194)</f>
        <v>#REF!</v>
      </c>
    </row>
    <row r="195" spans="2:26" x14ac:dyDescent="0.25">
      <c r="B195" s="1527" t="s">
        <v>260</v>
      </c>
      <c r="C195" s="1497" t="e">
        <f>COUNTIFS(#REF!, 'Breakdown by City Neighborhood'!$B195,#REF!, $A$144,#REF!, $C$30,#REF!, 'Breakdown by City Neighborhood'!C$31)+COUNTIFS(#REF!, 'Breakdown by City Neighborhood'!$B195,#REF!, $A$145,#REF!, $C$30,#REF!, 'Breakdown by City Neighborhood'!C$31)</f>
        <v>#REF!</v>
      </c>
      <c r="D195" s="1497" t="e">
        <f>COUNTIFS(#REF!, 'Breakdown by City Neighborhood'!$B195,#REF!, $A$144,#REF!, $C$30,#REF!, 'Breakdown by City Neighborhood'!D$31)+COUNTIFS(#REF!, 'Breakdown by City Neighborhood'!$B195,#REF!, $A$145,#REF!, $C$30,#REF!, 'Breakdown by City Neighborhood'!D$31)</f>
        <v>#REF!</v>
      </c>
      <c r="E195" s="1497" t="e">
        <f>COUNTIFS(#REF!, 'Breakdown by City Neighborhood'!$B195,#REF!, $A$144,#REF!, $C$30,#REF!, 'Breakdown by City Neighborhood'!E$31)+COUNTIFS(#REF!, 'Breakdown by City Neighborhood'!$B195,#REF!, $A$145,#REF!, $C$30,#REF!, 'Breakdown by City Neighborhood'!E$31)</f>
        <v>#REF!</v>
      </c>
      <c r="F195" s="2108" t="e">
        <f t="shared" si="24"/>
        <v>#REF!</v>
      </c>
      <c r="G195" s="1522"/>
      <c r="H195" s="1497" t="e">
        <f>COUNTIFS(#REF!, 'Breakdown by City Neighborhood'!$B195,#REF!, $A$144,#REF!, $H$30,#REF!, 'Breakdown by City Neighborhood'!H$31)+COUNTIFS(#REF!, 'Breakdown by City Neighborhood'!$B195,#REF!, $A$145,#REF!, $H$30,#REF!, 'Breakdown by City Neighborhood'!H$31)</f>
        <v>#REF!</v>
      </c>
      <c r="I195" s="1497" t="e">
        <f>COUNTIFS(#REF!, 'Breakdown by City Neighborhood'!$B195,#REF!, $A$144,#REF!, $H$30,#REF!, 'Breakdown by City Neighborhood'!I$31)+COUNTIFS(#REF!, 'Breakdown by City Neighborhood'!$B195,#REF!, $A$145,#REF!, $H$30,#REF!, 'Breakdown by City Neighborhood'!I$31)</f>
        <v>#REF!</v>
      </c>
      <c r="J195" s="1497" t="e">
        <f>COUNTIFS(#REF!, 'Breakdown by City Neighborhood'!$B195,#REF!, $A$144,#REF!, $H$30,#REF!, 'Breakdown by City Neighborhood'!J$31)+COUNTIFS(#REF!, 'Breakdown by City Neighborhood'!$B195,#REF!, $A$145,#REF!, $H$30,#REF!, 'Breakdown by City Neighborhood'!J$31)</f>
        <v>#REF!</v>
      </c>
      <c r="K195" s="2108" t="e">
        <f t="shared" si="25"/>
        <v>#REF!</v>
      </c>
      <c r="L195" s="1522"/>
      <c r="M195" s="1497" t="e">
        <f>COUNTIFS(#REF!, 'Breakdown by City Neighborhood'!$B195,#REF!, $A$144,#REF!, $M$30,#REF!, 'Breakdown by City Neighborhood'!M$31)+COUNTIFS(#REF!, 'Breakdown by City Neighborhood'!$B195,#REF!, $A$145,#REF!, $M$30,#REF!, 'Breakdown by City Neighborhood'!M$31)</f>
        <v>#REF!</v>
      </c>
      <c r="N195" s="1497" t="e">
        <f>COUNTIFS(#REF!, 'Breakdown by City Neighborhood'!$B195,#REF!, $A$144,#REF!, $M$30,#REF!, 'Breakdown by City Neighborhood'!N$31)+COUNTIFS(#REF!, 'Breakdown by City Neighborhood'!$B195,#REF!, $A$145,#REF!, $M$30,#REF!, 'Breakdown by City Neighborhood'!N$31)</f>
        <v>#REF!</v>
      </c>
      <c r="O195" s="1497" t="e">
        <f>COUNTIFS(#REF!, 'Breakdown by City Neighborhood'!$B195,#REF!, $A$144,#REF!, $M$30,#REF!, 'Breakdown by City Neighborhood'!O$31)+COUNTIFS(#REF!, 'Breakdown by City Neighborhood'!$B195,#REF!, $A$145,#REF!, $M$30,#REF!, 'Breakdown by City Neighborhood'!O$31)</f>
        <v>#REF!</v>
      </c>
      <c r="P195" s="2108" t="e">
        <f t="shared" si="26"/>
        <v>#REF!</v>
      </c>
      <c r="Q195" s="1522"/>
      <c r="R195" s="1497" t="e">
        <f>COUNTIFS(#REF!, 'Breakdown by City Neighborhood'!$B195,#REF!, $A$144,#REF!, $R$30,#REF!, 'Breakdown by City Neighborhood'!R$31)+COUNTIFS(#REF!, 'Breakdown by City Neighborhood'!$B195,#REF!, $A$145,#REF!, $R$30,#REF!, 'Breakdown by City Neighborhood'!R$31)</f>
        <v>#REF!</v>
      </c>
      <c r="S195" s="1497" t="e">
        <f>COUNTIFS(#REF!, 'Breakdown by City Neighborhood'!$B195,#REF!, $A$144,#REF!, $R$30,#REF!, 'Breakdown by City Neighborhood'!S$31)+COUNTIFS(#REF!, 'Breakdown by City Neighborhood'!$B195,#REF!, $A$145,#REF!, $R$30,#REF!, 'Breakdown by City Neighborhood'!S$31)</f>
        <v>#REF!</v>
      </c>
      <c r="T195" s="1497" t="e">
        <f>COUNTIFS(#REF!, 'Breakdown by City Neighborhood'!$B195,#REF!, $A$144,#REF!, $R$30,#REF!, 'Breakdown by City Neighborhood'!T$31)+COUNTIFS(#REF!, 'Breakdown by City Neighborhood'!$B195,#REF!, $A$145,#REF!, $R$30,#REF!, 'Breakdown by City Neighborhood'!T$31)</f>
        <v>#REF!</v>
      </c>
      <c r="U195" s="1497" t="e">
        <f>COUNTIFS(#REF!, 'Breakdown by City Neighborhood'!$B195,#REF!, $A$144,#REF!, $R$30,#REF!, 'Breakdown by City Neighborhood'!U$31)+COUNTIFS(#REF!, 'Breakdown by City Neighborhood'!$B195,#REF!, $A$145,#REF!, $R$30,#REF!, 'Breakdown by City Neighborhood'!U$31)</f>
        <v>#REF!</v>
      </c>
      <c r="V195" s="1522"/>
      <c r="W195" s="1497" t="e">
        <f t="shared" si="31"/>
        <v>#REF!</v>
      </c>
      <c r="X195" s="1497" t="e">
        <f t="shared" si="32"/>
        <v>#REF!</v>
      </c>
      <c r="Y195" s="1497" t="e">
        <f t="shared" si="33"/>
        <v>#REF!</v>
      </c>
      <c r="Z195" s="2108" t="e">
        <f t="shared" si="34"/>
        <v>#REF!</v>
      </c>
    </row>
    <row r="196" spans="2:26" x14ac:dyDescent="0.25">
      <c r="B196" s="1527" t="s">
        <v>261</v>
      </c>
      <c r="C196" s="1497" t="e">
        <f>COUNTIFS(#REF!, 'Breakdown by City Neighborhood'!$B196,#REF!, $A$144,#REF!, $C$30,#REF!, 'Breakdown by City Neighborhood'!C$31)+COUNTIFS(#REF!, 'Breakdown by City Neighborhood'!$B196,#REF!, $A$145,#REF!, $C$30,#REF!, 'Breakdown by City Neighborhood'!C$31)</f>
        <v>#REF!</v>
      </c>
      <c r="D196" s="1497" t="e">
        <f>COUNTIFS(#REF!, 'Breakdown by City Neighborhood'!$B196,#REF!, $A$144,#REF!, $C$30,#REF!, 'Breakdown by City Neighborhood'!D$31)+COUNTIFS(#REF!, 'Breakdown by City Neighborhood'!$B196,#REF!, $A$145,#REF!, $C$30,#REF!, 'Breakdown by City Neighborhood'!D$31)</f>
        <v>#REF!</v>
      </c>
      <c r="E196" s="1497" t="e">
        <f>COUNTIFS(#REF!, 'Breakdown by City Neighborhood'!$B196,#REF!, $A$144,#REF!, $C$30,#REF!, 'Breakdown by City Neighborhood'!E$31)+COUNTIFS(#REF!, 'Breakdown by City Neighborhood'!$B196,#REF!, $A$145,#REF!, $C$30,#REF!, 'Breakdown by City Neighborhood'!E$31)</f>
        <v>#REF!</v>
      </c>
      <c r="F196" s="2108" t="e">
        <f t="shared" si="24"/>
        <v>#REF!</v>
      </c>
      <c r="G196" s="1522"/>
      <c r="H196" s="1497" t="e">
        <f>COUNTIFS(#REF!, 'Breakdown by City Neighborhood'!$B196,#REF!, $A$144,#REF!, $H$30,#REF!, 'Breakdown by City Neighborhood'!H$31)+COUNTIFS(#REF!, 'Breakdown by City Neighborhood'!$B196,#REF!, $A$145,#REF!, $H$30,#REF!, 'Breakdown by City Neighborhood'!H$31)</f>
        <v>#REF!</v>
      </c>
      <c r="I196" s="1497" t="e">
        <f>COUNTIFS(#REF!, 'Breakdown by City Neighborhood'!$B196,#REF!, $A$144,#REF!, $H$30,#REF!, 'Breakdown by City Neighborhood'!I$31)+COUNTIFS(#REF!, 'Breakdown by City Neighborhood'!$B196,#REF!, $A$145,#REF!, $H$30,#REF!, 'Breakdown by City Neighborhood'!I$31)</f>
        <v>#REF!</v>
      </c>
      <c r="J196" s="1497" t="e">
        <f>COUNTIFS(#REF!, 'Breakdown by City Neighborhood'!$B196,#REF!, $A$144,#REF!, $H$30,#REF!, 'Breakdown by City Neighborhood'!J$31)+COUNTIFS(#REF!, 'Breakdown by City Neighborhood'!$B196,#REF!, $A$145,#REF!, $H$30,#REF!, 'Breakdown by City Neighborhood'!J$31)</f>
        <v>#REF!</v>
      </c>
      <c r="K196" s="2108" t="e">
        <f t="shared" si="25"/>
        <v>#REF!</v>
      </c>
      <c r="L196" s="1522"/>
      <c r="M196" s="1497" t="e">
        <f>COUNTIFS(#REF!, 'Breakdown by City Neighborhood'!$B196,#REF!, $A$144,#REF!, $M$30,#REF!, 'Breakdown by City Neighborhood'!M$31)+COUNTIFS(#REF!, 'Breakdown by City Neighborhood'!$B196,#REF!, $A$145,#REF!, $M$30,#REF!, 'Breakdown by City Neighborhood'!M$31)</f>
        <v>#REF!</v>
      </c>
      <c r="N196" s="1497" t="e">
        <f>COUNTIFS(#REF!, 'Breakdown by City Neighborhood'!$B196,#REF!, $A$144,#REF!, $M$30,#REF!, 'Breakdown by City Neighborhood'!N$31)+COUNTIFS(#REF!, 'Breakdown by City Neighborhood'!$B196,#REF!, $A$145,#REF!, $M$30,#REF!, 'Breakdown by City Neighborhood'!N$31)</f>
        <v>#REF!</v>
      </c>
      <c r="O196" s="1497" t="e">
        <f>COUNTIFS(#REF!, 'Breakdown by City Neighborhood'!$B196,#REF!, $A$144,#REF!, $M$30,#REF!, 'Breakdown by City Neighborhood'!O$31)+COUNTIFS(#REF!, 'Breakdown by City Neighborhood'!$B196,#REF!, $A$145,#REF!, $M$30,#REF!, 'Breakdown by City Neighborhood'!O$31)</f>
        <v>#REF!</v>
      </c>
      <c r="P196" s="2108" t="e">
        <f t="shared" si="26"/>
        <v>#REF!</v>
      </c>
      <c r="Q196" s="1522"/>
      <c r="R196" s="1497" t="e">
        <f>COUNTIFS(#REF!, 'Breakdown by City Neighborhood'!$B196,#REF!, $A$144,#REF!, $R$30,#REF!, 'Breakdown by City Neighborhood'!R$31)+COUNTIFS(#REF!, 'Breakdown by City Neighborhood'!$B196,#REF!, $A$145,#REF!, $R$30,#REF!, 'Breakdown by City Neighborhood'!R$31)</f>
        <v>#REF!</v>
      </c>
      <c r="S196" s="1497" t="e">
        <f>COUNTIFS(#REF!, 'Breakdown by City Neighborhood'!$B196,#REF!, $A$144,#REF!, $R$30,#REF!, 'Breakdown by City Neighborhood'!S$31)+COUNTIFS(#REF!, 'Breakdown by City Neighborhood'!$B196,#REF!, $A$145,#REF!, $R$30,#REF!, 'Breakdown by City Neighborhood'!S$31)</f>
        <v>#REF!</v>
      </c>
      <c r="T196" s="1497" t="e">
        <f>COUNTIFS(#REF!, 'Breakdown by City Neighborhood'!$B196,#REF!, $A$144,#REF!, $R$30,#REF!, 'Breakdown by City Neighborhood'!T$31)+COUNTIFS(#REF!, 'Breakdown by City Neighborhood'!$B196,#REF!, $A$145,#REF!, $R$30,#REF!, 'Breakdown by City Neighborhood'!T$31)</f>
        <v>#REF!</v>
      </c>
      <c r="U196" s="1497" t="e">
        <f>COUNTIFS(#REF!, 'Breakdown by City Neighborhood'!$B196,#REF!, $A$144,#REF!, $R$30,#REF!, 'Breakdown by City Neighborhood'!U$31)+COUNTIFS(#REF!, 'Breakdown by City Neighborhood'!$B196,#REF!, $A$145,#REF!, $R$30,#REF!, 'Breakdown by City Neighborhood'!U$31)</f>
        <v>#REF!</v>
      </c>
      <c r="V196" s="1522"/>
      <c r="W196" s="1497" t="e">
        <f t="shared" si="31"/>
        <v>#REF!</v>
      </c>
      <c r="X196" s="1497" t="e">
        <f t="shared" si="32"/>
        <v>#REF!</v>
      </c>
      <c r="Y196" s="1497" t="e">
        <f t="shared" si="33"/>
        <v>#REF!</v>
      </c>
      <c r="Z196" s="2108" t="e">
        <f t="shared" si="34"/>
        <v>#REF!</v>
      </c>
    </row>
    <row r="197" spans="2:26" x14ac:dyDescent="0.25">
      <c r="B197" s="1527" t="s">
        <v>262</v>
      </c>
      <c r="C197" s="1497" t="e">
        <f>COUNTIFS(#REF!, 'Breakdown by City Neighborhood'!$B197,#REF!, $A$144,#REF!, $C$30,#REF!, 'Breakdown by City Neighborhood'!C$31)+COUNTIFS(#REF!, 'Breakdown by City Neighborhood'!$B197,#REF!, $A$145,#REF!, $C$30,#REF!, 'Breakdown by City Neighborhood'!C$31)</f>
        <v>#REF!</v>
      </c>
      <c r="D197" s="1497" t="e">
        <f>COUNTIFS(#REF!, 'Breakdown by City Neighborhood'!$B197,#REF!, $A$144,#REF!, $C$30,#REF!, 'Breakdown by City Neighborhood'!D$31)+COUNTIFS(#REF!, 'Breakdown by City Neighborhood'!$B197,#REF!, $A$145,#REF!, $C$30,#REF!, 'Breakdown by City Neighborhood'!D$31)</f>
        <v>#REF!</v>
      </c>
      <c r="E197" s="1497" t="e">
        <f>COUNTIFS(#REF!, 'Breakdown by City Neighborhood'!$B197,#REF!, $A$144,#REF!, $C$30,#REF!, 'Breakdown by City Neighborhood'!E$31)+COUNTIFS(#REF!, 'Breakdown by City Neighborhood'!$B197,#REF!, $A$145,#REF!, $C$30,#REF!, 'Breakdown by City Neighborhood'!E$31)</f>
        <v>#REF!</v>
      </c>
      <c r="F197" s="2108" t="e">
        <f t="shared" si="24"/>
        <v>#REF!</v>
      </c>
      <c r="G197" s="1522"/>
      <c r="H197" s="1497" t="e">
        <f>COUNTIFS(#REF!, 'Breakdown by City Neighborhood'!$B197,#REF!, $A$144,#REF!, $H$30,#REF!, 'Breakdown by City Neighborhood'!H$31)+COUNTIFS(#REF!, 'Breakdown by City Neighborhood'!$B197,#REF!, $A$145,#REF!, $H$30,#REF!, 'Breakdown by City Neighborhood'!H$31)</f>
        <v>#REF!</v>
      </c>
      <c r="I197" s="1497" t="e">
        <f>COUNTIFS(#REF!, 'Breakdown by City Neighborhood'!$B197,#REF!, $A$144,#REF!, $H$30,#REF!, 'Breakdown by City Neighborhood'!I$31)+COUNTIFS(#REF!, 'Breakdown by City Neighborhood'!$B197,#REF!, $A$145,#REF!, $H$30,#REF!, 'Breakdown by City Neighborhood'!I$31)</f>
        <v>#REF!</v>
      </c>
      <c r="J197" s="1497" t="e">
        <f>COUNTIFS(#REF!, 'Breakdown by City Neighborhood'!$B197,#REF!, $A$144,#REF!, $H$30,#REF!, 'Breakdown by City Neighborhood'!J$31)+COUNTIFS(#REF!, 'Breakdown by City Neighborhood'!$B197,#REF!, $A$145,#REF!, $H$30,#REF!, 'Breakdown by City Neighborhood'!J$31)</f>
        <v>#REF!</v>
      </c>
      <c r="K197" s="2108" t="e">
        <f t="shared" si="25"/>
        <v>#REF!</v>
      </c>
      <c r="L197" s="1522"/>
      <c r="M197" s="1497" t="e">
        <f>COUNTIFS(#REF!, 'Breakdown by City Neighborhood'!$B197,#REF!, $A$144,#REF!, $M$30,#REF!, 'Breakdown by City Neighborhood'!M$31)+COUNTIFS(#REF!, 'Breakdown by City Neighborhood'!$B197,#REF!, $A$145,#REF!, $M$30,#REF!, 'Breakdown by City Neighborhood'!M$31)</f>
        <v>#REF!</v>
      </c>
      <c r="N197" s="1497" t="e">
        <f>COUNTIFS(#REF!, 'Breakdown by City Neighborhood'!$B197,#REF!, $A$144,#REF!, $M$30,#REF!, 'Breakdown by City Neighborhood'!N$31)+COUNTIFS(#REF!, 'Breakdown by City Neighborhood'!$B197,#REF!, $A$145,#REF!, $M$30,#REF!, 'Breakdown by City Neighborhood'!N$31)</f>
        <v>#REF!</v>
      </c>
      <c r="O197" s="1497" t="e">
        <f>COUNTIFS(#REF!, 'Breakdown by City Neighborhood'!$B197,#REF!, $A$144,#REF!, $M$30,#REF!, 'Breakdown by City Neighborhood'!O$31)+COUNTIFS(#REF!, 'Breakdown by City Neighborhood'!$B197,#REF!, $A$145,#REF!, $M$30,#REF!, 'Breakdown by City Neighborhood'!O$31)</f>
        <v>#REF!</v>
      </c>
      <c r="P197" s="2108" t="e">
        <f t="shared" si="26"/>
        <v>#REF!</v>
      </c>
      <c r="Q197" s="1522"/>
      <c r="R197" s="1497" t="e">
        <f>COUNTIFS(#REF!, 'Breakdown by City Neighborhood'!$B197,#REF!, $A$144,#REF!, $R$30,#REF!, 'Breakdown by City Neighborhood'!R$31)+COUNTIFS(#REF!, 'Breakdown by City Neighborhood'!$B197,#REF!, $A$145,#REF!, $R$30,#REF!, 'Breakdown by City Neighborhood'!R$31)</f>
        <v>#REF!</v>
      </c>
      <c r="S197" s="1497" t="e">
        <f>COUNTIFS(#REF!, 'Breakdown by City Neighborhood'!$B197,#REF!, $A$144,#REF!, $R$30,#REF!, 'Breakdown by City Neighborhood'!S$31)+COUNTIFS(#REF!, 'Breakdown by City Neighborhood'!$B197,#REF!, $A$145,#REF!, $R$30,#REF!, 'Breakdown by City Neighborhood'!S$31)</f>
        <v>#REF!</v>
      </c>
      <c r="T197" s="1497" t="e">
        <f>COUNTIFS(#REF!, 'Breakdown by City Neighborhood'!$B197,#REF!, $A$144,#REF!, $R$30,#REF!, 'Breakdown by City Neighborhood'!T$31)+COUNTIFS(#REF!, 'Breakdown by City Neighborhood'!$B197,#REF!, $A$145,#REF!, $R$30,#REF!, 'Breakdown by City Neighborhood'!T$31)</f>
        <v>#REF!</v>
      </c>
      <c r="U197" s="1497" t="e">
        <f>COUNTIFS(#REF!, 'Breakdown by City Neighborhood'!$B197,#REF!, $A$144,#REF!, $R$30,#REF!, 'Breakdown by City Neighborhood'!U$31)+COUNTIFS(#REF!, 'Breakdown by City Neighborhood'!$B197,#REF!, $A$145,#REF!, $R$30,#REF!, 'Breakdown by City Neighborhood'!U$31)</f>
        <v>#REF!</v>
      </c>
      <c r="V197" s="1522"/>
      <c r="W197" s="1497" t="e">
        <f t="shared" si="31"/>
        <v>#REF!</v>
      </c>
      <c r="X197" s="1497" t="e">
        <f t="shared" si="32"/>
        <v>#REF!</v>
      </c>
      <c r="Y197" s="1497" t="e">
        <f t="shared" si="33"/>
        <v>#REF!</v>
      </c>
      <c r="Z197" s="2108" t="e">
        <f t="shared" si="34"/>
        <v>#REF!</v>
      </c>
    </row>
    <row r="198" spans="2:26" x14ac:dyDescent="0.25">
      <c r="B198" s="1527" t="s">
        <v>263</v>
      </c>
      <c r="C198" s="1497" t="e">
        <f>COUNTIFS(#REF!, 'Breakdown by City Neighborhood'!$B198,#REF!, $A$144,#REF!, $C$30,#REF!, 'Breakdown by City Neighborhood'!C$31)+COUNTIFS(#REF!, 'Breakdown by City Neighborhood'!$B198,#REF!, $A$145,#REF!, $C$30,#REF!, 'Breakdown by City Neighborhood'!C$31)</f>
        <v>#REF!</v>
      </c>
      <c r="D198" s="1497" t="e">
        <f>COUNTIFS(#REF!, 'Breakdown by City Neighborhood'!$B198,#REF!, $A$144,#REF!, $C$30,#REF!, 'Breakdown by City Neighborhood'!D$31)+COUNTIFS(#REF!, 'Breakdown by City Neighborhood'!$B198,#REF!, $A$145,#REF!, $C$30,#REF!, 'Breakdown by City Neighborhood'!D$31)</f>
        <v>#REF!</v>
      </c>
      <c r="E198" s="1497" t="e">
        <f>COUNTIFS(#REF!, 'Breakdown by City Neighborhood'!$B198,#REF!, $A$144,#REF!, $C$30,#REF!, 'Breakdown by City Neighborhood'!E$31)+COUNTIFS(#REF!, 'Breakdown by City Neighborhood'!$B198,#REF!, $A$145,#REF!, $C$30,#REF!, 'Breakdown by City Neighborhood'!E$31)</f>
        <v>#REF!</v>
      </c>
      <c r="F198" s="2108" t="e">
        <f t="shared" si="24"/>
        <v>#REF!</v>
      </c>
      <c r="G198" s="1522"/>
      <c r="H198" s="1497" t="e">
        <f>COUNTIFS(#REF!, 'Breakdown by City Neighborhood'!$B198,#REF!, $A$144,#REF!, $H$30,#REF!, 'Breakdown by City Neighborhood'!H$31)+COUNTIFS(#REF!, 'Breakdown by City Neighborhood'!$B198,#REF!, $A$145,#REF!, $H$30,#REF!, 'Breakdown by City Neighborhood'!H$31)</f>
        <v>#REF!</v>
      </c>
      <c r="I198" s="1497" t="e">
        <f>COUNTIFS(#REF!, 'Breakdown by City Neighborhood'!$B198,#REF!, $A$144,#REF!, $H$30,#REF!, 'Breakdown by City Neighborhood'!I$31)+COUNTIFS(#REF!, 'Breakdown by City Neighborhood'!$B198,#REF!, $A$145,#REF!, $H$30,#REF!, 'Breakdown by City Neighborhood'!I$31)</f>
        <v>#REF!</v>
      </c>
      <c r="J198" s="1497" t="e">
        <f>COUNTIFS(#REF!, 'Breakdown by City Neighborhood'!$B198,#REF!, $A$144,#REF!, $H$30,#REF!, 'Breakdown by City Neighborhood'!J$31)+COUNTIFS(#REF!, 'Breakdown by City Neighborhood'!$B198,#REF!, $A$145,#REF!, $H$30,#REF!, 'Breakdown by City Neighborhood'!J$31)</f>
        <v>#REF!</v>
      </c>
      <c r="K198" s="2108" t="e">
        <f t="shared" si="25"/>
        <v>#REF!</v>
      </c>
      <c r="L198" s="1522"/>
      <c r="M198" s="1497" t="e">
        <f>COUNTIFS(#REF!, 'Breakdown by City Neighborhood'!$B198,#REF!, $A$144,#REF!, $M$30,#REF!, 'Breakdown by City Neighborhood'!M$31)+COUNTIFS(#REF!, 'Breakdown by City Neighborhood'!$B198,#REF!, $A$145,#REF!, $M$30,#REF!, 'Breakdown by City Neighborhood'!M$31)</f>
        <v>#REF!</v>
      </c>
      <c r="N198" s="1497" t="e">
        <f>COUNTIFS(#REF!, 'Breakdown by City Neighborhood'!$B198,#REF!, $A$144,#REF!, $M$30,#REF!, 'Breakdown by City Neighborhood'!N$31)+COUNTIFS(#REF!, 'Breakdown by City Neighborhood'!$B198,#REF!, $A$145,#REF!, $M$30,#REF!, 'Breakdown by City Neighborhood'!N$31)</f>
        <v>#REF!</v>
      </c>
      <c r="O198" s="1497" t="e">
        <f>COUNTIFS(#REF!, 'Breakdown by City Neighborhood'!$B198,#REF!, $A$144,#REF!, $M$30,#REF!, 'Breakdown by City Neighborhood'!O$31)+COUNTIFS(#REF!, 'Breakdown by City Neighborhood'!$B198,#REF!, $A$145,#REF!, $M$30,#REF!, 'Breakdown by City Neighborhood'!O$31)</f>
        <v>#REF!</v>
      </c>
      <c r="P198" s="2108" t="e">
        <f t="shared" si="26"/>
        <v>#REF!</v>
      </c>
      <c r="Q198" s="1522"/>
      <c r="R198" s="1497" t="e">
        <f>COUNTIFS(#REF!, 'Breakdown by City Neighborhood'!$B198,#REF!, $A$144,#REF!, $R$30,#REF!, 'Breakdown by City Neighborhood'!R$31)+COUNTIFS(#REF!, 'Breakdown by City Neighborhood'!$B198,#REF!, $A$145,#REF!, $R$30,#REF!, 'Breakdown by City Neighborhood'!R$31)</f>
        <v>#REF!</v>
      </c>
      <c r="S198" s="1497" t="e">
        <f>COUNTIFS(#REF!, 'Breakdown by City Neighborhood'!$B198,#REF!, $A$144,#REF!, $R$30,#REF!, 'Breakdown by City Neighborhood'!S$31)+COUNTIFS(#REF!, 'Breakdown by City Neighborhood'!$B198,#REF!, $A$145,#REF!, $R$30,#REF!, 'Breakdown by City Neighborhood'!S$31)</f>
        <v>#REF!</v>
      </c>
      <c r="T198" s="1497" t="e">
        <f>COUNTIFS(#REF!, 'Breakdown by City Neighborhood'!$B198,#REF!, $A$144,#REF!, $R$30,#REF!, 'Breakdown by City Neighborhood'!T$31)+COUNTIFS(#REF!, 'Breakdown by City Neighborhood'!$B198,#REF!, $A$145,#REF!, $R$30,#REF!, 'Breakdown by City Neighborhood'!T$31)</f>
        <v>#REF!</v>
      </c>
      <c r="U198" s="1497" t="e">
        <f>COUNTIFS(#REF!, 'Breakdown by City Neighborhood'!$B198,#REF!, $A$144,#REF!, $R$30,#REF!, 'Breakdown by City Neighborhood'!U$31)+COUNTIFS(#REF!, 'Breakdown by City Neighborhood'!$B198,#REF!, $A$145,#REF!, $R$30,#REF!, 'Breakdown by City Neighborhood'!U$31)</f>
        <v>#REF!</v>
      </c>
      <c r="V198" s="1522"/>
      <c r="W198" s="1497" t="e">
        <f t="shared" si="31"/>
        <v>#REF!</v>
      </c>
      <c r="X198" s="1497" t="e">
        <f t="shared" si="32"/>
        <v>#REF!</v>
      </c>
      <c r="Y198" s="1497" t="e">
        <f t="shared" si="33"/>
        <v>#REF!</v>
      </c>
      <c r="Z198" s="2108" t="e">
        <f t="shared" si="34"/>
        <v>#REF!</v>
      </c>
    </row>
    <row r="199" spans="2:26" x14ac:dyDescent="0.25">
      <c r="B199" s="1527" t="s">
        <v>264</v>
      </c>
      <c r="C199" s="1497" t="e">
        <f>COUNTIFS(#REF!, 'Breakdown by City Neighborhood'!$B199,#REF!, $A$144,#REF!, $C$30,#REF!, 'Breakdown by City Neighborhood'!C$31)+COUNTIFS(#REF!, 'Breakdown by City Neighborhood'!$B199,#REF!, $A$145,#REF!, $C$30,#REF!, 'Breakdown by City Neighborhood'!C$31)</f>
        <v>#REF!</v>
      </c>
      <c r="D199" s="1497" t="e">
        <f>COUNTIFS(#REF!, 'Breakdown by City Neighborhood'!$B199,#REF!, $A$144,#REF!, $C$30,#REF!, 'Breakdown by City Neighborhood'!D$31)+COUNTIFS(#REF!, 'Breakdown by City Neighborhood'!$B199,#REF!, $A$145,#REF!, $C$30,#REF!, 'Breakdown by City Neighborhood'!D$31)</f>
        <v>#REF!</v>
      </c>
      <c r="E199" s="1497" t="e">
        <f>COUNTIFS(#REF!, 'Breakdown by City Neighborhood'!$B199,#REF!, $A$144,#REF!, $C$30,#REF!, 'Breakdown by City Neighborhood'!E$31)+COUNTIFS(#REF!, 'Breakdown by City Neighborhood'!$B199,#REF!, $A$145,#REF!, $C$30,#REF!, 'Breakdown by City Neighborhood'!E$31)</f>
        <v>#REF!</v>
      </c>
      <c r="F199" s="2108" t="e">
        <f t="shared" si="24"/>
        <v>#REF!</v>
      </c>
      <c r="G199" s="1522"/>
      <c r="H199" s="1497" t="e">
        <f>COUNTIFS(#REF!, 'Breakdown by City Neighborhood'!$B199,#REF!, $A$144,#REF!, $H$30,#REF!, 'Breakdown by City Neighborhood'!H$31)+COUNTIFS(#REF!, 'Breakdown by City Neighborhood'!$B199,#REF!, $A$145,#REF!, $H$30,#REF!, 'Breakdown by City Neighborhood'!H$31)</f>
        <v>#REF!</v>
      </c>
      <c r="I199" s="1497" t="e">
        <f>COUNTIFS(#REF!, 'Breakdown by City Neighborhood'!$B199,#REF!, $A$144,#REF!, $H$30,#REF!, 'Breakdown by City Neighborhood'!I$31)+COUNTIFS(#REF!, 'Breakdown by City Neighborhood'!$B199,#REF!, $A$145,#REF!, $H$30,#REF!, 'Breakdown by City Neighborhood'!I$31)</f>
        <v>#REF!</v>
      </c>
      <c r="J199" s="1497" t="e">
        <f>COUNTIFS(#REF!, 'Breakdown by City Neighborhood'!$B199,#REF!, $A$144,#REF!, $H$30,#REF!, 'Breakdown by City Neighborhood'!J$31)+COUNTIFS(#REF!, 'Breakdown by City Neighborhood'!$B199,#REF!, $A$145,#REF!, $H$30,#REF!, 'Breakdown by City Neighborhood'!J$31)</f>
        <v>#REF!</v>
      </c>
      <c r="K199" s="2108" t="e">
        <f t="shared" si="25"/>
        <v>#REF!</v>
      </c>
      <c r="L199" s="1522"/>
      <c r="M199" s="1497" t="e">
        <f>COUNTIFS(#REF!, 'Breakdown by City Neighborhood'!$B199,#REF!, $A$144,#REF!, $M$30,#REF!, 'Breakdown by City Neighborhood'!M$31)+COUNTIFS(#REF!, 'Breakdown by City Neighborhood'!$B199,#REF!, $A$145,#REF!, $M$30,#REF!, 'Breakdown by City Neighborhood'!M$31)</f>
        <v>#REF!</v>
      </c>
      <c r="N199" s="1497" t="e">
        <f>COUNTIFS(#REF!, 'Breakdown by City Neighborhood'!$B199,#REF!, $A$144,#REF!, $M$30,#REF!, 'Breakdown by City Neighborhood'!N$31)+COUNTIFS(#REF!, 'Breakdown by City Neighborhood'!$B199,#REF!, $A$145,#REF!, $M$30,#REF!, 'Breakdown by City Neighborhood'!N$31)</f>
        <v>#REF!</v>
      </c>
      <c r="O199" s="1497" t="e">
        <f>COUNTIFS(#REF!, 'Breakdown by City Neighborhood'!$B199,#REF!, $A$144,#REF!, $M$30,#REF!, 'Breakdown by City Neighborhood'!O$31)+COUNTIFS(#REF!, 'Breakdown by City Neighborhood'!$B199,#REF!, $A$145,#REF!, $M$30,#REF!, 'Breakdown by City Neighborhood'!O$31)</f>
        <v>#REF!</v>
      </c>
      <c r="P199" s="2108" t="e">
        <f t="shared" si="26"/>
        <v>#REF!</v>
      </c>
      <c r="Q199" s="1522"/>
      <c r="R199" s="1497" t="e">
        <f>COUNTIFS(#REF!, 'Breakdown by City Neighborhood'!$B199,#REF!, $A$144,#REF!, $R$30,#REF!, 'Breakdown by City Neighborhood'!R$31)+COUNTIFS(#REF!, 'Breakdown by City Neighborhood'!$B199,#REF!, $A$145,#REF!, $R$30,#REF!, 'Breakdown by City Neighborhood'!R$31)</f>
        <v>#REF!</v>
      </c>
      <c r="S199" s="1497" t="e">
        <f>COUNTIFS(#REF!, 'Breakdown by City Neighborhood'!$B199,#REF!, $A$144,#REF!, $R$30,#REF!, 'Breakdown by City Neighborhood'!S$31)+COUNTIFS(#REF!, 'Breakdown by City Neighborhood'!$B199,#REF!, $A$145,#REF!, $R$30,#REF!, 'Breakdown by City Neighborhood'!S$31)</f>
        <v>#REF!</v>
      </c>
      <c r="T199" s="1497" t="e">
        <f>COUNTIFS(#REF!, 'Breakdown by City Neighborhood'!$B199,#REF!, $A$144,#REF!, $R$30,#REF!, 'Breakdown by City Neighborhood'!T$31)+COUNTIFS(#REF!, 'Breakdown by City Neighborhood'!$B199,#REF!, $A$145,#REF!, $R$30,#REF!, 'Breakdown by City Neighborhood'!T$31)</f>
        <v>#REF!</v>
      </c>
      <c r="U199" s="1497" t="e">
        <f>COUNTIFS(#REF!, 'Breakdown by City Neighborhood'!$B199,#REF!, $A$144,#REF!, $R$30,#REF!, 'Breakdown by City Neighborhood'!U$31)+COUNTIFS(#REF!, 'Breakdown by City Neighborhood'!$B199,#REF!, $A$145,#REF!, $R$30,#REF!, 'Breakdown by City Neighborhood'!U$31)</f>
        <v>#REF!</v>
      </c>
      <c r="V199" s="1522"/>
      <c r="W199" s="1497" t="e">
        <f t="shared" si="31"/>
        <v>#REF!</v>
      </c>
      <c r="X199" s="1497" t="e">
        <f t="shared" si="32"/>
        <v>#REF!</v>
      </c>
      <c r="Y199" s="1497" t="e">
        <f t="shared" si="33"/>
        <v>#REF!</v>
      </c>
      <c r="Z199" s="2108" t="e">
        <f t="shared" si="34"/>
        <v>#REF!</v>
      </c>
    </row>
    <row r="200" spans="2:26" x14ac:dyDescent="0.25">
      <c r="B200" s="1527" t="s">
        <v>265</v>
      </c>
      <c r="C200" s="1497" t="e">
        <f>COUNTIFS(#REF!, 'Breakdown by City Neighborhood'!$B200,#REF!, $A$144,#REF!, $C$30,#REF!, 'Breakdown by City Neighborhood'!C$31)+COUNTIFS(#REF!, 'Breakdown by City Neighborhood'!$B200,#REF!, $A$145,#REF!, $C$30,#REF!, 'Breakdown by City Neighborhood'!C$31)</f>
        <v>#REF!</v>
      </c>
      <c r="D200" s="1497" t="e">
        <f>COUNTIFS(#REF!, 'Breakdown by City Neighborhood'!$B200,#REF!, $A$144,#REF!, $C$30,#REF!, 'Breakdown by City Neighborhood'!D$31)+COUNTIFS(#REF!, 'Breakdown by City Neighborhood'!$B200,#REF!, $A$145,#REF!, $C$30,#REF!, 'Breakdown by City Neighborhood'!D$31)</f>
        <v>#REF!</v>
      </c>
      <c r="E200" s="1497" t="e">
        <f>COUNTIFS(#REF!, 'Breakdown by City Neighborhood'!$B200,#REF!, $A$144,#REF!, $C$30,#REF!, 'Breakdown by City Neighborhood'!E$31)+COUNTIFS(#REF!, 'Breakdown by City Neighborhood'!$B200,#REF!, $A$145,#REF!, $C$30,#REF!, 'Breakdown by City Neighborhood'!E$31)</f>
        <v>#REF!</v>
      </c>
      <c r="F200" s="2108" t="e">
        <f t="shared" si="24"/>
        <v>#REF!</v>
      </c>
      <c r="G200" s="1522"/>
      <c r="H200" s="1497" t="e">
        <f>COUNTIFS(#REF!, 'Breakdown by City Neighborhood'!$B200,#REF!, $A$144,#REF!, $H$30,#REF!, 'Breakdown by City Neighborhood'!H$31)+COUNTIFS(#REF!, 'Breakdown by City Neighborhood'!$B200,#REF!, $A$145,#REF!, $H$30,#REF!, 'Breakdown by City Neighborhood'!H$31)</f>
        <v>#REF!</v>
      </c>
      <c r="I200" s="1497" t="e">
        <f>COUNTIFS(#REF!, 'Breakdown by City Neighborhood'!$B200,#REF!, $A$144,#REF!, $H$30,#REF!, 'Breakdown by City Neighborhood'!I$31)+COUNTIFS(#REF!, 'Breakdown by City Neighborhood'!$B200,#REF!, $A$145,#REF!, $H$30,#REF!, 'Breakdown by City Neighborhood'!I$31)</f>
        <v>#REF!</v>
      </c>
      <c r="J200" s="1497" t="e">
        <f>COUNTIFS(#REF!, 'Breakdown by City Neighborhood'!$B200,#REF!, $A$144,#REF!, $H$30,#REF!, 'Breakdown by City Neighborhood'!J$31)+COUNTIFS(#REF!, 'Breakdown by City Neighborhood'!$B200,#REF!, $A$145,#REF!, $H$30,#REF!, 'Breakdown by City Neighborhood'!J$31)</f>
        <v>#REF!</v>
      </c>
      <c r="K200" s="2108" t="e">
        <f t="shared" si="25"/>
        <v>#REF!</v>
      </c>
      <c r="L200" s="1522"/>
      <c r="M200" s="1497" t="e">
        <f>COUNTIFS(#REF!, 'Breakdown by City Neighborhood'!$B200,#REF!, $A$144,#REF!, $M$30,#REF!, 'Breakdown by City Neighborhood'!M$31)+COUNTIFS(#REF!, 'Breakdown by City Neighborhood'!$B200,#REF!, $A$145,#REF!, $M$30,#REF!, 'Breakdown by City Neighborhood'!M$31)</f>
        <v>#REF!</v>
      </c>
      <c r="N200" s="1497" t="e">
        <f>COUNTIFS(#REF!, 'Breakdown by City Neighborhood'!$B200,#REF!, $A$144,#REF!, $M$30,#REF!, 'Breakdown by City Neighborhood'!N$31)+COUNTIFS(#REF!, 'Breakdown by City Neighborhood'!$B200,#REF!, $A$145,#REF!, $M$30,#REF!, 'Breakdown by City Neighborhood'!N$31)</f>
        <v>#REF!</v>
      </c>
      <c r="O200" s="1497" t="e">
        <f>COUNTIFS(#REF!, 'Breakdown by City Neighborhood'!$B200,#REF!, $A$144,#REF!, $M$30,#REF!, 'Breakdown by City Neighborhood'!O$31)+COUNTIFS(#REF!, 'Breakdown by City Neighborhood'!$B200,#REF!, $A$145,#REF!, $M$30,#REF!, 'Breakdown by City Neighborhood'!O$31)</f>
        <v>#REF!</v>
      </c>
      <c r="P200" s="2108" t="e">
        <f t="shared" si="26"/>
        <v>#REF!</v>
      </c>
      <c r="Q200" s="1522"/>
      <c r="R200" s="1497" t="e">
        <f>COUNTIFS(#REF!, 'Breakdown by City Neighborhood'!$B200,#REF!, $A$144,#REF!, $R$30,#REF!, 'Breakdown by City Neighborhood'!R$31)+COUNTIFS(#REF!, 'Breakdown by City Neighborhood'!$B200,#REF!, $A$145,#REF!, $R$30,#REF!, 'Breakdown by City Neighborhood'!R$31)</f>
        <v>#REF!</v>
      </c>
      <c r="S200" s="1497" t="e">
        <f>COUNTIFS(#REF!, 'Breakdown by City Neighborhood'!$B200,#REF!, $A$144,#REF!, $R$30,#REF!, 'Breakdown by City Neighborhood'!S$31)+COUNTIFS(#REF!, 'Breakdown by City Neighborhood'!$B200,#REF!, $A$145,#REF!, $R$30,#REF!, 'Breakdown by City Neighborhood'!S$31)</f>
        <v>#REF!</v>
      </c>
      <c r="T200" s="1497" t="e">
        <f>COUNTIFS(#REF!, 'Breakdown by City Neighborhood'!$B200,#REF!, $A$144,#REF!, $R$30,#REF!, 'Breakdown by City Neighborhood'!T$31)+COUNTIFS(#REF!, 'Breakdown by City Neighborhood'!$B200,#REF!, $A$145,#REF!, $R$30,#REF!, 'Breakdown by City Neighborhood'!T$31)</f>
        <v>#REF!</v>
      </c>
      <c r="U200" s="1497" t="e">
        <f>COUNTIFS(#REF!, 'Breakdown by City Neighborhood'!$B200,#REF!, $A$144,#REF!, $R$30,#REF!, 'Breakdown by City Neighborhood'!U$31)+COUNTIFS(#REF!, 'Breakdown by City Neighborhood'!$B200,#REF!, $A$145,#REF!, $R$30,#REF!, 'Breakdown by City Neighborhood'!U$31)</f>
        <v>#REF!</v>
      </c>
      <c r="V200" s="1522"/>
      <c r="W200" s="1497" t="e">
        <f t="shared" si="31"/>
        <v>#REF!</v>
      </c>
      <c r="X200" s="1497" t="e">
        <f t="shared" si="32"/>
        <v>#REF!</v>
      </c>
      <c r="Y200" s="1497" t="e">
        <f t="shared" si="33"/>
        <v>#REF!</v>
      </c>
      <c r="Z200" s="2108" t="e">
        <f t="shared" si="34"/>
        <v>#REF!</v>
      </c>
    </row>
    <row r="201" spans="2:26" x14ac:dyDescent="0.25">
      <c r="B201" s="1527" t="s">
        <v>266</v>
      </c>
      <c r="C201" s="1497" t="e">
        <f>COUNTIFS(#REF!, 'Breakdown by City Neighborhood'!$B201,#REF!, $A$144,#REF!, $C$30,#REF!, 'Breakdown by City Neighborhood'!C$31)+COUNTIFS(#REF!, 'Breakdown by City Neighborhood'!$B201,#REF!, $A$145,#REF!, $C$30,#REF!, 'Breakdown by City Neighborhood'!C$31)</f>
        <v>#REF!</v>
      </c>
      <c r="D201" s="1497" t="e">
        <f>COUNTIFS(#REF!, 'Breakdown by City Neighborhood'!$B201,#REF!, $A$144,#REF!, $C$30,#REF!, 'Breakdown by City Neighborhood'!D$31)+COUNTIFS(#REF!, 'Breakdown by City Neighborhood'!$B201,#REF!, $A$145,#REF!, $C$30,#REF!, 'Breakdown by City Neighborhood'!D$31)</f>
        <v>#REF!</v>
      </c>
      <c r="E201" s="1497" t="e">
        <f>COUNTIFS(#REF!, 'Breakdown by City Neighborhood'!$B201,#REF!, $A$144,#REF!, $C$30,#REF!, 'Breakdown by City Neighborhood'!E$31)+COUNTIFS(#REF!, 'Breakdown by City Neighborhood'!$B201,#REF!, $A$145,#REF!, $C$30,#REF!, 'Breakdown by City Neighborhood'!E$31)</f>
        <v>#REF!</v>
      </c>
      <c r="F201" s="2108" t="e">
        <f t="shared" si="24"/>
        <v>#REF!</v>
      </c>
      <c r="G201" s="1522"/>
      <c r="H201" s="1497" t="e">
        <f>COUNTIFS(#REF!, 'Breakdown by City Neighborhood'!$B201,#REF!, $A$144,#REF!, $H$30,#REF!, 'Breakdown by City Neighborhood'!H$31)+COUNTIFS(#REF!, 'Breakdown by City Neighborhood'!$B201,#REF!, $A$145,#REF!, $H$30,#REF!, 'Breakdown by City Neighborhood'!H$31)</f>
        <v>#REF!</v>
      </c>
      <c r="I201" s="1497" t="e">
        <f>COUNTIFS(#REF!, 'Breakdown by City Neighborhood'!$B201,#REF!, $A$144,#REF!, $H$30,#REF!, 'Breakdown by City Neighborhood'!I$31)+COUNTIFS(#REF!, 'Breakdown by City Neighborhood'!$B201,#REF!, $A$145,#REF!, $H$30,#REF!, 'Breakdown by City Neighborhood'!I$31)</f>
        <v>#REF!</v>
      </c>
      <c r="J201" s="1497" t="e">
        <f>COUNTIFS(#REF!, 'Breakdown by City Neighborhood'!$B201,#REF!, $A$144,#REF!, $H$30,#REF!, 'Breakdown by City Neighborhood'!J$31)+COUNTIFS(#REF!, 'Breakdown by City Neighborhood'!$B201,#REF!, $A$145,#REF!, $H$30,#REF!, 'Breakdown by City Neighborhood'!J$31)</f>
        <v>#REF!</v>
      </c>
      <c r="K201" s="2108" t="e">
        <f t="shared" si="25"/>
        <v>#REF!</v>
      </c>
      <c r="L201" s="1522"/>
      <c r="M201" s="1497" t="e">
        <f>COUNTIFS(#REF!, 'Breakdown by City Neighborhood'!$B201,#REF!, $A$144,#REF!, $M$30,#REF!, 'Breakdown by City Neighborhood'!M$31)+COUNTIFS(#REF!, 'Breakdown by City Neighborhood'!$B201,#REF!, $A$145,#REF!, $M$30,#REF!, 'Breakdown by City Neighborhood'!M$31)</f>
        <v>#REF!</v>
      </c>
      <c r="N201" s="1497" t="e">
        <f>COUNTIFS(#REF!, 'Breakdown by City Neighborhood'!$B201,#REF!, $A$144,#REF!, $M$30,#REF!, 'Breakdown by City Neighborhood'!N$31)+COUNTIFS(#REF!, 'Breakdown by City Neighborhood'!$B201,#REF!, $A$145,#REF!, $M$30,#REF!, 'Breakdown by City Neighborhood'!N$31)</f>
        <v>#REF!</v>
      </c>
      <c r="O201" s="1497" t="e">
        <f>COUNTIFS(#REF!, 'Breakdown by City Neighborhood'!$B201,#REF!, $A$144,#REF!, $M$30,#REF!, 'Breakdown by City Neighborhood'!O$31)+COUNTIFS(#REF!, 'Breakdown by City Neighborhood'!$B201,#REF!, $A$145,#REF!, $M$30,#REF!, 'Breakdown by City Neighborhood'!O$31)</f>
        <v>#REF!</v>
      </c>
      <c r="P201" s="2108" t="e">
        <f t="shared" si="26"/>
        <v>#REF!</v>
      </c>
      <c r="Q201" s="1522"/>
      <c r="R201" s="1497" t="e">
        <f>COUNTIFS(#REF!, 'Breakdown by City Neighborhood'!$B201,#REF!, $A$144,#REF!, $R$30,#REF!, 'Breakdown by City Neighborhood'!R$31)+COUNTIFS(#REF!, 'Breakdown by City Neighborhood'!$B201,#REF!, $A$145,#REF!, $R$30,#REF!, 'Breakdown by City Neighborhood'!R$31)</f>
        <v>#REF!</v>
      </c>
      <c r="S201" s="1497" t="e">
        <f>COUNTIFS(#REF!, 'Breakdown by City Neighborhood'!$B201,#REF!, $A$144,#REF!, $R$30,#REF!, 'Breakdown by City Neighborhood'!S$31)+COUNTIFS(#REF!, 'Breakdown by City Neighborhood'!$B201,#REF!, $A$145,#REF!, $R$30,#REF!, 'Breakdown by City Neighborhood'!S$31)</f>
        <v>#REF!</v>
      </c>
      <c r="T201" s="1497" t="e">
        <f>COUNTIFS(#REF!, 'Breakdown by City Neighborhood'!$B201,#REF!, $A$144,#REF!, $R$30,#REF!, 'Breakdown by City Neighborhood'!T$31)+COUNTIFS(#REF!, 'Breakdown by City Neighborhood'!$B201,#REF!, $A$145,#REF!, $R$30,#REF!, 'Breakdown by City Neighborhood'!T$31)</f>
        <v>#REF!</v>
      </c>
      <c r="U201" s="1497" t="e">
        <f>COUNTIFS(#REF!, 'Breakdown by City Neighborhood'!$B201,#REF!, $A$144,#REF!, $R$30,#REF!, 'Breakdown by City Neighborhood'!U$31)+COUNTIFS(#REF!, 'Breakdown by City Neighborhood'!$B201,#REF!, $A$145,#REF!, $R$30,#REF!, 'Breakdown by City Neighborhood'!U$31)</f>
        <v>#REF!</v>
      </c>
      <c r="V201" s="1522"/>
      <c r="W201" s="1497" t="e">
        <f t="shared" si="31"/>
        <v>#REF!</v>
      </c>
      <c r="X201" s="1497" t="e">
        <f t="shared" si="32"/>
        <v>#REF!</v>
      </c>
      <c r="Y201" s="1497" t="e">
        <f t="shared" si="33"/>
        <v>#REF!</v>
      </c>
      <c r="Z201" s="2108" t="e">
        <f t="shared" si="34"/>
        <v>#REF!</v>
      </c>
    </row>
    <row r="202" spans="2:26" x14ac:dyDescent="0.25">
      <c r="B202" s="1527" t="s">
        <v>267</v>
      </c>
      <c r="C202" s="1497" t="e">
        <f>COUNTIFS(#REF!, 'Breakdown by City Neighborhood'!$B202,#REF!, $A$144,#REF!, $C$30,#REF!, 'Breakdown by City Neighborhood'!C$31)+COUNTIFS(#REF!, 'Breakdown by City Neighborhood'!$B202,#REF!, $A$145,#REF!, $C$30,#REF!, 'Breakdown by City Neighborhood'!C$31)</f>
        <v>#REF!</v>
      </c>
      <c r="D202" s="1497" t="e">
        <f>COUNTIFS(#REF!, 'Breakdown by City Neighborhood'!$B202,#REF!, $A$144,#REF!, $C$30,#REF!, 'Breakdown by City Neighborhood'!D$31)+COUNTIFS(#REF!, 'Breakdown by City Neighborhood'!$B202,#REF!, $A$145,#REF!, $C$30,#REF!, 'Breakdown by City Neighborhood'!D$31)</f>
        <v>#REF!</v>
      </c>
      <c r="E202" s="1497" t="e">
        <f>COUNTIFS(#REF!, 'Breakdown by City Neighborhood'!$B202,#REF!, $A$144,#REF!, $C$30,#REF!, 'Breakdown by City Neighborhood'!E$31)+COUNTIFS(#REF!, 'Breakdown by City Neighborhood'!$B202,#REF!, $A$145,#REF!, $C$30,#REF!, 'Breakdown by City Neighborhood'!E$31)</f>
        <v>#REF!</v>
      </c>
      <c r="F202" s="2108" t="e">
        <f t="shared" si="24"/>
        <v>#REF!</v>
      </c>
      <c r="G202" s="1522"/>
      <c r="H202" s="1497" t="e">
        <f>COUNTIFS(#REF!, 'Breakdown by City Neighborhood'!$B202,#REF!, $A$144,#REF!, $H$30,#REF!, 'Breakdown by City Neighborhood'!H$31)+COUNTIFS(#REF!, 'Breakdown by City Neighborhood'!$B202,#REF!, $A$145,#REF!, $H$30,#REF!, 'Breakdown by City Neighborhood'!H$31)</f>
        <v>#REF!</v>
      </c>
      <c r="I202" s="1497" t="e">
        <f>COUNTIFS(#REF!, 'Breakdown by City Neighborhood'!$B202,#REF!, $A$144,#REF!, $H$30,#REF!, 'Breakdown by City Neighborhood'!I$31)+COUNTIFS(#REF!, 'Breakdown by City Neighborhood'!$B202,#REF!, $A$145,#REF!, $H$30,#REF!, 'Breakdown by City Neighborhood'!I$31)</f>
        <v>#REF!</v>
      </c>
      <c r="J202" s="1497" t="e">
        <f>COUNTIFS(#REF!, 'Breakdown by City Neighborhood'!$B202,#REF!, $A$144,#REF!, $H$30,#REF!, 'Breakdown by City Neighborhood'!J$31)+COUNTIFS(#REF!, 'Breakdown by City Neighborhood'!$B202,#REF!, $A$145,#REF!, $H$30,#REF!, 'Breakdown by City Neighborhood'!J$31)</f>
        <v>#REF!</v>
      </c>
      <c r="K202" s="2108" t="e">
        <f t="shared" si="25"/>
        <v>#REF!</v>
      </c>
      <c r="L202" s="1522"/>
      <c r="M202" s="1497" t="e">
        <f>COUNTIFS(#REF!, 'Breakdown by City Neighborhood'!$B202,#REF!, $A$144,#REF!, $M$30,#REF!, 'Breakdown by City Neighborhood'!M$31)+COUNTIFS(#REF!, 'Breakdown by City Neighborhood'!$B202,#REF!, $A$145,#REF!, $M$30,#REF!, 'Breakdown by City Neighborhood'!M$31)</f>
        <v>#REF!</v>
      </c>
      <c r="N202" s="1497" t="e">
        <f>COUNTIFS(#REF!, 'Breakdown by City Neighborhood'!$B202,#REF!, $A$144,#REF!, $M$30,#REF!, 'Breakdown by City Neighborhood'!N$31)+COUNTIFS(#REF!, 'Breakdown by City Neighborhood'!$B202,#REF!, $A$145,#REF!, $M$30,#REF!, 'Breakdown by City Neighborhood'!N$31)</f>
        <v>#REF!</v>
      </c>
      <c r="O202" s="1497" t="e">
        <f>COUNTIFS(#REF!, 'Breakdown by City Neighborhood'!$B202,#REF!, $A$144,#REF!, $M$30,#REF!, 'Breakdown by City Neighborhood'!O$31)+COUNTIFS(#REF!, 'Breakdown by City Neighborhood'!$B202,#REF!, $A$145,#REF!, $M$30,#REF!, 'Breakdown by City Neighborhood'!O$31)</f>
        <v>#REF!</v>
      </c>
      <c r="P202" s="2108" t="e">
        <f t="shared" si="26"/>
        <v>#REF!</v>
      </c>
      <c r="Q202" s="1522"/>
      <c r="R202" s="1497" t="e">
        <f>COUNTIFS(#REF!, 'Breakdown by City Neighborhood'!$B202,#REF!, $A$144,#REF!, $R$30,#REF!, 'Breakdown by City Neighborhood'!R$31)+COUNTIFS(#REF!, 'Breakdown by City Neighborhood'!$B202,#REF!, $A$145,#REF!, $R$30,#REF!, 'Breakdown by City Neighborhood'!R$31)</f>
        <v>#REF!</v>
      </c>
      <c r="S202" s="1497" t="e">
        <f>COUNTIFS(#REF!, 'Breakdown by City Neighborhood'!$B202,#REF!, $A$144,#REF!, $R$30,#REF!, 'Breakdown by City Neighborhood'!S$31)+COUNTIFS(#REF!, 'Breakdown by City Neighborhood'!$B202,#REF!, $A$145,#REF!, $R$30,#REF!, 'Breakdown by City Neighborhood'!S$31)</f>
        <v>#REF!</v>
      </c>
      <c r="T202" s="1497" t="e">
        <f>COUNTIFS(#REF!, 'Breakdown by City Neighborhood'!$B202,#REF!, $A$144,#REF!, $R$30,#REF!, 'Breakdown by City Neighborhood'!T$31)+COUNTIFS(#REF!, 'Breakdown by City Neighborhood'!$B202,#REF!, $A$145,#REF!, $R$30,#REF!, 'Breakdown by City Neighborhood'!T$31)</f>
        <v>#REF!</v>
      </c>
      <c r="U202" s="1497" t="e">
        <f>COUNTIFS(#REF!, 'Breakdown by City Neighborhood'!$B202,#REF!, $A$144,#REF!, $R$30,#REF!, 'Breakdown by City Neighborhood'!U$31)+COUNTIFS(#REF!, 'Breakdown by City Neighborhood'!$B202,#REF!, $A$145,#REF!, $R$30,#REF!, 'Breakdown by City Neighborhood'!U$31)</f>
        <v>#REF!</v>
      </c>
      <c r="V202" s="1522"/>
      <c r="W202" s="1497" t="e">
        <f t="shared" si="31"/>
        <v>#REF!</v>
      </c>
      <c r="X202" s="1497" t="e">
        <f t="shared" si="32"/>
        <v>#REF!</v>
      </c>
      <c r="Y202" s="1497" t="e">
        <f t="shared" si="33"/>
        <v>#REF!</v>
      </c>
      <c r="Z202" s="2108" t="e">
        <f t="shared" si="34"/>
        <v>#REF!</v>
      </c>
    </row>
    <row r="203" spans="2:26" x14ac:dyDescent="0.25">
      <c r="B203" s="1527" t="s">
        <v>268</v>
      </c>
      <c r="C203" s="1497" t="e">
        <f>COUNTIFS(#REF!, 'Breakdown by City Neighborhood'!$B203,#REF!, $A$144,#REF!, $C$30,#REF!, 'Breakdown by City Neighborhood'!C$31)+COUNTIFS(#REF!, 'Breakdown by City Neighborhood'!$B203,#REF!, $A$145,#REF!, $C$30,#REF!, 'Breakdown by City Neighborhood'!C$31)</f>
        <v>#REF!</v>
      </c>
      <c r="D203" s="1497" t="e">
        <f>COUNTIFS(#REF!, 'Breakdown by City Neighborhood'!$B203,#REF!, $A$144,#REF!, $C$30,#REF!, 'Breakdown by City Neighborhood'!D$31)+COUNTIFS(#REF!, 'Breakdown by City Neighborhood'!$B203,#REF!, $A$145,#REF!, $C$30,#REF!, 'Breakdown by City Neighborhood'!D$31)</f>
        <v>#REF!</v>
      </c>
      <c r="E203" s="1497" t="e">
        <f>COUNTIFS(#REF!, 'Breakdown by City Neighborhood'!$B203,#REF!, $A$144,#REF!, $C$30,#REF!, 'Breakdown by City Neighborhood'!E$31)+COUNTIFS(#REF!, 'Breakdown by City Neighborhood'!$B203,#REF!, $A$145,#REF!, $C$30,#REF!, 'Breakdown by City Neighborhood'!E$31)</f>
        <v>#REF!</v>
      </c>
      <c r="F203" s="2108" t="e">
        <f t="shared" si="24"/>
        <v>#REF!</v>
      </c>
      <c r="G203" s="1522"/>
      <c r="H203" s="1497" t="e">
        <f>COUNTIFS(#REF!, 'Breakdown by City Neighborhood'!$B203,#REF!, $A$144,#REF!, $H$30,#REF!, 'Breakdown by City Neighborhood'!H$31)+COUNTIFS(#REF!, 'Breakdown by City Neighborhood'!$B203,#REF!, $A$145,#REF!, $H$30,#REF!, 'Breakdown by City Neighborhood'!H$31)</f>
        <v>#REF!</v>
      </c>
      <c r="I203" s="1497" t="e">
        <f>COUNTIFS(#REF!, 'Breakdown by City Neighborhood'!$B203,#REF!, $A$144,#REF!, $H$30,#REF!, 'Breakdown by City Neighborhood'!I$31)+COUNTIFS(#REF!, 'Breakdown by City Neighborhood'!$B203,#REF!, $A$145,#REF!, $H$30,#REF!, 'Breakdown by City Neighborhood'!I$31)</f>
        <v>#REF!</v>
      </c>
      <c r="J203" s="1497" t="e">
        <f>COUNTIFS(#REF!, 'Breakdown by City Neighborhood'!$B203,#REF!, $A$144,#REF!, $H$30,#REF!, 'Breakdown by City Neighborhood'!J$31)+COUNTIFS(#REF!, 'Breakdown by City Neighborhood'!$B203,#REF!, $A$145,#REF!, $H$30,#REF!, 'Breakdown by City Neighborhood'!J$31)</f>
        <v>#REF!</v>
      </c>
      <c r="K203" s="2108" t="e">
        <f t="shared" si="25"/>
        <v>#REF!</v>
      </c>
      <c r="L203" s="1522"/>
      <c r="M203" s="1497" t="e">
        <f>COUNTIFS(#REF!, 'Breakdown by City Neighborhood'!$B203,#REF!, $A$144,#REF!, $M$30,#REF!, 'Breakdown by City Neighborhood'!M$31)+COUNTIFS(#REF!, 'Breakdown by City Neighborhood'!$B203,#REF!, $A$145,#REF!, $M$30,#REF!, 'Breakdown by City Neighborhood'!M$31)</f>
        <v>#REF!</v>
      </c>
      <c r="N203" s="1497" t="e">
        <f>COUNTIFS(#REF!, 'Breakdown by City Neighborhood'!$B203,#REF!, $A$144,#REF!, $M$30,#REF!, 'Breakdown by City Neighborhood'!N$31)+COUNTIFS(#REF!, 'Breakdown by City Neighborhood'!$B203,#REF!, $A$145,#REF!, $M$30,#REF!, 'Breakdown by City Neighborhood'!N$31)</f>
        <v>#REF!</v>
      </c>
      <c r="O203" s="1497" t="e">
        <f>COUNTIFS(#REF!, 'Breakdown by City Neighborhood'!$B203,#REF!, $A$144,#REF!, $M$30,#REF!, 'Breakdown by City Neighborhood'!O$31)+COUNTIFS(#REF!, 'Breakdown by City Neighborhood'!$B203,#REF!, $A$145,#REF!, $M$30,#REF!, 'Breakdown by City Neighborhood'!O$31)</f>
        <v>#REF!</v>
      </c>
      <c r="P203" s="2108" t="e">
        <f t="shared" si="26"/>
        <v>#REF!</v>
      </c>
      <c r="Q203" s="1522"/>
      <c r="R203" s="1497" t="e">
        <f>COUNTIFS(#REF!, 'Breakdown by City Neighborhood'!$B203,#REF!, $A$144,#REF!, $R$30,#REF!, 'Breakdown by City Neighborhood'!R$31)+COUNTIFS(#REF!, 'Breakdown by City Neighborhood'!$B203,#REF!, $A$145,#REF!, $R$30,#REF!, 'Breakdown by City Neighborhood'!R$31)</f>
        <v>#REF!</v>
      </c>
      <c r="S203" s="1497" t="e">
        <f>COUNTIFS(#REF!, 'Breakdown by City Neighborhood'!$B203,#REF!, $A$144,#REF!, $R$30,#REF!, 'Breakdown by City Neighborhood'!S$31)+COUNTIFS(#REF!, 'Breakdown by City Neighborhood'!$B203,#REF!, $A$145,#REF!, $R$30,#REF!, 'Breakdown by City Neighborhood'!S$31)</f>
        <v>#REF!</v>
      </c>
      <c r="T203" s="1497" t="e">
        <f>COUNTIFS(#REF!, 'Breakdown by City Neighborhood'!$B203,#REF!, $A$144,#REF!, $R$30,#REF!, 'Breakdown by City Neighborhood'!T$31)+COUNTIFS(#REF!, 'Breakdown by City Neighborhood'!$B203,#REF!, $A$145,#REF!, $R$30,#REF!, 'Breakdown by City Neighborhood'!T$31)</f>
        <v>#REF!</v>
      </c>
      <c r="U203" s="1497" t="e">
        <f>COUNTIFS(#REF!, 'Breakdown by City Neighborhood'!$B203,#REF!, $A$144,#REF!, $R$30,#REF!, 'Breakdown by City Neighborhood'!U$31)+COUNTIFS(#REF!, 'Breakdown by City Neighborhood'!$B203,#REF!, $A$145,#REF!, $R$30,#REF!, 'Breakdown by City Neighborhood'!U$31)</f>
        <v>#REF!</v>
      </c>
      <c r="V203" s="1522"/>
      <c r="W203" s="1497" t="e">
        <f t="shared" si="31"/>
        <v>#REF!</v>
      </c>
      <c r="X203" s="1497" t="e">
        <f t="shared" si="32"/>
        <v>#REF!</v>
      </c>
      <c r="Y203" s="1497" t="e">
        <f t="shared" si="33"/>
        <v>#REF!</v>
      </c>
      <c r="Z203" s="2108" t="e">
        <f t="shared" si="34"/>
        <v>#REF!</v>
      </c>
    </row>
    <row r="204" spans="2:26" x14ac:dyDescent="0.25">
      <c r="B204" s="1527" t="s">
        <v>269</v>
      </c>
      <c r="C204" s="1497" t="e">
        <f>COUNTIFS(#REF!, 'Breakdown by City Neighborhood'!$B204,#REF!, $A$144,#REF!, $C$30,#REF!, 'Breakdown by City Neighborhood'!C$31)+COUNTIFS(#REF!, 'Breakdown by City Neighborhood'!$B204,#REF!, $A$145,#REF!, $C$30,#REF!, 'Breakdown by City Neighborhood'!C$31)</f>
        <v>#REF!</v>
      </c>
      <c r="D204" s="1497" t="e">
        <f>COUNTIFS(#REF!, 'Breakdown by City Neighborhood'!$B204,#REF!, $A$144,#REF!, $C$30,#REF!, 'Breakdown by City Neighborhood'!D$31)+COUNTIFS(#REF!, 'Breakdown by City Neighborhood'!$B204,#REF!, $A$145,#REF!, $C$30,#REF!, 'Breakdown by City Neighborhood'!D$31)</f>
        <v>#REF!</v>
      </c>
      <c r="E204" s="1497" t="e">
        <f>COUNTIFS(#REF!, 'Breakdown by City Neighborhood'!$B204,#REF!, $A$144,#REF!, $C$30,#REF!, 'Breakdown by City Neighborhood'!E$31)+COUNTIFS(#REF!, 'Breakdown by City Neighborhood'!$B204,#REF!, $A$145,#REF!, $C$30,#REF!, 'Breakdown by City Neighborhood'!E$31)</f>
        <v>#REF!</v>
      </c>
      <c r="F204" s="2108" t="e">
        <f t="shared" si="24"/>
        <v>#REF!</v>
      </c>
      <c r="G204" s="1522"/>
      <c r="H204" s="1497" t="e">
        <f>COUNTIFS(#REF!, 'Breakdown by City Neighborhood'!$B204,#REF!, $A$144,#REF!, $H$30,#REF!, 'Breakdown by City Neighborhood'!H$31)+COUNTIFS(#REF!, 'Breakdown by City Neighborhood'!$B204,#REF!, $A$145,#REF!, $H$30,#REF!, 'Breakdown by City Neighborhood'!H$31)</f>
        <v>#REF!</v>
      </c>
      <c r="I204" s="1497" t="e">
        <f>COUNTIFS(#REF!, 'Breakdown by City Neighborhood'!$B204,#REF!, $A$144,#REF!, $H$30,#REF!, 'Breakdown by City Neighborhood'!I$31)+COUNTIFS(#REF!, 'Breakdown by City Neighborhood'!$B204,#REF!, $A$145,#REF!, $H$30,#REF!, 'Breakdown by City Neighborhood'!I$31)</f>
        <v>#REF!</v>
      </c>
      <c r="J204" s="1497" t="e">
        <f>COUNTIFS(#REF!, 'Breakdown by City Neighborhood'!$B204,#REF!, $A$144,#REF!, $H$30,#REF!, 'Breakdown by City Neighborhood'!J$31)+COUNTIFS(#REF!, 'Breakdown by City Neighborhood'!$B204,#REF!, $A$145,#REF!, $H$30,#REF!, 'Breakdown by City Neighborhood'!J$31)</f>
        <v>#REF!</v>
      </c>
      <c r="K204" s="2108" t="e">
        <f t="shared" si="25"/>
        <v>#REF!</v>
      </c>
      <c r="L204" s="1522"/>
      <c r="M204" s="1497" t="e">
        <f>COUNTIFS(#REF!, 'Breakdown by City Neighborhood'!$B204,#REF!, $A$144,#REF!, $M$30,#REF!, 'Breakdown by City Neighborhood'!M$31)+COUNTIFS(#REF!, 'Breakdown by City Neighborhood'!$B204,#REF!, $A$145,#REF!, $M$30,#REF!, 'Breakdown by City Neighborhood'!M$31)</f>
        <v>#REF!</v>
      </c>
      <c r="N204" s="1497" t="e">
        <f>COUNTIFS(#REF!, 'Breakdown by City Neighborhood'!$B204,#REF!, $A$144,#REF!, $M$30,#REF!, 'Breakdown by City Neighborhood'!N$31)+COUNTIFS(#REF!, 'Breakdown by City Neighborhood'!$B204,#REF!, $A$145,#REF!, $M$30,#REF!, 'Breakdown by City Neighborhood'!N$31)</f>
        <v>#REF!</v>
      </c>
      <c r="O204" s="1497" t="e">
        <f>COUNTIFS(#REF!, 'Breakdown by City Neighborhood'!$B204,#REF!, $A$144,#REF!, $M$30,#REF!, 'Breakdown by City Neighborhood'!O$31)+COUNTIFS(#REF!, 'Breakdown by City Neighborhood'!$B204,#REF!, $A$145,#REF!, $M$30,#REF!, 'Breakdown by City Neighborhood'!O$31)</f>
        <v>#REF!</v>
      </c>
      <c r="P204" s="2108" t="e">
        <f t="shared" si="26"/>
        <v>#REF!</v>
      </c>
      <c r="Q204" s="1522"/>
      <c r="R204" s="1497" t="e">
        <f>COUNTIFS(#REF!, 'Breakdown by City Neighborhood'!$B204,#REF!, $A$144,#REF!, $R$30,#REF!, 'Breakdown by City Neighborhood'!R$31)+COUNTIFS(#REF!, 'Breakdown by City Neighborhood'!$B204,#REF!, $A$145,#REF!, $R$30,#REF!, 'Breakdown by City Neighborhood'!R$31)</f>
        <v>#REF!</v>
      </c>
      <c r="S204" s="1497" t="e">
        <f>COUNTIFS(#REF!, 'Breakdown by City Neighborhood'!$B204,#REF!, $A$144,#REF!, $R$30,#REF!, 'Breakdown by City Neighborhood'!S$31)+COUNTIFS(#REF!, 'Breakdown by City Neighborhood'!$B204,#REF!, $A$145,#REF!, $R$30,#REF!, 'Breakdown by City Neighborhood'!S$31)</f>
        <v>#REF!</v>
      </c>
      <c r="T204" s="1497" t="e">
        <f>COUNTIFS(#REF!, 'Breakdown by City Neighborhood'!$B204,#REF!, $A$144,#REF!, $R$30,#REF!, 'Breakdown by City Neighborhood'!T$31)+COUNTIFS(#REF!, 'Breakdown by City Neighborhood'!$B204,#REF!, $A$145,#REF!, $R$30,#REF!, 'Breakdown by City Neighborhood'!T$31)</f>
        <v>#REF!</v>
      </c>
      <c r="U204" s="1497" t="e">
        <f>COUNTIFS(#REF!, 'Breakdown by City Neighborhood'!$B204,#REF!, $A$144,#REF!, $R$30,#REF!, 'Breakdown by City Neighborhood'!U$31)+COUNTIFS(#REF!, 'Breakdown by City Neighborhood'!$B204,#REF!, $A$145,#REF!, $R$30,#REF!, 'Breakdown by City Neighborhood'!U$31)</f>
        <v>#REF!</v>
      </c>
      <c r="V204" s="1522"/>
      <c r="W204" s="1497" t="e">
        <f t="shared" si="31"/>
        <v>#REF!</v>
      </c>
      <c r="X204" s="1497" t="e">
        <f t="shared" si="32"/>
        <v>#REF!</v>
      </c>
      <c r="Y204" s="1497" t="e">
        <f t="shared" si="33"/>
        <v>#REF!</v>
      </c>
      <c r="Z204" s="2108" t="e">
        <f t="shared" si="34"/>
        <v>#REF!</v>
      </c>
    </row>
    <row r="205" spans="2:26" x14ac:dyDescent="0.25">
      <c r="B205" s="1527" t="s">
        <v>270</v>
      </c>
      <c r="C205" s="1497" t="e">
        <f>COUNTIFS(#REF!, 'Breakdown by City Neighborhood'!$B205,#REF!, $A$144,#REF!, $C$30,#REF!, 'Breakdown by City Neighborhood'!C$31)+COUNTIFS(#REF!, 'Breakdown by City Neighborhood'!$B205,#REF!, $A$145,#REF!, $C$30,#REF!, 'Breakdown by City Neighborhood'!C$31)</f>
        <v>#REF!</v>
      </c>
      <c r="D205" s="1497" t="e">
        <f>COUNTIFS(#REF!, 'Breakdown by City Neighborhood'!$B205,#REF!, $A$144,#REF!, $C$30,#REF!, 'Breakdown by City Neighborhood'!D$31)+COUNTIFS(#REF!, 'Breakdown by City Neighborhood'!$B205,#REF!, $A$145,#REF!, $C$30,#REF!, 'Breakdown by City Neighborhood'!D$31)</f>
        <v>#REF!</v>
      </c>
      <c r="E205" s="1497" t="e">
        <f>COUNTIFS(#REF!, 'Breakdown by City Neighborhood'!$B205,#REF!, $A$144,#REF!, $C$30,#REF!, 'Breakdown by City Neighborhood'!E$31)+COUNTIFS(#REF!, 'Breakdown by City Neighborhood'!$B205,#REF!, $A$145,#REF!, $C$30,#REF!, 'Breakdown by City Neighborhood'!E$31)</f>
        <v>#REF!</v>
      </c>
      <c r="F205" s="2108" t="e">
        <f t="shared" si="24"/>
        <v>#REF!</v>
      </c>
      <c r="G205" s="1522"/>
      <c r="H205" s="1497" t="e">
        <f>COUNTIFS(#REF!, 'Breakdown by City Neighborhood'!$B205,#REF!, $A$144,#REF!, $H$30,#REF!, 'Breakdown by City Neighborhood'!H$31)+COUNTIFS(#REF!, 'Breakdown by City Neighborhood'!$B205,#REF!, $A$145,#REF!, $H$30,#REF!, 'Breakdown by City Neighborhood'!H$31)</f>
        <v>#REF!</v>
      </c>
      <c r="I205" s="1497" t="e">
        <f>COUNTIFS(#REF!, 'Breakdown by City Neighborhood'!$B205,#REF!, $A$144,#REF!, $H$30,#REF!, 'Breakdown by City Neighborhood'!I$31)+COUNTIFS(#REF!, 'Breakdown by City Neighborhood'!$B205,#REF!, $A$145,#REF!, $H$30,#REF!, 'Breakdown by City Neighborhood'!I$31)</f>
        <v>#REF!</v>
      </c>
      <c r="J205" s="1497" t="e">
        <f>COUNTIFS(#REF!, 'Breakdown by City Neighborhood'!$B205,#REF!, $A$144,#REF!, $H$30,#REF!, 'Breakdown by City Neighborhood'!J$31)+COUNTIFS(#REF!, 'Breakdown by City Neighborhood'!$B205,#REF!, $A$145,#REF!, $H$30,#REF!, 'Breakdown by City Neighborhood'!J$31)</f>
        <v>#REF!</v>
      </c>
      <c r="K205" s="2108" t="e">
        <f t="shared" si="25"/>
        <v>#REF!</v>
      </c>
      <c r="L205" s="1522"/>
      <c r="M205" s="1497" t="e">
        <f>COUNTIFS(#REF!, 'Breakdown by City Neighborhood'!$B205,#REF!, $A$144,#REF!, $M$30,#REF!, 'Breakdown by City Neighborhood'!M$31)+COUNTIFS(#REF!, 'Breakdown by City Neighborhood'!$B205,#REF!, $A$145,#REF!, $M$30,#REF!, 'Breakdown by City Neighborhood'!M$31)</f>
        <v>#REF!</v>
      </c>
      <c r="N205" s="1497" t="e">
        <f>COUNTIFS(#REF!, 'Breakdown by City Neighborhood'!$B205,#REF!, $A$144,#REF!, $M$30,#REF!, 'Breakdown by City Neighborhood'!N$31)+COUNTIFS(#REF!, 'Breakdown by City Neighborhood'!$B205,#REF!, $A$145,#REF!, $M$30,#REF!, 'Breakdown by City Neighborhood'!N$31)</f>
        <v>#REF!</v>
      </c>
      <c r="O205" s="1497" t="e">
        <f>COUNTIFS(#REF!, 'Breakdown by City Neighborhood'!$B205,#REF!, $A$144,#REF!, $M$30,#REF!, 'Breakdown by City Neighborhood'!O$31)+COUNTIFS(#REF!, 'Breakdown by City Neighborhood'!$B205,#REF!, $A$145,#REF!, $M$30,#REF!, 'Breakdown by City Neighborhood'!O$31)</f>
        <v>#REF!</v>
      </c>
      <c r="P205" s="2108" t="e">
        <f t="shared" si="26"/>
        <v>#REF!</v>
      </c>
      <c r="Q205" s="1522"/>
      <c r="R205" s="1497" t="e">
        <f>COUNTIFS(#REF!, 'Breakdown by City Neighborhood'!$B205,#REF!, $A$144,#REF!, $R$30,#REF!, 'Breakdown by City Neighborhood'!R$31)+COUNTIFS(#REF!, 'Breakdown by City Neighborhood'!$B205,#REF!, $A$145,#REF!, $R$30,#REF!, 'Breakdown by City Neighborhood'!R$31)</f>
        <v>#REF!</v>
      </c>
      <c r="S205" s="1497" t="e">
        <f>COUNTIFS(#REF!, 'Breakdown by City Neighborhood'!$B205,#REF!, $A$144,#REF!, $R$30,#REF!, 'Breakdown by City Neighborhood'!S$31)+COUNTIFS(#REF!, 'Breakdown by City Neighborhood'!$B205,#REF!, $A$145,#REF!, $R$30,#REF!, 'Breakdown by City Neighborhood'!S$31)</f>
        <v>#REF!</v>
      </c>
      <c r="T205" s="1497" t="e">
        <f>COUNTIFS(#REF!, 'Breakdown by City Neighborhood'!$B205,#REF!, $A$144,#REF!, $R$30,#REF!, 'Breakdown by City Neighborhood'!T$31)+COUNTIFS(#REF!, 'Breakdown by City Neighborhood'!$B205,#REF!, $A$145,#REF!, $R$30,#REF!, 'Breakdown by City Neighborhood'!T$31)</f>
        <v>#REF!</v>
      </c>
      <c r="U205" s="1497" t="e">
        <f>COUNTIFS(#REF!, 'Breakdown by City Neighborhood'!$B205,#REF!, $A$144,#REF!, $R$30,#REF!, 'Breakdown by City Neighborhood'!U$31)+COUNTIFS(#REF!, 'Breakdown by City Neighborhood'!$B205,#REF!, $A$145,#REF!, $R$30,#REF!, 'Breakdown by City Neighborhood'!U$31)</f>
        <v>#REF!</v>
      </c>
      <c r="V205" s="1522"/>
      <c r="W205" s="1497" t="e">
        <f t="shared" si="31"/>
        <v>#REF!</v>
      </c>
      <c r="X205" s="1497" t="e">
        <f t="shared" si="32"/>
        <v>#REF!</v>
      </c>
      <c r="Y205" s="1497" t="e">
        <f t="shared" si="33"/>
        <v>#REF!</v>
      </c>
      <c r="Z205" s="2108" t="e">
        <f t="shared" si="34"/>
        <v>#REF!</v>
      </c>
    </row>
    <row r="206" spans="2:26" x14ac:dyDescent="0.25">
      <c r="B206" s="1527" t="s">
        <v>271</v>
      </c>
      <c r="C206" s="1497" t="e">
        <f>COUNTIFS(#REF!, 'Breakdown by City Neighborhood'!$B206,#REF!, $A$144,#REF!, $C$30,#REF!, 'Breakdown by City Neighborhood'!C$31)+COUNTIFS(#REF!, 'Breakdown by City Neighborhood'!$B206,#REF!, $A$145,#REF!, $C$30,#REF!, 'Breakdown by City Neighborhood'!C$31)</f>
        <v>#REF!</v>
      </c>
      <c r="D206" s="1497" t="e">
        <f>COUNTIFS(#REF!, 'Breakdown by City Neighborhood'!$B206,#REF!, $A$144,#REF!, $C$30,#REF!, 'Breakdown by City Neighborhood'!D$31)+COUNTIFS(#REF!, 'Breakdown by City Neighborhood'!$B206,#REF!, $A$145,#REF!, $C$30,#REF!, 'Breakdown by City Neighborhood'!D$31)</f>
        <v>#REF!</v>
      </c>
      <c r="E206" s="1497" t="e">
        <f>COUNTIFS(#REF!, 'Breakdown by City Neighborhood'!$B206,#REF!, $A$144,#REF!, $C$30,#REF!, 'Breakdown by City Neighborhood'!E$31)+COUNTIFS(#REF!, 'Breakdown by City Neighborhood'!$B206,#REF!, $A$145,#REF!, $C$30,#REF!, 'Breakdown by City Neighborhood'!E$31)</f>
        <v>#REF!</v>
      </c>
      <c r="F206" s="2108" t="e">
        <f t="shared" si="24"/>
        <v>#REF!</v>
      </c>
      <c r="G206" s="1522"/>
      <c r="H206" s="1497" t="e">
        <f>COUNTIFS(#REF!, 'Breakdown by City Neighborhood'!$B206,#REF!, $A$144,#REF!, $H$30,#REF!, 'Breakdown by City Neighborhood'!H$31)+COUNTIFS(#REF!, 'Breakdown by City Neighborhood'!$B206,#REF!, $A$145,#REF!, $H$30,#REF!, 'Breakdown by City Neighborhood'!H$31)</f>
        <v>#REF!</v>
      </c>
      <c r="I206" s="1497" t="e">
        <f>COUNTIFS(#REF!, 'Breakdown by City Neighborhood'!$B206,#REF!, $A$144,#REF!, $H$30,#REF!, 'Breakdown by City Neighborhood'!I$31)+COUNTIFS(#REF!, 'Breakdown by City Neighborhood'!$B206,#REF!, $A$145,#REF!, $H$30,#REF!, 'Breakdown by City Neighborhood'!I$31)</f>
        <v>#REF!</v>
      </c>
      <c r="J206" s="1497" t="e">
        <f>COUNTIFS(#REF!, 'Breakdown by City Neighborhood'!$B206,#REF!, $A$144,#REF!, $H$30,#REF!, 'Breakdown by City Neighborhood'!J$31)+COUNTIFS(#REF!, 'Breakdown by City Neighborhood'!$B206,#REF!, $A$145,#REF!, $H$30,#REF!, 'Breakdown by City Neighborhood'!J$31)</f>
        <v>#REF!</v>
      </c>
      <c r="K206" s="2108" t="e">
        <f t="shared" si="25"/>
        <v>#REF!</v>
      </c>
      <c r="L206" s="1522"/>
      <c r="M206" s="1497" t="e">
        <f>COUNTIFS(#REF!, 'Breakdown by City Neighborhood'!$B206,#REF!, $A$144,#REF!, $M$30,#REF!, 'Breakdown by City Neighborhood'!M$31)+COUNTIFS(#REF!, 'Breakdown by City Neighborhood'!$B206,#REF!, $A$145,#REF!, $M$30,#REF!, 'Breakdown by City Neighborhood'!M$31)</f>
        <v>#REF!</v>
      </c>
      <c r="N206" s="1497" t="e">
        <f>COUNTIFS(#REF!, 'Breakdown by City Neighborhood'!$B206,#REF!, $A$144,#REF!, $M$30,#REF!, 'Breakdown by City Neighborhood'!N$31)+COUNTIFS(#REF!, 'Breakdown by City Neighborhood'!$B206,#REF!, $A$145,#REF!, $M$30,#REF!, 'Breakdown by City Neighborhood'!N$31)</f>
        <v>#REF!</v>
      </c>
      <c r="O206" s="1497" t="e">
        <f>COUNTIFS(#REF!, 'Breakdown by City Neighborhood'!$B206,#REF!, $A$144,#REF!, $M$30,#REF!, 'Breakdown by City Neighborhood'!O$31)+COUNTIFS(#REF!, 'Breakdown by City Neighborhood'!$B206,#REF!, $A$145,#REF!, $M$30,#REF!, 'Breakdown by City Neighborhood'!O$31)</f>
        <v>#REF!</v>
      </c>
      <c r="P206" s="2108" t="e">
        <f t="shared" si="26"/>
        <v>#REF!</v>
      </c>
      <c r="Q206" s="1522"/>
      <c r="R206" s="1497" t="e">
        <f>COUNTIFS(#REF!, 'Breakdown by City Neighborhood'!$B206,#REF!, $A$144,#REF!, $R$30,#REF!, 'Breakdown by City Neighborhood'!R$31)+COUNTIFS(#REF!, 'Breakdown by City Neighborhood'!$B206,#REF!, $A$145,#REF!, $R$30,#REF!, 'Breakdown by City Neighborhood'!R$31)</f>
        <v>#REF!</v>
      </c>
      <c r="S206" s="1497" t="e">
        <f>COUNTIFS(#REF!, 'Breakdown by City Neighborhood'!$B206,#REF!, $A$144,#REF!, $R$30,#REF!, 'Breakdown by City Neighborhood'!S$31)+COUNTIFS(#REF!, 'Breakdown by City Neighborhood'!$B206,#REF!, $A$145,#REF!, $R$30,#REF!, 'Breakdown by City Neighborhood'!S$31)</f>
        <v>#REF!</v>
      </c>
      <c r="T206" s="1497" t="e">
        <f>COUNTIFS(#REF!, 'Breakdown by City Neighborhood'!$B206,#REF!, $A$144,#REF!, $R$30,#REF!, 'Breakdown by City Neighborhood'!T$31)+COUNTIFS(#REF!, 'Breakdown by City Neighborhood'!$B206,#REF!, $A$145,#REF!, $R$30,#REF!, 'Breakdown by City Neighborhood'!T$31)</f>
        <v>#REF!</v>
      </c>
      <c r="U206" s="1497" t="e">
        <f>COUNTIFS(#REF!, 'Breakdown by City Neighborhood'!$B206,#REF!, $A$144,#REF!, $R$30,#REF!, 'Breakdown by City Neighborhood'!U$31)+COUNTIFS(#REF!, 'Breakdown by City Neighborhood'!$B206,#REF!, $A$145,#REF!, $R$30,#REF!, 'Breakdown by City Neighborhood'!U$31)</f>
        <v>#REF!</v>
      </c>
      <c r="V206" s="1522"/>
      <c r="W206" s="1497" t="e">
        <f t="shared" si="31"/>
        <v>#REF!</v>
      </c>
      <c r="X206" s="1497" t="e">
        <f t="shared" si="32"/>
        <v>#REF!</v>
      </c>
      <c r="Y206" s="1497" t="e">
        <f t="shared" si="33"/>
        <v>#REF!</v>
      </c>
      <c r="Z206" s="2108" t="e">
        <f t="shared" si="34"/>
        <v>#REF!</v>
      </c>
    </row>
    <row r="207" spans="2:26" x14ac:dyDescent="0.25">
      <c r="B207" s="1527" t="s">
        <v>272</v>
      </c>
      <c r="C207" s="1497" t="e">
        <f>COUNTIFS(#REF!, 'Breakdown by City Neighborhood'!$B207,#REF!, $A$144,#REF!, $C$30,#REF!, 'Breakdown by City Neighborhood'!C$31)+COUNTIFS(#REF!, 'Breakdown by City Neighborhood'!$B207,#REF!, $A$145,#REF!, $C$30,#REF!, 'Breakdown by City Neighborhood'!C$31)</f>
        <v>#REF!</v>
      </c>
      <c r="D207" s="1497" t="e">
        <f>COUNTIFS(#REF!, 'Breakdown by City Neighborhood'!$B207,#REF!, $A$144,#REF!, $C$30,#REF!, 'Breakdown by City Neighborhood'!D$31)+COUNTIFS(#REF!, 'Breakdown by City Neighborhood'!$B207,#REF!, $A$145,#REF!, $C$30,#REF!, 'Breakdown by City Neighborhood'!D$31)</f>
        <v>#REF!</v>
      </c>
      <c r="E207" s="1497" t="e">
        <f>COUNTIFS(#REF!, 'Breakdown by City Neighborhood'!$B207,#REF!, $A$144,#REF!, $C$30,#REF!, 'Breakdown by City Neighborhood'!E$31)+COUNTIFS(#REF!, 'Breakdown by City Neighborhood'!$B207,#REF!, $A$145,#REF!, $C$30,#REF!, 'Breakdown by City Neighborhood'!E$31)</f>
        <v>#REF!</v>
      </c>
      <c r="F207" s="2108" t="e">
        <f t="shared" si="24"/>
        <v>#REF!</v>
      </c>
      <c r="G207" s="1522"/>
      <c r="H207" s="1497" t="e">
        <f>COUNTIFS(#REF!, 'Breakdown by City Neighborhood'!$B207,#REF!, $A$144,#REF!, $H$30,#REF!, 'Breakdown by City Neighborhood'!H$31)+COUNTIFS(#REF!, 'Breakdown by City Neighborhood'!$B207,#REF!, $A$145,#REF!, $H$30,#REF!, 'Breakdown by City Neighborhood'!H$31)</f>
        <v>#REF!</v>
      </c>
      <c r="I207" s="1497" t="e">
        <f>COUNTIFS(#REF!, 'Breakdown by City Neighborhood'!$B207,#REF!, $A$144,#REF!, $H$30,#REF!, 'Breakdown by City Neighborhood'!I$31)+COUNTIFS(#REF!, 'Breakdown by City Neighborhood'!$B207,#REF!, $A$145,#REF!, $H$30,#REF!, 'Breakdown by City Neighborhood'!I$31)</f>
        <v>#REF!</v>
      </c>
      <c r="J207" s="1497" t="e">
        <f>COUNTIFS(#REF!, 'Breakdown by City Neighborhood'!$B207,#REF!, $A$144,#REF!, $H$30,#REF!, 'Breakdown by City Neighborhood'!J$31)+COUNTIFS(#REF!, 'Breakdown by City Neighborhood'!$B207,#REF!, $A$145,#REF!, $H$30,#REF!, 'Breakdown by City Neighborhood'!J$31)</f>
        <v>#REF!</v>
      </c>
      <c r="K207" s="2108" t="e">
        <f t="shared" si="25"/>
        <v>#REF!</v>
      </c>
      <c r="L207" s="1522"/>
      <c r="M207" s="1497" t="e">
        <f>COUNTIFS(#REF!, 'Breakdown by City Neighborhood'!$B207,#REF!, $A$144,#REF!, $M$30,#REF!, 'Breakdown by City Neighborhood'!M$31)+COUNTIFS(#REF!, 'Breakdown by City Neighborhood'!$B207,#REF!, $A$145,#REF!, $M$30,#REF!, 'Breakdown by City Neighborhood'!M$31)</f>
        <v>#REF!</v>
      </c>
      <c r="N207" s="1497" t="e">
        <f>COUNTIFS(#REF!, 'Breakdown by City Neighborhood'!$B207,#REF!, $A$144,#REF!, $M$30,#REF!, 'Breakdown by City Neighborhood'!N$31)+COUNTIFS(#REF!, 'Breakdown by City Neighborhood'!$B207,#REF!, $A$145,#REF!, $M$30,#REF!, 'Breakdown by City Neighborhood'!N$31)</f>
        <v>#REF!</v>
      </c>
      <c r="O207" s="1497" t="e">
        <f>COUNTIFS(#REF!, 'Breakdown by City Neighborhood'!$B207,#REF!, $A$144,#REF!, $M$30,#REF!, 'Breakdown by City Neighborhood'!O$31)+COUNTIFS(#REF!, 'Breakdown by City Neighborhood'!$B207,#REF!, $A$145,#REF!, $M$30,#REF!, 'Breakdown by City Neighborhood'!O$31)</f>
        <v>#REF!</v>
      </c>
      <c r="P207" s="2108" t="e">
        <f t="shared" si="26"/>
        <v>#REF!</v>
      </c>
      <c r="Q207" s="1522"/>
      <c r="R207" s="1497" t="e">
        <f>COUNTIFS(#REF!, 'Breakdown by City Neighborhood'!$B207,#REF!, $A$144,#REF!, $R$30,#REF!, 'Breakdown by City Neighborhood'!R$31)+COUNTIFS(#REF!, 'Breakdown by City Neighborhood'!$B207,#REF!, $A$145,#REF!, $R$30,#REF!, 'Breakdown by City Neighborhood'!R$31)</f>
        <v>#REF!</v>
      </c>
      <c r="S207" s="1497" t="e">
        <f>COUNTIFS(#REF!, 'Breakdown by City Neighborhood'!$B207,#REF!, $A$144,#REF!, $R$30,#REF!, 'Breakdown by City Neighborhood'!S$31)+COUNTIFS(#REF!, 'Breakdown by City Neighborhood'!$B207,#REF!, $A$145,#REF!, $R$30,#REF!, 'Breakdown by City Neighborhood'!S$31)</f>
        <v>#REF!</v>
      </c>
      <c r="T207" s="1497" t="e">
        <f>COUNTIFS(#REF!, 'Breakdown by City Neighborhood'!$B207,#REF!, $A$144,#REF!, $R$30,#REF!, 'Breakdown by City Neighborhood'!T$31)+COUNTIFS(#REF!, 'Breakdown by City Neighborhood'!$B207,#REF!, $A$145,#REF!, $R$30,#REF!, 'Breakdown by City Neighborhood'!T$31)</f>
        <v>#REF!</v>
      </c>
      <c r="U207" s="1497" t="e">
        <f>COUNTIFS(#REF!, 'Breakdown by City Neighborhood'!$B207,#REF!, $A$144,#REF!, $R$30,#REF!, 'Breakdown by City Neighborhood'!U$31)+COUNTIFS(#REF!, 'Breakdown by City Neighborhood'!$B207,#REF!, $A$145,#REF!, $R$30,#REF!, 'Breakdown by City Neighborhood'!U$31)</f>
        <v>#REF!</v>
      </c>
      <c r="V207" s="1522"/>
      <c r="W207" s="1497" t="e">
        <f t="shared" si="31"/>
        <v>#REF!</v>
      </c>
      <c r="X207" s="1497" t="e">
        <f t="shared" si="32"/>
        <v>#REF!</v>
      </c>
      <c r="Y207" s="1497" t="e">
        <f t="shared" si="33"/>
        <v>#REF!</v>
      </c>
      <c r="Z207" s="2108" t="e">
        <f t="shared" si="34"/>
        <v>#REF!</v>
      </c>
    </row>
    <row r="208" spans="2:26" x14ac:dyDescent="0.25">
      <c r="B208" s="1527" t="s">
        <v>273</v>
      </c>
      <c r="C208" s="1497" t="e">
        <f>COUNTIFS(#REF!, 'Breakdown by City Neighborhood'!$B208,#REF!, $A$144,#REF!, $C$30,#REF!, 'Breakdown by City Neighborhood'!C$31)+COUNTIFS(#REF!, 'Breakdown by City Neighborhood'!$B208,#REF!, $A$145,#REF!, $C$30,#REF!, 'Breakdown by City Neighborhood'!C$31)</f>
        <v>#REF!</v>
      </c>
      <c r="D208" s="1497" t="e">
        <f>COUNTIFS(#REF!, 'Breakdown by City Neighborhood'!$B208,#REF!, $A$144,#REF!, $C$30,#REF!, 'Breakdown by City Neighborhood'!D$31)+COUNTIFS(#REF!, 'Breakdown by City Neighborhood'!$B208,#REF!, $A$145,#REF!, $C$30,#REF!, 'Breakdown by City Neighborhood'!D$31)</f>
        <v>#REF!</v>
      </c>
      <c r="E208" s="1497" t="e">
        <f>COUNTIFS(#REF!, 'Breakdown by City Neighborhood'!$B208,#REF!, $A$144,#REF!, $C$30,#REF!, 'Breakdown by City Neighborhood'!E$31)+COUNTIFS(#REF!, 'Breakdown by City Neighborhood'!$B208,#REF!, $A$145,#REF!, $C$30,#REF!, 'Breakdown by City Neighborhood'!E$31)</f>
        <v>#REF!</v>
      </c>
      <c r="F208" s="2108" t="e">
        <f t="shared" si="24"/>
        <v>#REF!</v>
      </c>
      <c r="G208" s="1522"/>
      <c r="H208" s="1497" t="e">
        <f>COUNTIFS(#REF!, 'Breakdown by City Neighborhood'!$B208,#REF!, $A$144,#REF!, $H$30,#REF!, 'Breakdown by City Neighborhood'!H$31)+COUNTIFS(#REF!, 'Breakdown by City Neighborhood'!$B208,#REF!, $A$145,#REF!, $H$30,#REF!, 'Breakdown by City Neighborhood'!H$31)</f>
        <v>#REF!</v>
      </c>
      <c r="I208" s="1497" t="e">
        <f>COUNTIFS(#REF!, 'Breakdown by City Neighborhood'!$B208,#REF!, $A$144,#REF!, $H$30,#REF!, 'Breakdown by City Neighborhood'!I$31)+COUNTIFS(#REF!, 'Breakdown by City Neighborhood'!$B208,#REF!, $A$145,#REF!, $H$30,#REF!, 'Breakdown by City Neighborhood'!I$31)</f>
        <v>#REF!</v>
      </c>
      <c r="J208" s="1497" t="e">
        <f>COUNTIFS(#REF!, 'Breakdown by City Neighborhood'!$B208,#REF!, $A$144,#REF!, $H$30,#REF!, 'Breakdown by City Neighborhood'!J$31)+COUNTIFS(#REF!, 'Breakdown by City Neighborhood'!$B208,#REF!, $A$145,#REF!, $H$30,#REF!, 'Breakdown by City Neighborhood'!J$31)</f>
        <v>#REF!</v>
      </c>
      <c r="K208" s="2108" t="e">
        <f t="shared" si="25"/>
        <v>#REF!</v>
      </c>
      <c r="L208" s="1522"/>
      <c r="M208" s="1497" t="e">
        <f>COUNTIFS(#REF!, 'Breakdown by City Neighborhood'!$B208,#REF!, $A$144,#REF!, $M$30,#REF!, 'Breakdown by City Neighborhood'!M$31)+COUNTIFS(#REF!, 'Breakdown by City Neighborhood'!$B208,#REF!, $A$145,#REF!, $M$30,#REF!, 'Breakdown by City Neighborhood'!M$31)</f>
        <v>#REF!</v>
      </c>
      <c r="N208" s="1497" t="e">
        <f>COUNTIFS(#REF!, 'Breakdown by City Neighborhood'!$B208,#REF!, $A$144,#REF!, $M$30,#REF!, 'Breakdown by City Neighborhood'!N$31)+COUNTIFS(#REF!, 'Breakdown by City Neighborhood'!$B208,#REF!, $A$145,#REF!, $M$30,#REF!, 'Breakdown by City Neighborhood'!N$31)</f>
        <v>#REF!</v>
      </c>
      <c r="O208" s="1497" t="e">
        <f>COUNTIFS(#REF!, 'Breakdown by City Neighborhood'!$B208,#REF!, $A$144,#REF!, $M$30,#REF!, 'Breakdown by City Neighborhood'!O$31)+COUNTIFS(#REF!, 'Breakdown by City Neighborhood'!$B208,#REF!, $A$145,#REF!, $M$30,#REF!, 'Breakdown by City Neighborhood'!O$31)</f>
        <v>#REF!</v>
      </c>
      <c r="P208" s="2108" t="e">
        <f t="shared" si="26"/>
        <v>#REF!</v>
      </c>
      <c r="Q208" s="1522"/>
      <c r="R208" s="1497" t="e">
        <f>COUNTIFS(#REF!, 'Breakdown by City Neighborhood'!$B208,#REF!, $A$144,#REF!, $R$30,#REF!, 'Breakdown by City Neighborhood'!R$31)+COUNTIFS(#REF!, 'Breakdown by City Neighborhood'!$B208,#REF!, $A$145,#REF!, $R$30,#REF!, 'Breakdown by City Neighborhood'!R$31)</f>
        <v>#REF!</v>
      </c>
      <c r="S208" s="1497" t="e">
        <f>COUNTIFS(#REF!, 'Breakdown by City Neighborhood'!$B208,#REF!, $A$144,#REF!, $R$30,#REF!, 'Breakdown by City Neighborhood'!S$31)+COUNTIFS(#REF!, 'Breakdown by City Neighborhood'!$B208,#REF!, $A$145,#REF!, $R$30,#REF!, 'Breakdown by City Neighborhood'!S$31)</f>
        <v>#REF!</v>
      </c>
      <c r="T208" s="1497" t="e">
        <f>COUNTIFS(#REF!, 'Breakdown by City Neighborhood'!$B208,#REF!, $A$144,#REF!, $R$30,#REF!, 'Breakdown by City Neighborhood'!T$31)+COUNTIFS(#REF!, 'Breakdown by City Neighborhood'!$B208,#REF!, $A$145,#REF!, $R$30,#REF!, 'Breakdown by City Neighborhood'!T$31)</f>
        <v>#REF!</v>
      </c>
      <c r="U208" s="1497" t="e">
        <f>COUNTIFS(#REF!, 'Breakdown by City Neighborhood'!$B208,#REF!, $A$144,#REF!, $R$30,#REF!, 'Breakdown by City Neighborhood'!U$31)+COUNTIFS(#REF!, 'Breakdown by City Neighborhood'!$B208,#REF!, $A$145,#REF!, $R$30,#REF!, 'Breakdown by City Neighborhood'!U$31)</f>
        <v>#REF!</v>
      </c>
      <c r="V208" s="1522"/>
      <c r="W208" s="1497" t="e">
        <f t="shared" si="31"/>
        <v>#REF!</v>
      </c>
      <c r="X208" s="1497" t="e">
        <f t="shared" si="32"/>
        <v>#REF!</v>
      </c>
      <c r="Y208" s="1497" t="e">
        <f t="shared" si="33"/>
        <v>#REF!</v>
      </c>
      <c r="Z208" s="2108" t="e">
        <f t="shared" si="34"/>
        <v>#REF!</v>
      </c>
    </row>
    <row r="209" spans="1:32" x14ac:dyDescent="0.25">
      <c r="B209" s="1527" t="s">
        <v>274</v>
      </c>
      <c r="C209" s="1497" t="e">
        <f>COUNTIFS(#REF!, 'Breakdown by City Neighborhood'!$B209,#REF!, $A$144,#REF!, $C$30,#REF!, 'Breakdown by City Neighborhood'!C$31)+COUNTIFS(#REF!, 'Breakdown by City Neighborhood'!$B209,#REF!, $A$145,#REF!, $C$30,#REF!, 'Breakdown by City Neighborhood'!C$31)</f>
        <v>#REF!</v>
      </c>
      <c r="D209" s="1497" t="e">
        <f>COUNTIFS(#REF!, 'Breakdown by City Neighborhood'!$B209,#REF!, $A$144,#REF!, $C$30,#REF!, 'Breakdown by City Neighborhood'!D$31)+COUNTIFS(#REF!, 'Breakdown by City Neighborhood'!$B209,#REF!, $A$145,#REF!, $C$30,#REF!, 'Breakdown by City Neighborhood'!D$31)</f>
        <v>#REF!</v>
      </c>
      <c r="E209" s="1497" t="e">
        <f>COUNTIFS(#REF!, 'Breakdown by City Neighborhood'!$B209,#REF!, $A$144,#REF!, $C$30,#REF!, 'Breakdown by City Neighborhood'!E$31)+COUNTIFS(#REF!, 'Breakdown by City Neighborhood'!$B209,#REF!, $A$145,#REF!, $C$30,#REF!, 'Breakdown by City Neighborhood'!E$31)</f>
        <v>#REF!</v>
      </c>
      <c r="F209" s="2108" t="e">
        <f t="shared" si="24"/>
        <v>#REF!</v>
      </c>
      <c r="G209" s="1522"/>
      <c r="H209" s="1497" t="e">
        <f>COUNTIFS(#REF!, 'Breakdown by City Neighborhood'!$B209,#REF!, $A$144,#REF!, $H$30,#REF!, 'Breakdown by City Neighborhood'!H$31)+COUNTIFS(#REF!, 'Breakdown by City Neighborhood'!$B209,#REF!, $A$145,#REF!, $H$30,#REF!, 'Breakdown by City Neighborhood'!H$31)</f>
        <v>#REF!</v>
      </c>
      <c r="I209" s="1497" t="e">
        <f>COUNTIFS(#REF!, 'Breakdown by City Neighborhood'!$B209,#REF!, $A$144,#REF!, $H$30,#REF!, 'Breakdown by City Neighborhood'!I$31)+COUNTIFS(#REF!, 'Breakdown by City Neighborhood'!$B209,#REF!, $A$145,#REF!, $H$30,#REF!, 'Breakdown by City Neighborhood'!I$31)</f>
        <v>#REF!</v>
      </c>
      <c r="J209" s="1497" t="e">
        <f>COUNTIFS(#REF!, 'Breakdown by City Neighborhood'!$B209,#REF!, $A$144,#REF!, $H$30,#REF!, 'Breakdown by City Neighborhood'!J$31)+COUNTIFS(#REF!, 'Breakdown by City Neighborhood'!$B209,#REF!, $A$145,#REF!, $H$30,#REF!, 'Breakdown by City Neighborhood'!J$31)</f>
        <v>#REF!</v>
      </c>
      <c r="K209" s="2108" t="e">
        <f t="shared" si="25"/>
        <v>#REF!</v>
      </c>
      <c r="L209" s="1522"/>
      <c r="M209" s="1497" t="e">
        <f>COUNTIFS(#REF!, 'Breakdown by City Neighborhood'!$B209,#REF!, $A$144,#REF!, $M$30,#REF!, 'Breakdown by City Neighborhood'!M$31)+COUNTIFS(#REF!, 'Breakdown by City Neighborhood'!$B209,#REF!, $A$145,#REF!, $M$30,#REF!, 'Breakdown by City Neighborhood'!M$31)</f>
        <v>#REF!</v>
      </c>
      <c r="N209" s="1497" t="e">
        <f>COUNTIFS(#REF!, 'Breakdown by City Neighborhood'!$B209,#REF!, $A$144,#REF!, $M$30,#REF!, 'Breakdown by City Neighborhood'!N$31)+COUNTIFS(#REF!, 'Breakdown by City Neighborhood'!$B209,#REF!, $A$145,#REF!, $M$30,#REF!, 'Breakdown by City Neighborhood'!N$31)</f>
        <v>#REF!</v>
      </c>
      <c r="O209" s="1497" t="e">
        <f>COUNTIFS(#REF!, 'Breakdown by City Neighborhood'!$B209,#REF!, $A$144,#REF!, $M$30,#REF!, 'Breakdown by City Neighborhood'!O$31)+COUNTIFS(#REF!, 'Breakdown by City Neighborhood'!$B209,#REF!, $A$145,#REF!, $M$30,#REF!, 'Breakdown by City Neighborhood'!O$31)</f>
        <v>#REF!</v>
      </c>
      <c r="P209" s="2108" t="e">
        <f t="shared" si="26"/>
        <v>#REF!</v>
      </c>
      <c r="Q209" s="1522"/>
      <c r="R209" s="1497" t="e">
        <f>COUNTIFS(#REF!, 'Breakdown by City Neighborhood'!$B209,#REF!, $A$144,#REF!, $R$30,#REF!, 'Breakdown by City Neighborhood'!R$31)+COUNTIFS(#REF!, 'Breakdown by City Neighborhood'!$B209,#REF!, $A$145,#REF!, $R$30,#REF!, 'Breakdown by City Neighborhood'!R$31)</f>
        <v>#REF!</v>
      </c>
      <c r="S209" s="1497" t="e">
        <f>COUNTIFS(#REF!, 'Breakdown by City Neighborhood'!$B209,#REF!, $A$144,#REF!, $R$30,#REF!, 'Breakdown by City Neighborhood'!S$31)+COUNTIFS(#REF!, 'Breakdown by City Neighborhood'!$B209,#REF!, $A$145,#REF!, $R$30,#REF!, 'Breakdown by City Neighborhood'!S$31)</f>
        <v>#REF!</v>
      </c>
      <c r="T209" s="1497" t="e">
        <f>COUNTIFS(#REF!, 'Breakdown by City Neighborhood'!$B209,#REF!, $A$144,#REF!, $R$30,#REF!, 'Breakdown by City Neighborhood'!T$31)+COUNTIFS(#REF!, 'Breakdown by City Neighborhood'!$B209,#REF!, $A$145,#REF!, $R$30,#REF!, 'Breakdown by City Neighborhood'!T$31)</f>
        <v>#REF!</v>
      </c>
      <c r="U209" s="1497" t="e">
        <f>COUNTIFS(#REF!, 'Breakdown by City Neighborhood'!$B209,#REF!, $A$144,#REF!, $R$30,#REF!, 'Breakdown by City Neighborhood'!U$31)+COUNTIFS(#REF!, 'Breakdown by City Neighborhood'!$B209,#REF!, $A$145,#REF!, $R$30,#REF!, 'Breakdown by City Neighborhood'!U$31)</f>
        <v>#REF!</v>
      </c>
      <c r="V209" s="1522"/>
      <c r="W209" s="1497" t="e">
        <f t="shared" si="31"/>
        <v>#REF!</v>
      </c>
      <c r="X209" s="1497" t="e">
        <f t="shared" si="32"/>
        <v>#REF!</v>
      </c>
      <c r="Y209" s="1497" t="e">
        <f t="shared" si="33"/>
        <v>#REF!</v>
      </c>
      <c r="Z209" s="2108" t="e">
        <f t="shared" si="34"/>
        <v>#REF!</v>
      </c>
    </row>
    <row r="210" spans="1:32" x14ac:dyDescent="0.25">
      <c r="B210" s="1527" t="s">
        <v>275</v>
      </c>
      <c r="C210" s="1497" t="e">
        <f>COUNTIFS(#REF!, 'Breakdown by City Neighborhood'!$B210,#REF!, $A$144,#REF!, $C$30,#REF!, 'Breakdown by City Neighborhood'!C$31)+COUNTIFS(#REF!, 'Breakdown by City Neighborhood'!$B210,#REF!, $A$145,#REF!, $C$30,#REF!, 'Breakdown by City Neighborhood'!C$31)</f>
        <v>#REF!</v>
      </c>
      <c r="D210" s="1497" t="e">
        <f>COUNTIFS(#REF!, 'Breakdown by City Neighborhood'!$B210,#REF!, $A$144,#REF!, $C$30,#REF!, 'Breakdown by City Neighborhood'!D$31)+COUNTIFS(#REF!, 'Breakdown by City Neighborhood'!$B210,#REF!, $A$145,#REF!, $C$30,#REF!, 'Breakdown by City Neighborhood'!D$31)</f>
        <v>#REF!</v>
      </c>
      <c r="E210" s="1497" t="e">
        <f>COUNTIFS(#REF!, 'Breakdown by City Neighborhood'!$B210,#REF!, $A$144,#REF!, $C$30,#REF!, 'Breakdown by City Neighborhood'!E$31)+COUNTIFS(#REF!, 'Breakdown by City Neighborhood'!$B210,#REF!, $A$145,#REF!, $C$30,#REF!, 'Breakdown by City Neighborhood'!E$31)</f>
        <v>#REF!</v>
      </c>
      <c r="F210" s="2108" t="e">
        <f t="shared" si="24"/>
        <v>#REF!</v>
      </c>
      <c r="G210" s="1522"/>
      <c r="H210" s="1497" t="e">
        <f>COUNTIFS(#REF!, 'Breakdown by City Neighborhood'!$B210,#REF!, $A$144,#REF!, $H$30,#REF!, 'Breakdown by City Neighborhood'!H$31)+COUNTIFS(#REF!, 'Breakdown by City Neighborhood'!$B210,#REF!, $A$145,#REF!, $H$30,#REF!, 'Breakdown by City Neighborhood'!H$31)</f>
        <v>#REF!</v>
      </c>
      <c r="I210" s="1497" t="e">
        <f>COUNTIFS(#REF!, 'Breakdown by City Neighborhood'!$B210,#REF!, $A$144,#REF!, $H$30,#REF!, 'Breakdown by City Neighborhood'!I$31)+COUNTIFS(#REF!, 'Breakdown by City Neighborhood'!$B210,#REF!, $A$145,#REF!, $H$30,#REF!, 'Breakdown by City Neighborhood'!I$31)</f>
        <v>#REF!</v>
      </c>
      <c r="J210" s="1497" t="e">
        <f>COUNTIFS(#REF!, 'Breakdown by City Neighborhood'!$B210,#REF!, $A$144,#REF!, $H$30,#REF!, 'Breakdown by City Neighborhood'!J$31)+COUNTIFS(#REF!, 'Breakdown by City Neighborhood'!$B210,#REF!, $A$145,#REF!, $H$30,#REF!, 'Breakdown by City Neighborhood'!J$31)</f>
        <v>#REF!</v>
      </c>
      <c r="K210" s="2108" t="e">
        <f t="shared" si="25"/>
        <v>#REF!</v>
      </c>
      <c r="L210" s="1522"/>
      <c r="M210" s="1497" t="e">
        <f>COUNTIFS(#REF!, 'Breakdown by City Neighborhood'!$B210,#REF!, $A$144,#REF!, $M$30,#REF!, 'Breakdown by City Neighborhood'!M$31)+COUNTIFS(#REF!, 'Breakdown by City Neighborhood'!$B210,#REF!, $A$145,#REF!, $M$30,#REF!, 'Breakdown by City Neighborhood'!M$31)</f>
        <v>#REF!</v>
      </c>
      <c r="N210" s="1497" t="e">
        <f>COUNTIFS(#REF!, 'Breakdown by City Neighborhood'!$B210,#REF!, $A$144,#REF!, $M$30,#REF!, 'Breakdown by City Neighborhood'!N$31)+COUNTIFS(#REF!, 'Breakdown by City Neighborhood'!$B210,#REF!, $A$145,#REF!, $M$30,#REF!, 'Breakdown by City Neighborhood'!N$31)</f>
        <v>#REF!</v>
      </c>
      <c r="O210" s="1497" t="e">
        <f>COUNTIFS(#REF!, 'Breakdown by City Neighborhood'!$B210,#REF!, $A$144,#REF!, $M$30,#REF!, 'Breakdown by City Neighborhood'!O$31)+COUNTIFS(#REF!, 'Breakdown by City Neighborhood'!$B210,#REF!, $A$145,#REF!, $M$30,#REF!, 'Breakdown by City Neighborhood'!O$31)</f>
        <v>#REF!</v>
      </c>
      <c r="P210" s="2108" t="e">
        <f t="shared" si="26"/>
        <v>#REF!</v>
      </c>
      <c r="Q210" s="1522"/>
      <c r="R210" s="1497" t="e">
        <f>COUNTIFS(#REF!, 'Breakdown by City Neighborhood'!$B210,#REF!, $A$144,#REF!, $R$30,#REF!, 'Breakdown by City Neighborhood'!R$31)+COUNTIFS(#REF!, 'Breakdown by City Neighborhood'!$B210,#REF!, $A$145,#REF!, $R$30,#REF!, 'Breakdown by City Neighborhood'!R$31)</f>
        <v>#REF!</v>
      </c>
      <c r="S210" s="1497" t="e">
        <f>COUNTIFS(#REF!, 'Breakdown by City Neighborhood'!$B210,#REF!, $A$144,#REF!, $R$30,#REF!, 'Breakdown by City Neighborhood'!S$31)+COUNTIFS(#REF!, 'Breakdown by City Neighborhood'!$B210,#REF!, $A$145,#REF!, $R$30,#REF!, 'Breakdown by City Neighborhood'!S$31)</f>
        <v>#REF!</v>
      </c>
      <c r="T210" s="1497" t="e">
        <f>COUNTIFS(#REF!, 'Breakdown by City Neighborhood'!$B210,#REF!, $A$144,#REF!, $R$30,#REF!, 'Breakdown by City Neighborhood'!T$31)+COUNTIFS(#REF!, 'Breakdown by City Neighborhood'!$B210,#REF!, $A$145,#REF!, $R$30,#REF!, 'Breakdown by City Neighborhood'!T$31)</f>
        <v>#REF!</v>
      </c>
      <c r="U210" s="1497" t="e">
        <f>COUNTIFS(#REF!, 'Breakdown by City Neighborhood'!$B210,#REF!, $A$144,#REF!, $R$30,#REF!, 'Breakdown by City Neighborhood'!U$31)+COUNTIFS(#REF!, 'Breakdown by City Neighborhood'!$B210,#REF!, $A$145,#REF!, $R$30,#REF!, 'Breakdown by City Neighborhood'!U$31)</f>
        <v>#REF!</v>
      </c>
      <c r="V210" s="1522"/>
      <c r="W210" s="1497" t="e">
        <f t="shared" si="31"/>
        <v>#REF!</v>
      </c>
      <c r="X210" s="1497" t="e">
        <f t="shared" si="32"/>
        <v>#REF!</v>
      </c>
      <c r="Y210" s="1497" t="e">
        <f t="shared" si="33"/>
        <v>#REF!</v>
      </c>
      <c r="Z210" s="2108" t="e">
        <f t="shared" si="34"/>
        <v>#REF!</v>
      </c>
    </row>
    <row r="211" spans="1:32" x14ac:dyDescent="0.25">
      <c r="B211" s="1527" t="s">
        <v>276</v>
      </c>
      <c r="C211" s="1497" t="e">
        <f>COUNTIFS(#REF!, 'Breakdown by City Neighborhood'!$B211,#REF!, $A$144,#REF!, $C$30,#REF!, 'Breakdown by City Neighborhood'!C$31)+COUNTIFS(#REF!, 'Breakdown by City Neighborhood'!$B211,#REF!, $A$145,#REF!, $C$30,#REF!, 'Breakdown by City Neighborhood'!C$31)</f>
        <v>#REF!</v>
      </c>
      <c r="D211" s="1497" t="e">
        <f>COUNTIFS(#REF!, 'Breakdown by City Neighborhood'!$B211,#REF!, $A$144,#REF!, $C$30,#REF!, 'Breakdown by City Neighborhood'!D$31)+COUNTIFS(#REF!, 'Breakdown by City Neighborhood'!$B211,#REF!, $A$145,#REF!, $C$30,#REF!, 'Breakdown by City Neighborhood'!D$31)</f>
        <v>#REF!</v>
      </c>
      <c r="E211" s="1497" t="e">
        <f>COUNTIFS(#REF!, 'Breakdown by City Neighborhood'!$B211,#REF!, $A$144,#REF!, $C$30,#REF!, 'Breakdown by City Neighborhood'!E$31)+COUNTIFS(#REF!, 'Breakdown by City Neighborhood'!$B211,#REF!, $A$145,#REF!, $C$30,#REF!, 'Breakdown by City Neighborhood'!E$31)</f>
        <v>#REF!</v>
      </c>
      <c r="F211" s="2108" t="e">
        <f t="shared" ref="F211" si="42">C211+D211+E211</f>
        <v>#REF!</v>
      </c>
      <c r="G211" s="1522"/>
      <c r="H211" s="1497" t="e">
        <f>COUNTIFS(#REF!, 'Breakdown by City Neighborhood'!$B211,#REF!, $A$144,#REF!, $H$30,#REF!, 'Breakdown by City Neighborhood'!H$31)+COUNTIFS(#REF!, 'Breakdown by City Neighborhood'!$B211,#REF!, $A$145,#REF!, $H$30,#REF!, 'Breakdown by City Neighborhood'!H$31)</f>
        <v>#REF!</v>
      </c>
      <c r="I211" s="1497" t="e">
        <f>COUNTIFS(#REF!, 'Breakdown by City Neighborhood'!$B211,#REF!, $A$144,#REF!, $H$30,#REF!, 'Breakdown by City Neighborhood'!I$31)+COUNTIFS(#REF!, 'Breakdown by City Neighborhood'!$B211,#REF!, $A$145,#REF!, $H$30,#REF!, 'Breakdown by City Neighborhood'!I$31)</f>
        <v>#REF!</v>
      </c>
      <c r="J211" s="1497" t="e">
        <f>COUNTIFS(#REF!, 'Breakdown by City Neighborhood'!$B211,#REF!, $A$144,#REF!, $H$30,#REF!, 'Breakdown by City Neighborhood'!J$31)+COUNTIFS(#REF!, 'Breakdown by City Neighborhood'!$B211,#REF!, $A$145,#REF!, $H$30,#REF!, 'Breakdown by City Neighborhood'!J$31)</f>
        <v>#REF!</v>
      </c>
      <c r="K211" s="2108" t="e">
        <f t="shared" ref="K211" si="43">H211+I211+J211</f>
        <v>#REF!</v>
      </c>
      <c r="L211" s="1522"/>
      <c r="M211" s="1497" t="e">
        <f>COUNTIFS(#REF!, 'Breakdown by City Neighborhood'!$B211,#REF!, $A$144,#REF!, $M$30,#REF!, 'Breakdown by City Neighborhood'!M$31)+COUNTIFS(#REF!, 'Breakdown by City Neighborhood'!$B211,#REF!, $A$145,#REF!, $M$30,#REF!, 'Breakdown by City Neighborhood'!M$31)</f>
        <v>#REF!</v>
      </c>
      <c r="N211" s="1497" t="e">
        <f>COUNTIFS(#REF!, 'Breakdown by City Neighborhood'!$B211,#REF!, $A$144,#REF!, $M$30,#REF!, 'Breakdown by City Neighborhood'!N$31)+COUNTIFS(#REF!, 'Breakdown by City Neighborhood'!$B211,#REF!, $A$145,#REF!, $M$30,#REF!, 'Breakdown by City Neighborhood'!N$31)</f>
        <v>#REF!</v>
      </c>
      <c r="O211" s="1497" t="e">
        <f>COUNTIFS(#REF!, 'Breakdown by City Neighborhood'!$B211,#REF!, $A$144,#REF!, $M$30,#REF!, 'Breakdown by City Neighborhood'!O$31)+COUNTIFS(#REF!, 'Breakdown by City Neighborhood'!$B211,#REF!, $A$145,#REF!, $M$30,#REF!, 'Breakdown by City Neighborhood'!O$31)</f>
        <v>#REF!</v>
      </c>
      <c r="P211" s="2108" t="e">
        <f t="shared" ref="P211" si="44">M211+N211+O211</f>
        <v>#REF!</v>
      </c>
      <c r="Q211" s="1522"/>
      <c r="R211" s="1497" t="e">
        <f>COUNTIFS(#REF!, 'Breakdown by City Neighborhood'!$B211,#REF!, $A$144,#REF!, $R$30,#REF!, 'Breakdown by City Neighborhood'!R$31)+COUNTIFS(#REF!, 'Breakdown by City Neighborhood'!$B211,#REF!, $A$145,#REF!, $R$30,#REF!, 'Breakdown by City Neighborhood'!R$31)</f>
        <v>#REF!</v>
      </c>
      <c r="S211" s="1497" t="e">
        <f>COUNTIFS(#REF!, 'Breakdown by City Neighborhood'!$B211,#REF!, $A$144,#REF!, $R$30,#REF!, 'Breakdown by City Neighborhood'!S$31)+COUNTIFS(#REF!, 'Breakdown by City Neighborhood'!$B211,#REF!, $A$145,#REF!, $R$30,#REF!, 'Breakdown by City Neighborhood'!S$31)</f>
        <v>#REF!</v>
      </c>
      <c r="T211" s="1497" t="e">
        <f>COUNTIFS(#REF!, 'Breakdown by City Neighborhood'!$B211,#REF!, $A$144,#REF!, $R$30,#REF!, 'Breakdown by City Neighborhood'!T$31)+COUNTIFS(#REF!, 'Breakdown by City Neighborhood'!$B211,#REF!, $A$145,#REF!, $R$30,#REF!, 'Breakdown by City Neighborhood'!T$31)</f>
        <v>#REF!</v>
      </c>
      <c r="U211" s="1497" t="e">
        <f>COUNTIFS(#REF!, 'Breakdown by City Neighborhood'!$B211,#REF!, $A$144,#REF!, $R$30,#REF!, 'Breakdown by City Neighborhood'!U$31)+COUNTIFS(#REF!, 'Breakdown by City Neighborhood'!$B211,#REF!, $A$145,#REF!, $R$30,#REF!, 'Breakdown by City Neighborhood'!U$31)</f>
        <v>#REF!</v>
      </c>
      <c r="V211" s="1522"/>
      <c r="W211" s="1497" t="e">
        <f t="shared" si="31"/>
        <v>#REF!</v>
      </c>
      <c r="X211" s="1497" t="e">
        <f t="shared" si="32"/>
        <v>#REF!</v>
      </c>
      <c r="Y211" s="1497" t="e">
        <f t="shared" si="33"/>
        <v>#REF!</v>
      </c>
      <c r="Z211" s="2108" t="e">
        <f t="shared" si="34"/>
        <v>#REF!</v>
      </c>
      <c r="AC211" s="1510" t="s">
        <v>92</v>
      </c>
      <c r="AD211" s="1510" t="s">
        <v>93</v>
      </c>
    </row>
    <row r="212" spans="1:32" s="1510" customFormat="1" x14ac:dyDescent="0.25">
      <c r="A212" s="1528"/>
      <c r="Z212" s="2100" t="e">
        <f>SUM(Z146:Z211)</f>
        <v>#REF!</v>
      </c>
      <c r="AA212" s="2101" t="s">
        <v>75</v>
      </c>
      <c r="AC212" s="1510" t="e">
        <f>#REF!</f>
        <v>#REF!</v>
      </c>
      <c r="AD212" s="1510" t="e">
        <f>#REF!</f>
        <v>#REF!</v>
      </c>
      <c r="AE212" s="1510" t="e">
        <f>+AC212+AD212</f>
        <v>#REF!</v>
      </c>
      <c r="AF212" s="1510" t="e">
        <f>Z212=AE212</f>
        <v>#REF!</v>
      </c>
    </row>
    <row r="213" spans="1:32" s="1510" customFormat="1" x14ac:dyDescent="0.25">
      <c r="A213" s="1528"/>
    </row>
    <row r="214" spans="1:32" x14ac:dyDescent="0.25">
      <c r="A214" s="1528" t="s">
        <v>94</v>
      </c>
      <c r="B214" s="2183" t="s">
        <v>101</v>
      </c>
      <c r="C214" s="2185">
        <v>2022</v>
      </c>
      <c r="D214" s="2185"/>
      <c r="E214" s="2185"/>
      <c r="F214" s="2185"/>
      <c r="G214" s="1522"/>
      <c r="H214" s="2185">
        <v>2023</v>
      </c>
      <c r="I214" s="2185"/>
      <c r="J214" s="2185"/>
      <c r="K214" s="2185"/>
      <c r="L214" s="1522"/>
      <c r="M214" s="2185">
        <v>2024</v>
      </c>
      <c r="N214" s="2185"/>
      <c r="O214" s="2185"/>
      <c r="P214" s="2185"/>
      <c r="Q214" s="1522"/>
      <c r="R214" s="2185">
        <v>2025</v>
      </c>
      <c r="S214" s="2185"/>
      <c r="T214" s="2185"/>
      <c r="U214" s="2185"/>
      <c r="V214" s="1522"/>
      <c r="W214" s="2186" t="s">
        <v>103</v>
      </c>
      <c r="X214" s="2187"/>
      <c r="Y214" s="2187"/>
      <c r="Z214" s="1526"/>
    </row>
    <row r="215" spans="1:32" x14ac:dyDescent="0.25">
      <c r="A215" s="1528" t="s">
        <v>95</v>
      </c>
      <c r="B215" s="2184"/>
      <c r="C215" s="1521" t="s">
        <v>72</v>
      </c>
      <c r="D215" s="1524" t="s">
        <v>74</v>
      </c>
      <c r="E215" s="1525" t="s">
        <v>73</v>
      </c>
      <c r="F215" s="2108" t="s">
        <v>104</v>
      </c>
      <c r="G215" s="1523"/>
      <c r="H215" s="1521" t="s">
        <v>72</v>
      </c>
      <c r="I215" s="1524" t="s">
        <v>74</v>
      </c>
      <c r="J215" s="1525" t="s">
        <v>73</v>
      </c>
      <c r="K215" s="2108" t="s">
        <v>104</v>
      </c>
      <c r="L215" s="1523"/>
      <c r="M215" s="1521" t="s">
        <v>72</v>
      </c>
      <c r="N215" s="1524" t="s">
        <v>74</v>
      </c>
      <c r="O215" s="1525" t="s">
        <v>73</v>
      </c>
      <c r="P215" s="2108" t="s">
        <v>104</v>
      </c>
      <c r="Q215" s="1523"/>
      <c r="R215" s="1521" t="s">
        <v>72</v>
      </c>
      <c r="S215" s="1524" t="s">
        <v>74</v>
      </c>
      <c r="T215" s="1525" t="s">
        <v>73</v>
      </c>
      <c r="U215" s="2108" t="s">
        <v>104</v>
      </c>
      <c r="V215" s="1523"/>
      <c r="W215" s="1521" t="s">
        <v>72</v>
      </c>
      <c r="X215" s="1524" t="s">
        <v>74</v>
      </c>
      <c r="Y215" s="1525" t="s">
        <v>73</v>
      </c>
      <c r="Z215" s="2108" t="s">
        <v>162</v>
      </c>
    </row>
    <row r="216" spans="1:32" x14ac:dyDescent="0.25">
      <c r="B216" s="1527" t="s">
        <v>277</v>
      </c>
      <c r="C216" s="1497" t="e">
        <f>COUNTIFS(#REF!, 'Breakdown by City Neighborhood'!$B216,#REF!, $A$214,#REF!, $C$30,#REF!, 'Breakdown by City Neighborhood'!C$31)+COUNTIFS(#REF!, 'Breakdown by City Neighborhood'!$B216,#REF!, $A$215,#REF!, $C$30,#REF!, 'Breakdown by City Neighborhood'!C$31)</f>
        <v>#REF!</v>
      </c>
      <c r="D216" s="1497" t="e">
        <f>COUNTIFS(#REF!, 'Breakdown by City Neighborhood'!$B216,#REF!, $A$214,#REF!, $C$30,#REF!, 'Breakdown by City Neighborhood'!D$31)+COUNTIFS(#REF!, 'Breakdown by City Neighborhood'!$B216,#REF!, $A$215,#REF!, $C$30,#REF!, 'Breakdown by City Neighborhood'!D$31)</f>
        <v>#REF!</v>
      </c>
      <c r="E216" s="1497" t="e">
        <f>COUNTIFS(#REF!, 'Breakdown by City Neighborhood'!$B216,#REF!, $A$214,#REF!, $C$30,#REF!, 'Breakdown by City Neighborhood'!E$31)+COUNTIFS(#REF!, 'Breakdown by City Neighborhood'!$B216,#REF!, $A$215,#REF!, $C$30,#REF!, 'Breakdown by City Neighborhood'!E$31)</f>
        <v>#REF!</v>
      </c>
      <c r="F216" s="2108" t="e">
        <f t="shared" ref="F216:F243" si="45">C216+D216+E216</f>
        <v>#REF!</v>
      </c>
      <c r="G216" s="1522"/>
      <c r="H216" s="1497" t="e">
        <f>COUNTIFS(#REF!, 'Breakdown by City Neighborhood'!$B216,#REF!, $A$214,#REF!, $H$30,#REF!, 'Breakdown by City Neighborhood'!H$31)+COUNTIFS(#REF!, 'Breakdown by City Neighborhood'!$B216,#REF!, $A$215,#REF!, $H$30,#REF!, 'Breakdown by City Neighborhood'!H$31)</f>
        <v>#REF!</v>
      </c>
      <c r="I216" s="1497" t="e">
        <f>COUNTIFS(#REF!, 'Breakdown by City Neighborhood'!$B216,#REF!, $A$214,#REF!, $H$30,#REF!, 'Breakdown by City Neighborhood'!I$31)+COUNTIFS(#REF!, 'Breakdown by City Neighborhood'!$B216,#REF!, $A$215,#REF!, $H$30,#REF!, 'Breakdown by City Neighborhood'!I$31)</f>
        <v>#REF!</v>
      </c>
      <c r="J216" s="1497" t="e">
        <f>COUNTIFS(#REF!, 'Breakdown by City Neighborhood'!$B216,#REF!, $A$214,#REF!, $H$30,#REF!, 'Breakdown by City Neighborhood'!J$31)+COUNTIFS(#REF!, 'Breakdown by City Neighborhood'!$B216,#REF!, $A$215,#REF!, $H$30,#REF!, 'Breakdown by City Neighborhood'!J$31)</f>
        <v>#REF!</v>
      </c>
      <c r="K216" s="2108" t="e">
        <f t="shared" ref="K216:K243" si="46">H216+I216+J216</f>
        <v>#REF!</v>
      </c>
      <c r="L216" s="1522"/>
      <c r="M216" s="1497" t="e">
        <f>COUNTIFS(#REF!, 'Breakdown by City Neighborhood'!$B216,#REF!, $A$214,#REF!, $M$30,#REF!, 'Breakdown by City Neighborhood'!M$31)+COUNTIFS(#REF!, 'Breakdown by City Neighborhood'!$B216,#REF!, $A$215,#REF!, $M$30,#REF!, 'Breakdown by City Neighborhood'!M$31)</f>
        <v>#REF!</v>
      </c>
      <c r="N216" s="1497" t="e">
        <f>COUNTIFS(#REF!, 'Breakdown by City Neighborhood'!$B216,#REF!, $A$214,#REF!, $M$30,#REF!, 'Breakdown by City Neighborhood'!N$31)+COUNTIFS(#REF!, 'Breakdown by City Neighborhood'!$B216,#REF!, $A$215,#REF!, $M$30,#REF!, 'Breakdown by City Neighborhood'!N$31)</f>
        <v>#REF!</v>
      </c>
      <c r="O216" s="1497" t="e">
        <f>COUNTIFS(#REF!, 'Breakdown by City Neighborhood'!$B216,#REF!, $A$214,#REF!, $M$30,#REF!, 'Breakdown by City Neighborhood'!O$31)+COUNTIFS(#REF!, 'Breakdown by City Neighborhood'!$B216,#REF!, $A$215,#REF!, $M$30,#REF!, 'Breakdown by City Neighborhood'!O$31)</f>
        <v>#REF!</v>
      </c>
      <c r="P216" s="2108" t="e">
        <f t="shared" ref="P216:P243" si="47">M216+N216+O216</f>
        <v>#REF!</v>
      </c>
      <c r="Q216" s="1522"/>
      <c r="R216" s="1497" t="e">
        <f>COUNTIFS(#REF!, 'Breakdown by City Neighborhood'!$B216,#REF!, $A$214,#REF!, $R$30,#REF!, 'Breakdown by City Neighborhood'!R$31)+COUNTIFS(#REF!, 'Breakdown by City Neighborhood'!$B216,#REF!, $A$215,#REF!, $R$30,#REF!, 'Breakdown by City Neighborhood'!R$31)</f>
        <v>#REF!</v>
      </c>
      <c r="S216" s="1497" t="e">
        <f>COUNTIFS(#REF!, 'Breakdown by City Neighborhood'!$B216,#REF!, $A$214,#REF!, $R$30,#REF!, 'Breakdown by City Neighborhood'!S$31)+COUNTIFS(#REF!, 'Breakdown by City Neighborhood'!$B216,#REF!, $A$215,#REF!, $R$30,#REF!, 'Breakdown by City Neighborhood'!S$31)</f>
        <v>#REF!</v>
      </c>
      <c r="T216" s="1497" t="e">
        <f>COUNTIFS(#REF!, 'Breakdown by City Neighborhood'!$B216,#REF!, $A$214,#REF!, $R$30,#REF!, 'Breakdown by City Neighborhood'!T$31)+COUNTIFS(#REF!, 'Breakdown by City Neighborhood'!$B216,#REF!, $A$215,#REF!, $R$30,#REF!, 'Breakdown by City Neighborhood'!T$31)</f>
        <v>#REF!</v>
      </c>
      <c r="U216" s="2108" t="e">
        <f t="shared" ref="U216:U243" si="48">R216+S216+T216</f>
        <v>#REF!</v>
      </c>
      <c r="V216" s="1522"/>
      <c r="W216" s="1497" t="e">
        <f t="shared" ref="W216:W243" si="49">C216+H216+M216+R216</f>
        <v>#REF!</v>
      </c>
      <c r="X216" s="1497" t="e">
        <f t="shared" ref="X216:X243" si="50">D216+I216+N216+S216</f>
        <v>#REF!</v>
      </c>
      <c r="Y216" s="1497" t="e">
        <f t="shared" ref="Y216:Y243" si="51">E216+J216+O216+T216</f>
        <v>#REF!</v>
      </c>
      <c r="Z216" s="2108" t="e">
        <f t="shared" ref="Z216:Z243" si="52">SUM(W216:Y216)</f>
        <v>#REF!</v>
      </c>
    </row>
    <row r="217" spans="1:32" x14ac:dyDescent="0.25">
      <c r="B217" s="1527" t="s">
        <v>278</v>
      </c>
      <c r="C217" s="1497" t="e">
        <f>COUNTIFS(#REF!, 'Breakdown by City Neighborhood'!$B217,#REF!, $A$214,#REF!, $C$30,#REF!, 'Breakdown by City Neighborhood'!C$31)+COUNTIFS(#REF!, 'Breakdown by City Neighborhood'!$B217,#REF!, $A$215,#REF!, $C$30,#REF!, 'Breakdown by City Neighborhood'!C$31)</f>
        <v>#REF!</v>
      </c>
      <c r="D217" s="1497" t="e">
        <f>COUNTIFS(#REF!, 'Breakdown by City Neighborhood'!$B217,#REF!, $A$214,#REF!, $C$30,#REF!, 'Breakdown by City Neighborhood'!D$31)+COUNTIFS(#REF!, 'Breakdown by City Neighborhood'!$B217,#REF!, $A$215,#REF!, $C$30,#REF!, 'Breakdown by City Neighborhood'!D$31)</f>
        <v>#REF!</v>
      </c>
      <c r="E217" s="1497" t="e">
        <f>COUNTIFS(#REF!, 'Breakdown by City Neighborhood'!$B217,#REF!, $A$214,#REF!, $C$30,#REF!, 'Breakdown by City Neighborhood'!E$31)+COUNTIFS(#REF!, 'Breakdown by City Neighborhood'!$B217,#REF!, $A$215,#REF!, $C$30,#REF!, 'Breakdown by City Neighborhood'!E$31)</f>
        <v>#REF!</v>
      </c>
      <c r="F217" s="2108" t="e">
        <f t="shared" si="45"/>
        <v>#REF!</v>
      </c>
      <c r="G217" s="1522"/>
      <c r="H217" s="1497" t="e">
        <f>COUNTIFS(#REF!, 'Breakdown by City Neighborhood'!$B217,#REF!, $A$214,#REF!, $H$30,#REF!, 'Breakdown by City Neighborhood'!H$31)+COUNTIFS(#REF!, 'Breakdown by City Neighborhood'!$B217,#REF!, $A$215,#REF!, $H$30,#REF!, 'Breakdown by City Neighborhood'!H$31)</f>
        <v>#REF!</v>
      </c>
      <c r="I217" s="1497" t="e">
        <f>COUNTIFS(#REF!, 'Breakdown by City Neighborhood'!$B217,#REF!, $A$214,#REF!, $H$30,#REF!, 'Breakdown by City Neighborhood'!I$31)+COUNTIFS(#REF!, 'Breakdown by City Neighborhood'!$B217,#REF!, $A$215,#REF!, $H$30,#REF!, 'Breakdown by City Neighborhood'!I$31)</f>
        <v>#REF!</v>
      </c>
      <c r="J217" s="1497" t="e">
        <f>COUNTIFS(#REF!, 'Breakdown by City Neighborhood'!$B217,#REF!, $A$214,#REF!, $H$30,#REF!, 'Breakdown by City Neighborhood'!J$31)+COUNTIFS(#REF!, 'Breakdown by City Neighborhood'!$B217,#REF!, $A$215,#REF!, $H$30,#REF!, 'Breakdown by City Neighborhood'!J$31)</f>
        <v>#REF!</v>
      </c>
      <c r="K217" s="2108" t="e">
        <f t="shared" si="46"/>
        <v>#REF!</v>
      </c>
      <c r="L217" s="1522"/>
      <c r="M217" s="1497" t="e">
        <f>COUNTIFS(#REF!, 'Breakdown by City Neighborhood'!$B217,#REF!, $A$214,#REF!, $M$30,#REF!, 'Breakdown by City Neighborhood'!M$31)+COUNTIFS(#REF!, 'Breakdown by City Neighborhood'!$B217,#REF!, $A$215,#REF!, $M$30,#REF!, 'Breakdown by City Neighborhood'!M$31)</f>
        <v>#REF!</v>
      </c>
      <c r="N217" s="1497" t="e">
        <f>COUNTIFS(#REF!, 'Breakdown by City Neighborhood'!$B217,#REF!, $A$214,#REF!, $M$30,#REF!, 'Breakdown by City Neighborhood'!N$31)+COUNTIFS(#REF!, 'Breakdown by City Neighborhood'!$B217,#REF!, $A$215,#REF!, $M$30,#REF!, 'Breakdown by City Neighborhood'!N$31)</f>
        <v>#REF!</v>
      </c>
      <c r="O217" s="1497" t="e">
        <f>COUNTIFS(#REF!, 'Breakdown by City Neighborhood'!$B217,#REF!, $A$214,#REF!, $M$30,#REF!, 'Breakdown by City Neighborhood'!O$31)+COUNTIFS(#REF!, 'Breakdown by City Neighborhood'!$B217,#REF!, $A$215,#REF!, $M$30,#REF!, 'Breakdown by City Neighborhood'!O$31)</f>
        <v>#REF!</v>
      </c>
      <c r="P217" s="2108" t="e">
        <f t="shared" si="47"/>
        <v>#REF!</v>
      </c>
      <c r="Q217" s="1522"/>
      <c r="R217" s="1497" t="e">
        <f>COUNTIFS(#REF!, 'Breakdown by City Neighborhood'!$B217,#REF!, $A$214,#REF!, $R$30,#REF!, 'Breakdown by City Neighborhood'!R$31)+COUNTIFS(#REF!, 'Breakdown by City Neighborhood'!$B217,#REF!, $A$215,#REF!, $R$30,#REF!, 'Breakdown by City Neighborhood'!R$31)</f>
        <v>#REF!</v>
      </c>
      <c r="S217" s="1497" t="e">
        <f>COUNTIFS(#REF!, 'Breakdown by City Neighborhood'!$B217,#REF!, $A$214,#REF!, $R$30,#REF!, 'Breakdown by City Neighborhood'!S$31)+COUNTIFS(#REF!, 'Breakdown by City Neighborhood'!$B217,#REF!, $A$215,#REF!, $R$30,#REF!, 'Breakdown by City Neighborhood'!S$31)</f>
        <v>#REF!</v>
      </c>
      <c r="T217" s="1497" t="e">
        <f>COUNTIFS(#REF!, 'Breakdown by City Neighborhood'!$B217,#REF!, $A$214,#REF!, $R$30,#REF!, 'Breakdown by City Neighborhood'!T$31)+COUNTIFS(#REF!, 'Breakdown by City Neighborhood'!$B217,#REF!, $A$215,#REF!, $R$30,#REF!, 'Breakdown by City Neighborhood'!T$31)</f>
        <v>#REF!</v>
      </c>
      <c r="U217" s="2108" t="e">
        <f t="shared" si="48"/>
        <v>#REF!</v>
      </c>
      <c r="V217" s="1522"/>
      <c r="W217" s="1497" t="e">
        <f t="shared" si="49"/>
        <v>#REF!</v>
      </c>
      <c r="X217" s="1497" t="e">
        <f t="shared" si="50"/>
        <v>#REF!</v>
      </c>
      <c r="Y217" s="1497" t="e">
        <f t="shared" si="51"/>
        <v>#REF!</v>
      </c>
      <c r="Z217" s="2108" t="e">
        <f t="shared" si="52"/>
        <v>#REF!</v>
      </c>
    </row>
    <row r="218" spans="1:32" x14ac:dyDescent="0.25">
      <c r="B218" s="1527" t="s">
        <v>279</v>
      </c>
      <c r="C218" s="1497" t="e">
        <f>COUNTIFS(#REF!, 'Breakdown by City Neighborhood'!$B218,#REF!, $A$214,#REF!, $C$30,#REF!, 'Breakdown by City Neighborhood'!C$31)+COUNTIFS(#REF!, 'Breakdown by City Neighborhood'!$B218,#REF!, $A$215,#REF!, $C$30,#REF!, 'Breakdown by City Neighborhood'!C$31)</f>
        <v>#REF!</v>
      </c>
      <c r="D218" s="1497" t="e">
        <f>COUNTIFS(#REF!, 'Breakdown by City Neighborhood'!$B218,#REF!, $A$214,#REF!, $C$30,#REF!, 'Breakdown by City Neighborhood'!D$31)+COUNTIFS(#REF!, 'Breakdown by City Neighborhood'!$B218,#REF!, $A$215,#REF!, $C$30,#REF!, 'Breakdown by City Neighborhood'!D$31)</f>
        <v>#REF!</v>
      </c>
      <c r="E218" s="1497" t="e">
        <f>COUNTIFS(#REF!, 'Breakdown by City Neighborhood'!$B218,#REF!, $A$214,#REF!, $C$30,#REF!, 'Breakdown by City Neighborhood'!E$31)+COUNTIFS(#REF!, 'Breakdown by City Neighborhood'!$B218,#REF!, $A$215,#REF!, $C$30,#REF!, 'Breakdown by City Neighborhood'!E$31)</f>
        <v>#REF!</v>
      </c>
      <c r="F218" s="2108" t="e">
        <f t="shared" si="45"/>
        <v>#REF!</v>
      </c>
      <c r="G218" s="1522"/>
      <c r="H218" s="1497" t="e">
        <f>COUNTIFS(#REF!, 'Breakdown by City Neighborhood'!$B218,#REF!, $A$214,#REF!, $H$30,#REF!, 'Breakdown by City Neighborhood'!H$31)+COUNTIFS(#REF!, 'Breakdown by City Neighborhood'!$B218,#REF!, $A$215,#REF!, $H$30,#REF!, 'Breakdown by City Neighborhood'!H$31)</f>
        <v>#REF!</v>
      </c>
      <c r="I218" s="1497" t="e">
        <f>COUNTIFS(#REF!, 'Breakdown by City Neighborhood'!$B218,#REF!, $A$214,#REF!, $H$30,#REF!, 'Breakdown by City Neighborhood'!I$31)+COUNTIFS(#REF!, 'Breakdown by City Neighborhood'!$B218,#REF!, $A$215,#REF!, $H$30,#REF!, 'Breakdown by City Neighborhood'!I$31)</f>
        <v>#REF!</v>
      </c>
      <c r="J218" s="1497" t="e">
        <f>COUNTIFS(#REF!, 'Breakdown by City Neighborhood'!$B218,#REF!, $A$214,#REF!, $H$30,#REF!, 'Breakdown by City Neighborhood'!J$31)+COUNTIFS(#REF!, 'Breakdown by City Neighborhood'!$B218,#REF!, $A$215,#REF!, $H$30,#REF!, 'Breakdown by City Neighborhood'!J$31)</f>
        <v>#REF!</v>
      </c>
      <c r="K218" s="2108" t="e">
        <f t="shared" si="46"/>
        <v>#REF!</v>
      </c>
      <c r="L218" s="1522"/>
      <c r="M218" s="1497" t="e">
        <f>COUNTIFS(#REF!, 'Breakdown by City Neighborhood'!$B218,#REF!, $A$214,#REF!, $M$30,#REF!, 'Breakdown by City Neighborhood'!M$31)+COUNTIFS(#REF!, 'Breakdown by City Neighborhood'!$B218,#REF!, $A$215,#REF!, $M$30,#REF!, 'Breakdown by City Neighborhood'!M$31)</f>
        <v>#REF!</v>
      </c>
      <c r="N218" s="1497" t="e">
        <f>COUNTIFS(#REF!, 'Breakdown by City Neighborhood'!$B218,#REF!, $A$214,#REF!, $M$30,#REF!, 'Breakdown by City Neighborhood'!N$31)+COUNTIFS(#REF!, 'Breakdown by City Neighborhood'!$B218,#REF!, $A$215,#REF!, $M$30,#REF!, 'Breakdown by City Neighborhood'!N$31)</f>
        <v>#REF!</v>
      </c>
      <c r="O218" s="1497" t="e">
        <f>COUNTIFS(#REF!, 'Breakdown by City Neighborhood'!$B218,#REF!, $A$214,#REF!, $M$30,#REF!, 'Breakdown by City Neighborhood'!O$31)+COUNTIFS(#REF!, 'Breakdown by City Neighborhood'!$B218,#REF!, $A$215,#REF!, $M$30,#REF!, 'Breakdown by City Neighborhood'!O$31)</f>
        <v>#REF!</v>
      </c>
      <c r="P218" s="2108" t="e">
        <f t="shared" si="47"/>
        <v>#REF!</v>
      </c>
      <c r="Q218" s="1522"/>
      <c r="R218" s="1497" t="e">
        <f>COUNTIFS(#REF!, 'Breakdown by City Neighborhood'!$B218,#REF!, $A$214,#REF!, $R$30,#REF!, 'Breakdown by City Neighborhood'!R$31)+COUNTIFS(#REF!, 'Breakdown by City Neighborhood'!$B218,#REF!, $A$215,#REF!, $R$30,#REF!, 'Breakdown by City Neighborhood'!R$31)</f>
        <v>#REF!</v>
      </c>
      <c r="S218" s="1497" t="e">
        <f>COUNTIFS(#REF!, 'Breakdown by City Neighborhood'!$B218,#REF!, $A$214,#REF!, $R$30,#REF!, 'Breakdown by City Neighborhood'!S$31)+COUNTIFS(#REF!, 'Breakdown by City Neighborhood'!$B218,#REF!, $A$215,#REF!, $R$30,#REF!, 'Breakdown by City Neighborhood'!S$31)</f>
        <v>#REF!</v>
      </c>
      <c r="T218" s="1497" t="e">
        <f>COUNTIFS(#REF!, 'Breakdown by City Neighborhood'!$B218,#REF!, $A$214,#REF!, $R$30,#REF!, 'Breakdown by City Neighborhood'!T$31)+COUNTIFS(#REF!, 'Breakdown by City Neighborhood'!$B218,#REF!, $A$215,#REF!, $R$30,#REF!, 'Breakdown by City Neighborhood'!T$31)</f>
        <v>#REF!</v>
      </c>
      <c r="U218" s="2108" t="e">
        <f t="shared" si="48"/>
        <v>#REF!</v>
      </c>
      <c r="V218" s="1522"/>
      <c r="W218" s="1497" t="e">
        <f t="shared" si="49"/>
        <v>#REF!</v>
      </c>
      <c r="X218" s="1497" t="e">
        <f t="shared" si="50"/>
        <v>#REF!</v>
      </c>
      <c r="Y218" s="1497" t="e">
        <f t="shared" si="51"/>
        <v>#REF!</v>
      </c>
      <c r="Z218" s="2108" t="e">
        <f t="shared" si="52"/>
        <v>#REF!</v>
      </c>
    </row>
    <row r="219" spans="1:32" x14ac:dyDescent="0.25">
      <c r="B219" s="1527" t="s">
        <v>280</v>
      </c>
      <c r="C219" s="1497" t="e">
        <f>COUNTIFS(#REF!, 'Breakdown by City Neighborhood'!$B219,#REF!, $A$214,#REF!, $C$30,#REF!, 'Breakdown by City Neighborhood'!C$31)+COUNTIFS(#REF!, 'Breakdown by City Neighborhood'!$B219,#REF!, $A$215,#REF!, $C$30,#REF!, 'Breakdown by City Neighborhood'!C$31)</f>
        <v>#REF!</v>
      </c>
      <c r="D219" s="1497" t="e">
        <f>COUNTIFS(#REF!, 'Breakdown by City Neighborhood'!$B219,#REF!, $A$214,#REF!, $C$30,#REF!, 'Breakdown by City Neighborhood'!D$31)+COUNTIFS(#REF!, 'Breakdown by City Neighborhood'!$B219,#REF!, $A$215,#REF!, $C$30,#REF!, 'Breakdown by City Neighborhood'!D$31)</f>
        <v>#REF!</v>
      </c>
      <c r="E219" s="1497" t="e">
        <f>COUNTIFS(#REF!, 'Breakdown by City Neighborhood'!$B219,#REF!, $A$214,#REF!, $C$30,#REF!, 'Breakdown by City Neighborhood'!E$31)+COUNTIFS(#REF!, 'Breakdown by City Neighborhood'!$B219,#REF!, $A$215,#REF!, $C$30,#REF!, 'Breakdown by City Neighborhood'!E$31)</f>
        <v>#REF!</v>
      </c>
      <c r="F219" s="2108" t="e">
        <f t="shared" si="45"/>
        <v>#REF!</v>
      </c>
      <c r="G219" s="1522"/>
      <c r="H219" s="1497" t="e">
        <f>COUNTIFS(#REF!, 'Breakdown by City Neighborhood'!$B219,#REF!, $A$214,#REF!, $H$30,#REF!, 'Breakdown by City Neighborhood'!H$31)+COUNTIFS(#REF!, 'Breakdown by City Neighborhood'!$B219,#REF!, $A$215,#REF!, $H$30,#REF!, 'Breakdown by City Neighborhood'!H$31)</f>
        <v>#REF!</v>
      </c>
      <c r="I219" s="1497" t="e">
        <f>COUNTIFS(#REF!, 'Breakdown by City Neighborhood'!$B219,#REF!, $A$214,#REF!, $H$30,#REF!, 'Breakdown by City Neighborhood'!I$31)+COUNTIFS(#REF!, 'Breakdown by City Neighborhood'!$B219,#REF!, $A$215,#REF!, $H$30,#REF!, 'Breakdown by City Neighborhood'!I$31)</f>
        <v>#REF!</v>
      </c>
      <c r="J219" s="1497" t="e">
        <f>COUNTIFS(#REF!, 'Breakdown by City Neighborhood'!$B219,#REF!, $A$214,#REF!, $H$30,#REF!, 'Breakdown by City Neighborhood'!J$31)+COUNTIFS(#REF!, 'Breakdown by City Neighborhood'!$B219,#REF!, $A$215,#REF!, $H$30,#REF!, 'Breakdown by City Neighborhood'!J$31)</f>
        <v>#REF!</v>
      </c>
      <c r="K219" s="2108" t="e">
        <f t="shared" si="46"/>
        <v>#REF!</v>
      </c>
      <c r="L219" s="1522"/>
      <c r="M219" s="1497" t="e">
        <f>COUNTIFS(#REF!, 'Breakdown by City Neighborhood'!$B219,#REF!, $A$214,#REF!, $M$30,#REF!, 'Breakdown by City Neighborhood'!M$31)+COUNTIFS(#REF!, 'Breakdown by City Neighborhood'!$B219,#REF!, $A$215,#REF!, $M$30,#REF!, 'Breakdown by City Neighborhood'!M$31)</f>
        <v>#REF!</v>
      </c>
      <c r="N219" s="1497" t="e">
        <f>COUNTIFS(#REF!, 'Breakdown by City Neighborhood'!$B219,#REF!, $A$214,#REF!, $M$30,#REF!, 'Breakdown by City Neighborhood'!N$31)+COUNTIFS(#REF!, 'Breakdown by City Neighborhood'!$B219,#REF!, $A$215,#REF!, $M$30,#REF!, 'Breakdown by City Neighborhood'!N$31)</f>
        <v>#REF!</v>
      </c>
      <c r="O219" s="1497" t="e">
        <f>COUNTIFS(#REF!, 'Breakdown by City Neighborhood'!$B219,#REF!, $A$214,#REF!, $M$30,#REF!, 'Breakdown by City Neighborhood'!O$31)+COUNTIFS(#REF!, 'Breakdown by City Neighborhood'!$B219,#REF!, $A$215,#REF!, $M$30,#REF!, 'Breakdown by City Neighborhood'!O$31)</f>
        <v>#REF!</v>
      </c>
      <c r="P219" s="2108" t="e">
        <f t="shared" si="47"/>
        <v>#REF!</v>
      </c>
      <c r="Q219" s="1522"/>
      <c r="R219" s="1497" t="e">
        <f>COUNTIFS(#REF!, 'Breakdown by City Neighborhood'!$B219,#REF!, $A$214,#REF!, $R$30,#REF!, 'Breakdown by City Neighborhood'!R$31)+COUNTIFS(#REF!, 'Breakdown by City Neighborhood'!$B219,#REF!, $A$215,#REF!, $R$30,#REF!, 'Breakdown by City Neighborhood'!R$31)</f>
        <v>#REF!</v>
      </c>
      <c r="S219" s="1497" t="e">
        <f>COUNTIFS(#REF!, 'Breakdown by City Neighborhood'!$B219,#REF!, $A$214,#REF!, $R$30,#REF!, 'Breakdown by City Neighborhood'!S$31)+COUNTIFS(#REF!, 'Breakdown by City Neighborhood'!$B219,#REF!, $A$215,#REF!, $R$30,#REF!, 'Breakdown by City Neighborhood'!S$31)</f>
        <v>#REF!</v>
      </c>
      <c r="T219" s="1497" t="e">
        <f>COUNTIFS(#REF!, 'Breakdown by City Neighborhood'!$B219,#REF!, $A$214,#REF!, $R$30,#REF!, 'Breakdown by City Neighborhood'!T$31)+COUNTIFS(#REF!, 'Breakdown by City Neighborhood'!$B219,#REF!, $A$215,#REF!, $R$30,#REF!, 'Breakdown by City Neighborhood'!T$31)</f>
        <v>#REF!</v>
      </c>
      <c r="U219" s="2108" t="e">
        <f t="shared" si="48"/>
        <v>#REF!</v>
      </c>
      <c r="V219" s="1522"/>
      <c r="W219" s="1497" t="e">
        <f t="shared" si="49"/>
        <v>#REF!</v>
      </c>
      <c r="X219" s="1497" t="e">
        <f t="shared" si="50"/>
        <v>#REF!</v>
      </c>
      <c r="Y219" s="1497" t="e">
        <f t="shared" si="51"/>
        <v>#REF!</v>
      </c>
      <c r="Z219" s="2108" t="e">
        <f t="shared" si="52"/>
        <v>#REF!</v>
      </c>
    </row>
    <row r="220" spans="1:32" x14ac:dyDescent="0.25">
      <c r="B220" s="1527" t="s">
        <v>281</v>
      </c>
      <c r="C220" s="1497" t="e">
        <f>COUNTIFS(#REF!, 'Breakdown by City Neighborhood'!$B220,#REF!, $A$214,#REF!, $C$30,#REF!, 'Breakdown by City Neighborhood'!C$31)+COUNTIFS(#REF!, 'Breakdown by City Neighborhood'!$B220,#REF!, $A$215,#REF!, $C$30,#REF!, 'Breakdown by City Neighborhood'!C$31)</f>
        <v>#REF!</v>
      </c>
      <c r="D220" s="1497" t="e">
        <f>COUNTIFS(#REF!, 'Breakdown by City Neighborhood'!$B220,#REF!, $A$214,#REF!, $C$30,#REF!, 'Breakdown by City Neighborhood'!D$31)+COUNTIFS(#REF!, 'Breakdown by City Neighborhood'!$B220,#REF!, $A$215,#REF!, $C$30,#REF!, 'Breakdown by City Neighborhood'!D$31)</f>
        <v>#REF!</v>
      </c>
      <c r="E220" s="1497" t="e">
        <f>COUNTIFS(#REF!, 'Breakdown by City Neighborhood'!$B220,#REF!, $A$214,#REF!, $C$30,#REF!, 'Breakdown by City Neighborhood'!E$31)+COUNTIFS(#REF!, 'Breakdown by City Neighborhood'!$B220,#REF!, $A$215,#REF!, $C$30,#REF!, 'Breakdown by City Neighborhood'!E$31)</f>
        <v>#REF!</v>
      </c>
      <c r="F220" s="2108" t="e">
        <f t="shared" si="45"/>
        <v>#REF!</v>
      </c>
      <c r="G220" s="1522"/>
      <c r="H220" s="1497" t="e">
        <f>COUNTIFS(#REF!, 'Breakdown by City Neighborhood'!$B220,#REF!, $A$214,#REF!, $H$30,#REF!, 'Breakdown by City Neighborhood'!H$31)+COUNTIFS(#REF!, 'Breakdown by City Neighborhood'!$B220,#REF!, $A$215,#REF!, $H$30,#REF!, 'Breakdown by City Neighborhood'!H$31)</f>
        <v>#REF!</v>
      </c>
      <c r="I220" s="1497" t="e">
        <f>COUNTIFS(#REF!, 'Breakdown by City Neighborhood'!$B220,#REF!, $A$214,#REF!, $H$30,#REF!, 'Breakdown by City Neighborhood'!I$31)+COUNTIFS(#REF!, 'Breakdown by City Neighborhood'!$B220,#REF!, $A$215,#REF!, $H$30,#REF!, 'Breakdown by City Neighborhood'!I$31)</f>
        <v>#REF!</v>
      </c>
      <c r="J220" s="1497" t="e">
        <f>COUNTIFS(#REF!, 'Breakdown by City Neighborhood'!$B220,#REF!, $A$214,#REF!, $H$30,#REF!, 'Breakdown by City Neighborhood'!J$31)+COUNTIFS(#REF!, 'Breakdown by City Neighborhood'!$B220,#REF!, $A$215,#REF!, $H$30,#REF!, 'Breakdown by City Neighborhood'!J$31)</f>
        <v>#REF!</v>
      </c>
      <c r="K220" s="2108" t="e">
        <f t="shared" si="46"/>
        <v>#REF!</v>
      </c>
      <c r="L220" s="1522"/>
      <c r="M220" s="1497" t="e">
        <f>COUNTIFS(#REF!, 'Breakdown by City Neighborhood'!$B220,#REF!, $A$214,#REF!, $M$30,#REF!, 'Breakdown by City Neighborhood'!M$31)+COUNTIFS(#REF!, 'Breakdown by City Neighborhood'!$B220,#REF!, $A$215,#REF!, $M$30,#REF!, 'Breakdown by City Neighborhood'!M$31)</f>
        <v>#REF!</v>
      </c>
      <c r="N220" s="1497" t="e">
        <f>COUNTIFS(#REF!, 'Breakdown by City Neighborhood'!$B220,#REF!, $A$214,#REF!, $M$30,#REF!, 'Breakdown by City Neighborhood'!N$31)+COUNTIFS(#REF!, 'Breakdown by City Neighborhood'!$B220,#REF!, $A$215,#REF!, $M$30,#REF!, 'Breakdown by City Neighborhood'!N$31)</f>
        <v>#REF!</v>
      </c>
      <c r="O220" s="1497" t="e">
        <f>COUNTIFS(#REF!, 'Breakdown by City Neighborhood'!$B220,#REF!, $A$214,#REF!, $M$30,#REF!, 'Breakdown by City Neighborhood'!O$31)+COUNTIFS(#REF!, 'Breakdown by City Neighborhood'!$B220,#REF!, $A$215,#REF!, $M$30,#REF!, 'Breakdown by City Neighborhood'!O$31)</f>
        <v>#REF!</v>
      </c>
      <c r="P220" s="2108" t="e">
        <f t="shared" si="47"/>
        <v>#REF!</v>
      </c>
      <c r="Q220" s="1522"/>
      <c r="R220" s="1497" t="e">
        <f>COUNTIFS(#REF!, 'Breakdown by City Neighborhood'!$B220,#REF!, $A$214,#REF!, $R$30,#REF!, 'Breakdown by City Neighborhood'!R$31)+COUNTIFS(#REF!, 'Breakdown by City Neighborhood'!$B220,#REF!, $A$215,#REF!, $R$30,#REF!, 'Breakdown by City Neighborhood'!R$31)</f>
        <v>#REF!</v>
      </c>
      <c r="S220" s="1497" t="e">
        <f>COUNTIFS(#REF!, 'Breakdown by City Neighborhood'!$B220,#REF!, $A$214,#REF!, $R$30,#REF!, 'Breakdown by City Neighborhood'!S$31)+COUNTIFS(#REF!, 'Breakdown by City Neighborhood'!$B220,#REF!, $A$215,#REF!, $R$30,#REF!, 'Breakdown by City Neighborhood'!S$31)</f>
        <v>#REF!</v>
      </c>
      <c r="T220" s="1497" t="e">
        <f>COUNTIFS(#REF!, 'Breakdown by City Neighborhood'!$B220,#REF!, $A$214,#REF!, $R$30,#REF!, 'Breakdown by City Neighborhood'!T$31)+COUNTIFS(#REF!, 'Breakdown by City Neighborhood'!$B220,#REF!, $A$215,#REF!, $R$30,#REF!, 'Breakdown by City Neighborhood'!T$31)</f>
        <v>#REF!</v>
      </c>
      <c r="U220" s="2108" t="e">
        <f t="shared" si="48"/>
        <v>#REF!</v>
      </c>
      <c r="V220" s="1522"/>
      <c r="W220" s="1497" t="e">
        <f t="shared" si="49"/>
        <v>#REF!</v>
      </c>
      <c r="X220" s="1497" t="e">
        <f t="shared" si="50"/>
        <v>#REF!</v>
      </c>
      <c r="Y220" s="1497" t="e">
        <f t="shared" si="51"/>
        <v>#REF!</v>
      </c>
      <c r="Z220" s="2108" t="e">
        <f t="shared" si="52"/>
        <v>#REF!</v>
      </c>
    </row>
    <row r="221" spans="1:32" x14ac:dyDescent="0.25">
      <c r="B221" s="1527" t="s">
        <v>282</v>
      </c>
      <c r="C221" s="1497" t="e">
        <f>COUNTIFS(#REF!, 'Breakdown by City Neighborhood'!$B221,#REF!, $A$214,#REF!, $C$30,#REF!, 'Breakdown by City Neighborhood'!C$31)+COUNTIFS(#REF!, 'Breakdown by City Neighborhood'!$B221,#REF!, $A$215,#REF!, $C$30,#REF!, 'Breakdown by City Neighborhood'!C$31)</f>
        <v>#REF!</v>
      </c>
      <c r="D221" s="1497" t="e">
        <f>COUNTIFS(#REF!, 'Breakdown by City Neighborhood'!$B221,#REF!, $A$214,#REF!, $C$30,#REF!, 'Breakdown by City Neighborhood'!D$31)+COUNTIFS(#REF!, 'Breakdown by City Neighborhood'!$B221,#REF!, $A$215,#REF!, $C$30,#REF!, 'Breakdown by City Neighborhood'!D$31)</f>
        <v>#REF!</v>
      </c>
      <c r="E221" s="1497" t="e">
        <f>COUNTIFS(#REF!, 'Breakdown by City Neighborhood'!$B221,#REF!, $A$214,#REF!, $C$30,#REF!, 'Breakdown by City Neighborhood'!E$31)+COUNTIFS(#REF!, 'Breakdown by City Neighborhood'!$B221,#REF!, $A$215,#REF!, $C$30,#REF!, 'Breakdown by City Neighborhood'!E$31)</f>
        <v>#REF!</v>
      </c>
      <c r="F221" s="2108" t="e">
        <f t="shared" si="45"/>
        <v>#REF!</v>
      </c>
      <c r="G221" s="1522"/>
      <c r="H221" s="1497" t="e">
        <f>COUNTIFS(#REF!, 'Breakdown by City Neighborhood'!$B221,#REF!, $A$214,#REF!, $H$30,#REF!, 'Breakdown by City Neighborhood'!H$31)+COUNTIFS(#REF!, 'Breakdown by City Neighborhood'!$B221,#REF!, $A$215,#REF!, $H$30,#REF!, 'Breakdown by City Neighborhood'!H$31)</f>
        <v>#REF!</v>
      </c>
      <c r="I221" s="1497" t="e">
        <f>COUNTIFS(#REF!, 'Breakdown by City Neighborhood'!$B221,#REF!, $A$214,#REF!, $H$30,#REF!, 'Breakdown by City Neighborhood'!I$31)+COUNTIFS(#REF!, 'Breakdown by City Neighborhood'!$B221,#REF!, $A$215,#REF!, $H$30,#REF!, 'Breakdown by City Neighborhood'!I$31)</f>
        <v>#REF!</v>
      </c>
      <c r="J221" s="1497" t="e">
        <f>COUNTIFS(#REF!, 'Breakdown by City Neighborhood'!$B221,#REF!, $A$214,#REF!, $H$30,#REF!, 'Breakdown by City Neighborhood'!J$31)+COUNTIFS(#REF!, 'Breakdown by City Neighborhood'!$B221,#REF!, $A$215,#REF!, $H$30,#REF!, 'Breakdown by City Neighborhood'!J$31)</f>
        <v>#REF!</v>
      </c>
      <c r="K221" s="2108" t="e">
        <f t="shared" si="46"/>
        <v>#REF!</v>
      </c>
      <c r="L221" s="1522"/>
      <c r="M221" s="1497" t="e">
        <f>COUNTIFS(#REF!, 'Breakdown by City Neighborhood'!$B221,#REF!, $A$214,#REF!, $M$30,#REF!, 'Breakdown by City Neighborhood'!M$31)+COUNTIFS(#REF!, 'Breakdown by City Neighborhood'!$B221,#REF!, $A$215,#REF!, $M$30,#REF!, 'Breakdown by City Neighborhood'!M$31)</f>
        <v>#REF!</v>
      </c>
      <c r="N221" s="1497" t="e">
        <f>COUNTIFS(#REF!, 'Breakdown by City Neighborhood'!$B221,#REF!, $A$214,#REF!, $M$30,#REF!, 'Breakdown by City Neighborhood'!N$31)+COUNTIFS(#REF!, 'Breakdown by City Neighborhood'!$B221,#REF!, $A$215,#REF!, $M$30,#REF!, 'Breakdown by City Neighborhood'!N$31)</f>
        <v>#REF!</v>
      </c>
      <c r="O221" s="1497" t="e">
        <f>COUNTIFS(#REF!, 'Breakdown by City Neighborhood'!$B221,#REF!, $A$214,#REF!, $M$30,#REF!, 'Breakdown by City Neighborhood'!O$31)+COUNTIFS(#REF!, 'Breakdown by City Neighborhood'!$B221,#REF!, $A$215,#REF!, $M$30,#REF!, 'Breakdown by City Neighborhood'!O$31)</f>
        <v>#REF!</v>
      </c>
      <c r="P221" s="2108" t="e">
        <f t="shared" si="47"/>
        <v>#REF!</v>
      </c>
      <c r="Q221" s="1522"/>
      <c r="R221" s="1497" t="e">
        <f>COUNTIFS(#REF!, 'Breakdown by City Neighborhood'!$B221,#REF!, $A$214,#REF!, $R$30,#REF!, 'Breakdown by City Neighborhood'!R$31)+COUNTIFS(#REF!, 'Breakdown by City Neighborhood'!$B221,#REF!, $A$215,#REF!, $R$30,#REF!, 'Breakdown by City Neighborhood'!R$31)</f>
        <v>#REF!</v>
      </c>
      <c r="S221" s="1497" t="e">
        <f>COUNTIFS(#REF!, 'Breakdown by City Neighborhood'!$B221,#REF!, $A$214,#REF!, $R$30,#REF!, 'Breakdown by City Neighborhood'!S$31)+COUNTIFS(#REF!, 'Breakdown by City Neighborhood'!$B221,#REF!, $A$215,#REF!, $R$30,#REF!, 'Breakdown by City Neighborhood'!S$31)</f>
        <v>#REF!</v>
      </c>
      <c r="T221" s="1497" t="e">
        <f>COUNTIFS(#REF!, 'Breakdown by City Neighborhood'!$B221,#REF!, $A$214,#REF!, $R$30,#REF!, 'Breakdown by City Neighborhood'!T$31)+COUNTIFS(#REF!, 'Breakdown by City Neighborhood'!$B221,#REF!, $A$215,#REF!, $R$30,#REF!, 'Breakdown by City Neighborhood'!T$31)</f>
        <v>#REF!</v>
      </c>
      <c r="U221" s="2108" t="e">
        <f t="shared" si="48"/>
        <v>#REF!</v>
      </c>
      <c r="V221" s="1522"/>
      <c r="W221" s="1497" t="e">
        <f t="shared" si="49"/>
        <v>#REF!</v>
      </c>
      <c r="X221" s="1497" t="e">
        <f t="shared" si="50"/>
        <v>#REF!</v>
      </c>
      <c r="Y221" s="1497" t="e">
        <f t="shared" si="51"/>
        <v>#REF!</v>
      </c>
      <c r="Z221" s="2108" t="e">
        <f t="shared" si="52"/>
        <v>#REF!</v>
      </c>
    </row>
    <row r="222" spans="1:32" x14ac:dyDescent="0.25">
      <c r="B222" s="1527" t="s">
        <v>283</v>
      </c>
      <c r="C222" s="1497" t="e">
        <f>COUNTIFS(#REF!, 'Breakdown by City Neighborhood'!$B222,#REF!, $A$214,#REF!, $C$30,#REF!, 'Breakdown by City Neighborhood'!C$31)+COUNTIFS(#REF!, 'Breakdown by City Neighborhood'!$B222,#REF!, $A$215,#REF!, $C$30,#REF!, 'Breakdown by City Neighborhood'!C$31)</f>
        <v>#REF!</v>
      </c>
      <c r="D222" s="1497" t="e">
        <f>COUNTIFS(#REF!, 'Breakdown by City Neighborhood'!$B222,#REF!, $A$214,#REF!, $C$30,#REF!, 'Breakdown by City Neighborhood'!D$31)+COUNTIFS(#REF!, 'Breakdown by City Neighborhood'!$B222,#REF!, $A$215,#REF!, $C$30,#REF!, 'Breakdown by City Neighborhood'!D$31)</f>
        <v>#REF!</v>
      </c>
      <c r="E222" s="1497" t="e">
        <f>COUNTIFS(#REF!, 'Breakdown by City Neighborhood'!$B222,#REF!, $A$214,#REF!, $C$30,#REF!, 'Breakdown by City Neighborhood'!E$31)+COUNTIFS(#REF!, 'Breakdown by City Neighborhood'!$B222,#REF!, $A$215,#REF!, $C$30,#REF!, 'Breakdown by City Neighborhood'!E$31)</f>
        <v>#REF!</v>
      </c>
      <c r="F222" s="2108" t="e">
        <f t="shared" si="45"/>
        <v>#REF!</v>
      </c>
      <c r="G222" s="1522"/>
      <c r="H222" s="1497" t="e">
        <f>COUNTIFS(#REF!, 'Breakdown by City Neighborhood'!$B222,#REF!, $A$214,#REF!, $H$30,#REF!, 'Breakdown by City Neighborhood'!H$31)+COUNTIFS(#REF!, 'Breakdown by City Neighborhood'!$B222,#REF!, $A$215,#REF!, $H$30,#REF!, 'Breakdown by City Neighborhood'!H$31)</f>
        <v>#REF!</v>
      </c>
      <c r="I222" s="1497" t="e">
        <f>COUNTIFS(#REF!, 'Breakdown by City Neighborhood'!$B222,#REF!, $A$214,#REF!, $H$30,#REF!, 'Breakdown by City Neighborhood'!I$31)+COUNTIFS(#REF!, 'Breakdown by City Neighborhood'!$B222,#REF!, $A$215,#REF!, $H$30,#REF!, 'Breakdown by City Neighborhood'!I$31)</f>
        <v>#REF!</v>
      </c>
      <c r="J222" s="1497" t="e">
        <f>COUNTIFS(#REF!, 'Breakdown by City Neighborhood'!$B222,#REF!, $A$214,#REF!, $H$30,#REF!, 'Breakdown by City Neighborhood'!J$31)+COUNTIFS(#REF!, 'Breakdown by City Neighborhood'!$B222,#REF!, $A$215,#REF!, $H$30,#REF!, 'Breakdown by City Neighborhood'!J$31)</f>
        <v>#REF!</v>
      </c>
      <c r="K222" s="2108" t="e">
        <f t="shared" si="46"/>
        <v>#REF!</v>
      </c>
      <c r="L222" s="1522"/>
      <c r="M222" s="1497" t="e">
        <f>COUNTIFS(#REF!, 'Breakdown by City Neighborhood'!$B222,#REF!, $A$214,#REF!, $M$30,#REF!, 'Breakdown by City Neighborhood'!M$31)+COUNTIFS(#REF!, 'Breakdown by City Neighborhood'!$B222,#REF!, $A$215,#REF!, $M$30,#REF!, 'Breakdown by City Neighborhood'!M$31)</f>
        <v>#REF!</v>
      </c>
      <c r="N222" s="1497" t="e">
        <f>COUNTIFS(#REF!, 'Breakdown by City Neighborhood'!$B222,#REF!, $A$214,#REF!, $M$30,#REF!, 'Breakdown by City Neighborhood'!N$31)+COUNTIFS(#REF!, 'Breakdown by City Neighborhood'!$B222,#REF!, $A$215,#REF!, $M$30,#REF!, 'Breakdown by City Neighborhood'!N$31)</f>
        <v>#REF!</v>
      </c>
      <c r="O222" s="1497" t="e">
        <f>COUNTIFS(#REF!, 'Breakdown by City Neighborhood'!$B222,#REF!, $A$214,#REF!, $M$30,#REF!, 'Breakdown by City Neighborhood'!O$31)+COUNTIFS(#REF!, 'Breakdown by City Neighborhood'!$B222,#REF!, $A$215,#REF!, $M$30,#REF!, 'Breakdown by City Neighborhood'!O$31)</f>
        <v>#REF!</v>
      </c>
      <c r="P222" s="2108" t="e">
        <f t="shared" si="47"/>
        <v>#REF!</v>
      </c>
      <c r="Q222" s="1522"/>
      <c r="R222" s="1497" t="e">
        <f>COUNTIFS(#REF!, 'Breakdown by City Neighborhood'!$B222,#REF!, $A$214,#REF!, $R$30,#REF!, 'Breakdown by City Neighborhood'!R$31)+COUNTIFS(#REF!, 'Breakdown by City Neighborhood'!$B222,#REF!, $A$215,#REF!, $R$30,#REF!, 'Breakdown by City Neighborhood'!R$31)</f>
        <v>#REF!</v>
      </c>
      <c r="S222" s="1497" t="e">
        <f>COUNTIFS(#REF!, 'Breakdown by City Neighborhood'!$B222,#REF!, $A$214,#REF!, $R$30,#REF!, 'Breakdown by City Neighborhood'!S$31)+COUNTIFS(#REF!, 'Breakdown by City Neighborhood'!$B222,#REF!, $A$215,#REF!, $R$30,#REF!, 'Breakdown by City Neighborhood'!S$31)</f>
        <v>#REF!</v>
      </c>
      <c r="T222" s="1497" t="e">
        <f>COUNTIFS(#REF!, 'Breakdown by City Neighborhood'!$B222,#REF!, $A$214,#REF!, $R$30,#REF!, 'Breakdown by City Neighborhood'!T$31)+COUNTIFS(#REF!, 'Breakdown by City Neighborhood'!$B222,#REF!, $A$215,#REF!, $R$30,#REF!, 'Breakdown by City Neighborhood'!T$31)</f>
        <v>#REF!</v>
      </c>
      <c r="U222" s="2108" t="e">
        <f t="shared" si="48"/>
        <v>#REF!</v>
      </c>
      <c r="V222" s="1522"/>
      <c r="W222" s="1497" t="e">
        <f t="shared" si="49"/>
        <v>#REF!</v>
      </c>
      <c r="X222" s="1497" t="e">
        <f t="shared" si="50"/>
        <v>#REF!</v>
      </c>
      <c r="Y222" s="1497" t="e">
        <f t="shared" si="51"/>
        <v>#REF!</v>
      </c>
      <c r="Z222" s="2108" t="e">
        <f t="shared" si="52"/>
        <v>#REF!</v>
      </c>
    </row>
    <row r="223" spans="1:32" x14ac:dyDescent="0.25">
      <c r="B223" s="1527" t="s">
        <v>284</v>
      </c>
      <c r="C223" s="1497" t="e">
        <f>COUNTIFS(#REF!, 'Breakdown by City Neighborhood'!$B223,#REF!, $A$214,#REF!, $C$30,#REF!, 'Breakdown by City Neighborhood'!C$31)+COUNTIFS(#REF!, 'Breakdown by City Neighborhood'!$B223,#REF!, $A$215,#REF!, $C$30,#REF!, 'Breakdown by City Neighborhood'!C$31)</f>
        <v>#REF!</v>
      </c>
      <c r="D223" s="1497" t="e">
        <f>COUNTIFS(#REF!, 'Breakdown by City Neighborhood'!$B223,#REF!, $A$214,#REF!, $C$30,#REF!, 'Breakdown by City Neighborhood'!D$31)+COUNTIFS(#REF!, 'Breakdown by City Neighborhood'!$B223,#REF!, $A$215,#REF!, $C$30,#REF!, 'Breakdown by City Neighborhood'!D$31)</f>
        <v>#REF!</v>
      </c>
      <c r="E223" s="1497" t="e">
        <f>COUNTIFS(#REF!, 'Breakdown by City Neighborhood'!$B223,#REF!, $A$214,#REF!, $C$30,#REF!, 'Breakdown by City Neighborhood'!E$31)+COUNTIFS(#REF!, 'Breakdown by City Neighborhood'!$B223,#REF!, $A$215,#REF!, $C$30,#REF!, 'Breakdown by City Neighborhood'!E$31)</f>
        <v>#REF!</v>
      </c>
      <c r="F223" s="2108" t="e">
        <f t="shared" si="45"/>
        <v>#REF!</v>
      </c>
      <c r="G223" s="1522"/>
      <c r="H223" s="1497" t="e">
        <f>COUNTIFS(#REF!, 'Breakdown by City Neighborhood'!$B223,#REF!, $A$214,#REF!, $H$30,#REF!, 'Breakdown by City Neighborhood'!H$31)+COUNTIFS(#REF!, 'Breakdown by City Neighborhood'!$B223,#REF!, $A$215,#REF!, $H$30,#REF!, 'Breakdown by City Neighborhood'!H$31)</f>
        <v>#REF!</v>
      </c>
      <c r="I223" s="1497" t="e">
        <f>COUNTIFS(#REF!, 'Breakdown by City Neighborhood'!$B223,#REF!, $A$214,#REF!, $H$30,#REF!, 'Breakdown by City Neighborhood'!I$31)+COUNTIFS(#REF!, 'Breakdown by City Neighborhood'!$B223,#REF!, $A$215,#REF!, $H$30,#REF!, 'Breakdown by City Neighborhood'!I$31)</f>
        <v>#REF!</v>
      </c>
      <c r="J223" s="1497" t="e">
        <f>COUNTIFS(#REF!, 'Breakdown by City Neighborhood'!$B223,#REF!, $A$214,#REF!, $H$30,#REF!, 'Breakdown by City Neighborhood'!J$31)+COUNTIFS(#REF!, 'Breakdown by City Neighborhood'!$B223,#REF!, $A$215,#REF!, $H$30,#REF!, 'Breakdown by City Neighborhood'!J$31)</f>
        <v>#REF!</v>
      </c>
      <c r="K223" s="2108" t="e">
        <f t="shared" si="46"/>
        <v>#REF!</v>
      </c>
      <c r="L223" s="1522"/>
      <c r="M223" s="1497" t="e">
        <f>COUNTIFS(#REF!, 'Breakdown by City Neighborhood'!$B223,#REF!, $A$214,#REF!, $M$30,#REF!, 'Breakdown by City Neighborhood'!M$31)+COUNTIFS(#REF!, 'Breakdown by City Neighborhood'!$B223,#REF!, $A$215,#REF!, $M$30,#REF!, 'Breakdown by City Neighborhood'!M$31)</f>
        <v>#REF!</v>
      </c>
      <c r="N223" s="1497" t="e">
        <f>COUNTIFS(#REF!, 'Breakdown by City Neighborhood'!$B223,#REF!, $A$214,#REF!, $M$30,#REF!, 'Breakdown by City Neighborhood'!N$31)+COUNTIFS(#REF!, 'Breakdown by City Neighborhood'!$B223,#REF!, $A$215,#REF!, $M$30,#REF!, 'Breakdown by City Neighborhood'!N$31)</f>
        <v>#REF!</v>
      </c>
      <c r="O223" s="1497" t="e">
        <f>COUNTIFS(#REF!, 'Breakdown by City Neighborhood'!$B223,#REF!, $A$214,#REF!, $M$30,#REF!, 'Breakdown by City Neighborhood'!O$31)+COUNTIFS(#REF!, 'Breakdown by City Neighborhood'!$B223,#REF!, $A$215,#REF!, $M$30,#REF!, 'Breakdown by City Neighborhood'!O$31)</f>
        <v>#REF!</v>
      </c>
      <c r="P223" s="2108" t="e">
        <f t="shared" si="47"/>
        <v>#REF!</v>
      </c>
      <c r="Q223" s="1522"/>
      <c r="R223" s="1497" t="e">
        <f>COUNTIFS(#REF!, 'Breakdown by City Neighborhood'!$B223,#REF!, $A$214,#REF!, $R$30,#REF!, 'Breakdown by City Neighborhood'!R$31)+COUNTIFS(#REF!, 'Breakdown by City Neighborhood'!$B223,#REF!, $A$215,#REF!, $R$30,#REF!, 'Breakdown by City Neighborhood'!R$31)</f>
        <v>#REF!</v>
      </c>
      <c r="S223" s="1497" t="e">
        <f>COUNTIFS(#REF!, 'Breakdown by City Neighborhood'!$B223,#REF!, $A$214,#REF!, $R$30,#REF!, 'Breakdown by City Neighborhood'!S$31)+COUNTIFS(#REF!, 'Breakdown by City Neighborhood'!$B223,#REF!, $A$215,#REF!, $R$30,#REF!, 'Breakdown by City Neighborhood'!S$31)</f>
        <v>#REF!</v>
      </c>
      <c r="T223" s="1497" t="e">
        <f>COUNTIFS(#REF!, 'Breakdown by City Neighborhood'!$B223,#REF!, $A$214,#REF!, $R$30,#REF!, 'Breakdown by City Neighborhood'!T$31)+COUNTIFS(#REF!, 'Breakdown by City Neighborhood'!$B223,#REF!, $A$215,#REF!, $R$30,#REF!, 'Breakdown by City Neighborhood'!T$31)</f>
        <v>#REF!</v>
      </c>
      <c r="U223" s="2108" t="e">
        <f t="shared" si="48"/>
        <v>#REF!</v>
      </c>
      <c r="V223" s="1522"/>
      <c r="W223" s="1497" t="e">
        <f t="shared" si="49"/>
        <v>#REF!</v>
      </c>
      <c r="X223" s="1497" t="e">
        <f t="shared" si="50"/>
        <v>#REF!</v>
      </c>
      <c r="Y223" s="1497" t="e">
        <f t="shared" si="51"/>
        <v>#REF!</v>
      </c>
      <c r="Z223" s="2108" t="e">
        <f t="shared" si="52"/>
        <v>#REF!</v>
      </c>
    </row>
    <row r="224" spans="1:32" x14ac:dyDescent="0.25">
      <c r="B224" s="1527" t="s">
        <v>285</v>
      </c>
      <c r="C224" s="1497" t="e">
        <f>COUNTIFS(#REF!, 'Breakdown by City Neighborhood'!$B224,#REF!, $A$214,#REF!, $C$30,#REF!, 'Breakdown by City Neighborhood'!C$31)+COUNTIFS(#REF!, 'Breakdown by City Neighborhood'!$B224,#REF!, $A$215,#REF!, $C$30,#REF!, 'Breakdown by City Neighborhood'!C$31)</f>
        <v>#REF!</v>
      </c>
      <c r="D224" s="1497" t="e">
        <f>COUNTIFS(#REF!, 'Breakdown by City Neighborhood'!$B224,#REF!, $A$214,#REF!, $C$30,#REF!, 'Breakdown by City Neighborhood'!D$31)+COUNTIFS(#REF!, 'Breakdown by City Neighborhood'!$B224,#REF!, $A$215,#REF!, $C$30,#REF!, 'Breakdown by City Neighborhood'!D$31)</f>
        <v>#REF!</v>
      </c>
      <c r="E224" s="1497" t="e">
        <f>COUNTIFS(#REF!, 'Breakdown by City Neighborhood'!$B224,#REF!, $A$214,#REF!, $C$30,#REF!, 'Breakdown by City Neighborhood'!E$31)+COUNTIFS(#REF!, 'Breakdown by City Neighborhood'!$B224,#REF!, $A$215,#REF!, $C$30,#REF!, 'Breakdown by City Neighborhood'!E$31)</f>
        <v>#REF!</v>
      </c>
      <c r="F224" s="2108" t="e">
        <f t="shared" si="45"/>
        <v>#REF!</v>
      </c>
      <c r="G224" s="1522"/>
      <c r="H224" s="1497" t="e">
        <f>COUNTIFS(#REF!, 'Breakdown by City Neighborhood'!$B224,#REF!, $A$214,#REF!, $H$30,#REF!, 'Breakdown by City Neighborhood'!H$31)+COUNTIFS(#REF!, 'Breakdown by City Neighborhood'!$B224,#REF!, $A$215,#REF!, $H$30,#REF!, 'Breakdown by City Neighborhood'!H$31)</f>
        <v>#REF!</v>
      </c>
      <c r="I224" s="1497" t="e">
        <f>COUNTIFS(#REF!, 'Breakdown by City Neighborhood'!$B224,#REF!, $A$214,#REF!, $H$30,#REF!, 'Breakdown by City Neighborhood'!I$31)+COUNTIFS(#REF!, 'Breakdown by City Neighborhood'!$B224,#REF!, $A$215,#REF!, $H$30,#REF!, 'Breakdown by City Neighborhood'!I$31)</f>
        <v>#REF!</v>
      </c>
      <c r="J224" s="1497" t="e">
        <f>COUNTIFS(#REF!, 'Breakdown by City Neighborhood'!$B224,#REF!, $A$214,#REF!, $H$30,#REF!, 'Breakdown by City Neighborhood'!J$31)+COUNTIFS(#REF!, 'Breakdown by City Neighborhood'!$B224,#REF!, $A$215,#REF!, $H$30,#REF!, 'Breakdown by City Neighborhood'!J$31)</f>
        <v>#REF!</v>
      </c>
      <c r="K224" s="2108" t="e">
        <f t="shared" si="46"/>
        <v>#REF!</v>
      </c>
      <c r="L224" s="1522"/>
      <c r="M224" s="1497" t="e">
        <f>COUNTIFS(#REF!, 'Breakdown by City Neighborhood'!$B224,#REF!, $A$214,#REF!, $M$30,#REF!, 'Breakdown by City Neighborhood'!M$31)+COUNTIFS(#REF!, 'Breakdown by City Neighborhood'!$B224,#REF!, $A$215,#REF!, $M$30,#REF!, 'Breakdown by City Neighborhood'!M$31)</f>
        <v>#REF!</v>
      </c>
      <c r="N224" s="1497" t="e">
        <f>COUNTIFS(#REF!, 'Breakdown by City Neighborhood'!$B224,#REF!, $A$214,#REF!, $M$30,#REF!, 'Breakdown by City Neighborhood'!N$31)+COUNTIFS(#REF!, 'Breakdown by City Neighborhood'!$B224,#REF!, $A$215,#REF!, $M$30,#REF!, 'Breakdown by City Neighborhood'!N$31)</f>
        <v>#REF!</v>
      </c>
      <c r="O224" s="1497" t="e">
        <f>COUNTIFS(#REF!, 'Breakdown by City Neighborhood'!$B224,#REF!, $A$214,#REF!, $M$30,#REF!, 'Breakdown by City Neighborhood'!O$31)+COUNTIFS(#REF!, 'Breakdown by City Neighborhood'!$B224,#REF!, $A$215,#REF!, $M$30,#REF!, 'Breakdown by City Neighborhood'!O$31)</f>
        <v>#REF!</v>
      </c>
      <c r="P224" s="2108" t="e">
        <f t="shared" si="47"/>
        <v>#REF!</v>
      </c>
      <c r="Q224" s="1522"/>
      <c r="R224" s="1497" t="e">
        <f>COUNTIFS(#REF!, 'Breakdown by City Neighborhood'!$B224,#REF!, $A$214,#REF!, $R$30,#REF!, 'Breakdown by City Neighborhood'!R$31)+COUNTIFS(#REF!, 'Breakdown by City Neighborhood'!$B224,#REF!, $A$215,#REF!, $R$30,#REF!, 'Breakdown by City Neighborhood'!R$31)</f>
        <v>#REF!</v>
      </c>
      <c r="S224" s="1497" t="e">
        <f>COUNTIFS(#REF!, 'Breakdown by City Neighborhood'!$B224,#REF!, $A$214,#REF!, $R$30,#REF!, 'Breakdown by City Neighborhood'!S$31)+COUNTIFS(#REF!, 'Breakdown by City Neighborhood'!$B224,#REF!, $A$215,#REF!, $R$30,#REF!, 'Breakdown by City Neighborhood'!S$31)</f>
        <v>#REF!</v>
      </c>
      <c r="T224" s="1497" t="e">
        <f>COUNTIFS(#REF!, 'Breakdown by City Neighborhood'!$B224,#REF!, $A$214,#REF!, $R$30,#REF!, 'Breakdown by City Neighborhood'!T$31)+COUNTIFS(#REF!, 'Breakdown by City Neighborhood'!$B224,#REF!, $A$215,#REF!, $R$30,#REF!, 'Breakdown by City Neighborhood'!T$31)</f>
        <v>#REF!</v>
      </c>
      <c r="U224" s="2108" t="e">
        <f t="shared" si="48"/>
        <v>#REF!</v>
      </c>
      <c r="V224" s="1522"/>
      <c r="W224" s="1497" t="e">
        <f t="shared" si="49"/>
        <v>#REF!</v>
      </c>
      <c r="X224" s="1497" t="e">
        <f t="shared" si="50"/>
        <v>#REF!</v>
      </c>
      <c r="Y224" s="1497" t="e">
        <f t="shared" si="51"/>
        <v>#REF!</v>
      </c>
      <c r="Z224" s="2108" t="e">
        <f t="shared" si="52"/>
        <v>#REF!</v>
      </c>
    </row>
    <row r="225" spans="2:26" x14ac:dyDescent="0.25">
      <c r="B225" s="1527" t="s">
        <v>286</v>
      </c>
      <c r="C225" s="1497" t="e">
        <f>COUNTIFS(#REF!, 'Breakdown by City Neighborhood'!$B225,#REF!, $A$214,#REF!, $C$30,#REF!, 'Breakdown by City Neighborhood'!C$31)+COUNTIFS(#REF!, 'Breakdown by City Neighborhood'!$B225,#REF!, $A$215,#REF!, $C$30,#REF!, 'Breakdown by City Neighborhood'!C$31)</f>
        <v>#REF!</v>
      </c>
      <c r="D225" s="1497" t="e">
        <f>COUNTIFS(#REF!, 'Breakdown by City Neighborhood'!$B225,#REF!, $A$214,#REF!, $C$30,#REF!, 'Breakdown by City Neighborhood'!D$31)+COUNTIFS(#REF!, 'Breakdown by City Neighborhood'!$B225,#REF!, $A$215,#REF!, $C$30,#REF!, 'Breakdown by City Neighborhood'!D$31)</f>
        <v>#REF!</v>
      </c>
      <c r="E225" s="1497" t="e">
        <f>COUNTIFS(#REF!, 'Breakdown by City Neighborhood'!$B225,#REF!, $A$214,#REF!, $C$30,#REF!, 'Breakdown by City Neighborhood'!E$31)+COUNTIFS(#REF!, 'Breakdown by City Neighborhood'!$B225,#REF!, $A$215,#REF!, $C$30,#REF!, 'Breakdown by City Neighborhood'!E$31)</f>
        <v>#REF!</v>
      </c>
      <c r="F225" s="2108" t="e">
        <f t="shared" si="45"/>
        <v>#REF!</v>
      </c>
      <c r="G225" s="1522"/>
      <c r="H225" s="1497" t="e">
        <f>COUNTIFS(#REF!, 'Breakdown by City Neighborhood'!$B225,#REF!, $A$214,#REF!, $H$30,#REF!, 'Breakdown by City Neighborhood'!H$31)+COUNTIFS(#REF!, 'Breakdown by City Neighborhood'!$B225,#REF!, $A$215,#REF!, $H$30,#REF!, 'Breakdown by City Neighborhood'!H$31)</f>
        <v>#REF!</v>
      </c>
      <c r="I225" s="1497" t="e">
        <f>COUNTIFS(#REF!, 'Breakdown by City Neighborhood'!$B225,#REF!, $A$214,#REF!, $H$30,#REF!, 'Breakdown by City Neighborhood'!I$31)+COUNTIFS(#REF!, 'Breakdown by City Neighborhood'!$B225,#REF!, $A$215,#REF!, $H$30,#REF!, 'Breakdown by City Neighborhood'!I$31)</f>
        <v>#REF!</v>
      </c>
      <c r="J225" s="1497" t="e">
        <f>COUNTIFS(#REF!, 'Breakdown by City Neighborhood'!$B225,#REF!, $A$214,#REF!, $H$30,#REF!, 'Breakdown by City Neighborhood'!J$31)+COUNTIFS(#REF!, 'Breakdown by City Neighborhood'!$B225,#REF!, $A$215,#REF!, $H$30,#REF!, 'Breakdown by City Neighborhood'!J$31)</f>
        <v>#REF!</v>
      </c>
      <c r="K225" s="2108" t="e">
        <f t="shared" si="46"/>
        <v>#REF!</v>
      </c>
      <c r="L225" s="1522"/>
      <c r="M225" s="1497" t="e">
        <f>COUNTIFS(#REF!, 'Breakdown by City Neighborhood'!$B225,#REF!, $A$214,#REF!, $M$30,#REF!, 'Breakdown by City Neighborhood'!M$31)+COUNTIFS(#REF!, 'Breakdown by City Neighborhood'!$B225,#REF!, $A$215,#REF!, $M$30,#REF!, 'Breakdown by City Neighborhood'!M$31)</f>
        <v>#REF!</v>
      </c>
      <c r="N225" s="1497" t="e">
        <f>COUNTIFS(#REF!, 'Breakdown by City Neighborhood'!$B225,#REF!, $A$214,#REF!, $M$30,#REF!, 'Breakdown by City Neighborhood'!N$31)+COUNTIFS(#REF!, 'Breakdown by City Neighborhood'!$B225,#REF!, $A$215,#REF!, $M$30,#REF!, 'Breakdown by City Neighborhood'!N$31)</f>
        <v>#REF!</v>
      </c>
      <c r="O225" s="1497" t="e">
        <f>COUNTIFS(#REF!, 'Breakdown by City Neighborhood'!$B225,#REF!, $A$214,#REF!, $M$30,#REF!, 'Breakdown by City Neighborhood'!O$31)+COUNTIFS(#REF!, 'Breakdown by City Neighborhood'!$B225,#REF!, $A$215,#REF!, $M$30,#REF!, 'Breakdown by City Neighborhood'!O$31)</f>
        <v>#REF!</v>
      </c>
      <c r="P225" s="2108" t="e">
        <f t="shared" si="47"/>
        <v>#REF!</v>
      </c>
      <c r="Q225" s="1522"/>
      <c r="R225" s="1497" t="e">
        <f>COUNTIFS(#REF!, 'Breakdown by City Neighborhood'!$B225,#REF!, $A$214,#REF!, $R$30,#REF!, 'Breakdown by City Neighborhood'!R$31)+COUNTIFS(#REF!, 'Breakdown by City Neighborhood'!$B225,#REF!, $A$215,#REF!, $R$30,#REF!, 'Breakdown by City Neighborhood'!R$31)</f>
        <v>#REF!</v>
      </c>
      <c r="S225" s="1497" t="e">
        <f>COUNTIFS(#REF!, 'Breakdown by City Neighborhood'!$B225,#REF!, $A$214,#REF!, $R$30,#REF!, 'Breakdown by City Neighborhood'!S$31)+COUNTIFS(#REF!, 'Breakdown by City Neighborhood'!$B225,#REF!, $A$215,#REF!, $R$30,#REF!, 'Breakdown by City Neighborhood'!S$31)</f>
        <v>#REF!</v>
      </c>
      <c r="T225" s="1497" t="e">
        <f>COUNTIFS(#REF!, 'Breakdown by City Neighborhood'!$B225,#REF!, $A$214,#REF!, $R$30,#REF!, 'Breakdown by City Neighborhood'!T$31)+COUNTIFS(#REF!, 'Breakdown by City Neighborhood'!$B225,#REF!, $A$215,#REF!, $R$30,#REF!, 'Breakdown by City Neighborhood'!T$31)</f>
        <v>#REF!</v>
      </c>
      <c r="U225" s="2108" t="e">
        <f t="shared" si="48"/>
        <v>#REF!</v>
      </c>
      <c r="V225" s="1522"/>
      <c r="W225" s="1497" t="e">
        <f t="shared" si="49"/>
        <v>#REF!</v>
      </c>
      <c r="X225" s="1497" t="e">
        <f t="shared" si="50"/>
        <v>#REF!</v>
      </c>
      <c r="Y225" s="1497" t="e">
        <f t="shared" si="51"/>
        <v>#REF!</v>
      </c>
      <c r="Z225" s="2108" t="e">
        <f t="shared" si="52"/>
        <v>#REF!</v>
      </c>
    </row>
    <row r="226" spans="2:26" x14ac:dyDescent="0.25">
      <c r="B226" s="1527" t="s">
        <v>287</v>
      </c>
      <c r="C226" s="1497" t="e">
        <f>COUNTIFS(#REF!, 'Breakdown by City Neighborhood'!$B226,#REF!, $A$214,#REF!, $C$30,#REF!, 'Breakdown by City Neighborhood'!C$31)+COUNTIFS(#REF!, 'Breakdown by City Neighborhood'!$B226,#REF!, $A$215,#REF!, $C$30,#REF!, 'Breakdown by City Neighborhood'!C$31)</f>
        <v>#REF!</v>
      </c>
      <c r="D226" s="1497" t="e">
        <f>COUNTIFS(#REF!, 'Breakdown by City Neighborhood'!$B226,#REF!, $A$214,#REF!, $C$30,#REF!, 'Breakdown by City Neighborhood'!D$31)+COUNTIFS(#REF!, 'Breakdown by City Neighborhood'!$B226,#REF!, $A$215,#REF!, $C$30,#REF!, 'Breakdown by City Neighborhood'!D$31)</f>
        <v>#REF!</v>
      </c>
      <c r="E226" s="1497" t="e">
        <f>COUNTIFS(#REF!, 'Breakdown by City Neighborhood'!$B226,#REF!, $A$214,#REF!, $C$30,#REF!, 'Breakdown by City Neighborhood'!E$31)+COUNTIFS(#REF!, 'Breakdown by City Neighborhood'!$B226,#REF!, $A$215,#REF!, $C$30,#REF!, 'Breakdown by City Neighborhood'!E$31)</f>
        <v>#REF!</v>
      </c>
      <c r="F226" s="2108" t="e">
        <f t="shared" si="45"/>
        <v>#REF!</v>
      </c>
      <c r="G226" s="1522"/>
      <c r="H226" s="1497" t="e">
        <f>COUNTIFS(#REF!, 'Breakdown by City Neighborhood'!$B226,#REF!, $A$214,#REF!, $H$30,#REF!, 'Breakdown by City Neighborhood'!H$31)+COUNTIFS(#REF!, 'Breakdown by City Neighborhood'!$B226,#REF!, $A$215,#REF!, $H$30,#REF!, 'Breakdown by City Neighborhood'!H$31)</f>
        <v>#REF!</v>
      </c>
      <c r="I226" s="1497" t="e">
        <f>COUNTIFS(#REF!, 'Breakdown by City Neighborhood'!$B226,#REF!, $A$214,#REF!, $H$30,#REF!, 'Breakdown by City Neighborhood'!I$31)+COUNTIFS(#REF!, 'Breakdown by City Neighborhood'!$B226,#REF!, $A$215,#REF!, $H$30,#REF!, 'Breakdown by City Neighborhood'!I$31)</f>
        <v>#REF!</v>
      </c>
      <c r="J226" s="1497" t="e">
        <f>COUNTIFS(#REF!, 'Breakdown by City Neighborhood'!$B226,#REF!, $A$214,#REF!, $H$30,#REF!, 'Breakdown by City Neighborhood'!J$31)+COUNTIFS(#REF!, 'Breakdown by City Neighborhood'!$B226,#REF!, $A$215,#REF!, $H$30,#REF!, 'Breakdown by City Neighborhood'!J$31)</f>
        <v>#REF!</v>
      </c>
      <c r="K226" s="2108" t="e">
        <f t="shared" si="46"/>
        <v>#REF!</v>
      </c>
      <c r="L226" s="1522"/>
      <c r="M226" s="1497" t="e">
        <f>COUNTIFS(#REF!, 'Breakdown by City Neighborhood'!$B226,#REF!, $A$214,#REF!, $M$30,#REF!, 'Breakdown by City Neighborhood'!M$31)+COUNTIFS(#REF!, 'Breakdown by City Neighborhood'!$B226,#REF!, $A$215,#REF!, $M$30,#REF!, 'Breakdown by City Neighborhood'!M$31)</f>
        <v>#REF!</v>
      </c>
      <c r="N226" s="1497" t="e">
        <f>COUNTIFS(#REF!, 'Breakdown by City Neighborhood'!$B226,#REF!, $A$214,#REF!, $M$30,#REF!, 'Breakdown by City Neighborhood'!N$31)+COUNTIFS(#REF!, 'Breakdown by City Neighborhood'!$B226,#REF!, $A$215,#REF!, $M$30,#REF!, 'Breakdown by City Neighborhood'!N$31)</f>
        <v>#REF!</v>
      </c>
      <c r="O226" s="1497" t="e">
        <f>COUNTIFS(#REF!, 'Breakdown by City Neighborhood'!$B226,#REF!, $A$214,#REF!, $M$30,#REF!, 'Breakdown by City Neighborhood'!O$31)+COUNTIFS(#REF!, 'Breakdown by City Neighborhood'!$B226,#REF!, $A$215,#REF!, $M$30,#REF!, 'Breakdown by City Neighborhood'!O$31)</f>
        <v>#REF!</v>
      </c>
      <c r="P226" s="2108" t="e">
        <f t="shared" si="47"/>
        <v>#REF!</v>
      </c>
      <c r="Q226" s="1522"/>
      <c r="R226" s="1497" t="e">
        <f>COUNTIFS(#REF!, 'Breakdown by City Neighborhood'!$B226,#REF!, $A$214,#REF!, $R$30,#REF!, 'Breakdown by City Neighborhood'!R$31)+COUNTIFS(#REF!, 'Breakdown by City Neighborhood'!$B226,#REF!, $A$215,#REF!, $R$30,#REF!, 'Breakdown by City Neighborhood'!R$31)</f>
        <v>#REF!</v>
      </c>
      <c r="S226" s="1497" t="e">
        <f>COUNTIFS(#REF!, 'Breakdown by City Neighborhood'!$B226,#REF!, $A$214,#REF!, $R$30,#REF!, 'Breakdown by City Neighborhood'!S$31)+COUNTIFS(#REF!, 'Breakdown by City Neighborhood'!$B226,#REF!, $A$215,#REF!, $R$30,#REF!, 'Breakdown by City Neighborhood'!S$31)</f>
        <v>#REF!</v>
      </c>
      <c r="T226" s="1497" t="e">
        <f>COUNTIFS(#REF!, 'Breakdown by City Neighborhood'!$B226,#REF!, $A$214,#REF!, $R$30,#REF!, 'Breakdown by City Neighborhood'!T$31)+COUNTIFS(#REF!, 'Breakdown by City Neighborhood'!$B226,#REF!, $A$215,#REF!, $R$30,#REF!, 'Breakdown by City Neighborhood'!T$31)</f>
        <v>#REF!</v>
      </c>
      <c r="U226" s="2108" t="e">
        <f t="shared" si="48"/>
        <v>#REF!</v>
      </c>
      <c r="V226" s="1522"/>
      <c r="W226" s="1497" t="e">
        <f t="shared" si="49"/>
        <v>#REF!</v>
      </c>
      <c r="X226" s="1497" t="e">
        <f t="shared" si="50"/>
        <v>#REF!</v>
      </c>
      <c r="Y226" s="1497" t="e">
        <f t="shared" si="51"/>
        <v>#REF!</v>
      </c>
      <c r="Z226" s="2108" t="e">
        <f t="shared" si="52"/>
        <v>#REF!</v>
      </c>
    </row>
    <row r="227" spans="2:26" x14ac:dyDescent="0.25">
      <c r="B227" s="1527" t="s">
        <v>288</v>
      </c>
      <c r="C227" s="1497" t="e">
        <f>COUNTIFS(#REF!, 'Breakdown by City Neighborhood'!$B227,#REF!, $A$214,#REF!, $C$30,#REF!, 'Breakdown by City Neighborhood'!C$31)+COUNTIFS(#REF!, 'Breakdown by City Neighborhood'!$B227,#REF!, $A$215,#REF!, $C$30,#REF!, 'Breakdown by City Neighborhood'!C$31)</f>
        <v>#REF!</v>
      </c>
      <c r="D227" s="1497" t="e">
        <f>COUNTIFS(#REF!, 'Breakdown by City Neighborhood'!$B227,#REF!, $A$214,#REF!, $C$30,#REF!, 'Breakdown by City Neighborhood'!D$31)+COUNTIFS(#REF!, 'Breakdown by City Neighborhood'!$B227,#REF!, $A$215,#REF!, $C$30,#REF!, 'Breakdown by City Neighborhood'!D$31)</f>
        <v>#REF!</v>
      </c>
      <c r="E227" s="1497" t="e">
        <f>COUNTIFS(#REF!, 'Breakdown by City Neighborhood'!$B227,#REF!, $A$214,#REF!, $C$30,#REF!, 'Breakdown by City Neighborhood'!E$31)+COUNTIFS(#REF!, 'Breakdown by City Neighborhood'!$B227,#REF!, $A$215,#REF!, $C$30,#REF!, 'Breakdown by City Neighborhood'!E$31)</f>
        <v>#REF!</v>
      </c>
      <c r="F227" s="2108" t="e">
        <f t="shared" si="45"/>
        <v>#REF!</v>
      </c>
      <c r="G227" s="1522"/>
      <c r="H227" s="1497" t="e">
        <f>COUNTIFS(#REF!, 'Breakdown by City Neighborhood'!$B227,#REF!, $A$214,#REF!, $H$30,#REF!, 'Breakdown by City Neighborhood'!H$31)+COUNTIFS(#REF!, 'Breakdown by City Neighborhood'!$B227,#REF!, $A$215,#REF!, $H$30,#REF!, 'Breakdown by City Neighborhood'!H$31)</f>
        <v>#REF!</v>
      </c>
      <c r="I227" s="1497" t="e">
        <f>COUNTIFS(#REF!, 'Breakdown by City Neighborhood'!$B227,#REF!, $A$214,#REF!, $H$30,#REF!, 'Breakdown by City Neighborhood'!I$31)+COUNTIFS(#REF!, 'Breakdown by City Neighborhood'!$B227,#REF!, $A$215,#REF!, $H$30,#REF!, 'Breakdown by City Neighborhood'!I$31)</f>
        <v>#REF!</v>
      </c>
      <c r="J227" s="1497" t="e">
        <f>COUNTIFS(#REF!, 'Breakdown by City Neighborhood'!$B227,#REF!, $A$214,#REF!, $H$30,#REF!, 'Breakdown by City Neighborhood'!J$31)+COUNTIFS(#REF!, 'Breakdown by City Neighborhood'!$B227,#REF!, $A$215,#REF!, $H$30,#REF!, 'Breakdown by City Neighborhood'!J$31)</f>
        <v>#REF!</v>
      </c>
      <c r="K227" s="2108" t="e">
        <f t="shared" si="46"/>
        <v>#REF!</v>
      </c>
      <c r="L227" s="1522"/>
      <c r="M227" s="1497" t="e">
        <f>COUNTIFS(#REF!, 'Breakdown by City Neighborhood'!$B227,#REF!, $A$214,#REF!, $M$30,#REF!, 'Breakdown by City Neighborhood'!M$31)+COUNTIFS(#REF!, 'Breakdown by City Neighborhood'!$B227,#REF!, $A$215,#REF!, $M$30,#REF!, 'Breakdown by City Neighborhood'!M$31)</f>
        <v>#REF!</v>
      </c>
      <c r="N227" s="1497" t="e">
        <f>COUNTIFS(#REF!, 'Breakdown by City Neighborhood'!$B227,#REF!, $A$214,#REF!, $M$30,#REF!, 'Breakdown by City Neighborhood'!N$31)+COUNTIFS(#REF!, 'Breakdown by City Neighborhood'!$B227,#REF!, $A$215,#REF!, $M$30,#REF!, 'Breakdown by City Neighborhood'!N$31)</f>
        <v>#REF!</v>
      </c>
      <c r="O227" s="1497" t="e">
        <f>COUNTIFS(#REF!, 'Breakdown by City Neighborhood'!$B227,#REF!, $A$214,#REF!, $M$30,#REF!, 'Breakdown by City Neighborhood'!O$31)+COUNTIFS(#REF!, 'Breakdown by City Neighborhood'!$B227,#REF!, $A$215,#REF!, $M$30,#REF!, 'Breakdown by City Neighborhood'!O$31)</f>
        <v>#REF!</v>
      </c>
      <c r="P227" s="2108" t="e">
        <f t="shared" si="47"/>
        <v>#REF!</v>
      </c>
      <c r="Q227" s="1522"/>
      <c r="R227" s="1497" t="e">
        <f>COUNTIFS(#REF!, 'Breakdown by City Neighborhood'!$B227,#REF!, $A$214,#REF!, $R$30,#REF!, 'Breakdown by City Neighborhood'!R$31)+COUNTIFS(#REF!, 'Breakdown by City Neighborhood'!$B227,#REF!, $A$215,#REF!, $R$30,#REF!, 'Breakdown by City Neighborhood'!R$31)</f>
        <v>#REF!</v>
      </c>
      <c r="S227" s="1497" t="e">
        <f>COUNTIFS(#REF!, 'Breakdown by City Neighborhood'!$B227,#REF!, $A$214,#REF!, $R$30,#REF!, 'Breakdown by City Neighborhood'!S$31)+COUNTIFS(#REF!, 'Breakdown by City Neighborhood'!$B227,#REF!, $A$215,#REF!, $R$30,#REF!, 'Breakdown by City Neighborhood'!S$31)</f>
        <v>#REF!</v>
      </c>
      <c r="T227" s="1497" t="e">
        <f>COUNTIFS(#REF!, 'Breakdown by City Neighborhood'!$B227,#REF!, $A$214,#REF!, $R$30,#REF!, 'Breakdown by City Neighborhood'!T$31)+COUNTIFS(#REF!, 'Breakdown by City Neighborhood'!$B227,#REF!, $A$215,#REF!, $R$30,#REF!, 'Breakdown by City Neighborhood'!T$31)</f>
        <v>#REF!</v>
      </c>
      <c r="U227" s="2108" t="e">
        <f t="shared" si="48"/>
        <v>#REF!</v>
      </c>
      <c r="V227" s="1522"/>
      <c r="W227" s="1497" t="e">
        <f t="shared" si="49"/>
        <v>#REF!</v>
      </c>
      <c r="X227" s="1497" t="e">
        <f t="shared" si="50"/>
        <v>#REF!</v>
      </c>
      <c r="Y227" s="1497" t="e">
        <f t="shared" si="51"/>
        <v>#REF!</v>
      </c>
      <c r="Z227" s="2108" t="e">
        <f t="shared" si="52"/>
        <v>#REF!</v>
      </c>
    </row>
    <row r="228" spans="2:26" x14ac:dyDescent="0.25">
      <c r="B228" s="1527" t="s">
        <v>289</v>
      </c>
      <c r="C228" s="1497" t="e">
        <f>COUNTIFS(#REF!, 'Breakdown by City Neighborhood'!$B228,#REF!, $A$214,#REF!, $C$30,#REF!, 'Breakdown by City Neighborhood'!C$31)+COUNTIFS(#REF!, 'Breakdown by City Neighborhood'!$B228,#REF!, $A$215,#REF!, $C$30,#REF!, 'Breakdown by City Neighborhood'!C$31)</f>
        <v>#REF!</v>
      </c>
      <c r="D228" s="1497" t="e">
        <f>COUNTIFS(#REF!, 'Breakdown by City Neighborhood'!$B228,#REF!, $A$214,#REF!, $C$30,#REF!, 'Breakdown by City Neighborhood'!D$31)+COUNTIFS(#REF!, 'Breakdown by City Neighborhood'!$B228,#REF!, $A$215,#REF!, $C$30,#REF!, 'Breakdown by City Neighborhood'!D$31)</f>
        <v>#REF!</v>
      </c>
      <c r="E228" s="1497" t="e">
        <f>COUNTIFS(#REF!, 'Breakdown by City Neighborhood'!$B228,#REF!, $A$214,#REF!, $C$30,#REF!, 'Breakdown by City Neighborhood'!E$31)+COUNTIFS(#REF!, 'Breakdown by City Neighborhood'!$B228,#REF!, $A$215,#REF!, $C$30,#REF!, 'Breakdown by City Neighborhood'!E$31)</f>
        <v>#REF!</v>
      </c>
      <c r="F228" s="2108" t="e">
        <f t="shared" si="45"/>
        <v>#REF!</v>
      </c>
      <c r="G228" s="1522"/>
      <c r="H228" s="1497" t="e">
        <f>COUNTIFS(#REF!, 'Breakdown by City Neighborhood'!$B228,#REF!, $A$214,#REF!, $H$30,#REF!, 'Breakdown by City Neighborhood'!H$31)+COUNTIFS(#REF!, 'Breakdown by City Neighborhood'!$B228,#REF!, $A$215,#REF!, $H$30,#REF!, 'Breakdown by City Neighborhood'!H$31)</f>
        <v>#REF!</v>
      </c>
      <c r="I228" s="1497" t="e">
        <f>COUNTIFS(#REF!, 'Breakdown by City Neighborhood'!$B228,#REF!, $A$214,#REF!, $H$30,#REF!, 'Breakdown by City Neighborhood'!I$31)+COUNTIFS(#REF!, 'Breakdown by City Neighborhood'!$B228,#REF!, $A$215,#REF!, $H$30,#REF!, 'Breakdown by City Neighborhood'!I$31)</f>
        <v>#REF!</v>
      </c>
      <c r="J228" s="1497" t="e">
        <f>COUNTIFS(#REF!, 'Breakdown by City Neighborhood'!$B228,#REF!, $A$214,#REF!, $H$30,#REF!, 'Breakdown by City Neighborhood'!J$31)+COUNTIFS(#REF!, 'Breakdown by City Neighborhood'!$B228,#REF!, $A$215,#REF!, $H$30,#REF!, 'Breakdown by City Neighborhood'!J$31)</f>
        <v>#REF!</v>
      </c>
      <c r="K228" s="2108" t="e">
        <f t="shared" si="46"/>
        <v>#REF!</v>
      </c>
      <c r="L228" s="1522"/>
      <c r="M228" s="1497" t="e">
        <f>COUNTIFS(#REF!, 'Breakdown by City Neighborhood'!$B228,#REF!, $A$214,#REF!, $M$30,#REF!, 'Breakdown by City Neighborhood'!M$31)+COUNTIFS(#REF!, 'Breakdown by City Neighborhood'!$B228,#REF!, $A$215,#REF!, $M$30,#REF!, 'Breakdown by City Neighborhood'!M$31)</f>
        <v>#REF!</v>
      </c>
      <c r="N228" s="1497" t="e">
        <f>COUNTIFS(#REF!, 'Breakdown by City Neighborhood'!$B228,#REF!, $A$214,#REF!, $M$30,#REF!, 'Breakdown by City Neighborhood'!N$31)+COUNTIFS(#REF!, 'Breakdown by City Neighborhood'!$B228,#REF!, $A$215,#REF!, $M$30,#REF!, 'Breakdown by City Neighborhood'!N$31)</f>
        <v>#REF!</v>
      </c>
      <c r="O228" s="1497" t="e">
        <f>COUNTIFS(#REF!, 'Breakdown by City Neighborhood'!$B228,#REF!, $A$214,#REF!, $M$30,#REF!, 'Breakdown by City Neighborhood'!O$31)+COUNTIFS(#REF!, 'Breakdown by City Neighborhood'!$B228,#REF!, $A$215,#REF!, $M$30,#REF!, 'Breakdown by City Neighborhood'!O$31)</f>
        <v>#REF!</v>
      </c>
      <c r="P228" s="2108" t="e">
        <f t="shared" si="47"/>
        <v>#REF!</v>
      </c>
      <c r="Q228" s="1522"/>
      <c r="R228" s="1497" t="e">
        <f>COUNTIFS(#REF!, 'Breakdown by City Neighborhood'!$B228,#REF!, $A$214,#REF!, $R$30,#REF!, 'Breakdown by City Neighborhood'!R$31)+COUNTIFS(#REF!, 'Breakdown by City Neighborhood'!$B228,#REF!, $A$215,#REF!, $R$30,#REF!, 'Breakdown by City Neighborhood'!R$31)</f>
        <v>#REF!</v>
      </c>
      <c r="S228" s="1497" t="e">
        <f>COUNTIFS(#REF!, 'Breakdown by City Neighborhood'!$B228,#REF!, $A$214,#REF!, $R$30,#REF!, 'Breakdown by City Neighborhood'!S$31)+COUNTIFS(#REF!, 'Breakdown by City Neighborhood'!$B228,#REF!, $A$215,#REF!, $R$30,#REF!, 'Breakdown by City Neighborhood'!S$31)</f>
        <v>#REF!</v>
      </c>
      <c r="T228" s="1497" t="e">
        <f>COUNTIFS(#REF!, 'Breakdown by City Neighborhood'!$B228,#REF!, $A$214,#REF!, $R$30,#REF!, 'Breakdown by City Neighborhood'!T$31)+COUNTIFS(#REF!, 'Breakdown by City Neighborhood'!$B228,#REF!, $A$215,#REF!, $R$30,#REF!, 'Breakdown by City Neighborhood'!T$31)</f>
        <v>#REF!</v>
      </c>
      <c r="U228" s="2108" t="e">
        <f t="shared" si="48"/>
        <v>#REF!</v>
      </c>
      <c r="V228" s="1522"/>
      <c r="W228" s="1497" t="e">
        <f t="shared" si="49"/>
        <v>#REF!</v>
      </c>
      <c r="X228" s="1497" t="e">
        <f t="shared" si="50"/>
        <v>#REF!</v>
      </c>
      <c r="Y228" s="1497" t="e">
        <f t="shared" si="51"/>
        <v>#REF!</v>
      </c>
      <c r="Z228" s="2108" t="e">
        <f t="shared" si="52"/>
        <v>#REF!</v>
      </c>
    </row>
    <row r="229" spans="2:26" x14ac:dyDescent="0.25">
      <c r="B229" s="1527" t="s">
        <v>290</v>
      </c>
      <c r="C229" s="1497" t="e">
        <f>COUNTIFS(#REF!, 'Breakdown by City Neighborhood'!$B229,#REF!, $A$214,#REF!, $C$30,#REF!, 'Breakdown by City Neighborhood'!C$31)+COUNTIFS(#REF!, 'Breakdown by City Neighborhood'!$B229,#REF!, $A$215,#REF!, $C$30,#REF!, 'Breakdown by City Neighborhood'!C$31)</f>
        <v>#REF!</v>
      </c>
      <c r="D229" s="1497" t="e">
        <f>COUNTIFS(#REF!, 'Breakdown by City Neighborhood'!$B229,#REF!, $A$214,#REF!, $C$30,#REF!, 'Breakdown by City Neighborhood'!D$31)+COUNTIFS(#REF!, 'Breakdown by City Neighborhood'!$B229,#REF!, $A$215,#REF!, $C$30,#REF!, 'Breakdown by City Neighborhood'!D$31)</f>
        <v>#REF!</v>
      </c>
      <c r="E229" s="1497" t="e">
        <f>COUNTIFS(#REF!, 'Breakdown by City Neighborhood'!$B229,#REF!, $A$214,#REF!, $C$30,#REF!, 'Breakdown by City Neighborhood'!E$31)+COUNTIFS(#REF!, 'Breakdown by City Neighborhood'!$B229,#REF!, $A$215,#REF!, $C$30,#REF!, 'Breakdown by City Neighborhood'!E$31)</f>
        <v>#REF!</v>
      </c>
      <c r="F229" s="2108" t="e">
        <f t="shared" si="45"/>
        <v>#REF!</v>
      </c>
      <c r="G229" s="1522"/>
      <c r="H229" s="1497" t="e">
        <f>COUNTIFS(#REF!, 'Breakdown by City Neighborhood'!$B229,#REF!, $A$214,#REF!, $H$30,#REF!, 'Breakdown by City Neighborhood'!H$31)+COUNTIFS(#REF!, 'Breakdown by City Neighborhood'!$B229,#REF!, $A$215,#REF!, $H$30,#REF!, 'Breakdown by City Neighborhood'!H$31)</f>
        <v>#REF!</v>
      </c>
      <c r="I229" s="1497" t="e">
        <f>COUNTIFS(#REF!, 'Breakdown by City Neighborhood'!$B229,#REF!, $A$214,#REF!, $H$30,#REF!, 'Breakdown by City Neighborhood'!I$31)+COUNTIFS(#REF!, 'Breakdown by City Neighborhood'!$B229,#REF!, $A$215,#REF!, $H$30,#REF!, 'Breakdown by City Neighborhood'!I$31)</f>
        <v>#REF!</v>
      </c>
      <c r="J229" s="1497" t="e">
        <f>COUNTIFS(#REF!, 'Breakdown by City Neighborhood'!$B229,#REF!, $A$214,#REF!, $H$30,#REF!, 'Breakdown by City Neighborhood'!J$31)+COUNTIFS(#REF!, 'Breakdown by City Neighborhood'!$B229,#REF!, $A$215,#REF!, $H$30,#REF!, 'Breakdown by City Neighborhood'!J$31)</f>
        <v>#REF!</v>
      </c>
      <c r="K229" s="2108" t="e">
        <f t="shared" si="46"/>
        <v>#REF!</v>
      </c>
      <c r="L229" s="1522"/>
      <c r="M229" s="1497" t="e">
        <f>COUNTIFS(#REF!, 'Breakdown by City Neighborhood'!$B229,#REF!, $A$214,#REF!, $M$30,#REF!, 'Breakdown by City Neighborhood'!M$31)+COUNTIFS(#REF!, 'Breakdown by City Neighborhood'!$B229,#REF!, $A$215,#REF!, $M$30,#REF!, 'Breakdown by City Neighborhood'!M$31)</f>
        <v>#REF!</v>
      </c>
      <c r="N229" s="1497" t="e">
        <f>COUNTIFS(#REF!, 'Breakdown by City Neighborhood'!$B229,#REF!, $A$214,#REF!, $M$30,#REF!, 'Breakdown by City Neighborhood'!N$31)+COUNTIFS(#REF!, 'Breakdown by City Neighborhood'!$B229,#REF!, $A$215,#REF!, $M$30,#REF!, 'Breakdown by City Neighborhood'!N$31)</f>
        <v>#REF!</v>
      </c>
      <c r="O229" s="1497" t="e">
        <f>COUNTIFS(#REF!, 'Breakdown by City Neighborhood'!$B229,#REF!, $A$214,#REF!, $M$30,#REF!, 'Breakdown by City Neighborhood'!O$31)+COUNTIFS(#REF!, 'Breakdown by City Neighborhood'!$B229,#REF!, $A$215,#REF!, $M$30,#REF!, 'Breakdown by City Neighborhood'!O$31)</f>
        <v>#REF!</v>
      </c>
      <c r="P229" s="2108" t="e">
        <f t="shared" si="47"/>
        <v>#REF!</v>
      </c>
      <c r="Q229" s="1522"/>
      <c r="R229" s="1497" t="e">
        <f>COUNTIFS(#REF!, 'Breakdown by City Neighborhood'!$B229,#REF!, $A$214,#REF!, $R$30,#REF!, 'Breakdown by City Neighborhood'!R$31)+COUNTIFS(#REF!, 'Breakdown by City Neighborhood'!$B229,#REF!, $A$215,#REF!, $R$30,#REF!, 'Breakdown by City Neighborhood'!R$31)</f>
        <v>#REF!</v>
      </c>
      <c r="S229" s="1497" t="e">
        <f>COUNTIFS(#REF!, 'Breakdown by City Neighborhood'!$B229,#REF!, $A$214,#REF!, $R$30,#REF!, 'Breakdown by City Neighborhood'!S$31)+COUNTIFS(#REF!, 'Breakdown by City Neighborhood'!$B229,#REF!, $A$215,#REF!, $R$30,#REF!, 'Breakdown by City Neighborhood'!S$31)</f>
        <v>#REF!</v>
      </c>
      <c r="T229" s="1497" t="e">
        <f>COUNTIFS(#REF!, 'Breakdown by City Neighborhood'!$B229,#REF!, $A$214,#REF!, $R$30,#REF!, 'Breakdown by City Neighborhood'!T$31)+COUNTIFS(#REF!, 'Breakdown by City Neighborhood'!$B229,#REF!, $A$215,#REF!, $R$30,#REF!, 'Breakdown by City Neighborhood'!T$31)</f>
        <v>#REF!</v>
      </c>
      <c r="U229" s="2108" t="e">
        <f t="shared" si="48"/>
        <v>#REF!</v>
      </c>
      <c r="V229" s="1522"/>
      <c r="W229" s="1497" t="e">
        <f t="shared" si="49"/>
        <v>#REF!</v>
      </c>
      <c r="X229" s="1497" t="e">
        <f t="shared" si="50"/>
        <v>#REF!</v>
      </c>
      <c r="Y229" s="1497" t="e">
        <f t="shared" si="51"/>
        <v>#REF!</v>
      </c>
      <c r="Z229" s="2108" t="e">
        <f t="shared" si="52"/>
        <v>#REF!</v>
      </c>
    </row>
    <row r="230" spans="2:26" x14ac:dyDescent="0.25">
      <c r="B230" s="1527" t="s">
        <v>291</v>
      </c>
      <c r="C230" s="1497" t="e">
        <f>COUNTIFS(#REF!, 'Breakdown by City Neighborhood'!$B230,#REF!, $A$214,#REF!, $C$30,#REF!, 'Breakdown by City Neighborhood'!C$31)+COUNTIFS(#REF!, 'Breakdown by City Neighborhood'!$B230,#REF!, $A$215,#REF!, $C$30,#REF!, 'Breakdown by City Neighborhood'!C$31)</f>
        <v>#REF!</v>
      </c>
      <c r="D230" s="1497" t="e">
        <f>COUNTIFS(#REF!, 'Breakdown by City Neighborhood'!$B230,#REF!, $A$214,#REF!, $C$30,#REF!, 'Breakdown by City Neighborhood'!D$31)+COUNTIFS(#REF!, 'Breakdown by City Neighborhood'!$B230,#REF!, $A$215,#REF!, $C$30,#REF!, 'Breakdown by City Neighborhood'!D$31)</f>
        <v>#REF!</v>
      </c>
      <c r="E230" s="1497" t="e">
        <f>COUNTIFS(#REF!, 'Breakdown by City Neighborhood'!$B230,#REF!, $A$214,#REF!, $C$30,#REF!, 'Breakdown by City Neighborhood'!E$31)+COUNTIFS(#REF!, 'Breakdown by City Neighborhood'!$B230,#REF!, $A$215,#REF!, $C$30,#REF!, 'Breakdown by City Neighborhood'!E$31)</f>
        <v>#REF!</v>
      </c>
      <c r="F230" s="2108" t="e">
        <f t="shared" si="45"/>
        <v>#REF!</v>
      </c>
      <c r="G230" s="1522"/>
      <c r="H230" s="1497" t="e">
        <f>COUNTIFS(#REF!, 'Breakdown by City Neighborhood'!$B230,#REF!, $A$214,#REF!, $H$30,#REF!, 'Breakdown by City Neighborhood'!H$31)+COUNTIFS(#REF!, 'Breakdown by City Neighborhood'!$B230,#REF!, $A$215,#REF!, $H$30,#REF!, 'Breakdown by City Neighborhood'!H$31)</f>
        <v>#REF!</v>
      </c>
      <c r="I230" s="1497" t="e">
        <f>COUNTIFS(#REF!, 'Breakdown by City Neighborhood'!$B230,#REF!, $A$214,#REF!, $H$30,#REF!, 'Breakdown by City Neighborhood'!I$31)+COUNTIFS(#REF!, 'Breakdown by City Neighborhood'!$B230,#REF!, $A$215,#REF!, $H$30,#REF!, 'Breakdown by City Neighborhood'!I$31)</f>
        <v>#REF!</v>
      </c>
      <c r="J230" s="1497" t="e">
        <f>COUNTIFS(#REF!, 'Breakdown by City Neighborhood'!$B230,#REF!, $A$214,#REF!, $H$30,#REF!, 'Breakdown by City Neighborhood'!J$31)+COUNTIFS(#REF!, 'Breakdown by City Neighborhood'!$B230,#REF!, $A$215,#REF!, $H$30,#REF!, 'Breakdown by City Neighborhood'!J$31)</f>
        <v>#REF!</v>
      </c>
      <c r="K230" s="2108" t="e">
        <f t="shared" si="46"/>
        <v>#REF!</v>
      </c>
      <c r="L230" s="1522"/>
      <c r="M230" s="1497" t="e">
        <f>COUNTIFS(#REF!, 'Breakdown by City Neighborhood'!$B230,#REF!, $A$214,#REF!, $M$30,#REF!, 'Breakdown by City Neighborhood'!M$31)+COUNTIFS(#REF!, 'Breakdown by City Neighborhood'!$B230,#REF!, $A$215,#REF!, $M$30,#REF!, 'Breakdown by City Neighborhood'!M$31)</f>
        <v>#REF!</v>
      </c>
      <c r="N230" s="1497" t="e">
        <f>COUNTIFS(#REF!, 'Breakdown by City Neighborhood'!$B230,#REF!, $A$214,#REF!, $M$30,#REF!, 'Breakdown by City Neighborhood'!N$31)+COUNTIFS(#REF!, 'Breakdown by City Neighborhood'!$B230,#REF!, $A$215,#REF!, $M$30,#REF!, 'Breakdown by City Neighborhood'!N$31)</f>
        <v>#REF!</v>
      </c>
      <c r="O230" s="1497" t="e">
        <f>COUNTIFS(#REF!, 'Breakdown by City Neighborhood'!$B230,#REF!, $A$214,#REF!, $M$30,#REF!, 'Breakdown by City Neighborhood'!O$31)+COUNTIFS(#REF!, 'Breakdown by City Neighborhood'!$B230,#REF!, $A$215,#REF!, $M$30,#REF!, 'Breakdown by City Neighborhood'!O$31)</f>
        <v>#REF!</v>
      </c>
      <c r="P230" s="2108" t="e">
        <f t="shared" si="47"/>
        <v>#REF!</v>
      </c>
      <c r="Q230" s="1522"/>
      <c r="R230" s="1497" t="e">
        <f>COUNTIFS(#REF!, 'Breakdown by City Neighborhood'!$B230,#REF!, $A$214,#REF!, $R$30,#REF!, 'Breakdown by City Neighborhood'!R$31)+COUNTIFS(#REF!, 'Breakdown by City Neighborhood'!$B230,#REF!, $A$215,#REF!, $R$30,#REF!, 'Breakdown by City Neighborhood'!R$31)</f>
        <v>#REF!</v>
      </c>
      <c r="S230" s="1497" t="e">
        <f>COUNTIFS(#REF!, 'Breakdown by City Neighborhood'!$B230,#REF!, $A$214,#REF!, $R$30,#REF!, 'Breakdown by City Neighborhood'!S$31)+COUNTIFS(#REF!, 'Breakdown by City Neighborhood'!$B230,#REF!, $A$215,#REF!, $R$30,#REF!, 'Breakdown by City Neighborhood'!S$31)</f>
        <v>#REF!</v>
      </c>
      <c r="T230" s="1497" t="e">
        <f>COUNTIFS(#REF!, 'Breakdown by City Neighborhood'!$B230,#REF!, $A$214,#REF!, $R$30,#REF!, 'Breakdown by City Neighborhood'!T$31)+COUNTIFS(#REF!, 'Breakdown by City Neighborhood'!$B230,#REF!, $A$215,#REF!, $R$30,#REF!, 'Breakdown by City Neighborhood'!T$31)</f>
        <v>#REF!</v>
      </c>
      <c r="U230" s="2108" t="e">
        <f t="shared" si="48"/>
        <v>#REF!</v>
      </c>
      <c r="V230" s="1522"/>
      <c r="W230" s="1497" t="e">
        <f t="shared" si="49"/>
        <v>#REF!</v>
      </c>
      <c r="X230" s="1497" t="e">
        <f t="shared" si="50"/>
        <v>#REF!</v>
      </c>
      <c r="Y230" s="1497" t="e">
        <f t="shared" si="51"/>
        <v>#REF!</v>
      </c>
      <c r="Z230" s="2108" t="e">
        <f t="shared" si="52"/>
        <v>#REF!</v>
      </c>
    </row>
    <row r="231" spans="2:26" x14ac:dyDescent="0.25">
      <c r="B231" s="1527" t="s">
        <v>292</v>
      </c>
      <c r="C231" s="1497" t="e">
        <f>COUNTIFS(#REF!, 'Breakdown by City Neighborhood'!$B231,#REF!, $A$214,#REF!, $C$30,#REF!, 'Breakdown by City Neighborhood'!C$31)+COUNTIFS(#REF!, 'Breakdown by City Neighborhood'!$B231,#REF!, $A$215,#REF!, $C$30,#REF!, 'Breakdown by City Neighborhood'!C$31)</f>
        <v>#REF!</v>
      </c>
      <c r="D231" s="1497" t="e">
        <f>COUNTIFS(#REF!, 'Breakdown by City Neighborhood'!$B231,#REF!, $A$214,#REF!, $C$30,#REF!, 'Breakdown by City Neighborhood'!D$31)+COUNTIFS(#REF!, 'Breakdown by City Neighborhood'!$B231,#REF!, $A$215,#REF!, $C$30,#REF!, 'Breakdown by City Neighborhood'!D$31)</f>
        <v>#REF!</v>
      </c>
      <c r="E231" s="1497" t="e">
        <f>COUNTIFS(#REF!, 'Breakdown by City Neighborhood'!$B231,#REF!, $A$214,#REF!, $C$30,#REF!, 'Breakdown by City Neighborhood'!E$31)+COUNTIFS(#REF!, 'Breakdown by City Neighborhood'!$B231,#REF!, $A$215,#REF!, $C$30,#REF!, 'Breakdown by City Neighborhood'!E$31)</f>
        <v>#REF!</v>
      </c>
      <c r="F231" s="2108" t="e">
        <f t="shared" si="45"/>
        <v>#REF!</v>
      </c>
      <c r="G231" s="1522"/>
      <c r="H231" s="1497" t="e">
        <f>COUNTIFS(#REF!, 'Breakdown by City Neighborhood'!$B231,#REF!, $A$214,#REF!, $H$30,#REF!, 'Breakdown by City Neighborhood'!H$31)+COUNTIFS(#REF!, 'Breakdown by City Neighborhood'!$B231,#REF!, $A$215,#REF!, $H$30,#REF!, 'Breakdown by City Neighborhood'!H$31)</f>
        <v>#REF!</v>
      </c>
      <c r="I231" s="1497" t="e">
        <f>COUNTIFS(#REF!, 'Breakdown by City Neighborhood'!$B231,#REF!, $A$214,#REF!, $H$30,#REF!, 'Breakdown by City Neighborhood'!I$31)+COUNTIFS(#REF!, 'Breakdown by City Neighborhood'!$B231,#REF!, $A$215,#REF!, $H$30,#REF!, 'Breakdown by City Neighborhood'!I$31)</f>
        <v>#REF!</v>
      </c>
      <c r="J231" s="1497" t="e">
        <f>COUNTIFS(#REF!, 'Breakdown by City Neighborhood'!$B231,#REF!, $A$214,#REF!, $H$30,#REF!, 'Breakdown by City Neighborhood'!J$31)+COUNTIFS(#REF!, 'Breakdown by City Neighborhood'!$B231,#REF!, $A$215,#REF!, $H$30,#REF!, 'Breakdown by City Neighborhood'!J$31)</f>
        <v>#REF!</v>
      </c>
      <c r="K231" s="2108" t="e">
        <f t="shared" si="46"/>
        <v>#REF!</v>
      </c>
      <c r="L231" s="1522"/>
      <c r="M231" s="1497" t="e">
        <f>COUNTIFS(#REF!, 'Breakdown by City Neighborhood'!$B231,#REF!, $A$214,#REF!, $M$30,#REF!, 'Breakdown by City Neighborhood'!M$31)+COUNTIFS(#REF!, 'Breakdown by City Neighborhood'!$B231,#REF!, $A$215,#REF!, $M$30,#REF!, 'Breakdown by City Neighborhood'!M$31)</f>
        <v>#REF!</v>
      </c>
      <c r="N231" s="1497" t="e">
        <f>COUNTIFS(#REF!, 'Breakdown by City Neighborhood'!$B231,#REF!, $A$214,#REF!, $M$30,#REF!, 'Breakdown by City Neighborhood'!N$31)+COUNTIFS(#REF!, 'Breakdown by City Neighborhood'!$B231,#REF!, $A$215,#REF!, $M$30,#REF!, 'Breakdown by City Neighborhood'!N$31)</f>
        <v>#REF!</v>
      </c>
      <c r="O231" s="1497" t="e">
        <f>COUNTIFS(#REF!, 'Breakdown by City Neighborhood'!$B231,#REF!, $A$214,#REF!, $M$30,#REF!, 'Breakdown by City Neighborhood'!O$31)+COUNTIFS(#REF!, 'Breakdown by City Neighborhood'!$B231,#REF!, $A$215,#REF!, $M$30,#REF!, 'Breakdown by City Neighborhood'!O$31)</f>
        <v>#REF!</v>
      </c>
      <c r="P231" s="2108" t="e">
        <f t="shared" si="47"/>
        <v>#REF!</v>
      </c>
      <c r="Q231" s="1522"/>
      <c r="R231" s="1497" t="e">
        <f>COUNTIFS(#REF!, 'Breakdown by City Neighborhood'!$B231,#REF!, $A$214,#REF!, $R$30,#REF!, 'Breakdown by City Neighborhood'!R$31)+COUNTIFS(#REF!, 'Breakdown by City Neighborhood'!$B231,#REF!, $A$215,#REF!, $R$30,#REF!, 'Breakdown by City Neighborhood'!R$31)</f>
        <v>#REF!</v>
      </c>
      <c r="S231" s="1497" t="e">
        <f>COUNTIFS(#REF!, 'Breakdown by City Neighborhood'!$B231,#REF!, $A$214,#REF!, $R$30,#REF!, 'Breakdown by City Neighborhood'!S$31)+COUNTIFS(#REF!, 'Breakdown by City Neighborhood'!$B231,#REF!, $A$215,#REF!, $R$30,#REF!, 'Breakdown by City Neighborhood'!S$31)</f>
        <v>#REF!</v>
      </c>
      <c r="T231" s="1497" t="e">
        <f>COUNTIFS(#REF!, 'Breakdown by City Neighborhood'!$B231,#REF!, $A$214,#REF!, $R$30,#REF!, 'Breakdown by City Neighborhood'!T$31)+COUNTIFS(#REF!, 'Breakdown by City Neighborhood'!$B231,#REF!, $A$215,#REF!, $R$30,#REF!, 'Breakdown by City Neighborhood'!T$31)</f>
        <v>#REF!</v>
      </c>
      <c r="U231" s="2108" t="e">
        <f t="shared" si="48"/>
        <v>#REF!</v>
      </c>
      <c r="V231" s="1522"/>
      <c r="W231" s="1497" t="e">
        <f t="shared" si="49"/>
        <v>#REF!</v>
      </c>
      <c r="X231" s="1497" t="e">
        <f t="shared" si="50"/>
        <v>#REF!</v>
      </c>
      <c r="Y231" s="1497" t="e">
        <f t="shared" si="51"/>
        <v>#REF!</v>
      </c>
      <c r="Z231" s="2108" t="e">
        <f t="shared" si="52"/>
        <v>#REF!</v>
      </c>
    </row>
    <row r="232" spans="2:26" x14ac:dyDescent="0.25">
      <c r="B232" s="1527" t="s">
        <v>293</v>
      </c>
      <c r="C232" s="1497" t="e">
        <f>COUNTIFS(#REF!, 'Breakdown by City Neighborhood'!$B232,#REF!, $A$214,#REF!, $C$30,#REF!, 'Breakdown by City Neighborhood'!C$31)+COUNTIFS(#REF!, 'Breakdown by City Neighborhood'!$B232,#REF!, $A$215,#REF!, $C$30,#REF!, 'Breakdown by City Neighborhood'!C$31)</f>
        <v>#REF!</v>
      </c>
      <c r="D232" s="1497" t="e">
        <f>COUNTIFS(#REF!, 'Breakdown by City Neighborhood'!$B232,#REF!, $A$214,#REF!, $C$30,#REF!, 'Breakdown by City Neighborhood'!D$31)+COUNTIFS(#REF!, 'Breakdown by City Neighborhood'!$B232,#REF!, $A$215,#REF!, $C$30,#REF!, 'Breakdown by City Neighborhood'!D$31)</f>
        <v>#REF!</v>
      </c>
      <c r="E232" s="1497" t="e">
        <f>COUNTIFS(#REF!, 'Breakdown by City Neighborhood'!$B232,#REF!, $A$214,#REF!, $C$30,#REF!, 'Breakdown by City Neighborhood'!E$31)+COUNTIFS(#REF!, 'Breakdown by City Neighborhood'!$B232,#REF!, $A$215,#REF!, $C$30,#REF!, 'Breakdown by City Neighborhood'!E$31)</f>
        <v>#REF!</v>
      </c>
      <c r="F232" s="2108" t="e">
        <f t="shared" si="45"/>
        <v>#REF!</v>
      </c>
      <c r="G232" s="1522"/>
      <c r="H232" s="1497" t="e">
        <f>COUNTIFS(#REF!, 'Breakdown by City Neighborhood'!$B232,#REF!, $A$214,#REF!, $H$30,#REF!, 'Breakdown by City Neighborhood'!H$31)+COUNTIFS(#REF!, 'Breakdown by City Neighborhood'!$B232,#REF!, $A$215,#REF!, $H$30,#REF!, 'Breakdown by City Neighborhood'!H$31)</f>
        <v>#REF!</v>
      </c>
      <c r="I232" s="1497" t="e">
        <f>COUNTIFS(#REF!, 'Breakdown by City Neighborhood'!$B232,#REF!, $A$214,#REF!, $H$30,#REF!, 'Breakdown by City Neighborhood'!I$31)+COUNTIFS(#REF!, 'Breakdown by City Neighborhood'!$B232,#REF!, $A$215,#REF!, $H$30,#REF!, 'Breakdown by City Neighborhood'!I$31)</f>
        <v>#REF!</v>
      </c>
      <c r="J232" s="1497" t="e">
        <f>COUNTIFS(#REF!, 'Breakdown by City Neighborhood'!$B232,#REF!, $A$214,#REF!, $H$30,#REF!, 'Breakdown by City Neighborhood'!J$31)+COUNTIFS(#REF!, 'Breakdown by City Neighborhood'!$B232,#REF!, $A$215,#REF!, $H$30,#REF!, 'Breakdown by City Neighborhood'!J$31)</f>
        <v>#REF!</v>
      </c>
      <c r="K232" s="2108" t="e">
        <f t="shared" si="46"/>
        <v>#REF!</v>
      </c>
      <c r="L232" s="1522"/>
      <c r="M232" s="1497" t="e">
        <f>COUNTIFS(#REF!, 'Breakdown by City Neighborhood'!$B232,#REF!, $A$214,#REF!, $M$30,#REF!, 'Breakdown by City Neighborhood'!M$31)+COUNTIFS(#REF!, 'Breakdown by City Neighborhood'!$B232,#REF!, $A$215,#REF!, $M$30,#REF!, 'Breakdown by City Neighborhood'!M$31)</f>
        <v>#REF!</v>
      </c>
      <c r="N232" s="1497" t="e">
        <f>COUNTIFS(#REF!, 'Breakdown by City Neighborhood'!$B232,#REF!, $A$214,#REF!, $M$30,#REF!, 'Breakdown by City Neighborhood'!N$31)+COUNTIFS(#REF!, 'Breakdown by City Neighborhood'!$B232,#REF!, $A$215,#REF!, $M$30,#REF!, 'Breakdown by City Neighborhood'!N$31)</f>
        <v>#REF!</v>
      </c>
      <c r="O232" s="1497" t="e">
        <f>COUNTIFS(#REF!, 'Breakdown by City Neighborhood'!$B232,#REF!, $A$214,#REF!, $M$30,#REF!, 'Breakdown by City Neighborhood'!O$31)+COUNTIFS(#REF!, 'Breakdown by City Neighborhood'!$B232,#REF!, $A$215,#REF!, $M$30,#REF!, 'Breakdown by City Neighborhood'!O$31)</f>
        <v>#REF!</v>
      </c>
      <c r="P232" s="2108" t="e">
        <f t="shared" si="47"/>
        <v>#REF!</v>
      </c>
      <c r="Q232" s="1522"/>
      <c r="R232" s="1497" t="e">
        <f>COUNTIFS(#REF!, 'Breakdown by City Neighborhood'!$B232,#REF!, $A$214,#REF!, $R$30,#REF!, 'Breakdown by City Neighborhood'!R$31)+COUNTIFS(#REF!, 'Breakdown by City Neighborhood'!$B232,#REF!, $A$215,#REF!, $R$30,#REF!, 'Breakdown by City Neighborhood'!R$31)</f>
        <v>#REF!</v>
      </c>
      <c r="S232" s="1497" t="e">
        <f>COUNTIFS(#REF!, 'Breakdown by City Neighborhood'!$B232,#REF!, $A$214,#REF!, $R$30,#REF!, 'Breakdown by City Neighborhood'!S$31)+COUNTIFS(#REF!, 'Breakdown by City Neighborhood'!$B232,#REF!, $A$215,#REF!, $R$30,#REF!, 'Breakdown by City Neighborhood'!S$31)</f>
        <v>#REF!</v>
      </c>
      <c r="T232" s="1497" t="e">
        <f>COUNTIFS(#REF!, 'Breakdown by City Neighborhood'!$B232,#REF!, $A$214,#REF!, $R$30,#REF!, 'Breakdown by City Neighborhood'!T$31)+COUNTIFS(#REF!, 'Breakdown by City Neighborhood'!$B232,#REF!, $A$215,#REF!, $R$30,#REF!, 'Breakdown by City Neighborhood'!T$31)</f>
        <v>#REF!</v>
      </c>
      <c r="U232" s="2108" t="e">
        <f t="shared" si="48"/>
        <v>#REF!</v>
      </c>
      <c r="V232" s="1522"/>
      <c r="W232" s="1497" t="e">
        <f t="shared" si="49"/>
        <v>#REF!</v>
      </c>
      <c r="X232" s="1497" t="e">
        <f t="shared" si="50"/>
        <v>#REF!</v>
      </c>
      <c r="Y232" s="1497" t="e">
        <f t="shared" si="51"/>
        <v>#REF!</v>
      </c>
      <c r="Z232" s="2108" t="e">
        <f t="shared" si="52"/>
        <v>#REF!</v>
      </c>
    </row>
    <row r="233" spans="2:26" x14ac:dyDescent="0.25">
      <c r="B233" s="1527" t="s">
        <v>294</v>
      </c>
      <c r="C233" s="1497" t="e">
        <f>COUNTIFS(#REF!, 'Breakdown by City Neighborhood'!$B233,#REF!, $A$214,#REF!, $C$30,#REF!, 'Breakdown by City Neighborhood'!C$31)+COUNTIFS(#REF!, 'Breakdown by City Neighborhood'!$B233,#REF!, $A$215,#REF!, $C$30,#REF!, 'Breakdown by City Neighborhood'!C$31)</f>
        <v>#REF!</v>
      </c>
      <c r="D233" s="1497" t="e">
        <f>COUNTIFS(#REF!, 'Breakdown by City Neighborhood'!$B233,#REF!, $A$214,#REF!, $C$30,#REF!, 'Breakdown by City Neighborhood'!D$31)+COUNTIFS(#REF!, 'Breakdown by City Neighborhood'!$B233,#REF!, $A$215,#REF!, $C$30,#REF!, 'Breakdown by City Neighborhood'!D$31)</f>
        <v>#REF!</v>
      </c>
      <c r="E233" s="1497" t="e">
        <f>COUNTIFS(#REF!, 'Breakdown by City Neighborhood'!$B233,#REF!, $A$214,#REF!, $C$30,#REF!, 'Breakdown by City Neighborhood'!E$31)+COUNTIFS(#REF!, 'Breakdown by City Neighborhood'!$B233,#REF!, $A$215,#REF!, $C$30,#REF!, 'Breakdown by City Neighborhood'!E$31)</f>
        <v>#REF!</v>
      </c>
      <c r="F233" s="2108" t="e">
        <f t="shared" si="45"/>
        <v>#REF!</v>
      </c>
      <c r="G233" s="1522"/>
      <c r="H233" s="1497" t="e">
        <f>COUNTIFS(#REF!, 'Breakdown by City Neighborhood'!$B233,#REF!, $A$214,#REF!, $H$30,#REF!, 'Breakdown by City Neighborhood'!H$31)+COUNTIFS(#REF!, 'Breakdown by City Neighborhood'!$B233,#REF!, $A$215,#REF!, $H$30,#REF!, 'Breakdown by City Neighborhood'!H$31)</f>
        <v>#REF!</v>
      </c>
      <c r="I233" s="1497" t="e">
        <f>COUNTIFS(#REF!, 'Breakdown by City Neighborhood'!$B233,#REF!, $A$214,#REF!, $H$30,#REF!, 'Breakdown by City Neighborhood'!I$31)+COUNTIFS(#REF!, 'Breakdown by City Neighborhood'!$B233,#REF!, $A$215,#REF!, $H$30,#REF!, 'Breakdown by City Neighborhood'!I$31)</f>
        <v>#REF!</v>
      </c>
      <c r="J233" s="1497" t="e">
        <f>COUNTIFS(#REF!, 'Breakdown by City Neighborhood'!$B233,#REF!, $A$214,#REF!, $H$30,#REF!, 'Breakdown by City Neighborhood'!J$31)+COUNTIFS(#REF!, 'Breakdown by City Neighborhood'!$B233,#REF!, $A$215,#REF!, $H$30,#REF!, 'Breakdown by City Neighborhood'!J$31)</f>
        <v>#REF!</v>
      </c>
      <c r="K233" s="2108" t="e">
        <f t="shared" si="46"/>
        <v>#REF!</v>
      </c>
      <c r="L233" s="1522"/>
      <c r="M233" s="1497" t="e">
        <f>COUNTIFS(#REF!, 'Breakdown by City Neighborhood'!$B233,#REF!, $A$214,#REF!, $M$30,#REF!, 'Breakdown by City Neighborhood'!M$31)+COUNTIFS(#REF!, 'Breakdown by City Neighborhood'!$B233,#REF!, $A$215,#REF!, $M$30,#REF!, 'Breakdown by City Neighborhood'!M$31)</f>
        <v>#REF!</v>
      </c>
      <c r="N233" s="1497" t="e">
        <f>COUNTIFS(#REF!, 'Breakdown by City Neighborhood'!$B233,#REF!, $A$214,#REF!, $M$30,#REF!, 'Breakdown by City Neighborhood'!N$31)+COUNTIFS(#REF!, 'Breakdown by City Neighborhood'!$B233,#REF!, $A$215,#REF!, $M$30,#REF!, 'Breakdown by City Neighborhood'!N$31)</f>
        <v>#REF!</v>
      </c>
      <c r="O233" s="1497" t="e">
        <f>COUNTIFS(#REF!, 'Breakdown by City Neighborhood'!$B233,#REF!, $A$214,#REF!, $M$30,#REF!, 'Breakdown by City Neighborhood'!O$31)+COUNTIFS(#REF!, 'Breakdown by City Neighborhood'!$B233,#REF!, $A$215,#REF!, $M$30,#REF!, 'Breakdown by City Neighborhood'!O$31)</f>
        <v>#REF!</v>
      </c>
      <c r="P233" s="2108" t="e">
        <f t="shared" si="47"/>
        <v>#REF!</v>
      </c>
      <c r="Q233" s="1522"/>
      <c r="R233" s="1497" t="e">
        <f>COUNTIFS(#REF!, 'Breakdown by City Neighborhood'!$B233,#REF!, $A$214,#REF!, $R$30,#REF!, 'Breakdown by City Neighborhood'!R$31)+COUNTIFS(#REF!, 'Breakdown by City Neighborhood'!$B233,#REF!, $A$215,#REF!, $R$30,#REF!, 'Breakdown by City Neighborhood'!R$31)</f>
        <v>#REF!</v>
      </c>
      <c r="S233" s="1497" t="e">
        <f>COUNTIFS(#REF!, 'Breakdown by City Neighborhood'!$B233,#REF!, $A$214,#REF!, $R$30,#REF!, 'Breakdown by City Neighborhood'!S$31)+COUNTIFS(#REF!, 'Breakdown by City Neighborhood'!$B233,#REF!, $A$215,#REF!, $R$30,#REF!, 'Breakdown by City Neighborhood'!S$31)</f>
        <v>#REF!</v>
      </c>
      <c r="T233" s="1497" t="e">
        <f>COUNTIFS(#REF!, 'Breakdown by City Neighborhood'!$B233,#REF!, $A$214,#REF!, $R$30,#REF!, 'Breakdown by City Neighborhood'!T$31)+COUNTIFS(#REF!, 'Breakdown by City Neighborhood'!$B233,#REF!, $A$215,#REF!, $R$30,#REF!, 'Breakdown by City Neighborhood'!T$31)</f>
        <v>#REF!</v>
      </c>
      <c r="U233" s="2108" t="e">
        <f t="shared" si="48"/>
        <v>#REF!</v>
      </c>
      <c r="V233" s="1522"/>
      <c r="W233" s="1497" t="e">
        <f t="shared" si="49"/>
        <v>#REF!</v>
      </c>
      <c r="X233" s="1497" t="e">
        <f t="shared" si="50"/>
        <v>#REF!</v>
      </c>
      <c r="Y233" s="1497" t="e">
        <f t="shared" si="51"/>
        <v>#REF!</v>
      </c>
      <c r="Z233" s="2108" t="e">
        <f t="shared" si="52"/>
        <v>#REF!</v>
      </c>
    </row>
    <row r="234" spans="2:26" x14ac:dyDescent="0.25">
      <c r="B234" s="1527" t="s">
        <v>295</v>
      </c>
      <c r="C234" s="1497" t="e">
        <f>COUNTIFS(#REF!, 'Breakdown by City Neighborhood'!$B234,#REF!, $A$214,#REF!, $C$30,#REF!, 'Breakdown by City Neighborhood'!C$31)+COUNTIFS(#REF!, 'Breakdown by City Neighborhood'!$B234,#REF!, $A$215,#REF!, $C$30,#REF!, 'Breakdown by City Neighborhood'!C$31)</f>
        <v>#REF!</v>
      </c>
      <c r="D234" s="1497" t="e">
        <f>COUNTIFS(#REF!, 'Breakdown by City Neighborhood'!$B234,#REF!, $A$214,#REF!, $C$30,#REF!, 'Breakdown by City Neighborhood'!D$31)+COUNTIFS(#REF!, 'Breakdown by City Neighborhood'!$B234,#REF!, $A$215,#REF!, $C$30,#REF!, 'Breakdown by City Neighborhood'!D$31)</f>
        <v>#REF!</v>
      </c>
      <c r="E234" s="1497" t="e">
        <f>COUNTIFS(#REF!, 'Breakdown by City Neighborhood'!$B234,#REF!, $A$214,#REF!, $C$30,#REF!, 'Breakdown by City Neighborhood'!E$31)+COUNTIFS(#REF!, 'Breakdown by City Neighborhood'!$B234,#REF!, $A$215,#REF!, $C$30,#REF!, 'Breakdown by City Neighborhood'!E$31)</f>
        <v>#REF!</v>
      </c>
      <c r="F234" s="2108" t="e">
        <f t="shared" si="45"/>
        <v>#REF!</v>
      </c>
      <c r="G234" s="1522"/>
      <c r="H234" s="1497" t="e">
        <f>COUNTIFS(#REF!, 'Breakdown by City Neighborhood'!$B234,#REF!, $A$214,#REF!, $H$30,#REF!, 'Breakdown by City Neighborhood'!H$31)+COUNTIFS(#REF!, 'Breakdown by City Neighborhood'!$B234,#REF!, $A$215,#REF!, $H$30,#REF!, 'Breakdown by City Neighborhood'!H$31)</f>
        <v>#REF!</v>
      </c>
      <c r="I234" s="1497" t="e">
        <f>COUNTIFS(#REF!, 'Breakdown by City Neighborhood'!$B234,#REF!, $A$214,#REF!, $H$30,#REF!, 'Breakdown by City Neighborhood'!I$31)+COUNTIFS(#REF!, 'Breakdown by City Neighborhood'!$B234,#REF!, $A$215,#REF!, $H$30,#REF!, 'Breakdown by City Neighborhood'!I$31)</f>
        <v>#REF!</v>
      </c>
      <c r="J234" s="1497" t="e">
        <f>COUNTIFS(#REF!, 'Breakdown by City Neighborhood'!$B234,#REF!, $A$214,#REF!, $H$30,#REF!, 'Breakdown by City Neighborhood'!J$31)+COUNTIFS(#REF!, 'Breakdown by City Neighborhood'!$B234,#REF!, $A$215,#REF!, $H$30,#REF!, 'Breakdown by City Neighborhood'!J$31)</f>
        <v>#REF!</v>
      </c>
      <c r="K234" s="2108" t="e">
        <f t="shared" si="46"/>
        <v>#REF!</v>
      </c>
      <c r="L234" s="1522"/>
      <c r="M234" s="1497" t="e">
        <f>COUNTIFS(#REF!, 'Breakdown by City Neighborhood'!$B234,#REF!, $A$214,#REF!, $M$30,#REF!, 'Breakdown by City Neighborhood'!M$31)+COUNTIFS(#REF!, 'Breakdown by City Neighborhood'!$B234,#REF!, $A$215,#REF!, $M$30,#REF!, 'Breakdown by City Neighborhood'!M$31)</f>
        <v>#REF!</v>
      </c>
      <c r="N234" s="1497" t="e">
        <f>COUNTIFS(#REF!, 'Breakdown by City Neighborhood'!$B234,#REF!, $A$214,#REF!, $M$30,#REF!, 'Breakdown by City Neighborhood'!N$31)+COUNTIFS(#REF!, 'Breakdown by City Neighborhood'!$B234,#REF!, $A$215,#REF!, $M$30,#REF!, 'Breakdown by City Neighborhood'!N$31)</f>
        <v>#REF!</v>
      </c>
      <c r="O234" s="1497" t="e">
        <f>COUNTIFS(#REF!, 'Breakdown by City Neighborhood'!$B234,#REF!, $A$214,#REF!, $M$30,#REF!, 'Breakdown by City Neighborhood'!O$31)+COUNTIFS(#REF!, 'Breakdown by City Neighborhood'!$B234,#REF!, $A$215,#REF!, $M$30,#REF!, 'Breakdown by City Neighborhood'!O$31)</f>
        <v>#REF!</v>
      </c>
      <c r="P234" s="2108" t="e">
        <f t="shared" si="47"/>
        <v>#REF!</v>
      </c>
      <c r="Q234" s="1522"/>
      <c r="R234" s="1497" t="e">
        <f>COUNTIFS(#REF!, 'Breakdown by City Neighborhood'!$B234,#REF!, $A$214,#REF!, $R$30,#REF!, 'Breakdown by City Neighborhood'!R$31)+COUNTIFS(#REF!, 'Breakdown by City Neighborhood'!$B234,#REF!, $A$215,#REF!, $R$30,#REF!, 'Breakdown by City Neighborhood'!R$31)</f>
        <v>#REF!</v>
      </c>
      <c r="S234" s="1497" t="e">
        <f>COUNTIFS(#REF!, 'Breakdown by City Neighborhood'!$B234,#REF!, $A$214,#REF!, $R$30,#REF!, 'Breakdown by City Neighborhood'!S$31)+COUNTIFS(#REF!, 'Breakdown by City Neighborhood'!$B234,#REF!, $A$215,#REF!, $R$30,#REF!, 'Breakdown by City Neighborhood'!S$31)</f>
        <v>#REF!</v>
      </c>
      <c r="T234" s="1497" t="e">
        <f>COUNTIFS(#REF!, 'Breakdown by City Neighborhood'!$B234,#REF!, $A$214,#REF!, $R$30,#REF!, 'Breakdown by City Neighborhood'!T$31)+COUNTIFS(#REF!, 'Breakdown by City Neighborhood'!$B234,#REF!, $A$215,#REF!, $R$30,#REF!, 'Breakdown by City Neighborhood'!T$31)</f>
        <v>#REF!</v>
      </c>
      <c r="U234" s="2108" t="e">
        <f t="shared" si="48"/>
        <v>#REF!</v>
      </c>
      <c r="V234" s="1522"/>
      <c r="W234" s="1497" t="e">
        <f t="shared" si="49"/>
        <v>#REF!</v>
      </c>
      <c r="X234" s="1497" t="e">
        <f t="shared" si="50"/>
        <v>#REF!</v>
      </c>
      <c r="Y234" s="1497" t="e">
        <f t="shared" si="51"/>
        <v>#REF!</v>
      </c>
      <c r="Z234" s="2108" t="e">
        <f t="shared" si="52"/>
        <v>#REF!</v>
      </c>
    </row>
    <row r="235" spans="2:26" x14ac:dyDescent="0.25">
      <c r="B235" s="1527" t="s">
        <v>296</v>
      </c>
      <c r="C235" s="1497" t="e">
        <f>COUNTIFS(#REF!, 'Breakdown by City Neighborhood'!$B235,#REF!, $A$214,#REF!, $C$30,#REF!, 'Breakdown by City Neighborhood'!C$31)+COUNTIFS(#REF!, 'Breakdown by City Neighborhood'!$B235,#REF!, $A$215,#REF!, $C$30,#REF!, 'Breakdown by City Neighborhood'!C$31)</f>
        <v>#REF!</v>
      </c>
      <c r="D235" s="1497" t="e">
        <f>COUNTIFS(#REF!, 'Breakdown by City Neighborhood'!$B235,#REF!, $A$214,#REF!, $C$30,#REF!, 'Breakdown by City Neighborhood'!D$31)+COUNTIFS(#REF!, 'Breakdown by City Neighborhood'!$B235,#REF!, $A$215,#REF!, $C$30,#REF!, 'Breakdown by City Neighborhood'!D$31)</f>
        <v>#REF!</v>
      </c>
      <c r="E235" s="1497" t="e">
        <f>COUNTIFS(#REF!, 'Breakdown by City Neighborhood'!$B235,#REF!, $A$214,#REF!, $C$30,#REF!, 'Breakdown by City Neighborhood'!E$31)+COUNTIFS(#REF!, 'Breakdown by City Neighborhood'!$B235,#REF!, $A$215,#REF!, $C$30,#REF!, 'Breakdown by City Neighborhood'!E$31)</f>
        <v>#REF!</v>
      </c>
      <c r="F235" s="2108" t="e">
        <f t="shared" si="45"/>
        <v>#REF!</v>
      </c>
      <c r="G235" s="1522"/>
      <c r="H235" s="1497" t="e">
        <f>COUNTIFS(#REF!, 'Breakdown by City Neighborhood'!$B235,#REF!, $A$214,#REF!, $H$30,#REF!, 'Breakdown by City Neighborhood'!H$31)+COUNTIFS(#REF!, 'Breakdown by City Neighborhood'!$B235,#REF!, $A$215,#REF!, $H$30,#REF!, 'Breakdown by City Neighborhood'!H$31)</f>
        <v>#REF!</v>
      </c>
      <c r="I235" s="1497" t="e">
        <f>COUNTIFS(#REF!, 'Breakdown by City Neighborhood'!$B235,#REF!, $A$214,#REF!, $H$30,#REF!, 'Breakdown by City Neighborhood'!I$31)+COUNTIFS(#REF!, 'Breakdown by City Neighborhood'!$B235,#REF!, $A$215,#REF!, $H$30,#REF!, 'Breakdown by City Neighborhood'!I$31)</f>
        <v>#REF!</v>
      </c>
      <c r="J235" s="1497" t="e">
        <f>COUNTIFS(#REF!, 'Breakdown by City Neighborhood'!$B235,#REF!, $A$214,#REF!, $H$30,#REF!, 'Breakdown by City Neighborhood'!J$31)+COUNTIFS(#REF!, 'Breakdown by City Neighborhood'!$B235,#REF!, $A$215,#REF!, $H$30,#REF!, 'Breakdown by City Neighborhood'!J$31)</f>
        <v>#REF!</v>
      </c>
      <c r="K235" s="2108" t="e">
        <f t="shared" si="46"/>
        <v>#REF!</v>
      </c>
      <c r="L235" s="1522"/>
      <c r="M235" s="1497" t="e">
        <f>COUNTIFS(#REF!, 'Breakdown by City Neighborhood'!$B235,#REF!, $A$214,#REF!, $M$30,#REF!, 'Breakdown by City Neighborhood'!M$31)+COUNTIFS(#REF!, 'Breakdown by City Neighborhood'!$B235,#REF!, $A$215,#REF!, $M$30,#REF!, 'Breakdown by City Neighborhood'!M$31)</f>
        <v>#REF!</v>
      </c>
      <c r="N235" s="1497" t="e">
        <f>COUNTIFS(#REF!, 'Breakdown by City Neighborhood'!$B235,#REF!, $A$214,#REF!, $M$30,#REF!, 'Breakdown by City Neighborhood'!N$31)+COUNTIFS(#REF!, 'Breakdown by City Neighborhood'!$B235,#REF!, $A$215,#REF!, $M$30,#REF!, 'Breakdown by City Neighborhood'!N$31)</f>
        <v>#REF!</v>
      </c>
      <c r="O235" s="1497" t="e">
        <f>COUNTIFS(#REF!, 'Breakdown by City Neighborhood'!$B235,#REF!, $A$214,#REF!, $M$30,#REF!, 'Breakdown by City Neighborhood'!O$31)+COUNTIFS(#REF!, 'Breakdown by City Neighborhood'!$B235,#REF!, $A$215,#REF!, $M$30,#REF!, 'Breakdown by City Neighborhood'!O$31)</f>
        <v>#REF!</v>
      </c>
      <c r="P235" s="2108" t="e">
        <f t="shared" si="47"/>
        <v>#REF!</v>
      </c>
      <c r="Q235" s="1522"/>
      <c r="R235" s="1497" t="e">
        <f>COUNTIFS(#REF!, 'Breakdown by City Neighborhood'!$B235,#REF!, $A$214,#REF!, $R$30,#REF!, 'Breakdown by City Neighborhood'!R$31)+COUNTIFS(#REF!, 'Breakdown by City Neighborhood'!$B235,#REF!, $A$215,#REF!, $R$30,#REF!, 'Breakdown by City Neighborhood'!R$31)</f>
        <v>#REF!</v>
      </c>
      <c r="S235" s="1497" t="e">
        <f>COUNTIFS(#REF!, 'Breakdown by City Neighborhood'!$B235,#REF!, $A$214,#REF!, $R$30,#REF!, 'Breakdown by City Neighborhood'!S$31)+COUNTIFS(#REF!, 'Breakdown by City Neighborhood'!$B235,#REF!, $A$215,#REF!, $R$30,#REF!, 'Breakdown by City Neighborhood'!S$31)</f>
        <v>#REF!</v>
      </c>
      <c r="T235" s="1497" t="e">
        <f>COUNTIFS(#REF!, 'Breakdown by City Neighborhood'!$B235,#REF!, $A$214,#REF!, $R$30,#REF!, 'Breakdown by City Neighborhood'!T$31)+COUNTIFS(#REF!, 'Breakdown by City Neighborhood'!$B235,#REF!, $A$215,#REF!, $R$30,#REF!, 'Breakdown by City Neighborhood'!T$31)</f>
        <v>#REF!</v>
      </c>
      <c r="U235" s="2108" t="e">
        <f t="shared" si="48"/>
        <v>#REF!</v>
      </c>
      <c r="V235" s="1522"/>
      <c r="W235" s="1497" t="e">
        <f t="shared" si="49"/>
        <v>#REF!</v>
      </c>
      <c r="X235" s="1497" t="e">
        <f t="shared" si="50"/>
        <v>#REF!</v>
      </c>
      <c r="Y235" s="1497" t="e">
        <f t="shared" si="51"/>
        <v>#REF!</v>
      </c>
      <c r="Z235" s="2108" t="e">
        <f t="shared" si="52"/>
        <v>#REF!</v>
      </c>
    </row>
    <row r="236" spans="2:26" x14ac:dyDescent="0.25">
      <c r="B236" s="1527" t="s">
        <v>297</v>
      </c>
      <c r="C236" s="1497" t="e">
        <f>COUNTIFS(#REF!, 'Breakdown by City Neighborhood'!$B236,#REF!, $A$214,#REF!, $C$30,#REF!, 'Breakdown by City Neighborhood'!C$31)+COUNTIFS(#REF!, 'Breakdown by City Neighborhood'!$B236,#REF!, $A$215,#REF!, $C$30,#REF!, 'Breakdown by City Neighborhood'!C$31)</f>
        <v>#REF!</v>
      </c>
      <c r="D236" s="1497" t="e">
        <f>COUNTIFS(#REF!, 'Breakdown by City Neighborhood'!$B236,#REF!, $A$214,#REF!, $C$30,#REF!, 'Breakdown by City Neighborhood'!D$31)+COUNTIFS(#REF!, 'Breakdown by City Neighborhood'!$B236,#REF!, $A$215,#REF!, $C$30,#REF!, 'Breakdown by City Neighborhood'!D$31)</f>
        <v>#REF!</v>
      </c>
      <c r="E236" s="1497" t="e">
        <f>COUNTIFS(#REF!, 'Breakdown by City Neighborhood'!$B236,#REF!, $A$214,#REF!, $C$30,#REF!, 'Breakdown by City Neighborhood'!E$31)+COUNTIFS(#REF!, 'Breakdown by City Neighborhood'!$B236,#REF!, $A$215,#REF!, $C$30,#REF!, 'Breakdown by City Neighborhood'!E$31)</f>
        <v>#REF!</v>
      </c>
      <c r="F236" s="2108" t="e">
        <f t="shared" si="45"/>
        <v>#REF!</v>
      </c>
      <c r="G236" s="1522"/>
      <c r="H236" s="1497" t="e">
        <f>COUNTIFS(#REF!, 'Breakdown by City Neighborhood'!$B236,#REF!, $A$214,#REF!, $H$30,#REF!, 'Breakdown by City Neighborhood'!H$31)+COUNTIFS(#REF!, 'Breakdown by City Neighborhood'!$B236,#REF!, $A$215,#REF!, $H$30,#REF!, 'Breakdown by City Neighborhood'!H$31)</f>
        <v>#REF!</v>
      </c>
      <c r="I236" s="1497" t="e">
        <f>COUNTIFS(#REF!, 'Breakdown by City Neighborhood'!$B236,#REF!, $A$214,#REF!, $H$30,#REF!, 'Breakdown by City Neighborhood'!I$31)+COUNTIFS(#REF!, 'Breakdown by City Neighborhood'!$B236,#REF!, $A$215,#REF!, $H$30,#REF!, 'Breakdown by City Neighborhood'!I$31)</f>
        <v>#REF!</v>
      </c>
      <c r="J236" s="1497" t="e">
        <f>COUNTIFS(#REF!, 'Breakdown by City Neighborhood'!$B236,#REF!, $A$214,#REF!, $H$30,#REF!, 'Breakdown by City Neighborhood'!J$31)+COUNTIFS(#REF!, 'Breakdown by City Neighborhood'!$B236,#REF!, $A$215,#REF!, $H$30,#REF!, 'Breakdown by City Neighborhood'!J$31)</f>
        <v>#REF!</v>
      </c>
      <c r="K236" s="2108" t="e">
        <f t="shared" si="46"/>
        <v>#REF!</v>
      </c>
      <c r="L236" s="1522"/>
      <c r="M236" s="1497" t="e">
        <f>COUNTIFS(#REF!, 'Breakdown by City Neighborhood'!$B236,#REF!, $A$214,#REF!, $M$30,#REF!, 'Breakdown by City Neighborhood'!M$31)+COUNTIFS(#REF!, 'Breakdown by City Neighborhood'!$B236,#REF!, $A$215,#REF!, $M$30,#REF!, 'Breakdown by City Neighborhood'!M$31)</f>
        <v>#REF!</v>
      </c>
      <c r="N236" s="1497" t="e">
        <f>COUNTIFS(#REF!, 'Breakdown by City Neighborhood'!$B236,#REF!, $A$214,#REF!, $M$30,#REF!, 'Breakdown by City Neighborhood'!N$31)+COUNTIFS(#REF!, 'Breakdown by City Neighborhood'!$B236,#REF!, $A$215,#REF!, $M$30,#REF!, 'Breakdown by City Neighborhood'!N$31)</f>
        <v>#REF!</v>
      </c>
      <c r="O236" s="1497" t="e">
        <f>COUNTIFS(#REF!, 'Breakdown by City Neighborhood'!$B236,#REF!, $A$214,#REF!, $M$30,#REF!, 'Breakdown by City Neighborhood'!O$31)+COUNTIFS(#REF!, 'Breakdown by City Neighborhood'!$B236,#REF!, $A$215,#REF!, $M$30,#REF!, 'Breakdown by City Neighborhood'!O$31)</f>
        <v>#REF!</v>
      </c>
      <c r="P236" s="2108" t="e">
        <f t="shared" si="47"/>
        <v>#REF!</v>
      </c>
      <c r="Q236" s="1522"/>
      <c r="R236" s="1497" t="e">
        <f>COUNTIFS(#REF!, 'Breakdown by City Neighborhood'!$B236,#REF!, $A$214,#REF!, $R$30,#REF!, 'Breakdown by City Neighborhood'!R$31)+COUNTIFS(#REF!, 'Breakdown by City Neighborhood'!$B236,#REF!, $A$215,#REF!, $R$30,#REF!, 'Breakdown by City Neighborhood'!R$31)</f>
        <v>#REF!</v>
      </c>
      <c r="S236" s="1497" t="e">
        <f>COUNTIFS(#REF!, 'Breakdown by City Neighborhood'!$B236,#REF!, $A$214,#REF!, $R$30,#REF!, 'Breakdown by City Neighborhood'!S$31)+COUNTIFS(#REF!, 'Breakdown by City Neighborhood'!$B236,#REF!, $A$215,#REF!, $R$30,#REF!, 'Breakdown by City Neighborhood'!S$31)</f>
        <v>#REF!</v>
      </c>
      <c r="T236" s="1497" t="e">
        <f>COUNTIFS(#REF!, 'Breakdown by City Neighborhood'!$B236,#REF!, $A$214,#REF!, $R$30,#REF!, 'Breakdown by City Neighborhood'!T$31)+COUNTIFS(#REF!, 'Breakdown by City Neighborhood'!$B236,#REF!, $A$215,#REF!, $R$30,#REF!, 'Breakdown by City Neighborhood'!T$31)</f>
        <v>#REF!</v>
      </c>
      <c r="U236" s="2108" t="e">
        <f t="shared" si="48"/>
        <v>#REF!</v>
      </c>
      <c r="V236" s="1522"/>
      <c r="W236" s="1497" t="e">
        <f t="shared" si="49"/>
        <v>#REF!</v>
      </c>
      <c r="X236" s="1497" t="e">
        <f t="shared" si="50"/>
        <v>#REF!</v>
      </c>
      <c r="Y236" s="1497" t="e">
        <f t="shared" si="51"/>
        <v>#REF!</v>
      </c>
      <c r="Z236" s="2108" t="e">
        <f t="shared" si="52"/>
        <v>#REF!</v>
      </c>
    </row>
    <row r="237" spans="2:26" x14ac:dyDescent="0.25">
      <c r="B237" s="1527" t="s">
        <v>298</v>
      </c>
      <c r="C237" s="1497" t="e">
        <f>COUNTIFS(#REF!, 'Breakdown by City Neighborhood'!$B237,#REF!, $A$214,#REF!, $C$30,#REF!, 'Breakdown by City Neighborhood'!C$31)+COUNTIFS(#REF!, 'Breakdown by City Neighborhood'!$B237,#REF!, $A$215,#REF!, $C$30,#REF!, 'Breakdown by City Neighborhood'!C$31)</f>
        <v>#REF!</v>
      </c>
      <c r="D237" s="1497" t="e">
        <f>COUNTIFS(#REF!, 'Breakdown by City Neighborhood'!$B237,#REF!, $A$214,#REF!, $C$30,#REF!, 'Breakdown by City Neighborhood'!D$31)+COUNTIFS(#REF!, 'Breakdown by City Neighborhood'!$B237,#REF!, $A$215,#REF!, $C$30,#REF!, 'Breakdown by City Neighborhood'!D$31)</f>
        <v>#REF!</v>
      </c>
      <c r="E237" s="1497" t="e">
        <f>COUNTIFS(#REF!, 'Breakdown by City Neighborhood'!$B237,#REF!, $A$214,#REF!, $C$30,#REF!, 'Breakdown by City Neighborhood'!E$31)+COUNTIFS(#REF!, 'Breakdown by City Neighborhood'!$B237,#REF!, $A$215,#REF!, $C$30,#REF!, 'Breakdown by City Neighborhood'!E$31)</f>
        <v>#REF!</v>
      </c>
      <c r="F237" s="2108" t="e">
        <f t="shared" si="45"/>
        <v>#REF!</v>
      </c>
      <c r="G237" s="1522"/>
      <c r="H237" s="1497" t="e">
        <f>COUNTIFS(#REF!, 'Breakdown by City Neighborhood'!$B237,#REF!, $A$214,#REF!, $H$30,#REF!, 'Breakdown by City Neighborhood'!H$31)+COUNTIFS(#REF!, 'Breakdown by City Neighborhood'!$B237,#REF!, $A$215,#REF!, $H$30,#REF!, 'Breakdown by City Neighborhood'!H$31)</f>
        <v>#REF!</v>
      </c>
      <c r="I237" s="1497" t="e">
        <f>COUNTIFS(#REF!, 'Breakdown by City Neighborhood'!$B237,#REF!, $A$214,#REF!, $H$30,#REF!, 'Breakdown by City Neighborhood'!I$31)+COUNTIFS(#REF!, 'Breakdown by City Neighborhood'!$B237,#REF!, $A$215,#REF!, $H$30,#REF!, 'Breakdown by City Neighborhood'!I$31)</f>
        <v>#REF!</v>
      </c>
      <c r="J237" s="1497" t="e">
        <f>COUNTIFS(#REF!, 'Breakdown by City Neighborhood'!$B237,#REF!, $A$214,#REF!, $H$30,#REF!, 'Breakdown by City Neighborhood'!J$31)+COUNTIFS(#REF!, 'Breakdown by City Neighborhood'!$B237,#REF!, $A$215,#REF!, $H$30,#REF!, 'Breakdown by City Neighborhood'!J$31)</f>
        <v>#REF!</v>
      </c>
      <c r="K237" s="2108" t="e">
        <f t="shared" si="46"/>
        <v>#REF!</v>
      </c>
      <c r="L237" s="1522"/>
      <c r="M237" s="1497" t="e">
        <f>COUNTIFS(#REF!, 'Breakdown by City Neighborhood'!$B237,#REF!, $A$214,#REF!, $M$30,#REF!, 'Breakdown by City Neighborhood'!M$31)+COUNTIFS(#REF!, 'Breakdown by City Neighborhood'!$B237,#REF!, $A$215,#REF!, $M$30,#REF!, 'Breakdown by City Neighborhood'!M$31)</f>
        <v>#REF!</v>
      </c>
      <c r="N237" s="1497" t="e">
        <f>COUNTIFS(#REF!, 'Breakdown by City Neighborhood'!$B237,#REF!, $A$214,#REF!, $M$30,#REF!, 'Breakdown by City Neighborhood'!N$31)+COUNTIFS(#REF!, 'Breakdown by City Neighborhood'!$B237,#REF!, $A$215,#REF!, $M$30,#REF!, 'Breakdown by City Neighborhood'!N$31)</f>
        <v>#REF!</v>
      </c>
      <c r="O237" s="1497" t="e">
        <f>COUNTIFS(#REF!, 'Breakdown by City Neighborhood'!$B237,#REF!, $A$214,#REF!, $M$30,#REF!, 'Breakdown by City Neighborhood'!O$31)+COUNTIFS(#REF!, 'Breakdown by City Neighborhood'!$B237,#REF!, $A$215,#REF!, $M$30,#REF!, 'Breakdown by City Neighborhood'!O$31)</f>
        <v>#REF!</v>
      </c>
      <c r="P237" s="2108" t="e">
        <f t="shared" si="47"/>
        <v>#REF!</v>
      </c>
      <c r="Q237" s="1522"/>
      <c r="R237" s="1497" t="e">
        <f>COUNTIFS(#REF!, 'Breakdown by City Neighborhood'!$B237,#REF!, $A$214,#REF!, $R$30,#REF!, 'Breakdown by City Neighborhood'!R$31)+COUNTIFS(#REF!, 'Breakdown by City Neighborhood'!$B237,#REF!, $A$215,#REF!, $R$30,#REF!, 'Breakdown by City Neighborhood'!R$31)</f>
        <v>#REF!</v>
      </c>
      <c r="S237" s="1497" t="e">
        <f>COUNTIFS(#REF!, 'Breakdown by City Neighborhood'!$B237,#REF!, $A$214,#REF!, $R$30,#REF!, 'Breakdown by City Neighborhood'!S$31)+COUNTIFS(#REF!, 'Breakdown by City Neighborhood'!$B237,#REF!, $A$215,#REF!, $R$30,#REF!, 'Breakdown by City Neighborhood'!S$31)</f>
        <v>#REF!</v>
      </c>
      <c r="T237" s="1497" t="e">
        <f>COUNTIFS(#REF!, 'Breakdown by City Neighborhood'!$B237,#REF!, $A$214,#REF!, $R$30,#REF!, 'Breakdown by City Neighborhood'!T$31)+COUNTIFS(#REF!, 'Breakdown by City Neighborhood'!$B237,#REF!, $A$215,#REF!, $R$30,#REF!, 'Breakdown by City Neighborhood'!T$31)</f>
        <v>#REF!</v>
      </c>
      <c r="U237" s="2108" t="e">
        <f t="shared" si="48"/>
        <v>#REF!</v>
      </c>
      <c r="V237" s="1522"/>
      <c r="W237" s="1497" t="e">
        <f t="shared" si="49"/>
        <v>#REF!</v>
      </c>
      <c r="X237" s="1497" t="e">
        <f t="shared" si="50"/>
        <v>#REF!</v>
      </c>
      <c r="Y237" s="1497" t="e">
        <f t="shared" si="51"/>
        <v>#REF!</v>
      </c>
      <c r="Z237" s="2108" t="e">
        <f t="shared" si="52"/>
        <v>#REF!</v>
      </c>
    </row>
    <row r="238" spans="2:26" x14ac:dyDescent="0.25">
      <c r="B238" s="1527" t="s">
        <v>299</v>
      </c>
      <c r="C238" s="1497" t="e">
        <f>COUNTIFS(#REF!, 'Breakdown by City Neighborhood'!$B238,#REF!, $A$214,#REF!, $C$30,#REF!, 'Breakdown by City Neighborhood'!C$31)+COUNTIFS(#REF!, 'Breakdown by City Neighborhood'!$B238,#REF!, $A$215,#REF!, $C$30,#REF!, 'Breakdown by City Neighborhood'!C$31)</f>
        <v>#REF!</v>
      </c>
      <c r="D238" s="1497" t="e">
        <f>COUNTIFS(#REF!, 'Breakdown by City Neighborhood'!$B238,#REF!, $A$214,#REF!, $C$30,#REF!, 'Breakdown by City Neighborhood'!D$31)+COUNTIFS(#REF!, 'Breakdown by City Neighborhood'!$B238,#REF!, $A$215,#REF!, $C$30,#REF!, 'Breakdown by City Neighborhood'!D$31)</f>
        <v>#REF!</v>
      </c>
      <c r="E238" s="1497" t="e">
        <f>COUNTIFS(#REF!, 'Breakdown by City Neighborhood'!$B238,#REF!, $A$214,#REF!, $C$30,#REF!, 'Breakdown by City Neighborhood'!E$31)+COUNTIFS(#REF!, 'Breakdown by City Neighborhood'!$B238,#REF!, $A$215,#REF!, $C$30,#REF!, 'Breakdown by City Neighborhood'!E$31)</f>
        <v>#REF!</v>
      </c>
      <c r="F238" s="2108" t="e">
        <f t="shared" si="45"/>
        <v>#REF!</v>
      </c>
      <c r="G238" s="1522"/>
      <c r="H238" s="1497" t="e">
        <f>COUNTIFS(#REF!, 'Breakdown by City Neighborhood'!$B238,#REF!, $A$214,#REF!, $H$30,#REF!, 'Breakdown by City Neighborhood'!H$31)+COUNTIFS(#REF!, 'Breakdown by City Neighborhood'!$B238,#REF!, $A$215,#REF!, $H$30,#REF!, 'Breakdown by City Neighborhood'!H$31)</f>
        <v>#REF!</v>
      </c>
      <c r="I238" s="1497" t="e">
        <f>COUNTIFS(#REF!, 'Breakdown by City Neighborhood'!$B238,#REF!, $A$214,#REF!, $H$30,#REF!, 'Breakdown by City Neighborhood'!I$31)+COUNTIFS(#REF!, 'Breakdown by City Neighborhood'!$B238,#REF!, $A$215,#REF!, $H$30,#REF!, 'Breakdown by City Neighborhood'!I$31)</f>
        <v>#REF!</v>
      </c>
      <c r="J238" s="1497" t="e">
        <f>COUNTIFS(#REF!, 'Breakdown by City Neighborhood'!$B238,#REF!, $A$214,#REF!, $H$30,#REF!, 'Breakdown by City Neighborhood'!J$31)+COUNTIFS(#REF!, 'Breakdown by City Neighborhood'!$B238,#REF!, $A$215,#REF!, $H$30,#REF!, 'Breakdown by City Neighborhood'!J$31)</f>
        <v>#REF!</v>
      </c>
      <c r="K238" s="2108" t="e">
        <f t="shared" si="46"/>
        <v>#REF!</v>
      </c>
      <c r="L238" s="1522"/>
      <c r="M238" s="1497" t="e">
        <f>COUNTIFS(#REF!, 'Breakdown by City Neighborhood'!$B238,#REF!, $A$214,#REF!, $M$30,#REF!, 'Breakdown by City Neighborhood'!M$31)+COUNTIFS(#REF!, 'Breakdown by City Neighborhood'!$B238,#REF!, $A$215,#REF!, $M$30,#REF!, 'Breakdown by City Neighborhood'!M$31)</f>
        <v>#REF!</v>
      </c>
      <c r="N238" s="1497" t="e">
        <f>COUNTIFS(#REF!, 'Breakdown by City Neighborhood'!$B238,#REF!, $A$214,#REF!, $M$30,#REF!, 'Breakdown by City Neighborhood'!N$31)+COUNTIFS(#REF!, 'Breakdown by City Neighborhood'!$B238,#REF!, $A$215,#REF!, $M$30,#REF!, 'Breakdown by City Neighborhood'!N$31)</f>
        <v>#REF!</v>
      </c>
      <c r="O238" s="1497" t="e">
        <f>COUNTIFS(#REF!, 'Breakdown by City Neighborhood'!$B238,#REF!, $A$214,#REF!, $M$30,#REF!, 'Breakdown by City Neighborhood'!O$31)+COUNTIFS(#REF!, 'Breakdown by City Neighborhood'!$B238,#REF!, $A$215,#REF!, $M$30,#REF!, 'Breakdown by City Neighborhood'!O$31)</f>
        <v>#REF!</v>
      </c>
      <c r="P238" s="2108" t="e">
        <f t="shared" si="47"/>
        <v>#REF!</v>
      </c>
      <c r="Q238" s="1522"/>
      <c r="R238" s="1497" t="e">
        <f>COUNTIFS(#REF!, 'Breakdown by City Neighborhood'!$B238,#REF!, $A$214,#REF!, $R$30,#REF!, 'Breakdown by City Neighborhood'!R$31)+COUNTIFS(#REF!, 'Breakdown by City Neighborhood'!$B238,#REF!, $A$215,#REF!, $R$30,#REF!, 'Breakdown by City Neighborhood'!R$31)</f>
        <v>#REF!</v>
      </c>
      <c r="S238" s="1497" t="e">
        <f>COUNTIFS(#REF!, 'Breakdown by City Neighborhood'!$B238,#REF!, $A$214,#REF!, $R$30,#REF!, 'Breakdown by City Neighborhood'!S$31)+COUNTIFS(#REF!, 'Breakdown by City Neighborhood'!$B238,#REF!, $A$215,#REF!, $R$30,#REF!, 'Breakdown by City Neighborhood'!S$31)</f>
        <v>#REF!</v>
      </c>
      <c r="T238" s="1497" t="e">
        <f>COUNTIFS(#REF!, 'Breakdown by City Neighborhood'!$B238,#REF!, $A$214,#REF!, $R$30,#REF!, 'Breakdown by City Neighborhood'!T$31)+COUNTIFS(#REF!, 'Breakdown by City Neighborhood'!$B238,#REF!, $A$215,#REF!, $R$30,#REF!, 'Breakdown by City Neighborhood'!T$31)</f>
        <v>#REF!</v>
      </c>
      <c r="U238" s="2108" t="e">
        <f t="shared" si="48"/>
        <v>#REF!</v>
      </c>
      <c r="V238" s="1522"/>
      <c r="W238" s="1497" t="e">
        <f t="shared" si="49"/>
        <v>#REF!</v>
      </c>
      <c r="X238" s="1497" t="e">
        <f t="shared" si="50"/>
        <v>#REF!</v>
      </c>
      <c r="Y238" s="1497" t="e">
        <f t="shared" si="51"/>
        <v>#REF!</v>
      </c>
      <c r="Z238" s="2108" t="e">
        <f t="shared" si="52"/>
        <v>#REF!</v>
      </c>
    </row>
    <row r="239" spans="2:26" x14ac:dyDescent="0.25">
      <c r="B239" s="1527" t="s">
        <v>300</v>
      </c>
      <c r="C239" s="1497" t="e">
        <f>COUNTIFS(#REF!, 'Breakdown by City Neighborhood'!$B239,#REF!, $A$214,#REF!, $C$30,#REF!, 'Breakdown by City Neighborhood'!C$31)+COUNTIFS(#REF!, 'Breakdown by City Neighborhood'!$B239,#REF!, $A$215,#REF!, $C$30,#REF!, 'Breakdown by City Neighborhood'!C$31)</f>
        <v>#REF!</v>
      </c>
      <c r="D239" s="1497" t="e">
        <f>COUNTIFS(#REF!, 'Breakdown by City Neighborhood'!$B239,#REF!, $A$214,#REF!, $C$30,#REF!, 'Breakdown by City Neighborhood'!D$31)+COUNTIFS(#REF!, 'Breakdown by City Neighborhood'!$B239,#REF!, $A$215,#REF!, $C$30,#REF!, 'Breakdown by City Neighborhood'!D$31)</f>
        <v>#REF!</v>
      </c>
      <c r="E239" s="1497" t="e">
        <f>COUNTIFS(#REF!, 'Breakdown by City Neighborhood'!$B239,#REF!, $A$214,#REF!, $C$30,#REF!, 'Breakdown by City Neighborhood'!E$31)+COUNTIFS(#REF!, 'Breakdown by City Neighborhood'!$B239,#REF!, $A$215,#REF!, $C$30,#REF!, 'Breakdown by City Neighborhood'!E$31)</f>
        <v>#REF!</v>
      </c>
      <c r="F239" s="2108" t="e">
        <f t="shared" si="45"/>
        <v>#REF!</v>
      </c>
      <c r="G239" s="1522"/>
      <c r="H239" s="1497" t="e">
        <f>COUNTIFS(#REF!, 'Breakdown by City Neighborhood'!$B239,#REF!, $A$214,#REF!, $H$30,#REF!, 'Breakdown by City Neighborhood'!H$31)+COUNTIFS(#REF!, 'Breakdown by City Neighborhood'!$B239,#REF!, $A$215,#REF!, $H$30,#REF!, 'Breakdown by City Neighborhood'!H$31)</f>
        <v>#REF!</v>
      </c>
      <c r="I239" s="1497" t="e">
        <f>COUNTIFS(#REF!, 'Breakdown by City Neighborhood'!$B239,#REF!, $A$214,#REF!, $H$30,#REF!, 'Breakdown by City Neighborhood'!I$31)+COUNTIFS(#REF!, 'Breakdown by City Neighborhood'!$B239,#REF!, $A$215,#REF!, $H$30,#REF!, 'Breakdown by City Neighborhood'!I$31)</f>
        <v>#REF!</v>
      </c>
      <c r="J239" s="1497" t="e">
        <f>COUNTIFS(#REF!, 'Breakdown by City Neighborhood'!$B239,#REF!, $A$214,#REF!, $H$30,#REF!, 'Breakdown by City Neighborhood'!J$31)+COUNTIFS(#REF!, 'Breakdown by City Neighborhood'!$B239,#REF!, $A$215,#REF!, $H$30,#REF!, 'Breakdown by City Neighborhood'!J$31)</f>
        <v>#REF!</v>
      </c>
      <c r="K239" s="2108" t="e">
        <f t="shared" si="46"/>
        <v>#REF!</v>
      </c>
      <c r="L239" s="1522"/>
      <c r="M239" s="1497" t="e">
        <f>COUNTIFS(#REF!, 'Breakdown by City Neighborhood'!$B239,#REF!, $A$214,#REF!, $M$30,#REF!, 'Breakdown by City Neighborhood'!M$31)+COUNTIFS(#REF!, 'Breakdown by City Neighborhood'!$B239,#REF!, $A$215,#REF!, $M$30,#REF!, 'Breakdown by City Neighborhood'!M$31)</f>
        <v>#REF!</v>
      </c>
      <c r="N239" s="1497" t="e">
        <f>COUNTIFS(#REF!, 'Breakdown by City Neighborhood'!$B239,#REF!, $A$214,#REF!, $M$30,#REF!, 'Breakdown by City Neighborhood'!N$31)+COUNTIFS(#REF!, 'Breakdown by City Neighborhood'!$B239,#REF!, $A$215,#REF!, $M$30,#REF!, 'Breakdown by City Neighborhood'!N$31)</f>
        <v>#REF!</v>
      </c>
      <c r="O239" s="1497" t="e">
        <f>COUNTIFS(#REF!, 'Breakdown by City Neighborhood'!$B239,#REF!, $A$214,#REF!, $M$30,#REF!, 'Breakdown by City Neighborhood'!O$31)+COUNTIFS(#REF!, 'Breakdown by City Neighborhood'!$B239,#REF!, $A$215,#REF!, $M$30,#REF!, 'Breakdown by City Neighborhood'!O$31)</f>
        <v>#REF!</v>
      </c>
      <c r="P239" s="2108" t="e">
        <f t="shared" si="47"/>
        <v>#REF!</v>
      </c>
      <c r="Q239" s="1522"/>
      <c r="R239" s="1497" t="e">
        <f>COUNTIFS(#REF!, 'Breakdown by City Neighborhood'!$B239,#REF!, $A$214,#REF!, $R$30,#REF!, 'Breakdown by City Neighborhood'!R$31)+COUNTIFS(#REF!, 'Breakdown by City Neighborhood'!$B239,#REF!, $A$215,#REF!, $R$30,#REF!, 'Breakdown by City Neighborhood'!R$31)</f>
        <v>#REF!</v>
      </c>
      <c r="S239" s="1497" t="e">
        <f>COUNTIFS(#REF!, 'Breakdown by City Neighborhood'!$B239,#REF!, $A$214,#REF!, $R$30,#REF!, 'Breakdown by City Neighborhood'!S$31)+COUNTIFS(#REF!, 'Breakdown by City Neighborhood'!$B239,#REF!, $A$215,#REF!, $R$30,#REF!, 'Breakdown by City Neighborhood'!S$31)</f>
        <v>#REF!</v>
      </c>
      <c r="T239" s="1497" t="e">
        <f>COUNTIFS(#REF!, 'Breakdown by City Neighborhood'!$B239,#REF!, $A$214,#REF!, $R$30,#REF!, 'Breakdown by City Neighborhood'!T$31)+COUNTIFS(#REF!, 'Breakdown by City Neighborhood'!$B239,#REF!, $A$215,#REF!, $R$30,#REF!, 'Breakdown by City Neighborhood'!T$31)</f>
        <v>#REF!</v>
      </c>
      <c r="U239" s="2108" t="e">
        <f t="shared" si="48"/>
        <v>#REF!</v>
      </c>
      <c r="V239" s="1522"/>
      <c r="W239" s="1497" t="e">
        <f t="shared" si="49"/>
        <v>#REF!</v>
      </c>
      <c r="X239" s="1497" t="e">
        <f t="shared" si="50"/>
        <v>#REF!</v>
      </c>
      <c r="Y239" s="1497" t="e">
        <f t="shared" si="51"/>
        <v>#REF!</v>
      </c>
      <c r="Z239" s="2108" t="e">
        <f t="shared" si="52"/>
        <v>#REF!</v>
      </c>
    </row>
    <row r="240" spans="2:26" x14ac:dyDescent="0.25">
      <c r="B240" s="1527" t="s">
        <v>301</v>
      </c>
      <c r="C240" s="1497" t="e">
        <f>COUNTIFS(#REF!, 'Breakdown by City Neighborhood'!$B240,#REF!, $A$214,#REF!, $C$30,#REF!, 'Breakdown by City Neighborhood'!C$31)+COUNTIFS(#REF!, 'Breakdown by City Neighborhood'!$B240,#REF!, $A$215,#REF!, $C$30,#REF!, 'Breakdown by City Neighborhood'!C$31)</f>
        <v>#REF!</v>
      </c>
      <c r="D240" s="1497" t="e">
        <f>COUNTIFS(#REF!, 'Breakdown by City Neighborhood'!$B240,#REF!, $A$214,#REF!, $C$30,#REF!, 'Breakdown by City Neighborhood'!D$31)+COUNTIFS(#REF!, 'Breakdown by City Neighborhood'!$B240,#REF!, $A$215,#REF!, $C$30,#REF!, 'Breakdown by City Neighborhood'!D$31)</f>
        <v>#REF!</v>
      </c>
      <c r="E240" s="1497" t="e">
        <f>COUNTIFS(#REF!, 'Breakdown by City Neighborhood'!$B240,#REF!, $A$214,#REF!, $C$30,#REF!, 'Breakdown by City Neighborhood'!E$31)+COUNTIFS(#REF!, 'Breakdown by City Neighborhood'!$B240,#REF!, $A$215,#REF!, $C$30,#REF!, 'Breakdown by City Neighborhood'!E$31)</f>
        <v>#REF!</v>
      </c>
      <c r="F240" s="2108" t="e">
        <f t="shared" si="45"/>
        <v>#REF!</v>
      </c>
      <c r="G240" s="1522"/>
      <c r="H240" s="1497" t="e">
        <f>COUNTIFS(#REF!, 'Breakdown by City Neighborhood'!$B240,#REF!, $A$214,#REF!, $H$30,#REF!, 'Breakdown by City Neighborhood'!H$31)+COUNTIFS(#REF!, 'Breakdown by City Neighborhood'!$B240,#REF!, $A$215,#REF!, $H$30,#REF!, 'Breakdown by City Neighborhood'!H$31)</f>
        <v>#REF!</v>
      </c>
      <c r="I240" s="1497" t="e">
        <f>COUNTIFS(#REF!, 'Breakdown by City Neighborhood'!$B240,#REF!, $A$214,#REF!, $H$30,#REF!, 'Breakdown by City Neighborhood'!I$31)+COUNTIFS(#REF!, 'Breakdown by City Neighborhood'!$B240,#REF!, $A$215,#REF!, $H$30,#REF!, 'Breakdown by City Neighborhood'!I$31)</f>
        <v>#REF!</v>
      </c>
      <c r="J240" s="1497" t="e">
        <f>COUNTIFS(#REF!, 'Breakdown by City Neighborhood'!$B240,#REF!, $A$214,#REF!, $H$30,#REF!, 'Breakdown by City Neighborhood'!J$31)+COUNTIFS(#REF!, 'Breakdown by City Neighborhood'!$B240,#REF!, $A$215,#REF!, $H$30,#REF!, 'Breakdown by City Neighborhood'!J$31)</f>
        <v>#REF!</v>
      </c>
      <c r="K240" s="2108" t="e">
        <f t="shared" si="46"/>
        <v>#REF!</v>
      </c>
      <c r="L240" s="1522"/>
      <c r="M240" s="1497" t="e">
        <f>COUNTIFS(#REF!, 'Breakdown by City Neighborhood'!$B240,#REF!, $A$214,#REF!, $M$30,#REF!, 'Breakdown by City Neighborhood'!M$31)+COUNTIFS(#REF!, 'Breakdown by City Neighborhood'!$B240,#REF!, $A$215,#REF!, $M$30,#REF!, 'Breakdown by City Neighborhood'!M$31)</f>
        <v>#REF!</v>
      </c>
      <c r="N240" s="1497" t="e">
        <f>COUNTIFS(#REF!, 'Breakdown by City Neighborhood'!$B240,#REF!, $A$214,#REF!, $M$30,#REF!, 'Breakdown by City Neighborhood'!N$31)+COUNTIFS(#REF!, 'Breakdown by City Neighborhood'!$B240,#REF!, $A$215,#REF!, $M$30,#REF!, 'Breakdown by City Neighborhood'!N$31)</f>
        <v>#REF!</v>
      </c>
      <c r="O240" s="1497" t="e">
        <f>COUNTIFS(#REF!, 'Breakdown by City Neighborhood'!$B240,#REF!, $A$214,#REF!, $M$30,#REF!, 'Breakdown by City Neighborhood'!O$31)+COUNTIFS(#REF!, 'Breakdown by City Neighborhood'!$B240,#REF!, $A$215,#REF!, $M$30,#REF!, 'Breakdown by City Neighborhood'!O$31)</f>
        <v>#REF!</v>
      </c>
      <c r="P240" s="2108" t="e">
        <f t="shared" si="47"/>
        <v>#REF!</v>
      </c>
      <c r="Q240" s="1522"/>
      <c r="R240" s="1497" t="e">
        <f>COUNTIFS(#REF!, 'Breakdown by City Neighborhood'!$B240,#REF!, $A$214,#REF!, $R$30,#REF!, 'Breakdown by City Neighborhood'!R$31)+COUNTIFS(#REF!, 'Breakdown by City Neighborhood'!$B240,#REF!, $A$215,#REF!, $R$30,#REF!, 'Breakdown by City Neighborhood'!R$31)</f>
        <v>#REF!</v>
      </c>
      <c r="S240" s="1497" t="e">
        <f>COUNTIFS(#REF!, 'Breakdown by City Neighborhood'!$B240,#REF!, $A$214,#REF!, $R$30,#REF!, 'Breakdown by City Neighborhood'!S$31)+COUNTIFS(#REF!, 'Breakdown by City Neighborhood'!$B240,#REF!, $A$215,#REF!, $R$30,#REF!, 'Breakdown by City Neighborhood'!S$31)</f>
        <v>#REF!</v>
      </c>
      <c r="T240" s="1497" t="e">
        <f>COUNTIFS(#REF!, 'Breakdown by City Neighborhood'!$B240,#REF!, $A$214,#REF!, $R$30,#REF!, 'Breakdown by City Neighborhood'!T$31)+COUNTIFS(#REF!, 'Breakdown by City Neighborhood'!$B240,#REF!, $A$215,#REF!, $R$30,#REF!, 'Breakdown by City Neighborhood'!T$31)</f>
        <v>#REF!</v>
      </c>
      <c r="U240" s="2108" t="e">
        <f t="shared" si="48"/>
        <v>#REF!</v>
      </c>
      <c r="V240" s="1522"/>
      <c r="W240" s="1497" t="e">
        <f t="shared" si="49"/>
        <v>#REF!</v>
      </c>
      <c r="X240" s="1497" t="e">
        <f t="shared" si="50"/>
        <v>#REF!</v>
      </c>
      <c r="Y240" s="1497" t="e">
        <f t="shared" si="51"/>
        <v>#REF!</v>
      </c>
      <c r="Z240" s="2108" t="e">
        <f t="shared" si="52"/>
        <v>#REF!</v>
      </c>
    </row>
    <row r="241" spans="2:26" x14ac:dyDescent="0.25">
      <c r="B241" s="1527" t="s">
        <v>302</v>
      </c>
      <c r="C241" s="1497" t="e">
        <f>COUNTIFS(#REF!, 'Breakdown by City Neighborhood'!$B241,#REF!, $A$214,#REF!, $C$30,#REF!, 'Breakdown by City Neighborhood'!C$31)+COUNTIFS(#REF!, 'Breakdown by City Neighborhood'!$B241,#REF!, $A$215,#REF!, $C$30,#REF!, 'Breakdown by City Neighborhood'!C$31)</f>
        <v>#REF!</v>
      </c>
      <c r="D241" s="1497" t="e">
        <f>COUNTIFS(#REF!, 'Breakdown by City Neighborhood'!$B241,#REF!, $A$214,#REF!, $C$30,#REF!, 'Breakdown by City Neighborhood'!D$31)+COUNTIFS(#REF!, 'Breakdown by City Neighborhood'!$B241,#REF!, $A$215,#REF!, $C$30,#REF!, 'Breakdown by City Neighborhood'!D$31)</f>
        <v>#REF!</v>
      </c>
      <c r="E241" s="1497" t="e">
        <f>COUNTIFS(#REF!, 'Breakdown by City Neighborhood'!$B241,#REF!, $A$214,#REF!, $C$30,#REF!, 'Breakdown by City Neighborhood'!E$31)+COUNTIFS(#REF!, 'Breakdown by City Neighborhood'!$B241,#REF!, $A$215,#REF!, $C$30,#REF!, 'Breakdown by City Neighborhood'!E$31)</f>
        <v>#REF!</v>
      </c>
      <c r="F241" s="2108" t="e">
        <f t="shared" si="45"/>
        <v>#REF!</v>
      </c>
      <c r="G241" s="1522"/>
      <c r="H241" s="1497" t="e">
        <f>COUNTIFS(#REF!, 'Breakdown by City Neighborhood'!$B241,#REF!, $A$214,#REF!, $H$30,#REF!, 'Breakdown by City Neighborhood'!H$31)+COUNTIFS(#REF!, 'Breakdown by City Neighborhood'!$B241,#REF!, $A$215,#REF!, $H$30,#REF!, 'Breakdown by City Neighborhood'!H$31)</f>
        <v>#REF!</v>
      </c>
      <c r="I241" s="1497" t="e">
        <f>COUNTIFS(#REF!, 'Breakdown by City Neighborhood'!$B241,#REF!, $A$214,#REF!, $H$30,#REF!, 'Breakdown by City Neighborhood'!I$31)+COUNTIFS(#REF!, 'Breakdown by City Neighborhood'!$B241,#REF!, $A$215,#REF!, $H$30,#REF!, 'Breakdown by City Neighborhood'!I$31)</f>
        <v>#REF!</v>
      </c>
      <c r="J241" s="1497" t="e">
        <f>COUNTIFS(#REF!, 'Breakdown by City Neighborhood'!$B241,#REF!, $A$214,#REF!, $H$30,#REF!, 'Breakdown by City Neighborhood'!J$31)+COUNTIFS(#REF!, 'Breakdown by City Neighborhood'!$B241,#REF!, $A$215,#REF!, $H$30,#REF!, 'Breakdown by City Neighborhood'!J$31)</f>
        <v>#REF!</v>
      </c>
      <c r="K241" s="2108" t="e">
        <f t="shared" si="46"/>
        <v>#REF!</v>
      </c>
      <c r="L241" s="1522"/>
      <c r="M241" s="1497" t="e">
        <f>COUNTIFS(#REF!, 'Breakdown by City Neighborhood'!$B241,#REF!, $A$214,#REF!, $M$30,#REF!, 'Breakdown by City Neighborhood'!M$31)+COUNTIFS(#REF!, 'Breakdown by City Neighborhood'!$B241,#REF!, $A$215,#REF!, $M$30,#REF!, 'Breakdown by City Neighborhood'!M$31)</f>
        <v>#REF!</v>
      </c>
      <c r="N241" s="1497" t="e">
        <f>COUNTIFS(#REF!, 'Breakdown by City Neighborhood'!$B241,#REF!, $A$214,#REF!, $M$30,#REF!, 'Breakdown by City Neighborhood'!N$31)+COUNTIFS(#REF!, 'Breakdown by City Neighborhood'!$B241,#REF!, $A$215,#REF!, $M$30,#REF!, 'Breakdown by City Neighborhood'!N$31)</f>
        <v>#REF!</v>
      </c>
      <c r="O241" s="1497" t="e">
        <f>COUNTIFS(#REF!, 'Breakdown by City Neighborhood'!$B241,#REF!, $A$214,#REF!, $M$30,#REF!, 'Breakdown by City Neighborhood'!O$31)+COUNTIFS(#REF!, 'Breakdown by City Neighborhood'!$B241,#REF!, $A$215,#REF!, $M$30,#REF!, 'Breakdown by City Neighborhood'!O$31)</f>
        <v>#REF!</v>
      </c>
      <c r="P241" s="2108" t="e">
        <f t="shared" si="47"/>
        <v>#REF!</v>
      </c>
      <c r="Q241" s="1522"/>
      <c r="R241" s="1497" t="e">
        <f>COUNTIFS(#REF!, 'Breakdown by City Neighborhood'!$B241,#REF!, $A$214,#REF!, $R$30,#REF!, 'Breakdown by City Neighborhood'!R$31)+COUNTIFS(#REF!, 'Breakdown by City Neighborhood'!$B241,#REF!, $A$215,#REF!, $R$30,#REF!, 'Breakdown by City Neighborhood'!R$31)</f>
        <v>#REF!</v>
      </c>
      <c r="S241" s="1497" t="e">
        <f>COUNTIFS(#REF!, 'Breakdown by City Neighborhood'!$B241,#REF!, $A$214,#REF!, $R$30,#REF!, 'Breakdown by City Neighborhood'!S$31)+COUNTIFS(#REF!, 'Breakdown by City Neighborhood'!$B241,#REF!, $A$215,#REF!, $R$30,#REF!, 'Breakdown by City Neighborhood'!S$31)</f>
        <v>#REF!</v>
      </c>
      <c r="T241" s="1497" t="e">
        <f>COUNTIFS(#REF!, 'Breakdown by City Neighborhood'!$B241,#REF!, $A$214,#REF!, $R$30,#REF!, 'Breakdown by City Neighborhood'!T$31)+COUNTIFS(#REF!, 'Breakdown by City Neighborhood'!$B241,#REF!, $A$215,#REF!, $R$30,#REF!, 'Breakdown by City Neighborhood'!T$31)</f>
        <v>#REF!</v>
      </c>
      <c r="U241" s="2108" t="e">
        <f t="shared" si="48"/>
        <v>#REF!</v>
      </c>
      <c r="V241" s="1522"/>
      <c r="W241" s="1497" t="e">
        <f t="shared" si="49"/>
        <v>#REF!</v>
      </c>
      <c r="X241" s="1497" t="e">
        <f t="shared" si="50"/>
        <v>#REF!</v>
      </c>
      <c r="Y241" s="1497" t="e">
        <f t="shared" si="51"/>
        <v>#REF!</v>
      </c>
      <c r="Z241" s="2108" t="e">
        <f t="shared" si="52"/>
        <v>#REF!</v>
      </c>
    </row>
    <row r="242" spans="2:26" x14ac:dyDescent="0.25">
      <c r="B242" s="1527" t="s">
        <v>303</v>
      </c>
      <c r="C242" s="1497" t="e">
        <f>COUNTIFS(#REF!, 'Breakdown by City Neighborhood'!$B242,#REF!, $A$214,#REF!, $C$30,#REF!, 'Breakdown by City Neighborhood'!C$31)+COUNTIFS(#REF!, 'Breakdown by City Neighborhood'!$B242,#REF!, $A$215,#REF!, $C$30,#REF!, 'Breakdown by City Neighborhood'!C$31)</f>
        <v>#REF!</v>
      </c>
      <c r="D242" s="1497" t="e">
        <f>COUNTIFS(#REF!, 'Breakdown by City Neighborhood'!$B242,#REF!, $A$214,#REF!, $C$30,#REF!, 'Breakdown by City Neighborhood'!D$31)+COUNTIFS(#REF!, 'Breakdown by City Neighborhood'!$B242,#REF!, $A$215,#REF!, $C$30,#REF!, 'Breakdown by City Neighborhood'!D$31)</f>
        <v>#REF!</v>
      </c>
      <c r="E242" s="1497" t="e">
        <f>COUNTIFS(#REF!, 'Breakdown by City Neighborhood'!$B242,#REF!, $A$214,#REF!, $C$30,#REF!, 'Breakdown by City Neighborhood'!E$31)+COUNTIFS(#REF!, 'Breakdown by City Neighborhood'!$B242,#REF!, $A$215,#REF!, $C$30,#REF!, 'Breakdown by City Neighborhood'!E$31)</f>
        <v>#REF!</v>
      </c>
      <c r="F242" s="2108" t="e">
        <f t="shared" si="45"/>
        <v>#REF!</v>
      </c>
      <c r="G242" s="1522"/>
      <c r="H242" s="1497" t="e">
        <f>COUNTIFS(#REF!, 'Breakdown by City Neighborhood'!$B242,#REF!, $A$214,#REF!, $H$30,#REF!, 'Breakdown by City Neighborhood'!H$31)+COUNTIFS(#REF!, 'Breakdown by City Neighborhood'!$B242,#REF!, $A$215,#REF!, $H$30,#REF!, 'Breakdown by City Neighborhood'!H$31)</f>
        <v>#REF!</v>
      </c>
      <c r="I242" s="1497" t="e">
        <f>COUNTIFS(#REF!, 'Breakdown by City Neighborhood'!$B242,#REF!, $A$214,#REF!, $H$30,#REF!, 'Breakdown by City Neighborhood'!I$31)+COUNTIFS(#REF!, 'Breakdown by City Neighborhood'!$B242,#REF!, $A$215,#REF!, $H$30,#REF!, 'Breakdown by City Neighborhood'!I$31)</f>
        <v>#REF!</v>
      </c>
      <c r="J242" s="1497" t="e">
        <f>COUNTIFS(#REF!, 'Breakdown by City Neighborhood'!$B242,#REF!, $A$214,#REF!, $H$30,#REF!, 'Breakdown by City Neighborhood'!J$31)+COUNTIFS(#REF!, 'Breakdown by City Neighborhood'!$B242,#REF!, $A$215,#REF!, $H$30,#REF!, 'Breakdown by City Neighborhood'!J$31)</f>
        <v>#REF!</v>
      </c>
      <c r="K242" s="2108" t="e">
        <f t="shared" si="46"/>
        <v>#REF!</v>
      </c>
      <c r="L242" s="1522"/>
      <c r="M242" s="1497" t="e">
        <f>COUNTIFS(#REF!, 'Breakdown by City Neighborhood'!$B242,#REF!, $A$214,#REF!, $M$30,#REF!, 'Breakdown by City Neighborhood'!M$31)+COUNTIFS(#REF!, 'Breakdown by City Neighborhood'!$B242,#REF!, $A$215,#REF!, $M$30,#REF!, 'Breakdown by City Neighborhood'!M$31)</f>
        <v>#REF!</v>
      </c>
      <c r="N242" s="1497" t="e">
        <f>COUNTIFS(#REF!, 'Breakdown by City Neighborhood'!$B242,#REF!, $A$214,#REF!, $M$30,#REF!, 'Breakdown by City Neighborhood'!N$31)+COUNTIFS(#REF!, 'Breakdown by City Neighborhood'!$B242,#REF!, $A$215,#REF!, $M$30,#REF!, 'Breakdown by City Neighborhood'!N$31)</f>
        <v>#REF!</v>
      </c>
      <c r="O242" s="1497" t="e">
        <f>COUNTIFS(#REF!, 'Breakdown by City Neighborhood'!$B242,#REF!, $A$214,#REF!, $M$30,#REF!, 'Breakdown by City Neighborhood'!O$31)+COUNTIFS(#REF!, 'Breakdown by City Neighborhood'!$B242,#REF!, $A$215,#REF!, $M$30,#REF!, 'Breakdown by City Neighborhood'!O$31)</f>
        <v>#REF!</v>
      </c>
      <c r="P242" s="2108" t="e">
        <f t="shared" si="47"/>
        <v>#REF!</v>
      </c>
      <c r="Q242" s="1522"/>
      <c r="R242" s="1497" t="e">
        <f>COUNTIFS(#REF!, 'Breakdown by City Neighborhood'!$B242,#REF!, $A$214,#REF!, $R$30,#REF!, 'Breakdown by City Neighborhood'!R$31)+COUNTIFS(#REF!, 'Breakdown by City Neighborhood'!$B242,#REF!, $A$215,#REF!, $R$30,#REF!, 'Breakdown by City Neighborhood'!R$31)</f>
        <v>#REF!</v>
      </c>
      <c r="S242" s="1497" t="e">
        <f>COUNTIFS(#REF!, 'Breakdown by City Neighborhood'!$B242,#REF!, $A$214,#REF!, $R$30,#REF!, 'Breakdown by City Neighborhood'!S$31)+COUNTIFS(#REF!, 'Breakdown by City Neighborhood'!$B242,#REF!, $A$215,#REF!, $R$30,#REF!, 'Breakdown by City Neighborhood'!S$31)</f>
        <v>#REF!</v>
      </c>
      <c r="T242" s="1497" t="e">
        <f>COUNTIFS(#REF!, 'Breakdown by City Neighborhood'!$B242,#REF!, $A$214,#REF!, $R$30,#REF!, 'Breakdown by City Neighborhood'!T$31)+COUNTIFS(#REF!, 'Breakdown by City Neighborhood'!$B242,#REF!, $A$215,#REF!, $R$30,#REF!, 'Breakdown by City Neighborhood'!T$31)</f>
        <v>#REF!</v>
      </c>
      <c r="U242" s="2108" t="e">
        <f t="shared" si="48"/>
        <v>#REF!</v>
      </c>
      <c r="V242" s="1522"/>
      <c r="W242" s="1497" t="e">
        <f t="shared" si="49"/>
        <v>#REF!</v>
      </c>
      <c r="X242" s="1497" t="e">
        <f t="shared" si="50"/>
        <v>#REF!</v>
      </c>
      <c r="Y242" s="1497" t="e">
        <f t="shared" si="51"/>
        <v>#REF!</v>
      </c>
      <c r="Z242" s="2108" t="e">
        <f t="shared" si="52"/>
        <v>#REF!</v>
      </c>
    </row>
    <row r="243" spans="2:26" x14ac:dyDescent="0.25">
      <c r="B243" s="1527" t="s">
        <v>304</v>
      </c>
      <c r="C243" s="1497" t="e">
        <f>COUNTIFS(#REF!, 'Breakdown by City Neighborhood'!$B243,#REF!, $A$214,#REF!, $C$30,#REF!, 'Breakdown by City Neighborhood'!C$31)+COUNTIFS(#REF!, 'Breakdown by City Neighborhood'!$B243,#REF!, $A$215,#REF!, $C$30,#REF!, 'Breakdown by City Neighborhood'!C$31)</f>
        <v>#REF!</v>
      </c>
      <c r="D243" s="1497" t="e">
        <f>COUNTIFS(#REF!, 'Breakdown by City Neighborhood'!$B243,#REF!, $A$214,#REF!, $C$30,#REF!, 'Breakdown by City Neighborhood'!D$31)+COUNTIFS(#REF!, 'Breakdown by City Neighborhood'!$B243,#REF!, $A$215,#REF!, $C$30,#REF!, 'Breakdown by City Neighborhood'!D$31)</f>
        <v>#REF!</v>
      </c>
      <c r="E243" s="1497" t="e">
        <f>COUNTIFS(#REF!, 'Breakdown by City Neighborhood'!$B243,#REF!, $A$214,#REF!, $C$30,#REF!, 'Breakdown by City Neighborhood'!E$31)+COUNTIFS(#REF!, 'Breakdown by City Neighborhood'!$B243,#REF!, $A$215,#REF!, $C$30,#REF!, 'Breakdown by City Neighborhood'!E$31)</f>
        <v>#REF!</v>
      </c>
      <c r="F243" s="2108" t="e">
        <f t="shared" si="45"/>
        <v>#REF!</v>
      </c>
      <c r="G243" s="1522"/>
      <c r="H243" s="1497" t="e">
        <f>COUNTIFS(#REF!, 'Breakdown by City Neighborhood'!$B243,#REF!, $A$214,#REF!, $H$30,#REF!, 'Breakdown by City Neighborhood'!H$31)+COUNTIFS(#REF!, 'Breakdown by City Neighborhood'!$B243,#REF!, $A$215,#REF!, $H$30,#REF!, 'Breakdown by City Neighborhood'!H$31)</f>
        <v>#REF!</v>
      </c>
      <c r="I243" s="1497" t="e">
        <f>COUNTIFS(#REF!, 'Breakdown by City Neighborhood'!$B243,#REF!, $A$214,#REF!, $H$30,#REF!, 'Breakdown by City Neighborhood'!I$31)+COUNTIFS(#REF!, 'Breakdown by City Neighborhood'!$B243,#REF!, $A$215,#REF!, $H$30,#REF!, 'Breakdown by City Neighborhood'!I$31)</f>
        <v>#REF!</v>
      </c>
      <c r="J243" s="1497" t="e">
        <f>COUNTIFS(#REF!, 'Breakdown by City Neighborhood'!$B243,#REF!, $A$214,#REF!, $H$30,#REF!, 'Breakdown by City Neighborhood'!J$31)+COUNTIFS(#REF!, 'Breakdown by City Neighborhood'!$B243,#REF!, $A$215,#REF!, $H$30,#REF!, 'Breakdown by City Neighborhood'!J$31)</f>
        <v>#REF!</v>
      </c>
      <c r="K243" s="2108" t="e">
        <f t="shared" si="46"/>
        <v>#REF!</v>
      </c>
      <c r="L243" s="1522"/>
      <c r="M243" s="1497" t="e">
        <f>COUNTIFS(#REF!, 'Breakdown by City Neighborhood'!$B243,#REF!, $A$214,#REF!, $M$30,#REF!, 'Breakdown by City Neighborhood'!M$31)+COUNTIFS(#REF!, 'Breakdown by City Neighborhood'!$B243,#REF!, $A$215,#REF!, $M$30,#REF!, 'Breakdown by City Neighborhood'!M$31)</f>
        <v>#REF!</v>
      </c>
      <c r="N243" s="1497" t="e">
        <f>COUNTIFS(#REF!, 'Breakdown by City Neighborhood'!$B243,#REF!, $A$214,#REF!, $M$30,#REF!, 'Breakdown by City Neighborhood'!N$31)+COUNTIFS(#REF!, 'Breakdown by City Neighborhood'!$B243,#REF!, $A$215,#REF!, $M$30,#REF!, 'Breakdown by City Neighborhood'!N$31)</f>
        <v>#REF!</v>
      </c>
      <c r="O243" s="1497" t="e">
        <f>COUNTIFS(#REF!, 'Breakdown by City Neighborhood'!$B243,#REF!, $A$214,#REF!, $M$30,#REF!, 'Breakdown by City Neighborhood'!O$31)+COUNTIFS(#REF!, 'Breakdown by City Neighborhood'!$B243,#REF!, $A$215,#REF!, $M$30,#REF!, 'Breakdown by City Neighborhood'!O$31)</f>
        <v>#REF!</v>
      </c>
      <c r="P243" s="2108" t="e">
        <f t="shared" si="47"/>
        <v>#REF!</v>
      </c>
      <c r="Q243" s="1522"/>
      <c r="R243" s="1497" t="e">
        <f>COUNTIFS(#REF!, 'Breakdown by City Neighborhood'!$B243,#REF!, $A$214,#REF!, $R$30,#REF!, 'Breakdown by City Neighborhood'!R$31)+COUNTIFS(#REF!, 'Breakdown by City Neighborhood'!$B243,#REF!, $A$215,#REF!, $R$30,#REF!, 'Breakdown by City Neighborhood'!R$31)</f>
        <v>#REF!</v>
      </c>
      <c r="S243" s="1497" t="e">
        <f>COUNTIFS(#REF!, 'Breakdown by City Neighborhood'!$B243,#REF!, $A$214,#REF!, $R$30,#REF!, 'Breakdown by City Neighborhood'!S$31)+COUNTIFS(#REF!, 'Breakdown by City Neighborhood'!$B243,#REF!, $A$215,#REF!, $R$30,#REF!, 'Breakdown by City Neighborhood'!S$31)</f>
        <v>#REF!</v>
      </c>
      <c r="T243" s="1497" t="e">
        <f>COUNTIFS(#REF!, 'Breakdown by City Neighborhood'!$B243,#REF!, $A$214,#REF!, $R$30,#REF!, 'Breakdown by City Neighborhood'!T$31)+COUNTIFS(#REF!, 'Breakdown by City Neighborhood'!$B243,#REF!, $A$215,#REF!, $R$30,#REF!, 'Breakdown by City Neighborhood'!T$31)</f>
        <v>#REF!</v>
      </c>
      <c r="U243" s="2108" t="e">
        <f t="shared" si="48"/>
        <v>#REF!</v>
      </c>
      <c r="V243" s="1522"/>
      <c r="W243" s="1497" t="e">
        <f t="shared" si="49"/>
        <v>#REF!</v>
      </c>
      <c r="X243" s="1497" t="e">
        <f t="shared" si="50"/>
        <v>#REF!</v>
      </c>
      <c r="Y243" s="1497" t="e">
        <f t="shared" si="51"/>
        <v>#REF!</v>
      </c>
      <c r="Z243" s="2108" t="e">
        <f t="shared" si="52"/>
        <v>#REF!</v>
      </c>
    </row>
    <row r="244" spans="2:26" x14ac:dyDescent="0.25">
      <c r="B244" s="1527" t="s">
        <v>305</v>
      </c>
      <c r="C244" s="1497" t="e">
        <f>COUNTIFS(#REF!, 'Breakdown by City Neighborhood'!$B244,#REF!, $A$214,#REF!, $C$30,#REF!, 'Breakdown by City Neighborhood'!C$31)+COUNTIFS(#REF!, 'Breakdown by City Neighborhood'!$B244,#REF!, $A$215,#REF!, $C$30,#REF!, 'Breakdown by City Neighborhood'!C$31)</f>
        <v>#REF!</v>
      </c>
      <c r="D244" s="1497" t="e">
        <f>COUNTIFS(#REF!, 'Breakdown by City Neighborhood'!$B244,#REF!, $A$214,#REF!, $C$30,#REF!, 'Breakdown by City Neighborhood'!D$31)+COUNTIFS(#REF!, 'Breakdown by City Neighborhood'!$B244,#REF!, $A$215,#REF!, $C$30,#REF!, 'Breakdown by City Neighborhood'!D$31)</f>
        <v>#REF!</v>
      </c>
      <c r="E244" s="1497" t="e">
        <f>COUNTIFS(#REF!, 'Breakdown by City Neighborhood'!$B244,#REF!, $A$214,#REF!, $C$30,#REF!, 'Breakdown by City Neighborhood'!E$31)+COUNTIFS(#REF!, 'Breakdown by City Neighborhood'!$B244,#REF!, $A$215,#REF!, $C$30,#REF!, 'Breakdown by City Neighborhood'!E$31)</f>
        <v>#REF!</v>
      </c>
      <c r="F244" s="2108" t="e">
        <f t="shared" ref="F244:F281" si="53">C244+D244+E244</f>
        <v>#REF!</v>
      </c>
      <c r="G244" s="1522"/>
      <c r="H244" s="1497" t="e">
        <f>COUNTIFS(#REF!, 'Breakdown by City Neighborhood'!$B244,#REF!, $A$214,#REF!, $H$30,#REF!, 'Breakdown by City Neighborhood'!H$31)+COUNTIFS(#REF!, 'Breakdown by City Neighborhood'!$B244,#REF!, $A$215,#REF!, $H$30,#REF!, 'Breakdown by City Neighborhood'!H$31)</f>
        <v>#REF!</v>
      </c>
      <c r="I244" s="1497" t="e">
        <f>COUNTIFS(#REF!, 'Breakdown by City Neighborhood'!$B244,#REF!, $A$214,#REF!, $H$30,#REF!, 'Breakdown by City Neighborhood'!I$31)+COUNTIFS(#REF!, 'Breakdown by City Neighborhood'!$B244,#REF!, $A$215,#REF!, $H$30,#REF!, 'Breakdown by City Neighborhood'!I$31)</f>
        <v>#REF!</v>
      </c>
      <c r="J244" s="1497" t="e">
        <f>COUNTIFS(#REF!, 'Breakdown by City Neighborhood'!$B244,#REF!, $A$214,#REF!, $H$30,#REF!, 'Breakdown by City Neighborhood'!J$31)+COUNTIFS(#REF!, 'Breakdown by City Neighborhood'!$B244,#REF!, $A$215,#REF!, $H$30,#REF!, 'Breakdown by City Neighborhood'!J$31)</f>
        <v>#REF!</v>
      </c>
      <c r="K244" s="2108" t="e">
        <f t="shared" ref="K244:K281" si="54">H244+I244+J244</f>
        <v>#REF!</v>
      </c>
      <c r="L244" s="1522"/>
      <c r="M244" s="1497" t="e">
        <f>COUNTIFS(#REF!, 'Breakdown by City Neighborhood'!$B244,#REF!, $A$214,#REF!, $M$30,#REF!, 'Breakdown by City Neighborhood'!M$31)+COUNTIFS(#REF!, 'Breakdown by City Neighborhood'!$B244,#REF!, $A$215,#REF!, $M$30,#REF!, 'Breakdown by City Neighborhood'!M$31)</f>
        <v>#REF!</v>
      </c>
      <c r="N244" s="1497" t="e">
        <f>COUNTIFS(#REF!, 'Breakdown by City Neighborhood'!$B244,#REF!, $A$214,#REF!, $M$30,#REF!, 'Breakdown by City Neighborhood'!N$31)+COUNTIFS(#REF!, 'Breakdown by City Neighborhood'!$B244,#REF!, $A$215,#REF!, $M$30,#REF!, 'Breakdown by City Neighborhood'!N$31)</f>
        <v>#REF!</v>
      </c>
      <c r="O244" s="1497" t="e">
        <f>COUNTIFS(#REF!, 'Breakdown by City Neighborhood'!$B244,#REF!, $A$214,#REF!, $M$30,#REF!, 'Breakdown by City Neighborhood'!O$31)+COUNTIFS(#REF!, 'Breakdown by City Neighborhood'!$B244,#REF!, $A$215,#REF!, $M$30,#REF!, 'Breakdown by City Neighborhood'!O$31)</f>
        <v>#REF!</v>
      </c>
      <c r="P244" s="2108" t="e">
        <f t="shared" ref="P244:P281" si="55">M244+N244+O244</f>
        <v>#REF!</v>
      </c>
      <c r="Q244" s="1522"/>
      <c r="R244" s="1497" t="e">
        <f>COUNTIFS(#REF!, 'Breakdown by City Neighborhood'!$B244,#REF!, $A$214,#REF!, $R$30,#REF!, 'Breakdown by City Neighborhood'!R$31)+COUNTIFS(#REF!, 'Breakdown by City Neighborhood'!$B244,#REF!, $A$215,#REF!, $R$30,#REF!, 'Breakdown by City Neighborhood'!R$31)</f>
        <v>#REF!</v>
      </c>
      <c r="S244" s="1497" t="e">
        <f>COUNTIFS(#REF!, 'Breakdown by City Neighborhood'!$B244,#REF!, $A$214,#REF!, $R$30,#REF!, 'Breakdown by City Neighborhood'!S$31)+COUNTIFS(#REF!, 'Breakdown by City Neighborhood'!$B244,#REF!, $A$215,#REF!, $R$30,#REF!, 'Breakdown by City Neighborhood'!S$31)</f>
        <v>#REF!</v>
      </c>
      <c r="T244" s="1497" t="e">
        <f>COUNTIFS(#REF!, 'Breakdown by City Neighborhood'!$B244,#REF!, $A$214,#REF!, $R$30,#REF!, 'Breakdown by City Neighborhood'!T$31)+COUNTIFS(#REF!, 'Breakdown by City Neighborhood'!$B244,#REF!, $A$215,#REF!, $R$30,#REF!, 'Breakdown by City Neighborhood'!T$31)</f>
        <v>#REF!</v>
      </c>
      <c r="U244" s="2108" t="e">
        <f t="shared" ref="U244:U281" si="56">R244+S244+T244</f>
        <v>#REF!</v>
      </c>
      <c r="V244" s="1522"/>
      <c r="W244" s="1497" t="e">
        <f t="shared" ref="W244:W281" si="57">C244+H244+M244+R244</f>
        <v>#REF!</v>
      </c>
      <c r="X244" s="1497" t="e">
        <f t="shared" ref="X244:X281" si="58">D244+I244+N244+S244</f>
        <v>#REF!</v>
      </c>
      <c r="Y244" s="1497" t="e">
        <f t="shared" ref="Y244:Y281" si="59">E244+J244+O244+T244</f>
        <v>#REF!</v>
      </c>
      <c r="Z244" s="2108" t="e">
        <f t="shared" ref="Z244:Z281" si="60">SUM(W244:Y244)</f>
        <v>#REF!</v>
      </c>
    </row>
    <row r="245" spans="2:26" x14ac:dyDescent="0.25">
      <c r="B245" s="1527" t="s">
        <v>306</v>
      </c>
      <c r="C245" s="1497" t="e">
        <f>COUNTIFS(#REF!, 'Breakdown by City Neighborhood'!$B245,#REF!, $A$214,#REF!, $C$30,#REF!, 'Breakdown by City Neighborhood'!C$31)+COUNTIFS(#REF!, 'Breakdown by City Neighborhood'!$B245,#REF!, $A$215,#REF!, $C$30,#REF!, 'Breakdown by City Neighborhood'!C$31)</f>
        <v>#REF!</v>
      </c>
      <c r="D245" s="1497" t="e">
        <f>COUNTIFS(#REF!, 'Breakdown by City Neighborhood'!$B245,#REF!, $A$214,#REF!, $C$30,#REF!, 'Breakdown by City Neighborhood'!D$31)+COUNTIFS(#REF!, 'Breakdown by City Neighborhood'!$B245,#REF!, $A$215,#REF!, $C$30,#REF!, 'Breakdown by City Neighborhood'!D$31)</f>
        <v>#REF!</v>
      </c>
      <c r="E245" s="1497" t="e">
        <f>COUNTIFS(#REF!, 'Breakdown by City Neighborhood'!$B245,#REF!, $A$214,#REF!, $C$30,#REF!, 'Breakdown by City Neighborhood'!E$31)+COUNTIFS(#REF!, 'Breakdown by City Neighborhood'!$B245,#REF!, $A$215,#REF!, $C$30,#REF!, 'Breakdown by City Neighborhood'!E$31)</f>
        <v>#REF!</v>
      </c>
      <c r="F245" s="2108" t="e">
        <f t="shared" si="53"/>
        <v>#REF!</v>
      </c>
      <c r="G245" s="1522"/>
      <c r="H245" s="1497" t="e">
        <f>COUNTIFS(#REF!, 'Breakdown by City Neighborhood'!$B245,#REF!, $A$214,#REF!, $H$30,#REF!, 'Breakdown by City Neighborhood'!H$31)+COUNTIFS(#REF!, 'Breakdown by City Neighborhood'!$B245,#REF!, $A$215,#REF!, $H$30,#REF!, 'Breakdown by City Neighborhood'!H$31)</f>
        <v>#REF!</v>
      </c>
      <c r="I245" s="1497" t="e">
        <f>COUNTIFS(#REF!, 'Breakdown by City Neighborhood'!$B245,#REF!, $A$214,#REF!, $H$30,#REF!, 'Breakdown by City Neighborhood'!I$31)+COUNTIFS(#REF!, 'Breakdown by City Neighborhood'!$B245,#REF!, $A$215,#REF!, $H$30,#REF!, 'Breakdown by City Neighborhood'!I$31)</f>
        <v>#REF!</v>
      </c>
      <c r="J245" s="1497" t="e">
        <f>COUNTIFS(#REF!, 'Breakdown by City Neighborhood'!$B245,#REF!, $A$214,#REF!, $H$30,#REF!, 'Breakdown by City Neighborhood'!J$31)+COUNTIFS(#REF!, 'Breakdown by City Neighborhood'!$B245,#REF!, $A$215,#REF!, $H$30,#REF!, 'Breakdown by City Neighborhood'!J$31)</f>
        <v>#REF!</v>
      </c>
      <c r="K245" s="2108" t="e">
        <f t="shared" si="54"/>
        <v>#REF!</v>
      </c>
      <c r="L245" s="1522"/>
      <c r="M245" s="1497" t="e">
        <f>COUNTIFS(#REF!, 'Breakdown by City Neighborhood'!$B245,#REF!, $A$214,#REF!, $M$30,#REF!, 'Breakdown by City Neighborhood'!M$31)+COUNTIFS(#REF!, 'Breakdown by City Neighborhood'!$B245,#REF!, $A$215,#REF!, $M$30,#REF!, 'Breakdown by City Neighborhood'!M$31)</f>
        <v>#REF!</v>
      </c>
      <c r="N245" s="1497" t="e">
        <f>COUNTIFS(#REF!, 'Breakdown by City Neighborhood'!$B245,#REF!, $A$214,#REF!, $M$30,#REF!, 'Breakdown by City Neighborhood'!N$31)+COUNTIFS(#REF!, 'Breakdown by City Neighborhood'!$B245,#REF!, $A$215,#REF!, $M$30,#REF!, 'Breakdown by City Neighborhood'!N$31)</f>
        <v>#REF!</v>
      </c>
      <c r="O245" s="1497" t="e">
        <f>COUNTIFS(#REF!, 'Breakdown by City Neighborhood'!$B245,#REF!, $A$214,#REF!, $M$30,#REF!, 'Breakdown by City Neighborhood'!O$31)+COUNTIFS(#REF!, 'Breakdown by City Neighborhood'!$B245,#REF!, $A$215,#REF!, $M$30,#REF!, 'Breakdown by City Neighborhood'!O$31)</f>
        <v>#REF!</v>
      </c>
      <c r="P245" s="2108" t="e">
        <f t="shared" si="55"/>
        <v>#REF!</v>
      </c>
      <c r="Q245" s="1522"/>
      <c r="R245" s="1497" t="e">
        <f>COUNTIFS(#REF!, 'Breakdown by City Neighborhood'!$B245,#REF!, $A$214,#REF!, $R$30,#REF!, 'Breakdown by City Neighborhood'!R$31)+COUNTIFS(#REF!, 'Breakdown by City Neighborhood'!$B245,#REF!, $A$215,#REF!, $R$30,#REF!, 'Breakdown by City Neighborhood'!R$31)</f>
        <v>#REF!</v>
      </c>
      <c r="S245" s="1497" t="e">
        <f>COUNTIFS(#REF!, 'Breakdown by City Neighborhood'!$B245,#REF!, $A$214,#REF!, $R$30,#REF!, 'Breakdown by City Neighborhood'!S$31)+COUNTIFS(#REF!, 'Breakdown by City Neighborhood'!$B245,#REF!, $A$215,#REF!, $R$30,#REF!, 'Breakdown by City Neighborhood'!S$31)</f>
        <v>#REF!</v>
      </c>
      <c r="T245" s="1497" t="e">
        <f>COUNTIFS(#REF!, 'Breakdown by City Neighborhood'!$B245,#REF!, $A$214,#REF!, $R$30,#REF!, 'Breakdown by City Neighborhood'!T$31)+COUNTIFS(#REF!, 'Breakdown by City Neighborhood'!$B245,#REF!, $A$215,#REF!, $R$30,#REF!, 'Breakdown by City Neighborhood'!T$31)</f>
        <v>#REF!</v>
      </c>
      <c r="U245" s="2108" t="e">
        <f t="shared" si="56"/>
        <v>#REF!</v>
      </c>
      <c r="V245" s="1522"/>
      <c r="W245" s="1497" t="e">
        <f t="shared" si="57"/>
        <v>#REF!</v>
      </c>
      <c r="X245" s="1497" t="e">
        <f t="shared" si="58"/>
        <v>#REF!</v>
      </c>
      <c r="Y245" s="1497" t="e">
        <f t="shared" si="59"/>
        <v>#REF!</v>
      </c>
      <c r="Z245" s="2108" t="e">
        <f t="shared" si="60"/>
        <v>#REF!</v>
      </c>
    </row>
    <row r="246" spans="2:26" x14ac:dyDescent="0.25">
      <c r="B246" s="1527" t="s">
        <v>307</v>
      </c>
      <c r="C246" s="1497" t="e">
        <f>COUNTIFS(#REF!, 'Breakdown by City Neighborhood'!$B246,#REF!, $A$214,#REF!, $C$30,#REF!, 'Breakdown by City Neighborhood'!C$31)+COUNTIFS(#REF!, 'Breakdown by City Neighborhood'!$B246,#REF!, $A$215,#REF!, $C$30,#REF!, 'Breakdown by City Neighborhood'!C$31)</f>
        <v>#REF!</v>
      </c>
      <c r="D246" s="1497" t="e">
        <f>COUNTIFS(#REF!, 'Breakdown by City Neighborhood'!$B246,#REF!, $A$214,#REF!, $C$30,#REF!, 'Breakdown by City Neighborhood'!D$31)+COUNTIFS(#REF!, 'Breakdown by City Neighborhood'!$B246,#REF!, $A$215,#REF!, $C$30,#REF!, 'Breakdown by City Neighborhood'!D$31)</f>
        <v>#REF!</v>
      </c>
      <c r="E246" s="1497" t="e">
        <f>COUNTIFS(#REF!, 'Breakdown by City Neighborhood'!$B246,#REF!, $A$214,#REF!, $C$30,#REF!, 'Breakdown by City Neighborhood'!E$31)+COUNTIFS(#REF!, 'Breakdown by City Neighborhood'!$B246,#REF!, $A$215,#REF!, $C$30,#REF!, 'Breakdown by City Neighborhood'!E$31)</f>
        <v>#REF!</v>
      </c>
      <c r="F246" s="2108" t="e">
        <f t="shared" si="53"/>
        <v>#REF!</v>
      </c>
      <c r="G246" s="1522"/>
      <c r="H246" s="1497" t="e">
        <f>COUNTIFS(#REF!, 'Breakdown by City Neighborhood'!$B246,#REF!, $A$214,#REF!, $H$30,#REF!, 'Breakdown by City Neighborhood'!H$31)+COUNTIFS(#REF!, 'Breakdown by City Neighborhood'!$B246,#REF!, $A$215,#REF!, $H$30,#REF!, 'Breakdown by City Neighborhood'!H$31)</f>
        <v>#REF!</v>
      </c>
      <c r="I246" s="1497" t="e">
        <f>COUNTIFS(#REF!, 'Breakdown by City Neighborhood'!$B246,#REF!, $A$214,#REF!, $H$30,#REF!, 'Breakdown by City Neighborhood'!I$31)+COUNTIFS(#REF!, 'Breakdown by City Neighborhood'!$B246,#REF!, $A$215,#REF!, $H$30,#REF!, 'Breakdown by City Neighborhood'!I$31)</f>
        <v>#REF!</v>
      </c>
      <c r="J246" s="1497" t="e">
        <f>COUNTIFS(#REF!, 'Breakdown by City Neighborhood'!$B246,#REF!, $A$214,#REF!, $H$30,#REF!, 'Breakdown by City Neighborhood'!J$31)+COUNTIFS(#REF!, 'Breakdown by City Neighborhood'!$B246,#REF!, $A$215,#REF!, $H$30,#REF!, 'Breakdown by City Neighborhood'!J$31)</f>
        <v>#REF!</v>
      </c>
      <c r="K246" s="2108" t="e">
        <f t="shared" si="54"/>
        <v>#REF!</v>
      </c>
      <c r="L246" s="1522"/>
      <c r="M246" s="1497" t="e">
        <f>COUNTIFS(#REF!, 'Breakdown by City Neighborhood'!$B246,#REF!, $A$214,#REF!, $M$30,#REF!, 'Breakdown by City Neighborhood'!M$31)+COUNTIFS(#REF!, 'Breakdown by City Neighborhood'!$B246,#REF!, $A$215,#REF!, $M$30,#REF!, 'Breakdown by City Neighborhood'!M$31)</f>
        <v>#REF!</v>
      </c>
      <c r="N246" s="1497" t="e">
        <f>COUNTIFS(#REF!, 'Breakdown by City Neighborhood'!$B246,#REF!, $A$214,#REF!, $M$30,#REF!, 'Breakdown by City Neighborhood'!N$31)+COUNTIFS(#REF!, 'Breakdown by City Neighborhood'!$B246,#REF!, $A$215,#REF!, $M$30,#REF!, 'Breakdown by City Neighborhood'!N$31)</f>
        <v>#REF!</v>
      </c>
      <c r="O246" s="1497" t="e">
        <f>COUNTIFS(#REF!, 'Breakdown by City Neighborhood'!$B246,#REF!, $A$214,#REF!, $M$30,#REF!, 'Breakdown by City Neighborhood'!O$31)+COUNTIFS(#REF!, 'Breakdown by City Neighborhood'!$B246,#REF!, $A$215,#REF!, $M$30,#REF!, 'Breakdown by City Neighborhood'!O$31)</f>
        <v>#REF!</v>
      </c>
      <c r="P246" s="2108" t="e">
        <f t="shared" si="55"/>
        <v>#REF!</v>
      </c>
      <c r="Q246" s="1522"/>
      <c r="R246" s="1497" t="e">
        <f>COUNTIFS(#REF!, 'Breakdown by City Neighborhood'!$B246,#REF!, $A$214,#REF!, $R$30,#REF!, 'Breakdown by City Neighborhood'!R$31)+COUNTIFS(#REF!, 'Breakdown by City Neighborhood'!$B246,#REF!, $A$215,#REF!, $R$30,#REF!, 'Breakdown by City Neighborhood'!R$31)</f>
        <v>#REF!</v>
      </c>
      <c r="S246" s="1497" t="e">
        <f>COUNTIFS(#REF!, 'Breakdown by City Neighborhood'!$B246,#REF!, $A$214,#REF!, $R$30,#REF!, 'Breakdown by City Neighborhood'!S$31)+COUNTIFS(#REF!, 'Breakdown by City Neighborhood'!$B246,#REF!, $A$215,#REF!, $R$30,#REF!, 'Breakdown by City Neighborhood'!S$31)</f>
        <v>#REF!</v>
      </c>
      <c r="T246" s="1497" t="e">
        <f>COUNTIFS(#REF!, 'Breakdown by City Neighborhood'!$B246,#REF!, $A$214,#REF!, $R$30,#REF!, 'Breakdown by City Neighborhood'!T$31)+COUNTIFS(#REF!, 'Breakdown by City Neighborhood'!$B246,#REF!, $A$215,#REF!, $R$30,#REF!, 'Breakdown by City Neighborhood'!T$31)</f>
        <v>#REF!</v>
      </c>
      <c r="U246" s="2108" t="e">
        <f t="shared" si="56"/>
        <v>#REF!</v>
      </c>
      <c r="V246" s="1522"/>
      <c r="W246" s="1497" t="e">
        <f t="shared" si="57"/>
        <v>#REF!</v>
      </c>
      <c r="X246" s="1497" t="e">
        <f t="shared" si="58"/>
        <v>#REF!</v>
      </c>
      <c r="Y246" s="1497" t="e">
        <f t="shared" si="59"/>
        <v>#REF!</v>
      </c>
      <c r="Z246" s="2108" t="e">
        <f t="shared" si="60"/>
        <v>#REF!</v>
      </c>
    </row>
    <row r="247" spans="2:26" x14ac:dyDescent="0.25">
      <c r="B247" s="1527" t="s">
        <v>308</v>
      </c>
      <c r="C247" s="1497" t="e">
        <f>COUNTIFS(#REF!, 'Breakdown by City Neighborhood'!$B247,#REF!, $A$214,#REF!, $C$30,#REF!, 'Breakdown by City Neighborhood'!C$31)+COUNTIFS(#REF!, 'Breakdown by City Neighborhood'!$B247,#REF!, $A$215,#REF!, $C$30,#REF!, 'Breakdown by City Neighborhood'!C$31)</f>
        <v>#REF!</v>
      </c>
      <c r="D247" s="1497" t="e">
        <f>COUNTIFS(#REF!, 'Breakdown by City Neighborhood'!$B247,#REF!, $A$214,#REF!, $C$30,#REF!, 'Breakdown by City Neighborhood'!D$31)+COUNTIFS(#REF!, 'Breakdown by City Neighborhood'!$B247,#REF!, $A$215,#REF!, $C$30,#REF!, 'Breakdown by City Neighborhood'!D$31)</f>
        <v>#REF!</v>
      </c>
      <c r="E247" s="1497" t="e">
        <f>COUNTIFS(#REF!, 'Breakdown by City Neighborhood'!$B247,#REF!, $A$214,#REF!, $C$30,#REF!, 'Breakdown by City Neighborhood'!E$31)+COUNTIFS(#REF!, 'Breakdown by City Neighborhood'!$B247,#REF!, $A$215,#REF!, $C$30,#REF!, 'Breakdown by City Neighborhood'!E$31)</f>
        <v>#REF!</v>
      </c>
      <c r="F247" s="2108" t="e">
        <f t="shared" si="53"/>
        <v>#REF!</v>
      </c>
      <c r="G247" s="1522"/>
      <c r="H247" s="1497" t="e">
        <f>COUNTIFS(#REF!, 'Breakdown by City Neighborhood'!$B247,#REF!, $A$214,#REF!, $H$30,#REF!, 'Breakdown by City Neighborhood'!H$31)+COUNTIFS(#REF!, 'Breakdown by City Neighborhood'!$B247,#REF!, $A$215,#REF!, $H$30,#REF!, 'Breakdown by City Neighborhood'!H$31)</f>
        <v>#REF!</v>
      </c>
      <c r="I247" s="1497" t="e">
        <f>COUNTIFS(#REF!, 'Breakdown by City Neighborhood'!$B247,#REF!, $A$214,#REF!, $H$30,#REF!, 'Breakdown by City Neighborhood'!I$31)+COUNTIFS(#REF!, 'Breakdown by City Neighborhood'!$B247,#REF!, $A$215,#REF!, $H$30,#REF!, 'Breakdown by City Neighborhood'!I$31)</f>
        <v>#REF!</v>
      </c>
      <c r="J247" s="1497" t="e">
        <f>COUNTIFS(#REF!, 'Breakdown by City Neighborhood'!$B247,#REF!, $A$214,#REF!, $H$30,#REF!, 'Breakdown by City Neighborhood'!J$31)+COUNTIFS(#REF!, 'Breakdown by City Neighborhood'!$B247,#REF!, $A$215,#REF!, $H$30,#REF!, 'Breakdown by City Neighborhood'!J$31)</f>
        <v>#REF!</v>
      </c>
      <c r="K247" s="2108" t="e">
        <f t="shared" si="54"/>
        <v>#REF!</v>
      </c>
      <c r="L247" s="1522"/>
      <c r="M247" s="1497" t="e">
        <f>COUNTIFS(#REF!, 'Breakdown by City Neighborhood'!$B247,#REF!, $A$214,#REF!, $M$30,#REF!, 'Breakdown by City Neighborhood'!M$31)+COUNTIFS(#REF!, 'Breakdown by City Neighborhood'!$B247,#REF!, $A$215,#REF!, $M$30,#REF!, 'Breakdown by City Neighborhood'!M$31)</f>
        <v>#REF!</v>
      </c>
      <c r="N247" s="1497" t="e">
        <f>COUNTIFS(#REF!, 'Breakdown by City Neighborhood'!$B247,#REF!, $A$214,#REF!, $M$30,#REF!, 'Breakdown by City Neighborhood'!N$31)+COUNTIFS(#REF!, 'Breakdown by City Neighborhood'!$B247,#REF!, $A$215,#REF!, $M$30,#REF!, 'Breakdown by City Neighborhood'!N$31)</f>
        <v>#REF!</v>
      </c>
      <c r="O247" s="1497" t="e">
        <f>COUNTIFS(#REF!, 'Breakdown by City Neighborhood'!$B247,#REF!, $A$214,#REF!, $M$30,#REF!, 'Breakdown by City Neighborhood'!O$31)+COUNTIFS(#REF!, 'Breakdown by City Neighborhood'!$B247,#REF!, $A$215,#REF!, $M$30,#REF!, 'Breakdown by City Neighborhood'!O$31)</f>
        <v>#REF!</v>
      </c>
      <c r="P247" s="2108" t="e">
        <f t="shared" si="55"/>
        <v>#REF!</v>
      </c>
      <c r="Q247" s="1522"/>
      <c r="R247" s="1497" t="e">
        <f>COUNTIFS(#REF!, 'Breakdown by City Neighborhood'!$B247,#REF!, $A$214,#REF!, $R$30,#REF!, 'Breakdown by City Neighborhood'!R$31)+COUNTIFS(#REF!, 'Breakdown by City Neighborhood'!$B247,#REF!, $A$215,#REF!, $R$30,#REF!, 'Breakdown by City Neighborhood'!R$31)</f>
        <v>#REF!</v>
      </c>
      <c r="S247" s="1497" t="e">
        <f>COUNTIFS(#REF!, 'Breakdown by City Neighborhood'!$B247,#REF!, $A$214,#REF!, $R$30,#REF!, 'Breakdown by City Neighborhood'!S$31)+COUNTIFS(#REF!, 'Breakdown by City Neighborhood'!$B247,#REF!, $A$215,#REF!, $R$30,#REF!, 'Breakdown by City Neighborhood'!S$31)</f>
        <v>#REF!</v>
      </c>
      <c r="T247" s="1497" t="e">
        <f>COUNTIFS(#REF!, 'Breakdown by City Neighborhood'!$B247,#REF!, $A$214,#REF!, $R$30,#REF!, 'Breakdown by City Neighborhood'!T$31)+COUNTIFS(#REF!, 'Breakdown by City Neighborhood'!$B247,#REF!, $A$215,#REF!, $R$30,#REF!, 'Breakdown by City Neighborhood'!T$31)</f>
        <v>#REF!</v>
      </c>
      <c r="U247" s="2108" t="e">
        <f t="shared" si="56"/>
        <v>#REF!</v>
      </c>
      <c r="V247" s="1522"/>
      <c r="W247" s="1497" t="e">
        <f t="shared" si="57"/>
        <v>#REF!</v>
      </c>
      <c r="X247" s="1497" t="e">
        <f t="shared" si="58"/>
        <v>#REF!</v>
      </c>
      <c r="Y247" s="1497" t="e">
        <f t="shared" si="59"/>
        <v>#REF!</v>
      </c>
      <c r="Z247" s="2108" t="e">
        <f t="shared" si="60"/>
        <v>#REF!</v>
      </c>
    </row>
    <row r="248" spans="2:26" x14ac:dyDescent="0.25">
      <c r="B248" s="1527" t="s">
        <v>309</v>
      </c>
      <c r="C248" s="1497" t="e">
        <f>COUNTIFS(#REF!, 'Breakdown by City Neighborhood'!$B248,#REF!, $A$214,#REF!, $C$30,#REF!, 'Breakdown by City Neighborhood'!C$31)+COUNTIFS(#REF!, 'Breakdown by City Neighborhood'!$B248,#REF!, $A$215,#REF!, $C$30,#REF!, 'Breakdown by City Neighborhood'!C$31)</f>
        <v>#REF!</v>
      </c>
      <c r="D248" s="1497" t="e">
        <f>COUNTIFS(#REF!, 'Breakdown by City Neighborhood'!$B248,#REF!, $A$214,#REF!, $C$30,#REF!, 'Breakdown by City Neighborhood'!D$31)+COUNTIFS(#REF!, 'Breakdown by City Neighborhood'!$B248,#REF!, $A$215,#REF!, $C$30,#REF!, 'Breakdown by City Neighborhood'!D$31)</f>
        <v>#REF!</v>
      </c>
      <c r="E248" s="1497" t="e">
        <f>COUNTIFS(#REF!, 'Breakdown by City Neighborhood'!$B248,#REF!, $A$214,#REF!, $C$30,#REF!, 'Breakdown by City Neighborhood'!E$31)+COUNTIFS(#REF!, 'Breakdown by City Neighborhood'!$B248,#REF!, $A$215,#REF!, $C$30,#REF!, 'Breakdown by City Neighborhood'!E$31)</f>
        <v>#REF!</v>
      </c>
      <c r="F248" s="2108" t="e">
        <f t="shared" si="53"/>
        <v>#REF!</v>
      </c>
      <c r="G248" s="1522"/>
      <c r="H248" s="1497" t="e">
        <f>COUNTIFS(#REF!, 'Breakdown by City Neighborhood'!$B248,#REF!, $A$214,#REF!, $H$30,#REF!, 'Breakdown by City Neighborhood'!H$31)+COUNTIFS(#REF!, 'Breakdown by City Neighborhood'!$B248,#REF!, $A$215,#REF!, $H$30,#REF!, 'Breakdown by City Neighborhood'!H$31)</f>
        <v>#REF!</v>
      </c>
      <c r="I248" s="1497" t="e">
        <f>COUNTIFS(#REF!, 'Breakdown by City Neighborhood'!$B248,#REF!, $A$214,#REF!, $H$30,#REF!, 'Breakdown by City Neighborhood'!I$31)+COUNTIFS(#REF!, 'Breakdown by City Neighborhood'!$B248,#REF!, $A$215,#REF!, $H$30,#REF!, 'Breakdown by City Neighborhood'!I$31)</f>
        <v>#REF!</v>
      </c>
      <c r="J248" s="1497" t="e">
        <f>COUNTIFS(#REF!, 'Breakdown by City Neighborhood'!$B248,#REF!, $A$214,#REF!, $H$30,#REF!, 'Breakdown by City Neighborhood'!J$31)+COUNTIFS(#REF!, 'Breakdown by City Neighborhood'!$B248,#REF!, $A$215,#REF!, $H$30,#REF!, 'Breakdown by City Neighborhood'!J$31)</f>
        <v>#REF!</v>
      </c>
      <c r="K248" s="2108" t="e">
        <f t="shared" si="54"/>
        <v>#REF!</v>
      </c>
      <c r="L248" s="1522"/>
      <c r="M248" s="1497" t="e">
        <f>COUNTIFS(#REF!, 'Breakdown by City Neighborhood'!$B248,#REF!, $A$214,#REF!, $M$30,#REF!, 'Breakdown by City Neighborhood'!M$31)+COUNTIFS(#REF!, 'Breakdown by City Neighborhood'!$B248,#REF!, $A$215,#REF!, $M$30,#REF!, 'Breakdown by City Neighborhood'!M$31)</f>
        <v>#REF!</v>
      </c>
      <c r="N248" s="1497" t="e">
        <f>COUNTIFS(#REF!, 'Breakdown by City Neighborhood'!$B248,#REF!, $A$214,#REF!, $M$30,#REF!, 'Breakdown by City Neighborhood'!N$31)+COUNTIFS(#REF!, 'Breakdown by City Neighborhood'!$B248,#REF!, $A$215,#REF!, $M$30,#REF!, 'Breakdown by City Neighborhood'!N$31)</f>
        <v>#REF!</v>
      </c>
      <c r="O248" s="1497" t="e">
        <f>COUNTIFS(#REF!, 'Breakdown by City Neighborhood'!$B248,#REF!, $A$214,#REF!, $M$30,#REF!, 'Breakdown by City Neighborhood'!O$31)+COUNTIFS(#REF!, 'Breakdown by City Neighborhood'!$B248,#REF!, $A$215,#REF!, $M$30,#REF!, 'Breakdown by City Neighborhood'!O$31)</f>
        <v>#REF!</v>
      </c>
      <c r="P248" s="2108" t="e">
        <f t="shared" si="55"/>
        <v>#REF!</v>
      </c>
      <c r="Q248" s="1522"/>
      <c r="R248" s="1497" t="e">
        <f>COUNTIFS(#REF!, 'Breakdown by City Neighborhood'!$B248,#REF!, $A$214,#REF!, $R$30,#REF!, 'Breakdown by City Neighborhood'!R$31)+COUNTIFS(#REF!, 'Breakdown by City Neighborhood'!$B248,#REF!, $A$215,#REF!, $R$30,#REF!, 'Breakdown by City Neighborhood'!R$31)</f>
        <v>#REF!</v>
      </c>
      <c r="S248" s="1497" t="e">
        <f>COUNTIFS(#REF!, 'Breakdown by City Neighborhood'!$B248,#REF!, $A$214,#REF!, $R$30,#REF!, 'Breakdown by City Neighborhood'!S$31)+COUNTIFS(#REF!, 'Breakdown by City Neighborhood'!$B248,#REF!, $A$215,#REF!, $R$30,#REF!, 'Breakdown by City Neighborhood'!S$31)</f>
        <v>#REF!</v>
      </c>
      <c r="T248" s="1497" t="e">
        <f>COUNTIFS(#REF!, 'Breakdown by City Neighborhood'!$B248,#REF!, $A$214,#REF!, $R$30,#REF!, 'Breakdown by City Neighborhood'!T$31)+COUNTIFS(#REF!, 'Breakdown by City Neighborhood'!$B248,#REF!, $A$215,#REF!, $R$30,#REF!, 'Breakdown by City Neighborhood'!T$31)</f>
        <v>#REF!</v>
      </c>
      <c r="U248" s="2108" t="e">
        <f t="shared" si="56"/>
        <v>#REF!</v>
      </c>
      <c r="V248" s="1522"/>
      <c r="W248" s="1497" t="e">
        <f t="shared" si="57"/>
        <v>#REF!</v>
      </c>
      <c r="X248" s="1497" t="e">
        <f t="shared" si="58"/>
        <v>#REF!</v>
      </c>
      <c r="Y248" s="1497" t="e">
        <f t="shared" si="59"/>
        <v>#REF!</v>
      </c>
      <c r="Z248" s="2108" t="e">
        <f t="shared" si="60"/>
        <v>#REF!</v>
      </c>
    </row>
    <row r="249" spans="2:26" x14ac:dyDescent="0.25">
      <c r="B249" s="1527" t="s">
        <v>310</v>
      </c>
      <c r="C249" s="1497" t="e">
        <f>COUNTIFS(#REF!, 'Breakdown by City Neighborhood'!$B249,#REF!, $A$214,#REF!, $C$30,#REF!, 'Breakdown by City Neighborhood'!C$31)+COUNTIFS(#REF!, 'Breakdown by City Neighborhood'!$B249,#REF!, $A$215,#REF!, $C$30,#REF!, 'Breakdown by City Neighborhood'!C$31)</f>
        <v>#REF!</v>
      </c>
      <c r="D249" s="1497" t="e">
        <f>COUNTIFS(#REF!, 'Breakdown by City Neighborhood'!$B249,#REF!, $A$214,#REF!, $C$30,#REF!, 'Breakdown by City Neighborhood'!D$31)+COUNTIFS(#REF!, 'Breakdown by City Neighborhood'!$B249,#REF!, $A$215,#REF!, $C$30,#REF!, 'Breakdown by City Neighborhood'!D$31)</f>
        <v>#REF!</v>
      </c>
      <c r="E249" s="1497" t="e">
        <f>COUNTIFS(#REF!, 'Breakdown by City Neighborhood'!$B249,#REF!, $A$214,#REF!, $C$30,#REF!, 'Breakdown by City Neighborhood'!E$31)+COUNTIFS(#REF!, 'Breakdown by City Neighborhood'!$B249,#REF!, $A$215,#REF!, $C$30,#REF!, 'Breakdown by City Neighborhood'!E$31)</f>
        <v>#REF!</v>
      </c>
      <c r="F249" s="2108" t="e">
        <f t="shared" si="53"/>
        <v>#REF!</v>
      </c>
      <c r="G249" s="1522"/>
      <c r="H249" s="1497" t="e">
        <f>COUNTIFS(#REF!, 'Breakdown by City Neighborhood'!$B249,#REF!, $A$214,#REF!, $H$30,#REF!, 'Breakdown by City Neighborhood'!H$31)+COUNTIFS(#REF!, 'Breakdown by City Neighborhood'!$B249,#REF!, $A$215,#REF!, $H$30,#REF!, 'Breakdown by City Neighborhood'!H$31)</f>
        <v>#REF!</v>
      </c>
      <c r="I249" s="1497" t="e">
        <f>COUNTIFS(#REF!, 'Breakdown by City Neighborhood'!$B249,#REF!, $A$214,#REF!, $H$30,#REF!, 'Breakdown by City Neighborhood'!I$31)+COUNTIFS(#REF!, 'Breakdown by City Neighborhood'!$B249,#REF!, $A$215,#REF!, $H$30,#REF!, 'Breakdown by City Neighborhood'!I$31)</f>
        <v>#REF!</v>
      </c>
      <c r="J249" s="1497" t="e">
        <f>COUNTIFS(#REF!, 'Breakdown by City Neighborhood'!$B249,#REF!, $A$214,#REF!, $H$30,#REF!, 'Breakdown by City Neighborhood'!J$31)+COUNTIFS(#REF!, 'Breakdown by City Neighborhood'!$B249,#REF!, $A$215,#REF!, $H$30,#REF!, 'Breakdown by City Neighborhood'!J$31)</f>
        <v>#REF!</v>
      </c>
      <c r="K249" s="2108" t="e">
        <f t="shared" si="54"/>
        <v>#REF!</v>
      </c>
      <c r="L249" s="1522"/>
      <c r="M249" s="1497" t="e">
        <f>COUNTIFS(#REF!, 'Breakdown by City Neighborhood'!$B249,#REF!, $A$214,#REF!, $M$30,#REF!, 'Breakdown by City Neighborhood'!M$31)+COUNTIFS(#REF!, 'Breakdown by City Neighborhood'!$B249,#REF!, $A$215,#REF!, $M$30,#REF!, 'Breakdown by City Neighborhood'!M$31)</f>
        <v>#REF!</v>
      </c>
      <c r="N249" s="1497" t="e">
        <f>COUNTIFS(#REF!, 'Breakdown by City Neighborhood'!$B249,#REF!, $A$214,#REF!, $M$30,#REF!, 'Breakdown by City Neighborhood'!N$31)+COUNTIFS(#REF!, 'Breakdown by City Neighborhood'!$B249,#REF!, $A$215,#REF!, $M$30,#REF!, 'Breakdown by City Neighborhood'!N$31)</f>
        <v>#REF!</v>
      </c>
      <c r="O249" s="1497" t="e">
        <f>COUNTIFS(#REF!, 'Breakdown by City Neighborhood'!$B249,#REF!, $A$214,#REF!, $M$30,#REF!, 'Breakdown by City Neighborhood'!O$31)+COUNTIFS(#REF!, 'Breakdown by City Neighborhood'!$B249,#REF!, $A$215,#REF!, $M$30,#REF!, 'Breakdown by City Neighborhood'!O$31)</f>
        <v>#REF!</v>
      </c>
      <c r="P249" s="2108" t="e">
        <f t="shared" si="55"/>
        <v>#REF!</v>
      </c>
      <c r="Q249" s="1522"/>
      <c r="R249" s="1497" t="e">
        <f>COUNTIFS(#REF!, 'Breakdown by City Neighborhood'!$B249,#REF!, $A$214,#REF!, $R$30,#REF!, 'Breakdown by City Neighborhood'!R$31)+COUNTIFS(#REF!, 'Breakdown by City Neighborhood'!$B249,#REF!, $A$215,#REF!, $R$30,#REF!, 'Breakdown by City Neighborhood'!R$31)</f>
        <v>#REF!</v>
      </c>
      <c r="S249" s="1497" t="e">
        <f>COUNTIFS(#REF!, 'Breakdown by City Neighborhood'!$B249,#REF!, $A$214,#REF!, $R$30,#REF!, 'Breakdown by City Neighborhood'!S$31)+COUNTIFS(#REF!, 'Breakdown by City Neighborhood'!$B249,#REF!, $A$215,#REF!, $R$30,#REF!, 'Breakdown by City Neighborhood'!S$31)</f>
        <v>#REF!</v>
      </c>
      <c r="T249" s="1497" t="e">
        <f>COUNTIFS(#REF!, 'Breakdown by City Neighborhood'!$B249,#REF!, $A$214,#REF!, $R$30,#REF!, 'Breakdown by City Neighborhood'!T$31)+COUNTIFS(#REF!, 'Breakdown by City Neighborhood'!$B249,#REF!, $A$215,#REF!, $R$30,#REF!, 'Breakdown by City Neighborhood'!T$31)</f>
        <v>#REF!</v>
      </c>
      <c r="U249" s="2108" t="e">
        <f t="shared" si="56"/>
        <v>#REF!</v>
      </c>
      <c r="V249" s="1522"/>
      <c r="W249" s="1497" t="e">
        <f t="shared" si="57"/>
        <v>#REF!</v>
      </c>
      <c r="X249" s="1497" t="e">
        <f t="shared" si="58"/>
        <v>#REF!</v>
      </c>
      <c r="Y249" s="1497" t="e">
        <f t="shared" si="59"/>
        <v>#REF!</v>
      </c>
      <c r="Z249" s="2108" t="e">
        <f t="shared" si="60"/>
        <v>#REF!</v>
      </c>
    </row>
    <row r="250" spans="2:26" x14ac:dyDescent="0.25">
      <c r="B250" s="1527" t="s">
        <v>311</v>
      </c>
      <c r="C250" s="1497" t="e">
        <f>COUNTIFS(#REF!, 'Breakdown by City Neighborhood'!$B250,#REF!, $A$214,#REF!, $C$30,#REF!, 'Breakdown by City Neighborhood'!C$31)+COUNTIFS(#REF!, 'Breakdown by City Neighborhood'!$B250,#REF!, $A$215,#REF!, $C$30,#REF!, 'Breakdown by City Neighborhood'!C$31)</f>
        <v>#REF!</v>
      </c>
      <c r="D250" s="1497" t="e">
        <f>COUNTIFS(#REF!, 'Breakdown by City Neighborhood'!$B250,#REF!, $A$214,#REF!, $C$30,#REF!, 'Breakdown by City Neighborhood'!D$31)+COUNTIFS(#REF!, 'Breakdown by City Neighborhood'!$B250,#REF!, $A$215,#REF!, $C$30,#REF!, 'Breakdown by City Neighborhood'!D$31)</f>
        <v>#REF!</v>
      </c>
      <c r="E250" s="1497" t="e">
        <f>COUNTIFS(#REF!, 'Breakdown by City Neighborhood'!$B250,#REF!, $A$214,#REF!, $C$30,#REF!, 'Breakdown by City Neighborhood'!E$31)+COUNTIFS(#REF!, 'Breakdown by City Neighborhood'!$B250,#REF!, $A$215,#REF!, $C$30,#REF!, 'Breakdown by City Neighborhood'!E$31)</f>
        <v>#REF!</v>
      </c>
      <c r="F250" s="2108" t="e">
        <f t="shared" si="53"/>
        <v>#REF!</v>
      </c>
      <c r="G250" s="1522"/>
      <c r="H250" s="1497" t="e">
        <f>COUNTIFS(#REF!, 'Breakdown by City Neighborhood'!$B250,#REF!, $A$214,#REF!, $H$30,#REF!, 'Breakdown by City Neighborhood'!H$31)+COUNTIFS(#REF!, 'Breakdown by City Neighborhood'!$B250,#REF!, $A$215,#REF!, $H$30,#REF!, 'Breakdown by City Neighborhood'!H$31)</f>
        <v>#REF!</v>
      </c>
      <c r="I250" s="1497" t="e">
        <f>COUNTIFS(#REF!, 'Breakdown by City Neighborhood'!$B250,#REF!, $A$214,#REF!, $H$30,#REF!, 'Breakdown by City Neighborhood'!I$31)+COUNTIFS(#REF!, 'Breakdown by City Neighborhood'!$B250,#REF!, $A$215,#REF!, $H$30,#REF!, 'Breakdown by City Neighborhood'!I$31)</f>
        <v>#REF!</v>
      </c>
      <c r="J250" s="1497" t="e">
        <f>COUNTIFS(#REF!, 'Breakdown by City Neighborhood'!$B250,#REF!, $A$214,#REF!, $H$30,#REF!, 'Breakdown by City Neighborhood'!J$31)+COUNTIFS(#REF!, 'Breakdown by City Neighborhood'!$B250,#REF!, $A$215,#REF!, $H$30,#REF!, 'Breakdown by City Neighborhood'!J$31)</f>
        <v>#REF!</v>
      </c>
      <c r="K250" s="2108" t="e">
        <f t="shared" si="54"/>
        <v>#REF!</v>
      </c>
      <c r="L250" s="1522"/>
      <c r="M250" s="1497" t="e">
        <f>COUNTIFS(#REF!, 'Breakdown by City Neighborhood'!$B250,#REF!, $A$214,#REF!, $M$30,#REF!, 'Breakdown by City Neighborhood'!M$31)+COUNTIFS(#REF!, 'Breakdown by City Neighborhood'!$B250,#REF!, $A$215,#REF!, $M$30,#REF!, 'Breakdown by City Neighborhood'!M$31)</f>
        <v>#REF!</v>
      </c>
      <c r="N250" s="1497" t="e">
        <f>COUNTIFS(#REF!, 'Breakdown by City Neighborhood'!$B250,#REF!, $A$214,#REF!, $M$30,#REF!, 'Breakdown by City Neighborhood'!N$31)+COUNTIFS(#REF!, 'Breakdown by City Neighborhood'!$B250,#REF!, $A$215,#REF!, $M$30,#REF!, 'Breakdown by City Neighborhood'!N$31)</f>
        <v>#REF!</v>
      </c>
      <c r="O250" s="1497" t="e">
        <f>COUNTIFS(#REF!, 'Breakdown by City Neighborhood'!$B250,#REF!, $A$214,#REF!, $M$30,#REF!, 'Breakdown by City Neighborhood'!O$31)+COUNTIFS(#REF!, 'Breakdown by City Neighborhood'!$B250,#REF!, $A$215,#REF!, $M$30,#REF!, 'Breakdown by City Neighborhood'!O$31)</f>
        <v>#REF!</v>
      </c>
      <c r="P250" s="2108" t="e">
        <f t="shared" si="55"/>
        <v>#REF!</v>
      </c>
      <c r="Q250" s="1522"/>
      <c r="R250" s="1497" t="e">
        <f>COUNTIFS(#REF!, 'Breakdown by City Neighborhood'!$B250,#REF!, $A$214,#REF!, $R$30,#REF!, 'Breakdown by City Neighborhood'!R$31)+COUNTIFS(#REF!, 'Breakdown by City Neighborhood'!$B250,#REF!, $A$215,#REF!, $R$30,#REF!, 'Breakdown by City Neighborhood'!R$31)</f>
        <v>#REF!</v>
      </c>
      <c r="S250" s="1497" t="e">
        <f>COUNTIFS(#REF!, 'Breakdown by City Neighborhood'!$B250,#REF!, $A$214,#REF!, $R$30,#REF!, 'Breakdown by City Neighborhood'!S$31)+COUNTIFS(#REF!, 'Breakdown by City Neighborhood'!$B250,#REF!, $A$215,#REF!, $R$30,#REF!, 'Breakdown by City Neighborhood'!S$31)</f>
        <v>#REF!</v>
      </c>
      <c r="T250" s="1497" t="e">
        <f>COUNTIFS(#REF!, 'Breakdown by City Neighborhood'!$B250,#REF!, $A$214,#REF!, $R$30,#REF!, 'Breakdown by City Neighborhood'!T$31)+COUNTIFS(#REF!, 'Breakdown by City Neighborhood'!$B250,#REF!, $A$215,#REF!, $R$30,#REF!, 'Breakdown by City Neighborhood'!T$31)</f>
        <v>#REF!</v>
      </c>
      <c r="U250" s="2108" t="e">
        <f t="shared" si="56"/>
        <v>#REF!</v>
      </c>
      <c r="V250" s="1522"/>
      <c r="W250" s="1497" t="e">
        <f t="shared" si="57"/>
        <v>#REF!</v>
      </c>
      <c r="X250" s="1497" t="e">
        <f t="shared" si="58"/>
        <v>#REF!</v>
      </c>
      <c r="Y250" s="1497" t="e">
        <f t="shared" si="59"/>
        <v>#REF!</v>
      </c>
      <c r="Z250" s="2108" t="e">
        <f t="shared" si="60"/>
        <v>#REF!</v>
      </c>
    </row>
    <row r="251" spans="2:26" x14ac:dyDescent="0.25">
      <c r="B251" s="1527" t="s">
        <v>312</v>
      </c>
      <c r="C251" s="1497" t="e">
        <f>COUNTIFS(#REF!, 'Breakdown by City Neighborhood'!$B251,#REF!, $A$214,#REF!, $C$30,#REF!, 'Breakdown by City Neighborhood'!C$31)+COUNTIFS(#REF!, 'Breakdown by City Neighborhood'!$B251,#REF!, $A$215,#REF!, $C$30,#REF!, 'Breakdown by City Neighborhood'!C$31)</f>
        <v>#REF!</v>
      </c>
      <c r="D251" s="1497" t="e">
        <f>COUNTIFS(#REF!, 'Breakdown by City Neighborhood'!$B251,#REF!, $A$214,#REF!, $C$30,#REF!, 'Breakdown by City Neighborhood'!D$31)+COUNTIFS(#REF!, 'Breakdown by City Neighborhood'!$B251,#REF!, $A$215,#REF!, $C$30,#REF!, 'Breakdown by City Neighborhood'!D$31)</f>
        <v>#REF!</v>
      </c>
      <c r="E251" s="1497" t="e">
        <f>COUNTIFS(#REF!, 'Breakdown by City Neighborhood'!$B251,#REF!, $A$214,#REF!, $C$30,#REF!, 'Breakdown by City Neighborhood'!E$31)+COUNTIFS(#REF!, 'Breakdown by City Neighborhood'!$B251,#REF!, $A$215,#REF!, $C$30,#REF!, 'Breakdown by City Neighborhood'!E$31)</f>
        <v>#REF!</v>
      </c>
      <c r="F251" s="2108" t="e">
        <f t="shared" si="53"/>
        <v>#REF!</v>
      </c>
      <c r="G251" s="1522"/>
      <c r="H251" s="1497" t="e">
        <f>COUNTIFS(#REF!, 'Breakdown by City Neighborhood'!$B251,#REF!, $A$214,#REF!, $H$30,#REF!, 'Breakdown by City Neighborhood'!H$31)+COUNTIFS(#REF!, 'Breakdown by City Neighborhood'!$B251,#REF!, $A$215,#REF!, $H$30,#REF!, 'Breakdown by City Neighborhood'!H$31)</f>
        <v>#REF!</v>
      </c>
      <c r="I251" s="1497" t="e">
        <f>COUNTIFS(#REF!, 'Breakdown by City Neighborhood'!$B251,#REF!, $A$214,#REF!, $H$30,#REF!, 'Breakdown by City Neighborhood'!I$31)+COUNTIFS(#REF!, 'Breakdown by City Neighborhood'!$B251,#REF!, $A$215,#REF!, $H$30,#REF!, 'Breakdown by City Neighborhood'!I$31)</f>
        <v>#REF!</v>
      </c>
      <c r="J251" s="1497" t="e">
        <f>COUNTIFS(#REF!, 'Breakdown by City Neighborhood'!$B251,#REF!, $A$214,#REF!, $H$30,#REF!, 'Breakdown by City Neighborhood'!J$31)+COUNTIFS(#REF!, 'Breakdown by City Neighborhood'!$B251,#REF!, $A$215,#REF!, $H$30,#REF!, 'Breakdown by City Neighborhood'!J$31)</f>
        <v>#REF!</v>
      </c>
      <c r="K251" s="2108" t="e">
        <f t="shared" si="54"/>
        <v>#REF!</v>
      </c>
      <c r="L251" s="1522"/>
      <c r="M251" s="1497" t="e">
        <f>COUNTIFS(#REF!, 'Breakdown by City Neighborhood'!$B251,#REF!, $A$214,#REF!, $M$30,#REF!, 'Breakdown by City Neighborhood'!M$31)+COUNTIFS(#REF!, 'Breakdown by City Neighborhood'!$B251,#REF!, $A$215,#REF!, $M$30,#REF!, 'Breakdown by City Neighborhood'!M$31)</f>
        <v>#REF!</v>
      </c>
      <c r="N251" s="1497" t="e">
        <f>COUNTIFS(#REF!, 'Breakdown by City Neighborhood'!$B251,#REF!, $A$214,#REF!, $M$30,#REF!, 'Breakdown by City Neighborhood'!N$31)+COUNTIFS(#REF!, 'Breakdown by City Neighborhood'!$B251,#REF!, $A$215,#REF!, $M$30,#REF!, 'Breakdown by City Neighborhood'!N$31)</f>
        <v>#REF!</v>
      </c>
      <c r="O251" s="1497" t="e">
        <f>COUNTIFS(#REF!, 'Breakdown by City Neighborhood'!$B251,#REF!, $A$214,#REF!, $M$30,#REF!, 'Breakdown by City Neighborhood'!O$31)+COUNTIFS(#REF!, 'Breakdown by City Neighborhood'!$B251,#REF!, $A$215,#REF!, $M$30,#REF!, 'Breakdown by City Neighborhood'!O$31)</f>
        <v>#REF!</v>
      </c>
      <c r="P251" s="2108" t="e">
        <f t="shared" si="55"/>
        <v>#REF!</v>
      </c>
      <c r="Q251" s="1522"/>
      <c r="R251" s="1497" t="e">
        <f>COUNTIFS(#REF!, 'Breakdown by City Neighborhood'!$B251,#REF!, $A$214,#REF!, $R$30,#REF!, 'Breakdown by City Neighborhood'!R$31)+COUNTIFS(#REF!, 'Breakdown by City Neighborhood'!$B251,#REF!, $A$215,#REF!, $R$30,#REF!, 'Breakdown by City Neighborhood'!R$31)</f>
        <v>#REF!</v>
      </c>
      <c r="S251" s="1497" t="e">
        <f>COUNTIFS(#REF!, 'Breakdown by City Neighborhood'!$B251,#REF!, $A$214,#REF!, $R$30,#REF!, 'Breakdown by City Neighborhood'!S$31)+COUNTIFS(#REF!, 'Breakdown by City Neighborhood'!$B251,#REF!, $A$215,#REF!, $R$30,#REF!, 'Breakdown by City Neighborhood'!S$31)</f>
        <v>#REF!</v>
      </c>
      <c r="T251" s="1497" t="e">
        <f>COUNTIFS(#REF!, 'Breakdown by City Neighborhood'!$B251,#REF!, $A$214,#REF!, $R$30,#REF!, 'Breakdown by City Neighborhood'!T$31)+COUNTIFS(#REF!, 'Breakdown by City Neighborhood'!$B251,#REF!, $A$215,#REF!, $R$30,#REF!, 'Breakdown by City Neighborhood'!T$31)</f>
        <v>#REF!</v>
      </c>
      <c r="U251" s="2108" t="e">
        <f t="shared" si="56"/>
        <v>#REF!</v>
      </c>
      <c r="V251" s="1522"/>
      <c r="W251" s="1497" t="e">
        <f t="shared" si="57"/>
        <v>#REF!</v>
      </c>
      <c r="X251" s="1497" t="e">
        <f t="shared" si="58"/>
        <v>#REF!</v>
      </c>
      <c r="Y251" s="1497" t="e">
        <f t="shared" si="59"/>
        <v>#REF!</v>
      </c>
      <c r="Z251" s="2108" t="e">
        <f t="shared" si="60"/>
        <v>#REF!</v>
      </c>
    </row>
    <row r="252" spans="2:26" x14ac:dyDescent="0.25">
      <c r="B252" s="1527" t="s">
        <v>313</v>
      </c>
      <c r="C252" s="1497" t="e">
        <f>COUNTIFS(#REF!, 'Breakdown by City Neighborhood'!$B252,#REF!, $A$214,#REF!, $C$30,#REF!, 'Breakdown by City Neighborhood'!C$31)+COUNTIFS(#REF!, 'Breakdown by City Neighborhood'!$B252,#REF!, $A$215,#REF!, $C$30,#REF!, 'Breakdown by City Neighborhood'!C$31)</f>
        <v>#REF!</v>
      </c>
      <c r="D252" s="1497" t="e">
        <f>COUNTIFS(#REF!, 'Breakdown by City Neighborhood'!$B252,#REF!, $A$214,#REF!, $C$30,#REF!, 'Breakdown by City Neighborhood'!D$31)+COUNTIFS(#REF!, 'Breakdown by City Neighborhood'!$B252,#REF!, $A$215,#REF!, $C$30,#REF!, 'Breakdown by City Neighborhood'!D$31)</f>
        <v>#REF!</v>
      </c>
      <c r="E252" s="1497" t="e">
        <f>COUNTIFS(#REF!, 'Breakdown by City Neighborhood'!$B252,#REF!, $A$214,#REF!, $C$30,#REF!, 'Breakdown by City Neighborhood'!E$31)+COUNTIFS(#REF!, 'Breakdown by City Neighborhood'!$B252,#REF!, $A$215,#REF!, $C$30,#REF!, 'Breakdown by City Neighborhood'!E$31)</f>
        <v>#REF!</v>
      </c>
      <c r="F252" s="2108" t="e">
        <f t="shared" si="53"/>
        <v>#REF!</v>
      </c>
      <c r="G252" s="1522"/>
      <c r="H252" s="1497" t="e">
        <f>COUNTIFS(#REF!, 'Breakdown by City Neighborhood'!$B252,#REF!, $A$214,#REF!, $H$30,#REF!, 'Breakdown by City Neighborhood'!H$31)+COUNTIFS(#REF!, 'Breakdown by City Neighborhood'!$B252,#REF!, $A$215,#REF!, $H$30,#REF!, 'Breakdown by City Neighborhood'!H$31)</f>
        <v>#REF!</v>
      </c>
      <c r="I252" s="1497" t="e">
        <f>COUNTIFS(#REF!, 'Breakdown by City Neighborhood'!$B252,#REF!, $A$214,#REF!, $H$30,#REF!, 'Breakdown by City Neighborhood'!I$31)+COUNTIFS(#REF!, 'Breakdown by City Neighborhood'!$B252,#REF!, $A$215,#REF!, $H$30,#REF!, 'Breakdown by City Neighborhood'!I$31)</f>
        <v>#REF!</v>
      </c>
      <c r="J252" s="1497" t="e">
        <f>COUNTIFS(#REF!, 'Breakdown by City Neighborhood'!$B252,#REF!, $A$214,#REF!, $H$30,#REF!, 'Breakdown by City Neighborhood'!J$31)+COUNTIFS(#REF!, 'Breakdown by City Neighborhood'!$B252,#REF!, $A$215,#REF!, $H$30,#REF!, 'Breakdown by City Neighborhood'!J$31)</f>
        <v>#REF!</v>
      </c>
      <c r="K252" s="2108" t="e">
        <f t="shared" si="54"/>
        <v>#REF!</v>
      </c>
      <c r="L252" s="1522"/>
      <c r="M252" s="1497" t="e">
        <f>COUNTIFS(#REF!, 'Breakdown by City Neighborhood'!$B252,#REF!, $A$214,#REF!, $M$30,#REF!, 'Breakdown by City Neighborhood'!M$31)+COUNTIFS(#REF!, 'Breakdown by City Neighborhood'!$B252,#REF!, $A$215,#REF!, $M$30,#REF!, 'Breakdown by City Neighborhood'!M$31)</f>
        <v>#REF!</v>
      </c>
      <c r="N252" s="1497" t="e">
        <f>COUNTIFS(#REF!, 'Breakdown by City Neighborhood'!$B252,#REF!, $A$214,#REF!, $M$30,#REF!, 'Breakdown by City Neighborhood'!N$31)+COUNTIFS(#REF!, 'Breakdown by City Neighborhood'!$B252,#REF!, $A$215,#REF!, $M$30,#REF!, 'Breakdown by City Neighborhood'!N$31)</f>
        <v>#REF!</v>
      </c>
      <c r="O252" s="1497" t="e">
        <f>COUNTIFS(#REF!, 'Breakdown by City Neighborhood'!$B252,#REF!, $A$214,#REF!, $M$30,#REF!, 'Breakdown by City Neighborhood'!O$31)+COUNTIFS(#REF!, 'Breakdown by City Neighborhood'!$B252,#REF!, $A$215,#REF!, $M$30,#REF!, 'Breakdown by City Neighborhood'!O$31)</f>
        <v>#REF!</v>
      </c>
      <c r="P252" s="2108" t="e">
        <f t="shared" si="55"/>
        <v>#REF!</v>
      </c>
      <c r="Q252" s="1522"/>
      <c r="R252" s="1497" t="e">
        <f>COUNTIFS(#REF!, 'Breakdown by City Neighborhood'!$B252,#REF!, $A$214,#REF!, $R$30,#REF!, 'Breakdown by City Neighborhood'!R$31)+COUNTIFS(#REF!, 'Breakdown by City Neighborhood'!$B252,#REF!, $A$215,#REF!, $R$30,#REF!, 'Breakdown by City Neighborhood'!R$31)</f>
        <v>#REF!</v>
      </c>
      <c r="S252" s="1497" t="e">
        <f>COUNTIFS(#REF!, 'Breakdown by City Neighborhood'!$B252,#REF!, $A$214,#REF!, $R$30,#REF!, 'Breakdown by City Neighborhood'!S$31)+COUNTIFS(#REF!, 'Breakdown by City Neighborhood'!$B252,#REF!, $A$215,#REF!, $R$30,#REF!, 'Breakdown by City Neighborhood'!S$31)</f>
        <v>#REF!</v>
      </c>
      <c r="T252" s="1497" t="e">
        <f>COUNTIFS(#REF!, 'Breakdown by City Neighborhood'!$B252,#REF!, $A$214,#REF!, $R$30,#REF!, 'Breakdown by City Neighborhood'!T$31)+COUNTIFS(#REF!, 'Breakdown by City Neighborhood'!$B252,#REF!, $A$215,#REF!, $R$30,#REF!, 'Breakdown by City Neighborhood'!T$31)</f>
        <v>#REF!</v>
      </c>
      <c r="U252" s="2108" t="e">
        <f t="shared" si="56"/>
        <v>#REF!</v>
      </c>
      <c r="V252" s="1522"/>
      <c r="W252" s="1497" t="e">
        <f t="shared" si="57"/>
        <v>#REF!</v>
      </c>
      <c r="X252" s="1497" t="e">
        <f t="shared" si="58"/>
        <v>#REF!</v>
      </c>
      <c r="Y252" s="1497" t="e">
        <f t="shared" si="59"/>
        <v>#REF!</v>
      </c>
      <c r="Z252" s="2108" t="e">
        <f t="shared" si="60"/>
        <v>#REF!</v>
      </c>
    </row>
    <row r="253" spans="2:26" x14ac:dyDescent="0.25">
      <c r="B253" s="1527" t="s">
        <v>314</v>
      </c>
      <c r="C253" s="1497" t="e">
        <f>COUNTIFS(#REF!, 'Breakdown by City Neighborhood'!$B253,#REF!, $A$214,#REF!, $C$30,#REF!, 'Breakdown by City Neighborhood'!C$31)+COUNTIFS(#REF!, 'Breakdown by City Neighborhood'!$B253,#REF!, $A$215,#REF!, $C$30,#REF!, 'Breakdown by City Neighborhood'!C$31)</f>
        <v>#REF!</v>
      </c>
      <c r="D253" s="1497" t="e">
        <f>COUNTIFS(#REF!, 'Breakdown by City Neighborhood'!$B253,#REF!, $A$214,#REF!, $C$30,#REF!, 'Breakdown by City Neighborhood'!D$31)+COUNTIFS(#REF!, 'Breakdown by City Neighborhood'!$B253,#REF!, $A$215,#REF!, $C$30,#REF!, 'Breakdown by City Neighborhood'!D$31)</f>
        <v>#REF!</v>
      </c>
      <c r="E253" s="1497" t="e">
        <f>COUNTIFS(#REF!, 'Breakdown by City Neighborhood'!$B253,#REF!, $A$214,#REF!, $C$30,#REF!, 'Breakdown by City Neighborhood'!E$31)+COUNTIFS(#REF!, 'Breakdown by City Neighborhood'!$B253,#REF!, $A$215,#REF!, $C$30,#REF!, 'Breakdown by City Neighborhood'!E$31)</f>
        <v>#REF!</v>
      </c>
      <c r="F253" s="2108" t="e">
        <f t="shared" si="53"/>
        <v>#REF!</v>
      </c>
      <c r="G253" s="1522"/>
      <c r="H253" s="1497" t="e">
        <f>COUNTIFS(#REF!, 'Breakdown by City Neighborhood'!$B253,#REF!, $A$214,#REF!, $H$30,#REF!, 'Breakdown by City Neighborhood'!H$31)+COUNTIFS(#REF!, 'Breakdown by City Neighborhood'!$B253,#REF!, $A$215,#REF!, $H$30,#REF!, 'Breakdown by City Neighborhood'!H$31)</f>
        <v>#REF!</v>
      </c>
      <c r="I253" s="1497" t="e">
        <f>COUNTIFS(#REF!, 'Breakdown by City Neighborhood'!$B253,#REF!, $A$214,#REF!, $H$30,#REF!, 'Breakdown by City Neighborhood'!I$31)+COUNTIFS(#REF!, 'Breakdown by City Neighborhood'!$B253,#REF!, $A$215,#REF!, $H$30,#REF!, 'Breakdown by City Neighborhood'!I$31)</f>
        <v>#REF!</v>
      </c>
      <c r="J253" s="1497" t="e">
        <f>COUNTIFS(#REF!, 'Breakdown by City Neighborhood'!$B253,#REF!, $A$214,#REF!, $H$30,#REF!, 'Breakdown by City Neighborhood'!J$31)+COUNTIFS(#REF!, 'Breakdown by City Neighborhood'!$B253,#REF!, $A$215,#REF!, $H$30,#REF!, 'Breakdown by City Neighborhood'!J$31)</f>
        <v>#REF!</v>
      </c>
      <c r="K253" s="2108" t="e">
        <f t="shared" si="54"/>
        <v>#REF!</v>
      </c>
      <c r="L253" s="1522"/>
      <c r="M253" s="1497" t="e">
        <f>COUNTIFS(#REF!, 'Breakdown by City Neighborhood'!$B253,#REF!, $A$214,#REF!, $M$30,#REF!, 'Breakdown by City Neighborhood'!M$31)+COUNTIFS(#REF!, 'Breakdown by City Neighborhood'!$B253,#REF!, $A$215,#REF!, $M$30,#REF!, 'Breakdown by City Neighborhood'!M$31)</f>
        <v>#REF!</v>
      </c>
      <c r="N253" s="1497" t="e">
        <f>COUNTIFS(#REF!, 'Breakdown by City Neighborhood'!$B253,#REF!, $A$214,#REF!, $M$30,#REF!, 'Breakdown by City Neighborhood'!N$31)+COUNTIFS(#REF!, 'Breakdown by City Neighborhood'!$B253,#REF!, $A$215,#REF!, $M$30,#REF!, 'Breakdown by City Neighborhood'!N$31)</f>
        <v>#REF!</v>
      </c>
      <c r="O253" s="1497" t="e">
        <f>COUNTIFS(#REF!, 'Breakdown by City Neighborhood'!$B253,#REF!, $A$214,#REF!, $M$30,#REF!, 'Breakdown by City Neighborhood'!O$31)+COUNTIFS(#REF!, 'Breakdown by City Neighborhood'!$B253,#REF!, $A$215,#REF!, $M$30,#REF!, 'Breakdown by City Neighborhood'!O$31)</f>
        <v>#REF!</v>
      </c>
      <c r="P253" s="2108" t="e">
        <f t="shared" si="55"/>
        <v>#REF!</v>
      </c>
      <c r="Q253" s="1522"/>
      <c r="R253" s="1497" t="e">
        <f>COUNTIFS(#REF!, 'Breakdown by City Neighborhood'!$B253,#REF!, $A$214,#REF!, $R$30,#REF!, 'Breakdown by City Neighborhood'!R$31)+COUNTIFS(#REF!, 'Breakdown by City Neighborhood'!$B253,#REF!, $A$215,#REF!, $R$30,#REF!, 'Breakdown by City Neighborhood'!R$31)</f>
        <v>#REF!</v>
      </c>
      <c r="S253" s="1497" t="e">
        <f>COUNTIFS(#REF!, 'Breakdown by City Neighborhood'!$B253,#REF!, $A$214,#REF!, $R$30,#REF!, 'Breakdown by City Neighborhood'!S$31)+COUNTIFS(#REF!, 'Breakdown by City Neighborhood'!$B253,#REF!, $A$215,#REF!, $R$30,#REF!, 'Breakdown by City Neighborhood'!S$31)</f>
        <v>#REF!</v>
      </c>
      <c r="T253" s="1497" t="e">
        <f>COUNTIFS(#REF!, 'Breakdown by City Neighborhood'!$B253,#REF!, $A$214,#REF!, $R$30,#REF!, 'Breakdown by City Neighborhood'!T$31)+COUNTIFS(#REF!, 'Breakdown by City Neighborhood'!$B253,#REF!, $A$215,#REF!, $R$30,#REF!, 'Breakdown by City Neighborhood'!T$31)</f>
        <v>#REF!</v>
      </c>
      <c r="U253" s="2108" t="e">
        <f t="shared" si="56"/>
        <v>#REF!</v>
      </c>
      <c r="V253" s="1522"/>
      <c r="W253" s="1497" t="e">
        <f t="shared" si="57"/>
        <v>#REF!</v>
      </c>
      <c r="X253" s="1497" t="e">
        <f t="shared" si="58"/>
        <v>#REF!</v>
      </c>
      <c r="Y253" s="1497" t="e">
        <f t="shared" si="59"/>
        <v>#REF!</v>
      </c>
      <c r="Z253" s="2108" t="e">
        <f t="shared" si="60"/>
        <v>#REF!</v>
      </c>
    </row>
    <row r="254" spans="2:26" x14ac:dyDescent="0.25">
      <c r="B254" s="1527" t="s">
        <v>315</v>
      </c>
      <c r="C254" s="1497" t="e">
        <f>COUNTIFS(#REF!, 'Breakdown by City Neighborhood'!$B254,#REF!, $A$214,#REF!, $C$30,#REF!, 'Breakdown by City Neighborhood'!C$31)+COUNTIFS(#REF!, 'Breakdown by City Neighborhood'!$B254,#REF!, $A$215,#REF!, $C$30,#REF!, 'Breakdown by City Neighborhood'!C$31)</f>
        <v>#REF!</v>
      </c>
      <c r="D254" s="1497" t="e">
        <f>COUNTIFS(#REF!, 'Breakdown by City Neighborhood'!$B254,#REF!, $A$214,#REF!, $C$30,#REF!, 'Breakdown by City Neighborhood'!D$31)+COUNTIFS(#REF!, 'Breakdown by City Neighborhood'!$B254,#REF!, $A$215,#REF!, $C$30,#REF!, 'Breakdown by City Neighborhood'!D$31)</f>
        <v>#REF!</v>
      </c>
      <c r="E254" s="1497" t="e">
        <f>COUNTIFS(#REF!, 'Breakdown by City Neighborhood'!$B254,#REF!, $A$214,#REF!, $C$30,#REF!, 'Breakdown by City Neighborhood'!E$31)+COUNTIFS(#REF!, 'Breakdown by City Neighborhood'!$B254,#REF!, $A$215,#REF!, $C$30,#REF!, 'Breakdown by City Neighborhood'!E$31)</f>
        <v>#REF!</v>
      </c>
      <c r="F254" s="2108" t="e">
        <f t="shared" si="53"/>
        <v>#REF!</v>
      </c>
      <c r="G254" s="1522"/>
      <c r="H254" s="1497" t="e">
        <f>COUNTIFS(#REF!, 'Breakdown by City Neighborhood'!$B254,#REF!, $A$214,#REF!, $H$30,#REF!, 'Breakdown by City Neighborhood'!H$31)+COUNTIFS(#REF!, 'Breakdown by City Neighborhood'!$B254,#REF!, $A$215,#REF!, $H$30,#REF!, 'Breakdown by City Neighborhood'!H$31)</f>
        <v>#REF!</v>
      </c>
      <c r="I254" s="1497" t="e">
        <f>COUNTIFS(#REF!, 'Breakdown by City Neighborhood'!$B254,#REF!, $A$214,#REF!, $H$30,#REF!, 'Breakdown by City Neighborhood'!I$31)+COUNTIFS(#REF!, 'Breakdown by City Neighborhood'!$B254,#REF!, $A$215,#REF!, $H$30,#REF!, 'Breakdown by City Neighborhood'!I$31)</f>
        <v>#REF!</v>
      </c>
      <c r="J254" s="1497" t="e">
        <f>COUNTIFS(#REF!, 'Breakdown by City Neighborhood'!$B254,#REF!, $A$214,#REF!, $H$30,#REF!, 'Breakdown by City Neighborhood'!J$31)+COUNTIFS(#REF!, 'Breakdown by City Neighborhood'!$B254,#REF!, $A$215,#REF!, $H$30,#REF!, 'Breakdown by City Neighborhood'!J$31)</f>
        <v>#REF!</v>
      </c>
      <c r="K254" s="2108" t="e">
        <f t="shared" si="54"/>
        <v>#REF!</v>
      </c>
      <c r="L254" s="1522"/>
      <c r="M254" s="1497" t="e">
        <f>COUNTIFS(#REF!, 'Breakdown by City Neighborhood'!$B254,#REF!, $A$214,#REF!, $M$30,#REF!, 'Breakdown by City Neighborhood'!M$31)+COUNTIFS(#REF!, 'Breakdown by City Neighborhood'!$B254,#REF!, $A$215,#REF!, $M$30,#REF!, 'Breakdown by City Neighborhood'!M$31)</f>
        <v>#REF!</v>
      </c>
      <c r="N254" s="1497" t="e">
        <f>COUNTIFS(#REF!, 'Breakdown by City Neighborhood'!$B254,#REF!, $A$214,#REF!, $M$30,#REF!, 'Breakdown by City Neighborhood'!N$31)+COUNTIFS(#REF!, 'Breakdown by City Neighborhood'!$B254,#REF!, $A$215,#REF!, $M$30,#REF!, 'Breakdown by City Neighborhood'!N$31)</f>
        <v>#REF!</v>
      </c>
      <c r="O254" s="1497" t="e">
        <f>COUNTIFS(#REF!, 'Breakdown by City Neighborhood'!$B254,#REF!, $A$214,#REF!, $M$30,#REF!, 'Breakdown by City Neighborhood'!O$31)+COUNTIFS(#REF!, 'Breakdown by City Neighborhood'!$B254,#REF!, $A$215,#REF!, $M$30,#REF!, 'Breakdown by City Neighborhood'!O$31)</f>
        <v>#REF!</v>
      </c>
      <c r="P254" s="2108" t="e">
        <f t="shared" si="55"/>
        <v>#REF!</v>
      </c>
      <c r="Q254" s="1522"/>
      <c r="R254" s="1497" t="e">
        <f>COUNTIFS(#REF!, 'Breakdown by City Neighborhood'!$B254,#REF!, $A$214,#REF!, $R$30,#REF!, 'Breakdown by City Neighborhood'!R$31)+COUNTIFS(#REF!, 'Breakdown by City Neighborhood'!$B254,#REF!, $A$215,#REF!, $R$30,#REF!, 'Breakdown by City Neighborhood'!R$31)</f>
        <v>#REF!</v>
      </c>
      <c r="S254" s="1497" t="e">
        <f>COUNTIFS(#REF!, 'Breakdown by City Neighborhood'!$B254,#REF!, $A$214,#REF!, $R$30,#REF!, 'Breakdown by City Neighborhood'!S$31)+COUNTIFS(#REF!, 'Breakdown by City Neighborhood'!$B254,#REF!, $A$215,#REF!, $R$30,#REF!, 'Breakdown by City Neighborhood'!S$31)</f>
        <v>#REF!</v>
      </c>
      <c r="T254" s="1497" t="e">
        <f>COUNTIFS(#REF!, 'Breakdown by City Neighborhood'!$B254,#REF!, $A$214,#REF!, $R$30,#REF!, 'Breakdown by City Neighborhood'!T$31)+COUNTIFS(#REF!, 'Breakdown by City Neighborhood'!$B254,#REF!, $A$215,#REF!, $R$30,#REF!, 'Breakdown by City Neighborhood'!T$31)</f>
        <v>#REF!</v>
      </c>
      <c r="U254" s="2108" t="e">
        <f t="shared" si="56"/>
        <v>#REF!</v>
      </c>
      <c r="V254" s="1522"/>
      <c r="W254" s="1497" t="e">
        <f t="shared" si="57"/>
        <v>#REF!</v>
      </c>
      <c r="X254" s="1497" t="e">
        <f t="shared" si="58"/>
        <v>#REF!</v>
      </c>
      <c r="Y254" s="1497" t="e">
        <f t="shared" si="59"/>
        <v>#REF!</v>
      </c>
      <c r="Z254" s="2108" t="e">
        <f t="shared" si="60"/>
        <v>#REF!</v>
      </c>
    </row>
    <row r="255" spans="2:26" x14ac:dyDescent="0.25">
      <c r="B255" s="1527" t="s">
        <v>316</v>
      </c>
      <c r="C255" s="1497" t="e">
        <f>COUNTIFS(#REF!, 'Breakdown by City Neighborhood'!$B255,#REF!, $A$214,#REF!, $C$30,#REF!, 'Breakdown by City Neighborhood'!C$31)+COUNTIFS(#REF!, 'Breakdown by City Neighborhood'!$B255,#REF!, $A$215,#REF!, $C$30,#REF!, 'Breakdown by City Neighborhood'!C$31)</f>
        <v>#REF!</v>
      </c>
      <c r="D255" s="1497" t="e">
        <f>COUNTIFS(#REF!, 'Breakdown by City Neighborhood'!$B255,#REF!, $A$214,#REF!, $C$30,#REF!, 'Breakdown by City Neighborhood'!D$31)+COUNTIFS(#REF!, 'Breakdown by City Neighborhood'!$B255,#REF!, $A$215,#REF!, $C$30,#REF!, 'Breakdown by City Neighborhood'!D$31)</f>
        <v>#REF!</v>
      </c>
      <c r="E255" s="1497" t="e">
        <f>COUNTIFS(#REF!, 'Breakdown by City Neighborhood'!$B255,#REF!, $A$214,#REF!, $C$30,#REF!, 'Breakdown by City Neighborhood'!E$31)+COUNTIFS(#REF!, 'Breakdown by City Neighborhood'!$B255,#REF!, $A$215,#REF!, $C$30,#REF!, 'Breakdown by City Neighborhood'!E$31)</f>
        <v>#REF!</v>
      </c>
      <c r="F255" s="2108" t="e">
        <f t="shared" si="53"/>
        <v>#REF!</v>
      </c>
      <c r="G255" s="1522"/>
      <c r="H255" s="1497" t="e">
        <f>COUNTIFS(#REF!, 'Breakdown by City Neighborhood'!$B255,#REF!, $A$214,#REF!, $H$30,#REF!, 'Breakdown by City Neighborhood'!H$31)+COUNTIFS(#REF!, 'Breakdown by City Neighborhood'!$B255,#REF!, $A$215,#REF!, $H$30,#REF!, 'Breakdown by City Neighborhood'!H$31)</f>
        <v>#REF!</v>
      </c>
      <c r="I255" s="1497" t="e">
        <f>COUNTIFS(#REF!, 'Breakdown by City Neighborhood'!$B255,#REF!, $A$214,#REF!, $H$30,#REF!, 'Breakdown by City Neighborhood'!I$31)+COUNTIFS(#REF!, 'Breakdown by City Neighborhood'!$B255,#REF!, $A$215,#REF!, $H$30,#REF!, 'Breakdown by City Neighborhood'!I$31)</f>
        <v>#REF!</v>
      </c>
      <c r="J255" s="1497" t="e">
        <f>COUNTIFS(#REF!, 'Breakdown by City Neighborhood'!$B255,#REF!, $A$214,#REF!, $H$30,#REF!, 'Breakdown by City Neighborhood'!J$31)+COUNTIFS(#REF!, 'Breakdown by City Neighborhood'!$B255,#REF!, $A$215,#REF!, $H$30,#REF!, 'Breakdown by City Neighborhood'!J$31)</f>
        <v>#REF!</v>
      </c>
      <c r="K255" s="2108" t="e">
        <f t="shared" si="54"/>
        <v>#REF!</v>
      </c>
      <c r="L255" s="1522"/>
      <c r="M255" s="1497" t="e">
        <f>COUNTIFS(#REF!, 'Breakdown by City Neighborhood'!$B255,#REF!, $A$214,#REF!, $M$30,#REF!, 'Breakdown by City Neighborhood'!M$31)+COUNTIFS(#REF!, 'Breakdown by City Neighborhood'!$B255,#REF!, $A$215,#REF!, $M$30,#REF!, 'Breakdown by City Neighborhood'!M$31)</f>
        <v>#REF!</v>
      </c>
      <c r="N255" s="1497" t="e">
        <f>COUNTIFS(#REF!, 'Breakdown by City Neighborhood'!$B255,#REF!, $A$214,#REF!, $M$30,#REF!, 'Breakdown by City Neighborhood'!N$31)+COUNTIFS(#REF!, 'Breakdown by City Neighborhood'!$B255,#REF!, $A$215,#REF!, $M$30,#REF!, 'Breakdown by City Neighborhood'!N$31)</f>
        <v>#REF!</v>
      </c>
      <c r="O255" s="1497" t="e">
        <f>COUNTIFS(#REF!, 'Breakdown by City Neighborhood'!$B255,#REF!, $A$214,#REF!, $M$30,#REF!, 'Breakdown by City Neighborhood'!O$31)+COUNTIFS(#REF!, 'Breakdown by City Neighborhood'!$B255,#REF!, $A$215,#REF!, $M$30,#REF!, 'Breakdown by City Neighborhood'!O$31)</f>
        <v>#REF!</v>
      </c>
      <c r="P255" s="2108" t="e">
        <f t="shared" si="55"/>
        <v>#REF!</v>
      </c>
      <c r="Q255" s="1522"/>
      <c r="R255" s="1497" t="e">
        <f>COUNTIFS(#REF!, 'Breakdown by City Neighborhood'!$B255,#REF!, $A$214,#REF!, $R$30,#REF!, 'Breakdown by City Neighborhood'!R$31)+COUNTIFS(#REF!, 'Breakdown by City Neighborhood'!$B255,#REF!, $A$215,#REF!, $R$30,#REF!, 'Breakdown by City Neighborhood'!R$31)</f>
        <v>#REF!</v>
      </c>
      <c r="S255" s="1497" t="e">
        <f>COUNTIFS(#REF!, 'Breakdown by City Neighborhood'!$B255,#REF!, $A$214,#REF!, $R$30,#REF!, 'Breakdown by City Neighborhood'!S$31)+COUNTIFS(#REF!, 'Breakdown by City Neighborhood'!$B255,#REF!, $A$215,#REF!, $R$30,#REF!, 'Breakdown by City Neighborhood'!S$31)</f>
        <v>#REF!</v>
      </c>
      <c r="T255" s="1497" t="e">
        <f>COUNTIFS(#REF!, 'Breakdown by City Neighborhood'!$B255,#REF!, $A$214,#REF!, $R$30,#REF!, 'Breakdown by City Neighborhood'!T$31)+COUNTIFS(#REF!, 'Breakdown by City Neighborhood'!$B255,#REF!, $A$215,#REF!, $R$30,#REF!, 'Breakdown by City Neighborhood'!T$31)</f>
        <v>#REF!</v>
      </c>
      <c r="U255" s="2108" t="e">
        <f t="shared" si="56"/>
        <v>#REF!</v>
      </c>
      <c r="V255" s="1522"/>
      <c r="W255" s="1497" t="e">
        <f t="shared" si="57"/>
        <v>#REF!</v>
      </c>
      <c r="X255" s="1497" t="e">
        <f t="shared" si="58"/>
        <v>#REF!</v>
      </c>
      <c r="Y255" s="1497" t="e">
        <f t="shared" si="59"/>
        <v>#REF!</v>
      </c>
      <c r="Z255" s="2108" t="e">
        <f t="shared" si="60"/>
        <v>#REF!</v>
      </c>
    </row>
    <row r="256" spans="2:26" x14ac:dyDescent="0.25">
      <c r="B256" s="1527" t="s">
        <v>317</v>
      </c>
      <c r="C256" s="1497" t="e">
        <f>COUNTIFS(#REF!, 'Breakdown by City Neighborhood'!$B256,#REF!, $A$214,#REF!, $C$30,#REF!, 'Breakdown by City Neighborhood'!C$31)+COUNTIFS(#REF!, 'Breakdown by City Neighborhood'!$B256,#REF!, $A$215,#REF!, $C$30,#REF!, 'Breakdown by City Neighborhood'!C$31)</f>
        <v>#REF!</v>
      </c>
      <c r="D256" s="1497" t="e">
        <f>COUNTIFS(#REF!, 'Breakdown by City Neighborhood'!$B256,#REF!, $A$214,#REF!, $C$30,#REF!, 'Breakdown by City Neighborhood'!D$31)+COUNTIFS(#REF!, 'Breakdown by City Neighborhood'!$B256,#REF!, $A$215,#REF!, $C$30,#REF!, 'Breakdown by City Neighborhood'!D$31)</f>
        <v>#REF!</v>
      </c>
      <c r="E256" s="1497" t="e">
        <f>COUNTIFS(#REF!, 'Breakdown by City Neighborhood'!$B256,#REF!, $A$214,#REF!, $C$30,#REF!, 'Breakdown by City Neighborhood'!E$31)+COUNTIFS(#REF!, 'Breakdown by City Neighborhood'!$B256,#REF!, $A$215,#REF!, $C$30,#REF!, 'Breakdown by City Neighborhood'!E$31)</f>
        <v>#REF!</v>
      </c>
      <c r="F256" s="2108" t="e">
        <f t="shared" si="53"/>
        <v>#REF!</v>
      </c>
      <c r="G256" s="1522"/>
      <c r="H256" s="1497" t="e">
        <f>COUNTIFS(#REF!, 'Breakdown by City Neighborhood'!$B256,#REF!, $A$214,#REF!, $H$30,#REF!, 'Breakdown by City Neighborhood'!H$31)+COUNTIFS(#REF!, 'Breakdown by City Neighborhood'!$B256,#REF!, $A$215,#REF!, $H$30,#REF!, 'Breakdown by City Neighborhood'!H$31)</f>
        <v>#REF!</v>
      </c>
      <c r="I256" s="1497" t="e">
        <f>COUNTIFS(#REF!, 'Breakdown by City Neighborhood'!$B256,#REF!, $A$214,#REF!, $H$30,#REF!, 'Breakdown by City Neighborhood'!I$31)+COUNTIFS(#REF!, 'Breakdown by City Neighborhood'!$B256,#REF!, $A$215,#REF!, $H$30,#REF!, 'Breakdown by City Neighborhood'!I$31)</f>
        <v>#REF!</v>
      </c>
      <c r="J256" s="1497" t="e">
        <f>COUNTIFS(#REF!, 'Breakdown by City Neighborhood'!$B256,#REF!, $A$214,#REF!, $H$30,#REF!, 'Breakdown by City Neighborhood'!J$31)+COUNTIFS(#REF!, 'Breakdown by City Neighborhood'!$B256,#REF!, $A$215,#REF!, $H$30,#REF!, 'Breakdown by City Neighborhood'!J$31)</f>
        <v>#REF!</v>
      </c>
      <c r="K256" s="2108" t="e">
        <f t="shared" si="54"/>
        <v>#REF!</v>
      </c>
      <c r="L256" s="1522"/>
      <c r="M256" s="1497" t="e">
        <f>COUNTIFS(#REF!, 'Breakdown by City Neighborhood'!$B256,#REF!, $A$214,#REF!, $M$30,#REF!, 'Breakdown by City Neighborhood'!M$31)+COUNTIFS(#REF!, 'Breakdown by City Neighborhood'!$B256,#REF!, $A$215,#REF!, $M$30,#REF!, 'Breakdown by City Neighborhood'!M$31)</f>
        <v>#REF!</v>
      </c>
      <c r="N256" s="1497" t="e">
        <f>COUNTIFS(#REF!, 'Breakdown by City Neighborhood'!$B256,#REF!, $A$214,#REF!, $M$30,#REF!, 'Breakdown by City Neighborhood'!N$31)+COUNTIFS(#REF!, 'Breakdown by City Neighborhood'!$B256,#REF!, $A$215,#REF!, $M$30,#REF!, 'Breakdown by City Neighborhood'!N$31)</f>
        <v>#REF!</v>
      </c>
      <c r="O256" s="1497" t="e">
        <f>COUNTIFS(#REF!, 'Breakdown by City Neighborhood'!$B256,#REF!, $A$214,#REF!, $M$30,#REF!, 'Breakdown by City Neighborhood'!O$31)+COUNTIFS(#REF!, 'Breakdown by City Neighborhood'!$B256,#REF!, $A$215,#REF!, $M$30,#REF!, 'Breakdown by City Neighborhood'!O$31)</f>
        <v>#REF!</v>
      </c>
      <c r="P256" s="2108" t="e">
        <f t="shared" si="55"/>
        <v>#REF!</v>
      </c>
      <c r="Q256" s="1522"/>
      <c r="R256" s="1497" t="e">
        <f>COUNTIFS(#REF!, 'Breakdown by City Neighborhood'!$B256,#REF!, $A$214,#REF!, $R$30,#REF!, 'Breakdown by City Neighborhood'!R$31)+COUNTIFS(#REF!, 'Breakdown by City Neighborhood'!$B256,#REF!, $A$215,#REF!, $R$30,#REF!, 'Breakdown by City Neighborhood'!R$31)</f>
        <v>#REF!</v>
      </c>
      <c r="S256" s="1497" t="e">
        <f>COUNTIFS(#REF!, 'Breakdown by City Neighborhood'!$B256,#REF!, $A$214,#REF!, $R$30,#REF!, 'Breakdown by City Neighborhood'!S$31)+COUNTIFS(#REF!, 'Breakdown by City Neighborhood'!$B256,#REF!, $A$215,#REF!, $R$30,#REF!, 'Breakdown by City Neighborhood'!S$31)</f>
        <v>#REF!</v>
      </c>
      <c r="T256" s="1497" t="e">
        <f>COUNTIFS(#REF!, 'Breakdown by City Neighborhood'!$B256,#REF!, $A$214,#REF!, $R$30,#REF!, 'Breakdown by City Neighborhood'!T$31)+COUNTIFS(#REF!, 'Breakdown by City Neighborhood'!$B256,#REF!, $A$215,#REF!, $R$30,#REF!, 'Breakdown by City Neighborhood'!T$31)</f>
        <v>#REF!</v>
      </c>
      <c r="U256" s="2108" t="e">
        <f t="shared" si="56"/>
        <v>#REF!</v>
      </c>
      <c r="V256" s="1522"/>
      <c r="W256" s="1497" t="e">
        <f t="shared" si="57"/>
        <v>#REF!</v>
      </c>
      <c r="X256" s="1497" t="e">
        <f t="shared" si="58"/>
        <v>#REF!</v>
      </c>
      <c r="Y256" s="1497" t="e">
        <f t="shared" si="59"/>
        <v>#REF!</v>
      </c>
      <c r="Z256" s="2108" t="e">
        <f t="shared" si="60"/>
        <v>#REF!</v>
      </c>
    </row>
    <row r="257" spans="2:26" x14ac:dyDescent="0.25">
      <c r="B257" s="1527" t="s">
        <v>318</v>
      </c>
      <c r="C257" s="1497" t="e">
        <f>COUNTIFS(#REF!, 'Breakdown by City Neighborhood'!$B257,#REF!, $A$214,#REF!, $C$30,#REF!, 'Breakdown by City Neighborhood'!C$31)+COUNTIFS(#REF!, 'Breakdown by City Neighborhood'!$B257,#REF!, $A$215,#REF!, $C$30,#REF!, 'Breakdown by City Neighborhood'!C$31)</f>
        <v>#REF!</v>
      </c>
      <c r="D257" s="1497" t="e">
        <f>COUNTIFS(#REF!, 'Breakdown by City Neighborhood'!$B257,#REF!, $A$214,#REF!, $C$30,#REF!, 'Breakdown by City Neighborhood'!D$31)+COUNTIFS(#REF!, 'Breakdown by City Neighborhood'!$B257,#REF!, $A$215,#REF!, $C$30,#REF!, 'Breakdown by City Neighborhood'!D$31)</f>
        <v>#REF!</v>
      </c>
      <c r="E257" s="1497" t="e">
        <f>COUNTIFS(#REF!, 'Breakdown by City Neighborhood'!$B257,#REF!, $A$214,#REF!, $C$30,#REF!, 'Breakdown by City Neighborhood'!E$31)+COUNTIFS(#REF!, 'Breakdown by City Neighborhood'!$B257,#REF!, $A$215,#REF!, $C$30,#REF!, 'Breakdown by City Neighborhood'!E$31)</f>
        <v>#REF!</v>
      </c>
      <c r="F257" s="2108" t="e">
        <f t="shared" si="53"/>
        <v>#REF!</v>
      </c>
      <c r="G257" s="1522"/>
      <c r="H257" s="1497" t="e">
        <f>COUNTIFS(#REF!, 'Breakdown by City Neighborhood'!$B257,#REF!, $A$214,#REF!, $H$30,#REF!, 'Breakdown by City Neighborhood'!H$31)+COUNTIFS(#REF!, 'Breakdown by City Neighborhood'!$B257,#REF!, $A$215,#REF!, $H$30,#REF!, 'Breakdown by City Neighborhood'!H$31)</f>
        <v>#REF!</v>
      </c>
      <c r="I257" s="1497" t="e">
        <f>COUNTIFS(#REF!, 'Breakdown by City Neighborhood'!$B257,#REF!, $A$214,#REF!, $H$30,#REF!, 'Breakdown by City Neighborhood'!I$31)+COUNTIFS(#REF!, 'Breakdown by City Neighborhood'!$B257,#REF!, $A$215,#REF!, $H$30,#REF!, 'Breakdown by City Neighborhood'!I$31)</f>
        <v>#REF!</v>
      </c>
      <c r="J257" s="1497" t="e">
        <f>COUNTIFS(#REF!, 'Breakdown by City Neighborhood'!$B257,#REF!, $A$214,#REF!, $H$30,#REF!, 'Breakdown by City Neighborhood'!J$31)+COUNTIFS(#REF!, 'Breakdown by City Neighborhood'!$B257,#REF!, $A$215,#REF!, $H$30,#REF!, 'Breakdown by City Neighborhood'!J$31)</f>
        <v>#REF!</v>
      </c>
      <c r="K257" s="2108" t="e">
        <f t="shared" si="54"/>
        <v>#REF!</v>
      </c>
      <c r="L257" s="1522"/>
      <c r="M257" s="1497" t="e">
        <f>COUNTIFS(#REF!, 'Breakdown by City Neighborhood'!$B257,#REF!, $A$214,#REF!, $M$30,#REF!, 'Breakdown by City Neighborhood'!M$31)+COUNTIFS(#REF!, 'Breakdown by City Neighborhood'!$B257,#REF!, $A$215,#REF!, $M$30,#REF!, 'Breakdown by City Neighborhood'!M$31)</f>
        <v>#REF!</v>
      </c>
      <c r="N257" s="1497" t="e">
        <f>COUNTIFS(#REF!, 'Breakdown by City Neighborhood'!$B257,#REF!, $A$214,#REF!, $M$30,#REF!, 'Breakdown by City Neighborhood'!N$31)+COUNTIFS(#REF!, 'Breakdown by City Neighborhood'!$B257,#REF!, $A$215,#REF!, $M$30,#REF!, 'Breakdown by City Neighborhood'!N$31)</f>
        <v>#REF!</v>
      </c>
      <c r="O257" s="1497" t="e">
        <f>COUNTIFS(#REF!, 'Breakdown by City Neighborhood'!$B257,#REF!, $A$214,#REF!, $M$30,#REF!, 'Breakdown by City Neighborhood'!O$31)+COUNTIFS(#REF!, 'Breakdown by City Neighborhood'!$B257,#REF!, $A$215,#REF!, $M$30,#REF!, 'Breakdown by City Neighborhood'!O$31)</f>
        <v>#REF!</v>
      </c>
      <c r="P257" s="2108" t="e">
        <f t="shared" si="55"/>
        <v>#REF!</v>
      </c>
      <c r="Q257" s="1522"/>
      <c r="R257" s="1497" t="e">
        <f>COUNTIFS(#REF!, 'Breakdown by City Neighborhood'!$B257,#REF!, $A$214,#REF!, $R$30,#REF!, 'Breakdown by City Neighborhood'!R$31)+COUNTIFS(#REF!, 'Breakdown by City Neighborhood'!$B257,#REF!, $A$215,#REF!, $R$30,#REF!, 'Breakdown by City Neighborhood'!R$31)</f>
        <v>#REF!</v>
      </c>
      <c r="S257" s="1497" t="e">
        <f>COUNTIFS(#REF!, 'Breakdown by City Neighborhood'!$B257,#REF!, $A$214,#REF!, $R$30,#REF!, 'Breakdown by City Neighborhood'!S$31)+COUNTIFS(#REF!, 'Breakdown by City Neighborhood'!$B257,#REF!, $A$215,#REF!, $R$30,#REF!, 'Breakdown by City Neighborhood'!S$31)</f>
        <v>#REF!</v>
      </c>
      <c r="T257" s="1497" t="e">
        <f>COUNTIFS(#REF!, 'Breakdown by City Neighborhood'!$B257,#REF!, $A$214,#REF!, $R$30,#REF!, 'Breakdown by City Neighborhood'!T$31)+COUNTIFS(#REF!, 'Breakdown by City Neighborhood'!$B257,#REF!, $A$215,#REF!, $R$30,#REF!, 'Breakdown by City Neighborhood'!T$31)</f>
        <v>#REF!</v>
      </c>
      <c r="U257" s="2108" t="e">
        <f t="shared" si="56"/>
        <v>#REF!</v>
      </c>
      <c r="V257" s="1522"/>
      <c r="W257" s="1497" t="e">
        <f t="shared" si="57"/>
        <v>#REF!</v>
      </c>
      <c r="X257" s="1497" t="e">
        <f t="shared" si="58"/>
        <v>#REF!</v>
      </c>
      <c r="Y257" s="1497" t="e">
        <f t="shared" si="59"/>
        <v>#REF!</v>
      </c>
      <c r="Z257" s="2108" t="e">
        <f t="shared" si="60"/>
        <v>#REF!</v>
      </c>
    </row>
    <row r="258" spans="2:26" x14ac:dyDescent="0.25">
      <c r="B258" s="1527" t="s">
        <v>319</v>
      </c>
      <c r="C258" s="1497" t="e">
        <f>COUNTIFS(#REF!, 'Breakdown by City Neighborhood'!$B258,#REF!, $A$214,#REF!, $C$30,#REF!, 'Breakdown by City Neighborhood'!C$31)+COUNTIFS(#REF!, 'Breakdown by City Neighborhood'!$B258,#REF!, $A$215,#REF!, $C$30,#REF!, 'Breakdown by City Neighborhood'!C$31)</f>
        <v>#REF!</v>
      </c>
      <c r="D258" s="1497" t="e">
        <f>COUNTIFS(#REF!, 'Breakdown by City Neighborhood'!$B258,#REF!, $A$214,#REF!, $C$30,#REF!, 'Breakdown by City Neighborhood'!D$31)+COUNTIFS(#REF!, 'Breakdown by City Neighborhood'!$B258,#REF!, $A$215,#REF!, $C$30,#REF!, 'Breakdown by City Neighborhood'!D$31)</f>
        <v>#REF!</v>
      </c>
      <c r="E258" s="1497" t="e">
        <f>COUNTIFS(#REF!, 'Breakdown by City Neighborhood'!$B258,#REF!, $A$214,#REF!, $C$30,#REF!, 'Breakdown by City Neighborhood'!E$31)+COUNTIFS(#REF!, 'Breakdown by City Neighborhood'!$B258,#REF!, $A$215,#REF!, $C$30,#REF!, 'Breakdown by City Neighborhood'!E$31)</f>
        <v>#REF!</v>
      </c>
      <c r="F258" s="2108" t="e">
        <f t="shared" si="53"/>
        <v>#REF!</v>
      </c>
      <c r="G258" s="1522"/>
      <c r="H258" s="1497" t="e">
        <f>COUNTIFS(#REF!, 'Breakdown by City Neighborhood'!$B258,#REF!, $A$214,#REF!, $H$30,#REF!, 'Breakdown by City Neighborhood'!H$31)+COUNTIFS(#REF!, 'Breakdown by City Neighborhood'!$B258,#REF!, $A$215,#REF!, $H$30,#REF!, 'Breakdown by City Neighborhood'!H$31)</f>
        <v>#REF!</v>
      </c>
      <c r="I258" s="1497" t="e">
        <f>COUNTIFS(#REF!, 'Breakdown by City Neighborhood'!$B258,#REF!, $A$214,#REF!, $H$30,#REF!, 'Breakdown by City Neighborhood'!I$31)+COUNTIFS(#REF!, 'Breakdown by City Neighborhood'!$B258,#REF!, $A$215,#REF!, $H$30,#REF!, 'Breakdown by City Neighborhood'!I$31)</f>
        <v>#REF!</v>
      </c>
      <c r="J258" s="1497" t="e">
        <f>COUNTIFS(#REF!, 'Breakdown by City Neighborhood'!$B258,#REF!, $A$214,#REF!, $H$30,#REF!, 'Breakdown by City Neighborhood'!J$31)+COUNTIFS(#REF!, 'Breakdown by City Neighborhood'!$B258,#REF!, $A$215,#REF!, $H$30,#REF!, 'Breakdown by City Neighborhood'!J$31)</f>
        <v>#REF!</v>
      </c>
      <c r="K258" s="2108" t="e">
        <f t="shared" si="54"/>
        <v>#REF!</v>
      </c>
      <c r="L258" s="1522"/>
      <c r="M258" s="1497" t="e">
        <f>COUNTIFS(#REF!, 'Breakdown by City Neighborhood'!$B258,#REF!, $A$214,#REF!, $M$30,#REF!, 'Breakdown by City Neighborhood'!M$31)+COUNTIFS(#REF!, 'Breakdown by City Neighborhood'!$B258,#REF!, $A$215,#REF!, $M$30,#REF!, 'Breakdown by City Neighborhood'!M$31)</f>
        <v>#REF!</v>
      </c>
      <c r="N258" s="1497" t="e">
        <f>COUNTIFS(#REF!, 'Breakdown by City Neighborhood'!$B258,#REF!, $A$214,#REF!, $M$30,#REF!, 'Breakdown by City Neighborhood'!N$31)+COUNTIFS(#REF!, 'Breakdown by City Neighborhood'!$B258,#REF!, $A$215,#REF!, $M$30,#REF!, 'Breakdown by City Neighborhood'!N$31)</f>
        <v>#REF!</v>
      </c>
      <c r="O258" s="1497" t="e">
        <f>COUNTIFS(#REF!, 'Breakdown by City Neighborhood'!$B258,#REF!, $A$214,#REF!, $M$30,#REF!, 'Breakdown by City Neighborhood'!O$31)+COUNTIFS(#REF!, 'Breakdown by City Neighborhood'!$B258,#REF!, $A$215,#REF!, $M$30,#REF!, 'Breakdown by City Neighborhood'!O$31)</f>
        <v>#REF!</v>
      </c>
      <c r="P258" s="2108" t="e">
        <f t="shared" si="55"/>
        <v>#REF!</v>
      </c>
      <c r="Q258" s="1522"/>
      <c r="R258" s="1497" t="e">
        <f>COUNTIFS(#REF!, 'Breakdown by City Neighborhood'!$B258,#REF!, $A$214,#REF!, $R$30,#REF!, 'Breakdown by City Neighborhood'!R$31)+COUNTIFS(#REF!, 'Breakdown by City Neighborhood'!$B258,#REF!, $A$215,#REF!, $R$30,#REF!, 'Breakdown by City Neighborhood'!R$31)</f>
        <v>#REF!</v>
      </c>
      <c r="S258" s="1497" t="e">
        <f>COUNTIFS(#REF!, 'Breakdown by City Neighborhood'!$B258,#REF!, $A$214,#REF!, $R$30,#REF!, 'Breakdown by City Neighborhood'!S$31)+COUNTIFS(#REF!, 'Breakdown by City Neighborhood'!$B258,#REF!, $A$215,#REF!, $R$30,#REF!, 'Breakdown by City Neighborhood'!S$31)</f>
        <v>#REF!</v>
      </c>
      <c r="T258" s="1497" t="e">
        <f>COUNTIFS(#REF!, 'Breakdown by City Neighborhood'!$B258,#REF!, $A$214,#REF!, $R$30,#REF!, 'Breakdown by City Neighborhood'!T$31)+COUNTIFS(#REF!, 'Breakdown by City Neighborhood'!$B258,#REF!, $A$215,#REF!, $R$30,#REF!, 'Breakdown by City Neighborhood'!T$31)</f>
        <v>#REF!</v>
      </c>
      <c r="U258" s="2108" t="e">
        <f t="shared" si="56"/>
        <v>#REF!</v>
      </c>
      <c r="V258" s="1522"/>
      <c r="W258" s="1497" t="e">
        <f t="shared" si="57"/>
        <v>#REF!</v>
      </c>
      <c r="X258" s="1497" t="e">
        <f t="shared" si="58"/>
        <v>#REF!</v>
      </c>
      <c r="Y258" s="1497" t="e">
        <f t="shared" si="59"/>
        <v>#REF!</v>
      </c>
      <c r="Z258" s="2108" t="e">
        <f t="shared" si="60"/>
        <v>#REF!</v>
      </c>
    </row>
    <row r="259" spans="2:26" x14ac:dyDescent="0.25">
      <c r="B259" s="1527" t="s">
        <v>320</v>
      </c>
      <c r="C259" s="1497" t="e">
        <f>COUNTIFS(#REF!, 'Breakdown by City Neighborhood'!$B259,#REF!, $A$214,#REF!, $C$30,#REF!, 'Breakdown by City Neighborhood'!C$31)+COUNTIFS(#REF!, 'Breakdown by City Neighborhood'!$B259,#REF!, $A$215,#REF!, $C$30,#REF!, 'Breakdown by City Neighborhood'!C$31)</f>
        <v>#REF!</v>
      </c>
      <c r="D259" s="1497" t="e">
        <f>COUNTIFS(#REF!, 'Breakdown by City Neighborhood'!$B259,#REF!, $A$214,#REF!, $C$30,#REF!, 'Breakdown by City Neighborhood'!D$31)+COUNTIFS(#REF!, 'Breakdown by City Neighborhood'!$B259,#REF!, $A$215,#REF!, $C$30,#REF!, 'Breakdown by City Neighborhood'!D$31)</f>
        <v>#REF!</v>
      </c>
      <c r="E259" s="1497" t="e">
        <f>COUNTIFS(#REF!, 'Breakdown by City Neighborhood'!$B259,#REF!, $A$214,#REF!, $C$30,#REF!, 'Breakdown by City Neighborhood'!E$31)+COUNTIFS(#REF!, 'Breakdown by City Neighborhood'!$B259,#REF!, $A$215,#REF!, $C$30,#REF!, 'Breakdown by City Neighborhood'!E$31)</f>
        <v>#REF!</v>
      </c>
      <c r="F259" s="2108" t="e">
        <f t="shared" si="53"/>
        <v>#REF!</v>
      </c>
      <c r="G259" s="1522"/>
      <c r="H259" s="1497" t="e">
        <f>COUNTIFS(#REF!, 'Breakdown by City Neighborhood'!$B259,#REF!, $A$214,#REF!, $H$30,#REF!, 'Breakdown by City Neighborhood'!H$31)+COUNTIFS(#REF!, 'Breakdown by City Neighborhood'!$B259,#REF!, $A$215,#REF!, $H$30,#REF!, 'Breakdown by City Neighborhood'!H$31)</f>
        <v>#REF!</v>
      </c>
      <c r="I259" s="1497" t="e">
        <f>COUNTIFS(#REF!, 'Breakdown by City Neighborhood'!$B259,#REF!, $A$214,#REF!, $H$30,#REF!, 'Breakdown by City Neighborhood'!I$31)+COUNTIFS(#REF!, 'Breakdown by City Neighborhood'!$B259,#REF!, $A$215,#REF!, $H$30,#REF!, 'Breakdown by City Neighborhood'!I$31)</f>
        <v>#REF!</v>
      </c>
      <c r="J259" s="1497" t="e">
        <f>COUNTIFS(#REF!, 'Breakdown by City Neighborhood'!$B259,#REF!, $A$214,#REF!, $H$30,#REF!, 'Breakdown by City Neighborhood'!J$31)+COUNTIFS(#REF!, 'Breakdown by City Neighborhood'!$B259,#REF!, $A$215,#REF!, $H$30,#REF!, 'Breakdown by City Neighborhood'!J$31)</f>
        <v>#REF!</v>
      </c>
      <c r="K259" s="2108" t="e">
        <f t="shared" si="54"/>
        <v>#REF!</v>
      </c>
      <c r="L259" s="1522"/>
      <c r="M259" s="1497" t="e">
        <f>COUNTIFS(#REF!, 'Breakdown by City Neighborhood'!$B259,#REF!, $A$214,#REF!, $M$30,#REF!, 'Breakdown by City Neighborhood'!M$31)+COUNTIFS(#REF!, 'Breakdown by City Neighborhood'!$B259,#REF!, $A$215,#REF!, $M$30,#REF!, 'Breakdown by City Neighborhood'!M$31)</f>
        <v>#REF!</v>
      </c>
      <c r="N259" s="1497" t="e">
        <f>COUNTIFS(#REF!, 'Breakdown by City Neighborhood'!$B259,#REF!, $A$214,#REF!, $M$30,#REF!, 'Breakdown by City Neighborhood'!N$31)+COUNTIFS(#REF!, 'Breakdown by City Neighborhood'!$B259,#REF!, $A$215,#REF!, $M$30,#REF!, 'Breakdown by City Neighborhood'!N$31)</f>
        <v>#REF!</v>
      </c>
      <c r="O259" s="1497" t="e">
        <f>COUNTIFS(#REF!, 'Breakdown by City Neighborhood'!$B259,#REF!, $A$214,#REF!, $M$30,#REF!, 'Breakdown by City Neighborhood'!O$31)+COUNTIFS(#REF!, 'Breakdown by City Neighborhood'!$B259,#REF!, $A$215,#REF!, $M$30,#REF!, 'Breakdown by City Neighborhood'!O$31)</f>
        <v>#REF!</v>
      </c>
      <c r="P259" s="2108" t="e">
        <f t="shared" si="55"/>
        <v>#REF!</v>
      </c>
      <c r="Q259" s="1522"/>
      <c r="R259" s="1497" t="e">
        <f>COUNTIFS(#REF!, 'Breakdown by City Neighborhood'!$B259,#REF!, $A$214,#REF!, $R$30,#REF!, 'Breakdown by City Neighborhood'!R$31)+COUNTIFS(#REF!, 'Breakdown by City Neighborhood'!$B259,#REF!, $A$215,#REF!, $R$30,#REF!, 'Breakdown by City Neighborhood'!R$31)</f>
        <v>#REF!</v>
      </c>
      <c r="S259" s="1497" t="e">
        <f>COUNTIFS(#REF!, 'Breakdown by City Neighborhood'!$B259,#REF!, $A$214,#REF!, $R$30,#REF!, 'Breakdown by City Neighborhood'!S$31)+COUNTIFS(#REF!, 'Breakdown by City Neighborhood'!$B259,#REF!, $A$215,#REF!, $R$30,#REF!, 'Breakdown by City Neighborhood'!S$31)</f>
        <v>#REF!</v>
      </c>
      <c r="T259" s="1497" t="e">
        <f>COUNTIFS(#REF!, 'Breakdown by City Neighborhood'!$B259,#REF!, $A$214,#REF!, $R$30,#REF!, 'Breakdown by City Neighborhood'!T$31)+COUNTIFS(#REF!, 'Breakdown by City Neighborhood'!$B259,#REF!, $A$215,#REF!, $R$30,#REF!, 'Breakdown by City Neighborhood'!T$31)</f>
        <v>#REF!</v>
      </c>
      <c r="U259" s="2108" t="e">
        <f t="shared" si="56"/>
        <v>#REF!</v>
      </c>
      <c r="V259" s="1522"/>
      <c r="W259" s="1497" t="e">
        <f t="shared" si="57"/>
        <v>#REF!</v>
      </c>
      <c r="X259" s="1497" t="e">
        <f t="shared" si="58"/>
        <v>#REF!</v>
      </c>
      <c r="Y259" s="1497" t="e">
        <f t="shared" si="59"/>
        <v>#REF!</v>
      </c>
      <c r="Z259" s="2108" t="e">
        <f t="shared" si="60"/>
        <v>#REF!</v>
      </c>
    </row>
    <row r="260" spans="2:26" x14ac:dyDescent="0.25">
      <c r="B260" s="1527" t="s">
        <v>140</v>
      </c>
      <c r="C260" s="1497" t="e">
        <f>COUNTIFS(#REF!, 'Breakdown by City Neighborhood'!$B260,#REF!, $A$214,#REF!, $C$30,#REF!, 'Breakdown by City Neighborhood'!C$31)+COUNTIFS(#REF!, 'Breakdown by City Neighborhood'!$B260,#REF!, $A$215,#REF!, $C$30,#REF!, 'Breakdown by City Neighborhood'!C$31)</f>
        <v>#REF!</v>
      </c>
      <c r="D260" s="1497" t="e">
        <f>COUNTIFS(#REF!, 'Breakdown by City Neighborhood'!$B260,#REF!, $A$214,#REF!, $C$30,#REF!, 'Breakdown by City Neighborhood'!D$31)+COUNTIFS(#REF!, 'Breakdown by City Neighborhood'!$B260,#REF!, $A$215,#REF!, $C$30,#REF!, 'Breakdown by City Neighborhood'!D$31)</f>
        <v>#REF!</v>
      </c>
      <c r="E260" s="1497" t="e">
        <f>COUNTIFS(#REF!, 'Breakdown by City Neighborhood'!$B260,#REF!, $A$214,#REF!, $C$30,#REF!, 'Breakdown by City Neighborhood'!E$31)+COUNTIFS(#REF!, 'Breakdown by City Neighborhood'!$B260,#REF!, $A$215,#REF!, $C$30,#REF!, 'Breakdown by City Neighborhood'!E$31)</f>
        <v>#REF!</v>
      </c>
      <c r="F260" s="2108" t="e">
        <f t="shared" si="53"/>
        <v>#REF!</v>
      </c>
      <c r="G260" s="1522"/>
      <c r="H260" s="1497" t="e">
        <f>COUNTIFS(#REF!, 'Breakdown by City Neighborhood'!$B260,#REF!, $A$214,#REF!, $H$30,#REF!, 'Breakdown by City Neighborhood'!H$31)+COUNTIFS(#REF!, 'Breakdown by City Neighborhood'!$B260,#REF!, $A$215,#REF!, $H$30,#REF!, 'Breakdown by City Neighborhood'!H$31)</f>
        <v>#REF!</v>
      </c>
      <c r="I260" s="1497" t="e">
        <f>COUNTIFS(#REF!, 'Breakdown by City Neighborhood'!$B260,#REF!, $A$214,#REF!, $H$30,#REF!, 'Breakdown by City Neighborhood'!I$31)+COUNTIFS(#REF!, 'Breakdown by City Neighborhood'!$B260,#REF!, $A$215,#REF!, $H$30,#REF!, 'Breakdown by City Neighborhood'!I$31)</f>
        <v>#REF!</v>
      </c>
      <c r="J260" s="1497" t="e">
        <f>COUNTIFS(#REF!, 'Breakdown by City Neighborhood'!$B260,#REF!, $A$214,#REF!, $H$30,#REF!, 'Breakdown by City Neighborhood'!J$31)+COUNTIFS(#REF!, 'Breakdown by City Neighborhood'!$B260,#REF!, $A$215,#REF!, $H$30,#REF!, 'Breakdown by City Neighborhood'!J$31)</f>
        <v>#REF!</v>
      </c>
      <c r="K260" s="2108" t="e">
        <f t="shared" si="54"/>
        <v>#REF!</v>
      </c>
      <c r="L260" s="1522"/>
      <c r="M260" s="1497" t="e">
        <f>COUNTIFS(#REF!, 'Breakdown by City Neighborhood'!$B260,#REF!, $A$214,#REF!, $M$30,#REF!, 'Breakdown by City Neighborhood'!M$31)+COUNTIFS(#REF!, 'Breakdown by City Neighborhood'!$B260,#REF!, $A$215,#REF!, $M$30,#REF!, 'Breakdown by City Neighborhood'!M$31)</f>
        <v>#REF!</v>
      </c>
      <c r="N260" s="1497" t="e">
        <f>COUNTIFS(#REF!, 'Breakdown by City Neighborhood'!$B260,#REF!, $A$214,#REF!, $M$30,#REF!, 'Breakdown by City Neighborhood'!N$31)+COUNTIFS(#REF!, 'Breakdown by City Neighborhood'!$B260,#REF!, $A$215,#REF!, $M$30,#REF!, 'Breakdown by City Neighborhood'!N$31)</f>
        <v>#REF!</v>
      </c>
      <c r="O260" s="1497" t="e">
        <f>COUNTIFS(#REF!, 'Breakdown by City Neighborhood'!$B260,#REF!, $A$214,#REF!, $M$30,#REF!, 'Breakdown by City Neighborhood'!O$31)+COUNTIFS(#REF!, 'Breakdown by City Neighborhood'!$B260,#REF!, $A$215,#REF!, $M$30,#REF!, 'Breakdown by City Neighborhood'!O$31)</f>
        <v>#REF!</v>
      </c>
      <c r="P260" s="2108" t="e">
        <f t="shared" si="55"/>
        <v>#REF!</v>
      </c>
      <c r="Q260" s="1522"/>
      <c r="R260" s="1497" t="e">
        <f>COUNTIFS(#REF!, 'Breakdown by City Neighborhood'!$B260,#REF!, $A$214,#REF!, $R$30,#REF!, 'Breakdown by City Neighborhood'!R$31)+COUNTIFS(#REF!, 'Breakdown by City Neighborhood'!$B260,#REF!, $A$215,#REF!, $R$30,#REF!, 'Breakdown by City Neighborhood'!R$31)</f>
        <v>#REF!</v>
      </c>
      <c r="S260" s="1497" t="e">
        <f>COUNTIFS(#REF!, 'Breakdown by City Neighborhood'!$B260,#REF!, $A$214,#REF!, $R$30,#REF!, 'Breakdown by City Neighborhood'!S$31)+COUNTIFS(#REF!, 'Breakdown by City Neighborhood'!$B260,#REF!, $A$215,#REF!, $R$30,#REF!, 'Breakdown by City Neighborhood'!S$31)</f>
        <v>#REF!</v>
      </c>
      <c r="T260" s="1497" t="e">
        <f>COUNTIFS(#REF!, 'Breakdown by City Neighborhood'!$B260,#REF!, $A$214,#REF!, $R$30,#REF!, 'Breakdown by City Neighborhood'!T$31)+COUNTIFS(#REF!, 'Breakdown by City Neighborhood'!$B260,#REF!, $A$215,#REF!, $R$30,#REF!, 'Breakdown by City Neighborhood'!T$31)</f>
        <v>#REF!</v>
      </c>
      <c r="U260" s="2108" t="e">
        <f t="shared" si="56"/>
        <v>#REF!</v>
      </c>
      <c r="V260" s="1522"/>
      <c r="W260" s="1497" t="e">
        <f t="shared" si="57"/>
        <v>#REF!</v>
      </c>
      <c r="X260" s="1497" t="e">
        <f t="shared" si="58"/>
        <v>#REF!</v>
      </c>
      <c r="Y260" s="1497" t="e">
        <f t="shared" si="59"/>
        <v>#REF!</v>
      </c>
      <c r="Z260" s="2108" t="e">
        <f t="shared" si="60"/>
        <v>#REF!</v>
      </c>
    </row>
    <row r="261" spans="2:26" x14ac:dyDescent="0.25">
      <c r="B261" s="1527" t="s">
        <v>321</v>
      </c>
      <c r="C261" s="1497" t="e">
        <f>COUNTIFS(#REF!, 'Breakdown by City Neighborhood'!$B261,#REF!, $A$214,#REF!, $C$30,#REF!, 'Breakdown by City Neighborhood'!C$31)+COUNTIFS(#REF!, 'Breakdown by City Neighborhood'!$B261,#REF!, $A$215,#REF!, $C$30,#REF!, 'Breakdown by City Neighborhood'!C$31)</f>
        <v>#REF!</v>
      </c>
      <c r="D261" s="1497" t="e">
        <f>COUNTIFS(#REF!, 'Breakdown by City Neighborhood'!$B261,#REF!, $A$214,#REF!, $C$30,#REF!, 'Breakdown by City Neighborhood'!D$31)+COUNTIFS(#REF!, 'Breakdown by City Neighborhood'!$B261,#REF!, $A$215,#REF!, $C$30,#REF!, 'Breakdown by City Neighborhood'!D$31)</f>
        <v>#REF!</v>
      </c>
      <c r="E261" s="1497" t="e">
        <f>COUNTIFS(#REF!, 'Breakdown by City Neighborhood'!$B261,#REF!, $A$214,#REF!, $C$30,#REF!, 'Breakdown by City Neighborhood'!E$31)+COUNTIFS(#REF!, 'Breakdown by City Neighborhood'!$B261,#REF!, $A$215,#REF!, $C$30,#REF!, 'Breakdown by City Neighborhood'!E$31)</f>
        <v>#REF!</v>
      </c>
      <c r="F261" s="2108" t="e">
        <f t="shared" si="53"/>
        <v>#REF!</v>
      </c>
      <c r="G261" s="1522"/>
      <c r="H261" s="1497" t="e">
        <f>COUNTIFS(#REF!, 'Breakdown by City Neighborhood'!$B261,#REF!, $A$214,#REF!, $H$30,#REF!, 'Breakdown by City Neighborhood'!H$31)+COUNTIFS(#REF!, 'Breakdown by City Neighborhood'!$B261,#REF!, $A$215,#REF!, $H$30,#REF!, 'Breakdown by City Neighborhood'!H$31)</f>
        <v>#REF!</v>
      </c>
      <c r="I261" s="1497" t="e">
        <f>COUNTIFS(#REF!, 'Breakdown by City Neighborhood'!$B261,#REF!, $A$214,#REF!, $H$30,#REF!, 'Breakdown by City Neighborhood'!I$31)+COUNTIFS(#REF!, 'Breakdown by City Neighborhood'!$B261,#REF!, $A$215,#REF!, $H$30,#REF!, 'Breakdown by City Neighborhood'!I$31)</f>
        <v>#REF!</v>
      </c>
      <c r="J261" s="1497" t="e">
        <f>COUNTIFS(#REF!, 'Breakdown by City Neighborhood'!$B261,#REF!, $A$214,#REF!, $H$30,#REF!, 'Breakdown by City Neighborhood'!J$31)+COUNTIFS(#REF!, 'Breakdown by City Neighborhood'!$B261,#REF!, $A$215,#REF!, $H$30,#REF!, 'Breakdown by City Neighborhood'!J$31)</f>
        <v>#REF!</v>
      </c>
      <c r="K261" s="2108" t="e">
        <f t="shared" si="54"/>
        <v>#REF!</v>
      </c>
      <c r="L261" s="1522"/>
      <c r="M261" s="1497" t="e">
        <f>COUNTIFS(#REF!, 'Breakdown by City Neighborhood'!$B261,#REF!, $A$214,#REF!, $M$30,#REF!, 'Breakdown by City Neighborhood'!M$31)+COUNTIFS(#REF!, 'Breakdown by City Neighborhood'!$B261,#REF!, $A$215,#REF!, $M$30,#REF!, 'Breakdown by City Neighborhood'!M$31)</f>
        <v>#REF!</v>
      </c>
      <c r="N261" s="1497" t="e">
        <f>COUNTIFS(#REF!, 'Breakdown by City Neighborhood'!$B261,#REF!, $A$214,#REF!, $M$30,#REF!, 'Breakdown by City Neighborhood'!N$31)+COUNTIFS(#REF!, 'Breakdown by City Neighborhood'!$B261,#REF!, $A$215,#REF!, $M$30,#REF!, 'Breakdown by City Neighborhood'!N$31)</f>
        <v>#REF!</v>
      </c>
      <c r="O261" s="1497" t="e">
        <f>COUNTIFS(#REF!, 'Breakdown by City Neighborhood'!$B261,#REF!, $A$214,#REF!, $M$30,#REF!, 'Breakdown by City Neighborhood'!O$31)+COUNTIFS(#REF!, 'Breakdown by City Neighborhood'!$B261,#REF!, $A$215,#REF!, $M$30,#REF!, 'Breakdown by City Neighborhood'!O$31)</f>
        <v>#REF!</v>
      </c>
      <c r="P261" s="2108" t="e">
        <f t="shared" si="55"/>
        <v>#REF!</v>
      </c>
      <c r="Q261" s="1522"/>
      <c r="R261" s="1497" t="e">
        <f>COUNTIFS(#REF!, 'Breakdown by City Neighborhood'!$B261,#REF!, $A$214,#REF!, $R$30,#REF!, 'Breakdown by City Neighborhood'!R$31)+COUNTIFS(#REF!, 'Breakdown by City Neighborhood'!$B261,#REF!, $A$215,#REF!, $R$30,#REF!, 'Breakdown by City Neighborhood'!R$31)</f>
        <v>#REF!</v>
      </c>
      <c r="S261" s="1497" t="e">
        <f>COUNTIFS(#REF!, 'Breakdown by City Neighborhood'!$B261,#REF!, $A$214,#REF!, $R$30,#REF!, 'Breakdown by City Neighborhood'!S$31)+COUNTIFS(#REF!, 'Breakdown by City Neighborhood'!$B261,#REF!, $A$215,#REF!, $R$30,#REF!, 'Breakdown by City Neighborhood'!S$31)</f>
        <v>#REF!</v>
      </c>
      <c r="T261" s="1497" t="e">
        <f>COUNTIFS(#REF!, 'Breakdown by City Neighborhood'!$B261,#REF!, $A$214,#REF!, $R$30,#REF!, 'Breakdown by City Neighborhood'!T$31)+COUNTIFS(#REF!, 'Breakdown by City Neighborhood'!$B261,#REF!, $A$215,#REF!, $R$30,#REF!, 'Breakdown by City Neighborhood'!T$31)</f>
        <v>#REF!</v>
      </c>
      <c r="U261" s="2108" t="e">
        <f t="shared" si="56"/>
        <v>#REF!</v>
      </c>
      <c r="V261" s="1522"/>
      <c r="W261" s="1497" t="e">
        <f t="shared" si="57"/>
        <v>#REF!</v>
      </c>
      <c r="X261" s="1497" t="e">
        <f t="shared" si="58"/>
        <v>#REF!</v>
      </c>
      <c r="Y261" s="1497" t="e">
        <f t="shared" si="59"/>
        <v>#REF!</v>
      </c>
      <c r="Z261" s="2108" t="e">
        <f t="shared" si="60"/>
        <v>#REF!</v>
      </c>
    </row>
    <row r="262" spans="2:26" x14ac:dyDescent="0.25">
      <c r="B262" s="1527" t="s">
        <v>322</v>
      </c>
      <c r="C262" s="1497" t="e">
        <f>COUNTIFS(#REF!, 'Breakdown by City Neighborhood'!$B262,#REF!, $A$214,#REF!, $C$30,#REF!, 'Breakdown by City Neighborhood'!C$31)+COUNTIFS(#REF!, 'Breakdown by City Neighborhood'!$B262,#REF!, $A$215,#REF!, $C$30,#REF!, 'Breakdown by City Neighborhood'!C$31)</f>
        <v>#REF!</v>
      </c>
      <c r="D262" s="1497" t="e">
        <f>COUNTIFS(#REF!, 'Breakdown by City Neighborhood'!$B262,#REF!, $A$214,#REF!, $C$30,#REF!, 'Breakdown by City Neighborhood'!D$31)+COUNTIFS(#REF!, 'Breakdown by City Neighborhood'!$B262,#REF!, $A$215,#REF!, $C$30,#REF!, 'Breakdown by City Neighborhood'!D$31)</f>
        <v>#REF!</v>
      </c>
      <c r="E262" s="1497" t="e">
        <f>COUNTIFS(#REF!, 'Breakdown by City Neighborhood'!$B262,#REF!, $A$214,#REF!, $C$30,#REF!, 'Breakdown by City Neighborhood'!E$31)+COUNTIFS(#REF!, 'Breakdown by City Neighborhood'!$B262,#REF!, $A$215,#REF!, $C$30,#REF!, 'Breakdown by City Neighborhood'!E$31)</f>
        <v>#REF!</v>
      </c>
      <c r="F262" s="2108" t="e">
        <f t="shared" si="53"/>
        <v>#REF!</v>
      </c>
      <c r="G262" s="1522"/>
      <c r="H262" s="1497" t="e">
        <f>COUNTIFS(#REF!, 'Breakdown by City Neighborhood'!$B262,#REF!, $A$214,#REF!, $H$30,#REF!, 'Breakdown by City Neighborhood'!H$31)+COUNTIFS(#REF!, 'Breakdown by City Neighborhood'!$B262,#REF!, $A$215,#REF!, $H$30,#REF!, 'Breakdown by City Neighborhood'!H$31)</f>
        <v>#REF!</v>
      </c>
      <c r="I262" s="1497" t="e">
        <f>COUNTIFS(#REF!, 'Breakdown by City Neighborhood'!$B262,#REF!, $A$214,#REF!, $H$30,#REF!, 'Breakdown by City Neighborhood'!I$31)+COUNTIFS(#REF!, 'Breakdown by City Neighborhood'!$B262,#REF!, $A$215,#REF!, $H$30,#REF!, 'Breakdown by City Neighborhood'!I$31)</f>
        <v>#REF!</v>
      </c>
      <c r="J262" s="1497" t="e">
        <f>COUNTIFS(#REF!, 'Breakdown by City Neighborhood'!$B262,#REF!, $A$214,#REF!, $H$30,#REF!, 'Breakdown by City Neighborhood'!J$31)+COUNTIFS(#REF!, 'Breakdown by City Neighborhood'!$B262,#REF!, $A$215,#REF!, $H$30,#REF!, 'Breakdown by City Neighborhood'!J$31)</f>
        <v>#REF!</v>
      </c>
      <c r="K262" s="2108" t="e">
        <f t="shared" si="54"/>
        <v>#REF!</v>
      </c>
      <c r="L262" s="1522"/>
      <c r="M262" s="1497" t="e">
        <f>COUNTIFS(#REF!, 'Breakdown by City Neighborhood'!$B262,#REF!, $A$214,#REF!, $M$30,#REF!, 'Breakdown by City Neighborhood'!M$31)+COUNTIFS(#REF!, 'Breakdown by City Neighborhood'!$B262,#REF!, $A$215,#REF!, $M$30,#REF!, 'Breakdown by City Neighborhood'!M$31)</f>
        <v>#REF!</v>
      </c>
      <c r="N262" s="1497" t="e">
        <f>COUNTIFS(#REF!, 'Breakdown by City Neighborhood'!$B262,#REF!, $A$214,#REF!, $M$30,#REF!, 'Breakdown by City Neighborhood'!N$31)+COUNTIFS(#REF!, 'Breakdown by City Neighborhood'!$B262,#REF!, $A$215,#REF!, $M$30,#REF!, 'Breakdown by City Neighborhood'!N$31)</f>
        <v>#REF!</v>
      </c>
      <c r="O262" s="1497" t="e">
        <f>COUNTIFS(#REF!, 'Breakdown by City Neighborhood'!$B262,#REF!, $A$214,#REF!, $M$30,#REF!, 'Breakdown by City Neighborhood'!O$31)+COUNTIFS(#REF!, 'Breakdown by City Neighborhood'!$B262,#REF!, $A$215,#REF!, $M$30,#REF!, 'Breakdown by City Neighborhood'!O$31)</f>
        <v>#REF!</v>
      </c>
      <c r="P262" s="2108" t="e">
        <f t="shared" si="55"/>
        <v>#REF!</v>
      </c>
      <c r="Q262" s="1522"/>
      <c r="R262" s="1497" t="e">
        <f>COUNTIFS(#REF!, 'Breakdown by City Neighborhood'!$B262,#REF!, $A$214,#REF!, $R$30,#REF!, 'Breakdown by City Neighborhood'!R$31)+COUNTIFS(#REF!, 'Breakdown by City Neighborhood'!$B262,#REF!, $A$215,#REF!, $R$30,#REF!, 'Breakdown by City Neighborhood'!R$31)</f>
        <v>#REF!</v>
      </c>
      <c r="S262" s="1497" t="e">
        <f>COUNTIFS(#REF!, 'Breakdown by City Neighborhood'!$B262,#REF!, $A$214,#REF!, $R$30,#REF!, 'Breakdown by City Neighborhood'!S$31)+COUNTIFS(#REF!, 'Breakdown by City Neighborhood'!$B262,#REF!, $A$215,#REF!, $R$30,#REF!, 'Breakdown by City Neighborhood'!S$31)</f>
        <v>#REF!</v>
      </c>
      <c r="T262" s="1497" t="e">
        <f>COUNTIFS(#REF!, 'Breakdown by City Neighborhood'!$B262,#REF!, $A$214,#REF!, $R$30,#REF!, 'Breakdown by City Neighborhood'!T$31)+COUNTIFS(#REF!, 'Breakdown by City Neighborhood'!$B262,#REF!, $A$215,#REF!, $R$30,#REF!, 'Breakdown by City Neighborhood'!T$31)</f>
        <v>#REF!</v>
      </c>
      <c r="U262" s="2108" t="e">
        <f t="shared" si="56"/>
        <v>#REF!</v>
      </c>
      <c r="V262" s="1522"/>
      <c r="W262" s="1497" t="e">
        <f t="shared" si="57"/>
        <v>#REF!</v>
      </c>
      <c r="X262" s="1497" t="e">
        <f t="shared" si="58"/>
        <v>#REF!</v>
      </c>
      <c r="Y262" s="1497" t="e">
        <f t="shared" si="59"/>
        <v>#REF!</v>
      </c>
      <c r="Z262" s="2108" t="e">
        <f t="shared" si="60"/>
        <v>#REF!</v>
      </c>
    </row>
    <row r="263" spans="2:26" x14ac:dyDescent="0.25">
      <c r="B263" s="1527" t="s">
        <v>323</v>
      </c>
      <c r="C263" s="1497" t="e">
        <f>COUNTIFS(#REF!, 'Breakdown by City Neighborhood'!$B263,#REF!, $A$214,#REF!, $C$30,#REF!, 'Breakdown by City Neighborhood'!C$31)+COUNTIFS(#REF!, 'Breakdown by City Neighborhood'!$B263,#REF!, $A$215,#REF!, $C$30,#REF!, 'Breakdown by City Neighborhood'!C$31)</f>
        <v>#REF!</v>
      </c>
      <c r="D263" s="1497" t="e">
        <f>COUNTIFS(#REF!, 'Breakdown by City Neighborhood'!$B263,#REF!, $A$214,#REF!, $C$30,#REF!, 'Breakdown by City Neighborhood'!D$31)+COUNTIFS(#REF!, 'Breakdown by City Neighborhood'!$B263,#REF!, $A$215,#REF!, $C$30,#REF!, 'Breakdown by City Neighborhood'!D$31)</f>
        <v>#REF!</v>
      </c>
      <c r="E263" s="1497" t="e">
        <f>COUNTIFS(#REF!, 'Breakdown by City Neighborhood'!$B263,#REF!, $A$214,#REF!, $C$30,#REF!, 'Breakdown by City Neighborhood'!E$31)+COUNTIFS(#REF!, 'Breakdown by City Neighborhood'!$B263,#REF!, $A$215,#REF!, $C$30,#REF!, 'Breakdown by City Neighborhood'!E$31)</f>
        <v>#REF!</v>
      </c>
      <c r="F263" s="2108" t="e">
        <f t="shared" si="53"/>
        <v>#REF!</v>
      </c>
      <c r="G263" s="1522"/>
      <c r="H263" s="1497" t="e">
        <f>COUNTIFS(#REF!, 'Breakdown by City Neighborhood'!$B263,#REF!, $A$214,#REF!, $H$30,#REF!, 'Breakdown by City Neighborhood'!H$31)+COUNTIFS(#REF!, 'Breakdown by City Neighborhood'!$B263,#REF!, $A$215,#REF!, $H$30,#REF!, 'Breakdown by City Neighborhood'!H$31)</f>
        <v>#REF!</v>
      </c>
      <c r="I263" s="1497" t="e">
        <f>COUNTIFS(#REF!, 'Breakdown by City Neighborhood'!$B263,#REF!, $A$214,#REF!, $H$30,#REF!, 'Breakdown by City Neighborhood'!I$31)+COUNTIFS(#REF!, 'Breakdown by City Neighborhood'!$B263,#REF!, $A$215,#REF!, $H$30,#REF!, 'Breakdown by City Neighborhood'!I$31)</f>
        <v>#REF!</v>
      </c>
      <c r="J263" s="1497" t="e">
        <f>COUNTIFS(#REF!, 'Breakdown by City Neighborhood'!$B263,#REF!, $A$214,#REF!, $H$30,#REF!, 'Breakdown by City Neighborhood'!J$31)+COUNTIFS(#REF!, 'Breakdown by City Neighborhood'!$B263,#REF!, $A$215,#REF!, $H$30,#REF!, 'Breakdown by City Neighborhood'!J$31)</f>
        <v>#REF!</v>
      </c>
      <c r="K263" s="2108" t="e">
        <f t="shared" si="54"/>
        <v>#REF!</v>
      </c>
      <c r="L263" s="1522"/>
      <c r="M263" s="1497" t="e">
        <f>COUNTIFS(#REF!, 'Breakdown by City Neighborhood'!$B263,#REF!, $A$214,#REF!, $M$30,#REF!, 'Breakdown by City Neighborhood'!M$31)+COUNTIFS(#REF!, 'Breakdown by City Neighborhood'!$B263,#REF!, $A$215,#REF!, $M$30,#REF!, 'Breakdown by City Neighborhood'!M$31)</f>
        <v>#REF!</v>
      </c>
      <c r="N263" s="1497" t="e">
        <f>COUNTIFS(#REF!, 'Breakdown by City Neighborhood'!$B263,#REF!, $A$214,#REF!, $M$30,#REF!, 'Breakdown by City Neighborhood'!N$31)+COUNTIFS(#REF!, 'Breakdown by City Neighborhood'!$B263,#REF!, $A$215,#REF!, $M$30,#REF!, 'Breakdown by City Neighborhood'!N$31)</f>
        <v>#REF!</v>
      </c>
      <c r="O263" s="1497" t="e">
        <f>COUNTIFS(#REF!, 'Breakdown by City Neighborhood'!$B263,#REF!, $A$214,#REF!, $M$30,#REF!, 'Breakdown by City Neighborhood'!O$31)+COUNTIFS(#REF!, 'Breakdown by City Neighborhood'!$B263,#REF!, $A$215,#REF!, $M$30,#REF!, 'Breakdown by City Neighborhood'!O$31)</f>
        <v>#REF!</v>
      </c>
      <c r="P263" s="2108" t="e">
        <f t="shared" si="55"/>
        <v>#REF!</v>
      </c>
      <c r="Q263" s="1522"/>
      <c r="R263" s="1497" t="e">
        <f>COUNTIFS(#REF!, 'Breakdown by City Neighborhood'!$B263,#REF!, $A$214,#REF!, $R$30,#REF!, 'Breakdown by City Neighborhood'!R$31)+COUNTIFS(#REF!, 'Breakdown by City Neighborhood'!$B263,#REF!, $A$215,#REF!, $R$30,#REF!, 'Breakdown by City Neighborhood'!R$31)</f>
        <v>#REF!</v>
      </c>
      <c r="S263" s="1497" t="e">
        <f>COUNTIFS(#REF!, 'Breakdown by City Neighborhood'!$B263,#REF!, $A$214,#REF!, $R$30,#REF!, 'Breakdown by City Neighborhood'!S$31)+COUNTIFS(#REF!, 'Breakdown by City Neighborhood'!$B263,#REF!, $A$215,#REF!, $R$30,#REF!, 'Breakdown by City Neighborhood'!S$31)</f>
        <v>#REF!</v>
      </c>
      <c r="T263" s="1497" t="e">
        <f>COUNTIFS(#REF!, 'Breakdown by City Neighborhood'!$B263,#REF!, $A$214,#REF!, $R$30,#REF!, 'Breakdown by City Neighborhood'!T$31)+COUNTIFS(#REF!, 'Breakdown by City Neighborhood'!$B263,#REF!, $A$215,#REF!, $R$30,#REF!, 'Breakdown by City Neighborhood'!T$31)</f>
        <v>#REF!</v>
      </c>
      <c r="U263" s="2108" t="e">
        <f t="shared" si="56"/>
        <v>#REF!</v>
      </c>
      <c r="V263" s="1522"/>
      <c r="W263" s="1497" t="e">
        <f t="shared" si="57"/>
        <v>#REF!</v>
      </c>
      <c r="X263" s="1497" t="e">
        <f t="shared" si="58"/>
        <v>#REF!</v>
      </c>
      <c r="Y263" s="1497" t="e">
        <f t="shared" si="59"/>
        <v>#REF!</v>
      </c>
      <c r="Z263" s="2108" t="e">
        <f t="shared" si="60"/>
        <v>#REF!</v>
      </c>
    </row>
    <row r="264" spans="2:26" x14ac:dyDescent="0.25">
      <c r="B264" s="1527" t="s">
        <v>324</v>
      </c>
      <c r="C264" s="1497" t="e">
        <f>COUNTIFS(#REF!, 'Breakdown by City Neighborhood'!$B264,#REF!, $A$214,#REF!, $C$30,#REF!, 'Breakdown by City Neighborhood'!C$31)+COUNTIFS(#REF!, 'Breakdown by City Neighborhood'!$B264,#REF!, $A$215,#REF!, $C$30,#REF!, 'Breakdown by City Neighborhood'!C$31)</f>
        <v>#REF!</v>
      </c>
      <c r="D264" s="1497" t="e">
        <f>COUNTIFS(#REF!, 'Breakdown by City Neighborhood'!$B264,#REF!, $A$214,#REF!, $C$30,#REF!, 'Breakdown by City Neighborhood'!D$31)+COUNTIFS(#REF!, 'Breakdown by City Neighborhood'!$B264,#REF!, $A$215,#REF!, $C$30,#REF!, 'Breakdown by City Neighborhood'!D$31)</f>
        <v>#REF!</v>
      </c>
      <c r="E264" s="1497" t="e">
        <f>COUNTIFS(#REF!, 'Breakdown by City Neighborhood'!$B264,#REF!, $A$214,#REF!, $C$30,#REF!, 'Breakdown by City Neighborhood'!E$31)+COUNTIFS(#REF!, 'Breakdown by City Neighborhood'!$B264,#REF!, $A$215,#REF!, $C$30,#REF!, 'Breakdown by City Neighborhood'!E$31)</f>
        <v>#REF!</v>
      </c>
      <c r="F264" s="2108" t="e">
        <f t="shared" si="53"/>
        <v>#REF!</v>
      </c>
      <c r="G264" s="1522"/>
      <c r="H264" s="1497" t="e">
        <f>COUNTIFS(#REF!, 'Breakdown by City Neighborhood'!$B264,#REF!, $A$214,#REF!, $H$30,#REF!, 'Breakdown by City Neighborhood'!H$31)+COUNTIFS(#REF!, 'Breakdown by City Neighborhood'!$B264,#REF!, $A$215,#REF!, $H$30,#REF!, 'Breakdown by City Neighborhood'!H$31)</f>
        <v>#REF!</v>
      </c>
      <c r="I264" s="1497" t="e">
        <f>COUNTIFS(#REF!, 'Breakdown by City Neighborhood'!$B264,#REF!, $A$214,#REF!, $H$30,#REF!, 'Breakdown by City Neighborhood'!I$31)+COUNTIFS(#REF!, 'Breakdown by City Neighborhood'!$B264,#REF!, $A$215,#REF!, $H$30,#REF!, 'Breakdown by City Neighborhood'!I$31)</f>
        <v>#REF!</v>
      </c>
      <c r="J264" s="1497" t="e">
        <f>COUNTIFS(#REF!, 'Breakdown by City Neighborhood'!$B264,#REF!, $A$214,#REF!, $H$30,#REF!, 'Breakdown by City Neighborhood'!J$31)+COUNTIFS(#REF!, 'Breakdown by City Neighborhood'!$B264,#REF!, $A$215,#REF!, $H$30,#REF!, 'Breakdown by City Neighborhood'!J$31)</f>
        <v>#REF!</v>
      </c>
      <c r="K264" s="2108" t="e">
        <f t="shared" si="54"/>
        <v>#REF!</v>
      </c>
      <c r="L264" s="1522"/>
      <c r="M264" s="1497" t="e">
        <f>COUNTIFS(#REF!, 'Breakdown by City Neighborhood'!$B264,#REF!, $A$214,#REF!, $M$30,#REF!, 'Breakdown by City Neighborhood'!M$31)+COUNTIFS(#REF!, 'Breakdown by City Neighborhood'!$B264,#REF!, $A$215,#REF!, $M$30,#REF!, 'Breakdown by City Neighborhood'!M$31)</f>
        <v>#REF!</v>
      </c>
      <c r="N264" s="1497" t="e">
        <f>COUNTIFS(#REF!, 'Breakdown by City Neighborhood'!$B264,#REF!, $A$214,#REF!, $M$30,#REF!, 'Breakdown by City Neighborhood'!N$31)+COUNTIFS(#REF!, 'Breakdown by City Neighborhood'!$B264,#REF!, $A$215,#REF!, $M$30,#REF!, 'Breakdown by City Neighborhood'!N$31)</f>
        <v>#REF!</v>
      </c>
      <c r="O264" s="1497" t="e">
        <f>COUNTIFS(#REF!, 'Breakdown by City Neighborhood'!$B264,#REF!, $A$214,#REF!, $M$30,#REF!, 'Breakdown by City Neighborhood'!O$31)+COUNTIFS(#REF!, 'Breakdown by City Neighborhood'!$B264,#REF!, $A$215,#REF!, $M$30,#REF!, 'Breakdown by City Neighborhood'!O$31)</f>
        <v>#REF!</v>
      </c>
      <c r="P264" s="2108" t="e">
        <f t="shared" si="55"/>
        <v>#REF!</v>
      </c>
      <c r="Q264" s="1522"/>
      <c r="R264" s="1497" t="e">
        <f>COUNTIFS(#REF!, 'Breakdown by City Neighborhood'!$B264,#REF!, $A$214,#REF!, $R$30,#REF!, 'Breakdown by City Neighborhood'!R$31)+COUNTIFS(#REF!, 'Breakdown by City Neighborhood'!$B264,#REF!, $A$215,#REF!, $R$30,#REF!, 'Breakdown by City Neighborhood'!R$31)</f>
        <v>#REF!</v>
      </c>
      <c r="S264" s="1497" t="e">
        <f>COUNTIFS(#REF!, 'Breakdown by City Neighborhood'!$B264,#REF!, $A$214,#REF!, $R$30,#REF!, 'Breakdown by City Neighborhood'!S$31)+COUNTIFS(#REF!, 'Breakdown by City Neighborhood'!$B264,#REF!, $A$215,#REF!, $R$30,#REF!, 'Breakdown by City Neighborhood'!S$31)</f>
        <v>#REF!</v>
      </c>
      <c r="T264" s="1497" t="e">
        <f>COUNTIFS(#REF!, 'Breakdown by City Neighborhood'!$B264,#REF!, $A$214,#REF!, $R$30,#REF!, 'Breakdown by City Neighborhood'!T$31)+COUNTIFS(#REF!, 'Breakdown by City Neighborhood'!$B264,#REF!, $A$215,#REF!, $R$30,#REF!, 'Breakdown by City Neighborhood'!T$31)</f>
        <v>#REF!</v>
      </c>
      <c r="U264" s="2108" t="e">
        <f t="shared" si="56"/>
        <v>#REF!</v>
      </c>
      <c r="V264" s="1522"/>
      <c r="W264" s="1497" t="e">
        <f t="shared" si="57"/>
        <v>#REF!</v>
      </c>
      <c r="X264" s="1497" t="e">
        <f t="shared" si="58"/>
        <v>#REF!</v>
      </c>
      <c r="Y264" s="1497" t="e">
        <f t="shared" si="59"/>
        <v>#REF!</v>
      </c>
      <c r="Z264" s="2108" t="e">
        <f t="shared" si="60"/>
        <v>#REF!</v>
      </c>
    </row>
    <row r="265" spans="2:26" x14ac:dyDescent="0.25">
      <c r="B265" s="1527" t="s">
        <v>325</v>
      </c>
      <c r="C265" s="1497" t="e">
        <f>COUNTIFS(#REF!, 'Breakdown by City Neighborhood'!$B265,#REF!, $A$214,#REF!, $C$30,#REF!, 'Breakdown by City Neighborhood'!C$31)+COUNTIFS(#REF!, 'Breakdown by City Neighborhood'!$B265,#REF!, $A$215,#REF!, $C$30,#REF!, 'Breakdown by City Neighborhood'!C$31)</f>
        <v>#REF!</v>
      </c>
      <c r="D265" s="1497" t="e">
        <f>COUNTIFS(#REF!, 'Breakdown by City Neighborhood'!$B265,#REF!, $A$214,#REF!, $C$30,#REF!, 'Breakdown by City Neighborhood'!D$31)+COUNTIFS(#REF!, 'Breakdown by City Neighborhood'!$B265,#REF!, $A$215,#REF!, $C$30,#REF!, 'Breakdown by City Neighborhood'!D$31)</f>
        <v>#REF!</v>
      </c>
      <c r="E265" s="1497" t="e">
        <f>COUNTIFS(#REF!, 'Breakdown by City Neighborhood'!$B265,#REF!, $A$214,#REF!, $C$30,#REF!, 'Breakdown by City Neighborhood'!E$31)+COUNTIFS(#REF!, 'Breakdown by City Neighborhood'!$B265,#REF!, $A$215,#REF!, $C$30,#REF!, 'Breakdown by City Neighborhood'!E$31)</f>
        <v>#REF!</v>
      </c>
      <c r="F265" s="2108" t="e">
        <f t="shared" si="53"/>
        <v>#REF!</v>
      </c>
      <c r="G265" s="1522"/>
      <c r="H265" s="1497" t="e">
        <f>COUNTIFS(#REF!, 'Breakdown by City Neighborhood'!$B265,#REF!, $A$214,#REF!, $H$30,#REF!, 'Breakdown by City Neighborhood'!H$31)+COUNTIFS(#REF!, 'Breakdown by City Neighborhood'!$B265,#REF!, $A$215,#REF!, $H$30,#REF!, 'Breakdown by City Neighborhood'!H$31)</f>
        <v>#REF!</v>
      </c>
      <c r="I265" s="1497" t="e">
        <f>COUNTIFS(#REF!, 'Breakdown by City Neighborhood'!$B265,#REF!, $A$214,#REF!, $H$30,#REF!, 'Breakdown by City Neighborhood'!I$31)+COUNTIFS(#REF!, 'Breakdown by City Neighborhood'!$B265,#REF!, $A$215,#REF!, $H$30,#REF!, 'Breakdown by City Neighborhood'!I$31)</f>
        <v>#REF!</v>
      </c>
      <c r="J265" s="1497" t="e">
        <f>COUNTIFS(#REF!, 'Breakdown by City Neighborhood'!$B265,#REF!, $A$214,#REF!, $H$30,#REF!, 'Breakdown by City Neighborhood'!J$31)+COUNTIFS(#REF!, 'Breakdown by City Neighborhood'!$B265,#REF!, $A$215,#REF!, $H$30,#REF!, 'Breakdown by City Neighborhood'!J$31)</f>
        <v>#REF!</v>
      </c>
      <c r="K265" s="2108" t="e">
        <f t="shared" si="54"/>
        <v>#REF!</v>
      </c>
      <c r="L265" s="1522"/>
      <c r="M265" s="1497" t="e">
        <f>COUNTIFS(#REF!, 'Breakdown by City Neighborhood'!$B265,#REF!, $A$214,#REF!, $M$30,#REF!, 'Breakdown by City Neighborhood'!M$31)+COUNTIFS(#REF!, 'Breakdown by City Neighborhood'!$B265,#REF!, $A$215,#REF!, $M$30,#REF!, 'Breakdown by City Neighborhood'!M$31)</f>
        <v>#REF!</v>
      </c>
      <c r="N265" s="1497" t="e">
        <f>COUNTIFS(#REF!, 'Breakdown by City Neighborhood'!$B265,#REF!, $A$214,#REF!, $M$30,#REF!, 'Breakdown by City Neighborhood'!N$31)+COUNTIFS(#REF!, 'Breakdown by City Neighborhood'!$B265,#REF!, $A$215,#REF!, $M$30,#REF!, 'Breakdown by City Neighborhood'!N$31)</f>
        <v>#REF!</v>
      </c>
      <c r="O265" s="1497" t="e">
        <f>COUNTIFS(#REF!, 'Breakdown by City Neighborhood'!$B265,#REF!, $A$214,#REF!, $M$30,#REF!, 'Breakdown by City Neighborhood'!O$31)+COUNTIFS(#REF!, 'Breakdown by City Neighborhood'!$B265,#REF!, $A$215,#REF!, $M$30,#REF!, 'Breakdown by City Neighborhood'!O$31)</f>
        <v>#REF!</v>
      </c>
      <c r="P265" s="2108" t="e">
        <f t="shared" si="55"/>
        <v>#REF!</v>
      </c>
      <c r="Q265" s="1522"/>
      <c r="R265" s="1497" t="e">
        <f>COUNTIFS(#REF!, 'Breakdown by City Neighborhood'!$B265,#REF!, $A$214,#REF!, $R$30,#REF!, 'Breakdown by City Neighborhood'!R$31)+COUNTIFS(#REF!, 'Breakdown by City Neighborhood'!$B265,#REF!, $A$215,#REF!, $R$30,#REF!, 'Breakdown by City Neighborhood'!R$31)</f>
        <v>#REF!</v>
      </c>
      <c r="S265" s="1497" t="e">
        <f>COUNTIFS(#REF!, 'Breakdown by City Neighborhood'!$B265,#REF!, $A$214,#REF!, $R$30,#REF!, 'Breakdown by City Neighborhood'!S$31)+COUNTIFS(#REF!, 'Breakdown by City Neighborhood'!$B265,#REF!, $A$215,#REF!, $R$30,#REF!, 'Breakdown by City Neighborhood'!S$31)</f>
        <v>#REF!</v>
      </c>
      <c r="T265" s="1497" t="e">
        <f>COUNTIFS(#REF!, 'Breakdown by City Neighborhood'!$B265,#REF!, $A$214,#REF!, $R$30,#REF!, 'Breakdown by City Neighborhood'!T$31)+COUNTIFS(#REF!, 'Breakdown by City Neighborhood'!$B265,#REF!, $A$215,#REF!, $R$30,#REF!, 'Breakdown by City Neighborhood'!T$31)</f>
        <v>#REF!</v>
      </c>
      <c r="U265" s="2108" t="e">
        <f t="shared" si="56"/>
        <v>#REF!</v>
      </c>
      <c r="V265" s="1522"/>
      <c r="W265" s="1497" t="e">
        <f t="shared" si="57"/>
        <v>#REF!</v>
      </c>
      <c r="X265" s="1497" t="e">
        <f t="shared" si="58"/>
        <v>#REF!</v>
      </c>
      <c r="Y265" s="1497" t="e">
        <f t="shared" si="59"/>
        <v>#REF!</v>
      </c>
      <c r="Z265" s="2108" t="e">
        <f t="shared" si="60"/>
        <v>#REF!</v>
      </c>
    </row>
    <row r="266" spans="2:26" x14ac:dyDescent="0.25">
      <c r="B266" s="1527" t="s">
        <v>326</v>
      </c>
      <c r="C266" s="1497" t="e">
        <f>COUNTIFS(#REF!, 'Breakdown by City Neighborhood'!$B266,#REF!, $A$214,#REF!, $C$30,#REF!, 'Breakdown by City Neighborhood'!C$31)+COUNTIFS(#REF!, 'Breakdown by City Neighborhood'!$B266,#REF!, $A$215,#REF!, $C$30,#REF!, 'Breakdown by City Neighborhood'!C$31)</f>
        <v>#REF!</v>
      </c>
      <c r="D266" s="1497" t="e">
        <f>COUNTIFS(#REF!, 'Breakdown by City Neighborhood'!$B266,#REF!, $A$214,#REF!, $C$30,#REF!, 'Breakdown by City Neighborhood'!D$31)+COUNTIFS(#REF!, 'Breakdown by City Neighborhood'!$B266,#REF!, $A$215,#REF!, $C$30,#REF!, 'Breakdown by City Neighborhood'!D$31)</f>
        <v>#REF!</v>
      </c>
      <c r="E266" s="1497" t="e">
        <f>COUNTIFS(#REF!, 'Breakdown by City Neighborhood'!$B266,#REF!, $A$214,#REF!, $C$30,#REF!, 'Breakdown by City Neighborhood'!E$31)+COUNTIFS(#REF!, 'Breakdown by City Neighborhood'!$B266,#REF!, $A$215,#REF!, $C$30,#REF!, 'Breakdown by City Neighborhood'!E$31)</f>
        <v>#REF!</v>
      </c>
      <c r="F266" s="2108" t="e">
        <f t="shared" si="53"/>
        <v>#REF!</v>
      </c>
      <c r="G266" s="1522"/>
      <c r="H266" s="1497" t="e">
        <f>COUNTIFS(#REF!, 'Breakdown by City Neighborhood'!$B266,#REF!, $A$214,#REF!, $H$30,#REF!, 'Breakdown by City Neighborhood'!H$31)+COUNTIFS(#REF!, 'Breakdown by City Neighborhood'!$B266,#REF!, $A$215,#REF!, $H$30,#REF!, 'Breakdown by City Neighborhood'!H$31)</f>
        <v>#REF!</v>
      </c>
      <c r="I266" s="1497" t="e">
        <f>COUNTIFS(#REF!, 'Breakdown by City Neighborhood'!$B266,#REF!, $A$214,#REF!, $H$30,#REF!, 'Breakdown by City Neighborhood'!I$31)+COUNTIFS(#REF!, 'Breakdown by City Neighborhood'!$B266,#REF!, $A$215,#REF!, $H$30,#REF!, 'Breakdown by City Neighborhood'!I$31)</f>
        <v>#REF!</v>
      </c>
      <c r="J266" s="1497" t="e">
        <f>COUNTIFS(#REF!, 'Breakdown by City Neighborhood'!$B266,#REF!, $A$214,#REF!, $H$30,#REF!, 'Breakdown by City Neighborhood'!J$31)+COUNTIFS(#REF!, 'Breakdown by City Neighborhood'!$B266,#REF!, $A$215,#REF!, $H$30,#REF!, 'Breakdown by City Neighborhood'!J$31)</f>
        <v>#REF!</v>
      </c>
      <c r="K266" s="2108" t="e">
        <f t="shared" si="54"/>
        <v>#REF!</v>
      </c>
      <c r="L266" s="1522"/>
      <c r="M266" s="1497" t="e">
        <f>COUNTIFS(#REF!, 'Breakdown by City Neighborhood'!$B266,#REF!, $A$214,#REF!, $M$30,#REF!, 'Breakdown by City Neighborhood'!M$31)+COUNTIFS(#REF!, 'Breakdown by City Neighborhood'!$B266,#REF!, $A$215,#REF!, $M$30,#REF!, 'Breakdown by City Neighborhood'!M$31)</f>
        <v>#REF!</v>
      </c>
      <c r="N266" s="1497" t="e">
        <f>COUNTIFS(#REF!, 'Breakdown by City Neighborhood'!$B266,#REF!, $A$214,#REF!, $M$30,#REF!, 'Breakdown by City Neighborhood'!N$31)+COUNTIFS(#REF!, 'Breakdown by City Neighborhood'!$B266,#REF!, $A$215,#REF!, $M$30,#REF!, 'Breakdown by City Neighborhood'!N$31)</f>
        <v>#REF!</v>
      </c>
      <c r="O266" s="1497" t="e">
        <f>COUNTIFS(#REF!, 'Breakdown by City Neighborhood'!$B266,#REF!, $A$214,#REF!, $M$30,#REF!, 'Breakdown by City Neighborhood'!O$31)+COUNTIFS(#REF!, 'Breakdown by City Neighborhood'!$B266,#REF!, $A$215,#REF!, $M$30,#REF!, 'Breakdown by City Neighborhood'!O$31)</f>
        <v>#REF!</v>
      </c>
      <c r="P266" s="2108" t="e">
        <f t="shared" si="55"/>
        <v>#REF!</v>
      </c>
      <c r="Q266" s="1522"/>
      <c r="R266" s="1497" t="e">
        <f>COUNTIFS(#REF!, 'Breakdown by City Neighborhood'!$B266,#REF!, $A$214,#REF!, $R$30,#REF!, 'Breakdown by City Neighborhood'!R$31)+COUNTIFS(#REF!, 'Breakdown by City Neighborhood'!$B266,#REF!, $A$215,#REF!, $R$30,#REF!, 'Breakdown by City Neighborhood'!R$31)</f>
        <v>#REF!</v>
      </c>
      <c r="S266" s="1497" t="e">
        <f>COUNTIFS(#REF!, 'Breakdown by City Neighborhood'!$B266,#REF!, $A$214,#REF!, $R$30,#REF!, 'Breakdown by City Neighborhood'!S$31)+COUNTIFS(#REF!, 'Breakdown by City Neighborhood'!$B266,#REF!, $A$215,#REF!, $R$30,#REF!, 'Breakdown by City Neighborhood'!S$31)</f>
        <v>#REF!</v>
      </c>
      <c r="T266" s="1497" t="e">
        <f>COUNTIFS(#REF!, 'Breakdown by City Neighborhood'!$B266,#REF!, $A$214,#REF!, $R$30,#REF!, 'Breakdown by City Neighborhood'!T$31)+COUNTIFS(#REF!, 'Breakdown by City Neighborhood'!$B266,#REF!, $A$215,#REF!, $R$30,#REF!, 'Breakdown by City Neighborhood'!T$31)</f>
        <v>#REF!</v>
      </c>
      <c r="U266" s="2108" t="e">
        <f t="shared" si="56"/>
        <v>#REF!</v>
      </c>
      <c r="V266" s="1522"/>
      <c r="W266" s="1497" t="e">
        <f t="shared" si="57"/>
        <v>#REF!</v>
      </c>
      <c r="X266" s="1497" t="e">
        <f t="shared" si="58"/>
        <v>#REF!</v>
      </c>
      <c r="Y266" s="1497" t="e">
        <f t="shared" si="59"/>
        <v>#REF!</v>
      </c>
      <c r="Z266" s="2108" t="e">
        <f t="shared" si="60"/>
        <v>#REF!</v>
      </c>
    </row>
    <row r="267" spans="2:26" x14ac:dyDescent="0.25">
      <c r="B267" s="1527" t="s">
        <v>327</v>
      </c>
      <c r="C267" s="1497" t="e">
        <f>COUNTIFS(#REF!, 'Breakdown by City Neighborhood'!$B267,#REF!, $A$214,#REF!, $C$30,#REF!, 'Breakdown by City Neighborhood'!C$31)+COUNTIFS(#REF!, 'Breakdown by City Neighborhood'!$B267,#REF!, $A$215,#REF!, $C$30,#REF!, 'Breakdown by City Neighborhood'!C$31)</f>
        <v>#REF!</v>
      </c>
      <c r="D267" s="1497" t="e">
        <f>COUNTIFS(#REF!, 'Breakdown by City Neighborhood'!$B267,#REF!, $A$214,#REF!, $C$30,#REF!, 'Breakdown by City Neighborhood'!D$31)+COUNTIFS(#REF!, 'Breakdown by City Neighborhood'!$B267,#REF!, $A$215,#REF!, $C$30,#REF!, 'Breakdown by City Neighborhood'!D$31)</f>
        <v>#REF!</v>
      </c>
      <c r="E267" s="1497" t="e">
        <f>COUNTIFS(#REF!, 'Breakdown by City Neighborhood'!$B267,#REF!, $A$214,#REF!, $C$30,#REF!, 'Breakdown by City Neighborhood'!E$31)+COUNTIFS(#REF!, 'Breakdown by City Neighborhood'!$B267,#REF!, $A$215,#REF!, $C$30,#REF!, 'Breakdown by City Neighborhood'!E$31)</f>
        <v>#REF!</v>
      </c>
      <c r="F267" s="2108" t="e">
        <f t="shared" si="53"/>
        <v>#REF!</v>
      </c>
      <c r="G267" s="1522"/>
      <c r="H267" s="1497" t="e">
        <f>COUNTIFS(#REF!, 'Breakdown by City Neighborhood'!$B267,#REF!, $A$214,#REF!, $H$30,#REF!, 'Breakdown by City Neighborhood'!H$31)+COUNTIFS(#REF!, 'Breakdown by City Neighborhood'!$B267,#REF!, $A$215,#REF!, $H$30,#REF!, 'Breakdown by City Neighborhood'!H$31)</f>
        <v>#REF!</v>
      </c>
      <c r="I267" s="1497" t="e">
        <f>COUNTIFS(#REF!, 'Breakdown by City Neighborhood'!$B267,#REF!, $A$214,#REF!, $H$30,#REF!, 'Breakdown by City Neighborhood'!I$31)+COUNTIFS(#REF!, 'Breakdown by City Neighborhood'!$B267,#REF!, $A$215,#REF!, $H$30,#REF!, 'Breakdown by City Neighborhood'!I$31)</f>
        <v>#REF!</v>
      </c>
      <c r="J267" s="1497" t="e">
        <f>COUNTIFS(#REF!, 'Breakdown by City Neighborhood'!$B267,#REF!, $A$214,#REF!, $H$30,#REF!, 'Breakdown by City Neighborhood'!J$31)+COUNTIFS(#REF!, 'Breakdown by City Neighborhood'!$B267,#REF!, $A$215,#REF!, $H$30,#REF!, 'Breakdown by City Neighborhood'!J$31)</f>
        <v>#REF!</v>
      </c>
      <c r="K267" s="2108" t="e">
        <f t="shared" si="54"/>
        <v>#REF!</v>
      </c>
      <c r="L267" s="1522"/>
      <c r="M267" s="1497" t="e">
        <f>COUNTIFS(#REF!, 'Breakdown by City Neighborhood'!$B267,#REF!, $A$214,#REF!, $M$30,#REF!, 'Breakdown by City Neighborhood'!M$31)+COUNTIFS(#REF!, 'Breakdown by City Neighborhood'!$B267,#REF!, $A$215,#REF!, $M$30,#REF!, 'Breakdown by City Neighborhood'!M$31)</f>
        <v>#REF!</v>
      </c>
      <c r="N267" s="1497" t="e">
        <f>COUNTIFS(#REF!, 'Breakdown by City Neighborhood'!$B267,#REF!, $A$214,#REF!, $M$30,#REF!, 'Breakdown by City Neighborhood'!N$31)+COUNTIFS(#REF!, 'Breakdown by City Neighborhood'!$B267,#REF!, $A$215,#REF!, $M$30,#REF!, 'Breakdown by City Neighborhood'!N$31)</f>
        <v>#REF!</v>
      </c>
      <c r="O267" s="1497" t="e">
        <f>COUNTIFS(#REF!, 'Breakdown by City Neighborhood'!$B267,#REF!, $A$214,#REF!, $M$30,#REF!, 'Breakdown by City Neighborhood'!O$31)+COUNTIFS(#REF!, 'Breakdown by City Neighborhood'!$B267,#REF!, $A$215,#REF!, $M$30,#REF!, 'Breakdown by City Neighborhood'!O$31)</f>
        <v>#REF!</v>
      </c>
      <c r="P267" s="2108" t="e">
        <f t="shared" si="55"/>
        <v>#REF!</v>
      </c>
      <c r="Q267" s="1522"/>
      <c r="R267" s="1497" t="e">
        <f>COUNTIFS(#REF!, 'Breakdown by City Neighborhood'!$B267,#REF!, $A$214,#REF!, $R$30,#REF!, 'Breakdown by City Neighborhood'!R$31)+COUNTIFS(#REF!, 'Breakdown by City Neighborhood'!$B267,#REF!, $A$215,#REF!, $R$30,#REF!, 'Breakdown by City Neighborhood'!R$31)</f>
        <v>#REF!</v>
      </c>
      <c r="S267" s="1497" t="e">
        <f>COUNTIFS(#REF!, 'Breakdown by City Neighborhood'!$B267,#REF!, $A$214,#REF!, $R$30,#REF!, 'Breakdown by City Neighborhood'!S$31)+COUNTIFS(#REF!, 'Breakdown by City Neighborhood'!$B267,#REF!, $A$215,#REF!, $R$30,#REF!, 'Breakdown by City Neighborhood'!S$31)</f>
        <v>#REF!</v>
      </c>
      <c r="T267" s="1497" t="e">
        <f>COUNTIFS(#REF!, 'Breakdown by City Neighborhood'!$B267,#REF!, $A$214,#REF!, $R$30,#REF!, 'Breakdown by City Neighborhood'!T$31)+COUNTIFS(#REF!, 'Breakdown by City Neighborhood'!$B267,#REF!, $A$215,#REF!, $R$30,#REF!, 'Breakdown by City Neighborhood'!T$31)</f>
        <v>#REF!</v>
      </c>
      <c r="U267" s="2108" t="e">
        <f t="shared" si="56"/>
        <v>#REF!</v>
      </c>
      <c r="V267" s="1522"/>
      <c r="W267" s="1497" t="e">
        <f t="shared" si="57"/>
        <v>#REF!</v>
      </c>
      <c r="X267" s="1497" t="e">
        <f t="shared" si="58"/>
        <v>#REF!</v>
      </c>
      <c r="Y267" s="1497" t="e">
        <f t="shared" si="59"/>
        <v>#REF!</v>
      </c>
      <c r="Z267" s="2108" t="e">
        <f t="shared" si="60"/>
        <v>#REF!</v>
      </c>
    </row>
    <row r="268" spans="2:26" x14ac:dyDescent="0.25">
      <c r="B268" s="1527" t="s">
        <v>328</v>
      </c>
      <c r="C268" s="1497" t="e">
        <f>COUNTIFS(#REF!, 'Breakdown by City Neighborhood'!$B268,#REF!, $A$214,#REF!, $C$30,#REF!, 'Breakdown by City Neighborhood'!C$31)+COUNTIFS(#REF!, 'Breakdown by City Neighborhood'!$B268,#REF!, $A$215,#REF!, $C$30,#REF!, 'Breakdown by City Neighborhood'!C$31)</f>
        <v>#REF!</v>
      </c>
      <c r="D268" s="1497" t="e">
        <f>COUNTIFS(#REF!, 'Breakdown by City Neighborhood'!$B268,#REF!, $A$214,#REF!, $C$30,#REF!, 'Breakdown by City Neighborhood'!D$31)+COUNTIFS(#REF!, 'Breakdown by City Neighborhood'!$B268,#REF!, $A$215,#REF!, $C$30,#REF!, 'Breakdown by City Neighborhood'!D$31)</f>
        <v>#REF!</v>
      </c>
      <c r="E268" s="1497" t="e">
        <f>COUNTIFS(#REF!, 'Breakdown by City Neighborhood'!$B268,#REF!, $A$214,#REF!, $C$30,#REF!, 'Breakdown by City Neighborhood'!E$31)+COUNTIFS(#REF!, 'Breakdown by City Neighborhood'!$B268,#REF!, $A$215,#REF!, $C$30,#REF!, 'Breakdown by City Neighborhood'!E$31)</f>
        <v>#REF!</v>
      </c>
      <c r="F268" s="2108" t="e">
        <f t="shared" si="53"/>
        <v>#REF!</v>
      </c>
      <c r="G268" s="1522"/>
      <c r="H268" s="1497" t="e">
        <f>COUNTIFS(#REF!, 'Breakdown by City Neighborhood'!$B268,#REF!, $A$214,#REF!, $H$30,#REF!, 'Breakdown by City Neighborhood'!H$31)+COUNTIFS(#REF!, 'Breakdown by City Neighborhood'!$B268,#REF!, $A$215,#REF!, $H$30,#REF!, 'Breakdown by City Neighborhood'!H$31)</f>
        <v>#REF!</v>
      </c>
      <c r="I268" s="1497" t="e">
        <f>COUNTIFS(#REF!, 'Breakdown by City Neighborhood'!$B268,#REF!, $A$214,#REF!, $H$30,#REF!, 'Breakdown by City Neighborhood'!I$31)+COUNTIFS(#REF!, 'Breakdown by City Neighborhood'!$B268,#REF!, $A$215,#REF!, $H$30,#REF!, 'Breakdown by City Neighborhood'!I$31)</f>
        <v>#REF!</v>
      </c>
      <c r="J268" s="1497" t="e">
        <f>COUNTIFS(#REF!, 'Breakdown by City Neighborhood'!$B268,#REF!, $A$214,#REF!, $H$30,#REF!, 'Breakdown by City Neighborhood'!J$31)+COUNTIFS(#REF!, 'Breakdown by City Neighborhood'!$B268,#REF!, $A$215,#REF!, $H$30,#REF!, 'Breakdown by City Neighborhood'!J$31)</f>
        <v>#REF!</v>
      </c>
      <c r="K268" s="2108" t="e">
        <f t="shared" si="54"/>
        <v>#REF!</v>
      </c>
      <c r="L268" s="1522"/>
      <c r="M268" s="1497" t="e">
        <f>COUNTIFS(#REF!, 'Breakdown by City Neighborhood'!$B268,#REF!, $A$214,#REF!, $M$30,#REF!, 'Breakdown by City Neighborhood'!M$31)+COUNTIFS(#REF!, 'Breakdown by City Neighborhood'!$B268,#REF!, $A$215,#REF!, $M$30,#REF!, 'Breakdown by City Neighborhood'!M$31)</f>
        <v>#REF!</v>
      </c>
      <c r="N268" s="1497" t="e">
        <f>COUNTIFS(#REF!, 'Breakdown by City Neighborhood'!$B268,#REF!, $A$214,#REF!, $M$30,#REF!, 'Breakdown by City Neighborhood'!N$31)+COUNTIFS(#REF!, 'Breakdown by City Neighborhood'!$B268,#REF!, $A$215,#REF!, $M$30,#REF!, 'Breakdown by City Neighborhood'!N$31)</f>
        <v>#REF!</v>
      </c>
      <c r="O268" s="1497" t="e">
        <f>COUNTIFS(#REF!, 'Breakdown by City Neighborhood'!$B268,#REF!, $A$214,#REF!, $M$30,#REF!, 'Breakdown by City Neighborhood'!O$31)+COUNTIFS(#REF!, 'Breakdown by City Neighborhood'!$B268,#REF!, $A$215,#REF!, $M$30,#REF!, 'Breakdown by City Neighborhood'!O$31)</f>
        <v>#REF!</v>
      </c>
      <c r="P268" s="2108" t="e">
        <f t="shared" si="55"/>
        <v>#REF!</v>
      </c>
      <c r="Q268" s="1522"/>
      <c r="R268" s="1497" t="e">
        <f>COUNTIFS(#REF!, 'Breakdown by City Neighborhood'!$B268,#REF!, $A$214,#REF!, $R$30,#REF!, 'Breakdown by City Neighborhood'!R$31)+COUNTIFS(#REF!, 'Breakdown by City Neighborhood'!$B268,#REF!, $A$215,#REF!, $R$30,#REF!, 'Breakdown by City Neighborhood'!R$31)</f>
        <v>#REF!</v>
      </c>
      <c r="S268" s="1497" t="e">
        <f>COUNTIFS(#REF!, 'Breakdown by City Neighborhood'!$B268,#REF!, $A$214,#REF!, $R$30,#REF!, 'Breakdown by City Neighborhood'!S$31)+COUNTIFS(#REF!, 'Breakdown by City Neighborhood'!$B268,#REF!, $A$215,#REF!, $R$30,#REF!, 'Breakdown by City Neighborhood'!S$31)</f>
        <v>#REF!</v>
      </c>
      <c r="T268" s="1497" t="e">
        <f>COUNTIFS(#REF!, 'Breakdown by City Neighborhood'!$B268,#REF!, $A$214,#REF!, $R$30,#REF!, 'Breakdown by City Neighborhood'!T$31)+COUNTIFS(#REF!, 'Breakdown by City Neighborhood'!$B268,#REF!, $A$215,#REF!, $R$30,#REF!, 'Breakdown by City Neighborhood'!T$31)</f>
        <v>#REF!</v>
      </c>
      <c r="U268" s="2108" t="e">
        <f t="shared" si="56"/>
        <v>#REF!</v>
      </c>
      <c r="V268" s="1522"/>
      <c r="W268" s="1497" t="e">
        <f t="shared" si="57"/>
        <v>#REF!</v>
      </c>
      <c r="X268" s="1497" t="e">
        <f t="shared" si="58"/>
        <v>#REF!</v>
      </c>
      <c r="Y268" s="1497" t="e">
        <f t="shared" si="59"/>
        <v>#REF!</v>
      </c>
      <c r="Z268" s="2108" t="e">
        <f t="shared" si="60"/>
        <v>#REF!</v>
      </c>
    </row>
    <row r="269" spans="2:26" x14ac:dyDescent="0.25">
      <c r="B269" s="1527" t="s">
        <v>329</v>
      </c>
      <c r="C269" s="1497" t="e">
        <f>COUNTIFS(#REF!, 'Breakdown by City Neighborhood'!$B269,#REF!, $A$214,#REF!, $C$30,#REF!, 'Breakdown by City Neighborhood'!C$31)+COUNTIFS(#REF!, 'Breakdown by City Neighborhood'!$B269,#REF!, $A$215,#REF!, $C$30,#REF!, 'Breakdown by City Neighborhood'!C$31)</f>
        <v>#REF!</v>
      </c>
      <c r="D269" s="1497" t="e">
        <f>COUNTIFS(#REF!, 'Breakdown by City Neighborhood'!$B269,#REF!, $A$214,#REF!, $C$30,#REF!, 'Breakdown by City Neighborhood'!D$31)+COUNTIFS(#REF!, 'Breakdown by City Neighborhood'!$B269,#REF!, $A$215,#REF!, $C$30,#REF!, 'Breakdown by City Neighborhood'!D$31)</f>
        <v>#REF!</v>
      </c>
      <c r="E269" s="1497" t="e">
        <f>COUNTIFS(#REF!, 'Breakdown by City Neighborhood'!$B269,#REF!, $A$214,#REF!, $C$30,#REF!, 'Breakdown by City Neighborhood'!E$31)+COUNTIFS(#REF!, 'Breakdown by City Neighborhood'!$B269,#REF!, $A$215,#REF!, $C$30,#REF!, 'Breakdown by City Neighborhood'!E$31)</f>
        <v>#REF!</v>
      </c>
      <c r="F269" s="2108" t="e">
        <f t="shared" si="53"/>
        <v>#REF!</v>
      </c>
      <c r="G269" s="1522"/>
      <c r="H269" s="1497" t="e">
        <f>COUNTIFS(#REF!, 'Breakdown by City Neighborhood'!$B269,#REF!, $A$214,#REF!, $H$30,#REF!, 'Breakdown by City Neighborhood'!H$31)+COUNTIFS(#REF!, 'Breakdown by City Neighborhood'!$B269,#REF!, $A$215,#REF!, $H$30,#REF!, 'Breakdown by City Neighborhood'!H$31)</f>
        <v>#REF!</v>
      </c>
      <c r="I269" s="1497" t="e">
        <f>COUNTIFS(#REF!, 'Breakdown by City Neighborhood'!$B269,#REF!, $A$214,#REF!, $H$30,#REF!, 'Breakdown by City Neighborhood'!I$31)+COUNTIFS(#REF!, 'Breakdown by City Neighborhood'!$B269,#REF!, $A$215,#REF!, $H$30,#REF!, 'Breakdown by City Neighborhood'!I$31)</f>
        <v>#REF!</v>
      </c>
      <c r="J269" s="1497" t="e">
        <f>COUNTIFS(#REF!, 'Breakdown by City Neighborhood'!$B269,#REF!, $A$214,#REF!, $H$30,#REF!, 'Breakdown by City Neighborhood'!J$31)+COUNTIFS(#REF!, 'Breakdown by City Neighborhood'!$B269,#REF!, $A$215,#REF!, $H$30,#REF!, 'Breakdown by City Neighborhood'!J$31)</f>
        <v>#REF!</v>
      </c>
      <c r="K269" s="2108" t="e">
        <f t="shared" si="54"/>
        <v>#REF!</v>
      </c>
      <c r="L269" s="1522"/>
      <c r="M269" s="1497" t="e">
        <f>COUNTIFS(#REF!, 'Breakdown by City Neighborhood'!$B269,#REF!, $A$214,#REF!, $M$30,#REF!, 'Breakdown by City Neighborhood'!M$31)+COUNTIFS(#REF!, 'Breakdown by City Neighborhood'!$B269,#REF!, $A$215,#REF!, $M$30,#REF!, 'Breakdown by City Neighborhood'!M$31)</f>
        <v>#REF!</v>
      </c>
      <c r="N269" s="1497" t="e">
        <f>COUNTIFS(#REF!, 'Breakdown by City Neighborhood'!$B269,#REF!, $A$214,#REF!, $M$30,#REF!, 'Breakdown by City Neighborhood'!N$31)+COUNTIFS(#REF!, 'Breakdown by City Neighborhood'!$B269,#REF!, $A$215,#REF!, $M$30,#REF!, 'Breakdown by City Neighborhood'!N$31)</f>
        <v>#REF!</v>
      </c>
      <c r="O269" s="1497" t="e">
        <f>COUNTIFS(#REF!, 'Breakdown by City Neighborhood'!$B269,#REF!, $A$214,#REF!, $M$30,#REF!, 'Breakdown by City Neighborhood'!O$31)+COUNTIFS(#REF!, 'Breakdown by City Neighborhood'!$B269,#REF!, $A$215,#REF!, $M$30,#REF!, 'Breakdown by City Neighborhood'!O$31)</f>
        <v>#REF!</v>
      </c>
      <c r="P269" s="2108" t="e">
        <f t="shared" si="55"/>
        <v>#REF!</v>
      </c>
      <c r="Q269" s="1522"/>
      <c r="R269" s="1497" t="e">
        <f>COUNTIFS(#REF!, 'Breakdown by City Neighborhood'!$B269,#REF!, $A$214,#REF!, $R$30,#REF!, 'Breakdown by City Neighborhood'!R$31)+COUNTIFS(#REF!, 'Breakdown by City Neighborhood'!$B269,#REF!, $A$215,#REF!, $R$30,#REF!, 'Breakdown by City Neighborhood'!R$31)</f>
        <v>#REF!</v>
      </c>
      <c r="S269" s="1497" t="e">
        <f>COUNTIFS(#REF!, 'Breakdown by City Neighborhood'!$B269,#REF!, $A$214,#REF!, $R$30,#REF!, 'Breakdown by City Neighborhood'!S$31)+COUNTIFS(#REF!, 'Breakdown by City Neighborhood'!$B269,#REF!, $A$215,#REF!, $R$30,#REF!, 'Breakdown by City Neighborhood'!S$31)</f>
        <v>#REF!</v>
      </c>
      <c r="T269" s="1497" t="e">
        <f>COUNTIFS(#REF!, 'Breakdown by City Neighborhood'!$B269,#REF!, $A$214,#REF!, $R$30,#REF!, 'Breakdown by City Neighborhood'!T$31)+COUNTIFS(#REF!, 'Breakdown by City Neighborhood'!$B269,#REF!, $A$215,#REF!, $R$30,#REF!, 'Breakdown by City Neighborhood'!T$31)</f>
        <v>#REF!</v>
      </c>
      <c r="U269" s="2108" t="e">
        <f t="shared" si="56"/>
        <v>#REF!</v>
      </c>
      <c r="V269" s="1522"/>
      <c r="W269" s="1497" t="e">
        <f t="shared" si="57"/>
        <v>#REF!</v>
      </c>
      <c r="X269" s="1497" t="e">
        <f t="shared" si="58"/>
        <v>#REF!</v>
      </c>
      <c r="Y269" s="1497" t="e">
        <f t="shared" si="59"/>
        <v>#REF!</v>
      </c>
      <c r="Z269" s="2108" t="e">
        <f t="shared" si="60"/>
        <v>#REF!</v>
      </c>
    </row>
    <row r="270" spans="2:26" x14ac:dyDescent="0.25">
      <c r="B270" s="1527" t="s">
        <v>330</v>
      </c>
      <c r="C270" s="1497" t="e">
        <f>COUNTIFS(#REF!, 'Breakdown by City Neighborhood'!$B270,#REF!, $A$214,#REF!, $C$30,#REF!, 'Breakdown by City Neighborhood'!C$31)+COUNTIFS(#REF!, 'Breakdown by City Neighborhood'!$B270,#REF!, $A$215,#REF!, $C$30,#REF!, 'Breakdown by City Neighborhood'!C$31)</f>
        <v>#REF!</v>
      </c>
      <c r="D270" s="1497" t="e">
        <f>COUNTIFS(#REF!, 'Breakdown by City Neighborhood'!$B270,#REF!, $A$214,#REF!, $C$30,#REF!, 'Breakdown by City Neighborhood'!D$31)+COUNTIFS(#REF!, 'Breakdown by City Neighborhood'!$B270,#REF!, $A$215,#REF!, $C$30,#REF!, 'Breakdown by City Neighborhood'!D$31)</f>
        <v>#REF!</v>
      </c>
      <c r="E270" s="1497" t="e">
        <f>COUNTIFS(#REF!, 'Breakdown by City Neighborhood'!$B270,#REF!, $A$214,#REF!, $C$30,#REF!, 'Breakdown by City Neighborhood'!E$31)+COUNTIFS(#REF!, 'Breakdown by City Neighborhood'!$B270,#REF!, $A$215,#REF!, $C$30,#REF!, 'Breakdown by City Neighborhood'!E$31)</f>
        <v>#REF!</v>
      </c>
      <c r="F270" s="2108" t="e">
        <f t="shared" si="53"/>
        <v>#REF!</v>
      </c>
      <c r="G270" s="1522"/>
      <c r="H270" s="1497" t="e">
        <f>COUNTIFS(#REF!, 'Breakdown by City Neighborhood'!$B270,#REF!, $A$214,#REF!, $H$30,#REF!, 'Breakdown by City Neighborhood'!H$31)+COUNTIFS(#REF!, 'Breakdown by City Neighborhood'!$B270,#REF!, $A$215,#REF!, $H$30,#REF!, 'Breakdown by City Neighborhood'!H$31)</f>
        <v>#REF!</v>
      </c>
      <c r="I270" s="1497" t="e">
        <f>COUNTIFS(#REF!, 'Breakdown by City Neighborhood'!$B270,#REF!, $A$214,#REF!, $H$30,#REF!, 'Breakdown by City Neighborhood'!I$31)+COUNTIFS(#REF!, 'Breakdown by City Neighborhood'!$B270,#REF!, $A$215,#REF!, $H$30,#REF!, 'Breakdown by City Neighborhood'!I$31)</f>
        <v>#REF!</v>
      </c>
      <c r="J270" s="1497" t="e">
        <f>COUNTIFS(#REF!, 'Breakdown by City Neighborhood'!$B270,#REF!, $A$214,#REF!, $H$30,#REF!, 'Breakdown by City Neighborhood'!J$31)+COUNTIFS(#REF!, 'Breakdown by City Neighborhood'!$B270,#REF!, $A$215,#REF!, $H$30,#REF!, 'Breakdown by City Neighborhood'!J$31)</f>
        <v>#REF!</v>
      </c>
      <c r="K270" s="2108" t="e">
        <f t="shared" si="54"/>
        <v>#REF!</v>
      </c>
      <c r="L270" s="1522"/>
      <c r="M270" s="1497" t="e">
        <f>COUNTIFS(#REF!, 'Breakdown by City Neighborhood'!$B270,#REF!, $A$214,#REF!, $M$30,#REF!, 'Breakdown by City Neighborhood'!M$31)+COUNTIFS(#REF!, 'Breakdown by City Neighborhood'!$B270,#REF!, $A$215,#REF!, $M$30,#REF!, 'Breakdown by City Neighborhood'!M$31)</f>
        <v>#REF!</v>
      </c>
      <c r="N270" s="1497" t="e">
        <f>COUNTIFS(#REF!, 'Breakdown by City Neighborhood'!$B270,#REF!, $A$214,#REF!, $M$30,#REF!, 'Breakdown by City Neighborhood'!N$31)+COUNTIFS(#REF!, 'Breakdown by City Neighborhood'!$B270,#REF!, $A$215,#REF!, $M$30,#REF!, 'Breakdown by City Neighborhood'!N$31)</f>
        <v>#REF!</v>
      </c>
      <c r="O270" s="1497" t="e">
        <f>COUNTIFS(#REF!, 'Breakdown by City Neighborhood'!$B270,#REF!, $A$214,#REF!, $M$30,#REF!, 'Breakdown by City Neighborhood'!O$31)+COUNTIFS(#REF!, 'Breakdown by City Neighborhood'!$B270,#REF!, $A$215,#REF!, $M$30,#REF!, 'Breakdown by City Neighborhood'!O$31)</f>
        <v>#REF!</v>
      </c>
      <c r="P270" s="2108" t="e">
        <f t="shared" si="55"/>
        <v>#REF!</v>
      </c>
      <c r="Q270" s="1522"/>
      <c r="R270" s="1497" t="e">
        <f>COUNTIFS(#REF!, 'Breakdown by City Neighborhood'!$B270,#REF!, $A$214,#REF!, $R$30,#REF!, 'Breakdown by City Neighborhood'!R$31)+COUNTIFS(#REF!, 'Breakdown by City Neighborhood'!$B270,#REF!, $A$215,#REF!, $R$30,#REF!, 'Breakdown by City Neighborhood'!R$31)</f>
        <v>#REF!</v>
      </c>
      <c r="S270" s="1497" t="e">
        <f>COUNTIFS(#REF!, 'Breakdown by City Neighborhood'!$B270,#REF!, $A$214,#REF!, $R$30,#REF!, 'Breakdown by City Neighborhood'!S$31)+COUNTIFS(#REF!, 'Breakdown by City Neighborhood'!$B270,#REF!, $A$215,#REF!, $R$30,#REF!, 'Breakdown by City Neighborhood'!S$31)</f>
        <v>#REF!</v>
      </c>
      <c r="T270" s="1497" t="e">
        <f>COUNTIFS(#REF!, 'Breakdown by City Neighborhood'!$B270,#REF!, $A$214,#REF!, $R$30,#REF!, 'Breakdown by City Neighborhood'!T$31)+COUNTIFS(#REF!, 'Breakdown by City Neighborhood'!$B270,#REF!, $A$215,#REF!, $R$30,#REF!, 'Breakdown by City Neighborhood'!T$31)</f>
        <v>#REF!</v>
      </c>
      <c r="U270" s="2108" t="e">
        <f t="shared" si="56"/>
        <v>#REF!</v>
      </c>
      <c r="V270" s="1522"/>
      <c r="W270" s="1497" t="e">
        <f t="shared" si="57"/>
        <v>#REF!</v>
      </c>
      <c r="X270" s="1497" t="e">
        <f t="shared" si="58"/>
        <v>#REF!</v>
      </c>
      <c r="Y270" s="1497" t="e">
        <f t="shared" si="59"/>
        <v>#REF!</v>
      </c>
      <c r="Z270" s="2108" t="e">
        <f t="shared" si="60"/>
        <v>#REF!</v>
      </c>
    </row>
    <row r="271" spans="2:26" x14ac:dyDescent="0.25">
      <c r="B271" s="1527" t="s">
        <v>331</v>
      </c>
      <c r="C271" s="1497" t="e">
        <f>COUNTIFS(#REF!, 'Breakdown by City Neighborhood'!$B271,#REF!, $A$214,#REF!, $C$30,#REF!, 'Breakdown by City Neighborhood'!C$31)+COUNTIFS(#REF!, 'Breakdown by City Neighborhood'!$B271,#REF!, $A$215,#REF!, $C$30,#REF!, 'Breakdown by City Neighborhood'!C$31)</f>
        <v>#REF!</v>
      </c>
      <c r="D271" s="1497" t="e">
        <f>COUNTIFS(#REF!, 'Breakdown by City Neighborhood'!$B271,#REF!, $A$214,#REF!, $C$30,#REF!, 'Breakdown by City Neighborhood'!D$31)+COUNTIFS(#REF!, 'Breakdown by City Neighborhood'!$B271,#REF!, $A$215,#REF!, $C$30,#REF!, 'Breakdown by City Neighborhood'!D$31)</f>
        <v>#REF!</v>
      </c>
      <c r="E271" s="1497" t="e">
        <f>COUNTIFS(#REF!, 'Breakdown by City Neighborhood'!$B271,#REF!, $A$214,#REF!, $C$30,#REF!, 'Breakdown by City Neighborhood'!E$31)+COUNTIFS(#REF!, 'Breakdown by City Neighborhood'!$B271,#REF!, $A$215,#REF!, $C$30,#REF!, 'Breakdown by City Neighborhood'!E$31)</f>
        <v>#REF!</v>
      </c>
      <c r="F271" s="2108" t="e">
        <f t="shared" si="53"/>
        <v>#REF!</v>
      </c>
      <c r="G271" s="1522"/>
      <c r="H271" s="1497" t="e">
        <f>COUNTIFS(#REF!, 'Breakdown by City Neighborhood'!$B271,#REF!, $A$214,#REF!, $H$30,#REF!, 'Breakdown by City Neighborhood'!H$31)+COUNTIFS(#REF!, 'Breakdown by City Neighborhood'!$B271,#REF!, $A$215,#REF!, $H$30,#REF!, 'Breakdown by City Neighborhood'!H$31)</f>
        <v>#REF!</v>
      </c>
      <c r="I271" s="1497" t="e">
        <f>COUNTIFS(#REF!, 'Breakdown by City Neighborhood'!$B271,#REF!, $A$214,#REF!, $H$30,#REF!, 'Breakdown by City Neighborhood'!I$31)+COUNTIFS(#REF!, 'Breakdown by City Neighborhood'!$B271,#REF!, $A$215,#REF!, $H$30,#REF!, 'Breakdown by City Neighborhood'!I$31)</f>
        <v>#REF!</v>
      </c>
      <c r="J271" s="1497" t="e">
        <f>COUNTIFS(#REF!, 'Breakdown by City Neighborhood'!$B271,#REF!, $A$214,#REF!, $H$30,#REF!, 'Breakdown by City Neighborhood'!J$31)+COUNTIFS(#REF!, 'Breakdown by City Neighborhood'!$B271,#REF!, $A$215,#REF!, $H$30,#REF!, 'Breakdown by City Neighborhood'!J$31)</f>
        <v>#REF!</v>
      </c>
      <c r="K271" s="2108" t="e">
        <f t="shared" si="54"/>
        <v>#REF!</v>
      </c>
      <c r="L271" s="1522"/>
      <c r="M271" s="1497" t="e">
        <f>COUNTIFS(#REF!, 'Breakdown by City Neighborhood'!$B271,#REF!, $A$214,#REF!, $M$30,#REF!, 'Breakdown by City Neighborhood'!M$31)+COUNTIFS(#REF!, 'Breakdown by City Neighborhood'!$B271,#REF!, $A$215,#REF!, $M$30,#REF!, 'Breakdown by City Neighborhood'!M$31)</f>
        <v>#REF!</v>
      </c>
      <c r="N271" s="1497" t="e">
        <f>COUNTIFS(#REF!, 'Breakdown by City Neighborhood'!$B271,#REF!, $A$214,#REF!, $M$30,#REF!, 'Breakdown by City Neighborhood'!N$31)+COUNTIFS(#REF!, 'Breakdown by City Neighborhood'!$B271,#REF!, $A$215,#REF!, $M$30,#REF!, 'Breakdown by City Neighborhood'!N$31)</f>
        <v>#REF!</v>
      </c>
      <c r="O271" s="1497" t="e">
        <f>COUNTIFS(#REF!, 'Breakdown by City Neighborhood'!$B271,#REF!, $A$214,#REF!, $M$30,#REF!, 'Breakdown by City Neighborhood'!O$31)+COUNTIFS(#REF!, 'Breakdown by City Neighborhood'!$B271,#REF!, $A$215,#REF!, $M$30,#REF!, 'Breakdown by City Neighborhood'!O$31)</f>
        <v>#REF!</v>
      </c>
      <c r="P271" s="2108" t="e">
        <f t="shared" si="55"/>
        <v>#REF!</v>
      </c>
      <c r="Q271" s="1522"/>
      <c r="R271" s="1497" t="e">
        <f>COUNTIFS(#REF!, 'Breakdown by City Neighborhood'!$B271,#REF!, $A$214,#REF!, $R$30,#REF!, 'Breakdown by City Neighborhood'!R$31)+COUNTIFS(#REF!, 'Breakdown by City Neighborhood'!$B271,#REF!, $A$215,#REF!, $R$30,#REF!, 'Breakdown by City Neighborhood'!R$31)</f>
        <v>#REF!</v>
      </c>
      <c r="S271" s="1497" t="e">
        <f>COUNTIFS(#REF!, 'Breakdown by City Neighborhood'!$B271,#REF!, $A$214,#REF!, $R$30,#REF!, 'Breakdown by City Neighborhood'!S$31)+COUNTIFS(#REF!, 'Breakdown by City Neighborhood'!$B271,#REF!, $A$215,#REF!, $R$30,#REF!, 'Breakdown by City Neighborhood'!S$31)</f>
        <v>#REF!</v>
      </c>
      <c r="T271" s="1497" t="e">
        <f>COUNTIFS(#REF!, 'Breakdown by City Neighborhood'!$B271,#REF!, $A$214,#REF!, $R$30,#REF!, 'Breakdown by City Neighborhood'!T$31)+COUNTIFS(#REF!, 'Breakdown by City Neighborhood'!$B271,#REF!, $A$215,#REF!, $R$30,#REF!, 'Breakdown by City Neighborhood'!T$31)</f>
        <v>#REF!</v>
      </c>
      <c r="U271" s="2108" t="e">
        <f t="shared" si="56"/>
        <v>#REF!</v>
      </c>
      <c r="V271" s="1522"/>
      <c r="W271" s="1497" t="e">
        <f t="shared" si="57"/>
        <v>#REF!</v>
      </c>
      <c r="X271" s="1497" t="e">
        <f t="shared" si="58"/>
        <v>#REF!</v>
      </c>
      <c r="Y271" s="1497" t="e">
        <f t="shared" si="59"/>
        <v>#REF!</v>
      </c>
      <c r="Z271" s="2108" t="e">
        <f t="shared" si="60"/>
        <v>#REF!</v>
      </c>
    </row>
    <row r="272" spans="2:26" x14ac:dyDescent="0.25">
      <c r="B272" s="1527" t="s">
        <v>332</v>
      </c>
      <c r="C272" s="1497" t="e">
        <f>COUNTIFS(#REF!, 'Breakdown by City Neighborhood'!$B272,#REF!, $A$214,#REF!, $C$30,#REF!, 'Breakdown by City Neighborhood'!C$31)+COUNTIFS(#REF!, 'Breakdown by City Neighborhood'!$B272,#REF!, $A$215,#REF!, $C$30,#REF!, 'Breakdown by City Neighborhood'!C$31)</f>
        <v>#REF!</v>
      </c>
      <c r="D272" s="1497" t="e">
        <f>COUNTIFS(#REF!, 'Breakdown by City Neighborhood'!$B272,#REF!, $A$214,#REF!, $C$30,#REF!, 'Breakdown by City Neighborhood'!D$31)+COUNTIFS(#REF!, 'Breakdown by City Neighborhood'!$B272,#REF!, $A$215,#REF!, $C$30,#REF!, 'Breakdown by City Neighborhood'!D$31)</f>
        <v>#REF!</v>
      </c>
      <c r="E272" s="1497" t="e">
        <f>COUNTIFS(#REF!, 'Breakdown by City Neighborhood'!$B272,#REF!, $A$214,#REF!, $C$30,#REF!, 'Breakdown by City Neighborhood'!E$31)+COUNTIFS(#REF!, 'Breakdown by City Neighborhood'!$B272,#REF!, $A$215,#REF!, $C$30,#REF!, 'Breakdown by City Neighborhood'!E$31)</f>
        <v>#REF!</v>
      </c>
      <c r="F272" s="2108" t="e">
        <f t="shared" si="53"/>
        <v>#REF!</v>
      </c>
      <c r="G272" s="1522"/>
      <c r="H272" s="1497" t="e">
        <f>COUNTIFS(#REF!, 'Breakdown by City Neighborhood'!$B272,#REF!, $A$214,#REF!, $H$30,#REF!, 'Breakdown by City Neighborhood'!H$31)+COUNTIFS(#REF!, 'Breakdown by City Neighborhood'!$B272,#REF!, $A$215,#REF!, $H$30,#REF!, 'Breakdown by City Neighborhood'!H$31)</f>
        <v>#REF!</v>
      </c>
      <c r="I272" s="1497" t="e">
        <f>COUNTIFS(#REF!, 'Breakdown by City Neighborhood'!$B272,#REF!, $A$214,#REF!, $H$30,#REF!, 'Breakdown by City Neighborhood'!I$31)+COUNTIFS(#REF!, 'Breakdown by City Neighborhood'!$B272,#REF!, $A$215,#REF!, $H$30,#REF!, 'Breakdown by City Neighborhood'!I$31)</f>
        <v>#REF!</v>
      </c>
      <c r="J272" s="1497" t="e">
        <f>COUNTIFS(#REF!, 'Breakdown by City Neighborhood'!$B272,#REF!, $A$214,#REF!, $H$30,#REF!, 'Breakdown by City Neighborhood'!J$31)+COUNTIFS(#REF!, 'Breakdown by City Neighborhood'!$B272,#REF!, $A$215,#REF!, $H$30,#REF!, 'Breakdown by City Neighborhood'!J$31)</f>
        <v>#REF!</v>
      </c>
      <c r="K272" s="2108" t="e">
        <f t="shared" si="54"/>
        <v>#REF!</v>
      </c>
      <c r="L272" s="1522"/>
      <c r="M272" s="1497" t="e">
        <f>COUNTIFS(#REF!, 'Breakdown by City Neighborhood'!$B272,#REF!, $A$214,#REF!, $M$30,#REF!, 'Breakdown by City Neighborhood'!M$31)+COUNTIFS(#REF!, 'Breakdown by City Neighborhood'!$B272,#REF!, $A$215,#REF!, $M$30,#REF!, 'Breakdown by City Neighborhood'!M$31)</f>
        <v>#REF!</v>
      </c>
      <c r="N272" s="1497" t="e">
        <f>COUNTIFS(#REF!, 'Breakdown by City Neighborhood'!$B272,#REF!, $A$214,#REF!, $M$30,#REF!, 'Breakdown by City Neighborhood'!N$31)+COUNTIFS(#REF!, 'Breakdown by City Neighborhood'!$B272,#REF!, $A$215,#REF!, $M$30,#REF!, 'Breakdown by City Neighborhood'!N$31)</f>
        <v>#REF!</v>
      </c>
      <c r="O272" s="1497" t="e">
        <f>COUNTIFS(#REF!, 'Breakdown by City Neighborhood'!$B272,#REF!, $A$214,#REF!, $M$30,#REF!, 'Breakdown by City Neighborhood'!O$31)+COUNTIFS(#REF!, 'Breakdown by City Neighborhood'!$B272,#REF!, $A$215,#REF!, $M$30,#REF!, 'Breakdown by City Neighborhood'!O$31)</f>
        <v>#REF!</v>
      </c>
      <c r="P272" s="2108" t="e">
        <f t="shared" si="55"/>
        <v>#REF!</v>
      </c>
      <c r="Q272" s="1522"/>
      <c r="R272" s="1497" t="e">
        <f>COUNTIFS(#REF!, 'Breakdown by City Neighborhood'!$B272,#REF!, $A$214,#REF!, $R$30,#REF!, 'Breakdown by City Neighborhood'!R$31)+COUNTIFS(#REF!, 'Breakdown by City Neighborhood'!$B272,#REF!, $A$215,#REF!, $R$30,#REF!, 'Breakdown by City Neighborhood'!R$31)</f>
        <v>#REF!</v>
      </c>
      <c r="S272" s="1497" t="e">
        <f>COUNTIFS(#REF!, 'Breakdown by City Neighborhood'!$B272,#REF!, $A$214,#REF!, $R$30,#REF!, 'Breakdown by City Neighborhood'!S$31)+COUNTIFS(#REF!, 'Breakdown by City Neighborhood'!$B272,#REF!, $A$215,#REF!, $R$30,#REF!, 'Breakdown by City Neighborhood'!S$31)</f>
        <v>#REF!</v>
      </c>
      <c r="T272" s="1497" t="e">
        <f>COUNTIFS(#REF!, 'Breakdown by City Neighborhood'!$B272,#REF!, $A$214,#REF!, $R$30,#REF!, 'Breakdown by City Neighborhood'!T$31)+COUNTIFS(#REF!, 'Breakdown by City Neighborhood'!$B272,#REF!, $A$215,#REF!, $R$30,#REF!, 'Breakdown by City Neighborhood'!T$31)</f>
        <v>#REF!</v>
      </c>
      <c r="U272" s="2108" t="e">
        <f t="shared" si="56"/>
        <v>#REF!</v>
      </c>
      <c r="V272" s="1522"/>
      <c r="W272" s="1497" t="e">
        <f t="shared" si="57"/>
        <v>#REF!</v>
      </c>
      <c r="X272" s="1497" t="e">
        <f t="shared" si="58"/>
        <v>#REF!</v>
      </c>
      <c r="Y272" s="1497" t="e">
        <f t="shared" si="59"/>
        <v>#REF!</v>
      </c>
      <c r="Z272" s="2108" t="e">
        <f t="shared" si="60"/>
        <v>#REF!</v>
      </c>
    </row>
    <row r="273" spans="1:32" x14ac:dyDescent="0.25">
      <c r="B273" s="1527" t="s">
        <v>333</v>
      </c>
      <c r="C273" s="1497" t="e">
        <f>COUNTIFS(#REF!, 'Breakdown by City Neighborhood'!$B273,#REF!, $A$214,#REF!, $C$30,#REF!, 'Breakdown by City Neighborhood'!C$31)+COUNTIFS(#REF!, 'Breakdown by City Neighborhood'!$B273,#REF!, $A$215,#REF!, $C$30,#REF!, 'Breakdown by City Neighborhood'!C$31)</f>
        <v>#REF!</v>
      </c>
      <c r="D273" s="1497" t="e">
        <f>COUNTIFS(#REF!, 'Breakdown by City Neighborhood'!$B273,#REF!, $A$214,#REF!, $C$30,#REF!, 'Breakdown by City Neighborhood'!D$31)+COUNTIFS(#REF!, 'Breakdown by City Neighborhood'!$B273,#REF!, $A$215,#REF!, $C$30,#REF!, 'Breakdown by City Neighborhood'!D$31)</f>
        <v>#REF!</v>
      </c>
      <c r="E273" s="1497" t="e">
        <f>COUNTIFS(#REF!, 'Breakdown by City Neighborhood'!$B273,#REF!, $A$214,#REF!, $C$30,#REF!, 'Breakdown by City Neighborhood'!E$31)+COUNTIFS(#REF!, 'Breakdown by City Neighborhood'!$B273,#REF!, $A$215,#REF!, $C$30,#REF!, 'Breakdown by City Neighborhood'!E$31)</f>
        <v>#REF!</v>
      </c>
      <c r="F273" s="2108" t="e">
        <f t="shared" si="53"/>
        <v>#REF!</v>
      </c>
      <c r="G273" s="1522"/>
      <c r="H273" s="1497" t="e">
        <f>COUNTIFS(#REF!, 'Breakdown by City Neighborhood'!$B273,#REF!, $A$214,#REF!, $H$30,#REF!, 'Breakdown by City Neighborhood'!H$31)+COUNTIFS(#REF!, 'Breakdown by City Neighborhood'!$B273,#REF!, $A$215,#REF!, $H$30,#REF!, 'Breakdown by City Neighborhood'!H$31)</f>
        <v>#REF!</v>
      </c>
      <c r="I273" s="1497" t="e">
        <f>COUNTIFS(#REF!, 'Breakdown by City Neighborhood'!$B273,#REF!, $A$214,#REF!, $H$30,#REF!, 'Breakdown by City Neighborhood'!I$31)+COUNTIFS(#REF!, 'Breakdown by City Neighborhood'!$B273,#REF!, $A$215,#REF!, $H$30,#REF!, 'Breakdown by City Neighborhood'!I$31)</f>
        <v>#REF!</v>
      </c>
      <c r="J273" s="1497" t="e">
        <f>COUNTIFS(#REF!, 'Breakdown by City Neighborhood'!$B273,#REF!, $A$214,#REF!, $H$30,#REF!, 'Breakdown by City Neighborhood'!J$31)+COUNTIFS(#REF!, 'Breakdown by City Neighborhood'!$B273,#REF!, $A$215,#REF!, $H$30,#REF!, 'Breakdown by City Neighborhood'!J$31)</f>
        <v>#REF!</v>
      </c>
      <c r="K273" s="2108" t="e">
        <f t="shared" si="54"/>
        <v>#REF!</v>
      </c>
      <c r="L273" s="1522"/>
      <c r="M273" s="1497" t="e">
        <f>COUNTIFS(#REF!, 'Breakdown by City Neighborhood'!$B273,#REF!, $A$214,#REF!, $M$30,#REF!, 'Breakdown by City Neighborhood'!M$31)+COUNTIFS(#REF!, 'Breakdown by City Neighborhood'!$B273,#REF!, $A$215,#REF!, $M$30,#REF!, 'Breakdown by City Neighborhood'!M$31)</f>
        <v>#REF!</v>
      </c>
      <c r="N273" s="1497" t="e">
        <f>COUNTIFS(#REF!, 'Breakdown by City Neighborhood'!$B273,#REF!, $A$214,#REF!, $M$30,#REF!, 'Breakdown by City Neighborhood'!N$31)+COUNTIFS(#REF!, 'Breakdown by City Neighborhood'!$B273,#REF!, $A$215,#REF!, $M$30,#REF!, 'Breakdown by City Neighborhood'!N$31)</f>
        <v>#REF!</v>
      </c>
      <c r="O273" s="1497" t="e">
        <f>COUNTIFS(#REF!, 'Breakdown by City Neighborhood'!$B273,#REF!, $A$214,#REF!, $M$30,#REF!, 'Breakdown by City Neighborhood'!O$31)+COUNTIFS(#REF!, 'Breakdown by City Neighborhood'!$B273,#REF!, $A$215,#REF!, $M$30,#REF!, 'Breakdown by City Neighborhood'!O$31)</f>
        <v>#REF!</v>
      </c>
      <c r="P273" s="2108" t="e">
        <f t="shared" si="55"/>
        <v>#REF!</v>
      </c>
      <c r="Q273" s="1522"/>
      <c r="R273" s="1497" t="e">
        <f>COUNTIFS(#REF!, 'Breakdown by City Neighborhood'!$B273,#REF!, $A$214,#REF!, $R$30,#REF!, 'Breakdown by City Neighborhood'!R$31)+COUNTIFS(#REF!, 'Breakdown by City Neighborhood'!$B273,#REF!, $A$215,#REF!, $R$30,#REF!, 'Breakdown by City Neighborhood'!R$31)</f>
        <v>#REF!</v>
      </c>
      <c r="S273" s="1497" t="e">
        <f>COUNTIFS(#REF!, 'Breakdown by City Neighborhood'!$B273,#REF!, $A$214,#REF!, $R$30,#REF!, 'Breakdown by City Neighborhood'!S$31)+COUNTIFS(#REF!, 'Breakdown by City Neighborhood'!$B273,#REF!, $A$215,#REF!, $R$30,#REF!, 'Breakdown by City Neighborhood'!S$31)</f>
        <v>#REF!</v>
      </c>
      <c r="T273" s="1497" t="e">
        <f>COUNTIFS(#REF!, 'Breakdown by City Neighborhood'!$B273,#REF!, $A$214,#REF!, $R$30,#REF!, 'Breakdown by City Neighborhood'!T$31)+COUNTIFS(#REF!, 'Breakdown by City Neighborhood'!$B273,#REF!, $A$215,#REF!, $R$30,#REF!, 'Breakdown by City Neighborhood'!T$31)</f>
        <v>#REF!</v>
      </c>
      <c r="U273" s="2108" t="e">
        <f t="shared" si="56"/>
        <v>#REF!</v>
      </c>
      <c r="V273" s="1522"/>
      <c r="W273" s="1497" t="e">
        <f t="shared" si="57"/>
        <v>#REF!</v>
      </c>
      <c r="X273" s="1497" t="e">
        <f t="shared" si="58"/>
        <v>#REF!</v>
      </c>
      <c r="Y273" s="1497" t="e">
        <f t="shared" si="59"/>
        <v>#REF!</v>
      </c>
      <c r="Z273" s="2108" t="e">
        <f t="shared" si="60"/>
        <v>#REF!</v>
      </c>
    </row>
    <row r="274" spans="1:32" x14ac:dyDescent="0.25">
      <c r="B274" s="1527" t="s">
        <v>334</v>
      </c>
      <c r="C274" s="1497" t="e">
        <f>COUNTIFS(#REF!, 'Breakdown by City Neighborhood'!$B274,#REF!, $A$214,#REF!, $C$30,#REF!, 'Breakdown by City Neighborhood'!C$31)+COUNTIFS(#REF!, 'Breakdown by City Neighborhood'!$B274,#REF!, $A$215,#REF!, $C$30,#REF!, 'Breakdown by City Neighborhood'!C$31)</f>
        <v>#REF!</v>
      </c>
      <c r="D274" s="1497" t="e">
        <f>COUNTIFS(#REF!, 'Breakdown by City Neighborhood'!$B274,#REF!, $A$214,#REF!, $C$30,#REF!, 'Breakdown by City Neighborhood'!D$31)+COUNTIFS(#REF!, 'Breakdown by City Neighborhood'!$B274,#REF!, $A$215,#REF!, $C$30,#REF!, 'Breakdown by City Neighborhood'!D$31)</f>
        <v>#REF!</v>
      </c>
      <c r="E274" s="1497" t="e">
        <f>COUNTIFS(#REF!, 'Breakdown by City Neighborhood'!$B274,#REF!, $A$214,#REF!, $C$30,#REF!, 'Breakdown by City Neighborhood'!E$31)+COUNTIFS(#REF!, 'Breakdown by City Neighborhood'!$B274,#REF!, $A$215,#REF!, $C$30,#REF!, 'Breakdown by City Neighborhood'!E$31)</f>
        <v>#REF!</v>
      </c>
      <c r="F274" s="2108" t="e">
        <f t="shared" si="53"/>
        <v>#REF!</v>
      </c>
      <c r="G274" s="1522"/>
      <c r="H274" s="1497" t="e">
        <f>COUNTIFS(#REF!, 'Breakdown by City Neighborhood'!$B274,#REF!, $A$214,#REF!, $H$30,#REF!, 'Breakdown by City Neighborhood'!H$31)+COUNTIFS(#REF!, 'Breakdown by City Neighborhood'!$B274,#REF!, $A$215,#REF!, $H$30,#REF!, 'Breakdown by City Neighborhood'!H$31)</f>
        <v>#REF!</v>
      </c>
      <c r="I274" s="1497" t="e">
        <f>COUNTIFS(#REF!, 'Breakdown by City Neighborhood'!$B274,#REF!, $A$214,#REF!, $H$30,#REF!, 'Breakdown by City Neighborhood'!I$31)+COUNTIFS(#REF!, 'Breakdown by City Neighborhood'!$B274,#REF!, $A$215,#REF!, $H$30,#REF!, 'Breakdown by City Neighborhood'!I$31)</f>
        <v>#REF!</v>
      </c>
      <c r="J274" s="1497" t="e">
        <f>COUNTIFS(#REF!, 'Breakdown by City Neighborhood'!$B274,#REF!, $A$214,#REF!, $H$30,#REF!, 'Breakdown by City Neighborhood'!J$31)+COUNTIFS(#REF!, 'Breakdown by City Neighborhood'!$B274,#REF!, $A$215,#REF!, $H$30,#REF!, 'Breakdown by City Neighborhood'!J$31)</f>
        <v>#REF!</v>
      </c>
      <c r="K274" s="2108" t="e">
        <f t="shared" si="54"/>
        <v>#REF!</v>
      </c>
      <c r="L274" s="1522"/>
      <c r="M274" s="1497" t="e">
        <f>COUNTIFS(#REF!, 'Breakdown by City Neighborhood'!$B274,#REF!, $A$214,#REF!, $M$30,#REF!, 'Breakdown by City Neighborhood'!M$31)+COUNTIFS(#REF!, 'Breakdown by City Neighborhood'!$B274,#REF!, $A$215,#REF!, $M$30,#REF!, 'Breakdown by City Neighborhood'!M$31)</f>
        <v>#REF!</v>
      </c>
      <c r="N274" s="1497" t="e">
        <f>COUNTIFS(#REF!, 'Breakdown by City Neighborhood'!$B274,#REF!, $A$214,#REF!, $M$30,#REF!, 'Breakdown by City Neighborhood'!N$31)+COUNTIFS(#REF!, 'Breakdown by City Neighborhood'!$B274,#REF!, $A$215,#REF!, $M$30,#REF!, 'Breakdown by City Neighborhood'!N$31)</f>
        <v>#REF!</v>
      </c>
      <c r="O274" s="1497" t="e">
        <f>COUNTIFS(#REF!, 'Breakdown by City Neighborhood'!$B274,#REF!, $A$214,#REF!, $M$30,#REF!, 'Breakdown by City Neighborhood'!O$31)+COUNTIFS(#REF!, 'Breakdown by City Neighborhood'!$B274,#REF!, $A$215,#REF!, $M$30,#REF!, 'Breakdown by City Neighborhood'!O$31)</f>
        <v>#REF!</v>
      </c>
      <c r="P274" s="2108" t="e">
        <f t="shared" si="55"/>
        <v>#REF!</v>
      </c>
      <c r="Q274" s="1522"/>
      <c r="R274" s="1497" t="e">
        <f>COUNTIFS(#REF!, 'Breakdown by City Neighborhood'!$B274,#REF!, $A$214,#REF!, $R$30,#REF!, 'Breakdown by City Neighborhood'!R$31)+COUNTIFS(#REF!, 'Breakdown by City Neighborhood'!$B274,#REF!, $A$215,#REF!, $R$30,#REF!, 'Breakdown by City Neighborhood'!R$31)</f>
        <v>#REF!</v>
      </c>
      <c r="S274" s="1497" t="e">
        <f>COUNTIFS(#REF!, 'Breakdown by City Neighborhood'!$B274,#REF!, $A$214,#REF!, $R$30,#REF!, 'Breakdown by City Neighborhood'!S$31)+COUNTIFS(#REF!, 'Breakdown by City Neighborhood'!$B274,#REF!, $A$215,#REF!, $R$30,#REF!, 'Breakdown by City Neighborhood'!S$31)</f>
        <v>#REF!</v>
      </c>
      <c r="T274" s="1497" t="e">
        <f>COUNTIFS(#REF!, 'Breakdown by City Neighborhood'!$B274,#REF!, $A$214,#REF!, $R$30,#REF!, 'Breakdown by City Neighborhood'!T$31)+COUNTIFS(#REF!, 'Breakdown by City Neighborhood'!$B274,#REF!, $A$215,#REF!, $R$30,#REF!, 'Breakdown by City Neighborhood'!T$31)</f>
        <v>#REF!</v>
      </c>
      <c r="U274" s="2108" t="e">
        <f t="shared" si="56"/>
        <v>#REF!</v>
      </c>
      <c r="V274" s="1522"/>
      <c r="W274" s="1497" t="e">
        <f t="shared" si="57"/>
        <v>#REF!</v>
      </c>
      <c r="X274" s="1497" t="e">
        <f t="shared" si="58"/>
        <v>#REF!</v>
      </c>
      <c r="Y274" s="1497" t="e">
        <f t="shared" si="59"/>
        <v>#REF!</v>
      </c>
      <c r="Z274" s="2108" t="e">
        <f t="shared" si="60"/>
        <v>#REF!</v>
      </c>
    </row>
    <row r="275" spans="1:32" x14ac:dyDescent="0.25">
      <c r="B275" s="1527" t="s">
        <v>335</v>
      </c>
      <c r="C275" s="1497" t="e">
        <f>COUNTIFS(#REF!, 'Breakdown by City Neighborhood'!$B275,#REF!, $A$214,#REF!, $C$30,#REF!, 'Breakdown by City Neighborhood'!C$31)+COUNTIFS(#REF!, 'Breakdown by City Neighborhood'!$B275,#REF!, $A$215,#REF!, $C$30,#REF!, 'Breakdown by City Neighborhood'!C$31)</f>
        <v>#REF!</v>
      </c>
      <c r="D275" s="1497" t="e">
        <f>COUNTIFS(#REF!, 'Breakdown by City Neighborhood'!$B275,#REF!, $A$214,#REF!, $C$30,#REF!, 'Breakdown by City Neighborhood'!D$31)+COUNTIFS(#REF!, 'Breakdown by City Neighborhood'!$B275,#REF!, $A$215,#REF!, $C$30,#REF!, 'Breakdown by City Neighborhood'!D$31)</f>
        <v>#REF!</v>
      </c>
      <c r="E275" s="1497" t="e">
        <f>COUNTIFS(#REF!, 'Breakdown by City Neighborhood'!$B275,#REF!, $A$214,#REF!, $C$30,#REF!, 'Breakdown by City Neighborhood'!E$31)+COUNTIFS(#REF!, 'Breakdown by City Neighborhood'!$B275,#REF!, $A$215,#REF!, $C$30,#REF!, 'Breakdown by City Neighborhood'!E$31)</f>
        <v>#REF!</v>
      </c>
      <c r="F275" s="2108" t="e">
        <f t="shared" si="53"/>
        <v>#REF!</v>
      </c>
      <c r="G275" s="1522"/>
      <c r="H275" s="1497" t="e">
        <f>COUNTIFS(#REF!, 'Breakdown by City Neighborhood'!$B275,#REF!, $A$214,#REF!, $H$30,#REF!, 'Breakdown by City Neighborhood'!H$31)+COUNTIFS(#REF!, 'Breakdown by City Neighborhood'!$B275,#REF!, $A$215,#REF!, $H$30,#REF!, 'Breakdown by City Neighborhood'!H$31)</f>
        <v>#REF!</v>
      </c>
      <c r="I275" s="1497" t="e">
        <f>COUNTIFS(#REF!, 'Breakdown by City Neighborhood'!$B275,#REF!, $A$214,#REF!, $H$30,#REF!, 'Breakdown by City Neighborhood'!I$31)+COUNTIFS(#REF!, 'Breakdown by City Neighborhood'!$B275,#REF!, $A$215,#REF!, $H$30,#REF!, 'Breakdown by City Neighborhood'!I$31)</f>
        <v>#REF!</v>
      </c>
      <c r="J275" s="1497" t="e">
        <f>COUNTIFS(#REF!, 'Breakdown by City Neighborhood'!$B275,#REF!, $A$214,#REF!, $H$30,#REF!, 'Breakdown by City Neighborhood'!J$31)+COUNTIFS(#REF!, 'Breakdown by City Neighborhood'!$B275,#REF!, $A$215,#REF!, $H$30,#REF!, 'Breakdown by City Neighborhood'!J$31)</f>
        <v>#REF!</v>
      </c>
      <c r="K275" s="2108" t="e">
        <f t="shared" si="54"/>
        <v>#REF!</v>
      </c>
      <c r="L275" s="1522"/>
      <c r="M275" s="1497" t="e">
        <f>COUNTIFS(#REF!, 'Breakdown by City Neighborhood'!$B275,#REF!, $A$214,#REF!, $M$30,#REF!, 'Breakdown by City Neighborhood'!M$31)+COUNTIFS(#REF!, 'Breakdown by City Neighborhood'!$B275,#REF!, $A$215,#REF!, $M$30,#REF!, 'Breakdown by City Neighborhood'!M$31)</f>
        <v>#REF!</v>
      </c>
      <c r="N275" s="1497" t="e">
        <f>COUNTIFS(#REF!, 'Breakdown by City Neighborhood'!$B275,#REF!, $A$214,#REF!, $M$30,#REF!, 'Breakdown by City Neighborhood'!N$31)+COUNTIFS(#REF!, 'Breakdown by City Neighborhood'!$B275,#REF!, $A$215,#REF!, $M$30,#REF!, 'Breakdown by City Neighborhood'!N$31)</f>
        <v>#REF!</v>
      </c>
      <c r="O275" s="1497" t="e">
        <f>COUNTIFS(#REF!, 'Breakdown by City Neighborhood'!$B275,#REF!, $A$214,#REF!, $M$30,#REF!, 'Breakdown by City Neighborhood'!O$31)+COUNTIFS(#REF!, 'Breakdown by City Neighborhood'!$B275,#REF!, $A$215,#REF!, $M$30,#REF!, 'Breakdown by City Neighborhood'!O$31)</f>
        <v>#REF!</v>
      </c>
      <c r="P275" s="2108" t="e">
        <f t="shared" si="55"/>
        <v>#REF!</v>
      </c>
      <c r="Q275" s="1522"/>
      <c r="R275" s="1497" t="e">
        <f>COUNTIFS(#REF!, 'Breakdown by City Neighborhood'!$B275,#REF!, $A$214,#REF!, $R$30,#REF!, 'Breakdown by City Neighborhood'!R$31)+COUNTIFS(#REF!, 'Breakdown by City Neighborhood'!$B275,#REF!, $A$215,#REF!, $R$30,#REF!, 'Breakdown by City Neighborhood'!R$31)</f>
        <v>#REF!</v>
      </c>
      <c r="S275" s="1497" t="e">
        <f>COUNTIFS(#REF!, 'Breakdown by City Neighborhood'!$B275,#REF!, $A$214,#REF!, $R$30,#REF!, 'Breakdown by City Neighborhood'!S$31)+COUNTIFS(#REF!, 'Breakdown by City Neighborhood'!$B275,#REF!, $A$215,#REF!, $R$30,#REF!, 'Breakdown by City Neighborhood'!S$31)</f>
        <v>#REF!</v>
      </c>
      <c r="T275" s="1497" t="e">
        <f>COUNTIFS(#REF!, 'Breakdown by City Neighborhood'!$B275,#REF!, $A$214,#REF!, $R$30,#REF!, 'Breakdown by City Neighborhood'!T$31)+COUNTIFS(#REF!, 'Breakdown by City Neighborhood'!$B275,#REF!, $A$215,#REF!, $R$30,#REF!, 'Breakdown by City Neighborhood'!T$31)</f>
        <v>#REF!</v>
      </c>
      <c r="U275" s="2108" t="e">
        <f t="shared" si="56"/>
        <v>#REF!</v>
      </c>
      <c r="V275" s="1522"/>
      <c r="W275" s="1497" t="e">
        <f t="shared" si="57"/>
        <v>#REF!</v>
      </c>
      <c r="X275" s="1497" t="e">
        <f t="shared" si="58"/>
        <v>#REF!</v>
      </c>
      <c r="Y275" s="1497" t="e">
        <f t="shared" si="59"/>
        <v>#REF!</v>
      </c>
      <c r="Z275" s="2108" t="e">
        <f t="shared" si="60"/>
        <v>#REF!</v>
      </c>
    </row>
    <row r="276" spans="1:32" x14ac:dyDescent="0.25">
      <c r="B276" s="1527" t="s">
        <v>336</v>
      </c>
      <c r="C276" s="1497" t="e">
        <f>COUNTIFS(#REF!, 'Breakdown by City Neighborhood'!$B276,#REF!, $A$214,#REF!, $C$30,#REF!, 'Breakdown by City Neighborhood'!C$31)+COUNTIFS(#REF!, 'Breakdown by City Neighborhood'!$B276,#REF!, $A$215,#REF!, $C$30,#REF!, 'Breakdown by City Neighborhood'!C$31)</f>
        <v>#REF!</v>
      </c>
      <c r="D276" s="1497" t="e">
        <f>COUNTIFS(#REF!, 'Breakdown by City Neighborhood'!$B276,#REF!, $A$214,#REF!, $C$30,#REF!, 'Breakdown by City Neighborhood'!D$31)+COUNTIFS(#REF!, 'Breakdown by City Neighborhood'!$B276,#REF!, $A$215,#REF!, $C$30,#REF!, 'Breakdown by City Neighborhood'!D$31)</f>
        <v>#REF!</v>
      </c>
      <c r="E276" s="1497" t="e">
        <f>COUNTIFS(#REF!, 'Breakdown by City Neighborhood'!$B276,#REF!, $A$214,#REF!, $C$30,#REF!, 'Breakdown by City Neighborhood'!E$31)+COUNTIFS(#REF!, 'Breakdown by City Neighborhood'!$B276,#REF!, $A$215,#REF!, $C$30,#REF!, 'Breakdown by City Neighborhood'!E$31)</f>
        <v>#REF!</v>
      </c>
      <c r="F276" s="2108" t="e">
        <f t="shared" si="53"/>
        <v>#REF!</v>
      </c>
      <c r="G276" s="1522"/>
      <c r="H276" s="1497" t="e">
        <f>COUNTIFS(#REF!, 'Breakdown by City Neighborhood'!$B276,#REF!, $A$214,#REF!, $H$30,#REF!, 'Breakdown by City Neighborhood'!H$31)+COUNTIFS(#REF!, 'Breakdown by City Neighborhood'!$B276,#REF!, $A$215,#REF!, $H$30,#REF!, 'Breakdown by City Neighborhood'!H$31)</f>
        <v>#REF!</v>
      </c>
      <c r="I276" s="1497" t="e">
        <f>COUNTIFS(#REF!, 'Breakdown by City Neighborhood'!$B276,#REF!, $A$214,#REF!, $H$30,#REF!, 'Breakdown by City Neighborhood'!I$31)+COUNTIFS(#REF!, 'Breakdown by City Neighborhood'!$B276,#REF!, $A$215,#REF!, $H$30,#REF!, 'Breakdown by City Neighborhood'!I$31)</f>
        <v>#REF!</v>
      </c>
      <c r="J276" s="1497" t="e">
        <f>COUNTIFS(#REF!, 'Breakdown by City Neighborhood'!$B276,#REF!, $A$214,#REF!, $H$30,#REF!, 'Breakdown by City Neighborhood'!J$31)+COUNTIFS(#REF!, 'Breakdown by City Neighborhood'!$B276,#REF!, $A$215,#REF!, $H$30,#REF!, 'Breakdown by City Neighborhood'!J$31)</f>
        <v>#REF!</v>
      </c>
      <c r="K276" s="2108" t="e">
        <f t="shared" si="54"/>
        <v>#REF!</v>
      </c>
      <c r="L276" s="1522"/>
      <c r="M276" s="1497" t="e">
        <f>COUNTIFS(#REF!, 'Breakdown by City Neighborhood'!$B276,#REF!, $A$214,#REF!, $M$30,#REF!, 'Breakdown by City Neighborhood'!M$31)+COUNTIFS(#REF!, 'Breakdown by City Neighborhood'!$B276,#REF!, $A$215,#REF!, $M$30,#REF!, 'Breakdown by City Neighborhood'!M$31)</f>
        <v>#REF!</v>
      </c>
      <c r="N276" s="1497" t="e">
        <f>COUNTIFS(#REF!, 'Breakdown by City Neighborhood'!$B276,#REF!, $A$214,#REF!, $M$30,#REF!, 'Breakdown by City Neighborhood'!N$31)+COUNTIFS(#REF!, 'Breakdown by City Neighborhood'!$B276,#REF!, $A$215,#REF!, $M$30,#REF!, 'Breakdown by City Neighborhood'!N$31)</f>
        <v>#REF!</v>
      </c>
      <c r="O276" s="1497" t="e">
        <f>COUNTIFS(#REF!, 'Breakdown by City Neighborhood'!$B276,#REF!, $A$214,#REF!, $M$30,#REF!, 'Breakdown by City Neighborhood'!O$31)+COUNTIFS(#REF!, 'Breakdown by City Neighborhood'!$B276,#REF!, $A$215,#REF!, $M$30,#REF!, 'Breakdown by City Neighborhood'!O$31)</f>
        <v>#REF!</v>
      </c>
      <c r="P276" s="2108" t="e">
        <f t="shared" si="55"/>
        <v>#REF!</v>
      </c>
      <c r="Q276" s="1522"/>
      <c r="R276" s="1497" t="e">
        <f>COUNTIFS(#REF!, 'Breakdown by City Neighborhood'!$B276,#REF!, $A$214,#REF!, $R$30,#REF!, 'Breakdown by City Neighborhood'!R$31)+COUNTIFS(#REF!, 'Breakdown by City Neighborhood'!$B276,#REF!, $A$215,#REF!, $R$30,#REF!, 'Breakdown by City Neighborhood'!R$31)</f>
        <v>#REF!</v>
      </c>
      <c r="S276" s="1497" t="e">
        <f>COUNTIFS(#REF!, 'Breakdown by City Neighborhood'!$B276,#REF!, $A$214,#REF!, $R$30,#REF!, 'Breakdown by City Neighborhood'!S$31)+COUNTIFS(#REF!, 'Breakdown by City Neighborhood'!$B276,#REF!, $A$215,#REF!, $R$30,#REF!, 'Breakdown by City Neighborhood'!S$31)</f>
        <v>#REF!</v>
      </c>
      <c r="T276" s="1497" t="e">
        <f>COUNTIFS(#REF!, 'Breakdown by City Neighborhood'!$B276,#REF!, $A$214,#REF!, $R$30,#REF!, 'Breakdown by City Neighborhood'!T$31)+COUNTIFS(#REF!, 'Breakdown by City Neighborhood'!$B276,#REF!, $A$215,#REF!, $R$30,#REF!, 'Breakdown by City Neighborhood'!T$31)</f>
        <v>#REF!</v>
      </c>
      <c r="U276" s="2108" t="e">
        <f t="shared" si="56"/>
        <v>#REF!</v>
      </c>
      <c r="V276" s="1522"/>
      <c r="W276" s="1497" t="e">
        <f t="shared" si="57"/>
        <v>#REF!</v>
      </c>
      <c r="X276" s="1497" t="e">
        <f t="shared" si="58"/>
        <v>#REF!</v>
      </c>
      <c r="Y276" s="1497" t="e">
        <f t="shared" si="59"/>
        <v>#REF!</v>
      </c>
      <c r="Z276" s="2108" t="e">
        <f t="shared" si="60"/>
        <v>#REF!</v>
      </c>
    </row>
    <row r="277" spans="1:32" x14ac:dyDescent="0.25">
      <c r="B277" s="1527" t="s">
        <v>337</v>
      </c>
      <c r="C277" s="1497" t="e">
        <f>COUNTIFS(#REF!, 'Breakdown by City Neighborhood'!$B277,#REF!, $A$214,#REF!, $C$30,#REF!, 'Breakdown by City Neighborhood'!C$31)+COUNTIFS(#REF!, 'Breakdown by City Neighborhood'!$B277,#REF!, $A$215,#REF!, $C$30,#REF!, 'Breakdown by City Neighborhood'!C$31)</f>
        <v>#REF!</v>
      </c>
      <c r="D277" s="1497" t="e">
        <f>COUNTIFS(#REF!, 'Breakdown by City Neighborhood'!$B277,#REF!, $A$214,#REF!, $C$30,#REF!, 'Breakdown by City Neighborhood'!D$31)+COUNTIFS(#REF!, 'Breakdown by City Neighborhood'!$B277,#REF!, $A$215,#REF!, $C$30,#REF!, 'Breakdown by City Neighborhood'!D$31)</f>
        <v>#REF!</v>
      </c>
      <c r="E277" s="1497" t="e">
        <f>COUNTIFS(#REF!, 'Breakdown by City Neighborhood'!$B277,#REF!, $A$214,#REF!, $C$30,#REF!, 'Breakdown by City Neighborhood'!E$31)+COUNTIFS(#REF!, 'Breakdown by City Neighborhood'!$B277,#REF!, $A$215,#REF!, $C$30,#REF!, 'Breakdown by City Neighborhood'!E$31)</f>
        <v>#REF!</v>
      </c>
      <c r="F277" s="2108" t="e">
        <f t="shared" si="53"/>
        <v>#REF!</v>
      </c>
      <c r="G277" s="1522"/>
      <c r="H277" s="1497" t="e">
        <f>COUNTIFS(#REF!, 'Breakdown by City Neighborhood'!$B277,#REF!, $A$214,#REF!, $H$30,#REF!, 'Breakdown by City Neighborhood'!H$31)+COUNTIFS(#REF!, 'Breakdown by City Neighborhood'!$B277,#REF!, $A$215,#REF!, $H$30,#REF!, 'Breakdown by City Neighborhood'!H$31)</f>
        <v>#REF!</v>
      </c>
      <c r="I277" s="1497" t="e">
        <f>COUNTIFS(#REF!, 'Breakdown by City Neighborhood'!$B277,#REF!, $A$214,#REF!, $H$30,#REF!, 'Breakdown by City Neighborhood'!I$31)+COUNTIFS(#REF!, 'Breakdown by City Neighborhood'!$B277,#REF!, $A$215,#REF!, $H$30,#REF!, 'Breakdown by City Neighborhood'!I$31)</f>
        <v>#REF!</v>
      </c>
      <c r="J277" s="1497" t="e">
        <f>COUNTIFS(#REF!, 'Breakdown by City Neighborhood'!$B277,#REF!, $A$214,#REF!, $H$30,#REF!, 'Breakdown by City Neighborhood'!J$31)+COUNTIFS(#REF!, 'Breakdown by City Neighborhood'!$B277,#REF!, $A$215,#REF!, $H$30,#REF!, 'Breakdown by City Neighborhood'!J$31)</f>
        <v>#REF!</v>
      </c>
      <c r="K277" s="2108" t="e">
        <f t="shared" si="54"/>
        <v>#REF!</v>
      </c>
      <c r="L277" s="1522"/>
      <c r="M277" s="1497" t="e">
        <f>COUNTIFS(#REF!, 'Breakdown by City Neighborhood'!$B277,#REF!, $A$214,#REF!, $M$30,#REF!, 'Breakdown by City Neighborhood'!M$31)+COUNTIFS(#REF!, 'Breakdown by City Neighborhood'!$B277,#REF!, $A$215,#REF!, $M$30,#REF!, 'Breakdown by City Neighborhood'!M$31)</f>
        <v>#REF!</v>
      </c>
      <c r="N277" s="1497" t="e">
        <f>COUNTIFS(#REF!, 'Breakdown by City Neighborhood'!$B277,#REF!, $A$214,#REF!, $M$30,#REF!, 'Breakdown by City Neighborhood'!N$31)+COUNTIFS(#REF!, 'Breakdown by City Neighborhood'!$B277,#REF!, $A$215,#REF!, $M$30,#REF!, 'Breakdown by City Neighborhood'!N$31)</f>
        <v>#REF!</v>
      </c>
      <c r="O277" s="1497" t="e">
        <f>COUNTIFS(#REF!, 'Breakdown by City Neighborhood'!$B277,#REF!, $A$214,#REF!, $M$30,#REF!, 'Breakdown by City Neighborhood'!O$31)+COUNTIFS(#REF!, 'Breakdown by City Neighborhood'!$B277,#REF!, $A$215,#REF!, $M$30,#REF!, 'Breakdown by City Neighborhood'!O$31)</f>
        <v>#REF!</v>
      </c>
      <c r="P277" s="2108" t="e">
        <f t="shared" si="55"/>
        <v>#REF!</v>
      </c>
      <c r="Q277" s="1522"/>
      <c r="R277" s="1497" t="e">
        <f>COUNTIFS(#REF!, 'Breakdown by City Neighborhood'!$B277,#REF!, $A$214,#REF!, $R$30,#REF!, 'Breakdown by City Neighborhood'!R$31)+COUNTIFS(#REF!, 'Breakdown by City Neighborhood'!$B277,#REF!, $A$215,#REF!, $R$30,#REF!, 'Breakdown by City Neighborhood'!R$31)</f>
        <v>#REF!</v>
      </c>
      <c r="S277" s="1497" t="e">
        <f>COUNTIFS(#REF!, 'Breakdown by City Neighborhood'!$B277,#REF!, $A$214,#REF!, $R$30,#REF!, 'Breakdown by City Neighborhood'!S$31)+COUNTIFS(#REF!, 'Breakdown by City Neighborhood'!$B277,#REF!, $A$215,#REF!, $R$30,#REF!, 'Breakdown by City Neighborhood'!S$31)</f>
        <v>#REF!</v>
      </c>
      <c r="T277" s="1497" t="e">
        <f>COUNTIFS(#REF!, 'Breakdown by City Neighborhood'!$B277,#REF!, $A$214,#REF!, $R$30,#REF!, 'Breakdown by City Neighborhood'!T$31)+COUNTIFS(#REF!, 'Breakdown by City Neighborhood'!$B277,#REF!, $A$215,#REF!, $R$30,#REF!, 'Breakdown by City Neighborhood'!T$31)</f>
        <v>#REF!</v>
      </c>
      <c r="U277" s="2108" t="e">
        <f t="shared" si="56"/>
        <v>#REF!</v>
      </c>
      <c r="V277" s="1522"/>
      <c r="W277" s="1497" t="e">
        <f t="shared" si="57"/>
        <v>#REF!</v>
      </c>
      <c r="X277" s="1497" t="e">
        <f t="shared" si="58"/>
        <v>#REF!</v>
      </c>
      <c r="Y277" s="1497" t="e">
        <f t="shared" si="59"/>
        <v>#REF!</v>
      </c>
      <c r="Z277" s="2108" t="e">
        <f t="shared" si="60"/>
        <v>#REF!</v>
      </c>
    </row>
    <row r="278" spans="1:32" x14ac:dyDescent="0.25">
      <c r="B278" s="1527" t="s">
        <v>338</v>
      </c>
      <c r="C278" s="1497" t="e">
        <f>COUNTIFS(#REF!, 'Breakdown by City Neighborhood'!$B278,#REF!, $A$214,#REF!, $C$30,#REF!, 'Breakdown by City Neighborhood'!C$31)+COUNTIFS(#REF!, 'Breakdown by City Neighborhood'!$B278,#REF!, $A$215,#REF!, $C$30,#REF!, 'Breakdown by City Neighborhood'!C$31)</f>
        <v>#REF!</v>
      </c>
      <c r="D278" s="1497" t="e">
        <f>COUNTIFS(#REF!, 'Breakdown by City Neighborhood'!$B278,#REF!, $A$214,#REF!, $C$30,#REF!, 'Breakdown by City Neighborhood'!D$31)+COUNTIFS(#REF!, 'Breakdown by City Neighborhood'!$B278,#REF!, $A$215,#REF!, $C$30,#REF!, 'Breakdown by City Neighborhood'!D$31)</f>
        <v>#REF!</v>
      </c>
      <c r="E278" s="1497" t="e">
        <f>COUNTIFS(#REF!, 'Breakdown by City Neighborhood'!$B278,#REF!, $A$214,#REF!, $C$30,#REF!, 'Breakdown by City Neighborhood'!E$31)+COUNTIFS(#REF!, 'Breakdown by City Neighborhood'!$B278,#REF!, $A$215,#REF!, $C$30,#REF!, 'Breakdown by City Neighborhood'!E$31)</f>
        <v>#REF!</v>
      </c>
      <c r="F278" s="2108" t="e">
        <f t="shared" si="53"/>
        <v>#REF!</v>
      </c>
      <c r="G278" s="1522"/>
      <c r="H278" s="1497" t="e">
        <f>COUNTIFS(#REF!, 'Breakdown by City Neighborhood'!$B278,#REF!, $A$214,#REF!, $H$30,#REF!, 'Breakdown by City Neighborhood'!H$31)+COUNTIFS(#REF!, 'Breakdown by City Neighborhood'!$B278,#REF!, $A$215,#REF!, $H$30,#REF!, 'Breakdown by City Neighborhood'!H$31)</f>
        <v>#REF!</v>
      </c>
      <c r="I278" s="1497" t="e">
        <f>COUNTIFS(#REF!, 'Breakdown by City Neighborhood'!$B278,#REF!, $A$214,#REF!, $H$30,#REF!, 'Breakdown by City Neighborhood'!I$31)+COUNTIFS(#REF!, 'Breakdown by City Neighborhood'!$B278,#REF!, $A$215,#REF!, $H$30,#REF!, 'Breakdown by City Neighborhood'!I$31)</f>
        <v>#REF!</v>
      </c>
      <c r="J278" s="1497" t="e">
        <f>COUNTIFS(#REF!, 'Breakdown by City Neighborhood'!$B278,#REF!, $A$214,#REF!, $H$30,#REF!, 'Breakdown by City Neighborhood'!J$31)+COUNTIFS(#REF!, 'Breakdown by City Neighborhood'!$B278,#REF!, $A$215,#REF!, $H$30,#REF!, 'Breakdown by City Neighborhood'!J$31)</f>
        <v>#REF!</v>
      </c>
      <c r="K278" s="2108" t="e">
        <f t="shared" si="54"/>
        <v>#REF!</v>
      </c>
      <c r="L278" s="1522"/>
      <c r="M278" s="1497" t="e">
        <f>COUNTIFS(#REF!, 'Breakdown by City Neighborhood'!$B278,#REF!, $A$214,#REF!, $M$30,#REF!, 'Breakdown by City Neighborhood'!M$31)+COUNTIFS(#REF!, 'Breakdown by City Neighborhood'!$B278,#REF!, $A$215,#REF!, $M$30,#REF!, 'Breakdown by City Neighborhood'!M$31)</f>
        <v>#REF!</v>
      </c>
      <c r="N278" s="1497" t="e">
        <f>COUNTIFS(#REF!, 'Breakdown by City Neighborhood'!$B278,#REF!, $A$214,#REF!, $M$30,#REF!, 'Breakdown by City Neighborhood'!N$31)+COUNTIFS(#REF!, 'Breakdown by City Neighborhood'!$B278,#REF!, $A$215,#REF!, $M$30,#REF!, 'Breakdown by City Neighborhood'!N$31)</f>
        <v>#REF!</v>
      </c>
      <c r="O278" s="1497" t="e">
        <f>COUNTIFS(#REF!, 'Breakdown by City Neighborhood'!$B278,#REF!, $A$214,#REF!, $M$30,#REF!, 'Breakdown by City Neighborhood'!O$31)+COUNTIFS(#REF!, 'Breakdown by City Neighborhood'!$B278,#REF!, $A$215,#REF!, $M$30,#REF!, 'Breakdown by City Neighborhood'!O$31)</f>
        <v>#REF!</v>
      </c>
      <c r="P278" s="2108" t="e">
        <f t="shared" si="55"/>
        <v>#REF!</v>
      </c>
      <c r="Q278" s="1522"/>
      <c r="R278" s="1497" t="e">
        <f>COUNTIFS(#REF!, 'Breakdown by City Neighborhood'!$B278,#REF!, $A$214,#REF!, $R$30,#REF!, 'Breakdown by City Neighborhood'!R$31)+COUNTIFS(#REF!, 'Breakdown by City Neighborhood'!$B278,#REF!, $A$215,#REF!, $R$30,#REF!, 'Breakdown by City Neighborhood'!R$31)</f>
        <v>#REF!</v>
      </c>
      <c r="S278" s="1497" t="e">
        <f>COUNTIFS(#REF!, 'Breakdown by City Neighborhood'!$B278,#REF!, $A$214,#REF!, $R$30,#REF!, 'Breakdown by City Neighborhood'!S$31)+COUNTIFS(#REF!, 'Breakdown by City Neighborhood'!$B278,#REF!, $A$215,#REF!, $R$30,#REF!, 'Breakdown by City Neighborhood'!S$31)</f>
        <v>#REF!</v>
      </c>
      <c r="T278" s="1497" t="e">
        <f>COUNTIFS(#REF!, 'Breakdown by City Neighborhood'!$B278,#REF!, $A$214,#REF!, $R$30,#REF!, 'Breakdown by City Neighborhood'!T$31)+COUNTIFS(#REF!, 'Breakdown by City Neighborhood'!$B278,#REF!, $A$215,#REF!, $R$30,#REF!, 'Breakdown by City Neighborhood'!T$31)</f>
        <v>#REF!</v>
      </c>
      <c r="U278" s="2108" t="e">
        <f t="shared" si="56"/>
        <v>#REF!</v>
      </c>
      <c r="V278" s="1522"/>
      <c r="W278" s="1497" t="e">
        <f t="shared" si="57"/>
        <v>#REF!</v>
      </c>
      <c r="X278" s="1497" t="e">
        <f t="shared" si="58"/>
        <v>#REF!</v>
      </c>
      <c r="Y278" s="1497" t="e">
        <f t="shared" si="59"/>
        <v>#REF!</v>
      </c>
      <c r="Z278" s="2108" t="e">
        <f t="shared" si="60"/>
        <v>#REF!</v>
      </c>
    </row>
    <row r="279" spans="1:32" x14ac:dyDescent="0.25">
      <c r="B279" s="1527" t="s">
        <v>274</v>
      </c>
      <c r="C279" s="1497" t="e">
        <f>COUNTIFS(#REF!, 'Breakdown by City Neighborhood'!$B279,#REF!, $A$214,#REF!, $C$30,#REF!, 'Breakdown by City Neighborhood'!C$31)+COUNTIFS(#REF!, 'Breakdown by City Neighborhood'!$B279,#REF!, $A$215,#REF!, $C$30,#REF!, 'Breakdown by City Neighborhood'!C$31)</f>
        <v>#REF!</v>
      </c>
      <c r="D279" s="1497" t="e">
        <f>COUNTIFS(#REF!, 'Breakdown by City Neighborhood'!$B279,#REF!, $A$214,#REF!, $C$30,#REF!, 'Breakdown by City Neighborhood'!D$31)+COUNTIFS(#REF!, 'Breakdown by City Neighborhood'!$B279,#REF!, $A$215,#REF!, $C$30,#REF!, 'Breakdown by City Neighborhood'!D$31)</f>
        <v>#REF!</v>
      </c>
      <c r="E279" s="1497" t="e">
        <f>COUNTIFS(#REF!, 'Breakdown by City Neighborhood'!$B279,#REF!, $A$214,#REF!, $C$30,#REF!, 'Breakdown by City Neighborhood'!E$31)+COUNTIFS(#REF!, 'Breakdown by City Neighborhood'!$B279,#REF!, $A$215,#REF!, $C$30,#REF!, 'Breakdown by City Neighborhood'!E$31)</f>
        <v>#REF!</v>
      </c>
      <c r="F279" s="2108" t="e">
        <f t="shared" si="53"/>
        <v>#REF!</v>
      </c>
      <c r="G279" s="1522"/>
      <c r="H279" s="1497" t="e">
        <f>COUNTIFS(#REF!, 'Breakdown by City Neighborhood'!$B279,#REF!, $A$214,#REF!, $H$30,#REF!, 'Breakdown by City Neighborhood'!H$31)+COUNTIFS(#REF!, 'Breakdown by City Neighborhood'!$B279,#REF!, $A$215,#REF!, $H$30,#REF!, 'Breakdown by City Neighborhood'!H$31)</f>
        <v>#REF!</v>
      </c>
      <c r="I279" s="1497" t="e">
        <f>COUNTIFS(#REF!, 'Breakdown by City Neighborhood'!$B279,#REF!, $A$214,#REF!, $H$30,#REF!, 'Breakdown by City Neighborhood'!I$31)+COUNTIFS(#REF!, 'Breakdown by City Neighborhood'!$B279,#REF!, $A$215,#REF!, $H$30,#REF!, 'Breakdown by City Neighborhood'!I$31)</f>
        <v>#REF!</v>
      </c>
      <c r="J279" s="1497" t="e">
        <f>COUNTIFS(#REF!, 'Breakdown by City Neighborhood'!$B279,#REF!, $A$214,#REF!, $H$30,#REF!, 'Breakdown by City Neighborhood'!J$31)+COUNTIFS(#REF!, 'Breakdown by City Neighborhood'!$B279,#REF!, $A$215,#REF!, $H$30,#REF!, 'Breakdown by City Neighborhood'!J$31)</f>
        <v>#REF!</v>
      </c>
      <c r="K279" s="2108" t="e">
        <f t="shared" si="54"/>
        <v>#REF!</v>
      </c>
      <c r="L279" s="1522"/>
      <c r="M279" s="1497" t="e">
        <f>COUNTIFS(#REF!, 'Breakdown by City Neighborhood'!$B279,#REF!, $A$214,#REF!, $M$30,#REF!, 'Breakdown by City Neighborhood'!M$31)+COUNTIFS(#REF!, 'Breakdown by City Neighborhood'!$B279,#REF!, $A$215,#REF!, $M$30,#REF!, 'Breakdown by City Neighborhood'!M$31)</f>
        <v>#REF!</v>
      </c>
      <c r="N279" s="1497" t="e">
        <f>COUNTIFS(#REF!, 'Breakdown by City Neighborhood'!$B279,#REF!, $A$214,#REF!, $M$30,#REF!, 'Breakdown by City Neighborhood'!N$31)+COUNTIFS(#REF!, 'Breakdown by City Neighborhood'!$B279,#REF!, $A$215,#REF!, $M$30,#REF!, 'Breakdown by City Neighborhood'!N$31)</f>
        <v>#REF!</v>
      </c>
      <c r="O279" s="1497" t="e">
        <f>COUNTIFS(#REF!, 'Breakdown by City Neighborhood'!$B279,#REF!, $A$214,#REF!, $M$30,#REF!, 'Breakdown by City Neighborhood'!O$31)+COUNTIFS(#REF!, 'Breakdown by City Neighborhood'!$B279,#REF!, $A$215,#REF!, $M$30,#REF!, 'Breakdown by City Neighborhood'!O$31)</f>
        <v>#REF!</v>
      </c>
      <c r="P279" s="2108" t="e">
        <f t="shared" si="55"/>
        <v>#REF!</v>
      </c>
      <c r="Q279" s="1522"/>
      <c r="R279" s="1497" t="e">
        <f>COUNTIFS(#REF!, 'Breakdown by City Neighborhood'!$B279,#REF!, $A$214,#REF!, $R$30,#REF!, 'Breakdown by City Neighborhood'!R$31)+COUNTIFS(#REF!, 'Breakdown by City Neighborhood'!$B279,#REF!, $A$215,#REF!, $R$30,#REF!, 'Breakdown by City Neighborhood'!R$31)</f>
        <v>#REF!</v>
      </c>
      <c r="S279" s="1497" t="e">
        <f>COUNTIFS(#REF!, 'Breakdown by City Neighborhood'!$B279,#REF!, $A$214,#REF!, $R$30,#REF!, 'Breakdown by City Neighborhood'!S$31)+COUNTIFS(#REF!, 'Breakdown by City Neighborhood'!$B279,#REF!, $A$215,#REF!, $R$30,#REF!, 'Breakdown by City Neighborhood'!S$31)</f>
        <v>#REF!</v>
      </c>
      <c r="T279" s="1497" t="e">
        <f>COUNTIFS(#REF!, 'Breakdown by City Neighborhood'!$B279,#REF!, $A$214,#REF!, $R$30,#REF!, 'Breakdown by City Neighborhood'!T$31)+COUNTIFS(#REF!, 'Breakdown by City Neighborhood'!$B279,#REF!, $A$215,#REF!, $R$30,#REF!, 'Breakdown by City Neighborhood'!T$31)</f>
        <v>#REF!</v>
      </c>
      <c r="U279" s="2108" t="e">
        <f t="shared" si="56"/>
        <v>#REF!</v>
      </c>
      <c r="V279" s="1522"/>
      <c r="W279" s="1497" t="e">
        <f t="shared" si="57"/>
        <v>#REF!</v>
      </c>
      <c r="X279" s="1497" t="e">
        <f t="shared" si="58"/>
        <v>#REF!</v>
      </c>
      <c r="Y279" s="1497" t="e">
        <f t="shared" si="59"/>
        <v>#REF!</v>
      </c>
      <c r="Z279" s="2108" t="e">
        <f t="shared" si="60"/>
        <v>#REF!</v>
      </c>
    </row>
    <row r="280" spans="1:32" x14ac:dyDescent="0.25">
      <c r="B280" s="1527" t="s">
        <v>339</v>
      </c>
      <c r="C280" s="1497" t="e">
        <f>COUNTIFS(#REF!, 'Breakdown by City Neighborhood'!$B280,#REF!, $A$214,#REF!, $C$30,#REF!, 'Breakdown by City Neighborhood'!C$31)+COUNTIFS(#REF!, 'Breakdown by City Neighborhood'!$B280,#REF!, $A$215,#REF!, $C$30,#REF!, 'Breakdown by City Neighborhood'!C$31)</f>
        <v>#REF!</v>
      </c>
      <c r="D280" s="1497" t="e">
        <f>COUNTIFS(#REF!, 'Breakdown by City Neighborhood'!$B280,#REF!, $A$214,#REF!, $C$30,#REF!, 'Breakdown by City Neighborhood'!D$31)+COUNTIFS(#REF!, 'Breakdown by City Neighborhood'!$B280,#REF!, $A$215,#REF!, $C$30,#REF!, 'Breakdown by City Neighborhood'!D$31)</f>
        <v>#REF!</v>
      </c>
      <c r="E280" s="1497" t="e">
        <f>COUNTIFS(#REF!, 'Breakdown by City Neighborhood'!$B280,#REF!, $A$214,#REF!, $C$30,#REF!, 'Breakdown by City Neighborhood'!E$31)+COUNTIFS(#REF!, 'Breakdown by City Neighborhood'!$B280,#REF!, $A$215,#REF!, $C$30,#REF!, 'Breakdown by City Neighborhood'!E$31)</f>
        <v>#REF!</v>
      </c>
      <c r="F280" s="2108" t="e">
        <f t="shared" si="53"/>
        <v>#REF!</v>
      </c>
      <c r="G280" s="1522"/>
      <c r="H280" s="1497" t="e">
        <f>COUNTIFS(#REF!, 'Breakdown by City Neighborhood'!$B280,#REF!, $A$214,#REF!, $H$30,#REF!, 'Breakdown by City Neighborhood'!H$31)+COUNTIFS(#REF!, 'Breakdown by City Neighborhood'!$B280,#REF!, $A$215,#REF!, $H$30,#REF!, 'Breakdown by City Neighborhood'!H$31)</f>
        <v>#REF!</v>
      </c>
      <c r="I280" s="1497" t="e">
        <f>COUNTIFS(#REF!, 'Breakdown by City Neighborhood'!$B280,#REF!, $A$214,#REF!, $H$30,#REF!, 'Breakdown by City Neighborhood'!I$31)+COUNTIFS(#REF!, 'Breakdown by City Neighborhood'!$B280,#REF!, $A$215,#REF!, $H$30,#REF!, 'Breakdown by City Neighborhood'!I$31)</f>
        <v>#REF!</v>
      </c>
      <c r="J280" s="1497" t="e">
        <f>COUNTIFS(#REF!, 'Breakdown by City Neighborhood'!$B280,#REF!, $A$214,#REF!, $H$30,#REF!, 'Breakdown by City Neighborhood'!J$31)+COUNTIFS(#REF!, 'Breakdown by City Neighborhood'!$B280,#REF!, $A$215,#REF!, $H$30,#REF!, 'Breakdown by City Neighborhood'!J$31)</f>
        <v>#REF!</v>
      </c>
      <c r="K280" s="2108" t="e">
        <f t="shared" si="54"/>
        <v>#REF!</v>
      </c>
      <c r="L280" s="1522"/>
      <c r="M280" s="1497" t="e">
        <f>COUNTIFS(#REF!, 'Breakdown by City Neighborhood'!$B280,#REF!, $A$214,#REF!, $M$30,#REF!, 'Breakdown by City Neighborhood'!M$31)+COUNTIFS(#REF!, 'Breakdown by City Neighborhood'!$B280,#REF!, $A$215,#REF!, $M$30,#REF!, 'Breakdown by City Neighborhood'!M$31)</f>
        <v>#REF!</v>
      </c>
      <c r="N280" s="1497" t="e">
        <f>COUNTIFS(#REF!, 'Breakdown by City Neighborhood'!$B280,#REF!, $A$214,#REF!, $M$30,#REF!, 'Breakdown by City Neighborhood'!N$31)+COUNTIFS(#REF!, 'Breakdown by City Neighborhood'!$B280,#REF!, $A$215,#REF!, $M$30,#REF!, 'Breakdown by City Neighborhood'!N$31)</f>
        <v>#REF!</v>
      </c>
      <c r="O280" s="1497" t="e">
        <f>COUNTIFS(#REF!, 'Breakdown by City Neighborhood'!$B280,#REF!, $A$214,#REF!, $M$30,#REF!, 'Breakdown by City Neighborhood'!O$31)+COUNTIFS(#REF!, 'Breakdown by City Neighborhood'!$B280,#REF!, $A$215,#REF!, $M$30,#REF!, 'Breakdown by City Neighborhood'!O$31)</f>
        <v>#REF!</v>
      </c>
      <c r="P280" s="2108" t="e">
        <f t="shared" si="55"/>
        <v>#REF!</v>
      </c>
      <c r="Q280" s="1522"/>
      <c r="R280" s="1497" t="e">
        <f>COUNTIFS(#REF!, 'Breakdown by City Neighborhood'!$B280,#REF!, $A$214,#REF!, $R$30,#REF!, 'Breakdown by City Neighborhood'!R$31)+COUNTIFS(#REF!, 'Breakdown by City Neighborhood'!$B280,#REF!, $A$215,#REF!, $R$30,#REF!, 'Breakdown by City Neighborhood'!R$31)</f>
        <v>#REF!</v>
      </c>
      <c r="S280" s="1497" t="e">
        <f>COUNTIFS(#REF!, 'Breakdown by City Neighborhood'!$B280,#REF!, $A$214,#REF!, $R$30,#REF!, 'Breakdown by City Neighborhood'!S$31)+COUNTIFS(#REF!, 'Breakdown by City Neighborhood'!$B280,#REF!, $A$215,#REF!, $R$30,#REF!, 'Breakdown by City Neighborhood'!S$31)</f>
        <v>#REF!</v>
      </c>
      <c r="T280" s="1497" t="e">
        <f>COUNTIFS(#REF!, 'Breakdown by City Neighborhood'!$B280,#REF!, $A$214,#REF!, $R$30,#REF!, 'Breakdown by City Neighborhood'!T$31)+COUNTIFS(#REF!, 'Breakdown by City Neighborhood'!$B280,#REF!, $A$215,#REF!, $R$30,#REF!, 'Breakdown by City Neighborhood'!T$31)</f>
        <v>#REF!</v>
      </c>
      <c r="U280" s="2108" t="e">
        <f t="shared" si="56"/>
        <v>#REF!</v>
      </c>
      <c r="V280" s="1522"/>
      <c r="W280" s="1497" t="e">
        <f t="shared" si="57"/>
        <v>#REF!</v>
      </c>
      <c r="X280" s="1497" t="e">
        <f t="shared" si="58"/>
        <v>#REF!</v>
      </c>
      <c r="Y280" s="1497" t="e">
        <f t="shared" si="59"/>
        <v>#REF!</v>
      </c>
      <c r="Z280" s="2108" t="e">
        <f t="shared" si="60"/>
        <v>#REF!</v>
      </c>
    </row>
    <row r="281" spans="1:32" x14ac:dyDescent="0.25">
      <c r="B281" s="1527" t="s">
        <v>340</v>
      </c>
      <c r="C281" s="1497" t="e">
        <f>COUNTIFS(#REF!, 'Breakdown by City Neighborhood'!$B281,#REF!, $A$214,#REF!, $C$30,#REF!, 'Breakdown by City Neighborhood'!C$31)+COUNTIFS(#REF!, 'Breakdown by City Neighborhood'!$B281,#REF!, $A$215,#REF!, $C$30,#REF!, 'Breakdown by City Neighborhood'!C$31)</f>
        <v>#REF!</v>
      </c>
      <c r="D281" s="1497" t="e">
        <f>COUNTIFS(#REF!, 'Breakdown by City Neighborhood'!$B281,#REF!, $A$214,#REF!, $C$30,#REF!, 'Breakdown by City Neighborhood'!D$31)+COUNTIFS(#REF!, 'Breakdown by City Neighborhood'!$B281,#REF!, $A$215,#REF!, $C$30,#REF!, 'Breakdown by City Neighborhood'!D$31)</f>
        <v>#REF!</v>
      </c>
      <c r="E281" s="1497" t="e">
        <f>COUNTIFS(#REF!, 'Breakdown by City Neighborhood'!$B281,#REF!, $A$214,#REF!, $C$30,#REF!, 'Breakdown by City Neighborhood'!E$31)+COUNTIFS(#REF!, 'Breakdown by City Neighborhood'!$B281,#REF!, $A$215,#REF!, $C$30,#REF!, 'Breakdown by City Neighborhood'!E$31)</f>
        <v>#REF!</v>
      </c>
      <c r="F281" s="2108" t="e">
        <f t="shared" si="53"/>
        <v>#REF!</v>
      </c>
      <c r="G281" s="1522"/>
      <c r="H281" s="1497" t="e">
        <f>COUNTIFS(#REF!, 'Breakdown by City Neighborhood'!$B281,#REF!, $A$214,#REF!, $H$30,#REF!, 'Breakdown by City Neighborhood'!H$31)+COUNTIFS(#REF!, 'Breakdown by City Neighborhood'!$B281,#REF!, $A$215,#REF!, $H$30,#REF!, 'Breakdown by City Neighborhood'!H$31)</f>
        <v>#REF!</v>
      </c>
      <c r="I281" s="1497" t="e">
        <f>COUNTIFS(#REF!, 'Breakdown by City Neighborhood'!$B281,#REF!, $A$214,#REF!, $H$30,#REF!, 'Breakdown by City Neighborhood'!I$31)+COUNTIFS(#REF!, 'Breakdown by City Neighborhood'!$B281,#REF!, $A$215,#REF!, $H$30,#REF!, 'Breakdown by City Neighborhood'!I$31)</f>
        <v>#REF!</v>
      </c>
      <c r="J281" s="1497" t="e">
        <f>COUNTIFS(#REF!, 'Breakdown by City Neighborhood'!$B281,#REF!, $A$214,#REF!, $H$30,#REF!, 'Breakdown by City Neighborhood'!J$31)+COUNTIFS(#REF!, 'Breakdown by City Neighborhood'!$B281,#REF!, $A$215,#REF!, $H$30,#REF!, 'Breakdown by City Neighborhood'!J$31)</f>
        <v>#REF!</v>
      </c>
      <c r="K281" s="2108" t="e">
        <f t="shared" si="54"/>
        <v>#REF!</v>
      </c>
      <c r="L281" s="1522"/>
      <c r="M281" s="1497" t="e">
        <f>COUNTIFS(#REF!, 'Breakdown by City Neighborhood'!$B281,#REF!, $A$214,#REF!, $M$30,#REF!, 'Breakdown by City Neighborhood'!M$31)+COUNTIFS(#REF!, 'Breakdown by City Neighborhood'!$B281,#REF!, $A$215,#REF!, $M$30,#REF!, 'Breakdown by City Neighborhood'!M$31)</f>
        <v>#REF!</v>
      </c>
      <c r="N281" s="1497" t="e">
        <f>COUNTIFS(#REF!, 'Breakdown by City Neighborhood'!$B281,#REF!, $A$214,#REF!, $M$30,#REF!, 'Breakdown by City Neighborhood'!N$31)+COUNTIFS(#REF!, 'Breakdown by City Neighborhood'!$B281,#REF!, $A$215,#REF!, $M$30,#REF!, 'Breakdown by City Neighborhood'!N$31)</f>
        <v>#REF!</v>
      </c>
      <c r="O281" s="1497" t="e">
        <f>COUNTIFS(#REF!, 'Breakdown by City Neighborhood'!$B281,#REF!, $A$214,#REF!, $M$30,#REF!, 'Breakdown by City Neighborhood'!O$31)+COUNTIFS(#REF!, 'Breakdown by City Neighborhood'!$B281,#REF!, $A$215,#REF!, $M$30,#REF!, 'Breakdown by City Neighborhood'!O$31)</f>
        <v>#REF!</v>
      </c>
      <c r="P281" s="2108" t="e">
        <f t="shared" si="55"/>
        <v>#REF!</v>
      </c>
      <c r="Q281" s="1522"/>
      <c r="R281" s="1497" t="e">
        <f>COUNTIFS(#REF!, 'Breakdown by City Neighborhood'!$B281,#REF!, $A$214,#REF!, $R$30,#REF!, 'Breakdown by City Neighborhood'!R$31)+COUNTIFS(#REF!, 'Breakdown by City Neighborhood'!$B281,#REF!, $A$215,#REF!, $R$30,#REF!, 'Breakdown by City Neighborhood'!R$31)</f>
        <v>#REF!</v>
      </c>
      <c r="S281" s="1497" t="e">
        <f>COUNTIFS(#REF!, 'Breakdown by City Neighborhood'!$B281,#REF!, $A$214,#REF!, $R$30,#REF!, 'Breakdown by City Neighborhood'!S$31)+COUNTIFS(#REF!, 'Breakdown by City Neighborhood'!$B281,#REF!, $A$215,#REF!, $R$30,#REF!, 'Breakdown by City Neighborhood'!S$31)</f>
        <v>#REF!</v>
      </c>
      <c r="T281" s="1497" t="e">
        <f>COUNTIFS(#REF!, 'Breakdown by City Neighborhood'!$B281,#REF!, $A$214,#REF!, $R$30,#REF!, 'Breakdown by City Neighborhood'!T$31)+COUNTIFS(#REF!, 'Breakdown by City Neighborhood'!$B281,#REF!, $A$215,#REF!, $R$30,#REF!, 'Breakdown by City Neighborhood'!T$31)</f>
        <v>#REF!</v>
      </c>
      <c r="U281" s="2108" t="e">
        <f t="shared" si="56"/>
        <v>#REF!</v>
      </c>
      <c r="V281" s="1522"/>
      <c r="W281" s="1497" t="e">
        <f t="shared" si="57"/>
        <v>#REF!</v>
      </c>
      <c r="X281" s="1497" t="e">
        <f t="shared" si="58"/>
        <v>#REF!</v>
      </c>
      <c r="Y281" s="1497" t="e">
        <f t="shared" si="59"/>
        <v>#REF!</v>
      </c>
      <c r="Z281" s="2108" t="e">
        <f t="shared" si="60"/>
        <v>#REF!</v>
      </c>
      <c r="AC281" s="1510" t="s">
        <v>94</v>
      </c>
      <c r="AD281" s="1510" t="s">
        <v>95</v>
      </c>
    </row>
    <row r="282" spans="1:32" s="1510" customFormat="1" x14ac:dyDescent="0.25">
      <c r="A282" s="1528"/>
      <c r="Z282" s="2100" t="e">
        <f>SUM(Z216:Z281)</f>
        <v>#REF!</v>
      </c>
      <c r="AA282" s="2101" t="s">
        <v>75</v>
      </c>
      <c r="AC282" s="1510" t="e">
        <f>#REF!</f>
        <v>#REF!</v>
      </c>
      <c r="AD282" s="1510" t="e">
        <f>#REF!</f>
        <v>#REF!</v>
      </c>
      <c r="AE282" s="1510" t="e">
        <f>+AC282+AD282</f>
        <v>#REF!</v>
      </c>
      <c r="AF282" s="1510" t="e">
        <f>Z282=AE282</f>
        <v>#REF!</v>
      </c>
    </row>
    <row r="283" spans="1:32" s="1510" customFormat="1" x14ac:dyDescent="0.25">
      <c r="A283" s="1528"/>
    </row>
    <row r="284" spans="1:32" s="1510" customFormat="1" x14ac:dyDescent="0.25">
      <c r="A284" s="1528"/>
    </row>
    <row r="285" spans="1:32" x14ac:dyDescent="0.25">
      <c r="A285" s="1528" t="s">
        <v>96</v>
      </c>
      <c r="B285" s="2183" t="s">
        <v>102</v>
      </c>
      <c r="C285" s="2185">
        <v>2022</v>
      </c>
      <c r="D285" s="2185"/>
      <c r="E285" s="2185"/>
      <c r="F285" s="2185"/>
      <c r="G285" s="1522"/>
      <c r="H285" s="2185">
        <v>2023</v>
      </c>
      <c r="I285" s="2185"/>
      <c r="J285" s="2185"/>
      <c r="K285" s="2185"/>
      <c r="L285" s="1522"/>
      <c r="M285" s="2185">
        <v>2024</v>
      </c>
      <c r="N285" s="2185"/>
      <c r="O285" s="2185"/>
      <c r="P285" s="2185"/>
      <c r="Q285" s="1522"/>
      <c r="R285" s="2185">
        <v>2025</v>
      </c>
      <c r="S285" s="2185"/>
      <c r="T285" s="2185"/>
      <c r="U285" s="2185"/>
      <c r="V285" s="1522"/>
      <c r="W285" s="2186" t="s">
        <v>103</v>
      </c>
      <c r="X285" s="2187"/>
      <c r="Y285" s="2187"/>
      <c r="Z285" s="1526"/>
    </row>
    <row r="286" spans="1:32" x14ac:dyDescent="0.25">
      <c r="B286" s="2184"/>
      <c r="C286" s="1521" t="s">
        <v>72</v>
      </c>
      <c r="D286" s="1524" t="s">
        <v>74</v>
      </c>
      <c r="E286" s="1525" t="s">
        <v>73</v>
      </c>
      <c r="F286" s="2108" t="s">
        <v>104</v>
      </c>
      <c r="G286" s="1523"/>
      <c r="H286" s="1521" t="s">
        <v>72</v>
      </c>
      <c r="I286" s="1524" t="s">
        <v>74</v>
      </c>
      <c r="J286" s="1525" t="s">
        <v>73</v>
      </c>
      <c r="K286" s="2108" t="s">
        <v>104</v>
      </c>
      <c r="L286" s="1523"/>
      <c r="M286" s="1521" t="s">
        <v>72</v>
      </c>
      <c r="N286" s="1524" t="s">
        <v>74</v>
      </c>
      <c r="O286" s="1525" t="s">
        <v>73</v>
      </c>
      <c r="P286" s="2108" t="s">
        <v>104</v>
      </c>
      <c r="Q286" s="1523"/>
      <c r="R286" s="1521" t="s">
        <v>72</v>
      </c>
      <c r="S286" s="1524" t="s">
        <v>74</v>
      </c>
      <c r="T286" s="1525" t="s">
        <v>73</v>
      </c>
      <c r="U286" s="2108" t="s">
        <v>104</v>
      </c>
      <c r="V286" s="1523"/>
      <c r="W286" s="1521" t="s">
        <v>72</v>
      </c>
      <c r="X286" s="1524" t="s">
        <v>74</v>
      </c>
      <c r="Y286" s="1525" t="s">
        <v>73</v>
      </c>
      <c r="Z286" s="2108" t="s">
        <v>162</v>
      </c>
    </row>
    <row r="287" spans="1:32" x14ac:dyDescent="0.25">
      <c r="B287" s="1527" t="s">
        <v>341</v>
      </c>
      <c r="C287" s="1497" t="e">
        <f>COUNTIFS(#REF!, 'Breakdown by City Neighborhood'!$B287,#REF!, $A$285,#REF!, $C$30,#REF!, 'Breakdown by City Neighborhood'!C$31)</f>
        <v>#REF!</v>
      </c>
      <c r="D287" s="1497" t="e">
        <f>COUNTIFS(#REF!, 'Breakdown by City Neighborhood'!$B287,#REF!, $A$285,#REF!, $C$30,#REF!, 'Breakdown by City Neighborhood'!D$31)</f>
        <v>#REF!</v>
      </c>
      <c r="E287" s="1497" t="e">
        <f>COUNTIFS(#REF!, 'Breakdown by City Neighborhood'!$B287,#REF!, $A$285,#REF!, $C$30,#REF!, 'Breakdown by City Neighborhood'!E$31)</f>
        <v>#REF!</v>
      </c>
      <c r="F287" s="2108" t="e">
        <f t="shared" ref="F287" si="61">C287+D287+E287</f>
        <v>#REF!</v>
      </c>
      <c r="G287" s="1522"/>
      <c r="H287" s="1497" t="e">
        <f>COUNTIFS(#REF!, 'Breakdown by City Neighborhood'!$B287,#REF!, $A$285,#REF!, $H$30,#REF!, 'Breakdown by City Neighborhood'!H$31)</f>
        <v>#REF!</v>
      </c>
      <c r="I287" s="1497" t="e">
        <f>COUNTIFS(#REF!, 'Breakdown by City Neighborhood'!$B287,#REF!, $A$285,#REF!, $H$30,#REF!, 'Breakdown by City Neighborhood'!I$31)</f>
        <v>#REF!</v>
      </c>
      <c r="J287" s="1497" t="e">
        <f>COUNTIFS(#REF!, 'Breakdown by City Neighborhood'!$B287,#REF!, $A$285,#REF!, $H$30,#REF!, 'Breakdown by City Neighborhood'!J$31)</f>
        <v>#REF!</v>
      </c>
      <c r="K287" s="2108" t="e">
        <f t="shared" ref="K287" si="62">H287+I287+J287</f>
        <v>#REF!</v>
      </c>
      <c r="L287" s="1522"/>
      <c r="M287" s="1497" t="e">
        <f>COUNTIFS(#REF!, 'Breakdown by City Neighborhood'!$B287,#REF!, $A$285,#REF!, $M$30,#REF!, 'Breakdown by City Neighborhood'!M$31)</f>
        <v>#REF!</v>
      </c>
      <c r="N287" s="1497" t="e">
        <f>COUNTIFS(#REF!, 'Breakdown by City Neighborhood'!$B287,#REF!, $A$285,#REF!, $M$30,#REF!, 'Breakdown by City Neighborhood'!N$31)</f>
        <v>#REF!</v>
      </c>
      <c r="O287" s="1497" t="e">
        <f>COUNTIFS(#REF!, 'Breakdown by City Neighborhood'!$B287,#REF!, $A$285,#REF!, $M$30,#REF!, 'Breakdown by City Neighborhood'!O$31)</f>
        <v>#REF!</v>
      </c>
      <c r="P287" s="2108" t="e">
        <f t="shared" ref="P287" si="63">M287+N287+O287</f>
        <v>#REF!</v>
      </c>
      <c r="Q287" s="1522"/>
      <c r="R287" s="1497" t="e">
        <f>COUNTIFS(#REF!, 'Breakdown by City Neighborhood'!$B287,#REF!, $A$285,#REF!, $R$30,#REF!, 'Breakdown by City Neighborhood'!R$31)</f>
        <v>#REF!</v>
      </c>
      <c r="S287" s="1497" t="e">
        <f>COUNTIFS(#REF!, 'Breakdown by City Neighborhood'!$B287,#REF!, $A$285,#REF!, $R$30,#REF!, 'Breakdown by City Neighborhood'!S$31)</f>
        <v>#REF!</v>
      </c>
      <c r="T287" s="1497" t="e">
        <f>COUNTIFS(#REF!, 'Breakdown by City Neighborhood'!$B287,#REF!, $A$285,#REF!, $R$30,#REF!, 'Breakdown by City Neighborhood'!T$31)</f>
        <v>#REF!</v>
      </c>
      <c r="U287" s="2108" t="e">
        <f t="shared" ref="U287" si="64">R287+S287+T287</f>
        <v>#REF!</v>
      </c>
      <c r="V287" s="1522"/>
      <c r="W287" s="1497" t="e">
        <f t="shared" ref="W287" si="65">C287+H287+M287+R287</f>
        <v>#REF!</v>
      </c>
      <c r="X287" s="1497" t="e">
        <f t="shared" ref="X287" si="66">D287+I287+N287+S287</f>
        <v>#REF!</v>
      </c>
      <c r="Y287" s="1497" t="e">
        <f t="shared" ref="Y287" si="67">E287+J287+O287+T287</f>
        <v>#REF!</v>
      </c>
      <c r="Z287" s="2108" t="e">
        <f t="shared" ref="Z287" si="68">SUM(W287:Y287)</f>
        <v>#REF!</v>
      </c>
    </row>
    <row r="288" spans="1:32" x14ac:dyDescent="0.25">
      <c r="B288" s="1527" t="s">
        <v>342</v>
      </c>
      <c r="C288" s="1497" t="e">
        <f>COUNTIFS(#REF!, 'Breakdown by City Neighborhood'!$B288,#REF!, $A$285,#REF!, $C$30,#REF!, 'Breakdown by City Neighborhood'!C$31)</f>
        <v>#REF!</v>
      </c>
      <c r="D288" s="1497" t="e">
        <f>COUNTIFS(#REF!, 'Breakdown by City Neighborhood'!$B288,#REF!, $A$285,#REF!, $C$30,#REF!, 'Breakdown by City Neighborhood'!D$31)</f>
        <v>#REF!</v>
      </c>
      <c r="E288" s="1497" t="e">
        <f>COUNTIFS(#REF!, 'Breakdown by City Neighborhood'!$B288,#REF!, $A$285,#REF!, $C$30,#REF!, 'Breakdown by City Neighborhood'!E$31)</f>
        <v>#REF!</v>
      </c>
      <c r="F288" s="2108" t="e">
        <f t="shared" ref="F288:F306" si="69">C288+D288+E288</f>
        <v>#REF!</v>
      </c>
      <c r="G288" s="1522"/>
      <c r="H288" s="1497" t="e">
        <f>COUNTIFS(#REF!, 'Breakdown by City Neighborhood'!$B288,#REF!, $A$285,#REF!, $H$30,#REF!, 'Breakdown by City Neighborhood'!H$31)</f>
        <v>#REF!</v>
      </c>
      <c r="I288" s="1497" t="e">
        <f>COUNTIFS(#REF!, 'Breakdown by City Neighborhood'!$B288,#REF!, $A$285,#REF!, $H$30,#REF!, 'Breakdown by City Neighborhood'!I$31)</f>
        <v>#REF!</v>
      </c>
      <c r="J288" s="1497" t="e">
        <f>COUNTIFS(#REF!, 'Breakdown by City Neighborhood'!$B288,#REF!, $A$285,#REF!, $H$30,#REF!, 'Breakdown by City Neighborhood'!J$31)</f>
        <v>#REF!</v>
      </c>
      <c r="K288" s="2108" t="e">
        <f t="shared" ref="K288:K306" si="70">H288+I288+J288</f>
        <v>#REF!</v>
      </c>
      <c r="L288" s="1522"/>
      <c r="M288" s="1497" t="e">
        <f>COUNTIFS(#REF!, 'Breakdown by City Neighborhood'!$B288,#REF!, $A$285,#REF!, $M$30,#REF!, 'Breakdown by City Neighborhood'!M$31)</f>
        <v>#REF!</v>
      </c>
      <c r="N288" s="1497" t="e">
        <f>COUNTIFS(#REF!, 'Breakdown by City Neighborhood'!$B288,#REF!, $A$285,#REF!, $M$30,#REF!, 'Breakdown by City Neighborhood'!N$31)</f>
        <v>#REF!</v>
      </c>
      <c r="O288" s="1497" t="e">
        <f>COUNTIFS(#REF!, 'Breakdown by City Neighborhood'!$B288,#REF!, $A$285,#REF!, $M$30,#REF!, 'Breakdown by City Neighborhood'!O$31)</f>
        <v>#REF!</v>
      </c>
      <c r="P288" s="2108" t="e">
        <f t="shared" ref="P288:P306" si="71">M288+N288+O288</f>
        <v>#REF!</v>
      </c>
      <c r="Q288" s="1522"/>
      <c r="R288" s="1497" t="e">
        <f>COUNTIFS(#REF!, 'Breakdown by City Neighborhood'!$B288,#REF!, $A$285,#REF!, $R$30,#REF!, 'Breakdown by City Neighborhood'!R$31)</f>
        <v>#REF!</v>
      </c>
      <c r="S288" s="1497" t="e">
        <f>COUNTIFS(#REF!, 'Breakdown by City Neighborhood'!$B288,#REF!, $A$285,#REF!, $R$30,#REF!, 'Breakdown by City Neighborhood'!S$31)</f>
        <v>#REF!</v>
      </c>
      <c r="T288" s="1497" t="e">
        <f>COUNTIFS(#REF!, 'Breakdown by City Neighborhood'!$B288,#REF!, $A$285,#REF!, $R$30,#REF!, 'Breakdown by City Neighborhood'!T$31)</f>
        <v>#REF!</v>
      </c>
      <c r="U288" s="2108" t="e">
        <f t="shared" ref="U288:U306" si="72">R288+S288+T288</f>
        <v>#REF!</v>
      </c>
      <c r="V288" s="1522"/>
      <c r="W288" s="1497" t="e">
        <f t="shared" ref="W288:W306" si="73">C288+H288+M288+R288</f>
        <v>#REF!</v>
      </c>
      <c r="X288" s="1497" t="e">
        <f t="shared" ref="X288:X306" si="74">D288+I288+N288+S288</f>
        <v>#REF!</v>
      </c>
      <c r="Y288" s="1497" t="e">
        <f t="shared" ref="Y288:Y306" si="75">E288+J288+O288+T288</f>
        <v>#REF!</v>
      </c>
      <c r="Z288" s="2108" t="e">
        <f t="shared" ref="Z288:Z306" si="76">SUM(W288:Y288)</f>
        <v>#REF!</v>
      </c>
    </row>
    <row r="289" spans="2:26" x14ac:dyDescent="0.25">
      <c r="B289" s="1527" t="s">
        <v>343</v>
      </c>
      <c r="C289" s="1497" t="e">
        <f>COUNTIFS(#REF!, 'Breakdown by City Neighborhood'!$B289,#REF!, $A$285,#REF!, $C$30,#REF!, 'Breakdown by City Neighborhood'!C$31)</f>
        <v>#REF!</v>
      </c>
      <c r="D289" s="1497" t="e">
        <f>COUNTIFS(#REF!, 'Breakdown by City Neighborhood'!$B289,#REF!, $A$285,#REF!, $C$30,#REF!, 'Breakdown by City Neighborhood'!D$31)</f>
        <v>#REF!</v>
      </c>
      <c r="E289" s="1497" t="e">
        <f>COUNTIFS(#REF!, 'Breakdown by City Neighborhood'!$B289,#REF!, $A$285,#REF!, $C$30,#REF!, 'Breakdown by City Neighborhood'!E$31)</f>
        <v>#REF!</v>
      </c>
      <c r="F289" s="2108" t="e">
        <f t="shared" si="69"/>
        <v>#REF!</v>
      </c>
      <c r="G289" s="1522"/>
      <c r="H289" s="1497" t="e">
        <f>COUNTIFS(#REF!, 'Breakdown by City Neighborhood'!$B289,#REF!, $A$285,#REF!, $H$30,#REF!, 'Breakdown by City Neighborhood'!H$31)</f>
        <v>#REF!</v>
      </c>
      <c r="I289" s="1497" t="e">
        <f>COUNTIFS(#REF!, 'Breakdown by City Neighborhood'!$B289,#REF!, $A$285,#REF!, $H$30,#REF!, 'Breakdown by City Neighborhood'!I$31)</f>
        <v>#REF!</v>
      </c>
      <c r="J289" s="1497" t="e">
        <f>COUNTIFS(#REF!, 'Breakdown by City Neighborhood'!$B289,#REF!, $A$285,#REF!, $H$30,#REF!, 'Breakdown by City Neighborhood'!J$31)</f>
        <v>#REF!</v>
      </c>
      <c r="K289" s="2108" t="e">
        <f t="shared" si="70"/>
        <v>#REF!</v>
      </c>
      <c r="L289" s="1522"/>
      <c r="M289" s="1497" t="e">
        <f>COUNTIFS(#REF!, 'Breakdown by City Neighborhood'!$B289,#REF!, $A$285,#REF!, $M$30,#REF!, 'Breakdown by City Neighborhood'!M$31)</f>
        <v>#REF!</v>
      </c>
      <c r="N289" s="1497" t="e">
        <f>COUNTIFS(#REF!, 'Breakdown by City Neighborhood'!$B289,#REF!, $A$285,#REF!, $M$30,#REF!, 'Breakdown by City Neighborhood'!N$31)</f>
        <v>#REF!</v>
      </c>
      <c r="O289" s="1497" t="e">
        <f>COUNTIFS(#REF!, 'Breakdown by City Neighborhood'!$B289,#REF!, $A$285,#REF!, $M$30,#REF!, 'Breakdown by City Neighborhood'!O$31)</f>
        <v>#REF!</v>
      </c>
      <c r="P289" s="2108" t="e">
        <f t="shared" si="71"/>
        <v>#REF!</v>
      </c>
      <c r="Q289" s="1522"/>
      <c r="R289" s="1497" t="e">
        <f>COUNTIFS(#REF!, 'Breakdown by City Neighborhood'!$B289,#REF!, $A$285,#REF!, $R$30,#REF!, 'Breakdown by City Neighborhood'!R$31)</f>
        <v>#REF!</v>
      </c>
      <c r="S289" s="1497" t="e">
        <f>COUNTIFS(#REF!, 'Breakdown by City Neighborhood'!$B289,#REF!, $A$285,#REF!, $R$30,#REF!, 'Breakdown by City Neighborhood'!S$31)</f>
        <v>#REF!</v>
      </c>
      <c r="T289" s="1497" t="e">
        <f>COUNTIFS(#REF!, 'Breakdown by City Neighborhood'!$B289,#REF!, $A$285,#REF!, $R$30,#REF!, 'Breakdown by City Neighborhood'!T$31)</f>
        <v>#REF!</v>
      </c>
      <c r="U289" s="2108" t="e">
        <f t="shared" si="72"/>
        <v>#REF!</v>
      </c>
      <c r="V289" s="1522"/>
      <c r="W289" s="1497" t="e">
        <f t="shared" si="73"/>
        <v>#REF!</v>
      </c>
      <c r="X289" s="1497" t="e">
        <f t="shared" si="74"/>
        <v>#REF!</v>
      </c>
      <c r="Y289" s="1497" t="e">
        <f t="shared" si="75"/>
        <v>#REF!</v>
      </c>
      <c r="Z289" s="2108" t="e">
        <f t="shared" si="76"/>
        <v>#REF!</v>
      </c>
    </row>
    <row r="290" spans="2:26" x14ac:dyDescent="0.25">
      <c r="B290" s="1527" t="s">
        <v>344</v>
      </c>
      <c r="C290" s="1497" t="e">
        <f>COUNTIFS(#REF!, 'Breakdown by City Neighborhood'!$B290,#REF!, $A$285,#REF!, $C$30,#REF!, 'Breakdown by City Neighborhood'!C$31)</f>
        <v>#REF!</v>
      </c>
      <c r="D290" s="1497" t="e">
        <f>COUNTIFS(#REF!, 'Breakdown by City Neighborhood'!$B290,#REF!, $A$285,#REF!, $C$30,#REF!, 'Breakdown by City Neighborhood'!D$31)</f>
        <v>#REF!</v>
      </c>
      <c r="E290" s="1497" t="e">
        <f>COUNTIFS(#REF!, 'Breakdown by City Neighborhood'!$B290,#REF!, $A$285,#REF!, $C$30,#REF!, 'Breakdown by City Neighborhood'!E$31)</f>
        <v>#REF!</v>
      </c>
      <c r="F290" s="2108" t="e">
        <f t="shared" si="69"/>
        <v>#REF!</v>
      </c>
      <c r="G290" s="1522"/>
      <c r="H290" s="1497" t="e">
        <f>COUNTIFS(#REF!, 'Breakdown by City Neighborhood'!$B290,#REF!, $A$285,#REF!, $H$30,#REF!, 'Breakdown by City Neighborhood'!H$31)</f>
        <v>#REF!</v>
      </c>
      <c r="I290" s="1497" t="e">
        <f>COUNTIFS(#REF!, 'Breakdown by City Neighborhood'!$B290,#REF!, $A$285,#REF!, $H$30,#REF!, 'Breakdown by City Neighborhood'!I$31)</f>
        <v>#REF!</v>
      </c>
      <c r="J290" s="1497" t="e">
        <f>COUNTIFS(#REF!, 'Breakdown by City Neighborhood'!$B290,#REF!, $A$285,#REF!, $H$30,#REF!, 'Breakdown by City Neighborhood'!J$31)</f>
        <v>#REF!</v>
      </c>
      <c r="K290" s="2108" t="e">
        <f t="shared" si="70"/>
        <v>#REF!</v>
      </c>
      <c r="L290" s="1522"/>
      <c r="M290" s="1497" t="e">
        <f>COUNTIFS(#REF!, 'Breakdown by City Neighborhood'!$B290,#REF!, $A$285,#REF!, $M$30,#REF!, 'Breakdown by City Neighborhood'!M$31)</f>
        <v>#REF!</v>
      </c>
      <c r="N290" s="1497" t="e">
        <f>COUNTIFS(#REF!, 'Breakdown by City Neighborhood'!$B290,#REF!, $A$285,#REF!, $M$30,#REF!, 'Breakdown by City Neighborhood'!N$31)</f>
        <v>#REF!</v>
      </c>
      <c r="O290" s="1497" t="e">
        <f>COUNTIFS(#REF!, 'Breakdown by City Neighborhood'!$B290,#REF!, $A$285,#REF!, $M$30,#REF!, 'Breakdown by City Neighborhood'!O$31)</f>
        <v>#REF!</v>
      </c>
      <c r="P290" s="2108" t="e">
        <f t="shared" si="71"/>
        <v>#REF!</v>
      </c>
      <c r="Q290" s="1522"/>
      <c r="R290" s="1497" t="e">
        <f>COUNTIFS(#REF!, 'Breakdown by City Neighborhood'!$B290,#REF!, $A$285,#REF!, $R$30,#REF!, 'Breakdown by City Neighborhood'!R$31)</f>
        <v>#REF!</v>
      </c>
      <c r="S290" s="1497" t="e">
        <f>COUNTIFS(#REF!, 'Breakdown by City Neighborhood'!$B290,#REF!, $A$285,#REF!, $R$30,#REF!, 'Breakdown by City Neighborhood'!S$31)</f>
        <v>#REF!</v>
      </c>
      <c r="T290" s="1497" t="e">
        <f>COUNTIFS(#REF!, 'Breakdown by City Neighborhood'!$B290,#REF!, $A$285,#REF!, $R$30,#REF!, 'Breakdown by City Neighborhood'!T$31)</f>
        <v>#REF!</v>
      </c>
      <c r="U290" s="2108" t="e">
        <f t="shared" si="72"/>
        <v>#REF!</v>
      </c>
      <c r="V290" s="1522"/>
      <c r="W290" s="1497" t="e">
        <f t="shared" si="73"/>
        <v>#REF!</v>
      </c>
      <c r="X290" s="1497" t="e">
        <f t="shared" si="74"/>
        <v>#REF!</v>
      </c>
      <c r="Y290" s="1497" t="e">
        <f t="shared" si="75"/>
        <v>#REF!</v>
      </c>
      <c r="Z290" s="2108" t="e">
        <f t="shared" si="76"/>
        <v>#REF!</v>
      </c>
    </row>
    <row r="291" spans="2:26" x14ac:dyDescent="0.25">
      <c r="B291" s="1527" t="s">
        <v>345</v>
      </c>
      <c r="C291" s="1497" t="e">
        <f>COUNTIFS(#REF!, 'Breakdown by City Neighborhood'!$B291,#REF!, $A$285,#REF!, $C$30,#REF!, 'Breakdown by City Neighborhood'!C$31)</f>
        <v>#REF!</v>
      </c>
      <c r="D291" s="1497" t="e">
        <f>COUNTIFS(#REF!, 'Breakdown by City Neighborhood'!$B291,#REF!, $A$285,#REF!, $C$30,#REF!, 'Breakdown by City Neighborhood'!D$31)</f>
        <v>#REF!</v>
      </c>
      <c r="E291" s="1497" t="e">
        <f>COUNTIFS(#REF!, 'Breakdown by City Neighborhood'!$B291,#REF!, $A$285,#REF!, $C$30,#REF!, 'Breakdown by City Neighborhood'!E$31)</f>
        <v>#REF!</v>
      </c>
      <c r="F291" s="2108" t="e">
        <f t="shared" si="69"/>
        <v>#REF!</v>
      </c>
      <c r="G291" s="1522"/>
      <c r="H291" s="1497" t="e">
        <f>COUNTIFS(#REF!, 'Breakdown by City Neighborhood'!$B291,#REF!, $A$285,#REF!, $H$30,#REF!, 'Breakdown by City Neighborhood'!H$31)</f>
        <v>#REF!</v>
      </c>
      <c r="I291" s="1497" t="e">
        <f>COUNTIFS(#REF!, 'Breakdown by City Neighborhood'!$B291,#REF!, $A$285,#REF!, $H$30,#REF!, 'Breakdown by City Neighborhood'!I$31)</f>
        <v>#REF!</v>
      </c>
      <c r="J291" s="1497" t="e">
        <f>COUNTIFS(#REF!, 'Breakdown by City Neighborhood'!$B291,#REF!, $A$285,#REF!, $H$30,#REF!, 'Breakdown by City Neighborhood'!J$31)</f>
        <v>#REF!</v>
      </c>
      <c r="K291" s="2108" t="e">
        <f t="shared" si="70"/>
        <v>#REF!</v>
      </c>
      <c r="L291" s="1522"/>
      <c r="M291" s="1497" t="e">
        <f>COUNTIFS(#REF!, 'Breakdown by City Neighborhood'!$B291,#REF!, $A$285,#REF!, $M$30,#REF!, 'Breakdown by City Neighborhood'!M$31)</f>
        <v>#REF!</v>
      </c>
      <c r="N291" s="1497" t="e">
        <f>COUNTIFS(#REF!, 'Breakdown by City Neighborhood'!$B291,#REF!, $A$285,#REF!, $M$30,#REF!, 'Breakdown by City Neighborhood'!N$31)</f>
        <v>#REF!</v>
      </c>
      <c r="O291" s="1497" t="e">
        <f>COUNTIFS(#REF!, 'Breakdown by City Neighborhood'!$B291,#REF!, $A$285,#REF!, $M$30,#REF!, 'Breakdown by City Neighborhood'!O$31)</f>
        <v>#REF!</v>
      </c>
      <c r="P291" s="2108" t="e">
        <f t="shared" si="71"/>
        <v>#REF!</v>
      </c>
      <c r="Q291" s="1522"/>
      <c r="R291" s="1497" t="e">
        <f>COUNTIFS(#REF!, 'Breakdown by City Neighborhood'!$B291,#REF!, $A$285,#REF!, $R$30,#REF!, 'Breakdown by City Neighborhood'!R$31)</f>
        <v>#REF!</v>
      </c>
      <c r="S291" s="1497" t="e">
        <f>COUNTIFS(#REF!, 'Breakdown by City Neighborhood'!$B291,#REF!, $A$285,#REF!, $R$30,#REF!, 'Breakdown by City Neighborhood'!S$31)</f>
        <v>#REF!</v>
      </c>
      <c r="T291" s="1497" t="e">
        <f>COUNTIFS(#REF!, 'Breakdown by City Neighborhood'!$B291,#REF!, $A$285,#REF!, $R$30,#REF!, 'Breakdown by City Neighborhood'!T$31)</f>
        <v>#REF!</v>
      </c>
      <c r="U291" s="2108" t="e">
        <f t="shared" si="72"/>
        <v>#REF!</v>
      </c>
      <c r="V291" s="1522"/>
      <c r="W291" s="1497" t="e">
        <f t="shared" si="73"/>
        <v>#REF!</v>
      </c>
      <c r="X291" s="1497" t="e">
        <f t="shared" si="74"/>
        <v>#REF!</v>
      </c>
      <c r="Y291" s="1497" t="e">
        <f t="shared" si="75"/>
        <v>#REF!</v>
      </c>
      <c r="Z291" s="2108" t="e">
        <f t="shared" si="76"/>
        <v>#REF!</v>
      </c>
    </row>
    <row r="292" spans="2:26" x14ac:dyDescent="0.25">
      <c r="B292" s="1527" t="s">
        <v>346</v>
      </c>
      <c r="C292" s="1497" t="e">
        <f>COUNTIFS(#REF!, 'Breakdown by City Neighborhood'!$B292,#REF!, $A$285,#REF!, $C$30,#REF!, 'Breakdown by City Neighborhood'!C$31)</f>
        <v>#REF!</v>
      </c>
      <c r="D292" s="1497" t="e">
        <f>COUNTIFS(#REF!, 'Breakdown by City Neighborhood'!$B292,#REF!, $A$285,#REF!, $C$30,#REF!, 'Breakdown by City Neighborhood'!D$31)</f>
        <v>#REF!</v>
      </c>
      <c r="E292" s="1497" t="e">
        <f>COUNTIFS(#REF!, 'Breakdown by City Neighborhood'!$B292,#REF!, $A$285,#REF!, $C$30,#REF!, 'Breakdown by City Neighborhood'!E$31)</f>
        <v>#REF!</v>
      </c>
      <c r="F292" s="2108" t="e">
        <f t="shared" si="69"/>
        <v>#REF!</v>
      </c>
      <c r="G292" s="1522"/>
      <c r="H292" s="1497" t="e">
        <f>COUNTIFS(#REF!, 'Breakdown by City Neighborhood'!$B292,#REF!, $A$285,#REF!, $H$30,#REF!, 'Breakdown by City Neighborhood'!H$31)</f>
        <v>#REF!</v>
      </c>
      <c r="I292" s="1497" t="e">
        <f>COUNTIFS(#REF!, 'Breakdown by City Neighborhood'!$B292,#REF!, $A$285,#REF!, $H$30,#REF!, 'Breakdown by City Neighborhood'!I$31)</f>
        <v>#REF!</v>
      </c>
      <c r="J292" s="1497" t="e">
        <f>COUNTIFS(#REF!, 'Breakdown by City Neighborhood'!$B292,#REF!, $A$285,#REF!, $H$30,#REF!, 'Breakdown by City Neighborhood'!J$31)</f>
        <v>#REF!</v>
      </c>
      <c r="K292" s="2108" t="e">
        <f t="shared" si="70"/>
        <v>#REF!</v>
      </c>
      <c r="L292" s="1522"/>
      <c r="M292" s="1497" t="e">
        <f>COUNTIFS(#REF!, 'Breakdown by City Neighborhood'!$B292,#REF!, $A$285,#REF!, $M$30,#REF!, 'Breakdown by City Neighborhood'!M$31)</f>
        <v>#REF!</v>
      </c>
      <c r="N292" s="1497" t="e">
        <f>COUNTIFS(#REF!, 'Breakdown by City Neighborhood'!$B292,#REF!, $A$285,#REF!, $M$30,#REF!, 'Breakdown by City Neighborhood'!N$31)</f>
        <v>#REF!</v>
      </c>
      <c r="O292" s="1497" t="e">
        <f>COUNTIFS(#REF!, 'Breakdown by City Neighborhood'!$B292,#REF!, $A$285,#REF!, $M$30,#REF!, 'Breakdown by City Neighborhood'!O$31)</f>
        <v>#REF!</v>
      </c>
      <c r="P292" s="2108" t="e">
        <f t="shared" si="71"/>
        <v>#REF!</v>
      </c>
      <c r="Q292" s="1522"/>
      <c r="R292" s="1497" t="e">
        <f>COUNTIFS(#REF!, 'Breakdown by City Neighborhood'!$B292,#REF!, $A$285,#REF!, $R$30,#REF!, 'Breakdown by City Neighborhood'!R$31)</f>
        <v>#REF!</v>
      </c>
      <c r="S292" s="1497" t="e">
        <f>COUNTIFS(#REF!, 'Breakdown by City Neighborhood'!$B292,#REF!, $A$285,#REF!, $R$30,#REF!, 'Breakdown by City Neighborhood'!S$31)</f>
        <v>#REF!</v>
      </c>
      <c r="T292" s="1497" t="e">
        <f>COUNTIFS(#REF!, 'Breakdown by City Neighborhood'!$B292,#REF!, $A$285,#REF!, $R$30,#REF!, 'Breakdown by City Neighborhood'!T$31)</f>
        <v>#REF!</v>
      </c>
      <c r="U292" s="2108" t="e">
        <f t="shared" si="72"/>
        <v>#REF!</v>
      </c>
      <c r="V292" s="1522"/>
      <c r="W292" s="1497" t="e">
        <f t="shared" si="73"/>
        <v>#REF!</v>
      </c>
      <c r="X292" s="1497" t="e">
        <f t="shared" si="74"/>
        <v>#REF!</v>
      </c>
      <c r="Y292" s="1497" t="e">
        <f t="shared" si="75"/>
        <v>#REF!</v>
      </c>
      <c r="Z292" s="2108" t="e">
        <f t="shared" si="76"/>
        <v>#REF!</v>
      </c>
    </row>
    <row r="293" spans="2:26" x14ac:dyDescent="0.25">
      <c r="B293" s="1527" t="s">
        <v>347</v>
      </c>
      <c r="C293" s="1497" t="e">
        <f>COUNTIFS(#REF!, 'Breakdown by City Neighborhood'!$B293,#REF!, $A$285,#REF!, $C$30,#REF!, 'Breakdown by City Neighborhood'!C$31)</f>
        <v>#REF!</v>
      </c>
      <c r="D293" s="1497" t="e">
        <f>COUNTIFS(#REF!, 'Breakdown by City Neighborhood'!$B293,#REF!, $A$285,#REF!, $C$30,#REF!, 'Breakdown by City Neighborhood'!D$31)</f>
        <v>#REF!</v>
      </c>
      <c r="E293" s="1497" t="e">
        <f>COUNTIFS(#REF!, 'Breakdown by City Neighborhood'!$B293,#REF!, $A$285,#REF!, $C$30,#REF!, 'Breakdown by City Neighborhood'!E$31)</f>
        <v>#REF!</v>
      </c>
      <c r="F293" s="2108" t="e">
        <f t="shared" si="69"/>
        <v>#REF!</v>
      </c>
      <c r="G293" s="1522"/>
      <c r="H293" s="1497" t="e">
        <f>COUNTIFS(#REF!, 'Breakdown by City Neighborhood'!$B293,#REF!, $A$285,#REF!, $H$30,#REF!, 'Breakdown by City Neighborhood'!H$31)</f>
        <v>#REF!</v>
      </c>
      <c r="I293" s="1497" t="e">
        <f>COUNTIFS(#REF!, 'Breakdown by City Neighborhood'!$B293,#REF!, $A$285,#REF!, $H$30,#REF!, 'Breakdown by City Neighborhood'!I$31)</f>
        <v>#REF!</v>
      </c>
      <c r="J293" s="1497" t="e">
        <f>COUNTIFS(#REF!, 'Breakdown by City Neighborhood'!$B293,#REF!, $A$285,#REF!, $H$30,#REF!, 'Breakdown by City Neighborhood'!J$31)</f>
        <v>#REF!</v>
      </c>
      <c r="K293" s="2108" t="e">
        <f t="shared" si="70"/>
        <v>#REF!</v>
      </c>
      <c r="L293" s="1522"/>
      <c r="M293" s="1497" t="e">
        <f>COUNTIFS(#REF!, 'Breakdown by City Neighborhood'!$B293,#REF!, $A$285,#REF!, $M$30,#REF!, 'Breakdown by City Neighborhood'!M$31)</f>
        <v>#REF!</v>
      </c>
      <c r="N293" s="1497" t="e">
        <f>COUNTIFS(#REF!, 'Breakdown by City Neighborhood'!$B293,#REF!, $A$285,#REF!, $M$30,#REF!, 'Breakdown by City Neighborhood'!N$31)</f>
        <v>#REF!</v>
      </c>
      <c r="O293" s="1497" t="e">
        <f>COUNTIFS(#REF!, 'Breakdown by City Neighborhood'!$B293,#REF!, $A$285,#REF!, $M$30,#REF!, 'Breakdown by City Neighborhood'!O$31)</f>
        <v>#REF!</v>
      </c>
      <c r="P293" s="2108" t="e">
        <f t="shared" si="71"/>
        <v>#REF!</v>
      </c>
      <c r="Q293" s="1522"/>
      <c r="R293" s="1497" t="e">
        <f>COUNTIFS(#REF!, 'Breakdown by City Neighborhood'!$B293,#REF!, $A$285,#REF!, $R$30,#REF!, 'Breakdown by City Neighborhood'!R$31)</f>
        <v>#REF!</v>
      </c>
      <c r="S293" s="1497" t="e">
        <f>COUNTIFS(#REF!, 'Breakdown by City Neighborhood'!$B293,#REF!, $A$285,#REF!, $R$30,#REF!, 'Breakdown by City Neighborhood'!S$31)</f>
        <v>#REF!</v>
      </c>
      <c r="T293" s="1497" t="e">
        <f>COUNTIFS(#REF!, 'Breakdown by City Neighborhood'!$B293,#REF!, $A$285,#REF!, $R$30,#REF!, 'Breakdown by City Neighborhood'!T$31)</f>
        <v>#REF!</v>
      </c>
      <c r="U293" s="2108" t="e">
        <f t="shared" si="72"/>
        <v>#REF!</v>
      </c>
      <c r="V293" s="1522"/>
      <c r="W293" s="1497" t="e">
        <f t="shared" si="73"/>
        <v>#REF!</v>
      </c>
      <c r="X293" s="1497" t="e">
        <f t="shared" si="74"/>
        <v>#REF!</v>
      </c>
      <c r="Y293" s="1497" t="e">
        <f t="shared" si="75"/>
        <v>#REF!</v>
      </c>
      <c r="Z293" s="2108" t="e">
        <f t="shared" si="76"/>
        <v>#REF!</v>
      </c>
    </row>
    <row r="294" spans="2:26" x14ac:dyDescent="0.25">
      <c r="B294" s="1527" t="s">
        <v>348</v>
      </c>
      <c r="C294" s="1497" t="e">
        <f>COUNTIFS(#REF!, 'Breakdown by City Neighborhood'!$B294,#REF!, $A$285,#REF!, $C$30,#REF!, 'Breakdown by City Neighborhood'!C$31)</f>
        <v>#REF!</v>
      </c>
      <c r="D294" s="1497" t="e">
        <f>COUNTIFS(#REF!, 'Breakdown by City Neighborhood'!$B294,#REF!, $A$285,#REF!, $C$30,#REF!, 'Breakdown by City Neighborhood'!D$31)</f>
        <v>#REF!</v>
      </c>
      <c r="E294" s="1497" t="e">
        <f>COUNTIFS(#REF!, 'Breakdown by City Neighborhood'!$B294,#REF!, $A$285,#REF!, $C$30,#REF!, 'Breakdown by City Neighborhood'!E$31)</f>
        <v>#REF!</v>
      </c>
      <c r="F294" s="2108" t="e">
        <f t="shared" si="69"/>
        <v>#REF!</v>
      </c>
      <c r="G294" s="1522"/>
      <c r="H294" s="1497" t="e">
        <f>COUNTIFS(#REF!, 'Breakdown by City Neighborhood'!$B294,#REF!, $A$285,#REF!, $H$30,#REF!, 'Breakdown by City Neighborhood'!H$31)</f>
        <v>#REF!</v>
      </c>
      <c r="I294" s="1497" t="e">
        <f>COUNTIFS(#REF!, 'Breakdown by City Neighborhood'!$B294,#REF!, $A$285,#REF!, $H$30,#REF!, 'Breakdown by City Neighborhood'!I$31)</f>
        <v>#REF!</v>
      </c>
      <c r="J294" s="1497" t="e">
        <f>COUNTIFS(#REF!, 'Breakdown by City Neighborhood'!$B294,#REF!, $A$285,#REF!, $H$30,#REF!, 'Breakdown by City Neighborhood'!J$31)</f>
        <v>#REF!</v>
      </c>
      <c r="K294" s="2108" t="e">
        <f t="shared" si="70"/>
        <v>#REF!</v>
      </c>
      <c r="L294" s="1522"/>
      <c r="M294" s="1497" t="e">
        <f>COUNTIFS(#REF!, 'Breakdown by City Neighborhood'!$B294,#REF!, $A$285,#REF!, $M$30,#REF!, 'Breakdown by City Neighborhood'!M$31)</f>
        <v>#REF!</v>
      </c>
      <c r="N294" s="1497" t="e">
        <f>COUNTIFS(#REF!, 'Breakdown by City Neighborhood'!$B294,#REF!, $A$285,#REF!, $M$30,#REF!, 'Breakdown by City Neighborhood'!N$31)</f>
        <v>#REF!</v>
      </c>
      <c r="O294" s="1497" t="e">
        <f>COUNTIFS(#REF!, 'Breakdown by City Neighborhood'!$B294,#REF!, $A$285,#REF!, $M$30,#REF!, 'Breakdown by City Neighborhood'!O$31)</f>
        <v>#REF!</v>
      </c>
      <c r="P294" s="2108" t="e">
        <f t="shared" si="71"/>
        <v>#REF!</v>
      </c>
      <c r="Q294" s="1522"/>
      <c r="R294" s="1497" t="e">
        <f>COUNTIFS(#REF!, 'Breakdown by City Neighborhood'!$B294,#REF!, $A$285,#REF!, $R$30,#REF!, 'Breakdown by City Neighborhood'!R$31)</f>
        <v>#REF!</v>
      </c>
      <c r="S294" s="1497" t="e">
        <f>COUNTIFS(#REF!, 'Breakdown by City Neighborhood'!$B294,#REF!, $A$285,#REF!, $R$30,#REF!, 'Breakdown by City Neighborhood'!S$31)</f>
        <v>#REF!</v>
      </c>
      <c r="T294" s="1497" t="e">
        <f>COUNTIFS(#REF!, 'Breakdown by City Neighborhood'!$B294,#REF!, $A$285,#REF!, $R$30,#REF!, 'Breakdown by City Neighborhood'!T$31)</f>
        <v>#REF!</v>
      </c>
      <c r="U294" s="2108" t="e">
        <f t="shared" si="72"/>
        <v>#REF!</v>
      </c>
      <c r="V294" s="1522"/>
      <c r="W294" s="1497" t="e">
        <f t="shared" si="73"/>
        <v>#REF!</v>
      </c>
      <c r="X294" s="1497" t="e">
        <f t="shared" si="74"/>
        <v>#REF!</v>
      </c>
      <c r="Y294" s="1497" t="e">
        <f t="shared" si="75"/>
        <v>#REF!</v>
      </c>
      <c r="Z294" s="2108" t="e">
        <f t="shared" si="76"/>
        <v>#REF!</v>
      </c>
    </row>
    <row r="295" spans="2:26" x14ac:dyDescent="0.25">
      <c r="B295" s="1527" t="s">
        <v>349</v>
      </c>
      <c r="C295" s="1497" t="e">
        <f>COUNTIFS(#REF!, 'Breakdown by City Neighborhood'!$B295,#REF!, $A$285,#REF!, $C$30,#REF!, 'Breakdown by City Neighborhood'!C$31)</f>
        <v>#REF!</v>
      </c>
      <c r="D295" s="1497" t="e">
        <f>COUNTIFS(#REF!, 'Breakdown by City Neighborhood'!$B295,#REF!, $A$285,#REF!, $C$30,#REF!, 'Breakdown by City Neighborhood'!D$31)</f>
        <v>#REF!</v>
      </c>
      <c r="E295" s="1497" t="e">
        <f>COUNTIFS(#REF!, 'Breakdown by City Neighborhood'!$B295,#REF!, $A$285,#REF!, $C$30,#REF!, 'Breakdown by City Neighborhood'!E$31)</f>
        <v>#REF!</v>
      </c>
      <c r="F295" s="2108" t="e">
        <f t="shared" si="69"/>
        <v>#REF!</v>
      </c>
      <c r="G295" s="1522"/>
      <c r="H295" s="1497" t="e">
        <f>COUNTIFS(#REF!, 'Breakdown by City Neighborhood'!$B295,#REF!, $A$285,#REF!, $H$30,#REF!, 'Breakdown by City Neighborhood'!H$31)</f>
        <v>#REF!</v>
      </c>
      <c r="I295" s="1497" t="e">
        <f>COUNTIFS(#REF!, 'Breakdown by City Neighborhood'!$B295,#REF!, $A$285,#REF!, $H$30,#REF!, 'Breakdown by City Neighborhood'!I$31)</f>
        <v>#REF!</v>
      </c>
      <c r="J295" s="1497" t="e">
        <f>COUNTIFS(#REF!, 'Breakdown by City Neighborhood'!$B295,#REF!, $A$285,#REF!, $H$30,#REF!, 'Breakdown by City Neighborhood'!J$31)</f>
        <v>#REF!</v>
      </c>
      <c r="K295" s="2108" t="e">
        <f t="shared" si="70"/>
        <v>#REF!</v>
      </c>
      <c r="L295" s="1522"/>
      <c r="M295" s="1497" t="e">
        <f>COUNTIFS(#REF!, 'Breakdown by City Neighborhood'!$B295,#REF!, $A$285,#REF!, $M$30,#REF!, 'Breakdown by City Neighborhood'!M$31)</f>
        <v>#REF!</v>
      </c>
      <c r="N295" s="1497" t="e">
        <f>COUNTIFS(#REF!, 'Breakdown by City Neighborhood'!$B295,#REF!, $A$285,#REF!, $M$30,#REF!, 'Breakdown by City Neighborhood'!N$31)</f>
        <v>#REF!</v>
      </c>
      <c r="O295" s="1497" t="e">
        <f>COUNTIFS(#REF!, 'Breakdown by City Neighborhood'!$B295,#REF!, $A$285,#REF!, $M$30,#REF!, 'Breakdown by City Neighborhood'!O$31)</f>
        <v>#REF!</v>
      </c>
      <c r="P295" s="2108" t="e">
        <f t="shared" si="71"/>
        <v>#REF!</v>
      </c>
      <c r="Q295" s="1522"/>
      <c r="R295" s="1497" t="e">
        <f>COUNTIFS(#REF!, 'Breakdown by City Neighborhood'!$B295,#REF!, $A$285,#REF!, $R$30,#REF!, 'Breakdown by City Neighborhood'!R$31)</f>
        <v>#REF!</v>
      </c>
      <c r="S295" s="1497" t="e">
        <f>COUNTIFS(#REF!, 'Breakdown by City Neighborhood'!$B295,#REF!, $A$285,#REF!, $R$30,#REF!, 'Breakdown by City Neighborhood'!S$31)</f>
        <v>#REF!</v>
      </c>
      <c r="T295" s="1497" t="e">
        <f>COUNTIFS(#REF!, 'Breakdown by City Neighborhood'!$B295,#REF!, $A$285,#REF!, $R$30,#REF!, 'Breakdown by City Neighborhood'!T$31)</f>
        <v>#REF!</v>
      </c>
      <c r="U295" s="2108" t="e">
        <f t="shared" si="72"/>
        <v>#REF!</v>
      </c>
      <c r="V295" s="1522"/>
      <c r="W295" s="1497" t="e">
        <f t="shared" si="73"/>
        <v>#REF!</v>
      </c>
      <c r="X295" s="1497" t="e">
        <f t="shared" si="74"/>
        <v>#REF!</v>
      </c>
      <c r="Y295" s="1497" t="e">
        <f t="shared" si="75"/>
        <v>#REF!</v>
      </c>
      <c r="Z295" s="2108" t="e">
        <f t="shared" si="76"/>
        <v>#REF!</v>
      </c>
    </row>
    <row r="296" spans="2:26" x14ac:dyDescent="0.25">
      <c r="B296" s="1527" t="s">
        <v>350</v>
      </c>
      <c r="C296" s="1497" t="e">
        <f>COUNTIFS(#REF!, 'Breakdown by City Neighborhood'!$B296,#REF!, $A$285,#REF!, $C$30,#REF!, 'Breakdown by City Neighborhood'!C$31)</f>
        <v>#REF!</v>
      </c>
      <c r="D296" s="1497" t="e">
        <f>COUNTIFS(#REF!, 'Breakdown by City Neighborhood'!$B296,#REF!, $A$285,#REF!, $C$30,#REF!, 'Breakdown by City Neighborhood'!D$31)</f>
        <v>#REF!</v>
      </c>
      <c r="E296" s="1497" t="e">
        <f>COUNTIFS(#REF!, 'Breakdown by City Neighborhood'!$B296,#REF!, $A$285,#REF!, $C$30,#REF!, 'Breakdown by City Neighborhood'!E$31)</f>
        <v>#REF!</v>
      </c>
      <c r="F296" s="2108" t="e">
        <f t="shared" si="69"/>
        <v>#REF!</v>
      </c>
      <c r="G296" s="1522"/>
      <c r="H296" s="1497" t="e">
        <f>COUNTIFS(#REF!, 'Breakdown by City Neighborhood'!$B296,#REF!, $A$285,#REF!, $H$30,#REF!, 'Breakdown by City Neighborhood'!H$31)</f>
        <v>#REF!</v>
      </c>
      <c r="I296" s="1497" t="e">
        <f>COUNTIFS(#REF!, 'Breakdown by City Neighborhood'!$B296,#REF!, $A$285,#REF!, $H$30,#REF!, 'Breakdown by City Neighborhood'!I$31)</f>
        <v>#REF!</v>
      </c>
      <c r="J296" s="1497" t="e">
        <f>COUNTIFS(#REF!, 'Breakdown by City Neighborhood'!$B296,#REF!, $A$285,#REF!, $H$30,#REF!, 'Breakdown by City Neighborhood'!J$31)</f>
        <v>#REF!</v>
      </c>
      <c r="K296" s="2108" t="e">
        <f t="shared" si="70"/>
        <v>#REF!</v>
      </c>
      <c r="L296" s="1522"/>
      <c r="M296" s="1497" t="e">
        <f>COUNTIFS(#REF!, 'Breakdown by City Neighborhood'!$B296,#REF!, $A$285,#REF!, $M$30,#REF!, 'Breakdown by City Neighborhood'!M$31)</f>
        <v>#REF!</v>
      </c>
      <c r="N296" s="1497" t="e">
        <f>COUNTIFS(#REF!, 'Breakdown by City Neighborhood'!$B296,#REF!, $A$285,#REF!, $M$30,#REF!, 'Breakdown by City Neighborhood'!N$31)</f>
        <v>#REF!</v>
      </c>
      <c r="O296" s="1497" t="e">
        <f>COUNTIFS(#REF!, 'Breakdown by City Neighborhood'!$B296,#REF!, $A$285,#REF!, $M$30,#REF!, 'Breakdown by City Neighborhood'!O$31)</f>
        <v>#REF!</v>
      </c>
      <c r="P296" s="2108" t="e">
        <f t="shared" si="71"/>
        <v>#REF!</v>
      </c>
      <c r="Q296" s="1522"/>
      <c r="R296" s="1497" t="e">
        <f>COUNTIFS(#REF!, 'Breakdown by City Neighborhood'!$B296,#REF!, $A$285,#REF!, $R$30,#REF!, 'Breakdown by City Neighborhood'!R$31)</f>
        <v>#REF!</v>
      </c>
      <c r="S296" s="1497" t="e">
        <f>COUNTIFS(#REF!, 'Breakdown by City Neighborhood'!$B296,#REF!, $A$285,#REF!, $R$30,#REF!, 'Breakdown by City Neighborhood'!S$31)</f>
        <v>#REF!</v>
      </c>
      <c r="T296" s="1497" t="e">
        <f>COUNTIFS(#REF!, 'Breakdown by City Neighborhood'!$B296,#REF!, $A$285,#REF!, $R$30,#REF!, 'Breakdown by City Neighborhood'!T$31)</f>
        <v>#REF!</v>
      </c>
      <c r="U296" s="2108" t="e">
        <f t="shared" si="72"/>
        <v>#REF!</v>
      </c>
      <c r="V296" s="1522"/>
      <c r="W296" s="1497" t="e">
        <f t="shared" si="73"/>
        <v>#REF!</v>
      </c>
      <c r="X296" s="1497" t="e">
        <f t="shared" si="74"/>
        <v>#REF!</v>
      </c>
      <c r="Y296" s="1497" t="e">
        <f t="shared" si="75"/>
        <v>#REF!</v>
      </c>
      <c r="Z296" s="2108" t="e">
        <f t="shared" si="76"/>
        <v>#REF!</v>
      </c>
    </row>
    <row r="297" spans="2:26" x14ac:dyDescent="0.25">
      <c r="B297" s="1527" t="s">
        <v>351</v>
      </c>
      <c r="C297" s="1497" t="e">
        <f>COUNTIFS(#REF!, 'Breakdown by City Neighborhood'!$B297,#REF!, $A$285,#REF!, $C$30,#REF!, 'Breakdown by City Neighborhood'!C$31)</f>
        <v>#REF!</v>
      </c>
      <c r="D297" s="1497" t="e">
        <f>COUNTIFS(#REF!, 'Breakdown by City Neighborhood'!$B297,#REF!, $A$285,#REF!, $C$30,#REF!, 'Breakdown by City Neighborhood'!D$31)</f>
        <v>#REF!</v>
      </c>
      <c r="E297" s="1497" t="e">
        <f>COUNTIFS(#REF!, 'Breakdown by City Neighborhood'!$B297,#REF!, $A$285,#REF!, $C$30,#REF!, 'Breakdown by City Neighborhood'!E$31)</f>
        <v>#REF!</v>
      </c>
      <c r="F297" s="2108" t="e">
        <f t="shared" si="69"/>
        <v>#REF!</v>
      </c>
      <c r="G297" s="1522"/>
      <c r="H297" s="1497" t="e">
        <f>COUNTIFS(#REF!, 'Breakdown by City Neighborhood'!$B297,#REF!, $A$285,#REF!, $H$30,#REF!, 'Breakdown by City Neighborhood'!H$31)</f>
        <v>#REF!</v>
      </c>
      <c r="I297" s="1497" t="e">
        <f>COUNTIFS(#REF!, 'Breakdown by City Neighborhood'!$B297,#REF!, $A$285,#REF!, $H$30,#REF!, 'Breakdown by City Neighborhood'!I$31)</f>
        <v>#REF!</v>
      </c>
      <c r="J297" s="1497" t="e">
        <f>COUNTIFS(#REF!, 'Breakdown by City Neighborhood'!$B297,#REF!, $A$285,#REF!, $H$30,#REF!, 'Breakdown by City Neighborhood'!J$31)</f>
        <v>#REF!</v>
      </c>
      <c r="K297" s="2108" t="e">
        <f t="shared" si="70"/>
        <v>#REF!</v>
      </c>
      <c r="L297" s="1522"/>
      <c r="M297" s="1497" t="e">
        <f>COUNTIFS(#REF!, 'Breakdown by City Neighborhood'!$B297,#REF!, $A$285,#REF!, $M$30,#REF!, 'Breakdown by City Neighborhood'!M$31)</f>
        <v>#REF!</v>
      </c>
      <c r="N297" s="1497" t="e">
        <f>COUNTIFS(#REF!, 'Breakdown by City Neighborhood'!$B297,#REF!, $A$285,#REF!, $M$30,#REF!, 'Breakdown by City Neighborhood'!N$31)</f>
        <v>#REF!</v>
      </c>
      <c r="O297" s="1497" t="e">
        <f>COUNTIFS(#REF!, 'Breakdown by City Neighborhood'!$B297,#REF!, $A$285,#REF!, $M$30,#REF!, 'Breakdown by City Neighborhood'!O$31)</f>
        <v>#REF!</v>
      </c>
      <c r="P297" s="2108" t="e">
        <f t="shared" si="71"/>
        <v>#REF!</v>
      </c>
      <c r="Q297" s="1522"/>
      <c r="R297" s="1497" t="e">
        <f>COUNTIFS(#REF!, 'Breakdown by City Neighborhood'!$B297,#REF!, $A$285,#REF!, $R$30,#REF!, 'Breakdown by City Neighborhood'!R$31)</f>
        <v>#REF!</v>
      </c>
      <c r="S297" s="1497" t="e">
        <f>COUNTIFS(#REF!, 'Breakdown by City Neighborhood'!$B297,#REF!, $A$285,#REF!, $R$30,#REF!, 'Breakdown by City Neighborhood'!S$31)</f>
        <v>#REF!</v>
      </c>
      <c r="T297" s="1497" t="e">
        <f>COUNTIFS(#REF!, 'Breakdown by City Neighborhood'!$B297,#REF!, $A$285,#REF!, $R$30,#REF!, 'Breakdown by City Neighborhood'!T$31)</f>
        <v>#REF!</v>
      </c>
      <c r="U297" s="2108" t="e">
        <f t="shared" si="72"/>
        <v>#REF!</v>
      </c>
      <c r="V297" s="1522"/>
      <c r="W297" s="1497" t="e">
        <f t="shared" si="73"/>
        <v>#REF!</v>
      </c>
      <c r="X297" s="1497" t="e">
        <f t="shared" si="74"/>
        <v>#REF!</v>
      </c>
      <c r="Y297" s="1497" t="e">
        <f t="shared" si="75"/>
        <v>#REF!</v>
      </c>
      <c r="Z297" s="2108" t="e">
        <f t="shared" si="76"/>
        <v>#REF!</v>
      </c>
    </row>
    <row r="298" spans="2:26" x14ac:dyDescent="0.25">
      <c r="B298" s="1527" t="s">
        <v>352</v>
      </c>
      <c r="C298" s="1497" t="e">
        <f>COUNTIFS(#REF!, 'Breakdown by City Neighborhood'!$B298,#REF!, $A$285,#REF!, $C$30,#REF!, 'Breakdown by City Neighborhood'!C$31)</f>
        <v>#REF!</v>
      </c>
      <c r="D298" s="1497" t="e">
        <f>COUNTIFS(#REF!, 'Breakdown by City Neighborhood'!$B298,#REF!, $A$285,#REF!, $C$30,#REF!, 'Breakdown by City Neighborhood'!D$31)</f>
        <v>#REF!</v>
      </c>
      <c r="E298" s="1497" t="e">
        <f>COUNTIFS(#REF!, 'Breakdown by City Neighborhood'!$B298,#REF!, $A$285,#REF!, $C$30,#REF!, 'Breakdown by City Neighborhood'!E$31)</f>
        <v>#REF!</v>
      </c>
      <c r="F298" s="2108" t="e">
        <f t="shared" si="69"/>
        <v>#REF!</v>
      </c>
      <c r="G298" s="1522"/>
      <c r="H298" s="1497" t="e">
        <f>COUNTIFS(#REF!, 'Breakdown by City Neighborhood'!$B298,#REF!, $A$285,#REF!, $H$30,#REF!, 'Breakdown by City Neighborhood'!H$31)</f>
        <v>#REF!</v>
      </c>
      <c r="I298" s="1497" t="e">
        <f>COUNTIFS(#REF!, 'Breakdown by City Neighborhood'!$B298,#REF!, $A$285,#REF!, $H$30,#REF!, 'Breakdown by City Neighborhood'!I$31)</f>
        <v>#REF!</v>
      </c>
      <c r="J298" s="1497" t="e">
        <f>COUNTIFS(#REF!, 'Breakdown by City Neighborhood'!$B298,#REF!, $A$285,#REF!, $H$30,#REF!, 'Breakdown by City Neighborhood'!J$31)</f>
        <v>#REF!</v>
      </c>
      <c r="K298" s="2108" t="e">
        <f t="shared" si="70"/>
        <v>#REF!</v>
      </c>
      <c r="L298" s="1522"/>
      <c r="M298" s="1497" t="e">
        <f>COUNTIFS(#REF!, 'Breakdown by City Neighborhood'!$B298,#REF!, $A$285,#REF!, $M$30,#REF!, 'Breakdown by City Neighborhood'!M$31)</f>
        <v>#REF!</v>
      </c>
      <c r="N298" s="1497" t="e">
        <f>COUNTIFS(#REF!, 'Breakdown by City Neighborhood'!$B298,#REF!, $A$285,#REF!, $M$30,#REF!, 'Breakdown by City Neighborhood'!N$31)</f>
        <v>#REF!</v>
      </c>
      <c r="O298" s="1497" t="e">
        <f>COUNTIFS(#REF!, 'Breakdown by City Neighborhood'!$B298,#REF!, $A$285,#REF!, $M$30,#REF!, 'Breakdown by City Neighborhood'!O$31)</f>
        <v>#REF!</v>
      </c>
      <c r="P298" s="2108" t="e">
        <f t="shared" si="71"/>
        <v>#REF!</v>
      </c>
      <c r="Q298" s="1522"/>
      <c r="R298" s="1497" t="e">
        <f>COUNTIFS(#REF!, 'Breakdown by City Neighborhood'!$B298,#REF!, $A$285,#REF!, $R$30,#REF!, 'Breakdown by City Neighborhood'!R$31)</f>
        <v>#REF!</v>
      </c>
      <c r="S298" s="1497" t="e">
        <f>COUNTIFS(#REF!, 'Breakdown by City Neighborhood'!$B298,#REF!, $A$285,#REF!, $R$30,#REF!, 'Breakdown by City Neighborhood'!S$31)</f>
        <v>#REF!</v>
      </c>
      <c r="T298" s="1497" t="e">
        <f>COUNTIFS(#REF!, 'Breakdown by City Neighborhood'!$B298,#REF!, $A$285,#REF!, $R$30,#REF!, 'Breakdown by City Neighborhood'!T$31)</f>
        <v>#REF!</v>
      </c>
      <c r="U298" s="2108" t="e">
        <f t="shared" si="72"/>
        <v>#REF!</v>
      </c>
      <c r="V298" s="1522"/>
      <c r="W298" s="1497" t="e">
        <f t="shared" si="73"/>
        <v>#REF!</v>
      </c>
      <c r="X298" s="1497" t="e">
        <f t="shared" si="74"/>
        <v>#REF!</v>
      </c>
      <c r="Y298" s="1497" t="e">
        <f t="shared" si="75"/>
        <v>#REF!</v>
      </c>
      <c r="Z298" s="2108" t="e">
        <f t="shared" si="76"/>
        <v>#REF!</v>
      </c>
    </row>
    <row r="299" spans="2:26" x14ac:dyDescent="0.25">
      <c r="B299" s="1527" t="s">
        <v>353</v>
      </c>
      <c r="C299" s="1497" t="e">
        <f>COUNTIFS(#REF!, 'Breakdown by City Neighborhood'!$B299,#REF!, $A$285,#REF!, $C$30,#REF!, 'Breakdown by City Neighborhood'!C$31)</f>
        <v>#REF!</v>
      </c>
      <c r="D299" s="1497" t="e">
        <f>COUNTIFS(#REF!, 'Breakdown by City Neighborhood'!$B299,#REF!, $A$285,#REF!, $C$30,#REF!, 'Breakdown by City Neighborhood'!D$31)</f>
        <v>#REF!</v>
      </c>
      <c r="E299" s="1497" t="e">
        <f>COUNTIFS(#REF!, 'Breakdown by City Neighborhood'!$B299,#REF!, $A$285,#REF!, $C$30,#REF!, 'Breakdown by City Neighborhood'!E$31)</f>
        <v>#REF!</v>
      </c>
      <c r="F299" s="2108" t="e">
        <f t="shared" si="69"/>
        <v>#REF!</v>
      </c>
      <c r="G299" s="1522"/>
      <c r="H299" s="1497" t="e">
        <f>COUNTIFS(#REF!, 'Breakdown by City Neighborhood'!$B299,#REF!, $A$285,#REF!, $H$30,#REF!, 'Breakdown by City Neighborhood'!H$31)</f>
        <v>#REF!</v>
      </c>
      <c r="I299" s="1497" t="e">
        <f>COUNTIFS(#REF!, 'Breakdown by City Neighborhood'!$B299,#REF!, $A$285,#REF!, $H$30,#REF!, 'Breakdown by City Neighborhood'!I$31)</f>
        <v>#REF!</v>
      </c>
      <c r="J299" s="1497" t="e">
        <f>COUNTIFS(#REF!, 'Breakdown by City Neighborhood'!$B299,#REF!, $A$285,#REF!, $H$30,#REF!, 'Breakdown by City Neighborhood'!J$31)</f>
        <v>#REF!</v>
      </c>
      <c r="K299" s="2108" t="e">
        <f t="shared" si="70"/>
        <v>#REF!</v>
      </c>
      <c r="L299" s="1522"/>
      <c r="M299" s="1497" t="e">
        <f>COUNTIFS(#REF!, 'Breakdown by City Neighborhood'!$B299,#REF!, $A$285,#REF!, $M$30,#REF!, 'Breakdown by City Neighborhood'!M$31)</f>
        <v>#REF!</v>
      </c>
      <c r="N299" s="1497" t="e">
        <f>COUNTIFS(#REF!, 'Breakdown by City Neighborhood'!$B299,#REF!, $A$285,#REF!, $M$30,#REF!, 'Breakdown by City Neighborhood'!N$31)</f>
        <v>#REF!</v>
      </c>
      <c r="O299" s="1497" t="e">
        <f>COUNTIFS(#REF!, 'Breakdown by City Neighborhood'!$B299,#REF!, $A$285,#REF!, $M$30,#REF!, 'Breakdown by City Neighborhood'!O$31)</f>
        <v>#REF!</v>
      </c>
      <c r="P299" s="2108" t="e">
        <f t="shared" si="71"/>
        <v>#REF!</v>
      </c>
      <c r="Q299" s="1522"/>
      <c r="R299" s="1497" t="e">
        <f>COUNTIFS(#REF!, 'Breakdown by City Neighborhood'!$B299,#REF!, $A$285,#REF!, $R$30,#REF!, 'Breakdown by City Neighborhood'!R$31)</f>
        <v>#REF!</v>
      </c>
      <c r="S299" s="1497" t="e">
        <f>COUNTIFS(#REF!, 'Breakdown by City Neighborhood'!$B299,#REF!, $A$285,#REF!, $R$30,#REF!, 'Breakdown by City Neighborhood'!S$31)</f>
        <v>#REF!</v>
      </c>
      <c r="T299" s="1497" t="e">
        <f>COUNTIFS(#REF!, 'Breakdown by City Neighborhood'!$B299,#REF!, $A$285,#REF!, $R$30,#REF!, 'Breakdown by City Neighborhood'!T$31)</f>
        <v>#REF!</v>
      </c>
      <c r="U299" s="2108" t="e">
        <f t="shared" si="72"/>
        <v>#REF!</v>
      </c>
      <c r="V299" s="1522"/>
      <c r="W299" s="1497" t="e">
        <f t="shared" si="73"/>
        <v>#REF!</v>
      </c>
      <c r="X299" s="1497" t="e">
        <f t="shared" si="74"/>
        <v>#REF!</v>
      </c>
      <c r="Y299" s="1497" t="e">
        <f t="shared" si="75"/>
        <v>#REF!</v>
      </c>
      <c r="Z299" s="2108" t="e">
        <f t="shared" si="76"/>
        <v>#REF!</v>
      </c>
    </row>
    <row r="300" spans="2:26" x14ac:dyDescent="0.25">
      <c r="B300" s="1527" t="s">
        <v>354</v>
      </c>
      <c r="C300" s="1497" t="e">
        <f>COUNTIFS(#REF!, 'Breakdown by City Neighborhood'!$B300,#REF!, $A$285,#REF!, $C$30,#REF!, 'Breakdown by City Neighborhood'!C$31)</f>
        <v>#REF!</v>
      </c>
      <c r="D300" s="1497" t="e">
        <f>COUNTIFS(#REF!, 'Breakdown by City Neighborhood'!$B300,#REF!, $A$285,#REF!, $C$30,#REF!, 'Breakdown by City Neighborhood'!D$31)</f>
        <v>#REF!</v>
      </c>
      <c r="E300" s="1497" t="e">
        <f>COUNTIFS(#REF!, 'Breakdown by City Neighborhood'!$B300,#REF!, $A$285,#REF!, $C$30,#REF!, 'Breakdown by City Neighborhood'!E$31)</f>
        <v>#REF!</v>
      </c>
      <c r="F300" s="2108" t="e">
        <f t="shared" si="69"/>
        <v>#REF!</v>
      </c>
      <c r="G300" s="1522"/>
      <c r="H300" s="1497" t="e">
        <f>COUNTIFS(#REF!, 'Breakdown by City Neighborhood'!$B300,#REF!, $A$285,#REF!, $H$30,#REF!, 'Breakdown by City Neighborhood'!H$31)</f>
        <v>#REF!</v>
      </c>
      <c r="I300" s="1497" t="e">
        <f>COUNTIFS(#REF!, 'Breakdown by City Neighborhood'!$B300,#REF!, $A$285,#REF!, $H$30,#REF!, 'Breakdown by City Neighborhood'!I$31)</f>
        <v>#REF!</v>
      </c>
      <c r="J300" s="1497" t="e">
        <f>COUNTIFS(#REF!, 'Breakdown by City Neighborhood'!$B300,#REF!, $A$285,#REF!, $H$30,#REF!, 'Breakdown by City Neighborhood'!J$31)</f>
        <v>#REF!</v>
      </c>
      <c r="K300" s="2108" t="e">
        <f t="shared" si="70"/>
        <v>#REF!</v>
      </c>
      <c r="L300" s="1522"/>
      <c r="M300" s="1497" t="e">
        <f>COUNTIFS(#REF!, 'Breakdown by City Neighborhood'!$B300,#REF!, $A$285,#REF!, $M$30,#REF!, 'Breakdown by City Neighborhood'!M$31)</f>
        <v>#REF!</v>
      </c>
      <c r="N300" s="1497" t="e">
        <f>COUNTIFS(#REF!, 'Breakdown by City Neighborhood'!$B300,#REF!, $A$285,#REF!, $M$30,#REF!, 'Breakdown by City Neighborhood'!N$31)</f>
        <v>#REF!</v>
      </c>
      <c r="O300" s="1497" t="e">
        <f>COUNTIFS(#REF!, 'Breakdown by City Neighborhood'!$B300,#REF!, $A$285,#REF!, $M$30,#REF!, 'Breakdown by City Neighborhood'!O$31)</f>
        <v>#REF!</v>
      </c>
      <c r="P300" s="2108" t="e">
        <f t="shared" si="71"/>
        <v>#REF!</v>
      </c>
      <c r="Q300" s="1522"/>
      <c r="R300" s="1497" t="e">
        <f>COUNTIFS(#REF!, 'Breakdown by City Neighborhood'!$B300,#REF!, $A$285,#REF!, $R$30,#REF!, 'Breakdown by City Neighborhood'!R$31)</f>
        <v>#REF!</v>
      </c>
      <c r="S300" s="1497" t="e">
        <f>COUNTIFS(#REF!, 'Breakdown by City Neighborhood'!$B300,#REF!, $A$285,#REF!, $R$30,#REF!, 'Breakdown by City Neighborhood'!S$31)</f>
        <v>#REF!</v>
      </c>
      <c r="T300" s="1497" t="e">
        <f>COUNTIFS(#REF!, 'Breakdown by City Neighborhood'!$B300,#REF!, $A$285,#REF!, $R$30,#REF!, 'Breakdown by City Neighborhood'!T$31)</f>
        <v>#REF!</v>
      </c>
      <c r="U300" s="2108" t="e">
        <f t="shared" si="72"/>
        <v>#REF!</v>
      </c>
      <c r="V300" s="1522"/>
      <c r="W300" s="1497" t="e">
        <f t="shared" si="73"/>
        <v>#REF!</v>
      </c>
      <c r="X300" s="1497" t="e">
        <f t="shared" si="74"/>
        <v>#REF!</v>
      </c>
      <c r="Y300" s="1497" t="e">
        <f t="shared" si="75"/>
        <v>#REF!</v>
      </c>
      <c r="Z300" s="2108" t="e">
        <f t="shared" si="76"/>
        <v>#REF!</v>
      </c>
    </row>
    <row r="301" spans="2:26" x14ac:dyDescent="0.25">
      <c r="B301" s="1527" t="s">
        <v>355</v>
      </c>
      <c r="C301" s="1497" t="e">
        <f>COUNTIFS(#REF!, 'Breakdown by City Neighborhood'!$B301,#REF!, $A$285,#REF!, $C$30,#REF!, 'Breakdown by City Neighborhood'!C$31)</f>
        <v>#REF!</v>
      </c>
      <c r="D301" s="1497" t="e">
        <f>COUNTIFS(#REF!, 'Breakdown by City Neighborhood'!$B301,#REF!, $A$285,#REF!, $C$30,#REF!, 'Breakdown by City Neighborhood'!D$31)</f>
        <v>#REF!</v>
      </c>
      <c r="E301" s="1497" t="e">
        <f>COUNTIFS(#REF!, 'Breakdown by City Neighborhood'!$B301,#REF!, $A$285,#REF!, $C$30,#REF!, 'Breakdown by City Neighborhood'!E$31)</f>
        <v>#REF!</v>
      </c>
      <c r="F301" s="2108" t="e">
        <f t="shared" si="69"/>
        <v>#REF!</v>
      </c>
      <c r="G301" s="1522"/>
      <c r="H301" s="1497" t="e">
        <f>COUNTIFS(#REF!, 'Breakdown by City Neighborhood'!$B301,#REF!, $A$285,#REF!, $H$30,#REF!, 'Breakdown by City Neighborhood'!H$31)</f>
        <v>#REF!</v>
      </c>
      <c r="I301" s="1497" t="e">
        <f>COUNTIFS(#REF!, 'Breakdown by City Neighborhood'!$B301,#REF!, $A$285,#REF!, $H$30,#REF!, 'Breakdown by City Neighborhood'!I$31)</f>
        <v>#REF!</v>
      </c>
      <c r="J301" s="1497" t="e">
        <f>COUNTIFS(#REF!, 'Breakdown by City Neighborhood'!$B301,#REF!, $A$285,#REF!, $H$30,#REF!, 'Breakdown by City Neighborhood'!J$31)</f>
        <v>#REF!</v>
      </c>
      <c r="K301" s="2108" t="e">
        <f t="shared" si="70"/>
        <v>#REF!</v>
      </c>
      <c r="L301" s="1522"/>
      <c r="M301" s="1497" t="e">
        <f>COUNTIFS(#REF!, 'Breakdown by City Neighborhood'!$B301,#REF!, $A$285,#REF!, $M$30,#REF!, 'Breakdown by City Neighborhood'!M$31)</f>
        <v>#REF!</v>
      </c>
      <c r="N301" s="1497" t="e">
        <f>COUNTIFS(#REF!, 'Breakdown by City Neighborhood'!$B301,#REF!, $A$285,#REF!, $M$30,#REF!, 'Breakdown by City Neighborhood'!N$31)</f>
        <v>#REF!</v>
      </c>
      <c r="O301" s="1497" t="e">
        <f>COUNTIFS(#REF!, 'Breakdown by City Neighborhood'!$B301,#REF!, $A$285,#REF!, $M$30,#REF!, 'Breakdown by City Neighborhood'!O$31)</f>
        <v>#REF!</v>
      </c>
      <c r="P301" s="2108" t="e">
        <f t="shared" si="71"/>
        <v>#REF!</v>
      </c>
      <c r="Q301" s="1522"/>
      <c r="R301" s="1497" t="e">
        <f>COUNTIFS(#REF!, 'Breakdown by City Neighborhood'!$B301,#REF!, $A$285,#REF!, $R$30,#REF!, 'Breakdown by City Neighborhood'!R$31)</f>
        <v>#REF!</v>
      </c>
      <c r="S301" s="1497" t="e">
        <f>COUNTIFS(#REF!, 'Breakdown by City Neighborhood'!$B301,#REF!, $A$285,#REF!, $R$30,#REF!, 'Breakdown by City Neighborhood'!S$31)</f>
        <v>#REF!</v>
      </c>
      <c r="T301" s="1497" t="e">
        <f>COUNTIFS(#REF!, 'Breakdown by City Neighborhood'!$B301,#REF!, $A$285,#REF!, $R$30,#REF!, 'Breakdown by City Neighborhood'!T$31)</f>
        <v>#REF!</v>
      </c>
      <c r="U301" s="2108" t="e">
        <f t="shared" si="72"/>
        <v>#REF!</v>
      </c>
      <c r="V301" s="1522"/>
      <c r="W301" s="1497" t="e">
        <f t="shared" si="73"/>
        <v>#REF!</v>
      </c>
      <c r="X301" s="1497" t="e">
        <f t="shared" si="74"/>
        <v>#REF!</v>
      </c>
      <c r="Y301" s="1497" t="e">
        <f t="shared" si="75"/>
        <v>#REF!</v>
      </c>
      <c r="Z301" s="2108" t="e">
        <f t="shared" si="76"/>
        <v>#REF!</v>
      </c>
    </row>
    <row r="302" spans="2:26" x14ac:dyDescent="0.25">
      <c r="B302" s="1527" t="s">
        <v>356</v>
      </c>
      <c r="C302" s="1497" t="e">
        <f>COUNTIFS(#REF!, 'Breakdown by City Neighborhood'!$B302,#REF!, $A$285,#REF!, $C$30,#REF!, 'Breakdown by City Neighborhood'!C$31)</f>
        <v>#REF!</v>
      </c>
      <c r="D302" s="1497" t="e">
        <f>COUNTIFS(#REF!, 'Breakdown by City Neighborhood'!$B302,#REF!, $A$285,#REF!, $C$30,#REF!, 'Breakdown by City Neighborhood'!D$31)</f>
        <v>#REF!</v>
      </c>
      <c r="E302" s="1497" t="e">
        <f>COUNTIFS(#REF!, 'Breakdown by City Neighborhood'!$B302,#REF!, $A$285,#REF!, $C$30,#REF!, 'Breakdown by City Neighborhood'!E$31)</f>
        <v>#REF!</v>
      </c>
      <c r="F302" s="2108" t="e">
        <f t="shared" si="69"/>
        <v>#REF!</v>
      </c>
      <c r="G302" s="1522"/>
      <c r="H302" s="1497" t="e">
        <f>COUNTIFS(#REF!, 'Breakdown by City Neighborhood'!$B302,#REF!, $A$285,#REF!, $H$30,#REF!, 'Breakdown by City Neighborhood'!H$31)</f>
        <v>#REF!</v>
      </c>
      <c r="I302" s="1497" t="e">
        <f>COUNTIFS(#REF!, 'Breakdown by City Neighborhood'!$B302,#REF!, $A$285,#REF!, $H$30,#REF!, 'Breakdown by City Neighborhood'!I$31)</f>
        <v>#REF!</v>
      </c>
      <c r="J302" s="1497" t="e">
        <f>COUNTIFS(#REF!, 'Breakdown by City Neighborhood'!$B302,#REF!, $A$285,#REF!, $H$30,#REF!, 'Breakdown by City Neighborhood'!J$31)</f>
        <v>#REF!</v>
      </c>
      <c r="K302" s="2108" t="e">
        <f t="shared" si="70"/>
        <v>#REF!</v>
      </c>
      <c r="L302" s="1522"/>
      <c r="M302" s="1497" t="e">
        <f>COUNTIFS(#REF!, 'Breakdown by City Neighborhood'!$B302,#REF!, $A$285,#REF!, $M$30,#REF!, 'Breakdown by City Neighborhood'!M$31)</f>
        <v>#REF!</v>
      </c>
      <c r="N302" s="1497" t="e">
        <f>COUNTIFS(#REF!, 'Breakdown by City Neighborhood'!$B302,#REF!, $A$285,#REF!, $M$30,#REF!, 'Breakdown by City Neighborhood'!N$31)</f>
        <v>#REF!</v>
      </c>
      <c r="O302" s="1497" t="e">
        <f>COUNTIFS(#REF!, 'Breakdown by City Neighborhood'!$B302,#REF!, $A$285,#REF!, $M$30,#REF!, 'Breakdown by City Neighborhood'!O$31)</f>
        <v>#REF!</v>
      </c>
      <c r="P302" s="2108" t="e">
        <f t="shared" si="71"/>
        <v>#REF!</v>
      </c>
      <c r="Q302" s="1522"/>
      <c r="R302" s="1497" t="e">
        <f>COUNTIFS(#REF!, 'Breakdown by City Neighborhood'!$B302,#REF!, $A$285,#REF!, $R$30,#REF!, 'Breakdown by City Neighborhood'!R$31)</f>
        <v>#REF!</v>
      </c>
      <c r="S302" s="1497" t="e">
        <f>COUNTIFS(#REF!, 'Breakdown by City Neighborhood'!$B302,#REF!, $A$285,#REF!, $R$30,#REF!, 'Breakdown by City Neighborhood'!S$31)</f>
        <v>#REF!</v>
      </c>
      <c r="T302" s="1497" t="e">
        <f>COUNTIFS(#REF!, 'Breakdown by City Neighborhood'!$B302,#REF!, $A$285,#REF!, $R$30,#REF!, 'Breakdown by City Neighborhood'!T$31)</f>
        <v>#REF!</v>
      </c>
      <c r="U302" s="2108" t="e">
        <f t="shared" si="72"/>
        <v>#REF!</v>
      </c>
      <c r="V302" s="1522"/>
      <c r="W302" s="1497" t="e">
        <f t="shared" si="73"/>
        <v>#REF!</v>
      </c>
      <c r="X302" s="1497" t="e">
        <f t="shared" si="74"/>
        <v>#REF!</v>
      </c>
      <c r="Y302" s="1497" t="e">
        <f t="shared" si="75"/>
        <v>#REF!</v>
      </c>
      <c r="Z302" s="2108" t="e">
        <f t="shared" si="76"/>
        <v>#REF!</v>
      </c>
    </row>
    <row r="303" spans="2:26" x14ac:dyDescent="0.25">
      <c r="B303" s="1527" t="s">
        <v>357</v>
      </c>
      <c r="C303" s="1497" t="e">
        <f>COUNTIFS(#REF!, 'Breakdown by City Neighborhood'!$B303,#REF!, $A$285,#REF!, $C$30,#REF!, 'Breakdown by City Neighborhood'!C$31)</f>
        <v>#REF!</v>
      </c>
      <c r="D303" s="1497" t="e">
        <f>COUNTIFS(#REF!, 'Breakdown by City Neighborhood'!$B303,#REF!, $A$285,#REF!, $C$30,#REF!, 'Breakdown by City Neighborhood'!D$31)</f>
        <v>#REF!</v>
      </c>
      <c r="E303" s="1497" t="e">
        <f>COUNTIFS(#REF!, 'Breakdown by City Neighborhood'!$B303,#REF!, $A$285,#REF!, $C$30,#REF!, 'Breakdown by City Neighborhood'!E$31)</f>
        <v>#REF!</v>
      </c>
      <c r="F303" s="2108" t="e">
        <f t="shared" si="69"/>
        <v>#REF!</v>
      </c>
      <c r="G303" s="1522"/>
      <c r="H303" s="1497" t="e">
        <f>COUNTIFS(#REF!, 'Breakdown by City Neighborhood'!$B303,#REF!, $A$285,#REF!, $H$30,#REF!, 'Breakdown by City Neighborhood'!H$31)</f>
        <v>#REF!</v>
      </c>
      <c r="I303" s="1497" t="e">
        <f>COUNTIFS(#REF!, 'Breakdown by City Neighborhood'!$B303,#REF!, $A$285,#REF!, $H$30,#REF!, 'Breakdown by City Neighborhood'!I$31)</f>
        <v>#REF!</v>
      </c>
      <c r="J303" s="1497" t="e">
        <f>COUNTIFS(#REF!, 'Breakdown by City Neighborhood'!$B303,#REF!, $A$285,#REF!, $H$30,#REF!, 'Breakdown by City Neighborhood'!J$31)</f>
        <v>#REF!</v>
      </c>
      <c r="K303" s="2108" t="e">
        <f t="shared" si="70"/>
        <v>#REF!</v>
      </c>
      <c r="L303" s="1522"/>
      <c r="M303" s="1497" t="e">
        <f>COUNTIFS(#REF!, 'Breakdown by City Neighborhood'!$B303,#REF!, $A$285,#REF!, $M$30,#REF!, 'Breakdown by City Neighborhood'!M$31)</f>
        <v>#REF!</v>
      </c>
      <c r="N303" s="1497" t="e">
        <f>COUNTIFS(#REF!, 'Breakdown by City Neighborhood'!$B303,#REF!, $A$285,#REF!, $M$30,#REF!, 'Breakdown by City Neighborhood'!N$31)</f>
        <v>#REF!</v>
      </c>
      <c r="O303" s="1497" t="e">
        <f>COUNTIFS(#REF!, 'Breakdown by City Neighborhood'!$B303,#REF!, $A$285,#REF!, $M$30,#REF!, 'Breakdown by City Neighborhood'!O$31)</f>
        <v>#REF!</v>
      </c>
      <c r="P303" s="2108" t="e">
        <f t="shared" si="71"/>
        <v>#REF!</v>
      </c>
      <c r="Q303" s="1522"/>
      <c r="R303" s="1497" t="e">
        <f>COUNTIFS(#REF!, 'Breakdown by City Neighborhood'!$B303,#REF!, $A$285,#REF!, $R$30,#REF!, 'Breakdown by City Neighborhood'!R$31)</f>
        <v>#REF!</v>
      </c>
      <c r="S303" s="1497" t="e">
        <f>COUNTIFS(#REF!, 'Breakdown by City Neighborhood'!$B303,#REF!, $A$285,#REF!, $R$30,#REF!, 'Breakdown by City Neighborhood'!S$31)</f>
        <v>#REF!</v>
      </c>
      <c r="T303" s="1497" t="e">
        <f>COUNTIFS(#REF!, 'Breakdown by City Neighborhood'!$B303,#REF!, $A$285,#REF!, $R$30,#REF!, 'Breakdown by City Neighborhood'!T$31)</f>
        <v>#REF!</v>
      </c>
      <c r="U303" s="2108" t="e">
        <f t="shared" si="72"/>
        <v>#REF!</v>
      </c>
      <c r="V303" s="1522"/>
      <c r="W303" s="1497" t="e">
        <f t="shared" si="73"/>
        <v>#REF!</v>
      </c>
      <c r="X303" s="1497" t="e">
        <f t="shared" si="74"/>
        <v>#REF!</v>
      </c>
      <c r="Y303" s="1497" t="e">
        <f t="shared" si="75"/>
        <v>#REF!</v>
      </c>
      <c r="Z303" s="2108" t="e">
        <f t="shared" si="76"/>
        <v>#REF!</v>
      </c>
    </row>
    <row r="304" spans="2:26" x14ac:dyDescent="0.25">
      <c r="B304" s="1527" t="s">
        <v>358</v>
      </c>
      <c r="C304" s="1497" t="e">
        <f>COUNTIFS(#REF!, 'Breakdown by City Neighborhood'!$B304,#REF!, $A$285,#REF!, $C$30,#REF!, 'Breakdown by City Neighborhood'!C$31)</f>
        <v>#REF!</v>
      </c>
      <c r="D304" s="1497" t="e">
        <f>COUNTIFS(#REF!, 'Breakdown by City Neighborhood'!$B304,#REF!, $A$285,#REF!, $C$30,#REF!, 'Breakdown by City Neighborhood'!D$31)</f>
        <v>#REF!</v>
      </c>
      <c r="E304" s="1497" t="e">
        <f>COUNTIFS(#REF!, 'Breakdown by City Neighborhood'!$B304,#REF!, $A$285,#REF!, $C$30,#REF!, 'Breakdown by City Neighborhood'!E$31)</f>
        <v>#REF!</v>
      </c>
      <c r="F304" s="2108" t="e">
        <f t="shared" si="69"/>
        <v>#REF!</v>
      </c>
      <c r="G304" s="1522"/>
      <c r="H304" s="1497" t="e">
        <f>COUNTIFS(#REF!, 'Breakdown by City Neighborhood'!$B304,#REF!, $A$285,#REF!, $H$30,#REF!, 'Breakdown by City Neighborhood'!H$31)</f>
        <v>#REF!</v>
      </c>
      <c r="I304" s="1497" t="e">
        <f>COUNTIFS(#REF!, 'Breakdown by City Neighborhood'!$B304,#REF!, $A$285,#REF!, $H$30,#REF!, 'Breakdown by City Neighborhood'!I$31)</f>
        <v>#REF!</v>
      </c>
      <c r="J304" s="1497" t="e">
        <f>COUNTIFS(#REF!, 'Breakdown by City Neighborhood'!$B304,#REF!, $A$285,#REF!, $H$30,#REF!, 'Breakdown by City Neighborhood'!J$31)</f>
        <v>#REF!</v>
      </c>
      <c r="K304" s="2108" t="e">
        <f t="shared" si="70"/>
        <v>#REF!</v>
      </c>
      <c r="L304" s="1522"/>
      <c r="M304" s="1497" t="e">
        <f>COUNTIFS(#REF!, 'Breakdown by City Neighborhood'!$B304,#REF!, $A$285,#REF!, $M$30,#REF!, 'Breakdown by City Neighborhood'!M$31)</f>
        <v>#REF!</v>
      </c>
      <c r="N304" s="1497" t="e">
        <f>COUNTIFS(#REF!, 'Breakdown by City Neighborhood'!$B304,#REF!, $A$285,#REF!, $M$30,#REF!, 'Breakdown by City Neighborhood'!N$31)</f>
        <v>#REF!</v>
      </c>
      <c r="O304" s="1497" t="e">
        <f>COUNTIFS(#REF!, 'Breakdown by City Neighborhood'!$B304,#REF!, $A$285,#REF!, $M$30,#REF!, 'Breakdown by City Neighborhood'!O$31)</f>
        <v>#REF!</v>
      </c>
      <c r="P304" s="2108" t="e">
        <f t="shared" si="71"/>
        <v>#REF!</v>
      </c>
      <c r="Q304" s="1522"/>
      <c r="R304" s="1497" t="e">
        <f>COUNTIFS(#REF!, 'Breakdown by City Neighborhood'!$B304,#REF!, $A$285,#REF!, $R$30,#REF!, 'Breakdown by City Neighborhood'!R$31)</f>
        <v>#REF!</v>
      </c>
      <c r="S304" s="1497" t="e">
        <f>COUNTIFS(#REF!, 'Breakdown by City Neighborhood'!$B304,#REF!, $A$285,#REF!, $R$30,#REF!, 'Breakdown by City Neighborhood'!S$31)</f>
        <v>#REF!</v>
      </c>
      <c r="T304" s="1497" t="e">
        <f>COUNTIFS(#REF!, 'Breakdown by City Neighborhood'!$B304,#REF!, $A$285,#REF!, $R$30,#REF!, 'Breakdown by City Neighborhood'!T$31)</f>
        <v>#REF!</v>
      </c>
      <c r="U304" s="2108" t="e">
        <f t="shared" si="72"/>
        <v>#REF!</v>
      </c>
      <c r="V304" s="1522"/>
      <c r="W304" s="1497" t="e">
        <f t="shared" si="73"/>
        <v>#REF!</v>
      </c>
      <c r="X304" s="1497" t="e">
        <f t="shared" si="74"/>
        <v>#REF!</v>
      </c>
      <c r="Y304" s="1497" t="e">
        <f t="shared" si="75"/>
        <v>#REF!</v>
      </c>
      <c r="Z304" s="2108" t="e">
        <f t="shared" si="76"/>
        <v>#REF!</v>
      </c>
    </row>
    <row r="305" spans="1:30" x14ac:dyDescent="0.25">
      <c r="B305" s="1527" t="s">
        <v>359</v>
      </c>
      <c r="C305" s="1497" t="e">
        <f>COUNTIFS(#REF!, 'Breakdown by City Neighborhood'!$B305,#REF!, $A$285,#REF!, $C$30,#REF!, 'Breakdown by City Neighborhood'!C$31)</f>
        <v>#REF!</v>
      </c>
      <c r="D305" s="1497" t="e">
        <f>COUNTIFS(#REF!, 'Breakdown by City Neighborhood'!$B305,#REF!, $A$285,#REF!, $C$30,#REF!, 'Breakdown by City Neighborhood'!D$31)</f>
        <v>#REF!</v>
      </c>
      <c r="E305" s="1497" t="e">
        <f>COUNTIFS(#REF!, 'Breakdown by City Neighborhood'!$B305,#REF!, $A$285,#REF!, $C$30,#REF!, 'Breakdown by City Neighborhood'!E$31)</f>
        <v>#REF!</v>
      </c>
      <c r="F305" s="2108" t="e">
        <f t="shared" si="69"/>
        <v>#REF!</v>
      </c>
      <c r="G305" s="1522"/>
      <c r="H305" s="1497" t="e">
        <f>COUNTIFS(#REF!, 'Breakdown by City Neighborhood'!$B305,#REF!, $A$285,#REF!, $H$30,#REF!, 'Breakdown by City Neighborhood'!H$31)</f>
        <v>#REF!</v>
      </c>
      <c r="I305" s="1497" t="e">
        <f>COUNTIFS(#REF!, 'Breakdown by City Neighborhood'!$B305,#REF!, $A$285,#REF!, $H$30,#REF!, 'Breakdown by City Neighborhood'!I$31)</f>
        <v>#REF!</v>
      </c>
      <c r="J305" s="1497" t="e">
        <f>COUNTIFS(#REF!, 'Breakdown by City Neighborhood'!$B305,#REF!, $A$285,#REF!, $H$30,#REF!, 'Breakdown by City Neighborhood'!J$31)</f>
        <v>#REF!</v>
      </c>
      <c r="K305" s="2108" t="e">
        <f t="shared" si="70"/>
        <v>#REF!</v>
      </c>
      <c r="L305" s="1522"/>
      <c r="M305" s="1497" t="e">
        <f>COUNTIFS(#REF!, 'Breakdown by City Neighborhood'!$B305,#REF!, $A$285,#REF!, $M$30,#REF!, 'Breakdown by City Neighborhood'!M$31)</f>
        <v>#REF!</v>
      </c>
      <c r="N305" s="1497" t="e">
        <f>COUNTIFS(#REF!, 'Breakdown by City Neighborhood'!$B305,#REF!, $A$285,#REF!, $M$30,#REF!, 'Breakdown by City Neighborhood'!N$31)</f>
        <v>#REF!</v>
      </c>
      <c r="O305" s="1497" t="e">
        <f>COUNTIFS(#REF!, 'Breakdown by City Neighborhood'!$B305,#REF!, $A$285,#REF!, $M$30,#REF!, 'Breakdown by City Neighborhood'!O$31)</f>
        <v>#REF!</v>
      </c>
      <c r="P305" s="2108" t="e">
        <f t="shared" si="71"/>
        <v>#REF!</v>
      </c>
      <c r="Q305" s="1522"/>
      <c r="R305" s="1497" t="e">
        <f>COUNTIFS(#REF!, 'Breakdown by City Neighborhood'!$B305,#REF!, $A$285,#REF!, $R$30,#REF!, 'Breakdown by City Neighborhood'!R$31)</f>
        <v>#REF!</v>
      </c>
      <c r="S305" s="1497" t="e">
        <f>COUNTIFS(#REF!, 'Breakdown by City Neighborhood'!$B305,#REF!, $A$285,#REF!, $R$30,#REF!, 'Breakdown by City Neighborhood'!S$31)</f>
        <v>#REF!</v>
      </c>
      <c r="T305" s="1497" t="e">
        <f>COUNTIFS(#REF!, 'Breakdown by City Neighborhood'!$B305,#REF!, $A$285,#REF!, $R$30,#REF!, 'Breakdown by City Neighborhood'!T$31)</f>
        <v>#REF!</v>
      </c>
      <c r="U305" s="2108" t="e">
        <f t="shared" si="72"/>
        <v>#REF!</v>
      </c>
      <c r="V305" s="1522"/>
      <c r="W305" s="1497" t="e">
        <f t="shared" si="73"/>
        <v>#REF!</v>
      </c>
      <c r="X305" s="1497" t="e">
        <f t="shared" si="74"/>
        <v>#REF!</v>
      </c>
      <c r="Y305" s="1497" t="e">
        <f t="shared" si="75"/>
        <v>#REF!</v>
      </c>
      <c r="Z305" s="2108" t="e">
        <f t="shared" si="76"/>
        <v>#REF!</v>
      </c>
    </row>
    <row r="306" spans="1:30" x14ac:dyDescent="0.25">
      <c r="B306" s="1527" t="s">
        <v>360</v>
      </c>
      <c r="C306" s="1497" t="e">
        <f>COUNTIFS(#REF!, 'Breakdown by City Neighborhood'!$B306,#REF!, $A$285,#REF!, $C$30,#REF!, 'Breakdown by City Neighborhood'!C$31)</f>
        <v>#REF!</v>
      </c>
      <c r="D306" s="1497" t="e">
        <f>COUNTIFS(#REF!, 'Breakdown by City Neighborhood'!$B306,#REF!, $A$285,#REF!, $C$30,#REF!, 'Breakdown by City Neighborhood'!D$31)</f>
        <v>#REF!</v>
      </c>
      <c r="E306" s="1497" t="e">
        <f>COUNTIFS(#REF!, 'Breakdown by City Neighborhood'!$B306,#REF!, $A$285,#REF!, $C$30,#REF!, 'Breakdown by City Neighborhood'!E$31)</f>
        <v>#REF!</v>
      </c>
      <c r="F306" s="2108" t="e">
        <f t="shared" si="69"/>
        <v>#REF!</v>
      </c>
      <c r="G306" s="1522"/>
      <c r="H306" s="1497" t="e">
        <f>COUNTIFS(#REF!, 'Breakdown by City Neighborhood'!$B306,#REF!, $A$285,#REF!, $H$30,#REF!, 'Breakdown by City Neighborhood'!H$31)</f>
        <v>#REF!</v>
      </c>
      <c r="I306" s="1497" t="e">
        <f>COUNTIFS(#REF!, 'Breakdown by City Neighborhood'!$B306,#REF!, $A$285,#REF!, $H$30,#REF!, 'Breakdown by City Neighborhood'!I$31)</f>
        <v>#REF!</v>
      </c>
      <c r="J306" s="1497" t="e">
        <f>COUNTIFS(#REF!, 'Breakdown by City Neighborhood'!$B306,#REF!, $A$285,#REF!, $H$30,#REF!, 'Breakdown by City Neighborhood'!J$31)</f>
        <v>#REF!</v>
      </c>
      <c r="K306" s="2108" t="e">
        <f t="shared" si="70"/>
        <v>#REF!</v>
      </c>
      <c r="L306" s="1522"/>
      <c r="M306" s="1497" t="e">
        <f>COUNTIFS(#REF!, 'Breakdown by City Neighborhood'!$B306,#REF!, $A$285,#REF!, $M$30,#REF!, 'Breakdown by City Neighborhood'!M$31)</f>
        <v>#REF!</v>
      </c>
      <c r="N306" s="1497" t="e">
        <f>COUNTIFS(#REF!, 'Breakdown by City Neighborhood'!$B306,#REF!, $A$285,#REF!, $M$30,#REF!, 'Breakdown by City Neighborhood'!N$31)</f>
        <v>#REF!</v>
      </c>
      <c r="O306" s="1497" t="e">
        <f>COUNTIFS(#REF!, 'Breakdown by City Neighborhood'!$B306,#REF!, $A$285,#REF!, $M$30,#REF!, 'Breakdown by City Neighborhood'!O$31)</f>
        <v>#REF!</v>
      </c>
      <c r="P306" s="2108" t="e">
        <f t="shared" si="71"/>
        <v>#REF!</v>
      </c>
      <c r="Q306" s="1522"/>
      <c r="R306" s="1497" t="e">
        <f>COUNTIFS(#REF!, 'Breakdown by City Neighborhood'!$B306,#REF!, $A$285,#REF!, $R$30,#REF!, 'Breakdown by City Neighborhood'!R$31)</f>
        <v>#REF!</v>
      </c>
      <c r="S306" s="1497" t="e">
        <f>COUNTIFS(#REF!, 'Breakdown by City Neighborhood'!$B306,#REF!, $A$285,#REF!, $R$30,#REF!, 'Breakdown by City Neighborhood'!S$31)</f>
        <v>#REF!</v>
      </c>
      <c r="T306" s="1497" t="e">
        <f>COUNTIFS(#REF!, 'Breakdown by City Neighborhood'!$B306,#REF!, $A$285,#REF!, $R$30,#REF!, 'Breakdown by City Neighborhood'!T$31)</f>
        <v>#REF!</v>
      </c>
      <c r="U306" s="2108" t="e">
        <f t="shared" si="72"/>
        <v>#REF!</v>
      </c>
      <c r="V306" s="1522"/>
      <c r="W306" s="1497" t="e">
        <f t="shared" si="73"/>
        <v>#REF!</v>
      </c>
      <c r="X306" s="1497" t="e">
        <f t="shared" si="74"/>
        <v>#REF!</v>
      </c>
      <c r="Y306" s="1497" t="e">
        <f t="shared" si="75"/>
        <v>#REF!</v>
      </c>
      <c r="Z306" s="2099" t="e">
        <f t="shared" si="76"/>
        <v>#REF!</v>
      </c>
      <c r="AC306" s="1510" t="s">
        <v>96</v>
      </c>
    </row>
    <row r="307" spans="1:30" s="1510" customFormat="1" x14ac:dyDescent="0.25">
      <c r="A307" s="1528"/>
      <c r="Z307" s="2100" t="e">
        <f>SUM(Z287:Z306)</f>
        <v>#REF!</v>
      </c>
      <c r="AA307" s="2101" t="s">
        <v>75</v>
      </c>
      <c r="AC307" s="1510" t="e">
        <f>#REF!</f>
        <v>#REF!</v>
      </c>
      <c r="AD307" s="1510" t="e">
        <f>AC307=Z307</f>
        <v>#REF!</v>
      </c>
    </row>
    <row r="308" spans="1:30" s="1510" customFormat="1" x14ac:dyDescent="0.25">
      <c r="A308" s="1528"/>
    </row>
    <row r="309" spans="1:30" s="1510" customFormat="1" x14ac:dyDescent="0.25">
      <c r="A309" s="1528"/>
    </row>
    <row r="310" spans="1:30" s="1510" customFormat="1" x14ac:dyDescent="0.25">
      <c r="A310" s="1528"/>
    </row>
    <row r="311" spans="1:30" s="1510" customFormat="1" x14ac:dyDescent="0.25">
      <c r="A311" s="1528"/>
    </row>
    <row r="312" spans="1:30" s="1510" customFormat="1" x14ac:dyDescent="0.25">
      <c r="A312" s="1528"/>
    </row>
    <row r="313" spans="1:30" s="1510" customFormat="1" x14ac:dyDescent="0.25">
      <c r="A313" s="1528"/>
    </row>
    <row r="314" spans="1:30" s="1510" customFormat="1" x14ac:dyDescent="0.25">
      <c r="A314" s="1528"/>
    </row>
    <row r="315" spans="1:30" s="1510" customFormat="1" x14ac:dyDescent="0.25">
      <c r="A315" s="1528"/>
    </row>
    <row r="316" spans="1:30" s="1510" customFormat="1" x14ac:dyDescent="0.25">
      <c r="A316" s="1528"/>
    </row>
    <row r="317" spans="1:30" s="1510" customFormat="1" x14ac:dyDescent="0.25">
      <c r="A317" s="1528"/>
    </row>
    <row r="318" spans="1:30" s="1510" customFormat="1" x14ac:dyDescent="0.25">
      <c r="A318" s="1528"/>
    </row>
    <row r="319" spans="1:30" s="1510" customFormat="1" x14ac:dyDescent="0.25">
      <c r="A319" s="1528"/>
    </row>
    <row r="320" spans="1:30" s="1510" customFormat="1" x14ac:dyDescent="0.25">
      <c r="A320" s="1528"/>
    </row>
    <row r="321" spans="1:1" s="1510" customFormat="1" x14ac:dyDescent="0.25">
      <c r="A321" s="1528"/>
    </row>
    <row r="322" spans="1:1" s="1510" customFormat="1" x14ac:dyDescent="0.25">
      <c r="A322" s="1528"/>
    </row>
    <row r="323" spans="1:1" s="1510" customFormat="1" x14ac:dyDescent="0.25">
      <c r="A323" s="1528"/>
    </row>
    <row r="324" spans="1:1" s="1510" customFormat="1" x14ac:dyDescent="0.25">
      <c r="A324" s="1528"/>
    </row>
    <row r="325" spans="1:1" s="1510" customFormat="1" x14ac:dyDescent="0.25">
      <c r="A325" s="1528"/>
    </row>
    <row r="326" spans="1:1" s="1510" customFormat="1" x14ac:dyDescent="0.25">
      <c r="A326" s="1528"/>
    </row>
    <row r="327" spans="1:1" s="1510" customFormat="1" x14ac:dyDescent="0.25">
      <c r="A327" s="1528"/>
    </row>
    <row r="328" spans="1:1" s="1510" customFormat="1" x14ac:dyDescent="0.25">
      <c r="A328" s="1528"/>
    </row>
    <row r="329" spans="1:1" s="1510" customFormat="1" x14ac:dyDescent="0.25">
      <c r="A329" s="1528"/>
    </row>
    <row r="330" spans="1:1" s="1510" customFormat="1" x14ac:dyDescent="0.25">
      <c r="A330" s="1528"/>
    </row>
    <row r="331" spans="1:1" s="1510" customFormat="1" x14ac:dyDescent="0.25">
      <c r="A331" s="1528"/>
    </row>
    <row r="332" spans="1:1" s="1510" customFormat="1" x14ac:dyDescent="0.25">
      <c r="A332" s="1528"/>
    </row>
    <row r="333" spans="1:1" s="1510" customFormat="1" x14ac:dyDescent="0.25">
      <c r="A333" s="1528"/>
    </row>
    <row r="334" spans="1:1" s="1510" customFormat="1" x14ac:dyDescent="0.25">
      <c r="A334" s="1528"/>
    </row>
    <row r="335" spans="1:1" s="1510" customFormat="1" x14ac:dyDescent="0.25">
      <c r="A335" s="1528"/>
    </row>
    <row r="336" spans="1:1" s="1510" customFormat="1" x14ac:dyDescent="0.25">
      <c r="A336" s="1528"/>
    </row>
    <row r="337" spans="1:1" s="1510" customFormat="1" x14ac:dyDescent="0.25">
      <c r="A337" s="1528"/>
    </row>
    <row r="338" spans="1:1" s="1510" customFormat="1" x14ac:dyDescent="0.25">
      <c r="A338" s="1528"/>
    </row>
    <row r="339" spans="1:1" s="1510" customFormat="1" x14ac:dyDescent="0.25">
      <c r="A339" s="1528"/>
    </row>
    <row r="340" spans="1:1" s="1510" customFormat="1" x14ac:dyDescent="0.25">
      <c r="A340" s="1528"/>
    </row>
    <row r="341" spans="1:1" s="1510" customFormat="1" x14ac:dyDescent="0.25">
      <c r="A341" s="1528"/>
    </row>
    <row r="342" spans="1:1" s="1510" customFormat="1" x14ac:dyDescent="0.25">
      <c r="A342" s="1528"/>
    </row>
    <row r="343" spans="1:1" s="1510" customFormat="1" x14ac:dyDescent="0.25">
      <c r="A343" s="1528"/>
    </row>
    <row r="344" spans="1:1" s="1510" customFormat="1" x14ac:dyDescent="0.25">
      <c r="A344" s="1528"/>
    </row>
    <row r="345" spans="1:1" s="1510" customFormat="1" x14ac:dyDescent="0.25">
      <c r="A345" s="1528"/>
    </row>
    <row r="346" spans="1:1" s="1510" customFormat="1" x14ac:dyDescent="0.25">
      <c r="A346" s="1528"/>
    </row>
    <row r="347" spans="1:1" s="1510" customFormat="1" x14ac:dyDescent="0.25">
      <c r="A347" s="1528"/>
    </row>
    <row r="348" spans="1:1" s="1510" customFormat="1" x14ac:dyDescent="0.25">
      <c r="A348" s="1528"/>
    </row>
    <row r="349" spans="1:1" s="1510" customFormat="1" x14ac:dyDescent="0.25">
      <c r="A349" s="1528"/>
    </row>
    <row r="350" spans="1:1" s="1510" customFormat="1" x14ac:dyDescent="0.25">
      <c r="A350" s="1528"/>
    </row>
    <row r="351" spans="1:1" s="1510" customFormat="1" x14ac:dyDescent="0.25">
      <c r="A351" s="1528"/>
    </row>
    <row r="352" spans="1:1" s="1510" customFormat="1" x14ac:dyDescent="0.25">
      <c r="A352" s="1528"/>
    </row>
    <row r="353" spans="1:1" s="1510" customFormat="1" x14ac:dyDescent="0.25">
      <c r="A353" s="1528"/>
    </row>
    <row r="354" spans="1:1" s="1510" customFormat="1" x14ac:dyDescent="0.25">
      <c r="A354" s="1528"/>
    </row>
    <row r="355" spans="1:1" s="1510" customFormat="1" x14ac:dyDescent="0.25">
      <c r="A355" s="1528"/>
    </row>
    <row r="356" spans="1:1" s="1510" customFormat="1" x14ac:dyDescent="0.25">
      <c r="A356" s="1528"/>
    </row>
    <row r="357" spans="1:1" s="1510" customFormat="1" x14ac:dyDescent="0.25">
      <c r="A357" s="1528"/>
    </row>
    <row r="358" spans="1:1" s="1510" customFormat="1" x14ac:dyDescent="0.25">
      <c r="A358" s="1528"/>
    </row>
  </sheetData>
  <sheetProtection algorithmName="SHA-512" hashValue="KtXkERV9J3aG9gKu2TmTWgHCDisou+XJRKRww9VXhcQHbP3Kket8IXU66So9xdyH+I3BPao02Ss9jmxvOMH/AA==" saltValue="CkVEHWda1RBlVnN3V66/mA==" spinCount="100000" sheet="1" objects="1" scenarios="1" selectLockedCells="1"/>
  <protectedRanges>
    <protectedRange algorithmName="SHA-512" hashValue="eImqMZIw2Ief4tdgV2+YmOwhKMn3KxLU9hX7+mmjuR83A35lQ43Dj/bg0qf4v33aLUjTBPTjJ0RXJyx18oNWow==" saltValue="f3Nk6TTe8VUjpOikJu7Rsw==" spinCount="100000" sqref="B9:C27" name="Range1"/>
  </protectedRanges>
  <sortState xmlns:xlrd2="http://schemas.microsoft.com/office/spreadsheetml/2017/richdata2" ref="B146:B211">
    <sortCondition ref="B146:B211"/>
  </sortState>
  <mergeCells count="36">
    <mergeCell ref="B3:Z7"/>
    <mergeCell ref="B9:C11"/>
    <mergeCell ref="H144:K144"/>
    <mergeCell ref="M144:P144"/>
    <mergeCell ref="R144:U144"/>
    <mergeCell ref="W144:Y144"/>
    <mergeCell ref="B30:B31"/>
    <mergeCell ref="W30:Y30"/>
    <mergeCell ref="C92:F92"/>
    <mergeCell ref="H92:K92"/>
    <mergeCell ref="M92:P92"/>
    <mergeCell ref="R92:U92"/>
    <mergeCell ref="W92:Y92"/>
    <mergeCell ref="B92:B93"/>
    <mergeCell ref="C30:F30"/>
    <mergeCell ref="H30:K30"/>
    <mergeCell ref="M30:P30"/>
    <mergeCell ref="R30:U30"/>
    <mergeCell ref="H285:K285"/>
    <mergeCell ref="M285:P285"/>
    <mergeCell ref="R285:U285"/>
    <mergeCell ref="W285:Y285"/>
    <mergeCell ref="B214:B215"/>
    <mergeCell ref="C214:F214"/>
    <mergeCell ref="H214:K214"/>
    <mergeCell ref="M214:P214"/>
    <mergeCell ref="R214:U214"/>
    <mergeCell ref="W214:Y214"/>
    <mergeCell ref="B13:C15"/>
    <mergeCell ref="B17:C19"/>
    <mergeCell ref="B21:C23"/>
    <mergeCell ref="B25:C27"/>
    <mergeCell ref="B285:B286"/>
    <mergeCell ref="C285:F285"/>
    <mergeCell ref="B144:B145"/>
    <mergeCell ref="C144:F144"/>
  </mergeCells>
  <hyperlinks>
    <hyperlink ref="B9:C11" location="'Breakdown by City Neighborhood'!B30" display="MANHATTAN" xr:uid="{E7D81151-991C-49B1-B3B4-D2D81A7D28EA}"/>
    <hyperlink ref="B13:C15" location="'Breakdown by City Neighborhood'!B92" display="BRONX" xr:uid="{202FC411-6AC3-4314-A71A-3D40E9B09F6D}"/>
    <hyperlink ref="B17:C19" location="'Breakdown by City Neighborhood'!B143" display="BROOKLYN" xr:uid="{F1D21494-29B4-49DF-B926-634495A753FD}"/>
    <hyperlink ref="B21:C23" location="'Breakdown by City Neighborhood'!B212" display="QUEENS" xr:uid="{F0BC1EAD-6698-4D1D-B409-AB86B2E4382D}"/>
    <hyperlink ref="B25:C27" location="'Breakdown by City Neighborhood'!B283" display="STATEN ISLAND" xr:uid="{F7C394FF-9A21-45C4-89D2-29031C0E2999}"/>
  </hyperlink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75D43D-F136-4F11-928E-8F9BB6629C91}">
  <dimension ref="A1:W648"/>
  <sheetViews>
    <sheetView tabSelected="1" workbookViewId="0">
      <pane ySplit="1" topLeftCell="A591" activePane="bottomLeft" state="frozen"/>
      <selection pane="bottomLeft" activeCell="K1" sqref="A1:XFD1"/>
    </sheetView>
  </sheetViews>
  <sheetFormatPr defaultColWidth="9.28515625" defaultRowHeight="15" x14ac:dyDescent="0.25"/>
  <cols>
    <col min="1" max="1" width="7.85546875" style="1238" customWidth="1"/>
    <col min="2" max="2" width="14.5703125" style="2116" customWidth="1"/>
    <col min="3" max="3" width="14.85546875" style="1238" customWidth="1"/>
    <col min="4" max="4" width="11" style="1238" customWidth="1"/>
    <col min="5" max="5" width="26" style="1238" customWidth="1"/>
    <col min="6" max="6" width="17.5703125" style="1238" customWidth="1"/>
    <col min="7" max="7" width="14.85546875" style="1238" customWidth="1"/>
    <col min="8" max="8" width="22.7109375" style="1238" customWidth="1"/>
    <col min="9" max="9" width="23.5703125" style="1238" customWidth="1"/>
    <col min="10" max="10" width="14.42578125" style="1238" customWidth="1"/>
    <col min="11" max="11" width="13.28515625" style="1238" customWidth="1"/>
    <col min="12" max="12" width="13.85546875" style="1238" customWidth="1"/>
    <col min="13" max="13" width="28" style="1238" customWidth="1"/>
    <col min="14" max="14" width="20.7109375" style="1238" customWidth="1"/>
    <col min="15" max="15" width="18.42578125" style="1238" customWidth="1"/>
    <col min="16" max="16" width="22.28515625" style="1238" customWidth="1"/>
    <col min="17" max="17" width="24.5703125" style="1238" customWidth="1"/>
    <col min="18" max="18" width="19.140625" style="1238" customWidth="1"/>
    <col min="19" max="19" width="20.28515625" style="1238" customWidth="1"/>
    <col min="20" max="20" width="15.28515625" style="1238" customWidth="1"/>
    <col min="21" max="21" width="13.5703125" style="1238" customWidth="1"/>
    <col min="22" max="22" width="13.7109375" style="1238" customWidth="1"/>
    <col min="23" max="23" width="10.85546875" style="1238" customWidth="1"/>
    <col min="24" max="16384" width="9.28515625" style="1238"/>
  </cols>
  <sheetData>
    <row r="1" spans="1:23" s="2141" customFormat="1" ht="53.25" customHeight="1" x14ac:dyDescent="0.25">
      <c r="A1" s="2139" t="s">
        <v>5354</v>
      </c>
      <c r="B1" s="2140" t="s">
        <v>5344</v>
      </c>
      <c r="C1" s="2139" t="s">
        <v>5345</v>
      </c>
      <c r="D1" s="2139" t="s">
        <v>5346</v>
      </c>
      <c r="E1" s="2139" t="s">
        <v>5347</v>
      </c>
      <c r="F1" s="2139" t="s">
        <v>5348</v>
      </c>
      <c r="G1" s="2139" t="s">
        <v>5349</v>
      </c>
      <c r="H1" s="2139" t="s">
        <v>5350</v>
      </c>
      <c r="I1" s="2139" t="s">
        <v>5351</v>
      </c>
      <c r="J1" s="2139" t="s">
        <v>5352</v>
      </c>
      <c r="K1" s="2139" t="s">
        <v>5353</v>
      </c>
      <c r="L1" s="2139" t="s">
        <v>5368</v>
      </c>
      <c r="M1" s="2139" t="s">
        <v>5369</v>
      </c>
      <c r="N1" s="2139" t="s">
        <v>5370</v>
      </c>
      <c r="O1" s="2139" t="s">
        <v>5371</v>
      </c>
      <c r="P1" s="2139" t="s">
        <v>5372</v>
      </c>
      <c r="Q1" s="2139" t="s">
        <v>5373</v>
      </c>
      <c r="R1" s="2139" t="s">
        <v>5374</v>
      </c>
      <c r="S1" s="2139" t="s">
        <v>5375</v>
      </c>
      <c r="T1" s="2139" t="s">
        <v>5376</v>
      </c>
      <c r="U1" s="2139" t="s">
        <v>5378</v>
      </c>
      <c r="V1" s="2139" t="s">
        <v>5379</v>
      </c>
      <c r="W1" s="2139" t="s">
        <v>5380</v>
      </c>
    </row>
    <row r="2" spans="1:23" x14ac:dyDescent="0.25">
      <c r="A2" s="1446">
        <v>16440</v>
      </c>
      <c r="B2" s="2115" t="s">
        <v>666</v>
      </c>
      <c r="C2" s="1446" t="s">
        <v>485</v>
      </c>
      <c r="D2" s="1446">
        <v>1</v>
      </c>
      <c r="E2" s="1446" t="s">
        <v>362</v>
      </c>
      <c r="F2" s="1446" t="s">
        <v>68</v>
      </c>
      <c r="G2" s="1446" t="s">
        <v>52</v>
      </c>
      <c r="H2" s="1446" t="s">
        <v>55</v>
      </c>
      <c r="I2" s="2118">
        <v>2</v>
      </c>
      <c r="J2" s="1446" t="s">
        <v>363</v>
      </c>
      <c r="K2" s="1446" t="s">
        <v>364</v>
      </c>
      <c r="L2" s="1238">
        <v>2</v>
      </c>
      <c r="M2" s="1238">
        <v>0</v>
      </c>
      <c r="N2" s="1238">
        <v>0</v>
      </c>
      <c r="O2" s="1238">
        <v>0</v>
      </c>
      <c r="P2" s="1238">
        <v>0</v>
      </c>
      <c r="Q2" s="1238">
        <v>0</v>
      </c>
      <c r="R2" s="1238">
        <v>0</v>
      </c>
      <c r="S2" s="1238">
        <v>0</v>
      </c>
      <c r="T2" s="1238">
        <v>0</v>
      </c>
      <c r="U2" s="1238">
        <v>0</v>
      </c>
      <c r="V2" s="600" t="s">
        <v>55</v>
      </c>
      <c r="W2" s="2142">
        <f>U2+L2+I2</f>
        <v>4</v>
      </c>
    </row>
    <row r="3" spans="1:23" x14ac:dyDescent="0.25">
      <c r="A3" s="1446">
        <v>16443</v>
      </c>
      <c r="B3" s="2115" t="s">
        <v>666</v>
      </c>
      <c r="C3" s="1446" t="s">
        <v>411</v>
      </c>
      <c r="D3" s="1446">
        <v>1</v>
      </c>
      <c r="E3" s="1446" t="s">
        <v>362</v>
      </c>
      <c r="F3" s="1446" t="s">
        <v>52</v>
      </c>
      <c r="G3" s="1446" t="s">
        <v>52</v>
      </c>
      <c r="H3" s="1446" t="s">
        <v>55</v>
      </c>
      <c r="I3" s="2118">
        <v>2</v>
      </c>
      <c r="J3" s="1446" t="s">
        <v>363</v>
      </c>
      <c r="K3" s="1446" t="s">
        <v>364</v>
      </c>
      <c r="L3" s="1238">
        <v>2</v>
      </c>
      <c r="M3" s="1238">
        <v>0</v>
      </c>
      <c r="N3" s="1238">
        <v>0</v>
      </c>
      <c r="O3" s="1238">
        <v>0</v>
      </c>
      <c r="P3" s="1238">
        <v>0</v>
      </c>
      <c r="Q3" s="1238">
        <v>0</v>
      </c>
      <c r="R3" s="1238">
        <v>0</v>
      </c>
      <c r="S3" s="1238">
        <v>0</v>
      </c>
      <c r="T3" s="1238">
        <v>0</v>
      </c>
      <c r="U3" s="1238">
        <v>0</v>
      </c>
      <c r="V3" s="600" t="s">
        <v>55</v>
      </c>
      <c r="W3" s="2142">
        <f t="shared" ref="W3:W66" si="0">U3+L3+I3</f>
        <v>4</v>
      </c>
    </row>
    <row r="4" spans="1:23" x14ac:dyDescent="0.25">
      <c r="A4" s="1446">
        <v>16447</v>
      </c>
      <c r="B4" s="2115" t="s">
        <v>666</v>
      </c>
      <c r="C4" s="1446" t="s">
        <v>543</v>
      </c>
      <c r="D4" s="1446">
        <v>2</v>
      </c>
      <c r="E4" s="1446" t="s">
        <v>362</v>
      </c>
      <c r="F4" s="1446" t="s">
        <v>68</v>
      </c>
      <c r="G4" s="1446" t="s">
        <v>52</v>
      </c>
      <c r="H4" s="1446" t="s">
        <v>55</v>
      </c>
      <c r="I4" s="2118">
        <v>2</v>
      </c>
      <c r="J4" s="1446" t="s">
        <v>363</v>
      </c>
      <c r="K4" s="1446" t="s">
        <v>364</v>
      </c>
      <c r="L4" s="1238">
        <v>2</v>
      </c>
      <c r="M4" s="1238">
        <v>0</v>
      </c>
      <c r="N4" s="1238">
        <v>0</v>
      </c>
      <c r="O4" s="1238">
        <v>0</v>
      </c>
      <c r="P4" s="1238">
        <v>0</v>
      </c>
      <c r="Q4" s="1238">
        <v>0</v>
      </c>
      <c r="R4" s="1238">
        <v>0</v>
      </c>
      <c r="S4" s="1238">
        <v>0</v>
      </c>
      <c r="T4" s="1238">
        <v>0</v>
      </c>
      <c r="U4" s="1238">
        <v>0</v>
      </c>
      <c r="V4" s="600" t="s">
        <v>55</v>
      </c>
      <c r="W4" s="2142">
        <f t="shared" si="0"/>
        <v>4</v>
      </c>
    </row>
    <row r="5" spans="1:23" x14ac:dyDescent="0.25">
      <c r="A5" s="1446">
        <v>16448</v>
      </c>
      <c r="B5" s="2115" t="s">
        <v>666</v>
      </c>
      <c r="C5" s="1446" t="s">
        <v>642</v>
      </c>
      <c r="D5" s="1446">
        <v>3</v>
      </c>
      <c r="E5" s="1446" t="s">
        <v>362</v>
      </c>
      <c r="F5" s="1446" t="s">
        <v>68</v>
      </c>
      <c r="G5" s="1446" t="s">
        <v>52</v>
      </c>
      <c r="H5" s="1446" t="s">
        <v>55</v>
      </c>
      <c r="I5" s="2118">
        <v>2</v>
      </c>
      <c r="J5" s="1446" t="s">
        <v>363</v>
      </c>
      <c r="K5" s="1446" t="s">
        <v>364</v>
      </c>
      <c r="L5" s="1238">
        <v>2</v>
      </c>
      <c r="M5" s="1238">
        <v>0</v>
      </c>
      <c r="N5" s="1238">
        <v>0</v>
      </c>
      <c r="O5" s="1238">
        <v>0</v>
      </c>
      <c r="P5" s="1238">
        <v>0</v>
      </c>
      <c r="Q5" s="1238">
        <v>0</v>
      </c>
      <c r="R5" s="1238">
        <v>0</v>
      </c>
      <c r="S5" s="1238">
        <v>0</v>
      </c>
      <c r="T5" s="1238">
        <v>0</v>
      </c>
      <c r="U5" s="1238">
        <v>0</v>
      </c>
      <c r="V5" s="600" t="s">
        <v>55</v>
      </c>
      <c r="W5" s="2142">
        <f t="shared" si="0"/>
        <v>4</v>
      </c>
    </row>
    <row r="6" spans="1:23" x14ac:dyDescent="0.25">
      <c r="A6" s="1446">
        <v>16453</v>
      </c>
      <c r="B6" s="2115" t="s">
        <v>666</v>
      </c>
      <c r="C6" s="1446" t="s">
        <v>625</v>
      </c>
      <c r="D6" s="1446">
        <v>3</v>
      </c>
      <c r="E6" s="1446" t="s">
        <v>362</v>
      </c>
      <c r="F6" s="1446" t="s">
        <v>69</v>
      </c>
      <c r="G6" s="1446" t="s">
        <v>52</v>
      </c>
      <c r="H6" s="1446" t="s">
        <v>55</v>
      </c>
      <c r="I6" s="2118">
        <v>2</v>
      </c>
      <c r="J6" s="1446" t="s">
        <v>363</v>
      </c>
      <c r="K6" s="1446" t="s">
        <v>364</v>
      </c>
      <c r="L6" s="1238">
        <v>2</v>
      </c>
      <c r="M6" s="1238">
        <v>0</v>
      </c>
      <c r="N6" s="1238">
        <v>0</v>
      </c>
      <c r="O6" s="1238">
        <v>0</v>
      </c>
      <c r="P6" s="1238">
        <v>0</v>
      </c>
      <c r="Q6" s="1238">
        <v>0</v>
      </c>
      <c r="R6" s="1238">
        <v>0</v>
      </c>
      <c r="S6" s="1238">
        <v>0</v>
      </c>
      <c r="T6" s="1238">
        <v>0</v>
      </c>
      <c r="U6" s="1238">
        <v>0</v>
      </c>
      <c r="V6" s="600" t="s">
        <v>55</v>
      </c>
      <c r="W6" s="2142">
        <f t="shared" si="0"/>
        <v>4</v>
      </c>
    </row>
    <row r="7" spans="1:23" x14ac:dyDescent="0.25">
      <c r="A7" s="1446">
        <v>16456</v>
      </c>
      <c r="B7" s="2115" t="s">
        <v>666</v>
      </c>
      <c r="C7" s="1446" t="s">
        <v>533</v>
      </c>
      <c r="D7" s="1446">
        <v>3</v>
      </c>
      <c r="E7" s="1446" t="s">
        <v>362</v>
      </c>
      <c r="F7" s="1446" t="s">
        <v>69</v>
      </c>
      <c r="G7" s="1446" t="s">
        <v>52</v>
      </c>
      <c r="H7" s="1446" t="s">
        <v>55</v>
      </c>
      <c r="I7" s="2118">
        <v>2</v>
      </c>
      <c r="J7" s="1446" t="s">
        <v>363</v>
      </c>
      <c r="K7" s="1446" t="s">
        <v>364</v>
      </c>
      <c r="L7" s="1238">
        <v>2</v>
      </c>
      <c r="M7" s="1238">
        <v>0</v>
      </c>
      <c r="N7" s="1238">
        <v>0</v>
      </c>
      <c r="O7" s="1238">
        <v>0</v>
      </c>
      <c r="P7" s="1238">
        <v>0</v>
      </c>
      <c r="Q7" s="1238">
        <v>0</v>
      </c>
      <c r="R7" s="1238">
        <v>0</v>
      </c>
      <c r="S7" s="1238">
        <v>0</v>
      </c>
      <c r="T7" s="1238">
        <v>0</v>
      </c>
      <c r="U7" s="1238">
        <v>0</v>
      </c>
      <c r="V7" s="600" t="s">
        <v>55</v>
      </c>
      <c r="W7" s="2142">
        <f t="shared" si="0"/>
        <v>4</v>
      </c>
    </row>
    <row r="8" spans="1:23" x14ac:dyDescent="0.25">
      <c r="A8" s="1446">
        <v>16458</v>
      </c>
      <c r="B8" s="2115" t="s">
        <v>666</v>
      </c>
      <c r="C8" s="1446" t="s">
        <v>449</v>
      </c>
      <c r="D8" s="1446">
        <v>26</v>
      </c>
      <c r="E8" s="1446" t="s">
        <v>362</v>
      </c>
      <c r="F8" s="1446" t="s">
        <v>52</v>
      </c>
      <c r="G8" s="1446" t="s">
        <v>52</v>
      </c>
      <c r="H8" s="1446" t="s">
        <v>55</v>
      </c>
      <c r="I8" s="2118">
        <v>2</v>
      </c>
      <c r="J8" s="1446" t="s">
        <v>363</v>
      </c>
      <c r="K8" s="1446" t="s">
        <v>364</v>
      </c>
      <c r="L8" s="1238">
        <v>2</v>
      </c>
      <c r="M8" s="1238">
        <v>0</v>
      </c>
      <c r="N8" s="1238">
        <v>0</v>
      </c>
      <c r="O8" s="1238">
        <v>0</v>
      </c>
      <c r="P8" s="1238">
        <v>0</v>
      </c>
      <c r="Q8" s="1238">
        <v>0</v>
      </c>
      <c r="R8" s="1238">
        <v>0</v>
      </c>
      <c r="S8" s="1238">
        <v>0</v>
      </c>
      <c r="T8" s="1238">
        <v>0</v>
      </c>
      <c r="U8" s="1238">
        <v>0</v>
      </c>
      <c r="V8" s="600" t="s">
        <v>55</v>
      </c>
      <c r="W8" s="2142">
        <f t="shared" si="0"/>
        <v>4</v>
      </c>
    </row>
    <row r="9" spans="1:23" x14ac:dyDescent="0.25">
      <c r="A9" s="1446">
        <v>16460</v>
      </c>
      <c r="B9" s="2115" t="s">
        <v>666</v>
      </c>
      <c r="C9" s="1446" t="s">
        <v>428</v>
      </c>
      <c r="D9" s="1446">
        <v>21</v>
      </c>
      <c r="E9" s="1446" t="s">
        <v>362</v>
      </c>
      <c r="F9" s="1446" t="s">
        <v>65</v>
      </c>
      <c r="G9" s="1446" t="s">
        <v>65</v>
      </c>
      <c r="H9" s="1446" t="s">
        <v>55</v>
      </c>
      <c r="I9" s="2118">
        <v>2</v>
      </c>
      <c r="J9" s="1446" t="s">
        <v>363</v>
      </c>
      <c r="K9" s="1446" t="s">
        <v>364</v>
      </c>
      <c r="L9" s="1238">
        <v>2</v>
      </c>
      <c r="M9" s="1238">
        <v>0</v>
      </c>
      <c r="N9" s="1238">
        <v>0</v>
      </c>
      <c r="O9" s="1238">
        <v>0</v>
      </c>
      <c r="P9" s="1238">
        <v>0</v>
      </c>
      <c r="Q9" s="1238">
        <v>0</v>
      </c>
      <c r="R9" s="1238">
        <v>0</v>
      </c>
      <c r="S9" s="1238">
        <v>0</v>
      </c>
      <c r="T9" s="1238">
        <v>0</v>
      </c>
      <c r="U9" s="1238">
        <v>7</v>
      </c>
      <c r="V9" s="600" t="s">
        <v>55</v>
      </c>
      <c r="W9" s="2142">
        <f>U9+L9+I9</f>
        <v>11</v>
      </c>
    </row>
    <row r="10" spans="1:23" x14ac:dyDescent="0.25">
      <c r="A10" s="1446">
        <v>16461</v>
      </c>
      <c r="B10" s="2115" t="s">
        <v>666</v>
      </c>
      <c r="C10" s="1446" t="s">
        <v>495</v>
      </c>
      <c r="D10" s="1446">
        <v>20</v>
      </c>
      <c r="E10" s="1446" t="s">
        <v>362</v>
      </c>
      <c r="F10" s="1446" t="s">
        <v>65</v>
      </c>
      <c r="G10" s="1446" t="s">
        <v>65</v>
      </c>
      <c r="H10" s="1446" t="s">
        <v>55</v>
      </c>
      <c r="I10" s="2118">
        <v>2</v>
      </c>
      <c r="J10" s="1446" t="s">
        <v>363</v>
      </c>
      <c r="K10" s="1446" t="s">
        <v>364</v>
      </c>
      <c r="L10" s="1238">
        <v>2</v>
      </c>
      <c r="M10" s="1238">
        <v>0</v>
      </c>
      <c r="N10" s="1238">
        <v>0</v>
      </c>
      <c r="O10" s="1238">
        <v>0</v>
      </c>
      <c r="P10" s="1238">
        <v>0</v>
      </c>
      <c r="Q10" s="1238">
        <v>0</v>
      </c>
      <c r="R10" s="1238">
        <v>0</v>
      </c>
      <c r="S10" s="1238">
        <v>0</v>
      </c>
      <c r="T10" s="1238">
        <v>0</v>
      </c>
      <c r="U10" s="1238">
        <v>7</v>
      </c>
      <c r="V10" s="600" t="s">
        <v>55</v>
      </c>
      <c r="W10" s="2142">
        <f t="shared" si="0"/>
        <v>11</v>
      </c>
    </row>
    <row r="11" spans="1:23" x14ac:dyDescent="0.25">
      <c r="A11" s="1446">
        <v>16463</v>
      </c>
      <c r="B11" s="2115" t="s">
        <v>667</v>
      </c>
      <c r="C11" s="1446" t="s">
        <v>594</v>
      </c>
      <c r="D11" s="1446">
        <v>6</v>
      </c>
      <c r="E11" s="1446" t="s">
        <v>362</v>
      </c>
      <c r="F11" s="1446" t="s">
        <v>68</v>
      </c>
      <c r="G11" s="1446" t="s">
        <v>52</v>
      </c>
      <c r="H11" s="1446" t="s">
        <v>55</v>
      </c>
      <c r="I11" s="2118">
        <v>2</v>
      </c>
      <c r="J11" s="1446" t="s">
        <v>363</v>
      </c>
      <c r="K11" s="1446" t="s">
        <v>364</v>
      </c>
      <c r="L11" s="1238">
        <v>2</v>
      </c>
      <c r="M11" s="1238">
        <v>1</v>
      </c>
      <c r="N11" s="1238">
        <v>0</v>
      </c>
      <c r="O11" s="1238">
        <v>0</v>
      </c>
      <c r="P11" s="1238">
        <v>0</v>
      </c>
      <c r="Q11" s="1238">
        <v>0</v>
      </c>
      <c r="R11" s="1238">
        <v>1</v>
      </c>
      <c r="S11" s="1238">
        <v>0</v>
      </c>
      <c r="T11" s="1238">
        <v>0</v>
      </c>
      <c r="U11" s="1238">
        <v>0</v>
      </c>
      <c r="V11" s="600" t="s">
        <v>55</v>
      </c>
      <c r="W11" s="2142">
        <f t="shared" si="0"/>
        <v>4</v>
      </c>
    </row>
    <row r="12" spans="1:23" x14ac:dyDescent="0.25">
      <c r="A12" s="1446">
        <v>16465</v>
      </c>
      <c r="B12" s="2115" t="s">
        <v>667</v>
      </c>
      <c r="C12" s="1446" t="s">
        <v>573</v>
      </c>
      <c r="D12" s="1446">
        <v>4</v>
      </c>
      <c r="E12" s="1446" t="s">
        <v>362</v>
      </c>
      <c r="F12" s="1446" t="s">
        <v>71</v>
      </c>
      <c r="G12" s="1446" t="s">
        <v>52</v>
      </c>
      <c r="H12" s="1446" t="s">
        <v>55</v>
      </c>
      <c r="I12" s="2118">
        <v>2</v>
      </c>
      <c r="J12" s="1446" t="s">
        <v>363</v>
      </c>
      <c r="K12" s="1446" t="s">
        <v>364</v>
      </c>
      <c r="L12" s="1238">
        <v>2</v>
      </c>
      <c r="M12" s="1238">
        <v>0</v>
      </c>
      <c r="N12" s="1238">
        <v>0</v>
      </c>
      <c r="O12" s="1238">
        <v>0</v>
      </c>
      <c r="P12" s="1238">
        <v>0</v>
      </c>
      <c r="Q12" s="1238">
        <v>0</v>
      </c>
      <c r="R12" s="1238">
        <v>0</v>
      </c>
      <c r="S12" s="1238">
        <v>0</v>
      </c>
      <c r="T12" s="1238">
        <v>0</v>
      </c>
      <c r="U12" s="1238">
        <v>0</v>
      </c>
      <c r="V12" s="600" t="s">
        <v>55</v>
      </c>
      <c r="W12" s="2142">
        <f t="shared" si="0"/>
        <v>4</v>
      </c>
    </row>
    <row r="13" spans="1:23" x14ac:dyDescent="0.25">
      <c r="A13" s="1446">
        <v>16466</v>
      </c>
      <c r="B13" s="2115" t="s">
        <v>667</v>
      </c>
      <c r="C13" s="1446" t="s">
        <v>426</v>
      </c>
      <c r="D13" s="1446">
        <v>3</v>
      </c>
      <c r="E13" s="1446" t="s">
        <v>362</v>
      </c>
      <c r="F13" s="1446" t="s">
        <v>68</v>
      </c>
      <c r="G13" s="1446" t="s">
        <v>52</v>
      </c>
      <c r="H13" s="1446" t="s">
        <v>55</v>
      </c>
      <c r="I13" s="2118">
        <v>2</v>
      </c>
      <c r="J13" s="1446" t="s">
        <v>363</v>
      </c>
      <c r="K13" s="1446" t="s">
        <v>364</v>
      </c>
      <c r="L13" s="1238">
        <v>2</v>
      </c>
      <c r="M13" s="1238">
        <v>4</v>
      </c>
      <c r="N13" s="1238">
        <v>0</v>
      </c>
      <c r="O13" s="1238">
        <v>0</v>
      </c>
      <c r="P13" s="1238">
        <v>0</v>
      </c>
      <c r="Q13" s="1238">
        <v>0</v>
      </c>
      <c r="R13" s="1238">
        <v>4</v>
      </c>
      <c r="S13" s="1238">
        <v>0</v>
      </c>
      <c r="T13" s="1238">
        <v>0</v>
      </c>
      <c r="U13" s="1238">
        <v>0</v>
      </c>
      <c r="V13" s="600" t="s">
        <v>55</v>
      </c>
      <c r="W13" s="2142">
        <f t="shared" si="0"/>
        <v>4</v>
      </c>
    </row>
    <row r="14" spans="1:23" x14ac:dyDescent="0.25">
      <c r="A14" s="1446">
        <v>16468</v>
      </c>
      <c r="B14" s="2115" t="s">
        <v>667</v>
      </c>
      <c r="C14" s="1446" t="s">
        <v>495</v>
      </c>
      <c r="D14" s="1446">
        <v>3</v>
      </c>
      <c r="E14" s="1446" t="s">
        <v>362</v>
      </c>
      <c r="F14" s="1446" t="s">
        <v>71</v>
      </c>
      <c r="G14" s="1446" t="s">
        <v>52</v>
      </c>
      <c r="H14" s="1446" t="s">
        <v>55</v>
      </c>
      <c r="I14" s="2118">
        <v>2</v>
      </c>
      <c r="J14" s="1446" t="s">
        <v>363</v>
      </c>
      <c r="K14" s="1446" t="s">
        <v>364</v>
      </c>
      <c r="L14" s="1238">
        <v>2</v>
      </c>
      <c r="M14" s="1238">
        <v>2</v>
      </c>
      <c r="N14" s="1238">
        <v>0</v>
      </c>
      <c r="O14" s="1238">
        <v>0</v>
      </c>
      <c r="P14" s="1238">
        <v>0</v>
      </c>
      <c r="Q14" s="1238">
        <v>0</v>
      </c>
      <c r="R14" s="1238">
        <v>2</v>
      </c>
      <c r="S14" s="1238">
        <v>0</v>
      </c>
      <c r="T14" s="1238">
        <v>0</v>
      </c>
      <c r="U14" s="1238">
        <v>0</v>
      </c>
      <c r="V14" s="600" t="s">
        <v>55</v>
      </c>
      <c r="W14" s="2142">
        <f t="shared" si="0"/>
        <v>4</v>
      </c>
    </row>
    <row r="15" spans="1:23" x14ac:dyDescent="0.25">
      <c r="A15" s="1446">
        <v>16469</v>
      </c>
      <c r="B15" s="2115" t="s">
        <v>667</v>
      </c>
      <c r="C15" s="1446" t="s">
        <v>501</v>
      </c>
      <c r="D15" s="1446">
        <v>3</v>
      </c>
      <c r="E15" s="1446" t="s">
        <v>362</v>
      </c>
      <c r="F15" s="1446" t="s">
        <v>68</v>
      </c>
      <c r="G15" s="1446" t="s">
        <v>52</v>
      </c>
      <c r="H15" s="1446" t="s">
        <v>55</v>
      </c>
      <c r="I15" s="2118">
        <v>2</v>
      </c>
      <c r="J15" s="1446" t="s">
        <v>363</v>
      </c>
      <c r="K15" s="1446" t="s">
        <v>364</v>
      </c>
      <c r="L15" s="1238">
        <v>2</v>
      </c>
      <c r="M15" s="1238">
        <v>1</v>
      </c>
      <c r="N15" s="1238">
        <v>0</v>
      </c>
      <c r="O15" s="1238">
        <v>0</v>
      </c>
      <c r="P15" s="1238">
        <v>0</v>
      </c>
      <c r="Q15" s="1238">
        <v>0</v>
      </c>
      <c r="R15" s="1238">
        <v>1</v>
      </c>
      <c r="S15" s="1238">
        <v>0</v>
      </c>
      <c r="T15" s="1238">
        <v>0</v>
      </c>
      <c r="U15" s="1238">
        <v>0</v>
      </c>
      <c r="V15" s="600" t="s">
        <v>55</v>
      </c>
      <c r="W15" s="2142">
        <f t="shared" si="0"/>
        <v>4</v>
      </c>
    </row>
    <row r="16" spans="1:23" x14ac:dyDescent="0.25">
      <c r="A16" s="1446">
        <v>16472</v>
      </c>
      <c r="B16" s="2115" t="s">
        <v>667</v>
      </c>
      <c r="C16" s="1446" t="s">
        <v>585</v>
      </c>
      <c r="D16" s="1446">
        <v>1</v>
      </c>
      <c r="E16" s="1446" t="s">
        <v>362</v>
      </c>
      <c r="F16" s="1446" t="s">
        <v>71</v>
      </c>
      <c r="G16" s="1446" t="s">
        <v>63</v>
      </c>
      <c r="H16" s="1446" t="s">
        <v>55</v>
      </c>
      <c r="I16" s="2118">
        <v>3</v>
      </c>
      <c r="J16" s="1446" t="s">
        <v>363</v>
      </c>
      <c r="K16" s="1446" t="s">
        <v>364</v>
      </c>
      <c r="L16" s="1238">
        <v>3</v>
      </c>
      <c r="M16" s="1238">
        <v>0</v>
      </c>
      <c r="N16" s="1238">
        <v>0</v>
      </c>
      <c r="O16" s="1238">
        <v>0</v>
      </c>
      <c r="P16" s="1238">
        <v>0</v>
      </c>
      <c r="Q16" s="1238">
        <v>0</v>
      </c>
      <c r="R16" s="1238">
        <v>0</v>
      </c>
      <c r="S16" s="1238">
        <v>0</v>
      </c>
      <c r="T16" s="1238">
        <v>0</v>
      </c>
      <c r="U16" s="1238">
        <v>0</v>
      </c>
      <c r="V16" s="600" t="s">
        <v>55</v>
      </c>
      <c r="W16" s="2142">
        <f t="shared" si="0"/>
        <v>6</v>
      </c>
    </row>
    <row r="17" spans="1:23" x14ac:dyDescent="0.25">
      <c r="A17" s="1446">
        <v>16473</v>
      </c>
      <c r="B17" s="2115" t="s">
        <v>667</v>
      </c>
      <c r="C17" s="1446" t="s">
        <v>481</v>
      </c>
      <c r="D17" s="1446">
        <v>1</v>
      </c>
      <c r="E17" s="1446" t="s">
        <v>362</v>
      </c>
      <c r="F17" s="1446" t="s">
        <v>52</v>
      </c>
      <c r="G17" s="1446" t="s">
        <v>63</v>
      </c>
      <c r="H17" s="1446" t="s">
        <v>55</v>
      </c>
      <c r="I17" s="2118">
        <v>2</v>
      </c>
      <c r="J17" s="1446" t="s">
        <v>363</v>
      </c>
      <c r="K17" s="1446" t="s">
        <v>364</v>
      </c>
      <c r="L17" s="1238">
        <v>3</v>
      </c>
      <c r="M17" s="1238">
        <v>0</v>
      </c>
      <c r="N17" s="1238">
        <v>0</v>
      </c>
      <c r="O17" s="1238">
        <v>0</v>
      </c>
      <c r="P17" s="1238">
        <v>0</v>
      </c>
      <c r="Q17" s="1238">
        <v>0</v>
      </c>
      <c r="R17" s="1238">
        <v>0</v>
      </c>
      <c r="S17" s="1238">
        <v>0</v>
      </c>
      <c r="T17" s="1238">
        <v>0</v>
      </c>
      <c r="U17" s="1238">
        <v>0</v>
      </c>
      <c r="V17" s="600" t="s">
        <v>55</v>
      </c>
      <c r="W17" s="2142">
        <f t="shared" si="0"/>
        <v>5</v>
      </c>
    </row>
    <row r="18" spans="1:23" x14ac:dyDescent="0.25">
      <c r="A18" s="1446">
        <v>16475</v>
      </c>
      <c r="B18" s="2115" t="s">
        <v>667</v>
      </c>
      <c r="C18" s="1446" t="s">
        <v>426</v>
      </c>
      <c r="D18" s="1446">
        <v>16</v>
      </c>
      <c r="E18" s="1446" t="s">
        <v>362</v>
      </c>
      <c r="F18" s="1446" t="s">
        <v>68</v>
      </c>
      <c r="G18" s="1446" t="s">
        <v>52</v>
      </c>
      <c r="H18" s="1446" t="s">
        <v>55</v>
      </c>
      <c r="I18" s="2118">
        <v>5</v>
      </c>
      <c r="J18" s="1446" t="s">
        <v>363</v>
      </c>
      <c r="K18" s="1446" t="s">
        <v>364</v>
      </c>
      <c r="L18" s="1238">
        <v>2</v>
      </c>
      <c r="M18" s="1238">
        <v>2</v>
      </c>
      <c r="N18" s="1238">
        <v>0</v>
      </c>
      <c r="O18" s="1238">
        <v>0</v>
      </c>
      <c r="P18" s="1238">
        <v>0</v>
      </c>
      <c r="Q18" s="1238">
        <v>0</v>
      </c>
      <c r="R18" s="1238">
        <v>2</v>
      </c>
      <c r="S18" s="1238">
        <v>0</v>
      </c>
      <c r="T18" s="1238">
        <v>0</v>
      </c>
      <c r="U18" s="1238">
        <v>0</v>
      </c>
      <c r="V18" s="600" t="s">
        <v>55</v>
      </c>
      <c r="W18" s="2142">
        <f t="shared" si="0"/>
        <v>7</v>
      </c>
    </row>
    <row r="19" spans="1:23" x14ac:dyDescent="0.25">
      <c r="A19" s="1446">
        <v>16476</v>
      </c>
      <c r="B19" s="2115" t="s">
        <v>667</v>
      </c>
      <c r="C19" s="1446" t="s">
        <v>410</v>
      </c>
      <c r="D19" s="1446">
        <v>14</v>
      </c>
      <c r="E19" s="1446" t="s">
        <v>362</v>
      </c>
      <c r="F19" s="1446" t="s">
        <v>68</v>
      </c>
      <c r="G19" s="1446" t="s">
        <v>52</v>
      </c>
      <c r="H19" s="1446" t="s">
        <v>55</v>
      </c>
      <c r="I19" s="2118">
        <v>5</v>
      </c>
      <c r="J19" s="1446" t="s">
        <v>363</v>
      </c>
      <c r="K19" s="1446" t="s">
        <v>364</v>
      </c>
      <c r="L19" s="1238">
        <v>2</v>
      </c>
      <c r="M19" s="1238">
        <v>2</v>
      </c>
      <c r="N19" s="1238">
        <v>0</v>
      </c>
      <c r="O19" s="1238">
        <v>0</v>
      </c>
      <c r="P19" s="1238">
        <v>0</v>
      </c>
      <c r="Q19" s="1238">
        <v>0</v>
      </c>
      <c r="R19" s="1238">
        <v>2</v>
      </c>
      <c r="S19" s="1238">
        <v>0</v>
      </c>
      <c r="T19" s="1238">
        <v>0</v>
      </c>
      <c r="U19" s="1238">
        <v>0</v>
      </c>
      <c r="V19" s="600" t="s">
        <v>55</v>
      </c>
      <c r="W19" s="2142">
        <f t="shared" si="0"/>
        <v>7</v>
      </c>
    </row>
    <row r="20" spans="1:23" x14ac:dyDescent="0.25">
      <c r="A20" s="1446">
        <v>16477</v>
      </c>
      <c r="B20" s="2115" t="s">
        <v>667</v>
      </c>
      <c r="C20" s="1446" t="s">
        <v>386</v>
      </c>
      <c r="D20" s="1446">
        <v>15</v>
      </c>
      <c r="E20" s="1446" t="s">
        <v>55</v>
      </c>
      <c r="F20" s="1446" t="s">
        <v>68</v>
      </c>
      <c r="G20" s="1446" t="s">
        <v>52</v>
      </c>
      <c r="H20" s="1446" t="s">
        <v>55</v>
      </c>
      <c r="I20" s="2118">
        <v>5</v>
      </c>
      <c r="J20" s="1446" t="s">
        <v>363</v>
      </c>
      <c r="K20" s="1446" t="s">
        <v>364</v>
      </c>
      <c r="L20" s="1238">
        <v>2</v>
      </c>
      <c r="M20" s="1238">
        <v>1</v>
      </c>
      <c r="N20" s="1238">
        <v>0</v>
      </c>
      <c r="O20" s="1238">
        <v>0</v>
      </c>
      <c r="P20" s="1238">
        <v>0</v>
      </c>
      <c r="Q20" s="1238">
        <v>0</v>
      </c>
      <c r="R20" s="1238">
        <v>1</v>
      </c>
      <c r="S20" s="1238">
        <v>0</v>
      </c>
      <c r="T20" s="1238">
        <v>0</v>
      </c>
      <c r="U20" s="1238">
        <v>0</v>
      </c>
      <c r="V20" s="600" t="s">
        <v>55</v>
      </c>
      <c r="W20" s="2142">
        <f t="shared" si="0"/>
        <v>7</v>
      </c>
    </row>
    <row r="21" spans="1:23" x14ac:dyDescent="0.25">
      <c r="A21" s="1446">
        <v>16478</v>
      </c>
      <c r="B21" s="2115" t="s">
        <v>667</v>
      </c>
      <c r="C21" s="1446" t="s">
        <v>512</v>
      </c>
      <c r="D21" s="1446">
        <v>15</v>
      </c>
      <c r="E21" s="1446" t="s">
        <v>55</v>
      </c>
      <c r="F21" s="1446" t="s">
        <v>68</v>
      </c>
      <c r="G21" s="1446" t="s">
        <v>52</v>
      </c>
      <c r="H21" s="1446" t="s">
        <v>55</v>
      </c>
      <c r="I21" s="2118">
        <v>2</v>
      </c>
      <c r="J21" s="1446" t="s">
        <v>363</v>
      </c>
      <c r="K21" s="1446" t="s">
        <v>364</v>
      </c>
      <c r="L21" s="1238">
        <v>2</v>
      </c>
      <c r="M21" s="1238">
        <v>0</v>
      </c>
      <c r="N21" s="1238">
        <v>0</v>
      </c>
      <c r="O21" s="1238">
        <v>0</v>
      </c>
      <c r="P21" s="1238">
        <v>0</v>
      </c>
      <c r="Q21" s="1238">
        <v>0</v>
      </c>
      <c r="R21" s="1238">
        <v>0</v>
      </c>
      <c r="S21" s="1238">
        <v>0</v>
      </c>
      <c r="T21" s="1238">
        <v>0</v>
      </c>
      <c r="U21" s="1238">
        <v>0</v>
      </c>
      <c r="V21" s="600" t="s">
        <v>55</v>
      </c>
      <c r="W21" s="2142">
        <f t="shared" si="0"/>
        <v>4</v>
      </c>
    </row>
    <row r="22" spans="1:23" x14ac:dyDescent="0.25">
      <c r="A22" s="1446">
        <v>16479</v>
      </c>
      <c r="B22" s="2115" t="s">
        <v>667</v>
      </c>
      <c r="C22" s="1446" t="s">
        <v>428</v>
      </c>
      <c r="D22" s="1446">
        <v>47</v>
      </c>
      <c r="E22" s="1446" t="s">
        <v>362</v>
      </c>
      <c r="F22" s="1446" t="s">
        <v>68</v>
      </c>
      <c r="G22" s="1446" t="s">
        <v>65</v>
      </c>
      <c r="H22" s="1446" t="s">
        <v>55</v>
      </c>
      <c r="I22" s="2118">
        <v>3</v>
      </c>
      <c r="J22" s="1446" t="s">
        <v>363</v>
      </c>
      <c r="K22" s="1446" t="s">
        <v>364</v>
      </c>
      <c r="L22" s="1238">
        <v>2</v>
      </c>
      <c r="M22" s="1238">
        <v>4</v>
      </c>
      <c r="N22" s="1238">
        <v>0</v>
      </c>
      <c r="O22" s="1238">
        <v>0</v>
      </c>
      <c r="P22" s="1238">
        <v>0</v>
      </c>
      <c r="Q22" s="1238">
        <v>0</v>
      </c>
      <c r="R22" s="1238">
        <v>4</v>
      </c>
      <c r="S22" s="1238">
        <v>0</v>
      </c>
      <c r="T22" s="1238">
        <v>0</v>
      </c>
      <c r="U22" s="1238">
        <v>8</v>
      </c>
      <c r="V22" s="600" t="s">
        <v>55</v>
      </c>
      <c r="W22" s="2142">
        <f t="shared" si="0"/>
        <v>13</v>
      </c>
    </row>
    <row r="23" spans="1:23" x14ac:dyDescent="0.25">
      <c r="A23" s="1446">
        <v>16480</v>
      </c>
      <c r="B23" s="2115" t="s">
        <v>667</v>
      </c>
      <c r="C23" s="1446" t="s">
        <v>489</v>
      </c>
      <c r="D23" s="1446">
        <v>48</v>
      </c>
      <c r="E23" s="1446" t="s">
        <v>362</v>
      </c>
      <c r="F23" s="1446" t="s">
        <v>68</v>
      </c>
      <c r="G23" s="1446" t="s">
        <v>65</v>
      </c>
      <c r="H23" s="1446" t="s">
        <v>55</v>
      </c>
      <c r="I23" s="2118">
        <v>3</v>
      </c>
      <c r="J23" s="1446" t="s">
        <v>363</v>
      </c>
      <c r="K23" s="1446" t="s">
        <v>364</v>
      </c>
      <c r="L23" s="1238">
        <v>2</v>
      </c>
      <c r="M23" s="1238">
        <v>0</v>
      </c>
      <c r="N23" s="1238">
        <v>0</v>
      </c>
      <c r="O23" s="1238">
        <v>0</v>
      </c>
      <c r="P23" s="1238">
        <v>0</v>
      </c>
      <c r="Q23" s="1238">
        <v>0</v>
      </c>
      <c r="R23" s="1238">
        <v>0</v>
      </c>
      <c r="S23" s="1238">
        <v>0</v>
      </c>
      <c r="T23" s="1238">
        <v>0</v>
      </c>
      <c r="U23" s="1238">
        <v>9</v>
      </c>
      <c r="V23" s="600" t="s">
        <v>55</v>
      </c>
      <c r="W23" s="2142">
        <f t="shared" si="0"/>
        <v>14</v>
      </c>
    </row>
    <row r="24" spans="1:23" x14ac:dyDescent="0.25">
      <c r="A24" s="1446">
        <v>16481</v>
      </c>
      <c r="B24" s="2115" t="s">
        <v>667</v>
      </c>
      <c r="C24" s="1446" t="s">
        <v>428</v>
      </c>
      <c r="D24" s="1446">
        <v>42</v>
      </c>
      <c r="E24" s="1446" t="s">
        <v>362</v>
      </c>
      <c r="F24" s="1446" t="s">
        <v>52</v>
      </c>
      <c r="G24" s="1446" t="s">
        <v>52</v>
      </c>
      <c r="H24" s="1446" t="s">
        <v>55</v>
      </c>
      <c r="I24" s="2118">
        <v>1</v>
      </c>
      <c r="J24" s="1446" t="s">
        <v>363</v>
      </c>
      <c r="K24" s="1446" t="s">
        <v>364</v>
      </c>
      <c r="L24" s="1238">
        <v>2</v>
      </c>
      <c r="M24" s="1238">
        <v>0</v>
      </c>
      <c r="N24" s="1238">
        <v>0</v>
      </c>
      <c r="O24" s="1238">
        <v>0</v>
      </c>
      <c r="P24" s="1238">
        <v>0</v>
      </c>
      <c r="Q24" s="1238">
        <v>0</v>
      </c>
      <c r="R24" s="1238">
        <v>0</v>
      </c>
      <c r="S24" s="1238">
        <v>0</v>
      </c>
      <c r="T24" s="1238">
        <v>0</v>
      </c>
      <c r="U24" s="1238">
        <v>0</v>
      </c>
      <c r="V24" s="600" t="s">
        <v>55</v>
      </c>
      <c r="W24" s="2142">
        <f t="shared" si="0"/>
        <v>3</v>
      </c>
    </row>
    <row r="25" spans="1:23" x14ac:dyDescent="0.25">
      <c r="A25" s="1446">
        <v>16482</v>
      </c>
      <c r="B25" s="2115" t="s">
        <v>667</v>
      </c>
      <c r="C25" s="1446" t="s">
        <v>640</v>
      </c>
      <c r="D25" s="1446">
        <v>36</v>
      </c>
      <c r="E25" s="1446" t="s">
        <v>362</v>
      </c>
      <c r="F25" s="1446" t="s">
        <v>68</v>
      </c>
      <c r="G25" s="1446" t="s">
        <v>52</v>
      </c>
      <c r="H25" s="1446" t="s">
        <v>55</v>
      </c>
      <c r="I25" s="2118">
        <v>2</v>
      </c>
      <c r="J25" s="1446" t="s">
        <v>363</v>
      </c>
      <c r="K25" s="1446" t="s">
        <v>364</v>
      </c>
      <c r="L25" s="1238">
        <v>2</v>
      </c>
      <c r="M25" s="1238">
        <v>3</v>
      </c>
      <c r="N25" s="1238">
        <v>0</v>
      </c>
      <c r="O25" s="1238">
        <v>0</v>
      </c>
      <c r="P25" s="1238">
        <v>0</v>
      </c>
      <c r="Q25" s="1238">
        <v>0</v>
      </c>
      <c r="R25" s="1238">
        <v>3</v>
      </c>
      <c r="S25" s="1238">
        <v>0</v>
      </c>
      <c r="T25" s="1238">
        <v>0</v>
      </c>
      <c r="U25" s="1238">
        <v>0</v>
      </c>
      <c r="V25" s="600" t="s">
        <v>55</v>
      </c>
      <c r="W25" s="2142">
        <f t="shared" si="0"/>
        <v>4</v>
      </c>
    </row>
    <row r="26" spans="1:23" x14ac:dyDescent="0.25">
      <c r="A26" s="1446">
        <v>16483</v>
      </c>
      <c r="B26" s="2115" t="s">
        <v>667</v>
      </c>
      <c r="C26" s="1446" t="s">
        <v>449</v>
      </c>
      <c r="D26" s="1446">
        <v>1</v>
      </c>
      <c r="E26" s="1446" t="s">
        <v>362</v>
      </c>
      <c r="F26" s="1446" t="s">
        <v>70</v>
      </c>
      <c r="G26" s="1446" t="s">
        <v>52</v>
      </c>
      <c r="H26" s="1446" t="s">
        <v>55</v>
      </c>
      <c r="I26" s="2118">
        <v>2</v>
      </c>
      <c r="J26" s="1446" t="s">
        <v>363</v>
      </c>
      <c r="K26" s="1446" t="s">
        <v>364</v>
      </c>
      <c r="L26" s="1238">
        <v>0</v>
      </c>
      <c r="M26" s="1238">
        <v>0</v>
      </c>
      <c r="N26" s="1238">
        <v>0</v>
      </c>
      <c r="O26" s="1238">
        <v>0</v>
      </c>
      <c r="P26" s="1238">
        <v>0</v>
      </c>
      <c r="Q26" s="1238">
        <v>0</v>
      </c>
      <c r="R26" s="1238">
        <v>0</v>
      </c>
      <c r="S26" s="1238">
        <v>0</v>
      </c>
      <c r="T26" s="1238">
        <v>0</v>
      </c>
      <c r="U26" s="1238">
        <v>0</v>
      </c>
      <c r="V26" s="600" t="s">
        <v>55</v>
      </c>
      <c r="W26" s="2142">
        <f t="shared" si="0"/>
        <v>2</v>
      </c>
    </row>
    <row r="27" spans="1:23" x14ac:dyDescent="0.25">
      <c r="A27" s="1446">
        <v>16484</v>
      </c>
      <c r="B27" s="2115" t="s">
        <v>668</v>
      </c>
      <c r="C27" s="1446" t="s">
        <v>421</v>
      </c>
      <c r="D27" s="1446">
        <v>3</v>
      </c>
      <c r="E27" s="1446" t="s">
        <v>362</v>
      </c>
      <c r="F27" s="1446" t="s">
        <v>68</v>
      </c>
      <c r="G27" s="1446" t="s">
        <v>52</v>
      </c>
      <c r="H27" s="1446" t="s">
        <v>55</v>
      </c>
      <c r="I27" s="2118">
        <v>3</v>
      </c>
      <c r="J27" s="1446" t="s">
        <v>363</v>
      </c>
      <c r="K27" s="1446" t="s">
        <v>364</v>
      </c>
      <c r="L27" s="1238">
        <v>2</v>
      </c>
      <c r="M27" s="1238">
        <v>0</v>
      </c>
      <c r="N27" s="1238">
        <v>0</v>
      </c>
      <c r="O27" s="1238">
        <v>0</v>
      </c>
      <c r="P27" s="1238">
        <v>0</v>
      </c>
      <c r="Q27" s="1238">
        <v>0</v>
      </c>
      <c r="R27" s="1238">
        <v>0</v>
      </c>
      <c r="S27" s="1238">
        <v>0</v>
      </c>
      <c r="T27" s="1238">
        <v>0</v>
      </c>
      <c r="U27" s="1238">
        <v>0</v>
      </c>
      <c r="V27" s="600" t="s">
        <v>55</v>
      </c>
      <c r="W27" s="2142">
        <f t="shared" si="0"/>
        <v>5</v>
      </c>
    </row>
    <row r="28" spans="1:23" x14ac:dyDescent="0.25">
      <c r="A28" s="1446">
        <v>16485</v>
      </c>
      <c r="B28" s="2115" t="s">
        <v>669</v>
      </c>
      <c r="C28" s="1446" t="s">
        <v>414</v>
      </c>
      <c r="D28" s="1446">
        <v>33</v>
      </c>
      <c r="E28" s="1446" t="s">
        <v>55</v>
      </c>
      <c r="F28" s="1446" t="s">
        <v>52</v>
      </c>
      <c r="G28" s="1446" t="s">
        <v>52</v>
      </c>
      <c r="H28" s="1446" t="s">
        <v>55</v>
      </c>
      <c r="I28" s="2118">
        <v>1</v>
      </c>
      <c r="J28" s="1446" t="s">
        <v>363</v>
      </c>
      <c r="K28" s="1446" t="s">
        <v>364</v>
      </c>
      <c r="L28" s="1238">
        <v>2</v>
      </c>
      <c r="M28" s="1238">
        <v>0</v>
      </c>
      <c r="N28" s="1238">
        <v>0</v>
      </c>
      <c r="O28" s="1238">
        <v>0</v>
      </c>
      <c r="P28" s="1238">
        <v>0</v>
      </c>
      <c r="Q28" s="1238">
        <v>0</v>
      </c>
      <c r="R28" s="1238">
        <v>0</v>
      </c>
      <c r="S28" s="1238">
        <v>0</v>
      </c>
      <c r="T28" s="1238">
        <v>0</v>
      </c>
      <c r="U28" s="1238">
        <v>0</v>
      </c>
      <c r="V28" s="600" t="s">
        <v>55</v>
      </c>
      <c r="W28" s="2142">
        <f t="shared" si="0"/>
        <v>3</v>
      </c>
    </row>
    <row r="29" spans="1:23" x14ac:dyDescent="0.25">
      <c r="A29" s="1446">
        <v>16486</v>
      </c>
      <c r="B29" s="2115" t="s">
        <v>669</v>
      </c>
      <c r="C29" s="1446" t="s">
        <v>524</v>
      </c>
      <c r="D29" s="1446">
        <v>8</v>
      </c>
      <c r="E29" s="1446" t="s">
        <v>362</v>
      </c>
      <c r="F29" s="1446" t="s">
        <v>68</v>
      </c>
      <c r="G29" s="1446" t="s">
        <v>52</v>
      </c>
      <c r="H29" s="1446" t="s">
        <v>55</v>
      </c>
      <c r="I29" s="2118">
        <v>5</v>
      </c>
      <c r="J29" s="1446" t="s">
        <v>363</v>
      </c>
      <c r="K29" s="1446" t="s">
        <v>364</v>
      </c>
      <c r="L29" s="1238">
        <v>1</v>
      </c>
      <c r="M29" s="1238">
        <v>0</v>
      </c>
      <c r="N29" s="1238">
        <v>0</v>
      </c>
      <c r="O29" s="1238">
        <v>0</v>
      </c>
      <c r="P29" s="1238">
        <v>0</v>
      </c>
      <c r="Q29" s="1238">
        <v>0</v>
      </c>
      <c r="R29" s="1238">
        <v>0</v>
      </c>
      <c r="S29" s="1238">
        <v>0</v>
      </c>
      <c r="T29" s="1238">
        <v>0</v>
      </c>
      <c r="U29" s="1238">
        <v>0</v>
      </c>
      <c r="V29" s="600" t="s">
        <v>55</v>
      </c>
      <c r="W29" s="2142">
        <f t="shared" si="0"/>
        <v>6</v>
      </c>
    </row>
    <row r="30" spans="1:23" x14ac:dyDescent="0.25">
      <c r="A30" s="1446">
        <v>16492</v>
      </c>
      <c r="B30" s="2115" t="s">
        <v>669</v>
      </c>
      <c r="C30" s="2119">
        <v>0.37986111111111109</v>
      </c>
      <c r="D30" s="1446">
        <v>1</v>
      </c>
      <c r="E30" s="1446" t="s">
        <v>362</v>
      </c>
      <c r="F30" s="1446" t="s">
        <v>68</v>
      </c>
      <c r="G30" s="1446" t="s">
        <v>52</v>
      </c>
      <c r="H30" s="1446" t="s">
        <v>55</v>
      </c>
      <c r="I30" s="2118">
        <v>2</v>
      </c>
      <c r="J30" s="1446" t="s">
        <v>363</v>
      </c>
      <c r="K30" s="1446" t="s">
        <v>364</v>
      </c>
      <c r="L30" s="1238">
        <v>2</v>
      </c>
      <c r="M30" s="1238">
        <v>2</v>
      </c>
      <c r="N30" s="1238">
        <v>0</v>
      </c>
      <c r="O30" s="1238">
        <v>0</v>
      </c>
      <c r="P30" s="1238">
        <v>0</v>
      </c>
      <c r="Q30" s="1238">
        <v>0</v>
      </c>
      <c r="R30" s="1238">
        <v>2</v>
      </c>
      <c r="S30" s="1238">
        <v>0</v>
      </c>
      <c r="T30" s="1238">
        <v>0</v>
      </c>
      <c r="U30" s="1238">
        <v>0</v>
      </c>
      <c r="V30" s="600" t="s">
        <v>55</v>
      </c>
      <c r="W30" s="2142">
        <f t="shared" si="0"/>
        <v>4</v>
      </c>
    </row>
    <row r="31" spans="1:23" x14ac:dyDescent="0.25">
      <c r="A31" s="1446">
        <v>16493</v>
      </c>
      <c r="B31" s="2115" t="s">
        <v>669</v>
      </c>
      <c r="C31" s="1446" t="s">
        <v>460</v>
      </c>
      <c r="D31" s="1446">
        <v>1</v>
      </c>
      <c r="E31" s="1446" t="s">
        <v>362</v>
      </c>
      <c r="F31" s="1446" t="s">
        <v>71</v>
      </c>
      <c r="G31" s="1446" t="s">
        <v>63</v>
      </c>
      <c r="H31" s="1446" t="s">
        <v>55</v>
      </c>
      <c r="I31" s="2118">
        <v>2</v>
      </c>
      <c r="J31" s="1446" t="s">
        <v>363</v>
      </c>
      <c r="K31" s="1446" t="s">
        <v>364</v>
      </c>
      <c r="L31" s="1238">
        <v>2</v>
      </c>
      <c r="M31" s="1238">
        <v>0</v>
      </c>
      <c r="N31" s="1238">
        <v>0</v>
      </c>
      <c r="O31" s="1238">
        <v>0</v>
      </c>
      <c r="P31" s="1238">
        <v>0</v>
      </c>
      <c r="Q31" s="1238">
        <v>0</v>
      </c>
      <c r="R31" s="1238">
        <v>0</v>
      </c>
      <c r="S31" s="1238">
        <v>0</v>
      </c>
      <c r="T31" s="1238">
        <v>0</v>
      </c>
      <c r="U31" s="1238">
        <v>0</v>
      </c>
      <c r="V31" s="600" t="s">
        <v>55</v>
      </c>
      <c r="W31" s="2142">
        <f t="shared" si="0"/>
        <v>4</v>
      </c>
    </row>
    <row r="32" spans="1:23" x14ac:dyDescent="0.25">
      <c r="A32" s="1446">
        <v>16494</v>
      </c>
      <c r="B32" s="2115" t="s">
        <v>669</v>
      </c>
      <c r="C32" s="1446" t="s">
        <v>502</v>
      </c>
      <c r="D32" s="1446">
        <v>34</v>
      </c>
      <c r="E32" s="1446" t="s">
        <v>362</v>
      </c>
      <c r="F32" s="1446" t="s">
        <v>71</v>
      </c>
      <c r="G32" s="1446" t="s">
        <v>52</v>
      </c>
      <c r="H32" s="1446" t="s">
        <v>55</v>
      </c>
      <c r="I32" s="2118">
        <v>1</v>
      </c>
      <c r="J32" s="1446" t="s">
        <v>363</v>
      </c>
      <c r="K32" s="1446" t="s">
        <v>364</v>
      </c>
      <c r="L32" s="1238">
        <v>2</v>
      </c>
      <c r="M32" s="1238">
        <v>1</v>
      </c>
      <c r="N32" s="1238">
        <v>0</v>
      </c>
      <c r="O32" s="1238">
        <v>0</v>
      </c>
      <c r="P32" s="1238">
        <v>0</v>
      </c>
      <c r="Q32" s="1238">
        <v>0</v>
      </c>
      <c r="R32" s="1238">
        <v>1</v>
      </c>
      <c r="S32" s="1238">
        <v>1</v>
      </c>
      <c r="T32" s="1238">
        <v>0</v>
      </c>
      <c r="U32" s="1238">
        <v>0</v>
      </c>
      <c r="V32" s="600" t="s">
        <v>55</v>
      </c>
      <c r="W32" s="2142">
        <f t="shared" si="0"/>
        <v>3</v>
      </c>
    </row>
    <row r="33" spans="1:23" x14ac:dyDescent="0.25">
      <c r="A33" s="1446">
        <v>16496</v>
      </c>
      <c r="B33" s="2115" t="s">
        <v>669</v>
      </c>
      <c r="C33" s="1446" t="s">
        <v>383</v>
      </c>
      <c r="D33" s="1446">
        <v>3</v>
      </c>
      <c r="E33" s="1446" t="s">
        <v>362</v>
      </c>
      <c r="F33" s="1446" t="s">
        <v>68</v>
      </c>
      <c r="G33" s="1446" t="s">
        <v>52</v>
      </c>
      <c r="H33" s="1446" t="s">
        <v>55</v>
      </c>
      <c r="I33" s="2118">
        <v>2</v>
      </c>
      <c r="J33" s="1446" t="s">
        <v>363</v>
      </c>
      <c r="K33" s="1446" t="s">
        <v>364</v>
      </c>
      <c r="L33" s="1238">
        <v>0</v>
      </c>
      <c r="M33" s="1238">
        <v>0</v>
      </c>
      <c r="N33" s="1238">
        <v>0</v>
      </c>
      <c r="O33" s="1238">
        <v>0</v>
      </c>
      <c r="P33" s="1238">
        <v>0</v>
      </c>
      <c r="Q33" s="1238">
        <v>0</v>
      </c>
      <c r="R33" s="1238">
        <v>0</v>
      </c>
      <c r="S33" s="1238">
        <v>0</v>
      </c>
      <c r="T33" s="1238">
        <v>0</v>
      </c>
      <c r="U33" s="1238">
        <v>0</v>
      </c>
      <c r="V33" s="600" t="s">
        <v>55</v>
      </c>
      <c r="W33" s="2142">
        <f t="shared" si="0"/>
        <v>2</v>
      </c>
    </row>
    <row r="34" spans="1:23" x14ac:dyDescent="0.25">
      <c r="A34" s="1446">
        <v>16497</v>
      </c>
      <c r="B34" s="2115" t="s">
        <v>669</v>
      </c>
      <c r="C34" s="1446" t="s">
        <v>670</v>
      </c>
      <c r="D34" s="1446">
        <v>5</v>
      </c>
      <c r="E34" s="1446" t="s">
        <v>55</v>
      </c>
      <c r="F34" s="1446" t="s">
        <v>68</v>
      </c>
      <c r="G34" s="1446" t="s">
        <v>52</v>
      </c>
      <c r="H34" s="1446" t="s">
        <v>55</v>
      </c>
      <c r="I34" s="2118">
        <v>4</v>
      </c>
      <c r="J34" s="1446" t="s">
        <v>363</v>
      </c>
      <c r="K34" s="1446" t="s">
        <v>364</v>
      </c>
      <c r="L34" s="1238">
        <v>0</v>
      </c>
      <c r="M34" s="1238">
        <v>0</v>
      </c>
      <c r="N34" s="1238">
        <v>0</v>
      </c>
      <c r="O34" s="1238">
        <v>0</v>
      </c>
      <c r="P34" s="1238">
        <v>0</v>
      </c>
      <c r="Q34" s="1238">
        <v>0</v>
      </c>
      <c r="R34" s="1238">
        <v>0</v>
      </c>
      <c r="S34" s="1238">
        <v>0</v>
      </c>
      <c r="T34" s="1238">
        <v>0</v>
      </c>
      <c r="U34" s="1238">
        <v>0</v>
      </c>
      <c r="V34" s="600" t="s">
        <v>55</v>
      </c>
      <c r="W34" s="2142">
        <f t="shared" si="0"/>
        <v>4</v>
      </c>
    </row>
    <row r="35" spans="1:23" x14ac:dyDescent="0.25">
      <c r="A35" s="1446">
        <v>16498</v>
      </c>
      <c r="B35" s="2115" t="s">
        <v>671</v>
      </c>
      <c r="C35" s="1446" t="s">
        <v>439</v>
      </c>
      <c r="D35" s="1446">
        <v>4</v>
      </c>
      <c r="E35" s="1446" t="s">
        <v>362</v>
      </c>
      <c r="F35" s="1446" t="s">
        <v>68</v>
      </c>
      <c r="G35" s="1446" t="s">
        <v>52</v>
      </c>
      <c r="H35" s="1446" t="s">
        <v>55</v>
      </c>
      <c r="I35" s="2118">
        <v>2</v>
      </c>
      <c r="J35" s="1446" t="s">
        <v>363</v>
      </c>
      <c r="K35" s="1446" t="s">
        <v>364</v>
      </c>
      <c r="L35" s="1238">
        <v>2</v>
      </c>
      <c r="M35" s="1238">
        <v>0</v>
      </c>
      <c r="N35" s="1238">
        <v>0</v>
      </c>
      <c r="O35" s="1238">
        <v>0</v>
      </c>
      <c r="P35" s="1238">
        <v>0</v>
      </c>
      <c r="Q35" s="1238">
        <v>0</v>
      </c>
      <c r="R35" s="1238">
        <v>0</v>
      </c>
      <c r="S35" s="1238">
        <v>0</v>
      </c>
      <c r="T35" s="1238">
        <v>0</v>
      </c>
      <c r="U35" s="1238">
        <v>0</v>
      </c>
      <c r="V35" s="600" t="s">
        <v>55</v>
      </c>
      <c r="W35" s="2142">
        <f t="shared" si="0"/>
        <v>4</v>
      </c>
    </row>
    <row r="36" spans="1:23" x14ac:dyDescent="0.25">
      <c r="A36" s="1446">
        <v>16508</v>
      </c>
      <c r="B36" s="2115" t="s">
        <v>671</v>
      </c>
      <c r="C36" s="1446" t="s">
        <v>520</v>
      </c>
      <c r="D36" s="1446">
        <v>26</v>
      </c>
      <c r="E36" s="1446" t="s">
        <v>362</v>
      </c>
      <c r="F36" s="1446" t="s">
        <v>71</v>
      </c>
      <c r="G36" s="1446" t="s">
        <v>52</v>
      </c>
      <c r="H36" s="1446" t="s">
        <v>55</v>
      </c>
      <c r="I36" s="2118">
        <v>2</v>
      </c>
      <c r="J36" s="1446" t="s">
        <v>363</v>
      </c>
      <c r="K36" s="1446" t="s">
        <v>364</v>
      </c>
      <c r="L36" s="1238">
        <v>2</v>
      </c>
      <c r="M36" s="1238">
        <v>0</v>
      </c>
      <c r="N36" s="1238">
        <v>0</v>
      </c>
      <c r="O36" s="1238">
        <v>0</v>
      </c>
      <c r="P36" s="1238">
        <v>0</v>
      </c>
      <c r="Q36" s="1238">
        <v>0</v>
      </c>
      <c r="R36" s="1238">
        <v>0</v>
      </c>
      <c r="S36" s="1238">
        <v>0</v>
      </c>
      <c r="T36" s="1238">
        <v>0</v>
      </c>
      <c r="U36" s="1238">
        <v>0</v>
      </c>
      <c r="V36" s="600" t="s">
        <v>55</v>
      </c>
      <c r="W36" s="2142">
        <f t="shared" si="0"/>
        <v>4</v>
      </c>
    </row>
    <row r="37" spans="1:23" x14ac:dyDescent="0.25">
      <c r="A37" s="1446">
        <v>16509</v>
      </c>
      <c r="B37" s="2115" t="s">
        <v>671</v>
      </c>
      <c r="C37" s="1446" t="s">
        <v>551</v>
      </c>
      <c r="D37" s="1446">
        <v>26</v>
      </c>
      <c r="E37" s="1446" t="s">
        <v>362</v>
      </c>
      <c r="F37" s="1446" t="s">
        <v>68</v>
      </c>
      <c r="G37" s="1446" t="s">
        <v>52</v>
      </c>
      <c r="H37" s="1446" t="s">
        <v>55</v>
      </c>
      <c r="I37" s="2118">
        <v>2</v>
      </c>
      <c r="J37" s="1446" t="s">
        <v>363</v>
      </c>
      <c r="K37" s="1446" t="s">
        <v>364</v>
      </c>
      <c r="L37" s="1238">
        <v>2</v>
      </c>
      <c r="M37" s="1238">
        <v>2</v>
      </c>
      <c r="N37" s="1238">
        <v>0</v>
      </c>
      <c r="O37" s="1238">
        <v>0</v>
      </c>
      <c r="P37" s="1238">
        <v>0</v>
      </c>
      <c r="Q37" s="1238">
        <v>0</v>
      </c>
      <c r="R37" s="1238">
        <v>2</v>
      </c>
      <c r="S37" s="1238">
        <v>0</v>
      </c>
      <c r="T37" s="1238">
        <v>0</v>
      </c>
      <c r="U37" s="1238">
        <v>0</v>
      </c>
      <c r="V37" s="600" t="s">
        <v>55</v>
      </c>
      <c r="W37" s="2142">
        <f t="shared" si="0"/>
        <v>4</v>
      </c>
    </row>
    <row r="38" spans="1:23" x14ac:dyDescent="0.25">
      <c r="A38" s="1446">
        <v>16512</v>
      </c>
      <c r="B38" s="2115" t="s">
        <v>671</v>
      </c>
      <c r="C38" s="1446" t="s">
        <v>386</v>
      </c>
      <c r="D38" s="1446">
        <v>27</v>
      </c>
      <c r="E38" s="1446" t="s">
        <v>55</v>
      </c>
      <c r="F38" s="1446" t="s">
        <v>68</v>
      </c>
      <c r="G38" s="1446" t="s">
        <v>52</v>
      </c>
      <c r="H38" s="1446" t="s">
        <v>55</v>
      </c>
      <c r="I38" s="2118">
        <v>2</v>
      </c>
      <c r="J38" s="1446" t="s">
        <v>363</v>
      </c>
      <c r="K38" s="1446" t="s">
        <v>364</v>
      </c>
      <c r="L38" s="1238">
        <v>2</v>
      </c>
      <c r="M38" s="1238">
        <v>1</v>
      </c>
      <c r="N38" s="1238">
        <v>0</v>
      </c>
      <c r="O38" s="1238">
        <v>0</v>
      </c>
      <c r="P38" s="1238">
        <v>0</v>
      </c>
      <c r="Q38" s="1238">
        <v>0</v>
      </c>
      <c r="R38" s="1238">
        <v>1</v>
      </c>
      <c r="S38" s="1238">
        <v>0</v>
      </c>
      <c r="T38" s="1238">
        <v>0</v>
      </c>
      <c r="U38" s="1238">
        <v>0</v>
      </c>
      <c r="V38" s="600" t="s">
        <v>55</v>
      </c>
      <c r="W38" s="2142">
        <f t="shared" si="0"/>
        <v>4</v>
      </c>
    </row>
    <row r="39" spans="1:23" x14ac:dyDescent="0.25">
      <c r="A39" s="1446">
        <v>16515</v>
      </c>
      <c r="B39" s="2115" t="s">
        <v>671</v>
      </c>
      <c r="C39" s="1446" t="s">
        <v>386</v>
      </c>
      <c r="D39" s="1446">
        <v>8</v>
      </c>
      <c r="E39" s="1446" t="s">
        <v>55</v>
      </c>
      <c r="F39" s="1446" t="s">
        <v>68</v>
      </c>
      <c r="G39" s="1446" t="s">
        <v>52</v>
      </c>
      <c r="H39" s="1446" t="s">
        <v>55</v>
      </c>
      <c r="I39" s="2118">
        <v>3</v>
      </c>
      <c r="J39" s="1446" t="s">
        <v>363</v>
      </c>
      <c r="K39" s="1446" t="s">
        <v>364</v>
      </c>
      <c r="L39" s="1238">
        <v>1</v>
      </c>
      <c r="M39" s="1238">
        <v>0</v>
      </c>
      <c r="N39" s="1238">
        <v>0</v>
      </c>
      <c r="O39" s="1238">
        <v>0</v>
      </c>
      <c r="P39" s="1238">
        <v>0</v>
      </c>
      <c r="Q39" s="1238">
        <v>0</v>
      </c>
      <c r="R39" s="1238">
        <v>0</v>
      </c>
      <c r="S39" s="1238">
        <v>0</v>
      </c>
      <c r="T39" s="1238">
        <v>0</v>
      </c>
      <c r="U39" s="1238">
        <v>0</v>
      </c>
      <c r="V39" s="600" t="s">
        <v>55</v>
      </c>
      <c r="W39" s="2142">
        <f t="shared" si="0"/>
        <v>4</v>
      </c>
    </row>
    <row r="40" spans="1:23" x14ac:dyDescent="0.25">
      <c r="A40" s="1446">
        <v>16516</v>
      </c>
      <c r="B40" s="2115" t="s">
        <v>671</v>
      </c>
      <c r="C40" s="1446" t="s">
        <v>628</v>
      </c>
      <c r="D40" s="1446">
        <v>37</v>
      </c>
      <c r="E40" s="1446" t="s">
        <v>362</v>
      </c>
      <c r="F40" s="1446" t="s">
        <v>71</v>
      </c>
      <c r="G40" s="1446" t="s">
        <v>63</v>
      </c>
      <c r="H40" s="1446" t="s">
        <v>55</v>
      </c>
      <c r="I40" s="2118">
        <v>2</v>
      </c>
      <c r="J40" s="1446" t="s">
        <v>363</v>
      </c>
      <c r="K40" s="1446" t="s">
        <v>364</v>
      </c>
      <c r="L40" s="1238">
        <v>1</v>
      </c>
      <c r="M40" s="1238">
        <v>0</v>
      </c>
      <c r="N40" s="1238">
        <v>0</v>
      </c>
      <c r="O40" s="1238">
        <v>0</v>
      </c>
      <c r="P40" s="1238">
        <v>0</v>
      </c>
      <c r="Q40" s="1238">
        <v>0</v>
      </c>
      <c r="R40" s="1238">
        <v>0</v>
      </c>
      <c r="S40" s="1238">
        <v>0</v>
      </c>
      <c r="T40" s="1238">
        <v>0</v>
      </c>
      <c r="U40" s="1238">
        <v>0</v>
      </c>
      <c r="V40" s="600" t="s">
        <v>55</v>
      </c>
      <c r="W40" s="2142">
        <f t="shared" si="0"/>
        <v>3</v>
      </c>
    </row>
    <row r="41" spans="1:23" x14ac:dyDescent="0.25">
      <c r="A41" s="1446">
        <v>16517</v>
      </c>
      <c r="B41" s="2115" t="s">
        <v>671</v>
      </c>
      <c r="C41" s="1446" t="s">
        <v>379</v>
      </c>
      <c r="D41" s="1446">
        <v>5</v>
      </c>
      <c r="E41" s="1446" t="s">
        <v>362</v>
      </c>
      <c r="F41" s="1446" t="s">
        <v>71</v>
      </c>
      <c r="G41" s="1446" t="s">
        <v>65</v>
      </c>
      <c r="H41" s="1446" t="s">
        <v>55</v>
      </c>
      <c r="I41" s="2118">
        <v>5</v>
      </c>
      <c r="J41" s="1446" t="s">
        <v>363</v>
      </c>
      <c r="K41" s="1446" t="s">
        <v>364</v>
      </c>
      <c r="L41" s="1238">
        <v>2</v>
      </c>
      <c r="M41" s="1238">
        <v>0</v>
      </c>
      <c r="N41" s="1238">
        <v>0</v>
      </c>
      <c r="O41" s="1238">
        <v>0</v>
      </c>
      <c r="P41" s="1238">
        <v>0</v>
      </c>
      <c r="Q41" s="1238">
        <v>0</v>
      </c>
      <c r="R41" s="1238">
        <v>0</v>
      </c>
      <c r="S41" s="1238">
        <v>0</v>
      </c>
      <c r="T41" s="1238">
        <v>0</v>
      </c>
      <c r="U41" s="1238">
        <v>7</v>
      </c>
      <c r="V41" s="600" t="s">
        <v>55</v>
      </c>
      <c r="W41" s="2142">
        <f t="shared" si="0"/>
        <v>14</v>
      </c>
    </row>
    <row r="42" spans="1:23" x14ac:dyDescent="0.25">
      <c r="A42" s="1446">
        <v>16519</v>
      </c>
      <c r="B42" s="2115" t="s">
        <v>671</v>
      </c>
      <c r="C42" s="1446" t="s">
        <v>417</v>
      </c>
      <c r="D42" s="1446">
        <v>3</v>
      </c>
      <c r="E42" s="1446" t="s">
        <v>362</v>
      </c>
      <c r="F42" s="1446" t="s">
        <v>68</v>
      </c>
      <c r="G42" s="1446" t="s">
        <v>52</v>
      </c>
      <c r="H42" s="1446" t="s">
        <v>55</v>
      </c>
      <c r="I42" s="2118">
        <v>2</v>
      </c>
      <c r="J42" s="1446" t="s">
        <v>363</v>
      </c>
      <c r="K42" s="1446" t="s">
        <v>364</v>
      </c>
      <c r="L42" s="1238">
        <v>2</v>
      </c>
      <c r="M42" s="1238">
        <v>4</v>
      </c>
      <c r="N42" s="1238">
        <v>0</v>
      </c>
      <c r="O42" s="1238">
        <v>0</v>
      </c>
      <c r="P42" s="1238">
        <v>0</v>
      </c>
      <c r="Q42" s="1238">
        <v>0</v>
      </c>
      <c r="R42" s="1238">
        <v>4</v>
      </c>
      <c r="S42" s="1238">
        <v>0</v>
      </c>
      <c r="T42" s="1238">
        <v>0</v>
      </c>
      <c r="U42" s="1238">
        <v>0</v>
      </c>
      <c r="V42" s="600" t="s">
        <v>55</v>
      </c>
      <c r="W42" s="2142">
        <f t="shared" si="0"/>
        <v>4</v>
      </c>
    </row>
    <row r="43" spans="1:23" x14ac:dyDescent="0.25">
      <c r="A43" s="1446">
        <v>16520</v>
      </c>
      <c r="B43" s="2115" t="s">
        <v>671</v>
      </c>
      <c r="C43" s="1446" t="s">
        <v>437</v>
      </c>
      <c r="D43" s="1446">
        <v>8</v>
      </c>
      <c r="E43" s="1446" t="s">
        <v>55</v>
      </c>
      <c r="F43" s="1446" t="s">
        <v>52</v>
      </c>
      <c r="G43" s="1446" t="s">
        <v>52</v>
      </c>
      <c r="H43" s="1446" t="s">
        <v>55</v>
      </c>
      <c r="I43" s="2118">
        <v>4</v>
      </c>
      <c r="J43" s="1446" t="s">
        <v>363</v>
      </c>
      <c r="K43" s="1446" t="s">
        <v>364</v>
      </c>
      <c r="L43" s="1238">
        <v>1</v>
      </c>
      <c r="M43" s="1238">
        <v>3</v>
      </c>
      <c r="N43" s="1238">
        <v>0</v>
      </c>
      <c r="O43" s="1238">
        <v>0</v>
      </c>
      <c r="P43" s="1238">
        <v>0</v>
      </c>
      <c r="Q43" s="1238">
        <v>0</v>
      </c>
      <c r="R43" s="1238">
        <v>3</v>
      </c>
      <c r="S43" s="1238">
        <v>2</v>
      </c>
      <c r="T43" s="1238">
        <v>0</v>
      </c>
      <c r="U43" s="1238">
        <v>0</v>
      </c>
      <c r="V43" s="600" t="s">
        <v>55</v>
      </c>
      <c r="W43" s="2142">
        <f t="shared" si="0"/>
        <v>5</v>
      </c>
    </row>
    <row r="44" spans="1:23" x14ac:dyDescent="0.25">
      <c r="A44" s="1446">
        <v>16522</v>
      </c>
      <c r="B44" s="2115" t="s">
        <v>672</v>
      </c>
      <c r="C44" s="1446" t="s">
        <v>381</v>
      </c>
      <c r="D44" s="1446">
        <v>3</v>
      </c>
      <c r="E44" s="1446" t="s">
        <v>362</v>
      </c>
      <c r="F44" s="1446" t="s">
        <v>68</v>
      </c>
      <c r="G44" s="1446" t="s">
        <v>52</v>
      </c>
      <c r="H44" s="1446" t="s">
        <v>55</v>
      </c>
      <c r="I44" s="2118">
        <v>2</v>
      </c>
      <c r="J44" s="1446" t="s">
        <v>363</v>
      </c>
      <c r="K44" s="1446" t="s">
        <v>364</v>
      </c>
      <c r="L44" s="1238">
        <v>2</v>
      </c>
      <c r="M44" s="1238">
        <v>8</v>
      </c>
      <c r="N44" s="1238">
        <v>0</v>
      </c>
      <c r="O44" s="1238">
        <v>0</v>
      </c>
      <c r="P44" s="1238">
        <v>0</v>
      </c>
      <c r="Q44" s="1238">
        <v>0</v>
      </c>
      <c r="R44" s="1238">
        <v>8</v>
      </c>
      <c r="S44" s="1238">
        <v>1</v>
      </c>
      <c r="T44" s="1238">
        <v>0</v>
      </c>
      <c r="U44" s="1238">
        <v>0</v>
      </c>
      <c r="V44" s="600" t="s">
        <v>55</v>
      </c>
      <c r="W44" s="2142">
        <f t="shared" si="0"/>
        <v>4</v>
      </c>
    </row>
    <row r="45" spans="1:23" x14ac:dyDescent="0.25">
      <c r="A45" s="1446">
        <v>16528</v>
      </c>
      <c r="B45" s="2115" t="s">
        <v>672</v>
      </c>
      <c r="C45" s="1446" t="s">
        <v>587</v>
      </c>
      <c r="D45" s="1446">
        <v>3</v>
      </c>
      <c r="E45" s="1446" t="s">
        <v>362</v>
      </c>
      <c r="F45" s="1446" t="s">
        <v>68</v>
      </c>
      <c r="G45" s="1446" t="s">
        <v>52</v>
      </c>
      <c r="H45" s="1446" t="s">
        <v>55</v>
      </c>
      <c r="I45" s="2118">
        <v>2</v>
      </c>
      <c r="J45" s="1446" t="s">
        <v>363</v>
      </c>
      <c r="K45" s="1446" t="s">
        <v>364</v>
      </c>
      <c r="L45" s="1238">
        <v>2</v>
      </c>
      <c r="M45" s="1238">
        <v>1</v>
      </c>
      <c r="N45" s="1238">
        <v>0</v>
      </c>
      <c r="O45" s="1238">
        <v>0</v>
      </c>
      <c r="P45" s="1238">
        <v>0</v>
      </c>
      <c r="Q45" s="1238">
        <v>0</v>
      </c>
      <c r="R45" s="1238">
        <v>1</v>
      </c>
      <c r="S45" s="1238">
        <v>0</v>
      </c>
      <c r="T45" s="1238">
        <v>0</v>
      </c>
      <c r="U45" s="1238">
        <v>0</v>
      </c>
      <c r="V45" s="600" t="s">
        <v>55</v>
      </c>
      <c r="W45" s="2142">
        <f t="shared" si="0"/>
        <v>4</v>
      </c>
    </row>
    <row r="46" spans="1:23" x14ac:dyDescent="0.25">
      <c r="A46" s="1446">
        <v>16530</v>
      </c>
      <c r="B46" s="2115" t="s">
        <v>672</v>
      </c>
      <c r="C46" s="1446" t="s">
        <v>441</v>
      </c>
      <c r="D46" s="1446">
        <v>8</v>
      </c>
      <c r="E46" s="1446" t="s">
        <v>362</v>
      </c>
      <c r="F46" s="1446" t="s">
        <v>52</v>
      </c>
      <c r="G46" s="1446" t="s">
        <v>52</v>
      </c>
      <c r="H46" s="1446" t="s">
        <v>55</v>
      </c>
      <c r="I46" s="2118">
        <v>3</v>
      </c>
      <c r="J46" s="1446" t="s">
        <v>363</v>
      </c>
      <c r="K46" s="1446" t="s">
        <v>364</v>
      </c>
      <c r="L46" s="1238">
        <v>1</v>
      </c>
      <c r="M46" s="1238">
        <v>0</v>
      </c>
      <c r="N46" s="1238">
        <v>0</v>
      </c>
      <c r="O46" s="1238">
        <v>0</v>
      </c>
      <c r="P46" s="1238">
        <v>0</v>
      </c>
      <c r="Q46" s="1238">
        <v>0</v>
      </c>
      <c r="R46" s="1238">
        <v>0</v>
      </c>
      <c r="S46" s="1238">
        <v>0</v>
      </c>
      <c r="T46" s="1238">
        <v>0</v>
      </c>
      <c r="U46" s="1238">
        <v>0</v>
      </c>
      <c r="V46" s="600" t="s">
        <v>55</v>
      </c>
      <c r="W46" s="2142">
        <f t="shared" si="0"/>
        <v>4</v>
      </c>
    </row>
    <row r="47" spans="1:23" x14ac:dyDescent="0.25">
      <c r="A47" s="1446">
        <v>16532</v>
      </c>
      <c r="B47" s="2115" t="s">
        <v>672</v>
      </c>
      <c r="C47" s="1446" t="s">
        <v>541</v>
      </c>
      <c r="D47" s="1446">
        <v>17</v>
      </c>
      <c r="E47" s="1446" t="s">
        <v>362</v>
      </c>
      <c r="F47" s="1446" t="s">
        <v>71</v>
      </c>
      <c r="G47" s="1446" t="s">
        <v>52</v>
      </c>
      <c r="H47" s="1446" t="s">
        <v>55</v>
      </c>
      <c r="I47" s="2118">
        <v>2</v>
      </c>
      <c r="J47" s="1446" t="s">
        <v>363</v>
      </c>
      <c r="K47" s="1446" t="s">
        <v>364</v>
      </c>
      <c r="L47" s="1238">
        <v>2</v>
      </c>
      <c r="M47" s="1238">
        <v>2</v>
      </c>
      <c r="N47" s="1238">
        <v>0</v>
      </c>
      <c r="O47" s="1238">
        <v>0</v>
      </c>
      <c r="P47" s="1238">
        <v>0</v>
      </c>
      <c r="Q47" s="1238">
        <v>0</v>
      </c>
      <c r="R47" s="1238">
        <v>2</v>
      </c>
      <c r="S47" s="1238">
        <v>0</v>
      </c>
      <c r="T47" s="1238">
        <v>0</v>
      </c>
      <c r="U47" s="1238">
        <v>0</v>
      </c>
      <c r="V47" s="600" t="s">
        <v>55</v>
      </c>
      <c r="W47" s="2142">
        <f t="shared" si="0"/>
        <v>4</v>
      </c>
    </row>
    <row r="48" spans="1:23" x14ac:dyDescent="0.25">
      <c r="A48" s="1446">
        <v>16533</v>
      </c>
      <c r="B48" s="2115" t="s">
        <v>672</v>
      </c>
      <c r="C48" s="1446" t="s">
        <v>395</v>
      </c>
      <c r="D48" s="1446">
        <v>17</v>
      </c>
      <c r="E48" s="1446" t="s">
        <v>55</v>
      </c>
      <c r="F48" s="1446" t="s">
        <v>68</v>
      </c>
      <c r="G48" s="1446" t="s">
        <v>52</v>
      </c>
      <c r="H48" s="1446" t="s">
        <v>55</v>
      </c>
      <c r="I48" s="2118">
        <v>2</v>
      </c>
      <c r="J48" s="1446" t="s">
        <v>363</v>
      </c>
      <c r="K48" s="1446" t="s">
        <v>364</v>
      </c>
      <c r="L48" s="1238">
        <v>2</v>
      </c>
      <c r="M48" s="1238">
        <v>1</v>
      </c>
      <c r="N48" s="1238">
        <v>0</v>
      </c>
      <c r="O48" s="1238">
        <v>0</v>
      </c>
      <c r="P48" s="1238">
        <v>0</v>
      </c>
      <c r="Q48" s="1238">
        <v>0</v>
      </c>
      <c r="R48" s="1238">
        <v>1</v>
      </c>
      <c r="S48" s="1238">
        <v>0</v>
      </c>
      <c r="T48" s="1238">
        <v>0</v>
      </c>
      <c r="U48" s="1238">
        <v>0</v>
      </c>
      <c r="V48" s="600" t="s">
        <v>55</v>
      </c>
      <c r="W48" s="2142">
        <f t="shared" si="0"/>
        <v>4</v>
      </c>
    </row>
    <row r="49" spans="1:23" x14ac:dyDescent="0.25">
      <c r="A49" s="1446">
        <v>16534</v>
      </c>
      <c r="B49" s="2115" t="s">
        <v>672</v>
      </c>
      <c r="C49" s="1446" t="s">
        <v>377</v>
      </c>
      <c r="D49" s="1446">
        <v>16</v>
      </c>
      <c r="E49" s="1446" t="s">
        <v>55</v>
      </c>
      <c r="F49" s="1446" t="s">
        <v>52</v>
      </c>
      <c r="G49" s="1446" t="s">
        <v>52</v>
      </c>
      <c r="H49" s="1446" t="s">
        <v>55</v>
      </c>
      <c r="I49" s="2118">
        <v>2</v>
      </c>
      <c r="J49" s="1446" t="s">
        <v>363</v>
      </c>
      <c r="K49" s="1446" t="s">
        <v>364</v>
      </c>
      <c r="L49" s="1238">
        <v>2</v>
      </c>
      <c r="M49" s="1238">
        <v>0</v>
      </c>
      <c r="N49" s="1238">
        <v>0</v>
      </c>
      <c r="O49" s="1238">
        <v>0</v>
      </c>
      <c r="P49" s="1238">
        <v>0</v>
      </c>
      <c r="Q49" s="1238">
        <v>0</v>
      </c>
      <c r="R49" s="1238">
        <v>0</v>
      </c>
      <c r="S49" s="1238">
        <v>0</v>
      </c>
      <c r="T49" s="1238">
        <v>0</v>
      </c>
      <c r="U49" s="1238">
        <v>0</v>
      </c>
      <c r="V49" s="600" t="s">
        <v>55</v>
      </c>
      <c r="W49" s="2142">
        <f t="shared" si="0"/>
        <v>4</v>
      </c>
    </row>
    <row r="50" spans="1:23" x14ac:dyDescent="0.25">
      <c r="A50" s="1446">
        <v>16535</v>
      </c>
      <c r="B50" s="2115" t="s">
        <v>672</v>
      </c>
      <c r="C50" s="1446" t="s">
        <v>428</v>
      </c>
      <c r="D50" s="1446">
        <v>31</v>
      </c>
      <c r="E50" s="1446" t="s">
        <v>55</v>
      </c>
      <c r="F50" s="1446" t="s">
        <v>64</v>
      </c>
      <c r="G50" s="1446" t="s">
        <v>64</v>
      </c>
      <c r="H50" s="1446" t="s">
        <v>55</v>
      </c>
      <c r="I50" s="2118">
        <v>3</v>
      </c>
      <c r="J50" s="1446" t="s">
        <v>363</v>
      </c>
      <c r="K50" s="1446" t="s">
        <v>364</v>
      </c>
      <c r="L50" s="1238">
        <v>2</v>
      </c>
      <c r="M50" s="1238">
        <v>0</v>
      </c>
      <c r="N50" s="1238">
        <v>0</v>
      </c>
      <c r="O50" s="1238">
        <v>0</v>
      </c>
      <c r="P50" s="1238">
        <v>0</v>
      </c>
      <c r="Q50" s="1238">
        <v>0</v>
      </c>
      <c r="R50" s="1238">
        <v>0</v>
      </c>
      <c r="S50" s="1238">
        <v>0</v>
      </c>
      <c r="T50" s="1238">
        <v>0</v>
      </c>
      <c r="U50" s="1238">
        <v>0</v>
      </c>
      <c r="V50" s="600" t="s">
        <v>55</v>
      </c>
      <c r="W50" s="2142">
        <f t="shared" si="0"/>
        <v>5</v>
      </c>
    </row>
    <row r="51" spans="1:23" x14ac:dyDescent="0.25">
      <c r="A51" s="1446">
        <v>16536</v>
      </c>
      <c r="B51" s="2115" t="s">
        <v>672</v>
      </c>
      <c r="C51" s="1446" t="s">
        <v>421</v>
      </c>
      <c r="D51" s="1446">
        <v>9</v>
      </c>
      <c r="E51" s="1446" t="s">
        <v>362</v>
      </c>
      <c r="F51" s="1446" t="s">
        <v>71</v>
      </c>
      <c r="G51" s="1446" t="s">
        <v>63</v>
      </c>
      <c r="H51" s="1446" t="s">
        <v>55</v>
      </c>
      <c r="I51" s="2118">
        <v>3</v>
      </c>
      <c r="J51" s="1446" t="s">
        <v>363</v>
      </c>
      <c r="K51" s="1446" t="s">
        <v>364</v>
      </c>
      <c r="L51" s="1238">
        <v>2</v>
      </c>
      <c r="M51" s="1238">
        <v>0</v>
      </c>
      <c r="N51" s="1238">
        <v>0</v>
      </c>
      <c r="O51" s="1238">
        <v>0</v>
      </c>
      <c r="P51" s="1238">
        <v>0</v>
      </c>
      <c r="Q51" s="1238">
        <v>0</v>
      </c>
      <c r="R51" s="1238">
        <v>0</v>
      </c>
      <c r="S51" s="1238">
        <v>0</v>
      </c>
      <c r="T51" s="1238">
        <v>0</v>
      </c>
      <c r="U51" s="1238">
        <v>0</v>
      </c>
      <c r="V51" s="600" t="s">
        <v>55</v>
      </c>
      <c r="W51" s="2142">
        <f t="shared" si="0"/>
        <v>5</v>
      </c>
    </row>
    <row r="52" spans="1:23" x14ac:dyDescent="0.25">
      <c r="A52" s="1446">
        <v>16537</v>
      </c>
      <c r="B52" s="2115" t="s">
        <v>673</v>
      </c>
      <c r="C52" s="1446" t="s">
        <v>645</v>
      </c>
      <c r="D52" s="1446">
        <v>7</v>
      </c>
      <c r="E52" s="1446" t="s">
        <v>362</v>
      </c>
      <c r="F52" s="1446" t="s">
        <v>71</v>
      </c>
      <c r="G52" s="1446" t="s">
        <v>52</v>
      </c>
      <c r="H52" s="1446" t="s">
        <v>55</v>
      </c>
      <c r="I52" s="2118">
        <v>4</v>
      </c>
      <c r="J52" s="1446" t="s">
        <v>363</v>
      </c>
      <c r="K52" s="1446" t="s">
        <v>364</v>
      </c>
      <c r="L52" s="1238">
        <v>2</v>
      </c>
      <c r="M52" s="1238">
        <v>3</v>
      </c>
      <c r="N52" s="1238">
        <v>0</v>
      </c>
      <c r="O52" s="1238">
        <v>0</v>
      </c>
      <c r="P52" s="1238">
        <v>0</v>
      </c>
      <c r="Q52" s="1238">
        <v>0</v>
      </c>
      <c r="R52" s="1238">
        <v>3</v>
      </c>
      <c r="S52" s="1238">
        <v>0</v>
      </c>
      <c r="T52" s="1238">
        <v>0</v>
      </c>
      <c r="U52" s="1238">
        <v>0</v>
      </c>
      <c r="V52" s="600" t="s">
        <v>55</v>
      </c>
      <c r="W52" s="2142">
        <f t="shared" si="0"/>
        <v>6</v>
      </c>
    </row>
    <row r="53" spans="1:23" x14ac:dyDescent="0.25">
      <c r="A53" s="1446">
        <v>16539</v>
      </c>
      <c r="B53" s="2115" t="s">
        <v>673</v>
      </c>
      <c r="C53" s="1446" t="s">
        <v>494</v>
      </c>
      <c r="D53" s="1446">
        <v>8</v>
      </c>
      <c r="E53" s="1446" t="s">
        <v>362</v>
      </c>
      <c r="F53" s="1446" t="s">
        <v>71</v>
      </c>
      <c r="G53" s="1446" t="s">
        <v>52</v>
      </c>
      <c r="H53" s="1446" t="s">
        <v>55</v>
      </c>
      <c r="I53" s="2118">
        <v>3</v>
      </c>
      <c r="J53" s="1446" t="s">
        <v>363</v>
      </c>
      <c r="K53" s="1446" t="s">
        <v>364</v>
      </c>
      <c r="L53" s="1238">
        <v>2</v>
      </c>
      <c r="M53" s="1238">
        <v>1</v>
      </c>
      <c r="N53" s="1238">
        <v>0</v>
      </c>
      <c r="O53" s="1238">
        <v>0</v>
      </c>
      <c r="P53" s="1238">
        <v>0</v>
      </c>
      <c r="Q53" s="1238">
        <v>0</v>
      </c>
      <c r="R53" s="1238">
        <v>1</v>
      </c>
      <c r="S53" s="1238">
        <v>0</v>
      </c>
      <c r="T53" s="1238">
        <v>0</v>
      </c>
      <c r="U53" s="1238">
        <v>0</v>
      </c>
      <c r="V53" s="600" t="s">
        <v>55</v>
      </c>
      <c r="W53" s="2142">
        <f t="shared" si="0"/>
        <v>5</v>
      </c>
    </row>
    <row r="54" spans="1:23" x14ac:dyDescent="0.25">
      <c r="A54" s="1446">
        <v>16541</v>
      </c>
      <c r="B54" s="2115" t="s">
        <v>673</v>
      </c>
      <c r="C54" s="1446" t="s">
        <v>586</v>
      </c>
      <c r="D54" s="1446">
        <v>4</v>
      </c>
      <c r="E54" s="1446" t="s">
        <v>362</v>
      </c>
      <c r="F54" s="1446" t="s">
        <v>68</v>
      </c>
      <c r="G54" s="1446" t="s">
        <v>52</v>
      </c>
      <c r="H54" s="1446" t="s">
        <v>55</v>
      </c>
      <c r="I54" s="2118">
        <v>3</v>
      </c>
      <c r="J54" s="1446" t="s">
        <v>363</v>
      </c>
      <c r="K54" s="1446" t="s">
        <v>364</v>
      </c>
      <c r="L54" s="1238">
        <v>2</v>
      </c>
      <c r="M54" s="1238">
        <v>1</v>
      </c>
      <c r="N54" s="1238">
        <v>0</v>
      </c>
      <c r="O54" s="1238">
        <v>0</v>
      </c>
      <c r="P54" s="1238">
        <v>0</v>
      </c>
      <c r="Q54" s="1238">
        <v>0</v>
      </c>
      <c r="R54" s="1238">
        <v>1</v>
      </c>
      <c r="S54" s="1238">
        <v>0</v>
      </c>
      <c r="T54" s="1238">
        <v>0</v>
      </c>
      <c r="U54" s="1238">
        <v>0</v>
      </c>
      <c r="V54" s="600" t="s">
        <v>55</v>
      </c>
      <c r="W54" s="2142">
        <f t="shared" si="0"/>
        <v>5</v>
      </c>
    </row>
    <row r="55" spans="1:23" x14ac:dyDescent="0.25">
      <c r="A55" s="1446">
        <v>16542</v>
      </c>
      <c r="B55" s="2115" t="s">
        <v>673</v>
      </c>
      <c r="C55" s="1446" t="s">
        <v>406</v>
      </c>
      <c r="D55" s="1446">
        <v>5</v>
      </c>
      <c r="E55" s="1446" t="s">
        <v>362</v>
      </c>
      <c r="F55" s="1446" t="s">
        <v>68</v>
      </c>
      <c r="G55" s="1446" t="s">
        <v>52</v>
      </c>
      <c r="H55" s="1446" t="s">
        <v>55</v>
      </c>
      <c r="I55" s="2118">
        <v>3</v>
      </c>
      <c r="J55" s="1446" t="s">
        <v>363</v>
      </c>
      <c r="K55" s="1446" t="s">
        <v>364</v>
      </c>
      <c r="L55" s="1238">
        <v>2</v>
      </c>
      <c r="M55" s="1238">
        <v>1</v>
      </c>
      <c r="N55" s="1238">
        <v>0</v>
      </c>
      <c r="O55" s="1238">
        <v>0</v>
      </c>
      <c r="P55" s="1238">
        <v>0</v>
      </c>
      <c r="Q55" s="1238">
        <v>0</v>
      </c>
      <c r="R55" s="1238">
        <v>1</v>
      </c>
      <c r="S55" s="1238">
        <v>0</v>
      </c>
      <c r="T55" s="1238">
        <v>0</v>
      </c>
      <c r="U55" s="1238">
        <v>0</v>
      </c>
      <c r="V55" s="600" t="s">
        <v>55</v>
      </c>
      <c r="W55" s="2142">
        <f t="shared" si="0"/>
        <v>5</v>
      </c>
    </row>
    <row r="56" spans="1:23" x14ac:dyDescent="0.25">
      <c r="A56" s="1446">
        <v>16543</v>
      </c>
      <c r="B56" s="2115" t="s">
        <v>673</v>
      </c>
      <c r="C56" s="1446" t="s">
        <v>645</v>
      </c>
      <c r="D56" s="1446">
        <v>1</v>
      </c>
      <c r="E56" s="1446" t="s">
        <v>362</v>
      </c>
      <c r="F56" s="1446" t="s">
        <v>68</v>
      </c>
      <c r="G56" s="1446" t="s">
        <v>52</v>
      </c>
      <c r="H56" s="1446" t="s">
        <v>55</v>
      </c>
      <c r="I56" s="2118">
        <v>2</v>
      </c>
      <c r="J56" s="1446" t="s">
        <v>363</v>
      </c>
      <c r="K56" s="1446" t="s">
        <v>364</v>
      </c>
      <c r="L56" s="1238">
        <v>1</v>
      </c>
      <c r="M56" s="1238">
        <v>1</v>
      </c>
      <c r="N56" s="1238">
        <v>0</v>
      </c>
      <c r="O56" s="1238">
        <v>0</v>
      </c>
      <c r="P56" s="1238">
        <v>0</v>
      </c>
      <c r="Q56" s="1238">
        <v>0</v>
      </c>
      <c r="R56" s="1238">
        <v>1</v>
      </c>
      <c r="S56" s="1238">
        <v>0</v>
      </c>
      <c r="T56" s="1238">
        <v>0</v>
      </c>
      <c r="U56" s="1238">
        <v>0</v>
      </c>
      <c r="V56" s="600" t="s">
        <v>55</v>
      </c>
      <c r="W56" s="2142">
        <f t="shared" si="0"/>
        <v>3</v>
      </c>
    </row>
    <row r="57" spans="1:23" x14ac:dyDescent="0.25">
      <c r="A57" s="1446">
        <v>16545</v>
      </c>
      <c r="B57" s="2115" t="s">
        <v>673</v>
      </c>
      <c r="C57" s="1446" t="s">
        <v>583</v>
      </c>
      <c r="D57" s="1446">
        <v>3</v>
      </c>
      <c r="E57" s="1446" t="s">
        <v>362</v>
      </c>
      <c r="F57" s="1446" t="s">
        <v>68</v>
      </c>
      <c r="G57" s="1446" t="s">
        <v>52</v>
      </c>
      <c r="H57" s="1446" t="s">
        <v>55</v>
      </c>
      <c r="I57" s="2118">
        <v>2</v>
      </c>
      <c r="J57" s="1446" t="s">
        <v>363</v>
      </c>
      <c r="K57" s="1446" t="s">
        <v>364</v>
      </c>
      <c r="L57" s="1238">
        <v>1</v>
      </c>
      <c r="M57" s="1238">
        <v>1</v>
      </c>
      <c r="N57" s="1238">
        <v>0</v>
      </c>
      <c r="O57" s="1238">
        <v>0</v>
      </c>
      <c r="P57" s="1238">
        <v>0</v>
      </c>
      <c r="Q57" s="1238">
        <v>0</v>
      </c>
      <c r="R57" s="1238">
        <v>1</v>
      </c>
      <c r="S57" s="1238">
        <v>0</v>
      </c>
      <c r="T57" s="1238">
        <v>0</v>
      </c>
      <c r="U57" s="1238">
        <v>0</v>
      </c>
      <c r="V57" s="600" t="s">
        <v>55</v>
      </c>
      <c r="W57" s="2142">
        <f t="shared" si="0"/>
        <v>3</v>
      </c>
    </row>
    <row r="58" spans="1:23" x14ac:dyDescent="0.25">
      <c r="A58" s="1446">
        <v>16548</v>
      </c>
      <c r="B58" s="2115" t="s">
        <v>673</v>
      </c>
      <c r="C58" s="1446" t="s">
        <v>590</v>
      </c>
      <c r="D58" s="1446">
        <v>3</v>
      </c>
      <c r="E58" s="1446" t="s">
        <v>362</v>
      </c>
      <c r="F58" s="1446" t="s">
        <v>68</v>
      </c>
      <c r="G58" s="1446" t="s">
        <v>52</v>
      </c>
      <c r="H58" s="1446" t="s">
        <v>55</v>
      </c>
      <c r="I58" s="2118">
        <v>2</v>
      </c>
      <c r="J58" s="1446" t="s">
        <v>363</v>
      </c>
      <c r="K58" s="1446" t="s">
        <v>364</v>
      </c>
      <c r="L58" s="1238">
        <v>1</v>
      </c>
      <c r="M58" s="1238">
        <v>0</v>
      </c>
      <c r="N58" s="1238">
        <v>0</v>
      </c>
      <c r="O58" s="1238">
        <v>0</v>
      </c>
      <c r="P58" s="1238">
        <v>0</v>
      </c>
      <c r="Q58" s="1238">
        <v>0</v>
      </c>
      <c r="R58" s="1238">
        <v>0</v>
      </c>
      <c r="S58" s="1238">
        <v>0</v>
      </c>
      <c r="T58" s="1238">
        <v>0</v>
      </c>
      <c r="U58" s="1238">
        <v>0</v>
      </c>
      <c r="V58" s="600" t="s">
        <v>55</v>
      </c>
      <c r="W58" s="2142">
        <f t="shared" si="0"/>
        <v>3</v>
      </c>
    </row>
    <row r="59" spans="1:23" x14ac:dyDescent="0.25">
      <c r="A59" s="1446">
        <v>16549</v>
      </c>
      <c r="B59" s="2115" t="s">
        <v>673</v>
      </c>
      <c r="C59" s="1446" t="s">
        <v>428</v>
      </c>
      <c r="D59" s="1446">
        <v>16</v>
      </c>
      <c r="E59" s="1446" t="s">
        <v>362</v>
      </c>
      <c r="F59" s="1446" t="s">
        <v>68</v>
      </c>
      <c r="G59" s="1446" t="s">
        <v>63</v>
      </c>
      <c r="H59" s="1446" t="s">
        <v>55</v>
      </c>
      <c r="I59" s="2118">
        <v>6</v>
      </c>
      <c r="J59" s="1446" t="s">
        <v>363</v>
      </c>
      <c r="K59" s="1446" t="s">
        <v>364</v>
      </c>
      <c r="L59" s="1238">
        <v>2</v>
      </c>
      <c r="M59" s="1238">
        <v>2</v>
      </c>
      <c r="N59" s="1238">
        <v>0</v>
      </c>
      <c r="O59" s="1238">
        <v>0</v>
      </c>
      <c r="P59" s="1238">
        <v>0</v>
      </c>
      <c r="Q59" s="1238">
        <v>0</v>
      </c>
      <c r="R59" s="1238">
        <v>2</v>
      </c>
      <c r="S59" s="1238">
        <v>0</v>
      </c>
      <c r="T59" s="1238">
        <v>0</v>
      </c>
      <c r="U59" s="1238">
        <v>0</v>
      </c>
      <c r="V59" s="600" t="s">
        <v>55</v>
      </c>
      <c r="W59" s="2142">
        <f t="shared" si="0"/>
        <v>8</v>
      </c>
    </row>
    <row r="60" spans="1:23" x14ac:dyDescent="0.25">
      <c r="A60" s="1446">
        <v>16551</v>
      </c>
      <c r="B60" s="2115" t="s">
        <v>673</v>
      </c>
      <c r="C60" s="1446" t="s">
        <v>380</v>
      </c>
      <c r="D60" s="1446">
        <v>6</v>
      </c>
      <c r="E60" s="1446" t="s">
        <v>362</v>
      </c>
      <c r="F60" s="1446" t="s">
        <v>70</v>
      </c>
      <c r="G60" s="1446" t="s">
        <v>52</v>
      </c>
      <c r="H60" s="1446" t="s">
        <v>55</v>
      </c>
      <c r="I60" s="2118">
        <v>12</v>
      </c>
      <c r="J60" s="1446" t="s">
        <v>363</v>
      </c>
      <c r="K60" s="1446" t="s">
        <v>364</v>
      </c>
      <c r="L60" s="1238">
        <v>2</v>
      </c>
      <c r="M60" s="1238">
        <v>1</v>
      </c>
      <c r="N60" s="1238">
        <v>0</v>
      </c>
      <c r="O60" s="1238">
        <v>0</v>
      </c>
      <c r="P60" s="1238">
        <v>0</v>
      </c>
      <c r="Q60" s="1238">
        <v>0</v>
      </c>
      <c r="R60" s="1238">
        <v>1</v>
      </c>
      <c r="S60" s="1238">
        <v>1</v>
      </c>
      <c r="T60" s="1238">
        <v>0</v>
      </c>
      <c r="U60" s="1238">
        <v>0</v>
      </c>
      <c r="V60" s="600" t="s">
        <v>55</v>
      </c>
      <c r="W60" s="2142">
        <f t="shared" si="0"/>
        <v>14</v>
      </c>
    </row>
    <row r="61" spans="1:23" x14ac:dyDescent="0.25">
      <c r="A61" s="1446">
        <v>16552</v>
      </c>
      <c r="B61" s="2115" t="s">
        <v>673</v>
      </c>
      <c r="C61" s="1446" t="s">
        <v>674</v>
      </c>
      <c r="D61" s="1446">
        <v>3</v>
      </c>
      <c r="E61" s="1446" t="s">
        <v>362</v>
      </c>
      <c r="F61" s="1446" t="s">
        <v>70</v>
      </c>
      <c r="G61" s="1446" t="s">
        <v>52</v>
      </c>
      <c r="H61" s="1446" t="s">
        <v>55</v>
      </c>
      <c r="I61" s="2118">
        <v>8</v>
      </c>
      <c r="J61" s="1446" t="s">
        <v>363</v>
      </c>
      <c r="K61" s="1446" t="s">
        <v>364</v>
      </c>
      <c r="L61" s="1238">
        <v>2</v>
      </c>
      <c r="M61" s="1238">
        <v>3</v>
      </c>
      <c r="N61" s="1238">
        <v>0</v>
      </c>
      <c r="O61" s="1238">
        <v>0</v>
      </c>
      <c r="P61" s="1238">
        <v>0</v>
      </c>
      <c r="Q61" s="1238">
        <v>0</v>
      </c>
      <c r="R61" s="1238">
        <v>3</v>
      </c>
      <c r="S61" s="1238">
        <v>0</v>
      </c>
      <c r="T61" s="1238">
        <v>0</v>
      </c>
      <c r="U61" s="1238">
        <v>0</v>
      </c>
      <c r="V61" s="600" t="s">
        <v>55</v>
      </c>
      <c r="W61" s="2142">
        <f t="shared" si="0"/>
        <v>10</v>
      </c>
    </row>
    <row r="62" spans="1:23" x14ac:dyDescent="0.25">
      <c r="A62" s="1446">
        <v>16553</v>
      </c>
      <c r="B62" s="2115" t="s">
        <v>673</v>
      </c>
      <c r="C62" s="1446" t="s">
        <v>654</v>
      </c>
      <c r="D62" s="1446">
        <v>3</v>
      </c>
      <c r="E62" s="1446" t="s">
        <v>362</v>
      </c>
      <c r="F62" s="1446" t="s">
        <v>70</v>
      </c>
      <c r="G62" s="1446" t="s">
        <v>52</v>
      </c>
      <c r="H62" s="1446" t="s">
        <v>55</v>
      </c>
      <c r="I62" s="2118">
        <v>8</v>
      </c>
      <c r="J62" s="1446" t="s">
        <v>363</v>
      </c>
      <c r="K62" s="1446" t="s">
        <v>364</v>
      </c>
      <c r="L62" s="1238">
        <v>2</v>
      </c>
      <c r="M62" s="1238">
        <v>0</v>
      </c>
      <c r="N62" s="1238">
        <v>0</v>
      </c>
      <c r="O62" s="1238">
        <v>0</v>
      </c>
      <c r="P62" s="1238">
        <v>0</v>
      </c>
      <c r="Q62" s="1238">
        <v>0</v>
      </c>
      <c r="R62" s="1238">
        <v>0</v>
      </c>
      <c r="S62" s="1238">
        <v>0</v>
      </c>
      <c r="T62" s="1238">
        <v>0</v>
      </c>
      <c r="U62" s="1238">
        <v>0</v>
      </c>
      <c r="V62" s="600" t="s">
        <v>55</v>
      </c>
      <c r="W62" s="2142">
        <f t="shared" si="0"/>
        <v>10</v>
      </c>
    </row>
    <row r="63" spans="1:23" x14ac:dyDescent="0.25">
      <c r="A63" s="1446">
        <v>16554</v>
      </c>
      <c r="B63" s="2115" t="s">
        <v>673</v>
      </c>
      <c r="C63" s="1446" t="s">
        <v>615</v>
      </c>
      <c r="D63" s="1446">
        <v>3</v>
      </c>
      <c r="E63" s="1446" t="s">
        <v>362</v>
      </c>
      <c r="F63" s="1446" t="s">
        <v>70</v>
      </c>
      <c r="G63" s="1446" t="s">
        <v>52</v>
      </c>
      <c r="H63" s="1446" t="s">
        <v>55</v>
      </c>
      <c r="I63" s="2118">
        <v>10</v>
      </c>
      <c r="J63" s="1446" t="s">
        <v>363</v>
      </c>
      <c r="K63" s="1446" t="s">
        <v>364</v>
      </c>
      <c r="L63" s="1238">
        <v>2</v>
      </c>
      <c r="M63" s="1238">
        <v>1</v>
      </c>
      <c r="N63" s="1238">
        <v>0</v>
      </c>
      <c r="O63" s="1238">
        <v>0</v>
      </c>
      <c r="P63" s="1238">
        <v>0</v>
      </c>
      <c r="Q63" s="1238">
        <v>0</v>
      </c>
      <c r="R63" s="1238">
        <v>1</v>
      </c>
      <c r="S63" s="1238">
        <v>0</v>
      </c>
      <c r="T63" s="1238">
        <v>0</v>
      </c>
      <c r="U63" s="1238">
        <v>0</v>
      </c>
      <c r="V63" s="600" t="s">
        <v>55</v>
      </c>
      <c r="W63" s="2142">
        <f t="shared" si="0"/>
        <v>12</v>
      </c>
    </row>
    <row r="64" spans="1:23" x14ac:dyDescent="0.25">
      <c r="A64" s="1446">
        <v>16555</v>
      </c>
      <c r="B64" s="2115" t="s">
        <v>673</v>
      </c>
      <c r="C64" s="1446" t="s">
        <v>675</v>
      </c>
      <c r="D64" s="1446">
        <v>3</v>
      </c>
      <c r="E64" s="1446" t="s">
        <v>362</v>
      </c>
      <c r="F64" s="1446" t="s">
        <v>70</v>
      </c>
      <c r="G64" s="1446" t="s">
        <v>52</v>
      </c>
      <c r="H64" s="1446" t="s">
        <v>55</v>
      </c>
      <c r="I64" s="2118">
        <v>10</v>
      </c>
      <c r="J64" s="1446" t="s">
        <v>363</v>
      </c>
      <c r="K64" s="1446" t="s">
        <v>364</v>
      </c>
      <c r="L64" s="1238">
        <v>2</v>
      </c>
      <c r="M64" s="1238">
        <v>2</v>
      </c>
      <c r="N64" s="1238">
        <v>0</v>
      </c>
      <c r="O64" s="1238">
        <v>0</v>
      </c>
      <c r="P64" s="1238">
        <v>0</v>
      </c>
      <c r="Q64" s="1238">
        <v>0</v>
      </c>
      <c r="R64" s="1238">
        <v>2</v>
      </c>
      <c r="S64" s="1238">
        <v>0</v>
      </c>
      <c r="T64" s="1238">
        <v>0</v>
      </c>
      <c r="U64" s="1238">
        <v>0</v>
      </c>
      <c r="V64" s="600" t="s">
        <v>55</v>
      </c>
      <c r="W64" s="2142">
        <f t="shared" si="0"/>
        <v>12</v>
      </c>
    </row>
    <row r="65" spans="1:23" x14ac:dyDescent="0.25">
      <c r="A65" s="1446">
        <v>16556</v>
      </c>
      <c r="B65" s="2115" t="s">
        <v>673</v>
      </c>
      <c r="C65" s="1446" t="s">
        <v>675</v>
      </c>
      <c r="D65" s="1446">
        <v>3</v>
      </c>
      <c r="E65" s="1446" t="s">
        <v>362</v>
      </c>
      <c r="F65" s="1446" t="s">
        <v>70</v>
      </c>
      <c r="G65" s="1446" t="s">
        <v>52</v>
      </c>
      <c r="H65" s="1446" t="s">
        <v>55</v>
      </c>
      <c r="I65" s="2118">
        <v>10</v>
      </c>
      <c r="J65" s="1446" t="s">
        <v>363</v>
      </c>
      <c r="K65" s="1446" t="s">
        <v>364</v>
      </c>
      <c r="L65" s="1238">
        <v>2</v>
      </c>
      <c r="M65" s="1238">
        <v>3</v>
      </c>
      <c r="N65" s="1238">
        <v>0</v>
      </c>
      <c r="O65" s="1238">
        <v>0</v>
      </c>
      <c r="P65" s="1238">
        <v>0</v>
      </c>
      <c r="Q65" s="1238">
        <v>0</v>
      </c>
      <c r="R65" s="1238">
        <v>3</v>
      </c>
      <c r="S65" s="1238">
        <v>1</v>
      </c>
      <c r="T65" s="1238">
        <v>0</v>
      </c>
      <c r="U65" s="1238">
        <v>0</v>
      </c>
      <c r="V65" s="600" t="s">
        <v>55</v>
      </c>
      <c r="W65" s="2142">
        <f t="shared" si="0"/>
        <v>12</v>
      </c>
    </row>
    <row r="66" spans="1:23" x14ac:dyDescent="0.25">
      <c r="A66" s="1446">
        <v>16557</v>
      </c>
      <c r="B66" s="2115" t="s">
        <v>676</v>
      </c>
      <c r="C66" s="1446" t="s">
        <v>428</v>
      </c>
      <c r="D66" s="1446">
        <v>34</v>
      </c>
      <c r="E66" s="1446" t="s">
        <v>362</v>
      </c>
      <c r="F66" s="1446" t="s">
        <v>52</v>
      </c>
      <c r="G66" s="1446" t="s">
        <v>52</v>
      </c>
      <c r="H66" s="1446" t="s">
        <v>55</v>
      </c>
      <c r="I66" s="2118">
        <v>2</v>
      </c>
      <c r="J66" s="1446" t="s">
        <v>363</v>
      </c>
      <c r="K66" s="1446" t="s">
        <v>364</v>
      </c>
      <c r="L66" s="1238">
        <v>2</v>
      </c>
      <c r="M66" s="1238">
        <v>1</v>
      </c>
      <c r="N66" s="1238">
        <v>0</v>
      </c>
      <c r="O66" s="1238">
        <v>0</v>
      </c>
      <c r="P66" s="1238">
        <v>0</v>
      </c>
      <c r="Q66" s="1238">
        <v>0</v>
      </c>
      <c r="R66" s="1238">
        <v>1</v>
      </c>
      <c r="S66" s="1238">
        <v>0</v>
      </c>
      <c r="T66" s="1238">
        <v>0</v>
      </c>
      <c r="U66" s="1238">
        <v>0</v>
      </c>
      <c r="V66" s="600" t="s">
        <v>55</v>
      </c>
      <c r="W66" s="2142">
        <f t="shared" si="0"/>
        <v>4</v>
      </c>
    </row>
    <row r="67" spans="1:23" x14ac:dyDescent="0.25">
      <c r="A67" s="1446">
        <v>16558</v>
      </c>
      <c r="B67" s="2115" t="s">
        <v>676</v>
      </c>
      <c r="C67" s="1446" t="s">
        <v>421</v>
      </c>
      <c r="D67" s="1446">
        <v>35</v>
      </c>
      <c r="E67" s="1446" t="s">
        <v>362</v>
      </c>
      <c r="F67" s="1446" t="s">
        <v>69</v>
      </c>
      <c r="G67" s="1446" t="s">
        <v>52</v>
      </c>
      <c r="H67" s="1446" t="s">
        <v>55</v>
      </c>
      <c r="I67" s="2118">
        <v>2</v>
      </c>
      <c r="J67" s="1446" t="s">
        <v>363</v>
      </c>
      <c r="K67" s="1446" t="s">
        <v>364</v>
      </c>
      <c r="L67" s="1238">
        <v>2</v>
      </c>
      <c r="M67" s="1238">
        <v>2</v>
      </c>
      <c r="N67" s="1238">
        <v>0</v>
      </c>
      <c r="O67" s="1238">
        <v>0</v>
      </c>
      <c r="P67" s="1238">
        <v>0</v>
      </c>
      <c r="Q67" s="1238">
        <v>0</v>
      </c>
      <c r="R67" s="1238">
        <v>2</v>
      </c>
      <c r="S67" s="1238">
        <v>0</v>
      </c>
      <c r="T67" s="1238">
        <v>0</v>
      </c>
      <c r="U67" s="1238">
        <v>0</v>
      </c>
      <c r="V67" s="600" t="s">
        <v>55</v>
      </c>
      <c r="W67" s="2142">
        <f t="shared" ref="W67:W130" si="1">U67+L67+I67</f>
        <v>4</v>
      </c>
    </row>
    <row r="68" spans="1:23" x14ac:dyDescent="0.25">
      <c r="A68" s="1446">
        <v>16559</v>
      </c>
      <c r="B68" s="2115" t="s">
        <v>676</v>
      </c>
      <c r="C68" s="1446" t="s">
        <v>543</v>
      </c>
      <c r="D68" s="1446">
        <v>35</v>
      </c>
      <c r="E68" s="1446" t="s">
        <v>362</v>
      </c>
      <c r="F68" s="1446" t="s">
        <v>52</v>
      </c>
      <c r="G68" s="1446" t="s">
        <v>52</v>
      </c>
      <c r="H68" s="1446" t="s">
        <v>55</v>
      </c>
      <c r="I68" s="2118">
        <v>2</v>
      </c>
      <c r="J68" s="1446" t="s">
        <v>363</v>
      </c>
      <c r="K68" s="1446" t="s">
        <v>364</v>
      </c>
      <c r="L68" s="1238">
        <v>2</v>
      </c>
      <c r="M68" s="1238">
        <v>2</v>
      </c>
      <c r="N68" s="1238">
        <v>0</v>
      </c>
      <c r="O68" s="1238">
        <v>0</v>
      </c>
      <c r="P68" s="1238">
        <v>0</v>
      </c>
      <c r="Q68" s="1238">
        <v>0</v>
      </c>
      <c r="R68" s="1238">
        <v>2</v>
      </c>
      <c r="S68" s="1238">
        <v>0</v>
      </c>
      <c r="T68" s="1238">
        <v>0</v>
      </c>
      <c r="U68" s="1238">
        <v>0</v>
      </c>
      <c r="V68" s="600" t="s">
        <v>55</v>
      </c>
      <c r="W68" s="2142">
        <f t="shared" si="1"/>
        <v>4</v>
      </c>
    </row>
    <row r="69" spans="1:23" x14ac:dyDescent="0.25">
      <c r="A69" s="1446">
        <v>16560</v>
      </c>
      <c r="B69" s="2115" t="s">
        <v>676</v>
      </c>
      <c r="C69" s="1446" t="s">
        <v>407</v>
      </c>
      <c r="D69" s="1446">
        <v>36</v>
      </c>
      <c r="E69" s="1446" t="s">
        <v>55</v>
      </c>
      <c r="F69" s="1446" t="s">
        <v>68</v>
      </c>
      <c r="G69" s="1446" t="s">
        <v>52</v>
      </c>
      <c r="H69" s="1446" t="s">
        <v>55</v>
      </c>
      <c r="I69" s="2118">
        <v>2</v>
      </c>
      <c r="J69" s="1446" t="s">
        <v>363</v>
      </c>
      <c r="K69" s="1446" t="s">
        <v>364</v>
      </c>
      <c r="L69" s="1238">
        <v>2</v>
      </c>
      <c r="M69" s="1238">
        <v>2</v>
      </c>
      <c r="N69" s="1238">
        <v>0</v>
      </c>
      <c r="O69" s="1238">
        <v>0</v>
      </c>
      <c r="P69" s="1238">
        <v>0</v>
      </c>
      <c r="Q69" s="1238">
        <v>0</v>
      </c>
      <c r="R69" s="1238">
        <v>2</v>
      </c>
      <c r="S69" s="1238">
        <v>0</v>
      </c>
      <c r="T69" s="1238">
        <v>0</v>
      </c>
      <c r="U69" s="1238">
        <v>0</v>
      </c>
      <c r="V69" s="600" t="s">
        <v>55</v>
      </c>
      <c r="W69" s="2142">
        <f t="shared" si="1"/>
        <v>4</v>
      </c>
    </row>
    <row r="70" spans="1:23" x14ac:dyDescent="0.25">
      <c r="A70" s="1446">
        <v>16561</v>
      </c>
      <c r="B70" s="2115" t="s">
        <v>676</v>
      </c>
      <c r="C70" s="1446" t="s">
        <v>614</v>
      </c>
      <c r="D70" s="1446">
        <v>36</v>
      </c>
      <c r="E70" s="1446" t="s">
        <v>362</v>
      </c>
      <c r="F70" s="1446" t="s">
        <v>68</v>
      </c>
      <c r="G70" s="1446" t="s">
        <v>52</v>
      </c>
      <c r="H70" s="1446" t="s">
        <v>55</v>
      </c>
      <c r="I70" s="2118">
        <v>2</v>
      </c>
      <c r="J70" s="1446" t="s">
        <v>363</v>
      </c>
      <c r="K70" s="1446" t="s">
        <v>364</v>
      </c>
      <c r="L70" s="1238">
        <v>2</v>
      </c>
      <c r="M70" s="1238">
        <v>0</v>
      </c>
      <c r="N70" s="1238">
        <v>0</v>
      </c>
      <c r="O70" s="1238">
        <v>0</v>
      </c>
      <c r="P70" s="1238">
        <v>0</v>
      </c>
      <c r="Q70" s="1238">
        <v>0</v>
      </c>
      <c r="R70" s="1238">
        <v>0</v>
      </c>
      <c r="S70" s="1238">
        <v>0</v>
      </c>
      <c r="T70" s="1238">
        <v>0</v>
      </c>
      <c r="U70" s="1238">
        <v>0</v>
      </c>
      <c r="V70" s="600" t="s">
        <v>55</v>
      </c>
      <c r="W70" s="2142">
        <f t="shared" si="1"/>
        <v>4</v>
      </c>
    </row>
    <row r="71" spans="1:23" x14ac:dyDescent="0.25">
      <c r="A71" s="1446">
        <v>16562</v>
      </c>
      <c r="B71" s="2115" t="s">
        <v>676</v>
      </c>
      <c r="C71" s="1446" t="s">
        <v>636</v>
      </c>
      <c r="D71" s="1446">
        <v>36</v>
      </c>
      <c r="E71" s="1446" t="s">
        <v>55</v>
      </c>
      <c r="F71" s="1446" t="s">
        <v>69</v>
      </c>
      <c r="G71" s="1446" t="s">
        <v>52</v>
      </c>
      <c r="H71" s="1446" t="s">
        <v>55</v>
      </c>
      <c r="I71" s="2118">
        <v>2</v>
      </c>
      <c r="J71" s="1446" t="s">
        <v>363</v>
      </c>
      <c r="K71" s="1446" t="s">
        <v>364</v>
      </c>
      <c r="L71" s="1238">
        <v>2</v>
      </c>
      <c r="M71" s="1238">
        <v>2</v>
      </c>
      <c r="N71" s="1238">
        <v>0</v>
      </c>
      <c r="O71" s="1238">
        <v>0</v>
      </c>
      <c r="P71" s="1238">
        <v>0</v>
      </c>
      <c r="Q71" s="1238">
        <v>0</v>
      </c>
      <c r="R71" s="1238">
        <v>2</v>
      </c>
      <c r="S71" s="1238">
        <v>0</v>
      </c>
      <c r="T71" s="1238">
        <v>0</v>
      </c>
      <c r="U71" s="1238">
        <v>0</v>
      </c>
      <c r="V71" s="600" t="s">
        <v>55</v>
      </c>
      <c r="W71" s="2142">
        <f t="shared" si="1"/>
        <v>4</v>
      </c>
    </row>
    <row r="72" spans="1:23" x14ac:dyDescent="0.25">
      <c r="A72" s="1446">
        <v>16563</v>
      </c>
      <c r="B72" s="2115" t="s">
        <v>676</v>
      </c>
      <c r="C72" s="1446" t="s">
        <v>456</v>
      </c>
      <c r="D72" s="1446">
        <v>36</v>
      </c>
      <c r="E72" s="1446" t="s">
        <v>362</v>
      </c>
      <c r="F72" s="1446" t="s">
        <v>68</v>
      </c>
      <c r="G72" s="1446" t="s">
        <v>52</v>
      </c>
      <c r="H72" s="1446" t="s">
        <v>55</v>
      </c>
      <c r="I72" s="2118">
        <v>2</v>
      </c>
      <c r="J72" s="1446" t="s">
        <v>363</v>
      </c>
      <c r="K72" s="1446" t="s">
        <v>364</v>
      </c>
      <c r="L72" s="1238">
        <v>2</v>
      </c>
      <c r="M72" s="1238">
        <v>5</v>
      </c>
      <c r="N72" s="1238">
        <v>0</v>
      </c>
      <c r="O72" s="1238">
        <v>0</v>
      </c>
      <c r="P72" s="1238">
        <v>0</v>
      </c>
      <c r="Q72" s="1238">
        <v>0</v>
      </c>
      <c r="R72" s="1238">
        <v>5</v>
      </c>
      <c r="S72" s="1238">
        <v>0</v>
      </c>
      <c r="T72" s="1238">
        <v>0</v>
      </c>
      <c r="U72" s="1238">
        <v>0</v>
      </c>
      <c r="V72" s="600" t="s">
        <v>55</v>
      </c>
      <c r="W72" s="2142">
        <f t="shared" si="1"/>
        <v>4</v>
      </c>
    </row>
    <row r="73" spans="1:23" x14ac:dyDescent="0.25">
      <c r="A73" s="1446">
        <v>16564</v>
      </c>
      <c r="B73" s="2115" t="s">
        <v>676</v>
      </c>
      <c r="C73" s="1446" t="s">
        <v>428</v>
      </c>
      <c r="D73" s="1446">
        <v>47</v>
      </c>
      <c r="E73" s="1446" t="s">
        <v>362</v>
      </c>
      <c r="F73" s="1446" t="s">
        <v>65</v>
      </c>
      <c r="G73" s="1446" t="s">
        <v>65</v>
      </c>
      <c r="H73" s="1446" t="s">
        <v>55</v>
      </c>
      <c r="I73" s="2118">
        <v>3</v>
      </c>
      <c r="J73" s="1446" t="s">
        <v>363</v>
      </c>
      <c r="K73" s="1446" t="s">
        <v>364</v>
      </c>
      <c r="L73" s="1238">
        <v>2</v>
      </c>
      <c r="M73" s="1238">
        <v>0</v>
      </c>
      <c r="N73" s="1238">
        <v>0</v>
      </c>
      <c r="O73" s="1238">
        <v>0</v>
      </c>
      <c r="P73" s="1238">
        <v>0</v>
      </c>
      <c r="Q73" s="1238">
        <v>0</v>
      </c>
      <c r="R73" s="1238">
        <v>0</v>
      </c>
      <c r="S73" s="1238">
        <v>0</v>
      </c>
      <c r="T73" s="1238">
        <v>0</v>
      </c>
      <c r="U73" s="1238">
        <v>8</v>
      </c>
      <c r="V73" s="600" t="s">
        <v>55</v>
      </c>
      <c r="W73" s="2142">
        <f t="shared" si="1"/>
        <v>13</v>
      </c>
    </row>
    <row r="74" spans="1:23" x14ac:dyDescent="0.25">
      <c r="A74" s="1446">
        <v>16565</v>
      </c>
      <c r="B74" s="2115" t="s">
        <v>676</v>
      </c>
      <c r="C74" s="1446" t="s">
        <v>677</v>
      </c>
      <c r="D74" s="1446">
        <v>1</v>
      </c>
      <c r="E74" s="1446" t="s">
        <v>362</v>
      </c>
      <c r="F74" s="1446" t="s">
        <v>68</v>
      </c>
      <c r="G74" s="1446" t="s">
        <v>52</v>
      </c>
      <c r="H74" s="1446" t="s">
        <v>55</v>
      </c>
      <c r="I74" s="2118">
        <v>2</v>
      </c>
      <c r="J74" s="1446" t="s">
        <v>363</v>
      </c>
      <c r="K74" s="1446" t="s">
        <v>364</v>
      </c>
      <c r="L74" s="1238">
        <v>0</v>
      </c>
      <c r="M74" s="1238">
        <v>0</v>
      </c>
      <c r="N74" s="1238">
        <v>0</v>
      </c>
      <c r="O74" s="1238">
        <v>0</v>
      </c>
      <c r="P74" s="1238">
        <v>0</v>
      </c>
      <c r="Q74" s="1238">
        <v>0</v>
      </c>
      <c r="R74" s="1238">
        <v>0</v>
      </c>
      <c r="S74" s="1238">
        <v>0</v>
      </c>
      <c r="T74" s="1238">
        <v>0</v>
      </c>
      <c r="U74" s="1238">
        <v>0</v>
      </c>
      <c r="V74" s="600" t="s">
        <v>55</v>
      </c>
      <c r="W74" s="2142">
        <f t="shared" si="1"/>
        <v>2</v>
      </c>
    </row>
    <row r="75" spans="1:23" x14ac:dyDescent="0.25">
      <c r="A75" s="1446">
        <v>16566</v>
      </c>
      <c r="B75" s="2115">
        <v>45849</v>
      </c>
      <c r="C75" s="1446" t="s">
        <v>651</v>
      </c>
      <c r="D75" s="1446">
        <v>8</v>
      </c>
      <c r="E75" s="1446" t="s">
        <v>55</v>
      </c>
      <c r="F75" s="1446" t="s">
        <v>52</v>
      </c>
      <c r="G75" s="1446" t="s">
        <v>52</v>
      </c>
      <c r="H75" s="1446" t="s">
        <v>55</v>
      </c>
      <c r="I75" s="2118">
        <v>4</v>
      </c>
      <c r="J75" s="1446" t="s">
        <v>363</v>
      </c>
      <c r="K75" s="1446" t="s">
        <v>364</v>
      </c>
      <c r="L75" s="1238">
        <v>0</v>
      </c>
      <c r="M75" s="1238">
        <v>0</v>
      </c>
      <c r="N75" s="1238">
        <v>0</v>
      </c>
      <c r="O75" s="1238">
        <v>0</v>
      </c>
      <c r="P75" s="1238">
        <v>0</v>
      </c>
      <c r="Q75" s="1238">
        <v>0</v>
      </c>
      <c r="R75" s="1238">
        <v>0</v>
      </c>
      <c r="S75" s="1238">
        <v>0</v>
      </c>
      <c r="T75" s="1238">
        <v>0</v>
      </c>
      <c r="U75" s="1238">
        <v>0</v>
      </c>
      <c r="V75" s="600" t="s">
        <v>55</v>
      </c>
      <c r="W75" s="2142">
        <f t="shared" si="1"/>
        <v>4</v>
      </c>
    </row>
    <row r="76" spans="1:23" x14ac:dyDescent="0.25">
      <c r="A76" s="1446">
        <v>16567</v>
      </c>
      <c r="B76" s="2115" t="s">
        <v>678</v>
      </c>
      <c r="C76" s="1446" t="s">
        <v>387</v>
      </c>
      <c r="D76" s="1446">
        <v>34</v>
      </c>
      <c r="E76" s="1446" t="s">
        <v>362</v>
      </c>
      <c r="F76" s="1446" t="s">
        <v>68</v>
      </c>
      <c r="G76" s="1446" t="s">
        <v>65</v>
      </c>
      <c r="H76" s="1446" t="s">
        <v>55</v>
      </c>
      <c r="I76" s="2118">
        <v>4</v>
      </c>
      <c r="J76" s="1446" t="s">
        <v>363</v>
      </c>
      <c r="K76" s="1446" t="s">
        <v>364</v>
      </c>
      <c r="L76" s="1238">
        <v>2</v>
      </c>
      <c r="M76" s="1238">
        <v>0</v>
      </c>
      <c r="N76" s="1238">
        <v>0</v>
      </c>
      <c r="O76" s="1238">
        <v>0</v>
      </c>
      <c r="P76" s="1238">
        <v>0</v>
      </c>
      <c r="Q76" s="1238">
        <v>0</v>
      </c>
      <c r="R76" s="1238">
        <v>0</v>
      </c>
      <c r="S76" s="1238">
        <v>0</v>
      </c>
      <c r="T76" s="1238">
        <v>0</v>
      </c>
      <c r="U76" s="1238">
        <v>8</v>
      </c>
      <c r="V76" s="600" t="s">
        <v>55</v>
      </c>
      <c r="W76" s="2142">
        <f t="shared" si="1"/>
        <v>14</v>
      </c>
    </row>
    <row r="77" spans="1:23" x14ac:dyDescent="0.25">
      <c r="A77" s="1446">
        <v>16568</v>
      </c>
      <c r="B77" s="2115" t="s">
        <v>678</v>
      </c>
      <c r="C77" s="1446" t="s">
        <v>383</v>
      </c>
      <c r="D77" s="1446">
        <v>14</v>
      </c>
      <c r="E77" s="1446" t="s">
        <v>362</v>
      </c>
      <c r="F77" s="1446" t="s">
        <v>52</v>
      </c>
      <c r="G77" s="1446" t="s">
        <v>52</v>
      </c>
      <c r="H77" s="1446" t="s">
        <v>55</v>
      </c>
      <c r="I77" s="2118">
        <v>2</v>
      </c>
      <c r="J77" s="1446" t="s">
        <v>363</v>
      </c>
      <c r="K77" s="1446" t="s">
        <v>364</v>
      </c>
      <c r="L77" s="1238">
        <v>2</v>
      </c>
      <c r="M77" s="1238">
        <v>0</v>
      </c>
      <c r="N77" s="1238">
        <v>0</v>
      </c>
      <c r="O77" s="1238">
        <v>0</v>
      </c>
      <c r="P77" s="1238">
        <v>0</v>
      </c>
      <c r="Q77" s="1238">
        <v>0</v>
      </c>
      <c r="R77" s="1238">
        <v>0</v>
      </c>
      <c r="S77" s="1238">
        <v>0</v>
      </c>
      <c r="T77" s="1238">
        <v>0</v>
      </c>
      <c r="U77" s="1238">
        <v>0</v>
      </c>
      <c r="V77" s="600" t="s">
        <v>55</v>
      </c>
      <c r="W77" s="2142">
        <f t="shared" si="1"/>
        <v>4</v>
      </c>
    </row>
    <row r="78" spans="1:23" x14ac:dyDescent="0.25">
      <c r="A78" s="1446">
        <v>16570</v>
      </c>
      <c r="B78" s="2115" t="s">
        <v>679</v>
      </c>
      <c r="C78" s="1446" t="s">
        <v>389</v>
      </c>
      <c r="D78" s="1446">
        <v>6</v>
      </c>
      <c r="E78" s="1446" t="s">
        <v>362</v>
      </c>
      <c r="F78" s="1446" t="s">
        <v>68</v>
      </c>
      <c r="G78" s="1446" t="s">
        <v>52</v>
      </c>
      <c r="H78" s="1446" t="s">
        <v>55</v>
      </c>
      <c r="I78" s="2118">
        <v>2</v>
      </c>
      <c r="J78" s="1446" t="s">
        <v>363</v>
      </c>
      <c r="K78" s="1446" t="s">
        <v>364</v>
      </c>
      <c r="L78" s="1238">
        <v>1</v>
      </c>
      <c r="M78" s="1238">
        <v>2</v>
      </c>
      <c r="N78" s="1238">
        <v>0</v>
      </c>
      <c r="O78" s="1238">
        <v>0</v>
      </c>
      <c r="P78" s="1238">
        <v>0</v>
      </c>
      <c r="Q78" s="1238">
        <v>0</v>
      </c>
      <c r="R78" s="1238">
        <v>2</v>
      </c>
      <c r="S78" s="1238">
        <v>0</v>
      </c>
      <c r="T78" s="1238">
        <v>0</v>
      </c>
      <c r="U78" s="1238">
        <v>0</v>
      </c>
      <c r="V78" s="600" t="s">
        <v>55</v>
      </c>
      <c r="W78" s="2142">
        <f t="shared" si="1"/>
        <v>3</v>
      </c>
    </row>
    <row r="79" spans="1:23" x14ac:dyDescent="0.25">
      <c r="A79" s="1446">
        <v>16571</v>
      </c>
      <c r="B79" s="2115" t="s">
        <v>679</v>
      </c>
      <c r="C79" s="1446" t="s">
        <v>488</v>
      </c>
      <c r="D79" s="1446">
        <v>6</v>
      </c>
      <c r="E79" s="1446" t="s">
        <v>362</v>
      </c>
      <c r="F79" s="1446" t="s">
        <v>68</v>
      </c>
      <c r="G79" s="1446" t="s">
        <v>52</v>
      </c>
      <c r="H79" s="1446" t="s">
        <v>55</v>
      </c>
      <c r="I79" s="2118">
        <v>2</v>
      </c>
      <c r="J79" s="1446" t="s">
        <v>363</v>
      </c>
      <c r="K79" s="1446" t="s">
        <v>364</v>
      </c>
      <c r="L79" s="1238">
        <v>1</v>
      </c>
      <c r="M79" s="1238">
        <v>0</v>
      </c>
      <c r="N79" s="1238">
        <v>0</v>
      </c>
      <c r="O79" s="1238">
        <v>0</v>
      </c>
      <c r="P79" s="1238">
        <v>0</v>
      </c>
      <c r="Q79" s="1238">
        <v>0</v>
      </c>
      <c r="R79" s="1238">
        <v>0</v>
      </c>
      <c r="S79" s="1238">
        <v>0</v>
      </c>
      <c r="T79" s="1238">
        <v>0</v>
      </c>
      <c r="U79" s="1238">
        <v>0</v>
      </c>
      <c r="V79" s="600" t="s">
        <v>55</v>
      </c>
      <c r="W79" s="2142">
        <f t="shared" si="1"/>
        <v>3</v>
      </c>
    </row>
    <row r="80" spans="1:23" x14ac:dyDescent="0.25">
      <c r="A80" s="1446">
        <v>16572</v>
      </c>
      <c r="B80" s="2115" t="s">
        <v>679</v>
      </c>
      <c r="C80" s="1446" t="s">
        <v>499</v>
      </c>
      <c r="D80" s="1446">
        <v>3</v>
      </c>
      <c r="E80" s="1446" t="s">
        <v>362</v>
      </c>
      <c r="F80" s="1446" t="s">
        <v>52</v>
      </c>
      <c r="G80" s="1446" t="s">
        <v>52</v>
      </c>
      <c r="H80" s="1446" t="s">
        <v>55</v>
      </c>
      <c r="I80" s="2118">
        <v>2</v>
      </c>
      <c r="J80" s="1446" t="s">
        <v>363</v>
      </c>
      <c r="K80" s="1446" t="s">
        <v>364</v>
      </c>
      <c r="L80" s="1238">
        <v>0</v>
      </c>
      <c r="M80" s="1238">
        <v>0</v>
      </c>
      <c r="N80" s="1238">
        <v>0</v>
      </c>
      <c r="O80" s="1238">
        <v>0</v>
      </c>
      <c r="P80" s="1238">
        <v>0</v>
      </c>
      <c r="Q80" s="1238">
        <v>0</v>
      </c>
      <c r="R80" s="1238">
        <v>0</v>
      </c>
      <c r="S80" s="1238">
        <v>0</v>
      </c>
      <c r="T80" s="1238">
        <v>0</v>
      </c>
      <c r="U80" s="1238">
        <v>0</v>
      </c>
      <c r="V80" s="600" t="s">
        <v>55</v>
      </c>
      <c r="W80" s="2142">
        <f t="shared" si="1"/>
        <v>2</v>
      </c>
    </row>
    <row r="81" spans="1:23" x14ac:dyDescent="0.25">
      <c r="A81" s="1446">
        <v>16573</v>
      </c>
      <c r="B81" s="2115" t="s">
        <v>679</v>
      </c>
      <c r="C81" s="1446" t="s">
        <v>519</v>
      </c>
      <c r="D81" s="1446">
        <v>3</v>
      </c>
      <c r="E81" s="1446" t="s">
        <v>362</v>
      </c>
      <c r="F81" s="1446" t="s">
        <v>71</v>
      </c>
      <c r="G81" s="1446" t="s">
        <v>52</v>
      </c>
      <c r="H81" s="1446" t="s">
        <v>55</v>
      </c>
      <c r="I81" s="2118">
        <v>2</v>
      </c>
      <c r="J81" s="1446" t="s">
        <v>363</v>
      </c>
      <c r="K81" s="1446" t="s">
        <v>364</v>
      </c>
      <c r="L81" s="1238">
        <v>0</v>
      </c>
      <c r="M81" s="1238">
        <v>0</v>
      </c>
      <c r="N81" s="1238">
        <v>0</v>
      </c>
      <c r="O81" s="1238">
        <v>0</v>
      </c>
      <c r="P81" s="1238">
        <v>0</v>
      </c>
      <c r="Q81" s="1238">
        <v>0</v>
      </c>
      <c r="R81" s="1238">
        <v>0</v>
      </c>
      <c r="S81" s="1238">
        <v>0</v>
      </c>
      <c r="T81" s="1238">
        <v>0</v>
      </c>
      <c r="U81" s="1238">
        <v>0</v>
      </c>
      <c r="V81" s="600" t="s">
        <v>55</v>
      </c>
      <c r="W81" s="2142">
        <f t="shared" si="1"/>
        <v>2</v>
      </c>
    </row>
    <row r="82" spans="1:23" x14ac:dyDescent="0.25">
      <c r="A82" s="1446">
        <v>16577</v>
      </c>
      <c r="B82" s="2115" t="s">
        <v>680</v>
      </c>
      <c r="C82" s="1446" t="s">
        <v>389</v>
      </c>
      <c r="D82" s="1446">
        <v>3</v>
      </c>
      <c r="E82" s="1446" t="s">
        <v>362</v>
      </c>
      <c r="F82" s="1446" t="s">
        <v>68</v>
      </c>
      <c r="G82" s="1446" t="s">
        <v>52</v>
      </c>
      <c r="H82" s="1446" t="s">
        <v>55</v>
      </c>
      <c r="I82" s="2118">
        <v>2</v>
      </c>
      <c r="J82" s="1446" t="s">
        <v>363</v>
      </c>
      <c r="K82" s="1446" t="s">
        <v>364</v>
      </c>
      <c r="L82" s="1238">
        <v>2</v>
      </c>
      <c r="M82" s="1238">
        <v>0</v>
      </c>
      <c r="N82" s="1238">
        <v>0</v>
      </c>
      <c r="O82" s="1238">
        <v>0</v>
      </c>
      <c r="P82" s="1238">
        <v>0</v>
      </c>
      <c r="Q82" s="1238">
        <v>0</v>
      </c>
      <c r="R82" s="1238">
        <v>0</v>
      </c>
      <c r="S82" s="1238">
        <v>0</v>
      </c>
      <c r="T82" s="1238">
        <v>0</v>
      </c>
      <c r="U82" s="1238">
        <v>0</v>
      </c>
      <c r="V82" s="600" t="s">
        <v>55</v>
      </c>
      <c r="W82" s="2142">
        <f t="shared" si="1"/>
        <v>4</v>
      </c>
    </row>
    <row r="83" spans="1:23" x14ac:dyDescent="0.25">
      <c r="A83" s="1446">
        <v>16582</v>
      </c>
      <c r="B83" s="2115" t="s">
        <v>680</v>
      </c>
      <c r="C83" s="1446" t="s">
        <v>522</v>
      </c>
      <c r="D83" s="1446">
        <v>4</v>
      </c>
      <c r="E83" s="1446" t="s">
        <v>362</v>
      </c>
      <c r="F83" s="1446" t="s">
        <v>68</v>
      </c>
      <c r="G83" s="1446" t="s">
        <v>63</v>
      </c>
      <c r="H83" s="1446" t="s">
        <v>55</v>
      </c>
      <c r="I83" s="2118">
        <v>2</v>
      </c>
      <c r="J83" s="1446" t="s">
        <v>363</v>
      </c>
      <c r="K83" s="1446" t="s">
        <v>364</v>
      </c>
      <c r="L83" s="1238">
        <v>2</v>
      </c>
      <c r="M83" s="1238">
        <v>0</v>
      </c>
      <c r="N83" s="1238">
        <v>0</v>
      </c>
      <c r="O83" s="1238">
        <v>0</v>
      </c>
      <c r="P83" s="1238">
        <v>0</v>
      </c>
      <c r="Q83" s="1238">
        <v>0</v>
      </c>
      <c r="R83" s="1238">
        <v>0</v>
      </c>
      <c r="S83" s="1238">
        <v>0</v>
      </c>
      <c r="T83" s="1238">
        <v>0</v>
      </c>
      <c r="U83" s="1238">
        <v>0</v>
      </c>
      <c r="V83" s="600" t="s">
        <v>55</v>
      </c>
      <c r="W83" s="2142">
        <f t="shared" si="1"/>
        <v>4</v>
      </c>
    </row>
    <row r="84" spans="1:23" x14ac:dyDescent="0.25">
      <c r="A84" s="1446">
        <v>16583</v>
      </c>
      <c r="B84" s="2115" t="s">
        <v>680</v>
      </c>
      <c r="C84" s="1446" t="s">
        <v>515</v>
      </c>
      <c r="D84" s="1446">
        <v>48</v>
      </c>
      <c r="E84" s="1446" t="s">
        <v>362</v>
      </c>
      <c r="F84" s="1446" t="s">
        <v>71</v>
      </c>
      <c r="G84" s="1446" t="s">
        <v>52</v>
      </c>
      <c r="H84" s="1446" t="s">
        <v>55</v>
      </c>
      <c r="I84" s="2118">
        <v>4</v>
      </c>
      <c r="J84" s="1446" t="s">
        <v>363</v>
      </c>
      <c r="K84" s="1446" t="s">
        <v>364</v>
      </c>
      <c r="L84" s="1238">
        <v>2</v>
      </c>
      <c r="M84" s="1238">
        <v>0</v>
      </c>
      <c r="N84" s="1238">
        <v>0</v>
      </c>
      <c r="O84" s="1238">
        <v>0</v>
      </c>
      <c r="P84" s="1238">
        <v>0</v>
      </c>
      <c r="Q84" s="1238">
        <v>0</v>
      </c>
      <c r="R84" s="1238">
        <v>0</v>
      </c>
      <c r="S84" s="1238">
        <v>0</v>
      </c>
      <c r="T84" s="1238">
        <v>0</v>
      </c>
      <c r="U84" s="1238">
        <v>0</v>
      </c>
      <c r="V84" s="600" t="s">
        <v>55</v>
      </c>
      <c r="W84" s="2142">
        <f t="shared" si="1"/>
        <v>6</v>
      </c>
    </row>
    <row r="85" spans="1:23" x14ac:dyDescent="0.25">
      <c r="A85" s="1446">
        <v>16585</v>
      </c>
      <c r="B85" s="2115" t="s">
        <v>680</v>
      </c>
      <c r="C85" s="1446" t="s">
        <v>387</v>
      </c>
      <c r="D85" s="1446">
        <v>38</v>
      </c>
      <c r="E85" s="1446" t="s">
        <v>362</v>
      </c>
      <c r="F85" s="1446" t="s">
        <v>71</v>
      </c>
      <c r="G85" s="1446" t="s">
        <v>52</v>
      </c>
      <c r="H85" s="1446" t="s">
        <v>55</v>
      </c>
      <c r="I85" s="2118">
        <v>3</v>
      </c>
      <c r="J85" s="1446" t="s">
        <v>363</v>
      </c>
      <c r="K85" s="1446" t="s">
        <v>364</v>
      </c>
      <c r="L85" s="1238">
        <v>2</v>
      </c>
      <c r="M85" s="1238">
        <v>1</v>
      </c>
      <c r="N85" s="1238">
        <v>0</v>
      </c>
      <c r="O85" s="1238">
        <v>0</v>
      </c>
      <c r="P85" s="1238">
        <v>0</v>
      </c>
      <c r="Q85" s="1238">
        <v>0</v>
      </c>
      <c r="R85" s="1238">
        <v>1</v>
      </c>
      <c r="S85" s="1238">
        <v>0</v>
      </c>
      <c r="T85" s="1238">
        <v>0</v>
      </c>
      <c r="U85" s="1238">
        <v>0</v>
      </c>
      <c r="V85" s="600" t="s">
        <v>55</v>
      </c>
      <c r="W85" s="2142">
        <f t="shared" si="1"/>
        <v>5</v>
      </c>
    </row>
    <row r="86" spans="1:23" x14ac:dyDescent="0.25">
      <c r="A86" s="1446">
        <v>16586</v>
      </c>
      <c r="B86" s="2115" t="s">
        <v>680</v>
      </c>
      <c r="C86" s="1446" t="s">
        <v>605</v>
      </c>
      <c r="D86" s="1446">
        <v>27</v>
      </c>
      <c r="E86" s="1446" t="s">
        <v>55</v>
      </c>
      <c r="F86" s="1446" t="s">
        <v>67</v>
      </c>
      <c r="G86" s="1446" t="s">
        <v>67</v>
      </c>
      <c r="H86" s="1446" t="s">
        <v>55</v>
      </c>
      <c r="I86" s="2118">
        <v>3</v>
      </c>
      <c r="J86" s="1446" t="s">
        <v>363</v>
      </c>
      <c r="K86" s="1446" t="s">
        <v>364</v>
      </c>
      <c r="L86" s="1238">
        <v>1</v>
      </c>
      <c r="M86" s="1238">
        <v>0</v>
      </c>
      <c r="N86" s="1238">
        <v>0</v>
      </c>
      <c r="O86" s="1238">
        <v>0</v>
      </c>
      <c r="P86" s="1238">
        <v>0</v>
      </c>
      <c r="Q86" s="1238">
        <v>0</v>
      </c>
      <c r="R86" s="1238">
        <v>0</v>
      </c>
      <c r="S86" s="1238">
        <v>0</v>
      </c>
      <c r="T86" s="1238">
        <v>0</v>
      </c>
      <c r="U86" s="1238">
        <v>0</v>
      </c>
      <c r="V86" s="600" t="s">
        <v>55</v>
      </c>
      <c r="W86" s="2142">
        <f t="shared" si="1"/>
        <v>4</v>
      </c>
    </row>
    <row r="87" spans="1:23" x14ac:dyDescent="0.25">
      <c r="A87" s="1446">
        <v>16587</v>
      </c>
      <c r="B87" s="2115" t="s">
        <v>680</v>
      </c>
      <c r="C87" s="1446" t="s">
        <v>383</v>
      </c>
      <c r="D87" s="1446">
        <v>5</v>
      </c>
      <c r="E87" s="1446" t="s">
        <v>362</v>
      </c>
      <c r="F87" s="1446" t="s">
        <v>71</v>
      </c>
      <c r="G87" s="1446" t="s">
        <v>52</v>
      </c>
      <c r="H87" s="1446" t="s">
        <v>55</v>
      </c>
      <c r="I87" s="2118">
        <v>3</v>
      </c>
      <c r="J87" s="1446" t="s">
        <v>363</v>
      </c>
      <c r="K87" s="1446" t="s">
        <v>364</v>
      </c>
      <c r="L87" s="1238">
        <v>2</v>
      </c>
      <c r="M87" s="1238">
        <v>1</v>
      </c>
      <c r="N87" s="1238">
        <v>0</v>
      </c>
      <c r="O87" s="1238">
        <v>0</v>
      </c>
      <c r="P87" s="1238">
        <v>0</v>
      </c>
      <c r="Q87" s="1238">
        <v>0</v>
      </c>
      <c r="R87" s="1238">
        <v>1</v>
      </c>
      <c r="S87" s="1238">
        <v>0</v>
      </c>
      <c r="T87" s="1238">
        <v>0</v>
      </c>
      <c r="U87" s="1238">
        <v>0</v>
      </c>
      <c r="V87" s="600" t="s">
        <v>55</v>
      </c>
      <c r="W87" s="2142">
        <f t="shared" si="1"/>
        <v>5</v>
      </c>
    </row>
    <row r="88" spans="1:23" x14ac:dyDescent="0.25">
      <c r="A88" s="1446">
        <v>16588</v>
      </c>
      <c r="B88" s="2115" t="s">
        <v>680</v>
      </c>
      <c r="C88" s="1446" t="s">
        <v>384</v>
      </c>
      <c r="D88" s="1446">
        <v>38</v>
      </c>
      <c r="E88" s="1446" t="s">
        <v>362</v>
      </c>
      <c r="F88" s="1446" t="s">
        <v>52</v>
      </c>
      <c r="G88" s="1446" t="s">
        <v>52</v>
      </c>
      <c r="H88" s="1446" t="s">
        <v>55</v>
      </c>
      <c r="I88" s="2118">
        <v>4</v>
      </c>
      <c r="J88" s="1446" t="s">
        <v>363</v>
      </c>
      <c r="K88" s="1446" t="s">
        <v>364</v>
      </c>
      <c r="L88" s="1238">
        <v>2</v>
      </c>
      <c r="M88" s="1238">
        <v>3</v>
      </c>
      <c r="N88" s="1238">
        <v>0</v>
      </c>
      <c r="O88" s="1238">
        <v>0</v>
      </c>
      <c r="P88" s="1238">
        <v>0</v>
      </c>
      <c r="Q88" s="1238">
        <v>0</v>
      </c>
      <c r="R88" s="1238">
        <v>3</v>
      </c>
      <c r="S88" s="1238">
        <v>0</v>
      </c>
      <c r="T88" s="1238">
        <v>0</v>
      </c>
      <c r="U88" s="1238">
        <v>0</v>
      </c>
      <c r="V88" s="600" t="s">
        <v>55</v>
      </c>
      <c r="W88" s="2142">
        <f t="shared" si="1"/>
        <v>6</v>
      </c>
    </row>
    <row r="89" spans="1:23" x14ac:dyDescent="0.25">
      <c r="A89" s="1446">
        <v>16589</v>
      </c>
      <c r="B89" s="2115" t="s">
        <v>680</v>
      </c>
      <c r="C89" s="1446" t="s">
        <v>558</v>
      </c>
      <c r="D89" s="1446">
        <v>38</v>
      </c>
      <c r="E89" s="1446" t="s">
        <v>362</v>
      </c>
      <c r="F89" s="1446" t="s">
        <v>68</v>
      </c>
      <c r="G89" s="1446" t="s">
        <v>52</v>
      </c>
      <c r="H89" s="1446" t="s">
        <v>55</v>
      </c>
      <c r="I89" s="2118">
        <v>2</v>
      </c>
      <c r="J89" s="1446" t="s">
        <v>363</v>
      </c>
      <c r="K89" s="1446" t="s">
        <v>364</v>
      </c>
      <c r="L89" s="1238">
        <v>2</v>
      </c>
      <c r="M89" s="1238">
        <v>0</v>
      </c>
      <c r="N89" s="1238">
        <v>0</v>
      </c>
      <c r="O89" s="1238">
        <v>0</v>
      </c>
      <c r="P89" s="1238">
        <v>0</v>
      </c>
      <c r="Q89" s="1238">
        <v>0</v>
      </c>
      <c r="R89" s="1238">
        <v>0</v>
      </c>
      <c r="S89" s="1238">
        <v>0</v>
      </c>
      <c r="T89" s="1238">
        <v>0</v>
      </c>
      <c r="U89" s="1238">
        <v>0</v>
      </c>
      <c r="V89" s="600" t="s">
        <v>55</v>
      </c>
      <c r="W89" s="2142">
        <f t="shared" si="1"/>
        <v>4</v>
      </c>
    </row>
    <row r="90" spans="1:23" x14ac:dyDescent="0.25">
      <c r="A90" s="1446">
        <v>16590</v>
      </c>
      <c r="B90" s="2115" t="s">
        <v>680</v>
      </c>
      <c r="C90" s="1446" t="s">
        <v>661</v>
      </c>
      <c r="D90" s="1446">
        <v>38</v>
      </c>
      <c r="E90" s="1446" t="s">
        <v>55</v>
      </c>
      <c r="F90" s="1446" t="s">
        <v>52</v>
      </c>
      <c r="G90" s="1446" t="s">
        <v>52</v>
      </c>
      <c r="H90" s="1446" t="s">
        <v>55</v>
      </c>
      <c r="I90" s="2118">
        <v>2</v>
      </c>
      <c r="J90" s="1446" t="s">
        <v>363</v>
      </c>
      <c r="K90" s="1446" t="s">
        <v>364</v>
      </c>
      <c r="L90" s="1238">
        <v>2</v>
      </c>
      <c r="M90" s="1238">
        <v>0</v>
      </c>
      <c r="N90" s="1238">
        <v>0</v>
      </c>
      <c r="O90" s="1238">
        <v>0</v>
      </c>
      <c r="P90" s="1238">
        <v>0</v>
      </c>
      <c r="Q90" s="1238">
        <v>0</v>
      </c>
      <c r="R90" s="1238">
        <v>0</v>
      </c>
      <c r="S90" s="1238">
        <v>0</v>
      </c>
      <c r="T90" s="1238">
        <v>0</v>
      </c>
      <c r="U90" s="1238">
        <v>0</v>
      </c>
      <c r="V90" s="600" t="s">
        <v>55</v>
      </c>
      <c r="W90" s="2142">
        <f t="shared" si="1"/>
        <v>4</v>
      </c>
    </row>
    <row r="91" spans="1:23" x14ac:dyDescent="0.25">
      <c r="A91" s="1446">
        <v>16591</v>
      </c>
      <c r="B91" s="2115" t="s">
        <v>680</v>
      </c>
      <c r="C91" s="1446" t="s">
        <v>604</v>
      </c>
      <c r="D91" s="1446">
        <v>12</v>
      </c>
      <c r="E91" s="1446" t="s">
        <v>55</v>
      </c>
      <c r="F91" s="1446" t="s">
        <v>68</v>
      </c>
      <c r="G91" s="1446" t="s">
        <v>52</v>
      </c>
      <c r="H91" s="1446" t="s">
        <v>55</v>
      </c>
      <c r="I91" s="2118">
        <v>2</v>
      </c>
      <c r="J91" s="1446" t="s">
        <v>363</v>
      </c>
      <c r="K91" s="1446" t="s">
        <v>364</v>
      </c>
      <c r="L91" s="1238">
        <v>0</v>
      </c>
      <c r="M91" s="1238">
        <v>0</v>
      </c>
      <c r="N91" s="1238">
        <v>0</v>
      </c>
      <c r="O91" s="1238">
        <v>0</v>
      </c>
      <c r="P91" s="1238">
        <v>0</v>
      </c>
      <c r="Q91" s="1238">
        <v>0</v>
      </c>
      <c r="R91" s="1238">
        <v>0</v>
      </c>
      <c r="S91" s="1238">
        <v>0</v>
      </c>
      <c r="T91" s="1238">
        <v>0</v>
      </c>
      <c r="U91" s="1238">
        <v>0</v>
      </c>
      <c r="V91" s="600" t="s">
        <v>55</v>
      </c>
      <c r="W91" s="2142">
        <f t="shared" si="1"/>
        <v>2</v>
      </c>
    </row>
    <row r="92" spans="1:23" x14ac:dyDescent="0.25">
      <c r="A92" s="1446">
        <v>16592</v>
      </c>
      <c r="B92" s="2115" t="s">
        <v>680</v>
      </c>
      <c r="C92" s="1446" t="s">
        <v>444</v>
      </c>
      <c r="D92" s="1446">
        <v>8</v>
      </c>
      <c r="E92" s="1446" t="s">
        <v>55</v>
      </c>
      <c r="F92" s="1446" t="s">
        <v>52</v>
      </c>
      <c r="G92" s="1446" t="s">
        <v>52</v>
      </c>
      <c r="H92" s="1446" t="s">
        <v>55</v>
      </c>
      <c r="I92" s="2118">
        <v>2</v>
      </c>
      <c r="J92" s="1446" t="s">
        <v>363</v>
      </c>
      <c r="K92" s="1446" t="s">
        <v>364</v>
      </c>
      <c r="L92" s="1238">
        <v>1</v>
      </c>
      <c r="M92" s="1238">
        <v>3</v>
      </c>
      <c r="N92" s="1238">
        <v>0</v>
      </c>
      <c r="O92" s="1238">
        <v>0</v>
      </c>
      <c r="P92" s="1238">
        <v>0</v>
      </c>
      <c r="Q92" s="1238">
        <v>0</v>
      </c>
      <c r="R92" s="1238">
        <v>3</v>
      </c>
      <c r="S92" s="1238">
        <v>0</v>
      </c>
      <c r="T92" s="1238">
        <v>0</v>
      </c>
      <c r="U92" s="1238">
        <v>0</v>
      </c>
      <c r="V92" s="600" t="s">
        <v>55</v>
      </c>
      <c r="W92" s="2142">
        <f t="shared" si="1"/>
        <v>3</v>
      </c>
    </row>
    <row r="93" spans="1:23" x14ac:dyDescent="0.25">
      <c r="A93" s="1446">
        <v>16593</v>
      </c>
      <c r="B93" s="2115" t="s">
        <v>681</v>
      </c>
      <c r="C93" s="1446" t="s">
        <v>545</v>
      </c>
      <c r="D93" s="1446">
        <v>1</v>
      </c>
      <c r="E93" s="1446" t="s">
        <v>362</v>
      </c>
      <c r="F93" s="1446" t="s">
        <v>68</v>
      </c>
      <c r="G93" s="1446" t="s">
        <v>52</v>
      </c>
      <c r="H93" s="1446" t="s">
        <v>55</v>
      </c>
      <c r="I93" s="2118">
        <v>2</v>
      </c>
      <c r="J93" s="1446" t="s">
        <v>363</v>
      </c>
      <c r="K93" s="1446" t="s">
        <v>364</v>
      </c>
      <c r="L93" s="1238">
        <v>2</v>
      </c>
      <c r="M93" s="1238">
        <v>2</v>
      </c>
      <c r="N93" s="1238">
        <v>0</v>
      </c>
      <c r="O93" s="1238">
        <v>0</v>
      </c>
      <c r="P93" s="1238">
        <v>0</v>
      </c>
      <c r="Q93" s="1238">
        <v>0</v>
      </c>
      <c r="R93" s="1238">
        <v>2</v>
      </c>
      <c r="S93" s="1238">
        <v>1</v>
      </c>
      <c r="T93" s="1238">
        <v>0</v>
      </c>
      <c r="U93" s="1238">
        <v>0</v>
      </c>
      <c r="V93" s="600" t="s">
        <v>55</v>
      </c>
      <c r="W93" s="2142">
        <f t="shared" si="1"/>
        <v>4</v>
      </c>
    </row>
    <row r="94" spans="1:23" x14ac:dyDescent="0.25">
      <c r="A94" s="1446">
        <v>16596</v>
      </c>
      <c r="B94" s="2115" t="s">
        <v>681</v>
      </c>
      <c r="C94" s="1446" t="s">
        <v>450</v>
      </c>
      <c r="D94" s="1446">
        <v>1</v>
      </c>
      <c r="E94" s="1446" t="s">
        <v>362</v>
      </c>
      <c r="F94" s="1446" t="s">
        <v>68</v>
      </c>
      <c r="G94" s="1446" t="s">
        <v>52</v>
      </c>
      <c r="H94" s="1446" t="s">
        <v>55</v>
      </c>
      <c r="I94" s="2118">
        <v>2</v>
      </c>
      <c r="J94" s="1446" t="s">
        <v>363</v>
      </c>
      <c r="K94" s="1446" t="s">
        <v>364</v>
      </c>
      <c r="L94" s="1238">
        <v>2</v>
      </c>
      <c r="M94" s="1238">
        <v>6</v>
      </c>
      <c r="N94" s="1238">
        <v>0</v>
      </c>
      <c r="O94" s="1238">
        <v>0</v>
      </c>
      <c r="P94" s="1238">
        <v>0</v>
      </c>
      <c r="Q94" s="1238">
        <v>0</v>
      </c>
      <c r="R94" s="1238">
        <v>6</v>
      </c>
      <c r="S94" s="1238">
        <v>0</v>
      </c>
      <c r="T94" s="1238">
        <v>0</v>
      </c>
      <c r="U94" s="1238">
        <v>0</v>
      </c>
      <c r="V94" s="600" t="s">
        <v>55</v>
      </c>
      <c r="W94" s="2142">
        <f t="shared" si="1"/>
        <v>4</v>
      </c>
    </row>
    <row r="95" spans="1:23" x14ac:dyDescent="0.25">
      <c r="A95" s="1446">
        <v>16597</v>
      </c>
      <c r="B95" s="2115" t="s">
        <v>681</v>
      </c>
      <c r="C95" s="1446" t="s">
        <v>490</v>
      </c>
      <c r="D95" s="1446">
        <v>1</v>
      </c>
      <c r="E95" s="1446" t="s">
        <v>362</v>
      </c>
      <c r="F95" s="1446" t="s">
        <v>71</v>
      </c>
      <c r="G95" s="1446" t="s">
        <v>52</v>
      </c>
      <c r="H95" s="1446" t="s">
        <v>55</v>
      </c>
      <c r="I95" s="2118">
        <v>2</v>
      </c>
      <c r="J95" s="1446" t="s">
        <v>363</v>
      </c>
      <c r="K95" s="1446" t="s">
        <v>364</v>
      </c>
      <c r="L95" s="1238">
        <v>2</v>
      </c>
      <c r="M95" s="1238">
        <v>2</v>
      </c>
      <c r="N95" s="1238">
        <v>0</v>
      </c>
      <c r="O95" s="1238">
        <v>0</v>
      </c>
      <c r="P95" s="1238">
        <v>0</v>
      </c>
      <c r="Q95" s="1238">
        <v>0</v>
      </c>
      <c r="R95" s="1238">
        <v>2</v>
      </c>
      <c r="S95" s="1238">
        <v>0</v>
      </c>
      <c r="T95" s="1238">
        <v>0</v>
      </c>
      <c r="U95" s="1238">
        <v>0</v>
      </c>
      <c r="V95" s="600" t="s">
        <v>55</v>
      </c>
      <c r="W95" s="2142">
        <f t="shared" si="1"/>
        <v>4</v>
      </c>
    </row>
    <row r="96" spans="1:23" x14ac:dyDescent="0.25">
      <c r="A96" s="1446">
        <v>16598</v>
      </c>
      <c r="B96" s="2115" t="s">
        <v>681</v>
      </c>
      <c r="C96" s="1446" t="s">
        <v>388</v>
      </c>
      <c r="D96" s="1446">
        <v>1</v>
      </c>
      <c r="E96" s="1446" t="s">
        <v>362</v>
      </c>
      <c r="F96" s="1446" t="s">
        <v>71</v>
      </c>
      <c r="G96" s="1446" t="s">
        <v>52</v>
      </c>
      <c r="H96" s="1446" t="s">
        <v>55</v>
      </c>
      <c r="I96" s="2118">
        <v>2</v>
      </c>
      <c r="J96" s="1446" t="s">
        <v>363</v>
      </c>
      <c r="K96" s="1446" t="s">
        <v>364</v>
      </c>
      <c r="L96" s="1238">
        <v>2</v>
      </c>
      <c r="M96" s="1238">
        <v>0</v>
      </c>
      <c r="N96" s="1238">
        <v>0</v>
      </c>
      <c r="O96" s="1238">
        <v>0</v>
      </c>
      <c r="P96" s="1238">
        <v>0</v>
      </c>
      <c r="Q96" s="1238">
        <v>0</v>
      </c>
      <c r="R96" s="1238">
        <v>0</v>
      </c>
      <c r="S96" s="1238">
        <v>0</v>
      </c>
      <c r="T96" s="1238">
        <v>0</v>
      </c>
      <c r="U96" s="1238">
        <v>0</v>
      </c>
      <c r="V96" s="600" t="s">
        <v>55</v>
      </c>
      <c r="W96" s="2142">
        <f t="shared" si="1"/>
        <v>4</v>
      </c>
    </row>
    <row r="97" spans="1:23" x14ac:dyDescent="0.25">
      <c r="A97" s="1446">
        <v>16599</v>
      </c>
      <c r="B97" s="2115" t="s">
        <v>681</v>
      </c>
      <c r="C97" s="1446" t="s">
        <v>507</v>
      </c>
      <c r="D97" s="1446">
        <v>1</v>
      </c>
      <c r="E97" s="1446" t="s">
        <v>362</v>
      </c>
      <c r="F97" s="1446" t="s">
        <v>68</v>
      </c>
      <c r="G97" s="1446" t="s">
        <v>52</v>
      </c>
      <c r="H97" s="1446" t="s">
        <v>55</v>
      </c>
      <c r="I97" s="2118">
        <v>2</v>
      </c>
      <c r="J97" s="1446" t="s">
        <v>363</v>
      </c>
      <c r="K97" s="1446" t="s">
        <v>364</v>
      </c>
      <c r="L97" s="1238">
        <v>2</v>
      </c>
      <c r="M97" s="1238">
        <v>1</v>
      </c>
      <c r="N97" s="1238">
        <v>0</v>
      </c>
      <c r="O97" s="1238">
        <v>0</v>
      </c>
      <c r="P97" s="1238">
        <v>0</v>
      </c>
      <c r="Q97" s="1238">
        <v>0</v>
      </c>
      <c r="R97" s="1238">
        <v>1</v>
      </c>
      <c r="S97" s="1238">
        <v>0</v>
      </c>
      <c r="T97" s="1238">
        <v>0</v>
      </c>
      <c r="U97" s="1238">
        <v>0</v>
      </c>
      <c r="V97" s="600" t="s">
        <v>55</v>
      </c>
      <c r="W97" s="2142">
        <f t="shared" si="1"/>
        <v>4</v>
      </c>
    </row>
    <row r="98" spans="1:23" x14ac:dyDescent="0.25">
      <c r="A98" s="1446">
        <v>16606</v>
      </c>
      <c r="B98" s="2115" t="s">
        <v>681</v>
      </c>
      <c r="C98" s="1446" t="s">
        <v>632</v>
      </c>
      <c r="D98" s="1446">
        <v>3</v>
      </c>
      <c r="E98" s="1446" t="s">
        <v>362</v>
      </c>
      <c r="F98" s="1446" t="s">
        <v>68</v>
      </c>
      <c r="G98" s="1446" t="s">
        <v>52</v>
      </c>
      <c r="H98" s="1446" t="s">
        <v>55</v>
      </c>
      <c r="I98" s="2118">
        <v>2</v>
      </c>
      <c r="J98" s="1446" t="s">
        <v>363</v>
      </c>
      <c r="K98" s="1446" t="s">
        <v>364</v>
      </c>
      <c r="L98" s="1238">
        <v>2</v>
      </c>
      <c r="M98" s="1238">
        <v>1</v>
      </c>
      <c r="N98" s="1238">
        <v>0</v>
      </c>
      <c r="O98" s="1238">
        <v>0</v>
      </c>
      <c r="P98" s="1238">
        <v>0</v>
      </c>
      <c r="Q98" s="1238">
        <v>0</v>
      </c>
      <c r="R98" s="1238">
        <v>1</v>
      </c>
      <c r="S98" s="1238">
        <v>0</v>
      </c>
      <c r="T98" s="1238">
        <v>0</v>
      </c>
      <c r="U98" s="1238">
        <v>0</v>
      </c>
      <c r="V98" s="600" t="s">
        <v>55</v>
      </c>
      <c r="W98" s="2142">
        <f t="shared" si="1"/>
        <v>4</v>
      </c>
    </row>
    <row r="99" spans="1:23" x14ac:dyDescent="0.25">
      <c r="A99" s="1446">
        <v>16608</v>
      </c>
      <c r="B99" s="2115" t="s">
        <v>681</v>
      </c>
      <c r="C99" s="1446" t="s">
        <v>379</v>
      </c>
      <c r="D99" s="1446">
        <v>3</v>
      </c>
      <c r="E99" s="1446" t="s">
        <v>362</v>
      </c>
      <c r="F99" s="1446" t="s">
        <v>52</v>
      </c>
      <c r="G99" s="1446" t="s">
        <v>52</v>
      </c>
      <c r="H99" s="1446" t="s">
        <v>55</v>
      </c>
      <c r="I99" s="2118">
        <v>2</v>
      </c>
      <c r="J99" s="1446" t="s">
        <v>363</v>
      </c>
      <c r="K99" s="1446" t="s">
        <v>364</v>
      </c>
      <c r="L99" s="1238">
        <v>2</v>
      </c>
      <c r="M99" s="1238">
        <v>0</v>
      </c>
      <c r="N99" s="1238">
        <v>0</v>
      </c>
      <c r="O99" s="1238">
        <v>0</v>
      </c>
      <c r="P99" s="1238">
        <v>0</v>
      </c>
      <c r="Q99" s="1238">
        <v>0</v>
      </c>
      <c r="R99" s="1238">
        <v>0</v>
      </c>
      <c r="S99" s="1238">
        <v>0</v>
      </c>
      <c r="T99" s="1238">
        <v>0</v>
      </c>
      <c r="U99" s="1238">
        <v>0</v>
      </c>
      <c r="V99" s="600" t="s">
        <v>55</v>
      </c>
      <c r="W99" s="2142">
        <f t="shared" si="1"/>
        <v>4</v>
      </c>
    </row>
    <row r="100" spans="1:23" x14ac:dyDescent="0.25">
      <c r="A100" s="1446">
        <v>16609</v>
      </c>
      <c r="B100" s="2115" t="s">
        <v>681</v>
      </c>
      <c r="C100" s="1446" t="s">
        <v>535</v>
      </c>
      <c r="D100" s="1446">
        <v>6</v>
      </c>
      <c r="E100" s="1446" t="s">
        <v>362</v>
      </c>
      <c r="F100" s="1446" t="s">
        <v>68</v>
      </c>
      <c r="G100" s="1446" t="s">
        <v>52</v>
      </c>
      <c r="H100" s="1446" t="s">
        <v>55</v>
      </c>
      <c r="I100" s="2118">
        <v>2</v>
      </c>
      <c r="J100" s="1446" t="s">
        <v>363</v>
      </c>
      <c r="K100" s="1446" t="s">
        <v>364</v>
      </c>
      <c r="L100" s="1238">
        <v>2</v>
      </c>
      <c r="M100" s="1238">
        <v>0</v>
      </c>
      <c r="N100" s="1238">
        <v>0</v>
      </c>
      <c r="O100" s="1238">
        <v>0</v>
      </c>
      <c r="P100" s="1238">
        <v>0</v>
      </c>
      <c r="Q100" s="1238">
        <v>0</v>
      </c>
      <c r="R100" s="1238">
        <v>0</v>
      </c>
      <c r="S100" s="1238">
        <v>0</v>
      </c>
      <c r="T100" s="1238">
        <v>0</v>
      </c>
      <c r="U100" s="1238">
        <v>0</v>
      </c>
      <c r="V100" s="600" t="s">
        <v>55</v>
      </c>
      <c r="W100" s="2142">
        <f t="shared" si="1"/>
        <v>4</v>
      </c>
    </row>
    <row r="101" spans="1:23" x14ac:dyDescent="0.25">
      <c r="A101" s="1446">
        <v>16612</v>
      </c>
      <c r="B101" s="2115" t="s">
        <v>681</v>
      </c>
      <c r="C101" s="1446" t="s">
        <v>428</v>
      </c>
      <c r="D101" s="1446">
        <v>34</v>
      </c>
      <c r="E101" s="1446" t="s">
        <v>55</v>
      </c>
      <c r="F101" s="1446" t="s">
        <v>68</v>
      </c>
      <c r="G101" s="1446" t="s">
        <v>52</v>
      </c>
      <c r="H101" s="1446" t="s">
        <v>55</v>
      </c>
      <c r="I101" s="2118">
        <v>2</v>
      </c>
      <c r="J101" s="1446" t="s">
        <v>363</v>
      </c>
      <c r="K101" s="1446" t="s">
        <v>364</v>
      </c>
      <c r="L101" s="1238">
        <v>2</v>
      </c>
      <c r="M101" s="1238">
        <v>1</v>
      </c>
      <c r="N101" s="1238">
        <v>0</v>
      </c>
      <c r="O101" s="1238">
        <v>0</v>
      </c>
      <c r="P101" s="1238">
        <v>0</v>
      </c>
      <c r="Q101" s="1238">
        <v>0</v>
      </c>
      <c r="R101" s="1238">
        <v>1</v>
      </c>
      <c r="S101" s="1238">
        <v>1</v>
      </c>
      <c r="T101" s="1238">
        <v>0</v>
      </c>
      <c r="U101" s="1238">
        <v>0</v>
      </c>
      <c r="V101" s="600" t="s">
        <v>55</v>
      </c>
      <c r="W101" s="2142">
        <f t="shared" si="1"/>
        <v>4</v>
      </c>
    </row>
    <row r="102" spans="1:23" x14ac:dyDescent="0.25">
      <c r="A102" s="1446">
        <v>16613</v>
      </c>
      <c r="B102" s="2115" t="s">
        <v>681</v>
      </c>
      <c r="C102" s="1446" t="s">
        <v>637</v>
      </c>
      <c r="D102" s="1446">
        <v>26</v>
      </c>
      <c r="E102" s="1446" t="s">
        <v>55</v>
      </c>
      <c r="F102" s="1446" t="s">
        <v>68</v>
      </c>
      <c r="G102" s="1446" t="s">
        <v>52</v>
      </c>
      <c r="H102" s="1446" t="s">
        <v>55</v>
      </c>
      <c r="I102" s="2118">
        <v>2</v>
      </c>
      <c r="J102" s="1446" t="s">
        <v>363</v>
      </c>
      <c r="K102" s="1446" t="s">
        <v>364</v>
      </c>
      <c r="L102" s="1238">
        <v>2</v>
      </c>
      <c r="M102" s="1238">
        <v>1</v>
      </c>
      <c r="N102" s="1238">
        <v>0</v>
      </c>
      <c r="O102" s="1238">
        <v>0</v>
      </c>
      <c r="P102" s="1238">
        <v>0</v>
      </c>
      <c r="Q102" s="1238">
        <v>0</v>
      </c>
      <c r="R102" s="1238">
        <v>1</v>
      </c>
      <c r="S102" s="1238">
        <v>0</v>
      </c>
      <c r="T102" s="1238">
        <v>0</v>
      </c>
      <c r="U102" s="1238">
        <v>0</v>
      </c>
      <c r="V102" s="600" t="s">
        <v>55</v>
      </c>
      <c r="W102" s="2142">
        <f t="shared" si="1"/>
        <v>4</v>
      </c>
    </row>
    <row r="103" spans="1:23" x14ac:dyDescent="0.25">
      <c r="A103" s="1446">
        <v>16614</v>
      </c>
      <c r="B103" s="2115" t="s">
        <v>681</v>
      </c>
      <c r="C103" s="1446" t="s">
        <v>421</v>
      </c>
      <c r="D103" s="1446">
        <v>1</v>
      </c>
      <c r="E103" s="1446" t="s">
        <v>362</v>
      </c>
      <c r="F103" s="1446" t="s">
        <v>71</v>
      </c>
      <c r="G103" s="1446" t="s">
        <v>63</v>
      </c>
      <c r="H103" s="1446" t="s">
        <v>55</v>
      </c>
      <c r="I103" s="2118">
        <v>2</v>
      </c>
      <c r="J103" s="1446" t="s">
        <v>363</v>
      </c>
      <c r="K103" s="1446" t="s">
        <v>364</v>
      </c>
      <c r="L103" s="1238">
        <v>2</v>
      </c>
      <c r="M103" s="1238">
        <v>0</v>
      </c>
      <c r="N103" s="1238">
        <v>0</v>
      </c>
      <c r="O103" s="1238">
        <v>0</v>
      </c>
      <c r="P103" s="1238">
        <v>0</v>
      </c>
      <c r="Q103" s="1238">
        <v>0</v>
      </c>
      <c r="R103" s="1238">
        <v>0</v>
      </c>
      <c r="S103" s="1238">
        <v>0</v>
      </c>
      <c r="T103" s="1238">
        <v>0</v>
      </c>
      <c r="U103" s="1238">
        <v>0</v>
      </c>
      <c r="V103" s="600" t="s">
        <v>55</v>
      </c>
      <c r="W103" s="2142">
        <f t="shared" si="1"/>
        <v>4</v>
      </c>
    </row>
    <row r="104" spans="1:23" x14ac:dyDescent="0.25">
      <c r="A104" s="1446">
        <v>16615</v>
      </c>
      <c r="B104" s="2115" t="s">
        <v>681</v>
      </c>
      <c r="C104" s="1446" t="s">
        <v>589</v>
      </c>
      <c r="D104" s="1446">
        <v>3</v>
      </c>
      <c r="E104" s="1446" t="s">
        <v>362</v>
      </c>
      <c r="F104" s="1446" t="s">
        <v>52</v>
      </c>
      <c r="G104" s="1446" t="s">
        <v>52</v>
      </c>
      <c r="H104" s="1446" t="s">
        <v>55</v>
      </c>
      <c r="I104" s="2118">
        <v>2</v>
      </c>
      <c r="J104" s="1446" t="s">
        <v>363</v>
      </c>
      <c r="K104" s="1446" t="s">
        <v>364</v>
      </c>
      <c r="L104" s="1238">
        <v>2</v>
      </c>
      <c r="M104" s="1238">
        <v>2</v>
      </c>
      <c r="N104" s="1238">
        <v>0</v>
      </c>
      <c r="O104" s="1238">
        <v>0</v>
      </c>
      <c r="P104" s="1238">
        <v>0</v>
      </c>
      <c r="Q104" s="1238">
        <v>0</v>
      </c>
      <c r="R104" s="1238">
        <v>2</v>
      </c>
      <c r="S104" s="1238">
        <v>1</v>
      </c>
      <c r="T104" s="1238">
        <v>0</v>
      </c>
      <c r="U104" s="1238">
        <v>0</v>
      </c>
      <c r="V104" s="600" t="s">
        <v>55</v>
      </c>
      <c r="W104" s="2142">
        <f t="shared" si="1"/>
        <v>4</v>
      </c>
    </row>
    <row r="105" spans="1:23" x14ac:dyDescent="0.25">
      <c r="A105" s="1446">
        <v>16616</v>
      </c>
      <c r="B105" s="2115" t="s">
        <v>682</v>
      </c>
      <c r="C105" s="1446" t="s">
        <v>594</v>
      </c>
      <c r="D105" s="1446">
        <v>4</v>
      </c>
      <c r="E105" s="1446" t="s">
        <v>362</v>
      </c>
      <c r="F105" s="1446" t="s">
        <v>68</v>
      </c>
      <c r="G105" s="1446" t="s">
        <v>52</v>
      </c>
      <c r="H105" s="1446" t="s">
        <v>55</v>
      </c>
      <c r="I105" s="2118">
        <v>2</v>
      </c>
      <c r="J105" s="1446" t="s">
        <v>363</v>
      </c>
      <c r="K105" s="1446" t="s">
        <v>364</v>
      </c>
      <c r="L105" s="1238">
        <v>2</v>
      </c>
      <c r="M105" s="1238">
        <v>1</v>
      </c>
      <c r="N105" s="1238">
        <v>0</v>
      </c>
      <c r="O105" s="1238">
        <v>0</v>
      </c>
      <c r="P105" s="1238">
        <v>0</v>
      </c>
      <c r="Q105" s="1238">
        <v>0</v>
      </c>
      <c r="R105" s="1238">
        <v>1</v>
      </c>
      <c r="S105" s="1238">
        <v>0</v>
      </c>
      <c r="T105" s="1238">
        <v>0</v>
      </c>
      <c r="U105" s="1238">
        <v>0</v>
      </c>
      <c r="V105" s="600" t="s">
        <v>55</v>
      </c>
      <c r="W105" s="2142">
        <f t="shared" si="1"/>
        <v>4</v>
      </c>
    </row>
    <row r="106" spans="1:23" x14ac:dyDescent="0.25">
      <c r="A106" s="1446">
        <v>16631</v>
      </c>
      <c r="B106" s="2115" t="s">
        <v>682</v>
      </c>
      <c r="C106" s="1446" t="s">
        <v>413</v>
      </c>
      <c r="D106" s="1446">
        <v>14</v>
      </c>
      <c r="E106" s="1446" t="s">
        <v>362</v>
      </c>
      <c r="F106" s="1446" t="s">
        <v>71</v>
      </c>
      <c r="G106" s="1446" t="s">
        <v>52</v>
      </c>
      <c r="H106" s="1446" t="s">
        <v>55</v>
      </c>
      <c r="I106" s="2118">
        <v>4</v>
      </c>
      <c r="J106" s="1446" t="s">
        <v>363</v>
      </c>
      <c r="K106" s="1446" t="s">
        <v>364</v>
      </c>
      <c r="L106" s="1238">
        <v>2</v>
      </c>
      <c r="M106" s="1238">
        <v>1</v>
      </c>
      <c r="N106" s="1238">
        <v>0</v>
      </c>
      <c r="O106" s="1238">
        <v>0</v>
      </c>
      <c r="P106" s="1238">
        <v>0</v>
      </c>
      <c r="Q106" s="1238">
        <v>0</v>
      </c>
      <c r="R106" s="1238">
        <v>1</v>
      </c>
      <c r="S106" s="1238">
        <v>0</v>
      </c>
      <c r="T106" s="1238">
        <v>0</v>
      </c>
      <c r="U106" s="1238">
        <v>0</v>
      </c>
      <c r="V106" s="600" t="s">
        <v>55</v>
      </c>
      <c r="W106" s="2142">
        <f t="shared" si="1"/>
        <v>6</v>
      </c>
    </row>
    <row r="107" spans="1:23" x14ac:dyDescent="0.25">
      <c r="A107" s="1446">
        <v>16632</v>
      </c>
      <c r="B107" s="2115" t="s">
        <v>682</v>
      </c>
      <c r="C107" s="1446" t="s">
        <v>488</v>
      </c>
      <c r="D107" s="1446">
        <v>7</v>
      </c>
      <c r="E107" s="1446" t="s">
        <v>362</v>
      </c>
      <c r="F107" s="1446" t="s">
        <v>68</v>
      </c>
      <c r="G107" s="1446" t="s">
        <v>64</v>
      </c>
      <c r="H107" s="1446" t="s">
        <v>55</v>
      </c>
      <c r="I107" s="2118">
        <v>3</v>
      </c>
      <c r="J107" s="1446" t="s">
        <v>363</v>
      </c>
      <c r="K107" s="1446" t="s">
        <v>364</v>
      </c>
      <c r="L107" s="1238">
        <v>2</v>
      </c>
      <c r="M107" s="1238">
        <v>0</v>
      </c>
      <c r="N107" s="1238">
        <v>0</v>
      </c>
      <c r="O107" s="1238">
        <v>0</v>
      </c>
      <c r="P107" s="1238">
        <v>0</v>
      </c>
      <c r="Q107" s="1238">
        <v>0</v>
      </c>
      <c r="R107" s="1238">
        <v>0</v>
      </c>
      <c r="S107" s="1238">
        <v>0</v>
      </c>
      <c r="T107" s="1238">
        <v>0</v>
      </c>
      <c r="U107" s="1238">
        <v>0</v>
      </c>
      <c r="V107" s="600" t="s">
        <v>55</v>
      </c>
      <c r="W107" s="2142">
        <f t="shared" si="1"/>
        <v>5</v>
      </c>
    </row>
    <row r="108" spans="1:23" x14ac:dyDescent="0.25">
      <c r="A108" s="1446">
        <v>16635</v>
      </c>
      <c r="B108" s="2115" t="s">
        <v>682</v>
      </c>
      <c r="C108" s="1446" t="s">
        <v>505</v>
      </c>
      <c r="D108" s="1446">
        <v>1</v>
      </c>
      <c r="E108" s="1446" t="s">
        <v>362</v>
      </c>
      <c r="F108" s="1446" t="s">
        <v>71</v>
      </c>
      <c r="G108" s="1446" t="s">
        <v>65</v>
      </c>
      <c r="H108" s="1446" t="s">
        <v>55</v>
      </c>
      <c r="I108" s="2118">
        <v>4</v>
      </c>
      <c r="J108" s="1446" t="s">
        <v>363</v>
      </c>
      <c r="K108" s="1446" t="s">
        <v>364</v>
      </c>
      <c r="L108" s="1238">
        <v>2</v>
      </c>
      <c r="M108" s="1238">
        <v>3</v>
      </c>
      <c r="N108" s="1238">
        <v>0</v>
      </c>
      <c r="O108" s="1238">
        <v>0</v>
      </c>
      <c r="P108" s="1238">
        <v>0</v>
      </c>
      <c r="Q108" s="1238">
        <v>0</v>
      </c>
      <c r="R108" s="1238">
        <v>3</v>
      </c>
      <c r="S108" s="1238">
        <v>0</v>
      </c>
      <c r="T108" s="1238">
        <v>0</v>
      </c>
      <c r="U108" s="1238">
        <v>8</v>
      </c>
      <c r="V108" s="600" t="s">
        <v>55</v>
      </c>
      <c r="W108" s="2142">
        <f t="shared" si="1"/>
        <v>14</v>
      </c>
    </row>
    <row r="109" spans="1:23" x14ac:dyDescent="0.25">
      <c r="A109" s="1446">
        <v>16636</v>
      </c>
      <c r="B109" s="2115" t="s">
        <v>682</v>
      </c>
      <c r="C109" s="1446" t="s">
        <v>383</v>
      </c>
      <c r="D109" s="1446">
        <v>4</v>
      </c>
      <c r="E109" s="1446" t="s">
        <v>362</v>
      </c>
      <c r="F109" s="1446" t="s">
        <v>68</v>
      </c>
      <c r="G109" s="1446" t="s">
        <v>65</v>
      </c>
      <c r="H109" s="1446" t="s">
        <v>55</v>
      </c>
      <c r="I109" s="2118">
        <v>4</v>
      </c>
      <c r="J109" s="1446" t="s">
        <v>363</v>
      </c>
      <c r="K109" s="1446" t="s">
        <v>364</v>
      </c>
      <c r="L109" s="1238">
        <v>2</v>
      </c>
      <c r="M109" s="1238">
        <v>2</v>
      </c>
      <c r="N109" s="1238">
        <v>0</v>
      </c>
      <c r="O109" s="1238">
        <v>0</v>
      </c>
      <c r="P109" s="1238">
        <v>0</v>
      </c>
      <c r="Q109" s="1238">
        <v>0</v>
      </c>
      <c r="R109" s="1238">
        <v>2</v>
      </c>
      <c r="S109" s="1238">
        <v>1</v>
      </c>
      <c r="T109" s="1238">
        <v>0</v>
      </c>
      <c r="U109" s="1238">
        <v>8</v>
      </c>
      <c r="V109" s="600" t="s">
        <v>55</v>
      </c>
      <c r="W109" s="2142">
        <f t="shared" si="1"/>
        <v>14</v>
      </c>
    </row>
    <row r="110" spans="1:23" x14ac:dyDescent="0.25">
      <c r="A110" s="1446">
        <v>16637</v>
      </c>
      <c r="B110" s="2115" t="s">
        <v>682</v>
      </c>
      <c r="C110" s="1446" t="s">
        <v>604</v>
      </c>
      <c r="D110" s="1446">
        <v>48</v>
      </c>
      <c r="E110" s="1446" t="s">
        <v>362</v>
      </c>
      <c r="F110" s="1446" t="s">
        <v>68</v>
      </c>
      <c r="G110" s="1446" t="s">
        <v>52</v>
      </c>
      <c r="H110" s="1446" t="s">
        <v>55</v>
      </c>
      <c r="I110" s="2118">
        <v>4</v>
      </c>
      <c r="J110" s="1446" t="s">
        <v>363</v>
      </c>
      <c r="K110" s="1446" t="s">
        <v>364</v>
      </c>
      <c r="L110" s="1238">
        <v>1</v>
      </c>
      <c r="M110" s="1238">
        <v>2</v>
      </c>
      <c r="N110" s="1238">
        <v>0</v>
      </c>
      <c r="O110" s="1238">
        <v>0</v>
      </c>
      <c r="P110" s="1238">
        <v>0</v>
      </c>
      <c r="Q110" s="1238">
        <v>0</v>
      </c>
      <c r="R110" s="1238">
        <v>2</v>
      </c>
      <c r="S110" s="1238">
        <v>2</v>
      </c>
      <c r="T110" s="1238">
        <v>0</v>
      </c>
      <c r="U110" s="1238">
        <v>0</v>
      </c>
      <c r="V110" s="600" t="s">
        <v>55</v>
      </c>
      <c r="W110" s="2142">
        <f t="shared" si="1"/>
        <v>5</v>
      </c>
    </row>
    <row r="111" spans="1:23" x14ac:dyDescent="0.25">
      <c r="A111" s="1446">
        <v>16638</v>
      </c>
      <c r="B111" s="2115" t="s">
        <v>682</v>
      </c>
      <c r="C111" s="1446" t="s">
        <v>378</v>
      </c>
      <c r="D111" s="1446">
        <v>36</v>
      </c>
      <c r="E111" s="1446" t="s">
        <v>362</v>
      </c>
      <c r="F111" s="1446" t="s">
        <v>68</v>
      </c>
      <c r="G111" s="1446" t="s">
        <v>52</v>
      </c>
      <c r="H111" s="1446" t="s">
        <v>55</v>
      </c>
      <c r="I111" s="2118">
        <v>4</v>
      </c>
      <c r="J111" s="1446" t="s">
        <v>363</v>
      </c>
      <c r="K111" s="1446" t="s">
        <v>364</v>
      </c>
      <c r="L111" s="1238">
        <v>2</v>
      </c>
      <c r="M111" s="1238">
        <v>6</v>
      </c>
      <c r="N111" s="1238">
        <v>0</v>
      </c>
      <c r="O111" s="1238">
        <v>0</v>
      </c>
      <c r="P111" s="1238">
        <v>0</v>
      </c>
      <c r="Q111" s="1238">
        <v>0</v>
      </c>
      <c r="R111" s="1238">
        <v>6</v>
      </c>
      <c r="S111" s="1238">
        <v>0</v>
      </c>
      <c r="T111" s="1238">
        <v>0</v>
      </c>
      <c r="U111" s="1238">
        <v>0</v>
      </c>
      <c r="V111" s="600" t="s">
        <v>55</v>
      </c>
      <c r="W111" s="2142">
        <f t="shared" si="1"/>
        <v>6</v>
      </c>
    </row>
    <row r="112" spans="1:23" x14ac:dyDescent="0.25">
      <c r="A112" s="1446">
        <v>16645</v>
      </c>
      <c r="B112" s="2115" t="s">
        <v>683</v>
      </c>
      <c r="C112" s="1446" t="s">
        <v>439</v>
      </c>
      <c r="D112" s="1446">
        <v>9</v>
      </c>
      <c r="E112" s="1446" t="s">
        <v>362</v>
      </c>
      <c r="F112" s="1446" t="s">
        <v>68</v>
      </c>
      <c r="G112" s="1446" t="s">
        <v>52</v>
      </c>
      <c r="H112" s="1446" t="s">
        <v>55</v>
      </c>
      <c r="I112" s="2118">
        <v>4</v>
      </c>
      <c r="J112" s="1446" t="s">
        <v>363</v>
      </c>
      <c r="K112" s="1446" t="s">
        <v>364</v>
      </c>
      <c r="L112" s="1238">
        <v>2</v>
      </c>
      <c r="M112" s="1238">
        <v>2</v>
      </c>
      <c r="N112" s="1238">
        <v>0</v>
      </c>
      <c r="O112" s="1238">
        <v>0</v>
      </c>
      <c r="P112" s="1238">
        <v>0</v>
      </c>
      <c r="Q112" s="1238">
        <v>0</v>
      </c>
      <c r="R112" s="1238">
        <v>2</v>
      </c>
      <c r="S112" s="1238">
        <v>0</v>
      </c>
      <c r="T112" s="1238">
        <v>0</v>
      </c>
      <c r="U112" s="1238">
        <v>0</v>
      </c>
      <c r="V112" s="600" t="s">
        <v>55</v>
      </c>
      <c r="W112" s="2142">
        <f t="shared" si="1"/>
        <v>6</v>
      </c>
    </row>
    <row r="113" spans="1:23" x14ac:dyDescent="0.25">
      <c r="A113" s="1446">
        <v>16654</v>
      </c>
      <c r="B113" s="2115" t="s">
        <v>683</v>
      </c>
      <c r="C113" s="1446" t="s">
        <v>622</v>
      </c>
      <c r="D113" s="1446">
        <v>1</v>
      </c>
      <c r="E113" s="1446" t="s">
        <v>362</v>
      </c>
      <c r="F113" s="1446" t="s">
        <v>70</v>
      </c>
      <c r="G113" s="1446" t="s">
        <v>52</v>
      </c>
      <c r="H113" s="1446" t="s">
        <v>55</v>
      </c>
      <c r="I113" s="2118">
        <v>2</v>
      </c>
      <c r="J113" s="1446" t="s">
        <v>363</v>
      </c>
      <c r="K113" s="1446" t="s">
        <v>364</v>
      </c>
      <c r="L113" s="1238">
        <v>2</v>
      </c>
      <c r="M113" s="1238">
        <v>2</v>
      </c>
      <c r="N113" s="1238">
        <v>0</v>
      </c>
      <c r="O113" s="1238">
        <v>0</v>
      </c>
      <c r="P113" s="1238">
        <v>0</v>
      </c>
      <c r="Q113" s="1238">
        <v>0</v>
      </c>
      <c r="R113" s="1238">
        <v>2</v>
      </c>
      <c r="S113" s="1238">
        <v>0</v>
      </c>
      <c r="T113" s="1238">
        <v>0</v>
      </c>
      <c r="U113" s="1238">
        <v>0</v>
      </c>
      <c r="V113" s="600" t="s">
        <v>55</v>
      </c>
      <c r="W113" s="2142">
        <f t="shared" si="1"/>
        <v>4</v>
      </c>
    </row>
    <row r="114" spans="1:23" x14ac:dyDescent="0.25">
      <c r="A114" s="1446">
        <v>16655</v>
      </c>
      <c r="B114" s="2115" t="s">
        <v>683</v>
      </c>
      <c r="C114" s="1446" t="s">
        <v>386</v>
      </c>
      <c r="D114" s="1446">
        <v>39</v>
      </c>
      <c r="E114" s="1446" t="s">
        <v>55</v>
      </c>
      <c r="F114" s="1446" t="s">
        <v>65</v>
      </c>
      <c r="G114" s="1446" t="s">
        <v>65</v>
      </c>
      <c r="H114" s="1446" t="s">
        <v>55</v>
      </c>
      <c r="I114" s="2118">
        <v>3</v>
      </c>
      <c r="J114" s="1446" t="s">
        <v>363</v>
      </c>
      <c r="K114" s="1446" t="s">
        <v>364</v>
      </c>
      <c r="L114" s="1238">
        <v>2</v>
      </c>
      <c r="M114" s="1238">
        <v>0</v>
      </c>
      <c r="N114" s="1238">
        <v>0</v>
      </c>
      <c r="O114" s="1238">
        <v>0</v>
      </c>
      <c r="P114" s="1238">
        <v>0</v>
      </c>
      <c r="Q114" s="1238">
        <v>0</v>
      </c>
      <c r="R114" s="1238">
        <v>0</v>
      </c>
      <c r="S114" s="1238">
        <v>0</v>
      </c>
      <c r="T114" s="1238">
        <v>0</v>
      </c>
      <c r="U114" s="1238">
        <v>7</v>
      </c>
      <c r="V114" s="600" t="s">
        <v>55</v>
      </c>
      <c r="W114" s="2142">
        <f t="shared" si="1"/>
        <v>12</v>
      </c>
    </row>
    <row r="115" spans="1:23" x14ac:dyDescent="0.25">
      <c r="A115" s="1446">
        <v>16656</v>
      </c>
      <c r="B115" s="2115" t="s">
        <v>683</v>
      </c>
      <c r="C115" s="1446" t="s">
        <v>386</v>
      </c>
      <c r="D115" s="1446">
        <v>39</v>
      </c>
      <c r="E115" s="1446" t="s">
        <v>55</v>
      </c>
      <c r="F115" s="1446" t="s">
        <v>65</v>
      </c>
      <c r="G115" s="1446" t="s">
        <v>65</v>
      </c>
      <c r="H115" s="1446" t="s">
        <v>55</v>
      </c>
      <c r="I115" s="2118">
        <v>3</v>
      </c>
      <c r="J115" s="1446" t="s">
        <v>363</v>
      </c>
      <c r="K115" s="1446" t="s">
        <v>364</v>
      </c>
      <c r="L115" s="1238">
        <v>1</v>
      </c>
      <c r="M115" s="1238">
        <v>0</v>
      </c>
      <c r="N115" s="1238">
        <v>0</v>
      </c>
      <c r="O115" s="1238">
        <v>0</v>
      </c>
      <c r="P115" s="1238">
        <v>0</v>
      </c>
      <c r="Q115" s="1238">
        <v>0</v>
      </c>
      <c r="R115" s="1238">
        <v>0</v>
      </c>
      <c r="S115" s="1238">
        <v>0</v>
      </c>
      <c r="T115" s="1238">
        <v>0</v>
      </c>
      <c r="U115" s="1238">
        <v>7</v>
      </c>
      <c r="V115" s="600" t="s">
        <v>55</v>
      </c>
      <c r="W115" s="2142">
        <f t="shared" si="1"/>
        <v>11</v>
      </c>
    </row>
    <row r="116" spans="1:23" x14ac:dyDescent="0.25">
      <c r="A116" s="1446">
        <v>16657</v>
      </c>
      <c r="B116" s="2115" t="s">
        <v>683</v>
      </c>
      <c r="C116" s="1446" t="s">
        <v>565</v>
      </c>
      <c r="D116" s="1446">
        <v>3</v>
      </c>
      <c r="E116" s="1446" t="s">
        <v>362</v>
      </c>
      <c r="F116" s="1446" t="s">
        <v>68</v>
      </c>
      <c r="G116" s="1446" t="s">
        <v>52</v>
      </c>
      <c r="H116" s="1446" t="s">
        <v>55</v>
      </c>
      <c r="I116" s="2118">
        <v>4</v>
      </c>
      <c r="J116" s="1446" t="s">
        <v>363</v>
      </c>
      <c r="K116" s="1446" t="s">
        <v>364</v>
      </c>
      <c r="L116" s="1238">
        <v>2</v>
      </c>
      <c r="M116" s="1238">
        <v>0</v>
      </c>
      <c r="N116" s="1238">
        <v>0</v>
      </c>
      <c r="O116" s="1238">
        <v>0</v>
      </c>
      <c r="P116" s="1238">
        <v>0</v>
      </c>
      <c r="Q116" s="1238">
        <v>0</v>
      </c>
      <c r="R116" s="1238">
        <v>0</v>
      </c>
      <c r="S116" s="1238">
        <v>0</v>
      </c>
      <c r="T116" s="1238">
        <v>0</v>
      </c>
      <c r="U116" s="1238">
        <v>0</v>
      </c>
      <c r="V116" s="600" t="s">
        <v>55</v>
      </c>
      <c r="W116" s="2142">
        <f t="shared" si="1"/>
        <v>6</v>
      </c>
    </row>
    <row r="117" spans="1:23" x14ac:dyDescent="0.25">
      <c r="A117" s="1446">
        <v>16658</v>
      </c>
      <c r="B117" s="2115" t="s">
        <v>683</v>
      </c>
      <c r="C117" s="1446" t="s">
        <v>565</v>
      </c>
      <c r="D117" s="1446">
        <v>3</v>
      </c>
      <c r="E117" s="1446" t="s">
        <v>362</v>
      </c>
      <c r="F117" s="1446" t="s">
        <v>71</v>
      </c>
      <c r="G117" s="1446" t="s">
        <v>52</v>
      </c>
      <c r="H117" s="1446" t="s">
        <v>55</v>
      </c>
      <c r="I117" s="2118">
        <v>2</v>
      </c>
      <c r="J117" s="1446" t="s">
        <v>363</v>
      </c>
      <c r="K117" s="1446" t="s">
        <v>364</v>
      </c>
      <c r="L117" s="1238">
        <v>2</v>
      </c>
      <c r="M117" s="1238">
        <v>1</v>
      </c>
      <c r="N117" s="1238">
        <v>0</v>
      </c>
      <c r="O117" s="1238">
        <v>0</v>
      </c>
      <c r="P117" s="1238">
        <v>0</v>
      </c>
      <c r="Q117" s="1238">
        <v>0</v>
      </c>
      <c r="R117" s="1238">
        <v>1</v>
      </c>
      <c r="S117" s="1238">
        <v>1</v>
      </c>
      <c r="T117" s="1238">
        <v>0</v>
      </c>
      <c r="U117" s="1238">
        <v>0</v>
      </c>
      <c r="V117" s="600" t="s">
        <v>55</v>
      </c>
      <c r="W117" s="2142">
        <f t="shared" si="1"/>
        <v>4</v>
      </c>
    </row>
    <row r="118" spans="1:23" x14ac:dyDescent="0.25">
      <c r="A118" s="1446">
        <v>16659</v>
      </c>
      <c r="B118" s="2115" t="s">
        <v>683</v>
      </c>
      <c r="C118" s="1446" t="s">
        <v>386</v>
      </c>
      <c r="D118" s="1446">
        <v>3</v>
      </c>
      <c r="E118" s="1446" t="s">
        <v>362</v>
      </c>
      <c r="F118" s="1446" t="s">
        <v>71</v>
      </c>
      <c r="G118" s="1446" t="s">
        <v>52</v>
      </c>
      <c r="H118" s="1446" t="s">
        <v>55</v>
      </c>
      <c r="I118" s="2118">
        <v>3</v>
      </c>
      <c r="J118" s="1446" t="s">
        <v>363</v>
      </c>
      <c r="K118" s="1446" t="s">
        <v>364</v>
      </c>
      <c r="L118" s="1238">
        <v>2</v>
      </c>
      <c r="M118" s="1238">
        <v>5</v>
      </c>
      <c r="N118" s="1238">
        <v>0</v>
      </c>
      <c r="O118" s="1238">
        <v>0</v>
      </c>
      <c r="P118" s="1238">
        <v>0</v>
      </c>
      <c r="Q118" s="1238">
        <v>0</v>
      </c>
      <c r="R118" s="1238">
        <v>5</v>
      </c>
      <c r="S118" s="1238">
        <v>0</v>
      </c>
      <c r="T118" s="1238">
        <v>0</v>
      </c>
      <c r="U118" s="1238">
        <v>0</v>
      </c>
      <c r="V118" s="600" t="s">
        <v>55</v>
      </c>
      <c r="W118" s="2142">
        <f t="shared" si="1"/>
        <v>5</v>
      </c>
    </row>
    <row r="119" spans="1:23" x14ac:dyDescent="0.25">
      <c r="A119" s="1446">
        <v>16666</v>
      </c>
      <c r="B119" s="2115" t="s">
        <v>684</v>
      </c>
      <c r="C119" s="1446" t="s">
        <v>541</v>
      </c>
      <c r="D119" s="1446">
        <v>33</v>
      </c>
      <c r="E119" s="1446" t="s">
        <v>55</v>
      </c>
      <c r="F119" s="1446" t="s">
        <v>68</v>
      </c>
      <c r="G119" s="1446" t="s">
        <v>65</v>
      </c>
      <c r="H119" s="1446" t="s">
        <v>55</v>
      </c>
      <c r="I119" s="2118">
        <v>2</v>
      </c>
      <c r="J119" s="1446" t="s">
        <v>363</v>
      </c>
      <c r="K119" s="1446" t="s">
        <v>364</v>
      </c>
      <c r="L119" s="1238">
        <v>2</v>
      </c>
      <c r="M119" s="1238">
        <v>2</v>
      </c>
      <c r="N119" s="1238">
        <v>0</v>
      </c>
      <c r="O119" s="1238">
        <v>0</v>
      </c>
      <c r="P119" s="1238">
        <v>0</v>
      </c>
      <c r="Q119" s="1238">
        <v>0</v>
      </c>
      <c r="R119" s="1238">
        <v>2</v>
      </c>
      <c r="S119" s="1238">
        <v>0</v>
      </c>
      <c r="T119" s="1238">
        <v>0</v>
      </c>
      <c r="U119" s="1238">
        <v>7</v>
      </c>
      <c r="V119" s="600" t="s">
        <v>55</v>
      </c>
      <c r="W119" s="2142">
        <f t="shared" si="1"/>
        <v>11</v>
      </c>
    </row>
    <row r="120" spans="1:23" x14ac:dyDescent="0.25">
      <c r="A120" s="1446">
        <v>16667</v>
      </c>
      <c r="B120" s="2115" t="s">
        <v>684</v>
      </c>
      <c r="C120" s="1446" t="s">
        <v>377</v>
      </c>
      <c r="D120" s="1446">
        <v>34</v>
      </c>
      <c r="E120" s="1446" t="s">
        <v>362</v>
      </c>
      <c r="F120" s="1446" t="s">
        <v>68</v>
      </c>
      <c r="G120" s="1446" t="s">
        <v>65</v>
      </c>
      <c r="H120" s="1446" t="s">
        <v>55</v>
      </c>
      <c r="I120" s="2118">
        <v>3</v>
      </c>
      <c r="J120" s="1446" t="s">
        <v>363</v>
      </c>
      <c r="K120" s="1446" t="s">
        <v>364</v>
      </c>
      <c r="L120" s="1238">
        <v>1</v>
      </c>
      <c r="M120" s="1238">
        <v>3</v>
      </c>
      <c r="N120" s="1238">
        <v>0</v>
      </c>
      <c r="O120" s="1238">
        <v>0</v>
      </c>
      <c r="P120" s="1238">
        <v>0</v>
      </c>
      <c r="Q120" s="1238">
        <v>0</v>
      </c>
      <c r="R120" s="1238">
        <v>3</v>
      </c>
      <c r="S120" s="1238">
        <v>1</v>
      </c>
      <c r="T120" s="1238">
        <v>0</v>
      </c>
      <c r="U120" s="1238">
        <v>7</v>
      </c>
      <c r="V120" s="600" t="s">
        <v>55</v>
      </c>
      <c r="W120" s="2142">
        <f t="shared" si="1"/>
        <v>11</v>
      </c>
    </row>
    <row r="121" spans="1:23" x14ac:dyDescent="0.25">
      <c r="A121" s="1446">
        <v>16668</v>
      </c>
      <c r="B121" s="2115" t="s">
        <v>685</v>
      </c>
      <c r="C121" s="1446" t="s">
        <v>387</v>
      </c>
      <c r="D121" s="1446">
        <v>10</v>
      </c>
      <c r="E121" s="1446" t="s">
        <v>362</v>
      </c>
      <c r="F121" s="1446" t="s">
        <v>52</v>
      </c>
      <c r="G121" s="1446" t="s">
        <v>52</v>
      </c>
      <c r="H121" s="1446" t="s">
        <v>55</v>
      </c>
      <c r="I121" s="2118">
        <v>4</v>
      </c>
      <c r="J121" s="1446" t="s">
        <v>363</v>
      </c>
      <c r="K121" s="1446" t="s">
        <v>364</v>
      </c>
      <c r="L121" s="1238">
        <v>0</v>
      </c>
      <c r="M121" s="1238">
        <v>0</v>
      </c>
      <c r="N121" s="1238">
        <v>0</v>
      </c>
      <c r="O121" s="1238">
        <v>0</v>
      </c>
      <c r="P121" s="1238">
        <v>0</v>
      </c>
      <c r="Q121" s="1238">
        <v>0</v>
      </c>
      <c r="R121" s="1238">
        <v>0</v>
      </c>
      <c r="S121" s="1238">
        <v>0</v>
      </c>
      <c r="T121" s="1238">
        <v>0</v>
      </c>
      <c r="U121" s="1238">
        <v>0</v>
      </c>
      <c r="V121" s="600" t="s">
        <v>55</v>
      </c>
      <c r="W121" s="2142">
        <f t="shared" si="1"/>
        <v>4</v>
      </c>
    </row>
    <row r="122" spans="1:23" x14ac:dyDescent="0.25">
      <c r="A122" s="1446">
        <v>16671</v>
      </c>
      <c r="B122" s="2115" t="s">
        <v>686</v>
      </c>
      <c r="C122" s="1446" t="s">
        <v>523</v>
      </c>
      <c r="D122" s="1446">
        <v>3</v>
      </c>
      <c r="E122" s="1446" t="s">
        <v>55</v>
      </c>
      <c r="F122" s="1446" t="s">
        <v>68</v>
      </c>
      <c r="G122" s="1446" t="s">
        <v>52</v>
      </c>
      <c r="H122" s="1446" t="s">
        <v>55</v>
      </c>
      <c r="I122" s="2118">
        <v>2</v>
      </c>
      <c r="J122" s="1446" t="s">
        <v>363</v>
      </c>
      <c r="K122" s="1446" t="s">
        <v>364</v>
      </c>
      <c r="L122" s="1238">
        <v>2</v>
      </c>
      <c r="M122" s="1238">
        <v>0</v>
      </c>
      <c r="N122" s="1238">
        <v>0</v>
      </c>
      <c r="O122" s="1238">
        <v>0</v>
      </c>
      <c r="P122" s="1238">
        <v>0</v>
      </c>
      <c r="Q122" s="1238">
        <v>0</v>
      </c>
      <c r="R122" s="1238">
        <v>0</v>
      </c>
      <c r="S122" s="1238">
        <v>0</v>
      </c>
      <c r="T122" s="1238">
        <v>0</v>
      </c>
      <c r="U122" s="1238">
        <v>0</v>
      </c>
      <c r="V122" s="600" t="s">
        <v>55</v>
      </c>
      <c r="W122" s="2142">
        <f t="shared" si="1"/>
        <v>4</v>
      </c>
    </row>
    <row r="123" spans="1:23" x14ac:dyDescent="0.25">
      <c r="A123" s="1446">
        <v>16674</v>
      </c>
      <c r="B123" s="2115" t="s">
        <v>686</v>
      </c>
      <c r="C123" s="1446" t="s">
        <v>389</v>
      </c>
      <c r="D123" s="1446">
        <v>3</v>
      </c>
      <c r="E123" s="1446" t="s">
        <v>362</v>
      </c>
      <c r="F123" s="1446" t="s">
        <v>71</v>
      </c>
      <c r="G123" s="1446" t="s">
        <v>52</v>
      </c>
      <c r="H123" s="1446" t="s">
        <v>55</v>
      </c>
      <c r="I123" s="2118">
        <v>2</v>
      </c>
      <c r="J123" s="1446" t="s">
        <v>363</v>
      </c>
      <c r="K123" s="1446" t="s">
        <v>364</v>
      </c>
      <c r="L123" s="1238">
        <v>2</v>
      </c>
      <c r="M123" s="1238">
        <v>2</v>
      </c>
      <c r="N123" s="1238">
        <v>0</v>
      </c>
      <c r="O123" s="1238">
        <v>0</v>
      </c>
      <c r="P123" s="1238">
        <v>0</v>
      </c>
      <c r="Q123" s="1238">
        <v>0</v>
      </c>
      <c r="R123" s="1238">
        <v>2</v>
      </c>
      <c r="S123" s="1238">
        <v>0</v>
      </c>
      <c r="T123" s="1238">
        <v>0</v>
      </c>
      <c r="U123" s="1238">
        <v>0</v>
      </c>
      <c r="V123" s="600" t="s">
        <v>55</v>
      </c>
      <c r="W123" s="2142">
        <f t="shared" si="1"/>
        <v>4</v>
      </c>
    </row>
    <row r="124" spans="1:23" x14ac:dyDescent="0.25">
      <c r="A124" s="1446">
        <v>16678</v>
      </c>
      <c r="B124" s="2115" t="s">
        <v>686</v>
      </c>
      <c r="C124" s="1446" t="s">
        <v>529</v>
      </c>
      <c r="D124" s="1446">
        <v>6</v>
      </c>
      <c r="E124" s="1446" t="s">
        <v>362</v>
      </c>
      <c r="F124" s="1446" t="s">
        <v>52</v>
      </c>
      <c r="G124" s="1446" t="s">
        <v>63</v>
      </c>
      <c r="H124" s="1446" t="s">
        <v>55</v>
      </c>
      <c r="I124" s="2118">
        <v>2</v>
      </c>
      <c r="J124" s="1446" t="s">
        <v>363</v>
      </c>
      <c r="K124" s="1446" t="s">
        <v>364</v>
      </c>
      <c r="L124" s="1238">
        <v>1</v>
      </c>
      <c r="M124" s="1238">
        <v>0</v>
      </c>
      <c r="N124" s="1238">
        <v>0</v>
      </c>
      <c r="O124" s="1238">
        <v>0</v>
      </c>
      <c r="P124" s="1238">
        <v>0</v>
      </c>
      <c r="Q124" s="1238">
        <v>0</v>
      </c>
      <c r="R124" s="1238">
        <v>0</v>
      </c>
      <c r="S124" s="1238">
        <v>0</v>
      </c>
      <c r="T124" s="1238">
        <v>0</v>
      </c>
      <c r="U124" s="1238">
        <v>0</v>
      </c>
      <c r="V124" s="600" t="s">
        <v>55</v>
      </c>
      <c r="W124" s="2142">
        <f t="shared" si="1"/>
        <v>3</v>
      </c>
    </row>
    <row r="125" spans="1:23" x14ac:dyDescent="0.25">
      <c r="A125" s="1446">
        <v>16679</v>
      </c>
      <c r="B125" s="2115" t="s">
        <v>686</v>
      </c>
      <c r="C125" s="1446" t="s">
        <v>390</v>
      </c>
      <c r="D125" s="1446">
        <v>37</v>
      </c>
      <c r="E125" s="1446" t="s">
        <v>362</v>
      </c>
      <c r="F125" s="1446" t="s">
        <v>52</v>
      </c>
      <c r="G125" s="1446" t="s">
        <v>52</v>
      </c>
      <c r="H125" s="1446" t="s">
        <v>55</v>
      </c>
      <c r="I125" s="2118">
        <v>1</v>
      </c>
      <c r="J125" s="1446" t="s">
        <v>363</v>
      </c>
      <c r="K125" s="1446" t="s">
        <v>364</v>
      </c>
      <c r="L125" s="1238">
        <v>1</v>
      </c>
      <c r="M125" s="1238">
        <v>2</v>
      </c>
      <c r="N125" s="1238">
        <v>0</v>
      </c>
      <c r="O125" s="1238">
        <v>0</v>
      </c>
      <c r="P125" s="1238">
        <v>0</v>
      </c>
      <c r="Q125" s="1238">
        <v>0</v>
      </c>
      <c r="R125" s="1238">
        <v>2</v>
      </c>
      <c r="S125" s="1238">
        <v>0</v>
      </c>
      <c r="T125" s="1238">
        <v>0</v>
      </c>
      <c r="U125" s="1238">
        <v>0</v>
      </c>
      <c r="V125" s="600" t="s">
        <v>55</v>
      </c>
      <c r="W125" s="2142">
        <f t="shared" si="1"/>
        <v>2</v>
      </c>
    </row>
    <row r="126" spans="1:23" x14ac:dyDescent="0.25">
      <c r="A126" s="1446">
        <v>16681</v>
      </c>
      <c r="B126" s="2115" t="s">
        <v>686</v>
      </c>
      <c r="C126" s="1446" t="s">
        <v>458</v>
      </c>
      <c r="D126" s="1446">
        <v>34</v>
      </c>
      <c r="E126" s="1446" t="s">
        <v>55</v>
      </c>
      <c r="F126" s="1446" t="s">
        <v>68</v>
      </c>
      <c r="G126" s="1446" t="s">
        <v>52</v>
      </c>
      <c r="H126" s="1446" t="s">
        <v>55</v>
      </c>
      <c r="I126" s="2118">
        <v>1</v>
      </c>
      <c r="J126" s="1446" t="s">
        <v>363</v>
      </c>
      <c r="K126" s="1446" t="s">
        <v>364</v>
      </c>
      <c r="L126" s="1238">
        <v>1</v>
      </c>
      <c r="M126" s="1238">
        <v>0</v>
      </c>
      <c r="N126" s="1238">
        <v>0</v>
      </c>
      <c r="O126" s="1238">
        <v>0</v>
      </c>
      <c r="P126" s="1238">
        <v>0</v>
      </c>
      <c r="Q126" s="1238">
        <v>0</v>
      </c>
      <c r="R126" s="1238">
        <v>0</v>
      </c>
      <c r="S126" s="1238">
        <v>0</v>
      </c>
      <c r="T126" s="1238">
        <v>0</v>
      </c>
      <c r="U126" s="1238">
        <v>0</v>
      </c>
      <c r="V126" s="600" t="s">
        <v>55</v>
      </c>
      <c r="W126" s="2142">
        <f t="shared" si="1"/>
        <v>2</v>
      </c>
    </row>
    <row r="127" spans="1:23" x14ac:dyDescent="0.25">
      <c r="A127" s="1446">
        <v>16685</v>
      </c>
      <c r="B127" s="2115" t="s">
        <v>686</v>
      </c>
      <c r="C127" s="1446" t="s">
        <v>520</v>
      </c>
      <c r="D127" s="1446">
        <v>37</v>
      </c>
      <c r="E127" s="1446" t="s">
        <v>55</v>
      </c>
      <c r="F127" s="1446" t="s">
        <v>68</v>
      </c>
      <c r="G127" s="1446" t="s">
        <v>52</v>
      </c>
      <c r="H127" s="1446" t="s">
        <v>55</v>
      </c>
      <c r="I127" s="2118">
        <v>2</v>
      </c>
      <c r="J127" s="1446" t="s">
        <v>363</v>
      </c>
      <c r="K127" s="1446" t="s">
        <v>364</v>
      </c>
      <c r="L127" s="1238">
        <v>1</v>
      </c>
      <c r="M127" s="1238">
        <v>1</v>
      </c>
      <c r="N127" s="1238">
        <v>0</v>
      </c>
      <c r="O127" s="1238">
        <v>0</v>
      </c>
      <c r="P127" s="1238">
        <v>0</v>
      </c>
      <c r="Q127" s="1238">
        <v>0</v>
      </c>
      <c r="R127" s="1238">
        <v>1</v>
      </c>
      <c r="S127" s="1238">
        <v>0</v>
      </c>
      <c r="T127" s="1238">
        <v>0</v>
      </c>
      <c r="U127" s="1238">
        <v>0</v>
      </c>
      <c r="V127" s="600" t="s">
        <v>55</v>
      </c>
      <c r="W127" s="2142">
        <f t="shared" si="1"/>
        <v>3</v>
      </c>
    </row>
    <row r="128" spans="1:23" x14ac:dyDescent="0.25">
      <c r="A128" s="1446">
        <v>16686</v>
      </c>
      <c r="B128" s="2115" t="s">
        <v>686</v>
      </c>
      <c r="C128" s="1446" t="s">
        <v>488</v>
      </c>
      <c r="D128" s="1446">
        <v>42</v>
      </c>
      <c r="E128" s="1446" t="s">
        <v>362</v>
      </c>
      <c r="F128" s="1446" t="s">
        <v>52</v>
      </c>
      <c r="G128" s="1446" t="s">
        <v>52</v>
      </c>
      <c r="H128" s="1446" t="s">
        <v>55</v>
      </c>
      <c r="I128" s="2118">
        <v>1</v>
      </c>
      <c r="J128" s="1446" t="s">
        <v>363</v>
      </c>
      <c r="K128" s="1446" t="s">
        <v>364</v>
      </c>
      <c r="L128" s="1238">
        <v>1</v>
      </c>
      <c r="M128" s="1238">
        <v>4</v>
      </c>
      <c r="N128" s="1238">
        <v>0</v>
      </c>
      <c r="O128" s="1238">
        <v>0</v>
      </c>
      <c r="P128" s="1238">
        <v>0</v>
      </c>
      <c r="Q128" s="1238">
        <v>0</v>
      </c>
      <c r="R128" s="1238">
        <v>4</v>
      </c>
      <c r="S128" s="1238">
        <v>1</v>
      </c>
      <c r="T128" s="1238">
        <v>0</v>
      </c>
      <c r="U128" s="1238">
        <v>0</v>
      </c>
      <c r="V128" s="600" t="s">
        <v>55</v>
      </c>
      <c r="W128" s="2142">
        <f t="shared" si="1"/>
        <v>2</v>
      </c>
    </row>
    <row r="129" spans="1:23" x14ac:dyDescent="0.25">
      <c r="A129" s="1446">
        <v>16688</v>
      </c>
      <c r="B129" s="2115" t="s">
        <v>686</v>
      </c>
      <c r="C129" s="1446" t="s">
        <v>639</v>
      </c>
      <c r="D129" s="1446">
        <v>10</v>
      </c>
      <c r="E129" s="1446" t="s">
        <v>55</v>
      </c>
      <c r="F129" s="1446" t="s">
        <v>52</v>
      </c>
      <c r="G129" s="1446" t="s">
        <v>52</v>
      </c>
      <c r="H129" s="1446" t="s">
        <v>55</v>
      </c>
      <c r="I129" s="2118">
        <v>3</v>
      </c>
      <c r="J129" s="1446" t="s">
        <v>363</v>
      </c>
      <c r="K129" s="1446" t="s">
        <v>364</v>
      </c>
      <c r="L129" s="1238">
        <v>0</v>
      </c>
      <c r="M129" s="1238">
        <v>0</v>
      </c>
      <c r="N129" s="1238">
        <v>0</v>
      </c>
      <c r="O129" s="1238">
        <v>0</v>
      </c>
      <c r="P129" s="1238">
        <v>0</v>
      </c>
      <c r="Q129" s="1238">
        <v>0</v>
      </c>
      <c r="R129" s="1238">
        <v>0</v>
      </c>
      <c r="S129" s="1238">
        <v>0</v>
      </c>
      <c r="T129" s="1238">
        <v>0</v>
      </c>
      <c r="U129" s="1238">
        <v>0</v>
      </c>
      <c r="V129" s="600" t="s">
        <v>55</v>
      </c>
      <c r="W129" s="2142">
        <f t="shared" si="1"/>
        <v>3</v>
      </c>
    </row>
    <row r="130" spans="1:23" x14ac:dyDescent="0.25">
      <c r="A130" s="1446">
        <v>16691</v>
      </c>
      <c r="B130" s="2115" t="s">
        <v>687</v>
      </c>
      <c r="C130" s="1446" t="s">
        <v>640</v>
      </c>
      <c r="D130" s="1446">
        <v>4</v>
      </c>
      <c r="E130" s="1446" t="s">
        <v>362</v>
      </c>
      <c r="F130" s="1446" t="s">
        <v>52</v>
      </c>
      <c r="G130" s="1446" t="s">
        <v>52</v>
      </c>
      <c r="H130" s="1446" t="s">
        <v>55</v>
      </c>
      <c r="I130" s="2118">
        <v>2</v>
      </c>
      <c r="J130" s="1446" t="s">
        <v>363</v>
      </c>
      <c r="K130" s="1446" t="s">
        <v>364</v>
      </c>
      <c r="L130" s="1238">
        <v>2</v>
      </c>
      <c r="M130" s="1238">
        <v>2</v>
      </c>
      <c r="N130" s="1238">
        <v>0</v>
      </c>
      <c r="O130" s="1238">
        <v>0</v>
      </c>
      <c r="P130" s="1238">
        <v>0</v>
      </c>
      <c r="Q130" s="1238">
        <v>0</v>
      </c>
      <c r="R130" s="1238">
        <v>2</v>
      </c>
      <c r="S130" s="1238">
        <v>0</v>
      </c>
      <c r="T130" s="1238">
        <v>0</v>
      </c>
      <c r="U130" s="1238">
        <v>0</v>
      </c>
      <c r="V130" s="600" t="s">
        <v>55</v>
      </c>
      <c r="W130" s="2142">
        <f t="shared" si="1"/>
        <v>4</v>
      </c>
    </row>
    <row r="131" spans="1:23" x14ac:dyDescent="0.25">
      <c r="A131" s="1446">
        <v>16692</v>
      </c>
      <c r="B131" s="2115" t="s">
        <v>687</v>
      </c>
      <c r="C131" s="1446" t="s">
        <v>482</v>
      </c>
      <c r="D131" s="1446">
        <v>4</v>
      </c>
      <c r="E131" s="1446" t="s">
        <v>362</v>
      </c>
      <c r="F131" s="1446" t="s">
        <v>71</v>
      </c>
      <c r="G131" s="1446" t="s">
        <v>52</v>
      </c>
      <c r="H131" s="1446" t="s">
        <v>55</v>
      </c>
      <c r="I131" s="2118">
        <v>2</v>
      </c>
      <c r="J131" s="1446" t="s">
        <v>363</v>
      </c>
      <c r="K131" s="1446" t="s">
        <v>364</v>
      </c>
      <c r="L131" s="1238">
        <v>2</v>
      </c>
      <c r="M131" s="1238">
        <v>2</v>
      </c>
      <c r="N131" s="1238">
        <v>0</v>
      </c>
      <c r="O131" s="1238">
        <v>0</v>
      </c>
      <c r="P131" s="1238">
        <v>0</v>
      </c>
      <c r="Q131" s="1238">
        <v>0</v>
      </c>
      <c r="R131" s="1238">
        <v>2</v>
      </c>
      <c r="S131" s="1238">
        <v>0</v>
      </c>
      <c r="T131" s="1238">
        <v>0</v>
      </c>
      <c r="U131" s="1238">
        <v>0</v>
      </c>
      <c r="V131" s="600" t="s">
        <v>55</v>
      </c>
      <c r="W131" s="2142">
        <f t="shared" ref="W131:W194" si="2">U131+L131+I131</f>
        <v>4</v>
      </c>
    </row>
    <row r="132" spans="1:23" x14ac:dyDescent="0.25">
      <c r="A132" s="1446">
        <v>16694</v>
      </c>
      <c r="B132" s="2115" t="s">
        <v>687</v>
      </c>
      <c r="C132" s="1446" t="s">
        <v>570</v>
      </c>
      <c r="D132" s="1446">
        <v>3</v>
      </c>
      <c r="E132" s="1446" t="s">
        <v>362</v>
      </c>
      <c r="F132" s="1446" t="s">
        <v>68</v>
      </c>
      <c r="G132" s="1446" t="s">
        <v>52</v>
      </c>
      <c r="H132" s="1446" t="s">
        <v>55</v>
      </c>
      <c r="I132" s="2118">
        <v>2</v>
      </c>
      <c r="J132" s="1446" t="s">
        <v>363</v>
      </c>
      <c r="K132" s="1446" t="s">
        <v>364</v>
      </c>
      <c r="L132" s="1238">
        <v>2</v>
      </c>
      <c r="M132" s="1238">
        <v>3</v>
      </c>
      <c r="N132" s="1238">
        <v>0</v>
      </c>
      <c r="O132" s="1238">
        <v>0</v>
      </c>
      <c r="P132" s="1238">
        <v>0</v>
      </c>
      <c r="Q132" s="1238">
        <v>0</v>
      </c>
      <c r="R132" s="1238">
        <v>3</v>
      </c>
      <c r="S132" s="1238">
        <v>1</v>
      </c>
      <c r="T132" s="1238">
        <v>0</v>
      </c>
      <c r="U132" s="1238">
        <v>0</v>
      </c>
      <c r="V132" s="600" t="s">
        <v>55</v>
      </c>
      <c r="W132" s="2142">
        <f t="shared" si="2"/>
        <v>4</v>
      </c>
    </row>
    <row r="133" spans="1:23" x14ac:dyDescent="0.25">
      <c r="A133" s="1446">
        <v>16695</v>
      </c>
      <c r="B133" s="2115" t="s">
        <v>687</v>
      </c>
      <c r="C133" s="1446" t="s">
        <v>566</v>
      </c>
      <c r="D133" s="1446">
        <v>3</v>
      </c>
      <c r="E133" s="1446" t="s">
        <v>362</v>
      </c>
      <c r="F133" s="1446" t="s">
        <v>71</v>
      </c>
      <c r="G133" s="1446" t="s">
        <v>52</v>
      </c>
      <c r="H133" s="1446" t="s">
        <v>55</v>
      </c>
      <c r="I133" s="2118">
        <v>2</v>
      </c>
      <c r="J133" s="1446" t="s">
        <v>363</v>
      </c>
      <c r="K133" s="1446" t="s">
        <v>364</v>
      </c>
      <c r="L133" s="1238">
        <v>2</v>
      </c>
      <c r="M133" s="1238">
        <v>2</v>
      </c>
      <c r="N133" s="1238">
        <v>0</v>
      </c>
      <c r="O133" s="1238">
        <v>0</v>
      </c>
      <c r="P133" s="1238">
        <v>0</v>
      </c>
      <c r="Q133" s="1238">
        <v>0</v>
      </c>
      <c r="R133" s="1238">
        <v>2</v>
      </c>
      <c r="S133" s="1238">
        <v>0</v>
      </c>
      <c r="T133" s="1238">
        <v>0</v>
      </c>
      <c r="U133" s="1238">
        <v>0</v>
      </c>
      <c r="V133" s="600" t="s">
        <v>55</v>
      </c>
      <c r="W133" s="2142">
        <f t="shared" si="2"/>
        <v>4</v>
      </c>
    </row>
    <row r="134" spans="1:23" x14ac:dyDescent="0.25">
      <c r="A134" s="1446">
        <v>16699</v>
      </c>
      <c r="B134" s="2115" t="s">
        <v>687</v>
      </c>
      <c r="C134" s="1446" t="s">
        <v>410</v>
      </c>
      <c r="D134" s="1446">
        <v>26</v>
      </c>
      <c r="E134" s="1446" t="s">
        <v>362</v>
      </c>
      <c r="F134" s="1446" t="s">
        <v>68</v>
      </c>
      <c r="G134" s="1446" t="s">
        <v>52</v>
      </c>
      <c r="H134" s="1446" t="s">
        <v>55</v>
      </c>
      <c r="I134" s="2118">
        <v>2</v>
      </c>
      <c r="J134" s="1446" t="s">
        <v>363</v>
      </c>
      <c r="K134" s="1446" t="s">
        <v>364</v>
      </c>
      <c r="L134" s="1238">
        <v>2</v>
      </c>
      <c r="M134" s="1238">
        <v>0</v>
      </c>
      <c r="N134" s="1238">
        <v>0</v>
      </c>
      <c r="O134" s="1238">
        <v>0</v>
      </c>
      <c r="P134" s="1238">
        <v>0</v>
      </c>
      <c r="Q134" s="1238">
        <v>0</v>
      </c>
      <c r="R134" s="1238">
        <v>0</v>
      </c>
      <c r="S134" s="1238">
        <v>0</v>
      </c>
      <c r="T134" s="1238">
        <v>0</v>
      </c>
      <c r="U134" s="1238">
        <v>0</v>
      </c>
      <c r="V134" s="600" t="s">
        <v>55</v>
      </c>
      <c r="W134" s="2142">
        <f t="shared" si="2"/>
        <v>4</v>
      </c>
    </row>
    <row r="135" spans="1:23" x14ac:dyDescent="0.25">
      <c r="A135" s="1446">
        <v>16700</v>
      </c>
      <c r="B135" s="2115" t="s">
        <v>687</v>
      </c>
      <c r="C135" s="1446" t="s">
        <v>489</v>
      </c>
      <c r="D135" s="1446">
        <v>26</v>
      </c>
      <c r="E135" s="1446" t="s">
        <v>362</v>
      </c>
      <c r="F135" s="1446" t="s">
        <v>70</v>
      </c>
      <c r="G135" s="1446" t="s">
        <v>52</v>
      </c>
      <c r="H135" s="1446" t="s">
        <v>55</v>
      </c>
      <c r="I135" s="2118">
        <v>2</v>
      </c>
      <c r="J135" s="1446" t="s">
        <v>363</v>
      </c>
      <c r="K135" s="1446" t="s">
        <v>364</v>
      </c>
      <c r="L135" s="1238">
        <v>2</v>
      </c>
      <c r="M135" s="1238">
        <v>0</v>
      </c>
      <c r="N135" s="1238">
        <v>0</v>
      </c>
      <c r="O135" s="1238">
        <v>0</v>
      </c>
      <c r="P135" s="1238">
        <v>0</v>
      </c>
      <c r="Q135" s="1238">
        <v>0</v>
      </c>
      <c r="R135" s="1238">
        <v>0</v>
      </c>
      <c r="S135" s="1238">
        <v>0</v>
      </c>
      <c r="T135" s="1238">
        <v>0</v>
      </c>
      <c r="U135" s="1238">
        <v>0</v>
      </c>
      <c r="V135" s="600" t="s">
        <v>55</v>
      </c>
      <c r="W135" s="2142">
        <f t="shared" si="2"/>
        <v>4</v>
      </c>
    </row>
    <row r="136" spans="1:23" x14ac:dyDescent="0.25">
      <c r="A136" s="1446">
        <v>16703</v>
      </c>
      <c r="B136" s="2115" t="s">
        <v>687</v>
      </c>
      <c r="C136" s="1446" t="s">
        <v>479</v>
      </c>
      <c r="D136" s="1446">
        <v>26</v>
      </c>
      <c r="E136" s="1446" t="s">
        <v>55</v>
      </c>
      <c r="F136" s="1446" t="s">
        <v>52</v>
      </c>
      <c r="G136" s="1446" t="s">
        <v>52</v>
      </c>
      <c r="H136" s="1446" t="s">
        <v>55</v>
      </c>
      <c r="I136" s="2118">
        <v>2</v>
      </c>
      <c r="J136" s="1446" t="s">
        <v>363</v>
      </c>
      <c r="K136" s="1446" t="s">
        <v>364</v>
      </c>
      <c r="L136" s="1238">
        <v>2</v>
      </c>
      <c r="M136" s="1238">
        <v>0</v>
      </c>
      <c r="N136" s="1238">
        <v>0</v>
      </c>
      <c r="O136" s="1238">
        <v>0</v>
      </c>
      <c r="P136" s="1238">
        <v>0</v>
      </c>
      <c r="Q136" s="1238">
        <v>0</v>
      </c>
      <c r="R136" s="1238">
        <v>0</v>
      </c>
      <c r="S136" s="1238">
        <v>0</v>
      </c>
      <c r="T136" s="1238">
        <v>0</v>
      </c>
      <c r="U136" s="1238">
        <v>0</v>
      </c>
      <c r="V136" s="600" t="s">
        <v>55</v>
      </c>
      <c r="W136" s="2142">
        <f t="shared" si="2"/>
        <v>4</v>
      </c>
    </row>
    <row r="137" spans="1:23" x14ac:dyDescent="0.25">
      <c r="A137" s="1446">
        <v>16704</v>
      </c>
      <c r="B137" s="2115" t="s">
        <v>687</v>
      </c>
      <c r="C137" s="1446" t="s">
        <v>444</v>
      </c>
      <c r="D137" s="1446">
        <v>27</v>
      </c>
      <c r="E137" s="1446" t="s">
        <v>55</v>
      </c>
      <c r="F137" s="1446" t="s">
        <v>65</v>
      </c>
      <c r="G137" s="1446" t="s">
        <v>52</v>
      </c>
      <c r="H137" s="1446" t="s">
        <v>55</v>
      </c>
      <c r="I137" s="2118">
        <v>3</v>
      </c>
      <c r="J137" s="1446" t="s">
        <v>363</v>
      </c>
      <c r="K137" s="1446" t="s">
        <v>364</v>
      </c>
      <c r="L137" s="1238">
        <v>2</v>
      </c>
      <c r="M137" s="1238">
        <v>1</v>
      </c>
      <c r="N137" s="1238">
        <v>0</v>
      </c>
      <c r="O137" s="1238">
        <v>0</v>
      </c>
      <c r="P137" s="1238">
        <v>0</v>
      </c>
      <c r="Q137" s="1238">
        <v>0</v>
      </c>
      <c r="R137" s="1238">
        <v>1</v>
      </c>
      <c r="S137" s="1238">
        <v>0</v>
      </c>
      <c r="T137" s="1238">
        <v>0</v>
      </c>
      <c r="U137" s="1238">
        <v>0</v>
      </c>
      <c r="V137" s="600" t="s">
        <v>55</v>
      </c>
      <c r="W137" s="2142">
        <f t="shared" si="2"/>
        <v>5</v>
      </c>
    </row>
    <row r="138" spans="1:23" x14ac:dyDescent="0.25">
      <c r="A138" s="1446">
        <v>16705</v>
      </c>
      <c r="B138" s="2115" t="s">
        <v>687</v>
      </c>
      <c r="C138" s="1446" t="s">
        <v>610</v>
      </c>
      <c r="D138" s="1446">
        <v>8</v>
      </c>
      <c r="E138" s="1446" t="s">
        <v>362</v>
      </c>
      <c r="F138" s="1446" t="s">
        <v>52</v>
      </c>
      <c r="G138" s="1446" t="s">
        <v>63</v>
      </c>
      <c r="H138" s="1446" t="s">
        <v>55</v>
      </c>
      <c r="I138" s="2118">
        <v>3</v>
      </c>
      <c r="J138" s="1446" t="s">
        <v>363</v>
      </c>
      <c r="K138" s="1446" t="s">
        <v>364</v>
      </c>
      <c r="L138" s="1238">
        <v>2</v>
      </c>
      <c r="M138" s="1238">
        <v>3</v>
      </c>
      <c r="N138" s="1238">
        <v>0</v>
      </c>
      <c r="O138" s="1238">
        <v>0</v>
      </c>
      <c r="P138" s="1238">
        <v>0</v>
      </c>
      <c r="Q138" s="1238">
        <v>0</v>
      </c>
      <c r="R138" s="1238">
        <v>3</v>
      </c>
      <c r="S138" s="1238">
        <v>0</v>
      </c>
      <c r="T138" s="1238">
        <v>0</v>
      </c>
      <c r="U138" s="1238">
        <v>0</v>
      </c>
      <c r="V138" s="600" t="s">
        <v>55</v>
      </c>
      <c r="W138" s="2142">
        <f t="shared" si="2"/>
        <v>5</v>
      </c>
    </row>
    <row r="139" spans="1:23" x14ac:dyDescent="0.25">
      <c r="A139" s="1446">
        <v>16706</v>
      </c>
      <c r="B139" s="2115" t="s">
        <v>687</v>
      </c>
      <c r="C139" s="1446" t="s">
        <v>501</v>
      </c>
      <c r="D139" s="1446">
        <v>15</v>
      </c>
      <c r="E139" s="1446" t="s">
        <v>55</v>
      </c>
      <c r="F139" s="1446" t="s">
        <v>68</v>
      </c>
      <c r="G139" s="1446" t="s">
        <v>52</v>
      </c>
      <c r="H139" s="1446" t="s">
        <v>55</v>
      </c>
      <c r="I139" s="2118">
        <v>4</v>
      </c>
      <c r="J139" s="1446" t="s">
        <v>363</v>
      </c>
      <c r="K139" s="1446" t="s">
        <v>364</v>
      </c>
      <c r="L139" s="1238">
        <v>1</v>
      </c>
      <c r="M139" s="1238">
        <v>0</v>
      </c>
      <c r="N139" s="1238">
        <v>0</v>
      </c>
      <c r="O139" s="1238">
        <v>0</v>
      </c>
      <c r="P139" s="1238">
        <v>0</v>
      </c>
      <c r="Q139" s="1238">
        <v>0</v>
      </c>
      <c r="R139" s="1238">
        <v>0</v>
      </c>
      <c r="S139" s="1238">
        <v>0</v>
      </c>
      <c r="T139" s="1238">
        <v>0</v>
      </c>
      <c r="U139" s="1238">
        <v>0</v>
      </c>
      <c r="V139" s="600" t="s">
        <v>55</v>
      </c>
      <c r="W139" s="2142">
        <f t="shared" si="2"/>
        <v>5</v>
      </c>
    </row>
    <row r="140" spans="1:23" x14ac:dyDescent="0.25">
      <c r="A140" s="1446">
        <v>16707</v>
      </c>
      <c r="B140" s="2115" t="s">
        <v>687</v>
      </c>
      <c r="C140" s="1446" t="s">
        <v>443</v>
      </c>
      <c r="D140" s="1446">
        <v>8</v>
      </c>
      <c r="E140" s="1446" t="s">
        <v>362</v>
      </c>
      <c r="F140" s="1446" t="s">
        <v>68</v>
      </c>
      <c r="G140" s="1446" t="s">
        <v>52</v>
      </c>
      <c r="H140" s="1446" t="s">
        <v>55</v>
      </c>
      <c r="I140" s="2118">
        <v>2</v>
      </c>
      <c r="J140" s="1446" t="s">
        <v>363</v>
      </c>
      <c r="K140" s="1446" t="s">
        <v>364</v>
      </c>
      <c r="L140" s="1238">
        <v>1</v>
      </c>
      <c r="M140" s="1238">
        <v>2</v>
      </c>
      <c r="N140" s="1238">
        <v>0</v>
      </c>
      <c r="O140" s="1238">
        <v>0</v>
      </c>
      <c r="P140" s="1238">
        <v>0</v>
      </c>
      <c r="Q140" s="1238">
        <v>0</v>
      </c>
      <c r="R140" s="1238">
        <v>2</v>
      </c>
      <c r="S140" s="1238">
        <v>2</v>
      </c>
      <c r="T140" s="1238">
        <v>0</v>
      </c>
      <c r="U140" s="1238">
        <v>0</v>
      </c>
      <c r="V140" s="600" t="s">
        <v>55</v>
      </c>
      <c r="W140" s="2142">
        <f t="shared" si="2"/>
        <v>3</v>
      </c>
    </row>
    <row r="141" spans="1:23" x14ac:dyDescent="0.25">
      <c r="A141" s="1446">
        <v>16709</v>
      </c>
      <c r="B141" s="2115" t="s">
        <v>688</v>
      </c>
      <c r="C141" s="1446" t="s">
        <v>524</v>
      </c>
      <c r="D141" s="1446">
        <v>14</v>
      </c>
      <c r="E141" s="1446" t="s">
        <v>55</v>
      </c>
      <c r="F141" s="1446" t="s">
        <v>68</v>
      </c>
      <c r="G141" s="1446" t="s">
        <v>52</v>
      </c>
      <c r="H141" s="1446" t="s">
        <v>55</v>
      </c>
      <c r="I141" s="2118">
        <v>3</v>
      </c>
      <c r="J141" s="1446" t="s">
        <v>363</v>
      </c>
      <c r="K141" s="1446" t="s">
        <v>364</v>
      </c>
      <c r="L141" s="1238">
        <v>2</v>
      </c>
      <c r="M141" s="1238">
        <v>0</v>
      </c>
      <c r="N141" s="1238">
        <v>0</v>
      </c>
      <c r="O141" s="1238">
        <v>0</v>
      </c>
      <c r="P141" s="1238">
        <v>0</v>
      </c>
      <c r="Q141" s="1238">
        <v>0</v>
      </c>
      <c r="R141" s="1238">
        <v>0</v>
      </c>
      <c r="S141" s="1238">
        <v>0</v>
      </c>
      <c r="T141" s="1238">
        <v>0</v>
      </c>
      <c r="U141" s="1238">
        <v>0</v>
      </c>
      <c r="V141" s="600" t="s">
        <v>55</v>
      </c>
      <c r="W141" s="2142">
        <f t="shared" si="2"/>
        <v>5</v>
      </c>
    </row>
    <row r="142" spans="1:23" x14ac:dyDescent="0.25">
      <c r="A142" s="1446">
        <v>16712</v>
      </c>
      <c r="B142" s="2115" t="s">
        <v>688</v>
      </c>
      <c r="C142" s="1446" t="s">
        <v>528</v>
      </c>
      <c r="D142" s="1446">
        <v>16</v>
      </c>
      <c r="E142" s="1446" t="s">
        <v>362</v>
      </c>
      <c r="F142" s="1446" t="s">
        <v>68</v>
      </c>
      <c r="G142" s="1446" t="s">
        <v>52</v>
      </c>
      <c r="H142" s="1446" t="s">
        <v>55</v>
      </c>
      <c r="I142" s="2118">
        <v>3</v>
      </c>
      <c r="J142" s="1446" t="s">
        <v>363</v>
      </c>
      <c r="K142" s="1446" t="s">
        <v>364</v>
      </c>
      <c r="L142" s="1238">
        <v>2</v>
      </c>
      <c r="M142" s="1238">
        <v>3</v>
      </c>
      <c r="N142" s="1238">
        <v>0</v>
      </c>
      <c r="O142" s="1238">
        <v>0</v>
      </c>
      <c r="P142" s="1238">
        <v>0</v>
      </c>
      <c r="Q142" s="1238">
        <v>0</v>
      </c>
      <c r="R142" s="1238">
        <v>3</v>
      </c>
      <c r="S142" s="1238">
        <v>0</v>
      </c>
      <c r="T142" s="1238">
        <v>0</v>
      </c>
      <c r="U142" s="1238">
        <v>0</v>
      </c>
      <c r="V142" s="600" t="s">
        <v>55</v>
      </c>
      <c r="W142" s="2142">
        <f t="shared" si="2"/>
        <v>5</v>
      </c>
    </row>
    <row r="143" spans="1:23" x14ac:dyDescent="0.25">
      <c r="A143" s="1446">
        <v>16713</v>
      </c>
      <c r="B143" s="2115" t="s">
        <v>688</v>
      </c>
      <c r="C143" s="1446" t="s">
        <v>469</v>
      </c>
      <c r="D143" s="1446">
        <v>8</v>
      </c>
      <c r="E143" s="1446" t="s">
        <v>362</v>
      </c>
      <c r="F143" s="1446" t="s">
        <v>71</v>
      </c>
      <c r="G143" s="1446" t="s">
        <v>52</v>
      </c>
      <c r="H143" s="1446" t="s">
        <v>55</v>
      </c>
      <c r="I143" s="2118">
        <v>3</v>
      </c>
      <c r="J143" s="1446" t="s">
        <v>363</v>
      </c>
      <c r="K143" s="1446" t="s">
        <v>364</v>
      </c>
      <c r="L143" s="1238">
        <v>2</v>
      </c>
      <c r="M143" s="1238">
        <v>0</v>
      </c>
      <c r="N143" s="1238">
        <v>0</v>
      </c>
      <c r="O143" s="1238">
        <v>0</v>
      </c>
      <c r="P143" s="1238">
        <v>0</v>
      </c>
      <c r="Q143" s="1238">
        <v>0</v>
      </c>
      <c r="R143" s="1238">
        <v>0</v>
      </c>
      <c r="S143" s="1238">
        <v>0</v>
      </c>
      <c r="T143" s="1238">
        <v>0</v>
      </c>
      <c r="U143" s="1238">
        <v>0</v>
      </c>
      <c r="V143" s="600" t="s">
        <v>55</v>
      </c>
      <c r="W143" s="2142">
        <f t="shared" si="2"/>
        <v>5</v>
      </c>
    </row>
    <row r="144" spans="1:23" x14ac:dyDescent="0.25">
      <c r="A144" s="1446">
        <v>16714</v>
      </c>
      <c r="B144" s="2115" t="s">
        <v>688</v>
      </c>
      <c r="C144" s="1446" t="s">
        <v>649</v>
      </c>
      <c r="D144" s="1446">
        <v>3</v>
      </c>
      <c r="E144" s="1446" t="s">
        <v>362</v>
      </c>
      <c r="F144" s="1446" t="s">
        <v>68</v>
      </c>
      <c r="G144" s="1446" t="s">
        <v>52</v>
      </c>
      <c r="H144" s="1446" t="s">
        <v>55</v>
      </c>
      <c r="I144" s="2118">
        <v>2</v>
      </c>
      <c r="J144" s="1446" t="s">
        <v>363</v>
      </c>
      <c r="K144" s="1446" t="s">
        <v>364</v>
      </c>
      <c r="L144" s="1238">
        <v>2</v>
      </c>
      <c r="M144" s="1238">
        <v>6</v>
      </c>
      <c r="N144" s="1238">
        <v>0</v>
      </c>
      <c r="O144" s="1238">
        <v>0</v>
      </c>
      <c r="P144" s="1238">
        <v>0</v>
      </c>
      <c r="Q144" s="1238">
        <v>0</v>
      </c>
      <c r="R144" s="1238">
        <v>6</v>
      </c>
      <c r="S144" s="1238">
        <v>2</v>
      </c>
      <c r="T144" s="1238">
        <v>0</v>
      </c>
      <c r="U144" s="1238">
        <v>0</v>
      </c>
      <c r="V144" s="600" t="s">
        <v>55</v>
      </c>
      <c r="W144" s="2142">
        <f t="shared" si="2"/>
        <v>4</v>
      </c>
    </row>
    <row r="145" spans="1:23" x14ac:dyDescent="0.25">
      <c r="A145" s="1446">
        <v>16719</v>
      </c>
      <c r="B145" s="2115" t="s">
        <v>688</v>
      </c>
      <c r="C145" s="1446" t="s">
        <v>377</v>
      </c>
      <c r="D145" s="1446">
        <v>1</v>
      </c>
      <c r="E145" s="1446" t="s">
        <v>362</v>
      </c>
      <c r="F145" s="1446" t="s">
        <v>68</v>
      </c>
      <c r="G145" s="1446" t="s">
        <v>52</v>
      </c>
      <c r="H145" s="1446" t="s">
        <v>55</v>
      </c>
      <c r="I145" s="2118">
        <v>2</v>
      </c>
      <c r="J145" s="1446" t="s">
        <v>363</v>
      </c>
      <c r="K145" s="1446" t="s">
        <v>364</v>
      </c>
      <c r="L145" s="1238">
        <v>2</v>
      </c>
      <c r="M145" s="1238">
        <v>0</v>
      </c>
      <c r="N145" s="1238">
        <v>0</v>
      </c>
      <c r="O145" s="1238">
        <v>0</v>
      </c>
      <c r="P145" s="1238">
        <v>0</v>
      </c>
      <c r="Q145" s="1238">
        <v>0</v>
      </c>
      <c r="R145" s="1238">
        <v>0</v>
      </c>
      <c r="S145" s="1238">
        <v>0</v>
      </c>
      <c r="T145" s="1238">
        <v>0</v>
      </c>
      <c r="U145" s="1238">
        <v>0</v>
      </c>
      <c r="V145" s="600" t="s">
        <v>55</v>
      </c>
      <c r="W145" s="2142">
        <f t="shared" si="2"/>
        <v>4</v>
      </c>
    </row>
    <row r="146" spans="1:23" x14ac:dyDescent="0.25">
      <c r="A146" s="1446">
        <v>16721</v>
      </c>
      <c r="B146" s="2115" t="s">
        <v>688</v>
      </c>
      <c r="C146" s="1446" t="s">
        <v>641</v>
      </c>
      <c r="D146" s="1446">
        <v>3</v>
      </c>
      <c r="E146" s="1446" t="s">
        <v>362</v>
      </c>
      <c r="F146" s="1446" t="s">
        <v>68</v>
      </c>
      <c r="G146" s="1446" t="s">
        <v>52</v>
      </c>
      <c r="H146" s="1446" t="s">
        <v>55</v>
      </c>
      <c r="I146" s="2118">
        <v>2</v>
      </c>
      <c r="J146" s="1446" t="s">
        <v>363</v>
      </c>
      <c r="K146" s="1446" t="s">
        <v>364</v>
      </c>
      <c r="L146" s="1238">
        <v>2</v>
      </c>
      <c r="M146" s="1238">
        <v>0</v>
      </c>
      <c r="N146" s="1238">
        <v>0</v>
      </c>
      <c r="O146" s="1238">
        <v>0</v>
      </c>
      <c r="P146" s="1238">
        <v>0</v>
      </c>
      <c r="Q146" s="1238">
        <v>0</v>
      </c>
      <c r="R146" s="1238">
        <v>0</v>
      </c>
      <c r="S146" s="1238">
        <v>0</v>
      </c>
      <c r="T146" s="1238">
        <v>0</v>
      </c>
      <c r="U146" s="1238">
        <v>0</v>
      </c>
      <c r="V146" s="600" t="s">
        <v>55</v>
      </c>
      <c r="W146" s="2142">
        <f t="shared" si="2"/>
        <v>4</v>
      </c>
    </row>
    <row r="147" spans="1:23" x14ac:dyDescent="0.25">
      <c r="A147" s="1446">
        <v>16725</v>
      </c>
      <c r="B147" s="2115" t="s">
        <v>688</v>
      </c>
      <c r="C147" s="1446" t="s">
        <v>428</v>
      </c>
      <c r="D147" s="1446">
        <v>48</v>
      </c>
      <c r="E147" s="1446" t="s">
        <v>362</v>
      </c>
      <c r="F147" s="1446" t="s">
        <v>68</v>
      </c>
      <c r="G147" s="1446" t="s">
        <v>65</v>
      </c>
      <c r="H147" s="1446" t="s">
        <v>55</v>
      </c>
      <c r="I147" s="2118">
        <v>3</v>
      </c>
      <c r="J147" s="1446" t="s">
        <v>363</v>
      </c>
      <c r="K147" s="1446" t="s">
        <v>364</v>
      </c>
      <c r="L147" s="1238">
        <v>2</v>
      </c>
      <c r="M147" s="1238">
        <v>0</v>
      </c>
      <c r="N147" s="1238">
        <v>0</v>
      </c>
      <c r="O147" s="1238">
        <v>0</v>
      </c>
      <c r="P147" s="1238">
        <v>0</v>
      </c>
      <c r="Q147" s="1238">
        <v>0</v>
      </c>
      <c r="R147" s="1238">
        <v>0</v>
      </c>
      <c r="S147" s="1238">
        <v>0</v>
      </c>
      <c r="T147" s="1238">
        <v>0</v>
      </c>
      <c r="U147" s="1238">
        <v>8</v>
      </c>
      <c r="V147" s="600" t="s">
        <v>55</v>
      </c>
      <c r="W147" s="2142">
        <f t="shared" si="2"/>
        <v>13</v>
      </c>
    </row>
    <row r="148" spans="1:23" x14ac:dyDescent="0.25">
      <c r="A148" s="1446">
        <v>16726</v>
      </c>
      <c r="B148" s="2115" t="s">
        <v>688</v>
      </c>
      <c r="C148" s="1446" t="s">
        <v>453</v>
      </c>
      <c r="D148" s="1446">
        <v>48</v>
      </c>
      <c r="E148" s="1446" t="s">
        <v>362</v>
      </c>
      <c r="F148" s="1446" t="s">
        <v>68</v>
      </c>
      <c r="G148" s="1446" t="s">
        <v>65</v>
      </c>
      <c r="H148" s="1446" t="s">
        <v>55</v>
      </c>
      <c r="I148" s="2118">
        <v>3</v>
      </c>
      <c r="J148" s="1446" t="s">
        <v>363</v>
      </c>
      <c r="K148" s="1446" t="s">
        <v>364</v>
      </c>
      <c r="L148" s="1238">
        <v>2</v>
      </c>
      <c r="M148" s="1238">
        <v>0</v>
      </c>
      <c r="N148" s="1238">
        <v>0</v>
      </c>
      <c r="O148" s="1238">
        <v>0</v>
      </c>
      <c r="P148" s="1238">
        <v>0</v>
      </c>
      <c r="Q148" s="1238">
        <v>0</v>
      </c>
      <c r="R148" s="1238">
        <v>0</v>
      </c>
      <c r="S148" s="1238">
        <v>0</v>
      </c>
      <c r="T148" s="1238">
        <v>0</v>
      </c>
      <c r="U148" s="1238">
        <v>8</v>
      </c>
      <c r="V148" s="600" t="s">
        <v>55</v>
      </c>
      <c r="W148" s="2142">
        <f t="shared" si="2"/>
        <v>13</v>
      </c>
    </row>
    <row r="149" spans="1:23" x14ac:dyDescent="0.25">
      <c r="A149" s="1446">
        <v>16728</v>
      </c>
      <c r="B149" s="2115" t="s">
        <v>688</v>
      </c>
      <c r="C149" s="1446" t="s">
        <v>606</v>
      </c>
      <c r="D149" s="1446">
        <v>20</v>
      </c>
      <c r="E149" s="1446" t="s">
        <v>362</v>
      </c>
      <c r="F149" s="1446" t="s">
        <v>52</v>
      </c>
      <c r="G149" s="1446" t="s">
        <v>52</v>
      </c>
      <c r="H149" s="1446" t="s">
        <v>55</v>
      </c>
      <c r="I149" s="2118">
        <v>2</v>
      </c>
      <c r="J149" s="1446" t="s">
        <v>363</v>
      </c>
      <c r="K149" s="1446" t="s">
        <v>364</v>
      </c>
      <c r="L149" s="1238">
        <v>0</v>
      </c>
      <c r="M149" s="1238">
        <v>0</v>
      </c>
      <c r="N149" s="1238">
        <v>0</v>
      </c>
      <c r="O149" s="1238">
        <v>0</v>
      </c>
      <c r="P149" s="1238">
        <v>0</v>
      </c>
      <c r="Q149" s="1238">
        <v>0</v>
      </c>
      <c r="R149" s="1238">
        <v>0</v>
      </c>
      <c r="S149" s="1238">
        <v>0</v>
      </c>
      <c r="T149" s="1238">
        <v>0</v>
      </c>
      <c r="U149" s="1238">
        <v>0</v>
      </c>
      <c r="V149" s="600" t="s">
        <v>55</v>
      </c>
      <c r="W149" s="2142">
        <f t="shared" si="2"/>
        <v>2</v>
      </c>
    </row>
    <row r="150" spans="1:23" x14ac:dyDescent="0.25">
      <c r="A150" s="1446">
        <v>16729</v>
      </c>
      <c r="B150" s="2115" t="s">
        <v>689</v>
      </c>
      <c r="C150" s="1446" t="s">
        <v>618</v>
      </c>
      <c r="D150" s="1446">
        <v>1</v>
      </c>
      <c r="E150" s="1446" t="s">
        <v>362</v>
      </c>
      <c r="F150" s="1446" t="s">
        <v>71</v>
      </c>
      <c r="G150" s="1446" t="s">
        <v>52</v>
      </c>
      <c r="H150" s="1446" t="s">
        <v>55</v>
      </c>
      <c r="I150" s="2118">
        <v>3</v>
      </c>
      <c r="J150" s="1446" t="s">
        <v>363</v>
      </c>
      <c r="K150" s="1446" t="s">
        <v>364</v>
      </c>
      <c r="L150" s="1238">
        <v>2</v>
      </c>
      <c r="M150" s="1238">
        <v>1</v>
      </c>
      <c r="N150" s="1238">
        <v>0</v>
      </c>
      <c r="O150" s="1238">
        <v>0</v>
      </c>
      <c r="P150" s="1238">
        <v>0</v>
      </c>
      <c r="Q150" s="1238">
        <v>0</v>
      </c>
      <c r="R150" s="1238">
        <v>1</v>
      </c>
      <c r="S150" s="1238">
        <v>0</v>
      </c>
      <c r="T150" s="1238">
        <v>0</v>
      </c>
      <c r="U150" s="1238">
        <v>0</v>
      </c>
      <c r="V150" s="600" t="s">
        <v>55</v>
      </c>
      <c r="W150" s="2142">
        <f t="shared" si="2"/>
        <v>5</v>
      </c>
    </row>
    <row r="151" spans="1:23" x14ac:dyDescent="0.25">
      <c r="A151" s="1446">
        <v>16730</v>
      </c>
      <c r="B151" s="2115" t="s">
        <v>689</v>
      </c>
      <c r="C151" s="1446" t="s">
        <v>467</v>
      </c>
      <c r="D151" s="1446">
        <v>1</v>
      </c>
      <c r="E151" s="1446" t="s">
        <v>362</v>
      </c>
      <c r="F151" s="1446" t="s">
        <v>68</v>
      </c>
      <c r="G151" s="1446" t="s">
        <v>52</v>
      </c>
      <c r="H151" s="1446" t="s">
        <v>55</v>
      </c>
      <c r="I151" s="2118">
        <v>3</v>
      </c>
      <c r="J151" s="1446" t="s">
        <v>363</v>
      </c>
      <c r="K151" s="1446" t="s">
        <v>364</v>
      </c>
      <c r="L151" s="1238">
        <v>2</v>
      </c>
      <c r="M151" s="1238">
        <v>1</v>
      </c>
      <c r="N151" s="1238">
        <v>0</v>
      </c>
      <c r="O151" s="1238">
        <v>0</v>
      </c>
      <c r="P151" s="1238">
        <v>0</v>
      </c>
      <c r="Q151" s="1238">
        <v>0</v>
      </c>
      <c r="R151" s="1238">
        <v>1</v>
      </c>
      <c r="S151" s="1238">
        <v>0</v>
      </c>
      <c r="T151" s="1238">
        <v>0</v>
      </c>
      <c r="U151" s="1238">
        <v>0</v>
      </c>
      <c r="V151" s="600" t="s">
        <v>55</v>
      </c>
      <c r="W151" s="2142">
        <f t="shared" si="2"/>
        <v>5</v>
      </c>
    </row>
    <row r="152" spans="1:23" x14ac:dyDescent="0.25">
      <c r="A152" s="1446">
        <v>16731</v>
      </c>
      <c r="B152" s="2115" t="s">
        <v>689</v>
      </c>
      <c r="C152" s="1446" t="s">
        <v>527</v>
      </c>
      <c r="D152" s="1446">
        <v>1</v>
      </c>
      <c r="E152" s="1446" t="s">
        <v>362</v>
      </c>
      <c r="F152" s="1446" t="s">
        <v>68</v>
      </c>
      <c r="G152" s="1446" t="s">
        <v>52</v>
      </c>
      <c r="H152" s="1446" t="s">
        <v>55</v>
      </c>
      <c r="I152" s="2118">
        <v>3</v>
      </c>
      <c r="J152" s="1446" t="s">
        <v>363</v>
      </c>
      <c r="K152" s="1446" t="s">
        <v>364</v>
      </c>
      <c r="L152" s="1238">
        <v>2</v>
      </c>
      <c r="M152" s="1238">
        <v>0</v>
      </c>
      <c r="N152" s="1238">
        <v>0</v>
      </c>
      <c r="O152" s="1238">
        <v>0</v>
      </c>
      <c r="P152" s="1238">
        <v>0</v>
      </c>
      <c r="Q152" s="1238">
        <v>0</v>
      </c>
      <c r="R152" s="1238">
        <v>0</v>
      </c>
      <c r="S152" s="1238">
        <v>0</v>
      </c>
      <c r="T152" s="1238">
        <v>0</v>
      </c>
      <c r="U152" s="1238">
        <v>0</v>
      </c>
      <c r="V152" s="600" t="s">
        <v>55</v>
      </c>
      <c r="W152" s="2142">
        <f t="shared" si="2"/>
        <v>5</v>
      </c>
    </row>
    <row r="153" spans="1:23" x14ac:dyDescent="0.25">
      <c r="A153" s="1446">
        <v>16732</v>
      </c>
      <c r="B153" s="2115" t="s">
        <v>689</v>
      </c>
      <c r="C153" s="1446" t="s">
        <v>514</v>
      </c>
      <c r="D153" s="1446">
        <v>2</v>
      </c>
      <c r="E153" s="1446" t="s">
        <v>362</v>
      </c>
      <c r="F153" s="1446" t="s">
        <v>65</v>
      </c>
      <c r="G153" s="1446" t="s">
        <v>52</v>
      </c>
      <c r="H153" s="1446" t="s">
        <v>55</v>
      </c>
      <c r="I153" s="2118">
        <v>3</v>
      </c>
      <c r="J153" s="1446" t="s">
        <v>363</v>
      </c>
      <c r="K153" s="1446" t="s">
        <v>364</v>
      </c>
      <c r="L153" s="1238">
        <v>2</v>
      </c>
      <c r="M153" s="1238">
        <v>3</v>
      </c>
      <c r="N153" s="1238">
        <v>0</v>
      </c>
      <c r="O153" s="1238">
        <v>0</v>
      </c>
      <c r="P153" s="1238">
        <v>0</v>
      </c>
      <c r="Q153" s="1238">
        <v>0</v>
      </c>
      <c r="R153" s="1238">
        <v>3</v>
      </c>
      <c r="S153" s="1238">
        <v>0</v>
      </c>
      <c r="T153" s="1238">
        <v>0</v>
      </c>
      <c r="U153" s="1238">
        <v>0</v>
      </c>
      <c r="V153" s="600" t="s">
        <v>55</v>
      </c>
      <c r="W153" s="2142">
        <f t="shared" si="2"/>
        <v>5</v>
      </c>
    </row>
    <row r="154" spans="1:23" x14ac:dyDescent="0.25">
      <c r="A154" s="1446">
        <v>16736</v>
      </c>
      <c r="B154" s="2115" t="s">
        <v>689</v>
      </c>
      <c r="C154" s="1446" t="s">
        <v>555</v>
      </c>
      <c r="D154" s="1446">
        <v>2</v>
      </c>
      <c r="E154" s="1446" t="s">
        <v>362</v>
      </c>
      <c r="F154" s="1446" t="s">
        <v>68</v>
      </c>
      <c r="G154" s="1446" t="s">
        <v>52</v>
      </c>
      <c r="H154" s="1446" t="s">
        <v>55</v>
      </c>
      <c r="I154" s="2118">
        <v>3</v>
      </c>
      <c r="J154" s="1446" t="s">
        <v>363</v>
      </c>
      <c r="K154" s="1446" t="s">
        <v>364</v>
      </c>
      <c r="L154" s="1238">
        <v>2</v>
      </c>
      <c r="M154" s="1238">
        <v>1</v>
      </c>
      <c r="N154" s="1238">
        <v>0</v>
      </c>
      <c r="O154" s="1238">
        <v>0</v>
      </c>
      <c r="P154" s="1238">
        <v>0</v>
      </c>
      <c r="Q154" s="1238">
        <v>0</v>
      </c>
      <c r="R154" s="1238">
        <v>1</v>
      </c>
      <c r="S154" s="1238">
        <v>0</v>
      </c>
      <c r="T154" s="1238">
        <v>0</v>
      </c>
      <c r="U154" s="1238">
        <v>0</v>
      </c>
      <c r="V154" s="600" t="s">
        <v>55</v>
      </c>
      <c r="W154" s="2142">
        <f t="shared" si="2"/>
        <v>5</v>
      </c>
    </row>
    <row r="155" spans="1:23" x14ac:dyDescent="0.25">
      <c r="A155" s="1446">
        <v>16738</v>
      </c>
      <c r="B155" s="2115" t="s">
        <v>689</v>
      </c>
      <c r="C155" s="1446" t="s">
        <v>455</v>
      </c>
      <c r="D155" s="1446">
        <v>2</v>
      </c>
      <c r="E155" s="1446" t="s">
        <v>362</v>
      </c>
      <c r="F155" s="1446" t="s">
        <v>68</v>
      </c>
      <c r="G155" s="1446" t="s">
        <v>52</v>
      </c>
      <c r="H155" s="1446" t="s">
        <v>55</v>
      </c>
      <c r="I155" s="2118">
        <v>2</v>
      </c>
      <c r="J155" s="1446" t="s">
        <v>363</v>
      </c>
      <c r="K155" s="1446" t="s">
        <v>364</v>
      </c>
      <c r="L155" s="1238">
        <v>2</v>
      </c>
      <c r="M155" s="1238">
        <v>3</v>
      </c>
      <c r="N155" s="1238">
        <v>0</v>
      </c>
      <c r="O155" s="1238">
        <v>0</v>
      </c>
      <c r="P155" s="1238">
        <v>0</v>
      </c>
      <c r="Q155" s="1238">
        <v>0</v>
      </c>
      <c r="R155" s="1238">
        <v>3</v>
      </c>
      <c r="S155" s="1238">
        <v>0</v>
      </c>
      <c r="T155" s="1238">
        <v>0</v>
      </c>
      <c r="U155" s="1238">
        <v>0</v>
      </c>
      <c r="V155" s="600" t="s">
        <v>55</v>
      </c>
      <c r="W155" s="2142">
        <f t="shared" si="2"/>
        <v>4</v>
      </c>
    </row>
    <row r="156" spans="1:23" x14ac:dyDescent="0.25">
      <c r="A156" s="1446">
        <v>16739</v>
      </c>
      <c r="B156" s="2115" t="s">
        <v>689</v>
      </c>
      <c r="C156" s="1446" t="s">
        <v>567</v>
      </c>
      <c r="D156" s="1446">
        <v>6</v>
      </c>
      <c r="E156" s="1446" t="s">
        <v>362</v>
      </c>
      <c r="F156" s="1446" t="s">
        <v>68</v>
      </c>
      <c r="G156" s="1446" t="s">
        <v>52</v>
      </c>
      <c r="H156" s="1446" t="s">
        <v>55</v>
      </c>
      <c r="I156" s="2118">
        <v>3</v>
      </c>
      <c r="J156" s="1446" t="s">
        <v>363</v>
      </c>
      <c r="K156" s="1446" t="s">
        <v>364</v>
      </c>
      <c r="L156" s="1238">
        <v>2</v>
      </c>
      <c r="M156" s="1238">
        <v>0</v>
      </c>
      <c r="N156" s="1238">
        <v>0</v>
      </c>
      <c r="O156" s="1238">
        <v>0</v>
      </c>
      <c r="P156" s="1238">
        <v>0</v>
      </c>
      <c r="Q156" s="1238">
        <v>0</v>
      </c>
      <c r="R156" s="1238">
        <v>0</v>
      </c>
      <c r="S156" s="1238">
        <v>0</v>
      </c>
      <c r="T156" s="1238">
        <v>0</v>
      </c>
      <c r="U156" s="1238">
        <v>0</v>
      </c>
      <c r="V156" s="600" t="s">
        <v>55</v>
      </c>
      <c r="W156" s="2142">
        <f t="shared" si="2"/>
        <v>5</v>
      </c>
    </row>
    <row r="157" spans="1:23" x14ac:dyDescent="0.25">
      <c r="A157" s="1446">
        <v>16740</v>
      </c>
      <c r="B157" s="2115" t="s">
        <v>689</v>
      </c>
      <c r="C157" s="1446" t="s">
        <v>381</v>
      </c>
      <c r="D157" s="1446">
        <v>6</v>
      </c>
      <c r="E157" s="1446" t="s">
        <v>362</v>
      </c>
      <c r="F157" s="1446" t="s">
        <v>68</v>
      </c>
      <c r="G157" s="1446" t="s">
        <v>52</v>
      </c>
      <c r="H157" s="1446" t="s">
        <v>55</v>
      </c>
      <c r="I157" s="2118">
        <v>3</v>
      </c>
      <c r="J157" s="1446" t="s">
        <v>363</v>
      </c>
      <c r="K157" s="1446" t="s">
        <v>364</v>
      </c>
      <c r="L157" s="1238">
        <v>2</v>
      </c>
      <c r="M157" s="1238">
        <v>1</v>
      </c>
      <c r="N157" s="1238">
        <v>0</v>
      </c>
      <c r="O157" s="1238">
        <v>0</v>
      </c>
      <c r="P157" s="1238">
        <v>0</v>
      </c>
      <c r="Q157" s="1238">
        <v>0</v>
      </c>
      <c r="R157" s="1238">
        <v>1</v>
      </c>
      <c r="S157" s="1238">
        <v>0</v>
      </c>
      <c r="T157" s="1238">
        <v>0</v>
      </c>
      <c r="U157" s="1238">
        <v>0</v>
      </c>
      <c r="V157" s="600" t="s">
        <v>55</v>
      </c>
      <c r="W157" s="2142">
        <f t="shared" si="2"/>
        <v>5</v>
      </c>
    </row>
    <row r="158" spans="1:23" x14ac:dyDescent="0.25">
      <c r="A158" s="1446">
        <v>16745</v>
      </c>
      <c r="B158" s="2115" t="s">
        <v>689</v>
      </c>
      <c r="C158" s="1446" t="s">
        <v>445</v>
      </c>
      <c r="D158" s="1446">
        <v>8</v>
      </c>
      <c r="E158" s="1446" t="s">
        <v>362</v>
      </c>
      <c r="F158" s="1446" t="s">
        <v>69</v>
      </c>
      <c r="G158" s="1446" t="s">
        <v>52</v>
      </c>
      <c r="H158" s="1446" t="s">
        <v>55</v>
      </c>
      <c r="I158" s="2118">
        <v>2</v>
      </c>
      <c r="J158" s="1446" t="s">
        <v>363</v>
      </c>
      <c r="K158" s="1446" t="s">
        <v>364</v>
      </c>
      <c r="L158" s="1238">
        <v>2</v>
      </c>
      <c r="M158" s="1238">
        <v>0</v>
      </c>
      <c r="N158" s="1238">
        <v>0</v>
      </c>
      <c r="O158" s="1238">
        <v>0</v>
      </c>
      <c r="P158" s="1238">
        <v>0</v>
      </c>
      <c r="Q158" s="1238">
        <v>0</v>
      </c>
      <c r="R158" s="1238">
        <v>0</v>
      </c>
      <c r="S158" s="1238">
        <v>0</v>
      </c>
      <c r="T158" s="1238">
        <v>0</v>
      </c>
      <c r="U158" s="1238">
        <v>0</v>
      </c>
      <c r="V158" s="600" t="s">
        <v>55</v>
      </c>
      <c r="W158" s="2142">
        <f t="shared" si="2"/>
        <v>4</v>
      </c>
    </row>
    <row r="159" spans="1:23" x14ac:dyDescent="0.25">
      <c r="A159" s="1446">
        <v>16746</v>
      </c>
      <c r="B159" s="2115" t="s">
        <v>689</v>
      </c>
      <c r="C159" s="1446" t="s">
        <v>663</v>
      </c>
      <c r="D159" s="1446">
        <v>3</v>
      </c>
      <c r="E159" s="1446" t="s">
        <v>362</v>
      </c>
      <c r="F159" s="1446" t="s">
        <v>70</v>
      </c>
      <c r="G159" s="1446" t="s">
        <v>52</v>
      </c>
      <c r="H159" s="1446" t="s">
        <v>55</v>
      </c>
      <c r="I159" s="2118">
        <v>8</v>
      </c>
      <c r="J159" s="1446" t="s">
        <v>363</v>
      </c>
      <c r="K159" s="1446" t="s">
        <v>364</v>
      </c>
      <c r="L159" s="1238">
        <v>2</v>
      </c>
      <c r="M159" s="1238">
        <v>4</v>
      </c>
      <c r="N159" s="1238">
        <v>0</v>
      </c>
      <c r="O159" s="1238">
        <v>0</v>
      </c>
      <c r="P159" s="1238">
        <v>0</v>
      </c>
      <c r="Q159" s="1238">
        <v>0</v>
      </c>
      <c r="R159" s="1238">
        <v>4</v>
      </c>
      <c r="S159" s="1238">
        <v>0</v>
      </c>
      <c r="T159" s="1238">
        <v>0</v>
      </c>
      <c r="U159" s="1238">
        <v>0</v>
      </c>
      <c r="V159" s="600" t="s">
        <v>55</v>
      </c>
      <c r="W159" s="2142">
        <f t="shared" si="2"/>
        <v>10</v>
      </c>
    </row>
    <row r="160" spans="1:23" x14ac:dyDescent="0.25">
      <c r="A160" s="1446">
        <v>16747</v>
      </c>
      <c r="B160" s="2115" t="s">
        <v>689</v>
      </c>
      <c r="C160" s="1446" t="s">
        <v>690</v>
      </c>
      <c r="D160" s="1446">
        <v>3</v>
      </c>
      <c r="E160" s="1446" t="s">
        <v>362</v>
      </c>
      <c r="F160" s="1446" t="s">
        <v>70</v>
      </c>
      <c r="G160" s="1446" t="s">
        <v>52</v>
      </c>
      <c r="H160" s="1446" t="s">
        <v>55</v>
      </c>
      <c r="I160" s="2118">
        <v>8</v>
      </c>
      <c r="J160" s="1446" t="s">
        <v>363</v>
      </c>
      <c r="K160" s="1446" t="s">
        <v>364</v>
      </c>
      <c r="L160" s="1238">
        <v>2</v>
      </c>
      <c r="M160" s="1238">
        <v>2</v>
      </c>
      <c r="N160" s="1238">
        <v>0</v>
      </c>
      <c r="O160" s="1238">
        <v>0</v>
      </c>
      <c r="P160" s="1238">
        <v>0</v>
      </c>
      <c r="Q160" s="1238">
        <v>0</v>
      </c>
      <c r="R160" s="1238">
        <v>2</v>
      </c>
      <c r="S160" s="1238">
        <v>0</v>
      </c>
      <c r="T160" s="1238">
        <v>0</v>
      </c>
      <c r="U160" s="1238">
        <v>0</v>
      </c>
      <c r="V160" s="600" t="s">
        <v>55</v>
      </c>
      <c r="W160" s="2142">
        <f t="shared" si="2"/>
        <v>10</v>
      </c>
    </row>
    <row r="161" spans="1:23" x14ac:dyDescent="0.25">
      <c r="A161" s="1446">
        <v>16748</v>
      </c>
      <c r="B161" s="2115" t="s">
        <v>689</v>
      </c>
      <c r="C161" s="1446" t="s">
        <v>519</v>
      </c>
      <c r="D161" s="1446">
        <v>3</v>
      </c>
      <c r="E161" s="1446" t="s">
        <v>362</v>
      </c>
      <c r="F161" s="1446" t="s">
        <v>70</v>
      </c>
      <c r="G161" s="1446" t="s">
        <v>52</v>
      </c>
      <c r="H161" s="1446" t="s">
        <v>55</v>
      </c>
      <c r="I161" s="2118">
        <v>8</v>
      </c>
      <c r="J161" s="1446" t="s">
        <v>363</v>
      </c>
      <c r="K161" s="1446" t="s">
        <v>364</v>
      </c>
      <c r="L161" s="1238">
        <v>2</v>
      </c>
      <c r="M161" s="1238">
        <v>3</v>
      </c>
      <c r="N161" s="1238">
        <v>0</v>
      </c>
      <c r="O161" s="1238">
        <v>0</v>
      </c>
      <c r="P161" s="1238">
        <v>0</v>
      </c>
      <c r="Q161" s="1238">
        <v>0</v>
      </c>
      <c r="R161" s="1238">
        <v>3</v>
      </c>
      <c r="S161" s="1238">
        <v>0</v>
      </c>
      <c r="T161" s="1238">
        <v>0</v>
      </c>
      <c r="U161" s="1238">
        <v>0</v>
      </c>
      <c r="V161" s="600" t="s">
        <v>55</v>
      </c>
      <c r="W161" s="2142">
        <f t="shared" si="2"/>
        <v>10</v>
      </c>
    </row>
    <row r="162" spans="1:23" x14ac:dyDescent="0.25">
      <c r="A162" s="1446">
        <v>16749</v>
      </c>
      <c r="B162" s="2115" t="s">
        <v>689</v>
      </c>
      <c r="C162" s="1446" t="s">
        <v>664</v>
      </c>
      <c r="D162" s="1446">
        <v>3</v>
      </c>
      <c r="E162" s="1446" t="s">
        <v>362</v>
      </c>
      <c r="F162" s="1446" t="s">
        <v>70</v>
      </c>
      <c r="G162" s="1446" t="s">
        <v>52</v>
      </c>
      <c r="H162" s="1446" t="s">
        <v>55</v>
      </c>
      <c r="I162" s="2118">
        <v>8</v>
      </c>
      <c r="J162" s="1446" t="s">
        <v>363</v>
      </c>
      <c r="K162" s="1446" t="s">
        <v>364</v>
      </c>
      <c r="L162" s="1238">
        <v>2</v>
      </c>
      <c r="M162" s="1238">
        <v>1</v>
      </c>
      <c r="N162" s="1238">
        <v>0</v>
      </c>
      <c r="O162" s="1238">
        <v>0</v>
      </c>
      <c r="P162" s="1238">
        <v>0</v>
      </c>
      <c r="Q162" s="1238">
        <v>0</v>
      </c>
      <c r="R162" s="1238">
        <v>1</v>
      </c>
      <c r="S162" s="1238">
        <v>0</v>
      </c>
      <c r="T162" s="1238">
        <v>0</v>
      </c>
      <c r="U162" s="1238">
        <v>0</v>
      </c>
      <c r="V162" s="600" t="s">
        <v>55</v>
      </c>
      <c r="W162" s="2142">
        <f t="shared" si="2"/>
        <v>10</v>
      </c>
    </row>
    <row r="163" spans="1:23" x14ac:dyDescent="0.25">
      <c r="A163" s="1446">
        <v>16750</v>
      </c>
      <c r="B163" s="2115" t="s">
        <v>689</v>
      </c>
      <c r="C163" s="1446" t="s">
        <v>691</v>
      </c>
      <c r="D163" s="1446">
        <v>3</v>
      </c>
      <c r="E163" s="1446" t="s">
        <v>362</v>
      </c>
      <c r="F163" s="1446" t="s">
        <v>70</v>
      </c>
      <c r="G163" s="1446" t="s">
        <v>52</v>
      </c>
      <c r="H163" s="1446" t="s">
        <v>55</v>
      </c>
      <c r="I163" s="2118">
        <v>8</v>
      </c>
      <c r="J163" s="1446" t="s">
        <v>363</v>
      </c>
      <c r="K163" s="1446" t="s">
        <v>364</v>
      </c>
      <c r="L163" s="1238">
        <v>2</v>
      </c>
      <c r="M163" s="1238">
        <v>1</v>
      </c>
      <c r="N163" s="1238">
        <v>0</v>
      </c>
      <c r="O163" s="1238">
        <v>0</v>
      </c>
      <c r="P163" s="1238">
        <v>0</v>
      </c>
      <c r="Q163" s="1238">
        <v>0</v>
      </c>
      <c r="R163" s="1238">
        <v>1</v>
      </c>
      <c r="S163" s="1238">
        <v>0</v>
      </c>
      <c r="T163" s="1238">
        <v>0</v>
      </c>
      <c r="U163" s="1238">
        <v>0</v>
      </c>
      <c r="V163" s="600" t="s">
        <v>55</v>
      </c>
      <c r="W163" s="2142">
        <f t="shared" si="2"/>
        <v>10</v>
      </c>
    </row>
    <row r="164" spans="1:23" x14ac:dyDescent="0.25">
      <c r="A164" s="1446">
        <v>16751</v>
      </c>
      <c r="B164" s="2115" t="s">
        <v>689</v>
      </c>
      <c r="C164" s="1446" t="s">
        <v>692</v>
      </c>
      <c r="D164" s="1446">
        <v>3</v>
      </c>
      <c r="E164" s="1446" t="s">
        <v>55</v>
      </c>
      <c r="F164" s="1446" t="s">
        <v>70</v>
      </c>
      <c r="G164" s="1446" t="s">
        <v>52</v>
      </c>
      <c r="H164" s="1446" t="s">
        <v>55</v>
      </c>
      <c r="I164" s="2118">
        <v>8</v>
      </c>
      <c r="J164" s="1446" t="s">
        <v>363</v>
      </c>
      <c r="K164" s="1446" t="s">
        <v>364</v>
      </c>
      <c r="L164" s="1238">
        <v>2</v>
      </c>
      <c r="M164" s="1238">
        <v>1</v>
      </c>
      <c r="N164" s="1238">
        <v>0</v>
      </c>
      <c r="O164" s="1238">
        <v>0</v>
      </c>
      <c r="P164" s="1238">
        <v>0</v>
      </c>
      <c r="Q164" s="1238">
        <v>0</v>
      </c>
      <c r="R164" s="1238">
        <v>1</v>
      </c>
      <c r="S164" s="1238">
        <v>0</v>
      </c>
      <c r="T164" s="1238">
        <v>0</v>
      </c>
      <c r="U164" s="1238">
        <v>0</v>
      </c>
      <c r="V164" s="600" t="s">
        <v>55</v>
      </c>
      <c r="W164" s="2142">
        <f t="shared" si="2"/>
        <v>10</v>
      </c>
    </row>
    <row r="165" spans="1:23" x14ac:dyDescent="0.25">
      <c r="A165" s="1446">
        <v>16752</v>
      </c>
      <c r="B165" s="2115" t="s">
        <v>689</v>
      </c>
      <c r="C165" s="1446" t="s">
        <v>693</v>
      </c>
      <c r="D165" s="1446">
        <v>3</v>
      </c>
      <c r="E165" s="1446" t="s">
        <v>362</v>
      </c>
      <c r="F165" s="1446" t="s">
        <v>70</v>
      </c>
      <c r="G165" s="1446" t="s">
        <v>52</v>
      </c>
      <c r="H165" s="1446" t="s">
        <v>55</v>
      </c>
      <c r="I165" s="2118">
        <v>8</v>
      </c>
      <c r="J165" s="1446" t="s">
        <v>363</v>
      </c>
      <c r="K165" s="1446" t="s">
        <v>364</v>
      </c>
      <c r="L165" s="1238">
        <v>2</v>
      </c>
      <c r="M165" s="1238">
        <v>2</v>
      </c>
      <c r="N165" s="1238">
        <v>0</v>
      </c>
      <c r="O165" s="1238">
        <v>0</v>
      </c>
      <c r="P165" s="1238">
        <v>0</v>
      </c>
      <c r="Q165" s="1238">
        <v>0</v>
      </c>
      <c r="R165" s="1238">
        <v>2</v>
      </c>
      <c r="S165" s="1238">
        <v>0</v>
      </c>
      <c r="T165" s="1238">
        <v>0</v>
      </c>
      <c r="U165" s="1238">
        <v>0</v>
      </c>
      <c r="V165" s="600" t="s">
        <v>55</v>
      </c>
      <c r="W165" s="2142">
        <f t="shared" si="2"/>
        <v>10</v>
      </c>
    </row>
    <row r="166" spans="1:23" x14ac:dyDescent="0.25">
      <c r="A166" s="1446">
        <v>16753</v>
      </c>
      <c r="B166" s="2115" t="s">
        <v>694</v>
      </c>
      <c r="C166" s="1446" t="s">
        <v>631</v>
      </c>
      <c r="D166" s="1446">
        <v>39</v>
      </c>
      <c r="E166" s="1446" t="s">
        <v>55</v>
      </c>
      <c r="F166" s="1446" t="s">
        <v>52</v>
      </c>
      <c r="G166" s="1446" t="s">
        <v>52</v>
      </c>
      <c r="H166" s="1446" t="s">
        <v>55</v>
      </c>
      <c r="I166" s="2118">
        <v>2</v>
      </c>
      <c r="J166" s="1446" t="s">
        <v>363</v>
      </c>
      <c r="K166" s="1446" t="s">
        <v>364</v>
      </c>
      <c r="L166" s="1238">
        <v>2</v>
      </c>
      <c r="M166" s="1238">
        <v>1</v>
      </c>
      <c r="N166" s="1238">
        <v>0</v>
      </c>
      <c r="O166" s="1238">
        <v>0</v>
      </c>
      <c r="P166" s="1238">
        <v>0</v>
      </c>
      <c r="Q166" s="1238">
        <v>0</v>
      </c>
      <c r="R166" s="1238">
        <v>1</v>
      </c>
      <c r="S166" s="1238">
        <v>0</v>
      </c>
      <c r="T166" s="1238">
        <v>0</v>
      </c>
      <c r="U166" s="1238">
        <v>0</v>
      </c>
      <c r="V166" s="600" t="s">
        <v>55</v>
      </c>
      <c r="W166" s="2142">
        <f t="shared" si="2"/>
        <v>4</v>
      </c>
    </row>
    <row r="167" spans="1:23" x14ac:dyDescent="0.25">
      <c r="A167" s="1446">
        <v>16754</v>
      </c>
      <c r="B167" s="2115" t="s">
        <v>694</v>
      </c>
      <c r="C167" s="1446" t="s">
        <v>517</v>
      </c>
      <c r="D167" s="1446">
        <v>38</v>
      </c>
      <c r="E167" s="1446" t="s">
        <v>55</v>
      </c>
      <c r="F167" s="1446" t="s">
        <v>52</v>
      </c>
      <c r="G167" s="1446" t="s">
        <v>52</v>
      </c>
      <c r="H167" s="1446" t="s">
        <v>55</v>
      </c>
      <c r="I167" s="2118">
        <v>2</v>
      </c>
      <c r="J167" s="1446" t="s">
        <v>363</v>
      </c>
      <c r="K167" s="1446" t="s">
        <v>364</v>
      </c>
      <c r="L167" s="1238">
        <v>2</v>
      </c>
      <c r="M167" s="1238">
        <v>1</v>
      </c>
      <c r="N167" s="1238">
        <v>0</v>
      </c>
      <c r="O167" s="1238">
        <v>0</v>
      </c>
      <c r="P167" s="1238">
        <v>0</v>
      </c>
      <c r="Q167" s="1238">
        <v>0</v>
      </c>
      <c r="R167" s="1238">
        <v>1</v>
      </c>
      <c r="S167" s="1238">
        <v>0</v>
      </c>
      <c r="T167" s="1238">
        <v>0</v>
      </c>
      <c r="U167" s="1238">
        <v>0</v>
      </c>
      <c r="V167" s="600" t="s">
        <v>55</v>
      </c>
      <c r="W167" s="2142">
        <f t="shared" si="2"/>
        <v>4</v>
      </c>
    </row>
    <row r="168" spans="1:23" x14ac:dyDescent="0.25">
      <c r="A168" s="1446">
        <v>16756</v>
      </c>
      <c r="B168" s="2115" t="s">
        <v>694</v>
      </c>
      <c r="C168" s="1446" t="s">
        <v>411</v>
      </c>
      <c r="D168" s="1446">
        <v>38</v>
      </c>
      <c r="E168" s="1446" t="s">
        <v>362</v>
      </c>
      <c r="F168" s="1446" t="s">
        <v>68</v>
      </c>
      <c r="G168" s="1446" t="s">
        <v>52</v>
      </c>
      <c r="H168" s="1446" t="s">
        <v>55</v>
      </c>
      <c r="I168" s="2118">
        <v>3</v>
      </c>
      <c r="J168" s="1446" t="s">
        <v>363</v>
      </c>
      <c r="K168" s="1446" t="s">
        <v>364</v>
      </c>
      <c r="L168" s="1238">
        <v>2</v>
      </c>
      <c r="M168" s="1238">
        <v>1</v>
      </c>
      <c r="N168" s="1238">
        <v>0</v>
      </c>
      <c r="O168" s="1238">
        <v>0</v>
      </c>
      <c r="P168" s="1238">
        <v>0</v>
      </c>
      <c r="Q168" s="1238">
        <v>0</v>
      </c>
      <c r="R168" s="1238">
        <v>1</v>
      </c>
      <c r="S168" s="1238">
        <v>0</v>
      </c>
      <c r="T168" s="1238">
        <v>0</v>
      </c>
      <c r="U168" s="1238">
        <v>0</v>
      </c>
      <c r="V168" s="600" t="s">
        <v>55</v>
      </c>
      <c r="W168" s="2142">
        <f t="shared" si="2"/>
        <v>5</v>
      </c>
    </row>
    <row r="169" spans="1:23" x14ac:dyDescent="0.25">
      <c r="A169" s="1446">
        <v>16757</v>
      </c>
      <c r="B169" s="2115" t="s">
        <v>694</v>
      </c>
      <c r="C169" s="1446" t="s">
        <v>497</v>
      </c>
      <c r="D169" s="1446">
        <v>38</v>
      </c>
      <c r="E169" s="1446" t="s">
        <v>362</v>
      </c>
      <c r="F169" s="1446" t="s">
        <v>68</v>
      </c>
      <c r="G169" s="1446" t="s">
        <v>52</v>
      </c>
      <c r="H169" s="1446" t="s">
        <v>55</v>
      </c>
      <c r="I169" s="2118">
        <v>2</v>
      </c>
      <c r="J169" s="1446" t="s">
        <v>363</v>
      </c>
      <c r="K169" s="1446" t="s">
        <v>364</v>
      </c>
      <c r="L169" s="1238">
        <v>2</v>
      </c>
      <c r="M169" s="1238">
        <v>0</v>
      </c>
      <c r="N169" s="1238">
        <v>0</v>
      </c>
      <c r="O169" s="1238">
        <v>0</v>
      </c>
      <c r="P169" s="1238">
        <v>0</v>
      </c>
      <c r="Q169" s="1238">
        <v>0</v>
      </c>
      <c r="R169" s="1238">
        <v>0</v>
      </c>
      <c r="S169" s="1238">
        <v>0</v>
      </c>
      <c r="T169" s="1238">
        <v>0</v>
      </c>
      <c r="U169" s="1238">
        <v>0</v>
      </c>
      <c r="V169" s="600" t="s">
        <v>55</v>
      </c>
      <c r="W169" s="2142">
        <f t="shared" si="2"/>
        <v>4</v>
      </c>
    </row>
    <row r="170" spans="1:23" x14ac:dyDescent="0.25">
      <c r="A170" s="1446">
        <v>16760</v>
      </c>
      <c r="B170" s="2115" t="s">
        <v>694</v>
      </c>
      <c r="C170" s="1446" t="s">
        <v>465</v>
      </c>
      <c r="D170" s="1446">
        <v>44</v>
      </c>
      <c r="E170" s="1446" t="s">
        <v>362</v>
      </c>
      <c r="F170" s="1446" t="s">
        <v>68</v>
      </c>
      <c r="G170" s="1446" t="s">
        <v>52</v>
      </c>
      <c r="H170" s="1446" t="s">
        <v>55</v>
      </c>
      <c r="I170" s="2118">
        <v>3</v>
      </c>
      <c r="J170" s="1446" t="s">
        <v>363</v>
      </c>
      <c r="K170" s="1446" t="s">
        <v>364</v>
      </c>
      <c r="L170" s="1238">
        <v>2</v>
      </c>
      <c r="M170" s="1238">
        <v>1</v>
      </c>
      <c r="N170" s="1238">
        <v>0</v>
      </c>
      <c r="O170" s="1238">
        <v>0</v>
      </c>
      <c r="P170" s="1238">
        <v>0</v>
      </c>
      <c r="Q170" s="1238">
        <v>0</v>
      </c>
      <c r="R170" s="1238">
        <v>1</v>
      </c>
      <c r="S170" s="1238">
        <v>0</v>
      </c>
      <c r="T170" s="1238">
        <v>0</v>
      </c>
      <c r="U170" s="1238">
        <v>0</v>
      </c>
      <c r="V170" s="600" t="s">
        <v>55</v>
      </c>
      <c r="W170" s="2142">
        <f t="shared" si="2"/>
        <v>5</v>
      </c>
    </row>
    <row r="171" spans="1:23" x14ac:dyDescent="0.25">
      <c r="A171" s="1446">
        <v>16761</v>
      </c>
      <c r="B171" s="2115" t="s">
        <v>694</v>
      </c>
      <c r="C171" s="1446" t="s">
        <v>595</v>
      </c>
      <c r="D171" s="1446">
        <v>2</v>
      </c>
      <c r="E171" s="1446" t="s">
        <v>55</v>
      </c>
      <c r="F171" s="1446" t="s">
        <v>68</v>
      </c>
      <c r="G171" s="1446" t="s">
        <v>65</v>
      </c>
      <c r="H171" s="1446" t="s">
        <v>55</v>
      </c>
      <c r="I171" s="2118">
        <v>3</v>
      </c>
      <c r="J171" s="1446" t="s">
        <v>363</v>
      </c>
      <c r="K171" s="1446" t="s">
        <v>364</v>
      </c>
      <c r="L171" s="1238">
        <v>2</v>
      </c>
      <c r="M171" s="1238">
        <v>2</v>
      </c>
      <c r="N171" s="1238">
        <v>0</v>
      </c>
      <c r="O171" s="1238">
        <v>0</v>
      </c>
      <c r="P171" s="1238">
        <v>0</v>
      </c>
      <c r="Q171" s="1238">
        <v>0</v>
      </c>
      <c r="R171" s="1238">
        <v>2</v>
      </c>
      <c r="S171" s="1238">
        <v>0</v>
      </c>
      <c r="T171" s="1238">
        <v>0</v>
      </c>
      <c r="U171" s="1238">
        <v>8</v>
      </c>
      <c r="V171" s="600" t="s">
        <v>55</v>
      </c>
      <c r="W171" s="2142">
        <f t="shared" si="2"/>
        <v>13</v>
      </c>
    </row>
    <row r="172" spans="1:23" x14ac:dyDescent="0.25">
      <c r="A172" s="1446">
        <v>16763</v>
      </c>
      <c r="B172" s="2115" t="s">
        <v>695</v>
      </c>
      <c r="C172" s="1446" t="s">
        <v>500</v>
      </c>
      <c r="D172" s="1446">
        <v>5</v>
      </c>
      <c r="E172" s="1446" t="s">
        <v>362</v>
      </c>
      <c r="F172" s="1446" t="s">
        <v>71</v>
      </c>
      <c r="G172" s="1446" t="s">
        <v>65</v>
      </c>
      <c r="H172" s="1446" t="s">
        <v>55</v>
      </c>
      <c r="I172" s="2118">
        <v>4</v>
      </c>
      <c r="J172" s="1446" t="s">
        <v>363</v>
      </c>
      <c r="K172" s="1446" t="s">
        <v>364</v>
      </c>
      <c r="L172" s="1238">
        <v>2</v>
      </c>
      <c r="M172" s="1238">
        <v>0</v>
      </c>
      <c r="N172" s="1238">
        <v>0</v>
      </c>
      <c r="O172" s="1238">
        <v>0</v>
      </c>
      <c r="P172" s="1238">
        <v>0</v>
      </c>
      <c r="Q172" s="1238">
        <v>0</v>
      </c>
      <c r="R172" s="1238">
        <v>0</v>
      </c>
      <c r="S172" s="1238">
        <v>0</v>
      </c>
      <c r="T172" s="1238">
        <v>0</v>
      </c>
      <c r="U172" s="1238">
        <v>7</v>
      </c>
      <c r="V172" s="600" t="s">
        <v>55</v>
      </c>
      <c r="W172" s="2142">
        <f t="shared" si="2"/>
        <v>13</v>
      </c>
    </row>
    <row r="173" spans="1:23" x14ac:dyDescent="0.25">
      <c r="A173" s="1446">
        <v>16765</v>
      </c>
      <c r="B173" s="2115" t="s">
        <v>696</v>
      </c>
      <c r="C173" s="1446" t="s">
        <v>521</v>
      </c>
      <c r="D173" s="1446">
        <v>4</v>
      </c>
      <c r="E173" s="1446" t="s">
        <v>362</v>
      </c>
      <c r="F173" s="1446" t="s">
        <v>71</v>
      </c>
      <c r="G173" s="1446" t="s">
        <v>52</v>
      </c>
      <c r="H173" s="1446" t="s">
        <v>55</v>
      </c>
      <c r="I173" s="2118">
        <v>4</v>
      </c>
      <c r="J173" s="1446" t="s">
        <v>363</v>
      </c>
      <c r="K173" s="1446" t="s">
        <v>364</v>
      </c>
      <c r="L173" s="1238">
        <v>1</v>
      </c>
      <c r="M173" s="1238">
        <v>1</v>
      </c>
      <c r="N173" s="1238">
        <v>0</v>
      </c>
      <c r="O173" s="1238">
        <v>0</v>
      </c>
      <c r="P173" s="1238">
        <v>0</v>
      </c>
      <c r="Q173" s="1238">
        <v>0</v>
      </c>
      <c r="R173" s="1238">
        <v>1</v>
      </c>
      <c r="S173" s="1238">
        <v>0</v>
      </c>
      <c r="T173" s="1238">
        <v>0</v>
      </c>
      <c r="U173" s="1238">
        <v>0</v>
      </c>
      <c r="V173" s="600" t="s">
        <v>55</v>
      </c>
      <c r="W173" s="2142">
        <f t="shared" si="2"/>
        <v>5</v>
      </c>
    </row>
    <row r="174" spans="1:23" x14ac:dyDescent="0.25">
      <c r="A174" s="1446">
        <v>16766</v>
      </c>
      <c r="B174" s="2115" t="s">
        <v>696</v>
      </c>
      <c r="C174" s="1446" t="s">
        <v>630</v>
      </c>
      <c r="D174" s="1446">
        <v>5</v>
      </c>
      <c r="E174" s="1446" t="s">
        <v>362</v>
      </c>
      <c r="F174" s="1446" t="s">
        <v>68</v>
      </c>
      <c r="G174" s="1446" t="s">
        <v>52</v>
      </c>
      <c r="H174" s="1446" t="s">
        <v>55</v>
      </c>
      <c r="I174" s="2118">
        <v>4</v>
      </c>
      <c r="J174" s="1446" t="s">
        <v>363</v>
      </c>
      <c r="K174" s="1446" t="s">
        <v>364</v>
      </c>
      <c r="L174" s="1238">
        <v>1</v>
      </c>
      <c r="M174" s="1238">
        <v>0</v>
      </c>
      <c r="N174" s="1238">
        <v>0</v>
      </c>
      <c r="O174" s="1238">
        <v>0</v>
      </c>
      <c r="P174" s="1238">
        <v>0</v>
      </c>
      <c r="Q174" s="1238">
        <v>0</v>
      </c>
      <c r="R174" s="1238">
        <v>0</v>
      </c>
      <c r="S174" s="1238">
        <v>0</v>
      </c>
      <c r="T174" s="1238">
        <v>0</v>
      </c>
      <c r="U174" s="1238">
        <v>0</v>
      </c>
      <c r="V174" s="600" t="s">
        <v>55</v>
      </c>
      <c r="W174" s="2142">
        <f t="shared" si="2"/>
        <v>5</v>
      </c>
    </row>
    <row r="175" spans="1:23" x14ac:dyDescent="0.25">
      <c r="A175" s="1446">
        <v>16770</v>
      </c>
      <c r="B175" s="2115" t="s">
        <v>697</v>
      </c>
      <c r="C175" s="1446" t="s">
        <v>600</v>
      </c>
      <c r="D175" s="1446">
        <v>3</v>
      </c>
      <c r="E175" s="1446" t="s">
        <v>362</v>
      </c>
      <c r="F175" s="1446" t="s">
        <v>68</v>
      </c>
      <c r="G175" s="1446" t="s">
        <v>52</v>
      </c>
      <c r="H175" s="1446" t="s">
        <v>55</v>
      </c>
      <c r="I175" s="2118">
        <v>2</v>
      </c>
      <c r="J175" s="1446" t="s">
        <v>363</v>
      </c>
      <c r="K175" s="1446" t="s">
        <v>364</v>
      </c>
      <c r="L175" s="1238">
        <v>2</v>
      </c>
      <c r="M175" s="1238">
        <v>2</v>
      </c>
      <c r="N175" s="1238">
        <v>0</v>
      </c>
      <c r="O175" s="1238">
        <v>0</v>
      </c>
      <c r="P175" s="1238">
        <v>0</v>
      </c>
      <c r="Q175" s="1238">
        <v>0</v>
      </c>
      <c r="R175" s="1238">
        <v>2</v>
      </c>
      <c r="S175" s="1238">
        <v>1</v>
      </c>
      <c r="T175" s="1238">
        <v>0</v>
      </c>
      <c r="U175" s="1238">
        <v>0</v>
      </c>
      <c r="V175" s="600" t="s">
        <v>55</v>
      </c>
      <c r="W175" s="2142">
        <f t="shared" si="2"/>
        <v>4</v>
      </c>
    </row>
    <row r="176" spans="1:23" x14ac:dyDescent="0.25">
      <c r="A176" s="1446">
        <v>16779</v>
      </c>
      <c r="B176" s="2115" t="s">
        <v>697</v>
      </c>
      <c r="C176" s="1446" t="s">
        <v>520</v>
      </c>
      <c r="D176" s="1446">
        <v>33</v>
      </c>
      <c r="E176" s="1446" t="s">
        <v>55</v>
      </c>
      <c r="F176" s="1446" t="s">
        <v>68</v>
      </c>
      <c r="G176" s="1446" t="s">
        <v>52</v>
      </c>
      <c r="H176" s="1446" t="s">
        <v>55</v>
      </c>
      <c r="I176" s="2118">
        <v>2</v>
      </c>
      <c r="J176" s="1446" t="s">
        <v>363</v>
      </c>
      <c r="K176" s="1446" t="s">
        <v>364</v>
      </c>
      <c r="L176" s="1238">
        <v>2</v>
      </c>
      <c r="M176" s="1238">
        <v>1</v>
      </c>
      <c r="N176" s="1238">
        <v>0</v>
      </c>
      <c r="O176" s="1238">
        <v>0</v>
      </c>
      <c r="P176" s="1238">
        <v>0</v>
      </c>
      <c r="Q176" s="1238">
        <v>0</v>
      </c>
      <c r="R176" s="1238">
        <v>1</v>
      </c>
      <c r="S176" s="1238">
        <v>0</v>
      </c>
      <c r="T176" s="1238">
        <v>0</v>
      </c>
      <c r="U176" s="1238">
        <v>0</v>
      </c>
      <c r="V176" s="600" t="s">
        <v>55</v>
      </c>
      <c r="W176" s="2142">
        <f t="shared" si="2"/>
        <v>4</v>
      </c>
    </row>
    <row r="177" spans="1:23" x14ac:dyDescent="0.25">
      <c r="A177" s="1446">
        <v>16780</v>
      </c>
      <c r="B177" s="2115" t="s">
        <v>697</v>
      </c>
      <c r="C177" s="1446" t="s">
        <v>549</v>
      </c>
      <c r="D177" s="1446">
        <v>35</v>
      </c>
      <c r="E177" s="1446" t="s">
        <v>55</v>
      </c>
      <c r="F177" s="1446" t="s">
        <v>68</v>
      </c>
      <c r="G177" s="1446" t="s">
        <v>52</v>
      </c>
      <c r="H177" s="1446" t="s">
        <v>55</v>
      </c>
      <c r="I177" s="2118">
        <v>2</v>
      </c>
      <c r="J177" s="1446" t="s">
        <v>363</v>
      </c>
      <c r="K177" s="1446" t="s">
        <v>364</v>
      </c>
      <c r="L177" s="1238">
        <v>2</v>
      </c>
      <c r="M177" s="1238">
        <v>0</v>
      </c>
      <c r="N177" s="1238">
        <v>0</v>
      </c>
      <c r="O177" s="1238">
        <v>0</v>
      </c>
      <c r="P177" s="1238">
        <v>0</v>
      </c>
      <c r="Q177" s="1238">
        <v>0</v>
      </c>
      <c r="R177" s="1238">
        <v>0</v>
      </c>
      <c r="S177" s="1238">
        <v>0</v>
      </c>
      <c r="T177" s="1238">
        <v>0</v>
      </c>
      <c r="U177" s="1238">
        <v>0</v>
      </c>
      <c r="V177" s="600" t="s">
        <v>55</v>
      </c>
      <c r="W177" s="2142">
        <f t="shared" si="2"/>
        <v>4</v>
      </c>
    </row>
    <row r="178" spans="1:23" x14ac:dyDescent="0.25">
      <c r="A178" s="1446">
        <v>16781</v>
      </c>
      <c r="B178" s="2115" t="s">
        <v>697</v>
      </c>
      <c r="C178" s="1446" t="s">
        <v>416</v>
      </c>
      <c r="D178" s="1446">
        <v>35</v>
      </c>
      <c r="E178" s="1446" t="s">
        <v>55</v>
      </c>
      <c r="F178" s="1446" t="s">
        <v>68</v>
      </c>
      <c r="G178" s="1446" t="s">
        <v>52</v>
      </c>
      <c r="H178" s="1446" t="s">
        <v>55</v>
      </c>
      <c r="I178" s="2118">
        <v>2</v>
      </c>
      <c r="J178" s="1446" t="s">
        <v>363</v>
      </c>
      <c r="K178" s="1446" t="s">
        <v>364</v>
      </c>
      <c r="L178" s="1238">
        <v>2</v>
      </c>
      <c r="M178" s="1238">
        <v>0</v>
      </c>
      <c r="N178" s="1238">
        <v>0</v>
      </c>
      <c r="O178" s="1238">
        <v>0</v>
      </c>
      <c r="P178" s="1238">
        <v>0</v>
      </c>
      <c r="Q178" s="1238">
        <v>0</v>
      </c>
      <c r="R178" s="1238">
        <v>0</v>
      </c>
      <c r="S178" s="1238">
        <v>0</v>
      </c>
      <c r="T178" s="1238">
        <v>0</v>
      </c>
      <c r="U178" s="1238">
        <v>0</v>
      </c>
      <c r="V178" s="600" t="s">
        <v>55</v>
      </c>
      <c r="W178" s="2142">
        <f t="shared" si="2"/>
        <v>4</v>
      </c>
    </row>
    <row r="179" spans="1:23" x14ac:dyDescent="0.25">
      <c r="A179" s="1446">
        <v>16782</v>
      </c>
      <c r="B179" s="2115" t="s">
        <v>697</v>
      </c>
      <c r="C179" s="1446" t="s">
        <v>500</v>
      </c>
      <c r="D179" s="1446">
        <v>35</v>
      </c>
      <c r="E179" s="1446" t="s">
        <v>362</v>
      </c>
      <c r="F179" s="1446" t="s">
        <v>71</v>
      </c>
      <c r="G179" s="1446" t="s">
        <v>52</v>
      </c>
      <c r="H179" s="1446" t="s">
        <v>55</v>
      </c>
      <c r="I179" s="2118">
        <v>3</v>
      </c>
      <c r="J179" s="1446" t="s">
        <v>363</v>
      </c>
      <c r="K179" s="1446" t="s">
        <v>364</v>
      </c>
      <c r="L179" s="1238">
        <v>2</v>
      </c>
      <c r="M179" s="1238">
        <v>1</v>
      </c>
      <c r="N179" s="1238">
        <v>0</v>
      </c>
      <c r="O179" s="1238">
        <v>0</v>
      </c>
      <c r="P179" s="1238">
        <v>0</v>
      </c>
      <c r="Q179" s="1238">
        <v>0</v>
      </c>
      <c r="R179" s="1238">
        <v>1</v>
      </c>
      <c r="S179" s="1238">
        <v>0</v>
      </c>
      <c r="T179" s="1238">
        <v>0</v>
      </c>
      <c r="U179" s="1238">
        <v>0</v>
      </c>
      <c r="V179" s="600" t="s">
        <v>55</v>
      </c>
      <c r="W179" s="2142">
        <f t="shared" si="2"/>
        <v>5</v>
      </c>
    </row>
    <row r="180" spans="1:23" x14ac:dyDescent="0.25">
      <c r="A180" s="1446">
        <v>16786</v>
      </c>
      <c r="B180" s="2115" t="s">
        <v>697</v>
      </c>
      <c r="C180" s="1446" t="s">
        <v>569</v>
      </c>
      <c r="D180" s="1446">
        <v>34</v>
      </c>
      <c r="E180" s="1446" t="s">
        <v>362</v>
      </c>
      <c r="F180" s="1446" t="s">
        <v>52</v>
      </c>
      <c r="G180" s="1446" t="s">
        <v>52</v>
      </c>
      <c r="H180" s="1446" t="s">
        <v>55</v>
      </c>
      <c r="I180" s="2118">
        <v>2</v>
      </c>
      <c r="J180" s="1446" t="s">
        <v>363</v>
      </c>
      <c r="K180" s="1446" t="s">
        <v>364</v>
      </c>
      <c r="L180" s="1238">
        <v>2</v>
      </c>
      <c r="M180" s="1238">
        <v>3</v>
      </c>
      <c r="N180" s="1238">
        <v>0</v>
      </c>
      <c r="O180" s="1238">
        <v>0</v>
      </c>
      <c r="P180" s="1238">
        <v>0</v>
      </c>
      <c r="Q180" s="1238">
        <v>0</v>
      </c>
      <c r="R180" s="1238">
        <v>3</v>
      </c>
      <c r="S180" s="1238">
        <v>0</v>
      </c>
      <c r="T180" s="1238">
        <v>0</v>
      </c>
      <c r="U180" s="1238">
        <v>0</v>
      </c>
      <c r="V180" s="600" t="s">
        <v>55</v>
      </c>
      <c r="W180" s="2142">
        <f t="shared" si="2"/>
        <v>4</v>
      </c>
    </row>
    <row r="181" spans="1:23" x14ac:dyDescent="0.25">
      <c r="A181" s="1446">
        <v>16787</v>
      </c>
      <c r="B181" s="2115" t="s">
        <v>697</v>
      </c>
      <c r="C181" s="1446" t="s">
        <v>605</v>
      </c>
      <c r="D181" s="1446">
        <v>36</v>
      </c>
      <c r="E181" s="1446" t="s">
        <v>362</v>
      </c>
      <c r="F181" s="1446" t="s">
        <v>68</v>
      </c>
      <c r="G181" s="1446" t="s">
        <v>52</v>
      </c>
      <c r="H181" s="1446" t="s">
        <v>55</v>
      </c>
      <c r="I181" s="2118">
        <v>2</v>
      </c>
      <c r="J181" s="1446" t="s">
        <v>363</v>
      </c>
      <c r="K181" s="1446" t="s">
        <v>364</v>
      </c>
      <c r="L181" s="1238">
        <v>1</v>
      </c>
      <c r="M181" s="1238">
        <v>3</v>
      </c>
      <c r="N181" s="1238">
        <v>0</v>
      </c>
      <c r="O181" s="1238">
        <v>0</v>
      </c>
      <c r="P181" s="1238">
        <v>0</v>
      </c>
      <c r="Q181" s="1238">
        <v>0</v>
      </c>
      <c r="R181" s="1238">
        <v>3</v>
      </c>
      <c r="S181" s="1238">
        <v>0</v>
      </c>
      <c r="T181" s="1238">
        <v>0</v>
      </c>
      <c r="U181" s="1238">
        <v>0</v>
      </c>
      <c r="V181" s="600" t="s">
        <v>55</v>
      </c>
      <c r="W181" s="2142">
        <f t="shared" si="2"/>
        <v>3</v>
      </c>
    </row>
    <row r="182" spans="1:23" x14ac:dyDescent="0.25">
      <c r="A182" s="1446">
        <v>16788</v>
      </c>
      <c r="B182" s="2115" t="s">
        <v>697</v>
      </c>
      <c r="C182" s="1446" t="s">
        <v>637</v>
      </c>
      <c r="D182" s="1446">
        <v>36</v>
      </c>
      <c r="E182" s="1446" t="s">
        <v>362</v>
      </c>
      <c r="F182" s="1446" t="s">
        <v>71</v>
      </c>
      <c r="G182" s="1446" t="s">
        <v>52</v>
      </c>
      <c r="H182" s="1446" t="s">
        <v>55</v>
      </c>
      <c r="I182" s="2118">
        <v>2</v>
      </c>
      <c r="J182" s="1446" t="s">
        <v>363</v>
      </c>
      <c r="K182" s="1446" t="s">
        <v>364</v>
      </c>
      <c r="L182" s="1238">
        <v>1</v>
      </c>
      <c r="M182" s="1238">
        <v>12</v>
      </c>
      <c r="N182" s="1238">
        <v>0</v>
      </c>
      <c r="O182" s="1238">
        <v>0</v>
      </c>
      <c r="P182" s="1238">
        <v>0</v>
      </c>
      <c r="Q182" s="1238">
        <v>0</v>
      </c>
      <c r="R182" s="1238">
        <v>12</v>
      </c>
      <c r="S182" s="1238">
        <v>0</v>
      </c>
      <c r="T182" s="1238">
        <v>0</v>
      </c>
      <c r="U182" s="1238">
        <v>0</v>
      </c>
      <c r="V182" s="600" t="s">
        <v>55</v>
      </c>
      <c r="W182" s="2142">
        <f t="shared" si="2"/>
        <v>3</v>
      </c>
    </row>
    <row r="183" spans="1:23" x14ac:dyDescent="0.25">
      <c r="A183" s="1446">
        <v>16789</v>
      </c>
      <c r="B183" s="2115" t="s">
        <v>697</v>
      </c>
      <c r="C183" s="1446" t="s">
        <v>577</v>
      </c>
      <c r="D183" s="1446">
        <v>36</v>
      </c>
      <c r="E183" s="1446" t="s">
        <v>362</v>
      </c>
      <c r="F183" s="1446" t="s">
        <v>71</v>
      </c>
      <c r="G183" s="1446" t="s">
        <v>52</v>
      </c>
      <c r="H183" s="1446" t="s">
        <v>55</v>
      </c>
      <c r="I183" s="2118">
        <v>2</v>
      </c>
      <c r="J183" s="1446" t="s">
        <v>363</v>
      </c>
      <c r="K183" s="1446" t="s">
        <v>364</v>
      </c>
      <c r="L183" s="1238">
        <v>1</v>
      </c>
      <c r="M183" s="1238">
        <v>0</v>
      </c>
      <c r="N183" s="1238">
        <v>0</v>
      </c>
      <c r="O183" s="1238">
        <v>0</v>
      </c>
      <c r="P183" s="1238">
        <v>0</v>
      </c>
      <c r="Q183" s="1238">
        <v>0</v>
      </c>
      <c r="R183" s="1238">
        <v>0</v>
      </c>
      <c r="S183" s="1238">
        <v>0</v>
      </c>
      <c r="T183" s="1238">
        <v>0</v>
      </c>
      <c r="U183" s="1238">
        <v>0</v>
      </c>
      <c r="V183" s="600" t="s">
        <v>55</v>
      </c>
      <c r="W183" s="2142">
        <f t="shared" si="2"/>
        <v>3</v>
      </c>
    </row>
    <row r="184" spans="1:23" x14ac:dyDescent="0.25">
      <c r="A184" s="1446">
        <v>16790</v>
      </c>
      <c r="B184" s="2115" t="s">
        <v>697</v>
      </c>
      <c r="C184" s="1446" t="s">
        <v>447</v>
      </c>
      <c r="D184" s="1446">
        <v>36</v>
      </c>
      <c r="E184" s="1446" t="s">
        <v>362</v>
      </c>
      <c r="F184" s="1446" t="s">
        <v>68</v>
      </c>
      <c r="G184" s="1446" t="s">
        <v>52</v>
      </c>
      <c r="H184" s="1446" t="s">
        <v>55</v>
      </c>
      <c r="I184" s="2118">
        <v>2</v>
      </c>
      <c r="J184" s="1446" t="s">
        <v>363</v>
      </c>
      <c r="K184" s="1446" t="s">
        <v>364</v>
      </c>
      <c r="L184" s="1238">
        <v>1</v>
      </c>
      <c r="M184" s="1238">
        <v>4</v>
      </c>
      <c r="N184" s="1238">
        <v>0</v>
      </c>
      <c r="O184" s="1238">
        <v>0</v>
      </c>
      <c r="P184" s="1238">
        <v>0</v>
      </c>
      <c r="Q184" s="1238">
        <v>0</v>
      </c>
      <c r="R184" s="1238">
        <v>4</v>
      </c>
      <c r="S184" s="1238">
        <v>0</v>
      </c>
      <c r="T184" s="1238">
        <v>0</v>
      </c>
      <c r="U184" s="1238">
        <v>0</v>
      </c>
      <c r="V184" s="600" t="s">
        <v>55</v>
      </c>
      <c r="W184" s="2142">
        <f t="shared" si="2"/>
        <v>3</v>
      </c>
    </row>
    <row r="185" spans="1:23" x14ac:dyDescent="0.25">
      <c r="A185" s="1446">
        <v>16791</v>
      </c>
      <c r="B185" s="2115">
        <v>45866</v>
      </c>
      <c r="C185" s="1446" t="s">
        <v>451</v>
      </c>
      <c r="D185" s="1446">
        <v>36</v>
      </c>
      <c r="E185" s="1446" t="s">
        <v>362</v>
      </c>
      <c r="F185" s="1446" t="s">
        <v>69</v>
      </c>
      <c r="G185" s="1446" t="s">
        <v>52</v>
      </c>
      <c r="H185" s="1446" t="s">
        <v>55</v>
      </c>
      <c r="I185" s="2118">
        <v>2</v>
      </c>
      <c r="J185" s="1446" t="s">
        <v>363</v>
      </c>
      <c r="K185" s="1446" t="s">
        <v>364</v>
      </c>
      <c r="L185" s="1238">
        <v>0</v>
      </c>
      <c r="M185" s="1238">
        <v>0</v>
      </c>
      <c r="N185" s="1238">
        <v>0</v>
      </c>
      <c r="O185" s="1238">
        <v>0</v>
      </c>
      <c r="P185" s="1238">
        <v>0</v>
      </c>
      <c r="Q185" s="1238">
        <v>0</v>
      </c>
      <c r="R185" s="1238">
        <v>0</v>
      </c>
      <c r="S185" s="1238">
        <v>0</v>
      </c>
      <c r="T185" s="1238">
        <v>0</v>
      </c>
      <c r="U185" s="1238">
        <v>0</v>
      </c>
      <c r="V185" s="600" t="s">
        <v>55</v>
      </c>
      <c r="W185" s="2142">
        <f t="shared" si="2"/>
        <v>2</v>
      </c>
    </row>
    <row r="186" spans="1:23" x14ac:dyDescent="0.25">
      <c r="A186" s="1446">
        <v>16793</v>
      </c>
      <c r="B186" s="2115" t="s">
        <v>697</v>
      </c>
      <c r="C186" s="1446" t="s">
        <v>602</v>
      </c>
      <c r="D186" s="1446">
        <v>9</v>
      </c>
      <c r="E186" s="1446" t="s">
        <v>362</v>
      </c>
      <c r="F186" s="1446" t="s">
        <v>68</v>
      </c>
      <c r="G186" s="1446" t="s">
        <v>52</v>
      </c>
      <c r="H186" s="1446" t="s">
        <v>55</v>
      </c>
      <c r="I186" s="2118">
        <v>1</v>
      </c>
      <c r="J186" s="1446" t="s">
        <v>363</v>
      </c>
      <c r="K186" s="1446" t="s">
        <v>364</v>
      </c>
      <c r="L186" s="1238">
        <v>0</v>
      </c>
      <c r="M186" s="1238">
        <v>0</v>
      </c>
      <c r="N186" s="1238">
        <v>0</v>
      </c>
      <c r="O186" s="1238">
        <v>0</v>
      </c>
      <c r="P186" s="1238">
        <v>0</v>
      </c>
      <c r="Q186" s="1238">
        <v>0</v>
      </c>
      <c r="R186" s="1238">
        <v>0</v>
      </c>
      <c r="S186" s="1238">
        <v>0</v>
      </c>
      <c r="T186" s="1238">
        <v>0</v>
      </c>
      <c r="U186" s="1238">
        <v>0</v>
      </c>
      <c r="V186" s="600" t="s">
        <v>55</v>
      </c>
      <c r="W186" s="2142">
        <f t="shared" si="2"/>
        <v>1</v>
      </c>
    </row>
    <row r="187" spans="1:23" x14ac:dyDescent="0.25">
      <c r="A187" s="1446">
        <v>16795</v>
      </c>
      <c r="B187" s="2115" t="s">
        <v>698</v>
      </c>
      <c r="C187" s="1446" t="s">
        <v>618</v>
      </c>
      <c r="D187" s="1446">
        <v>3</v>
      </c>
      <c r="E187" s="1446" t="s">
        <v>362</v>
      </c>
      <c r="F187" s="1446" t="s">
        <v>68</v>
      </c>
      <c r="G187" s="1446" t="s">
        <v>52</v>
      </c>
      <c r="H187" s="1446" t="s">
        <v>55</v>
      </c>
      <c r="I187" s="2118">
        <v>2</v>
      </c>
      <c r="J187" s="1446" t="s">
        <v>363</v>
      </c>
      <c r="K187" s="1446" t="s">
        <v>364</v>
      </c>
      <c r="L187" s="1238">
        <v>2</v>
      </c>
      <c r="M187" s="1238">
        <v>1</v>
      </c>
      <c r="N187" s="1238">
        <v>0</v>
      </c>
      <c r="O187" s="1238">
        <v>0</v>
      </c>
      <c r="P187" s="1238">
        <v>0</v>
      </c>
      <c r="Q187" s="1238">
        <v>0</v>
      </c>
      <c r="R187" s="1238">
        <v>1</v>
      </c>
      <c r="S187" s="1238">
        <v>0</v>
      </c>
      <c r="T187" s="1238">
        <v>0</v>
      </c>
      <c r="U187" s="1238">
        <v>0</v>
      </c>
      <c r="V187" s="600" t="s">
        <v>55</v>
      </c>
      <c r="W187" s="2142">
        <f t="shared" si="2"/>
        <v>4</v>
      </c>
    </row>
    <row r="188" spans="1:23" x14ac:dyDescent="0.25">
      <c r="A188" s="1446">
        <v>16796</v>
      </c>
      <c r="B188" s="2115" t="s">
        <v>698</v>
      </c>
      <c r="C188" s="1446" t="s">
        <v>478</v>
      </c>
      <c r="D188" s="1446">
        <v>3</v>
      </c>
      <c r="E188" s="1446" t="s">
        <v>55</v>
      </c>
      <c r="F188" s="1446" t="s">
        <v>68</v>
      </c>
      <c r="G188" s="1446" t="s">
        <v>52</v>
      </c>
      <c r="H188" s="1446" t="s">
        <v>55</v>
      </c>
      <c r="I188" s="2118">
        <v>2</v>
      </c>
      <c r="J188" s="1446" t="s">
        <v>363</v>
      </c>
      <c r="K188" s="1446" t="s">
        <v>364</v>
      </c>
      <c r="L188" s="1238">
        <v>2</v>
      </c>
      <c r="M188" s="1238">
        <v>1</v>
      </c>
      <c r="N188" s="1238">
        <v>0</v>
      </c>
      <c r="O188" s="1238">
        <v>0</v>
      </c>
      <c r="P188" s="1238">
        <v>0</v>
      </c>
      <c r="Q188" s="1238">
        <v>0</v>
      </c>
      <c r="R188" s="1238">
        <v>1</v>
      </c>
      <c r="S188" s="1238">
        <v>1</v>
      </c>
      <c r="T188" s="1238">
        <v>0</v>
      </c>
      <c r="U188" s="1238">
        <v>0</v>
      </c>
      <c r="V188" s="600" t="s">
        <v>55</v>
      </c>
      <c r="W188" s="2142">
        <f t="shared" si="2"/>
        <v>4</v>
      </c>
    </row>
    <row r="189" spans="1:23" x14ac:dyDescent="0.25">
      <c r="A189" s="1446">
        <v>16799</v>
      </c>
      <c r="B189" s="2115" t="s">
        <v>698</v>
      </c>
      <c r="C189" s="1446" t="s">
        <v>446</v>
      </c>
      <c r="D189" s="1446">
        <v>3</v>
      </c>
      <c r="E189" s="1446" t="s">
        <v>362</v>
      </c>
      <c r="F189" s="1446" t="s">
        <v>70</v>
      </c>
      <c r="G189" s="1446" t="s">
        <v>52</v>
      </c>
      <c r="H189" s="1446" t="s">
        <v>55</v>
      </c>
      <c r="I189" s="2118">
        <v>2</v>
      </c>
      <c r="J189" s="1446" t="s">
        <v>363</v>
      </c>
      <c r="K189" s="1446" t="s">
        <v>364</v>
      </c>
      <c r="L189" s="1238">
        <v>2</v>
      </c>
      <c r="M189" s="1238">
        <v>1</v>
      </c>
      <c r="N189" s="1238">
        <v>0</v>
      </c>
      <c r="O189" s="1238">
        <v>0</v>
      </c>
      <c r="P189" s="1238">
        <v>0</v>
      </c>
      <c r="Q189" s="1238">
        <v>0</v>
      </c>
      <c r="R189" s="1238">
        <v>1</v>
      </c>
      <c r="S189" s="1238">
        <v>0</v>
      </c>
      <c r="T189" s="1238">
        <v>0</v>
      </c>
      <c r="U189" s="1238">
        <v>0</v>
      </c>
      <c r="V189" s="600" t="s">
        <v>55</v>
      </c>
      <c r="W189" s="2142">
        <f t="shared" si="2"/>
        <v>4</v>
      </c>
    </row>
    <row r="190" spans="1:23" x14ac:dyDescent="0.25">
      <c r="A190" s="1446">
        <v>16802</v>
      </c>
      <c r="B190" s="2115" t="s">
        <v>698</v>
      </c>
      <c r="C190" s="1446" t="s">
        <v>438</v>
      </c>
      <c r="D190" s="1446">
        <v>3</v>
      </c>
      <c r="E190" s="1446" t="s">
        <v>362</v>
      </c>
      <c r="F190" s="1446" t="s">
        <v>70</v>
      </c>
      <c r="G190" s="1446" t="s">
        <v>52</v>
      </c>
      <c r="H190" s="1446" t="s">
        <v>55</v>
      </c>
      <c r="I190" s="2118">
        <v>2</v>
      </c>
      <c r="J190" s="1446" t="s">
        <v>363</v>
      </c>
      <c r="K190" s="1446" t="s">
        <v>364</v>
      </c>
      <c r="L190" s="1238">
        <v>2</v>
      </c>
      <c r="M190" s="1238">
        <v>1</v>
      </c>
      <c r="N190" s="1238">
        <v>0</v>
      </c>
      <c r="O190" s="1238">
        <v>0</v>
      </c>
      <c r="P190" s="1238">
        <v>0</v>
      </c>
      <c r="Q190" s="1238">
        <v>0</v>
      </c>
      <c r="R190" s="1238">
        <v>1</v>
      </c>
      <c r="S190" s="1238">
        <v>1</v>
      </c>
      <c r="T190" s="1238">
        <v>0</v>
      </c>
      <c r="U190" s="1238">
        <v>0</v>
      </c>
      <c r="V190" s="600" t="s">
        <v>55</v>
      </c>
      <c r="W190" s="2142">
        <f t="shared" si="2"/>
        <v>4</v>
      </c>
    </row>
    <row r="191" spans="1:23" x14ac:dyDescent="0.25">
      <c r="A191" s="1446">
        <v>16803</v>
      </c>
      <c r="B191" s="2115" t="s">
        <v>698</v>
      </c>
      <c r="C191" s="1446" t="s">
        <v>644</v>
      </c>
      <c r="D191" s="1446">
        <v>6</v>
      </c>
      <c r="E191" s="1446" t="s">
        <v>362</v>
      </c>
      <c r="F191" s="1446" t="s">
        <v>71</v>
      </c>
      <c r="G191" s="1446" t="s">
        <v>52</v>
      </c>
      <c r="H191" s="1446" t="s">
        <v>55</v>
      </c>
      <c r="I191" s="2118">
        <v>2</v>
      </c>
      <c r="J191" s="1446" t="s">
        <v>363</v>
      </c>
      <c r="K191" s="1446" t="s">
        <v>364</v>
      </c>
      <c r="L191" s="1238">
        <v>2</v>
      </c>
      <c r="M191" s="1238">
        <v>1</v>
      </c>
      <c r="N191" s="1238">
        <v>0</v>
      </c>
      <c r="O191" s="1238">
        <v>0</v>
      </c>
      <c r="P191" s="1238">
        <v>0</v>
      </c>
      <c r="Q191" s="1238">
        <v>0</v>
      </c>
      <c r="R191" s="1238">
        <v>1</v>
      </c>
      <c r="S191" s="1238">
        <v>0</v>
      </c>
      <c r="T191" s="1238">
        <v>0</v>
      </c>
      <c r="U191" s="1238">
        <v>0</v>
      </c>
      <c r="V191" s="600" t="s">
        <v>55</v>
      </c>
      <c r="W191" s="2142">
        <f t="shared" si="2"/>
        <v>4</v>
      </c>
    </row>
    <row r="192" spans="1:23" x14ac:dyDescent="0.25">
      <c r="A192" s="1446">
        <v>16804</v>
      </c>
      <c r="B192" s="2115" t="s">
        <v>698</v>
      </c>
      <c r="C192" s="1446" t="s">
        <v>424</v>
      </c>
      <c r="D192" s="1446">
        <v>26</v>
      </c>
      <c r="E192" s="1446" t="s">
        <v>55</v>
      </c>
      <c r="F192" s="1446" t="s">
        <v>68</v>
      </c>
      <c r="G192" s="1446" t="s">
        <v>52</v>
      </c>
      <c r="H192" s="1446" t="s">
        <v>55</v>
      </c>
      <c r="I192" s="2118">
        <v>2</v>
      </c>
      <c r="J192" s="1446" t="s">
        <v>363</v>
      </c>
      <c r="K192" s="1446" t="s">
        <v>364</v>
      </c>
      <c r="L192" s="1238">
        <v>1</v>
      </c>
      <c r="M192" s="1238">
        <v>0</v>
      </c>
      <c r="N192" s="1238">
        <v>0</v>
      </c>
      <c r="O192" s="1238">
        <v>0</v>
      </c>
      <c r="P192" s="1238">
        <v>0</v>
      </c>
      <c r="Q192" s="1238">
        <v>0</v>
      </c>
      <c r="R192" s="1238">
        <v>0</v>
      </c>
      <c r="S192" s="1238">
        <v>0</v>
      </c>
      <c r="T192" s="1238">
        <v>0</v>
      </c>
      <c r="U192" s="1238">
        <v>0</v>
      </c>
      <c r="V192" s="600" t="s">
        <v>55</v>
      </c>
      <c r="W192" s="2142">
        <f t="shared" si="2"/>
        <v>3</v>
      </c>
    </row>
    <row r="193" spans="1:23" x14ac:dyDescent="0.25">
      <c r="A193" s="1446">
        <v>16805</v>
      </c>
      <c r="B193" s="2115" t="s">
        <v>698</v>
      </c>
      <c r="C193" s="1446" t="s">
        <v>485</v>
      </c>
      <c r="D193" s="1446">
        <v>22</v>
      </c>
      <c r="E193" s="1446" t="s">
        <v>55</v>
      </c>
      <c r="F193" s="1446" t="s">
        <v>68</v>
      </c>
      <c r="G193" s="1446" t="s">
        <v>52</v>
      </c>
      <c r="H193" s="1446" t="s">
        <v>55</v>
      </c>
      <c r="I193" s="2118">
        <v>2</v>
      </c>
      <c r="J193" s="1446" t="s">
        <v>363</v>
      </c>
      <c r="K193" s="1446" t="s">
        <v>364</v>
      </c>
      <c r="L193" s="1238">
        <v>1</v>
      </c>
      <c r="M193" s="1238">
        <v>0</v>
      </c>
      <c r="N193" s="1238">
        <v>0</v>
      </c>
      <c r="O193" s="1238">
        <v>0</v>
      </c>
      <c r="P193" s="1238">
        <v>0</v>
      </c>
      <c r="Q193" s="1238">
        <v>0</v>
      </c>
      <c r="R193" s="1238">
        <v>0</v>
      </c>
      <c r="S193" s="1238">
        <v>0</v>
      </c>
      <c r="T193" s="1238">
        <v>0</v>
      </c>
      <c r="U193" s="1238">
        <v>0</v>
      </c>
      <c r="V193" s="600" t="s">
        <v>55</v>
      </c>
      <c r="W193" s="2142">
        <f t="shared" si="2"/>
        <v>3</v>
      </c>
    </row>
    <row r="194" spans="1:23" x14ac:dyDescent="0.25">
      <c r="A194" s="1446">
        <v>16806</v>
      </c>
      <c r="B194" s="2115" t="s">
        <v>698</v>
      </c>
      <c r="C194" s="1446" t="s">
        <v>413</v>
      </c>
      <c r="D194" s="1446">
        <v>22</v>
      </c>
      <c r="E194" s="1446" t="s">
        <v>362</v>
      </c>
      <c r="F194" s="1446" t="s">
        <v>68</v>
      </c>
      <c r="G194" s="1446" t="s">
        <v>52</v>
      </c>
      <c r="H194" s="1446" t="s">
        <v>55</v>
      </c>
      <c r="I194" s="2118">
        <v>2</v>
      </c>
      <c r="J194" s="1446" t="s">
        <v>363</v>
      </c>
      <c r="K194" s="1446" t="s">
        <v>364</v>
      </c>
      <c r="L194" s="1238">
        <v>1</v>
      </c>
      <c r="M194" s="1238">
        <v>3</v>
      </c>
      <c r="N194" s="1238">
        <v>0</v>
      </c>
      <c r="O194" s="1238">
        <v>0</v>
      </c>
      <c r="P194" s="1238">
        <v>0</v>
      </c>
      <c r="Q194" s="1238">
        <v>0</v>
      </c>
      <c r="R194" s="1238">
        <v>3</v>
      </c>
      <c r="S194" s="1238">
        <v>0</v>
      </c>
      <c r="T194" s="1238">
        <v>0</v>
      </c>
      <c r="U194" s="1238">
        <v>0</v>
      </c>
      <c r="V194" s="600" t="s">
        <v>55</v>
      </c>
      <c r="W194" s="2142">
        <f t="shared" si="2"/>
        <v>3</v>
      </c>
    </row>
    <row r="195" spans="1:23" x14ac:dyDescent="0.25">
      <c r="A195" s="1446">
        <v>16808</v>
      </c>
      <c r="B195" s="2115" t="s">
        <v>698</v>
      </c>
      <c r="C195" s="1446" t="s">
        <v>520</v>
      </c>
      <c r="D195" s="1446">
        <v>26</v>
      </c>
      <c r="E195" s="1446" t="s">
        <v>362</v>
      </c>
      <c r="F195" s="1446" t="s">
        <v>71</v>
      </c>
      <c r="G195" s="1446" t="s">
        <v>63</v>
      </c>
      <c r="H195" s="1446" t="s">
        <v>55</v>
      </c>
      <c r="I195" s="2118">
        <v>2</v>
      </c>
      <c r="J195" s="1446" t="s">
        <v>363</v>
      </c>
      <c r="K195" s="1446" t="s">
        <v>364</v>
      </c>
      <c r="L195" s="1238">
        <v>1</v>
      </c>
      <c r="M195" s="1238">
        <v>0</v>
      </c>
      <c r="N195" s="1238">
        <v>0</v>
      </c>
      <c r="O195" s="1238">
        <v>0</v>
      </c>
      <c r="P195" s="1238">
        <v>0</v>
      </c>
      <c r="Q195" s="1238">
        <v>0</v>
      </c>
      <c r="R195" s="1238">
        <v>0</v>
      </c>
      <c r="S195" s="1238">
        <v>0</v>
      </c>
      <c r="T195" s="1238">
        <v>0</v>
      </c>
      <c r="U195" s="1238">
        <v>0</v>
      </c>
      <c r="V195" s="600" t="s">
        <v>55</v>
      </c>
      <c r="W195" s="2142">
        <f t="shared" ref="W195:W258" si="3">U195+L195+I195</f>
        <v>3</v>
      </c>
    </row>
    <row r="196" spans="1:23" x14ac:dyDescent="0.25">
      <c r="A196" s="1446">
        <v>16809</v>
      </c>
      <c r="B196" s="2115" t="s">
        <v>698</v>
      </c>
      <c r="C196" s="1446" t="s">
        <v>386</v>
      </c>
      <c r="D196" s="1446">
        <v>14</v>
      </c>
      <c r="E196" s="1446" t="s">
        <v>362</v>
      </c>
      <c r="F196" s="1446" t="s">
        <v>68</v>
      </c>
      <c r="G196" s="1446" t="s">
        <v>52</v>
      </c>
      <c r="H196" s="1446" t="s">
        <v>55</v>
      </c>
      <c r="I196" s="2118">
        <v>4</v>
      </c>
      <c r="J196" s="1446" t="s">
        <v>363</v>
      </c>
      <c r="K196" s="1446" t="s">
        <v>364</v>
      </c>
      <c r="L196" s="1238">
        <v>2</v>
      </c>
      <c r="M196" s="1238">
        <v>3</v>
      </c>
      <c r="N196" s="1238">
        <v>0</v>
      </c>
      <c r="O196" s="1238">
        <v>0</v>
      </c>
      <c r="P196" s="1238">
        <v>0</v>
      </c>
      <c r="Q196" s="1238">
        <v>0</v>
      </c>
      <c r="R196" s="1238">
        <v>3</v>
      </c>
      <c r="S196" s="1238">
        <v>2</v>
      </c>
      <c r="T196" s="1238">
        <v>0</v>
      </c>
      <c r="U196" s="1238">
        <v>0</v>
      </c>
      <c r="V196" s="600" t="s">
        <v>55</v>
      </c>
      <c r="W196" s="2142">
        <f t="shared" si="3"/>
        <v>6</v>
      </c>
    </row>
    <row r="197" spans="1:23" x14ac:dyDescent="0.25">
      <c r="A197" s="1446">
        <v>16810</v>
      </c>
      <c r="B197" s="2115" t="s">
        <v>699</v>
      </c>
      <c r="C197" s="1446" t="s">
        <v>647</v>
      </c>
      <c r="D197" s="1446">
        <v>1</v>
      </c>
      <c r="E197" s="1446" t="s">
        <v>362</v>
      </c>
      <c r="F197" s="1446" t="s">
        <v>68</v>
      </c>
      <c r="G197" s="1446" t="s">
        <v>52</v>
      </c>
      <c r="H197" s="1446" t="s">
        <v>55</v>
      </c>
      <c r="I197" s="2118">
        <v>3</v>
      </c>
      <c r="J197" s="1446" t="s">
        <v>363</v>
      </c>
      <c r="K197" s="1446" t="s">
        <v>364</v>
      </c>
      <c r="L197" s="1238">
        <v>1</v>
      </c>
      <c r="M197" s="1238">
        <v>1</v>
      </c>
      <c r="N197" s="1238">
        <v>0</v>
      </c>
      <c r="O197" s="1238">
        <v>0</v>
      </c>
      <c r="P197" s="1238">
        <v>0</v>
      </c>
      <c r="Q197" s="1238">
        <v>0</v>
      </c>
      <c r="R197" s="1238">
        <v>1</v>
      </c>
      <c r="S197" s="1238">
        <v>0</v>
      </c>
      <c r="T197" s="1238">
        <v>0</v>
      </c>
      <c r="U197" s="1238">
        <v>0</v>
      </c>
      <c r="V197" s="600" t="s">
        <v>55</v>
      </c>
      <c r="W197" s="2142">
        <f t="shared" si="3"/>
        <v>4</v>
      </c>
    </row>
    <row r="198" spans="1:23" x14ac:dyDescent="0.25">
      <c r="A198" s="1446">
        <v>16814</v>
      </c>
      <c r="B198" s="2115" t="s">
        <v>699</v>
      </c>
      <c r="C198" s="1446" t="s">
        <v>428</v>
      </c>
      <c r="D198" s="1446">
        <v>4</v>
      </c>
      <c r="E198" s="1446" t="s">
        <v>362</v>
      </c>
      <c r="F198" s="1446" t="s">
        <v>68</v>
      </c>
      <c r="G198" s="1446" t="s">
        <v>52</v>
      </c>
      <c r="H198" s="1446" t="s">
        <v>55</v>
      </c>
      <c r="I198" s="2118">
        <v>5</v>
      </c>
      <c r="J198" s="1446" t="s">
        <v>363</v>
      </c>
      <c r="K198" s="1446" t="s">
        <v>364</v>
      </c>
      <c r="L198" s="1238">
        <v>2</v>
      </c>
      <c r="M198" s="1238">
        <v>1</v>
      </c>
      <c r="N198" s="1238">
        <v>0</v>
      </c>
      <c r="O198" s="1238">
        <v>0</v>
      </c>
      <c r="P198" s="1238">
        <v>0</v>
      </c>
      <c r="Q198" s="1238">
        <v>0</v>
      </c>
      <c r="R198" s="1238">
        <v>1</v>
      </c>
      <c r="S198" s="1238">
        <v>0</v>
      </c>
      <c r="T198" s="1238">
        <v>0</v>
      </c>
      <c r="U198" s="1238">
        <v>0</v>
      </c>
      <c r="V198" s="600" t="s">
        <v>55</v>
      </c>
      <c r="W198" s="2142">
        <f t="shared" si="3"/>
        <v>7</v>
      </c>
    </row>
    <row r="199" spans="1:23" x14ac:dyDescent="0.25">
      <c r="A199" s="1446">
        <v>16816</v>
      </c>
      <c r="B199" s="2115" t="s">
        <v>699</v>
      </c>
      <c r="C199" s="1446" t="s">
        <v>386</v>
      </c>
      <c r="D199" s="1446">
        <v>3</v>
      </c>
      <c r="E199" s="1446" t="s">
        <v>362</v>
      </c>
      <c r="F199" s="1446" t="s">
        <v>68</v>
      </c>
      <c r="G199" s="1446" t="s">
        <v>65</v>
      </c>
      <c r="H199" s="1446" t="s">
        <v>55</v>
      </c>
      <c r="I199" s="2118">
        <v>2</v>
      </c>
      <c r="J199" s="1446" t="s">
        <v>363</v>
      </c>
      <c r="K199" s="1446" t="s">
        <v>364</v>
      </c>
      <c r="L199" s="1238">
        <v>2</v>
      </c>
      <c r="M199" s="1238">
        <v>0</v>
      </c>
      <c r="N199" s="1238">
        <v>0</v>
      </c>
      <c r="O199" s="1238">
        <v>0</v>
      </c>
      <c r="P199" s="1238">
        <v>0</v>
      </c>
      <c r="Q199" s="1238">
        <v>0</v>
      </c>
      <c r="R199" s="1238">
        <v>0</v>
      </c>
      <c r="S199" s="1238">
        <v>0</v>
      </c>
      <c r="T199" s="1238">
        <v>0</v>
      </c>
      <c r="U199" s="1238">
        <v>7</v>
      </c>
      <c r="V199" s="600" t="s">
        <v>55</v>
      </c>
      <c r="W199" s="2142">
        <f t="shared" si="3"/>
        <v>11</v>
      </c>
    </row>
    <row r="200" spans="1:23" x14ac:dyDescent="0.25">
      <c r="A200" s="1446">
        <v>16817</v>
      </c>
      <c r="B200" s="2115" t="s">
        <v>699</v>
      </c>
      <c r="C200" s="1446" t="s">
        <v>624</v>
      </c>
      <c r="D200" s="1446">
        <v>15</v>
      </c>
      <c r="E200" s="1446" t="s">
        <v>362</v>
      </c>
      <c r="F200" s="1446" t="s">
        <v>52</v>
      </c>
      <c r="G200" s="1446" t="s">
        <v>52</v>
      </c>
      <c r="H200" s="1446" t="s">
        <v>55</v>
      </c>
      <c r="I200" s="2118">
        <v>3</v>
      </c>
      <c r="J200" s="1446" t="s">
        <v>363</v>
      </c>
      <c r="K200" s="1446" t="s">
        <v>364</v>
      </c>
      <c r="L200" s="1238">
        <v>2</v>
      </c>
      <c r="M200" s="1238">
        <v>0</v>
      </c>
      <c r="N200" s="1238">
        <v>0</v>
      </c>
      <c r="O200" s="1238">
        <v>0</v>
      </c>
      <c r="P200" s="1238">
        <v>0</v>
      </c>
      <c r="Q200" s="1238">
        <v>0</v>
      </c>
      <c r="R200" s="1238">
        <v>0</v>
      </c>
      <c r="S200" s="1238">
        <v>0</v>
      </c>
      <c r="T200" s="1238">
        <v>0</v>
      </c>
      <c r="U200" s="1238">
        <v>0</v>
      </c>
      <c r="V200" s="600" t="s">
        <v>55</v>
      </c>
      <c r="W200" s="2142">
        <f t="shared" si="3"/>
        <v>5</v>
      </c>
    </row>
    <row r="201" spans="1:23" x14ac:dyDescent="0.25">
      <c r="A201" s="1446">
        <v>16820</v>
      </c>
      <c r="B201" s="2115" t="s">
        <v>699</v>
      </c>
      <c r="C201" s="1446" t="s">
        <v>501</v>
      </c>
      <c r="D201" s="1446">
        <v>14</v>
      </c>
      <c r="E201" s="1446" t="s">
        <v>55</v>
      </c>
      <c r="F201" s="1446" t="s">
        <v>68</v>
      </c>
      <c r="G201" s="1446" t="s">
        <v>52</v>
      </c>
      <c r="H201" s="1446" t="s">
        <v>55</v>
      </c>
      <c r="I201" s="2118">
        <v>4</v>
      </c>
      <c r="J201" s="1446" t="s">
        <v>363</v>
      </c>
      <c r="K201" s="1446" t="s">
        <v>364</v>
      </c>
      <c r="L201" s="1238">
        <v>1</v>
      </c>
      <c r="M201" s="1238">
        <v>5</v>
      </c>
      <c r="N201" s="1238">
        <v>0</v>
      </c>
      <c r="O201" s="1238">
        <v>0</v>
      </c>
      <c r="P201" s="1238">
        <v>0</v>
      </c>
      <c r="Q201" s="1238">
        <v>0</v>
      </c>
      <c r="R201" s="1238">
        <v>5</v>
      </c>
      <c r="S201" s="1238">
        <v>1</v>
      </c>
      <c r="T201" s="1238">
        <v>0</v>
      </c>
      <c r="U201" s="1238">
        <v>0</v>
      </c>
      <c r="V201" s="600" t="s">
        <v>55</v>
      </c>
      <c r="W201" s="2142">
        <f t="shared" si="3"/>
        <v>5</v>
      </c>
    </row>
    <row r="202" spans="1:23" x14ac:dyDescent="0.25">
      <c r="A202" s="1446">
        <v>16821</v>
      </c>
      <c r="B202" s="2115" t="s">
        <v>699</v>
      </c>
      <c r="C202" s="1446" t="s">
        <v>386</v>
      </c>
      <c r="D202" s="1446">
        <v>16</v>
      </c>
      <c r="E202" s="1446" t="s">
        <v>362</v>
      </c>
      <c r="F202" s="1446" t="s">
        <v>65</v>
      </c>
      <c r="G202" s="1446" t="s">
        <v>65</v>
      </c>
      <c r="H202" s="1446" t="s">
        <v>55</v>
      </c>
      <c r="I202" s="2118">
        <v>3</v>
      </c>
      <c r="J202" s="1446" t="s">
        <v>363</v>
      </c>
      <c r="K202" s="1446" t="s">
        <v>364</v>
      </c>
      <c r="L202" s="1238">
        <v>2</v>
      </c>
      <c r="M202" s="1238">
        <v>0</v>
      </c>
      <c r="N202" s="1238">
        <v>0</v>
      </c>
      <c r="O202" s="1238">
        <v>0</v>
      </c>
      <c r="P202" s="1238">
        <v>0</v>
      </c>
      <c r="Q202" s="1238">
        <v>0</v>
      </c>
      <c r="R202" s="1238">
        <v>0</v>
      </c>
      <c r="S202" s="1238">
        <v>0</v>
      </c>
      <c r="T202" s="1238">
        <v>0</v>
      </c>
      <c r="U202" s="1238">
        <v>7</v>
      </c>
      <c r="V202" s="600" t="s">
        <v>55</v>
      </c>
      <c r="W202" s="2142">
        <f t="shared" si="3"/>
        <v>12</v>
      </c>
    </row>
    <row r="203" spans="1:23" x14ac:dyDescent="0.25">
      <c r="A203" s="1446">
        <v>16822</v>
      </c>
      <c r="B203" s="2115" t="s">
        <v>699</v>
      </c>
      <c r="C203" s="1446" t="s">
        <v>520</v>
      </c>
      <c r="D203" s="1446">
        <v>48</v>
      </c>
      <c r="E203" s="1446" t="s">
        <v>362</v>
      </c>
      <c r="F203" s="1446" t="s">
        <v>68</v>
      </c>
      <c r="G203" s="1446" t="s">
        <v>63</v>
      </c>
      <c r="H203" s="1446" t="s">
        <v>55</v>
      </c>
      <c r="I203" s="2118">
        <v>2</v>
      </c>
      <c r="J203" s="1446" t="s">
        <v>363</v>
      </c>
      <c r="K203" s="1446" t="s">
        <v>364</v>
      </c>
      <c r="L203" s="1238">
        <v>1</v>
      </c>
      <c r="M203" s="1238">
        <v>6</v>
      </c>
      <c r="N203" s="1238">
        <v>0</v>
      </c>
      <c r="O203" s="1238">
        <v>0</v>
      </c>
      <c r="P203" s="1238">
        <v>0</v>
      </c>
      <c r="Q203" s="1238">
        <v>0</v>
      </c>
      <c r="R203" s="1238">
        <v>6</v>
      </c>
      <c r="S203" s="1238">
        <v>4</v>
      </c>
      <c r="T203" s="1238">
        <v>0</v>
      </c>
      <c r="U203" s="1238">
        <v>0</v>
      </c>
      <c r="V203" s="600" t="s">
        <v>55</v>
      </c>
      <c r="W203" s="2142">
        <f t="shared" si="3"/>
        <v>3</v>
      </c>
    </row>
    <row r="204" spans="1:23" x14ac:dyDescent="0.25">
      <c r="A204" s="1446">
        <v>16824</v>
      </c>
      <c r="B204" s="2115" t="s">
        <v>699</v>
      </c>
      <c r="C204" s="1446" t="s">
        <v>604</v>
      </c>
      <c r="D204" s="1446">
        <v>37</v>
      </c>
      <c r="E204" s="1446" t="s">
        <v>362</v>
      </c>
      <c r="F204" s="1446" t="s">
        <v>71</v>
      </c>
      <c r="G204" s="1446" t="s">
        <v>52</v>
      </c>
      <c r="H204" s="1446" t="s">
        <v>55</v>
      </c>
      <c r="I204" s="2118">
        <v>2</v>
      </c>
      <c r="J204" s="1446" t="s">
        <v>363</v>
      </c>
      <c r="K204" s="1446" t="s">
        <v>364</v>
      </c>
      <c r="L204" s="1238">
        <v>1</v>
      </c>
      <c r="M204" s="1238">
        <v>0</v>
      </c>
      <c r="N204" s="1238">
        <v>0</v>
      </c>
      <c r="O204" s="1238">
        <v>0</v>
      </c>
      <c r="P204" s="1238">
        <v>0</v>
      </c>
      <c r="Q204" s="1238">
        <v>0</v>
      </c>
      <c r="R204" s="1238">
        <v>0</v>
      </c>
      <c r="S204" s="1238">
        <v>0</v>
      </c>
      <c r="T204" s="1238">
        <v>0</v>
      </c>
      <c r="U204" s="1238">
        <v>0</v>
      </c>
      <c r="V204" s="600" t="s">
        <v>55</v>
      </c>
      <c r="W204" s="2142">
        <f t="shared" si="3"/>
        <v>3</v>
      </c>
    </row>
    <row r="205" spans="1:23" x14ac:dyDescent="0.25">
      <c r="A205" s="1446">
        <v>16826</v>
      </c>
      <c r="B205" s="2115" t="s">
        <v>700</v>
      </c>
      <c r="C205" s="1446" t="s">
        <v>425</v>
      </c>
      <c r="D205" s="1446">
        <v>37</v>
      </c>
      <c r="E205" s="1446" t="s">
        <v>362</v>
      </c>
      <c r="F205" s="1446" t="s">
        <v>68</v>
      </c>
      <c r="G205" s="1446" t="s">
        <v>52</v>
      </c>
      <c r="H205" s="1446" t="s">
        <v>55</v>
      </c>
      <c r="I205" s="2118">
        <v>2</v>
      </c>
      <c r="J205" s="1446" t="s">
        <v>363</v>
      </c>
      <c r="K205" s="1446" t="s">
        <v>364</v>
      </c>
      <c r="L205" s="1238">
        <v>1</v>
      </c>
      <c r="M205" s="1238">
        <v>2</v>
      </c>
      <c r="N205" s="1238">
        <v>0</v>
      </c>
      <c r="O205" s="1238">
        <v>0</v>
      </c>
      <c r="P205" s="1238">
        <v>0</v>
      </c>
      <c r="Q205" s="1238">
        <v>0</v>
      </c>
      <c r="R205" s="1238">
        <v>2</v>
      </c>
      <c r="S205" s="1238">
        <v>0</v>
      </c>
      <c r="T205" s="1238">
        <v>0</v>
      </c>
      <c r="U205" s="1238">
        <v>0</v>
      </c>
      <c r="V205" s="600" t="s">
        <v>55</v>
      </c>
      <c r="W205" s="2142">
        <f t="shared" si="3"/>
        <v>3</v>
      </c>
    </row>
    <row r="206" spans="1:23" x14ac:dyDescent="0.25">
      <c r="A206" s="1446">
        <v>16828</v>
      </c>
      <c r="B206" s="2115" t="s">
        <v>700</v>
      </c>
      <c r="C206" s="1446" t="s">
        <v>387</v>
      </c>
      <c r="D206" s="1446">
        <v>42</v>
      </c>
      <c r="E206" s="1446" t="s">
        <v>55</v>
      </c>
      <c r="F206" s="1446" t="s">
        <v>68</v>
      </c>
      <c r="G206" s="1446" t="s">
        <v>52</v>
      </c>
      <c r="H206" s="1446" t="s">
        <v>55</v>
      </c>
      <c r="I206" s="2118">
        <v>2</v>
      </c>
      <c r="J206" s="1446" t="s">
        <v>363</v>
      </c>
      <c r="K206" s="1446" t="s">
        <v>364</v>
      </c>
      <c r="L206" s="1238">
        <v>1</v>
      </c>
      <c r="M206" s="1238">
        <v>0</v>
      </c>
      <c r="N206" s="1238">
        <v>0</v>
      </c>
      <c r="O206" s="1238">
        <v>0</v>
      </c>
      <c r="P206" s="1238">
        <v>0</v>
      </c>
      <c r="Q206" s="1238">
        <v>0</v>
      </c>
      <c r="R206" s="1238">
        <v>0</v>
      </c>
      <c r="S206" s="1238">
        <v>0</v>
      </c>
      <c r="T206" s="1238">
        <v>0</v>
      </c>
      <c r="U206" s="1238">
        <v>0</v>
      </c>
      <c r="V206" s="600" t="s">
        <v>55</v>
      </c>
      <c r="W206" s="2142">
        <f t="shared" si="3"/>
        <v>3</v>
      </c>
    </row>
    <row r="207" spans="1:23" x14ac:dyDescent="0.25">
      <c r="A207" s="1446">
        <v>16831</v>
      </c>
      <c r="B207" s="2115" t="s">
        <v>700</v>
      </c>
      <c r="C207" s="1446" t="s">
        <v>386</v>
      </c>
      <c r="D207" s="1446">
        <v>47</v>
      </c>
      <c r="E207" s="1446" t="s">
        <v>362</v>
      </c>
      <c r="F207" s="1446" t="s">
        <v>68</v>
      </c>
      <c r="G207" s="1446" t="s">
        <v>65</v>
      </c>
      <c r="H207" s="1446" t="s">
        <v>55</v>
      </c>
      <c r="I207" s="2118">
        <v>3</v>
      </c>
      <c r="J207" s="1446" t="s">
        <v>363</v>
      </c>
      <c r="K207" s="1446" t="s">
        <v>364</v>
      </c>
      <c r="L207" s="1238">
        <v>1</v>
      </c>
      <c r="M207" s="1238">
        <v>5</v>
      </c>
      <c r="N207" s="1238">
        <v>0</v>
      </c>
      <c r="O207" s="1238">
        <v>0</v>
      </c>
      <c r="P207" s="1238">
        <v>0</v>
      </c>
      <c r="Q207" s="1238">
        <v>0</v>
      </c>
      <c r="R207" s="1238">
        <v>5</v>
      </c>
      <c r="S207" s="1238">
        <v>1</v>
      </c>
      <c r="T207" s="1238">
        <v>0</v>
      </c>
      <c r="U207" s="1238">
        <v>7</v>
      </c>
      <c r="V207" s="600" t="s">
        <v>55</v>
      </c>
      <c r="W207" s="2142">
        <f t="shared" si="3"/>
        <v>11</v>
      </c>
    </row>
    <row r="208" spans="1:23" x14ac:dyDescent="0.25">
      <c r="A208" s="1446">
        <v>16832</v>
      </c>
      <c r="B208" s="2115" t="s">
        <v>700</v>
      </c>
      <c r="C208" s="1446" t="s">
        <v>462</v>
      </c>
      <c r="D208" s="1446">
        <v>14</v>
      </c>
      <c r="E208" s="1446" t="s">
        <v>55</v>
      </c>
      <c r="F208" s="1446" t="s">
        <v>65</v>
      </c>
      <c r="G208" s="1446" t="s">
        <v>65</v>
      </c>
      <c r="H208" s="1446" t="s">
        <v>55</v>
      </c>
      <c r="I208" s="2118">
        <v>4</v>
      </c>
      <c r="J208" s="1446" t="s">
        <v>363</v>
      </c>
      <c r="K208" s="1446" t="s">
        <v>364</v>
      </c>
      <c r="L208" s="1238">
        <v>1</v>
      </c>
      <c r="M208" s="1238">
        <v>7</v>
      </c>
      <c r="N208" s="1238">
        <v>0</v>
      </c>
      <c r="O208" s="1238">
        <v>0</v>
      </c>
      <c r="P208" s="1238">
        <v>0</v>
      </c>
      <c r="Q208" s="1238">
        <v>0</v>
      </c>
      <c r="R208" s="1238">
        <v>7</v>
      </c>
      <c r="S208" s="1238">
        <v>1</v>
      </c>
      <c r="T208" s="1238">
        <v>0</v>
      </c>
      <c r="U208" s="1238">
        <v>8</v>
      </c>
      <c r="V208" s="600" t="s">
        <v>55</v>
      </c>
      <c r="W208" s="2142">
        <f t="shared" si="3"/>
        <v>13</v>
      </c>
    </row>
    <row r="209" spans="1:23" x14ac:dyDescent="0.25">
      <c r="A209" s="1446">
        <v>16833</v>
      </c>
      <c r="B209" s="2115" t="s">
        <v>700</v>
      </c>
      <c r="C209" s="1446" t="s">
        <v>419</v>
      </c>
      <c r="D209" s="1446">
        <v>14</v>
      </c>
      <c r="E209" s="1446" t="s">
        <v>55</v>
      </c>
      <c r="F209" s="1446" t="s">
        <v>65</v>
      </c>
      <c r="G209" s="1446" t="s">
        <v>65</v>
      </c>
      <c r="H209" s="1446" t="s">
        <v>55</v>
      </c>
      <c r="I209" s="2118">
        <v>4</v>
      </c>
      <c r="J209" s="1446" t="s">
        <v>363</v>
      </c>
      <c r="K209" s="1446" t="s">
        <v>364</v>
      </c>
      <c r="L209" s="1238">
        <v>1</v>
      </c>
      <c r="M209" s="1238">
        <v>0</v>
      </c>
      <c r="N209" s="1238">
        <v>0</v>
      </c>
      <c r="O209" s="1238">
        <v>0</v>
      </c>
      <c r="P209" s="1238">
        <v>0</v>
      </c>
      <c r="Q209" s="1238">
        <v>0</v>
      </c>
      <c r="R209" s="1238">
        <v>0</v>
      </c>
      <c r="S209" s="1238">
        <v>0</v>
      </c>
      <c r="T209" s="1238">
        <v>0</v>
      </c>
      <c r="U209" s="1238">
        <v>8</v>
      </c>
      <c r="V209" s="600" t="s">
        <v>55</v>
      </c>
      <c r="W209" s="2142">
        <f t="shared" si="3"/>
        <v>13</v>
      </c>
    </row>
    <row r="210" spans="1:23" x14ac:dyDescent="0.25">
      <c r="A210" s="1446">
        <v>16834</v>
      </c>
      <c r="B210" s="2115" t="s">
        <v>700</v>
      </c>
      <c r="C210" s="1446" t="s">
        <v>623</v>
      </c>
      <c r="D210" s="1446">
        <v>15</v>
      </c>
      <c r="E210" s="1446" t="s">
        <v>362</v>
      </c>
      <c r="F210" s="1446" t="s">
        <v>65</v>
      </c>
      <c r="G210" s="1446" t="s">
        <v>65</v>
      </c>
      <c r="H210" s="1446" t="s">
        <v>55</v>
      </c>
      <c r="I210" s="2118">
        <v>4</v>
      </c>
      <c r="J210" s="1446" t="s">
        <v>363</v>
      </c>
      <c r="K210" s="1446" t="s">
        <v>364</v>
      </c>
      <c r="L210" s="1238">
        <v>1</v>
      </c>
      <c r="M210" s="1238">
        <v>3</v>
      </c>
      <c r="N210" s="1238">
        <v>0</v>
      </c>
      <c r="O210" s="1238">
        <v>0</v>
      </c>
      <c r="P210" s="1238">
        <v>0</v>
      </c>
      <c r="Q210" s="1238">
        <v>0</v>
      </c>
      <c r="R210" s="1238">
        <v>3</v>
      </c>
      <c r="S210" s="1238">
        <v>0</v>
      </c>
      <c r="T210" s="1238">
        <v>0</v>
      </c>
      <c r="U210" s="1238">
        <v>8</v>
      </c>
      <c r="V210" s="600" t="s">
        <v>55</v>
      </c>
      <c r="W210" s="2142">
        <f t="shared" si="3"/>
        <v>13</v>
      </c>
    </row>
    <row r="211" spans="1:23" x14ac:dyDescent="0.25">
      <c r="A211" s="1446">
        <v>16835</v>
      </c>
      <c r="B211" s="2115" t="s">
        <v>701</v>
      </c>
      <c r="C211" s="1446" t="s">
        <v>386</v>
      </c>
      <c r="D211" s="1446">
        <v>5</v>
      </c>
      <c r="E211" s="1446" t="s">
        <v>362</v>
      </c>
      <c r="F211" s="1446" t="s">
        <v>71</v>
      </c>
      <c r="G211" s="1446" t="s">
        <v>65</v>
      </c>
      <c r="H211" s="1446" t="s">
        <v>55</v>
      </c>
      <c r="I211" s="2118">
        <v>5</v>
      </c>
      <c r="J211" s="1446" t="s">
        <v>363</v>
      </c>
      <c r="K211" s="1446" t="s">
        <v>364</v>
      </c>
      <c r="L211" s="1238">
        <v>1</v>
      </c>
      <c r="M211" s="1238">
        <v>0</v>
      </c>
      <c r="N211" s="1238">
        <v>0</v>
      </c>
      <c r="O211" s="1238">
        <v>0</v>
      </c>
      <c r="P211" s="1238">
        <v>0</v>
      </c>
      <c r="Q211" s="1238">
        <v>0</v>
      </c>
      <c r="R211" s="1238">
        <v>0</v>
      </c>
      <c r="S211" s="1238">
        <v>0</v>
      </c>
      <c r="T211" s="1238">
        <v>0</v>
      </c>
      <c r="U211" s="1238">
        <v>8</v>
      </c>
      <c r="V211" s="600" t="s">
        <v>55</v>
      </c>
      <c r="W211" s="2142">
        <f t="shared" si="3"/>
        <v>14</v>
      </c>
    </row>
    <row r="212" spans="1:23" x14ac:dyDescent="0.25">
      <c r="A212" s="1446">
        <v>16839</v>
      </c>
      <c r="B212" s="2115" t="s">
        <v>702</v>
      </c>
      <c r="C212" s="1446" t="s">
        <v>390</v>
      </c>
      <c r="D212" s="1446">
        <v>4</v>
      </c>
      <c r="E212" s="1446" t="s">
        <v>55</v>
      </c>
      <c r="F212" s="1446" t="s">
        <v>68</v>
      </c>
      <c r="G212" s="1446" t="s">
        <v>52</v>
      </c>
      <c r="H212" s="1446" t="s">
        <v>55</v>
      </c>
      <c r="I212" s="2118">
        <v>3</v>
      </c>
      <c r="J212" s="1446" t="s">
        <v>363</v>
      </c>
      <c r="K212" s="1446" t="s">
        <v>364</v>
      </c>
      <c r="L212" s="1238">
        <v>2</v>
      </c>
      <c r="M212" s="1238">
        <v>0</v>
      </c>
      <c r="N212" s="1238">
        <v>0</v>
      </c>
      <c r="O212" s="1238">
        <v>0</v>
      </c>
      <c r="P212" s="1238">
        <v>0</v>
      </c>
      <c r="Q212" s="1238">
        <v>0</v>
      </c>
      <c r="R212" s="1238">
        <v>0</v>
      </c>
      <c r="S212" s="1238">
        <v>0</v>
      </c>
      <c r="T212" s="1238">
        <v>0</v>
      </c>
      <c r="U212" s="1238">
        <v>0</v>
      </c>
      <c r="V212" s="600" t="s">
        <v>55</v>
      </c>
      <c r="W212" s="2142">
        <f t="shared" si="3"/>
        <v>5</v>
      </c>
    </row>
    <row r="213" spans="1:23" x14ac:dyDescent="0.25">
      <c r="A213" s="1446">
        <v>16840</v>
      </c>
      <c r="B213" s="2115" t="s">
        <v>702</v>
      </c>
      <c r="C213" s="1446" t="s">
        <v>579</v>
      </c>
      <c r="D213" s="1446">
        <v>3</v>
      </c>
      <c r="E213" s="1446" t="s">
        <v>362</v>
      </c>
      <c r="F213" s="1446" t="s">
        <v>71</v>
      </c>
      <c r="G213" s="1446" t="s">
        <v>52</v>
      </c>
      <c r="H213" s="1446" t="s">
        <v>55</v>
      </c>
      <c r="I213" s="2118">
        <v>3</v>
      </c>
      <c r="J213" s="1446" t="s">
        <v>363</v>
      </c>
      <c r="K213" s="1446" t="s">
        <v>364</v>
      </c>
      <c r="L213" s="1238">
        <v>2</v>
      </c>
      <c r="M213" s="1238">
        <v>1</v>
      </c>
      <c r="N213" s="1238">
        <v>0</v>
      </c>
      <c r="O213" s="1238">
        <v>0</v>
      </c>
      <c r="P213" s="1238">
        <v>0</v>
      </c>
      <c r="Q213" s="1238">
        <v>0</v>
      </c>
      <c r="R213" s="1238">
        <v>1</v>
      </c>
      <c r="S213" s="1238">
        <v>0</v>
      </c>
      <c r="T213" s="1238">
        <v>0</v>
      </c>
      <c r="U213" s="1238">
        <v>0</v>
      </c>
      <c r="V213" s="600" t="s">
        <v>55</v>
      </c>
      <c r="W213" s="2142">
        <f t="shared" si="3"/>
        <v>5</v>
      </c>
    </row>
    <row r="214" spans="1:23" x14ac:dyDescent="0.25">
      <c r="A214" s="1446">
        <v>16841</v>
      </c>
      <c r="B214" s="2115" t="s">
        <v>702</v>
      </c>
      <c r="C214" s="1446" t="s">
        <v>590</v>
      </c>
      <c r="D214" s="1446">
        <v>3</v>
      </c>
      <c r="E214" s="1446" t="s">
        <v>362</v>
      </c>
      <c r="F214" s="1446" t="s">
        <v>71</v>
      </c>
      <c r="G214" s="1446" t="s">
        <v>52</v>
      </c>
      <c r="H214" s="1446" t="s">
        <v>55</v>
      </c>
      <c r="I214" s="2118">
        <v>3</v>
      </c>
      <c r="J214" s="1446" t="s">
        <v>363</v>
      </c>
      <c r="K214" s="1446" t="s">
        <v>364</v>
      </c>
      <c r="L214" s="1238">
        <v>2</v>
      </c>
      <c r="M214" s="1238">
        <v>1</v>
      </c>
      <c r="N214" s="1238">
        <v>0</v>
      </c>
      <c r="O214" s="1238">
        <v>0</v>
      </c>
      <c r="P214" s="1238">
        <v>0</v>
      </c>
      <c r="Q214" s="1238">
        <v>0</v>
      </c>
      <c r="R214" s="1238">
        <v>1</v>
      </c>
      <c r="S214" s="1238">
        <v>0</v>
      </c>
      <c r="T214" s="1238">
        <v>0</v>
      </c>
      <c r="U214" s="1238">
        <v>0</v>
      </c>
      <c r="V214" s="600" t="s">
        <v>55</v>
      </c>
      <c r="W214" s="2142">
        <f t="shared" si="3"/>
        <v>5</v>
      </c>
    </row>
    <row r="215" spans="1:23" x14ac:dyDescent="0.25">
      <c r="A215" s="1446">
        <v>16845</v>
      </c>
      <c r="B215" s="2115" t="s">
        <v>702</v>
      </c>
      <c r="C215" s="1446" t="s">
        <v>457</v>
      </c>
      <c r="D215" s="1446">
        <v>4</v>
      </c>
      <c r="E215" s="1446" t="s">
        <v>362</v>
      </c>
      <c r="F215" s="1446" t="s">
        <v>71</v>
      </c>
      <c r="G215" s="1446" t="s">
        <v>52</v>
      </c>
      <c r="H215" s="1446" t="s">
        <v>55</v>
      </c>
      <c r="I215" s="2118">
        <v>3</v>
      </c>
      <c r="J215" s="1446" t="s">
        <v>363</v>
      </c>
      <c r="K215" s="1446" t="s">
        <v>364</v>
      </c>
      <c r="L215" s="1238">
        <v>2</v>
      </c>
      <c r="M215" s="1238">
        <v>0</v>
      </c>
      <c r="N215" s="1238">
        <v>0</v>
      </c>
      <c r="O215" s="1238">
        <v>0</v>
      </c>
      <c r="P215" s="1238">
        <v>0</v>
      </c>
      <c r="Q215" s="1238">
        <v>0</v>
      </c>
      <c r="R215" s="1238">
        <v>0</v>
      </c>
      <c r="S215" s="1238">
        <v>0</v>
      </c>
      <c r="T215" s="1238">
        <v>0</v>
      </c>
      <c r="U215" s="1238">
        <v>0</v>
      </c>
      <c r="V215" s="600" t="s">
        <v>55</v>
      </c>
      <c r="W215" s="2142">
        <f t="shared" si="3"/>
        <v>5</v>
      </c>
    </row>
    <row r="216" spans="1:23" x14ac:dyDescent="0.25">
      <c r="A216" s="1446">
        <v>16846</v>
      </c>
      <c r="B216" s="2115" t="s">
        <v>702</v>
      </c>
      <c r="C216" s="1446" t="s">
        <v>428</v>
      </c>
      <c r="D216" s="1446">
        <v>4</v>
      </c>
      <c r="E216" s="1446" t="s">
        <v>362</v>
      </c>
      <c r="F216" s="1446" t="s">
        <v>68</v>
      </c>
      <c r="G216" s="1446" t="s">
        <v>64</v>
      </c>
      <c r="H216" s="1446" t="s">
        <v>55</v>
      </c>
      <c r="I216" s="2118">
        <v>2</v>
      </c>
      <c r="J216" s="1446" t="s">
        <v>363</v>
      </c>
      <c r="K216" s="1446" t="s">
        <v>364</v>
      </c>
      <c r="L216" s="1238">
        <v>1</v>
      </c>
      <c r="M216" s="1238">
        <v>0</v>
      </c>
      <c r="N216" s="1238">
        <v>0</v>
      </c>
      <c r="O216" s="1238">
        <v>0</v>
      </c>
      <c r="P216" s="1238">
        <v>0</v>
      </c>
      <c r="Q216" s="1238">
        <v>0</v>
      </c>
      <c r="R216" s="1238">
        <v>0</v>
      </c>
      <c r="S216" s="1238">
        <v>0</v>
      </c>
      <c r="T216" s="1238">
        <v>0</v>
      </c>
      <c r="U216" s="1238">
        <v>0</v>
      </c>
      <c r="V216" s="600" t="s">
        <v>55</v>
      </c>
      <c r="W216" s="2142">
        <f t="shared" si="3"/>
        <v>3</v>
      </c>
    </row>
    <row r="217" spans="1:23" x14ac:dyDescent="0.25">
      <c r="A217" s="1446">
        <v>16848</v>
      </c>
      <c r="B217" s="2115" t="s">
        <v>702</v>
      </c>
      <c r="C217" s="1446" t="s">
        <v>611</v>
      </c>
      <c r="D217" s="1446">
        <v>3</v>
      </c>
      <c r="E217" s="1446" t="s">
        <v>362</v>
      </c>
      <c r="F217" s="1446" t="s">
        <v>68</v>
      </c>
      <c r="G217" s="1446" t="s">
        <v>52</v>
      </c>
      <c r="H217" s="1446" t="s">
        <v>55</v>
      </c>
      <c r="I217" s="2118">
        <v>2</v>
      </c>
      <c r="J217" s="1446" t="s">
        <v>363</v>
      </c>
      <c r="K217" s="1446" t="s">
        <v>364</v>
      </c>
      <c r="L217" s="1238">
        <v>2</v>
      </c>
      <c r="M217" s="1238">
        <v>7</v>
      </c>
      <c r="N217" s="1238">
        <v>0</v>
      </c>
      <c r="O217" s="1238">
        <v>0</v>
      </c>
      <c r="P217" s="1238">
        <v>0</v>
      </c>
      <c r="Q217" s="1238">
        <v>0</v>
      </c>
      <c r="R217" s="1238">
        <v>7</v>
      </c>
      <c r="S217" s="1238">
        <v>0</v>
      </c>
      <c r="T217" s="1238">
        <v>0</v>
      </c>
      <c r="U217" s="1238">
        <v>0</v>
      </c>
      <c r="V217" s="600" t="s">
        <v>55</v>
      </c>
      <c r="W217" s="2142">
        <f t="shared" si="3"/>
        <v>4</v>
      </c>
    </row>
    <row r="218" spans="1:23" x14ac:dyDescent="0.25">
      <c r="A218" s="1446">
        <v>16850</v>
      </c>
      <c r="B218" s="2115" t="s">
        <v>702</v>
      </c>
      <c r="C218" s="1446" t="s">
        <v>658</v>
      </c>
      <c r="D218" s="1446">
        <v>3</v>
      </c>
      <c r="E218" s="1446" t="s">
        <v>362</v>
      </c>
      <c r="F218" s="1446" t="s">
        <v>68</v>
      </c>
      <c r="G218" s="1446" t="s">
        <v>52</v>
      </c>
      <c r="H218" s="1446" t="s">
        <v>55</v>
      </c>
      <c r="I218" s="2118">
        <v>2</v>
      </c>
      <c r="J218" s="1446" t="s">
        <v>363</v>
      </c>
      <c r="K218" s="1446" t="s">
        <v>364</v>
      </c>
      <c r="L218" s="1238">
        <v>2</v>
      </c>
      <c r="M218" s="1238">
        <v>3</v>
      </c>
      <c r="N218" s="1238">
        <v>0</v>
      </c>
      <c r="O218" s="1238">
        <v>0</v>
      </c>
      <c r="P218" s="1238">
        <v>0</v>
      </c>
      <c r="Q218" s="1238">
        <v>0</v>
      </c>
      <c r="R218" s="1238">
        <v>3</v>
      </c>
      <c r="S218" s="1238">
        <v>0</v>
      </c>
      <c r="T218" s="1238">
        <v>0</v>
      </c>
      <c r="U218" s="1238">
        <v>0</v>
      </c>
      <c r="V218" s="600" t="s">
        <v>55</v>
      </c>
      <c r="W218" s="2142">
        <f t="shared" si="3"/>
        <v>4</v>
      </c>
    </row>
    <row r="219" spans="1:23" x14ac:dyDescent="0.25">
      <c r="A219" s="1446">
        <v>16851</v>
      </c>
      <c r="B219" s="2115" t="s">
        <v>702</v>
      </c>
      <c r="C219" s="1446" t="s">
        <v>611</v>
      </c>
      <c r="D219" s="1446">
        <v>3</v>
      </c>
      <c r="E219" s="1446" t="s">
        <v>362</v>
      </c>
      <c r="F219" s="1446" t="s">
        <v>68</v>
      </c>
      <c r="G219" s="1446" t="s">
        <v>52</v>
      </c>
      <c r="H219" s="1446" t="s">
        <v>55</v>
      </c>
      <c r="I219" s="2118">
        <v>2</v>
      </c>
      <c r="J219" s="1446" t="s">
        <v>363</v>
      </c>
      <c r="K219" s="1446" t="s">
        <v>364</v>
      </c>
      <c r="L219" s="1238">
        <v>0</v>
      </c>
      <c r="M219" s="1238">
        <v>0</v>
      </c>
      <c r="N219" s="1238">
        <v>0</v>
      </c>
      <c r="O219" s="1238">
        <v>0</v>
      </c>
      <c r="P219" s="1238">
        <v>0</v>
      </c>
      <c r="Q219" s="1238">
        <v>0</v>
      </c>
      <c r="R219" s="1238">
        <v>0</v>
      </c>
      <c r="S219" s="1238">
        <v>0</v>
      </c>
      <c r="T219" s="1238">
        <v>0</v>
      </c>
      <c r="U219" s="1238">
        <v>0</v>
      </c>
      <c r="V219" s="600" t="s">
        <v>55</v>
      </c>
      <c r="W219" s="2142">
        <f t="shared" si="3"/>
        <v>2</v>
      </c>
    </row>
    <row r="220" spans="1:23" x14ac:dyDescent="0.25">
      <c r="A220" s="1446">
        <v>16852</v>
      </c>
      <c r="B220" s="2115" t="s">
        <v>703</v>
      </c>
      <c r="C220" s="1446" t="s">
        <v>396</v>
      </c>
      <c r="D220" s="1446">
        <v>3</v>
      </c>
      <c r="E220" s="1446" t="s">
        <v>362</v>
      </c>
      <c r="F220" s="1446" t="s">
        <v>71</v>
      </c>
      <c r="G220" s="1446" t="s">
        <v>52</v>
      </c>
      <c r="H220" s="1446" t="s">
        <v>55</v>
      </c>
      <c r="I220" s="2118">
        <v>2</v>
      </c>
      <c r="J220" s="1446" t="s">
        <v>363</v>
      </c>
      <c r="K220" s="1446" t="s">
        <v>364</v>
      </c>
      <c r="L220" s="1238">
        <v>2</v>
      </c>
      <c r="M220" s="1238">
        <v>7</v>
      </c>
      <c r="N220" s="1238">
        <v>0</v>
      </c>
      <c r="O220" s="1238">
        <v>0</v>
      </c>
      <c r="P220" s="1238">
        <v>0</v>
      </c>
      <c r="Q220" s="1238">
        <v>0</v>
      </c>
      <c r="R220" s="1238">
        <v>7</v>
      </c>
      <c r="S220" s="1238">
        <v>4</v>
      </c>
      <c r="T220" s="1238">
        <v>0</v>
      </c>
      <c r="U220" s="1238">
        <v>0</v>
      </c>
      <c r="V220" s="600" t="s">
        <v>55</v>
      </c>
      <c r="W220" s="2142">
        <f t="shared" si="3"/>
        <v>4</v>
      </c>
    </row>
    <row r="221" spans="1:23" x14ac:dyDescent="0.25">
      <c r="A221" s="1446">
        <v>16855</v>
      </c>
      <c r="B221" s="2115" t="s">
        <v>703</v>
      </c>
      <c r="C221" s="1446" t="s">
        <v>453</v>
      </c>
      <c r="D221" s="1446">
        <v>3</v>
      </c>
      <c r="E221" s="1446" t="s">
        <v>362</v>
      </c>
      <c r="F221" s="1446" t="s">
        <v>68</v>
      </c>
      <c r="G221" s="1446" t="s">
        <v>52</v>
      </c>
      <c r="H221" s="1446" t="s">
        <v>55</v>
      </c>
      <c r="I221" s="2118">
        <v>2</v>
      </c>
      <c r="J221" s="1446" t="s">
        <v>363</v>
      </c>
      <c r="K221" s="1446" t="s">
        <v>364</v>
      </c>
      <c r="L221" s="1238">
        <v>2</v>
      </c>
      <c r="M221" s="1238">
        <v>2</v>
      </c>
      <c r="N221" s="1238">
        <v>0</v>
      </c>
      <c r="O221" s="1238">
        <v>0</v>
      </c>
      <c r="P221" s="1238">
        <v>0</v>
      </c>
      <c r="Q221" s="1238">
        <v>0</v>
      </c>
      <c r="R221" s="1238">
        <v>2</v>
      </c>
      <c r="S221" s="1238">
        <v>0</v>
      </c>
      <c r="T221" s="1238">
        <v>0</v>
      </c>
      <c r="U221" s="1238">
        <v>0</v>
      </c>
      <c r="V221" s="600" t="s">
        <v>55</v>
      </c>
      <c r="W221" s="2142">
        <f t="shared" si="3"/>
        <v>4</v>
      </c>
    </row>
    <row r="222" spans="1:23" x14ac:dyDescent="0.25">
      <c r="A222" s="1446">
        <v>16857</v>
      </c>
      <c r="B222" s="2115" t="s">
        <v>703</v>
      </c>
      <c r="C222" s="1446" t="s">
        <v>556</v>
      </c>
      <c r="D222" s="1446">
        <v>3</v>
      </c>
      <c r="E222" s="1446" t="s">
        <v>362</v>
      </c>
      <c r="F222" s="1446" t="s">
        <v>68</v>
      </c>
      <c r="G222" s="1446" t="s">
        <v>52</v>
      </c>
      <c r="H222" s="1446" t="s">
        <v>55</v>
      </c>
      <c r="I222" s="2118">
        <v>2</v>
      </c>
      <c r="J222" s="1446" t="s">
        <v>363</v>
      </c>
      <c r="K222" s="1446" t="s">
        <v>364</v>
      </c>
      <c r="L222" s="1238">
        <v>2</v>
      </c>
      <c r="M222" s="1238">
        <v>3</v>
      </c>
      <c r="N222" s="1238">
        <v>0</v>
      </c>
      <c r="O222" s="1238">
        <v>0</v>
      </c>
      <c r="P222" s="1238">
        <v>0</v>
      </c>
      <c r="Q222" s="1238">
        <v>0</v>
      </c>
      <c r="R222" s="1238">
        <v>3</v>
      </c>
      <c r="S222" s="1238">
        <v>1</v>
      </c>
      <c r="T222" s="1238">
        <v>0</v>
      </c>
      <c r="U222" s="1238">
        <v>0</v>
      </c>
      <c r="V222" s="600" t="s">
        <v>55</v>
      </c>
      <c r="W222" s="2142">
        <f t="shared" si="3"/>
        <v>4</v>
      </c>
    </row>
    <row r="223" spans="1:23" x14ac:dyDescent="0.25">
      <c r="A223" s="1446">
        <v>16858</v>
      </c>
      <c r="B223" s="2115" t="s">
        <v>703</v>
      </c>
      <c r="C223" s="1446" t="s">
        <v>407</v>
      </c>
      <c r="D223" s="1446">
        <v>3</v>
      </c>
      <c r="E223" s="1446" t="s">
        <v>362</v>
      </c>
      <c r="F223" s="1446" t="s">
        <v>68</v>
      </c>
      <c r="G223" s="1446" t="s">
        <v>52</v>
      </c>
      <c r="H223" s="1446" t="s">
        <v>55</v>
      </c>
      <c r="I223" s="2118">
        <v>2</v>
      </c>
      <c r="J223" s="1446" t="s">
        <v>363</v>
      </c>
      <c r="K223" s="1446" t="s">
        <v>364</v>
      </c>
      <c r="L223" s="1238">
        <v>2</v>
      </c>
      <c r="M223" s="1238">
        <v>1</v>
      </c>
      <c r="N223" s="1238">
        <v>0</v>
      </c>
      <c r="O223" s="1238">
        <v>0</v>
      </c>
      <c r="P223" s="1238">
        <v>0</v>
      </c>
      <c r="Q223" s="1238">
        <v>0</v>
      </c>
      <c r="R223" s="1238">
        <v>1</v>
      </c>
      <c r="S223" s="1238">
        <v>1</v>
      </c>
      <c r="T223" s="1238">
        <v>0</v>
      </c>
      <c r="U223" s="1238">
        <v>0</v>
      </c>
      <c r="V223" s="600" t="s">
        <v>55</v>
      </c>
      <c r="W223" s="2142">
        <f t="shared" si="3"/>
        <v>4</v>
      </c>
    </row>
    <row r="224" spans="1:23" x14ac:dyDescent="0.25">
      <c r="A224" s="1446">
        <v>16860</v>
      </c>
      <c r="B224" s="2115" t="s">
        <v>703</v>
      </c>
      <c r="C224" s="1446" t="s">
        <v>542</v>
      </c>
      <c r="D224" s="1446">
        <v>29</v>
      </c>
      <c r="E224" s="1446" t="s">
        <v>362</v>
      </c>
      <c r="F224" s="1446" t="s">
        <v>71</v>
      </c>
      <c r="G224" s="1446" t="s">
        <v>52</v>
      </c>
      <c r="H224" s="1446" t="s">
        <v>55</v>
      </c>
      <c r="I224" s="2118">
        <v>4</v>
      </c>
      <c r="J224" s="1446" t="s">
        <v>363</v>
      </c>
      <c r="K224" s="1446" t="s">
        <v>364</v>
      </c>
      <c r="L224" s="1238">
        <v>2</v>
      </c>
      <c r="M224" s="1238">
        <v>0</v>
      </c>
      <c r="N224" s="1238">
        <v>0</v>
      </c>
      <c r="O224" s="1238">
        <v>0</v>
      </c>
      <c r="P224" s="1238">
        <v>0</v>
      </c>
      <c r="Q224" s="1238">
        <v>0</v>
      </c>
      <c r="R224" s="1238">
        <v>0</v>
      </c>
      <c r="S224" s="1238">
        <v>0</v>
      </c>
      <c r="T224" s="1238">
        <v>0</v>
      </c>
      <c r="U224" s="1238">
        <v>0</v>
      </c>
      <c r="V224" s="600" t="s">
        <v>55</v>
      </c>
      <c r="W224" s="2142">
        <f t="shared" si="3"/>
        <v>6</v>
      </c>
    </row>
    <row r="225" spans="1:23" x14ac:dyDescent="0.25">
      <c r="A225" s="1446">
        <v>16865</v>
      </c>
      <c r="B225" s="2115" t="s">
        <v>703</v>
      </c>
      <c r="C225" s="1446" t="s">
        <v>484</v>
      </c>
      <c r="D225" s="1446">
        <v>21</v>
      </c>
      <c r="E225" s="1446" t="s">
        <v>362</v>
      </c>
      <c r="F225" s="1446" t="s">
        <v>70</v>
      </c>
      <c r="G225" s="1446" t="s">
        <v>65</v>
      </c>
      <c r="H225" s="1446" t="s">
        <v>55</v>
      </c>
      <c r="I225" s="2118">
        <v>2</v>
      </c>
      <c r="J225" s="1446" t="s">
        <v>363</v>
      </c>
      <c r="K225" s="1446" t="s">
        <v>364</v>
      </c>
      <c r="L225" s="1238">
        <v>2</v>
      </c>
      <c r="M225" s="1238">
        <v>3</v>
      </c>
      <c r="N225" s="1238">
        <v>0</v>
      </c>
      <c r="O225" s="1238">
        <v>0</v>
      </c>
      <c r="P225" s="1238">
        <v>0</v>
      </c>
      <c r="Q225" s="1238">
        <v>0</v>
      </c>
      <c r="R225" s="1238">
        <v>3</v>
      </c>
      <c r="S225" s="1238">
        <v>1</v>
      </c>
      <c r="T225" s="1238">
        <v>0</v>
      </c>
      <c r="U225" s="1238">
        <v>7</v>
      </c>
      <c r="V225" s="600" t="s">
        <v>55</v>
      </c>
      <c r="W225" s="2142">
        <f t="shared" si="3"/>
        <v>11</v>
      </c>
    </row>
    <row r="226" spans="1:23" x14ac:dyDescent="0.25">
      <c r="A226" s="1446">
        <v>16866</v>
      </c>
      <c r="B226" s="2115" t="s">
        <v>703</v>
      </c>
      <c r="C226" s="1446" t="s">
        <v>407</v>
      </c>
      <c r="D226" s="1446">
        <v>20</v>
      </c>
      <c r="E226" s="1446" t="s">
        <v>362</v>
      </c>
      <c r="F226" s="1446" t="s">
        <v>70</v>
      </c>
      <c r="G226" s="1446" t="s">
        <v>65</v>
      </c>
      <c r="H226" s="1446" t="s">
        <v>55</v>
      </c>
      <c r="I226" s="2118">
        <v>2</v>
      </c>
      <c r="J226" s="1446" t="s">
        <v>363</v>
      </c>
      <c r="K226" s="1446" t="s">
        <v>364</v>
      </c>
      <c r="L226" s="1238">
        <v>2</v>
      </c>
      <c r="M226" s="1238">
        <v>1</v>
      </c>
      <c r="N226" s="1238">
        <v>0</v>
      </c>
      <c r="O226" s="1238">
        <v>0</v>
      </c>
      <c r="P226" s="1238">
        <v>0</v>
      </c>
      <c r="Q226" s="1238">
        <v>0</v>
      </c>
      <c r="R226" s="1238">
        <v>1</v>
      </c>
      <c r="S226" s="1238">
        <v>0</v>
      </c>
      <c r="T226" s="1238">
        <v>0</v>
      </c>
      <c r="U226" s="1238">
        <v>7</v>
      </c>
      <c r="V226" s="600" t="s">
        <v>55</v>
      </c>
      <c r="W226" s="2142">
        <f t="shared" si="3"/>
        <v>11</v>
      </c>
    </row>
    <row r="227" spans="1:23" x14ac:dyDescent="0.25">
      <c r="A227" s="1446">
        <v>16867</v>
      </c>
      <c r="B227" s="2115" t="s">
        <v>703</v>
      </c>
      <c r="C227" s="1446" t="s">
        <v>421</v>
      </c>
      <c r="D227" s="1446">
        <v>22</v>
      </c>
      <c r="E227" s="1446" t="s">
        <v>362</v>
      </c>
      <c r="F227" s="1446" t="s">
        <v>69</v>
      </c>
      <c r="G227" s="1446" t="s">
        <v>63</v>
      </c>
      <c r="H227" s="1446" t="s">
        <v>55</v>
      </c>
      <c r="I227" s="2118">
        <v>2</v>
      </c>
      <c r="J227" s="1446" t="s">
        <v>363</v>
      </c>
      <c r="K227" s="1446" t="s">
        <v>364</v>
      </c>
      <c r="L227" s="1238">
        <v>2</v>
      </c>
      <c r="M227" s="1238">
        <v>0</v>
      </c>
      <c r="N227" s="1238">
        <v>0</v>
      </c>
      <c r="O227" s="1238">
        <v>0</v>
      </c>
      <c r="P227" s="1238">
        <v>0</v>
      </c>
      <c r="Q227" s="1238">
        <v>0</v>
      </c>
      <c r="R227" s="1238">
        <v>0</v>
      </c>
      <c r="S227" s="1238">
        <v>0</v>
      </c>
      <c r="T227" s="1238">
        <v>0</v>
      </c>
      <c r="U227" s="1238">
        <v>0</v>
      </c>
      <c r="V227" s="600" t="s">
        <v>55</v>
      </c>
      <c r="W227" s="2142">
        <f t="shared" si="3"/>
        <v>4</v>
      </c>
    </row>
    <row r="228" spans="1:23" x14ac:dyDescent="0.25">
      <c r="A228" s="1446">
        <v>16874</v>
      </c>
      <c r="B228" s="2115" t="s">
        <v>703</v>
      </c>
      <c r="C228" s="1446" t="s">
        <v>392</v>
      </c>
      <c r="D228" s="1446">
        <v>27</v>
      </c>
      <c r="E228" s="1446" t="s">
        <v>362</v>
      </c>
      <c r="F228" s="1446" t="s">
        <v>68</v>
      </c>
      <c r="G228" s="1446" t="s">
        <v>52</v>
      </c>
      <c r="H228" s="1446" t="s">
        <v>55</v>
      </c>
      <c r="I228" s="2118">
        <v>3</v>
      </c>
      <c r="J228" s="1446" t="s">
        <v>363</v>
      </c>
      <c r="K228" s="1446" t="s">
        <v>364</v>
      </c>
      <c r="L228" s="1238">
        <v>2</v>
      </c>
      <c r="M228" s="1238">
        <v>2</v>
      </c>
      <c r="N228" s="1238">
        <v>0</v>
      </c>
      <c r="O228" s="1238">
        <v>0</v>
      </c>
      <c r="P228" s="1238">
        <v>0</v>
      </c>
      <c r="Q228" s="1238">
        <v>0</v>
      </c>
      <c r="R228" s="1238">
        <v>2</v>
      </c>
      <c r="S228" s="1238">
        <v>0</v>
      </c>
      <c r="T228" s="1238">
        <v>0</v>
      </c>
      <c r="U228" s="1238">
        <v>0</v>
      </c>
      <c r="V228" s="600" t="s">
        <v>55</v>
      </c>
      <c r="W228" s="2142">
        <f t="shared" si="3"/>
        <v>5</v>
      </c>
    </row>
    <row r="229" spans="1:23" x14ac:dyDescent="0.25">
      <c r="A229" s="1446">
        <v>16875</v>
      </c>
      <c r="B229" s="2115" t="s">
        <v>704</v>
      </c>
      <c r="C229" s="1446" t="s">
        <v>439</v>
      </c>
      <c r="D229" s="1446">
        <v>4</v>
      </c>
      <c r="E229" s="1446" t="s">
        <v>362</v>
      </c>
      <c r="F229" s="1446" t="s">
        <v>68</v>
      </c>
      <c r="G229" s="1446" t="s">
        <v>52</v>
      </c>
      <c r="H229" s="1446" t="s">
        <v>55</v>
      </c>
      <c r="I229" s="2118">
        <v>2</v>
      </c>
      <c r="J229" s="1446" t="s">
        <v>363</v>
      </c>
      <c r="K229" s="1446" t="s">
        <v>364</v>
      </c>
      <c r="L229" s="1238">
        <v>2</v>
      </c>
      <c r="M229" s="1238">
        <v>2</v>
      </c>
      <c r="N229" s="1238">
        <v>0</v>
      </c>
      <c r="O229" s="1238">
        <v>0</v>
      </c>
      <c r="P229" s="1238">
        <v>0</v>
      </c>
      <c r="Q229" s="1238">
        <v>0</v>
      </c>
      <c r="R229" s="1238">
        <v>2</v>
      </c>
      <c r="S229" s="1238">
        <v>0</v>
      </c>
      <c r="T229" s="1238">
        <v>0</v>
      </c>
      <c r="U229" s="1238">
        <v>0</v>
      </c>
      <c r="V229" s="600" t="s">
        <v>55</v>
      </c>
      <c r="W229" s="2142">
        <f t="shared" si="3"/>
        <v>4</v>
      </c>
    </row>
    <row r="230" spans="1:23" x14ac:dyDescent="0.25">
      <c r="A230" s="1446">
        <v>16877</v>
      </c>
      <c r="B230" s="2115" t="s">
        <v>704</v>
      </c>
      <c r="C230" s="1446" t="s">
        <v>584</v>
      </c>
      <c r="D230" s="1446">
        <v>3</v>
      </c>
      <c r="E230" s="1446" t="s">
        <v>362</v>
      </c>
      <c r="F230" s="1446" t="s">
        <v>68</v>
      </c>
      <c r="G230" s="1446" t="s">
        <v>52</v>
      </c>
      <c r="H230" s="1446" t="s">
        <v>55</v>
      </c>
      <c r="I230" s="2118">
        <v>2</v>
      </c>
      <c r="J230" s="1446" t="s">
        <v>363</v>
      </c>
      <c r="K230" s="1446" t="s">
        <v>364</v>
      </c>
      <c r="L230" s="1238">
        <v>2</v>
      </c>
      <c r="M230" s="1238">
        <v>3</v>
      </c>
      <c r="N230" s="1238">
        <v>0</v>
      </c>
      <c r="O230" s="1238">
        <v>0</v>
      </c>
      <c r="P230" s="1238">
        <v>0</v>
      </c>
      <c r="Q230" s="1238">
        <v>0</v>
      </c>
      <c r="R230" s="1238">
        <v>3</v>
      </c>
      <c r="S230" s="1238">
        <v>0</v>
      </c>
      <c r="T230" s="1238">
        <v>0</v>
      </c>
      <c r="U230" s="1238">
        <v>0</v>
      </c>
      <c r="V230" s="600" t="s">
        <v>55</v>
      </c>
      <c r="W230" s="2142">
        <f t="shared" si="3"/>
        <v>4</v>
      </c>
    </row>
    <row r="231" spans="1:23" x14ac:dyDescent="0.25">
      <c r="A231" s="1446">
        <v>16879</v>
      </c>
      <c r="B231" s="2115" t="s">
        <v>704</v>
      </c>
      <c r="C231" s="1446" t="s">
        <v>484</v>
      </c>
      <c r="D231" s="1446">
        <v>3</v>
      </c>
      <c r="E231" s="1446" t="s">
        <v>362</v>
      </c>
      <c r="F231" s="1446" t="s">
        <v>71</v>
      </c>
      <c r="G231" s="1446" t="s">
        <v>52</v>
      </c>
      <c r="H231" s="1446" t="s">
        <v>55</v>
      </c>
      <c r="I231" s="2118">
        <v>2</v>
      </c>
      <c r="J231" s="1446" t="s">
        <v>363</v>
      </c>
      <c r="K231" s="1446" t="s">
        <v>364</v>
      </c>
      <c r="L231" s="1238">
        <v>2</v>
      </c>
      <c r="M231" s="1238">
        <v>1</v>
      </c>
      <c r="N231" s="1238">
        <v>0</v>
      </c>
      <c r="O231" s="1238">
        <v>0</v>
      </c>
      <c r="P231" s="1238">
        <v>0</v>
      </c>
      <c r="Q231" s="1238">
        <v>0</v>
      </c>
      <c r="R231" s="1238">
        <v>1</v>
      </c>
      <c r="S231" s="1238">
        <v>0</v>
      </c>
      <c r="T231" s="1238">
        <v>0</v>
      </c>
      <c r="U231" s="1238">
        <v>0</v>
      </c>
      <c r="V231" s="600" t="s">
        <v>55</v>
      </c>
      <c r="W231" s="2142">
        <f t="shared" si="3"/>
        <v>4</v>
      </c>
    </row>
    <row r="232" spans="1:23" x14ac:dyDescent="0.25">
      <c r="A232" s="1446">
        <v>16880</v>
      </c>
      <c r="B232" s="2115" t="s">
        <v>704</v>
      </c>
      <c r="C232" s="1446" t="s">
        <v>613</v>
      </c>
      <c r="D232" s="1446">
        <v>3</v>
      </c>
      <c r="E232" s="1446" t="s">
        <v>362</v>
      </c>
      <c r="F232" s="1446" t="s">
        <v>71</v>
      </c>
      <c r="G232" s="1446" t="s">
        <v>52</v>
      </c>
      <c r="H232" s="1446" t="s">
        <v>55</v>
      </c>
      <c r="I232" s="2118">
        <v>2</v>
      </c>
      <c r="J232" s="1446" t="s">
        <v>363</v>
      </c>
      <c r="K232" s="1446" t="s">
        <v>364</v>
      </c>
      <c r="L232" s="1238">
        <v>2</v>
      </c>
      <c r="M232" s="1238">
        <v>0</v>
      </c>
      <c r="N232" s="1238">
        <v>0</v>
      </c>
      <c r="O232" s="1238">
        <v>0</v>
      </c>
      <c r="P232" s="1238">
        <v>0</v>
      </c>
      <c r="Q232" s="1238">
        <v>0</v>
      </c>
      <c r="R232" s="1238">
        <v>0</v>
      </c>
      <c r="S232" s="1238">
        <v>0</v>
      </c>
      <c r="T232" s="1238">
        <v>0</v>
      </c>
      <c r="U232" s="1238">
        <v>0</v>
      </c>
      <c r="V232" s="600" t="s">
        <v>55</v>
      </c>
      <c r="W232" s="2142">
        <f t="shared" si="3"/>
        <v>4</v>
      </c>
    </row>
    <row r="233" spans="1:23" x14ac:dyDescent="0.25">
      <c r="A233" s="1446">
        <v>16881</v>
      </c>
      <c r="B233" s="2115" t="s">
        <v>704</v>
      </c>
      <c r="C233" s="1446" t="s">
        <v>603</v>
      </c>
      <c r="D233" s="1446">
        <v>1</v>
      </c>
      <c r="E233" s="1446" t="s">
        <v>362</v>
      </c>
      <c r="F233" s="1446" t="s">
        <v>71</v>
      </c>
      <c r="G233" s="1446" t="s">
        <v>52</v>
      </c>
      <c r="H233" s="1446" t="s">
        <v>55</v>
      </c>
      <c r="I233" s="2118">
        <v>2</v>
      </c>
      <c r="J233" s="1446" t="s">
        <v>363</v>
      </c>
      <c r="K233" s="1446" t="s">
        <v>364</v>
      </c>
      <c r="L233" s="1238">
        <v>2</v>
      </c>
      <c r="M233" s="1238">
        <v>0</v>
      </c>
      <c r="N233" s="1238">
        <v>0</v>
      </c>
      <c r="O233" s="1238">
        <v>0</v>
      </c>
      <c r="P233" s="1238">
        <v>0</v>
      </c>
      <c r="Q233" s="1238">
        <v>0</v>
      </c>
      <c r="R233" s="1238">
        <v>0</v>
      </c>
      <c r="S233" s="1238">
        <v>0</v>
      </c>
      <c r="T233" s="1238">
        <v>0</v>
      </c>
      <c r="U233" s="1238">
        <v>0</v>
      </c>
      <c r="V233" s="600" t="s">
        <v>55</v>
      </c>
      <c r="W233" s="2142">
        <f t="shared" si="3"/>
        <v>4</v>
      </c>
    </row>
    <row r="234" spans="1:23" x14ac:dyDescent="0.25">
      <c r="A234" s="1446">
        <v>16883</v>
      </c>
      <c r="B234" s="2115" t="s">
        <v>704</v>
      </c>
      <c r="C234" s="1446" t="s">
        <v>421</v>
      </c>
      <c r="D234" s="1446">
        <v>8</v>
      </c>
      <c r="E234" s="1446" t="s">
        <v>55</v>
      </c>
      <c r="F234" s="1446" t="s">
        <v>68</v>
      </c>
      <c r="G234" s="1446" t="s">
        <v>52</v>
      </c>
      <c r="H234" s="1446" t="s">
        <v>55</v>
      </c>
      <c r="I234" s="2118">
        <v>3</v>
      </c>
      <c r="J234" s="1446" t="s">
        <v>363</v>
      </c>
      <c r="K234" s="1446" t="s">
        <v>364</v>
      </c>
      <c r="L234" s="1238">
        <v>2</v>
      </c>
      <c r="M234" s="1238">
        <v>0</v>
      </c>
      <c r="N234" s="1238">
        <v>0</v>
      </c>
      <c r="O234" s="1238">
        <v>0</v>
      </c>
      <c r="P234" s="1238">
        <v>0</v>
      </c>
      <c r="Q234" s="1238">
        <v>0</v>
      </c>
      <c r="R234" s="1238">
        <v>0</v>
      </c>
      <c r="S234" s="1238">
        <v>0</v>
      </c>
      <c r="T234" s="1238">
        <v>0</v>
      </c>
      <c r="U234" s="1238">
        <v>0</v>
      </c>
      <c r="V234" s="600" t="s">
        <v>55</v>
      </c>
      <c r="W234" s="2142">
        <f t="shared" si="3"/>
        <v>5</v>
      </c>
    </row>
    <row r="235" spans="1:23" x14ac:dyDescent="0.25">
      <c r="A235" s="1446">
        <v>16884</v>
      </c>
      <c r="B235" s="2115" t="s">
        <v>704</v>
      </c>
      <c r="C235" s="1446" t="s">
        <v>468</v>
      </c>
      <c r="D235" s="1446">
        <v>8</v>
      </c>
      <c r="E235" s="1446" t="s">
        <v>55</v>
      </c>
      <c r="F235" s="1446" t="s">
        <v>68</v>
      </c>
      <c r="G235" s="1446" t="s">
        <v>52</v>
      </c>
      <c r="H235" s="1446" t="s">
        <v>55</v>
      </c>
      <c r="I235" s="2118">
        <v>3</v>
      </c>
      <c r="J235" s="1446" t="s">
        <v>363</v>
      </c>
      <c r="K235" s="1446" t="s">
        <v>364</v>
      </c>
      <c r="L235" s="1238">
        <v>2</v>
      </c>
      <c r="M235" s="1238">
        <v>0</v>
      </c>
      <c r="N235" s="1238">
        <v>0</v>
      </c>
      <c r="O235" s="1238">
        <v>0</v>
      </c>
      <c r="P235" s="1238">
        <v>0</v>
      </c>
      <c r="Q235" s="1238">
        <v>0</v>
      </c>
      <c r="R235" s="1238">
        <v>0</v>
      </c>
      <c r="S235" s="1238">
        <v>0</v>
      </c>
      <c r="T235" s="1238">
        <v>0</v>
      </c>
      <c r="U235" s="1238">
        <v>0</v>
      </c>
      <c r="V235" s="600" t="s">
        <v>55</v>
      </c>
      <c r="W235" s="2142">
        <f t="shared" si="3"/>
        <v>5</v>
      </c>
    </row>
    <row r="236" spans="1:23" x14ac:dyDescent="0.25">
      <c r="A236" s="1446">
        <v>16885</v>
      </c>
      <c r="B236" s="2115" t="s">
        <v>704</v>
      </c>
      <c r="C236" s="1446" t="s">
        <v>428</v>
      </c>
      <c r="D236" s="1446">
        <v>16</v>
      </c>
      <c r="E236" s="1446" t="s">
        <v>362</v>
      </c>
      <c r="F236" s="1446" t="s">
        <v>68</v>
      </c>
      <c r="G236" s="1446" t="s">
        <v>52</v>
      </c>
      <c r="H236" s="1446" t="s">
        <v>55</v>
      </c>
      <c r="I236" s="2118">
        <v>5</v>
      </c>
      <c r="J236" s="1446" t="s">
        <v>363</v>
      </c>
      <c r="K236" s="1446" t="s">
        <v>364</v>
      </c>
      <c r="L236" s="1238">
        <v>2</v>
      </c>
      <c r="M236" s="1238">
        <v>1</v>
      </c>
      <c r="N236" s="1238">
        <v>0</v>
      </c>
      <c r="O236" s="1238">
        <v>0</v>
      </c>
      <c r="P236" s="1238">
        <v>0</v>
      </c>
      <c r="Q236" s="1238">
        <v>0</v>
      </c>
      <c r="R236" s="1238">
        <v>1</v>
      </c>
      <c r="S236" s="1238">
        <v>0</v>
      </c>
      <c r="T236" s="1238">
        <v>0</v>
      </c>
      <c r="U236" s="1238">
        <v>0</v>
      </c>
      <c r="V236" s="600" t="s">
        <v>55</v>
      </c>
      <c r="W236" s="2142">
        <f t="shared" si="3"/>
        <v>7</v>
      </c>
    </row>
    <row r="237" spans="1:23" x14ac:dyDescent="0.25">
      <c r="A237" s="1446">
        <v>16887</v>
      </c>
      <c r="B237" s="2115" t="s">
        <v>704</v>
      </c>
      <c r="C237" s="1446" t="s">
        <v>386</v>
      </c>
      <c r="D237" s="1446">
        <v>14</v>
      </c>
      <c r="E237" s="1446" t="s">
        <v>362</v>
      </c>
      <c r="F237" s="1446" t="s">
        <v>68</v>
      </c>
      <c r="G237" s="1446" t="s">
        <v>52</v>
      </c>
      <c r="H237" s="1446" t="s">
        <v>55</v>
      </c>
      <c r="I237" s="2118">
        <v>4</v>
      </c>
      <c r="J237" s="1446" t="s">
        <v>363</v>
      </c>
      <c r="K237" s="1446" t="s">
        <v>364</v>
      </c>
      <c r="L237" s="1238">
        <v>2</v>
      </c>
      <c r="M237" s="1238">
        <v>0</v>
      </c>
      <c r="N237" s="1238">
        <v>0</v>
      </c>
      <c r="O237" s="1238">
        <v>0</v>
      </c>
      <c r="P237" s="1238">
        <v>0</v>
      </c>
      <c r="Q237" s="1238">
        <v>0</v>
      </c>
      <c r="R237" s="1238">
        <v>0</v>
      </c>
      <c r="S237" s="1238">
        <v>0</v>
      </c>
      <c r="T237" s="1238">
        <v>0</v>
      </c>
      <c r="U237" s="1238">
        <v>0</v>
      </c>
      <c r="V237" s="600" t="s">
        <v>55</v>
      </c>
      <c r="W237" s="2142">
        <f t="shared" si="3"/>
        <v>6</v>
      </c>
    </row>
    <row r="238" spans="1:23" x14ac:dyDescent="0.25">
      <c r="A238" s="1446">
        <v>16888</v>
      </c>
      <c r="B238" s="2115" t="s">
        <v>704</v>
      </c>
      <c r="C238" s="1446" t="s">
        <v>497</v>
      </c>
      <c r="D238" s="1446">
        <v>39</v>
      </c>
      <c r="E238" s="1446" t="s">
        <v>362</v>
      </c>
      <c r="F238" s="1446" t="s">
        <v>68</v>
      </c>
      <c r="G238" s="1446" t="s">
        <v>65</v>
      </c>
      <c r="H238" s="1446" t="s">
        <v>55</v>
      </c>
      <c r="I238" s="2118">
        <v>4</v>
      </c>
      <c r="J238" s="1446" t="s">
        <v>363</v>
      </c>
      <c r="K238" s="1446" t="s">
        <v>364</v>
      </c>
      <c r="L238" s="1238">
        <v>2</v>
      </c>
      <c r="M238" s="1238">
        <v>0</v>
      </c>
      <c r="N238" s="1238">
        <v>0</v>
      </c>
      <c r="O238" s="1238">
        <v>0</v>
      </c>
      <c r="P238" s="1238">
        <v>0</v>
      </c>
      <c r="Q238" s="1238">
        <v>0</v>
      </c>
      <c r="R238" s="1238">
        <v>0</v>
      </c>
      <c r="S238" s="1238">
        <v>0</v>
      </c>
      <c r="T238" s="1238">
        <v>0</v>
      </c>
      <c r="U238" s="1238">
        <v>8</v>
      </c>
      <c r="V238" s="600" t="s">
        <v>55</v>
      </c>
      <c r="W238" s="2142">
        <f t="shared" si="3"/>
        <v>14</v>
      </c>
    </row>
    <row r="239" spans="1:23" x14ac:dyDescent="0.25">
      <c r="A239" s="1446">
        <v>16889</v>
      </c>
      <c r="B239" s="2115" t="s">
        <v>704</v>
      </c>
      <c r="C239" s="1446" t="s">
        <v>533</v>
      </c>
      <c r="D239" s="1446">
        <v>1</v>
      </c>
      <c r="E239" s="1446" t="s">
        <v>55</v>
      </c>
      <c r="F239" s="1446" t="s">
        <v>68</v>
      </c>
      <c r="G239" s="1446" t="s">
        <v>63</v>
      </c>
      <c r="H239" s="1446" t="s">
        <v>55</v>
      </c>
      <c r="I239" s="2118">
        <v>2</v>
      </c>
      <c r="J239" s="1446" t="s">
        <v>363</v>
      </c>
      <c r="K239" s="1446" t="s">
        <v>364</v>
      </c>
      <c r="L239" s="1238">
        <v>2</v>
      </c>
      <c r="M239" s="1238">
        <v>0</v>
      </c>
      <c r="N239" s="1238">
        <v>0</v>
      </c>
      <c r="O239" s="1238">
        <v>0</v>
      </c>
      <c r="P239" s="1238">
        <v>0</v>
      </c>
      <c r="Q239" s="1238">
        <v>0</v>
      </c>
      <c r="R239" s="1238">
        <v>0</v>
      </c>
      <c r="S239" s="1238">
        <v>0</v>
      </c>
      <c r="T239" s="1238">
        <v>0</v>
      </c>
      <c r="U239" s="1238">
        <v>0</v>
      </c>
      <c r="V239" s="600" t="s">
        <v>55</v>
      </c>
      <c r="W239" s="2142">
        <f t="shared" si="3"/>
        <v>4</v>
      </c>
    </row>
    <row r="240" spans="1:23" x14ac:dyDescent="0.25">
      <c r="A240" s="1446">
        <v>16890</v>
      </c>
      <c r="B240" s="2115" t="s">
        <v>704</v>
      </c>
      <c r="C240" s="1446" t="s">
        <v>421</v>
      </c>
      <c r="D240" s="1446">
        <v>1</v>
      </c>
      <c r="E240" s="1446" t="s">
        <v>362</v>
      </c>
      <c r="F240" s="1446" t="s">
        <v>68</v>
      </c>
      <c r="G240" s="1446" t="s">
        <v>63</v>
      </c>
      <c r="H240" s="1446" t="s">
        <v>55</v>
      </c>
      <c r="I240" s="2118">
        <v>2</v>
      </c>
      <c r="J240" s="1446" t="s">
        <v>363</v>
      </c>
      <c r="K240" s="1446" t="s">
        <v>364</v>
      </c>
      <c r="L240" s="1238">
        <v>2</v>
      </c>
      <c r="M240" s="1238">
        <v>0</v>
      </c>
      <c r="N240" s="1238">
        <v>0</v>
      </c>
      <c r="O240" s="1238">
        <v>0</v>
      </c>
      <c r="P240" s="1238">
        <v>0</v>
      </c>
      <c r="Q240" s="1238">
        <v>0</v>
      </c>
      <c r="R240" s="1238">
        <v>0</v>
      </c>
      <c r="S240" s="1238">
        <v>0</v>
      </c>
      <c r="T240" s="1238">
        <v>0</v>
      </c>
      <c r="U240" s="1238">
        <v>0</v>
      </c>
      <c r="V240" s="600" t="s">
        <v>55</v>
      </c>
      <c r="W240" s="2142">
        <f t="shared" si="3"/>
        <v>4</v>
      </c>
    </row>
    <row r="241" spans="1:23" x14ac:dyDescent="0.25">
      <c r="A241" s="1446">
        <v>16891</v>
      </c>
      <c r="B241" s="2115" t="s">
        <v>705</v>
      </c>
      <c r="C241" s="1446" t="s">
        <v>594</v>
      </c>
      <c r="D241" s="1446">
        <v>4</v>
      </c>
      <c r="E241" s="1446" t="s">
        <v>362</v>
      </c>
      <c r="F241" s="1446" t="s">
        <v>68</v>
      </c>
      <c r="G241" s="1446" t="s">
        <v>52</v>
      </c>
      <c r="H241" s="1446" t="s">
        <v>55</v>
      </c>
      <c r="I241" s="2118">
        <v>4</v>
      </c>
      <c r="J241" s="1446" t="s">
        <v>363</v>
      </c>
      <c r="K241" s="1446" t="s">
        <v>364</v>
      </c>
      <c r="L241" s="1238">
        <v>2</v>
      </c>
      <c r="M241" s="1238">
        <v>1</v>
      </c>
      <c r="N241" s="1238">
        <v>0</v>
      </c>
      <c r="O241" s="1238">
        <v>0</v>
      </c>
      <c r="P241" s="1238">
        <v>0</v>
      </c>
      <c r="Q241" s="1238">
        <v>0</v>
      </c>
      <c r="R241" s="1238">
        <v>1</v>
      </c>
      <c r="S241" s="1238">
        <v>0</v>
      </c>
      <c r="T241" s="1238">
        <v>0</v>
      </c>
      <c r="U241" s="1238">
        <v>0</v>
      </c>
      <c r="V241" s="600" t="s">
        <v>55</v>
      </c>
      <c r="W241" s="2142">
        <f t="shared" si="3"/>
        <v>6</v>
      </c>
    </row>
    <row r="242" spans="1:23" x14ac:dyDescent="0.25">
      <c r="A242" s="1446">
        <v>16892</v>
      </c>
      <c r="B242" s="2115" t="s">
        <v>705</v>
      </c>
      <c r="C242" s="1446" t="s">
        <v>547</v>
      </c>
      <c r="D242" s="1446">
        <v>6</v>
      </c>
      <c r="E242" s="1446" t="s">
        <v>362</v>
      </c>
      <c r="F242" s="1446" t="s">
        <v>68</v>
      </c>
      <c r="G242" s="1446" t="s">
        <v>52</v>
      </c>
      <c r="H242" s="1446" t="s">
        <v>55</v>
      </c>
      <c r="I242" s="2118">
        <v>2</v>
      </c>
      <c r="J242" s="1446" t="s">
        <v>363</v>
      </c>
      <c r="K242" s="1446" t="s">
        <v>364</v>
      </c>
      <c r="L242" s="1238">
        <v>2</v>
      </c>
      <c r="M242" s="1238">
        <v>0</v>
      </c>
      <c r="N242" s="1238">
        <v>0</v>
      </c>
      <c r="O242" s="1238">
        <v>0</v>
      </c>
      <c r="P242" s="1238">
        <v>0</v>
      </c>
      <c r="Q242" s="1238">
        <v>0</v>
      </c>
      <c r="R242" s="1238">
        <v>0</v>
      </c>
      <c r="S242" s="1238">
        <v>0</v>
      </c>
      <c r="T242" s="1238">
        <v>0</v>
      </c>
      <c r="U242" s="1238">
        <v>0</v>
      </c>
      <c r="V242" s="600" t="s">
        <v>55</v>
      </c>
      <c r="W242" s="2142">
        <f t="shared" si="3"/>
        <v>4</v>
      </c>
    </row>
    <row r="243" spans="1:23" x14ac:dyDescent="0.25">
      <c r="A243" s="1446">
        <v>16893</v>
      </c>
      <c r="B243" s="2115" t="s">
        <v>705</v>
      </c>
      <c r="C243" s="1446" t="s">
        <v>560</v>
      </c>
      <c r="D243" s="1446">
        <v>6</v>
      </c>
      <c r="E243" s="1446" t="s">
        <v>362</v>
      </c>
      <c r="F243" s="1446" t="s">
        <v>69</v>
      </c>
      <c r="G243" s="1446" t="s">
        <v>52</v>
      </c>
      <c r="H243" s="1446" t="s">
        <v>55</v>
      </c>
      <c r="I243" s="2118">
        <v>2</v>
      </c>
      <c r="J243" s="1446" t="s">
        <v>363</v>
      </c>
      <c r="K243" s="1446" t="s">
        <v>364</v>
      </c>
      <c r="L243" s="1238">
        <v>2</v>
      </c>
      <c r="M243" s="1238">
        <v>0</v>
      </c>
      <c r="N243" s="1238">
        <v>0</v>
      </c>
      <c r="O243" s="1238">
        <v>0</v>
      </c>
      <c r="P243" s="1238">
        <v>0</v>
      </c>
      <c r="Q243" s="1238">
        <v>0</v>
      </c>
      <c r="R243" s="1238">
        <v>0</v>
      </c>
      <c r="S243" s="1238">
        <v>0</v>
      </c>
      <c r="T243" s="1238">
        <v>0</v>
      </c>
      <c r="U243" s="1238">
        <v>0</v>
      </c>
      <c r="V243" s="600" t="s">
        <v>55</v>
      </c>
      <c r="W243" s="2142">
        <f t="shared" si="3"/>
        <v>4</v>
      </c>
    </row>
    <row r="244" spans="1:23" x14ac:dyDescent="0.25">
      <c r="A244" s="1446">
        <v>16894</v>
      </c>
      <c r="B244" s="2115" t="s">
        <v>705</v>
      </c>
      <c r="C244" s="1446" t="s">
        <v>580</v>
      </c>
      <c r="D244" s="1446">
        <v>7</v>
      </c>
      <c r="E244" s="1446" t="s">
        <v>362</v>
      </c>
      <c r="F244" s="1446" t="s">
        <v>71</v>
      </c>
      <c r="G244" s="1446" t="s">
        <v>52</v>
      </c>
      <c r="H244" s="1446" t="s">
        <v>55</v>
      </c>
      <c r="I244" s="2118">
        <v>2</v>
      </c>
      <c r="J244" s="1446" t="s">
        <v>363</v>
      </c>
      <c r="K244" s="1446" t="s">
        <v>364</v>
      </c>
      <c r="L244" s="1238">
        <v>2</v>
      </c>
      <c r="M244" s="1238">
        <v>1</v>
      </c>
      <c r="N244" s="1238">
        <v>0</v>
      </c>
      <c r="O244" s="1238">
        <v>0</v>
      </c>
      <c r="P244" s="1238">
        <v>0</v>
      </c>
      <c r="Q244" s="1238">
        <v>0</v>
      </c>
      <c r="R244" s="1238">
        <v>1</v>
      </c>
      <c r="S244" s="1238">
        <v>1</v>
      </c>
      <c r="T244" s="1238">
        <v>0</v>
      </c>
      <c r="U244" s="1238">
        <v>0</v>
      </c>
      <c r="V244" s="600" t="s">
        <v>55</v>
      </c>
      <c r="W244" s="2142">
        <f t="shared" si="3"/>
        <v>4</v>
      </c>
    </row>
    <row r="245" spans="1:23" x14ac:dyDescent="0.25">
      <c r="A245" s="1446">
        <v>16896</v>
      </c>
      <c r="B245" s="2115" t="s">
        <v>705</v>
      </c>
      <c r="C245" s="1446" t="s">
        <v>420</v>
      </c>
      <c r="D245" s="1446">
        <v>9</v>
      </c>
      <c r="E245" s="1446" t="s">
        <v>55</v>
      </c>
      <c r="F245" s="1446" t="s">
        <v>68</v>
      </c>
      <c r="G245" s="1446" t="s">
        <v>52</v>
      </c>
      <c r="H245" s="1446" t="s">
        <v>55</v>
      </c>
      <c r="I245" s="2118">
        <v>3</v>
      </c>
      <c r="J245" s="1446" t="s">
        <v>363</v>
      </c>
      <c r="K245" s="1446" t="s">
        <v>364</v>
      </c>
      <c r="L245" s="1238">
        <v>2</v>
      </c>
      <c r="M245" s="1238">
        <v>1</v>
      </c>
      <c r="N245" s="1238">
        <v>0</v>
      </c>
      <c r="O245" s="1238">
        <v>0</v>
      </c>
      <c r="P245" s="1238">
        <v>0</v>
      </c>
      <c r="Q245" s="1238">
        <v>0</v>
      </c>
      <c r="R245" s="1238">
        <v>1</v>
      </c>
      <c r="S245" s="1238">
        <v>1</v>
      </c>
      <c r="T245" s="1238">
        <v>0</v>
      </c>
      <c r="U245" s="1238">
        <v>0</v>
      </c>
      <c r="V245" s="600" t="s">
        <v>55</v>
      </c>
      <c r="W245" s="2142">
        <f t="shared" si="3"/>
        <v>5</v>
      </c>
    </row>
    <row r="246" spans="1:23" x14ac:dyDescent="0.25">
      <c r="A246" s="1446">
        <v>16903</v>
      </c>
      <c r="B246" s="2115" t="s">
        <v>705</v>
      </c>
      <c r="C246" s="1446" t="s">
        <v>409</v>
      </c>
      <c r="D246" s="1446">
        <v>10</v>
      </c>
      <c r="E246" s="1446" t="s">
        <v>362</v>
      </c>
      <c r="F246" s="1446" t="s">
        <v>68</v>
      </c>
      <c r="G246" s="1446" t="s">
        <v>65</v>
      </c>
      <c r="H246" s="1446" t="s">
        <v>55</v>
      </c>
      <c r="I246" s="2118">
        <v>4</v>
      </c>
      <c r="J246" s="1446" t="s">
        <v>363</v>
      </c>
      <c r="K246" s="1446" t="s">
        <v>364</v>
      </c>
      <c r="L246" s="1238">
        <v>1</v>
      </c>
      <c r="M246" s="1238">
        <v>0</v>
      </c>
      <c r="N246" s="1238">
        <v>0</v>
      </c>
      <c r="O246" s="1238">
        <v>0</v>
      </c>
      <c r="P246" s="1238">
        <v>0</v>
      </c>
      <c r="Q246" s="1238">
        <v>0</v>
      </c>
      <c r="R246" s="1238">
        <v>0</v>
      </c>
      <c r="S246" s="1238">
        <v>0</v>
      </c>
      <c r="T246" s="1238">
        <v>0</v>
      </c>
      <c r="U246" s="1238">
        <v>8</v>
      </c>
      <c r="V246" s="600" t="s">
        <v>55</v>
      </c>
      <c r="W246" s="2142">
        <f t="shared" si="3"/>
        <v>13</v>
      </c>
    </row>
    <row r="247" spans="1:23" x14ac:dyDescent="0.25">
      <c r="A247" s="1446">
        <v>16904</v>
      </c>
      <c r="B247" s="2115" t="s">
        <v>705</v>
      </c>
      <c r="C247" s="1446" t="s">
        <v>487</v>
      </c>
      <c r="D247" s="1446">
        <v>8</v>
      </c>
      <c r="E247" s="1446" t="s">
        <v>362</v>
      </c>
      <c r="F247" s="1446" t="s">
        <v>68</v>
      </c>
      <c r="G247" s="1446" t="s">
        <v>63</v>
      </c>
      <c r="H247" s="1446" t="s">
        <v>55</v>
      </c>
      <c r="I247" s="2118">
        <v>2</v>
      </c>
      <c r="J247" s="1446" t="s">
        <v>363</v>
      </c>
      <c r="K247" s="1446" t="s">
        <v>364</v>
      </c>
      <c r="L247" s="1238">
        <v>2</v>
      </c>
      <c r="M247" s="1238">
        <v>2</v>
      </c>
      <c r="N247" s="1238">
        <v>0</v>
      </c>
      <c r="O247" s="1238">
        <v>0</v>
      </c>
      <c r="P247" s="1238">
        <v>0</v>
      </c>
      <c r="Q247" s="1238">
        <v>0</v>
      </c>
      <c r="R247" s="1238">
        <v>2</v>
      </c>
      <c r="S247" s="1238">
        <v>0</v>
      </c>
      <c r="T247" s="1238">
        <v>0</v>
      </c>
      <c r="U247" s="1238">
        <v>0</v>
      </c>
      <c r="V247" s="600" t="s">
        <v>55</v>
      </c>
      <c r="W247" s="2142">
        <f t="shared" si="3"/>
        <v>4</v>
      </c>
    </row>
    <row r="248" spans="1:23" x14ac:dyDescent="0.25">
      <c r="A248" s="1446">
        <v>16905</v>
      </c>
      <c r="B248" s="2115" t="s">
        <v>705</v>
      </c>
      <c r="C248" s="1446" t="s">
        <v>619</v>
      </c>
      <c r="D248" s="1446">
        <v>9</v>
      </c>
      <c r="E248" s="1446" t="s">
        <v>362</v>
      </c>
      <c r="F248" s="1446" t="s">
        <v>68</v>
      </c>
      <c r="G248" s="1446" t="s">
        <v>63</v>
      </c>
      <c r="H248" s="1446" t="s">
        <v>55</v>
      </c>
      <c r="I248" s="2118">
        <v>2</v>
      </c>
      <c r="J248" s="1446" t="s">
        <v>363</v>
      </c>
      <c r="K248" s="1446" t="s">
        <v>364</v>
      </c>
      <c r="L248" s="1238">
        <v>2</v>
      </c>
      <c r="M248" s="1238">
        <v>0</v>
      </c>
      <c r="N248" s="1238">
        <v>0</v>
      </c>
      <c r="O248" s="1238">
        <v>0</v>
      </c>
      <c r="P248" s="1238">
        <v>0</v>
      </c>
      <c r="Q248" s="1238">
        <v>0</v>
      </c>
      <c r="R248" s="1238">
        <v>0</v>
      </c>
      <c r="S248" s="1238">
        <v>0</v>
      </c>
      <c r="T248" s="1238">
        <v>0</v>
      </c>
      <c r="U248" s="1238">
        <v>0</v>
      </c>
      <c r="V248" s="600" t="s">
        <v>55</v>
      </c>
      <c r="W248" s="2142">
        <f t="shared" si="3"/>
        <v>4</v>
      </c>
    </row>
    <row r="249" spans="1:23" x14ac:dyDescent="0.25">
      <c r="A249" s="1446">
        <v>16906</v>
      </c>
      <c r="B249" s="2115" t="s">
        <v>705</v>
      </c>
      <c r="C249" s="1446" t="s">
        <v>457</v>
      </c>
      <c r="D249" s="1446">
        <v>10</v>
      </c>
      <c r="E249" s="1446" t="s">
        <v>362</v>
      </c>
      <c r="F249" s="1446" t="s">
        <v>68</v>
      </c>
      <c r="G249" s="1446" t="s">
        <v>65</v>
      </c>
      <c r="H249" s="1446" t="s">
        <v>55</v>
      </c>
      <c r="I249" s="2118">
        <v>4</v>
      </c>
      <c r="J249" s="1446" t="s">
        <v>363</v>
      </c>
      <c r="K249" s="1446" t="s">
        <v>364</v>
      </c>
      <c r="L249" s="1238">
        <v>1</v>
      </c>
      <c r="M249" s="1238">
        <v>0</v>
      </c>
      <c r="N249" s="1238">
        <v>0</v>
      </c>
      <c r="O249" s="1238">
        <v>0</v>
      </c>
      <c r="P249" s="1238">
        <v>0</v>
      </c>
      <c r="Q249" s="1238">
        <v>0</v>
      </c>
      <c r="R249" s="1238">
        <v>0</v>
      </c>
      <c r="S249" s="1238">
        <v>0</v>
      </c>
      <c r="T249" s="1238">
        <v>0</v>
      </c>
      <c r="U249" s="1238">
        <v>8</v>
      </c>
      <c r="V249" s="600" t="s">
        <v>55</v>
      </c>
      <c r="W249" s="2142">
        <f t="shared" si="3"/>
        <v>13</v>
      </c>
    </row>
    <row r="250" spans="1:23" x14ac:dyDescent="0.25">
      <c r="A250" s="1446">
        <v>16907</v>
      </c>
      <c r="B250" s="2115" t="s">
        <v>705</v>
      </c>
      <c r="C250" s="1446" t="s">
        <v>582</v>
      </c>
      <c r="D250" s="1446">
        <v>14</v>
      </c>
      <c r="E250" s="1446" t="s">
        <v>362</v>
      </c>
      <c r="F250" s="1446" t="s">
        <v>68</v>
      </c>
      <c r="G250" s="1446" t="s">
        <v>65</v>
      </c>
      <c r="H250" s="1446" t="s">
        <v>55</v>
      </c>
      <c r="I250" s="2118">
        <v>4</v>
      </c>
      <c r="J250" s="1446" t="s">
        <v>363</v>
      </c>
      <c r="K250" s="1446" t="s">
        <v>364</v>
      </c>
      <c r="L250" s="1238">
        <v>1</v>
      </c>
      <c r="M250" s="1238">
        <v>1</v>
      </c>
      <c r="N250" s="1238">
        <v>0</v>
      </c>
      <c r="O250" s="1238">
        <v>0</v>
      </c>
      <c r="P250" s="1238">
        <v>0</v>
      </c>
      <c r="Q250" s="1238">
        <v>0</v>
      </c>
      <c r="R250" s="1238">
        <v>1</v>
      </c>
      <c r="S250" s="1238">
        <v>0</v>
      </c>
      <c r="T250" s="1238">
        <v>0</v>
      </c>
      <c r="U250" s="1238">
        <v>7</v>
      </c>
      <c r="V250" s="600" t="s">
        <v>55</v>
      </c>
      <c r="W250" s="2142">
        <f t="shared" si="3"/>
        <v>12</v>
      </c>
    </row>
    <row r="251" spans="1:23" x14ac:dyDescent="0.25">
      <c r="A251" s="1446">
        <v>16914</v>
      </c>
      <c r="B251" s="2115" t="s">
        <v>706</v>
      </c>
      <c r="C251" s="1446" t="s">
        <v>402</v>
      </c>
      <c r="D251" s="1446">
        <v>38</v>
      </c>
      <c r="E251" s="1446" t="s">
        <v>362</v>
      </c>
      <c r="F251" s="1446" t="s">
        <v>71</v>
      </c>
      <c r="G251" s="1446" t="s">
        <v>52</v>
      </c>
      <c r="H251" s="1446" t="s">
        <v>55</v>
      </c>
      <c r="I251" s="2118">
        <v>2</v>
      </c>
      <c r="J251" s="1446" t="s">
        <v>363</v>
      </c>
      <c r="K251" s="1446" t="s">
        <v>364</v>
      </c>
      <c r="L251" s="1238">
        <v>2</v>
      </c>
      <c r="M251" s="1238">
        <v>0</v>
      </c>
      <c r="N251" s="1238">
        <v>0</v>
      </c>
      <c r="O251" s="1238">
        <v>0</v>
      </c>
      <c r="P251" s="1238">
        <v>0</v>
      </c>
      <c r="Q251" s="1238">
        <v>0</v>
      </c>
      <c r="R251" s="1238">
        <v>0</v>
      </c>
      <c r="S251" s="1238">
        <v>0</v>
      </c>
      <c r="T251" s="1238">
        <v>0</v>
      </c>
      <c r="U251" s="1238">
        <v>0</v>
      </c>
      <c r="V251" s="600" t="s">
        <v>55</v>
      </c>
      <c r="W251" s="2142">
        <f t="shared" si="3"/>
        <v>4</v>
      </c>
    </row>
    <row r="252" spans="1:23" x14ac:dyDescent="0.25">
      <c r="A252" s="1446">
        <v>16915</v>
      </c>
      <c r="B252" s="2115" t="s">
        <v>706</v>
      </c>
      <c r="C252" s="1446" t="s">
        <v>521</v>
      </c>
      <c r="D252" s="1446">
        <v>38</v>
      </c>
      <c r="E252" s="1446" t="s">
        <v>362</v>
      </c>
      <c r="F252" s="1446" t="s">
        <v>68</v>
      </c>
      <c r="G252" s="1446" t="s">
        <v>52</v>
      </c>
      <c r="H252" s="1446" t="s">
        <v>55</v>
      </c>
      <c r="I252" s="2118">
        <v>2</v>
      </c>
      <c r="J252" s="1446" t="s">
        <v>363</v>
      </c>
      <c r="K252" s="1446" t="s">
        <v>364</v>
      </c>
      <c r="L252" s="1238">
        <v>2</v>
      </c>
      <c r="M252" s="1238">
        <v>0</v>
      </c>
      <c r="N252" s="1238">
        <v>0</v>
      </c>
      <c r="O252" s="1238">
        <v>0</v>
      </c>
      <c r="P252" s="1238">
        <v>0</v>
      </c>
      <c r="Q252" s="1238">
        <v>0</v>
      </c>
      <c r="R252" s="1238">
        <v>0</v>
      </c>
      <c r="S252" s="1238">
        <v>0</v>
      </c>
      <c r="T252" s="1238">
        <v>0</v>
      </c>
      <c r="U252" s="1238">
        <v>0</v>
      </c>
      <c r="V252" s="600" t="s">
        <v>55</v>
      </c>
      <c r="W252" s="2142">
        <f t="shared" si="3"/>
        <v>4</v>
      </c>
    </row>
    <row r="253" spans="1:23" x14ac:dyDescent="0.25">
      <c r="A253" s="1446">
        <v>16916</v>
      </c>
      <c r="B253" s="2115" t="s">
        <v>706</v>
      </c>
      <c r="C253" s="1446" t="s">
        <v>429</v>
      </c>
      <c r="D253" s="1446">
        <v>38</v>
      </c>
      <c r="E253" s="1446" t="s">
        <v>362</v>
      </c>
      <c r="F253" s="1446" t="s">
        <v>68</v>
      </c>
      <c r="G253" s="1446" t="s">
        <v>52</v>
      </c>
      <c r="H253" s="1446" t="s">
        <v>55</v>
      </c>
      <c r="I253" s="2118">
        <v>2</v>
      </c>
      <c r="J253" s="1446" t="s">
        <v>363</v>
      </c>
      <c r="K253" s="1446" t="s">
        <v>364</v>
      </c>
      <c r="L253" s="1238">
        <v>2</v>
      </c>
      <c r="M253" s="1238">
        <v>0</v>
      </c>
      <c r="N253" s="1238">
        <v>0</v>
      </c>
      <c r="O253" s="1238">
        <v>0</v>
      </c>
      <c r="P253" s="1238">
        <v>0</v>
      </c>
      <c r="Q253" s="1238">
        <v>0</v>
      </c>
      <c r="R253" s="1238">
        <v>0</v>
      </c>
      <c r="S253" s="1238">
        <v>0</v>
      </c>
      <c r="T253" s="1238">
        <v>0</v>
      </c>
      <c r="U253" s="1238">
        <v>0</v>
      </c>
      <c r="V253" s="600" t="s">
        <v>55</v>
      </c>
      <c r="W253" s="2142">
        <f t="shared" si="3"/>
        <v>4</v>
      </c>
    </row>
    <row r="254" spans="1:23" x14ac:dyDescent="0.25">
      <c r="A254" s="1446">
        <v>16917</v>
      </c>
      <c r="B254" s="2115" t="s">
        <v>706</v>
      </c>
      <c r="C254" s="1446" t="s">
        <v>415</v>
      </c>
      <c r="D254" s="1446">
        <v>38</v>
      </c>
      <c r="E254" s="1446" t="s">
        <v>55</v>
      </c>
      <c r="F254" s="1446" t="s">
        <v>68</v>
      </c>
      <c r="G254" s="1446" t="s">
        <v>52</v>
      </c>
      <c r="H254" s="1446" t="s">
        <v>55</v>
      </c>
      <c r="I254" s="2118">
        <v>2</v>
      </c>
      <c r="J254" s="1446" t="s">
        <v>363</v>
      </c>
      <c r="K254" s="1446" t="s">
        <v>364</v>
      </c>
      <c r="L254" s="1238">
        <v>2</v>
      </c>
      <c r="M254" s="1238">
        <v>1</v>
      </c>
      <c r="N254" s="1238">
        <v>0</v>
      </c>
      <c r="O254" s="1238">
        <v>0</v>
      </c>
      <c r="P254" s="1238">
        <v>0</v>
      </c>
      <c r="Q254" s="1238">
        <v>0</v>
      </c>
      <c r="R254" s="1238">
        <v>1</v>
      </c>
      <c r="S254" s="1238">
        <v>0</v>
      </c>
      <c r="T254" s="1238">
        <v>0</v>
      </c>
      <c r="U254" s="1238">
        <v>0</v>
      </c>
      <c r="V254" s="600" t="s">
        <v>55</v>
      </c>
      <c r="W254" s="2142">
        <f t="shared" si="3"/>
        <v>4</v>
      </c>
    </row>
    <row r="255" spans="1:23" x14ac:dyDescent="0.25">
      <c r="A255" s="1446">
        <v>16918</v>
      </c>
      <c r="B255" s="2115" t="s">
        <v>706</v>
      </c>
      <c r="C255" s="1446" t="s">
        <v>707</v>
      </c>
      <c r="D255" s="1446">
        <v>48</v>
      </c>
      <c r="E255" s="1446" t="s">
        <v>362</v>
      </c>
      <c r="F255" s="1446" t="s">
        <v>68</v>
      </c>
      <c r="G255" s="1446" t="s">
        <v>52</v>
      </c>
      <c r="H255" s="1446" t="s">
        <v>55</v>
      </c>
      <c r="I255" s="2118">
        <v>2</v>
      </c>
      <c r="J255" s="1446" t="s">
        <v>363</v>
      </c>
      <c r="K255" s="1446" t="s">
        <v>364</v>
      </c>
      <c r="L255" s="1238">
        <v>2</v>
      </c>
      <c r="M255" s="1238">
        <v>0</v>
      </c>
      <c r="N255" s="1238">
        <v>0</v>
      </c>
      <c r="O255" s="1238">
        <v>0</v>
      </c>
      <c r="P255" s="1238">
        <v>0</v>
      </c>
      <c r="Q255" s="1238">
        <v>0</v>
      </c>
      <c r="R255" s="1238">
        <v>0</v>
      </c>
      <c r="S255" s="1238">
        <v>0</v>
      </c>
      <c r="T255" s="1238">
        <v>0</v>
      </c>
      <c r="U255" s="1238">
        <v>0</v>
      </c>
      <c r="V255" s="600" t="s">
        <v>55</v>
      </c>
      <c r="W255" s="2142">
        <f t="shared" si="3"/>
        <v>4</v>
      </c>
    </row>
    <row r="256" spans="1:23" x14ac:dyDescent="0.25">
      <c r="A256" s="1446">
        <v>16920</v>
      </c>
      <c r="B256" s="2115" t="s">
        <v>706</v>
      </c>
      <c r="C256" s="1446" t="s">
        <v>455</v>
      </c>
      <c r="D256" s="1446">
        <v>42</v>
      </c>
      <c r="E256" s="1446" t="s">
        <v>362</v>
      </c>
      <c r="F256" s="1446" t="s">
        <v>68</v>
      </c>
      <c r="G256" s="1446" t="s">
        <v>52</v>
      </c>
      <c r="H256" s="1446" t="s">
        <v>55</v>
      </c>
      <c r="I256" s="2118">
        <v>2</v>
      </c>
      <c r="J256" s="1446" t="s">
        <v>363</v>
      </c>
      <c r="K256" s="1446" t="s">
        <v>364</v>
      </c>
      <c r="L256" s="1238">
        <v>2</v>
      </c>
      <c r="M256" s="1238">
        <v>0</v>
      </c>
      <c r="N256" s="1238">
        <v>0</v>
      </c>
      <c r="O256" s="1238">
        <v>0</v>
      </c>
      <c r="P256" s="1238">
        <v>0</v>
      </c>
      <c r="Q256" s="1238">
        <v>0</v>
      </c>
      <c r="R256" s="1238">
        <v>0</v>
      </c>
      <c r="S256" s="1238">
        <v>0</v>
      </c>
      <c r="T256" s="1238">
        <v>0</v>
      </c>
      <c r="U256" s="1238">
        <v>0</v>
      </c>
      <c r="V256" s="600" t="s">
        <v>55</v>
      </c>
      <c r="W256" s="2142">
        <f t="shared" si="3"/>
        <v>4</v>
      </c>
    </row>
    <row r="257" spans="1:23" x14ac:dyDescent="0.25">
      <c r="A257" s="1446">
        <v>16922</v>
      </c>
      <c r="B257" s="2115" t="s">
        <v>708</v>
      </c>
      <c r="C257" s="1446" t="s">
        <v>439</v>
      </c>
      <c r="D257" s="1446">
        <v>6</v>
      </c>
      <c r="E257" s="1446" t="s">
        <v>362</v>
      </c>
      <c r="F257" s="1446" t="s">
        <v>68</v>
      </c>
      <c r="G257" s="1446" t="s">
        <v>52</v>
      </c>
      <c r="H257" s="1446" t="s">
        <v>55</v>
      </c>
      <c r="I257" s="2118">
        <v>2</v>
      </c>
      <c r="J257" s="1446" t="s">
        <v>363</v>
      </c>
      <c r="K257" s="1446" t="s">
        <v>364</v>
      </c>
      <c r="L257" s="1238">
        <v>2</v>
      </c>
      <c r="M257" s="1238">
        <v>1</v>
      </c>
      <c r="N257" s="1238">
        <v>0</v>
      </c>
      <c r="O257" s="1238">
        <v>0</v>
      </c>
      <c r="P257" s="1238">
        <v>0</v>
      </c>
      <c r="Q257" s="1238">
        <v>0</v>
      </c>
      <c r="R257" s="1238">
        <v>1</v>
      </c>
      <c r="S257" s="1238">
        <v>0</v>
      </c>
      <c r="T257" s="1238">
        <v>0</v>
      </c>
      <c r="U257" s="1238">
        <v>0</v>
      </c>
      <c r="V257" s="600" t="s">
        <v>55</v>
      </c>
      <c r="W257" s="2142">
        <f t="shared" si="3"/>
        <v>4</v>
      </c>
    </row>
    <row r="258" spans="1:23" x14ac:dyDescent="0.25">
      <c r="A258" s="1446">
        <v>16923</v>
      </c>
      <c r="B258" s="2115" t="s">
        <v>708</v>
      </c>
      <c r="C258" s="1446" t="s">
        <v>463</v>
      </c>
      <c r="D258" s="1446">
        <v>1</v>
      </c>
      <c r="E258" s="1446" t="s">
        <v>362</v>
      </c>
      <c r="F258" s="1446" t="s">
        <v>68</v>
      </c>
      <c r="G258" s="1446" t="s">
        <v>52</v>
      </c>
      <c r="H258" s="1446" t="s">
        <v>55</v>
      </c>
      <c r="I258" s="2118">
        <v>4</v>
      </c>
      <c r="J258" s="1446" t="s">
        <v>363</v>
      </c>
      <c r="K258" s="1446" t="s">
        <v>364</v>
      </c>
      <c r="L258" s="1238">
        <v>2</v>
      </c>
      <c r="M258" s="1238">
        <v>0</v>
      </c>
      <c r="N258" s="1238">
        <v>0</v>
      </c>
      <c r="O258" s="1238">
        <v>0</v>
      </c>
      <c r="P258" s="1238">
        <v>0</v>
      </c>
      <c r="Q258" s="1238">
        <v>0</v>
      </c>
      <c r="R258" s="1238">
        <v>0</v>
      </c>
      <c r="S258" s="1238">
        <v>0</v>
      </c>
      <c r="T258" s="1238">
        <v>0</v>
      </c>
      <c r="U258" s="1238">
        <v>0</v>
      </c>
      <c r="V258" s="600" t="s">
        <v>55</v>
      </c>
      <c r="W258" s="2142">
        <f t="shared" si="3"/>
        <v>6</v>
      </c>
    </row>
    <row r="259" spans="1:23" x14ac:dyDescent="0.25">
      <c r="A259" s="1446">
        <v>16924</v>
      </c>
      <c r="B259" s="2115" t="s">
        <v>708</v>
      </c>
      <c r="C259" s="1446" t="s">
        <v>394</v>
      </c>
      <c r="D259" s="1446">
        <v>3</v>
      </c>
      <c r="E259" s="1446" t="s">
        <v>362</v>
      </c>
      <c r="F259" s="1446" t="s">
        <v>68</v>
      </c>
      <c r="G259" s="1446" t="s">
        <v>52</v>
      </c>
      <c r="H259" s="1446" t="s">
        <v>55</v>
      </c>
      <c r="I259" s="2118">
        <v>2</v>
      </c>
      <c r="J259" s="1446" t="s">
        <v>363</v>
      </c>
      <c r="K259" s="1446" t="s">
        <v>364</v>
      </c>
      <c r="L259" s="1238">
        <v>2</v>
      </c>
      <c r="M259" s="1238">
        <v>0</v>
      </c>
      <c r="N259" s="1238">
        <v>0</v>
      </c>
      <c r="O259" s="1238">
        <v>0</v>
      </c>
      <c r="P259" s="1238">
        <v>0</v>
      </c>
      <c r="Q259" s="1238">
        <v>0</v>
      </c>
      <c r="R259" s="1238">
        <v>0</v>
      </c>
      <c r="S259" s="1238">
        <v>0</v>
      </c>
      <c r="T259" s="1238">
        <v>0</v>
      </c>
      <c r="U259" s="1238">
        <v>0</v>
      </c>
      <c r="V259" s="600" t="s">
        <v>55</v>
      </c>
      <c r="W259" s="2142">
        <f t="shared" ref="W259:W322" si="4">U259+L259+I259</f>
        <v>4</v>
      </c>
    </row>
    <row r="260" spans="1:23" x14ac:dyDescent="0.25">
      <c r="A260" s="1446">
        <v>16925</v>
      </c>
      <c r="B260" s="2115" t="s">
        <v>708</v>
      </c>
      <c r="C260" s="1446" t="s">
        <v>458</v>
      </c>
      <c r="D260" s="1446">
        <v>2</v>
      </c>
      <c r="E260" s="1446" t="s">
        <v>362</v>
      </c>
      <c r="F260" s="1446" t="s">
        <v>71</v>
      </c>
      <c r="G260" s="1446" t="s">
        <v>52</v>
      </c>
      <c r="H260" s="1446" t="s">
        <v>55</v>
      </c>
      <c r="I260" s="2118">
        <v>4</v>
      </c>
      <c r="J260" s="1446" t="s">
        <v>363</v>
      </c>
      <c r="K260" s="1446" t="s">
        <v>364</v>
      </c>
      <c r="L260" s="1238">
        <v>2</v>
      </c>
      <c r="M260" s="1238">
        <v>1</v>
      </c>
      <c r="N260" s="1238">
        <v>0</v>
      </c>
      <c r="O260" s="1238">
        <v>0</v>
      </c>
      <c r="P260" s="1238">
        <v>0</v>
      </c>
      <c r="Q260" s="1238">
        <v>0</v>
      </c>
      <c r="R260" s="1238">
        <v>1</v>
      </c>
      <c r="S260" s="1238">
        <v>0</v>
      </c>
      <c r="T260" s="1238">
        <v>0</v>
      </c>
      <c r="U260" s="1238">
        <v>0</v>
      </c>
      <c r="V260" s="600" t="s">
        <v>55</v>
      </c>
      <c r="W260" s="2142">
        <f t="shared" si="4"/>
        <v>6</v>
      </c>
    </row>
    <row r="261" spans="1:23" x14ac:dyDescent="0.25">
      <c r="A261" s="1446">
        <v>16926</v>
      </c>
      <c r="B261" s="2115" t="s">
        <v>708</v>
      </c>
      <c r="C261" s="1446" t="s">
        <v>535</v>
      </c>
      <c r="D261" s="1446">
        <v>3</v>
      </c>
      <c r="E261" s="1446" t="s">
        <v>362</v>
      </c>
      <c r="F261" s="1446" t="s">
        <v>68</v>
      </c>
      <c r="G261" s="1446" t="s">
        <v>52</v>
      </c>
      <c r="H261" s="1446" t="s">
        <v>55</v>
      </c>
      <c r="I261" s="2118">
        <v>2</v>
      </c>
      <c r="J261" s="1446" t="s">
        <v>363</v>
      </c>
      <c r="K261" s="1446" t="s">
        <v>364</v>
      </c>
      <c r="L261" s="1238">
        <v>2</v>
      </c>
      <c r="M261" s="1238">
        <v>1</v>
      </c>
      <c r="N261" s="1238">
        <v>0</v>
      </c>
      <c r="O261" s="1238">
        <v>0</v>
      </c>
      <c r="P261" s="1238">
        <v>0</v>
      </c>
      <c r="Q261" s="1238">
        <v>0</v>
      </c>
      <c r="R261" s="1238">
        <v>1</v>
      </c>
      <c r="S261" s="1238">
        <v>0</v>
      </c>
      <c r="T261" s="1238">
        <v>0</v>
      </c>
      <c r="U261" s="1238">
        <v>0</v>
      </c>
      <c r="V261" s="600" t="s">
        <v>55</v>
      </c>
      <c r="W261" s="2142">
        <f t="shared" si="4"/>
        <v>4</v>
      </c>
    </row>
    <row r="262" spans="1:23" x14ac:dyDescent="0.25">
      <c r="A262" s="1446">
        <v>16927</v>
      </c>
      <c r="B262" s="2115" t="s">
        <v>708</v>
      </c>
      <c r="C262" s="1446" t="s">
        <v>421</v>
      </c>
      <c r="D262" s="1446">
        <v>3</v>
      </c>
      <c r="E262" s="1446" t="s">
        <v>362</v>
      </c>
      <c r="F262" s="1446" t="s">
        <v>68</v>
      </c>
      <c r="G262" s="1446" t="s">
        <v>52</v>
      </c>
      <c r="H262" s="1446" t="s">
        <v>55</v>
      </c>
      <c r="I262" s="2118">
        <v>2</v>
      </c>
      <c r="J262" s="1446" t="s">
        <v>363</v>
      </c>
      <c r="K262" s="1446" t="s">
        <v>364</v>
      </c>
      <c r="L262" s="1238">
        <v>2</v>
      </c>
      <c r="M262" s="1238">
        <v>0</v>
      </c>
      <c r="N262" s="1238">
        <v>0</v>
      </c>
      <c r="O262" s="1238">
        <v>0</v>
      </c>
      <c r="P262" s="1238">
        <v>0</v>
      </c>
      <c r="Q262" s="1238">
        <v>0</v>
      </c>
      <c r="R262" s="1238">
        <v>0</v>
      </c>
      <c r="S262" s="1238">
        <v>0</v>
      </c>
      <c r="T262" s="1238">
        <v>0</v>
      </c>
      <c r="U262" s="1238">
        <v>0</v>
      </c>
      <c r="V262" s="600" t="s">
        <v>55</v>
      </c>
      <c r="W262" s="2142">
        <f t="shared" si="4"/>
        <v>4</v>
      </c>
    </row>
    <row r="263" spans="1:23" x14ac:dyDescent="0.25">
      <c r="A263" s="1446">
        <v>16928</v>
      </c>
      <c r="B263" s="2115" t="s">
        <v>708</v>
      </c>
      <c r="C263" s="1446" t="s">
        <v>386</v>
      </c>
      <c r="D263" s="1446">
        <v>3</v>
      </c>
      <c r="E263" s="1446" t="s">
        <v>362</v>
      </c>
      <c r="F263" s="1446" t="s">
        <v>68</v>
      </c>
      <c r="G263" s="1446" t="s">
        <v>52</v>
      </c>
      <c r="H263" s="1446" t="s">
        <v>55</v>
      </c>
      <c r="I263" s="2118">
        <v>2</v>
      </c>
      <c r="J263" s="1446" t="s">
        <v>363</v>
      </c>
      <c r="K263" s="1446" t="s">
        <v>364</v>
      </c>
      <c r="L263" s="1238">
        <v>2</v>
      </c>
      <c r="M263" s="1238">
        <v>2</v>
      </c>
      <c r="N263" s="1238">
        <v>0</v>
      </c>
      <c r="O263" s="1238">
        <v>0</v>
      </c>
      <c r="P263" s="1238">
        <v>0</v>
      </c>
      <c r="Q263" s="1238">
        <v>0</v>
      </c>
      <c r="R263" s="1238">
        <v>2</v>
      </c>
      <c r="S263" s="1238">
        <v>1</v>
      </c>
      <c r="T263" s="1238">
        <v>0</v>
      </c>
      <c r="U263" s="1238">
        <v>0</v>
      </c>
      <c r="V263" s="600" t="s">
        <v>55</v>
      </c>
      <c r="W263" s="2142">
        <f t="shared" si="4"/>
        <v>4</v>
      </c>
    </row>
    <row r="264" spans="1:23" x14ac:dyDescent="0.25">
      <c r="A264" s="1446">
        <v>16930</v>
      </c>
      <c r="B264" s="2115" t="s">
        <v>708</v>
      </c>
      <c r="C264" s="1446" t="s">
        <v>464</v>
      </c>
      <c r="D264" s="1446">
        <v>2</v>
      </c>
      <c r="E264" s="1446" t="s">
        <v>362</v>
      </c>
      <c r="F264" s="1446" t="s">
        <v>68</v>
      </c>
      <c r="G264" s="1446" t="s">
        <v>52</v>
      </c>
      <c r="H264" s="1446" t="s">
        <v>55</v>
      </c>
      <c r="I264" s="2118">
        <v>2</v>
      </c>
      <c r="J264" s="1446" t="s">
        <v>363</v>
      </c>
      <c r="K264" s="1446" t="s">
        <v>364</v>
      </c>
      <c r="L264" s="1238">
        <v>2</v>
      </c>
      <c r="M264" s="1238">
        <v>4</v>
      </c>
      <c r="N264" s="1238">
        <v>0</v>
      </c>
      <c r="O264" s="1238">
        <v>0</v>
      </c>
      <c r="P264" s="1238">
        <v>0</v>
      </c>
      <c r="Q264" s="1238">
        <v>0</v>
      </c>
      <c r="R264" s="1238">
        <v>4</v>
      </c>
      <c r="S264" s="1238">
        <v>0</v>
      </c>
      <c r="T264" s="1238">
        <v>0</v>
      </c>
      <c r="U264" s="1238">
        <v>0</v>
      </c>
      <c r="V264" s="600" t="s">
        <v>55</v>
      </c>
      <c r="W264" s="2142">
        <f t="shared" si="4"/>
        <v>4</v>
      </c>
    </row>
    <row r="265" spans="1:23" x14ac:dyDescent="0.25">
      <c r="A265" s="1446">
        <v>16931</v>
      </c>
      <c r="B265" s="2115" t="s">
        <v>709</v>
      </c>
      <c r="C265" s="1446" t="s">
        <v>710</v>
      </c>
      <c r="D265" s="1446">
        <v>8</v>
      </c>
      <c r="E265" s="1446" t="s">
        <v>362</v>
      </c>
      <c r="F265" s="1446" t="s">
        <v>68</v>
      </c>
      <c r="G265" s="1446" t="s">
        <v>52</v>
      </c>
      <c r="H265" s="1446" t="s">
        <v>55</v>
      </c>
      <c r="I265" s="2118">
        <v>4</v>
      </c>
      <c r="J265" s="1446" t="s">
        <v>363</v>
      </c>
      <c r="K265" s="1446" t="s">
        <v>364</v>
      </c>
      <c r="L265" s="1238">
        <v>0</v>
      </c>
      <c r="M265" s="1238">
        <v>0</v>
      </c>
      <c r="N265" s="1238">
        <v>0</v>
      </c>
      <c r="O265" s="1238">
        <v>0</v>
      </c>
      <c r="P265" s="1238">
        <v>0</v>
      </c>
      <c r="Q265" s="1238">
        <v>0</v>
      </c>
      <c r="R265" s="1238">
        <v>0</v>
      </c>
      <c r="S265" s="1238">
        <v>0</v>
      </c>
      <c r="T265" s="1238">
        <v>0</v>
      </c>
      <c r="U265" s="1238">
        <v>0</v>
      </c>
      <c r="V265" s="600" t="s">
        <v>55</v>
      </c>
      <c r="W265" s="2142">
        <f t="shared" si="4"/>
        <v>4</v>
      </c>
    </row>
    <row r="266" spans="1:23" x14ac:dyDescent="0.25">
      <c r="A266" s="1446">
        <v>16932</v>
      </c>
      <c r="B266" s="2115" t="s">
        <v>709</v>
      </c>
      <c r="C266" s="1446" t="s">
        <v>711</v>
      </c>
      <c r="D266" s="1446">
        <v>8</v>
      </c>
      <c r="E266" s="1446" t="s">
        <v>362</v>
      </c>
      <c r="F266" s="1446" t="s">
        <v>68</v>
      </c>
      <c r="G266" s="1446" t="s">
        <v>52</v>
      </c>
      <c r="H266" s="1446" t="s">
        <v>55</v>
      </c>
      <c r="I266" s="2118">
        <v>4</v>
      </c>
      <c r="J266" s="1446" t="s">
        <v>363</v>
      </c>
      <c r="K266" s="1446" t="s">
        <v>364</v>
      </c>
      <c r="L266" s="1238">
        <v>0</v>
      </c>
      <c r="M266" s="1238">
        <v>0</v>
      </c>
      <c r="N266" s="1238">
        <v>0</v>
      </c>
      <c r="O266" s="1238">
        <v>0</v>
      </c>
      <c r="P266" s="1238">
        <v>0</v>
      </c>
      <c r="Q266" s="1238">
        <v>0</v>
      </c>
      <c r="R266" s="1238">
        <v>0</v>
      </c>
      <c r="S266" s="1238">
        <v>0</v>
      </c>
      <c r="T266" s="1238">
        <v>0</v>
      </c>
      <c r="U266" s="1238">
        <v>0</v>
      </c>
      <c r="V266" s="600" t="s">
        <v>55</v>
      </c>
      <c r="W266" s="2142">
        <f t="shared" si="4"/>
        <v>4</v>
      </c>
    </row>
    <row r="267" spans="1:23" x14ac:dyDescent="0.25">
      <c r="A267" s="1446">
        <v>16934</v>
      </c>
      <c r="B267" s="2115" t="s">
        <v>709</v>
      </c>
      <c r="C267" s="1446" t="s">
        <v>599</v>
      </c>
      <c r="D267" s="1446">
        <v>2</v>
      </c>
      <c r="E267" s="1446" t="s">
        <v>362</v>
      </c>
      <c r="F267" s="1446" t="s">
        <v>68</v>
      </c>
      <c r="G267" s="1446" t="s">
        <v>52</v>
      </c>
      <c r="H267" s="1446" t="s">
        <v>55</v>
      </c>
      <c r="I267" s="2118">
        <v>2</v>
      </c>
      <c r="J267" s="1446" t="s">
        <v>363</v>
      </c>
      <c r="K267" s="1446" t="s">
        <v>364</v>
      </c>
      <c r="L267" s="1238">
        <v>2</v>
      </c>
      <c r="M267" s="1238">
        <v>0</v>
      </c>
      <c r="N267" s="1238">
        <v>0</v>
      </c>
      <c r="O267" s="1238">
        <v>0</v>
      </c>
      <c r="P267" s="1238">
        <v>0</v>
      </c>
      <c r="Q267" s="1238">
        <v>0</v>
      </c>
      <c r="R267" s="1238">
        <v>0</v>
      </c>
      <c r="S267" s="1238">
        <v>0</v>
      </c>
      <c r="T267" s="1238">
        <v>0</v>
      </c>
      <c r="U267" s="1238">
        <v>0</v>
      </c>
      <c r="V267" s="600" t="s">
        <v>55</v>
      </c>
      <c r="W267" s="2142">
        <f t="shared" si="4"/>
        <v>4</v>
      </c>
    </row>
    <row r="268" spans="1:23" x14ac:dyDescent="0.25">
      <c r="A268" s="1446">
        <v>16937</v>
      </c>
      <c r="B268" s="2115" t="s">
        <v>709</v>
      </c>
      <c r="C268" s="1446" t="s">
        <v>397</v>
      </c>
      <c r="D268" s="1446">
        <v>4</v>
      </c>
      <c r="E268" s="1446" t="s">
        <v>362</v>
      </c>
      <c r="F268" s="1446" t="s">
        <v>68</v>
      </c>
      <c r="G268" s="1446" t="s">
        <v>52</v>
      </c>
      <c r="H268" s="1446" t="s">
        <v>55</v>
      </c>
      <c r="I268" s="2118">
        <v>2</v>
      </c>
      <c r="J268" s="1446" t="s">
        <v>363</v>
      </c>
      <c r="K268" s="1446" t="s">
        <v>364</v>
      </c>
      <c r="L268" s="1238">
        <v>2</v>
      </c>
      <c r="M268" s="1238">
        <v>1</v>
      </c>
      <c r="N268" s="1238">
        <v>0</v>
      </c>
      <c r="O268" s="1238">
        <v>0</v>
      </c>
      <c r="P268" s="1238">
        <v>0</v>
      </c>
      <c r="Q268" s="1238">
        <v>0</v>
      </c>
      <c r="R268" s="1238">
        <v>1</v>
      </c>
      <c r="S268" s="1238">
        <v>0</v>
      </c>
      <c r="T268" s="1238">
        <v>0</v>
      </c>
      <c r="U268" s="1238">
        <v>0</v>
      </c>
      <c r="V268" s="600" t="s">
        <v>55</v>
      </c>
      <c r="W268" s="2142">
        <f t="shared" si="4"/>
        <v>4</v>
      </c>
    </row>
    <row r="269" spans="1:23" x14ac:dyDescent="0.25">
      <c r="A269" s="1446">
        <v>16938</v>
      </c>
      <c r="B269" s="2115" t="s">
        <v>709</v>
      </c>
      <c r="C269" s="1446" t="s">
        <v>401</v>
      </c>
      <c r="D269" s="1446">
        <v>3</v>
      </c>
      <c r="E269" s="1446" t="s">
        <v>362</v>
      </c>
      <c r="F269" s="1446" t="s">
        <v>68</v>
      </c>
      <c r="G269" s="1446" t="s">
        <v>52</v>
      </c>
      <c r="H269" s="1446" t="s">
        <v>55</v>
      </c>
      <c r="I269" s="2118">
        <v>2</v>
      </c>
      <c r="J269" s="1446" t="s">
        <v>363</v>
      </c>
      <c r="K269" s="1446" t="s">
        <v>364</v>
      </c>
      <c r="L269" s="1238">
        <v>2</v>
      </c>
      <c r="M269" s="1238">
        <v>0</v>
      </c>
      <c r="N269" s="1238">
        <v>0</v>
      </c>
      <c r="O269" s="1238">
        <v>0</v>
      </c>
      <c r="P269" s="1238">
        <v>0</v>
      </c>
      <c r="Q269" s="1238">
        <v>0</v>
      </c>
      <c r="R269" s="1238">
        <v>0</v>
      </c>
      <c r="S269" s="1238">
        <v>0</v>
      </c>
      <c r="T269" s="1238">
        <v>0</v>
      </c>
      <c r="U269" s="1238">
        <v>0</v>
      </c>
      <c r="V269" s="600" t="s">
        <v>55</v>
      </c>
      <c r="W269" s="2142">
        <f t="shared" si="4"/>
        <v>4</v>
      </c>
    </row>
    <row r="270" spans="1:23" x14ac:dyDescent="0.25">
      <c r="A270" s="1446">
        <v>16939</v>
      </c>
      <c r="B270" s="2115" t="s">
        <v>709</v>
      </c>
      <c r="C270" s="1446" t="s">
        <v>428</v>
      </c>
      <c r="D270" s="1446">
        <v>7</v>
      </c>
      <c r="E270" s="1446" t="s">
        <v>362</v>
      </c>
      <c r="F270" s="1446" t="s">
        <v>71</v>
      </c>
      <c r="G270" s="1446" t="s">
        <v>64</v>
      </c>
      <c r="H270" s="1446" t="s">
        <v>55</v>
      </c>
      <c r="I270" s="2118">
        <v>3</v>
      </c>
      <c r="J270" s="1446" t="s">
        <v>363</v>
      </c>
      <c r="K270" s="1446" t="s">
        <v>364</v>
      </c>
      <c r="L270" s="1238">
        <v>2</v>
      </c>
      <c r="M270" s="1238">
        <v>0</v>
      </c>
      <c r="N270" s="1238">
        <v>0</v>
      </c>
      <c r="O270" s="1238">
        <v>0</v>
      </c>
      <c r="P270" s="1238">
        <v>0</v>
      </c>
      <c r="Q270" s="1238">
        <v>0</v>
      </c>
      <c r="R270" s="1238">
        <v>0</v>
      </c>
      <c r="S270" s="1238">
        <v>0</v>
      </c>
      <c r="T270" s="1238">
        <v>0</v>
      </c>
      <c r="U270" s="1238">
        <v>0</v>
      </c>
      <c r="V270" s="600" t="s">
        <v>55</v>
      </c>
      <c r="W270" s="2142">
        <f t="shared" si="4"/>
        <v>5</v>
      </c>
    </row>
    <row r="271" spans="1:23" x14ac:dyDescent="0.25">
      <c r="A271" s="1446">
        <v>16942</v>
      </c>
      <c r="B271" s="2115" t="s">
        <v>709</v>
      </c>
      <c r="C271" s="1446" t="s">
        <v>532</v>
      </c>
      <c r="D271" s="1446">
        <v>36</v>
      </c>
      <c r="E271" s="1446" t="s">
        <v>362</v>
      </c>
      <c r="F271" s="1446" t="s">
        <v>68</v>
      </c>
      <c r="G271" s="1446" t="s">
        <v>52</v>
      </c>
      <c r="H271" s="1446" t="s">
        <v>55</v>
      </c>
      <c r="I271" s="2118">
        <v>3</v>
      </c>
      <c r="J271" s="1446" t="s">
        <v>363</v>
      </c>
      <c r="K271" s="1446" t="s">
        <v>364</v>
      </c>
      <c r="L271" s="1238">
        <v>2</v>
      </c>
      <c r="M271" s="1238">
        <v>9</v>
      </c>
      <c r="N271" s="1238">
        <v>0</v>
      </c>
      <c r="O271" s="1238">
        <v>0</v>
      </c>
      <c r="P271" s="1238">
        <v>0</v>
      </c>
      <c r="Q271" s="1238">
        <v>0</v>
      </c>
      <c r="R271" s="1238">
        <v>9</v>
      </c>
      <c r="S271" s="1238">
        <v>2</v>
      </c>
      <c r="T271" s="1238">
        <v>0</v>
      </c>
      <c r="U271" s="1238">
        <v>0</v>
      </c>
      <c r="V271" s="600" t="s">
        <v>55</v>
      </c>
      <c r="W271" s="2142">
        <f t="shared" si="4"/>
        <v>5</v>
      </c>
    </row>
    <row r="272" spans="1:23" x14ac:dyDescent="0.25">
      <c r="A272" s="1446">
        <v>16943</v>
      </c>
      <c r="B272" s="2115" t="s">
        <v>709</v>
      </c>
      <c r="C272" s="1446" t="s">
        <v>532</v>
      </c>
      <c r="D272" s="1446">
        <v>36</v>
      </c>
      <c r="E272" s="1446" t="s">
        <v>362</v>
      </c>
      <c r="F272" s="1446" t="s">
        <v>71</v>
      </c>
      <c r="G272" s="1446" t="s">
        <v>52</v>
      </c>
      <c r="H272" s="1446" t="s">
        <v>55</v>
      </c>
      <c r="I272" s="2118">
        <v>3</v>
      </c>
      <c r="J272" s="1446" t="s">
        <v>363</v>
      </c>
      <c r="K272" s="1446" t="s">
        <v>364</v>
      </c>
      <c r="L272" s="1238">
        <v>0</v>
      </c>
      <c r="M272" s="1238">
        <v>0</v>
      </c>
      <c r="N272" s="1238">
        <v>0</v>
      </c>
      <c r="O272" s="1238">
        <v>0</v>
      </c>
      <c r="P272" s="1238">
        <v>0</v>
      </c>
      <c r="Q272" s="1238">
        <v>0</v>
      </c>
      <c r="R272" s="1238">
        <v>0</v>
      </c>
      <c r="S272" s="1238">
        <v>0</v>
      </c>
      <c r="T272" s="1238">
        <v>0</v>
      </c>
      <c r="U272" s="1238">
        <v>0</v>
      </c>
      <c r="V272" s="600" t="s">
        <v>55</v>
      </c>
      <c r="W272" s="2142">
        <f t="shared" si="4"/>
        <v>3</v>
      </c>
    </row>
    <row r="273" spans="1:23" x14ac:dyDescent="0.25">
      <c r="A273" s="1446">
        <v>16944</v>
      </c>
      <c r="B273" s="2115" t="s">
        <v>709</v>
      </c>
      <c r="C273" s="1446" t="s">
        <v>532</v>
      </c>
      <c r="D273" s="1446">
        <v>36</v>
      </c>
      <c r="E273" s="1446" t="s">
        <v>362</v>
      </c>
      <c r="F273" s="1446" t="s">
        <v>68</v>
      </c>
      <c r="G273" s="1446" t="s">
        <v>52</v>
      </c>
      <c r="H273" s="1446" t="s">
        <v>55</v>
      </c>
      <c r="I273" s="2118">
        <v>2</v>
      </c>
      <c r="J273" s="1446" t="s">
        <v>363</v>
      </c>
      <c r="K273" s="1446" t="s">
        <v>364</v>
      </c>
      <c r="L273" s="1238">
        <v>0</v>
      </c>
      <c r="M273" s="1238">
        <v>0</v>
      </c>
      <c r="N273" s="1238">
        <v>0</v>
      </c>
      <c r="O273" s="1238">
        <v>0</v>
      </c>
      <c r="P273" s="1238">
        <v>0</v>
      </c>
      <c r="Q273" s="1238">
        <v>0</v>
      </c>
      <c r="R273" s="1238">
        <v>0</v>
      </c>
      <c r="S273" s="1238">
        <v>0</v>
      </c>
      <c r="T273" s="1238">
        <v>0</v>
      </c>
      <c r="U273" s="1238">
        <v>0</v>
      </c>
      <c r="V273" s="600" t="s">
        <v>55</v>
      </c>
      <c r="W273" s="2142">
        <f t="shared" si="4"/>
        <v>2</v>
      </c>
    </row>
    <row r="274" spans="1:23" x14ac:dyDescent="0.25">
      <c r="A274" s="1446">
        <v>16946</v>
      </c>
      <c r="B274" s="2115" t="s">
        <v>709</v>
      </c>
      <c r="C274" s="1446" t="s">
        <v>637</v>
      </c>
      <c r="D274" s="1446">
        <v>36</v>
      </c>
      <c r="E274" s="1446" t="s">
        <v>55</v>
      </c>
      <c r="F274" s="1446" t="s">
        <v>68</v>
      </c>
      <c r="G274" s="1446" t="s">
        <v>52</v>
      </c>
      <c r="H274" s="1446" t="s">
        <v>55</v>
      </c>
      <c r="I274" s="2118">
        <v>2</v>
      </c>
      <c r="J274" s="1446" t="s">
        <v>363</v>
      </c>
      <c r="K274" s="1446" t="s">
        <v>364</v>
      </c>
      <c r="L274" s="1238">
        <v>2</v>
      </c>
      <c r="M274" s="1238">
        <v>0</v>
      </c>
      <c r="N274" s="1238">
        <v>0</v>
      </c>
      <c r="O274" s="1238">
        <v>0</v>
      </c>
      <c r="P274" s="1238">
        <v>0</v>
      </c>
      <c r="Q274" s="1238">
        <v>0</v>
      </c>
      <c r="R274" s="1238">
        <v>0</v>
      </c>
      <c r="S274" s="1238">
        <v>0</v>
      </c>
      <c r="T274" s="1238">
        <v>0</v>
      </c>
      <c r="U274" s="1238">
        <v>0</v>
      </c>
      <c r="V274" s="600" t="s">
        <v>55</v>
      </c>
      <c r="W274" s="2142">
        <f t="shared" si="4"/>
        <v>4</v>
      </c>
    </row>
    <row r="275" spans="1:23" x14ac:dyDescent="0.25">
      <c r="A275" s="1446">
        <v>16947</v>
      </c>
      <c r="B275" s="2115" t="s">
        <v>709</v>
      </c>
      <c r="C275" s="1446" t="s">
        <v>655</v>
      </c>
      <c r="D275" s="1446">
        <v>36</v>
      </c>
      <c r="E275" s="1446" t="s">
        <v>362</v>
      </c>
      <c r="F275" s="1446" t="s">
        <v>68</v>
      </c>
      <c r="G275" s="1446" t="s">
        <v>52</v>
      </c>
      <c r="H275" s="1446" t="s">
        <v>55</v>
      </c>
      <c r="I275" s="2118">
        <v>1</v>
      </c>
      <c r="J275" s="1446" t="s">
        <v>363</v>
      </c>
      <c r="K275" s="1446" t="s">
        <v>364</v>
      </c>
      <c r="L275" s="1238">
        <v>2</v>
      </c>
      <c r="M275" s="1238">
        <v>0</v>
      </c>
      <c r="N275" s="1238">
        <v>0</v>
      </c>
      <c r="O275" s="1238">
        <v>0</v>
      </c>
      <c r="P275" s="1238">
        <v>0</v>
      </c>
      <c r="Q275" s="1238">
        <v>0</v>
      </c>
      <c r="R275" s="1238">
        <v>0</v>
      </c>
      <c r="S275" s="1238">
        <v>0</v>
      </c>
      <c r="T275" s="1238">
        <v>0</v>
      </c>
      <c r="U275" s="1238">
        <v>0</v>
      </c>
      <c r="V275" s="600" t="s">
        <v>55</v>
      </c>
      <c r="W275" s="2142">
        <f t="shared" si="4"/>
        <v>3</v>
      </c>
    </row>
    <row r="276" spans="1:23" x14ac:dyDescent="0.25">
      <c r="A276" s="1446">
        <v>16948</v>
      </c>
      <c r="B276" s="2115" t="s">
        <v>709</v>
      </c>
      <c r="C276" s="1446" t="s">
        <v>712</v>
      </c>
      <c r="D276" s="1446">
        <v>34</v>
      </c>
      <c r="E276" s="1446" t="s">
        <v>362</v>
      </c>
      <c r="F276" s="1446" t="s">
        <v>68</v>
      </c>
      <c r="G276" s="1446" t="s">
        <v>52</v>
      </c>
      <c r="H276" s="1446" t="s">
        <v>55</v>
      </c>
      <c r="I276" s="2118">
        <v>1</v>
      </c>
      <c r="J276" s="1446" t="s">
        <v>363</v>
      </c>
      <c r="K276" s="1446" t="s">
        <v>364</v>
      </c>
      <c r="L276" s="1238">
        <v>2</v>
      </c>
      <c r="M276" s="1238">
        <v>4</v>
      </c>
      <c r="N276" s="1238">
        <v>0</v>
      </c>
      <c r="O276" s="1238">
        <v>0</v>
      </c>
      <c r="P276" s="1238">
        <v>0</v>
      </c>
      <c r="Q276" s="1238">
        <v>0</v>
      </c>
      <c r="R276" s="1238">
        <v>4</v>
      </c>
      <c r="S276" s="1238">
        <v>0</v>
      </c>
      <c r="T276" s="1238">
        <v>0</v>
      </c>
      <c r="U276" s="1238">
        <v>0</v>
      </c>
      <c r="V276" s="600" t="s">
        <v>55</v>
      </c>
      <c r="W276" s="2142">
        <f t="shared" si="4"/>
        <v>3</v>
      </c>
    </row>
    <row r="277" spans="1:23" x14ac:dyDescent="0.25">
      <c r="A277" s="1446">
        <v>16949</v>
      </c>
      <c r="B277" s="2115" t="s">
        <v>709</v>
      </c>
      <c r="C277" s="1446" t="s">
        <v>665</v>
      </c>
      <c r="D277" s="1446">
        <v>3</v>
      </c>
      <c r="E277" s="1446" t="s">
        <v>362</v>
      </c>
      <c r="F277" s="1446" t="s">
        <v>68</v>
      </c>
      <c r="G277" s="1446" t="s">
        <v>52</v>
      </c>
      <c r="H277" s="1446" t="s">
        <v>55</v>
      </c>
      <c r="I277" s="2118">
        <v>4</v>
      </c>
      <c r="J277" s="1446" t="s">
        <v>363</v>
      </c>
      <c r="K277" s="1446" t="s">
        <v>364</v>
      </c>
      <c r="L277" s="1238">
        <v>2</v>
      </c>
      <c r="M277" s="1238">
        <v>0</v>
      </c>
      <c r="N277" s="1238">
        <v>0</v>
      </c>
      <c r="O277" s="1238">
        <v>0</v>
      </c>
      <c r="P277" s="1238">
        <v>0</v>
      </c>
      <c r="Q277" s="1238">
        <v>0</v>
      </c>
      <c r="R277" s="1238">
        <v>0</v>
      </c>
      <c r="S277" s="1238">
        <v>0</v>
      </c>
      <c r="T277" s="1238">
        <v>0</v>
      </c>
      <c r="U277" s="1238">
        <v>0</v>
      </c>
      <c r="V277" s="600" t="s">
        <v>55</v>
      </c>
      <c r="W277" s="2142">
        <f t="shared" si="4"/>
        <v>6</v>
      </c>
    </row>
    <row r="278" spans="1:23" x14ac:dyDescent="0.25">
      <c r="A278" s="1446">
        <v>16950</v>
      </c>
      <c r="B278" s="2115" t="s">
        <v>709</v>
      </c>
      <c r="C278" s="1446" t="s">
        <v>665</v>
      </c>
      <c r="D278" s="1446">
        <v>3</v>
      </c>
      <c r="E278" s="1446" t="s">
        <v>362</v>
      </c>
      <c r="F278" s="1446" t="s">
        <v>68</v>
      </c>
      <c r="G278" s="1446" t="s">
        <v>52</v>
      </c>
      <c r="H278" s="1446" t="s">
        <v>55</v>
      </c>
      <c r="I278" s="2118">
        <v>4</v>
      </c>
      <c r="J278" s="1446" t="s">
        <v>363</v>
      </c>
      <c r="K278" s="1446" t="s">
        <v>364</v>
      </c>
      <c r="L278" s="1238">
        <v>2</v>
      </c>
      <c r="M278" s="1238">
        <v>0</v>
      </c>
      <c r="N278" s="1238">
        <v>0</v>
      </c>
      <c r="O278" s="1238">
        <v>0</v>
      </c>
      <c r="P278" s="1238">
        <v>0</v>
      </c>
      <c r="Q278" s="1238">
        <v>0</v>
      </c>
      <c r="R278" s="1238">
        <v>0</v>
      </c>
      <c r="S278" s="1238">
        <v>0</v>
      </c>
      <c r="T278" s="1238">
        <v>0</v>
      </c>
      <c r="U278" s="1238">
        <v>0</v>
      </c>
      <c r="V278" s="600" t="s">
        <v>55</v>
      </c>
      <c r="W278" s="2142">
        <f t="shared" si="4"/>
        <v>6</v>
      </c>
    </row>
    <row r="279" spans="1:23" x14ac:dyDescent="0.25">
      <c r="A279" s="1446">
        <v>16951</v>
      </c>
      <c r="B279" s="2115" t="s">
        <v>709</v>
      </c>
      <c r="C279" s="1446" t="s">
        <v>563</v>
      </c>
      <c r="D279" s="1446">
        <v>3</v>
      </c>
      <c r="E279" s="1446" t="s">
        <v>55</v>
      </c>
      <c r="F279" s="1446" t="s">
        <v>68</v>
      </c>
      <c r="G279" s="1446" t="s">
        <v>52</v>
      </c>
      <c r="H279" s="1446" t="s">
        <v>55</v>
      </c>
      <c r="I279" s="2118">
        <v>4</v>
      </c>
      <c r="J279" s="1446" t="s">
        <v>363</v>
      </c>
      <c r="K279" s="1446" t="s">
        <v>364</v>
      </c>
      <c r="L279" s="1238">
        <v>2</v>
      </c>
      <c r="M279" s="1238">
        <v>2</v>
      </c>
      <c r="N279" s="1238">
        <v>0</v>
      </c>
      <c r="O279" s="1238">
        <v>0</v>
      </c>
      <c r="P279" s="1238">
        <v>0</v>
      </c>
      <c r="Q279" s="1238">
        <v>0</v>
      </c>
      <c r="R279" s="1238">
        <v>2</v>
      </c>
      <c r="S279" s="1238">
        <v>1</v>
      </c>
      <c r="T279" s="1238">
        <v>0</v>
      </c>
      <c r="U279" s="1238">
        <v>0</v>
      </c>
      <c r="V279" s="600" t="s">
        <v>55</v>
      </c>
      <c r="W279" s="2142">
        <f t="shared" si="4"/>
        <v>6</v>
      </c>
    </row>
    <row r="280" spans="1:23" x14ac:dyDescent="0.25">
      <c r="A280" s="1446">
        <v>16952</v>
      </c>
      <c r="B280" s="2115" t="s">
        <v>709</v>
      </c>
      <c r="C280" s="1446" t="s">
        <v>656</v>
      </c>
      <c r="D280" s="1446">
        <v>3</v>
      </c>
      <c r="E280" s="1446" t="s">
        <v>362</v>
      </c>
      <c r="F280" s="1446" t="s">
        <v>68</v>
      </c>
      <c r="G280" s="1446" t="s">
        <v>52</v>
      </c>
      <c r="H280" s="1446" t="s">
        <v>55</v>
      </c>
      <c r="I280" s="2118">
        <v>4</v>
      </c>
      <c r="J280" s="1446" t="s">
        <v>363</v>
      </c>
      <c r="K280" s="1446" t="s">
        <v>364</v>
      </c>
      <c r="L280" s="1238">
        <v>2</v>
      </c>
      <c r="M280" s="1238">
        <v>1</v>
      </c>
      <c r="N280" s="1238">
        <v>0</v>
      </c>
      <c r="O280" s="1238">
        <v>0</v>
      </c>
      <c r="P280" s="1238">
        <v>0</v>
      </c>
      <c r="Q280" s="1238">
        <v>0</v>
      </c>
      <c r="R280" s="1238">
        <v>1</v>
      </c>
      <c r="S280" s="1238">
        <v>0</v>
      </c>
      <c r="T280" s="1238">
        <v>0</v>
      </c>
      <c r="U280" s="1238">
        <v>0</v>
      </c>
      <c r="V280" s="600" t="s">
        <v>55</v>
      </c>
      <c r="W280" s="2142">
        <f t="shared" si="4"/>
        <v>6</v>
      </c>
    </row>
    <row r="281" spans="1:23" x14ac:dyDescent="0.25">
      <c r="A281" s="1446">
        <v>16953</v>
      </c>
      <c r="B281" s="2115" t="s">
        <v>713</v>
      </c>
      <c r="C281" s="1446" t="s">
        <v>521</v>
      </c>
      <c r="D281" s="1446">
        <v>21</v>
      </c>
      <c r="E281" s="1446" t="s">
        <v>55</v>
      </c>
      <c r="F281" s="1446" t="s">
        <v>70</v>
      </c>
      <c r="G281" s="1446" t="s">
        <v>52</v>
      </c>
      <c r="H281" s="1446" t="s">
        <v>55</v>
      </c>
      <c r="I281" s="2118">
        <v>2</v>
      </c>
      <c r="J281" s="1446" t="s">
        <v>363</v>
      </c>
      <c r="K281" s="1446" t="s">
        <v>364</v>
      </c>
      <c r="L281" s="1238">
        <v>2</v>
      </c>
      <c r="M281" s="1238">
        <v>0</v>
      </c>
      <c r="N281" s="1238">
        <v>0</v>
      </c>
      <c r="O281" s="1238">
        <v>0</v>
      </c>
      <c r="P281" s="1238">
        <v>0</v>
      </c>
      <c r="Q281" s="1238">
        <v>0</v>
      </c>
      <c r="R281" s="1238">
        <v>0</v>
      </c>
      <c r="S281" s="1238">
        <v>0</v>
      </c>
      <c r="T281" s="1238">
        <v>0</v>
      </c>
      <c r="U281" s="1238">
        <v>0</v>
      </c>
      <c r="V281" s="600" t="s">
        <v>55</v>
      </c>
      <c r="W281" s="2142">
        <f t="shared" si="4"/>
        <v>4</v>
      </c>
    </row>
    <row r="282" spans="1:23" x14ac:dyDescent="0.25">
      <c r="A282" s="1446">
        <v>16955</v>
      </c>
      <c r="B282" s="2115" t="s">
        <v>713</v>
      </c>
      <c r="C282" s="1446" t="s">
        <v>489</v>
      </c>
      <c r="D282" s="1446">
        <v>26</v>
      </c>
      <c r="E282" s="1446" t="s">
        <v>362</v>
      </c>
      <c r="F282" s="1446" t="s">
        <v>71</v>
      </c>
      <c r="G282" s="1446" t="s">
        <v>52</v>
      </c>
      <c r="H282" s="1446" t="s">
        <v>55</v>
      </c>
      <c r="I282" s="2118">
        <v>2</v>
      </c>
      <c r="J282" s="1446" t="s">
        <v>363</v>
      </c>
      <c r="K282" s="1446" t="s">
        <v>364</v>
      </c>
      <c r="L282" s="1238">
        <v>2</v>
      </c>
      <c r="M282" s="1238">
        <v>0</v>
      </c>
      <c r="N282" s="1238">
        <v>0</v>
      </c>
      <c r="O282" s="1238">
        <v>0</v>
      </c>
      <c r="P282" s="1238">
        <v>0</v>
      </c>
      <c r="Q282" s="1238">
        <v>0</v>
      </c>
      <c r="R282" s="1238">
        <v>0</v>
      </c>
      <c r="S282" s="1238">
        <v>0</v>
      </c>
      <c r="T282" s="1238">
        <v>0</v>
      </c>
      <c r="U282" s="1238">
        <v>0</v>
      </c>
      <c r="V282" s="600" t="s">
        <v>55</v>
      </c>
      <c r="W282" s="2142">
        <f t="shared" si="4"/>
        <v>4</v>
      </c>
    </row>
    <row r="283" spans="1:23" x14ac:dyDescent="0.25">
      <c r="A283" s="1446">
        <v>16956</v>
      </c>
      <c r="B283" s="2115" t="s">
        <v>713</v>
      </c>
      <c r="C283" s="1446" t="s">
        <v>387</v>
      </c>
      <c r="D283" s="1446">
        <v>26</v>
      </c>
      <c r="E283" s="1446" t="s">
        <v>362</v>
      </c>
      <c r="F283" s="1446" t="s">
        <v>52</v>
      </c>
      <c r="G283" s="1446" t="s">
        <v>52</v>
      </c>
      <c r="H283" s="1446" t="s">
        <v>55</v>
      </c>
      <c r="I283" s="2118">
        <v>3</v>
      </c>
      <c r="J283" s="1446" t="s">
        <v>363</v>
      </c>
      <c r="K283" s="1446" t="s">
        <v>364</v>
      </c>
      <c r="L283" s="1238">
        <v>2</v>
      </c>
      <c r="M283" s="1238">
        <v>3</v>
      </c>
      <c r="N283" s="1238">
        <v>0</v>
      </c>
      <c r="O283" s="1238">
        <v>0</v>
      </c>
      <c r="P283" s="1238">
        <v>0</v>
      </c>
      <c r="Q283" s="1238">
        <v>0</v>
      </c>
      <c r="R283" s="1238">
        <v>3</v>
      </c>
      <c r="S283" s="1238">
        <v>0</v>
      </c>
      <c r="T283" s="1238">
        <v>0</v>
      </c>
      <c r="U283" s="1238">
        <v>0</v>
      </c>
      <c r="V283" s="600" t="s">
        <v>55</v>
      </c>
      <c r="W283" s="2142">
        <f t="shared" si="4"/>
        <v>5</v>
      </c>
    </row>
    <row r="284" spans="1:23" x14ac:dyDescent="0.25">
      <c r="A284" s="1446">
        <v>16957</v>
      </c>
      <c r="B284" s="2115" t="s">
        <v>713</v>
      </c>
      <c r="C284" s="1446" t="s">
        <v>383</v>
      </c>
      <c r="D284" s="1446">
        <v>22</v>
      </c>
      <c r="E284" s="1446" t="s">
        <v>55</v>
      </c>
      <c r="F284" s="1446" t="s">
        <v>68</v>
      </c>
      <c r="G284" s="1446" t="s">
        <v>52</v>
      </c>
      <c r="H284" s="1446" t="s">
        <v>55</v>
      </c>
      <c r="I284" s="2118">
        <v>3</v>
      </c>
      <c r="J284" s="1446" t="s">
        <v>363</v>
      </c>
      <c r="K284" s="1446" t="s">
        <v>364</v>
      </c>
      <c r="L284" s="1238">
        <v>2</v>
      </c>
      <c r="M284" s="1238">
        <v>0</v>
      </c>
      <c r="N284" s="1238">
        <v>0</v>
      </c>
      <c r="O284" s="1238">
        <v>0</v>
      </c>
      <c r="P284" s="1238">
        <v>0</v>
      </c>
      <c r="Q284" s="1238">
        <v>0</v>
      </c>
      <c r="R284" s="1238">
        <v>0</v>
      </c>
      <c r="S284" s="1238">
        <v>0</v>
      </c>
      <c r="T284" s="1238">
        <v>0</v>
      </c>
      <c r="U284" s="1238">
        <v>0</v>
      </c>
      <c r="V284" s="600" t="s">
        <v>55</v>
      </c>
      <c r="W284" s="2142">
        <f t="shared" si="4"/>
        <v>5</v>
      </c>
    </row>
    <row r="285" spans="1:23" x14ac:dyDescent="0.25">
      <c r="A285" s="1446">
        <v>16958</v>
      </c>
      <c r="B285" s="2115" t="s">
        <v>713</v>
      </c>
      <c r="C285" s="1446" t="s">
        <v>387</v>
      </c>
      <c r="D285" s="1446">
        <v>28</v>
      </c>
      <c r="E285" s="1446" t="s">
        <v>55</v>
      </c>
      <c r="F285" s="1446" t="s">
        <v>65</v>
      </c>
      <c r="G285" s="1446" t="s">
        <v>65</v>
      </c>
      <c r="H285" s="1446" t="s">
        <v>55</v>
      </c>
      <c r="I285" s="2118">
        <v>2</v>
      </c>
      <c r="J285" s="1446" t="s">
        <v>363</v>
      </c>
      <c r="K285" s="1446" t="s">
        <v>364</v>
      </c>
      <c r="L285" s="1238">
        <v>1</v>
      </c>
      <c r="M285" s="1238">
        <v>0</v>
      </c>
      <c r="N285" s="1238">
        <v>0</v>
      </c>
      <c r="O285" s="1238">
        <v>0</v>
      </c>
      <c r="P285" s="1238">
        <v>0</v>
      </c>
      <c r="Q285" s="1238">
        <v>0</v>
      </c>
      <c r="R285" s="1238">
        <v>0</v>
      </c>
      <c r="S285" s="1238">
        <v>0</v>
      </c>
      <c r="T285" s="1238">
        <v>0</v>
      </c>
      <c r="U285" s="1238">
        <v>7</v>
      </c>
      <c r="V285" s="600" t="s">
        <v>55</v>
      </c>
      <c r="W285" s="2142">
        <f t="shared" si="4"/>
        <v>10</v>
      </c>
    </row>
    <row r="286" spans="1:23" x14ac:dyDescent="0.25">
      <c r="A286" s="1446">
        <v>16962</v>
      </c>
      <c r="B286" s="2115" t="s">
        <v>714</v>
      </c>
      <c r="C286" s="1446" t="s">
        <v>653</v>
      </c>
      <c r="D286" s="1446">
        <v>1</v>
      </c>
      <c r="E286" s="1446" t="s">
        <v>362</v>
      </c>
      <c r="F286" s="1446" t="s">
        <v>68</v>
      </c>
      <c r="G286" s="1446" t="s">
        <v>52</v>
      </c>
      <c r="H286" s="1446" t="s">
        <v>55</v>
      </c>
      <c r="I286" s="2118">
        <v>2</v>
      </c>
      <c r="J286" s="1446" t="s">
        <v>363</v>
      </c>
      <c r="K286" s="1446" t="s">
        <v>364</v>
      </c>
      <c r="L286" s="1238">
        <v>2</v>
      </c>
      <c r="M286" s="1238">
        <v>1</v>
      </c>
      <c r="N286" s="1238">
        <v>0</v>
      </c>
      <c r="O286" s="1238">
        <v>0</v>
      </c>
      <c r="P286" s="1238">
        <v>0</v>
      </c>
      <c r="Q286" s="1238">
        <v>0</v>
      </c>
      <c r="R286" s="1238">
        <v>1</v>
      </c>
      <c r="S286" s="1238">
        <v>0</v>
      </c>
      <c r="T286" s="1238">
        <v>0</v>
      </c>
      <c r="U286" s="1238">
        <v>0</v>
      </c>
      <c r="V286" s="600" t="s">
        <v>55</v>
      </c>
      <c r="W286" s="2142">
        <f t="shared" si="4"/>
        <v>4</v>
      </c>
    </row>
    <row r="287" spans="1:23" x14ac:dyDescent="0.25">
      <c r="A287" s="1446">
        <v>16963</v>
      </c>
      <c r="B287" s="2115" t="s">
        <v>714</v>
      </c>
      <c r="C287" s="1446" t="s">
        <v>601</v>
      </c>
      <c r="D287" s="1446">
        <v>2</v>
      </c>
      <c r="E287" s="1446" t="s">
        <v>362</v>
      </c>
      <c r="F287" s="1446" t="s">
        <v>68</v>
      </c>
      <c r="G287" s="1446" t="s">
        <v>52</v>
      </c>
      <c r="H287" s="1446" t="s">
        <v>55</v>
      </c>
      <c r="I287" s="2118">
        <v>2</v>
      </c>
      <c r="J287" s="1446" t="s">
        <v>363</v>
      </c>
      <c r="K287" s="1446" t="s">
        <v>364</v>
      </c>
      <c r="L287" s="1238">
        <v>2</v>
      </c>
      <c r="M287" s="1238">
        <v>1</v>
      </c>
      <c r="N287" s="1238">
        <v>0</v>
      </c>
      <c r="O287" s="1238">
        <v>0</v>
      </c>
      <c r="P287" s="1238">
        <v>0</v>
      </c>
      <c r="Q287" s="1238">
        <v>0</v>
      </c>
      <c r="R287" s="1238">
        <v>1</v>
      </c>
      <c r="S287" s="1238">
        <v>0</v>
      </c>
      <c r="T287" s="1238">
        <v>0</v>
      </c>
      <c r="U287" s="1238">
        <v>0</v>
      </c>
      <c r="V287" s="600" t="s">
        <v>55</v>
      </c>
      <c r="W287" s="2142">
        <f t="shared" si="4"/>
        <v>4</v>
      </c>
    </row>
    <row r="288" spans="1:23" x14ac:dyDescent="0.25">
      <c r="A288" s="1446">
        <v>16966</v>
      </c>
      <c r="B288" s="2115" t="s">
        <v>714</v>
      </c>
      <c r="C288" s="1446" t="s">
        <v>497</v>
      </c>
      <c r="D288" s="1446">
        <v>4</v>
      </c>
      <c r="E288" s="1446" t="s">
        <v>55</v>
      </c>
      <c r="F288" s="1446" t="s">
        <v>68</v>
      </c>
      <c r="G288" s="1446" t="s">
        <v>52</v>
      </c>
      <c r="H288" s="1446" t="s">
        <v>55</v>
      </c>
      <c r="I288" s="2118">
        <v>2</v>
      </c>
      <c r="J288" s="1446" t="s">
        <v>363</v>
      </c>
      <c r="K288" s="1446" t="s">
        <v>364</v>
      </c>
      <c r="L288" s="1238">
        <v>2</v>
      </c>
      <c r="M288" s="1238">
        <v>0</v>
      </c>
      <c r="N288" s="1238">
        <v>0</v>
      </c>
      <c r="O288" s="1238">
        <v>0</v>
      </c>
      <c r="P288" s="1238">
        <v>0</v>
      </c>
      <c r="Q288" s="1238">
        <v>0</v>
      </c>
      <c r="R288" s="1238">
        <v>0</v>
      </c>
      <c r="S288" s="1238">
        <v>0</v>
      </c>
      <c r="T288" s="1238">
        <v>0</v>
      </c>
      <c r="U288" s="1238">
        <v>0</v>
      </c>
      <c r="V288" s="600" t="s">
        <v>55</v>
      </c>
      <c r="W288" s="2142">
        <f t="shared" si="4"/>
        <v>4</v>
      </c>
    </row>
    <row r="289" spans="1:23" x14ac:dyDescent="0.25">
      <c r="A289" s="1446">
        <v>16967</v>
      </c>
      <c r="B289" s="2115" t="s">
        <v>714</v>
      </c>
      <c r="C289" s="1446" t="s">
        <v>492</v>
      </c>
      <c r="D289" s="1446">
        <v>14</v>
      </c>
      <c r="E289" s="1446" t="s">
        <v>362</v>
      </c>
      <c r="F289" s="1446" t="s">
        <v>71</v>
      </c>
      <c r="G289" s="1446" t="s">
        <v>52</v>
      </c>
      <c r="H289" s="1446" t="s">
        <v>55</v>
      </c>
      <c r="I289" s="2118">
        <v>5</v>
      </c>
      <c r="J289" s="1446" t="s">
        <v>363</v>
      </c>
      <c r="K289" s="1446" t="s">
        <v>364</v>
      </c>
      <c r="L289" s="1238">
        <v>2</v>
      </c>
      <c r="M289" s="1238">
        <v>6</v>
      </c>
      <c r="N289" s="1238">
        <v>0</v>
      </c>
      <c r="O289" s="1238">
        <v>0</v>
      </c>
      <c r="P289" s="1238">
        <v>0</v>
      </c>
      <c r="Q289" s="1238">
        <v>0</v>
      </c>
      <c r="R289" s="1238">
        <v>6</v>
      </c>
      <c r="S289" s="1238">
        <v>3</v>
      </c>
      <c r="T289" s="1238">
        <v>0</v>
      </c>
      <c r="U289" s="1238">
        <v>0</v>
      </c>
      <c r="V289" s="600" t="s">
        <v>55</v>
      </c>
      <c r="W289" s="2142">
        <f t="shared" si="4"/>
        <v>7</v>
      </c>
    </row>
    <row r="290" spans="1:23" x14ac:dyDescent="0.25">
      <c r="A290" s="1446">
        <v>16968</v>
      </c>
      <c r="B290" s="2115" t="s">
        <v>714</v>
      </c>
      <c r="C290" s="1446" t="s">
        <v>442</v>
      </c>
      <c r="D290" s="1446">
        <v>14</v>
      </c>
      <c r="E290" s="1446" t="s">
        <v>362</v>
      </c>
      <c r="F290" s="1446" t="s">
        <v>69</v>
      </c>
      <c r="G290" s="1446" t="s">
        <v>52</v>
      </c>
      <c r="H290" s="1446" t="s">
        <v>55</v>
      </c>
      <c r="I290" s="2118">
        <v>2</v>
      </c>
      <c r="J290" s="1446" t="s">
        <v>363</v>
      </c>
      <c r="K290" s="1446" t="s">
        <v>364</v>
      </c>
      <c r="L290" s="1238">
        <v>2</v>
      </c>
      <c r="M290" s="1238">
        <v>12</v>
      </c>
      <c r="N290" s="1238">
        <v>0</v>
      </c>
      <c r="O290" s="1238">
        <v>0</v>
      </c>
      <c r="P290" s="1238">
        <v>0</v>
      </c>
      <c r="Q290" s="1238">
        <v>0</v>
      </c>
      <c r="R290" s="1238">
        <v>12</v>
      </c>
      <c r="S290" s="1238">
        <v>5</v>
      </c>
      <c r="T290" s="1238">
        <v>0</v>
      </c>
      <c r="U290" s="1238">
        <v>0</v>
      </c>
      <c r="V290" s="600" t="s">
        <v>55</v>
      </c>
      <c r="W290" s="2142">
        <f t="shared" si="4"/>
        <v>4</v>
      </c>
    </row>
    <row r="291" spans="1:23" x14ac:dyDescent="0.25">
      <c r="A291" s="1446">
        <v>16969</v>
      </c>
      <c r="B291" s="2115" t="s">
        <v>714</v>
      </c>
      <c r="C291" s="1446" t="s">
        <v>573</v>
      </c>
      <c r="D291" s="1446">
        <v>37</v>
      </c>
      <c r="E291" s="1446" t="s">
        <v>362</v>
      </c>
      <c r="F291" s="1446" t="s">
        <v>68</v>
      </c>
      <c r="G291" s="1446" t="s">
        <v>63</v>
      </c>
      <c r="H291" s="1446" t="s">
        <v>55</v>
      </c>
      <c r="I291" s="2118">
        <v>2</v>
      </c>
      <c r="J291" s="1446" t="s">
        <v>363</v>
      </c>
      <c r="K291" s="1446" t="s">
        <v>364</v>
      </c>
      <c r="L291" s="1238">
        <v>1</v>
      </c>
      <c r="M291" s="1238">
        <v>0</v>
      </c>
      <c r="N291" s="1238">
        <v>0</v>
      </c>
      <c r="O291" s="1238">
        <v>0</v>
      </c>
      <c r="P291" s="1238">
        <v>0</v>
      </c>
      <c r="Q291" s="1238">
        <v>0</v>
      </c>
      <c r="R291" s="1238">
        <v>0</v>
      </c>
      <c r="S291" s="1238">
        <v>0</v>
      </c>
      <c r="T291" s="1238">
        <v>0</v>
      </c>
      <c r="U291" s="1238">
        <v>0</v>
      </c>
      <c r="V291" s="600" t="s">
        <v>55</v>
      </c>
      <c r="W291" s="2142">
        <f t="shared" si="4"/>
        <v>3</v>
      </c>
    </row>
    <row r="292" spans="1:23" x14ac:dyDescent="0.25">
      <c r="A292" s="1446">
        <v>16970</v>
      </c>
      <c r="B292" s="2115" t="s">
        <v>714</v>
      </c>
      <c r="C292" s="1446" t="s">
        <v>488</v>
      </c>
      <c r="D292" s="1446">
        <v>3</v>
      </c>
      <c r="E292" s="1446" t="s">
        <v>362</v>
      </c>
      <c r="F292" s="1446" t="s">
        <v>68</v>
      </c>
      <c r="G292" s="1446" t="s">
        <v>52</v>
      </c>
      <c r="H292" s="1446" t="s">
        <v>55</v>
      </c>
      <c r="I292" s="2118">
        <v>3</v>
      </c>
      <c r="J292" s="1446" t="s">
        <v>363</v>
      </c>
      <c r="K292" s="1446" t="s">
        <v>364</v>
      </c>
      <c r="L292" s="1238">
        <v>2</v>
      </c>
      <c r="M292" s="1238">
        <v>0</v>
      </c>
      <c r="N292" s="1238">
        <v>0</v>
      </c>
      <c r="O292" s="1238">
        <v>0</v>
      </c>
      <c r="P292" s="1238">
        <v>0</v>
      </c>
      <c r="Q292" s="1238">
        <v>0</v>
      </c>
      <c r="R292" s="1238">
        <v>0</v>
      </c>
      <c r="S292" s="1238">
        <v>0</v>
      </c>
      <c r="T292" s="1238">
        <v>0</v>
      </c>
      <c r="U292" s="1238">
        <v>0</v>
      </c>
      <c r="V292" s="600" t="s">
        <v>55</v>
      </c>
      <c r="W292" s="2142">
        <f t="shared" si="4"/>
        <v>5</v>
      </c>
    </row>
    <row r="293" spans="1:23" x14ac:dyDescent="0.25">
      <c r="A293" s="1446">
        <v>16971</v>
      </c>
      <c r="B293" s="2115" t="s">
        <v>715</v>
      </c>
      <c r="C293" s="1446" t="s">
        <v>578</v>
      </c>
      <c r="D293" s="1446">
        <v>3</v>
      </c>
      <c r="E293" s="1446" t="s">
        <v>55</v>
      </c>
      <c r="F293" s="1446" t="s">
        <v>68</v>
      </c>
      <c r="G293" s="1446" t="s">
        <v>52</v>
      </c>
      <c r="H293" s="1446" t="s">
        <v>55</v>
      </c>
      <c r="I293" s="2118">
        <v>2</v>
      </c>
      <c r="J293" s="1446" t="s">
        <v>363</v>
      </c>
      <c r="K293" s="1446" t="s">
        <v>364</v>
      </c>
      <c r="L293" s="1238">
        <v>2</v>
      </c>
      <c r="M293" s="1238">
        <v>0</v>
      </c>
      <c r="N293" s="1238">
        <v>0</v>
      </c>
      <c r="O293" s="1238">
        <v>0</v>
      </c>
      <c r="P293" s="1238">
        <v>0</v>
      </c>
      <c r="Q293" s="1238">
        <v>0</v>
      </c>
      <c r="R293" s="1238">
        <v>0</v>
      </c>
      <c r="S293" s="1238">
        <v>0</v>
      </c>
      <c r="T293" s="1238">
        <v>0</v>
      </c>
      <c r="U293" s="1238">
        <v>0</v>
      </c>
      <c r="V293" s="600" t="s">
        <v>55</v>
      </c>
      <c r="W293" s="2142">
        <f t="shared" si="4"/>
        <v>4</v>
      </c>
    </row>
    <row r="294" spans="1:23" x14ac:dyDescent="0.25">
      <c r="A294" s="1446">
        <v>16973</v>
      </c>
      <c r="B294" s="2115" t="s">
        <v>715</v>
      </c>
      <c r="C294" s="1446" t="s">
        <v>502</v>
      </c>
      <c r="D294" s="1446">
        <v>3</v>
      </c>
      <c r="E294" s="1446" t="s">
        <v>362</v>
      </c>
      <c r="F294" s="1446" t="s">
        <v>68</v>
      </c>
      <c r="G294" s="1446" t="s">
        <v>52</v>
      </c>
      <c r="H294" s="1446" t="s">
        <v>55</v>
      </c>
      <c r="I294" s="2118">
        <v>2</v>
      </c>
      <c r="J294" s="1446" t="s">
        <v>363</v>
      </c>
      <c r="K294" s="1446" t="s">
        <v>364</v>
      </c>
      <c r="L294" s="1238">
        <v>2</v>
      </c>
      <c r="M294" s="1238">
        <v>2</v>
      </c>
      <c r="N294" s="1238">
        <v>0</v>
      </c>
      <c r="O294" s="1238">
        <v>0</v>
      </c>
      <c r="P294" s="1238">
        <v>0</v>
      </c>
      <c r="Q294" s="1238">
        <v>0</v>
      </c>
      <c r="R294" s="1238">
        <v>2</v>
      </c>
      <c r="S294" s="1238">
        <v>0</v>
      </c>
      <c r="T294" s="1238">
        <v>0</v>
      </c>
      <c r="U294" s="1238">
        <v>0</v>
      </c>
      <c r="V294" s="600" t="s">
        <v>55</v>
      </c>
      <c r="W294" s="2142">
        <f t="shared" si="4"/>
        <v>4</v>
      </c>
    </row>
    <row r="295" spans="1:23" x14ac:dyDescent="0.25">
      <c r="A295" s="1446">
        <v>16974</v>
      </c>
      <c r="B295" s="2115" t="s">
        <v>715</v>
      </c>
      <c r="C295" s="1446" t="s">
        <v>530</v>
      </c>
      <c r="D295" s="1446">
        <v>3</v>
      </c>
      <c r="E295" s="1446" t="s">
        <v>362</v>
      </c>
      <c r="F295" s="1446" t="s">
        <v>68</v>
      </c>
      <c r="G295" s="1446" t="s">
        <v>52</v>
      </c>
      <c r="H295" s="1446" t="s">
        <v>55</v>
      </c>
      <c r="I295" s="2118">
        <v>2</v>
      </c>
      <c r="J295" s="1446" t="s">
        <v>363</v>
      </c>
      <c r="K295" s="1446" t="s">
        <v>364</v>
      </c>
      <c r="L295" s="1238">
        <v>2</v>
      </c>
      <c r="M295" s="1238">
        <v>0</v>
      </c>
      <c r="N295" s="1238">
        <v>0</v>
      </c>
      <c r="O295" s="1238">
        <v>0</v>
      </c>
      <c r="P295" s="1238">
        <v>0</v>
      </c>
      <c r="Q295" s="1238">
        <v>0</v>
      </c>
      <c r="R295" s="1238">
        <v>0</v>
      </c>
      <c r="S295" s="1238">
        <v>0</v>
      </c>
      <c r="T295" s="1238">
        <v>0</v>
      </c>
      <c r="U295" s="1238">
        <v>0</v>
      </c>
      <c r="V295" s="600" t="s">
        <v>55</v>
      </c>
      <c r="W295" s="2142">
        <f t="shared" si="4"/>
        <v>4</v>
      </c>
    </row>
    <row r="296" spans="1:23" x14ac:dyDescent="0.25">
      <c r="A296" s="1446">
        <v>16977</v>
      </c>
      <c r="B296" s="2115" t="s">
        <v>715</v>
      </c>
      <c r="C296" s="1446" t="s">
        <v>495</v>
      </c>
      <c r="D296" s="1446">
        <v>3</v>
      </c>
      <c r="E296" s="1446" t="s">
        <v>362</v>
      </c>
      <c r="F296" s="1446" t="s">
        <v>68</v>
      </c>
      <c r="G296" s="1446" t="s">
        <v>52</v>
      </c>
      <c r="H296" s="1446" t="s">
        <v>55</v>
      </c>
      <c r="I296" s="2118">
        <v>2</v>
      </c>
      <c r="J296" s="1446" t="s">
        <v>363</v>
      </c>
      <c r="K296" s="1446" t="s">
        <v>364</v>
      </c>
      <c r="L296" s="1238">
        <v>2</v>
      </c>
      <c r="M296" s="1238">
        <v>2</v>
      </c>
      <c r="N296" s="1238">
        <v>0</v>
      </c>
      <c r="O296" s="1238">
        <v>0</v>
      </c>
      <c r="P296" s="1238">
        <v>0</v>
      </c>
      <c r="Q296" s="1238">
        <v>0</v>
      </c>
      <c r="R296" s="1238">
        <v>2</v>
      </c>
      <c r="S296" s="1238">
        <v>1</v>
      </c>
      <c r="T296" s="1238">
        <v>0</v>
      </c>
      <c r="U296" s="1238">
        <v>0</v>
      </c>
      <c r="V296" s="600" t="s">
        <v>55</v>
      </c>
      <c r="W296" s="2142">
        <f t="shared" si="4"/>
        <v>4</v>
      </c>
    </row>
    <row r="297" spans="1:23" x14ac:dyDescent="0.25">
      <c r="A297" s="1446">
        <v>16978</v>
      </c>
      <c r="B297" s="2115" t="s">
        <v>715</v>
      </c>
      <c r="C297" s="1446" t="s">
        <v>539</v>
      </c>
      <c r="D297" s="1446">
        <v>3</v>
      </c>
      <c r="E297" s="1446" t="s">
        <v>362</v>
      </c>
      <c r="F297" s="1446" t="s">
        <v>68</v>
      </c>
      <c r="G297" s="1446" t="s">
        <v>52</v>
      </c>
      <c r="H297" s="1446" t="s">
        <v>55</v>
      </c>
      <c r="I297" s="2118">
        <v>2</v>
      </c>
      <c r="J297" s="1446" t="s">
        <v>363</v>
      </c>
      <c r="K297" s="1446" t="s">
        <v>364</v>
      </c>
      <c r="L297" s="1238">
        <v>2</v>
      </c>
      <c r="M297" s="1238">
        <v>0</v>
      </c>
      <c r="N297" s="1238">
        <v>0</v>
      </c>
      <c r="O297" s="1238">
        <v>0</v>
      </c>
      <c r="P297" s="1238">
        <v>0</v>
      </c>
      <c r="Q297" s="1238">
        <v>0</v>
      </c>
      <c r="R297" s="1238">
        <v>0</v>
      </c>
      <c r="S297" s="1238">
        <v>0</v>
      </c>
      <c r="T297" s="1238">
        <v>0</v>
      </c>
      <c r="U297" s="1238">
        <v>0</v>
      </c>
      <c r="V297" s="600" t="s">
        <v>55</v>
      </c>
      <c r="W297" s="2142">
        <f t="shared" si="4"/>
        <v>4</v>
      </c>
    </row>
    <row r="298" spans="1:23" x14ac:dyDescent="0.25">
      <c r="A298" s="1446">
        <v>16979</v>
      </c>
      <c r="B298" s="2115" t="s">
        <v>715</v>
      </c>
      <c r="C298" s="1446" t="s">
        <v>606</v>
      </c>
      <c r="D298" s="1446">
        <v>3</v>
      </c>
      <c r="E298" s="1446" t="s">
        <v>362</v>
      </c>
      <c r="F298" s="1446" t="s">
        <v>68</v>
      </c>
      <c r="G298" s="1446" t="s">
        <v>52</v>
      </c>
      <c r="H298" s="1446" t="s">
        <v>55</v>
      </c>
      <c r="I298" s="2118">
        <v>2</v>
      </c>
      <c r="J298" s="1446" t="s">
        <v>363</v>
      </c>
      <c r="K298" s="1446" t="s">
        <v>364</v>
      </c>
      <c r="L298" s="1238">
        <v>2</v>
      </c>
      <c r="M298" s="1238">
        <v>0</v>
      </c>
      <c r="N298" s="1238">
        <v>0</v>
      </c>
      <c r="O298" s="1238">
        <v>0</v>
      </c>
      <c r="P298" s="1238">
        <v>0</v>
      </c>
      <c r="Q298" s="1238">
        <v>0</v>
      </c>
      <c r="R298" s="1238">
        <v>0</v>
      </c>
      <c r="S298" s="1238">
        <v>0</v>
      </c>
      <c r="T298" s="1238">
        <v>0</v>
      </c>
      <c r="U298" s="1238">
        <v>0</v>
      </c>
      <c r="V298" s="600" t="s">
        <v>55</v>
      </c>
      <c r="W298" s="2142">
        <f t="shared" si="4"/>
        <v>4</v>
      </c>
    </row>
    <row r="299" spans="1:23" x14ac:dyDescent="0.25">
      <c r="A299" s="1446">
        <v>16982</v>
      </c>
      <c r="B299" s="2115" t="s">
        <v>715</v>
      </c>
      <c r="C299" s="1446" t="s">
        <v>581</v>
      </c>
      <c r="D299" s="1446">
        <v>6</v>
      </c>
      <c r="E299" s="1446" t="s">
        <v>362</v>
      </c>
      <c r="F299" s="1446" t="s">
        <v>68</v>
      </c>
      <c r="G299" s="1446" t="s">
        <v>52</v>
      </c>
      <c r="H299" s="1446" t="s">
        <v>55</v>
      </c>
      <c r="I299" s="2118">
        <v>2</v>
      </c>
      <c r="J299" s="1446" t="s">
        <v>363</v>
      </c>
      <c r="K299" s="1446" t="s">
        <v>364</v>
      </c>
      <c r="L299" s="1238">
        <v>2</v>
      </c>
      <c r="M299" s="1238">
        <v>1</v>
      </c>
      <c r="N299" s="1238">
        <v>0</v>
      </c>
      <c r="O299" s="1238">
        <v>0</v>
      </c>
      <c r="P299" s="1238">
        <v>0</v>
      </c>
      <c r="Q299" s="1238">
        <v>0</v>
      </c>
      <c r="R299" s="1238">
        <v>1</v>
      </c>
      <c r="S299" s="1238">
        <v>0</v>
      </c>
      <c r="T299" s="1238">
        <v>0</v>
      </c>
      <c r="U299" s="1238">
        <v>0</v>
      </c>
      <c r="V299" s="600" t="s">
        <v>55</v>
      </c>
      <c r="W299" s="2142">
        <f t="shared" si="4"/>
        <v>4</v>
      </c>
    </row>
    <row r="300" spans="1:23" x14ac:dyDescent="0.25">
      <c r="A300" s="1446">
        <v>16983</v>
      </c>
      <c r="B300" s="2115" t="s">
        <v>715</v>
      </c>
      <c r="C300" s="1446" t="s">
        <v>660</v>
      </c>
      <c r="D300" s="1446">
        <v>6</v>
      </c>
      <c r="E300" s="1446" t="s">
        <v>362</v>
      </c>
      <c r="F300" s="1446" t="s">
        <v>68</v>
      </c>
      <c r="G300" s="1446" t="s">
        <v>52</v>
      </c>
      <c r="H300" s="1446" t="s">
        <v>55</v>
      </c>
      <c r="I300" s="2118">
        <v>2</v>
      </c>
      <c r="J300" s="1446" t="s">
        <v>363</v>
      </c>
      <c r="K300" s="1446" t="s">
        <v>364</v>
      </c>
      <c r="L300" s="1238">
        <v>2</v>
      </c>
      <c r="M300" s="1238">
        <v>1</v>
      </c>
      <c r="N300" s="1238">
        <v>0</v>
      </c>
      <c r="O300" s="1238">
        <v>0</v>
      </c>
      <c r="P300" s="1238">
        <v>0</v>
      </c>
      <c r="Q300" s="1238">
        <v>0</v>
      </c>
      <c r="R300" s="1238">
        <v>1</v>
      </c>
      <c r="S300" s="1238">
        <v>0</v>
      </c>
      <c r="T300" s="1238">
        <v>0</v>
      </c>
      <c r="U300" s="1238">
        <v>0</v>
      </c>
      <c r="V300" s="600" t="s">
        <v>55</v>
      </c>
      <c r="W300" s="2142">
        <f t="shared" si="4"/>
        <v>4</v>
      </c>
    </row>
    <row r="301" spans="1:23" x14ac:dyDescent="0.25">
      <c r="A301" s="1446">
        <v>16985</v>
      </c>
      <c r="B301" s="2115" t="s">
        <v>715</v>
      </c>
      <c r="C301" s="1446" t="s">
        <v>525</v>
      </c>
      <c r="D301" s="1446">
        <v>4</v>
      </c>
      <c r="E301" s="1446" t="s">
        <v>362</v>
      </c>
      <c r="F301" s="1446" t="s">
        <v>71</v>
      </c>
      <c r="G301" s="1446" t="s">
        <v>52</v>
      </c>
      <c r="H301" s="1446" t="s">
        <v>55</v>
      </c>
      <c r="I301" s="2118">
        <v>2</v>
      </c>
      <c r="J301" s="1446" t="s">
        <v>363</v>
      </c>
      <c r="K301" s="1446" t="s">
        <v>364</v>
      </c>
      <c r="L301" s="1238">
        <v>2</v>
      </c>
      <c r="M301" s="1238">
        <v>1</v>
      </c>
      <c r="N301" s="1238">
        <v>0</v>
      </c>
      <c r="O301" s="1238">
        <v>0</v>
      </c>
      <c r="P301" s="1238">
        <v>0</v>
      </c>
      <c r="Q301" s="1238">
        <v>0</v>
      </c>
      <c r="R301" s="1238">
        <v>1</v>
      </c>
      <c r="S301" s="1238">
        <v>0</v>
      </c>
      <c r="T301" s="1238">
        <v>0</v>
      </c>
      <c r="U301" s="1238">
        <v>0</v>
      </c>
      <c r="V301" s="600" t="s">
        <v>55</v>
      </c>
      <c r="W301" s="2142">
        <f t="shared" si="4"/>
        <v>4</v>
      </c>
    </row>
    <row r="302" spans="1:23" x14ac:dyDescent="0.25">
      <c r="A302" s="1446">
        <v>16986</v>
      </c>
      <c r="B302" s="2115" t="s">
        <v>715</v>
      </c>
      <c r="C302" s="1446" t="s">
        <v>397</v>
      </c>
      <c r="D302" s="1446">
        <v>26</v>
      </c>
      <c r="E302" s="1446" t="s">
        <v>362</v>
      </c>
      <c r="F302" s="1446" t="s">
        <v>71</v>
      </c>
      <c r="G302" s="1446" t="s">
        <v>63</v>
      </c>
      <c r="H302" s="1446" t="s">
        <v>55</v>
      </c>
      <c r="I302" s="2118">
        <v>2</v>
      </c>
      <c r="J302" s="1446" t="s">
        <v>363</v>
      </c>
      <c r="K302" s="1446" t="s">
        <v>364</v>
      </c>
      <c r="L302" s="1238">
        <v>1</v>
      </c>
      <c r="M302" s="1238">
        <v>0</v>
      </c>
      <c r="N302" s="1238">
        <v>0</v>
      </c>
      <c r="O302" s="1238">
        <v>0</v>
      </c>
      <c r="P302" s="1238">
        <v>0</v>
      </c>
      <c r="Q302" s="1238">
        <v>0</v>
      </c>
      <c r="R302" s="1238">
        <v>0</v>
      </c>
      <c r="S302" s="1238">
        <v>0</v>
      </c>
      <c r="T302" s="1238">
        <v>0</v>
      </c>
      <c r="U302" s="1238">
        <v>0</v>
      </c>
      <c r="V302" s="600" t="s">
        <v>55</v>
      </c>
      <c r="W302" s="2142">
        <f t="shared" si="4"/>
        <v>3</v>
      </c>
    </row>
    <row r="303" spans="1:23" x14ac:dyDescent="0.25">
      <c r="A303" s="1446">
        <v>16987</v>
      </c>
      <c r="B303" s="2115" t="s">
        <v>715</v>
      </c>
      <c r="C303" s="1446" t="s">
        <v>520</v>
      </c>
      <c r="D303" s="1446">
        <v>10</v>
      </c>
      <c r="E303" s="1446" t="s">
        <v>362</v>
      </c>
      <c r="F303" s="1446" t="s">
        <v>65</v>
      </c>
      <c r="G303" s="1446" t="s">
        <v>65</v>
      </c>
      <c r="H303" s="1446" t="s">
        <v>55</v>
      </c>
      <c r="I303" s="2118">
        <v>3</v>
      </c>
      <c r="J303" s="1446" t="s">
        <v>363</v>
      </c>
      <c r="K303" s="1446" t="s">
        <v>364</v>
      </c>
      <c r="L303" s="1238">
        <v>2</v>
      </c>
      <c r="M303" s="1238">
        <v>0</v>
      </c>
      <c r="N303" s="1238">
        <v>0</v>
      </c>
      <c r="O303" s="1238">
        <v>0</v>
      </c>
      <c r="P303" s="1238">
        <v>0</v>
      </c>
      <c r="Q303" s="1238">
        <v>0</v>
      </c>
      <c r="R303" s="1238">
        <v>0</v>
      </c>
      <c r="S303" s="1238">
        <v>0</v>
      </c>
      <c r="T303" s="1238">
        <v>0</v>
      </c>
      <c r="U303" s="1238">
        <v>8</v>
      </c>
      <c r="V303" s="600" t="s">
        <v>55</v>
      </c>
      <c r="W303" s="2142">
        <f t="shared" si="4"/>
        <v>13</v>
      </c>
    </row>
    <row r="304" spans="1:23" x14ac:dyDescent="0.25">
      <c r="A304" s="1446">
        <v>16988</v>
      </c>
      <c r="B304" s="2115" t="s">
        <v>715</v>
      </c>
      <c r="C304" s="1446" t="s">
        <v>520</v>
      </c>
      <c r="D304" s="1446">
        <v>10</v>
      </c>
      <c r="E304" s="1446" t="s">
        <v>55</v>
      </c>
      <c r="F304" s="1446" t="s">
        <v>65</v>
      </c>
      <c r="G304" s="1446" t="s">
        <v>65</v>
      </c>
      <c r="H304" s="1446" t="s">
        <v>55</v>
      </c>
      <c r="I304" s="2118">
        <v>3</v>
      </c>
      <c r="J304" s="1446" t="s">
        <v>363</v>
      </c>
      <c r="K304" s="1446" t="s">
        <v>364</v>
      </c>
      <c r="L304" s="1238">
        <v>2</v>
      </c>
      <c r="M304" s="1238">
        <v>1</v>
      </c>
      <c r="N304" s="1238">
        <v>0</v>
      </c>
      <c r="O304" s="1238">
        <v>0</v>
      </c>
      <c r="P304" s="1238">
        <v>0</v>
      </c>
      <c r="Q304" s="1238">
        <v>0</v>
      </c>
      <c r="R304" s="1238">
        <v>1</v>
      </c>
      <c r="S304" s="1238">
        <v>1</v>
      </c>
      <c r="T304" s="1238">
        <v>0</v>
      </c>
      <c r="U304" s="1238">
        <v>8</v>
      </c>
      <c r="V304" s="600" t="s">
        <v>55</v>
      </c>
      <c r="W304" s="2142">
        <f t="shared" si="4"/>
        <v>13</v>
      </c>
    </row>
    <row r="305" spans="1:23" x14ac:dyDescent="0.25">
      <c r="A305" s="1446">
        <v>16993</v>
      </c>
      <c r="B305" s="2115" t="s">
        <v>715</v>
      </c>
      <c r="C305" s="1446" t="s">
        <v>657</v>
      </c>
      <c r="D305" s="1446">
        <v>3</v>
      </c>
      <c r="E305" s="1446" t="s">
        <v>362</v>
      </c>
      <c r="F305" s="1446" t="s">
        <v>68</v>
      </c>
      <c r="G305" s="1446" t="s">
        <v>52</v>
      </c>
      <c r="H305" s="1446" t="s">
        <v>55</v>
      </c>
      <c r="I305" s="2118">
        <v>8</v>
      </c>
      <c r="J305" s="1446" t="s">
        <v>363</v>
      </c>
      <c r="K305" s="1446" t="s">
        <v>364</v>
      </c>
      <c r="L305" s="1238">
        <v>2</v>
      </c>
      <c r="M305" s="1238">
        <v>1</v>
      </c>
      <c r="N305" s="1238">
        <v>0</v>
      </c>
      <c r="O305" s="1238">
        <v>0</v>
      </c>
      <c r="P305" s="1238">
        <v>0</v>
      </c>
      <c r="Q305" s="1238">
        <v>0</v>
      </c>
      <c r="R305" s="1238">
        <v>1</v>
      </c>
      <c r="S305" s="1238">
        <v>0</v>
      </c>
      <c r="T305" s="1238">
        <v>0</v>
      </c>
      <c r="U305" s="1238">
        <v>0</v>
      </c>
      <c r="V305" s="600" t="s">
        <v>55</v>
      </c>
      <c r="W305" s="2142">
        <f t="shared" si="4"/>
        <v>10</v>
      </c>
    </row>
    <row r="306" spans="1:23" x14ac:dyDescent="0.25">
      <c r="A306" s="1446">
        <v>16994</v>
      </c>
      <c r="B306" s="2115" t="s">
        <v>715</v>
      </c>
      <c r="C306" s="1446" t="s">
        <v>562</v>
      </c>
      <c r="D306" s="1446">
        <v>3</v>
      </c>
      <c r="E306" s="1446" t="s">
        <v>55</v>
      </c>
      <c r="F306" s="1446" t="s">
        <v>68</v>
      </c>
      <c r="G306" s="1446" t="s">
        <v>52</v>
      </c>
      <c r="H306" s="1446" t="s">
        <v>55</v>
      </c>
      <c r="I306" s="2118">
        <v>4</v>
      </c>
      <c r="J306" s="1446" t="s">
        <v>363</v>
      </c>
      <c r="K306" s="1446" t="s">
        <v>364</v>
      </c>
      <c r="L306" s="1238">
        <v>2</v>
      </c>
      <c r="M306" s="1238">
        <v>0</v>
      </c>
      <c r="N306" s="1238">
        <v>0</v>
      </c>
      <c r="O306" s="1238">
        <v>0</v>
      </c>
      <c r="P306" s="1238">
        <v>0</v>
      </c>
      <c r="Q306" s="1238">
        <v>0</v>
      </c>
      <c r="R306" s="1238">
        <v>0</v>
      </c>
      <c r="S306" s="1238">
        <v>0</v>
      </c>
      <c r="T306" s="1238">
        <v>0</v>
      </c>
      <c r="U306" s="1238">
        <v>0</v>
      </c>
      <c r="V306" s="600" t="s">
        <v>55</v>
      </c>
      <c r="W306" s="2142">
        <f t="shared" si="4"/>
        <v>6</v>
      </c>
    </row>
    <row r="307" spans="1:23" x14ac:dyDescent="0.25">
      <c r="A307" s="1446">
        <v>16995</v>
      </c>
      <c r="B307" s="2115" t="s">
        <v>715</v>
      </c>
      <c r="C307" s="1446" t="s">
        <v>716</v>
      </c>
      <c r="D307" s="1446">
        <v>3</v>
      </c>
      <c r="E307" s="1446" t="s">
        <v>362</v>
      </c>
      <c r="F307" s="1446" t="s">
        <v>68</v>
      </c>
      <c r="G307" s="1446" t="s">
        <v>52</v>
      </c>
      <c r="H307" s="1446" t="s">
        <v>55</v>
      </c>
      <c r="I307" s="2118">
        <v>8</v>
      </c>
      <c r="J307" s="1446" t="s">
        <v>363</v>
      </c>
      <c r="K307" s="1446" t="s">
        <v>364</v>
      </c>
      <c r="L307" s="1238">
        <v>2</v>
      </c>
      <c r="M307" s="1238">
        <v>0</v>
      </c>
      <c r="N307" s="1238">
        <v>0</v>
      </c>
      <c r="O307" s="1238">
        <v>0</v>
      </c>
      <c r="P307" s="1238">
        <v>0</v>
      </c>
      <c r="Q307" s="1238">
        <v>0</v>
      </c>
      <c r="R307" s="1238">
        <v>0</v>
      </c>
      <c r="S307" s="1238">
        <v>0</v>
      </c>
      <c r="T307" s="1238">
        <v>0</v>
      </c>
      <c r="U307" s="1238">
        <v>0</v>
      </c>
      <c r="V307" s="600" t="s">
        <v>55</v>
      </c>
      <c r="W307" s="2142">
        <f t="shared" si="4"/>
        <v>10</v>
      </c>
    </row>
    <row r="308" spans="1:23" x14ac:dyDescent="0.25">
      <c r="A308" s="1446">
        <v>16996</v>
      </c>
      <c r="B308" s="2115" t="s">
        <v>715</v>
      </c>
      <c r="C308" s="1446" t="s">
        <v>652</v>
      </c>
      <c r="D308" s="1446">
        <v>3</v>
      </c>
      <c r="E308" s="1446" t="s">
        <v>362</v>
      </c>
      <c r="F308" s="1446" t="s">
        <v>68</v>
      </c>
      <c r="G308" s="1446" t="s">
        <v>52</v>
      </c>
      <c r="H308" s="1446" t="s">
        <v>55</v>
      </c>
      <c r="I308" s="2118">
        <v>8</v>
      </c>
      <c r="J308" s="1446" t="s">
        <v>363</v>
      </c>
      <c r="K308" s="1446" t="s">
        <v>364</v>
      </c>
      <c r="L308" s="1238">
        <v>2</v>
      </c>
      <c r="M308" s="1238">
        <v>1</v>
      </c>
      <c r="N308" s="1238">
        <v>0</v>
      </c>
      <c r="O308" s="1238">
        <v>0</v>
      </c>
      <c r="P308" s="1238">
        <v>0</v>
      </c>
      <c r="Q308" s="1238">
        <v>0</v>
      </c>
      <c r="R308" s="1238">
        <v>1</v>
      </c>
      <c r="S308" s="1238">
        <v>0</v>
      </c>
      <c r="T308" s="1238">
        <v>0</v>
      </c>
      <c r="U308" s="1238">
        <v>0</v>
      </c>
      <c r="V308" s="600" t="s">
        <v>55</v>
      </c>
      <c r="W308" s="2142">
        <f t="shared" si="4"/>
        <v>10</v>
      </c>
    </row>
    <row r="309" spans="1:23" x14ac:dyDescent="0.25">
      <c r="A309" s="1446">
        <v>16997</v>
      </c>
      <c r="B309" s="2115" t="s">
        <v>715</v>
      </c>
      <c r="C309" s="1446" t="s">
        <v>652</v>
      </c>
      <c r="D309" s="1446">
        <v>3</v>
      </c>
      <c r="E309" s="1446" t="s">
        <v>362</v>
      </c>
      <c r="F309" s="1446" t="s">
        <v>68</v>
      </c>
      <c r="G309" s="1446" t="s">
        <v>52</v>
      </c>
      <c r="H309" s="1446" t="s">
        <v>55</v>
      </c>
      <c r="I309" s="2118">
        <v>8</v>
      </c>
      <c r="J309" s="1446" t="s">
        <v>363</v>
      </c>
      <c r="K309" s="1446" t="s">
        <v>364</v>
      </c>
      <c r="L309" s="1238">
        <v>2</v>
      </c>
      <c r="M309" s="1238">
        <v>0</v>
      </c>
      <c r="N309" s="1238">
        <v>0</v>
      </c>
      <c r="O309" s="1238">
        <v>0</v>
      </c>
      <c r="P309" s="1238">
        <v>0</v>
      </c>
      <c r="Q309" s="1238">
        <v>0</v>
      </c>
      <c r="R309" s="1238">
        <v>0</v>
      </c>
      <c r="S309" s="1238">
        <v>0</v>
      </c>
      <c r="T309" s="1238">
        <v>0</v>
      </c>
      <c r="U309" s="1238">
        <v>0</v>
      </c>
      <c r="V309" s="600" t="s">
        <v>55</v>
      </c>
      <c r="W309" s="2142">
        <f t="shared" si="4"/>
        <v>10</v>
      </c>
    </row>
    <row r="310" spans="1:23" x14ac:dyDescent="0.25">
      <c r="A310" s="1446">
        <v>16998</v>
      </c>
      <c r="B310" s="2115" t="s">
        <v>715</v>
      </c>
      <c r="C310" s="1446" t="s">
        <v>652</v>
      </c>
      <c r="D310" s="1446">
        <v>3</v>
      </c>
      <c r="E310" s="1446" t="s">
        <v>362</v>
      </c>
      <c r="F310" s="1446" t="s">
        <v>68</v>
      </c>
      <c r="G310" s="1446" t="s">
        <v>52</v>
      </c>
      <c r="H310" s="1446" t="s">
        <v>55</v>
      </c>
      <c r="I310" s="2118">
        <v>8</v>
      </c>
      <c r="J310" s="1446" t="s">
        <v>363</v>
      </c>
      <c r="K310" s="1446" t="s">
        <v>364</v>
      </c>
      <c r="L310" s="1238">
        <v>2</v>
      </c>
      <c r="M310" s="1238">
        <v>2</v>
      </c>
      <c r="N310" s="1238">
        <v>0</v>
      </c>
      <c r="O310" s="1238">
        <v>0</v>
      </c>
      <c r="P310" s="1238">
        <v>0</v>
      </c>
      <c r="Q310" s="1238">
        <v>0</v>
      </c>
      <c r="R310" s="1238">
        <v>2</v>
      </c>
      <c r="S310" s="1238">
        <v>0</v>
      </c>
      <c r="T310" s="1238">
        <v>0</v>
      </c>
      <c r="U310" s="1238">
        <v>0</v>
      </c>
      <c r="V310" s="600" t="s">
        <v>55</v>
      </c>
      <c r="W310" s="2142">
        <f t="shared" si="4"/>
        <v>10</v>
      </c>
    </row>
    <row r="311" spans="1:23" x14ac:dyDescent="0.25">
      <c r="A311" s="1446">
        <v>16999</v>
      </c>
      <c r="B311" s="2115" t="s">
        <v>715</v>
      </c>
      <c r="C311" s="1446" t="s">
        <v>518</v>
      </c>
      <c r="D311" s="1446">
        <v>3</v>
      </c>
      <c r="E311" s="1446" t="s">
        <v>362</v>
      </c>
      <c r="F311" s="1446" t="s">
        <v>68</v>
      </c>
      <c r="G311" s="1446" t="s">
        <v>52</v>
      </c>
      <c r="H311" s="1446" t="s">
        <v>55</v>
      </c>
      <c r="I311" s="2118">
        <v>8</v>
      </c>
      <c r="J311" s="1446" t="s">
        <v>363</v>
      </c>
      <c r="K311" s="1446" t="s">
        <v>364</v>
      </c>
      <c r="L311" s="1238">
        <v>2</v>
      </c>
      <c r="M311" s="1238">
        <v>6</v>
      </c>
      <c r="N311" s="1238">
        <v>0</v>
      </c>
      <c r="O311" s="1238">
        <v>0</v>
      </c>
      <c r="P311" s="1238">
        <v>0</v>
      </c>
      <c r="Q311" s="1238">
        <v>0</v>
      </c>
      <c r="R311" s="1238">
        <v>6</v>
      </c>
      <c r="S311" s="1238">
        <v>1</v>
      </c>
      <c r="T311" s="1238">
        <v>0</v>
      </c>
      <c r="U311" s="1238">
        <v>0</v>
      </c>
      <c r="V311" s="600" t="s">
        <v>55</v>
      </c>
      <c r="W311" s="2142">
        <f t="shared" si="4"/>
        <v>10</v>
      </c>
    </row>
    <row r="312" spans="1:23" x14ac:dyDescent="0.25">
      <c r="A312" s="1446">
        <v>17000</v>
      </c>
      <c r="B312" s="2115" t="s">
        <v>715</v>
      </c>
      <c r="C312" s="1446" t="s">
        <v>717</v>
      </c>
      <c r="D312" s="1446">
        <v>3</v>
      </c>
      <c r="E312" s="1446" t="s">
        <v>362</v>
      </c>
      <c r="F312" s="1446" t="s">
        <v>68</v>
      </c>
      <c r="G312" s="1446" t="s">
        <v>52</v>
      </c>
      <c r="H312" s="1446" t="s">
        <v>55</v>
      </c>
      <c r="I312" s="2118">
        <v>6</v>
      </c>
      <c r="J312" s="1446" t="s">
        <v>363</v>
      </c>
      <c r="K312" s="1446" t="s">
        <v>364</v>
      </c>
      <c r="L312" s="1238">
        <v>2</v>
      </c>
      <c r="M312" s="1238">
        <v>0</v>
      </c>
      <c r="N312" s="1238">
        <v>0</v>
      </c>
      <c r="O312" s="1238">
        <v>0</v>
      </c>
      <c r="P312" s="1238">
        <v>0</v>
      </c>
      <c r="Q312" s="1238">
        <v>0</v>
      </c>
      <c r="R312" s="1238">
        <v>0</v>
      </c>
      <c r="S312" s="1238">
        <v>0</v>
      </c>
      <c r="T312" s="1238">
        <v>0</v>
      </c>
      <c r="U312" s="1238">
        <v>0</v>
      </c>
      <c r="V312" s="600" t="s">
        <v>55</v>
      </c>
      <c r="W312" s="2142">
        <f t="shared" si="4"/>
        <v>8</v>
      </c>
    </row>
    <row r="313" spans="1:23" x14ac:dyDescent="0.25">
      <c r="A313" s="1446">
        <v>17001</v>
      </c>
      <c r="B313" s="2115" t="s">
        <v>718</v>
      </c>
      <c r="C313" s="1446" t="s">
        <v>573</v>
      </c>
      <c r="D313" s="1446">
        <v>42</v>
      </c>
      <c r="E313" s="1446" t="s">
        <v>362</v>
      </c>
      <c r="F313" s="1446" t="s">
        <v>71</v>
      </c>
      <c r="G313" s="1446" t="s">
        <v>52</v>
      </c>
      <c r="H313" s="1446" t="s">
        <v>55</v>
      </c>
      <c r="I313" s="2118">
        <v>1</v>
      </c>
      <c r="J313" s="1446" t="s">
        <v>363</v>
      </c>
      <c r="K313" s="1446" t="s">
        <v>364</v>
      </c>
      <c r="L313" s="1238">
        <v>2</v>
      </c>
      <c r="M313" s="1238">
        <v>2</v>
      </c>
      <c r="N313" s="1238">
        <v>0</v>
      </c>
      <c r="O313" s="1238">
        <v>0</v>
      </c>
      <c r="P313" s="1238">
        <v>0</v>
      </c>
      <c r="Q313" s="1238">
        <v>0</v>
      </c>
      <c r="R313" s="1238">
        <v>2</v>
      </c>
      <c r="S313" s="1238">
        <v>0</v>
      </c>
      <c r="T313" s="1238">
        <v>0</v>
      </c>
      <c r="U313" s="1238">
        <v>0</v>
      </c>
      <c r="V313" s="600" t="s">
        <v>55</v>
      </c>
      <c r="W313" s="2142">
        <f t="shared" si="4"/>
        <v>3</v>
      </c>
    </row>
    <row r="314" spans="1:23" x14ac:dyDescent="0.25">
      <c r="A314" s="1446">
        <v>17002</v>
      </c>
      <c r="B314" s="2115" t="s">
        <v>718</v>
      </c>
      <c r="C314" s="1446" t="s">
        <v>434</v>
      </c>
      <c r="D314" s="1446">
        <v>37</v>
      </c>
      <c r="E314" s="1446" t="s">
        <v>362</v>
      </c>
      <c r="F314" s="1446" t="s">
        <v>68</v>
      </c>
      <c r="G314" s="1446" t="s">
        <v>52</v>
      </c>
      <c r="H314" s="1446" t="s">
        <v>55</v>
      </c>
      <c r="I314" s="2118">
        <v>3</v>
      </c>
      <c r="J314" s="1446" t="s">
        <v>363</v>
      </c>
      <c r="K314" s="1446" t="s">
        <v>364</v>
      </c>
      <c r="L314" s="1238">
        <v>2</v>
      </c>
      <c r="M314" s="1238">
        <v>4</v>
      </c>
      <c r="N314" s="1238">
        <v>0</v>
      </c>
      <c r="O314" s="1238">
        <v>0</v>
      </c>
      <c r="P314" s="1238">
        <v>0</v>
      </c>
      <c r="Q314" s="1238">
        <v>0</v>
      </c>
      <c r="R314" s="1238">
        <v>4</v>
      </c>
      <c r="S314" s="1238">
        <v>1</v>
      </c>
      <c r="T314" s="1238">
        <v>0</v>
      </c>
      <c r="U314" s="1238">
        <v>0</v>
      </c>
      <c r="V314" s="600" t="s">
        <v>55</v>
      </c>
      <c r="W314" s="2142">
        <f t="shared" si="4"/>
        <v>5</v>
      </c>
    </row>
    <row r="315" spans="1:23" x14ac:dyDescent="0.25">
      <c r="A315" s="1446">
        <v>17003</v>
      </c>
      <c r="B315" s="2115" t="s">
        <v>718</v>
      </c>
      <c r="C315" s="1446" t="s">
        <v>472</v>
      </c>
      <c r="D315" s="1446">
        <v>36</v>
      </c>
      <c r="E315" s="1446" t="s">
        <v>362</v>
      </c>
      <c r="F315" s="1446" t="s">
        <v>71</v>
      </c>
      <c r="G315" s="1446" t="s">
        <v>52</v>
      </c>
      <c r="H315" s="1446" t="s">
        <v>55</v>
      </c>
      <c r="I315" s="2118">
        <v>3</v>
      </c>
      <c r="J315" s="1446" t="s">
        <v>363</v>
      </c>
      <c r="K315" s="1446" t="s">
        <v>364</v>
      </c>
      <c r="L315" s="1238">
        <v>2</v>
      </c>
      <c r="M315" s="1238">
        <v>1</v>
      </c>
      <c r="N315" s="1238">
        <v>0</v>
      </c>
      <c r="O315" s="1238">
        <v>0</v>
      </c>
      <c r="P315" s="1238">
        <v>0</v>
      </c>
      <c r="Q315" s="1238">
        <v>0</v>
      </c>
      <c r="R315" s="1238">
        <v>1</v>
      </c>
      <c r="S315" s="1238">
        <v>0</v>
      </c>
      <c r="T315" s="1238">
        <v>0</v>
      </c>
      <c r="U315" s="1238">
        <v>0</v>
      </c>
      <c r="V315" s="600" t="s">
        <v>55</v>
      </c>
      <c r="W315" s="2142">
        <f t="shared" si="4"/>
        <v>5</v>
      </c>
    </row>
    <row r="316" spans="1:23" x14ac:dyDescent="0.25">
      <c r="A316" s="1446">
        <v>17004</v>
      </c>
      <c r="B316" s="2115" t="s">
        <v>718</v>
      </c>
      <c r="C316" s="1446" t="s">
        <v>443</v>
      </c>
      <c r="D316" s="1446">
        <v>36</v>
      </c>
      <c r="E316" s="1446" t="s">
        <v>362</v>
      </c>
      <c r="F316" s="1446" t="s">
        <v>68</v>
      </c>
      <c r="G316" s="1446" t="s">
        <v>52</v>
      </c>
      <c r="H316" s="1446" t="s">
        <v>55</v>
      </c>
      <c r="I316" s="2118">
        <v>2</v>
      </c>
      <c r="J316" s="1446" t="s">
        <v>363</v>
      </c>
      <c r="K316" s="1446" t="s">
        <v>364</v>
      </c>
      <c r="L316" s="1238">
        <v>2</v>
      </c>
      <c r="M316" s="1238">
        <v>2</v>
      </c>
      <c r="N316" s="1238">
        <v>0</v>
      </c>
      <c r="O316" s="1238">
        <v>0</v>
      </c>
      <c r="P316" s="1238">
        <v>0</v>
      </c>
      <c r="Q316" s="1238">
        <v>0</v>
      </c>
      <c r="R316" s="1238">
        <v>2</v>
      </c>
      <c r="S316" s="1238">
        <v>0</v>
      </c>
      <c r="T316" s="1238">
        <v>0</v>
      </c>
      <c r="U316" s="1238">
        <v>0</v>
      </c>
      <c r="V316" s="600" t="s">
        <v>55</v>
      </c>
      <c r="W316" s="2142">
        <f t="shared" si="4"/>
        <v>4</v>
      </c>
    </row>
    <row r="317" spans="1:23" x14ac:dyDescent="0.25">
      <c r="A317" s="1446">
        <v>17005</v>
      </c>
      <c r="B317" s="2115" t="s">
        <v>718</v>
      </c>
      <c r="C317" s="1446" t="s">
        <v>644</v>
      </c>
      <c r="D317" s="1446">
        <v>36</v>
      </c>
      <c r="E317" s="1446" t="s">
        <v>362</v>
      </c>
      <c r="F317" s="1446" t="s">
        <v>68</v>
      </c>
      <c r="G317" s="1446" t="s">
        <v>52</v>
      </c>
      <c r="H317" s="1446" t="s">
        <v>55</v>
      </c>
      <c r="I317" s="2118">
        <v>2</v>
      </c>
      <c r="J317" s="1446" t="s">
        <v>363</v>
      </c>
      <c r="K317" s="1446" t="s">
        <v>364</v>
      </c>
      <c r="L317" s="1238">
        <v>2</v>
      </c>
      <c r="M317" s="1238">
        <v>1</v>
      </c>
      <c r="N317" s="1238">
        <v>0</v>
      </c>
      <c r="O317" s="1238">
        <v>0</v>
      </c>
      <c r="P317" s="1238">
        <v>0</v>
      </c>
      <c r="Q317" s="1238">
        <v>0</v>
      </c>
      <c r="R317" s="1238">
        <v>1</v>
      </c>
      <c r="S317" s="1238">
        <v>0</v>
      </c>
      <c r="T317" s="1238">
        <v>0</v>
      </c>
      <c r="U317" s="1238">
        <v>0</v>
      </c>
      <c r="V317" s="600" t="s">
        <v>55</v>
      </c>
      <c r="W317" s="2142">
        <f t="shared" si="4"/>
        <v>4</v>
      </c>
    </row>
    <row r="318" spans="1:23" x14ac:dyDescent="0.25">
      <c r="A318" s="1446">
        <v>17006</v>
      </c>
      <c r="B318" s="2115" t="s">
        <v>718</v>
      </c>
      <c r="C318" s="1446" t="s">
        <v>644</v>
      </c>
      <c r="D318" s="1446">
        <v>36</v>
      </c>
      <c r="E318" s="1446" t="s">
        <v>362</v>
      </c>
      <c r="F318" s="1446" t="s">
        <v>71</v>
      </c>
      <c r="G318" s="1446" t="s">
        <v>52</v>
      </c>
      <c r="H318" s="1446" t="s">
        <v>55</v>
      </c>
      <c r="I318" s="2118">
        <v>2</v>
      </c>
      <c r="J318" s="1446" t="s">
        <v>363</v>
      </c>
      <c r="K318" s="1446" t="s">
        <v>364</v>
      </c>
      <c r="L318" s="1238">
        <v>2</v>
      </c>
      <c r="M318" s="1238">
        <v>1</v>
      </c>
      <c r="N318" s="1238">
        <v>0</v>
      </c>
      <c r="O318" s="1238">
        <v>0</v>
      </c>
      <c r="P318" s="1238">
        <v>0</v>
      </c>
      <c r="Q318" s="1238">
        <v>0</v>
      </c>
      <c r="R318" s="1238">
        <v>1</v>
      </c>
      <c r="S318" s="1238">
        <v>0</v>
      </c>
      <c r="T318" s="1238">
        <v>0</v>
      </c>
      <c r="U318" s="1238">
        <v>0</v>
      </c>
      <c r="V318" s="600" t="s">
        <v>55</v>
      </c>
      <c r="W318" s="2142">
        <f t="shared" si="4"/>
        <v>4</v>
      </c>
    </row>
    <row r="319" spans="1:23" x14ac:dyDescent="0.25">
      <c r="A319" s="1446">
        <v>17007</v>
      </c>
      <c r="B319" s="2115" t="s">
        <v>718</v>
      </c>
      <c r="C319" s="1446" t="s">
        <v>382</v>
      </c>
      <c r="D319" s="1446">
        <v>39</v>
      </c>
      <c r="E319" s="1446" t="s">
        <v>362</v>
      </c>
      <c r="F319" s="1446" t="s">
        <v>68</v>
      </c>
      <c r="G319" s="1446" t="s">
        <v>52</v>
      </c>
      <c r="H319" s="1446" t="s">
        <v>55</v>
      </c>
      <c r="I319" s="2118">
        <v>2</v>
      </c>
      <c r="J319" s="1446" t="s">
        <v>363</v>
      </c>
      <c r="K319" s="1446" t="s">
        <v>364</v>
      </c>
      <c r="L319" s="1238">
        <v>3</v>
      </c>
      <c r="M319" s="1238">
        <v>4</v>
      </c>
      <c r="N319" s="1238">
        <v>0</v>
      </c>
      <c r="O319" s="1238">
        <v>0</v>
      </c>
      <c r="P319" s="1238">
        <v>0</v>
      </c>
      <c r="Q319" s="1238">
        <v>0</v>
      </c>
      <c r="R319" s="1238">
        <v>4</v>
      </c>
      <c r="S319" s="1238">
        <v>0</v>
      </c>
      <c r="T319" s="1238">
        <v>0</v>
      </c>
      <c r="U319" s="1238">
        <v>0</v>
      </c>
      <c r="V319" s="600" t="s">
        <v>55</v>
      </c>
      <c r="W319" s="2142">
        <f t="shared" si="4"/>
        <v>5</v>
      </c>
    </row>
    <row r="320" spans="1:23" x14ac:dyDescent="0.25">
      <c r="A320" s="1446">
        <v>17008</v>
      </c>
      <c r="B320" s="2115" t="s">
        <v>718</v>
      </c>
      <c r="C320" s="1446" t="s">
        <v>491</v>
      </c>
      <c r="D320" s="1446">
        <v>38</v>
      </c>
      <c r="E320" s="1446" t="s">
        <v>362</v>
      </c>
      <c r="F320" s="1446" t="s">
        <v>71</v>
      </c>
      <c r="G320" s="1446" t="s">
        <v>52</v>
      </c>
      <c r="H320" s="1446" t="s">
        <v>55</v>
      </c>
      <c r="I320" s="2118">
        <v>3</v>
      </c>
      <c r="J320" s="1446" t="s">
        <v>363</v>
      </c>
      <c r="K320" s="1446" t="s">
        <v>364</v>
      </c>
      <c r="L320" s="1238">
        <v>3</v>
      </c>
      <c r="M320" s="1238">
        <v>0</v>
      </c>
      <c r="N320" s="1238">
        <v>0</v>
      </c>
      <c r="O320" s="1238">
        <v>0</v>
      </c>
      <c r="P320" s="1238">
        <v>0</v>
      </c>
      <c r="Q320" s="1238">
        <v>0</v>
      </c>
      <c r="R320" s="1238">
        <v>0</v>
      </c>
      <c r="S320" s="1238">
        <v>0</v>
      </c>
      <c r="T320" s="1238">
        <v>0</v>
      </c>
      <c r="U320" s="1238">
        <v>0</v>
      </c>
      <c r="V320" s="600" t="s">
        <v>55</v>
      </c>
      <c r="W320" s="2142">
        <f t="shared" si="4"/>
        <v>6</v>
      </c>
    </row>
    <row r="321" spans="1:23" x14ac:dyDescent="0.25">
      <c r="A321" s="1446">
        <v>17009</v>
      </c>
      <c r="B321" s="2115" t="s">
        <v>718</v>
      </c>
      <c r="C321" s="1446" t="s">
        <v>609</v>
      </c>
      <c r="D321" s="1446">
        <v>38</v>
      </c>
      <c r="E321" s="1446" t="s">
        <v>362</v>
      </c>
      <c r="F321" s="1446" t="s">
        <v>68</v>
      </c>
      <c r="G321" s="1446" t="s">
        <v>52</v>
      </c>
      <c r="H321" s="1446" t="s">
        <v>55</v>
      </c>
      <c r="I321" s="2118">
        <v>2</v>
      </c>
      <c r="J321" s="1446" t="s">
        <v>363</v>
      </c>
      <c r="K321" s="1446" t="s">
        <v>364</v>
      </c>
      <c r="L321" s="1238">
        <v>3</v>
      </c>
      <c r="M321" s="1238">
        <v>0</v>
      </c>
      <c r="N321" s="1238">
        <v>0</v>
      </c>
      <c r="O321" s="1238">
        <v>0</v>
      </c>
      <c r="P321" s="1238">
        <v>0</v>
      </c>
      <c r="Q321" s="1238">
        <v>0</v>
      </c>
      <c r="R321" s="1238">
        <v>0</v>
      </c>
      <c r="S321" s="1238">
        <v>0</v>
      </c>
      <c r="T321" s="1238">
        <v>0</v>
      </c>
      <c r="U321" s="1238">
        <v>0</v>
      </c>
      <c r="V321" s="600" t="s">
        <v>55</v>
      </c>
      <c r="W321" s="2142">
        <f t="shared" si="4"/>
        <v>5</v>
      </c>
    </row>
    <row r="322" spans="1:23" x14ac:dyDescent="0.25">
      <c r="A322" s="1446">
        <v>17010</v>
      </c>
      <c r="B322" s="2115" t="s">
        <v>718</v>
      </c>
      <c r="C322" s="1446" t="s">
        <v>592</v>
      </c>
      <c r="D322" s="1446">
        <v>38</v>
      </c>
      <c r="E322" s="1446" t="s">
        <v>362</v>
      </c>
      <c r="F322" s="1446" t="s">
        <v>68</v>
      </c>
      <c r="G322" s="1446" t="s">
        <v>52</v>
      </c>
      <c r="H322" s="1446" t="s">
        <v>55</v>
      </c>
      <c r="I322" s="2118">
        <v>2</v>
      </c>
      <c r="J322" s="1446" t="s">
        <v>363</v>
      </c>
      <c r="K322" s="1446" t="s">
        <v>364</v>
      </c>
      <c r="L322" s="1238">
        <v>3</v>
      </c>
      <c r="M322" s="1238">
        <v>0</v>
      </c>
      <c r="N322" s="1238">
        <v>0</v>
      </c>
      <c r="O322" s="1238">
        <v>0</v>
      </c>
      <c r="P322" s="1238">
        <v>0</v>
      </c>
      <c r="Q322" s="1238">
        <v>0</v>
      </c>
      <c r="R322" s="1238">
        <v>0</v>
      </c>
      <c r="S322" s="1238">
        <v>0</v>
      </c>
      <c r="T322" s="1238">
        <v>0</v>
      </c>
      <c r="U322" s="1238">
        <v>0</v>
      </c>
      <c r="V322" s="600" t="s">
        <v>55</v>
      </c>
      <c r="W322" s="2142">
        <f t="shared" si="4"/>
        <v>5</v>
      </c>
    </row>
    <row r="323" spans="1:23" x14ac:dyDescent="0.25">
      <c r="A323" s="1446">
        <v>17011</v>
      </c>
      <c r="B323" s="2115" t="s">
        <v>718</v>
      </c>
      <c r="C323" s="1446" t="s">
        <v>447</v>
      </c>
      <c r="D323" s="1446">
        <v>48</v>
      </c>
      <c r="E323" s="1446" t="s">
        <v>362</v>
      </c>
      <c r="F323" s="1446" t="s">
        <v>68</v>
      </c>
      <c r="G323" s="1446" t="s">
        <v>52</v>
      </c>
      <c r="H323" s="1446" t="s">
        <v>55</v>
      </c>
      <c r="I323" s="2118">
        <v>2</v>
      </c>
      <c r="J323" s="1446" t="s">
        <v>363</v>
      </c>
      <c r="K323" s="1446" t="s">
        <v>364</v>
      </c>
      <c r="L323" s="1238">
        <v>3</v>
      </c>
      <c r="M323" s="1238">
        <v>1</v>
      </c>
      <c r="N323" s="1238">
        <v>0</v>
      </c>
      <c r="O323" s="1238">
        <v>0</v>
      </c>
      <c r="P323" s="1238">
        <v>0</v>
      </c>
      <c r="Q323" s="1238">
        <v>0</v>
      </c>
      <c r="R323" s="1238">
        <v>1</v>
      </c>
      <c r="S323" s="1238">
        <v>0</v>
      </c>
      <c r="T323" s="1238">
        <v>0</v>
      </c>
      <c r="U323" s="1238">
        <v>0</v>
      </c>
      <c r="V323" s="600" t="s">
        <v>55</v>
      </c>
      <c r="W323" s="2142">
        <f t="shared" ref="W323:W386" si="5">U323+L323+I323</f>
        <v>5</v>
      </c>
    </row>
    <row r="324" spans="1:23" x14ac:dyDescent="0.25">
      <c r="A324" s="1446">
        <v>17012</v>
      </c>
      <c r="B324" s="2115" t="s">
        <v>718</v>
      </c>
      <c r="C324" s="1446" t="s">
        <v>521</v>
      </c>
      <c r="D324" s="1446">
        <v>8</v>
      </c>
      <c r="E324" s="1446" t="s">
        <v>362</v>
      </c>
      <c r="F324" s="1446" t="s">
        <v>70</v>
      </c>
      <c r="G324" s="1446" t="s">
        <v>67</v>
      </c>
      <c r="H324" s="1446" t="s">
        <v>55</v>
      </c>
      <c r="I324" s="2118">
        <v>4</v>
      </c>
      <c r="J324" s="1446" t="s">
        <v>363</v>
      </c>
      <c r="K324" s="1446" t="s">
        <v>364</v>
      </c>
      <c r="L324" s="1238">
        <v>1</v>
      </c>
      <c r="M324" s="1238">
        <v>0</v>
      </c>
      <c r="N324" s="1238">
        <v>0</v>
      </c>
      <c r="O324" s="1238">
        <v>0</v>
      </c>
      <c r="P324" s="1238">
        <v>0</v>
      </c>
      <c r="Q324" s="1238">
        <v>0</v>
      </c>
      <c r="R324" s="1238">
        <v>0</v>
      </c>
      <c r="S324" s="1238">
        <v>0</v>
      </c>
      <c r="T324" s="1238">
        <v>0</v>
      </c>
      <c r="U324" s="1238">
        <v>0</v>
      </c>
      <c r="V324" s="600" t="s">
        <v>55</v>
      </c>
      <c r="W324" s="2142">
        <f t="shared" si="5"/>
        <v>5</v>
      </c>
    </row>
    <row r="325" spans="1:23" x14ac:dyDescent="0.25">
      <c r="A325" s="1446">
        <v>17014</v>
      </c>
      <c r="B325" s="2115" t="s">
        <v>719</v>
      </c>
      <c r="C325" s="1446" t="s">
        <v>486</v>
      </c>
      <c r="D325" s="1446">
        <v>1</v>
      </c>
      <c r="E325" s="1446" t="s">
        <v>362</v>
      </c>
      <c r="F325" s="1446" t="s">
        <v>68</v>
      </c>
      <c r="G325" s="1446" t="s">
        <v>52</v>
      </c>
      <c r="H325" s="1446" t="s">
        <v>55</v>
      </c>
      <c r="I325" s="2118">
        <v>2</v>
      </c>
      <c r="J325" s="1446" t="s">
        <v>363</v>
      </c>
      <c r="K325" s="1446" t="s">
        <v>364</v>
      </c>
      <c r="L325" s="1238">
        <v>2</v>
      </c>
      <c r="M325" s="1238">
        <v>2</v>
      </c>
      <c r="N325" s="1238">
        <v>0</v>
      </c>
      <c r="O325" s="1238">
        <v>0</v>
      </c>
      <c r="P325" s="1238">
        <v>0</v>
      </c>
      <c r="Q325" s="1238">
        <v>0</v>
      </c>
      <c r="R325" s="1238">
        <v>2</v>
      </c>
      <c r="S325" s="1238">
        <v>0</v>
      </c>
      <c r="T325" s="1238">
        <v>0</v>
      </c>
      <c r="U325" s="1238">
        <v>0</v>
      </c>
      <c r="V325" s="600" t="s">
        <v>55</v>
      </c>
      <c r="W325" s="2142">
        <f t="shared" si="5"/>
        <v>4</v>
      </c>
    </row>
    <row r="326" spans="1:23" x14ac:dyDescent="0.25">
      <c r="A326" s="1446">
        <v>17018</v>
      </c>
      <c r="B326" s="2115" t="s">
        <v>719</v>
      </c>
      <c r="C326" s="1446" t="s">
        <v>541</v>
      </c>
      <c r="D326" s="1446">
        <v>2</v>
      </c>
      <c r="E326" s="1446" t="s">
        <v>362</v>
      </c>
      <c r="F326" s="1446" t="s">
        <v>68</v>
      </c>
      <c r="G326" s="1446" t="s">
        <v>52</v>
      </c>
      <c r="H326" s="1446" t="s">
        <v>55</v>
      </c>
      <c r="I326" s="2118">
        <v>2</v>
      </c>
      <c r="J326" s="1446" t="s">
        <v>363</v>
      </c>
      <c r="K326" s="1446" t="s">
        <v>364</v>
      </c>
      <c r="L326" s="1238">
        <v>2</v>
      </c>
      <c r="M326" s="1238">
        <v>1</v>
      </c>
      <c r="N326" s="1238">
        <v>0</v>
      </c>
      <c r="O326" s="1238">
        <v>0</v>
      </c>
      <c r="P326" s="1238">
        <v>0</v>
      </c>
      <c r="Q326" s="1238">
        <v>0</v>
      </c>
      <c r="R326" s="1238">
        <v>1</v>
      </c>
      <c r="S326" s="1238">
        <v>0</v>
      </c>
      <c r="T326" s="1238">
        <v>0</v>
      </c>
      <c r="U326" s="1238">
        <v>0</v>
      </c>
      <c r="V326" s="600" t="s">
        <v>55</v>
      </c>
      <c r="W326" s="2142">
        <f t="shared" si="5"/>
        <v>4</v>
      </c>
    </row>
    <row r="327" spans="1:23" x14ac:dyDescent="0.25">
      <c r="A327" s="1446">
        <v>17019</v>
      </c>
      <c r="B327" s="2115" t="s">
        <v>719</v>
      </c>
      <c r="C327" s="1446" t="s">
        <v>421</v>
      </c>
      <c r="D327" s="1446">
        <v>4</v>
      </c>
      <c r="E327" s="1446" t="s">
        <v>362</v>
      </c>
      <c r="F327" s="1446" t="s">
        <v>68</v>
      </c>
      <c r="G327" s="1446" t="s">
        <v>52</v>
      </c>
      <c r="H327" s="1446" t="s">
        <v>55</v>
      </c>
      <c r="I327" s="2118">
        <v>2</v>
      </c>
      <c r="J327" s="1446" t="s">
        <v>363</v>
      </c>
      <c r="K327" s="1446" t="s">
        <v>364</v>
      </c>
      <c r="L327" s="1238">
        <v>2</v>
      </c>
      <c r="M327" s="1238">
        <v>3</v>
      </c>
      <c r="N327" s="1238">
        <v>0</v>
      </c>
      <c r="O327" s="1238">
        <v>0</v>
      </c>
      <c r="P327" s="1238">
        <v>0</v>
      </c>
      <c r="Q327" s="1238">
        <v>0</v>
      </c>
      <c r="R327" s="1238">
        <v>3</v>
      </c>
      <c r="S327" s="1238">
        <v>1</v>
      </c>
      <c r="T327" s="1238">
        <v>0</v>
      </c>
      <c r="U327" s="1238">
        <v>0</v>
      </c>
      <c r="V327" s="600" t="s">
        <v>55</v>
      </c>
      <c r="W327" s="2142">
        <f t="shared" si="5"/>
        <v>4</v>
      </c>
    </row>
    <row r="328" spans="1:23" x14ac:dyDescent="0.25">
      <c r="A328" s="1446">
        <v>17022</v>
      </c>
      <c r="B328" s="2115" t="s">
        <v>720</v>
      </c>
      <c r="C328" s="1446" t="s">
        <v>648</v>
      </c>
      <c r="D328" s="1446">
        <v>3</v>
      </c>
      <c r="E328" s="1446" t="s">
        <v>362</v>
      </c>
      <c r="F328" s="1446" t="s">
        <v>68</v>
      </c>
      <c r="G328" s="1446" t="s">
        <v>52</v>
      </c>
      <c r="H328" s="1446" t="s">
        <v>55</v>
      </c>
      <c r="I328" s="2118">
        <v>3</v>
      </c>
      <c r="J328" s="1446" t="s">
        <v>363</v>
      </c>
      <c r="K328" s="1446" t="s">
        <v>364</v>
      </c>
      <c r="L328" s="1238">
        <v>2</v>
      </c>
      <c r="M328" s="1238">
        <v>0</v>
      </c>
      <c r="N328" s="1238">
        <v>0</v>
      </c>
      <c r="O328" s="1238">
        <v>0</v>
      </c>
      <c r="P328" s="1238">
        <v>0</v>
      </c>
      <c r="Q328" s="1238">
        <v>0</v>
      </c>
      <c r="R328" s="1238">
        <v>0</v>
      </c>
      <c r="S328" s="1238">
        <v>0</v>
      </c>
      <c r="T328" s="1238">
        <v>0</v>
      </c>
      <c r="U328" s="1238">
        <v>0</v>
      </c>
      <c r="V328" s="600" t="s">
        <v>55</v>
      </c>
      <c r="W328" s="2142">
        <f t="shared" si="5"/>
        <v>5</v>
      </c>
    </row>
    <row r="329" spans="1:23" x14ac:dyDescent="0.25">
      <c r="A329" s="1446">
        <v>17023</v>
      </c>
      <c r="B329" s="2115" t="s">
        <v>720</v>
      </c>
      <c r="C329" s="1446" t="s">
        <v>620</v>
      </c>
      <c r="D329" s="1446">
        <v>3</v>
      </c>
      <c r="E329" s="1446" t="s">
        <v>55</v>
      </c>
      <c r="F329" s="1446" t="s">
        <v>69</v>
      </c>
      <c r="G329" s="1446" t="s">
        <v>52</v>
      </c>
      <c r="H329" s="1446" t="s">
        <v>55</v>
      </c>
      <c r="I329" s="2118">
        <v>3</v>
      </c>
      <c r="J329" s="1446" t="s">
        <v>363</v>
      </c>
      <c r="K329" s="1446" t="s">
        <v>364</v>
      </c>
      <c r="L329" s="1238">
        <v>2</v>
      </c>
      <c r="M329" s="1238">
        <v>3</v>
      </c>
      <c r="N329" s="1238">
        <v>0</v>
      </c>
      <c r="O329" s="1238">
        <v>0</v>
      </c>
      <c r="P329" s="1238">
        <v>0</v>
      </c>
      <c r="Q329" s="1238">
        <v>0</v>
      </c>
      <c r="R329" s="1238">
        <v>3</v>
      </c>
      <c r="S329" s="1238">
        <v>0</v>
      </c>
      <c r="T329" s="1238">
        <v>0</v>
      </c>
      <c r="U329" s="1238">
        <v>0</v>
      </c>
      <c r="V329" s="600" t="s">
        <v>55</v>
      </c>
      <c r="W329" s="2142">
        <f t="shared" si="5"/>
        <v>5</v>
      </c>
    </row>
    <row r="330" spans="1:23" x14ac:dyDescent="0.25">
      <c r="A330" s="1446">
        <v>17024</v>
      </c>
      <c r="B330" s="2115" t="s">
        <v>720</v>
      </c>
      <c r="C330" s="1446" t="s">
        <v>624</v>
      </c>
      <c r="D330" s="1446">
        <v>3</v>
      </c>
      <c r="E330" s="1446" t="s">
        <v>362</v>
      </c>
      <c r="F330" s="1446" t="s">
        <v>70</v>
      </c>
      <c r="G330" s="1446" t="s">
        <v>52</v>
      </c>
      <c r="H330" s="1446" t="s">
        <v>55</v>
      </c>
      <c r="I330" s="2118">
        <v>3</v>
      </c>
      <c r="J330" s="1446" t="s">
        <v>363</v>
      </c>
      <c r="K330" s="1446" t="s">
        <v>364</v>
      </c>
      <c r="L330" s="1238">
        <v>2</v>
      </c>
      <c r="M330" s="1238">
        <v>0</v>
      </c>
      <c r="N330" s="1238">
        <v>0</v>
      </c>
      <c r="O330" s="1238">
        <v>0</v>
      </c>
      <c r="P330" s="1238">
        <v>0</v>
      </c>
      <c r="Q330" s="1238">
        <v>0</v>
      </c>
      <c r="R330" s="1238">
        <v>0</v>
      </c>
      <c r="S330" s="1238">
        <v>0</v>
      </c>
      <c r="T330" s="1238">
        <v>0</v>
      </c>
      <c r="U330" s="1238">
        <v>0</v>
      </c>
      <c r="V330" s="600" t="s">
        <v>55</v>
      </c>
      <c r="W330" s="2142">
        <f t="shared" si="5"/>
        <v>5</v>
      </c>
    </row>
    <row r="331" spans="1:23" x14ac:dyDescent="0.25">
      <c r="A331" s="1446">
        <v>17025</v>
      </c>
      <c r="B331" s="2115" t="s">
        <v>720</v>
      </c>
      <c r="C331" s="1446" t="s">
        <v>397</v>
      </c>
      <c r="D331" s="1446">
        <v>3</v>
      </c>
      <c r="E331" s="1446" t="s">
        <v>362</v>
      </c>
      <c r="F331" s="1446" t="s">
        <v>70</v>
      </c>
      <c r="G331" s="1446" t="s">
        <v>52</v>
      </c>
      <c r="H331" s="1446" t="s">
        <v>55</v>
      </c>
      <c r="I331" s="2118">
        <v>3</v>
      </c>
      <c r="J331" s="1446" t="s">
        <v>363</v>
      </c>
      <c r="K331" s="1446" t="s">
        <v>364</v>
      </c>
      <c r="L331" s="1238">
        <v>2</v>
      </c>
      <c r="M331" s="1238">
        <v>2</v>
      </c>
      <c r="N331" s="1238">
        <v>0</v>
      </c>
      <c r="O331" s="1238">
        <v>0</v>
      </c>
      <c r="P331" s="1238">
        <v>0</v>
      </c>
      <c r="Q331" s="1238">
        <v>0</v>
      </c>
      <c r="R331" s="1238">
        <v>2</v>
      </c>
      <c r="S331" s="1238">
        <v>0</v>
      </c>
      <c r="T331" s="1238">
        <v>0</v>
      </c>
      <c r="U331" s="1238">
        <v>0</v>
      </c>
      <c r="V331" s="600" t="s">
        <v>55</v>
      </c>
      <c r="W331" s="2142">
        <f t="shared" si="5"/>
        <v>5</v>
      </c>
    </row>
    <row r="332" spans="1:23" x14ac:dyDescent="0.25">
      <c r="A332" s="1446">
        <v>17026</v>
      </c>
      <c r="B332" s="2115" t="s">
        <v>720</v>
      </c>
      <c r="C332" s="1446" t="s">
        <v>391</v>
      </c>
      <c r="D332" s="1446">
        <v>3</v>
      </c>
      <c r="E332" s="1446" t="s">
        <v>362</v>
      </c>
      <c r="F332" s="1446" t="s">
        <v>70</v>
      </c>
      <c r="G332" s="1446" t="s">
        <v>52</v>
      </c>
      <c r="H332" s="1446" t="s">
        <v>55</v>
      </c>
      <c r="I332" s="2118">
        <v>3</v>
      </c>
      <c r="J332" s="1446" t="s">
        <v>363</v>
      </c>
      <c r="K332" s="1446" t="s">
        <v>364</v>
      </c>
      <c r="L332" s="1238">
        <v>2</v>
      </c>
      <c r="M332" s="1238">
        <v>1</v>
      </c>
      <c r="N332" s="1238">
        <v>0</v>
      </c>
      <c r="O332" s="1238">
        <v>0</v>
      </c>
      <c r="P332" s="1238">
        <v>0</v>
      </c>
      <c r="Q332" s="1238">
        <v>0</v>
      </c>
      <c r="R332" s="1238">
        <v>1</v>
      </c>
      <c r="S332" s="1238">
        <v>0</v>
      </c>
      <c r="T332" s="1238">
        <v>0</v>
      </c>
      <c r="U332" s="1238">
        <v>0</v>
      </c>
      <c r="V332" s="600" t="s">
        <v>55</v>
      </c>
      <c r="W332" s="2142">
        <f t="shared" si="5"/>
        <v>5</v>
      </c>
    </row>
    <row r="333" spans="1:23" x14ac:dyDescent="0.25">
      <c r="A333" s="1446">
        <v>17028</v>
      </c>
      <c r="B333" s="2115" t="s">
        <v>720</v>
      </c>
      <c r="C333" s="1446" t="s">
        <v>432</v>
      </c>
      <c r="D333" s="1446">
        <v>4</v>
      </c>
      <c r="E333" s="1446" t="s">
        <v>362</v>
      </c>
      <c r="F333" s="1446" t="s">
        <v>71</v>
      </c>
      <c r="G333" s="1446" t="s">
        <v>52</v>
      </c>
      <c r="H333" s="1446" t="s">
        <v>55</v>
      </c>
      <c r="I333" s="2118">
        <v>3</v>
      </c>
      <c r="J333" s="1446" t="s">
        <v>363</v>
      </c>
      <c r="K333" s="1446" t="s">
        <v>364</v>
      </c>
      <c r="L333" s="1238">
        <v>2</v>
      </c>
      <c r="M333" s="1238">
        <v>0</v>
      </c>
      <c r="N333" s="1238">
        <v>0</v>
      </c>
      <c r="O333" s="1238">
        <v>0</v>
      </c>
      <c r="P333" s="1238">
        <v>0</v>
      </c>
      <c r="Q333" s="1238">
        <v>0</v>
      </c>
      <c r="R333" s="1238">
        <v>0</v>
      </c>
      <c r="S333" s="1238">
        <v>0</v>
      </c>
      <c r="T333" s="1238">
        <v>0</v>
      </c>
      <c r="U333" s="1238">
        <v>0</v>
      </c>
      <c r="V333" s="600" t="s">
        <v>55</v>
      </c>
      <c r="W333" s="2142">
        <f t="shared" si="5"/>
        <v>5</v>
      </c>
    </row>
    <row r="334" spans="1:23" x14ac:dyDescent="0.25">
      <c r="A334" s="1446">
        <v>17030</v>
      </c>
      <c r="B334" s="2115" t="s">
        <v>720</v>
      </c>
      <c r="C334" s="1446" t="s">
        <v>535</v>
      </c>
      <c r="D334" s="1446">
        <v>3</v>
      </c>
      <c r="E334" s="1446" t="s">
        <v>362</v>
      </c>
      <c r="F334" s="1446" t="s">
        <v>71</v>
      </c>
      <c r="G334" s="1446" t="s">
        <v>52</v>
      </c>
      <c r="H334" s="1446" t="s">
        <v>55</v>
      </c>
      <c r="I334" s="2118">
        <v>3</v>
      </c>
      <c r="J334" s="1446" t="s">
        <v>363</v>
      </c>
      <c r="K334" s="1446" t="s">
        <v>364</v>
      </c>
      <c r="L334" s="1238">
        <v>2</v>
      </c>
      <c r="M334" s="1238">
        <v>2</v>
      </c>
      <c r="N334" s="1238">
        <v>0</v>
      </c>
      <c r="O334" s="1238">
        <v>0</v>
      </c>
      <c r="P334" s="1238">
        <v>0</v>
      </c>
      <c r="Q334" s="1238">
        <v>0</v>
      </c>
      <c r="R334" s="1238">
        <v>2</v>
      </c>
      <c r="S334" s="1238">
        <v>0</v>
      </c>
      <c r="T334" s="1238">
        <v>0</v>
      </c>
      <c r="U334" s="1238">
        <v>0</v>
      </c>
      <c r="V334" s="600" t="s">
        <v>55</v>
      </c>
      <c r="W334" s="2142">
        <f t="shared" si="5"/>
        <v>5</v>
      </c>
    </row>
    <row r="335" spans="1:23" x14ac:dyDescent="0.25">
      <c r="A335" s="1446">
        <v>17033</v>
      </c>
      <c r="B335" s="2115" t="s">
        <v>720</v>
      </c>
      <c r="C335" s="1446" t="s">
        <v>582</v>
      </c>
      <c r="D335" s="1446">
        <v>3</v>
      </c>
      <c r="E335" s="1446" t="s">
        <v>362</v>
      </c>
      <c r="F335" s="1446" t="s">
        <v>71</v>
      </c>
      <c r="G335" s="1446" t="s">
        <v>52</v>
      </c>
      <c r="H335" s="1446" t="s">
        <v>55</v>
      </c>
      <c r="I335" s="2118">
        <v>3</v>
      </c>
      <c r="J335" s="1446" t="s">
        <v>363</v>
      </c>
      <c r="K335" s="1446" t="s">
        <v>364</v>
      </c>
      <c r="L335" s="1238">
        <v>0</v>
      </c>
      <c r="M335" s="1238">
        <v>0</v>
      </c>
      <c r="N335" s="1238">
        <v>0</v>
      </c>
      <c r="O335" s="1238">
        <v>0</v>
      </c>
      <c r="P335" s="1238">
        <v>0</v>
      </c>
      <c r="Q335" s="1238">
        <v>0</v>
      </c>
      <c r="R335" s="1238">
        <v>0</v>
      </c>
      <c r="S335" s="1238">
        <v>0</v>
      </c>
      <c r="T335" s="1238">
        <v>0</v>
      </c>
      <c r="U335" s="1238">
        <v>0</v>
      </c>
      <c r="V335" s="600" t="s">
        <v>55</v>
      </c>
      <c r="W335" s="2142">
        <f t="shared" si="5"/>
        <v>3</v>
      </c>
    </row>
    <row r="336" spans="1:23" x14ac:dyDescent="0.25">
      <c r="A336" s="1446">
        <v>17034</v>
      </c>
      <c r="B336" s="2115" t="s">
        <v>720</v>
      </c>
      <c r="C336" s="1446" t="s">
        <v>564</v>
      </c>
      <c r="D336" s="1446">
        <v>1</v>
      </c>
      <c r="E336" s="1446" t="s">
        <v>362</v>
      </c>
      <c r="F336" s="1446" t="s">
        <v>70</v>
      </c>
      <c r="G336" s="1446" t="s">
        <v>63</v>
      </c>
      <c r="H336" s="1446" t="s">
        <v>55</v>
      </c>
      <c r="I336" s="2118">
        <v>2</v>
      </c>
      <c r="J336" s="1446" t="s">
        <v>363</v>
      </c>
      <c r="K336" s="1446" t="s">
        <v>364</v>
      </c>
      <c r="L336" s="1238">
        <v>2</v>
      </c>
      <c r="M336" s="1238">
        <v>2</v>
      </c>
      <c r="N336" s="1238">
        <v>0</v>
      </c>
      <c r="O336" s="1238">
        <v>0</v>
      </c>
      <c r="P336" s="1238">
        <v>0</v>
      </c>
      <c r="Q336" s="1238">
        <v>0</v>
      </c>
      <c r="R336" s="1238">
        <v>2</v>
      </c>
      <c r="S336" s="1238">
        <v>0</v>
      </c>
      <c r="T336" s="1238">
        <v>0</v>
      </c>
      <c r="U336" s="1238">
        <v>0</v>
      </c>
      <c r="V336" s="600" t="s">
        <v>55</v>
      </c>
      <c r="W336" s="2142">
        <f t="shared" si="5"/>
        <v>4</v>
      </c>
    </row>
    <row r="337" spans="1:23" x14ac:dyDescent="0.25">
      <c r="A337" s="1446">
        <v>17035</v>
      </c>
      <c r="B337" s="2115" t="s">
        <v>720</v>
      </c>
      <c r="C337" s="1446" t="s">
        <v>398</v>
      </c>
      <c r="D337" s="1446">
        <v>1</v>
      </c>
      <c r="E337" s="1446" t="s">
        <v>362</v>
      </c>
      <c r="F337" s="1446" t="s">
        <v>68</v>
      </c>
      <c r="G337" s="1446" t="s">
        <v>63</v>
      </c>
      <c r="H337" s="1446" t="s">
        <v>55</v>
      </c>
      <c r="I337" s="2118">
        <v>2</v>
      </c>
      <c r="J337" s="1446" t="s">
        <v>363</v>
      </c>
      <c r="K337" s="1446" t="s">
        <v>364</v>
      </c>
      <c r="L337" s="1238">
        <v>2</v>
      </c>
      <c r="M337" s="1238">
        <v>0</v>
      </c>
      <c r="N337" s="1238">
        <v>0</v>
      </c>
      <c r="O337" s="1238">
        <v>0</v>
      </c>
      <c r="P337" s="1238">
        <v>0</v>
      </c>
      <c r="Q337" s="1238">
        <v>0</v>
      </c>
      <c r="R337" s="1238">
        <v>0</v>
      </c>
      <c r="S337" s="1238">
        <v>0</v>
      </c>
      <c r="T337" s="1238">
        <v>0</v>
      </c>
      <c r="U337" s="1238">
        <v>0</v>
      </c>
      <c r="V337" s="600" t="s">
        <v>55</v>
      </c>
      <c r="W337" s="2142">
        <f t="shared" si="5"/>
        <v>4</v>
      </c>
    </row>
    <row r="338" spans="1:23" x14ac:dyDescent="0.25">
      <c r="A338" s="1446">
        <v>17036</v>
      </c>
      <c r="B338" s="2115" t="s">
        <v>720</v>
      </c>
      <c r="C338" s="1446" t="s">
        <v>515</v>
      </c>
      <c r="D338" s="1446">
        <v>34</v>
      </c>
      <c r="E338" s="1446" t="s">
        <v>55</v>
      </c>
      <c r="F338" s="1446" t="s">
        <v>68</v>
      </c>
      <c r="G338" s="1446" t="s">
        <v>52</v>
      </c>
      <c r="H338" s="1446" t="s">
        <v>55</v>
      </c>
      <c r="I338" s="2118">
        <v>3</v>
      </c>
      <c r="J338" s="1446" t="s">
        <v>363</v>
      </c>
      <c r="K338" s="1446" t="s">
        <v>364</v>
      </c>
      <c r="L338" s="1238">
        <v>2</v>
      </c>
      <c r="M338" s="1238">
        <v>0</v>
      </c>
      <c r="N338" s="1238">
        <v>0</v>
      </c>
      <c r="O338" s="1238">
        <v>0</v>
      </c>
      <c r="P338" s="1238">
        <v>0</v>
      </c>
      <c r="Q338" s="1238">
        <v>0</v>
      </c>
      <c r="R338" s="1238">
        <v>0</v>
      </c>
      <c r="S338" s="1238">
        <v>0</v>
      </c>
      <c r="T338" s="1238">
        <v>0</v>
      </c>
      <c r="U338" s="1238">
        <v>0</v>
      </c>
      <c r="V338" s="600" t="s">
        <v>55</v>
      </c>
      <c r="W338" s="2142">
        <f t="shared" si="5"/>
        <v>5</v>
      </c>
    </row>
    <row r="339" spans="1:23" x14ac:dyDescent="0.25">
      <c r="A339" s="1446">
        <v>17037</v>
      </c>
      <c r="B339" s="2115" t="s">
        <v>720</v>
      </c>
      <c r="C339" s="1446" t="s">
        <v>389</v>
      </c>
      <c r="D339" s="1446">
        <v>34</v>
      </c>
      <c r="E339" s="1446" t="s">
        <v>362</v>
      </c>
      <c r="F339" s="1446" t="s">
        <v>68</v>
      </c>
      <c r="G339" s="1446" t="s">
        <v>52</v>
      </c>
      <c r="H339" s="1446" t="s">
        <v>55</v>
      </c>
      <c r="I339" s="2118">
        <v>3</v>
      </c>
      <c r="J339" s="1446" t="s">
        <v>363</v>
      </c>
      <c r="K339" s="1446" t="s">
        <v>364</v>
      </c>
      <c r="L339" s="1238">
        <v>2</v>
      </c>
      <c r="M339" s="1238">
        <v>1</v>
      </c>
      <c r="N339" s="1238">
        <v>0</v>
      </c>
      <c r="O339" s="1238">
        <v>0</v>
      </c>
      <c r="P339" s="1238">
        <v>0</v>
      </c>
      <c r="Q339" s="1238">
        <v>0</v>
      </c>
      <c r="R339" s="1238">
        <v>1</v>
      </c>
      <c r="S339" s="1238">
        <v>0</v>
      </c>
      <c r="T339" s="1238">
        <v>0</v>
      </c>
      <c r="U339" s="1238">
        <v>0</v>
      </c>
      <c r="V339" s="600" t="s">
        <v>55</v>
      </c>
      <c r="W339" s="2142">
        <f t="shared" si="5"/>
        <v>5</v>
      </c>
    </row>
    <row r="340" spans="1:23" x14ac:dyDescent="0.25">
      <c r="A340" s="1446">
        <v>17038</v>
      </c>
      <c r="B340" s="2115" t="s">
        <v>720</v>
      </c>
      <c r="C340" s="1446" t="s">
        <v>488</v>
      </c>
      <c r="D340" s="1446">
        <v>37</v>
      </c>
      <c r="E340" s="1446" t="s">
        <v>362</v>
      </c>
      <c r="F340" s="1446" t="s">
        <v>68</v>
      </c>
      <c r="G340" s="1446" t="s">
        <v>52</v>
      </c>
      <c r="H340" s="1446" t="s">
        <v>55</v>
      </c>
      <c r="I340" s="2118">
        <v>3</v>
      </c>
      <c r="J340" s="1446" t="s">
        <v>363</v>
      </c>
      <c r="K340" s="1446" t="s">
        <v>364</v>
      </c>
      <c r="L340" s="1238">
        <v>2</v>
      </c>
      <c r="M340" s="1238">
        <v>1</v>
      </c>
      <c r="N340" s="1238">
        <v>0</v>
      </c>
      <c r="O340" s="1238">
        <v>0</v>
      </c>
      <c r="P340" s="1238">
        <v>0</v>
      </c>
      <c r="Q340" s="1238">
        <v>0</v>
      </c>
      <c r="R340" s="1238">
        <v>1</v>
      </c>
      <c r="S340" s="1238">
        <v>1</v>
      </c>
      <c r="T340" s="1238">
        <v>0</v>
      </c>
      <c r="U340" s="1238">
        <v>0</v>
      </c>
      <c r="V340" s="600" t="s">
        <v>55</v>
      </c>
      <c r="W340" s="2142">
        <f t="shared" si="5"/>
        <v>5</v>
      </c>
    </row>
    <row r="341" spans="1:23" x14ac:dyDescent="0.25">
      <c r="A341" s="1446">
        <v>17039</v>
      </c>
      <c r="B341" s="2115" t="s">
        <v>720</v>
      </c>
      <c r="C341" s="1446" t="s">
        <v>406</v>
      </c>
      <c r="D341" s="1446">
        <v>37</v>
      </c>
      <c r="E341" s="1446" t="s">
        <v>362</v>
      </c>
      <c r="F341" s="1446" t="s">
        <v>68</v>
      </c>
      <c r="G341" s="1446" t="s">
        <v>52</v>
      </c>
      <c r="H341" s="1446" t="s">
        <v>55</v>
      </c>
      <c r="I341" s="2118">
        <v>3</v>
      </c>
      <c r="J341" s="1446" t="s">
        <v>363</v>
      </c>
      <c r="K341" s="1446" t="s">
        <v>364</v>
      </c>
      <c r="L341" s="1238">
        <v>2</v>
      </c>
      <c r="M341" s="1238">
        <v>2</v>
      </c>
      <c r="N341" s="1238">
        <v>0</v>
      </c>
      <c r="O341" s="1238">
        <v>0</v>
      </c>
      <c r="P341" s="1238">
        <v>0</v>
      </c>
      <c r="Q341" s="1238">
        <v>0</v>
      </c>
      <c r="R341" s="1238">
        <v>2</v>
      </c>
      <c r="S341" s="1238">
        <v>2</v>
      </c>
      <c r="T341" s="1238">
        <v>0</v>
      </c>
      <c r="U341" s="1238">
        <v>0</v>
      </c>
      <c r="V341" s="600" t="s">
        <v>55</v>
      </c>
      <c r="W341" s="2142">
        <f t="shared" si="5"/>
        <v>5</v>
      </c>
    </row>
    <row r="342" spans="1:23" x14ac:dyDescent="0.25">
      <c r="A342" s="1446">
        <v>17040</v>
      </c>
      <c r="B342" s="2115" t="s">
        <v>720</v>
      </c>
      <c r="C342" s="1446" t="s">
        <v>435</v>
      </c>
      <c r="D342" s="1446">
        <v>36</v>
      </c>
      <c r="E342" s="1446" t="s">
        <v>362</v>
      </c>
      <c r="F342" s="1446" t="s">
        <v>71</v>
      </c>
      <c r="G342" s="1446" t="s">
        <v>52</v>
      </c>
      <c r="H342" s="1446" t="s">
        <v>55</v>
      </c>
      <c r="I342" s="2118">
        <v>2</v>
      </c>
      <c r="J342" s="1446" t="s">
        <v>363</v>
      </c>
      <c r="K342" s="1446" t="s">
        <v>364</v>
      </c>
      <c r="L342" s="1238">
        <v>0</v>
      </c>
      <c r="M342" s="1238">
        <v>0</v>
      </c>
      <c r="N342" s="1238">
        <v>0</v>
      </c>
      <c r="O342" s="1238">
        <v>0</v>
      </c>
      <c r="P342" s="1238">
        <v>0</v>
      </c>
      <c r="Q342" s="1238">
        <v>0</v>
      </c>
      <c r="R342" s="1238">
        <v>0</v>
      </c>
      <c r="S342" s="1238">
        <v>0</v>
      </c>
      <c r="T342" s="1238">
        <v>0</v>
      </c>
      <c r="U342" s="1238">
        <v>0</v>
      </c>
      <c r="V342" s="600" t="s">
        <v>55</v>
      </c>
      <c r="W342" s="2142">
        <f t="shared" si="5"/>
        <v>2</v>
      </c>
    </row>
    <row r="343" spans="1:23" x14ac:dyDescent="0.25">
      <c r="A343" s="1446">
        <v>17041</v>
      </c>
      <c r="B343" s="2115" t="s">
        <v>721</v>
      </c>
      <c r="C343" s="1446" t="s">
        <v>662</v>
      </c>
      <c r="D343" s="1446">
        <v>27</v>
      </c>
      <c r="E343" s="1446" t="s">
        <v>55</v>
      </c>
      <c r="F343" s="1446" t="s">
        <v>68</v>
      </c>
      <c r="G343" s="1446" t="s">
        <v>52</v>
      </c>
      <c r="H343" s="1446" t="s">
        <v>55</v>
      </c>
      <c r="I343" s="2118">
        <v>5</v>
      </c>
      <c r="J343" s="1446" t="s">
        <v>363</v>
      </c>
      <c r="K343" s="1446" t="s">
        <v>364</v>
      </c>
      <c r="L343" s="1238">
        <v>2</v>
      </c>
      <c r="M343" s="1238">
        <v>1</v>
      </c>
      <c r="N343" s="1238">
        <v>0</v>
      </c>
      <c r="O343" s="1238">
        <v>0</v>
      </c>
      <c r="P343" s="1238">
        <v>0</v>
      </c>
      <c r="Q343" s="1238">
        <v>0</v>
      </c>
      <c r="R343" s="1238">
        <v>1</v>
      </c>
      <c r="S343" s="1238">
        <v>0</v>
      </c>
      <c r="T343" s="1238">
        <v>0</v>
      </c>
      <c r="U343" s="1238">
        <v>0</v>
      </c>
      <c r="V343" s="600" t="s">
        <v>55</v>
      </c>
      <c r="W343" s="2142">
        <f t="shared" si="5"/>
        <v>7</v>
      </c>
    </row>
    <row r="344" spans="1:23" x14ac:dyDescent="0.25">
      <c r="A344" s="1446">
        <v>17042</v>
      </c>
      <c r="B344" s="2115" t="s">
        <v>721</v>
      </c>
      <c r="C344" s="1446" t="s">
        <v>662</v>
      </c>
      <c r="D344" s="1446">
        <v>27</v>
      </c>
      <c r="E344" s="1446" t="s">
        <v>55</v>
      </c>
      <c r="F344" s="1446" t="s">
        <v>68</v>
      </c>
      <c r="G344" s="1446" t="s">
        <v>52</v>
      </c>
      <c r="H344" s="1446" t="s">
        <v>55</v>
      </c>
      <c r="I344" s="2118">
        <v>5</v>
      </c>
      <c r="J344" s="1446" t="s">
        <v>363</v>
      </c>
      <c r="K344" s="1446" t="s">
        <v>364</v>
      </c>
      <c r="L344" s="1238">
        <v>2</v>
      </c>
      <c r="M344" s="1238">
        <v>0</v>
      </c>
      <c r="N344" s="1238">
        <v>0</v>
      </c>
      <c r="O344" s="1238">
        <v>0</v>
      </c>
      <c r="P344" s="1238">
        <v>0</v>
      </c>
      <c r="Q344" s="1238">
        <v>0</v>
      </c>
      <c r="R344" s="1238">
        <v>0</v>
      </c>
      <c r="S344" s="1238">
        <v>0</v>
      </c>
      <c r="T344" s="1238">
        <v>0</v>
      </c>
      <c r="U344" s="1238">
        <v>0</v>
      </c>
      <c r="V344" s="600" t="s">
        <v>55</v>
      </c>
      <c r="W344" s="2142">
        <f t="shared" si="5"/>
        <v>7</v>
      </c>
    </row>
    <row r="345" spans="1:23" x14ac:dyDescent="0.25">
      <c r="A345" s="1446">
        <v>17043</v>
      </c>
      <c r="B345" s="2115" t="s">
        <v>721</v>
      </c>
      <c r="C345" s="1446" t="s">
        <v>662</v>
      </c>
      <c r="D345" s="1446">
        <v>27</v>
      </c>
      <c r="E345" s="1446" t="s">
        <v>55</v>
      </c>
      <c r="F345" s="1446" t="s">
        <v>68</v>
      </c>
      <c r="G345" s="1446" t="s">
        <v>52</v>
      </c>
      <c r="H345" s="1446" t="s">
        <v>55</v>
      </c>
      <c r="I345" s="2118">
        <v>5</v>
      </c>
      <c r="J345" s="1446" t="s">
        <v>363</v>
      </c>
      <c r="K345" s="1446" t="s">
        <v>364</v>
      </c>
      <c r="L345" s="1238">
        <v>2</v>
      </c>
      <c r="M345" s="1238">
        <v>0</v>
      </c>
      <c r="N345" s="1238">
        <v>0</v>
      </c>
      <c r="O345" s="1238">
        <v>0</v>
      </c>
      <c r="P345" s="1238">
        <v>0</v>
      </c>
      <c r="Q345" s="1238">
        <v>0</v>
      </c>
      <c r="R345" s="1238">
        <v>0</v>
      </c>
      <c r="S345" s="1238">
        <v>0</v>
      </c>
      <c r="T345" s="1238">
        <v>0</v>
      </c>
      <c r="U345" s="1238">
        <v>0</v>
      </c>
      <c r="V345" s="600" t="s">
        <v>55</v>
      </c>
      <c r="W345" s="2142">
        <f t="shared" si="5"/>
        <v>7</v>
      </c>
    </row>
    <row r="346" spans="1:23" x14ac:dyDescent="0.25">
      <c r="A346" s="1446">
        <v>17044</v>
      </c>
      <c r="B346" s="2115" t="s">
        <v>721</v>
      </c>
      <c r="C346" s="1446" t="s">
        <v>662</v>
      </c>
      <c r="D346" s="1446">
        <v>27</v>
      </c>
      <c r="E346" s="1446" t="s">
        <v>55</v>
      </c>
      <c r="F346" s="1446" t="s">
        <v>68</v>
      </c>
      <c r="G346" s="1446" t="s">
        <v>52</v>
      </c>
      <c r="H346" s="1446" t="s">
        <v>55</v>
      </c>
      <c r="I346" s="2118">
        <v>5</v>
      </c>
      <c r="J346" s="1446" t="s">
        <v>363</v>
      </c>
      <c r="K346" s="1446" t="s">
        <v>364</v>
      </c>
      <c r="L346" s="1238">
        <v>2</v>
      </c>
      <c r="M346" s="1238">
        <v>0</v>
      </c>
      <c r="N346" s="1238">
        <v>0</v>
      </c>
      <c r="O346" s="1238">
        <v>0</v>
      </c>
      <c r="P346" s="1238">
        <v>0</v>
      </c>
      <c r="Q346" s="1238">
        <v>0</v>
      </c>
      <c r="R346" s="1238">
        <v>0</v>
      </c>
      <c r="S346" s="1238">
        <v>0</v>
      </c>
      <c r="T346" s="1238">
        <v>0</v>
      </c>
      <c r="U346" s="1238">
        <v>0</v>
      </c>
      <c r="V346" s="600" t="s">
        <v>55</v>
      </c>
      <c r="W346" s="2142">
        <f t="shared" si="5"/>
        <v>7</v>
      </c>
    </row>
    <row r="347" spans="1:23" x14ac:dyDescent="0.25">
      <c r="A347" s="1446">
        <v>17046</v>
      </c>
      <c r="B347" s="2115" t="s">
        <v>722</v>
      </c>
      <c r="C347" s="1446" t="s">
        <v>502</v>
      </c>
      <c r="D347" s="1446">
        <v>1</v>
      </c>
      <c r="E347" s="1446" t="s">
        <v>362</v>
      </c>
      <c r="F347" s="1446" t="s">
        <v>71</v>
      </c>
      <c r="G347" s="1446" t="s">
        <v>52</v>
      </c>
      <c r="H347" s="1446" t="s">
        <v>55</v>
      </c>
      <c r="I347" s="2118">
        <v>2</v>
      </c>
      <c r="J347" s="1446" t="s">
        <v>363</v>
      </c>
      <c r="K347" s="1446" t="s">
        <v>364</v>
      </c>
      <c r="L347" s="1238">
        <v>2</v>
      </c>
      <c r="M347" s="1238">
        <v>6</v>
      </c>
      <c r="N347" s="1238">
        <v>0</v>
      </c>
      <c r="O347" s="1238">
        <v>0</v>
      </c>
      <c r="P347" s="1238">
        <v>0</v>
      </c>
      <c r="Q347" s="1238">
        <v>0</v>
      </c>
      <c r="R347" s="1238">
        <v>6</v>
      </c>
      <c r="S347" s="1238">
        <v>0</v>
      </c>
      <c r="T347" s="1238">
        <v>0</v>
      </c>
      <c r="U347" s="1238">
        <v>0</v>
      </c>
      <c r="V347" s="600" t="s">
        <v>55</v>
      </c>
      <c r="W347" s="2142">
        <f t="shared" si="5"/>
        <v>4</v>
      </c>
    </row>
    <row r="348" spans="1:23" x14ac:dyDescent="0.25">
      <c r="A348" s="1446">
        <v>17051</v>
      </c>
      <c r="B348" s="2115" t="s">
        <v>722</v>
      </c>
      <c r="C348" s="1446" t="s">
        <v>466</v>
      </c>
      <c r="D348" s="1446">
        <v>2</v>
      </c>
      <c r="E348" s="1446" t="s">
        <v>362</v>
      </c>
      <c r="F348" s="1446" t="s">
        <v>68</v>
      </c>
      <c r="G348" s="1446" t="s">
        <v>52</v>
      </c>
      <c r="H348" s="1446" t="s">
        <v>55</v>
      </c>
      <c r="I348" s="2118">
        <v>2</v>
      </c>
      <c r="J348" s="1446" t="s">
        <v>363</v>
      </c>
      <c r="K348" s="1446" t="s">
        <v>364</v>
      </c>
      <c r="L348" s="1238">
        <v>2</v>
      </c>
      <c r="M348" s="1238">
        <v>3</v>
      </c>
      <c r="N348" s="1238">
        <v>0</v>
      </c>
      <c r="O348" s="1238">
        <v>0</v>
      </c>
      <c r="P348" s="1238">
        <v>0</v>
      </c>
      <c r="Q348" s="1238">
        <v>0</v>
      </c>
      <c r="R348" s="1238">
        <v>3</v>
      </c>
      <c r="S348" s="1238">
        <v>0</v>
      </c>
      <c r="T348" s="1238">
        <v>0</v>
      </c>
      <c r="U348" s="1238">
        <v>0</v>
      </c>
      <c r="V348" s="600" t="s">
        <v>55</v>
      </c>
      <c r="W348" s="2142">
        <f t="shared" si="5"/>
        <v>4</v>
      </c>
    </row>
    <row r="349" spans="1:23" x14ac:dyDescent="0.25">
      <c r="A349" s="1446">
        <v>17054</v>
      </c>
      <c r="B349" s="2115" t="s">
        <v>722</v>
      </c>
      <c r="C349" s="1446" t="s">
        <v>383</v>
      </c>
      <c r="D349" s="1446">
        <v>1</v>
      </c>
      <c r="E349" s="1446" t="s">
        <v>362</v>
      </c>
      <c r="F349" s="1446" t="s">
        <v>71</v>
      </c>
      <c r="G349" s="1446" t="s">
        <v>52</v>
      </c>
      <c r="H349" s="1446" t="s">
        <v>55</v>
      </c>
      <c r="I349" s="2118">
        <v>2</v>
      </c>
      <c r="J349" s="1446" t="s">
        <v>363</v>
      </c>
      <c r="K349" s="1446" t="s">
        <v>364</v>
      </c>
      <c r="L349" s="1238">
        <v>2</v>
      </c>
      <c r="M349" s="1238">
        <v>0</v>
      </c>
      <c r="N349" s="1238">
        <v>0</v>
      </c>
      <c r="O349" s="1238">
        <v>0</v>
      </c>
      <c r="P349" s="1238">
        <v>0</v>
      </c>
      <c r="Q349" s="1238">
        <v>0</v>
      </c>
      <c r="R349" s="1238">
        <v>0</v>
      </c>
      <c r="S349" s="1238">
        <v>0</v>
      </c>
      <c r="T349" s="1238">
        <v>0</v>
      </c>
      <c r="U349" s="1238">
        <v>0</v>
      </c>
      <c r="V349" s="600" t="s">
        <v>55</v>
      </c>
      <c r="W349" s="2142">
        <f t="shared" si="5"/>
        <v>4</v>
      </c>
    </row>
    <row r="350" spans="1:23" x14ac:dyDescent="0.25">
      <c r="A350" s="1446">
        <v>17055</v>
      </c>
      <c r="B350" s="2115" t="s">
        <v>722</v>
      </c>
      <c r="C350" s="1446" t="s">
        <v>462</v>
      </c>
      <c r="D350" s="1446">
        <v>3</v>
      </c>
      <c r="E350" s="1446" t="s">
        <v>362</v>
      </c>
      <c r="F350" s="1446" t="s">
        <v>71</v>
      </c>
      <c r="G350" s="1446" t="s">
        <v>52</v>
      </c>
      <c r="H350" s="1446" t="s">
        <v>55</v>
      </c>
      <c r="I350" s="2118">
        <v>2</v>
      </c>
      <c r="J350" s="1446" t="s">
        <v>363</v>
      </c>
      <c r="K350" s="1446" t="s">
        <v>364</v>
      </c>
      <c r="L350" s="1238">
        <v>2</v>
      </c>
      <c r="M350" s="1238">
        <v>0</v>
      </c>
      <c r="N350" s="1238">
        <v>0</v>
      </c>
      <c r="O350" s="1238">
        <v>0</v>
      </c>
      <c r="P350" s="1238">
        <v>0</v>
      </c>
      <c r="Q350" s="1238">
        <v>0</v>
      </c>
      <c r="R350" s="1238">
        <v>0</v>
      </c>
      <c r="S350" s="1238">
        <v>0</v>
      </c>
      <c r="T350" s="1238">
        <v>0</v>
      </c>
      <c r="U350" s="1238">
        <v>0</v>
      </c>
      <c r="V350" s="600" t="s">
        <v>55</v>
      </c>
      <c r="W350" s="2142">
        <f t="shared" si="5"/>
        <v>4</v>
      </c>
    </row>
    <row r="351" spans="1:23" x14ac:dyDescent="0.25">
      <c r="A351" s="1446">
        <v>17056</v>
      </c>
      <c r="B351" s="2115" t="s">
        <v>722</v>
      </c>
      <c r="C351" s="1446" t="s">
        <v>520</v>
      </c>
      <c r="D351" s="1446">
        <v>46</v>
      </c>
      <c r="E351" s="1446" t="s">
        <v>55</v>
      </c>
      <c r="F351" s="1446" t="s">
        <v>63</v>
      </c>
      <c r="G351" s="1446" t="s">
        <v>63</v>
      </c>
      <c r="H351" s="1446" t="s">
        <v>55</v>
      </c>
      <c r="I351" s="2118">
        <v>4</v>
      </c>
      <c r="J351" s="1446" t="s">
        <v>363</v>
      </c>
      <c r="K351" s="1446" t="s">
        <v>364</v>
      </c>
      <c r="L351" s="1238">
        <v>2</v>
      </c>
      <c r="M351" s="1238">
        <v>0</v>
      </c>
      <c r="N351" s="1238">
        <v>0</v>
      </c>
      <c r="O351" s="1238">
        <v>0</v>
      </c>
      <c r="P351" s="1238">
        <v>0</v>
      </c>
      <c r="Q351" s="1238">
        <v>0</v>
      </c>
      <c r="R351" s="1238">
        <v>0</v>
      </c>
      <c r="S351" s="1238">
        <v>0</v>
      </c>
      <c r="T351" s="1238">
        <v>0</v>
      </c>
      <c r="U351" s="1238">
        <v>0</v>
      </c>
      <c r="V351" s="600" t="s">
        <v>55</v>
      </c>
      <c r="W351" s="2142">
        <f t="shared" si="5"/>
        <v>6</v>
      </c>
    </row>
    <row r="352" spans="1:23" x14ac:dyDescent="0.25">
      <c r="A352" s="1446">
        <v>17057</v>
      </c>
      <c r="B352" s="2115" t="s">
        <v>722</v>
      </c>
      <c r="C352" s="1446" t="s">
        <v>386</v>
      </c>
      <c r="D352" s="1446">
        <v>34</v>
      </c>
      <c r="E352" s="1446" t="s">
        <v>362</v>
      </c>
      <c r="F352" s="1446" t="s">
        <v>71</v>
      </c>
      <c r="G352" s="1446" t="s">
        <v>65</v>
      </c>
      <c r="H352" s="1446" t="s">
        <v>55</v>
      </c>
      <c r="I352" s="2118">
        <v>4</v>
      </c>
      <c r="J352" s="1446" t="s">
        <v>363</v>
      </c>
      <c r="K352" s="1446" t="s">
        <v>364</v>
      </c>
      <c r="L352" s="1238">
        <v>1</v>
      </c>
      <c r="M352" s="1238">
        <v>1</v>
      </c>
      <c r="N352" s="1238">
        <v>0</v>
      </c>
      <c r="O352" s="1238">
        <v>0</v>
      </c>
      <c r="P352" s="1238">
        <v>0</v>
      </c>
      <c r="Q352" s="1238">
        <v>0</v>
      </c>
      <c r="R352" s="1238">
        <v>1</v>
      </c>
      <c r="S352" s="1238">
        <v>0</v>
      </c>
      <c r="T352" s="1238">
        <v>0</v>
      </c>
      <c r="U352" s="1238">
        <v>8</v>
      </c>
      <c r="V352" s="600" t="s">
        <v>55</v>
      </c>
      <c r="W352" s="2142">
        <f t="shared" si="5"/>
        <v>13</v>
      </c>
    </row>
    <row r="353" spans="1:23" x14ac:dyDescent="0.25">
      <c r="A353" s="1446">
        <v>17058</v>
      </c>
      <c r="B353" s="2115" t="s">
        <v>722</v>
      </c>
      <c r="C353" s="1446" t="s">
        <v>387</v>
      </c>
      <c r="D353" s="1446">
        <v>34</v>
      </c>
      <c r="E353" s="1446" t="s">
        <v>362</v>
      </c>
      <c r="F353" s="1446" t="s">
        <v>68</v>
      </c>
      <c r="G353" s="1446" t="s">
        <v>65</v>
      </c>
      <c r="H353" s="1446" t="s">
        <v>55</v>
      </c>
      <c r="I353" s="2118">
        <v>4</v>
      </c>
      <c r="J353" s="1446" t="s">
        <v>363</v>
      </c>
      <c r="K353" s="1446" t="s">
        <v>364</v>
      </c>
      <c r="L353" s="1238">
        <v>1</v>
      </c>
      <c r="M353" s="1238">
        <v>0</v>
      </c>
      <c r="N353" s="1238">
        <v>0</v>
      </c>
      <c r="O353" s="1238">
        <v>0</v>
      </c>
      <c r="P353" s="1238">
        <v>0</v>
      </c>
      <c r="Q353" s="1238">
        <v>0</v>
      </c>
      <c r="R353" s="1238">
        <v>0</v>
      </c>
      <c r="S353" s="1238">
        <v>0</v>
      </c>
      <c r="T353" s="1238">
        <v>0</v>
      </c>
      <c r="U353" s="1238">
        <v>8</v>
      </c>
      <c r="V353" s="600" t="s">
        <v>55</v>
      </c>
      <c r="W353" s="2142">
        <f t="shared" si="5"/>
        <v>13</v>
      </c>
    </row>
    <row r="354" spans="1:23" x14ac:dyDescent="0.25">
      <c r="A354" s="1446">
        <v>17059</v>
      </c>
      <c r="B354" s="2115" t="s">
        <v>722</v>
      </c>
      <c r="C354" s="1446" t="s">
        <v>421</v>
      </c>
      <c r="D354" s="1446">
        <v>36</v>
      </c>
      <c r="E354" s="1446" t="s">
        <v>362</v>
      </c>
      <c r="F354" s="1446" t="s">
        <v>68</v>
      </c>
      <c r="G354" s="1446" t="s">
        <v>52</v>
      </c>
      <c r="H354" s="1446" t="s">
        <v>55</v>
      </c>
      <c r="I354" s="2118">
        <v>2</v>
      </c>
      <c r="J354" s="1446" t="s">
        <v>363</v>
      </c>
      <c r="K354" s="1446" t="s">
        <v>364</v>
      </c>
      <c r="L354" s="1238">
        <v>0</v>
      </c>
      <c r="M354" s="1238">
        <v>0</v>
      </c>
      <c r="N354" s="1238">
        <v>0</v>
      </c>
      <c r="O354" s="1238">
        <v>0</v>
      </c>
      <c r="P354" s="1238">
        <v>0</v>
      </c>
      <c r="Q354" s="1238">
        <v>0</v>
      </c>
      <c r="R354" s="1238">
        <v>0</v>
      </c>
      <c r="S354" s="1238">
        <v>0</v>
      </c>
      <c r="T354" s="1238">
        <v>0</v>
      </c>
      <c r="U354" s="1238">
        <v>0</v>
      </c>
      <c r="V354" s="600" t="s">
        <v>55</v>
      </c>
      <c r="W354" s="2142">
        <f t="shared" si="5"/>
        <v>2</v>
      </c>
    </row>
    <row r="355" spans="1:23" x14ac:dyDescent="0.25">
      <c r="A355" s="1446">
        <v>17060</v>
      </c>
      <c r="B355" s="2115" t="s">
        <v>722</v>
      </c>
      <c r="C355" s="1446" t="s">
        <v>386</v>
      </c>
      <c r="D355" s="1446">
        <v>1</v>
      </c>
      <c r="E355" s="1446" t="s">
        <v>55</v>
      </c>
      <c r="F355" s="1446" t="s">
        <v>68</v>
      </c>
      <c r="G355" s="1446" t="s">
        <v>52</v>
      </c>
      <c r="H355" s="1446" t="s">
        <v>55</v>
      </c>
      <c r="I355" s="2118">
        <v>7</v>
      </c>
      <c r="J355" s="1446" t="s">
        <v>363</v>
      </c>
      <c r="K355" s="1446" t="s">
        <v>364</v>
      </c>
      <c r="L355" s="1238">
        <v>0</v>
      </c>
      <c r="M355" s="1238">
        <v>1</v>
      </c>
      <c r="N355" s="1238">
        <v>0</v>
      </c>
      <c r="O355" s="1238">
        <v>0</v>
      </c>
      <c r="P355" s="1238">
        <v>0</v>
      </c>
      <c r="Q355" s="1238">
        <v>0</v>
      </c>
      <c r="R355" s="1238">
        <v>1</v>
      </c>
      <c r="S355" s="1238">
        <v>1</v>
      </c>
      <c r="T355" s="1238">
        <v>0</v>
      </c>
      <c r="U355" s="1238">
        <v>0</v>
      </c>
      <c r="V355" s="600" t="s">
        <v>55</v>
      </c>
      <c r="W355" s="2142">
        <f t="shared" si="5"/>
        <v>7</v>
      </c>
    </row>
    <row r="356" spans="1:23" x14ac:dyDescent="0.25">
      <c r="A356" s="1446">
        <v>17065</v>
      </c>
      <c r="B356" s="2115" t="s">
        <v>723</v>
      </c>
      <c r="C356" s="1446" t="s">
        <v>621</v>
      </c>
      <c r="D356" s="1446">
        <v>8</v>
      </c>
      <c r="E356" s="1446" t="s">
        <v>55</v>
      </c>
      <c r="F356" s="1446" t="s">
        <v>71</v>
      </c>
      <c r="G356" s="1446" t="s">
        <v>52</v>
      </c>
      <c r="H356" s="1446" t="s">
        <v>55</v>
      </c>
      <c r="I356" s="2118">
        <v>3</v>
      </c>
      <c r="J356" s="1446" t="s">
        <v>363</v>
      </c>
      <c r="K356" s="1446" t="s">
        <v>364</v>
      </c>
      <c r="L356" s="1238">
        <v>0</v>
      </c>
      <c r="M356" s="1238">
        <v>0</v>
      </c>
      <c r="N356" s="1238">
        <v>0</v>
      </c>
      <c r="O356" s="1238">
        <v>0</v>
      </c>
      <c r="P356" s="1238">
        <v>0</v>
      </c>
      <c r="Q356" s="1238">
        <v>0</v>
      </c>
      <c r="R356" s="1238">
        <v>0</v>
      </c>
      <c r="S356" s="1238">
        <v>0</v>
      </c>
      <c r="T356" s="1238">
        <v>0</v>
      </c>
      <c r="U356" s="1238">
        <v>0</v>
      </c>
      <c r="V356" s="600" t="s">
        <v>55</v>
      </c>
      <c r="W356" s="2142">
        <f t="shared" si="5"/>
        <v>3</v>
      </c>
    </row>
    <row r="357" spans="1:23" x14ac:dyDescent="0.25">
      <c r="A357" s="1446">
        <v>17066</v>
      </c>
      <c r="B357" s="2115" t="s">
        <v>723</v>
      </c>
      <c r="C357" s="1446" t="s">
        <v>481</v>
      </c>
      <c r="D357" s="1446">
        <v>8</v>
      </c>
      <c r="E357" s="1446" t="s">
        <v>362</v>
      </c>
      <c r="F357" s="1446" t="s">
        <v>71</v>
      </c>
      <c r="G357" s="1446" t="s">
        <v>52</v>
      </c>
      <c r="H357" s="1446" t="s">
        <v>55</v>
      </c>
      <c r="I357" s="2118">
        <v>3</v>
      </c>
      <c r="J357" s="1446" t="s">
        <v>363</v>
      </c>
      <c r="K357" s="1446" t="s">
        <v>364</v>
      </c>
      <c r="L357" s="1238">
        <v>1</v>
      </c>
      <c r="M357" s="1238">
        <v>0</v>
      </c>
      <c r="N357" s="1238">
        <v>0</v>
      </c>
      <c r="O357" s="1238">
        <v>0</v>
      </c>
      <c r="P357" s="1238">
        <v>0</v>
      </c>
      <c r="Q357" s="1238">
        <v>0</v>
      </c>
      <c r="R357" s="1238">
        <v>0</v>
      </c>
      <c r="S357" s="1238">
        <v>0</v>
      </c>
      <c r="T357" s="1238">
        <v>0</v>
      </c>
      <c r="U357" s="1238">
        <v>0</v>
      </c>
      <c r="V357" s="600" t="s">
        <v>55</v>
      </c>
      <c r="W357" s="2142">
        <f t="shared" si="5"/>
        <v>4</v>
      </c>
    </row>
    <row r="358" spans="1:23" x14ac:dyDescent="0.25">
      <c r="A358" s="1446">
        <v>17067</v>
      </c>
      <c r="B358" s="2115" t="s">
        <v>723</v>
      </c>
      <c r="C358" s="1446" t="s">
        <v>386</v>
      </c>
      <c r="D358" s="1446">
        <v>14</v>
      </c>
      <c r="E358" s="1446" t="s">
        <v>55</v>
      </c>
      <c r="F358" s="1446" t="s">
        <v>68</v>
      </c>
      <c r="G358" s="1446" t="s">
        <v>52</v>
      </c>
      <c r="H358" s="1446" t="s">
        <v>55</v>
      </c>
      <c r="I358" s="2118">
        <v>2</v>
      </c>
      <c r="J358" s="1446" t="s">
        <v>363</v>
      </c>
      <c r="K358" s="1446" t="s">
        <v>364</v>
      </c>
      <c r="L358" s="1238">
        <v>1</v>
      </c>
      <c r="M358" s="1238">
        <v>0</v>
      </c>
      <c r="N358" s="1238">
        <v>0</v>
      </c>
      <c r="O358" s="1238">
        <v>0</v>
      </c>
      <c r="P358" s="1238">
        <v>0</v>
      </c>
      <c r="Q358" s="1238">
        <v>0</v>
      </c>
      <c r="R358" s="1238">
        <v>0</v>
      </c>
      <c r="S358" s="1238">
        <v>0</v>
      </c>
      <c r="T358" s="1238">
        <v>0</v>
      </c>
      <c r="U358" s="1238">
        <v>0</v>
      </c>
      <c r="V358" s="600" t="s">
        <v>55</v>
      </c>
      <c r="W358" s="2142">
        <f t="shared" si="5"/>
        <v>3</v>
      </c>
    </row>
    <row r="359" spans="1:23" x14ac:dyDescent="0.25">
      <c r="A359" s="1446">
        <v>17068</v>
      </c>
      <c r="B359" s="2115" t="s">
        <v>723</v>
      </c>
      <c r="C359" s="1446" t="s">
        <v>500</v>
      </c>
      <c r="D359" s="1446">
        <v>14</v>
      </c>
      <c r="E359" s="1446" t="s">
        <v>362</v>
      </c>
      <c r="F359" s="1446" t="s">
        <v>68</v>
      </c>
      <c r="G359" s="1446" t="s">
        <v>52</v>
      </c>
      <c r="H359" s="1446" t="s">
        <v>55</v>
      </c>
      <c r="I359" s="2118">
        <v>3</v>
      </c>
      <c r="J359" s="1446" t="s">
        <v>363</v>
      </c>
      <c r="K359" s="1446" t="s">
        <v>364</v>
      </c>
      <c r="L359" s="1238">
        <v>1</v>
      </c>
      <c r="M359" s="1238">
        <v>1</v>
      </c>
      <c r="N359" s="1238">
        <v>0</v>
      </c>
      <c r="O359" s="1238">
        <v>0</v>
      </c>
      <c r="P359" s="1238">
        <v>0</v>
      </c>
      <c r="Q359" s="1238">
        <v>0</v>
      </c>
      <c r="R359" s="1238">
        <v>1</v>
      </c>
      <c r="S359" s="1238">
        <v>0</v>
      </c>
      <c r="T359" s="1238">
        <v>0</v>
      </c>
      <c r="U359" s="1238">
        <v>0</v>
      </c>
      <c r="V359" s="600" t="s">
        <v>55</v>
      </c>
      <c r="W359" s="2142">
        <f t="shared" si="5"/>
        <v>4</v>
      </c>
    </row>
    <row r="360" spans="1:23" x14ac:dyDescent="0.25">
      <c r="A360" s="1446">
        <v>17070</v>
      </c>
      <c r="B360" s="2115" t="s">
        <v>723</v>
      </c>
      <c r="C360" s="1446" t="s">
        <v>386</v>
      </c>
      <c r="D360" s="1446">
        <v>47</v>
      </c>
      <c r="E360" s="1446" t="s">
        <v>55</v>
      </c>
      <c r="F360" s="1446" t="s">
        <v>69</v>
      </c>
      <c r="G360" s="1446" t="s">
        <v>65</v>
      </c>
      <c r="H360" s="1446" t="s">
        <v>55</v>
      </c>
      <c r="I360" s="2118">
        <v>2</v>
      </c>
      <c r="J360" s="1446" t="s">
        <v>363</v>
      </c>
      <c r="K360" s="1446" t="s">
        <v>364</v>
      </c>
      <c r="L360" s="1238">
        <v>0</v>
      </c>
      <c r="M360" s="1238">
        <v>0</v>
      </c>
      <c r="N360" s="1238">
        <v>0</v>
      </c>
      <c r="O360" s="1238">
        <v>0</v>
      </c>
      <c r="P360" s="1238">
        <v>0</v>
      </c>
      <c r="Q360" s="1238">
        <v>0</v>
      </c>
      <c r="R360" s="1238">
        <v>0</v>
      </c>
      <c r="S360" s="1238">
        <v>0</v>
      </c>
      <c r="T360" s="1238">
        <v>0</v>
      </c>
      <c r="U360" s="1238">
        <v>8</v>
      </c>
      <c r="V360" s="600" t="s">
        <v>55</v>
      </c>
      <c r="W360" s="2142">
        <f t="shared" si="5"/>
        <v>10</v>
      </c>
    </row>
    <row r="361" spans="1:23" x14ac:dyDescent="0.25">
      <c r="A361" s="1446">
        <v>17071</v>
      </c>
      <c r="B361" s="2115" t="s">
        <v>723</v>
      </c>
      <c r="C361" s="1446" t="s">
        <v>419</v>
      </c>
      <c r="D361" s="1446">
        <v>47</v>
      </c>
      <c r="E361" s="1446" t="s">
        <v>55</v>
      </c>
      <c r="F361" s="1446" t="s">
        <v>68</v>
      </c>
      <c r="G361" s="1446" t="s">
        <v>65</v>
      </c>
      <c r="H361" s="1446" t="s">
        <v>55</v>
      </c>
      <c r="I361" s="2118">
        <v>2</v>
      </c>
      <c r="J361" s="1446" t="s">
        <v>363</v>
      </c>
      <c r="K361" s="1446" t="s">
        <v>364</v>
      </c>
      <c r="L361" s="1238">
        <v>1</v>
      </c>
      <c r="M361" s="1238">
        <v>0</v>
      </c>
      <c r="N361" s="1238">
        <v>0</v>
      </c>
      <c r="O361" s="1238">
        <v>0</v>
      </c>
      <c r="P361" s="1238">
        <v>0</v>
      </c>
      <c r="Q361" s="1238">
        <v>0</v>
      </c>
      <c r="R361" s="1238">
        <v>0</v>
      </c>
      <c r="S361" s="1238">
        <v>0</v>
      </c>
      <c r="T361" s="1238">
        <v>0</v>
      </c>
      <c r="U361" s="1238">
        <v>8</v>
      </c>
      <c r="V361" s="600" t="s">
        <v>55</v>
      </c>
      <c r="W361" s="2142">
        <f t="shared" si="5"/>
        <v>11</v>
      </c>
    </row>
    <row r="362" spans="1:23" x14ac:dyDescent="0.25">
      <c r="A362" s="1446">
        <v>17072</v>
      </c>
      <c r="B362" s="2115" t="s">
        <v>723</v>
      </c>
      <c r="C362" s="1446" t="s">
        <v>384</v>
      </c>
      <c r="D362" s="1446">
        <v>47</v>
      </c>
      <c r="E362" s="1446" t="s">
        <v>55</v>
      </c>
      <c r="F362" s="1446" t="s">
        <v>68</v>
      </c>
      <c r="G362" s="1446" t="s">
        <v>65</v>
      </c>
      <c r="H362" s="1446" t="s">
        <v>55</v>
      </c>
      <c r="I362" s="2118">
        <v>2</v>
      </c>
      <c r="J362" s="1446" t="s">
        <v>363</v>
      </c>
      <c r="K362" s="1446" t="s">
        <v>364</v>
      </c>
      <c r="L362" s="1238">
        <v>1</v>
      </c>
      <c r="M362" s="1238">
        <v>0</v>
      </c>
      <c r="N362" s="1238">
        <v>0</v>
      </c>
      <c r="O362" s="1238">
        <v>0</v>
      </c>
      <c r="P362" s="1238">
        <v>0</v>
      </c>
      <c r="Q362" s="1238">
        <v>0</v>
      </c>
      <c r="R362" s="1238">
        <v>0</v>
      </c>
      <c r="S362" s="1238">
        <v>0</v>
      </c>
      <c r="T362" s="1238">
        <v>0</v>
      </c>
      <c r="U362" s="1238">
        <v>8</v>
      </c>
      <c r="V362" s="600" t="s">
        <v>55</v>
      </c>
      <c r="W362" s="2142">
        <f t="shared" si="5"/>
        <v>11</v>
      </c>
    </row>
    <row r="363" spans="1:23" x14ac:dyDescent="0.25">
      <c r="A363" s="1446">
        <v>17074</v>
      </c>
      <c r="B363" s="2115" t="s">
        <v>723</v>
      </c>
      <c r="C363" s="1446" t="s">
        <v>612</v>
      </c>
      <c r="D363" s="1446">
        <v>3</v>
      </c>
      <c r="E363" s="1446" t="s">
        <v>55</v>
      </c>
      <c r="F363" s="1446" t="s">
        <v>68</v>
      </c>
      <c r="G363" s="1446" t="s">
        <v>52</v>
      </c>
      <c r="H363" s="1446" t="s">
        <v>55</v>
      </c>
      <c r="I363" s="2118">
        <v>2</v>
      </c>
      <c r="J363" s="1446" t="s">
        <v>363</v>
      </c>
      <c r="K363" s="1446" t="s">
        <v>364</v>
      </c>
      <c r="L363" s="1238">
        <v>2</v>
      </c>
      <c r="M363" s="1238">
        <v>0</v>
      </c>
      <c r="N363" s="1238">
        <v>0</v>
      </c>
      <c r="O363" s="1238">
        <v>0</v>
      </c>
      <c r="P363" s="1238">
        <v>0</v>
      </c>
      <c r="Q363" s="1238">
        <v>0</v>
      </c>
      <c r="R363" s="1238">
        <v>0</v>
      </c>
      <c r="S363" s="1238">
        <v>0</v>
      </c>
      <c r="T363" s="1238">
        <v>0</v>
      </c>
      <c r="U363" s="1238">
        <v>0</v>
      </c>
      <c r="V363" s="600" t="s">
        <v>55</v>
      </c>
      <c r="W363" s="2142">
        <f t="shared" si="5"/>
        <v>4</v>
      </c>
    </row>
    <row r="364" spans="1:23" x14ac:dyDescent="0.25">
      <c r="A364" s="1446">
        <v>17081</v>
      </c>
      <c r="B364" s="2115" t="s">
        <v>724</v>
      </c>
      <c r="C364" s="1446" t="s">
        <v>629</v>
      </c>
      <c r="D364" s="1446">
        <v>9</v>
      </c>
      <c r="E364" s="1446" t="s">
        <v>362</v>
      </c>
      <c r="F364" s="1446" t="s">
        <v>68</v>
      </c>
      <c r="G364" s="1446" t="s">
        <v>52</v>
      </c>
      <c r="H364" s="1446" t="s">
        <v>55</v>
      </c>
      <c r="I364" s="2118">
        <v>2</v>
      </c>
      <c r="J364" s="1446" t="s">
        <v>363</v>
      </c>
      <c r="K364" s="1446" t="s">
        <v>364</v>
      </c>
      <c r="L364" s="1238">
        <v>1</v>
      </c>
      <c r="M364" s="1238">
        <v>1</v>
      </c>
      <c r="N364" s="1238">
        <v>0</v>
      </c>
      <c r="O364" s="1238">
        <v>0</v>
      </c>
      <c r="P364" s="1238">
        <v>0</v>
      </c>
      <c r="Q364" s="1238">
        <v>0</v>
      </c>
      <c r="R364" s="1238">
        <v>1</v>
      </c>
      <c r="S364" s="1238">
        <v>0</v>
      </c>
      <c r="T364" s="1238">
        <v>0</v>
      </c>
      <c r="U364" s="1238">
        <v>0</v>
      </c>
      <c r="V364" s="600" t="s">
        <v>55</v>
      </c>
      <c r="W364" s="2142">
        <f t="shared" si="5"/>
        <v>3</v>
      </c>
    </row>
    <row r="365" spans="1:23" x14ac:dyDescent="0.25">
      <c r="A365" s="1446">
        <v>17082</v>
      </c>
      <c r="B365" s="2115" t="s">
        <v>724</v>
      </c>
      <c r="C365" s="1446" t="s">
        <v>541</v>
      </c>
      <c r="D365" s="1446">
        <v>5</v>
      </c>
      <c r="E365" s="1446" t="s">
        <v>362</v>
      </c>
      <c r="F365" s="1446" t="s">
        <v>68</v>
      </c>
      <c r="G365" s="1446" t="s">
        <v>52</v>
      </c>
      <c r="H365" s="1446" t="s">
        <v>55</v>
      </c>
      <c r="I365" s="2118">
        <v>3</v>
      </c>
      <c r="J365" s="1446" t="s">
        <v>363</v>
      </c>
      <c r="K365" s="1446" t="s">
        <v>364</v>
      </c>
      <c r="L365" s="1238">
        <v>1</v>
      </c>
      <c r="M365" s="1238">
        <v>1</v>
      </c>
      <c r="N365" s="1238">
        <v>0</v>
      </c>
      <c r="O365" s="1238">
        <v>0</v>
      </c>
      <c r="P365" s="1238">
        <v>0</v>
      </c>
      <c r="Q365" s="1238">
        <v>0</v>
      </c>
      <c r="R365" s="1238">
        <v>1</v>
      </c>
      <c r="S365" s="1238">
        <v>0</v>
      </c>
      <c r="T365" s="1238">
        <v>0</v>
      </c>
      <c r="U365" s="1238">
        <v>0</v>
      </c>
      <c r="V365" s="600" t="s">
        <v>55</v>
      </c>
      <c r="W365" s="2142">
        <f t="shared" si="5"/>
        <v>4</v>
      </c>
    </row>
    <row r="366" spans="1:23" x14ac:dyDescent="0.25">
      <c r="A366" s="1446">
        <v>17083</v>
      </c>
      <c r="B366" s="2115" t="s">
        <v>724</v>
      </c>
      <c r="C366" s="1446" t="s">
        <v>386</v>
      </c>
      <c r="D366" s="1446">
        <v>4</v>
      </c>
      <c r="E366" s="1446" t="s">
        <v>362</v>
      </c>
      <c r="F366" s="1446" t="s">
        <v>71</v>
      </c>
      <c r="G366" s="1446" t="s">
        <v>52</v>
      </c>
      <c r="H366" s="1446" t="s">
        <v>55</v>
      </c>
      <c r="I366" s="2118">
        <v>3</v>
      </c>
      <c r="J366" s="1446" t="s">
        <v>363</v>
      </c>
      <c r="K366" s="1446" t="s">
        <v>364</v>
      </c>
      <c r="L366" s="1238">
        <v>1</v>
      </c>
      <c r="M366" s="1238">
        <v>1</v>
      </c>
      <c r="N366" s="1238">
        <v>0</v>
      </c>
      <c r="O366" s="1238">
        <v>0</v>
      </c>
      <c r="P366" s="1238">
        <v>0</v>
      </c>
      <c r="Q366" s="1238">
        <v>0</v>
      </c>
      <c r="R366" s="1238">
        <v>1</v>
      </c>
      <c r="S366" s="1238">
        <v>0</v>
      </c>
      <c r="T366" s="1238">
        <v>0</v>
      </c>
      <c r="U366" s="1238">
        <v>0</v>
      </c>
      <c r="V366" s="600" t="s">
        <v>55</v>
      </c>
      <c r="W366" s="2142">
        <f t="shared" si="5"/>
        <v>4</v>
      </c>
    </row>
    <row r="367" spans="1:23" x14ac:dyDescent="0.25">
      <c r="A367" s="1446">
        <v>17084</v>
      </c>
      <c r="B367" s="2115" t="s">
        <v>724</v>
      </c>
      <c r="C367" s="1446" t="s">
        <v>387</v>
      </c>
      <c r="D367" s="1446">
        <v>5</v>
      </c>
      <c r="E367" s="1446" t="s">
        <v>362</v>
      </c>
      <c r="F367" s="1446" t="s">
        <v>68</v>
      </c>
      <c r="G367" s="1446" t="s">
        <v>52</v>
      </c>
      <c r="H367" s="1446" t="s">
        <v>55</v>
      </c>
      <c r="I367" s="2118">
        <v>3</v>
      </c>
      <c r="J367" s="1446" t="s">
        <v>363</v>
      </c>
      <c r="K367" s="1446" t="s">
        <v>364</v>
      </c>
      <c r="L367" s="1238">
        <v>1</v>
      </c>
      <c r="M367" s="1238">
        <v>1</v>
      </c>
      <c r="N367" s="1238">
        <v>0</v>
      </c>
      <c r="O367" s="1238">
        <v>0</v>
      </c>
      <c r="P367" s="1238">
        <v>0</v>
      </c>
      <c r="Q367" s="1238">
        <v>0</v>
      </c>
      <c r="R367" s="1238">
        <v>1</v>
      </c>
      <c r="S367" s="1238">
        <v>0</v>
      </c>
      <c r="T367" s="1238">
        <v>0</v>
      </c>
      <c r="U367" s="1238">
        <v>0</v>
      </c>
      <c r="V367" s="600" t="s">
        <v>55</v>
      </c>
      <c r="W367" s="2142">
        <f t="shared" si="5"/>
        <v>4</v>
      </c>
    </row>
    <row r="368" spans="1:23" x14ac:dyDescent="0.25">
      <c r="A368" s="1446">
        <v>17085</v>
      </c>
      <c r="B368" s="2115" t="s">
        <v>724</v>
      </c>
      <c r="C368" s="1446" t="s">
        <v>576</v>
      </c>
      <c r="D368" s="1446">
        <v>6</v>
      </c>
      <c r="E368" s="1446" t="s">
        <v>362</v>
      </c>
      <c r="F368" s="1446" t="s">
        <v>68</v>
      </c>
      <c r="G368" s="1446" t="s">
        <v>52</v>
      </c>
      <c r="H368" s="1446" t="s">
        <v>55</v>
      </c>
      <c r="I368" s="2118">
        <v>3</v>
      </c>
      <c r="J368" s="1446" t="s">
        <v>363</v>
      </c>
      <c r="K368" s="1446" t="s">
        <v>364</v>
      </c>
      <c r="L368" s="1238">
        <v>1</v>
      </c>
      <c r="M368" s="1238">
        <v>0</v>
      </c>
      <c r="N368" s="1238">
        <v>0</v>
      </c>
      <c r="O368" s="1238">
        <v>0</v>
      </c>
      <c r="P368" s="1238">
        <v>0</v>
      </c>
      <c r="Q368" s="1238">
        <v>0</v>
      </c>
      <c r="R368" s="1238">
        <v>0</v>
      </c>
      <c r="S368" s="1238">
        <v>0</v>
      </c>
      <c r="T368" s="1238">
        <v>0</v>
      </c>
      <c r="U368" s="1238">
        <v>0</v>
      </c>
      <c r="V368" s="600" t="s">
        <v>55</v>
      </c>
      <c r="W368" s="2142">
        <f t="shared" si="5"/>
        <v>4</v>
      </c>
    </row>
    <row r="369" spans="1:23" x14ac:dyDescent="0.25">
      <c r="A369" s="1446">
        <v>17086</v>
      </c>
      <c r="B369" s="2115" t="s">
        <v>724</v>
      </c>
      <c r="C369" s="1446" t="s">
        <v>725</v>
      </c>
      <c r="D369" s="1446">
        <v>6</v>
      </c>
      <c r="E369" s="1446" t="s">
        <v>362</v>
      </c>
      <c r="F369" s="1446" t="s">
        <v>68</v>
      </c>
      <c r="G369" s="1446" t="s">
        <v>52</v>
      </c>
      <c r="H369" s="1446" t="s">
        <v>55</v>
      </c>
      <c r="I369" s="2118">
        <v>3</v>
      </c>
      <c r="J369" s="1446" t="s">
        <v>363</v>
      </c>
      <c r="K369" s="1446" t="s">
        <v>364</v>
      </c>
      <c r="L369" s="1238">
        <v>1</v>
      </c>
      <c r="M369" s="1238">
        <v>0</v>
      </c>
      <c r="N369" s="1238">
        <v>0</v>
      </c>
      <c r="O369" s="1238">
        <v>0</v>
      </c>
      <c r="P369" s="1238">
        <v>0</v>
      </c>
      <c r="Q369" s="1238">
        <v>0</v>
      </c>
      <c r="R369" s="1238">
        <v>0</v>
      </c>
      <c r="S369" s="1238">
        <v>0</v>
      </c>
      <c r="T369" s="1238">
        <v>0</v>
      </c>
      <c r="U369" s="1238">
        <v>0</v>
      </c>
      <c r="V369" s="600" t="s">
        <v>55</v>
      </c>
      <c r="W369" s="2142">
        <f t="shared" si="5"/>
        <v>4</v>
      </c>
    </row>
    <row r="370" spans="1:23" x14ac:dyDescent="0.25">
      <c r="A370" s="1446">
        <v>17087</v>
      </c>
      <c r="B370" s="2115" t="s">
        <v>724</v>
      </c>
      <c r="C370" s="1446" t="s">
        <v>389</v>
      </c>
      <c r="D370" s="1446">
        <v>8</v>
      </c>
      <c r="E370" s="1446" t="s">
        <v>362</v>
      </c>
      <c r="F370" s="1446" t="s">
        <v>68</v>
      </c>
      <c r="G370" s="1446" t="s">
        <v>63</v>
      </c>
      <c r="H370" s="1446" t="s">
        <v>55</v>
      </c>
      <c r="I370" s="2118">
        <v>5</v>
      </c>
      <c r="J370" s="1446" t="s">
        <v>363</v>
      </c>
      <c r="K370" s="1446" t="s">
        <v>364</v>
      </c>
      <c r="L370" s="1238">
        <v>1</v>
      </c>
      <c r="M370" s="1238">
        <v>1</v>
      </c>
      <c r="N370" s="1238">
        <v>0</v>
      </c>
      <c r="O370" s="1238">
        <v>0</v>
      </c>
      <c r="P370" s="1238">
        <v>0</v>
      </c>
      <c r="Q370" s="1238">
        <v>0</v>
      </c>
      <c r="R370" s="1238">
        <v>1</v>
      </c>
      <c r="S370" s="1238">
        <v>0</v>
      </c>
      <c r="T370" s="1238">
        <v>0</v>
      </c>
      <c r="U370" s="1238">
        <v>0</v>
      </c>
      <c r="V370" s="600" t="s">
        <v>55</v>
      </c>
      <c r="W370" s="2142">
        <f t="shared" si="5"/>
        <v>6</v>
      </c>
    </row>
    <row r="371" spans="1:23" x14ac:dyDescent="0.25">
      <c r="A371" s="1446">
        <v>17089</v>
      </c>
      <c r="B371" s="2115" t="s">
        <v>724</v>
      </c>
      <c r="C371" s="1446" t="s">
        <v>478</v>
      </c>
      <c r="D371" s="1446">
        <v>4</v>
      </c>
      <c r="E371" s="1446" t="s">
        <v>362</v>
      </c>
      <c r="F371" s="1446" t="s">
        <v>68</v>
      </c>
      <c r="G371" s="1446" t="s">
        <v>52</v>
      </c>
      <c r="H371" s="1446" t="s">
        <v>55</v>
      </c>
      <c r="I371" s="2118">
        <v>2</v>
      </c>
      <c r="J371" s="1446" t="s">
        <v>363</v>
      </c>
      <c r="K371" s="1446" t="s">
        <v>364</v>
      </c>
      <c r="L371" s="1238">
        <v>1</v>
      </c>
      <c r="M371" s="1238">
        <v>2</v>
      </c>
      <c r="N371" s="1238">
        <v>0</v>
      </c>
      <c r="O371" s="1238">
        <v>0</v>
      </c>
      <c r="P371" s="1238">
        <v>0</v>
      </c>
      <c r="Q371" s="1238">
        <v>0</v>
      </c>
      <c r="R371" s="1238">
        <v>2</v>
      </c>
      <c r="S371" s="1238">
        <v>0</v>
      </c>
      <c r="T371" s="1238">
        <v>0</v>
      </c>
      <c r="U371" s="1238">
        <v>0</v>
      </c>
      <c r="V371" s="600" t="s">
        <v>55</v>
      </c>
      <c r="W371" s="2142">
        <f t="shared" si="5"/>
        <v>3</v>
      </c>
    </row>
    <row r="372" spans="1:23" x14ac:dyDescent="0.25">
      <c r="A372" s="1446">
        <v>17094</v>
      </c>
      <c r="B372" s="2115" t="s">
        <v>724</v>
      </c>
      <c r="C372" s="1446" t="s">
        <v>383</v>
      </c>
      <c r="D372" s="1446">
        <v>21</v>
      </c>
      <c r="E372" s="1446" t="s">
        <v>362</v>
      </c>
      <c r="F372" s="1446" t="s">
        <v>68</v>
      </c>
      <c r="G372" s="1446" t="s">
        <v>65</v>
      </c>
      <c r="H372" s="1446" t="s">
        <v>55</v>
      </c>
      <c r="I372" s="2118">
        <v>5</v>
      </c>
      <c r="J372" s="1446" t="s">
        <v>363</v>
      </c>
      <c r="K372" s="1446" t="s">
        <v>364</v>
      </c>
      <c r="L372" s="1238">
        <v>1</v>
      </c>
      <c r="M372" s="1238">
        <v>0</v>
      </c>
      <c r="N372" s="1238">
        <v>0</v>
      </c>
      <c r="O372" s="1238">
        <v>0</v>
      </c>
      <c r="P372" s="1238">
        <v>0</v>
      </c>
      <c r="Q372" s="1238">
        <v>0</v>
      </c>
      <c r="R372" s="1238">
        <v>0</v>
      </c>
      <c r="S372" s="1238">
        <v>0</v>
      </c>
      <c r="T372" s="1238">
        <v>0</v>
      </c>
      <c r="U372" s="1238">
        <v>8</v>
      </c>
      <c r="V372" s="600" t="s">
        <v>55</v>
      </c>
      <c r="W372" s="2142">
        <f t="shared" si="5"/>
        <v>14</v>
      </c>
    </row>
    <row r="373" spans="1:23" x14ac:dyDescent="0.25">
      <c r="A373" s="1446">
        <v>17100</v>
      </c>
      <c r="B373" s="2115" t="s">
        <v>726</v>
      </c>
      <c r="C373" s="1446" t="s">
        <v>421</v>
      </c>
      <c r="D373" s="1446">
        <v>35</v>
      </c>
      <c r="E373" s="1446" t="s">
        <v>362</v>
      </c>
      <c r="F373" s="1446" t="s">
        <v>68</v>
      </c>
      <c r="G373" s="1446" t="s">
        <v>52</v>
      </c>
      <c r="H373" s="1446" t="s">
        <v>55</v>
      </c>
      <c r="I373" s="2118">
        <v>3</v>
      </c>
      <c r="J373" s="1446" t="s">
        <v>363</v>
      </c>
      <c r="K373" s="1446" t="s">
        <v>364</v>
      </c>
      <c r="L373" s="1238">
        <v>2</v>
      </c>
      <c r="M373" s="1238">
        <v>0</v>
      </c>
      <c r="N373" s="1238">
        <v>0</v>
      </c>
      <c r="O373" s="1238">
        <v>0</v>
      </c>
      <c r="P373" s="1238">
        <v>0</v>
      </c>
      <c r="Q373" s="1238">
        <v>0</v>
      </c>
      <c r="R373" s="1238">
        <v>0</v>
      </c>
      <c r="S373" s="1238">
        <v>0</v>
      </c>
      <c r="T373" s="1238">
        <v>0</v>
      </c>
      <c r="U373" s="1238">
        <v>0</v>
      </c>
      <c r="V373" s="600" t="s">
        <v>55</v>
      </c>
      <c r="W373" s="2142">
        <f t="shared" si="5"/>
        <v>5</v>
      </c>
    </row>
    <row r="374" spans="1:23" x14ac:dyDescent="0.25">
      <c r="A374" s="1446">
        <v>17101</v>
      </c>
      <c r="B374" s="2115" t="s">
        <v>726</v>
      </c>
      <c r="C374" s="1446" t="s">
        <v>461</v>
      </c>
      <c r="D374" s="1446">
        <v>36</v>
      </c>
      <c r="E374" s="1446" t="s">
        <v>55</v>
      </c>
      <c r="F374" s="1446" t="s">
        <v>69</v>
      </c>
      <c r="G374" s="1446" t="s">
        <v>52</v>
      </c>
      <c r="H374" s="1446" t="s">
        <v>55</v>
      </c>
      <c r="I374" s="2118">
        <v>3</v>
      </c>
      <c r="J374" s="1446" t="s">
        <v>363</v>
      </c>
      <c r="K374" s="1446" t="s">
        <v>364</v>
      </c>
      <c r="L374" s="1238">
        <v>2</v>
      </c>
      <c r="M374" s="1238">
        <v>2</v>
      </c>
      <c r="N374" s="1238">
        <v>0</v>
      </c>
      <c r="O374" s="1238">
        <v>0</v>
      </c>
      <c r="P374" s="1238">
        <v>0</v>
      </c>
      <c r="Q374" s="1238">
        <v>0</v>
      </c>
      <c r="R374" s="1238">
        <v>2</v>
      </c>
      <c r="S374" s="1238">
        <v>0</v>
      </c>
      <c r="T374" s="1238">
        <v>0</v>
      </c>
      <c r="U374" s="1238">
        <v>0</v>
      </c>
      <c r="V374" s="600" t="s">
        <v>55</v>
      </c>
      <c r="W374" s="2142">
        <f t="shared" si="5"/>
        <v>5</v>
      </c>
    </row>
    <row r="375" spans="1:23" x14ac:dyDescent="0.25">
      <c r="A375" s="1446">
        <v>17102</v>
      </c>
      <c r="B375" s="2115" t="s">
        <v>726</v>
      </c>
      <c r="C375" s="1446" t="s">
        <v>727</v>
      </c>
      <c r="D375" s="1446">
        <v>37</v>
      </c>
      <c r="E375" s="1446" t="s">
        <v>362</v>
      </c>
      <c r="F375" s="1446" t="s">
        <v>68</v>
      </c>
      <c r="G375" s="1446" t="s">
        <v>52</v>
      </c>
      <c r="H375" s="1446" t="s">
        <v>55</v>
      </c>
      <c r="I375" s="2118">
        <v>1</v>
      </c>
      <c r="J375" s="1446" t="s">
        <v>363</v>
      </c>
      <c r="K375" s="1446" t="s">
        <v>364</v>
      </c>
      <c r="L375" s="1238">
        <v>2</v>
      </c>
      <c r="M375" s="1238">
        <v>0</v>
      </c>
      <c r="N375" s="1238">
        <v>0</v>
      </c>
      <c r="O375" s="1238">
        <v>0</v>
      </c>
      <c r="P375" s="1238">
        <v>0</v>
      </c>
      <c r="Q375" s="1238">
        <v>0</v>
      </c>
      <c r="R375" s="1238">
        <v>0</v>
      </c>
      <c r="S375" s="1238">
        <v>0</v>
      </c>
      <c r="T375" s="1238">
        <v>0</v>
      </c>
      <c r="U375" s="1238">
        <v>0</v>
      </c>
      <c r="V375" s="600" t="s">
        <v>55</v>
      </c>
      <c r="W375" s="2142">
        <f t="shared" si="5"/>
        <v>3</v>
      </c>
    </row>
    <row r="376" spans="1:23" x14ac:dyDescent="0.25">
      <c r="A376" s="1446">
        <v>17103</v>
      </c>
      <c r="B376" s="2115" t="s">
        <v>726</v>
      </c>
      <c r="C376" s="1446" t="s">
        <v>505</v>
      </c>
      <c r="D376" s="1446">
        <v>41</v>
      </c>
      <c r="E376" s="1446" t="s">
        <v>55</v>
      </c>
      <c r="F376" s="1446" t="s">
        <v>68</v>
      </c>
      <c r="G376" s="1446" t="s">
        <v>52</v>
      </c>
      <c r="H376" s="1446" t="s">
        <v>55</v>
      </c>
      <c r="I376" s="2118">
        <v>3</v>
      </c>
      <c r="J376" s="1446" t="s">
        <v>363</v>
      </c>
      <c r="K376" s="1446" t="s">
        <v>364</v>
      </c>
      <c r="L376" s="1238">
        <v>2</v>
      </c>
      <c r="M376" s="1238">
        <v>1</v>
      </c>
      <c r="N376" s="1238">
        <v>0</v>
      </c>
      <c r="O376" s="1238">
        <v>0</v>
      </c>
      <c r="P376" s="1238">
        <v>0</v>
      </c>
      <c r="Q376" s="1238">
        <v>0</v>
      </c>
      <c r="R376" s="1238">
        <v>1</v>
      </c>
      <c r="S376" s="1238">
        <v>0</v>
      </c>
      <c r="T376" s="1238">
        <v>0</v>
      </c>
      <c r="U376" s="1238">
        <v>0</v>
      </c>
      <c r="V376" s="600" t="s">
        <v>55</v>
      </c>
      <c r="W376" s="2142">
        <f t="shared" si="5"/>
        <v>5</v>
      </c>
    </row>
    <row r="377" spans="1:23" x14ac:dyDescent="0.25">
      <c r="A377" s="1446">
        <v>17104</v>
      </c>
      <c r="B377" s="2115" t="s">
        <v>726</v>
      </c>
      <c r="C377" s="1446" t="s">
        <v>462</v>
      </c>
      <c r="D377" s="1446">
        <v>45</v>
      </c>
      <c r="E377" s="1446" t="s">
        <v>55</v>
      </c>
      <c r="F377" s="1446" t="s">
        <v>52</v>
      </c>
      <c r="G377" s="1446" t="s">
        <v>52</v>
      </c>
      <c r="H377" s="1446" t="s">
        <v>55</v>
      </c>
      <c r="I377" s="2118">
        <v>1</v>
      </c>
      <c r="J377" s="1446" t="s">
        <v>363</v>
      </c>
      <c r="K377" s="1446" t="s">
        <v>364</v>
      </c>
      <c r="L377" s="1238">
        <v>0</v>
      </c>
      <c r="M377" s="1238">
        <v>0</v>
      </c>
      <c r="N377" s="1238">
        <v>0</v>
      </c>
      <c r="O377" s="1238">
        <v>0</v>
      </c>
      <c r="P377" s="1238">
        <v>0</v>
      </c>
      <c r="Q377" s="1238">
        <v>0</v>
      </c>
      <c r="R377" s="1238">
        <v>0</v>
      </c>
      <c r="S377" s="1238">
        <v>0</v>
      </c>
      <c r="T377" s="1238">
        <v>0</v>
      </c>
      <c r="U377" s="1238">
        <v>0</v>
      </c>
      <c r="V377" s="600" t="s">
        <v>55</v>
      </c>
      <c r="W377" s="2142">
        <f t="shared" si="5"/>
        <v>1</v>
      </c>
    </row>
    <row r="378" spans="1:23" x14ac:dyDescent="0.25">
      <c r="A378" s="1446">
        <v>17105</v>
      </c>
      <c r="B378" s="2115" t="s">
        <v>726</v>
      </c>
      <c r="C378" s="1446" t="s">
        <v>604</v>
      </c>
      <c r="D378" s="1446">
        <v>48</v>
      </c>
      <c r="E378" s="1446" t="s">
        <v>362</v>
      </c>
      <c r="F378" s="1446" t="s">
        <v>68</v>
      </c>
      <c r="G378" s="1446" t="s">
        <v>52</v>
      </c>
      <c r="H378" s="1446" t="s">
        <v>55</v>
      </c>
      <c r="I378" s="2118">
        <v>1</v>
      </c>
      <c r="J378" s="1446" t="s">
        <v>363</v>
      </c>
      <c r="K378" s="1446" t="s">
        <v>364</v>
      </c>
      <c r="L378" s="1238">
        <v>2</v>
      </c>
      <c r="M378" s="1238">
        <v>0</v>
      </c>
      <c r="N378" s="1238">
        <v>0</v>
      </c>
      <c r="O378" s="1238">
        <v>0</v>
      </c>
      <c r="P378" s="1238">
        <v>0</v>
      </c>
      <c r="Q378" s="1238">
        <v>0</v>
      </c>
      <c r="R378" s="1238">
        <v>0</v>
      </c>
      <c r="S378" s="1238">
        <v>0</v>
      </c>
      <c r="T378" s="1238">
        <v>0</v>
      </c>
      <c r="U378" s="1238">
        <v>0</v>
      </c>
      <c r="V378" s="600" t="s">
        <v>55</v>
      </c>
      <c r="W378" s="2142">
        <f t="shared" si="5"/>
        <v>3</v>
      </c>
    </row>
    <row r="379" spans="1:23" x14ac:dyDescent="0.25">
      <c r="A379" s="1446">
        <v>17106</v>
      </c>
      <c r="B379" s="2115" t="s">
        <v>726</v>
      </c>
      <c r="C379" s="1446" t="s">
        <v>465</v>
      </c>
      <c r="D379" s="1446">
        <v>48</v>
      </c>
      <c r="E379" s="1446" t="s">
        <v>362</v>
      </c>
      <c r="F379" s="1446" t="s">
        <v>68</v>
      </c>
      <c r="G379" s="1446" t="s">
        <v>52</v>
      </c>
      <c r="H379" s="1446" t="s">
        <v>55</v>
      </c>
      <c r="I379" s="2118">
        <v>1</v>
      </c>
      <c r="J379" s="1446" t="s">
        <v>363</v>
      </c>
      <c r="K379" s="1446" t="s">
        <v>364</v>
      </c>
      <c r="L379" s="1238">
        <v>2</v>
      </c>
      <c r="M379" s="1238">
        <v>0</v>
      </c>
      <c r="N379" s="1238">
        <v>0</v>
      </c>
      <c r="O379" s="1238">
        <v>0</v>
      </c>
      <c r="P379" s="1238">
        <v>0</v>
      </c>
      <c r="Q379" s="1238">
        <v>0</v>
      </c>
      <c r="R379" s="1238">
        <v>0</v>
      </c>
      <c r="S379" s="1238">
        <v>0</v>
      </c>
      <c r="T379" s="1238">
        <v>0</v>
      </c>
      <c r="U379" s="1238">
        <v>0</v>
      </c>
      <c r="V379" s="600" t="s">
        <v>55</v>
      </c>
      <c r="W379" s="2142">
        <f t="shared" si="5"/>
        <v>3</v>
      </c>
    </row>
    <row r="380" spans="1:23" x14ac:dyDescent="0.25">
      <c r="A380" s="1446">
        <v>17107</v>
      </c>
      <c r="B380" s="2115" t="s">
        <v>726</v>
      </c>
      <c r="C380" s="1446" t="s">
        <v>588</v>
      </c>
      <c r="D380" s="1446">
        <v>2</v>
      </c>
      <c r="E380" s="1446" t="s">
        <v>362</v>
      </c>
      <c r="F380" s="1446" t="s">
        <v>68</v>
      </c>
      <c r="G380" s="1446" t="s">
        <v>52</v>
      </c>
      <c r="H380" s="1446" t="s">
        <v>55</v>
      </c>
      <c r="I380" s="2118">
        <v>2</v>
      </c>
      <c r="J380" s="1446" t="s">
        <v>363</v>
      </c>
      <c r="K380" s="1446" t="s">
        <v>364</v>
      </c>
      <c r="L380" s="1238">
        <v>0</v>
      </c>
      <c r="M380" s="1238">
        <v>0</v>
      </c>
      <c r="N380" s="1238">
        <v>0</v>
      </c>
      <c r="O380" s="1238">
        <v>0</v>
      </c>
      <c r="P380" s="1238">
        <v>0</v>
      </c>
      <c r="Q380" s="1238">
        <v>0</v>
      </c>
      <c r="R380" s="1238">
        <v>0</v>
      </c>
      <c r="S380" s="1238">
        <v>0</v>
      </c>
      <c r="T380" s="1238">
        <v>0</v>
      </c>
      <c r="U380" s="1238">
        <v>0</v>
      </c>
      <c r="V380" s="600" t="s">
        <v>55</v>
      </c>
      <c r="W380" s="2142">
        <f t="shared" si="5"/>
        <v>2</v>
      </c>
    </row>
    <row r="381" spans="1:23" x14ac:dyDescent="0.25">
      <c r="A381" s="1446">
        <v>17108</v>
      </c>
      <c r="B381" s="2115" t="s">
        <v>726</v>
      </c>
      <c r="C381" s="1446" t="s">
        <v>588</v>
      </c>
      <c r="D381" s="1446">
        <v>2</v>
      </c>
      <c r="E381" s="1446" t="s">
        <v>55</v>
      </c>
      <c r="F381" s="1446" t="s">
        <v>68</v>
      </c>
      <c r="G381" s="1446" t="s">
        <v>52</v>
      </c>
      <c r="H381" s="1446" t="s">
        <v>55</v>
      </c>
      <c r="I381" s="2118">
        <v>1</v>
      </c>
      <c r="J381" s="1446" t="s">
        <v>363</v>
      </c>
      <c r="K381" s="1446" t="s">
        <v>364</v>
      </c>
      <c r="L381" s="1238">
        <v>0</v>
      </c>
      <c r="M381" s="1238">
        <v>0</v>
      </c>
      <c r="N381" s="1238">
        <v>0</v>
      </c>
      <c r="O381" s="1238">
        <v>0</v>
      </c>
      <c r="P381" s="1238">
        <v>0</v>
      </c>
      <c r="Q381" s="1238">
        <v>0</v>
      </c>
      <c r="R381" s="1238">
        <v>0</v>
      </c>
      <c r="S381" s="1238">
        <v>0</v>
      </c>
      <c r="T381" s="1238">
        <v>0</v>
      </c>
      <c r="U381" s="1238">
        <v>0</v>
      </c>
      <c r="V381" s="600" t="s">
        <v>55</v>
      </c>
      <c r="W381" s="2142">
        <f t="shared" si="5"/>
        <v>1</v>
      </c>
    </row>
    <row r="382" spans="1:23" x14ac:dyDescent="0.25">
      <c r="A382" s="1446">
        <v>17110</v>
      </c>
      <c r="B382" s="2115" t="s">
        <v>728</v>
      </c>
      <c r="C382" s="1446" t="s">
        <v>574</v>
      </c>
      <c r="D382" s="1446">
        <v>1</v>
      </c>
      <c r="E382" s="1446" t="s">
        <v>362</v>
      </c>
      <c r="F382" s="1446" t="s">
        <v>70</v>
      </c>
      <c r="G382" s="1446" t="s">
        <v>52</v>
      </c>
      <c r="H382" s="1446" t="s">
        <v>55</v>
      </c>
      <c r="I382" s="2118">
        <v>2</v>
      </c>
      <c r="J382" s="1446" t="s">
        <v>363</v>
      </c>
      <c r="K382" s="1446" t="s">
        <v>364</v>
      </c>
      <c r="L382" s="1238">
        <v>2</v>
      </c>
      <c r="M382" s="1238">
        <v>0</v>
      </c>
      <c r="N382" s="1238">
        <v>0</v>
      </c>
      <c r="O382" s="1238">
        <v>0</v>
      </c>
      <c r="P382" s="1238">
        <v>0</v>
      </c>
      <c r="Q382" s="1238">
        <v>0</v>
      </c>
      <c r="R382" s="1238">
        <v>0</v>
      </c>
      <c r="S382" s="1238">
        <v>0</v>
      </c>
      <c r="T382" s="1238">
        <v>0</v>
      </c>
      <c r="U382" s="1238">
        <v>0</v>
      </c>
      <c r="V382" s="600" t="s">
        <v>55</v>
      </c>
      <c r="W382" s="2142">
        <f t="shared" si="5"/>
        <v>4</v>
      </c>
    </row>
    <row r="383" spans="1:23" x14ac:dyDescent="0.25">
      <c r="A383" s="1446">
        <v>17111</v>
      </c>
      <c r="B383" s="2115" t="s">
        <v>728</v>
      </c>
      <c r="C383" s="1446" t="s">
        <v>485</v>
      </c>
      <c r="D383" s="1446">
        <v>1</v>
      </c>
      <c r="E383" s="1446" t="s">
        <v>55</v>
      </c>
      <c r="F383" s="1446" t="s">
        <v>68</v>
      </c>
      <c r="G383" s="1446" t="s">
        <v>52</v>
      </c>
      <c r="H383" s="1446" t="s">
        <v>55</v>
      </c>
      <c r="I383" s="2118">
        <v>2</v>
      </c>
      <c r="J383" s="1446" t="s">
        <v>363</v>
      </c>
      <c r="K383" s="1446" t="s">
        <v>364</v>
      </c>
      <c r="L383" s="1238">
        <v>2</v>
      </c>
      <c r="M383" s="1238">
        <v>0</v>
      </c>
      <c r="N383" s="1238">
        <v>0</v>
      </c>
      <c r="O383" s="1238">
        <v>0</v>
      </c>
      <c r="P383" s="1238">
        <v>0</v>
      </c>
      <c r="Q383" s="1238">
        <v>0</v>
      </c>
      <c r="R383" s="1238">
        <v>0</v>
      </c>
      <c r="S383" s="1238">
        <v>0</v>
      </c>
      <c r="T383" s="1238">
        <v>0</v>
      </c>
      <c r="U383" s="1238">
        <v>0</v>
      </c>
      <c r="V383" s="600" t="s">
        <v>55</v>
      </c>
      <c r="W383" s="2142">
        <f t="shared" si="5"/>
        <v>4</v>
      </c>
    </row>
    <row r="384" spans="1:23" x14ac:dyDescent="0.25">
      <c r="A384" s="1446">
        <v>17114</v>
      </c>
      <c r="B384" s="2115" t="s">
        <v>728</v>
      </c>
      <c r="C384" s="1446" t="s">
        <v>528</v>
      </c>
      <c r="D384" s="1446">
        <v>3</v>
      </c>
      <c r="E384" s="1446" t="s">
        <v>362</v>
      </c>
      <c r="F384" s="1446" t="s">
        <v>68</v>
      </c>
      <c r="G384" s="1446" t="s">
        <v>52</v>
      </c>
      <c r="H384" s="1446" t="s">
        <v>55</v>
      </c>
      <c r="I384" s="2118">
        <v>2</v>
      </c>
      <c r="J384" s="1446" t="s">
        <v>363</v>
      </c>
      <c r="K384" s="1446" t="s">
        <v>364</v>
      </c>
      <c r="L384" s="1238">
        <v>2</v>
      </c>
      <c r="M384" s="1238">
        <v>1</v>
      </c>
      <c r="N384" s="1238">
        <v>0</v>
      </c>
      <c r="O384" s="1238">
        <v>0</v>
      </c>
      <c r="P384" s="1238">
        <v>0</v>
      </c>
      <c r="Q384" s="1238">
        <v>0</v>
      </c>
      <c r="R384" s="1238">
        <v>1</v>
      </c>
      <c r="S384" s="1238">
        <v>0</v>
      </c>
      <c r="T384" s="1238">
        <v>0</v>
      </c>
      <c r="U384" s="1238">
        <v>0</v>
      </c>
      <c r="V384" s="600" t="s">
        <v>55</v>
      </c>
      <c r="W384" s="2142">
        <f t="shared" si="5"/>
        <v>4</v>
      </c>
    </row>
    <row r="385" spans="1:23" x14ac:dyDescent="0.25">
      <c r="A385" s="1446">
        <v>17116</v>
      </c>
      <c r="B385" s="2115" t="s">
        <v>728</v>
      </c>
      <c r="C385" s="1446" t="s">
        <v>501</v>
      </c>
      <c r="D385" s="1446">
        <v>3</v>
      </c>
      <c r="E385" s="1446" t="s">
        <v>362</v>
      </c>
      <c r="F385" s="1446" t="s">
        <v>68</v>
      </c>
      <c r="G385" s="1446" t="s">
        <v>52</v>
      </c>
      <c r="H385" s="1446" t="s">
        <v>55</v>
      </c>
      <c r="I385" s="2118">
        <v>2</v>
      </c>
      <c r="J385" s="1446" t="s">
        <v>363</v>
      </c>
      <c r="K385" s="1446" t="s">
        <v>364</v>
      </c>
      <c r="L385" s="1238">
        <v>2</v>
      </c>
      <c r="M385" s="1238">
        <v>3</v>
      </c>
      <c r="N385" s="1238">
        <v>0</v>
      </c>
      <c r="O385" s="1238">
        <v>0</v>
      </c>
      <c r="P385" s="1238">
        <v>0</v>
      </c>
      <c r="Q385" s="1238">
        <v>0</v>
      </c>
      <c r="R385" s="1238">
        <v>3</v>
      </c>
      <c r="S385" s="1238">
        <v>0</v>
      </c>
      <c r="T385" s="1238">
        <v>0</v>
      </c>
      <c r="U385" s="1238">
        <v>0</v>
      </c>
      <c r="V385" s="600" t="s">
        <v>55</v>
      </c>
      <c r="W385" s="2142">
        <f t="shared" si="5"/>
        <v>4</v>
      </c>
    </row>
    <row r="386" spans="1:23" x14ac:dyDescent="0.25">
      <c r="A386" s="1446">
        <v>17117</v>
      </c>
      <c r="B386" s="2115" t="s">
        <v>728</v>
      </c>
      <c r="C386" s="1446" t="s">
        <v>409</v>
      </c>
      <c r="D386" s="1446">
        <v>4</v>
      </c>
      <c r="E386" s="1446" t="s">
        <v>362</v>
      </c>
      <c r="F386" s="1446" t="s">
        <v>52</v>
      </c>
      <c r="G386" s="1446" t="s">
        <v>52</v>
      </c>
      <c r="H386" s="1446" t="s">
        <v>55</v>
      </c>
      <c r="I386" s="2118">
        <v>2</v>
      </c>
      <c r="J386" s="1446" t="s">
        <v>363</v>
      </c>
      <c r="K386" s="1446" t="s">
        <v>364</v>
      </c>
      <c r="L386" s="1238">
        <v>2</v>
      </c>
      <c r="M386" s="1238">
        <v>0</v>
      </c>
      <c r="N386" s="1238">
        <v>0</v>
      </c>
      <c r="O386" s="1238">
        <v>0</v>
      </c>
      <c r="P386" s="1238">
        <v>0</v>
      </c>
      <c r="Q386" s="1238">
        <v>0</v>
      </c>
      <c r="R386" s="1238">
        <v>0</v>
      </c>
      <c r="S386" s="1238">
        <v>0</v>
      </c>
      <c r="T386" s="1238">
        <v>0</v>
      </c>
      <c r="U386" s="1238">
        <v>0</v>
      </c>
      <c r="V386" s="600" t="s">
        <v>55</v>
      </c>
      <c r="W386" s="2142">
        <f t="shared" si="5"/>
        <v>4</v>
      </c>
    </row>
    <row r="387" spans="1:23" x14ac:dyDescent="0.25">
      <c r="A387" s="1446">
        <v>17118</v>
      </c>
      <c r="B387" s="2115" t="s">
        <v>728</v>
      </c>
      <c r="C387" s="1446" t="s">
        <v>383</v>
      </c>
      <c r="D387" s="1446">
        <v>4</v>
      </c>
      <c r="E387" s="1446" t="s">
        <v>362</v>
      </c>
      <c r="F387" s="1446" t="s">
        <v>52</v>
      </c>
      <c r="G387" s="1446" t="s">
        <v>52</v>
      </c>
      <c r="H387" s="1446" t="s">
        <v>55</v>
      </c>
      <c r="I387" s="2118">
        <v>1</v>
      </c>
      <c r="J387" s="1446" t="s">
        <v>363</v>
      </c>
      <c r="K387" s="1446" t="s">
        <v>364</v>
      </c>
      <c r="L387" s="1238">
        <v>2</v>
      </c>
      <c r="M387" s="1238">
        <v>0</v>
      </c>
      <c r="N387" s="1238">
        <v>0</v>
      </c>
      <c r="O387" s="1238">
        <v>0</v>
      </c>
      <c r="P387" s="1238">
        <v>0</v>
      </c>
      <c r="Q387" s="1238">
        <v>0</v>
      </c>
      <c r="R387" s="1238">
        <v>0</v>
      </c>
      <c r="S387" s="1238">
        <v>0</v>
      </c>
      <c r="T387" s="1238">
        <v>0</v>
      </c>
      <c r="U387" s="1238">
        <v>0</v>
      </c>
      <c r="V387" s="600" t="s">
        <v>55</v>
      </c>
      <c r="W387" s="2142">
        <f t="shared" ref="W387:W450" si="6">U387+L387+I387</f>
        <v>3</v>
      </c>
    </row>
    <row r="388" spans="1:23" x14ac:dyDescent="0.25">
      <c r="A388" s="1446">
        <v>17119</v>
      </c>
      <c r="B388" s="2115" t="s">
        <v>729</v>
      </c>
      <c r="C388" s="1446" t="s">
        <v>520</v>
      </c>
      <c r="D388" s="1446">
        <v>36</v>
      </c>
      <c r="E388" s="1446" t="s">
        <v>362</v>
      </c>
      <c r="F388" s="1446" t="s">
        <v>71</v>
      </c>
      <c r="G388" s="1446" t="s">
        <v>52</v>
      </c>
      <c r="H388" s="1446" t="s">
        <v>55</v>
      </c>
      <c r="I388" s="2118">
        <v>2</v>
      </c>
      <c r="J388" s="1446" t="s">
        <v>363</v>
      </c>
      <c r="K388" s="1446" t="s">
        <v>364</v>
      </c>
      <c r="L388" s="1238">
        <v>1</v>
      </c>
      <c r="M388" s="1238">
        <v>3</v>
      </c>
      <c r="N388" s="1238">
        <v>0</v>
      </c>
      <c r="O388" s="1238">
        <v>0</v>
      </c>
      <c r="P388" s="1238">
        <v>0</v>
      </c>
      <c r="Q388" s="1238">
        <v>0</v>
      </c>
      <c r="R388" s="1238">
        <v>3</v>
      </c>
      <c r="S388" s="1238">
        <v>1</v>
      </c>
      <c r="T388" s="1238">
        <v>0</v>
      </c>
      <c r="U388" s="1238">
        <v>0</v>
      </c>
      <c r="V388" s="600" t="s">
        <v>55</v>
      </c>
      <c r="W388" s="2142">
        <f t="shared" si="6"/>
        <v>3</v>
      </c>
    </row>
    <row r="389" spans="1:23" x14ac:dyDescent="0.25">
      <c r="A389" s="1446">
        <v>17121</v>
      </c>
      <c r="B389" s="2115" t="s">
        <v>729</v>
      </c>
      <c r="C389" s="1446" t="s">
        <v>526</v>
      </c>
      <c r="D389" s="1446">
        <v>36</v>
      </c>
      <c r="E389" s="1446" t="s">
        <v>362</v>
      </c>
      <c r="F389" s="1446" t="s">
        <v>71</v>
      </c>
      <c r="G389" s="1446" t="s">
        <v>52</v>
      </c>
      <c r="H389" s="1446" t="s">
        <v>55</v>
      </c>
      <c r="I389" s="2118">
        <v>2</v>
      </c>
      <c r="J389" s="1446" t="s">
        <v>363</v>
      </c>
      <c r="K389" s="1446" t="s">
        <v>364</v>
      </c>
      <c r="L389" s="1238">
        <v>1</v>
      </c>
      <c r="M389" s="1238">
        <v>4</v>
      </c>
      <c r="N389" s="1238">
        <v>0</v>
      </c>
      <c r="O389" s="1238">
        <v>0</v>
      </c>
      <c r="P389" s="1238">
        <v>0</v>
      </c>
      <c r="Q389" s="1238">
        <v>0</v>
      </c>
      <c r="R389" s="1238">
        <v>4</v>
      </c>
      <c r="S389" s="1238">
        <v>0</v>
      </c>
      <c r="T389" s="1238">
        <v>0</v>
      </c>
      <c r="U389" s="1238">
        <v>0</v>
      </c>
      <c r="V389" s="600" t="s">
        <v>55</v>
      </c>
      <c r="W389" s="2142">
        <f t="shared" si="6"/>
        <v>3</v>
      </c>
    </row>
    <row r="390" spans="1:23" x14ac:dyDescent="0.25">
      <c r="A390" s="1446">
        <v>17122</v>
      </c>
      <c r="B390" s="2115" t="s">
        <v>709</v>
      </c>
      <c r="C390" s="1446" t="s">
        <v>547</v>
      </c>
      <c r="D390" s="1446">
        <v>36</v>
      </c>
      <c r="E390" s="1446" t="s">
        <v>362</v>
      </c>
      <c r="F390" s="1446" t="s">
        <v>68</v>
      </c>
      <c r="G390" s="1446" t="s">
        <v>52</v>
      </c>
      <c r="H390" s="1446" t="s">
        <v>55</v>
      </c>
      <c r="I390" s="2118">
        <v>2</v>
      </c>
      <c r="J390" s="1446" t="s">
        <v>363</v>
      </c>
      <c r="K390" s="1446" t="s">
        <v>364</v>
      </c>
      <c r="L390" s="1238">
        <v>1</v>
      </c>
      <c r="M390" s="1238">
        <v>1</v>
      </c>
      <c r="N390" s="1238">
        <v>0</v>
      </c>
      <c r="O390" s="1238">
        <v>0</v>
      </c>
      <c r="P390" s="1238">
        <v>0</v>
      </c>
      <c r="Q390" s="1238">
        <v>0</v>
      </c>
      <c r="R390" s="1238">
        <v>1</v>
      </c>
      <c r="S390" s="1238">
        <v>0</v>
      </c>
      <c r="T390" s="1238">
        <v>0</v>
      </c>
      <c r="U390" s="1238">
        <v>0</v>
      </c>
      <c r="V390" s="600" t="s">
        <v>55</v>
      </c>
      <c r="W390" s="2142">
        <f t="shared" si="6"/>
        <v>3</v>
      </c>
    </row>
    <row r="391" spans="1:23" x14ac:dyDescent="0.25">
      <c r="A391" s="1446">
        <v>17123</v>
      </c>
      <c r="B391" s="2115" t="s">
        <v>709</v>
      </c>
      <c r="C391" s="1446" t="s">
        <v>538</v>
      </c>
      <c r="D391" s="1446">
        <v>36</v>
      </c>
      <c r="E391" s="1446" t="s">
        <v>362</v>
      </c>
      <c r="F391" s="1446" t="s">
        <v>68</v>
      </c>
      <c r="G391" s="1446" t="s">
        <v>52</v>
      </c>
      <c r="H391" s="1446" t="s">
        <v>55</v>
      </c>
      <c r="I391" s="2118">
        <v>2</v>
      </c>
      <c r="J391" s="1446" t="s">
        <v>363</v>
      </c>
      <c r="K391" s="1446" t="s">
        <v>364</v>
      </c>
      <c r="L391" s="1238">
        <v>1</v>
      </c>
      <c r="M391" s="1238">
        <v>0</v>
      </c>
      <c r="N391" s="1238">
        <v>0</v>
      </c>
      <c r="O391" s="1238">
        <v>0</v>
      </c>
      <c r="P391" s="1238">
        <v>0</v>
      </c>
      <c r="Q391" s="1238">
        <v>0</v>
      </c>
      <c r="R391" s="1238">
        <v>0</v>
      </c>
      <c r="S391" s="1238">
        <v>0</v>
      </c>
      <c r="T391" s="1238">
        <v>0</v>
      </c>
      <c r="U391" s="1238">
        <v>0</v>
      </c>
      <c r="V391" s="600" t="s">
        <v>55</v>
      </c>
      <c r="W391" s="2142">
        <f t="shared" si="6"/>
        <v>3</v>
      </c>
    </row>
    <row r="392" spans="1:23" x14ac:dyDescent="0.25">
      <c r="A392" s="1446">
        <v>17125</v>
      </c>
      <c r="B392" s="2115" t="s">
        <v>729</v>
      </c>
      <c r="C392" s="1446" t="s">
        <v>412</v>
      </c>
      <c r="D392" s="1446">
        <v>6</v>
      </c>
      <c r="E392" s="1446" t="s">
        <v>362</v>
      </c>
      <c r="F392" s="1446" t="s">
        <v>70</v>
      </c>
      <c r="G392" s="1446" t="s">
        <v>52</v>
      </c>
      <c r="H392" s="1446" t="s">
        <v>55</v>
      </c>
      <c r="I392" s="2118">
        <v>3</v>
      </c>
      <c r="J392" s="1446" t="s">
        <v>363</v>
      </c>
      <c r="K392" s="1446" t="s">
        <v>364</v>
      </c>
      <c r="L392" s="1238">
        <v>2</v>
      </c>
      <c r="M392" s="1238">
        <v>1</v>
      </c>
      <c r="N392" s="1238">
        <v>0</v>
      </c>
      <c r="O392" s="1238">
        <v>0</v>
      </c>
      <c r="P392" s="1238">
        <v>0</v>
      </c>
      <c r="Q392" s="1238">
        <v>0</v>
      </c>
      <c r="R392" s="1238">
        <v>1</v>
      </c>
      <c r="S392" s="1238">
        <v>0</v>
      </c>
      <c r="T392" s="1238">
        <v>0</v>
      </c>
      <c r="U392" s="1238">
        <v>0</v>
      </c>
      <c r="V392" s="600" t="s">
        <v>55</v>
      </c>
      <c r="W392" s="2142">
        <f t="shared" si="6"/>
        <v>5</v>
      </c>
    </row>
    <row r="393" spans="1:23" x14ac:dyDescent="0.25">
      <c r="A393" s="1446">
        <v>17127</v>
      </c>
      <c r="B393" s="2115" t="s">
        <v>729</v>
      </c>
      <c r="C393" s="1446" t="s">
        <v>598</v>
      </c>
      <c r="D393" s="1446">
        <v>3</v>
      </c>
      <c r="E393" s="1446" t="s">
        <v>362</v>
      </c>
      <c r="F393" s="1446" t="s">
        <v>70</v>
      </c>
      <c r="G393" s="1446" t="s">
        <v>52</v>
      </c>
      <c r="H393" s="1446" t="s">
        <v>55</v>
      </c>
      <c r="I393" s="2118">
        <v>3</v>
      </c>
      <c r="J393" s="1446" t="s">
        <v>363</v>
      </c>
      <c r="K393" s="1446" t="s">
        <v>364</v>
      </c>
      <c r="L393" s="1238">
        <v>2</v>
      </c>
      <c r="M393" s="1238">
        <v>0</v>
      </c>
      <c r="N393" s="1238">
        <v>0</v>
      </c>
      <c r="O393" s="1238">
        <v>0</v>
      </c>
      <c r="P393" s="1238">
        <v>0</v>
      </c>
      <c r="Q393" s="1238">
        <v>0</v>
      </c>
      <c r="R393" s="1238">
        <v>0</v>
      </c>
      <c r="S393" s="1238">
        <v>0</v>
      </c>
      <c r="T393" s="1238">
        <v>0</v>
      </c>
      <c r="U393" s="1238">
        <v>0</v>
      </c>
      <c r="V393" s="600" t="s">
        <v>55</v>
      </c>
      <c r="W393" s="2142">
        <f t="shared" si="6"/>
        <v>5</v>
      </c>
    </row>
    <row r="394" spans="1:23" x14ac:dyDescent="0.25">
      <c r="A394" s="1446">
        <v>17128</v>
      </c>
      <c r="B394" s="2115" t="s">
        <v>729</v>
      </c>
      <c r="C394" s="1446" t="s">
        <v>522</v>
      </c>
      <c r="D394" s="1446">
        <v>3</v>
      </c>
      <c r="E394" s="1446" t="s">
        <v>362</v>
      </c>
      <c r="F394" s="1446" t="s">
        <v>70</v>
      </c>
      <c r="G394" s="1446" t="s">
        <v>52</v>
      </c>
      <c r="H394" s="1446" t="s">
        <v>55</v>
      </c>
      <c r="I394" s="2118">
        <v>4</v>
      </c>
      <c r="J394" s="1446" t="s">
        <v>363</v>
      </c>
      <c r="K394" s="1446" t="s">
        <v>364</v>
      </c>
      <c r="L394" s="1238">
        <v>2</v>
      </c>
      <c r="M394" s="1238">
        <v>0</v>
      </c>
      <c r="N394" s="1238">
        <v>0</v>
      </c>
      <c r="O394" s="1238">
        <v>0</v>
      </c>
      <c r="P394" s="1238">
        <v>0</v>
      </c>
      <c r="Q394" s="1238">
        <v>0</v>
      </c>
      <c r="R394" s="1238">
        <v>0</v>
      </c>
      <c r="S394" s="1238">
        <v>0</v>
      </c>
      <c r="T394" s="1238">
        <v>0</v>
      </c>
      <c r="U394" s="1238">
        <v>0</v>
      </c>
      <c r="V394" s="600" t="s">
        <v>55</v>
      </c>
      <c r="W394" s="2142">
        <f t="shared" si="6"/>
        <v>6</v>
      </c>
    </row>
    <row r="395" spans="1:23" x14ac:dyDescent="0.25">
      <c r="A395" s="1446">
        <v>17130</v>
      </c>
      <c r="B395" s="2115" t="s">
        <v>729</v>
      </c>
      <c r="C395" s="1446" t="s">
        <v>541</v>
      </c>
      <c r="D395" s="1446">
        <v>3</v>
      </c>
      <c r="E395" s="1446" t="s">
        <v>362</v>
      </c>
      <c r="F395" s="1446" t="s">
        <v>68</v>
      </c>
      <c r="G395" s="1446" t="s">
        <v>52</v>
      </c>
      <c r="H395" s="1446" t="s">
        <v>55</v>
      </c>
      <c r="I395" s="2118">
        <v>3</v>
      </c>
      <c r="J395" s="1446" t="s">
        <v>363</v>
      </c>
      <c r="K395" s="1446" t="s">
        <v>364</v>
      </c>
      <c r="L395" s="1238">
        <v>2</v>
      </c>
      <c r="M395" s="1238">
        <v>5</v>
      </c>
      <c r="N395" s="1238">
        <v>0</v>
      </c>
      <c r="O395" s="1238">
        <v>0</v>
      </c>
      <c r="P395" s="1238">
        <v>0</v>
      </c>
      <c r="Q395" s="1238">
        <v>0</v>
      </c>
      <c r="R395" s="1238">
        <v>5</v>
      </c>
      <c r="S395" s="1238">
        <v>1</v>
      </c>
      <c r="T395" s="1238">
        <v>0</v>
      </c>
      <c r="U395" s="1238">
        <v>0</v>
      </c>
      <c r="V395" s="600" t="s">
        <v>55</v>
      </c>
      <c r="W395" s="2142">
        <f t="shared" si="6"/>
        <v>5</v>
      </c>
    </row>
    <row r="396" spans="1:23" x14ac:dyDescent="0.25">
      <c r="A396" s="1446">
        <v>17134</v>
      </c>
      <c r="B396" s="2115" t="s">
        <v>730</v>
      </c>
      <c r="C396" s="1446" t="s">
        <v>469</v>
      </c>
      <c r="D396" s="1446">
        <v>1</v>
      </c>
      <c r="E396" s="1446" t="s">
        <v>55</v>
      </c>
      <c r="F396" s="1446" t="s">
        <v>70</v>
      </c>
      <c r="G396" s="1446" t="s">
        <v>52</v>
      </c>
      <c r="H396" s="1446" t="s">
        <v>55</v>
      </c>
      <c r="I396" s="2118">
        <v>2</v>
      </c>
      <c r="J396" s="1446" t="s">
        <v>363</v>
      </c>
      <c r="K396" s="1446" t="s">
        <v>364</v>
      </c>
      <c r="L396" s="1238">
        <v>1</v>
      </c>
      <c r="M396" s="1238">
        <v>1</v>
      </c>
      <c r="N396" s="1238">
        <v>0</v>
      </c>
      <c r="O396" s="1238">
        <v>0</v>
      </c>
      <c r="P396" s="1238">
        <v>0</v>
      </c>
      <c r="Q396" s="1238">
        <v>0</v>
      </c>
      <c r="R396" s="1238">
        <v>1</v>
      </c>
      <c r="S396" s="1238">
        <v>0</v>
      </c>
      <c r="T396" s="1238">
        <v>0</v>
      </c>
      <c r="U396" s="1238">
        <v>0</v>
      </c>
      <c r="V396" s="600" t="s">
        <v>55</v>
      </c>
      <c r="W396" s="2142">
        <f t="shared" si="6"/>
        <v>3</v>
      </c>
    </row>
    <row r="397" spans="1:23" x14ac:dyDescent="0.25">
      <c r="A397" s="1446">
        <v>17135</v>
      </c>
      <c r="B397" s="2115" t="s">
        <v>730</v>
      </c>
      <c r="C397" s="1446" t="s">
        <v>593</v>
      </c>
      <c r="D397" s="1446">
        <v>1</v>
      </c>
      <c r="E397" s="1446" t="s">
        <v>362</v>
      </c>
      <c r="F397" s="1446" t="s">
        <v>68</v>
      </c>
      <c r="G397" s="1446" t="s">
        <v>52</v>
      </c>
      <c r="H397" s="1446" t="s">
        <v>55</v>
      </c>
      <c r="I397" s="2118">
        <v>2</v>
      </c>
      <c r="J397" s="1446" t="s">
        <v>363</v>
      </c>
      <c r="K397" s="1446" t="s">
        <v>364</v>
      </c>
      <c r="L397" s="1238">
        <v>1</v>
      </c>
      <c r="M397" s="1238">
        <v>0</v>
      </c>
      <c r="N397" s="1238">
        <v>0</v>
      </c>
      <c r="O397" s="1238">
        <v>0</v>
      </c>
      <c r="P397" s="1238">
        <v>0</v>
      </c>
      <c r="Q397" s="1238">
        <v>0</v>
      </c>
      <c r="R397" s="1238">
        <v>0</v>
      </c>
      <c r="S397" s="1238">
        <v>0</v>
      </c>
      <c r="T397" s="1238">
        <v>0</v>
      </c>
      <c r="U397" s="1238">
        <v>0</v>
      </c>
      <c r="V397" s="600" t="s">
        <v>55</v>
      </c>
      <c r="W397" s="2142">
        <f t="shared" si="6"/>
        <v>3</v>
      </c>
    </row>
    <row r="398" spans="1:23" x14ac:dyDescent="0.25">
      <c r="A398" s="1446">
        <v>17138</v>
      </c>
      <c r="B398" s="2115" t="s">
        <v>730</v>
      </c>
      <c r="C398" s="1446" t="s">
        <v>459</v>
      </c>
      <c r="D398" s="1446">
        <v>2</v>
      </c>
      <c r="E398" s="1446" t="s">
        <v>362</v>
      </c>
      <c r="F398" s="1446" t="s">
        <v>70</v>
      </c>
      <c r="G398" s="1446" t="s">
        <v>52</v>
      </c>
      <c r="H398" s="1446" t="s">
        <v>55</v>
      </c>
      <c r="I398" s="2118">
        <v>2</v>
      </c>
      <c r="J398" s="1446" t="s">
        <v>363</v>
      </c>
      <c r="K398" s="1446" t="s">
        <v>364</v>
      </c>
      <c r="L398" s="1238">
        <v>1</v>
      </c>
      <c r="M398" s="1238">
        <v>0</v>
      </c>
      <c r="N398" s="1238">
        <v>0</v>
      </c>
      <c r="O398" s="1238">
        <v>0</v>
      </c>
      <c r="P398" s="1238">
        <v>0</v>
      </c>
      <c r="Q398" s="1238">
        <v>0</v>
      </c>
      <c r="R398" s="1238">
        <v>0</v>
      </c>
      <c r="S398" s="1238">
        <v>0</v>
      </c>
      <c r="T398" s="1238">
        <v>0</v>
      </c>
      <c r="U398" s="1238">
        <v>0</v>
      </c>
      <c r="V398" s="600" t="s">
        <v>55</v>
      </c>
      <c r="W398" s="2142">
        <f t="shared" si="6"/>
        <v>3</v>
      </c>
    </row>
    <row r="399" spans="1:23" x14ac:dyDescent="0.25">
      <c r="A399" s="1446">
        <v>17140</v>
      </c>
      <c r="B399" s="2115" t="s">
        <v>730</v>
      </c>
      <c r="C399" s="1446" t="s">
        <v>479</v>
      </c>
      <c r="D399" s="1446">
        <v>26</v>
      </c>
      <c r="E399" s="1446" t="s">
        <v>362</v>
      </c>
      <c r="F399" s="1446" t="s">
        <v>68</v>
      </c>
      <c r="G399" s="1446" t="s">
        <v>52</v>
      </c>
      <c r="H399" s="1446" t="s">
        <v>55</v>
      </c>
      <c r="I399" s="2118">
        <v>4</v>
      </c>
      <c r="J399" s="1446" t="s">
        <v>363</v>
      </c>
      <c r="K399" s="1446" t="s">
        <v>364</v>
      </c>
      <c r="L399" s="1238">
        <v>2</v>
      </c>
      <c r="M399" s="1238">
        <v>5</v>
      </c>
      <c r="N399" s="1238">
        <v>0</v>
      </c>
      <c r="O399" s="1238">
        <v>0</v>
      </c>
      <c r="P399" s="1238">
        <v>0</v>
      </c>
      <c r="Q399" s="1238">
        <v>0</v>
      </c>
      <c r="R399" s="1238">
        <v>5</v>
      </c>
      <c r="S399" s="1238">
        <v>1</v>
      </c>
      <c r="T399" s="1238">
        <v>0</v>
      </c>
      <c r="U399" s="1238">
        <v>0</v>
      </c>
      <c r="V399" s="600" t="s">
        <v>55</v>
      </c>
      <c r="W399" s="2142">
        <f t="shared" si="6"/>
        <v>6</v>
      </c>
    </row>
    <row r="400" spans="1:23" x14ac:dyDescent="0.25">
      <c r="A400" s="1446">
        <v>17141</v>
      </c>
      <c r="B400" s="2115" t="s">
        <v>730</v>
      </c>
      <c r="C400" s="1446" t="s">
        <v>431</v>
      </c>
      <c r="D400" s="1446">
        <v>22</v>
      </c>
      <c r="E400" s="1446" t="s">
        <v>55</v>
      </c>
      <c r="F400" s="1446" t="s">
        <v>68</v>
      </c>
      <c r="G400" s="1446" t="s">
        <v>52</v>
      </c>
      <c r="H400" s="1446" t="s">
        <v>55</v>
      </c>
      <c r="I400" s="2118">
        <v>4</v>
      </c>
      <c r="J400" s="1446" t="s">
        <v>363</v>
      </c>
      <c r="K400" s="1446" t="s">
        <v>364</v>
      </c>
      <c r="L400" s="1238">
        <v>2</v>
      </c>
      <c r="M400" s="1238">
        <v>0</v>
      </c>
      <c r="N400" s="1238">
        <v>0</v>
      </c>
      <c r="O400" s="1238">
        <v>0</v>
      </c>
      <c r="P400" s="1238">
        <v>0</v>
      </c>
      <c r="Q400" s="1238">
        <v>0</v>
      </c>
      <c r="R400" s="1238">
        <v>0</v>
      </c>
      <c r="S400" s="1238">
        <v>0</v>
      </c>
      <c r="T400" s="1238">
        <v>0</v>
      </c>
      <c r="U400" s="1238">
        <v>0</v>
      </c>
      <c r="V400" s="600" t="s">
        <v>55</v>
      </c>
      <c r="W400" s="2142">
        <f t="shared" si="6"/>
        <v>6</v>
      </c>
    </row>
    <row r="401" spans="1:23" x14ac:dyDescent="0.25">
      <c r="A401" s="1446">
        <v>17142</v>
      </c>
      <c r="B401" s="2115" t="s">
        <v>730</v>
      </c>
      <c r="C401" s="1446" t="s">
        <v>405</v>
      </c>
      <c r="D401" s="1446">
        <v>22</v>
      </c>
      <c r="E401" s="1446" t="s">
        <v>362</v>
      </c>
      <c r="F401" s="1446" t="s">
        <v>68</v>
      </c>
      <c r="G401" s="1446" t="s">
        <v>52</v>
      </c>
      <c r="H401" s="1446" t="s">
        <v>55</v>
      </c>
      <c r="I401" s="2118">
        <v>4</v>
      </c>
      <c r="J401" s="1446" t="s">
        <v>363</v>
      </c>
      <c r="K401" s="1446" t="s">
        <v>364</v>
      </c>
      <c r="L401" s="1238">
        <v>2</v>
      </c>
      <c r="M401" s="1238">
        <v>0</v>
      </c>
      <c r="N401" s="1238">
        <v>0</v>
      </c>
      <c r="O401" s="1238">
        <v>0</v>
      </c>
      <c r="P401" s="1238">
        <v>0</v>
      </c>
      <c r="Q401" s="1238">
        <v>0</v>
      </c>
      <c r="R401" s="1238">
        <v>0</v>
      </c>
      <c r="S401" s="1238">
        <v>0</v>
      </c>
      <c r="T401" s="1238">
        <v>0</v>
      </c>
      <c r="U401" s="1238">
        <v>0</v>
      </c>
      <c r="V401" s="600" t="s">
        <v>55</v>
      </c>
      <c r="W401" s="2142">
        <f t="shared" si="6"/>
        <v>6</v>
      </c>
    </row>
    <row r="402" spans="1:23" x14ac:dyDescent="0.25">
      <c r="A402" s="1446">
        <v>17144</v>
      </c>
      <c r="B402" s="2115" t="s">
        <v>730</v>
      </c>
      <c r="C402" s="1446" t="s">
        <v>421</v>
      </c>
      <c r="D402" s="1446">
        <v>48</v>
      </c>
      <c r="E402" s="1446" t="s">
        <v>362</v>
      </c>
      <c r="F402" s="1446" t="s">
        <v>71</v>
      </c>
      <c r="G402" s="1446" t="s">
        <v>63</v>
      </c>
      <c r="H402" s="1446" t="s">
        <v>55</v>
      </c>
      <c r="I402" s="2118">
        <v>2</v>
      </c>
      <c r="J402" s="1446" t="s">
        <v>363</v>
      </c>
      <c r="K402" s="1446" t="s">
        <v>364</v>
      </c>
      <c r="L402" s="1238">
        <v>1</v>
      </c>
      <c r="M402" s="1238">
        <v>8</v>
      </c>
      <c r="N402" s="1238">
        <v>0</v>
      </c>
      <c r="O402" s="1238">
        <v>0</v>
      </c>
      <c r="P402" s="1238">
        <v>0</v>
      </c>
      <c r="Q402" s="1238">
        <v>0</v>
      </c>
      <c r="R402" s="1238">
        <v>8</v>
      </c>
      <c r="S402" s="1238">
        <v>0</v>
      </c>
      <c r="T402" s="1238">
        <v>0</v>
      </c>
      <c r="U402" s="1238">
        <v>0</v>
      </c>
      <c r="V402" s="600" t="s">
        <v>55</v>
      </c>
      <c r="W402" s="2142">
        <f t="shared" si="6"/>
        <v>3</v>
      </c>
    </row>
    <row r="403" spans="1:23" x14ac:dyDescent="0.25">
      <c r="A403" s="1446">
        <v>17145</v>
      </c>
      <c r="B403" s="2115" t="s">
        <v>730</v>
      </c>
      <c r="C403" s="1446" t="s">
        <v>421</v>
      </c>
      <c r="D403" s="1446">
        <v>24</v>
      </c>
      <c r="E403" s="1446" t="s">
        <v>55</v>
      </c>
      <c r="F403" s="1446" t="s">
        <v>68</v>
      </c>
      <c r="G403" s="1446" t="s">
        <v>67</v>
      </c>
      <c r="H403" s="1446" t="s">
        <v>55</v>
      </c>
      <c r="I403" s="2118">
        <v>3</v>
      </c>
      <c r="J403" s="1446" t="s">
        <v>363</v>
      </c>
      <c r="K403" s="1446" t="s">
        <v>364</v>
      </c>
      <c r="L403" s="1238">
        <v>2</v>
      </c>
      <c r="M403" s="1238">
        <v>0</v>
      </c>
      <c r="N403" s="1238">
        <v>0</v>
      </c>
      <c r="O403" s="1238">
        <v>0</v>
      </c>
      <c r="P403" s="1238">
        <v>0</v>
      </c>
      <c r="Q403" s="1238">
        <v>0</v>
      </c>
      <c r="R403" s="1238">
        <v>0</v>
      </c>
      <c r="S403" s="1238">
        <v>0</v>
      </c>
      <c r="T403" s="1238">
        <v>0</v>
      </c>
      <c r="U403" s="1238">
        <v>0</v>
      </c>
      <c r="V403" s="600" t="s">
        <v>55</v>
      </c>
      <c r="W403" s="2142">
        <f t="shared" si="6"/>
        <v>5</v>
      </c>
    </row>
    <row r="404" spans="1:23" x14ac:dyDescent="0.25">
      <c r="A404" s="1446">
        <v>17146</v>
      </c>
      <c r="B404" s="2115" t="s">
        <v>730</v>
      </c>
      <c r="C404" s="1446" t="s">
        <v>409</v>
      </c>
      <c r="D404" s="1446">
        <v>21</v>
      </c>
      <c r="E404" s="1446" t="s">
        <v>55</v>
      </c>
      <c r="F404" s="1446" t="s">
        <v>65</v>
      </c>
      <c r="G404" s="1446" t="s">
        <v>65</v>
      </c>
      <c r="H404" s="1446" t="s">
        <v>55</v>
      </c>
      <c r="I404" s="2118">
        <v>4</v>
      </c>
      <c r="J404" s="1446" t="s">
        <v>363</v>
      </c>
      <c r="K404" s="1446" t="s">
        <v>364</v>
      </c>
      <c r="L404" s="1238">
        <v>1</v>
      </c>
      <c r="M404" s="1238">
        <v>0</v>
      </c>
      <c r="N404" s="1238">
        <v>0</v>
      </c>
      <c r="O404" s="1238">
        <v>0</v>
      </c>
      <c r="P404" s="1238">
        <v>0</v>
      </c>
      <c r="Q404" s="1238">
        <v>0</v>
      </c>
      <c r="R404" s="1238">
        <v>0</v>
      </c>
      <c r="S404" s="1238">
        <v>0</v>
      </c>
      <c r="T404" s="1238">
        <v>0</v>
      </c>
      <c r="U404" s="1238">
        <v>7</v>
      </c>
      <c r="V404" s="600" t="s">
        <v>55</v>
      </c>
      <c r="W404" s="2142">
        <f t="shared" si="6"/>
        <v>12</v>
      </c>
    </row>
    <row r="405" spans="1:23" x14ac:dyDescent="0.25">
      <c r="A405" s="1446">
        <v>17147</v>
      </c>
      <c r="B405" s="2115" t="s">
        <v>730</v>
      </c>
      <c r="C405" s="1446" t="s">
        <v>474</v>
      </c>
      <c r="D405" s="1446">
        <v>20</v>
      </c>
      <c r="E405" s="1446" t="s">
        <v>362</v>
      </c>
      <c r="F405" s="1446" t="s">
        <v>71</v>
      </c>
      <c r="G405" s="1446" t="s">
        <v>65</v>
      </c>
      <c r="H405" s="1446" t="s">
        <v>55</v>
      </c>
      <c r="I405" s="2118">
        <v>1</v>
      </c>
      <c r="J405" s="1446" t="s">
        <v>363</v>
      </c>
      <c r="K405" s="1446" t="s">
        <v>364</v>
      </c>
      <c r="L405" s="1238">
        <v>1</v>
      </c>
      <c r="M405" s="1238">
        <v>1</v>
      </c>
      <c r="N405" s="1238">
        <v>0</v>
      </c>
      <c r="O405" s="1238">
        <v>0</v>
      </c>
      <c r="P405" s="1238">
        <v>0</v>
      </c>
      <c r="Q405" s="1238">
        <v>0</v>
      </c>
      <c r="R405" s="1238">
        <v>1</v>
      </c>
      <c r="S405" s="1238">
        <v>0</v>
      </c>
      <c r="T405" s="1238">
        <v>0</v>
      </c>
      <c r="U405" s="1238">
        <v>7</v>
      </c>
      <c r="V405" s="600" t="s">
        <v>55</v>
      </c>
      <c r="W405" s="2142">
        <f t="shared" si="6"/>
        <v>9</v>
      </c>
    </row>
    <row r="406" spans="1:23" x14ac:dyDescent="0.25">
      <c r="A406" s="1446">
        <v>17149</v>
      </c>
      <c r="B406" s="2115" t="s">
        <v>730</v>
      </c>
      <c r="C406" s="1446" t="s">
        <v>440</v>
      </c>
      <c r="D406" s="1446">
        <v>4</v>
      </c>
      <c r="E406" s="1446" t="s">
        <v>362</v>
      </c>
      <c r="F406" s="1446" t="s">
        <v>52</v>
      </c>
      <c r="G406" s="1446" t="s">
        <v>52</v>
      </c>
      <c r="H406" s="1446" t="s">
        <v>55</v>
      </c>
      <c r="I406" s="2118">
        <v>5</v>
      </c>
      <c r="J406" s="1446" t="s">
        <v>363</v>
      </c>
      <c r="K406" s="1446" t="s">
        <v>364</v>
      </c>
      <c r="L406" s="1238">
        <v>2</v>
      </c>
      <c r="M406" s="1238">
        <v>2</v>
      </c>
      <c r="N406" s="1238">
        <v>0</v>
      </c>
      <c r="O406" s="1238">
        <v>0</v>
      </c>
      <c r="P406" s="1238">
        <v>0</v>
      </c>
      <c r="Q406" s="1238">
        <v>0</v>
      </c>
      <c r="R406" s="1238">
        <v>2</v>
      </c>
      <c r="S406" s="1238">
        <v>0</v>
      </c>
      <c r="T406" s="1238">
        <v>0</v>
      </c>
      <c r="U406" s="1238">
        <v>0</v>
      </c>
      <c r="V406" s="600" t="s">
        <v>55</v>
      </c>
      <c r="W406" s="2142">
        <f t="shared" si="6"/>
        <v>7</v>
      </c>
    </row>
    <row r="407" spans="1:23" x14ac:dyDescent="0.25">
      <c r="A407" s="1446">
        <v>17151</v>
      </c>
      <c r="B407" s="2115" t="s">
        <v>730</v>
      </c>
      <c r="C407" s="1446" t="s">
        <v>614</v>
      </c>
      <c r="D407" s="1446">
        <v>22</v>
      </c>
      <c r="E407" s="1446" t="s">
        <v>362</v>
      </c>
      <c r="F407" s="1446" t="s">
        <v>52</v>
      </c>
      <c r="G407" s="1446" t="s">
        <v>52</v>
      </c>
      <c r="H407" s="1446" t="s">
        <v>55</v>
      </c>
      <c r="I407" s="2118">
        <v>4</v>
      </c>
      <c r="J407" s="1446" t="s">
        <v>363</v>
      </c>
      <c r="K407" s="1446" t="s">
        <v>364</v>
      </c>
      <c r="L407" s="1238">
        <v>2</v>
      </c>
      <c r="M407" s="1238">
        <v>0</v>
      </c>
      <c r="N407" s="1238">
        <v>0</v>
      </c>
      <c r="O407" s="1238">
        <v>0</v>
      </c>
      <c r="P407" s="1238">
        <v>0</v>
      </c>
      <c r="Q407" s="1238">
        <v>0</v>
      </c>
      <c r="R407" s="1238">
        <v>0</v>
      </c>
      <c r="S407" s="1238">
        <v>0</v>
      </c>
      <c r="T407" s="1238">
        <v>0</v>
      </c>
      <c r="U407" s="1238">
        <v>0</v>
      </c>
      <c r="V407" s="600" t="s">
        <v>55</v>
      </c>
      <c r="W407" s="2142">
        <f t="shared" si="6"/>
        <v>6</v>
      </c>
    </row>
    <row r="408" spans="1:23" x14ac:dyDescent="0.25">
      <c r="A408" s="1446">
        <v>17152</v>
      </c>
      <c r="B408" s="2115" t="s">
        <v>730</v>
      </c>
      <c r="C408" s="1446" t="s">
        <v>455</v>
      </c>
      <c r="D408" s="1446">
        <v>25</v>
      </c>
      <c r="E408" s="1446" t="s">
        <v>55</v>
      </c>
      <c r="F408" s="1446" t="s">
        <v>68</v>
      </c>
      <c r="G408" s="1446" t="s">
        <v>52</v>
      </c>
      <c r="H408" s="1446" t="s">
        <v>55</v>
      </c>
      <c r="I408" s="2118">
        <v>4</v>
      </c>
      <c r="J408" s="1446" t="s">
        <v>363</v>
      </c>
      <c r="K408" s="1446" t="s">
        <v>364</v>
      </c>
      <c r="L408" s="1238">
        <v>0</v>
      </c>
      <c r="M408" s="1238">
        <v>0</v>
      </c>
      <c r="N408" s="1238">
        <v>0</v>
      </c>
      <c r="O408" s="1238">
        <v>0</v>
      </c>
      <c r="P408" s="1238">
        <v>0</v>
      </c>
      <c r="Q408" s="1238">
        <v>0</v>
      </c>
      <c r="R408" s="1238">
        <v>0</v>
      </c>
      <c r="S408" s="1238">
        <v>0</v>
      </c>
      <c r="T408" s="1238">
        <v>0</v>
      </c>
      <c r="U408" s="1238">
        <v>0</v>
      </c>
      <c r="V408" s="600" t="s">
        <v>55</v>
      </c>
      <c r="W408" s="2142">
        <f t="shared" si="6"/>
        <v>4</v>
      </c>
    </row>
    <row r="409" spans="1:23" x14ac:dyDescent="0.25">
      <c r="A409" s="1446">
        <v>17153</v>
      </c>
      <c r="B409" s="2115" t="s">
        <v>730</v>
      </c>
      <c r="C409" s="1446" t="s">
        <v>626</v>
      </c>
      <c r="D409" s="1446">
        <v>2</v>
      </c>
      <c r="E409" s="1446" t="s">
        <v>55</v>
      </c>
      <c r="F409" s="1446" t="s">
        <v>68</v>
      </c>
      <c r="G409" s="1446" t="s">
        <v>52</v>
      </c>
      <c r="H409" s="1446" t="s">
        <v>55</v>
      </c>
      <c r="I409" s="2118">
        <v>2</v>
      </c>
      <c r="J409" s="1446" t="s">
        <v>363</v>
      </c>
      <c r="K409" s="1446" t="s">
        <v>364</v>
      </c>
      <c r="L409" s="1238">
        <v>2</v>
      </c>
      <c r="M409" s="1238">
        <v>0</v>
      </c>
      <c r="N409" s="1238">
        <v>0</v>
      </c>
      <c r="O409" s="1238">
        <v>0</v>
      </c>
      <c r="P409" s="1238">
        <v>0</v>
      </c>
      <c r="Q409" s="1238">
        <v>0</v>
      </c>
      <c r="R409" s="1238">
        <v>0</v>
      </c>
      <c r="S409" s="1238">
        <v>0</v>
      </c>
      <c r="T409" s="1238">
        <v>0</v>
      </c>
      <c r="U409" s="1238">
        <v>0</v>
      </c>
      <c r="V409" s="600" t="s">
        <v>55</v>
      </c>
      <c r="W409" s="2142">
        <f t="shared" si="6"/>
        <v>4</v>
      </c>
    </row>
    <row r="410" spans="1:23" x14ac:dyDescent="0.25">
      <c r="A410" s="1446">
        <v>17155</v>
      </c>
      <c r="B410" s="2115" t="s">
        <v>731</v>
      </c>
      <c r="C410" s="1446" t="s">
        <v>640</v>
      </c>
      <c r="D410" s="1446">
        <v>2</v>
      </c>
      <c r="E410" s="1446" t="s">
        <v>362</v>
      </c>
      <c r="F410" s="1446" t="s">
        <v>70</v>
      </c>
      <c r="G410" s="1446" t="s">
        <v>52</v>
      </c>
      <c r="H410" s="1446" t="s">
        <v>55</v>
      </c>
      <c r="I410" s="2118">
        <v>2</v>
      </c>
      <c r="J410" s="1446" t="s">
        <v>363</v>
      </c>
      <c r="K410" s="1446" t="s">
        <v>364</v>
      </c>
      <c r="L410" s="1238">
        <v>2</v>
      </c>
      <c r="M410" s="1238">
        <v>0</v>
      </c>
      <c r="N410" s="1238">
        <v>0</v>
      </c>
      <c r="O410" s="1238">
        <v>0</v>
      </c>
      <c r="P410" s="1238">
        <v>0</v>
      </c>
      <c r="Q410" s="1238">
        <v>0</v>
      </c>
      <c r="R410" s="1238">
        <v>0</v>
      </c>
      <c r="S410" s="1238">
        <v>0</v>
      </c>
      <c r="T410" s="1238">
        <v>0</v>
      </c>
      <c r="U410" s="1238">
        <v>0</v>
      </c>
      <c r="V410" s="600" t="s">
        <v>55</v>
      </c>
      <c r="W410" s="2142">
        <f t="shared" si="6"/>
        <v>4</v>
      </c>
    </row>
    <row r="411" spans="1:23" x14ac:dyDescent="0.25">
      <c r="A411" s="1446">
        <v>17156</v>
      </c>
      <c r="B411" s="2115" t="s">
        <v>731</v>
      </c>
      <c r="C411" s="1446" t="s">
        <v>449</v>
      </c>
      <c r="D411" s="1446">
        <v>2</v>
      </c>
      <c r="E411" s="1446" t="s">
        <v>362</v>
      </c>
      <c r="F411" s="1446" t="s">
        <v>68</v>
      </c>
      <c r="G411" s="1446" t="s">
        <v>52</v>
      </c>
      <c r="H411" s="1446" t="s">
        <v>55</v>
      </c>
      <c r="I411" s="2118">
        <v>3</v>
      </c>
      <c r="J411" s="1446" t="s">
        <v>363</v>
      </c>
      <c r="K411" s="1446" t="s">
        <v>364</v>
      </c>
      <c r="L411" s="1238">
        <v>2</v>
      </c>
      <c r="M411" s="1238">
        <v>0</v>
      </c>
      <c r="N411" s="1238">
        <v>0</v>
      </c>
      <c r="O411" s="1238">
        <v>0</v>
      </c>
      <c r="P411" s="1238">
        <v>0</v>
      </c>
      <c r="Q411" s="1238">
        <v>0</v>
      </c>
      <c r="R411" s="1238">
        <v>0</v>
      </c>
      <c r="S411" s="1238">
        <v>0</v>
      </c>
      <c r="T411" s="1238">
        <v>0</v>
      </c>
      <c r="U411" s="1238">
        <v>0</v>
      </c>
      <c r="V411" s="600" t="s">
        <v>55</v>
      </c>
      <c r="W411" s="2142">
        <f t="shared" si="6"/>
        <v>5</v>
      </c>
    </row>
    <row r="412" spans="1:23" x14ac:dyDescent="0.25">
      <c r="A412" s="1446">
        <v>17159</v>
      </c>
      <c r="B412" s="2115" t="s">
        <v>731</v>
      </c>
      <c r="C412" s="1446" t="s">
        <v>534</v>
      </c>
      <c r="D412" s="1446">
        <v>3</v>
      </c>
      <c r="E412" s="1446" t="s">
        <v>362</v>
      </c>
      <c r="F412" s="1446" t="s">
        <v>68</v>
      </c>
      <c r="G412" s="1446" t="s">
        <v>52</v>
      </c>
      <c r="H412" s="1446" t="s">
        <v>55</v>
      </c>
      <c r="I412" s="2118">
        <v>2</v>
      </c>
      <c r="J412" s="1446" t="s">
        <v>363</v>
      </c>
      <c r="K412" s="1446" t="s">
        <v>364</v>
      </c>
      <c r="L412" s="1238">
        <v>2</v>
      </c>
      <c r="M412" s="1238">
        <v>1</v>
      </c>
      <c r="N412" s="1238">
        <v>0</v>
      </c>
      <c r="O412" s="1238">
        <v>0</v>
      </c>
      <c r="P412" s="1238">
        <v>0</v>
      </c>
      <c r="Q412" s="1238">
        <v>0</v>
      </c>
      <c r="R412" s="1238">
        <v>1</v>
      </c>
      <c r="S412" s="1238">
        <v>0</v>
      </c>
      <c r="T412" s="1238">
        <v>0</v>
      </c>
      <c r="U412" s="1238">
        <v>0</v>
      </c>
      <c r="V412" s="600" t="s">
        <v>55</v>
      </c>
      <c r="W412" s="2142">
        <f t="shared" si="6"/>
        <v>4</v>
      </c>
    </row>
    <row r="413" spans="1:23" x14ac:dyDescent="0.25">
      <c r="A413" s="1446">
        <v>17160</v>
      </c>
      <c r="B413" s="2115" t="s">
        <v>731</v>
      </c>
      <c r="C413" s="1446" t="s">
        <v>454</v>
      </c>
      <c r="D413" s="1446">
        <v>1</v>
      </c>
      <c r="E413" s="1446" t="s">
        <v>362</v>
      </c>
      <c r="F413" s="1446" t="s">
        <v>52</v>
      </c>
      <c r="G413" s="1446" t="s">
        <v>52</v>
      </c>
      <c r="H413" s="1446" t="s">
        <v>55</v>
      </c>
      <c r="I413" s="2118">
        <v>2</v>
      </c>
      <c r="J413" s="1446" t="s">
        <v>363</v>
      </c>
      <c r="K413" s="1446" t="s">
        <v>364</v>
      </c>
      <c r="L413" s="1238">
        <v>2</v>
      </c>
      <c r="M413" s="1238">
        <v>2</v>
      </c>
      <c r="N413" s="1238">
        <v>0</v>
      </c>
      <c r="O413" s="1238">
        <v>0</v>
      </c>
      <c r="P413" s="1238">
        <v>0</v>
      </c>
      <c r="Q413" s="1238">
        <v>0</v>
      </c>
      <c r="R413" s="1238">
        <v>2</v>
      </c>
      <c r="S413" s="1238">
        <v>0</v>
      </c>
      <c r="T413" s="1238">
        <v>0</v>
      </c>
      <c r="U413" s="1238">
        <v>0</v>
      </c>
      <c r="V413" s="600" t="s">
        <v>55</v>
      </c>
      <c r="W413" s="2142">
        <f t="shared" si="6"/>
        <v>4</v>
      </c>
    </row>
    <row r="414" spans="1:23" x14ac:dyDescent="0.25">
      <c r="A414" s="1446">
        <v>17161</v>
      </c>
      <c r="B414" s="2115" t="s">
        <v>731</v>
      </c>
      <c r="C414" s="1446" t="s">
        <v>627</v>
      </c>
      <c r="D414" s="1446">
        <v>9</v>
      </c>
      <c r="E414" s="1446" t="s">
        <v>362</v>
      </c>
      <c r="F414" s="1446" t="s">
        <v>71</v>
      </c>
      <c r="G414" s="1446" t="s">
        <v>63</v>
      </c>
      <c r="H414" s="1446" t="s">
        <v>55</v>
      </c>
      <c r="I414" s="2118">
        <v>2</v>
      </c>
      <c r="J414" s="1446" t="s">
        <v>363</v>
      </c>
      <c r="K414" s="1446" t="s">
        <v>364</v>
      </c>
      <c r="L414" s="1238">
        <v>2</v>
      </c>
      <c r="M414" s="1238">
        <v>2</v>
      </c>
      <c r="N414" s="1238">
        <v>0</v>
      </c>
      <c r="O414" s="1238">
        <v>0</v>
      </c>
      <c r="P414" s="1238">
        <v>0</v>
      </c>
      <c r="Q414" s="1238">
        <v>0</v>
      </c>
      <c r="R414" s="1238">
        <v>2</v>
      </c>
      <c r="S414" s="1238">
        <v>2</v>
      </c>
      <c r="T414" s="1238">
        <v>0</v>
      </c>
      <c r="U414" s="1238">
        <v>0</v>
      </c>
      <c r="V414" s="600" t="s">
        <v>55</v>
      </c>
      <c r="W414" s="2142">
        <f t="shared" si="6"/>
        <v>4</v>
      </c>
    </row>
    <row r="415" spans="1:23" x14ac:dyDescent="0.25">
      <c r="A415" s="1446">
        <v>17162</v>
      </c>
      <c r="B415" s="2115" t="s">
        <v>731</v>
      </c>
      <c r="C415" s="1446" t="s">
        <v>421</v>
      </c>
      <c r="D415" s="1446">
        <v>6</v>
      </c>
      <c r="E415" s="1446" t="s">
        <v>55</v>
      </c>
      <c r="F415" s="1446" t="s">
        <v>65</v>
      </c>
      <c r="G415" s="1446" t="s">
        <v>65</v>
      </c>
      <c r="H415" s="1446" t="s">
        <v>55</v>
      </c>
      <c r="I415" s="2118">
        <v>3</v>
      </c>
      <c r="J415" s="1446" t="s">
        <v>363</v>
      </c>
      <c r="K415" s="1446" t="s">
        <v>364</v>
      </c>
      <c r="L415" s="1238">
        <v>2</v>
      </c>
      <c r="M415" s="1238">
        <v>0</v>
      </c>
      <c r="N415" s="1238">
        <v>0</v>
      </c>
      <c r="O415" s="1238">
        <v>0</v>
      </c>
      <c r="P415" s="1238">
        <v>0</v>
      </c>
      <c r="Q415" s="1238">
        <v>0</v>
      </c>
      <c r="R415" s="1238">
        <v>0</v>
      </c>
      <c r="S415" s="1238">
        <v>0</v>
      </c>
      <c r="T415" s="1238">
        <v>0</v>
      </c>
      <c r="U415" s="1238">
        <v>7</v>
      </c>
      <c r="V415" s="600" t="s">
        <v>55</v>
      </c>
      <c r="W415" s="2142">
        <f t="shared" si="6"/>
        <v>12</v>
      </c>
    </row>
    <row r="416" spans="1:23" x14ac:dyDescent="0.25">
      <c r="A416" s="1446">
        <v>17164</v>
      </c>
      <c r="B416" s="2115" t="s">
        <v>731</v>
      </c>
      <c r="C416" s="1446" t="s">
        <v>386</v>
      </c>
      <c r="D416" s="1446">
        <v>8</v>
      </c>
      <c r="E416" s="1446" t="s">
        <v>55</v>
      </c>
      <c r="F416" s="1446" t="s">
        <v>68</v>
      </c>
      <c r="G416" s="1446" t="s">
        <v>65</v>
      </c>
      <c r="H416" s="1446" t="s">
        <v>55</v>
      </c>
      <c r="I416" s="2118">
        <v>2</v>
      </c>
      <c r="J416" s="1446" t="s">
        <v>363</v>
      </c>
      <c r="K416" s="1446" t="s">
        <v>364</v>
      </c>
      <c r="L416" s="1238">
        <v>1</v>
      </c>
      <c r="M416" s="1238">
        <v>2</v>
      </c>
      <c r="N416" s="1238">
        <v>0</v>
      </c>
      <c r="O416" s="1238">
        <v>0</v>
      </c>
      <c r="P416" s="1238">
        <v>0</v>
      </c>
      <c r="Q416" s="1238">
        <v>0</v>
      </c>
      <c r="R416" s="1238">
        <v>2</v>
      </c>
      <c r="S416" s="1238">
        <v>0</v>
      </c>
      <c r="T416" s="1238">
        <v>0</v>
      </c>
      <c r="U416" s="1238">
        <v>7</v>
      </c>
      <c r="V416" s="600" t="s">
        <v>55</v>
      </c>
      <c r="W416" s="2142">
        <f t="shared" si="6"/>
        <v>10</v>
      </c>
    </row>
    <row r="417" spans="1:23" x14ac:dyDescent="0.25">
      <c r="A417" s="1446">
        <v>17165</v>
      </c>
      <c r="B417" s="2115" t="s">
        <v>731</v>
      </c>
      <c r="C417" s="1446" t="s">
        <v>386</v>
      </c>
      <c r="D417" s="1446">
        <v>14</v>
      </c>
      <c r="E417" s="1446" t="s">
        <v>55</v>
      </c>
      <c r="F417" s="1446" t="s">
        <v>68</v>
      </c>
      <c r="G417" s="1446" t="s">
        <v>65</v>
      </c>
      <c r="H417" s="1446" t="s">
        <v>55</v>
      </c>
      <c r="I417" s="2118">
        <v>5</v>
      </c>
      <c r="J417" s="1446" t="s">
        <v>363</v>
      </c>
      <c r="K417" s="1446" t="s">
        <v>364</v>
      </c>
      <c r="L417" s="1238">
        <v>2</v>
      </c>
      <c r="M417" s="1238">
        <v>2</v>
      </c>
      <c r="N417" s="1238">
        <v>0</v>
      </c>
      <c r="O417" s="1238">
        <v>0</v>
      </c>
      <c r="P417" s="1238">
        <v>0</v>
      </c>
      <c r="Q417" s="1238">
        <v>0</v>
      </c>
      <c r="R417" s="1238">
        <v>2</v>
      </c>
      <c r="S417" s="1238">
        <v>0</v>
      </c>
      <c r="T417" s="1238">
        <v>0</v>
      </c>
      <c r="U417" s="1238">
        <v>7</v>
      </c>
      <c r="V417" s="600" t="s">
        <v>55</v>
      </c>
      <c r="W417" s="2142">
        <f t="shared" si="6"/>
        <v>14</v>
      </c>
    </row>
    <row r="418" spans="1:23" x14ac:dyDescent="0.25">
      <c r="A418" s="1446">
        <v>17166</v>
      </c>
      <c r="B418" s="2115" t="s">
        <v>731</v>
      </c>
      <c r="C418" s="1446" t="s">
        <v>438</v>
      </c>
      <c r="D418" s="1446">
        <v>11</v>
      </c>
      <c r="E418" s="1446" t="s">
        <v>362</v>
      </c>
      <c r="F418" s="1446" t="s">
        <v>65</v>
      </c>
      <c r="G418" s="1446" t="s">
        <v>65</v>
      </c>
      <c r="H418" s="1446" t="s">
        <v>55</v>
      </c>
      <c r="I418" s="2118">
        <v>3</v>
      </c>
      <c r="J418" s="1446" t="s">
        <v>363</v>
      </c>
      <c r="K418" s="1446" t="s">
        <v>364</v>
      </c>
      <c r="L418" s="1238">
        <v>2</v>
      </c>
      <c r="M418" s="1238">
        <v>0</v>
      </c>
      <c r="N418" s="1238">
        <v>0</v>
      </c>
      <c r="O418" s="1238">
        <v>0</v>
      </c>
      <c r="P418" s="1238">
        <v>0</v>
      </c>
      <c r="Q418" s="1238">
        <v>0</v>
      </c>
      <c r="R418" s="1238">
        <v>0</v>
      </c>
      <c r="S418" s="1238">
        <v>0</v>
      </c>
      <c r="T418" s="1238">
        <v>0</v>
      </c>
      <c r="U418" s="1238">
        <v>7</v>
      </c>
      <c r="V418" s="600" t="s">
        <v>55</v>
      </c>
      <c r="W418" s="2142">
        <f t="shared" si="6"/>
        <v>12</v>
      </c>
    </row>
    <row r="419" spans="1:23" x14ac:dyDescent="0.25">
      <c r="A419" s="1446">
        <v>17167</v>
      </c>
      <c r="B419" s="2115" t="s">
        <v>731</v>
      </c>
      <c r="C419" s="1446" t="s">
        <v>383</v>
      </c>
      <c r="D419" s="1446">
        <v>11</v>
      </c>
      <c r="E419" s="1446" t="s">
        <v>55</v>
      </c>
      <c r="F419" s="1446" t="s">
        <v>68</v>
      </c>
      <c r="G419" s="1446" t="s">
        <v>65</v>
      </c>
      <c r="H419" s="1446" t="s">
        <v>55</v>
      </c>
      <c r="I419" s="2118">
        <v>3</v>
      </c>
      <c r="J419" s="1446" t="s">
        <v>363</v>
      </c>
      <c r="K419" s="1446" t="s">
        <v>364</v>
      </c>
      <c r="L419" s="1238">
        <v>2</v>
      </c>
      <c r="M419" s="1238">
        <v>3</v>
      </c>
      <c r="N419" s="1238">
        <v>0</v>
      </c>
      <c r="O419" s="1238">
        <v>0</v>
      </c>
      <c r="P419" s="1238">
        <v>0</v>
      </c>
      <c r="Q419" s="1238">
        <v>0</v>
      </c>
      <c r="R419" s="1238">
        <v>3</v>
      </c>
      <c r="S419" s="1238">
        <v>1</v>
      </c>
      <c r="T419" s="1238">
        <v>0</v>
      </c>
      <c r="U419" s="1238">
        <v>8</v>
      </c>
      <c r="V419" s="600" t="s">
        <v>55</v>
      </c>
      <c r="W419" s="2142">
        <f t="shared" si="6"/>
        <v>13</v>
      </c>
    </row>
    <row r="420" spans="1:23" x14ac:dyDescent="0.25">
      <c r="A420" s="1446">
        <v>17168</v>
      </c>
      <c r="B420" s="2115" t="s">
        <v>731</v>
      </c>
      <c r="C420" s="1446" t="s">
        <v>634</v>
      </c>
      <c r="D420" s="1446">
        <v>1</v>
      </c>
      <c r="E420" s="1446" t="s">
        <v>55</v>
      </c>
      <c r="F420" s="1446" t="s">
        <v>68</v>
      </c>
      <c r="G420" s="1446" t="s">
        <v>52</v>
      </c>
      <c r="H420" s="1446" t="s">
        <v>55</v>
      </c>
      <c r="I420" s="2118">
        <v>2</v>
      </c>
      <c r="J420" s="1446" t="s">
        <v>363</v>
      </c>
      <c r="K420" s="1446" t="s">
        <v>364</v>
      </c>
      <c r="L420" s="1238">
        <v>2</v>
      </c>
      <c r="M420" s="1238">
        <v>0</v>
      </c>
      <c r="N420" s="1238">
        <v>0</v>
      </c>
      <c r="O420" s="1238">
        <v>0</v>
      </c>
      <c r="P420" s="1238">
        <v>0</v>
      </c>
      <c r="Q420" s="1238">
        <v>0</v>
      </c>
      <c r="R420" s="1238">
        <v>0</v>
      </c>
      <c r="S420" s="1238">
        <v>0</v>
      </c>
      <c r="T420" s="1238">
        <v>0</v>
      </c>
      <c r="U420" s="1238">
        <v>0</v>
      </c>
      <c r="V420" s="600" t="s">
        <v>55</v>
      </c>
      <c r="W420" s="2142">
        <f t="shared" si="6"/>
        <v>4</v>
      </c>
    </row>
    <row r="421" spans="1:23" x14ac:dyDescent="0.25">
      <c r="A421" s="1446">
        <v>17169</v>
      </c>
      <c r="B421" s="2115" t="s">
        <v>731</v>
      </c>
      <c r="C421" s="1446" t="s">
        <v>608</v>
      </c>
      <c r="D421" s="1446">
        <v>34</v>
      </c>
      <c r="E421" s="1446" t="s">
        <v>362</v>
      </c>
      <c r="F421" s="1446" t="s">
        <v>68</v>
      </c>
      <c r="G421" s="1446" t="s">
        <v>65</v>
      </c>
      <c r="H421" s="1446" t="s">
        <v>55</v>
      </c>
      <c r="I421" s="2118">
        <v>3</v>
      </c>
      <c r="J421" s="1446" t="s">
        <v>363</v>
      </c>
      <c r="K421" s="1446" t="s">
        <v>364</v>
      </c>
      <c r="L421" s="1238">
        <v>2</v>
      </c>
      <c r="M421" s="1238">
        <v>0</v>
      </c>
      <c r="N421" s="1238">
        <v>0</v>
      </c>
      <c r="O421" s="1238">
        <v>0</v>
      </c>
      <c r="P421" s="1238">
        <v>0</v>
      </c>
      <c r="Q421" s="1238">
        <v>0</v>
      </c>
      <c r="R421" s="1238">
        <v>0</v>
      </c>
      <c r="S421" s="1238">
        <v>0</v>
      </c>
      <c r="T421" s="1238">
        <v>0</v>
      </c>
      <c r="U421" s="1238">
        <v>9</v>
      </c>
      <c r="V421" s="600" t="s">
        <v>55</v>
      </c>
      <c r="W421" s="2142">
        <f t="shared" si="6"/>
        <v>14</v>
      </c>
    </row>
    <row r="422" spans="1:23" x14ac:dyDescent="0.25">
      <c r="A422" s="1446">
        <v>17170</v>
      </c>
      <c r="B422" s="2115" t="s">
        <v>731</v>
      </c>
      <c r="C422" s="1446" t="s">
        <v>635</v>
      </c>
      <c r="D422" s="1446">
        <v>34</v>
      </c>
      <c r="E422" s="1446" t="s">
        <v>362</v>
      </c>
      <c r="F422" s="1446" t="s">
        <v>71</v>
      </c>
      <c r="G422" s="1446" t="s">
        <v>65</v>
      </c>
      <c r="H422" s="1446" t="s">
        <v>55</v>
      </c>
      <c r="I422" s="2118">
        <v>3</v>
      </c>
      <c r="J422" s="1446" t="s">
        <v>363</v>
      </c>
      <c r="K422" s="1446" t="s">
        <v>364</v>
      </c>
      <c r="L422" s="1238">
        <v>0</v>
      </c>
      <c r="M422" s="1238">
        <v>0</v>
      </c>
      <c r="N422" s="1238">
        <v>0</v>
      </c>
      <c r="O422" s="1238">
        <v>0</v>
      </c>
      <c r="P422" s="1238">
        <v>0</v>
      </c>
      <c r="Q422" s="1238">
        <v>0</v>
      </c>
      <c r="R422" s="1238">
        <v>0</v>
      </c>
      <c r="S422" s="1238">
        <v>0</v>
      </c>
      <c r="T422" s="1238">
        <v>0</v>
      </c>
      <c r="U422" s="1238">
        <v>7</v>
      </c>
      <c r="V422" s="600" t="s">
        <v>55</v>
      </c>
      <c r="W422" s="2142">
        <f t="shared" si="6"/>
        <v>10</v>
      </c>
    </row>
    <row r="423" spans="1:23" x14ac:dyDescent="0.25">
      <c r="A423" s="1446">
        <v>17171</v>
      </c>
      <c r="B423" s="2115" t="s">
        <v>732</v>
      </c>
      <c r="C423" s="1446" t="s">
        <v>571</v>
      </c>
      <c r="D423" s="1446">
        <v>9</v>
      </c>
      <c r="E423" s="1446" t="s">
        <v>362</v>
      </c>
      <c r="F423" s="1446" t="s">
        <v>71</v>
      </c>
      <c r="G423" s="1446" t="s">
        <v>52</v>
      </c>
      <c r="H423" s="1446" t="s">
        <v>55</v>
      </c>
      <c r="I423" s="2118">
        <v>3</v>
      </c>
      <c r="J423" s="1446" t="s">
        <v>363</v>
      </c>
      <c r="K423" s="1446" t="s">
        <v>364</v>
      </c>
      <c r="L423" s="1238">
        <v>2</v>
      </c>
      <c r="M423" s="1238">
        <v>0</v>
      </c>
      <c r="N423" s="1238">
        <v>0</v>
      </c>
      <c r="O423" s="1238">
        <v>0</v>
      </c>
      <c r="P423" s="1238">
        <v>0</v>
      </c>
      <c r="Q423" s="1238">
        <v>0</v>
      </c>
      <c r="R423" s="1238">
        <v>0</v>
      </c>
      <c r="S423" s="1238">
        <v>0</v>
      </c>
      <c r="T423" s="1238">
        <v>0</v>
      </c>
      <c r="U423" s="1238">
        <v>0</v>
      </c>
      <c r="V423" s="600" t="s">
        <v>55</v>
      </c>
      <c r="W423" s="2142">
        <f t="shared" si="6"/>
        <v>5</v>
      </c>
    </row>
    <row r="424" spans="1:23" x14ac:dyDescent="0.25">
      <c r="A424" s="1446">
        <v>17172</v>
      </c>
      <c r="B424" s="2115" t="s">
        <v>732</v>
      </c>
      <c r="C424" s="1446" t="s">
        <v>561</v>
      </c>
      <c r="D424" s="1446">
        <v>9</v>
      </c>
      <c r="E424" s="1446" t="s">
        <v>362</v>
      </c>
      <c r="F424" s="1446" t="s">
        <v>68</v>
      </c>
      <c r="G424" s="1446" t="s">
        <v>52</v>
      </c>
      <c r="H424" s="1446" t="s">
        <v>55</v>
      </c>
      <c r="I424" s="2118">
        <v>3</v>
      </c>
      <c r="J424" s="1446" t="s">
        <v>363</v>
      </c>
      <c r="K424" s="1446" t="s">
        <v>364</v>
      </c>
      <c r="L424" s="1238">
        <v>2</v>
      </c>
      <c r="M424" s="1238">
        <v>0</v>
      </c>
      <c r="N424" s="1238">
        <v>0</v>
      </c>
      <c r="O424" s="1238">
        <v>0</v>
      </c>
      <c r="P424" s="1238">
        <v>0</v>
      </c>
      <c r="Q424" s="1238">
        <v>0</v>
      </c>
      <c r="R424" s="1238">
        <v>0</v>
      </c>
      <c r="S424" s="1238">
        <v>0</v>
      </c>
      <c r="T424" s="1238">
        <v>0</v>
      </c>
      <c r="U424" s="1238">
        <v>0</v>
      </c>
      <c r="V424" s="600" t="s">
        <v>55</v>
      </c>
      <c r="W424" s="2142">
        <f t="shared" si="6"/>
        <v>5</v>
      </c>
    </row>
    <row r="425" spans="1:23" x14ac:dyDescent="0.25">
      <c r="A425" s="1446">
        <v>17173</v>
      </c>
      <c r="B425" s="2115" t="s">
        <v>732</v>
      </c>
      <c r="C425" s="1446" t="s">
        <v>422</v>
      </c>
      <c r="D425" s="1446">
        <v>9</v>
      </c>
      <c r="E425" s="1446" t="s">
        <v>55</v>
      </c>
      <c r="F425" s="1446" t="s">
        <v>70</v>
      </c>
      <c r="G425" s="1446" t="s">
        <v>52</v>
      </c>
      <c r="H425" s="1446" t="s">
        <v>55</v>
      </c>
      <c r="I425" s="2118">
        <v>3</v>
      </c>
      <c r="J425" s="1446" t="s">
        <v>363</v>
      </c>
      <c r="K425" s="1446" t="s">
        <v>364</v>
      </c>
      <c r="L425" s="1238">
        <v>2</v>
      </c>
      <c r="M425" s="1238">
        <v>1</v>
      </c>
      <c r="N425" s="1238">
        <v>0</v>
      </c>
      <c r="O425" s="1238">
        <v>0</v>
      </c>
      <c r="P425" s="1238">
        <v>0</v>
      </c>
      <c r="Q425" s="1238">
        <v>0</v>
      </c>
      <c r="R425" s="1238">
        <v>1</v>
      </c>
      <c r="S425" s="1238">
        <v>0</v>
      </c>
      <c r="T425" s="1238">
        <v>0</v>
      </c>
      <c r="U425" s="1238">
        <v>0</v>
      </c>
      <c r="V425" s="600" t="s">
        <v>55</v>
      </c>
      <c r="W425" s="2142">
        <f t="shared" si="6"/>
        <v>5</v>
      </c>
    </row>
    <row r="426" spans="1:23" x14ac:dyDescent="0.25">
      <c r="A426" s="1446">
        <v>17177</v>
      </c>
      <c r="B426" s="2115" t="s">
        <v>732</v>
      </c>
      <c r="C426" s="1446" t="s">
        <v>633</v>
      </c>
      <c r="D426" s="1446">
        <v>3</v>
      </c>
      <c r="E426" s="1446" t="s">
        <v>55</v>
      </c>
      <c r="F426" s="1446" t="s">
        <v>68</v>
      </c>
      <c r="G426" s="1446" t="s">
        <v>52</v>
      </c>
      <c r="H426" s="1446" t="s">
        <v>55</v>
      </c>
      <c r="I426" s="2118">
        <v>2</v>
      </c>
      <c r="J426" s="1446" t="s">
        <v>363</v>
      </c>
      <c r="K426" s="1446" t="s">
        <v>364</v>
      </c>
      <c r="L426" s="1238">
        <v>2</v>
      </c>
      <c r="M426" s="1238">
        <v>2</v>
      </c>
      <c r="N426" s="1238">
        <v>0</v>
      </c>
      <c r="O426" s="1238">
        <v>0</v>
      </c>
      <c r="P426" s="1238">
        <v>0</v>
      </c>
      <c r="Q426" s="1238">
        <v>0</v>
      </c>
      <c r="R426" s="1238">
        <v>2</v>
      </c>
      <c r="S426" s="1238">
        <v>0</v>
      </c>
      <c r="T426" s="1238">
        <v>0</v>
      </c>
      <c r="U426" s="1238">
        <v>0</v>
      </c>
      <c r="V426" s="600" t="s">
        <v>55</v>
      </c>
      <c r="W426" s="2142">
        <f t="shared" si="6"/>
        <v>4</v>
      </c>
    </row>
    <row r="427" spans="1:23" x14ac:dyDescent="0.25">
      <c r="A427" s="1446">
        <v>17178</v>
      </c>
      <c r="B427" s="2115" t="s">
        <v>732</v>
      </c>
      <c r="C427" s="1446" t="s">
        <v>493</v>
      </c>
      <c r="D427" s="1446">
        <v>6</v>
      </c>
      <c r="E427" s="1446" t="s">
        <v>55</v>
      </c>
      <c r="F427" s="1446" t="s">
        <v>68</v>
      </c>
      <c r="G427" s="1446" t="s">
        <v>52</v>
      </c>
      <c r="H427" s="1446" t="s">
        <v>55</v>
      </c>
      <c r="I427" s="2118">
        <v>2</v>
      </c>
      <c r="J427" s="1446" t="s">
        <v>363</v>
      </c>
      <c r="K427" s="1446" t="s">
        <v>364</v>
      </c>
      <c r="L427" s="1238">
        <v>2</v>
      </c>
      <c r="M427" s="1238">
        <v>2</v>
      </c>
      <c r="N427" s="1238">
        <v>0</v>
      </c>
      <c r="O427" s="1238">
        <v>0</v>
      </c>
      <c r="P427" s="1238">
        <v>0</v>
      </c>
      <c r="Q427" s="1238">
        <v>0</v>
      </c>
      <c r="R427" s="1238">
        <v>2</v>
      </c>
      <c r="S427" s="1238">
        <v>0</v>
      </c>
      <c r="T427" s="1238">
        <v>0</v>
      </c>
      <c r="U427" s="1238">
        <v>0</v>
      </c>
      <c r="V427" s="600" t="s">
        <v>55</v>
      </c>
      <c r="W427" s="2142">
        <f t="shared" si="6"/>
        <v>4</v>
      </c>
    </row>
    <row r="428" spans="1:23" x14ac:dyDescent="0.25">
      <c r="A428" s="1446">
        <v>17179</v>
      </c>
      <c r="B428" s="2115" t="s">
        <v>732</v>
      </c>
      <c r="C428" s="1446" t="s">
        <v>570</v>
      </c>
      <c r="D428" s="1446">
        <v>3</v>
      </c>
      <c r="E428" s="1446" t="s">
        <v>362</v>
      </c>
      <c r="F428" s="1446" t="s">
        <v>68</v>
      </c>
      <c r="G428" s="1446" t="s">
        <v>52</v>
      </c>
      <c r="H428" s="1446" t="s">
        <v>55</v>
      </c>
      <c r="I428" s="2118">
        <v>2</v>
      </c>
      <c r="J428" s="1446" t="s">
        <v>363</v>
      </c>
      <c r="K428" s="1446" t="s">
        <v>364</v>
      </c>
      <c r="L428" s="1238">
        <v>2</v>
      </c>
      <c r="M428" s="1238">
        <v>2</v>
      </c>
      <c r="N428" s="1238">
        <v>0</v>
      </c>
      <c r="O428" s="1238">
        <v>0</v>
      </c>
      <c r="P428" s="1238">
        <v>0</v>
      </c>
      <c r="Q428" s="1238">
        <v>0</v>
      </c>
      <c r="R428" s="1238">
        <v>2</v>
      </c>
      <c r="S428" s="1238">
        <v>0</v>
      </c>
      <c r="T428" s="1238">
        <v>0</v>
      </c>
      <c r="U428" s="1238">
        <v>0</v>
      </c>
      <c r="V428" s="600" t="s">
        <v>55</v>
      </c>
      <c r="W428" s="2142">
        <f t="shared" si="6"/>
        <v>4</v>
      </c>
    </row>
    <row r="429" spans="1:23" x14ac:dyDescent="0.25">
      <c r="A429" s="1446">
        <v>17180</v>
      </c>
      <c r="B429" s="2115" t="s">
        <v>732</v>
      </c>
      <c r="C429" s="1446" t="s">
        <v>617</v>
      </c>
      <c r="D429" s="1446">
        <v>3</v>
      </c>
      <c r="E429" s="1446" t="s">
        <v>362</v>
      </c>
      <c r="F429" s="1446" t="s">
        <v>68</v>
      </c>
      <c r="G429" s="1446" t="s">
        <v>52</v>
      </c>
      <c r="H429" s="1446" t="s">
        <v>55</v>
      </c>
      <c r="I429" s="2118">
        <v>2</v>
      </c>
      <c r="J429" s="1446" t="s">
        <v>363</v>
      </c>
      <c r="K429" s="1446" t="s">
        <v>364</v>
      </c>
      <c r="L429" s="1238">
        <v>2</v>
      </c>
      <c r="M429" s="1238">
        <v>2</v>
      </c>
      <c r="N429" s="1238">
        <v>0</v>
      </c>
      <c r="O429" s="1238">
        <v>0</v>
      </c>
      <c r="P429" s="1238">
        <v>0</v>
      </c>
      <c r="Q429" s="1238">
        <v>0</v>
      </c>
      <c r="R429" s="1238">
        <v>2</v>
      </c>
      <c r="S429" s="1238">
        <v>0</v>
      </c>
      <c r="T429" s="1238">
        <v>0</v>
      </c>
      <c r="U429" s="1238">
        <v>0</v>
      </c>
      <c r="V429" s="600" t="s">
        <v>55</v>
      </c>
      <c r="W429" s="2142">
        <f t="shared" si="6"/>
        <v>4</v>
      </c>
    </row>
    <row r="430" spans="1:23" x14ac:dyDescent="0.25">
      <c r="A430" s="1446">
        <v>17181</v>
      </c>
      <c r="B430" s="2115" t="s">
        <v>732</v>
      </c>
      <c r="C430" s="1446" t="s">
        <v>593</v>
      </c>
      <c r="D430" s="1446">
        <v>3</v>
      </c>
      <c r="E430" s="1446" t="s">
        <v>362</v>
      </c>
      <c r="F430" s="1446" t="s">
        <v>71</v>
      </c>
      <c r="G430" s="1446" t="s">
        <v>52</v>
      </c>
      <c r="H430" s="1446" t="s">
        <v>55</v>
      </c>
      <c r="I430" s="2118">
        <v>2</v>
      </c>
      <c r="J430" s="1446" t="s">
        <v>363</v>
      </c>
      <c r="K430" s="1446" t="s">
        <v>364</v>
      </c>
      <c r="L430" s="1238">
        <v>2</v>
      </c>
      <c r="M430" s="1238">
        <v>1</v>
      </c>
      <c r="N430" s="1238">
        <v>0</v>
      </c>
      <c r="O430" s="1238">
        <v>0</v>
      </c>
      <c r="P430" s="1238">
        <v>0</v>
      </c>
      <c r="Q430" s="1238">
        <v>0</v>
      </c>
      <c r="R430" s="1238">
        <v>1</v>
      </c>
      <c r="S430" s="1238">
        <v>0</v>
      </c>
      <c r="T430" s="1238">
        <v>0</v>
      </c>
      <c r="U430" s="1238">
        <v>0</v>
      </c>
      <c r="V430" s="600" t="s">
        <v>55</v>
      </c>
      <c r="W430" s="2142">
        <f t="shared" si="6"/>
        <v>4</v>
      </c>
    </row>
    <row r="431" spans="1:23" x14ac:dyDescent="0.25">
      <c r="A431" s="1446">
        <v>17186</v>
      </c>
      <c r="B431" s="2115" t="s">
        <v>732</v>
      </c>
      <c r="C431" s="1446" t="s">
        <v>614</v>
      </c>
      <c r="D431" s="1446">
        <v>3</v>
      </c>
      <c r="E431" s="1446" t="s">
        <v>362</v>
      </c>
      <c r="F431" s="1446" t="s">
        <v>68</v>
      </c>
      <c r="G431" s="1446" t="s">
        <v>52</v>
      </c>
      <c r="H431" s="1446" t="s">
        <v>55</v>
      </c>
      <c r="I431" s="2118">
        <v>2</v>
      </c>
      <c r="J431" s="1446" t="s">
        <v>363</v>
      </c>
      <c r="K431" s="1446" t="s">
        <v>364</v>
      </c>
      <c r="L431" s="1238">
        <v>2</v>
      </c>
      <c r="M431" s="1238">
        <v>1</v>
      </c>
      <c r="N431" s="1238">
        <v>0</v>
      </c>
      <c r="O431" s="1238">
        <v>0</v>
      </c>
      <c r="P431" s="1238">
        <v>0</v>
      </c>
      <c r="Q431" s="1238">
        <v>0</v>
      </c>
      <c r="R431" s="1238">
        <v>1</v>
      </c>
      <c r="S431" s="1238">
        <v>0</v>
      </c>
      <c r="T431" s="1238">
        <v>0</v>
      </c>
      <c r="U431" s="1238">
        <v>0</v>
      </c>
      <c r="V431" s="600" t="s">
        <v>55</v>
      </c>
      <c r="W431" s="2142">
        <f t="shared" si="6"/>
        <v>4</v>
      </c>
    </row>
    <row r="432" spans="1:23" x14ac:dyDescent="0.25">
      <c r="A432" s="1446">
        <v>17187</v>
      </c>
      <c r="B432" s="2115" t="s">
        <v>732</v>
      </c>
      <c r="C432" s="1446" t="s">
        <v>638</v>
      </c>
      <c r="D432" s="1446">
        <v>3</v>
      </c>
      <c r="E432" s="1446" t="s">
        <v>362</v>
      </c>
      <c r="F432" s="1446" t="s">
        <v>68</v>
      </c>
      <c r="G432" s="1446" t="s">
        <v>52</v>
      </c>
      <c r="H432" s="1446" t="s">
        <v>55</v>
      </c>
      <c r="I432" s="2118">
        <v>2</v>
      </c>
      <c r="J432" s="1446" t="s">
        <v>363</v>
      </c>
      <c r="K432" s="1446" t="s">
        <v>364</v>
      </c>
      <c r="L432" s="1238">
        <v>2</v>
      </c>
      <c r="M432" s="1238">
        <v>0</v>
      </c>
      <c r="N432" s="1238">
        <v>0</v>
      </c>
      <c r="O432" s="1238">
        <v>0</v>
      </c>
      <c r="P432" s="1238">
        <v>0</v>
      </c>
      <c r="Q432" s="1238">
        <v>0</v>
      </c>
      <c r="R432" s="1238">
        <v>0</v>
      </c>
      <c r="S432" s="1238">
        <v>0</v>
      </c>
      <c r="T432" s="1238">
        <v>0</v>
      </c>
      <c r="U432" s="1238">
        <v>0</v>
      </c>
      <c r="V432" s="600" t="s">
        <v>55</v>
      </c>
      <c r="W432" s="2142">
        <f t="shared" si="6"/>
        <v>4</v>
      </c>
    </row>
    <row r="433" spans="1:23" x14ac:dyDescent="0.25">
      <c r="A433" s="1446">
        <v>17188</v>
      </c>
      <c r="B433" s="2115" t="s">
        <v>732</v>
      </c>
      <c r="C433" s="1446" t="s">
        <v>643</v>
      </c>
      <c r="D433" s="1446">
        <v>3</v>
      </c>
      <c r="E433" s="1446" t="s">
        <v>362</v>
      </c>
      <c r="F433" s="1446" t="s">
        <v>68</v>
      </c>
      <c r="G433" s="1446" t="s">
        <v>52</v>
      </c>
      <c r="H433" s="1446" t="s">
        <v>55</v>
      </c>
      <c r="I433" s="2118">
        <v>2</v>
      </c>
      <c r="J433" s="1446" t="s">
        <v>363</v>
      </c>
      <c r="K433" s="1446" t="s">
        <v>364</v>
      </c>
      <c r="L433" s="1238">
        <v>2</v>
      </c>
      <c r="M433" s="1238">
        <v>1</v>
      </c>
      <c r="N433" s="1238">
        <v>0</v>
      </c>
      <c r="O433" s="1238">
        <v>0</v>
      </c>
      <c r="P433" s="1238">
        <v>0</v>
      </c>
      <c r="Q433" s="1238">
        <v>0</v>
      </c>
      <c r="R433" s="1238">
        <v>1</v>
      </c>
      <c r="S433" s="1238">
        <v>0</v>
      </c>
      <c r="T433" s="1238">
        <v>0</v>
      </c>
      <c r="U433" s="1238">
        <v>0</v>
      </c>
      <c r="V433" s="600" t="s">
        <v>55</v>
      </c>
      <c r="W433" s="2142">
        <f t="shared" si="6"/>
        <v>4</v>
      </c>
    </row>
    <row r="434" spans="1:23" x14ac:dyDescent="0.25">
      <c r="A434" s="1446">
        <v>17190</v>
      </c>
      <c r="B434" s="2115" t="s">
        <v>733</v>
      </c>
      <c r="C434" s="1446" t="s">
        <v>480</v>
      </c>
      <c r="D434" s="1446">
        <v>34</v>
      </c>
      <c r="E434" s="1446" t="s">
        <v>362</v>
      </c>
      <c r="F434" s="1446" t="s">
        <v>68</v>
      </c>
      <c r="G434" s="1446" t="s">
        <v>52</v>
      </c>
      <c r="H434" s="1446" t="s">
        <v>55</v>
      </c>
      <c r="I434" s="2118">
        <v>1</v>
      </c>
      <c r="J434" s="1446" t="s">
        <v>363</v>
      </c>
      <c r="K434" s="1446" t="s">
        <v>364</v>
      </c>
      <c r="L434" s="1238">
        <v>2</v>
      </c>
      <c r="M434" s="1238">
        <v>0</v>
      </c>
      <c r="N434" s="1238">
        <v>0</v>
      </c>
      <c r="O434" s="1238">
        <v>0</v>
      </c>
      <c r="P434" s="1238">
        <v>0</v>
      </c>
      <c r="Q434" s="1238">
        <v>0</v>
      </c>
      <c r="R434" s="1238">
        <v>0</v>
      </c>
      <c r="S434" s="1238">
        <v>0</v>
      </c>
      <c r="T434" s="1238">
        <v>0</v>
      </c>
      <c r="U434" s="1238">
        <v>0</v>
      </c>
      <c r="V434" s="600" t="s">
        <v>55</v>
      </c>
      <c r="W434" s="2142">
        <f t="shared" si="6"/>
        <v>3</v>
      </c>
    </row>
    <row r="435" spans="1:23" x14ac:dyDescent="0.25">
      <c r="A435" s="1446">
        <v>17191</v>
      </c>
      <c r="B435" s="2115" t="s">
        <v>733</v>
      </c>
      <c r="C435" s="1446" t="s">
        <v>436</v>
      </c>
      <c r="D435" s="1446">
        <v>33</v>
      </c>
      <c r="E435" s="1446" t="s">
        <v>55</v>
      </c>
      <c r="F435" s="1446" t="s">
        <v>68</v>
      </c>
      <c r="G435" s="1446" t="s">
        <v>52</v>
      </c>
      <c r="H435" s="1446" t="s">
        <v>55</v>
      </c>
      <c r="I435" s="2118">
        <v>3</v>
      </c>
      <c r="J435" s="1446" t="s">
        <v>363</v>
      </c>
      <c r="K435" s="1446" t="s">
        <v>364</v>
      </c>
      <c r="L435" s="1238">
        <v>2</v>
      </c>
      <c r="M435" s="1238">
        <v>1</v>
      </c>
      <c r="N435" s="1238">
        <v>0</v>
      </c>
      <c r="O435" s="1238">
        <v>0</v>
      </c>
      <c r="P435" s="1238">
        <v>0</v>
      </c>
      <c r="Q435" s="1238">
        <v>0</v>
      </c>
      <c r="R435" s="1238">
        <v>1</v>
      </c>
      <c r="S435" s="1238">
        <v>0</v>
      </c>
      <c r="T435" s="1238">
        <v>0</v>
      </c>
      <c r="U435" s="1238">
        <v>0</v>
      </c>
      <c r="V435" s="600" t="s">
        <v>55</v>
      </c>
      <c r="W435" s="2142">
        <f t="shared" si="6"/>
        <v>5</v>
      </c>
    </row>
    <row r="436" spans="1:23" x14ac:dyDescent="0.25">
      <c r="A436" s="1446">
        <v>17193</v>
      </c>
      <c r="B436" s="2115" t="s">
        <v>733</v>
      </c>
      <c r="C436" s="1446" t="s">
        <v>500</v>
      </c>
      <c r="D436" s="1446">
        <v>35</v>
      </c>
      <c r="E436" s="1446" t="s">
        <v>55</v>
      </c>
      <c r="F436" s="1446" t="s">
        <v>68</v>
      </c>
      <c r="G436" s="1446" t="s">
        <v>52</v>
      </c>
      <c r="H436" s="1446" t="s">
        <v>55</v>
      </c>
      <c r="I436" s="2118">
        <v>1</v>
      </c>
      <c r="J436" s="1446" t="s">
        <v>363</v>
      </c>
      <c r="K436" s="1446" t="s">
        <v>364</v>
      </c>
      <c r="L436" s="1238">
        <v>2</v>
      </c>
      <c r="M436" s="1238">
        <v>2</v>
      </c>
      <c r="N436" s="1238">
        <v>0</v>
      </c>
      <c r="O436" s="1238">
        <v>0</v>
      </c>
      <c r="P436" s="1238">
        <v>0</v>
      </c>
      <c r="Q436" s="1238">
        <v>0</v>
      </c>
      <c r="R436" s="1238">
        <v>2</v>
      </c>
      <c r="S436" s="1238">
        <v>0</v>
      </c>
      <c r="T436" s="1238">
        <v>0</v>
      </c>
      <c r="U436" s="1238">
        <v>0</v>
      </c>
      <c r="V436" s="600" t="s">
        <v>55</v>
      </c>
      <c r="W436" s="2142">
        <f t="shared" si="6"/>
        <v>3</v>
      </c>
    </row>
    <row r="437" spans="1:23" x14ac:dyDescent="0.25">
      <c r="A437" s="1446">
        <v>17195</v>
      </c>
      <c r="B437" s="2115" t="s">
        <v>733</v>
      </c>
      <c r="C437" s="1446" t="s">
        <v>455</v>
      </c>
      <c r="D437" s="1446">
        <v>37</v>
      </c>
      <c r="E437" s="1446" t="s">
        <v>362</v>
      </c>
      <c r="F437" s="1446" t="s">
        <v>71</v>
      </c>
      <c r="G437" s="1446" t="s">
        <v>52</v>
      </c>
      <c r="H437" s="1446" t="s">
        <v>55</v>
      </c>
      <c r="I437" s="2118">
        <v>2</v>
      </c>
      <c r="J437" s="1446" t="s">
        <v>363</v>
      </c>
      <c r="K437" s="1446" t="s">
        <v>364</v>
      </c>
      <c r="L437" s="1238">
        <v>2</v>
      </c>
      <c r="M437" s="1238">
        <v>5</v>
      </c>
      <c r="N437" s="1238">
        <v>0</v>
      </c>
      <c r="O437" s="1238">
        <v>0</v>
      </c>
      <c r="P437" s="1238">
        <v>0</v>
      </c>
      <c r="Q437" s="1238">
        <v>0</v>
      </c>
      <c r="R437" s="1238">
        <v>5</v>
      </c>
      <c r="S437" s="1238">
        <v>0</v>
      </c>
      <c r="T437" s="1238">
        <v>0</v>
      </c>
      <c r="U437" s="1238">
        <v>0</v>
      </c>
      <c r="V437" s="600" t="s">
        <v>55</v>
      </c>
      <c r="W437" s="2142">
        <f t="shared" si="6"/>
        <v>4</v>
      </c>
    </row>
    <row r="438" spans="1:23" x14ac:dyDescent="0.25">
      <c r="A438" s="1446">
        <v>17196</v>
      </c>
      <c r="B438" s="2115" t="s">
        <v>733</v>
      </c>
      <c r="C438" s="1446" t="s">
        <v>652</v>
      </c>
      <c r="D438" s="1446">
        <v>14</v>
      </c>
      <c r="E438" s="1446" t="s">
        <v>362</v>
      </c>
      <c r="F438" s="1446" t="s">
        <v>68</v>
      </c>
      <c r="G438" s="1446" t="s">
        <v>52</v>
      </c>
      <c r="H438" s="1446" t="s">
        <v>55</v>
      </c>
      <c r="I438" s="2118">
        <v>3</v>
      </c>
      <c r="J438" s="1446" t="s">
        <v>363</v>
      </c>
      <c r="K438" s="1446" t="s">
        <v>364</v>
      </c>
      <c r="L438" s="1238">
        <v>2</v>
      </c>
      <c r="M438" s="1238">
        <v>6</v>
      </c>
      <c r="N438" s="1238">
        <v>0</v>
      </c>
      <c r="O438" s="1238">
        <v>0</v>
      </c>
      <c r="P438" s="1238">
        <v>0</v>
      </c>
      <c r="Q438" s="1238">
        <v>0</v>
      </c>
      <c r="R438" s="1238">
        <v>6</v>
      </c>
      <c r="S438" s="1238">
        <v>2</v>
      </c>
      <c r="T438" s="1238">
        <v>0</v>
      </c>
      <c r="U438" s="1238">
        <v>0</v>
      </c>
      <c r="V438" s="600" t="s">
        <v>55</v>
      </c>
      <c r="W438" s="2142">
        <f t="shared" si="6"/>
        <v>5</v>
      </c>
    </row>
    <row r="439" spans="1:23" x14ac:dyDescent="0.25">
      <c r="A439" s="1446">
        <v>17197</v>
      </c>
      <c r="B439" s="2115" t="s">
        <v>734</v>
      </c>
      <c r="C439" s="1446" t="s">
        <v>509</v>
      </c>
      <c r="D439" s="1446">
        <v>1</v>
      </c>
      <c r="E439" s="1446" t="s">
        <v>362</v>
      </c>
      <c r="F439" s="1446" t="s">
        <v>68</v>
      </c>
      <c r="G439" s="1446" t="s">
        <v>52</v>
      </c>
      <c r="H439" s="1446" t="s">
        <v>55</v>
      </c>
      <c r="I439" s="2118">
        <v>2</v>
      </c>
      <c r="J439" s="1446" t="s">
        <v>363</v>
      </c>
      <c r="K439" s="1446" t="s">
        <v>364</v>
      </c>
      <c r="L439" s="1238">
        <v>2</v>
      </c>
      <c r="M439" s="1238">
        <v>0</v>
      </c>
      <c r="N439" s="1238">
        <v>0</v>
      </c>
      <c r="O439" s="1238">
        <v>0</v>
      </c>
      <c r="P439" s="1238">
        <v>0</v>
      </c>
      <c r="Q439" s="1238">
        <v>0</v>
      </c>
      <c r="R439" s="1238">
        <v>0</v>
      </c>
      <c r="S439" s="1238">
        <v>0</v>
      </c>
      <c r="T439" s="1238">
        <v>0</v>
      </c>
      <c r="U439" s="1238">
        <v>0</v>
      </c>
      <c r="V439" s="600" t="s">
        <v>55</v>
      </c>
      <c r="W439" s="2142">
        <f t="shared" si="6"/>
        <v>4</v>
      </c>
    </row>
    <row r="440" spans="1:23" x14ac:dyDescent="0.25">
      <c r="A440" s="1446">
        <v>17198</v>
      </c>
      <c r="B440" s="2115" t="s">
        <v>734</v>
      </c>
      <c r="C440" s="1446" t="s">
        <v>525</v>
      </c>
      <c r="D440" s="1446">
        <v>1</v>
      </c>
      <c r="E440" s="1446" t="s">
        <v>362</v>
      </c>
      <c r="F440" s="1446" t="s">
        <v>65</v>
      </c>
      <c r="G440" s="1446" t="s">
        <v>52</v>
      </c>
      <c r="H440" s="1446" t="s">
        <v>55</v>
      </c>
      <c r="I440" s="2118">
        <v>2</v>
      </c>
      <c r="J440" s="1446" t="s">
        <v>363</v>
      </c>
      <c r="K440" s="1446" t="s">
        <v>364</v>
      </c>
      <c r="L440" s="1238">
        <v>2</v>
      </c>
      <c r="M440" s="1238">
        <v>2</v>
      </c>
      <c r="N440" s="1238">
        <v>0</v>
      </c>
      <c r="O440" s="1238">
        <v>0</v>
      </c>
      <c r="P440" s="1238">
        <v>0</v>
      </c>
      <c r="Q440" s="1238">
        <v>0</v>
      </c>
      <c r="R440" s="1238">
        <v>2</v>
      </c>
      <c r="S440" s="1238">
        <v>0</v>
      </c>
      <c r="T440" s="1238">
        <v>0</v>
      </c>
      <c r="U440" s="1238">
        <v>0</v>
      </c>
      <c r="V440" s="600" t="s">
        <v>55</v>
      </c>
      <c r="W440" s="2142">
        <f t="shared" si="6"/>
        <v>4</v>
      </c>
    </row>
    <row r="441" spans="1:23" x14ac:dyDescent="0.25">
      <c r="A441" s="1446">
        <v>17206</v>
      </c>
      <c r="B441" s="2115" t="s">
        <v>734</v>
      </c>
      <c r="C441" s="1446" t="s">
        <v>419</v>
      </c>
      <c r="D441" s="1446">
        <v>2</v>
      </c>
      <c r="E441" s="1446" t="s">
        <v>362</v>
      </c>
      <c r="F441" s="1446" t="s">
        <v>68</v>
      </c>
      <c r="G441" s="1446" t="s">
        <v>52</v>
      </c>
      <c r="H441" s="1446" t="s">
        <v>55</v>
      </c>
      <c r="I441" s="2118">
        <v>2</v>
      </c>
      <c r="J441" s="1446" t="s">
        <v>363</v>
      </c>
      <c r="K441" s="1446" t="s">
        <v>364</v>
      </c>
      <c r="L441" s="1238">
        <v>2</v>
      </c>
      <c r="M441" s="1238">
        <v>1</v>
      </c>
      <c r="N441" s="1238">
        <v>0</v>
      </c>
      <c r="O441" s="1238">
        <v>0</v>
      </c>
      <c r="P441" s="1238">
        <v>0</v>
      </c>
      <c r="Q441" s="1238">
        <v>0</v>
      </c>
      <c r="R441" s="1238">
        <v>1</v>
      </c>
      <c r="S441" s="1238">
        <v>0</v>
      </c>
      <c r="T441" s="1238">
        <v>0</v>
      </c>
      <c r="U441" s="1238">
        <v>0</v>
      </c>
      <c r="V441" s="600" t="s">
        <v>55</v>
      </c>
      <c r="W441" s="2142">
        <f t="shared" si="6"/>
        <v>4</v>
      </c>
    </row>
    <row r="442" spans="1:23" x14ac:dyDescent="0.25">
      <c r="A442" s="1446">
        <v>17209</v>
      </c>
      <c r="B442" s="2115" t="s">
        <v>734</v>
      </c>
      <c r="C442" s="1446" t="s">
        <v>464</v>
      </c>
      <c r="D442" s="1446">
        <v>4</v>
      </c>
      <c r="E442" s="1446" t="s">
        <v>362</v>
      </c>
      <c r="F442" s="1446" t="s">
        <v>68</v>
      </c>
      <c r="G442" s="1446" t="s">
        <v>52</v>
      </c>
      <c r="H442" s="1446" t="s">
        <v>55</v>
      </c>
      <c r="I442" s="2118">
        <v>2</v>
      </c>
      <c r="J442" s="1446" t="s">
        <v>363</v>
      </c>
      <c r="K442" s="1446" t="s">
        <v>364</v>
      </c>
      <c r="L442" s="1238">
        <v>2</v>
      </c>
      <c r="M442" s="1238">
        <v>2</v>
      </c>
      <c r="N442" s="1238">
        <v>0</v>
      </c>
      <c r="O442" s="1238">
        <v>0</v>
      </c>
      <c r="P442" s="1238">
        <v>0</v>
      </c>
      <c r="Q442" s="1238">
        <v>0</v>
      </c>
      <c r="R442" s="1238">
        <v>2</v>
      </c>
      <c r="S442" s="1238">
        <v>0</v>
      </c>
      <c r="T442" s="1238">
        <v>0</v>
      </c>
      <c r="U442" s="1238">
        <v>0</v>
      </c>
      <c r="V442" s="600" t="s">
        <v>55</v>
      </c>
      <c r="W442" s="2142">
        <f t="shared" si="6"/>
        <v>4</v>
      </c>
    </row>
    <row r="443" spans="1:23" x14ac:dyDescent="0.25">
      <c r="A443" s="1446">
        <v>17212</v>
      </c>
      <c r="B443" s="2115">
        <v>45902</v>
      </c>
      <c r="C443" s="1446" t="s">
        <v>640</v>
      </c>
      <c r="D443" s="1446">
        <v>22</v>
      </c>
      <c r="E443" s="1446" t="s">
        <v>55</v>
      </c>
      <c r="F443" s="1446" t="s">
        <v>68</v>
      </c>
      <c r="G443" s="1446" t="s">
        <v>63</v>
      </c>
      <c r="H443" s="1446" t="s">
        <v>55</v>
      </c>
      <c r="I443" s="2118">
        <v>3</v>
      </c>
      <c r="J443" s="1446" t="s">
        <v>363</v>
      </c>
      <c r="K443" s="1446" t="s">
        <v>364</v>
      </c>
      <c r="L443" s="1238">
        <v>1</v>
      </c>
      <c r="M443" s="1238">
        <v>0</v>
      </c>
      <c r="N443" s="1238">
        <v>0</v>
      </c>
      <c r="O443" s="1238">
        <v>0</v>
      </c>
      <c r="P443" s="1238">
        <v>0</v>
      </c>
      <c r="Q443" s="1238">
        <v>0</v>
      </c>
      <c r="R443" s="1238">
        <v>0</v>
      </c>
      <c r="S443" s="1238">
        <v>0</v>
      </c>
      <c r="T443" s="1238">
        <v>0</v>
      </c>
      <c r="U443" s="1238">
        <v>0</v>
      </c>
      <c r="V443" s="600" t="s">
        <v>55</v>
      </c>
      <c r="W443" s="2142">
        <f t="shared" si="6"/>
        <v>4</v>
      </c>
    </row>
    <row r="444" spans="1:23" x14ac:dyDescent="0.25">
      <c r="A444" s="1446">
        <v>17213</v>
      </c>
      <c r="B444" s="2115">
        <v>45902</v>
      </c>
      <c r="C444" s="1446" t="s">
        <v>421</v>
      </c>
      <c r="D444" s="1446">
        <v>8</v>
      </c>
      <c r="E444" s="1446" t="s">
        <v>362</v>
      </c>
      <c r="F444" s="1446" t="s">
        <v>68</v>
      </c>
      <c r="G444" s="1446" t="s">
        <v>63</v>
      </c>
      <c r="H444" s="1446" t="s">
        <v>55</v>
      </c>
      <c r="I444" s="2118">
        <v>3</v>
      </c>
      <c r="J444" s="1446" t="s">
        <v>363</v>
      </c>
      <c r="K444" s="1446" t="s">
        <v>364</v>
      </c>
      <c r="L444" s="1238">
        <v>1</v>
      </c>
      <c r="M444" s="1238">
        <v>0</v>
      </c>
      <c r="N444" s="1238">
        <v>0</v>
      </c>
      <c r="O444" s="1238">
        <v>0</v>
      </c>
      <c r="P444" s="1238">
        <v>0</v>
      </c>
      <c r="Q444" s="1238">
        <v>0</v>
      </c>
      <c r="R444" s="1238">
        <v>0</v>
      </c>
      <c r="S444" s="1238">
        <v>0</v>
      </c>
      <c r="T444" s="1238">
        <v>0</v>
      </c>
      <c r="U444" s="1238">
        <v>0</v>
      </c>
      <c r="V444" s="600" t="s">
        <v>55</v>
      </c>
      <c r="W444" s="2142">
        <f t="shared" si="6"/>
        <v>4</v>
      </c>
    </row>
    <row r="445" spans="1:23" x14ac:dyDescent="0.25">
      <c r="A445" s="1446">
        <v>17215</v>
      </c>
      <c r="B445" s="2115">
        <v>45902</v>
      </c>
      <c r="C445" s="1446" t="s">
        <v>382</v>
      </c>
      <c r="D445" s="1446">
        <v>3</v>
      </c>
      <c r="E445" s="1446" t="s">
        <v>55</v>
      </c>
      <c r="F445" s="1446" t="s">
        <v>68</v>
      </c>
      <c r="G445" s="1446" t="s">
        <v>65</v>
      </c>
      <c r="H445" s="1446" t="s">
        <v>55</v>
      </c>
      <c r="I445" s="2118">
        <v>2</v>
      </c>
      <c r="J445" s="1446" t="s">
        <v>363</v>
      </c>
      <c r="K445" s="1446" t="s">
        <v>364</v>
      </c>
      <c r="L445" s="1238">
        <v>1</v>
      </c>
      <c r="M445" s="1238">
        <v>0</v>
      </c>
      <c r="N445" s="1238">
        <v>0</v>
      </c>
      <c r="O445" s="1238">
        <v>0</v>
      </c>
      <c r="P445" s="1238">
        <v>0</v>
      </c>
      <c r="Q445" s="1238">
        <v>0</v>
      </c>
      <c r="R445" s="1238">
        <v>0</v>
      </c>
      <c r="S445" s="1238">
        <v>0</v>
      </c>
      <c r="T445" s="1238">
        <v>0</v>
      </c>
      <c r="U445" s="1238">
        <v>7</v>
      </c>
      <c r="V445" s="600" t="s">
        <v>55</v>
      </c>
      <c r="W445" s="2142">
        <f t="shared" si="6"/>
        <v>10</v>
      </c>
    </row>
    <row r="446" spans="1:23" x14ac:dyDescent="0.25">
      <c r="A446" s="1446">
        <v>17216</v>
      </c>
      <c r="B446" s="2115">
        <v>45902</v>
      </c>
      <c r="C446" s="1446" t="s">
        <v>387</v>
      </c>
      <c r="D446" s="1446">
        <v>5</v>
      </c>
      <c r="E446" s="1446" t="s">
        <v>362</v>
      </c>
      <c r="F446" s="1446" t="s">
        <v>70</v>
      </c>
      <c r="G446" s="1446" t="s">
        <v>65</v>
      </c>
      <c r="H446" s="1446" t="s">
        <v>55</v>
      </c>
      <c r="I446" s="2118">
        <v>4</v>
      </c>
      <c r="J446" s="1446" t="s">
        <v>363</v>
      </c>
      <c r="K446" s="1446" t="s">
        <v>364</v>
      </c>
      <c r="L446" s="1238">
        <v>1</v>
      </c>
      <c r="M446" s="1238">
        <v>0</v>
      </c>
      <c r="N446" s="1238">
        <v>0</v>
      </c>
      <c r="O446" s="1238">
        <v>0</v>
      </c>
      <c r="P446" s="1238">
        <v>0</v>
      </c>
      <c r="Q446" s="1238">
        <v>0</v>
      </c>
      <c r="R446" s="1238">
        <v>0</v>
      </c>
      <c r="S446" s="1238">
        <v>0</v>
      </c>
      <c r="T446" s="1238">
        <v>0</v>
      </c>
      <c r="U446" s="1238">
        <v>7</v>
      </c>
      <c r="V446" s="600" t="s">
        <v>55</v>
      </c>
      <c r="W446" s="2142">
        <f t="shared" si="6"/>
        <v>12</v>
      </c>
    </row>
    <row r="447" spans="1:23" x14ac:dyDescent="0.25">
      <c r="A447" s="1446">
        <v>17217</v>
      </c>
      <c r="B447" s="2115">
        <v>45902</v>
      </c>
      <c r="C447" s="1446" t="s">
        <v>466</v>
      </c>
      <c r="D447" s="1446">
        <v>8</v>
      </c>
      <c r="E447" s="1446" t="s">
        <v>55</v>
      </c>
      <c r="F447" s="1446" t="s">
        <v>68</v>
      </c>
      <c r="G447" s="1446" t="s">
        <v>65</v>
      </c>
      <c r="H447" s="1446" t="s">
        <v>55</v>
      </c>
      <c r="I447" s="2118">
        <v>2</v>
      </c>
      <c r="J447" s="1446" t="s">
        <v>363</v>
      </c>
      <c r="K447" s="1446" t="s">
        <v>364</v>
      </c>
      <c r="L447" s="1238">
        <v>1</v>
      </c>
      <c r="M447" s="1238">
        <v>1</v>
      </c>
      <c r="N447" s="1238">
        <v>0</v>
      </c>
      <c r="O447" s="1238">
        <v>0</v>
      </c>
      <c r="P447" s="1238">
        <v>0</v>
      </c>
      <c r="Q447" s="1238">
        <v>0</v>
      </c>
      <c r="R447" s="1238">
        <v>1</v>
      </c>
      <c r="S447" s="1238">
        <v>0</v>
      </c>
      <c r="T447" s="1238">
        <v>0</v>
      </c>
      <c r="U447" s="1238">
        <v>9</v>
      </c>
      <c r="V447" s="600" t="s">
        <v>55</v>
      </c>
      <c r="W447" s="2142">
        <f t="shared" si="6"/>
        <v>12</v>
      </c>
    </row>
    <row r="448" spans="1:23" x14ac:dyDescent="0.25">
      <c r="A448" s="1446">
        <v>17219</v>
      </c>
      <c r="B448" s="2115">
        <v>45902</v>
      </c>
      <c r="C448" s="1446" t="s">
        <v>546</v>
      </c>
      <c r="D448" s="1446">
        <v>2</v>
      </c>
      <c r="E448" s="1446" t="s">
        <v>362</v>
      </c>
      <c r="F448" s="1446" t="s">
        <v>70</v>
      </c>
      <c r="G448" s="1446" t="s">
        <v>52</v>
      </c>
      <c r="H448" s="1446" t="s">
        <v>55</v>
      </c>
      <c r="I448" s="2118">
        <v>4</v>
      </c>
      <c r="J448" s="1446" t="s">
        <v>363</v>
      </c>
      <c r="K448" s="1446" t="s">
        <v>364</v>
      </c>
      <c r="L448" s="1238">
        <v>0</v>
      </c>
      <c r="M448" s="1238">
        <v>0</v>
      </c>
      <c r="N448" s="1238">
        <v>0</v>
      </c>
      <c r="O448" s="1238">
        <v>0</v>
      </c>
      <c r="P448" s="1238">
        <v>0</v>
      </c>
      <c r="Q448" s="1238">
        <v>0</v>
      </c>
      <c r="R448" s="1238">
        <v>0</v>
      </c>
      <c r="S448" s="1238">
        <v>0</v>
      </c>
      <c r="T448" s="1238">
        <v>0</v>
      </c>
      <c r="U448" s="1238">
        <v>0</v>
      </c>
      <c r="V448" s="600" t="s">
        <v>55</v>
      </c>
      <c r="W448" s="2142">
        <f t="shared" si="6"/>
        <v>4</v>
      </c>
    </row>
    <row r="449" spans="1:23" x14ac:dyDescent="0.25">
      <c r="A449" s="1446">
        <v>17220</v>
      </c>
      <c r="B449" s="2115">
        <v>45902</v>
      </c>
      <c r="C449" s="1446" t="s">
        <v>391</v>
      </c>
      <c r="D449" s="1446">
        <v>2</v>
      </c>
      <c r="E449" s="1446" t="s">
        <v>362</v>
      </c>
      <c r="F449" s="1446" t="s">
        <v>68</v>
      </c>
      <c r="G449" s="1446" t="s">
        <v>52</v>
      </c>
      <c r="H449" s="1446" t="s">
        <v>55</v>
      </c>
      <c r="I449" s="2118">
        <v>4</v>
      </c>
      <c r="J449" s="1446" t="s">
        <v>363</v>
      </c>
      <c r="K449" s="1446" t="s">
        <v>364</v>
      </c>
      <c r="L449" s="1238">
        <v>0</v>
      </c>
      <c r="M449" s="1238">
        <v>0</v>
      </c>
      <c r="N449" s="1238">
        <v>0</v>
      </c>
      <c r="O449" s="1238">
        <v>0</v>
      </c>
      <c r="P449" s="1238">
        <v>0</v>
      </c>
      <c r="Q449" s="1238">
        <v>0</v>
      </c>
      <c r="R449" s="1238">
        <v>0</v>
      </c>
      <c r="S449" s="1238">
        <v>0</v>
      </c>
      <c r="T449" s="1238">
        <v>0</v>
      </c>
      <c r="U449" s="1238">
        <v>0</v>
      </c>
      <c r="V449" s="600" t="s">
        <v>55</v>
      </c>
      <c r="W449" s="2142">
        <f t="shared" si="6"/>
        <v>4</v>
      </c>
    </row>
    <row r="450" spans="1:23" x14ac:dyDescent="0.25">
      <c r="A450" s="1446">
        <v>17221</v>
      </c>
      <c r="B450" s="2115">
        <v>45902</v>
      </c>
      <c r="C450" s="1446" t="s">
        <v>385</v>
      </c>
      <c r="D450" s="1446">
        <v>2</v>
      </c>
      <c r="E450" s="1446" t="s">
        <v>362</v>
      </c>
      <c r="F450" s="1446" t="s">
        <v>68</v>
      </c>
      <c r="G450" s="1446" t="s">
        <v>52</v>
      </c>
      <c r="H450" s="1446" t="s">
        <v>55</v>
      </c>
      <c r="I450" s="2118">
        <v>4</v>
      </c>
      <c r="J450" s="1446" t="s">
        <v>363</v>
      </c>
      <c r="K450" s="1446" t="s">
        <v>364</v>
      </c>
      <c r="L450" s="1238">
        <v>0</v>
      </c>
      <c r="M450" s="1238">
        <v>0</v>
      </c>
      <c r="N450" s="1238">
        <v>0</v>
      </c>
      <c r="O450" s="1238">
        <v>0</v>
      </c>
      <c r="P450" s="1238">
        <v>0</v>
      </c>
      <c r="Q450" s="1238">
        <v>0</v>
      </c>
      <c r="R450" s="1238">
        <v>0</v>
      </c>
      <c r="S450" s="1238">
        <v>0</v>
      </c>
      <c r="T450" s="1238">
        <v>0</v>
      </c>
      <c r="U450" s="1238">
        <v>0</v>
      </c>
      <c r="V450" s="600" t="s">
        <v>55</v>
      </c>
      <c r="W450" s="2142">
        <f t="shared" si="6"/>
        <v>4</v>
      </c>
    </row>
    <row r="451" spans="1:23" x14ac:dyDescent="0.25">
      <c r="A451" s="1446">
        <v>17223</v>
      </c>
      <c r="B451" s="2115">
        <v>45903</v>
      </c>
      <c r="C451" s="1446" t="s">
        <v>735</v>
      </c>
      <c r="D451" s="1446">
        <v>5</v>
      </c>
      <c r="E451" s="1446" t="s">
        <v>55</v>
      </c>
      <c r="F451" s="1446" t="s">
        <v>68</v>
      </c>
      <c r="G451" s="1446" t="s">
        <v>52</v>
      </c>
      <c r="H451" s="1446" t="s">
        <v>55</v>
      </c>
      <c r="I451" s="2118">
        <v>2</v>
      </c>
      <c r="J451" s="1446" t="s">
        <v>363</v>
      </c>
      <c r="K451" s="1446" t="s">
        <v>364</v>
      </c>
      <c r="L451" s="1238">
        <v>0</v>
      </c>
      <c r="M451" s="1238">
        <v>0</v>
      </c>
      <c r="N451" s="1238">
        <v>0</v>
      </c>
      <c r="O451" s="1238">
        <v>0</v>
      </c>
      <c r="P451" s="1238">
        <v>0</v>
      </c>
      <c r="Q451" s="1238">
        <v>0</v>
      </c>
      <c r="R451" s="1238">
        <v>0</v>
      </c>
      <c r="S451" s="1238">
        <v>0</v>
      </c>
      <c r="T451" s="1238">
        <v>0</v>
      </c>
      <c r="U451" s="1238">
        <v>0</v>
      </c>
      <c r="V451" s="600" t="s">
        <v>55</v>
      </c>
      <c r="W451" s="2142">
        <f t="shared" ref="W451:W514" si="7">U451+L451+I451</f>
        <v>2</v>
      </c>
    </row>
    <row r="452" spans="1:23" x14ac:dyDescent="0.25">
      <c r="A452" s="1446">
        <v>17224</v>
      </c>
      <c r="B452" s="2115">
        <v>45903</v>
      </c>
      <c r="C452" s="1446" t="s">
        <v>421</v>
      </c>
      <c r="D452" s="1446">
        <v>14</v>
      </c>
      <c r="E452" s="1446" t="s">
        <v>362</v>
      </c>
      <c r="F452" s="1446" t="s">
        <v>68</v>
      </c>
      <c r="G452" s="1446" t="s">
        <v>52</v>
      </c>
      <c r="H452" s="1446" t="s">
        <v>55</v>
      </c>
      <c r="I452" s="2118">
        <v>6</v>
      </c>
      <c r="J452" s="1446" t="s">
        <v>363</v>
      </c>
      <c r="K452" s="1446" t="s">
        <v>364</v>
      </c>
      <c r="L452" s="1238">
        <v>2</v>
      </c>
      <c r="M452" s="1238">
        <v>1</v>
      </c>
      <c r="N452" s="1238">
        <v>0</v>
      </c>
      <c r="O452" s="1238">
        <v>0</v>
      </c>
      <c r="P452" s="1238">
        <v>0</v>
      </c>
      <c r="Q452" s="1238">
        <v>0</v>
      </c>
      <c r="R452" s="1238">
        <v>1</v>
      </c>
      <c r="S452" s="1238">
        <v>1</v>
      </c>
      <c r="T452" s="1238">
        <v>0</v>
      </c>
      <c r="U452" s="1238">
        <v>0</v>
      </c>
      <c r="V452" s="600" t="s">
        <v>55</v>
      </c>
      <c r="W452" s="2142">
        <f t="shared" si="7"/>
        <v>8</v>
      </c>
    </row>
    <row r="453" spans="1:23" x14ac:dyDescent="0.25">
      <c r="A453" s="1446">
        <v>17225</v>
      </c>
      <c r="B453" s="2115">
        <v>45903</v>
      </c>
      <c r="C453" s="1446" t="s">
        <v>646</v>
      </c>
      <c r="D453" s="1446">
        <v>48</v>
      </c>
      <c r="E453" s="1446" t="s">
        <v>55</v>
      </c>
      <c r="F453" s="1446" t="s">
        <v>68</v>
      </c>
      <c r="G453" s="1446" t="s">
        <v>52</v>
      </c>
      <c r="H453" s="1446" t="s">
        <v>55</v>
      </c>
      <c r="I453" s="2118">
        <v>3</v>
      </c>
      <c r="J453" s="1446" t="s">
        <v>363</v>
      </c>
      <c r="K453" s="1446" t="s">
        <v>364</v>
      </c>
      <c r="L453" s="1238">
        <v>1</v>
      </c>
      <c r="M453" s="1238">
        <v>0</v>
      </c>
      <c r="N453" s="1238">
        <v>0</v>
      </c>
      <c r="O453" s="1238">
        <v>0</v>
      </c>
      <c r="P453" s="1238">
        <v>0</v>
      </c>
      <c r="Q453" s="1238">
        <v>0</v>
      </c>
      <c r="R453" s="1238">
        <v>0</v>
      </c>
      <c r="S453" s="1238">
        <v>0</v>
      </c>
      <c r="T453" s="1238">
        <v>0</v>
      </c>
      <c r="U453" s="1238">
        <v>0</v>
      </c>
      <c r="V453" s="600" t="s">
        <v>55</v>
      </c>
      <c r="W453" s="2142">
        <f t="shared" si="7"/>
        <v>4</v>
      </c>
    </row>
    <row r="454" spans="1:23" x14ac:dyDescent="0.25">
      <c r="A454" s="1446">
        <v>17226</v>
      </c>
      <c r="B454" s="2115">
        <v>45903</v>
      </c>
      <c r="C454" s="1446" t="s">
        <v>421</v>
      </c>
      <c r="D454" s="1446">
        <v>38</v>
      </c>
      <c r="E454" s="1446" t="s">
        <v>362</v>
      </c>
      <c r="F454" s="1446" t="s">
        <v>52</v>
      </c>
      <c r="G454" s="1446" t="s">
        <v>63</v>
      </c>
      <c r="H454" s="1446" t="s">
        <v>55</v>
      </c>
      <c r="I454" s="2118">
        <v>3</v>
      </c>
      <c r="J454" s="1446" t="s">
        <v>363</v>
      </c>
      <c r="K454" s="1446" t="s">
        <v>364</v>
      </c>
      <c r="L454" s="1238">
        <v>1</v>
      </c>
      <c r="M454" s="1238">
        <v>2</v>
      </c>
      <c r="N454" s="1238">
        <v>0</v>
      </c>
      <c r="O454" s="1238">
        <v>0</v>
      </c>
      <c r="P454" s="1238">
        <v>0</v>
      </c>
      <c r="Q454" s="1238">
        <v>0</v>
      </c>
      <c r="R454" s="1238">
        <v>2</v>
      </c>
      <c r="S454" s="1238">
        <v>0</v>
      </c>
      <c r="T454" s="1238">
        <v>0</v>
      </c>
      <c r="U454" s="1238">
        <v>0</v>
      </c>
      <c r="V454" s="600" t="s">
        <v>55</v>
      </c>
      <c r="W454" s="2142">
        <f t="shared" si="7"/>
        <v>4</v>
      </c>
    </row>
    <row r="455" spans="1:23" x14ac:dyDescent="0.25">
      <c r="A455" s="1446">
        <v>17227</v>
      </c>
      <c r="B455" s="2115">
        <v>45903</v>
      </c>
      <c r="C455" s="1446" t="s">
        <v>428</v>
      </c>
      <c r="D455" s="1446">
        <v>17</v>
      </c>
      <c r="E455" s="1446" t="s">
        <v>55</v>
      </c>
      <c r="F455" s="1446" t="s">
        <v>68</v>
      </c>
      <c r="G455" s="1446" t="s">
        <v>67</v>
      </c>
      <c r="H455" s="1446" t="s">
        <v>55</v>
      </c>
      <c r="I455" s="2118">
        <v>5</v>
      </c>
      <c r="J455" s="1446" t="s">
        <v>363</v>
      </c>
      <c r="K455" s="1446" t="s">
        <v>364</v>
      </c>
      <c r="L455" s="1238">
        <v>1</v>
      </c>
      <c r="M455" s="1238">
        <v>4</v>
      </c>
      <c r="N455" s="1238">
        <v>0</v>
      </c>
      <c r="O455" s="1238">
        <v>0</v>
      </c>
      <c r="P455" s="1238">
        <v>0</v>
      </c>
      <c r="Q455" s="1238">
        <v>0</v>
      </c>
      <c r="R455" s="1238">
        <v>4</v>
      </c>
      <c r="S455" s="1238">
        <v>0</v>
      </c>
      <c r="T455" s="1238">
        <v>0</v>
      </c>
      <c r="U455" s="1238">
        <v>0</v>
      </c>
      <c r="V455" s="600" t="s">
        <v>55</v>
      </c>
      <c r="W455" s="2142">
        <f t="shared" si="7"/>
        <v>6</v>
      </c>
    </row>
    <row r="456" spans="1:23" x14ac:dyDescent="0.25">
      <c r="A456" s="1446">
        <v>17229</v>
      </c>
      <c r="B456" s="2115">
        <v>45903</v>
      </c>
      <c r="C456" s="1446" t="s">
        <v>386</v>
      </c>
      <c r="D456" s="1446">
        <v>11</v>
      </c>
      <c r="E456" s="1446" t="s">
        <v>55</v>
      </c>
      <c r="F456" s="1446" t="s">
        <v>68</v>
      </c>
      <c r="G456" s="1446" t="s">
        <v>65</v>
      </c>
      <c r="H456" s="1446" t="s">
        <v>55</v>
      </c>
      <c r="I456" s="2118">
        <v>5</v>
      </c>
      <c r="J456" s="1446" t="s">
        <v>363</v>
      </c>
      <c r="K456" s="1446" t="s">
        <v>364</v>
      </c>
      <c r="L456" s="1238">
        <v>1</v>
      </c>
      <c r="M456" s="1238">
        <v>2</v>
      </c>
      <c r="N456" s="1238">
        <v>0</v>
      </c>
      <c r="O456" s="1238">
        <v>0</v>
      </c>
      <c r="P456" s="1238">
        <v>0</v>
      </c>
      <c r="Q456" s="1238">
        <v>0</v>
      </c>
      <c r="R456" s="1238">
        <v>2</v>
      </c>
      <c r="S456" s="1238">
        <v>0</v>
      </c>
      <c r="T456" s="1238">
        <v>0</v>
      </c>
      <c r="U456" s="1238">
        <v>8</v>
      </c>
      <c r="V456" s="600" t="s">
        <v>55</v>
      </c>
      <c r="W456" s="2142">
        <f t="shared" si="7"/>
        <v>14</v>
      </c>
    </row>
    <row r="457" spans="1:23" x14ac:dyDescent="0.25">
      <c r="A457" s="1446">
        <v>17230</v>
      </c>
      <c r="B457" s="2115">
        <v>45903</v>
      </c>
      <c r="C457" s="1446" t="s">
        <v>386</v>
      </c>
      <c r="D457" s="1446">
        <v>11</v>
      </c>
      <c r="E457" s="1446" t="s">
        <v>55</v>
      </c>
      <c r="F457" s="1446" t="s">
        <v>65</v>
      </c>
      <c r="G457" s="1446" t="s">
        <v>65</v>
      </c>
      <c r="H457" s="1446" t="s">
        <v>55</v>
      </c>
      <c r="I457" s="2118">
        <v>4</v>
      </c>
      <c r="J457" s="1446" t="s">
        <v>363</v>
      </c>
      <c r="K457" s="1446" t="s">
        <v>364</v>
      </c>
      <c r="L457" s="1238">
        <v>2</v>
      </c>
      <c r="M457" s="1238">
        <v>0</v>
      </c>
      <c r="N457" s="1238">
        <v>0</v>
      </c>
      <c r="O457" s="1238">
        <v>0</v>
      </c>
      <c r="P457" s="1238">
        <v>0</v>
      </c>
      <c r="Q457" s="1238">
        <v>0</v>
      </c>
      <c r="R457" s="1238">
        <v>0</v>
      </c>
      <c r="S457" s="1238">
        <v>0</v>
      </c>
      <c r="T457" s="1238">
        <v>0</v>
      </c>
      <c r="U457" s="1238">
        <v>8</v>
      </c>
      <c r="V457" s="600" t="s">
        <v>55</v>
      </c>
      <c r="W457" s="2142">
        <f t="shared" si="7"/>
        <v>14</v>
      </c>
    </row>
    <row r="458" spans="1:23" x14ac:dyDescent="0.25">
      <c r="A458" s="1446">
        <v>17231</v>
      </c>
      <c r="B458" s="2115">
        <v>45904</v>
      </c>
      <c r="C458" s="1446" t="s">
        <v>561</v>
      </c>
      <c r="D458" s="1446">
        <v>10</v>
      </c>
      <c r="E458" s="1446" t="s">
        <v>55</v>
      </c>
      <c r="F458" s="1446" t="s">
        <v>68</v>
      </c>
      <c r="G458" s="1446" t="s">
        <v>52</v>
      </c>
      <c r="H458" s="1446" t="s">
        <v>55</v>
      </c>
      <c r="I458" s="2118">
        <v>3</v>
      </c>
      <c r="J458" s="1446" t="s">
        <v>363</v>
      </c>
      <c r="K458" s="1446" t="s">
        <v>364</v>
      </c>
      <c r="L458" s="1238">
        <v>2</v>
      </c>
      <c r="M458" s="1238">
        <v>2</v>
      </c>
      <c r="N458" s="1238">
        <v>0</v>
      </c>
      <c r="O458" s="1238">
        <v>0</v>
      </c>
      <c r="P458" s="1238">
        <v>0</v>
      </c>
      <c r="Q458" s="1238">
        <v>0</v>
      </c>
      <c r="R458" s="1238">
        <v>2</v>
      </c>
      <c r="S458" s="1238">
        <v>2</v>
      </c>
      <c r="T458" s="1238">
        <v>0</v>
      </c>
      <c r="U458" s="1238">
        <v>0</v>
      </c>
      <c r="V458" s="600" t="s">
        <v>55</v>
      </c>
      <c r="W458" s="2142">
        <f t="shared" si="7"/>
        <v>5</v>
      </c>
    </row>
    <row r="459" spans="1:23" x14ac:dyDescent="0.25">
      <c r="A459" s="1446">
        <v>17234</v>
      </c>
      <c r="B459" s="2115">
        <v>45904</v>
      </c>
      <c r="C459" s="1446" t="s">
        <v>588</v>
      </c>
      <c r="D459" s="1446">
        <v>4</v>
      </c>
      <c r="E459" s="1446" t="s">
        <v>362</v>
      </c>
      <c r="F459" s="1446" t="s">
        <v>71</v>
      </c>
      <c r="G459" s="1446" t="s">
        <v>52</v>
      </c>
      <c r="H459" s="1446" t="s">
        <v>55</v>
      </c>
      <c r="I459" s="2118">
        <v>3</v>
      </c>
      <c r="J459" s="1446" t="s">
        <v>363</v>
      </c>
      <c r="K459" s="1446" t="s">
        <v>364</v>
      </c>
      <c r="L459" s="1238">
        <v>2</v>
      </c>
      <c r="M459" s="1238">
        <v>1</v>
      </c>
      <c r="N459" s="1238">
        <v>0</v>
      </c>
      <c r="O459" s="1238">
        <v>0</v>
      </c>
      <c r="P459" s="1238">
        <v>0</v>
      </c>
      <c r="Q459" s="1238">
        <v>0</v>
      </c>
      <c r="R459" s="1238">
        <v>1</v>
      </c>
      <c r="S459" s="1238">
        <v>0</v>
      </c>
      <c r="T459" s="1238">
        <v>0</v>
      </c>
      <c r="U459" s="1238">
        <v>0</v>
      </c>
      <c r="V459" s="600" t="s">
        <v>55</v>
      </c>
      <c r="W459" s="2142">
        <f t="shared" si="7"/>
        <v>5</v>
      </c>
    </row>
    <row r="460" spans="1:23" x14ac:dyDescent="0.25">
      <c r="A460" s="1446">
        <v>17238</v>
      </c>
      <c r="B460" s="2115">
        <v>45904</v>
      </c>
      <c r="C460" s="1446" t="s">
        <v>632</v>
      </c>
      <c r="D460" s="1446">
        <v>2</v>
      </c>
      <c r="E460" s="1446" t="s">
        <v>362</v>
      </c>
      <c r="F460" s="1446" t="s">
        <v>68</v>
      </c>
      <c r="G460" s="1446" t="s">
        <v>52</v>
      </c>
      <c r="H460" s="1446" t="s">
        <v>55</v>
      </c>
      <c r="I460" s="2118">
        <v>2</v>
      </c>
      <c r="J460" s="1446" t="s">
        <v>363</v>
      </c>
      <c r="K460" s="1446" t="s">
        <v>364</v>
      </c>
      <c r="L460" s="1238">
        <v>3</v>
      </c>
      <c r="M460" s="1238">
        <v>5</v>
      </c>
      <c r="N460" s="1238">
        <v>0</v>
      </c>
      <c r="O460" s="1238">
        <v>0</v>
      </c>
      <c r="P460" s="1238">
        <v>0</v>
      </c>
      <c r="Q460" s="1238">
        <v>0</v>
      </c>
      <c r="R460" s="1238">
        <v>5</v>
      </c>
      <c r="S460" s="1238">
        <v>0</v>
      </c>
      <c r="T460" s="1238">
        <v>0</v>
      </c>
      <c r="U460" s="1238">
        <v>0</v>
      </c>
      <c r="V460" s="600" t="s">
        <v>55</v>
      </c>
      <c r="W460" s="2142">
        <f t="shared" si="7"/>
        <v>5</v>
      </c>
    </row>
    <row r="461" spans="1:23" x14ac:dyDescent="0.25">
      <c r="A461" s="1446">
        <v>17241</v>
      </c>
      <c r="B461" s="2115">
        <v>45904</v>
      </c>
      <c r="C461" s="1446" t="s">
        <v>415</v>
      </c>
      <c r="D461" s="1446">
        <v>3</v>
      </c>
      <c r="E461" s="1446" t="s">
        <v>362</v>
      </c>
      <c r="F461" s="1446" t="s">
        <v>71</v>
      </c>
      <c r="G461" s="1446" t="s">
        <v>52</v>
      </c>
      <c r="H461" s="1446" t="s">
        <v>55</v>
      </c>
      <c r="I461" s="2118">
        <v>2</v>
      </c>
      <c r="J461" s="1446" t="s">
        <v>363</v>
      </c>
      <c r="K461" s="1446" t="s">
        <v>364</v>
      </c>
      <c r="L461" s="1238">
        <v>3</v>
      </c>
      <c r="M461" s="1238">
        <v>1</v>
      </c>
      <c r="N461" s="1238">
        <v>0</v>
      </c>
      <c r="O461" s="1238">
        <v>0</v>
      </c>
      <c r="P461" s="1238">
        <v>0</v>
      </c>
      <c r="Q461" s="1238">
        <v>0</v>
      </c>
      <c r="R461" s="1238">
        <v>1</v>
      </c>
      <c r="S461" s="1238">
        <v>0</v>
      </c>
      <c r="T461" s="1238">
        <v>0</v>
      </c>
      <c r="U461" s="1238">
        <v>0</v>
      </c>
      <c r="V461" s="600" t="s">
        <v>55</v>
      </c>
      <c r="W461" s="2142">
        <f t="shared" si="7"/>
        <v>5</v>
      </c>
    </row>
    <row r="462" spans="1:23" x14ac:dyDescent="0.25">
      <c r="A462" s="1446">
        <v>17242</v>
      </c>
      <c r="B462" s="2115">
        <v>45904</v>
      </c>
      <c r="C462" s="1446" t="s">
        <v>617</v>
      </c>
      <c r="D462" s="1446">
        <v>3</v>
      </c>
      <c r="E462" s="1446" t="s">
        <v>362</v>
      </c>
      <c r="F462" s="1446" t="s">
        <v>71</v>
      </c>
      <c r="G462" s="1446" t="s">
        <v>52</v>
      </c>
      <c r="H462" s="1446" t="s">
        <v>55</v>
      </c>
      <c r="I462" s="2118">
        <v>5</v>
      </c>
      <c r="J462" s="1446" t="s">
        <v>363</v>
      </c>
      <c r="K462" s="1446" t="s">
        <v>364</v>
      </c>
      <c r="L462" s="1238">
        <v>3</v>
      </c>
      <c r="M462" s="1238">
        <v>0</v>
      </c>
      <c r="N462" s="1238">
        <v>0</v>
      </c>
      <c r="O462" s="1238">
        <v>0</v>
      </c>
      <c r="P462" s="1238">
        <v>0</v>
      </c>
      <c r="Q462" s="1238">
        <v>0</v>
      </c>
      <c r="R462" s="1238">
        <v>0</v>
      </c>
      <c r="S462" s="1238">
        <v>0</v>
      </c>
      <c r="T462" s="1238">
        <v>0</v>
      </c>
      <c r="U462" s="1238">
        <v>0</v>
      </c>
      <c r="V462" s="600" t="s">
        <v>55</v>
      </c>
      <c r="W462" s="2142">
        <f t="shared" si="7"/>
        <v>8</v>
      </c>
    </row>
    <row r="463" spans="1:23" x14ac:dyDescent="0.25">
      <c r="A463" s="1446">
        <v>17246</v>
      </c>
      <c r="B463" s="2115">
        <v>45904</v>
      </c>
      <c r="C463" s="1446" t="s">
        <v>475</v>
      </c>
      <c r="D463" s="1446">
        <v>4</v>
      </c>
      <c r="E463" s="1446" t="s">
        <v>362</v>
      </c>
      <c r="F463" s="1446" t="s">
        <v>70</v>
      </c>
      <c r="G463" s="1446" t="s">
        <v>52</v>
      </c>
      <c r="H463" s="1446" t="s">
        <v>55</v>
      </c>
      <c r="I463" s="2118">
        <v>2</v>
      </c>
      <c r="J463" s="1446" t="s">
        <v>363</v>
      </c>
      <c r="K463" s="1446" t="s">
        <v>364</v>
      </c>
      <c r="L463" s="1238">
        <v>3</v>
      </c>
      <c r="M463" s="1238">
        <v>1</v>
      </c>
      <c r="N463" s="1238">
        <v>0</v>
      </c>
      <c r="O463" s="1238">
        <v>0</v>
      </c>
      <c r="P463" s="1238">
        <v>0</v>
      </c>
      <c r="Q463" s="1238">
        <v>0</v>
      </c>
      <c r="R463" s="1238">
        <v>1</v>
      </c>
      <c r="S463" s="1238">
        <v>0</v>
      </c>
      <c r="T463" s="1238">
        <v>0</v>
      </c>
      <c r="U463" s="1238">
        <v>0</v>
      </c>
      <c r="V463" s="600" t="s">
        <v>55</v>
      </c>
      <c r="W463" s="2142">
        <f t="shared" si="7"/>
        <v>5</v>
      </c>
    </row>
    <row r="464" spans="1:23" x14ac:dyDescent="0.25">
      <c r="A464" s="1446">
        <v>17247</v>
      </c>
      <c r="B464" s="2115">
        <v>45904</v>
      </c>
      <c r="C464" s="1446" t="s">
        <v>593</v>
      </c>
      <c r="D464" s="1446">
        <v>42</v>
      </c>
      <c r="E464" s="1446" t="s">
        <v>362</v>
      </c>
      <c r="F464" s="1446" t="s">
        <v>52</v>
      </c>
      <c r="G464" s="1446" t="s">
        <v>52</v>
      </c>
      <c r="H464" s="1446" t="s">
        <v>55</v>
      </c>
      <c r="I464" s="2118">
        <v>5</v>
      </c>
      <c r="J464" s="1446" t="s">
        <v>363</v>
      </c>
      <c r="K464" s="1446" t="s">
        <v>364</v>
      </c>
      <c r="L464" s="1238">
        <v>2</v>
      </c>
      <c r="M464" s="1238">
        <v>2</v>
      </c>
      <c r="N464" s="1238">
        <v>0</v>
      </c>
      <c r="O464" s="1238">
        <v>0</v>
      </c>
      <c r="P464" s="1238">
        <v>0</v>
      </c>
      <c r="Q464" s="1238">
        <v>0</v>
      </c>
      <c r="R464" s="1238">
        <v>2</v>
      </c>
      <c r="S464" s="1238">
        <v>1</v>
      </c>
      <c r="T464" s="1238">
        <v>0</v>
      </c>
      <c r="U464" s="1238">
        <v>0</v>
      </c>
      <c r="V464" s="600" t="s">
        <v>55</v>
      </c>
      <c r="W464" s="2142">
        <f t="shared" si="7"/>
        <v>7</v>
      </c>
    </row>
    <row r="465" spans="1:23" x14ac:dyDescent="0.25">
      <c r="A465" s="1446">
        <v>17248</v>
      </c>
      <c r="B465" s="2115">
        <v>45904</v>
      </c>
      <c r="C465" s="1446" t="s">
        <v>455</v>
      </c>
      <c r="D465" s="1446">
        <v>15</v>
      </c>
      <c r="E465" s="1446" t="s">
        <v>55</v>
      </c>
      <c r="F465" s="1446" t="s">
        <v>68</v>
      </c>
      <c r="G465" s="1446" t="s">
        <v>52</v>
      </c>
      <c r="H465" s="1446" t="s">
        <v>55</v>
      </c>
      <c r="I465" s="2118">
        <v>4</v>
      </c>
      <c r="J465" s="1446" t="s">
        <v>363</v>
      </c>
      <c r="K465" s="1446" t="s">
        <v>364</v>
      </c>
      <c r="L465" s="1238">
        <v>2</v>
      </c>
      <c r="M465" s="1238">
        <v>0</v>
      </c>
      <c r="N465" s="1238">
        <v>0</v>
      </c>
      <c r="O465" s="1238">
        <v>0</v>
      </c>
      <c r="P465" s="1238">
        <v>0</v>
      </c>
      <c r="Q465" s="1238">
        <v>0</v>
      </c>
      <c r="R465" s="1238">
        <v>0</v>
      </c>
      <c r="S465" s="1238">
        <v>0</v>
      </c>
      <c r="T465" s="1238">
        <v>0</v>
      </c>
      <c r="U465" s="1238">
        <v>0</v>
      </c>
      <c r="V465" s="600" t="s">
        <v>55</v>
      </c>
      <c r="W465" s="2142">
        <f t="shared" si="7"/>
        <v>6</v>
      </c>
    </row>
    <row r="466" spans="1:23" x14ac:dyDescent="0.25">
      <c r="A466" s="1446">
        <v>17249</v>
      </c>
      <c r="B466" s="2115">
        <v>45904</v>
      </c>
      <c r="C466" s="1446" t="s">
        <v>421</v>
      </c>
      <c r="D466" s="1446">
        <v>48</v>
      </c>
      <c r="E466" s="1446" t="s">
        <v>362</v>
      </c>
      <c r="F466" s="1446" t="s">
        <v>52</v>
      </c>
      <c r="G466" s="1446" t="s">
        <v>63</v>
      </c>
      <c r="H466" s="1446" t="s">
        <v>55</v>
      </c>
      <c r="I466" s="2118">
        <v>4</v>
      </c>
      <c r="J466" s="1446" t="s">
        <v>363</v>
      </c>
      <c r="K466" s="1446" t="s">
        <v>364</v>
      </c>
      <c r="L466" s="1238">
        <v>1</v>
      </c>
      <c r="M466" s="1238">
        <v>0</v>
      </c>
      <c r="N466" s="1238">
        <v>0</v>
      </c>
      <c r="O466" s="1238">
        <v>0</v>
      </c>
      <c r="P466" s="1238">
        <v>0</v>
      </c>
      <c r="Q466" s="1238">
        <v>0</v>
      </c>
      <c r="R466" s="1238">
        <v>0</v>
      </c>
      <c r="S466" s="1238">
        <v>0</v>
      </c>
      <c r="T466" s="1238">
        <v>0</v>
      </c>
      <c r="U466" s="1238">
        <v>0</v>
      </c>
      <c r="V466" s="600" t="s">
        <v>55</v>
      </c>
      <c r="W466" s="2142">
        <f t="shared" si="7"/>
        <v>5</v>
      </c>
    </row>
    <row r="467" spans="1:23" x14ac:dyDescent="0.25">
      <c r="A467" s="1446">
        <v>17250</v>
      </c>
      <c r="B467" s="2115">
        <v>45904</v>
      </c>
      <c r="C467" s="1446" t="s">
        <v>436</v>
      </c>
      <c r="D467" s="1446">
        <v>26</v>
      </c>
      <c r="E467" s="1446" t="s">
        <v>362</v>
      </c>
      <c r="F467" s="1446" t="s">
        <v>71</v>
      </c>
      <c r="G467" s="1446" t="s">
        <v>63</v>
      </c>
      <c r="H467" s="1446" t="s">
        <v>55</v>
      </c>
      <c r="I467" s="2118">
        <v>2</v>
      </c>
      <c r="J467" s="1446" t="s">
        <v>363</v>
      </c>
      <c r="K467" s="1446" t="s">
        <v>364</v>
      </c>
      <c r="L467" s="1238">
        <v>1</v>
      </c>
      <c r="M467" s="1238">
        <v>1</v>
      </c>
      <c r="N467" s="1238">
        <v>0</v>
      </c>
      <c r="O467" s="1238">
        <v>0</v>
      </c>
      <c r="P467" s="1238">
        <v>0</v>
      </c>
      <c r="Q467" s="1238">
        <v>0</v>
      </c>
      <c r="R467" s="1238">
        <v>1</v>
      </c>
      <c r="S467" s="1238">
        <v>0</v>
      </c>
      <c r="T467" s="1238">
        <v>0</v>
      </c>
      <c r="U467" s="1238">
        <v>0</v>
      </c>
      <c r="V467" s="600" t="s">
        <v>55</v>
      </c>
      <c r="W467" s="2142">
        <f t="shared" si="7"/>
        <v>3</v>
      </c>
    </row>
    <row r="468" spans="1:23" x14ac:dyDescent="0.25">
      <c r="A468" s="1446">
        <v>17251</v>
      </c>
      <c r="B468" s="2115">
        <v>45904</v>
      </c>
      <c r="C468" s="1446" t="s">
        <v>590</v>
      </c>
      <c r="D468" s="1446">
        <v>10</v>
      </c>
      <c r="E468" s="1446" t="s">
        <v>55</v>
      </c>
      <c r="F468" s="1446" t="s">
        <v>65</v>
      </c>
      <c r="G468" s="1446" t="s">
        <v>65</v>
      </c>
      <c r="H468" s="1446" t="s">
        <v>55</v>
      </c>
      <c r="I468" s="2118">
        <v>3</v>
      </c>
      <c r="J468" s="1446" t="s">
        <v>363</v>
      </c>
      <c r="K468" s="1446" t="s">
        <v>364</v>
      </c>
      <c r="L468" s="1238">
        <v>2</v>
      </c>
      <c r="M468" s="1238">
        <v>2</v>
      </c>
      <c r="N468" s="1238">
        <v>0</v>
      </c>
      <c r="O468" s="1238">
        <v>0</v>
      </c>
      <c r="P468" s="1238">
        <v>0</v>
      </c>
      <c r="Q468" s="1238">
        <v>0</v>
      </c>
      <c r="R468" s="1238">
        <v>2</v>
      </c>
      <c r="S468" s="1238">
        <v>1</v>
      </c>
      <c r="T468" s="1238">
        <v>0</v>
      </c>
      <c r="U468" s="1238">
        <v>8</v>
      </c>
      <c r="V468" s="600" t="s">
        <v>55</v>
      </c>
      <c r="W468" s="2142">
        <f t="shared" si="7"/>
        <v>13</v>
      </c>
    </row>
    <row r="469" spans="1:23" x14ac:dyDescent="0.25">
      <c r="A469" s="1446">
        <v>17252</v>
      </c>
      <c r="B469" s="2115">
        <v>45904</v>
      </c>
      <c r="C469" s="1446" t="s">
        <v>488</v>
      </c>
      <c r="D469" s="1446">
        <v>21</v>
      </c>
      <c r="E469" s="1446" t="s">
        <v>55</v>
      </c>
      <c r="F469" s="1446" t="s">
        <v>52</v>
      </c>
      <c r="G469" s="1446" t="s">
        <v>52</v>
      </c>
      <c r="H469" s="1446" t="s">
        <v>55</v>
      </c>
      <c r="I469" s="2118">
        <v>4</v>
      </c>
      <c r="J469" s="1446" t="s">
        <v>363</v>
      </c>
      <c r="K469" s="1446" t="s">
        <v>364</v>
      </c>
      <c r="L469" s="1238">
        <v>1</v>
      </c>
      <c r="M469" s="1238">
        <v>1</v>
      </c>
      <c r="N469" s="1238">
        <v>0</v>
      </c>
      <c r="O469" s="1238">
        <v>0</v>
      </c>
      <c r="P469" s="1238">
        <v>0</v>
      </c>
      <c r="Q469" s="1238">
        <v>0</v>
      </c>
      <c r="R469" s="1238">
        <v>1</v>
      </c>
      <c r="S469" s="1238">
        <v>0</v>
      </c>
      <c r="T469" s="1238">
        <v>0</v>
      </c>
      <c r="U469" s="1238">
        <v>0</v>
      </c>
      <c r="V469" s="600" t="s">
        <v>55</v>
      </c>
      <c r="W469" s="2142">
        <f t="shared" si="7"/>
        <v>5</v>
      </c>
    </row>
    <row r="470" spans="1:23" x14ac:dyDescent="0.25">
      <c r="A470" s="1446">
        <v>17253</v>
      </c>
      <c r="B470" s="2115">
        <v>45904</v>
      </c>
      <c r="C470" s="1446" t="s">
        <v>444</v>
      </c>
      <c r="D470" s="1446">
        <v>36</v>
      </c>
      <c r="E470" s="1446" t="s">
        <v>362</v>
      </c>
      <c r="F470" s="1446" t="s">
        <v>68</v>
      </c>
      <c r="G470" s="1446" t="s">
        <v>52</v>
      </c>
      <c r="H470" s="1446" t="s">
        <v>55</v>
      </c>
      <c r="I470" s="2118">
        <v>3</v>
      </c>
      <c r="J470" s="1446" t="s">
        <v>363</v>
      </c>
      <c r="K470" s="1446" t="s">
        <v>364</v>
      </c>
      <c r="L470" s="1238">
        <v>2</v>
      </c>
      <c r="M470" s="1238">
        <v>2</v>
      </c>
      <c r="N470" s="1238">
        <v>0</v>
      </c>
      <c r="O470" s="1238">
        <v>0</v>
      </c>
      <c r="P470" s="1238">
        <v>0</v>
      </c>
      <c r="Q470" s="1238">
        <v>0</v>
      </c>
      <c r="R470" s="1238">
        <v>2</v>
      </c>
      <c r="S470" s="1238">
        <v>1</v>
      </c>
      <c r="T470" s="1238">
        <v>0</v>
      </c>
      <c r="U470" s="1238">
        <v>0</v>
      </c>
      <c r="V470" s="600" t="s">
        <v>55</v>
      </c>
      <c r="W470" s="2142">
        <f t="shared" si="7"/>
        <v>5</v>
      </c>
    </row>
    <row r="471" spans="1:23" x14ac:dyDescent="0.25">
      <c r="A471" s="1446">
        <v>17254</v>
      </c>
      <c r="B471" s="2115">
        <v>45904</v>
      </c>
      <c r="C471" s="1446" t="s">
        <v>465</v>
      </c>
      <c r="D471" s="1446">
        <v>35</v>
      </c>
      <c r="E471" s="1446" t="s">
        <v>362</v>
      </c>
      <c r="F471" s="1446" t="s">
        <v>68</v>
      </c>
      <c r="G471" s="1446" t="s">
        <v>52</v>
      </c>
      <c r="H471" s="1446" t="s">
        <v>55</v>
      </c>
      <c r="I471" s="2118">
        <v>2</v>
      </c>
      <c r="J471" s="1446" t="s">
        <v>363</v>
      </c>
      <c r="K471" s="1446" t="s">
        <v>364</v>
      </c>
      <c r="L471" s="1238">
        <v>0</v>
      </c>
      <c r="M471" s="1238">
        <v>0</v>
      </c>
      <c r="N471" s="1238">
        <v>0</v>
      </c>
      <c r="O471" s="1238">
        <v>0</v>
      </c>
      <c r="P471" s="1238">
        <v>0</v>
      </c>
      <c r="Q471" s="1238">
        <v>0</v>
      </c>
      <c r="R471" s="1238">
        <v>0</v>
      </c>
      <c r="S471" s="1238">
        <v>0</v>
      </c>
      <c r="T471" s="1238">
        <v>0</v>
      </c>
      <c r="U471" s="1238">
        <v>0</v>
      </c>
      <c r="V471" s="600" t="s">
        <v>55</v>
      </c>
      <c r="W471" s="2142">
        <f t="shared" si="7"/>
        <v>2</v>
      </c>
    </row>
    <row r="472" spans="1:23" x14ac:dyDescent="0.25">
      <c r="A472" s="1446">
        <v>17256</v>
      </c>
      <c r="B472" s="2115">
        <v>45905</v>
      </c>
      <c r="C472" s="1446" t="s">
        <v>449</v>
      </c>
      <c r="D472" s="1446">
        <v>48</v>
      </c>
      <c r="E472" s="1446" t="s">
        <v>362</v>
      </c>
      <c r="F472" s="1446" t="s">
        <v>68</v>
      </c>
      <c r="G472" s="1446" t="s">
        <v>52</v>
      </c>
      <c r="H472" s="1446" t="s">
        <v>55</v>
      </c>
      <c r="I472" s="2118">
        <v>2</v>
      </c>
      <c r="J472" s="1446" t="s">
        <v>363</v>
      </c>
      <c r="K472" s="1446" t="s">
        <v>364</v>
      </c>
      <c r="L472" s="1238">
        <v>2</v>
      </c>
      <c r="M472" s="1238">
        <v>2</v>
      </c>
      <c r="N472" s="1238">
        <v>0</v>
      </c>
      <c r="O472" s="1238">
        <v>0</v>
      </c>
      <c r="P472" s="1238">
        <v>0</v>
      </c>
      <c r="Q472" s="1238">
        <v>0</v>
      </c>
      <c r="R472" s="1238">
        <v>2</v>
      </c>
      <c r="S472" s="1238">
        <v>0</v>
      </c>
      <c r="T472" s="1238">
        <v>0</v>
      </c>
      <c r="U472" s="1238">
        <v>0</v>
      </c>
      <c r="V472" s="600" t="s">
        <v>55</v>
      </c>
      <c r="W472" s="2142">
        <f t="shared" si="7"/>
        <v>4</v>
      </c>
    </row>
    <row r="473" spans="1:23" x14ac:dyDescent="0.25">
      <c r="A473" s="1446">
        <v>17257</v>
      </c>
      <c r="B473" s="2115">
        <v>45905</v>
      </c>
      <c r="C473" s="1446" t="s">
        <v>528</v>
      </c>
      <c r="D473" s="1446">
        <v>38</v>
      </c>
      <c r="E473" s="1446" t="s">
        <v>362</v>
      </c>
      <c r="F473" s="1446" t="s">
        <v>68</v>
      </c>
      <c r="G473" s="1446" t="s">
        <v>52</v>
      </c>
      <c r="H473" s="1446" t="s">
        <v>55</v>
      </c>
      <c r="I473" s="2118">
        <v>3</v>
      </c>
      <c r="J473" s="1446" t="s">
        <v>363</v>
      </c>
      <c r="K473" s="1446" t="s">
        <v>364</v>
      </c>
      <c r="L473" s="1238">
        <v>2</v>
      </c>
      <c r="M473" s="1238">
        <v>2</v>
      </c>
      <c r="N473" s="1238">
        <v>0</v>
      </c>
      <c r="O473" s="1238">
        <v>0</v>
      </c>
      <c r="P473" s="1238">
        <v>0</v>
      </c>
      <c r="Q473" s="1238">
        <v>0</v>
      </c>
      <c r="R473" s="1238">
        <v>2</v>
      </c>
      <c r="S473" s="1238">
        <v>0</v>
      </c>
      <c r="T473" s="1238">
        <v>0</v>
      </c>
      <c r="U473" s="1238">
        <v>0</v>
      </c>
      <c r="V473" s="600" t="s">
        <v>55</v>
      </c>
      <c r="W473" s="2142">
        <f t="shared" si="7"/>
        <v>5</v>
      </c>
    </row>
    <row r="474" spans="1:23" x14ac:dyDescent="0.25">
      <c r="A474" s="1446">
        <v>17259</v>
      </c>
      <c r="B474" s="2115">
        <v>45905</v>
      </c>
      <c r="C474" s="1446" t="s">
        <v>462</v>
      </c>
      <c r="D474" s="1446">
        <v>38</v>
      </c>
      <c r="E474" s="1446" t="s">
        <v>362</v>
      </c>
      <c r="F474" s="1446" t="s">
        <v>68</v>
      </c>
      <c r="G474" s="1446" t="s">
        <v>52</v>
      </c>
      <c r="H474" s="1446" t="s">
        <v>55</v>
      </c>
      <c r="I474" s="2118">
        <v>2</v>
      </c>
      <c r="J474" s="1446" t="s">
        <v>363</v>
      </c>
      <c r="K474" s="1446" t="s">
        <v>364</v>
      </c>
      <c r="L474" s="1238">
        <v>2</v>
      </c>
      <c r="M474" s="1238">
        <v>1</v>
      </c>
      <c r="N474" s="1238">
        <v>0</v>
      </c>
      <c r="O474" s="1238">
        <v>0</v>
      </c>
      <c r="P474" s="1238">
        <v>0</v>
      </c>
      <c r="Q474" s="1238">
        <v>0</v>
      </c>
      <c r="R474" s="1238">
        <v>1</v>
      </c>
      <c r="S474" s="1238">
        <v>0</v>
      </c>
      <c r="T474" s="1238">
        <v>0</v>
      </c>
      <c r="U474" s="1238">
        <v>0</v>
      </c>
      <c r="V474" s="600" t="s">
        <v>55</v>
      </c>
      <c r="W474" s="2142">
        <f t="shared" si="7"/>
        <v>4</v>
      </c>
    </row>
    <row r="475" spans="1:23" x14ac:dyDescent="0.25">
      <c r="A475" s="1446">
        <v>17262</v>
      </c>
      <c r="B475" s="2115">
        <v>45905</v>
      </c>
      <c r="C475" s="1446" t="s">
        <v>407</v>
      </c>
      <c r="D475" s="1446">
        <v>39</v>
      </c>
      <c r="E475" s="1446" t="s">
        <v>362</v>
      </c>
      <c r="F475" s="1446" t="s">
        <v>71</v>
      </c>
      <c r="G475" s="1446" t="s">
        <v>52</v>
      </c>
      <c r="H475" s="1446" t="s">
        <v>55</v>
      </c>
      <c r="I475" s="2118">
        <v>2</v>
      </c>
      <c r="J475" s="1446" t="s">
        <v>363</v>
      </c>
      <c r="K475" s="1446" t="s">
        <v>364</v>
      </c>
      <c r="L475" s="1238">
        <v>2</v>
      </c>
      <c r="M475" s="1238">
        <v>2</v>
      </c>
      <c r="N475" s="1238">
        <v>0</v>
      </c>
      <c r="O475" s="1238">
        <v>0</v>
      </c>
      <c r="P475" s="1238">
        <v>0</v>
      </c>
      <c r="Q475" s="1238">
        <v>0</v>
      </c>
      <c r="R475" s="1238">
        <v>2</v>
      </c>
      <c r="S475" s="1238">
        <v>0</v>
      </c>
      <c r="T475" s="1238">
        <v>0</v>
      </c>
      <c r="U475" s="1238">
        <v>0</v>
      </c>
      <c r="V475" s="600" t="s">
        <v>55</v>
      </c>
      <c r="W475" s="2142">
        <f t="shared" si="7"/>
        <v>4</v>
      </c>
    </row>
    <row r="476" spans="1:23" x14ac:dyDescent="0.25">
      <c r="A476" s="1446">
        <v>17264</v>
      </c>
      <c r="B476" s="2115">
        <v>45905</v>
      </c>
      <c r="C476" s="1446" t="s">
        <v>421</v>
      </c>
      <c r="D476" s="1446">
        <v>22</v>
      </c>
      <c r="E476" s="1446" t="s">
        <v>362</v>
      </c>
      <c r="F476" s="1446" t="s">
        <v>69</v>
      </c>
      <c r="G476" s="1446" t="s">
        <v>63</v>
      </c>
      <c r="H476" s="1446" t="s">
        <v>55</v>
      </c>
      <c r="I476" s="2118">
        <v>2</v>
      </c>
      <c r="J476" s="1446" t="s">
        <v>363</v>
      </c>
      <c r="K476" s="1446" t="s">
        <v>364</v>
      </c>
      <c r="L476" s="1238">
        <v>1</v>
      </c>
      <c r="M476" s="1238">
        <v>0</v>
      </c>
      <c r="N476" s="1238">
        <v>0</v>
      </c>
      <c r="O476" s="1238">
        <v>0</v>
      </c>
      <c r="P476" s="1238">
        <v>0</v>
      </c>
      <c r="Q476" s="1238">
        <v>0</v>
      </c>
      <c r="R476" s="1238">
        <v>0</v>
      </c>
      <c r="S476" s="1238">
        <v>0</v>
      </c>
      <c r="T476" s="1238">
        <v>0</v>
      </c>
      <c r="U476" s="1238">
        <v>0</v>
      </c>
      <c r="V476" s="600" t="s">
        <v>55</v>
      </c>
      <c r="W476" s="2142">
        <f t="shared" si="7"/>
        <v>3</v>
      </c>
    </row>
    <row r="477" spans="1:23" x14ac:dyDescent="0.25">
      <c r="A477" s="1446">
        <v>17265</v>
      </c>
      <c r="B477" s="2115">
        <v>45906</v>
      </c>
      <c r="C477" s="1446" t="s">
        <v>382</v>
      </c>
      <c r="D477" s="1446">
        <v>15</v>
      </c>
      <c r="E477" s="1446" t="s">
        <v>362</v>
      </c>
      <c r="F477" s="1446" t="s">
        <v>69</v>
      </c>
      <c r="G477" s="1446" t="s">
        <v>52</v>
      </c>
      <c r="H477" s="1446" t="s">
        <v>55</v>
      </c>
      <c r="I477" s="2118">
        <v>3</v>
      </c>
      <c r="J477" s="1446" t="s">
        <v>363</v>
      </c>
      <c r="K477" s="1446" t="s">
        <v>364</v>
      </c>
      <c r="L477" s="1238">
        <v>0</v>
      </c>
      <c r="M477" s="1238">
        <v>0</v>
      </c>
      <c r="N477" s="1238">
        <v>0</v>
      </c>
      <c r="O477" s="1238">
        <v>0</v>
      </c>
      <c r="P477" s="1238">
        <v>0</v>
      </c>
      <c r="Q477" s="1238">
        <v>0</v>
      </c>
      <c r="R477" s="1238">
        <v>0</v>
      </c>
      <c r="S477" s="1238">
        <v>0</v>
      </c>
      <c r="T477" s="1238">
        <v>0</v>
      </c>
      <c r="U477" s="1238">
        <v>0</v>
      </c>
      <c r="V477" s="600" t="s">
        <v>55</v>
      </c>
      <c r="W477" s="2142">
        <f t="shared" si="7"/>
        <v>3</v>
      </c>
    </row>
    <row r="478" spans="1:23" x14ac:dyDescent="0.25">
      <c r="A478" s="1446">
        <v>17267</v>
      </c>
      <c r="B478" s="2115">
        <v>45906</v>
      </c>
      <c r="C478" s="1446" t="s">
        <v>433</v>
      </c>
      <c r="D478" s="1446">
        <v>3</v>
      </c>
      <c r="E478" s="1446" t="s">
        <v>362</v>
      </c>
      <c r="F478" s="1446" t="s">
        <v>68</v>
      </c>
      <c r="G478" s="1446" t="s">
        <v>52</v>
      </c>
      <c r="H478" s="1446" t="s">
        <v>55</v>
      </c>
      <c r="I478" s="2118">
        <v>2</v>
      </c>
      <c r="J478" s="1446" t="s">
        <v>363</v>
      </c>
      <c r="K478" s="1446" t="s">
        <v>364</v>
      </c>
      <c r="L478" s="1238">
        <v>2</v>
      </c>
      <c r="M478" s="1238">
        <v>3</v>
      </c>
      <c r="N478" s="1238">
        <v>0</v>
      </c>
      <c r="O478" s="1238">
        <v>0</v>
      </c>
      <c r="P478" s="1238">
        <v>0</v>
      </c>
      <c r="Q478" s="1238">
        <v>0</v>
      </c>
      <c r="R478" s="1238">
        <v>3</v>
      </c>
      <c r="S478" s="1238">
        <v>1</v>
      </c>
      <c r="T478" s="1238">
        <v>0</v>
      </c>
      <c r="U478" s="1238">
        <v>0</v>
      </c>
      <c r="V478" s="600" t="s">
        <v>55</v>
      </c>
      <c r="W478" s="2142">
        <f t="shared" si="7"/>
        <v>4</v>
      </c>
    </row>
    <row r="479" spans="1:23" x14ac:dyDescent="0.25">
      <c r="A479" s="1446">
        <v>17273</v>
      </c>
      <c r="B479" s="2115">
        <v>45906</v>
      </c>
      <c r="C479" s="1446" t="s">
        <v>465</v>
      </c>
      <c r="D479" s="1446">
        <v>2</v>
      </c>
      <c r="E479" s="1446" t="s">
        <v>362</v>
      </c>
      <c r="F479" s="1446" t="s">
        <v>68</v>
      </c>
      <c r="G479" s="1446" t="s">
        <v>52</v>
      </c>
      <c r="H479" s="1446" t="s">
        <v>55</v>
      </c>
      <c r="I479" s="2118">
        <v>2</v>
      </c>
      <c r="J479" s="1446" t="s">
        <v>363</v>
      </c>
      <c r="K479" s="1446" t="s">
        <v>364</v>
      </c>
      <c r="L479" s="1238">
        <v>2</v>
      </c>
      <c r="M479" s="1238">
        <v>0</v>
      </c>
      <c r="N479" s="1238">
        <v>0</v>
      </c>
      <c r="O479" s="1238">
        <v>0</v>
      </c>
      <c r="P479" s="1238">
        <v>0</v>
      </c>
      <c r="Q479" s="1238">
        <v>0</v>
      </c>
      <c r="R479" s="1238">
        <v>0</v>
      </c>
      <c r="S479" s="1238">
        <v>0</v>
      </c>
      <c r="T479" s="1238">
        <v>0</v>
      </c>
      <c r="U479" s="1238">
        <v>0</v>
      </c>
      <c r="V479" s="600" t="s">
        <v>55</v>
      </c>
      <c r="W479" s="2142">
        <f t="shared" si="7"/>
        <v>4</v>
      </c>
    </row>
    <row r="480" spans="1:23" x14ac:dyDescent="0.25">
      <c r="A480" s="1446">
        <v>17274</v>
      </c>
      <c r="B480" s="2115">
        <v>45906</v>
      </c>
      <c r="C480" s="1446" t="s">
        <v>440</v>
      </c>
      <c r="D480" s="1446">
        <v>3</v>
      </c>
      <c r="E480" s="1446" t="s">
        <v>362</v>
      </c>
      <c r="F480" s="1446" t="s">
        <v>68</v>
      </c>
      <c r="G480" s="1446" t="s">
        <v>52</v>
      </c>
      <c r="H480" s="1446" t="s">
        <v>55</v>
      </c>
      <c r="I480" s="2118">
        <v>3</v>
      </c>
      <c r="J480" s="1446" t="s">
        <v>363</v>
      </c>
      <c r="K480" s="1446" t="s">
        <v>364</v>
      </c>
      <c r="L480" s="1238">
        <v>2</v>
      </c>
      <c r="M480" s="1238">
        <v>2</v>
      </c>
      <c r="N480" s="1238">
        <v>0</v>
      </c>
      <c r="O480" s="1238">
        <v>0</v>
      </c>
      <c r="P480" s="1238">
        <v>0</v>
      </c>
      <c r="Q480" s="1238">
        <v>0</v>
      </c>
      <c r="R480" s="1238">
        <v>2</v>
      </c>
      <c r="S480" s="1238">
        <v>0</v>
      </c>
      <c r="T480" s="1238">
        <v>0</v>
      </c>
      <c r="U480" s="1238">
        <v>0</v>
      </c>
      <c r="V480" s="600" t="s">
        <v>55</v>
      </c>
      <c r="W480" s="2142">
        <f t="shared" si="7"/>
        <v>5</v>
      </c>
    </row>
    <row r="481" spans="1:23" x14ac:dyDescent="0.25">
      <c r="A481" s="1446">
        <v>17276</v>
      </c>
      <c r="B481" s="2115">
        <v>45907</v>
      </c>
      <c r="C481" s="1446" t="s">
        <v>406</v>
      </c>
      <c r="D481" s="1446">
        <v>5</v>
      </c>
      <c r="E481" s="1446" t="s">
        <v>362</v>
      </c>
      <c r="F481" s="1446" t="s">
        <v>71</v>
      </c>
      <c r="G481" s="1446" t="s">
        <v>65</v>
      </c>
      <c r="H481" s="1446" t="s">
        <v>55</v>
      </c>
      <c r="I481" s="2118">
        <v>2</v>
      </c>
      <c r="J481" s="1446" t="s">
        <v>363</v>
      </c>
      <c r="K481" s="1446" t="s">
        <v>364</v>
      </c>
      <c r="L481" s="1238">
        <v>2</v>
      </c>
      <c r="M481" s="1238">
        <v>1</v>
      </c>
      <c r="N481" s="1238">
        <v>0</v>
      </c>
      <c r="O481" s="1238">
        <v>0</v>
      </c>
      <c r="P481" s="1238">
        <v>0</v>
      </c>
      <c r="Q481" s="1238">
        <v>0</v>
      </c>
      <c r="R481" s="1238">
        <v>1</v>
      </c>
      <c r="S481" s="1238">
        <v>0</v>
      </c>
      <c r="T481" s="1238">
        <v>0</v>
      </c>
      <c r="U481" s="1238">
        <v>7</v>
      </c>
      <c r="V481" s="600" t="s">
        <v>55</v>
      </c>
      <c r="W481" s="2142">
        <f t="shared" si="7"/>
        <v>11</v>
      </c>
    </row>
    <row r="482" spans="1:23" x14ac:dyDescent="0.25">
      <c r="A482" s="1446">
        <v>17277</v>
      </c>
      <c r="B482" s="2115">
        <v>45907</v>
      </c>
      <c r="C482" s="1446" t="s">
        <v>490</v>
      </c>
      <c r="D482" s="1446">
        <v>5</v>
      </c>
      <c r="E482" s="1446" t="s">
        <v>362</v>
      </c>
      <c r="F482" s="1446" t="s">
        <v>65</v>
      </c>
      <c r="G482" s="1446" t="s">
        <v>65</v>
      </c>
      <c r="H482" s="1446" t="s">
        <v>55</v>
      </c>
      <c r="I482" s="2118">
        <v>3</v>
      </c>
      <c r="J482" s="1446" t="s">
        <v>363</v>
      </c>
      <c r="K482" s="1446" t="s">
        <v>364</v>
      </c>
      <c r="L482" s="1238">
        <v>0</v>
      </c>
      <c r="M482" s="1238">
        <v>0</v>
      </c>
      <c r="N482" s="1238">
        <v>0</v>
      </c>
      <c r="O482" s="1238">
        <v>0</v>
      </c>
      <c r="P482" s="1238">
        <v>0</v>
      </c>
      <c r="Q482" s="1238">
        <v>0</v>
      </c>
      <c r="R482" s="1238">
        <v>0</v>
      </c>
      <c r="S482" s="1238">
        <v>0</v>
      </c>
      <c r="T482" s="1238">
        <v>0</v>
      </c>
      <c r="U482" s="1238">
        <v>7</v>
      </c>
      <c r="V482" s="600" t="s">
        <v>55</v>
      </c>
      <c r="W482" s="2142">
        <f t="shared" si="7"/>
        <v>10</v>
      </c>
    </row>
    <row r="483" spans="1:23" x14ac:dyDescent="0.25">
      <c r="A483" s="1446">
        <v>17278</v>
      </c>
      <c r="B483" s="2115">
        <v>45908</v>
      </c>
      <c r="C483" s="1446" t="s">
        <v>600</v>
      </c>
      <c r="D483" s="1446">
        <v>1</v>
      </c>
      <c r="E483" s="1446" t="s">
        <v>362</v>
      </c>
      <c r="F483" s="1446" t="s">
        <v>68</v>
      </c>
      <c r="G483" s="1446" t="s">
        <v>52</v>
      </c>
      <c r="H483" s="1446" t="s">
        <v>55</v>
      </c>
      <c r="I483" s="2118">
        <v>3</v>
      </c>
      <c r="J483" s="1446" t="s">
        <v>363</v>
      </c>
      <c r="K483" s="1446" t="s">
        <v>364</v>
      </c>
      <c r="L483" s="1238">
        <v>2</v>
      </c>
      <c r="M483" s="1238">
        <v>1</v>
      </c>
      <c r="N483" s="1238">
        <v>0</v>
      </c>
      <c r="O483" s="1238">
        <v>0</v>
      </c>
      <c r="P483" s="1238">
        <v>0</v>
      </c>
      <c r="Q483" s="1238">
        <v>0</v>
      </c>
      <c r="R483" s="1238">
        <v>1</v>
      </c>
      <c r="S483" s="1238">
        <v>0</v>
      </c>
      <c r="T483" s="1238">
        <v>0</v>
      </c>
      <c r="U483" s="1238">
        <v>0</v>
      </c>
      <c r="V483" s="600" t="s">
        <v>55</v>
      </c>
      <c r="W483" s="2142">
        <f t="shared" si="7"/>
        <v>5</v>
      </c>
    </row>
    <row r="484" spans="1:23" x14ac:dyDescent="0.25">
      <c r="A484" s="1446">
        <v>17279</v>
      </c>
      <c r="B484" s="2115">
        <v>45908</v>
      </c>
      <c r="C484" s="1446" t="s">
        <v>510</v>
      </c>
      <c r="D484" s="1446">
        <v>1</v>
      </c>
      <c r="E484" s="1446" t="s">
        <v>362</v>
      </c>
      <c r="F484" s="1446" t="s">
        <v>68</v>
      </c>
      <c r="G484" s="1446" t="s">
        <v>52</v>
      </c>
      <c r="H484" s="1446" t="s">
        <v>55</v>
      </c>
      <c r="I484" s="2118">
        <v>3</v>
      </c>
      <c r="J484" s="1446" t="s">
        <v>363</v>
      </c>
      <c r="K484" s="1446" t="s">
        <v>364</v>
      </c>
      <c r="L484" s="1238">
        <v>2</v>
      </c>
      <c r="M484" s="1238">
        <v>1</v>
      </c>
      <c r="N484" s="1238">
        <v>0</v>
      </c>
      <c r="O484" s="1238">
        <v>0</v>
      </c>
      <c r="P484" s="1238">
        <v>0</v>
      </c>
      <c r="Q484" s="1238">
        <v>0</v>
      </c>
      <c r="R484" s="1238">
        <v>1</v>
      </c>
      <c r="S484" s="1238">
        <v>0</v>
      </c>
      <c r="T484" s="1238">
        <v>0</v>
      </c>
      <c r="U484" s="1238">
        <v>0</v>
      </c>
      <c r="V484" s="600" t="s">
        <v>55</v>
      </c>
      <c r="W484" s="2142">
        <f t="shared" si="7"/>
        <v>5</v>
      </c>
    </row>
    <row r="485" spans="1:23" x14ac:dyDescent="0.25">
      <c r="A485" s="1446">
        <v>17280</v>
      </c>
      <c r="B485" s="2115">
        <v>45908</v>
      </c>
      <c r="C485" s="1446" t="s">
        <v>391</v>
      </c>
      <c r="D485" s="1446">
        <v>1</v>
      </c>
      <c r="E485" s="1446" t="s">
        <v>362</v>
      </c>
      <c r="F485" s="1446" t="s">
        <v>68</v>
      </c>
      <c r="G485" s="1446" t="s">
        <v>52</v>
      </c>
      <c r="H485" s="1446" t="s">
        <v>55</v>
      </c>
      <c r="I485" s="2118">
        <v>3</v>
      </c>
      <c r="J485" s="1446" t="s">
        <v>363</v>
      </c>
      <c r="K485" s="1446" t="s">
        <v>364</v>
      </c>
      <c r="L485" s="1238">
        <v>2</v>
      </c>
      <c r="M485" s="1238">
        <v>0</v>
      </c>
      <c r="N485" s="1238">
        <v>0</v>
      </c>
      <c r="O485" s="1238">
        <v>0</v>
      </c>
      <c r="P485" s="1238">
        <v>0</v>
      </c>
      <c r="Q485" s="1238">
        <v>0</v>
      </c>
      <c r="R485" s="1238">
        <v>0</v>
      </c>
      <c r="S485" s="1238">
        <v>0</v>
      </c>
      <c r="T485" s="1238">
        <v>0</v>
      </c>
      <c r="U485" s="1238">
        <v>0</v>
      </c>
      <c r="V485" s="600" t="s">
        <v>55</v>
      </c>
      <c r="W485" s="2142">
        <f t="shared" si="7"/>
        <v>5</v>
      </c>
    </row>
    <row r="486" spans="1:23" x14ac:dyDescent="0.25">
      <c r="A486" s="1446">
        <v>17283</v>
      </c>
      <c r="B486" s="2115">
        <v>45908</v>
      </c>
      <c r="C486" s="1446" t="s">
        <v>548</v>
      </c>
      <c r="D486" s="1446">
        <v>1</v>
      </c>
      <c r="E486" s="1446" t="s">
        <v>362</v>
      </c>
      <c r="F486" s="1446" t="s">
        <v>70</v>
      </c>
      <c r="G486" s="1446" t="s">
        <v>52</v>
      </c>
      <c r="H486" s="1446" t="s">
        <v>55</v>
      </c>
      <c r="I486" s="2118">
        <v>3</v>
      </c>
      <c r="J486" s="1446" t="s">
        <v>363</v>
      </c>
      <c r="K486" s="1446" t="s">
        <v>364</v>
      </c>
      <c r="L486" s="1238">
        <v>2</v>
      </c>
      <c r="M486" s="1238">
        <v>1</v>
      </c>
      <c r="N486" s="1238">
        <v>0</v>
      </c>
      <c r="O486" s="1238">
        <v>0</v>
      </c>
      <c r="P486" s="1238">
        <v>0</v>
      </c>
      <c r="Q486" s="1238">
        <v>0</v>
      </c>
      <c r="R486" s="1238">
        <v>1</v>
      </c>
      <c r="S486" s="1238">
        <v>0</v>
      </c>
      <c r="T486" s="1238">
        <v>0</v>
      </c>
      <c r="U486" s="1238">
        <v>0</v>
      </c>
      <c r="V486" s="600" t="s">
        <v>55</v>
      </c>
      <c r="W486" s="2142">
        <f t="shared" si="7"/>
        <v>5</v>
      </c>
    </row>
    <row r="487" spans="1:23" x14ac:dyDescent="0.25">
      <c r="A487" s="1446">
        <v>17290</v>
      </c>
      <c r="B487" s="2115">
        <v>45908</v>
      </c>
      <c r="C487" s="1446" t="s">
        <v>448</v>
      </c>
      <c r="D487" s="1446">
        <v>3</v>
      </c>
      <c r="E487" s="1446" t="s">
        <v>362</v>
      </c>
      <c r="F487" s="1446" t="s">
        <v>71</v>
      </c>
      <c r="G487" s="1446" t="s">
        <v>52</v>
      </c>
      <c r="H487" s="1446" t="s">
        <v>55</v>
      </c>
      <c r="I487" s="2118">
        <v>3</v>
      </c>
      <c r="J487" s="1446" t="s">
        <v>363</v>
      </c>
      <c r="K487" s="1446" t="s">
        <v>364</v>
      </c>
      <c r="L487" s="1238">
        <v>2</v>
      </c>
      <c r="M487" s="1238">
        <v>1</v>
      </c>
      <c r="N487" s="1238">
        <v>0</v>
      </c>
      <c r="O487" s="1238">
        <v>0</v>
      </c>
      <c r="P487" s="1238">
        <v>0</v>
      </c>
      <c r="Q487" s="1238">
        <v>0</v>
      </c>
      <c r="R487" s="1238">
        <v>1</v>
      </c>
      <c r="S487" s="1238">
        <v>0</v>
      </c>
      <c r="T487" s="1238">
        <v>0</v>
      </c>
      <c r="U487" s="1238">
        <v>0</v>
      </c>
      <c r="V487" s="600" t="s">
        <v>55</v>
      </c>
      <c r="W487" s="2142">
        <f t="shared" si="7"/>
        <v>5</v>
      </c>
    </row>
    <row r="488" spans="1:23" x14ac:dyDescent="0.25">
      <c r="A488" s="1446">
        <v>17291</v>
      </c>
      <c r="B488" s="2115">
        <v>45908</v>
      </c>
      <c r="C488" s="1446" t="s">
        <v>520</v>
      </c>
      <c r="D488" s="1446">
        <v>13</v>
      </c>
      <c r="E488" s="1446" t="s">
        <v>55</v>
      </c>
      <c r="F488" s="1446" t="s">
        <v>68</v>
      </c>
      <c r="G488" s="1446" t="s">
        <v>66</v>
      </c>
      <c r="H488" s="1446" t="s">
        <v>55</v>
      </c>
      <c r="I488" s="2118">
        <v>5</v>
      </c>
      <c r="J488" s="1446" t="s">
        <v>363</v>
      </c>
      <c r="K488" s="1446" t="s">
        <v>364</v>
      </c>
      <c r="L488" s="1238">
        <v>2</v>
      </c>
      <c r="M488" s="1238">
        <v>0</v>
      </c>
      <c r="N488" s="1238">
        <v>0</v>
      </c>
      <c r="O488" s="1238">
        <v>0</v>
      </c>
      <c r="P488" s="1238">
        <v>0</v>
      </c>
      <c r="Q488" s="1238">
        <v>0</v>
      </c>
      <c r="R488" s="1238">
        <v>0</v>
      </c>
      <c r="S488" s="1238">
        <v>0</v>
      </c>
      <c r="T488" s="1238">
        <v>0</v>
      </c>
      <c r="U488" s="1238">
        <v>0</v>
      </c>
      <c r="V488" s="600" t="s">
        <v>55</v>
      </c>
      <c r="W488" s="2142">
        <f t="shared" si="7"/>
        <v>7</v>
      </c>
    </row>
    <row r="489" spans="1:23" x14ac:dyDescent="0.25">
      <c r="A489" s="1446">
        <v>17292</v>
      </c>
      <c r="B489" s="2115">
        <v>45908</v>
      </c>
      <c r="C489" s="1446" t="s">
        <v>520</v>
      </c>
      <c r="D489" s="1446">
        <v>35</v>
      </c>
      <c r="E489" s="1446" t="s">
        <v>362</v>
      </c>
      <c r="F489" s="1446" t="s">
        <v>68</v>
      </c>
      <c r="G489" s="1446" t="s">
        <v>52</v>
      </c>
      <c r="H489" s="1446" t="s">
        <v>55</v>
      </c>
      <c r="I489" s="2118">
        <v>3</v>
      </c>
      <c r="J489" s="1446" t="s">
        <v>363</v>
      </c>
      <c r="K489" s="1446" t="s">
        <v>364</v>
      </c>
      <c r="L489" s="1238">
        <v>2</v>
      </c>
      <c r="M489" s="1238">
        <v>2</v>
      </c>
      <c r="N489" s="1238">
        <v>0</v>
      </c>
      <c r="O489" s="1238">
        <v>0</v>
      </c>
      <c r="P489" s="1238">
        <v>0</v>
      </c>
      <c r="Q489" s="1238">
        <v>0</v>
      </c>
      <c r="R489" s="1238">
        <v>2</v>
      </c>
      <c r="S489" s="1238">
        <v>0</v>
      </c>
      <c r="T489" s="1238">
        <v>0</v>
      </c>
      <c r="U489" s="1238">
        <v>0</v>
      </c>
      <c r="V489" s="600" t="s">
        <v>55</v>
      </c>
      <c r="W489" s="2142">
        <f t="shared" si="7"/>
        <v>5</v>
      </c>
    </row>
    <row r="490" spans="1:23" x14ac:dyDescent="0.25">
      <c r="A490" s="1446">
        <v>17293</v>
      </c>
      <c r="B490" s="2115">
        <v>45908</v>
      </c>
      <c r="C490" s="1446" t="s">
        <v>442</v>
      </c>
      <c r="D490" s="1446">
        <v>36</v>
      </c>
      <c r="E490" s="1446" t="s">
        <v>362</v>
      </c>
      <c r="F490" s="1446" t="s">
        <v>68</v>
      </c>
      <c r="G490" s="1446" t="s">
        <v>52</v>
      </c>
      <c r="H490" s="1446" t="s">
        <v>55</v>
      </c>
      <c r="I490" s="2118">
        <v>3</v>
      </c>
      <c r="J490" s="1446" t="s">
        <v>363</v>
      </c>
      <c r="K490" s="1446" t="s">
        <v>364</v>
      </c>
      <c r="L490" s="1238">
        <v>2</v>
      </c>
      <c r="M490" s="1238">
        <v>9</v>
      </c>
      <c r="N490" s="1238">
        <v>0</v>
      </c>
      <c r="O490" s="1238">
        <v>0</v>
      </c>
      <c r="P490" s="1238">
        <v>0</v>
      </c>
      <c r="Q490" s="1238">
        <v>0</v>
      </c>
      <c r="R490" s="1238">
        <v>9</v>
      </c>
      <c r="S490" s="1238">
        <v>0</v>
      </c>
      <c r="T490" s="1238">
        <v>0</v>
      </c>
      <c r="U490" s="1238">
        <v>0</v>
      </c>
      <c r="V490" s="600" t="s">
        <v>55</v>
      </c>
      <c r="W490" s="2142">
        <f t="shared" si="7"/>
        <v>5</v>
      </c>
    </row>
    <row r="491" spans="1:23" x14ac:dyDescent="0.25">
      <c r="A491" s="1446">
        <v>17296</v>
      </c>
      <c r="B491" s="2115">
        <v>45908</v>
      </c>
      <c r="C491" s="1446" t="s">
        <v>568</v>
      </c>
      <c r="D491" s="1446">
        <v>37</v>
      </c>
      <c r="E491" s="1446" t="s">
        <v>362</v>
      </c>
      <c r="F491" s="1446" t="s">
        <v>71</v>
      </c>
      <c r="G491" s="1446" t="s">
        <v>52</v>
      </c>
      <c r="H491" s="1446" t="s">
        <v>55</v>
      </c>
      <c r="I491" s="2118">
        <v>3</v>
      </c>
      <c r="J491" s="1446" t="s">
        <v>363</v>
      </c>
      <c r="K491" s="1446" t="s">
        <v>364</v>
      </c>
      <c r="L491" s="1238">
        <v>2</v>
      </c>
      <c r="M491" s="1238">
        <v>2</v>
      </c>
      <c r="N491" s="1238">
        <v>0</v>
      </c>
      <c r="O491" s="1238">
        <v>0</v>
      </c>
      <c r="P491" s="1238">
        <v>0</v>
      </c>
      <c r="Q491" s="1238">
        <v>0</v>
      </c>
      <c r="R491" s="1238">
        <v>2</v>
      </c>
      <c r="S491" s="1238">
        <v>0</v>
      </c>
      <c r="T491" s="1238">
        <v>0</v>
      </c>
      <c r="U491" s="1238">
        <v>0</v>
      </c>
      <c r="V491" s="600" t="s">
        <v>55</v>
      </c>
      <c r="W491" s="2142">
        <f t="shared" si="7"/>
        <v>5</v>
      </c>
    </row>
    <row r="492" spans="1:23" x14ac:dyDescent="0.25">
      <c r="A492" s="1446">
        <v>17297</v>
      </c>
      <c r="B492" s="2115">
        <v>45908</v>
      </c>
      <c r="C492" s="1446" t="s">
        <v>463</v>
      </c>
      <c r="D492" s="1446">
        <v>7</v>
      </c>
      <c r="E492" s="1446" t="s">
        <v>55</v>
      </c>
      <c r="F492" s="1446" t="s">
        <v>68</v>
      </c>
      <c r="G492" s="1446" t="s">
        <v>52</v>
      </c>
      <c r="H492" s="1446" t="s">
        <v>55</v>
      </c>
      <c r="I492" s="2118">
        <v>4</v>
      </c>
      <c r="J492" s="1446" t="s">
        <v>363</v>
      </c>
      <c r="K492" s="1446" t="s">
        <v>364</v>
      </c>
      <c r="L492" s="1238">
        <v>1</v>
      </c>
      <c r="M492" s="1238">
        <v>1</v>
      </c>
      <c r="N492" s="1238">
        <v>0</v>
      </c>
      <c r="O492" s="1238">
        <v>0</v>
      </c>
      <c r="P492" s="1238">
        <v>0</v>
      </c>
      <c r="Q492" s="1238">
        <v>0</v>
      </c>
      <c r="R492" s="1238">
        <v>1</v>
      </c>
      <c r="S492" s="1238">
        <v>0</v>
      </c>
      <c r="T492" s="1238">
        <v>0</v>
      </c>
      <c r="U492" s="1238">
        <v>0</v>
      </c>
      <c r="V492" s="600" t="s">
        <v>55</v>
      </c>
      <c r="W492" s="2142">
        <f t="shared" si="7"/>
        <v>5</v>
      </c>
    </row>
    <row r="493" spans="1:23" x14ac:dyDescent="0.25">
      <c r="A493" s="1446">
        <v>17299</v>
      </c>
      <c r="B493" s="2115">
        <v>45909</v>
      </c>
      <c r="C493" s="1446" t="s">
        <v>544</v>
      </c>
      <c r="D493" s="1446">
        <v>3</v>
      </c>
      <c r="E493" s="1446" t="s">
        <v>362</v>
      </c>
      <c r="F493" s="1446" t="s">
        <v>52</v>
      </c>
      <c r="G493" s="1446" t="s">
        <v>52</v>
      </c>
      <c r="H493" s="1446" t="s">
        <v>55</v>
      </c>
      <c r="I493" s="2118">
        <v>2</v>
      </c>
      <c r="J493" s="1446" t="s">
        <v>363</v>
      </c>
      <c r="K493" s="1446" t="s">
        <v>364</v>
      </c>
      <c r="L493" s="1238">
        <v>1</v>
      </c>
      <c r="M493" s="1238">
        <v>1</v>
      </c>
      <c r="N493" s="1238">
        <v>0</v>
      </c>
      <c r="O493" s="1238">
        <v>0</v>
      </c>
      <c r="P493" s="1238">
        <v>0</v>
      </c>
      <c r="Q493" s="1238">
        <v>0</v>
      </c>
      <c r="R493" s="1238">
        <v>1</v>
      </c>
      <c r="S493" s="1238">
        <v>0</v>
      </c>
      <c r="T493" s="1238">
        <v>0</v>
      </c>
      <c r="U493" s="1238">
        <v>0</v>
      </c>
      <c r="V493" s="600" t="s">
        <v>55</v>
      </c>
      <c r="W493" s="2142">
        <f t="shared" si="7"/>
        <v>3</v>
      </c>
    </row>
    <row r="494" spans="1:23" x14ac:dyDescent="0.25">
      <c r="A494" s="1446">
        <v>17300</v>
      </c>
      <c r="B494" s="2115">
        <v>45909</v>
      </c>
      <c r="C494" s="1446" t="s">
        <v>553</v>
      </c>
      <c r="D494" s="1446">
        <v>3</v>
      </c>
      <c r="E494" s="1446" t="s">
        <v>362</v>
      </c>
      <c r="F494" s="1446" t="s">
        <v>70</v>
      </c>
      <c r="G494" s="1446" t="s">
        <v>52</v>
      </c>
      <c r="H494" s="1446" t="s">
        <v>55</v>
      </c>
      <c r="I494" s="2118">
        <v>2</v>
      </c>
      <c r="J494" s="1446" t="s">
        <v>363</v>
      </c>
      <c r="K494" s="1446" t="s">
        <v>364</v>
      </c>
      <c r="L494" s="1238">
        <v>1</v>
      </c>
      <c r="M494" s="1238">
        <v>1</v>
      </c>
      <c r="N494" s="1238">
        <v>0</v>
      </c>
      <c r="O494" s="1238">
        <v>0</v>
      </c>
      <c r="P494" s="1238">
        <v>0</v>
      </c>
      <c r="Q494" s="1238">
        <v>0</v>
      </c>
      <c r="R494" s="1238">
        <v>1</v>
      </c>
      <c r="S494" s="1238">
        <v>1</v>
      </c>
      <c r="T494" s="1238">
        <v>0</v>
      </c>
      <c r="U494" s="1238">
        <v>0</v>
      </c>
      <c r="V494" s="600" t="s">
        <v>55</v>
      </c>
      <c r="W494" s="2142">
        <f t="shared" si="7"/>
        <v>3</v>
      </c>
    </row>
    <row r="495" spans="1:23" x14ac:dyDescent="0.25">
      <c r="A495" s="1446">
        <v>17303</v>
      </c>
      <c r="B495" s="2115">
        <v>45909</v>
      </c>
      <c r="C495" s="1446" t="s">
        <v>415</v>
      </c>
      <c r="D495" s="1446">
        <v>3</v>
      </c>
      <c r="E495" s="1446" t="s">
        <v>362</v>
      </c>
      <c r="F495" s="1446" t="s">
        <v>68</v>
      </c>
      <c r="G495" s="1446" t="s">
        <v>52</v>
      </c>
      <c r="H495" s="1446" t="s">
        <v>55</v>
      </c>
      <c r="I495" s="2118">
        <v>2</v>
      </c>
      <c r="J495" s="1446" t="s">
        <v>363</v>
      </c>
      <c r="K495" s="1446" t="s">
        <v>364</v>
      </c>
      <c r="L495" s="1238">
        <v>1</v>
      </c>
      <c r="M495" s="1238">
        <v>1</v>
      </c>
      <c r="N495" s="1238">
        <v>0</v>
      </c>
      <c r="O495" s="1238">
        <v>0</v>
      </c>
      <c r="P495" s="1238">
        <v>0</v>
      </c>
      <c r="Q495" s="1238">
        <v>0</v>
      </c>
      <c r="R495" s="1238">
        <v>1</v>
      </c>
      <c r="S495" s="1238">
        <v>0</v>
      </c>
      <c r="T495" s="1238">
        <v>0</v>
      </c>
      <c r="U495" s="1238">
        <v>0</v>
      </c>
      <c r="V495" s="600" t="s">
        <v>55</v>
      </c>
      <c r="W495" s="2142">
        <f t="shared" si="7"/>
        <v>3</v>
      </c>
    </row>
    <row r="496" spans="1:23" x14ac:dyDescent="0.25">
      <c r="A496" s="1446">
        <v>17308</v>
      </c>
      <c r="B496" s="2115">
        <v>45909</v>
      </c>
      <c r="C496" s="1446" t="s">
        <v>473</v>
      </c>
      <c r="D496" s="1446">
        <v>6</v>
      </c>
      <c r="E496" s="1446" t="s">
        <v>362</v>
      </c>
      <c r="F496" s="1446" t="s">
        <v>71</v>
      </c>
      <c r="G496" s="1446" t="s">
        <v>52</v>
      </c>
      <c r="H496" s="1446" t="s">
        <v>55</v>
      </c>
      <c r="I496" s="2118">
        <v>2</v>
      </c>
      <c r="J496" s="1446" t="s">
        <v>363</v>
      </c>
      <c r="K496" s="1446" t="s">
        <v>364</v>
      </c>
      <c r="L496" s="1238">
        <v>1</v>
      </c>
      <c r="M496" s="1238">
        <v>1</v>
      </c>
      <c r="N496" s="1238">
        <v>0</v>
      </c>
      <c r="O496" s="1238">
        <v>0</v>
      </c>
      <c r="P496" s="1238">
        <v>0</v>
      </c>
      <c r="Q496" s="1238">
        <v>0</v>
      </c>
      <c r="R496" s="1238">
        <v>1</v>
      </c>
      <c r="S496" s="1238">
        <v>0</v>
      </c>
      <c r="T496" s="1238">
        <v>0</v>
      </c>
      <c r="U496" s="1238">
        <v>0</v>
      </c>
      <c r="V496" s="600" t="s">
        <v>55</v>
      </c>
      <c r="W496" s="2142">
        <f t="shared" si="7"/>
        <v>3</v>
      </c>
    </row>
    <row r="497" spans="1:23" x14ac:dyDescent="0.25">
      <c r="A497" s="1446">
        <v>17309</v>
      </c>
      <c r="B497" s="2115">
        <v>45909</v>
      </c>
      <c r="C497" s="1446" t="s">
        <v>428</v>
      </c>
      <c r="D497" s="1446">
        <v>4</v>
      </c>
      <c r="E497" s="1446" t="s">
        <v>362</v>
      </c>
      <c r="F497" s="1446" t="s">
        <v>68</v>
      </c>
      <c r="G497" s="1446" t="s">
        <v>64</v>
      </c>
      <c r="H497" s="1446" t="s">
        <v>55</v>
      </c>
      <c r="I497" s="2118">
        <v>2</v>
      </c>
      <c r="J497" s="1446" t="s">
        <v>363</v>
      </c>
      <c r="K497" s="1446" t="s">
        <v>364</v>
      </c>
      <c r="L497" s="1238">
        <v>1</v>
      </c>
      <c r="M497" s="1238">
        <v>0</v>
      </c>
      <c r="N497" s="1238">
        <v>0</v>
      </c>
      <c r="O497" s="1238">
        <v>0</v>
      </c>
      <c r="P497" s="1238">
        <v>0</v>
      </c>
      <c r="Q497" s="1238">
        <v>0</v>
      </c>
      <c r="R497" s="1238">
        <v>0</v>
      </c>
      <c r="S497" s="1238">
        <v>0</v>
      </c>
      <c r="T497" s="1238">
        <v>0</v>
      </c>
      <c r="U497" s="1238">
        <v>0</v>
      </c>
      <c r="V497" s="600" t="s">
        <v>55</v>
      </c>
      <c r="W497" s="2142">
        <f t="shared" si="7"/>
        <v>3</v>
      </c>
    </row>
    <row r="498" spans="1:23" x14ac:dyDescent="0.25">
      <c r="A498" s="1446">
        <v>17313</v>
      </c>
      <c r="B498" s="2115">
        <v>45909</v>
      </c>
      <c r="C498" s="1446" t="s">
        <v>550</v>
      </c>
      <c r="D498" s="1446">
        <v>30</v>
      </c>
      <c r="E498" s="1446" t="s">
        <v>362</v>
      </c>
      <c r="F498" s="1446" t="s">
        <v>52</v>
      </c>
      <c r="G498" s="1446" t="s">
        <v>52</v>
      </c>
      <c r="H498" s="1446" t="s">
        <v>55</v>
      </c>
      <c r="I498" s="2118">
        <v>3</v>
      </c>
      <c r="J498" s="1446" t="s">
        <v>363</v>
      </c>
      <c r="K498" s="1446" t="s">
        <v>364</v>
      </c>
      <c r="L498" s="1238">
        <v>2</v>
      </c>
      <c r="M498" s="1238">
        <v>1</v>
      </c>
      <c r="N498" s="1238">
        <v>0</v>
      </c>
      <c r="O498" s="1238">
        <v>0</v>
      </c>
      <c r="P498" s="1238">
        <v>0</v>
      </c>
      <c r="Q498" s="1238">
        <v>0</v>
      </c>
      <c r="R498" s="1238">
        <v>1</v>
      </c>
      <c r="S498" s="1238">
        <v>0</v>
      </c>
      <c r="T498" s="1238">
        <v>0</v>
      </c>
      <c r="U498" s="1238">
        <v>0</v>
      </c>
      <c r="V498" s="600" t="s">
        <v>55</v>
      </c>
      <c r="W498" s="2142">
        <f t="shared" si="7"/>
        <v>5</v>
      </c>
    </row>
    <row r="499" spans="1:23" x14ac:dyDescent="0.25">
      <c r="A499" s="1446">
        <v>17314</v>
      </c>
      <c r="B499" s="2115">
        <v>45909</v>
      </c>
      <c r="C499" s="1446" t="s">
        <v>408</v>
      </c>
      <c r="D499" s="1446">
        <v>21</v>
      </c>
      <c r="E499" s="1446" t="s">
        <v>362</v>
      </c>
      <c r="F499" s="1446" t="s">
        <v>68</v>
      </c>
      <c r="G499" s="1446" t="s">
        <v>52</v>
      </c>
      <c r="H499" s="1446" t="s">
        <v>55</v>
      </c>
      <c r="I499" s="2118">
        <v>2</v>
      </c>
      <c r="J499" s="1446" t="s">
        <v>363</v>
      </c>
      <c r="K499" s="1446" t="s">
        <v>364</v>
      </c>
      <c r="L499" s="1238">
        <v>2</v>
      </c>
      <c r="M499" s="1238">
        <v>4</v>
      </c>
      <c r="N499" s="1238">
        <v>0</v>
      </c>
      <c r="O499" s="1238">
        <v>0</v>
      </c>
      <c r="P499" s="1238">
        <v>0</v>
      </c>
      <c r="Q499" s="1238">
        <v>0</v>
      </c>
      <c r="R499" s="1238">
        <v>4</v>
      </c>
      <c r="S499" s="1238">
        <v>4</v>
      </c>
      <c r="T499" s="1238">
        <v>0</v>
      </c>
      <c r="U499" s="1238">
        <v>0</v>
      </c>
      <c r="V499" s="600" t="s">
        <v>55</v>
      </c>
      <c r="W499" s="2142">
        <f t="shared" si="7"/>
        <v>4</v>
      </c>
    </row>
    <row r="500" spans="1:23" x14ac:dyDescent="0.25">
      <c r="A500" s="1446">
        <v>17315</v>
      </c>
      <c r="B500" s="2115">
        <v>45909</v>
      </c>
      <c r="C500" s="1446" t="s">
        <v>387</v>
      </c>
      <c r="D500" s="1446">
        <v>22</v>
      </c>
      <c r="E500" s="1446" t="s">
        <v>55</v>
      </c>
      <c r="F500" s="1446" t="s">
        <v>68</v>
      </c>
      <c r="G500" s="1446" t="s">
        <v>65</v>
      </c>
      <c r="H500" s="1446" t="s">
        <v>55</v>
      </c>
      <c r="I500" s="2118">
        <v>3</v>
      </c>
      <c r="J500" s="1446" t="s">
        <v>363</v>
      </c>
      <c r="K500" s="1446" t="s">
        <v>364</v>
      </c>
      <c r="L500" s="1238">
        <v>1</v>
      </c>
      <c r="M500" s="1238">
        <v>0</v>
      </c>
      <c r="N500" s="1238">
        <v>0</v>
      </c>
      <c r="O500" s="1238">
        <v>0</v>
      </c>
      <c r="P500" s="1238">
        <v>0</v>
      </c>
      <c r="Q500" s="1238">
        <v>0</v>
      </c>
      <c r="R500" s="1238">
        <v>0</v>
      </c>
      <c r="S500" s="1238">
        <v>0</v>
      </c>
      <c r="T500" s="1238">
        <v>0</v>
      </c>
      <c r="U500" s="1238">
        <v>7</v>
      </c>
      <c r="V500" s="600" t="s">
        <v>55</v>
      </c>
      <c r="W500" s="2142">
        <f t="shared" si="7"/>
        <v>11</v>
      </c>
    </row>
    <row r="501" spans="1:23" x14ac:dyDescent="0.25">
      <c r="A501" s="1446">
        <v>17320</v>
      </c>
      <c r="B501" s="2115">
        <v>45910</v>
      </c>
      <c r="C501" s="1446" t="s">
        <v>403</v>
      </c>
      <c r="D501" s="1446">
        <v>3</v>
      </c>
      <c r="E501" s="1446" t="s">
        <v>362</v>
      </c>
      <c r="F501" s="1446" t="s">
        <v>68</v>
      </c>
      <c r="G501" s="1446" t="s">
        <v>52</v>
      </c>
      <c r="H501" s="1446" t="s">
        <v>55</v>
      </c>
      <c r="I501" s="2118">
        <v>2</v>
      </c>
      <c r="J501" s="1446" t="s">
        <v>363</v>
      </c>
      <c r="K501" s="1446" t="s">
        <v>364</v>
      </c>
      <c r="L501" s="1238">
        <v>2</v>
      </c>
      <c r="M501" s="1238">
        <v>1</v>
      </c>
      <c r="N501" s="1238">
        <v>0</v>
      </c>
      <c r="O501" s="1238">
        <v>0</v>
      </c>
      <c r="P501" s="1238">
        <v>0</v>
      </c>
      <c r="Q501" s="1238">
        <v>0</v>
      </c>
      <c r="R501" s="1238">
        <v>1</v>
      </c>
      <c r="S501" s="1238">
        <v>1</v>
      </c>
      <c r="T501" s="1238">
        <v>0</v>
      </c>
      <c r="U501" s="1238">
        <v>0</v>
      </c>
      <c r="V501" s="600" t="s">
        <v>55</v>
      </c>
      <c r="W501" s="2142">
        <f t="shared" si="7"/>
        <v>4</v>
      </c>
    </row>
    <row r="502" spans="1:23" x14ac:dyDescent="0.25">
      <c r="A502" s="1446">
        <v>17321</v>
      </c>
      <c r="B502" s="2115">
        <v>45910</v>
      </c>
      <c r="C502" s="1446" t="s">
        <v>382</v>
      </c>
      <c r="D502" s="1446">
        <v>2</v>
      </c>
      <c r="E502" s="1446" t="s">
        <v>362</v>
      </c>
      <c r="F502" s="1446" t="s">
        <v>68</v>
      </c>
      <c r="G502" s="1446" t="s">
        <v>52</v>
      </c>
      <c r="H502" s="1446" t="s">
        <v>55</v>
      </c>
      <c r="I502" s="2118">
        <v>2</v>
      </c>
      <c r="J502" s="1446" t="s">
        <v>363</v>
      </c>
      <c r="K502" s="1446" t="s">
        <v>364</v>
      </c>
      <c r="L502" s="1238">
        <v>2</v>
      </c>
      <c r="M502" s="1238">
        <v>1</v>
      </c>
      <c r="N502" s="1238">
        <v>0</v>
      </c>
      <c r="O502" s="1238">
        <v>0</v>
      </c>
      <c r="P502" s="1238">
        <v>0</v>
      </c>
      <c r="Q502" s="1238">
        <v>0</v>
      </c>
      <c r="R502" s="1238">
        <v>1</v>
      </c>
      <c r="S502" s="1238">
        <v>0</v>
      </c>
      <c r="T502" s="1238">
        <v>0</v>
      </c>
      <c r="U502" s="1238">
        <v>0</v>
      </c>
      <c r="V502" s="600" t="s">
        <v>55</v>
      </c>
      <c r="W502" s="2142">
        <f t="shared" si="7"/>
        <v>4</v>
      </c>
    </row>
    <row r="503" spans="1:23" x14ac:dyDescent="0.25">
      <c r="A503" s="1446">
        <v>17322</v>
      </c>
      <c r="B503" s="2115">
        <v>45910</v>
      </c>
      <c r="C503" s="1446" t="s">
        <v>504</v>
      </c>
      <c r="D503" s="1446">
        <v>3</v>
      </c>
      <c r="E503" s="1446" t="s">
        <v>362</v>
      </c>
      <c r="F503" s="1446" t="s">
        <v>68</v>
      </c>
      <c r="G503" s="1446" t="s">
        <v>52</v>
      </c>
      <c r="H503" s="1446" t="s">
        <v>55</v>
      </c>
      <c r="I503" s="2118">
        <v>2</v>
      </c>
      <c r="J503" s="1446" t="s">
        <v>363</v>
      </c>
      <c r="K503" s="1446" t="s">
        <v>364</v>
      </c>
      <c r="L503" s="1238">
        <v>2</v>
      </c>
      <c r="M503" s="1238">
        <v>1</v>
      </c>
      <c r="N503" s="1238">
        <v>0</v>
      </c>
      <c r="O503" s="1238">
        <v>0</v>
      </c>
      <c r="P503" s="1238">
        <v>0</v>
      </c>
      <c r="Q503" s="1238">
        <v>0</v>
      </c>
      <c r="R503" s="1238">
        <v>1</v>
      </c>
      <c r="S503" s="1238">
        <v>0</v>
      </c>
      <c r="T503" s="1238">
        <v>0</v>
      </c>
      <c r="U503" s="1238">
        <v>0</v>
      </c>
      <c r="V503" s="600" t="s">
        <v>55</v>
      </c>
      <c r="W503" s="2142">
        <f t="shared" si="7"/>
        <v>4</v>
      </c>
    </row>
    <row r="504" spans="1:23" x14ac:dyDescent="0.25">
      <c r="A504" s="1446">
        <v>17327</v>
      </c>
      <c r="B504" s="2115">
        <v>45910</v>
      </c>
      <c r="C504" s="1446" t="s">
        <v>500</v>
      </c>
      <c r="D504" s="1446">
        <v>4</v>
      </c>
      <c r="E504" s="1446" t="s">
        <v>362</v>
      </c>
      <c r="F504" s="1446" t="s">
        <v>68</v>
      </c>
      <c r="G504" s="1446" t="s">
        <v>52</v>
      </c>
      <c r="H504" s="1446" t="s">
        <v>55</v>
      </c>
      <c r="I504" s="2118">
        <v>2</v>
      </c>
      <c r="J504" s="1446" t="s">
        <v>363</v>
      </c>
      <c r="K504" s="1446" t="s">
        <v>364</v>
      </c>
      <c r="L504" s="1238">
        <v>2</v>
      </c>
      <c r="M504" s="1238">
        <v>0</v>
      </c>
      <c r="N504" s="1238">
        <v>0</v>
      </c>
      <c r="O504" s="1238">
        <v>0</v>
      </c>
      <c r="P504" s="1238">
        <v>0</v>
      </c>
      <c r="Q504" s="1238">
        <v>0</v>
      </c>
      <c r="R504" s="1238">
        <v>0</v>
      </c>
      <c r="S504" s="1238">
        <v>0</v>
      </c>
      <c r="T504" s="1238">
        <v>0</v>
      </c>
      <c r="U504" s="1238">
        <v>0</v>
      </c>
      <c r="V504" s="600" t="s">
        <v>55</v>
      </c>
      <c r="W504" s="2142">
        <f t="shared" si="7"/>
        <v>4</v>
      </c>
    </row>
    <row r="505" spans="1:23" x14ac:dyDescent="0.25">
      <c r="A505" s="1446">
        <v>17328</v>
      </c>
      <c r="B505" s="2115">
        <v>45910</v>
      </c>
      <c r="C505" s="1446" t="s">
        <v>487</v>
      </c>
      <c r="D505" s="1446">
        <v>8</v>
      </c>
      <c r="E505" s="1446" t="s">
        <v>362</v>
      </c>
      <c r="F505" s="1446" t="s">
        <v>71</v>
      </c>
      <c r="G505" s="1446" t="s">
        <v>52</v>
      </c>
      <c r="H505" s="1446" t="s">
        <v>55</v>
      </c>
      <c r="I505" s="2118">
        <v>2</v>
      </c>
      <c r="J505" s="1446" t="s">
        <v>363</v>
      </c>
      <c r="K505" s="1446" t="s">
        <v>364</v>
      </c>
      <c r="L505" s="1238">
        <v>2</v>
      </c>
      <c r="M505" s="1238">
        <v>3</v>
      </c>
      <c r="N505" s="1238">
        <v>0</v>
      </c>
      <c r="O505" s="1238">
        <v>0</v>
      </c>
      <c r="P505" s="1238">
        <v>0</v>
      </c>
      <c r="Q505" s="1238">
        <v>0</v>
      </c>
      <c r="R505" s="1238">
        <v>3</v>
      </c>
      <c r="S505" s="1238">
        <v>0</v>
      </c>
      <c r="T505" s="1238">
        <v>0</v>
      </c>
      <c r="U505" s="1238">
        <v>0</v>
      </c>
      <c r="V505" s="600" t="s">
        <v>55</v>
      </c>
      <c r="W505" s="2142">
        <f t="shared" si="7"/>
        <v>4</v>
      </c>
    </row>
    <row r="506" spans="1:23" x14ac:dyDescent="0.25">
      <c r="A506" s="1446">
        <v>17329</v>
      </c>
      <c r="B506" s="2115">
        <v>45910</v>
      </c>
      <c r="C506" s="1446" t="s">
        <v>541</v>
      </c>
      <c r="D506" s="1446">
        <v>15</v>
      </c>
      <c r="E506" s="1446" t="s">
        <v>362</v>
      </c>
      <c r="F506" s="1446" t="s">
        <v>68</v>
      </c>
      <c r="G506" s="1446" t="s">
        <v>52</v>
      </c>
      <c r="H506" s="1446" t="s">
        <v>55</v>
      </c>
      <c r="I506" s="2118">
        <v>5</v>
      </c>
      <c r="J506" s="1446" t="s">
        <v>363</v>
      </c>
      <c r="K506" s="1446" t="s">
        <v>364</v>
      </c>
      <c r="L506" s="1238">
        <v>2</v>
      </c>
      <c r="M506" s="1238">
        <v>0</v>
      </c>
      <c r="N506" s="1238">
        <v>0</v>
      </c>
      <c r="O506" s="1238">
        <v>0</v>
      </c>
      <c r="P506" s="1238">
        <v>0</v>
      </c>
      <c r="Q506" s="1238">
        <v>0</v>
      </c>
      <c r="R506" s="1238">
        <v>0</v>
      </c>
      <c r="S506" s="1238">
        <v>0</v>
      </c>
      <c r="T506" s="1238">
        <v>0</v>
      </c>
      <c r="U506" s="1238">
        <v>0</v>
      </c>
      <c r="V506" s="600" t="s">
        <v>55</v>
      </c>
      <c r="W506" s="2142">
        <f t="shared" si="7"/>
        <v>7</v>
      </c>
    </row>
    <row r="507" spans="1:23" x14ac:dyDescent="0.25">
      <c r="A507" s="1446">
        <v>17330</v>
      </c>
      <c r="B507" s="2115">
        <v>45910</v>
      </c>
      <c r="C507" s="1446" t="s">
        <v>428</v>
      </c>
      <c r="D507" s="1446">
        <v>15</v>
      </c>
      <c r="E507" s="1446" t="s">
        <v>55</v>
      </c>
      <c r="F507" s="1446" t="s">
        <v>68</v>
      </c>
      <c r="G507" s="1446" t="s">
        <v>52</v>
      </c>
      <c r="H507" s="1446" t="s">
        <v>55</v>
      </c>
      <c r="I507" s="2118">
        <v>2</v>
      </c>
      <c r="J507" s="1446" t="s">
        <v>363</v>
      </c>
      <c r="K507" s="1446" t="s">
        <v>364</v>
      </c>
      <c r="L507" s="1238">
        <v>2</v>
      </c>
      <c r="M507" s="1238">
        <v>1</v>
      </c>
      <c r="N507" s="1238">
        <v>0</v>
      </c>
      <c r="O507" s="1238">
        <v>0</v>
      </c>
      <c r="P507" s="1238">
        <v>0</v>
      </c>
      <c r="Q507" s="1238">
        <v>0</v>
      </c>
      <c r="R507" s="1238">
        <v>1</v>
      </c>
      <c r="S507" s="1238">
        <v>0</v>
      </c>
      <c r="T507" s="1238">
        <v>0</v>
      </c>
      <c r="U507" s="1238">
        <v>0</v>
      </c>
      <c r="V507" s="600" t="s">
        <v>55</v>
      </c>
      <c r="W507" s="2142">
        <f t="shared" si="7"/>
        <v>4</v>
      </c>
    </row>
    <row r="508" spans="1:23" x14ac:dyDescent="0.25">
      <c r="A508" s="1446">
        <v>17333</v>
      </c>
      <c r="B508" s="2115">
        <v>45910</v>
      </c>
      <c r="C508" s="1446" t="s">
        <v>455</v>
      </c>
      <c r="D508" s="1446">
        <v>14</v>
      </c>
      <c r="E508" s="1446" t="s">
        <v>362</v>
      </c>
      <c r="F508" s="1446" t="s">
        <v>71</v>
      </c>
      <c r="G508" s="1446" t="s">
        <v>52</v>
      </c>
      <c r="H508" s="1446" t="s">
        <v>55</v>
      </c>
      <c r="I508" s="2118">
        <v>1</v>
      </c>
      <c r="J508" s="1446" t="s">
        <v>363</v>
      </c>
      <c r="K508" s="1446" t="s">
        <v>364</v>
      </c>
      <c r="L508" s="1238">
        <v>2</v>
      </c>
      <c r="M508" s="1238">
        <v>4</v>
      </c>
      <c r="N508" s="1238">
        <v>0</v>
      </c>
      <c r="O508" s="1238">
        <v>0</v>
      </c>
      <c r="P508" s="1238">
        <v>0</v>
      </c>
      <c r="Q508" s="1238">
        <v>0</v>
      </c>
      <c r="R508" s="1238">
        <v>4</v>
      </c>
      <c r="S508" s="1238">
        <v>2</v>
      </c>
      <c r="T508" s="1238">
        <v>0</v>
      </c>
      <c r="U508" s="1238">
        <v>0</v>
      </c>
      <c r="V508" s="600" t="s">
        <v>55</v>
      </c>
      <c r="W508" s="2142">
        <f t="shared" si="7"/>
        <v>3</v>
      </c>
    </row>
    <row r="509" spans="1:23" x14ac:dyDescent="0.25">
      <c r="A509" s="1446">
        <v>17334</v>
      </c>
      <c r="B509" s="2115">
        <v>45910</v>
      </c>
      <c r="C509" s="1446" t="s">
        <v>520</v>
      </c>
      <c r="D509" s="1446">
        <v>14</v>
      </c>
      <c r="E509" s="1446" t="s">
        <v>362</v>
      </c>
      <c r="F509" s="1446" t="s">
        <v>68</v>
      </c>
      <c r="G509" s="1446" t="s">
        <v>52</v>
      </c>
      <c r="H509" s="1446" t="s">
        <v>55</v>
      </c>
      <c r="I509" s="2118">
        <v>1</v>
      </c>
      <c r="J509" s="1446" t="s">
        <v>363</v>
      </c>
      <c r="K509" s="1446" t="s">
        <v>364</v>
      </c>
      <c r="L509" s="1238">
        <v>2</v>
      </c>
      <c r="M509" s="1238">
        <v>1</v>
      </c>
      <c r="N509" s="1238">
        <v>0</v>
      </c>
      <c r="O509" s="1238">
        <v>0</v>
      </c>
      <c r="P509" s="1238">
        <v>0</v>
      </c>
      <c r="Q509" s="1238">
        <v>0</v>
      </c>
      <c r="R509" s="1238">
        <v>1</v>
      </c>
      <c r="S509" s="1238">
        <v>0</v>
      </c>
      <c r="T509" s="1238">
        <v>0</v>
      </c>
      <c r="U509" s="1238">
        <v>0</v>
      </c>
      <c r="V509" s="600" t="s">
        <v>55</v>
      </c>
      <c r="W509" s="2142">
        <f t="shared" si="7"/>
        <v>3</v>
      </c>
    </row>
    <row r="510" spans="1:23" x14ac:dyDescent="0.25">
      <c r="A510" s="1446">
        <v>17337</v>
      </c>
      <c r="B510" s="2115">
        <v>45911</v>
      </c>
      <c r="C510" s="1446" t="s">
        <v>552</v>
      </c>
      <c r="D510" s="1446">
        <v>8</v>
      </c>
      <c r="E510" s="1446" t="s">
        <v>55</v>
      </c>
      <c r="F510" s="1446" t="s">
        <v>68</v>
      </c>
      <c r="G510" s="1446" t="s">
        <v>52</v>
      </c>
      <c r="H510" s="1446" t="s">
        <v>55</v>
      </c>
      <c r="I510" s="2118">
        <v>3</v>
      </c>
      <c r="J510" s="1446" t="s">
        <v>363</v>
      </c>
      <c r="K510" s="1446" t="s">
        <v>364</v>
      </c>
      <c r="L510" s="1238">
        <v>2</v>
      </c>
      <c r="M510" s="1238">
        <v>1</v>
      </c>
      <c r="N510" s="1238">
        <v>0</v>
      </c>
      <c r="O510" s="1238">
        <v>0</v>
      </c>
      <c r="P510" s="1238">
        <v>0</v>
      </c>
      <c r="Q510" s="1238">
        <v>0</v>
      </c>
      <c r="R510" s="1238">
        <v>1</v>
      </c>
      <c r="S510" s="1238">
        <v>0</v>
      </c>
      <c r="T510" s="1238">
        <v>0</v>
      </c>
      <c r="U510" s="1238">
        <v>0</v>
      </c>
      <c r="V510" s="600" t="s">
        <v>55</v>
      </c>
      <c r="W510" s="2142">
        <f t="shared" si="7"/>
        <v>5</v>
      </c>
    </row>
    <row r="511" spans="1:23" x14ac:dyDescent="0.25">
      <c r="A511" s="1446">
        <v>17340</v>
      </c>
      <c r="B511" s="2115">
        <v>45911</v>
      </c>
      <c r="C511" s="1446" t="s">
        <v>383</v>
      </c>
      <c r="D511" s="1446">
        <v>6</v>
      </c>
      <c r="E511" s="1446" t="s">
        <v>362</v>
      </c>
      <c r="F511" s="1446" t="s">
        <v>68</v>
      </c>
      <c r="G511" s="1446" t="s">
        <v>52</v>
      </c>
      <c r="H511" s="1446" t="s">
        <v>55</v>
      </c>
      <c r="I511" s="2118">
        <v>2</v>
      </c>
      <c r="J511" s="1446" t="s">
        <v>363</v>
      </c>
      <c r="K511" s="1446" t="s">
        <v>364</v>
      </c>
      <c r="L511" s="1238">
        <v>2</v>
      </c>
      <c r="M511" s="1238">
        <v>0</v>
      </c>
      <c r="N511" s="1238">
        <v>0</v>
      </c>
      <c r="O511" s="1238">
        <v>0</v>
      </c>
      <c r="P511" s="1238">
        <v>0</v>
      </c>
      <c r="Q511" s="1238">
        <v>0</v>
      </c>
      <c r="R511" s="1238">
        <v>0</v>
      </c>
      <c r="S511" s="1238">
        <v>0</v>
      </c>
      <c r="T511" s="1238">
        <v>0</v>
      </c>
      <c r="U511" s="1238">
        <v>0</v>
      </c>
      <c r="V511" s="600" t="s">
        <v>55</v>
      </c>
      <c r="W511" s="2142">
        <f t="shared" si="7"/>
        <v>4</v>
      </c>
    </row>
    <row r="512" spans="1:23" x14ac:dyDescent="0.25">
      <c r="A512" s="1446">
        <v>17343</v>
      </c>
      <c r="B512" s="2115">
        <v>45911</v>
      </c>
      <c r="C512" s="1446" t="s">
        <v>376</v>
      </c>
      <c r="D512" s="1446">
        <v>4</v>
      </c>
      <c r="E512" s="1446" t="s">
        <v>362</v>
      </c>
      <c r="F512" s="1446" t="s">
        <v>68</v>
      </c>
      <c r="G512" s="1446" t="s">
        <v>52</v>
      </c>
      <c r="H512" s="1446" t="s">
        <v>55</v>
      </c>
      <c r="I512" s="2118">
        <v>2</v>
      </c>
      <c r="J512" s="1446" t="s">
        <v>363</v>
      </c>
      <c r="K512" s="1446" t="s">
        <v>364</v>
      </c>
      <c r="L512" s="1238">
        <v>2</v>
      </c>
      <c r="M512" s="1238">
        <v>1</v>
      </c>
      <c r="N512" s="1238">
        <v>0</v>
      </c>
      <c r="O512" s="1238">
        <v>0</v>
      </c>
      <c r="P512" s="1238">
        <v>0</v>
      </c>
      <c r="Q512" s="1238">
        <v>0</v>
      </c>
      <c r="R512" s="1238">
        <v>1</v>
      </c>
      <c r="S512" s="1238">
        <v>0</v>
      </c>
      <c r="T512" s="1238">
        <v>0</v>
      </c>
      <c r="U512" s="1238">
        <v>0</v>
      </c>
      <c r="V512" s="600" t="s">
        <v>55</v>
      </c>
      <c r="W512" s="2142">
        <f t="shared" si="7"/>
        <v>4</v>
      </c>
    </row>
    <row r="513" spans="1:23" x14ac:dyDescent="0.25">
      <c r="A513" s="1446">
        <v>17344</v>
      </c>
      <c r="B513" s="2115">
        <v>45911</v>
      </c>
      <c r="C513" s="1446" t="s">
        <v>545</v>
      </c>
      <c r="D513" s="1446">
        <v>4</v>
      </c>
      <c r="E513" s="1446" t="s">
        <v>362</v>
      </c>
      <c r="F513" s="1446" t="s">
        <v>68</v>
      </c>
      <c r="G513" s="1446" t="s">
        <v>52</v>
      </c>
      <c r="H513" s="1446" t="s">
        <v>55</v>
      </c>
      <c r="I513" s="2118">
        <v>2</v>
      </c>
      <c r="J513" s="1446" t="s">
        <v>363</v>
      </c>
      <c r="K513" s="1446" t="s">
        <v>364</v>
      </c>
      <c r="L513" s="1238">
        <v>2</v>
      </c>
      <c r="M513" s="1238">
        <v>1</v>
      </c>
      <c r="N513" s="1238">
        <v>0</v>
      </c>
      <c r="O513" s="1238">
        <v>0</v>
      </c>
      <c r="P513" s="1238">
        <v>0</v>
      </c>
      <c r="Q513" s="1238">
        <v>0</v>
      </c>
      <c r="R513" s="1238">
        <v>1</v>
      </c>
      <c r="S513" s="1238">
        <v>0</v>
      </c>
      <c r="T513" s="1238">
        <v>0</v>
      </c>
      <c r="U513" s="1238">
        <v>0</v>
      </c>
      <c r="V513" s="600" t="s">
        <v>55</v>
      </c>
      <c r="W513" s="2142">
        <f t="shared" si="7"/>
        <v>4</v>
      </c>
    </row>
    <row r="514" spans="1:23" x14ac:dyDescent="0.25">
      <c r="A514" s="1446">
        <v>17347</v>
      </c>
      <c r="B514" s="2115">
        <v>45911</v>
      </c>
      <c r="C514" s="1446" t="s">
        <v>423</v>
      </c>
      <c r="D514" s="1446">
        <v>48</v>
      </c>
      <c r="E514" s="1446" t="s">
        <v>362</v>
      </c>
      <c r="F514" s="1446" t="s">
        <v>71</v>
      </c>
      <c r="G514" s="1446" t="s">
        <v>63</v>
      </c>
      <c r="H514" s="1446" t="s">
        <v>55</v>
      </c>
      <c r="I514" s="2118">
        <v>3</v>
      </c>
      <c r="J514" s="1446" t="s">
        <v>363</v>
      </c>
      <c r="K514" s="1446" t="s">
        <v>364</v>
      </c>
      <c r="L514" s="1238">
        <v>2</v>
      </c>
      <c r="M514" s="1238">
        <v>2</v>
      </c>
      <c r="N514" s="1238">
        <v>0</v>
      </c>
      <c r="O514" s="1238">
        <v>0</v>
      </c>
      <c r="P514" s="1238">
        <v>0</v>
      </c>
      <c r="Q514" s="1238">
        <v>0</v>
      </c>
      <c r="R514" s="1238">
        <v>2</v>
      </c>
      <c r="S514" s="1238">
        <v>0</v>
      </c>
      <c r="T514" s="1238">
        <v>0</v>
      </c>
      <c r="U514" s="1238">
        <v>0</v>
      </c>
      <c r="V514" s="600" t="s">
        <v>55</v>
      </c>
      <c r="W514" s="2142">
        <f t="shared" si="7"/>
        <v>5</v>
      </c>
    </row>
    <row r="515" spans="1:23" x14ac:dyDescent="0.25">
      <c r="A515" s="1446">
        <v>17348</v>
      </c>
      <c r="B515" s="2115">
        <v>45911</v>
      </c>
      <c r="C515" s="1446" t="s">
        <v>517</v>
      </c>
      <c r="D515" s="1446">
        <v>47</v>
      </c>
      <c r="E515" s="1446" t="s">
        <v>362</v>
      </c>
      <c r="F515" s="1446" t="s">
        <v>71</v>
      </c>
      <c r="G515" s="1446" t="s">
        <v>65</v>
      </c>
      <c r="H515" s="1446" t="s">
        <v>55</v>
      </c>
      <c r="I515" s="2118">
        <v>3</v>
      </c>
      <c r="J515" s="1446" t="s">
        <v>363</v>
      </c>
      <c r="K515" s="1446" t="s">
        <v>364</v>
      </c>
      <c r="L515" s="1238">
        <v>2</v>
      </c>
      <c r="M515" s="1238">
        <v>0</v>
      </c>
      <c r="N515" s="1238">
        <v>0</v>
      </c>
      <c r="O515" s="1238">
        <v>0</v>
      </c>
      <c r="P515" s="1238">
        <v>0</v>
      </c>
      <c r="Q515" s="1238">
        <v>0</v>
      </c>
      <c r="R515" s="1238">
        <v>0</v>
      </c>
      <c r="S515" s="1238">
        <v>0</v>
      </c>
      <c r="T515" s="1238">
        <v>0</v>
      </c>
      <c r="U515" s="1238">
        <v>8</v>
      </c>
      <c r="V515" s="600" t="s">
        <v>55</v>
      </c>
      <c r="W515" s="2142">
        <f t="shared" ref="W515:W578" si="8">U515+L515+I515</f>
        <v>13</v>
      </c>
    </row>
    <row r="516" spans="1:23" x14ac:dyDescent="0.25">
      <c r="A516" s="1446">
        <v>17349</v>
      </c>
      <c r="B516" s="2115">
        <v>45911</v>
      </c>
      <c r="C516" s="1446" t="s">
        <v>596</v>
      </c>
      <c r="D516" s="1446">
        <v>47</v>
      </c>
      <c r="E516" s="1446" t="s">
        <v>362</v>
      </c>
      <c r="F516" s="1446" t="s">
        <v>68</v>
      </c>
      <c r="G516" s="1446" t="s">
        <v>65</v>
      </c>
      <c r="H516" s="1446" t="s">
        <v>55</v>
      </c>
      <c r="I516" s="2118">
        <v>3</v>
      </c>
      <c r="J516" s="1446" t="s">
        <v>363</v>
      </c>
      <c r="K516" s="1446" t="s">
        <v>364</v>
      </c>
      <c r="L516" s="1238">
        <v>2</v>
      </c>
      <c r="M516" s="1238">
        <v>2</v>
      </c>
      <c r="N516" s="1238">
        <v>0</v>
      </c>
      <c r="O516" s="1238">
        <v>0</v>
      </c>
      <c r="P516" s="1238">
        <v>0</v>
      </c>
      <c r="Q516" s="1238">
        <v>0</v>
      </c>
      <c r="R516" s="1238">
        <v>2</v>
      </c>
      <c r="S516" s="1238">
        <v>0</v>
      </c>
      <c r="T516" s="1238">
        <v>0</v>
      </c>
      <c r="U516" s="1238">
        <v>8</v>
      </c>
      <c r="V516" s="600" t="s">
        <v>55</v>
      </c>
      <c r="W516" s="2142">
        <f t="shared" si="8"/>
        <v>13</v>
      </c>
    </row>
    <row r="517" spans="1:23" x14ac:dyDescent="0.25">
      <c r="A517" s="1446">
        <v>17350</v>
      </c>
      <c r="B517" s="2115">
        <v>45911</v>
      </c>
      <c r="C517" s="1446" t="s">
        <v>503</v>
      </c>
      <c r="D517" s="1446">
        <v>47</v>
      </c>
      <c r="E517" s="1446" t="s">
        <v>55</v>
      </c>
      <c r="F517" s="1446" t="s">
        <v>68</v>
      </c>
      <c r="G517" s="1446" t="s">
        <v>65</v>
      </c>
      <c r="H517" s="1446" t="s">
        <v>55</v>
      </c>
      <c r="I517" s="2118">
        <v>3</v>
      </c>
      <c r="J517" s="1446" t="s">
        <v>363</v>
      </c>
      <c r="K517" s="1446" t="s">
        <v>364</v>
      </c>
      <c r="L517" s="1238">
        <v>2</v>
      </c>
      <c r="M517" s="1238">
        <v>0</v>
      </c>
      <c r="N517" s="1238">
        <v>0</v>
      </c>
      <c r="O517" s="1238">
        <v>0</v>
      </c>
      <c r="P517" s="1238">
        <v>0</v>
      </c>
      <c r="Q517" s="1238">
        <v>0</v>
      </c>
      <c r="R517" s="1238">
        <v>0</v>
      </c>
      <c r="S517" s="1238">
        <v>0</v>
      </c>
      <c r="T517" s="1238">
        <v>0</v>
      </c>
      <c r="U517" s="1238">
        <v>8</v>
      </c>
      <c r="V517" s="600" t="s">
        <v>55</v>
      </c>
      <c r="W517" s="2142">
        <f t="shared" si="8"/>
        <v>13</v>
      </c>
    </row>
    <row r="518" spans="1:23" x14ac:dyDescent="0.25">
      <c r="A518" s="1446">
        <v>17354</v>
      </c>
      <c r="B518" s="2115">
        <v>45912</v>
      </c>
      <c r="C518" s="1446" t="s">
        <v>386</v>
      </c>
      <c r="D518" s="1446">
        <v>36</v>
      </c>
      <c r="E518" s="1446" t="s">
        <v>362</v>
      </c>
      <c r="F518" s="1446" t="s">
        <v>68</v>
      </c>
      <c r="G518" s="1446" t="s">
        <v>52</v>
      </c>
      <c r="H518" s="1446" t="s">
        <v>55</v>
      </c>
      <c r="I518" s="2118">
        <v>2</v>
      </c>
      <c r="J518" s="1446" t="s">
        <v>363</v>
      </c>
      <c r="K518" s="1446" t="s">
        <v>364</v>
      </c>
      <c r="L518" s="1238">
        <v>2</v>
      </c>
      <c r="M518" s="1238">
        <v>1</v>
      </c>
      <c r="N518" s="1238">
        <v>0</v>
      </c>
      <c r="O518" s="1238">
        <v>0</v>
      </c>
      <c r="P518" s="1238">
        <v>0</v>
      </c>
      <c r="Q518" s="1238">
        <v>0</v>
      </c>
      <c r="R518" s="1238">
        <v>1</v>
      </c>
      <c r="S518" s="1238">
        <v>0</v>
      </c>
      <c r="T518" s="1238">
        <v>0</v>
      </c>
      <c r="U518" s="1238">
        <v>0</v>
      </c>
      <c r="V518" s="600" t="s">
        <v>55</v>
      </c>
      <c r="W518" s="2142">
        <f t="shared" si="8"/>
        <v>4</v>
      </c>
    </row>
    <row r="519" spans="1:23" x14ac:dyDescent="0.25">
      <c r="A519" s="1446">
        <v>17355</v>
      </c>
      <c r="B519" s="2115">
        <v>45912</v>
      </c>
      <c r="C519" s="1446" t="s">
        <v>642</v>
      </c>
      <c r="D519" s="1446">
        <v>37</v>
      </c>
      <c r="E519" s="1446" t="s">
        <v>362</v>
      </c>
      <c r="F519" s="1446" t="s">
        <v>71</v>
      </c>
      <c r="G519" s="1446" t="s">
        <v>52</v>
      </c>
      <c r="H519" s="1446" t="s">
        <v>55</v>
      </c>
      <c r="I519" s="2118">
        <v>2</v>
      </c>
      <c r="J519" s="1446" t="s">
        <v>363</v>
      </c>
      <c r="K519" s="1446" t="s">
        <v>364</v>
      </c>
      <c r="L519" s="1238">
        <v>2</v>
      </c>
      <c r="M519" s="1238">
        <v>1</v>
      </c>
      <c r="N519" s="1238">
        <v>0</v>
      </c>
      <c r="O519" s="1238">
        <v>0</v>
      </c>
      <c r="P519" s="1238">
        <v>0</v>
      </c>
      <c r="Q519" s="1238">
        <v>0</v>
      </c>
      <c r="R519" s="1238">
        <v>1</v>
      </c>
      <c r="S519" s="1238">
        <v>0</v>
      </c>
      <c r="T519" s="1238">
        <v>0</v>
      </c>
      <c r="U519" s="1238">
        <v>0</v>
      </c>
      <c r="V519" s="600" t="s">
        <v>55</v>
      </c>
      <c r="W519" s="2142">
        <f t="shared" si="8"/>
        <v>4</v>
      </c>
    </row>
    <row r="520" spans="1:23" x14ac:dyDescent="0.25">
      <c r="A520" s="1446">
        <v>17356</v>
      </c>
      <c r="B520" s="2115">
        <v>45912</v>
      </c>
      <c r="C520" s="1446" t="s">
        <v>455</v>
      </c>
      <c r="D520" s="1446">
        <v>42</v>
      </c>
      <c r="E520" s="1446" t="s">
        <v>55</v>
      </c>
      <c r="F520" s="1446" t="s">
        <v>68</v>
      </c>
      <c r="G520" s="1446" t="s">
        <v>52</v>
      </c>
      <c r="H520" s="1446" t="s">
        <v>55</v>
      </c>
      <c r="I520" s="2118">
        <v>2</v>
      </c>
      <c r="J520" s="1446" t="s">
        <v>363</v>
      </c>
      <c r="K520" s="1446" t="s">
        <v>364</v>
      </c>
      <c r="L520" s="1238">
        <v>0</v>
      </c>
      <c r="M520" s="1238">
        <v>0</v>
      </c>
      <c r="N520" s="1238">
        <v>0</v>
      </c>
      <c r="O520" s="1238">
        <v>0</v>
      </c>
      <c r="P520" s="1238">
        <v>0</v>
      </c>
      <c r="Q520" s="1238">
        <v>0</v>
      </c>
      <c r="R520" s="1238">
        <v>0</v>
      </c>
      <c r="S520" s="1238">
        <v>0</v>
      </c>
      <c r="T520" s="1238">
        <v>0</v>
      </c>
      <c r="U520" s="1238">
        <v>0</v>
      </c>
      <c r="V520" s="600" t="s">
        <v>55</v>
      </c>
      <c r="W520" s="2142">
        <f t="shared" si="8"/>
        <v>2</v>
      </c>
    </row>
    <row r="521" spans="1:23" x14ac:dyDescent="0.25">
      <c r="A521" s="1446">
        <v>17357</v>
      </c>
      <c r="B521" s="2115">
        <v>45912</v>
      </c>
      <c r="C521" s="1446" t="s">
        <v>650</v>
      </c>
      <c r="D521" s="1446">
        <v>14</v>
      </c>
      <c r="E521" s="1446" t="s">
        <v>362</v>
      </c>
      <c r="F521" s="1446" t="s">
        <v>68</v>
      </c>
      <c r="G521" s="1446" t="s">
        <v>52</v>
      </c>
      <c r="H521" s="1446" t="s">
        <v>55</v>
      </c>
      <c r="I521" s="2118">
        <v>5</v>
      </c>
      <c r="J521" s="1446" t="s">
        <v>363</v>
      </c>
      <c r="K521" s="1446" t="s">
        <v>364</v>
      </c>
      <c r="L521" s="1238">
        <v>1</v>
      </c>
      <c r="M521" s="1238">
        <v>1</v>
      </c>
      <c r="N521" s="1238">
        <v>0</v>
      </c>
      <c r="O521" s="1238">
        <v>0</v>
      </c>
      <c r="P521" s="1238">
        <v>0</v>
      </c>
      <c r="Q521" s="1238">
        <v>0</v>
      </c>
      <c r="R521" s="1238">
        <v>1</v>
      </c>
      <c r="S521" s="1238">
        <v>0</v>
      </c>
      <c r="T521" s="1238">
        <v>0</v>
      </c>
      <c r="U521" s="1238">
        <v>0</v>
      </c>
      <c r="V521" s="600" t="s">
        <v>55</v>
      </c>
      <c r="W521" s="2142">
        <f t="shared" si="8"/>
        <v>6</v>
      </c>
    </row>
    <row r="522" spans="1:23" x14ac:dyDescent="0.25">
      <c r="A522" s="1446">
        <v>17358</v>
      </c>
      <c r="B522" s="2115">
        <v>45912</v>
      </c>
      <c r="C522" s="1446" t="s">
        <v>596</v>
      </c>
      <c r="D522" s="1446">
        <v>14</v>
      </c>
      <c r="E522" s="1446" t="s">
        <v>55</v>
      </c>
      <c r="F522" s="1446" t="s">
        <v>52</v>
      </c>
      <c r="G522" s="1446" t="s">
        <v>52</v>
      </c>
      <c r="H522" s="1446" t="s">
        <v>55</v>
      </c>
      <c r="I522" s="2118">
        <v>2</v>
      </c>
      <c r="J522" s="1446" t="s">
        <v>363</v>
      </c>
      <c r="K522" s="1446" t="s">
        <v>364</v>
      </c>
      <c r="L522" s="1238">
        <v>1</v>
      </c>
      <c r="M522" s="1238">
        <v>0</v>
      </c>
      <c r="N522" s="1238">
        <v>0</v>
      </c>
      <c r="O522" s="1238">
        <v>0</v>
      </c>
      <c r="P522" s="1238">
        <v>0</v>
      </c>
      <c r="Q522" s="1238">
        <v>0</v>
      </c>
      <c r="R522" s="1238">
        <v>0</v>
      </c>
      <c r="S522" s="1238">
        <v>0</v>
      </c>
      <c r="T522" s="1238">
        <v>0</v>
      </c>
      <c r="U522" s="1238">
        <v>0</v>
      </c>
      <c r="V522" s="600" t="s">
        <v>55</v>
      </c>
      <c r="W522" s="2142">
        <f t="shared" si="8"/>
        <v>3</v>
      </c>
    </row>
    <row r="523" spans="1:23" x14ac:dyDescent="0.25">
      <c r="A523" s="1446">
        <v>17359</v>
      </c>
      <c r="B523" s="2115">
        <v>45912</v>
      </c>
      <c r="C523" s="1446" t="s">
        <v>387</v>
      </c>
      <c r="D523" s="1446">
        <v>10</v>
      </c>
      <c r="E523" s="1446" t="s">
        <v>55</v>
      </c>
      <c r="F523" s="1446" t="s">
        <v>68</v>
      </c>
      <c r="G523" s="1446" t="s">
        <v>65</v>
      </c>
      <c r="H523" s="1446" t="s">
        <v>55</v>
      </c>
      <c r="I523" s="2118">
        <v>3</v>
      </c>
      <c r="J523" s="1446" t="s">
        <v>363</v>
      </c>
      <c r="K523" s="1446" t="s">
        <v>364</v>
      </c>
      <c r="L523" s="1238">
        <v>1</v>
      </c>
      <c r="M523" s="1238">
        <v>1</v>
      </c>
      <c r="N523" s="1238">
        <v>0</v>
      </c>
      <c r="O523" s="1238">
        <v>0</v>
      </c>
      <c r="P523" s="1238">
        <v>0</v>
      </c>
      <c r="Q523" s="1238">
        <v>0</v>
      </c>
      <c r="R523" s="1238">
        <v>1</v>
      </c>
      <c r="S523" s="1238">
        <v>0</v>
      </c>
      <c r="T523" s="1238">
        <v>0</v>
      </c>
      <c r="U523" s="1238">
        <v>8</v>
      </c>
      <c r="V523" s="600" t="s">
        <v>55</v>
      </c>
      <c r="W523" s="2142">
        <f t="shared" si="8"/>
        <v>12</v>
      </c>
    </row>
    <row r="524" spans="1:23" x14ac:dyDescent="0.25">
      <c r="A524" s="1446">
        <v>17360</v>
      </c>
      <c r="B524" s="2115">
        <v>45913</v>
      </c>
      <c r="C524" s="1446" t="s">
        <v>421</v>
      </c>
      <c r="D524" s="1446">
        <v>24</v>
      </c>
      <c r="E524" s="1446" t="s">
        <v>362</v>
      </c>
      <c r="F524" s="1446" t="s">
        <v>68</v>
      </c>
      <c r="G524" s="1446" t="s">
        <v>52</v>
      </c>
      <c r="H524" s="1446" t="s">
        <v>55</v>
      </c>
      <c r="I524" s="2118">
        <v>4</v>
      </c>
      <c r="J524" s="1446" t="s">
        <v>363</v>
      </c>
      <c r="K524" s="1446" t="s">
        <v>364</v>
      </c>
      <c r="L524" s="1238">
        <v>2</v>
      </c>
      <c r="M524" s="1238">
        <v>1</v>
      </c>
      <c r="N524" s="1238">
        <v>0</v>
      </c>
      <c r="O524" s="1238">
        <v>0</v>
      </c>
      <c r="P524" s="1238">
        <v>0</v>
      </c>
      <c r="Q524" s="1238">
        <v>0</v>
      </c>
      <c r="R524" s="1238">
        <v>1</v>
      </c>
      <c r="S524" s="1238">
        <v>0</v>
      </c>
      <c r="T524" s="1238">
        <v>0</v>
      </c>
      <c r="U524" s="1238">
        <v>0</v>
      </c>
      <c r="V524" s="600" t="s">
        <v>55</v>
      </c>
      <c r="W524" s="2142">
        <f t="shared" si="8"/>
        <v>6</v>
      </c>
    </row>
    <row r="525" spans="1:23" x14ac:dyDescent="0.25">
      <c r="A525" s="1446">
        <v>17364</v>
      </c>
      <c r="B525" s="2115">
        <v>45915</v>
      </c>
      <c r="C525" s="1446" t="s">
        <v>557</v>
      </c>
      <c r="D525" s="1446">
        <v>3</v>
      </c>
      <c r="E525" s="1446" t="s">
        <v>362</v>
      </c>
      <c r="F525" s="1446" t="s">
        <v>70</v>
      </c>
      <c r="G525" s="1446" t="s">
        <v>52</v>
      </c>
      <c r="H525" s="1446" t="s">
        <v>55</v>
      </c>
      <c r="I525" s="2118">
        <v>2</v>
      </c>
      <c r="J525" s="1446" t="s">
        <v>363</v>
      </c>
      <c r="K525" s="1446" t="s">
        <v>364</v>
      </c>
      <c r="L525" s="1238">
        <v>2</v>
      </c>
      <c r="M525" s="1238">
        <v>1</v>
      </c>
      <c r="N525" s="1238">
        <v>0</v>
      </c>
      <c r="O525" s="1238">
        <v>0</v>
      </c>
      <c r="P525" s="1238">
        <v>0</v>
      </c>
      <c r="Q525" s="1238">
        <v>0</v>
      </c>
      <c r="R525" s="1238">
        <v>1</v>
      </c>
      <c r="S525" s="1238">
        <v>0</v>
      </c>
      <c r="T525" s="1238">
        <v>0</v>
      </c>
      <c r="U525" s="1238">
        <v>0</v>
      </c>
      <c r="V525" s="600" t="s">
        <v>55</v>
      </c>
      <c r="W525" s="2142">
        <f t="shared" si="8"/>
        <v>4</v>
      </c>
    </row>
    <row r="526" spans="1:23" x14ac:dyDescent="0.25">
      <c r="A526" s="1446">
        <v>17367</v>
      </c>
      <c r="B526" s="2115">
        <v>45915</v>
      </c>
      <c r="C526" s="1446" t="s">
        <v>442</v>
      </c>
      <c r="D526" s="1446">
        <v>3</v>
      </c>
      <c r="E526" s="1446" t="s">
        <v>362</v>
      </c>
      <c r="F526" s="1446" t="s">
        <v>70</v>
      </c>
      <c r="G526" s="1446" t="s">
        <v>52</v>
      </c>
      <c r="H526" s="1446" t="s">
        <v>55</v>
      </c>
      <c r="I526" s="2118">
        <v>2</v>
      </c>
      <c r="J526" s="1446" t="s">
        <v>363</v>
      </c>
      <c r="K526" s="1446" t="s">
        <v>364</v>
      </c>
      <c r="L526" s="1238">
        <v>2</v>
      </c>
      <c r="M526" s="1238">
        <v>5</v>
      </c>
      <c r="N526" s="1238">
        <v>0</v>
      </c>
      <c r="O526" s="1238">
        <v>0</v>
      </c>
      <c r="P526" s="1238">
        <v>0</v>
      </c>
      <c r="Q526" s="1238">
        <v>0</v>
      </c>
      <c r="R526" s="1238">
        <v>5</v>
      </c>
      <c r="S526" s="1238">
        <v>1</v>
      </c>
      <c r="T526" s="1238">
        <v>0</v>
      </c>
      <c r="U526" s="1238">
        <v>0</v>
      </c>
      <c r="V526" s="600" t="s">
        <v>55</v>
      </c>
      <c r="W526" s="2142">
        <f t="shared" si="8"/>
        <v>4</v>
      </c>
    </row>
    <row r="527" spans="1:23" x14ac:dyDescent="0.25">
      <c r="A527" s="1446">
        <v>17368</v>
      </c>
      <c r="B527" s="2115">
        <v>45915</v>
      </c>
      <c r="C527" s="1446" t="s">
        <v>471</v>
      </c>
      <c r="D527" s="1446">
        <v>3</v>
      </c>
      <c r="E527" s="1446" t="s">
        <v>362</v>
      </c>
      <c r="F527" s="1446" t="s">
        <v>68</v>
      </c>
      <c r="G527" s="1446" t="s">
        <v>52</v>
      </c>
      <c r="H527" s="1446" t="s">
        <v>55</v>
      </c>
      <c r="I527" s="2118">
        <v>2</v>
      </c>
      <c r="J527" s="1446" t="s">
        <v>363</v>
      </c>
      <c r="K527" s="1446" t="s">
        <v>364</v>
      </c>
      <c r="L527" s="1238">
        <v>2</v>
      </c>
      <c r="M527" s="1238">
        <v>4</v>
      </c>
      <c r="N527" s="1238">
        <v>0</v>
      </c>
      <c r="O527" s="1238">
        <v>0</v>
      </c>
      <c r="P527" s="1238">
        <v>0</v>
      </c>
      <c r="Q527" s="1238">
        <v>0</v>
      </c>
      <c r="R527" s="1238">
        <v>4</v>
      </c>
      <c r="S527" s="1238">
        <v>0</v>
      </c>
      <c r="T527" s="1238">
        <v>0</v>
      </c>
      <c r="U527" s="1238">
        <v>0</v>
      </c>
      <c r="V527" s="600" t="s">
        <v>55</v>
      </c>
      <c r="W527" s="2142">
        <f t="shared" si="8"/>
        <v>4</v>
      </c>
    </row>
    <row r="528" spans="1:23" x14ac:dyDescent="0.25">
      <c r="A528" s="1446">
        <v>17371</v>
      </c>
      <c r="B528" s="2115">
        <v>45915</v>
      </c>
      <c r="C528" s="1446" t="s">
        <v>502</v>
      </c>
      <c r="D528" s="1446">
        <v>1</v>
      </c>
      <c r="E528" s="1446" t="s">
        <v>362</v>
      </c>
      <c r="F528" s="1446" t="s">
        <v>68</v>
      </c>
      <c r="G528" s="1446" t="s">
        <v>63</v>
      </c>
      <c r="H528" s="1446" t="s">
        <v>55</v>
      </c>
      <c r="I528" s="2118">
        <v>3</v>
      </c>
      <c r="J528" s="1446" t="s">
        <v>363</v>
      </c>
      <c r="K528" s="1446" t="s">
        <v>364</v>
      </c>
      <c r="L528" s="1238">
        <v>1</v>
      </c>
      <c r="M528" s="1238">
        <v>2</v>
      </c>
      <c r="N528" s="1238">
        <v>0</v>
      </c>
      <c r="O528" s="1238">
        <v>0</v>
      </c>
      <c r="P528" s="1238">
        <v>0</v>
      </c>
      <c r="Q528" s="1238">
        <v>0</v>
      </c>
      <c r="R528" s="1238">
        <v>2</v>
      </c>
      <c r="S528" s="1238">
        <v>1</v>
      </c>
      <c r="T528" s="1238">
        <v>0</v>
      </c>
      <c r="U528" s="1238">
        <v>0</v>
      </c>
      <c r="V528" s="600" t="s">
        <v>55</v>
      </c>
      <c r="W528" s="2142">
        <f t="shared" si="8"/>
        <v>4</v>
      </c>
    </row>
    <row r="529" spans="1:23" x14ac:dyDescent="0.25">
      <c r="A529" s="1446">
        <v>17372</v>
      </c>
      <c r="B529" s="2115">
        <v>45915</v>
      </c>
      <c r="C529" s="1446" t="s">
        <v>452</v>
      </c>
      <c r="D529" s="1446">
        <v>1</v>
      </c>
      <c r="E529" s="1446" t="s">
        <v>362</v>
      </c>
      <c r="F529" s="1446" t="s">
        <v>52</v>
      </c>
      <c r="G529" s="1446" t="s">
        <v>63</v>
      </c>
      <c r="H529" s="1446" t="s">
        <v>55</v>
      </c>
      <c r="I529" s="2118">
        <v>3</v>
      </c>
      <c r="J529" s="1446" t="s">
        <v>363</v>
      </c>
      <c r="K529" s="1446" t="s">
        <v>364</v>
      </c>
      <c r="L529" s="1238">
        <v>1</v>
      </c>
      <c r="M529" s="1238">
        <v>0</v>
      </c>
      <c r="N529" s="1238">
        <v>0</v>
      </c>
      <c r="O529" s="1238">
        <v>0</v>
      </c>
      <c r="P529" s="1238">
        <v>0</v>
      </c>
      <c r="Q529" s="1238">
        <v>0</v>
      </c>
      <c r="R529" s="1238">
        <v>0</v>
      </c>
      <c r="S529" s="1238">
        <v>0</v>
      </c>
      <c r="T529" s="1238">
        <v>0</v>
      </c>
      <c r="U529" s="1238">
        <v>0</v>
      </c>
      <c r="V529" s="600" t="s">
        <v>55</v>
      </c>
      <c r="W529" s="2142">
        <f t="shared" si="8"/>
        <v>4</v>
      </c>
    </row>
    <row r="530" spans="1:23" x14ac:dyDescent="0.25">
      <c r="A530" s="1446">
        <v>17375</v>
      </c>
      <c r="B530" s="2115">
        <v>45915</v>
      </c>
      <c r="C530" s="1446" t="s">
        <v>393</v>
      </c>
      <c r="D530" s="1446">
        <v>48</v>
      </c>
      <c r="E530" s="1446" t="s">
        <v>362</v>
      </c>
      <c r="F530" s="1446" t="s">
        <v>68</v>
      </c>
      <c r="G530" s="1446" t="s">
        <v>52</v>
      </c>
      <c r="H530" s="1446" t="s">
        <v>55</v>
      </c>
      <c r="I530" s="2118">
        <v>3</v>
      </c>
      <c r="J530" s="1446" t="s">
        <v>363</v>
      </c>
      <c r="K530" s="1446" t="s">
        <v>364</v>
      </c>
      <c r="L530" s="1238">
        <v>1</v>
      </c>
      <c r="M530" s="1238">
        <v>0</v>
      </c>
      <c r="N530" s="1238">
        <v>0</v>
      </c>
      <c r="O530" s="1238">
        <v>0</v>
      </c>
      <c r="P530" s="1238">
        <v>0</v>
      </c>
      <c r="Q530" s="1238">
        <v>0</v>
      </c>
      <c r="R530" s="1238">
        <v>0</v>
      </c>
      <c r="S530" s="1238">
        <v>0</v>
      </c>
      <c r="T530" s="1238">
        <v>0</v>
      </c>
      <c r="U530" s="1238">
        <v>0</v>
      </c>
      <c r="V530" s="600" t="s">
        <v>55</v>
      </c>
      <c r="W530" s="2142">
        <f t="shared" si="8"/>
        <v>4</v>
      </c>
    </row>
    <row r="531" spans="1:23" x14ac:dyDescent="0.25">
      <c r="A531" s="1446">
        <v>17376</v>
      </c>
      <c r="B531" s="2115">
        <v>45915</v>
      </c>
      <c r="C531" s="1446" t="s">
        <v>530</v>
      </c>
      <c r="D531" s="1446">
        <v>48</v>
      </c>
      <c r="E531" s="1446" t="s">
        <v>362</v>
      </c>
      <c r="F531" s="1446" t="s">
        <v>68</v>
      </c>
      <c r="G531" s="1446" t="s">
        <v>52</v>
      </c>
      <c r="H531" s="1446" t="s">
        <v>55</v>
      </c>
      <c r="I531" s="2118">
        <v>3</v>
      </c>
      <c r="J531" s="1446" t="s">
        <v>363</v>
      </c>
      <c r="K531" s="1446" t="s">
        <v>364</v>
      </c>
      <c r="L531" s="1238">
        <v>1</v>
      </c>
      <c r="M531" s="1238">
        <v>0</v>
      </c>
      <c r="N531" s="1238">
        <v>0</v>
      </c>
      <c r="O531" s="1238">
        <v>0</v>
      </c>
      <c r="P531" s="1238">
        <v>0</v>
      </c>
      <c r="Q531" s="1238">
        <v>0</v>
      </c>
      <c r="R531" s="1238">
        <v>0</v>
      </c>
      <c r="S531" s="1238">
        <v>0</v>
      </c>
      <c r="T531" s="1238">
        <v>0</v>
      </c>
      <c r="U531" s="1238">
        <v>0</v>
      </c>
      <c r="V531" s="600" t="s">
        <v>55</v>
      </c>
      <c r="W531" s="2142">
        <f t="shared" si="8"/>
        <v>4</v>
      </c>
    </row>
    <row r="532" spans="1:23" x14ac:dyDescent="0.25">
      <c r="A532" s="1446">
        <v>17377</v>
      </c>
      <c r="B532" s="2115">
        <v>45915</v>
      </c>
      <c r="C532" s="1446" t="s">
        <v>530</v>
      </c>
      <c r="D532" s="1446">
        <v>48</v>
      </c>
      <c r="E532" s="1446" t="s">
        <v>362</v>
      </c>
      <c r="F532" s="1446" t="s">
        <v>68</v>
      </c>
      <c r="G532" s="1446" t="s">
        <v>52</v>
      </c>
      <c r="H532" s="1446" t="s">
        <v>55</v>
      </c>
      <c r="I532" s="2118">
        <v>3</v>
      </c>
      <c r="J532" s="1446" t="s">
        <v>363</v>
      </c>
      <c r="K532" s="1446" t="s">
        <v>364</v>
      </c>
      <c r="L532" s="1238">
        <v>0</v>
      </c>
      <c r="M532" s="1238">
        <v>0</v>
      </c>
      <c r="N532" s="1238">
        <v>0</v>
      </c>
      <c r="O532" s="1238">
        <v>0</v>
      </c>
      <c r="P532" s="1238">
        <v>0</v>
      </c>
      <c r="Q532" s="1238">
        <v>0</v>
      </c>
      <c r="R532" s="1238">
        <v>0</v>
      </c>
      <c r="S532" s="1238">
        <v>0</v>
      </c>
      <c r="T532" s="1238">
        <v>0</v>
      </c>
      <c r="U532" s="1238">
        <v>0</v>
      </c>
      <c r="V532" s="600" t="s">
        <v>55</v>
      </c>
      <c r="W532" s="2142">
        <f t="shared" si="8"/>
        <v>3</v>
      </c>
    </row>
    <row r="533" spans="1:23" x14ac:dyDescent="0.25">
      <c r="A533" s="1446">
        <v>17381</v>
      </c>
      <c r="B533" s="2115">
        <v>45915</v>
      </c>
      <c r="C533" s="1446" t="s">
        <v>383</v>
      </c>
      <c r="D533" s="1446">
        <v>13</v>
      </c>
      <c r="E533" s="1446" t="s">
        <v>55</v>
      </c>
      <c r="F533" s="1446" t="s">
        <v>68</v>
      </c>
      <c r="G533" s="1446" t="s">
        <v>65</v>
      </c>
      <c r="H533" s="1446" t="s">
        <v>55</v>
      </c>
      <c r="I533" s="2118">
        <v>2</v>
      </c>
      <c r="J533" s="1446" t="s">
        <v>363</v>
      </c>
      <c r="K533" s="1446" t="s">
        <v>364</v>
      </c>
      <c r="L533" s="1238">
        <v>1</v>
      </c>
      <c r="M533" s="1238">
        <v>0</v>
      </c>
      <c r="N533" s="1238">
        <v>0</v>
      </c>
      <c r="O533" s="1238">
        <v>0</v>
      </c>
      <c r="P533" s="1238">
        <v>0</v>
      </c>
      <c r="Q533" s="1238">
        <v>0</v>
      </c>
      <c r="R533" s="1238">
        <v>0</v>
      </c>
      <c r="S533" s="1238">
        <v>0</v>
      </c>
      <c r="T533" s="1238">
        <v>0</v>
      </c>
      <c r="U533" s="1238">
        <v>7</v>
      </c>
      <c r="V533" s="600" t="s">
        <v>55</v>
      </c>
      <c r="W533" s="2142">
        <f t="shared" si="8"/>
        <v>10</v>
      </c>
    </row>
    <row r="534" spans="1:23" x14ac:dyDescent="0.25">
      <c r="A534" s="1446">
        <v>17385</v>
      </c>
      <c r="B534" s="2115">
        <v>45916</v>
      </c>
      <c r="C534" s="1446" t="s">
        <v>478</v>
      </c>
      <c r="D534" s="1446">
        <v>3</v>
      </c>
      <c r="E534" s="1446" t="s">
        <v>362</v>
      </c>
      <c r="F534" s="1446" t="s">
        <v>70</v>
      </c>
      <c r="G534" s="1446" t="s">
        <v>52</v>
      </c>
      <c r="H534" s="1446" t="s">
        <v>55</v>
      </c>
      <c r="I534" s="2118">
        <v>2</v>
      </c>
      <c r="J534" s="1446" t="s">
        <v>363</v>
      </c>
      <c r="K534" s="1446" t="s">
        <v>364</v>
      </c>
      <c r="L534" s="1238">
        <v>2</v>
      </c>
      <c r="M534" s="1238">
        <v>1</v>
      </c>
      <c r="N534" s="1238">
        <v>0</v>
      </c>
      <c r="O534" s="1238">
        <v>0</v>
      </c>
      <c r="P534" s="1238">
        <v>0</v>
      </c>
      <c r="Q534" s="1238">
        <v>0</v>
      </c>
      <c r="R534" s="1238">
        <v>1</v>
      </c>
      <c r="S534" s="1238">
        <v>0</v>
      </c>
      <c r="T534" s="1238">
        <v>0</v>
      </c>
      <c r="U534" s="1238">
        <v>0</v>
      </c>
      <c r="V534" s="600" t="s">
        <v>55</v>
      </c>
      <c r="W534" s="2142">
        <f t="shared" si="8"/>
        <v>4</v>
      </c>
    </row>
    <row r="535" spans="1:23" x14ac:dyDescent="0.25">
      <c r="A535" s="1446">
        <v>17392</v>
      </c>
      <c r="B535" s="2115">
        <v>45916</v>
      </c>
      <c r="C535" s="1446" t="s">
        <v>628</v>
      </c>
      <c r="D535" s="1446">
        <v>19</v>
      </c>
      <c r="E535" s="1446" t="s">
        <v>55</v>
      </c>
      <c r="F535" s="1446" t="s">
        <v>68</v>
      </c>
      <c r="G535" s="1446" t="s">
        <v>52</v>
      </c>
      <c r="H535" s="1446" t="s">
        <v>55</v>
      </c>
      <c r="I535" s="2118">
        <v>2</v>
      </c>
      <c r="J535" s="1446" t="s">
        <v>363</v>
      </c>
      <c r="K535" s="1446" t="s">
        <v>364</v>
      </c>
      <c r="L535" s="1238">
        <v>2</v>
      </c>
      <c r="M535" s="1238">
        <v>2</v>
      </c>
      <c r="N535" s="1238">
        <v>0</v>
      </c>
      <c r="O535" s="1238">
        <v>0</v>
      </c>
      <c r="P535" s="1238">
        <v>0</v>
      </c>
      <c r="Q535" s="1238">
        <v>0</v>
      </c>
      <c r="R535" s="1238">
        <v>2</v>
      </c>
      <c r="S535" s="1238">
        <v>0</v>
      </c>
      <c r="T535" s="1238">
        <v>0</v>
      </c>
      <c r="U535" s="1238">
        <v>0</v>
      </c>
      <c r="V535" s="600" t="s">
        <v>55</v>
      </c>
      <c r="W535" s="2142">
        <f t="shared" si="8"/>
        <v>4</v>
      </c>
    </row>
    <row r="536" spans="1:23" x14ac:dyDescent="0.25">
      <c r="A536" s="1446">
        <v>17393</v>
      </c>
      <c r="B536" s="2115">
        <v>45916</v>
      </c>
      <c r="C536" s="1446" t="s">
        <v>421</v>
      </c>
      <c r="D536" s="1446">
        <v>28</v>
      </c>
      <c r="E536" s="1446" t="s">
        <v>55</v>
      </c>
      <c r="F536" s="1446" t="s">
        <v>68</v>
      </c>
      <c r="G536" s="1446" t="s">
        <v>52</v>
      </c>
      <c r="H536" s="1446" t="s">
        <v>55</v>
      </c>
      <c r="I536" s="2118">
        <v>3</v>
      </c>
      <c r="J536" s="1446" t="s">
        <v>363</v>
      </c>
      <c r="K536" s="1446" t="s">
        <v>364</v>
      </c>
      <c r="L536" s="1238">
        <v>2</v>
      </c>
      <c r="M536" s="1238">
        <v>2</v>
      </c>
      <c r="N536" s="1238">
        <v>0</v>
      </c>
      <c r="O536" s="1238">
        <v>0</v>
      </c>
      <c r="P536" s="1238">
        <v>0</v>
      </c>
      <c r="Q536" s="1238">
        <v>0</v>
      </c>
      <c r="R536" s="1238">
        <v>2</v>
      </c>
      <c r="S536" s="1238">
        <v>0</v>
      </c>
      <c r="T536" s="1238">
        <v>0</v>
      </c>
      <c r="U536" s="1238">
        <v>0</v>
      </c>
      <c r="V536" s="600" t="s">
        <v>55</v>
      </c>
      <c r="W536" s="2142">
        <f t="shared" si="8"/>
        <v>5</v>
      </c>
    </row>
    <row r="537" spans="1:23" x14ac:dyDescent="0.25">
      <c r="A537" s="1446">
        <v>17394</v>
      </c>
      <c r="B537" s="2115">
        <v>45916</v>
      </c>
      <c r="C537" s="1446" t="s">
        <v>421</v>
      </c>
      <c r="D537" s="1446">
        <v>32</v>
      </c>
      <c r="E537" s="1446" t="s">
        <v>362</v>
      </c>
      <c r="F537" s="1446" t="s">
        <v>68</v>
      </c>
      <c r="G537" s="1446" t="s">
        <v>52</v>
      </c>
      <c r="H537" s="1446" t="s">
        <v>55</v>
      </c>
      <c r="I537" s="2118">
        <v>2</v>
      </c>
      <c r="J537" s="1446" t="s">
        <v>363</v>
      </c>
      <c r="K537" s="1446" t="s">
        <v>364</v>
      </c>
      <c r="L537" s="1238">
        <v>2</v>
      </c>
      <c r="M537" s="1238">
        <v>1</v>
      </c>
      <c r="N537" s="1238">
        <v>0</v>
      </c>
      <c r="O537" s="1238">
        <v>0</v>
      </c>
      <c r="P537" s="1238">
        <v>0</v>
      </c>
      <c r="Q537" s="1238">
        <v>0</v>
      </c>
      <c r="R537" s="1238">
        <v>1</v>
      </c>
      <c r="S537" s="1238">
        <v>0</v>
      </c>
      <c r="T537" s="1238">
        <v>0</v>
      </c>
      <c r="U537" s="1238">
        <v>0</v>
      </c>
      <c r="V537" s="600" t="s">
        <v>55</v>
      </c>
      <c r="W537" s="2142">
        <f t="shared" si="8"/>
        <v>4</v>
      </c>
    </row>
    <row r="538" spans="1:23" x14ac:dyDescent="0.25">
      <c r="A538" s="1446">
        <v>17398</v>
      </c>
      <c r="B538" s="2115">
        <v>45916</v>
      </c>
      <c r="C538" s="1446" t="s">
        <v>461</v>
      </c>
      <c r="D538" s="1446">
        <v>7</v>
      </c>
      <c r="E538" s="1446" t="s">
        <v>362</v>
      </c>
      <c r="F538" s="1446" t="s">
        <v>71</v>
      </c>
      <c r="G538" s="1446" t="s">
        <v>64</v>
      </c>
      <c r="H538" s="1446" t="s">
        <v>55</v>
      </c>
      <c r="I538" s="2118">
        <v>2</v>
      </c>
      <c r="J538" s="1446" t="s">
        <v>363</v>
      </c>
      <c r="K538" s="1446" t="s">
        <v>364</v>
      </c>
      <c r="L538" s="1238">
        <v>2</v>
      </c>
      <c r="M538" s="1238">
        <v>0</v>
      </c>
      <c r="N538" s="1238">
        <v>0</v>
      </c>
      <c r="O538" s="1238">
        <v>0</v>
      </c>
      <c r="P538" s="1238">
        <v>0</v>
      </c>
      <c r="Q538" s="1238">
        <v>0</v>
      </c>
      <c r="R538" s="1238">
        <v>0</v>
      </c>
      <c r="S538" s="1238">
        <v>0</v>
      </c>
      <c r="T538" s="1238">
        <v>0</v>
      </c>
      <c r="U538" s="1238">
        <v>0</v>
      </c>
      <c r="V538" s="600" t="s">
        <v>55</v>
      </c>
      <c r="W538" s="2142">
        <f t="shared" si="8"/>
        <v>4</v>
      </c>
    </row>
    <row r="539" spans="1:23" x14ac:dyDescent="0.25">
      <c r="A539" s="1446">
        <v>17399</v>
      </c>
      <c r="B539" s="2115">
        <v>45916</v>
      </c>
      <c r="C539" s="1446" t="s">
        <v>616</v>
      </c>
      <c r="D539" s="1446">
        <v>48</v>
      </c>
      <c r="E539" s="1446" t="s">
        <v>362</v>
      </c>
      <c r="F539" s="1446" t="s">
        <v>65</v>
      </c>
      <c r="G539" s="1446" t="s">
        <v>65</v>
      </c>
      <c r="H539" s="1446" t="s">
        <v>55</v>
      </c>
      <c r="I539" s="2118">
        <v>3</v>
      </c>
      <c r="J539" s="1446" t="s">
        <v>363</v>
      </c>
      <c r="K539" s="1446" t="s">
        <v>364</v>
      </c>
      <c r="L539" s="1238">
        <v>0</v>
      </c>
      <c r="M539" s="1238">
        <v>0</v>
      </c>
      <c r="N539" s="1238">
        <v>0</v>
      </c>
      <c r="O539" s="1238">
        <v>0</v>
      </c>
      <c r="P539" s="1238">
        <v>0</v>
      </c>
      <c r="Q539" s="1238">
        <v>0</v>
      </c>
      <c r="R539" s="1238">
        <v>0</v>
      </c>
      <c r="S539" s="1238">
        <v>0</v>
      </c>
      <c r="T539" s="1238">
        <v>0</v>
      </c>
      <c r="U539" s="1238">
        <v>8</v>
      </c>
      <c r="V539" s="600" t="s">
        <v>55</v>
      </c>
      <c r="W539" s="2142">
        <f t="shared" si="8"/>
        <v>11</v>
      </c>
    </row>
    <row r="540" spans="1:23" x14ac:dyDescent="0.25">
      <c r="A540" s="1446">
        <v>17400</v>
      </c>
      <c r="B540" s="2115">
        <v>45916</v>
      </c>
      <c r="C540" s="1446" t="s">
        <v>506</v>
      </c>
      <c r="D540" s="1446">
        <v>47</v>
      </c>
      <c r="E540" s="1446" t="s">
        <v>362</v>
      </c>
      <c r="F540" s="1446" t="s">
        <v>68</v>
      </c>
      <c r="G540" s="1446" t="s">
        <v>65</v>
      </c>
      <c r="H540" s="1446" t="s">
        <v>55</v>
      </c>
      <c r="I540" s="2118">
        <v>3</v>
      </c>
      <c r="J540" s="1446" t="s">
        <v>363</v>
      </c>
      <c r="K540" s="1446" t="s">
        <v>364</v>
      </c>
      <c r="L540" s="1238">
        <v>1</v>
      </c>
      <c r="M540" s="1238">
        <v>1</v>
      </c>
      <c r="N540" s="1238">
        <v>0</v>
      </c>
      <c r="O540" s="1238">
        <v>0</v>
      </c>
      <c r="P540" s="1238">
        <v>0</v>
      </c>
      <c r="Q540" s="1238">
        <v>0</v>
      </c>
      <c r="R540" s="1238">
        <v>1</v>
      </c>
      <c r="S540" s="1238">
        <v>1</v>
      </c>
      <c r="T540" s="1238">
        <v>0</v>
      </c>
      <c r="U540" s="1238">
        <v>8</v>
      </c>
      <c r="V540" s="600" t="s">
        <v>55</v>
      </c>
      <c r="W540" s="2142">
        <f t="shared" si="8"/>
        <v>12</v>
      </c>
    </row>
    <row r="541" spans="1:23" x14ac:dyDescent="0.25">
      <c r="A541" s="1446">
        <v>17401</v>
      </c>
      <c r="B541" s="2115">
        <v>45916</v>
      </c>
      <c r="C541" s="1446" t="s">
        <v>399</v>
      </c>
      <c r="D541" s="1446">
        <v>47</v>
      </c>
      <c r="E541" s="1446" t="s">
        <v>55</v>
      </c>
      <c r="F541" s="1446" t="s">
        <v>68</v>
      </c>
      <c r="G541" s="1446" t="s">
        <v>65</v>
      </c>
      <c r="H541" s="1446" t="s">
        <v>55</v>
      </c>
      <c r="I541" s="2118">
        <v>3</v>
      </c>
      <c r="J541" s="1446" t="s">
        <v>363</v>
      </c>
      <c r="K541" s="1446" t="s">
        <v>364</v>
      </c>
      <c r="L541" s="1238">
        <v>1</v>
      </c>
      <c r="M541" s="1238">
        <v>0</v>
      </c>
      <c r="N541" s="1238">
        <v>0</v>
      </c>
      <c r="O541" s="1238">
        <v>0</v>
      </c>
      <c r="P541" s="1238">
        <v>0</v>
      </c>
      <c r="Q541" s="1238">
        <v>0</v>
      </c>
      <c r="R541" s="1238">
        <v>0</v>
      </c>
      <c r="S541" s="1238">
        <v>0</v>
      </c>
      <c r="T541" s="1238">
        <v>0</v>
      </c>
      <c r="U541" s="1238">
        <v>8</v>
      </c>
      <c r="V541" s="600" t="s">
        <v>55</v>
      </c>
      <c r="W541" s="2142">
        <f t="shared" si="8"/>
        <v>12</v>
      </c>
    </row>
    <row r="542" spans="1:23" x14ac:dyDescent="0.25">
      <c r="A542" s="1446">
        <v>17402</v>
      </c>
      <c r="B542" s="2115">
        <v>45917</v>
      </c>
      <c r="C542" s="1446" t="s">
        <v>439</v>
      </c>
      <c r="D542" s="1446">
        <v>12</v>
      </c>
      <c r="E542" s="1446" t="s">
        <v>55</v>
      </c>
      <c r="F542" s="1446" t="s">
        <v>68</v>
      </c>
      <c r="G542" s="1446" t="s">
        <v>52</v>
      </c>
      <c r="H542" s="1446" t="s">
        <v>55</v>
      </c>
      <c r="I542" s="2118">
        <v>8</v>
      </c>
      <c r="J542" s="1446" t="s">
        <v>363</v>
      </c>
      <c r="K542" s="1446" t="s">
        <v>364</v>
      </c>
      <c r="L542" s="1238">
        <v>2</v>
      </c>
      <c r="M542" s="1238">
        <v>0</v>
      </c>
      <c r="N542" s="1238">
        <v>0</v>
      </c>
      <c r="O542" s="1238">
        <v>0</v>
      </c>
      <c r="P542" s="1238">
        <v>0</v>
      </c>
      <c r="Q542" s="1238">
        <v>0</v>
      </c>
      <c r="R542" s="1238">
        <v>0</v>
      </c>
      <c r="S542" s="1238">
        <v>0</v>
      </c>
      <c r="T542" s="1238">
        <v>0</v>
      </c>
      <c r="U542" s="1238">
        <v>0</v>
      </c>
      <c r="V542" s="600" t="s">
        <v>55</v>
      </c>
      <c r="W542" s="2142">
        <f t="shared" si="8"/>
        <v>10</v>
      </c>
    </row>
    <row r="543" spans="1:23" x14ac:dyDescent="0.25">
      <c r="A543" s="1446">
        <v>17406</v>
      </c>
      <c r="B543" s="2115">
        <v>45917</v>
      </c>
      <c r="C543" s="1446" t="s">
        <v>389</v>
      </c>
      <c r="D543" s="1446">
        <v>14</v>
      </c>
      <c r="E543" s="1446" t="s">
        <v>362</v>
      </c>
      <c r="F543" s="1446" t="s">
        <v>68</v>
      </c>
      <c r="G543" s="1446" t="s">
        <v>52</v>
      </c>
      <c r="H543" s="1446" t="s">
        <v>55</v>
      </c>
      <c r="I543" s="2118">
        <v>3</v>
      </c>
      <c r="J543" s="1446" t="s">
        <v>363</v>
      </c>
      <c r="K543" s="1446" t="s">
        <v>364</v>
      </c>
      <c r="L543" s="1238">
        <v>2</v>
      </c>
      <c r="M543" s="1238">
        <v>0</v>
      </c>
      <c r="N543" s="1238">
        <v>0</v>
      </c>
      <c r="O543" s="1238">
        <v>0</v>
      </c>
      <c r="P543" s="1238">
        <v>0</v>
      </c>
      <c r="Q543" s="1238">
        <v>0</v>
      </c>
      <c r="R543" s="1238">
        <v>0</v>
      </c>
      <c r="S543" s="1238">
        <v>0</v>
      </c>
      <c r="T543" s="1238">
        <v>0</v>
      </c>
      <c r="U543" s="1238">
        <v>0</v>
      </c>
      <c r="V543" s="600" t="s">
        <v>55</v>
      </c>
      <c r="W543" s="2142">
        <f t="shared" si="8"/>
        <v>5</v>
      </c>
    </row>
    <row r="544" spans="1:23" x14ac:dyDescent="0.25">
      <c r="A544" s="1446">
        <v>17407</v>
      </c>
      <c r="B544" s="2115">
        <v>45917</v>
      </c>
      <c r="C544" s="1446" t="s">
        <v>489</v>
      </c>
      <c r="D544" s="1446">
        <v>17</v>
      </c>
      <c r="E544" s="1446" t="s">
        <v>362</v>
      </c>
      <c r="F544" s="1446" t="s">
        <v>52</v>
      </c>
      <c r="G544" s="1446" t="s">
        <v>52</v>
      </c>
      <c r="H544" s="1446" t="s">
        <v>55</v>
      </c>
      <c r="I544" s="2118">
        <v>2</v>
      </c>
      <c r="J544" s="1446" t="s">
        <v>363</v>
      </c>
      <c r="K544" s="1446" t="s">
        <v>364</v>
      </c>
      <c r="L544" s="1238">
        <v>2</v>
      </c>
      <c r="M544" s="1238">
        <v>0</v>
      </c>
      <c r="N544" s="1238">
        <v>0</v>
      </c>
      <c r="O544" s="1238">
        <v>0</v>
      </c>
      <c r="P544" s="1238">
        <v>0</v>
      </c>
      <c r="Q544" s="1238">
        <v>0</v>
      </c>
      <c r="R544" s="1238">
        <v>0</v>
      </c>
      <c r="S544" s="1238">
        <v>0</v>
      </c>
      <c r="T544" s="1238">
        <v>0</v>
      </c>
      <c r="U544" s="1238">
        <v>0</v>
      </c>
      <c r="V544" s="600" t="s">
        <v>55</v>
      </c>
      <c r="W544" s="2142">
        <f t="shared" si="8"/>
        <v>4</v>
      </c>
    </row>
    <row r="545" spans="1:23" x14ac:dyDescent="0.25">
      <c r="A545" s="1446">
        <v>17416</v>
      </c>
      <c r="B545" s="2115">
        <v>45917</v>
      </c>
      <c r="C545" s="1446" t="s">
        <v>479</v>
      </c>
      <c r="D545" s="1446">
        <v>26</v>
      </c>
      <c r="E545" s="1446" t="s">
        <v>362</v>
      </c>
      <c r="F545" s="1446" t="s">
        <v>71</v>
      </c>
      <c r="G545" s="1446" t="s">
        <v>63</v>
      </c>
      <c r="H545" s="1446" t="s">
        <v>55</v>
      </c>
      <c r="I545" s="2118">
        <v>3</v>
      </c>
      <c r="J545" s="1446" t="s">
        <v>363</v>
      </c>
      <c r="K545" s="1446" t="s">
        <v>364</v>
      </c>
      <c r="L545" s="1238">
        <v>0</v>
      </c>
      <c r="M545" s="1238">
        <v>0</v>
      </c>
      <c r="N545" s="1238">
        <v>0</v>
      </c>
      <c r="O545" s="1238">
        <v>0</v>
      </c>
      <c r="P545" s="1238">
        <v>0</v>
      </c>
      <c r="Q545" s="1238">
        <v>0</v>
      </c>
      <c r="R545" s="1238">
        <v>0</v>
      </c>
      <c r="S545" s="1238">
        <v>0</v>
      </c>
      <c r="T545" s="1238">
        <v>0</v>
      </c>
      <c r="U545" s="1238">
        <v>0</v>
      </c>
      <c r="V545" s="600" t="s">
        <v>55</v>
      </c>
      <c r="W545" s="2142">
        <f t="shared" si="8"/>
        <v>3</v>
      </c>
    </row>
    <row r="546" spans="1:23" x14ac:dyDescent="0.25">
      <c r="A546" s="1446">
        <v>17417</v>
      </c>
      <c r="B546" s="2115">
        <v>45917</v>
      </c>
      <c r="C546" s="1446" t="s">
        <v>594</v>
      </c>
      <c r="D546" s="1446">
        <v>29</v>
      </c>
      <c r="E546" s="1446" t="s">
        <v>55</v>
      </c>
      <c r="F546" s="1446" t="s">
        <v>68</v>
      </c>
      <c r="G546" s="1446" t="s">
        <v>52</v>
      </c>
      <c r="H546" s="1446" t="s">
        <v>55</v>
      </c>
      <c r="I546" s="2118">
        <v>2</v>
      </c>
      <c r="J546" s="1446" t="s">
        <v>363</v>
      </c>
      <c r="K546" s="1446" t="s">
        <v>364</v>
      </c>
      <c r="L546" s="1238">
        <v>0</v>
      </c>
      <c r="M546" s="1238">
        <v>0</v>
      </c>
      <c r="N546" s="1238">
        <v>0</v>
      </c>
      <c r="O546" s="1238">
        <v>0</v>
      </c>
      <c r="P546" s="1238">
        <v>0</v>
      </c>
      <c r="Q546" s="1238">
        <v>0</v>
      </c>
      <c r="R546" s="1238">
        <v>0</v>
      </c>
      <c r="S546" s="1238">
        <v>0</v>
      </c>
      <c r="T546" s="1238">
        <v>0</v>
      </c>
      <c r="U546" s="1238">
        <v>0</v>
      </c>
      <c r="V546" s="600" t="s">
        <v>55</v>
      </c>
      <c r="W546" s="2142">
        <f t="shared" si="8"/>
        <v>2</v>
      </c>
    </row>
    <row r="547" spans="1:23" x14ac:dyDescent="0.25">
      <c r="A547" s="1446">
        <v>17418</v>
      </c>
      <c r="B547" s="2115">
        <v>45917</v>
      </c>
      <c r="C547" s="1446" t="s">
        <v>458</v>
      </c>
      <c r="D547" s="1446">
        <v>17</v>
      </c>
      <c r="E547" s="1446" t="s">
        <v>362</v>
      </c>
      <c r="F547" s="1446" t="s">
        <v>65</v>
      </c>
      <c r="G547" s="1446" t="s">
        <v>65</v>
      </c>
      <c r="H547" s="1446" t="s">
        <v>55</v>
      </c>
      <c r="I547" s="2118">
        <v>2</v>
      </c>
      <c r="J547" s="1446" t="s">
        <v>363</v>
      </c>
      <c r="K547" s="1446" t="s">
        <v>364</v>
      </c>
      <c r="L547" s="1238">
        <v>2</v>
      </c>
      <c r="M547" s="1238">
        <v>0</v>
      </c>
      <c r="N547" s="1238">
        <v>0</v>
      </c>
      <c r="O547" s="1238">
        <v>0</v>
      </c>
      <c r="P547" s="1238">
        <v>0</v>
      </c>
      <c r="Q547" s="1238">
        <v>0</v>
      </c>
      <c r="R547" s="1238">
        <v>0</v>
      </c>
      <c r="S547" s="1238">
        <v>0</v>
      </c>
      <c r="T547" s="1238">
        <v>0</v>
      </c>
      <c r="U547" s="1238">
        <v>8</v>
      </c>
      <c r="V547" s="600" t="s">
        <v>55</v>
      </c>
      <c r="W547" s="2142">
        <f t="shared" si="8"/>
        <v>12</v>
      </c>
    </row>
    <row r="548" spans="1:23" x14ac:dyDescent="0.25">
      <c r="A548" s="1446">
        <v>17420</v>
      </c>
      <c r="B548" s="2115">
        <v>45918</v>
      </c>
      <c r="C548" s="1446" t="s">
        <v>418</v>
      </c>
      <c r="D548" s="1446">
        <v>9</v>
      </c>
      <c r="E548" s="1446" t="s">
        <v>362</v>
      </c>
      <c r="F548" s="1446" t="s">
        <v>52</v>
      </c>
      <c r="G548" s="1446" t="s">
        <v>52</v>
      </c>
      <c r="H548" s="1446" t="s">
        <v>55</v>
      </c>
      <c r="I548" s="2118">
        <v>3</v>
      </c>
      <c r="J548" s="1446" t="s">
        <v>363</v>
      </c>
      <c r="K548" s="1446" t="s">
        <v>364</v>
      </c>
      <c r="L548" s="1238">
        <v>1</v>
      </c>
      <c r="M548" s="1238">
        <v>5</v>
      </c>
      <c r="N548" s="1238">
        <v>0</v>
      </c>
      <c r="O548" s="1238">
        <v>0</v>
      </c>
      <c r="P548" s="1238">
        <v>0</v>
      </c>
      <c r="Q548" s="1238">
        <v>0</v>
      </c>
      <c r="R548" s="1238">
        <v>5</v>
      </c>
      <c r="S548" s="1238">
        <v>3</v>
      </c>
      <c r="T548" s="1238">
        <v>0</v>
      </c>
      <c r="U548" s="1238">
        <v>0</v>
      </c>
      <c r="V548" s="600" t="s">
        <v>55</v>
      </c>
      <c r="W548" s="2142">
        <f t="shared" si="8"/>
        <v>4</v>
      </c>
    </row>
    <row r="549" spans="1:23" x14ac:dyDescent="0.25">
      <c r="A549" s="1446">
        <v>17428</v>
      </c>
      <c r="B549" s="2115">
        <v>45918</v>
      </c>
      <c r="C549" s="1446" t="s">
        <v>490</v>
      </c>
      <c r="D549" s="1446">
        <v>2</v>
      </c>
      <c r="E549" s="1446" t="s">
        <v>362</v>
      </c>
      <c r="F549" s="1446" t="s">
        <v>68</v>
      </c>
      <c r="G549" s="1446" t="s">
        <v>52</v>
      </c>
      <c r="H549" s="1446" t="s">
        <v>55</v>
      </c>
      <c r="I549" s="2118">
        <v>2</v>
      </c>
      <c r="J549" s="1446" t="s">
        <v>363</v>
      </c>
      <c r="K549" s="1446" t="s">
        <v>364</v>
      </c>
      <c r="L549" s="1238">
        <v>2</v>
      </c>
      <c r="M549" s="1238">
        <v>1</v>
      </c>
      <c r="N549" s="1238">
        <v>0</v>
      </c>
      <c r="O549" s="1238">
        <v>0</v>
      </c>
      <c r="P549" s="1238">
        <v>0</v>
      </c>
      <c r="Q549" s="1238">
        <v>0</v>
      </c>
      <c r="R549" s="1238">
        <v>1</v>
      </c>
      <c r="S549" s="1238">
        <v>0</v>
      </c>
      <c r="T549" s="1238">
        <v>0</v>
      </c>
      <c r="U549" s="1238">
        <v>0</v>
      </c>
      <c r="V549" s="600" t="s">
        <v>55</v>
      </c>
      <c r="W549" s="2142">
        <f t="shared" si="8"/>
        <v>4</v>
      </c>
    </row>
    <row r="550" spans="1:23" x14ac:dyDescent="0.25">
      <c r="A550" s="1446">
        <v>17430</v>
      </c>
      <c r="B550" s="2115">
        <v>45918</v>
      </c>
      <c r="C550" s="1446" t="s">
        <v>580</v>
      </c>
      <c r="D550" s="1446">
        <v>1</v>
      </c>
      <c r="E550" s="1446" t="s">
        <v>362</v>
      </c>
      <c r="F550" s="1446" t="s">
        <v>68</v>
      </c>
      <c r="G550" s="1446" t="s">
        <v>52</v>
      </c>
      <c r="H550" s="1446" t="s">
        <v>55</v>
      </c>
      <c r="I550" s="2118">
        <v>2</v>
      </c>
      <c r="J550" s="1446" t="s">
        <v>363</v>
      </c>
      <c r="K550" s="1446" t="s">
        <v>364</v>
      </c>
      <c r="L550" s="1238">
        <v>2</v>
      </c>
      <c r="M550" s="1238">
        <v>2</v>
      </c>
      <c r="N550" s="1238">
        <v>0</v>
      </c>
      <c r="O550" s="1238">
        <v>0</v>
      </c>
      <c r="P550" s="1238">
        <v>0</v>
      </c>
      <c r="Q550" s="1238">
        <v>0</v>
      </c>
      <c r="R550" s="1238">
        <v>2</v>
      </c>
      <c r="S550" s="1238">
        <v>0</v>
      </c>
      <c r="T550" s="1238">
        <v>1</v>
      </c>
      <c r="U550" s="1238">
        <v>0</v>
      </c>
      <c r="V550" s="600" t="s">
        <v>55</v>
      </c>
      <c r="W550" s="2142">
        <f t="shared" si="8"/>
        <v>4</v>
      </c>
    </row>
    <row r="551" spans="1:23" x14ac:dyDescent="0.25">
      <c r="A551" s="1446">
        <v>17431</v>
      </c>
      <c r="B551" s="2115">
        <v>45918</v>
      </c>
      <c r="C551" s="1446" t="s">
        <v>619</v>
      </c>
      <c r="D551" s="1446">
        <v>1</v>
      </c>
      <c r="E551" s="1446" t="s">
        <v>362</v>
      </c>
      <c r="F551" s="1446" t="s">
        <v>68</v>
      </c>
      <c r="G551" s="1446" t="s">
        <v>52</v>
      </c>
      <c r="H551" s="1446" t="s">
        <v>55</v>
      </c>
      <c r="I551" s="2118">
        <v>2</v>
      </c>
      <c r="J551" s="1446" t="s">
        <v>363</v>
      </c>
      <c r="K551" s="1446" t="s">
        <v>364</v>
      </c>
      <c r="L551" s="1238">
        <v>2</v>
      </c>
      <c r="M551" s="1238">
        <v>3</v>
      </c>
      <c r="N551" s="1238">
        <v>0</v>
      </c>
      <c r="O551" s="1238">
        <v>0</v>
      </c>
      <c r="P551" s="1238">
        <v>0</v>
      </c>
      <c r="Q551" s="1238">
        <v>0</v>
      </c>
      <c r="R551" s="1238">
        <v>3</v>
      </c>
      <c r="S551" s="1238">
        <v>0</v>
      </c>
      <c r="T551" s="1238">
        <v>0</v>
      </c>
      <c r="U551" s="1238">
        <v>0</v>
      </c>
      <c r="V551" s="600" t="s">
        <v>55</v>
      </c>
      <c r="W551" s="2142">
        <f t="shared" si="8"/>
        <v>4</v>
      </c>
    </row>
    <row r="552" spans="1:23" x14ac:dyDescent="0.25">
      <c r="A552" s="1446">
        <v>17432</v>
      </c>
      <c r="B552" s="2115">
        <v>45918</v>
      </c>
      <c r="C552" s="1446" t="s">
        <v>436</v>
      </c>
      <c r="D552" s="1446">
        <v>26</v>
      </c>
      <c r="E552" s="1446" t="s">
        <v>55</v>
      </c>
      <c r="F552" s="1446" t="s">
        <v>68</v>
      </c>
      <c r="G552" s="1446" t="s">
        <v>63</v>
      </c>
      <c r="H552" s="1446" t="s">
        <v>55</v>
      </c>
      <c r="I552" s="2118">
        <v>2</v>
      </c>
      <c r="J552" s="1446" t="s">
        <v>363</v>
      </c>
      <c r="K552" s="1446" t="s">
        <v>364</v>
      </c>
      <c r="L552" s="1238">
        <v>1</v>
      </c>
      <c r="M552" s="1238">
        <v>2</v>
      </c>
      <c r="N552" s="1238">
        <v>0</v>
      </c>
      <c r="O552" s="1238">
        <v>0</v>
      </c>
      <c r="P552" s="1238">
        <v>0</v>
      </c>
      <c r="Q552" s="1238">
        <v>0</v>
      </c>
      <c r="R552" s="1238">
        <v>2</v>
      </c>
      <c r="S552" s="1238">
        <v>0</v>
      </c>
      <c r="T552" s="1238">
        <v>0</v>
      </c>
      <c r="U552" s="1238">
        <v>0</v>
      </c>
      <c r="V552" s="600" t="s">
        <v>55</v>
      </c>
      <c r="W552" s="2142">
        <f t="shared" si="8"/>
        <v>3</v>
      </c>
    </row>
    <row r="553" spans="1:23" x14ac:dyDescent="0.25">
      <c r="A553" s="1446">
        <v>17433</v>
      </c>
      <c r="B553" s="2115">
        <v>45918</v>
      </c>
      <c r="C553" s="1446" t="s">
        <v>383</v>
      </c>
      <c r="D553" s="1446">
        <v>6</v>
      </c>
      <c r="E553" s="1446" t="s">
        <v>362</v>
      </c>
      <c r="F553" s="1446" t="s">
        <v>69</v>
      </c>
      <c r="G553" s="1446" t="s">
        <v>52</v>
      </c>
      <c r="H553" s="1446" t="s">
        <v>55</v>
      </c>
      <c r="I553" s="2118">
        <v>2</v>
      </c>
      <c r="J553" s="1446" t="s">
        <v>363</v>
      </c>
      <c r="K553" s="1446" t="s">
        <v>364</v>
      </c>
      <c r="L553" s="1238">
        <v>1</v>
      </c>
      <c r="M553" s="1238">
        <v>1</v>
      </c>
      <c r="N553" s="1238">
        <v>0</v>
      </c>
      <c r="O553" s="1238">
        <v>0</v>
      </c>
      <c r="P553" s="1238">
        <v>0</v>
      </c>
      <c r="Q553" s="1238">
        <v>0</v>
      </c>
      <c r="R553" s="1238">
        <v>1</v>
      </c>
      <c r="S553" s="1238">
        <v>0</v>
      </c>
      <c r="T553" s="1238">
        <v>0</v>
      </c>
      <c r="U553" s="1238">
        <v>0</v>
      </c>
      <c r="V553" s="600" t="s">
        <v>55</v>
      </c>
      <c r="W553" s="2142">
        <f t="shared" si="8"/>
        <v>3</v>
      </c>
    </row>
    <row r="554" spans="1:23" x14ac:dyDescent="0.25">
      <c r="A554" s="1446">
        <v>17434</v>
      </c>
      <c r="B554" s="2115">
        <v>45918</v>
      </c>
      <c r="C554" s="1446" t="s">
        <v>498</v>
      </c>
      <c r="D554" s="1446">
        <v>9</v>
      </c>
      <c r="E554" s="1446" t="s">
        <v>362</v>
      </c>
      <c r="F554" s="1446" t="s">
        <v>68</v>
      </c>
      <c r="G554" s="1446" t="s">
        <v>52</v>
      </c>
      <c r="H554" s="1446" t="s">
        <v>55</v>
      </c>
      <c r="I554" s="2118">
        <v>5</v>
      </c>
      <c r="J554" s="1446" t="s">
        <v>363</v>
      </c>
      <c r="K554" s="1446" t="s">
        <v>364</v>
      </c>
      <c r="L554" s="1238">
        <v>2</v>
      </c>
      <c r="M554" s="1238">
        <v>2</v>
      </c>
      <c r="N554" s="1238">
        <v>0</v>
      </c>
      <c r="O554" s="1238">
        <v>0</v>
      </c>
      <c r="P554" s="1238">
        <v>0</v>
      </c>
      <c r="Q554" s="1238">
        <v>0</v>
      </c>
      <c r="R554" s="1238">
        <v>2</v>
      </c>
      <c r="S554" s="1238">
        <v>0</v>
      </c>
      <c r="T554" s="1238">
        <v>0</v>
      </c>
      <c r="U554" s="1238">
        <v>0</v>
      </c>
      <c r="V554" s="600" t="s">
        <v>55</v>
      </c>
      <c r="W554" s="2142">
        <f t="shared" si="8"/>
        <v>7</v>
      </c>
    </row>
    <row r="555" spans="1:23" x14ac:dyDescent="0.25">
      <c r="A555" s="1446">
        <v>17436</v>
      </c>
      <c r="B555" s="2115">
        <v>45919</v>
      </c>
      <c r="C555" s="1446" t="s">
        <v>421</v>
      </c>
      <c r="D555" s="1446">
        <v>36</v>
      </c>
      <c r="E555" s="1446" t="s">
        <v>362</v>
      </c>
      <c r="F555" s="1446" t="s">
        <v>68</v>
      </c>
      <c r="G555" s="1446" t="s">
        <v>52</v>
      </c>
      <c r="H555" s="1446" t="s">
        <v>55</v>
      </c>
      <c r="I555" s="2118">
        <v>2</v>
      </c>
      <c r="J555" s="1446" t="s">
        <v>363</v>
      </c>
      <c r="K555" s="1446" t="s">
        <v>364</v>
      </c>
      <c r="L555" s="1238">
        <v>2</v>
      </c>
      <c r="M555" s="1238">
        <v>2</v>
      </c>
      <c r="N555" s="1238">
        <v>0</v>
      </c>
      <c r="O555" s="1238">
        <v>0</v>
      </c>
      <c r="P555" s="1238">
        <v>0</v>
      </c>
      <c r="Q555" s="1238">
        <v>0</v>
      </c>
      <c r="R555" s="1238">
        <v>2</v>
      </c>
      <c r="S555" s="1238">
        <v>0</v>
      </c>
      <c r="T555" s="1238">
        <v>0</v>
      </c>
      <c r="U555" s="1238">
        <v>0</v>
      </c>
      <c r="V555" s="600" t="s">
        <v>55</v>
      </c>
      <c r="W555" s="2142">
        <f t="shared" si="8"/>
        <v>4</v>
      </c>
    </row>
    <row r="556" spans="1:23" x14ac:dyDescent="0.25">
      <c r="A556" s="1446">
        <v>17437</v>
      </c>
      <c r="B556" s="2115">
        <v>45919</v>
      </c>
      <c r="C556" s="1446" t="s">
        <v>453</v>
      </c>
      <c r="D556" s="1446">
        <v>33</v>
      </c>
      <c r="E556" s="1446" t="s">
        <v>362</v>
      </c>
      <c r="F556" s="1446" t="s">
        <v>68</v>
      </c>
      <c r="G556" s="1446" t="s">
        <v>52</v>
      </c>
      <c r="H556" s="1446" t="s">
        <v>55</v>
      </c>
      <c r="I556" s="2118">
        <v>2</v>
      </c>
      <c r="J556" s="1446" t="s">
        <v>363</v>
      </c>
      <c r="K556" s="1446" t="s">
        <v>364</v>
      </c>
      <c r="L556" s="1238">
        <v>2</v>
      </c>
      <c r="M556" s="1238">
        <v>1</v>
      </c>
      <c r="N556" s="1238">
        <v>0</v>
      </c>
      <c r="O556" s="1238">
        <v>0</v>
      </c>
      <c r="P556" s="1238">
        <v>0</v>
      </c>
      <c r="Q556" s="1238">
        <v>0</v>
      </c>
      <c r="R556" s="1238">
        <v>1</v>
      </c>
      <c r="S556" s="1238">
        <v>0</v>
      </c>
      <c r="T556" s="1238">
        <v>0</v>
      </c>
      <c r="U556" s="1238">
        <v>0</v>
      </c>
      <c r="V556" s="600" t="s">
        <v>55</v>
      </c>
      <c r="W556" s="2142">
        <f t="shared" si="8"/>
        <v>4</v>
      </c>
    </row>
    <row r="557" spans="1:23" x14ac:dyDescent="0.25">
      <c r="A557" s="1446">
        <v>17438</v>
      </c>
      <c r="B557" s="2115">
        <v>45919</v>
      </c>
      <c r="C557" s="1446" t="s">
        <v>490</v>
      </c>
      <c r="D557" s="1446">
        <v>36</v>
      </c>
      <c r="E557" s="1446" t="s">
        <v>362</v>
      </c>
      <c r="F557" s="1446" t="s">
        <v>52</v>
      </c>
      <c r="G557" s="1446" t="s">
        <v>52</v>
      </c>
      <c r="H557" s="1446" t="s">
        <v>55</v>
      </c>
      <c r="I557" s="2118">
        <v>2</v>
      </c>
      <c r="J557" s="1446" t="s">
        <v>363</v>
      </c>
      <c r="K557" s="1446" t="s">
        <v>364</v>
      </c>
      <c r="L557" s="1238">
        <v>2</v>
      </c>
      <c r="M557" s="1238">
        <v>1</v>
      </c>
      <c r="N557" s="1238">
        <v>0</v>
      </c>
      <c r="O557" s="1238">
        <v>0</v>
      </c>
      <c r="P557" s="1238">
        <v>0</v>
      </c>
      <c r="Q557" s="1238">
        <v>0</v>
      </c>
      <c r="R557" s="1238">
        <v>1</v>
      </c>
      <c r="S557" s="1238">
        <v>0</v>
      </c>
      <c r="T557" s="1238">
        <v>0</v>
      </c>
      <c r="U557" s="1238">
        <v>0</v>
      </c>
      <c r="V557" s="600" t="s">
        <v>55</v>
      </c>
      <c r="W557" s="2142">
        <f t="shared" si="8"/>
        <v>4</v>
      </c>
    </row>
    <row r="558" spans="1:23" x14ac:dyDescent="0.25">
      <c r="A558" s="1446">
        <v>17441</v>
      </c>
      <c r="B558" s="2115">
        <v>45919</v>
      </c>
      <c r="C558" s="1446" t="s">
        <v>457</v>
      </c>
      <c r="D558" s="1446">
        <v>36</v>
      </c>
      <c r="E558" s="1446" t="s">
        <v>362</v>
      </c>
      <c r="F558" s="1446" t="s">
        <v>70</v>
      </c>
      <c r="G558" s="1446" t="s">
        <v>52</v>
      </c>
      <c r="H558" s="1446" t="s">
        <v>55</v>
      </c>
      <c r="I558" s="2118">
        <v>2</v>
      </c>
      <c r="J558" s="1446" t="s">
        <v>363</v>
      </c>
      <c r="K558" s="1446" t="s">
        <v>364</v>
      </c>
      <c r="L558" s="1238">
        <v>2</v>
      </c>
      <c r="M558" s="1238">
        <v>0</v>
      </c>
      <c r="N558" s="1238">
        <v>0</v>
      </c>
      <c r="O558" s="1238">
        <v>0</v>
      </c>
      <c r="P558" s="1238">
        <v>0</v>
      </c>
      <c r="Q558" s="1238">
        <v>0</v>
      </c>
      <c r="R558" s="1238">
        <v>0</v>
      </c>
      <c r="S558" s="1238">
        <v>0</v>
      </c>
      <c r="T558" s="1238">
        <v>0</v>
      </c>
      <c r="U558" s="1238">
        <v>0</v>
      </c>
      <c r="V558" s="600" t="s">
        <v>55</v>
      </c>
      <c r="W558" s="2142">
        <f t="shared" si="8"/>
        <v>4</v>
      </c>
    </row>
    <row r="559" spans="1:23" x14ac:dyDescent="0.25">
      <c r="A559" s="1446">
        <v>17442</v>
      </c>
      <c r="B559" s="2115">
        <v>45919</v>
      </c>
      <c r="C559" s="1446" t="s">
        <v>437</v>
      </c>
      <c r="D559" s="1446">
        <v>36</v>
      </c>
      <c r="E559" s="1446" t="s">
        <v>362</v>
      </c>
      <c r="F559" s="1446" t="s">
        <v>70</v>
      </c>
      <c r="G559" s="1446" t="s">
        <v>52</v>
      </c>
      <c r="H559" s="1446" t="s">
        <v>55</v>
      </c>
      <c r="I559" s="2118">
        <v>2</v>
      </c>
      <c r="J559" s="1446" t="s">
        <v>363</v>
      </c>
      <c r="K559" s="1446" t="s">
        <v>364</v>
      </c>
      <c r="L559" s="1238">
        <v>2</v>
      </c>
      <c r="M559" s="1238">
        <v>0</v>
      </c>
      <c r="N559" s="1238">
        <v>0</v>
      </c>
      <c r="O559" s="1238">
        <v>0</v>
      </c>
      <c r="P559" s="1238">
        <v>0</v>
      </c>
      <c r="Q559" s="1238">
        <v>0</v>
      </c>
      <c r="R559" s="1238">
        <v>0</v>
      </c>
      <c r="S559" s="1238">
        <v>0</v>
      </c>
      <c r="T559" s="1238">
        <v>0</v>
      </c>
      <c r="U559" s="1238">
        <v>0</v>
      </c>
      <c r="V559" s="600" t="s">
        <v>55</v>
      </c>
      <c r="W559" s="2142">
        <f t="shared" si="8"/>
        <v>4</v>
      </c>
    </row>
    <row r="560" spans="1:23" x14ac:dyDescent="0.25">
      <c r="A560" s="1446">
        <v>17443</v>
      </c>
      <c r="B560" s="2115">
        <v>45919</v>
      </c>
      <c r="C560" s="1446" t="s">
        <v>546</v>
      </c>
      <c r="D560" s="1446">
        <v>34</v>
      </c>
      <c r="E560" s="1446" t="s">
        <v>362</v>
      </c>
      <c r="F560" s="1446" t="s">
        <v>68</v>
      </c>
      <c r="G560" s="1446" t="s">
        <v>52</v>
      </c>
      <c r="H560" s="1446" t="s">
        <v>55</v>
      </c>
      <c r="I560" s="2118">
        <v>2</v>
      </c>
      <c r="J560" s="1446" t="s">
        <v>363</v>
      </c>
      <c r="K560" s="1446" t="s">
        <v>364</v>
      </c>
      <c r="L560" s="1238">
        <v>2</v>
      </c>
      <c r="M560" s="1238">
        <v>0</v>
      </c>
      <c r="N560" s="1238">
        <v>0</v>
      </c>
      <c r="O560" s="1238">
        <v>0</v>
      </c>
      <c r="P560" s="1238">
        <v>0</v>
      </c>
      <c r="Q560" s="1238">
        <v>0</v>
      </c>
      <c r="R560" s="1238">
        <v>0</v>
      </c>
      <c r="S560" s="1238">
        <v>0</v>
      </c>
      <c r="T560" s="1238">
        <v>0</v>
      </c>
      <c r="U560" s="1238">
        <v>0</v>
      </c>
      <c r="V560" s="600" t="s">
        <v>55</v>
      </c>
      <c r="W560" s="2142">
        <f t="shared" si="8"/>
        <v>4</v>
      </c>
    </row>
    <row r="561" spans="1:23" x14ac:dyDescent="0.25">
      <c r="A561" s="1446">
        <v>17444</v>
      </c>
      <c r="B561" s="2115">
        <v>45919</v>
      </c>
      <c r="C561" s="1446" t="s">
        <v>575</v>
      </c>
      <c r="D561" s="1446">
        <v>34</v>
      </c>
      <c r="E561" s="1446" t="s">
        <v>55</v>
      </c>
      <c r="F561" s="1446" t="s">
        <v>68</v>
      </c>
      <c r="G561" s="1446" t="s">
        <v>52</v>
      </c>
      <c r="H561" s="1446" t="s">
        <v>55</v>
      </c>
      <c r="I561" s="2118">
        <v>2</v>
      </c>
      <c r="J561" s="1446" t="s">
        <v>363</v>
      </c>
      <c r="K561" s="1446" t="s">
        <v>364</v>
      </c>
      <c r="L561" s="1238">
        <v>2</v>
      </c>
      <c r="M561" s="1238">
        <v>0</v>
      </c>
      <c r="N561" s="1238">
        <v>0</v>
      </c>
      <c r="O561" s="1238">
        <v>0</v>
      </c>
      <c r="P561" s="1238">
        <v>0</v>
      </c>
      <c r="Q561" s="1238">
        <v>0</v>
      </c>
      <c r="R561" s="1238">
        <v>0</v>
      </c>
      <c r="S561" s="1238">
        <v>0</v>
      </c>
      <c r="T561" s="1238">
        <v>0</v>
      </c>
      <c r="U561" s="1238">
        <v>0</v>
      </c>
      <c r="V561" s="600" t="s">
        <v>55</v>
      </c>
      <c r="W561" s="2142">
        <f t="shared" si="8"/>
        <v>4</v>
      </c>
    </row>
    <row r="562" spans="1:23" x14ac:dyDescent="0.25">
      <c r="A562" s="1446">
        <v>17446</v>
      </c>
      <c r="B562" s="2115">
        <v>45919</v>
      </c>
      <c r="C562" s="1446" t="s">
        <v>454</v>
      </c>
      <c r="D562" s="1446">
        <v>35</v>
      </c>
      <c r="E562" s="1446" t="s">
        <v>362</v>
      </c>
      <c r="F562" s="1446" t="s">
        <v>70</v>
      </c>
      <c r="G562" s="1446" t="s">
        <v>52</v>
      </c>
      <c r="H562" s="1446" t="s">
        <v>55</v>
      </c>
      <c r="I562" s="2118">
        <v>3</v>
      </c>
      <c r="J562" s="1446" t="s">
        <v>363</v>
      </c>
      <c r="K562" s="1446" t="s">
        <v>364</v>
      </c>
      <c r="L562" s="1238">
        <v>2</v>
      </c>
      <c r="M562" s="1238">
        <v>1</v>
      </c>
      <c r="N562" s="1238">
        <v>0</v>
      </c>
      <c r="O562" s="1238">
        <v>0</v>
      </c>
      <c r="P562" s="1238">
        <v>0</v>
      </c>
      <c r="Q562" s="1238">
        <v>0</v>
      </c>
      <c r="R562" s="1238">
        <v>1</v>
      </c>
      <c r="S562" s="1238">
        <v>1</v>
      </c>
      <c r="T562" s="1238">
        <v>0</v>
      </c>
      <c r="U562" s="1238">
        <v>0</v>
      </c>
      <c r="V562" s="600" t="s">
        <v>55</v>
      </c>
      <c r="W562" s="2142">
        <f t="shared" si="8"/>
        <v>5</v>
      </c>
    </row>
    <row r="563" spans="1:23" x14ac:dyDescent="0.25">
      <c r="A563" s="1446">
        <v>17448</v>
      </c>
      <c r="B563" s="2115">
        <v>45919</v>
      </c>
      <c r="C563" s="1446" t="s">
        <v>736</v>
      </c>
      <c r="D563" s="1446">
        <v>8</v>
      </c>
      <c r="E563" s="1446" t="s">
        <v>362</v>
      </c>
      <c r="F563" s="1446" t="s">
        <v>69</v>
      </c>
      <c r="G563" s="1446" t="s">
        <v>52</v>
      </c>
      <c r="H563" s="1446" t="s">
        <v>55</v>
      </c>
      <c r="I563" s="2118">
        <v>2</v>
      </c>
      <c r="J563" s="1446" t="s">
        <v>363</v>
      </c>
      <c r="K563" s="1446" t="s">
        <v>364</v>
      </c>
      <c r="L563" s="1238">
        <v>2</v>
      </c>
      <c r="M563" s="1238">
        <v>3</v>
      </c>
      <c r="N563" s="1238">
        <v>0</v>
      </c>
      <c r="O563" s="1238">
        <v>0</v>
      </c>
      <c r="P563" s="1238">
        <v>0</v>
      </c>
      <c r="Q563" s="1238">
        <v>0</v>
      </c>
      <c r="R563" s="1238">
        <v>3</v>
      </c>
      <c r="S563" s="1238">
        <v>0</v>
      </c>
      <c r="T563" s="1238">
        <v>0</v>
      </c>
      <c r="U563" s="1238">
        <v>0</v>
      </c>
      <c r="V563" s="600" t="s">
        <v>55</v>
      </c>
      <c r="W563" s="2142">
        <f t="shared" si="8"/>
        <v>4</v>
      </c>
    </row>
    <row r="564" spans="1:23" x14ac:dyDescent="0.25">
      <c r="A564" s="1446">
        <v>17449</v>
      </c>
      <c r="B564" s="2115">
        <v>45919</v>
      </c>
      <c r="C564" s="1446" t="s">
        <v>659</v>
      </c>
      <c r="D564" s="1446">
        <v>8</v>
      </c>
      <c r="E564" s="1446" t="s">
        <v>55</v>
      </c>
      <c r="F564" s="1446" t="s">
        <v>69</v>
      </c>
      <c r="G564" s="1446" t="s">
        <v>52</v>
      </c>
      <c r="H564" s="1446" t="s">
        <v>55</v>
      </c>
      <c r="I564" s="2118">
        <v>2</v>
      </c>
      <c r="J564" s="1446" t="s">
        <v>363</v>
      </c>
      <c r="K564" s="1446" t="s">
        <v>364</v>
      </c>
      <c r="L564" s="1238">
        <v>2</v>
      </c>
      <c r="M564" s="1238">
        <v>0</v>
      </c>
      <c r="N564" s="1238">
        <v>0</v>
      </c>
      <c r="O564" s="1238">
        <v>0</v>
      </c>
      <c r="P564" s="1238">
        <v>0</v>
      </c>
      <c r="Q564" s="1238">
        <v>0</v>
      </c>
      <c r="R564" s="1238">
        <v>0</v>
      </c>
      <c r="S564" s="1238">
        <v>0</v>
      </c>
      <c r="T564" s="1238">
        <v>0</v>
      </c>
      <c r="U564" s="1238">
        <v>0</v>
      </c>
      <c r="V564" s="600" t="s">
        <v>55</v>
      </c>
      <c r="W564" s="2142">
        <f t="shared" si="8"/>
        <v>4</v>
      </c>
    </row>
    <row r="565" spans="1:23" x14ac:dyDescent="0.25">
      <c r="A565" s="1446">
        <v>17452</v>
      </c>
      <c r="B565" s="2115">
        <v>45920</v>
      </c>
      <c r="C565" s="1446" t="s">
        <v>597</v>
      </c>
      <c r="D565" s="1446">
        <v>1</v>
      </c>
      <c r="E565" s="1446" t="s">
        <v>55</v>
      </c>
      <c r="F565" s="1446" t="s">
        <v>68</v>
      </c>
      <c r="G565" s="1446" t="s">
        <v>52</v>
      </c>
      <c r="H565" s="1446" t="s">
        <v>55</v>
      </c>
      <c r="I565" s="2118">
        <v>2</v>
      </c>
      <c r="J565" s="1446" t="s">
        <v>363</v>
      </c>
      <c r="K565" s="1446" t="s">
        <v>364</v>
      </c>
      <c r="L565" s="1238">
        <v>2</v>
      </c>
      <c r="M565" s="1238">
        <v>0</v>
      </c>
      <c r="N565" s="1238">
        <v>0</v>
      </c>
      <c r="O565" s="1238">
        <v>0</v>
      </c>
      <c r="P565" s="1238">
        <v>0</v>
      </c>
      <c r="Q565" s="1238">
        <v>0</v>
      </c>
      <c r="R565" s="1238">
        <v>0</v>
      </c>
      <c r="S565" s="1238">
        <v>0</v>
      </c>
      <c r="T565" s="1238">
        <v>0</v>
      </c>
      <c r="U565" s="1238">
        <v>0</v>
      </c>
      <c r="V565" s="600" t="s">
        <v>55</v>
      </c>
      <c r="W565" s="2142">
        <f t="shared" si="8"/>
        <v>4</v>
      </c>
    </row>
    <row r="566" spans="1:23" x14ac:dyDescent="0.25">
      <c r="A566" s="1446">
        <v>17453</v>
      </c>
      <c r="B566" s="2115">
        <v>45920</v>
      </c>
      <c r="C566" s="1446" t="s">
        <v>575</v>
      </c>
      <c r="D566" s="1446">
        <v>1</v>
      </c>
      <c r="E566" s="1446" t="s">
        <v>362</v>
      </c>
      <c r="F566" s="1446" t="s">
        <v>68</v>
      </c>
      <c r="G566" s="1446" t="s">
        <v>52</v>
      </c>
      <c r="H566" s="1446" t="s">
        <v>55</v>
      </c>
      <c r="I566" s="2118">
        <v>2</v>
      </c>
      <c r="J566" s="1446" t="s">
        <v>363</v>
      </c>
      <c r="K566" s="1446" t="s">
        <v>364</v>
      </c>
      <c r="L566" s="1238">
        <v>2</v>
      </c>
      <c r="M566" s="1238">
        <v>1</v>
      </c>
      <c r="N566" s="1238">
        <v>0</v>
      </c>
      <c r="O566" s="1238">
        <v>0</v>
      </c>
      <c r="P566" s="1238">
        <v>0</v>
      </c>
      <c r="Q566" s="1238">
        <v>0</v>
      </c>
      <c r="R566" s="1238">
        <v>1</v>
      </c>
      <c r="S566" s="1238">
        <v>0</v>
      </c>
      <c r="T566" s="1238">
        <v>0</v>
      </c>
      <c r="U566" s="1238">
        <v>0</v>
      </c>
      <c r="V566" s="600" t="s">
        <v>55</v>
      </c>
      <c r="W566" s="2142">
        <f t="shared" si="8"/>
        <v>4</v>
      </c>
    </row>
    <row r="567" spans="1:23" x14ac:dyDescent="0.25">
      <c r="A567" s="1446">
        <v>17456</v>
      </c>
      <c r="B567" s="2115">
        <v>45920</v>
      </c>
      <c r="C567" s="1446" t="s">
        <v>386</v>
      </c>
      <c r="D567" s="1446">
        <v>3</v>
      </c>
      <c r="E567" s="1446" t="s">
        <v>362</v>
      </c>
      <c r="F567" s="1446" t="s">
        <v>68</v>
      </c>
      <c r="G567" s="1446" t="s">
        <v>52</v>
      </c>
      <c r="H567" s="1446" t="s">
        <v>55</v>
      </c>
      <c r="I567" s="2118">
        <v>2</v>
      </c>
      <c r="J567" s="1446" t="s">
        <v>363</v>
      </c>
      <c r="K567" s="1446" t="s">
        <v>364</v>
      </c>
      <c r="L567" s="1238">
        <v>2</v>
      </c>
      <c r="M567" s="1238">
        <v>0</v>
      </c>
      <c r="N567" s="1238">
        <v>0</v>
      </c>
      <c r="O567" s="1238">
        <v>0</v>
      </c>
      <c r="P567" s="1238">
        <v>0</v>
      </c>
      <c r="Q567" s="1238">
        <v>0</v>
      </c>
      <c r="R567" s="1238">
        <v>0</v>
      </c>
      <c r="S567" s="1238">
        <v>0</v>
      </c>
      <c r="T567" s="1238">
        <v>0</v>
      </c>
      <c r="U567" s="1238">
        <v>0</v>
      </c>
      <c r="V567" s="600" t="s">
        <v>55</v>
      </c>
      <c r="W567" s="2142">
        <f t="shared" si="8"/>
        <v>4</v>
      </c>
    </row>
    <row r="568" spans="1:23" x14ac:dyDescent="0.25">
      <c r="A568" s="1446">
        <v>17457</v>
      </c>
      <c r="B568" s="2115">
        <v>45920</v>
      </c>
      <c r="C568" s="1446" t="s">
        <v>496</v>
      </c>
      <c r="D568" s="1446">
        <v>3</v>
      </c>
      <c r="E568" s="1446" t="s">
        <v>362</v>
      </c>
      <c r="F568" s="1446" t="s">
        <v>68</v>
      </c>
      <c r="G568" s="1446" t="s">
        <v>52</v>
      </c>
      <c r="H568" s="1446" t="s">
        <v>55</v>
      </c>
      <c r="I568" s="2118">
        <v>2</v>
      </c>
      <c r="J568" s="1446" t="s">
        <v>363</v>
      </c>
      <c r="K568" s="1446" t="s">
        <v>364</v>
      </c>
      <c r="L568" s="1238">
        <v>2</v>
      </c>
      <c r="M568" s="1238">
        <v>1</v>
      </c>
      <c r="N568" s="1238">
        <v>0</v>
      </c>
      <c r="O568" s="1238">
        <v>0</v>
      </c>
      <c r="P568" s="1238">
        <v>0</v>
      </c>
      <c r="Q568" s="1238">
        <v>0</v>
      </c>
      <c r="R568" s="1238">
        <v>1</v>
      </c>
      <c r="S568" s="1238">
        <v>0</v>
      </c>
      <c r="T568" s="1238">
        <v>0</v>
      </c>
      <c r="U568" s="1238">
        <v>0</v>
      </c>
      <c r="V568" s="600" t="s">
        <v>55</v>
      </c>
      <c r="W568" s="2142">
        <f t="shared" si="8"/>
        <v>4</v>
      </c>
    </row>
    <row r="569" spans="1:23" x14ac:dyDescent="0.25">
      <c r="A569" s="1446">
        <v>17458</v>
      </c>
      <c r="B569" s="2115">
        <v>45920</v>
      </c>
      <c r="C569" s="1446" t="s">
        <v>500</v>
      </c>
      <c r="D569" s="1446">
        <v>3</v>
      </c>
      <c r="E569" s="1446" t="s">
        <v>362</v>
      </c>
      <c r="F569" s="1446" t="s">
        <v>68</v>
      </c>
      <c r="G569" s="1446" t="s">
        <v>52</v>
      </c>
      <c r="H569" s="1446" t="s">
        <v>55</v>
      </c>
      <c r="I569" s="2118">
        <v>2</v>
      </c>
      <c r="J569" s="1446" t="s">
        <v>363</v>
      </c>
      <c r="K569" s="1446" t="s">
        <v>364</v>
      </c>
      <c r="L569" s="1238">
        <v>2</v>
      </c>
      <c r="M569" s="1238">
        <v>4</v>
      </c>
      <c r="N569" s="1238">
        <v>0</v>
      </c>
      <c r="O569" s="1238">
        <v>0</v>
      </c>
      <c r="P569" s="1238">
        <v>0</v>
      </c>
      <c r="Q569" s="1238">
        <v>0</v>
      </c>
      <c r="R569" s="1238">
        <v>4</v>
      </c>
      <c r="S569" s="1238">
        <v>1</v>
      </c>
      <c r="T569" s="1238">
        <v>0</v>
      </c>
      <c r="U569" s="1238">
        <v>0</v>
      </c>
      <c r="V569" s="600" t="s">
        <v>55</v>
      </c>
      <c r="W569" s="2142">
        <f t="shared" si="8"/>
        <v>4</v>
      </c>
    </row>
    <row r="570" spans="1:23" x14ac:dyDescent="0.25">
      <c r="A570" s="1446">
        <v>17460</v>
      </c>
      <c r="B570" s="2115">
        <v>45921</v>
      </c>
      <c r="C570" s="1446" t="s">
        <v>428</v>
      </c>
      <c r="D570" s="1446">
        <v>10</v>
      </c>
      <c r="E570" s="1446" t="s">
        <v>362</v>
      </c>
      <c r="F570" s="1446" t="s">
        <v>71</v>
      </c>
      <c r="G570" s="1446" t="s">
        <v>65</v>
      </c>
      <c r="H570" s="1446" t="s">
        <v>55</v>
      </c>
      <c r="I570" s="2118">
        <v>4</v>
      </c>
      <c r="J570" s="1446" t="s">
        <v>363</v>
      </c>
      <c r="K570" s="1446" t="s">
        <v>364</v>
      </c>
      <c r="L570" s="1238">
        <v>2</v>
      </c>
      <c r="M570" s="1238">
        <v>0</v>
      </c>
      <c r="N570" s="1238">
        <v>0</v>
      </c>
      <c r="O570" s="1238">
        <v>0</v>
      </c>
      <c r="P570" s="1238">
        <v>0</v>
      </c>
      <c r="Q570" s="1238">
        <v>0</v>
      </c>
      <c r="R570" s="1238">
        <v>0</v>
      </c>
      <c r="S570" s="1238">
        <v>0</v>
      </c>
      <c r="T570" s="1238">
        <v>0</v>
      </c>
      <c r="U570" s="1238">
        <v>8</v>
      </c>
      <c r="V570" s="600" t="s">
        <v>55</v>
      </c>
      <c r="W570" s="2142">
        <f t="shared" si="8"/>
        <v>14</v>
      </c>
    </row>
    <row r="571" spans="1:23" x14ac:dyDescent="0.25">
      <c r="A571" s="1446">
        <v>17463</v>
      </c>
      <c r="B571" s="2115">
        <v>45922</v>
      </c>
      <c r="C571" s="1446" t="s">
        <v>531</v>
      </c>
      <c r="D571" s="1446">
        <v>4</v>
      </c>
      <c r="E571" s="1446" t="s">
        <v>362</v>
      </c>
      <c r="F571" s="1446" t="s">
        <v>68</v>
      </c>
      <c r="G571" s="1446" t="s">
        <v>52</v>
      </c>
      <c r="H571" s="1446" t="s">
        <v>55</v>
      </c>
      <c r="I571" s="2118">
        <v>3</v>
      </c>
      <c r="J571" s="1446" t="s">
        <v>363</v>
      </c>
      <c r="K571" s="1446" t="s">
        <v>364</v>
      </c>
      <c r="L571" s="1238">
        <v>2</v>
      </c>
      <c r="M571" s="1238">
        <v>1</v>
      </c>
      <c r="N571" s="1238">
        <v>0</v>
      </c>
      <c r="O571" s="1238">
        <v>0</v>
      </c>
      <c r="P571" s="1238">
        <v>0</v>
      </c>
      <c r="Q571" s="1238">
        <v>0</v>
      </c>
      <c r="R571" s="1238">
        <v>1</v>
      </c>
      <c r="S571" s="1238">
        <v>0</v>
      </c>
      <c r="T571" s="1238">
        <v>0</v>
      </c>
      <c r="U571" s="1238">
        <v>0</v>
      </c>
      <c r="V571" s="600" t="s">
        <v>55</v>
      </c>
      <c r="W571" s="2142">
        <f t="shared" si="8"/>
        <v>5</v>
      </c>
    </row>
    <row r="572" spans="1:23" x14ac:dyDescent="0.25">
      <c r="A572" s="1446">
        <v>17466</v>
      </c>
      <c r="B572" s="2115">
        <v>45922</v>
      </c>
      <c r="C572" s="1446" t="s">
        <v>516</v>
      </c>
      <c r="D572" s="1446">
        <v>3</v>
      </c>
      <c r="E572" s="1446" t="s">
        <v>362</v>
      </c>
      <c r="F572" s="1446" t="s">
        <v>68</v>
      </c>
      <c r="G572" s="1446" t="s">
        <v>52</v>
      </c>
      <c r="H572" s="1446" t="s">
        <v>55</v>
      </c>
      <c r="I572" s="2118">
        <v>3</v>
      </c>
      <c r="J572" s="1446" t="s">
        <v>363</v>
      </c>
      <c r="K572" s="1446" t="s">
        <v>364</v>
      </c>
      <c r="L572" s="1238">
        <v>2</v>
      </c>
      <c r="M572" s="1238">
        <v>0</v>
      </c>
      <c r="N572" s="1238">
        <v>0</v>
      </c>
      <c r="O572" s="1238">
        <v>0</v>
      </c>
      <c r="P572" s="1238">
        <v>0</v>
      </c>
      <c r="Q572" s="1238">
        <v>0</v>
      </c>
      <c r="R572" s="1238">
        <v>0</v>
      </c>
      <c r="S572" s="1238">
        <v>0</v>
      </c>
      <c r="T572" s="1238">
        <v>0</v>
      </c>
      <c r="U572" s="1238">
        <v>0</v>
      </c>
      <c r="V572" s="600" t="s">
        <v>55</v>
      </c>
      <c r="W572" s="2142">
        <f t="shared" si="8"/>
        <v>5</v>
      </c>
    </row>
    <row r="573" spans="1:23" x14ac:dyDescent="0.25">
      <c r="A573" s="1446">
        <v>17468</v>
      </c>
      <c r="B573" s="2115">
        <v>45922</v>
      </c>
      <c r="C573" s="1446" t="s">
        <v>471</v>
      </c>
      <c r="D573" s="1446">
        <v>2</v>
      </c>
      <c r="E573" s="1446" t="s">
        <v>362</v>
      </c>
      <c r="F573" s="1446" t="s">
        <v>68</v>
      </c>
      <c r="G573" s="1446" t="s">
        <v>52</v>
      </c>
      <c r="H573" s="1446" t="s">
        <v>55</v>
      </c>
      <c r="I573" s="2118">
        <v>3</v>
      </c>
      <c r="J573" s="1446" t="s">
        <v>363</v>
      </c>
      <c r="K573" s="1446" t="s">
        <v>364</v>
      </c>
      <c r="L573" s="1238">
        <v>2</v>
      </c>
      <c r="M573" s="1238">
        <v>1</v>
      </c>
      <c r="N573" s="1238">
        <v>0</v>
      </c>
      <c r="O573" s="1238">
        <v>0</v>
      </c>
      <c r="P573" s="1238">
        <v>0</v>
      </c>
      <c r="Q573" s="1238">
        <v>0</v>
      </c>
      <c r="R573" s="1238">
        <v>1</v>
      </c>
      <c r="S573" s="1238">
        <v>0</v>
      </c>
      <c r="T573" s="1238">
        <v>0</v>
      </c>
      <c r="U573" s="1238">
        <v>0</v>
      </c>
      <c r="V573" s="600" t="s">
        <v>55</v>
      </c>
      <c r="W573" s="2142">
        <f t="shared" si="8"/>
        <v>5</v>
      </c>
    </row>
    <row r="574" spans="1:23" x14ac:dyDescent="0.25">
      <c r="A574" s="1446">
        <v>17469</v>
      </c>
      <c r="B574" s="2115">
        <v>45922</v>
      </c>
      <c r="C574" s="1446" t="s">
        <v>540</v>
      </c>
      <c r="D574" s="1446">
        <v>3</v>
      </c>
      <c r="E574" s="1446" t="s">
        <v>362</v>
      </c>
      <c r="F574" s="1446" t="s">
        <v>71</v>
      </c>
      <c r="G574" s="1446" t="s">
        <v>52</v>
      </c>
      <c r="H574" s="1446" t="s">
        <v>55</v>
      </c>
      <c r="I574" s="2118">
        <v>3</v>
      </c>
      <c r="J574" s="1446" t="s">
        <v>363</v>
      </c>
      <c r="K574" s="1446" t="s">
        <v>364</v>
      </c>
      <c r="L574" s="1238">
        <v>2</v>
      </c>
      <c r="M574" s="1238">
        <v>0</v>
      </c>
      <c r="N574" s="1238">
        <v>0</v>
      </c>
      <c r="O574" s="1238">
        <v>0</v>
      </c>
      <c r="P574" s="1238">
        <v>0</v>
      </c>
      <c r="Q574" s="1238">
        <v>0</v>
      </c>
      <c r="R574" s="1238">
        <v>0</v>
      </c>
      <c r="S574" s="1238">
        <v>0</v>
      </c>
      <c r="T574" s="1238">
        <v>0</v>
      </c>
      <c r="U574" s="1238">
        <v>0</v>
      </c>
      <c r="V574" s="600" t="s">
        <v>55</v>
      </c>
      <c r="W574" s="2142">
        <f t="shared" si="8"/>
        <v>5</v>
      </c>
    </row>
    <row r="575" spans="1:23" x14ac:dyDescent="0.25">
      <c r="A575" s="1446">
        <v>17470</v>
      </c>
      <c r="B575" s="2115">
        <v>45922</v>
      </c>
      <c r="C575" s="1446" t="s">
        <v>536</v>
      </c>
      <c r="D575" s="1446">
        <v>4</v>
      </c>
      <c r="E575" s="1446" t="s">
        <v>362</v>
      </c>
      <c r="F575" s="1446" t="s">
        <v>70</v>
      </c>
      <c r="G575" s="1446" t="s">
        <v>63</v>
      </c>
      <c r="H575" s="1446" t="s">
        <v>55</v>
      </c>
      <c r="I575" s="2118">
        <v>2</v>
      </c>
      <c r="J575" s="1446" t="s">
        <v>363</v>
      </c>
      <c r="K575" s="1446" t="s">
        <v>364</v>
      </c>
      <c r="L575" s="1238">
        <v>2</v>
      </c>
      <c r="M575" s="1238">
        <v>2</v>
      </c>
      <c r="N575" s="1238">
        <v>0</v>
      </c>
      <c r="O575" s="1238">
        <v>0</v>
      </c>
      <c r="P575" s="1238">
        <v>0</v>
      </c>
      <c r="Q575" s="1238">
        <v>0</v>
      </c>
      <c r="R575" s="1238">
        <v>2</v>
      </c>
      <c r="S575" s="1238">
        <v>0</v>
      </c>
      <c r="T575" s="1238">
        <v>0</v>
      </c>
      <c r="U575" s="1238">
        <v>0</v>
      </c>
      <c r="V575" s="600" t="s">
        <v>55</v>
      </c>
      <c r="W575" s="2142">
        <f t="shared" si="8"/>
        <v>4</v>
      </c>
    </row>
    <row r="576" spans="1:23" x14ac:dyDescent="0.25">
      <c r="A576" s="1446">
        <v>17471</v>
      </c>
      <c r="B576" s="2115">
        <v>45922</v>
      </c>
      <c r="C576" s="1446" t="s">
        <v>552</v>
      </c>
      <c r="D576" s="1446">
        <v>42</v>
      </c>
      <c r="E576" s="1446" t="s">
        <v>362</v>
      </c>
      <c r="F576" s="1446" t="s">
        <v>68</v>
      </c>
      <c r="G576" s="1446" t="s">
        <v>52</v>
      </c>
      <c r="H576" s="1446" t="s">
        <v>55</v>
      </c>
      <c r="I576" s="2118">
        <v>2</v>
      </c>
      <c r="J576" s="1446" t="s">
        <v>363</v>
      </c>
      <c r="K576" s="1446" t="s">
        <v>364</v>
      </c>
      <c r="L576" s="1238">
        <v>1</v>
      </c>
      <c r="M576" s="1238">
        <v>2</v>
      </c>
      <c r="N576" s="1238">
        <v>0</v>
      </c>
      <c r="O576" s="1238">
        <v>0</v>
      </c>
      <c r="P576" s="1238">
        <v>0</v>
      </c>
      <c r="Q576" s="1238">
        <v>0</v>
      </c>
      <c r="R576" s="1238">
        <v>2</v>
      </c>
      <c r="S576" s="1238">
        <v>0</v>
      </c>
      <c r="T576" s="1238">
        <v>0</v>
      </c>
      <c r="U576" s="1238">
        <v>0</v>
      </c>
      <c r="V576" s="600" t="s">
        <v>55</v>
      </c>
      <c r="W576" s="2142">
        <f t="shared" si="8"/>
        <v>3</v>
      </c>
    </row>
    <row r="577" spans="1:23" x14ac:dyDescent="0.25">
      <c r="A577" s="1446">
        <v>17472</v>
      </c>
      <c r="B577" s="2115">
        <v>45922</v>
      </c>
      <c r="C577" s="1446" t="s">
        <v>489</v>
      </c>
      <c r="D577" s="1446">
        <v>35</v>
      </c>
      <c r="E577" s="1446" t="s">
        <v>362</v>
      </c>
      <c r="F577" s="1446" t="s">
        <v>68</v>
      </c>
      <c r="G577" s="1446" t="s">
        <v>52</v>
      </c>
      <c r="H577" s="1446" t="s">
        <v>55</v>
      </c>
      <c r="I577" s="2118">
        <v>2</v>
      </c>
      <c r="J577" s="1446" t="s">
        <v>363</v>
      </c>
      <c r="K577" s="1446" t="s">
        <v>364</v>
      </c>
      <c r="L577" s="1238">
        <v>2</v>
      </c>
      <c r="M577" s="1238">
        <v>2</v>
      </c>
      <c r="N577" s="1238">
        <v>0</v>
      </c>
      <c r="O577" s="1238">
        <v>0</v>
      </c>
      <c r="P577" s="1238">
        <v>0</v>
      </c>
      <c r="Q577" s="1238">
        <v>0</v>
      </c>
      <c r="R577" s="1238">
        <v>2</v>
      </c>
      <c r="S577" s="1238">
        <v>0</v>
      </c>
      <c r="T577" s="1238">
        <v>0</v>
      </c>
      <c r="U577" s="1238">
        <v>0</v>
      </c>
      <c r="V577" s="600" t="s">
        <v>55</v>
      </c>
      <c r="W577" s="2142">
        <f t="shared" si="8"/>
        <v>4</v>
      </c>
    </row>
    <row r="578" spans="1:23" x14ac:dyDescent="0.25">
      <c r="A578" s="1446">
        <v>17473</v>
      </c>
      <c r="B578" s="2115">
        <v>45922</v>
      </c>
      <c r="C578" s="1446" t="s">
        <v>488</v>
      </c>
      <c r="D578" s="1446">
        <v>35</v>
      </c>
      <c r="E578" s="1446" t="s">
        <v>362</v>
      </c>
      <c r="F578" s="1446" t="s">
        <v>68</v>
      </c>
      <c r="G578" s="1446" t="s">
        <v>52</v>
      </c>
      <c r="H578" s="1446" t="s">
        <v>55</v>
      </c>
      <c r="I578" s="2118">
        <v>2</v>
      </c>
      <c r="J578" s="1446" t="s">
        <v>363</v>
      </c>
      <c r="K578" s="1446" t="s">
        <v>364</v>
      </c>
      <c r="L578" s="1238">
        <v>2</v>
      </c>
      <c r="M578" s="1238">
        <v>1</v>
      </c>
      <c r="N578" s="1238">
        <v>0</v>
      </c>
      <c r="O578" s="1238">
        <v>0</v>
      </c>
      <c r="P578" s="1238">
        <v>0</v>
      </c>
      <c r="Q578" s="1238">
        <v>0</v>
      </c>
      <c r="R578" s="1238">
        <v>1</v>
      </c>
      <c r="S578" s="1238">
        <v>0</v>
      </c>
      <c r="T578" s="1238">
        <v>0</v>
      </c>
      <c r="U578" s="1238">
        <v>0</v>
      </c>
      <c r="V578" s="600" t="s">
        <v>55</v>
      </c>
      <c r="W578" s="2142">
        <f t="shared" si="8"/>
        <v>4</v>
      </c>
    </row>
    <row r="579" spans="1:23" x14ac:dyDescent="0.25">
      <c r="A579" s="1446">
        <v>17474</v>
      </c>
      <c r="B579" s="2115">
        <v>45922</v>
      </c>
      <c r="C579" s="1446" t="s">
        <v>520</v>
      </c>
      <c r="D579" s="1446">
        <v>33</v>
      </c>
      <c r="E579" s="1446" t="s">
        <v>362</v>
      </c>
      <c r="F579" s="1446" t="s">
        <v>65</v>
      </c>
      <c r="G579" s="1446" t="s">
        <v>65</v>
      </c>
      <c r="H579" s="1446" t="s">
        <v>55</v>
      </c>
      <c r="I579" s="2118">
        <v>2</v>
      </c>
      <c r="J579" s="1446" t="s">
        <v>363</v>
      </c>
      <c r="K579" s="1446" t="s">
        <v>364</v>
      </c>
      <c r="L579" s="1238">
        <v>2</v>
      </c>
      <c r="M579" s="1238">
        <v>0</v>
      </c>
      <c r="N579" s="1238">
        <v>0</v>
      </c>
      <c r="O579" s="1238">
        <v>0</v>
      </c>
      <c r="P579" s="1238">
        <v>0</v>
      </c>
      <c r="Q579" s="1238">
        <v>0</v>
      </c>
      <c r="R579" s="1238">
        <v>0</v>
      </c>
      <c r="S579" s="1238">
        <v>0</v>
      </c>
      <c r="T579" s="1238">
        <v>0</v>
      </c>
      <c r="U579" s="1238">
        <v>7</v>
      </c>
      <c r="V579" s="600" t="s">
        <v>55</v>
      </c>
      <c r="W579" s="2142">
        <f t="shared" ref="W579:W642" si="9">U579+L579+I579</f>
        <v>11</v>
      </c>
    </row>
    <row r="580" spans="1:23" x14ac:dyDescent="0.25">
      <c r="A580" s="1446">
        <v>17476</v>
      </c>
      <c r="B580" s="2115">
        <v>45922</v>
      </c>
      <c r="C580" s="1446" t="s">
        <v>391</v>
      </c>
      <c r="D580" s="1446">
        <v>3</v>
      </c>
      <c r="E580" s="1446" t="s">
        <v>362</v>
      </c>
      <c r="F580" s="1446" t="s">
        <v>68</v>
      </c>
      <c r="G580" s="1446" t="s">
        <v>52</v>
      </c>
      <c r="H580" s="1446" t="s">
        <v>55</v>
      </c>
      <c r="I580" s="2118">
        <v>3</v>
      </c>
      <c r="J580" s="1446" t="s">
        <v>363</v>
      </c>
      <c r="K580" s="1446" t="s">
        <v>364</v>
      </c>
      <c r="L580" s="1238">
        <v>2</v>
      </c>
      <c r="M580" s="1238">
        <v>1</v>
      </c>
      <c r="N580" s="1238">
        <v>0</v>
      </c>
      <c r="O580" s="1238">
        <v>0</v>
      </c>
      <c r="P580" s="1238">
        <v>0</v>
      </c>
      <c r="Q580" s="1238">
        <v>0</v>
      </c>
      <c r="R580" s="1238">
        <v>1</v>
      </c>
      <c r="S580" s="1238">
        <v>0</v>
      </c>
      <c r="T580" s="1238">
        <v>0</v>
      </c>
      <c r="U580" s="1238">
        <v>0</v>
      </c>
      <c r="V580" s="600" t="s">
        <v>55</v>
      </c>
      <c r="W580" s="2142">
        <f t="shared" si="9"/>
        <v>5</v>
      </c>
    </row>
    <row r="581" spans="1:23" x14ac:dyDescent="0.25">
      <c r="A581" s="1446">
        <v>17479</v>
      </c>
      <c r="B581" s="2115">
        <v>45923</v>
      </c>
      <c r="C581" s="1446" t="s">
        <v>597</v>
      </c>
      <c r="D581" s="1446">
        <v>3</v>
      </c>
      <c r="E581" s="1446" t="s">
        <v>362</v>
      </c>
      <c r="F581" s="1446" t="s">
        <v>68</v>
      </c>
      <c r="G581" s="1446" t="s">
        <v>52</v>
      </c>
      <c r="H581" s="1446" t="s">
        <v>55</v>
      </c>
      <c r="I581" s="2118">
        <v>2</v>
      </c>
      <c r="J581" s="1446" t="s">
        <v>363</v>
      </c>
      <c r="K581" s="1446" t="s">
        <v>364</v>
      </c>
      <c r="L581" s="1238">
        <v>2</v>
      </c>
      <c r="M581" s="1238">
        <v>1</v>
      </c>
      <c r="N581" s="1238">
        <v>0</v>
      </c>
      <c r="O581" s="1238">
        <v>0</v>
      </c>
      <c r="P581" s="1238">
        <v>0</v>
      </c>
      <c r="Q581" s="1238">
        <v>0</v>
      </c>
      <c r="R581" s="1238">
        <v>1</v>
      </c>
      <c r="S581" s="1238">
        <v>0</v>
      </c>
      <c r="T581" s="1238">
        <v>0</v>
      </c>
      <c r="U581" s="1238">
        <v>0</v>
      </c>
      <c r="V581" s="600" t="s">
        <v>55</v>
      </c>
      <c r="W581" s="2142">
        <f t="shared" si="9"/>
        <v>4</v>
      </c>
    </row>
    <row r="582" spans="1:23" x14ac:dyDescent="0.25">
      <c r="A582" s="1446">
        <v>17480</v>
      </c>
      <c r="B582" s="2115">
        <v>45923</v>
      </c>
      <c r="C582" s="1446" t="s">
        <v>483</v>
      </c>
      <c r="D582" s="1446">
        <v>3</v>
      </c>
      <c r="E582" s="1446" t="s">
        <v>55</v>
      </c>
      <c r="F582" s="1446" t="s">
        <v>68</v>
      </c>
      <c r="G582" s="1446" t="s">
        <v>52</v>
      </c>
      <c r="H582" s="1446" t="s">
        <v>55</v>
      </c>
      <c r="I582" s="2118">
        <v>2</v>
      </c>
      <c r="J582" s="1446" t="s">
        <v>363</v>
      </c>
      <c r="K582" s="1446" t="s">
        <v>364</v>
      </c>
      <c r="L582" s="1238">
        <v>2</v>
      </c>
      <c r="M582" s="1238">
        <v>1</v>
      </c>
      <c r="N582" s="1238">
        <v>0</v>
      </c>
      <c r="O582" s="1238">
        <v>0</v>
      </c>
      <c r="P582" s="1238">
        <v>0</v>
      </c>
      <c r="Q582" s="1238">
        <v>0</v>
      </c>
      <c r="R582" s="1238">
        <v>1</v>
      </c>
      <c r="S582" s="1238">
        <v>0</v>
      </c>
      <c r="T582" s="1238">
        <v>0</v>
      </c>
      <c r="U582" s="1238">
        <v>0</v>
      </c>
      <c r="V582" s="600" t="s">
        <v>55</v>
      </c>
      <c r="W582" s="2142">
        <f t="shared" si="9"/>
        <v>4</v>
      </c>
    </row>
    <row r="583" spans="1:23" x14ac:dyDescent="0.25">
      <c r="A583" s="1446">
        <v>17482</v>
      </c>
      <c r="B583" s="2115">
        <v>45923</v>
      </c>
      <c r="C583" s="1446" t="s">
        <v>451</v>
      </c>
      <c r="D583" s="1446">
        <v>3</v>
      </c>
      <c r="E583" s="1446" t="s">
        <v>362</v>
      </c>
      <c r="F583" s="1446" t="s">
        <v>68</v>
      </c>
      <c r="G583" s="1446" t="s">
        <v>52</v>
      </c>
      <c r="H583" s="1446" t="s">
        <v>55</v>
      </c>
      <c r="I583" s="2118">
        <v>2</v>
      </c>
      <c r="J583" s="1446" t="s">
        <v>363</v>
      </c>
      <c r="K583" s="1446" t="s">
        <v>364</v>
      </c>
      <c r="L583" s="1238">
        <v>2</v>
      </c>
      <c r="M583" s="1238">
        <v>2</v>
      </c>
      <c r="N583" s="1238">
        <v>0</v>
      </c>
      <c r="O583" s="1238">
        <v>0</v>
      </c>
      <c r="P583" s="1238">
        <v>0</v>
      </c>
      <c r="Q583" s="1238">
        <v>0</v>
      </c>
      <c r="R583" s="1238">
        <v>2</v>
      </c>
      <c r="S583" s="1238">
        <v>0</v>
      </c>
      <c r="T583" s="1238">
        <v>0</v>
      </c>
      <c r="U583" s="1238">
        <v>0</v>
      </c>
      <c r="V583" s="600" t="s">
        <v>55</v>
      </c>
      <c r="W583" s="2142">
        <f t="shared" si="9"/>
        <v>4</v>
      </c>
    </row>
    <row r="584" spans="1:23" x14ac:dyDescent="0.25">
      <c r="A584" s="1446">
        <v>17484</v>
      </c>
      <c r="B584" s="2115">
        <v>45923</v>
      </c>
      <c r="C584" s="1446" t="s">
        <v>470</v>
      </c>
      <c r="D584" s="1446">
        <v>3</v>
      </c>
      <c r="E584" s="1446" t="s">
        <v>362</v>
      </c>
      <c r="F584" s="1446" t="s">
        <v>68</v>
      </c>
      <c r="G584" s="1446" t="s">
        <v>52</v>
      </c>
      <c r="H584" s="1446" t="s">
        <v>55</v>
      </c>
      <c r="I584" s="2118">
        <v>2</v>
      </c>
      <c r="J584" s="1446" t="s">
        <v>363</v>
      </c>
      <c r="K584" s="1446" t="s">
        <v>364</v>
      </c>
      <c r="L584" s="1238">
        <v>2</v>
      </c>
      <c r="M584" s="1238">
        <v>1</v>
      </c>
      <c r="N584" s="1238">
        <v>0</v>
      </c>
      <c r="O584" s="1238">
        <v>0</v>
      </c>
      <c r="P584" s="1238">
        <v>0</v>
      </c>
      <c r="Q584" s="1238">
        <v>0</v>
      </c>
      <c r="R584" s="1238">
        <v>1</v>
      </c>
      <c r="S584" s="1238">
        <v>0</v>
      </c>
      <c r="T584" s="1238">
        <v>0</v>
      </c>
      <c r="U584" s="1238">
        <v>0</v>
      </c>
      <c r="V584" s="600" t="s">
        <v>55</v>
      </c>
      <c r="W584" s="2142">
        <f t="shared" si="9"/>
        <v>4</v>
      </c>
    </row>
    <row r="585" spans="1:23" x14ac:dyDescent="0.25">
      <c r="A585" s="1446">
        <v>17488</v>
      </c>
      <c r="B585" s="2115">
        <v>45923</v>
      </c>
      <c r="C585" s="1446" t="s">
        <v>583</v>
      </c>
      <c r="D585" s="1446">
        <v>26</v>
      </c>
      <c r="E585" s="1446" t="s">
        <v>55</v>
      </c>
      <c r="F585" s="1446" t="s">
        <v>68</v>
      </c>
      <c r="G585" s="1446" t="s">
        <v>52</v>
      </c>
      <c r="H585" s="1446" t="s">
        <v>55</v>
      </c>
      <c r="I585" s="2118">
        <v>3</v>
      </c>
      <c r="J585" s="1446" t="s">
        <v>363</v>
      </c>
      <c r="K585" s="1446" t="s">
        <v>364</v>
      </c>
      <c r="L585" s="1238">
        <v>2</v>
      </c>
      <c r="M585" s="1238">
        <v>0</v>
      </c>
      <c r="N585" s="1238">
        <v>0</v>
      </c>
      <c r="O585" s="1238">
        <v>0</v>
      </c>
      <c r="P585" s="1238">
        <v>0</v>
      </c>
      <c r="Q585" s="1238">
        <v>0</v>
      </c>
      <c r="R585" s="1238">
        <v>0</v>
      </c>
      <c r="S585" s="1238">
        <v>0</v>
      </c>
      <c r="T585" s="1238">
        <v>0</v>
      </c>
      <c r="U585" s="1238">
        <v>0</v>
      </c>
      <c r="V585" s="600" t="s">
        <v>55</v>
      </c>
      <c r="W585" s="2142">
        <f t="shared" si="9"/>
        <v>5</v>
      </c>
    </row>
    <row r="586" spans="1:23" x14ac:dyDescent="0.25">
      <c r="A586" s="1446">
        <v>17500</v>
      </c>
      <c r="B586" s="2115">
        <v>45923</v>
      </c>
      <c r="C586" s="1446" t="s">
        <v>554</v>
      </c>
      <c r="D586" s="1446">
        <v>26</v>
      </c>
      <c r="E586" s="1446" t="s">
        <v>362</v>
      </c>
      <c r="F586" s="1446" t="s">
        <v>52</v>
      </c>
      <c r="G586" s="1446" t="s">
        <v>52</v>
      </c>
      <c r="H586" s="1446" t="s">
        <v>55</v>
      </c>
      <c r="I586" s="2118">
        <v>2</v>
      </c>
      <c r="J586" s="1446" t="s">
        <v>363</v>
      </c>
      <c r="K586" s="1446" t="s">
        <v>364</v>
      </c>
      <c r="L586" s="1238">
        <v>2</v>
      </c>
      <c r="M586" s="1238">
        <v>1</v>
      </c>
      <c r="N586" s="1238">
        <v>0</v>
      </c>
      <c r="O586" s="1238">
        <v>0</v>
      </c>
      <c r="P586" s="1238">
        <v>0</v>
      </c>
      <c r="Q586" s="1238">
        <v>0</v>
      </c>
      <c r="R586" s="1238">
        <v>1</v>
      </c>
      <c r="S586" s="1238">
        <v>1</v>
      </c>
      <c r="T586" s="1238">
        <v>0</v>
      </c>
      <c r="U586" s="1238">
        <v>0</v>
      </c>
      <c r="V586" s="600" t="s">
        <v>55</v>
      </c>
      <c r="W586" s="2142">
        <f t="shared" si="9"/>
        <v>4</v>
      </c>
    </row>
    <row r="587" spans="1:23" x14ac:dyDescent="0.25">
      <c r="A587" s="1446">
        <v>17501</v>
      </c>
      <c r="B587" s="2115">
        <v>45923</v>
      </c>
      <c r="C587" s="1446" t="s">
        <v>616</v>
      </c>
      <c r="D587" s="1446">
        <v>47</v>
      </c>
      <c r="E587" s="1446" t="s">
        <v>55</v>
      </c>
      <c r="F587" s="1446" t="s">
        <v>65</v>
      </c>
      <c r="G587" s="1446" t="s">
        <v>65</v>
      </c>
      <c r="H587" s="1446" t="s">
        <v>55</v>
      </c>
      <c r="I587" s="2118">
        <v>3</v>
      </c>
      <c r="J587" s="1446" t="s">
        <v>363</v>
      </c>
      <c r="K587" s="1446" t="s">
        <v>364</v>
      </c>
      <c r="L587" s="1238">
        <v>1</v>
      </c>
      <c r="M587" s="1238">
        <v>1</v>
      </c>
      <c r="N587" s="1238">
        <v>0</v>
      </c>
      <c r="O587" s="1238">
        <v>0</v>
      </c>
      <c r="P587" s="1238">
        <v>0</v>
      </c>
      <c r="Q587" s="1238">
        <v>0</v>
      </c>
      <c r="R587" s="1238">
        <v>1</v>
      </c>
      <c r="S587" s="1238">
        <v>0</v>
      </c>
      <c r="T587" s="1238">
        <v>0</v>
      </c>
      <c r="U587" s="1238">
        <v>8</v>
      </c>
      <c r="V587" s="600" t="s">
        <v>55</v>
      </c>
      <c r="W587" s="2142">
        <f t="shared" si="9"/>
        <v>12</v>
      </c>
    </row>
    <row r="588" spans="1:23" x14ac:dyDescent="0.25">
      <c r="A588" s="1446">
        <v>17502</v>
      </c>
      <c r="B588" s="2115">
        <v>45923</v>
      </c>
      <c r="C588" s="1446" t="s">
        <v>383</v>
      </c>
      <c r="D588" s="1446">
        <v>7</v>
      </c>
      <c r="E588" s="1446" t="s">
        <v>362</v>
      </c>
      <c r="F588" s="1446" t="s">
        <v>68</v>
      </c>
      <c r="G588" s="1446" t="s">
        <v>52</v>
      </c>
      <c r="H588" s="1446" t="s">
        <v>55</v>
      </c>
      <c r="I588" s="2118">
        <v>3</v>
      </c>
      <c r="J588" s="1446" t="s">
        <v>363</v>
      </c>
      <c r="K588" s="1446" t="s">
        <v>364</v>
      </c>
      <c r="L588" s="1238">
        <v>0</v>
      </c>
      <c r="M588" s="1238">
        <v>0</v>
      </c>
      <c r="N588" s="1238">
        <v>0</v>
      </c>
      <c r="O588" s="1238">
        <v>0</v>
      </c>
      <c r="P588" s="1238">
        <v>0</v>
      </c>
      <c r="Q588" s="1238">
        <v>0</v>
      </c>
      <c r="R588" s="1238">
        <v>0</v>
      </c>
      <c r="S588" s="1238">
        <v>0</v>
      </c>
      <c r="T588" s="1238">
        <v>0</v>
      </c>
      <c r="U588" s="1238">
        <v>0</v>
      </c>
      <c r="V588" s="600" t="s">
        <v>55</v>
      </c>
      <c r="W588" s="2142">
        <f t="shared" si="9"/>
        <v>3</v>
      </c>
    </row>
    <row r="589" spans="1:23" x14ac:dyDescent="0.25">
      <c r="A589" s="1446">
        <v>17503</v>
      </c>
      <c r="B589" s="2115">
        <v>45923</v>
      </c>
      <c r="C589" s="1446" t="s">
        <v>608</v>
      </c>
      <c r="D589" s="1446">
        <v>3</v>
      </c>
      <c r="E589" s="1446" t="s">
        <v>362</v>
      </c>
      <c r="F589" s="1446" t="s">
        <v>68</v>
      </c>
      <c r="G589" s="1446" t="s">
        <v>52</v>
      </c>
      <c r="H589" s="1446" t="s">
        <v>55</v>
      </c>
      <c r="I589" s="2118">
        <v>1</v>
      </c>
      <c r="J589" s="1446" t="s">
        <v>363</v>
      </c>
      <c r="K589" s="1446" t="s">
        <v>364</v>
      </c>
      <c r="L589" s="1238">
        <v>2</v>
      </c>
      <c r="M589" s="1238">
        <v>1</v>
      </c>
      <c r="N589" s="1238">
        <v>0</v>
      </c>
      <c r="O589" s="1238">
        <v>0</v>
      </c>
      <c r="P589" s="1238">
        <v>0</v>
      </c>
      <c r="Q589" s="1238">
        <v>0</v>
      </c>
      <c r="R589" s="1238">
        <v>1</v>
      </c>
      <c r="S589" s="1238">
        <v>0</v>
      </c>
      <c r="T589" s="1238">
        <v>0</v>
      </c>
      <c r="U589" s="1238">
        <v>0</v>
      </c>
      <c r="V589" s="600" t="s">
        <v>55</v>
      </c>
      <c r="W589" s="2142">
        <f t="shared" si="9"/>
        <v>3</v>
      </c>
    </row>
    <row r="590" spans="1:23" x14ac:dyDescent="0.25">
      <c r="A590" s="1446">
        <v>17504</v>
      </c>
      <c r="B590" s="2115">
        <v>45923</v>
      </c>
      <c r="C590" s="1446" t="s">
        <v>737</v>
      </c>
      <c r="D590" s="1446">
        <v>3</v>
      </c>
      <c r="E590" s="1446" t="s">
        <v>362</v>
      </c>
      <c r="F590" s="1446" t="s">
        <v>68</v>
      </c>
      <c r="G590" s="1446" t="s">
        <v>52</v>
      </c>
      <c r="H590" s="1446" t="s">
        <v>55</v>
      </c>
      <c r="I590" s="2118">
        <v>1</v>
      </c>
      <c r="J590" s="1446" t="s">
        <v>363</v>
      </c>
      <c r="K590" s="1446" t="s">
        <v>364</v>
      </c>
      <c r="L590" s="1238">
        <v>0</v>
      </c>
      <c r="M590" s="1238">
        <v>0</v>
      </c>
      <c r="N590" s="1238">
        <v>0</v>
      </c>
      <c r="O590" s="1238">
        <v>0</v>
      </c>
      <c r="P590" s="1238">
        <v>0</v>
      </c>
      <c r="Q590" s="1238">
        <v>0</v>
      </c>
      <c r="R590" s="1238">
        <v>0</v>
      </c>
      <c r="S590" s="1238">
        <v>0</v>
      </c>
      <c r="T590" s="1238">
        <v>0</v>
      </c>
      <c r="U590" s="1238">
        <v>0</v>
      </c>
      <c r="V590" s="600" t="s">
        <v>55</v>
      </c>
      <c r="W590" s="2142">
        <f t="shared" si="9"/>
        <v>1</v>
      </c>
    </row>
    <row r="591" spans="1:23" x14ac:dyDescent="0.25">
      <c r="A591" s="1446">
        <v>17506</v>
      </c>
      <c r="B591" s="2115">
        <v>45924</v>
      </c>
      <c r="C591" s="1446" t="s">
        <v>645</v>
      </c>
      <c r="D591" s="1446">
        <v>1</v>
      </c>
      <c r="E591" s="1446" t="s">
        <v>362</v>
      </c>
      <c r="F591" s="1446" t="s">
        <v>68</v>
      </c>
      <c r="G591" s="1446" t="s">
        <v>52</v>
      </c>
      <c r="H591" s="1446" t="s">
        <v>55</v>
      </c>
      <c r="I591" s="2118">
        <v>2</v>
      </c>
      <c r="J591" s="1446" t="s">
        <v>363</v>
      </c>
      <c r="K591" s="1446" t="s">
        <v>364</v>
      </c>
      <c r="L591" s="1238">
        <v>2</v>
      </c>
      <c r="M591" s="1238">
        <v>1</v>
      </c>
      <c r="N591" s="1238">
        <v>0</v>
      </c>
      <c r="O591" s="1238">
        <v>0</v>
      </c>
      <c r="P591" s="1238">
        <v>0</v>
      </c>
      <c r="Q591" s="1238">
        <v>0</v>
      </c>
      <c r="R591" s="1238">
        <v>1</v>
      </c>
      <c r="S591" s="1238">
        <v>0</v>
      </c>
      <c r="T591" s="1238">
        <v>0</v>
      </c>
      <c r="U591" s="1238">
        <v>0</v>
      </c>
      <c r="V591" s="600" t="s">
        <v>55</v>
      </c>
      <c r="W591" s="2142">
        <f t="shared" si="9"/>
        <v>4</v>
      </c>
    </row>
    <row r="592" spans="1:23" x14ac:dyDescent="0.25">
      <c r="A592" s="1446">
        <v>17507</v>
      </c>
      <c r="B592" s="2115">
        <v>45924</v>
      </c>
      <c r="C592" s="1446" t="s">
        <v>607</v>
      </c>
      <c r="D592" s="1446">
        <v>1</v>
      </c>
      <c r="E592" s="1446" t="s">
        <v>362</v>
      </c>
      <c r="F592" s="1446" t="s">
        <v>68</v>
      </c>
      <c r="G592" s="1446" t="s">
        <v>52</v>
      </c>
      <c r="H592" s="1446" t="s">
        <v>55</v>
      </c>
      <c r="I592" s="2118">
        <v>2</v>
      </c>
      <c r="J592" s="1446" t="s">
        <v>363</v>
      </c>
      <c r="K592" s="1446" t="s">
        <v>364</v>
      </c>
      <c r="L592" s="1238">
        <v>2</v>
      </c>
      <c r="M592" s="1238">
        <v>0</v>
      </c>
      <c r="N592" s="1238">
        <v>0</v>
      </c>
      <c r="O592" s="1238">
        <v>0</v>
      </c>
      <c r="P592" s="1238">
        <v>0</v>
      </c>
      <c r="Q592" s="1238">
        <v>0</v>
      </c>
      <c r="R592" s="1238">
        <v>0</v>
      </c>
      <c r="S592" s="1238">
        <v>0</v>
      </c>
      <c r="T592" s="1238">
        <v>0</v>
      </c>
      <c r="U592" s="1238">
        <v>0</v>
      </c>
      <c r="V592" s="600" t="s">
        <v>55</v>
      </c>
      <c r="W592" s="2142">
        <f t="shared" si="9"/>
        <v>4</v>
      </c>
    </row>
    <row r="593" spans="1:23" x14ac:dyDescent="0.25">
      <c r="A593" s="1446">
        <v>17510</v>
      </c>
      <c r="B593" s="2115">
        <v>45924</v>
      </c>
      <c r="C593" s="1446" t="s">
        <v>421</v>
      </c>
      <c r="D593" s="1446">
        <v>1</v>
      </c>
      <c r="E593" s="1446" t="s">
        <v>362</v>
      </c>
      <c r="F593" s="1446" t="s">
        <v>71</v>
      </c>
      <c r="G593" s="1446" t="s">
        <v>52</v>
      </c>
      <c r="H593" s="1446" t="s">
        <v>55</v>
      </c>
      <c r="I593" s="2118">
        <v>2</v>
      </c>
      <c r="J593" s="1446" t="s">
        <v>363</v>
      </c>
      <c r="K593" s="1446" t="s">
        <v>364</v>
      </c>
      <c r="L593" s="1238">
        <v>2</v>
      </c>
      <c r="M593" s="1238">
        <v>1</v>
      </c>
      <c r="N593" s="1238">
        <v>0</v>
      </c>
      <c r="O593" s="1238">
        <v>0</v>
      </c>
      <c r="P593" s="1238">
        <v>0</v>
      </c>
      <c r="Q593" s="1238">
        <v>0</v>
      </c>
      <c r="R593" s="1238">
        <v>1</v>
      </c>
      <c r="S593" s="1238">
        <v>0</v>
      </c>
      <c r="T593" s="1238">
        <v>0</v>
      </c>
      <c r="U593" s="1238">
        <v>0</v>
      </c>
      <c r="V593" s="600" t="s">
        <v>55</v>
      </c>
      <c r="W593" s="2142">
        <f t="shared" si="9"/>
        <v>4</v>
      </c>
    </row>
    <row r="594" spans="1:23" x14ac:dyDescent="0.25">
      <c r="A594" s="1446">
        <v>17514</v>
      </c>
      <c r="B594" s="2115">
        <v>45924</v>
      </c>
      <c r="C594" s="1446" t="s">
        <v>428</v>
      </c>
      <c r="D594" s="1446">
        <v>4</v>
      </c>
      <c r="E594" s="1446" t="s">
        <v>362</v>
      </c>
      <c r="F594" s="1446" t="s">
        <v>68</v>
      </c>
      <c r="G594" s="1446" t="s">
        <v>52</v>
      </c>
      <c r="H594" s="1446" t="s">
        <v>55</v>
      </c>
      <c r="I594" s="2118">
        <v>2</v>
      </c>
      <c r="J594" s="1446" t="s">
        <v>363</v>
      </c>
      <c r="K594" s="1446" t="s">
        <v>364</v>
      </c>
      <c r="L594" s="1238">
        <v>2</v>
      </c>
      <c r="M594" s="1238">
        <v>1</v>
      </c>
      <c r="N594" s="1238">
        <v>0</v>
      </c>
      <c r="O594" s="1238">
        <v>0</v>
      </c>
      <c r="P594" s="1238">
        <v>0</v>
      </c>
      <c r="Q594" s="1238">
        <v>0</v>
      </c>
      <c r="R594" s="1238">
        <v>1</v>
      </c>
      <c r="S594" s="1238">
        <v>0</v>
      </c>
      <c r="T594" s="1238">
        <v>0</v>
      </c>
      <c r="U594" s="1238">
        <v>0</v>
      </c>
      <c r="V594" s="600" t="s">
        <v>55</v>
      </c>
      <c r="W594" s="2142">
        <f t="shared" si="9"/>
        <v>4</v>
      </c>
    </row>
    <row r="595" spans="1:23" x14ac:dyDescent="0.25">
      <c r="A595" s="1446">
        <v>17516</v>
      </c>
      <c r="B595" s="2115">
        <v>45924</v>
      </c>
      <c r="C595" s="1446" t="s">
        <v>454</v>
      </c>
      <c r="D595" s="1446">
        <v>4</v>
      </c>
      <c r="E595" s="1446" t="s">
        <v>362</v>
      </c>
      <c r="F595" s="1446" t="s">
        <v>68</v>
      </c>
      <c r="G595" s="1446" t="s">
        <v>52</v>
      </c>
      <c r="H595" s="1446" t="s">
        <v>55</v>
      </c>
      <c r="I595" s="2118">
        <v>3</v>
      </c>
      <c r="J595" s="1446" t="s">
        <v>363</v>
      </c>
      <c r="K595" s="1446" t="s">
        <v>364</v>
      </c>
      <c r="L595" s="1238">
        <v>2</v>
      </c>
      <c r="M595" s="1238">
        <v>5</v>
      </c>
      <c r="N595" s="1238">
        <v>0</v>
      </c>
      <c r="O595" s="1238">
        <v>0</v>
      </c>
      <c r="P595" s="1238">
        <v>0</v>
      </c>
      <c r="Q595" s="1238">
        <v>0</v>
      </c>
      <c r="R595" s="1238">
        <v>5</v>
      </c>
      <c r="S595" s="1238">
        <v>0</v>
      </c>
      <c r="T595" s="1238">
        <v>0</v>
      </c>
      <c r="U595" s="1238">
        <v>0</v>
      </c>
      <c r="V595" s="600" t="s">
        <v>55</v>
      </c>
      <c r="W595" s="2142">
        <f t="shared" si="9"/>
        <v>5</v>
      </c>
    </row>
    <row r="596" spans="1:23" x14ac:dyDescent="0.25">
      <c r="A596" s="1446">
        <v>17517</v>
      </c>
      <c r="B596" s="2115">
        <v>45924</v>
      </c>
      <c r="C596" s="1446" t="s">
        <v>439</v>
      </c>
      <c r="D596" s="1446">
        <v>15</v>
      </c>
      <c r="E596" s="1446" t="s">
        <v>55</v>
      </c>
      <c r="F596" s="1446" t="s">
        <v>69</v>
      </c>
      <c r="G596" s="1446" t="s">
        <v>52</v>
      </c>
      <c r="H596" s="1446" t="s">
        <v>55</v>
      </c>
      <c r="I596" s="2118">
        <v>5</v>
      </c>
      <c r="J596" s="1446" t="s">
        <v>363</v>
      </c>
      <c r="K596" s="1446" t="s">
        <v>364</v>
      </c>
      <c r="L596" s="1238">
        <v>1</v>
      </c>
      <c r="M596" s="1238">
        <v>2</v>
      </c>
      <c r="N596" s="1238">
        <v>0</v>
      </c>
      <c r="O596" s="1238">
        <v>0</v>
      </c>
      <c r="P596" s="1238">
        <v>0</v>
      </c>
      <c r="Q596" s="1238">
        <v>0</v>
      </c>
      <c r="R596" s="1238">
        <v>2</v>
      </c>
      <c r="S596" s="1238">
        <v>2</v>
      </c>
      <c r="T596" s="1238">
        <v>0</v>
      </c>
      <c r="U596" s="1238">
        <v>0</v>
      </c>
      <c r="V596" s="600" t="s">
        <v>55</v>
      </c>
      <c r="W596" s="2142">
        <f t="shared" si="9"/>
        <v>6</v>
      </c>
    </row>
    <row r="597" spans="1:23" x14ac:dyDescent="0.25">
      <c r="A597" s="1446">
        <v>17518</v>
      </c>
      <c r="B597" s="2115">
        <v>45924</v>
      </c>
      <c r="C597" s="1446" t="s">
        <v>561</v>
      </c>
      <c r="D597" s="1446">
        <v>15</v>
      </c>
      <c r="E597" s="1446" t="s">
        <v>55</v>
      </c>
      <c r="F597" s="1446" t="s">
        <v>68</v>
      </c>
      <c r="G597" s="1446" t="s">
        <v>52</v>
      </c>
      <c r="H597" s="1446" t="s">
        <v>55</v>
      </c>
      <c r="I597" s="2118">
        <v>5</v>
      </c>
      <c r="J597" s="1446" t="s">
        <v>363</v>
      </c>
      <c r="K597" s="1446" t="s">
        <v>364</v>
      </c>
      <c r="L597" s="1238">
        <v>1</v>
      </c>
      <c r="M597" s="1238">
        <v>1</v>
      </c>
      <c r="N597" s="1238">
        <v>0</v>
      </c>
      <c r="O597" s="1238">
        <v>0</v>
      </c>
      <c r="P597" s="1238">
        <v>0</v>
      </c>
      <c r="Q597" s="1238">
        <v>0</v>
      </c>
      <c r="R597" s="1238">
        <v>1</v>
      </c>
      <c r="S597" s="1238">
        <v>1</v>
      </c>
      <c r="T597" s="1238">
        <v>0</v>
      </c>
      <c r="U597" s="1238">
        <v>0</v>
      </c>
      <c r="V597" s="600" t="s">
        <v>55</v>
      </c>
      <c r="W597" s="2142">
        <f t="shared" si="9"/>
        <v>6</v>
      </c>
    </row>
    <row r="598" spans="1:23" x14ac:dyDescent="0.25">
      <c r="A598" s="1446">
        <v>17521</v>
      </c>
      <c r="B598" s="2115">
        <v>45924</v>
      </c>
      <c r="C598" s="1446" t="s">
        <v>401</v>
      </c>
      <c r="D598" s="1446">
        <v>4</v>
      </c>
      <c r="E598" s="1446" t="s">
        <v>362</v>
      </c>
      <c r="F598" s="1446" t="s">
        <v>68</v>
      </c>
      <c r="G598" s="1446" t="s">
        <v>65</v>
      </c>
      <c r="H598" s="1446" t="s">
        <v>55</v>
      </c>
      <c r="I598" s="2118">
        <v>2</v>
      </c>
      <c r="J598" s="1446" t="s">
        <v>363</v>
      </c>
      <c r="K598" s="1446" t="s">
        <v>364</v>
      </c>
      <c r="L598" s="1238">
        <v>2</v>
      </c>
      <c r="M598" s="1238">
        <v>2</v>
      </c>
      <c r="N598" s="1238">
        <v>0</v>
      </c>
      <c r="O598" s="1238">
        <v>0</v>
      </c>
      <c r="P598" s="1238">
        <v>0</v>
      </c>
      <c r="Q598" s="1238">
        <v>0</v>
      </c>
      <c r="R598" s="1238">
        <v>2</v>
      </c>
      <c r="S598" s="1238">
        <v>0</v>
      </c>
      <c r="T598" s="1238">
        <v>0</v>
      </c>
      <c r="U598" s="1238">
        <v>7</v>
      </c>
      <c r="V598" s="600" t="s">
        <v>55</v>
      </c>
      <c r="W598" s="2142">
        <f t="shared" si="9"/>
        <v>11</v>
      </c>
    </row>
    <row r="599" spans="1:23" x14ac:dyDescent="0.25">
      <c r="A599" s="1446">
        <v>17523</v>
      </c>
      <c r="B599" s="2115">
        <v>45925</v>
      </c>
      <c r="C599" s="1446" t="s">
        <v>648</v>
      </c>
      <c r="D599" s="1446">
        <v>1</v>
      </c>
      <c r="E599" s="1446" t="s">
        <v>362</v>
      </c>
      <c r="F599" s="1446" t="s">
        <v>68</v>
      </c>
      <c r="G599" s="1446" t="s">
        <v>52</v>
      </c>
      <c r="H599" s="1446" t="s">
        <v>55</v>
      </c>
      <c r="I599" s="2118">
        <v>2</v>
      </c>
      <c r="J599" s="1446" t="s">
        <v>363</v>
      </c>
      <c r="K599" s="1446" t="s">
        <v>364</v>
      </c>
      <c r="L599" s="1238">
        <v>2</v>
      </c>
      <c r="M599" s="1238">
        <v>0</v>
      </c>
      <c r="N599" s="1238">
        <v>0</v>
      </c>
      <c r="O599" s="1238">
        <v>0</v>
      </c>
      <c r="P599" s="1238">
        <v>0</v>
      </c>
      <c r="Q599" s="1238">
        <v>0</v>
      </c>
      <c r="R599" s="1238">
        <v>0</v>
      </c>
      <c r="S599" s="1238">
        <v>0</v>
      </c>
      <c r="T599" s="1238">
        <v>0</v>
      </c>
      <c r="U599" s="1238">
        <v>0</v>
      </c>
      <c r="V599" s="600" t="s">
        <v>55</v>
      </c>
      <c r="W599" s="2142">
        <f t="shared" si="9"/>
        <v>4</v>
      </c>
    </row>
    <row r="600" spans="1:23" x14ac:dyDescent="0.25">
      <c r="A600" s="1446">
        <v>17528</v>
      </c>
      <c r="B600" s="2115">
        <v>45925</v>
      </c>
      <c r="C600" s="1446" t="s">
        <v>430</v>
      </c>
      <c r="D600" s="1446">
        <v>4</v>
      </c>
      <c r="E600" s="1446" t="s">
        <v>362</v>
      </c>
      <c r="F600" s="1446" t="s">
        <v>68</v>
      </c>
      <c r="G600" s="1446" t="s">
        <v>52</v>
      </c>
      <c r="H600" s="1446" t="s">
        <v>55</v>
      </c>
      <c r="I600" s="2118">
        <v>2</v>
      </c>
      <c r="J600" s="1446" t="s">
        <v>363</v>
      </c>
      <c r="K600" s="1446" t="s">
        <v>364</v>
      </c>
      <c r="L600" s="1238">
        <v>2</v>
      </c>
      <c r="M600" s="1238">
        <v>2</v>
      </c>
      <c r="N600" s="1238">
        <v>0</v>
      </c>
      <c r="O600" s="1238">
        <v>0</v>
      </c>
      <c r="P600" s="1238">
        <v>0</v>
      </c>
      <c r="Q600" s="1238">
        <v>0</v>
      </c>
      <c r="R600" s="1238">
        <v>2</v>
      </c>
      <c r="S600" s="1238">
        <v>0</v>
      </c>
      <c r="T600" s="1238">
        <v>0</v>
      </c>
      <c r="U600" s="1238">
        <v>0</v>
      </c>
      <c r="V600" s="600" t="s">
        <v>55</v>
      </c>
      <c r="W600" s="2142">
        <f t="shared" si="9"/>
        <v>4</v>
      </c>
    </row>
    <row r="601" spans="1:23" x14ac:dyDescent="0.25">
      <c r="A601" s="1446">
        <v>17530</v>
      </c>
      <c r="B601" s="2115">
        <v>45925</v>
      </c>
      <c r="C601" s="1446" t="s">
        <v>400</v>
      </c>
      <c r="D601" s="1446">
        <v>4</v>
      </c>
      <c r="E601" s="1446" t="s">
        <v>362</v>
      </c>
      <c r="F601" s="1446" t="s">
        <v>71</v>
      </c>
      <c r="G601" s="1446" t="s">
        <v>52</v>
      </c>
      <c r="H601" s="1446" t="s">
        <v>55</v>
      </c>
      <c r="I601" s="2118">
        <v>2</v>
      </c>
      <c r="J601" s="1446" t="s">
        <v>363</v>
      </c>
      <c r="K601" s="1446" t="s">
        <v>364</v>
      </c>
      <c r="L601" s="1238">
        <v>2</v>
      </c>
      <c r="M601" s="1238">
        <v>1</v>
      </c>
      <c r="N601" s="1238">
        <v>0</v>
      </c>
      <c r="O601" s="1238">
        <v>0</v>
      </c>
      <c r="P601" s="1238">
        <v>0</v>
      </c>
      <c r="Q601" s="1238">
        <v>0</v>
      </c>
      <c r="R601" s="1238">
        <v>1</v>
      </c>
      <c r="S601" s="1238">
        <v>0</v>
      </c>
      <c r="T601" s="1238">
        <v>0</v>
      </c>
      <c r="U601" s="1238">
        <v>0</v>
      </c>
      <c r="V601" s="600" t="s">
        <v>55</v>
      </c>
      <c r="W601" s="2142">
        <f t="shared" si="9"/>
        <v>4</v>
      </c>
    </row>
    <row r="602" spans="1:23" x14ac:dyDescent="0.25">
      <c r="A602" s="1446">
        <v>17533</v>
      </c>
      <c r="B602" s="2115">
        <v>45925</v>
      </c>
      <c r="C602" s="1446" t="s">
        <v>502</v>
      </c>
      <c r="D602" s="1446">
        <v>8</v>
      </c>
      <c r="E602" s="1446" t="s">
        <v>362</v>
      </c>
      <c r="F602" s="1446" t="s">
        <v>69</v>
      </c>
      <c r="G602" s="1446" t="s">
        <v>52</v>
      </c>
      <c r="H602" s="1446" t="s">
        <v>55</v>
      </c>
      <c r="I602" s="2118">
        <v>2</v>
      </c>
      <c r="J602" s="1446" t="s">
        <v>363</v>
      </c>
      <c r="K602" s="1446" t="s">
        <v>364</v>
      </c>
      <c r="L602" s="1238">
        <v>2</v>
      </c>
      <c r="M602" s="1238">
        <v>1</v>
      </c>
      <c r="N602" s="1238">
        <v>0</v>
      </c>
      <c r="O602" s="1238">
        <v>0</v>
      </c>
      <c r="P602" s="1238">
        <v>0</v>
      </c>
      <c r="Q602" s="1238">
        <v>0</v>
      </c>
      <c r="R602" s="1238">
        <v>1</v>
      </c>
      <c r="S602" s="1238">
        <v>0</v>
      </c>
      <c r="T602" s="1238">
        <v>0</v>
      </c>
      <c r="U602" s="1238">
        <v>0</v>
      </c>
      <c r="V602" s="600" t="s">
        <v>55</v>
      </c>
      <c r="W602" s="2142">
        <f t="shared" si="9"/>
        <v>4</v>
      </c>
    </row>
    <row r="603" spans="1:23" x14ac:dyDescent="0.25">
      <c r="A603" s="1446">
        <v>17534</v>
      </c>
      <c r="B603" s="2115">
        <v>45925</v>
      </c>
      <c r="C603" s="1446" t="s">
        <v>537</v>
      </c>
      <c r="D603" s="1446">
        <v>7</v>
      </c>
      <c r="E603" s="1446" t="s">
        <v>362</v>
      </c>
      <c r="F603" s="1446" t="s">
        <v>68</v>
      </c>
      <c r="G603" s="1446" t="s">
        <v>52</v>
      </c>
      <c r="H603" s="1446" t="s">
        <v>55</v>
      </c>
      <c r="I603" s="2118">
        <v>4</v>
      </c>
      <c r="J603" s="1446" t="s">
        <v>363</v>
      </c>
      <c r="K603" s="1446" t="s">
        <v>364</v>
      </c>
      <c r="L603" s="1238">
        <v>2</v>
      </c>
      <c r="M603" s="1238">
        <v>1</v>
      </c>
      <c r="N603" s="1238">
        <v>0</v>
      </c>
      <c r="O603" s="1238">
        <v>0</v>
      </c>
      <c r="P603" s="1238">
        <v>0</v>
      </c>
      <c r="Q603" s="1238">
        <v>0</v>
      </c>
      <c r="R603" s="1238">
        <v>1</v>
      </c>
      <c r="S603" s="1238">
        <v>0</v>
      </c>
      <c r="T603" s="1238">
        <v>0</v>
      </c>
      <c r="U603" s="1238">
        <v>0</v>
      </c>
      <c r="V603" s="600" t="s">
        <v>55</v>
      </c>
      <c r="W603" s="2142">
        <f t="shared" si="9"/>
        <v>6</v>
      </c>
    </row>
    <row r="604" spans="1:23" x14ac:dyDescent="0.25">
      <c r="A604" s="1446">
        <v>17535</v>
      </c>
      <c r="B604" s="2115">
        <v>45925</v>
      </c>
      <c r="C604" s="1446" t="s">
        <v>418</v>
      </c>
      <c r="D604" s="1446">
        <v>6</v>
      </c>
      <c r="E604" s="1446" t="s">
        <v>55</v>
      </c>
      <c r="F604" s="1446" t="s">
        <v>68</v>
      </c>
      <c r="G604" s="1446" t="s">
        <v>52</v>
      </c>
      <c r="H604" s="1446" t="s">
        <v>55</v>
      </c>
      <c r="I604" s="2118">
        <v>4</v>
      </c>
      <c r="J604" s="1446" t="s">
        <v>363</v>
      </c>
      <c r="K604" s="1446" t="s">
        <v>364</v>
      </c>
      <c r="L604" s="1238">
        <v>2</v>
      </c>
      <c r="M604" s="1238">
        <v>0</v>
      </c>
      <c r="N604" s="1238">
        <v>0</v>
      </c>
      <c r="O604" s="1238">
        <v>0</v>
      </c>
      <c r="P604" s="1238">
        <v>0</v>
      </c>
      <c r="Q604" s="1238">
        <v>0</v>
      </c>
      <c r="R604" s="1238">
        <v>0</v>
      </c>
      <c r="S604" s="1238">
        <v>0</v>
      </c>
      <c r="T604" s="1238">
        <v>0</v>
      </c>
      <c r="U604" s="1238">
        <v>0</v>
      </c>
      <c r="V604" s="600" t="s">
        <v>55</v>
      </c>
      <c r="W604" s="2142">
        <f t="shared" si="9"/>
        <v>6</v>
      </c>
    </row>
    <row r="605" spans="1:23" x14ac:dyDescent="0.25">
      <c r="A605" s="1446">
        <v>17536</v>
      </c>
      <c r="B605" s="2115">
        <v>45925</v>
      </c>
      <c r="C605" s="1446" t="s">
        <v>511</v>
      </c>
      <c r="D605" s="1446">
        <v>6</v>
      </c>
      <c r="E605" s="1446" t="s">
        <v>362</v>
      </c>
      <c r="F605" s="1446" t="s">
        <v>68</v>
      </c>
      <c r="G605" s="1446" t="s">
        <v>52</v>
      </c>
      <c r="H605" s="1446" t="s">
        <v>55</v>
      </c>
      <c r="I605" s="2118">
        <v>4</v>
      </c>
      <c r="J605" s="1446" t="s">
        <v>363</v>
      </c>
      <c r="K605" s="1446" t="s">
        <v>364</v>
      </c>
      <c r="L605" s="1238">
        <v>2</v>
      </c>
      <c r="M605" s="1238">
        <v>0</v>
      </c>
      <c r="N605" s="1238">
        <v>0</v>
      </c>
      <c r="O605" s="1238">
        <v>0</v>
      </c>
      <c r="P605" s="1238">
        <v>0</v>
      </c>
      <c r="Q605" s="1238">
        <v>0</v>
      </c>
      <c r="R605" s="1238">
        <v>0</v>
      </c>
      <c r="S605" s="1238">
        <v>0</v>
      </c>
      <c r="T605" s="1238">
        <v>0</v>
      </c>
      <c r="U605" s="1238">
        <v>0</v>
      </c>
      <c r="V605" s="600" t="s">
        <v>55</v>
      </c>
      <c r="W605" s="2142">
        <f t="shared" si="9"/>
        <v>6</v>
      </c>
    </row>
    <row r="606" spans="1:23" x14ac:dyDescent="0.25">
      <c r="A606" s="1446">
        <v>17537</v>
      </c>
      <c r="B606" s="2115">
        <v>45925</v>
      </c>
      <c r="C606" s="1446" t="s">
        <v>395</v>
      </c>
      <c r="D606" s="1446">
        <v>6</v>
      </c>
      <c r="E606" s="1446" t="s">
        <v>362</v>
      </c>
      <c r="F606" s="1446" t="s">
        <v>71</v>
      </c>
      <c r="G606" s="1446" t="s">
        <v>52</v>
      </c>
      <c r="H606" s="1446" t="s">
        <v>55</v>
      </c>
      <c r="I606" s="2118">
        <v>4</v>
      </c>
      <c r="J606" s="1446" t="s">
        <v>363</v>
      </c>
      <c r="K606" s="1446" t="s">
        <v>364</v>
      </c>
      <c r="L606" s="1238">
        <v>2</v>
      </c>
      <c r="M606" s="1238">
        <v>0</v>
      </c>
      <c r="N606" s="1238">
        <v>0</v>
      </c>
      <c r="O606" s="1238">
        <v>0</v>
      </c>
      <c r="P606" s="1238">
        <v>0</v>
      </c>
      <c r="Q606" s="1238">
        <v>0</v>
      </c>
      <c r="R606" s="1238">
        <v>0</v>
      </c>
      <c r="S606" s="1238">
        <v>0</v>
      </c>
      <c r="T606" s="1238">
        <v>0</v>
      </c>
      <c r="U606" s="1238">
        <v>0</v>
      </c>
      <c r="V606" s="600" t="s">
        <v>55</v>
      </c>
      <c r="W606" s="2142">
        <f t="shared" si="9"/>
        <v>6</v>
      </c>
    </row>
    <row r="607" spans="1:23" x14ac:dyDescent="0.25">
      <c r="A607" s="1446">
        <v>17539</v>
      </c>
      <c r="B607" s="2115">
        <v>45925</v>
      </c>
      <c r="C607" s="1446" t="s">
        <v>437</v>
      </c>
      <c r="D607" s="1446">
        <v>5</v>
      </c>
      <c r="E607" s="1446" t="s">
        <v>362</v>
      </c>
      <c r="F607" s="1446" t="s">
        <v>68</v>
      </c>
      <c r="G607" s="1446" t="s">
        <v>52</v>
      </c>
      <c r="H607" s="1446" t="s">
        <v>55</v>
      </c>
      <c r="I607" s="2118">
        <v>4</v>
      </c>
      <c r="J607" s="1446" t="s">
        <v>363</v>
      </c>
      <c r="K607" s="1446" t="s">
        <v>364</v>
      </c>
      <c r="L607" s="1238">
        <v>2</v>
      </c>
      <c r="M607" s="1238">
        <v>1</v>
      </c>
      <c r="N607" s="1238">
        <v>0</v>
      </c>
      <c r="O607" s="1238">
        <v>0</v>
      </c>
      <c r="P607" s="1238">
        <v>0</v>
      </c>
      <c r="Q607" s="1238">
        <v>0</v>
      </c>
      <c r="R607" s="1238">
        <v>1</v>
      </c>
      <c r="S607" s="1238">
        <v>0</v>
      </c>
      <c r="T607" s="1238">
        <v>0</v>
      </c>
      <c r="U607" s="1238">
        <v>0</v>
      </c>
      <c r="V607" s="600" t="s">
        <v>55</v>
      </c>
      <c r="W607" s="2142">
        <f t="shared" si="9"/>
        <v>6</v>
      </c>
    </row>
    <row r="608" spans="1:23" x14ac:dyDescent="0.25">
      <c r="A608" s="1446">
        <v>17540</v>
      </c>
      <c r="B608" s="2115">
        <v>45925</v>
      </c>
      <c r="C608" s="1446" t="s">
        <v>540</v>
      </c>
      <c r="D608" s="1446">
        <v>4</v>
      </c>
      <c r="E608" s="1446" t="s">
        <v>362</v>
      </c>
      <c r="F608" s="1446" t="s">
        <v>71</v>
      </c>
      <c r="G608" s="1446" t="s">
        <v>52</v>
      </c>
      <c r="H608" s="1446" t="s">
        <v>55</v>
      </c>
      <c r="I608" s="2118">
        <v>4</v>
      </c>
      <c r="J608" s="1446" t="s">
        <v>363</v>
      </c>
      <c r="K608" s="1446" t="s">
        <v>364</v>
      </c>
      <c r="L608" s="1238">
        <v>2</v>
      </c>
      <c r="M608" s="1238">
        <v>1</v>
      </c>
      <c r="N608" s="1238">
        <v>0</v>
      </c>
      <c r="O608" s="1238">
        <v>0</v>
      </c>
      <c r="P608" s="1238">
        <v>0</v>
      </c>
      <c r="Q608" s="1238">
        <v>0</v>
      </c>
      <c r="R608" s="1238">
        <v>1</v>
      </c>
      <c r="S608" s="1238">
        <v>0</v>
      </c>
      <c r="T608" s="1238">
        <v>0</v>
      </c>
      <c r="U608" s="1238">
        <v>0</v>
      </c>
      <c r="V608" s="600" t="s">
        <v>55</v>
      </c>
      <c r="W608" s="2142">
        <f t="shared" si="9"/>
        <v>6</v>
      </c>
    </row>
    <row r="609" spans="1:23" x14ac:dyDescent="0.25">
      <c r="A609" s="1446">
        <v>17542</v>
      </c>
      <c r="B609" s="2115">
        <v>45925</v>
      </c>
      <c r="C609" s="1446" t="s">
        <v>428</v>
      </c>
      <c r="D609" s="1446">
        <v>15</v>
      </c>
      <c r="E609" s="1446" t="s">
        <v>362</v>
      </c>
      <c r="F609" s="1446" t="s">
        <v>69</v>
      </c>
      <c r="G609" s="1446" t="s">
        <v>65</v>
      </c>
      <c r="H609" s="1446" t="s">
        <v>55</v>
      </c>
      <c r="I609" s="2118">
        <v>1</v>
      </c>
      <c r="J609" s="1446" t="s">
        <v>363</v>
      </c>
      <c r="K609" s="1446" t="s">
        <v>364</v>
      </c>
      <c r="L609" s="1238">
        <v>0</v>
      </c>
      <c r="M609" s="1238">
        <v>0</v>
      </c>
      <c r="N609" s="1238">
        <v>0</v>
      </c>
      <c r="O609" s="1238">
        <v>0</v>
      </c>
      <c r="P609" s="1238">
        <v>0</v>
      </c>
      <c r="Q609" s="1238">
        <v>0</v>
      </c>
      <c r="R609" s="1238">
        <v>0</v>
      </c>
      <c r="S609" s="1238">
        <v>0</v>
      </c>
      <c r="T609" s="1238">
        <v>0</v>
      </c>
      <c r="U609" s="1238">
        <v>8</v>
      </c>
      <c r="V609" s="600" t="s">
        <v>55</v>
      </c>
      <c r="W609" s="2142">
        <f t="shared" si="9"/>
        <v>9</v>
      </c>
    </row>
    <row r="610" spans="1:23" x14ac:dyDescent="0.25">
      <c r="A610" s="1446">
        <v>17546</v>
      </c>
      <c r="B610" s="2115">
        <v>45926</v>
      </c>
      <c r="C610" s="1446" t="s">
        <v>439</v>
      </c>
      <c r="D610" s="1446">
        <v>35</v>
      </c>
      <c r="E610" s="1446" t="s">
        <v>55</v>
      </c>
      <c r="F610" s="1446" t="s">
        <v>68</v>
      </c>
      <c r="G610" s="1446" t="s">
        <v>52</v>
      </c>
      <c r="H610" s="1446" t="s">
        <v>55</v>
      </c>
      <c r="I610" s="2118">
        <v>2</v>
      </c>
      <c r="J610" s="1446" t="s">
        <v>363</v>
      </c>
      <c r="K610" s="1446" t="s">
        <v>364</v>
      </c>
      <c r="L610" s="1238">
        <v>2</v>
      </c>
      <c r="M610" s="1238">
        <v>0</v>
      </c>
      <c r="N610" s="1238">
        <v>0</v>
      </c>
      <c r="O610" s="1238">
        <v>0</v>
      </c>
      <c r="P610" s="1238">
        <v>0</v>
      </c>
      <c r="Q610" s="1238">
        <v>0</v>
      </c>
      <c r="R610" s="1238">
        <v>0</v>
      </c>
      <c r="S610" s="1238">
        <v>0</v>
      </c>
      <c r="T610" s="1238">
        <v>0</v>
      </c>
      <c r="U610" s="1238">
        <v>0</v>
      </c>
      <c r="V610" s="600" t="s">
        <v>55</v>
      </c>
      <c r="W610" s="2142">
        <f t="shared" si="9"/>
        <v>4</v>
      </c>
    </row>
    <row r="611" spans="1:23" x14ac:dyDescent="0.25">
      <c r="A611" s="1446">
        <v>17547</v>
      </c>
      <c r="B611" s="2115">
        <v>45926</v>
      </c>
      <c r="C611" s="1446" t="s">
        <v>449</v>
      </c>
      <c r="D611" s="1446">
        <v>36</v>
      </c>
      <c r="E611" s="1446" t="s">
        <v>362</v>
      </c>
      <c r="F611" s="1446" t="s">
        <v>68</v>
      </c>
      <c r="G611" s="1446" t="s">
        <v>52</v>
      </c>
      <c r="H611" s="1446" t="s">
        <v>55</v>
      </c>
      <c r="I611" s="2118">
        <v>2</v>
      </c>
      <c r="J611" s="1446" t="s">
        <v>363</v>
      </c>
      <c r="K611" s="1446" t="s">
        <v>364</v>
      </c>
      <c r="L611" s="1238">
        <v>2</v>
      </c>
      <c r="M611" s="1238">
        <v>3</v>
      </c>
      <c r="N611" s="1238">
        <v>0</v>
      </c>
      <c r="O611" s="1238">
        <v>0</v>
      </c>
      <c r="P611" s="1238">
        <v>0</v>
      </c>
      <c r="Q611" s="1238">
        <v>0</v>
      </c>
      <c r="R611" s="1238">
        <v>3</v>
      </c>
      <c r="S611" s="1238">
        <v>0</v>
      </c>
      <c r="T611" s="1238">
        <v>0</v>
      </c>
      <c r="U611" s="1238">
        <v>0</v>
      </c>
      <c r="V611" s="600" t="s">
        <v>55</v>
      </c>
      <c r="W611" s="2142">
        <f t="shared" si="9"/>
        <v>4</v>
      </c>
    </row>
    <row r="612" spans="1:23" x14ac:dyDescent="0.25">
      <c r="A612" s="1446">
        <v>17549</v>
      </c>
      <c r="B612" s="2115">
        <v>45926</v>
      </c>
      <c r="C612" s="1446" t="s">
        <v>457</v>
      </c>
      <c r="D612" s="1446">
        <v>36</v>
      </c>
      <c r="E612" s="1446" t="s">
        <v>362</v>
      </c>
      <c r="F612" s="1446" t="s">
        <v>68</v>
      </c>
      <c r="G612" s="1446" t="s">
        <v>52</v>
      </c>
      <c r="H612" s="1446" t="s">
        <v>55</v>
      </c>
      <c r="I612" s="2118">
        <v>2</v>
      </c>
      <c r="J612" s="1446" t="s">
        <v>363</v>
      </c>
      <c r="K612" s="1446" t="s">
        <v>364</v>
      </c>
      <c r="L612" s="1238">
        <v>2</v>
      </c>
      <c r="M612" s="1238">
        <v>2</v>
      </c>
      <c r="N612" s="1238">
        <v>0</v>
      </c>
      <c r="O612" s="1238">
        <v>0</v>
      </c>
      <c r="P612" s="1238">
        <v>0</v>
      </c>
      <c r="Q612" s="1238">
        <v>0</v>
      </c>
      <c r="R612" s="1238">
        <v>2</v>
      </c>
      <c r="S612" s="1238">
        <v>0</v>
      </c>
      <c r="T612" s="1238">
        <v>0</v>
      </c>
      <c r="U612" s="1238">
        <v>0</v>
      </c>
      <c r="V612" s="600" t="s">
        <v>55</v>
      </c>
      <c r="W612" s="2142">
        <f t="shared" si="9"/>
        <v>4</v>
      </c>
    </row>
    <row r="613" spans="1:23" x14ac:dyDescent="0.25">
      <c r="A613" s="1446">
        <v>17550</v>
      </c>
      <c r="B613" s="2115">
        <v>45926</v>
      </c>
      <c r="C613" s="1446" t="s">
        <v>581</v>
      </c>
      <c r="D613" s="1446">
        <v>37</v>
      </c>
      <c r="E613" s="1446" t="s">
        <v>362</v>
      </c>
      <c r="F613" s="1446" t="s">
        <v>52</v>
      </c>
      <c r="G613" s="1446" t="s">
        <v>52</v>
      </c>
      <c r="H613" s="1446" t="s">
        <v>55</v>
      </c>
      <c r="I613" s="2118">
        <v>1</v>
      </c>
      <c r="J613" s="1446" t="s">
        <v>363</v>
      </c>
      <c r="K613" s="1446" t="s">
        <v>364</v>
      </c>
      <c r="L613" s="1238">
        <v>2</v>
      </c>
      <c r="M613" s="1238">
        <v>1</v>
      </c>
      <c r="N613" s="1238">
        <v>0</v>
      </c>
      <c r="O613" s="1238">
        <v>0</v>
      </c>
      <c r="P613" s="1238">
        <v>0</v>
      </c>
      <c r="Q613" s="1238">
        <v>0</v>
      </c>
      <c r="R613" s="1238">
        <v>1</v>
      </c>
      <c r="S613" s="1238">
        <v>0</v>
      </c>
      <c r="T613" s="1238">
        <v>0</v>
      </c>
      <c r="U613" s="1238">
        <v>0</v>
      </c>
      <c r="V613" s="600" t="s">
        <v>55</v>
      </c>
      <c r="W613" s="2142">
        <f t="shared" si="9"/>
        <v>3</v>
      </c>
    </row>
    <row r="614" spans="1:23" x14ac:dyDescent="0.25">
      <c r="A614" s="1446">
        <v>17551</v>
      </c>
      <c r="B614" s="2115">
        <v>45926</v>
      </c>
      <c r="C614" s="1446" t="s">
        <v>453</v>
      </c>
      <c r="D614" s="1446">
        <v>37</v>
      </c>
      <c r="E614" s="1446" t="s">
        <v>362</v>
      </c>
      <c r="F614" s="1446" t="s">
        <v>70</v>
      </c>
      <c r="G614" s="1446" t="s">
        <v>65</v>
      </c>
      <c r="H614" s="1446" t="s">
        <v>55</v>
      </c>
      <c r="I614" s="2118">
        <v>2</v>
      </c>
      <c r="J614" s="1446" t="s">
        <v>363</v>
      </c>
      <c r="K614" s="1446" t="s">
        <v>364</v>
      </c>
      <c r="L614" s="1238">
        <v>1</v>
      </c>
      <c r="M614" s="1238">
        <v>1</v>
      </c>
      <c r="N614" s="1238">
        <v>0</v>
      </c>
      <c r="O614" s="1238">
        <v>0</v>
      </c>
      <c r="P614" s="1238">
        <v>0</v>
      </c>
      <c r="Q614" s="1238">
        <v>0</v>
      </c>
      <c r="R614" s="1238">
        <v>1</v>
      </c>
      <c r="S614" s="1238">
        <v>0</v>
      </c>
      <c r="T614" s="1238">
        <v>0</v>
      </c>
      <c r="U614" s="1238">
        <v>7</v>
      </c>
      <c r="V614" s="600" t="s">
        <v>55</v>
      </c>
      <c r="W614" s="2142">
        <f t="shared" si="9"/>
        <v>10</v>
      </c>
    </row>
    <row r="615" spans="1:23" x14ac:dyDescent="0.25">
      <c r="A615" s="1446">
        <v>17552</v>
      </c>
      <c r="B615" s="2115">
        <v>45926</v>
      </c>
      <c r="C615" s="1446" t="s">
        <v>455</v>
      </c>
      <c r="D615" s="1446">
        <v>3</v>
      </c>
      <c r="E615" s="1446" t="s">
        <v>362</v>
      </c>
      <c r="F615" s="1446" t="s">
        <v>68</v>
      </c>
      <c r="G615" s="1446" t="s">
        <v>52</v>
      </c>
      <c r="H615" s="1446" t="s">
        <v>55</v>
      </c>
      <c r="I615" s="2118">
        <v>4</v>
      </c>
      <c r="J615" s="1446" t="s">
        <v>363</v>
      </c>
      <c r="K615" s="1446" t="s">
        <v>364</v>
      </c>
      <c r="L615" s="1238">
        <v>2</v>
      </c>
      <c r="M615" s="1238">
        <v>5</v>
      </c>
      <c r="N615" s="1238">
        <v>0</v>
      </c>
      <c r="O615" s="1238">
        <v>0</v>
      </c>
      <c r="P615" s="1238">
        <v>0</v>
      </c>
      <c r="Q615" s="1238">
        <v>0</v>
      </c>
      <c r="R615" s="1238">
        <v>5</v>
      </c>
      <c r="S615" s="1238">
        <v>0</v>
      </c>
      <c r="T615" s="1238">
        <v>0</v>
      </c>
      <c r="U615" s="1238">
        <v>0</v>
      </c>
      <c r="V615" s="600" t="s">
        <v>55</v>
      </c>
      <c r="W615" s="2142">
        <f t="shared" si="9"/>
        <v>6</v>
      </c>
    </row>
    <row r="616" spans="1:23" x14ac:dyDescent="0.25">
      <c r="A616" s="1446">
        <v>17553</v>
      </c>
      <c r="B616" s="2115">
        <v>45926</v>
      </c>
      <c r="C616" s="1446" t="s">
        <v>591</v>
      </c>
      <c r="D616" s="1446">
        <v>14</v>
      </c>
      <c r="E616" s="1446" t="s">
        <v>362</v>
      </c>
      <c r="F616" s="1446" t="s">
        <v>68</v>
      </c>
      <c r="G616" s="1446" t="s">
        <v>52</v>
      </c>
      <c r="H616" s="1446" t="s">
        <v>55</v>
      </c>
      <c r="I616" s="2118">
        <v>1</v>
      </c>
      <c r="J616" s="1446" t="s">
        <v>363</v>
      </c>
      <c r="K616" s="1446" t="s">
        <v>364</v>
      </c>
      <c r="L616" s="1238">
        <v>2</v>
      </c>
      <c r="M616" s="1238">
        <v>2</v>
      </c>
      <c r="N616" s="1238">
        <v>0</v>
      </c>
      <c r="O616" s="1238">
        <v>0</v>
      </c>
      <c r="P616" s="1238">
        <v>0</v>
      </c>
      <c r="Q616" s="1238">
        <v>0</v>
      </c>
      <c r="R616" s="1238">
        <v>2</v>
      </c>
      <c r="S616" s="1238">
        <v>1</v>
      </c>
      <c r="T616" s="1238">
        <v>0</v>
      </c>
      <c r="U616" s="1238">
        <v>0</v>
      </c>
      <c r="V616" s="600" t="s">
        <v>55</v>
      </c>
      <c r="W616" s="2142">
        <f t="shared" si="9"/>
        <v>3</v>
      </c>
    </row>
    <row r="617" spans="1:23" x14ac:dyDescent="0.25">
      <c r="A617" s="1446">
        <v>17554</v>
      </c>
      <c r="B617" s="2115">
        <v>45926</v>
      </c>
      <c r="C617" s="1446" t="s">
        <v>738</v>
      </c>
      <c r="D617" s="1446">
        <v>9</v>
      </c>
      <c r="E617" s="1446" t="s">
        <v>362</v>
      </c>
      <c r="F617" s="1446" t="s">
        <v>68</v>
      </c>
      <c r="G617" s="1446" t="s">
        <v>52</v>
      </c>
      <c r="H617" s="1446" t="s">
        <v>55</v>
      </c>
      <c r="I617" s="2118">
        <v>3</v>
      </c>
      <c r="J617" s="1446" t="s">
        <v>363</v>
      </c>
      <c r="K617" s="1446" t="s">
        <v>364</v>
      </c>
      <c r="L617" s="1238">
        <v>0</v>
      </c>
      <c r="M617" s="1238">
        <v>0</v>
      </c>
      <c r="N617" s="1238">
        <v>0</v>
      </c>
      <c r="O617" s="1238">
        <v>0</v>
      </c>
      <c r="P617" s="1238">
        <v>0</v>
      </c>
      <c r="Q617" s="1238">
        <v>0</v>
      </c>
      <c r="R617" s="1238">
        <v>0</v>
      </c>
      <c r="S617" s="1238">
        <v>0</v>
      </c>
      <c r="T617" s="1238">
        <v>0</v>
      </c>
      <c r="U617" s="1238">
        <v>0</v>
      </c>
      <c r="V617" s="600" t="s">
        <v>55</v>
      </c>
      <c r="W617" s="2142">
        <f t="shared" si="9"/>
        <v>3</v>
      </c>
    </row>
    <row r="618" spans="1:23" x14ac:dyDescent="0.25">
      <c r="A618" s="1446">
        <v>17555</v>
      </c>
      <c r="B618" s="2115">
        <v>45926</v>
      </c>
      <c r="C618" s="1446" t="s">
        <v>737</v>
      </c>
      <c r="D618" s="1446">
        <v>3</v>
      </c>
      <c r="E618" s="1446" t="s">
        <v>362</v>
      </c>
      <c r="F618" s="1446" t="s">
        <v>68</v>
      </c>
      <c r="G618" s="1446" t="s">
        <v>52</v>
      </c>
      <c r="H618" s="1446" t="s">
        <v>55</v>
      </c>
      <c r="I618" s="2118">
        <v>2</v>
      </c>
      <c r="J618" s="1446" t="s">
        <v>363</v>
      </c>
      <c r="K618" s="1446" t="s">
        <v>364</v>
      </c>
      <c r="L618" s="1238">
        <v>2</v>
      </c>
      <c r="M618" s="1238">
        <v>4</v>
      </c>
      <c r="N618" s="1238">
        <v>0</v>
      </c>
      <c r="O618" s="1238">
        <v>0</v>
      </c>
      <c r="P618" s="1238">
        <v>0</v>
      </c>
      <c r="Q618" s="1238">
        <v>0</v>
      </c>
      <c r="R618" s="1238">
        <v>4</v>
      </c>
      <c r="S618" s="1238">
        <v>1</v>
      </c>
      <c r="T618" s="1238">
        <v>0</v>
      </c>
      <c r="U618" s="1238">
        <v>0</v>
      </c>
      <c r="V618" s="600" t="s">
        <v>55</v>
      </c>
      <c r="W618" s="2142">
        <f t="shared" si="9"/>
        <v>4</v>
      </c>
    </row>
    <row r="619" spans="1:23" x14ac:dyDescent="0.25">
      <c r="A619" s="1446">
        <v>17556</v>
      </c>
      <c r="B619" s="2115">
        <v>45927</v>
      </c>
      <c r="C619" s="1446" t="s">
        <v>476</v>
      </c>
      <c r="D619" s="1446">
        <v>6</v>
      </c>
      <c r="E619" s="1446" t="s">
        <v>362</v>
      </c>
      <c r="F619" s="1446" t="s">
        <v>68</v>
      </c>
      <c r="G619" s="1446" t="s">
        <v>52</v>
      </c>
      <c r="H619" s="1446" t="s">
        <v>55</v>
      </c>
      <c r="I619" s="2118">
        <v>2</v>
      </c>
      <c r="J619" s="1446" t="s">
        <v>363</v>
      </c>
      <c r="K619" s="1446" t="s">
        <v>364</v>
      </c>
      <c r="L619" s="1238">
        <v>2</v>
      </c>
      <c r="M619" s="1238">
        <v>0</v>
      </c>
      <c r="N619" s="1238">
        <v>0</v>
      </c>
      <c r="O619" s="1238">
        <v>0</v>
      </c>
      <c r="P619" s="1238">
        <v>0</v>
      </c>
      <c r="Q619" s="1238">
        <v>0</v>
      </c>
      <c r="R619" s="1238">
        <v>0</v>
      </c>
      <c r="S619" s="1238">
        <v>0</v>
      </c>
      <c r="T619" s="1238">
        <v>0</v>
      </c>
      <c r="U619" s="1238">
        <v>0</v>
      </c>
      <c r="V619" s="600" t="s">
        <v>55</v>
      </c>
      <c r="W619" s="2142">
        <f t="shared" si="9"/>
        <v>4</v>
      </c>
    </row>
    <row r="620" spans="1:23" x14ac:dyDescent="0.25">
      <c r="A620" s="1446">
        <v>17557</v>
      </c>
      <c r="B620" s="2115">
        <v>45927</v>
      </c>
      <c r="C620" s="1446" t="s">
        <v>477</v>
      </c>
      <c r="D620" s="1446">
        <v>6</v>
      </c>
      <c r="E620" s="1446" t="s">
        <v>362</v>
      </c>
      <c r="F620" s="1446" t="s">
        <v>68</v>
      </c>
      <c r="G620" s="1446" t="s">
        <v>52</v>
      </c>
      <c r="H620" s="1446" t="s">
        <v>55</v>
      </c>
      <c r="I620" s="2118">
        <v>2</v>
      </c>
      <c r="J620" s="1446" t="s">
        <v>363</v>
      </c>
      <c r="K620" s="1446" t="s">
        <v>364</v>
      </c>
      <c r="L620" s="1238">
        <v>2</v>
      </c>
      <c r="M620" s="1238">
        <v>1</v>
      </c>
      <c r="N620" s="1238">
        <v>0</v>
      </c>
      <c r="O620" s="1238">
        <v>0</v>
      </c>
      <c r="P620" s="1238">
        <v>0</v>
      </c>
      <c r="Q620" s="1238">
        <v>0</v>
      </c>
      <c r="R620" s="1238">
        <v>1</v>
      </c>
      <c r="S620" s="1238">
        <v>0</v>
      </c>
      <c r="T620" s="1238">
        <v>0</v>
      </c>
      <c r="U620" s="1238">
        <v>0</v>
      </c>
      <c r="V620" s="600" t="s">
        <v>55</v>
      </c>
      <c r="W620" s="2142">
        <f t="shared" si="9"/>
        <v>4</v>
      </c>
    </row>
    <row r="621" spans="1:23" x14ac:dyDescent="0.25">
      <c r="A621" s="1446">
        <v>17558</v>
      </c>
      <c r="B621" s="2115">
        <v>45927</v>
      </c>
      <c r="C621" s="1446" t="s">
        <v>559</v>
      </c>
      <c r="D621" s="1446">
        <v>3</v>
      </c>
      <c r="E621" s="1446" t="s">
        <v>362</v>
      </c>
      <c r="F621" s="1446" t="s">
        <v>71</v>
      </c>
      <c r="G621" s="1446" t="s">
        <v>52</v>
      </c>
      <c r="H621" s="1446" t="s">
        <v>55</v>
      </c>
      <c r="I621" s="2118">
        <v>2</v>
      </c>
      <c r="J621" s="1446" t="s">
        <v>363</v>
      </c>
      <c r="K621" s="1446" t="s">
        <v>364</v>
      </c>
      <c r="L621" s="1238">
        <v>2</v>
      </c>
      <c r="M621" s="1238">
        <v>4</v>
      </c>
      <c r="N621" s="1238">
        <v>0</v>
      </c>
      <c r="O621" s="1238">
        <v>0</v>
      </c>
      <c r="P621" s="1238">
        <v>0</v>
      </c>
      <c r="Q621" s="1238">
        <v>0</v>
      </c>
      <c r="R621" s="1238">
        <v>4</v>
      </c>
      <c r="S621" s="1238">
        <v>0</v>
      </c>
      <c r="T621" s="1238">
        <v>0</v>
      </c>
      <c r="U621" s="1238">
        <v>0</v>
      </c>
      <c r="V621" s="600" t="s">
        <v>55</v>
      </c>
      <c r="W621" s="2142">
        <f t="shared" si="9"/>
        <v>4</v>
      </c>
    </row>
    <row r="622" spans="1:23" x14ac:dyDescent="0.25">
      <c r="A622" s="1446">
        <v>17569</v>
      </c>
      <c r="B622" s="2115">
        <v>45928</v>
      </c>
      <c r="C622" s="1446" t="s">
        <v>513</v>
      </c>
      <c r="D622" s="1446">
        <v>10</v>
      </c>
      <c r="E622" s="1446" t="s">
        <v>55</v>
      </c>
      <c r="F622" s="1446" t="s">
        <v>65</v>
      </c>
      <c r="G622" s="1446" t="s">
        <v>65</v>
      </c>
      <c r="H622" s="1446" t="s">
        <v>55</v>
      </c>
      <c r="I622" s="2118">
        <v>4</v>
      </c>
      <c r="J622" s="1446" t="s">
        <v>363</v>
      </c>
      <c r="K622" s="1446" t="s">
        <v>364</v>
      </c>
      <c r="L622" s="1238">
        <v>1</v>
      </c>
      <c r="M622" s="1238">
        <v>0</v>
      </c>
      <c r="N622" s="1238">
        <v>0</v>
      </c>
      <c r="O622" s="1238">
        <v>0</v>
      </c>
      <c r="P622" s="1238">
        <v>0</v>
      </c>
      <c r="Q622" s="1238">
        <v>0</v>
      </c>
      <c r="R622" s="1238">
        <v>0</v>
      </c>
      <c r="S622" s="1238">
        <v>0</v>
      </c>
      <c r="T622" s="1238">
        <v>0</v>
      </c>
      <c r="U622" s="1238">
        <v>8</v>
      </c>
      <c r="V622" s="600" t="s">
        <v>55</v>
      </c>
      <c r="W622" s="2142">
        <f t="shared" si="9"/>
        <v>13</v>
      </c>
    </row>
    <row r="623" spans="1:23" x14ac:dyDescent="0.25">
      <c r="A623" s="1446">
        <v>17570</v>
      </c>
      <c r="B623" s="2115">
        <v>45929</v>
      </c>
      <c r="C623" s="1446" t="s">
        <v>508</v>
      </c>
      <c r="D623" s="1446">
        <v>6</v>
      </c>
      <c r="E623" s="1446" t="s">
        <v>362</v>
      </c>
      <c r="F623" s="1446" t="s">
        <v>69</v>
      </c>
      <c r="G623" s="1446" t="s">
        <v>52</v>
      </c>
      <c r="H623" s="1446" t="s">
        <v>55</v>
      </c>
      <c r="I623" s="2118">
        <v>2</v>
      </c>
      <c r="J623" s="1446" t="s">
        <v>363</v>
      </c>
      <c r="K623" s="1446" t="s">
        <v>364</v>
      </c>
      <c r="L623" s="1238">
        <v>2</v>
      </c>
      <c r="M623" s="1238">
        <v>1</v>
      </c>
      <c r="N623" s="1238">
        <v>0</v>
      </c>
      <c r="O623" s="1238">
        <v>0</v>
      </c>
      <c r="P623" s="1238">
        <v>0</v>
      </c>
      <c r="Q623" s="1238">
        <v>0</v>
      </c>
      <c r="R623" s="1238">
        <v>1</v>
      </c>
      <c r="S623" s="1238">
        <v>0</v>
      </c>
      <c r="T623" s="1238">
        <v>0</v>
      </c>
      <c r="U623" s="1238">
        <v>0</v>
      </c>
      <c r="V623" s="600" t="s">
        <v>55</v>
      </c>
      <c r="W623" s="2142">
        <f t="shared" si="9"/>
        <v>4</v>
      </c>
    </row>
    <row r="624" spans="1:23" x14ac:dyDescent="0.25">
      <c r="A624" s="1446">
        <v>17574</v>
      </c>
      <c r="B624" s="2115">
        <v>45929</v>
      </c>
      <c r="C624" s="1446" t="s">
        <v>530</v>
      </c>
      <c r="D624" s="1446">
        <v>3</v>
      </c>
      <c r="E624" s="1446" t="s">
        <v>362</v>
      </c>
      <c r="F624" s="1446" t="s">
        <v>68</v>
      </c>
      <c r="G624" s="1446" t="s">
        <v>52</v>
      </c>
      <c r="H624" s="1446" t="s">
        <v>55</v>
      </c>
      <c r="I624" s="2118">
        <v>2</v>
      </c>
      <c r="J624" s="1446" t="s">
        <v>363</v>
      </c>
      <c r="K624" s="1446" t="s">
        <v>364</v>
      </c>
      <c r="L624" s="1238">
        <v>2</v>
      </c>
      <c r="M624" s="1238">
        <v>0</v>
      </c>
      <c r="N624" s="1238">
        <v>0</v>
      </c>
      <c r="O624" s="1238">
        <v>0</v>
      </c>
      <c r="P624" s="1238">
        <v>0</v>
      </c>
      <c r="Q624" s="1238">
        <v>0</v>
      </c>
      <c r="R624" s="1238">
        <v>0</v>
      </c>
      <c r="S624" s="1238">
        <v>0</v>
      </c>
      <c r="T624" s="1238">
        <v>0</v>
      </c>
      <c r="U624" s="1238">
        <v>0</v>
      </c>
      <c r="V624" s="600" t="s">
        <v>55</v>
      </c>
      <c r="W624" s="2142">
        <f t="shared" si="9"/>
        <v>4</v>
      </c>
    </row>
    <row r="625" spans="1:23" x14ac:dyDescent="0.25">
      <c r="A625" s="1446">
        <v>17577</v>
      </c>
      <c r="B625" s="2115">
        <v>45929</v>
      </c>
      <c r="C625" s="1446" t="s">
        <v>609</v>
      </c>
      <c r="D625" s="1446">
        <v>3</v>
      </c>
      <c r="E625" s="1446" t="s">
        <v>362</v>
      </c>
      <c r="F625" s="1446" t="s">
        <v>68</v>
      </c>
      <c r="G625" s="1446" t="s">
        <v>52</v>
      </c>
      <c r="H625" s="1446" t="s">
        <v>55</v>
      </c>
      <c r="I625" s="2118">
        <v>2</v>
      </c>
      <c r="J625" s="1446" t="s">
        <v>363</v>
      </c>
      <c r="K625" s="1446" t="s">
        <v>364</v>
      </c>
      <c r="L625" s="1238">
        <v>2</v>
      </c>
      <c r="M625" s="1238">
        <v>1</v>
      </c>
      <c r="N625" s="1238">
        <v>0</v>
      </c>
      <c r="O625" s="1238">
        <v>0</v>
      </c>
      <c r="P625" s="1238">
        <v>0</v>
      </c>
      <c r="Q625" s="1238">
        <v>0</v>
      </c>
      <c r="R625" s="1238">
        <v>1</v>
      </c>
      <c r="S625" s="1238">
        <v>0</v>
      </c>
      <c r="T625" s="1238">
        <v>0</v>
      </c>
      <c r="U625" s="1238">
        <v>0</v>
      </c>
      <c r="V625" s="600" t="s">
        <v>55</v>
      </c>
      <c r="W625" s="2142">
        <f t="shared" si="9"/>
        <v>4</v>
      </c>
    </row>
    <row r="626" spans="1:23" x14ac:dyDescent="0.25">
      <c r="A626" s="1446">
        <v>17579</v>
      </c>
      <c r="B626" s="2115">
        <v>45929</v>
      </c>
      <c r="C626" s="1446" t="s">
        <v>566</v>
      </c>
      <c r="D626" s="1446">
        <v>3</v>
      </c>
      <c r="E626" s="1446" t="s">
        <v>55</v>
      </c>
      <c r="F626" s="1446" t="s">
        <v>68</v>
      </c>
      <c r="G626" s="1446" t="s">
        <v>52</v>
      </c>
      <c r="H626" s="1446" t="s">
        <v>55</v>
      </c>
      <c r="I626" s="2118">
        <v>2</v>
      </c>
      <c r="J626" s="1446" t="s">
        <v>363</v>
      </c>
      <c r="K626" s="1446" t="s">
        <v>364</v>
      </c>
      <c r="L626" s="1238">
        <v>2</v>
      </c>
      <c r="M626" s="1238">
        <v>0</v>
      </c>
      <c r="N626" s="1238">
        <v>0</v>
      </c>
      <c r="O626" s="1238">
        <v>0</v>
      </c>
      <c r="P626" s="1238">
        <v>0</v>
      </c>
      <c r="Q626" s="1238">
        <v>0</v>
      </c>
      <c r="R626" s="1238">
        <v>0</v>
      </c>
      <c r="S626" s="1238">
        <v>0</v>
      </c>
      <c r="T626" s="1238">
        <v>0</v>
      </c>
      <c r="U626" s="1238">
        <v>0</v>
      </c>
      <c r="V626" s="600" t="s">
        <v>55</v>
      </c>
      <c r="W626" s="2142">
        <f t="shared" si="9"/>
        <v>4</v>
      </c>
    </row>
    <row r="627" spans="1:23" x14ac:dyDescent="0.25">
      <c r="A627" s="1446">
        <v>17582</v>
      </c>
      <c r="B627" s="2115">
        <v>45929</v>
      </c>
      <c r="C627" s="1446" t="s">
        <v>386</v>
      </c>
      <c r="D627" s="1446">
        <v>48</v>
      </c>
      <c r="E627" s="1446" t="s">
        <v>55</v>
      </c>
      <c r="F627" s="1446" t="s">
        <v>68</v>
      </c>
      <c r="G627" s="1446" t="s">
        <v>65</v>
      </c>
      <c r="H627" s="1446" t="s">
        <v>55</v>
      </c>
      <c r="I627" s="2118">
        <v>3</v>
      </c>
      <c r="J627" s="1446" t="s">
        <v>363</v>
      </c>
      <c r="K627" s="1446" t="s">
        <v>364</v>
      </c>
      <c r="L627" s="1238">
        <v>1</v>
      </c>
      <c r="M627" s="1238">
        <v>1</v>
      </c>
      <c r="N627" s="1238">
        <v>0</v>
      </c>
      <c r="O627" s="1238">
        <v>0</v>
      </c>
      <c r="P627" s="1238">
        <v>0</v>
      </c>
      <c r="Q627" s="1238">
        <v>0</v>
      </c>
      <c r="R627" s="1238">
        <v>1</v>
      </c>
      <c r="S627" s="1238">
        <v>0</v>
      </c>
      <c r="T627" s="1238">
        <v>0</v>
      </c>
      <c r="U627" s="1238">
        <v>8</v>
      </c>
      <c r="V627" s="600" t="s">
        <v>55</v>
      </c>
      <c r="W627" s="2142">
        <f t="shared" si="9"/>
        <v>12</v>
      </c>
    </row>
    <row r="628" spans="1:23" x14ac:dyDescent="0.25">
      <c r="A628" s="1446">
        <v>17583</v>
      </c>
      <c r="B628" s="2115">
        <v>45929</v>
      </c>
      <c r="C628" s="1446" t="s">
        <v>552</v>
      </c>
      <c r="D628" s="1446">
        <v>34</v>
      </c>
      <c r="E628" s="1446" t="s">
        <v>362</v>
      </c>
      <c r="F628" s="1446" t="s">
        <v>68</v>
      </c>
      <c r="G628" s="1446" t="s">
        <v>52</v>
      </c>
      <c r="H628" s="1446" t="s">
        <v>55</v>
      </c>
      <c r="I628" s="2118">
        <v>2</v>
      </c>
      <c r="J628" s="1446" t="s">
        <v>363</v>
      </c>
      <c r="K628" s="1446" t="s">
        <v>364</v>
      </c>
      <c r="L628" s="1238">
        <v>1</v>
      </c>
      <c r="M628" s="1238">
        <v>4</v>
      </c>
      <c r="N628" s="1238">
        <v>0</v>
      </c>
      <c r="O628" s="1238">
        <v>0</v>
      </c>
      <c r="P628" s="1238">
        <v>0</v>
      </c>
      <c r="Q628" s="1238">
        <v>0</v>
      </c>
      <c r="R628" s="1238">
        <v>4</v>
      </c>
      <c r="S628" s="1238">
        <v>0</v>
      </c>
      <c r="T628" s="1238">
        <v>0</v>
      </c>
      <c r="U628" s="1238">
        <v>0</v>
      </c>
      <c r="V628" s="600" t="s">
        <v>55</v>
      </c>
      <c r="W628" s="2142">
        <f t="shared" si="9"/>
        <v>3</v>
      </c>
    </row>
    <row r="629" spans="1:23" x14ac:dyDescent="0.25">
      <c r="A629" s="1446">
        <v>17584</v>
      </c>
      <c r="B629" s="2115">
        <v>45929</v>
      </c>
      <c r="C629" s="1446" t="s">
        <v>521</v>
      </c>
      <c r="D629" s="1446">
        <v>33</v>
      </c>
      <c r="E629" s="1446" t="s">
        <v>362</v>
      </c>
      <c r="F629" s="1446" t="s">
        <v>68</v>
      </c>
      <c r="G629" s="1446" t="s">
        <v>52</v>
      </c>
      <c r="H629" s="1446" t="s">
        <v>55</v>
      </c>
      <c r="I629" s="2118">
        <v>2</v>
      </c>
      <c r="J629" s="1446" t="s">
        <v>363</v>
      </c>
      <c r="K629" s="1446" t="s">
        <v>364</v>
      </c>
      <c r="L629" s="1238">
        <v>1</v>
      </c>
      <c r="M629" s="1238">
        <v>0</v>
      </c>
      <c r="N629" s="1238">
        <v>0</v>
      </c>
      <c r="O629" s="1238">
        <v>0</v>
      </c>
      <c r="P629" s="1238">
        <v>0</v>
      </c>
      <c r="Q629" s="1238">
        <v>0</v>
      </c>
      <c r="R629" s="1238">
        <v>0</v>
      </c>
      <c r="S629" s="1238">
        <v>0</v>
      </c>
      <c r="T629" s="1238">
        <v>0</v>
      </c>
      <c r="U629" s="1238">
        <v>0</v>
      </c>
      <c r="V629" s="600" t="s">
        <v>55</v>
      </c>
      <c r="W629" s="2142">
        <f t="shared" si="9"/>
        <v>3</v>
      </c>
    </row>
    <row r="630" spans="1:23" x14ac:dyDescent="0.25">
      <c r="A630" s="1446">
        <v>17588</v>
      </c>
      <c r="B630" s="2115">
        <v>45929</v>
      </c>
      <c r="C630" s="1446" t="s">
        <v>621</v>
      </c>
      <c r="D630" s="1446">
        <v>42</v>
      </c>
      <c r="E630" s="1446" t="s">
        <v>362</v>
      </c>
      <c r="F630" s="1446" t="s">
        <v>71</v>
      </c>
      <c r="G630" s="1446" t="s">
        <v>52</v>
      </c>
      <c r="H630" s="1446" t="s">
        <v>55</v>
      </c>
      <c r="I630" s="2118">
        <v>2</v>
      </c>
      <c r="J630" s="1446" t="s">
        <v>363</v>
      </c>
      <c r="K630" s="1446" t="s">
        <v>364</v>
      </c>
      <c r="L630" s="1238">
        <v>1</v>
      </c>
      <c r="M630" s="1238">
        <v>0</v>
      </c>
      <c r="N630" s="1238">
        <v>0</v>
      </c>
      <c r="O630" s="1238">
        <v>0</v>
      </c>
      <c r="P630" s="1238">
        <v>0</v>
      </c>
      <c r="Q630" s="1238">
        <v>0</v>
      </c>
      <c r="R630" s="1238">
        <v>0</v>
      </c>
      <c r="S630" s="1238">
        <v>0</v>
      </c>
      <c r="T630" s="1238">
        <v>0</v>
      </c>
      <c r="U630" s="1238">
        <v>0</v>
      </c>
      <c r="V630" s="600" t="s">
        <v>55</v>
      </c>
      <c r="W630" s="2142">
        <f t="shared" si="9"/>
        <v>3</v>
      </c>
    </row>
    <row r="631" spans="1:23" x14ac:dyDescent="0.25">
      <c r="A631" s="1446">
        <v>17589</v>
      </c>
      <c r="B631" s="2115">
        <v>45929</v>
      </c>
      <c r="C631" s="1446" t="s">
        <v>410</v>
      </c>
      <c r="D631" s="1446">
        <v>37</v>
      </c>
      <c r="E631" s="1446" t="s">
        <v>362</v>
      </c>
      <c r="F631" s="1446" t="s">
        <v>68</v>
      </c>
      <c r="G631" s="1446" t="s">
        <v>52</v>
      </c>
      <c r="H631" s="1446" t="s">
        <v>55</v>
      </c>
      <c r="I631" s="2118">
        <v>2</v>
      </c>
      <c r="J631" s="1446" t="s">
        <v>363</v>
      </c>
      <c r="K631" s="1446" t="s">
        <v>364</v>
      </c>
      <c r="L631" s="1238">
        <v>1</v>
      </c>
      <c r="M631" s="1238">
        <v>1</v>
      </c>
      <c r="N631" s="1238">
        <v>0</v>
      </c>
      <c r="O631" s="1238">
        <v>0</v>
      </c>
      <c r="P631" s="1238">
        <v>0</v>
      </c>
      <c r="Q631" s="1238">
        <v>0</v>
      </c>
      <c r="R631" s="1238">
        <v>1</v>
      </c>
      <c r="S631" s="1238">
        <v>0</v>
      </c>
      <c r="T631" s="1238">
        <v>0</v>
      </c>
      <c r="U631" s="1238">
        <v>0</v>
      </c>
      <c r="V631" s="600" t="s">
        <v>55</v>
      </c>
      <c r="W631" s="2142">
        <f t="shared" si="9"/>
        <v>3</v>
      </c>
    </row>
    <row r="632" spans="1:23" x14ac:dyDescent="0.25">
      <c r="A632" s="1446">
        <v>17590</v>
      </c>
      <c r="B632" s="2115">
        <v>45929</v>
      </c>
      <c r="C632" s="1446" t="s">
        <v>522</v>
      </c>
      <c r="D632" s="1446">
        <v>37</v>
      </c>
      <c r="E632" s="1446" t="s">
        <v>362</v>
      </c>
      <c r="F632" s="1446" t="s">
        <v>52</v>
      </c>
      <c r="G632" s="1446" t="s">
        <v>52</v>
      </c>
      <c r="H632" s="1446" t="s">
        <v>55</v>
      </c>
      <c r="I632" s="2118">
        <v>2</v>
      </c>
      <c r="J632" s="1446" t="s">
        <v>363</v>
      </c>
      <c r="K632" s="1446" t="s">
        <v>364</v>
      </c>
      <c r="L632" s="1238">
        <v>0</v>
      </c>
      <c r="M632" s="1238">
        <v>1</v>
      </c>
      <c r="N632" s="1238">
        <v>0</v>
      </c>
      <c r="O632" s="1238">
        <v>0</v>
      </c>
      <c r="P632" s="1238">
        <v>0</v>
      </c>
      <c r="Q632" s="1238">
        <v>0</v>
      </c>
      <c r="R632" s="1238">
        <v>1</v>
      </c>
      <c r="S632" s="1238">
        <v>0</v>
      </c>
      <c r="T632" s="1238">
        <v>0</v>
      </c>
      <c r="U632" s="1238">
        <v>0</v>
      </c>
      <c r="V632" s="600" t="s">
        <v>55</v>
      </c>
      <c r="W632" s="2142">
        <f t="shared" si="9"/>
        <v>2</v>
      </c>
    </row>
    <row r="633" spans="1:23" x14ac:dyDescent="0.25">
      <c r="A633" s="1446">
        <v>17591</v>
      </c>
      <c r="B633" s="2115">
        <v>45929</v>
      </c>
      <c r="C633" s="1446" t="s">
        <v>593</v>
      </c>
      <c r="D633" s="1446">
        <v>37</v>
      </c>
      <c r="E633" s="1446" t="s">
        <v>362</v>
      </c>
      <c r="F633" s="1446" t="s">
        <v>68</v>
      </c>
      <c r="G633" s="1446" t="s">
        <v>52</v>
      </c>
      <c r="H633" s="1446" t="s">
        <v>55</v>
      </c>
      <c r="I633" s="2118">
        <v>2</v>
      </c>
      <c r="J633" s="1446" t="s">
        <v>363</v>
      </c>
      <c r="K633" s="1446" t="s">
        <v>364</v>
      </c>
      <c r="L633" s="1238">
        <v>0</v>
      </c>
      <c r="M633" s="1238">
        <v>0</v>
      </c>
      <c r="N633" s="1238">
        <v>0</v>
      </c>
      <c r="O633" s="1238">
        <v>0</v>
      </c>
      <c r="P633" s="1238">
        <v>0</v>
      </c>
      <c r="Q633" s="1238">
        <v>0</v>
      </c>
      <c r="R633" s="1238">
        <v>0</v>
      </c>
      <c r="S633" s="1238">
        <v>0</v>
      </c>
      <c r="T633" s="1238">
        <v>0</v>
      </c>
      <c r="U633" s="1238">
        <v>0</v>
      </c>
      <c r="V633" s="600" t="s">
        <v>55</v>
      </c>
      <c r="W633" s="2142">
        <f t="shared" si="9"/>
        <v>2</v>
      </c>
    </row>
    <row r="634" spans="1:23" x14ac:dyDescent="0.25">
      <c r="A634" s="1446">
        <v>17592</v>
      </c>
      <c r="B634" s="2115">
        <v>45929</v>
      </c>
      <c r="C634" s="1446" t="s">
        <v>490</v>
      </c>
      <c r="D634" s="1446">
        <v>42</v>
      </c>
      <c r="E634" s="1446" t="s">
        <v>55</v>
      </c>
      <c r="F634" s="1446" t="s">
        <v>68</v>
      </c>
      <c r="G634" s="1446" t="s">
        <v>52</v>
      </c>
      <c r="H634" s="1446" t="s">
        <v>55</v>
      </c>
      <c r="I634" s="2118">
        <v>2</v>
      </c>
      <c r="J634" s="1446" t="s">
        <v>363</v>
      </c>
      <c r="K634" s="1446" t="s">
        <v>364</v>
      </c>
      <c r="L634" s="1238">
        <v>1</v>
      </c>
      <c r="M634" s="1238">
        <v>1</v>
      </c>
      <c r="N634" s="1238">
        <v>0</v>
      </c>
      <c r="O634" s="1238">
        <v>0</v>
      </c>
      <c r="P634" s="1238">
        <v>0</v>
      </c>
      <c r="Q634" s="1238">
        <v>0</v>
      </c>
      <c r="R634" s="1238">
        <v>1</v>
      </c>
      <c r="S634" s="1238">
        <v>0</v>
      </c>
      <c r="T634" s="1238">
        <v>1</v>
      </c>
      <c r="U634" s="1238">
        <v>0</v>
      </c>
      <c r="V634" s="600" t="s">
        <v>55</v>
      </c>
      <c r="W634" s="2142">
        <f t="shared" si="9"/>
        <v>3</v>
      </c>
    </row>
    <row r="635" spans="1:23" x14ac:dyDescent="0.25">
      <c r="A635" s="1446">
        <v>17593</v>
      </c>
      <c r="B635" s="2115">
        <v>45929</v>
      </c>
      <c r="C635" s="1446" t="s">
        <v>457</v>
      </c>
      <c r="D635" s="1446">
        <v>37</v>
      </c>
      <c r="E635" s="1446" t="s">
        <v>55</v>
      </c>
      <c r="F635" s="1446" t="s">
        <v>68</v>
      </c>
      <c r="G635" s="1446" t="s">
        <v>52</v>
      </c>
      <c r="H635" s="1446" t="s">
        <v>55</v>
      </c>
      <c r="I635" s="2118">
        <v>2</v>
      </c>
      <c r="J635" s="1446" t="s">
        <v>363</v>
      </c>
      <c r="K635" s="1446" t="s">
        <v>364</v>
      </c>
      <c r="L635" s="1238">
        <v>1</v>
      </c>
      <c r="M635" s="1238">
        <v>1</v>
      </c>
      <c r="N635" s="1238">
        <v>0</v>
      </c>
      <c r="O635" s="1238">
        <v>0</v>
      </c>
      <c r="P635" s="1238">
        <v>0</v>
      </c>
      <c r="Q635" s="1238">
        <v>0</v>
      </c>
      <c r="R635" s="1238">
        <v>1</v>
      </c>
      <c r="S635" s="1238">
        <v>1</v>
      </c>
      <c r="T635" s="1238">
        <v>0</v>
      </c>
      <c r="U635" s="1238">
        <v>0</v>
      </c>
      <c r="V635" s="600" t="s">
        <v>55</v>
      </c>
      <c r="W635" s="2142">
        <f t="shared" si="9"/>
        <v>3</v>
      </c>
    </row>
    <row r="636" spans="1:23" x14ac:dyDescent="0.25">
      <c r="A636" s="1446">
        <v>17594</v>
      </c>
      <c r="B636" s="2115">
        <v>45929</v>
      </c>
      <c r="C636" s="1446" t="s">
        <v>437</v>
      </c>
      <c r="D636" s="1446">
        <v>37</v>
      </c>
      <c r="E636" s="1446" t="s">
        <v>55</v>
      </c>
      <c r="F636" s="1446" t="s">
        <v>68</v>
      </c>
      <c r="G636" s="1446" t="s">
        <v>52</v>
      </c>
      <c r="H636" s="1446" t="s">
        <v>55</v>
      </c>
      <c r="I636" s="2118">
        <v>2</v>
      </c>
      <c r="J636" s="1446" t="s">
        <v>363</v>
      </c>
      <c r="K636" s="1446" t="s">
        <v>364</v>
      </c>
      <c r="L636" s="1238">
        <v>1</v>
      </c>
      <c r="M636" s="1238">
        <v>0</v>
      </c>
      <c r="N636" s="1238">
        <v>0</v>
      </c>
      <c r="O636" s="1238">
        <v>0</v>
      </c>
      <c r="P636" s="1238">
        <v>0</v>
      </c>
      <c r="Q636" s="1238">
        <v>0</v>
      </c>
      <c r="R636" s="1238">
        <v>0</v>
      </c>
      <c r="S636" s="1238">
        <v>0</v>
      </c>
      <c r="T636" s="1238">
        <v>0</v>
      </c>
      <c r="U636" s="1238">
        <v>0</v>
      </c>
      <c r="V636" s="600" t="s">
        <v>55</v>
      </c>
      <c r="W636" s="2142">
        <f t="shared" si="9"/>
        <v>3</v>
      </c>
    </row>
    <row r="637" spans="1:23" x14ac:dyDescent="0.25">
      <c r="A637" s="1446">
        <v>17595</v>
      </c>
      <c r="B637" s="2115">
        <v>45930</v>
      </c>
      <c r="C637" s="1446" t="s">
        <v>645</v>
      </c>
      <c r="D637" s="1446">
        <v>3</v>
      </c>
      <c r="E637" s="1446" t="s">
        <v>362</v>
      </c>
      <c r="F637" s="1446" t="s">
        <v>68</v>
      </c>
      <c r="G637" s="1446" t="s">
        <v>52</v>
      </c>
      <c r="H637" s="1446" t="s">
        <v>55</v>
      </c>
      <c r="I637" s="2118">
        <v>2</v>
      </c>
      <c r="J637" s="1446" t="s">
        <v>363</v>
      </c>
      <c r="K637" s="1446" t="s">
        <v>364</v>
      </c>
      <c r="L637" s="1238">
        <v>2</v>
      </c>
      <c r="M637" s="1238">
        <v>1</v>
      </c>
      <c r="N637" s="1238">
        <v>0</v>
      </c>
      <c r="O637" s="1238">
        <v>0</v>
      </c>
      <c r="P637" s="1238">
        <v>0</v>
      </c>
      <c r="Q637" s="1238">
        <v>0</v>
      </c>
      <c r="R637" s="1238">
        <v>1</v>
      </c>
      <c r="S637" s="1238">
        <v>0</v>
      </c>
      <c r="T637" s="1238">
        <v>0</v>
      </c>
      <c r="U637" s="1238">
        <v>0</v>
      </c>
      <c r="V637" s="600" t="s">
        <v>55</v>
      </c>
      <c r="W637" s="2142">
        <f t="shared" si="9"/>
        <v>4</v>
      </c>
    </row>
    <row r="638" spans="1:23" x14ac:dyDescent="0.25">
      <c r="A638" s="1446">
        <v>17596</v>
      </c>
      <c r="B638" s="2115">
        <v>45930</v>
      </c>
      <c r="C638" s="1446" t="s">
        <v>467</v>
      </c>
      <c r="D638" s="1446">
        <v>3</v>
      </c>
      <c r="E638" s="1446" t="s">
        <v>362</v>
      </c>
      <c r="F638" s="1446" t="s">
        <v>68</v>
      </c>
      <c r="G638" s="1446" t="s">
        <v>52</v>
      </c>
      <c r="H638" s="1446" t="s">
        <v>55</v>
      </c>
      <c r="I638" s="2118">
        <v>2</v>
      </c>
      <c r="J638" s="1446" t="s">
        <v>363</v>
      </c>
      <c r="K638" s="1446" t="s">
        <v>364</v>
      </c>
      <c r="L638" s="1238">
        <v>2</v>
      </c>
      <c r="M638" s="1238">
        <v>0</v>
      </c>
      <c r="N638" s="1238">
        <v>0</v>
      </c>
      <c r="O638" s="1238">
        <v>0</v>
      </c>
      <c r="P638" s="1238">
        <v>0</v>
      </c>
      <c r="Q638" s="1238">
        <v>0</v>
      </c>
      <c r="R638" s="1238">
        <v>0</v>
      </c>
      <c r="S638" s="1238">
        <v>0</v>
      </c>
      <c r="T638" s="1238">
        <v>0</v>
      </c>
      <c r="U638" s="1238">
        <v>0</v>
      </c>
      <c r="V638" s="600" t="s">
        <v>55</v>
      </c>
      <c r="W638" s="2142">
        <f t="shared" si="9"/>
        <v>4</v>
      </c>
    </row>
    <row r="639" spans="1:23" x14ac:dyDescent="0.25">
      <c r="A639" s="1446">
        <v>17597</v>
      </c>
      <c r="B639" s="2115">
        <v>45930</v>
      </c>
      <c r="C639" s="1446" t="s">
        <v>520</v>
      </c>
      <c r="D639" s="1446">
        <v>3</v>
      </c>
      <c r="E639" s="1446" t="s">
        <v>55</v>
      </c>
      <c r="F639" s="1446" t="s">
        <v>52</v>
      </c>
      <c r="G639" s="1446" t="s">
        <v>52</v>
      </c>
      <c r="H639" s="1446" t="s">
        <v>55</v>
      </c>
      <c r="I639" s="2118">
        <v>2</v>
      </c>
      <c r="J639" s="1446" t="s">
        <v>363</v>
      </c>
      <c r="K639" s="1446" t="s">
        <v>364</v>
      </c>
      <c r="L639" s="1238">
        <v>2</v>
      </c>
      <c r="M639" s="1238">
        <v>1</v>
      </c>
      <c r="N639" s="1238">
        <v>0</v>
      </c>
      <c r="O639" s="1238">
        <v>0</v>
      </c>
      <c r="P639" s="1238">
        <v>0</v>
      </c>
      <c r="Q639" s="1238">
        <v>0</v>
      </c>
      <c r="R639" s="1238">
        <v>1</v>
      </c>
      <c r="S639" s="1238">
        <v>0</v>
      </c>
      <c r="T639" s="1238">
        <v>0</v>
      </c>
      <c r="U639" s="1238">
        <v>0</v>
      </c>
      <c r="V639" s="600" t="s">
        <v>55</v>
      </c>
      <c r="W639" s="2142">
        <f t="shared" si="9"/>
        <v>4</v>
      </c>
    </row>
    <row r="640" spans="1:23" x14ac:dyDescent="0.25">
      <c r="A640" s="1446">
        <v>17602</v>
      </c>
      <c r="B640" s="2115">
        <v>45930</v>
      </c>
      <c r="C640" s="1446" t="s">
        <v>404</v>
      </c>
      <c r="D640" s="1446">
        <v>2</v>
      </c>
      <c r="E640" s="1446" t="s">
        <v>362</v>
      </c>
      <c r="F640" s="1446" t="s">
        <v>68</v>
      </c>
      <c r="G640" s="1446" t="s">
        <v>52</v>
      </c>
      <c r="H640" s="1446" t="s">
        <v>55</v>
      </c>
      <c r="I640" s="2118">
        <v>2</v>
      </c>
      <c r="J640" s="1446" t="s">
        <v>363</v>
      </c>
      <c r="K640" s="1446" t="s">
        <v>364</v>
      </c>
      <c r="L640" s="1238">
        <v>2</v>
      </c>
      <c r="M640" s="1238">
        <v>0</v>
      </c>
      <c r="N640" s="1238">
        <v>0</v>
      </c>
      <c r="O640" s="1238">
        <v>0</v>
      </c>
      <c r="P640" s="1238">
        <v>0</v>
      </c>
      <c r="Q640" s="1238">
        <v>0</v>
      </c>
      <c r="R640" s="1238">
        <v>0</v>
      </c>
      <c r="S640" s="1238">
        <v>0</v>
      </c>
      <c r="T640" s="1238">
        <v>0</v>
      </c>
      <c r="U640" s="1238">
        <v>0</v>
      </c>
      <c r="V640" s="600" t="s">
        <v>55</v>
      </c>
      <c r="W640" s="2142">
        <f t="shared" si="9"/>
        <v>4</v>
      </c>
    </row>
    <row r="641" spans="1:23" x14ac:dyDescent="0.25">
      <c r="A641" s="1446">
        <v>17604</v>
      </c>
      <c r="B641" s="2115">
        <v>45930</v>
      </c>
      <c r="C641" s="1446" t="s">
        <v>572</v>
      </c>
      <c r="D641" s="1446">
        <v>20</v>
      </c>
      <c r="E641" s="1446" t="s">
        <v>55</v>
      </c>
      <c r="F641" s="1446" t="s">
        <v>68</v>
      </c>
      <c r="G641" s="1446" t="s">
        <v>52</v>
      </c>
      <c r="H641" s="1446" t="s">
        <v>55</v>
      </c>
      <c r="I641" s="2118">
        <v>2</v>
      </c>
      <c r="J641" s="1446" t="s">
        <v>363</v>
      </c>
      <c r="K641" s="1446" t="s">
        <v>364</v>
      </c>
      <c r="L641" s="1238">
        <v>2</v>
      </c>
      <c r="M641" s="1238">
        <v>1</v>
      </c>
      <c r="N641" s="1238">
        <v>0</v>
      </c>
      <c r="O641" s="1238">
        <v>0</v>
      </c>
      <c r="P641" s="1238">
        <v>0</v>
      </c>
      <c r="Q641" s="1238">
        <v>0</v>
      </c>
      <c r="R641" s="1238">
        <v>1</v>
      </c>
      <c r="S641" s="1238">
        <v>0</v>
      </c>
      <c r="T641" s="1238">
        <v>0</v>
      </c>
      <c r="U641" s="1238">
        <v>0</v>
      </c>
      <c r="V641" s="600" t="s">
        <v>55</v>
      </c>
      <c r="W641" s="2142">
        <f t="shared" si="9"/>
        <v>4</v>
      </c>
    </row>
    <row r="642" spans="1:23" x14ac:dyDescent="0.25">
      <c r="A642" s="1446">
        <v>17605</v>
      </c>
      <c r="B642" s="2115">
        <v>45930</v>
      </c>
      <c r="C642" s="1446" t="s">
        <v>427</v>
      </c>
      <c r="D642" s="1446">
        <v>20</v>
      </c>
      <c r="E642" s="1446" t="s">
        <v>362</v>
      </c>
      <c r="F642" s="1446" t="s">
        <v>68</v>
      </c>
      <c r="G642" s="1446" t="s">
        <v>52</v>
      </c>
      <c r="H642" s="1446" t="s">
        <v>55</v>
      </c>
      <c r="I642" s="2118">
        <v>2</v>
      </c>
      <c r="J642" s="1446" t="s">
        <v>363</v>
      </c>
      <c r="K642" s="1446" t="s">
        <v>364</v>
      </c>
      <c r="L642" s="1238">
        <v>2</v>
      </c>
      <c r="M642" s="1238">
        <v>0</v>
      </c>
      <c r="N642" s="1238">
        <v>0</v>
      </c>
      <c r="O642" s="1238">
        <v>0</v>
      </c>
      <c r="P642" s="1238">
        <v>0</v>
      </c>
      <c r="Q642" s="1238">
        <v>0</v>
      </c>
      <c r="R642" s="1238">
        <v>0</v>
      </c>
      <c r="S642" s="1238">
        <v>0</v>
      </c>
      <c r="T642" s="1238">
        <v>0</v>
      </c>
      <c r="U642" s="1238">
        <v>0</v>
      </c>
      <c r="V642" s="600" t="s">
        <v>55</v>
      </c>
      <c r="W642" s="2142">
        <f t="shared" si="9"/>
        <v>4</v>
      </c>
    </row>
    <row r="643" spans="1:23" x14ac:dyDescent="0.25">
      <c r="A643" s="1446">
        <v>17607</v>
      </c>
      <c r="B643" s="2115">
        <v>45930</v>
      </c>
      <c r="C643" s="1446" t="s">
        <v>428</v>
      </c>
      <c r="D643" s="1446">
        <v>21</v>
      </c>
      <c r="E643" s="1446" t="s">
        <v>55</v>
      </c>
      <c r="F643" s="1446" t="s">
        <v>68</v>
      </c>
      <c r="G643" s="1446" t="s">
        <v>67</v>
      </c>
      <c r="H643" s="1446" t="s">
        <v>55</v>
      </c>
      <c r="I643" s="2118">
        <v>2</v>
      </c>
      <c r="J643" s="1446" t="s">
        <v>363</v>
      </c>
      <c r="K643" s="1446" t="s">
        <v>364</v>
      </c>
      <c r="L643" s="1238">
        <v>2</v>
      </c>
      <c r="M643" s="1238">
        <v>0</v>
      </c>
      <c r="N643" s="1238">
        <v>0</v>
      </c>
      <c r="O643" s="1238">
        <v>0</v>
      </c>
      <c r="P643" s="1238">
        <v>0</v>
      </c>
      <c r="Q643" s="1238">
        <v>0</v>
      </c>
      <c r="R643" s="1238">
        <v>0</v>
      </c>
      <c r="S643" s="1238">
        <v>0</v>
      </c>
      <c r="T643" s="1238">
        <v>0</v>
      </c>
      <c r="U643" s="1238">
        <v>0</v>
      </c>
      <c r="V643" s="600" t="s">
        <v>55</v>
      </c>
      <c r="W643" s="2142">
        <f t="shared" ref="W643:W644" si="10">U643+L643+I643</f>
        <v>4</v>
      </c>
    </row>
    <row r="644" spans="1:23" x14ac:dyDescent="0.25">
      <c r="A644" s="1446">
        <v>17608</v>
      </c>
      <c r="B644" s="2115">
        <v>45930</v>
      </c>
      <c r="C644" s="1446" t="s">
        <v>428</v>
      </c>
      <c r="D644" s="1446">
        <v>22</v>
      </c>
      <c r="E644" s="1446" t="s">
        <v>362</v>
      </c>
      <c r="F644" s="1446" t="s">
        <v>68</v>
      </c>
      <c r="G644" s="1446" t="s">
        <v>65</v>
      </c>
      <c r="H644" s="1446" t="s">
        <v>55</v>
      </c>
      <c r="I644" s="2118">
        <v>3</v>
      </c>
      <c r="J644" s="1446" t="s">
        <v>363</v>
      </c>
      <c r="K644" s="1446" t="s">
        <v>364</v>
      </c>
      <c r="L644" s="1238">
        <v>2</v>
      </c>
      <c r="M644" s="1238">
        <v>2</v>
      </c>
      <c r="N644" s="1238">
        <v>0</v>
      </c>
      <c r="O644" s="1238">
        <v>0</v>
      </c>
      <c r="P644" s="1238">
        <v>0</v>
      </c>
      <c r="Q644" s="1238">
        <v>0</v>
      </c>
      <c r="R644" s="1238">
        <v>2</v>
      </c>
      <c r="S644" s="1238">
        <v>0</v>
      </c>
      <c r="T644" s="1238">
        <v>0</v>
      </c>
      <c r="U644" s="1238">
        <v>0</v>
      </c>
      <c r="V644" s="600" t="s">
        <v>55</v>
      </c>
      <c r="W644" s="2142">
        <f t="shared" si="10"/>
        <v>5</v>
      </c>
    </row>
    <row r="645" spans="1:23" x14ac:dyDescent="0.25">
      <c r="A645" s="2189" t="s">
        <v>5377</v>
      </c>
      <c r="B645" s="2189"/>
      <c r="C645" s="2189"/>
      <c r="D645" s="2189"/>
      <c r="E645" s="2189"/>
      <c r="F645" s="2189"/>
      <c r="V645" s="600"/>
      <c r="W645" s="2142"/>
    </row>
    <row r="646" spans="1:23" x14ac:dyDescent="0.25">
      <c r="A646" s="2189"/>
      <c r="B646" s="2189"/>
      <c r="C646" s="2189"/>
      <c r="D646" s="2189"/>
      <c r="E646" s="2189"/>
      <c r="F646" s="2189"/>
      <c r="V646" s="600"/>
      <c r="W646" s="2142"/>
    </row>
    <row r="647" spans="1:23" x14ac:dyDescent="0.25">
      <c r="A647" s="2189"/>
      <c r="B647" s="2189"/>
      <c r="C647" s="2189"/>
      <c r="D647" s="2189"/>
      <c r="E647" s="2189"/>
      <c r="F647" s="2189"/>
      <c r="V647" s="600"/>
      <c r="W647" s="2142"/>
    </row>
    <row r="648" spans="1:23" x14ac:dyDescent="0.25">
      <c r="A648" s="2189"/>
      <c r="B648" s="2189"/>
      <c r="C648" s="2189"/>
      <c r="D648" s="2189"/>
      <c r="E648" s="2189"/>
      <c r="F648" s="2189"/>
      <c r="V648" s="600"/>
      <c r="W648" s="2142"/>
    </row>
  </sheetData>
  <mergeCells count="1">
    <mergeCell ref="A645:F648"/>
  </mergeCells>
  <conditionalFormatting sqref="A645:A648">
    <cfRule type="duplicateValues" dxfId="1" priority="1"/>
    <cfRule type="duplicateValues" dxfId="0" priority="2"/>
  </conditionalFormatting>
  <pageMargins left="0.7" right="0.7" top="0.75" bottom="0.75" header="0.3" footer="0.3"/>
  <pageSetup orientation="portrait" horizontalDpi="4294967295" verticalDpi="4294967295"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116A7B-1032-477E-90F2-FD4B349DEDEC}">
  <sheetPr>
    <pageSetUpPr fitToPage="1"/>
  </sheetPr>
  <dimension ref="A1"/>
  <sheetViews>
    <sheetView workbookViewId="0"/>
  </sheetViews>
  <sheetFormatPr defaultColWidth="8.85546875" defaultRowHeight="15" x14ac:dyDescent="0.25"/>
  <sheetData/>
  <pageMargins left="0.7" right="0.7" top="0.75" bottom="0.75" header="0.3" footer="0.3"/>
  <pageSetup scale="49" fitToHeight="0"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10987F-DB59-4F30-998F-8976F505AC6E}">
  <dimension ref="A1:I2702"/>
  <sheetViews>
    <sheetView topLeftCell="A2676" workbookViewId="0">
      <selection activeCell="C2693" sqref="C2693"/>
    </sheetView>
  </sheetViews>
  <sheetFormatPr defaultColWidth="8.85546875" defaultRowHeight="15" x14ac:dyDescent="0.25"/>
  <cols>
    <col min="1" max="1" width="12" customWidth="1"/>
    <col min="3" max="3" width="18.28515625" customWidth="1"/>
    <col min="4" max="4" width="13.42578125" customWidth="1"/>
    <col min="5" max="5" width="20.28515625" customWidth="1"/>
    <col min="6" max="6" width="9.140625" bestFit="1" customWidth="1"/>
    <col min="7" max="7" width="18" customWidth="1"/>
    <col min="8" max="8" width="28.140625" customWidth="1"/>
    <col min="9" max="9" width="21.42578125" customWidth="1"/>
  </cols>
  <sheetData>
    <row r="1" spans="1:9" ht="39" customHeight="1" x14ac:dyDescent="0.3">
      <c r="A1" s="2203" t="s">
        <v>740</v>
      </c>
      <c r="B1" s="2204"/>
      <c r="C1" s="1593" t="s">
        <v>741</v>
      </c>
      <c r="D1" s="1593" t="s">
        <v>742</v>
      </c>
      <c r="E1" s="1593" t="s">
        <v>743</v>
      </c>
      <c r="F1" s="1593" t="s">
        <v>744</v>
      </c>
      <c r="G1" s="1593" t="s">
        <v>745</v>
      </c>
      <c r="H1" s="1593" t="s">
        <v>746</v>
      </c>
      <c r="I1" s="1593" t="s">
        <v>747</v>
      </c>
    </row>
    <row r="2" spans="1:9" ht="18.75" x14ac:dyDescent="0.3">
      <c r="A2" s="2199" t="s">
        <v>748</v>
      </c>
      <c r="B2" s="2200"/>
      <c r="C2" s="1449">
        <v>45208</v>
      </c>
      <c r="D2" s="1451" t="s">
        <v>749</v>
      </c>
      <c r="E2" s="1453" t="s">
        <v>750</v>
      </c>
      <c r="F2" s="1460" t="s">
        <v>751</v>
      </c>
      <c r="G2" s="1461" t="s">
        <v>752</v>
      </c>
      <c r="H2" s="1460" t="s">
        <v>753</v>
      </c>
      <c r="I2" s="1454" t="s">
        <v>754</v>
      </c>
    </row>
    <row r="3" spans="1:9" ht="18.75" x14ac:dyDescent="0.3">
      <c r="A3" s="2199" t="s">
        <v>748</v>
      </c>
      <c r="B3" s="2200"/>
      <c r="C3" s="1449">
        <v>45208</v>
      </c>
      <c r="D3" s="1451" t="s">
        <v>749</v>
      </c>
      <c r="E3" s="1453" t="s">
        <v>755</v>
      </c>
      <c r="F3" s="1460" t="s">
        <v>751</v>
      </c>
      <c r="G3" s="1461" t="s">
        <v>752</v>
      </c>
      <c r="H3" s="1460" t="s">
        <v>753</v>
      </c>
      <c r="I3" s="1454" t="s">
        <v>754</v>
      </c>
    </row>
    <row r="4" spans="1:9" ht="18.75" x14ac:dyDescent="0.3">
      <c r="A4" s="2199" t="s">
        <v>748</v>
      </c>
      <c r="B4" s="2200"/>
      <c r="C4" s="1449">
        <v>45208</v>
      </c>
      <c r="D4" s="1451" t="s">
        <v>756</v>
      </c>
      <c r="E4" s="1453" t="s">
        <v>750</v>
      </c>
      <c r="F4" s="1460" t="s">
        <v>751</v>
      </c>
      <c r="G4" s="1473" t="s">
        <v>757</v>
      </c>
      <c r="H4" s="1455" t="s">
        <v>758</v>
      </c>
      <c r="I4" s="1455" t="s">
        <v>759</v>
      </c>
    </row>
    <row r="5" spans="1:9" ht="18.75" x14ac:dyDescent="0.3">
      <c r="A5" s="2199" t="s">
        <v>748</v>
      </c>
      <c r="B5" s="2200"/>
      <c r="C5" s="1449">
        <v>45208</v>
      </c>
      <c r="D5" s="1451" t="s">
        <v>756</v>
      </c>
      <c r="E5" s="1453" t="s">
        <v>755</v>
      </c>
      <c r="F5" s="1474" t="s">
        <v>760</v>
      </c>
      <c r="G5" s="1475" t="s">
        <v>761</v>
      </c>
      <c r="H5" s="1455" t="s">
        <v>762</v>
      </c>
      <c r="I5" s="1455" t="s">
        <v>763</v>
      </c>
    </row>
    <row r="6" spans="1:9" ht="18.75" x14ac:dyDescent="0.3">
      <c r="A6" s="2199" t="s">
        <v>748</v>
      </c>
      <c r="B6" s="2200"/>
      <c r="C6" s="1449">
        <v>45208</v>
      </c>
      <c r="D6" s="1451" t="s">
        <v>764</v>
      </c>
      <c r="E6" s="1453" t="s">
        <v>750</v>
      </c>
      <c r="F6" s="1460" t="s">
        <v>751</v>
      </c>
      <c r="G6" s="1462" t="s">
        <v>765</v>
      </c>
      <c r="H6" s="1454" t="s">
        <v>766</v>
      </c>
      <c r="I6" s="1455" t="s">
        <v>767</v>
      </c>
    </row>
    <row r="7" spans="1:9" ht="18.75" x14ac:dyDescent="0.3">
      <c r="A7" s="2199" t="s">
        <v>748</v>
      </c>
      <c r="B7" s="2200"/>
      <c r="C7" s="1449">
        <v>45208</v>
      </c>
      <c r="D7" s="1463" t="s">
        <v>764</v>
      </c>
      <c r="E7" s="1464" t="s">
        <v>755</v>
      </c>
      <c r="F7" s="1465" t="s">
        <v>751</v>
      </c>
      <c r="G7" s="1466" t="s">
        <v>768</v>
      </c>
      <c r="H7" s="1467" t="s">
        <v>769</v>
      </c>
      <c r="I7" s="1468" t="s">
        <v>770</v>
      </c>
    </row>
    <row r="8" spans="1:9" ht="18.75" x14ac:dyDescent="0.3">
      <c r="A8" s="2199" t="s">
        <v>771</v>
      </c>
      <c r="B8" s="2200"/>
      <c r="C8" s="1449">
        <v>45209</v>
      </c>
      <c r="D8" s="2112" t="s">
        <v>749</v>
      </c>
      <c r="E8" s="1450" t="s">
        <v>750</v>
      </c>
      <c r="F8" s="1461" t="s">
        <v>751</v>
      </c>
      <c r="G8" s="1469" t="s">
        <v>772</v>
      </c>
      <c r="H8" s="1469" t="s">
        <v>773</v>
      </c>
      <c r="I8" s="1469" t="s">
        <v>774</v>
      </c>
    </row>
    <row r="9" spans="1:9" ht="18.75" x14ac:dyDescent="0.3">
      <c r="A9" s="2199" t="s">
        <v>771</v>
      </c>
      <c r="B9" s="2200"/>
      <c r="C9" s="1449">
        <v>45209</v>
      </c>
      <c r="D9" s="1451" t="s">
        <v>749</v>
      </c>
      <c r="E9" s="1453" t="s">
        <v>755</v>
      </c>
      <c r="F9" s="1455" t="s">
        <v>751</v>
      </c>
      <c r="G9" s="1455" t="s">
        <v>775</v>
      </c>
      <c r="H9" s="1455" t="s">
        <v>776</v>
      </c>
      <c r="I9" s="1455" t="s">
        <v>777</v>
      </c>
    </row>
    <row r="10" spans="1:9" ht="18.75" x14ac:dyDescent="0.3">
      <c r="A10" s="2199" t="s">
        <v>771</v>
      </c>
      <c r="B10" s="2200"/>
      <c r="C10" s="1449">
        <v>45209</v>
      </c>
      <c r="D10" s="1451" t="s">
        <v>756</v>
      </c>
      <c r="E10" s="1453" t="s">
        <v>750</v>
      </c>
      <c r="F10" s="1455" t="s">
        <v>760</v>
      </c>
      <c r="G10" s="1456" t="s">
        <v>778</v>
      </c>
      <c r="H10" s="1455" t="s">
        <v>779</v>
      </c>
      <c r="I10" s="1455" t="s">
        <v>780</v>
      </c>
    </row>
    <row r="11" spans="1:9" ht="18.75" x14ac:dyDescent="0.3">
      <c r="A11" s="2199" t="s">
        <v>771</v>
      </c>
      <c r="B11" s="2200"/>
      <c r="C11" s="1449">
        <v>45209</v>
      </c>
      <c r="D11" s="1451" t="s">
        <v>756</v>
      </c>
      <c r="E11" s="1453" t="s">
        <v>755</v>
      </c>
      <c r="F11" s="1455" t="s">
        <v>760</v>
      </c>
      <c r="G11" s="1456" t="s">
        <v>781</v>
      </c>
      <c r="H11" s="1455" t="s">
        <v>782</v>
      </c>
      <c r="I11" s="1455" t="s">
        <v>783</v>
      </c>
    </row>
    <row r="12" spans="1:9" ht="18.75" x14ac:dyDescent="0.3">
      <c r="A12" s="2199" t="s">
        <v>771</v>
      </c>
      <c r="B12" s="2200"/>
      <c r="C12" s="1449">
        <v>45209</v>
      </c>
      <c r="D12" s="1451" t="s">
        <v>764</v>
      </c>
      <c r="E12" s="1453" t="s">
        <v>750</v>
      </c>
      <c r="F12" s="1457" t="s">
        <v>760</v>
      </c>
      <c r="G12" s="1451" t="s">
        <v>784</v>
      </c>
      <c r="H12" s="1464" t="s">
        <v>785</v>
      </c>
      <c r="I12" s="1453" t="s">
        <v>786</v>
      </c>
    </row>
    <row r="13" spans="1:9" ht="18.75" x14ac:dyDescent="0.3">
      <c r="A13" s="2199" t="s">
        <v>771</v>
      </c>
      <c r="B13" s="2200"/>
      <c r="C13" s="1449">
        <v>45209</v>
      </c>
      <c r="D13" s="2112" t="s">
        <v>787</v>
      </c>
      <c r="E13" s="1450" t="s">
        <v>755</v>
      </c>
      <c r="F13" s="1470" t="s">
        <v>760</v>
      </c>
      <c r="G13" s="1471" t="s">
        <v>788</v>
      </c>
      <c r="H13" s="1461" t="s">
        <v>789</v>
      </c>
      <c r="I13" s="1472" t="s">
        <v>790</v>
      </c>
    </row>
    <row r="14" spans="1:9" ht="18.75" customHeight="1" x14ac:dyDescent="0.3">
      <c r="A14" s="2199" t="s">
        <v>791</v>
      </c>
      <c r="B14" s="2202"/>
      <c r="C14" s="1449">
        <v>45210</v>
      </c>
      <c r="D14" s="1594" t="s">
        <v>749</v>
      </c>
      <c r="E14" s="1450" t="s">
        <v>750</v>
      </c>
      <c r="F14" s="1450" t="s">
        <v>751</v>
      </c>
      <c r="G14" s="1451" t="s">
        <v>792</v>
      </c>
      <c r="H14" s="1450" t="s">
        <v>793</v>
      </c>
      <c r="I14" s="1450" t="s">
        <v>794</v>
      </c>
    </row>
    <row r="15" spans="1:9" ht="18.75" customHeight="1" x14ac:dyDescent="0.3">
      <c r="A15" s="2199" t="s">
        <v>791</v>
      </c>
      <c r="B15" s="2202"/>
      <c r="C15" s="1449">
        <v>45210</v>
      </c>
      <c r="D15" s="1452" t="s">
        <v>749</v>
      </c>
      <c r="E15" s="1453" t="s">
        <v>755</v>
      </c>
      <c r="F15" s="1453" t="s">
        <v>751</v>
      </c>
      <c r="G15" s="1451" t="s">
        <v>795</v>
      </c>
      <c r="H15" s="1453" t="s">
        <v>95</v>
      </c>
      <c r="I15" s="1453" t="s">
        <v>796</v>
      </c>
    </row>
    <row r="16" spans="1:9" ht="18.75" customHeight="1" x14ac:dyDescent="0.3">
      <c r="A16" s="2199" t="s">
        <v>791</v>
      </c>
      <c r="B16" s="2202"/>
      <c r="C16" s="1449">
        <v>45210</v>
      </c>
      <c r="D16" s="1452" t="s">
        <v>756</v>
      </c>
      <c r="E16" s="1453" t="s">
        <v>750</v>
      </c>
      <c r="F16" s="1453" t="s">
        <v>760</v>
      </c>
      <c r="G16" s="2112" t="s">
        <v>797</v>
      </c>
      <c r="H16" s="1453" t="s">
        <v>798</v>
      </c>
      <c r="I16" s="1453" t="s">
        <v>799</v>
      </c>
    </row>
    <row r="17" spans="1:9" ht="18.75" customHeight="1" x14ac:dyDescent="0.3">
      <c r="A17" s="2199" t="s">
        <v>791</v>
      </c>
      <c r="B17" s="2202"/>
      <c r="C17" s="1449">
        <v>45210</v>
      </c>
      <c r="D17" s="1452" t="s">
        <v>756</v>
      </c>
      <c r="E17" s="1453" t="s">
        <v>755</v>
      </c>
      <c r="F17" s="1453" t="s">
        <v>760</v>
      </c>
      <c r="G17" s="1451" t="s">
        <v>800</v>
      </c>
      <c r="H17" s="1453" t="s">
        <v>801</v>
      </c>
      <c r="I17" s="1453" t="s">
        <v>802</v>
      </c>
    </row>
    <row r="18" spans="1:9" ht="18.75" customHeight="1" x14ac:dyDescent="0.3">
      <c r="A18" s="2199" t="s">
        <v>791</v>
      </c>
      <c r="B18" s="2202"/>
      <c r="C18" s="1449">
        <v>45210</v>
      </c>
      <c r="D18" s="1452" t="s">
        <v>764</v>
      </c>
      <c r="E18" s="1453" t="s">
        <v>750</v>
      </c>
      <c r="F18" s="1453" t="s">
        <v>751</v>
      </c>
      <c r="G18" s="1451" t="s">
        <v>803</v>
      </c>
      <c r="H18" s="1453" t="s">
        <v>804</v>
      </c>
      <c r="I18" s="1453" t="s">
        <v>805</v>
      </c>
    </row>
    <row r="19" spans="1:9" ht="18.75" customHeight="1" x14ac:dyDescent="0.3">
      <c r="A19" s="2199" t="s">
        <v>791</v>
      </c>
      <c r="B19" s="2202"/>
      <c r="C19" s="1449">
        <v>45210</v>
      </c>
      <c r="D19" s="1452" t="s">
        <v>787</v>
      </c>
      <c r="E19" s="1453" t="s">
        <v>755</v>
      </c>
      <c r="F19" s="1453" t="s">
        <v>751</v>
      </c>
      <c r="G19" s="1451" t="s">
        <v>803</v>
      </c>
      <c r="H19" s="1453" t="s">
        <v>804</v>
      </c>
      <c r="I19" s="1453" t="s">
        <v>805</v>
      </c>
    </row>
    <row r="20" spans="1:9" ht="18.75" customHeight="1" x14ac:dyDescent="0.3">
      <c r="A20" s="2199" t="s">
        <v>806</v>
      </c>
      <c r="B20" s="2202"/>
      <c r="C20" s="1449">
        <v>45211</v>
      </c>
      <c r="D20" s="1452" t="s">
        <v>749</v>
      </c>
      <c r="E20" s="1453" t="s">
        <v>750</v>
      </c>
      <c r="F20" s="1453" t="s">
        <v>751</v>
      </c>
      <c r="G20" s="1452" t="s">
        <v>807</v>
      </c>
      <c r="H20" s="1453" t="s">
        <v>808</v>
      </c>
      <c r="I20" s="1453" t="s">
        <v>809</v>
      </c>
    </row>
    <row r="21" spans="1:9" ht="18.75" customHeight="1" x14ac:dyDescent="0.3">
      <c r="A21" s="2199" t="s">
        <v>806</v>
      </c>
      <c r="B21" s="2202"/>
      <c r="C21" s="1449">
        <v>45211</v>
      </c>
      <c r="D21" s="1452" t="s">
        <v>749</v>
      </c>
      <c r="E21" s="1453" t="s">
        <v>755</v>
      </c>
      <c r="F21" s="1453" t="s">
        <v>751</v>
      </c>
      <c r="G21" s="1452" t="s">
        <v>810</v>
      </c>
      <c r="H21" s="1453" t="s">
        <v>811</v>
      </c>
      <c r="I21" s="1453" t="s">
        <v>812</v>
      </c>
    </row>
    <row r="22" spans="1:9" ht="18.75" customHeight="1" x14ac:dyDescent="0.3">
      <c r="A22" s="2199" t="s">
        <v>806</v>
      </c>
      <c r="B22" s="2202"/>
      <c r="C22" s="1449">
        <v>45211</v>
      </c>
      <c r="D22" s="1452" t="s">
        <v>756</v>
      </c>
      <c r="E22" s="1453" t="s">
        <v>750</v>
      </c>
      <c r="F22" s="1467" t="s">
        <v>760</v>
      </c>
      <c r="G22" s="1595" t="s">
        <v>813</v>
      </c>
      <c r="H22" s="1468" t="s">
        <v>814</v>
      </c>
      <c r="I22" s="1468" t="s">
        <v>815</v>
      </c>
    </row>
    <row r="23" spans="1:9" ht="18.75" customHeight="1" x14ac:dyDescent="0.3">
      <c r="A23" s="2199" t="s">
        <v>806</v>
      </c>
      <c r="B23" s="2202"/>
      <c r="C23" s="1449">
        <v>45211</v>
      </c>
      <c r="D23" s="1452" t="s">
        <v>756</v>
      </c>
      <c r="E23" s="1474" t="s">
        <v>755</v>
      </c>
      <c r="F23" s="1476" t="s">
        <v>816</v>
      </c>
      <c r="G23" s="1476" t="s">
        <v>817</v>
      </c>
      <c r="H23" s="1461" t="s">
        <v>818</v>
      </c>
      <c r="I23" s="1461" t="s">
        <v>819</v>
      </c>
    </row>
    <row r="24" spans="1:9" ht="18.75" customHeight="1" x14ac:dyDescent="0.3">
      <c r="A24" s="2199" t="s">
        <v>806</v>
      </c>
      <c r="B24" s="2202"/>
      <c r="C24" s="1449">
        <v>45211</v>
      </c>
      <c r="D24" s="1452" t="s">
        <v>764</v>
      </c>
      <c r="E24" s="1453" t="s">
        <v>750</v>
      </c>
      <c r="F24" s="1454" t="s">
        <v>760</v>
      </c>
      <c r="G24" s="1456" t="s">
        <v>820</v>
      </c>
      <c r="H24" s="1455" t="s">
        <v>821</v>
      </c>
      <c r="I24" s="1455" t="s">
        <v>822</v>
      </c>
    </row>
    <row r="25" spans="1:9" ht="18.75" customHeight="1" x14ac:dyDescent="0.3">
      <c r="A25" s="2199" t="s">
        <v>806</v>
      </c>
      <c r="B25" s="2202"/>
      <c r="C25" s="1449">
        <v>45211</v>
      </c>
      <c r="D25" s="1452" t="s">
        <v>787</v>
      </c>
      <c r="E25" s="1453" t="s">
        <v>755</v>
      </c>
      <c r="F25" s="1454" t="s">
        <v>751</v>
      </c>
      <c r="G25" s="1456" t="s">
        <v>823</v>
      </c>
      <c r="H25" s="1455" t="s">
        <v>824</v>
      </c>
      <c r="I25" s="1455" t="s">
        <v>825</v>
      </c>
    </row>
    <row r="26" spans="1:9" ht="18.75" customHeight="1" x14ac:dyDescent="0.3">
      <c r="A26" s="2199" t="s">
        <v>826</v>
      </c>
      <c r="B26" s="2202"/>
      <c r="C26" s="1449">
        <v>45212</v>
      </c>
      <c r="D26" s="1452" t="s">
        <v>749</v>
      </c>
      <c r="E26" s="1453" t="s">
        <v>755</v>
      </c>
      <c r="F26" s="1453" t="s">
        <v>760</v>
      </c>
      <c r="G26" s="1452" t="s">
        <v>827</v>
      </c>
      <c r="H26" s="1453" t="s">
        <v>828</v>
      </c>
      <c r="I26" s="1453" t="s">
        <v>829</v>
      </c>
    </row>
    <row r="27" spans="1:9" ht="18.75" customHeight="1" x14ac:dyDescent="0.3">
      <c r="A27" s="2199" t="s">
        <v>826</v>
      </c>
      <c r="B27" s="2202"/>
      <c r="C27" s="1449">
        <v>45212</v>
      </c>
      <c r="D27" s="1452" t="s">
        <v>749</v>
      </c>
      <c r="E27" s="1453" t="s">
        <v>750</v>
      </c>
      <c r="F27" s="1453" t="s">
        <v>760</v>
      </c>
      <c r="G27" s="1452" t="s">
        <v>830</v>
      </c>
      <c r="H27" s="1453" t="s">
        <v>361</v>
      </c>
      <c r="I27" s="1453" t="s">
        <v>831</v>
      </c>
    </row>
    <row r="28" spans="1:9" ht="18.75" customHeight="1" x14ac:dyDescent="0.3">
      <c r="A28" s="2199" t="s">
        <v>826</v>
      </c>
      <c r="B28" s="2202"/>
      <c r="C28" s="1449">
        <v>45212</v>
      </c>
      <c r="D28" s="1452" t="s">
        <v>756</v>
      </c>
      <c r="E28" s="1453" t="s">
        <v>750</v>
      </c>
      <c r="F28" s="1454" t="s">
        <v>760</v>
      </c>
      <c r="G28" s="1596" t="s">
        <v>832</v>
      </c>
      <c r="H28" s="1455" t="s">
        <v>833</v>
      </c>
      <c r="I28" s="1455" t="s">
        <v>834</v>
      </c>
    </row>
    <row r="29" spans="1:9" ht="18.75" customHeight="1" x14ac:dyDescent="0.3">
      <c r="A29" s="2199" t="s">
        <v>826</v>
      </c>
      <c r="B29" s="2202"/>
      <c r="C29" s="1449">
        <v>45212</v>
      </c>
      <c r="D29" s="1452" t="s">
        <v>756</v>
      </c>
      <c r="E29" s="1453" t="s">
        <v>755</v>
      </c>
      <c r="F29" s="1454" t="s">
        <v>760</v>
      </c>
      <c r="G29" s="1596" t="s">
        <v>832</v>
      </c>
      <c r="H29" s="1455" t="s">
        <v>833</v>
      </c>
      <c r="I29" s="1455" t="s">
        <v>834</v>
      </c>
    </row>
    <row r="30" spans="1:9" ht="18.75" customHeight="1" x14ac:dyDescent="0.3">
      <c r="A30" s="2199" t="s">
        <v>826</v>
      </c>
      <c r="B30" s="2202"/>
      <c r="C30" s="1449">
        <v>45212</v>
      </c>
      <c r="D30" s="1452" t="s">
        <v>764</v>
      </c>
      <c r="E30" s="1453" t="s">
        <v>750</v>
      </c>
      <c r="F30" s="1454" t="s">
        <v>751</v>
      </c>
      <c r="G30" s="1456" t="s">
        <v>835</v>
      </c>
      <c r="H30" s="1455" t="s">
        <v>793</v>
      </c>
      <c r="I30" s="1455" t="s">
        <v>836</v>
      </c>
    </row>
    <row r="31" spans="1:9" ht="18.75" customHeight="1" x14ac:dyDescent="0.3">
      <c r="A31" s="2199" t="s">
        <v>826</v>
      </c>
      <c r="B31" s="2202"/>
      <c r="C31" s="1449">
        <v>45212</v>
      </c>
      <c r="D31" s="1452" t="s">
        <v>787</v>
      </c>
      <c r="E31" s="1453" t="s">
        <v>755</v>
      </c>
      <c r="F31" s="1454" t="s">
        <v>751</v>
      </c>
      <c r="G31" s="1456" t="s">
        <v>835</v>
      </c>
      <c r="H31" s="1455" t="s">
        <v>793</v>
      </c>
      <c r="I31" s="1455" t="s">
        <v>836</v>
      </c>
    </row>
    <row r="32" spans="1:9" ht="18.75" x14ac:dyDescent="0.3">
      <c r="A32" s="2199" t="s">
        <v>837</v>
      </c>
      <c r="B32" s="2200"/>
      <c r="C32" s="1449">
        <v>45213</v>
      </c>
      <c r="D32" s="1451" t="s">
        <v>749</v>
      </c>
      <c r="E32" s="1453" t="s">
        <v>750</v>
      </c>
      <c r="F32" s="1453" t="s">
        <v>751</v>
      </c>
      <c r="G32" s="1452" t="s">
        <v>838</v>
      </c>
      <c r="H32" s="1453" t="s">
        <v>839</v>
      </c>
      <c r="I32" s="1453" t="s">
        <v>840</v>
      </c>
    </row>
    <row r="33" spans="1:9" ht="18.75" x14ac:dyDescent="0.3">
      <c r="A33" s="2199" t="s">
        <v>837</v>
      </c>
      <c r="B33" s="2200"/>
      <c r="C33" s="1449">
        <v>45213</v>
      </c>
      <c r="D33" s="1451" t="s">
        <v>749</v>
      </c>
      <c r="E33" s="1453" t="s">
        <v>755</v>
      </c>
      <c r="F33" s="1453" t="s">
        <v>751</v>
      </c>
      <c r="G33" s="1452" t="s">
        <v>841</v>
      </c>
      <c r="H33" s="1453" t="s">
        <v>842</v>
      </c>
      <c r="I33" s="1453" t="s">
        <v>843</v>
      </c>
    </row>
    <row r="34" spans="1:9" ht="18.75" x14ac:dyDescent="0.3">
      <c r="A34" s="2199" t="s">
        <v>837</v>
      </c>
      <c r="B34" s="2200"/>
      <c r="C34" s="1449">
        <v>45213</v>
      </c>
      <c r="D34" s="1451" t="s">
        <v>756</v>
      </c>
      <c r="E34" s="1453" t="s">
        <v>750</v>
      </c>
      <c r="F34" s="1457" t="s">
        <v>751</v>
      </c>
      <c r="G34" s="1458" t="s">
        <v>844</v>
      </c>
      <c r="H34" s="1454" t="s">
        <v>845</v>
      </c>
      <c r="I34" s="1453" t="s">
        <v>846</v>
      </c>
    </row>
    <row r="35" spans="1:9" ht="18.75" x14ac:dyDescent="0.3">
      <c r="A35" s="2199" t="s">
        <v>837</v>
      </c>
      <c r="B35" s="2200"/>
      <c r="C35" s="1449">
        <v>45213</v>
      </c>
      <c r="D35" s="1451" t="s">
        <v>756</v>
      </c>
      <c r="E35" s="1453" t="s">
        <v>755</v>
      </c>
      <c r="F35" s="1457" t="s">
        <v>751</v>
      </c>
      <c r="G35" s="1458" t="s">
        <v>847</v>
      </c>
      <c r="H35" s="1454" t="s">
        <v>848</v>
      </c>
      <c r="I35" s="1453" t="s">
        <v>849</v>
      </c>
    </row>
    <row r="36" spans="1:9" ht="18.75" x14ac:dyDescent="0.3">
      <c r="A36" s="2199" t="s">
        <v>837</v>
      </c>
      <c r="B36" s="2200"/>
      <c r="C36" s="1449">
        <v>45213</v>
      </c>
      <c r="D36" s="1451" t="s">
        <v>764</v>
      </c>
      <c r="E36" s="1453" t="s">
        <v>750</v>
      </c>
      <c r="F36" s="1453" t="s">
        <v>751</v>
      </c>
      <c r="G36" s="1458" t="s">
        <v>850</v>
      </c>
      <c r="H36" s="1454" t="s">
        <v>851</v>
      </c>
      <c r="I36" s="1453" t="s">
        <v>852</v>
      </c>
    </row>
    <row r="37" spans="1:9" ht="18.75" x14ac:dyDescent="0.3">
      <c r="A37" s="2199" t="s">
        <v>837</v>
      </c>
      <c r="B37" s="2200"/>
      <c r="C37" s="1449">
        <v>45213</v>
      </c>
      <c r="D37" s="1451" t="s">
        <v>787</v>
      </c>
      <c r="E37" s="1453" t="s">
        <v>755</v>
      </c>
      <c r="F37" s="1453" t="s">
        <v>751</v>
      </c>
      <c r="G37" s="1458" t="s">
        <v>853</v>
      </c>
      <c r="H37" s="1454" t="s">
        <v>833</v>
      </c>
      <c r="I37" s="1453" t="s">
        <v>854</v>
      </c>
    </row>
    <row r="38" spans="1:9" ht="18.75" x14ac:dyDescent="0.3">
      <c r="A38" s="2199" t="s">
        <v>855</v>
      </c>
      <c r="B38" s="2200"/>
      <c r="C38" s="1449">
        <v>45214</v>
      </c>
      <c r="D38" s="1451" t="s">
        <v>749</v>
      </c>
      <c r="E38" s="1453" t="s">
        <v>750</v>
      </c>
      <c r="F38" s="1453" t="s">
        <v>751</v>
      </c>
      <c r="G38" s="1458" t="s">
        <v>853</v>
      </c>
      <c r="H38" s="1454" t="s">
        <v>833</v>
      </c>
      <c r="I38" s="1453" t="s">
        <v>854</v>
      </c>
    </row>
    <row r="39" spans="1:9" ht="18.75" x14ac:dyDescent="0.3">
      <c r="A39" s="2199" t="s">
        <v>855</v>
      </c>
      <c r="B39" s="2200"/>
      <c r="C39" s="1449">
        <v>45214</v>
      </c>
      <c r="D39" s="1451" t="s">
        <v>749</v>
      </c>
      <c r="E39" s="1453" t="s">
        <v>755</v>
      </c>
      <c r="F39" s="1453" t="s">
        <v>751</v>
      </c>
      <c r="G39" s="1458" t="s">
        <v>853</v>
      </c>
      <c r="H39" s="1454" t="s">
        <v>833</v>
      </c>
      <c r="I39" s="1453" t="s">
        <v>854</v>
      </c>
    </row>
    <row r="40" spans="1:9" ht="18.75" x14ac:dyDescent="0.3">
      <c r="A40" s="2199" t="s">
        <v>855</v>
      </c>
      <c r="B40" s="2200"/>
      <c r="C40" s="1449">
        <v>45214</v>
      </c>
      <c r="D40" s="1451" t="s">
        <v>756</v>
      </c>
      <c r="E40" s="1453" t="s">
        <v>750</v>
      </c>
      <c r="F40" s="1457" t="s">
        <v>751</v>
      </c>
      <c r="G40" s="1451" t="s">
        <v>856</v>
      </c>
      <c r="H40" s="1453" t="s">
        <v>857</v>
      </c>
      <c r="I40" s="1459" t="s">
        <v>858</v>
      </c>
    </row>
    <row r="41" spans="1:9" ht="18.75" x14ac:dyDescent="0.3">
      <c r="A41" s="2199" t="s">
        <v>855</v>
      </c>
      <c r="B41" s="2200"/>
      <c r="C41" s="1449">
        <v>45214</v>
      </c>
      <c r="D41" s="1451" t="s">
        <v>756</v>
      </c>
      <c r="E41" s="1453" t="s">
        <v>755</v>
      </c>
      <c r="F41" s="1457" t="s">
        <v>751</v>
      </c>
      <c r="G41" s="1451" t="s">
        <v>856</v>
      </c>
      <c r="H41" s="1453" t="s">
        <v>857</v>
      </c>
      <c r="I41" s="1459" t="s">
        <v>858</v>
      </c>
    </row>
    <row r="42" spans="1:9" ht="18.75" x14ac:dyDescent="0.3">
      <c r="A42" s="2199" t="s">
        <v>855</v>
      </c>
      <c r="B42" s="2200"/>
      <c r="C42" s="1449">
        <v>45214</v>
      </c>
      <c r="D42" s="1451" t="s">
        <v>764</v>
      </c>
      <c r="E42" s="1453" t="s">
        <v>750</v>
      </c>
      <c r="F42" s="1457" t="s">
        <v>751</v>
      </c>
      <c r="G42" s="1458" t="s">
        <v>859</v>
      </c>
      <c r="H42" s="1454" t="s">
        <v>860</v>
      </c>
      <c r="I42" s="1455" t="s">
        <v>861</v>
      </c>
    </row>
    <row r="43" spans="1:9" ht="18.75" x14ac:dyDescent="0.3">
      <c r="A43" s="2199" t="s">
        <v>855</v>
      </c>
      <c r="B43" s="2200"/>
      <c r="C43" s="1449">
        <v>45214</v>
      </c>
      <c r="D43" s="1451" t="s">
        <v>787</v>
      </c>
      <c r="E43" s="1453" t="s">
        <v>755</v>
      </c>
      <c r="F43" s="1457" t="s">
        <v>751</v>
      </c>
      <c r="G43" s="1458" t="s">
        <v>859</v>
      </c>
      <c r="H43" s="1454" t="s">
        <v>860</v>
      </c>
      <c r="I43" s="1455" t="s">
        <v>861</v>
      </c>
    </row>
    <row r="44" spans="1:9" ht="18.75" x14ac:dyDescent="0.3">
      <c r="A44" s="2199" t="s">
        <v>748</v>
      </c>
      <c r="B44" s="2200"/>
      <c r="C44" s="1449">
        <v>45215</v>
      </c>
      <c r="D44" s="1451" t="s">
        <v>749</v>
      </c>
      <c r="E44" s="1453" t="s">
        <v>750</v>
      </c>
      <c r="F44" s="1460" t="s">
        <v>751</v>
      </c>
      <c r="G44" s="1461" t="s">
        <v>862</v>
      </c>
      <c r="H44" s="1460" t="s">
        <v>863</v>
      </c>
      <c r="I44" s="1454" t="s">
        <v>864</v>
      </c>
    </row>
    <row r="45" spans="1:9" ht="18.75" x14ac:dyDescent="0.3">
      <c r="A45" s="2199" t="s">
        <v>748</v>
      </c>
      <c r="B45" s="2200"/>
      <c r="C45" s="1449">
        <v>45215</v>
      </c>
      <c r="D45" s="1451" t="s">
        <v>749</v>
      </c>
      <c r="E45" s="1453" t="s">
        <v>755</v>
      </c>
      <c r="F45" s="1460" t="s">
        <v>751</v>
      </c>
      <c r="G45" s="1461" t="s">
        <v>862</v>
      </c>
      <c r="H45" s="1460" t="s">
        <v>863</v>
      </c>
      <c r="I45" s="1454" t="s">
        <v>864</v>
      </c>
    </row>
    <row r="46" spans="1:9" ht="18.75" x14ac:dyDescent="0.3">
      <c r="A46" s="2199" t="s">
        <v>748</v>
      </c>
      <c r="B46" s="2200"/>
      <c r="C46" s="1449">
        <v>45215</v>
      </c>
      <c r="D46" s="1451" t="s">
        <v>756</v>
      </c>
      <c r="E46" s="1453" t="s">
        <v>750</v>
      </c>
      <c r="F46" s="1460" t="s">
        <v>816</v>
      </c>
      <c r="G46" s="1473" t="s">
        <v>865</v>
      </c>
      <c r="H46" s="1455" t="s">
        <v>782</v>
      </c>
      <c r="I46" s="1455" t="s">
        <v>866</v>
      </c>
    </row>
    <row r="47" spans="1:9" ht="18.75" x14ac:dyDescent="0.3">
      <c r="A47" s="2199" t="s">
        <v>748</v>
      </c>
      <c r="B47" s="2200"/>
      <c r="C47" s="1449">
        <v>45215</v>
      </c>
      <c r="D47" s="1451" t="s">
        <v>756</v>
      </c>
      <c r="E47" s="1453" t="s">
        <v>755</v>
      </c>
      <c r="F47" s="1474" t="s">
        <v>751</v>
      </c>
      <c r="G47" s="1475" t="s">
        <v>867</v>
      </c>
      <c r="H47" s="1455" t="s">
        <v>818</v>
      </c>
      <c r="I47" s="1455" t="s">
        <v>868</v>
      </c>
    </row>
    <row r="48" spans="1:9" ht="18.75" x14ac:dyDescent="0.3">
      <c r="A48" s="2199" t="s">
        <v>748</v>
      </c>
      <c r="B48" s="2200"/>
      <c r="C48" s="1449">
        <v>45215</v>
      </c>
      <c r="D48" s="1451" t="s">
        <v>764</v>
      </c>
      <c r="E48" s="1453" t="s">
        <v>750</v>
      </c>
      <c r="F48" s="1460" t="s">
        <v>816</v>
      </c>
      <c r="G48" s="1462" t="s">
        <v>869</v>
      </c>
      <c r="H48" s="1454" t="s">
        <v>53</v>
      </c>
      <c r="I48" s="1455" t="s">
        <v>870</v>
      </c>
    </row>
    <row r="49" spans="1:9" ht="18.75" x14ac:dyDescent="0.3">
      <c r="A49" s="2199" t="s">
        <v>748</v>
      </c>
      <c r="B49" s="2200"/>
      <c r="C49" s="1449">
        <v>45215</v>
      </c>
      <c r="D49" s="1463" t="s">
        <v>764</v>
      </c>
      <c r="E49" s="1464" t="s">
        <v>755</v>
      </c>
      <c r="F49" s="1465" t="s">
        <v>816</v>
      </c>
      <c r="G49" s="1466" t="s">
        <v>871</v>
      </c>
      <c r="H49" s="1467" t="s">
        <v>872</v>
      </c>
      <c r="I49" s="1468" t="s">
        <v>873</v>
      </c>
    </row>
    <row r="50" spans="1:9" ht="18.75" x14ac:dyDescent="0.3">
      <c r="A50" s="2199" t="s">
        <v>771</v>
      </c>
      <c r="B50" s="2200"/>
      <c r="C50" s="1449">
        <v>45216</v>
      </c>
      <c r="D50" s="2112" t="s">
        <v>749</v>
      </c>
      <c r="E50" s="1450" t="s">
        <v>750</v>
      </c>
      <c r="F50" s="1461" t="s">
        <v>751</v>
      </c>
      <c r="G50" s="1469" t="s">
        <v>874</v>
      </c>
      <c r="H50" s="1469" t="s">
        <v>782</v>
      </c>
      <c r="I50" s="1469" t="s">
        <v>875</v>
      </c>
    </row>
    <row r="51" spans="1:9" ht="18.75" x14ac:dyDescent="0.3">
      <c r="A51" s="2199" t="s">
        <v>771</v>
      </c>
      <c r="B51" s="2200"/>
      <c r="C51" s="1449">
        <v>45216</v>
      </c>
      <c r="D51" s="1451" t="s">
        <v>749</v>
      </c>
      <c r="E51" s="1453" t="s">
        <v>755</v>
      </c>
      <c r="F51" s="1461" t="s">
        <v>751</v>
      </c>
      <c r="G51" s="1469" t="s">
        <v>874</v>
      </c>
      <c r="H51" s="1469" t="s">
        <v>782</v>
      </c>
      <c r="I51" s="1469" t="s">
        <v>875</v>
      </c>
    </row>
    <row r="52" spans="1:9" ht="18.75" x14ac:dyDescent="0.3">
      <c r="A52" s="2199" t="s">
        <v>771</v>
      </c>
      <c r="B52" s="2200"/>
      <c r="C52" s="1449">
        <v>45216</v>
      </c>
      <c r="D52" s="1451" t="s">
        <v>756</v>
      </c>
      <c r="E52" s="1453" t="s">
        <v>750</v>
      </c>
      <c r="F52" s="1455" t="s">
        <v>751</v>
      </c>
      <c r="G52" s="1456" t="s">
        <v>876</v>
      </c>
      <c r="H52" s="1455" t="s">
        <v>782</v>
      </c>
      <c r="I52" s="1455" t="s">
        <v>877</v>
      </c>
    </row>
    <row r="53" spans="1:9" ht="18.75" x14ac:dyDescent="0.3">
      <c r="A53" s="2199" t="s">
        <v>771</v>
      </c>
      <c r="B53" s="2200"/>
      <c r="C53" s="1449">
        <v>45216</v>
      </c>
      <c r="D53" s="1451" t="s">
        <v>756</v>
      </c>
      <c r="E53" s="1453" t="s">
        <v>755</v>
      </c>
      <c r="F53" s="1455" t="s">
        <v>816</v>
      </c>
      <c r="G53" s="1456" t="s">
        <v>878</v>
      </c>
      <c r="H53" s="1455" t="s">
        <v>879</v>
      </c>
      <c r="I53" s="1455" t="s">
        <v>880</v>
      </c>
    </row>
    <row r="54" spans="1:9" ht="18.75" x14ac:dyDescent="0.3">
      <c r="A54" s="2199" t="s">
        <v>771</v>
      </c>
      <c r="B54" s="2200"/>
      <c r="C54" s="1449">
        <v>45216</v>
      </c>
      <c r="D54" s="1451" t="s">
        <v>764</v>
      </c>
      <c r="E54" s="1453" t="s">
        <v>750</v>
      </c>
      <c r="F54" s="1457" t="s">
        <v>816</v>
      </c>
      <c r="G54" s="1451" t="s">
        <v>881</v>
      </c>
      <c r="H54" s="1464" t="s">
        <v>882</v>
      </c>
      <c r="I54" s="1453" t="s">
        <v>883</v>
      </c>
    </row>
    <row r="55" spans="1:9" ht="18.75" x14ac:dyDescent="0.3">
      <c r="A55" s="2199" t="s">
        <v>771</v>
      </c>
      <c r="B55" s="2200"/>
      <c r="C55" s="1449">
        <v>45216</v>
      </c>
      <c r="D55" s="2112" t="s">
        <v>787</v>
      </c>
      <c r="E55" s="1450" t="s">
        <v>755</v>
      </c>
      <c r="F55" s="1470" t="s">
        <v>751</v>
      </c>
      <c r="G55" s="1471" t="s">
        <v>884</v>
      </c>
      <c r="H55" s="1461" t="s">
        <v>885</v>
      </c>
      <c r="I55" s="1472" t="s">
        <v>886</v>
      </c>
    </row>
    <row r="56" spans="1:9" ht="18.75" x14ac:dyDescent="0.3">
      <c r="A56" s="2199" t="s">
        <v>791</v>
      </c>
      <c r="B56" s="2202"/>
      <c r="C56" s="1597">
        <v>45217</v>
      </c>
      <c r="D56" s="2112" t="s">
        <v>749</v>
      </c>
      <c r="E56" s="1450" t="s">
        <v>750</v>
      </c>
      <c r="F56" s="1450" t="s">
        <v>887</v>
      </c>
      <c r="G56" s="1451" t="s">
        <v>888</v>
      </c>
      <c r="H56" s="1450" t="s">
        <v>889</v>
      </c>
      <c r="I56" s="1450" t="s">
        <v>890</v>
      </c>
    </row>
    <row r="57" spans="1:9" ht="18.75" x14ac:dyDescent="0.3">
      <c r="A57" s="2199" t="s">
        <v>791</v>
      </c>
      <c r="B57" s="2202"/>
      <c r="C57" s="1449">
        <v>45217</v>
      </c>
      <c r="D57" s="1451" t="s">
        <v>749</v>
      </c>
      <c r="E57" s="1453" t="s">
        <v>755</v>
      </c>
      <c r="F57" s="1453" t="s">
        <v>751</v>
      </c>
      <c r="G57" s="1451" t="s">
        <v>891</v>
      </c>
      <c r="H57" s="1453" t="s">
        <v>892</v>
      </c>
      <c r="I57" s="1453" t="s">
        <v>893</v>
      </c>
    </row>
    <row r="58" spans="1:9" ht="18.75" x14ac:dyDescent="0.3">
      <c r="A58" s="2199" t="s">
        <v>791</v>
      </c>
      <c r="B58" s="2202"/>
      <c r="C58" s="1449">
        <v>45217</v>
      </c>
      <c r="D58" s="1451" t="s">
        <v>756</v>
      </c>
      <c r="E58" s="1453" t="s">
        <v>750</v>
      </c>
      <c r="F58" s="1453" t="s">
        <v>751</v>
      </c>
      <c r="G58" s="2112" t="s">
        <v>894</v>
      </c>
      <c r="H58" s="1453" t="s">
        <v>895</v>
      </c>
      <c r="I58" s="1453" t="s">
        <v>896</v>
      </c>
    </row>
    <row r="59" spans="1:9" ht="18.75" x14ac:dyDescent="0.3">
      <c r="A59" s="2199" t="s">
        <v>791</v>
      </c>
      <c r="B59" s="2202"/>
      <c r="C59" s="1449">
        <v>45217</v>
      </c>
      <c r="D59" s="1451" t="s">
        <v>756</v>
      </c>
      <c r="E59" s="1453" t="s">
        <v>755</v>
      </c>
      <c r="F59" s="1453" t="s">
        <v>751</v>
      </c>
      <c r="G59" s="1451" t="s">
        <v>897</v>
      </c>
      <c r="H59" s="1453" t="s">
        <v>828</v>
      </c>
      <c r="I59" s="1453" t="s">
        <v>898</v>
      </c>
    </row>
    <row r="60" spans="1:9" ht="18.75" x14ac:dyDescent="0.3">
      <c r="A60" s="2199" t="s">
        <v>791</v>
      </c>
      <c r="B60" s="2202"/>
      <c r="C60" s="1449">
        <v>45217</v>
      </c>
      <c r="D60" s="1451" t="s">
        <v>764</v>
      </c>
      <c r="E60" s="1453" t="s">
        <v>750</v>
      </c>
      <c r="F60" s="1453" t="s">
        <v>751</v>
      </c>
      <c r="G60" s="1451" t="s">
        <v>899</v>
      </c>
      <c r="H60" s="1453" t="s">
        <v>900</v>
      </c>
      <c r="I60" s="1453" t="s">
        <v>901</v>
      </c>
    </row>
    <row r="61" spans="1:9" ht="18.75" x14ac:dyDescent="0.3">
      <c r="A61" s="2199" t="s">
        <v>791</v>
      </c>
      <c r="B61" s="2202"/>
      <c r="C61" s="1449">
        <v>45217</v>
      </c>
      <c r="D61" s="1451" t="s">
        <v>787</v>
      </c>
      <c r="E61" s="1453" t="s">
        <v>755</v>
      </c>
      <c r="F61" s="1453" t="s">
        <v>751</v>
      </c>
      <c r="G61" s="1451" t="s">
        <v>902</v>
      </c>
      <c r="H61" s="1453" t="s">
        <v>95</v>
      </c>
      <c r="I61" s="1453" t="s">
        <v>903</v>
      </c>
    </row>
    <row r="62" spans="1:9" ht="18.75" x14ac:dyDescent="0.3">
      <c r="A62" s="2199" t="s">
        <v>806</v>
      </c>
      <c r="B62" s="2202"/>
      <c r="C62" s="1449">
        <v>45218</v>
      </c>
      <c r="D62" s="1451" t="s">
        <v>749</v>
      </c>
      <c r="E62" s="1453" t="s">
        <v>750</v>
      </c>
      <c r="F62" s="1453" t="s">
        <v>751</v>
      </c>
      <c r="G62" s="1452" t="s">
        <v>904</v>
      </c>
      <c r="H62" s="1453" t="s">
        <v>361</v>
      </c>
      <c r="I62" s="1453" t="s">
        <v>905</v>
      </c>
    </row>
    <row r="63" spans="1:9" ht="18.75" x14ac:dyDescent="0.3">
      <c r="A63" s="2199" t="s">
        <v>806</v>
      </c>
      <c r="B63" s="2202"/>
      <c r="C63" s="1449">
        <v>45218</v>
      </c>
      <c r="D63" s="1451" t="s">
        <v>749</v>
      </c>
      <c r="E63" s="1453" t="s">
        <v>755</v>
      </c>
      <c r="F63" s="1453" t="s">
        <v>751</v>
      </c>
      <c r="G63" s="1452" t="s">
        <v>906</v>
      </c>
      <c r="H63" s="1453" t="s">
        <v>907</v>
      </c>
      <c r="I63" s="1453" t="s">
        <v>908</v>
      </c>
    </row>
    <row r="64" spans="1:9" ht="18.75" x14ac:dyDescent="0.3">
      <c r="A64" s="2199" t="s">
        <v>806</v>
      </c>
      <c r="B64" s="2202"/>
      <c r="C64" s="1449">
        <v>45218</v>
      </c>
      <c r="D64" s="1451" t="s">
        <v>756</v>
      </c>
      <c r="E64" s="1453" t="s">
        <v>750</v>
      </c>
      <c r="F64" s="1454" t="s">
        <v>751</v>
      </c>
      <c r="G64" s="1596" t="s">
        <v>909</v>
      </c>
      <c r="H64" s="1455" t="s">
        <v>910</v>
      </c>
      <c r="I64" s="1455" t="s">
        <v>911</v>
      </c>
    </row>
    <row r="65" spans="1:9" ht="18.75" x14ac:dyDescent="0.3">
      <c r="A65" s="2199" t="s">
        <v>806</v>
      </c>
      <c r="B65" s="2202"/>
      <c r="C65" s="1449">
        <v>45218</v>
      </c>
      <c r="D65" s="1451" t="s">
        <v>756</v>
      </c>
      <c r="E65" s="1453" t="s">
        <v>755</v>
      </c>
      <c r="F65" s="1454" t="s">
        <v>751</v>
      </c>
      <c r="G65" s="1456" t="s">
        <v>912</v>
      </c>
      <c r="H65" s="1455" t="s">
        <v>782</v>
      </c>
      <c r="I65" s="1455" t="s">
        <v>913</v>
      </c>
    </row>
    <row r="66" spans="1:9" ht="18.75" x14ac:dyDescent="0.3">
      <c r="A66" s="2199" t="s">
        <v>806</v>
      </c>
      <c r="B66" s="2202"/>
      <c r="C66" s="1449">
        <v>45218</v>
      </c>
      <c r="D66" s="1451" t="s">
        <v>764</v>
      </c>
      <c r="E66" s="1453" t="s">
        <v>750</v>
      </c>
      <c r="F66" s="1454" t="s">
        <v>816</v>
      </c>
      <c r="G66" s="1456" t="s">
        <v>914</v>
      </c>
      <c r="H66" s="1455" t="s">
        <v>915</v>
      </c>
      <c r="I66" s="1455" t="s">
        <v>916</v>
      </c>
    </row>
    <row r="67" spans="1:9" ht="18.75" x14ac:dyDescent="0.3">
      <c r="A67" s="2205" t="s">
        <v>806</v>
      </c>
      <c r="B67" s="2206"/>
      <c r="C67" s="1449">
        <v>45218</v>
      </c>
      <c r="D67" s="1463" t="s">
        <v>787</v>
      </c>
      <c r="E67" s="1464" t="s">
        <v>755</v>
      </c>
      <c r="F67" s="1467" t="s">
        <v>751</v>
      </c>
      <c r="G67" s="1598" t="s">
        <v>917</v>
      </c>
      <c r="H67" s="1468" t="s">
        <v>918</v>
      </c>
      <c r="I67" s="1468" t="s">
        <v>919</v>
      </c>
    </row>
    <row r="68" spans="1:9" ht="18.75" x14ac:dyDescent="0.3">
      <c r="A68" s="2199" t="s">
        <v>826</v>
      </c>
      <c r="B68" s="2200"/>
      <c r="C68" s="1449">
        <v>45219</v>
      </c>
      <c r="D68" s="2112" t="s">
        <v>749</v>
      </c>
      <c r="E68" s="1450" t="s">
        <v>755</v>
      </c>
      <c r="F68" s="1450" t="s">
        <v>816</v>
      </c>
      <c r="G68" s="2112" t="s">
        <v>920</v>
      </c>
      <c r="H68" s="1450" t="s">
        <v>921</v>
      </c>
      <c r="I68" s="1450" t="s">
        <v>922</v>
      </c>
    </row>
    <row r="69" spans="1:9" ht="18.75" x14ac:dyDescent="0.3">
      <c r="A69" s="2199" t="s">
        <v>826</v>
      </c>
      <c r="B69" s="2200"/>
      <c r="C69" s="1449">
        <v>45219</v>
      </c>
      <c r="D69" s="1451" t="s">
        <v>749</v>
      </c>
      <c r="E69" s="1453" t="s">
        <v>750</v>
      </c>
      <c r="F69" s="1453" t="s">
        <v>816</v>
      </c>
      <c r="G69" s="1451" t="s">
        <v>923</v>
      </c>
      <c r="H69" s="1453" t="s">
        <v>924</v>
      </c>
      <c r="I69" s="1453" t="s">
        <v>925</v>
      </c>
    </row>
    <row r="70" spans="1:9" ht="18.75" x14ac:dyDescent="0.3">
      <c r="A70" s="2199" t="s">
        <v>826</v>
      </c>
      <c r="B70" s="2200"/>
      <c r="C70" s="1449">
        <v>45219</v>
      </c>
      <c r="D70" s="1451" t="s">
        <v>756</v>
      </c>
      <c r="E70" s="1453" t="s">
        <v>750</v>
      </c>
      <c r="F70" s="1453" t="s">
        <v>816</v>
      </c>
      <c r="G70" s="1451" t="s">
        <v>926</v>
      </c>
      <c r="H70" s="1453" t="s">
        <v>361</v>
      </c>
      <c r="I70" s="1453" t="s">
        <v>927</v>
      </c>
    </row>
    <row r="71" spans="1:9" ht="18.75" x14ac:dyDescent="0.3">
      <c r="A71" s="2199" t="s">
        <v>826</v>
      </c>
      <c r="B71" s="2200"/>
      <c r="C71" s="1449">
        <v>45219</v>
      </c>
      <c r="D71" s="1451" t="s">
        <v>756</v>
      </c>
      <c r="E71" s="1453" t="s">
        <v>755</v>
      </c>
      <c r="F71" s="1453" t="s">
        <v>816</v>
      </c>
      <c r="G71" s="1451" t="s">
        <v>926</v>
      </c>
      <c r="H71" s="1453" t="s">
        <v>361</v>
      </c>
      <c r="I71" s="1453" t="s">
        <v>927</v>
      </c>
    </row>
    <row r="72" spans="1:9" ht="18.75" x14ac:dyDescent="0.3">
      <c r="A72" s="2199" t="s">
        <v>826</v>
      </c>
      <c r="B72" s="2200"/>
      <c r="C72" s="1449">
        <v>45219</v>
      </c>
      <c r="D72" s="1451" t="s">
        <v>764</v>
      </c>
      <c r="E72" s="1453" t="s">
        <v>750</v>
      </c>
      <c r="F72" s="1453" t="s">
        <v>751</v>
      </c>
      <c r="G72" s="1451" t="s">
        <v>928</v>
      </c>
      <c r="H72" s="1453" t="s">
        <v>929</v>
      </c>
      <c r="I72" s="1453" t="s">
        <v>930</v>
      </c>
    </row>
    <row r="73" spans="1:9" ht="18.75" x14ac:dyDescent="0.3">
      <c r="A73" s="2199" t="s">
        <v>826</v>
      </c>
      <c r="B73" s="2200"/>
      <c r="C73" s="1449">
        <v>45219</v>
      </c>
      <c r="D73" s="1451" t="s">
        <v>787</v>
      </c>
      <c r="E73" s="1453" t="s">
        <v>755</v>
      </c>
      <c r="F73" s="1453" t="s">
        <v>816</v>
      </c>
      <c r="G73" s="1451" t="s">
        <v>931</v>
      </c>
      <c r="H73" s="1453" t="s">
        <v>94</v>
      </c>
      <c r="I73" s="1453" t="s">
        <v>932</v>
      </c>
    </row>
    <row r="74" spans="1:9" ht="18.75" x14ac:dyDescent="0.3">
      <c r="A74" s="2199" t="s">
        <v>837</v>
      </c>
      <c r="B74" s="2200"/>
      <c r="C74" s="1597">
        <v>45220</v>
      </c>
      <c r="D74" s="2112" t="s">
        <v>749</v>
      </c>
      <c r="E74" s="1450" t="s">
        <v>750</v>
      </c>
      <c r="F74" s="1450" t="s">
        <v>751</v>
      </c>
      <c r="G74" s="2112" t="s">
        <v>933</v>
      </c>
      <c r="H74" s="1450" t="s">
        <v>934</v>
      </c>
      <c r="I74" s="1450" t="s">
        <v>935</v>
      </c>
    </row>
    <row r="75" spans="1:9" ht="18.75" x14ac:dyDescent="0.3">
      <c r="A75" s="2199" t="s">
        <v>837</v>
      </c>
      <c r="B75" s="2200"/>
      <c r="C75" s="1449">
        <v>45220</v>
      </c>
      <c r="D75" s="1451" t="s">
        <v>749</v>
      </c>
      <c r="E75" s="1453" t="s">
        <v>755</v>
      </c>
      <c r="F75" s="1453" t="s">
        <v>751</v>
      </c>
      <c r="G75" s="1451" t="s">
        <v>936</v>
      </c>
      <c r="H75" s="1453" t="s">
        <v>937</v>
      </c>
      <c r="I75" s="1453" t="s">
        <v>938</v>
      </c>
    </row>
    <row r="76" spans="1:9" ht="18.75" x14ac:dyDescent="0.3">
      <c r="A76" s="2199" t="s">
        <v>837</v>
      </c>
      <c r="B76" s="2200"/>
      <c r="C76" s="1449">
        <v>45220</v>
      </c>
      <c r="D76" s="1451" t="s">
        <v>756</v>
      </c>
      <c r="E76" s="1453" t="s">
        <v>750</v>
      </c>
      <c r="F76" s="1453" t="s">
        <v>751</v>
      </c>
      <c r="G76" s="1451" t="s">
        <v>939</v>
      </c>
      <c r="H76" s="1453" t="s">
        <v>882</v>
      </c>
      <c r="I76" s="1453" t="s">
        <v>940</v>
      </c>
    </row>
    <row r="77" spans="1:9" ht="18.75" x14ac:dyDescent="0.3">
      <c r="A77" s="2199" t="s">
        <v>837</v>
      </c>
      <c r="B77" s="2200"/>
      <c r="C77" s="1449">
        <v>45220</v>
      </c>
      <c r="D77" s="1451" t="s">
        <v>756</v>
      </c>
      <c r="E77" s="1453" t="s">
        <v>755</v>
      </c>
      <c r="F77" s="1453" t="s">
        <v>751</v>
      </c>
      <c r="G77" s="1451" t="s">
        <v>939</v>
      </c>
      <c r="H77" s="1453" t="s">
        <v>882</v>
      </c>
      <c r="I77" s="1453" t="s">
        <v>940</v>
      </c>
    </row>
    <row r="78" spans="1:9" ht="18.75" x14ac:dyDescent="0.3">
      <c r="A78" s="2199" t="s">
        <v>837</v>
      </c>
      <c r="B78" s="2200"/>
      <c r="C78" s="1449">
        <v>45220</v>
      </c>
      <c r="D78" s="1451" t="s">
        <v>764</v>
      </c>
      <c r="E78" s="1453" t="s">
        <v>750</v>
      </c>
      <c r="F78" s="1453" t="s">
        <v>751</v>
      </c>
      <c r="G78" s="1451" t="s">
        <v>941</v>
      </c>
      <c r="H78" s="1453" t="s">
        <v>942</v>
      </c>
      <c r="I78" s="1453" t="s">
        <v>943</v>
      </c>
    </row>
    <row r="79" spans="1:9" ht="18.75" x14ac:dyDescent="0.3">
      <c r="A79" s="2199" t="s">
        <v>837</v>
      </c>
      <c r="B79" s="2200"/>
      <c r="C79" s="1449">
        <v>45220</v>
      </c>
      <c r="D79" s="1451" t="s">
        <v>787</v>
      </c>
      <c r="E79" s="1453" t="s">
        <v>755</v>
      </c>
      <c r="F79" s="1453" t="s">
        <v>751</v>
      </c>
      <c r="G79" s="1451" t="s">
        <v>941</v>
      </c>
      <c r="H79" s="1453" t="s">
        <v>942</v>
      </c>
      <c r="I79" s="1453" t="s">
        <v>943</v>
      </c>
    </row>
    <row r="80" spans="1:9" ht="18.75" x14ac:dyDescent="0.3">
      <c r="A80" s="2199" t="s">
        <v>855</v>
      </c>
      <c r="B80" s="2200"/>
      <c r="C80" s="1449">
        <v>45221</v>
      </c>
      <c r="D80" s="1451" t="s">
        <v>749</v>
      </c>
      <c r="E80" s="1453" t="s">
        <v>750</v>
      </c>
      <c r="F80" s="1453" t="s">
        <v>751</v>
      </c>
      <c r="G80" s="1451" t="s">
        <v>944</v>
      </c>
      <c r="H80" s="1453" t="s">
        <v>785</v>
      </c>
      <c r="I80" s="1453" t="s">
        <v>945</v>
      </c>
    </row>
    <row r="81" spans="1:9" ht="18.75" x14ac:dyDescent="0.3">
      <c r="A81" s="2199" t="s">
        <v>855</v>
      </c>
      <c r="B81" s="2200"/>
      <c r="C81" s="1449">
        <v>45221</v>
      </c>
      <c r="D81" s="1451" t="s">
        <v>749</v>
      </c>
      <c r="E81" s="1453" t="s">
        <v>755</v>
      </c>
      <c r="F81" s="1453" t="s">
        <v>816</v>
      </c>
      <c r="G81" s="1451" t="s">
        <v>946</v>
      </c>
      <c r="H81" s="1453" t="s">
        <v>907</v>
      </c>
      <c r="I81" s="1453" t="s">
        <v>947</v>
      </c>
    </row>
    <row r="82" spans="1:9" ht="18.75" x14ac:dyDescent="0.3">
      <c r="A82" s="2199" t="s">
        <v>855</v>
      </c>
      <c r="B82" s="2200"/>
      <c r="C82" s="1449">
        <v>45221</v>
      </c>
      <c r="D82" s="1451" t="s">
        <v>756</v>
      </c>
      <c r="E82" s="1453" t="s">
        <v>750</v>
      </c>
      <c r="F82" s="1453" t="s">
        <v>751</v>
      </c>
      <c r="G82" s="1451" t="s">
        <v>948</v>
      </c>
      <c r="H82" s="1453" t="s">
        <v>949</v>
      </c>
      <c r="I82" s="1453" t="s">
        <v>950</v>
      </c>
    </row>
    <row r="83" spans="1:9" ht="18.75" x14ac:dyDescent="0.3">
      <c r="A83" s="2199" t="s">
        <v>855</v>
      </c>
      <c r="B83" s="2200"/>
      <c r="C83" s="1449">
        <v>45221</v>
      </c>
      <c r="D83" s="1451" t="s">
        <v>756</v>
      </c>
      <c r="E83" s="1453" t="s">
        <v>755</v>
      </c>
      <c r="F83" s="1453" t="s">
        <v>751</v>
      </c>
      <c r="G83" s="1451" t="s">
        <v>948</v>
      </c>
      <c r="H83" s="1453" t="s">
        <v>949</v>
      </c>
      <c r="I83" s="1453" t="s">
        <v>950</v>
      </c>
    </row>
    <row r="84" spans="1:9" ht="18.75" x14ac:dyDescent="0.3">
      <c r="A84" s="2199" t="s">
        <v>855</v>
      </c>
      <c r="B84" s="2200"/>
      <c r="C84" s="1449">
        <v>45221</v>
      </c>
      <c r="D84" s="1451" t="s">
        <v>764</v>
      </c>
      <c r="E84" s="1453" t="s">
        <v>750</v>
      </c>
      <c r="F84" s="1453" t="s">
        <v>751</v>
      </c>
      <c r="G84" s="1451" t="s">
        <v>951</v>
      </c>
      <c r="H84" s="1453" t="s">
        <v>952</v>
      </c>
      <c r="I84" s="1453" t="s">
        <v>953</v>
      </c>
    </row>
    <row r="85" spans="1:9" ht="18.75" x14ac:dyDescent="0.3">
      <c r="A85" s="2199" t="s">
        <v>855</v>
      </c>
      <c r="B85" s="2200"/>
      <c r="C85" s="1449">
        <v>45221</v>
      </c>
      <c r="D85" s="1451" t="s">
        <v>787</v>
      </c>
      <c r="E85" s="1453" t="s">
        <v>755</v>
      </c>
      <c r="F85" s="1453" t="s">
        <v>751</v>
      </c>
      <c r="G85" s="1451" t="s">
        <v>954</v>
      </c>
      <c r="H85" s="1453" t="s">
        <v>955</v>
      </c>
      <c r="I85" s="1453" t="s">
        <v>956</v>
      </c>
    </row>
    <row r="86" spans="1:9" ht="18.75" x14ac:dyDescent="0.3">
      <c r="A86" s="2199" t="s">
        <v>748</v>
      </c>
      <c r="B86" s="2200"/>
      <c r="C86" s="1449">
        <v>45222</v>
      </c>
      <c r="D86" s="1451" t="s">
        <v>749</v>
      </c>
      <c r="E86" s="1453" t="s">
        <v>750</v>
      </c>
      <c r="F86" s="1453" t="s">
        <v>751</v>
      </c>
      <c r="G86" s="1453" t="s">
        <v>957</v>
      </c>
      <c r="H86" s="1453" t="s">
        <v>958</v>
      </c>
      <c r="I86" s="1453" t="s">
        <v>959</v>
      </c>
    </row>
    <row r="87" spans="1:9" ht="18.75" x14ac:dyDescent="0.3">
      <c r="A87" s="2199" t="s">
        <v>748</v>
      </c>
      <c r="B87" s="2200"/>
      <c r="C87" s="1449">
        <v>45222</v>
      </c>
      <c r="D87" s="1451" t="s">
        <v>749</v>
      </c>
      <c r="E87" s="1453" t="s">
        <v>755</v>
      </c>
      <c r="F87" s="1453" t="s">
        <v>751</v>
      </c>
      <c r="G87" s="1453" t="s">
        <v>960</v>
      </c>
      <c r="H87" s="1453" t="s">
        <v>961</v>
      </c>
      <c r="I87" s="1453" t="s">
        <v>962</v>
      </c>
    </row>
    <row r="88" spans="1:9" ht="18.75" x14ac:dyDescent="0.3">
      <c r="A88" s="2199" t="s">
        <v>748</v>
      </c>
      <c r="B88" s="2200"/>
      <c r="C88" s="1449">
        <v>45222</v>
      </c>
      <c r="D88" s="1451" t="s">
        <v>756</v>
      </c>
      <c r="E88" s="1453" t="s">
        <v>750</v>
      </c>
      <c r="F88" s="1453" t="s">
        <v>751</v>
      </c>
      <c r="G88" s="1451" t="s">
        <v>963</v>
      </c>
      <c r="H88" s="1453" t="s">
        <v>779</v>
      </c>
      <c r="I88" s="1453" t="s">
        <v>964</v>
      </c>
    </row>
    <row r="89" spans="1:9" ht="18.75" x14ac:dyDescent="0.3">
      <c r="A89" s="2199" t="s">
        <v>748</v>
      </c>
      <c r="B89" s="2200"/>
      <c r="C89" s="1449">
        <v>45222</v>
      </c>
      <c r="D89" s="1451" t="s">
        <v>756</v>
      </c>
      <c r="E89" s="1453" t="s">
        <v>755</v>
      </c>
      <c r="F89" s="1453" t="s">
        <v>751</v>
      </c>
      <c r="G89" s="1451" t="s">
        <v>965</v>
      </c>
      <c r="H89" s="1453" t="s">
        <v>779</v>
      </c>
      <c r="I89" s="1453" t="s">
        <v>966</v>
      </c>
    </row>
    <row r="90" spans="1:9" ht="18.75" x14ac:dyDescent="0.3">
      <c r="A90" s="2199" t="s">
        <v>748</v>
      </c>
      <c r="B90" s="2200"/>
      <c r="C90" s="1449">
        <v>45222</v>
      </c>
      <c r="D90" s="1451" t="s">
        <v>764</v>
      </c>
      <c r="E90" s="1453" t="s">
        <v>750</v>
      </c>
      <c r="F90" s="1453" t="s">
        <v>751</v>
      </c>
      <c r="G90" s="1451" t="s">
        <v>967</v>
      </c>
      <c r="H90" s="1453" t="s">
        <v>968</v>
      </c>
      <c r="I90" s="1453" t="s">
        <v>969</v>
      </c>
    </row>
    <row r="91" spans="1:9" ht="18.75" x14ac:dyDescent="0.3">
      <c r="A91" s="2199" t="s">
        <v>748</v>
      </c>
      <c r="B91" s="2200"/>
      <c r="C91" s="1449">
        <v>45222</v>
      </c>
      <c r="D91" s="1451" t="s">
        <v>764</v>
      </c>
      <c r="E91" s="1453" t="s">
        <v>755</v>
      </c>
      <c r="F91" s="1453" t="s">
        <v>751</v>
      </c>
      <c r="G91" s="1451" t="s">
        <v>970</v>
      </c>
      <c r="H91" s="1453" t="s">
        <v>971</v>
      </c>
      <c r="I91" s="1453" t="s">
        <v>972</v>
      </c>
    </row>
    <row r="92" spans="1:9" ht="18.75" x14ac:dyDescent="0.3">
      <c r="A92" s="2199" t="s">
        <v>771</v>
      </c>
      <c r="B92" s="2200"/>
      <c r="C92" s="1449">
        <v>45223</v>
      </c>
      <c r="D92" s="1451" t="s">
        <v>749</v>
      </c>
      <c r="E92" s="1453" t="s">
        <v>750</v>
      </c>
      <c r="F92" s="1453" t="s">
        <v>751</v>
      </c>
      <c r="G92" s="1453" t="s">
        <v>973</v>
      </c>
      <c r="H92" s="1453" t="s">
        <v>818</v>
      </c>
      <c r="I92" s="1453" t="s">
        <v>974</v>
      </c>
    </row>
    <row r="93" spans="1:9" ht="18.75" x14ac:dyDescent="0.3">
      <c r="A93" s="2199" t="s">
        <v>771</v>
      </c>
      <c r="B93" s="2200"/>
      <c r="C93" s="1449">
        <v>45223</v>
      </c>
      <c r="D93" s="1451" t="s">
        <v>749</v>
      </c>
      <c r="E93" s="1453" t="s">
        <v>755</v>
      </c>
      <c r="F93" s="1453" t="s">
        <v>751</v>
      </c>
      <c r="G93" s="1453" t="s">
        <v>975</v>
      </c>
      <c r="H93" s="1453" t="s">
        <v>976</v>
      </c>
      <c r="I93" s="1453" t="s">
        <v>977</v>
      </c>
    </row>
    <row r="94" spans="1:9" ht="18.75" x14ac:dyDescent="0.3">
      <c r="A94" s="2199" t="s">
        <v>771</v>
      </c>
      <c r="B94" s="2200"/>
      <c r="C94" s="1449">
        <v>45223</v>
      </c>
      <c r="D94" s="1451" t="s">
        <v>756</v>
      </c>
      <c r="E94" s="1453" t="s">
        <v>750</v>
      </c>
      <c r="F94" s="1453" t="s">
        <v>816</v>
      </c>
      <c r="G94" s="1451" t="s">
        <v>978</v>
      </c>
      <c r="H94" s="1453" t="s">
        <v>375</v>
      </c>
      <c r="I94" s="1453" t="s">
        <v>979</v>
      </c>
    </row>
    <row r="95" spans="1:9" ht="18.75" x14ac:dyDescent="0.3">
      <c r="A95" s="2199" t="s">
        <v>771</v>
      </c>
      <c r="B95" s="2200"/>
      <c r="C95" s="1449">
        <v>45223</v>
      </c>
      <c r="D95" s="1451" t="s">
        <v>756</v>
      </c>
      <c r="E95" s="1453" t="s">
        <v>755</v>
      </c>
      <c r="F95" s="1453" t="s">
        <v>751</v>
      </c>
      <c r="G95" s="1451" t="s">
        <v>980</v>
      </c>
      <c r="H95" s="1453" t="s">
        <v>785</v>
      </c>
      <c r="I95" s="1453" t="s">
        <v>981</v>
      </c>
    </row>
    <row r="96" spans="1:9" ht="18.75" x14ac:dyDescent="0.3">
      <c r="A96" s="2199" t="s">
        <v>771</v>
      </c>
      <c r="B96" s="2200"/>
      <c r="C96" s="1449">
        <v>45223</v>
      </c>
      <c r="D96" s="1451" t="s">
        <v>764</v>
      </c>
      <c r="E96" s="1453" t="s">
        <v>750</v>
      </c>
      <c r="F96" s="1453" t="s">
        <v>816</v>
      </c>
      <c r="G96" s="1451" t="s">
        <v>982</v>
      </c>
      <c r="H96" s="1453" t="s">
        <v>983</v>
      </c>
      <c r="I96" s="1453" t="s">
        <v>984</v>
      </c>
    </row>
    <row r="97" spans="1:9" ht="18.75" x14ac:dyDescent="0.3">
      <c r="A97" s="2199" t="s">
        <v>771</v>
      </c>
      <c r="B97" s="2200"/>
      <c r="C97" s="1449">
        <v>45223</v>
      </c>
      <c r="D97" s="1451" t="s">
        <v>787</v>
      </c>
      <c r="E97" s="1453" t="s">
        <v>755</v>
      </c>
      <c r="F97" s="1453" t="s">
        <v>816</v>
      </c>
      <c r="G97" s="1451" t="s">
        <v>985</v>
      </c>
      <c r="H97" s="1453" t="s">
        <v>93</v>
      </c>
      <c r="I97" s="1453" t="s">
        <v>986</v>
      </c>
    </row>
    <row r="98" spans="1:9" ht="18.75" x14ac:dyDescent="0.3">
      <c r="A98" s="2199" t="s">
        <v>791</v>
      </c>
      <c r="B98" s="2202"/>
      <c r="C98" s="1597">
        <v>45224</v>
      </c>
      <c r="D98" s="2112" t="s">
        <v>749</v>
      </c>
      <c r="E98" s="1450" t="s">
        <v>750</v>
      </c>
      <c r="F98" s="1450" t="s">
        <v>751</v>
      </c>
      <c r="G98" s="1451" t="s">
        <v>987</v>
      </c>
      <c r="H98" s="1450" t="s">
        <v>782</v>
      </c>
      <c r="I98" s="1450" t="s">
        <v>988</v>
      </c>
    </row>
    <row r="99" spans="1:9" ht="18.75" x14ac:dyDescent="0.3">
      <c r="A99" s="2199" t="s">
        <v>791</v>
      </c>
      <c r="B99" s="2202"/>
      <c r="C99" s="1449">
        <v>45224</v>
      </c>
      <c r="D99" s="1451" t="s">
        <v>749</v>
      </c>
      <c r="E99" s="1453" t="s">
        <v>755</v>
      </c>
      <c r="F99" s="1453" t="s">
        <v>816</v>
      </c>
      <c r="G99" s="1451" t="s">
        <v>989</v>
      </c>
      <c r="H99" s="1453" t="s">
        <v>785</v>
      </c>
      <c r="I99" s="1453" t="s">
        <v>990</v>
      </c>
    </row>
    <row r="100" spans="1:9" ht="18.75" x14ac:dyDescent="0.3">
      <c r="A100" s="2199" t="s">
        <v>791</v>
      </c>
      <c r="B100" s="2202"/>
      <c r="C100" s="1449">
        <v>45224</v>
      </c>
      <c r="D100" s="1451" t="s">
        <v>756</v>
      </c>
      <c r="E100" s="1453" t="s">
        <v>750</v>
      </c>
      <c r="F100" s="1453" t="s">
        <v>816</v>
      </c>
      <c r="G100" s="2112" t="s">
        <v>991</v>
      </c>
      <c r="H100" s="1453" t="s">
        <v>818</v>
      </c>
      <c r="I100" s="1453" t="s">
        <v>992</v>
      </c>
    </row>
    <row r="101" spans="1:9" ht="18.75" x14ac:dyDescent="0.3">
      <c r="A101" s="2199" t="s">
        <v>791</v>
      </c>
      <c r="B101" s="2202"/>
      <c r="C101" s="1449">
        <v>45224</v>
      </c>
      <c r="D101" s="1451" t="s">
        <v>756</v>
      </c>
      <c r="E101" s="1453" t="s">
        <v>755</v>
      </c>
      <c r="F101" s="1453" t="s">
        <v>816</v>
      </c>
      <c r="G101" s="2112" t="s">
        <v>991</v>
      </c>
      <c r="H101" s="1453" t="s">
        <v>818</v>
      </c>
      <c r="I101" s="1453" t="s">
        <v>992</v>
      </c>
    </row>
    <row r="102" spans="1:9" ht="18.75" x14ac:dyDescent="0.3">
      <c r="A102" s="2199" t="s">
        <v>791</v>
      </c>
      <c r="B102" s="2202"/>
      <c r="C102" s="1449">
        <v>45224</v>
      </c>
      <c r="D102" s="1451" t="s">
        <v>764</v>
      </c>
      <c r="E102" s="1453" t="s">
        <v>750</v>
      </c>
      <c r="F102" s="1453" t="s">
        <v>816</v>
      </c>
      <c r="G102" s="1451" t="s">
        <v>993</v>
      </c>
      <c r="H102" s="1453" t="s">
        <v>895</v>
      </c>
      <c r="I102" s="1453" t="s">
        <v>994</v>
      </c>
    </row>
    <row r="103" spans="1:9" ht="18.75" x14ac:dyDescent="0.3">
      <c r="A103" s="2199" t="s">
        <v>791</v>
      </c>
      <c r="B103" s="2202"/>
      <c r="C103" s="1449">
        <v>45224</v>
      </c>
      <c r="D103" s="1451" t="s">
        <v>787</v>
      </c>
      <c r="E103" s="1453" t="s">
        <v>755</v>
      </c>
      <c r="F103" s="1453" t="s">
        <v>816</v>
      </c>
      <c r="G103" s="1451" t="s">
        <v>993</v>
      </c>
      <c r="H103" s="1453" t="s">
        <v>895</v>
      </c>
      <c r="I103" s="1453" t="s">
        <v>994</v>
      </c>
    </row>
    <row r="104" spans="1:9" ht="18.75" x14ac:dyDescent="0.3">
      <c r="A104" s="2199" t="s">
        <v>806</v>
      </c>
      <c r="B104" s="2202"/>
      <c r="C104" s="1449">
        <v>45225</v>
      </c>
      <c r="D104" s="1451" t="s">
        <v>749</v>
      </c>
      <c r="E104" s="1453" t="s">
        <v>750</v>
      </c>
      <c r="F104" s="1453" t="s">
        <v>751</v>
      </c>
      <c r="G104" s="1452" t="s">
        <v>995</v>
      </c>
      <c r="H104" s="1453" t="s">
        <v>782</v>
      </c>
      <c r="I104" s="1453" t="s">
        <v>996</v>
      </c>
    </row>
    <row r="105" spans="1:9" ht="18.75" x14ac:dyDescent="0.3">
      <c r="A105" s="2199" t="s">
        <v>806</v>
      </c>
      <c r="B105" s="2202"/>
      <c r="C105" s="1449">
        <v>45225</v>
      </c>
      <c r="D105" s="1451" t="s">
        <v>749</v>
      </c>
      <c r="E105" s="1453" t="s">
        <v>755</v>
      </c>
      <c r="F105" s="1453" t="s">
        <v>751</v>
      </c>
      <c r="G105" s="1452" t="s">
        <v>997</v>
      </c>
      <c r="H105" s="1453" t="s">
        <v>968</v>
      </c>
      <c r="I105" s="1453" t="s">
        <v>998</v>
      </c>
    </row>
    <row r="106" spans="1:9" ht="18.75" x14ac:dyDescent="0.3">
      <c r="A106" s="2199" t="s">
        <v>806</v>
      </c>
      <c r="B106" s="2202"/>
      <c r="C106" s="1449">
        <v>45225</v>
      </c>
      <c r="D106" s="1451" t="s">
        <v>756</v>
      </c>
      <c r="E106" s="1453" t="s">
        <v>750</v>
      </c>
      <c r="F106" s="1454" t="s">
        <v>816</v>
      </c>
      <c r="G106" s="1596" t="s">
        <v>999</v>
      </c>
      <c r="H106" s="1455" t="s">
        <v>1000</v>
      </c>
      <c r="I106" s="1455" t="s">
        <v>1001</v>
      </c>
    </row>
    <row r="107" spans="1:9" ht="18.75" x14ac:dyDescent="0.3">
      <c r="A107" s="2199" t="s">
        <v>806</v>
      </c>
      <c r="B107" s="2202"/>
      <c r="C107" s="1449">
        <v>45225</v>
      </c>
      <c r="D107" s="1451" t="s">
        <v>756</v>
      </c>
      <c r="E107" s="1453" t="s">
        <v>755</v>
      </c>
      <c r="F107" s="1454" t="s">
        <v>816</v>
      </c>
      <c r="G107" s="1456" t="s">
        <v>1002</v>
      </c>
      <c r="H107" s="1455" t="s">
        <v>779</v>
      </c>
      <c r="I107" s="1455" t="s">
        <v>1003</v>
      </c>
    </row>
    <row r="108" spans="1:9" ht="18.75" x14ac:dyDescent="0.3">
      <c r="A108" s="2199" t="s">
        <v>806</v>
      </c>
      <c r="B108" s="2202"/>
      <c r="C108" s="1449">
        <v>45225</v>
      </c>
      <c r="D108" s="1451" t="s">
        <v>764</v>
      </c>
      <c r="E108" s="1453" t="s">
        <v>750</v>
      </c>
      <c r="F108" s="1454"/>
      <c r="G108" s="1456"/>
      <c r="H108" s="1455"/>
      <c r="I108" s="1455"/>
    </row>
    <row r="109" spans="1:9" ht="18.75" x14ac:dyDescent="0.3">
      <c r="A109" s="2205" t="s">
        <v>806</v>
      </c>
      <c r="B109" s="2206"/>
      <c r="C109" s="1449">
        <v>45225</v>
      </c>
      <c r="D109" s="1463" t="s">
        <v>787</v>
      </c>
      <c r="E109" s="1464" t="s">
        <v>755</v>
      </c>
      <c r="F109" s="1467" t="s">
        <v>751</v>
      </c>
      <c r="G109" s="1598" t="s">
        <v>1004</v>
      </c>
      <c r="H109" s="1468" t="s">
        <v>1005</v>
      </c>
      <c r="I109" s="1468" t="s">
        <v>1006</v>
      </c>
    </row>
    <row r="110" spans="1:9" ht="18.75" x14ac:dyDescent="0.3">
      <c r="A110" s="2199" t="s">
        <v>826</v>
      </c>
      <c r="B110" s="2200"/>
      <c r="C110" s="1449">
        <v>45226</v>
      </c>
      <c r="D110" s="2112" t="s">
        <v>749</v>
      </c>
      <c r="E110" s="1450" t="s">
        <v>755</v>
      </c>
      <c r="F110" s="1450" t="s">
        <v>816</v>
      </c>
      <c r="G110" s="2112" t="s">
        <v>1007</v>
      </c>
      <c r="H110" s="1450" t="s">
        <v>1008</v>
      </c>
      <c r="I110" s="1450" t="s">
        <v>1009</v>
      </c>
    </row>
    <row r="111" spans="1:9" ht="18.75" x14ac:dyDescent="0.3">
      <c r="A111" s="2199" t="s">
        <v>826</v>
      </c>
      <c r="B111" s="2200"/>
      <c r="C111" s="1449">
        <v>45226</v>
      </c>
      <c r="D111" s="1451" t="s">
        <v>749</v>
      </c>
      <c r="E111" s="1453" t="s">
        <v>750</v>
      </c>
      <c r="F111" s="1453" t="s">
        <v>816</v>
      </c>
      <c r="G111" s="1451" t="s">
        <v>1010</v>
      </c>
      <c r="H111" s="1453" t="s">
        <v>1011</v>
      </c>
      <c r="I111" s="1453" t="s">
        <v>1012</v>
      </c>
    </row>
    <row r="112" spans="1:9" ht="18.75" x14ac:dyDescent="0.3">
      <c r="A112" s="2199" t="s">
        <v>826</v>
      </c>
      <c r="B112" s="2200"/>
      <c r="C112" s="1449">
        <v>45226</v>
      </c>
      <c r="D112" s="1451" t="s">
        <v>756</v>
      </c>
      <c r="E112" s="1453" t="s">
        <v>750</v>
      </c>
      <c r="F112" s="1453" t="s">
        <v>816</v>
      </c>
      <c r="G112" s="1451" t="s">
        <v>1013</v>
      </c>
      <c r="H112" s="1453" t="s">
        <v>53</v>
      </c>
      <c r="I112" s="1453" t="s">
        <v>1014</v>
      </c>
    </row>
    <row r="113" spans="1:9" ht="18.75" x14ac:dyDescent="0.3">
      <c r="A113" s="2199" t="s">
        <v>826</v>
      </c>
      <c r="B113" s="2200"/>
      <c r="C113" s="1449">
        <v>45226</v>
      </c>
      <c r="D113" s="1451" t="s">
        <v>756</v>
      </c>
      <c r="E113" s="1453" t="s">
        <v>755</v>
      </c>
      <c r="F113" s="1453" t="s">
        <v>816</v>
      </c>
      <c r="G113" s="1451" t="s">
        <v>1015</v>
      </c>
      <c r="H113" s="1453" t="s">
        <v>1016</v>
      </c>
      <c r="I113" s="1453" t="s">
        <v>1017</v>
      </c>
    </row>
    <row r="114" spans="1:9" ht="18.75" x14ac:dyDescent="0.3">
      <c r="A114" s="2199" t="s">
        <v>826</v>
      </c>
      <c r="B114" s="2200"/>
      <c r="C114" s="1449">
        <v>45226</v>
      </c>
      <c r="D114" s="1451" t="s">
        <v>764</v>
      </c>
      <c r="E114" s="1453" t="s">
        <v>750</v>
      </c>
      <c r="F114" s="1453" t="s">
        <v>751</v>
      </c>
      <c r="G114" s="1451" t="s">
        <v>1018</v>
      </c>
      <c r="H114" s="1453" t="s">
        <v>1019</v>
      </c>
      <c r="I114" s="1453" t="s">
        <v>1020</v>
      </c>
    </row>
    <row r="115" spans="1:9" ht="18.75" x14ac:dyDescent="0.3">
      <c r="A115" s="2199" t="s">
        <v>826</v>
      </c>
      <c r="B115" s="2200"/>
      <c r="C115" s="1449">
        <v>45226</v>
      </c>
      <c r="D115" s="1451" t="s">
        <v>787</v>
      </c>
      <c r="E115" s="1453" t="s">
        <v>755</v>
      </c>
      <c r="F115" s="1453" t="s">
        <v>751</v>
      </c>
      <c r="G115" s="1451" t="s">
        <v>1021</v>
      </c>
      <c r="H115" s="1453" t="s">
        <v>1022</v>
      </c>
      <c r="I115" s="1453" t="s">
        <v>1023</v>
      </c>
    </row>
    <row r="116" spans="1:9" ht="18.75" x14ac:dyDescent="0.3">
      <c r="A116" s="2199" t="s">
        <v>837</v>
      </c>
      <c r="B116" s="2200"/>
      <c r="C116" s="1597">
        <v>45227</v>
      </c>
      <c r="D116" s="2112" t="s">
        <v>749</v>
      </c>
      <c r="E116" s="1450" t="s">
        <v>750</v>
      </c>
      <c r="F116" s="1450" t="s">
        <v>751</v>
      </c>
      <c r="G116" s="2112" t="s">
        <v>1024</v>
      </c>
      <c r="H116" s="1450" t="s">
        <v>1025</v>
      </c>
      <c r="I116" s="1450" t="s">
        <v>1026</v>
      </c>
    </row>
    <row r="117" spans="1:9" ht="18.75" x14ac:dyDescent="0.3">
      <c r="A117" s="2199" t="s">
        <v>837</v>
      </c>
      <c r="B117" s="2200"/>
      <c r="C117" s="1449">
        <v>45227</v>
      </c>
      <c r="D117" s="1451" t="s">
        <v>749</v>
      </c>
      <c r="E117" s="1453" t="s">
        <v>755</v>
      </c>
      <c r="F117" s="1450" t="s">
        <v>751</v>
      </c>
      <c r="G117" s="2112" t="s">
        <v>1024</v>
      </c>
      <c r="H117" s="1450" t="s">
        <v>1025</v>
      </c>
      <c r="I117" s="1450" t="s">
        <v>1026</v>
      </c>
    </row>
    <row r="118" spans="1:9" ht="18.75" x14ac:dyDescent="0.3">
      <c r="A118" s="2199" t="s">
        <v>837</v>
      </c>
      <c r="B118" s="2200"/>
      <c r="C118" s="1449">
        <v>45227</v>
      </c>
      <c r="D118" s="1451" t="s">
        <v>756</v>
      </c>
      <c r="E118" s="1453" t="s">
        <v>750</v>
      </c>
      <c r="F118" s="1453" t="s">
        <v>816</v>
      </c>
      <c r="G118" s="1451" t="s">
        <v>1027</v>
      </c>
      <c r="H118" s="1453" t="s">
        <v>811</v>
      </c>
      <c r="I118" s="1453" t="s">
        <v>1028</v>
      </c>
    </row>
    <row r="119" spans="1:9" ht="18.75" x14ac:dyDescent="0.3">
      <c r="A119" s="2199" t="s">
        <v>837</v>
      </c>
      <c r="B119" s="2200"/>
      <c r="C119" s="1449">
        <v>45227</v>
      </c>
      <c r="D119" s="1451" t="s">
        <v>756</v>
      </c>
      <c r="E119" s="1453" t="s">
        <v>755</v>
      </c>
      <c r="F119" s="1453" t="s">
        <v>751</v>
      </c>
      <c r="G119" s="1451" t="s">
        <v>1029</v>
      </c>
      <c r="H119" s="1453" t="s">
        <v>1030</v>
      </c>
      <c r="I119" s="1453" t="s">
        <v>1031</v>
      </c>
    </row>
    <row r="120" spans="1:9" ht="18.75" x14ac:dyDescent="0.3">
      <c r="A120" s="2199" t="s">
        <v>837</v>
      </c>
      <c r="B120" s="2200"/>
      <c r="C120" s="1449">
        <v>45227</v>
      </c>
      <c r="D120" s="1451" t="s">
        <v>764</v>
      </c>
      <c r="E120" s="1453" t="s">
        <v>750</v>
      </c>
      <c r="F120" s="1453" t="s">
        <v>751</v>
      </c>
      <c r="G120" s="1451" t="s">
        <v>1032</v>
      </c>
      <c r="H120" s="1453" t="s">
        <v>1033</v>
      </c>
      <c r="I120" s="1453" t="s">
        <v>1034</v>
      </c>
    </row>
    <row r="121" spans="1:9" ht="18.75" x14ac:dyDescent="0.3">
      <c r="A121" s="2199" t="s">
        <v>837</v>
      </c>
      <c r="B121" s="2200"/>
      <c r="C121" s="1449">
        <v>45227</v>
      </c>
      <c r="D121" s="1451" t="s">
        <v>787</v>
      </c>
      <c r="E121" s="1453" t="s">
        <v>755</v>
      </c>
      <c r="F121" s="1453" t="s">
        <v>751</v>
      </c>
      <c r="G121" s="1451" t="s">
        <v>1032</v>
      </c>
      <c r="H121" s="1453" t="s">
        <v>1033</v>
      </c>
      <c r="I121" s="1453" t="s">
        <v>1034</v>
      </c>
    </row>
    <row r="122" spans="1:9" ht="18.75" x14ac:dyDescent="0.3">
      <c r="A122" s="2199" t="s">
        <v>855</v>
      </c>
      <c r="B122" s="2200"/>
      <c r="C122" s="1449">
        <v>45228</v>
      </c>
      <c r="D122" s="1451" t="s">
        <v>749</v>
      </c>
      <c r="E122" s="1453" t="s">
        <v>750</v>
      </c>
      <c r="F122" s="1453" t="s">
        <v>751</v>
      </c>
      <c r="G122" s="1451" t="s">
        <v>1035</v>
      </c>
      <c r="H122" s="1453" t="s">
        <v>971</v>
      </c>
      <c r="I122" s="1453" t="s">
        <v>1036</v>
      </c>
    </row>
    <row r="123" spans="1:9" ht="18.75" x14ac:dyDescent="0.3">
      <c r="A123" s="2199" t="s">
        <v>855</v>
      </c>
      <c r="B123" s="2200"/>
      <c r="C123" s="1449">
        <v>45228</v>
      </c>
      <c r="D123" s="1451" t="s">
        <v>749</v>
      </c>
      <c r="E123" s="1453" t="s">
        <v>755</v>
      </c>
      <c r="F123" s="1453" t="s">
        <v>816</v>
      </c>
      <c r="G123" s="1451" t="s">
        <v>1037</v>
      </c>
      <c r="H123" s="1453" t="s">
        <v>1038</v>
      </c>
      <c r="I123" s="1453" t="s">
        <v>1039</v>
      </c>
    </row>
    <row r="124" spans="1:9" ht="18.75" x14ac:dyDescent="0.3">
      <c r="A124" s="2199" t="s">
        <v>855</v>
      </c>
      <c r="B124" s="2200"/>
      <c r="C124" s="1449">
        <v>45228</v>
      </c>
      <c r="D124" s="1451" t="s">
        <v>756</v>
      </c>
      <c r="E124" s="1453" t="s">
        <v>750</v>
      </c>
      <c r="F124" s="1453" t="s">
        <v>751</v>
      </c>
      <c r="G124" s="1451" t="s">
        <v>1032</v>
      </c>
      <c r="H124" s="1453" t="s">
        <v>782</v>
      </c>
      <c r="I124" s="1453" t="s">
        <v>1040</v>
      </c>
    </row>
    <row r="125" spans="1:9" ht="18.75" x14ac:dyDescent="0.3">
      <c r="A125" s="2199" t="s">
        <v>855</v>
      </c>
      <c r="B125" s="2200"/>
      <c r="C125" s="1449">
        <v>45228</v>
      </c>
      <c r="D125" s="1451" t="s">
        <v>756</v>
      </c>
      <c r="E125" s="1453" t="s">
        <v>755</v>
      </c>
      <c r="F125" s="1453" t="s">
        <v>751</v>
      </c>
      <c r="G125" s="1451" t="s">
        <v>1032</v>
      </c>
      <c r="H125" s="1453" t="s">
        <v>782</v>
      </c>
      <c r="I125" s="1453" t="s">
        <v>1040</v>
      </c>
    </row>
    <row r="126" spans="1:9" ht="18.75" x14ac:dyDescent="0.3">
      <c r="A126" s="2199" t="s">
        <v>855</v>
      </c>
      <c r="B126" s="2200"/>
      <c r="C126" s="1449">
        <v>45228</v>
      </c>
      <c r="D126" s="1451" t="s">
        <v>764</v>
      </c>
      <c r="E126" s="1453" t="s">
        <v>750</v>
      </c>
      <c r="F126" s="1453" t="s">
        <v>816</v>
      </c>
      <c r="G126" s="1451" t="s">
        <v>874</v>
      </c>
      <c r="H126" s="1453" t="s">
        <v>1041</v>
      </c>
      <c r="I126" s="1453" t="s">
        <v>1042</v>
      </c>
    </row>
    <row r="127" spans="1:9" ht="18.75" x14ac:dyDescent="0.3">
      <c r="A127" s="2199" t="s">
        <v>855</v>
      </c>
      <c r="B127" s="2200"/>
      <c r="C127" s="1449">
        <v>45228</v>
      </c>
      <c r="D127" s="1451" t="s">
        <v>787</v>
      </c>
      <c r="E127" s="1453" t="s">
        <v>755</v>
      </c>
      <c r="F127" s="1453" t="s">
        <v>816</v>
      </c>
      <c r="G127" s="1451" t="s">
        <v>874</v>
      </c>
      <c r="H127" s="1453" t="s">
        <v>1041</v>
      </c>
      <c r="I127" s="1453" t="s">
        <v>1042</v>
      </c>
    </row>
    <row r="128" spans="1:9" ht="18.75" x14ac:dyDescent="0.3">
      <c r="A128" s="2199" t="s">
        <v>748</v>
      </c>
      <c r="B128" s="2200"/>
      <c r="C128" s="1449">
        <v>45229</v>
      </c>
      <c r="D128" s="1451" t="s">
        <v>749</v>
      </c>
      <c r="E128" s="1453" t="s">
        <v>750</v>
      </c>
      <c r="F128" s="1453" t="s">
        <v>751</v>
      </c>
      <c r="G128" s="1453" t="s">
        <v>1043</v>
      </c>
      <c r="H128" s="1453" t="s">
        <v>1044</v>
      </c>
      <c r="I128" s="1453" t="s">
        <v>1045</v>
      </c>
    </row>
    <row r="129" spans="1:9" ht="18.75" x14ac:dyDescent="0.3">
      <c r="A129" s="2199" t="s">
        <v>748</v>
      </c>
      <c r="B129" s="2200"/>
      <c r="C129" s="1449">
        <v>45229</v>
      </c>
      <c r="D129" s="1451" t="s">
        <v>749</v>
      </c>
      <c r="E129" s="1453" t="s">
        <v>755</v>
      </c>
      <c r="F129" s="1453" t="s">
        <v>751</v>
      </c>
      <c r="G129" s="1453" t="s">
        <v>1043</v>
      </c>
      <c r="H129" s="1453" t="s">
        <v>1044</v>
      </c>
      <c r="I129" s="1453" t="s">
        <v>1045</v>
      </c>
    </row>
    <row r="130" spans="1:9" ht="18.75" x14ac:dyDescent="0.3">
      <c r="A130" s="2199" t="s">
        <v>748</v>
      </c>
      <c r="B130" s="2200"/>
      <c r="C130" s="1449">
        <v>45229</v>
      </c>
      <c r="D130" s="1451" t="s">
        <v>756</v>
      </c>
      <c r="E130" s="1453" t="s">
        <v>750</v>
      </c>
      <c r="F130" s="1453" t="s">
        <v>751</v>
      </c>
      <c r="G130" s="1451" t="s">
        <v>1046</v>
      </c>
      <c r="H130" s="1453" t="s">
        <v>1047</v>
      </c>
      <c r="I130" s="1453" t="s">
        <v>1048</v>
      </c>
    </row>
    <row r="131" spans="1:9" ht="18.75" x14ac:dyDescent="0.3">
      <c r="A131" s="2199" t="s">
        <v>748</v>
      </c>
      <c r="B131" s="2200"/>
      <c r="C131" s="1449">
        <v>45229</v>
      </c>
      <c r="D131" s="1451" t="s">
        <v>756</v>
      </c>
      <c r="E131" s="1453" t="s">
        <v>755</v>
      </c>
      <c r="F131" s="1453" t="s">
        <v>816</v>
      </c>
      <c r="G131" s="1451" t="s">
        <v>1049</v>
      </c>
      <c r="H131" s="1453" t="s">
        <v>1050</v>
      </c>
      <c r="I131" s="1453" t="s">
        <v>1051</v>
      </c>
    </row>
    <row r="132" spans="1:9" ht="18.75" x14ac:dyDescent="0.3">
      <c r="A132" s="2199" t="s">
        <v>748</v>
      </c>
      <c r="B132" s="2200"/>
      <c r="C132" s="1449">
        <v>45229</v>
      </c>
      <c r="D132" s="1451" t="s">
        <v>764</v>
      </c>
      <c r="E132" s="1453" t="s">
        <v>750</v>
      </c>
      <c r="F132" s="1453" t="s">
        <v>751</v>
      </c>
      <c r="G132" s="1451" t="s">
        <v>1052</v>
      </c>
      <c r="H132" s="1453" t="s">
        <v>1005</v>
      </c>
      <c r="I132" s="1453" t="s">
        <v>1053</v>
      </c>
    </row>
    <row r="133" spans="1:9" ht="18.75" x14ac:dyDescent="0.3">
      <c r="A133" s="2199" t="s">
        <v>748</v>
      </c>
      <c r="B133" s="2200"/>
      <c r="C133" s="1449">
        <v>45229</v>
      </c>
      <c r="D133" s="1451" t="s">
        <v>764</v>
      </c>
      <c r="E133" s="1453" t="s">
        <v>755</v>
      </c>
      <c r="F133" s="1453" t="s">
        <v>816</v>
      </c>
      <c r="G133" s="1451" t="s">
        <v>1054</v>
      </c>
      <c r="H133" s="1453" t="s">
        <v>1055</v>
      </c>
      <c r="I133" s="1453" t="s">
        <v>1056</v>
      </c>
    </row>
    <row r="134" spans="1:9" ht="18.75" x14ac:dyDescent="0.3">
      <c r="A134" s="2199" t="s">
        <v>771</v>
      </c>
      <c r="B134" s="2200"/>
      <c r="C134" s="1449">
        <v>45230</v>
      </c>
      <c r="D134" s="1451" t="s">
        <v>749</v>
      </c>
      <c r="E134" s="1453" t="s">
        <v>750</v>
      </c>
      <c r="F134" s="1453" t="s">
        <v>751</v>
      </c>
      <c r="G134" s="1453" t="s">
        <v>1057</v>
      </c>
      <c r="H134" s="1453" t="s">
        <v>1058</v>
      </c>
      <c r="I134" s="1453" t="s">
        <v>1059</v>
      </c>
    </row>
    <row r="135" spans="1:9" ht="18.75" x14ac:dyDescent="0.3">
      <c r="A135" s="2199" t="s">
        <v>771</v>
      </c>
      <c r="B135" s="2200"/>
      <c r="C135" s="1449">
        <v>45230</v>
      </c>
      <c r="D135" s="1451" t="s">
        <v>749</v>
      </c>
      <c r="E135" s="1453" t="s">
        <v>755</v>
      </c>
      <c r="F135" s="1453" t="s">
        <v>816</v>
      </c>
      <c r="G135" s="1453" t="s">
        <v>1060</v>
      </c>
      <c r="H135" s="1453" t="s">
        <v>1058</v>
      </c>
      <c r="I135" s="1453" t="s">
        <v>1061</v>
      </c>
    </row>
    <row r="136" spans="1:9" ht="18.75" x14ac:dyDescent="0.3">
      <c r="A136" s="2199" t="s">
        <v>771</v>
      </c>
      <c r="B136" s="2200"/>
      <c r="C136" s="1449">
        <v>45230</v>
      </c>
      <c r="D136" s="1451" t="s">
        <v>756</v>
      </c>
      <c r="E136" s="1453" t="s">
        <v>750</v>
      </c>
      <c r="F136" s="1453" t="s">
        <v>816</v>
      </c>
      <c r="G136" s="1451" t="s">
        <v>1062</v>
      </c>
      <c r="H136" s="1453" t="s">
        <v>773</v>
      </c>
      <c r="I136" s="1453" t="s">
        <v>1063</v>
      </c>
    </row>
    <row r="137" spans="1:9" ht="18.75" x14ac:dyDescent="0.3">
      <c r="A137" s="2199" t="s">
        <v>771</v>
      </c>
      <c r="B137" s="2200"/>
      <c r="C137" s="1449">
        <v>45230</v>
      </c>
      <c r="D137" s="1451" t="s">
        <v>756</v>
      </c>
      <c r="E137" s="1453" t="s">
        <v>755</v>
      </c>
      <c r="F137" s="1453" t="s">
        <v>816</v>
      </c>
      <c r="G137" s="1451" t="s">
        <v>991</v>
      </c>
      <c r="H137" s="1453" t="s">
        <v>1064</v>
      </c>
      <c r="I137" s="1453" t="s">
        <v>1065</v>
      </c>
    </row>
    <row r="138" spans="1:9" ht="18.75" x14ac:dyDescent="0.3">
      <c r="A138" s="2199" t="s">
        <v>771</v>
      </c>
      <c r="B138" s="2200"/>
      <c r="C138" s="1449">
        <v>45230</v>
      </c>
      <c r="D138" s="1451" t="s">
        <v>764</v>
      </c>
      <c r="E138" s="1453" t="s">
        <v>750</v>
      </c>
      <c r="F138" s="1453" t="s">
        <v>816</v>
      </c>
      <c r="G138" s="1451" t="s">
        <v>1066</v>
      </c>
      <c r="H138" s="1453" t="s">
        <v>90</v>
      </c>
      <c r="I138" s="1453" t="s">
        <v>1067</v>
      </c>
    </row>
    <row r="139" spans="1:9" ht="18.75" x14ac:dyDescent="0.3">
      <c r="A139" s="2199" t="s">
        <v>771</v>
      </c>
      <c r="B139" s="2200"/>
      <c r="C139" s="1449">
        <v>45230</v>
      </c>
      <c r="D139" s="1451" t="s">
        <v>787</v>
      </c>
      <c r="E139" s="1453" t="s">
        <v>755</v>
      </c>
      <c r="F139" s="1453" t="s">
        <v>816</v>
      </c>
      <c r="G139" s="1451" t="s">
        <v>1066</v>
      </c>
      <c r="H139" s="1453" t="s">
        <v>90</v>
      </c>
      <c r="I139" s="1453" t="s">
        <v>1067</v>
      </c>
    </row>
    <row r="140" spans="1:9" ht="18.75" x14ac:dyDescent="0.3">
      <c r="A140" s="2199" t="s">
        <v>791</v>
      </c>
      <c r="B140" s="2202"/>
      <c r="C140" s="1597">
        <v>45231</v>
      </c>
      <c r="D140" s="2112" t="s">
        <v>749</v>
      </c>
      <c r="E140" s="1450" t="s">
        <v>750</v>
      </c>
      <c r="F140" s="1450" t="s">
        <v>816</v>
      </c>
      <c r="G140" s="1451" t="s">
        <v>830</v>
      </c>
      <c r="H140" s="1450" t="s">
        <v>361</v>
      </c>
      <c r="I140" s="1450" t="s">
        <v>831</v>
      </c>
    </row>
    <row r="141" spans="1:9" ht="18.75" x14ac:dyDescent="0.3">
      <c r="A141" s="2199" t="s">
        <v>791</v>
      </c>
      <c r="B141" s="2202"/>
      <c r="C141" s="1449">
        <v>45231</v>
      </c>
      <c r="D141" s="1451" t="s">
        <v>749</v>
      </c>
      <c r="E141" s="1453" t="s">
        <v>755</v>
      </c>
      <c r="F141" s="1450" t="s">
        <v>816</v>
      </c>
      <c r="G141" s="1451" t="s">
        <v>830</v>
      </c>
      <c r="H141" s="1450" t="s">
        <v>361</v>
      </c>
      <c r="I141" s="1450" t="s">
        <v>831</v>
      </c>
    </row>
    <row r="142" spans="1:9" ht="18.75" x14ac:dyDescent="0.3">
      <c r="A142" s="2199" t="s">
        <v>791</v>
      </c>
      <c r="B142" s="2202"/>
      <c r="C142" s="1449">
        <v>45231</v>
      </c>
      <c r="D142" s="1451" t="s">
        <v>756</v>
      </c>
      <c r="E142" s="1453" t="s">
        <v>750</v>
      </c>
      <c r="F142" s="1453" t="s">
        <v>816</v>
      </c>
      <c r="G142" s="2112" t="s">
        <v>1062</v>
      </c>
      <c r="H142" s="1453" t="s">
        <v>773</v>
      </c>
      <c r="I142" s="1453" t="s">
        <v>1063</v>
      </c>
    </row>
    <row r="143" spans="1:9" ht="18.75" x14ac:dyDescent="0.3">
      <c r="A143" s="2199" t="s">
        <v>791</v>
      </c>
      <c r="B143" s="2202"/>
      <c r="C143" s="1449">
        <v>45231</v>
      </c>
      <c r="D143" s="1451" t="s">
        <v>756</v>
      </c>
      <c r="E143" s="1453" t="s">
        <v>755</v>
      </c>
      <c r="F143" s="1453" t="s">
        <v>751</v>
      </c>
      <c r="G143" s="1451" t="s">
        <v>1068</v>
      </c>
      <c r="H143" s="1453" t="s">
        <v>1069</v>
      </c>
      <c r="I143" s="1453" t="s">
        <v>1070</v>
      </c>
    </row>
    <row r="144" spans="1:9" ht="18.75" x14ac:dyDescent="0.3">
      <c r="A144" s="2199" t="s">
        <v>791</v>
      </c>
      <c r="B144" s="2202"/>
      <c r="C144" s="1449">
        <v>45231</v>
      </c>
      <c r="D144" s="1451" t="s">
        <v>764</v>
      </c>
      <c r="E144" s="1453" t="s">
        <v>750</v>
      </c>
      <c r="F144" s="1453" t="s">
        <v>816</v>
      </c>
      <c r="G144" s="1451" t="s">
        <v>1071</v>
      </c>
      <c r="H144" s="1453" t="s">
        <v>91</v>
      </c>
      <c r="I144" s="1453" t="s">
        <v>1072</v>
      </c>
    </row>
    <row r="145" spans="1:9" ht="18.75" x14ac:dyDescent="0.3">
      <c r="A145" s="2199" t="s">
        <v>791</v>
      </c>
      <c r="B145" s="2202"/>
      <c r="C145" s="1449">
        <v>45231</v>
      </c>
      <c r="D145" s="1451" t="s">
        <v>787</v>
      </c>
      <c r="E145" s="1453" t="s">
        <v>755</v>
      </c>
      <c r="F145" s="1453" t="s">
        <v>816</v>
      </c>
      <c r="G145" s="1451" t="s">
        <v>1073</v>
      </c>
      <c r="H145" s="1453" t="s">
        <v>1074</v>
      </c>
      <c r="I145" s="1453" t="s">
        <v>1075</v>
      </c>
    </row>
    <row r="146" spans="1:9" ht="18.75" x14ac:dyDescent="0.3">
      <c r="A146" s="2199" t="s">
        <v>806</v>
      </c>
      <c r="B146" s="2202"/>
      <c r="C146" s="1449">
        <v>45232</v>
      </c>
      <c r="D146" s="1451" t="s">
        <v>749</v>
      </c>
      <c r="E146" s="1453" t="s">
        <v>750</v>
      </c>
      <c r="F146" s="1453" t="s">
        <v>751</v>
      </c>
      <c r="G146" s="1452" t="s">
        <v>1076</v>
      </c>
      <c r="H146" s="1453" t="s">
        <v>95</v>
      </c>
      <c r="I146" s="1453" t="s">
        <v>796</v>
      </c>
    </row>
    <row r="147" spans="1:9" ht="18.75" x14ac:dyDescent="0.3">
      <c r="A147" s="2199" t="s">
        <v>806</v>
      </c>
      <c r="B147" s="2202"/>
      <c r="C147" s="1449">
        <v>45232</v>
      </c>
      <c r="D147" s="1451" t="s">
        <v>749</v>
      </c>
      <c r="E147" s="1453" t="s">
        <v>755</v>
      </c>
      <c r="F147" s="1453" t="s">
        <v>751</v>
      </c>
      <c r="G147" s="1452" t="s">
        <v>1076</v>
      </c>
      <c r="H147" s="1453" t="s">
        <v>95</v>
      </c>
      <c r="I147" s="1453" t="s">
        <v>796</v>
      </c>
    </row>
    <row r="148" spans="1:9" ht="18.75" x14ac:dyDescent="0.3">
      <c r="A148" s="2199" t="s">
        <v>806</v>
      </c>
      <c r="B148" s="2202"/>
      <c r="C148" s="1449">
        <v>45232</v>
      </c>
      <c r="D148" s="1451" t="s">
        <v>756</v>
      </c>
      <c r="E148" s="1453" t="s">
        <v>750</v>
      </c>
      <c r="F148" s="1454" t="s">
        <v>816</v>
      </c>
      <c r="G148" s="1596" t="s">
        <v>999</v>
      </c>
      <c r="H148" s="1455" t="s">
        <v>1077</v>
      </c>
      <c r="I148" s="1455" t="s">
        <v>1001</v>
      </c>
    </row>
    <row r="149" spans="1:9" ht="18.75" x14ac:dyDescent="0.3">
      <c r="A149" s="2199" t="s">
        <v>806</v>
      </c>
      <c r="B149" s="2202"/>
      <c r="C149" s="1449">
        <v>45232</v>
      </c>
      <c r="D149" s="1451" t="s">
        <v>756</v>
      </c>
      <c r="E149" s="1453" t="s">
        <v>755</v>
      </c>
      <c r="F149" s="1454" t="s">
        <v>816</v>
      </c>
      <c r="G149" s="1456" t="s">
        <v>1078</v>
      </c>
      <c r="H149" s="1455" t="s">
        <v>1079</v>
      </c>
      <c r="I149" s="1455" t="s">
        <v>1080</v>
      </c>
    </row>
    <row r="150" spans="1:9" ht="18.75" x14ac:dyDescent="0.3">
      <c r="A150" s="2199" t="s">
        <v>806</v>
      </c>
      <c r="B150" s="2202"/>
      <c r="C150" s="1449">
        <v>45232</v>
      </c>
      <c r="D150" s="1451" t="s">
        <v>764</v>
      </c>
      <c r="E150" s="1453" t="s">
        <v>750</v>
      </c>
      <c r="F150" s="1454" t="s">
        <v>816</v>
      </c>
      <c r="G150" s="1456" t="s">
        <v>881</v>
      </c>
      <c r="H150" s="1455" t="s">
        <v>882</v>
      </c>
      <c r="I150" s="1455" t="s">
        <v>883</v>
      </c>
    </row>
    <row r="151" spans="1:9" ht="18.75" x14ac:dyDescent="0.3">
      <c r="A151" s="2205" t="s">
        <v>806</v>
      </c>
      <c r="B151" s="2206"/>
      <c r="C151" s="1449">
        <v>45232</v>
      </c>
      <c r="D151" s="1463" t="s">
        <v>787</v>
      </c>
      <c r="E151" s="1464" t="s">
        <v>755</v>
      </c>
      <c r="F151" s="1467" t="s">
        <v>816</v>
      </c>
      <c r="G151" s="1598" t="s">
        <v>788</v>
      </c>
      <c r="H151" s="1468" t="s">
        <v>789</v>
      </c>
      <c r="I151" s="1468" t="s">
        <v>790</v>
      </c>
    </row>
    <row r="152" spans="1:9" ht="18.75" x14ac:dyDescent="0.3">
      <c r="A152" s="2199" t="s">
        <v>826</v>
      </c>
      <c r="B152" s="2200"/>
      <c r="C152" s="1449">
        <v>45233</v>
      </c>
      <c r="D152" s="2112" t="s">
        <v>749</v>
      </c>
      <c r="E152" s="1450" t="s">
        <v>755</v>
      </c>
      <c r="F152" s="1450" t="s">
        <v>816</v>
      </c>
      <c r="G152" s="2112" t="s">
        <v>914</v>
      </c>
      <c r="H152" s="1450" t="s">
        <v>915</v>
      </c>
      <c r="I152" s="1450" t="s">
        <v>916</v>
      </c>
    </row>
    <row r="153" spans="1:9" ht="18.75" x14ac:dyDescent="0.3">
      <c r="A153" s="2199" t="s">
        <v>826</v>
      </c>
      <c r="B153" s="2200"/>
      <c r="C153" s="1449">
        <v>45233</v>
      </c>
      <c r="D153" s="1451" t="s">
        <v>749</v>
      </c>
      <c r="E153" s="1453" t="s">
        <v>750</v>
      </c>
      <c r="F153" s="1453" t="s">
        <v>816</v>
      </c>
      <c r="G153" s="1451" t="s">
        <v>923</v>
      </c>
      <c r="H153" s="1453" t="s">
        <v>1081</v>
      </c>
      <c r="I153" s="1453" t="s">
        <v>925</v>
      </c>
    </row>
    <row r="154" spans="1:9" ht="18.75" x14ac:dyDescent="0.3">
      <c r="A154" s="2199" t="s">
        <v>826</v>
      </c>
      <c r="B154" s="2200"/>
      <c r="C154" s="1449">
        <v>45233</v>
      </c>
      <c r="D154" s="1451" t="s">
        <v>756</v>
      </c>
      <c r="E154" s="1453" t="s">
        <v>750</v>
      </c>
      <c r="F154" s="1453" t="s">
        <v>816</v>
      </c>
      <c r="G154" s="1451" t="s">
        <v>1082</v>
      </c>
      <c r="H154" s="1453" t="s">
        <v>1083</v>
      </c>
      <c r="I154" s="1453" t="s">
        <v>1084</v>
      </c>
    </row>
    <row r="155" spans="1:9" ht="18.75" x14ac:dyDescent="0.3">
      <c r="A155" s="2199" t="s">
        <v>826</v>
      </c>
      <c r="B155" s="2200"/>
      <c r="C155" s="1449">
        <v>45233</v>
      </c>
      <c r="D155" s="1451" t="s">
        <v>756</v>
      </c>
      <c r="E155" s="1453" t="s">
        <v>755</v>
      </c>
      <c r="F155" s="1453" t="s">
        <v>816</v>
      </c>
      <c r="G155" s="1451" t="s">
        <v>781</v>
      </c>
      <c r="H155" s="1453" t="s">
        <v>782</v>
      </c>
      <c r="I155" s="1453" t="s">
        <v>783</v>
      </c>
    </row>
    <row r="156" spans="1:9" ht="18.75" x14ac:dyDescent="0.3">
      <c r="A156" s="2199" t="s">
        <v>826</v>
      </c>
      <c r="B156" s="2200"/>
      <c r="C156" s="1449">
        <v>45233</v>
      </c>
      <c r="D156" s="1451" t="s">
        <v>764</v>
      </c>
      <c r="E156" s="1453" t="s">
        <v>750</v>
      </c>
      <c r="F156" s="1453" t="s">
        <v>816</v>
      </c>
      <c r="G156" s="1451" t="s">
        <v>1085</v>
      </c>
      <c r="H156" s="1453" t="s">
        <v>1086</v>
      </c>
      <c r="I156" s="1453" t="s">
        <v>1087</v>
      </c>
    </row>
    <row r="157" spans="1:9" ht="18.75" x14ac:dyDescent="0.3">
      <c r="A157" s="2199" t="s">
        <v>826</v>
      </c>
      <c r="B157" s="2200"/>
      <c r="C157" s="1449">
        <v>45233</v>
      </c>
      <c r="D157" s="1451" t="s">
        <v>787</v>
      </c>
      <c r="E157" s="1453" t="s">
        <v>755</v>
      </c>
      <c r="F157" s="1453" t="s">
        <v>816</v>
      </c>
      <c r="G157" s="1451" t="s">
        <v>1085</v>
      </c>
      <c r="H157" s="1453" t="s">
        <v>1086</v>
      </c>
      <c r="I157" s="1453" t="s">
        <v>1087</v>
      </c>
    </row>
    <row r="158" spans="1:9" ht="18.75" x14ac:dyDescent="0.3">
      <c r="A158" s="2199" t="s">
        <v>837</v>
      </c>
      <c r="B158" s="2200"/>
      <c r="C158" s="1597">
        <v>45234</v>
      </c>
      <c r="D158" s="2112" t="s">
        <v>749</v>
      </c>
      <c r="E158" s="1450" t="s">
        <v>750</v>
      </c>
      <c r="F158" s="1450" t="s">
        <v>751</v>
      </c>
      <c r="G158" s="2112" t="s">
        <v>891</v>
      </c>
      <c r="H158" s="1450" t="s">
        <v>1088</v>
      </c>
      <c r="I158" s="1450" t="s">
        <v>1089</v>
      </c>
    </row>
    <row r="159" spans="1:9" ht="18.75" x14ac:dyDescent="0.3">
      <c r="A159" s="2199" t="s">
        <v>837</v>
      </c>
      <c r="B159" s="2200"/>
      <c r="C159" s="1449">
        <v>45234</v>
      </c>
      <c r="D159" s="1451" t="s">
        <v>749</v>
      </c>
      <c r="E159" s="1453" t="s">
        <v>755</v>
      </c>
      <c r="F159" s="1450" t="s">
        <v>751</v>
      </c>
      <c r="G159" s="2112" t="s">
        <v>891</v>
      </c>
      <c r="H159" s="1450" t="s">
        <v>1088</v>
      </c>
      <c r="I159" s="1450" t="s">
        <v>1089</v>
      </c>
    </row>
    <row r="160" spans="1:9" ht="18.75" x14ac:dyDescent="0.3">
      <c r="A160" s="2199" t="s">
        <v>837</v>
      </c>
      <c r="B160" s="2200"/>
      <c r="C160" s="1449">
        <v>45234</v>
      </c>
      <c r="D160" s="1451" t="s">
        <v>756</v>
      </c>
      <c r="E160" s="1453" t="s">
        <v>750</v>
      </c>
      <c r="F160" s="1453" t="s">
        <v>751</v>
      </c>
      <c r="G160" s="1451" t="s">
        <v>884</v>
      </c>
      <c r="H160" s="1453" t="s">
        <v>885</v>
      </c>
      <c r="I160" s="1453" t="s">
        <v>886</v>
      </c>
    </row>
    <row r="161" spans="1:9" ht="18.75" x14ac:dyDescent="0.3">
      <c r="A161" s="2199" t="s">
        <v>837</v>
      </c>
      <c r="B161" s="2200"/>
      <c r="C161" s="1449">
        <v>45234</v>
      </c>
      <c r="D161" s="1451" t="s">
        <v>756</v>
      </c>
      <c r="E161" s="1453" t="s">
        <v>755</v>
      </c>
      <c r="F161" s="1453" t="s">
        <v>751</v>
      </c>
      <c r="G161" s="1451" t="s">
        <v>884</v>
      </c>
      <c r="H161" s="1453" t="s">
        <v>885</v>
      </c>
      <c r="I161" s="1453" t="s">
        <v>886</v>
      </c>
    </row>
    <row r="162" spans="1:9" ht="18.75" x14ac:dyDescent="0.3">
      <c r="A162" s="2199" t="s">
        <v>837</v>
      </c>
      <c r="B162" s="2200"/>
      <c r="C162" s="1449">
        <v>45234</v>
      </c>
      <c r="D162" s="1451" t="s">
        <v>764</v>
      </c>
      <c r="E162" s="1453" t="s">
        <v>750</v>
      </c>
      <c r="F162" s="1453" t="s">
        <v>816</v>
      </c>
      <c r="G162" s="1451" t="s">
        <v>1090</v>
      </c>
      <c r="H162" s="1453" t="s">
        <v>1091</v>
      </c>
      <c r="I162" s="1453" t="s">
        <v>1092</v>
      </c>
    </row>
    <row r="163" spans="1:9" ht="18.75" x14ac:dyDescent="0.3">
      <c r="A163" s="2199" t="s">
        <v>837</v>
      </c>
      <c r="B163" s="2200"/>
      <c r="C163" s="1449">
        <v>45234</v>
      </c>
      <c r="D163" s="1451" t="s">
        <v>787</v>
      </c>
      <c r="E163" s="1453" t="s">
        <v>755</v>
      </c>
      <c r="F163" s="1453" t="s">
        <v>816</v>
      </c>
      <c r="G163" s="1451" t="s">
        <v>1090</v>
      </c>
      <c r="H163" s="1453" t="s">
        <v>1091</v>
      </c>
      <c r="I163" s="1453" t="s">
        <v>1092</v>
      </c>
    </row>
    <row r="164" spans="1:9" ht="18.75" x14ac:dyDescent="0.3">
      <c r="A164" s="2199" t="s">
        <v>855</v>
      </c>
      <c r="B164" s="2200"/>
      <c r="C164" s="1449">
        <v>45235</v>
      </c>
      <c r="D164" s="1451" t="s">
        <v>749</v>
      </c>
      <c r="E164" s="1453" t="s">
        <v>750</v>
      </c>
      <c r="F164" s="1453" t="s">
        <v>887</v>
      </c>
      <c r="G164" s="1451" t="s">
        <v>1093</v>
      </c>
      <c r="H164" s="1453" t="s">
        <v>1094</v>
      </c>
      <c r="I164" s="1453" t="s">
        <v>956</v>
      </c>
    </row>
    <row r="165" spans="1:9" ht="18.75" x14ac:dyDescent="0.3">
      <c r="A165" s="2199" t="s">
        <v>855</v>
      </c>
      <c r="B165" s="2200"/>
      <c r="C165" s="1449">
        <v>45235</v>
      </c>
      <c r="D165" s="1451" t="s">
        <v>749</v>
      </c>
      <c r="E165" s="1453" t="s">
        <v>755</v>
      </c>
      <c r="F165" s="1453" t="s">
        <v>887</v>
      </c>
      <c r="G165" s="1451" t="s">
        <v>1093</v>
      </c>
      <c r="H165" s="1453" t="s">
        <v>1094</v>
      </c>
      <c r="I165" s="1453" t="s">
        <v>956</v>
      </c>
    </row>
    <row r="166" spans="1:9" ht="18.75" x14ac:dyDescent="0.3">
      <c r="A166" s="2199" t="s">
        <v>855</v>
      </c>
      <c r="B166" s="2200"/>
      <c r="C166" s="1449">
        <v>45235</v>
      </c>
      <c r="D166" s="1451" t="s">
        <v>756</v>
      </c>
      <c r="E166" s="1453" t="s">
        <v>750</v>
      </c>
      <c r="F166" s="1453" t="s">
        <v>751</v>
      </c>
      <c r="G166" s="1451" t="s">
        <v>1024</v>
      </c>
      <c r="H166" s="1453" t="s">
        <v>1095</v>
      </c>
      <c r="I166" s="1453" t="s">
        <v>1096</v>
      </c>
    </row>
    <row r="167" spans="1:9" ht="18.75" x14ac:dyDescent="0.3">
      <c r="A167" s="2199" t="s">
        <v>855</v>
      </c>
      <c r="B167" s="2200"/>
      <c r="C167" s="1449">
        <v>45235</v>
      </c>
      <c r="D167" s="1451" t="s">
        <v>756</v>
      </c>
      <c r="E167" s="1453" t="s">
        <v>755</v>
      </c>
      <c r="F167" s="1453" t="s">
        <v>751</v>
      </c>
      <c r="G167" s="1451" t="s">
        <v>856</v>
      </c>
      <c r="H167" s="1453" t="s">
        <v>1097</v>
      </c>
      <c r="I167" s="1453" t="s">
        <v>1098</v>
      </c>
    </row>
    <row r="168" spans="1:9" ht="18.75" x14ac:dyDescent="0.3">
      <c r="A168" s="2199" t="s">
        <v>855</v>
      </c>
      <c r="B168" s="2200"/>
      <c r="C168" s="1449">
        <v>45235</v>
      </c>
      <c r="D168" s="1451" t="s">
        <v>764</v>
      </c>
      <c r="E168" s="1453" t="s">
        <v>750</v>
      </c>
      <c r="F168" s="1453" t="s">
        <v>751</v>
      </c>
      <c r="G168" s="1451" t="s">
        <v>867</v>
      </c>
      <c r="H168" s="1453" t="s">
        <v>818</v>
      </c>
      <c r="I168" s="1453" t="s">
        <v>868</v>
      </c>
    </row>
    <row r="169" spans="1:9" ht="18.75" x14ac:dyDescent="0.3">
      <c r="A169" s="2199" t="s">
        <v>855</v>
      </c>
      <c r="B169" s="2200"/>
      <c r="C169" s="1449">
        <v>45235</v>
      </c>
      <c r="D169" s="1451" t="s">
        <v>787</v>
      </c>
      <c r="E169" s="1453" t="s">
        <v>755</v>
      </c>
      <c r="F169" s="1453" t="s">
        <v>751</v>
      </c>
      <c r="G169" s="1451" t="s">
        <v>867</v>
      </c>
      <c r="H169" s="1453" t="s">
        <v>818</v>
      </c>
      <c r="I169" s="1453" t="s">
        <v>868</v>
      </c>
    </row>
    <row r="170" spans="1:9" ht="18.75" x14ac:dyDescent="0.3">
      <c r="A170" s="2199" t="s">
        <v>748</v>
      </c>
      <c r="B170" s="2200"/>
      <c r="C170" s="1449">
        <v>45236</v>
      </c>
      <c r="D170" s="1451" t="s">
        <v>749</v>
      </c>
      <c r="E170" s="1453" t="s">
        <v>750</v>
      </c>
      <c r="F170" s="1453" t="s">
        <v>6</v>
      </c>
      <c r="G170" s="1453" t="s">
        <v>6</v>
      </c>
      <c r="H170" s="1453" t="s">
        <v>6</v>
      </c>
      <c r="I170" s="1453" t="s">
        <v>6</v>
      </c>
    </row>
    <row r="171" spans="1:9" ht="18.75" x14ac:dyDescent="0.3">
      <c r="A171" s="2199" t="s">
        <v>748</v>
      </c>
      <c r="B171" s="2200"/>
      <c r="C171" s="1449">
        <v>45236</v>
      </c>
      <c r="D171" s="1451" t="s">
        <v>749</v>
      </c>
      <c r="E171" s="1453" t="s">
        <v>755</v>
      </c>
      <c r="F171" s="1453" t="s">
        <v>6</v>
      </c>
      <c r="G171" s="1453" t="s">
        <v>6</v>
      </c>
      <c r="H171" s="1453" t="s">
        <v>6</v>
      </c>
      <c r="I171" s="1453" t="s">
        <v>6</v>
      </c>
    </row>
    <row r="172" spans="1:9" ht="18.75" x14ac:dyDescent="0.3">
      <c r="A172" s="2199" t="s">
        <v>748</v>
      </c>
      <c r="B172" s="2200"/>
      <c r="C172" s="1449">
        <v>45236</v>
      </c>
      <c r="D172" s="1451" t="s">
        <v>756</v>
      </c>
      <c r="E172" s="1453" t="s">
        <v>750</v>
      </c>
      <c r="F172" s="1453" t="s">
        <v>816</v>
      </c>
      <c r="G172" s="1451" t="s">
        <v>865</v>
      </c>
      <c r="H172" s="1453" t="s">
        <v>782</v>
      </c>
      <c r="I172" s="1453" t="s">
        <v>1099</v>
      </c>
    </row>
    <row r="173" spans="1:9" ht="18.75" x14ac:dyDescent="0.3">
      <c r="A173" s="2199" t="s">
        <v>748</v>
      </c>
      <c r="B173" s="2200"/>
      <c r="C173" s="1449">
        <v>45236</v>
      </c>
      <c r="D173" s="1451" t="s">
        <v>756</v>
      </c>
      <c r="E173" s="1453" t="s">
        <v>755</v>
      </c>
      <c r="F173" s="1453" t="s">
        <v>816</v>
      </c>
      <c r="G173" s="1451" t="s">
        <v>865</v>
      </c>
      <c r="H173" s="1453" t="s">
        <v>782</v>
      </c>
      <c r="I173" s="1453" t="s">
        <v>1099</v>
      </c>
    </row>
    <row r="174" spans="1:9" ht="18.75" x14ac:dyDescent="0.3">
      <c r="A174" s="2199" t="s">
        <v>748</v>
      </c>
      <c r="B174" s="2200"/>
      <c r="C174" s="1449">
        <v>45236</v>
      </c>
      <c r="D174" s="1451" t="s">
        <v>764</v>
      </c>
      <c r="E174" s="1453" t="s">
        <v>750</v>
      </c>
      <c r="F174" s="1453" t="s">
        <v>816</v>
      </c>
      <c r="G174" s="1451" t="s">
        <v>1066</v>
      </c>
      <c r="H174" s="1453" t="s">
        <v>90</v>
      </c>
      <c r="I174" s="1453" t="s">
        <v>1100</v>
      </c>
    </row>
    <row r="175" spans="1:9" ht="18.75" x14ac:dyDescent="0.3">
      <c r="A175" s="2199" t="s">
        <v>748</v>
      </c>
      <c r="B175" s="2200"/>
      <c r="C175" s="1449">
        <v>45236</v>
      </c>
      <c r="D175" s="1451" t="s">
        <v>764</v>
      </c>
      <c r="E175" s="1453" t="s">
        <v>755</v>
      </c>
      <c r="F175" s="1453" t="s">
        <v>816</v>
      </c>
      <c r="G175" s="1451" t="s">
        <v>874</v>
      </c>
      <c r="H175" s="1453" t="s">
        <v>1041</v>
      </c>
      <c r="I175" s="1453" t="s">
        <v>1101</v>
      </c>
    </row>
    <row r="176" spans="1:9" ht="18.75" x14ac:dyDescent="0.3">
      <c r="A176" s="2199" t="s">
        <v>771</v>
      </c>
      <c r="B176" s="2200"/>
      <c r="C176" s="1449">
        <v>45237</v>
      </c>
      <c r="D176" s="1451" t="s">
        <v>749</v>
      </c>
      <c r="E176" s="1453" t="s">
        <v>750</v>
      </c>
      <c r="F176" s="1453" t="s">
        <v>751</v>
      </c>
      <c r="G176" s="1453" t="s">
        <v>1102</v>
      </c>
      <c r="H176" s="1453" t="s">
        <v>782</v>
      </c>
      <c r="I176" s="1453" t="s">
        <v>1103</v>
      </c>
    </row>
    <row r="177" spans="1:9" ht="18.75" x14ac:dyDescent="0.3">
      <c r="A177" s="2199" t="s">
        <v>771</v>
      </c>
      <c r="B177" s="2200"/>
      <c r="C177" s="1449">
        <v>45237</v>
      </c>
      <c r="D177" s="1451" t="s">
        <v>749</v>
      </c>
      <c r="E177" s="1453" t="s">
        <v>755</v>
      </c>
      <c r="F177" s="1453" t="s">
        <v>751</v>
      </c>
      <c r="G177" s="1453" t="s">
        <v>1102</v>
      </c>
      <c r="H177" s="1453" t="s">
        <v>782</v>
      </c>
      <c r="I177" s="1453" t="s">
        <v>1103</v>
      </c>
    </row>
    <row r="178" spans="1:9" ht="18.75" x14ac:dyDescent="0.3">
      <c r="A178" s="2199" t="s">
        <v>771</v>
      </c>
      <c r="B178" s="2200"/>
      <c r="C178" s="1449">
        <v>45237</v>
      </c>
      <c r="D178" s="1451" t="s">
        <v>756</v>
      </c>
      <c r="E178" s="1453" t="s">
        <v>750</v>
      </c>
      <c r="F178" s="1453" t="s">
        <v>816</v>
      </c>
      <c r="G178" s="1451" t="s">
        <v>1104</v>
      </c>
      <c r="H178" s="1453" t="s">
        <v>818</v>
      </c>
      <c r="I178" s="1453" t="s">
        <v>1105</v>
      </c>
    </row>
    <row r="179" spans="1:9" ht="18.75" x14ac:dyDescent="0.3">
      <c r="A179" s="2199" t="s">
        <v>771</v>
      </c>
      <c r="B179" s="2200"/>
      <c r="C179" s="1449">
        <v>45237</v>
      </c>
      <c r="D179" s="1451" t="s">
        <v>756</v>
      </c>
      <c r="E179" s="1453" t="s">
        <v>755</v>
      </c>
      <c r="F179" s="1453" t="s">
        <v>816</v>
      </c>
      <c r="G179" s="1451" t="s">
        <v>1106</v>
      </c>
      <c r="H179" s="1453" t="s">
        <v>1107</v>
      </c>
      <c r="I179" s="1453" t="s">
        <v>1108</v>
      </c>
    </row>
    <row r="180" spans="1:9" ht="18.75" x14ac:dyDescent="0.3">
      <c r="A180" s="2199" t="s">
        <v>771</v>
      </c>
      <c r="B180" s="2200"/>
      <c r="C180" s="1449">
        <v>45237</v>
      </c>
      <c r="D180" s="1451" t="s">
        <v>764</v>
      </c>
      <c r="E180" s="1453" t="s">
        <v>750</v>
      </c>
      <c r="F180" s="1453" t="s">
        <v>816</v>
      </c>
      <c r="G180" s="1451" t="s">
        <v>1109</v>
      </c>
      <c r="H180" s="1453" t="s">
        <v>1110</v>
      </c>
      <c r="I180" s="1453" t="s">
        <v>1111</v>
      </c>
    </row>
    <row r="181" spans="1:9" ht="18.75" x14ac:dyDescent="0.3">
      <c r="A181" s="2199" t="s">
        <v>771</v>
      </c>
      <c r="B181" s="2200"/>
      <c r="C181" s="1449">
        <v>45237</v>
      </c>
      <c r="D181" s="1451" t="s">
        <v>787</v>
      </c>
      <c r="E181" s="1453" t="s">
        <v>755</v>
      </c>
      <c r="F181" s="1453" t="s">
        <v>751</v>
      </c>
      <c r="G181" s="1451" t="s">
        <v>884</v>
      </c>
      <c r="H181" s="1453" t="s">
        <v>885</v>
      </c>
      <c r="I181" s="1453" t="s">
        <v>1112</v>
      </c>
    </row>
    <row r="182" spans="1:9" ht="18.75" x14ac:dyDescent="0.3">
      <c r="A182" s="2199" t="s">
        <v>791</v>
      </c>
      <c r="B182" s="2202"/>
      <c r="C182" s="1597">
        <v>45238</v>
      </c>
      <c r="D182" s="2112" t="s">
        <v>749</v>
      </c>
      <c r="E182" s="1450" t="s">
        <v>750</v>
      </c>
      <c r="F182" s="1453" t="s">
        <v>816</v>
      </c>
      <c r="G182" s="1453" t="s">
        <v>1113</v>
      </c>
      <c r="H182" s="1453" t="s">
        <v>1114</v>
      </c>
      <c r="I182" s="1453" t="s">
        <v>1115</v>
      </c>
    </row>
    <row r="183" spans="1:9" ht="18.75" x14ac:dyDescent="0.3">
      <c r="A183" s="2199" t="s">
        <v>791</v>
      </c>
      <c r="B183" s="2202"/>
      <c r="C183" s="1449">
        <v>45238</v>
      </c>
      <c r="D183" s="1451" t="s">
        <v>749</v>
      </c>
      <c r="E183" s="1453" t="s">
        <v>755</v>
      </c>
      <c r="F183" s="1453" t="s">
        <v>751</v>
      </c>
      <c r="G183" s="1453" t="s">
        <v>1116</v>
      </c>
      <c r="H183" s="1453" t="s">
        <v>1030</v>
      </c>
      <c r="I183" s="1453" t="s">
        <v>1031</v>
      </c>
    </row>
    <row r="184" spans="1:9" ht="18.75" x14ac:dyDescent="0.3">
      <c r="A184" s="2199" t="s">
        <v>791</v>
      </c>
      <c r="B184" s="2202"/>
      <c r="C184" s="1449">
        <v>45238</v>
      </c>
      <c r="D184" s="1451" t="s">
        <v>756</v>
      </c>
      <c r="E184" s="1453" t="s">
        <v>750</v>
      </c>
      <c r="F184" s="1453" t="s">
        <v>816</v>
      </c>
      <c r="G184" s="1451" t="s">
        <v>1117</v>
      </c>
      <c r="H184" s="1453" t="s">
        <v>798</v>
      </c>
      <c r="I184" s="1453" t="s">
        <v>799</v>
      </c>
    </row>
    <row r="185" spans="1:9" ht="18.75" x14ac:dyDescent="0.3">
      <c r="A185" s="2199" t="s">
        <v>791</v>
      </c>
      <c r="B185" s="2202"/>
      <c r="C185" s="1449">
        <v>45238</v>
      </c>
      <c r="D185" s="1451" t="s">
        <v>756</v>
      </c>
      <c r="E185" s="1453" t="s">
        <v>755</v>
      </c>
      <c r="F185" s="1453" t="s">
        <v>816</v>
      </c>
      <c r="G185" s="1451" t="s">
        <v>761</v>
      </c>
      <c r="H185" s="1453" t="s">
        <v>1118</v>
      </c>
      <c r="I185" s="1453" t="s">
        <v>763</v>
      </c>
    </row>
    <row r="186" spans="1:9" ht="18.75" x14ac:dyDescent="0.3">
      <c r="A186" s="2199" t="s">
        <v>791</v>
      </c>
      <c r="B186" s="2202"/>
      <c r="C186" s="1449">
        <v>45238</v>
      </c>
      <c r="D186" s="1451" t="s">
        <v>764</v>
      </c>
      <c r="E186" s="1453" t="s">
        <v>750</v>
      </c>
      <c r="F186" s="1453" t="s">
        <v>816</v>
      </c>
      <c r="G186" s="1451" t="s">
        <v>1119</v>
      </c>
      <c r="H186" s="1453" t="s">
        <v>1120</v>
      </c>
      <c r="I186" s="1453" t="s">
        <v>1121</v>
      </c>
    </row>
    <row r="187" spans="1:9" ht="18.75" x14ac:dyDescent="0.3">
      <c r="A187" s="2199" t="s">
        <v>791</v>
      </c>
      <c r="B187" s="2202"/>
      <c r="C187" s="1449">
        <v>45238</v>
      </c>
      <c r="D187" s="1451" t="s">
        <v>787</v>
      </c>
      <c r="E187" s="1453" t="s">
        <v>755</v>
      </c>
      <c r="F187" s="1453" t="s">
        <v>816</v>
      </c>
      <c r="G187" s="1451" t="s">
        <v>1060</v>
      </c>
      <c r="H187" s="1453" t="s">
        <v>1058</v>
      </c>
      <c r="I187" s="1453" t="s">
        <v>1122</v>
      </c>
    </row>
    <row r="188" spans="1:9" ht="18.75" x14ac:dyDescent="0.3">
      <c r="A188" s="2199" t="s">
        <v>806</v>
      </c>
      <c r="B188" s="2202"/>
      <c r="C188" s="1449">
        <v>45239</v>
      </c>
      <c r="D188" s="1451" t="s">
        <v>749</v>
      </c>
      <c r="E188" s="1453" t="s">
        <v>750</v>
      </c>
      <c r="F188" s="1450" t="s">
        <v>751</v>
      </c>
      <c r="G188" s="1451" t="s">
        <v>888</v>
      </c>
      <c r="H188" s="1450" t="s">
        <v>889</v>
      </c>
      <c r="I188" s="1450" t="s">
        <v>890</v>
      </c>
    </row>
    <row r="189" spans="1:9" ht="18.75" x14ac:dyDescent="0.3">
      <c r="A189" s="2199" t="s">
        <v>806</v>
      </c>
      <c r="B189" s="2202"/>
      <c r="C189" s="1449">
        <v>45239</v>
      </c>
      <c r="D189" s="1451" t="s">
        <v>749</v>
      </c>
      <c r="E189" s="1453" t="s">
        <v>755</v>
      </c>
      <c r="F189" s="1450" t="s">
        <v>751</v>
      </c>
      <c r="G189" s="1451" t="s">
        <v>888</v>
      </c>
      <c r="H189" s="1450" t="s">
        <v>889</v>
      </c>
      <c r="I189" s="1450" t="s">
        <v>890</v>
      </c>
    </row>
    <row r="190" spans="1:9" ht="18.75" x14ac:dyDescent="0.3">
      <c r="A190" s="2199" t="s">
        <v>806</v>
      </c>
      <c r="B190" s="2202"/>
      <c r="C190" s="1449">
        <v>45239</v>
      </c>
      <c r="D190" s="1451" t="s">
        <v>756</v>
      </c>
      <c r="E190" s="1453" t="s">
        <v>750</v>
      </c>
      <c r="F190" s="1453" t="s">
        <v>816</v>
      </c>
      <c r="G190" s="2112" t="s">
        <v>1123</v>
      </c>
      <c r="H190" s="1453" t="s">
        <v>53</v>
      </c>
      <c r="I190" s="1453" t="s">
        <v>1124</v>
      </c>
    </row>
    <row r="191" spans="1:9" ht="18.75" x14ac:dyDescent="0.3">
      <c r="A191" s="2199" t="s">
        <v>806</v>
      </c>
      <c r="B191" s="2202"/>
      <c r="C191" s="1449">
        <v>45239</v>
      </c>
      <c r="D191" s="1451" t="s">
        <v>756</v>
      </c>
      <c r="E191" s="1453" t="s">
        <v>755</v>
      </c>
      <c r="F191" s="1453" t="s">
        <v>816</v>
      </c>
      <c r="G191" s="1451" t="s">
        <v>817</v>
      </c>
      <c r="H191" s="1453" t="s">
        <v>818</v>
      </c>
      <c r="I191" s="1453" t="s">
        <v>819</v>
      </c>
    </row>
    <row r="192" spans="1:9" ht="18.75" x14ac:dyDescent="0.3">
      <c r="A192" s="2199" t="s">
        <v>806</v>
      </c>
      <c r="B192" s="2202"/>
      <c r="C192" s="1449">
        <v>45239</v>
      </c>
      <c r="D192" s="1451" t="s">
        <v>764</v>
      </c>
      <c r="E192" s="1453" t="s">
        <v>750</v>
      </c>
      <c r="F192" s="1453" t="s">
        <v>751</v>
      </c>
      <c r="G192" s="1451" t="s">
        <v>1125</v>
      </c>
      <c r="H192" s="1453" t="s">
        <v>955</v>
      </c>
      <c r="I192" s="1453" t="s">
        <v>1126</v>
      </c>
    </row>
    <row r="193" spans="1:9" ht="18.75" x14ac:dyDescent="0.3">
      <c r="A193" s="2205" t="s">
        <v>806</v>
      </c>
      <c r="B193" s="2206"/>
      <c r="C193" s="1449">
        <v>45239</v>
      </c>
      <c r="D193" s="1451" t="s">
        <v>787</v>
      </c>
      <c r="E193" s="1453" t="s">
        <v>755</v>
      </c>
      <c r="F193" s="1453" t="s">
        <v>816</v>
      </c>
      <c r="G193" s="1451" t="s">
        <v>820</v>
      </c>
      <c r="H193" s="1453" t="s">
        <v>1127</v>
      </c>
      <c r="I193" s="1453" t="s">
        <v>822</v>
      </c>
    </row>
    <row r="194" spans="1:9" ht="18.75" x14ac:dyDescent="0.3">
      <c r="A194" s="2199" t="s">
        <v>826</v>
      </c>
      <c r="B194" s="2200"/>
      <c r="C194" s="1449">
        <v>45240</v>
      </c>
      <c r="D194" s="1451" t="s">
        <v>749</v>
      </c>
      <c r="E194" s="1453" t="s">
        <v>750</v>
      </c>
      <c r="F194" s="1453" t="s">
        <v>816</v>
      </c>
      <c r="G194" s="1452" t="s">
        <v>1007</v>
      </c>
      <c r="H194" s="1453" t="s">
        <v>1008</v>
      </c>
      <c r="I194" s="1453" t="s">
        <v>1009</v>
      </c>
    </row>
    <row r="195" spans="1:9" ht="18.75" x14ac:dyDescent="0.3">
      <c r="A195" s="2199" t="s">
        <v>826</v>
      </c>
      <c r="B195" s="2200"/>
      <c r="C195" s="1449">
        <v>45240</v>
      </c>
      <c r="D195" s="1451" t="s">
        <v>749</v>
      </c>
      <c r="E195" s="1453" t="s">
        <v>755</v>
      </c>
      <c r="F195" s="1453" t="s">
        <v>816</v>
      </c>
      <c r="G195" s="1452" t="s">
        <v>784</v>
      </c>
      <c r="H195" s="1453" t="s">
        <v>1128</v>
      </c>
      <c r="I195" s="1453" t="s">
        <v>1129</v>
      </c>
    </row>
    <row r="196" spans="1:9" ht="18.75" x14ac:dyDescent="0.3">
      <c r="A196" s="2199" t="s">
        <v>826</v>
      </c>
      <c r="B196" s="2200"/>
      <c r="C196" s="1449">
        <v>45240</v>
      </c>
      <c r="D196" s="1451" t="s">
        <v>756</v>
      </c>
      <c r="E196" s="1453" t="s">
        <v>750</v>
      </c>
      <c r="F196" s="1454" t="s">
        <v>751</v>
      </c>
      <c r="G196" s="1596" t="s">
        <v>1130</v>
      </c>
      <c r="H196" s="1455" t="s">
        <v>95</v>
      </c>
      <c r="I196" s="1455" t="s">
        <v>1131</v>
      </c>
    </row>
    <row r="197" spans="1:9" ht="18.75" x14ac:dyDescent="0.3">
      <c r="A197" s="2199" t="s">
        <v>826</v>
      </c>
      <c r="B197" s="2200"/>
      <c r="C197" s="1449">
        <v>45240</v>
      </c>
      <c r="D197" s="1451" t="s">
        <v>756</v>
      </c>
      <c r="E197" s="1453" t="s">
        <v>755</v>
      </c>
      <c r="F197" s="1454" t="s">
        <v>751</v>
      </c>
      <c r="G197" s="1456" t="s">
        <v>965</v>
      </c>
      <c r="H197" s="1455" t="s">
        <v>779</v>
      </c>
      <c r="I197" s="1455" t="s">
        <v>966</v>
      </c>
    </row>
    <row r="198" spans="1:9" ht="18.75" x14ac:dyDescent="0.3">
      <c r="A198" s="2199" t="s">
        <v>826</v>
      </c>
      <c r="B198" s="2200"/>
      <c r="C198" s="1449">
        <v>45240</v>
      </c>
      <c r="D198" s="1451" t="s">
        <v>764</v>
      </c>
      <c r="E198" s="1453" t="s">
        <v>750</v>
      </c>
      <c r="F198" s="1454" t="s">
        <v>816</v>
      </c>
      <c r="G198" s="1456" t="s">
        <v>784</v>
      </c>
      <c r="H198" s="1455" t="s">
        <v>785</v>
      </c>
      <c r="I198" s="1455" t="s">
        <v>786</v>
      </c>
    </row>
    <row r="199" spans="1:9" ht="18.75" x14ac:dyDescent="0.3">
      <c r="A199" s="2199" t="s">
        <v>826</v>
      </c>
      <c r="B199" s="2200"/>
      <c r="C199" s="1449">
        <v>45240</v>
      </c>
      <c r="D199" s="1451" t="s">
        <v>787</v>
      </c>
      <c r="E199" s="1453" t="s">
        <v>755</v>
      </c>
      <c r="F199" s="1599" t="s">
        <v>751</v>
      </c>
      <c r="G199" s="1600" t="s">
        <v>1004</v>
      </c>
      <c r="H199" s="1601" t="s">
        <v>1005</v>
      </c>
      <c r="I199" s="1601" t="s">
        <v>1006</v>
      </c>
    </row>
    <row r="200" spans="1:9" ht="18.75" x14ac:dyDescent="0.25">
      <c r="A200" s="2194" t="s">
        <v>837</v>
      </c>
      <c r="B200" s="2195"/>
      <c r="C200" s="1484">
        <v>45241</v>
      </c>
      <c r="D200" s="2111" t="s">
        <v>749</v>
      </c>
      <c r="E200" s="1485" t="s">
        <v>750</v>
      </c>
      <c r="F200" s="1485" t="s">
        <v>751</v>
      </c>
      <c r="G200" s="2111" t="s">
        <v>1132</v>
      </c>
      <c r="H200" s="1485" t="s">
        <v>1133</v>
      </c>
      <c r="I200" s="1485" t="s">
        <v>1134</v>
      </c>
    </row>
    <row r="201" spans="1:9" ht="18.75" x14ac:dyDescent="0.25">
      <c r="A201" s="2194" t="s">
        <v>837</v>
      </c>
      <c r="B201" s="2195"/>
      <c r="C201" s="1486">
        <v>45241</v>
      </c>
      <c r="D201" s="1487" t="s">
        <v>749</v>
      </c>
      <c r="E201" s="1488" t="s">
        <v>755</v>
      </c>
      <c r="F201" s="1485" t="s">
        <v>751</v>
      </c>
      <c r="G201" s="2111" t="s">
        <v>1132</v>
      </c>
      <c r="H201" s="1485" t="s">
        <v>1133</v>
      </c>
      <c r="I201" s="1485" t="s">
        <v>1134</v>
      </c>
    </row>
    <row r="202" spans="1:9" ht="18.75" x14ac:dyDescent="0.25">
      <c r="A202" s="2194" t="s">
        <v>837</v>
      </c>
      <c r="B202" s="2195"/>
      <c r="C202" s="1486">
        <v>45241</v>
      </c>
      <c r="D202" s="1487" t="s">
        <v>756</v>
      </c>
      <c r="E202" s="1488" t="s">
        <v>750</v>
      </c>
      <c r="F202" s="1488" t="s">
        <v>751</v>
      </c>
      <c r="G202" s="1487" t="s">
        <v>844</v>
      </c>
      <c r="H202" s="1488" t="s">
        <v>1135</v>
      </c>
      <c r="I202" s="1488" t="s">
        <v>1136</v>
      </c>
    </row>
    <row r="203" spans="1:9" ht="18.75" x14ac:dyDescent="0.25">
      <c r="A203" s="2194" t="s">
        <v>837</v>
      </c>
      <c r="B203" s="2195"/>
      <c r="C203" s="1486">
        <v>45241</v>
      </c>
      <c r="D203" s="1487" t="s">
        <v>756</v>
      </c>
      <c r="E203" s="1488" t="s">
        <v>755</v>
      </c>
      <c r="F203" s="1488" t="s">
        <v>751</v>
      </c>
      <c r="G203" s="1487" t="s">
        <v>1137</v>
      </c>
      <c r="H203" s="1488" t="s">
        <v>1138</v>
      </c>
      <c r="I203" s="1488" t="s">
        <v>1139</v>
      </c>
    </row>
    <row r="204" spans="1:9" ht="18.75" x14ac:dyDescent="0.25">
      <c r="A204" s="2194" t="s">
        <v>837</v>
      </c>
      <c r="B204" s="2195"/>
      <c r="C204" s="1486">
        <v>45241</v>
      </c>
      <c r="D204" s="1487" t="s">
        <v>764</v>
      </c>
      <c r="E204" s="1488" t="s">
        <v>750</v>
      </c>
      <c r="F204" s="1488" t="s">
        <v>751</v>
      </c>
      <c r="G204" s="1487" t="s">
        <v>1140</v>
      </c>
      <c r="H204" s="1488" t="s">
        <v>1141</v>
      </c>
      <c r="I204" s="1488" t="s">
        <v>1142</v>
      </c>
    </row>
    <row r="205" spans="1:9" ht="18.75" x14ac:dyDescent="0.25">
      <c r="A205" s="2194" t="s">
        <v>837</v>
      </c>
      <c r="B205" s="2195"/>
      <c r="C205" s="1486">
        <v>45241</v>
      </c>
      <c r="D205" s="1487" t="s">
        <v>787</v>
      </c>
      <c r="E205" s="1488" t="s">
        <v>755</v>
      </c>
      <c r="F205" s="1488" t="s">
        <v>751</v>
      </c>
      <c r="G205" s="1487" t="s">
        <v>1143</v>
      </c>
      <c r="H205" s="1488" t="s">
        <v>1144</v>
      </c>
      <c r="I205" s="1488" t="s">
        <v>1145</v>
      </c>
    </row>
    <row r="206" spans="1:9" ht="18.75" x14ac:dyDescent="0.25">
      <c r="A206" s="2194" t="s">
        <v>855</v>
      </c>
      <c r="B206" s="2195"/>
      <c r="C206" s="1486">
        <v>45242</v>
      </c>
      <c r="D206" s="1487" t="s">
        <v>749</v>
      </c>
      <c r="E206" s="1488" t="s">
        <v>750</v>
      </c>
      <c r="F206" s="1488" t="s">
        <v>751</v>
      </c>
      <c r="G206" s="1487" t="s">
        <v>838</v>
      </c>
      <c r="H206" s="1488" t="s">
        <v>1146</v>
      </c>
      <c r="I206" s="1488" t="s">
        <v>1147</v>
      </c>
    </row>
    <row r="207" spans="1:9" ht="18.75" x14ac:dyDescent="0.25">
      <c r="A207" s="2194" t="s">
        <v>855</v>
      </c>
      <c r="B207" s="2195"/>
      <c r="C207" s="1486">
        <v>45242</v>
      </c>
      <c r="D207" s="1487" t="s">
        <v>749</v>
      </c>
      <c r="E207" s="1488" t="s">
        <v>755</v>
      </c>
      <c r="F207" s="1488" t="s">
        <v>887</v>
      </c>
      <c r="G207" s="1487" t="s">
        <v>1148</v>
      </c>
      <c r="H207" s="1488" t="s">
        <v>92</v>
      </c>
      <c r="I207" s="1488" t="s">
        <v>1149</v>
      </c>
    </row>
    <row r="208" spans="1:9" ht="18.75" x14ac:dyDescent="0.25">
      <c r="A208" s="2194" t="s">
        <v>855</v>
      </c>
      <c r="B208" s="2195"/>
      <c r="C208" s="1486">
        <v>45242</v>
      </c>
      <c r="D208" s="1487" t="s">
        <v>756</v>
      </c>
      <c r="E208" s="1488" t="s">
        <v>750</v>
      </c>
      <c r="F208" s="1488" t="s">
        <v>887</v>
      </c>
      <c r="G208" s="1487" t="s">
        <v>1150</v>
      </c>
      <c r="H208" s="1488" t="s">
        <v>1151</v>
      </c>
      <c r="I208" s="1488" t="s">
        <v>1152</v>
      </c>
    </row>
    <row r="209" spans="1:9" ht="18.75" x14ac:dyDescent="0.25">
      <c r="A209" s="2194" t="s">
        <v>855</v>
      </c>
      <c r="B209" s="2195"/>
      <c r="C209" s="1486">
        <v>45242</v>
      </c>
      <c r="D209" s="1487" t="s">
        <v>756</v>
      </c>
      <c r="E209" s="1488" t="s">
        <v>755</v>
      </c>
      <c r="F209" s="1488" t="s">
        <v>751</v>
      </c>
      <c r="G209" s="1487" t="s">
        <v>1032</v>
      </c>
      <c r="H209" s="1488" t="s">
        <v>1153</v>
      </c>
      <c r="I209" s="1488" t="s">
        <v>1154</v>
      </c>
    </row>
    <row r="210" spans="1:9" ht="18.75" x14ac:dyDescent="0.25">
      <c r="A210" s="2194" t="s">
        <v>855</v>
      </c>
      <c r="B210" s="2195"/>
      <c r="C210" s="1486">
        <v>45242</v>
      </c>
      <c r="D210" s="1487" t="s">
        <v>764</v>
      </c>
      <c r="E210" s="1488" t="s">
        <v>750</v>
      </c>
      <c r="F210" s="1488" t="s">
        <v>751</v>
      </c>
      <c r="G210" s="1487" t="s">
        <v>1155</v>
      </c>
      <c r="H210" s="1488" t="s">
        <v>1156</v>
      </c>
      <c r="I210" s="1488" t="s">
        <v>1157</v>
      </c>
    </row>
    <row r="211" spans="1:9" ht="18.75" x14ac:dyDescent="0.25">
      <c r="A211" s="2194" t="s">
        <v>855</v>
      </c>
      <c r="B211" s="2195"/>
      <c r="C211" s="1486">
        <v>45242</v>
      </c>
      <c r="D211" s="1487" t="s">
        <v>787</v>
      </c>
      <c r="E211" s="1488" t="s">
        <v>755</v>
      </c>
      <c r="F211" s="1488" t="s">
        <v>751</v>
      </c>
      <c r="G211" s="1487" t="s">
        <v>1155</v>
      </c>
      <c r="H211" s="1488" t="s">
        <v>1156</v>
      </c>
      <c r="I211" s="1488" t="s">
        <v>1157</v>
      </c>
    </row>
    <row r="212" spans="1:9" ht="18.75" x14ac:dyDescent="0.25">
      <c r="A212" s="2194" t="s">
        <v>748</v>
      </c>
      <c r="B212" s="2195"/>
      <c r="C212" s="1486">
        <v>45243</v>
      </c>
      <c r="D212" s="1487" t="s">
        <v>749</v>
      </c>
      <c r="E212" s="1488" t="s">
        <v>750</v>
      </c>
      <c r="F212" s="1488" t="s">
        <v>816</v>
      </c>
      <c r="G212" s="1488" t="s">
        <v>920</v>
      </c>
      <c r="H212" s="1488" t="s">
        <v>1158</v>
      </c>
      <c r="I212" s="1488" t="s">
        <v>1159</v>
      </c>
    </row>
    <row r="213" spans="1:9" ht="18.75" x14ac:dyDescent="0.25">
      <c r="A213" s="2194" t="s">
        <v>748</v>
      </c>
      <c r="B213" s="2195"/>
      <c r="C213" s="1486">
        <v>45243</v>
      </c>
      <c r="D213" s="1487" t="s">
        <v>749</v>
      </c>
      <c r="E213" s="1488" t="s">
        <v>755</v>
      </c>
      <c r="F213" s="1488" t="s">
        <v>751</v>
      </c>
      <c r="G213" s="1488" t="s">
        <v>772</v>
      </c>
      <c r="H213" s="1488" t="s">
        <v>1160</v>
      </c>
      <c r="I213" s="1488" t="s">
        <v>1161</v>
      </c>
    </row>
    <row r="214" spans="1:9" ht="18.75" x14ac:dyDescent="0.25">
      <c r="A214" s="2194" t="s">
        <v>748</v>
      </c>
      <c r="B214" s="2195"/>
      <c r="C214" s="1486">
        <v>45243</v>
      </c>
      <c r="D214" s="1487" t="s">
        <v>756</v>
      </c>
      <c r="E214" s="1488" t="s">
        <v>750</v>
      </c>
      <c r="F214" s="1488" t="s">
        <v>816</v>
      </c>
      <c r="G214" s="1487" t="s">
        <v>800</v>
      </c>
      <c r="H214" s="1488" t="s">
        <v>1162</v>
      </c>
      <c r="I214" s="1488" t="s">
        <v>1163</v>
      </c>
    </row>
    <row r="215" spans="1:9" ht="18.75" x14ac:dyDescent="0.25">
      <c r="A215" s="2194" t="s">
        <v>748</v>
      </c>
      <c r="B215" s="2195"/>
      <c r="C215" s="1486">
        <v>45243</v>
      </c>
      <c r="D215" s="1487" t="s">
        <v>756</v>
      </c>
      <c r="E215" s="1488" t="s">
        <v>755</v>
      </c>
      <c r="F215" s="1488" t="s">
        <v>751</v>
      </c>
      <c r="G215" s="1487" t="s">
        <v>1093</v>
      </c>
      <c r="H215" s="1488" t="s">
        <v>1094</v>
      </c>
      <c r="I215" s="1488" t="s">
        <v>1164</v>
      </c>
    </row>
    <row r="216" spans="1:9" ht="18.75" x14ac:dyDescent="0.25">
      <c r="A216" s="2194" t="s">
        <v>748</v>
      </c>
      <c r="B216" s="2195"/>
      <c r="C216" s="1486">
        <v>45243</v>
      </c>
      <c r="D216" s="1487" t="s">
        <v>764</v>
      </c>
      <c r="E216" s="1488" t="s">
        <v>750</v>
      </c>
      <c r="F216" s="1488" t="s">
        <v>816</v>
      </c>
      <c r="G216" s="1487" t="s">
        <v>878</v>
      </c>
      <c r="H216" s="1488" t="s">
        <v>879</v>
      </c>
      <c r="I216" s="1488" t="s">
        <v>880</v>
      </c>
    </row>
    <row r="217" spans="1:9" ht="18.75" x14ac:dyDescent="0.25">
      <c r="A217" s="2194" t="s">
        <v>748</v>
      </c>
      <c r="B217" s="2195"/>
      <c r="C217" s="1486">
        <v>45243</v>
      </c>
      <c r="D217" s="1487" t="s">
        <v>764</v>
      </c>
      <c r="E217" s="1488" t="s">
        <v>755</v>
      </c>
      <c r="F217" s="1488" t="s">
        <v>816</v>
      </c>
      <c r="G217" s="1487" t="s">
        <v>993</v>
      </c>
      <c r="H217" s="1488" t="s">
        <v>895</v>
      </c>
      <c r="I217" s="1488" t="s">
        <v>994</v>
      </c>
    </row>
    <row r="218" spans="1:9" ht="18.75" x14ac:dyDescent="0.25">
      <c r="A218" s="2194" t="s">
        <v>771</v>
      </c>
      <c r="B218" s="2195"/>
      <c r="C218" s="1486">
        <v>45244</v>
      </c>
      <c r="D218" s="1487" t="s">
        <v>749</v>
      </c>
      <c r="E218" s="1488" t="s">
        <v>750</v>
      </c>
      <c r="F218" s="1488" t="s">
        <v>751</v>
      </c>
      <c r="G218" s="1488" t="s">
        <v>1035</v>
      </c>
      <c r="H218" s="1488" t="s">
        <v>971</v>
      </c>
      <c r="I218" s="1488" t="s">
        <v>1036</v>
      </c>
    </row>
    <row r="219" spans="1:9" ht="18.75" x14ac:dyDescent="0.25">
      <c r="A219" s="2194" t="s">
        <v>771</v>
      </c>
      <c r="B219" s="2195"/>
      <c r="C219" s="1486">
        <v>45244</v>
      </c>
      <c r="D219" s="1487" t="s">
        <v>749</v>
      </c>
      <c r="E219" s="1488" t="s">
        <v>755</v>
      </c>
      <c r="F219" s="1488" t="s">
        <v>751</v>
      </c>
      <c r="G219" s="1488" t="s">
        <v>975</v>
      </c>
      <c r="H219" s="1488" t="s">
        <v>976</v>
      </c>
      <c r="I219" s="1488" t="s">
        <v>977</v>
      </c>
    </row>
    <row r="220" spans="1:9" ht="18.75" x14ac:dyDescent="0.25">
      <c r="A220" s="2194" t="s">
        <v>771</v>
      </c>
      <c r="B220" s="2195"/>
      <c r="C220" s="1486">
        <v>45244</v>
      </c>
      <c r="D220" s="1487" t="s">
        <v>756</v>
      </c>
      <c r="E220" s="1488" t="s">
        <v>750</v>
      </c>
      <c r="F220" s="1488" t="s">
        <v>816</v>
      </c>
      <c r="G220" s="1487" t="s">
        <v>1165</v>
      </c>
      <c r="H220" s="1488" t="s">
        <v>1166</v>
      </c>
      <c r="I220" s="1488" t="s">
        <v>1167</v>
      </c>
    </row>
    <row r="221" spans="1:9" ht="18.75" x14ac:dyDescent="0.25">
      <c r="A221" s="2194" t="s">
        <v>771</v>
      </c>
      <c r="B221" s="2195"/>
      <c r="C221" s="1486">
        <v>45244</v>
      </c>
      <c r="D221" s="1487" t="s">
        <v>756</v>
      </c>
      <c r="E221" s="1488" t="s">
        <v>755</v>
      </c>
      <c r="F221" s="1488" t="s">
        <v>816</v>
      </c>
      <c r="G221" s="1487" t="s">
        <v>1165</v>
      </c>
      <c r="H221" s="1488" t="s">
        <v>1166</v>
      </c>
      <c r="I221" s="1488" t="s">
        <v>1167</v>
      </c>
    </row>
    <row r="222" spans="1:9" ht="18.75" x14ac:dyDescent="0.25">
      <c r="A222" s="2194" t="s">
        <v>771</v>
      </c>
      <c r="B222" s="2195"/>
      <c r="C222" s="1486">
        <v>45244</v>
      </c>
      <c r="D222" s="1487" t="s">
        <v>764</v>
      </c>
      <c r="E222" s="1488" t="s">
        <v>750</v>
      </c>
      <c r="F222" s="1488" t="s">
        <v>816</v>
      </c>
      <c r="G222" s="1487" t="s">
        <v>1168</v>
      </c>
      <c r="H222" s="1488" t="s">
        <v>1169</v>
      </c>
      <c r="I222" s="1488" t="s">
        <v>1170</v>
      </c>
    </row>
    <row r="223" spans="1:9" ht="18.75" x14ac:dyDescent="0.25">
      <c r="A223" s="2194" t="s">
        <v>771</v>
      </c>
      <c r="B223" s="2195"/>
      <c r="C223" s="1486">
        <v>45244</v>
      </c>
      <c r="D223" s="1487" t="s">
        <v>787</v>
      </c>
      <c r="E223" s="1488" t="s">
        <v>755</v>
      </c>
      <c r="F223" s="1488" t="s">
        <v>816</v>
      </c>
      <c r="G223" s="1487" t="s">
        <v>813</v>
      </c>
      <c r="H223" s="1488" t="s">
        <v>814</v>
      </c>
      <c r="I223" s="1488" t="s">
        <v>1171</v>
      </c>
    </row>
    <row r="224" spans="1:9" ht="18.75" x14ac:dyDescent="0.25">
      <c r="A224" s="2194" t="s">
        <v>791</v>
      </c>
      <c r="B224" s="2198"/>
      <c r="C224" s="1484">
        <v>45245</v>
      </c>
      <c r="D224" s="2111" t="s">
        <v>749</v>
      </c>
      <c r="E224" s="1485" t="s">
        <v>750</v>
      </c>
      <c r="F224" s="1488" t="s">
        <v>751</v>
      </c>
      <c r="G224" s="1488" t="s">
        <v>1043</v>
      </c>
      <c r="H224" s="1488" t="s">
        <v>1172</v>
      </c>
      <c r="I224" s="1488" t="s">
        <v>1173</v>
      </c>
    </row>
    <row r="225" spans="1:9" ht="18.75" x14ac:dyDescent="0.25">
      <c r="A225" s="2194" t="s">
        <v>791</v>
      </c>
      <c r="B225" s="2198"/>
      <c r="C225" s="1486">
        <v>45245</v>
      </c>
      <c r="D225" s="1487" t="s">
        <v>749</v>
      </c>
      <c r="E225" s="1488" t="s">
        <v>755</v>
      </c>
      <c r="F225" s="1488" t="s">
        <v>751</v>
      </c>
      <c r="G225" s="1488" t="s">
        <v>963</v>
      </c>
      <c r="H225" s="1488" t="s">
        <v>1174</v>
      </c>
      <c r="I225" s="1488" t="s">
        <v>1175</v>
      </c>
    </row>
    <row r="226" spans="1:9" ht="18.75" x14ac:dyDescent="0.25">
      <c r="A226" s="2194" t="s">
        <v>791</v>
      </c>
      <c r="B226" s="2198"/>
      <c r="C226" s="1486">
        <v>45245</v>
      </c>
      <c r="D226" s="1487" t="s">
        <v>756</v>
      </c>
      <c r="E226" s="1488" t="s">
        <v>750</v>
      </c>
      <c r="F226" s="1488" t="s">
        <v>751</v>
      </c>
      <c r="G226" s="1487" t="s">
        <v>876</v>
      </c>
      <c r="H226" s="1488" t="s">
        <v>782</v>
      </c>
      <c r="I226" s="1488" t="s">
        <v>1176</v>
      </c>
    </row>
    <row r="227" spans="1:9" ht="18.75" x14ac:dyDescent="0.25">
      <c r="A227" s="2194" t="s">
        <v>791</v>
      </c>
      <c r="B227" s="2198"/>
      <c r="C227" s="1486">
        <v>45245</v>
      </c>
      <c r="D227" s="1487" t="s">
        <v>756</v>
      </c>
      <c r="E227" s="1488" t="s">
        <v>755</v>
      </c>
      <c r="F227" s="1488" t="s">
        <v>816</v>
      </c>
      <c r="G227" s="1487" t="s">
        <v>1049</v>
      </c>
      <c r="H227" s="1488" t="s">
        <v>1050</v>
      </c>
      <c r="I227" s="1488" t="s">
        <v>1177</v>
      </c>
    </row>
    <row r="228" spans="1:9" ht="18.75" x14ac:dyDescent="0.25">
      <c r="A228" s="2194" t="s">
        <v>791</v>
      </c>
      <c r="B228" s="2198"/>
      <c r="C228" s="1486">
        <v>45245</v>
      </c>
      <c r="D228" s="1487" t="s">
        <v>764</v>
      </c>
      <c r="E228" s="1488" t="s">
        <v>750</v>
      </c>
      <c r="F228" s="1488" t="s">
        <v>751</v>
      </c>
      <c r="G228" s="1487" t="s">
        <v>894</v>
      </c>
      <c r="H228" s="1488" t="s">
        <v>895</v>
      </c>
      <c r="I228" s="1488" t="s">
        <v>1178</v>
      </c>
    </row>
    <row r="229" spans="1:9" ht="18.75" x14ac:dyDescent="0.25">
      <c r="A229" s="2194" t="s">
        <v>791</v>
      </c>
      <c r="B229" s="2198"/>
      <c r="C229" s="1486">
        <v>45245</v>
      </c>
      <c r="D229" s="1487" t="s">
        <v>787</v>
      </c>
      <c r="E229" s="1488" t="s">
        <v>755</v>
      </c>
      <c r="F229" s="1488" t="s">
        <v>816</v>
      </c>
      <c r="G229" s="1487" t="s">
        <v>1179</v>
      </c>
      <c r="H229" s="1488" t="s">
        <v>96</v>
      </c>
      <c r="I229" s="1488" t="s">
        <v>1180</v>
      </c>
    </row>
    <row r="230" spans="1:9" ht="18.75" x14ac:dyDescent="0.25">
      <c r="A230" s="2194" t="s">
        <v>806</v>
      </c>
      <c r="B230" s="2198"/>
      <c r="C230" s="1486">
        <v>45246</v>
      </c>
      <c r="D230" s="1487" t="s">
        <v>749</v>
      </c>
      <c r="E230" s="1488" t="s">
        <v>750</v>
      </c>
      <c r="F230" s="1485" t="s">
        <v>751</v>
      </c>
      <c r="G230" s="1487" t="s">
        <v>853</v>
      </c>
      <c r="H230" s="1485" t="s">
        <v>1181</v>
      </c>
      <c r="I230" s="1485" t="s">
        <v>1182</v>
      </c>
    </row>
    <row r="231" spans="1:9" ht="18.75" x14ac:dyDescent="0.25">
      <c r="A231" s="2194" t="s">
        <v>806</v>
      </c>
      <c r="B231" s="2198"/>
      <c r="C231" s="1486">
        <v>45246</v>
      </c>
      <c r="D231" s="1487" t="s">
        <v>749</v>
      </c>
      <c r="E231" s="1488" t="s">
        <v>755</v>
      </c>
      <c r="F231" s="1488" t="s">
        <v>751</v>
      </c>
      <c r="G231" s="1487" t="s">
        <v>1183</v>
      </c>
      <c r="H231" s="1488" t="s">
        <v>782</v>
      </c>
      <c r="I231" s="1488" t="s">
        <v>1184</v>
      </c>
    </row>
    <row r="232" spans="1:9" ht="18.75" x14ac:dyDescent="0.25">
      <c r="A232" s="2194" t="s">
        <v>806</v>
      </c>
      <c r="B232" s="2198"/>
      <c r="C232" s="1486">
        <v>45246</v>
      </c>
      <c r="D232" s="1487" t="s">
        <v>756</v>
      </c>
      <c r="E232" s="1488" t="s">
        <v>750</v>
      </c>
      <c r="F232" s="1488" t="s">
        <v>751</v>
      </c>
      <c r="G232" s="2111" t="s">
        <v>912</v>
      </c>
      <c r="H232" s="1488" t="s">
        <v>782</v>
      </c>
      <c r="I232" s="1488" t="s">
        <v>1185</v>
      </c>
    </row>
    <row r="233" spans="1:9" ht="18.75" x14ac:dyDescent="0.25">
      <c r="A233" s="2194" t="s">
        <v>806</v>
      </c>
      <c r="B233" s="2198"/>
      <c r="C233" s="1486">
        <v>45246</v>
      </c>
      <c r="D233" s="1487" t="s">
        <v>756</v>
      </c>
      <c r="E233" s="1488" t="s">
        <v>755</v>
      </c>
      <c r="F233" s="1488" t="s">
        <v>760</v>
      </c>
      <c r="G233" s="1487" t="s">
        <v>1186</v>
      </c>
      <c r="H233" s="1488" t="s">
        <v>782</v>
      </c>
      <c r="I233" s="1488" t="s">
        <v>1187</v>
      </c>
    </row>
    <row r="234" spans="1:9" ht="18.75" x14ac:dyDescent="0.25">
      <c r="A234" s="2194" t="s">
        <v>806</v>
      </c>
      <c r="B234" s="2198"/>
      <c r="C234" s="1486">
        <v>45246</v>
      </c>
      <c r="D234" s="1487" t="s">
        <v>764</v>
      </c>
      <c r="E234" s="1488" t="s">
        <v>750</v>
      </c>
      <c r="F234" s="1488" t="s">
        <v>816</v>
      </c>
      <c r="G234" s="1487" t="s">
        <v>982</v>
      </c>
      <c r="H234" s="1488" t="s">
        <v>1188</v>
      </c>
      <c r="I234" s="1488" t="s">
        <v>1189</v>
      </c>
    </row>
    <row r="235" spans="1:9" ht="18.75" x14ac:dyDescent="0.25">
      <c r="A235" s="2196" t="s">
        <v>806</v>
      </c>
      <c r="B235" s="2201"/>
      <c r="C235" s="1486">
        <v>45246</v>
      </c>
      <c r="D235" s="1487" t="s">
        <v>787</v>
      </c>
      <c r="E235" s="1488" t="s">
        <v>755</v>
      </c>
      <c r="F235" s="1488" t="s">
        <v>816</v>
      </c>
      <c r="G235" s="1487" t="s">
        <v>1190</v>
      </c>
      <c r="H235" s="1488" t="s">
        <v>782</v>
      </c>
      <c r="I235" s="1488" t="s">
        <v>1191</v>
      </c>
    </row>
    <row r="236" spans="1:9" ht="18.75" x14ac:dyDescent="0.25">
      <c r="A236" s="2194" t="s">
        <v>826</v>
      </c>
      <c r="B236" s="2195"/>
      <c r="C236" s="1486">
        <v>45247</v>
      </c>
      <c r="D236" s="1487" t="s">
        <v>749</v>
      </c>
      <c r="E236" s="1488" t="s">
        <v>750</v>
      </c>
      <c r="F236" s="1488" t="s">
        <v>816</v>
      </c>
      <c r="G236" s="1602" t="s">
        <v>1010</v>
      </c>
      <c r="H236" s="1488" t="s">
        <v>1192</v>
      </c>
      <c r="I236" s="1488" t="s">
        <v>1193</v>
      </c>
    </row>
    <row r="237" spans="1:9" ht="18.75" x14ac:dyDescent="0.25">
      <c r="A237" s="2194" t="s">
        <v>826</v>
      </c>
      <c r="B237" s="2195"/>
      <c r="C237" s="1486">
        <v>45247</v>
      </c>
      <c r="D237" s="1487" t="s">
        <v>749</v>
      </c>
      <c r="E237" s="1488" t="s">
        <v>755</v>
      </c>
      <c r="F237" s="1488" t="s">
        <v>816</v>
      </c>
      <c r="G237" s="1602" t="s">
        <v>989</v>
      </c>
      <c r="H237" s="1488" t="s">
        <v>1194</v>
      </c>
      <c r="I237" s="1488" t="s">
        <v>1195</v>
      </c>
    </row>
    <row r="238" spans="1:9" ht="18.75" x14ac:dyDescent="0.25">
      <c r="A238" s="2194" t="s">
        <v>826</v>
      </c>
      <c r="B238" s="2195"/>
      <c r="C238" s="1486">
        <v>45247</v>
      </c>
      <c r="D238" s="1487" t="s">
        <v>756</v>
      </c>
      <c r="E238" s="1488" t="s">
        <v>750</v>
      </c>
      <c r="F238" s="1603" t="s">
        <v>816</v>
      </c>
      <c r="G238" s="2113" t="s">
        <v>926</v>
      </c>
      <c r="H238" s="1604" t="s">
        <v>1196</v>
      </c>
      <c r="I238" s="1604" t="s">
        <v>1197</v>
      </c>
    </row>
    <row r="239" spans="1:9" ht="18.75" x14ac:dyDescent="0.25">
      <c r="A239" s="2194" t="s">
        <v>826</v>
      </c>
      <c r="B239" s="2195"/>
      <c r="C239" s="1486">
        <v>45247</v>
      </c>
      <c r="D239" s="1487" t="s">
        <v>756</v>
      </c>
      <c r="E239" s="1488" t="s">
        <v>755</v>
      </c>
      <c r="F239" s="1603" t="s">
        <v>816</v>
      </c>
      <c r="G239" s="1605" t="s">
        <v>1198</v>
      </c>
      <c r="H239" s="1604" t="s">
        <v>1199</v>
      </c>
      <c r="I239" s="1604" t="s">
        <v>1200</v>
      </c>
    </row>
    <row r="240" spans="1:9" ht="18.75" x14ac:dyDescent="0.25">
      <c r="A240" s="2194" t="s">
        <v>826</v>
      </c>
      <c r="B240" s="2195"/>
      <c r="C240" s="1486">
        <v>45247</v>
      </c>
      <c r="D240" s="1487" t="s">
        <v>764</v>
      </c>
      <c r="E240" s="1488" t="s">
        <v>750</v>
      </c>
      <c r="F240" s="1603" t="s">
        <v>816</v>
      </c>
      <c r="G240" s="1605" t="s">
        <v>1201</v>
      </c>
      <c r="H240" s="1604" t="s">
        <v>1202</v>
      </c>
      <c r="I240" s="1604" t="s">
        <v>1203</v>
      </c>
    </row>
    <row r="241" spans="1:9" ht="18.75" x14ac:dyDescent="0.25">
      <c r="A241" s="2194" t="s">
        <v>826</v>
      </c>
      <c r="B241" s="2195"/>
      <c r="C241" s="1486">
        <v>45247</v>
      </c>
      <c r="D241" s="1487" t="s">
        <v>787</v>
      </c>
      <c r="E241" s="1488" t="s">
        <v>755</v>
      </c>
      <c r="F241" s="1603" t="s">
        <v>816</v>
      </c>
      <c r="G241" s="1605" t="s">
        <v>1201</v>
      </c>
      <c r="H241" s="1604" t="s">
        <v>1202</v>
      </c>
      <c r="I241" s="1604" t="s">
        <v>1203</v>
      </c>
    </row>
    <row r="242" spans="1:9" ht="18.75" customHeight="1" x14ac:dyDescent="0.25">
      <c r="A242" s="2194" t="s">
        <v>837</v>
      </c>
      <c r="B242" s="2195"/>
      <c r="C242" s="1486">
        <v>45248</v>
      </c>
      <c r="D242" s="2111" t="s">
        <v>749</v>
      </c>
      <c r="E242" s="1485" t="s">
        <v>750</v>
      </c>
      <c r="F242" s="1485" t="s">
        <v>816</v>
      </c>
      <c r="G242" s="2111" t="s">
        <v>827</v>
      </c>
      <c r="H242" s="1485" t="s">
        <v>1204</v>
      </c>
      <c r="I242" s="1485" t="s">
        <v>1205</v>
      </c>
    </row>
    <row r="243" spans="1:9" ht="18.75" customHeight="1" x14ac:dyDescent="0.25">
      <c r="A243" s="2194" t="s">
        <v>837</v>
      </c>
      <c r="B243" s="2195"/>
      <c r="C243" s="1486">
        <v>45248</v>
      </c>
      <c r="D243" s="1487" t="s">
        <v>749</v>
      </c>
      <c r="E243" s="1488" t="s">
        <v>755</v>
      </c>
      <c r="F243" s="1485" t="s">
        <v>751</v>
      </c>
      <c r="G243" s="2111" t="s">
        <v>1206</v>
      </c>
      <c r="H243" s="1485" t="s">
        <v>1207</v>
      </c>
      <c r="I243" s="1485" t="s">
        <v>1208</v>
      </c>
    </row>
    <row r="244" spans="1:9" ht="18.75" customHeight="1" x14ac:dyDescent="0.25">
      <c r="A244" s="2194" t="s">
        <v>837</v>
      </c>
      <c r="B244" s="2195"/>
      <c r="C244" s="1486">
        <v>45248</v>
      </c>
      <c r="D244" s="1487" t="s">
        <v>756</v>
      </c>
      <c r="E244" s="1488" t="s">
        <v>750</v>
      </c>
      <c r="F244" s="1488" t="s">
        <v>751</v>
      </c>
      <c r="G244" s="1487" t="s">
        <v>847</v>
      </c>
      <c r="H244" s="1488" t="s">
        <v>1209</v>
      </c>
      <c r="I244" s="1488" t="s">
        <v>1210</v>
      </c>
    </row>
    <row r="245" spans="1:9" ht="18.75" customHeight="1" x14ac:dyDescent="0.25">
      <c r="A245" s="2194" t="s">
        <v>837</v>
      </c>
      <c r="B245" s="2195"/>
      <c r="C245" s="1486">
        <v>45248</v>
      </c>
      <c r="D245" s="1487" t="s">
        <v>756</v>
      </c>
      <c r="E245" s="1488" t="s">
        <v>755</v>
      </c>
      <c r="F245" s="1488" t="s">
        <v>751</v>
      </c>
      <c r="G245" s="1487" t="s">
        <v>1211</v>
      </c>
      <c r="H245" s="1488" t="s">
        <v>1212</v>
      </c>
      <c r="I245" s="1488" t="s">
        <v>1213</v>
      </c>
    </row>
    <row r="246" spans="1:9" ht="18.75" customHeight="1" x14ac:dyDescent="0.25">
      <c r="A246" s="2194" t="s">
        <v>837</v>
      </c>
      <c r="B246" s="2195"/>
      <c r="C246" s="1486">
        <v>45248</v>
      </c>
      <c r="D246" s="1487" t="s">
        <v>764</v>
      </c>
      <c r="E246" s="1488" t="s">
        <v>750</v>
      </c>
      <c r="F246" s="1488" t="s">
        <v>751</v>
      </c>
      <c r="G246" s="1487" t="s">
        <v>850</v>
      </c>
      <c r="H246" s="1488" t="s">
        <v>1214</v>
      </c>
      <c r="I246" s="1488" t="s">
        <v>1215</v>
      </c>
    </row>
    <row r="247" spans="1:9" ht="18.75" customHeight="1" x14ac:dyDescent="0.25">
      <c r="A247" s="2194" t="s">
        <v>837</v>
      </c>
      <c r="B247" s="2195"/>
      <c r="C247" s="1486">
        <v>45248</v>
      </c>
      <c r="D247" s="1487" t="s">
        <v>787</v>
      </c>
      <c r="E247" s="1488" t="s">
        <v>755</v>
      </c>
      <c r="F247" s="1488" t="s">
        <v>751</v>
      </c>
      <c r="G247" s="1487" t="s">
        <v>850</v>
      </c>
      <c r="H247" s="1488" t="s">
        <v>1214</v>
      </c>
      <c r="I247" s="1488" t="s">
        <v>1215</v>
      </c>
    </row>
    <row r="248" spans="1:9" ht="18.75" customHeight="1" x14ac:dyDescent="0.25">
      <c r="A248" s="2194" t="s">
        <v>855</v>
      </c>
      <c r="B248" s="2195"/>
      <c r="C248" s="1486">
        <v>45249</v>
      </c>
      <c r="D248" s="1487" t="s">
        <v>749</v>
      </c>
      <c r="E248" s="1488" t="s">
        <v>750</v>
      </c>
      <c r="F248" s="1488" t="s">
        <v>760</v>
      </c>
      <c r="G248" s="1487" t="s">
        <v>862</v>
      </c>
      <c r="H248" s="1488" t="s">
        <v>1216</v>
      </c>
      <c r="I248" s="1488" t="s">
        <v>1217</v>
      </c>
    </row>
    <row r="249" spans="1:9" ht="18.75" customHeight="1" x14ac:dyDescent="0.25">
      <c r="A249" s="2194" t="s">
        <v>855</v>
      </c>
      <c r="B249" s="2195"/>
      <c r="C249" s="1486">
        <v>45249</v>
      </c>
      <c r="D249" s="1487" t="s">
        <v>749</v>
      </c>
      <c r="E249" s="1488" t="s">
        <v>755</v>
      </c>
      <c r="F249" s="1488" t="s">
        <v>751</v>
      </c>
      <c r="G249" s="1487" t="s">
        <v>906</v>
      </c>
      <c r="H249" s="1415" t="s">
        <v>1218</v>
      </c>
      <c r="I249" s="1488" t="s">
        <v>1219</v>
      </c>
    </row>
    <row r="250" spans="1:9" ht="18.75" customHeight="1" x14ac:dyDescent="0.25">
      <c r="A250" s="2194" t="s">
        <v>855</v>
      </c>
      <c r="B250" s="2195"/>
      <c r="C250" s="1486">
        <v>45249</v>
      </c>
      <c r="D250" s="1487" t="s">
        <v>756</v>
      </c>
      <c r="E250" s="1488" t="s">
        <v>750</v>
      </c>
      <c r="F250" s="1488" t="s">
        <v>751</v>
      </c>
      <c r="G250" s="1487" t="s">
        <v>1220</v>
      </c>
      <c r="H250" s="1488" t="s">
        <v>1221</v>
      </c>
      <c r="I250" s="1488" t="s">
        <v>1222</v>
      </c>
    </row>
    <row r="251" spans="1:9" ht="18.75" customHeight="1" x14ac:dyDescent="0.25">
      <c r="A251" s="2194" t="s">
        <v>855</v>
      </c>
      <c r="B251" s="2195"/>
      <c r="C251" s="1486">
        <v>45249</v>
      </c>
      <c r="D251" s="1487" t="s">
        <v>756</v>
      </c>
      <c r="E251" s="1488" t="s">
        <v>755</v>
      </c>
      <c r="F251" s="1488" t="s">
        <v>760</v>
      </c>
      <c r="G251" s="1487" t="s">
        <v>1223</v>
      </c>
      <c r="H251" s="1488" t="s">
        <v>95</v>
      </c>
      <c r="I251" s="1488" t="s">
        <v>1224</v>
      </c>
    </row>
    <row r="252" spans="1:9" ht="18.75" customHeight="1" x14ac:dyDescent="0.25">
      <c r="A252" s="2194" t="s">
        <v>855</v>
      </c>
      <c r="B252" s="2195"/>
      <c r="C252" s="1486">
        <v>45249</v>
      </c>
      <c r="D252" s="1487" t="s">
        <v>764</v>
      </c>
      <c r="E252" s="1488" t="s">
        <v>750</v>
      </c>
      <c r="F252" s="1488" t="s">
        <v>751</v>
      </c>
      <c r="G252" s="1487" t="s">
        <v>928</v>
      </c>
      <c r="H252" s="1488" t="s">
        <v>1225</v>
      </c>
      <c r="I252" s="1488" t="s">
        <v>1226</v>
      </c>
    </row>
    <row r="253" spans="1:9" ht="18.75" customHeight="1" x14ac:dyDescent="0.25">
      <c r="A253" s="2194" t="s">
        <v>855</v>
      </c>
      <c r="B253" s="2195"/>
      <c r="C253" s="1486">
        <v>45249</v>
      </c>
      <c r="D253" s="1487" t="s">
        <v>787</v>
      </c>
      <c r="E253" s="1488" t="s">
        <v>755</v>
      </c>
      <c r="F253" s="1488" t="s">
        <v>751</v>
      </c>
      <c r="G253" s="1487" t="s">
        <v>1227</v>
      </c>
      <c r="H253" s="1488" t="s">
        <v>782</v>
      </c>
      <c r="I253" s="1488" t="s">
        <v>1228</v>
      </c>
    </row>
    <row r="254" spans="1:9" ht="18.75" customHeight="1" x14ac:dyDescent="0.25">
      <c r="A254" s="2194" t="s">
        <v>748</v>
      </c>
      <c r="B254" s="2195"/>
      <c r="C254" s="1486">
        <v>45250</v>
      </c>
      <c r="D254" s="1487" t="s">
        <v>749</v>
      </c>
      <c r="E254" s="1488" t="s">
        <v>750</v>
      </c>
      <c r="F254" s="1488" t="s">
        <v>751</v>
      </c>
      <c r="G254" s="1488" t="s">
        <v>973</v>
      </c>
      <c r="H254" s="1488" t="s">
        <v>1212</v>
      </c>
      <c r="I254" s="1488" t="s">
        <v>1229</v>
      </c>
    </row>
    <row r="255" spans="1:9" ht="18.75" customHeight="1" x14ac:dyDescent="0.25">
      <c r="A255" s="2194" t="s">
        <v>748</v>
      </c>
      <c r="B255" s="2195"/>
      <c r="C255" s="1486">
        <v>45250</v>
      </c>
      <c r="D255" s="1487" t="s">
        <v>749</v>
      </c>
      <c r="E255" s="1488" t="s">
        <v>755</v>
      </c>
      <c r="F255" s="1488" t="s">
        <v>760</v>
      </c>
      <c r="G255" s="1488" t="s">
        <v>1230</v>
      </c>
      <c r="H255" s="1488" t="s">
        <v>1231</v>
      </c>
      <c r="I255" s="1488" t="s">
        <v>1232</v>
      </c>
    </row>
    <row r="256" spans="1:9" ht="18.75" customHeight="1" x14ac:dyDescent="0.25">
      <c r="A256" s="2194" t="s">
        <v>748</v>
      </c>
      <c r="B256" s="2195"/>
      <c r="C256" s="1486">
        <v>45250</v>
      </c>
      <c r="D256" s="1487" t="s">
        <v>756</v>
      </c>
      <c r="E256" s="1488" t="s">
        <v>750</v>
      </c>
      <c r="F256" s="1488" t="s">
        <v>816</v>
      </c>
      <c r="G256" s="1487" t="s">
        <v>1027</v>
      </c>
      <c r="H256" s="1488" t="s">
        <v>811</v>
      </c>
      <c r="I256" s="1488" t="s">
        <v>1233</v>
      </c>
    </row>
    <row r="257" spans="1:9" ht="18.75" customHeight="1" x14ac:dyDescent="0.25">
      <c r="A257" s="2194" t="s">
        <v>748</v>
      </c>
      <c r="B257" s="2195"/>
      <c r="C257" s="1486">
        <v>45250</v>
      </c>
      <c r="D257" s="1487" t="s">
        <v>756</v>
      </c>
      <c r="E257" s="1488" t="s">
        <v>755</v>
      </c>
      <c r="F257" s="1488" t="s">
        <v>751</v>
      </c>
      <c r="G257" s="1487" t="s">
        <v>980</v>
      </c>
      <c r="H257" s="1488" t="s">
        <v>785</v>
      </c>
      <c r="I257" s="1488" t="s">
        <v>1234</v>
      </c>
    </row>
    <row r="258" spans="1:9" ht="18.75" customHeight="1" x14ac:dyDescent="0.25">
      <c r="A258" s="2194" t="s">
        <v>748</v>
      </c>
      <c r="B258" s="2195"/>
      <c r="C258" s="1486">
        <v>45250</v>
      </c>
      <c r="D258" s="1487" t="s">
        <v>764</v>
      </c>
      <c r="E258" s="1488" t="s">
        <v>750</v>
      </c>
      <c r="F258" s="1488" t="s">
        <v>760</v>
      </c>
      <c r="G258" s="1487" t="s">
        <v>869</v>
      </c>
      <c r="H258" s="1488" t="s">
        <v>53</v>
      </c>
      <c r="I258" s="1488" t="s">
        <v>1235</v>
      </c>
    </row>
    <row r="259" spans="1:9" ht="18.75" customHeight="1" x14ac:dyDescent="0.25">
      <c r="A259" s="2194" t="s">
        <v>748</v>
      </c>
      <c r="B259" s="2195"/>
      <c r="C259" s="1486">
        <v>45250</v>
      </c>
      <c r="D259" s="1487" t="s">
        <v>764</v>
      </c>
      <c r="E259" s="1488" t="s">
        <v>755</v>
      </c>
      <c r="F259" s="1488" t="s">
        <v>760</v>
      </c>
      <c r="G259" s="1487" t="s">
        <v>1054</v>
      </c>
      <c r="H259" s="1488" t="s">
        <v>1055</v>
      </c>
      <c r="I259" s="1488" t="s">
        <v>1236</v>
      </c>
    </row>
    <row r="260" spans="1:9" ht="18.75" customHeight="1" x14ac:dyDescent="0.25">
      <c r="A260" s="2194" t="s">
        <v>771</v>
      </c>
      <c r="B260" s="2195"/>
      <c r="C260" s="1486">
        <v>45251</v>
      </c>
      <c r="D260" s="1487" t="s">
        <v>749</v>
      </c>
      <c r="E260" s="1488" t="s">
        <v>750</v>
      </c>
      <c r="F260" s="1488" t="s">
        <v>751</v>
      </c>
      <c r="G260" s="1488" t="s">
        <v>810</v>
      </c>
      <c r="H260" s="1488" t="s">
        <v>811</v>
      </c>
      <c r="I260" s="1488" t="s">
        <v>1237</v>
      </c>
    </row>
    <row r="261" spans="1:9" ht="18.75" customHeight="1" x14ac:dyDescent="0.25">
      <c r="A261" s="2194" t="s">
        <v>771</v>
      </c>
      <c r="B261" s="2195"/>
      <c r="C261" s="1486">
        <v>45251</v>
      </c>
      <c r="D261" s="1487" t="s">
        <v>749</v>
      </c>
      <c r="E261" s="1488" t="s">
        <v>755</v>
      </c>
      <c r="F261" s="1488" t="s">
        <v>751</v>
      </c>
      <c r="G261" s="1488" t="s">
        <v>1032</v>
      </c>
      <c r="H261" s="1488" t="s">
        <v>1033</v>
      </c>
      <c r="I261" s="1488" t="s">
        <v>1238</v>
      </c>
    </row>
    <row r="262" spans="1:9" ht="18.75" customHeight="1" x14ac:dyDescent="0.25">
      <c r="A262" s="2194" t="s">
        <v>771</v>
      </c>
      <c r="B262" s="2195"/>
      <c r="C262" s="1486">
        <v>45251</v>
      </c>
      <c r="D262" s="1487" t="s">
        <v>756</v>
      </c>
      <c r="E262" s="1488" t="s">
        <v>750</v>
      </c>
      <c r="F262" s="1488" t="s">
        <v>816</v>
      </c>
      <c r="G262" s="1487" t="s">
        <v>1013</v>
      </c>
      <c r="H262" s="1488" t="s">
        <v>53</v>
      </c>
      <c r="I262" s="1488" t="s">
        <v>1239</v>
      </c>
    </row>
    <row r="263" spans="1:9" ht="18.75" customHeight="1" x14ac:dyDescent="0.25">
      <c r="A263" s="2194" t="s">
        <v>771</v>
      </c>
      <c r="B263" s="2195"/>
      <c r="C263" s="1486">
        <v>45251</v>
      </c>
      <c r="D263" s="1487" t="s">
        <v>756</v>
      </c>
      <c r="E263" s="1488" t="s">
        <v>755</v>
      </c>
      <c r="F263" s="1488" t="s">
        <v>816</v>
      </c>
      <c r="G263" s="1487" t="s">
        <v>1240</v>
      </c>
      <c r="H263" s="1488" t="s">
        <v>1212</v>
      </c>
      <c r="I263" s="1488" t="s">
        <v>1241</v>
      </c>
    </row>
    <row r="264" spans="1:9" ht="18.75" customHeight="1" x14ac:dyDescent="0.25">
      <c r="A264" s="2194" t="s">
        <v>771</v>
      </c>
      <c r="B264" s="2195"/>
      <c r="C264" s="1486">
        <v>45251</v>
      </c>
      <c r="D264" s="1487" t="s">
        <v>764</v>
      </c>
      <c r="E264" s="1488" t="s">
        <v>750</v>
      </c>
      <c r="F264" s="1488" t="s">
        <v>751</v>
      </c>
      <c r="G264" s="1487" t="s">
        <v>1242</v>
      </c>
      <c r="H264" s="1488" t="s">
        <v>785</v>
      </c>
      <c r="I264" s="1488" t="s">
        <v>1243</v>
      </c>
    </row>
    <row r="265" spans="1:9" ht="18.75" customHeight="1" x14ac:dyDescent="0.25">
      <c r="A265" s="2194" t="s">
        <v>771</v>
      </c>
      <c r="B265" s="2195"/>
      <c r="C265" s="1486">
        <v>45251</v>
      </c>
      <c r="D265" s="1487" t="s">
        <v>764</v>
      </c>
      <c r="E265" s="1488" t="s">
        <v>755</v>
      </c>
      <c r="F265" s="1488" t="s">
        <v>816</v>
      </c>
      <c r="G265" s="1487" t="s">
        <v>871</v>
      </c>
      <c r="H265" s="1488" t="s">
        <v>1244</v>
      </c>
      <c r="I265" s="1488" t="s">
        <v>1245</v>
      </c>
    </row>
    <row r="266" spans="1:9" ht="18.75" customHeight="1" x14ac:dyDescent="0.3">
      <c r="A266" s="2194" t="s">
        <v>791</v>
      </c>
      <c r="B266" s="2195"/>
      <c r="C266" s="1449">
        <v>45252</v>
      </c>
      <c r="D266" s="2112" t="s">
        <v>749</v>
      </c>
      <c r="E266" s="1450" t="s">
        <v>750</v>
      </c>
      <c r="F266" s="1450" t="s">
        <v>751</v>
      </c>
      <c r="G266" s="1451" t="s">
        <v>967</v>
      </c>
      <c r="H266" s="1450" t="s">
        <v>1246</v>
      </c>
      <c r="I266" s="1488" t="s">
        <v>1237</v>
      </c>
    </row>
    <row r="267" spans="1:9" ht="18.75" customHeight="1" x14ac:dyDescent="0.3">
      <c r="A267" s="2194" t="s">
        <v>791</v>
      </c>
      <c r="B267" s="2195"/>
      <c r="C267" s="1449">
        <v>45252</v>
      </c>
      <c r="D267" s="1451" t="s">
        <v>749</v>
      </c>
      <c r="E267" s="1453" t="s">
        <v>755</v>
      </c>
      <c r="F267" s="1453" t="s">
        <v>751</v>
      </c>
      <c r="G267" s="1451" t="s">
        <v>1247</v>
      </c>
      <c r="H267" s="1453" t="s">
        <v>1248</v>
      </c>
      <c r="I267" s="1488" t="s">
        <v>1238</v>
      </c>
    </row>
    <row r="268" spans="1:9" ht="18.75" customHeight="1" x14ac:dyDescent="0.3">
      <c r="A268" s="2194" t="s">
        <v>791</v>
      </c>
      <c r="B268" s="2195"/>
      <c r="C268" s="1449">
        <v>45252</v>
      </c>
      <c r="D268" s="1451" t="s">
        <v>756</v>
      </c>
      <c r="E268" s="1453" t="s">
        <v>750</v>
      </c>
      <c r="F268" s="1453" t="s">
        <v>751</v>
      </c>
      <c r="G268" s="2112" t="s">
        <v>1249</v>
      </c>
      <c r="H268" s="1453" t="s">
        <v>1250</v>
      </c>
      <c r="I268" s="1488" t="s">
        <v>1239</v>
      </c>
    </row>
    <row r="269" spans="1:9" ht="18.75" customHeight="1" x14ac:dyDescent="0.3">
      <c r="A269" s="2194" t="s">
        <v>791</v>
      </c>
      <c r="B269" s="2195"/>
      <c r="C269" s="1449">
        <v>45252</v>
      </c>
      <c r="D269" s="1451" t="s">
        <v>756</v>
      </c>
      <c r="E269" s="1453" t="s">
        <v>755</v>
      </c>
      <c r="F269" s="1453" t="s">
        <v>816</v>
      </c>
      <c r="G269" s="1451" t="s">
        <v>1015</v>
      </c>
      <c r="H269" s="1453" t="s">
        <v>1194</v>
      </c>
      <c r="I269" s="1488" t="s">
        <v>1241</v>
      </c>
    </row>
    <row r="270" spans="1:9" ht="18.75" customHeight="1" x14ac:dyDescent="0.3">
      <c r="A270" s="2194" t="s">
        <v>791</v>
      </c>
      <c r="B270" s="2195"/>
      <c r="C270" s="1449">
        <v>45252</v>
      </c>
      <c r="D270" s="1451" t="s">
        <v>764</v>
      </c>
      <c r="E270" s="1453" t="s">
        <v>750</v>
      </c>
      <c r="F270" s="1453" t="s">
        <v>751</v>
      </c>
      <c r="G270" s="1451" t="s">
        <v>823</v>
      </c>
      <c r="H270" s="1453" t="s">
        <v>824</v>
      </c>
      <c r="I270" s="1488" t="s">
        <v>1243</v>
      </c>
    </row>
    <row r="271" spans="1:9" ht="18.75" customHeight="1" x14ac:dyDescent="0.3">
      <c r="A271" s="2194" t="s">
        <v>791</v>
      </c>
      <c r="B271" s="2195"/>
      <c r="C271" s="1449">
        <v>45252</v>
      </c>
      <c r="D271" s="1451" t="s">
        <v>787</v>
      </c>
      <c r="E271" s="1453" t="s">
        <v>755</v>
      </c>
      <c r="F271" s="1453" t="s">
        <v>816</v>
      </c>
      <c r="G271" s="1451" t="s">
        <v>1251</v>
      </c>
      <c r="H271" s="1453" t="s">
        <v>94</v>
      </c>
      <c r="I271" s="1488" t="s">
        <v>1245</v>
      </c>
    </row>
    <row r="272" spans="1:9" ht="18.75" customHeight="1" x14ac:dyDescent="0.3">
      <c r="A272" s="2194" t="s">
        <v>806</v>
      </c>
      <c r="B272" s="2195"/>
      <c r="C272" s="1449">
        <v>45253</v>
      </c>
      <c r="D272" s="1451" t="s">
        <v>749</v>
      </c>
      <c r="E272" s="1453" t="s">
        <v>750</v>
      </c>
      <c r="F272" s="1453" t="s">
        <v>751</v>
      </c>
      <c r="G272" s="1452" t="s">
        <v>957</v>
      </c>
      <c r="H272" s="1453" t="s">
        <v>1252</v>
      </c>
      <c r="I272" s="1485" t="s">
        <v>1253</v>
      </c>
    </row>
    <row r="273" spans="1:9" ht="18.75" customHeight="1" x14ac:dyDescent="0.3">
      <c r="A273" s="2194" t="s">
        <v>806</v>
      </c>
      <c r="B273" s="2195"/>
      <c r="C273" s="1449">
        <v>45253</v>
      </c>
      <c r="D273" s="1451" t="s">
        <v>749</v>
      </c>
      <c r="E273" s="1453" t="s">
        <v>755</v>
      </c>
      <c r="F273" s="1453" t="s">
        <v>751</v>
      </c>
      <c r="G273" s="1452" t="s">
        <v>957</v>
      </c>
      <c r="H273" s="1453" t="s">
        <v>1252</v>
      </c>
      <c r="I273" s="1488" t="s">
        <v>1254</v>
      </c>
    </row>
    <row r="274" spans="1:9" ht="18.75" customHeight="1" x14ac:dyDescent="0.3">
      <c r="A274" s="2194" t="s">
        <v>806</v>
      </c>
      <c r="B274" s="2195"/>
      <c r="C274" s="1449">
        <v>45253</v>
      </c>
      <c r="D274" s="1451" t="s">
        <v>756</v>
      </c>
      <c r="E274" s="1453" t="s">
        <v>750</v>
      </c>
      <c r="F274" s="1455" t="s">
        <v>751</v>
      </c>
      <c r="G274" s="1596" t="s">
        <v>1255</v>
      </c>
      <c r="H274" s="1455" t="s">
        <v>1256</v>
      </c>
      <c r="I274" s="1488" t="s">
        <v>1257</v>
      </c>
    </row>
    <row r="275" spans="1:9" ht="18.75" customHeight="1" x14ac:dyDescent="0.3">
      <c r="A275" s="2194" t="s">
        <v>806</v>
      </c>
      <c r="B275" s="2195"/>
      <c r="C275" s="1449">
        <v>45253</v>
      </c>
      <c r="D275" s="1451" t="s">
        <v>756</v>
      </c>
      <c r="E275" s="1453" t="s">
        <v>755</v>
      </c>
      <c r="F275" s="1455" t="s">
        <v>751</v>
      </c>
      <c r="G275" s="1456" t="s">
        <v>1258</v>
      </c>
      <c r="H275" s="1455" t="s">
        <v>1259</v>
      </c>
      <c r="I275" s="1488" t="s">
        <v>1260</v>
      </c>
    </row>
    <row r="276" spans="1:9" ht="18.75" customHeight="1" x14ac:dyDescent="0.3">
      <c r="A276" s="2194" t="s">
        <v>806</v>
      </c>
      <c r="B276" s="2195"/>
      <c r="C276" s="1449">
        <v>45253</v>
      </c>
      <c r="D276" s="1451" t="s">
        <v>764</v>
      </c>
      <c r="E276" s="1453" t="s">
        <v>750</v>
      </c>
      <c r="F276" s="1455" t="s">
        <v>6</v>
      </c>
      <c r="G276" s="1456" t="s">
        <v>6</v>
      </c>
      <c r="H276" s="1455" t="s">
        <v>6</v>
      </c>
      <c r="I276" s="1488" t="s">
        <v>1261</v>
      </c>
    </row>
    <row r="277" spans="1:9" ht="18.75" customHeight="1" x14ac:dyDescent="0.3">
      <c r="A277" s="2194" t="s">
        <v>806</v>
      </c>
      <c r="B277" s="2195"/>
      <c r="C277" s="1449">
        <v>45253</v>
      </c>
      <c r="D277" s="1451" t="s">
        <v>787</v>
      </c>
      <c r="E277" s="1453" t="s">
        <v>755</v>
      </c>
      <c r="F277" s="1455" t="s">
        <v>6</v>
      </c>
      <c r="G277" s="1456" t="s">
        <v>6</v>
      </c>
      <c r="H277" s="1455" t="s">
        <v>6</v>
      </c>
      <c r="I277" s="1488" t="s">
        <v>1262</v>
      </c>
    </row>
    <row r="278" spans="1:9" ht="18.75" customHeight="1" x14ac:dyDescent="0.3">
      <c r="A278" s="2194" t="s">
        <v>826</v>
      </c>
      <c r="B278" s="2195"/>
      <c r="C278" s="1449">
        <v>45254</v>
      </c>
      <c r="D278" s="1451" t="s">
        <v>749</v>
      </c>
      <c r="E278" s="1453" t="s">
        <v>750</v>
      </c>
      <c r="F278" s="1453" t="s">
        <v>887</v>
      </c>
      <c r="G278" s="1452" t="s">
        <v>1263</v>
      </c>
      <c r="H278" s="1453" t="s">
        <v>1264</v>
      </c>
      <c r="I278" s="1488" t="s">
        <v>1265</v>
      </c>
    </row>
    <row r="279" spans="1:9" ht="18.75" customHeight="1" x14ac:dyDescent="0.3">
      <c r="A279" s="2194" t="s">
        <v>826</v>
      </c>
      <c r="B279" s="2195"/>
      <c r="C279" s="1449">
        <v>45254</v>
      </c>
      <c r="D279" s="1451" t="s">
        <v>749</v>
      </c>
      <c r="E279" s="1453" t="s">
        <v>755</v>
      </c>
      <c r="F279" s="1453" t="s">
        <v>887</v>
      </c>
      <c r="G279" s="1452" t="s">
        <v>1266</v>
      </c>
      <c r="H279" s="1453" t="s">
        <v>1267</v>
      </c>
      <c r="I279" s="1488" t="s">
        <v>1265</v>
      </c>
    </row>
    <row r="280" spans="1:9" ht="18.75" customHeight="1" x14ac:dyDescent="0.3">
      <c r="A280" s="2194" t="s">
        <v>826</v>
      </c>
      <c r="B280" s="2195"/>
      <c r="C280" s="1449">
        <v>45254</v>
      </c>
      <c r="D280" s="1451" t="s">
        <v>756</v>
      </c>
      <c r="E280" s="1453" t="s">
        <v>750</v>
      </c>
      <c r="F280" s="1455" t="s">
        <v>887</v>
      </c>
      <c r="G280" s="1596" t="s">
        <v>1268</v>
      </c>
      <c r="H280" s="1455" t="s">
        <v>1269</v>
      </c>
      <c r="I280" s="1604" t="s">
        <v>1270</v>
      </c>
    </row>
    <row r="281" spans="1:9" ht="18.75" customHeight="1" x14ac:dyDescent="0.3">
      <c r="A281" s="2194" t="s">
        <v>826</v>
      </c>
      <c r="B281" s="2195"/>
      <c r="C281" s="1449">
        <v>45254</v>
      </c>
      <c r="D281" s="1451" t="s">
        <v>756</v>
      </c>
      <c r="E281" s="1453" t="s">
        <v>755</v>
      </c>
      <c r="F281" s="1455" t="s">
        <v>887</v>
      </c>
      <c r="G281" s="1456" t="s">
        <v>841</v>
      </c>
      <c r="H281" s="1455" t="s">
        <v>1271</v>
      </c>
      <c r="I281" s="1604" t="s">
        <v>1272</v>
      </c>
    </row>
    <row r="282" spans="1:9" ht="18.75" customHeight="1" x14ac:dyDescent="0.3">
      <c r="A282" s="2194" t="s">
        <v>826</v>
      </c>
      <c r="B282" s="2195"/>
      <c r="C282" s="1449">
        <v>45254</v>
      </c>
      <c r="D282" s="1451" t="s">
        <v>764</v>
      </c>
      <c r="E282" s="1453" t="s">
        <v>750</v>
      </c>
      <c r="F282" s="1455" t="s">
        <v>887</v>
      </c>
      <c r="G282" s="1456" t="s">
        <v>936</v>
      </c>
      <c r="H282" s="1455" t="s">
        <v>937</v>
      </c>
      <c r="I282" s="1455" t="s">
        <v>1273</v>
      </c>
    </row>
    <row r="283" spans="1:9" ht="18.75" customHeight="1" x14ac:dyDescent="0.3">
      <c r="A283" s="2194" t="s">
        <v>826</v>
      </c>
      <c r="B283" s="2195"/>
      <c r="C283" s="1449">
        <v>45254</v>
      </c>
      <c r="D283" s="1451" t="s">
        <v>787</v>
      </c>
      <c r="E283" s="1453" t="s">
        <v>755</v>
      </c>
      <c r="F283" s="1468" t="s">
        <v>887</v>
      </c>
      <c r="G283" s="1598" t="s">
        <v>917</v>
      </c>
      <c r="H283" s="1468" t="s">
        <v>1274</v>
      </c>
      <c r="I283" s="1468" t="s">
        <v>1275</v>
      </c>
    </row>
    <row r="284" spans="1:9" ht="18.75" x14ac:dyDescent="0.3">
      <c r="A284" s="2194" t="s">
        <v>837</v>
      </c>
      <c r="B284" s="2198"/>
      <c r="C284" s="1449">
        <v>45255</v>
      </c>
      <c r="D284" s="2112" t="s">
        <v>749</v>
      </c>
      <c r="E284" s="1450" t="s">
        <v>750</v>
      </c>
      <c r="F284" s="1450" t="s">
        <v>887</v>
      </c>
      <c r="G284" s="1450" t="s">
        <v>1276</v>
      </c>
      <c r="H284" s="1606" t="s">
        <v>1277</v>
      </c>
      <c r="I284" s="1607" t="s">
        <v>1278</v>
      </c>
    </row>
    <row r="285" spans="1:9" ht="18.75" x14ac:dyDescent="0.3">
      <c r="A285" s="2194" t="s">
        <v>837</v>
      </c>
      <c r="B285" s="2198"/>
      <c r="C285" s="1449">
        <v>45255</v>
      </c>
      <c r="D285" s="1451" t="s">
        <v>749</v>
      </c>
      <c r="E285" s="1453" t="s">
        <v>755</v>
      </c>
      <c r="F285" s="1457" t="s">
        <v>887</v>
      </c>
      <c r="G285" s="1453" t="s">
        <v>948</v>
      </c>
      <c r="H285" s="1474" t="s">
        <v>949</v>
      </c>
      <c r="I285" s="1457" t="s">
        <v>1279</v>
      </c>
    </row>
    <row r="286" spans="1:9" ht="18.75" x14ac:dyDescent="0.3">
      <c r="A286" s="2194" t="s">
        <v>837</v>
      </c>
      <c r="B286" s="2198"/>
      <c r="C286" s="1449">
        <v>45255</v>
      </c>
      <c r="D286" s="1451" t="s">
        <v>756</v>
      </c>
      <c r="E286" s="1453" t="s">
        <v>750</v>
      </c>
      <c r="F286" s="1457" t="s">
        <v>887</v>
      </c>
      <c r="G286" s="1453" t="s">
        <v>752</v>
      </c>
      <c r="H286" s="1474" t="s">
        <v>753</v>
      </c>
      <c r="I286" s="1457" t="s">
        <v>1280</v>
      </c>
    </row>
    <row r="287" spans="1:9" ht="18.75" x14ac:dyDescent="0.3">
      <c r="A287" s="2194" t="s">
        <v>837</v>
      </c>
      <c r="B287" s="2198"/>
      <c r="C287" s="1449">
        <v>45255</v>
      </c>
      <c r="D287" s="1451" t="s">
        <v>756</v>
      </c>
      <c r="E287" s="1453" t="s">
        <v>755</v>
      </c>
      <c r="F287" s="1457" t="s">
        <v>887</v>
      </c>
      <c r="G287" s="1453" t="s">
        <v>1281</v>
      </c>
      <c r="H287" s="1474" t="s">
        <v>1282</v>
      </c>
      <c r="I287" s="1457" t="s">
        <v>1283</v>
      </c>
    </row>
    <row r="288" spans="1:9" ht="18.75" x14ac:dyDescent="0.3">
      <c r="A288" s="2194" t="s">
        <v>837</v>
      </c>
      <c r="B288" s="2198"/>
      <c r="C288" s="1449">
        <v>45255</v>
      </c>
      <c r="D288" s="1451" t="s">
        <v>764</v>
      </c>
      <c r="E288" s="1453" t="s">
        <v>750</v>
      </c>
      <c r="F288" s="1457" t="s">
        <v>887</v>
      </c>
      <c r="G288" s="1453" t="s">
        <v>1284</v>
      </c>
      <c r="H288" s="1474" t="s">
        <v>1285</v>
      </c>
      <c r="I288" s="1457" t="s">
        <v>1286</v>
      </c>
    </row>
    <row r="289" spans="1:9" ht="18.75" x14ac:dyDescent="0.3">
      <c r="A289" s="2194" t="s">
        <v>837</v>
      </c>
      <c r="B289" s="2198"/>
      <c r="C289" s="1449">
        <v>45255</v>
      </c>
      <c r="D289" s="1451" t="s">
        <v>787</v>
      </c>
      <c r="E289" s="1453" t="s">
        <v>755</v>
      </c>
      <c r="F289" s="1457" t="s">
        <v>887</v>
      </c>
      <c r="G289" s="1453" t="s">
        <v>1284</v>
      </c>
      <c r="H289" s="1474" t="s">
        <v>1285</v>
      </c>
      <c r="I289" s="1457" t="s">
        <v>1286</v>
      </c>
    </row>
    <row r="290" spans="1:9" ht="18.75" x14ac:dyDescent="0.3">
      <c r="A290" s="2194" t="s">
        <v>855</v>
      </c>
      <c r="B290" s="2198"/>
      <c r="C290" s="1449">
        <v>45256</v>
      </c>
      <c r="D290" s="1451" t="s">
        <v>749</v>
      </c>
      <c r="E290" s="1453" t="s">
        <v>750</v>
      </c>
      <c r="F290" s="1457" t="s">
        <v>887</v>
      </c>
      <c r="G290" s="1453" t="s">
        <v>904</v>
      </c>
      <c r="H290" s="1474" t="s">
        <v>1110</v>
      </c>
      <c r="I290" s="1457" t="s">
        <v>1287</v>
      </c>
    </row>
    <row r="291" spans="1:9" ht="18.75" x14ac:dyDescent="0.3">
      <c r="A291" s="2194" t="s">
        <v>855</v>
      </c>
      <c r="B291" s="2198"/>
      <c r="C291" s="1449">
        <v>45256</v>
      </c>
      <c r="D291" s="1451" t="s">
        <v>749</v>
      </c>
      <c r="E291" s="1453" t="s">
        <v>755</v>
      </c>
      <c r="F291" s="1457" t="s">
        <v>760</v>
      </c>
      <c r="G291" s="1453" t="s">
        <v>946</v>
      </c>
      <c r="H291" s="1608" t="s">
        <v>1218</v>
      </c>
      <c r="I291" s="1457" t="s">
        <v>1288</v>
      </c>
    </row>
    <row r="292" spans="1:9" ht="18.75" x14ac:dyDescent="0.3">
      <c r="A292" s="2194" t="s">
        <v>855</v>
      </c>
      <c r="B292" s="2198"/>
      <c r="C292" s="1449">
        <v>45256</v>
      </c>
      <c r="D292" s="1451" t="s">
        <v>756</v>
      </c>
      <c r="E292" s="1453" t="s">
        <v>750</v>
      </c>
      <c r="F292" s="1457" t="s">
        <v>887</v>
      </c>
      <c r="G292" s="1453" t="s">
        <v>765</v>
      </c>
      <c r="H292" s="1474" t="s">
        <v>1289</v>
      </c>
      <c r="I292" s="1457" t="s">
        <v>1290</v>
      </c>
    </row>
    <row r="293" spans="1:9" ht="18.75" x14ac:dyDescent="0.3">
      <c r="A293" s="2194" t="s">
        <v>855</v>
      </c>
      <c r="B293" s="2198"/>
      <c r="C293" s="1449">
        <v>45256</v>
      </c>
      <c r="D293" s="1451" t="s">
        <v>756</v>
      </c>
      <c r="E293" s="1453" t="s">
        <v>755</v>
      </c>
      <c r="F293" s="1457" t="s">
        <v>887</v>
      </c>
      <c r="G293" s="1453" t="s">
        <v>902</v>
      </c>
      <c r="H293" s="1474" t="s">
        <v>95</v>
      </c>
      <c r="I293" s="1457" t="s">
        <v>1291</v>
      </c>
    </row>
    <row r="294" spans="1:9" ht="18.75" x14ac:dyDescent="0.3">
      <c r="A294" s="2194" t="s">
        <v>855</v>
      </c>
      <c r="B294" s="2198"/>
      <c r="C294" s="1449">
        <v>45256</v>
      </c>
      <c r="D294" s="1451" t="s">
        <v>764</v>
      </c>
      <c r="E294" s="1453" t="s">
        <v>750</v>
      </c>
      <c r="F294" s="1457" t="s">
        <v>887</v>
      </c>
      <c r="G294" s="1453" t="s">
        <v>939</v>
      </c>
      <c r="H294" s="1474" t="s">
        <v>882</v>
      </c>
      <c r="I294" s="1457" t="s">
        <v>1292</v>
      </c>
    </row>
    <row r="295" spans="1:9" ht="18.75" x14ac:dyDescent="0.3">
      <c r="A295" s="2194" t="s">
        <v>855</v>
      </c>
      <c r="B295" s="2198"/>
      <c r="C295" s="1449">
        <v>45256</v>
      </c>
      <c r="D295" s="1451" t="s">
        <v>787</v>
      </c>
      <c r="E295" s="1453" t="s">
        <v>755</v>
      </c>
      <c r="F295" s="1457" t="s">
        <v>760</v>
      </c>
      <c r="G295" s="1453" t="s">
        <v>951</v>
      </c>
      <c r="H295" s="1474" t="s">
        <v>1293</v>
      </c>
      <c r="I295" s="1457" t="s">
        <v>1294</v>
      </c>
    </row>
    <row r="296" spans="1:9" ht="18.75" x14ac:dyDescent="0.3">
      <c r="A296" s="2194" t="s">
        <v>748</v>
      </c>
      <c r="B296" s="2198"/>
      <c r="C296" s="1449">
        <v>45257</v>
      </c>
      <c r="D296" s="1451" t="s">
        <v>749</v>
      </c>
      <c r="E296" s="1453" t="s">
        <v>750</v>
      </c>
      <c r="F296" s="1457" t="s">
        <v>887</v>
      </c>
      <c r="G296" s="1453" t="s">
        <v>897</v>
      </c>
      <c r="H296" s="1474" t="s">
        <v>1204</v>
      </c>
      <c r="I296" s="1457" t="s">
        <v>1295</v>
      </c>
    </row>
    <row r="297" spans="1:9" ht="18.75" x14ac:dyDescent="0.3">
      <c r="A297" s="2194" t="s">
        <v>748</v>
      </c>
      <c r="B297" s="2198"/>
      <c r="C297" s="1449">
        <v>45257</v>
      </c>
      <c r="D297" s="1451" t="s">
        <v>749</v>
      </c>
      <c r="E297" s="1453" t="s">
        <v>755</v>
      </c>
      <c r="F297" s="1457" t="s">
        <v>887</v>
      </c>
      <c r="G297" s="1453" t="s">
        <v>897</v>
      </c>
      <c r="H297" s="1474" t="s">
        <v>1204</v>
      </c>
      <c r="I297" s="1457" t="s">
        <v>1295</v>
      </c>
    </row>
    <row r="298" spans="1:9" ht="18.75" x14ac:dyDescent="0.3">
      <c r="A298" s="2194" t="s">
        <v>748</v>
      </c>
      <c r="B298" s="2198"/>
      <c r="C298" s="1449">
        <v>45257</v>
      </c>
      <c r="D298" s="1451" t="s">
        <v>756</v>
      </c>
      <c r="E298" s="1453" t="s">
        <v>750</v>
      </c>
      <c r="F298" s="1457" t="s">
        <v>760</v>
      </c>
      <c r="G298" s="1453" t="s">
        <v>832</v>
      </c>
      <c r="H298" s="1474" t="s">
        <v>1181</v>
      </c>
      <c r="I298" s="1457" t="s">
        <v>1296</v>
      </c>
    </row>
    <row r="299" spans="1:9" ht="18.75" x14ac:dyDescent="0.3">
      <c r="A299" s="2194" t="s">
        <v>748</v>
      </c>
      <c r="B299" s="2198"/>
      <c r="C299" s="1449">
        <v>45257</v>
      </c>
      <c r="D299" s="1451" t="s">
        <v>756</v>
      </c>
      <c r="E299" s="1453" t="s">
        <v>755</v>
      </c>
      <c r="F299" s="1457" t="s">
        <v>760</v>
      </c>
      <c r="G299" s="1453" t="s">
        <v>1297</v>
      </c>
      <c r="H299" s="1474" t="s">
        <v>1153</v>
      </c>
      <c r="I299" s="1457" t="s">
        <v>1298</v>
      </c>
    </row>
    <row r="300" spans="1:9" ht="18.75" x14ac:dyDescent="0.3">
      <c r="A300" s="2194" t="s">
        <v>748</v>
      </c>
      <c r="B300" s="2198"/>
      <c r="C300" s="1449">
        <v>45257</v>
      </c>
      <c r="D300" s="1451" t="s">
        <v>764</v>
      </c>
      <c r="E300" s="1453" t="s">
        <v>750</v>
      </c>
      <c r="F300" s="1457" t="s">
        <v>887</v>
      </c>
      <c r="G300" s="1453" t="s">
        <v>1299</v>
      </c>
      <c r="H300" s="1474" t="s">
        <v>1153</v>
      </c>
      <c r="I300" s="1457" t="s">
        <v>1300</v>
      </c>
    </row>
    <row r="301" spans="1:9" ht="18.75" x14ac:dyDescent="0.3">
      <c r="A301" s="2194" t="s">
        <v>748</v>
      </c>
      <c r="B301" s="2198"/>
      <c r="C301" s="1449">
        <v>45257</v>
      </c>
      <c r="D301" s="1451" t="s">
        <v>764</v>
      </c>
      <c r="E301" s="1453" t="s">
        <v>755</v>
      </c>
      <c r="F301" s="1609" t="s">
        <v>887</v>
      </c>
      <c r="G301" s="1464" t="s">
        <v>970</v>
      </c>
      <c r="H301" s="1465" t="s">
        <v>1301</v>
      </c>
      <c r="I301" s="1609" t="s">
        <v>1302</v>
      </c>
    </row>
    <row r="302" spans="1:9" ht="18.75" customHeight="1" x14ac:dyDescent="0.3">
      <c r="A302" s="2194" t="s">
        <v>771</v>
      </c>
      <c r="B302" s="2195"/>
      <c r="C302" s="1449">
        <v>45258</v>
      </c>
      <c r="D302" s="1487" t="s">
        <v>749</v>
      </c>
      <c r="E302" s="1610" t="s">
        <v>750</v>
      </c>
      <c r="F302" s="1489" t="s">
        <v>887</v>
      </c>
      <c r="G302" s="1489" t="s">
        <v>859</v>
      </c>
      <c r="H302" s="1489" t="s">
        <v>1303</v>
      </c>
      <c r="I302" s="1489" t="s">
        <v>1304</v>
      </c>
    </row>
    <row r="303" spans="1:9" ht="18.75" customHeight="1" x14ac:dyDescent="0.3">
      <c r="A303" s="2194" t="s">
        <v>771</v>
      </c>
      <c r="B303" s="2195"/>
      <c r="C303" s="1449">
        <v>45258</v>
      </c>
      <c r="D303" s="1487" t="s">
        <v>749</v>
      </c>
      <c r="E303" s="1610" t="s">
        <v>755</v>
      </c>
      <c r="F303" s="1489" t="s">
        <v>887</v>
      </c>
      <c r="G303" s="1489" t="s">
        <v>1021</v>
      </c>
      <c r="H303" s="1489" t="s">
        <v>1305</v>
      </c>
      <c r="I303" s="1489" t="s">
        <v>1306</v>
      </c>
    </row>
    <row r="304" spans="1:9" ht="18.75" customHeight="1" x14ac:dyDescent="0.3">
      <c r="A304" s="2194" t="s">
        <v>771</v>
      </c>
      <c r="B304" s="2195"/>
      <c r="C304" s="1449">
        <v>45258</v>
      </c>
      <c r="D304" s="1487" t="s">
        <v>756</v>
      </c>
      <c r="E304" s="1610" t="s">
        <v>750</v>
      </c>
      <c r="F304" s="1489" t="s">
        <v>887</v>
      </c>
      <c r="G304" s="1489" t="s">
        <v>1307</v>
      </c>
      <c r="H304" s="1490" t="s">
        <v>1308</v>
      </c>
      <c r="I304" s="1489" t="s">
        <v>1309</v>
      </c>
    </row>
    <row r="305" spans="1:9" ht="18.75" customHeight="1" x14ac:dyDescent="0.3">
      <c r="A305" s="2194" t="s">
        <v>771</v>
      </c>
      <c r="B305" s="2195"/>
      <c r="C305" s="1449">
        <v>45258</v>
      </c>
      <c r="D305" s="1487" t="s">
        <v>756</v>
      </c>
      <c r="E305" s="1610" t="s">
        <v>755</v>
      </c>
      <c r="F305" s="1489" t="s">
        <v>887</v>
      </c>
      <c r="G305" s="1489" t="s">
        <v>835</v>
      </c>
      <c r="H305" s="1489" t="s">
        <v>1144</v>
      </c>
      <c r="I305" s="1489" t="s">
        <v>1310</v>
      </c>
    </row>
    <row r="306" spans="1:9" ht="18.75" customHeight="1" x14ac:dyDescent="0.3">
      <c r="A306" s="2194" t="s">
        <v>771</v>
      </c>
      <c r="B306" s="2195"/>
      <c r="C306" s="1449">
        <v>45258</v>
      </c>
      <c r="D306" s="1487" t="s">
        <v>764</v>
      </c>
      <c r="E306" s="1610" t="s">
        <v>750</v>
      </c>
      <c r="F306" s="1489" t="s">
        <v>887</v>
      </c>
      <c r="G306" s="1489" t="s">
        <v>1311</v>
      </c>
      <c r="H306" s="1489" t="s">
        <v>782</v>
      </c>
      <c r="I306" s="1489" t="s">
        <v>1312</v>
      </c>
    </row>
    <row r="307" spans="1:9" ht="18.75" customHeight="1" x14ac:dyDescent="0.3">
      <c r="A307" s="2194" t="s">
        <v>771</v>
      </c>
      <c r="B307" s="2195"/>
      <c r="C307" s="1449">
        <v>45258</v>
      </c>
      <c r="D307" s="1487" t="s">
        <v>764</v>
      </c>
      <c r="E307" s="1610" t="s">
        <v>755</v>
      </c>
      <c r="F307" s="1489" t="s">
        <v>887</v>
      </c>
      <c r="G307" s="1489" t="s">
        <v>1057</v>
      </c>
      <c r="H307" s="1489" t="s">
        <v>1313</v>
      </c>
      <c r="I307" s="1489" t="s">
        <v>1314</v>
      </c>
    </row>
    <row r="308" spans="1:9" ht="18.75" customHeight="1" x14ac:dyDescent="0.3">
      <c r="A308" s="2194" t="s">
        <v>791</v>
      </c>
      <c r="B308" s="2195"/>
      <c r="C308" s="1449">
        <v>45259</v>
      </c>
      <c r="D308" s="2112" t="s">
        <v>749</v>
      </c>
      <c r="E308" s="1606" t="s">
        <v>750</v>
      </c>
      <c r="F308" s="1489" t="s">
        <v>887</v>
      </c>
      <c r="G308" s="1489" t="s">
        <v>997</v>
      </c>
      <c r="H308" s="1489" t="s">
        <v>1138</v>
      </c>
      <c r="I308" s="1489" t="s">
        <v>1315</v>
      </c>
    </row>
    <row r="309" spans="1:9" ht="18.75" customHeight="1" x14ac:dyDescent="0.3">
      <c r="A309" s="2194" t="s">
        <v>791</v>
      </c>
      <c r="B309" s="2195"/>
      <c r="C309" s="1449">
        <v>45259</v>
      </c>
      <c r="D309" s="1451" t="s">
        <v>749</v>
      </c>
      <c r="E309" s="1474" t="s">
        <v>755</v>
      </c>
      <c r="F309" s="1489" t="s">
        <v>887</v>
      </c>
      <c r="G309" s="1489" t="s">
        <v>960</v>
      </c>
      <c r="H309" s="1489" t="s">
        <v>1316</v>
      </c>
      <c r="I309" s="1489" t="s">
        <v>1317</v>
      </c>
    </row>
    <row r="310" spans="1:9" ht="18.75" customHeight="1" x14ac:dyDescent="0.3">
      <c r="A310" s="2194" t="s">
        <v>791</v>
      </c>
      <c r="B310" s="2195"/>
      <c r="C310" s="1449">
        <v>45259</v>
      </c>
      <c r="D310" s="1451" t="s">
        <v>756</v>
      </c>
      <c r="E310" s="1474" t="s">
        <v>750</v>
      </c>
      <c r="F310" s="1489" t="s">
        <v>760</v>
      </c>
      <c r="G310" s="1489" t="s">
        <v>778</v>
      </c>
      <c r="H310" s="1489" t="s">
        <v>1248</v>
      </c>
      <c r="I310" s="1489" t="s">
        <v>1318</v>
      </c>
    </row>
    <row r="311" spans="1:9" ht="18.75" customHeight="1" x14ac:dyDescent="0.3">
      <c r="A311" s="2194" t="s">
        <v>791</v>
      </c>
      <c r="B311" s="2195"/>
      <c r="C311" s="1449">
        <v>45259</v>
      </c>
      <c r="D311" s="1451" t="s">
        <v>756</v>
      </c>
      <c r="E311" s="1474" t="s">
        <v>755</v>
      </c>
      <c r="F311" s="1489" t="s">
        <v>760</v>
      </c>
      <c r="G311" s="1489" t="s">
        <v>778</v>
      </c>
      <c r="H311" s="1489" t="s">
        <v>1248</v>
      </c>
      <c r="I311" s="1489" t="s">
        <v>1318</v>
      </c>
    </row>
    <row r="312" spans="1:9" ht="18.75" customHeight="1" x14ac:dyDescent="0.3">
      <c r="A312" s="2194" t="s">
        <v>791</v>
      </c>
      <c r="B312" s="2195"/>
      <c r="C312" s="1449">
        <v>45259</v>
      </c>
      <c r="D312" s="1451" t="s">
        <v>764</v>
      </c>
      <c r="E312" s="1474" t="s">
        <v>750</v>
      </c>
      <c r="F312" s="1489" t="s">
        <v>760</v>
      </c>
      <c r="G312" s="1489" t="s">
        <v>1319</v>
      </c>
      <c r="H312" s="1491" t="s">
        <v>1212</v>
      </c>
      <c r="I312" s="1489" t="s">
        <v>1320</v>
      </c>
    </row>
    <row r="313" spans="1:9" ht="18.75" customHeight="1" x14ac:dyDescent="0.3">
      <c r="A313" s="2194" t="s">
        <v>791</v>
      </c>
      <c r="B313" s="2195"/>
      <c r="C313" s="1449">
        <v>45259</v>
      </c>
      <c r="D313" s="1451" t="s">
        <v>787</v>
      </c>
      <c r="E313" s="1474" t="s">
        <v>755</v>
      </c>
      <c r="F313" s="1489" t="s">
        <v>760</v>
      </c>
      <c r="G313" s="1489" t="s">
        <v>1321</v>
      </c>
      <c r="H313" s="1489" t="s">
        <v>1322</v>
      </c>
      <c r="I313" s="1489" t="s">
        <v>1323</v>
      </c>
    </row>
    <row r="314" spans="1:9" ht="18.75" customHeight="1" x14ac:dyDescent="0.3">
      <c r="A314" s="2194" t="s">
        <v>806</v>
      </c>
      <c r="B314" s="2195"/>
      <c r="C314" s="1449">
        <v>45260</v>
      </c>
      <c r="D314" s="1451" t="s">
        <v>749</v>
      </c>
      <c r="E314" s="1474" t="s">
        <v>750</v>
      </c>
      <c r="F314" s="1489" t="s">
        <v>887</v>
      </c>
      <c r="G314" s="1489" t="s">
        <v>995</v>
      </c>
      <c r="H314" s="1489" t="s">
        <v>782</v>
      </c>
      <c r="I314" s="1489" t="s">
        <v>1324</v>
      </c>
    </row>
    <row r="315" spans="1:9" ht="18.75" customHeight="1" x14ac:dyDescent="0.3">
      <c r="A315" s="2194" t="s">
        <v>806</v>
      </c>
      <c r="B315" s="2195"/>
      <c r="C315" s="1449">
        <v>45260</v>
      </c>
      <c r="D315" s="1451" t="s">
        <v>749</v>
      </c>
      <c r="E315" s="1474" t="s">
        <v>755</v>
      </c>
      <c r="F315" s="1489" t="s">
        <v>887</v>
      </c>
      <c r="G315" s="1489" t="s">
        <v>987</v>
      </c>
      <c r="H315" s="1489" t="s">
        <v>782</v>
      </c>
      <c r="I315" s="1489" t="s">
        <v>1325</v>
      </c>
    </row>
    <row r="316" spans="1:9" ht="18.75" customHeight="1" x14ac:dyDescent="0.3">
      <c r="A316" s="2194" t="s">
        <v>806</v>
      </c>
      <c r="B316" s="2195"/>
      <c r="C316" s="1449">
        <v>45260</v>
      </c>
      <c r="D316" s="1451" t="s">
        <v>756</v>
      </c>
      <c r="E316" s="1474" t="s">
        <v>750</v>
      </c>
      <c r="F316" s="1489" t="s">
        <v>760</v>
      </c>
      <c r="G316" s="1489" t="s">
        <v>1326</v>
      </c>
      <c r="H316" s="1489" t="s">
        <v>782</v>
      </c>
      <c r="I316" s="1489" t="s">
        <v>1327</v>
      </c>
    </row>
    <row r="317" spans="1:9" ht="18.75" customHeight="1" x14ac:dyDescent="0.3">
      <c r="A317" s="2194" t="s">
        <v>806</v>
      </c>
      <c r="B317" s="2195"/>
      <c r="C317" s="1449">
        <v>45260</v>
      </c>
      <c r="D317" s="1451" t="s">
        <v>756</v>
      </c>
      <c r="E317" s="1474" t="s">
        <v>755</v>
      </c>
      <c r="F317" s="1489" t="s">
        <v>887</v>
      </c>
      <c r="G317" s="1489" t="s">
        <v>1052</v>
      </c>
      <c r="H317" s="1489" t="s">
        <v>1328</v>
      </c>
      <c r="I317" s="1489" t="s">
        <v>1329</v>
      </c>
    </row>
    <row r="318" spans="1:9" ht="18.75" customHeight="1" x14ac:dyDescent="0.3">
      <c r="A318" s="2194" t="s">
        <v>806</v>
      </c>
      <c r="B318" s="2195"/>
      <c r="C318" s="1449">
        <v>45260</v>
      </c>
      <c r="D318" s="1451" t="s">
        <v>764</v>
      </c>
      <c r="E318" s="1474" t="s">
        <v>750</v>
      </c>
      <c r="F318" s="1476" t="s">
        <v>760</v>
      </c>
      <c r="G318" s="1476" t="s">
        <v>1330</v>
      </c>
      <c r="H318" s="1492" t="s">
        <v>1331</v>
      </c>
      <c r="I318" s="1476" t="s">
        <v>1332</v>
      </c>
    </row>
    <row r="319" spans="1:9" ht="18.75" customHeight="1" x14ac:dyDescent="0.3">
      <c r="A319" s="2194" t="s">
        <v>806</v>
      </c>
      <c r="B319" s="2195"/>
      <c r="C319" s="1449">
        <v>45260</v>
      </c>
      <c r="D319" s="1451" t="s">
        <v>787</v>
      </c>
      <c r="E319" s="1474" t="s">
        <v>755</v>
      </c>
      <c r="F319" s="1476" t="s">
        <v>760</v>
      </c>
      <c r="G319" s="1476" t="s">
        <v>1333</v>
      </c>
      <c r="H319" s="1476" t="s">
        <v>1334</v>
      </c>
      <c r="I319" s="1476" t="s">
        <v>1335</v>
      </c>
    </row>
    <row r="320" spans="1:9" ht="18.75" customHeight="1" x14ac:dyDescent="0.3">
      <c r="A320" s="2194" t="s">
        <v>826</v>
      </c>
      <c r="B320" s="2195"/>
      <c r="C320" s="1449">
        <v>45261</v>
      </c>
      <c r="D320" s="1451" t="s">
        <v>749</v>
      </c>
      <c r="E320" s="1474" t="s">
        <v>750</v>
      </c>
      <c r="F320" s="1476" t="s">
        <v>760</v>
      </c>
      <c r="G320" s="1476" t="s">
        <v>1060</v>
      </c>
      <c r="H320" s="1476" t="s">
        <v>1313</v>
      </c>
      <c r="I320" s="1476" t="s">
        <v>1336</v>
      </c>
    </row>
    <row r="321" spans="1:9" ht="18.75" customHeight="1" x14ac:dyDescent="0.3">
      <c r="A321" s="2194" t="s">
        <v>826</v>
      </c>
      <c r="B321" s="2195"/>
      <c r="C321" s="1449">
        <v>45261</v>
      </c>
      <c r="D321" s="1451" t="s">
        <v>749</v>
      </c>
      <c r="E321" s="1474" t="s">
        <v>755</v>
      </c>
      <c r="F321" s="1476" t="s">
        <v>760</v>
      </c>
      <c r="G321" s="1476" t="s">
        <v>923</v>
      </c>
      <c r="H321" s="1476" t="s">
        <v>924</v>
      </c>
      <c r="I321" s="1476" t="s">
        <v>1337</v>
      </c>
    </row>
    <row r="322" spans="1:9" ht="18.75" customHeight="1" x14ac:dyDescent="0.3">
      <c r="A322" s="2194" t="s">
        <v>826</v>
      </c>
      <c r="B322" s="2195"/>
      <c r="C322" s="1449">
        <v>45261</v>
      </c>
      <c r="D322" s="1451" t="s">
        <v>756</v>
      </c>
      <c r="E322" s="1474" t="s">
        <v>750</v>
      </c>
      <c r="F322" s="1476" t="s">
        <v>760</v>
      </c>
      <c r="G322" s="1476" t="s">
        <v>1082</v>
      </c>
      <c r="H322" s="1476" t="s">
        <v>1338</v>
      </c>
      <c r="I322" s="1476" t="s">
        <v>1339</v>
      </c>
    </row>
    <row r="323" spans="1:9" ht="18.75" customHeight="1" x14ac:dyDescent="0.3">
      <c r="A323" s="2194" t="s">
        <v>826</v>
      </c>
      <c r="B323" s="2195"/>
      <c r="C323" s="1449">
        <v>45261</v>
      </c>
      <c r="D323" s="1451" t="s">
        <v>756</v>
      </c>
      <c r="E323" s="1474" t="s">
        <v>755</v>
      </c>
      <c r="F323" s="1476" t="s">
        <v>760</v>
      </c>
      <c r="G323" s="1476" t="s">
        <v>781</v>
      </c>
      <c r="H323" s="1476" t="s">
        <v>782</v>
      </c>
      <c r="I323" s="1476" t="s">
        <v>1340</v>
      </c>
    </row>
    <row r="324" spans="1:9" ht="18.75" customHeight="1" x14ac:dyDescent="0.3">
      <c r="A324" s="2194" t="s">
        <v>826</v>
      </c>
      <c r="B324" s="2195"/>
      <c r="C324" s="1449">
        <v>45261</v>
      </c>
      <c r="D324" s="1451" t="s">
        <v>764</v>
      </c>
      <c r="E324" s="1474" t="s">
        <v>750</v>
      </c>
      <c r="F324" s="1476" t="s">
        <v>887</v>
      </c>
      <c r="G324" s="1476" t="s">
        <v>894</v>
      </c>
      <c r="H324" s="1476" t="s">
        <v>1341</v>
      </c>
      <c r="I324" s="1476" t="s">
        <v>1178</v>
      </c>
    </row>
    <row r="325" spans="1:9" ht="18.75" customHeight="1" x14ac:dyDescent="0.3">
      <c r="A325" s="2194" t="s">
        <v>826</v>
      </c>
      <c r="B325" s="2195"/>
      <c r="C325" s="1449">
        <v>45261</v>
      </c>
      <c r="D325" s="1451" t="s">
        <v>787</v>
      </c>
      <c r="E325" s="1474" t="s">
        <v>755</v>
      </c>
      <c r="F325" s="1493" t="s">
        <v>760</v>
      </c>
      <c r="G325" s="1493" t="s">
        <v>1085</v>
      </c>
      <c r="H325" s="1493" t="s">
        <v>1342</v>
      </c>
      <c r="I325" s="1493" t="s">
        <v>1343</v>
      </c>
    </row>
    <row r="326" spans="1:9" ht="18.75" x14ac:dyDescent="0.3">
      <c r="A326" s="2194" t="s">
        <v>837</v>
      </c>
      <c r="B326" s="2198"/>
      <c r="C326" s="1449">
        <v>45262</v>
      </c>
      <c r="D326" s="2112" t="s">
        <v>749</v>
      </c>
      <c r="E326" s="1606" t="s">
        <v>750</v>
      </c>
      <c r="F326" s="1476" t="s">
        <v>887</v>
      </c>
      <c r="G326" s="1476" t="s">
        <v>904</v>
      </c>
      <c r="H326" s="1476" t="s">
        <v>1344</v>
      </c>
      <c r="I326" s="1476" t="s">
        <v>1287</v>
      </c>
    </row>
    <row r="327" spans="1:9" ht="18.75" x14ac:dyDescent="0.3">
      <c r="A327" s="2194" t="s">
        <v>837</v>
      </c>
      <c r="B327" s="2198"/>
      <c r="C327" s="1449">
        <v>45262</v>
      </c>
      <c r="D327" s="1451" t="s">
        <v>749</v>
      </c>
      <c r="E327" s="1474" t="s">
        <v>755</v>
      </c>
      <c r="F327" s="1476" t="s">
        <v>887</v>
      </c>
      <c r="G327" s="1476" t="s">
        <v>917</v>
      </c>
      <c r="H327" s="1476" t="s">
        <v>1274</v>
      </c>
      <c r="I327" s="1476" t="s">
        <v>1275</v>
      </c>
    </row>
    <row r="328" spans="1:9" ht="18.75" x14ac:dyDescent="0.3">
      <c r="A328" s="2194" t="s">
        <v>837</v>
      </c>
      <c r="B328" s="2198"/>
      <c r="C328" s="1449">
        <v>45262</v>
      </c>
      <c r="D328" s="1451" t="s">
        <v>756</v>
      </c>
      <c r="E328" s="1474" t="s">
        <v>750</v>
      </c>
      <c r="F328" s="1476" t="s">
        <v>760</v>
      </c>
      <c r="G328" s="1476" t="s">
        <v>1345</v>
      </c>
      <c r="H328" s="1476" t="s">
        <v>1328</v>
      </c>
      <c r="I328" s="1476" t="s">
        <v>1346</v>
      </c>
    </row>
    <row r="329" spans="1:9" ht="18.75" x14ac:dyDescent="0.3">
      <c r="A329" s="2194" t="s">
        <v>837</v>
      </c>
      <c r="B329" s="2198"/>
      <c r="C329" s="1449">
        <v>45262</v>
      </c>
      <c r="D329" s="1451" t="s">
        <v>756</v>
      </c>
      <c r="E329" s="1474" t="s">
        <v>755</v>
      </c>
      <c r="F329" s="1476" t="s">
        <v>760</v>
      </c>
      <c r="G329" s="1476" t="s">
        <v>1345</v>
      </c>
      <c r="H329" s="1476" t="s">
        <v>1328</v>
      </c>
      <c r="I329" s="1476" t="s">
        <v>1346</v>
      </c>
    </row>
    <row r="330" spans="1:9" ht="18.75" x14ac:dyDescent="0.3">
      <c r="A330" s="2194" t="s">
        <v>837</v>
      </c>
      <c r="B330" s="2198"/>
      <c r="C330" s="1449">
        <v>45262</v>
      </c>
      <c r="D330" s="1451" t="s">
        <v>764</v>
      </c>
      <c r="E330" s="1474" t="s">
        <v>750</v>
      </c>
      <c r="F330" s="1476" t="s">
        <v>887</v>
      </c>
      <c r="G330" s="1476" t="s">
        <v>1043</v>
      </c>
      <c r="H330" s="1476" t="s">
        <v>1172</v>
      </c>
      <c r="I330" s="1476" t="s">
        <v>1173</v>
      </c>
    </row>
    <row r="331" spans="1:9" ht="18.75" x14ac:dyDescent="0.3">
      <c r="A331" s="2194" t="s">
        <v>837</v>
      </c>
      <c r="B331" s="2198"/>
      <c r="C331" s="1449">
        <v>45262</v>
      </c>
      <c r="D331" s="1451" t="s">
        <v>787</v>
      </c>
      <c r="E331" s="1474" t="s">
        <v>755</v>
      </c>
      <c r="F331" s="1476" t="s">
        <v>887</v>
      </c>
      <c r="G331" s="1476" t="s">
        <v>1284</v>
      </c>
      <c r="H331" s="1476" t="s">
        <v>1285</v>
      </c>
      <c r="I331" s="1476" t="s">
        <v>1286</v>
      </c>
    </row>
    <row r="332" spans="1:9" ht="18.75" x14ac:dyDescent="0.3">
      <c r="A332" s="2194" t="s">
        <v>855</v>
      </c>
      <c r="B332" s="2198"/>
      <c r="C332" s="1449">
        <v>45263</v>
      </c>
      <c r="D332" s="1451" t="s">
        <v>749</v>
      </c>
      <c r="E332" s="1474" t="s">
        <v>750</v>
      </c>
      <c r="F332" s="1476" t="s">
        <v>887</v>
      </c>
      <c r="G332" s="1476" t="s">
        <v>1347</v>
      </c>
      <c r="H332" s="1476" t="s">
        <v>1348</v>
      </c>
      <c r="I332" s="1476" t="s">
        <v>1147</v>
      </c>
    </row>
    <row r="333" spans="1:9" ht="18.75" x14ac:dyDescent="0.3">
      <c r="A333" s="2194" t="s">
        <v>855</v>
      </c>
      <c r="B333" s="2198"/>
      <c r="C333" s="1449">
        <v>45263</v>
      </c>
      <c r="D333" s="1451" t="s">
        <v>749</v>
      </c>
      <c r="E333" s="1474" t="s">
        <v>755</v>
      </c>
      <c r="F333" s="1476" t="s">
        <v>887</v>
      </c>
      <c r="G333" s="1476" t="s">
        <v>1148</v>
      </c>
      <c r="H333" s="1476" t="s">
        <v>92</v>
      </c>
      <c r="I333" s="1476" t="s">
        <v>1149</v>
      </c>
    </row>
    <row r="334" spans="1:9" ht="18.75" x14ac:dyDescent="0.3">
      <c r="A334" s="2194" t="s">
        <v>855</v>
      </c>
      <c r="B334" s="2198"/>
      <c r="C334" s="1449">
        <v>45263</v>
      </c>
      <c r="D334" s="1451" t="s">
        <v>756</v>
      </c>
      <c r="E334" s="1474" t="s">
        <v>750</v>
      </c>
      <c r="F334" s="1476" t="s">
        <v>887</v>
      </c>
      <c r="G334" s="1476" t="s">
        <v>1220</v>
      </c>
      <c r="H334" s="1476" t="s">
        <v>1221</v>
      </c>
      <c r="I334" s="1476" t="s">
        <v>1222</v>
      </c>
    </row>
    <row r="335" spans="1:9" ht="18.75" x14ac:dyDescent="0.3">
      <c r="A335" s="2194" t="s">
        <v>855</v>
      </c>
      <c r="B335" s="2198"/>
      <c r="C335" s="1449">
        <v>45263</v>
      </c>
      <c r="D335" s="1451" t="s">
        <v>756</v>
      </c>
      <c r="E335" s="1474" t="s">
        <v>755</v>
      </c>
      <c r="F335" s="1476" t="s">
        <v>760</v>
      </c>
      <c r="G335" s="1476" t="s">
        <v>1349</v>
      </c>
      <c r="H335" s="1476" t="s">
        <v>95</v>
      </c>
      <c r="I335" s="1476" t="s">
        <v>1224</v>
      </c>
    </row>
    <row r="336" spans="1:9" ht="18.75" x14ac:dyDescent="0.3">
      <c r="A336" s="2194" t="s">
        <v>855</v>
      </c>
      <c r="B336" s="2198"/>
      <c r="C336" s="1449">
        <v>45263</v>
      </c>
      <c r="D336" s="1451" t="s">
        <v>764</v>
      </c>
      <c r="E336" s="1474" t="s">
        <v>750</v>
      </c>
      <c r="F336" s="1476" t="s">
        <v>887</v>
      </c>
      <c r="G336" s="1476" t="s">
        <v>1021</v>
      </c>
      <c r="H336" s="1476" t="s">
        <v>1305</v>
      </c>
      <c r="I336" s="1476" t="s">
        <v>1306</v>
      </c>
    </row>
    <row r="337" spans="1:9" ht="18.75" x14ac:dyDescent="0.3">
      <c r="A337" s="2194" t="s">
        <v>855</v>
      </c>
      <c r="B337" s="2198"/>
      <c r="C337" s="1449">
        <v>45263</v>
      </c>
      <c r="D337" s="1451" t="s">
        <v>787</v>
      </c>
      <c r="E337" s="1474" t="s">
        <v>755</v>
      </c>
      <c r="F337" s="1476" t="s">
        <v>887</v>
      </c>
      <c r="G337" s="1476" t="s">
        <v>1021</v>
      </c>
      <c r="H337" s="1476" t="s">
        <v>1305</v>
      </c>
      <c r="I337" s="1476" t="s">
        <v>1306</v>
      </c>
    </row>
    <row r="338" spans="1:9" ht="18.75" x14ac:dyDescent="0.3">
      <c r="A338" s="2194" t="s">
        <v>748</v>
      </c>
      <c r="B338" s="2198"/>
      <c r="C338" s="1449">
        <v>45264</v>
      </c>
      <c r="D338" s="1451" t="s">
        <v>749</v>
      </c>
      <c r="E338" s="1474" t="s">
        <v>750</v>
      </c>
      <c r="F338" s="1476" t="s">
        <v>760</v>
      </c>
      <c r="G338" s="1476" t="s">
        <v>920</v>
      </c>
      <c r="H338" s="1476" t="s">
        <v>1350</v>
      </c>
      <c r="I338" s="1476" t="s">
        <v>1159</v>
      </c>
    </row>
    <row r="339" spans="1:9" ht="18.75" x14ac:dyDescent="0.3">
      <c r="A339" s="2194" t="s">
        <v>748</v>
      </c>
      <c r="B339" s="2198"/>
      <c r="C339" s="1449">
        <v>45264</v>
      </c>
      <c r="D339" s="1451" t="s">
        <v>749</v>
      </c>
      <c r="E339" s="1474" t="s">
        <v>755</v>
      </c>
      <c r="F339" s="1476" t="s">
        <v>760</v>
      </c>
      <c r="G339" s="1476" t="s">
        <v>1230</v>
      </c>
      <c r="H339" s="1476" t="s">
        <v>1351</v>
      </c>
      <c r="I339" s="1476" t="s">
        <v>1232</v>
      </c>
    </row>
    <row r="340" spans="1:9" ht="18.75" x14ac:dyDescent="0.3">
      <c r="A340" s="2194" t="s">
        <v>748</v>
      </c>
      <c r="B340" s="2198"/>
      <c r="C340" s="1449">
        <v>45264</v>
      </c>
      <c r="D340" s="1451" t="s">
        <v>756</v>
      </c>
      <c r="E340" s="1474" t="s">
        <v>750</v>
      </c>
      <c r="F340" s="1476" t="s">
        <v>760</v>
      </c>
      <c r="G340" s="1476" t="s">
        <v>865</v>
      </c>
      <c r="H340" s="1476" t="s">
        <v>782</v>
      </c>
      <c r="I340" s="1476" t="s">
        <v>1099</v>
      </c>
    </row>
    <row r="341" spans="1:9" ht="18.75" x14ac:dyDescent="0.3">
      <c r="A341" s="2194" t="s">
        <v>748</v>
      </c>
      <c r="B341" s="2198"/>
      <c r="C341" s="1449">
        <v>45264</v>
      </c>
      <c r="D341" s="1451" t="s">
        <v>756</v>
      </c>
      <c r="E341" s="1474" t="s">
        <v>755</v>
      </c>
      <c r="F341" s="1476" t="s">
        <v>887</v>
      </c>
      <c r="G341" s="1476" t="s">
        <v>1068</v>
      </c>
      <c r="H341" s="1476" t="s">
        <v>1352</v>
      </c>
      <c r="I341" s="1476" t="s">
        <v>1353</v>
      </c>
    </row>
    <row r="342" spans="1:9" ht="18.75" x14ac:dyDescent="0.3">
      <c r="A342" s="2194" t="s">
        <v>748</v>
      </c>
      <c r="B342" s="2198"/>
      <c r="C342" s="1449">
        <v>45264</v>
      </c>
      <c r="D342" s="1451" t="s">
        <v>764</v>
      </c>
      <c r="E342" s="1474" t="s">
        <v>750</v>
      </c>
      <c r="F342" s="1476" t="s">
        <v>760</v>
      </c>
      <c r="G342" s="1476" t="s">
        <v>1354</v>
      </c>
      <c r="H342" s="1476" t="s">
        <v>1344</v>
      </c>
      <c r="I342" s="1476" t="s">
        <v>1111</v>
      </c>
    </row>
    <row r="343" spans="1:9" ht="18.75" x14ac:dyDescent="0.3">
      <c r="A343" s="2194" t="s">
        <v>748</v>
      </c>
      <c r="B343" s="2198"/>
      <c r="C343" s="1449">
        <v>45264</v>
      </c>
      <c r="D343" s="1451" t="s">
        <v>764</v>
      </c>
      <c r="E343" s="1474" t="s">
        <v>755</v>
      </c>
      <c r="F343" s="1493" t="s">
        <v>760</v>
      </c>
      <c r="G343" s="1493" t="s">
        <v>993</v>
      </c>
      <c r="H343" s="1493" t="s">
        <v>1341</v>
      </c>
      <c r="I343" s="1493" t="s">
        <v>1355</v>
      </c>
    </row>
    <row r="344" spans="1:9" ht="18.75" customHeight="1" x14ac:dyDescent="0.3">
      <c r="A344" s="2194" t="s">
        <v>771</v>
      </c>
      <c r="B344" s="2195"/>
      <c r="C344" s="1449">
        <v>45265</v>
      </c>
      <c r="D344" s="1487" t="s">
        <v>749</v>
      </c>
      <c r="E344" s="1610" t="s">
        <v>750</v>
      </c>
      <c r="F344" s="1476" t="s">
        <v>887</v>
      </c>
      <c r="G344" s="1476" t="s">
        <v>967</v>
      </c>
      <c r="H344" s="1476" t="s">
        <v>1246</v>
      </c>
      <c r="I344" s="1476" t="s">
        <v>1253</v>
      </c>
    </row>
    <row r="345" spans="1:9" ht="18.75" customHeight="1" x14ac:dyDescent="0.3">
      <c r="A345" s="2194" t="s">
        <v>771</v>
      </c>
      <c r="B345" s="2195"/>
      <c r="C345" s="1449">
        <v>45265</v>
      </c>
      <c r="D345" s="1487" t="s">
        <v>749</v>
      </c>
      <c r="E345" s="1610" t="s">
        <v>755</v>
      </c>
      <c r="F345" s="1476" t="s">
        <v>887</v>
      </c>
      <c r="G345" s="1476" t="s">
        <v>1183</v>
      </c>
      <c r="H345" s="1476" t="s">
        <v>782</v>
      </c>
      <c r="I345" s="1476" t="s">
        <v>1184</v>
      </c>
    </row>
    <row r="346" spans="1:9" ht="18.75" customHeight="1" x14ac:dyDescent="0.3">
      <c r="A346" s="2194" t="s">
        <v>771</v>
      </c>
      <c r="B346" s="2195"/>
      <c r="C346" s="1449">
        <v>45265</v>
      </c>
      <c r="D346" s="1487" t="s">
        <v>756</v>
      </c>
      <c r="E346" s="1610" t="s">
        <v>750</v>
      </c>
      <c r="F346" s="1476" t="s">
        <v>760</v>
      </c>
      <c r="G346" s="1476" t="s">
        <v>1326</v>
      </c>
      <c r="H346" s="1476" t="s">
        <v>782</v>
      </c>
      <c r="I346" s="1476" t="s">
        <v>1327</v>
      </c>
    </row>
    <row r="347" spans="1:9" ht="18.75" customHeight="1" x14ac:dyDescent="0.3">
      <c r="A347" s="2194" t="s">
        <v>771</v>
      </c>
      <c r="B347" s="2195"/>
      <c r="C347" s="1449">
        <v>45265</v>
      </c>
      <c r="D347" s="1487" t="s">
        <v>756</v>
      </c>
      <c r="E347" s="1610" t="s">
        <v>755</v>
      </c>
      <c r="F347" s="1476" t="s">
        <v>887</v>
      </c>
      <c r="G347" s="1476" t="s">
        <v>867</v>
      </c>
      <c r="H347" s="1492" t="s">
        <v>1356</v>
      </c>
      <c r="I347" s="1476" t="s">
        <v>1357</v>
      </c>
    </row>
    <row r="348" spans="1:9" ht="18.75" customHeight="1" x14ac:dyDescent="0.3">
      <c r="A348" s="2194" t="s">
        <v>771</v>
      </c>
      <c r="B348" s="2195"/>
      <c r="C348" s="1449">
        <v>45265</v>
      </c>
      <c r="D348" s="1487" t="s">
        <v>764</v>
      </c>
      <c r="E348" s="1610" t="s">
        <v>750</v>
      </c>
      <c r="F348" s="1493" t="s">
        <v>760</v>
      </c>
      <c r="G348" s="1493" t="s">
        <v>1071</v>
      </c>
      <c r="H348" s="1493" t="s">
        <v>1141</v>
      </c>
      <c r="I348" s="1493" t="s">
        <v>1358</v>
      </c>
    </row>
    <row r="349" spans="1:9" ht="18.75" customHeight="1" x14ac:dyDescent="0.3">
      <c r="A349" s="2194" t="s">
        <v>771</v>
      </c>
      <c r="B349" s="2195"/>
      <c r="C349" s="1449">
        <v>45265</v>
      </c>
      <c r="D349" s="1487" t="s">
        <v>764</v>
      </c>
      <c r="E349" s="1610" t="s">
        <v>755</v>
      </c>
      <c r="F349" s="1493" t="s">
        <v>760</v>
      </c>
      <c r="G349" s="1493" t="s">
        <v>1359</v>
      </c>
      <c r="H349" s="1493" t="s">
        <v>1360</v>
      </c>
      <c r="I349" s="1493" t="s">
        <v>1361</v>
      </c>
    </row>
    <row r="350" spans="1:9" ht="18.75" customHeight="1" x14ac:dyDescent="0.3">
      <c r="A350" s="2194" t="s">
        <v>791</v>
      </c>
      <c r="B350" s="2195"/>
      <c r="C350" s="1449">
        <v>45266</v>
      </c>
      <c r="D350" s="2112" t="s">
        <v>749</v>
      </c>
      <c r="E350" s="1606" t="s">
        <v>750</v>
      </c>
      <c r="F350" s="1476" t="s">
        <v>760</v>
      </c>
      <c r="G350" s="1476" t="s">
        <v>1113</v>
      </c>
      <c r="H350" s="1476" t="s">
        <v>1151</v>
      </c>
      <c r="I350" s="1476" t="s">
        <v>1362</v>
      </c>
    </row>
    <row r="351" spans="1:9" ht="18.75" customHeight="1" x14ac:dyDescent="0.3">
      <c r="A351" s="2194" t="s">
        <v>791</v>
      </c>
      <c r="B351" s="2195"/>
      <c r="C351" s="1449">
        <v>45266</v>
      </c>
      <c r="D351" s="1451" t="s">
        <v>749</v>
      </c>
      <c r="E351" s="1474" t="s">
        <v>755</v>
      </c>
      <c r="F351" s="1476" t="s">
        <v>887</v>
      </c>
      <c r="G351" s="1476" t="s">
        <v>835</v>
      </c>
      <c r="H351" s="1476" t="s">
        <v>1144</v>
      </c>
      <c r="I351" s="1476" t="s">
        <v>1310</v>
      </c>
    </row>
    <row r="352" spans="1:9" ht="18.75" customHeight="1" x14ac:dyDescent="0.3">
      <c r="A352" s="2194" t="s">
        <v>791</v>
      </c>
      <c r="B352" s="2195"/>
      <c r="C352" s="1449">
        <v>45266</v>
      </c>
      <c r="D352" s="1451" t="s">
        <v>756</v>
      </c>
      <c r="E352" s="1474" t="s">
        <v>750</v>
      </c>
      <c r="F352" s="1476" t="s">
        <v>760</v>
      </c>
      <c r="G352" s="1476" t="s">
        <v>797</v>
      </c>
      <c r="H352" s="1476" t="s">
        <v>1363</v>
      </c>
      <c r="I352" s="1476" t="s">
        <v>1364</v>
      </c>
    </row>
    <row r="353" spans="1:9" ht="18.75" customHeight="1" x14ac:dyDescent="0.3">
      <c r="A353" s="2194" t="s">
        <v>791</v>
      </c>
      <c r="B353" s="2195"/>
      <c r="C353" s="1449">
        <v>45266</v>
      </c>
      <c r="D353" s="1451" t="s">
        <v>756</v>
      </c>
      <c r="E353" s="1474" t="s">
        <v>755</v>
      </c>
      <c r="F353" s="1476" t="s">
        <v>760</v>
      </c>
      <c r="G353" s="1476" t="s">
        <v>1049</v>
      </c>
      <c r="H353" s="1476" t="s">
        <v>1365</v>
      </c>
      <c r="I353" s="1476" t="s">
        <v>1177</v>
      </c>
    </row>
    <row r="354" spans="1:9" ht="18.75" customHeight="1" x14ac:dyDescent="0.3">
      <c r="A354" s="2194" t="s">
        <v>791</v>
      </c>
      <c r="B354" s="2195"/>
      <c r="C354" s="1449">
        <v>45266</v>
      </c>
      <c r="D354" s="1451" t="s">
        <v>764</v>
      </c>
      <c r="E354" s="1474" t="s">
        <v>750</v>
      </c>
      <c r="F354" s="1476" t="s">
        <v>760</v>
      </c>
      <c r="G354" s="1476" t="s">
        <v>1119</v>
      </c>
      <c r="H354" s="1476" t="s">
        <v>1366</v>
      </c>
      <c r="I354" s="1476" t="s">
        <v>1367</v>
      </c>
    </row>
    <row r="355" spans="1:9" ht="18.75" customHeight="1" x14ac:dyDescent="0.3">
      <c r="A355" s="2194" t="s">
        <v>791</v>
      </c>
      <c r="B355" s="2195"/>
      <c r="C355" s="1449">
        <v>45266</v>
      </c>
      <c r="D355" s="1451" t="s">
        <v>787</v>
      </c>
      <c r="E355" s="1474" t="s">
        <v>755</v>
      </c>
      <c r="F355" s="1476" t="s">
        <v>760</v>
      </c>
      <c r="G355" s="1476" t="s">
        <v>1190</v>
      </c>
      <c r="H355" s="1476" t="s">
        <v>782</v>
      </c>
      <c r="I355" s="1476" t="s">
        <v>1191</v>
      </c>
    </row>
    <row r="356" spans="1:9" ht="18.75" customHeight="1" x14ac:dyDescent="0.3">
      <c r="A356" s="2194" t="s">
        <v>806</v>
      </c>
      <c r="B356" s="2195"/>
      <c r="C356" s="1449">
        <v>45267</v>
      </c>
      <c r="D356" s="1451" t="s">
        <v>749</v>
      </c>
      <c r="E356" s="1474" t="s">
        <v>750</v>
      </c>
      <c r="F356" s="1476" t="s">
        <v>887</v>
      </c>
      <c r="G356" s="1476" t="s">
        <v>987</v>
      </c>
      <c r="H356" s="1476" t="s">
        <v>782</v>
      </c>
      <c r="I356" s="1476" t="s">
        <v>1325</v>
      </c>
    </row>
    <row r="357" spans="1:9" ht="18.75" customHeight="1" x14ac:dyDescent="0.3">
      <c r="A357" s="2194" t="s">
        <v>806</v>
      </c>
      <c r="B357" s="2195"/>
      <c r="C357" s="1449">
        <v>45267</v>
      </c>
      <c r="D357" s="1451" t="s">
        <v>749</v>
      </c>
      <c r="E357" s="1474" t="s">
        <v>755</v>
      </c>
      <c r="F357" s="1476" t="s">
        <v>887</v>
      </c>
      <c r="G357" s="1476" t="s">
        <v>795</v>
      </c>
      <c r="H357" s="1476" t="s">
        <v>95</v>
      </c>
      <c r="I357" s="1476" t="s">
        <v>1368</v>
      </c>
    </row>
    <row r="358" spans="1:9" ht="18.75" customHeight="1" x14ac:dyDescent="0.3">
      <c r="A358" s="2194" t="s">
        <v>806</v>
      </c>
      <c r="B358" s="2195"/>
      <c r="C358" s="1449">
        <v>45267</v>
      </c>
      <c r="D358" s="1451" t="s">
        <v>756</v>
      </c>
      <c r="E358" s="1474" t="s">
        <v>750</v>
      </c>
      <c r="F358" s="1476" t="s">
        <v>760</v>
      </c>
      <c r="G358" s="1476" t="s">
        <v>1104</v>
      </c>
      <c r="H358" s="1492" t="s">
        <v>1356</v>
      </c>
      <c r="I358" s="1476" t="s">
        <v>1105</v>
      </c>
    </row>
    <row r="359" spans="1:9" ht="18.75" customHeight="1" x14ac:dyDescent="0.3">
      <c r="A359" s="2194" t="s">
        <v>806</v>
      </c>
      <c r="B359" s="2195"/>
      <c r="C359" s="1449">
        <v>45267</v>
      </c>
      <c r="D359" s="1451" t="s">
        <v>756</v>
      </c>
      <c r="E359" s="1474" t="s">
        <v>755</v>
      </c>
      <c r="F359" s="1476" t="s">
        <v>887</v>
      </c>
      <c r="G359" s="1476" t="s">
        <v>1130</v>
      </c>
      <c r="H359" s="1476" t="s">
        <v>95</v>
      </c>
      <c r="I359" s="1476" t="s">
        <v>1369</v>
      </c>
    </row>
    <row r="360" spans="1:9" ht="18.75" customHeight="1" x14ac:dyDescent="0.3">
      <c r="A360" s="2194" t="s">
        <v>806</v>
      </c>
      <c r="B360" s="2195"/>
      <c r="C360" s="1449">
        <v>45267</v>
      </c>
      <c r="D360" s="1451" t="s">
        <v>764</v>
      </c>
      <c r="E360" s="1474" t="s">
        <v>750</v>
      </c>
      <c r="F360" s="1476" t="s">
        <v>887</v>
      </c>
      <c r="G360" s="1476" t="s">
        <v>1125</v>
      </c>
      <c r="H360" s="1476" t="s">
        <v>1370</v>
      </c>
      <c r="I360" s="1476" t="s">
        <v>1371</v>
      </c>
    </row>
    <row r="361" spans="1:9" ht="18.75" customHeight="1" x14ac:dyDescent="0.3">
      <c r="A361" s="2194" t="s">
        <v>806</v>
      </c>
      <c r="B361" s="2195"/>
      <c r="C361" s="1449">
        <v>45267</v>
      </c>
      <c r="D361" s="1451" t="s">
        <v>787</v>
      </c>
      <c r="E361" s="1474" t="s">
        <v>755</v>
      </c>
      <c r="F361" s="1476" t="s">
        <v>760</v>
      </c>
      <c r="G361" s="1476" t="s">
        <v>820</v>
      </c>
      <c r="H361" s="1492" t="s">
        <v>1372</v>
      </c>
      <c r="I361" s="1476" t="s">
        <v>1373</v>
      </c>
    </row>
    <row r="362" spans="1:9" ht="18.75" customHeight="1" x14ac:dyDescent="0.3">
      <c r="A362" s="2194" t="s">
        <v>826</v>
      </c>
      <c r="B362" s="2195"/>
      <c r="C362" s="1449">
        <v>45268</v>
      </c>
      <c r="D362" s="1451" t="s">
        <v>749</v>
      </c>
      <c r="E362" s="1474" t="s">
        <v>750</v>
      </c>
      <c r="F362" s="1476" t="s">
        <v>887</v>
      </c>
      <c r="G362" s="1476" t="s">
        <v>876</v>
      </c>
      <c r="H362" s="1476" t="s">
        <v>782</v>
      </c>
      <c r="I362" s="1476" t="s">
        <v>1176</v>
      </c>
    </row>
    <row r="363" spans="1:9" ht="18.75" customHeight="1" x14ac:dyDescent="0.3">
      <c r="A363" s="2194" t="s">
        <v>826</v>
      </c>
      <c r="B363" s="2195"/>
      <c r="C363" s="1449">
        <v>45268</v>
      </c>
      <c r="D363" s="1451" t="s">
        <v>749</v>
      </c>
      <c r="E363" s="1474" t="s">
        <v>755</v>
      </c>
      <c r="F363" s="1476" t="s">
        <v>760</v>
      </c>
      <c r="G363" s="1476" t="s">
        <v>830</v>
      </c>
      <c r="H363" s="1476" t="s">
        <v>1374</v>
      </c>
      <c r="I363" s="1476" t="s">
        <v>1375</v>
      </c>
    </row>
    <row r="364" spans="1:9" ht="18.75" customHeight="1" x14ac:dyDescent="0.3">
      <c r="A364" s="2194" t="s">
        <v>826</v>
      </c>
      <c r="B364" s="2195"/>
      <c r="C364" s="1449">
        <v>45268</v>
      </c>
      <c r="D364" s="1451" t="s">
        <v>756</v>
      </c>
      <c r="E364" s="1474" t="s">
        <v>750</v>
      </c>
      <c r="F364" s="1476" t="s">
        <v>760</v>
      </c>
      <c r="G364" s="1476" t="s">
        <v>926</v>
      </c>
      <c r="H364" s="1476" t="s">
        <v>1344</v>
      </c>
      <c r="I364" s="1476" t="s">
        <v>1197</v>
      </c>
    </row>
    <row r="365" spans="1:9" ht="18.75" customHeight="1" x14ac:dyDescent="0.3">
      <c r="A365" s="2194" t="s">
        <v>826</v>
      </c>
      <c r="B365" s="2195"/>
      <c r="C365" s="1449">
        <v>45268</v>
      </c>
      <c r="D365" s="1451" t="s">
        <v>756</v>
      </c>
      <c r="E365" s="1474" t="s">
        <v>755</v>
      </c>
      <c r="F365" s="1476" t="s">
        <v>887</v>
      </c>
      <c r="G365" s="1476" t="s">
        <v>965</v>
      </c>
      <c r="H365" s="1476" t="s">
        <v>1376</v>
      </c>
      <c r="I365" s="1476" t="s">
        <v>1377</v>
      </c>
    </row>
    <row r="366" spans="1:9" ht="18.75" customHeight="1" x14ac:dyDescent="0.3">
      <c r="A366" s="2194" t="s">
        <v>826</v>
      </c>
      <c r="B366" s="2195"/>
      <c r="C366" s="1611">
        <v>45268</v>
      </c>
      <c r="D366" s="1451" t="s">
        <v>764</v>
      </c>
      <c r="E366" s="1474" t="s">
        <v>750</v>
      </c>
      <c r="F366" s="1476" t="s">
        <v>760</v>
      </c>
      <c r="G366" s="1476" t="s">
        <v>1027</v>
      </c>
      <c r="H366" s="1476" t="s">
        <v>811</v>
      </c>
      <c r="I366" s="1476" t="s">
        <v>1233</v>
      </c>
    </row>
    <row r="367" spans="1:9" ht="18.75" customHeight="1" x14ac:dyDescent="0.3">
      <c r="A367" s="2196" t="s">
        <v>826</v>
      </c>
      <c r="B367" s="2197"/>
      <c r="C367" s="1612">
        <v>45268</v>
      </c>
      <c r="D367" s="1463" t="s">
        <v>787</v>
      </c>
      <c r="E367" s="1465" t="s">
        <v>755</v>
      </c>
      <c r="F367" s="1493" t="s">
        <v>760</v>
      </c>
      <c r="G367" s="1493" t="s">
        <v>1027</v>
      </c>
      <c r="H367" s="1493" t="s">
        <v>811</v>
      </c>
      <c r="I367" s="1493" t="s">
        <v>1233</v>
      </c>
    </row>
    <row r="368" spans="1:9" ht="18.75" x14ac:dyDescent="0.3">
      <c r="A368" s="2190" t="s">
        <v>837</v>
      </c>
      <c r="B368" s="2191"/>
      <c r="C368" s="1612">
        <v>45269</v>
      </c>
      <c r="D368" s="1596" t="s">
        <v>749</v>
      </c>
      <c r="E368" s="1461" t="s">
        <v>750</v>
      </c>
      <c r="F368" s="1476" t="s">
        <v>887</v>
      </c>
      <c r="G368" s="1476" t="s">
        <v>1378</v>
      </c>
      <c r="H368" s="1476" t="s">
        <v>1207</v>
      </c>
      <c r="I368" s="1476" t="s">
        <v>1208</v>
      </c>
    </row>
    <row r="369" spans="1:9" ht="18.75" x14ac:dyDescent="0.3">
      <c r="A369" s="2190" t="s">
        <v>837</v>
      </c>
      <c r="B369" s="2191"/>
      <c r="C369" s="1612">
        <v>45269</v>
      </c>
      <c r="D369" s="1596" t="s">
        <v>749</v>
      </c>
      <c r="E369" s="1461" t="s">
        <v>755</v>
      </c>
      <c r="F369" s="1476" t="s">
        <v>887</v>
      </c>
      <c r="G369" s="1476" t="s">
        <v>1378</v>
      </c>
      <c r="H369" s="1476" t="s">
        <v>1207</v>
      </c>
      <c r="I369" s="1476" t="s">
        <v>1208</v>
      </c>
    </row>
    <row r="370" spans="1:9" ht="18.75" x14ac:dyDescent="0.3">
      <c r="A370" s="2190" t="s">
        <v>837</v>
      </c>
      <c r="B370" s="2191"/>
      <c r="C370" s="1612">
        <v>45269</v>
      </c>
      <c r="D370" s="1596" t="s">
        <v>756</v>
      </c>
      <c r="E370" s="1461" t="s">
        <v>750</v>
      </c>
      <c r="F370" s="1476" t="s">
        <v>887</v>
      </c>
      <c r="G370" s="1476" t="s">
        <v>844</v>
      </c>
      <c r="H370" s="1476" t="s">
        <v>1366</v>
      </c>
      <c r="I370" s="1476" t="s">
        <v>1136</v>
      </c>
    </row>
    <row r="371" spans="1:9" ht="18.75" x14ac:dyDescent="0.3">
      <c r="A371" s="2190" t="s">
        <v>837</v>
      </c>
      <c r="B371" s="2191"/>
      <c r="C371" s="1612">
        <v>45269</v>
      </c>
      <c r="D371" s="1596" t="s">
        <v>756</v>
      </c>
      <c r="E371" s="1461" t="s">
        <v>755</v>
      </c>
      <c r="F371" s="1476" t="s">
        <v>887</v>
      </c>
      <c r="G371" s="1476" t="s">
        <v>841</v>
      </c>
      <c r="H371" s="1476" t="s">
        <v>1271</v>
      </c>
      <c r="I371" s="1476" t="s">
        <v>1379</v>
      </c>
    </row>
    <row r="372" spans="1:9" ht="18.75" x14ac:dyDescent="0.3">
      <c r="A372" s="2190" t="s">
        <v>837</v>
      </c>
      <c r="B372" s="2191"/>
      <c r="C372" s="1612">
        <v>45269</v>
      </c>
      <c r="D372" s="1596" t="s">
        <v>764</v>
      </c>
      <c r="E372" s="1461" t="s">
        <v>750</v>
      </c>
      <c r="F372" s="1476" t="s">
        <v>887</v>
      </c>
      <c r="G372" s="1476" t="s">
        <v>1140</v>
      </c>
      <c r="H372" s="1476" t="s">
        <v>1141</v>
      </c>
      <c r="I372" s="1476" t="s">
        <v>1142</v>
      </c>
    </row>
    <row r="373" spans="1:9" ht="18.75" x14ac:dyDescent="0.3">
      <c r="A373" s="2190" t="s">
        <v>837</v>
      </c>
      <c r="B373" s="2191"/>
      <c r="C373" s="1612">
        <v>45269</v>
      </c>
      <c r="D373" s="1596" t="s">
        <v>787</v>
      </c>
      <c r="E373" s="1461" t="s">
        <v>755</v>
      </c>
      <c r="F373" s="1476" t="s">
        <v>887</v>
      </c>
      <c r="G373" s="1476" t="s">
        <v>792</v>
      </c>
      <c r="H373" s="1476" t="s">
        <v>1144</v>
      </c>
      <c r="I373" s="1476" t="s">
        <v>1145</v>
      </c>
    </row>
    <row r="374" spans="1:9" ht="18.75" x14ac:dyDescent="0.3">
      <c r="A374" s="2190" t="s">
        <v>855</v>
      </c>
      <c r="B374" s="2190"/>
      <c r="C374" s="1612">
        <v>45270</v>
      </c>
      <c r="D374" s="1475" t="s">
        <v>749</v>
      </c>
      <c r="E374" s="1461" t="s">
        <v>750</v>
      </c>
      <c r="F374" s="1476" t="s">
        <v>887</v>
      </c>
      <c r="G374" s="1476" t="s">
        <v>856</v>
      </c>
      <c r="H374" s="1476" t="s">
        <v>1097</v>
      </c>
      <c r="I374" s="1476" t="s">
        <v>1098</v>
      </c>
    </row>
    <row r="375" spans="1:9" ht="18.75" x14ac:dyDescent="0.3">
      <c r="A375" s="2190" t="s">
        <v>855</v>
      </c>
      <c r="B375" s="2190"/>
      <c r="C375" s="1612">
        <v>45270</v>
      </c>
      <c r="D375" s="1475" t="s">
        <v>749</v>
      </c>
      <c r="E375" s="1461" t="s">
        <v>755</v>
      </c>
      <c r="F375" s="1476" t="s">
        <v>887</v>
      </c>
      <c r="G375" s="1476" t="s">
        <v>856</v>
      </c>
      <c r="H375" s="1476" t="s">
        <v>1097</v>
      </c>
      <c r="I375" s="1476" t="s">
        <v>1098</v>
      </c>
    </row>
    <row r="376" spans="1:9" ht="18.75" x14ac:dyDescent="0.3">
      <c r="A376" s="2190" t="s">
        <v>855</v>
      </c>
      <c r="B376" s="2190"/>
      <c r="C376" s="1612">
        <v>45270</v>
      </c>
      <c r="D376" s="1475" t="s">
        <v>756</v>
      </c>
      <c r="E376" s="1461" t="s">
        <v>750</v>
      </c>
      <c r="F376" s="1476" t="s">
        <v>887</v>
      </c>
      <c r="G376" s="1476" t="s">
        <v>1032</v>
      </c>
      <c r="H376" s="1476" t="s">
        <v>782</v>
      </c>
      <c r="I376" s="1476" t="s">
        <v>1154</v>
      </c>
    </row>
    <row r="377" spans="1:9" ht="18.75" x14ac:dyDescent="0.3">
      <c r="A377" s="2190" t="s">
        <v>855</v>
      </c>
      <c r="B377" s="2190"/>
      <c r="C377" s="1612">
        <v>45270</v>
      </c>
      <c r="D377" s="1475" t="s">
        <v>756</v>
      </c>
      <c r="E377" s="1461" t="s">
        <v>755</v>
      </c>
      <c r="F377" s="1476" t="s">
        <v>887</v>
      </c>
      <c r="G377" s="1476" t="s">
        <v>1155</v>
      </c>
      <c r="H377" s="1476" t="s">
        <v>1156</v>
      </c>
      <c r="I377" s="1476" t="s">
        <v>1157</v>
      </c>
    </row>
    <row r="378" spans="1:9" ht="18.75" x14ac:dyDescent="0.3">
      <c r="A378" s="2190" t="s">
        <v>855</v>
      </c>
      <c r="B378" s="2190"/>
      <c r="C378" s="1612">
        <v>45270</v>
      </c>
      <c r="D378" s="1475" t="s">
        <v>764</v>
      </c>
      <c r="E378" s="1461" t="s">
        <v>750</v>
      </c>
      <c r="F378" s="1476" t="s">
        <v>887</v>
      </c>
      <c r="G378" s="1476" t="s">
        <v>944</v>
      </c>
      <c r="H378" s="1476" t="s">
        <v>1380</v>
      </c>
      <c r="I378" s="1476" t="s">
        <v>1381</v>
      </c>
    </row>
    <row r="379" spans="1:9" ht="18.75" x14ac:dyDescent="0.3">
      <c r="A379" s="2190" t="s">
        <v>855</v>
      </c>
      <c r="B379" s="2190"/>
      <c r="C379" s="1612">
        <v>45270</v>
      </c>
      <c r="D379" s="1475" t="s">
        <v>787</v>
      </c>
      <c r="E379" s="1461" t="s">
        <v>755</v>
      </c>
      <c r="F379" s="1476" t="s">
        <v>887</v>
      </c>
      <c r="G379" s="1476" t="s">
        <v>874</v>
      </c>
      <c r="H379" s="1476" t="s">
        <v>782</v>
      </c>
      <c r="I379" s="1476" t="s">
        <v>1103</v>
      </c>
    </row>
    <row r="380" spans="1:9" ht="18.75" x14ac:dyDescent="0.3">
      <c r="A380" s="2190" t="s">
        <v>748</v>
      </c>
      <c r="B380" s="2190"/>
      <c r="C380" s="1612">
        <v>45271</v>
      </c>
      <c r="D380" s="1475" t="s">
        <v>749</v>
      </c>
      <c r="E380" s="1461" t="s">
        <v>750</v>
      </c>
      <c r="F380" s="1476" t="s">
        <v>887</v>
      </c>
      <c r="G380" s="1476" t="s">
        <v>997</v>
      </c>
      <c r="H380" s="1476" t="s">
        <v>1138</v>
      </c>
      <c r="I380" s="1476" t="s">
        <v>1315</v>
      </c>
    </row>
    <row r="381" spans="1:9" ht="18.75" x14ac:dyDescent="0.3">
      <c r="A381" s="2190" t="s">
        <v>748</v>
      </c>
      <c r="B381" s="2190"/>
      <c r="C381" s="1612">
        <v>45271</v>
      </c>
      <c r="D381" s="1475" t="s">
        <v>749</v>
      </c>
      <c r="E381" s="1461" t="s">
        <v>755</v>
      </c>
      <c r="F381" s="1476" t="s">
        <v>887</v>
      </c>
      <c r="G381" s="1476" t="s">
        <v>772</v>
      </c>
      <c r="H381" s="1476" t="s">
        <v>1382</v>
      </c>
      <c r="I381" s="1476" t="s">
        <v>1161</v>
      </c>
    </row>
    <row r="382" spans="1:9" ht="18.75" x14ac:dyDescent="0.3">
      <c r="A382" s="2190" t="s">
        <v>748</v>
      </c>
      <c r="B382" s="2190"/>
      <c r="C382" s="1612">
        <v>45271</v>
      </c>
      <c r="D382" s="1475" t="s">
        <v>756</v>
      </c>
      <c r="E382" s="1461" t="s">
        <v>750</v>
      </c>
      <c r="F382" s="1476" t="s">
        <v>760</v>
      </c>
      <c r="G382" s="1476" t="s">
        <v>832</v>
      </c>
      <c r="H382" s="1476" t="s">
        <v>1383</v>
      </c>
      <c r="I382" s="1476" t="s">
        <v>1296</v>
      </c>
    </row>
    <row r="383" spans="1:9" ht="18.75" x14ac:dyDescent="0.3">
      <c r="A383" s="2190" t="s">
        <v>748</v>
      </c>
      <c r="B383" s="2190"/>
      <c r="C383" s="1612">
        <v>45271</v>
      </c>
      <c r="D383" s="1475" t="s">
        <v>756</v>
      </c>
      <c r="E383" s="1461" t="s">
        <v>755</v>
      </c>
      <c r="F383" s="1476" t="s">
        <v>760</v>
      </c>
      <c r="G383" s="1476" t="s">
        <v>1186</v>
      </c>
      <c r="H383" s="1476" t="s">
        <v>782</v>
      </c>
      <c r="I383" s="1476" t="s">
        <v>1187</v>
      </c>
    </row>
    <row r="384" spans="1:9" ht="18.75" x14ac:dyDescent="0.3">
      <c r="A384" s="2190" t="s">
        <v>748</v>
      </c>
      <c r="B384" s="2190"/>
      <c r="C384" s="1612">
        <v>45271</v>
      </c>
      <c r="D384" s="1475" t="s">
        <v>764</v>
      </c>
      <c r="E384" s="1461" t="s">
        <v>750</v>
      </c>
      <c r="F384" s="1476" t="s">
        <v>760</v>
      </c>
      <c r="G384" s="1476" t="s">
        <v>1066</v>
      </c>
      <c r="H384" s="1476" t="s">
        <v>90</v>
      </c>
      <c r="I384" s="1476" t="s">
        <v>1100</v>
      </c>
    </row>
    <row r="385" spans="1:9" ht="18.75" x14ac:dyDescent="0.3">
      <c r="A385" s="2190" t="s">
        <v>748</v>
      </c>
      <c r="B385" s="2190"/>
      <c r="C385" s="1612">
        <v>45271</v>
      </c>
      <c r="D385" s="1475" t="s">
        <v>764</v>
      </c>
      <c r="E385" s="1461" t="s">
        <v>755</v>
      </c>
      <c r="F385" s="1476" t="s">
        <v>760</v>
      </c>
      <c r="G385" s="1476" t="s">
        <v>1179</v>
      </c>
      <c r="H385" s="1476" t="s">
        <v>96</v>
      </c>
      <c r="I385" s="1476" t="s">
        <v>1180</v>
      </c>
    </row>
    <row r="386" spans="1:9" ht="18.75" x14ac:dyDescent="0.3">
      <c r="A386" s="2190" t="s">
        <v>771</v>
      </c>
      <c r="B386" s="2190"/>
      <c r="C386" s="1612">
        <v>45272</v>
      </c>
      <c r="D386" s="2109" t="s">
        <v>749</v>
      </c>
      <c r="E386" s="1613" t="s">
        <v>750</v>
      </c>
      <c r="F386" s="1476" t="s">
        <v>887</v>
      </c>
      <c r="G386" s="1476" t="s">
        <v>973</v>
      </c>
      <c r="H386" s="1476" t="s">
        <v>1356</v>
      </c>
      <c r="I386" s="1476" t="s">
        <v>1229</v>
      </c>
    </row>
    <row r="387" spans="1:9" ht="18.75" x14ac:dyDescent="0.3">
      <c r="A387" s="2190" t="s">
        <v>771</v>
      </c>
      <c r="B387" s="2190"/>
      <c r="C387" s="1612">
        <v>45272</v>
      </c>
      <c r="D387" s="2109" t="s">
        <v>749</v>
      </c>
      <c r="E387" s="1613" t="s">
        <v>755</v>
      </c>
      <c r="F387" s="1476" t="s">
        <v>887</v>
      </c>
      <c r="G387" s="1476" t="s">
        <v>975</v>
      </c>
      <c r="H387" s="1476" t="s">
        <v>1384</v>
      </c>
      <c r="I387" s="1476" t="s">
        <v>1385</v>
      </c>
    </row>
    <row r="388" spans="1:9" ht="18.75" x14ac:dyDescent="0.3">
      <c r="A388" s="2190" t="s">
        <v>771</v>
      </c>
      <c r="B388" s="2190"/>
      <c r="C388" s="1612">
        <v>45272</v>
      </c>
      <c r="D388" s="2109" t="s">
        <v>756</v>
      </c>
      <c r="E388" s="1613" t="s">
        <v>750</v>
      </c>
      <c r="F388" s="1476" t="s">
        <v>887</v>
      </c>
      <c r="G388" s="1476" t="s">
        <v>1307</v>
      </c>
      <c r="H388" s="1492" t="s">
        <v>1386</v>
      </c>
      <c r="I388" s="1476" t="s">
        <v>1309</v>
      </c>
    </row>
    <row r="389" spans="1:9" ht="18.75" x14ac:dyDescent="0.3">
      <c r="A389" s="2190" t="s">
        <v>771</v>
      </c>
      <c r="B389" s="2190"/>
      <c r="C389" s="1612">
        <v>45272</v>
      </c>
      <c r="D389" s="2109" t="s">
        <v>756</v>
      </c>
      <c r="E389" s="1613" t="s">
        <v>755</v>
      </c>
      <c r="F389" s="1476" t="s">
        <v>760</v>
      </c>
      <c r="G389" s="1476" t="s">
        <v>1106</v>
      </c>
      <c r="H389" s="1476" t="s">
        <v>1107</v>
      </c>
      <c r="I389" s="1476" t="s">
        <v>1108</v>
      </c>
    </row>
    <row r="390" spans="1:9" ht="18.75" x14ac:dyDescent="0.3">
      <c r="A390" s="2190" t="s">
        <v>771</v>
      </c>
      <c r="B390" s="2190"/>
      <c r="C390" s="1612">
        <v>45272</v>
      </c>
      <c r="D390" s="2109" t="s">
        <v>764</v>
      </c>
      <c r="E390" s="1613" t="s">
        <v>750</v>
      </c>
      <c r="F390" s="1476" t="s">
        <v>760</v>
      </c>
      <c r="G390" s="1476" t="s">
        <v>1168</v>
      </c>
      <c r="H390" s="1476" t="s">
        <v>1387</v>
      </c>
      <c r="I390" s="1476" t="s">
        <v>1388</v>
      </c>
    </row>
    <row r="391" spans="1:9" ht="18.75" x14ac:dyDescent="0.3">
      <c r="A391" s="2192" t="s">
        <v>771</v>
      </c>
      <c r="B391" s="2192"/>
      <c r="C391" s="1614">
        <v>45272</v>
      </c>
      <c r="D391" s="2110" t="s">
        <v>764</v>
      </c>
      <c r="E391" s="1615" t="s">
        <v>755</v>
      </c>
      <c r="F391" s="1493" t="s">
        <v>760</v>
      </c>
      <c r="G391" s="1493" t="s">
        <v>813</v>
      </c>
      <c r="H391" s="1493" t="s">
        <v>1389</v>
      </c>
      <c r="I391" s="1493" t="s">
        <v>1390</v>
      </c>
    </row>
    <row r="392" spans="1:9" ht="18.75" x14ac:dyDescent="0.3">
      <c r="A392" s="2190" t="s">
        <v>791</v>
      </c>
      <c r="B392" s="2190"/>
      <c r="C392" s="1614">
        <v>45273</v>
      </c>
      <c r="D392" s="1475" t="s">
        <v>749</v>
      </c>
      <c r="E392" s="1461" t="s">
        <v>750</v>
      </c>
      <c r="F392" s="1489" t="s">
        <v>887</v>
      </c>
      <c r="G392" s="1489" t="s">
        <v>853</v>
      </c>
      <c r="H392" s="1489" t="s">
        <v>1181</v>
      </c>
      <c r="I392" s="1489" t="s">
        <v>1182</v>
      </c>
    </row>
    <row r="393" spans="1:9" ht="18.75" x14ac:dyDescent="0.3">
      <c r="A393" s="2190" t="s">
        <v>791</v>
      </c>
      <c r="B393" s="2190"/>
      <c r="C393" s="1614">
        <v>45273</v>
      </c>
      <c r="D393" s="1475" t="s">
        <v>749</v>
      </c>
      <c r="E393" s="1461" t="s">
        <v>755</v>
      </c>
      <c r="F393" s="1489" t="s">
        <v>887</v>
      </c>
      <c r="G393" s="1489" t="s">
        <v>810</v>
      </c>
      <c r="H393" s="1489" t="s">
        <v>811</v>
      </c>
      <c r="I393" s="1489" t="s">
        <v>1237</v>
      </c>
    </row>
    <row r="394" spans="1:9" ht="18.75" x14ac:dyDescent="0.3">
      <c r="A394" s="2190" t="s">
        <v>791</v>
      </c>
      <c r="B394" s="2190"/>
      <c r="C394" s="1614">
        <v>45273</v>
      </c>
      <c r="D394" s="1475" t="s">
        <v>756</v>
      </c>
      <c r="E394" s="1461" t="s">
        <v>750</v>
      </c>
      <c r="F394" s="1489" t="s">
        <v>760</v>
      </c>
      <c r="G394" s="1489" t="s">
        <v>881</v>
      </c>
      <c r="H394" s="1489" t="s">
        <v>882</v>
      </c>
      <c r="I394" s="1489" t="s">
        <v>1391</v>
      </c>
    </row>
    <row r="395" spans="1:9" ht="18.75" x14ac:dyDescent="0.3">
      <c r="A395" s="2190" t="s">
        <v>791</v>
      </c>
      <c r="B395" s="2190"/>
      <c r="C395" s="1614">
        <v>45273</v>
      </c>
      <c r="D395" s="1475" t="s">
        <v>756</v>
      </c>
      <c r="E395" s="1461" t="s">
        <v>755</v>
      </c>
      <c r="F395" s="1489" t="s">
        <v>887</v>
      </c>
      <c r="G395" s="1489" t="s">
        <v>768</v>
      </c>
      <c r="H395" s="1489" t="s">
        <v>1392</v>
      </c>
      <c r="I395" s="1489" t="s">
        <v>1393</v>
      </c>
    </row>
    <row r="396" spans="1:9" ht="18.75" x14ac:dyDescent="0.3">
      <c r="A396" s="2190" t="s">
        <v>791</v>
      </c>
      <c r="B396" s="2190"/>
      <c r="C396" s="1614">
        <v>45273</v>
      </c>
      <c r="D396" s="1475" t="s">
        <v>764</v>
      </c>
      <c r="E396" s="1461" t="s">
        <v>750</v>
      </c>
      <c r="F396" s="1489" t="s">
        <v>887</v>
      </c>
      <c r="G396" s="1489" t="s">
        <v>1311</v>
      </c>
      <c r="H396" s="1489" t="s">
        <v>782</v>
      </c>
      <c r="I396" s="1489" t="s">
        <v>1312</v>
      </c>
    </row>
    <row r="397" spans="1:9" ht="18.75" x14ac:dyDescent="0.3">
      <c r="A397" s="2190" t="s">
        <v>791</v>
      </c>
      <c r="B397" s="2190"/>
      <c r="C397" s="1614">
        <v>45273</v>
      </c>
      <c r="D397" s="1475" t="s">
        <v>787</v>
      </c>
      <c r="E397" s="1461" t="s">
        <v>755</v>
      </c>
      <c r="F397" s="1489" t="s">
        <v>760</v>
      </c>
      <c r="G397" s="1489" t="s">
        <v>871</v>
      </c>
      <c r="H397" s="1489" t="s">
        <v>1394</v>
      </c>
      <c r="I397" s="1489" t="s">
        <v>1245</v>
      </c>
    </row>
    <row r="398" spans="1:9" ht="18.75" x14ac:dyDescent="0.3">
      <c r="A398" s="2190" t="s">
        <v>806</v>
      </c>
      <c r="B398" s="2190"/>
      <c r="C398" s="1614">
        <v>45274</v>
      </c>
      <c r="D398" s="1475" t="s">
        <v>749</v>
      </c>
      <c r="E398" s="1461" t="s">
        <v>750</v>
      </c>
      <c r="F398" s="1489" t="s">
        <v>887</v>
      </c>
      <c r="G398" s="1489" t="s">
        <v>1046</v>
      </c>
      <c r="H398" s="1489" t="s">
        <v>1395</v>
      </c>
      <c r="I398" s="1489" t="s">
        <v>1396</v>
      </c>
    </row>
    <row r="399" spans="1:9" ht="18.75" x14ac:dyDescent="0.3">
      <c r="A399" s="2190" t="s">
        <v>806</v>
      </c>
      <c r="B399" s="2190"/>
      <c r="C399" s="1614">
        <v>45274</v>
      </c>
      <c r="D399" s="1475" t="s">
        <v>749</v>
      </c>
      <c r="E399" s="1461" t="s">
        <v>755</v>
      </c>
      <c r="F399" s="1489" t="s">
        <v>887</v>
      </c>
      <c r="G399" s="1489" t="s">
        <v>1046</v>
      </c>
      <c r="H399" s="1489" t="s">
        <v>1395</v>
      </c>
      <c r="I399" s="1489" t="s">
        <v>1396</v>
      </c>
    </row>
    <row r="400" spans="1:9" ht="18.75" x14ac:dyDescent="0.3">
      <c r="A400" s="2190" t="s">
        <v>806</v>
      </c>
      <c r="B400" s="2190"/>
      <c r="C400" s="1614">
        <v>45274</v>
      </c>
      <c r="D400" s="1475" t="s">
        <v>756</v>
      </c>
      <c r="E400" s="1461" t="s">
        <v>750</v>
      </c>
      <c r="F400" s="1489" t="s">
        <v>760</v>
      </c>
      <c r="G400" s="1489" t="s">
        <v>817</v>
      </c>
      <c r="H400" s="1491" t="s">
        <v>1356</v>
      </c>
      <c r="I400" s="1489" t="s">
        <v>1397</v>
      </c>
    </row>
    <row r="401" spans="1:9" ht="18.75" x14ac:dyDescent="0.3">
      <c r="A401" s="2190" t="s">
        <v>806</v>
      </c>
      <c r="B401" s="2190"/>
      <c r="C401" s="1614">
        <v>45274</v>
      </c>
      <c r="D401" s="1475" t="s">
        <v>756</v>
      </c>
      <c r="E401" s="1461" t="s">
        <v>755</v>
      </c>
      <c r="F401" s="1489" t="s">
        <v>760</v>
      </c>
      <c r="G401" s="1489" t="s">
        <v>817</v>
      </c>
      <c r="H401" s="1491" t="s">
        <v>1356</v>
      </c>
      <c r="I401" s="1489" t="s">
        <v>1397</v>
      </c>
    </row>
    <row r="402" spans="1:9" ht="18.75" x14ac:dyDescent="0.3">
      <c r="A402" s="2190" t="s">
        <v>806</v>
      </c>
      <c r="B402" s="2190"/>
      <c r="C402" s="1614">
        <v>45274</v>
      </c>
      <c r="D402" s="1475" t="s">
        <v>764</v>
      </c>
      <c r="E402" s="1461" t="s">
        <v>750</v>
      </c>
      <c r="F402" s="1489" t="s">
        <v>760</v>
      </c>
      <c r="G402" s="1489" t="s">
        <v>982</v>
      </c>
      <c r="H402" s="1489" t="s">
        <v>1141</v>
      </c>
      <c r="I402" s="1489" t="s">
        <v>1189</v>
      </c>
    </row>
    <row r="403" spans="1:9" ht="18.75" x14ac:dyDescent="0.3">
      <c r="A403" s="2190" t="s">
        <v>806</v>
      </c>
      <c r="B403" s="2190"/>
      <c r="C403" s="1614">
        <v>45274</v>
      </c>
      <c r="D403" s="1475" t="s">
        <v>787</v>
      </c>
      <c r="E403" s="1461" t="s">
        <v>755</v>
      </c>
      <c r="F403" s="1489" t="s">
        <v>760</v>
      </c>
      <c r="G403" s="1489" t="s">
        <v>788</v>
      </c>
      <c r="H403" s="1489" t="s">
        <v>1398</v>
      </c>
      <c r="I403" s="1489" t="s">
        <v>1399</v>
      </c>
    </row>
    <row r="404" spans="1:9" ht="18.75" x14ac:dyDescent="0.3">
      <c r="A404" s="2190" t="s">
        <v>826</v>
      </c>
      <c r="B404" s="2190"/>
      <c r="C404" s="1614">
        <v>45275</v>
      </c>
      <c r="D404" s="1475" t="s">
        <v>749</v>
      </c>
      <c r="E404" s="1461" t="s">
        <v>750</v>
      </c>
      <c r="F404" s="1489" t="s">
        <v>760</v>
      </c>
      <c r="G404" s="1489" t="s">
        <v>1010</v>
      </c>
      <c r="H404" s="1489" t="s">
        <v>1192</v>
      </c>
      <c r="I404" s="1489" t="s">
        <v>1193</v>
      </c>
    </row>
    <row r="405" spans="1:9" ht="18.75" x14ac:dyDescent="0.3">
      <c r="A405" s="2190" t="s">
        <v>826</v>
      </c>
      <c r="B405" s="2190"/>
      <c r="C405" s="1614">
        <v>45275</v>
      </c>
      <c r="D405" s="1475" t="s">
        <v>749</v>
      </c>
      <c r="E405" s="1461" t="s">
        <v>755</v>
      </c>
      <c r="F405" s="1489" t="s">
        <v>887</v>
      </c>
      <c r="G405" s="1489" t="s">
        <v>874</v>
      </c>
      <c r="H405" s="1489" t="s">
        <v>782</v>
      </c>
      <c r="I405" s="1489" t="s">
        <v>1103</v>
      </c>
    </row>
    <row r="406" spans="1:9" ht="18.75" x14ac:dyDescent="0.3">
      <c r="A406" s="2190" t="s">
        <v>826</v>
      </c>
      <c r="B406" s="2190"/>
      <c r="C406" s="1614">
        <v>45275</v>
      </c>
      <c r="D406" s="1475" t="s">
        <v>756</v>
      </c>
      <c r="E406" s="1461" t="s">
        <v>750</v>
      </c>
      <c r="F406" s="1489" t="s">
        <v>760</v>
      </c>
      <c r="G406" s="1489" t="s">
        <v>778</v>
      </c>
      <c r="H406" s="1489" t="s">
        <v>1248</v>
      </c>
      <c r="I406" s="1489" t="s">
        <v>1318</v>
      </c>
    </row>
    <row r="407" spans="1:9" ht="18.75" x14ac:dyDescent="0.3">
      <c r="A407" s="2190" t="s">
        <v>826</v>
      </c>
      <c r="B407" s="2190"/>
      <c r="C407" s="1614">
        <v>45275</v>
      </c>
      <c r="D407" s="1475" t="s">
        <v>756</v>
      </c>
      <c r="E407" s="1461" t="s">
        <v>755</v>
      </c>
      <c r="F407" s="1489" t="s">
        <v>760</v>
      </c>
      <c r="G407" s="1489" t="s">
        <v>1015</v>
      </c>
      <c r="H407" s="1489" t="s">
        <v>1194</v>
      </c>
      <c r="I407" s="1489" t="s">
        <v>1260</v>
      </c>
    </row>
    <row r="408" spans="1:9" ht="18.75" x14ac:dyDescent="0.3">
      <c r="A408" s="2190" t="s">
        <v>826</v>
      </c>
      <c r="B408" s="2190"/>
      <c r="C408" s="1614">
        <v>45275</v>
      </c>
      <c r="D408" s="1475" t="s">
        <v>764</v>
      </c>
      <c r="E408" s="1461" t="s">
        <v>750</v>
      </c>
      <c r="F408" s="1489" t="s">
        <v>760</v>
      </c>
      <c r="G408" s="1489" t="s">
        <v>1116</v>
      </c>
      <c r="H408" s="1491" t="s">
        <v>1400</v>
      </c>
      <c r="I408" s="1489" t="s">
        <v>1401</v>
      </c>
    </row>
    <row r="409" spans="1:9" ht="18.75" x14ac:dyDescent="0.3">
      <c r="A409" s="2190" t="s">
        <v>826</v>
      </c>
      <c r="B409" s="2190"/>
      <c r="C409" s="1614">
        <v>45275</v>
      </c>
      <c r="D409" s="1475" t="s">
        <v>787</v>
      </c>
      <c r="E409" s="1461" t="s">
        <v>755</v>
      </c>
      <c r="F409" s="1489" t="s">
        <v>760</v>
      </c>
      <c r="G409" s="1489" t="s">
        <v>1116</v>
      </c>
      <c r="H409" s="1491" t="s">
        <v>1400</v>
      </c>
      <c r="I409" s="1489" t="s">
        <v>1401</v>
      </c>
    </row>
    <row r="410" spans="1:9" ht="18.75" x14ac:dyDescent="0.3">
      <c r="A410" s="2190" t="s">
        <v>837</v>
      </c>
      <c r="B410" s="2190"/>
      <c r="C410" s="1614">
        <v>45276</v>
      </c>
      <c r="D410" s="1475" t="s">
        <v>749</v>
      </c>
      <c r="E410" s="1461" t="s">
        <v>750</v>
      </c>
      <c r="F410" s="1489" t="s">
        <v>887</v>
      </c>
      <c r="G410" s="1489" t="s">
        <v>1132</v>
      </c>
      <c r="H410" s="1489" t="s">
        <v>1402</v>
      </c>
      <c r="I410" s="1489" t="s">
        <v>1134</v>
      </c>
    </row>
    <row r="411" spans="1:9" ht="18.75" x14ac:dyDescent="0.3">
      <c r="A411" s="2190" t="s">
        <v>837</v>
      </c>
      <c r="B411" s="2190"/>
      <c r="C411" s="1614">
        <v>45276</v>
      </c>
      <c r="D411" s="1475" t="s">
        <v>749</v>
      </c>
      <c r="E411" s="1461" t="s">
        <v>755</v>
      </c>
      <c r="F411" s="1489" t="s">
        <v>887</v>
      </c>
      <c r="G411" s="1489" t="s">
        <v>1132</v>
      </c>
      <c r="H411" s="1489" t="s">
        <v>1402</v>
      </c>
      <c r="I411" s="1489" t="s">
        <v>1134</v>
      </c>
    </row>
    <row r="412" spans="1:9" ht="18.75" x14ac:dyDescent="0.3">
      <c r="A412" s="2190" t="s">
        <v>837</v>
      </c>
      <c r="B412" s="2190"/>
      <c r="C412" s="1614">
        <v>45276</v>
      </c>
      <c r="D412" s="1475" t="s">
        <v>756</v>
      </c>
      <c r="E412" s="1461" t="s">
        <v>750</v>
      </c>
      <c r="F412" s="1489" t="s">
        <v>887</v>
      </c>
      <c r="G412" s="1489" t="s">
        <v>765</v>
      </c>
      <c r="H412" s="1489" t="s">
        <v>1289</v>
      </c>
      <c r="I412" s="1489" t="s">
        <v>1290</v>
      </c>
    </row>
    <row r="413" spans="1:9" ht="18.75" x14ac:dyDescent="0.3">
      <c r="A413" s="2190" t="s">
        <v>837</v>
      </c>
      <c r="B413" s="2190"/>
      <c r="C413" s="1614">
        <v>45276</v>
      </c>
      <c r="D413" s="1475" t="s">
        <v>756</v>
      </c>
      <c r="E413" s="1461" t="s">
        <v>755</v>
      </c>
      <c r="F413" s="1489" t="s">
        <v>887</v>
      </c>
      <c r="G413" s="1489" t="s">
        <v>1403</v>
      </c>
      <c r="H413" s="1489" t="s">
        <v>1404</v>
      </c>
      <c r="I413" s="1489" t="s">
        <v>1405</v>
      </c>
    </row>
    <row r="414" spans="1:9" ht="18.75" x14ac:dyDescent="0.3">
      <c r="A414" s="2190" t="s">
        <v>837</v>
      </c>
      <c r="B414" s="2190"/>
      <c r="C414" s="1614">
        <v>45276</v>
      </c>
      <c r="D414" s="1475" t="s">
        <v>764</v>
      </c>
      <c r="E414" s="1461" t="s">
        <v>750</v>
      </c>
      <c r="F414" s="1489" t="s">
        <v>887</v>
      </c>
      <c r="G414" s="1489" t="s">
        <v>1406</v>
      </c>
      <c r="H414" s="1489" t="s">
        <v>1407</v>
      </c>
      <c r="I414" s="1489" t="s">
        <v>1238</v>
      </c>
    </row>
    <row r="415" spans="1:9" ht="18.75" x14ac:dyDescent="0.3">
      <c r="A415" s="2190" t="s">
        <v>837</v>
      </c>
      <c r="B415" s="2190"/>
      <c r="C415" s="1614">
        <v>45276</v>
      </c>
      <c r="D415" s="1475" t="s">
        <v>787</v>
      </c>
      <c r="E415" s="1461" t="s">
        <v>755</v>
      </c>
      <c r="F415" s="1489" t="s">
        <v>887</v>
      </c>
      <c r="G415" s="1489" t="s">
        <v>1408</v>
      </c>
      <c r="H415" s="1489" t="s">
        <v>1256</v>
      </c>
      <c r="I415" s="1489" t="s">
        <v>1270</v>
      </c>
    </row>
    <row r="416" spans="1:9" ht="18.75" x14ac:dyDescent="0.3">
      <c r="A416" s="2190" t="s">
        <v>855</v>
      </c>
      <c r="B416" s="2190"/>
      <c r="C416" s="1614">
        <v>45277</v>
      </c>
      <c r="D416" s="1475" t="s">
        <v>749</v>
      </c>
      <c r="E416" s="1461" t="s">
        <v>750</v>
      </c>
      <c r="F416" s="1489" t="s">
        <v>760</v>
      </c>
      <c r="G416" s="1489" t="s">
        <v>946</v>
      </c>
      <c r="H416" s="1490" t="s">
        <v>1409</v>
      </c>
      <c r="I416" s="1489" t="s">
        <v>1288</v>
      </c>
    </row>
    <row r="417" spans="1:9" ht="18.75" x14ac:dyDescent="0.3">
      <c r="A417" s="2190" t="s">
        <v>855</v>
      </c>
      <c r="B417" s="2190"/>
      <c r="C417" s="1614">
        <v>45277</v>
      </c>
      <c r="D417" s="1475" t="s">
        <v>749</v>
      </c>
      <c r="E417" s="1461" t="s">
        <v>755</v>
      </c>
      <c r="F417" s="1489" t="s">
        <v>760</v>
      </c>
      <c r="G417" s="1489" t="s">
        <v>946</v>
      </c>
      <c r="H417" s="1490" t="s">
        <v>1409</v>
      </c>
      <c r="I417" s="1489" t="s">
        <v>1288</v>
      </c>
    </row>
    <row r="418" spans="1:9" ht="18.75" x14ac:dyDescent="0.3">
      <c r="A418" s="2190" t="s">
        <v>855</v>
      </c>
      <c r="B418" s="2190"/>
      <c r="C418" s="1614">
        <v>45277</v>
      </c>
      <c r="D418" s="1475" t="s">
        <v>756</v>
      </c>
      <c r="E418" s="1461" t="s">
        <v>750</v>
      </c>
      <c r="F418" s="1489" t="s">
        <v>887</v>
      </c>
      <c r="G418" s="1489" t="s">
        <v>1150</v>
      </c>
      <c r="H418" s="1489" t="s">
        <v>1151</v>
      </c>
      <c r="I418" s="1489" t="s">
        <v>1152</v>
      </c>
    </row>
    <row r="419" spans="1:9" ht="18.75" x14ac:dyDescent="0.3">
      <c r="A419" s="2190" t="s">
        <v>855</v>
      </c>
      <c r="B419" s="2190"/>
      <c r="C419" s="1614">
        <v>45277</v>
      </c>
      <c r="D419" s="1475" t="s">
        <v>756</v>
      </c>
      <c r="E419" s="1461" t="s">
        <v>755</v>
      </c>
      <c r="F419" s="1489" t="s">
        <v>887</v>
      </c>
      <c r="G419" s="1489" t="s">
        <v>1150</v>
      </c>
      <c r="H419" s="1489" t="s">
        <v>1151</v>
      </c>
      <c r="I419" s="1489" t="s">
        <v>1152</v>
      </c>
    </row>
    <row r="420" spans="1:9" ht="18.75" x14ac:dyDescent="0.3">
      <c r="A420" s="2190" t="s">
        <v>855</v>
      </c>
      <c r="B420" s="2190"/>
      <c r="C420" s="1614">
        <v>45277</v>
      </c>
      <c r="D420" s="1475" t="s">
        <v>764</v>
      </c>
      <c r="E420" s="1461" t="s">
        <v>750</v>
      </c>
      <c r="F420" s="1489" t="s">
        <v>887</v>
      </c>
      <c r="G420" s="1489" t="s">
        <v>948</v>
      </c>
      <c r="H420" s="1489" t="s">
        <v>94</v>
      </c>
      <c r="I420" s="1489" t="s">
        <v>1279</v>
      </c>
    </row>
    <row r="421" spans="1:9" ht="18.75" x14ac:dyDescent="0.3">
      <c r="A421" s="2190" t="s">
        <v>855</v>
      </c>
      <c r="B421" s="2190"/>
      <c r="C421" s="1614">
        <v>45277</v>
      </c>
      <c r="D421" s="1475" t="s">
        <v>787</v>
      </c>
      <c r="E421" s="1461" t="s">
        <v>755</v>
      </c>
      <c r="F421" s="1489" t="s">
        <v>760</v>
      </c>
      <c r="G421" s="1489" t="s">
        <v>1410</v>
      </c>
      <c r="H421" s="1489" t="s">
        <v>1411</v>
      </c>
      <c r="I421" s="1489" t="s">
        <v>1294</v>
      </c>
    </row>
    <row r="422" spans="1:9" ht="18.75" x14ac:dyDescent="0.3">
      <c r="A422" s="2190" t="s">
        <v>748</v>
      </c>
      <c r="B422" s="2190"/>
      <c r="C422" s="1614">
        <v>45278</v>
      </c>
      <c r="D422" s="1475" t="s">
        <v>749</v>
      </c>
      <c r="E422" s="1461" t="s">
        <v>750</v>
      </c>
      <c r="F422" s="1489" t="s">
        <v>887</v>
      </c>
      <c r="G422" s="1489" t="s">
        <v>897</v>
      </c>
      <c r="H422" s="1489" t="s">
        <v>1204</v>
      </c>
      <c r="I422" s="1489" t="s">
        <v>1295</v>
      </c>
    </row>
    <row r="423" spans="1:9" ht="18.75" x14ac:dyDescent="0.3">
      <c r="A423" s="2190" t="s">
        <v>748</v>
      </c>
      <c r="B423" s="2190"/>
      <c r="C423" s="1614">
        <v>45278</v>
      </c>
      <c r="D423" s="1475" t="s">
        <v>749</v>
      </c>
      <c r="E423" s="1461" t="s">
        <v>755</v>
      </c>
      <c r="F423" s="1489" t="s">
        <v>887</v>
      </c>
      <c r="G423" s="1489" t="s">
        <v>957</v>
      </c>
      <c r="H423" s="1489" t="s">
        <v>1412</v>
      </c>
      <c r="I423" s="1489" t="s">
        <v>1265</v>
      </c>
    </row>
    <row r="424" spans="1:9" ht="18.75" x14ac:dyDescent="0.3">
      <c r="A424" s="2190" t="s">
        <v>748</v>
      </c>
      <c r="B424" s="2190"/>
      <c r="C424" s="1614">
        <v>45278</v>
      </c>
      <c r="D424" s="1475" t="s">
        <v>756</v>
      </c>
      <c r="E424" s="1461" t="s">
        <v>750</v>
      </c>
      <c r="F424" s="1489" t="s">
        <v>760</v>
      </c>
      <c r="G424" s="1489" t="s">
        <v>800</v>
      </c>
      <c r="H424" s="1489" t="s">
        <v>1413</v>
      </c>
      <c r="I424" s="1489" t="s">
        <v>1163</v>
      </c>
    </row>
    <row r="425" spans="1:9" ht="18.75" x14ac:dyDescent="0.3">
      <c r="A425" s="2190" t="s">
        <v>748</v>
      </c>
      <c r="B425" s="2190"/>
      <c r="C425" s="1614">
        <v>45278</v>
      </c>
      <c r="D425" s="1475" t="s">
        <v>756</v>
      </c>
      <c r="E425" s="1461" t="s">
        <v>755</v>
      </c>
      <c r="F425" s="1489" t="s">
        <v>760</v>
      </c>
      <c r="G425" s="1489" t="s">
        <v>1078</v>
      </c>
      <c r="H425" s="1489" t="s">
        <v>1414</v>
      </c>
      <c r="I425" s="1489" t="s">
        <v>1415</v>
      </c>
    </row>
    <row r="426" spans="1:9" ht="18.75" x14ac:dyDescent="0.3">
      <c r="A426" s="2190" t="s">
        <v>748</v>
      </c>
      <c r="B426" s="2190"/>
      <c r="C426" s="1614">
        <v>45278</v>
      </c>
      <c r="D426" s="1475" t="s">
        <v>764</v>
      </c>
      <c r="E426" s="1461" t="s">
        <v>750</v>
      </c>
      <c r="F426" s="1489" t="s">
        <v>760</v>
      </c>
      <c r="G426" s="1489" t="s">
        <v>1416</v>
      </c>
      <c r="H426" s="1489" t="s">
        <v>53</v>
      </c>
      <c r="I426" s="1489" t="s">
        <v>1235</v>
      </c>
    </row>
    <row r="427" spans="1:9" ht="18.75" x14ac:dyDescent="0.3">
      <c r="A427" s="2190" t="s">
        <v>748</v>
      </c>
      <c r="B427" s="2190"/>
      <c r="C427" s="1614">
        <v>45278</v>
      </c>
      <c r="D427" s="1475" t="s">
        <v>764</v>
      </c>
      <c r="E427" s="1461" t="s">
        <v>755</v>
      </c>
      <c r="F427" s="1494" t="s">
        <v>887</v>
      </c>
      <c r="G427" s="1494" t="s">
        <v>970</v>
      </c>
      <c r="H427" s="1494" t="s">
        <v>1417</v>
      </c>
      <c r="I427" s="1494" t="s">
        <v>1302</v>
      </c>
    </row>
    <row r="428" spans="1:9" ht="18.75" x14ac:dyDescent="0.3">
      <c r="A428" s="2190" t="s">
        <v>771</v>
      </c>
      <c r="B428" s="2190"/>
      <c r="C428" s="1614">
        <v>45279</v>
      </c>
      <c r="D428" s="2109" t="s">
        <v>749</v>
      </c>
      <c r="E428" s="1616" t="s">
        <v>750</v>
      </c>
      <c r="F428" s="1476" t="s">
        <v>887</v>
      </c>
      <c r="G428" s="1476" t="s">
        <v>1418</v>
      </c>
      <c r="H428" s="1476" t="s">
        <v>753</v>
      </c>
      <c r="I428" s="1476" t="s">
        <v>1280</v>
      </c>
    </row>
    <row r="429" spans="1:9" ht="18.75" x14ac:dyDescent="0.3">
      <c r="A429" s="2190" t="s">
        <v>771</v>
      </c>
      <c r="B429" s="2190"/>
      <c r="C429" s="1614">
        <v>45279</v>
      </c>
      <c r="D429" s="2109" t="s">
        <v>749</v>
      </c>
      <c r="E429" s="1616" t="s">
        <v>755</v>
      </c>
      <c r="F429" s="1476" t="s">
        <v>760</v>
      </c>
      <c r="G429" s="1476" t="s">
        <v>1419</v>
      </c>
      <c r="H429" s="1476" t="s">
        <v>1194</v>
      </c>
      <c r="I429" s="1476" t="s">
        <v>1195</v>
      </c>
    </row>
    <row r="430" spans="1:9" ht="18.75" x14ac:dyDescent="0.3">
      <c r="A430" s="2190" t="s">
        <v>771</v>
      </c>
      <c r="B430" s="2190"/>
      <c r="C430" s="1614">
        <v>45279</v>
      </c>
      <c r="D430" s="2109" t="s">
        <v>756</v>
      </c>
      <c r="E430" s="1616" t="s">
        <v>750</v>
      </c>
      <c r="F430" s="1476" t="s">
        <v>760</v>
      </c>
      <c r="G430" s="1476" t="s">
        <v>1123</v>
      </c>
      <c r="H430" s="1476" t="s">
        <v>53</v>
      </c>
      <c r="I430" s="1476" t="s">
        <v>1420</v>
      </c>
    </row>
    <row r="431" spans="1:9" ht="18.75" x14ac:dyDescent="0.3">
      <c r="A431" s="2190" t="s">
        <v>771</v>
      </c>
      <c r="B431" s="2190"/>
      <c r="C431" s="1614">
        <v>45279</v>
      </c>
      <c r="D431" s="2109" t="s">
        <v>756</v>
      </c>
      <c r="E431" s="1616" t="s">
        <v>755</v>
      </c>
      <c r="F431" s="1476" t="s">
        <v>760</v>
      </c>
      <c r="G431" s="1476" t="s">
        <v>1297</v>
      </c>
      <c r="H431" s="1476" t="s">
        <v>782</v>
      </c>
      <c r="I431" s="1476" t="s">
        <v>1298</v>
      </c>
    </row>
    <row r="432" spans="1:9" ht="18.75" x14ac:dyDescent="0.3">
      <c r="A432" s="2190" t="s">
        <v>771</v>
      </c>
      <c r="B432" s="2190"/>
      <c r="C432" s="1614">
        <v>45279</v>
      </c>
      <c r="D432" s="2109" t="s">
        <v>764</v>
      </c>
      <c r="E432" s="1616" t="s">
        <v>750</v>
      </c>
      <c r="F432" s="1476" t="s">
        <v>760</v>
      </c>
      <c r="G432" s="1476" t="s">
        <v>1330</v>
      </c>
      <c r="H432" s="1476" t="s">
        <v>1421</v>
      </c>
      <c r="I432" s="1476" t="s">
        <v>1332</v>
      </c>
    </row>
    <row r="433" spans="1:9" ht="18.75" x14ac:dyDescent="0.3">
      <c r="A433" s="2192" t="s">
        <v>771</v>
      </c>
      <c r="B433" s="2192"/>
      <c r="C433" s="1614">
        <v>45279</v>
      </c>
      <c r="D433" s="2110" t="s">
        <v>764</v>
      </c>
      <c r="E433" s="1617" t="s">
        <v>755</v>
      </c>
      <c r="F433" s="1476" t="s">
        <v>887</v>
      </c>
      <c r="G433" s="1476" t="s">
        <v>1057</v>
      </c>
      <c r="H433" s="1476" t="s">
        <v>1313</v>
      </c>
      <c r="I433" s="1476" t="s">
        <v>1314</v>
      </c>
    </row>
    <row r="434" spans="1:9" ht="18.75" x14ac:dyDescent="0.3">
      <c r="A434" s="2190" t="s">
        <v>791</v>
      </c>
      <c r="B434" s="2190"/>
      <c r="C434" s="1614">
        <v>45280</v>
      </c>
      <c r="D434" s="1475" t="s">
        <v>749</v>
      </c>
      <c r="E434" s="1618" t="s">
        <v>750</v>
      </c>
      <c r="F434" s="1476" t="s">
        <v>760</v>
      </c>
      <c r="G434" s="1476" t="s">
        <v>862</v>
      </c>
      <c r="H434" s="1476" t="s">
        <v>1216</v>
      </c>
      <c r="I434" s="1476" t="s">
        <v>1217</v>
      </c>
    </row>
    <row r="435" spans="1:9" ht="18.75" x14ac:dyDescent="0.3">
      <c r="A435" s="2190" t="s">
        <v>791</v>
      </c>
      <c r="B435" s="2190"/>
      <c r="C435" s="1614">
        <v>45280</v>
      </c>
      <c r="D435" s="1475" t="s">
        <v>749</v>
      </c>
      <c r="E435" s="1618" t="s">
        <v>755</v>
      </c>
      <c r="F435" s="1476" t="s">
        <v>887</v>
      </c>
      <c r="G435" s="1476" t="s">
        <v>1422</v>
      </c>
      <c r="H435" s="1476" t="s">
        <v>1423</v>
      </c>
      <c r="I435" s="1476" t="s">
        <v>1424</v>
      </c>
    </row>
    <row r="436" spans="1:9" ht="18.75" x14ac:dyDescent="0.3">
      <c r="A436" s="2190" t="s">
        <v>791</v>
      </c>
      <c r="B436" s="2190"/>
      <c r="C436" s="1614">
        <v>45280</v>
      </c>
      <c r="D436" s="1475" t="s">
        <v>756</v>
      </c>
      <c r="E436" s="1618" t="s">
        <v>750</v>
      </c>
      <c r="F436" s="1476" t="s">
        <v>887</v>
      </c>
      <c r="G436" s="1476" t="s">
        <v>1024</v>
      </c>
      <c r="H436" s="1476" t="s">
        <v>1425</v>
      </c>
      <c r="I436" s="1476" t="s">
        <v>1096</v>
      </c>
    </row>
    <row r="437" spans="1:9" ht="18.75" x14ac:dyDescent="0.3">
      <c r="A437" s="2190" t="s">
        <v>791</v>
      </c>
      <c r="B437" s="2190"/>
      <c r="C437" s="1614">
        <v>45280</v>
      </c>
      <c r="D437" s="1475" t="s">
        <v>756</v>
      </c>
      <c r="E437" s="1618" t="s">
        <v>755</v>
      </c>
      <c r="F437" s="1476" t="s">
        <v>760</v>
      </c>
      <c r="G437" s="1476" t="s">
        <v>761</v>
      </c>
      <c r="H437" s="1476" t="s">
        <v>1426</v>
      </c>
      <c r="I437" s="1476" t="s">
        <v>1427</v>
      </c>
    </row>
    <row r="438" spans="1:9" ht="18.75" x14ac:dyDescent="0.3">
      <c r="A438" s="2190" t="s">
        <v>791</v>
      </c>
      <c r="B438" s="2190"/>
      <c r="C438" s="1614">
        <v>45280</v>
      </c>
      <c r="D438" s="1475" t="s">
        <v>764</v>
      </c>
      <c r="E438" s="1618" t="s">
        <v>750</v>
      </c>
      <c r="F438" s="1476" t="s">
        <v>760</v>
      </c>
      <c r="G438" s="1476" t="s">
        <v>1319</v>
      </c>
      <c r="H438" s="1476" t="s">
        <v>1428</v>
      </c>
      <c r="I438" s="1476" t="s">
        <v>1320</v>
      </c>
    </row>
    <row r="439" spans="1:9" ht="18.75" x14ac:dyDescent="0.3">
      <c r="A439" s="2190" t="s">
        <v>791</v>
      </c>
      <c r="B439" s="2190"/>
      <c r="C439" s="1614">
        <v>45280</v>
      </c>
      <c r="D439" s="1475" t="s">
        <v>787</v>
      </c>
      <c r="E439" s="1618" t="s">
        <v>755</v>
      </c>
      <c r="F439" s="1476" t="s">
        <v>887</v>
      </c>
      <c r="G439" s="1476" t="s">
        <v>1429</v>
      </c>
      <c r="H439" s="1476" t="s">
        <v>1430</v>
      </c>
      <c r="I439" s="1476" t="s">
        <v>1431</v>
      </c>
    </row>
    <row r="440" spans="1:9" ht="18.75" x14ac:dyDescent="0.3">
      <c r="A440" s="2190" t="s">
        <v>806</v>
      </c>
      <c r="B440" s="2190"/>
      <c r="C440" s="1614">
        <v>45281</v>
      </c>
      <c r="D440" s="1475" t="s">
        <v>749</v>
      </c>
      <c r="E440" s="1618" t="s">
        <v>750</v>
      </c>
      <c r="F440" s="1476" t="s">
        <v>887</v>
      </c>
      <c r="G440" s="1476" t="s">
        <v>1276</v>
      </c>
      <c r="H440" s="1476" t="s">
        <v>1432</v>
      </c>
      <c r="I440" s="1476" t="s">
        <v>1278</v>
      </c>
    </row>
    <row r="441" spans="1:9" ht="18.75" x14ac:dyDescent="0.3">
      <c r="A441" s="2190" t="s">
        <v>806</v>
      </c>
      <c r="B441" s="2190"/>
      <c r="C441" s="1614">
        <v>45281</v>
      </c>
      <c r="D441" s="1475" t="s">
        <v>749</v>
      </c>
      <c r="E441" s="1618" t="s">
        <v>755</v>
      </c>
      <c r="F441" s="1476" t="s">
        <v>887</v>
      </c>
      <c r="G441" s="1476" t="s">
        <v>906</v>
      </c>
      <c r="H441" s="1492" t="s">
        <v>1409</v>
      </c>
      <c r="I441" s="1476" t="s">
        <v>1219</v>
      </c>
    </row>
    <row r="442" spans="1:9" ht="18.75" x14ac:dyDescent="0.3">
      <c r="A442" s="2190" t="s">
        <v>806</v>
      </c>
      <c r="B442" s="2190"/>
      <c r="C442" s="1614">
        <v>45281</v>
      </c>
      <c r="D442" s="1475" t="s">
        <v>756</v>
      </c>
      <c r="E442" s="1618" t="s">
        <v>750</v>
      </c>
      <c r="F442" s="1476" t="s">
        <v>760</v>
      </c>
      <c r="G442" s="1476" t="s">
        <v>1013</v>
      </c>
      <c r="H442" s="1476" t="s">
        <v>53</v>
      </c>
      <c r="I442" s="1476" t="s">
        <v>1239</v>
      </c>
    </row>
    <row r="443" spans="1:9" ht="18.75" x14ac:dyDescent="0.3">
      <c r="A443" s="2190" t="s">
        <v>806</v>
      </c>
      <c r="B443" s="2190"/>
      <c r="C443" s="1614">
        <v>45281</v>
      </c>
      <c r="D443" s="1475" t="s">
        <v>756</v>
      </c>
      <c r="E443" s="1618" t="s">
        <v>755</v>
      </c>
      <c r="F443" s="1476" t="s">
        <v>760</v>
      </c>
      <c r="G443" s="1476" t="s">
        <v>878</v>
      </c>
      <c r="H443" s="1476" t="s">
        <v>1433</v>
      </c>
      <c r="I443" s="1476" t="s">
        <v>1434</v>
      </c>
    </row>
    <row r="444" spans="1:9" ht="18.75" x14ac:dyDescent="0.3">
      <c r="A444" s="2190" t="s">
        <v>806</v>
      </c>
      <c r="B444" s="2190"/>
      <c r="C444" s="1614">
        <v>45281</v>
      </c>
      <c r="D444" s="1475" t="s">
        <v>764</v>
      </c>
      <c r="E444" s="1618" t="s">
        <v>750</v>
      </c>
      <c r="F444" s="1476" t="s">
        <v>887</v>
      </c>
      <c r="G444" s="1476" t="s">
        <v>1299</v>
      </c>
      <c r="H444" s="1476" t="s">
        <v>782</v>
      </c>
      <c r="I444" s="1476" t="s">
        <v>1300</v>
      </c>
    </row>
    <row r="445" spans="1:9" ht="18.75" x14ac:dyDescent="0.3">
      <c r="A445" s="2190" t="s">
        <v>806</v>
      </c>
      <c r="B445" s="2190"/>
      <c r="C445" s="1614">
        <v>45281</v>
      </c>
      <c r="D445" s="1475" t="s">
        <v>787</v>
      </c>
      <c r="E445" s="1618" t="s">
        <v>755</v>
      </c>
      <c r="F445" s="1476" t="s">
        <v>760</v>
      </c>
      <c r="G445" s="1476" t="s">
        <v>1333</v>
      </c>
      <c r="H445" s="1476" t="s">
        <v>53</v>
      </c>
      <c r="I445" s="1476" t="s">
        <v>1335</v>
      </c>
    </row>
    <row r="446" spans="1:9" ht="18.75" x14ac:dyDescent="0.3">
      <c r="A446" s="2190" t="s">
        <v>826</v>
      </c>
      <c r="B446" s="2190"/>
      <c r="C446" s="1614">
        <v>45282</v>
      </c>
      <c r="D446" s="1475" t="s">
        <v>749</v>
      </c>
      <c r="E446" s="1618" t="s">
        <v>750</v>
      </c>
      <c r="F446" s="1476" t="s">
        <v>760</v>
      </c>
      <c r="G446" s="1476" t="s">
        <v>784</v>
      </c>
      <c r="H446" s="1476" t="s">
        <v>1435</v>
      </c>
      <c r="I446" s="1476" t="s">
        <v>1436</v>
      </c>
    </row>
    <row r="447" spans="1:9" ht="18.75" x14ac:dyDescent="0.3">
      <c r="A447" s="2190" t="s">
        <v>826</v>
      </c>
      <c r="B447" s="2190"/>
      <c r="C447" s="1614">
        <v>45282</v>
      </c>
      <c r="D447" s="1475" t="s">
        <v>749</v>
      </c>
      <c r="E447" s="1618" t="s">
        <v>755</v>
      </c>
      <c r="F447" s="1476" t="s">
        <v>760</v>
      </c>
      <c r="G447" s="1476" t="s">
        <v>784</v>
      </c>
      <c r="H447" s="1476" t="s">
        <v>1435</v>
      </c>
      <c r="I447" s="1476" t="s">
        <v>1436</v>
      </c>
    </row>
    <row r="448" spans="1:9" ht="18.75" x14ac:dyDescent="0.3">
      <c r="A448" s="2190" t="s">
        <v>826</v>
      </c>
      <c r="B448" s="2190"/>
      <c r="C448" s="1614">
        <v>45282</v>
      </c>
      <c r="D448" s="1475" t="s">
        <v>756</v>
      </c>
      <c r="E448" s="1618" t="s">
        <v>750</v>
      </c>
      <c r="F448" s="1476" t="s">
        <v>760</v>
      </c>
      <c r="G448" s="1476" t="s">
        <v>1062</v>
      </c>
      <c r="H448" s="1476" t="s">
        <v>1382</v>
      </c>
      <c r="I448" s="1476" t="s">
        <v>1437</v>
      </c>
    </row>
    <row r="449" spans="1:9" ht="18.75" x14ac:dyDescent="0.3">
      <c r="A449" s="2190" t="s">
        <v>826</v>
      </c>
      <c r="B449" s="2190"/>
      <c r="C449" s="1614">
        <v>45282</v>
      </c>
      <c r="D449" s="1475" t="s">
        <v>756</v>
      </c>
      <c r="E449" s="1618" t="s">
        <v>755</v>
      </c>
      <c r="F449" s="1476" t="s">
        <v>760</v>
      </c>
      <c r="G449" s="1476" t="s">
        <v>1062</v>
      </c>
      <c r="H449" s="1476" t="s">
        <v>1382</v>
      </c>
      <c r="I449" s="1476" t="s">
        <v>1437</v>
      </c>
    </row>
    <row r="450" spans="1:9" ht="18.75" x14ac:dyDescent="0.3">
      <c r="A450" s="2190" t="s">
        <v>826</v>
      </c>
      <c r="B450" s="2190"/>
      <c r="C450" s="1614">
        <v>45282</v>
      </c>
      <c r="D450" s="1475" t="s">
        <v>764</v>
      </c>
      <c r="E450" s="1618" t="s">
        <v>750</v>
      </c>
      <c r="F450" s="1476" t="s">
        <v>760</v>
      </c>
      <c r="G450" s="1476" t="s">
        <v>1201</v>
      </c>
      <c r="H450" s="1476" t="s">
        <v>1438</v>
      </c>
      <c r="I450" s="1476" t="s">
        <v>1203</v>
      </c>
    </row>
    <row r="451" spans="1:9" ht="18.75" x14ac:dyDescent="0.3">
      <c r="A451" s="2190" t="s">
        <v>826</v>
      </c>
      <c r="B451" s="2191"/>
      <c r="C451" s="1612">
        <v>45282</v>
      </c>
      <c r="D451" s="1596" t="s">
        <v>787</v>
      </c>
      <c r="E451" s="1618" t="s">
        <v>755</v>
      </c>
      <c r="F451" s="1493" t="s">
        <v>887</v>
      </c>
      <c r="G451" s="1493" t="s">
        <v>884</v>
      </c>
      <c r="H451" s="1493" t="s">
        <v>1439</v>
      </c>
      <c r="I451" s="1493" t="s">
        <v>1112</v>
      </c>
    </row>
    <row r="452" spans="1:9" ht="18.75" customHeight="1" x14ac:dyDescent="0.3">
      <c r="A452" s="2190" t="s">
        <v>837</v>
      </c>
      <c r="B452" s="2190"/>
      <c r="C452" s="1612">
        <v>45283</v>
      </c>
      <c r="D452" s="1475" t="s">
        <v>749</v>
      </c>
      <c r="E452" s="1618" t="s">
        <v>750</v>
      </c>
      <c r="F452" s="1476" t="s">
        <v>887</v>
      </c>
      <c r="G452" s="1476" t="s">
        <v>1440</v>
      </c>
      <c r="H452" s="1476" t="s">
        <v>1214</v>
      </c>
      <c r="I452" s="1476" t="s">
        <v>1215</v>
      </c>
    </row>
    <row r="453" spans="1:9" ht="18.75" customHeight="1" x14ac:dyDescent="0.3">
      <c r="A453" s="2190" t="s">
        <v>837</v>
      </c>
      <c r="B453" s="2190"/>
      <c r="C453" s="1612">
        <v>45283</v>
      </c>
      <c r="D453" s="1475" t="s">
        <v>749</v>
      </c>
      <c r="E453" s="1618" t="s">
        <v>755</v>
      </c>
      <c r="F453" s="1476" t="s">
        <v>887</v>
      </c>
      <c r="G453" s="1476" t="s">
        <v>1441</v>
      </c>
      <c r="H453" s="1476" t="s">
        <v>1442</v>
      </c>
      <c r="I453" s="1476" t="s">
        <v>1089</v>
      </c>
    </row>
    <row r="454" spans="1:9" ht="18.75" customHeight="1" x14ac:dyDescent="0.3">
      <c r="A454" s="2190" t="s">
        <v>837</v>
      </c>
      <c r="B454" s="2190"/>
      <c r="C454" s="1612">
        <v>45283</v>
      </c>
      <c r="D454" s="1475" t="s">
        <v>756</v>
      </c>
      <c r="E454" s="1618" t="s">
        <v>750</v>
      </c>
      <c r="F454" s="1476" t="s">
        <v>887</v>
      </c>
      <c r="G454" s="1476" t="s">
        <v>1443</v>
      </c>
      <c r="H454" s="1476" t="s">
        <v>882</v>
      </c>
      <c r="I454" s="1476" t="s">
        <v>1292</v>
      </c>
    </row>
    <row r="455" spans="1:9" ht="18.75" customHeight="1" x14ac:dyDescent="0.3">
      <c r="A455" s="2190" t="s">
        <v>837</v>
      </c>
      <c r="B455" s="2190"/>
      <c r="C455" s="1612">
        <v>45283</v>
      </c>
      <c r="D455" s="1475" t="s">
        <v>756</v>
      </c>
      <c r="E455" s="1618" t="s">
        <v>755</v>
      </c>
      <c r="F455" s="1476" t="s">
        <v>887</v>
      </c>
      <c r="G455" s="1476" t="s">
        <v>1281</v>
      </c>
      <c r="H455" s="1476" t="s">
        <v>1444</v>
      </c>
      <c r="I455" s="1476" t="s">
        <v>1283</v>
      </c>
    </row>
    <row r="456" spans="1:9" ht="18.75" customHeight="1" x14ac:dyDescent="0.3">
      <c r="A456" s="2190" t="s">
        <v>837</v>
      </c>
      <c r="B456" s="2190"/>
      <c r="C456" s="1612">
        <v>45283</v>
      </c>
      <c r="D456" s="1475" t="s">
        <v>764</v>
      </c>
      <c r="E456" s="1618" t="s">
        <v>750</v>
      </c>
      <c r="F456" s="1476" t="s">
        <v>887</v>
      </c>
      <c r="G456" s="1476" t="s">
        <v>936</v>
      </c>
      <c r="H456" s="1476" t="s">
        <v>1445</v>
      </c>
      <c r="I456" s="1476" t="s">
        <v>1273</v>
      </c>
    </row>
    <row r="457" spans="1:9" ht="18.75" customHeight="1" x14ac:dyDescent="0.3">
      <c r="A457" s="2190" t="s">
        <v>837</v>
      </c>
      <c r="B457" s="2190"/>
      <c r="C457" s="1612">
        <v>45283</v>
      </c>
      <c r="D457" s="1475" t="s">
        <v>787</v>
      </c>
      <c r="E457" s="1618" t="s">
        <v>755</v>
      </c>
      <c r="F457" s="1476" t="s">
        <v>887</v>
      </c>
      <c r="G457" s="1476" t="s">
        <v>936</v>
      </c>
      <c r="H457" s="1476" t="s">
        <v>1445</v>
      </c>
      <c r="I457" s="1476" t="s">
        <v>1273</v>
      </c>
    </row>
    <row r="458" spans="1:9" ht="18.75" customHeight="1" x14ac:dyDescent="0.3">
      <c r="A458" s="2190" t="s">
        <v>855</v>
      </c>
      <c r="B458" s="2190"/>
      <c r="C458" s="1612">
        <v>45284</v>
      </c>
      <c r="D458" s="1475" t="s">
        <v>749</v>
      </c>
      <c r="E458" s="1618" t="s">
        <v>750</v>
      </c>
      <c r="F458" s="1476"/>
      <c r="G458" s="1476"/>
      <c r="H458" s="1476"/>
      <c r="I458" s="1476"/>
    </row>
    <row r="459" spans="1:9" ht="18.75" customHeight="1" x14ac:dyDescent="0.3">
      <c r="A459" s="2190" t="s">
        <v>855</v>
      </c>
      <c r="B459" s="2190"/>
      <c r="C459" s="1612">
        <v>45284</v>
      </c>
      <c r="D459" s="1475" t="s">
        <v>749</v>
      </c>
      <c r="E459" s="1618" t="s">
        <v>755</v>
      </c>
      <c r="F459" s="1476"/>
      <c r="G459" s="1476"/>
      <c r="H459" s="1476"/>
      <c r="I459" s="1476"/>
    </row>
    <row r="460" spans="1:9" ht="18.75" customHeight="1" x14ac:dyDescent="0.3">
      <c r="A460" s="2190" t="s">
        <v>855</v>
      </c>
      <c r="B460" s="2190"/>
      <c r="C460" s="1612">
        <v>45284</v>
      </c>
      <c r="D460" s="1475" t="s">
        <v>756</v>
      </c>
      <c r="E460" s="1618" t="s">
        <v>750</v>
      </c>
      <c r="F460" s="1476" t="s">
        <v>887</v>
      </c>
      <c r="G460" s="1476" t="s">
        <v>1307</v>
      </c>
      <c r="H460" s="1476" t="s">
        <v>1446</v>
      </c>
      <c r="I460" s="1476" t="s">
        <v>1309</v>
      </c>
    </row>
    <row r="461" spans="1:9" ht="18.75" customHeight="1" x14ac:dyDescent="0.3">
      <c r="A461" s="2190" t="s">
        <v>855</v>
      </c>
      <c r="B461" s="2190"/>
      <c r="C461" s="1612">
        <v>45284</v>
      </c>
      <c r="D461" s="1475" t="s">
        <v>756</v>
      </c>
      <c r="E461" s="1618" t="s">
        <v>755</v>
      </c>
      <c r="F461" s="1476" t="s">
        <v>887</v>
      </c>
      <c r="G461" s="1476" t="s">
        <v>1447</v>
      </c>
      <c r="H461" s="1476" t="s">
        <v>1448</v>
      </c>
      <c r="I461" s="1476" t="s">
        <v>1449</v>
      </c>
    </row>
    <row r="462" spans="1:9" ht="18.75" customHeight="1" x14ac:dyDescent="0.3">
      <c r="A462" s="2190" t="s">
        <v>855</v>
      </c>
      <c r="B462" s="2190"/>
      <c r="C462" s="1612">
        <v>45284</v>
      </c>
      <c r="D462" s="1475" t="s">
        <v>764</v>
      </c>
      <c r="E462" s="1618" t="s">
        <v>750</v>
      </c>
      <c r="F462" s="1476" t="s">
        <v>760</v>
      </c>
      <c r="G462" s="1476" t="s">
        <v>1054</v>
      </c>
      <c r="H462" s="1476" t="s">
        <v>1151</v>
      </c>
      <c r="I462" s="1476" t="s">
        <v>1236</v>
      </c>
    </row>
    <row r="463" spans="1:9" ht="18.75" customHeight="1" x14ac:dyDescent="0.3">
      <c r="A463" s="2190" t="s">
        <v>855</v>
      </c>
      <c r="B463" s="2190"/>
      <c r="C463" s="1612">
        <v>45284</v>
      </c>
      <c r="D463" s="1475" t="s">
        <v>787</v>
      </c>
      <c r="E463" s="1618" t="s">
        <v>755</v>
      </c>
      <c r="F463" s="1476" t="s">
        <v>760</v>
      </c>
      <c r="G463" s="1476" t="s">
        <v>1054</v>
      </c>
      <c r="H463" s="1476" t="s">
        <v>1151</v>
      </c>
      <c r="I463" s="1476" t="s">
        <v>1236</v>
      </c>
    </row>
    <row r="464" spans="1:9" ht="18.75" customHeight="1" x14ac:dyDescent="0.3">
      <c r="A464" s="2190" t="s">
        <v>748</v>
      </c>
      <c r="B464" s="2190"/>
      <c r="C464" s="1612">
        <v>45285</v>
      </c>
      <c r="D464" s="1475" t="s">
        <v>749</v>
      </c>
      <c r="E464" s="1618" t="s">
        <v>750</v>
      </c>
      <c r="F464" s="1476" t="s">
        <v>887</v>
      </c>
      <c r="G464" s="1476" t="s">
        <v>941</v>
      </c>
      <c r="H464" s="1476" t="s">
        <v>1141</v>
      </c>
      <c r="I464" s="1476" t="s">
        <v>1450</v>
      </c>
    </row>
    <row r="465" spans="1:9" ht="18.75" customHeight="1" x14ac:dyDescent="0.3">
      <c r="A465" s="2190" t="s">
        <v>748</v>
      </c>
      <c r="B465" s="2190"/>
      <c r="C465" s="1612">
        <v>45285</v>
      </c>
      <c r="D465" s="1475" t="s">
        <v>749</v>
      </c>
      <c r="E465" s="1618" t="s">
        <v>755</v>
      </c>
      <c r="F465" s="1476" t="s">
        <v>887</v>
      </c>
      <c r="G465" s="1476" t="s">
        <v>941</v>
      </c>
      <c r="H465" s="1476" t="s">
        <v>1141</v>
      </c>
      <c r="I465" s="1476" t="s">
        <v>1450</v>
      </c>
    </row>
    <row r="466" spans="1:9" ht="18.75" customHeight="1" x14ac:dyDescent="0.3">
      <c r="A466" s="2190" t="s">
        <v>748</v>
      </c>
      <c r="B466" s="2190"/>
      <c r="C466" s="1612">
        <v>45285</v>
      </c>
      <c r="D466" s="1475" t="s">
        <v>756</v>
      </c>
      <c r="E466" s="1618" t="s">
        <v>750</v>
      </c>
      <c r="F466" s="1476" t="s">
        <v>887</v>
      </c>
      <c r="G466" s="1476" t="s">
        <v>1451</v>
      </c>
      <c r="H466" s="1476" t="s">
        <v>1452</v>
      </c>
      <c r="I466" s="1476" t="s">
        <v>1453</v>
      </c>
    </row>
    <row r="467" spans="1:9" ht="18.75" customHeight="1" x14ac:dyDescent="0.3">
      <c r="A467" s="2190" t="s">
        <v>748</v>
      </c>
      <c r="B467" s="2190"/>
      <c r="C467" s="1612">
        <v>45285</v>
      </c>
      <c r="D467" s="1475" t="s">
        <v>756</v>
      </c>
      <c r="E467" s="1618" t="s">
        <v>755</v>
      </c>
      <c r="F467" s="1476" t="s">
        <v>887</v>
      </c>
      <c r="G467" s="1476" t="s">
        <v>1451</v>
      </c>
      <c r="H467" s="1476" t="s">
        <v>1452</v>
      </c>
      <c r="I467" s="1476" t="s">
        <v>1453</v>
      </c>
    </row>
    <row r="468" spans="1:9" ht="18.75" customHeight="1" x14ac:dyDescent="0.3">
      <c r="A468" s="2190" t="s">
        <v>748</v>
      </c>
      <c r="B468" s="2190"/>
      <c r="C468" s="1612">
        <v>45285</v>
      </c>
      <c r="D468" s="1475" t="s">
        <v>764</v>
      </c>
      <c r="E468" s="1618" t="s">
        <v>750</v>
      </c>
      <c r="F468" s="1476" t="s">
        <v>887</v>
      </c>
      <c r="G468" s="1476" t="s">
        <v>1263</v>
      </c>
      <c r="H468" s="1476" t="s">
        <v>1454</v>
      </c>
      <c r="I468" s="1476" t="s">
        <v>1455</v>
      </c>
    </row>
    <row r="469" spans="1:9" ht="18.75" customHeight="1" x14ac:dyDescent="0.3">
      <c r="A469" s="2190" t="s">
        <v>748</v>
      </c>
      <c r="B469" s="2190"/>
      <c r="C469" s="1612">
        <v>45285</v>
      </c>
      <c r="D469" s="1475" t="s">
        <v>764</v>
      </c>
      <c r="E469" s="1618" t="s">
        <v>755</v>
      </c>
      <c r="F469" s="1476" t="s">
        <v>760</v>
      </c>
      <c r="G469" s="1476" t="s">
        <v>1333</v>
      </c>
      <c r="H469" s="1476" t="s">
        <v>53</v>
      </c>
      <c r="I469" s="1476" t="s">
        <v>1335</v>
      </c>
    </row>
    <row r="470" spans="1:9" ht="18.75" customHeight="1" x14ac:dyDescent="0.3">
      <c r="A470" s="2190" t="s">
        <v>771</v>
      </c>
      <c r="B470" s="2190"/>
      <c r="C470" s="1612">
        <v>45286</v>
      </c>
      <c r="D470" s="2109" t="s">
        <v>749</v>
      </c>
      <c r="E470" s="1616" t="s">
        <v>750</v>
      </c>
      <c r="F470" s="1476" t="s">
        <v>887</v>
      </c>
      <c r="G470" s="1476" t="s">
        <v>1456</v>
      </c>
      <c r="H470" s="1476" t="s">
        <v>1457</v>
      </c>
      <c r="I470" s="1476" t="s">
        <v>1458</v>
      </c>
    </row>
    <row r="471" spans="1:9" ht="18.75" customHeight="1" x14ac:dyDescent="0.3">
      <c r="A471" s="2190" t="s">
        <v>771</v>
      </c>
      <c r="B471" s="2190"/>
      <c r="C471" s="1612">
        <v>45286</v>
      </c>
      <c r="D471" s="2109" t="s">
        <v>749</v>
      </c>
      <c r="E471" s="1616" t="s">
        <v>755</v>
      </c>
      <c r="F471" s="1476" t="s">
        <v>887</v>
      </c>
      <c r="G471" s="1476" t="s">
        <v>1456</v>
      </c>
      <c r="H471" s="1476" t="s">
        <v>1457</v>
      </c>
      <c r="I471" s="1476" t="s">
        <v>1458</v>
      </c>
    </row>
    <row r="472" spans="1:9" ht="18.75" customHeight="1" x14ac:dyDescent="0.3">
      <c r="A472" s="2190" t="s">
        <v>771</v>
      </c>
      <c r="B472" s="2190"/>
      <c r="C472" s="1612">
        <v>45286</v>
      </c>
      <c r="D472" s="2109" t="s">
        <v>756</v>
      </c>
      <c r="E472" s="1616" t="s">
        <v>750</v>
      </c>
      <c r="F472" s="1476" t="s">
        <v>760</v>
      </c>
      <c r="G472" s="1476" t="s">
        <v>1459</v>
      </c>
      <c r="H472" s="1476" t="s">
        <v>1460</v>
      </c>
      <c r="I472" s="1476" t="s">
        <v>1461</v>
      </c>
    </row>
    <row r="473" spans="1:9" ht="18.75" customHeight="1" x14ac:dyDescent="0.3">
      <c r="A473" s="2190" t="s">
        <v>771</v>
      </c>
      <c r="B473" s="2190"/>
      <c r="C473" s="1612">
        <v>45286</v>
      </c>
      <c r="D473" s="2109" t="s">
        <v>756</v>
      </c>
      <c r="E473" s="1616" t="s">
        <v>755</v>
      </c>
      <c r="F473" s="1476" t="s">
        <v>760</v>
      </c>
      <c r="G473" s="1476" t="s">
        <v>1459</v>
      </c>
      <c r="H473" s="1476" t="s">
        <v>1460</v>
      </c>
      <c r="I473" s="1476" t="s">
        <v>1461</v>
      </c>
    </row>
    <row r="474" spans="1:9" ht="18.75" customHeight="1" x14ac:dyDescent="0.3">
      <c r="A474" s="2190" t="s">
        <v>771</v>
      </c>
      <c r="B474" s="2190"/>
      <c r="C474" s="1612">
        <v>45286</v>
      </c>
      <c r="D474" s="2109" t="s">
        <v>764</v>
      </c>
      <c r="E474" s="1616" t="s">
        <v>750</v>
      </c>
      <c r="F474" s="1476" t="s">
        <v>887</v>
      </c>
      <c r="G474" s="1476" t="s">
        <v>899</v>
      </c>
      <c r="H474" s="1476" t="s">
        <v>1462</v>
      </c>
      <c r="I474" s="1476" t="s">
        <v>1463</v>
      </c>
    </row>
    <row r="475" spans="1:9" ht="18.75" customHeight="1" x14ac:dyDescent="0.3">
      <c r="A475" s="2192" t="s">
        <v>771</v>
      </c>
      <c r="B475" s="2192"/>
      <c r="C475" s="1612">
        <v>45286</v>
      </c>
      <c r="D475" s="2110" t="s">
        <v>764</v>
      </c>
      <c r="E475" s="1617" t="s">
        <v>755</v>
      </c>
      <c r="F475" s="1476" t="s">
        <v>887</v>
      </c>
      <c r="G475" s="1476" t="s">
        <v>899</v>
      </c>
      <c r="H475" s="1476" t="s">
        <v>1462</v>
      </c>
      <c r="I475" s="1476" t="s">
        <v>1463</v>
      </c>
    </row>
    <row r="476" spans="1:9" ht="18.75" customHeight="1" x14ac:dyDescent="0.3">
      <c r="A476" s="2190" t="s">
        <v>791</v>
      </c>
      <c r="B476" s="2190"/>
      <c r="C476" s="1612">
        <v>45287</v>
      </c>
      <c r="D476" s="1475" t="s">
        <v>749</v>
      </c>
      <c r="E476" s="1618" t="s">
        <v>750</v>
      </c>
      <c r="F476" s="1476" t="s">
        <v>887</v>
      </c>
      <c r="G476" s="1476" t="s">
        <v>847</v>
      </c>
      <c r="H476" s="1476" t="s">
        <v>848</v>
      </c>
      <c r="I476" s="1476" t="s">
        <v>1464</v>
      </c>
    </row>
    <row r="477" spans="1:9" ht="18.75" customHeight="1" x14ac:dyDescent="0.3">
      <c r="A477" s="2190" t="s">
        <v>791</v>
      </c>
      <c r="B477" s="2190"/>
      <c r="C477" s="1612">
        <v>45287</v>
      </c>
      <c r="D477" s="1475" t="s">
        <v>749</v>
      </c>
      <c r="E477" s="1618" t="s">
        <v>755</v>
      </c>
      <c r="F477" s="1476" t="s">
        <v>887</v>
      </c>
      <c r="G477" s="1476" t="s">
        <v>960</v>
      </c>
      <c r="H477" s="1476" t="s">
        <v>1465</v>
      </c>
      <c r="I477" s="1476" t="s">
        <v>1317</v>
      </c>
    </row>
    <row r="478" spans="1:9" ht="18.75" customHeight="1" x14ac:dyDescent="0.3">
      <c r="A478" s="2190" t="s">
        <v>791</v>
      </c>
      <c r="B478" s="2190"/>
      <c r="C478" s="1612">
        <v>45287</v>
      </c>
      <c r="D478" s="1475" t="s">
        <v>756</v>
      </c>
      <c r="E478" s="1618" t="s">
        <v>750</v>
      </c>
      <c r="F478" s="1476" t="s">
        <v>887</v>
      </c>
      <c r="G478" s="1476" t="s">
        <v>1242</v>
      </c>
      <c r="H478" s="1476" t="s">
        <v>785</v>
      </c>
      <c r="I478" s="1476" t="s">
        <v>1243</v>
      </c>
    </row>
    <row r="479" spans="1:9" ht="18.75" customHeight="1" x14ac:dyDescent="0.3">
      <c r="A479" s="2190" t="s">
        <v>791</v>
      </c>
      <c r="B479" s="2190"/>
      <c r="C479" s="1612">
        <v>45287</v>
      </c>
      <c r="D479" s="1475" t="s">
        <v>756</v>
      </c>
      <c r="E479" s="1618" t="s">
        <v>755</v>
      </c>
      <c r="F479" s="1476" t="s">
        <v>887</v>
      </c>
      <c r="G479" s="1476" t="s">
        <v>980</v>
      </c>
      <c r="H479" s="1476" t="s">
        <v>785</v>
      </c>
      <c r="I479" s="1476" t="s">
        <v>1234</v>
      </c>
    </row>
    <row r="480" spans="1:9" ht="18.75" customHeight="1" x14ac:dyDescent="0.3">
      <c r="A480" s="2190" t="s">
        <v>791</v>
      </c>
      <c r="B480" s="2190"/>
      <c r="C480" s="1612">
        <v>45287</v>
      </c>
      <c r="D480" s="1475" t="s">
        <v>764</v>
      </c>
      <c r="E480" s="1618" t="s">
        <v>750</v>
      </c>
      <c r="F480" s="1476" t="s">
        <v>887</v>
      </c>
      <c r="G480" s="1476" t="s">
        <v>859</v>
      </c>
      <c r="H480" s="1476" t="s">
        <v>860</v>
      </c>
      <c r="I480" s="1476" t="s">
        <v>1304</v>
      </c>
    </row>
    <row r="481" spans="1:9" ht="18.75" customHeight="1" x14ac:dyDescent="0.3">
      <c r="A481" s="2190" t="s">
        <v>791</v>
      </c>
      <c r="B481" s="2191"/>
      <c r="C481" s="1612">
        <v>45287</v>
      </c>
      <c r="D481" s="1596" t="s">
        <v>787</v>
      </c>
      <c r="E481" s="1618" t="s">
        <v>755</v>
      </c>
      <c r="F481" s="1493" t="s">
        <v>887</v>
      </c>
      <c r="G481" s="1493" t="s">
        <v>775</v>
      </c>
      <c r="H481" s="1493" t="s">
        <v>1466</v>
      </c>
      <c r="I481" s="1493" t="s">
        <v>1467</v>
      </c>
    </row>
    <row r="482" spans="1:9" ht="18.75" customHeight="1" x14ac:dyDescent="0.3">
      <c r="A482" s="2190" t="s">
        <v>806</v>
      </c>
      <c r="B482" s="2190"/>
      <c r="C482" s="1612">
        <v>45288</v>
      </c>
      <c r="D482" s="1475" t="s">
        <v>749</v>
      </c>
      <c r="E482" s="1618" t="s">
        <v>750</v>
      </c>
      <c r="F482" s="1489" t="s">
        <v>887</v>
      </c>
      <c r="G482" s="1489" t="s">
        <v>1468</v>
      </c>
      <c r="H482" s="1489" t="s">
        <v>1469</v>
      </c>
      <c r="I482" s="1489" t="s">
        <v>1470</v>
      </c>
    </row>
    <row r="483" spans="1:9" ht="18.75" customHeight="1" x14ac:dyDescent="0.3">
      <c r="A483" s="2190" t="s">
        <v>806</v>
      </c>
      <c r="B483" s="2190"/>
      <c r="C483" s="1612">
        <v>45288</v>
      </c>
      <c r="D483" s="1475" t="s">
        <v>749</v>
      </c>
      <c r="E483" s="1618" t="s">
        <v>755</v>
      </c>
      <c r="F483" s="1489" t="s">
        <v>887</v>
      </c>
      <c r="G483" s="1489" t="s">
        <v>1266</v>
      </c>
      <c r="H483" s="1489" t="s">
        <v>1471</v>
      </c>
      <c r="I483" s="1489" t="s">
        <v>1472</v>
      </c>
    </row>
    <row r="484" spans="1:9" ht="18.75" customHeight="1" x14ac:dyDescent="0.3">
      <c r="A484" s="2190" t="s">
        <v>806</v>
      </c>
      <c r="B484" s="2190"/>
      <c r="C484" s="1612">
        <v>45288</v>
      </c>
      <c r="D484" s="1475" t="s">
        <v>756</v>
      </c>
      <c r="E484" s="1618" t="s">
        <v>750</v>
      </c>
      <c r="F484" s="1489" t="s">
        <v>887</v>
      </c>
      <c r="G484" s="1489" t="s">
        <v>909</v>
      </c>
      <c r="H484" s="1489" t="s">
        <v>1473</v>
      </c>
      <c r="I484" s="1489" t="s">
        <v>1474</v>
      </c>
    </row>
    <row r="485" spans="1:9" ht="18.75" customHeight="1" x14ac:dyDescent="0.3">
      <c r="A485" s="2190" t="s">
        <v>806</v>
      </c>
      <c r="B485" s="2190"/>
      <c r="C485" s="1612">
        <v>45288</v>
      </c>
      <c r="D485" s="1475" t="s">
        <v>756</v>
      </c>
      <c r="E485" s="1618" t="s">
        <v>755</v>
      </c>
      <c r="F485" s="1489" t="s">
        <v>760</v>
      </c>
      <c r="G485" s="1489" t="s">
        <v>991</v>
      </c>
      <c r="H485" s="1489" t="s">
        <v>1428</v>
      </c>
      <c r="I485" s="1489" t="s">
        <v>1241</v>
      </c>
    </row>
    <row r="486" spans="1:9" ht="18.75" customHeight="1" x14ac:dyDescent="0.3">
      <c r="A486" s="2190" t="s">
        <v>806</v>
      </c>
      <c r="B486" s="2190"/>
      <c r="C486" s="1612">
        <v>45288</v>
      </c>
      <c r="D486" s="1475" t="s">
        <v>764</v>
      </c>
      <c r="E486" s="1618" t="s">
        <v>750</v>
      </c>
      <c r="F486" s="1489" t="s">
        <v>887</v>
      </c>
      <c r="G486" s="1489" t="s">
        <v>823</v>
      </c>
      <c r="H486" s="1489" t="s">
        <v>1475</v>
      </c>
      <c r="I486" s="1489" t="s">
        <v>1261</v>
      </c>
    </row>
    <row r="487" spans="1:9" ht="18.75" customHeight="1" x14ac:dyDescent="0.3">
      <c r="A487" s="2190" t="s">
        <v>806</v>
      </c>
      <c r="B487" s="2190"/>
      <c r="C487" s="1612">
        <v>45288</v>
      </c>
      <c r="D487" s="1475" t="s">
        <v>787</v>
      </c>
      <c r="E487" s="1618" t="s">
        <v>755</v>
      </c>
      <c r="F487" s="1489" t="s">
        <v>760</v>
      </c>
      <c r="G487" s="1489" t="s">
        <v>1251</v>
      </c>
      <c r="H487" s="1489" t="s">
        <v>94</v>
      </c>
      <c r="I487" s="1489" t="s">
        <v>1262</v>
      </c>
    </row>
    <row r="488" spans="1:9" ht="18.75" customHeight="1" x14ac:dyDescent="0.3">
      <c r="A488" s="2190" t="s">
        <v>826</v>
      </c>
      <c r="B488" s="2190"/>
      <c r="C488" s="1612">
        <v>45289</v>
      </c>
      <c r="D488" s="1475" t="s">
        <v>749</v>
      </c>
      <c r="E488" s="1618" t="s">
        <v>750</v>
      </c>
      <c r="F488" s="1489" t="s">
        <v>887</v>
      </c>
      <c r="G488" s="1489" t="s">
        <v>995</v>
      </c>
      <c r="H488" s="1489" t="s">
        <v>782</v>
      </c>
      <c r="I488" s="1489" t="s">
        <v>1324</v>
      </c>
    </row>
    <row r="489" spans="1:9" ht="18.75" customHeight="1" x14ac:dyDescent="0.3">
      <c r="A489" s="2190" t="s">
        <v>826</v>
      </c>
      <c r="B489" s="2190"/>
      <c r="C489" s="1612">
        <v>45289</v>
      </c>
      <c r="D489" s="1475" t="s">
        <v>749</v>
      </c>
      <c r="E489" s="1618" t="s">
        <v>755</v>
      </c>
      <c r="F489" s="1489" t="s">
        <v>887</v>
      </c>
      <c r="G489" s="1489" t="s">
        <v>1247</v>
      </c>
      <c r="H489" s="1489" t="s">
        <v>1476</v>
      </c>
      <c r="I489" s="1489" t="s">
        <v>1254</v>
      </c>
    </row>
    <row r="490" spans="1:9" ht="18.75" customHeight="1" x14ac:dyDescent="0.3">
      <c r="A490" s="2190" t="s">
        <v>826</v>
      </c>
      <c r="B490" s="2190"/>
      <c r="C490" s="1612">
        <v>45289</v>
      </c>
      <c r="D490" s="1475" t="s">
        <v>756</v>
      </c>
      <c r="E490" s="1618" t="s">
        <v>750</v>
      </c>
      <c r="F490" s="1489" t="s">
        <v>760</v>
      </c>
      <c r="G490" s="1489" t="s">
        <v>914</v>
      </c>
      <c r="H490" s="1489" t="s">
        <v>1477</v>
      </c>
      <c r="I490" s="1489" t="s">
        <v>1478</v>
      </c>
    </row>
    <row r="491" spans="1:9" ht="18.75" customHeight="1" x14ac:dyDescent="0.3">
      <c r="A491" s="2190" t="s">
        <v>826</v>
      </c>
      <c r="B491" s="2190"/>
      <c r="C491" s="1612">
        <v>45289</v>
      </c>
      <c r="D491" s="1475" t="s">
        <v>756</v>
      </c>
      <c r="E491" s="1618" t="s">
        <v>755</v>
      </c>
      <c r="F491" s="1489" t="s">
        <v>887</v>
      </c>
      <c r="G491" s="1489" t="s">
        <v>888</v>
      </c>
      <c r="H491" s="1489" t="s">
        <v>1479</v>
      </c>
      <c r="I491" s="1489" t="s">
        <v>1480</v>
      </c>
    </row>
    <row r="492" spans="1:9" ht="18.75" customHeight="1" x14ac:dyDescent="0.3">
      <c r="A492" s="2190" t="s">
        <v>826</v>
      </c>
      <c r="B492" s="2190"/>
      <c r="C492" s="1612">
        <v>45289</v>
      </c>
      <c r="D492" s="1475" t="s">
        <v>764</v>
      </c>
      <c r="E492" s="1618" t="s">
        <v>750</v>
      </c>
      <c r="F492" s="1489" t="s">
        <v>887</v>
      </c>
      <c r="G492" s="1489" t="s">
        <v>928</v>
      </c>
      <c r="H492" s="1489" t="s">
        <v>1481</v>
      </c>
      <c r="I492" s="1489" t="s">
        <v>1226</v>
      </c>
    </row>
    <row r="493" spans="1:9" ht="18.75" customHeight="1" x14ac:dyDescent="0.3">
      <c r="A493" s="2190" t="s">
        <v>826</v>
      </c>
      <c r="B493" s="2190"/>
      <c r="C493" s="1612">
        <v>45289</v>
      </c>
      <c r="D493" s="1475" t="s">
        <v>787</v>
      </c>
      <c r="E493" s="1618" t="s">
        <v>755</v>
      </c>
      <c r="F493" s="1489" t="s">
        <v>760</v>
      </c>
      <c r="G493" s="1489" t="s">
        <v>1321</v>
      </c>
      <c r="H493" s="1489" t="s">
        <v>92</v>
      </c>
      <c r="I493" s="1489" t="s">
        <v>1323</v>
      </c>
    </row>
    <row r="494" spans="1:9" ht="18.75" customHeight="1" x14ac:dyDescent="0.3">
      <c r="A494" s="2190" t="s">
        <v>837</v>
      </c>
      <c r="B494" s="2190"/>
      <c r="C494" s="1612">
        <v>45290</v>
      </c>
      <c r="D494" s="1475" t="s">
        <v>749</v>
      </c>
      <c r="E494" s="1618" t="s">
        <v>750</v>
      </c>
      <c r="F494" s="1489" t="s">
        <v>760</v>
      </c>
      <c r="G494" s="1489" t="s">
        <v>827</v>
      </c>
      <c r="H494" s="1489" t="s">
        <v>1204</v>
      </c>
      <c r="I494" s="1489" t="s">
        <v>1482</v>
      </c>
    </row>
    <row r="495" spans="1:9" ht="18.75" customHeight="1" x14ac:dyDescent="0.3">
      <c r="A495" s="2190" t="s">
        <v>837</v>
      </c>
      <c r="B495" s="2190"/>
      <c r="C495" s="1612">
        <v>45290</v>
      </c>
      <c r="D495" s="1475" t="s">
        <v>749</v>
      </c>
      <c r="E495" s="1618" t="s">
        <v>755</v>
      </c>
      <c r="F495" s="1489" t="s">
        <v>760</v>
      </c>
      <c r="G495" s="1489" t="s">
        <v>827</v>
      </c>
      <c r="H495" s="1489" t="s">
        <v>1204</v>
      </c>
      <c r="I495" s="1489" t="s">
        <v>1482</v>
      </c>
    </row>
    <row r="496" spans="1:9" ht="18.75" customHeight="1" x14ac:dyDescent="0.3">
      <c r="A496" s="2190" t="s">
        <v>837</v>
      </c>
      <c r="B496" s="2190"/>
      <c r="C496" s="1612">
        <v>45290</v>
      </c>
      <c r="D496" s="1475" t="s">
        <v>756</v>
      </c>
      <c r="E496" s="1618" t="s">
        <v>750</v>
      </c>
      <c r="F496" s="1489" t="s">
        <v>887</v>
      </c>
      <c r="G496" s="1489" t="s">
        <v>963</v>
      </c>
      <c r="H496" s="1489" t="s">
        <v>1483</v>
      </c>
      <c r="I496" s="1489" t="s">
        <v>1175</v>
      </c>
    </row>
    <row r="497" spans="1:9" ht="18.75" customHeight="1" x14ac:dyDescent="0.3">
      <c r="A497" s="2190" t="s">
        <v>837</v>
      </c>
      <c r="B497" s="2190"/>
      <c r="C497" s="1612">
        <v>45290</v>
      </c>
      <c r="D497" s="1475" t="s">
        <v>756</v>
      </c>
      <c r="E497" s="1618" t="s">
        <v>755</v>
      </c>
      <c r="F497" s="1489" t="s">
        <v>887</v>
      </c>
      <c r="G497" s="1489" t="s">
        <v>963</v>
      </c>
      <c r="H497" s="1489" t="s">
        <v>1483</v>
      </c>
      <c r="I497" s="1489" t="s">
        <v>1175</v>
      </c>
    </row>
    <row r="498" spans="1:9" ht="18.75" customHeight="1" x14ac:dyDescent="0.3">
      <c r="A498" s="2190" t="s">
        <v>837</v>
      </c>
      <c r="B498" s="2190"/>
      <c r="C498" s="1612">
        <v>45290</v>
      </c>
      <c r="D498" s="1475" t="s">
        <v>764</v>
      </c>
      <c r="E498" s="1618" t="s">
        <v>750</v>
      </c>
      <c r="F498" s="1489" t="s">
        <v>887</v>
      </c>
      <c r="G498" s="1489" t="s">
        <v>902</v>
      </c>
      <c r="H498" s="1489" t="s">
        <v>95</v>
      </c>
      <c r="I498" s="1489" t="s">
        <v>1291</v>
      </c>
    </row>
    <row r="499" spans="1:9" ht="18.75" customHeight="1" x14ac:dyDescent="0.3">
      <c r="A499" s="2190" t="s">
        <v>837</v>
      </c>
      <c r="B499" s="2190"/>
      <c r="C499" s="1612">
        <v>45290</v>
      </c>
      <c r="D499" s="1475" t="s">
        <v>787</v>
      </c>
      <c r="E499" s="1618" t="s">
        <v>755</v>
      </c>
      <c r="F499" s="1489" t="s">
        <v>887</v>
      </c>
      <c r="G499" s="1489" t="s">
        <v>902</v>
      </c>
      <c r="H499" s="1489" t="s">
        <v>95</v>
      </c>
      <c r="I499" s="1489" t="s">
        <v>1291</v>
      </c>
    </row>
    <row r="500" spans="1:9" ht="18.75" customHeight="1" x14ac:dyDescent="0.3">
      <c r="A500" s="2190" t="s">
        <v>855</v>
      </c>
      <c r="B500" s="2190"/>
      <c r="C500" s="1612">
        <v>45291</v>
      </c>
      <c r="D500" s="1475" t="s">
        <v>749</v>
      </c>
      <c r="E500" s="1618" t="s">
        <v>750</v>
      </c>
      <c r="F500" s="1489" t="s">
        <v>887</v>
      </c>
      <c r="G500" s="1489" t="s">
        <v>1484</v>
      </c>
      <c r="H500" s="1489" t="s">
        <v>1485</v>
      </c>
      <c r="I500" s="1489" t="s">
        <v>1486</v>
      </c>
    </row>
    <row r="501" spans="1:9" ht="18.75" customHeight="1" x14ac:dyDescent="0.3">
      <c r="A501" s="2190" t="s">
        <v>855</v>
      </c>
      <c r="B501" s="2190"/>
      <c r="C501" s="1612">
        <v>45291</v>
      </c>
      <c r="D501" s="1475" t="s">
        <v>749</v>
      </c>
      <c r="E501" s="1618" t="s">
        <v>755</v>
      </c>
      <c r="F501" s="1489" t="s">
        <v>887</v>
      </c>
      <c r="G501" s="1489" t="s">
        <v>1484</v>
      </c>
      <c r="H501" s="1489" t="s">
        <v>1485</v>
      </c>
      <c r="I501" s="1489" t="s">
        <v>1486</v>
      </c>
    </row>
    <row r="502" spans="1:9" ht="18.75" customHeight="1" x14ac:dyDescent="0.3">
      <c r="A502" s="2190" t="s">
        <v>855</v>
      </c>
      <c r="B502" s="2190"/>
      <c r="C502" s="1612">
        <v>45291</v>
      </c>
      <c r="D502" s="1475" t="s">
        <v>756</v>
      </c>
      <c r="E502" s="1618" t="s">
        <v>750</v>
      </c>
      <c r="F502" s="1489" t="s">
        <v>887</v>
      </c>
      <c r="G502" s="1489" t="s">
        <v>1052</v>
      </c>
      <c r="H502" s="1489" t="s">
        <v>1328</v>
      </c>
      <c r="I502" s="1489" t="s">
        <v>1329</v>
      </c>
    </row>
    <row r="503" spans="1:9" ht="18.75" customHeight="1" x14ac:dyDescent="0.3">
      <c r="A503" s="2190" t="s">
        <v>855</v>
      </c>
      <c r="B503" s="2190"/>
      <c r="C503" s="1612">
        <v>45291</v>
      </c>
      <c r="D503" s="1475" t="s">
        <v>756</v>
      </c>
      <c r="E503" s="1618" t="s">
        <v>755</v>
      </c>
      <c r="F503" s="1489" t="s">
        <v>887</v>
      </c>
      <c r="G503" s="1489" t="s">
        <v>1137</v>
      </c>
      <c r="H503" s="1489" t="s">
        <v>1181</v>
      </c>
      <c r="I503" s="1489" t="s">
        <v>1139</v>
      </c>
    </row>
    <row r="504" spans="1:9" ht="18.75" customHeight="1" x14ac:dyDescent="0.3">
      <c r="A504" s="2190" t="s">
        <v>855</v>
      </c>
      <c r="B504" s="2190"/>
      <c r="C504" s="1612">
        <v>45291</v>
      </c>
      <c r="D504" s="1475" t="s">
        <v>764</v>
      </c>
      <c r="E504" s="1618" t="s">
        <v>750</v>
      </c>
      <c r="F504" s="1489" t="s">
        <v>760</v>
      </c>
      <c r="G504" s="1489" t="s">
        <v>954</v>
      </c>
      <c r="H504" s="1489" t="s">
        <v>1094</v>
      </c>
      <c r="I504" s="1489" t="s">
        <v>1164</v>
      </c>
    </row>
    <row r="505" spans="1:9" ht="18.75" customHeight="1" x14ac:dyDescent="0.3">
      <c r="A505" s="2190" t="s">
        <v>855</v>
      </c>
      <c r="B505" s="2190"/>
      <c r="C505" s="1612">
        <v>45291</v>
      </c>
      <c r="D505" s="1475" t="s">
        <v>787</v>
      </c>
      <c r="E505" s="1618" t="s">
        <v>755</v>
      </c>
      <c r="F505" s="1489" t="s">
        <v>887</v>
      </c>
      <c r="G505" s="1489" t="s">
        <v>867</v>
      </c>
      <c r="H505" s="1489" t="s">
        <v>1428</v>
      </c>
      <c r="I505" s="1489" t="s">
        <v>1357</v>
      </c>
    </row>
    <row r="506" spans="1:9" ht="18.75" customHeight="1" x14ac:dyDescent="0.3">
      <c r="A506" s="2190" t="s">
        <v>748</v>
      </c>
      <c r="B506" s="2190"/>
      <c r="C506" s="1612">
        <v>45292</v>
      </c>
      <c r="D506" s="1475" t="s">
        <v>749</v>
      </c>
      <c r="E506" s="1618" t="s">
        <v>750</v>
      </c>
      <c r="F506" s="1489" t="s">
        <v>887</v>
      </c>
      <c r="G506" s="1489" t="s">
        <v>838</v>
      </c>
      <c r="H506" s="1489" t="s">
        <v>1146</v>
      </c>
      <c r="I506" s="1489" t="s">
        <v>1147</v>
      </c>
    </row>
    <row r="507" spans="1:9" ht="18.75" customHeight="1" x14ac:dyDescent="0.3">
      <c r="A507" s="2190" t="s">
        <v>748</v>
      </c>
      <c r="B507" s="2190"/>
      <c r="C507" s="1612">
        <v>45292</v>
      </c>
      <c r="D507" s="1475" t="s">
        <v>749</v>
      </c>
      <c r="E507" s="1618" t="s">
        <v>755</v>
      </c>
      <c r="F507" s="1489" t="s">
        <v>887</v>
      </c>
      <c r="G507" s="1489" t="s">
        <v>1487</v>
      </c>
      <c r="H507" s="1489" t="s">
        <v>1488</v>
      </c>
      <c r="I507" s="1489" t="s">
        <v>1489</v>
      </c>
    </row>
    <row r="508" spans="1:9" ht="18.75" customHeight="1" x14ac:dyDescent="0.3">
      <c r="A508" s="2190" t="s">
        <v>748</v>
      </c>
      <c r="B508" s="2190"/>
      <c r="C508" s="1612">
        <v>45292</v>
      </c>
      <c r="D508" s="1475" t="s">
        <v>756</v>
      </c>
      <c r="E508" s="1618" t="s">
        <v>750</v>
      </c>
      <c r="F508" s="1489" t="s">
        <v>887</v>
      </c>
      <c r="G508" s="1489" t="s">
        <v>1422</v>
      </c>
      <c r="H508" s="1489" t="s">
        <v>1423</v>
      </c>
      <c r="I508" s="1489" t="s">
        <v>1424</v>
      </c>
    </row>
    <row r="509" spans="1:9" ht="18.75" customHeight="1" x14ac:dyDescent="0.3">
      <c r="A509" s="2190" t="s">
        <v>748</v>
      </c>
      <c r="B509" s="2190"/>
      <c r="C509" s="1612">
        <v>45292</v>
      </c>
      <c r="D509" s="1475" t="s">
        <v>756</v>
      </c>
      <c r="E509" s="1618" t="s">
        <v>755</v>
      </c>
      <c r="F509" s="1489" t="s">
        <v>760</v>
      </c>
      <c r="G509" s="1489" t="s">
        <v>1198</v>
      </c>
      <c r="H509" s="1489" t="s">
        <v>1490</v>
      </c>
      <c r="I509" s="1489" t="s">
        <v>1200</v>
      </c>
    </row>
    <row r="510" spans="1:9" ht="18.75" customHeight="1" x14ac:dyDescent="0.3">
      <c r="A510" s="2190" t="s">
        <v>748</v>
      </c>
      <c r="B510" s="2190"/>
      <c r="C510" s="1612">
        <v>45292</v>
      </c>
      <c r="D510" s="1475" t="s">
        <v>764</v>
      </c>
      <c r="E510" s="1618" t="s">
        <v>750</v>
      </c>
      <c r="F510" s="1489" t="s">
        <v>760</v>
      </c>
      <c r="G510" s="1489" t="s">
        <v>1410</v>
      </c>
      <c r="H510" s="1489" t="s">
        <v>1293</v>
      </c>
      <c r="I510" s="1489" t="s">
        <v>1294</v>
      </c>
    </row>
    <row r="511" spans="1:9" ht="18.75" customHeight="1" x14ac:dyDescent="0.3">
      <c r="A511" s="2190" t="s">
        <v>748</v>
      </c>
      <c r="B511" s="2190"/>
      <c r="C511" s="1612">
        <v>45292</v>
      </c>
      <c r="D511" s="1475" t="s">
        <v>764</v>
      </c>
      <c r="E511" s="1618" t="s">
        <v>755</v>
      </c>
      <c r="F511" s="1489" t="s">
        <v>887</v>
      </c>
      <c r="G511" s="1489" t="s">
        <v>1021</v>
      </c>
      <c r="H511" s="1489" t="s">
        <v>1491</v>
      </c>
      <c r="I511" s="1489" t="s">
        <v>1306</v>
      </c>
    </row>
    <row r="512" spans="1:9" ht="18.75" customHeight="1" x14ac:dyDescent="0.3">
      <c r="A512" s="2190" t="s">
        <v>771</v>
      </c>
      <c r="B512" s="2190"/>
      <c r="C512" s="1612">
        <v>45293</v>
      </c>
      <c r="D512" s="2109" t="s">
        <v>749</v>
      </c>
      <c r="E512" s="1616" t="s">
        <v>750</v>
      </c>
      <c r="F512" s="1489" t="s">
        <v>887</v>
      </c>
      <c r="G512" s="1489" t="s">
        <v>897</v>
      </c>
      <c r="H512" s="1489" t="s">
        <v>1204</v>
      </c>
      <c r="I512" s="1489" t="s">
        <v>1295</v>
      </c>
    </row>
    <row r="513" spans="1:9" ht="18.75" customHeight="1" x14ac:dyDescent="0.3">
      <c r="A513" s="2190" t="s">
        <v>771</v>
      </c>
      <c r="B513" s="2190"/>
      <c r="C513" s="1612">
        <v>45293</v>
      </c>
      <c r="D513" s="2109" t="s">
        <v>749</v>
      </c>
      <c r="E513" s="1616" t="s">
        <v>755</v>
      </c>
      <c r="F513" s="1489" t="s">
        <v>887</v>
      </c>
      <c r="G513" s="1489" t="s">
        <v>965</v>
      </c>
      <c r="H513" s="1489" t="s">
        <v>1376</v>
      </c>
      <c r="I513" s="1489" t="s">
        <v>1377</v>
      </c>
    </row>
    <row r="514" spans="1:9" ht="18.75" customHeight="1" x14ac:dyDescent="0.3">
      <c r="A514" s="2190" t="s">
        <v>771</v>
      </c>
      <c r="B514" s="2190"/>
      <c r="C514" s="1612">
        <v>45293</v>
      </c>
      <c r="D514" s="2109" t="s">
        <v>756</v>
      </c>
      <c r="E514" s="1616" t="s">
        <v>750</v>
      </c>
      <c r="F514" s="1489" t="s">
        <v>760</v>
      </c>
      <c r="G514" s="1489" t="s">
        <v>778</v>
      </c>
      <c r="H514" s="1489" t="s">
        <v>1476</v>
      </c>
      <c r="I514" s="1489" t="s">
        <v>1318</v>
      </c>
    </row>
    <row r="515" spans="1:9" ht="18.75" customHeight="1" x14ac:dyDescent="0.3">
      <c r="A515" s="2190" t="s">
        <v>771</v>
      </c>
      <c r="B515" s="2190"/>
      <c r="C515" s="1612">
        <v>45293</v>
      </c>
      <c r="D515" s="2109" t="s">
        <v>756</v>
      </c>
      <c r="E515" s="1616" t="s">
        <v>755</v>
      </c>
      <c r="F515" s="1489" t="s">
        <v>887</v>
      </c>
      <c r="G515" s="1489" t="s">
        <v>1068</v>
      </c>
      <c r="H515" s="1489" t="s">
        <v>1352</v>
      </c>
      <c r="I515" s="1489" t="s">
        <v>1353</v>
      </c>
    </row>
    <row r="516" spans="1:9" ht="18.75" customHeight="1" x14ac:dyDescent="0.3">
      <c r="A516" s="2190" t="s">
        <v>771</v>
      </c>
      <c r="B516" s="2190"/>
      <c r="C516" s="1612">
        <v>45293</v>
      </c>
      <c r="D516" s="2109" t="s">
        <v>764</v>
      </c>
      <c r="E516" s="1616" t="s">
        <v>750</v>
      </c>
      <c r="F516" s="1489" t="s">
        <v>760</v>
      </c>
      <c r="G516" s="1489" t="s">
        <v>1066</v>
      </c>
      <c r="H516" s="1489" t="s">
        <v>90</v>
      </c>
      <c r="I516" s="1489" t="s">
        <v>1100</v>
      </c>
    </row>
    <row r="517" spans="1:9" ht="18.75" customHeight="1" x14ac:dyDescent="0.3">
      <c r="A517" s="2192" t="s">
        <v>771</v>
      </c>
      <c r="B517" s="2192"/>
      <c r="C517" s="1612">
        <v>45293</v>
      </c>
      <c r="D517" s="2110" t="s">
        <v>764</v>
      </c>
      <c r="E517" s="1617" t="s">
        <v>755</v>
      </c>
      <c r="F517" s="1489" t="s">
        <v>887</v>
      </c>
      <c r="G517" s="1489" t="s">
        <v>1299</v>
      </c>
      <c r="H517" s="1489" t="s">
        <v>782</v>
      </c>
      <c r="I517" s="1489" t="s">
        <v>1300</v>
      </c>
    </row>
    <row r="518" spans="1:9" ht="18.75" customHeight="1" x14ac:dyDescent="0.3">
      <c r="A518" s="2190" t="s">
        <v>791</v>
      </c>
      <c r="B518" s="2190"/>
      <c r="C518" s="1612">
        <v>45294</v>
      </c>
      <c r="D518" s="1475" t="s">
        <v>749</v>
      </c>
      <c r="E518" s="1618" t="s">
        <v>750</v>
      </c>
      <c r="F518" s="1489" t="s">
        <v>887</v>
      </c>
      <c r="G518" s="1489" t="s">
        <v>807</v>
      </c>
      <c r="H518" s="1489" t="s">
        <v>1492</v>
      </c>
      <c r="I518" s="1489" t="s">
        <v>1493</v>
      </c>
    </row>
    <row r="519" spans="1:9" ht="18.75" customHeight="1" x14ac:dyDescent="0.3">
      <c r="A519" s="2190" t="s">
        <v>791</v>
      </c>
      <c r="B519" s="2190"/>
      <c r="C519" s="1612">
        <v>45294</v>
      </c>
      <c r="D519" s="1475" t="s">
        <v>749</v>
      </c>
      <c r="E519" s="1618" t="s">
        <v>755</v>
      </c>
      <c r="F519" s="1489" t="s">
        <v>887</v>
      </c>
      <c r="G519" s="1489" t="s">
        <v>810</v>
      </c>
      <c r="H519" s="1489" t="s">
        <v>1494</v>
      </c>
      <c r="I519" s="1489" t="s">
        <v>1237</v>
      </c>
    </row>
    <row r="520" spans="1:9" ht="18.75" customHeight="1" x14ac:dyDescent="0.3">
      <c r="A520" s="2190" t="s">
        <v>791</v>
      </c>
      <c r="B520" s="2190"/>
      <c r="C520" s="1612">
        <v>45294</v>
      </c>
      <c r="D520" s="1475" t="s">
        <v>756</v>
      </c>
      <c r="E520" s="1618" t="s">
        <v>750</v>
      </c>
      <c r="F520" s="1489" t="s">
        <v>760</v>
      </c>
      <c r="G520" s="1489" t="s">
        <v>954</v>
      </c>
      <c r="H520" s="1489" t="s">
        <v>1094</v>
      </c>
      <c r="I520" s="1489" t="s">
        <v>1164</v>
      </c>
    </row>
    <row r="521" spans="1:9" ht="18.75" customHeight="1" x14ac:dyDescent="0.3">
      <c r="A521" s="2190" t="s">
        <v>791</v>
      </c>
      <c r="B521" s="2190"/>
      <c r="C521" s="1612">
        <v>45294</v>
      </c>
      <c r="D521" s="1475" t="s">
        <v>756</v>
      </c>
      <c r="E521" s="1618" t="s">
        <v>755</v>
      </c>
      <c r="F521" s="1489" t="s">
        <v>760</v>
      </c>
      <c r="G521" s="1489" t="s">
        <v>1090</v>
      </c>
      <c r="H521" s="1489" t="s">
        <v>1495</v>
      </c>
      <c r="I521" s="1489" t="s">
        <v>1092</v>
      </c>
    </row>
    <row r="522" spans="1:9" ht="18.75" customHeight="1" x14ac:dyDescent="0.3">
      <c r="A522" s="2190" t="s">
        <v>791</v>
      </c>
      <c r="B522" s="2190"/>
      <c r="C522" s="1612">
        <v>45294</v>
      </c>
      <c r="D522" s="1475" t="s">
        <v>764</v>
      </c>
      <c r="E522" s="1618" t="s">
        <v>750</v>
      </c>
      <c r="F522" s="1489" t="s">
        <v>760</v>
      </c>
      <c r="G522" s="1489" t="s">
        <v>1119</v>
      </c>
      <c r="H522" s="1489" t="s">
        <v>1496</v>
      </c>
      <c r="I522" s="1489" t="s">
        <v>1367</v>
      </c>
    </row>
    <row r="523" spans="1:9" ht="18.75" customHeight="1" x14ac:dyDescent="0.3">
      <c r="A523" s="2190" t="s">
        <v>791</v>
      </c>
      <c r="B523" s="2190"/>
      <c r="C523" s="1612">
        <v>45294</v>
      </c>
      <c r="D523" s="1475" t="s">
        <v>787</v>
      </c>
      <c r="E523" s="1618" t="s">
        <v>755</v>
      </c>
      <c r="F523" s="1494" t="s">
        <v>760</v>
      </c>
      <c r="G523" s="1494" t="s">
        <v>1190</v>
      </c>
      <c r="H523" s="1494" t="s">
        <v>782</v>
      </c>
      <c r="I523" s="1494" t="s">
        <v>1191</v>
      </c>
    </row>
    <row r="524" spans="1:9" ht="18.75" x14ac:dyDescent="0.3">
      <c r="A524" s="2190" t="s">
        <v>806</v>
      </c>
      <c r="B524" s="2190"/>
      <c r="C524" s="1612">
        <v>45295</v>
      </c>
      <c r="D524" s="1475" t="s">
        <v>749</v>
      </c>
      <c r="E524" s="1618" t="s">
        <v>750</v>
      </c>
      <c r="F524" s="1476" t="s">
        <v>887</v>
      </c>
      <c r="G524" s="1476" t="s">
        <v>899</v>
      </c>
      <c r="H524" s="1476" t="s">
        <v>1462</v>
      </c>
      <c r="I524" s="1476" t="s">
        <v>1463</v>
      </c>
    </row>
    <row r="525" spans="1:9" ht="18.75" x14ac:dyDescent="0.3">
      <c r="A525" s="2190" t="s">
        <v>806</v>
      </c>
      <c r="B525" s="2190"/>
      <c r="C525" s="1612">
        <v>45295</v>
      </c>
      <c r="D525" s="1475" t="s">
        <v>749</v>
      </c>
      <c r="E525" s="1618" t="s">
        <v>755</v>
      </c>
      <c r="F525" s="1476" t="s">
        <v>760</v>
      </c>
      <c r="G525" s="1476" t="s">
        <v>827</v>
      </c>
      <c r="H525" s="1476" t="s">
        <v>1204</v>
      </c>
      <c r="I525" s="1476" t="s">
        <v>1205</v>
      </c>
    </row>
    <row r="526" spans="1:9" ht="18.75" x14ac:dyDescent="0.3">
      <c r="A526" s="2190" t="s">
        <v>806</v>
      </c>
      <c r="B526" s="2190"/>
      <c r="C526" s="1612">
        <v>45295</v>
      </c>
      <c r="D526" s="1475" t="s">
        <v>756</v>
      </c>
      <c r="E526" s="1618" t="s">
        <v>750</v>
      </c>
      <c r="F526" s="1476" t="s">
        <v>760</v>
      </c>
      <c r="G526" s="1476" t="s">
        <v>1326</v>
      </c>
      <c r="H526" s="1476" t="s">
        <v>1141</v>
      </c>
      <c r="I526" s="1476" t="s">
        <v>1327</v>
      </c>
    </row>
    <row r="527" spans="1:9" ht="18.75" x14ac:dyDescent="0.3">
      <c r="A527" s="2190" t="s">
        <v>806</v>
      </c>
      <c r="B527" s="2190"/>
      <c r="C527" s="1612">
        <v>45295</v>
      </c>
      <c r="D527" s="1475" t="s">
        <v>756</v>
      </c>
      <c r="E527" s="1618" t="s">
        <v>755</v>
      </c>
      <c r="F527" s="1476" t="s">
        <v>760</v>
      </c>
      <c r="G527" s="1476" t="s">
        <v>781</v>
      </c>
      <c r="H527" s="1476" t="s">
        <v>782</v>
      </c>
      <c r="I527" s="1476" t="s">
        <v>1340</v>
      </c>
    </row>
    <row r="528" spans="1:9" ht="18.75" x14ac:dyDescent="0.3">
      <c r="A528" s="2190" t="s">
        <v>806</v>
      </c>
      <c r="B528" s="2190"/>
      <c r="C528" s="1612">
        <v>45295</v>
      </c>
      <c r="D528" s="1475" t="s">
        <v>764</v>
      </c>
      <c r="E528" s="1618" t="s">
        <v>750</v>
      </c>
      <c r="F528" s="1476" t="s">
        <v>760</v>
      </c>
      <c r="G528" s="1476" t="s">
        <v>1354</v>
      </c>
      <c r="H528" s="1476" t="s">
        <v>1497</v>
      </c>
      <c r="I528" s="1476" t="s">
        <v>1111</v>
      </c>
    </row>
    <row r="529" spans="1:9" ht="18.75" x14ac:dyDescent="0.3">
      <c r="A529" s="2190" t="s">
        <v>806</v>
      </c>
      <c r="B529" s="2190"/>
      <c r="C529" s="1612">
        <v>45295</v>
      </c>
      <c r="D529" s="1475" t="s">
        <v>787</v>
      </c>
      <c r="E529" s="1618" t="s">
        <v>755</v>
      </c>
      <c r="F529" s="1476" t="s">
        <v>760</v>
      </c>
      <c r="G529" s="1476" t="s">
        <v>1004</v>
      </c>
      <c r="H529" s="1476" t="s">
        <v>1328</v>
      </c>
      <c r="I529" s="1476" t="s">
        <v>1346</v>
      </c>
    </row>
    <row r="530" spans="1:9" ht="18.75" x14ac:dyDescent="0.3">
      <c r="A530" s="2190" t="s">
        <v>826</v>
      </c>
      <c r="B530" s="2190"/>
      <c r="C530" s="1612">
        <v>45296</v>
      </c>
      <c r="D530" s="1475" t="s">
        <v>749</v>
      </c>
      <c r="E530" s="1618" t="s">
        <v>750</v>
      </c>
      <c r="F530" s="1476" t="s">
        <v>760</v>
      </c>
      <c r="G530" s="1476" t="s">
        <v>914</v>
      </c>
      <c r="H530" s="1476" t="s">
        <v>1477</v>
      </c>
      <c r="I530" s="1476" t="s">
        <v>1478</v>
      </c>
    </row>
    <row r="531" spans="1:9" ht="18.75" x14ac:dyDescent="0.3">
      <c r="A531" s="2190" t="s">
        <v>826</v>
      </c>
      <c r="B531" s="2190"/>
      <c r="C531" s="1612">
        <v>45296</v>
      </c>
      <c r="D531" s="1475" t="s">
        <v>749</v>
      </c>
      <c r="E531" s="1618" t="s">
        <v>755</v>
      </c>
      <c r="F531" s="1476" t="s">
        <v>760</v>
      </c>
      <c r="G531" s="1476" t="s">
        <v>914</v>
      </c>
      <c r="H531" s="1476" t="s">
        <v>1477</v>
      </c>
      <c r="I531" s="1476" t="s">
        <v>1478</v>
      </c>
    </row>
    <row r="532" spans="1:9" ht="18.75" x14ac:dyDescent="0.3">
      <c r="A532" s="2190" t="s">
        <v>826</v>
      </c>
      <c r="B532" s="2190"/>
      <c r="C532" s="1612">
        <v>45296</v>
      </c>
      <c r="D532" s="1475" t="s">
        <v>756</v>
      </c>
      <c r="E532" s="1618" t="s">
        <v>750</v>
      </c>
      <c r="F532" s="1476" t="s">
        <v>760</v>
      </c>
      <c r="G532" s="1476" t="s">
        <v>1498</v>
      </c>
      <c r="H532" s="1476" t="s">
        <v>785</v>
      </c>
      <c r="I532" s="1476" t="s">
        <v>1499</v>
      </c>
    </row>
    <row r="533" spans="1:9" ht="18.75" x14ac:dyDescent="0.3">
      <c r="A533" s="2190" t="s">
        <v>826</v>
      </c>
      <c r="B533" s="2190"/>
      <c r="C533" s="1612">
        <v>45296</v>
      </c>
      <c r="D533" s="1475" t="s">
        <v>756</v>
      </c>
      <c r="E533" s="1618" t="s">
        <v>755</v>
      </c>
      <c r="F533" s="1476" t="s">
        <v>760</v>
      </c>
      <c r="G533" s="1476" t="s">
        <v>1500</v>
      </c>
      <c r="H533" s="1476" t="s">
        <v>1383</v>
      </c>
      <c r="I533" s="1476" t="s">
        <v>1501</v>
      </c>
    </row>
    <row r="534" spans="1:9" ht="18.75" x14ac:dyDescent="0.3">
      <c r="A534" s="2190" t="s">
        <v>826</v>
      </c>
      <c r="B534" s="2190"/>
      <c r="C534" s="1612">
        <v>45296</v>
      </c>
      <c r="D534" s="1475" t="s">
        <v>764</v>
      </c>
      <c r="E534" s="1618" t="s">
        <v>750</v>
      </c>
      <c r="F534" s="1476" t="s">
        <v>760</v>
      </c>
      <c r="G534" s="1476" t="s">
        <v>1027</v>
      </c>
      <c r="H534" s="1476" t="s">
        <v>1494</v>
      </c>
      <c r="I534" s="1476" t="s">
        <v>1233</v>
      </c>
    </row>
    <row r="535" spans="1:9" ht="18.75" x14ac:dyDescent="0.3">
      <c r="A535" s="2190" t="s">
        <v>826</v>
      </c>
      <c r="B535" s="2191"/>
      <c r="C535" s="1612">
        <v>45296</v>
      </c>
      <c r="D535" s="1596" t="s">
        <v>787</v>
      </c>
      <c r="E535" s="1618" t="s">
        <v>755</v>
      </c>
      <c r="F535" s="1476" t="s">
        <v>760</v>
      </c>
      <c r="G535" s="1476" t="s">
        <v>1085</v>
      </c>
      <c r="H535" s="1476" t="s">
        <v>1502</v>
      </c>
      <c r="I535" s="1476" t="s">
        <v>1343</v>
      </c>
    </row>
    <row r="536" spans="1:9" ht="18.75" x14ac:dyDescent="0.3">
      <c r="A536" s="2190" t="s">
        <v>837</v>
      </c>
      <c r="B536" s="2190"/>
      <c r="C536" s="1612">
        <v>45297</v>
      </c>
      <c r="D536" s="1475" t="s">
        <v>749</v>
      </c>
      <c r="E536" s="1618" t="s">
        <v>750</v>
      </c>
      <c r="F536" s="1476" t="s">
        <v>887</v>
      </c>
      <c r="G536" s="1476" t="s">
        <v>906</v>
      </c>
      <c r="H536" s="1492" t="s">
        <v>1503</v>
      </c>
      <c r="I536" s="1476" t="s">
        <v>1219</v>
      </c>
    </row>
    <row r="537" spans="1:9" ht="18.75" x14ac:dyDescent="0.3">
      <c r="A537" s="2190" t="s">
        <v>837</v>
      </c>
      <c r="B537" s="2190"/>
      <c r="C537" s="1612">
        <v>45297</v>
      </c>
      <c r="D537" s="1475" t="s">
        <v>749</v>
      </c>
      <c r="E537" s="1618" t="s">
        <v>755</v>
      </c>
      <c r="F537" s="1476" t="s">
        <v>887</v>
      </c>
      <c r="G537" s="1476" t="s">
        <v>884</v>
      </c>
      <c r="H537" s="1476" t="s">
        <v>1439</v>
      </c>
      <c r="I537" s="1476" t="s">
        <v>1112</v>
      </c>
    </row>
    <row r="538" spans="1:9" ht="18.75" x14ac:dyDescent="0.3">
      <c r="A538" s="2190" t="s">
        <v>837</v>
      </c>
      <c r="B538" s="2190"/>
      <c r="C538" s="1612">
        <v>45297</v>
      </c>
      <c r="D538" s="1475" t="s">
        <v>756</v>
      </c>
      <c r="E538" s="1618" t="s">
        <v>750</v>
      </c>
      <c r="F538" s="1476" t="s">
        <v>887</v>
      </c>
      <c r="G538" s="1476" t="s">
        <v>1137</v>
      </c>
      <c r="H538" s="1476" t="s">
        <v>1181</v>
      </c>
      <c r="I538" s="1476" t="s">
        <v>1139</v>
      </c>
    </row>
    <row r="539" spans="1:9" ht="18.75" x14ac:dyDescent="0.3">
      <c r="A539" s="2190" t="s">
        <v>837</v>
      </c>
      <c r="B539" s="2190"/>
      <c r="C539" s="1612">
        <v>45297</v>
      </c>
      <c r="D539" s="1475" t="s">
        <v>756</v>
      </c>
      <c r="E539" s="1618" t="s">
        <v>755</v>
      </c>
      <c r="F539" s="1476" t="s">
        <v>760</v>
      </c>
      <c r="G539" s="1476" t="s">
        <v>1130</v>
      </c>
      <c r="H539" s="1476" t="s">
        <v>95</v>
      </c>
      <c r="I539" s="1476" t="s">
        <v>1369</v>
      </c>
    </row>
    <row r="540" spans="1:9" ht="18.75" x14ac:dyDescent="0.3">
      <c r="A540" s="2190" t="s">
        <v>837</v>
      </c>
      <c r="B540" s="2190"/>
      <c r="C540" s="1612">
        <v>45297</v>
      </c>
      <c r="D540" s="1475" t="s">
        <v>764</v>
      </c>
      <c r="E540" s="1618" t="s">
        <v>750</v>
      </c>
      <c r="F540" s="1476" t="s">
        <v>887</v>
      </c>
      <c r="G540" s="1476" t="s">
        <v>850</v>
      </c>
      <c r="H540" s="1476" t="s">
        <v>1214</v>
      </c>
      <c r="I540" s="1476" t="s">
        <v>1215</v>
      </c>
    </row>
    <row r="541" spans="1:9" ht="18.75" x14ac:dyDescent="0.3">
      <c r="A541" s="2190" t="s">
        <v>837</v>
      </c>
      <c r="B541" s="2190"/>
      <c r="C541" s="1612">
        <v>45297</v>
      </c>
      <c r="D541" s="1475" t="s">
        <v>787</v>
      </c>
      <c r="E541" s="1618" t="s">
        <v>755</v>
      </c>
      <c r="F541" s="1476" t="s">
        <v>760</v>
      </c>
      <c r="G541" s="1476" t="s">
        <v>1504</v>
      </c>
      <c r="H541" s="1476" t="s">
        <v>95</v>
      </c>
      <c r="I541" s="1476" t="s">
        <v>1505</v>
      </c>
    </row>
    <row r="542" spans="1:9" ht="18.75" x14ac:dyDescent="0.3">
      <c r="A542" s="2190" t="s">
        <v>855</v>
      </c>
      <c r="B542" s="2190"/>
      <c r="C542" s="1612">
        <v>45298</v>
      </c>
      <c r="D542" s="1475" t="s">
        <v>749</v>
      </c>
      <c r="E542" s="1618" t="s">
        <v>750</v>
      </c>
      <c r="F542" s="1476" t="s">
        <v>887</v>
      </c>
      <c r="G542" s="1476" t="s">
        <v>957</v>
      </c>
      <c r="H542" s="1476" t="s">
        <v>1412</v>
      </c>
      <c r="I542" s="1476" t="s">
        <v>1265</v>
      </c>
    </row>
    <row r="543" spans="1:9" ht="18.75" x14ac:dyDescent="0.3">
      <c r="A543" s="2190" t="s">
        <v>855</v>
      </c>
      <c r="B543" s="2190"/>
      <c r="C543" s="1612">
        <v>45298</v>
      </c>
      <c r="D543" s="1475" t="s">
        <v>749</v>
      </c>
      <c r="E543" s="1618" t="s">
        <v>755</v>
      </c>
      <c r="F543" s="1476" t="s">
        <v>887</v>
      </c>
      <c r="G543" s="1476" t="s">
        <v>1148</v>
      </c>
      <c r="H543" s="1476" t="s">
        <v>92</v>
      </c>
      <c r="I543" s="1476" t="s">
        <v>1149</v>
      </c>
    </row>
    <row r="544" spans="1:9" ht="18.75" x14ac:dyDescent="0.3">
      <c r="A544" s="2190" t="s">
        <v>855</v>
      </c>
      <c r="B544" s="2190"/>
      <c r="C544" s="1612">
        <v>45298</v>
      </c>
      <c r="D544" s="1475" t="s">
        <v>756</v>
      </c>
      <c r="E544" s="1618" t="s">
        <v>750</v>
      </c>
      <c r="F544" s="1476" t="s">
        <v>887</v>
      </c>
      <c r="G544" s="1476" t="s">
        <v>757</v>
      </c>
      <c r="H544" s="1476" t="s">
        <v>1506</v>
      </c>
      <c r="I544" s="1476" t="s">
        <v>1507</v>
      </c>
    </row>
    <row r="545" spans="1:9" ht="18.75" x14ac:dyDescent="0.3">
      <c r="A545" s="2190" t="s">
        <v>855</v>
      </c>
      <c r="B545" s="2190"/>
      <c r="C545" s="1612">
        <v>45298</v>
      </c>
      <c r="D545" s="1475" t="s">
        <v>756</v>
      </c>
      <c r="E545" s="1618" t="s">
        <v>755</v>
      </c>
      <c r="F545" s="1476" t="s">
        <v>760</v>
      </c>
      <c r="G545" s="1476" t="s">
        <v>1349</v>
      </c>
      <c r="H545" s="1476" t="s">
        <v>95</v>
      </c>
      <c r="I545" s="1476" t="s">
        <v>1224</v>
      </c>
    </row>
    <row r="546" spans="1:9" ht="18.75" x14ac:dyDescent="0.3">
      <c r="A546" s="2190" t="s">
        <v>855</v>
      </c>
      <c r="B546" s="2190"/>
      <c r="C546" s="1612">
        <v>45298</v>
      </c>
      <c r="D546" s="1475" t="s">
        <v>764</v>
      </c>
      <c r="E546" s="1618" t="s">
        <v>750</v>
      </c>
      <c r="F546" s="1476" t="s">
        <v>887</v>
      </c>
      <c r="G546" s="1476" t="s">
        <v>1220</v>
      </c>
      <c r="H546" s="1476" t="s">
        <v>1508</v>
      </c>
      <c r="I546" s="1476" t="s">
        <v>1222</v>
      </c>
    </row>
    <row r="547" spans="1:9" ht="18.75" x14ac:dyDescent="0.3">
      <c r="A547" s="2190" t="s">
        <v>855</v>
      </c>
      <c r="B547" s="2190"/>
      <c r="C547" s="1612">
        <v>45298</v>
      </c>
      <c r="D547" s="1475" t="s">
        <v>787</v>
      </c>
      <c r="E547" s="1618" t="s">
        <v>755</v>
      </c>
      <c r="F547" s="1476" t="s">
        <v>887</v>
      </c>
      <c r="G547" s="1476" t="s">
        <v>948</v>
      </c>
      <c r="H547" s="1476" t="s">
        <v>94</v>
      </c>
      <c r="I547" s="1476" t="s">
        <v>1279</v>
      </c>
    </row>
    <row r="548" spans="1:9" ht="18.75" x14ac:dyDescent="0.3">
      <c r="A548" s="2190" t="s">
        <v>748</v>
      </c>
      <c r="B548" s="2190"/>
      <c r="C548" s="1612">
        <v>45299</v>
      </c>
      <c r="D548" s="1475" t="s">
        <v>749</v>
      </c>
      <c r="E548" s="1618" t="s">
        <v>750</v>
      </c>
      <c r="F548" s="1476" t="s">
        <v>887</v>
      </c>
      <c r="G548" s="1476" t="s">
        <v>1018</v>
      </c>
      <c r="H548" s="1476" t="s">
        <v>1509</v>
      </c>
      <c r="I548" s="1476" t="s">
        <v>1510</v>
      </c>
    </row>
    <row r="549" spans="1:9" ht="18.75" x14ac:dyDescent="0.3">
      <c r="A549" s="2190" t="s">
        <v>748</v>
      </c>
      <c r="B549" s="2190"/>
      <c r="C549" s="1612">
        <v>45299</v>
      </c>
      <c r="D549" s="1475" t="s">
        <v>749</v>
      </c>
      <c r="E549" s="1618" t="s">
        <v>755</v>
      </c>
      <c r="F549" s="1476" t="s">
        <v>887</v>
      </c>
      <c r="G549" s="1476" t="s">
        <v>1132</v>
      </c>
      <c r="H549" s="1476" t="s">
        <v>1402</v>
      </c>
      <c r="I549" s="1476" t="s">
        <v>1134</v>
      </c>
    </row>
    <row r="550" spans="1:9" ht="18.75" x14ac:dyDescent="0.3">
      <c r="A550" s="2190" t="s">
        <v>748</v>
      </c>
      <c r="B550" s="2190"/>
      <c r="C550" s="1612">
        <v>45299</v>
      </c>
      <c r="D550" s="1475" t="s">
        <v>756</v>
      </c>
      <c r="E550" s="1618" t="s">
        <v>750</v>
      </c>
      <c r="F550" s="1476" t="s">
        <v>760</v>
      </c>
      <c r="G550" s="1476" t="s">
        <v>865</v>
      </c>
      <c r="H550" s="1476" t="s">
        <v>782</v>
      </c>
      <c r="I550" s="1476" t="s">
        <v>1099</v>
      </c>
    </row>
    <row r="551" spans="1:9" ht="18.75" x14ac:dyDescent="0.3">
      <c r="A551" s="2190" t="s">
        <v>748</v>
      </c>
      <c r="B551" s="2190"/>
      <c r="C551" s="1612">
        <v>45299</v>
      </c>
      <c r="D551" s="1475" t="s">
        <v>756</v>
      </c>
      <c r="E551" s="1618" t="s">
        <v>755</v>
      </c>
      <c r="F551" s="1476" t="s">
        <v>760</v>
      </c>
      <c r="G551" s="1476" t="s">
        <v>1511</v>
      </c>
      <c r="H551" s="1476" t="s">
        <v>1512</v>
      </c>
      <c r="I551" s="1476" t="s">
        <v>1513</v>
      </c>
    </row>
    <row r="552" spans="1:9" ht="18.75" x14ac:dyDescent="0.3">
      <c r="A552" s="2190" t="s">
        <v>748</v>
      </c>
      <c r="B552" s="2190"/>
      <c r="C552" s="1612">
        <v>45299</v>
      </c>
      <c r="D552" s="1475" t="s">
        <v>764</v>
      </c>
      <c r="E552" s="1618" t="s">
        <v>750</v>
      </c>
      <c r="F552" s="1476" t="s">
        <v>760</v>
      </c>
      <c r="G552" s="1476" t="s">
        <v>869</v>
      </c>
      <c r="H552" s="1476" t="s">
        <v>53</v>
      </c>
      <c r="I552" s="1476" t="s">
        <v>1235</v>
      </c>
    </row>
    <row r="553" spans="1:9" ht="18.75" x14ac:dyDescent="0.3">
      <c r="A553" s="2190" t="s">
        <v>748</v>
      </c>
      <c r="B553" s="2190"/>
      <c r="C553" s="1612">
        <v>45299</v>
      </c>
      <c r="D553" s="1475" t="s">
        <v>764</v>
      </c>
      <c r="E553" s="1618" t="s">
        <v>755</v>
      </c>
      <c r="F553" s="1476" t="s">
        <v>887</v>
      </c>
      <c r="G553" s="1476" t="s">
        <v>1514</v>
      </c>
      <c r="H553" s="1476" t="s">
        <v>1515</v>
      </c>
      <c r="I553" s="1476" t="s">
        <v>1516</v>
      </c>
    </row>
    <row r="554" spans="1:9" ht="18.75" x14ac:dyDescent="0.3">
      <c r="A554" s="2190" t="s">
        <v>771</v>
      </c>
      <c r="B554" s="2190"/>
      <c r="C554" s="1612">
        <v>45300</v>
      </c>
      <c r="D554" s="2109" t="s">
        <v>749</v>
      </c>
      <c r="E554" s="1616" t="s">
        <v>750</v>
      </c>
      <c r="F554" s="1476" t="s">
        <v>887</v>
      </c>
      <c r="G554" s="1476" t="s">
        <v>853</v>
      </c>
      <c r="H554" s="1476" t="s">
        <v>1181</v>
      </c>
      <c r="I554" s="1476" t="s">
        <v>1182</v>
      </c>
    </row>
    <row r="555" spans="1:9" ht="18.75" x14ac:dyDescent="0.3">
      <c r="A555" s="2190" t="s">
        <v>771</v>
      </c>
      <c r="B555" s="2190"/>
      <c r="C555" s="1612">
        <v>45300</v>
      </c>
      <c r="D555" s="2109" t="s">
        <v>749</v>
      </c>
      <c r="E555" s="1616" t="s">
        <v>755</v>
      </c>
      <c r="F555" s="1476" t="s">
        <v>887</v>
      </c>
      <c r="G555" s="1476" t="s">
        <v>775</v>
      </c>
      <c r="H555" s="1476" t="s">
        <v>1466</v>
      </c>
      <c r="I555" s="1476" t="s">
        <v>1467</v>
      </c>
    </row>
    <row r="556" spans="1:9" ht="18.75" x14ac:dyDescent="0.3">
      <c r="A556" s="2190" t="s">
        <v>771</v>
      </c>
      <c r="B556" s="2190"/>
      <c r="C556" s="1612">
        <v>45300</v>
      </c>
      <c r="D556" s="2109" t="s">
        <v>756</v>
      </c>
      <c r="E556" s="1616" t="s">
        <v>750</v>
      </c>
      <c r="F556" s="1476" t="s">
        <v>760</v>
      </c>
      <c r="G556" s="1476" t="s">
        <v>832</v>
      </c>
      <c r="H556" s="1476" t="s">
        <v>1383</v>
      </c>
      <c r="I556" s="1476" t="s">
        <v>1296</v>
      </c>
    </row>
    <row r="557" spans="1:9" ht="18.75" x14ac:dyDescent="0.3">
      <c r="A557" s="2190" t="s">
        <v>771</v>
      </c>
      <c r="B557" s="2190"/>
      <c r="C557" s="1612">
        <v>45300</v>
      </c>
      <c r="D557" s="2109" t="s">
        <v>756</v>
      </c>
      <c r="E557" s="1616" t="s">
        <v>755</v>
      </c>
      <c r="F557" s="1476" t="s">
        <v>887</v>
      </c>
      <c r="G557" s="1476" t="s">
        <v>867</v>
      </c>
      <c r="H557" s="1492" t="s">
        <v>1212</v>
      </c>
      <c r="I557" s="1476" t="s">
        <v>1357</v>
      </c>
    </row>
    <row r="558" spans="1:9" ht="18.75" x14ac:dyDescent="0.3">
      <c r="A558" s="2190" t="s">
        <v>771</v>
      </c>
      <c r="B558" s="2190"/>
      <c r="C558" s="1612">
        <v>45300</v>
      </c>
      <c r="D558" s="2109" t="s">
        <v>764</v>
      </c>
      <c r="E558" s="1616" t="s">
        <v>750</v>
      </c>
      <c r="F558" s="1476" t="s">
        <v>760</v>
      </c>
      <c r="G558" s="1476" t="s">
        <v>881</v>
      </c>
      <c r="H558" s="1476" t="s">
        <v>882</v>
      </c>
      <c r="I558" s="1476" t="s">
        <v>1391</v>
      </c>
    </row>
    <row r="559" spans="1:9" ht="18.75" x14ac:dyDescent="0.3">
      <c r="A559" s="2192" t="s">
        <v>771</v>
      </c>
      <c r="B559" s="2192"/>
      <c r="C559" s="1612">
        <v>45300</v>
      </c>
      <c r="D559" s="2110" t="s">
        <v>764</v>
      </c>
      <c r="E559" s="1617" t="s">
        <v>755</v>
      </c>
      <c r="F559" s="1476" t="s">
        <v>760</v>
      </c>
      <c r="G559" s="1476" t="s">
        <v>1168</v>
      </c>
      <c r="H559" s="1476" t="s">
        <v>1387</v>
      </c>
      <c r="I559" s="1476" t="s">
        <v>1388</v>
      </c>
    </row>
    <row r="560" spans="1:9" ht="18.75" x14ac:dyDescent="0.3">
      <c r="A560" s="2190" t="s">
        <v>791</v>
      </c>
      <c r="B560" s="2190"/>
      <c r="C560" s="1612">
        <v>45301</v>
      </c>
      <c r="D560" s="1475" t="s">
        <v>749</v>
      </c>
      <c r="E560" s="1618" t="s">
        <v>750</v>
      </c>
      <c r="F560" s="1476" t="s">
        <v>887</v>
      </c>
      <c r="G560" s="1476" t="s">
        <v>987</v>
      </c>
      <c r="H560" s="1476" t="s">
        <v>782</v>
      </c>
      <c r="I560" s="1476" t="s">
        <v>1325</v>
      </c>
    </row>
    <row r="561" spans="1:9" ht="18.75" x14ac:dyDescent="0.3">
      <c r="A561" s="2190" t="s">
        <v>791</v>
      </c>
      <c r="B561" s="2190"/>
      <c r="C561" s="1612">
        <v>45301</v>
      </c>
      <c r="D561" s="1475" t="s">
        <v>749</v>
      </c>
      <c r="E561" s="1618" t="s">
        <v>755</v>
      </c>
      <c r="F561" s="1476" t="s">
        <v>887</v>
      </c>
      <c r="G561" s="1476" t="s">
        <v>835</v>
      </c>
      <c r="H561" s="1476" t="s">
        <v>1144</v>
      </c>
      <c r="I561" s="1476" t="s">
        <v>1310</v>
      </c>
    </row>
    <row r="562" spans="1:9" ht="18.75" x14ac:dyDescent="0.3">
      <c r="A562" s="2190" t="s">
        <v>791</v>
      </c>
      <c r="B562" s="2190"/>
      <c r="C562" s="1612">
        <v>45301</v>
      </c>
      <c r="D562" s="1475" t="s">
        <v>756</v>
      </c>
      <c r="E562" s="1618" t="s">
        <v>750</v>
      </c>
      <c r="F562" s="1476" t="s">
        <v>760</v>
      </c>
      <c r="G562" s="1476" t="s">
        <v>797</v>
      </c>
      <c r="H562" s="1476" t="s">
        <v>1517</v>
      </c>
      <c r="I562" s="1476" t="s">
        <v>1364</v>
      </c>
    </row>
    <row r="563" spans="1:9" ht="18.75" x14ac:dyDescent="0.3">
      <c r="A563" s="2190" t="s">
        <v>791</v>
      </c>
      <c r="B563" s="2190"/>
      <c r="C563" s="1612">
        <v>45301</v>
      </c>
      <c r="D563" s="1475" t="s">
        <v>756</v>
      </c>
      <c r="E563" s="1618" t="s">
        <v>755</v>
      </c>
      <c r="F563" s="1476" t="s">
        <v>760</v>
      </c>
      <c r="G563" s="1476" t="s">
        <v>817</v>
      </c>
      <c r="H563" s="1492" t="s">
        <v>1212</v>
      </c>
      <c r="I563" s="1476" t="s">
        <v>1397</v>
      </c>
    </row>
    <row r="564" spans="1:9" ht="18.75" x14ac:dyDescent="0.3">
      <c r="A564" s="2190" t="s">
        <v>791</v>
      </c>
      <c r="B564" s="2190"/>
      <c r="C564" s="1612">
        <v>45301</v>
      </c>
      <c r="D564" s="1475" t="s">
        <v>764</v>
      </c>
      <c r="E564" s="1618" t="s">
        <v>750</v>
      </c>
      <c r="F564" s="1476" t="s">
        <v>760</v>
      </c>
      <c r="G564" s="1476" t="s">
        <v>820</v>
      </c>
      <c r="H564" s="1476" t="s">
        <v>1518</v>
      </c>
      <c r="I564" s="1476" t="s">
        <v>1373</v>
      </c>
    </row>
    <row r="565" spans="1:9" ht="18.75" x14ac:dyDescent="0.3">
      <c r="A565" s="2190" t="s">
        <v>791</v>
      </c>
      <c r="B565" s="2191"/>
      <c r="C565" s="1612">
        <v>45301</v>
      </c>
      <c r="D565" s="1596" t="s">
        <v>787</v>
      </c>
      <c r="E565" s="1618" t="s">
        <v>755</v>
      </c>
      <c r="F565" s="1476" t="s">
        <v>887</v>
      </c>
      <c r="G565" s="1476" t="s">
        <v>823</v>
      </c>
      <c r="H565" s="1476" t="s">
        <v>1475</v>
      </c>
      <c r="I565" s="1476" t="s">
        <v>1261</v>
      </c>
    </row>
    <row r="566" spans="1:9" ht="18.75" x14ac:dyDescent="0.3">
      <c r="A566" s="2190" t="s">
        <v>806</v>
      </c>
      <c r="B566" s="2190"/>
      <c r="C566" s="1612">
        <v>45302</v>
      </c>
      <c r="D566" s="1475" t="s">
        <v>749</v>
      </c>
      <c r="E566" s="1618" t="s">
        <v>750</v>
      </c>
      <c r="F566" s="1476" t="s">
        <v>887</v>
      </c>
      <c r="G566" s="1476" t="s">
        <v>967</v>
      </c>
      <c r="H566" s="1476" t="s">
        <v>1519</v>
      </c>
      <c r="I566" s="1476" t="s">
        <v>1253</v>
      </c>
    </row>
    <row r="567" spans="1:9" ht="18.75" x14ac:dyDescent="0.3">
      <c r="A567" s="2190" t="s">
        <v>806</v>
      </c>
      <c r="B567" s="2190"/>
      <c r="C567" s="1612">
        <v>45302</v>
      </c>
      <c r="D567" s="1475" t="s">
        <v>749</v>
      </c>
      <c r="E567" s="1618" t="s">
        <v>755</v>
      </c>
      <c r="F567" s="1476" t="s">
        <v>887</v>
      </c>
      <c r="G567" s="1476" t="s">
        <v>795</v>
      </c>
      <c r="H567" s="1476" t="s">
        <v>95</v>
      </c>
      <c r="I567" s="1476" t="s">
        <v>1368</v>
      </c>
    </row>
    <row r="568" spans="1:9" ht="18.75" x14ac:dyDescent="0.3">
      <c r="A568" s="2190" t="s">
        <v>806</v>
      </c>
      <c r="B568" s="2190"/>
      <c r="C568" s="1612">
        <v>45302</v>
      </c>
      <c r="D568" s="1475" t="s">
        <v>756</v>
      </c>
      <c r="E568" s="1618" t="s">
        <v>750</v>
      </c>
      <c r="F568" s="1476" t="s">
        <v>760</v>
      </c>
      <c r="G568" s="1476" t="s">
        <v>1062</v>
      </c>
      <c r="H568" s="1476" t="s">
        <v>1382</v>
      </c>
      <c r="I568" s="1476" t="s">
        <v>1437</v>
      </c>
    </row>
    <row r="569" spans="1:9" ht="18.75" x14ac:dyDescent="0.3">
      <c r="A569" s="2190" t="s">
        <v>806</v>
      </c>
      <c r="B569" s="2190"/>
      <c r="C569" s="1612">
        <v>45302</v>
      </c>
      <c r="D569" s="1475" t="s">
        <v>756</v>
      </c>
      <c r="E569" s="1618" t="s">
        <v>755</v>
      </c>
      <c r="F569" s="1476" t="s">
        <v>887</v>
      </c>
      <c r="G569" s="1476" t="s">
        <v>1520</v>
      </c>
      <c r="H569" s="1476" t="s">
        <v>1521</v>
      </c>
      <c r="I569" s="1476" t="s">
        <v>1522</v>
      </c>
    </row>
    <row r="570" spans="1:9" ht="18.75" x14ac:dyDescent="0.3">
      <c r="A570" s="2190" t="s">
        <v>806</v>
      </c>
      <c r="B570" s="2190"/>
      <c r="C570" s="1612">
        <v>45302</v>
      </c>
      <c r="D570" s="1475" t="s">
        <v>764</v>
      </c>
      <c r="E570" s="1618" t="s">
        <v>750</v>
      </c>
      <c r="F570" s="1476" t="s">
        <v>760</v>
      </c>
      <c r="G570" s="1476" t="s">
        <v>985</v>
      </c>
      <c r="H570" s="1476" t="s">
        <v>93</v>
      </c>
      <c r="I570" s="1476" t="s">
        <v>1523</v>
      </c>
    </row>
    <row r="571" spans="1:9" ht="18.75" x14ac:dyDescent="0.3">
      <c r="A571" s="2190" t="s">
        <v>806</v>
      </c>
      <c r="B571" s="2190"/>
      <c r="C571" s="1612">
        <v>45302</v>
      </c>
      <c r="D571" s="1475" t="s">
        <v>787</v>
      </c>
      <c r="E571" s="1618" t="s">
        <v>755</v>
      </c>
      <c r="F571" s="1476" t="s">
        <v>760</v>
      </c>
      <c r="G571" s="1476" t="s">
        <v>985</v>
      </c>
      <c r="H571" s="1476" t="s">
        <v>93</v>
      </c>
      <c r="I571" s="1476" t="s">
        <v>1523</v>
      </c>
    </row>
    <row r="572" spans="1:9" ht="18.75" x14ac:dyDescent="0.3">
      <c r="A572" s="2190" t="s">
        <v>826</v>
      </c>
      <c r="B572" s="2190"/>
      <c r="C572" s="1612">
        <v>45303</v>
      </c>
      <c r="D572" s="1475" t="s">
        <v>749</v>
      </c>
      <c r="E572" s="1618" t="s">
        <v>750</v>
      </c>
      <c r="F572" s="1476" t="s">
        <v>760</v>
      </c>
      <c r="G572" s="1476" t="s">
        <v>1007</v>
      </c>
      <c r="H572" s="1476" t="s">
        <v>1524</v>
      </c>
      <c r="I572" s="1476" t="s">
        <v>1525</v>
      </c>
    </row>
    <row r="573" spans="1:9" ht="18.75" x14ac:dyDescent="0.3">
      <c r="A573" s="2190" t="s">
        <v>826</v>
      </c>
      <c r="B573" s="2190"/>
      <c r="C573" s="1612">
        <v>45303</v>
      </c>
      <c r="D573" s="1475" t="s">
        <v>749</v>
      </c>
      <c r="E573" s="1618" t="s">
        <v>755</v>
      </c>
      <c r="F573" s="1476" t="s">
        <v>887</v>
      </c>
      <c r="G573" s="1476" t="s">
        <v>1057</v>
      </c>
      <c r="H573" s="1476" t="s">
        <v>1313</v>
      </c>
      <c r="I573" s="1476" t="s">
        <v>1314</v>
      </c>
    </row>
    <row r="574" spans="1:9" ht="18.75" x14ac:dyDescent="0.3">
      <c r="A574" s="2190" t="s">
        <v>826</v>
      </c>
      <c r="B574" s="2190"/>
      <c r="C574" s="1612">
        <v>45303</v>
      </c>
      <c r="D574" s="1475" t="s">
        <v>756</v>
      </c>
      <c r="E574" s="1618" t="s">
        <v>750</v>
      </c>
      <c r="F574" s="1476" t="s">
        <v>887</v>
      </c>
      <c r="G574" s="1476" t="s">
        <v>1249</v>
      </c>
      <c r="H574" s="1476" t="s">
        <v>1517</v>
      </c>
      <c r="I574" s="1476" t="s">
        <v>1257</v>
      </c>
    </row>
    <row r="575" spans="1:9" ht="18.75" x14ac:dyDescent="0.3">
      <c r="A575" s="2190" t="s">
        <v>826</v>
      </c>
      <c r="B575" s="2190"/>
      <c r="C575" s="1612">
        <v>45303</v>
      </c>
      <c r="D575" s="1475" t="s">
        <v>756</v>
      </c>
      <c r="E575" s="1618" t="s">
        <v>755</v>
      </c>
      <c r="F575" s="1476" t="s">
        <v>760</v>
      </c>
      <c r="G575" s="1476" t="s">
        <v>1049</v>
      </c>
      <c r="H575" s="1476" t="s">
        <v>1365</v>
      </c>
      <c r="I575" s="1476" t="s">
        <v>1177</v>
      </c>
    </row>
    <row r="576" spans="1:9" ht="18.75" x14ac:dyDescent="0.3">
      <c r="A576" s="2190" t="s">
        <v>826</v>
      </c>
      <c r="B576" s="2190"/>
      <c r="C576" s="1612">
        <v>45303</v>
      </c>
      <c r="D576" s="1475" t="s">
        <v>764</v>
      </c>
      <c r="E576" s="1618" t="s">
        <v>750</v>
      </c>
      <c r="F576" s="1476" t="s">
        <v>760</v>
      </c>
      <c r="G576" s="1476" t="s">
        <v>1526</v>
      </c>
      <c r="H576" s="1476" t="s">
        <v>1527</v>
      </c>
      <c r="I576" s="1476" t="s">
        <v>1528</v>
      </c>
    </row>
    <row r="577" spans="1:9" ht="18.75" x14ac:dyDescent="0.3">
      <c r="A577" s="2190" t="s">
        <v>826</v>
      </c>
      <c r="B577" s="2190"/>
      <c r="C577" s="1612">
        <v>45303</v>
      </c>
      <c r="D577" s="1475" t="s">
        <v>787</v>
      </c>
      <c r="E577" s="1618" t="s">
        <v>755</v>
      </c>
      <c r="F577" s="1493" t="s">
        <v>760</v>
      </c>
      <c r="G577" s="1493" t="s">
        <v>931</v>
      </c>
      <c r="H577" s="1493" t="s">
        <v>94</v>
      </c>
      <c r="I577" s="1493" t="s">
        <v>1529</v>
      </c>
    </row>
    <row r="578" spans="1:9" ht="18.75" x14ac:dyDescent="0.3">
      <c r="A578" s="2190" t="s">
        <v>837</v>
      </c>
      <c r="B578" s="2190"/>
      <c r="C578" s="1612">
        <v>45304</v>
      </c>
      <c r="D578" s="1475" t="s">
        <v>749</v>
      </c>
      <c r="E578" s="1618" t="s">
        <v>750</v>
      </c>
      <c r="F578" s="1476" t="s">
        <v>887</v>
      </c>
      <c r="G578" s="1476" t="s">
        <v>960</v>
      </c>
      <c r="H578" s="1476" t="s">
        <v>1465</v>
      </c>
      <c r="I578" s="1476" t="s">
        <v>1317</v>
      </c>
    </row>
    <row r="579" spans="1:9" ht="18.75" x14ac:dyDescent="0.3">
      <c r="A579" s="2190" t="s">
        <v>837</v>
      </c>
      <c r="B579" s="2190"/>
      <c r="C579" s="1612">
        <v>45304</v>
      </c>
      <c r="D579" s="1475" t="s">
        <v>749</v>
      </c>
      <c r="E579" s="1618" t="s">
        <v>755</v>
      </c>
      <c r="F579" s="1476" t="s">
        <v>887</v>
      </c>
      <c r="G579" s="1476" t="s">
        <v>1403</v>
      </c>
      <c r="H579" s="1476" t="s">
        <v>1530</v>
      </c>
      <c r="I579" s="1476" t="s">
        <v>1405</v>
      </c>
    </row>
    <row r="580" spans="1:9" ht="18.75" x14ac:dyDescent="0.3">
      <c r="A580" s="2190" t="s">
        <v>837</v>
      </c>
      <c r="B580" s="2190"/>
      <c r="C580" s="1612">
        <v>45304</v>
      </c>
      <c r="D580" s="1475" t="s">
        <v>756</v>
      </c>
      <c r="E580" s="1618" t="s">
        <v>750</v>
      </c>
      <c r="F580" s="1476" t="s">
        <v>887</v>
      </c>
      <c r="G580" s="1476" t="s">
        <v>844</v>
      </c>
      <c r="H580" s="1476" t="s">
        <v>1531</v>
      </c>
      <c r="I580" s="1476" t="s">
        <v>1136</v>
      </c>
    </row>
    <row r="581" spans="1:9" ht="18.75" x14ac:dyDescent="0.3">
      <c r="A581" s="2190" t="s">
        <v>837</v>
      </c>
      <c r="B581" s="2190"/>
      <c r="C581" s="1612">
        <v>45304</v>
      </c>
      <c r="D581" s="1475" t="s">
        <v>756</v>
      </c>
      <c r="E581" s="1618" t="s">
        <v>755</v>
      </c>
      <c r="F581" s="1476" t="s">
        <v>887</v>
      </c>
      <c r="G581" s="1476" t="s">
        <v>841</v>
      </c>
      <c r="H581" s="1476" t="s">
        <v>1532</v>
      </c>
      <c r="I581" s="1476" t="s">
        <v>1379</v>
      </c>
    </row>
    <row r="582" spans="1:9" ht="18.75" x14ac:dyDescent="0.3">
      <c r="A582" s="2190" t="s">
        <v>837</v>
      </c>
      <c r="B582" s="2190"/>
      <c r="C582" s="1612">
        <v>45304</v>
      </c>
      <c r="D582" s="1475" t="s">
        <v>764</v>
      </c>
      <c r="E582" s="1618" t="s">
        <v>750</v>
      </c>
      <c r="F582" s="1476" t="s">
        <v>887</v>
      </c>
      <c r="G582" s="1476" t="s">
        <v>1533</v>
      </c>
      <c r="H582" s="1476" t="s">
        <v>1534</v>
      </c>
      <c r="I582" s="1476" t="s">
        <v>1098</v>
      </c>
    </row>
    <row r="583" spans="1:9" ht="18.75" x14ac:dyDescent="0.3">
      <c r="A583" s="2190" t="s">
        <v>837</v>
      </c>
      <c r="B583" s="2190"/>
      <c r="C583" s="1612">
        <v>45304</v>
      </c>
      <c r="D583" s="1475" t="s">
        <v>787</v>
      </c>
      <c r="E583" s="1618" t="s">
        <v>755</v>
      </c>
      <c r="F583" s="1476" t="s">
        <v>887</v>
      </c>
      <c r="G583" s="1476" t="s">
        <v>768</v>
      </c>
      <c r="H583" s="1476" t="s">
        <v>1535</v>
      </c>
      <c r="I583" s="1476" t="s">
        <v>1393</v>
      </c>
    </row>
    <row r="584" spans="1:9" ht="18.75" x14ac:dyDescent="0.3">
      <c r="A584" s="2190" t="s">
        <v>855</v>
      </c>
      <c r="B584" s="2190"/>
      <c r="C584" s="1612">
        <v>45305</v>
      </c>
      <c r="D584" s="1475" t="s">
        <v>749</v>
      </c>
      <c r="E584" s="1618" t="s">
        <v>750</v>
      </c>
      <c r="F584" s="1495" t="s">
        <v>887</v>
      </c>
      <c r="G584" s="1495" t="s">
        <v>1024</v>
      </c>
      <c r="H584" s="1495" t="s">
        <v>1425</v>
      </c>
      <c r="I584" s="1495" t="s">
        <v>1096</v>
      </c>
    </row>
    <row r="585" spans="1:9" ht="18.75" x14ac:dyDescent="0.3">
      <c r="A585" s="2190" t="s">
        <v>855</v>
      </c>
      <c r="B585" s="2190"/>
      <c r="C585" s="1612">
        <v>45305</v>
      </c>
      <c r="D585" s="1475" t="s">
        <v>749</v>
      </c>
      <c r="E585" s="1618" t="s">
        <v>755</v>
      </c>
      <c r="F585" s="1476" t="s">
        <v>887</v>
      </c>
      <c r="G585" s="1476" t="s">
        <v>902</v>
      </c>
      <c r="H585" s="1476" t="s">
        <v>95</v>
      </c>
      <c r="I585" s="1476" t="s">
        <v>1291</v>
      </c>
    </row>
    <row r="586" spans="1:9" ht="18.75" x14ac:dyDescent="0.3">
      <c r="A586" s="2190" t="s">
        <v>855</v>
      </c>
      <c r="B586" s="2190"/>
      <c r="C586" s="1612">
        <v>45305</v>
      </c>
      <c r="D586" s="1475" t="s">
        <v>756</v>
      </c>
      <c r="E586" s="1618" t="s">
        <v>750</v>
      </c>
      <c r="F586" s="1476" t="s">
        <v>887</v>
      </c>
      <c r="G586" s="1476" t="s">
        <v>859</v>
      </c>
      <c r="H586" s="1476" t="s">
        <v>1536</v>
      </c>
      <c r="I586" s="1476" t="s">
        <v>1304</v>
      </c>
    </row>
    <row r="587" spans="1:9" ht="18.75" x14ac:dyDescent="0.3">
      <c r="A587" s="2190" t="s">
        <v>855</v>
      </c>
      <c r="B587" s="2190"/>
      <c r="C587" s="1612">
        <v>45305</v>
      </c>
      <c r="D587" s="1475" t="s">
        <v>756</v>
      </c>
      <c r="E587" s="1618" t="s">
        <v>755</v>
      </c>
      <c r="F587" s="1476" t="s">
        <v>887</v>
      </c>
      <c r="G587" s="1476" t="s">
        <v>1447</v>
      </c>
      <c r="H587" s="1476" t="s">
        <v>1448</v>
      </c>
      <c r="I587" s="1476" t="s">
        <v>1449</v>
      </c>
    </row>
    <row r="588" spans="1:9" ht="18.75" x14ac:dyDescent="0.3">
      <c r="A588" s="2190" t="s">
        <v>855</v>
      </c>
      <c r="B588" s="2190"/>
      <c r="C588" s="1612">
        <v>45305</v>
      </c>
      <c r="D588" s="1475" t="s">
        <v>764</v>
      </c>
      <c r="E588" s="1618" t="s">
        <v>750</v>
      </c>
      <c r="F588" s="1476" t="s">
        <v>887</v>
      </c>
      <c r="G588" s="1476" t="s">
        <v>1007</v>
      </c>
      <c r="H588" s="1476" t="s">
        <v>1212</v>
      </c>
      <c r="I588" s="1476" t="s">
        <v>1537</v>
      </c>
    </row>
    <row r="589" spans="1:9" ht="18.75" x14ac:dyDescent="0.3">
      <c r="A589" s="2190" t="s">
        <v>855</v>
      </c>
      <c r="B589" s="2190"/>
      <c r="C589" s="1612">
        <v>45305</v>
      </c>
      <c r="D589" s="1475" t="s">
        <v>787</v>
      </c>
      <c r="E589" s="1618" t="s">
        <v>755</v>
      </c>
      <c r="F589" s="1476" t="s">
        <v>887</v>
      </c>
      <c r="G589" s="1476" t="s">
        <v>891</v>
      </c>
      <c r="H589" s="1476" t="s">
        <v>1442</v>
      </c>
      <c r="I589" s="1476" t="s">
        <v>1089</v>
      </c>
    </row>
    <row r="590" spans="1:9" ht="18.75" x14ac:dyDescent="0.3">
      <c r="A590" s="2190" t="s">
        <v>748</v>
      </c>
      <c r="B590" s="2190"/>
      <c r="C590" s="1612">
        <v>45306</v>
      </c>
      <c r="D590" s="1475" t="s">
        <v>749</v>
      </c>
      <c r="E590" s="1618" t="s">
        <v>750</v>
      </c>
      <c r="F590" s="1476" t="s">
        <v>887</v>
      </c>
      <c r="G590" s="1476" t="s">
        <v>772</v>
      </c>
      <c r="H590" s="1476" t="s">
        <v>1382</v>
      </c>
      <c r="I590" s="1476" t="s">
        <v>1161</v>
      </c>
    </row>
    <row r="591" spans="1:9" ht="18.75" x14ac:dyDescent="0.3">
      <c r="A591" s="2190" t="s">
        <v>748</v>
      </c>
      <c r="B591" s="2190"/>
      <c r="C591" s="1612">
        <v>45306</v>
      </c>
      <c r="D591" s="1475" t="s">
        <v>749</v>
      </c>
      <c r="E591" s="1618" t="s">
        <v>755</v>
      </c>
      <c r="F591" s="1476" t="s">
        <v>887</v>
      </c>
      <c r="G591" s="1476" t="s">
        <v>1276</v>
      </c>
      <c r="H591" s="1476" t="s">
        <v>1432</v>
      </c>
      <c r="I591" s="1476" t="s">
        <v>1278</v>
      </c>
    </row>
    <row r="592" spans="1:9" ht="18.75" x14ac:dyDescent="0.3">
      <c r="A592" s="2190" t="s">
        <v>748</v>
      </c>
      <c r="B592" s="2190"/>
      <c r="C592" s="1612">
        <v>45306</v>
      </c>
      <c r="D592" s="1475" t="s">
        <v>756</v>
      </c>
      <c r="E592" s="1618" t="s">
        <v>750</v>
      </c>
      <c r="F592" s="1476" t="s">
        <v>760</v>
      </c>
      <c r="G592" s="1476" t="s">
        <v>1538</v>
      </c>
      <c r="H592" s="1476" t="s">
        <v>1539</v>
      </c>
      <c r="I592" s="1476" t="s">
        <v>1540</v>
      </c>
    </row>
    <row r="593" spans="1:9" ht="18.75" x14ac:dyDescent="0.3">
      <c r="A593" s="2190" t="s">
        <v>748</v>
      </c>
      <c r="B593" s="2190"/>
      <c r="C593" s="1612">
        <v>45306</v>
      </c>
      <c r="D593" s="1475" t="s">
        <v>756</v>
      </c>
      <c r="E593" s="1618" t="s">
        <v>755</v>
      </c>
      <c r="F593" s="1476" t="s">
        <v>760</v>
      </c>
      <c r="G593" s="1476" t="s">
        <v>1106</v>
      </c>
      <c r="H593" s="1476" t="s">
        <v>1107</v>
      </c>
      <c r="I593" s="1476" t="s">
        <v>1108</v>
      </c>
    </row>
    <row r="594" spans="1:9" ht="18.75" x14ac:dyDescent="0.3">
      <c r="A594" s="2190" t="s">
        <v>748</v>
      </c>
      <c r="B594" s="2190"/>
      <c r="C594" s="1612">
        <v>45306</v>
      </c>
      <c r="D594" s="1475" t="s">
        <v>764</v>
      </c>
      <c r="E594" s="1618" t="s">
        <v>750</v>
      </c>
      <c r="F594" s="1476" t="s">
        <v>760</v>
      </c>
      <c r="G594" s="1476" t="s">
        <v>1541</v>
      </c>
      <c r="H594" s="1476" t="s">
        <v>1542</v>
      </c>
      <c r="I594" s="1476" t="s">
        <v>1543</v>
      </c>
    </row>
    <row r="595" spans="1:9" ht="18.75" x14ac:dyDescent="0.3">
      <c r="A595" s="2190" t="s">
        <v>748</v>
      </c>
      <c r="B595" s="2190"/>
      <c r="C595" s="1612">
        <v>45306</v>
      </c>
      <c r="D595" s="1475" t="s">
        <v>764</v>
      </c>
      <c r="E595" s="1618" t="s">
        <v>755</v>
      </c>
      <c r="F595" s="1476" t="s">
        <v>760</v>
      </c>
      <c r="G595" s="1476" t="s">
        <v>1179</v>
      </c>
      <c r="H595" s="1476" t="s">
        <v>96</v>
      </c>
      <c r="I595" s="1476" t="s">
        <v>1180</v>
      </c>
    </row>
    <row r="596" spans="1:9" ht="18.75" x14ac:dyDescent="0.3">
      <c r="A596" s="2190" t="s">
        <v>771</v>
      </c>
      <c r="B596" s="2190"/>
      <c r="C596" s="1612">
        <v>45307</v>
      </c>
      <c r="D596" s="2109" t="s">
        <v>749</v>
      </c>
      <c r="E596" s="1616" t="s">
        <v>750</v>
      </c>
      <c r="F596" s="1476" t="s">
        <v>887</v>
      </c>
      <c r="G596" s="1476" t="s">
        <v>1544</v>
      </c>
      <c r="H596" s="1476" t="s">
        <v>1545</v>
      </c>
      <c r="I596" s="1476" t="s">
        <v>1546</v>
      </c>
    </row>
    <row r="597" spans="1:9" ht="18.75" x14ac:dyDescent="0.3">
      <c r="A597" s="2190" t="s">
        <v>771</v>
      </c>
      <c r="B597" s="2190"/>
      <c r="C597" s="1612">
        <v>45307</v>
      </c>
      <c r="D597" s="2109" t="s">
        <v>749</v>
      </c>
      <c r="E597" s="1616" t="s">
        <v>755</v>
      </c>
      <c r="F597" s="1476" t="s">
        <v>887</v>
      </c>
      <c r="G597" s="1476" t="s">
        <v>1247</v>
      </c>
      <c r="H597" s="1476" t="s">
        <v>1248</v>
      </c>
      <c r="I597" s="1476" t="s">
        <v>1254</v>
      </c>
    </row>
    <row r="598" spans="1:9" ht="18.75" x14ac:dyDescent="0.3">
      <c r="A598" s="2190" t="s">
        <v>771</v>
      </c>
      <c r="B598" s="2190"/>
      <c r="C598" s="1612">
        <v>45307</v>
      </c>
      <c r="D598" s="2109" t="s">
        <v>756</v>
      </c>
      <c r="E598" s="1616" t="s">
        <v>750</v>
      </c>
      <c r="F598" s="1476" t="s">
        <v>887</v>
      </c>
      <c r="G598" s="1476" t="s">
        <v>912</v>
      </c>
      <c r="H598" s="1476" t="s">
        <v>782</v>
      </c>
      <c r="I598" s="1476" t="s">
        <v>1185</v>
      </c>
    </row>
    <row r="599" spans="1:9" ht="18.75" x14ac:dyDescent="0.3">
      <c r="A599" s="2190" t="s">
        <v>771</v>
      </c>
      <c r="B599" s="2190"/>
      <c r="C599" s="1612">
        <v>45307</v>
      </c>
      <c r="D599" s="2109" t="s">
        <v>756</v>
      </c>
      <c r="E599" s="1616" t="s">
        <v>755</v>
      </c>
      <c r="F599" s="1476" t="s">
        <v>760</v>
      </c>
      <c r="G599" s="1476" t="s">
        <v>1547</v>
      </c>
      <c r="H599" s="1476" t="s">
        <v>93</v>
      </c>
      <c r="I599" s="1476" t="s">
        <v>1548</v>
      </c>
    </row>
    <row r="600" spans="1:9" ht="18.75" x14ac:dyDescent="0.3">
      <c r="A600" s="2192" t="s">
        <v>771</v>
      </c>
      <c r="B600" s="2192"/>
      <c r="C600" s="1612">
        <v>45307</v>
      </c>
      <c r="D600" s="2110" t="s">
        <v>764</v>
      </c>
      <c r="E600" s="1617" t="s">
        <v>750</v>
      </c>
      <c r="F600" s="1476" t="s">
        <v>887</v>
      </c>
      <c r="G600" s="1476" t="s">
        <v>1125</v>
      </c>
      <c r="H600" s="1476" t="s">
        <v>1094</v>
      </c>
      <c r="I600" s="1476" t="s">
        <v>1371</v>
      </c>
    </row>
    <row r="601" spans="1:9" ht="18.75" x14ac:dyDescent="0.3">
      <c r="A601" s="2190" t="s">
        <v>771</v>
      </c>
      <c r="B601" s="2190"/>
      <c r="C601" s="1612">
        <v>45307</v>
      </c>
      <c r="D601" s="2109" t="s">
        <v>764</v>
      </c>
      <c r="E601" s="1613" t="s">
        <v>755</v>
      </c>
      <c r="F601" s="1496" t="s">
        <v>887</v>
      </c>
      <c r="G601" s="1493" t="s">
        <v>970</v>
      </c>
      <c r="H601" s="1493" t="s">
        <v>1417</v>
      </c>
      <c r="I601" s="1493" t="s">
        <v>1302</v>
      </c>
    </row>
    <row r="602" spans="1:9" ht="18.75" customHeight="1" x14ac:dyDescent="0.3">
      <c r="A602" s="2190" t="s">
        <v>791</v>
      </c>
      <c r="B602" s="2190"/>
      <c r="C602" s="1612">
        <v>45308</v>
      </c>
      <c r="D602" s="1475" t="s">
        <v>749</v>
      </c>
      <c r="E602" s="1618" t="s">
        <v>750</v>
      </c>
      <c r="F602" s="1476" t="s">
        <v>887</v>
      </c>
      <c r="G602" s="1476" t="s">
        <v>792</v>
      </c>
      <c r="H602" s="1476" t="s">
        <v>1144</v>
      </c>
      <c r="I602" s="1476" t="s">
        <v>1145</v>
      </c>
    </row>
    <row r="603" spans="1:9" ht="18.75" customHeight="1" x14ac:dyDescent="0.3">
      <c r="A603" s="2190" t="s">
        <v>791</v>
      </c>
      <c r="B603" s="2190"/>
      <c r="C603" s="1612">
        <v>45308</v>
      </c>
      <c r="D603" s="1475" t="s">
        <v>749</v>
      </c>
      <c r="E603" s="1618" t="s">
        <v>755</v>
      </c>
      <c r="F603" s="1476" t="s">
        <v>887</v>
      </c>
      <c r="G603" s="1476" t="s">
        <v>1078</v>
      </c>
      <c r="H603" s="1476" t="s">
        <v>1414</v>
      </c>
      <c r="I603" s="1476" t="s">
        <v>1415</v>
      </c>
    </row>
    <row r="604" spans="1:9" ht="18.75" customHeight="1" x14ac:dyDescent="0.3">
      <c r="A604" s="2190" t="s">
        <v>791</v>
      </c>
      <c r="B604" s="2190"/>
      <c r="C604" s="1612">
        <v>45308</v>
      </c>
      <c r="D604" s="1475" t="s">
        <v>756</v>
      </c>
      <c r="E604" s="1618" t="s">
        <v>750</v>
      </c>
      <c r="F604" s="1476" t="s">
        <v>887</v>
      </c>
      <c r="G604" s="1476" t="s">
        <v>1307</v>
      </c>
      <c r="H604" s="1476" t="s">
        <v>1446</v>
      </c>
      <c r="I604" s="1476" t="s">
        <v>1309</v>
      </c>
    </row>
    <row r="605" spans="1:9" ht="18.75" customHeight="1" x14ac:dyDescent="0.3">
      <c r="A605" s="2190" t="s">
        <v>791</v>
      </c>
      <c r="B605" s="2190"/>
      <c r="C605" s="1612">
        <v>45308</v>
      </c>
      <c r="D605" s="1475" t="s">
        <v>756</v>
      </c>
      <c r="E605" s="1618" t="s">
        <v>755</v>
      </c>
      <c r="F605" s="1476" t="s">
        <v>760</v>
      </c>
      <c r="G605" s="1476" t="s">
        <v>1002</v>
      </c>
      <c r="H605" s="1476" t="s">
        <v>1549</v>
      </c>
      <c r="I605" s="1476" t="s">
        <v>1550</v>
      </c>
    </row>
    <row r="606" spans="1:9" ht="18.75" customHeight="1" x14ac:dyDescent="0.3">
      <c r="A606" s="2190" t="s">
        <v>791</v>
      </c>
      <c r="B606" s="2190"/>
      <c r="C606" s="1612">
        <v>45308</v>
      </c>
      <c r="D606" s="1475" t="s">
        <v>764</v>
      </c>
      <c r="E606" s="1618" t="s">
        <v>750</v>
      </c>
      <c r="F606" s="1476" t="s">
        <v>887</v>
      </c>
      <c r="G606" s="1476" t="s">
        <v>894</v>
      </c>
      <c r="H606" s="1476" t="s">
        <v>1551</v>
      </c>
      <c r="I606" s="1476" t="s">
        <v>1178</v>
      </c>
    </row>
    <row r="607" spans="1:9" ht="18.75" customHeight="1" x14ac:dyDescent="0.3">
      <c r="A607" s="2190" t="s">
        <v>791</v>
      </c>
      <c r="B607" s="2191"/>
      <c r="C607" s="1612">
        <v>45308</v>
      </c>
      <c r="D607" s="1596" t="s">
        <v>787</v>
      </c>
      <c r="E607" s="1618" t="s">
        <v>755</v>
      </c>
      <c r="F607" s="1476" t="s">
        <v>887</v>
      </c>
      <c r="G607" s="1476" t="s">
        <v>1116</v>
      </c>
      <c r="H607" s="1476" t="s">
        <v>1552</v>
      </c>
      <c r="I607" s="1476" t="s">
        <v>1401</v>
      </c>
    </row>
    <row r="608" spans="1:9" ht="18.75" customHeight="1" x14ac:dyDescent="0.3">
      <c r="A608" s="2190" t="s">
        <v>806</v>
      </c>
      <c r="B608" s="2190"/>
      <c r="C608" s="1612">
        <v>45309</v>
      </c>
      <c r="D608" s="1475" t="s">
        <v>749</v>
      </c>
      <c r="E608" s="1618" t="s">
        <v>750</v>
      </c>
      <c r="F608" s="1476" t="s">
        <v>887</v>
      </c>
      <c r="G608" s="1476" t="s">
        <v>1113</v>
      </c>
      <c r="H608" s="1476" t="s">
        <v>1553</v>
      </c>
      <c r="I608" s="1476" t="s">
        <v>1362</v>
      </c>
    </row>
    <row r="609" spans="1:9" ht="18.75" customHeight="1" x14ac:dyDescent="0.3">
      <c r="A609" s="2190" t="s">
        <v>806</v>
      </c>
      <c r="B609" s="2190"/>
      <c r="C609" s="1612">
        <v>45309</v>
      </c>
      <c r="D609" s="1475" t="s">
        <v>749</v>
      </c>
      <c r="E609" s="1618" t="s">
        <v>755</v>
      </c>
      <c r="F609" s="1476" t="s">
        <v>760</v>
      </c>
      <c r="G609" s="1476" t="s">
        <v>989</v>
      </c>
      <c r="H609" s="1476" t="s">
        <v>1194</v>
      </c>
      <c r="I609" s="1476" t="s">
        <v>1195</v>
      </c>
    </row>
    <row r="610" spans="1:9" ht="18.75" customHeight="1" x14ac:dyDescent="0.3">
      <c r="A610" s="2190" t="s">
        <v>806</v>
      </c>
      <c r="B610" s="2190"/>
      <c r="C610" s="1612">
        <v>45309</v>
      </c>
      <c r="D610" s="1475" t="s">
        <v>756</v>
      </c>
      <c r="E610" s="1618" t="s">
        <v>750</v>
      </c>
      <c r="F610" s="1476" t="s">
        <v>887</v>
      </c>
      <c r="G610" s="1476" t="s">
        <v>1554</v>
      </c>
      <c r="H610" s="1476" t="s">
        <v>782</v>
      </c>
      <c r="I610" s="1476" t="s">
        <v>1555</v>
      </c>
    </row>
    <row r="611" spans="1:9" ht="18.75" customHeight="1" x14ac:dyDescent="0.3">
      <c r="A611" s="2190" t="s">
        <v>806</v>
      </c>
      <c r="B611" s="2190"/>
      <c r="C611" s="1612">
        <v>45309</v>
      </c>
      <c r="D611" s="1475" t="s">
        <v>756</v>
      </c>
      <c r="E611" s="1618" t="s">
        <v>755</v>
      </c>
      <c r="F611" s="1476" t="s">
        <v>760</v>
      </c>
      <c r="G611" s="1476" t="s">
        <v>973</v>
      </c>
      <c r="H611" s="1476" t="s">
        <v>1212</v>
      </c>
      <c r="I611" s="1476" t="s">
        <v>1229</v>
      </c>
    </row>
    <row r="612" spans="1:9" ht="18.75" customHeight="1" x14ac:dyDescent="0.3">
      <c r="A612" s="2190" t="s">
        <v>806</v>
      </c>
      <c r="B612" s="2190"/>
      <c r="C612" s="1612">
        <v>45309</v>
      </c>
      <c r="D612" s="1475" t="s">
        <v>764</v>
      </c>
      <c r="E612" s="1618" t="s">
        <v>750</v>
      </c>
      <c r="F612" s="1476" t="s">
        <v>887</v>
      </c>
      <c r="G612" s="1476" t="s">
        <v>803</v>
      </c>
      <c r="H612" s="1476" t="s">
        <v>1556</v>
      </c>
      <c r="I612" s="1476" t="s">
        <v>1557</v>
      </c>
    </row>
    <row r="613" spans="1:9" ht="18.75" customHeight="1" x14ac:dyDescent="0.3">
      <c r="A613" s="2190" t="s">
        <v>806</v>
      </c>
      <c r="B613" s="2190"/>
      <c r="C613" s="1612">
        <v>45309</v>
      </c>
      <c r="D613" s="1475" t="s">
        <v>787</v>
      </c>
      <c r="E613" s="1618" t="s">
        <v>755</v>
      </c>
      <c r="F613" s="1476" t="s">
        <v>760</v>
      </c>
      <c r="G613" s="1476" t="s">
        <v>1054</v>
      </c>
      <c r="H613" s="1476" t="s">
        <v>1553</v>
      </c>
      <c r="I613" s="1476" t="s">
        <v>1236</v>
      </c>
    </row>
    <row r="614" spans="1:9" ht="18.75" customHeight="1" x14ac:dyDescent="0.3">
      <c r="A614" s="2190" t="s">
        <v>826</v>
      </c>
      <c r="B614" s="2190"/>
      <c r="C614" s="1612">
        <v>45310</v>
      </c>
      <c r="D614" s="1475" t="s">
        <v>749</v>
      </c>
      <c r="E614" s="1618" t="s">
        <v>750</v>
      </c>
      <c r="F614" s="1476" t="s">
        <v>887</v>
      </c>
      <c r="G614" s="1476" t="s">
        <v>876</v>
      </c>
      <c r="H614" s="1476" t="s">
        <v>782</v>
      </c>
      <c r="I614" s="1476" t="s">
        <v>1176</v>
      </c>
    </row>
    <row r="615" spans="1:9" ht="18.75" customHeight="1" x14ac:dyDescent="0.3">
      <c r="A615" s="2190" t="s">
        <v>826</v>
      </c>
      <c r="B615" s="2190"/>
      <c r="C615" s="1612">
        <v>45310</v>
      </c>
      <c r="D615" s="1475" t="s">
        <v>749</v>
      </c>
      <c r="E615" s="1618" t="s">
        <v>755</v>
      </c>
      <c r="F615" s="1476" t="s">
        <v>760</v>
      </c>
      <c r="G615" s="1476" t="s">
        <v>784</v>
      </c>
      <c r="H615" s="1476" t="s">
        <v>1435</v>
      </c>
      <c r="I615" s="1476" t="s">
        <v>1436</v>
      </c>
    </row>
    <row r="616" spans="1:9" ht="18.75" customHeight="1" x14ac:dyDescent="0.3">
      <c r="A616" s="2190" t="s">
        <v>826</v>
      </c>
      <c r="B616" s="2190"/>
      <c r="C616" s="1612">
        <v>45310</v>
      </c>
      <c r="D616" s="1475" t="s">
        <v>756</v>
      </c>
      <c r="E616" s="1618" t="s">
        <v>750</v>
      </c>
      <c r="F616" s="1476" t="s">
        <v>760</v>
      </c>
      <c r="G616" s="1476" t="s">
        <v>1082</v>
      </c>
      <c r="H616" s="1476" t="s">
        <v>1389</v>
      </c>
      <c r="I616" s="1476" t="s">
        <v>1339</v>
      </c>
    </row>
    <row r="617" spans="1:9" ht="18.75" customHeight="1" x14ac:dyDescent="0.3">
      <c r="A617" s="2190" t="s">
        <v>826</v>
      </c>
      <c r="B617" s="2190"/>
      <c r="C617" s="1612">
        <v>45310</v>
      </c>
      <c r="D617" s="1475" t="s">
        <v>756</v>
      </c>
      <c r="E617" s="1618" t="s">
        <v>755</v>
      </c>
      <c r="F617" s="1476" t="s">
        <v>760</v>
      </c>
      <c r="G617" s="1476" t="s">
        <v>1123</v>
      </c>
      <c r="H617" s="1476" t="s">
        <v>53</v>
      </c>
      <c r="I617" s="1476" t="s">
        <v>1558</v>
      </c>
    </row>
    <row r="618" spans="1:9" ht="18.75" customHeight="1" x14ac:dyDescent="0.3">
      <c r="A618" s="2190" t="s">
        <v>826</v>
      </c>
      <c r="B618" s="2190"/>
      <c r="C618" s="1612">
        <v>45310</v>
      </c>
      <c r="D618" s="1475" t="s">
        <v>764</v>
      </c>
      <c r="E618" s="1618" t="s">
        <v>750</v>
      </c>
      <c r="F618" s="1476" t="s">
        <v>760</v>
      </c>
      <c r="G618" s="1476" t="s">
        <v>982</v>
      </c>
      <c r="H618" s="1476" t="s">
        <v>1141</v>
      </c>
      <c r="I618" s="1476" t="s">
        <v>1189</v>
      </c>
    </row>
    <row r="619" spans="1:9" ht="18.75" customHeight="1" x14ac:dyDescent="0.3">
      <c r="A619" s="2190" t="s">
        <v>826</v>
      </c>
      <c r="B619" s="2190"/>
      <c r="C619" s="1612">
        <v>45310</v>
      </c>
      <c r="D619" s="1475" t="s">
        <v>787</v>
      </c>
      <c r="E619" s="1618" t="s">
        <v>755</v>
      </c>
      <c r="F619" s="1493" t="s">
        <v>887</v>
      </c>
      <c r="G619" s="1493" t="s">
        <v>1284</v>
      </c>
      <c r="H619" s="1493" t="s">
        <v>1559</v>
      </c>
      <c r="I619" s="1493" t="s">
        <v>1286</v>
      </c>
    </row>
    <row r="620" spans="1:9" ht="18.75" x14ac:dyDescent="0.3">
      <c r="A620" s="2190" t="s">
        <v>837</v>
      </c>
      <c r="B620" s="2190"/>
      <c r="C620" s="1612">
        <v>45311</v>
      </c>
      <c r="D620" s="1475" t="s">
        <v>749</v>
      </c>
      <c r="E620" s="1618" t="s">
        <v>750</v>
      </c>
      <c r="F620" s="1476" t="s">
        <v>887</v>
      </c>
      <c r="G620" s="1476" t="s">
        <v>904</v>
      </c>
      <c r="H620" s="1476" t="s">
        <v>1497</v>
      </c>
      <c r="I620" s="1476" t="s">
        <v>1287</v>
      </c>
    </row>
    <row r="621" spans="1:9" ht="18.75" x14ac:dyDescent="0.3">
      <c r="A621" s="2190" t="s">
        <v>837</v>
      </c>
      <c r="B621" s="2190"/>
      <c r="C621" s="1612">
        <v>45311</v>
      </c>
      <c r="D621" s="1475" t="s">
        <v>749</v>
      </c>
      <c r="E621" s="1618" t="s">
        <v>755</v>
      </c>
      <c r="F621" s="1476" t="s">
        <v>887</v>
      </c>
      <c r="G621" s="1476" t="s">
        <v>904</v>
      </c>
      <c r="H621" s="1476" t="s">
        <v>1497</v>
      </c>
      <c r="I621" s="1476" t="s">
        <v>1287</v>
      </c>
    </row>
    <row r="622" spans="1:9" ht="18.75" x14ac:dyDescent="0.3">
      <c r="A622" s="2190" t="s">
        <v>837</v>
      </c>
      <c r="B622" s="2190"/>
      <c r="C622" s="1612">
        <v>45311</v>
      </c>
      <c r="D622" s="1475" t="s">
        <v>756</v>
      </c>
      <c r="E622" s="1618" t="s">
        <v>750</v>
      </c>
      <c r="F622" s="1476" t="s">
        <v>887</v>
      </c>
      <c r="G622" s="1476" t="s">
        <v>765</v>
      </c>
      <c r="H622" s="1476" t="s">
        <v>1560</v>
      </c>
      <c r="I622" s="1476" t="s">
        <v>1290</v>
      </c>
    </row>
    <row r="623" spans="1:9" ht="18.75" x14ac:dyDescent="0.3">
      <c r="A623" s="2190" t="s">
        <v>837</v>
      </c>
      <c r="B623" s="2190"/>
      <c r="C623" s="1612">
        <v>45311</v>
      </c>
      <c r="D623" s="1475" t="s">
        <v>756</v>
      </c>
      <c r="E623" s="1618" t="s">
        <v>755</v>
      </c>
      <c r="F623" s="1476" t="s">
        <v>887</v>
      </c>
      <c r="G623" s="1476" t="s">
        <v>1281</v>
      </c>
      <c r="H623" s="1476" t="s">
        <v>1444</v>
      </c>
      <c r="I623" s="1476" t="s">
        <v>1283</v>
      </c>
    </row>
    <row r="624" spans="1:9" ht="18.75" x14ac:dyDescent="0.3">
      <c r="A624" s="2190" t="s">
        <v>837</v>
      </c>
      <c r="B624" s="2190"/>
      <c r="C624" s="1612">
        <v>45311</v>
      </c>
      <c r="D624" s="1475" t="s">
        <v>764</v>
      </c>
      <c r="E624" s="1618" t="s">
        <v>750</v>
      </c>
      <c r="F624" s="1476" t="s">
        <v>887</v>
      </c>
      <c r="G624" s="1476" t="s">
        <v>1408</v>
      </c>
      <c r="H624" s="1476" t="s">
        <v>1256</v>
      </c>
      <c r="I624" s="1476" t="s">
        <v>1270</v>
      </c>
    </row>
    <row r="625" spans="1:9" ht="18.75" x14ac:dyDescent="0.3">
      <c r="A625" s="2190" t="s">
        <v>837</v>
      </c>
      <c r="B625" s="2190"/>
      <c r="C625" s="1612">
        <v>45311</v>
      </c>
      <c r="D625" s="1475" t="s">
        <v>787</v>
      </c>
      <c r="E625" s="1618" t="s">
        <v>755</v>
      </c>
      <c r="F625" s="1476" t="s">
        <v>887</v>
      </c>
      <c r="G625" s="1476" t="s">
        <v>1406</v>
      </c>
      <c r="H625" s="1476" t="s">
        <v>1561</v>
      </c>
      <c r="I625" s="1476" t="s">
        <v>1238</v>
      </c>
    </row>
    <row r="626" spans="1:9" ht="18.75" x14ac:dyDescent="0.3">
      <c r="A626" s="2190" t="s">
        <v>855</v>
      </c>
      <c r="B626" s="2190"/>
      <c r="C626" s="1612">
        <v>45312</v>
      </c>
      <c r="D626" s="1475" t="s">
        <v>749</v>
      </c>
      <c r="E626" s="1618" t="s">
        <v>750</v>
      </c>
      <c r="F626" s="1476" t="s">
        <v>887</v>
      </c>
      <c r="G626" s="1476" t="s">
        <v>1562</v>
      </c>
      <c r="H626" s="1476" t="s">
        <v>1563</v>
      </c>
      <c r="I626" s="1476" t="s">
        <v>1564</v>
      </c>
    </row>
    <row r="627" spans="1:9" ht="18.75" x14ac:dyDescent="0.3">
      <c r="A627" s="2190" t="s">
        <v>855</v>
      </c>
      <c r="B627" s="2190"/>
      <c r="C627" s="1612">
        <v>45312</v>
      </c>
      <c r="D627" s="1475" t="s">
        <v>749</v>
      </c>
      <c r="E627" s="1618" t="s">
        <v>755</v>
      </c>
      <c r="F627" s="1476" t="s">
        <v>887</v>
      </c>
      <c r="G627" s="1476" t="s">
        <v>1562</v>
      </c>
      <c r="H627" s="1476" t="s">
        <v>1563</v>
      </c>
      <c r="I627" s="1476" t="s">
        <v>1564</v>
      </c>
    </row>
    <row r="628" spans="1:9" ht="18.75" x14ac:dyDescent="0.3">
      <c r="A628" s="2190" t="s">
        <v>855</v>
      </c>
      <c r="B628" s="2190"/>
      <c r="C628" s="1612">
        <v>45312</v>
      </c>
      <c r="D628" s="1475" t="s">
        <v>756</v>
      </c>
      <c r="E628" s="1618" t="s">
        <v>750</v>
      </c>
      <c r="F628" s="1476" t="s">
        <v>887</v>
      </c>
      <c r="G628" s="1476" t="s">
        <v>1565</v>
      </c>
      <c r="H628" s="1476" t="s">
        <v>1259</v>
      </c>
      <c r="I628" s="1476" t="s">
        <v>1272</v>
      </c>
    </row>
    <row r="629" spans="1:9" ht="18.75" x14ac:dyDescent="0.3">
      <c r="A629" s="2190" t="s">
        <v>855</v>
      </c>
      <c r="B629" s="2190"/>
      <c r="C629" s="1612">
        <v>45312</v>
      </c>
      <c r="D629" s="1475" t="s">
        <v>756</v>
      </c>
      <c r="E629" s="1618" t="s">
        <v>755</v>
      </c>
      <c r="F629" s="1476" t="s">
        <v>887</v>
      </c>
      <c r="G629" s="1476" t="s">
        <v>1565</v>
      </c>
      <c r="H629" s="1476" t="s">
        <v>1259</v>
      </c>
      <c r="I629" s="1476" t="s">
        <v>1272</v>
      </c>
    </row>
    <row r="630" spans="1:9" ht="18.75" x14ac:dyDescent="0.3">
      <c r="A630" s="2190" t="s">
        <v>855</v>
      </c>
      <c r="B630" s="2190"/>
      <c r="C630" s="1612">
        <v>45312</v>
      </c>
      <c r="D630" s="1475" t="s">
        <v>764</v>
      </c>
      <c r="E630" s="1618" t="s">
        <v>750</v>
      </c>
      <c r="F630" s="1476" t="s">
        <v>887</v>
      </c>
      <c r="G630" s="1476" t="s">
        <v>1566</v>
      </c>
      <c r="H630" s="1476" t="s">
        <v>1567</v>
      </c>
      <c r="I630" s="1476" t="s">
        <v>1568</v>
      </c>
    </row>
    <row r="631" spans="1:9" ht="18.75" x14ac:dyDescent="0.3">
      <c r="A631" s="2190" t="s">
        <v>855</v>
      </c>
      <c r="B631" s="2190"/>
      <c r="C631" s="1612">
        <v>45312</v>
      </c>
      <c r="D631" s="1475" t="s">
        <v>787</v>
      </c>
      <c r="E631" s="1618" t="s">
        <v>755</v>
      </c>
      <c r="F631" s="1476" t="s">
        <v>887</v>
      </c>
      <c r="G631" s="1476" t="s">
        <v>1566</v>
      </c>
      <c r="H631" s="1476" t="s">
        <v>1567</v>
      </c>
      <c r="I631" s="1476" t="s">
        <v>1568</v>
      </c>
    </row>
    <row r="632" spans="1:9" ht="18.75" x14ac:dyDescent="0.3">
      <c r="A632" s="2190" t="s">
        <v>748</v>
      </c>
      <c r="B632" s="2190"/>
      <c r="C632" s="1612">
        <v>45313</v>
      </c>
      <c r="D632" s="1475" t="s">
        <v>749</v>
      </c>
      <c r="E632" s="1618" t="s">
        <v>750</v>
      </c>
      <c r="F632" s="1476" t="s">
        <v>887</v>
      </c>
      <c r="G632" s="1476" t="s">
        <v>752</v>
      </c>
      <c r="H632" s="1476" t="s">
        <v>1569</v>
      </c>
      <c r="I632" s="1476" t="s">
        <v>1280</v>
      </c>
    </row>
    <row r="633" spans="1:9" ht="18.75" x14ac:dyDescent="0.3">
      <c r="A633" s="2190" t="s">
        <v>748</v>
      </c>
      <c r="B633" s="2190"/>
      <c r="C633" s="1612">
        <v>45313</v>
      </c>
      <c r="D633" s="1475" t="s">
        <v>749</v>
      </c>
      <c r="E633" s="1618" t="s">
        <v>755</v>
      </c>
      <c r="F633" s="1476" t="s">
        <v>887</v>
      </c>
      <c r="G633" s="1476" t="s">
        <v>1266</v>
      </c>
      <c r="H633" s="1476" t="s">
        <v>1471</v>
      </c>
      <c r="I633" s="1476" t="s">
        <v>1472</v>
      </c>
    </row>
    <row r="634" spans="1:9" ht="18.75" x14ac:dyDescent="0.3">
      <c r="A634" s="2190" t="s">
        <v>748</v>
      </c>
      <c r="B634" s="2190"/>
      <c r="C634" s="1612">
        <v>45313</v>
      </c>
      <c r="D634" s="1475" t="s">
        <v>756</v>
      </c>
      <c r="E634" s="1618" t="s">
        <v>750</v>
      </c>
      <c r="F634" s="1476" t="s">
        <v>760</v>
      </c>
      <c r="G634" s="1476" t="s">
        <v>800</v>
      </c>
      <c r="H634" s="1476" t="s">
        <v>1570</v>
      </c>
      <c r="I634" s="1476" t="s">
        <v>1163</v>
      </c>
    </row>
    <row r="635" spans="1:9" ht="18.75" x14ac:dyDescent="0.3">
      <c r="A635" s="2190" t="s">
        <v>748</v>
      </c>
      <c r="B635" s="2190"/>
      <c r="C635" s="1612">
        <v>45313</v>
      </c>
      <c r="D635" s="1475" t="s">
        <v>756</v>
      </c>
      <c r="E635" s="1618" t="s">
        <v>755</v>
      </c>
      <c r="F635" s="1476" t="s">
        <v>760</v>
      </c>
      <c r="G635" s="1476" t="s">
        <v>1297</v>
      </c>
      <c r="H635" s="1476" t="s">
        <v>782</v>
      </c>
      <c r="I635" s="1476" t="s">
        <v>1298</v>
      </c>
    </row>
    <row r="636" spans="1:9" ht="18.75" x14ac:dyDescent="0.3">
      <c r="A636" s="2190" t="s">
        <v>748</v>
      </c>
      <c r="B636" s="2190"/>
      <c r="C636" s="1612">
        <v>45313</v>
      </c>
      <c r="D636" s="1475" t="s">
        <v>764</v>
      </c>
      <c r="E636" s="1618" t="s">
        <v>750</v>
      </c>
      <c r="F636" s="1476" t="s">
        <v>887</v>
      </c>
      <c r="G636" s="1476" t="s">
        <v>1311</v>
      </c>
      <c r="H636" s="1476" t="s">
        <v>782</v>
      </c>
      <c r="I636" s="1476" t="s">
        <v>1312</v>
      </c>
    </row>
    <row r="637" spans="1:9" ht="18.75" x14ac:dyDescent="0.3">
      <c r="A637" s="2190" t="s">
        <v>748</v>
      </c>
      <c r="B637" s="2190"/>
      <c r="C637" s="1612">
        <v>45313</v>
      </c>
      <c r="D637" s="1475" t="s">
        <v>764</v>
      </c>
      <c r="E637" s="1618" t="s">
        <v>755</v>
      </c>
      <c r="F637" s="1476" t="s">
        <v>760</v>
      </c>
      <c r="G637" s="1476" t="s">
        <v>993</v>
      </c>
      <c r="H637" s="1476" t="s">
        <v>1551</v>
      </c>
      <c r="I637" s="1476" t="s">
        <v>1355</v>
      </c>
    </row>
    <row r="638" spans="1:9" ht="18.75" x14ac:dyDescent="0.3">
      <c r="A638" s="2190" t="s">
        <v>771</v>
      </c>
      <c r="B638" s="2190"/>
      <c r="C638" s="1612">
        <v>45314</v>
      </c>
      <c r="D638" s="2109" t="s">
        <v>749</v>
      </c>
      <c r="E638" s="1616" t="s">
        <v>750</v>
      </c>
      <c r="F638" s="1476" t="s">
        <v>887</v>
      </c>
      <c r="G638" s="1476" t="s">
        <v>1468</v>
      </c>
      <c r="H638" s="1476" t="s">
        <v>1469</v>
      </c>
      <c r="I638" s="1476" t="s">
        <v>1470</v>
      </c>
    </row>
    <row r="639" spans="1:9" ht="18.75" x14ac:dyDescent="0.3">
      <c r="A639" s="2190" t="s">
        <v>771</v>
      </c>
      <c r="B639" s="2190"/>
      <c r="C639" s="1612">
        <v>45314</v>
      </c>
      <c r="D639" s="2109" t="s">
        <v>749</v>
      </c>
      <c r="E639" s="1616" t="s">
        <v>755</v>
      </c>
      <c r="F639" s="1476" t="s">
        <v>887</v>
      </c>
      <c r="G639" s="1476" t="s">
        <v>1571</v>
      </c>
      <c r="H639" s="1476" t="s">
        <v>1572</v>
      </c>
      <c r="I639" s="1476" t="s">
        <v>1573</v>
      </c>
    </row>
    <row r="640" spans="1:9" ht="18.75" x14ac:dyDescent="0.3">
      <c r="A640" s="2190" t="s">
        <v>771</v>
      </c>
      <c r="B640" s="2190"/>
      <c r="C640" s="1612">
        <v>45314</v>
      </c>
      <c r="D640" s="2109" t="s">
        <v>756</v>
      </c>
      <c r="E640" s="1616" t="s">
        <v>750</v>
      </c>
      <c r="F640" s="1476" t="s">
        <v>887</v>
      </c>
      <c r="G640" s="1476" t="s">
        <v>1242</v>
      </c>
      <c r="H640" s="1476" t="s">
        <v>785</v>
      </c>
      <c r="I640" s="1476" t="s">
        <v>1243</v>
      </c>
    </row>
    <row r="641" spans="1:9" ht="18.75" x14ac:dyDescent="0.3">
      <c r="A641" s="2190" t="s">
        <v>771</v>
      </c>
      <c r="B641" s="2190"/>
      <c r="C641" s="1612">
        <v>45314</v>
      </c>
      <c r="D641" s="2109" t="s">
        <v>756</v>
      </c>
      <c r="E641" s="1616" t="s">
        <v>755</v>
      </c>
      <c r="F641" s="1476" t="s">
        <v>887</v>
      </c>
      <c r="G641" s="1476" t="s">
        <v>980</v>
      </c>
      <c r="H641" s="1476" t="s">
        <v>785</v>
      </c>
      <c r="I641" s="1476" t="s">
        <v>1234</v>
      </c>
    </row>
    <row r="642" spans="1:9" ht="18.75" x14ac:dyDescent="0.3">
      <c r="A642" s="2192" t="s">
        <v>771</v>
      </c>
      <c r="B642" s="2192"/>
      <c r="C642" s="1612">
        <v>45314</v>
      </c>
      <c r="D642" s="2110" t="s">
        <v>764</v>
      </c>
      <c r="E642" s="1617" t="s">
        <v>750</v>
      </c>
      <c r="F642" s="1476" t="s">
        <v>760</v>
      </c>
      <c r="G642" s="1476" t="s">
        <v>1319</v>
      </c>
      <c r="H642" s="1476" t="s">
        <v>1212</v>
      </c>
      <c r="I642" s="1476" t="s">
        <v>1320</v>
      </c>
    </row>
    <row r="643" spans="1:9" ht="18.75" x14ac:dyDescent="0.3">
      <c r="A643" s="2190" t="s">
        <v>771</v>
      </c>
      <c r="B643" s="2190"/>
      <c r="C643" s="1612">
        <v>45314</v>
      </c>
      <c r="D643" s="2109" t="s">
        <v>764</v>
      </c>
      <c r="E643" s="1616" t="s">
        <v>755</v>
      </c>
      <c r="F643" s="1493" t="s">
        <v>760</v>
      </c>
      <c r="G643" s="1493" t="s">
        <v>1073</v>
      </c>
      <c r="H643" s="1493" t="s">
        <v>1360</v>
      </c>
      <c r="I643" s="1493" t="s">
        <v>1361</v>
      </c>
    </row>
    <row r="644" spans="1:9" ht="18.75" customHeight="1" x14ac:dyDescent="0.3">
      <c r="A644" s="2190" t="s">
        <v>791</v>
      </c>
      <c r="B644" s="2190"/>
      <c r="C644" s="1612">
        <v>45315</v>
      </c>
      <c r="D644" s="1475" t="s">
        <v>749</v>
      </c>
      <c r="E644" s="1618" t="s">
        <v>750</v>
      </c>
      <c r="F644" s="1476" t="s">
        <v>887</v>
      </c>
      <c r="G644" s="1476" t="s">
        <v>963</v>
      </c>
      <c r="H644" s="1476" t="s">
        <v>1574</v>
      </c>
      <c r="I644" s="1476" t="s">
        <v>1175</v>
      </c>
    </row>
    <row r="645" spans="1:9" ht="18.75" customHeight="1" x14ac:dyDescent="0.3">
      <c r="A645" s="2190" t="s">
        <v>791</v>
      </c>
      <c r="B645" s="2190"/>
      <c r="C645" s="1612">
        <v>45315</v>
      </c>
      <c r="D645" s="1475" t="s">
        <v>749</v>
      </c>
      <c r="E645" s="1618" t="s">
        <v>755</v>
      </c>
      <c r="F645" s="1476" t="s">
        <v>887</v>
      </c>
      <c r="G645" s="1476" t="s">
        <v>1575</v>
      </c>
      <c r="H645" s="1492" t="s">
        <v>1576</v>
      </c>
      <c r="I645" s="1476" t="s">
        <v>1577</v>
      </c>
    </row>
    <row r="646" spans="1:9" ht="18.75" customHeight="1" x14ac:dyDescent="0.3">
      <c r="A646" s="2190" t="s">
        <v>791</v>
      </c>
      <c r="B646" s="2190"/>
      <c r="C646" s="1612">
        <v>45315</v>
      </c>
      <c r="D646" s="1475" t="s">
        <v>756</v>
      </c>
      <c r="E646" s="1618" t="s">
        <v>750</v>
      </c>
      <c r="F646" s="1476" t="s">
        <v>760</v>
      </c>
      <c r="G646" s="1476" t="s">
        <v>1104</v>
      </c>
      <c r="H646" s="1476" t="s">
        <v>1212</v>
      </c>
      <c r="I646" s="1476" t="s">
        <v>1105</v>
      </c>
    </row>
    <row r="647" spans="1:9" ht="18.75" customHeight="1" x14ac:dyDescent="0.3">
      <c r="A647" s="2190" t="s">
        <v>791</v>
      </c>
      <c r="B647" s="2190"/>
      <c r="C647" s="1612">
        <v>45315</v>
      </c>
      <c r="D647" s="1475" t="s">
        <v>756</v>
      </c>
      <c r="E647" s="1618" t="s">
        <v>755</v>
      </c>
      <c r="F647" s="1476" t="s">
        <v>760</v>
      </c>
      <c r="G647" s="1476" t="s">
        <v>923</v>
      </c>
      <c r="H647" s="1476" t="s">
        <v>924</v>
      </c>
      <c r="I647" s="1476" t="s">
        <v>1337</v>
      </c>
    </row>
    <row r="648" spans="1:9" ht="18.75" customHeight="1" x14ac:dyDescent="0.3">
      <c r="A648" s="2190" t="s">
        <v>791</v>
      </c>
      <c r="B648" s="2190"/>
      <c r="C648" s="1612">
        <v>45315</v>
      </c>
      <c r="D648" s="1475" t="s">
        <v>764</v>
      </c>
      <c r="E648" s="1618" t="s">
        <v>750</v>
      </c>
      <c r="F648" s="1476" t="s">
        <v>887</v>
      </c>
      <c r="G648" s="1476" t="s">
        <v>1150</v>
      </c>
      <c r="H648" s="1476" t="s">
        <v>1578</v>
      </c>
      <c r="I648" s="1476" t="s">
        <v>1152</v>
      </c>
    </row>
    <row r="649" spans="1:9" ht="18.75" customHeight="1" x14ac:dyDescent="0.3">
      <c r="A649" s="2190" t="s">
        <v>791</v>
      </c>
      <c r="B649" s="2191"/>
      <c r="C649" s="1612">
        <v>45315</v>
      </c>
      <c r="D649" s="1596" t="s">
        <v>787</v>
      </c>
      <c r="E649" s="1618" t="s">
        <v>755</v>
      </c>
      <c r="F649" s="1476" t="s">
        <v>760</v>
      </c>
      <c r="G649" s="1476" t="s">
        <v>871</v>
      </c>
      <c r="H649" s="1476" t="s">
        <v>1394</v>
      </c>
      <c r="I649" s="1476" t="s">
        <v>1245</v>
      </c>
    </row>
    <row r="650" spans="1:9" ht="18.75" customHeight="1" x14ac:dyDescent="0.3">
      <c r="A650" s="2190" t="s">
        <v>806</v>
      </c>
      <c r="B650" s="2190"/>
      <c r="C650" s="1612">
        <v>45316</v>
      </c>
      <c r="D650" s="1475" t="s">
        <v>749</v>
      </c>
      <c r="E650" s="1618" t="s">
        <v>750</v>
      </c>
      <c r="F650" s="1476" t="s">
        <v>887</v>
      </c>
      <c r="G650" s="1476" t="s">
        <v>995</v>
      </c>
      <c r="H650" s="1476" t="s">
        <v>782</v>
      </c>
      <c r="I650" s="1476" t="s">
        <v>1324</v>
      </c>
    </row>
    <row r="651" spans="1:9" ht="18.75" customHeight="1" x14ac:dyDescent="0.3">
      <c r="A651" s="2190" t="s">
        <v>806</v>
      </c>
      <c r="B651" s="2190"/>
      <c r="C651" s="1612">
        <v>45316</v>
      </c>
      <c r="D651" s="1475" t="s">
        <v>749</v>
      </c>
      <c r="E651" s="1618" t="s">
        <v>755</v>
      </c>
      <c r="F651" s="1476" t="s">
        <v>887</v>
      </c>
      <c r="G651" s="1476" t="s">
        <v>975</v>
      </c>
      <c r="H651" s="1476" t="s">
        <v>976</v>
      </c>
      <c r="I651" s="1476" t="s">
        <v>1385</v>
      </c>
    </row>
    <row r="652" spans="1:9" ht="18.75" customHeight="1" x14ac:dyDescent="0.3">
      <c r="A652" s="2190" t="s">
        <v>806</v>
      </c>
      <c r="B652" s="2190"/>
      <c r="C652" s="1612">
        <v>45316</v>
      </c>
      <c r="D652" s="1475" t="s">
        <v>756</v>
      </c>
      <c r="E652" s="1618" t="s">
        <v>750</v>
      </c>
      <c r="F652" s="1476" t="s">
        <v>760</v>
      </c>
      <c r="G652" s="1476" t="s">
        <v>1013</v>
      </c>
      <c r="H652" s="1476" t="s">
        <v>53</v>
      </c>
      <c r="I652" s="1476" t="s">
        <v>1239</v>
      </c>
    </row>
    <row r="653" spans="1:9" ht="18.75" customHeight="1" x14ac:dyDescent="0.3">
      <c r="A653" s="2190" t="s">
        <v>806</v>
      </c>
      <c r="B653" s="2190"/>
      <c r="C653" s="1612">
        <v>45316</v>
      </c>
      <c r="D653" s="1475" t="s">
        <v>756</v>
      </c>
      <c r="E653" s="1618" t="s">
        <v>755</v>
      </c>
      <c r="F653" s="1476" t="s">
        <v>760</v>
      </c>
      <c r="G653" s="1476" t="s">
        <v>1459</v>
      </c>
      <c r="H653" s="1476" t="s">
        <v>1579</v>
      </c>
      <c r="I653" s="1476" t="s">
        <v>1461</v>
      </c>
    </row>
    <row r="654" spans="1:9" ht="18.75" customHeight="1" x14ac:dyDescent="0.3">
      <c r="A654" s="2190" t="s">
        <v>806</v>
      </c>
      <c r="B654" s="2190"/>
      <c r="C654" s="1612">
        <v>45316</v>
      </c>
      <c r="D654" s="1475" t="s">
        <v>764</v>
      </c>
      <c r="E654" s="1618" t="s">
        <v>750</v>
      </c>
      <c r="F654" s="1476" t="s">
        <v>760</v>
      </c>
      <c r="G654" s="1476" t="s">
        <v>1580</v>
      </c>
      <c r="H654" s="1476" t="s">
        <v>90</v>
      </c>
      <c r="I654" s="1476" t="s">
        <v>1581</v>
      </c>
    </row>
    <row r="655" spans="1:9" ht="18.75" customHeight="1" x14ac:dyDescent="0.3">
      <c r="A655" s="2190" t="s">
        <v>806</v>
      </c>
      <c r="B655" s="2190"/>
      <c r="C655" s="1612">
        <v>45316</v>
      </c>
      <c r="D655" s="1475" t="s">
        <v>787</v>
      </c>
      <c r="E655" s="1618" t="s">
        <v>755</v>
      </c>
      <c r="F655" s="1476" t="s">
        <v>760</v>
      </c>
      <c r="G655" s="1476" t="s">
        <v>788</v>
      </c>
      <c r="H655" s="1476" t="s">
        <v>1398</v>
      </c>
      <c r="I655" s="1476" t="s">
        <v>1399</v>
      </c>
    </row>
    <row r="656" spans="1:9" ht="18.75" customHeight="1" x14ac:dyDescent="0.3">
      <c r="A656" s="2190" t="s">
        <v>826</v>
      </c>
      <c r="B656" s="2190"/>
      <c r="C656" s="1612">
        <v>45317</v>
      </c>
      <c r="D656" s="1475" t="s">
        <v>749</v>
      </c>
      <c r="E656" s="1618" t="s">
        <v>750</v>
      </c>
      <c r="F656" s="1476" t="s">
        <v>760</v>
      </c>
      <c r="G656" s="1476" t="s">
        <v>830</v>
      </c>
      <c r="H656" s="1476" t="s">
        <v>1582</v>
      </c>
      <c r="I656" s="1476" t="s">
        <v>1375</v>
      </c>
    </row>
    <row r="657" spans="1:9" ht="18.75" customHeight="1" x14ac:dyDescent="0.3">
      <c r="A657" s="2190" t="s">
        <v>826</v>
      </c>
      <c r="B657" s="2190"/>
      <c r="C657" s="1612">
        <v>45317</v>
      </c>
      <c r="D657" s="1475" t="s">
        <v>749</v>
      </c>
      <c r="E657" s="1618" t="s">
        <v>755</v>
      </c>
      <c r="F657" s="1476" t="s">
        <v>760</v>
      </c>
      <c r="G657" s="1476" t="s">
        <v>1583</v>
      </c>
      <c r="H657" s="1476" t="s">
        <v>94</v>
      </c>
      <c r="I657" s="1476" t="s">
        <v>1584</v>
      </c>
    </row>
    <row r="658" spans="1:9" ht="18.75" customHeight="1" x14ac:dyDescent="0.3">
      <c r="A658" s="2190" t="s">
        <v>826</v>
      </c>
      <c r="B658" s="2190"/>
      <c r="C658" s="1612">
        <v>45317</v>
      </c>
      <c r="D658" s="1475" t="s">
        <v>756</v>
      </c>
      <c r="E658" s="1618" t="s">
        <v>750</v>
      </c>
      <c r="F658" s="1476" t="s">
        <v>760</v>
      </c>
      <c r="G658" s="1476" t="s">
        <v>926</v>
      </c>
      <c r="H658" s="1476" t="s">
        <v>1344</v>
      </c>
      <c r="I658" s="1476" t="s">
        <v>1197</v>
      </c>
    </row>
    <row r="659" spans="1:9" ht="18.75" customHeight="1" x14ac:dyDescent="0.3">
      <c r="A659" s="2190" t="s">
        <v>826</v>
      </c>
      <c r="B659" s="2190"/>
      <c r="C659" s="1612">
        <v>45317</v>
      </c>
      <c r="D659" s="1475" t="s">
        <v>756</v>
      </c>
      <c r="E659" s="1618" t="s">
        <v>755</v>
      </c>
      <c r="F659" s="1476" t="s">
        <v>760</v>
      </c>
      <c r="G659" s="1476" t="s">
        <v>1015</v>
      </c>
      <c r="H659" s="1476" t="s">
        <v>1194</v>
      </c>
      <c r="I659" s="1476" t="s">
        <v>1260</v>
      </c>
    </row>
    <row r="660" spans="1:9" ht="18.75" customHeight="1" x14ac:dyDescent="0.3">
      <c r="A660" s="2190" t="s">
        <v>826</v>
      </c>
      <c r="B660" s="2190"/>
      <c r="C660" s="1612">
        <v>45317</v>
      </c>
      <c r="D660" s="1475" t="s">
        <v>764</v>
      </c>
      <c r="E660" s="1618" t="s">
        <v>750</v>
      </c>
      <c r="F660" s="1493" t="s">
        <v>760</v>
      </c>
      <c r="G660" s="1493" t="s">
        <v>1585</v>
      </c>
      <c r="H660" s="1493" t="s">
        <v>1586</v>
      </c>
      <c r="I660" s="1493" t="s">
        <v>1587</v>
      </c>
    </row>
    <row r="661" spans="1:9" ht="18.75" customHeight="1" x14ac:dyDescent="0.3">
      <c r="A661" s="2190" t="s">
        <v>826</v>
      </c>
      <c r="B661" s="2190"/>
      <c r="C661" s="1612">
        <v>45317</v>
      </c>
      <c r="D661" s="1475" t="s">
        <v>787</v>
      </c>
      <c r="E661" s="1618" t="s">
        <v>755</v>
      </c>
      <c r="F661" s="1493" t="s">
        <v>760</v>
      </c>
      <c r="G661" s="1493" t="s">
        <v>1321</v>
      </c>
      <c r="H661" s="1493" t="s">
        <v>92</v>
      </c>
      <c r="I661" s="1493" t="s">
        <v>1323</v>
      </c>
    </row>
    <row r="662" spans="1:9" ht="18.75" customHeight="1" x14ac:dyDescent="0.3">
      <c r="A662" s="2190" t="s">
        <v>837</v>
      </c>
      <c r="B662" s="2190"/>
      <c r="C662" s="1612">
        <v>45318</v>
      </c>
      <c r="D662" s="1475" t="s">
        <v>749</v>
      </c>
      <c r="E662" s="1618" t="s">
        <v>750</v>
      </c>
      <c r="F662" s="1476" t="s">
        <v>887</v>
      </c>
      <c r="G662" s="1476" t="s">
        <v>941</v>
      </c>
      <c r="H662" s="1476" t="s">
        <v>1141</v>
      </c>
      <c r="I662" s="1476" t="s">
        <v>1450</v>
      </c>
    </row>
    <row r="663" spans="1:9" ht="18.75" customHeight="1" x14ac:dyDescent="0.3">
      <c r="A663" s="2190" t="s">
        <v>837</v>
      </c>
      <c r="B663" s="2190"/>
      <c r="C663" s="1612">
        <v>45318</v>
      </c>
      <c r="D663" s="1475" t="s">
        <v>749</v>
      </c>
      <c r="E663" s="1618" t="s">
        <v>755</v>
      </c>
      <c r="F663" s="1476" t="s">
        <v>887</v>
      </c>
      <c r="G663" s="1476" t="s">
        <v>1378</v>
      </c>
      <c r="H663" s="1476" t="s">
        <v>1588</v>
      </c>
      <c r="I663" s="1476" t="s">
        <v>1208</v>
      </c>
    </row>
    <row r="664" spans="1:9" ht="18.75" customHeight="1" x14ac:dyDescent="0.3">
      <c r="A664" s="2190" t="s">
        <v>837</v>
      </c>
      <c r="B664" s="2190"/>
      <c r="C664" s="1612">
        <v>45318</v>
      </c>
      <c r="D664" s="1475" t="s">
        <v>756</v>
      </c>
      <c r="E664" s="1618" t="s">
        <v>750</v>
      </c>
      <c r="F664" s="1476" t="s">
        <v>887</v>
      </c>
      <c r="G664" s="1476" t="s">
        <v>939</v>
      </c>
      <c r="H664" s="1476" t="s">
        <v>882</v>
      </c>
      <c r="I664" s="1476" t="s">
        <v>1292</v>
      </c>
    </row>
    <row r="665" spans="1:9" ht="18.75" customHeight="1" x14ac:dyDescent="0.3">
      <c r="A665" s="2190" t="s">
        <v>837</v>
      </c>
      <c r="B665" s="2190"/>
      <c r="C665" s="1612">
        <v>45318</v>
      </c>
      <c r="D665" s="1475" t="s">
        <v>756</v>
      </c>
      <c r="E665" s="1618" t="s">
        <v>755</v>
      </c>
      <c r="F665" s="1476" t="s">
        <v>887</v>
      </c>
      <c r="G665" s="1476" t="s">
        <v>847</v>
      </c>
      <c r="H665" s="1476" t="s">
        <v>848</v>
      </c>
      <c r="I665" s="1476" t="s">
        <v>1210</v>
      </c>
    </row>
    <row r="666" spans="1:9" ht="18.75" customHeight="1" x14ac:dyDescent="0.3">
      <c r="A666" s="2190" t="s">
        <v>837</v>
      </c>
      <c r="B666" s="2190"/>
      <c r="C666" s="1612">
        <v>45318</v>
      </c>
      <c r="D666" s="1475" t="s">
        <v>764</v>
      </c>
      <c r="E666" s="1618" t="s">
        <v>750</v>
      </c>
      <c r="F666" s="1476" t="s">
        <v>887</v>
      </c>
      <c r="G666" s="1476" t="s">
        <v>1140</v>
      </c>
      <c r="H666" s="1476" t="s">
        <v>1141</v>
      </c>
      <c r="I666" s="1476" t="s">
        <v>1142</v>
      </c>
    </row>
    <row r="667" spans="1:9" ht="18.75" customHeight="1" x14ac:dyDescent="0.3">
      <c r="A667" s="2190" t="s">
        <v>837</v>
      </c>
      <c r="B667" s="2190"/>
      <c r="C667" s="1612">
        <v>45318</v>
      </c>
      <c r="D667" s="1475" t="s">
        <v>787</v>
      </c>
      <c r="E667" s="1618" t="s">
        <v>755</v>
      </c>
      <c r="F667" s="1476" t="s">
        <v>887</v>
      </c>
      <c r="G667" s="1476" t="s">
        <v>936</v>
      </c>
      <c r="H667" s="1476" t="s">
        <v>1589</v>
      </c>
      <c r="I667" s="1476" t="s">
        <v>1273</v>
      </c>
    </row>
    <row r="668" spans="1:9" ht="18.75" customHeight="1" x14ac:dyDescent="0.3">
      <c r="A668" s="2190" t="s">
        <v>855</v>
      </c>
      <c r="B668" s="2190"/>
      <c r="C668" s="1612">
        <v>45319</v>
      </c>
      <c r="D668" s="1475" t="s">
        <v>749</v>
      </c>
      <c r="E668" s="1618" t="s">
        <v>750</v>
      </c>
      <c r="F668" s="1476" t="s">
        <v>887</v>
      </c>
      <c r="G668" s="1476" t="s">
        <v>1590</v>
      </c>
      <c r="H668" s="1476" t="s">
        <v>1591</v>
      </c>
      <c r="I668" s="1476" t="s">
        <v>1592</v>
      </c>
    </row>
    <row r="669" spans="1:9" ht="18.75" customHeight="1" x14ac:dyDescent="0.3">
      <c r="A669" s="2190" t="s">
        <v>855</v>
      </c>
      <c r="B669" s="2190"/>
      <c r="C669" s="1612">
        <v>45319</v>
      </c>
      <c r="D669" s="1475" t="s">
        <v>749</v>
      </c>
      <c r="E669" s="1618" t="s">
        <v>755</v>
      </c>
      <c r="F669" s="1476" t="s">
        <v>887</v>
      </c>
      <c r="G669" s="1476" t="s">
        <v>1593</v>
      </c>
      <c r="H669" s="1476" t="s">
        <v>1594</v>
      </c>
      <c r="I669" s="1476" t="s">
        <v>1595</v>
      </c>
    </row>
    <row r="670" spans="1:9" ht="18.75" customHeight="1" x14ac:dyDescent="0.3">
      <c r="A670" s="2190" t="s">
        <v>855</v>
      </c>
      <c r="B670" s="2190"/>
      <c r="C670" s="1612">
        <v>45319</v>
      </c>
      <c r="D670" s="1475" t="s">
        <v>756</v>
      </c>
      <c r="E670" s="1618" t="s">
        <v>750</v>
      </c>
      <c r="F670" s="1476" t="s">
        <v>760</v>
      </c>
      <c r="G670" s="1476" t="s">
        <v>1037</v>
      </c>
      <c r="H670" s="1476" t="s">
        <v>1588</v>
      </c>
      <c r="I670" s="1476" t="s">
        <v>1596</v>
      </c>
    </row>
    <row r="671" spans="1:9" ht="18.75" customHeight="1" x14ac:dyDescent="0.3">
      <c r="A671" s="2190" t="s">
        <v>855</v>
      </c>
      <c r="B671" s="2190"/>
      <c r="C671" s="1612">
        <v>45319</v>
      </c>
      <c r="D671" s="1475" t="s">
        <v>756</v>
      </c>
      <c r="E671" s="1618" t="s">
        <v>755</v>
      </c>
      <c r="F671" s="1476" t="s">
        <v>760</v>
      </c>
      <c r="G671" s="1476" t="s">
        <v>946</v>
      </c>
      <c r="H671" s="1497" t="s">
        <v>1218</v>
      </c>
      <c r="I671" s="1476" t="s">
        <v>1288</v>
      </c>
    </row>
    <row r="672" spans="1:9" ht="18.75" customHeight="1" x14ac:dyDescent="0.3">
      <c r="A672" s="2190" t="s">
        <v>855</v>
      </c>
      <c r="B672" s="2190"/>
      <c r="C672" s="1612">
        <v>45319</v>
      </c>
      <c r="D672" s="1475" t="s">
        <v>764</v>
      </c>
      <c r="E672" s="1618" t="s">
        <v>750</v>
      </c>
      <c r="F672" s="1476" t="s">
        <v>887</v>
      </c>
      <c r="G672" s="1476" t="s">
        <v>1046</v>
      </c>
      <c r="H672" s="1476" t="s">
        <v>1597</v>
      </c>
      <c r="I672" s="1476" t="s">
        <v>1396</v>
      </c>
    </row>
    <row r="673" spans="1:9" ht="18.75" customHeight="1" x14ac:dyDescent="0.3">
      <c r="A673" s="2190" t="s">
        <v>855</v>
      </c>
      <c r="B673" s="2190"/>
      <c r="C673" s="1612">
        <v>45319</v>
      </c>
      <c r="D673" s="1475" t="s">
        <v>787</v>
      </c>
      <c r="E673" s="1618" t="s">
        <v>755</v>
      </c>
      <c r="F673" s="1476" t="s">
        <v>760</v>
      </c>
      <c r="G673" s="1476" t="s">
        <v>1251</v>
      </c>
      <c r="H673" s="1476" t="s">
        <v>94</v>
      </c>
      <c r="I673" s="1476" t="s">
        <v>1262</v>
      </c>
    </row>
    <row r="674" spans="1:9" ht="18.75" customHeight="1" x14ac:dyDescent="0.3">
      <c r="A674" s="2190" t="s">
        <v>748</v>
      </c>
      <c r="B674" s="2190"/>
      <c r="C674" s="1612">
        <v>45320</v>
      </c>
      <c r="D674" s="1475" t="s">
        <v>749</v>
      </c>
      <c r="E674" s="1618" t="s">
        <v>750</v>
      </c>
      <c r="F674" s="1476" t="s">
        <v>887</v>
      </c>
      <c r="G674" s="1476" t="s">
        <v>997</v>
      </c>
      <c r="H674" s="1476" t="s">
        <v>1598</v>
      </c>
      <c r="I674" s="1476" t="s">
        <v>1315</v>
      </c>
    </row>
    <row r="675" spans="1:9" ht="18.75" customHeight="1" x14ac:dyDescent="0.3">
      <c r="A675" s="2190" t="s">
        <v>748</v>
      </c>
      <c r="B675" s="2190"/>
      <c r="C675" s="1612">
        <v>45320</v>
      </c>
      <c r="D675" s="1475" t="s">
        <v>749</v>
      </c>
      <c r="E675" s="1618" t="s">
        <v>755</v>
      </c>
      <c r="F675" s="1476" t="s">
        <v>887</v>
      </c>
      <c r="G675" s="1476" t="s">
        <v>1599</v>
      </c>
      <c r="H675" s="1476" t="s">
        <v>1600</v>
      </c>
      <c r="I675" s="1476" t="s">
        <v>1601</v>
      </c>
    </row>
    <row r="676" spans="1:9" ht="18.75" customHeight="1" x14ac:dyDescent="0.3">
      <c r="A676" s="2190" t="s">
        <v>748</v>
      </c>
      <c r="B676" s="2190"/>
      <c r="C676" s="1612">
        <v>45320</v>
      </c>
      <c r="D676" s="1475" t="s">
        <v>756</v>
      </c>
      <c r="E676" s="1618" t="s">
        <v>750</v>
      </c>
      <c r="F676" s="1476" t="s">
        <v>760</v>
      </c>
      <c r="G676" s="1476" t="s">
        <v>1230</v>
      </c>
      <c r="H676" s="1476" t="s">
        <v>1351</v>
      </c>
      <c r="I676" s="1476" t="s">
        <v>1232</v>
      </c>
    </row>
    <row r="677" spans="1:9" ht="18.75" customHeight="1" x14ac:dyDescent="0.3">
      <c r="A677" s="2190" t="s">
        <v>748</v>
      </c>
      <c r="B677" s="2190"/>
      <c r="C677" s="1612">
        <v>45320</v>
      </c>
      <c r="D677" s="1475" t="s">
        <v>756</v>
      </c>
      <c r="E677" s="1618" t="s">
        <v>755</v>
      </c>
      <c r="F677" s="1476" t="s">
        <v>760</v>
      </c>
      <c r="G677" s="1476" t="s">
        <v>1201</v>
      </c>
      <c r="H677" s="1476" t="s">
        <v>1438</v>
      </c>
      <c r="I677" s="1476" t="s">
        <v>1203</v>
      </c>
    </row>
    <row r="678" spans="1:9" ht="18.75" customHeight="1" x14ac:dyDescent="0.3">
      <c r="A678" s="2190" t="s">
        <v>748</v>
      </c>
      <c r="B678" s="2190"/>
      <c r="C678" s="1612">
        <v>45320</v>
      </c>
      <c r="D678" s="1475" t="s">
        <v>764</v>
      </c>
      <c r="E678" s="1618" t="s">
        <v>750</v>
      </c>
      <c r="F678" s="1476" t="s">
        <v>887</v>
      </c>
      <c r="G678" s="1476" t="s">
        <v>1052</v>
      </c>
      <c r="H678" s="1476" t="s">
        <v>1328</v>
      </c>
      <c r="I678" s="1476" t="s">
        <v>1329</v>
      </c>
    </row>
    <row r="679" spans="1:9" ht="18.75" customHeight="1" x14ac:dyDescent="0.3">
      <c r="A679" s="2190" t="s">
        <v>748</v>
      </c>
      <c r="B679" s="2190"/>
      <c r="C679" s="1612">
        <v>45320</v>
      </c>
      <c r="D679" s="1475" t="s">
        <v>764</v>
      </c>
      <c r="E679" s="1618" t="s">
        <v>755</v>
      </c>
      <c r="F679" s="1476" t="s">
        <v>887</v>
      </c>
      <c r="G679" s="1476" t="s">
        <v>1602</v>
      </c>
      <c r="H679" s="1476" t="s">
        <v>1570</v>
      </c>
      <c r="I679" s="1476" t="s">
        <v>1486</v>
      </c>
    </row>
    <row r="680" spans="1:9" ht="18.75" customHeight="1" x14ac:dyDescent="0.3">
      <c r="A680" s="2190" t="s">
        <v>771</v>
      </c>
      <c r="B680" s="2190"/>
      <c r="C680" s="1612">
        <v>45321</v>
      </c>
      <c r="D680" s="2109" t="s">
        <v>749</v>
      </c>
      <c r="E680" s="1616" t="s">
        <v>750</v>
      </c>
      <c r="F680" s="1476" t="s">
        <v>760</v>
      </c>
      <c r="G680" s="1476" t="s">
        <v>862</v>
      </c>
      <c r="H680" s="1492" t="s">
        <v>1603</v>
      </c>
      <c r="I680" s="1476" t="s">
        <v>1217</v>
      </c>
    </row>
    <row r="681" spans="1:9" ht="18.75" customHeight="1" x14ac:dyDescent="0.3">
      <c r="A681" s="2190" t="s">
        <v>771</v>
      </c>
      <c r="B681" s="2190"/>
      <c r="C681" s="1612">
        <v>45321</v>
      </c>
      <c r="D681" s="2109" t="s">
        <v>749</v>
      </c>
      <c r="E681" s="1616" t="s">
        <v>755</v>
      </c>
      <c r="F681" s="1476" t="s">
        <v>760</v>
      </c>
      <c r="G681" s="1476" t="s">
        <v>874</v>
      </c>
      <c r="H681" s="1476" t="s">
        <v>1604</v>
      </c>
      <c r="I681" s="1476" t="s">
        <v>1101</v>
      </c>
    </row>
    <row r="682" spans="1:9" ht="18.75" customHeight="1" x14ac:dyDescent="0.3">
      <c r="A682" s="2190" t="s">
        <v>771</v>
      </c>
      <c r="B682" s="2190"/>
      <c r="C682" s="1612">
        <v>45321</v>
      </c>
      <c r="D682" s="2109" t="s">
        <v>756</v>
      </c>
      <c r="E682" s="1616" t="s">
        <v>750</v>
      </c>
      <c r="F682" s="1476" t="s">
        <v>887</v>
      </c>
      <c r="G682" s="1476" t="s">
        <v>1605</v>
      </c>
      <c r="H682" s="1476" t="s">
        <v>1141</v>
      </c>
      <c r="I682" s="1476" t="s">
        <v>1606</v>
      </c>
    </row>
    <row r="683" spans="1:9" ht="18.75" customHeight="1" x14ac:dyDescent="0.3">
      <c r="A683" s="2190" t="s">
        <v>771</v>
      </c>
      <c r="B683" s="2190"/>
      <c r="C683" s="1612">
        <v>45321</v>
      </c>
      <c r="D683" s="2109" t="s">
        <v>756</v>
      </c>
      <c r="E683" s="1616" t="s">
        <v>755</v>
      </c>
      <c r="F683" s="1476" t="s">
        <v>760</v>
      </c>
      <c r="G683" s="1476" t="s">
        <v>917</v>
      </c>
      <c r="H683" s="1476" t="s">
        <v>1607</v>
      </c>
      <c r="I683" s="1476" t="s">
        <v>1275</v>
      </c>
    </row>
    <row r="684" spans="1:9" ht="18.75" customHeight="1" x14ac:dyDescent="0.3">
      <c r="A684" s="2192" t="s">
        <v>771</v>
      </c>
      <c r="B684" s="2192"/>
      <c r="C684" s="1612">
        <v>45321</v>
      </c>
      <c r="D684" s="2110" t="s">
        <v>764</v>
      </c>
      <c r="E684" s="1617" t="s">
        <v>750</v>
      </c>
      <c r="F684" s="1476" t="s">
        <v>887</v>
      </c>
      <c r="G684" s="1476" t="s">
        <v>1456</v>
      </c>
      <c r="H684" s="1476" t="s">
        <v>1457</v>
      </c>
      <c r="I684" s="1476" t="s">
        <v>1458</v>
      </c>
    </row>
    <row r="685" spans="1:9" ht="18.75" customHeight="1" x14ac:dyDescent="0.3">
      <c r="A685" s="2190" t="s">
        <v>771</v>
      </c>
      <c r="B685" s="2190"/>
      <c r="C685" s="1612">
        <v>45321</v>
      </c>
      <c r="D685" s="2109" t="s">
        <v>764</v>
      </c>
      <c r="E685" s="1616" t="s">
        <v>755</v>
      </c>
      <c r="F685" s="1493" t="s">
        <v>760</v>
      </c>
      <c r="G685" s="1493" t="s">
        <v>1608</v>
      </c>
      <c r="H685" s="1493" t="s">
        <v>1600</v>
      </c>
      <c r="I685" s="1493" t="s">
        <v>1609</v>
      </c>
    </row>
    <row r="686" spans="1:9" ht="18.75" customHeight="1" x14ac:dyDescent="0.3">
      <c r="A686" s="2190" t="s">
        <v>791</v>
      </c>
      <c r="B686" s="2190"/>
      <c r="C686" s="1612">
        <v>45322</v>
      </c>
      <c r="D686" s="1475" t="s">
        <v>749</v>
      </c>
      <c r="E686" s="1618" t="s">
        <v>750</v>
      </c>
      <c r="F686" s="1476" t="s">
        <v>887</v>
      </c>
      <c r="G686" s="1476" t="s">
        <v>1610</v>
      </c>
      <c r="H686" s="1476" t="s">
        <v>1611</v>
      </c>
      <c r="I686" s="1476" t="s">
        <v>1612</v>
      </c>
    </row>
    <row r="687" spans="1:9" ht="18.75" customHeight="1" x14ac:dyDescent="0.3">
      <c r="A687" s="2190" t="s">
        <v>791</v>
      </c>
      <c r="B687" s="2190"/>
      <c r="C687" s="1612">
        <v>45322</v>
      </c>
      <c r="D687" s="1475" t="s">
        <v>749</v>
      </c>
      <c r="E687" s="1618" t="s">
        <v>755</v>
      </c>
      <c r="F687" s="1476" t="s">
        <v>760</v>
      </c>
      <c r="G687" s="1476" t="s">
        <v>1613</v>
      </c>
      <c r="H687" s="1476" t="s">
        <v>1614</v>
      </c>
      <c r="I687" s="1476" t="s">
        <v>1615</v>
      </c>
    </row>
    <row r="688" spans="1:9" ht="18.75" customHeight="1" x14ac:dyDescent="0.3">
      <c r="A688" s="2190" t="s">
        <v>791</v>
      </c>
      <c r="B688" s="2190"/>
      <c r="C688" s="1612">
        <v>45322</v>
      </c>
      <c r="D688" s="1475" t="s">
        <v>756</v>
      </c>
      <c r="E688" s="1618" t="s">
        <v>750</v>
      </c>
      <c r="F688" s="1476" t="s">
        <v>760</v>
      </c>
      <c r="G688" s="1476" t="s">
        <v>878</v>
      </c>
      <c r="H688" s="1476" t="s">
        <v>1433</v>
      </c>
      <c r="I688" s="1476" t="s">
        <v>1434</v>
      </c>
    </row>
    <row r="689" spans="1:9" ht="18.75" customHeight="1" x14ac:dyDescent="0.3">
      <c r="A689" s="2190" t="s">
        <v>791</v>
      </c>
      <c r="B689" s="2190"/>
      <c r="C689" s="1612">
        <v>45322</v>
      </c>
      <c r="D689" s="1475" t="s">
        <v>756</v>
      </c>
      <c r="E689" s="1618" t="s">
        <v>755</v>
      </c>
      <c r="F689" s="1476" t="s">
        <v>887</v>
      </c>
      <c r="G689" s="1476" t="s">
        <v>1211</v>
      </c>
      <c r="H689" s="1476" t="s">
        <v>1212</v>
      </c>
      <c r="I689" s="1476" t="s">
        <v>1213</v>
      </c>
    </row>
    <row r="690" spans="1:9" ht="18.75" customHeight="1" x14ac:dyDescent="0.3">
      <c r="A690" s="2190" t="s">
        <v>791</v>
      </c>
      <c r="B690" s="2190"/>
      <c r="C690" s="1612">
        <v>45322</v>
      </c>
      <c r="D690" s="1475" t="s">
        <v>764</v>
      </c>
      <c r="E690" s="1618" t="s">
        <v>750</v>
      </c>
      <c r="F690" s="1476" t="s">
        <v>760</v>
      </c>
      <c r="G690" s="1476" t="s">
        <v>1330</v>
      </c>
      <c r="H690" s="1476" t="s">
        <v>1616</v>
      </c>
      <c r="I690" s="1476" t="s">
        <v>1332</v>
      </c>
    </row>
    <row r="691" spans="1:9" ht="18.75" customHeight="1" x14ac:dyDescent="0.3">
      <c r="A691" s="2190" t="s">
        <v>791</v>
      </c>
      <c r="B691" s="2191"/>
      <c r="C691" s="1612">
        <v>45322</v>
      </c>
      <c r="D691" s="1596" t="s">
        <v>787</v>
      </c>
      <c r="E691" s="1618" t="s">
        <v>755</v>
      </c>
      <c r="F691" s="1493" t="s">
        <v>887</v>
      </c>
      <c r="G691" s="1493" t="s">
        <v>1155</v>
      </c>
      <c r="H691" s="1493" t="s">
        <v>1156</v>
      </c>
      <c r="I691" s="1493" t="s">
        <v>1157</v>
      </c>
    </row>
    <row r="692" spans="1:9" ht="18.75" x14ac:dyDescent="0.3">
      <c r="A692" s="2190" t="s">
        <v>806</v>
      </c>
      <c r="B692" s="2190"/>
      <c r="C692" s="1612">
        <v>45323</v>
      </c>
      <c r="D692" s="1475" t="s">
        <v>749</v>
      </c>
      <c r="E692" s="1618" t="s">
        <v>750</v>
      </c>
      <c r="F692" s="1476" t="s">
        <v>887</v>
      </c>
      <c r="G692" s="1476" t="s">
        <v>853</v>
      </c>
      <c r="H692" s="1476" t="s">
        <v>1181</v>
      </c>
      <c r="I692" s="1476" t="s">
        <v>1182</v>
      </c>
    </row>
    <row r="693" spans="1:9" ht="18.75" x14ac:dyDescent="0.3">
      <c r="A693" s="2190" t="s">
        <v>806</v>
      </c>
      <c r="B693" s="2190"/>
      <c r="C693" s="1612">
        <v>45323</v>
      </c>
      <c r="D693" s="1475" t="s">
        <v>749</v>
      </c>
      <c r="E693" s="1618" t="s">
        <v>755</v>
      </c>
      <c r="F693" s="1476" t="s">
        <v>887</v>
      </c>
      <c r="G693" s="1476" t="s">
        <v>1183</v>
      </c>
      <c r="H693" s="1476" t="s">
        <v>782</v>
      </c>
      <c r="I693" s="1476" t="s">
        <v>1184</v>
      </c>
    </row>
    <row r="694" spans="1:9" ht="18.75" x14ac:dyDescent="0.3">
      <c r="A694" s="2190" t="s">
        <v>806</v>
      </c>
      <c r="B694" s="2190"/>
      <c r="C694" s="1612">
        <v>45323</v>
      </c>
      <c r="D694" s="1475" t="s">
        <v>756</v>
      </c>
      <c r="E694" s="1618" t="s">
        <v>750</v>
      </c>
      <c r="F694" s="1476" t="s">
        <v>760</v>
      </c>
      <c r="G694" s="1476" t="s">
        <v>1123</v>
      </c>
      <c r="H694" s="1476" t="s">
        <v>53</v>
      </c>
      <c r="I694" s="1476" t="s">
        <v>1558</v>
      </c>
    </row>
    <row r="695" spans="1:9" ht="18.75" x14ac:dyDescent="0.3">
      <c r="A695" s="2190" t="s">
        <v>806</v>
      </c>
      <c r="B695" s="2190"/>
      <c r="C695" s="1612">
        <v>45323</v>
      </c>
      <c r="D695" s="1475" t="s">
        <v>756</v>
      </c>
      <c r="E695" s="1618" t="s">
        <v>755</v>
      </c>
      <c r="F695" s="1476" t="s">
        <v>760</v>
      </c>
      <c r="G695" s="1476" t="s">
        <v>1547</v>
      </c>
      <c r="H695" s="1476" t="s">
        <v>93</v>
      </c>
      <c r="I695" s="1476" t="s">
        <v>1548</v>
      </c>
    </row>
    <row r="696" spans="1:9" ht="18.75" x14ac:dyDescent="0.3">
      <c r="A696" s="2190" t="s">
        <v>806</v>
      </c>
      <c r="B696" s="2190"/>
      <c r="C696" s="1612">
        <v>45323</v>
      </c>
      <c r="D696" s="1475" t="s">
        <v>764</v>
      </c>
      <c r="E696" s="1618" t="s">
        <v>750</v>
      </c>
      <c r="F696" s="1476" t="s">
        <v>760</v>
      </c>
      <c r="G696" s="1476" t="s">
        <v>1054</v>
      </c>
      <c r="H696" s="1476" t="s">
        <v>1151</v>
      </c>
      <c r="I696" s="1476" t="s">
        <v>1236</v>
      </c>
    </row>
    <row r="697" spans="1:9" ht="18.75" x14ac:dyDescent="0.3">
      <c r="A697" s="2190" t="s">
        <v>806</v>
      </c>
      <c r="B697" s="2190"/>
      <c r="C697" s="1612">
        <v>45323</v>
      </c>
      <c r="D697" s="1475" t="s">
        <v>787</v>
      </c>
      <c r="E697" s="1618" t="s">
        <v>755</v>
      </c>
      <c r="F697" s="1476" t="s">
        <v>760</v>
      </c>
      <c r="G697" s="1476" t="s">
        <v>788</v>
      </c>
      <c r="H697" s="1476" t="s">
        <v>1398</v>
      </c>
      <c r="I697" s="1476" t="s">
        <v>1399</v>
      </c>
    </row>
    <row r="698" spans="1:9" ht="18.75" x14ac:dyDescent="0.3">
      <c r="A698" s="2190" t="s">
        <v>826</v>
      </c>
      <c r="B698" s="2190"/>
      <c r="C698" s="1612">
        <v>45324</v>
      </c>
      <c r="D698" s="1475" t="s">
        <v>749</v>
      </c>
      <c r="E698" s="1618" t="s">
        <v>750</v>
      </c>
      <c r="F698" s="1476" t="s">
        <v>760</v>
      </c>
      <c r="G698" s="1476" t="s">
        <v>1113</v>
      </c>
      <c r="H698" s="1476" t="s">
        <v>1151</v>
      </c>
      <c r="I698" s="1476" t="s">
        <v>1362</v>
      </c>
    </row>
    <row r="699" spans="1:9" ht="18.75" x14ac:dyDescent="0.3">
      <c r="A699" s="2190" t="s">
        <v>826</v>
      </c>
      <c r="B699" s="2190"/>
      <c r="C699" s="1612">
        <v>45324</v>
      </c>
      <c r="D699" s="1475" t="s">
        <v>749</v>
      </c>
      <c r="E699" s="1618" t="s">
        <v>755</v>
      </c>
      <c r="F699" s="1476" t="s">
        <v>760</v>
      </c>
      <c r="G699" s="1476" t="s">
        <v>1010</v>
      </c>
      <c r="H699" s="1476" t="s">
        <v>1192</v>
      </c>
      <c r="I699" s="1476" t="s">
        <v>1193</v>
      </c>
    </row>
    <row r="700" spans="1:9" ht="18.75" x14ac:dyDescent="0.3">
      <c r="A700" s="2190" t="s">
        <v>826</v>
      </c>
      <c r="B700" s="2190"/>
      <c r="C700" s="1612">
        <v>45324</v>
      </c>
      <c r="D700" s="1475" t="s">
        <v>756</v>
      </c>
      <c r="E700" s="1618" t="s">
        <v>750</v>
      </c>
      <c r="F700" s="1476" t="s">
        <v>760</v>
      </c>
      <c r="G700" s="1476" t="s">
        <v>1082</v>
      </c>
      <c r="H700" s="1476" t="s">
        <v>1389</v>
      </c>
      <c r="I700" s="1476" t="s">
        <v>1339</v>
      </c>
    </row>
    <row r="701" spans="1:9" ht="18.75" x14ac:dyDescent="0.3">
      <c r="A701" s="2190" t="s">
        <v>826</v>
      </c>
      <c r="B701" s="2190"/>
      <c r="C701" s="1612">
        <v>45324</v>
      </c>
      <c r="D701" s="1475" t="s">
        <v>756</v>
      </c>
      <c r="E701" s="1618" t="s">
        <v>755</v>
      </c>
      <c r="F701" s="1476" t="s">
        <v>760</v>
      </c>
      <c r="G701" s="1476" t="s">
        <v>761</v>
      </c>
      <c r="H701" s="1476" t="s">
        <v>1426</v>
      </c>
      <c r="I701" s="1476" t="s">
        <v>1427</v>
      </c>
    </row>
    <row r="702" spans="1:9" ht="18.75" x14ac:dyDescent="0.3">
      <c r="A702" s="2190" t="s">
        <v>826</v>
      </c>
      <c r="B702" s="2190"/>
      <c r="C702" s="1612">
        <v>45324</v>
      </c>
      <c r="D702" s="1475" t="s">
        <v>764</v>
      </c>
      <c r="E702" s="1618" t="s">
        <v>750</v>
      </c>
      <c r="F702" s="1476" t="s">
        <v>887</v>
      </c>
      <c r="G702" s="1476" t="s">
        <v>768</v>
      </c>
      <c r="H702" s="1476" t="s">
        <v>1535</v>
      </c>
      <c r="I702" s="1476" t="s">
        <v>1393</v>
      </c>
    </row>
    <row r="703" spans="1:9" ht="18.75" x14ac:dyDescent="0.3">
      <c r="A703" s="2190" t="s">
        <v>826</v>
      </c>
      <c r="B703" s="2190"/>
      <c r="C703" s="1612">
        <v>45324</v>
      </c>
      <c r="D703" s="1475" t="s">
        <v>787</v>
      </c>
      <c r="E703" s="1618" t="s">
        <v>755</v>
      </c>
      <c r="F703" s="1476" t="s">
        <v>760</v>
      </c>
      <c r="G703" s="1476" t="s">
        <v>1085</v>
      </c>
      <c r="H703" s="1492" t="s">
        <v>1617</v>
      </c>
      <c r="I703" s="1476" t="s">
        <v>1343</v>
      </c>
    </row>
    <row r="704" spans="1:9" ht="18.75" x14ac:dyDescent="0.3">
      <c r="A704" s="2190" t="s">
        <v>837</v>
      </c>
      <c r="B704" s="2190"/>
      <c r="C704" s="1612">
        <v>45325</v>
      </c>
      <c r="D704" s="1475" t="s">
        <v>749</v>
      </c>
      <c r="E704" s="1618" t="s">
        <v>750</v>
      </c>
      <c r="F704" s="1476" t="s">
        <v>760</v>
      </c>
      <c r="G704" s="1476" t="s">
        <v>933</v>
      </c>
      <c r="H704" s="1476" t="s">
        <v>1618</v>
      </c>
      <c r="I704" s="1476" t="s">
        <v>1619</v>
      </c>
    </row>
    <row r="705" spans="1:9" ht="18.75" x14ac:dyDescent="0.3">
      <c r="A705" s="2190" t="s">
        <v>837</v>
      </c>
      <c r="B705" s="2190"/>
      <c r="C705" s="1612">
        <v>45325</v>
      </c>
      <c r="D705" s="1475" t="s">
        <v>749</v>
      </c>
      <c r="E705" s="1618" t="s">
        <v>755</v>
      </c>
      <c r="F705" s="1476" t="s">
        <v>887</v>
      </c>
      <c r="G705" s="1476" t="s">
        <v>838</v>
      </c>
      <c r="H705" s="1476" t="s">
        <v>1146</v>
      </c>
      <c r="I705" s="1476" t="s">
        <v>1147</v>
      </c>
    </row>
    <row r="706" spans="1:9" ht="18.75" x14ac:dyDescent="0.3">
      <c r="A706" s="2190" t="s">
        <v>837</v>
      </c>
      <c r="B706" s="2190"/>
      <c r="C706" s="1612">
        <v>45325</v>
      </c>
      <c r="D706" s="1475" t="s">
        <v>756</v>
      </c>
      <c r="E706" s="1618" t="s">
        <v>750</v>
      </c>
      <c r="F706" s="1476" t="s">
        <v>887</v>
      </c>
      <c r="G706" s="1476" t="s">
        <v>1137</v>
      </c>
      <c r="H706" s="1476" t="s">
        <v>1181</v>
      </c>
      <c r="I706" s="1476" t="s">
        <v>1139</v>
      </c>
    </row>
    <row r="707" spans="1:9" ht="18.75" x14ac:dyDescent="0.3">
      <c r="A707" s="2190" t="s">
        <v>837</v>
      </c>
      <c r="B707" s="2190"/>
      <c r="C707" s="1612">
        <v>45325</v>
      </c>
      <c r="D707" s="1475" t="s">
        <v>756</v>
      </c>
      <c r="E707" s="1618" t="s">
        <v>755</v>
      </c>
      <c r="F707" s="1476" t="s">
        <v>887</v>
      </c>
      <c r="G707" s="1476" t="s">
        <v>1281</v>
      </c>
      <c r="H707" s="1476" t="s">
        <v>1444</v>
      </c>
      <c r="I707" s="1476" t="s">
        <v>1283</v>
      </c>
    </row>
    <row r="708" spans="1:9" ht="18.75" x14ac:dyDescent="0.3">
      <c r="A708" s="2190" t="s">
        <v>837</v>
      </c>
      <c r="B708" s="2190"/>
      <c r="C708" s="1612">
        <v>45325</v>
      </c>
      <c r="D708" s="1475" t="s">
        <v>764</v>
      </c>
      <c r="E708" s="1618" t="s">
        <v>750</v>
      </c>
      <c r="F708" s="1476" t="s">
        <v>887</v>
      </c>
      <c r="G708" s="1476" t="s">
        <v>1018</v>
      </c>
      <c r="H708" s="1476" t="s">
        <v>1509</v>
      </c>
      <c r="I708" s="1476" t="s">
        <v>1510</v>
      </c>
    </row>
    <row r="709" spans="1:9" ht="18.75" x14ac:dyDescent="0.3">
      <c r="A709" s="2190" t="s">
        <v>837</v>
      </c>
      <c r="B709" s="2190"/>
      <c r="C709" s="1612">
        <v>45325</v>
      </c>
      <c r="D709" s="1475" t="s">
        <v>787</v>
      </c>
      <c r="E709" s="1618" t="s">
        <v>755</v>
      </c>
      <c r="F709" s="1476" t="s">
        <v>760</v>
      </c>
      <c r="G709" s="1476" t="s">
        <v>1116</v>
      </c>
      <c r="H709" s="1492" t="s">
        <v>1400</v>
      </c>
      <c r="I709" s="1476" t="s">
        <v>1401</v>
      </c>
    </row>
    <row r="710" spans="1:9" ht="18.75" x14ac:dyDescent="0.3">
      <c r="A710" s="2190" t="s">
        <v>855</v>
      </c>
      <c r="B710" s="2190"/>
      <c r="C710" s="1612">
        <v>45326</v>
      </c>
      <c r="D710" s="1475" t="s">
        <v>749</v>
      </c>
      <c r="E710" s="1618" t="s">
        <v>750</v>
      </c>
      <c r="F710" s="1476" t="s">
        <v>887</v>
      </c>
      <c r="G710" s="1476" t="s">
        <v>1140</v>
      </c>
      <c r="H710" s="1476" t="s">
        <v>1141</v>
      </c>
      <c r="I710" s="1476" t="s">
        <v>1142</v>
      </c>
    </row>
    <row r="711" spans="1:9" ht="18.75" x14ac:dyDescent="0.3">
      <c r="A711" s="2190" t="s">
        <v>855</v>
      </c>
      <c r="B711" s="2190"/>
      <c r="C711" s="1612">
        <v>45326</v>
      </c>
      <c r="D711" s="1475" t="s">
        <v>749</v>
      </c>
      <c r="E711" s="1618" t="s">
        <v>755</v>
      </c>
      <c r="F711" s="1476" t="s">
        <v>887</v>
      </c>
      <c r="G711" s="1476" t="s">
        <v>1378</v>
      </c>
      <c r="H711" s="1476" t="s">
        <v>1588</v>
      </c>
      <c r="I711" s="1476" t="s">
        <v>1208</v>
      </c>
    </row>
    <row r="712" spans="1:9" ht="18.75" x14ac:dyDescent="0.3">
      <c r="A712" s="2190" t="s">
        <v>855</v>
      </c>
      <c r="B712" s="2190"/>
      <c r="C712" s="1612">
        <v>45326</v>
      </c>
      <c r="D712" s="1475" t="s">
        <v>756</v>
      </c>
      <c r="E712" s="1618" t="s">
        <v>750</v>
      </c>
      <c r="F712" s="1476" t="s">
        <v>887</v>
      </c>
      <c r="G712" s="1476" t="s">
        <v>1032</v>
      </c>
      <c r="H712" s="1476" t="s">
        <v>1561</v>
      </c>
      <c r="I712" s="1476" t="s">
        <v>1238</v>
      </c>
    </row>
    <row r="713" spans="1:9" ht="18.75" x14ac:dyDescent="0.3">
      <c r="A713" s="2190" t="s">
        <v>855</v>
      </c>
      <c r="B713" s="2190"/>
      <c r="C713" s="1612">
        <v>45326</v>
      </c>
      <c r="D713" s="1475" t="s">
        <v>756</v>
      </c>
      <c r="E713" s="1618" t="s">
        <v>755</v>
      </c>
      <c r="F713" s="1476" t="s">
        <v>760</v>
      </c>
      <c r="G713" s="1476" t="s">
        <v>1620</v>
      </c>
      <c r="H713" s="1476" t="s">
        <v>95</v>
      </c>
      <c r="I713" s="1476" t="s">
        <v>1224</v>
      </c>
    </row>
    <row r="714" spans="1:9" ht="18.75" x14ac:dyDescent="0.3">
      <c r="A714" s="2190" t="s">
        <v>855</v>
      </c>
      <c r="B714" s="2190"/>
      <c r="C714" s="1612">
        <v>45326</v>
      </c>
      <c r="D714" s="1475" t="s">
        <v>764</v>
      </c>
      <c r="E714" s="1618" t="s">
        <v>750</v>
      </c>
      <c r="F714" s="1476" t="s">
        <v>887</v>
      </c>
      <c r="G714" s="1476" t="s">
        <v>941</v>
      </c>
      <c r="H714" s="1476" t="s">
        <v>1141</v>
      </c>
      <c r="I714" s="1476" t="s">
        <v>1450</v>
      </c>
    </row>
    <row r="715" spans="1:9" ht="18.75" x14ac:dyDescent="0.3">
      <c r="A715" s="2190" t="s">
        <v>855</v>
      </c>
      <c r="B715" s="2190"/>
      <c r="C715" s="1612">
        <v>45326</v>
      </c>
      <c r="D715" s="1475" t="s">
        <v>787</v>
      </c>
      <c r="E715" s="1618" t="s">
        <v>755</v>
      </c>
      <c r="F715" s="1476" t="s">
        <v>887</v>
      </c>
      <c r="G715" s="1476" t="s">
        <v>1422</v>
      </c>
      <c r="H715" s="1492" t="s">
        <v>1621</v>
      </c>
      <c r="I715" s="1476" t="s">
        <v>1424</v>
      </c>
    </row>
    <row r="716" spans="1:9" ht="18.75" x14ac:dyDescent="0.3">
      <c r="A716" s="2190" t="s">
        <v>748</v>
      </c>
      <c r="B716" s="2190"/>
      <c r="C716" s="1612">
        <v>45327</v>
      </c>
      <c r="D716" s="1475" t="s">
        <v>749</v>
      </c>
      <c r="E716" s="1618" t="s">
        <v>750</v>
      </c>
      <c r="F716" s="1476" t="s">
        <v>887</v>
      </c>
      <c r="G716" s="1476" t="s">
        <v>897</v>
      </c>
      <c r="H716" s="1476" t="s">
        <v>1204</v>
      </c>
      <c r="I716" s="1476" t="s">
        <v>1295</v>
      </c>
    </row>
    <row r="717" spans="1:9" ht="18.75" x14ac:dyDescent="0.3">
      <c r="A717" s="2190" t="s">
        <v>748</v>
      </c>
      <c r="B717" s="2190"/>
      <c r="C717" s="1612">
        <v>45327</v>
      </c>
      <c r="D717" s="1475" t="s">
        <v>749</v>
      </c>
      <c r="E717" s="1618" t="s">
        <v>755</v>
      </c>
      <c r="F717" s="1476" t="s">
        <v>887</v>
      </c>
      <c r="G717" s="1476" t="s">
        <v>1599</v>
      </c>
      <c r="H717" s="1476" t="s">
        <v>1600</v>
      </c>
      <c r="I717" s="1476" t="s">
        <v>1601</v>
      </c>
    </row>
    <row r="718" spans="1:9" ht="18.75" x14ac:dyDescent="0.3">
      <c r="A718" s="2190" t="s">
        <v>748</v>
      </c>
      <c r="B718" s="2190"/>
      <c r="C718" s="1612">
        <v>45327</v>
      </c>
      <c r="D718" s="1475" t="s">
        <v>756</v>
      </c>
      <c r="E718" s="1618" t="s">
        <v>750</v>
      </c>
      <c r="F718" s="1476" t="s">
        <v>760</v>
      </c>
      <c r="G718" s="1476" t="s">
        <v>865</v>
      </c>
      <c r="H718" s="1476" t="s">
        <v>782</v>
      </c>
      <c r="I718" s="1476" t="s">
        <v>1099</v>
      </c>
    </row>
    <row r="719" spans="1:9" ht="18.75" x14ac:dyDescent="0.3">
      <c r="A719" s="2190" t="s">
        <v>748</v>
      </c>
      <c r="B719" s="2190"/>
      <c r="C719" s="1612">
        <v>45327</v>
      </c>
      <c r="D719" s="1475" t="s">
        <v>756</v>
      </c>
      <c r="E719" s="1618" t="s">
        <v>755</v>
      </c>
      <c r="F719" s="1476" t="s">
        <v>760</v>
      </c>
      <c r="G719" s="1476" t="s">
        <v>1230</v>
      </c>
      <c r="H719" s="1476" t="s">
        <v>1351</v>
      </c>
      <c r="I719" s="1476" t="s">
        <v>1232</v>
      </c>
    </row>
    <row r="720" spans="1:9" ht="18.75" x14ac:dyDescent="0.3">
      <c r="A720" s="2190" t="s">
        <v>748</v>
      </c>
      <c r="B720" s="2190"/>
      <c r="C720" s="1612">
        <v>45327</v>
      </c>
      <c r="D720" s="1475" t="s">
        <v>764</v>
      </c>
      <c r="E720" s="1618" t="s">
        <v>750</v>
      </c>
      <c r="F720" s="1476" t="s">
        <v>760</v>
      </c>
      <c r="G720" s="1476" t="s">
        <v>1119</v>
      </c>
      <c r="H720" s="1476" t="s">
        <v>1622</v>
      </c>
      <c r="I720" s="1476" t="s">
        <v>1367</v>
      </c>
    </row>
    <row r="721" spans="1:9" ht="18.75" x14ac:dyDescent="0.3">
      <c r="A721" s="2190" t="s">
        <v>748</v>
      </c>
      <c r="B721" s="2190"/>
      <c r="C721" s="1612">
        <v>45327</v>
      </c>
      <c r="D721" s="1475" t="s">
        <v>764</v>
      </c>
      <c r="E721" s="1618" t="s">
        <v>755</v>
      </c>
      <c r="F721" s="1476" t="s">
        <v>887</v>
      </c>
      <c r="G721" s="1476" t="s">
        <v>1311</v>
      </c>
      <c r="H721" s="1476" t="s">
        <v>782</v>
      </c>
      <c r="I721" s="1476" t="s">
        <v>1312</v>
      </c>
    </row>
    <row r="722" spans="1:9" ht="18.75" x14ac:dyDescent="0.3">
      <c r="A722" s="2190" t="s">
        <v>771</v>
      </c>
      <c r="B722" s="2190"/>
      <c r="C722" s="1612">
        <v>45328</v>
      </c>
      <c r="D722" s="2109" t="s">
        <v>749</v>
      </c>
      <c r="E722" s="1616" t="s">
        <v>750</v>
      </c>
      <c r="F722" s="1476" t="s">
        <v>887</v>
      </c>
      <c r="G722" s="1476" t="s">
        <v>967</v>
      </c>
      <c r="H722" s="1476" t="s">
        <v>1623</v>
      </c>
      <c r="I722" s="1476" t="s">
        <v>1253</v>
      </c>
    </row>
    <row r="723" spans="1:9" ht="18.75" x14ac:dyDescent="0.3">
      <c r="A723" s="2190" t="s">
        <v>771</v>
      </c>
      <c r="B723" s="2190"/>
      <c r="C723" s="1612">
        <v>45328</v>
      </c>
      <c r="D723" s="2109" t="s">
        <v>749</v>
      </c>
      <c r="E723" s="1616" t="s">
        <v>755</v>
      </c>
      <c r="F723" s="1476" t="s">
        <v>760</v>
      </c>
      <c r="G723" s="1476" t="s">
        <v>1060</v>
      </c>
      <c r="H723" s="1476" t="s">
        <v>1313</v>
      </c>
      <c r="I723" s="1476" t="s">
        <v>1336</v>
      </c>
    </row>
    <row r="724" spans="1:9" ht="18.75" x14ac:dyDescent="0.3">
      <c r="A724" s="2190" t="s">
        <v>771</v>
      </c>
      <c r="B724" s="2190"/>
      <c r="C724" s="1612">
        <v>45328</v>
      </c>
      <c r="D724" s="2109" t="s">
        <v>756</v>
      </c>
      <c r="E724" s="1616" t="s">
        <v>750</v>
      </c>
      <c r="F724" s="1476" t="s">
        <v>760</v>
      </c>
      <c r="G724" s="1476" t="s">
        <v>778</v>
      </c>
      <c r="H724" s="1476" t="s">
        <v>1476</v>
      </c>
      <c r="I724" s="1476" t="s">
        <v>1318</v>
      </c>
    </row>
    <row r="725" spans="1:9" ht="18.75" x14ac:dyDescent="0.3">
      <c r="A725" s="2190" t="s">
        <v>771</v>
      </c>
      <c r="B725" s="2190"/>
      <c r="C725" s="1612">
        <v>45328</v>
      </c>
      <c r="D725" s="2109" t="s">
        <v>756</v>
      </c>
      <c r="E725" s="1616" t="s">
        <v>755</v>
      </c>
      <c r="F725" s="1476" t="s">
        <v>760</v>
      </c>
      <c r="G725" s="1476" t="s">
        <v>1106</v>
      </c>
      <c r="H725" s="1476" t="s">
        <v>1107</v>
      </c>
      <c r="I725" s="1476" t="s">
        <v>1108</v>
      </c>
    </row>
    <row r="726" spans="1:9" ht="18.75" x14ac:dyDescent="0.3">
      <c r="A726" s="2192" t="s">
        <v>771</v>
      </c>
      <c r="B726" s="2192"/>
      <c r="C726" s="1612">
        <v>45328</v>
      </c>
      <c r="D726" s="2110" t="s">
        <v>764</v>
      </c>
      <c r="E726" s="1617" t="s">
        <v>750</v>
      </c>
      <c r="F726" s="1476" t="s">
        <v>760</v>
      </c>
      <c r="G726" s="1476" t="s">
        <v>1168</v>
      </c>
      <c r="H726" s="1476" t="s">
        <v>1624</v>
      </c>
      <c r="I726" s="1476" t="s">
        <v>1388</v>
      </c>
    </row>
    <row r="727" spans="1:9" ht="18.75" x14ac:dyDescent="0.3">
      <c r="A727" s="2190" t="s">
        <v>771</v>
      </c>
      <c r="B727" s="2190"/>
      <c r="C727" s="1612">
        <v>45328</v>
      </c>
      <c r="D727" s="2109" t="s">
        <v>764</v>
      </c>
      <c r="E727" s="1616" t="s">
        <v>755</v>
      </c>
      <c r="F727" s="1493" t="s">
        <v>760</v>
      </c>
      <c r="G727" s="1493" t="s">
        <v>985</v>
      </c>
      <c r="H727" s="1493" t="s">
        <v>93</v>
      </c>
      <c r="I727" s="1493" t="s">
        <v>1523</v>
      </c>
    </row>
    <row r="728" spans="1:9" ht="18.75" customHeight="1" x14ac:dyDescent="0.3">
      <c r="A728" s="2190" t="s">
        <v>791</v>
      </c>
      <c r="B728" s="2190"/>
      <c r="C728" s="1612">
        <v>45329</v>
      </c>
      <c r="D728" s="1475" t="s">
        <v>749</v>
      </c>
      <c r="E728" s="1618" t="s">
        <v>750</v>
      </c>
      <c r="F728" s="1476" t="s">
        <v>887</v>
      </c>
      <c r="G728" s="1476" t="s">
        <v>807</v>
      </c>
      <c r="H728" s="1476" t="s">
        <v>1492</v>
      </c>
      <c r="I728" s="1476" t="s">
        <v>1493</v>
      </c>
    </row>
    <row r="729" spans="1:9" ht="18.75" customHeight="1" x14ac:dyDescent="0.3">
      <c r="A729" s="2190" t="s">
        <v>791</v>
      </c>
      <c r="B729" s="2190"/>
      <c r="C729" s="1612">
        <v>45329</v>
      </c>
      <c r="D729" s="1475" t="s">
        <v>749</v>
      </c>
      <c r="E729" s="1618" t="s">
        <v>755</v>
      </c>
      <c r="F729" s="1476" t="s">
        <v>887</v>
      </c>
      <c r="G729" s="1476" t="s">
        <v>1143</v>
      </c>
      <c r="H729" s="1476" t="s">
        <v>1144</v>
      </c>
      <c r="I729" s="1476" t="s">
        <v>1145</v>
      </c>
    </row>
    <row r="730" spans="1:9" ht="18.75" customHeight="1" x14ac:dyDescent="0.3">
      <c r="A730" s="2190" t="s">
        <v>791</v>
      </c>
      <c r="B730" s="2190"/>
      <c r="C730" s="1612">
        <v>45329</v>
      </c>
      <c r="D730" s="1475" t="s">
        <v>756</v>
      </c>
      <c r="E730" s="1618" t="s">
        <v>750</v>
      </c>
      <c r="F730" s="1476" t="s">
        <v>760</v>
      </c>
      <c r="G730" s="1476" t="s">
        <v>797</v>
      </c>
      <c r="H730" s="1476" t="s">
        <v>1517</v>
      </c>
      <c r="I730" s="1476" t="s">
        <v>1364</v>
      </c>
    </row>
    <row r="731" spans="1:9" ht="18.75" customHeight="1" x14ac:dyDescent="0.3">
      <c r="A731" s="2190" t="s">
        <v>791</v>
      </c>
      <c r="B731" s="2190"/>
      <c r="C731" s="1612">
        <v>45329</v>
      </c>
      <c r="D731" s="1475" t="s">
        <v>756</v>
      </c>
      <c r="E731" s="1618" t="s">
        <v>755</v>
      </c>
      <c r="F731" s="1476" t="s">
        <v>760</v>
      </c>
      <c r="G731" s="1476" t="s">
        <v>832</v>
      </c>
      <c r="H731" s="1476" t="s">
        <v>1383</v>
      </c>
      <c r="I731" s="1476" t="s">
        <v>1296</v>
      </c>
    </row>
    <row r="732" spans="1:9" ht="18.75" customHeight="1" x14ac:dyDescent="0.3">
      <c r="A732" s="2190" t="s">
        <v>791</v>
      </c>
      <c r="B732" s="2190"/>
      <c r="C732" s="1612">
        <v>45329</v>
      </c>
      <c r="D732" s="1475" t="s">
        <v>764</v>
      </c>
      <c r="E732" s="1618" t="s">
        <v>750</v>
      </c>
      <c r="F732" s="1476" t="s">
        <v>887</v>
      </c>
      <c r="G732" s="1476" t="s">
        <v>1249</v>
      </c>
      <c r="H732" s="1476" t="s">
        <v>1517</v>
      </c>
      <c r="I732" s="1476" t="s">
        <v>1257</v>
      </c>
    </row>
    <row r="733" spans="1:9" ht="18.75" customHeight="1" x14ac:dyDescent="0.3">
      <c r="A733" s="2190" t="s">
        <v>791</v>
      </c>
      <c r="B733" s="2191"/>
      <c r="C733" s="1612">
        <v>45329</v>
      </c>
      <c r="D733" s="1596" t="s">
        <v>787</v>
      </c>
      <c r="E733" s="1618" t="s">
        <v>755</v>
      </c>
      <c r="F733" s="1476" t="s">
        <v>887</v>
      </c>
      <c r="G733" s="1476" t="s">
        <v>1514</v>
      </c>
      <c r="H733" s="1476" t="s">
        <v>1625</v>
      </c>
      <c r="I733" s="1476" t="s">
        <v>1516</v>
      </c>
    </row>
    <row r="734" spans="1:9" ht="18.75" customHeight="1" x14ac:dyDescent="0.3">
      <c r="A734" s="2190" t="s">
        <v>806</v>
      </c>
      <c r="B734" s="2190"/>
      <c r="C734" s="1612">
        <v>45330</v>
      </c>
      <c r="D734" s="1475" t="s">
        <v>749</v>
      </c>
      <c r="E734" s="1618" t="s">
        <v>750</v>
      </c>
      <c r="F734" s="1476" t="s">
        <v>760</v>
      </c>
      <c r="G734" s="1476" t="s">
        <v>862</v>
      </c>
      <c r="H734" s="1492" t="s">
        <v>1603</v>
      </c>
      <c r="I734" s="1476" t="s">
        <v>1217</v>
      </c>
    </row>
    <row r="735" spans="1:9" ht="18.75" customHeight="1" x14ac:dyDescent="0.3">
      <c r="A735" s="2190" t="s">
        <v>806</v>
      </c>
      <c r="B735" s="2190"/>
      <c r="C735" s="1612">
        <v>45330</v>
      </c>
      <c r="D735" s="1475" t="s">
        <v>749</v>
      </c>
      <c r="E735" s="1618" t="s">
        <v>755</v>
      </c>
      <c r="F735" s="1476" t="s">
        <v>887</v>
      </c>
      <c r="G735" s="1476" t="s">
        <v>1626</v>
      </c>
      <c r="H735" s="1476" t="s">
        <v>375</v>
      </c>
      <c r="I735" s="1476" t="s">
        <v>1627</v>
      </c>
    </row>
    <row r="736" spans="1:9" ht="18.75" customHeight="1" x14ac:dyDescent="0.3">
      <c r="A736" s="2190" t="s">
        <v>806</v>
      </c>
      <c r="B736" s="2190"/>
      <c r="C736" s="1612">
        <v>45330</v>
      </c>
      <c r="D736" s="1475" t="s">
        <v>756</v>
      </c>
      <c r="E736" s="1618" t="s">
        <v>750</v>
      </c>
      <c r="F736" s="1476" t="s">
        <v>760</v>
      </c>
      <c r="G736" s="1476" t="s">
        <v>800</v>
      </c>
      <c r="H736" s="1476" t="s">
        <v>1413</v>
      </c>
      <c r="I736" s="1476" t="s">
        <v>1163</v>
      </c>
    </row>
    <row r="737" spans="1:9" ht="18.75" customHeight="1" x14ac:dyDescent="0.3">
      <c r="A737" s="2190" t="s">
        <v>806</v>
      </c>
      <c r="B737" s="2190"/>
      <c r="C737" s="1612">
        <v>45330</v>
      </c>
      <c r="D737" s="1475" t="s">
        <v>756</v>
      </c>
      <c r="E737" s="1618" t="s">
        <v>755</v>
      </c>
      <c r="F737" s="1476" t="s">
        <v>760</v>
      </c>
      <c r="G737" s="1476" t="s">
        <v>993</v>
      </c>
      <c r="H737" s="1476" t="s">
        <v>1551</v>
      </c>
      <c r="I737" s="1476" t="s">
        <v>1355</v>
      </c>
    </row>
    <row r="738" spans="1:9" ht="18.75" customHeight="1" x14ac:dyDescent="0.3">
      <c r="A738" s="2190" t="s">
        <v>806</v>
      </c>
      <c r="B738" s="2190"/>
      <c r="C738" s="1612">
        <v>45330</v>
      </c>
      <c r="D738" s="1475" t="s">
        <v>764</v>
      </c>
      <c r="E738" s="1618" t="s">
        <v>750</v>
      </c>
      <c r="F738" s="1476" t="s">
        <v>760</v>
      </c>
      <c r="G738" s="1476" t="s">
        <v>1333</v>
      </c>
      <c r="H738" s="1476" t="s">
        <v>53</v>
      </c>
      <c r="I738" s="1476" t="s">
        <v>1335</v>
      </c>
    </row>
    <row r="739" spans="1:9" ht="18.75" customHeight="1" x14ac:dyDescent="0.3">
      <c r="A739" s="2190" t="s">
        <v>806</v>
      </c>
      <c r="B739" s="2190"/>
      <c r="C739" s="1612">
        <v>45330</v>
      </c>
      <c r="D739" s="1475" t="s">
        <v>787</v>
      </c>
      <c r="E739" s="1618" t="s">
        <v>755</v>
      </c>
      <c r="F739" s="1476" t="s">
        <v>760</v>
      </c>
      <c r="G739" s="1476" t="s">
        <v>1004</v>
      </c>
      <c r="H739" s="1476" t="s">
        <v>1328</v>
      </c>
      <c r="I739" s="1476" t="s">
        <v>1346</v>
      </c>
    </row>
    <row r="740" spans="1:9" ht="18.75" customHeight="1" x14ac:dyDescent="0.3">
      <c r="A740" s="2190" t="s">
        <v>826</v>
      </c>
      <c r="B740" s="2190"/>
      <c r="C740" s="1612">
        <v>45331</v>
      </c>
      <c r="D740" s="1475" t="s">
        <v>749</v>
      </c>
      <c r="E740" s="1618" t="s">
        <v>750</v>
      </c>
      <c r="F740" s="1476" t="s">
        <v>760</v>
      </c>
      <c r="G740" s="1476" t="s">
        <v>914</v>
      </c>
      <c r="H740" s="1476" t="s">
        <v>1628</v>
      </c>
      <c r="I740" s="1476" t="s">
        <v>1478</v>
      </c>
    </row>
    <row r="741" spans="1:9" ht="18.75" customHeight="1" x14ac:dyDescent="0.3">
      <c r="A741" s="2190" t="s">
        <v>826</v>
      </c>
      <c r="B741" s="2190"/>
      <c r="C741" s="1612">
        <v>45331</v>
      </c>
      <c r="D741" s="1475" t="s">
        <v>749</v>
      </c>
      <c r="E741" s="1618" t="s">
        <v>755</v>
      </c>
      <c r="F741" s="1476" t="s">
        <v>887</v>
      </c>
      <c r="G741" s="1476" t="s">
        <v>1057</v>
      </c>
      <c r="H741" s="1476" t="s">
        <v>1313</v>
      </c>
      <c r="I741" s="1476" t="s">
        <v>1314</v>
      </c>
    </row>
    <row r="742" spans="1:9" ht="18.75" customHeight="1" x14ac:dyDescent="0.3">
      <c r="A742" s="2190" t="s">
        <v>826</v>
      </c>
      <c r="B742" s="2190"/>
      <c r="C742" s="1612">
        <v>45331</v>
      </c>
      <c r="D742" s="1475" t="s">
        <v>756</v>
      </c>
      <c r="E742" s="1618" t="s">
        <v>750</v>
      </c>
      <c r="F742" s="1476" t="s">
        <v>760</v>
      </c>
      <c r="G742" s="1476" t="s">
        <v>830</v>
      </c>
      <c r="H742" s="1476" t="s">
        <v>1629</v>
      </c>
      <c r="I742" s="1476" t="s">
        <v>1375</v>
      </c>
    </row>
    <row r="743" spans="1:9" ht="18.75" customHeight="1" x14ac:dyDescent="0.3">
      <c r="A743" s="2190" t="s">
        <v>826</v>
      </c>
      <c r="B743" s="2190"/>
      <c r="C743" s="1612">
        <v>45331</v>
      </c>
      <c r="D743" s="1475" t="s">
        <v>756</v>
      </c>
      <c r="E743" s="1618" t="s">
        <v>755</v>
      </c>
      <c r="F743" s="1476" t="s">
        <v>760</v>
      </c>
      <c r="G743" s="1476" t="s">
        <v>781</v>
      </c>
      <c r="H743" s="1476" t="s">
        <v>782</v>
      </c>
      <c r="I743" s="1476" t="s">
        <v>1340</v>
      </c>
    </row>
    <row r="744" spans="1:9" ht="18.75" customHeight="1" x14ac:dyDescent="0.3">
      <c r="A744" s="2190" t="s">
        <v>826</v>
      </c>
      <c r="B744" s="2190"/>
      <c r="C744" s="1612">
        <v>45331</v>
      </c>
      <c r="D744" s="1475" t="s">
        <v>764</v>
      </c>
      <c r="E744" s="1618" t="s">
        <v>750</v>
      </c>
      <c r="F744" s="1476" t="s">
        <v>760</v>
      </c>
      <c r="G744" s="1476" t="s">
        <v>1090</v>
      </c>
      <c r="H744" s="1476" t="s">
        <v>1495</v>
      </c>
      <c r="I744" s="1476" t="s">
        <v>1092</v>
      </c>
    </row>
    <row r="745" spans="1:9" ht="18.75" customHeight="1" x14ac:dyDescent="0.3">
      <c r="A745" s="2190" t="s">
        <v>826</v>
      </c>
      <c r="B745" s="2190"/>
      <c r="C745" s="1612">
        <v>45331</v>
      </c>
      <c r="D745" s="1475" t="s">
        <v>787</v>
      </c>
      <c r="E745" s="1618" t="s">
        <v>755</v>
      </c>
      <c r="F745" s="1476" t="s">
        <v>760</v>
      </c>
      <c r="G745" s="1476" t="s">
        <v>1201</v>
      </c>
      <c r="H745" s="1476" t="s">
        <v>1438</v>
      </c>
      <c r="I745" s="1476" t="s">
        <v>1203</v>
      </c>
    </row>
    <row r="746" spans="1:9" ht="18.75" customHeight="1" x14ac:dyDescent="0.3">
      <c r="A746" s="2190" t="s">
        <v>837</v>
      </c>
      <c r="B746" s="2190"/>
      <c r="C746" s="1612">
        <v>45332</v>
      </c>
      <c r="D746" s="1475" t="s">
        <v>749</v>
      </c>
      <c r="E746" s="1618" t="s">
        <v>750</v>
      </c>
      <c r="F746" s="1476" t="s">
        <v>887</v>
      </c>
      <c r="G746" s="1476" t="s">
        <v>1007</v>
      </c>
      <c r="H746" s="1476" t="s">
        <v>1212</v>
      </c>
      <c r="I746" s="1476" t="s">
        <v>1537</v>
      </c>
    </row>
    <row r="747" spans="1:9" ht="18.75" customHeight="1" x14ac:dyDescent="0.3">
      <c r="A747" s="2190" t="s">
        <v>837</v>
      </c>
      <c r="B747" s="2190"/>
      <c r="C747" s="1612">
        <v>45332</v>
      </c>
      <c r="D747" s="1475" t="s">
        <v>749</v>
      </c>
      <c r="E747" s="1618" t="s">
        <v>755</v>
      </c>
      <c r="F747" s="1476" t="s">
        <v>887</v>
      </c>
      <c r="G747" s="1476" t="s">
        <v>1132</v>
      </c>
      <c r="H747" s="1476" t="s">
        <v>1402</v>
      </c>
      <c r="I747" s="1476" t="s">
        <v>1134</v>
      </c>
    </row>
    <row r="748" spans="1:9" ht="18.75" customHeight="1" x14ac:dyDescent="0.3">
      <c r="A748" s="2190" t="s">
        <v>837</v>
      </c>
      <c r="B748" s="2190"/>
      <c r="C748" s="1612">
        <v>45332</v>
      </c>
      <c r="D748" s="1475" t="s">
        <v>756</v>
      </c>
      <c r="E748" s="1618" t="s">
        <v>750</v>
      </c>
      <c r="F748" s="1476" t="s">
        <v>887</v>
      </c>
      <c r="G748" s="1476" t="s">
        <v>844</v>
      </c>
      <c r="H748" s="1476" t="s">
        <v>1531</v>
      </c>
      <c r="I748" s="1476" t="s">
        <v>1136</v>
      </c>
    </row>
    <row r="749" spans="1:9" ht="18.75" customHeight="1" x14ac:dyDescent="0.3">
      <c r="A749" s="2190" t="s">
        <v>837</v>
      </c>
      <c r="B749" s="2190"/>
      <c r="C749" s="1612">
        <v>45332</v>
      </c>
      <c r="D749" s="1475" t="s">
        <v>756</v>
      </c>
      <c r="E749" s="1618" t="s">
        <v>755</v>
      </c>
      <c r="F749" s="1476" t="s">
        <v>887</v>
      </c>
      <c r="G749" s="1476" t="s">
        <v>1211</v>
      </c>
      <c r="H749" s="1476" t="s">
        <v>1212</v>
      </c>
      <c r="I749" s="1476" t="s">
        <v>1213</v>
      </c>
    </row>
    <row r="750" spans="1:9" ht="18.75" customHeight="1" x14ac:dyDescent="0.3">
      <c r="A750" s="2190" t="s">
        <v>837</v>
      </c>
      <c r="B750" s="2190"/>
      <c r="C750" s="1612">
        <v>45332</v>
      </c>
      <c r="D750" s="1475" t="s">
        <v>764</v>
      </c>
      <c r="E750" s="1618" t="s">
        <v>750</v>
      </c>
      <c r="F750" s="1476" t="s">
        <v>887</v>
      </c>
      <c r="G750" s="1476" t="s">
        <v>928</v>
      </c>
      <c r="H750" s="1476" t="s">
        <v>1630</v>
      </c>
      <c r="I750" s="1476" t="s">
        <v>1226</v>
      </c>
    </row>
    <row r="751" spans="1:9" ht="18.75" customHeight="1" x14ac:dyDescent="0.3">
      <c r="A751" s="2190" t="s">
        <v>837</v>
      </c>
      <c r="B751" s="2190"/>
      <c r="C751" s="1612">
        <v>45332</v>
      </c>
      <c r="D751" s="1475" t="s">
        <v>787</v>
      </c>
      <c r="E751" s="1618" t="s">
        <v>755</v>
      </c>
      <c r="F751" s="1476" t="s">
        <v>887</v>
      </c>
      <c r="G751" s="1476" t="s">
        <v>856</v>
      </c>
      <c r="H751" s="1476" t="s">
        <v>1534</v>
      </c>
      <c r="I751" s="1476" t="s">
        <v>1098</v>
      </c>
    </row>
    <row r="752" spans="1:9" ht="18.75" customHeight="1" x14ac:dyDescent="0.3">
      <c r="A752" s="2190" t="s">
        <v>855</v>
      </c>
      <c r="B752" s="2190"/>
      <c r="C752" s="1612">
        <v>45333</v>
      </c>
      <c r="D752" s="1475" t="s">
        <v>749</v>
      </c>
      <c r="E752" s="1618" t="s">
        <v>750</v>
      </c>
      <c r="F752" s="1476" t="s">
        <v>887</v>
      </c>
      <c r="G752" s="1476" t="s">
        <v>1024</v>
      </c>
      <c r="H752" s="1476" t="s">
        <v>1425</v>
      </c>
      <c r="I752" s="1476" t="s">
        <v>1096</v>
      </c>
    </row>
    <row r="753" spans="1:9" ht="18.75" customHeight="1" x14ac:dyDescent="0.3">
      <c r="A753" s="2190" t="s">
        <v>855</v>
      </c>
      <c r="B753" s="2190"/>
      <c r="C753" s="1612">
        <v>45333</v>
      </c>
      <c r="D753" s="1475" t="s">
        <v>749</v>
      </c>
      <c r="E753" s="1618" t="s">
        <v>755</v>
      </c>
      <c r="F753" s="1476" t="s">
        <v>887</v>
      </c>
      <c r="G753" s="1476" t="s">
        <v>884</v>
      </c>
      <c r="H753" s="1476" t="s">
        <v>1439</v>
      </c>
      <c r="I753" s="1476" t="s">
        <v>1112</v>
      </c>
    </row>
    <row r="754" spans="1:9" ht="18.75" customHeight="1" x14ac:dyDescent="0.3">
      <c r="A754" s="2190" t="s">
        <v>855</v>
      </c>
      <c r="B754" s="2190"/>
      <c r="C754" s="1612">
        <v>45333</v>
      </c>
      <c r="D754" s="1475" t="s">
        <v>756</v>
      </c>
      <c r="E754" s="1618" t="s">
        <v>750</v>
      </c>
      <c r="F754" s="1476" t="s">
        <v>887</v>
      </c>
      <c r="G754" s="1476" t="s">
        <v>859</v>
      </c>
      <c r="H754" s="1476" t="s">
        <v>860</v>
      </c>
      <c r="I754" s="1476" t="s">
        <v>1304</v>
      </c>
    </row>
    <row r="755" spans="1:9" ht="18.75" customHeight="1" x14ac:dyDescent="0.3">
      <c r="A755" s="2190" t="s">
        <v>855</v>
      </c>
      <c r="B755" s="2190"/>
      <c r="C755" s="1612">
        <v>45333</v>
      </c>
      <c r="D755" s="1475" t="s">
        <v>756</v>
      </c>
      <c r="E755" s="1618" t="s">
        <v>755</v>
      </c>
      <c r="F755" s="1476" t="s">
        <v>887</v>
      </c>
      <c r="G755" s="1476" t="s">
        <v>906</v>
      </c>
      <c r="H755" s="1492" t="s">
        <v>1218</v>
      </c>
      <c r="I755" s="1476" t="s">
        <v>1219</v>
      </c>
    </row>
    <row r="756" spans="1:9" ht="18.75" customHeight="1" x14ac:dyDescent="0.3">
      <c r="A756" s="2190" t="s">
        <v>855</v>
      </c>
      <c r="B756" s="2190"/>
      <c r="C756" s="1612">
        <v>45333</v>
      </c>
      <c r="D756" s="1475" t="s">
        <v>764</v>
      </c>
      <c r="E756" s="1618" t="s">
        <v>750</v>
      </c>
      <c r="F756" s="1476" t="s">
        <v>887</v>
      </c>
      <c r="G756" s="1476" t="s">
        <v>1408</v>
      </c>
      <c r="H756" s="1476" t="s">
        <v>1256</v>
      </c>
      <c r="I756" s="1476" t="s">
        <v>1270</v>
      </c>
    </row>
    <row r="757" spans="1:9" ht="18.75" customHeight="1" x14ac:dyDescent="0.3">
      <c r="A757" s="2190" t="s">
        <v>855</v>
      </c>
      <c r="B757" s="2190"/>
      <c r="C757" s="1612">
        <v>45333</v>
      </c>
      <c r="D757" s="1475" t="s">
        <v>787</v>
      </c>
      <c r="E757" s="1618" t="s">
        <v>755</v>
      </c>
      <c r="F757" s="1476" t="s">
        <v>887</v>
      </c>
      <c r="G757" s="1476" t="s">
        <v>867</v>
      </c>
      <c r="H757" s="1476" t="s">
        <v>1212</v>
      </c>
      <c r="I757" s="1476" t="s">
        <v>1357</v>
      </c>
    </row>
    <row r="758" spans="1:9" ht="18.75" customHeight="1" x14ac:dyDescent="0.3">
      <c r="A758" s="2190" t="s">
        <v>748</v>
      </c>
      <c r="B758" s="2190"/>
      <c r="C758" s="1612">
        <v>45334</v>
      </c>
      <c r="D758" s="1475" t="s">
        <v>749</v>
      </c>
      <c r="E758" s="1618" t="s">
        <v>750</v>
      </c>
      <c r="F758" s="1476" t="s">
        <v>887</v>
      </c>
      <c r="G758" s="1476" t="s">
        <v>1266</v>
      </c>
      <c r="H758" s="1476" t="s">
        <v>1471</v>
      </c>
      <c r="I758" s="1476" t="s">
        <v>1472</v>
      </c>
    </row>
    <row r="759" spans="1:9" ht="18.75" customHeight="1" x14ac:dyDescent="0.3">
      <c r="A759" s="2190" t="s">
        <v>748</v>
      </c>
      <c r="B759" s="2190"/>
      <c r="C759" s="1612">
        <v>45334</v>
      </c>
      <c r="D759" s="1475" t="s">
        <v>749</v>
      </c>
      <c r="E759" s="1618" t="s">
        <v>755</v>
      </c>
      <c r="F759" s="1476" t="s">
        <v>887</v>
      </c>
      <c r="G759" s="1476" t="s">
        <v>1631</v>
      </c>
      <c r="H759" s="1476" t="s">
        <v>1382</v>
      </c>
      <c r="I759" s="1476" t="s">
        <v>1161</v>
      </c>
    </row>
    <row r="760" spans="1:9" ht="18.75" customHeight="1" x14ac:dyDescent="0.3">
      <c r="A760" s="2190" t="s">
        <v>748</v>
      </c>
      <c r="B760" s="2190"/>
      <c r="C760" s="1612">
        <v>45334</v>
      </c>
      <c r="D760" s="1475" t="s">
        <v>756</v>
      </c>
      <c r="E760" s="1618" t="s">
        <v>750</v>
      </c>
      <c r="F760" s="1476" t="s">
        <v>760</v>
      </c>
      <c r="G760" s="1476" t="s">
        <v>1326</v>
      </c>
      <c r="H760" s="1476" t="s">
        <v>1141</v>
      </c>
      <c r="I760" s="1476" t="s">
        <v>1327</v>
      </c>
    </row>
    <row r="761" spans="1:9" ht="18.75" customHeight="1" x14ac:dyDescent="0.3">
      <c r="A761" s="2190" t="s">
        <v>748</v>
      </c>
      <c r="B761" s="2190"/>
      <c r="C761" s="1612">
        <v>45334</v>
      </c>
      <c r="D761" s="1475" t="s">
        <v>756</v>
      </c>
      <c r="E761" s="1618" t="s">
        <v>755</v>
      </c>
      <c r="F761" s="1476" t="s">
        <v>760</v>
      </c>
      <c r="G761" s="1476" t="s">
        <v>1511</v>
      </c>
      <c r="H761" s="1492" t="s">
        <v>1632</v>
      </c>
      <c r="I761" s="1476" t="s">
        <v>1513</v>
      </c>
    </row>
    <row r="762" spans="1:9" ht="18.75" customHeight="1" x14ac:dyDescent="0.3">
      <c r="A762" s="2190" t="s">
        <v>748</v>
      </c>
      <c r="B762" s="2190"/>
      <c r="C762" s="1612">
        <v>45334</v>
      </c>
      <c r="D762" s="1475" t="s">
        <v>764</v>
      </c>
      <c r="E762" s="1618" t="s">
        <v>750</v>
      </c>
      <c r="F762" s="1476" t="s">
        <v>760</v>
      </c>
      <c r="G762" s="1476" t="s">
        <v>869</v>
      </c>
      <c r="H762" s="1476" t="s">
        <v>53</v>
      </c>
      <c r="I762" s="1476" t="s">
        <v>1235</v>
      </c>
    </row>
    <row r="763" spans="1:9" ht="18.75" customHeight="1" x14ac:dyDescent="0.3">
      <c r="A763" s="2190" t="s">
        <v>748</v>
      </c>
      <c r="B763" s="2190"/>
      <c r="C763" s="1612">
        <v>45334</v>
      </c>
      <c r="D763" s="1475" t="s">
        <v>764</v>
      </c>
      <c r="E763" s="1618" t="s">
        <v>755</v>
      </c>
      <c r="F763" s="1476" t="s">
        <v>887</v>
      </c>
      <c r="G763" s="1476" t="s">
        <v>970</v>
      </c>
      <c r="H763" s="1476" t="s">
        <v>1417</v>
      </c>
      <c r="I763" s="1476" t="s">
        <v>1302</v>
      </c>
    </row>
    <row r="764" spans="1:9" ht="18.75" customHeight="1" x14ac:dyDescent="0.3">
      <c r="A764" s="2190" t="s">
        <v>771</v>
      </c>
      <c r="B764" s="2190"/>
      <c r="C764" s="1612">
        <v>45335</v>
      </c>
      <c r="D764" s="2109" t="s">
        <v>749</v>
      </c>
      <c r="E764" s="1616" t="s">
        <v>750</v>
      </c>
      <c r="F764" s="1476" t="s">
        <v>887</v>
      </c>
      <c r="G764" s="1476" t="s">
        <v>973</v>
      </c>
      <c r="H764" s="1476" t="s">
        <v>1212</v>
      </c>
      <c r="I764" s="1476" t="s">
        <v>1229</v>
      </c>
    </row>
    <row r="765" spans="1:9" ht="18.75" customHeight="1" x14ac:dyDescent="0.3">
      <c r="A765" s="2190" t="s">
        <v>771</v>
      </c>
      <c r="B765" s="2190"/>
      <c r="C765" s="1612">
        <v>45335</v>
      </c>
      <c r="D765" s="2109" t="s">
        <v>749</v>
      </c>
      <c r="E765" s="1616" t="s">
        <v>755</v>
      </c>
      <c r="F765" s="1476" t="s">
        <v>887</v>
      </c>
      <c r="G765" s="1476" t="s">
        <v>1276</v>
      </c>
      <c r="H765" s="1476" t="s">
        <v>1432</v>
      </c>
      <c r="I765" s="1476" t="s">
        <v>1278</v>
      </c>
    </row>
    <row r="766" spans="1:9" ht="18.75" customHeight="1" x14ac:dyDescent="0.3">
      <c r="A766" s="2190" t="s">
        <v>771</v>
      </c>
      <c r="B766" s="2190"/>
      <c r="C766" s="1612">
        <v>45335</v>
      </c>
      <c r="D766" s="2109" t="s">
        <v>756</v>
      </c>
      <c r="E766" s="1616" t="s">
        <v>750</v>
      </c>
      <c r="F766" s="1476" t="s">
        <v>887</v>
      </c>
      <c r="G766" s="1476" t="s">
        <v>1307</v>
      </c>
      <c r="H766" s="1476" t="s">
        <v>1446</v>
      </c>
      <c r="I766" s="1476" t="s">
        <v>1309</v>
      </c>
    </row>
    <row r="767" spans="1:9" ht="18.75" customHeight="1" x14ac:dyDescent="0.3">
      <c r="A767" s="2190" t="s">
        <v>771</v>
      </c>
      <c r="B767" s="2190"/>
      <c r="C767" s="1612">
        <v>45335</v>
      </c>
      <c r="D767" s="2109" t="s">
        <v>756</v>
      </c>
      <c r="E767" s="1616" t="s">
        <v>755</v>
      </c>
      <c r="F767" s="1476" t="s">
        <v>760</v>
      </c>
      <c r="G767" s="1476" t="s">
        <v>878</v>
      </c>
      <c r="H767" s="1476" t="s">
        <v>1433</v>
      </c>
      <c r="I767" s="1476" t="s">
        <v>1434</v>
      </c>
    </row>
    <row r="768" spans="1:9" ht="18.75" customHeight="1" x14ac:dyDescent="0.3">
      <c r="A768" s="2192" t="s">
        <v>771</v>
      </c>
      <c r="B768" s="2192"/>
      <c r="C768" s="1612">
        <v>45335</v>
      </c>
      <c r="D768" s="2110" t="s">
        <v>764</v>
      </c>
      <c r="E768" s="1617" t="s">
        <v>750</v>
      </c>
      <c r="F768" s="1476" t="s">
        <v>760</v>
      </c>
      <c r="G768" s="1476" t="s">
        <v>881</v>
      </c>
      <c r="H768" s="1476" t="s">
        <v>882</v>
      </c>
      <c r="I768" s="1476" t="s">
        <v>1391</v>
      </c>
    </row>
    <row r="769" spans="1:9" ht="18.75" customHeight="1" x14ac:dyDescent="0.3">
      <c r="A769" s="2190" t="s">
        <v>771</v>
      </c>
      <c r="B769" s="2190"/>
      <c r="C769" s="1612">
        <v>45335</v>
      </c>
      <c r="D769" s="2109" t="s">
        <v>764</v>
      </c>
      <c r="E769" s="1616" t="s">
        <v>755</v>
      </c>
      <c r="F769" s="1476" t="s">
        <v>760</v>
      </c>
      <c r="G769" s="1476" t="s">
        <v>1500</v>
      </c>
      <c r="H769" s="1476" t="s">
        <v>1383</v>
      </c>
      <c r="I769" s="1476" t="s">
        <v>1501</v>
      </c>
    </row>
    <row r="770" spans="1:9" ht="18.75" customHeight="1" x14ac:dyDescent="0.3">
      <c r="A770" s="2190" t="s">
        <v>791</v>
      </c>
      <c r="B770" s="2190"/>
      <c r="C770" s="1612">
        <v>45336</v>
      </c>
      <c r="D770" s="1475" t="s">
        <v>749</v>
      </c>
      <c r="E770" s="1618" t="s">
        <v>750</v>
      </c>
      <c r="F770" s="1476" t="s">
        <v>760</v>
      </c>
      <c r="G770" s="1476" t="s">
        <v>827</v>
      </c>
      <c r="H770" s="1476" t="s">
        <v>1633</v>
      </c>
      <c r="I770" s="1476" t="s">
        <v>1205</v>
      </c>
    </row>
    <row r="771" spans="1:9" ht="18.75" customHeight="1" x14ac:dyDescent="0.3">
      <c r="A771" s="2190" t="s">
        <v>791</v>
      </c>
      <c r="B771" s="2190"/>
      <c r="C771" s="1612">
        <v>45336</v>
      </c>
      <c r="D771" s="1475" t="s">
        <v>749</v>
      </c>
      <c r="E771" s="1618" t="s">
        <v>755</v>
      </c>
      <c r="F771" s="1476" t="s">
        <v>887</v>
      </c>
      <c r="G771" s="1476" t="s">
        <v>775</v>
      </c>
      <c r="H771" s="1476" t="s">
        <v>1466</v>
      </c>
      <c r="I771" s="1476" t="s">
        <v>1467</v>
      </c>
    </row>
    <row r="772" spans="1:9" ht="18.75" customHeight="1" x14ac:dyDescent="0.3">
      <c r="A772" s="2190" t="s">
        <v>791</v>
      </c>
      <c r="B772" s="2190"/>
      <c r="C772" s="1612">
        <v>45336</v>
      </c>
      <c r="D772" s="1475" t="s">
        <v>756</v>
      </c>
      <c r="E772" s="1618" t="s">
        <v>750</v>
      </c>
      <c r="F772" s="1476" t="s">
        <v>760</v>
      </c>
      <c r="G772" s="1476" t="s">
        <v>1634</v>
      </c>
      <c r="H772" s="1476" t="s">
        <v>1635</v>
      </c>
      <c r="I772" s="1476" t="s">
        <v>1461</v>
      </c>
    </row>
    <row r="773" spans="1:9" ht="18.75" customHeight="1" x14ac:dyDescent="0.3">
      <c r="A773" s="2190" t="s">
        <v>791</v>
      </c>
      <c r="B773" s="2190"/>
      <c r="C773" s="1612">
        <v>45336</v>
      </c>
      <c r="D773" s="1475" t="s">
        <v>756</v>
      </c>
      <c r="E773" s="1618" t="s">
        <v>755</v>
      </c>
      <c r="F773" s="1476" t="s">
        <v>760</v>
      </c>
      <c r="G773" s="1476" t="s">
        <v>1198</v>
      </c>
      <c r="H773" s="1476" t="s">
        <v>1490</v>
      </c>
      <c r="I773" s="1476" t="s">
        <v>1200</v>
      </c>
    </row>
    <row r="774" spans="1:9" ht="18.75" customHeight="1" x14ac:dyDescent="0.3">
      <c r="A774" s="2190" t="s">
        <v>791</v>
      </c>
      <c r="B774" s="2190"/>
      <c r="C774" s="1612">
        <v>45336</v>
      </c>
      <c r="D774" s="1475" t="s">
        <v>764</v>
      </c>
      <c r="E774" s="1618" t="s">
        <v>750</v>
      </c>
      <c r="F774" s="1476" t="s">
        <v>760</v>
      </c>
      <c r="G774" s="1476" t="s">
        <v>820</v>
      </c>
      <c r="H774" s="1476" t="s">
        <v>1518</v>
      </c>
      <c r="I774" s="1476" t="s">
        <v>1373</v>
      </c>
    </row>
    <row r="775" spans="1:9" ht="18.75" customHeight="1" x14ac:dyDescent="0.3">
      <c r="A775" s="2190" t="s">
        <v>791</v>
      </c>
      <c r="B775" s="2191"/>
      <c r="C775" s="1612">
        <v>45336</v>
      </c>
      <c r="D775" s="1596" t="s">
        <v>787</v>
      </c>
      <c r="E775" s="1618" t="s">
        <v>755</v>
      </c>
      <c r="F775" s="1493" t="s">
        <v>887</v>
      </c>
      <c r="G775" s="1493" t="s">
        <v>1403</v>
      </c>
      <c r="H775" s="1493" t="s">
        <v>1530</v>
      </c>
      <c r="I775" s="1493" t="s">
        <v>1405</v>
      </c>
    </row>
    <row r="776" spans="1:9" ht="18.75" customHeight="1" x14ac:dyDescent="0.3">
      <c r="A776" s="2190" t="s">
        <v>806</v>
      </c>
      <c r="B776" s="2190"/>
      <c r="C776" s="1612">
        <v>45337</v>
      </c>
      <c r="D776" s="1475" t="s">
        <v>749</v>
      </c>
      <c r="E776" s="1618" t="s">
        <v>750</v>
      </c>
      <c r="F776" s="1476" t="s">
        <v>887</v>
      </c>
      <c r="G776" s="1476" t="s">
        <v>850</v>
      </c>
      <c r="H776" s="1476" t="s">
        <v>1214</v>
      </c>
      <c r="I776" s="1476" t="s">
        <v>1215</v>
      </c>
    </row>
    <row r="777" spans="1:9" ht="18.75" customHeight="1" x14ac:dyDescent="0.3">
      <c r="A777" s="2190" t="s">
        <v>806</v>
      </c>
      <c r="B777" s="2190"/>
      <c r="C777" s="1612">
        <v>45337</v>
      </c>
      <c r="D777" s="1475" t="s">
        <v>749</v>
      </c>
      <c r="E777" s="1618" t="s">
        <v>755</v>
      </c>
      <c r="F777" s="1476" t="s">
        <v>887</v>
      </c>
      <c r="G777" s="1476" t="s">
        <v>948</v>
      </c>
      <c r="H777" s="1476" t="s">
        <v>94</v>
      </c>
      <c r="I777" s="1476" t="s">
        <v>1279</v>
      </c>
    </row>
    <row r="778" spans="1:9" ht="18.75" customHeight="1" x14ac:dyDescent="0.3">
      <c r="A778" s="2190" t="s">
        <v>806</v>
      </c>
      <c r="B778" s="2190"/>
      <c r="C778" s="1612">
        <v>45337</v>
      </c>
      <c r="D778" s="1475" t="s">
        <v>756</v>
      </c>
      <c r="E778" s="1618" t="s">
        <v>750</v>
      </c>
      <c r="F778" s="1476" t="s">
        <v>887</v>
      </c>
      <c r="G778" s="1476" t="s">
        <v>912</v>
      </c>
      <c r="H778" s="1476" t="s">
        <v>782</v>
      </c>
      <c r="I778" s="1476" t="s">
        <v>1185</v>
      </c>
    </row>
    <row r="779" spans="1:9" ht="18.75" customHeight="1" x14ac:dyDescent="0.3">
      <c r="A779" s="2190" t="s">
        <v>806</v>
      </c>
      <c r="B779" s="2190"/>
      <c r="C779" s="1612">
        <v>45337</v>
      </c>
      <c r="D779" s="1475" t="s">
        <v>756</v>
      </c>
      <c r="E779" s="1618" t="s">
        <v>755</v>
      </c>
      <c r="F779" s="1476" t="s">
        <v>887</v>
      </c>
      <c r="G779" s="1476" t="s">
        <v>1068</v>
      </c>
      <c r="H779" s="1492" t="s">
        <v>1636</v>
      </c>
      <c r="I779" s="1476" t="s">
        <v>1353</v>
      </c>
    </row>
    <row r="780" spans="1:9" ht="18.75" customHeight="1" x14ac:dyDescent="0.3">
      <c r="A780" s="2190" t="s">
        <v>806</v>
      </c>
      <c r="B780" s="2190"/>
      <c r="C780" s="1612">
        <v>45337</v>
      </c>
      <c r="D780" s="1475" t="s">
        <v>764</v>
      </c>
      <c r="E780" s="1618" t="s">
        <v>750</v>
      </c>
      <c r="F780" s="1476" t="s">
        <v>760</v>
      </c>
      <c r="G780" s="1476" t="s">
        <v>1354</v>
      </c>
      <c r="H780" s="1476" t="s">
        <v>1637</v>
      </c>
      <c r="I780" s="1476" t="s">
        <v>1111</v>
      </c>
    </row>
    <row r="781" spans="1:9" ht="18.75" customHeight="1" x14ac:dyDescent="0.3">
      <c r="A781" s="2190" t="s">
        <v>806</v>
      </c>
      <c r="B781" s="2190"/>
      <c r="C781" s="1612">
        <v>45337</v>
      </c>
      <c r="D781" s="1475" t="s">
        <v>787</v>
      </c>
      <c r="E781" s="1618" t="s">
        <v>755</v>
      </c>
      <c r="F781" s="1493" t="s">
        <v>760</v>
      </c>
      <c r="G781" s="1493" t="s">
        <v>1321</v>
      </c>
      <c r="H781" s="1493" t="s">
        <v>92</v>
      </c>
      <c r="I781" s="1493" t="s">
        <v>1323</v>
      </c>
    </row>
    <row r="782" spans="1:9" ht="18.75" x14ac:dyDescent="0.3">
      <c r="A782" s="2190" t="s">
        <v>826</v>
      </c>
      <c r="B782" s="2190"/>
      <c r="C782" s="1612">
        <v>45338</v>
      </c>
      <c r="D782" s="1475" t="s">
        <v>749</v>
      </c>
      <c r="E782" s="1618" t="s">
        <v>750</v>
      </c>
      <c r="F782" s="1476" t="s">
        <v>760</v>
      </c>
      <c r="G782" s="1476" t="s">
        <v>1007</v>
      </c>
      <c r="H782" s="1476" t="s">
        <v>1524</v>
      </c>
      <c r="I782" s="1476" t="s">
        <v>1525</v>
      </c>
    </row>
    <row r="783" spans="1:9" ht="18.75" x14ac:dyDescent="0.3">
      <c r="A783" s="2190" t="s">
        <v>826</v>
      </c>
      <c r="B783" s="2190"/>
      <c r="C783" s="1612">
        <v>45338</v>
      </c>
      <c r="D783" s="1475" t="s">
        <v>749</v>
      </c>
      <c r="E783" s="1618" t="s">
        <v>755</v>
      </c>
      <c r="F783" s="1476" t="s">
        <v>760</v>
      </c>
      <c r="G783" s="1476" t="s">
        <v>989</v>
      </c>
      <c r="H783" s="1476" t="s">
        <v>1194</v>
      </c>
      <c r="I783" s="1476" t="s">
        <v>1195</v>
      </c>
    </row>
    <row r="784" spans="1:9" ht="18.75" x14ac:dyDescent="0.3">
      <c r="A784" s="2190" t="s">
        <v>826</v>
      </c>
      <c r="B784" s="2190"/>
      <c r="C784" s="1612">
        <v>45338</v>
      </c>
      <c r="D784" s="1475" t="s">
        <v>756</v>
      </c>
      <c r="E784" s="1618" t="s">
        <v>750</v>
      </c>
      <c r="F784" s="1476" t="s">
        <v>760</v>
      </c>
      <c r="G784" s="1476" t="s">
        <v>926</v>
      </c>
      <c r="H784" s="1476" t="s">
        <v>1637</v>
      </c>
      <c r="I784" s="1476" t="s">
        <v>1197</v>
      </c>
    </row>
    <row r="785" spans="1:9" ht="18.75" x14ac:dyDescent="0.3">
      <c r="A785" s="2190" t="s">
        <v>826</v>
      </c>
      <c r="B785" s="2190"/>
      <c r="C785" s="1612">
        <v>45338</v>
      </c>
      <c r="D785" s="1475" t="s">
        <v>756</v>
      </c>
      <c r="E785" s="1618" t="s">
        <v>755</v>
      </c>
      <c r="F785" s="1476" t="s">
        <v>887</v>
      </c>
      <c r="G785" s="1476" t="s">
        <v>965</v>
      </c>
      <c r="H785" s="1476" t="s">
        <v>1376</v>
      </c>
      <c r="I785" s="1476" t="s">
        <v>1377</v>
      </c>
    </row>
    <row r="786" spans="1:9" ht="18.75" x14ac:dyDescent="0.3">
      <c r="A786" s="2190" t="s">
        <v>826</v>
      </c>
      <c r="B786" s="2190"/>
      <c r="C786" s="1612">
        <v>45338</v>
      </c>
      <c r="D786" s="1475" t="s">
        <v>764</v>
      </c>
      <c r="E786" s="1618" t="s">
        <v>750</v>
      </c>
      <c r="F786" s="1476" t="s">
        <v>760</v>
      </c>
      <c r="G786" s="1476" t="s">
        <v>1410</v>
      </c>
      <c r="H786" s="1476" t="s">
        <v>1293</v>
      </c>
      <c r="I786" s="1476" t="s">
        <v>1294</v>
      </c>
    </row>
    <row r="787" spans="1:9" ht="18.75" x14ac:dyDescent="0.3">
      <c r="A787" s="2190" t="s">
        <v>826</v>
      </c>
      <c r="B787" s="2190"/>
      <c r="C787" s="1612">
        <v>45338</v>
      </c>
      <c r="D787" s="1475" t="s">
        <v>787</v>
      </c>
      <c r="E787" s="1618" t="s">
        <v>755</v>
      </c>
      <c r="F787" s="1476" t="s">
        <v>760</v>
      </c>
      <c r="G787" s="1476" t="s">
        <v>931</v>
      </c>
      <c r="H787" s="1476" t="s">
        <v>94</v>
      </c>
      <c r="I787" s="1476" t="s">
        <v>1529</v>
      </c>
    </row>
    <row r="788" spans="1:9" ht="18.75" x14ac:dyDescent="0.3">
      <c r="A788" s="2190" t="s">
        <v>837</v>
      </c>
      <c r="B788" s="2190"/>
      <c r="C788" s="1612">
        <v>45339</v>
      </c>
      <c r="D788" s="1475" t="s">
        <v>749</v>
      </c>
      <c r="E788" s="1618" t="s">
        <v>750</v>
      </c>
      <c r="F788" s="1476" t="s">
        <v>887</v>
      </c>
      <c r="G788" s="1476" t="s">
        <v>1638</v>
      </c>
      <c r="H788" s="1476" t="s">
        <v>1465</v>
      </c>
      <c r="I788" s="1476" t="s">
        <v>1317</v>
      </c>
    </row>
    <row r="789" spans="1:9" ht="18.75" x14ac:dyDescent="0.3">
      <c r="A789" s="2190" t="s">
        <v>837</v>
      </c>
      <c r="B789" s="2190"/>
      <c r="C789" s="1612">
        <v>45339</v>
      </c>
      <c r="D789" s="1475" t="s">
        <v>749</v>
      </c>
      <c r="E789" s="1618" t="s">
        <v>755</v>
      </c>
      <c r="F789" s="1476" t="s">
        <v>887</v>
      </c>
      <c r="G789" s="1476" t="s">
        <v>841</v>
      </c>
      <c r="H789" s="1476" t="s">
        <v>1271</v>
      </c>
      <c r="I789" s="1476" t="s">
        <v>1379</v>
      </c>
    </row>
    <row r="790" spans="1:9" ht="18.75" x14ac:dyDescent="0.3">
      <c r="A790" s="2190" t="s">
        <v>837</v>
      </c>
      <c r="B790" s="2190"/>
      <c r="C790" s="1612">
        <v>45339</v>
      </c>
      <c r="D790" s="1475" t="s">
        <v>756</v>
      </c>
      <c r="E790" s="1618" t="s">
        <v>750</v>
      </c>
      <c r="F790" s="1476" t="s">
        <v>887</v>
      </c>
      <c r="G790" s="1476" t="s">
        <v>765</v>
      </c>
      <c r="H790" s="1476" t="s">
        <v>1560</v>
      </c>
      <c r="I790" s="1476" t="s">
        <v>1290</v>
      </c>
    </row>
    <row r="791" spans="1:9" ht="18.75" x14ac:dyDescent="0.3">
      <c r="A791" s="2190" t="s">
        <v>837</v>
      </c>
      <c r="B791" s="2190"/>
      <c r="C791" s="1612">
        <v>45339</v>
      </c>
      <c r="D791" s="1475" t="s">
        <v>756</v>
      </c>
      <c r="E791" s="1618" t="s">
        <v>755</v>
      </c>
      <c r="F791" s="1476" t="s">
        <v>887</v>
      </c>
      <c r="G791" s="1476" t="s">
        <v>1456</v>
      </c>
      <c r="H791" s="1476" t="s">
        <v>1457</v>
      </c>
      <c r="I791" s="1476" t="s">
        <v>1458</v>
      </c>
    </row>
    <row r="792" spans="1:9" ht="18.75" x14ac:dyDescent="0.3">
      <c r="A792" s="2190" t="s">
        <v>837</v>
      </c>
      <c r="B792" s="2190"/>
      <c r="C792" s="1612">
        <v>45339</v>
      </c>
      <c r="D792" s="1475" t="s">
        <v>764</v>
      </c>
      <c r="E792" s="1618" t="s">
        <v>750</v>
      </c>
      <c r="F792" s="1476" t="s">
        <v>887</v>
      </c>
      <c r="G792" s="1476" t="s">
        <v>1562</v>
      </c>
      <c r="H792" s="1476" t="s">
        <v>1563</v>
      </c>
      <c r="I792" s="1476" t="s">
        <v>1564</v>
      </c>
    </row>
    <row r="793" spans="1:9" ht="18.75" x14ac:dyDescent="0.3">
      <c r="A793" s="2190" t="s">
        <v>837</v>
      </c>
      <c r="B793" s="2190"/>
      <c r="C793" s="1612">
        <v>45339</v>
      </c>
      <c r="D793" s="1475" t="s">
        <v>787</v>
      </c>
      <c r="E793" s="1618" t="s">
        <v>755</v>
      </c>
      <c r="F793" s="1476" t="s">
        <v>887</v>
      </c>
      <c r="G793" s="1476" t="s">
        <v>1284</v>
      </c>
      <c r="H793" s="1476" t="s">
        <v>1559</v>
      </c>
      <c r="I793" s="1476" t="s">
        <v>1286</v>
      </c>
    </row>
    <row r="794" spans="1:9" ht="18.75" x14ac:dyDescent="0.3">
      <c r="A794" s="2190" t="s">
        <v>855</v>
      </c>
      <c r="B794" s="2190"/>
      <c r="C794" s="1612">
        <v>45340</v>
      </c>
      <c r="D794" s="1475" t="s">
        <v>749</v>
      </c>
      <c r="E794" s="1618" t="s">
        <v>750</v>
      </c>
      <c r="F794" s="1476" t="s">
        <v>887</v>
      </c>
      <c r="G794" s="1476" t="s">
        <v>1566</v>
      </c>
      <c r="H794" s="1476" t="s">
        <v>1567</v>
      </c>
      <c r="I794" s="1476" t="s">
        <v>1568</v>
      </c>
    </row>
    <row r="795" spans="1:9" ht="18.75" x14ac:dyDescent="0.3">
      <c r="A795" s="2190" t="s">
        <v>855</v>
      </c>
      <c r="B795" s="2190"/>
      <c r="C795" s="1612">
        <v>45340</v>
      </c>
      <c r="D795" s="1475" t="s">
        <v>749</v>
      </c>
      <c r="E795" s="1618" t="s">
        <v>755</v>
      </c>
      <c r="F795" s="1476" t="s">
        <v>887</v>
      </c>
      <c r="G795" s="1476" t="s">
        <v>957</v>
      </c>
      <c r="H795" s="1476" t="s">
        <v>1412</v>
      </c>
      <c r="I795" s="1476" t="s">
        <v>1265</v>
      </c>
    </row>
    <row r="796" spans="1:9" ht="18.75" x14ac:dyDescent="0.3">
      <c r="A796" s="2190" t="s">
        <v>855</v>
      </c>
      <c r="B796" s="2190"/>
      <c r="C796" s="1612">
        <v>45340</v>
      </c>
      <c r="D796" s="1475" t="s">
        <v>756</v>
      </c>
      <c r="E796" s="1618" t="s">
        <v>750</v>
      </c>
      <c r="F796" s="1476" t="s">
        <v>887</v>
      </c>
      <c r="G796" s="1476" t="s">
        <v>757</v>
      </c>
      <c r="H796" s="1476" t="s">
        <v>1506</v>
      </c>
      <c r="I796" s="1476" t="s">
        <v>1507</v>
      </c>
    </row>
    <row r="797" spans="1:9" ht="18.75" x14ac:dyDescent="0.3">
      <c r="A797" s="2190" t="s">
        <v>855</v>
      </c>
      <c r="B797" s="2190"/>
      <c r="C797" s="1612">
        <v>45340</v>
      </c>
      <c r="D797" s="1475" t="s">
        <v>756</v>
      </c>
      <c r="E797" s="1618" t="s">
        <v>755</v>
      </c>
      <c r="F797" s="1476" t="s">
        <v>887</v>
      </c>
      <c r="G797" s="1476" t="s">
        <v>963</v>
      </c>
      <c r="H797" s="1476" t="s">
        <v>1639</v>
      </c>
      <c r="I797" s="1476" t="s">
        <v>1175</v>
      </c>
    </row>
    <row r="798" spans="1:9" ht="18.75" x14ac:dyDescent="0.3">
      <c r="A798" s="2190" t="s">
        <v>855</v>
      </c>
      <c r="B798" s="2190"/>
      <c r="C798" s="1612">
        <v>45340</v>
      </c>
      <c r="D798" s="1475" t="s">
        <v>764</v>
      </c>
      <c r="E798" s="1618" t="s">
        <v>750</v>
      </c>
      <c r="F798" s="1476" t="s">
        <v>887</v>
      </c>
      <c r="G798" s="1476" t="s">
        <v>1220</v>
      </c>
      <c r="H798" s="1476" t="s">
        <v>1508</v>
      </c>
      <c r="I798" s="1476" t="s">
        <v>1222</v>
      </c>
    </row>
    <row r="799" spans="1:9" ht="18.75" x14ac:dyDescent="0.3">
      <c r="A799" s="2190" t="s">
        <v>855</v>
      </c>
      <c r="B799" s="2190"/>
      <c r="C799" s="1612">
        <v>45340</v>
      </c>
      <c r="D799" s="1475" t="s">
        <v>787</v>
      </c>
      <c r="E799" s="1618" t="s">
        <v>755</v>
      </c>
      <c r="F799" s="1476" t="s">
        <v>887</v>
      </c>
      <c r="G799" s="1476" t="s">
        <v>1544</v>
      </c>
      <c r="H799" s="1476" t="s">
        <v>1545</v>
      </c>
      <c r="I799" s="1476" t="s">
        <v>1546</v>
      </c>
    </row>
    <row r="800" spans="1:9" ht="18.75" x14ac:dyDescent="0.3">
      <c r="A800" s="2190" t="s">
        <v>748</v>
      </c>
      <c r="B800" s="2190"/>
      <c r="C800" s="1612">
        <v>45341</v>
      </c>
      <c r="D800" s="1475" t="s">
        <v>749</v>
      </c>
      <c r="E800" s="1618" t="s">
        <v>750</v>
      </c>
      <c r="F800" s="1476" t="s">
        <v>887</v>
      </c>
      <c r="G800" s="1476" t="s">
        <v>1447</v>
      </c>
      <c r="H800" s="1476" t="s">
        <v>1448</v>
      </c>
      <c r="I800" s="1476" t="s">
        <v>1449</v>
      </c>
    </row>
    <row r="801" spans="1:9" ht="18.75" x14ac:dyDescent="0.3">
      <c r="A801" s="2190" t="s">
        <v>748</v>
      </c>
      <c r="B801" s="2190"/>
      <c r="C801" s="1612">
        <v>45341</v>
      </c>
      <c r="D801" s="1475" t="s">
        <v>749</v>
      </c>
      <c r="E801" s="1618" t="s">
        <v>755</v>
      </c>
      <c r="F801" s="1476" t="s">
        <v>887</v>
      </c>
      <c r="G801" s="1476" t="s">
        <v>1640</v>
      </c>
      <c r="H801" s="1476" t="s">
        <v>1641</v>
      </c>
      <c r="I801" s="1476" t="s">
        <v>1642</v>
      </c>
    </row>
    <row r="802" spans="1:9" ht="18.75" x14ac:dyDescent="0.3">
      <c r="A802" s="2190" t="s">
        <v>748</v>
      </c>
      <c r="B802" s="2190"/>
      <c r="C802" s="1612">
        <v>45341</v>
      </c>
      <c r="D802" s="1475" t="s">
        <v>756</v>
      </c>
      <c r="E802" s="1618" t="s">
        <v>750</v>
      </c>
      <c r="F802" s="1476" t="s">
        <v>887</v>
      </c>
      <c r="G802" s="1476" t="s">
        <v>1575</v>
      </c>
      <c r="H802" s="1492" t="s">
        <v>1576</v>
      </c>
      <c r="I802" s="1476" t="s">
        <v>1577</v>
      </c>
    </row>
    <row r="803" spans="1:9" ht="18.75" x14ac:dyDescent="0.3">
      <c r="A803" s="2190" t="s">
        <v>748</v>
      </c>
      <c r="B803" s="2190"/>
      <c r="C803" s="1612">
        <v>45341</v>
      </c>
      <c r="D803" s="1475" t="s">
        <v>756</v>
      </c>
      <c r="E803" s="1618" t="s">
        <v>755</v>
      </c>
      <c r="F803" s="1476" t="s">
        <v>760</v>
      </c>
      <c r="G803" s="1476" t="s">
        <v>1297</v>
      </c>
      <c r="H803" s="1476" t="s">
        <v>782</v>
      </c>
      <c r="I803" s="1476" t="s">
        <v>1298</v>
      </c>
    </row>
    <row r="804" spans="1:9" ht="18.75" x14ac:dyDescent="0.3">
      <c r="A804" s="2190" t="s">
        <v>748</v>
      </c>
      <c r="B804" s="2190"/>
      <c r="C804" s="1612">
        <v>45341</v>
      </c>
      <c r="D804" s="1475" t="s">
        <v>764</v>
      </c>
      <c r="E804" s="1618" t="s">
        <v>750</v>
      </c>
      <c r="F804" s="1476" t="s">
        <v>887</v>
      </c>
      <c r="G804" s="1476" t="s">
        <v>1150</v>
      </c>
      <c r="H804" s="1476" t="s">
        <v>1151</v>
      </c>
      <c r="I804" s="1476" t="s">
        <v>1152</v>
      </c>
    </row>
    <row r="805" spans="1:9" ht="18.75" x14ac:dyDescent="0.3">
      <c r="A805" s="2190" t="s">
        <v>748</v>
      </c>
      <c r="B805" s="2190"/>
      <c r="C805" s="1612">
        <v>45341</v>
      </c>
      <c r="D805" s="1475" t="s">
        <v>764</v>
      </c>
      <c r="E805" s="1618" t="s">
        <v>755</v>
      </c>
      <c r="F805" s="1476" t="s">
        <v>760</v>
      </c>
      <c r="G805" s="1476" t="s">
        <v>1027</v>
      </c>
      <c r="H805" s="1476" t="s">
        <v>811</v>
      </c>
      <c r="I805" s="1476" t="s">
        <v>1233</v>
      </c>
    </row>
    <row r="806" spans="1:9" ht="18.75" x14ac:dyDescent="0.3">
      <c r="A806" s="2190" t="s">
        <v>771</v>
      </c>
      <c r="B806" s="2190"/>
      <c r="C806" s="1612">
        <v>45342</v>
      </c>
      <c r="D806" s="2109" t="s">
        <v>749</v>
      </c>
      <c r="E806" s="1616" t="s">
        <v>750</v>
      </c>
      <c r="F806" s="1476" t="s">
        <v>887</v>
      </c>
      <c r="G806" s="1476" t="s">
        <v>1155</v>
      </c>
      <c r="H806" s="1492" t="s">
        <v>1643</v>
      </c>
      <c r="I806" s="1476" t="s">
        <v>1157</v>
      </c>
    </row>
    <row r="807" spans="1:9" ht="18.75" x14ac:dyDescent="0.3">
      <c r="A807" s="2190" t="s">
        <v>771</v>
      </c>
      <c r="B807" s="2190"/>
      <c r="C807" s="1612">
        <v>45342</v>
      </c>
      <c r="D807" s="2109" t="s">
        <v>749</v>
      </c>
      <c r="E807" s="1616" t="s">
        <v>755</v>
      </c>
      <c r="F807" s="1476" t="s">
        <v>760</v>
      </c>
      <c r="G807" s="1476" t="s">
        <v>1037</v>
      </c>
      <c r="H807" s="1492" t="s">
        <v>1644</v>
      </c>
      <c r="I807" s="1476" t="s">
        <v>1609</v>
      </c>
    </row>
    <row r="808" spans="1:9" ht="18.75" x14ac:dyDescent="0.3">
      <c r="A808" s="2190" t="s">
        <v>771</v>
      </c>
      <c r="B808" s="2190"/>
      <c r="C808" s="1612">
        <v>45342</v>
      </c>
      <c r="D808" s="2109" t="s">
        <v>756</v>
      </c>
      <c r="E808" s="1616" t="s">
        <v>750</v>
      </c>
      <c r="F808" s="1476" t="s">
        <v>887</v>
      </c>
      <c r="G808" s="1476" t="s">
        <v>1605</v>
      </c>
      <c r="H808" s="1476" t="s">
        <v>1141</v>
      </c>
      <c r="I808" s="1476" t="s">
        <v>1606</v>
      </c>
    </row>
    <row r="809" spans="1:9" ht="18.75" x14ac:dyDescent="0.3">
      <c r="A809" s="2190" t="s">
        <v>771</v>
      </c>
      <c r="B809" s="2190"/>
      <c r="C809" s="1612">
        <v>45342</v>
      </c>
      <c r="D809" s="2109" t="s">
        <v>756</v>
      </c>
      <c r="E809" s="1616" t="s">
        <v>755</v>
      </c>
      <c r="F809" s="1476" t="s">
        <v>887</v>
      </c>
      <c r="G809" s="1476" t="s">
        <v>980</v>
      </c>
      <c r="H809" s="1476" t="s">
        <v>785</v>
      </c>
      <c r="I809" s="1476" t="s">
        <v>1234</v>
      </c>
    </row>
    <row r="810" spans="1:9" ht="18.75" x14ac:dyDescent="0.3">
      <c r="A810" s="2192" t="s">
        <v>771</v>
      </c>
      <c r="B810" s="2192"/>
      <c r="C810" s="1612">
        <v>45342</v>
      </c>
      <c r="D810" s="2110" t="s">
        <v>764</v>
      </c>
      <c r="E810" s="1617" t="s">
        <v>750</v>
      </c>
      <c r="F810" s="1476" t="s">
        <v>760</v>
      </c>
      <c r="G810" s="1476" t="s">
        <v>982</v>
      </c>
      <c r="H810" s="1476" t="s">
        <v>1141</v>
      </c>
      <c r="I810" s="1476" t="s">
        <v>1189</v>
      </c>
    </row>
    <row r="811" spans="1:9" ht="18.75" x14ac:dyDescent="0.3">
      <c r="A811" s="2190" t="s">
        <v>771</v>
      </c>
      <c r="B811" s="2190"/>
      <c r="C811" s="1612">
        <v>45342</v>
      </c>
      <c r="D811" s="2109" t="s">
        <v>764</v>
      </c>
      <c r="E811" s="1616" t="s">
        <v>755</v>
      </c>
      <c r="F811" s="1493" t="s">
        <v>760</v>
      </c>
      <c r="G811" s="1493" t="s">
        <v>1190</v>
      </c>
      <c r="H811" s="1493" t="s">
        <v>782</v>
      </c>
      <c r="I811" s="1493" t="s">
        <v>1191</v>
      </c>
    </row>
    <row r="812" spans="1:9" ht="18.75" customHeight="1" x14ac:dyDescent="0.3">
      <c r="A812" s="2190" t="s">
        <v>791</v>
      </c>
      <c r="B812" s="2190"/>
      <c r="C812" s="1612">
        <v>45343</v>
      </c>
      <c r="D812" s="1475" t="s">
        <v>749</v>
      </c>
      <c r="E812" s="1618" t="s">
        <v>750</v>
      </c>
      <c r="F812" s="1476" t="s">
        <v>887</v>
      </c>
      <c r="G812" s="1476" t="s">
        <v>1268</v>
      </c>
      <c r="H812" s="1476" t="s">
        <v>1645</v>
      </c>
      <c r="I812" s="1476" t="s">
        <v>1646</v>
      </c>
    </row>
    <row r="813" spans="1:9" ht="18.75" customHeight="1" x14ac:dyDescent="0.3">
      <c r="A813" s="2190" t="s">
        <v>791</v>
      </c>
      <c r="B813" s="2190"/>
      <c r="C813" s="1612">
        <v>45343</v>
      </c>
      <c r="D813" s="1475" t="s">
        <v>749</v>
      </c>
      <c r="E813" s="1618" t="s">
        <v>755</v>
      </c>
      <c r="F813" s="1476" t="s">
        <v>887</v>
      </c>
      <c r="G813" s="1476" t="s">
        <v>835</v>
      </c>
      <c r="H813" s="1476" t="s">
        <v>1524</v>
      </c>
      <c r="I813" s="1476" t="s">
        <v>1310</v>
      </c>
    </row>
    <row r="814" spans="1:9" ht="18.75" customHeight="1" x14ac:dyDescent="0.3">
      <c r="A814" s="2190" t="s">
        <v>791</v>
      </c>
      <c r="B814" s="2190"/>
      <c r="C814" s="1612">
        <v>45343</v>
      </c>
      <c r="D814" s="1475" t="s">
        <v>756</v>
      </c>
      <c r="E814" s="1618" t="s">
        <v>750</v>
      </c>
      <c r="F814" s="1476" t="s">
        <v>760</v>
      </c>
      <c r="G814" s="1476" t="s">
        <v>1062</v>
      </c>
      <c r="H814" s="1476" t="s">
        <v>1382</v>
      </c>
      <c r="I814" s="1476" t="s">
        <v>1437</v>
      </c>
    </row>
    <row r="815" spans="1:9" ht="18.75" customHeight="1" x14ac:dyDescent="0.3">
      <c r="A815" s="2190" t="s">
        <v>791</v>
      </c>
      <c r="B815" s="2190"/>
      <c r="C815" s="1612">
        <v>45343</v>
      </c>
      <c r="D815" s="1475" t="s">
        <v>756</v>
      </c>
      <c r="E815" s="1618" t="s">
        <v>755</v>
      </c>
      <c r="F815" s="1476" t="s">
        <v>760</v>
      </c>
      <c r="G815" s="1476" t="s">
        <v>1130</v>
      </c>
      <c r="H815" s="1476" t="s">
        <v>95</v>
      </c>
      <c r="I815" s="1476" t="s">
        <v>1369</v>
      </c>
    </row>
    <row r="816" spans="1:9" ht="18.75" customHeight="1" x14ac:dyDescent="0.3">
      <c r="A816" s="2190" t="s">
        <v>791</v>
      </c>
      <c r="B816" s="2190"/>
      <c r="C816" s="1612">
        <v>45343</v>
      </c>
      <c r="D816" s="1475" t="s">
        <v>764</v>
      </c>
      <c r="E816" s="1618" t="s">
        <v>750</v>
      </c>
      <c r="F816" s="1476" t="s">
        <v>887</v>
      </c>
      <c r="G816" s="1476" t="s">
        <v>894</v>
      </c>
      <c r="H816" s="1476" t="s">
        <v>1551</v>
      </c>
      <c r="I816" s="1476" t="s">
        <v>1178</v>
      </c>
    </row>
    <row r="817" spans="1:9" ht="18.75" customHeight="1" x14ac:dyDescent="0.3">
      <c r="A817" s="2190" t="s">
        <v>791</v>
      </c>
      <c r="B817" s="2191"/>
      <c r="C817" s="1612">
        <v>45343</v>
      </c>
      <c r="D817" s="1596" t="s">
        <v>787</v>
      </c>
      <c r="E817" s="1618" t="s">
        <v>755</v>
      </c>
      <c r="F817" s="1493" t="s">
        <v>760</v>
      </c>
      <c r="G817" s="1493" t="s">
        <v>923</v>
      </c>
      <c r="H817" s="1493" t="s">
        <v>924</v>
      </c>
      <c r="I817" s="1493" t="s">
        <v>1337</v>
      </c>
    </row>
    <row r="818" spans="1:9" ht="18.75" customHeight="1" x14ac:dyDescent="0.3">
      <c r="A818" s="2190" t="s">
        <v>806</v>
      </c>
      <c r="B818" s="2190"/>
      <c r="C818" s="1612">
        <v>45344</v>
      </c>
      <c r="D818" s="1475" t="s">
        <v>749</v>
      </c>
      <c r="E818" s="1618" t="s">
        <v>750</v>
      </c>
      <c r="F818" s="1476" t="s">
        <v>887</v>
      </c>
      <c r="G818" s="1476" t="s">
        <v>795</v>
      </c>
      <c r="H818" s="1476" t="s">
        <v>95</v>
      </c>
      <c r="I818" s="1476" t="s">
        <v>1368</v>
      </c>
    </row>
    <row r="819" spans="1:9" ht="18.75" customHeight="1" x14ac:dyDescent="0.3">
      <c r="A819" s="2190" t="s">
        <v>806</v>
      </c>
      <c r="B819" s="2190"/>
      <c r="C819" s="1612">
        <v>45344</v>
      </c>
      <c r="D819" s="1475" t="s">
        <v>749</v>
      </c>
      <c r="E819" s="1618" t="s">
        <v>755</v>
      </c>
      <c r="F819" s="1476" t="s">
        <v>887</v>
      </c>
      <c r="G819" s="1476" t="s">
        <v>795</v>
      </c>
      <c r="H819" s="1476" t="s">
        <v>95</v>
      </c>
      <c r="I819" s="1476" t="s">
        <v>1368</v>
      </c>
    </row>
    <row r="820" spans="1:9" ht="18.75" customHeight="1" x14ac:dyDescent="0.3">
      <c r="A820" s="2190" t="s">
        <v>806</v>
      </c>
      <c r="B820" s="2190"/>
      <c r="C820" s="1612">
        <v>45344</v>
      </c>
      <c r="D820" s="1475" t="s">
        <v>756</v>
      </c>
      <c r="E820" s="1618" t="s">
        <v>750</v>
      </c>
      <c r="F820" s="1476" t="s">
        <v>887</v>
      </c>
      <c r="G820" s="1476" t="s">
        <v>876</v>
      </c>
      <c r="H820" s="1476" t="s">
        <v>782</v>
      </c>
      <c r="I820" s="1476" t="s">
        <v>1176</v>
      </c>
    </row>
    <row r="821" spans="1:9" ht="18.75" customHeight="1" x14ac:dyDescent="0.3">
      <c r="A821" s="2190" t="s">
        <v>806</v>
      </c>
      <c r="B821" s="2190"/>
      <c r="C821" s="1612">
        <v>45344</v>
      </c>
      <c r="D821" s="1475" t="s">
        <v>756</v>
      </c>
      <c r="E821" s="1618" t="s">
        <v>755</v>
      </c>
      <c r="F821" s="1476" t="s">
        <v>887</v>
      </c>
      <c r="G821" s="1476" t="s">
        <v>1520</v>
      </c>
      <c r="H821" s="1476" t="s">
        <v>1521</v>
      </c>
      <c r="I821" s="1476" t="s">
        <v>1522</v>
      </c>
    </row>
    <row r="822" spans="1:9" ht="18.75" customHeight="1" x14ac:dyDescent="0.3">
      <c r="A822" s="2190" t="s">
        <v>806</v>
      </c>
      <c r="B822" s="2190"/>
      <c r="C822" s="1612">
        <v>45344</v>
      </c>
      <c r="D822" s="1475" t="s">
        <v>764</v>
      </c>
      <c r="E822" s="1618" t="s">
        <v>750</v>
      </c>
      <c r="F822" s="1476" t="s">
        <v>760</v>
      </c>
      <c r="G822" s="1476" t="s">
        <v>1330</v>
      </c>
      <c r="H822" s="1492" t="s">
        <v>1647</v>
      </c>
      <c r="I822" s="1476" t="s">
        <v>1332</v>
      </c>
    </row>
    <row r="823" spans="1:9" ht="18.75" customHeight="1" x14ac:dyDescent="0.3">
      <c r="A823" s="2190" t="s">
        <v>806</v>
      </c>
      <c r="B823" s="2190"/>
      <c r="C823" s="1612">
        <v>45344</v>
      </c>
      <c r="D823" s="1475" t="s">
        <v>787</v>
      </c>
      <c r="E823" s="1618" t="s">
        <v>755</v>
      </c>
      <c r="F823" s="1476" t="s">
        <v>887</v>
      </c>
      <c r="G823" s="1476" t="s">
        <v>823</v>
      </c>
      <c r="H823" s="1476" t="s">
        <v>1475</v>
      </c>
      <c r="I823" s="1476" t="s">
        <v>1261</v>
      </c>
    </row>
    <row r="824" spans="1:9" ht="18.75" customHeight="1" x14ac:dyDescent="0.3">
      <c r="A824" s="2190" t="s">
        <v>826</v>
      </c>
      <c r="B824" s="2190"/>
      <c r="C824" s="1612">
        <v>45345</v>
      </c>
      <c r="D824" s="1475" t="s">
        <v>749</v>
      </c>
      <c r="E824" s="1618" t="s">
        <v>750</v>
      </c>
      <c r="F824" s="1476" t="s">
        <v>760</v>
      </c>
      <c r="G824" s="1476" t="s">
        <v>1648</v>
      </c>
      <c r="H824" s="1476" t="s">
        <v>1649</v>
      </c>
      <c r="I824" s="1476" t="s">
        <v>1159</v>
      </c>
    </row>
    <row r="825" spans="1:9" ht="18.75" customHeight="1" x14ac:dyDescent="0.3">
      <c r="A825" s="2190" t="s">
        <v>826</v>
      </c>
      <c r="B825" s="2190"/>
      <c r="C825" s="1612">
        <v>45345</v>
      </c>
      <c r="D825" s="1475" t="s">
        <v>749</v>
      </c>
      <c r="E825" s="1618" t="s">
        <v>755</v>
      </c>
      <c r="F825" s="1476" t="s">
        <v>760</v>
      </c>
      <c r="G825" s="1476" t="s">
        <v>1650</v>
      </c>
      <c r="H825" s="1476" t="s">
        <v>1435</v>
      </c>
      <c r="I825" s="1476" t="s">
        <v>1436</v>
      </c>
    </row>
    <row r="826" spans="1:9" ht="18.75" customHeight="1" x14ac:dyDescent="0.3">
      <c r="A826" s="2190" t="s">
        <v>826</v>
      </c>
      <c r="B826" s="2190"/>
      <c r="C826" s="1612">
        <v>45345</v>
      </c>
      <c r="D826" s="1475" t="s">
        <v>756</v>
      </c>
      <c r="E826" s="1618" t="s">
        <v>750</v>
      </c>
      <c r="F826" s="1476" t="s">
        <v>760</v>
      </c>
      <c r="G826" s="1476" t="s">
        <v>1013</v>
      </c>
      <c r="H826" s="1476" t="s">
        <v>53</v>
      </c>
      <c r="I826" s="1476" t="s">
        <v>1239</v>
      </c>
    </row>
    <row r="827" spans="1:9" ht="18.75" customHeight="1" x14ac:dyDescent="0.3">
      <c r="A827" s="2190" t="s">
        <v>826</v>
      </c>
      <c r="B827" s="2190"/>
      <c r="C827" s="1612">
        <v>45345</v>
      </c>
      <c r="D827" s="1475" t="s">
        <v>756</v>
      </c>
      <c r="E827" s="1618" t="s">
        <v>755</v>
      </c>
      <c r="F827" s="1476" t="s">
        <v>760</v>
      </c>
      <c r="G827" s="1476" t="s">
        <v>1015</v>
      </c>
      <c r="H827" s="1476" t="s">
        <v>1194</v>
      </c>
      <c r="I827" s="1476" t="s">
        <v>1260</v>
      </c>
    </row>
    <row r="828" spans="1:9" ht="18.75" customHeight="1" x14ac:dyDescent="0.3">
      <c r="A828" s="2190" t="s">
        <v>826</v>
      </c>
      <c r="B828" s="2190"/>
      <c r="C828" s="1612">
        <v>45345</v>
      </c>
      <c r="D828" s="1475" t="s">
        <v>764</v>
      </c>
      <c r="E828" s="1618" t="s">
        <v>750</v>
      </c>
      <c r="F828" s="1476" t="s">
        <v>760</v>
      </c>
      <c r="G828" s="1476" t="s">
        <v>1498</v>
      </c>
      <c r="H828" s="1476" t="s">
        <v>785</v>
      </c>
      <c r="I828" s="1476" t="s">
        <v>1499</v>
      </c>
    </row>
    <row r="829" spans="1:9" ht="18.75" customHeight="1" x14ac:dyDescent="0.3">
      <c r="A829" s="2190" t="s">
        <v>826</v>
      </c>
      <c r="B829" s="2190"/>
      <c r="C829" s="1612">
        <v>45345</v>
      </c>
      <c r="D829" s="1475" t="s">
        <v>787</v>
      </c>
      <c r="E829" s="1618" t="s">
        <v>755</v>
      </c>
      <c r="F829" s="1476" t="s">
        <v>760</v>
      </c>
      <c r="G829" s="1476" t="s">
        <v>1498</v>
      </c>
      <c r="H829" s="1476" t="s">
        <v>785</v>
      </c>
      <c r="I829" s="1476" t="s">
        <v>1499</v>
      </c>
    </row>
    <row r="830" spans="1:9" ht="18.75" customHeight="1" x14ac:dyDescent="0.3">
      <c r="A830" s="2190" t="s">
        <v>837</v>
      </c>
      <c r="B830" s="2190"/>
      <c r="C830" s="1612">
        <v>45346</v>
      </c>
      <c r="D830" s="1475" t="s">
        <v>749</v>
      </c>
      <c r="E830" s="1618" t="s">
        <v>750</v>
      </c>
      <c r="F830" s="1476" t="s">
        <v>887</v>
      </c>
      <c r="G830" s="1476" t="s">
        <v>987</v>
      </c>
      <c r="H830" s="1476" t="s">
        <v>782</v>
      </c>
      <c r="I830" s="1476" t="s">
        <v>1325</v>
      </c>
    </row>
    <row r="831" spans="1:9" ht="18.75" customHeight="1" x14ac:dyDescent="0.3">
      <c r="A831" s="2190" t="s">
        <v>837</v>
      </c>
      <c r="B831" s="2190"/>
      <c r="C831" s="1612">
        <v>45346</v>
      </c>
      <c r="D831" s="1475" t="s">
        <v>749</v>
      </c>
      <c r="E831" s="1618" t="s">
        <v>755</v>
      </c>
      <c r="F831" s="1476" t="s">
        <v>887</v>
      </c>
      <c r="G831" s="1476" t="s">
        <v>1148</v>
      </c>
      <c r="H831" s="1476" t="s">
        <v>92</v>
      </c>
      <c r="I831" s="1476" t="s">
        <v>1149</v>
      </c>
    </row>
    <row r="832" spans="1:9" ht="18.75" customHeight="1" x14ac:dyDescent="0.3">
      <c r="A832" s="2190" t="s">
        <v>837</v>
      </c>
      <c r="B832" s="2190"/>
      <c r="C832" s="1612">
        <v>45346</v>
      </c>
      <c r="D832" s="1475" t="s">
        <v>756</v>
      </c>
      <c r="E832" s="1618" t="s">
        <v>750</v>
      </c>
      <c r="F832" s="1476" t="s">
        <v>887</v>
      </c>
      <c r="G832" s="1476" t="s">
        <v>939</v>
      </c>
      <c r="H832" s="1476" t="s">
        <v>882</v>
      </c>
      <c r="I832" s="1476" t="s">
        <v>1292</v>
      </c>
    </row>
    <row r="833" spans="1:9" ht="18.75" customHeight="1" x14ac:dyDescent="0.3">
      <c r="A833" s="2190" t="s">
        <v>837</v>
      </c>
      <c r="B833" s="2190"/>
      <c r="C833" s="1612">
        <v>45346</v>
      </c>
      <c r="D833" s="1475" t="s">
        <v>756</v>
      </c>
      <c r="E833" s="1618" t="s">
        <v>755</v>
      </c>
      <c r="F833" s="1476" t="s">
        <v>887</v>
      </c>
      <c r="G833" s="1476" t="s">
        <v>847</v>
      </c>
      <c r="H833" s="1476" t="s">
        <v>848</v>
      </c>
      <c r="I833" s="1476" t="s">
        <v>1210</v>
      </c>
    </row>
    <row r="834" spans="1:9" ht="18.75" customHeight="1" x14ac:dyDescent="0.3">
      <c r="A834" s="2190" t="s">
        <v>837</v>
      </c>
      <c r="B834" s="2190"/>
      <c r="C834" s="1612">
        <v>45346</v>
      </c>
      <c r="D834" s="1475" t="s">
        <v>764</v>
      </c>
      <c r="E834" s="1618" t="s">
        <v>750</v>
      </c>
      <c r="F834" s="1476" t="s">
        <v>887</v>
      </c>
      <c r="G834" s="1476" t="s">
        <v>1043</v>
      </c>
      <c r="H834" s="1476" t="s">
        <v>1651</v>
      </c>
      <c r="I834" s="1476" t="s">
        <v>1173</v>
      </c>
    </row>
    <row r="835" spans="1:9" ht="18.75" customHeight="1" x14ac:dyDescent="0.3">
      <c r="A835" s="2190" t="s">
        <v>837</v>
      </c>
      <c r="B835" s="2190"/>
      <c r="C835" s="1612">
        <v>45346</v>
      </c>
      <c r="D835" s="1475" t="s">
        <v>787</v>
      </c>
      <c r="E835" s="1618" t="s">
        <v>755</v>
      </c>
      <c r="F835" s="1476" t="s">
        <v>887</v>
      </c>
      <c r="G835" s="1476" t="s">
        <v>936</v>
      </c>
      <c r="H835" s="1476" t="s">
        <v>1589</v>
      </c>
      <c r="I835" s="1476" t="s">
        <v>1273</v>
      </c>
    </row>
    <row r="836" spans="1:9" ht="18.75" customHeight="1" x14ac:dyDescent="0.3">
      <c r="A836" s="2190" t="s">
        <v>855</v>
      </c>
      <c r="B836" s="2190"/>
      <c r="C836" s="1612">
        <v>45347</v>
      </c>
      <c r="D836" s="1475" t="s">
        <v>749</v>
      </c>
      <c r="E836" s="1618" t="s">
        <v>750</v>
      </c>
      <c r="F836" s="1476" t="s">
        <v>887</v>
      </c>
      <c r="G836" s="1476" t="s">
        <v>904</v>
      </c>
      <c r="H836" s="1476" t="s">
        <v>1637</v>
      </c>
      <c r="I836" s="1476" t="s">
        <v>1287</v>
      </c>
    </row>
    <row r="837" spans="1:9" ht="18.75" customHeight="1" x14ac:dyDescent="0.3">
      <c r="A837" s="2190" t="s">
        <v>855</v>
      </c>
      <c r="B837" s="2190"/>
      <c r="C837" s="1612">
        <v>45347</v>
      </c>
      <c r="D837" s="1475" t="s">
        <v>749</v>
      </c>
      <c r="E837" s="1618" t="s">
        <v>755</v>
      </c>
      <c r="F837" s="1476" t="s">
        <v>887</v>
      </c>
      <c r="G837" s="1476" t="s">
        <v>1484</v>
      </c>
      <c r="H837" s="1476" t="s">
        <v>1413</v>
      </c>
      <c r="I837" s="1476" t="s">
        <v>1486</v>
      </c>
    </row>
    <row r="838" spans="1:9" ht="18.75" customHeight="1" x14ac:dyDescent="0.3">
      <c r="A838" s="2190" t="s">
        <v>855</v>
      </c>
      <c r="B838" s="2190"/>
      <c r="C838" s="1612">
        <v>45347</v>
      </c>
      <c r="D838" s="1475" t="s">
        <v>756</v>
      </c>
      <c r="E838" s="1618" t="s">
        <v>750</v>
      </c>
      <c r="F838" s="1476" t="s">
        <v>760</v>
      </c>
      <c r="G838" s="1476" t="s">
        <v>1037</v>
      </c>
      <c r="H838" s="1476" t="s">
        <v>1588</v>
      </c>
      <c r="I838" s="1476" t="s">
        <v>1596</v>
      </c>
    </row>
    <row r="839" spans="1:9" ht="18.75" customHeight="1" x14ac:dyDescent="0.3">
      <c r="A839" s="2190" t="s">
        <v>855</v>
      </c>
      <c r="B839" s="2190"/>
      <c r="C839" s="1612">
        <v>45347</v>
      </c>
      <c r="D839" s="1475" t="s">
        <v>756</v>
      </c>
      <c r="E839" s="1618" t="s">
        <v>755</v>
      </c>
      <c r="F839" s="1476" t="s">
        <v>760</v>
      </c>
      <c r="G839" s="1476" t="s">
        <v>946</v>
      </c>
      <c r="H839" s="1492" t="s">
        <v>1218</v>
      </c>
      <c r="I839" s="1476" t="s">
        <v>1288</v>
      </c>
    </row>
    <row r="840" spans="1:9" ht="18.75" customHeight="1" x14ac:dyDescent="0.3">
      <c r="A840" s="2190" t="s">
        <v>855</v>
      </c>
      <c r="B840" s="2190"/>
      <c r="C840" s="1612">
        <v>45347</v>
      </c>
      <c r="D840" s="1475" t="s">
        <v>764</v>
      </c>
      <c r="E840" s="1618" t="s">
        <v>750</v>
      </c>
      <c r="F840" s="1476" t="s">
        <v>760</v>
      </c>
      <c r="G840" s="1476" t="s">
        <v>1541</v>
      </c>
      <c r="H840" s="1476" t="s">
        <v>1542</v>
      </c>
      <c r="I840" s="1476" t="s">
        <v>1543</v>
      </c>
    </row>
    <row r="841" spans="1:9" ht="18.75" customHeight="1" x14ac:dyDescent="0.3">
      <c r="A841" s="2190" t="s">
        <v>855</v>
      </c>
      <c r="B841" s="2190"/>
      <c r="C841" s="1612">
        <v>45347</v>
      </c>
      <c r="D841" s="1475" t="s">
        <v>787</v>
      </c>
      <c r="E841" s="1618" t="s">
        <v>755</v>
      </c>
      <c r="F841" s="1476" t="s">
        <v>887</v>
      </c>
      <c r="G841" s="1476" t="s">
        <v>1032</v>
      </c>
      <c r="H841" s="1476" t="s">
        <v>1561</v>
      </c>
      <c r="I841" s="1476" t="s">
        <v>1238</v>
      </c>
    </row>
    <row r="842" spans="1:9" ht="18.75" customHeight="1" x14ac:dyDescent="0.3">
      <c r="A842" s="2190" t="s">
        <v>748</v>
      </c>
      <c r="B842" s="2190"/>
      <c r="C842" s="1612">
        <v>45348</v>
      </c>
      <c r="D842" s="1475" t="s">
        <v>749</v>
      </c>
      <c r="E842" s="1618" t="s">
        <v>750</v>
      </c>
      <c r="F842" s="1476" t="s">
        <v>887</v>
      </c>
      <c r="G842" s="1476" t="s">
        <v>997</v>
      </c>
      <c r="H842" s="1476" t="s">
        <v>1138</v>
      </c>
      <c r="I842" s="1476" t="s">
        <v>1315</v>
      </c>
    </row>
    <row r="843" spans="1:9" ht="18.75" customHeight="1" x14ac:dyDescent="0.3">
      <c r="A843" s="2190" t="s">
        <v>748</v>
      </c>
      <c r="B843" s="2190"/>
      <c r="C843" s="1612">
        <v>45348</v>
      </c>
      <c r="D843" s="1475" t="s">
        <v>749</v>
      </c>
      <c r="E843" s="1618" t="s">
        <v>755</v>
      </c>
      <c r="F843" s="1476" t="s">
        <v>760</v>
      </c>
      <c r="G843" s="1476" t="s">
        <v>874</v>
      </c>
      <c r="H843" s="1476" t="s">
        <v>1604</v>
      </c>
      <c r="I843" s="1476" t="s">
        <v>1101</v>
      </c>
    </row>
    <row r="844" spans="1:9" ht="18.75" customHeight="1" x14ac:dyDescent="0.3">
      <c r="A844" s="2190" t="s">
        <v>748</v>
      </c>
      <c r="B844" s="2190"/>
      <c r="C844" s="1612">
        <v>45348</v>
      </c>
      <c r="D844" s="1475" t="s">
        <v>756</v>
      </c>
      <c r="E844" s="1618" t="s">
        <v>750</v>
      </c>
      <c r="F844" s="1476" t="s">
        <v>760</v>
      </c>
      <c r="G844" s="1476" t="s">
        <v>917</v>
      </c>
      <c r="H844" s="1476" t="s">
        <v>1607</v>
      </c>
      <c r="I844" s="1476" t="s">
        <v>1275</v>
      </c>
    </row>
    <row r="845" spans="1:9" ht="18.75" customHeight="1" x14ac:dyDescent="0.3">
      <c r="A845" s="2190" t="s">
        <v>748</v>
      </c>
      <c r="B845" s="2190"/>
      <c r="C845" s="1612">
        <v>45348</v>
      </c>
      <c r="D845" s="1475" t="s">
        <v>756</v>
      </c>
      <c r="E845" s="1618" t="s">
        <v>755</v>
      </c>
      <c r="F845" s="1476" t="s">
        <v>760</v>
      </c>
      <c r="G845" s="1476" t="s">
        <v>1049</v>
      </c>
      <c r="H845" s="1476" t="s">
        <v>1365</v>
      </c>
      <c r="I845" s="1476" t="s">
        <v>1177</v>
      </c>
    </row>
    <row r="846" spans="1:9" ht="18.75" customHeight="1" x14ac:dyDescent="0.3">
      <c r="A846" s="2190" t="s">
        <v>748</v>
      </c>
      <c r="B846" s="2190"/>
      <c r="C846" s="1612">
        <v>45348</v>
      </c>
      <c r="D846" s="1475" t="s">
        <v>764</v>
      </c>
      <c r="E846" s="1618" t="s">
        <v>750</v>
      </c>
      <c r="F846" s="1476" t="s">
        <v>760</v>
      </c>
      <c r="G846" s="1476" t="s">
        <v>1319</v>
      </c>
      <c r="H846" s="1476" t="s">
        <v>1212</v>
      </c>
      <c r="I846" s="1476" t="s">
        <v>1320</v>
      </c>
    </row>
    <row r="847" spans="1:9" ht="18.75" customHeight="1" x14ac:dyDescent="0.3">
      <c r="A847" s="2190" t="s">
        <v>748</v>
      </c>
      <c r="B847" s="2190"/>
      <c r="C847" s="1612">
        <v>45348</v>
      </c>
      <c r="D847" s="1475" t="s">
        <v>764</v>
      </c>
      <c r="E847" s="1618" t="s">
        <v>755</v>
      </c>
      <c r="F847" s="1476" t="s">
        <v>760</v>
      </c>
      <c r="G847" s="1476" t="s">
        <v>1179</v>
      </c>
      <c r="H847" s="1476" t="s">
        <v>96</v>
      </c>
      <c r="I847" s="1476" t="s">
        <v>1180</v>
      </c>
    </row>
    <row r="848" spans="1:9" ht="18.75" customHeight="1" x14ac:dyDescent="0.3">
      <c r="A848" s="2190" t="s">
        <v>771</v>
      </c>
      <c r="B848" s="2190"/>
      <c r="C848" s="1612">
        <v>45349</v>
      </c>
      <c r="D848" s="2109" t="s">
        <v>749</v>
      </c>
      <c r="E848" s="1616" t="s">
        <v>750</v>
      </c>
      <c r="F848" s="1476" t="s">
        <v>887</v>
      </c>
      <c r="G848" s="1476" t="s">
        <v>874</v>
      </c>
      <c r="H848" s="1476" t="s">
        <v>782</v>
      </c>
      <c r="I848" s="1476" t="s">
        <v>1103</v>
      </c>
    </row>
    <row r="849" spans="1:9" ht="18.75" customHeight="1" x14ac:dyDescent="0.3">
      <c r="A849" s="2190" t="s">
        <v>771</v>
      </c>
      <c r="B849" s="2190"/>
      <c r="C849" s="1612">
        <v>45349</v>
      </c>
      <c r="D849" s="2109" t="s">
        <v>749</v>
      </c>
      <c r="E849" s="1616" t="s">
        <v>755</v>
      </c>
      <c r="F849" s="1476" t="s">
        <v>887</v>
      </c>
      <c r="G849" s="1476" t="s">
        <v>975</v>
      </c>
      <c r="H849" s="1476" t="s">
        <v>976</v>
      </c>
      <c r="I849" s="1476" t="s">
        <v>1385</v>
      </c>
    </row>
    <row r="850" spans="1:9" ht="18.75" customHeight="1" x14ac:dyDescent="0.3">
      <c r="A850" s="2190" t="s">
        <v>771</v>
      </c>
      <c r="B850" s="2190"/>
      <c r="C850" s="1612">
        <v>45349</v>
      </c>
      <c r="D850" s="2109" t="s">
        <v>756</v>
      </c>
      <c r="E850" s="1616" t="s">
        <v>750</v>
      </c>
      <c r="F850" s="1476" t="s">
        <v>760</v>
      </c>
      <c r="G850" s="1476" t="s">
        <v>1652</v>
      </c>
      <c r="H850" s="1476" t="s">
        <v>1539</v>
      </c>
      <c r="I850" s="1476" t="s">
        <v>1540</v>
      </c>
    </row>
    <row r="851" spans="1:9" ht="18.75" customHeight="1" x14ac:dyDescent="0.3">
      <c r="A851" s="2190" t="s">
        <v>771</v>
      </c>
      <c r="B851" s="2190"/>
      <c r="C851" s="1612">
        <v>45349</v>
      </c>
      <c r="D851" s="2109" t="s">
        <v>756</v>
      </c>
      <c r="E851" s="1616" t="s">
        <v>755</v>
      </c>
      <c r="F851" s="1476" t="s">
        <v>760</v>
      </c>
      <c r="G851" s="1476" t="s">
        <v>1078</v>
      </c>
      <c r="H851" s="1476" t="s">
        <v>1588</v>
      </c>
      <c r="I851" s="1476" t="s">
        <v>1415</v>
      </c>
    </row>
    <row r="852" spans="1:9" ht="18.75" customHeight="1" x14ac:dyDescent="0.3">
      <c r="A852" s="2192" t="s">
        <v>771</v>
      </c>
      <c r="B852" s="2192"/>
      <c r="C852" s="1612">
        <v>45349</v>
      </c>
      <c r="D852" s="2110" t="s">
        <v>764</v>
      </c>
      <c r="E852" s="1617" t="s">
        <v>750</v>
      </c>
      <c r="F852" s="1476" t="s">
        <v>887</v>
      </c>
      <c r="G852" s="1476" t="s">
        <v>1125</v>
      </c>
      <c r="H852" s="1476" t="s">
        <v>1094</v>
      </c>
      <c r="I852" s="1476" t="s">
        <v>1371</v>
      </c>
    </row>
    <row r="853" spans="1:9" ht="18.75" customHeight="1" x14ac:dyDescent="0.3">
      <c r="A853" s="2190" t="s">
        <v>771</v>
      </c>
      <c r="B853" s="2190"/>
      <c r="C853" s="1612">
        <v>45349</v>
      </c>
      <c r="D853" s="2109" t="s">
        <v>764</v>
      </c>
      <c r="E853" s="1616" t="s">
        <v>755</v>
      </c>
      <c r="F853" s="1493" t="s">
        <v>760</v>
      </c>
      <c r="G853" s="1493" t="s">
        <v>1073</v>
      </c>
      <c r="H853" s="1493" t="s">
        <v>1360</v>
      </c>
      <c r="I853" s="1493" t="s">
        <v>1361</v>
      </c>
    </row>
    <row r="854" spans="1:9" ht="18.75" customHeight="1" x14ac:dyDescent="0.3">
      <c r="A854" s="2190" t="s">
        <v>791</v>
      </c>
      <c r="B854" s="2190"/>
      <c r="C854" s="1612">
        <v>45350</v>
      </c>
      <c r="D854" s="1475" t="s">
        <v>749</v>
      </c>
      <c r="E854" s="1618" t="s">
        <v>750</v>
      </c>
      <c r="F854" s="1476" t="s">
        <v>760</v>
      </c>
      <c r="G854" s="1476" t="s">
        <v>1468</v>
      </c>
      <c r="H854" s="1476" t="s">
        <v>1469</v>
      </c>
      <c r="I854" s="1476" t="s">
        <v>1470</v>
      </c>
    </row>
    <row r="855" spans="1:9" ht="18.75" customHeight="1" x14ac:dyDescent="0.3">
      <c r="A855" s="2190" t="s">
        <v>791</v>
      </c>
      <c r="B855" s="2190"/>
      <c r="C855" s="1612">
        <v>45350</v>
      </c>
      <c r="D855" s="1475" t="s">
        <v>749</v>
      </c>
      <c r="E855" s="1618" t="s">
        <v>755</v>
      </c>
      <c r="F855" s="1476" t="s">
        <v>887</v>
      </c>
      <c r="G855" s="1476" t="s">
        <v>1653</v>
      </c>
      <c r="H855" s="1476" t="s">
        <v>1476</v>
      </c>
      <c r="I855" s="1476" t="s">
        <v>1254</v>
      </c>
    </row>
    <row r="856" spans="1:9" ht="18.75" customHeight="1" x14ac:dyDescent="0.3">
      <c r="A856" s="2190" t="s">
        <v>791</v>
      </c>
      <c r="B856" s="2190"/>
      <c r="C856" s="1612">
        <v>45350</v>
      </c>
      <c r="D856" s="1475" t="s">
        <v>756</v>
      </c>
      <c r="E856" s="1618" t="s">
        <v>750</v>
      </c>
      <c r="F856" s="1476" t="s">
        <v>760</v>
      </c>
      <c r="G856" s="1476" t="s">
        <v>1104</v>
      </c>
      <c r="H856" s="1476" t="s">
        <v>1212</v>
      </c>
      <c r="I856" s="1476" t="s">
        <v>1105</v>
      </c>
    </row>
    <row r="857" spans="1:9" ht="18.75" customHeight="1" x14ac:dyDescent="0.3">
      <c r="A857" s="2190" t="s">
        <v>791</v>
      </c>
      <c r="B857" s="2190"/>
      <c r="C857" s="1612">
        <v>45350</v>
      </c>
      <c r="D857" s="1475" t="s">
        <v>756</v>
      </c>
      <c r="E857" s="1618" t="s">
        <v>755</v>
      </c>
      <c r="F857" s="1476" t="s">
        <v>760</v>
      </c>
      <c r="G857" s="1476" t="s">
        <v>817</v>
      </c>
      <c r="H857" s="1476" t="s">
        <v>1212</v>
      </c>
      <c r="I857" s="1476" t="s">
        <v>1397</v>
      </c>
    </row>
    <row r="858" spans="1:9" ht="18.75" customHeight="1" x14ac:dyDescent="0.3">
      <c r="A858" s="2190" t="s">
        <v>791</v>
      </c>
      <c r="B858" s="2190"/>
      <c r="C858" s="1612">
        <v>45350</v>
      </c>
      <c r="D858" s="1475" t="s">
        <v>764</v>
      </c>
      <c r="E858" s="1618" t="s">
        <v>750</v>
      </c>
      <c r="F858" s="1476" t="s">
        <v>887</v>
      </c>
      <c r="G858" s="1476" t="s">
        <v>1654</v>
      </c>
      <c r="H858" s="1476" t="s">
        <v>782</v>
      </c>
      <c r="I858" s="1476" t="s">
        <v>1300</v>
      </c>
    </row>
    <row r="859" spans="1:9" ht="18.75" customHeight="1" x14ac:dyDescent="0.3">
      <c r="A859" s="2190" t="s">
        <v>791</v>
      </c>
      <c r="B859" s="2191"/>
      <c r="C859" s="1612">
        <v>45350</v>
      </c>
      <c r="D859" s="1596" t="s">
        <v>787</v>
      </c>
      <c r="E859" s="1618" t="s">
        <v>755</v>
      </c>
      <c r="F859" s="1476" t="s">
        <v>887</v>
      </c>
      <c r="G859" s="1476" t="s">
        <v>1052</v>
      </c>
      <c r="H859" s="1476" t="s">
        <v>1328</v>
      </c>
      <c r="I859" s="1476" t="s">
        <v>1329</v>
      </c>
    </row>
    <row r="860" spans="1:9" ht="18.75" customHeight="1" x14ac:dyDescent="0.3">
      <c r="A860" s="2190" t="s">
        <v>806</v>
      </c>
      <c r="B860" s="2190"/>
      <c r="C860" s="1612">
        <v>45351</v>
      </c>
      <c r="D860" s="1475" t="s">
        <v>749</v>
      </c>
      <c r="E860" s="1618" t="s">
        <v>750</v>
      </c>
      <c r="F860" s="1476" t="s">
        <v>887</v>
      </c>
      <c r="G860" s="1476" t="s">
        <v>995</v>
      </c>
      <c r="H860" s="1476" t="s">
        <v>782</v>
      </c>
      <c r="I860" s="1476" t="s">
        <v>1324</v>
      </c>
    </row>
    <row r="861" spans="1:9" ht="18.75" customHeight="1" x14ac:dyDescent="0.3">
      <c r="A861" s="2190" t="s">
        <v>806</v>
      </c>
      <c r="B861" s="2190"/>
      <c r="C861" s="1612">
        <v>45351</v>
      </c>
      <c r="D861" s="1475" t="s">
        <v>749</v>
      </c>
      <c r="E861" s="1618" t="s">
        <v>755</v>
      </c>
      <c r="F861" s="1476" t="s">
        <v>760</v>
      </c>
      <c r="G861" s="1476" t="s">
        <v>871</v>
      </c>
      <c r="H861" s="1476" t="s">
        <v>1394</v>
      </c>
      <c r="I861" s="1476" t="s">
        <v>1245</v>
      </c>
    </row>
    <row r="862" spans="1:9" ht="18.75" customHeight="1" x14ac:dyDescent="0.3">
      <c r="A862" s="2190" t="s">
        <v>806</v>
      </c>
      <c r="B862" s="2190"/>
      <c r="C862" s="1612">
        <v>45351</v>
      </c>
      <c r="D862" s="1475" t="s">
        <v>756</v>
      </c>
      <c r="E862" s="1618" t="s">
        <v>750</v>
      </c>
      <c r="F862" s="1476" t="s">
        <v>887</v>
      </c>
      <c r="G862" s="1476" t="s">
        <v>1242</v>
      </c>
      <c r="H862" s="1476" t="s">
        <v>785</v>
      </c>
      <c r="I862" s="1476" t="s">
        <v>1243</v>
      </c>
    </row>
    <row r="863" spans="1:9" ht="18.75" customHeight="1" x14ac:dyDescent="0.3">
      <c r="A863" s="2190" t="s">
        <v>806</v>
      </c>
      <c r="B863" s="2190"/>
      <c r="C863" s="1612">
        <v>45351</v>
      </c>
      <c r="D863" s="1475" t="s">
        <v>756</v>
      </c>
      <c r="E863" s="1618" t="s">
        <v>755</v>
      </c>
      <c r="F863" s="1476" t="s">
        <v>760</v>
      </c>
      <c r="G863" s="1476" t="s">
        <v>1002</v>
      </c>
      <c r="H863" s="1476" t="s">
        <v>1549</v>
      </c>
      <c r="I863" s="1476" t="s">
        <v>1550</v>
      </c>
    </row>
    <row r="864" spans="1:9" ht="18.75" customHeight="1" x14ac:dyDescent="0.3">
      <c r="A864" s="2190" t="s">
        <v>806</v>
      </c>
      <c r="B864" s="2190"/>
      <c r="C864" s="1612">
        <v>45351</v>
      </c>
      <c r="D864" s="1475" t="s">
        <v>764</v>
      </c>
      <c r="E864" s="1618" t="s">
        <v>750</v>
      </c>
      <c r="F864" s="1476" t="s">
        <v>760</v>
      </c>
      <c r="G864" s="1476" t="s">
        <v>1066</v>
      </c>
      <c r="H864" s="1476" t="s">
        <v>90</v>
      </c>
      <c r="I864" s="1476" t="s">
        <v>1100</v>
      </c>
    </row>
    <row r="865" spans="1:9" ht="18.75" customHeight="1" x14ac:dyDescent="0.3">
      <c r="A865" s="2190" t="s">
        <v>806</v>
      </c>
      <c r="B865" s="2190"/>
      <c r="C865" s="1612">
        <v>45351</v>
      </c>
      <c r="D865" s="1475" t="s">
        <v>787</v>
      </c>
      <c r="E865" s="1618" t="s">
        <v>755</v>
      </c>
      <c r="F865" s="1476" t="s">
        <v>760</v>
      </c>
      <c r="G865" s="1476" t="s">
        <v>1066</v>
      </c>
      <c r="H865" s="1476" t="s">
        <v>90</v>
      </c>
      <c r="I865" s="1476" t="s">
        <v>1100</v>
      </c>
    </row>
    <row r="866" spans="1:9" ht="18.75" customHeight="1" x14ac:dyDescent="0.3">
      <c r="A866" s="2190" t="s">
        <v>826</v>
      </c>
      <c r="B866" s="2190"/>
      <c r="C866" s="1612">
        <v>45352</v>
      </c>
      <c r="D866" s="1475" t="s">
        <v>749</v>
      </c>
      <c r="E866" s="1618" t="s">
        <v>750</v>
      </c>
      <c r="F866" s="1476" t="s">
        <v>760</v>
      </c>
      <c r="G866" s="1476" t="s">
        <v>827</v>
      </c>
      <c r="H866" s="1476" t="s">
        <v>1204</v>
      </c>
      <c r="I866" s="1476" t="s">
        <v>1205</v>
      </c>
    </row>
    <row r="867" spans="1:9" ht="18.75" customHeight="1" x14ac:dyDescent="0.3">
      <c r="A867" s="2190" t="s">
        <v>826</v>
      </c>
      <c r="B867" s="2190"/>
      <c r="C867" s="1612">
        <v>45352</v>
      </c>
      <c r="D867" s="1475" t="s">
        <v>749</v>
      </c>
      <c r="E867" s="1618" t="s">
        <v>755</v>
      </c>
      <c r="F867" s="1476" t="s">
        <v>887</v>
      </c>
      <c r="G867" s="1476" t="s">
        <v>1653</v>
      </c>
      <c r="H867" s="1476" t="s">
        <v>1476</v>
      </c>
      <c r="I867" s="1476" t="s">
        <v>1254</v>
      </c>
    </row>
    <row r="868" spans="1:9" ht="18.75" customHeight="1" x14ac:dyDescent="0.3">
      <c r="A868" s="2190" t="s">
        <v>826</v>
      </c>
      <c r="B868" s="2190"/>
      <c r="C868" s="1612">
        <v>45352</v>
      </c>
      <c r="D868" s="1475" t="s">
        <v>756</v>
      </c>
      <c r="E868" s="1618" t="s">
        <v>750</v>
      </c>
      <c r="F868" s="1476" t="s">
        <v>887</v>
      </c>
      <c r="G868" s="1476" t="s">
        <v>1514</v>
      </c>
      <c r="H868" s="1476" t="s">
        <v>1625</v>
      </c>
      <c r="I868" s="1476" t="s">
        <v>1516</v>
      </c>
    </row>
    <row r="869" spans="1:9" ht="18.75" customHeight="1" x14ac:dyDescent="0.3">
      <c r="A869" s="2190" t="s">
        <v>826</v>
      </c>
      <c r="B869" s="2190"/>
      <c r="C869" s="1612">
        <v>45352</v>
      </c>
      <c r="D869" s="1475" t="s">
        <v>756</v>
      </c>
      <c r="E869" s="1618" t="s">
        <v>755</v>
      </c>
      <c r="F869" s="1476" t="s">
        <v>887</v>
      </c>
      <c r="G869" s="1476" t="s">
        <v>1068</v>
      </c>
      <c r="H869" s="1476" t="s">
        <v>1352</v>
      </c>
      <c r="I869" s="1476" t="s">
        <v>1353</v>
      </c>
    </row>
    <row r="870" spans="1:9" ht="18.75" customHeight="1" x14ac:dyDescent="0.3">
      <c r="A870" s="2190" t="s">
        <v>826</v>
      </c>
      <c r="B870" s="2190"/>
      <c r="C870" s="1612">
        <v>45352</v>
      </c>
      <c r="D870" s="1475" t="s">
        <v>764</v>
      </c>
      <c r="E870" s="1618" t="s">
        <v>750</v>
      </c>
      <c r="F870" s="1476" t="s">
        <v>887</v>
      </c>
      <c r="G870" s="1476" t="s">
        <v>894</v>
      </c>
      <c r="H870" s="1476" t="s">
        <v>1551</v>
      </c>
      <c r="I870" s="1476" t="s">
        <v>1178</v>
      </c>
    </row>
    <row r="871" spans="1:9" ht="18.75" customHeight="1" x14ac:dyDescent="0.3">
      <c r="A871" s="2190" t="s">
        <v>826</v>
      </c>
      <c r="B871" s="2190"/>
      <c r="C871" s="1612">
        <v>45352</v>
      </c>
      <c r="D871" s="1475" t="s">
        <v>787</v>
      </c>
      <c r="E871" s="1618" t="s">
        <v>755</v>
      </c>
      <c r="F871" s="1476" t="s">
        <v>760</v>
      </c>
      <c r="G871" s="1476" t="s">
        <v>1085</v>
      </c>
      <c r="H871" s="1492" t="s">
        <v>1617</v>
      </c>
      <c r="I871" s="1476" t="s">
        <v>1343</v>
      </c>
    </row>
    <row r="872" spans="1:9" ht="18.75" customHeight="1" x14ac:dyDescent="0.3">
      <c r="A872" s="2190" t="s">
        <v>837</v>
      </c>
      <c r="B872" s="2190"/>
      <c r="C872" s="1612">
        <v>45353</v>
      </c>
      <c r="D872" s="1475" t="s">
        <v>749</v>
      </c>
      <c r="E872" s="1618" t="s">
        <v>750</v>
      </c>
      <c r="F872" s="1476" t="s">
        <v>887</v>
      </c>
      <c r="G872" s="1476" t="s">
        <v>1638</v>
      </c>
      <c r="H872" s="1476" t="s">
        <v>1465</v>
      </c>
      <c r="I872" s="1476" t="s">
        <v>1317</v>
      </c>
    </row>
    <row r="873" spans="1:9" ht="18.75" customHeight="1" x14ac:dyDescent="0.3">
      <c r="A873" s="2190" t="s">
        <v>837</v>
      </c>
      <c r="B873" s="2190"/>
      <c r="C873" s="1612">
        <v>45353</v>
      </c>
      <c r="D873" s="1475" t="s">
        <v>749</v>
      </c>
      <c r="E873" s="1618" t="s">
        <v>755</v>
      </c>
      <c r="F873" s="1476" t="s">
        <v>887</v>
      </c>
      <c r="G873" s="1476" t="s">
        <v>1132</v>
      </c>
      <c r="H873" s="1476" t="s">
        <v>1402</v>
      </c>
      <c r="I873" s="1476" t="s">
        <v>1134</v>
      </c>
    </row>
    <row r="874" spans="1:9" ht="18.75" customHeight="1" x14ac:dyDescent="0.3">
      <c r="A874" s="2190" t="s">
        <v>837</v>
      </c>
      <c r="B874" s="2190"/>
      <c r="C874" s="1612">
        <v>45353</v>
      </c>
      <c r="D874" s="1475" t="s">
        <v>756</v>
      </c>
      <c r="E874" s="1618" t="s">
        <v>750</v>
      </c>
      <c r="F874" s="1476" t="s">
        <v>887</v>
      </c>
      <c r="G874" s="1476" t="s">
        <v>765</v>
      </c>
      <c r="H874" s="1476" t="s">
        <v>1560</v>
      </c>
      <c r="I874" s="1476" t="s">
        <v>1290</v>
      </c>
    </row>
    <row r="875" spans="1:9" ht="18.75" customHeight="1" x14ac:dyDescent="0.3">
      <c r="A875" s="2190" t="s">
        <v>837</v>
      </c>
      <c r="B875" s="2190"/>
      <c r="C875" s="1612">
        <v>45353</v>
      </c>
      <c r="D875" s="1475" t="s">
        <v>756</v>
      </c>
      <c r="E875" s="1618" t="s">
        <v>755</v>
      </c>
      <c r="F875" s="1476" t="s">
        <v>760</v>
      </c>
      <c r="G875" s="1476" t="s">
        <v>1201</v>
      </c>
      <c r="H875" s="1476" t="s">
        <v>1438</v>
      </c>
      <c r="I875" s="1476" t="s">
        <v>1203</v>
      </c>
    </row>
    <row r="876" spans="1:9" ht="18.75" customHeight="1" x14ac:dyDescent="0.3">
      <c r="A876" s="2190" t="s">
        <v>837</v>
      </c>
      <c r="B876" s="2190"/>
      <c r="C876" s="1612">
        <v>45353</v>
      </c>
      <c r="D876" s="1475" t="s">
        <v>764</v>
      </c>
      <c r="E876" s="1618" t="s">
        <v>750</v>
      </c>
      <c r="F876" s="1476" t="s">
        <v>887</v>
      </c>
      <c r="G876" s="1476" t="s">
        <v>904</v>
      </c>
      <c r="H876" s="1476" t="s">
        <v>1344</v>
      </c>
      <c r="I876" s="1476" t="s">
        <v>1287</v>
      </c>
    </row>
    <row r="877" spans="1:9" ht="18.75" customHeight="1" x14ac:dyDescent="0.3">
      <c r="A877" s="2190" t="s">
        <v>837</v>
      </c>
      <c r="B877" s="2190"/>
      <c r="C877" s="1612">
        <v>45353</v>
      </c>
      <c r="D877" s="1475" t="s">
        <v>787</v>
      </c>
      <c r="E877" s="1618" t="s">
        <v>755</v>
      </c>
      <c r="F877" s="1476" t="s">
        <v>887</v>
      </c>
      <c r="G877" s="1476" t="s">
        <v>1284</v>
      </c>
      <c r="H877" s="1476" t="s">
        <v>1559</v>
      </c>
      <c r="I877" s="1476" t="s">
        <v>1286</v>
      </c>
    </row>
    <row r="878" spans="1:9" ht="18.75" customHeight="1" x14ac:dyDescent="0.3">
      <c r="A878" s="2190" t="s">
        <v>855</v>
      </c>
      <c r="B878" s="2190"/>
      <c r="C878" s="1612">
        <v>45354</v>
      </c>
      <c r="D878" s="1475" t="s">
        <v>749</v>
      </c>
      <c r="E878" s="1618" t="s">
        <v>750</v>
      </c>
      <c r="F878" s="1476" t="s">
        <v>887</v>
      </c>
      <c r="G878" s="1476" t="s">
        <v>1655</v>
      </c>
      <c r="H878" s="1476" t="s">
        <v>1212</v>
      </c>
      <c r="I878" s="1476" t="s">
        <v>1537</v>
      </c>
    </row>
    <row r="879" spans="1:9" ht="18.75" customHeight="1" x14ac:dyDescent="0.3">
      <c r="A879" s="2190" t="s">
        <v>855</v>
      </c>
      <c r="B879" s="2190"/>
      <c r="C879" s="1612">
        <v>45354</v>
      </c>
      <c r="D879" s="1475" t="s">
        <v>749</v>
      </c>
      <c r="E879" s="1618" t="s">
        <v>755</v>
      </c>
      <c r="F879" s="1476" t="s">
        <v>887</v>
      </c>
      <c r="G879" s="1476" t="s">
        <v>1408</v>
      </c>
      <c r="H879" s="1476" t="s">
        <v>1256</v>
      </c>
      <c r="I879" s="1476" t="s">
        <v>1270</v>
      </c>
    </row>
    <row r="880" spans="1:9" ht="18.75" customHeight="1" x14ac:dyDescent="0.3">
      <c r="A880" s="2190" t="s">
        <v>855</v>
      </c>
      <c r="B880" s="2190"/>
      <c r="C880" s="1612">
        <v>45354</v>
      </c>
      <c r="D880" s="1475" t="s">
        <v>756</v>
      </c>
      <c r="E880" s="1618" t="s">
        <v>750</v>
      </c>
      <c r="F880" s="1476" t="s">
        <v>887</v>
      </c>
      <c r="G880" s="1476" t="s">
        <v>757</v>
      </c>
      <c r="H880" s="1476" t="s">
        <v>1506</v>
      </c>
      <c r="I880" s="1476" t="s">
        <v>1507</v>
      </c>
    </row>
    <row r="881" spans="1:9" ht="18.75" customHeight="1" x14ac:dyDescent="0.3">
      <c r="A881" s="2190" t="s">
        <v>855</v>
      </c>
      <c r="B881" s="2190"/>
      <c r="C881" s="1612">
        <v>45354</v>
      </c>
      <c r="D881" s="1475" t="s">
        <v>756</v>
      </c>
      <c r="E881" s="1618" t="s">
        <v>755</v>
      </c>
      <c r="F881" s="1476" t="s">
        <v>887</v>
      </c>
      <c r="G881" s="1476" t="s">
        <v>1281</v>
      </c>
      <c r="H881" s="1492" t="s">
        <v>1656</v>
      </c>
      <c r="I881" s="1476" t="s">
        <v>1283</v>
      </c>
    </row>
    <row r="882" spans="1:9" ht="18.75" customHeight="1" x14ac:dyDescent="0.3">
      <c r="A882" s="2190" t="s">
        <v>855</v>
      </c>
      <c r="B882" s="2190"/>
      <c r="C882" s="1612">
        <v>45354</v>
      </c>
      <c r="D882" s="1475" t="s">
        <v>764</v>
      </c>
      <c r="E882" s="1618" t="s">
        <v>750</v>
      </c>
      <c r="F882" s="1476" t="s">
        <v>887</v>
      </c>
      <c r="G882" s="1476" t="s">
        <v>1140</v>
      </c>
      <c r="H882" s="1476" t="s">
        <v>1141</v>
      </c>
      <c r="I882" s="1476" t="s">
        <v>1142</v>
      </c>
    </row>
    <row r="883" spans="1:9" ht="18.75" customHeight="1" x14ac:dyDescent="0.3">
      <c r="A883" s="2190" t="s">
        <v>855</v>
      </c>
      <c r="B883" s="2190"/>
      <c r="C883" s="1612">
        <v>45354</v>
      </c>
      <c r="D883" s="1475" t="s">
        <v>787</v>
      </c>
      <c r="E883" s="1618" t="s">
        <v>755</v>
      </c>
      <c r="F883" s="1476" t="s">
        <v>887</v>
      </c>
      <c r="G883" s="1476" t="s">
        <v>1211</v>
      </c>
      <c r="H883" s="1476" t="s">
        <v>1212</v>
      </c>
      <c r="I883" s="1476" t="s">
        <v>1213</v>
      </c>
    </row>
    <row r="884" spans="1:9" ht="18.75" customHeight="1" x14ac:dyDescent="0.3">
      <c r="A884" s="2190" t="s">
        <v>748</v>
      </c>
      <c r="B884" s="2190"/>
      <c r="C884" s="1612">
        <v>45355</v>
      </c>
      <c r="D884" s="1475" t="s">
        <v>749</v>
      </c>
      <c r="E884" s="1618" t="s">
        <v>750</v>
      </c>
      <c r="F884" s="1476" t="s">
        <v>887</v>
      </c>
      <c r="G884" s="1476" t="s">
        <v>810</v>
      </c>
      <c r="H884" s="1476" t="s">
        <v>811</v>
      </c>
      <c r="I884" s="1476" t="s">
        <v>1237</v>
      </c>
    </row>
    <row r="885" spans="1:9" ht="18.75" customHeight="1" x14ac:dyDescent="0.3">
      <c r="A885" s="2190" t="s">
        <v>748</v>
      </c>
      <c r="B885" s="2190"/>
      <c r="C885" s="1612">
        <v>45355</v>
      </c>
      <c r="D885" s="1475" t="s">
        <v>749</v>
      </c>
      <c r="E885" s="1618" t="s">
        <v>755</v>
      </c>
      <c r="F885" s="1476" t="s">
        <v>887</v>
      </c>
      <c r="G885" s="1476" t="s">
        <v>1429</v>
      </c>
      <c r="H885" s="1476" t="s">
        <v>1657</v>
      </c>
      <c r="I885" s="1476" t="s">
        <v>1431</v>
      </c>
    </row>
    <row r="886" spans="1:9" ht="18.75" customHeight="1" x14ac:dyDescent="0.3">
      <c r="A886" s="2190" t="s">
        <v>748</v>
      </c>
      <c r="B886" s="2190"/>
      <c r="C886" s="1612">
        <v>45355</v>
      </c>
      <c r="D886" s="1475" t="s">
        <v>756</v>
      </c>
      <c r="E886" s="1618" t="s">
        <v>750</v>
      </c>
      <c r="F886" s="1476" t="s">
        <v>760</v>
      </c>
      <c r="G886" s="1476" t="s">
        <v>865</v>
      </c>
      <c r="H886" s="1476" t="s">
        <v>782</v>
      </c>
      <c r="I886" s="1476" t="s">
        <v>1099</v>
      </c>
    </row>
    <row r="887" spans="1:9" ht="18.75" customHeight="1" x14ac:dyDescent="0.3">
      <c r="A887" s="2190" t="s">
        <v>748</v>
      </c>
      <c r="B887" s="2190"/>
      <c r="C887" s="1612">
        <v>45355</v>
      </c>
      <c r="D887" s="1475" t="s">
        <v>756</v>
      </c>
      <c r="E887" s="1618" t="s">
        <v>755</v>
      </c>
      <c r="F887" s="1476" t="s">
        <v>760</v>
      </c>
      <c r="G887" s="1476" t="s">
        <v>1049</v>
      </c>
      <c r="H887" s="1476" t="s">
        <v>1365</v>
      </c>
      <c r="I887" s="1476" t="s">
        <v>1177</v>
      </c>
    </row>
    <row r="888" spans="1:9" ht="18.75" customHeight="1" x14ac:dyDescent="0.3">
      <c r="A888" s="2190" t="s">
        <v>748</v>
      </c>
      <c r="B888" s="2190"/>
      <c r="C888" s="1612">
        <v>45355</v>
      </c>
      <c r="D888" s="1475" t="s">
        <v>764</v>
      </c>
      <c r="E888" s="1618" t="s">
        <v>750</v>
      </c>
      <c r="F888" s="1476" t="s">
        <v>760</v>
      </c>
      <c r="G888" s="1476" t="s">
        <v>1585</v>
      </c>
      <c r="H888" s="1476" t="s">
        <v>1586</v>
      </c>
      <c r="I888" s="1476" t="s">
        <v>1587</v>
      </c>
    </row>
    <row r="889" spans="1:9" ht="18.75" customHeight="1" x14ac:dyDescent="0.3">
      <c r="A889" s="2190" t="s">
        <v>748</v>
      </c>
      <c r="B889" s="2190"/>
      <c r="C889" s="1612">
        <v>45355</v>
      </c>
      <c r="D889" s="1475" t="s">
        <v>764</v>
      </c>
      <c r="E889" s="1618" t="s">
        <v>755</v>
      </c>
      <c r="F889" s="1476" t="s">
        <v>760</v>
      </c>
      <c r="G889" s="1476" t="s">
        <v>985</v>
      </c>
      <c r="H889" s="1476" t="s">
        <v>93</v>
      </c>
      <c r="I889" s="1476" t="s">
        <v>1523</v>
      </c>
    </row>
    <row r="890" spans="1:9" ht="18.75" customHeight="1" x14ac:dyDescent="0.3">
      <c r="A890" s="2190" t="s">
        <v>771</v>
      </c>
      <c r="B890" s="2190"/>
      <c r="C890" s="1612">
        <v>45356</v>
      </c>
      <c r="D890" s="2109" t="s">
        <v>749</v>
      </c>
      <c r="E890" s="1616" t="s">
        <v>750</v>
      </c>
      <c r="F890" s="1476" t="s">
        <v>887</v>
      </c>
      <c r="G890" s="1476" t="s">
        <v>807</v>
      </c>
      <c r="H890" s="1476" t="s">
        <v>1492</v>
      </c>
      <c r="I890" s="1476" t="s">
        <v>1493</v>
      </c>
    </row>
    <row r="891" spans="1:9" ht="18.75" customHeight="1" x14ac:dyDescent="0.3">
      <c r="A891" s="2190" t="s">
        <v>771</v>
      </c>
      <c r="B891" s="2190"/>
      <c r="C891" s="1612">
        <v>45356</v>
      </c>
      <c r="D891" s="2109" t="s">
        <v>749</v>
      </c>
      <c r="E891" s="1616" t="s">
        <v>755</v>
      </c>
      <c r="F891" s="1476" t="s">
        <v>887</v>
      </c>
      <c r="G891" s="1476" t="s">
        <v>795</v>
      </c>
      <c r="H891" s="1476" t="s">
        <v>95</v>
      </c>
      <c r="I891" s="1476" t="s">
        <v>1368</v>
      </c>
    </row>
    <row r="892" spans="1:9" ht="18.75" customHeight="1" x14ac:dyDescent="0.3">
      <c r="A892" s="2190" t="s">
        <v>771</v>
      </c>
      <c r="B892" s="2190"/>
      <c r="C892" s="1612">
        <v>45356</v>
      </c>
      <c r="D892" s="2109" t="s">
        <v>756</v>
      </c>
      <c r="E892" s="1616" t="s">
        <v>750</v>
      </c>
      <c r="F892" s="1476" t="s">
        <v>760</v>
      </c>
      <c r="G892" s="1476" t="s">
        <v>1104</v>
      </c>
      <c r="H892" s="1476" t="s">
        <v>1212</v>
      </c>
      <c r="I892" s="1476" t="s">
        <v>1105</v>
      </c>
    </row>
    <row r="893" spans="1:9" ht="18.75" customHeight="1" x14ac:dyDescent="0.3">
      <c r="A893" s="2190" t="s">
        <v>771</v>
      </c>
      <c r="B893" s="2190"/>
      <c r="C893" s="1612">
        <v>45356</v>
      </c>
      <c r="D893" s="2109" t="s">
        <v>756</v>
      </c>
      <c r="E893" s="1616" t="s">
        <v>755</v>
      </c>
      <c r="F893" s="1476" t="s">
        <v>760</v>
      </c>
      <c r="G893" s="1476" t="s">
        <v>1078</v>
      </c>
      <c r="H893" s="1476" t="s">
        <v>1588</v>
      </c>
      <c r="I893" s="1476" t="s">
        <v>1415</v>
      </c>
    </row>
    <row r="894" spans="1:9" ht="18.75" customHeight="1" x14ac:dyDescent="0.3">
      <c r="A894" s="2192" t="s">
        <v>771</v>
      </c>
      <c r="B894" s="2192"/>
      <c r="C894" s="1612">
        <v>45356</v>
      </c>
      <c r="D894" s="2110" t="s">
        <v>764</v>
      </c>
      <c r="E894" s="1617" t="s">
        <v>750</v>
      </c>
      <c r="F894" s="1476" t="s">
        <v>760</v>
      </c>
      <c r="G894" s="1476" t="s">
        <v>1119</v>
      </c>
      <c r="H894" s="1476" t="s">
        <v>1366</v>
      </c>
      <c r="I894" s="1476" t="s">
        <v>1367</v>
      </c>
    </row>
    <row r="895" spans="1:9" ht="18.75" customHeight="1" x14ac:dyDescent="0.3">
      <c r="A895" s="2190" t="s">
        <v>771</v>
      </c>
      <c r="B895" s="2190"/>
      <c r="C895" s="1612">
        <v>45356</v>
      </c>
      <c r="D895" s="2109" t="s">
        <v>764</v>
      </c>
      <c r="E895" s="1616" t="s">
        <v>755</v>
      </c>
      <c r="F895" s="1493" t="s">
        <v>760</v>
      </c>
      <c r="G895" s="1493" t="s">
        <v>1004</v>
      </c>
      <c r="H895" s="1493" t="s">
        <v>1328</v>
      </c>
      <c r="I895" s="1493" t="s">
        <v>1346</v>
      </c>
    </row>
    <row r="896" spans="1:9" ht="18.75" x14ac:dyDescent="0.3">
      <c r="A896" s="2190" t="s">
        <v>791</v>
      </c>
      <c r="B896" s="2190"/>
      <c r="C896" s="1612">
        <v>45357</v>
      </c>
      <c r="D896" s="1475" t="s">
        <v>749</v>
      </c>
      <c r="E896" s="1618" t="s">
        <v>750</v>
      </c>
      <c r="F896" s="1476" t="s">
        <v>887</v>
      </c>
      <c r="G896" s="1476" t="s">
        <v>853</v>
      </c>
      <c r="H896" s="1476" t="s">
        <v>1181</v>
      </c>
      <c r="I896" s="1476" t="s">
        <v>1182</v>
      </c>
    </row>
    <row r="897" spans="1:9" ht="18.75" x14ac:dyDescent="0.3">
      <c r="A897" s="2190" t="s">
        <v>791</v>
      </c>
      <c r="B897" s="2190"/>
      <c r="C897" s="1612">
        <v>45357</v>
      </c>
      <c r="D897" s="1475" t="s">
        <v>749</v>
      </c>
      <c r="E897" s="1618" t="s">
        <v>755</v>
      </c>
      <c r="F897" s="1476" t="s">
        <v>887</v>
      </c>
      <c r="G897" s="1476" t="s">
        <v>1487</v>
      </c>
      <c r="H897" s="1476" t="s">
        <v>1488</v>
      </c>
      <c r="I897" s="1476" t="s">
        <v>1489</v>
      </c>
    </row>
    <row r="898" spans="1:9" ht="18.75" x14ac:dyDescent="0.3">
      <c r="A898" s="2190" t="s">
        <v>791</v>
      </c>
      <c r="B898" s="2190"/>
      <c r="C898" s="1612">
        <v>45357</v>
      </c>
      <c r="D898" s="1475" t="s">
        <v>756</v>
      </c>
      <c r="E898" s="1618" t="s">
        <v>750</v>
      </c>
      <c r="F898" s="1476" t="s">
        <v>760</v>
      </c>
      <c r="G898" s="1476" t="s">
        <v>1326</v>
      </c>
      <c r="H898" s="1476" t="s">
        <v>1141</v>
      </c>
      <c r="I898" s="1476" t="s">
        <v>1327</v>
      </c>
    </row>
    <row r="899" spans="1:9" ht="18.75" x14ac:dyDescent="0.3">
      <c r="A899" s="2190" t="s">
        <v>791</v>
      </c>
      <c r="B899" s="2190"/>
      <c r="C899" s="1612">
        <v>45357</v>
      </c>
      <c r="D899" s="1475" t="s">
        <v>756</v>
      </c>
      <c r="E899" s="1618" t="s">
        <v>755</v>
      </c>
      <c r="F899" s="1476" t="s">
        <v>887</v>
      </c>
      <c r="G899" s="1476" t="s">
        <v>867</v>
      </c>
      <c r="H899" s="1476" t="s">
        <v>1212</v>
      </c>
      <c r="I899" s="1476" t="s">
        <v>1357</v>
      </c>
    </row>
    <row r="900" spans="1:9" ht="18.75" x14ac:dyDescent="0.3">
      <c r="A900" s="2190" t="s">
        <v>791</v>
      </c>
      <c r="B900" s="2190"/>
      <c r="C900" s="1612">
        <v>45357</v>
      </c>
      <c r="D900" s="1475" t="s">
        <v>764</v>
      </c>
      <c r="E900" s="1618" t="s">
        <v>750</v>
      </c>
      <c r="F900" s="1476" t="s">
        <v>887</v>
      </c>
      <c r="G900" s="1476" t="s">
        <v>1249</v>
      </c>
      <c r="H900" s="1476" t="s">
        <v>1517</v>
      </c>
      <c r="I900" s="1476" t="s">
        <v>1257</v>
      </c>
    </row>
    <row r="901" spans="1:9" ht="18.75" x14ac:dyDescent="0.3">
      <c r="A901" s="2190" t="s">
        <v>791</v>
      </c>
      <c r="B901" s="2191"/>
      <c r="C901" s="1612">
        <v>45357</v>
      </c>
      <c r="D901" s="1596" t="s">
        <v>787</v>
      </c>
      <c r="E901" s="1618" t="s">
        <v>755</v>
      </c>
      <c r="F901" s="1476" t="s">
        <v>760</v>
      </c>
      <c r="G901" s="1476" t="s">
        <v>1190</v>
      </c>
      <c r="H901" s="1476" t="s">
        <v>782</v>
      </c>
      <c r="I901" s="1476" t="s">
        <v>1191</v>
      </c>
    </row>
    <row r="902" spans="1:9" ht="18.75" x14ac:dyDescent="0.3">
      <c r="A902" s="2190" t="s">
        <v>806</v>
      </c>
      <c r="B902" s="2190"/>
      <c r="C902" s="1612">
        <v>45358</v>
      </c>
      <c r="D902" s="1475" t="s">
        <v>749</v>
      </c>
      <c r="E902" s="1618" t="s">
        <v>750</v>
      </c>
      <c r="F902" s="1476" t="s">
        <v>887</v>
      </c>
      <c r="G902" s="1476" t="s">
        <v>973</v>
      </c>
      <c r="H902" s="1476" t="s">
        <v>1212</v>
      </c>
      <c r="I902" s="1476" t="s">
        <v>1229</v>
      </c>
    </row>
    <row r="903" spans="1:9" ht="18.75" x14ac:dyDescent="0.3">
      <c r="A903" s="2190" t="s">
        <v>806</v>
      </c>
      <c r="B903" s="2190"/>
      <c r="C903" s="1612">
        <v>45358</v>
      </c>
      <c r="D903" s="1475" t="s">
        <v>749</v>
      </c>
      <c r="E903" s="1618" t="s">
        <v>755</v>
      </c>
      <c r="F903" s="1476" t="s">
        <v>887</v>
      </c>
      <c r="G903" s="1476" t="s">
        <v>973</v>
      </c>
      <c r="H903" s="1476" t="s">
        <v>1212</v>
      </c>
      <c r="I903" s="1476" t="s">
        <v>1229</v>
      </c>
    </row>
    <row r="904" spans="1:9" ht="18.75" x14ac:dyDescent="0.3">
      <c r="A904" s="2190" t="s">
        <v>806</v>
      </c>
      <c r="B904" s="2190"/>
      <c r="C904" s="1612">
        <v>45358</v>
      </c>
      <c r="D904" s="1475" t="s">
        <v>756</v>
      </c>
      <c r="E904" s="1618" t="s">
        <v>750</v>
      </c>
      <c r="F904" s="1476" t="s">
        <v>760</v>
      </c>
      <c r="G904" s="1476" t="s">
        <v>797</v>
      </c>
      <c r="H904" s="1476" t="s">
        <v>1517</v>
      </c>
      <c r="I904" s="1476" t="s">
        <v>1364</v>
      </c>
    </row>
    <row r="905" spans="1:9" ht="18.75" x14ac:dyDescent="0.3">
      <c r="A905" s="2190" t="s">
        <v>806</v>
      </c>
      <c r="B905" s="2190"/>
      <c r="C905" s="1612">
        <v>45358</v>
      </c>
      <c r="D905" s="1475" t="s">
        <v>756</v>
      </c>
      <c r="E905" s="1618" t="s">
        <v>755</v>
      </c>
      <c r="F905" s="1476" t="s">
        <v>887</v>
      </c>
      <c r="G905" s="1476" t="s">
        <v>1520</v>
      </c>
      <c r="H905" s="1476" t="s">
        <v>1521</v>
      </c>
      <c r="I905" s="1476" t="s">
        <v>1522</v>
      </c>
    </row>
    <row r="906" spans="1:9" ht="18.75" x14ac:dyDescent="0.3">
      <c r="A906" s="2190" t="s">
        <v>806</v>
      </c>
      <c r="B906" s="2190"/>
      <c r="C906" s="1612">
        <v>45358</v>
      </c>
      <c r="D906" s="1475" t="s">
        <v>764</v>
      </c>
      <c r="E906" s="1618" t="s">
        <v>750</v>
      </c>
      <c r="F906" s="1476" t="s">
        <v>760</v>
      </c>
      <c r="G906" s="1476" t="s">
        <v>1580</v>
      </c>
      <c r="H906" s="1476" t="s">
        <v>90</v>
      </c>
      <c r="I906" s="1476" t="s">
        <v>1581</v>
      </c>
    </row>
    <row r="907" spans="1:9" ht="18.75" x14ac:dyDescent="0.3">
      <c r="A907" s="2190" t="s">
        <v>806</v>
      </c>
      <c r="B907" s="2190"/>
      <c r="C907" s="1612">
        <v>45358</v>
      </c>
      <c r="D907" s="1475" t="s">
        <v>787</v>
      </c>
      <c r="E907" s="1618" t="s">
        <v>755</v>
      </c>
      <c r="F907" s="1476" t="s">
        <v>760</v>
      </c>
      <c r="G907" s="1476" t="s">
        <v>788</v>
      </c>
      <c r="H907" s="1476" t="s">
        <v>1398</v>
      </c>
      <c r="I907" s="1476" t="s">
        <v>1399</v>
      </c>
    </row>
    <row r="908" spans="1:9" ht="18.75" x14ac:dyDescent="0.3">
      <c r="A908" s="2190" t="s">
        <v>826</v>
      </c>
      <c r="B908" s="2190"/>
      <c r="C908" s="1612">
        <v>45359</v>
      </c>
      <c r="D908" s="1475" t="s">
        <v>749</v>
      </c>
      <c r="E908" s="1618" t="s">
        <v>750</v>
      </c>
      <c r="F908" s="1476" t="s">
        <v>760</v>
      </c>
      <c r="G908" s="1476" t="s">
        <v>1113</v>
      </c>
      <c r="H908" s="1476" t="s">
        <v>1151</v>
      </c>
      <c r="I908" s="1476" t="s">
        <v>1362</v>
      </c>
    </row>
    <row r="909" spans="1:9" ht="18.75" x14ac:dyDescent="0.3">
      <c r="A909" s="2190" t="s">
        <v>826</v>
      </c>
      <c r="B909" s="2190"/>
      <c r="C909" s="1612">
        <v>45359</v>
      </c>
      <c r="D909" s="1475" t="s">
        <v>749</v>
      </c>
      <c r="E909" s="1618" t="s">
        <v>755</v>
      </c>
      <c r="F909" s="1476" t="s">
        <v>760</v>
      </c>
      <c r="G909" s="1476" t="s">
        <v>1015</v>
      </c>
      <c r="H909" s="1476" t="s">
        <v>1194</v>
      </c>
      <c r="I909" s="1476" t="s">
        <v>1260</v>
      </c>
    </row>
    <row r="910" spans="1:9" ht="18.75" x14ac:dyDescent="0.3">
      <c r="A910" s="2190" t="s">
        <v>826</v>
      </c>
      <c r="B910" s="2190"/>
      <c r="C910" s="1612">
        <v>45359</v>
      </c>
      <c r="D910" s="1475" t="s">
        <v>756</v>
      </c>
      <c r="E910" s="1618" t="s">
        <v>750</v>
      </c>
      <c r="F910" s="1476" t="s">
        <v>760</v>
      </c>
      <c r="G910" s="1476" t="s">
        <v>1013</v>
      </c>
      <c r="H910" s="1476" t="s">
        <v>53</v>
      </c>
      <c r="I910" s="1476" t="s">
        <v>1239</v>
      </c>
    </row>
    <row r="911" spans="1:9" ht="18.75" x14ac:dyDescent="0.3">
      <c r="A911" s="2190" t="s">
        <v>826</v>
      </c>
      <c r="B911" s="2190"/>
      <c r="C911" s="1612">
        <v>45359</v>
      </c>
      <c r="D911" s="1475" t="s">
        <v>756</v>
      </c>
      <c r="E911" s="1618" t="s">
        <v>755</v>
      </c>
      <c r="F911" s="1476" t="s">
        <v>760</v>
      </c>
      <c r="G911" s="1476" t="s">
        <v>781</v>
      </c>
      <c r="H911" s="1476" t="s">
        <v>782</v>
      </c>
      <c r="I911" s="1476" t="s">
        <v>1340</v>
      </c>
    </row>
    <row r="912" spans="1:9" ht="18.75" x14ac:dyDescent="0.3">
      <c r="A912" s="2190" t="s">
        <v>826</v>
      </c>
      <c r="B912" s="2190"/>
      <c r="C912" s="1612">
        <v>45359</v>
      </c>
      <c r="D912" s="1475" t="s">
        <v>764</v>
      </c>
      <c r="E912" s="1618" t="s">
        <v>750</v>
      </c>
      <c r="F912" s="1476" t="s">
        <v>760</v>
      </c>
      <c r="G912" s="1476" t="s">
        <v>1410</v>
      </c>
      <c r="H912" s="1476" t="s">
        <v>1293</v>
      </c>
      <c r="I912" s="1476" t="s">
        <v>1294</v>
      </c>
    </row>
    <row r="913" spans="1:9" ht="18.75" x14ac:dyDescent="0.3">
      <c r="A913" s="2190" t="s">
        <v>826</v>
      </c>
      <c r="B913" s="2190"/>
      <c r="C913" s="1612">
        <v>45359</v>
      </c>
      <c r="D913" s="1475" t="s">
        <v>787</v>
      </c>
      <c r="E913" s="1618" t="s">
        <v>755</v>
      </c>
      <c r="F913" s="1493" t="s">
        <v>887</v>
      </c>
      <c r="G913" s="1493" t="s">
        <v>1046</v>
      </c>
      <c r="H913" s="1493" t="s">
        <v>1597</v>
      </c>
      <c r="I913" s="1493" t="s">
        <v>1396</v>
      </c>
    </row>
    <row r="914" spans="1:9" ht="18.75" x14ac:dyDescent="0.3">
      <c r="A914" s="2190" t="s">
        <v>837</v>
      </c>
      <c r="B914" s="2190"/>
      <c r="C914" s="1612">
        <v>45360</v>
      </c>
      <c r="D914" s="1475" t="s">
        <v>749</v>
      </c>
      <c r="E914" s="1618" t="s">
        <v>750</v>
      </c>
      <c r="F914" s="1476" t="s">
        <v>887</v>
      </c>
      <c r="G914" s="1476" t="s">
        <v>1043</v>
      </c>
      <c r="H914" s="1476" t="s">
        <v>1651</v>
      </c>
      <c r="I914" s="1476" t="s">
        <v>1173</v>
      </c>
    </row>
    <row r="915" spans="1:9" ht="18.75" x14ac:dyDescent="0.3">
      <c r="A915" s="2190" t="s">
        <v>837</v>
      </c>
      <c r="B915" s="2190"/>
      <c r="C915" s="1612">
        <v>45360</v>
      </c>
      <c r="D915" s="1475" t="s">
        <v>749</v>
      </c>
      <c r="E915" s="1618" t="s">
        <v>755</v>
      </c>
      <c r="F915" s="1476" t="s">
        <v>760</v>
      </c>
      <c r="G915" s="1476" t="s">
        <v>946</v>
      </c>
      <c r="H915" s="1492" t="s">
        <v>1218</v>
      </c>
      <c r="I915" s="1476" t="s">
        <v>1288</v>
      </c>
    </row>
    <row r="916" spans="1:9" ht="18.75" x14ac:dyDescent="0.3">
      <c r="A916" s="2190" t="s">
        <v>837</v>
      </c>
      <c r="B916" s="2190"/>
      <c r="C916" s="1612">
        <v>45360</v>
      </c>
      <c r="D916" s="1475" t="s">
        <v>756</v>
      </c>
      <c r="E916" s="1618" t="s">
        <v>750</v>
      </c>
      <c r="F916" s="1476" t="s">
        <v>887</v>
      </c>
      <c r="G916" s="1476" t="s">
        <v>1052</v>
      </c>
      <c r="H916" s="1476" t="s">
        <v>1328</v>
      </c>
      <c r="I916" s="1476" t="s">
        <v>1329</v>
      </c>
    </row>
    <row r="917" spans="1:9" ht="18.75" x14ac:dyDescent="0.3">
      <c r="A917" s="2190" t="s">
        <v>837</v>
      </c>
      <c r="B917" s="2190"/>
      <c r="C917" s="1612">
        <v>45360</v>
      </c>
      <c r="D917" s="1475" t="s">
        <v>756</v>
      </c>
      <c r="E917" s="1618" t="s">
        <v>755</v>
      </c>
      <c r="F917" s="1476" t="s">
        <v>887</v>
      </c>
      <c r="G917" s="1476" t="s">
        <v>1258</v>
      </c>
      <c r="H917" s="1476" t="s">
        <v>1259</v>
      </c>
      <c r="I917" s="1476" t="s">
        <v>1272</v>
      </c>
    </row>
    <row r="918" spans="1:9" ht="18.75" x14ac:dyDescent="0.3">
      <c r="A918" s="2190" t="s">
        <v>837</v>
      </c>
      <c r="B918" s="2190"/>
      <c r="C918" s="1612">
        <v>45360</v>
      </c>
      <c r="D918" s="1475" t="s">
        <v>764</v>
      </c>
      <c r="E918" s="1618" t="s">
        <v>750</v>
      </c>
      <c r="F918" s="1476" t="s">
        <v>887</v>
      </c>
      <c r="G918" s="1476" t="s">
        <v>1554</v>
      </c>
      <c r="H918" s="1476" t="s">
        <v>782</v>
      </c>
      <c r="I918" s="1476" t="s">
        <v>1555</v>
      </c>
    </row>
    <row r="919" spans="1:9" ht="18.75" x14ac:dyDescent="0.3">
      <c r="A919" s="2190" t="s">
        <v>837</v>
      </c>
      <c r="B919" s="2190"/>
      <c r="C919" s="1612">
        <v>45360</v>
      </c>
      <c r="D919" s="1475" t="s">
        <v>787</v>
      </c>
      <c r="E919" s="1618" t="s">
        <v>755</v>
      </c>
      <c r="F919" s="1476" t="s">
        <v>887</v>
      </c>
      <c r="G919" s="1476" t="s">
        <v>902</v>
      </c>
      <c r="H919" s="1476" t="s">
        <v>95</v>
      </c>
      <c r="I919" s="1476" t="s">
        <v>1291</v>
      </c>
    </row>
    <row r="920" spans="1:9" ht="18.75" x14ac:dyDescent="0.3">
      <c r="A920" s="2190" t="s">
        <v>855</v>
      </c>
      <c r="B920" s="2190"/>
      <c r="C920" s="1612">
        <v>45361</v>
      </c>
      <c r="D920" s="1475" t="s">
        <v>749</v>
      </c>
      <c r="E920" s="1618" t="s">
        <v>750</v>
      </c>
      <c r="F920" s="1476" t="s">
        <v>887</v>
      </c>
      <c r="G920" s="1476" t="s">
        <v>1562</v>
      </c>
      <c r="H920" s="1476" t="s">
        <v>1563</v>
      </c>
      <c r="I920" s="1476" t="s">
        <v>1564</v>
      </c>
    </row>
    <row r="921" spans="1:9" ht="18.75" x14ac:dyDescent="0.3">
      <c r="A921" s="2190" t="s">
        <v>855</v>
      </c>
      <c r="B921" s="2190"/>
      <c r="C921" s="1612">
        <v>45361</v>
      </c>
      <c r="D921" s="1475" t="s">
        <v>749</v>
      </c>
      <c r="E921" s="1618" t="s">
        <v>755</v>
      </c>
      <c r="F921" s="1476" t="s">
        <v>887</v>
      </c>
      <c r="G921" s="1476" t="s">
        <v>1562</v>
      </c>
      <c r="H921" s="1476" t="s">
        <v>1563</v>
      </c>
      <c r="I921" s="1476" t="s">
        <v>1564</v>
      </c>
    </row>
    <row r="922" spans="1:9" ht="18.75" x14ac:dyDescent="0.3">
      <c r="A922" s="2190" t="s">
        <v>855</v>
      </c>
      <c r="B922" s="2190"/>
      <c r="C922" s="1612">
        <v>45361</v>
      </c>
      <c r="D922" s="1475" t="s">
        <v>756</v>
      </c>
      <c r="E922" s="1618" t="s">
        <v>750</v>
      </c>
      <c r="F922" s="1476" t="s">
        <v>887</v>
      </c>
      <c r="G922" s="1476" t="s">
        <v>859</v>
      </c>
      <c r="H922" s="1476" t="s">
        <v>860</v>
      </c>
      <c r="I922" s="1476" t="s">
        <v>1304</v>
      </c>
    </row>
    <row r="923" spans="1:9" ht="18.75" x14ac:dyDescent="0.3">
      <c r="A923" s="2190" t="s">
        <v>855</v>
      </c>
      <c r="B923" s="2190"/>
      <c r="C923" s="1612">
        <v>45361</v>
      </c>
      <c r="D923" s="1475" t="s">
        <v>756</v>
      </c>
      <c r="E923" s="1618" t="s">
        <v>755</v>
      </c>
      <c r="F923" s="1476" t="s">
        <v>887</v>
      </c>
      <c r="G923" s="1476" t="s">
        <v>1403</v>
      </c>
      <c r="H923" s="1476" t="s">
        <v>1530</v>
      </c>
      <c r="I923" s="1476" t="s">
        <v>1405</v>
      </c>
    </row>
    <row r="924" spans="1:9" ht="18.75" x14ac:dyDescent="0.3">
      <c r="A924" s="2190" t="s">
        <v>855</v>
      </c>
      <c r="B924" s="2190"/>
      <c r="C924" s="1612">
        <v>45361</v>
      </c>
      <c r="D924" s="1475" t="s">
        <v>764</v>
      </c>
      <c r="E924" s="1618" t="s">
        <v>750</v>
      </c>
      <c r="F924" s="1476" t="s">
        <v>887</v>
      </c>
      <c r="G924" s="1476" t="s">
        <v>1658</v>
      </c>
      <c r="H924" s="1476" t="s">
        <v>1659</v>
      </c>
      <c r="I924" s="1476" t="s">
        <v>1660</v>
      </c>
    </row>
    <row r="925" spans="1:9" ht="18.75" x14ac:dyDescent="0.3">
      <c r="A925" s="2190" t="s">
        <v>855</v>
      </c>
      <c r="B925" s="2190"/>
      <c r="C925" s="1612">
        <v>45361</v>
      </c>
      <c r="D925" s="1475" t="s">
        <v>787</v>
      </c>
      <c r="E925" s="1618" t="s">
        <v>755</v>
      </c>
      <c r="F925" s="1476" t="s">
        <v>887</v>
      </c>
      <c r="G925" s="1476" t="s">
        <v>1422</v>
      </c>
      <c r="H925" s="1492" t="s">
        <v>1621</v>
      </c>
      <c r="I925" s="1476" t="s">
        <v>1424</v>
      </c>
    </row>
    <row r="926" spans="1:9" ht="18.75" x14ac:dyDescent="0.3">
      <c r="A926" s="2190" t="s">
        <v>748</v>
      </c>
      <c r="B926" s="2190"/>
      <c r="C926" s="1612">
        <v>45362</v>
      </c>
      <c r="D926" s="1475" t="s">
        <v>749</v>
      </c>
      <c r="E926" s="1618" t="s">
        <v>750</v>
      </c>
      <c r="F926" s="1476" t="s">
        <v>887</v>
      </c>
      <c r="G926" s="1476" t="s">
        <v>899</v>
      </c>
      <c r="H926" s="1476" t="s">
        <v>1462</v>
      </c>
      <c r="I926" s="1476" t="s">
        <v>1463</v>
      </c>
    </row>
    <row r="927" spans="1:9" ht="18.75" x14ac:dyDescent="0.3">
      <c r="A927" s="2190" t="s">
        <v>748</v>
      </c>
      <c r="B927" s="2190"/>
      <c r="C927" s="1612">
        <v>45362</v>
      </c>
      <c r="D927" s="1475" t="s">
        <v>749</v>
      </c>
      <c r="E927" s="1618" t="s">
        <v>755</v>
      </c>
      <c r="F927" s="1476" t="s">
        <v>887</v>
      </c>
      <c r="G927" s="1476" t="s">
        <v>772</v>
      </c>
      <c r="H927" s="1476" t="s">
        <v>1382</v>
      </c>
      <c r="I927" s="1476" t="s">
        <v>1161</v>
      </c>
    </row>
    <row r="928" spans="1:9" ht="18.75" x14ac:dyDescent="0.3">
      <c r="A928" s="2190" t="s">
        <v>748</v>
      </c>
      <c r="B928" s="2190"/>
      <c r="C928" s="1612">
        <v>45362</v>
      </c>
      <c r="D928" s="1475" t="s">
        <v>756</v>
      </c>
      <c r="E928" s="1618" t="s">
        <v>750</v>
      </c>
      <c r="F928" s="1476" t="s">
        <v>760</v>
      </c>
      <c r="G928" s="1476" t="s">
        <v>1106</v>
      </c>
      <c r="H928" s="1476" t="s">
        <v>1107</v>
      </c>
      <c r="I928" s="1476" t="s">
        <v>1108</v>
      </c>
    </row>
    <row r="929" spans="1:9" ht="18.75" x14ac:dyDescent="0.3">
      <c r="A929" s="2190" t="s">
        <v>748</v>
      </c>
      <c r="B929" s="2190"/>
      <c r="C929" s="1612">
        <v>45362</v>
      </c>
      <c r="D929" s="1475" t="s">
        <v>756</v>
      </c>
      <c r="E929" s="1618" t="s">
        <v>755</v>
      </c>
      <c r="F929" s="1476" t="s">
        <v>760</v>
      </c>
      <c r="G929" s="1476" t="s">
        <v>761</v>
      </c>
      <c r="H929" s="1476" t="s">
        <v>1426</v>
      </c>
      <c r="I929" s="1476" t="s">
        <v>1427</v>
      </c>
    </row>
    <row r="930" spans="1:9" ht="18.75" x14ac:dyDescent="0.3">
      <c r="A930" s="2190" t="s">
        <v>748</v>
      </c>
      <c r="B930" s="2190"/>
      <c r="C930" s="1612">
        <v>45362</v>
      </c>
      <c r="D930" s="1475" t="s">
        <v>764</v>
      </c>
      <c r="E930" s="1618" t="s">
        <v>750</v>
      </c>
      <c r="F930" s="1476" t="s">
        <v>760</v>
      </c>
      <c r="G930" s="1476" t="s">
        <v>1459</v>
      </c>
      <c r="H930" s="1492" t="s">
        <v>1661</v>
      </c>
      <c r="I930" s="1476" t="s">
        <v>1461</v>
      </c>
    </row>
    <row r="931" spans="1:9" ht="18.75" x14ac:dyDescent="0.3">
      <c r="A931" s="2190" t="s">
        <v>748</v>
      </c>
      <c r="B931" s="2190"/>
      <c r="C931" s="1612">
        <v>45362</v>
      </c>
      <c r="D931" s="1475" t="s">
        <v>764</v>
      </c>
      <c r="E931" s="1618" t="s">
        <v>755</v>
      </c>
      <c r="F931" s="1476" t="s">
        <v>760</v>
      </c>
      <c r="G931" s="1476" t="s">
        <v>1168</v>
      </c>
      <c r="H931" s="1476" t="s">
        <v>93</v>
      </c>
      <c r="I931" s="1476" t="s">
        <v>1388</v>
      </c>
    </row>
    <row r="932" spans="1:9" ht="18.75" x14ac:dyDescent="0.3">
      <c r="A932" s="2190" t="s">
        <v>771</v>
      </c>
      <c r="B932" s="2190"/>
      <c r="C932" s="1612">
        <v>45363</v>
      </c>
      <c r="D932" s="2109" t="s">
        <v>749</v>
      </c>
      <c r="E932" s="1616" t="s">
        <v>750</v>
      </c>
      <c r="F932" s="1476" t="s">
        <v>887</v>
      </c>
      <c r="G932" s="1476" t="s">
        <v>1605</v>
      </c>
      <c r="H932" s="1492" t="s">
        <v>1662</v>
      </c>
      <c r="I932" s="1476" t="s">
        <v>1606</v>
      </c>
    </row>
    <row r="933" spans="1:9" ht="18.75" x14ac:dyDescent="0.3">
      <c r="A933" s="2190" t="s">
        <v>771</v>
      </c>
      <c r="B933" s="2190"/>
      <c r="C933" s="1612">
        <v>45363</v>
      </c>
      <c r="D933" s="2109" t="s">
        <v>749</v>
      </c>
      <c r="E933" s="1616" t="s">
        <v>755</v>
      </c>
      <c r="F933" s="1476" t="s">
        <v>887</v>
      </c>
      <c r="G933" s="1476" t="s">
        <v>1143</v>
      </c>
      <c r="H933" s="1476" t="s">
        <v>1144</v>
      </c>
      <c r="I933" s="1476" t="s">
        <v>1145</v>
      </c>
    </row>
    <row r="934" spans="1:9" ht="18.75" x14ac:dyDescent="0.3">
      <c r="A934" s="2190" t="s">
        <v>771</v>
      </c>
      <c r="B934" s="2190"/>
      <c r="C934" s="1612">
        <v>45363</v>
      </c>
      <c r="D934" s="2109" t="s">
        <v>756</v>
      </c>
      <c r="E934" s="1616" t="s">
        <v>750</v>
      </c>
      <c r="F934" s="1476" t="s">
        <v>760</v>
      </c>
      <c r="G934" s="1476" t="s">
        <v>878</v>
      </c>
      <c r="H934" s="1476" t="s">
        <v>1663</v>
      </c>
      <c r="I934" s="1476" t="s">
        <v>1434</v>
      </c>
    </row>
    <row r="935" spans="1:9" ht="18.75" x14ac:dyDescent="0.3">
      <c r="A935" s="2190" t="s">
        <v>771</v>
      </c>
      <c r="B935" s="2190"/>
      <c r="C935" s="1612">
        <v>45363</v>
      </c>
      <c r="D935" s="2109" t="s">
        <v>756</v>
      </c>
      <c r="E935" s="1616" t="s">
        <v>755</v>
      </c>
      <c r="F935" s="1476" t="s">
        <v>760</v>
      </c>
      <c r="G935" s="1476" t="s">
        <v>1002</v>
      </c>
      <c r="H935" s="1492" t="s">
        <v>1664</v>
      </c>
      <c r="I935" s="1476" t="s">
        <v>1550</v>
      </c>
    </row>
    <row r="936" spans="1:9" ht="18.75" x14ac:dyDescent="0.3">
      <c r="A936" s="2192" t="s">
        <v>771</v>
      </c>
      <c r="B936" s="2192"/>
      <c r="C936" s="1612">
        <v>45363</v>
      </c>
      <c r="D936" s="2110" t="s">
        <v>764</v>
      </c>
      <c r="E936" s="1617" t="s">
        <v>750</v>
      </c>
      <c r="F936" s="1476" t="s">
        <v>760</v>
      </c>
      <c r="G936" s="1476" t="s">
        <v>1665</v>
      </c>
      <c r="H936" s="1476" t="s">
        <v>1527</v>
      </c>
      <c r="I936" s="1476" t="s">
        <v>1528</v>
      </c>
    </row>
    <row r="937" spans="1:9" ht="18.75" x14ac:dyDescent="0.3">
      <c r="A937" s="2190" t="s">
        <v>771</v>
      </c>
      <c r="B937" s="2190"/>
      <c r="C937" s="1612">
        <v>45363</v>
      </c>
      <c r="D937" s="2109" t="s">
        <v>764</v>
      </c>
      <c r="E937" s="1616" t="s">
        <v>755</v>
      </c>
      <c r="F937" s="1493" t="s">
        <v>760</v>
      </c>
      <c r="G937" s="1493" t="s">
        <v>1054</v>
      </c>
      <c r="H937" s="1493" t="s">
        <v>1151</v>
      </c>
      <c r="I937" s="1493" t="s">
        <v>1236</v>
      </c>
    </row>
    <row r="938" spans="1:9" ht="18.75" customHeight="1" x14ac:dyDescent="0.3">
      <c r="A938" s="2190" t="s">
        <v>791</v>
      </c>
      <c r="B938" s="2190"/>
      <c r="C938" s="1612">
        <v>45364</v>
      </c>
      <c r="D938" s="1475" t="s">
        <v>749</v>
      </c>
      <c r="E938" s="1618" t="s">
        <v>750</v>
      </c>
      <c r="F938" s="1476" t="s">
        <v>887</v>
      </c>
      <c r="G938" s="1476" t="s">
        <v>1155</v>
      </c>
      <c r="H938" s="1492" t="s">
        <v>1643</v>
      </c>
      <c r="I938" s="1476" t="s">
        <v>1157</v>
      </c>
    </row>
    <row r="939" spans="1:9" ht="18.75" customHeight="1" x14ac:dyDescent="0.3">
      <c r="A939" s="2190" t="s">
        <v>791</v>
      </c>
      <c r="B939" s="2190"/>
      <c r="C939" s="1612">
        <v>45364</v>
      </c>
      <c r="D939" s="1475" t="s">
        <v>749</v>
      </c>
      <c r="E939" s="1618" t="s">
        <v>755</v>
      </c>
      <c r="F939" s="1476" t="s">
        <v>760</v>
      </c>
      <c r="G939" s="1476" t="s">
        <v>993</v>
      </c>
      <c r="H939" s="1476" t="s">
        <v>1551</v>
      </c>
      <c r="I939" s="1476" t="s">
        <v>1355</v>
      </c>
    </row>
    <row r="940" spans="1:9" ht="18.75" customHeight="1" x14ac:dyDescent="0.3">
      <c r="A940" s="2190" t="s">
        <v>791</v>
      </c>
      <c r="B940" s="2190"/>
      <c r="C940" s="1612">
        <v>45364</v>
      </c>
      <c r="D940" s="1475" t="s">
        <v>756</v>
      </c>
      <c r="E940" s="1618" t="s">
        <v>750</v>
      </c>
      <c r="F940" s="1476" t="s">
        <v>760</v>
      </c>
      <c r="G940" s="1476" t="s">
        <v>1090</v>
      </c>
      <c r="H940" s="1476" t="s">
        <v>1495</v>
      </c>
      <c r="I940" s="1476" t="s">
        <v>1092</v>
      </c>
    </row>
    <row r="941" spans="1:9" ht="18.75" customHeight="1" x14ac:dyDescent="0.3">
      <c r="A941" s="2190" t="s">
        <v>791</v>
      </c>
      <c r="B941" s="2190"/>
      <c r="C941" s="1612">
        <v>45364</v>
      </c>
      <c r="D941" s="1475" t="s">
        <v>756</v>
      </c>
      <c r="E941" s="1618" t="s">
        <v>755</v>
      </c>
      <c r="F941" s="1476" t="s">
        <v>760</v>
      </c>
      <c r="G941" s="1476" t="s">
        <v>1547</v>
      </c>
      <c r="H941" s="1476" t="s">
        <v>93</v>
      </c>
      <c r="I941" s="1476" t="s">
        <v>1548</v>
      </c>
    </row>
    <row r="942" spans="1:9" ht="18.75" customHeight="1" x14ac:dyDescent="0.3">
      <c r="A942" s="2190" t="s">
        <v>791</v>
      </c>
      <c r="B942" s="2190"/>
      <c r="C942" s="1612">
        <v>45364</v>
      </c>
      <c r="D942" s="1475" t="s">
        <v>764</v>
      </c>
      <c r="E942" s="1618" t="s">
        <v>750</v>
      </c>
      <c r="F942" s="1476" t="s">
        <v>760</v>
      </c>
      <c r="G942" s="1476" t="s">
        <v>820</v>
      </c>
      <c r="H942" s="1476" t="s">
        <v>1518</v>
      </c>
      <c r="I942" s="1476" t="s">
        <v>1373</v>
      </c>
    </row>
    <row r="943" spans="1:9" ht="18.75" customHeight="1" x14ac:dyDescent="0.3">
      <c r="A943" s="2190" t="s">
        <v>791</v>
      </c>
      <c r="B943" s="2191"/>
      <c r="C943" s="1612">
        <v>45364</v>
      </c>
      <c r="D943" s="1596" t="s">
        <v>787</v>
      </c>
      <c r="E943" s="1618" t="s">
        <v>755</v>
      </c>
      <c r="F943" s="1476" t="s">
        <v>760</v>
      </c>
      <c r="G943" s="1476" t="s">
        <v>874</v>
      </c>
      <c r="H943" s="1476" t="s">
        <v>1604</v>
      </c>
      <c r="I943" s="1476" t="s">
        <v>1101</v>
      </c>
    </row>
    <row r="944" spans="1:9" ht="18.75" customHeight="1" x14ac:dyDescent="0.3">
      <c r="A944" s="2190" t="s">
        <v>806</v>
      </c>
      <c r="B944" s="2190"/>
      <c r="C944" s="1612">
        <v>45365</v>
      </c>
      <c r="D944" s="1475" t="s">
        <v>749</v>
      </c>
      <c r="E944" s="1618" t="s">
        <v>750</v>
      </c>
      <c r="F944" s="1476" t="s">
        <v>887</v>
      </c>
      <c r="G944" s="1476" t="s">
        <v>1610</v>
      </c>
      <c r="H944" s="1476" t="s">
        <v>1666</v>
      </c>
      <c r="I944" s="1476" t="s">
        <v>1612</v>
      </c>
    </row>
    <row r="945" spans="1:9" ht="18.75" customHeight="1" x14ac:dyDescent="0.3">
      <c r="A945" s="2190" t="s">
        <v>806</v>
      </c>
      <c r="B945" s="2190"/>
      <c r="C945" s="1612">
        <v>45365</v>
      </c>
      <c r="D945" s="1475" t="s">
        <v>749</v>
      </c>
      <c r="E945" s="1618" t="s">
        <v>755</v>
      </c>
      <c r="F945" s="1476" t="s">
        <v>887</v>
      </c>
      <c r="G945" s="1476" t="s">
        <v>948</v>
      </c>
      <c r="H945" s="1476" t="s">
        <v>94</v>
      </c>
      <c r="I945" s="1476" t="s">
        <v>1279</v>
      </c>
    </row>
    <row r="946" spans="1:9" ht="18.75" customHeight="1" x14ac:dyDescent="0.3">
      <c r="A946" s="2190" t="s">
        <v>806</v>
      </c>
      <c r="B946" s="2190"/>
      <c r="C946" s="1612">
        <v>45365</v>
      </c>
      <c r="D946" s="1475" t="s">
        <v>756</v>
      </c>
      <c r="E946" s="1618" t="s">
        <v>750</v>
      </c>
      <c r="F946" s="1476" t="s">
        <v>760</v>
      </c>
      <c r="G946" s="1476" t="s">
        <v>1123</v>
      </c>
      <c r="H946" s="1476" t="s">
        <v>53</v>
      </c>
      <c r="I946" s="1476" t="s">
        <v>1558</v>
      </c>
    </row>
    <row r="947" spans="1:9" ht="18.75" customHeight="1" x14ac:dyDescent="0.3">
      <c r="A947" s="2190" t="s">
        <v>806</v>
      </c>
      <c r="B947" s="2190"/>
      <c r="C947" s="1612">
        <v>45365</v>
      </c>
      <c r="D947" s="1475" t="s">
        <v>756</v>
      </c>
      <c r="E947" s="1618" t="s">
        <v>755</v>
      </c>
      <c r="F947" s="1476" t="s">
        <v>760</v>
      </c>
      <c r="G947" s="1476" t="s">
        <v>1186</v>
      </c>
      <c r="H947" s="1476" t="s">
        <v>782</v>
      </c>
      <c r="I947" s="1476" t="s">
        <v>1187</v>
      </c>
    </row>
    <row r="948" spans="1:9" ht="18.75" customHeight="1" x14ac:dyDescent="0.3">
      <c r="A948" s="2190" t="s">
        <v>806</v>
      </c>
      <c r="B948" s="2190"/>
      <c r="C948" s="1612">
        <v>45365</v>
      </c>
      <c r="D948" s="1475" t="s">
        <v>764</v>
      </c>
      <c r="E948" s="1618" t="s">
        <v>750</v>
      </c>
      <c r="F948" s="1476" t="s">
        <v>887</v>
      </c>
      <c r="G948" s="1476" t="s">
        <v>1125</v>
      </c>
      <c r="H948" s="1476" t="s">
        <v>1094</v>
      </c>
      <c r="I948" s="1476" t="s">
        <v>1371</v>
      </c>
    </row>
    <row r="949" spans="1:9" ht="18.75" customHeight="1" x14ac:dyDescent="0.3">
      <c r="A949" s="2190" t="s">
        <v>806</v>
      </c>
      <c r="B949" s="2190"/>
      <c r="C949" s="1612">
        <v>45365</v>
      </c>
      <c r="D949" s="1475" t="s">
        <v>787</v>
      </c>
      <c r="E949" s="1618" t="s">
        <v>755</v>
      </c>
      <c r="F949" s="1476" t="s">
        <v>760</v>
      </c>
      <c r="G949" s="1476" t="s">
        <v>1130</v>
      </c>
      <c r="H949" s="1476" t="s">
        <v>95</v>
      </c>
      <c r="I949" s="1476" t="s">
        <v>1369</v>
      </c>
    </row>
    <row r="950" spans="1:9" ht="18.75" customHeight="1" x14ac:dyDescent="0.3">
      <c r="A950" s="2190" t="s">
        <v>826</v>
      </c>
      <c r="B950" s="2190"/>
      <c r="C950" s="1612">
        <v>45366</v>
      </c>
      <c r="D950" s="1475" t="s">
        <v>749</v>
      </c>
      <c r="E950" s="1618" t="s">
        <v>750</v>
      </c>
      <c r="F950" s="1476" t="s">
        <v>887</v>
      </c>
      <c r="G950" s="1476" t="s">
        <v>1035</v>
      </c>
      <c r="H950" s="1476" t="s">
        <v>1417</v>
      </c>
      <c r="I950" s="1476" t="s">
        <v>1667</v>
      </c>
    </row>
    <row r="951" spans="1:9" ht="18.75" customHeight="1" x14ac:dyDescent="0.3">
      <c r="A951" s="2190" t="s">
        <v>826</v>
      </c>
      <c r="B951" s="2190"/>
      <c r="C951" s="1612">
        <v>45366</v>
      </c>
      <c r="D951" s="1475" t="s">
        <v>749</v>
      </c>
      <c r="E951" s="1618" t="s">
        <v>755</v>
      </c>
      <c r="F951" s="1476" t="s">
        <v>887</v>
      </c>
      <c r="G951" s="1476" t="s">
        <v>970</v>
      </c>
      <c r="H951" s="1476" t="s">
        <v>1417</v>
      </c>
      <c r="I951" s="1476" t="s">
        <v>1302</v>
      </c>
    </row>
    <row r="952" spans="1:9" ht="18.75" customHeight="1" x14ac:dyDescent="0.3">
      <c r="A952" s="2190" t="s">
        <v>826</v>
      </c>
      <c r="B952" s="2190"/>
      <c r="C952" s="1612">
        <v>45366</v>
      </c>
      <c r="D952" s="1475" t="s">
        <v>756</v>
      </c>
      <c r="E952" s="1618" t="s">
        <v>750</v>
      </c>
      <c r="F952" s="1476" t="s">
        <v>760</v>
      </c>
      <c r="G952" s="1476" t="s">
        <v>926</v>
      </c>
      <c r="H952" s="1476" t="s">
        <v>1344</v>
      </c>
      <c r="I952" s="1476" t="s">
        <v>1197</v>
      </c>
    </row>
    <row r="953" spans="1:9" ht="18.75" customHeight="1" x14ac:dyDescent="0.3">
      <c r="A953" s="2190" t="s">
        <v>826</v>
      </c>
      <c r="B953" s="2190"/>
      <c r="C953" s="1612">
        <v>45366</v>
      </c>
      <c r="D953" s="1475" t="s">
        <v>756</v>
      </c>
      <c r="E953" s="1618" t="s">
        <v>755</v>
      </c>
      <c r="F953" s="1476" t="s">
        <v>760</v>
      </c>
      <c r="G953" s="1476" t="s">
        <v>817</v>
      </c>
      <c r="H953" s="1476" t="s">
        <v>1212</v>
      </c>
      <c r="I953" s="1476" t="s">
        <v>1397</v>
      </c>
    </row>
    <row r="954" spans="1:9" ht="18.75" customHeight="1" x14ac:dyDescent="0.3">
      <c r="A954" s="2190" t="s">
        <v>826</v>
      </c>
      <c r="B954" s="2190"/>
      <c r="C954" s="1612">
        <v>45366</v>
      </c>
      <c r="D954" s="1475" t="s">
        <v>764</v>
      </c>
      <c r="E954" s="1618" t="s">
        <v>750</v>
      </c>
      <c r="F954" s="1476" t="s">
        <v>760</v>
      </c>
      <c r="G954" s="1476" t="s">
        <v>982</v>
      </c>
      <c r="H954" s="1476" t="s">
        <v>1141</v>
      </c>
      <c r="I954" s="1476" t="s">
        <v>1189</v>
      </c>
    </row>
    <row r="955" spans="1:9" ht="18.75" customHeight="1" x14ac:dyDescent="0.3">
      <c r="A955" s="2190" t="s">
        <v>826</v>
      </c>
      <c r="B955" s="2190"/>
      <c r="C955" s="1612">
        <v>45366</v>
      </c>
      <c r="D955" s="1475" t="s">
        <v>787</v>
      </c>
      <c r="E955" s="1618" t="s">
        <v>755</v>
      </c>
      <c r="F955" s="1476" t="s">
        <v>760</v>
      </c>
      <c r="G955" s="1476" t="s">
        <v>1073</v>
      </c>
      <c r="H955" s="1476" t="s">
        <v>1360</v>
      </c>
      <c r="I955" s="1476" t="s">
        <v>1361</v>
      </c>
    </row>
    <row r="956" spans="1:9" ht="18.75" customHeight="1" x14ac:dyDescent="0.3">
      <c r="A956" s="2190" t="s">
        <v>837</v>
      </c>
      <c r="B956" s="2190"/>
      <c r="C956" s="1612">
        <v>45367</v>
      </c>
      <c r="D956" s="1475" t="s">
        <v>749</v>
      </c>
      <c r="E956" s="1618" t="s">
        <v>750</v>
      </c>
      <c r="F956" s="1476" t="s">
        <v>887</v>
      </c>
      <c r="G956" s="1476" t="s">
        <v>1668</v>
      </c>
      <c r="H956" s="1476" t="s">
        <v>1556</v>
      </c>
      <c r="I956" s="1476" t="s">
        <v>1669</v>
      </c>
    </row>
    <row r="957" spans="1:9" ht="18.75" customHeight="1" x14ac:dyDescent="0.3">
      <c r="A957" s="2190" t="s">
        <v>837</v>
      </c>
      <c r="B957" s="2190"/>
      <c r="C957" s="1612">
        <v>45367</v>
      </c>
      <c r="D957" s="1475" t="s">
        <v>749</v>
      </c>
      <c r="E957" s="1618" t="s">
        <v>755</v>
      </c>
      <c r="F957" s="1476" t="s">
        <v>887</v>
      </c>
      <c r="G957" s="1476" t="s">
        <v>841</v>
      </c>
      <c r="H957" s="1492" t="s">
        <v>1670</v>
      </c>
      <c r="I957" s="1476" t="s">
        <v>1379</v>
      </c>
    </row>
    <row r="958" spans="1:9" ht="18.75" customHeight="1" x14ac:dyDescent="0.3">
      <c r="A958" s="2190" t="s">
        <v>837</v>
      </c>
      <c r="B958" s="2190"/>
      <c r="C958" s="1612">
        <v>45367</v>
      </c>
      <c r="D958" s="1475" t="s">
        <v>756</v>
      </c>
      <c r="E958" s="1618" t="s">
        <v>750</v>
      </c>
      <c r="F958" s="1476" t="s">
        <v>887</v>
      </c>
      <c r="G958" s="1476" t="s">
        <v>963</v>
      </c>
      <c r="H958" s="1476" t="s">
        <v>1639</v>
      </c>
      <c r="I958" s="1476" t="s">
        <v>1175</v>
      </c>
    </row>
    <row r="959" spans="1:9" ht="18.75" customHeight="1" x14ac:dyDescent="0.3">
      <c r="A959" s="2190" t="s">
        <v>837</v>
      </c>
      <c r="B959" s="2190"/>
      <c r="C959" s="1612">
        <v>45367</v>
      </c>
      <c r="D959" s="1475" t="s">
        <v>756</v>
      </c>
      <c r="E959" s="1618" t="s">
        <v>755</v>
      </c>
      <c r="F959" s="1476" t="s">
        <v>887</v>
      </c>
      <c r="G959" s="1476" t="s">
        <v>963</v>
      </c>
      <c r="H959" s="1476" t="s">
        <v>1639</v>
      </c>
      <c r="I959" s="1476" t="s">
        <v>1175</v>
      </c>
    </row>
    <row r="960" spans="1:9" ht="18.75" customHeight="1" x14ac:dyDescent="0.3">
      <c r="A960" s="2190" t="s">
        <v>837</v>
      </c>
      <c r="B960" s="2190"/>
      <c r="C960" s="1612">
        <v>45367</v>
      </c>
      <c r="D960" s="1475" t="s">
        <v>764</v>
      </c>
      <c r="E960" s="1618" t="s">
        <v>750</v>
      </c>
      <c r="F960" s="1476" t="s">
        <v>887</v>
      </c>
      <c r="G960" s="1476" t="s">
        <v>1671</v>
      </c>
      <c r="H960" s="1476" t="s">
        <v>1509</v>
      </c>
      <c r="I960" s="1476" t="s">
        <v>1510</v>
      </c>
    </row>
    <row r="961" spans="1:9" ht="18.75" customHeight="1" x14ac:dyDescent="0.3">
      <c r="A961" s="2190" t="s">
        <v>837</v>
      </c>
      <c r="B961" s="2190"/>
      <c r="C961" s="1612">
        <v>45367</v>
      </c>
      <c r="D961" s="1475" t="s">
        <v>787</v>
      </c>
      <c r="E961" s="1618" t="s">
        <v>755</v>
      </c>
      <c r="F961" s="1476" t="s">
        <v>887</v>
      </c>
      <c r="G961" s="1476" t="s">
        <v>891</v>
      </c>
      <c r="H961" s="1476" t="s">
        <v>1442</v>
      </c>
      <c r="I961" s="1476" t="s">
        <v>1089</v>
      </c>
    </row>
    <row r="962" spans="1:9" ht="18.75" customHeight="1" x14ac:dyDescent="0.3">
      <c r="A962" s="2190" t="s">
        <v>855</v>
      </c>
      <c r="B962" s="2190"/>
      <c r="C962" s="1612">
        <v>45368</v>
      </c>
      <c r="D962" s="1475" t="s">
        <v>749</v>
      </c>
      <c r="E962" s="1618" t="s">
        <v>750</v>
      </c>
      <c r="F962" s="1476" t="s">
        <v>887</v>
      </c>
      <c r="G962" s="1476" t="s">
        <v>1484</v>
      </c>
      <c r="H962" s="1476" t="s">
        <v>1413</v>
      </c>
      <c r="I962" s="1476" t="s">
        <v>1486</v>
      </c>
    </row>
    <row r="963" spans="1:9" ht="18.75" customHeight="1" x14ac:dyDescent="0.3">
      <c r="A963" s="2190" t="s">
        <v>855</v>
      </c>
      <c r="B963" s="2190"/>
      <c r="C963" s="1612">
        <v>45368</v>
      </c>
      <c r="D963" s="1475" t="s">
        <v>749</v>
      </c>
      <c r="E963" s="1618" t="s">
        <v>755</v>
      </c>
      <c r="F963" s="1476" t="s">
        <v>887</v>
      </c>
      <c r="G963" s="1476" t="s">
        <v>1484</v>
      </c>
      <c r="H963" s="1476" t="s">
        <v>1413</v>
      </c>
      <c r="I963" s="1476" t="s">
        <v>1486</v>
      </c>
    </row>
    <row r="964" spans="1:9" ht="18.75" customHeight="1" x14ac:dyDescent="0.3">
      <c r="A964" s="2190" t="s">
        <v>855</v>
      </c>
      <c r="B964" s="2190"/>
      <c r="C964" s="1612">
        <v>45368</v>
      </c>
      <c r="D964" s="1475" t="s">
        <v>756</v>
      </c>
      <c r="E964" s="1618" t="s">
        <v>750</v>
      </c>
      <c r="F964" s="1476" t="s">
        <v>887</v>
      </c>
      <c r="G964" s="1476" t="s">
        <v>847</v>
      </c>
      <c r="H964" s="1476" t="s">
        <v>848</v>
      </c>
      <c r="I964" s="1476" t="s">
        <v>1210</v>
      </c>
    </row>
    <row r="965" spans="1:9" ht="18.75" customHeight="1" x14ac:dyDescent="0.3">
      <c r="A965" s="2190" t="s">
        <v>855</v>
      </c>
      <c r="B965" s="2190"/>
      <c r="C965" s="1612">
        <v>45368</v>
      </c>
      <c r="D965" s="1475" t="s">
        <v>756</v>
      </c>
      <c r="E965" s="1618" t="s">
        <v>755</v>
      </c>
      <c r="F965" s="1476" t="s">
        <v>887</v>
      </c>
      <c r="G965" s="1476" t="s">
        <v>768</v>
      </c>
      <c r="H965" s="1476" t="s">
        <v>1535</v>
      </c>
      <c r="I965" s="1476" t="s">
        <v>1393</v>
      </c>
    </row>
    <row r="966" spans="1:9" ht="18.75" customHeight="1" x14ac:dyDescent="0.3">
      <c r="A966" s="2190" t="s">
        <v>855</v>
      </c>
      <c r="B966" s="2190"/>
      <c r="C966" s="1612">
        <v>45368</v>
      </c>
      <c r="D966" s="1475" t="s">
        <v>764</v>
      </c>
      <c r="E966" s="1618" t="s">
        <v>750</v>
      </c>
      <c r="F966" s="1476" t="s">
        <v>887</v>
      </c>
      <c r="G966" s="1476" t="s">
        <v>1024</v>
      </c>
      <c r="H966" s="1476" t="s">
        <v>1425</v>
      </c>
      <c r="I966" s="1476" t="s">
        <v>1096</v>
      </c>
    </row>
    <row r="967" spans="1:9" ht="18.75" customHeight="1" x14ac:dyDescent="0.3">
      <c r="A967" s="2190" t="s">
        <v>855</v>
      </c>
      <c r="B967" s="2190"/>
      <c r="C967" s="1612">
        <v>45368</v>
      </c>
      <c r="D967" s="1475" t="s">
        <v>787</v>
      </c>
      <c r="E967" s="1618" t="s">
        <v>755</v>
      </c>
      <c r="F967" s="1476" t="s">
        <v>760</v>
      </c>
      <c r="G967" s="1476" t="s">
        <v>1349</v>
      </c>
      <c r="H967" s="1476" t="s">
        <v>95</v>
      </c>
      <c r="I967" s="1476" t="s">
        <v>1224</v>
      </c>
    </row>
    <row r="968" spans="1:9" ht="18.75" customHeight="1" x14ac:dyDescent="0.3">
      <c r="A968" s="2190" t="s">
        <v>748</v>
      </c>
      <c r="B968" s="2190"/>
      <c r="C968" s="1612">
        <v>45369</v>
      </c>
      <c r="D968" s="1475" t="s">
        <v>749</v>
      </c>
      <c r="E968" s="1618" t="s">
        <v>750</v>
      </c>
      <c r="F968" s="1476" t="s">
        <v>760</v>
      </c>
      <c r="G968" s="1476" t="s">
        <v>1468</v>
      </c>
      <c r="H968" s="1476" t="s">
        <v>1469</v>
      </c>
      <c r="I968" s="1476" t="s">
        <v>1470</v>
      </c>
    </row>
    <row r="969" spans="1:9" ht="18.75" customHeight="1" x14ac:dyDescent="0.3">
      <c r="A969" s="2190" t="s">
        <v>748</v>
      </c>
      <c r="B969" s="2190"/>
      <c r="C969" s="1612">
        <v>45369</v>
      </c>
      <c r="D969" s="1475" t="s">
        <v>749</v>
      </c>
      <c r="E969" s="1618" t="s">
        <v>755</v>
      </c>
      <c r="F969" s="1476" t="s">
        <v>887</v>
      </c>
      <c r="G969" s="1476" t="s">
        <v>1276</v>
      </c>
      <c r="H969" s="1476" t="s">
        <v>1432</v>
      </c>
      <c r="I969" s="1476" t="s">
        <v>1278</v>
      </c>
    </row>
    <row r="970" spans="1:9" ht="18.75" customHeight="1" x14ac:dyDescent="0.3">
      <c r="A970" s="2190" t="s">
        <v>748</v>
      </c>
      <c r="B970" s="2190"/>
      <c r="C970" s="1612">
        <v>45369</v>
      </c>
      <c r="D970" s="1475" t="s">
        <v>756</v>
      </c>
      <c r="E970" s="1618" t="s">
        <v>750</v>
      </c>
      <c r="F970" s="1476" t="s">
        <v>887</v>
      </c>
      <c r="G970" s="1476" t="s">
        <v>1242</v>
      </c>
      <c r="H970" s="1476" t="s">
        <v>785</v>
      </c>
      <c r="I970" s="1476" t="s">
        <v>1243</v>
      </c>
    </row>
    <row r="971" spans="1:9" ht="18.75" customHeight="1" x14ac:dyDescent="0.3">
      <c r="A971" s="2190" t="s">
        <v>748</v>
      </c>
      <c r="B971" s="2190"/>
      <c r="C971" s="1612">
        <v>45369</v>
      </c>
      <c r="D971" s="1475" t="s">
        <v>756</v>
      </c>
      <c r="E971" s="1618" t="s">
        <v>755</v>
      </c>
      <c r="F971" s="1476" t="s">
        <v>760</v>
      </c>
      <c r="G971" s="1476" t="s">
        <v>800</v>
      </c>
      <c r="H971" s="1476" t="s">
        <v>1413</v>
      </c>
      <c r="I971" s="1476" t="s">
        <v>1163</v>
      </c>
    </row>
    <row r="972" spans="1:9" ht="18.75" customHeight="1" x14ac:dyDescent="0.3">
      <c r="A972" s="2190" t="s">
        <v>748</v>
      </c>
      <c r="B972" s="2190"/>
      <c r="C972" s="1612">
        <v>45369</v>
      </c>
      <c r="D972" s="1475" t="s">
        <v>764</v>
      </c>
      <c r="E972" s="1618" t="s">
        <v>750</v>
      </c>
      <c r="F972" s="1476" t="s">
        <v>887</v>
      </c>
      <c r="G972" s="1476" t="s">
        <v>1150</v>
      </c>
      <c r="H972" s="1476" t="s">
        <v>1151</v>
      </c>
      <c r="I972" s="1476" t="s">
        <v>1152</v>
      </c>
    </row>
    <row r="973" spans="1:9" ht="18.75" customHeight="1" x14ac:dyDescent="0.3">
      <c r="A973" s="2190" t="s">
        <v>748</v>
      </c>
      <c r="B973" s="2190"/>
      <c r="C973" s="1612">
        <v>45369</v>
      </c>
      <c r="D973" s="1475" t="s">
        <v>764</v>
      </c>
      <c r="E973" s="1618" t="s">
        <v>755</v>
      </c>
      <c r="F973" s="1476" t="s">
        <v>887</v>
      </c>
      <c r="G973" s="1476" t="s">
        <v>1311</v>
      </c>
      <c r="H973" s="1476" t="s">
        <v>782</v>
      </c>
      <c r="I973" s="1476" t="s">
        <v>1312</v>
      </c>
    </row>
    <row r="974" spans="1:9" ht="18.75" customHeight="1" x14ac:dyDescent="0.3">
      <c r="A974" s="2190" t="s">
        <v>771</v>
      </c>
      <c r="B974" s="2190"/>
      <c r="C974" s="1612">
        <v>45370</v>
      </c>
      <c r="D974" s="2109" t="s">
        <v>749</v>
      </c>
      <c r="E974" s="1616" t="s">
        <v>750</v>
      </c>
      <c r="F974" s="1476" t="s">
        <v>760</v>
      </c>
      <c r="G974" s="1476" t="s">
        <v>933</v>
      </c>
      <c r="H974" s="1476" t="s">
        <v>1672</v>
      </c>
      <c r="I974" s="1476" t="s">
        <v>1619</v>
      </c>
    </row>
    <row r="975" spans="1:9" ht="18.75" customHeight="1" x14ac:dyDescent="0.3">
      <c r="A975" s="2190" t="s">
        <v>771</v>
      </c>
      <c r="B975" s="2190"/>
      <c r="C975" s="1612">
        <v>45370</v>
      </c>
      <c r="D975" s="2109" t="s">
        <v>749</v>
      </c>
      <c r="E975" s="1616" t="s">
        <v>755</v>
      </c>
      <c r="F975" s="1476" t="s">
        <v>887</v>
      </c>
      <c r="G975" s="1476" t="s">
        <v>975</v>
      </c>
      <c r="H975" s="1476" t="s">
        <v>976</v>
      </c>
      <c r="I975" s="1476" t="s">
        <v>1385</v>
      </c>
    </row>
    <row r="976" spans="1:9" ht="18.75" customHeight="1" x14ac:dyDescent="0.3">
      <c r="A976" s="2190" t="s">
        <v>771</v>
      </c>
      <c r="B976" s="2190"/>
      <c r="C976" s="1612">
        <v>45370</v>
      </c>
      <c r="D976" s="2109" t="s">
        <v>756</v>
      </c>
      <c r="E976" s="1616" t="s">
        <v>750</v>
      </c>
      <c r="F976" s="1476" t="s">
        <v>760</v>
      </c>
      <c r="G976" s="1476" t="s">
        <v>1027</v>
      </c>
      <c r="H976" s="1476" t="s">
        <v>811</v>
      </c>
      <c r="I976" s="1476" t="s">
        <v>1233</v>
      </c>
    </row>
    <row r="977" spans="1:9" ht="18.75" customHeight="1" x14ac:dyDescent="0.3">
      <c r="A977" s="2190" t="s">
        <v>771</v>
      </c>
      <c r="B977" s="2190"/>
      <c r="C977" s="1612">
        <v>45370</v>
      </c>
      <c r="D977" s="2109" t="s">
        <v>756</v>
      </c>
      <c r="E977" s="1616" t="s">
        <v>755</v>
      </c>
      <c r="F977" s="1476" t="s">
        <v>760</v>
      </c>
      <c r="G977" s="1476" t="s">
        <v>1538</v>
      </c>
      <c r="H977" s="1476" t="s">
        <v>1539</v>
      </c>
      <c r="I977" s="1476" t="s">
        <v>1540</v>
      </c>
    </row>
    <row r="978" spans="1:9" ht="18.75" customHeight="1" x14ac:dyDescent="0.3">
      <c r="A978" s="2192" t="s">
        <v>771</v>
      </c>
      <c r="B978" s="2192"/>
      <c r="C978" s="1612">
        <v>45370</v>
      </c>
      <c r="D978" s="2110" t="s">
        <v>764</v>
      </c>
      <c r="E978" s="1617" t="s">
        <v>750</v>
      </c>
      <c r="F978" s="1476" t="s">
        <v>760</v>
      </c>
      <c r="G978" s="1476" t="s">
        <v>784</v>
      </c>
      <c r="H978" s="1476" t="s">
        <v>785</v>
      </c>
      <c r="I978" s="1476" t="s">
        <v>1499</v>
      </c>
    </row>
    <row r="979" spans="1:9" ht="18.75" customHeight="1" x14ac:dyDescent="0.3">
      <c r="A979" s="2190" t="s">
        <v>771</v>
      </c>
      <c r="B979" s="2190"/>
      <c r="C979" s="1612">
        <v>45370</v>
      </c>
      <c r="D979" s="2109" t="s">
        <v>764</v>
      </c>
      <c r="E979" s="1616" t="s">
        <v>755</v>
      </c>
      <c r="F979" s="1493" t="s">
        <v>887</v>
      </c>
      <c r="G979" s="1493" t="s">
        <v>1451</v>
      </c>
      <c r="H979" s="1493" t="s">
        <v>1673</v>
      </c>
      <c r="I979" s="1493" t="s">
        <v>1453</v>
      </c>
    </row>
    <row r="980" spans="1:9" ht="18.75" customHeight="1" x14ac:dyDescent="0.3">
      <c r="A980" s="2190" t="s">
        <v>791</v>
      </c>
      <c r="B980" s="2190"/>
      <c r="C980" s="1612">
        <v>45371</v>
      </c>
      <c r="D980" s="1475" t="s">
        <v>749</v>
      </c>
      <c r="E980" s="1618" t="s">
        <v>750</v>
      </c>
      <c r="F980" s="1476" t="s">
        <v>760</v>
      </c>
      <c r="G980" s="1476" t="s">
        <v>830</v>
      </c>
      <c r="H980" s="1492" t="s">
        <v>1674</v>
      </c>
      <c r="I980" s="1476" t="s">
        <v>1375</v>
      </c>
    </row>
    <row r="981" spans="1:9" ht="18.75" customHeight="1" x14ac:dyDescent="0.3">
      <c r="A981" s="2190" t="s">
        <v>791</v>
      </c>
      <c r="B981" s="2190"/>
      <c r="C981" s="1612">
        <v>45371</v>
      </c>
      <c r="D981" s="1475" t="s">
        <v>749</v>
      </c>
      <c r="E981" s="1618" t="s">
        <v>755</v>
      </c>
      <c r="F981" s="1476" t="s">
        <v>760</v>
      </c>
      <c r="G981" s="1476" t="s">
        <v>1060</v>
      </c>
      <c r="H981" s="1476" t="s">
        <v>1313</v>
      </c>
      <c r="I981" s="1476" t="s">
        <v>1336</v>
      </c>
    </row>
    <row r="982" spans="1:9" ht="18.75" customHeight="1" x14ac:dyDescent="0.3">
      <c r="A982" s="2190" t="s">
        <v>791</v>
      </c>
      <c r="B982" s="2190"/>
      <c r="C982" s="1612">
        <v>45371</v>
      </c>
      <c r="D982" s="1475" t="s">
        <v>756</v>
      </c>
      <c r="E982" s="1618" t="s">
        <v>750</v>
      </c>
      <c r="F982" s="1476" t="s">
        <v>887</v>
      </c>
      <c r="G982" s="1476" t="s">
        <v>912</v>
      </c>
      <c r="H982" s="1476" t="s">
        <v>782</v>
      </c>
      <c r="I982" s="1476" t="s">
        <v>1185</v>
      </c>
    </row>
    <row r="983" spans="1:9" ht="18.75" customHeight="1" x14ac:dyDescent="0.3">
      <c r="A983" s="2190" t="s">
        <v>791</v>
      </c>
      <c r="B983" s="2190"/>
      <c r="C983" s="1612">
        <v>45371</v>
      </c>
      <c r="D983" s="1475" t="s">
        <v>756</v>
      </c>
      <c r="E983" s="1618" t="s">
        <v>755</v>
      </c>
      <c r="F983" s="1476" t="s">
        <v>760</v>
      </c>
      <c r="G983" s="1476" t="s">
        <v>832</v>
      </c>
      <c r="H983" s="1476" t="s">
        <v>1383</v>
      </c>
      <c r="I983" s="1476" t="s">
        <v>1296</v>
      </c>
    </row>
    <row r="984" spans="1:9" ht="18.75" customHeight="1" x14ac:dyDescent="0.3">
      <c r="A984" s="2190" t="s">
        <v>791</v>
      </c>
      <c r="B984" s="2190"/>
      <c r="C984" s="1612">
        <v>45371</v>
      </c>
      <c r="D984" s="1475" t="s">
        <v>764</v>
      </c>
      <c r="E984" s="1618" t="s">
        <v>750</v>
      </c>
      <c r="F984" s="1476" t="s">
        <v>760</v>
      </c>
      <c r="G984" s="1476" t="s">
        <v>1319</v>
      </c>
      <c r="H984" s="1492" t="s">
        <v>1212</v>
      </c>
      <c r="I984" s="1476" t="s">
        <v>1320</v>
      </c>
    </row>
    <row r="985" spans="1:9" ht="18.75" customHeight="1" x14ac:dyDescent="0.3">
      <c r="A985" s="2190" t="s">
        <v>791</v>
      </c>
      <c r="B985" s="2191"/>
      <c r="C985" s="1612">
        <v>45371</v>
      </c>
      <c r="D985" s="1596" t="s">
        <v>787</v>
      </c>
      <c r="E985" s="1618" t="s">
        <v>755</v>
      </c>
      <c r="F985" s="1476" t="s">
        <v>887</v>
      </c>
      <c r="G985" s="1476" t="s">
        <v>1021</v>
      </c>
      <c r="H985" s="1492" t="s">
        <v>1675</v>
      </c>
      <c r="I985" s="1476" t="s">
        <v>1306</v>
      </c>
    </row>
    <row r="986" spans="1:9" ht="18.75" customHeight="1" x14ac:dyDescent="0.3">
      <c r="A986" s="2190" t="s">
        <v>806</v>
      </c>
      <c r="B986" s="2190"/>
      <c r="C986" s="1612">
        <v>45372</v>
      </c>
      <c r="D986" s="1475" t="s">
        <v>749</v>
      </c>
      <c r="E986" s="1618" t="s">
        <v>750</v>
      </c>
      <c r="F986" s="1476" t="s">
        <v>760</v>
      </c>
      <c r="G986" s="1476" t="s">
        <v>1010</v>
      </c>
      <c r="H986" s="1476" t="s">
        <v>1192</v>
      </c>
      <c r="I986" s="1476" t="s">
        <v>1193</v>
      </c>
    </row>
    <row r="987" spans="1:9" ht="18.75" customHeight="1" x14ac:dyDescent="0.3">
      <c r="A987" s="2190" t="s">
        <v>806</v>
      </c>
      <c r="B987" s="2190"/>
      <c r="C987" s="1612">
        <v>45372</v>
      </c>
      <c r="D987" s="1475" t="s">
        <v>749</v>
      </c>
      <c r="E987" s="1618" t="s">
        <v>755</v>
      </c>
      <c r="F987" s="1476" t="s">
        <v>760</v>
      </c>
      <c r="G987" s="1476" t="s">
        <v>1650</v>
      </c>
      <c r="H987" s="1492" t="s">
        <v>1662</v>
      </c>
      <c r="I987" s="1476" t="s">
        <v>1436</v>
      </c>
    </row>
    <row r="988" spans="1:9" ht="18.75" customHeight="1" x14ac:dyDescent="0.3">
      <c r="A988" s="2190" t="s">
        <v>806</v>
      </c>
      <c r="B988" s="2190"/>
      <c r="C988" s="1612">
        <v>45372</v>
      </c>
      <c r="D988" s="1475" t="s">
        <v>756</v>
      </c>
      <c r="E988" s="1618" t="s">
        <v>750</v>
      </c>
      <c r="F988" s="1476" t="s">
        <v>887</v>
      </c>
      <c r="G988" s="1476" t="s">
        <v>1307</v>
      </c>
      <c r="H988" s="1476" t="s">
        <v>1446</v>
      </c>
      <c r="I988" s="1476" t="s">
        <v>1309</v>
      </c>
    </row>
    <row r="989" spans="1:9" ht="18.75" customHeight="1" x14ac:dyDescent="0.3">
      <c r="A989" s="2190" t="s">
        <v>806</v>
      </c>
      <c r="B989" s="2190"/>
      <c r="C989" s="1612">
        <v>45372</v>
      </c>
      <c r="D989" s="1475" t="s">
        <v>756</v>
      </c>
      <c r="E989" s="1618" t="s">
        <v>755</v>
      </c>
      <c r="F989" s="1476" t="s">
        <v>887</v>
      </c>
      <c r="G989" s="1476" t="s">
        <v>965</v>
      </c>
      <c r="H989" s="1476" t="s">
        <v>1376</v>
      </c>
      <c r="I989" s="1476" t="s">
        <v>1377</v>
      </c>
    </row>
    <row r="990" spans="1:9" ht="18.75" customHeight="1" x14ac:dyDescent="0.3">
      <c r="A990" s="2190" t="s">
        <v>806</v>
      </c>
      <c r="B990" s="2190"/>
      <c r="C990" s="1612">
        <v>45372</v>
      </c>
      <c r="D990" s="1475" t="s">
        <v>764</v>
      </c>
      <c r="E990" s="1618" t="s">
        <v>750</v>
      </c>
      <c r="F990" s="1476" t="s">
        <v>760</v>
      </c>
      <c r="G990" s="1476" t="s">
        <v>1330</v>
      </c>
      <c r="H990" s="1476" t="s">
        <v>1676</v>
      </c>
      <c r="I990" s="1476" t="s">
        <v>1332</v>
      </c>
    </row>
    <row r="991" spans="1:9" ht="18.75" customHeight="1" x14ac:dyDescent="0.3">
      <c r="A991" s="2190" t="s">
        <v>806</v>
      </c>
      <c r="B991" s="2190"/>
      <c r="C991" s="1612">
        <v>45372</v>
      </c>
      <c r="D991" s="1475" t="s">
        <v>787</v>
      </c>
      <c r="E991" s="1618" t="s">
        <v>755</v>
      </c>
      <c r="F991" s="1476" t="s">
        <v>887</v>
      </c>
      <c r="G991" s="1476" t="s">
        <v>1514</v>
      </c>
      <c r="H991" s="1476" t="s">
        <v>1625</v>
      </c>
      <c r="I991" s="1476" t="s">
        <v>1516</v>
      </c>
    </row>
    <row r="992" spans="1:9" ht="18.75" customHeight="1" x14ac:dyDescent="0.3">
      <c r="A992" s="2190" t="s">
        <v>826</v>
      </c>
      <c r="B992" s="2190"/>
      <c r="C992" s="1612">
        <v>45373</v>
      </c>
      <c r="D992" s="1475" t="s">
        <v>749</v>
      </c>
      <c r="E992" s="1618" t="s">
        <v>750</v>
      </c>
      <c r="F992" s="1476" t="s">
        <v>760</v>
      </c>
      <c r="G992" s="1476" t="s">
        <v>914</v>
      </c>
      <c r="H992" s="1476" t="s">
        <v>1628</v>
      </c>
      <c r="I992" s="1476" t="s">
        <v>1478</v>
      </c>
    </row>
    <row r="993" spans="1:9" ht="18.75" customHeight="1" x14ac:dyDescent="0.3">
      <c r="A993" s="2190" t="s">
        <v>826</v>
      </c>
      <c r="B993" s="2190"/>
      <c r="C993" s="1612">
        <v>45373</v>
      </c>
      <c r="D993" s="1475" t="s">
        <v>749</v>
      </c>
      <c r="E993" s="1618" t="s">
        <v>755</v>
      </c>
      <c r="F993" s="1476" t="s">
        <v>760</v>
      </c>
      <c r="G993" s="1476" t="s">
        <v>1583</v>
      </c>
      <c r="H993" s="1476" t="s">
        <v>94</v>
      </c>
      <c r="I993" s="1476" t="s">
        <v>1584</v>
      </c>
    </row>
    <row r="994" spans="1:9" ht="18.75" customHeight="1" x14ac:dyDescent="0.3">
      <c r="A994" s="2190" t="s">
        <v>826</v>
      </c>
      <c r="B994" s="2190"/>
      <c r="C994" s="1612">
        <v>45373</v>
      </c>
      <c r="D994" s="1475" t="s">
        <v>756</v>
      </c>
      <c r="E994" s="1618" t="s">
        <v>750</v>
      </c>
      <c r="F994" s="1476" t="s">
        <v>887</v>
      </c>
      <c r="G994" s="1476" t="s">
        <v>995</v>
      </c>
      <c r="H994" s="1476" t="s">
        <v>782</v>
      </c>
      <c r="I994" s="1476" t="s">
        <v>1324</v>
      </c>
    </row>
    <row r="995" spans="1:9" ht="18.75" customHeight="1" x14ac:dyDescent="0.3">
      <c r="A995" s="2190" t="s">
        <v>826</v>
      </c>
      <c r="B995" s="2190"/>
      <c r="C995" s="1612">
        <v>45373</v>
      </c>
      <c r="D995" s="1475" t="s">
        <v>756</v>
      </c>
      <c r="E995" s="1618" t="s">
        <v>755</v>
      </c>
      <c r="F995" s="1476" t="s">
        <v>887</v>
      </c>
      <c r="G995" s="1476" t="s">
        <v>980</v>
      </c>
      <c r="H995" s="1476" t="s">
        <v>785</v>
      </c>
      <c r="I995" s="1476" t="s">
        <v>1234</v>
      </c>
    </row>
    <row r="996" spans="1:9" ht="18.75" customHeight="1" x14ac:dyDescent="0.3">
      <c r="A996" s="2190" t="s">
        <v>826</v>
      </c>
      <c r="B996" s="2190"/>
      <c r="C996" s="1612">
        <v>45373</v>
      </c>
      <c r="D996" s="1475" t="s">
        <v>764</v>
      </c>
      <c r="E996" s="1618" t="s">
        <v>750</v>
      </c>
      <c r="F996" s="1476" t="s">
        <v>887</v>
      </c>
      <c r="G996" s="1476" t="s">
        <v>1311</v>
      </c>
      <c r="H996" s="1476" t="s">
        <v>782</v>
      </c>
      <c r="I996" s="1476" t="s">
        <v>1312</v>
      </c>
    </row>
    <row r="997" spans="1:9" ht="18.75" customHeight="1" x14ac:dyDescent="0.3">
      <c r="A997" s="2190" t="s">
        <v>826</v>
      </c>
      <c r="B997" s="2190"/>
      <c r="C997" s="1612">
        <v>45373</v>
      </c>
      <c r="D997" s="1475" t="s">
        <v>787</v>
      </c>
      <c r="E997" s="1618" t="s">
        <v>755</v>
      </c>
      <c r="F997" s="1476" t="s">
        <v>760</v>
      </c>
      <c r="G997" s="1476" t="s">
        <v>931</v>
      </c>
      <c r="H997" s="1476" t="s">
        <v>94</v>
      </c>
      <c r="I997" s="1476" t="s">
        <v>1529</v>
      </c>
    </row>
    <row r="998" spans="1:9" ht="18.75" customHeight="1" x14ac:dyDescent="0.3">
      <c r="A998" s="2190" t="s">
        <v>837</v>
      </c>
      <c r="B998" s="2190"/>
      <c r="C998" s="1612">
        <v>45374</v>
      </c>
      <c r="D998" s="1475" t="s">
        <v>749</v>
      </c>
      <c r="E998" s="1618" t="s">
        <v>750</v>
      </c>
      <c r="F998" s="1476" t="s">
        <v>887</v>
      </c>
      <c r="G998" s="1476" t="s">
        <v>941</v>
      </c>
      <c r="H998" s="1476" t="s">
        <v>1141</v>
      </c>
      <c r="I998" s="1476" t="s">
        <v>1450</v>
      </c>
    </row>
    <row r="999" spans="1:9" ht="18.75" customHeight="1" x14ac:dyDescent="0.3">
      <c r="A999" s="2190" t="s">
        <v>837</v>
      </c>
      <c r="B999" s="2190"/>
      <c r="C999" s="1612">
        <v>45374</v>
      </c>
      <c r="D999" s="1475" t="s">
        <v>749</v>
      </c>
      <c r="E999" s="1618" t="s">
        <v>755</v>
      </c>
      <c r="F999" s="1476" t="s">
        <v>887</v>
      </c>
      <c r="G999" s="1476" t="s">
        <v>906</v>
      </c>
      <c r="H999" s="1497" t="s">
        <v>1677</v>
      </c>
      <c r="I999" s="1476" t="s">
        <v>1219</v>
      </c>
    </row>
    <row r="1000" spans="1:9" ht="18.75" customHeight="1" x14ac:dyDescent="0.3">
      <c r="A1000" s="2190" t="s">
        <v>837</v>
      </c>
      <c r="B1000" s="2190"/>
      <c r="C1000" s="1612">
        <v>45374</v>
      </c>
      <c r="D1000" s="1475" t="s">
        <v>756</v>
      </c>
      <c r="E1000" s="1618" t="s">
        <v>750</v>
      </c>
      <c r="F1000" s="1476" t="s">
        <v>887</v>
      </c>
      <c r="G1000" s="1476" t="s">
        <v>844</v>
      </c>
      <c r="H1000" s="1476" t="s">
        <v>1531</v>
      </c>
      <c r="I1000" s="1476" t="s">
        <v>1136</v>
      </c>
    </row>
    <row r="1001" spans="1:9" ht="18.75" customHeight="1" x14ac:dyDescent="0.3">
      <c r="A1001" s="2190" t="s">
        <v>837</v>
      </c>
      <c r="B1001" s="2190"/>
      <c r="C1001" s="1612">
        <v>45374</v>
      </c>
      <c r="D1001" s="1475" t="s">
        <v>756</v>
      </c>
      <c r="E1001" s="1618" t="s">
        <v>755</v>
      </c>
      <c r="F1001" s="1476" t="s">
        <v>887</v>
      </c>
      <c r="G1001" s="1476" t="s">
        <v>987</v>
      </c>
      <c r="H1001" s="1476" t="s">
        <v>782</v>
      </c>
      <c r="I1001" s="1476" t="s">
        <v>1325</v>
      </c>
    </row>
    <row r="1002" spans="1:9" ht="18.75" customHeight="1" x14ac:dyDescent="0.3">
      <c r="A1002" s="2190" t="s">
        <v>837</v>
      </c>
      <c r="B1002" s="2190"/>
      <c r="C1002" s="1612">
        <v>45374</v>
      </c>
      <c r="D1002" s="1475" t="s">
        <v>764</v>
      </c>
      <c r="E1002" s="1618" t="s">
        <v>750</v>
      </c>
      <c r="F1002" s="1476" t="s">
        <v>887</v>
      </c>
      <c r="G1002" s="1476" t="s">
        <v>928</v>
      </c>
      <c r="H1002" s="1476" t="s">
        <v>1630</v>
      </c>
      <c r="I1002" s="1476" t="s">
        <v>1226</v>
      </c>
    </row>
    <row r="1003" spans="1:9" ht="18.75" customHeight="1" x14ac:dyDescent="0.3">
      <c r="A1003" s="2190" t="s">
        <v>837</v>
      </c>
      <c r="B1003" s="2190"/>
      <c r="C1003" s="1612">
        <v>45374</v>
      </c>
      <c r="D1003" s="1475" t="s">
        <v>787</v>
      </c>
      <c r="E1003" s="1618" t="s">
        <v>755</v>
      </c>
      <c r="F1003" s="1476" t="s">
        <v>887</v>
      </c>
      <c r="G1003" s="1476" t="s">
        <v>936</v>
      </c>
      <c r="H1003" s="1476" t="s">
        <v>1589</v>
      </c>
      <c r="I1003" s="1476" t="s">
        <v>1273</v>
      </c>
    </row>
    <row r="1004" spans="1:9" ht="18.75" customHeight="1" x14ac:dyDescent="0.3">
      <c r="A1004" s="2190" t="s">
        <v>855</v>
      </c>
      <c r="B1004" s="2190"/>
      <c r="C1004" s="1612">
        <v>45375</v>
      </c>
      <c r="D1004" s="1475" t="s">
        <v>749</v>
      </c>
      <c r="E1004" s="1618" t="s">
        <v>750</v>
      </c>
      <c r="F1004" s="1476" t="s">
        <v>887</v>
      </c>
      <c r="G1004" s="1476" t="s">
        <v>1678</v>
      </c>
      <c r="H1004" s="1476" t="s">
        <v>1679</v>
      </c>
      <c r="I1004" s="1476" t="s">
        <v>1680</v>
      </c>
    </row>
    <row r="1005" spans="1:9" ht="18.75" customHeight="1" x14ac:dyDescent="0.3">
      <c r="A1005" s="2190" t="s">
        <v>855</v>
      </c>
      <c r="B1005" s="2190"/>
      <c r="C1005" s="1612">
        <v>45375</v>
      </c>
      <c r="D1005" s="1475" t="s">
        <v>749</v>
      </c>
      <c r="E1005" s="1618" t="s">
        <v>755</v>
      </c>
      <c r="F1005" s="1476" t="s">
        <v>887</v>
      </c>
      <c r="G1005" s="1476" t="s">
        <v>1678</v>
      </c>
      <c r="H1005" s="1476" t="s">
        <v>1679</v>
      </c>
      <c r="I1005" s="1476" t="s">
        <v>1680</v>
      </c>
    </row>
    <row r="1006" spans="1:9" ht="18.75" customHeight="1" x14ac:dyDescent="0.3">
      <c r="A1006" s="2190" t="s">
        <v>855</v>
      </c>
      <c r="B1006" s="2190"/>
      <c r="C1006" s="1612">
        <v>45375</v>
      </c>
      <c r="D1006" s="1475" t="s">
        <v>756</v>
      </c>
      <c r="E1006" s="1618" t="s">
        <v>750</v>
      </c>
      <c r="F1006" s="1476" t="s">
        <v>760</v>
      </c>
      <c r="G1006" s="1476" t="s">
        <v>1349</v>
      </c>
      <c r="H1006" s="1476" t="s">
        <v>95</v>
      </c>
      <c r="I1006" s="1476" t="s">
        <v>1224</v>
      </c>
    </row>
    <row r="1007" spans="1:9" ht="18.75" customHeight="1" x14ac:dyDescent="0.3">
      <c r="A1007" s="2190" t="s">
        <v>855</v>
      </c>
      <c r="B1007" s="2190"/>
      <c r="C1007" s="1612">
        <v>45375</v>
      </c>
      <c r="D1007" s="1475" t="s">
        <v>756</v>
      </c>
      <c r="E1007" s="1618" t="s">
        <v>755</v>
      </c>
      <c r="F1007" s="1476" t="s">
        <v>887</v>
      </c>
      <c r="G1007" s="1476" t="s">
        <v>1406</v>
      </c>
      <c r="H1007" s="1476" t="s">
        <v>1561</v>
      </c>
      <c r="I1007" s="1476" t="s">
        <v>1238</v>
      </c>
    </row>
    <row r="1008" spans="1:9" ht="18.75" customHeight="1" x14ac:dyDescent="0.3">
      <c r="A1008" s="2190" t="s">
        <v>855</v>
      </c>
      <c r="B1008" s="2190"/>
      <c r="C1008" s="1612">
        <v>45375</v>
      </c>
      <c r="D1008" s="1475" t="s">
        <v>764</v>
      </c>
      <c r="E1008" s="1618" t="s">
        <v>750</v>
      </c>
      <c r="F1008" s="1476" t="s">
        <v>760</v>
      </c>
      <c r="G1008" s="1476" t="s">
        <v>1541</v>
      </c>
      <c r="H1008" s="1476" t="s">
        <v>1542</v>
      </c>
      <c r="I1008" s="1476" t="s">
        <v>1543</v>
      </c>
    </row>
    <row r="1009" spans="1:9" ht="18.75" customHeight="1" x14ac:dyDescent="0.3">
      <c r="A1009" s="2190" t="s">
        <v>855</v>
      </c>
      <c r="B1009" s="2190"/>
      <c r="C1009" s="1612">
        <v>45375</v>
      </c>
      <c r="D1009" s="1475" t="s">
        <v>787</v>
      </c>
      <c r="E1009" s="1618" t="s">
        <v>755</v>
      </c>
      <c r="F1009" s="1476" t="s">
        <v>887</v>
      </c>
      <c r="G1009" s="1476" t="s">
        <v>775</v>
      </c>
      <c r="H1009" s="1476" t="s">
        <v>1681</v>
      </c>
      <c r="I1009" s="1476" t="s">
        <v>1467</v>
      </c>
    </row>
    <row r="1010" spans="1:9" ht="18.75" customHeight="1" x14ac:dyDescent="0.3">
      <c r="A1010" s="2190" t="s">
        <v>748</v>
      </c>
      <c r="B1010" s="2190"/>
      <c r="C1010" s="1612">
        <v>45376</v>
      </c>
      <c r="D1010" s="1475" t="s">
        <v>749</v>
      </c>
      <c r="E1010" s="1618" t="s">
        <v>750</v>
      </c>
      <c r="F1010" s="1476" t="s">
        <v>760</v>
      </c>
      <c r="G1010" s="1476" t="s">
        <v>1648</v>
      </c>
      <c r="H1010" s="1476" t="s">
        <v>1682</v>
      </c>
      <c r="I1010" s="1476" t="s">
        <v>1159</v>
      </c>
    </row>
    <row r="1011" spans="1:9" ht="18.75" customHeight="1" x14ac:dyDescent="0.3">
      <c r="A1011" s="2190" t="s">
        <v>748</v>
      </c>
      <c r="B1011" s="2190"/>
      <c r="C1011" s="1612">
        <v>45376</v>
      </c>
      <c r="D1011" s="1475" t="s">
        <v>749</v>
      </c>
      <c r="E1011" s="1618" t="s">
        <v>755</v>
      </c>
      <c r="F1011" s="1476" t="s">
        <v>887</v>
      </c>
      <c r="G1011" s="1476" t="s">
        <v>884</v>
      </c>
      <c r="H1011" s="1476" t="s">
        <v>1439</v>
      </c>
      <c r="I1011" s="1476" t="s">
        <v>1112</v>
      </c>
    </row>
    <row r="1012" spans="1:9" ht="18.75" customHeight="1" x14ac:dyDescent="0.3">
      <c r="A1012" s="2190" t="s">
        <v>748</v>
      </c>
      <c r="B1012" s="2190"/>
      <c r="C1012" s="1612">
        <v>45376</v>
      </c>
      <c r="D1012" s="1475" t="s">
        <v>756</v>
      </c>
      <c r="E1012" s="1618" t="s">
        <v>750</v>
      </c>
      <c r="F1012" s="1476" t="s">
        <v>887</v>
      </c>
      <c r="G1012" s="1476" t="s">
        <v>876</v>
      </c>
      <c r="H1012" s="1476" t="s">
        <v>782</v>
      </c>
      <c r="I1012" s="1476" t="s">
        <v>1176</v>
      </c>
    </row>
    <row r="1013" spans="1:9" ht="18.75" customHeight="1" x14ac:dyDescent="0.3">
      <c r="A1013" s="2190" t="s">
        <v>748</v>
      </c>
      <c r="B1013" s="2190"/>
      <c r="C1013" s="1612">
        <v>45376</v>
      </c>
      <c r="D1013" s="1475" t="s">
        <v>756</v>
      </c>
      <c r="E1013" s="1618" t="s">
        <v>755</v>
      </c>
      <c r="F1013" s="1476" t="s">
        <v>760</v>
      </c>
      <c r="G1013" s="1476" t="s">
        <v>917</v>
      </c>
      <c r="H1013" s="1476" t="s">
        <v>1607</v>
      </c>
      <c r="I1013" s="1476" t="s">
        <v>1275</v>
      </c>
    </row>
    <row r="1014" spans="1:9" ht="18.75" customHeight="1" x14ac:dyDescent="0.3">
      <c r="A1014" s="2190" t="s">
        <v>748</v>
      </c>
      <c r="B1014" s="2190"/>
      <c r="C1014" s="1612">
        <v>45376</v>
      </c>
      <c r="D1014" s="1475" t="s">
        <v>764</v>
      </c>
      <c r="E1014" s="1618" t="s">
        <v>750</v>
      </c>
      <c r="F1014" s="1476" t="s">
        <v>887</v>
      </c>
      <c r="G1014" s="1476" t="s">
        <v>897</v>
      </c>
      <c r="H1014" s="1476" t="s">
        <v>1204</v>
      </c>
      <c r="I1014" s="1476" t="s">
        <v>1295</v>
      </c>
    </row>
    <row r="1015" spans="1:9" ht="18.75" customHeight="1" x14ac:dyDescent="0.3">
      <c r="A1015" s="2190" t="s">
        <v>748</v>
      </c>
      <c r="B1015" s="2190"/>
      <c r="C1015" s="1612">
        <v>45376</v>
      </c>
      <c r="D1015" s="1475" t="s">
        <v>764</v>
      </c>
      <c r="E1015" s="1618" t="s">
        <v>755</v>
      </c>
      <c r="F1015" s="1476" t="s">
        <v>760</v>
      </c>
      <c r="G1015" s="1476" t="s">
        <v>1179</v>
      </c>
      <c r="H1015" s="1476" t="s">
        <v>96</v>
      </c>
      <c r="I1015" s="1476" t="s">
        <v>1180</v>
      </c>
    </row>
    <row r="1016" spans="1:9" ht="18.75" customHeight="1" x14ac:dyDescent="0.3">
      <c r="A1016" s="2190" t="s">
        <v>771</v>
      </c>
      <c r="B1016" s="2190"/>
      <c r="C1016" s="1612">
        <v>45377</v>
      </c>
      <c r="D1016" s="2109" t="s">
        <v>749</v>
      </c>
      <c r="E1016" s="1616" t="s">
        <v>750</v>
      </c>
      <c r="F1016" s="1476" t="s">
        <v>887</v>
      </c>
      <c r="G1016" s="1476" t="s">
        <v>874</v>
      </c>
      <c r="H1016" s="1476" t="s">
        <v>782</v>
      </c>
      <c r="I1016" s="1476" t="s">
        <v>1103</v>
      </c>
    </row>
    <row r="1017" spans="1:9" ht="18.75" customHeight="1" x14ac:dyDescent="0.3">
      <c r="A1017" s="2190" t="s">
        <v>771</v>
      </c>
      <c r="B1017" s="2190"/>
      <c r="C1017" s="1612">
        <v>45377</v>
      </c>
      <c r="D1017" s="2109" t="s">
        <v>749</v>
      </c>
      <c r="E1017" s="1616" t="s">
        <v>755</v>
      </c>
      <c r="F1017" s="1476" t="s">
        <v>887</v>
      </c>
      <c r="G1017" s="1476" t="s">
        <v>835</v>
      </c>
      <c r="H1017" s="1476" t="s">
        <v>1524</v>
      </c>
      <c r="I1017" s="1476" t="s">
        <v>1310</v>
      </c>
    </row>
    <row r="1018" spans="1:9" ht="18.75" customHeight="1" x14ac:dyDescent="0.3">
      <c r="A1018" s="2190" t="s">
        <v>771</v>
      </c>
      <c r="B1018" s="2190"/>
      <c r="C1018" s="1612">
        <v>45377</v>
      </c>
      <c r="D1018" s="2109" t="s">
        <v>756</v>
      </c>
      <c r="E1018" s="1616" t="s">
        <v>750</v>
      </c>
      <c r="F1018" s="1476" t="s">
        <v>760</v>
      </c>
      <c r="G1018" s="1476" t="s">
        <v>1198</v>
      </c>
      <c r="H1018" s="1476" t="s">
        <v>1490</v>
      </c>
      <c r="I1018" s="1476" t="s">
        <v>1200</v>
      </c>
    </row>
    <row r="1019" spans="1:9" ht="18.75" customHeight="1" x14ac:dyDescent="0.3">
      <c r="A1019" s="2190" t="s">
        <v>771</v>
      </c>
      <c r="B1019" s="2190"/>
      <c r="C1019" s="1612">
        <v>45377</v>
      </c>
      <c r="D1019" s="2109" t="s">
        <v>756</v>
      </c>
      <c r="E1019" s="1616" t="s">
        <v>755</v>
      </c>
      <c r="F1019" s="1476" t="s">
        <v>760</v>
      </c>
      <c r="G1019" s="1476" t="s">
        <v>1230</v>
      </c>
      <c r="H1019" s="1476" t="s">
        <v>1683</v>
      </c>
      <c r="I1019" s="1476" t="s">
        <v>1232</v>
      </c>
    </row>
    <row r="1020" spans="1:9" ht="18.75" customHeight="1" x14ac:dyDescent="0.3">
      <c r="A1020" s="2192" t="s">
        <v>771</v>
      </c>
      <c r="B1020" s="2192"/>
      <c r="C1020" s="1612">
        <v>45377</v>
      </c>
      <c r="D1020" s="2110" t="s">
        <v>764</v>
      </c>
      <c r="E1020" s="1617" t="s">
        <v>750</v>
      </c>
      <c r="F1020" s="1476" t="s">
        <v>887</v>
      </c>
      <c r="G1020" s="1476" t="s">
        <v>1220</v>
      </c>
      <c r="H1020" s="1476" t="s">
        <v>1508</v>
      </c>
      <c r="I1020" s="1476" t="s">
        <v>1222</v>
      </c>
    </row>
    <row r="1021" spans="1:9" ht="18.75" customHeight="1" x14ac:dyDescent="0.3">
      <c r="A1021" s="2190" t="s">
        <v>771</v>
      </c>
      <c r="B1021" s="2190"/>
      <c r="C1021" s="1612">
        <v>45377</v>
      </c>
      <c r="D1021" s="2109" t="s">
        <v>764</v>
      </c>
      <c r="E1021" s="1616" t="s">
        <v>755</v>
      </c>
      <c r="F1021" s="1493" t="s">
        <v>887</v>
      </c>
      <c r="G1021" s="1493" t="s">
        <v>1626</v>
      </c>
      <c r="H1021" s="1493" t="s">
        <v>375</v>
      </c>
      <c r="I1021" s="1493" t="s">
        <v>1627</v>
      </c>
    </row>
    <row r="1022" spans="1:9" ht="18.75" customHeight="1" x14ac:dyDescent="0.3">
      <c r="A1022" s="2190" t="s">
        <v>791</v>
      </c>
      <c r="B1022" s="2190"/>
      <c r="C1022" s="1612">
        <v>45378</v>
      </c>
      <c r="D1022" s="1475" t="s">
        <v>749</v>
      </c>
      <c r="E1022" s="1618" t="s">
        <v>750</v>
      </c>
      <c r="F1022" s="1476" t="s">
        <v>887</v>
      </c>
      <c r="G1022" s="1476" t="s">
        <v>1575</v>
      </c>
      <c r="H1022" s="1492" t="s">
        <v>1576</v>
      </c>
      <c r="I1022" s="1476" t="s">
        <v>1577</v>
      </c>
    </row>
    <row r="1023" spans="1:9" ht="18.75" customHeight="1" x14ac:dyDescent="0.3">
      <c r="A1023" s="2190" t="s">
        <v>791</v>
      </c>
      <c r="B1023" s="2190"/>
      <c r="C1023" s="1612">
        <v>45378</v>
      </c>
      <c r="D1023" s="1475" t="s">
        <v>749</v>
      </c>
      <c r="E1023" s="1618" t="s">
        <v>755</v>
      </c>
      <c r="F1023" s="1476" t="s">
        <v>760</v>
      </c>
      <c r="G1023" s="1476" t="s">
        <v>1684</v>
      </c>
      <c r="H1023" s="1476" t="s">
        <v>1524</v>
      </c>
      <c r="I1023" s="1476" t="s">
        <v>1525</v>
      </c>
    </row>
    <row r="1024" spans="1:9" ht="18.75" customHeight="1" x14ac:dyDescent="0.3">
      <c r="A1024" s="2190" t="s">
        <v>791</v>
      </c>
      <c r="B1024" s="2190"/>
      <c r="C1024" s="1612">
        <v>45378</v>
      </c>
      <c r="D1024" s="1475" t="s">
        <v>756</v>
      </c>
      <c r="E1024" s="1618" t="s">
        <v>750</v>
      </c>
      <c r="F1024" s="1476" t="s">
        <v>887</v>
      </c>
      <c r="G1024" s="1476" t="s">
        <v>823</v>
      </c>
      <c r="H1024" s="1476" t="s">
        <v>1475</v>
      </c>
      <c r="I1024" s="1476" t="s">
        <v>1261</v>
      </c>
    </row>
    <row r="1025" spans="1:9" ht="18.75" customHeight="1" x14ac:dyDescent="0.3">
      <c r="A1025" s="2190" t="s">
        <v>791</v>
      </c>
      <c r="B1025" s="2190"/>
      <c r="C1025" s="1612">
        <v>45378</v>
      </c>
      <c r="D1025" s="1475" t="s">
        <v>756</v>
      </c>
      <c r="E1025" s="1618" t="s">
        <v>755</v>
      </c>
      <c r="F1025" s="1476" t="s">
        <v>760</v>
      </c>
      <c r="G1025" s="1476" t="s">
        <v>1297</v>
      </c>
      <c r="H1025" s="1476" t="s">
        <v>782</v>
      </c>
      <c r="I1025" s="1476" t="s">
        <v>1298</v>
      </c>
    </row>
    <row r="1026" spans="1:9" ht="18.75" customHeight="1" x14ac:dyDescent="0.3">
      <c r="A1026" s="2190" t="s">
        <v>791</v>
      </c>
      <c r="B1026" s="2190"/>
      <c r="C1026" s="1612">
        <v>45378</v>
      </c>
      <c r="D1026" s="1475" t="s">
        <v>764</v>
      </c>
      <c r="E1026" s="1618" t="s">
        <v>750</v>
      </c>
      <c r="F1026" s="1476" t="s">
        <v>760</v>
      </c>
      <c r="G1026" s="1476" t="s">
        <v>1354</v>
      </c>
      <c r="H1026" s="1476" t="s">
        <v>1637</v>
      </c>
      <c r="I1026" s="1476" t="s">
        <v>1111</v>
      </c>
    </row>
    <row r="1027" spans="1:9" ht="18.75" customHeight="1" x14ac:dyDescent="0.3">
      <c r="A1027" s="2190" t="s">
        <v>791</v>
      </c>
      <c r="B1027" s="2191"/>
      <c r="C1027" s="1612">
        <v>45378</v>
      </c>
      <c r="D1027" s="1596" t="s">
        <v>787</v>
      </c>
      <c r="E1027" s="1618" t="s">
        <v>755</v>
      </c>
      <c r="F1027" s="1476" t="s">
        <v>887</v>
      </c>
      <c r="G1027" s="1476" t="s">
        <v>1148</v>
      </c>
      <c r="H1027" s="1476" t="s">
        <v>92</v>
      </c>
      <c r="I1027" s="1476" t="s">
        <v>1149</v>
      </c>
    </row>
    <row r="1028" spans="1:9" ht="18.75" customHeight="1" x14ac:dyDescent="0.3">
      <c r="A1028" s="2190" t="s">
        <v>806</v>
      </c>
      <c r="B1028" s="2190"/>
      <c r="C1028" s="1612">
        <v>45379</v>
      </c>
      <c r="D1028" s="1475" t="s">
        <v>749</v>
      </c>
      <c r="E1028" s="1618" t="s">
        <v>750</v>
      </c>
      <c r="F1028" s="1476" t="s">
        <v>760</v>
      </c>
      <c r="G1028" s="1476" t="s">
        <v>871</v>
      </c>
      <c r="H1028" s="1476" t="s">
        <v>1394</v>
      </c>
      <c r="I1028" s="1476" t="s">
        <v>1245</v>
      </c>
    </row>
    <row r="1029" spans="1:9" ht="18.75" customHeight="1" x14ac:dyDescent="0.3">
      <c r="A1029" s="2190" t="s">
        <v>806</v>
      </c>
      <c r="B1029" s="2190"/>
      <c r="C1029" s="1612">
        <v>45379</v>
      </c>
      <c r="D1029" s="1475" t="s">
        <v>749</v>
      </c>
      <c r="E1029" s="1618" t="s">
        <v>755</v>
      </c>
      <c r="F1029" s="1476" t="s">
        <v>760</v>
      </c>
      <c r="G1029" s="1476" t="s">
        <v>871</v>
      </c>
      <c r="H1029" s="1476" t="s">
        <v>1394</v>
      </c>
      <c r="I1029" s="1476" t="s">
        <v>1245</v>
      </c>
    </row>
    <row r="1030" spans="1:9" ht="18.75" customHeight="1" x14ac:dyDescent="0.3">
      <c r="A1030" s="2190" t="s">
        <v>806</v>
      </c>
      <c r="B1030" s="2190"/>
      <c r="C1030" s="1612">
        <v>45379</v>
      </c>
      <c r="D1030" s="1475" t="s">
        <v>756</v>
      </c>
      <c r="E1030" s="1618" t="s">
        <v>750</v>
      </c>
      <c r="F1030" s="1476" t="s">
        <v>887</v>
      </c>
      <c r="G1030" s="1476" t="s">
        <v>1685</v>
      </c>
      <c r="H1030" s="1476" t="s">
        <v>1556</v>
      </c>
      <c r="I1030" s="1476" t="s">
        <v>1557</v>
      </c>
    </row>
    <row r="1031" spans="1:9" ht="18.75" customHeight="1" x14ac:dyDescent="0.3">
      <c r="A1031" s="2190" t="s">
        <v>806</v>
      </c>
      <c r="B1031" s="2190"/>
      <c r="C1031" s="1612">
        <v>45379</v>
      </c>
      <c r="D1031" s="1475" t="s">
        <v>756</v>
      </c>
      <c r="E1031" s="1618" t="s">
        <v>755</v>
      </c>
      <c r="F1031" s="1476" t="s">
        <v>760</v>
      </c>
      <c r="G1031" s="1476" t="s">
        <v>1321</v>
      </c>
      <c r="H1031" s="1476" t="s">
        <v>92</v>
      </c>
      <c r="I1031" s="1476" t="s">
        <v>1323</v>
      </c>
    </row>
    <row r="1032" spans="1:9" ht="18.75" customHeight="1" x14ac:dyDescent="0.3">
      <c r="A1032" s="2190" t="s">
        <v>806</v>
      </c>
      <c r="B1032" s="2190"/>
      <c r="C1032" s="1612">
        <v>45379</v>
      </c>
      <c r="D1032" s="1475" t="s">
        <v>764</v>
      </c>
      <c r="E1032" s="1618" t="s">
        <v>750</v>
      </c>
      <c r="F1032" s="1476" t="s">
        <v>760</v>
      </c>
      <c r="G1032" s="1476" t="s">
        <v>1333</v>
      </c>
      <c r="H1032" s="1476" t="s">
        <v>53</v>
      </c>
      <c r="I1032" s="1476" t="s">
        <v>1335</v>
      </c>
    </row>
    <row r="1033" spans="1:9" ht="18.75" customHeight="1" x14ac:dyDescent="0.3">
      <c r="A1033" s="2190" t="s">
        <v>806</v>
      </c>
      <c r="B1033" s="2190"/>
      <c r="C1033" s="1612">
        <v>45379</v>
      </c>
      <c r="D1033" s="1475" t="s">
        <v>787</v>
      </c>
      <c r="E1033" s="1618" t="s">
        <v>755</v>
      </c>
      <c r="F1033" s="1476" t="s">
        <v>760</v>
      </c>
      <c r="G1033" s="1476" t="s">
        <v>1333</v>
      </c>
      <c r="H1033" s="1476" t="s">
        <v>53</v>
      </c>
      <c r="I1033" s="1476" t="s">
        <v>1335</v>
      </c>
    </row>
    <row r="1034" spans="1:9" ht="18.75" customHeight="1" x14ac:dyDescent="0.3">
      <c r="A1034" s="2190" t="s">
        <v>826</v>
      </c>
      <c r="B1034" s="2190"/>
      <c r="C1034" s="1612">
        <v>45380</v>
      </c>
      <c r="D1034" s="1475" t="s">
        <v>749</v>
      </c>
      <c r="E1034" s="1618" t="s">
        <v>750</v>
      </c>
      <c r="F1034" s="1476" t="s">
        <v>760</v>
      </c>
      <c r="G1034" s="1476" t="s">
        <v>989</v>
      </c>
      <c r="H1034" s="1476" t="s">
        <v>1194</v>
      </c>
      <c r="I1034" s="1476" t="s">
        <v>1195</v>
      </c>
    </row>
    <row r="1035" spans="1:9" ht="18.75" customHeight="1" x14ac:dyDescent="0.3">
      <c r="A1035" s="2190" t="s">
        <v>826</v>
      </c>
      <c r="B1035" s="2190"/>
      <c r="C1035" s="1612">
        <v>45380</v>
      </c>
      <c r="D1035" s="1475" t="s">
        <v>749</v>
      </c>
      <c r="E1035" s="1618" t="s">
        <v>755</v>
      </c>
      <c r="F1035" s="1476" t="s">
        <v>887</v>
      </c>
      <c r="G1035" s="1476" t="s">
        <v>1057</v>
      </c>
      <c r="H1035" s="1476" t="s">
        <v>1313</v>
      </c>
      <c r="I1035" s="1476" t="s">
        <v>1314</v>
      </c>
    </row>
    <row r="1036" spans="1:9" ht="18.75" customHeight="1" x14ac:dyDescent="0.3">
      <c r="A1036" s="2190" t="s">
        <v>826</v>
      </c>
      <c r="B1036" s="2190"/>
      <c r="C1036" s="1612">
        <v>45380</v>
      </c>
      <c r="D1036" s="1475" t="s">
        <v>756</v>
      </c>
      <c r="E1036" s="1618" t="s">
        <v>750</v>
      </c>
      <c r="F1036" s="1476" t="s">
        <v>760</v>
      </c>
      <c r="G1036" s="1476" t="s">
        <v>1062</v>
      </c>
      <c r="H1036" s="1476" t="s">
        <v>1382</v>
      </c>
      <c r="I1036" s="1476" t="s">
        <v>1437</v>
      </c>
    </row>
    <row r="1037" spans="1:9" ht="18.75" customHeight="1" x14ac:dyDescent="0.3">
      <c r="A1037" s="2190" t="s">
        <v>826</v>
      </c>
      <c r="B1037" s="2190"/>
      <c r="C1037" s="1612">
        <v>45380</v>
      </c>
      <c r="D1037" s="1475" t="s">
        <v>756</v>
      </c>
      <c r="E1037" s="1618" t="s">
        <v>755</v>
      </c>
      <c r="F1037" s="1476" t="s">
        <v>760</v>
      </c>
      <c r="G1037" s="1476" t="s">
        <v>778</v>
      </c>
      <c r="H1037" s="1476" t="s">
        <v>1476</v>
      </c>
      <c r="I1037" s="1476" t="s">
        <v>1318</v>
      </c>
    </row>
    <row r="1038" spans="1:9" ht="18.75" customHeight="1" x14ac:dyDescent="0.3">
      <c r="A1038" s="2190" t="s">
        <v>826</v>
      </c>
      <c r="B1038" s="2190"/>
      <c r="C1038" s="1612">
        <v>45380</v>
      </c>
      <c r="D1038" s="1475" t="s">
        <v>764</v>
      </c>
      <c r="E1038" s="1618" t="s">
        <v>750</v>
      </c>
      <c r="F1038" s="1476" t="s">
        <v>760</v>
      </c>
      <c r="G1038" s="1476" t="s">
        <v>1066</v>
      </c>
      <c r="H1038" s="1476" t="s">
        <v>90</v>
      </c>
      <c r="I1038" s="1476" t="s">
        <v>1100</v>
      </c>
    </row>
    <row r="1039" spans="1:9" ht="18.75" customHeight="1" x14ac:dyDescent="0.3">
      <c r="A1039" s="2190" t="s">
        <v>826</v>
      </c>
      <c r="B1039" s="2190"/>
      <c r="C1039" s="1612">
        <v>45380</v>
      </c>
      <c r="D1039" s="1475" t="s">
        <v>787</v>
      </c>
      <c r="E1039" s="1618" t="s">
        <v>755</v>
      </c>
      <c r="F1039" s="1476" t="s">
        <v>760</v>
      </c>
      <c r="G1039" s="1476" t="s">
        <v>1251</v>
      </c>
      <c r="H1039" s="1476" t="s">
        <v>94</v>
      </c>
      <c r="I1039" s="1476" t="s">
        <v>1262</v>
      </c>
    </row>
    <row r="1040" spans="1:9" ht="18.75" customHeight="1" x14ac:dyDescent="0.3">
      <c r="A1040" s="2190" t="s">
        <v>837</v>
      </c>
      <c r="B1040" s="2190"/>
      <c r="C1040" s="1612">
        <v>45381</v>
      </c>
      <c r="D1040" s="1475" t="s">
        <v>749</v>
      </c>
      <c r="E1040" s="1618" t="s">
        <v>750</v>
      </c>
      <c r="F1040" s="1476" t="s">
        <v>887</v>
      </c>
      <c r="G1040" s="1476" t="s">
        <v>1566</v>
      </c>
      <c r="H1040" s="1476" t="s">
        <v>1567</v>
      </c>
      <c r="I1040" s="1476" t="s">
        <v>1568</v>
      </c>
    </row>
    <row r="1041" spans="1:9" ht="18.75" customHeight="1" x14ac:dyDescent="0.3">
      <c r="A1041" s="2190" t="s">
        <v>837</v>
      </c>
      <c r="B1041" s="2190"/>
      <c r="C1041" s="1612">
        <v>45381</v>
      </c>
      <c r="D1041" s="1475" t="s">
        <v>749</v>
      </c>
      <c r="E1041" s="1618" t="s">
        <v>755</v>
      </c>
      <c r="F1041" s="1476" t="s">
        <v>887</v>
      </c>
      <c r="G1041" s="1476" t="s">
        <v>1266</v>
      </c>
      <c r="H1041" s="1476" t="s">
        <v>1471</v>
      </c>
      <c r="I1041" s="1476" t="s">
        <v>1472</v>
      </c>
    </row>
    <row r="1042" spans="1:9" ht="18.75" customHeight="1" x14ac:dyDescent="0.3">
      <c r="A1042" s="2190" t="s">
        <v>837</v>
      </c>
      <c r="B1042" s="2190"/>
      <c r="C1042" s="1612">
        <v>45381</v>
      </c>
      <c r="D1042" s="1475" t="s">
        <v>756</v>
      </c>
      <c r="E1042" s="1618" t="s">
        <v>750</v>
      </c>
      <c r="F1042" s="1476" t="s">
        <v>760</v>
      </c>
      <c r="G1042" s="1476" t="s">
        <v>923</v>
      </c>
      <c r="H1042" s="1476" t="s">
        <v>924</v>
      </c>
      <c r="I1042" s="1476" t="s">
        <v>1337</v>
      </c>
    </row>
    <row r="1043" spans="1:9" ht="18.75" customHeight="1" x14ac:dyDescent="0.3">
      <c r="A1043" s="2190" t="s">
        <v>837</v>
      </c>
      <c r="B1043" s="2190"/>
      <c r="C1043" s="1612">
        <v>45381</v>
      </c>
      <c r="D1043" s="1475" t="s">
        <v>756</v>
      </c>
      <c r="E1043" s="1618" t="s">
        <v>755</v>
      </c>
      <c r="F1043" s="1476" t="s">
        <v>887</v>
      </c>
      <c r="G1043" s="1476" t="s">
        <v>1640</v>
      </c>
      <c r="H1043" s="1476" t="s">
        <v>1641</v>
      </c>
      <c r="I1043" s="1476" t="s">
        <v>1642</v>
      </c>
    </row>
    <row r="1044" spans="1:9" ht="18.75" customHeight="1" x14ac:dyDescent="0.3">
      <c r="A1044" s="2190" t="s">
        <v>837</v>
      </c>
      <c r="B1044" s="2190"/>
      <c r="C1044" s="1612">
        <v>45381</v>
      </c>
      <c r="D1044" s="1475" t="s">
        <v>764</v>
      </c>
      <c r="E1044" s="1618" t="s">
        <v>750</v>
      </c>
      <c r="F1044" s="1476" t="s">
        <v>887</v>
      </c>
      <c r="G1044" s="1476" t="s">
        <v>850</v>
      </c>
      <c r="H1044" s="1476" t="s">
        <v>1214</v>
      </c>
      <c r="I1044" s="1476" t="s">
        <v>1215</v>
      </c>
    </row>
    <row r="1045" spans="1:9" ht="18.75" customHeight="1" x14ac:dyDescent="0.3">
      <c r="A1045" s="2190" t="s">
        <v>837</v>
      </c>
      <c r="B1045" s="2190"/>
      <c r="C1045" s="1612">
        <v>45381</v>
      </c>
      <c r="D1045" s="1475" t="s">
        <v>787</v>
      </c>
      <c r="E1045" s="1618" t="s">
        <v>755</v>
      </c>
      <c r="F1045" s="1476" t="s">
        <v>887</v>
      </c>
      <c r="G1045" s="1476" t="s">
        <v>939</v>
      </c>
      <c r="H1045" s="1476" t="s">
        <v>1686</v>
      </c>
      <c r="I1045" s="1476" t="s">
        <v>1292</v>
      </c>
    </row>
    <row r="1046" spans="1:9" ht="18.75" customHeight="1" x14ac:dyDescent="0.3">
      <c r="A1046" s="2190" t="s">
        <v>855</v>
      </c>
      <c r="B1046" s="2190"/>
      <c r="C1046" s="1612">
        <v>45382</v>
      </c>
      <c r="D1046" s="1475" t="s">
        <v>749</v>
      </c>
      <c r="E1046" s="1618" t="s">
        <v>750</v>
      </c>
      <c r="F1046" s="1476" t="s">
        <v>887</v>
      </c>
      <c r="G1046" s="1476" t="s">
        <v>838</v>
      </c>
      <c r="H1046" s="1476" t="s">
        <v>1146</v>
      </c>
      <c r="I1046" s="1476" t="s">
        <v>1147</v>
      </c>
    </row>
    <row r="1047" spans="1:9" ht="18.75" customHeight="1" x14ac:dyDescent="0.3">
      <c r="A1047" s="2190" t="s">
        <v>855</v>
      </c>
      <c r="B1047" s="2190"/>
      <c r="C1047" s="1612">
        <v>45382</v>
      </c>
      <c r="D1047" s="1475" t="s">
        <v>749</v>
      </c>
      <c r="E1047" s="1618" t="s">
        <v>755</v>
      </c>
      <c r="F1047" s="1476" t="s">
        <v>887</v>
      </c>
      <c r="G1047" s="1476" t="s">
        <v>1687</v>
      </c>
      <c r="H1047" s="1476" t="s">
        <v>1688</v>
      </c>
      <c r="I1047" s="1476" t="s">
        <v>1689</v>
      </c>
    </row>
    <row r="1048" spans="1:9" ht="18.75" customHeight="1" x14ac:dyDescent="0.3">
      <c r="A1048" s="2190" t="s">
        <v>855</v>
      </c>
      <c r="B1048" s="2190"/>
      <c r="C1048" s="1612">
        <v>45382</v>
      </c>
      <c r="D1048" s="1475" t="s">
        <v>756</v>
      </c>
      <c r="E1048" s="1618" t="s">
        <v>750</v>
      </c>
      <c r="F1048" s="1476" t="s">
        <v>887</v>
      </c>
      <c r="G1048" s="1476" t="s">
        <v>1456</v>
      </c>
      <c r="H1048" s="1476" t="s">
        <v>1457</v>
      </c>
      <c r="I1048" s="1476" t="s">
        <v>1458</v>
      </c>
    </row>
    <row r="1049" spans="1:9" ht="18.75" customHeight="1" x14ac:dyDescent="0.3">
      <c r="A1049" s="2190" t="s">
        <v>855</v>
      </c>
      <c r="B1049" s="2190"/>
      <c r="C1049" s="1612">
        <v>45382</v>
      </c>
      <c r="D1049" s="1475" t="s">
        <v>756</v>
      </c>
      <c r="E1049" s="1618" t="s">
        <v>755</v>
      </c>
      <c r="F1049" s="1476" t="s">
        <v>760</v>
      </c>
      <c r="G1049" s="1476" t="s">
        <v>1037</v>
      </c>
      <c r="H1049" s="1476" t="s">
        <v>90</v>
      </c>
      <c r="I1049" s="1476" t="s">
        <v>1596</v>
      </c>
    </row>
    <row r="1050" spans="1:9" ht="18.75" customHeight="1" x14ac:dyDescent="0.3">
      <c r="A1050" s="2190" t="s">
        <v>855</v>
      </c>
      <c r="B1050" s="2190"/>
      <c r="C1050" s="1612">
        <v>45382</v>
      </c>
      <c r="D1050" s="1475" t="s">
        <v>764</v>
      </c>
      <c r="E1050" s="1618" t="s">
        <v>750</v>
      </c>
      <c r="F1050" s="1476" t="s">
        <v>887</v>
      </c>
      <c r="G1050" s="1476" t="s">
        <v>856</v>
      </c>
      <c r="H1050" s="1476" t="s">
        <v>1534</v>
      </c>
      <c r="I1050" s="1476" t="s">
        <v>1098</v>
      </c>
    </row>
    <row r="1051" spans="1:9" ht="18.75" customHeight="1" x14ac:dyDescent="0.3">
      <c r="A1051" s="2190" t="s">
        <v>855</v>
      </c>
      <c r="B1051" s="2190"/>
      <c r="C1051" s="1612">
        <v>45382</v>
      </c>
      <c r="D1051" s="1475" t="s">
        <v>787</v>
      </c>
      <c r="E1051" s="1618" t="s">
        <v>755</v>
      </c>
      <c r="F1051" s="1476" t="s">
        <v>887</v>
      </c>
      <c r="G1051" s="1476" t="s">
        <v>1599</v>
      </c>
      <c r="H1051" s="1476" t="s">
        <v>1600</v>
      </c>
      <c r="I1051" s="1476" t="s">
        <v>1601</v>
      </c>
    </row>
    <row r="1052" spans="1:9" ht="18.75" customHeight="1" x14ac:dyDescent="0.3">
      <c r="A1052" s="2190" t="s">
        <v>748</v>
      </c>
      <c r="B1052" s="2190"/>
      <c r="C1052" s="1612">
        <v>45383</v>
      </c>
      <c r="D1052" s="1475" t="s">
        <v>749</v>
      </c>
      <c r="E1052" s="1618" t="s">
        <v>750</v>
      </c>
      <c r="F1052" s="1476" t="s">
        <v>887</v>
      </c>
      <c r="G1052" s="1476" t="s">
        <v>1403</v>
      </c>
      <c r="H1052" s="1476" t="s">
        <v>1530</v>
      </c>
      <c r="I1052" s="1476" t="s">
        <v>1405</v>
      </c>
    </row>
    <row r="1053" spans="1:9" ht="18.75" customHeight="1" x14ac:dyDescent="0.3">
      <c r="A1053" s="2190" t="s">
        <v>748</v>
      </c>
      <c r="B1053" s="2190"/>
      <c r="C1053" s="1612">
        <v>45383</v>
      </c>
      <c r="D1053" s="1475" t="s">
        <v>749</v>
      </c>
      <c r="E1053" s="1618" t="s">
        <v>755</v>
      </c>
      <c r="F1053" s="1476" t="s">
        <v>887</v>
      </c>
      <c r="G1053" s="1476" t="s">
        <v>1276</v>
      </c>
      <c r="H1053" s="1476" t="s">
        <v>1432</v>
      </c>
      <c r="I1053" s="1476" t="s">
        <v>1278</v>
      </c>
    </row>
    <row r="1054" spans="1:9" ht="18.75" customHeight="1" x14ac:dyDescent="0.3">
      <c r="A1054" s="2190" t="s">
        <v>748</v>
      </c>
      <c r="B1054" s="2190"/>
      <c r="C1054" s="1612">
        <v>45383</v>
      </c>
      <c r="D1054" s="1475" t="s">
        <v>756</v>
      </c>
      <c r="E1054" s="1618" t="s">
        <v>750</v>
      </c>
      <c r="F1054" s="1476" t="s">
        <v>887</v>
      </c>
      <c r="G1054" s="1476" t="s">
        <v>1307</v>
      </c>
      <c r="H1054" s="1476" t="s">
        <v>1446</v>
      </c>
      <c r="I1054" s="1476" t="s">
        <v>1309</v>
      </c>
    </row>
    <row r="1055" spans="1:9" ht="18.75" customHeight="1" x14ac:dyDescent="0.3">
      <c r="A1055" s="2190" t="s">
        <v>748</v>
      </c>
      <c r="B1055" s="2190"/>
      <c r="C1055" s="1612">
        <v>45383</v>
      </c>
      <c r="D1055" s="1475" t="s">
        <v>756</v>
      </c>
      <c r="E1055" s="1618" t="s">
        <v>755</v>
      </c>
      <c r="F1055" s="1476" t="s">
        <v>760</v>
      </c>
      <c r="G1055" s="1476" t="s">
        <v>1198</v>
      </c>
      <c r="H1055" s="1476" t="s">
        <v>1490</v>
      </c>
      <c r="I1055" s="1476" t="s">
        <v>1200</v>
      </c>
    </row>
    <row r="1056" spans="1:9" ht="18.75" customHeight="1" x14ac:dyDescent="0.3">
      <c r="A1056" s="2190" t="s">
        <v>748</v>
      </c>
      <c r="B1056" s="2190"/>
      <c r="C1056" s="1612">
        <v>45383</v>
      </c>
      <c r="D1056" s="1475" t="s">
        <v>764</v>
      </c>
      <c r="E1056" s="1618" t="s">
        <v>750</v>
      </c>
      <c r="F1056" s="1476" t="s">
        <v>887</v>
      </c>
      <c r="G1056" s="1476" t="s">
        <v>1052</v>
      </c>
      <c r="H1056" s="1476" t="s">
        <v>1328</v>
      </c>
      <c r="I1056" s="1476" t="s">
        <v>1329</v>
      </c>
    </row>
    <row r="1057" spans="1:9" ht="18.75" customHeight="1" x14ac:dyDescent="0.3">
      <c r="A1057" s="2190" t="s">
        <v>748</v>
      </c>
      <c r="B1057" s="2190"/>
      <c r="C1057" s="1612">
        <v>45383</v>
      </c>
      <c r="D1057" s="1475" t="s">
        <v>764</v>
      </c>
      <c r="E1057" s="1618" t="s">
        <v>755</v>
      </c>
      <c r="F1057" s="1476" t="s">
        <v>760</v>
      </c>
      <c r="G1057" s="1476" t="s">
        <v>1004</v>
      </c>
      <c r="H1057" s="1476" t="s">
        <v>1328</v>
      </c>
      <c r="I1057" s="1476" t="s">
        <v>1346</v>
      </c>
    </row>
    <row r="1058" spans="1:9" ht="18.75" customHeight="1" x14ac:dyDescent="0.3">
      <c r="A1058" s="2190" t="s">
        <v>771</v>
      </c>
      <c r="B1058" s="2190"/>
      <c r="C1058" s="1612">
        <v>45384</v>
      </c>
      <c r="D1058" s="2109" t="s">
        <v>749</v>
      </c>
      <c r="E1058" s="1616" t="s">
        <v>750</v>
      </c>
      <c r="F1058" s="1476" t="s">
        <v>887</v>
      </c>
      <c r="G1058" s="1476" t="s">
        <v>957</v>
      </c>
      <c r="H1058" s="1476" t="s">
        <v>1412</v>
      </c>
      <c r="I1058" s="1476" t="s">
        <v>1265</v>
      </c>
    </row>
    <row r="1059" spans="1:9" ht="18.75" customHeight="1" x14ac:dyDescent="0.3">
      <c r="A1059" s="2190" t="s">
        <v>771</v>
      </c>
      <c r="B1059" s="2190"/>
      <c r="C1059" s="1612">
        <v>45384</v>
      </c>
      <c r="D1059" s="2109" t="s">
        <v>749</v>
      </c>
      <c r="E1059" s="1616" t="s">
        <v>755</v>
      </c>
      <c r="F1059" s="1476" t="s">
        <v>887</v>
      </c>
      <c r="G1059" s="1476" t="s">
        <v>884</v>
      </c>
      <c r="H1059" s="1476" t="s">
        <v>1439</v>
      </c>
      <c r="I1059" s="1476" t="s">
        <v>1112</v>
      </c>
    </row>
    <row r="1060" spans="1:9" ht="18.75" customHeight="1" x14ac:dyDescent="0.3">
      <c r="A1060" s="2190" t="s">
        <v>771</v>
      </c>
      <c r="B1060" s="2190"/>
      <c r="C1060" s="1612">
        <v>45384</v>
      </c>
      <c r="D1060" s="2109" t="s">
        <v>756</v>
      </c>
      <c r="E1060" s="1616" t="s">
        <v>750</v>
      </c>
      <c r="F1060" s="1476" t="s">
        <v>760</v>
      </c>
      <c r="G1060" s="1476" t="s">
        <v>800</v>
      </c>
      <c r="H1060" s="1476" t="s">
        <v>1413</v>
      </c>
      <c r="I1060" s="1476" t="s">
        <v>1163</v>
      </c>
    </row>
    <row r="1061" spans="1:9" ht="18.75" customHeight="1" x14ac:dyDescent="0.3">
      <c r="A1061" s="2190" t="s">
        <v>771</v>
      </c>
      <c r="B1061" s="2190"/>
      <c r="C1061" s="1612">
        <v>45384</v>
      </c>
      <c r="D1061" s="2109" t="s">
        <v>756</v>
      </c>
      <c r="E1061" s="1616" t="s">
        <v>755</v>
      </c>
      <c r="F1061" s="1476" t="s">
        <v>887</v>
      </c>
      <c r="G1061" s="1476" t="s">
        <v>1520</v>
      </c>
      <c r="H1061" s="1476" t="s">
        <v>1521</v>
      </c>
      <c r="I1061" s="1476" t="s">
        <v>1522</v>
      </c>
    </row>
    <row r="1062" spans="1:9" ht="18.75" customHeight="1" x14ac:dyDescent="0.3">
      <c r="A1062" s="2192" t="s">
        <v>771</v>
      </c>
      <c r="B1062" s="2192"/>
      <c r="C1062" s="1612">
        <v>45384</v>
      </c>
      <c r="D1062" s="2110" t="s">
        <v>764</v>
      </c>
      <c r="E1062" s="1617" t="s">
        <v>750</v>
      </c>
      <c r="F1062" s="1476" t="s">
        <v>760</v>
      </c>
      <c r="G1062" s="1476" t="s">
        <v>982</v>
      </c>
      <c r="H1062" s="1476" t="s">
        <v>1141</v>
      </c>
      <c r="I1062" s="1476" t="s">
        <v>1189</v>
      </c>
    </row>
    <row r="1063" spans="1:9" ht="18.75" customHeight="1" x14ac:dyDescent="0.3">
      <c r="A1063" s="2190" t="s">
        <v>771</v>
      </c>
      <c r="B1063" s="2190"/>
      <c r="C1063" s="1612">
        <v>45384</v>
      </c>
      <c r="D1063" s="2109" t="s">
        <v>764</v>
      </c>
      <c r="E1063" s="1616" t="s">
        <v>755</v>
      </c>
      <c r="F1063" s="1493" t="s">
        <v>760</v>
      </c>
      <c r="G1063" s="1493" t="s">
        <v>1085</v>
      </c>
      <c r="H1063" s="1501" t="s">
        <v>1617</v>
      </c>
      <c r="I1063" s="1493" t="s">
        <v>1343</v>
      </c>
    </row>
    <row r="1064" spans="1:9" ht="18.75" x14ac:dyDescent="0.3">
      <c r="A1064" s="2190" t="s">
        <v>791</v>
      </c>
      <c r="B1064" s="2190"/>
      <c r="C1064" s="1612">
        <v>45385</v>
      </c>
      <c r="D1064" s="1475" t="s">
        <v>749</v>
      </c>
      <c r="E1064" s="1618" t="s">
        <v>750</v>
      </c>
      <c r="F1064" s="1476" t="s">
        <v>887</v>
      </c>
      <c r="G1064" s="1476" t="s">
        <v>807</v>
      </c>
      <c r="H1064" s="1476" t="s">
        <v>1492</v>
      </c>
      <c r="I1064" s="1476" t="s">
        <v>1493</v>
      </c>
    </row>
    <row r="1065" spans="1:9" ht="18.75" x14ac:dyDescent="0.3">
      <c r="A1065" s="2190" t="s">
        <v>791</v>
      </c>
      <c r="B1065" s="2190"/>
      <c r="C1065" s="1612">
        <v>45385</v>
      </c>
      <c r="D1065" s="1475" t="s">
        <v>749</v>
      </c>
      <c r="E1065" s="1618" t="s">
        <v>755</v>
      </c>
      <c r="F1065" s="1476" t="s">
        <v>887</v>
      </c>
      <c r="G1065" s="1476" t="s">
        <v>835</v>
      </c>
      <c r="H1065" s="1476" t="s">
        <v>1524</v>
      </c>
      <c r="I1065" s="1476" t="s">
        <v>1310</v>
      </c>
    </row>
    <row r="1066" spans="1:9" ht="18.75" x14ac:dyDescent="0.3">
      <c r="A1066" s="2190" t="s">
        <v>791</v>
      </c>
      <c r="B1066" s="2190"/>
      <c r="C1066" s="1612">
        <v>45385</v>
      </c>
      <c r="D1066" s="1475" t="s">
        <v>756</v>
      </c>
      <c r="E1066" s="1618" t="s">
        <v>750</v>
      </c>
      <c r="F1066" s="1476" t="s">
        <v>760</v>
      </c>
      <c r="G1066" s="1476" t="s">
        <v>1326</v>
      </c>
      <c r="H1066" s="1476" t="s">
        <v>1141</v>
      </c>
      <c r="I1066" s="1476" t="s">
        <v>1327</v>
      </c>
    </row>
    <row r="1067" spans="1:9" ht="18.75" x14ac:dyDescent="0.3">
      <c r="A1067" s="2190" t="s">
        <v>791</v>
      </c>
      <c r="B1067" s="2190"/>
      <c r="C1067" s="1612">
        <v>45385</v>
      </c>
      <c r="D1067" s="1475" t="s">
        <v>756</v>
      </c>
      <c r="E1067" s="1618" t="s">
        <v>755</v>
      </c>
      <c r="F1067" s="1476" t="s">
        <v>760</v>
      </c>
      <c r="G1067" s="1476" t="s">
        <v>1349</v>
      </c>
      <c r="H1067" s="1476" t="s">
        <v>95</v>
      </c>
      <c r="I1067" s="1476" t="s">
        <v>1224</v>
      </c>
    </row>
    <row r="1068" spans="1:9" ht="18.75" x14ac:dyDescent="0.3">
      <c r="A1068" s="2190" t="s">
        <v>791</v>
      </c>
      <c r="B1068" s="2190"/>
      <c r="C1068" s="1612">
        <v>45385</v>
      </c>
      <c r="D1068" s="1475" t="s">
        <v>764</v>
      </c>
      <c r="E1068" s="1618" t="s">
        <v>750</v>
      </c>
      <c r="F1068" s="1476" t="s">
        <v>760</v>
      </c>
      <c r="G1068" s="1476" t="s">
        <v>1585</v>
      </c>
      <c r="H1068" s="1476" t="s">
        <v>1586</v>
      </c>
      <c r="I1068" s="1476" t="s">
        <v>1587</v>
      </c>
    </row>
    <row r="1069" spans="1:9" ht="18.75" x14ac:dyDescent="0.3">
      <c r="A1069" s="2190" t="s">
        <v>791</v>
      </c>
      <c r="B1069" s="2191"/>
      <c r="C1069" s="1612">
        <v>45385</v>
      </c>
      <c r="D1069" s="1596" t="s">
        <v>787</v>
      </c>
      <c r="E1069" s="1618" t="s">
        <v>755</v>
      </c>
      <c r="F1069" s="1476" t="s">
        <v>760</v>
      </c>
      <c r="G1069" s="1476" t="s">
        <v>1190</v>
      </c>
      <c r="H1069" s="1476" t="s">
        <v>782</v>
      </c>
      <c r="I1069" s="1476" t="s">
        <v>1191</v>
      </c>
    </row>
    <row r="1070" spans="1:9" ht="18.75" x14ac:dyDescent="0.3">
      <c r="A1070" s="2190" t="s">
        <v>806</v>
      </c>
      <c r="B1070" s="2190"/>
      <c r="C1070" s="1612">
        <v>45386</v>
      </c>
      <c r="D1070" s="1475" t="s">
        <v>749</v>
      </c>
      <c r="E1070" s="1618" t="s">
        <v>750</v>
      </c>
      <c r="F1070" s="1476" t="s">
        <v>887</v>
      </c>
      <c r="G1070" s="1476" t="s">
        <v>973</v>
      </c>
      <c r="H1070" s="1476" t="s">
        <v>1212</v>
      </c>
      <c r="I1070" s="1476" t="s">
        <v>1229</v>
      </c>
    </row>
    <row r="1071" spans="1:9" ht="18.75" x14ac:dyDescent="0.3">
      <c r="A1071" s="2190" t="s">
        <v>806</v>
      </c>
      <c r="B1071" s="2190"/>
      <c r="C1071" s="1612">
        <v>45386</v>
      </c>
      <c r="D1071" s="1475" t="s">
        <v>749</v>
      </c>
      <c r="E1071" s="1618" t="s">
        <v>755</v>
      </c>
      <c r="F1071" s="1476" t="s">
        <v>760</v>
      </c>
      <c r="G1071" s="1476" t="s">
        <v>1186</v>
      </c>
      <c r="H1071" s="1476" t="s">
        <v>782</v>
      </c>
      <c r="I1071" s="1476" t="s">
        <v>1187</v>
      </c>
    </row>
    <row r="1072" spans="1:9" ht="18.75" x14ac:dyDescent="0.3">
      <c r="A1072" s="2190" t="s">
        <v>806</v>
      </c>
      <c r="B1072" s="2190"/>
      <c r="C1072" s="1612">
        <v>45386</v>
      </c>
      <c r="D1072" s="1475" t="s">
        <v>756</v>
      </c>
      <c r="E1072" s="1618" t="s">
        <v>750</v>
      </c>
      <c r="F1072" s="1476" t="s">
        <v>760</v>
      </c>
      <c r="G1072" s="1476" t="s">
        <v>1230</v>
      </c>
      <c r="H1072" s="1476" t="s">
        <v>1683</v>
      </c>
      <c r="I1072" s="1476" t="s">
        <v>1232</v>
      </c>
    </row>
    <row r="1073" spans="1:9" ht="18.75" x14ac:dyDescent="0.3">
      <c r="A1073" s="2190" t="s">
        <v>806</v>
      </c>
      <c r="B1073" s="2190"/>
      <c r="C1073" s="1612">
        <v>45386</v>
      </c>
      <c r="D1073" s="1475" t="s">
        <v>756</v>
      </c>
      <c r="E1073" s="1618" t="s">
        <v>755</v>
      </c>
      <c r="F1073" s="1476" t="s">
        <v>887</v>
      </c>
      <c r="G1073" s="1476" t="s">
        <v>867</v>
      </c>
      <c r="H1073" s="1476" t="s">
        <v>1212</v>
      </c>
      <c r="I1073" s="1476" t="s">
        <v>1357</v>
      </c>
    </row>
    <row r="1074" spans="1:9" ht="18.75" x14ac:dyDescent="0.3">
      <c r="A1074" s="2190" t="s">
        <v>806</v>
      </c>
      <c r="B1074" s="2190"/>
      <c r="C1074" s="1612">
        <v>45386</v>
      </c>
      <c r="D1074" s="1475" t="s">
        <v>764</v>
      </c>
      <c r="E1074" s="1618" t="s">
        <v>750</v>
      </c>
      <c r="F1074" s="1476" t="s">
        <v>760</v>
      </c>
      <c r="G1074" s="1476" t="s">
        <v>1498</v>
      </c>
      <c r="H1074" s="1476" t="s">
        <v>785</v>
      </c>
      <c r="I1074" s="1476" t="s">
        <v>1499</v>
      </c>
    </row>
    <row r="1075" spans="1:9" ht="18.75" x14ac:dyDescent="0.3">
      <c r="A1075" s="2190" t="s">
        <v>806</v>
      </c>
      <c r="B1075" s="2190"/>
      <c r="C1075" s="1612">
        <v>45386</v>
      </c>
      <c r="D1075" s="1475" t="s">
        <v>787</v>
      </c>
      <c r="E1075" s="1618" t="s">
        <v>755</v>
      </c>
      <c r="F1075" s="1476" t="s">
        <v>760</v>
      </c>
      <c r="G1075" s="1476" t="s">
        <v>1116</v>
      </c>
      <c r="H1075" s="1476" t="s">
        <v>1030</v>
      </c>
      <c r="I1075" s="1476" t="s">
        <v>1401</v>
      </c>
    </row>
    <row r="1076" spans="1:9" ht="18.75" x14ac:dyDescent="0.3">
      <c r="A1076" s="2190" t="s">
        <v>826</v>
      </c>
      <c r="B1076" s="2190"/>
      <c r="C1076" s="1612">
        <v>45387</v>
      </c>
      <c r="D1076" s="1475" t="s">
        <v>749</v>
      </c>
      <c r="E1076" s="1618" t="s">
        <v>750</v>
      </c>
      <c r="F1076" s="1476" t="s">
        <v>760</v>
      </c>
      <c r="G1076" s="1476" t="s">
        <v>830</v>
      </c>
      <c r="H1076" s="1492" t="s">
        <v>1674</v>
      </c>
      <c r="I1076" s="1476" t="s">
        <v>1375</v>
      </c>
    </row>
    <row r="1077" spans="1:9" ht="18.75" x14ac:dyDescent="0.3">
      <c r="A1077" s="2190" t="s">
        <v>826</v>
      </c>
      <c r="B1077" s="2190"/>
      <c r="C1077" s="1612">
        <v>45387</v>
      </c>
      <c r="D1077" s="1475" t="s">
        <v>749</v>
      </c>
      <c r="E1077" s="1618" t="s">
        <v>755</v>
      </c>
      <c r="F1077" s="1476" t="s">
        <v>760</v>
      </c>
      <c r="G1077" s="1476" t="s">
        <v>1015</v>
      </c>
      <c r="H1077" s="1476" t="s">
        <v>1194</v>
      </c>
      <c r="I1077" s="1476" t="s">
        <v>1260</v>
      </c>
    </row>
    <row r="1078" spans="1:9" ht="18.75" x14ac:dyDescent="0.3">
      <c r="A1078" s="2190" t="s">
        <v>826</v>
      </c>
      <c r="B1078" s="2190"/>
      <c r="C1078" s="1612">
        <v>45387</v>
      </c>
      <c r="D1078" s="1475" t="s">
        <v>756</v>
      </c>
      <c r="E1078" s="1618" t="s">
        <v>750</v>
      </c>
      <c r="F1078" s="1476" t="s">
        <v>760</v>
      </c>
      <c r="G1078" s="1476" t="s">
        <v>1090</v>
      </c>
      <c r="H1078" s="1476" t="s">
        <v>1495</v>
      </c>
      <c r="I1078" s="1476" t="s">
        <v>1092</v>
      </c>
    </row>
    <row r="1079" spans="1:9" ht="18.75" x14ac:dyDescent="0.3">
      <c r="A1079" s="2190" t="s">
        <v>826</v>
      </c>
      <c r="B1079" s="2190"/>
      <c r="C1079" s="1612">
        <v>45387</v>
      </c>
      <c r="D1079" s="1475" t="s">
        <v>756</v>
      </c>
      <c r="E1079" s="1618" t="s">
        <v>755</v>
      </c>
      <c r="F1079" s="1476" t="s">
        <v>760</v>
      </c>
      <c r="G1079" s="1476" t="s">
        <v>1082</v>
      </c>
      <c r="H1079" s="1476" t="s">
        <v>1389</v>
      </c>
      <c r="I1079" s="1476" t="s">
        <v>1339</v>
      </c>
    </row>
    <row r="1080" spans="1:9" ht="18.75" x14ac:dyDescent="0.3">
      <c r="A1080" s="2190" t="s">
        <v>826</v>
      </c>
      <c r="B1080" s="2190"/>
      <c r="C1080" s="1612">
        <v>45387</v>
      </c>
      <c r="D1080" s="1475" t="s">
        <v>764</v>
      </c>
      <c r="E1080" s="1618" t="s">
        <v>750</v>
      </c>
      <c r="F1080" s="1476" t="s">
        <v>760</v>
      </c>
      <c r="G1080" s="1476" t="s">
        <v>1066</v>
      </c>
      <c r="H1080" s="1476" t="s">
        <v>90</v>
      </c>
      <c r="I1080" s="1476" t="s">
        <v>1100</v>
      </c>
    </row>
    <row r="1081" spans="1:9" ht="18.75" x14ac:dyDescent="0.3">
      <c r="A1081" s="2190" t="s">
        <v>826</v>
      </c>
      <c r="B1081" s="2190"/>
      <c r="C1081" s="1612">
        <v>45387</v>
      </c>
      <c r="D1081" s="1475" t="s">
        <v>787</v>
      </c>
      <c r="E1081" s="1618" t="s">
        <v>755</v>
      </c>
      <c r="F1081" s="1476" t="s">
        <v>887</v>
      </c>
      <c r="G1081" s="1476" t="s">
        <v>775</v>
      </c>
      <c r="H1081" s="1476" t="s">
        <v>1681</v>
      </c>
      <c r="I1081" s="1476" t="s">
        <v>1467</v>
      </c>
    </row>
    <row r="1082" spans="1:9" ht="18.75" x14ac:dyDescent="0.3">
      <c r="A1082" s="2190" t="s">
        <v>837</v>
      </c>
      <c r="B1082" s="2190"/>
      <c r="C1082" s="1612">
        <v>45388</v>
      </c>
      <c r="D1082" s="1475" t="s">
        <v>749</v>
      </c>
      <c r="E1082" s="1618" t="s">
        <v>750</v>
      </c>
      <c r="F1082" s="1476" t="s">
        <v>887</v>
      </c>
      <c r="G1082" s="1476" t="s">
        <v>941</v>
      </c>
      <c r="H1082" s="1476" t="s">
        <v>1141</v>
      </c>
      <c r="I1082" s="1476" t="s">
        <v>1450</v>
      </c>
    </row>
    <row r="1083" spans="1:9" ht="18.75" x14ac:dyDescent="0.3">
      <c r="A1083" s="2190" t="s">
        <v>837</v>
      </c>
      <c r="B1083" s="2190"/>
      <c r="C1083" s="1612">
        <v>45388</v>
      </c>
      <c r="D1083" s="1475" t="s">
        <v>749</v>
      </c>
      <c r="E1083" s="1618" t="s">
        <v>755</v>
      </c>
      <c r="F1083" s="1476" t="s">
        <v>760</v>
      </c>
      <c r="G1083" s="1476" t="s">
        <v>788</v>
      </c>
      <c r="H1083" s="1476" t="s">
        <v>1398</v>
      </c>
      <c r="I1083" s="1476" t="s">
        <v>1399</v>
      </c>
    </row>
    <row r="1084" spans="1:9" ht="18.75" x14ac:dyDescent="0.3">
      <c r="A1084" s="2190" t="s">
        <v>837</v>
      </c>
      <c r="B1084" s="2190"/>
      <c r="C1084" s="1612">
        <v>45388</v>
      </c>
      <c r="D1084" s="1475" t="s">
        <v>756</v>
      </c>
      <c r="E1084" s="1618" t="s">
        <v>750</v>
      </c>
      <c r="F1084" s="1476" t="s">
        <v>887</v>
      </c>
      <c r="G1084" s="1476" t="s">
        <v>765</v>
      </c>
      <c r="H1084" s="1476" t="s">
        <v>1560</v>
      </c>
      <c r="I1084" s="1476" t="s">
        <v>1290</v>
      </c>
    </row>
    <row r="1085" spans="1:9" ht="18.75" x14ac:dyDescent="0.3">
      <c r="A1085" s="2190" t="s">
        <v>837</v>
      </c>
      <c r="B1085" s="2190"/>
      <c r="C1085" s="1612">
        <v>45388</v>
      </c>
      <c r="D1085" s="1475" t="s">
        <v>756</v>
      </c>
      <c r="E1085" s="1618" t="s">
        <v>755</v>
      </c>
      <c r="F1085" s="1476" t="s">
        <v>887</v>
      </c>
      <c r="G1085" s="1476" t="s">
        <v>765</v>
      </c>
      <c r="H1085" s="1476" t="s">
        <v>1560</v>
      </c>
      <c r="I1085" s="1476" t="s">
        <v>1290</v>
      </c>
    </row>
    <row r="1086" spans="1:9" ht="18.75" x14ac:dyDescent="0.3">
      <c r="A1086" s="2190" t="s">
        <v>837</v>
      </c>
      <c r="B1086" s="2190"/>
      <c r="C1086" s="1612">
        <v>45388</v>
      </c>
      <c r="D1086" s="1475" t="s">
        <v>764</v>
      </c>
      <c r="E1086" s="1618" t="s">
        <v>750</v>
      </c>
      <c r="F1086" s="1476" t="s">
        <v>887</v>
      </c>
      <c r="G1086" s="1476" t="s">
        <v>850</v>
      </c>
      <c r="H1086" s="1476" t="s">
        <v>1214</v>
      </c>
      <c r="I1086" s="1476" t="s">
        <v>1215</v>
      </c>
    </row>
    <row r="1087" spans="1:9" ht="18.75" x14ac:dyDescent="0.3">
      <c r="A1087" s="2190" t="s">
        <v>837</v>
      </c>
      <c r="B1087" s="2190"/>
      <c r="C1087" s="1612">
        <v>45388</v>
      </c>
      <c r="D1087" s="1475" t="s">
        <v>787</v>
      </c>
      <c r="E1087" s="1618" t="s">
        <v>755</v>
      </c>
      <c r="F1087" s="1476" t="s">
        <v>887</v>
      </c>
      <c r="G1087" s="1476" t="s">
        <v>1284</v>
      </c>
      <c r="H1087" s="1476" t="s">
        <v>1559</v>
      </c>
      <c r="I1087" s="1476" t="s">
        <v>1286</v>
      </c>
    </row>
    <row r="1088" spans="1:9" ht="18.75" x14ac:dyDescent="0.3">
      <c r="A1088" s="2190" t="s">
        <v>855</v>
      </c>
      <c r="B1088" s="2190"/>
      <c r="C1088" s="1612">
        <v>45389</v>
      </c>
      <c r="D1088" s="1475" t="s">
        <v>749</v>
      </c>
      <c r="E1088" s="1618" t="s">
        <v>750</v>
      </c>
      <c r="F1088" s="1476" t="s">
        <v>887</v>
      </c>
      <c r="G1088" s="1476" t="s">
        <v>1562</v>
      </c>
      <c r="H1088" s="1476" t="s">
        <v>1563</v>
      </c>
      <c r="I1088" s="1476" t="s">
        <v>1564</v>
      </c>
    </row>
    <row r="1089" spans="1:9" ht="18.75" x14ac:dyDescent="0.3">
      <c r="A1089" s="2190" t="s">
        <v>855</v>
      </c>
      <c r="B1089" s="2190"/>
      <c r="C1089" s="1612">
        <v>45389</v>
      </c>
      <c r="D1089" s="1475" t="s">
        <v>749</v>
      </c>
      <c r="E1089" s="1618" t="s">
        <v>755</v>
      </c>
      <c r="F1089" s="1476" t="s">
        <v>887</v>
      </c>
      <c r="G1089" s="1476" t="s">
        <v>1687</v>
      </c>
      <c r="H1089" s="1476" t="s">
        <v>1688</v>
      </c>
      <c r="I1089" s="1476" t="s">
        <v>1689</v>
      </c>
    </row>
    <row r="1090" spans="1:9" ht="18.75" x14ac:dyDescent="0.3">
      <c r="A1090" s="2190" t="s">
        <v>855</v>
      </c>
      <c r="B1090" s="2190"/>
      <c r="C1090" s="1612">
        <v>45389</v>
      </c>
      <c r="D1090" s="1475" t="s">
        <v>756</v>
      </c>
      <c r="E1090" s="1618" t="s">
        <v>750</v>
      </c>
      <c r="F1090" s="1476" t="s">
        <v>887</v>
      </c>
      <c r="G1090" s="1476" t="s">
        <v>1268</v>
      </c>
      <c r="H1090" s="1476" t="s">
        <v>1645</v>
      </c>
      <c r="I1090" s="1476" t="s">
        <v>1646</v>
      </c>
    </row>
    <row r="1091" spans="1:9" ht="18.75" x14ac:dyDescent="0.3">
      <c r="A1091" s="2190" t="s">
        <v>855</v>
      </c>
      <c r="B1091" s="2190"/>
      <c r="C1091" s="1612">
        <v>45389</v>
      </c>
      <c r="D1091" s="1475" t="s">
        <v>756</v>
      </c>
      <c r="E1091" s="1618" t="s">
        <v>755</v>
      </c>
      <c r="F1091" s="1476" t="s">
        <v>887</v>
      </c>
      <c r="G1091" s="1476" t="s">
        <v>1655</v>
      </c>
      <c r="H1091" s="1476" t="s">
        <v>1212</v>
      </c>
      <c r="I1091" s="1476" t="s">
        <v>1537</v>
      </c>
    </row>
    <row r="1092" spans="1:9" ht="18.75" x14ac:dyDescent="0.3">
      <c r="A1092" s="2190" t="s">
        <v>855</v>
      </c>
      <c r="B1092" s="2190"/>
      <c r="C1092" s="1612">
        <v>45389</v>
      </c>
      <c r="D1092" s="1475" t="s">
        <v>764</v>
      </c>
      <c r="E1092" s="1618" t="s">
        <v>750</v>
      </c>
      <c r="F1092" s="1476" t="s">
        <v>887</v>
      </c>
      <c r="G1092" s="1476" t="s">
        <v>1043</v>
      </c>
      <c r="H1092" s="1476" t="s">
        <v>1651</v>
      </c>
      <c r="I1092" s="1476" t="s">
        <v>1173</v>
      </c>
    </row>
    <row r="1093" spans="1:9" ht="18.75" x14ac:dyDescent="0.3">
      <c r="A1093" s="2190" t="s">
        <v>855</v>
      </c>
      <c r="B1093" s="2190"/>
      <c r="C1093" s="1612">
        <v>45389</v>
      </c>
      <c r="D1093" s="1475" t="s">
        <v>787</v>
      </c>
      <c r="E1093" s="1618" t="s">
        <v>755</v>
      </c>
      <c r="F1093" s="1476" t="s">
        <v>887</v>
      </c>
      <c r="G1093" s="1476" t="s">
        <v>1043</v>
      </c>
      <c r="H1093" s="1476" t="s">
        <v>1651</v>
      </c>
      <c r="I1093" s="1476" t="s">
        <v>1173</v>
      </c>
    </row>
    <row r="1094" spans="1:9" ht="18.75" x14ac:dyDescent="0.3">
      <c r="A1094" s="2190" t="s">
        <v>748</v>
      </c>
      <c r="B1094" s="2190"/>
      <c r="C1094" s="1612">
        <v>45390</v>
      </c>
      <c r="D1094" s="1475" t="s">
        <v>749</v>
      </c>
      <c r="E1094" s="1618" t="s">
        <v>750</v>
      </c>
      <c r="F1094" s="1476" t="s">
        <v>887</v>
      </c>
      <c r="G1094" s="1476" t="s">
        <v>1046</v>
      </c>
      <c r="H1094" s="1476" t="s">
        <v>1597</v>
      </c>
      <c r="I1094" s="1476" t="s">
        <v>1396</v>
      </c>
    </row>
    <row r="1095" spans="1:9" ht="18.75" x14ac:dyDescent="0.3">
      <c r="A1095" s="2190" t="s">
        <v>748</v>
      </c>
      <c r="B1095" s="2190"/>
      <c r="C1095" s="1612">
        <v>45390</v>
      </c>
      <c r="D1095" s="1475" t="s">
        <v>749</v>
      </c>
      <c r="E1095" s="1618" t="s">
        <v>755</v>
      </c>
      <c r="F1095" s="1476" t="s">
        <v>887</v>
      </c>
      <c r="G1095" s="1476" t="s">
        <v>847</v>
      </c>
      <c r="H1095" s="1476" t="s">
        <v>848</v>
      </c>
      <c r="I1095" s="1476" t="s">
        <v>1210</v>
      </c>
    </row>
    <row r="1096" spans="1:9" ht="18.75" x14ac:dyDescent="0.3">
      <c r="A1096" s="2190" t="s">
        <v>748</v>
      </c>
      <c r="B1096" s="2190"/>
      <c r="C1096" s="1612">
        <v>45390</v>
      </c>
      <c r="D1096" s="1475" t="s">
        <v>756</v>
      </c>
      <c r="E1096" s="1618" t="s">
        <v>750</v>
      </c>
      <c r="F1096" s="1476" t="s">
        <v>760</v>
      </c>
      <c r="G1096" s="1476" t="s">
        <v>865</v>
      </c>
      <c r="H1096" s="1476" t="s">
        <v>782</v>
      </c>
      <c r="I1096" s="1476" t="s">
        <v>1099</v>
      </c>
    </row>
    <row r="1097" spans="1:9" ht="18.75" x14ac:dyDescent="0.3">
      <c r="A1097" s="2190" t="s">
        <v>748</v>
      </c>
      <c r="B1097" s="2190"/>
      <c r="C1097" s="1612">
        <v>45390</v>
      </c>
      <c r="D1097" s="1475" t="s">
        <v>756</v>
      </c>
      <c r="E1097" s="1618" t="s">
        <v>755</v>
      </c>
      <c r="F1097" s="1476" t="s">
        <v>760</v>
      </c>
      <c r="G1097" s="1476" t="s">
        <v>1511</v>
      </c>
      <c r="H1097" s="1476" t="s">
        <v>1512</v>
      </c>
      <c r="I1097" s="1476" t="s">
        <v>1513</v>
      </c>
    </row>
    <row r="1098" spans="1:9" ht="18.75" x14ac:dyDescent="0.3">
      <c r="A1098" s="2190" t="s">
        <v>748</v>
      </c>
      <c r="B1098" s="2190"/>
      <c r="C1098" s="1612">
        <v>45390</v>
      </c>
      <c r="D1098" s="1475" t="s">
        <v>764</v>
      </c>
      <c r="E1098" s="1618" t="s">
        <v>750</v>
      </c>
      <c r="F1098" s="1476" t="s">
        <v>760</v>
      </c>
      <c r="G1098" s="1476" t="s">
        <v>869</v>
      </c>
      <c r="H1098" s="1476" t="s">
        <v>53</v>
      </c>
      <c r="I1098" s="1476" t="s">
        <v>1235</v>
      </c>
    </row>
    <row r="1099" spans="1:9" ht="18.75" x14ac:dyDescent="0.3">
      <c r="A1099" s="2190" t="s">
        <v>748</v>
      </c>
      <c r="B1099" s="2190"/>
      <c r="C1099" s="1612">
        <v>45390</v>
      </c>
      <c r="D1099" s="1475" t="s">
        <v>764</v>
      </c>
      <c r="E1099" s="1618" t="s">
        <v>755</v>
      </c>
      <c r="F1099" s="1476" t="s">
        <v>760</v>
      </c>
      <c r="G1099" s="1476" t="s">
        <v>1054</v>
      </c>
      <c r="H1099" s="1476" t="s">
        <v>1151</v>
      </c>
      <c r="I1099" s="1476" t="s">
        <v>1236</v>
      </c>
    </row>
    <row r="1100" spans="1:9" ht="18.75" x14ac:dyDescent="0.3">
      <c r="A1100" s="2190" t="s">
        <v>771</v>
      </c>
      <c r="B1100" s="2190"/>
      <c r="C1100" s="1612">
        <v>45391</v>
      </c>
      <c r="D1100" s="2109" t="s">
        <v>749</v>
      </c>
      <c r="E1100" s="1616" t="s">
        <v>750</v>
      </c>
      <c r="F1100" s="1476" t="s">
        <v>760</v>
      </c>
      <c r="G1100" s="1476" t="s">
        <v>1060</v>
      </c>
      <c r="H1100" s="1476" t="s">
        <v>1313</v>
      </c>
      <c r="I1100" s="1476" t="s">
        <v>1336</v>
      </c>
    </row>
    <row r="1101" spans="1:9" ht="18.75" x14ac:dyDescent="0.3">
      <c r="A1101" s="2190" t="s">
        <v>771</v>
      </c>
      <c r="B1101" s="2190"/>
      <c r="C1101" s="1612">
        <v>45391</v>
      </c>
      <c r="D1101" s="2109" t="s">
        <v>749</v>
      </c>
      <c r="E1101" s="1616" t="s">
        <v>755</v>
      </c>
      <c r="F1101" s="1476" t="s">
        <v>887</v>
      </c>
      <c r="G1101" s="1476" t="s">
        <v>1247</v>
      </c>
      <c r="H1101" s="1476" t="s">
        <v>1476</v>
      </c>
      <c r="I1101" s="1476" t="s">
        <v>1254</v>
      </c>
    </row>
    <row r="1102" spans="1:9" ht="18.75" x14ac:dyDescent="0.3">
      <c r="A1102" s="2190" t="s">
        <v>771</v>
      </c>
      <c r="B1102" s="2190"/>
      <c r="C1102" s="1612">
        <v>45391</v>
      </c>
      <c r="D1102" s="2109" t="s">
        <v>756</v>
      </c>
      <c r="E1102" s="1616" t="s">
        <v>750</v>
      </c>
      <c r="F1102" s="1476" t="s">
        <v>760</v>
      </c>
      <c r="G1102" s="1476" t="s">
        <v>1037</v>
      </c>
      <c r="H1102" s="1476" t="s">
        <v>90</v>
      </c>
      <c r="I1102" s="1476" t="s">
        <v>1596</v>
      </c>
    </row>
    <row r="1103" spans="1:9" ht="18.75" x14ac:dyDescent="0.3">
      <c r="A1103" s="2190" t="s">
        <v>771</v>
      </c>
      <c r="B1103" s="2190"/>
      <c r="C1103" s="1612">
        <v>45391</v>
      </c>
      <c r="D1103" s="2109" t="s">
        <v>756</v>
      </c>
      <c r="E1103" s="1616" t="s">
        <v>755</v>
      </c>
      <c r="F1103" s="1476" t="s">
        <v>760</v>
      </c>
      <c r="G1103" s="1476" t="s">
        <v>1078</v>
      </c>
      <c r="H1103" s="1476" t="s">
        <v>1588</v>
      </c>
      <c r="I1103" s="1476" t="s">
        <v>1415</v>
      </c>
    </row>
    <row r="1104" spans="1:9" ht="18.75" x14ac:dyDescent="0.3">
      <c r="A1104" s="2192" t="s">
        <v>771</v>
      </c>
      <c r="B1104" s="2192"/>
      <c r="C1104" s="1612">
        <v>45391</v>
      </c>
      <c r="D1104" s="2110" t="s">
        <v>764</v>
      </c>
      <c r="E1104" s="1617" t="s">
        <v>750</v>
      </c>
      <c r="F1104" s="1476" t="s">
        <v>887</v>
      </c>
      <c r="G1104" s="1476" t="s">
        <v>1514</v>
      </c>
      <c r="H1104" s="1476" t="s">
        <v>1625</v>
      </c>
      <c r="I1104" s="1476" t="s">
        <v>1516</v>
      </c>
    </row>
    <row r="1105" spans="1:9" ht="18.75" x14ac:dyDescent="0.3">
      <c r="A1105" s="2190" t="s">
        <v>771</v>
      </c>
      <c r="B1105" s="2190"/>
      <c r="C1105" s="1612">
        <v>45391</v>
      </c>
      <c r="D1105" s="2109" t="s">
        <v>764</v>
      </c>
      <c r="E1105" s="1616" t="s">
        <v>755</v>
      </c>
      <c r="F1105" s="1493" t="s">
        <v>760</v>
      </c>
      <c r="G1105" s="1493" t="s">
        <v>954</v>
      </c>
      <c r="H1105" s="1493" t="s">
        <v>1094</v>
      </c>
      <c r="I1105" s="1493" t="s">
        <v>1164</v>
      </c>
    </row>
    <row r="1106" spans="1:9" ht="18.75" customHeight="1" x14ac:dyDescent="0.3">
      <c r="A1106" s="2190" t="s">
        <v>791</v>
      </c>
      <c r="B1106" s="2190"/>
      <c r="C1106" s="1612">
        <v>45392</v>
      </c>
      <c r="D1106" s="1475" t="s">
        <v>749</v>
      </c>
      <c r="E1106" s="1618" t="s">
        <v>750</v>
      </c>
      <c r="F1106" s="1476" t="s">
        <v>887</v>
      </c>
      <c r="G1106" s="1476" t="s">
        <v>1690</v>
      </c>
      <c r="H1106" s="1476" t="s">
        <v>1691</v>
      </c>
      <c r="I1106" s="1476" t="s">
        <v>1253</v>
      </c>
    </row>
    <row r="1107" spans="1:9" ht="18.75" customHeight="1" x14ac:dyDescent="0.3">
      <c r="A1107" s="2190" t="s">
        <v>791</v>
      </c>
      <c r="B1107" s="2190"/>
      <c r="C1107" s="1612">
        <v>45392</v>
      </c>
      <c r="D1107" s="1475" t="s">
        <v>749</v>
      </c>
      <c r="E1107" s="1618" t="s">
        <v>755</v>
      </c>
      <c r="F1107" s="1476" t="s">
        <v>887</v>
      </c>
      <c r="G1107" s="1476" t="s">
        <v>795</v>
      </c>
      <c r="H1107" s="1476" t="s">
        <v>95</v>
      </c>
      <c r="I1107" s="1476" t="s">
        <v>1368</v>
      </c>
    </row>
    <row r="1108" spans="1:9" ht="18.75" customHeight="1" x14ac:dyDescent="0.3">
      <c r="A1108" s="2190" t="s">
        <v>791</v>
      </c>
      <c r="B1108" s="2190"/>
      <c r="C1108" s="1612">
        <v>45392</v>
      </c>
      <c r="D1108" s="1475" t="s">
        <v>756</v>
      </c>
      <c r="E1108" s="1618" t="s">
        <v>750</v>
      </c>
      <c r="F1108" s="1476" t="s">
        <v>760</v>
      </c>
      <c r="G1108" s="1476" t="s">
        <v>797</v>
      </c>
      <c r="H1108" s="1476" t="s">
        <v>1517</v>
      </c>
      <c r="I1108" s="1476" t="s">
        <v>1364</v>
      </c>
    </row>
    <row r="1109" spans="1:9" ht="18.75" customHeight="1" x14ac:dyDescent="0.3">
      <c r="A1109" s="2190" t="s">
        <v>791</v>
      </c>
      <c r="B1109" s="2190"/>
      <c r="C1109" s="1612">
        <v>45392</v>
      </c>
      <c r="D1109" s="1475" t="s">
        <v>756</v>
      </c>
      <c r="E1109" s="1618" t="s">
        <v>755</v>
      </c>
      <c r="F1109" s="1476" t="s">
        <v>760</v>
      </c>
      <c r="G1109" s="1476" t="s">
        <v>1297</v>
      </c>
      <c r="H1109" s="1476" t="s">
        <v>782</v>
      </c>
      <c r="I1109" s="1476" t="s">
        <v>1298</v>
      </c>
    </row>
    <row r="1110" spans="1:9" ht="18.75" customHeight="1" x14ac:dyDescent="0.3">
      <c r="A1110" s="2190" t="s">
        <v>791</v>
      </c>
      <c r="B1110" s="2190"/>
      <c r="C1110" s="1612">
        <v>45392</v>
      </c>
      <c r="D1110" s="1475" t="s">
        <v>764</v>
      </c>
      <c r="E1110" s="1618" t="s">
        <v>750</v>
      </c>
      <c r="F1110" s="1476" t="s">
        <v>760</v>
      </c>
      <c r="G1110" s="1476" t="s">
        <v>820</v>
      </c>
      <c r="H1110" s="1492" t="s">
        <v>1372</v>
      </c>
      <c r="I1110" s="1476" t="s">
        <v>1373</v>
      </c>
    </row>
    <row r="1111" spans="1:9" ht="18.75" customHeight="1" x14ac:dyDescent="0.3">
      <c r="A1111" s="2190" t="s">
        <v>791</v>
      </c>
      <c r="B1111" s="2191"/>
      <c r="C1111" s="1612">
        <v>45392</v>
      </c>
      <c r="D1111" s="1596" t="s">
        <v>787</v>
      </c>
      <c r="E1111" s="1618" t="s">
        <v>755</v>
      </c>
      <c r="F1111" s="1476" t="s">
        <v>887</v>
      </c>
      <c r="G1111" s="1476" t="s">
        <v>1626</v>
      </c>
      <c r="H1111" s="1476" t="s">
        <v>375</v>
      </c>
      <c r="I1111" s="1476" t="s">
        <v>1627</v>
      </c>
    </row>
    <row r="1112" spans="1:9" ht="18.75" customHeight="1" x14ac:dyDescent="0.3">
      <c r="A1112" s="2190" t="s">
        <v>806</v>
      </c>
      <c r="B1112" s="2190"/>
      <c r="C1112" s="1612">
        <v>45393</v>
      </c>
      <c r="D1112" s="1475" t="s">
        <v>749</v>
      </c>
      <c r="E1112" s="1618" t="s">
        <v>750</v>
      </c>
      <c r="F1112" s="1476" t="s">
        <v>887</v>
      </c>
      <c r="G1112" s="1476" t="s">
        <v>1035</v>
      </c>
      <c r="H1112" s="1476" t="s">
        <v>1417</v>
      </c>
      <c r="I1112" s="1476" t="s">
        <v>1667</v>
      </c>
    </row>
    <row r="1113" spans="1:9" ht="18.75" customHeight="1" x14ac:dyDescent="0.3">
      <c r="A1113" s="2190" t="s">
        <v>806</v>
      </c>
      <c r="B1113" s="2190"/>
      <c r="C1113" s="1612">
        <v>45393</v>
      </c>
      <c r="D1113" s="1475" t="s">
        <v>749</v>
      </c>
      <c r="E1113" s="1618" t="s">
        <v>755</v>
      </c>
      <c r="F1113" s="1476" t="s">
        <v>887</v>
      </c>
      <c r="G1113" s="1476" t="s">
        <v>987</v>
      </c>
      <c r="H1113" s="1476" t="s">
        <v>782</v>
      </c>
      <c r="I1113" s="1476" t="s">
        <v>1325</v>
      </c>
    </row>
    <row r="1114" spans="1:9" ht="18.75" customHeight="1" x14ac:dyDescent="0.3">
      <c r="A1114" s="2190" t="s">
        <v>806</v>
      </c>
      <c r="B1114" s="2190"/>
      <c r="C1114" s="1612">
        <v>45393</v>
      </c>
      <c r="D1114" s="1475" t="s">
        <v>756</v>
      </c>
      <c r="E1114" s="1618" t="s">
        <v>750</v>
      </c>
      <c r="F1114" s="1476" t="s">
        <v>887</v>
      </c>
      <c r="G1114" s="1476" t="s">
        <v>1150</v>
      </c>
      <c r="H1114" s="1476" t="s">
        <v>1151</v>
      </c>
      <c r="I1114" s="1476" t="s">
        <v>1152</v>
      </c>
    </row>
    <row r="1115" spans="1:9" ht="18.75" customHeight="1" x14ac:dyDescent="0.3">
      <c r="A1115" s="2190" t="s">
        <v>806</v>
      </c>
      <c r="B1115" s="2190"/>
      <c r="C1115" s="1612">
        <v>45393</v>
      </c>
      <c r="D1115" s="1475" t="s">
        <v>756</v>
      </c>
      <c r="E1115" s="1618" t="s">
        <v>755</v>
      </c>
      <c r="F1115" s="1476" t="s">
        <v>760</v>
      </c>
      <c r="G1115" s="1476" t="s">
        <v>1073</v>
      </c>
      <c r="H1115" s="1476" t="s">
        <v>1692</v>
      </c>
      <c r="I1115" s="1476" t="s">
        <v>1361</v>
      </c>
    </row>
    <row r="1116" spans="1:9" ht="18.75" customHeight="1" x14ac:dyDescent="0.3">
      <c r="A1116" s="2190" t="s">
        <v>806</v>
      </c>
      <c r="B1116" s="2190"/>
      <c r="C1116" s="1612">
        <v>45393</v>
      </c>
      <c r="D1116" s="1475" t="s">
        <v>764</v>
      </c>
      <c r="E1116" s="1618" t="s">
        <v>750</v>
      </c>
      <c r="F1116" s="1476" t="s">
        <v>760</v>
      </c>
      <c r="G1116" s="1476" t="s">
        <v>1113</v>
      </c>
      <c r="H1116" s="1476" t="s">
        <v>1151</v>
      </c>
      <c r="I1116" s="1476" t="s">
        <v>1362</v>
      </c>
    </row>
    <row r="1117" spans="1:9" ht="18.75" customHeight="1" x14ac:dyDescent="0.3">
      <c r="A1117" s="2190" t="s">
        <v>806</v>
      </c>
      <c r="B1117" s="2190"/>
      <c r="C1117" s="1612">
        <v>45393</v>
      </c>
      <c r="D1117" s="1475" t="s">
        <v>787</v>
      </c>
      <c r="E1117" s="1618" t="s">
        <v>755</v>
      </c>
      <c r="F1117" s="1476" t="s">
        <v>760</v>
      </c>
      <c r="G1117" s="1476" t="s">
        <v>878</v>
      </c>
      <c r="H1117" s="1476" t="s">
        <v>1433</v>
      </c>
      <c r="I1117" s="1476" t="s">
        <v>1434</v>
      </c>
    </row>
    <row r="1118" spans="1:9" ht="18.75" customHeight="1" x14ac:dyDescent="0.3">
      <c r="A1118" s="2190" t="s">
        <v>826</v>
      </c>
      <c r="B1118" s="2190"/>
      <c r="C1118" s="1612">
        <v>45394</v>
      </c>
      <c r="D1118" s="1475" t="s">
        <v>749</v>
      </c>
      <c r="E1118" s="1618" t="s">
        <v>750</v>
      </c>
      <c r="F1118" s="1476" t="s">
        <v>760</v>
      </c>
      <c r="G1118" s="1476" t="s">
        <v>914</v>
      </c>
      <c r="H1118" s="1476" t="s">
        <v>1628</v>
      </c>
      <c r="I1118" s="1476" t="s">
        <v>1478</v>
      </c>
    </row>
    <row r="1119" spans="1:9" ht="18.75" customHeight="1" x14ac:dyDescent="0.3">
      <c r="A1119" s="2190" t="s">
        <v>826</v>
      </c>
      <c r="B1119" s="2190"/>
      <c r="C1119" s="1612">
        <v>45394</v>
      </c>
      <c r="D1119" s="1475" t="s">
        <v>749</v>
      </c>
      <c r="E1119" s="1618" t="s">
        <v>755</v>
      </c>
      <c r="F1119" s="1476" t="s">
        <v>887</v>
      </c>
      <c r="G1119" s="1476" t="s">
        <v>1057</v>
      </c>
      <c r="H1119" s="1476" t="s">
        <v>1313</v>
      </c>
      <c r="I1119" s="1476" t="s">
        <v>1314</v>
      </c>
    </row>
    <row r="1120" spans="1:9" ht="18.75" customHeight="1" x14ac:dyDescent="0.3">
      <c r="A1120" s="2190" t="s">
        <v>826</v>
      </c>
      <c r="B1120" s="2190"/>
      <c r="C1120" s="1612">
        <v>45394</v>
      </c>
      <c r="D1120" s="1475" t="s">
        <v>756</v>
      </c>
      <c r="E1120" s="1618" t="s">
        <v>750</v>
      </c>
      <c r="F1120" s="1476" t="s">
        <v>760</v>
      </c>
      <c r="G1120" s="1476" t="s">
        <v>926</v>
      </c>
      <c r="H1120" s="1476" t="s">
        <v>1344</v>
      </c>
      <c r="I1120" s="1476" t="s">
        <v>1197</v>
      </c>
    </row>
    <row r="1121" spans="1:9" ht="18.75" customHeight="1" x14ac:dyDescent="0.3">
      <c r="A1121" s="2190" t="s">
        <v>826</v>
      </c>
      <c r="B1121" s="2190"/>
      <c r="C1121" s="1612">
        <v>45394</v>
      </c>
      <c r="D1121" s="1475" t="s">
        <v>756</v>
      </c>
      <c r="E1121" s="1618" t="s">
        <v>755</v>
      </c>
      <c r="F1121" s="1476" t="s">
        <v>760</v>
      </c>
      <c r="G1121" s="1476" t="s">
        <v>781</v>
      </c>
      <c r="H1121" s="1476" t="s">
        <v>782</v>
      </c>
      <c r="I1121" s="1476" t="s">
        <v>1340</v>
      </c>
    </row>
    <row r="1122" spans="1:9" ht="18.75" customHeight="1" x14ac:dyDescent="0.3">
      <c r="A1122" s="2190" t="s">
        <v>826</v>
      </c>
      <c r="B1122" s="2190"/>
      <c r="C1122" s="1612">
        <v>45394</v>
      </c>
      <c r="D1122" s="1475" t="s">
        <v>764</v>
      </c>
      <c r="E1122" s="1618" t="s">
        <v>750</v>
      </c>
      <c r="F1122" s="1476" t="s">
        <v>760</v>
      </c>
      <c r="G1122" s="1476" t="s">
        <v>1319</v>
      </c>
      <c r="H1122" s="1476" t="s">
        <v>1212</v>
      </c>
      <c r="I1122" s="1476" t="s">
        <v>1320</v>
      </c>
    </row>
    <row r="1123" spans="1:9" ht="18.75" customHeight="1" x14ac:dyDescent="0.3">
      <c r="A1123" s="2190" t="s">
        <v>826</v>
      </c>
      <c r="B1123" s="2190"/>
      <c r="C1123" s="1612">
        <v>45394</v>
      </c>
      <c r="D1123" s="1475" t="s">
        <v>787</v>
      </c>
      <c r="E1123" s="1618" t="s">
        <v>755</v>
      </c>
      <c r="F1123" s="1476" t="s">
        <v>887</v>
      </c>
      <c r="G1123" s="1476" t="s">
        <v>936</v>
      </c>
      <c r="H1123" s="1476" t="s">
        <v>1589</v>
      </c>
      <c r="I1123" s="1476" t="s">
        <v>1273</v>
      </c>
    </row>
    <row r="1124" spans="1:9" ht="18.75" customHeight="1" x14ac:dyDescent="0.3">
      <c r="A1124" s="2190" t="s">
        <v>837</v>
      </c>
      <c r="B1124" s="2190"/>
      <c r="C1124" s="1612">
        <v>45395</v>
      </c>
      <c r="D1124" s="1475" t="s">
        <v>749</v>
      </c>
      <c r="E1124" s="1618" t="s">
        <v>750</v>
      </c>
      <c r="F1124" s="1476" t="s">
        <v>760</v>
      </c>
      <c r="G1124" s="1476" t="s">
        <v>933</v>
      </c>
      <c r="H1124" s="1476" t="s">
        <v>1672</v>
      </c>
      <c r="I1124" s="1476" t="s">
        <v>1619</v>
      </c>
    </row>
    <row r="1125" spans="1:9" ht="18.75" customHeight="1" x14ac:dyDescent="0.3">
      <c r="A1125" s="2190" t="s">
        <v>837</v>
      </c>
      <c r="B1125" s="2190"/>
      <c r="C1125" s="1612">
        <v>45395</v>
      </c>
      <c r="D1125" s="1475" t="s">
        <v>749</v>
      </c>
      <c r="E1125" s="1618" t="s">
        <v>755</v>
      </c>
      <c r="F1125" s="1476" t="s">
        <v>887</v>
      </c>
      <c r="G1125" s="1476" t="s">
        <v>841</v>
      </c>
      <c r="H1125" s="1476" t="s">
        <v>1670</v>
      </c>
      <c r="I1125" s="1476" t="s">
        <v>1379</v>
      </c>
    </row>
    <row r="1126" spans="1:9" ht="18.75" customHeight="1" x14ac:dyDescent="0.3">
      <c r="A1126" s="2190" t="s">
        <v>837</v>
      </c>
      <c r="B1126" s="2190"/>
      <c r="C1126" s="1612">
        <v>45395</v>
      </c>
      <c r="D1126" s="1475" t="s">
        <v>756</v>
      </c>
      <c r="E1126" s="1618" t="s">
        <v>750</v>
      </c>
      <c r="F1126" s="1476" t="s">
        <v>887</v>
      </c>
      <c r="G1126" s="1476" t="s">
        <v>963</v>
      </c>
      <c r="H1126" s="1476" t="s">
        <v>1639</v>
      </c>
      <c r="I1126" s="1476" t="s">
        <v>1175</v>
      </c>
    </row>
    <row r="1127" spans="1:9" ht="18.75" customHeight="1" x14ac:dyDescent="0.3">
      <c r="A1127" s="2190" t="s">
        <v>837</v>
      </c>
      <c r="B1127" s="2190"/>
      <c r="C1127" s="1612">
        <v>45395</v>
      </c>
      <c r="D1127" s="1475" t="s">
        <v>756</v>
      </c>
      <c r="E1127" s="1618" t="s">
        <v>755</v>
      </c>
      <c r="F1127" s="1476" t="s">
        <v>887</v>
      </c>
      <c r="G1127" s="1476" t="s">
        <v>1408</v>
      </c>
      <c r="H1127" s="1476" t="s">
        <v>1256</v>
      </c>
      <c r="I1127" s="1476" t="s">
        <v>1270</v>
      </c>
    </row>
    <row r="1128" spans="1:9" ht="18.75" customHeight="1" x14ac:dyDescent="0.3">
      <c r="A1128" s="2190" t="s">
        <v>837</v>
      </c>
      <c r="B1128" s="2190"/>
      <c r="C1128" s="1612">
        <v>45395</v>
      </c>
      <c r="D1128" s="1475" t="s">
        <v>764</v>
      </c>
      <c r="E1128" s="1618" t="s">
        <v>750</v>
      </c>
      <c r="F1128" s="1476" t="s">
        <v>760</v>
      </c>
      <c r="G1128" s="1476" t="s">
        <v>1580</v>
      </c>
      <c r="H1128" s="1476" t="s">
        <v>90</v>
      </c>
      <c r="I1128" s="1476" t="s">
        <v>1581</v>
      </c>
    </row>
    <row r="1129" spans="1:9" ht="18.75" customHeight="1" x14ac:dyDescent="0.3">
      <c r="A1129" s="2190" t="s">
        <v>837</v>
      </c>
      <c r="B1129" s="2190"/>
      <c r="C1129" s="1612">
        <v>45395</v>
      </c>
      <c r="D1129" s="1475" t="s">
        <v>787</v>
      </c>
      <c r="E1129" s="1618" t="s">
        <v>755</v>
      </c>
      <c r="F1129" s="1476" t="s">
        <v>887</v>
      </c>
      <c r="G1129" s="1476" t="s">
        <v>1533</v>
      </c>
      <c r="H1129" s="1476" t="s">
        <v>1534</v>
      </c>
      <c r="I1129" s="1476" t="s">
        <v>1098</v>
      </c>
    </row>
    <row r="1130" spans="1:9" ht="18.75" customHeight="1" x14ac:dyDescent="0.3">
      <c r="A1130" s="2190" t="s">
        <v>855</v>
      </c>
      <c r="B1130" s="2190"/>
      <c r="C1130" s="1612">
        <v>45396</v>
      </c>
      <c r="D1130" s="1475" t="s">
        <v>749</v>
      </c>
      <c r="E1130" s="1618" t="s">
        <v>750</v>
      </c>
      <c r="F1130" s="1476" t="s">
        <v>887</v>
      </c>
      <c r="G1130" s="1476" t="s">
        <v>1140</v>
      </c>
      <c r="H1130" s="1476" t="s">
        <v>1141</v>
      </c>
      <c r="I1130" s="1476" t="s">
        <v>1142</v>
      </c>
    </row>
    <row r="1131" spans="1:9" ht="18.75" customHeight="1" x14ac:dyDescent="0.3">
      <c r="A1131" s="2190" t="s">
        <v>855</v>
      </c>
      <c r="B1131" s="2190"/>
      <c r="C1131" s="1612">
        <v>45396</v>
      </c>
      <c r="D1131" s="1475" t="s">
        <v>749</v>
      </c>
      <c r="E1131" s="1618" t="s">
        <v>755</v>
      </c>
      <c r="F1131" s="1476" t="s">
        <v>887</v>
      </c>
      <c r="G1131" s="1476" t="s">
        <v>1378</v>
      </c>
      <c r="H1131" s="1476" t="s">
        <v>1402</v>
      </c>
      <c r="I1131" s="1476" t="s">
        <v>1208</v>
      </c>
    </row>
    <row r="1132" spans="1:9" ht="18.75" customHeight="1" x14ac:dyDescent="0.3">
      <c r="A1132" s="2190" t="s">
        <v>855</v>
      </c>
      <c r="B1132" s="2190"/>
      <c r="C1132" s="1612">
        <v>45396</v>
      </c>
      <c r="D1132" s="1475" t="s">
        <v>756</v>
      </c>
      <c r="E1132" s="1618" t="s">
        <v>750</v>
      </c>
      <c r="F1132" s="1476" t="s">
        <v>887</v>
      </c>
      <c r="G1132" s="1476" t="s">
        <v>859</v>
      </c>
      <c r="H1132" s="1476" t="s">
        <v>1536</v>
      </c>
      <c r="I1132" s="1476" t="s">
        <v>1304</v>
      </c>
    </row>
    <row r="1133" spans="1:9" ht="18.75" customHeight="1" x14ac:dyDescent="0.3">
      <c r="A1133" s="2190" t="s">
        <v>855</v>
      </c>
      <c r="B1133" s="2190"/>
      <c r="C1133" s="1612">
        <v>45396</v>
      </c>
      <c r="D1133" s="1475" t="s">
        <v>756</v>
      </c>
      <c r="E1133" s="1618" t="s">
        <v>755</v>
      </c>
      <c r="F1133" s="1476" t="s">
        <v>887</v>
      </c>
      <c r="G1133" s="1476" t="s">
        <v>1281</v>
      </c>
      <c r="H1133" s="1492" t="s">
        <v>1656</v>
      </c>
      <c r="I1133" s="1476" t="s">
        <v>1283</v>
      </c>
    </row>
    <row r="1134" spans="1:9" ht="18.75" customHeight="1" x14ac:dyDescent="0.3">
      <c r="A1134" s="2190" t="s">
        <v>855</v>
      </c>
      <c r="B1134" s="2190"/>
      <c r="C1134" s="1612">
        <v>45396</v>
      </c>
      <c r="D1134" s="1475" t="s">
        <v>764</v>
      </c>
      <c r="E1134" s="1618" t="s">
        <v>750</v>
      </c>
      <c r="F1134" s="1476" t="s">
        <v>887</v>
      </c>
      <c r="G1134" s="1476" t="s">
        <v>1554</v>
      </c>
      <c r="H1134" s="1476" t="s">
        <v>782</v>
      </c>
      <c r="I1134" s="1476" t="s">
        <v>1555</v>
      </c>
    </row>
    <row r="1135" spans="1:9" ht="18.75" customHeight="1" x14ac:dyDescent="0.3">
      <c r="A1135" s="2190" t="s">
        <v>855</v>
      </c>
      <c r="B1135" s="2190"/>
      <c r="C1135" s="1612">
        <v>45396</v>
      </c>
      <c r="D1135" s="1475" t="s">
        <v>787</v>
      </c>
      <c r="E1135" s="1618" t="s">
        <v>755</v>
      </c>
      <c r="F1135" s="1476" t="s">
        <v>887</v>
      </c>
      <c r="G1135" s="1476" t="s">
        <v>1451</v>
      </c>
      <c r="H1135" s="1476" t="s">
        <v>1693</v>
      </c>
      <c r="I1135" s="1476" t="s">
        <v>1453</v>
      </c>
    </row>
    <row r="1136" spans="1:9" ht="18.75" customHeight="1" x14ac:dyDescent="0.3">
      <c r="A1136" s="2190" t="s">
        <v>748</v>
      </c>
      <c r="B1136" s="2190"/>
      <c r="C1136" s="1612">
        <v>45397</v>
      </c>
      <c r="D1136" s="1475" t="s">
        <v>749</v>
      </c>
      <c r="E1136" s="1618" t="s">
        <v>750</v>
      </c>
      <c r="F1136" s="1476" t="s">
        <v>887</v>
      </c>
      <c r="G1136" s="1476" t="s">
        <v>772</v>
      </c>
      <c r="H1136" s="1476" t="s">
        <v>1382</v>
      </c>
      <c r="I1136" s="1476" t="s">
        <v>1161</v>
      </c>
    </row>
    <row r="1137" spans="1:9" ht="18.75" customHeight="1" x14ac:dyDescent="0.3">
      <c r="A1137" s="2190" t="s">
        <v>748</v>
      </c>
      <c r="B1137" s="2190"/>
      <c r="C1137" s="1612">
        <v>45397</v>
      </c>
      <c r="D1137" s="1475" t="s">
        <v>749</v>
      </c>
      <c r="E1137" s="1618" t="s">
        <v>755</v>
      </c>
      <c r="F1137" s="1476" t="s">
        <v>887</v>
      </c>
      <c r="G1137" s="1476" t="s">
        <v>1021</v>
      </c>
      <c r="H1137" s="1476" t="s">
        <v>1694</v>
      </c>
      <c r="I1137" s="1476" t="s">
        <v>1306</v>
      </c>
    </row>
    <row r="1138" spans="1:9" ht="18.75" customHeight="1" x14ac:dyDescent="0.3">
      <c r="A1138" s="2190" t="s">
        <v>748</v>
      </c>
      <c r="B1138" s="2190"/>
      <c r="C1138" s="1612">
        <v>45397</v>
      </c>
      <c r="D1138" s="1475" t="s">
        <v>756</v>
      </c>
      <c r="E1138" s="1618" t="s">
        <v>750</v>
      </c>
      <c r="F1138" s="1476" t="s">
        <v>887</v>
      </c>
      <c r="G1138" s="1476" t="s">
        <v>803</v>
      </c>
      <c r="H1138" s="1476" t="s">
        <v>1695</v>
      </c>
      <c r="I1138" s="1476" t="s">
        <v>1557</v>
      </c>
    </row>
    <row r="1139" spans="1:9" ht="18.75" customHeight="1" x14ac:dyDescent="0.3">
      <c r="A1139" s="2190" t="s">
        <v>748</v>
      </c>
      <c r="B1139" s="2190"/>
      <c r="C1139" s="1612">
        <v>45397</v>
      </c>
      <c r="D1139" s="1475" t="s">
        <v>756</v>
      </c>
      <c r="E1139" s="1618" t="s">
        <v>755</v>
      </c>
      <c r="F1139" s="1476" t="s">
        <v>760</v>
      </c>
      <c r="G1139" s="1476" t="s">
        <v>1049</v>
      </c>
      <c r="H1139" s="1476" t="s">
        <v>1365</v>
      </c>
      <c r="I1139" s="1476" t="s">
        <v>1177</v>
      </c>
    </row>
    <row r="1140" spans="1:9" ht="18.75" customHeight="1" x14ac:dyDescent="0.3">
      <c r="A1140" s="2190" t="s">
        <v>748</v>
      </c>
      <c r="B1140" s="2190"/>
      <c r="C1140" s="1612">
        <v>45397</v>
      </c>
      <c r="D1140" s="1475" t="s">
        <v>764</v>
      </c>
      <c r="E1140" s="1618" t="s">
        <v>750</v>
      </c>
      <c r="F1140" s="1476" t="s">
        <v>760</v>
      </c>
      <c r="G1140" s="1476" t="s">
        <v>1106</v>
      </c>
      <c r="H1140" s="1476" t="s">
        <v>1107</v>
      </c>
      <c r="I1140" s="1476" t="s">
        <v>1108</v>
      </c>
    </row>
    <row r="1141" spans="1:9" ht="18.75" customHeight="1" x14ac:dyDescent="0.3">
      <c r="A1141" s="2190" t="s">
        <v>748</v>
      </c>
      <c r="B1141" s="2190"/>
      <c r="C1141" s="1612">
        <v>45397</v>
      </c>
      <c r="D1141" s="1475" t="s">
        <v>764</v>
      </c>
      <c r="E1141" s="1618" t="s">
        <v>755</v>
      </c>
      <c r="F1141" s="1476" t="s">
        <v>887</v>
      </c>
      <c r="G1141" s="1476" t="s">
        <v>1143</v>
      </c>
      <c r="H1141" s="1476" t="s">
        <v>1144</v>
      </c>
      <c r="I1141" s="1476" t="s">
        <v>1145</v>
      </c>
    </row>
    <row r="1142" spans="1:9" ht="18.75" customHeight="1" x14ac:dyDescent="0.3">
      <c r="A1142" s="2190" t="s">
        <v>771</v>
      </c>
      <c r="B1142" s="2190"/>
      <c r="C1142" s="1612">
        <v>45398</v>
      </c>
      <c r="D1142" s="2109" t="s">
        <v>749</v>
      </c>
      <c r="E1142" s="1616" t="s">
        <v>750</v>
      </c>
      <c r="F1142" s="1476" t="s">
        <v>760</v>
      </c>
      <c r="G1142" s="1476" t="s">
        <v>862</v>
      </c>
      <c r="H1142" s="1492" t="s">
        <v>1603</v>
      </c>
      <c r="I1142" s="1476" t="s">
        <v>1217</v>
      </c>
    </row>
    <row r="1143" spans="1:9" ht="18.75" customHeight="1" x14ac:dyDescent="0.3">
      <c r="A1143" s="2190" t="s">
        <v>771</v>
      </c>
      <c r="B1143" s="2190"/>
      <c r="C1143" s="1612">
        <v>45398</v>
      </c>
      <c r="D1143" s="2109" t="s">
        <v>749</v>
      </c>
      <c r="E1143" s="1616" t="s">
        <v>755</v>
      </c>
      <c r="F1143" s="1476" t="s">
        <v>887</v>
      </c>
      <c r="G1143" s="1476" t="s">
        <v>1696</v>
      </c>
      <c r="H1143" s="1476" t="s">
        <v>1417</v>
      </c>
      <c r="I1143" s="1476" t="s">
        <v>1302</v>
      </c>
    </row>
    <row r="1144" spans="1:9" ht="18.75" customHeight="1" x14ac:dyDescent="0.3">
      <c r="A1144" s="2190" t="s">
        <v>771</v>
      </c>
      <c r="B1144" s="2190"/>
      <c r="C1144" s="1612">
        <v>45398</v>
      </c>
      <c r="D1144" s="2109" t="s">
        <v>756</v>
      </c>
      <c r="E1144" s="1616" t="s">
        <v>750</v>
      </c>
      <c r="F1144" s="1476" t="s">
        <v>760</v>
      </c>
      <c r="G1144" s="1476" t="s">
        <v>1201</v>
      </c>
      <c r="H1144" s="1476" t="s">
        <v>1438</v>
      </c>
      <c r="I1144" s="1476" t="s">
        <v>1203</v>
      </c>
    </row>
    <row r="1145" spans="1:9" ht="18.75" customHeight="1" x14ac:dyDescent="0.3">
      <c r="A1145" s="2190" t="s">
        <v>771</v>
      </c>
      <c r="B1145" s="2190"/>
      <c r="C1145" s="1612">
        <v>45398</v>
      </c>
      <c r="D1145" s="2109" t="s">
        <v>756</v>
      </c>
      <c r="E1145" s="1616" t="s">
        <v>755</v>
      </c>
      <c r="F1145" s="1476" t="s">
        <v>760</v>
      </c>
      <c r="G1145" s="1476" t="s">
        <v>817</v>
      </c>
      <c r="H1145" s="1476" t="s">
        <v>1212</v>
      </c>
      <c r="I1145" s="1476" t="s">
        <v>1397</v>
      </c>
    </row>
    <row r="1146" spans="1:9" ht="18.75" customHeight="1" x14ac:dyDescent="0.3">
      <c r="A1146" s="2192" t="s">
        <v>771</v>
      </c>
      <c r="B1146" s="2192"/>
      <c r="C1146" s="1612">
        <v>45398</v>
      </c>
      <c r="D1146" s="2110" t="s">
        <v>764</v>
      </c>
      <c r="E1146" s="1617" t="s">
        <v>750</v>
      </c>
      <c r="F1146" s="1476" t="s">
        <v>760</v>
      </c>
      <c r="G1146" s="1476" t="s">
        <v>1119</v>
      </c>
      <c r="H1146" s="1476" t="s">
        <v>1496</v>
      </c>
      <c r="I1146" s="1476" t="s">
        <v>1367</v>
      </c>
    </row>
    <row r="1147" spans="1:9" ht="18.75" customHeight="1" x14ac:dyDescent="0.3">
      <c r="A1147" s="2190" t="s">
        <v>771</v>
      </c>
      <c r="B1147" s="2190"/>
      <c r="C1147" s="1612">
        <v>45398</v>
      </c>
      <c r="D1147" s="2109" t="s">
        <v>764</v>
      </c>
      <c r="E1147" s="1616" t="s">
        <v>755</v>
      </c>
      <c r="F1147" s="1493" t="s">
        <v>760</v>
      </c>
      <c r="G1147" s="1493" t="s">
        <v>985</v>
      </c>
      <c r="H1147" s="1493" t="s">
        <v>93</v>
      </c>
      <c r="I1147" s="1493" t="s">
        <v>1523</v>
      </c>
    </row>
    <row r="1148" spans="1:9" ht="18.75" x14ac:dyDescent="0.3">
      <c r="A1148" s="2190" t="s">
        <v>791</v>
      </c>
      <c r="B1148" s="2190"/>
      <c r="C1148" s="1612">
        <v>45399</v>
      </c>
      <c r="D1148" s="1475" t="s">
        <v>749</v>
      </c>
      <c r="E1148" s="1618" t="s">
        <v>750</v>
      </c>
      <c r="F1148" s="1476" t="s">
        <v>887</v>
      </c>
      <c r="G1148" s="1476" t="s">
        <v>1697</v>
      </c>
      <c r="H1148" s="1492" t="s">
        <v>1643</v>
      </c>
      <c r="I1148" s="1476" t="s">
        <v>1157</v>
      </c>
    </row>
    <row r="1149" spans="1:9" ht="18.75" x14ac:dyDescent="0.3">
      <c r="A1149" s="2190" t="s">
        <v>791</v>
      </c>
      <c r="B1149" s="2190"/>
      <c r="C1149" s="1612">
        <v>45399</v>
      </c>
      <c r="D1149" s="1475" t="s">
        <v>749</v>
      </c>
      <c r="E1149" s="1618" t="s">
        <v>755</v>
      </c>
      <c r="F1149" s="1476" t="s">
        <v>887</v>
      </c>
      <c r="G1149" s="1476" t="s">
        <v>1668</v>
      </c>
      <c r="H1149" s="1476" t="s">
        <v>1695</v>
      </c>
      <c r="I1149" s="1476" t="s">
        <v>1669</v>
      </c>
    </row>
    <row r="1150" spans="1:9" ht="18.75" x14ac:dyDescent="0.3">
      <c r="A1150" s="2190" t="s">
        <v>791</v>
      </c>
      <c r="B1150" s="2190"/>
      <c r="C1150" s="1612">
        <v>45399</v>
      </c>
      <c r="D1150" s="1475" t="s">
        <v>756</v>
      </c>
      <c r="E1150" s="1618" t="s">
        <v>750</v>
      </c>
      <c r="F1150" s="1476" t="s">
        <v>760</v>
      </c>
      <c r="G1150" s="1476" t="s">
        <v>1104</v>
      </c>
      <c r="H1150" s="1476" t="s">
        <v>1212</v>
      </c>
      <c r="I1150" s="1476" t="s">
        <v>1105</v>
      </c>
    </row>
    <row r="1151" spans="1:9" ht="18.75" x14ac:dyDescent="0.3">
      <c r="A1151" s="2190" t="s">
        <v>791</v>
      </c>
      <c r="B1151" s="2190"/>
      <c r="C1151" s="1612">
        <v>45399</v>
      </c>
      <c r="D1151" s="1475" t="s">
        <v>756</v>
      </c>
      <c r="E1151" s="1618" t="s">
        <v>755</v>
      </c>
      <c r="F1151" s="1476" t="s">
        <v>760</v>
      </c>
      <c r="G1151" s="1476" t="s">
        <v>761</v>
      </c>
      <c r="H1151" s="1476" t="s">
        <v>1426</v>
      </c>
      <c r="I1151" s="1476" t="s">
        <v>1427</v>
      </c>
    </row>
    <row r="1152" spans="1:9" ht="18.75" x14ac:dyDescent="0.3">
      <c r="A1152" s="2190" t="s">
        <v>791</v>
      </c>
      <c r="B1152" s="2190"/>
      <c r="C1152" s="1612">
        <v>45399</v>
      </c>
      <c r="D1152" s="1475" t="s">
        <v>764</v>
      </c>
      <c r="E1152" s="1618" t="s">
        <v>750</v>
      </c>
      <c r="F1152" s="1476" t="s">
        <v>887</v>
      </c>
      <c r="G1152" s="1476" t="s">
        <v>1125</v>
      </c>
      <c r="H1152" s="1476" t="s">
        <v>1094</v>
      </c>
      <c r="I1152" s="1476" t="s">
        <v>1371</v>
      </c>
    </row>
    <row r="1153" spans="1:9" ht="18.75" x14ac:dyDescent="0.3">
      <c r="A1153" s="2190" t="s">
        <v>791</v>
      </c>
      <c r="B1153" s="2191"/>
      <c r="C1153" s="1612">
        <v>45399</v>
      </c>
      <c r="D1153" s="1596" t="s">
        <v>787</v>
      </c>
      <c r="E1153" s="1618" t="s">
        <v>755</v>
      </c>
      <c r="F1153" s="1476" t="s">
        <v>760</v>
      </c>
      <c r="G1153" s="1476" t="s">
        <v>993</v>
      </c>
      <c r="H1153" s="1476" t="s">
        <v>1698</v>
      </c>
      <c r="I1153" s="1476" t="s">
        <v>1355</v>
      </c>
    </row>
    <row r="1154" spans="1:9" ht="18.75" x14ac:dyDescent="0.3">
      <c r="A1154" s="2190" t="s">
        <v>806</v>
      </c>
      <c r="B1154" s="2190"/>
      <c r="C1154" s="1612">
        <v>45400</v>
      </c>
      <c r="D1154" s="1475" t="s">
        <v>749</v>
      </c>
      <c r="E1154" s="1618" t="s">
        <v>750</v>
      </c>
      <c r="F1154" s="1476" t="s">
        <v>760</v>
      </c>
      <c r="G1154" s="1476" t="s">
        <v>1699</v>
      </c>
      <c r="H1154" s="1476" t="s">
        <v>1604</v>
      </c>
      <c r="I1154" s="1476" t="s">
        <v>1101</v>
      </c>
    </row>
    <row r="1155" spans="1:9" ht="18.75" x14ac:dyDescent="0.3">
      <c r="A1155" s="2190" t="s">
        <v>806</v>
      </c>
      <c r="B1155" s="2190"/>
      <c r="C1155" s="1612">
        <v>45400</v>
      </c>
      <c r="D1155" s="1475" t="s">
        <v>749</v>
      </c>
      <c r="E1155" s="1618" t="s">
        <v>755</v>
      </c>
      <c r="F1155" s="1476" t="s">
        <v>760</v>
      </c>
      <c r="G1155" s="1476" t="s">
        <v>1010</v>
      </c>
      <c r="H1155" s="1476" t="s">
        <v>1192</v>
      </c>
      <c r="I1155" s="1476" t="s">
        <v>1193</v>
      </c>
    </row>
    <row r="1156" spans="1:9" ht="18.75" x14ac:dyDescent="0.3">
      <c r="A1156" s="2190" t="s">
        <v>806</v>
      </c>
      <c r="B1156" s="2190"/>
      <c r="C1156" s="1612">
        <v>45400</v>
      </c>
      <c r="D1156" s="1475" t="s">
        <v>756</v>
      </c>
      <c r="E1156" s="1618" t="s">
        <v>750</v>
      </c>
      <c r="F1156" s="1476" t="s">
        <v>887</v>
      </c>
      <c r="G1156" s="1476" t="s">
        <v>1102</v>
      </c>
      <c r="H1156" s="1476" t="s">
        <v>782</v>
      </c>
      <c r="I1156" s="1476" t="s">
        <v>1103</v>
      </c>
    </row>
    <row r="1157" spans="1:9" ht="18.75" x14ac:dyDescent="0.3">
      <c r="A1157" s="2190" t="s">
        <v>806</v>
      </c>
      <c r="B1157" s="2190"/>
      <c r="C1157" s="1612">
        <v>45400</v>
      </c>
      <c r="D1157" s="1475" t="s">
        <v>756</v>
      </c>
      <c r="E1157" s="1618" t="s">
        <v>755</v>
      </c>
      <c r="F1157" s="1476" t="s">
        <v>887</v>
      </c>
      <c r="G1157" s="1476" t="s">
        <v>965</v>
      </c>
      <c r="H1157" s="1476" t="s">
        <v>1376</v>
      </c>
      <c r="I1157" s="1476" t="s">
        <v>1377</v>
      </c>
    </row>
    <row r="1158" spans="1:9" ht="18.75" x14ac:dyDescent="0.3">
      <c r="A1158" s="2190" t="s">
        <v>806</v>
      </c>
      <c r="B1158" s="2190"/>
      <c r="C1158" s="1612">
        <v>45400</v>
      </c>
      <c r="D1158" s="1475" t="s">
        <v>764</v>
      </c>
      <c r="E1158" s="1618" t="s">
        <v>750</v>
      </c>
      <c r="F1158" s="1476" t="s">
        <v>760</v>
      </c>
      <c r="G1158" s="1476" t="s">
        <v>1330</v>
      </c>
      <c r="H1158" s="1476" t="s">
        <v>1676</v>
      </c>
      <c r="I1158" s="1476" t="s">
        <v>1332</v>
      </c>
    </row>
    <row r="1159" spans="1:9" ht="18.75" x14ac:dyDescent="0.3">
      <c r="A1159" s="2190" t="s">
        <v>806</v>
      </c>
      <c r="B1159" s="2190"/>
      <c r="C1159" s="1612">
        <v>45400</v>
      </c>
      <c r="D1159" s="1475" t="s">
        <v>787</v>
      </c>
      <c r="E1159" s="1618" t="s">
        <v>755</v>
      </c>
      <c r="F1159" s="1476" t="s">
        <v>760</v>
      </c>
      <c r="G1159" s="1476" t="s">
        <v>1168</v>
      </c>
      <c r="H1159" s="1476" t="s">
        <v>93</v>
      </c>
      <c r="I1159" s="1476" t="s">
        <v>1388</v>
      </c>
    </row>
    <row r="1160" spans="1:9" ht="18.75" x14ac:dyDescent="0.3">
      <c r="A1160" s="2190" t="s">
        <v>826</v>
      </c>
      <c r="B1160" s="2190"/>
      <c r="C1160" s="1612">
        <v>45401</v>
      </c>
      <c r="D1160" s="1475" t="s">
        <v>749</v>
      </c>
      <c r="E1160" s="1618" t="s">
        <v>750</v>
      </c>
      <c r="F1160" s="1476" t="s">
        <v>760</v>
      </c>
      <c r="G1160" s="1476" t="s">
        <v>1650</v>
      </c>
      <c r="H1160" s="1492" t="s">
        <v>1662</v>
      </c>
      <c r="I1160" s="1476" t="s">
        <v>1436</v>
      </c>
    </row>
    <row r="1161" spans="1:9" ht="18.75" x14ac:dyDescent="0.3">
      <c r="A1161" s="2190" t="s">
        <v>826</v>
      </c>
      <c r="B1161" s="2190"/>
      <c r="C1161" s="1612">
        <v>45401</v>
      </c>
      <c r="D1161" s="1475" t="s">
        <v>749</v>
      </c>
      <c r="E1161" s="1618" t="s">
        <v>755</v>
      </c>
      <c r="F1161" s="1476" t="s">
        <v>760</v>
      </c>
      <c r="G1161" s="1476" t="s">
        <v>989</v>
      </c>
      <c r="H1161" s="1476" t="s">
        <v>1194</v>
      </c>
      <c r="I1161" s="1476" t="s">
        <v>1195</v>
      </c>
    </row>
    <row r="1162" spans="1:9" ht="18.75" x14ac:dyDescent="0.3">
      <c r="A1162" s="2190" t="s">
        <v>826</v>
      </c>
      <c r="B1162" s="2190"/>
      <c r="C1162" s="1612">
        <v>45401</v>
      </c>
      <c r="D1162" s="1475" t="s">
        <v>756</v>
      </c>
      <c r="E1162" s="1618" t="s">
        <v>750</v>
      </c>
      <c r="F1162" s="1476" t="s">
        <v>760</v>
      </c>
      <c r="G1162" s="1476" t="s">
        <v>1123</v>
      </c>
      <c r="H1162" s="1476" t="s">
        <v>53</v>
      </c>
      <c r="I1162" s="1476" t="s">
        <v>1558</v>
      </c>
    </row>
    <row r="1163" spans="1:9" ht="18.75" x14ac:dyDescent="0.3">
      <c r="A1163" s="2190" t="s">
        <v>826</v>
      </c>
      <c r="B1163" s="2190"/>
      <c r="C1163" s="1612">
        <v>45401</v>
      </c>
      <c r="D1163" s="1475" t="s">
        <v>756</v>
      </c>
      <c r="E1163" s="1618" t="s">
        <v>755</v>
      </c>
      <c r="F1163" s="1476" t="s">
        <v>887</v>
      </c>
      <c r="G1163" s="1476" t="s">
        <v>1068</v>
      </c>
      <c r="H1163" s="1476" t="s">
        <v>1352</v>
      </c>
      <c r="I1163" s="1476" t="s">
        <v>1353</v>
      </c>
    </row>
    <row r="1164" spans="1:9" ht="18.75" x14ac:dyDescent="0.3">
      <c r="A1164" s="2190" t="s">
        <v>826</v>
      </c>
      <c r="B1164" s="2190"/>
      <c r="C1164" s="1612">
        <v>45401</v>
      </c>
      <c r="D1164" s="1475" t="s">
        <v>764</v>
      </c>
      <c r="E1164" s="1618" t="s">
        <v>750</v>
      </c>
      <c r="F1164" s="1476" t="s">
        <v>760</v>
      </c>
      <c r="G1164" s="1476" t="s">
        <v>1410</v>
      </c>
      <c r="H1164" s="1476" t="s">
        <v>1293</v>
      </c>
      <c r="I1164" s="1476" t="s">
        <v>1294</v>
      </c>
    </row>
    <row r="1165" spans="1:9" ht="18.75" x14ac:dyDescent="0.3">
      <c r="A1165" s="2190" t="s">
        <v>826</v>
      </c>
      <c r="B1165" s="2190"/>
      <c r="C1165" s="1612">
        <v>45401</v>
      </c>
      <c r="D1165" s="1475" t="s">
        <v>787</v>
      </c>
      <c r="E1165" s="1618" t="s">
        <v>755</v>
      </c>
      <c r="F1165" s="1476" t="s">
        <v>760</v>
      </c>
      <c r="G1165" s="1476" t="s">
        <v>931</v>
      </c>
      <c r="H1165" s="1476" t="s">
        <v>94</v>
      </c>
      <c r="I1165" s="1476" t="s">
        <v>1529</v>
      </c>
    </row>
    <row r="1166" spans="1:9" ht="18.75" x14ac:dyDescent="0.3">
      <c r="A1166" s="2190" t="s">
        <v>837</v>
      </c>
      <c r="B1166" s="2190"/>
      <c r="C1166" s="1612">
        <v>45402</v>
      </c>
      <c r="D1166" s="1475" t="s">
        <v>749</v>
      </c>
      <c r="E1166" s="1618" t="s">
        <v>750</v>
      </c>
      <c r="F1166" s="1476" t="s">
        <v>887</v>
      </c>
      <c r="G1166" s="1476" t="s">
        <v>1024</v>
      </c>
      <c r="H1166" s="1476" t="s">
        <v>1425</v>
      </c>
      <c r="I1166" s="1476" t="s">
        <v>1096</v>
      </c>
    </row>
    <row r="1167" spans="1:9" ht="18.75" x14ac:dyDescent="0.3">
      <c r="A1167" s="2190" t="s">
        <v>837</v>
      </c>
      <c r="B1167" s="2190"/>
      <c r="C1167" s="1612">
        <v>45402</v>
      </c>
      <c r="D1167" s="1475" t="s">
        <v>749</v>
      </c>
      <c r="E1167" s="1618" t="s">
        <v>755</v>
      </c>
      <c r="F1167" s="1476" t="s">
        <v>887</v>
      </c>
      <c r="G1167" s="1476" t="s">
        <v>906</v>
      </c>
      <c r="H1167" s="1492" t="s">
        <v>1218</v>
      </c>
      <c r="I1167" s="1476" t="s">
        <v>1219</v>
      </c>
    </row>
    <row r="1168" spans="1:9" ht="18.75" x14ac:dyDescent="0.3">
      <c r="A1168" s="2190" t="s">
        <v>837</v>
      </c>
      <c r="B1168" s="2190"/>
      <c r="C1168" s="1612">
        <v>45402</v>
      </c>
      <c r="D1168" s="1475" t="s">
        <v>756</v>
      </c>
      <c r="E1168" s="1618" t="s">
        <v>750</v>
      </c>
      <c r="F1168" s="1476" t="s">
        <v>887</v>
      </c>
      <c r="G1168" s="1476" t="s">
        <v>844</v>
      </c>
      <c r="H1168" s="1476" t="s">
        <v>1531</v>
      </c>
      <c r="I1168" s="1476" t="s">
        <v>1136</v>
      </c>
    </row>
    <row r="1169" spans="1:9" ht="18.75" x14ac:dyDescent="0.3">
      <c r="A1169" s="2190" t="s">
        <v>837</v>
      </c>
      <c r="B1169" s="2190"/>
      <c r="C1169" s="1612">
        <v>45402</v>
      </c>
      <c r="D1169" s="1475" t="s">
        <v>756</v>
      </c>
      <c r="E1169" s="1618" t="s">
        <v>755</v>
      </c>
      <c r="F1169" s="1476" t="s">
        <v>887</v>
      </c>
      <c r="G1169" s="1476" t="s">
        <v>1640</v>
      </c>
      <c r="H1169" s="1476" t="s">
        <v>1641</v>
      </c>
      <c r="I1169" s="1476" t="s">
        <v>1642</v>
      </c>
    </row>
    <row r="1170" spans="1:9" ht="18.75" x14ac:dyDescent="0.3">
      <c r="A1170" s="2190" t="s">
        <v>837</v>
      </c>
      <c r="B1170" s="2190"/>
      <c r="C1170" s="1612">
        <v>45402</v>
      </c>
      <c r="D1170" s="1475" t="s">
        <v>764</v>
      </c>
      <c r="E1170" s="1618" t="s">
        <v>750</v>
      </c>
      <c r="F1170" s="1476" t="s">
        <v>887</v>
      </c>
      <c r="G1170" s="1476" t="s">
        <v>1566</v>
      </c>
      <c r="H1170" s="1476" t="s">
        <v>1700</v>
      </c>
      <c r="I1170" s="1476" t="s">
        <v>1568</v>
      </c>
    </row>
    <row r="1171" spans="1:9" ht="18.75" x14ac:dyDescent="0.3">
      <c r="A1171" s="2190" t="s">
        <v>837</v>
      </c>
      <c r="B1171" s="2190"/>
      <c r="C1171" s="1612">
        <v>45402</v>
      </c>
      <c r="D1171" s="1475" t="s">
        <v>787</v>
      </c>
      <c r="E1171" s="1618" t="s">
        <v>755</v>
      </c>
      <c r="F1171" s="1476" t="s">
        <v>887</v>
      </c>
      <c r="G1171" s="1476" t="s">
        <v>1566</v>
      </c>
      <c r="H1171" s="1476" t="s">
        <v>1700</v>
      </c>
      <c r="I1171" s="1476" t="s">
        <v>1568</v>
      </c>
    </row>
    <row r="1172" spans="1:9" ht="18.75" x14ac:dyDescent="0.3">
      <c r="A1172" s="2190" t="s">
        <v>855</v>
      </c>
      <c r="B1172" s="2190"/>
      <c r="C1172" s="1612">
        <v>45403</v>
      </c>
      <c r="D1172" s="1475" t="s">
        <v>749</v>
      </c>
      <c r="E1172" s="1618" t="s">
        <v>750</v>
      </c>
      <c r="F1172" s="1476" t="s">
        <v>887</v>
      </c>
      <c r="G1172" s="1476" t="s">
        <v>1484</v>
      </c>
      <c r="H1172" s="1476" t="s">
        <v>1413</v>
      </c>
      <c r="I1172" s="1476" t="s">
        <v>1486</v>
      </c>
    </row>
    <row r="1173" spans="1:9" ht="18.75" x14ac:dyDescent="0.3">
      <c r="A1173" s="2190" t="s">
        <v>855</v>
      </c>
      <c r="B1173" s="2190"/>
      <c r="C1173" s="1612">
        <v>45403</v>
      </c>
      <c r="D1173" s="1475" t="s">
        <v>749</v>
      </c>
      <c r="E1173" s="1618" t="s">
        <v>755</v>
      </c>
      <c r="F1173" s="1476" t="s">
        <v>887</v>
      </c>
      <c r="G1173" s="1476" t="s">
        <v>1484</v>
      </c>
      <c r="H1173" s="1476" t="s">
        <v>1413</v>
      </c>
      <c r="I1173" s="1476" t="s">
        <v>1486</v>
      </c>
    </row>
    <row r="1174" spans="1:9" ht="18.75" x14ac:dyDescent="0.3">
      <c r="A1174" s="2190" t="s">
        <v>855</v>
      </c>
      <c r="B1174" s="2190"/>
      <c r="C1174" s="1612">
        <v>45403</v>
      </c>
      <c r="D1174" s="1475" t="s">
        <v>756</v>
      </c>
      <c r="E1174" s="1618" t="s">
        <v>750</v>
      </c>
      <c r="F1174" s="1476" t="s">
        <v>887</v>
      </c>
      <c r="G1174" s="1476" t="s">
        <v>1701</v>
      </c>
      <c r="H1174" s="1476" t="s">
        <v>782</v>
      </c>
      <c r="I1174" s="1476" t="s">
        <v>1154</v>
      </c>
    </row>
    <row r="1175" spans="1:9" ht="18.75" x14ac:dyDescent="0.3">
      <c r="A1175" s="2190" t="s">
        <v>855</v>
      </c>
      <c r="B1175" s="2190"/>
      <c r="C1175" s="1612">
        <v>45403</v>
      </c>
      <c r="D1175" s="1475" t="s">
        <v>756</v>
      </c>
      <c r="E1175" s="1618" t="s">
        <v>755</v>
      </c>
      <c r="F1175" s="1476" t="s">
        <v>760</v>
      </c>
      <c r="G1175" s="1476" t="s">
        <v>946</v>
      </c>
      <c r="H1175" s="1492" t="s">
        <v>1218</v>
      </c>
      <c r="I1175" s="1476" t="s">
        <v>1288</v>
      </c>
    </row>
    <row r="1176" spans="1:9" ht="18.75" x14ac:dyDescent="0.3">
      <c r="A1176" s="2190" t="s">
        <v>855</v>
      </c>
      <c r="B1176" s="2190"/>
      <c r="C1176" s="1612">
        <v>45403</v>
      </c>
      <c r="D1176" s="1475" t="s">
        <v>764</v>
      </c>
      <c r="E1176" s="1618" t="s">
        <v>750</v>
      </c>
      <c r="F1176" s="1476" t="s">
        <v>887</v>
      </c>
      <c r="G1176" s="1476" t="s">
        <v>904</v>
      </c>
      <c r="H1176" s="1476" t="s">
        <v>1344</v>
      </c>
      <c r="I1176" s="1476" t="s">
        <v>1287</v>
      </c>
    </row>
    <row r="1177" spans="1:9" ht="18.75" x14ac:dyDescent="0.3">
      <c r="A1177" s="2190" t="s">
        <v>855</v>
      </c>
      <c r="B1177" s="2190"/>
      <c r="C1177" s="1612">
        <v>45403</v>
      </c>
      <c r="D1177" s="1475" t="s">
        <v>787</v>
      </c>
      <c r="E1177" s="1618" t="s">
        <v>755</v>
      </c>
      <c r="F1177" s="1476" t="s">
        <v>887</v>
      </c>
      <c r="G1177" s="1476" t="s">
        <v>1441</v>
      </c>
      <c r="H1177" s="1476" t="s">
        <v>1702</v>
      </c>
      <c r="I1177" s="1476" t="s">
        <v>1089</v>
      </c>
    </row>
    <row r="1178" spans="1:9" ht="18.75" x14ac:dyDescent="0.3">
      <c r="A1178" s="2190" t="s">
        <v>748</v>
      </c>
      <c r="B1178" s="2190"/>
      <c r="C1178" s="1612">
        <v>45404</v>
      </c>
      <c r="D1178" s="1475" t="s">
        <v>749</v>
      </c>
      <c r="E1178" s="1618" t="s">
        <v>750</v>
      </c>
      <c r="F1178" s="1476" t="s">
        <v>887</v>
      </c>
      <c r="G1178" s="1476" t="s">
        <v>899</v>
      </c>
      <c r="H1178" s="1476" t="s">
        <v>1462</v>
      </c>
      <c r="I1178" s="1476" t="s">
        <v>1463</v>
      </c>
    </row>
    <row r="1179" spans="1:9" ht="18.75" x14ac:dyDescent="0.3">
      <c r="A1179" s="2190" t="s">
        <v>748</v>
      </c>
      <c r="B1179" s="2190"/>
      <c r="C1179" s="1612">
        <v>45404</v>
      </c>
      <c r="D1179" s="1475" t="s">
        <v>749</v>
      </c>
      <c r="E1179" s="1618" t="s">
        <v>755</v>
      </c>
      <c r="F1179" s="1476" t="s">
        <v>887</v>
      </c>
      <c r="G1179" s="1476" t="s">
        <v>1406</v>
      </c>
      <c r="H1179" s="1476" t="s">
        <v>1561</v>
      </c>
      <c r="I1179" s="1476" t="s">
        <v>1238</v>
      </c>
    </row>
    <row r="1180" spans="1:9" ht="18.75" x14ac:dyDescent="0.3">
      <c r="A1180" s="2190" t="s">
        <v>748</v>
      </c>
      <c r="B1180" s="2190"/>
      <c r="C1180" s="1612">
        <v>45404</v>
      </c>
      <c r="D1180" s="1475" t="s">
        <v>756</v>
      </c>
      <c r="E1180" s="1618" t="s">
        <v>750</v>
      </c>
      <c r="F1180" s="1476" t="s">
        <v>760</v>
      </c>
      <c r="G1180" s="1476" t="s">
        <v>920</v>
      </c>
      <c r="H1180" s="1476" t="s">
        <v>1649</v>
      </c>
      <c r="I1180" s="1476" t="s">
        <v>1159</v>
      </c>
    </row>
    <row r="1181" spans="1:9" ht="18.75" x14ac:dyDescent="0.3">
      <c r="A1181" s="2190" t="s">
        <v>748</v>
      </c>
      <c r="B1181" s="2190"/>
      <c r="C1181" s="1612">
        <v>45404</v>
      </c>
      <c r="D1181" s="1475" t="s">
        <v>756</v>
      </c>
      <c r="E1181" s="1618" t="s">
        <v>755</v>
      </c>
      <c r="F1181" s="1476" t="s">
        <v>760</v>
      </c>
      <c r="G1181" s="1476" t="s">
        <v>917</v>
      </c>
      <c r="H1181" s="1476" t="s">
        <v>1607</v>
      </c>
      <c r="I1181" s="1476" t="s">
        <v>1275</v>
      </c>
    </row>
    <row r="1182" spans="1:9" ht="18.75" x14ac:dyDescent="0.3">
      <c r="A1182" s="2190" t="s">
        <v>748</v>
      </c>
      <c r="B1182" s="2190"/>
      <c r="C1182" s="1612">
        <v>45404</v>
      </c>
      <c r="D1182" s="1475" t="s">
        <v>764</v>
      </c>
      <c r="E1182" s="1618" t="s">
        <v>750</v>
      </c>
      <c r="F1182" s="1476" t="s">
        <v>887</v>
      </c>
      <c r="G1182" s="1476" t="s">
        <v>757</v>
      </c>
      <c r="H1182" s="1476" t="s">
        <v>1506</v>
      </c>
      <c r="I1182" s="1476" t="s">
        <v>1507</v>
      </c>
    </row>
    <row r="1183" spans="1:9" ht="18.75" x14ac:dyDescent="0.3">
      <c r="A1183" s="2190" t="s">
        <v>748</v>
      </c>
      <c r="B1183" s="2190"/>
      <c r="C1183" s="1612">
        <v>45404</v>
      </c>
      <c r="D1183" s="1475" t="s">
        <v>764</v>
      </c>
      <c r="E1183" s="1618" t="s">
        <v>755</v>
      </c>
      <c r="F1183" s="1476" t="s">
        <v>887</v>
      </c>
      <c r="G1183" s="1476" t="s">
        <v>1311</v>
      </c>
      <c r="H1183" s="1476" t="s">
        <v>782</v>
      </c>
      <c r="I1183" s="1476" t="s">
        <v>1312</v>
      </c>
    </row>
    <row r="1184" spans="1:9" ht="18.75" x14ac:dyDescent="0.3">
      <c r="A1184" s="2190" t="s">
        <v>771</v>
      </c>
      <c r="B1184" s="2190"/>
      <c r="C1184" s="1612">
        <v>45405</v>
      </c>
      <c r="D1184" s="2109" t="s">
        <v>749</v>
      </c>
      <c r="E1184" s="1616" t="s">
        <v>750</v>
      </c>
      <c r="F1184" s="1476" t="s">
        <v>887</v>
      </c>
      <c r="G1184" s="1476" t="s">
        <v>853</v>
      </c>
      <c r="H1184" s="1476" t="s">
        <v>1703</v>
      </c>
      <c r="I1184" s="1476" t="s">
        <v>1182</v>
      </c>
    </row>
    <row r="1185" spans="1:9" ht="18.75" x14ac:dyDescent="0.3">
      <c r="A1185" s="2190" t="s">
        <v>771</v>
      </c>
      <c r="B1185" s="2190"/>
      <c r="C1185" s="1612">
        <v>45405</v>
      </c>
      <c r="D1185" s="2109" t="s">
        <v>749</v>
      </c>
      <c r="E1185" s="1616" t="s">
        <v>755</v>
      </c>
      <c r="F1185" s="1476" t="s">
        <v>887</v>
      </c>
      <c r="G1185" s="1476" t="s">
        <v>1429</v>
      </c>
      <c r="H1185" s="1476" t="s">
        <v>1430</v>
      </c>
      <c r="I1185" s="1476" t="s">
        <v>1431</v>
      </c>
    </row>
    <row r="1186" spans="1:9" ht="18.75" x14ac:dyDescent="0.3">
      <c r="A1186" s="2190" t="s">
        <v>771</v>
      </c>
      <c r="B1186" s="2190"/>
      <c r="C1186" s="1612">
        <v>45405</v>
      </c>
      <c r="D1186" s="2109" t="s">
        <v>756</v>
      </c>
      <c r="E1186" s="1616" t="s">
        <v>750</v>
      </c>
      <c r="F1186" s="1476" t="s">
        <v>760</v>
      </c>
      <c r="G1186" s="1476" t="s">
        <v>778</v>
      </c>
      <c r="H1186" s="1476" t="s">
        <v>1476</v>
      </c>
      <c r="I1186" s="1476" t="s">
        <v>1318</v>
      </c>
    </row>
    <row r="1187" spans="1:9" ht="18.75" x14ac:dyDescent="0.3">
      <c r="A1187" s="2190" t="s">
        <v>771</v>
      </c>
      <c r="B1187" s="2190"/>
      <c r="C1187" s="1612">
        <v>45405</v>
      </c>
      <c r="D1187" s="2109" t="s">
        <v>756</v>
      </c>
      <c r="E1187" s="1616" t="s">
        <v>755</v>
      </c>
      <c r="F1187" s="1476" t="s">
        <v>887</v>
      </c>
      <c r="G1187" s="1476" t="s">
        <v>980</v>
      </c>
      <c r="H1187" s="1476" t="s">
        <v>785</v>
      </c>
      <c r="I1187" s="1476" t="s">
        <v>1234</v>
      </c>
    </row>
    <row r="1188" spans="1:9" ht="18.75" x14ac:dyDescent="0.3">
      <c r="A1188" s="2192" t="s">
        <v>771</v>
      </c>
      <c r="B1188" s="2192"/>
      <c r="C1188" s="1612">
        <v>45405</v>
      </c>
      <c r="D1188" s="2110" t="s">
        <v>764</v>
      </c>
      <c r="E1188" s="1617" t="s">
        <v>750</v>
      </c>
      <c r="F1188" s="1476" t="s">
        <v>887</v>
      </c>
      <c r="G1188" s="1476" t="s">
        <v>894</v>
      </c>
      <c r="H1188" s="1476" t="s">
        <v>1698</v>
      </c>
      <c r="I1188" s="1476" t="s">
        <v>1178</v>
      </c>
    </row>
    <row r="1189" spans="1:9" ht="18.75" x14ac:dyDescent="0.3">
      <c r="A1189" s="2190" t="s">
        <v>771</v>
      </c>
      <c r="B1189" s="2190"/>
      <c r="C1189" s="1612">
        <v>45405</v>
      </c>
      <c r="D1189" s="2109" t="s">
        <v>764</v>
      </c>
      <c r="E1189" s="1616" t="s">
        <v>755</v>
      </c>
      <c r="F1189" s="1493" t="s">
        <v>760</v>
      </c>
      <c r="G1189" s="1493" t="s">
        <v>1704</v>
      </c>
      <c r="H1189" s="1493" t="s">
        <v>94</v>
      </c>
      <c r="I1189" s="1493" t="s">
        <v>1705</v>
      </c>
    </row>
    <row r="1190" spans="1:9" ht="18.75" customHeight="1" x14ac:dyDescent="0.3">
      <c r="A1190" s="2190" t="s">
        <v>791</v>
      </c>
      <c r="B1190" s="2190"/>
      <c r="C1190" s="1612">
        <v>45406</v>
      </c>
      <c r="D1190" s="1475" t="s">
        <v>749</v>
      </c>
      <c r="E1190" s="1618" t="s">
        <v>750</v>
      </c>
      <c r="F1190" s="1476" t="s">
        <v>887</v>
      </c>
      <c r="G1190" s="1476" t="s">
        <v>1706</v>
      </c>
      <c r="H1190" s="1476" t="s">
        <v>811</v>
      </c>
      <c r="I1190" s="1476" t="s">
        <v>1237</v>
      </c>
    </row>
    <row r="1191" spans="1:9" ht="18.75" customHeight="1" x14ac:dyDescent="0.3">
      <c r="A1191" s="2190" t="s">
        <v>791</v>
      </c>
      <c r="B1191" s="2190"/>
      <c r="C1191" s="1612">
        <v>45406</v>
      </c>
      <c r="D1191" s="1475" t="s">
        <v>749</v>
      </c>
      <c r="E1191" s="1618" t="s">
        <v>755</v>
      </c>
      <c r="F1191" s="1476" t="s">
        <v>887</v>
      </c>
      <c r="G1191" s="1476" t="s">
        <v>1183</v>
      </c>
      <c r="H1191" s="1476" t="s">
        <v>782</v>
      </c>
      <c r="I1191" s="1476" t="s">
        <v>1184</v>
      </c>
    </row>
    <row r="1192" spans="1:9" ht="18.75" customHeight="1" x14ac:dyDescent="0.3">
      <c r="A1192" s="2190" t="s">
        <v>791</v>
      </c>
      <c r="B1192" s="2190"/>
      <c r="C1192" s="1612">
        <v>45406</v>
      </c>
      <c r="D1192" s="1475" t="s">
        <v>756</v>
      </c>
      <c r="E1192" s="1618" t="s">
        <v>750</v>
      </c>
      <c r="F1192" s="1476" t="s">
        <v>760</v>
      </c>
      <c r="G1192" s="1476" t="s">
        <v>1707</v>
      </c>
      <c r="H1192" s="1476" t="s">
        <v>1382</v>
      </c>
      <c r="I1192" s="1476" t="s">
        <v>1437</v>
      </c>
    </row>
    <row r="1193" spans="1:9" ht="18.75" customHeight="1" x14ac:dyDescent="0.3">
      <c r="A1193" s="2190" t="s">
        <v>791</v>
      </c>
      <c r="B1193" s="2190"/>
      <c r="C1193" s="1612">
        <v>45406</v>
      </c>
      <c r="D1193" s="1475" t="s">
        <v>756</v>
      </c>
      <c r="E1193" s="1618" t="s">
        <v>755</v>
      </c>
      <c r="F1193" s="1476" t="s">
        <v>760</v>
      </c>
      <c r="G1193" s="1476" t="s">
        <v>832</v>
      </c>
      <c r="H1193" s="1476" t="s">
        <v>1383</v>
      </c>
      <c r="I1193" s="1476" t="s">
        <v>1296</v>
      </c>
    </row>
    <row r="1194" spans="1:9" ht="18.75" customHeight="1" x14ac:dyDescent="0.3">
      <c r="A1194" s="2190" t="s">
        <v>791</v>
      </c>
      <c r="B1194" s="2190"/>
      <c r="C1194" s="1612">
        <v>45406</v>
      </c>
      <c r="D1194" s="1475" t="s">
        <v>764</v>
      </c>
      <c r="E1194" s="1618" t="s">
        <v>750</v>
      </c>
      <c r="F1194" s="1476" t="s">
        <v>760</v>
      </c>
      <c r="G1194" s="1476" t="s">
        <v>1459</v>
      </c>
      <c r="H1194" s="1476" t="s">
        <v>1579</v>
      </c>
      <c r="I1194" s="1476" t="s">
        <v>1461</v>
      </c>
    </row>
    <row r="1195" spans="1:9" ht="18.75" customHeight="1" x14ac:dyDescent="0.3">
      <c r="A1195" s="2190" t="s">
        <v>791</v>
      </c>
      <c r="B1195" s="2191"/>
      <c r="C1195" s="1612">
        <v>45406</v>
      </c>
      <c r="D1195" s="1596" t="s">
        <v>787</v>
      </c>
      <c r="E1195" s="1618" t="s">
        <v>755</v>
      </c>
      <c r="F1195" s="1476" t="s">
        <v>760</v>
      </c>
      <c r="G1195" s="1476" t="s">
        <v>1321</v>
      </c>
      <c r="H1195" s="1476" t="s">
        <v>375</v>
      </c>
      <c r="I1195" s="1476" t="s">
        <v>1323</v>
      </c>
    </row>
    <row r="1196" spans="1:9" ht="18.75" customHeight="1" x14ac:dyDescent="0.3">
      <c r="A1196" s="2190" t="s">
        <v>806</v>
      </c>
      <c r="B1196" s="2190"/>
      <c r="C1196" s="1612">
        <v>45407</v>
      </c>
      <c r="D1196" s="1475" t="s">
        <v>749</v>
      </c>
      <c r="E1196" s="1618" t="s">
        <v>750</v>
      </c>
      <c r="F1196" s="1476" t="s">
        <v>887</v>
      </c>
      <c r="G1196" s="1476" t="s">
        <v>948</v>
      </c>
      <c r="H1196" s="1476" t="s">
        <v>94</v>
      </c>
      <c r="I1196" s="1476" t="s">
        <v>1279</v>
      </c>
    </row>
    <row r="1197" spans="1:9" ht="18.75" customHeight="1" x14ac:dyDescent="0.3">
      <c r="A1197" s="2190" t="s">
        <v>806</v>
      </c>
      <c r="B1197" s="2190"/>
      <c r="C1197" s="1612">
        <v>45407</v>
      </c>
      <c r="D1197" s="1475" t="s">
        <v>749</v>
      </c>
      <c r="E1197" s="1618" t="s">
        <v>755</v>
      </c>
      <c r="F1197" s="1476" t="s">
        <v>760</v>
      </c>
      <c r="G1197" s="1476" t="s">
        <v>1583</v>
      </c>
      <c r="H1197" s="1476" t="s">
        <v>94</v>
      </c>
      <c r="I1197" s="1476" t="s">
        <v>1584</v>
      </c>
    </row>
    <row r="1198" spans="1:9" ht="18.75" customHeight="1" x14ac:dyDescent="0.3">
      <c r="A1198" s="2190" t="s">
        <v>806</v>
      </c>
      <c r="B1198" s="2190"/>
      <c r="C1198" s="1612">
        <v>45407</v>
      </c>
      <c r="D1198" s="1475" t="s">
        <v>756</v>
      </c>
      <c r="E1198" s="1618" t="s">
        <v>750</v>
      </c>
      <c r="F1198" s="1476" t="s">
        <v>887</v>
      </c>
      <c r="G1198" s="1476" t="s">
        <v>995</v>
      </c>
      <c r="H1198" s="1476" t="s">
        <v>782</v>
      </c>
      <c r="I1198" s="1476" t="s">
        <v>1324</v>
      </c>
    </row>
    <row r="1199" spans="1:9" ht="18.75" customHeight="1" x14ac:dyDescent="0.3">
      <c r="A1199" s="2190" t="s">
        <v>806</v>
      </c>
      <c r="B1199" s="2190"/>
      <c r="C1199" s="1612">
        <v>45407</v>
      </c>
      <c r="D1199" s="1475" t="s">
        <v>756</v>
      </c>
      <c r="E1199" s="1618" t="s">
        <v>755</v>
      </c>
      <c r="F1199" s="1476" t="s">
        <v>760</v>
      </c>
      <c r="G1199" s="1476" t="s">
        <v>1547</v>
      </c>
      <c r="H1199" s="1476" t="s">
        <v>93</v>
      </c>
      <c r="I1199" s="1476" t="s">
        <v>1548</v>
      </c>
    </row>
    <row r="1200" spans="1:9" ht="18.75" customHeight="1" x14ac:dyDescent="0.3">
      <c r="A1200" s="2190" t="s">
        <v>806</v>
      </c>
      <c r="B1200" s="2190"/>
      <c r="C1200" s="1612">
        <v>45407</v>
      </c>
      <c r="D1200" s="1475" t="s">
        <v>764</v>
      </c>
      <c r="E1200" s="1618" t="s">
        <v>750</v>
      </c>
      <c r="F1200" s="1476" t="s">
        <v>760</v>
      </c>
      <c r="G1200" s="1476" t="s">
        <v>1027</v>
      </c>
      <c r="H1200" s="1476" t="s">
        <v>811</v>
      </c>
      <c r="I1200" s="1476" t="s">
        <v>1233</v>
      </c>
    </row>
    <row r="1201" spans="1:9" ht="18.75" customHeight="1" x14ac:dyDescent="0.3">
      <c r="A1201" s="2190" t="s">
        <v>806</v>
      </c>
      <c r="B1201" s="2190"/>
      <c r="C1201" s="1612">
        <v>45407</v>
      </c>
      <c r="D1201" s="1475" t="s">
        <v>787</v>
      </c>
      <c r="E1201" s="1618" t="s">
        <v>755</v>
      </c>
      <c r="F1201" s="1476" t="s">
        <v>887</v>
      </c>
      <c r="G1201" s="1476" t="s">
        <v>902</v>
      </c>
      <c r="H1201" s="1476" t="s">
        <v>95</v>
      </c>
      <c r="I1201" s="1476" t="s">
        <v>1291</v>
      </c>
    </row>
    <row r="1202" spans="1:9" ht="18.75" customHeight="1" x14ac:dyDescent="0.3">
      <c r="A1202" s="2190" t="s">
        <v>826</v>
      </c>
      <c r="B1202" s="2190"/>
      <c r="C1202" s="1612">
        <v>45408</v>
      </c>
      <c r="D1202" s="1475" t="s">
        <v>749</v>
      </c>
      <c r="E1202" s="1618" t="s">
        <v>750</v>
      </c>
      <c r="F1202" s="1476" t="s">
        <v>760</v>
      </c>
      <c r="G1202" s="1476" t="s">
        <v>1007</v>
      </c>
      <c r="H1202" s="1476" t="s">
        <v>1524</v>
      </c>
      <c r="I1202" s="1476" t="s">
        <v>1525</v>
      </c>
    </row>
    <row r="1203" spans="1:9" ht="18.75" customHeight="1" x14ac:dyDescent="0.3">
      <c r="A1203" s="2190" t="s">
        <v>826</v>
      </c>
      <c r="B1203" s="2190"/>
      <c r="C1203" s="1612">
        <v>45408</v>
      </c>
      <c r="D1203" s="1475" t="s">
        <v>749</v>
      </c>
      <c r="E1203" s="1618" t="s">
        <v>755</v>
      </c>
      <c r="F1203" s="1476" t="s">
        <v>760</v>
      </c>
      <c r="G1203" s="1476" t="s">
        <v>923</v>
      </c>
      <c r="H1203" s="1476" t="s">
        <v>924</v>
      </c>
      <c r="I1203" s="1476" t="s">
        <v>1337</v>
      </c>
    </row>
    <row r="1204" spans="1:9" ht="18.75" customHeight="1" x14ac:dyDescent="0.3">
      <c r="A1204" s="2190" t="s">
        <v>826</v>
      </c>
      <c r="B1204" s="2190"/>
      <c r="C1204" s="1612">
        <v>45408</v>
      </c>
      <c r="D1204" s="1475" t="s">
        <v>756</v>
      </c>
      <c r="E1204" s="1618" t="s">
        <v>750</v>
      </c>
      <c r="F1204" s="1476" t="s">
        <v>760</v>
      </c>
      <c r="G1204" s="1476" t="s">
        <v>1013</v>
      </c>
      <c r="H1204" s="1476" t="s">
        <v>53</v>
      </c>
      <c r="I1204" s="1476" t="s">
        <v>1239</v>
      </c>
    </row>
    <row r="1205" spans="1:9" ht="18.75" customHeight="1" x14ac:dyDescent="0.3">
      <c r="A1205" s="2190" t="s">
        <v>826</v>
      </c>
      <c r="B1205" s="2190"/>
      <c r="C1205" s="1612">
        <v>45408</v>
      </c>
      <c r="D1205" s="1475" t="s">
        <v>756</v>
      </c>
      <c r="E1205" s="1618" t="s">
        <v>755</v>
      </c>
      <c r="F1205" s="1476" t="s">
        <v>760</v>
      </c>
      <c r="G1205" s="1476" t="s">
        <v>1538</v>
      </c>
      <c r="H1205" s="1476" t="s">
        <v>1539</v>
      </c>
      <c r="I1205" s="1476" t="s">
        <v>1540</v>
      </c>
    </row>
    <row r="1206" spans="1:9" ht="18.75" customHeight="1" x14ac:dyDescent="0.3">
      <c r="A1206" s="2190" t="s">
        <v>826</v>
      </c>
      <c r="B1206" s="2190"/>
      <c r="C1206" s="1612">
        <v>45408</v>
      </c>
      <c r="D1206" s="1475" t="s">
        <v>764</v>
      </c>
      <c r="E1206" s="1618" t="s">
        <v>750</v>
      </c>
      <c r="F1206" s="1476" t="s">
        <v>887</v>
      </c>
      <c r="G1206" s="1476" t="s">
        <v>1249</v>
      </c>
      <c r="H1206" s="1476" t="s">
        <v>1517</v>
      </c>
      <c r="I1206" s="1476" t="s">
        <v>1257</v>
      </c>
    </row>
    <row r="1207" spans="1:9" ht="18.75" customHeight="1" x14ac:dyDescent="0.3">
      <c r="A1207" s="2190" t="s">
        <v>826</v>
      </c>
      <c r="B1207" s="2190"/>
      <c r="C1207" s="1612">
        <v>45408</v>
      </c>
      <c r="D1207" s="1475" t="s">
        <v>787</v>
      </c>
      <c r="E1207" s="1618" t="s">
        <v>755</v>
      </c>
      <c r="F1207" s="1476" t="s">
        <v>760</v>
      </c>
      <c r="G1207" s="1476" t="s">
        <v>823</v>
      </c>
      <c r="H1207" s="1476" t="s">
        <v>1475</v>
      </c>
      <c r="I1207" s="1476" t="s">
        <v>1261</v>
      </c>
    </row>
    <row r="1208" spans="1:9" ht="18.75" customHeight="1" x14ac:dyDescent="0.3">
      <c r="A1208" s="2190" t="s">
        <v>837</v>
      </c>
      <c r="B1208" s="2190"/>
      <c r="C1208" s="1612">
        <v>45409</v>
      </c>
      <c r="D1208" s="1475" t="s">
        <v>749</v>
      </c>
      <c r="E1208" s="1618" t="s">
        <v>750</v>
      </c>
      <c r="F1208" s="1476" t="s">
        <v>887</v>
      </c>
      <c r="G1208" s="1476" t="s">
        <v>1638</v>
      </c>
      <c r="H1208" s="1476" t="s">
        <v>1465</v>
      </c>
      <c r="I1208" s="1476" t="s">
        <v>1317</v>
      </c>
    </row>
    <row r="1209" spans="1:9" ht="18.75" customHeight="1" x14ac:dyDescent="0.3">
      <c r="A1209" s="2190" t="s">
        <v>837</v>
      </c>
      <c r="B1209" s="2190"/>
      <c r="C1209" s="1612">
        <v>45409</v>
      </c>
      <c r="D1209" s="1475" t="s">
        <v>749</v>
      </c>
      <c r="E1209" s="1618" t="s">
        <v>755</v>
      </c>
      <c r="F1209" s="1476" t="s">
        <v>760</v>
      </c>
      <c r="G1209" s="1476" t="s">
        <v>1575</v>
      </c>
      <c r="H1209" s="1492" t="s">
        <v>1576</v>
      </c>
      <c r="I1209" s="1476" t="s">
        <v>1577</v>
      </c>
    </row>
    <row r="1210" spans="1:9" ht="18.75" customHeight="1" x14ac:dyDescent="0.3">
      <c r="A1210" s="2190" t="s">
        <v>837</v>
      </c>
      <c r="B1210" s="2190"/>
      <c r="C1210" s="1612">
        <v>45409</v>
      </c>
      <c r="D1210" s="1475" t="s">
        <v>756</v>
      </c>
      <c r="E1210" s="1618" t="s">
        <v>750</v>
      </c>
      <c r="F1210" s="1476" t="s">
        <v>887</v>
      </c>
      <c r="G1210" s="1476" t="s">
        <v>939</v>
      </c>
      <c r="H1210" s="1476" t="s">
        <v>1686</v>
      </c>
      <c r="I1210" s="1476" t="s">
        <v>1292</v>
      </c>
    </row>
    <row r="1211" spans="1:9" ht="18.75" customHeight="1" x14ac:dyDescent="0.3">
      <c r="A1211" s="2190" t="s">
        <v>837</v>
      </c>
      <c r="B1211" s="2190"/>
      <c r="C1211" s="1612">
        <v>45409</v>
      </c>
      <c r="D1211" s="1475" t="s">
        <v>756</v>
      </c>
      <c r="E1211" s="1618" t="s">
        <v>755</v>
      </c>
      <c r="F1211" s="1476" t="s">
        <v>887</v>
      </c>
      <c r="G1211" s="1476" t="s">
        <v>1211</v>
      </c>
      <c r="H1211" s="1492" t="s">
        <v>1212</v>
      </c>
      <c r="I1211" s="1476" t="s">
        <v>1213</v>
      </c>
    </row>
    <row r="1212" spans="1:9" ht="18.75" customHeight="1" x14ac:dyDescent="0.3">
      <c r="A1212" s="2190" t="s">
        <v>837</v>
      </c>
      <c r="B1212" s="2190"/>
      <c r="C1212" s="1612">
        <v>45409</v>
      </c>
      <c r="D1212" s="1475" t="s">
        <v>764</v>
      </c>
      <c r="E1212" s="1618" t="s">
        <v>750</v>
      </c>
      <c r="F1212" s="1476" t="s">
        <v>887</v>
      </c>
      <c r="G1212" s="1476" t="s">
        <v>1018</v>
      </c>
      <c r="H1212" s="1476" t="s">
        <v>1509</v>
      </c>
      <c r="I1212" s="1476" t="s">
        <v>1510</v>
      </c>
    </row>
    <row r="1213" spans="1:9" ht="18.75" customHeight="1" x14ac:dyDescent="0.3">
      <c r="A1213" s="2190" t="s">
        <v>837</v>
      </c>
      <c r="B1213" s="2190"/>
      <c r="C1213" s="1612">
        <v>45409</v>
      </c>
      <c r="D1213" s="1475" t="s">
        <v>787</v>
      </c>
      <c r="E1213" s="1618" t="s">
        <v>755</v>
      </c>
      <c r="F1213" s="1476" t="s">
        <v>887</v>
      </c>
      <c r="G1213" s="1476" t="s">
        <v>1018</v>
      </c>
      <c r="H1213" s="1476" t="s">
        <v>1509</v>
      </c>
      <c r="I1213" s="1476" t="s">
        <v>1510</v>
      </c>
    </row>
    <row r="1214" spans="1:9" ht="18.75" customHeight="1" x14ac:dyDescent="0.3">
      <c r="A1214" s="2190" t="s">
        <v>855</v>
      </c>
      <c r="B1214" s="2190"/>
      <c r="C1214" s="1612">
        <v>45410</v>
      </c>
      <c r="D1214" s="1475" t="s">
        <v>749</v>
      </c>
      <c r="E1214" s="1618" t="s">
        <v>750</v>
      </c>
      <c r="F1214" s="1476" t="s">
        <v>887</v>
      </c>
      <c r="G1214" s="1476" t="s">
        <v>1132</v>
      </c>
      <c r="H1214" s="1476" t="s">
        <v>1438</v>
      </c>
      <c r="I1214" s="1476" t="s">
        <v>1134</v>
      </c>
    </row>
    <row r="1215" spans="1:9" ht="18.75" customHeight="1" x14ac:dyDescent="0.3">
      <c r="A1215" s="2190" t="s">
        <v>855</v>
      </c>
      <c r="B1215" s="2190"/>
      <c r="C1215" s="1612">
        <v>45410</v>
      </c>
      <c r="D1215" s="1475" t="s">
        <v>749</v>
      </c>
      <c r="E1215" s="1618" t="s">
        <v>755</v>
      </c>
      <c r="F1215" s="1476" t="s">
        <v>760</v>
      </c>
      <c r="G1215" s="1476" t="s">
        <v>1593</v>
      </c>
      <c r="H1215" s="1476" t="s">
        <v>1708</v>
      </c>
      <c r="I1215" s="1476" t="s">
        <v>1709</v>
      </c>
    </row>
    <row r="1216" spans="1:9" ht="18.75" customHeight="1" x14ac:dyDescent="0.3">
      <c r="A1216" s="2190" t="s">
        <v>855</v>
      </c>
      <c r="B1216" s="2190"/>
      <c r="C1216" s="1612">
        <v>45410</v>
      </c>
      <c r="D1216" s="1475" t="s">
        <v>756</v>
      </c>
      <c r="E1216" s="1618" t="s">
        <v>750</v>
      </c>
      <c r="F1216" s="1476" t="s">
        <v>887</v>
      </c>
      <c r="G1216" s="1476" t="s">
        <v>1456</v>
      </c>
      <c r="H1216" s="1476" t="s">
        <v>1457</v>
      </c>
      <c r="I1216" s="1476" t="s">
        <v>1458</v>
      </c>
    </row>
    <row r="1217" spans="1:9" ht="18.75" customHeight="1" x14ac:dyDescent="0.3">
      <c r="A1217" s="2190" t="s">
        <v>855</v>
      </c>
      <c r="B1217" s="2190"/>
      <c r="C1217" s="1612">
        <v>45410</v>
      </c>
      <c r="D1217" s="1475" t="s">
        <v>756</v>
      </c>
      <c r="E1217" s="1618" t="s">
        <v>755</v>
      </c>
      <c r="F1217" s="1476" t="s">
        <v>887</v>
      </c>
      <c r="G1217" s="1476" t="s">
        <v>1258</v>
      </c>
      <c r="H1217" s="1476" t="s">
        <v>1259</v>
      </c>
      <c r="I1217" s="1476" t="s">
        <v>1272</v>
      </c>
    </row>
    <row r="1218" spans="1:9" ht="18.75" customHeight="1" x14ac:dyDescent="0.3">
      <c r="A1218" s="2190" t="s">
        <v>855</v>
      </c>
      <c r="B1218" s="2190"/>
      <c r="C1218" s="1612">
        <v>45410</v>
      </c>
      <c r="D1218" s="1475" t="s">
        <v>764</v>
      </c>
      <c r="E1218" s="1618" t="s">
        <v>750</v>
      </c>
      <c r="F1218" s="1476" t="s">
        <v>887</v>
      </c>
      <c r="G1218" s="1476" t="s">
        <v>1220</v>
      </c>
      <c r="H1218" s="1476" t="s">
        <v>1508</v>
      </c>
      <c r="I1218" s="1476" t="s">
        <v>1222</v>
      </c>
    </row>
    <row r="1219" spans="1:9" ht="18.75" customHeight="1" x14ac:dyDescent="0.3">
      <c r="A1219" s="2190" t="s">
        <v>855</v>
      </c>
      <c r="B1219" s="2190"/>
      <c r="C1219" s="1612">
        <v>45410</v>
      </c>
      <c r="D1219" s="1475" t="s">
        <v>787</v>
      </c>
      <c r="E1219" s="1618" t="s">
        <v>755</v>
      </c>
      <c r="F1219" s="1476" t="s">
        <v>887</v>
      </c>
      <c r="G1219" s="1476" t="s">
        <v>1544</v>
      </c>
      <c r="H1219" s="1476" t="s">
        <v>1710</v>
      </c>
      <c r="I1219" s="1476" t="s">
        <v>1546</v>
      </c>
    </row>
    <row r="1220" spans="1:9" ht="18.75" customHeight="1" x14ac:dyDescent="0.3">
      <c r="A1220" s="2190" t="s">
        <v>748</v>
      </c>
      <c r="B1220" s="2190"/>
      <c r="C1220" s="1612">
        <v>45411</v>
      </c>
      <c r="D1220" s="1475" t="s">
        <v>749</v>
      </c>
      <c r="E1220" s="1618" t="s">
        <v>750</v>
      </c>
      <c r="F1220" s="1476" t="s">
        <v>887</v>
      </c>
      <c r="G1220" s="1476" t="s">
        <v>1711</v>
      </c>
      <c r="H1220" s="1476" t="s">
        <v>1146</v>
      </c>
      <c r="I1220" s="1476" t="s">
        <v>1147</v>
      </c>
    </row>
    <row r="1221" spans="1:9" ht="18.75" customHeight="1" x14ac:dyDescent="0.3">
      <c r="A1221" s="2190" t="s">
        <v>748</v>
      </c>
      <c r="B1221" s="2190"/>
      <c r="C1221" s="1612">
        <v>45411</v>
      </c>
      <c r="D1221" s="1475" t="s">
        <v>749</v>
      </c>
      <c r="E1221" s="1618" t="s">
        <v>755</v>
      </c>
      <c r="F1221" s="1476" t="s">
        <v>887</v>
      </c>
      <c r="G1221" s="1476" t="s">
        <v>1266</v>
      </c>
      <c r="H1221" s="1476" t="s">
        <v>1471</v>
      </c>
      <c r="I1221" s="1476" t="s">
        <v>1472</v>
      </c>
    </row>
    <row r="1222" spans="1:9" ht="18.75" customHeight="1" x14ac:dyDescent="0.3">
      <c r="A1222" s="2190" t="s">
        <v>748</v>
      </c>
      <c r="B1222" s="2190"/>
      <c r="C1222" s="1612">
        <v>45411</v>
      </c>
      <c r="D1222" s="1475" t="s">
        <v>756</v>
      </c>
      <c r="E1222" s="1618" t="s">
        <v>750</v>
      </c>
      <c r="F1222" s="1476" t="s">
        <v>887</v>
      </c>
      <c r="G1222" s="1476" t="s">
        <v>876</v>
      </c>
      <c r="H1222" s="1476" t="s">
        <v>782</v>
      </c>
      <c r="I1222" s="1476" t="s">
        <v>1176</v>
      </c>
    </row>
    <row r="1223" spans="1:9" ht="18.75" customHeight="1" x14ac:dyDescent="0.3">
      <c r="A1223" s="2190" t="s">
        <v>748</v>
      </c>
      <c r="B1223" s="2190"/>
      <c r="C1223" s="1612">
        <v>45411</v>
      </c>
      <c r="D1223" s="1475" t="s">
        <v>756</v>
      </c>
      <c r="E1223" s="1618" t="s">
        <v>755</v>
      </c>
      <c r="F1223" s="1476" t="s">
        <v>887</v>
      </c>
      <c r="G1223" s="1476" t="s">
        <v>912</v>
      </c>
      <c r="H1223" s="1476" t="s">
        <v>782</v>
      </c>
      <c r="I1223" s="1476" t="s">
        <v>1185</v>
      </c>
    </row>
    <row r="1224" spans="1:9" ht="18.75" customHeight="1" x14ac:dyDescent="0.3">
      <c r="A1224" s="2190" t="s">
        <v>748</v>
      </c>
      <c r="B1224" s="2190"/>
      <c r="C1224" s="1612">
        <v>45411</v>
      </c>
      <c r="D1224" s="1475" t="s">
        <v>764</v>
      </c>
      <c r="E1224" s="1618" t="s">
        <v>750</v>
      </c>
      <c r="F1224" s="1476" t="s">
        <v>760</v>
      </c>
      <c r="G1224" s="1476" t="s">
        <v>1333</v>
      </c>
      <c r="H1224" s="1476" t="s">
        <v>53</v>
      </c>
      <c r="I1224" s="1476" t="s">
        <v>1335</v>
      </c>
    </row>
    <row r="1225" spans="1:9" ht="18.75" customHeight="1" x14ac:dyDescent="0.3">
      <c r="A1225" s="2190" t="s">
        <v>748</v>
      </c>
      <c r="B1225" s="2190"/>
      <c r="C1225" s="1612">
        <v>45411</v>
      </c>
      <c r="D1225" s="1475" t="s">
        <v>764</v>
      </c>
      <c r="E1225" s="1618" t="s">
        <v>755</v>
      </c>
      <c r="F1225" s="1476" t="s">
        <v>760</v>
      </c>
      <c r="G1225" s="1476" t="s">
        <v>1179</v>
      </c>
      <c r="H1225" s="1476" t="s">
        <v>96</v>
      </c>
      <c r="I1225" s="1476" t="s">
        <v>1180</v>
      </c>
    </row>
    <row r="1226" spans="1:9" ht="18.75" customHeight="1" x14ac:dyDescent="0.3">
      <c r="A1226" s="2190" t="s">
        <v>771</v>
      </c>
      <c r="B1226" s="2190"/>
      <c r="C1226" s="1612">
        <v>45412</v>
      </c>
      <c r="D1226" s="2109" t="s">
        <v>749</v>
      </c>
      <c r="E1226" s="1616" t="s">
        <v>750</v>
      </c>
      <c r="F1226" s="1476" t="s">
        <v>760</v>
      </c>
      <c r="G1226" s="1476" t="s">
        <v>827</v>
      </c>
      <c r="H1226" s="1476" t="s">
        <v>1204</v>
      </c>
      <c r="I1226" s="1476" t="s">
        <v>1205</v>
      </c>
    </row>
    <row r="1227" spans="1:9" ht="18.75" customHeight="1" x14ac:dyDescent="0.3">
      <c r="A1227" s="2190" t="s">
        <v>771</v>
      </c>
      <c r="B1227" s="2190"/>
      <c r="C1227" s="1612">
        <v>45412</v>
      </c>
      <c r="D1227" s="2109" t="s">
        <v>749</v>
      </c>
      <c r="E1227" s="1616" t="s">
        <v>755</v>
      </c>
      <c r="F1227" s="1476" t="s">
        <v>887</v>
      </c>
      <c r="G1227" s="1476" t="s">
        <v>975</v>
      </c>
      <c r="H1227" s="1476" t="s">
        <v>976</v>
      </c>
      <c r="I1227" s="1476" t="s">
        <v>1385</v>
      </c>
    </row>
    <row r="1228" spans="1:9" ht="18.75" customHeight="1" x14ac:dyDescent="0.3">
      <c r="A1228" s="2190" t="s">
        <v>771</v>
      </c>
      <c r="B1228" s="2190"/>
      <c r="C1228" s="1612">
        <v>45412</v>
      </c>
      <c r="D1228" s="2109" t="s">
        <v>756</v>
      </c>
      <c r="E1228" s="1616" t="s">
        <v>750</v>
      </c>
      <c r="F1228" s="1476" t="s">
        <v>887</v>
      </c>
      <c r="G1228" s="1476" t="s">
        <v>1242</v>
      </c>
      <c r="H1228" s="1476" t="s">
        <v>785</v>
      </c>
      <c r="I1228" s="1476" t="s">
        <v>1243</v>
      </c>
    </row>
    <row r="1229" spans="1:9" ht="18.75" customHeight="1" x14ac:dyDescent="0.3">
      <c r="A1229" s="2190" t="s">
        <v>771</v>
      </c>
      <c r="B1229" s="2190"/>
      <c r="C1229" s="1612">
        <v>45412</v>
      </c>
      <c r="D1229" s="2109" t="s">
        <v>756</v>
      </c>
      <c r="E1229" s="1616" t="s">
        <v>755</v>
      </c>
      <c r="F1229" s="1476" t="s">
        <v>760</v>
      </c>
      <c r="G1229" s="1476" t="s">
        <v>1002</v>
      </c>
      <c r="H1229" s="1492" t="s">
        <v>1664</v>
      </c>
      <c r="I1229" s="1476" t="s">
        <v>1550</v>
      </c>
    </row>
    <row r="1230" spans="1:9" ht="18.75" customHeight="1" x14ac:dyDescent="0.3">
      <c r="A1230" s="2192" t="s">
        <v>771</v>
      </c>
      <c r="B1230" s="2192"/>
      <c r="C1230" s="1612">
        <v>45412</v>
      </c>
      <c r="D1230" s="2110" t="s">
        <v>764</v>
      </c>
      <c r="E1230" s="1617" t="s">
        <v>750</v>
      </c>
      <c r="F1230" s="1476" t="s">
        <v>760</v>
      </c>
      <c r="G1230" s="1476" t="s">
        <v>1354</v>
      </c>
      <c r="H1230" s="1476" t="s">
        <v>1344</v>
      </c>
      <c r="I1230" s="1476" t="s">
        <v>1111</v>
      </c>
    </row>
    <row r="1231" spans="1:9" ht="18.75" customHeight="1" x14ac:dyDescent="0.3">
      <c r="A1231" s="2190" t="s">
        <v>771</v>
      </c>
      <c r="B1231" s="2190"/>
      <c r="C1231" s="1612">
        <v>45412</v>
      </c>
      <c r="D1231" s="2109" t="s">
        <v>764</v>
      </c>
      <c r="E1231" s="1616" t="s">
        <v>755</v>
      </c>
      <c r="F1231" s="1493" t="s">
        <v>760</v>
      </c>
      <c r="G1231" s="1493" t="s">
        <v>1130</v>
      </c>
      <c r="H1231" s="1493" t="s">
        <v>95</v>
      </c>
      <c r="I1231" s="1493" t="s">
        <v>1369</v>
      </c>
    </row>
    <row r="1232" spans="1:9" ht="18.75" customHeight="1" x14ac:dyDescent="0.3">
      <c r="A1232" s="2190" t="s">
        <v>791</v>
      </c>
      <c r="B1232" s="2190"/>
      <c r="C1232" s="1612">
        <v>45413</v>
      </c>
      <c r="D1232" s="1475" t="s">
        <v>749</v>
      </c>
      <c r="E1232" s="1618" t="s">
        <v>750</v>
      </c>
      <c r="F1232" s="1476" t="s">
        <v>887</v>
      </c>
      <c r="G1232" s="1476" t="s">
        <v>1706</v>
      </c>
      <c r="H1232" s="1476" t="s">
        <v>811</v>
      </c>
      <c r="I1232" s="1476" t="s">
        <v>1237</v>
      </c>
    </row>
    <row r="1233" spans="1:9" ht="18.75" customHeight="1" x14ac:dyDescent="0.3">
      <c r="A1233" s="2190" t="s">
        <v>791</v>
      </c>
      <c r="B1233" s="2190"/>
      <c r="C1233" s="1612">
        <v>45413</v>
      </c>
      <c r="D1233" s="1475" t="s">
        <v>749</v>
      </c>
      <c r="E1233" s="1618" t="s">
        <v>755</v>
      </c>
      <c r="F1233" s="1476" t="s">
        <v>760</v>
      </c>
      <c r="G1233" s="1476" t="s">
        <v>830</v>
      </c>
      <c r="H1233" s="1476" t="s">
        <v>1582</v>
      </c>
      <c r="I1233" s="1476" t="s">
        <v>1375</v>
      </c>
    </row>
    <row r="1234" spans="1:9" ht="18.75" customHeight="1" x14ac:dyDescent="0.3">
      <c r="A1234" s="2190" t="s">
        <v>791</v>
      </c>
      <c r="B1234" s="2190"/>
      <c r="C1234" s="1612">
        <v>45413</v>
      </c>
      <c r="D1234" s="1475" t="s">
        <v>756</v>
      </c>
      <c r="E1234" s="1618" t="s">
        <v>750</v>
      </c>
      <c r="F1234" s="1476" t="s">
        <v>760</v>
      </c>
      <c r="G1234" s="1476" t="s">
        <v>1326</v>
      </c>
      <c r="H1234" s="1476" t="s">
        <v>1141</v>
      </c>
      <c r="I1234" s="1476" t="s">
        <v>1327</v>
      </c>
    </row>
    <row r="1235" spans="1:9" ht="18.75" customHeight="1" x14ac:dyDescent="0.3">
      <c r="A1235" s="2190" t="s">
        <v>791</v>
      </c>
      <c r="B1235" s="2190"/>
      <c r="C1235" s="1612">
        <v>45413</v>
      </c>
      <c r="D1235" s="1475" t="s">
        <v>756</v>
      </c>
      <c r="E1235" s="1618" t="s">
        <v>755</v>
      </c>
      <c r="F1235" s="1476" t="s">
        <v>760</v>
      </c>
      <c r="G1235" s="1476" t="s">
        <v>1620</v>
      </c>
      <c r="H1235" s="1476" t="s">
        <v>95</v>
      </c>
      <c r="I1235" s="1476" t="s">
        <v>1224</v>
      </c>
    </row>
    <row r="1236" spans="1:9" ht="18.75" customHeight="1" x14ac:dyDescent="0.3">
      <c r="A1236" s="2190" t="s">
        <v>791</v>
      </c>
      <c r="B1236" s="2190"/>
      <c r="C1236" s="1612">
        <v>45413</v>
      </c>
      <c r="D1236" s="1475" t="s">
        <v>764</v>
      </c>
      <c r="E1236" s="1618" t="s">
        <v>750</v>
      </c>
      <c r="F1236" s="1476" t="s">
        <v>887</v>
      </c>
      <c r="G1236" s="1476" t="s">
        <v>1249</v>
      </c>
      <c r="H1236" s="1476" t="s">
        <v>1712</v>
      </c>
      <c r="I1236" s="1476" t="s">
        <v>1257</v>
      </c>
    </row>
    <row r="1237" spans="1:9" ht="18.75" customHeight="1" x14ac:dyDescent="0.3">
      <c r="A1237" s="2190" t="s">
        <v>791</v>
      </c>
      <c r="B1237" s="2191"/>
      <c r="C1237" s="1612">
        <v>45413</v>
      </c>
      <c r="D1237" s="1596" t="s">
        <v>787</v>
      </c>
      <c r="E1237" s="1618" t="s">
        <v>755</v>
      </c>
      <c r="F1237" s="1476" t="s">
        <v>760</v>
      </c>
      <c r="G1237" s="1476" t="s">
        <v>1004</v>
      </c>
      <c r="H1237" s="1476" t="s">
        <v>1328</v>
      </c>
      <c r="I1237" s="1476" t="s">
        <v>1346</v>
      </c>
    </row>
    <row r="1238" spans="1:9" ht="18.75" customHeight="1" x14ac:dyDescent="0.3">
      <c r="A1238" s="2190" t="s">
        <v>806</v>
      </c>
      <c r="B1238" s="2190"/>
      <c r="C1238" s="1612">
        <v>45414</v>
      </c>
      <c r="D1238" s="1475" t="s">
        <v>749</v>
      </c>
      <c r="E1238" s="1618" t="s">
        <v>750</v>
      </c>
      <c r="F1238" s="1476" t="s">
        <v>887</v>
      </c>
      <c r="G1238" s="1476" t="s">
        <v>1155</v>
      </c>
      <c r="H1238" s="1492" t="s">
        <v>1643</v>
      </c>
      <c r="I1238" s="1476" t="s">
        <v>1157</v>
      </c>
    </row>
    <row r="1239" spans="1:9" ht="18.75" customHeight="1" x14ac:dyDescent="0.3">
      <c r="A1239" s="2190" t="s">
        <v>806</v>
      </c>
      <c r="B1239" s="2190"/>
      <c r="C1239" s="1612">
        <v>45414</v>
      </c>
      <c r="D1239" s="1475" t="s">
        <v>749</v>
      </c>
      <c r="E1239" s="1618" t="s">
        <v>755</v>
      </c>
      <c r="F1239" s="1476" t="s">
        <v>887</v>
      </c>
      <c r="G1239" s="1476" t="s">
        <v>1429</v>
      </c>
      <c r="H1239" s="1476" t="s">
        <v>1430</v>
      </c>
      <c r="I1239" s="1476" t="s">
        <v>1431</v>
      </c>
    </row>
    <row r="1240" spans="1:9" ht="18.75" customHeight="1" x14ac:dyDescent="0.3">
      <c r="A1240" s="2190" t="s">
        <v>806</v>
      </c>
      <c r="B1240" s="2190"/>
      <c r="C1240" s="1612">
        <v>45414</v>
      </c>
      <c r="D1240" s="1475" t="s">
        <v>756</v>
      </c>
      <c r="E1240" s="1618" t="s">
        <v>750</v>
      </c>
      <c r="F1240" s="1476" t="s">
        <v>760</v>
      </c>
      <c r="G1240" s="1476" t="s">
        <v>1123</v>
      </c>
      <c r="H1240" s="1476" t="s">
        <v>53</v>
      </c>
      <c r="I1240" s="1476" t="s">
        <v>1558</v>
      </c>
    </row>
    <row r="1241" spans="1:9" ht="18.75" customHeight="1" x14ac:dyDescent="0.3">
      <c r="A1241" s="2190" t="s">
        <v>806</v>
      </c>
      <c r="B1241" s="2190"/>
      <c r="C1241" s="1612">
        <v>45414</v>
      </c>
      <c r="D1241" s="1475" t="s">
        <v>756</v>
      </c>
      <c r="E1241" s="1618" t="s">
        <v>755</v>
      </c>
      <c r="F1241" s="1476" t="s">
        <v>760</v>
      </c>
      <c r="G1241" s="1476" t="s">
        <v>993</v>
      </c>
      <c r="H1241" s="1476" t="s">
        <v>1698</v>
      </c>
      <c r="I1241" s="1476" t="s">
        <v>1355</v>
      </c>
    </row>
    <row r="1242" spans="1:9" ht="18.75" customHeight="1" x14ac:dyDescent="0.3">
      <c r="A1242" s="2190" t="s">
        <v>806</v>
      </c>
      <c r="B1242" s="2190"/>
      <c r="C1242" s="1612">
        <v>45414</v>
      </c>
      <c r="D1242" s="1475" t="s">
        <v>764</v>
      </c>
      <c r="E1242" s="1618" t="s">
        <v>750</v>
      </c>
      <c r="F1242" s="1476" t="s">
        <v>760</v>
      </c>
      <c r="G1242" s="1476" t="s">
        <v>1459</v>
      </c>
      <c r="H1242" s="1476" t="s">
        <v>1579</v>
      </c>
      <c r="I1242" s="1476" t="s">
        <v>1461</v>
      </c>
    </row>
    <row r="1243" spans="1:9" ht="18.75" customHeight="1" x14ac:dyDescent="0.3">
      <c r="A1243" s="2190" t="s">
        <v>806</v>
      </c>
      <c r="B1243" s="2190"/>
      <c r="C1243" s="1612">
        <v>45414</v>
      </c>
      <c r="D1243" s="1475" t="s">
        <v>787</v>
      </c>
      <c r="E1243" s="1618" t="s">
        <v>755</v>
      </c>
      <c r="F1243" s="1476" t="s">
        <v>887</v>
      </c>
      <c r="G1243" s="1476" t="s">
        <v>1378</v>
      </c>
      <c r="H1243" s="1476" t="s">
        <v>1402</v>
      </c>
      <c r="I1243" s="1476" t="s">
        <v>1208</v>
      </c>
    </row>
    <row r="1244" spans="1:9" ht="18.75" customHeight="1" x14ac:dyDescent="0.3">
      <c r="A1244" s="2190" t="s">
        <v>826</v>
      </c>
      <c r="B1244" s="2190"/>
      <c r="C1244" s="1612">
        <v>45415</v>
      </c>
      <c r="D1244" s="1475" t="s">
        <v>749</v>
      </c>
      <c r="E1244" s="1618" t="s">
        <v>750</v>
      </c>
      <c r="F1244" s="1476" t="s">
        <v>760</v>
      </c>
      <c r="G1244" s="1476" t="s">
        <v>914</v>
      </c>
      <c r="H1244" s="1476" t="s">
        <v>1628</v>
      </c>
      <c r="I1244" s="1476" t="s">
        <v>1478</v>
      </c>
    </row>
    <row r="1245" spans="1:9" ht="18.75" customHeight="1" x14ac:dyDescent="0.3">
      <c r="A1245" s="2190" t="s">
        <v>826</v>
      </c>
      <c r="B1245" s="2190"/>
      <c r="C1245" s="1612">
        <v>45415</v>
      </c>
      <c r="D1245" s="1475" t="s">
        <v>749</v>
      </c>
      <c r="E1245" s="1618" t="s">
        <v>755</v>
      </c>
      <c r="F1245" s="1476" t="s">
        <v>760</v>
      </c>
      <c r="G1245" s="1476" t="s">
        <v>1010</v>
      </c>
      <c r="H1245" s="1476" t="s">
        <v>1192</v>
      </c>
      <c r="I1245" s="1476" t="s">
        <v>1193</v>
      </c>
    </row>
    <row r="1246" spans="1:9" ht="18.75" customHeight="1" x14ac:dyDescent="0.3">
      <c r="A1246" s="2190" t="s">
        <v>826</v>
      </c>
      <c r="B1246" s="2190"/>
      <c r="C1246" s="1612">
        <v>45415</v>
      </c>
      <c r="D1246" s="1475" t="s">
        <v>756</v>
      </c>
      <c r="E1246" s="1618" t="s">
        <v>750</v>
      </c>
      <c r="F1246" s="1476" t="s">
        <v>760</v>
      </c>
      <c r="G1246" s="1476" t="s">
        <v>1707</v>
      </c>
      <c r="H1246" s="1476" t="s">
        <v>1382</v>
      </c>
      <c r="I1246" s="1476" t="s">
        <v>1437</v>
      </c>
    </row>
    <row r="1247" spans="1:9" ht="18.75" customHeight="1" x14ac:dyDescent="0.3">
      <c r="A1247" s="2190" t="s">
        <v>826</v>
      </c>
      <c r="B1247" s="2190"/>
      <c r="C1247" s="1612">
        <v>45415</v>
      </c>
      <c r="D1247" s="1475" t="s">
        <v>756</v>
      </c>
      <c r="E1247" s="1618" t="s">
        <v>755</v>
      </c>
      <c r="F1247" s="1476" t="s">
        <v>760</v>
      </c>
      <c r="G1247" s="1476" t="s">
        <v>1707</v>
      </c>
      <c r="H1247" s="1476" t="s">
        <v>1382</v>
      </c>
      <c r="I1247" s="1476" t="s">
        <v>1437</v>
      </c>
    </row>
    <row r="1248" spans="1:9" ht="18.75" customHeight="1" x14ac:dyDescent="0.3">
      <c r="A1248" s="2190" t="s">
        <v>826</v>
      </c>
      <c r="B1248" s="2190"/>
      <c r="C1248" s="1612">
        <v>45415</v>
      </c>
      <c r="D1248" s="1475" t="s">
        <v>764</v>
      </c>
      <c r="E1248" s="1618" t="s">
        <v>750</v>
      </c>
      <c r="F1248" s="1476" t="s">
        <v>887</v>
      </c>
      <c r="G1248" s="1476" t="s">
        <v>928</v>
      </c>
      <c r="H1248" s="1476" t="s">
        <v>1630</v>
      </c>
      <c r="I1248" s="1476" t="s">
        <v>1226</v>
      </c>
    </row>
    <row r="1249" spans="1:9" ht="18.75" customHeight="1" x14ac:dyDescent="0.3">
      <c r="A1249" s="2190" t="s">
        <v>826</v>
      </c>
      <c r="B1249" s="2190"/>
      <c r="C1249" s="1612">
        <v>45415</v>
      </c>
      <c r="D1249" s="1475" t="s">
        <v>787</v>
      </c>
      <c r="E1249" s="1618" t="s">
        <v>755</v>
      </c>
      <c r="F1249" s="1476" t="s">
        <v>760</v>
      </c>
      <c r="G1249" s="1476" t="s">
        <v>1085</v>
      </c>
      <c r="H1249" s="1492" t="s">
        <v>1617</v>
      </c>
      <c r="I1249" s="1476" t="s">
        <v>1343</v>
      </c>
    </row>
    <row r="1250" spans="1:9" ht="18.75" customHeight="1" x14ac:dyDescent="0.3">
      <c r="A1250" s="2190" t="s">
        <v>837</v>
      </c>
      <c r="B1250" s="2190"/>
      <c r="C1250" s="1612">
        <v>45416</v>
      </c>
      <c r="D1250" s="1475" t="s">
        <v>749</v>
      </c>
      <c r="E1250" s="1618" t="s">
        <v>750</v>
      </c>
      <c r="F1250" s="1476" t="s">
        <v>887</v>
      </c>
      <c r="G1250" s="1476" t="s">
        <v>941</v>
      </c>
      <c r="H1250" s="1476" t="s">
        <v>1141</v>
      </c>
      <c r="I1250" s="1476" t="s">
        <v>1450</v>
      </c>
    </row>
    <row r="1251" spans="1:9" ht="18.75" customHeight="1" x14ac:dyDescent="0.3">
      <c r="A1251" s="2190" t="s">
        <v>837</v>
      </c>
      <c r="B1251" s="2190"/>
      <c r="C1251" s="1612">
        <v>45416</v>
      </c>
      <c r="D1251" s="1475" t="s">
        <v>749</v>
      </c>
      <c r="E1251" s="1618" t="s">
        <v>755</v>
      </c>
      <c r="F1251" s="1476" t="s">
        <v>887</v>
      </c>
      <c r="G1251" s="1476" t="s">
        <v>941</v>
      </c>
      <c r="H1251" s="1476" t="s">
        <v>1141</v>
      </c>
      <c r="I1251" s="1476" t="s">
        <v>1450</v>
      </c>
    </row>
    <row r="1252" spans="1:9" ht="18.75" customHeight="1" x14ac:dyDescent="0.3">
      <c r="A1252" s="2190" t="s">
        <v>837</v>
      </c>
      <c r="B1252" s="2190"/>
      <c r="C1252" s="1612">
        <v>45416</v>
      </c>
      <c r="D1252" s="1475" t="s">
        <v>756</v>
      </c>
      <c r="E1252" s="1618" t="s">
        <v>750</v>
      </c>
      <c r="F1252" s="1476" t="s">
        <v>887</v>
      </c>
      <c r="G1252" s="1476" t="s">
        <v>963</v>
      </c>
      <c r="H1252" s="1492" t="s">
        <v>1639</v>
      </c>
      <c r="I1252" s="1476" t="s">
        <v>1175</v>
      </c>
    </row>
    <row r="1253" spans="1:9" ht="18.75" customHeight="1" x14ac:dyDescent="0.3">
      <c r="A1253" s="2190" t="s">
        <v>837</v>
      </c>
      <c r="B1253" s="2190"/>
      <c r="C1253" s="1612">
        <v>45416</v>
      </c>
      <c r="D1253" s="1475" t="s">
        <v>756</v>
      </c>
      <c r="E1253" s="1618" t="s">
        <v>755</v>
      </c>
      <c r="F1253" s="1476" t="s">
        <v>887</v>
      </c>
      <c r="G1253" s="1476" t="s">
        <v>1713</v>
      </c>
      <c r="H1253" s="1476" t="s">
        <v>1714</v>
      </c>
      <c r="I1253" s="1476" t="s">
        <v>1715</v>
      </c>
    </row>
    <row r="1254" spans="1:9" ht="18.75" customHeight="1" x14ac:dyDescent="0.3">
      <c r="A1254" s="2190" t="s">
        <v>837</v>
      </c>
      <c r="B1254" s="2190"/>
      <c r="C1254" s="1612">
        <v>45416</v>
      </c>
      <c r="D1254" s="1475" t="s">
        <v>764</v>
      </c>
      <c r="E1254" s="1618" t="s">
        <v>750</v>
      </c>
      <c r="F1254" s="1476" t="s">
        <v>887</v>
      </c>
      <c r="G1254" s="1476" t="s">
        <v>1562</v>
      </c>
      <c r="H1254" s="1476" t="s">
        <v>1563</v>
      </c>
      <c r="I1254" s="1476" t="s">
        <v>1564</v>
      </c>
    </row>
    <row r="1255" spans="1:9" ht="18.75" customHeight="1" x14ac:dyDescent="0.3">
      <c r="A1255" s="2190" t="s">
        <v>837</v>
      </c>
      <c r="B1255" s="2190"/>
      <c r="C1255" s="1612">
        <v>45416</v>
      </c>
      <c r="D1255" s="1475" t="s">
        <v>787</v>
      </c>
      <c r="E1255" s="1618" t="s">
        <v>755</v>
      </c>
      <c r="F1255" s="1476" t="s">
        <v>887</v>
      </c>
      <c r="G1255" s="1476" t="s">
        <v>1716</v>
      </c>
      <c r="H1255" s="1476" t="s">
        <v>1559</v>
      </c>
      <c r="I1255" s="1476" t="s">
        <v>1286</v>
      </c>
    </row>
    <row r="1256" spans="1:9" ht="18.75" customHeight="1" x14ac:dyDescent="0.3">
      <c r="A1256" s="2190" t="s">
        <v>855</v>
      </c>
      <c r="B1256" s="2190"/>
      <c r="C1256" s="1612">
        <v>45417</v>
      </c>
      <c r="D1256" s="1475" t="s">
        <v>749</v>
      </c>
      <c r="E1256" s="1618" t="s">
        <v>750</v>
      </c>
      <c r="F1256" s="1476" t="s">
        <v>887</v>
      </c>
      <c r="G1256" s="1476" t="s">
        <v>1717</v>
      </c>
      <c r="H1256" s="1476" t="s">
        <v>782</v>
      </c>
      <c r="I1256" s="1476" t="s">
        <v>1718</v>
      </c>
    </row>
    <row r="1257" spans="1:9" ht="18.75" customHeight="1" x14ac:dyDescent="0.3">
      <c r="A1257" s="2190" t="s">
        <v>855</v>
      </c>
      <c r="B1257" s="2190"/>
      <c r="C1257" s="1612">
        <v>45417</v>
      </c>
      <c r="D1257" s="1475" t="s">
        <v>749</v>
      </c>
      <c r="E1257" s="1618" t="s">
        <v>755</v>
      </c>
      <c r="F1257" s="1476" t="s">
        <v>887</v>
      </c>
      <c r="G1257" s="1476" t="s">
        <v>1148</v>
      </c>
      <c r="H1257" s="1476" t="s">
        <v>92</v>
      </c>
      <c r="I1257" s="1476" t="s">
        <v>1149</v>
      </c>
    </row>
    <row r="1258" spans="1:9" ht="18.75" customHeight="1" x14ac:dyDescent="0.3">
      <c r="A1258" s="2190" t="s">
        <v>855</v>
      </c>
      <c r="B1258" s="2190"/>
      <c r="C1258" s="1612">
        <v>45417</v>
      </c>
      <c r="D1258" s="1475" t="s">
        <v>756</v>
      </c>
      <c r="E1258" s="1618" t="s">
        <v>750</v>
      </c>
      <c r="F1258" s="1476" t="s">
        <v>887</v>
      </c>
      <c r="G1258" s="1476" t="s">
        <v>1268</v>
      </c>
      <c r="H1258" s="1476" t="s">
        <v>1645</v>
      </c>
      <c r="I1258" s="1476" t="s">
        <v>1646</v>
      </c>
    </row>
    <row r="1259" spans="1:9" ht="18.75" customHeight="1" x14ac:dyDescent="0.3">
      <c r="A1259" s="2190" t="s">
        <v>855</v>
      </c>
      <c r="B1259" s="2190"/>
      <c r="C1259" s="1612">
        <v>45417</v>
      </c>
      <c r="D1259" s="1475" t="s">
        <v>756</v>
      </c>
      <c r="E1259" s="1618" t="s">
        <v>755</v>
      </c>
      <c r="F1259" s="1476" t="s">
        <v>887</v>
      </c>
      <c r="G1259" s="1476" t="s">
        <v>1268</v>
      </c>
      <c r="H1259" s="1476" t="s">
        <v>1645</v>
      </c>
      <c r="I1259" s="1476" t="s">
        <v>1646</v>
      </c>
    </row>
    <row r="1260" spans="1:9" ht="18.75" customHeight="1" x14ac:dyDescent="0.3">
      <c r="A1260" s="2190" t="s">
        <v>855</v>
      </c>
      <c r="B1260" s="2190"/>
      <c r="C1260" s="1612">
        <v>45417</v>
      </c>
      <c r="D1260" s="1475" t="s">
        <v>764</v>
      </c>
      <c r="E1260" s="1618" t="s">
        <v>750</v>
      </c>
      <c r="F1260" s="1476" t="s">
        <v>887</v>
      </c>
      <c r="G1260" s="1476" t="s">
        <v>904</v>
      </c>
      <c r="H1260" s="1476" t="s">
        <v>1344</v>
      </c>
      <c r="I1260" s="1476" t="s">
        <v>1287</v>
      </c>
    </row>
    <row r="1261" spans="1:9" ht="18.75" customHeight="1" x14ac:dyDescent="0.3">
      <c r="A1261" s="2190" t="s">
        <v>855</v>
      </c>
      <c r="B1261" s="2190"/>
      <c r="C1261" s="1612">
        <v>45417</v>
      </c>
      <c r="D1261" s="1475" t="s">
        <v>787</v>
      </c>
      <c r="E1261" s="1618" t="s">
        <v>755</v>
      </c>
      <c r="F1261" s="1476" t="s">
        <v>887</v>
      </c>
      <c r="G1261" s="1476" t="s">
        <v>1451</v>
      </c>
      <c r="H1261" s="1476" t="s">
        <v>1719</v>
      </c>
      <c r="I1261" s="1476" t="s">
        <v>1453</v>
      </c>
    </row>
    <row r="1262" spans="1:9" ht="18.75" customHeight="1" x14ac:dyDescent="0.3">
      <c r="A1262" s="2190" t="s">
        <v>748</v>
      </c>
      <c r="B1262" s="2190"/>
      <c r="C1262" s="1612">
        <v>45418</v>
      </c>
      <c r="D1262" s="1475" t="s">
        <v>749</v>
      </c>
      <c r="E1262" s="1618" t="s">
        <v>750</v>
      </c>
      <c r="F1262" s="1476" t="s">
        <v>887</v>
      </c>
      <c r="G1262" s="1476" t="s">
        <v>1720</v>
      </c>
      <c r="H1262" s="1476" t="s">
        <v>1721</v>
      </c>
      <c r="I1262" s="1476" t="s">
        <v>1722</v>
      </c>
    </row>
    <row r="1263" spans="1:9" ht="18.75" customHeight="1" x14ac:dyDescent="0.3">
      <c r="A1263" s="2190" t="s">
        <v>748</v>
      </c>
      <c r="B1263" s="2190"/>
      <c r="C1263" s="1612">
        <v>45418</v>
      </c>
      <c r="D1263" s="1475" t="s">
        <v>749</v>
      </c>
      <c r="E1263" s="1618" t="s">
        <v>755</v>
      </c>
      <c r="F1263" s="1476" t="s">
        <v>887</v>
      </c>
      <c r="G1263" s="1476" t="s">
        <v>772</v>
      </c>
      <c r="H1263" s="1476" t="s">
        <v>1382</v>
      </c>
      <c r="I1263" s="1476" t="s">
        <v>1161</v>
      </c>
    </row>
    <row r="1264" spans="1:9" ht="18.75" customHeight="1" x14ac:dyDescent="0.3">
      <c r="A1264" s="2190" t="s">
        <v>748</v>
      </c>
      <c r="B1264" s="2190"/>
      <c r="C1264" s="1612">
        <v>45418</v>
      </c>
      <c r="D1264" s="1475" t="s">
        <v>756</v>
      </c>
      <c r="E1264" s="1618" t="s">
        <v>750</v>
      </c>
      <c r="F1264" s="1476" t="s">
        <v>760</v>
      </c>
      <c r="G1264" s="1476" t="s">
        <v>865</v>
      </c>
      <c r="H1264" s="1476" t="s">
        <v>782</v>
      </c>
      <c r="I1264" s="1476" t="s">
        <v>1099</v>
      </c>
    </row>
    <row r="1265" spans="1:9" ht="18.75" customHeight="1" x14ac:dyDescent="0.3">
      <c r="A1265" s="2190" t="s">
        <v>748</v>
      </c>
      <c r="B1265" s="2190"/>
      <c r="C1265" s="1612">
        <v>45418</v>
      </c>
      <c r="D1265" s="1475" t="s">
        <v>756</v>
      </c>
      <c r="E1265" s="1618" t="s">
        <v>755</v>
      </c>
      <c r="F1265" s="1476" t="s">
        <v>760</v>
      </c>
      <c r="G1265" s="1476" t="s">
        <v>1547</v>
      </c>
      <c r="H1265" s="1476" t="s">
        <v>93</v>
      </c>
      <c r="I1265" s="1476" t="s">
        <v>1548</v>
      </c>
    </row>
    <row r="1266" spans="1:9" ht="18.75" customHeight="1" x14ac:dyDescent="0.3">
      <c r="A1266" s="2190" t="s">
        <v>748</v>
      </c>
      <c r="B1266" s="2190"/>
      <c r="C1266" s="1612">
        <v>45418</v>
      </c>
      <c r="D1266" s="1475" t="s">
        <v>764</v>
      </c>
      <c r="E1266" s="1618" t="s">
        <v>750</v>
      </c>
      <c r="F1266" s="1476" t="s">
        <v>760</v>
      </c>
      <c r="G1266" s="1476" t="s">
        <v>1168</v>
      </c>
      <c r="H1266" s="1476" t="s">
        <v>93</v>
      </c>
      <c r="I1266" s="1476" t="s">
        <v>1388</v>
      </c>
    </row>
    <row r="1267" spans="1:9" ht="18.75" customHeight="1" x14ac:dyDescent="0.3">
      <c r="A1267" s="2190" t="s">
        <v>748</v>
      </c>
      <c r="B1267" s="2190"/>
      <c r="C1267" s="1612">
        <v>45418</v>
      </c>
      <c r="D1267" s="1475" t="s">
        <v>764</v>
      </c>
      <c r="E1267" s="1618" t="s">
        <v>755</v>
      </c>
      <c r="F1267" s="1476" t="s">
        <v>760</v>
      </c>
      <c r="G1267" s="1476" t="s">
        <v>954</v>
      </c>
      <c r="H1267" s="1476" t="s">
        <v>1094</v>
      </c>
      <c r="I1267" s="1476" t="s">
        <v>1164</v>
      </c>
    </row>
    <row r="1268" spans="1:9" ht="18.75" customHeight="1" x14ac:dyDescent="0.3">
      <c r="A1268" s="2190" t="s">
        <v>771</v>
      </c>
      <c r="B1268" s="2190"/>
      <c r="C1268" s="1612">
        <v>45419</v>
      </c>
      <c r="D1268" s="2109" t="s">
        <v>749</v>
      </c>
      <c r="E1268" s="1616" t="s">
        <v>750</v>
      </c>
      <c r="F1268" s="1476" t="s">
        <v>887</v>
      </c>
      <c r="G1268" s="1476" t="s">
        <v>1668</v>
      </c>
      <c r="H1268" s="1476" t="s">
        <v>1556</v>
      </c>
      <c r="I1268" s="1476" t="s">
        <v>1669</v>
      </c>
    </row>
    <row r="1269" spans="1:9" ht="18.75" customHeight="1" x14ac:dyDescent="0.3">
      <c r="A1269" s="2190" t="s">
        <v>771</v>
      </c>
      <c r="B1269" s="2190"/>
      <c r="C1269" s="1612">
        <v>45419</v>
      </c>
      <c r="D1269" s="2109" t="s">
        <v>749</v>
      </c>
      <c r="E1269" s="1616" t="s">
        <v>755</v>
      </c>
      <c r="F1269" s="1476" t="s">
        <v>887</v>
      </c>
      <c r="G1269" s="1476" t="s">
        <v>1487</v>
      </c>
      <c r="H1269" s="1476" t="s">
        <v>1488</v>
      </c>
      <c r="I1269" s="1476" t="s">
        <v>1489</v>
      </c>
    </row>
    <row r="1270" spans="1:9" ht="18.75" customHeight="1" x14ac:dyDescent="0.3">
      <c r="A1270" s="2190" t="s">
        <v>771</v>
      </c>
      <c r="B1270" s="2190"/>
      <c r="C1270" s="1612">
        <v>45419</v>
      </c>
      <c r="D1270" s="2109" t="s">
        <v>756</v>
      </c>
      <c r="E1270" s="1616" t="s">
        <v>750</v>
      </c>
      <c r="F1270" s="1476" t="s">
        <v>887</v>
      </c>
      <c r="G1270" s="1476" t="s">
        <v>1655</v>
      </c>
      <c r="H1270" s="1476" t="s">
        <v>1212</v>
      </c>
      <c r="I1270" s="1476" t="s">
        <v>1537</v>
      </c>
    </row>
    <row r="1271" spans="1:9" ht="18.75" customHeight="1" x14ac:dyDescent="0.3">
      <c r="A1271" s="2190" t="s">
        <v>771</v>
      </c>
      <c r="B1271" s="2190"/>
      <c r="C1271" s="1612">
        <v>45419</v>
      </c>
      <c r="D1271" s="2109" t="s">
        <v>756</v>
      </c>
      <c r="E1271" s="1616" t="s">
        <v>755</v>
      </c>
      <c r="F1271" s="1476" t="s">
        <v>887</v>
      </c>
      <c r="G1271" s="1476" t="s">
        <v>867</v>
      </c>
      <c r="H1271" s="1476" t="s">
        <v>1212</v>
      </c>
      <c r="I1271" s="1476" t="s">
        <v>1357</v>
      </c>
    </row>
    <row r="1272" spans="1:9" ht="18.75" customHeight="1" x14ac:dyDescent="0.3">
      <c r="A1272" s="2192" t="s">
        <v>771</v>
      </c>
      <c r="B1272" s="2192"/>
      <c r="C1272" s="1612">
        <v>45419</v>
      </c>
      <c r="D1272" s="2110" t="s">
        <v>764</v>
      </c>
      <c r="E1272" s="1617" t="s">
        <v>750</v>
      </c>
      <c r="F1272" s="1476" t="s">
        <v>760</v>
      </c>
      <c r="G1272" s="1476" t="s">
        <v>1027</v>
      </c>
      <c r="H1272" s="1476" t="s">
        <v>811</v>
      </c>
      <c r="I1272" s="1476" t="s">
        <v>1233</v>
      </c>
    </row>
    <row r="1273" spans="1:9" ht="18.75" customHeight="1" x14ac:dyDescent="0.3">
      <c r="A1273" s="2190" t="s">
        <v>771</v>
      </c>
      <c r="B1273" s="2190"/>
      <c r="C1273" s="1612">
        <v>45419</v>
      </c>
      <c r="D1273" s="2109" t="s">
        <v>764</v>
      </c>
      <c r="E1273" s="1616" t="s">
        <v>755</v>
      </c>
      <c r="F1273" s="1493" t="s">
        <v>760</v>
      </c>
      <c r="G1273" s="1493" t="s">
        <v>1723</v>
      </c>
      <c r="H1273" s="1493" t="s">
        <v>93</v>
      </c>
      <c r="I1273" s="1493" t="s">
        <v>1523</v>
      </c>
    </row>
    <row r="1274" spans="1:9" ht="18.75" customHeight="1" x14ac:dyDescent="0.3">
      <c r="A1274" s="2190" t="s">
        <v>791</v>
      </c>
      <c r="B1274" s="2190"/>
      <c r="C1274" s="1612">
        <v>45420</v>
      </c>
      <c r="D1274" s="1475" t="s">
        <v>749</v>
      </c>
      <c r="E1274" s="1618" t="s">
        <v>750</v>
      </c>
      <c r="F1274" s="1476" t="s">
        <v>760</v>
      </c>
      <c r="G1274" s="1476" t="s">
        <v>1724</v>
      </c>
      <c r="H1274" s="1476" t="s">
        <v>1492</v>
      </c>
      <c r="I1274" s="1476" t="s">
        <v>1493</v>
      </c>
    </row>
    <row r="1275" spans="1:9" ht="18.75" customHeight="1" x14ac:dyDescent="0.3">
      <c r="A1275" s="2190" t="s">
        <v>791</v>
      </c>
      <c r="B1275" s="2190"/>
      <c r="C1275" s="1612">
        <v>45420</v>
      </c>
      <c r="D1275" s="1475" t="s">
        <v>749</v>
      </c>
      <c r="E1275" s="1618" t="s">
        <v>755</v>
      </c>
      <c r="F1275" s="1476" t="s">
        <v>887</v>
      </c>
      <c r="G1275" s="1476" t="s">
        <v>1725</v>
      </c>
      <c r="H1275" s="1476" t="s">
        <v>1471</v>
      </c>
      <c r="I1275" s="1476" t="s">
        <v>1472</v>
      </c>
    </row>
    <row r="1276" spans="1:9" ht="18.75" customHeight="1" x14ac:dyDescent="0.3">
      <c r="A1276" s="2190" t="s">
        <v>791</v>
      </c>
      <c r="B1276" s="2190"/>
      <c r="C1276" s="1612">
        <v>45420</v>
      </c>
      <c r="D1276" s="1475" t="s">
        <v>756</v>
      </c>
      <c r="E1276" s="1618" t="s">
        <v>750</v>
      </c>
      <c r="F1276" s="1476" t="s">
        <v>760</v>
      </c>
      <c r="G1276" s="1476" t="s">
        <v>797</v>
      </c>
      <c r="H1276" s="1476" t="s">
        <v>1517</v>
      </c>
      <c r="I1276" s="1476" t="s">
        <v>1364</v>
      </c>
    </row>
    <row r="1277" spans="1:9" ht="18.75" customHeight="1" x14ac:dyDescent="0.3">
      <c r="A1277" s="2190" t="s">
        <v>791</v>
      </c>
      <c r="B1277" s="2190"/>
      <c r="C1277" s="1612">
        <v>45420</v>
      </c>
      <c r="D1277" s="1475" t="s">
        <v>756</v>
      </c>
      <c r="E1277" s="1618" t="s">
        <v>755</v>
      </c>
      <c r="F1277" s="1476" t="s">
        <v>760</v>
      </c>
      <c r="G1277" s="1476" t="s">
        <v>1201</v>
      </c>
      <c r="H1277" s="1476" t="s">
        <v>1438</v>
      </c>
      <c r="I1277" s="1476" t="s">
        <v>1203</v>
      </c>
    </row>
    <row r="1278" spans="1:9" ht="18.75" customHeight="1" x14ac:dyDescent="0.3">
      <c r="A1278" s="2190" t="s">
        <v>791</v>
      </c>
      <c r="B1278" s="2190"/>
      <c r="C1278" s="1612">
        <v>45420</v>
      </c>
      <c r="D1278" s="1475" t="s">
        <v>764</v>
      </c>
      <c r="E1278" s="1618" t="s">
        <v>750</v>
      </c>
      <c r="F1278" s="1476" t="s">
        <v>760</v>
      </c>
      <c r="G1278" s="1476" t="s">
        <v>820</v>
      </c>
      <c r="H1278" s="1476" t="s">
        <v>1518</v>
      </c>
      <c r="I1278" s="1476" t="s">
        <v>1373</v>
      </c>
    </row>
    <row r="1279" spans="1:9" ht="18.75" customHeight="1" x14ac:dyDescent="0.3">
      <c r="A1279" s="2190" t="s">
        <v>791</v>
      </c>
      <c r="B1279" s="2191"/>
      <c r="C1279" s="1612">
        <v>45420</v>
      </c>
      <c r="D1279" s="1596" t="s">
        <v>787</v>
      </c>
      <c r="E1279" s="1618" t="s">
        <v>755</v>
      </c>
      <c r="F1279" s="1476" t="s">
        <v>760</v>
      </c>
      <c r="G1279" s="1476" t="s">
        <v>1190</v>
      </c>
      <c r="H1279" s="1476" t="s">
        <v>782</v>
      </c>
      <c r="I1279" s="1476" t="s">
        <v>1191</v>
      </c>
    </row>
    <row r="1280" spans="1:9" ht="18.75" customHeight="1" x14ac:dyDescent="0.3">
      <c r="A1280" s="2190" t="s">
        <v>806</v>
      </c>
      <c r="B1280" s="2190"/>
      <c r="C1280" s="1612">
        <v>45421</v>
      </c>
      <c r="D1280" s="1475" t="s">
        <v>749</v>
      </c>
      <c r="E1280" s="1618" t="s">
        <v>750</v>
      </c>
      <c r="F1280" s="1476" t="s">
        <v>887</v>
      </c>
      <c r="G1280" s="1476" t="s">
        <v>853</v>
      </c>
      <c r="H1280" s="1476" t="s">
        <v>1181</v>
      </c>
      <c r="I1280" s="1476" t="s">
        <v>1182</v>
      </c>
    </row>
    <row r="1281" spans="1:9" ht="18.75" customHeight="1" x14ac:dyDescent="0.3">
      <c r="A1281" s="2190" t="s">
        <v>806</v>
      </c>
      <c r="B1281" s="2190"/>
      <c r="C1281" s="1612">
        <v>45421</v>
      </c>
      <c r="D1281" s="1475" t="s">
        <v>749</v>
      </c>
      <c r="E1281" s="1618" t="s">
        <v>755</v>
      </c>
      <c r="F1281" s="1476" t="s">
        <v>887</v>
      </c>
      <c r="G1281" s="1476" t="s">
        <v>1132</v>
      </c>
      <c r="H1281" s="1476" t="s">
        <v>1438</v>
      </c>
      <c r="I1281" s="1476" t="s">
        <v>1134</v>
      </c>
    </row>
    <row r="1282" spans="1:9" ht="18.75" customHeight="1" x14ac:dyDescent="0.3">
      <c r="A1282" s="2190" t="s">
        <v>806</v>
      </c>
      <c r="B1282" s="2190"/>
      <c r="C1282" s="1612">
        <v>45421</v>
      </c>
      <c r="D1282" s="1475" t="s">
        <v>756</v>
      </c>
      <c r="E1282" s="1618" t="s">
        <v>750</v>
      </c>
      <c r="F1282" s="1476" t="s">
        <v>760</v>
      </c>
      <c r="G1282" s="1476" t="s">
        <v>1090</v>
      </c>
      <c r="H1282" s="1476" t="s">
        <v>1495</v>
      </c>
      <c r="I1282" s="1476" t="s">
        <v>1092</v>
      </c>
    </row>
    <row r="1283" spans="1:9" ht="18.75" customHeight="1" x14ac:dyDescent="0.3">
      <c r="A1283" s="2190" t="s">
        <v>806</v>
      </c>
      <c r="B1283" s="2190"/>
      <c r="C1283" s="1612">
        <v>45421</v>
      </c>
      <c r="D1283" s="1475" t="s">
        <v>756</v>
      </c>
      <c r="E1283" s="1618" t="s">
        <v>755</v>
      </c>
      <c r="F1283" s="1476" t="s">
        <v>887</v>
      </c>
      <c r="G1283" s="1476" t="s">
        <v>1520</v>
      </c>
      <c r="H1283" s="1476" t="s">
        <v>1539</v>
      </c>
      <c r="I1283" s="1476" t="s">
        <v>1522</v>
      </c>
    </row>
    <row r="1284" spans="1:9" ht="18.75" customHeight="1" x14ac:dyDescent="0.3">
      <c r="A1284" s="2190" t="s">
        <v>806</v>
      </c>
      <c r="B1284" s="2190"/>
      <c r="C1284" s="1612">
        <v>45421</v>
      </c>
      <c r="D1284" s="1475" t="s">
        <v>764</v>
      </c>
      <c r="E1284" s="1618" t="s">
        <v>750</v>
      </c>
      <c r="F1284" s="1476" t="s">
        <v>760</v>
      </c>
      <c r="G1284" s="1476" t="s">
        <v>1585</v>
      </c>
      <c r="H1284" s="1476" t="s">
        <v>1586</v>
      </c>
      <c r="I1284" s="1476" t="s">
        <v>1587</v>
      </c>
    </row>
    <row r="1285" spans="1:9" ht="18.75" customHeight="1" x14ac:dyDescent="0.3">
      <c r="A1285" s="2190" t="s">
        <v>806</v>
      </c>
      <c r="B1285" s="2190"/>
      <c r="C1285" s="1612">
        <v>45421</v>
      </c>
      <c r="D1285" s="1475" t="s">
        <v>787</v>
      </c>
      <c r="E1285" s="1618" t="s">
        <v>755</v>
      </c>
      <c r="F1285" s="1476" t="s">
        <v>887</v>
      </c>
      <c r="G1285" s="1476" t="s">
        <v>1311</v>
      </c>
      <c r="H1285" s="1476" t="s">
        <v>782</v>
      </c>
      <c r="I1285" s="1476" t="s">
        <v>1312</v>
      </c>
    </row>
    <row r="1286" spans="1:9" ht="18.75" customHeight="1" x14ac:dyDescent="0.3">
      <c r="A1286" s="2190" t="s">
        <v>826</v>
      </c>
      <c r="B1286" s="2190"/>
      <c r="C1286" s="1612">
        <v>45422</v>
      </c>
      <c r="D1286" s="1475" t="s">
        <v>749</v>
      </c>
      <c r="E1286" s="1618" t="s">
        <v>750</v>
      </c>
      <c r="F1286" s="1476" t="s">
        <v>760</v>
      </c>
      <c r="G1286" s="1476" t="s">
        <v>1684</v>
      </c>
      <c r="H1286" s="1476" t="s">
        <v>1524</v>
      </c>
      <c r="I1286" s="1476" t="s">
        <v>1525</v>
      </c>
    </row>
    <row r="1287" spans="1:9" ht="18.75" customHeight="1" x14ac:dyDescent="0.3">
      <c r="A1287" s="2190" t="s">
        <v>826</v>
      </c>
      <c r="B1287" s="2190"/>
      <c r="C1287" s="1612">
        <v>45422</v>
      </c>
      <c r="D1287" s="1475" t="s">
        <v>749</v>
      </c>
      <c r="E1287" s="1618" t="s">
        <v>755</v>
      </c>
      <c r="F1287" s="1476" t="s">
        <v>760</v>
      </c>
      <c r="G1287" s="1476" t="s">
        <v>1060</v>
      </c>
      <c r="H1287" s="1476" t="s">
        <v>1313</v>
      </c>
      <c r="I1287" s="1476" t="s">
        <v>1336</v>
      </c>
    </row>
    <row r="1288" spans="1:9" ht="18.75" customHeight="1" x14ac:dyDescent="0.3">
      <c r="A1288" s="2190" t="s">
        <v>826</v>
      </c>
      <c r="B1288" s="2190"/>
      <c r="C1288" s="1612">
        <v>45422</v>
      </c>
      <c r="D1288" s="1475" t="s">
        <v>756</v>
      </c>
      <c r="E1288" s="1618" t="s">
        <v>750</v>
      </c>
      <c r="F1288" s="1476" t="s">
        <v>760</v>
      </c>
      <c r="G1288" s="1476" t="s">
        <v>926</v>
      </c>
      <c r="H1288" s="1476" t="s">
        <v>1344</v>
      </c>
      <c r="I1288" s="1476" t="s">
        <v>1197</v>
      </c>
    </row>
    <row r="1289" spans="1:9" ht="18.75" customHeight="1" x14ac:dyDescent="0.3">
      <c r="A1289" s="2190" t="s">
        <v>826</v>
      </c>
      <c r="B1289" s="2190"/>
      <c r="C1289" s="1612">
        <v>45422</v>
      </c>
      <c r="D1289" s="1475" t="s">
        <v>756</v>
      </c>
      <c r="E1289" s="1618" t="s">
        <v>755</v>
      </c>
      <c r="F1289" s="1476" t="s">
        <v>760</v>
      </c>
      <c r="G1289" s="1476" t="s">
        <v>1049</v>
      </c>
      <c r="H1289" s="1476" t="s">
        <v>1365</v>
      </c>
      <c r="I1289" s="1476" t="s">
        <v>1177</v>
      </c>
    </row>
    <row r="1290" spans="1:9" ht="18.75" customHeight="1" x14ac:dyDescent="0.3">
      <c r="A1290" s="2190" t="s">
        <v>826</v>
      </c>
      <c r="B1290" s="2190"/>
      <c r="C1290" s="1612">
        <v>45422</v>
      </c>
      <c r="D1290" s="1475" t="s">
        <v>764</v>
      </c>
      <c r="E1290" s="1618" t="s">
        <v>750</v>
      </c>
      <c r="F1290" s="1476" t="s">
        <v>887</v>
      </c>
      <c r="G1290" s="1476" t="s">
        <v>792</v>
      </c>
      <c r="H1290" s="1476" t="s">
        <v>1144</v>
      </c>
      <c r="I1290" s="1476" t="s">
        <v>1145</v>
      </c>
    </row>
    <row r="1291" spans="1:9" ht="18.75" customHeight="1" x14ac:dyDescent="0.3">
      <c r="A1291" s="2190" t="s">
        <v>826</v>
      </c>
      <c r="B1291" s="2190"/>
      <c r="C1291" s="1612">
        <v>45422</v>
      </c>
      <c r="D1291" s="1475" t="s">
        <v>787</v>
      </c>
      <c r="E1291" s="1618" t="s">
        <v>755</v>
      </c>
      <c r="F1291" s="1476" t="s">
        <v>760</v>
      </c>
      <c r="G1291" s="1476" t="s">
        <v>931</v>
      </c>
      <c r="H1291" s="1476" t="s">
        <v>94</v>
      </c>
      <c r="I1291" s="1476" t="s">
        <v>1529</v>
      </c>
    </row>
    <row r="1292" spans="1:9" ht="18.75" customHeight="1" x14ac:dyDescent="0.3">
      <c r="A1292" s="2190" t="s">
        <v>837</v>
      </c>
      <c r="B1292" s="2190"/>
      <c r="C1292" s="1612">
        <v>45423</v>
      </c>
      <c r="D1292" s="1475" t="s">
        <v>749</v>
      </c>
      <c r="E1292" s="1618" t="s">
        <v>750</v>
      </c>
      <c r="F1292" s="1476" t="s">
        <v>760</v>
      </c>
      <c r="G1292" s="1476" t="s">
        <v>933</v>
      </c>
      <c r="H1292" s="1476" t="s">
        <v>1672</v>
      </c>
      <c r="I1292" s="1476" t="s">
        <v>1619</v>
      </c>
    </row>
    <row r="1293" spans="1:9" ht="18.75" customHeight="1" x14ac:dyDescent="0.3">
      <c r="A1293" s="2190" t="s">
        <v>837</v>
      </c>
      <c r="B1293" s="2190"/>
      <c r="C1293" s="1612">
        <v>45423</v>
      </c>
      <c r="D1293" s="1475" t="s">
        <v>749</v>
      </c>
      <c r="E1293" s="1618" t="s">
        <v>755</v>
      </c>
      <c r="F1293" s="1476" t="s">
        <v>887</v>
      </c>
      <c r="G1293" s="1476" t="s">
        <v>906</v>
      </c>
      <c r="H1293" s="1492" t="s">
        <v>1218</v>
      </c>
      <c r="I1293" s="1476" t="s">
        <v>1219</v>
      </c>
    </row>
    <row r="1294" spans="1:9" ht="18.75" customHeight="1" x14ac:dyDescent="0.3">
      <c r="A1294" s="2190" t="s">
        <v>837</v>
      </c>
      <c r="B1294" s="2190"/>
      <c r="C1294" s="1612">
        <v>45423</v>
      </c>
      <c r="D1294" s="1475" t="s">
        <v>756</v>
      </c>
      <c r="E1294" s="1618" t="s">
        <v>750</v>
      </c>
      <c r="F1294" s="1476" t="s">
        <v>887</v>
      </c>
      <c r="G1294" s="1476" t="s">
        <v>939</v>
      </c>
      <c r="H1294" s="1476" t="s">
        <v>1686</v>
      </c>
      <c r="I1294" s="1476" t="s">
        <v>1292</v>
      </c>
    </row>
    <row r="1295" spans="1:9" ht="18.75" customHeight="1" x14ac:dyDescent="0.3">
      <c r="A1295" s="2190" t="s">
        <v>837</v>
      </c>
      <c r="B1295" s="2190"/>
      <c r="C1295" s="1612">
        <v>45423</v>
      </c>
      <c r="D1295" s="1475" t="s">
        <v>756</v>
      </c>
      <c r="E1295" s="1618" t="s">
        <v>755</v>
      </c>
      <c r="F1295" s="1476" t="s">
        <v>887</v>
      </c>
      <c r="G1295" s="1476" t="s">
        <v>1640</v>
      </c>
      <c r="H1295" s="1476" t="s">
        <v>1641</v>
      </c>
      <c r="I1295" s="1476" t="s">
        <v>1642</v>
      </c>
    </row>
    <row r="1296" spans="1:9" ht="18.75" customHeight="1" x14ac:dyDescent="0.3">
      <c r="A1296" s="2190" t="s">
        <v>837</v>
      </c>
      <c r="B1296" s="2190"/>
      <c r="C1296" s="1612">
        <v>45423</v>
      </c>
      <c r="D1296" s="1475" t="s">
        <v>764</v>
      </c>
      <c r="E1296" s="1618" t="s">
        <v>750</v>
      </c>
      <c r="F1296" s="1476" t="s">
        <v>887</v>
      </c>
      <c r="G1296" s="1476" t="s">
        <v>1554</v>
      </c>
      <c r="H1296" s="1476" t="s">
        <v>782</v>
      </c>
      <c r="I1296" s="1476" t="s">
        <v>1555</v>
      </c>
    </row>
    <row r="1297" spans="1:9" ht="18.75" customHeight="1" x14ac:dyDescent="0.3">
      <c r="A1297" s="2190" t="s">
        <v>837</v>
      </c>
      <c r="B1297" s="2190"/>
      <c r="C1297" s="1612">
        <v>45423</v>
      </c>
      <c r="D1297" s="1475" t="s">
        <v>787</v>
      </c>
      <c r="E1297" s="1618" t="s">
        <v>755</v>
      </c>
      <c r="F1297" s="1476" t="s">
        <v>887</v>
      </c>
      <c r="G1297" s="1476" t="s">
        <v>891</v>
      </c>
      <c r="H1297" s="1476" t="s">
        <v>1442</v>
      </c>
      <c r="I1297" s="1476" t="s">
        <v>1089</v>
      </c>
    </row>
    <row r="1298" spans="1:9" ht="18.75" customHeight="1" x14ac:dyDescent="0.3">
      <c r="A1298" s="2190" t="s">
        <v>855</v>
      </c>
      <c r="B1298" s="2190"/>
      <c r="C1298" s="1612">
        <v>45424</v>
      </c>
      <c r="D1298" s="1475" t="s">
        <v>749</v>
      </c>
      <c r="E1298" s="1618" t="s">
        <v>750</v>
      </c>
      <c r="F1298" s="1476"/>
      <c r="G1298" s="1476"/>
      <c r="H1298" s="1476"/>
      <c r="I1298" s="1476"/>
    </row>
    <row r="1299" spans="1:9" ht="18.75" customHeight="1" x14ac:dyDescent="0.3">
      <c r="A1299" s="2190" t="s">
        <v>855</v>
      </c>
      <c r="B1299" s="2190"/>
      <c r="C1299" s="1612">
        <v>45424</v>
      </c>
      <c r="D1299" s="1475" t="s">
        <v>749</v>
      </c>
      <c r="E1299" s="1618" t="s">
        <v>755</v>
      </c>
      <c r="F1299" s="1476"/>
      <c r="G1299" s="1476"/>
      <c r="H1299" s="1476"/>
      <c r="I1299" s="1476"/>
    </row>
    <row r="1300" spans="1:9" ht="18.75" customHeight="1" x14ac:dyDescent="0.3">
      <c r="A1300" s="2190" t="s">
        <v>855</v>
      </c>
      <c r="B1300" s="2190"/>
      <c r="C1300" s="1612">
        <v>45424</v>
      </c>
      <c r="D1300" s="1475" t="s">
        <v>756</v>
      </c>
      <c r="E1300" s="1618" t="s">
        <v>750</v>
      </c>
      <c r="F1300" s="1476" t="s">
        <v>887</v>
      </c>
      <c r="G1300" s="1476" t="s">
        <v>1258</v>
      </c>
      <c r="H1300" s="1476" t="s">
        <v>1259</v>
      </c>
      <c r="I1300" s="1476" t="s">
        <v>1272</v>
      </c>
    </row>
    <row r="1301" spans="1:9" ht="18.75" customHeight="1" x14ac:dyDescent="0.3">
      <c r="A1301" s="2190" t="s">
        <v>855</v>
      </c>
      <c r="B1301" s="2190"/>
      <c r="C1301" s="1612">
        <v>45424</v>
      </c>
      <c r="D1301" s="1475" t="s">
        <v>756</v>
      </c>
      <c r="E1301" s="1618" t="s">
        <v>755</v>
      </c>
      <c r="F1301" s="1476" t="s">
        <v>887</v>
      </c>
      <c r="G1301" s="1476" t="s">
        <v>1258</v>
      </c>
      <c r="H1301" s="1476" t="s">
        <v>1259</v>
      </c>
      <c r="I1301" s="1476" t="s">
        <v>1272</v>
      </c>
    </row>
    <row r="1302" spans="1:9" ht="18.75" customHeight="1" x14ac:dyDescent="0.3">
      <c r="A1302" s="2190" t="s">
        <v>855</v>
      </c>
      <c r="B1302" s="2190"/>
      <c r="C1302" s="1612">
        <v>45424</v>
      </c>
      <c r="D1302" s="1475" t="s">
        <v>764</v>
      </c>
      <c r="E1302" s="1618" t="s">
        <v>750</v>
      </c>
      <c r="F1302" s="1476" t="s">
        <v>887</v>
      </c>
      <c r="G1302" s="1476" t="s">
        <v>1263</v>
      </c>
      <c r="H1302" s="1476" t="s">
        <v>1454</v>
      </c>
      <c r="I1302" s="1476" t="s">
        <v>1455</v>
      </c>
    </row>
    <row r="1303" spans="1:9" ht="18.75" customHeight="1" x14ac:dyDescent="0.3">
      <c r="A1303" s="2190" t="s">
        <v>855</v>
      </c>
      <c r="B1303" s="2190"/>
      <c r="C1303" s="1612">
        <v>45424</v>
      </c>
      <c r="D1303" s="1475" t="s">
        <v>787</v>
      </c>
      <c r="E1303" s="1618" t="s">
        <v>755</v>
      </c>
      <c r="F1303" s="1476" t="s">
        <v>887</v>
      </c>
      <c r="G1303" s="1476" t="s">
        <v>1263</v>
      </c>
      <c r="H1303" s="1476" t="s">
        <v>1454</v>
      </c>
      <c r="I1303" s="1476" t="s">
        <v>1455</v>
      </c>
    </row>
    <row r="1304" spans="1:9" ht="18.75" customHeight="1" x14ac:dyDescent="0.3">
      <c r="A1304" s="2190" t="s">
        <v>748</v>
      </c>
      <c r="B1304" s="2190"/>
      <c r="C1304" s="1612">
        <v>45425</v>
      </c>
      <c r="D1304" s="1475" t="s">
        <v>749</v>
      </c>
      <c r="E1304" s="1618" t="s">
        <v>750</v>
      </c>
      <c r="F1304" s="1476" t="s">
        <v>760</v>
      </c>
      <c r="G1304" s="1476" t="s">
        <v>827</v>
      </c>
      <c r="H1304" s="1476" t="s">
        <v>1204</v>
      </c>
      <c r="I1304" s="1476" t="s">
        <v>1205</v>
      </c>
    </row>
    <row r="1305" spans="1:9" ht="18.75" customHeight="1" x14ac:dyDescent="0.3">
      <c r="A1305" s="2190" t="s">
        <v>748</v>
      </c>
      <c r="B1305" s="2190"/>
      <c r="C1305" s="1612">
        <v>45425</v>
      </c>
      <c r="D1305" s="1475" t="s">
        <v>749</v>
      </c>
      <c r="E1305" s="1618" t="s">
        <v>755</v>
      </c>
      <c r="F1305" s="1476" t="s">
        <v>887</v>
      </c>
      <c r="G1305" s="1476" t="s">
        <v>1599</v>
      </c>
      <c r="H1305" s="1492" t="s">
        <v>1644</v>
      </c>
      <c r="I1305" s="1476" t="s">
        <v>1601</v>
      </c>
    </row>
    <row r="1306" spans="1:9" ht="18.75" customHeight="1" x14ac:dyDescent="0.3">
      <c r="A1306" s="2190" t="s">
        <v>748</v>
      </c>
      <c r="B1306" s="2190"/>
      <c r="C1306" s="1612">
        <v>45425</v>
      </c>
      <c r="D1306" s="1475" t="s">
        <v>756</v>
      </c>
      <c r="E1306" s="1618" t="s">
        <v>750</v>
      </c>
      <c r="F1306" s="1476" t="s">
        <v>760</v>
      </c>
      <c r="G1306" s="1476" t="s">
        <v>1179</v>
      </c>
      <c r="H1306" s="1476" t="s">
        <v>96</v>
      </c>
      <c r="I1306" s="1476" t="s">
        <v>1180</v>
      </c>
    </row>
    <row r="1307" spans="1:9" ht="18.75" customHeight="1" x14ac:dyDescent="0.3">
      <c r="A1307" s="2190" t="s">
        <v>748</v>
      </c>
      <c r="B1307" s="2190"/>
      <c r="C1307" s="1612">
        <v>45425</v>
      </c>
      <c r="D1307" s="1475" t="s">
        <v>756</v>
      </c>
      <c r="E1307" s="1618" t="s">
        <v>755</v>
      </c>
      <c r="F1307" s="1476" t="s">
        <v>760</v>
      </c>
      <c r="G1307" s="1476" t="s">
        <v>1179</v>
      </c>
      <c r="H1307" s="1476" t="s">
        <v>96</v>
      </c>
      <c r="I1307" s="1476" t="s">
        <v>1180</v>
      </c>
    </row>
    <row r="1308" spans="1:9" ht="18.75" customHeight="1" x14ac:dyDescent="0.3">
      <c r="A1308" s="2190" t="s">
        <v>748</v>
      </c>
      <c r="B1308" s="2190"/>
      <c r="C1308" s="1612">
        <v>45425</v>
      </c>
      <c r="D1308" s="1475" t="s">
        <v>764</v>
      </c>
      <c r="E1308" s="1618" t="s">
        <v>750</v>
      </c>
      <c r="F1308" s="1476" t="s">
        <v>760</v>
      </c>
      <c r="G1308" s="1476" t="s">
        <v>869</v>
      </c>
      <c r="H1308" s="1476" t="s">
        <v>53</v>
      </c>
      <c r="I1308" s="1476" t="s">
        <v>1235</v>
      </c>
    </row>
    <row r="1309" spans="1:9" ht="18.75" customHeight="1" x14ac:dyDescent="0.3">
      <c r="A1309" s="2190" t="s">
        <v>748</v>
      </c>
      <c r="B1309" s="2190"/>
      <c r="C1309" s="1612">
        <v>45425</v>
      </c>
      <c r="D1309" s="1475" t="s">
        <v>764</v>
      </c>
      <c r="E1309" s="1618" t="s">
        <v>755</v>
      </c>
      <c r="F1309" s="1476" t="s">
        <v>887</v>
      </c>
      <c r="G1309" s="1476" t="s">
        <v>1544</v>
      </c>
      <c r="H1309" s="1476" t="s">
        <v>1545</v>
      </c>
      <c r="I1309" s="1476" t="s">
        <v>1546</v>
      </c>
    </row>
    <row r="1310" spans="1:9" ht="18.75" customHeight="1" x14ac:dyDescent="0.3">
      <c r="A1310" s="2190" t="s">
        <v>771</v>
      </c>
      <c r="B1310" s="2190"/>
      <c r="C1310" s="1612">
        <v>45426</v>
      </c>
      <c r="D1310" s="2109" t="s">
        <v>749</v>
      </c>
      <c r="E1310" s="1616" t="s">
        <v>750</v>
      </c>
      <c r="F1310" s="1476" t="s">
        <v>887</v>
      </c>
      <c r="G1310" s="1476" t="s">
        <v>1102</v>
      </c>
      <c r="H1310" s="1476" t="s">
        <v>782</v>
      </c>
      <c r="I1310" s="1476" t="s">
        <v>1103</v>
      </c>
    </row>
    <row r="1311" spans="1:9" ht="18.75" customHeight="1" x14ac:dyDescent="0.3">
      <c r="A1311" s="2190" t="s">
        <v>771</v>
      </c>
      <c r="B1311" s="2190"/>
      <c r="C1311" s="1612">
        <v>45426</v>
      </c>
      <c r="D1311" s="2109" t="s">
        <v>749</v>
      </c>
      <c r="E1311" s="1616" t="s">
        <v>755</v>
      </c>
      <c r="F1311" s="1476" t="s">
        <v>887</v>
      </c>
      <c r="G1311" s="1476" t="s">
        <v>970</v>
      </c>
      <c r="H1311" s="1476" t="s">
        <v>1417</v>
      </c>
      <c r="I1311" s="1476" t="s">
        <v>1302</v>
      </c>
    </row>
    <row r="1312" spans="1:9" ht="18.75" customHeight="1" x14ac:dyDescent="0.3">
      <c r="A1312" s="2190" t="s">
        <v>771</v>
      </c>
      <c r="B1312" s="2190"/>
      <c r="C1312" s="1612">
        <v>45426</v>
      </c>
      <c r="D1312" s="2109" t="s">
        <v>756</v>
      </c>
      <c r="E1312" s="1616" t="s">
        <v>750</v>
      </c>
      <c r="F1312" s="1476" t="s">
        <v>887</v>
      </c>
      <c r="G1312" s="1476" t="s">
        <v>876</v>
      </c>
      <c r="H1312" s="1476" t="s">
        <v>782</v>
      </c>
      <c r="I1312" s="1476" t="s">
        <v>1176</v>
      </c>
    </row>
    <row r="1313" spans="1:9" ht="18.75" customHeight="1" x14ac:dyDescent="0.3">
      <c r="A1313" s="2190" t="s">
        <v>771</v>
      </c>
      <c r="B1313" s="2190"/>
      <c r="C1313" s="1612">
        <v>45426</v>
      </c>
      <c r="D1313" s="2109" t="s">
        <v>756</v>
      </c>
      <c r="E1313" s="1616" t="s">
        <v>755</v>
      </c>
      <c r="F1313" s="1476" t="s">
        <v>760</v>
      </c>
      <c r="G1313" s="1476" t="s">
        <v>1104</v>
      </c>
      <c r="H1313" s="1476" t="s">
        <v>1212</v>
      </c>
      <c r="I1313" s="1476" t="s">
        <v>1105</v>
      </c>
    </row>
    <row r="1314" spans="1:9" ht="18.75" customHeight="1" x14ac:dyDescent="0.3">
      <c r="A1314" s="2192" t="s">
        <v>771</v>
      </c>
      <c r="B1314" s="2192"/>
      <c r="C1314" s="1612">
        <v>45426</v>
      </c>
      <c r="D1314" s="2110" t="s">
        <v>764</v>
      </c>
      <c r="E1314" s="1617" t="s">
        <v>750</v>
      </c>
      <c r="F1314" s="1476" t="s">
        <v>887</v>
      </c>
      <c r="G1314" s="1476" t="s">
        <v>894</v>
      </c>
      <c r="H1314" s="1476" t="s">
        <v>1698</v>
      </c>
      <c r="I1314" s="1476" t="s">
        <v>1178</v>
      </c>
    </row>
    <row r="1315" spans="1:9" ht="18.75" customHeight="1" x14ac:dyDescent="0.3">
      <c r="A1315" s="2190" t="s">
        <v>771</v>
      </c>
      <c r="B1315" s="2190"/>
      <c r="C1315" s="1612">
        <v>45426</v>
      </c>
      <c r="D1315" s="2109" t="s">
        <v>764</v>
      </c>
      <c r="E1315" s="1616" t="s">
        <v>755</v>
      </c>
      <c r="F1315" s="1493" t="s">
        <v>887</v>
      </c>
      <c r="G1315" s="1493" t="s">
        <v>1626</v>
      </c>
      <c r="H1315" s="1493" t="s">
        <v>375</v>
      </c>
      <c r="I1315" s="1493" t="s">
        <v>1627</v>
      </c>
    </row>
    <row r="1316" spans="1:9" ht="18.75" customHeight="1" x14ac:dyDescent="0.3">
      <c r="A1316" s="2190" t="s">
        <v>791</v>
      </c>
      <c r="B1316" s="2190"/>
      <c r="C1316" s="1612">
        <v>45427</v>
      </c>
      <c r="D1316" s="1475" t="s">
        <v>749</v>
      </c>
      <c r="E1316" s="1618" t="s">
        <v>750</v>
      </c>
      <c r="F1316" s="1476" t="s">
        <v>887</v>
      </c>
      <c r="G1316" s="1476" t="s">
        <v>967</v>
      </c>
      <c r="H1316" s="1476" t="s">
        <v>1519</v>
      </c>
      <c r="I1316" s="1476" t="s">
        <v>1253</v>
      </c>
    </row>
    <row r="1317" spans="1:9" ht="18.75" customHeight="1" x14ac:dyDescent="0.3">
      <c r="A1317" s="2190" t="s">
        <v>791</v>
      </c>
      <c r="B1317" s="2190"/>
      <c r="C1317" s="1612">
        <v>45427</v>
      </c>
      <c r="D1317" s="1475" t="s">
        <v>749</v>
      </c>
      <c r="E1317" s="1618" t="s">
        <v>755</v>
      </c>
      <c r="F1317" s="1476" t="s">
        <v>760</v>
      </c>
      <c r="G1317" s="1476" t="s">
        <v>923</v>
      </c>
      <c r="H1317" s="1476" t="s">
        <v>924</v>
      </c>
      <c r="I1317" s="1476" t="s">
        <v>1337</v>
      </c>
    </row>
    <row r="1318" spans="1:9" ht="18.75" customHeight="1" x14ac:dyDescent="0.3">
      <c r="A1318" s="2190" t="s">
        <v>791</v>
      </c>
      <c r="B1318" s="2190"/>
      <c r="C1318" s="1612">
        <v>45427</v>
      </c>
      <c r="D1318" s="1475" t="s">
        <v>756</v>
      </c>
      <c r="E1318" s="1618" t="s">
        <v>750</v>
      </c>
      <c r="F1318" s="1476" t="s">
        <v>887</v>
      </c>
      <c r="G1318" s="1476" t="s">
        <v>1150</v>
      </c>
      <c r="H1318" s="1476" t="s">
        <v>1628</v>
      </c>
      <c r="I1318" s="1476" t="s">
        <v>1152</v>
      </c>
    </row>
    <row r="1319" spans="1:9" ht="18.75" customHeight="1" x14ac:dyDescent="0.3">
      <c r="A1319" s="2190" t="s">
        <v>791</v>
      </c>
      <c r="B1319" s="2190"/>
      <c r="C1319" s="1612">
        <v>45427</v>
      </c>
      <c r="D1319" s="1475" t="s">
        <v>756</v>
      </c>
      <c r="E1319" s="1618" t="s">
        <v>755</v>
      </c>
      <c r="F1319" s="1476" t="s">
        <v>760</v>
      </c>
      <c r="G1319" s="1476" t="s">
        <v>817</v>
      </c>
      <c r="H1319" s="1476" t="s">
        <v>1212</v>
      </c>
      <c r="I1319" s="1476" t="s">
        <v>1397</v>
      </c>
    </row>
    <row r="1320" spans="1:9" ht="18.75" customHeight="1" x14ac:dyDescent="0.3">
      <c r="A1320" s="2190" t="s">
        <v>791</v>
      </c>
      <c r="B1320" s="2190"/>
      <c r="C1320" s="1612">
        <v>45427</v>
      </c>
      <c r="D1320" s="1475" t="s">
        <v>764</v>
      </c>
      <c r="E1320" s="1618" t="s">
        <v>750</v>
      </c>
      <c r="F1320" s="1476" t="s">
        <v>887</v>
      </c>
      <c r="G1320" s="1476" t="s">
        <v>1125</v>
      </c>
      <c r="H1320" s="1476" t="s">
        <v>1094</v>
      </c>
      <c r="I1320" s="1476" t="s">
        <v>1371</v>
      </c>
    </row>
    <row r="1321" spans="1:9" ht="18.75" customHeight="1" x14ac:dyDescent="0.3">
      <c r="A1321" s="2190" t="s">
        <v>791</v>
      </c>
      <c r="B1321" s="2191"/>
      <c r="C1321" s="1612">
        <v>45427</v>
      </c>
      <c r="D1321" s="1596" t="s">
        <v>787</v>
      </c>
      <c r="E1321" s="1618" t="s">
        <v>755</v>
      </c>
      <c r="F1321" s="1476" t="s">
        <v>760</v>
      </c>
      <c r="G1321" s="1476" t="s">
        <v>1130</v>
      </c>
      <c r="H1321" s="1476" t="s">
        <v>95</v>
      </c>
      <c r="I1321" s="1476" t="s">
        <v>1369</v>
      </c>
    </row>
    <row r="1322" spans="1:9" ht="18.75" customHeight="1" x14ac:dyDescent="0.3">
      <c r="A1322" s="2190" t="s">
        <v>806</v>
      </c>
      <c r="B1322" s="2190"/>
      <c r="C1322" s="1612">
        <v>45428</v>
      </c>
      <c r="D1322" s="1475" t="s">
        <v>749</v>
      </c>
      <c r="E1322" s="1618" t="s">
        <v>750</v>
      </c>
      <c r="F1322" s="1476" t="s">
        <v>760</v>
      </c>
      <c r="G1322" s="1476" t="s">
        <v>862</v>
      </c>
      <c r="H1322" s="1476" t="s">
        <v>1726</v>
      </c>
      <c r="I1322" s="1476" t="s">
        <v>1217</v>
      </c>
    </row>
    <row r="1323" spans="1:9" ht="18.75" customHeight="1" x14ac:dyDescent="0.3">
      <c r="A1323" s="2190" t="s">
        <v>806</v>
      </c>
      <c r="B1323" s="2190"/>
      <c r="C1323" s="1612">
        <v>45428</v>
      </c>
      <c r="D1323" s="1475" t="s">
        <v>749</v>
      </c>
      <c r="E1323" s="1618" t="s">
        <v>755</v>
      </c>
      <c r="F1323" s="1476" t="s">
        <v>887</v>
      </c>
      <c r="G1323" s="1476" t="s">
        <v>1276</v>
      </c>
      <c r="H1323" s="1476" t="s">
        <v>1432</v>
      </c>
      <c r="I1323" s="1476" t="s">
        <v>1278</v>
      </c>
    </row>
    <row r="1324" spans="1:9" ht="18.75" customHeight="1" x14ac:dyDescent="0.3">
      <c r="A1324" s="2190" t="s">
        <v>806</v>
      </c>
      <c r="B1324" s="2190"/>
      <c r="C1324" s="1612">
        <v>45428</v>
      </c>
      <c r="D1324" s="1475" t="s">
        <v>756</v>
      </c>
      <c r="E1324" s="1618" t="s">
        <v>750</v>
      </c>
      <c r="F1324" s="1476" t="s">
        <v>760</v>
      </c>
      <c r="G1324" s="1476" t="s">
        <v>1230</v>
      </c>
      <c r="H1324" s="1476" t="s">
        <v>1683</v>
      </c>
      <c r="I1324" s="1476" t="s">
        <v>1232</v>
      </c>
    </row>
    <row r="1325" spans="1:9" ht="18.75" customHeight="1" x14ac:dyDescent="0.3">
      <c r="A1325" s="2190" t="s">
        <v>806</v>
      </c>
      <c r="B1325" s="2190"/>
      <c r="C1325" s="1612">
        <v>45428</v>
      </c>
      <c r="D1325" s="1475" t="s">
        <v>756</v>
      </c>
      <c r="E1325" s="1618" t="s">
        <v>755</v>
      </c>
      <c r="F1325" s="1476" t="s">
        <v>760</v>
      </c>
      <c r="G1325" s="1476" t="s">
        <v>1015</v>
      </c>
      <c r="H1325" s="1476" t="s">
        <v>1194</v>
      </c>
      <c r="I1325" s="1476" t="s">
        <v>1260</v>
      </c>
    </row>
    <row r="1326" spans="1:9" ht="18.75" customHeight="1" x14ac:dyDescent="0.3">
      <c r="A1326" s="2190" t="s">
        <v>806</v>
      </c>
      <c r="B1326" s="2190"/>
      <c r="C1326" s="1612">
        <v>45428</v>
      </c>
      <c r="D1326" s="1475" t="s">
        <v>764</v>
      </c>
      <c r="E1326" s="1618" t="s">
        <v>750</v>
      </c>
      <c r="F1326" s="1476" t="s">
        <v>887</v>
      </c>
      <c r="G1326" s="1476" t="s">
        <v>1727</v>
      </c>
      <c r="H1326" s="1476" t="s">
        <v>1506</v>
      </c>
      <c r="I1326" s="1476" t="s">
        <v>1507</v>
      </c>
    </row>
    <row r="1327" spans="1:9" ht="18.75" customHeight="1" x14ac:dyDescent="0.3">
      <c r="A1327" s="2190" t="s">
        <v>806</v>
      </c>
      <c r="B1327" s="2190"/>
      <c r="C1327" s="1612">
        <v>45428</v>
      </c>
      <c r="D1327" s="1475" t="s">
        <v>787</v>
      </c>
      <c r="E1327" s="1618" t="s">
        <v>755</v>
      </c>
      <c r="F1327" s="1476" t="s">
        <v>760</v>
      </c>
      <c r="G1327" s="1476" t="s">
        <v>1728</v>
      </c>
      <c r="H1327" s="1476" t="s">
        <v>375</v>
      </c>
      <c r="I1327" s="1476" t="s">
        <v>1323</v>
      </c>
    </row>
    <row r="1328" spans="1:9" ht="18.75" customHeight="1" x14ac:dyDescent="0.3">
      <c r="A1328" s="2190" t="s">
        <v>826</v>
      </c>
      <c r="B1328" s="2190"/>
      <c r="C1328" s="1612">
        <v>45429</v>
      </c>
      <c r="D1328" s="1475" t="s">
        <v>749</v>
      </c>
      <c r="E1328" s="1618" t="s">
        <v>750</v>
      </c>
      <c r="F1328" s="1476" t="s">
        <v>760</v>
      </c>
      <c r="G1328" s="1476" t="s">
        <v>1650</v>
      </c>
      <c r="H1328" s="1492" t="s">
        <v>1662</v>
      </c>
      <c r="I1328" s="1476" t="s">
        <v>1436</v>
      </c>
    </row>
    <row r="1329" spans="1:9" ht="18.75" customHeight="1" x14ac:dyDescent="0.3">
      <c r="A1329" s="2190" t="s">
        <v>826</v>
      </c>
      <c r="B1329" s="2190"/>
      <c r="C1329" s="1612">
        <v>45429</v>
      </c>
      <c r="D1329" s="1475" t="s">
        <v>749</v>
      </c>
      <c r="E1329" s="1618" t="s">
        <v>755</v>
      </c>
      <c r="F1329" s="1476" t="s">
        <v>887</v>
      </c>
      <c r="G1329" s="1476" t="s">
        <v>1057</v>
      </c>
      <c r="H1329" s="1476" t="s">
        <v>1313</v>
      </c>
      <c r="I1329" s="1476" t="s">
        <v>1314</v>
      </c>
    </row>
    <row r="1330" spans="1:9" ht="18.75" customHeight="1" x14ac:dyDescent="0.3">
      <c r="A1330" s="2190" t="s">
        <v>826</v>
      </c>
      <c r="B1330" s="2190"/>
      <c r="C1330" s="1612">
        <v>45429</v>
      </c>
      <c r="D1330" s="1475" t="s">
        <v>756</v>
      </c>
      <c r="E1330" s="1618" t="s">
        <v>750</v>
      </c>
      <c r="F1330" s="1476" t="s">
        <v>760</v>
      </c>
      <c r="G1330" s="1476" t="s">
        <v>1729</v>
      </c>
      <c r="H1330" s="1476" t="s">
        <v>53</v>
      </c>
      <c r="I1330" s="1476" t="s">
        <v>1239</v>
      </c>
    </row>
    <row r="1331" spans="1:9" ht="18.75" customHeight="1" x14ac:dyDescent="0.3">
      <c r="A1331" s="2190" t="s">
        <v>826</v>
      </c>
      <c r="B1331" s="2190"/>
      <c r="C1331" s="1612">
        <v>45429</v>
      </c>
      <c r="D1331" s="1475" t="s">
        <v>756</v>
      </c>
      <c r="E1331" s="1618" t="s">
        <v>755</v>
      </c>
      <c r="F1331" s="1476" t="s">
        <v>760</v>
      </c>
      <c r="G1331" s="1476" t="s">
        <v>1730</v>
      </c>
      <c r="H1331" s="1476" t="s">
        <v>782</v>
      </c>
      <c r="I1331" s="1476" t="s">
        <v>1340</v>
      </c>
    </row>
    <row r="1332" spans="1:9" ht="18.75" customHeight="1" x14ac:dyDescent="0.3">
      <c r="A1332" s="2190" t="s">
        <v>826</v>
      </c>
      <c r="B1332" s="2190"/>
      <c r="C1332" s="1612">
        <v>45429</v>
      </c>
      <c r="D1332" s="1475" t="s">
        <v>764</v>
      </c>
      <c r="E1332" s="1618" t="s">
        <v>750</v>
      </c>
      <c r="F1332" s="1476" t="s">
        <v>760</v>
      </c>
      <c r="G1332" s="1476" t="s">
        <v>1410</v>
      </c>
      <c r="H1332" s="1476" t="s">
        <v>1293</v>
      </c>
      <c r="I1332" s="1476" t="s">
        <v>1294</v>
      </c>
    </row>
    <row r="1333" spans="1:9" ht="18.75" customHeight="1" x14ac:dyDescent="0.3">
      <c r="A1333" s="2190" t="s">
        <v>826</v>
      </c>
      <c r="B1333" s="2190"/>
      <c r="C1333" s="1612">
        <v>45429</v>
      </c>
      <c r="D1333" s="1475" t="s">
        <v>787</v>
      </c>
      <c r="E1333" s="1618" t="s">
        <v>755</v>
      </c>
      <c r="F1333" s="1476" t="s">
        <v>760</v>
      </c>
      <c r="G1333" s="1476" t="s">
        <v>1410</v>
      </c>
      <c r="H1333" s="1476" t="s">
        <v>1293</v>
      </c>
      <c r="I1333" s="1476" t="s">
        <v>1294</v>
      </c>
    </row>
    <row r="1334" spans="1:9" ht="18.75" customHeight="1" x14ac:dyDescent="0.3">
      <c r="A1334" s="2190" t="s">
        <v>837</v>
      </c>
      <c r="B1334" s="2190"/>
      <c r="C1334" s="1612">
        <v>45430</v>
      </c>
      <c r="D1334" s="1475" t="s">
        <v>749</v>
      </c>
      <c r="E1334" s="1618" t="s">
        <v>750</v>
      </c>
      <c r="F1334" s="1476" t="s">
        <v>887</v>
      </c>
      <c r="G1334" s="1476" t="s">
        <v>1731</v>
      </c>
      <c r="H1334" s="1476" t="s">
        <v>1465</v>
      </c>
      <c r="I1334" s="1476" t="s">
        <v>1317</v>
      </c>
    </row>
    <row r="1335" spans="1:9" ht="18.75" customHeight="1" x14ac:dyDescent="0.3">
      <c r="A1335" s="2190" t="s">
        <v>837</v>
      </c>
      <c r="B1335" s="2190"/>
      <c r="C1335" s="1612">
        <v>45430</v>
      </c>
      <c r="D1335" s="1475" t="s">
        <v>749</v>
      </c>
      <c r="E1335" s="1618" t="s">
        <v>755</v>
      </c>
      <c r="F1335" s="1476" t="s">
        <v>887</v>
      </c>
      <c r="G1335" s="1476" t="s">
        <v>1731</v>
      </c>
      <c r="H1335" s="1476" t="s">
        <v>1465</v>
      </c>
      <c r="I1335" s="1476" t="s">
        <v>1317</v>
      </c>
    </row>
    <row r="1336" spans="1:9" ht="18.75" customHeight="1" x14ac:dyDescent="0.3">
      <c r="A1336" s="2190" t="s">
        <v>837</v>
      </c>
      <c r="B1336" s="2190"/>
      <c r="C1336" s="1612">
        <v>45430</v>
      </c>
      <c r="D1336" s="1475" t="s">
        <v>756</v>
      </c>
      <c r="E1336" s="1618" t="s">
        <v>750</v>
      </c>
      <c r="F1336" s="1476" t="s">
        <v>887</v>
      </c>
      <c r="G1336" s="1476" t="s">
        <v>844</v>
      </c>
      <c r="H1336" s="1476" t="s">
        <v>1531</v>
      </c>
      <c r="I1336" s="1476" t="s">
        <v>1136</v>
      </c>
    </row>
    <row r="1337" spans="1:9" ht="18.75" customHeight="1" x14ac:dyDescent="0.3">
      <c r="A1337" s="2190" t="s">
        <v>837</v>
      </c>
      <c r="B1337" s="2190"/>
      <c r="C1337" s="1612">
        <v>45430</v>
      </c>
      <c r="D1337" s="1475" t="s">
        <v>756</v>
      </c>
      <c r="E1337" s="1618" t="s">
        <v>755</v>
      </c>
      <c r="F1337" s="1476" t="s">
        <v>760</v>
      </c>
      <c r="G1337" s="1476" t="s">
        <v>946</v>
      </c>
      <c r="H1337" s="1492" t="s">
        <v>1218</v>
      </c>
      <c r="I1337" s="1476" t="s">
        <v>1288</v>
      </c>
    </row>
    <row r="1338" spans="1:9" ht="18.75" customHeight="1" x14ac:dyDescent="0.3">
      <c r="A1338" s="2190" t="s">
        <v>837</v>
      </c>
      <c r="B1338" s="2190"/>
      <c r="C1338" s="1612">
        <v>45430</v>
      </c>
      <c r="D1338" s="1475" t="s">
        <v>764</v>
      </c>
      <c r="E1338" s="1618" t="s">
        <v>750</v>
      </c>
      <c r="F1338" s="1476" t="s">
        <v>887</v>
      </c>
      <c r="G1338" s="1476" t="s">
        <v>1533</v>
      </c>
      <c r="H1338" s="1476" t="s">
        <v>1534</v>
      </c>
      <c r="I1338" s="1476" t="s">
        <v>1098</v>
      </c>
    </row>
    <row r="1339" spans="1:9" ht="18.75" customHeight="1" x14ac:dyDescent="0.3">
      <c r="A1339" s="2190" t="s">
        <v>837</v>
      </c>
      <c r="B1339" s="2190"/>
      <c r="C1339" s="1612">
        <v>45430</v>
      </c>
      <c r="D1339" s="1475" t="s">
        <v>787</v>
      </c>
      <c r="E1339" s="1618" t="s">
        <v>755</v>
      </c>
      <c r="F1339" s="1476" t="s">
        <v>887</v>
      </c>
      <c r="G1339" s="1476" t="s">
        <v>936</v>
      </c>
      <c r="H1339" s="1476" t="s">
        <v>1589</v>
      </c>
      <c r="I1339" s="1476" t="s">
        <v>1273</v>
      </c>
    </row>
    <row r="1340" spans="1:9" ht="18.75" customHeight="1" x14ac:dyDescent="0.3">
      <c r="A1340" s="2190" t="s">
        <v>855</v>
      </c>
      <c r="B1340" s="2190"/>
      <c r="C1340" s="1612">
        <v>45431</v>
      </c>
      <c r="D1340" s="1475" t="s">
        <v>749</v>
      </c>
      <c r="E1340" s="1618" t="s">
        <v>750</v>
      </c>
      <c r="F1340" s="1476" t="s">
        <v>887</v>
      </c>
      <c r="G1340" s="1476" t="s">
        <v>957</v>
      </c>
      <c r="H1340" s="1476" t="s">
        <v>1412</v>
      </c>
      <c r="I1340" s="1476" t="s">
        <v>1265</v>
      </c>
    </row>
    <row r="1341" spans="1:9" ht="18.75" customHeight="1" x14ac:dyDescent="0.3">
      <c r="A1341" s="2190" t="s">
        <v>855</v>
      </c>
      <c r="B1341" s="2190"/>
      <c r="C1341" s="1612">
        <v>45431</v>
      </c>
      <c r="D1341" s="1475" t="s">
        <v>749</v>
      </c>
      <c r="E1341" s="1618" t="s">
        <v>755</v>
      </c>
      <c r="F1341" s="1476" t="s">
        <v>887</v>
      </c>
      <c r="G1341" s="1476" t="s">
        <v>1687</v>
      </c>
      <c r="H1341" s="1476" t="s">
        <v>1688</v>
      </c>
      <c r="I1341" s="1476" t="s">
        <v>1689</v>
      </c>
    </row>
    <row r="1342" spans="1:9" ht="18.75" customHeight="1" x14ac:dyDescent="0.3">
      <c r="A1342" s="2190" t="s">
        <v>855</v>
      </c>
      <c r="B1342" s="2190"/>
      <c r="C1342" s="1612">
        <v>45431</v>
      </c>
      <c r="D1342" s="1475" t="s">
        <v>756</v>
      </c>
      <c r="E1342" s="1618" t="s">
        <v>750</v>
      </c>
      <c r="F1342" s="1476" t="s">
        <v>887</v>
      </c>
      <c r="G1342" s="1476" t="s">
        <v>859</v>
      </c>
      <c r="H1342" s="1476" t="s">
        <v>1732</v>
      </c>
      <c r="I1342" s="1476" t="s">
        <v>1304</v>
      </c>
    </row>
    <row r="1343" spans="1:9" ht="18.75" customHeight="1" x14ac:dyDescent="0.3">
      <c r="A1343" s="2190" t="s">
        <v>855</v>
      </c>
      <c r="B1343" s="2190"/>
      <c r="C1343" s="1612">
        <v>45431</v>
      </c>
      <c r="D1343" s="1475" t="s">
        <v>756</v>
      </c>
      <c r="E1343" s="1618" t="s">
        <v>755</v>
      </c>
      <c r="F1343" s="1476" t="s">
        <v>887</v>
      </c>
      <c r="G1343" s="1476" t="s">
        <v>1456</v>
      </c>
      <c r="H1343" s="1476" t="s">
        <v>1457</v>
      </c>
      <c r="I1343" s="1476" t="s">
        <v>1458</v>
      </c>
    </row>
    <row r="1344" spans="1:9" ht="18.75" customHeight="1" x14ac:dyDescent="0.3">
      <c r="A1344" s="2190" t="s">
        <v>855</v>
      </c>
      <c r="B1344" s="2190"/>
      <c r="C1344" s="1612">
        <v>45431</v>
      </c>
      <c r="D1344" s="1475" t="s">
        <v>764</v>
      </c>
      <c r="E1344" s="1618" t="s">
        <v>750</v>
      </c>
      <c r="F1344" s="1476" t="s">
        <v>760</v>
      </c>
      <c r="G1344" s="1476" t="s">
        <v>1541</v>
      </c>
      <c r="H1344" s="1476" t="s">
        <v>1542</v>
      </c>
      <c r="I1344" s="1476" t="s">
        <v>1543</v>
      </c>
    </row>
    <row r="1345" spans="1:9" ht="18.75" customHeight="1" x14ac:dyDescent="0.3">
      <c r="A1345" s="2190" t="s">
        <v>855</v>
      </c>
      <c r="B1345" s="2190"/>
      <c r="C1345" s="1612">
        <v>45431</v>
      </c>
      <c r="D1345" s="1475" t="s">
        <v>787</v>
      </c>
      <c r="E1345" s="1618" t="s">
        <v>755</v>
      </c>
      <c r="F1345" s="1476" t="s">
        <v>887</v>
      </c>
      <c r="G1345" s="1476" t="s">
        <v>1408</v>
      </c>
      <c r="H1345" s="1476" t="s">
        <v>1256</v>
      </c>
      <c r="I1345" s="1476" t="s">
        <v>1270</v>
      </c>
    </row>
    <row r="1346" spans="1:9" ht="18.75" customHeight="1" x14ac:dyDescent="0.3">
      <c r="A1346" s="2190" t="s">
        <v>748</v>
      </c>
      <c r="B1346" s="2190"/>
      <c r="C1346" s="1612">
        <v>45432</v>
      </c>
      <c r="D1346" s="1475" t="s">
        <v>749</v>
      </c>
      <c r="E1346" s="1618" t="s">
        <v>750</v>
      </c>
      <c r="F1346" s="1476" t="s">
        <v>887</v>
      </c>
      <c r="G1346" s="1476" t="s">
        <v>838</v>
      </c>
      <c r="H1346" s="1476" t="s">
        <v>1146</v>
      </c>
      <c r="I1346" s="1476" t="s">
        <v>1147</v>
      </c>
    </row>
    <row r="1347" spans="1:9" ht="18.75" customHeight="1" x14ac:dyDescent="0.3">
      <c r="A1347" s="2190" t="s">
        <v>748</v>
      </c>
      <c r="B1347" s="2190"/>
      <c r="C1347" s="1612">
        <v>45432</v>
      </c>
      <c r="D1347" s="1475" t="s">
        <v>749</v>
      </c>
      <c r="E1347" s="1618" t="s">
        <v>755</v>
      </c>
      <c r="F1347" s="1476" t="s">
        <v>887</v>
      </c>
      <c r="G1347" s="1476" t="s">
        <v>987</v>
      </c>
      <c r="H1347" s="1476" t="s">
        <v>782</v>
      </c>
      <c r="I1347" s="1476" t="s">
        <v>1325</v>
      </c>
    </row>
    <row r="1348" spans="1:9" ht="18.75" customHeight="1" x14ac:dyDescent="0.3">
      <c r="A1348" s="2190" t="s">
        <v>748</v>
      </c>
      <c r="B1348" s="2190"/>
      <c r="C1348" s="1612">
        <v>45432</v>
      </c>
      <c r="D1348" s="1475" t="s">
        <v>756</v>
      </c>
      <c r="E1348" s="1618" t="s">
        <v>750</v>
      </c>
      <c r="F1348" s="1476" t="s">
        <v>887</v>
      </c>
      <c r="G1348" s="1476" t="s">
        <v>912</v>
      </c>
      <c r="H1348" s="1476" t="s">
        <v>782</v>
      </c>
      <c r="I1348" s="1476" t="s">
        <v>1185</v>
      </c>
    </row>
    <row r="1349" spans="1:9" ht="18.75" customHeight="1" x14ac:dyDescent="0.3">
      <c r="A1349" s="2190" t="s">
        <v>748</v>
      </c>
      <c r="B1349" s="2190"/>
      <c r="C1349" s="1612">
        <v>45432</v>
      </c>
      <c r="D1349" s="1475" t="s">
        <v>756</v>
      </c>
      <c r="E1349" s="1618" t="s">
        <v>755</v>
      </c>
      <c r="F1349" s="1476" t="s">
        <v>760</v>
      </c>
      <c r="G1349" s="1476" t="s">
        <v>1002</v>
      </c>
      <c r="H1349" s="1492" t="s">
        <v>1664</v>
      </c>
      <c r="I1349" s="1476" t="s">
        <v>1550</v>
      </c>
    </row>
    <row r="1350" spans="1:9" ht="18.75" customHeight="1" x14ac:dyDescent="0.3">
      <c r="A1350" s="2190" t="s">
        <v>748</v>
      </c>
      <c r="B1350" s="2190"/>
      <c r="C1350" s="1612">
        <v>45432</v>
      </c>
      <c r="D1350" s="1475" t="s">
        <v>764</v>
      </c>
      <c r="E1350" s="1618" t="s">
        <v>750</v>
      </c>
      <c r="F1350" s="1476" t="s">
        <v>760</v>
      </c>
      <c r="G1350" s="1476" t="s">
        <v>982</v>
      </c>
      <c r="H1350" s="1476" t="s">
        <v>1141</v>
      </c>
      <c r="I1350" s="1476" t="s">
        <v>1189</v>
      </c>
    </row>
    <row r="1351" spans="1:9" ht="18.75" customHeight="1" x14ac:dyDescent="0.3">
      <c r="A1351" s="2190" t="s">
        <v>748</v>
      </c>
      <c r="B1351" s="2190"/>
      <c r="C1351" s="1612">
        <v>45432</v>
      </c>
      <c r="D1351" s="1475" t="s">
        <v>764</v>
      </c>
      <c r="E1351" s="1618" t="s">
        <v>755</v>
      </c>
      <c r="F1351" s="1476" t="s">
        <v>887</v>
      </c>
      <c r="G1351" s="1476" t="s">
        <v>1021</v>
      </c>
      <c r="H1351" s="1492" t="s">
        <v>1675</v>
      </c>
      <c r="I1351" s="1476" t="s">
        <v>1306</v>
      </c>
    </row>
    <row r="1352" spans="1:9" ht="18.75" customHeight="1" x14ac:dyDescent="0.3">
      <c r="A1352" s="2190" t="s">
        <v>771</v>
      </c>
      <c r="B1352" s="2190"/>
      <c r="C1352" s="1612">
        <v>45433</v>
      </c>
      <c r="D1352" s="2109" t="s">
        <v>749</v>
      </c>
      <c r="E1352" s="1616" t="s">
        <v>750</v>
      </c>
      <c r="F1352" s="1476" t="s">
        <v>887</v>
      </c>
      <c r="G1352" s="1476" t="s">
        <v>1590</v>
      </c>
      <c r="H1352" s="1476" t="s">
        <v>1591</v>
      </c>
      <c r="I1352" s="1476" t="s">
        <v>1592</v>
      </c>
    </row>
    <row r="1353" spans="1:9" ht="18.75" customHeight="1" x14ac:dyDescent="0.3">
      <c r="A1353" s="2190" t="s">
        <v>771</v>
      </c>
      <c r="B1353" s="2190"/>
      <c r="C1353" s="1612">
        <v>45433</v>
      </c>
      <c r="D1353" s="2109" t="s">
        <v>749</v>
      </c>
      <c r="E1353" s="1616" t="s">
        <v>755</v>
      </c>
      <c r="F1353" s="1476" t="s">
        <v>887</v>
      </c>
      <c r="G1353" s="1476" t="s">
        <v>1590</v>
      </c>
      <c r="H1353" s="1476" t="s">
        <v>1591</v>
      </c>
      <c r="I1353" s="1476" t="s">
        <v>1592</v>
      </c>
    </row>
    <row r="1354" spans="1:9" ht="18.75" customHeight="1" x14ac:dyDescent="0.3">
      <c r="A1354" s="2190" t="s">
        <v>771</v>
      </c>
      <c r="B1354" s="2190"/>
      <c r="C1354" s="1612">
        <v>45433</v>
      </c>
      <c r="D1354" s="2109" t="s">
        <v>756</v>
      </c>
      <c r="E1354" s="1616" t="s">
        <v>750</v>
      </c>
      <c r="F1354" s="1476" t="s">
        <v>760</v>
      </c>
      <c r="G1354" s="1476" t="s">
        <v>778</v>
      </c>
      <c r="H1354" s="1476" t="s">
        <v>1476</v>
      </c>
      <c r="I1354" s="1476" t="s">
        <v>1318</v>
      </c>
    </row>
    <row r="1355" spans="1:9" ht="18.75" customHeight="1" x14ac:dyDescent="0.3">
      <c r="A1355" s="2190" t="s">
        <v>771</v>
      </c>
      <c r="B1355" s="2190"/>
      <c r="C1355" s="1612">
        <v>45433</v>
      </c>
      <c r="D1355" s="2109" t="s">
        <v>756</v>
      </c>
      <c r="E1355" s="1616" t="s">
        <v>755</v>
      </c>
      <c r="F1355" s="1476" t="s">
        <v>760</v>
      </c>
      <c r="G1355" s="1476" t="s">
        <v>800</v>
      </c>
      <c r="H1355" s="1476" t="s">
        <v>1413</v>
      </c>
      <c r="I1355" s="1476" t="s">
        <v>1163</v>
      </c>
    </row>
    <row r="1356" spans="1:9" ht="18.75" customHeight="1" x14ac:dyDescent="0.3">
      <c r="A1356" s="2192" t="s">
        <v>771</v>
      </c>
      <c r="B1356" s="2192"/>
      <c r="C1356" s="1612">
        <v>45433</v>
      </c>
      <c r="D1356" s="2110" t="s">
        <v>764</v>
      </c>
      <c r="E1356" s="1617" t="s">
        <v>750</v>
      </c>
      <c r="F1356" s="1476" t="s">
        <v>760</v>
      </c>
      <c r="G1356" s="1476" t="s">
        <v>1354</v>
      </c>
      <c r="H1356" s="1476" t="s">
        <v>1344</v>
      </c>
      <c r="I1356" s="1476" t="s">
        <v>1111</v>
      </c>
    </row>
    <row r="1357" spans="1:9" ht="18.75" customHeight="1" x14ac:dyDescent="0.3">
      <c r="A1357" s="2190" t="s">
        <v>771</v>
      </c>
      <c r="B1357" s="2190"/>
      <c r="C1357" s="1612">
        <v>45433</v>
      </c>
      <c r="D1357" s="2109" t="s">
        <v>764</v>
      </c>
      <c r="E1357" s="1616" t="s">
        <v>755</v>
      </c>
      <c r="F1357" s="1493" t="s">
        <v>760</v>
      </c>
      <c r="G1357" s="1493" t="s">
        <v>1704</v>
      </c>
      <c r="H1357" s="1493" t="s">
        <v>94</v>
      </c>
      <c r="I1357" s="1493" t="s">
        <v>1705</v>
      </c>
    </row>
    <row r="1358" spans="1:9" ht="18.75" customHeight="1" x14ac:dyDescent="0.3">
      <c r="A1358" s="2190" t="s">
        <v>791</v>
      </c>
      <c r="B1358" s="2190"/>
      <c r="C1358" s="1612">
        <v>45434</v>
      </c>
      <c r="D1358" s="1475" t="s">
        <v>749</v>
      </c>
      <c r="E1358" s="1618" t="s">
        <v>750</v>
      </c>
      <c r="F1358" s="1476" t="s">
        <v>887</v>
      </c>
      <c r="G1358" s="1476" t="s">
        <v>850</v>
      </c>
      <c r="H1358" s="1476" t="s">
        <v>1214</v>
      </c>
      <c r="I1358" s="1476" t="s">
        <v>1215</v>
      </c>
    </row>
    <row r="1359" spans="1:9" ht="18.75" customHeight="1" x14ac:dyDescent="0.3">
      <c r="A1359" s="2190" t="s">
        <v>791</v>
      </c>
      <c r="B1359" s="2190"/>
      <c r="C1359" s="1612">
        <v>45434</v>
      </c>
      <c r="D1359" s="1475" t="s">
        <v>749</v>
      </c>
      <c r="E1359" s="1618" t="s">
        <v>755</v>
      </c>
      <c r="F1359" s="1476" t="s">
        <v>887</v>
      </c>
      <c r="G1359" s="1476" t="s">
        <v>1484</v>
      </c>
      <c r="H1359" s="1476" t="s">
        <v>1413</v>
      </c>
      <c r="I1359" s="1476" t="s">
        <v>1486</v>
      </c>
    </row>
    <row r="1360" spans="1:9" ht="18.75" customHeight="1" x14ac:dyDescent="0.3">
      <c r="A1360" s="2190" t="s">
        <v>791</v>
      </c>
      <c r="B1360" s="2190"/>
      <c r="C1360" s="1612">
        <v>45434</v>
      </c>
      <c r="D1360" s="1475" t="s">
        <v>756</v>
      </c>
      <c r="E1360" s="1618" t="s">
        <v>750</v>
      </c>
      <c r="F1360" s="1476" t="s">
        <v>887</v>
      </c>
      <c r="G1360" s="1476" t="s">
        <v>1242</v>
      </c>
      <c r="H1360" s="1476" t="s">
        <v>785</v>
      </c>
      <c r="I1360" s="1476" t="s">
        <v>1243</v>
      </c>
    </row>
    <row r="1361" spans="1:9" ht="18.75" customHeight="1" x14ac:dyDescent="0.3">
      <c r="A1361" s="2190" t="s">
        <v>791</v>
      </c>
      <c r="B1361" s="2190"/>
      <c r="C1361" s="1612">
        <v>45434</v>
      </c>
      <c r="D1361" s="1475" t="s">
        <v>756</v>
      </c>
      <c r="E1361" s="1618" t="s">
        <v>755</v>
      </c>
      <c r="F1361" s="1476" t="s">
        <v>760</v>
      </c>
      <c r="G1361" s="1476" t="s">
        <v>1297</v>
      </c>
      <c r="H1361" s="1476" t="s">
        <v>782</v>
      </c>
      <c r="I1361" s="1476" t="s">
        <v>1298</v>
      </c>
    </row>
    <row r="1362" spans="1:9" ht="18.75" customHeight="1" x14ac:dyDescent="0.3">
      <c r="A1362" s="2190" t="s">
        <v>791</v>
      </c>
      <c r="B1362" s="2190"/>
      <c r="C1362" s="1612">
        <v>45434</v>
      </c>
      <c r="D1362" s="1475" t="s">
        <v>764</v>
      </c>
      <c r="E1362" s="1618" t="s">
        <v>750</v>
      </c>
      <c r="F1362" s="1476" t="s">
        <v>760</v>
      </c>
      <c r="G1362" s="1476" t="s">
        <v>1319</v>
      </c>
      <c r="H1362" s="1476" t="s">
        <v>1212</v>
      </c>
      <c r="I1362" s="1476" t="s">
        <v>1320</v>
      </c>
    </row>
    <row r="1363" spans="1:9" ht="18.75" customHeight="1" x14ac:dyDescent="0.3">
      <c r="A1363" s="2190" t="s">
        <v>791</v>
      </c>
      <c r="B1363" s="2191"/>
      <c r="C1363" s="1612">
        <v>45434</v>
      </c>
      <c r="D1363" s="1596" t="s">
        <v>787</v>
      </c>
      <c r="E1363" s="1618" t="s">
        <v>755</v>
      </c>
      <c r="F1363" s="1476" t="s">
        <v>760</v>
      </c>
      <c r="G1363" s="1476" t="s">
        <v>1526</v>
      </c>
      <c r="H1363" s="1476" t="s">
        <v>1527</v>
      </c>
      <c r="I1363" s="1476" t="s">
        <v>1528</v>
      </c>
    </row>
    <row r="1364" spans="1:9" ht="18.75" customHeight="1" x14ac:dyDescent="0.3">
      <c r="A1364" s="2190" t="s">
        <v>806</v>
      </c>
      <c r="B1364" s="2190"/>
      <c r="C1364" s="1612">
        <v>45435</v>
      </c>
      <c r="D1364" s="1475" t="s">
        <v>749</v>
      </c>
      <c r="E1364" s="1618" t="s">
        <v>750</v>
      </c>
      <c r="F1364" s="1476" t="s">
        <v>887</v>
      </c>
      <c r="G1364" s="1476" t="s">
        <v>948</v>
      </c>
      <c r="H1364" s="1476" t="s">
        <v>94</v>
      </c>
      <c r="I1364" s="1476" t="s">
        <v>1279</v>
      </c>
    </row>
    <row r="1365" spans="1:9" ht="18.75" customHeight="1" x14ac:dyDescent="0.3">
      <c r="A1365" s="2190" t="s">
        <v>806</v>
      </c>
      <c r="B1365" s="2190"/>
      <c r="C1365" s="1612">
        <v>45435</v>
      </c>
      <c r="D1365" s="1475" t="s">
        <v>749</v>
      </c>
      <c r="E1365" s="1618" t="s">
        <v>755</v>
      </c>
      <c r="F1365" s="1476" t="s">
        <v>887</v>
      </c>
      <c r="G1365" s="1476" t="s">
        <v>1183</v>
      </c>
      <c r="H1365" s="1476" t="s">
        <v>782</v>
      </c>
      <c r="I1365" s="1476" t="s">
        <v>1184</v>
      </c>
    </row>
    <row r="1366" spans="1:9" ht="18.75" customHeight="1" x14ac:dyDescent="0.3">
      <c r="A1366" s="2190" t="s">
        <v>806</v>
      </c>
      <c r="B1366" s="2190"/>
      <c r="C1366" s="1612">
        <v>45435</v>
      </c>
      <c r="D1366" s="1475" t="s">
        <v>756</v>
      </c>
      <c r="E1366" s="1618" t="s">
        <v>750</v>
      </c>
      <c r="F1366" s="1476" t="s">
        <v>760</v>
      </c>
      <c r="G1366" s="1476" t="s">
        <v>1198</v>
      </c>
      <c r="H1366" s="1476" t="s">
        <v>90</v>
      </c>
      <c r="I1366" s="1476" t="s">
        <v>1200</v>
      </c>
    </row>
    <row r="1367" spans="1:9" ht="18.75" customHeight="1" x14ac:dyDescent="0.3">
      <c r="A1367" s="2190" t="s">
        <v>806</v>
      </c>
      <c r="B1367" s="2190"/>
      <c r="C1367" s="1612">
        <v>45435</v>
      </c>
      <c r="D1367" s="1475" t="s">
        <v>756</v>
      </c>
      <c r="E1367" s="1618" t="s">
        <v>755</v>
      </c>
      <c r="F1367" s="1476" t="s">
        <v>760</v>
      </c>
      <c r="G1367" s="1476" t="s">
        <v>761</v>
      </c>
      <c r="H1367" s="1476" t="s">
        <v>1426</v>
      </c>
      <c r="I1367" s="1476" t="s">
        <v>1427</v>
      </c>
    </row>
    <row r="1368" spans="1:9" ht="18.75" customHeight="1" x14ac:dyDescent="0.3">
      <c r="A1368" s="2190" t="s">
        <v>806</v>
      </c>
      <c r="B1368" s="2190"/>
      <c r="C1368" s="1612">
        <v>45435</v>
      </c>
      <c r="D1368" s="1475" t="s">
        <v>764</v>
      </c>
      <c r="E1368" s="1618" t="s">
        <v>750</v>
      </c>
      <c r="F1368" s="1476" t="s">
        <v>760</v>
      </c>
      <c r="G1368" s="1476" t="s">
        <v>1330</v>
      </c>
      <c r="H1368" s="1492" t="s">
        <v>1647</v>
      </c>
      <c r="I1368" s="1476" t="s">
        <v>1332</v>
      </c>
    </row>
    <row r="1369" spans="1:9" ht="18.75" customHeight="1" x14ac:dyDescent="0.3">
      <c r="A1369" s="2190" t="s">
        <v>806</v>
      </c>
      <c r="B1369" s="2190"/>
      <c r="C1369" s="1612">
        <v>45435</v>
      </c>
      <c r="D1369" s="1475" t="s">
        <v>787</v>
      </c>
      <c r="E1369" s="1618" t="s">
        <v>755</v>
      </c>
      <c r="F1369" s="1476" t="s">
        <v>760</v>
      </c>
      <c r="G1369" s="1476" t="s">
        <v>823</v>
      </c>
      <c r="H1369" s="1476" t="s">
        <v>1475</v>
      </c>
      <c r="I1369" s="1476" t="s">
        <v>1261</v>
      </c>
    </row>
    <row r="1370" spans="1:9" ht="18.75" customHeight="1" x14ac:dyDescent="0.3">
      <c r="A1370" s="2190" t="s">
        <v>826</v>
      </c>
      <c r="B1370" s="2190"/>
      <c r="C1370" s="1612">
        <v>45436</v>
      </c>
      <c r="D1370" s="1475" t="s">
        <v>749</v>
      </c>
      <c r="E1370" s="1618" t="s">
        <v>750</v>
      </c>
      <c r="F1370" s="1476" t="s">
        <v>760</v>
      </c>
      <c r="G1370" s="1476" t="s">
        <v>989</v>
      </c>
      <c r="H1370" s="1476" t="s">
        <v>1194</v>
      </c>
      <c r="I1370" s="1476" t="s">
        <v>1195</v>
      </c>
    </row>
    <row r="1371" spans="1:9" ht="18.75" customHeight="1" x14ac:dyDescent="0.3">
      <c r="A1371" s="2190" t="s">
        <v>826</v>
      </c>
      <c r="B1371" s="2190"/>
      <c r="C1371" s="1612">
        <v>45436</v>
      </c>
      <c r="D1371" s="1475" t="s">
        <v>749</v>
      </c>
      <c r="E1371" s="1618" t="s">
        <v>755</v>
      </c>
      <c r="F1371" s="1476" t="s">
        <v>760</v>
      </c>
      <c r="G1371" s="1476" t="s">
        <v>1583</v>
      </c>
      <c r="H1371" s="1476" t="s">
        <v>94</v>
      </c>
      <c r="I1371" s="1476" t="s">
        <v>1584</v>
      </c>
    </row>
    <row r="1372" spans="1:9" ht="18.75" customHeight="1" x14ac:dyDescent="0.3">
      <c r="A1372" s="2190" t="s">
        <v>826</v>
      </c>
      <c r="B1372" s="2190"/>
      <c r="C1372" s="1612">
        <v>45436</v>
      </c>
      <c r="D1372" s="1475" t="s">
        <v>756</v>
      </c>
      <c r="E1372" s="1618" t="s">
        <v>750</v>
      </c>
      <c r="F1372" s="1476" t="s">
        <v>760</v>
      </c>
      <c r="G1372" s="1476" t="s">
        <v>1037</v>
      </c>
      <c r="H1372" s="1476" t="s">
        <v>90</v>
      </c>
      <c r="I1372" s="1476" t="s">
        <v>1596</v>
      </c>
    </row>
    <row r="1373" spans="1:9" ht="18.75" customHeight="1" x14ac:dyDescent="0.3">
      <c r="A1373" s="2190" t="s">
        <v>826</v>
      </c>
      <c r="B1373" s="2190"/>
      <c r="C1373" s="1612">
        <v>45436</v>
      </c>
      <c r="D1373" s="1475" t="s">
        <v>756</v>
      </c>
      <c r="E1373" s="1618" t="s">
        <v>755</v>
      </c>
      <c r="F1373" s="1476" t="s">
        <v>887</v>
      </c>
      <c r="G1373" s="1476" t="s">
        <v>1068</v>
      </c>
      <c r="H1373" s="1476" t="s">
        <v>1352</v>
      </c>
      <c r="I1373" s="1476" t="s">
        <v>1353</v>
      </c>
    </row>
    <row r="1374" spans="1:9" ht="18.75" customHeight="1" x14ac:dyDescent="0.3">
      <c r="A1374" s="2190" t="s">
        <v>826</v>
      </c>
      <c r="B1374" s="2190"/>
      <c r="C1374" s="1612">
        <v>45436</v>
      </c>
      <c r="D1374" s="1475" t="s">
        <v>764</v>
      </c>
      <c r="E1374" s="1618" t="s">
        <v>750</v>
      </c>
      <c r="F1374" s="1476" t="s">
        <v>887</v>
      </c>
      <c r="G1374" s="1476" t="s">
        <v>1018</v>
      </c>
      <c r="H1374" s="1476" t="s">
        <v>1509</v>
      </c>
      <c r="I1374" s="1476" t="s">
        <v>1510</v>
      </c>
    </row>
    <row r="1375" spans="1:9" ht="18.75" customHeight="1" x14ac:dyDescent="0.3">
      <c r="A1375" s="2190" t="s">
        <v>826</v>
      </c>
      <c r="B1375" s="2190"/>
      <c r="C1375" s="1612">
        <v>45436</v>
      </c>
      <c r="D1375" s="1475" t="s">
        <v>787</v>
      </c>
      <c r="E1375" s="1618" t="s">
        <v>755</v>
      </c>
      <c r="F1375" s="1476" t="s">
        <v>887</v>
      </c>
      <c r="G1375" s="1476" t="s">
        <v>902</v>
      </c>
      <c r="H1375" s="1476" t="s">
        <v>95</v>
      </c>
      <c r="I1375" s="1476" t="s">
        <v>1291</v>
      </c>
    </row>
    <row r="1376" spans="1:9" ht="18.75" customHeight="1" x14ac:dyDescent="0.3">
      <c r="A1376" s="2190" t="s">
        <v>837</v>
      </c>
      <c r="B1376" s="2190"/>
      <c r="C1376" s="1612">
        <v>45437</v>
      </c>
      <c r="D1376" s="1475" t="s">
        <v>749</v>
      </c>
      <c r="E1376" s="1618" t="s">
        <v>750</v>
      </c>
      <c r="F1376" s="1476" t="s">
        <v>887</v>
      </c>
      <c r="G1376" s="1476" t="s">
        <v>1024</v>
      </c>
      <c r="H1376" s="1476" t="s">
        <v>1425</v>
      </c>
      <c r="I1376" s="1476" t="s">
        <v>1096</v>
      </c>
    </row>
    <row r="1377" spans="1:9" ht="18.75" customHeight="1" x14ac:dyDescent="0.3">
      <c r="A1377" s="2190" t="s">
        <v>837</v>
      </c>
      <c r="B1377" s="2190"/>
      <c r="C1377" s="1612">
        <v>45437</v>
      </c>
      <c r="D1377" s="1475" t="s">
        <v>749</v>
      </c>
      <c r="E1377" s="1618" t="s">
        <v>755</v>
      </c>
      <c r="F1377" s="1476" t="s">
        <v>887</v>
      </c>
      <c r="G1377" s="1476" t="s">
        <v>841</v>
      </c>
      <c r="H1377" s="1476" t="s">
        <v>1670</v>
      </c>
      <c r="I1377" s="1476" t="s">
        <v>1379</v>
      </c>
    </row>
    <row r="1378" spans="1:9" ht="18.75" customHeight="1" x14ac:dyDescent="0.3">
      <c r="A1378" s="2190" t="s">
        <v>837</v>
      </c>
      <c r="B1378" s="2190"/>
      <c r="C1378" s="1612">
        <v>45437</v>
      </c>
      <c r="D1378" s="1475" t="s">
        <v>756</v>
      </c>
      <c r="E1378" s="1618" t="s">
        <v>750</v>
      </c>
      <c r="F1378" s="1476" t="s">
        <v>887</v>
      </c>
      <c r="G1378" s="1476" t="s">
        <v>847</v>
      </c>
      <c r="H1378" s="1476" t="s">
        <v>848</v>
      </c>
      <c r="I1378" s="1476" t="s">
        <v>1210</v>
      </c>
    </row>
    <row r="1379" spans="1:9" ht="18.75" customHeight="1" x14ac:dyDescent="0.3">
      <c r="A1379" s="2190" t="s">
        <v>837</v>
      </c>
      <c r="B1379" s="2190"/>
      <c r="C1379" s="1612">
        <v>45437</v>
      </c>
      <c r="D1379" s="1475" t="s">
        <v>756</v>
      </c>
      <c r="E1379" s="1618" t="s">
        <v>755</v>
      </c>
      <c r="F1379" s="1476" t="s">
        <v>887</v>
      </c>
      <c r="G1379" s="1476" t="s">
        <v>1211</v>
      </c>
      <c r="H1379" s="1476" t="s">
        <v>1212</v>
      </c>
      <c r="I1379" s="1476" t="s">
        <v>1213</v>
      </c>
    </row>
    <row r="1380" spans="1:9" ht="18.75" customHeight="1" x14ac:dyDescent="0.3">
      <c r="A1380" s="2190" t="s">
        <v>837</v>
      </c>
      <c r="B1380" s="2190"/>
      <c r="C1380" s="1612">
        <v>45437</v>
      </c>
      <c r="D1380" s="1475" t="s">
        <v>764</v>
      </c>
      <c r="E1380" s="1618" t="s">
        <v>750</v>
      </c>
      <c r="F1380" s="1476" t="s">
        <v>887</v>
      </c>
      <c r="G1380" s="1476" t="s">
        <v>1140</v>
      </c>
      <c r="H1380" s="1476" t="s">
        <v>1141</v>
      </c>
      <c r="I1380" s="1476" t="s">
        <v>1142</v>
      </c>
    </row>
    <row r="1381" spans="1:9" ht="18.75" customHeight="1" x14ac:dyDescent="0.3">
      <c r="A1381" s="2190" t="s">
        <v>837</v>
      </c>
      <c r="B1381" s="2190"/>
      <c r="C1381" s="1612">
        <v>45437</v>
      </c>
      <c r="D1381" s="1475" t="s">
        <v>787</v>
      </c>
      <c r="E1381" s="1618" t="s">
        <v>755</v>
      </c>
      <c r="F1381" s="1476" t="s">
        <v>887</v>
      </c>
      <c r="G1381" s="1476" t="s">
        <v>1733</v>
      </c>
      <c r="H1381" s="1476" t="s">
        <v>1656</v>
      </c>
      <c r="I1381" s="1476" t="s">
        <v>1283</v>
      </c>
    </row>
    <row r="1382" spans="1:9" ht="18.75" customHeight="1" x14ac:dyDescent="0.3">
      <c r="A1382" s="2190" t="s">
        <v>855</v>
      </c>
      <c r="B1382" s="2190"/>
      <c r="C1382" s="1612">
        <v>45438</v>
      </c>
      <c r="D1382" s="1475" t="s">
        <v>749</v>
      </c>
      <c r="E1382" s="1618" t="s">
        <v>750</v>
      </c>
      <c r="F1382" s="1476" t="s">
        <v>887</v>
      </c>
      <c r="G1382" s="1476" t="s">
        <v>1566</v>
      </c>
      <c r="H1382" s="1476" t="s">
        <v>1734</v>
      </c>
      <c r="I1382" s="1476" t="s">
        <v>1568</v>
      </c>
    </row>
    <row r="1383" spans="1:9" ht="18.75" customHeight="1" x14ac:dyDescent="0.3">
      <c r="A1383" s="2190" t="s">
        <v>855</v>
      </c>
      <c r="B1383" s="2190"/>
      <c r="C1383" s="1612">
        <v>45438</v>
      </c>
      <c r="D1383" s="1475" t="s">
        <v>749</v>
      </c>
      <c r="E1383" s="1618" t="s">
        <v>755</v>
      </c>
      <c r="F1383" s="1476" t="s">
        <v>760</v>
      </c>
      <c r="G1383" s="1476" t="s">
        <v>1593</v>
      </c>
      <c r="H1383" s="1476" t="s">
        <v>1708</v>
      </c>
      <c r="I1383" s="1476" t="s">
        <v>1709</v>
      </c>
    </row>
    <row r="1384" spans="1:9" ht="18.75" customHeight="1" x14ac:dyDescent="0.3">
      <c r="A1384" s="2190" t="s">
        <v>855</v>
      </c>
      <c r="B1384" s="2190"/>
      <c r="C1384" s="1612">
        <v>45438</v>
      </c>
      <c r="D1384" s="1475" t="s">
        <v>756</v>
      </c>
      <c r="E1384" s="1618" t="s">
        <v>750</v>
      </c>
      <c r="F1384" s="1476" t="s">
        <v>887</v>
      </c>
      <c r="G1384" s="1476" t="s">
        <v>1447</v>
      </c>
      <c r="H1384" s="1476" t="s">
        <v>1448</v>
      </c>
      <c r="I1384" s="1476" t="s">
        <v>1449</v>
      </c>
    </row>
    <row r="1385" spans="1:9" ht="18.75" customHeight="1" x14ac:dyDescent="0.3">
      <c r="A1385" s="2190" t="s">
        <v>855</v>
      </c>
      <c r="B1385" s="2190"/>
      <c r="C1385" s="1612">
        <v>45438</v>
      </c>
      <c r="D1385" s="1475" t="s">
        <v>756</v>
      </c>
      <c r="E1385" s="1618" t="s">
        <v>755</v>
      </c>
      <c r="F1385" s="1476" t="s">
        <v>887</v>
      </c>
      <c r="G1385" s="1476" t="s">
        <v>1447</v>
      </c>
      <c r="H1385" s="1476" t="s">
        <v>1448</v>
      </c>
      <c r="I1385" s="1476" t="s">
        <v>1449</v>
      </c>
    </row>
    <row r="1386" spans="1:9" ht="18.75" customHeight="1" x14ac:dyDescent="0.3">
      <c r="A1386" s="2190" t="s">
        <v>855</v>
      </c>
      <c r="B1386" s="2190"/>
      <c r="C1386" s="1612">
        <v>45438</v>
      </c>
      <c r="D1386" s="1475" t="s">
        <v>764</v>
      </c>
      <c r="E1386" s="1618" t="s">
        <v>750</v>
      </c>
      <c r="F1386" s="1476" t="s">
        <v>887</v>
      </c>
      <c r="G1386" s="1476" t="s">
        <v>1735</v>
      </c>
      <c r="H1386" s="1476" t="s">
        <v>1508</v>
      </c>
      <c r="I1386" s="1476" t="s">
        <v>1222</v>
      </c>
    </row>
    <row r="1387" spans="1:9" ht="18.75" customHeight="1" x14ac:dyDescent="0.3">
      <c r="A1387" s="2190" t="s">
        <v>855</v>
      </c>
      <c r="B1387" s="2190"/>
      <c r="C1387" s="1612">
        <v>45438</v>
      </c>
      <c r="D1387" s="1475" t="s">
        <v>787</v>
      </c>
      <c r="E1387" s="1618" t="s">
        <v>755</v>
      </c>
      <c r="F1387" s="1476" t="s">
        <v>887</v>
      </c>
      <c r="G1387" s="1476" t="s">
        <v>1736</v>
      </c>
      <c r="H1387" s="1476" t="s">
        <v>1737</v>
      </c>
      <c r="I1387" s="1476" t="s">
        <v>1738</v>
      </c>
    </row>
    <row r="1388" spans="1:9" ht="18.75" customHeight="1" x14ac:dyDescent="0.3">
      <c r="A1388" s="2190" t="s">
        <v>748</v>
      </c>
      <c r="B1388" s="2190"/>
      <c r="C1388" s="1612">
        <v>45439</v>
      </c>
      <c r="D1388" s="1475" t="s">
        <v>749</v>
      </c>
      <c r="E1388" s="1618" t="s">
        <v>750</v>
      </c>
      <c r="F1388" s="1476" t="s">
        <v>887</v>
      </c>
      <c r="G1388" s="1476" t="s">
        <v>1046</v>
      </c>
      <c r="H1388" s="1476" t="s">
        <v>1597</v>
      </c>
      <c r="I1388" s="1476" t="s">
        <v>1396</v>
      </c>
    </row>
    <row r="1389" spans="1:9" ht="18.75" customHeight="1" x14ac:dyDescent="0.3">
      <c r="A1389" s="2190" t="s">
        <v>748</v>
      </c>
      <c r="B1389" s="2190"/>
      <c r="C1389" s="1612">
        <v>45439</v>
      </c>
      <c r="D1389" s="1475" t="s">
        <v>749</v>
      </c>
      <c r="E1389" s="1618" t="s">
        <v>755</v>
      </c>
      <c r="F1389" s="1476" t="s">
        <v>887</v>
      </c>
      <c r="G1389" s="1476" t="s">
        <v>1032</v>
      </c>
      <c r="H1389" s="1476" t="s">
        <v>1561</v>
      </c>
      <c r="I1389" s="1476" t="s">
        <v>1238</v>
      </c>
    </row>
    <row r="1390" spans="1:9" ht="18.75" customHeight="1" x14ac:dyDescent="0.3">
      <c r="A1390" s="2190" t="s">
        <v>748</v>
      </c>
      <c r="B1390" s="2190"/>
      <c r="C1390" s="1612">
        <v>45439</v>
      </c>
      <c r="D1390" s="1475" t="s">
        <v>756</v>
      </c>
      <c r="E1390" s="1618" t="s">
        <v>750</v>
      </c>
      <c r="F1390" s="1476" t="s">
        <v>760</v>
      </c>
      <c r="G1390" s="1476" t="s">
        <v>1062</v>
      </c>
      <c r="H1390" s="1476" t="s">
        <v>1382</v>
      </c>
      <c r="I1390" s="1476" t="s">
        <v>1437</v>
      </c>
    </row>
    <row r="1391" spans="1:9" ht="18.75" customHeight="1" x14ac:dyDescent="0.3">
      <c r="A1391" s="2190" t="s">
        <v>748</v>
      </c>
      <c r="B1391" s="2190"/>
      <c r="C1391" s="1612">
        <v>45439</v>
      </c>
      <c r="D1391" s="1475" t="s">
        <v>756</v>
      </c>
      <c r="E1391" s="1618" t="s">
        <v>755</v>
      </c>
      <c r="F1391" s="1476" t="s">
        <v>760</v>
      </c>
      <c r="G1391" s="1476" t="s">
        <v>917</v>
      </c>
      <c r="H1391" s="1476" t="s">
        <v>1614</v>
      </c>
      <c r="I1391" s="1476" t="s">
        <v>1275</v>
      </c>
    </row>
    <row r="1392" spans="1:9" ht="18.75" customHeight="1" x14ac:dyDescent="0.3">
      <c r="A1392" s="2190" t="s">
        <v>748</v>
      </c>
      <c r="B1392" s="2190"/>
      <c r="C1392" s="1612">
        <v>45439</v>
      </c>
      <c r="D1392" s="1475" t="s">
        <v>764</v>
      </c>
      <c r="E1392" s="1618" t="s">
        <v>750</v>
      </c>
      <c r="F1392" s="1476" t="s">
        <v>887</v>
      </c>
      <c r="G1392" s="1476" t="s">
        <v>1403</v>
      </c>
      <c r="H1392" s="1476" t="s">
        <v>1530</v>
      </c>
      <c r="I1392" s="1476" t="s">
        <v>1405</v>
      </c>
    </row>
    <row r="1393" spans="1:9" ht="18.75" customHeight="1" x14ac:dyDescent="0.3">
      <c r="A1393" s="2190" t="s">
        <v>748</v>
      </c>
      <c r="B1393" s="2190"/>
      <c r="C1393" s="1612">
        <v>45439</v>
      </c>
      <c r="D1393" s="1475" t="s">
        <v>764</v>
      </c>
      <c r="E1393" s="1618" t="s">
        <v>755</v>
      </c>
      <c r="F1393" s="1476" t="s">
        <v>760</v>
      </c>
      <c r="G1393" s="1476" t="s">
        <v>775</v>
      </c>
      <c r="H1393" s="1476" t="s">
        <v>1466</v>
      </c>
      <c r="I1393" s="1476" t="s">
        <v>1467</v>
      </c>
    </row>
    <row r="1394" spans="1:9" ht="18.75" customHeight="1" x14ac:dyDescent="0.3">
      <c r="A1394" s="2190" t="s">
        <v>771</v>
      </c>
      <c r="B1394" s="2190"/>
      <c r="C1394" s="1612">
        <v>45440</v>
      </c>
      <c r="D1394" s="2109" t="s">
        <v>749</v>
      </c>
      <c r="E1394" s="1616" t="s">
        <v>750</v>
      </c>
      <c r="F1394" s="1476" t="s">
        <v>887</v>
      </c>
      <c r="G1394" s="1476" t="s">
        <v>884</v>
      </c>
      <c r="H1394" s="1476" t="s">
        <v>1439</v>
      </c>
      <c r="I1394" s="1476" t="s">
        <v>1112</v>
      </c>
    </row>
    <row r="1395" spans="1:9" ht="18.75" customHeight="1" x14ac:dyDescent="0.3">
      <c r="A1395" s="2190" t="s">
        <v>771</v>
      </c>
      <c r="B1395" s="2190"/>
      <c r="C1395" s="1612">
        <v>45440</v>
      </c>
      <c r="D1395" s="2109" t="s">
        <v>749</v>
      </c>
      <c r="E1395" s="1616" t="s">
        <v>755</v>
      </c>
      <c r="F1395" s="1476" t="s">
        <v>887</v>
      </c>
      <c r="G1395" s="1476" t="s">
        <v>975</v>
      </c>
      <c r="H1395" s="1476" t="s">
        <v>976</v>
      </c>
      <c r="I1395" s="1476" t="s">
        <v>1385</v>
      </c>
    </row>
    <row r="1396" spans="1:9" ht="18.75" customHeight="1" x14ac:dyDescent="0.3">
      <c r="A1396" s="2190" t="s">
        <v>771</v>
      </c>
      <c r="B1396" s="2190"/>
      <c r="C1396" s="1612">
        <v>45440</v>
      </c>
      <c r="D1396" s="2109" t="s">
        <v>756</v>
      </c>
      <c r="E1396" s="1616" t="s">
        <v>750</v>
      </c>
      <c r="F1396" s="1476" t="s">
        <v>760</v>
      </c>
      <c r="G1396" s="1476" t="s">
        <v>1468</v>
      </c>
      <c r="H1396" s="1476" t="s">
        <v>1469</v>
      </c>
      <c r="I1396" s="1476" t="s">
        <v>1470</v>
      </c>
    </row>
    <row r="1397" spans="1:9" ht="18.75" customHeight="1" x14ac:dyDescent="0.3">
      <c r="A1397" s="2190" t="s">
        <v>771</v>
      </c>
      <c r="B1397" s="2190"/>
      <c r="C1397" s="1612">
        <v>45440</v>
      </c>
      <c r="D1397" s="2109" t="s">
        <v>756</v>
      </c>
      <c r="E1397" s="1616" t="s">
        <v>755</v>
      </c>
      <c r="F1397" s="1476" t="s">
        <v>887</v>
      </c>
      <c r="G1397" s="1476" t="s">
        <v>980</v>
      </c>
      <c r="H1397" s="1476" t="s">
        <v>1739</v>
      </c>
      <c r="I1397" s="1476" t="s">
        <v>1234</v>
      </c>
    </row>
    <row r="1398" spans="1:9" ht="18.75" customHeight="1" x14ac:dyDescent="0.3">
      <c r="A1398" s="2192" t="s">
        <v>771</v>
      </c>
      <c r="B1398" s="2192"/>
      <c r="C1398" s="1612">
        <v>45440</v>
      </c>
      <c r="D1398" s="2110" t="s">
        <v>764</v>
      </c>
      <c r="E1398" s="1617" t="s">
        <v>750</v>
      </c>
      <c r="F1398" s="1476" t="s">
        <v>887</v>
      </c>
      <c r="G1398" s="1476" t="s">
        <v>1052</v>
      </c>
      <c r="H1398" s="1476" t="s">
        <v>1740</v>
      </c>
      <c r="I1398" s="1476" t="s">
        <v>1329</v>
      </c>
    </row>
    <row r="1399" spans="1:9" ht="18.75" customHeight="1" x14ac:dyDescent="0.3">
      <c r="A1399" s="2190" t="s">
        <v>771</v>
      </c>
      <c r="B1399" s="2190"/>
      <c r="C1399" s="1612">
        <v>45440</v>
      </c>
      <c r="D1399" s="2109" t="s">
        <v>764</v>
      </c>
      <c r="E1399" s="1616" t="s">
        <v>755</v>
      </c>
      <c r="F1399" s="1493" t="s">
        <v>760</v>
      </c>
      <c r="G1399" s="1493" t="s">
        <v>1054</v>
      </c>
      <c r="H1399" s="1493" t="s">
        <v>1151</v>
      </c>
      <c r="I1399" s="1493" t="s">
        <v>1236</v>
      </c>
    </row>
    <row r="1400" spans="1:9" ht="18.75" customHeight="1" x14ac:dyDescent="0.3">
      <c r="A1400" s="2190" t="s">
        <v>791</v>
      </c>
      <c r="B1400" s="2190"/>
      <c r="C1400" s="1612">
        <v>45441</v>
      </c>
      <c r="D1400" s="1475" t="s">
        <v>749</v>
      </c>
      <c r="E1400" s="1618" t="s">
        <v>750</v>
      </c>
      <c r="F1400" s="1476" t="s">
        <v>887</v>
      </c>
      <c r="G1400" s="1476" t="s">
        <v>1610</v>
      </c>
      <c r="H1400" s="1476" t="s">
        <v>1666</v>
      </c>
      <c r="I1400" s="1476" t="s">
        <v>1612</v>
      </c>
    </row>
    <row r="1401" spans="1:9" ht="18.75" customHeight="1" x14ac:dyDescent="0.3">
      <c r="A1401" s="2190" t="s">
        <v>791</v>
      </c>
      <c r="B1401" s="2190"/>
      <c r="C1401" s="1612">
        <v>45441</v>
      </c>
      <c r="D1401" s="1475" t="s">
        <v>749</v>
      </c>
      <c r="E1401" s="1618" t="s">
        <v>755</v>
      </c>
      <c r="F1401" s="1476" t="s">
        <v>887</v>
      </c>
      <c r="G1401" s="1476" t="s">
        <v>1741</v>
      </c>
      <c r="H1401" s="1476" t="s">
        <v>1383</v>
      </c>
      <c r="I1401" s="1476" t="s">
        <v>1742</v>
      </c>
    </row>
    <row r="1402" spans="1:9" ht="18.75" customHeight="1" x14ac:dyDescent="0.3">
      <c r="A1402" s="2190" t="s">
        <v>791</v>
      </c>
      <c r="B1402" s="2190"/>
      <c r="C1402" s="1612">
        <v>45441</v>
      </c>
      <c r="D1402" s="1475" t="s">
        <v>756</v>
      </c>
      <c r="E1402" s="1618" t="s">
        <v>750</v>
      </c>
      <c r="F1402" s="1476" t="s">
        <v>887</v>
      </c>
      <c r="G1402" s="1476" t="s">
        <v>973</v>
      </c>
      <c r="H1402" s="1476" t="s">
        <v>1212</v>
      </c>
      <c r="I1402" s="1476" t="s">
        <v>1229</v>
      </c>
    </row>
    <row r="1403" spans="1:9" ht="18.75" customHeight="1" x14ac:dyDescent="0.3">
      <c r="A1403" s="2190" t="s">
        <v>791</v>
      </c>
      <c r="B1403" s="2190"/>
      <c r="C1403" s="1612">
        <v>45441</v>
      </c>
      <c r="D1403" s="1475" t="s">
        <v>756</v>
      </c>
      <c r="E1403" s="1618" t="s">
        <v>755</v>
      </c>
      <c r="F1403" s="1476" t="s">
        <v>760</v>
      </c>
      <c r="G1403" s="1476" t="s">
        <v>832</v>
      </c>
      <c r="H1403" s="1476" t="s">
        <v>1383</v>
      </c>
      <c r="I1403" s="1476" t="s">
        <v>1296</v>
      </c>
    </row>
    <row r="1404" spans="1:9" ht="18.75" customHeight="1" x14ac:dyDescent="0.3">
      <c r="A1404" s="2190" t="s">
        <v>791</v>
      </c>
      <c r="B1404" s="2190"/>
      <c r="C1404" s="1612">
        <v>45441</v>
      </c>
      <c r="D1404" s="1475" t="s">
        <v>764</v>
      </c>
      <c r="E1404" s="1618" t="s">
        <v>750</v>
      </c>
      <c r="F1404" s="1476" t="s">
        <v>760</v>
      </c>
      <c r="G1404" s="1476" t="s">
        <v>1498</v>
      </c>
      <c r="H1404" s="1476" t="s">
        <v>1739</v>
      </c>
      <c r="I1404" s="1476" t="s">
        <v>1499</v>
      </c>
    </row>
    <row r="1405" spans="1:9" ht="18.75" customHeight="1" x14ac:dyDescent="0.3">
      <c r="A1405" s="2190" t="s">
        <v>791</v>
      </c>
      <c r="B1405" s="2191"/>
      <c r="C1405" s="1612">
        <v>45441</v>
      </c>
      <c r="D1405" s="1596" t="s">
        <v>787</v>
      </c>
      <c r="E1405" s="1618" t="s">
        <v>755</v>
      </c>
      <c r="F1405" s="1476" t="s">
        <v>760</v>
      </c>
      <c r="G1405" s="1476" t="s">
        <v>1116</v>
      </c>
      <c r="H1405" s="1476" t="s">
        <v>1743</v>
      </c>
      <c r="I1405" s="1476" t="s">
        <v>1401</v>
      </c>
    </row>
    <row r="1406" spans="1:9" ht="18.75" customHeight="1" x14ac:dyDescent="0.3">
      <c r="A1406" s="2190" t="s">
        <v>806</v>
      </c>
      <c r="B1406" s="2190"/>
      <c r="C1406" s="1612">
        <v>45442</v>
      </c>
      <c r="D1406" s="1475" t="s">
        <v>749</v>
      </c>
      <c r="E1406" s="1618" t="s">
        <v>750</v>
      </c>
      <c r="F1406" s="1476" t="s">
        <v>760</v>
      </c>
      <c r="G1406" s="1476" t="s">
        <v>1648</v>
      </c>
      <c r="H1406" s="1476" t="s">
        <v>1682</v>
      </c>
      <c r="I1406" s="1476" t="s">
        <v>1159</v>
      </c>
    </row>
    <row r="1407" spans="1:9" ht="18.75" customHeight="1" x14ac:dyDescent="0.3">
      <c r="A1407" s="2190" t="s">
        <v>806</v>
      </c>
      <c r="B1407" s="2190"/>
      <c r="C1407" s="1612">
        <v>45442</v>
      </c>
      <c r="D1407" s="1475" t="s">
        <v>749</v>
      </c>
      <c r="E1407" s="1618" t="s">
        <v>755</v>
      </c>
      <c r="F1407" s="1476" t="s">
        <v>887</v>
      </c>
      <c r="G1407" s="1476" t="s">
        <v>1035</v>
      </c>
      <c r="H1407" s="1476" t="s">
        <v>1417</v>
      </c>
      <c r="I1407" s="1476" t="s">
        <v>1667</v>
      </c>
    </row>
    <row r="1408" spans="1:9" ht="18.75" customHeight="1" x14ac:dyDescent="0.3">
      <c r="A1408" s="2190" t="s">
        <v>806</v>
      </c>
      <c r="B1408" s="2190"/>
      <c r="C1408" s="1612">
        <v>45442</v>
      </c>
      <c r="D1408" s="1475" t="s">
        <v>756</v>
      </c>
      <c r="E1408" s="1618" t="s">
        <v>750</v>
      </c>
      <c r="F1408" s="1476" t="s">
        <v>887</v>
      </c>
      <c r="G1408" s="1476" t="s">
        <v>995</v>
      </c>
      <c r="H1408" s="1476" t="s">
        <v>782</v>
      </c>
      <c r="I1408" s="1476" t="s">
        <v>1324</v>
      </c>
    </row>
    <row r="1409" spans="1:9" ht="18.75" customHeight="1" x14ac:dyDescent="0.3">
      <c r="A1409" s="2190" t="s">
        <v>806</v>
      </c>
      <c r="B1409" s="2190"/>
      <c r="C1409" s="1612">
        <v>45442</v>
      </c>
      <c r="D1409" s="1475" t="s">
        <v>756</v>
      </c>
      <c r="E1409" s="1618" t="s">
        <v>755</v>
      </c>
      <c r="F1409" s="1476" t="s">
        <v>760</v>
      </c>
      <c r="G1409" s="1476" t="s">
        <v>1073</v>
      </c>
      <c r="H1409" s="1476" t="s">
        <v>1360</v>
      </c>
      <c r="I1409" s="1476" t="s">
        <v>1361</v>
      </c>
    </row>
    <row r="1410" spans="1:9" ht="18.75" customHeight="1" x14ac:dyDescent="0.3">
      <c r="A1410" s="2190" t="s">
        <v>806</v>
      </c>
      <c r="B1410" s="2190"/>
      <c r="C1410" s="1612">
        <v>45442</v>
      </c>
      <c r="D1410" s="1475" t="s">
        <v>764</v>
      </c>
      <c r="E1410" s="1618" t="s">
        <v>750</v>
      </c>
      <c r="F1410" s="1476" t="s">
        <v>760</v>
      </c>
      <c r="G1410" s="1476" t="s">
        <v>1333</v>
      </c>
      <c r="H1410" s="1476" t="s">
        <v>53</v>
      </c>
      <c r="I1410" s="1476" t="s">
        <v>1335</v>
      </c>
    </row>
    <row r="1411" spans="1:9" ht="18.75" customHeight="1" x14ac:dyDescent="0.3">
      <c r="A1411" s="2190" t="s">
        <v>806</v>
      </c>
      <c r="B1411" s="2190"/>
      <c r="C1411" s="1612">
        <v>45442</v>
      </c>
      <c r="D1411" s="1475" t="s">
        <v>787</v>
      </c>
      <c r="E1411" s="1618" t="s">
        <v>755</v>
      </c>
      <c r="F1411" s="1476" t="s">
        <v>760</v>
      </c>
      <c r="G1411" s="1476" t="s">
        <v>788</v>
      </c>
      <c r="H1411" s="1476" t="s">
        <v>1398</v>
      </c>
      <c r="I1411" s="1476" t="s">
        <v>1399</v>
      </c>
    </row>
    <row r="1412" spans="1:9" ht="18.75" customHeight="1" x14ac:dyDescent="0.3">
      <c r="A1412" s="2190" t="s">
        <v>826</v>
      </c>
      <c r="B1412" s="2190"/>
      <c r="C1412" s="1612">
        <v>45443</v>
      </c>
      <c r="D1412" s="1475" t="s">
        <v>749</v>
      </c>
      <c r="E1412" s="1618" t="s">
        <v>750</v>
      </c>
      <c r="F1412" s="1476" t="s">
        <v>760</v>
      </c>
      <c r="G1412" s="1476" t="s">
        <v>1113</v>
      </c>
      <c r="H1412" s="1476" t="s">
        <v>1553</v>
      </c>
      <c r="I1412" s="1476" t="s">
        <v>1362</v>
      </c>
    </row>
    <row r="1413" spans="1:9" ht="18.75" customHeight="1" x14ac:dyDescent="0.3">
      <c r="A1413" s="2190" t="s">
        <v>826</v>
      </c>
      <c r="B1413" s="2190"/>
      <c r="C1413" s="1612">
        <v>45443</v>
      </c>
      <c r="D1413" s="1475" t="s">
        <v>749</v>
      </c>
      <c r="E1413" s="1618" t="s">
        <v>755</v>
      </c>
      <c r="F1413" s="1476" t="s">
        <v>760</v>
      </c>
      <c r="G1413" s="1476" t="s">
        <v>1744</v>
      </c>
      <c r="H1413" s="1476" t="s">
        <v>1745</v>
      </c>
      <c r="I1413" s="1476" t="s">
        <v>1615</v>
      </c>
    </row>
    <row r="1414" spans="1:9" ht="18.75" customHeight="1" x14ac:dyDescent="0.3">
      <c r="A1414" s="2190" t="s">
        <v>826</v>
      </c>
      <c r="B1414" s="2190"/>
      <c r="C1414" s="1612">
        <v>45443</v>
      </c>
      <c r="D1414" s="1475" t="s">
        <v>756</v>
      </c>
      <c r="E1414" s="1618" t="s">
        <v>750</v>
      </c>
      <c r="F1414" s="1476" t="s">
        <v>887</v>
      </c>
      <c r="G1414" s="1476" t="s">
        <v>765</v>
      </c>
      <c r="H1414" s="1476" t="s">
        <v>1560</v>
      </c>
      <c r="I1414" s="1476" t="s">
        <v>1290</v>
      </c>
    </row>
    <row r="1415" spans="1:9" ht="18.75" customHeight="1" x14ac:dyDescent="0.3">
      <c r="A1415" s="2190" t="s">
        <v>826</v>
      </c>
      <c r="B1415" s="2190"/>
      <c r="C1415" s="1612">
        <v>45443</v>
      </c>
      <c r="D1415" s="1475" t="s">
        <v>756</v>
      </c>
      <c r="E1415" s="1618" t="s">
        <v>755</v>
      </c>
      <c r="F1415" s="1476" t="s">
        <v>887</v>
      </c>
      <c r="G1415" s="1476" t="s">
        <v>1746</v>
      </c>
      <c r="H1415" s="1476" t="s">
        <v>1376</v>
      </c>
      <c r="I1415" s="1476" t="s">
        <v>1377</v>
      </c>
    </row>
    <row r="1416" spans="1:9" ht="18.75" customHeight="1" x14ac:dyDescent="0.3">
      <c r="A1416" s="2190" t="s">
        <v>826</v>
      </c>
      <c r="B1416" s="2190"/>
      <c r="C1416" s="1612">
        <v>45443</v>
      </c>
      <c r="D1416" s="1475" t="s">
        <v>764</v>
      </c>
      <c r="E1416" s="1618" t="s">
        <v>750</v>
      </c>
      <c r="F1416" s="1476" t="s">
        <v>760</v>
      </c>
      <c r="G1416" s="1476" t="s">
        <v>1066</v>
      </c>
      <c r="H1416" s="1476" t="s">
        <v>90</v>
      </c>
      <c r="I1416" s="1476" t="s">
        <v>1100</v>
      </c>
    </row>
    <row r="1417" spans="1:9" ht="18.75" customHeight="1" x14ac:dyDescent="0.3">
      <c r="A1417" s="2190" t="s">
        <v>826</v>
      </c>
      <c r="B1417" s="2190"/>
      <c r="C1417" s="1612">
        <v>45443</v>
      </c>
      <c r="D1417" s="1475" t="s">
        <v>787</v>
      </c>
      <c r="E1417" s="1618" t="s">
        <v>755</v>
      </c>
      <c r="F1417" s="1476" t="s">
        <v>887</v>
      </c>
      <c r="G1417" s="1476" t="s">
        <v>835</v>
      </c>
      <c r="H1417" s="1476" t="s">
        <v>1524</v>
      </c>
      <c r="I1417" s="1476" t="s">
        <v>1310</v>
      </c>
    </row>
    <row r="1418" spans="1:9" ht="18.75" customHeight="1" x14ac:dyDescent="0.3">
      <c r="A1418" s="2190" t="s">
        <v>837</v>
      </c>
      <c r="B1418" s="2190"/>
      <c r="C1418" s="1612">
        <v>45444</v>
      </c>
      <c r="D1418" s="1475" t="s">
        <v>749</v>
      </c>
      <c r="E1418" s="1618" t="s">
        <v>750</v>
      </c>
      <c r="F1418" s="1476" t="s">
        <v>887</v>
      </c>
      <c r="G1418" s="1476" t="s">
        <v>1456</v>
      </c>
      <c r="H1418" s="1476" t="s">
        <v>1457</v>
      </c>
      <c r="I1418" s="1476" t="s">
        <v>1458</v>
      </c>
    </row>
    <row r="1419" spans="1:9" ht="18.75" customHeight="1" x14ac:dyDescent="0.3">
      <c r="A1419" s="2190" t="s">
        <v>837</v>
      </c>
      <c r="B1419" s="2190"/>
      <c r="C1419" s="1612">
        <v>45444</v>
      </c>
      <c r="D1419" s="1475" t="s">
        <v>749</v>
      </c>
      <c r="E1419" s="1618" t="s">
        <v>755</v>
      </c>
      <c r="F1419" s="1476" t="s">
        <v>887</v>
      </c>
      <c r="G1419" s="1476" t="s">
        <v>1148</v>
      </c>
      <c r="H1419" s="1476" t="s">
        <v>92</v>
      </c>
      <c r="I1419" s="1476" t="s">
        <v>1149</v>
      </c>
    </row>
    <row r="1420" spans="1:9" ht="18.75" customHeight="1" x14ac:dyDescent="0.3">
      <c r="A1420" s="2190" t="s">
        <v>837</v>
      </c>
      <c r="B1420" s="2190"/>
      <c r="C1420" s="1612">
        <v>45444</v>
      </c>
      <c r="D1420" s="1475" t="s">
        <v>756</v>
      </c>
      <c r="E1420" s="1618" t="s">
        <v>750</v>
      </c>
      <c r="F1420" s="1476" t="s">
        <v>887</v>
      </c>
      <c r="G1420" s="1476" t="s">
        <v>1018</v>
      </c>
      <c r="H1420" s="1476" t="s">
        <v>1509</v>
      </c>
      <c r="I1420" s="1476" t="s">
        <v>1510</v>
      </c>
    </row>
    <row r="1421" spans="1:9" ht="18.75" customHeight="1" x14ac:dyDescent="0.3">
      <c r="A1421" s="2190" t="s">
        <v>837</v>
      </c>
      <c r="B1421" s="2190"/>
      <c r="C1421" s="1612">
        <v>45444</v>
      </c>
      <c r="D1421" s="1475" t="s">
        <v>756</v>
      </c>
      <c r="E1421" s="1618" t="s">
        <v>755</v>
      </c>
      <c r="F1421" s="1476" t="s">
        <v>887</v>
      </c>
      <c r="G1421" s="1476" t="s">
        <v>768</v>
      </c>
      <c r="H1421" s="1476" t="s">
        <v>1535</v>
      </c>
      <c r="I1421" s="1476" t="s">
        <v>1393</v>
      </c>
    </row>
    <row r="1422" spans="1:9" ht="18.75" customHeight="1" x14ac:dyDescent="0.3">
      <c r="A1422" s="2190" t="s">
        <v>837</v>
      </c>
      <c r="B1422" s="2190"/>
      <c r="C1422" s="1612">
        <v>45444</v>
      </c>
      <c r="D1422" s="1475" t="s">
        <v>764</v>
      </c>
      <c r="E1422" s="1618" t="s">
        <v>750</v>
      </c>
      <c r="F1422" s="1476" t="s">
        <v>887</v>
      </c>
      <c r="G1422" s="1476" t="s">
        <v>1007</v>
      </c>
      <c r="H1422" s="1476" t="s">
        <v>1212</v>
      </c>
      <c r="I1422" s="1476" t="s">
        <v>1537</v>
      </c>
    </row>
    <row r="1423" spans="1:9" ht="18.75" customHeight="1" x14ac:dyDescent="0.3">
      <c r="A1423" s="2190" t="s">
        <v>837</v>
      </c>
      <c r="B1423" s="2190"/>
      <c r="C1423" s="1612">
        <v>45444</v>
      </c>
      <c r="D1423" s="1475" t="s">
        <v>787</v>
      </c>
      <c r="E1423" s="1618" t="s">
        <v>755</v>
      </c>
      <c r="F1423" s="1476" t="s">
        <v>887</v>
      </c>
      <c r="G1423" s="1476" t="s">
        <v>902</v>
      </c>
      <c r="H1423" s="1476" t="s">
        <v>95</v>
      </c>
      <c r="I1423" s="1476" t="s">
        <v>1291</v>
      </c>
    </row>
    <row r="1424" spans="1:9" ht="18.75" customHeight="1" x14ac:dyDescent="0.3">
      <c r="A1424" s="2190" t="s">
        <v>855</v>
      </c>
      <c r="B1424" s="2190"/>
      <c r="C1424" s="1612">
        <v>45445</v>
      </c>
      <c r="D1424" s="1475" t="s">
        <v>749</v>
      </c>
      <c r="E1424" s="1618" t="s">
        <v>750</v>
      </c>
      <c r="F1424" s="1476" t="s">
        <v>887</v>
      </c>
      <c r="G1424" s="1476" t="s">
        <v>1658</v>
      </c>
      <c r="H1424" s="1476" t="s">
        <v>1659</v>
      </c>
      <c r="I1424" s="1476" t="s">
        <v>1660</v>
      </c>
    </row>
    <row r="1425" spans="1:9" ht="18.75" customHeight="1" x14ac:dyDescent="0.3">
      <c r="A1425" s="2190" t="s">
        <v>855</v>
      </c>
      <c r="B1425" s="2190"/>
      <c r="C1425" s="1612">
        <v>45445</v>
      </c>
      <c r="D1425" s="1475" t="s">
        <v>749</v>
      </c>
      <c r="E1425" s="1618" t="s">
        <v>755</v>
      </c>
      <c r="F1425" s="1476" t="s">
        <v>760</v>
      </c>
      <c r="G1425" s="1476" t="s">
        <v>1247</v>
      </c>
      <c r="H1425" s="1476" t="s">
        <v>1476</v>
      </c>
      <c r="I1425" s="1476" t="s">
        <v>1254</v>
      </c>
    </row>
    <row r="1426" spans="1:9" ht="18.75" customHeight="1" x14ac:dyDescent="0.3">
      <c r="A1426" s="2190" t="s">
        <v>855</v>
      </c>
      <c r="B1426" s="2190"/>
      <c r="C1426" s="1612">
        <v>45445</v>
      </c>
      <c r="D1426" s="1475" t="s">
        <v>756</v>
      </c>
      <c r="E1426" s="1618" t="s">
        <v>750</v>
      </c>
      <c r="F1426" s="1476" t="s">
        <v>887</v>
      </c>
      <c r="G1426" s="1476" t="s">
        <v>1701</v>
      </c>
      <c r="H1426" s="1476" t="s">
        <v>782</v>
      </c>
      <c r="I1426" s="1476" t="s">
        <v>1154</v>
      </c>
    </row>
    <row r="1427" spans="1:9" ht="18.75" customHeight="1" x14ac:dyDescent="0.3">
      <c r="A1427" s="2190" t="s">
        <v>855</v>
      </c>
      <c r="B1427" s="2190"/>
      <c r="C1427" s="1612">
        <v>45445</v>
      </c>
      <c r="D1427" s="1475" t="s">
        <v>756</v>
      </c>
      <c r="E1427" s="1618" t="s">
        <v>755</v>
      </c>
      <c r="F1427" s="1476" t="s">
        <v>760</v>
      </c>
      <c r="G1427" s="1476" t="s">
        <v>946</v>
      </c>
      <c r="H1427" s="1492" t="s">
        <v>1218</v>
      </c>
      <c r="I1427" s="1476" t="s">
        <v>1288</v>
      </c>
    </row>
    <row r="1428" spans="1:9" ht="18.75" customHeight="1" x14ac:dyDescent="0.3">
      <c r="A1428" s="2190" t="s">
        <v>855</v>
      </c>
      <c r="B1428" s="2190"/>
      <c r="C1428" s="1612">
        <v>45445</v>
      </c>
      <c r="D1428" s="1475" t="s">
        <v>764</v>
      </c>
      <c r="E1428" s="1618" t="s">
        <v>750</v>
      </c>
      <c r="F1428" s="1476" t="s">
        <v>887</v>
      </c>
      <c r="G1428" s="1476" t="s">
        <v>928</v>
      </c>
      <c r="H1428" s="1476" t="s">
        <v>1630</v>
      </c>
      <c r="I1428" s="1476" t="s">
        <v>1226</v>
      </c>
    </row>
    <row r="1429" spans="1:9" ht="18.75" customHeight="1" x14ac:dyDescent="0.3">
      <c r="A1429" s="2190" t="s">
        <v>855</v>
      </c>
      <c r="B1429" s="2190"/>
      <c r="C1429" s="1612">
        <v>45445</v>
      </c>
      <c r="D1429" s="1475" t="s">
        <v>787</v>
      </c>
      <c r="E1429" s="1618" t="s">
        <v>755</v>
      </c>
      <c r="F1429" s="1476" t="s">
        <v>887</v>
      </c>
      <c r="G1429" s="1476" t="s">
        <v>1544</v>
      </c>
      <c r="H1429" s="1476" t="s">
        <v>1545</v>
      </c>
      <c r="I1429" s="1476" t="s">
        <v>1546</v>
      </c>
    </row>
    <row r="1430" spans="1:9" ht="18.75" customHeight="1" x14ac:dyDescent="0.3">
      <c r="A1430" s="2190" t="s">
        <v>748</v>
      </c>
      <c r="B1430" s="2190"/>
      <c r="C1430" s="1612">
        <v>45446</v>
      </c>
      <c r="D1430" s="1475" t="s">
        <v>749</v>
      </c>
      <c r="E1430" s="1618" t="s">
        <v>750</v>
      </c>
      <c r="F1430" s="1476" t="s">
        <v>887</v>
      </c>
      <c r="G1430" s="1476" t="s">
        <v>838</v>
      </c>
      <c r="H1430" s="1476" t="s">
        <v>1146</v>
      </c>
      <c r="I1430" s="1476" t="s">
        <v>1147</v>
      </c>
    </row>
    <row r="1431" spans="1:9" ht="18.75" customHeight="1" x14ac:dyDescent="0.3">
      <c r="A1431" s="2190" t="s">
        <v>748</v>
      </c>
      <c r="B1431" s="2190"/>
      <c r="C1431" s="1612">
        <v>45446</v>
      </c>
      <c r="D1431" s="1475" t="s">
        <v>749</v>
      </c>
      <c r="E1431" s="1618" t="s">
        <v>755</v>
      </c>
      <c r="F1431" s="1476" t="s">
        <v>887</v>
      </c>
      <c r="G1431" s="1476" t="s">
        <v>1599</v>
      </c>
      <c r="H1431" s="1492" t="s">
        <v>1747</v>
      </c>
      <c r="I1431" s="1476" t="s">
        <v>1601</v>
      </c>
    </row>
    <row r="1432" spans="1:9" ht="18.75" customHeight="1" x14ac:dyDescent="0.3">
      <c r="A1432" s="2190" t="s">
        <v>748</v>
      </c>
      <c r="B1432" s="2190"/>
      <c r="C1432" s="1612">
        <v>45446</v>
      </c>
      <c r="D1432" s="1475" t="s">
        <v>756</v>
      </c>
      <c r="E1432" s="1618" t="s">
        <v>750</v>
      </c>
      <c r="F1432" s="1476" t="s">
        <v>760</v>
      </c>
      <c r="G1432" s="1476" t="s">
        <v>1326</v>
      </c>
      <c r="H1432" s="1476" t="s">
        <v>1141</v>
      </c>
      <c r="I1432" s="1476" t="s">
        <v>1327</v>
      </c>
    </row>
    <row r="1433" spans="1:9" ht="18.75" customHeight="1" x14ac:dyDescent="0.3">
      <c r="A1433" s="2190" t="s">
        <v>748</v>
      </c>
      <c r="B1433" s="2190"/>
      <c r="C1433" s="1612">
        <v>45446</v>
      </c>
      <c r="D1433" s="1475" t="s">
        <v>756</v>
      </c>
      <c r="E1433" s="1618" t="s">
        <v>755</v>
      </c>
      <c r="F1433" s="1476" t="s">
        <v>887</v>
      </c>
      <c r="G1433" s="1476" t="s">
        <v>867</v>
      </c>
      <c r="H1433" s="1476" t="s">
        <v>1212</v>
      </c>
      <c r="I1433" s="1476" t="s">
        <v>1357</v>
      </c>
    </row>
    <row r="1434" spans="1:9" ht="18.75" customHeight="1" x14ac:dyDescent="0.3">
      <c r="A1434" s="2190" t="s">
        <v>748</v>
      </c>
      <c r="B1434" s="2190"/>
      <c r="C1434" s="1612">
        <v>45446</v>
      </c>
      <c r="D1434" s="1475" t="s">
        <v>764</v>
      </c>
      <c r="E1434" s="1618" t="s">
        <v>750</v>
      </c>
      <c r="F1434" s="1476" t="s">
        <v>760</v>
      </c>
      <c r="G1434" s="1476" t="s">
        <v>954</v>
      </c>
      <c r="H1434" s="1476" t="s">
        <v>1094</v>
      </c>
      <c r="I1434" s="1476" t="s">
        <v>1164</v>
      </c>
    </row>
    <row r="1435" spans="1:9" ht="18.75" customHeight="1" x14ac:dyDescent="0.3">
      <c r="A1435" s="2190" t="s">
        <v>748</v>
      </c>
      <c r="B1435" s="2190"/>
      <c r="C1435" s="1612">
        <v>45446</v>
      </c>
      <c r="D1435" s="1475" t="s">
        <v>764</v>
      </c>
      <c r="E1435" s="1618" t="s">
        <v>755</v>
      </c>
      <c r="F1435" s="1476" t="s">
        <v>760</v>
      </c>
      <c r="G1435" s="1476" t="s">
        <v>985</v>
      </c>
      <c r="H1435" s="1476" t="s">
        <v>93</v>
      </c>
      <c r="I1435" s="1476" t="s">
        <v>1523</v>
      </c>
    </row>
    <row r="1436" spans="1:9" ht="18.75" customHeight="1" x14ac:dyDescent="0.3">
      <c r="A1436" s="2190" t="s">
        <v>771</v>
      </c>
      <c r="B1436" s="2190"/>
      <c r="C1436" s="1612">
        <v>45447</v>
      </c>
      <c r="D1436" s="2109" t="s">
        <v>749</v>
      </c>
      <c r="E1436" s="1616" t="s">
        <v>750</v>
      </c>
      <c r="F1436" s="1476" t="s">
        <v>887</v>
      </c>
      <c r="G1436" s="1476" t="s">
        <v>1668</v>
      </c>
      <c r="H1436" s="1476" t="s">
        <v>1556</v>
      </c>
      <c r="I1436" s="1476" t="s">
        <v>1669</v>
      </c>
    </row>
    <row r="1437" spans="1:9" ht="18.75" customHeight="1" x14ac:dyDescent="0.3">
      <c r="A1437" s="2190" t="s">
        <v>771</v>
      </c>
      <c r="B1437" s="2190"/>
      <c r="C1437" s="1612">
        <v>45447</v>
      </c>
      <c r="D1437" s="2109" t="s">
        <v>749</v>
      </c>
      <c r="E1437" s="1616" t="s">
        <v>755</v>
      </c>
      <c r="F1437" s="1476" t="s">
        <v>887</v>
      </c>
      <c r="G1437" s="1476" t="s">
        <v>1132</v>
      </c>
      <c r="H1437" s="1476" t="s">
        <v>1438</v>
      </c>
      <c r="I1437" s="1476" t="s">
        <v>1134</v>
      </c>
    </row>
    <row r="1438" spans="1:9" ht="18.75" customHeight="1" x14ac:dyDescent="0.3">
      <c r="A1438" s="2190" t="s">
        <v>771</v>
      </c>
      <c r="B1438" s="2190"/>
      <c r="C1438" s="1612">
        <v>45447</v>
      </c>
      <c r="D1438" s="2109" t="s">
        <v>756</v>
      </c>
      <c r="E1438" s="1616" t="s">
        <v>750</v>
      </c>
      <c r="F1438" s="1476" t="s">
        <v>760</v>
      </c>
      <c r="G1438" s="1476" t="s">
        <v>1459</v>
      </c>
      <c r="H1438" s="1476" t="s">
        <v>1635</v>
      </c>
      <c r="I1438" s="1476" t="s">
        <v>1461</v>
      </c>
    </row>
    <row r="1439" spans="1:9" ht="18.75" customHeight="1" x14ac:dyDescent="0.3">
      <c r="A1439" s="2190" t="s">
        <v>771</v>
      </c>
      <c r="B1439" s="2190"/>
      <c r="C1439" s="1612">
        <v>45447</v>
      </c>
      <c r="D1439" s="2109" t="s">
        <v>756</v>
      </c>
      <c r="E1439" s="1616" t="s">
        <v>755</v>
      </c>
      <c r="F1439" s="1476" t="s">
        <v>760</v>
      </c>
      <c r="G1439" s="1476" t="s">
        <v>1073</v>
      </c>
      <c r="H1439" s="1476" t="s">
        <v>1360</v>
      </c>
      <c r="I1439" s="1476" t="s">
        <v>1361</v>
      </c>
    </row>
    <row r="1440" spans="1:9" ht="18.75" customHeight="1" x14ac:dyDescent="0.3">
      <c r="A1440" s="2192" t="s">
        <v>771</v>
      </c>
      <c r="B1440" s="2192"/>
      <c r="C1440" s="1612">
        <v>45447</v>
      </c>
      <c r="D1440" s="2110" t="s">
        <v>764</v>
      </c>
      <c r="E1440" s="1617" t="s">
        <v>750</v>
      </c>
      <c r="F1440" s="1476" t="s">
        <v>760</v>
      </c>
      <c r="G1440" s="1476" t="s">
        <v>1113</v>
      </c>
      <c r="H1440" s="1476" t="s">
        <v>1151</v>
      </c>
      <c r="I1440" s="1476" t="s">
        <v>1362</v>
      </c>
    </row>
    <row r="1441" spans="1:9" ht="18.75" customHeight="1" x14ac:dyDescent="0.3">
      <c r="A1441" s="2190" t="s">
        <v>771</v>
      </c>
      <c r="B1441" s="2190"/>
      <c r="C1441" s="1612">
        <v>45447</v>
      </c>
      <c r="D1441" s="2109" t="s">
        <v>764</v>
      </c>
      <c r="E1441" s="1616" t="s">
        <v>755</v>
      </c>
      <c r="F1441" s="1493" t="s">
        <v>887</v>
      </c>
      <c r="G1441" s="1493" t="s">
        <v>1514</v>
      </c>
      <c r="H1441" s="1493" t="s">
        <v>1625</v>
      </c>
      <c r="I1441" s="1493" t="s">
        <v>1516</v>
      </c>
    </row>
    <row r="1442" spans="1:9" ht="18.75" customHeight="1" x14ac:dyDescent="0.3">
      <c r="A1442" s="2190" t="s">
        <v>791</v>
      </c>
      <c r="B1442" s="2190"/>
      <c r="C1442" s="1612">
        <v>45448</v>
      </c>
      <c r="D1442" s="1475" t="s">
        <v>749</v>
      </c>
      <c r="E1442" s="1618" t="s">
        <v>750</v>
      </c>
      <c r="F1442" s="1476" t="s">
        <v>760</v>
      </c>
      <c r="G1442" s="1476" t="s">
        <v>807</v>
      </c>
      <c r="H1442" s="1476" t="s">
        <v>1492</v>
      </c>
      <c r="I1442" s="1476" t="s">
        <v>1493</v>
      </c>
    </row>
    <row r="1443" spans="1:9" ht="18.75" customHeight="1" x14ac:dyDescent="0.3">
      <c r="A1443" s="2190" t="s">
        <v>791</v>
      </c>
      <c r="B1443" s="2190"/>
      <c r="C1443" s="1612">
        <v>45448</v>
      </c>
      <c r="D1443" s="1475" t="s">
        <v>749</v>
      </c>
      <c r="E1443" s="1618" t="s">
        <v>755</v>
      </c>
      <c r="F1443" s="1476" t="s">
        <v>887</v>
      </c>
      <c r="G1443" s="1476" t="s">
        <v>973</v>
      </c>
      <c r="H1443" s="1476" t="s">
        <v>1212</v>
      </c>
      <c r="I1443" s="1476" t="s">
        <v>1229</v>
      </c>
    </row>
    <row r="1444" spans="1:9" ht="18.75" customHeight="1" x14ac:dyDescent="0.3">
      <c r="A1444" s="2190" t="s">
        <v>791</v>
      </c>
      <c r="B1444" s="2190"/>
      <c r="C1444" s="1612">
        <v>45448</v>
      </c>
      <c r="D1444" s="1475" t="s">
        <v>756</v>
      </c>
      <c r="E1444" s="1618" t="s">
        <v>750</v>
      </c>
      <c r="F1444" s="1476" t="s">
        <v>760</v>
      </c>
      <c r="G1444" s="1476" t="s">
        <v>797</v>
      </c>
      <c r="H1444" s="1476" t="s">
        <v>1517</v>
      </c>
      <c r="I1444" s="1476" t="s">
        <v>1364</v>
      </c>
    </row>
    <row r="1445" spans="1:9" ht="18.75" customHeight="1" x14ac:dyDescent="0.3">
      <c r="A1445" s="2190" t="s">
        <v>791</v>
      </c>
      <c r="B1445" s="2190"/>
      <c r="C1445" s="1612">
        <v>45448</v>
      </c>
      <c r="D1445" s="1475" t="s">
        <v>756</v>
      </c>
      <c r="E1445" s="1618" t="s">
        <v>755</v>
      </c>
      <c r="F1445" s="1476" t="s">
        <v>760</v>
      </c>
      <c r="G1445" s="1476" t="s">
        <v>1349</v>
      </c>
      <c r="H1445" s="1476" t="s">
        <v>95</v>
      </c>
      <c r="I1445" s="1476" t="s">
        <v>1224</v>
      </c>
    </row>
    <row r="1446" spans="1:9" ht="18.75" customHeight="1" x14ac:dyDescent="0.3">
      <c r="A1446" s="2190" t="s">
        <v>791</v>
      </c>
      <c r="B1446" s="2190"/>
      <c r="C1446" s="1612">
        <v>45448</v>
      </c>
      <c r="D1446" s="1475" t="s">
        <v>764</v>
      </c>
      <c r="E1446" s="1618" t="s">
        <v>750</v>
      </c>
      <c r="F1446" s="1476" t="s">
        <v>760</v>
      </c>
      <c r="G1446" s="1476" t="s">
        <v>820</v>
      </c>
      <c r="H1446" s="1476" t="s">
        <v>1518</v>
      </c>
      <c r="I1446" s="1476" t="s">
        <v>1373</v>
      </c>
    </row>
    <row r="1447" spans="1:9" ht="18.75" customHeight="1" x14ac:dyDescent="0.3">
      <c r="A1447" s="2190" t="s">
        <v>791</v>
      </c>
      <c r="B1447" s="2191"/>
      <c r="C1447" s="1612">
        <v>45448</v>
      </c>
      <c r="D1447" s="1596" t="s">
        <v>787</v>
      </c>
      <c r="E1447" s="1618" t="s">
        <v>755</v>
      </c>
      <c r="F1447" s="1476" t="s">
        <v>760</v>
      </c>
      <c r="G1447" s="1476" t="s">
        <v>993</v>
      </c>
      <c r="H1447" s="1476" t="s">
        <v>1698</v>
      </c>
      <c r="I1447" s="1476" t="s">
        <v>1355</v>
      </c>
    </row>
    <row r="1448" spans="1:9" ht="18.75" customHeight="1" x14ac:dyDescent="0.3">
      <c r="A1448" s="2190" t="s">
        <v>806</v>
      </c>
      <c r="B1448" s="2190"/>
      <c r="C1448" s="1612">
        <v>45449</v>
      </c>
      <c r="D1448" s="1475" t="s">
        <v>749</v>
      </c>
      <c r="E1448" s="1618" t="s">
        <v>750</v>
      </c>
      <c r="F1448" s="1476" t="s">
        <v>887</v>
      </c>
      <c r="G1448" s="1476" t="s">
        <v>1748</v>
      </c>
      <c r="H1448" s="1476" t="s">
        <v>1703</v>
      </c>
      <c r="I1448" s="1476" t="s">
        <v>1182</v>
      </c>
    </row>
    <row r="1449" spans="1:9" ht="18.75" customHeight="1" x14ac:dyDescent="0.3">
      <c r="A1449" s="2190" t="s">
        <v>806</v>
      </c>
      <c r="B1449" s="2190"/>
      <c r="C1449" s="1612">
        <v>45449</v>
      </c>
      <c r="D1449" s="1475" t="s">
        <v>749</v>
      </c>
      <c r="E1449" s="1618" t="s">
        <v>755</v>
      </c>
      <c r="F1449" s="1476" t="s">
        <v>760</v>
      </c>
      <c r="G1449" s="1476" t="s">
        <v>1060</v>
      </c>
      <c r="H1449" s="1476" t="s">
        <v>1313</v>
      </c>
      <c r="I1449" s="1476" t="s">
        <v>1336</v>
      </c>
    </row>
    <row r="1450" spans="1:9" ht="18.75" customHeight="1" x14ac:dyDescent="0.3">
      <c r="A1450" s="2190" t="s">
        <v>806</v>
      </c>
      <c r="B1450" s="2190"/>
      <c r="C1450" s="1612">
        <v>45449</v>
      </c>
      <c r="D1450" s="1475" t="s">
        <v>756</v>
      </c>
      <c r="E1450" s="1618" t="s">
        <v>750</v>
      </c>
      <c r="F1450" s="1476" t="s">
        <v>887</v>
      </c>
      <c r="G1450" s="1476" t="s">
        <v>876</v>
      </c>
      <c r="H1450" s="1476" t="s">
        <v>782</v>
      </c>
      <c r="I1450" s="1476" t="s">
        <v>1176</v>
      </c>
    </row>
    <row r="1451" spans="1:9" ht="18.75" customHeight="1" x14ac:dyDescent="0.3">
      <c r="A1451" s="2190" t="s">
        <v>806</v>
      </c>
      <c r="B1451" s="2190"/>
      <c r="C1451" s="1612">
        <v>45449</v>
      </c>
      <c r="D1451" s="1475" t="s">
        <v>756</v>
      </c>
      <c r="E1451" s="1618" t="s">
        <v>755</v>
      </c>
      <c r="F1451" s="1476" t="s">
        <v>760</v>
      </c>
      <c r="G1451" s="1476" t="s">
        <v>817</v>
      </c>
      <c r="H1451" s="1476" t="s">
        <v>1212</v>
      </c>
      <c r="I1451" s="1476" t="s">
        <v>1397</v>
      </c>
    </row>
    <row r="1452" spans="1:9" ht="18.75" customHeight="1" x14ac:dyDescent="0.3">
      <c r="A1452" s="2190" t="s">
        <v>806</v>
      </c>
      <c r="B1452" s="2190"/>
      <c r="C1452" s="1612">
        <v>45449</v>
      </c>
      <c r="D1452" s="1475" t="s">
        <v>764</v>
      </c>
      <c r="E1452" s="1618" t="s">
        <v>750</v>
      </c>
      <c r="F1452" s="1476" t="s">
        <v>760</v>
      </c>
      <c r="G1452" s="1476" t="s">
        <v>1354</v>
      </c>
      <c r="H1452" s="1476" t="s">
        <v>1344</v>
      </c>
      <c r="I1452" s="1476" t="s">
        <v>1111</v>
      </c>
    </row>
    <row r="1453" spans="1:9" ht="18.75" customHeight="1" x14ac:dyDescent="0.3">
      <c r="A1453" s="2190" t="s">
        <v>806</v>
      </c>
      <c r="B1453" s="2190"/>
      <c r="C1453" s="1612">
        <v>45449</v>
      </c>
      <c r="D1453" s="1475" t="s">
        <v>787</v>
      </c>
      <c r="E1453" s="1618" t="s">
        <v>755</v>
      </c>
      <c r="F1453" s="1476" t="s">
        <v>887</v>
      </c>
      <c r="G1453" s="1476" t="s">
        <v>1749</v>
      </c>
      <c r="H1453" s="1476" t="s">
        <v>1414</v>
      </c>
      <c r="I1453" s="1476" t="s">
        <v>1750</v>
      </c>
    </row>
    <row r="1454" spans="1:9" ht="18.75" customHeight="1" x14ac:dyDescent="0.3">
      <c r="A1454" s="2190" t="s">
        <v>826</v>
      </c>
      <c r="B1454" s="2190"/>
      <c r="C1454" s="1612">
        <v>45450</v>
      </c>
      <c r="D1454" s="1475" t="s">
        <v>749</v>
      </c>
      <c r="E1454" s="1618" t="s">
        <v>750</v>
      </c>
      <c r="F1454" s="1476" t="s">
        <v>760</v>
      </c>
      <c r="G1454" s="1476" t="s">
        <v>827</v>
      </c>
      <c r="H1454" s="1476" t="s">
        <v>1204</v>
      </c>
      <c r="I1454" s="1476" t="s">
        <v>1205</v>
      </c>
    </row>
    <row r="1455" spans="1:9" ht="18.75" customHeight="1" x14ac:dyDescent="0.3">
      <c r="A1455" s="2190" t="s">
        <v>826</v>
      </c>
      <c r="B1455" s="2190"/>
      <c r="C1455" s="1612">
        <v>45450</v>
      </c>
      <c r="D1455" s="1475" t="s">
        <v>749</v>
      </c>
      <c r="E1455" s="1618" t="s">
        <v>755</v>
      </c>
      <c r="F1455" s="1476" t="s">
        <v>887</v>
      </c>
      <c r="G1455" s="1476" t="s">
        <v>1057</v>
      </c>
      <c r="H1455" s="1476" t="s">
        <v>1313</v>
      </c>
      <c r="I1455" s="1476" t="s">
        <v>1314</v>
      </c>
    </row>
    <row r="1456" spans="1:9" ht="18.75" customHeight="1" x14ac:dyDescent="0.3">
      <c r="A1456" s="2190" t="s">
        <v>826</v>
      </c>
      <c r="B1456" s="2190"/>
      <c r="C1456" s="1612">
        <v>45450</v>
      </c>
      <c r="D1456" s="1475" t="s">
        <v>756</v>
      </c>
      <c r="E1456" s="1618" t="s">
        <v>750</v>
      </c>
      <c r="F1456" s="1476" t="s">
        <v>887</v>
      </c>
      <c r="G1456" s="1476" t="s">
        <v>1249</v>
      </c>
      <c r="H1456" s="1476" t="s">
        <v>1517</v>
      </c>
      <c r="I1456" s="1476" t="s">
        <v>1257</v>
      </c>
    </row>
    <row r="1457" spans="1:9" ht="18.75" customHeight="1" x14ac:dyDescent="0.3">
      <c r="A1457" s="2190" t="s">
        <v>826</v>
      </c>
      <c r="B1457" s="2190"/>
      <c r="C1457" s="1612">
        <v>45450</v>
      </c>
      <c r="D1457" s="1475" t="s">
        <v>756</v>
      </c>
      <c r="E1457" s="1618" t="s">
        <v>755</v>
      </c>
      <c r="F1457" s="1476" t="s">
        <v>760</v>
      </c>
      <c r="G1457" s="1476" t="s">
        <v>781</v>
      </c>
      <c r="H1457" s="1476" t="s">
        <v>782</v>
      </c>
      <c r="I1457" s="1476" t="s">
        <v>1340</v>
      </c>
    </row>
    <row r="1458" spans="1:9" ht="18.75" customHeight="1" x14ac:dyDescent="0.3">
      <c r="A1458" s="2190" t="s">
        <v>826</v>
      </c>
      <c r="B1458" s="2190"/>
      <c r="C1458" s="1612">
        <v>45450</v>
      </c>
      <c r="D1458" s="1475" t="s">
        <v>764</v>
      </c>
      <c r="E1458" s="1618" t="s">
        <v>750</v>
      </c>
      <c r="F1458" s="1476" t="s">
        <v>760</v>
      </c>
      <c r="G1458" s="1476" t="s">
        <v>1575</v>
      </c>
      <c r="H1458" s="1492" t="s">
        <v>1576</v>
      </c>
      <c r="I1458" s="1476" t="s">
        <v>1577</v>
      </c>
    </row>
    <row r="1459" spans="1:9" ht="18.75" customHeight="1" x14ac:dyDescent="0.3">
      <c r="A1459" s="2190" t="s">
        <v>826</v>
      </c>
      <c r="B1459" s="2190"/>
      <c r="C1459" s="1612">
        <v>45450</v>
      </c>
      <c r="D1459" s="1475" t="s">
        <v>787</v>
      </c>
      <c r="E1459" s="1618" t="s">
        <v>755</v>
      </c>
      <c r="F1459" s="1476" t="s">
        <v>887</v>
      </c>
      <c r="G1459" s="1476" t="s">
        <v>995</v>
      </c>
      <c r="H1459" s="1476" t="s">
        <v>782</v>
      </c>
      <c r="I1459" s="1476" t="s">
        <v>1324</v>
      </c>
    </row>
    <row r="1460" spans="1:9" ht="18.75" customHeight="1" x14ac:dyDescent="0.3">
      <c r="A1460" s="2190" t="s">
        <v>837</v>
      </c>
      <c r="B1460" s="2190"/>
      <c r="C1460" s="1612">
        <v>45451</v>
      </c>
      <c r="D1460" s="1475" t="s">
        <v>749</v>
      </c>
      <c r="E1460" s="1618" t="s">
        <v>750</v>
      </c>
      <c r="F1460" s="1476" t="s">
        <v>887</v>
      </c>
      <c r="G1460" s="1476" t="s">
        <v>1024</v>
      </c>
      <c r="H1460" s="1476" t="s">
        <v>1425</v>
      </c>
      <c r="I1460" s="1476" t="s">
        <v>1096</v>
      </c>
    </row>
    <row r="1461" spans="1:9" ht="18.75" customHeight="1" x14ac:dyDescent="0.3">
      <c r="A1461" s="2190" t="s">
        <v>837</v>
      </c>
      <c r="B1461" s="2190"/>
      <c r="C1461" s="1612">
        <v>45451</v>
      </c>
      <c r="D1461" s="1475" t="s">
        <v>749</v>
      </c>
      <c r="E1461" s="1618" t="s">
        <v>755</v>
      </c>
      <c r="F1461" s="1476" t="s">
        <v>887</v>
      </c>
      <c r="G1461" s="1476" t="s">
        <v>987</v>
      </c>
      <c r="H1461" s="1476" t="s">
        <v>782</v>
      </c>
      <c r="I1461" s="1476" t="s">
        <v>1325</v>
      </c>
    </row>
    <row r="1462" spans="1:9" ht="18.75" customHeight="1" x14ac:dyDescent="0.3">
      <c r="A1462" s="2190" t="s">
        <v>837</v>
      </c>
      <c r="B1462" s="2190"/>
      <c r="C1462" s="1612">
        <v>45451</v>
      </c>
      <c r="D1462" s="1475" t="s">
        <v>756</v>
      </c>
      <c r="E1462" s="1618" t="s">
        <v>750</v>
      </c>
      <c r="F1462" s="1476" t="s">
        <v>887</v>
      </c>
      <c r="G1462" s="1476" t="s">
        <v>810</v>
      </c>
      <c r="H1462" s="1476" t="s">
        <v>811</v>
      </c>
      <c r="I1462" s="1476" t="s">
        <v>1237</v>
      </c>
    </row>
    <row r="1463" spans="1:9" ht="18.75" customHeight="1" x14ac:dyDescent="0.3">
      <c r="A1463" s="2190" t="s">
        <v>837</v>
      </c>
      <c r="B1463" s="2190"/>
      <c r="C1463" s="1612">
        <v>45451</v>
      </c>
      <c r="D1463" s="1475" t="s">
        <v>756</v>
      </c>
      <c r="E1463" s="1618" t="s">
        <v>755</v>
      </c>
      <c r="F1463" s="1476" t="s">
        <v>887</v>
      </c>
      <c r="G1463" s="1476" t="s">
        <v>1640</v>
      </c>
      <c r="H1463" s="1476" t="s">
        <v>1641</v>
      </c>
      <c r="I1463" s="1476" t="s">
        <v>1642</v>
      </c>
    </row>
    <row r="1464" spans="1:9" ht="18.75" customHeight="1" x14ac:dyDescent="0.3">
      <c r="A1464" s="2190" t="s">
        <v>837</v>
      </c>
      <c r="B1464" s="2190"/>
      <c r="C1464" s="1612">
        <v>45451</v>
      </c>
      <c r="D1464" s="1475" t="s">
        <v>764</v>
      </c>
      <c r="E1464" s="1618" t="s">
        <v>750</v>
      </c>
      <c r="F1464" s="1476" t="s">
        <v>887</v>
      </c>
      <c r="G1464" s="1476" t="s">
        <v>1554</v>
      </c>
      <c r="H1464" s="1476" t="s">
        <v>782</v>
      </c>
      <c r="I1464" s="1476" t="s">
        <v>1555</v>
      </c>
    </row>
    <row r="1465" spans="1:9" ht="18.75" customHeight="1" x14ac:dyDescent="0.3">
      <c r="A1465" s="2190" t="s">
        <v>837</v>
      </c>
      <c r="B1465" s="2190"/>
      <c r="C1465" s="1612">
        <v>45451</v>
      </c>
      <c r="D1465" s="1475" t="s">
        <v>787</v>
      </c>
      <c r="E1465" s="1618" t="s">
        <v>755</v>
      </c>
      <c r="F1465" s="1476" t="s">
        <v>887</v>
      </c>
      <c r="G1465" s="1476" t="s">
        <v>891</v>
      </c>
      <c r="H1465" s="1476" t="s">
        <v>1442</v>
      </c>
      <c r="I1465" s="1476" t="s">
        <v>1089</v>
      </c>
    </row>
    <row r="1466" spans="1:9" ht="18.75" customHeight="1" x14ac:dyDescent="0.3">
      <c r="A1466" s="2190" t="s">
        <v>855</v>
      </c>
      <c r="B1466" s="2190"/>
      <c r="C1466" s="1612">
        <v>45452</v>
      </c>
      <c r="D1466" s="1475" t="s">
        <v>749</v>
      </c>
      <c r="E1466" s="1618" t="s">
        <v>750</v>
      </c>
      <c r="F1466" s="1476" t="s">
        <v>887</v>
      </c>
      <c r="G1466" s="1476" t="s">
        <v>957</v>
      </c>
      <c r="H1466" s="1476" t="s">
        <v>1412</v>
      </c>
      <c r="I1466" s="1476" t="s">
        <v>1265</v>
      </c>
    </row>
    <row r="1467" spans="1:9" ht="18.75" customHeight="1" x14ac:dyDescent="0.3">
      <c r="A1467" s="2190" t="s">
        <v>855</v>
      </c>
      <c r="B1467" s="2190"/>
      <c r="C1467" s="1612">
        <v>45452</v>
      </c>
      <c r="D1467" s="1475" t="s">
        <v>749</v>
      </c>
      <c r="E1467" s="1618" t="s">
        <v>755</v>
      </c>
      <c r="F1467" s="1476" t="s">
        <v>887</v>
      </c>
      <c r="G1467" s="1476" t="s">
        <v>841</v>
      </c>
      <c r="H1467" s="1492" t="s">
        <v>1670</v>
      </c>
      <c r="I1467" s="1476" t="s">
        <v>1379</v>
      </c>
    </row>
    <row r="1468" spans="1:9" ht="18.75" customHeight="1" x14ac:dyDescent="0.3">
      <c r="A1468" s="2190" t="s">
        <v>855</v>
      </c>
      <c r="B1468" s="2190"/>
      <c r="C1468" s="1612">
        <v>45452</v>
      </c>
      <c r="D1468" s="1475" t="s">
        <v>756</v>
      </c>
      <c r="E1468" s="1618" t="s">
        <v>750</v>
      </c>
      <c r="F1468" s="1476" t="s">
        <v>887</v>
      </c>
      <c r="G1468" s="1476" t="s">
        <v>859</v>
      </c>
      <c r="H1468" s="1476" t="s">
        <v>860</v>
      </c>
      <c r="I1468" s="1476" t="s">
        <v>1304</v>
      </c>
    </row>
    <row r="1469" spans="1:9" ht="18.75" customHeight="1" x14ac:dyDescent="0.3">
      <c r="A1469" s="2190" t="s">
        <v>855</v>
      </c>
      <c r="B1469" s="2190"/>
      <c r="C1469" s="1612">
        <v>45452</v>
      </c>
      <c r="D1469" s="1475" t="s">
        <v>756</v>
      </c>
      <c r="E1469" s="1618" t="s">
        <v>755</v>
      </c>
      <c r="F1469" s="1476" t="s">
        <v>760</v>
      </c>
      <c r="G1469" s="1476" t="s">
        <v>1137</v>
      </c>
      <c r="H1469" s="1476" t="s">
        <v>1703</v>
      </c>
      <c r="I1469" s="1476" t="s">
        <v>1139</v>
      </c>
    </row>
    <row r="1470" spans="1:9" ht="18.75" customHeight="1" x14ac:dyDescent="0.3">
      <c r="A1470" s="2190" t="s">
        <v>855</v>
      </c>
      <c r="B1470" s="2190"/>
      <c r="C1470" s="1612">
        <v>45452</v>
      </c>
      <c r="D1470" s="1475" t="s">
        <v>764</v>
      </c>
      <c r="E1470" s="1618" t="s">
        <v>750</v>
      </c>
      <c r="F1470" s="1476" t="s">
        <v>887</v>
      </c>
      <c r="G1470" s="1476" t="s">
        <v>1720</v>
      </c>
      <c r="H1470" s="1476" t="s">
        <v>1721</v>
      </c>
      <c r="I1470" s="1476" t="s">
        <v>1722</v>
      </c>
    </row>
    <row r="1471" spans="1:9" ht="18.75" customHeight="1" x14ac:dyDescent="0.3">
      <c r="A1471" s="2190" t="s">
        <v>855</v>
      </c>
      <c r="B1471" s="2190"/>
      <c r="C1471" s="1612">
        <v>45452</v>
      </c>
      <c r="D1471" s="1475" t="s">
        <v>787</v>
      </c>
      <c r="E1471" s="1618" t="s">
        <v>755</v>
      </c>
      <c r="F1471" s="1476" t="s">
        <v>887</v>
      </c>
      <c r="G1471" s="1476" t="s">
        <v>1408</v>
      </c>
      <c r="H1471" s="1476" t="s">
        <v>1256</v>
      </c>
      <c r="I1471" s="1476" t="s">
        <v>1270</v>
      </c>
    </row>
    <row r="1472" spans="1:9" ht="18.75" customHeight="1" x14ac:dyDescent="0.3">
      <c r="A1472" s="2190" t="s">
        <v>748</v>
      </c>
      <c r="B1472" s="2190"/>
      <c r="C1472" s="1612">
        <v>45453</v>
      </c>
      <c r="D1472" s="1475" t="s">
        <v>749</v>
      </c>
      <c r="E1472" s="1618" t="s">
        <v>750</v>
      </c>
      <c r="F1472" s="1476" t="s">
        <v>887</v>
      </c>
      <c r="G1472" s="1476" t="s">
        <v>835</v>
      </c>
      <c r="H1472" s="1476" t="s">
        <v>1524</v>
      </c>
      <c r="I1472" s="1476" t="s">
        <v>1310</v>
      </c>
    </row>
    <row r="1473" spans="1:9" ht="18.75" customHeight="1" x14ac:dyDescent="0.3">
      <c r="A1473" s="2190" t="s">
        <v>748</v>
      </c>
      <c r="B1473" s="2190"/>
      <c r="C1473" s="1612">
        <v>45453</v>
      </c>
      <c r="D1473" s="1475" t="s">
        <v>749</v>
      </c>
      <c r="E1473" s="1618" t="s">
        <v>755</v>
      </c>
      <c r="F1473" s="1476" t="s">
        <v>887</v>
      </c>
      <c r="G1473" s="1476" t="s">
        <v>1378</v>
      </c>
      <c r="H1473" s="1476" t="s">
        <v>1402</v>
      </c>
      <c r="I1473" s="1476" t="s">
        <v>1208</v>
      </c>
    </row>
    <row r="1474" spans="1:9" ht="18.75" customHeight="1" x14ac:dyDescent="0.3">
      <c r="A1474" s="2190" t="s">
        <v>748</v>
      </c>
      <c r="B1474" s="2190"/>
      <c r="C1474" s="1612">
        <v>45453</v>
      </c>
      <c r="D1474" s="1475" t="s">
        <v>756</v>
      </c>
      <c r="E1474" s="1618" t="s">
        <v>750</v>
      </c>
      <c r="F1474" s="1476" t="s">
        <v>760</v>
      </c>
      <c r="G1474" s="1476" t="s">
        <v>865</v>
      </c>
      <c r="H1474" s="1476" t="s">
        <v>782</v>
      </c>
      <c r="I1474" s="1476" t="s">
        <v>1099</v>
      </c>
    </row>
    <row r="1475" spans="1:9" ht="18.75" customHeight="1" x14ac:dyDescent="0.3">
      <c r="A1475" s="2190" t="s">
        <v>748</v>
      </c>
      <c r="B1475" s="2190"/>
      <c r="C1475" s="1612">
        <v>45453</v>
      </c>
      <c r="D1475" s="1475" t="s">
        <v>756</v>
      </c>
      <c r="E1475" s="1618" t="s">
        <v>755</v>
      </c>
      <c r="F1475" s="1476" t="s">
        <v>760</v>
      </c>
      <c r="G1475" s="1476" t="s">
        <v>1547</v>
      </c>
      <c r="H1475" s="1476" t="s">
        <v>93</v>
      </c>
      <c r="I1475" s="1476" t="s">
        <v>1548</v>
      </c>
    </row>
    <row r="1476" spans="1:9" ht="18.75" customHeight="1" x14ac:dyDescent="0.3">
      <c r="A1476" s="2190" t="s">
        <v>748</v>
      </c>
      <c r="B1476" s="2190"/>
      <c r="C1476" s="1612">
        <v>45453</v>
      </c>
      <c r="D1476" s="1475" t="s">
        <v>764</v>
      </c>
      <c r="E1476" s="1618" t="s">
        <v>750</v>
      </c>
      <c r="F1476" s="1476" t="s">
        <v>760</v>
      </c>
      <c r="G1476" s="1476" t="s">
        <v>869</v>
      </c>
      <c r="H1476" s="1476" t="s">
        <v>53</v>
      </c>
      <c r="I1476" s="1476" t="s">
        <v>1235</v>
      </c>
    </row>
    <row r="1477" spans="1:9" ht="18.75" customHeight="1" x14ac:dyDescent="0.3">
      <c r="A1477" s="2190" t="s">
        <v>748</v>
      </c>
      <c r="B1477" s="2190"/>
      <c r="C1477" s="1612">
        <v>45453</v>
      </c>
      <c r="D1477" s="1475" t="s">
        <v>764</v>
      </c>
      <c r="E1477" s="1618" t="s">
        <v>755</v>
      </c>
      <c r="F1477" s="1476" t="s">
        <v>760</v>
      </c>
      <c r="G1477" s="1476" t="s">
        <v>1004</v>
      </c>
      <c r="H1477" s="1476" t="s">
        <v>1740</v>
      </c>
      <c r="I1477" s="1476" t="s">
        <v>1346</v>
      </c>
    </row>
    <row r="1478" spans="1:9" ht="18.75" customHeight="1" x14ac:dyDescent="0.3">
      <c r="A1478" s="2190" t="s">
        <v>771</v>
      </c>
      <c r="B1478" s="2190"/>
      <c r="C1478" s="1612">
        <v>45454</v>
      </c>
      <c r="D1478" s="2109" t="s">
        <v>749</v>
      </c>
      <c r="E1478" s="1616" t="s">
        <v>750</v>
      </c>
      <c r="F1478" s="1476" t="s">
        <v>887</v>
      </c>
      <c r="G1478" s="1476" t="s">
        <v>874</v>
      </c>
      <c r="H1478" s="1476" t="s">
        <v>782</v>
      </c>
      <c r="I1478" s="1476" t="s">
        <v>1103</v>
      </c>
    </row>
    <row r="1479" spans="1:9" ht="18.75" customHeight="1" x14ac:dyDescent="0.3">
      <c r="A1479" s="2190" t="s">
        <v>771</v>
      </c>
      <c r="B1479" s="2190"/>
      <c r="C1479" s="1612">
        <v>45454</v>
      </c>
      <c r="D1479" s="2109" t="s">
        <v>749</v>
      </c>
      <c r="E1479" s="1616" t="s">
        <v>755</v>
      </c>
      <c r="F1479" s="1476" t="s">
        <v>887</v>
      </c>
      <c r="G1479" s="1476" t="s">
        <v>970</v>
      </c>
      <c r="H1479" s="1476" t="s">
        <v>1417</v>
      </c>
      <c r="I1479" s="1476" t="s">
        <v>1302</v>
      </c>
    </row>
    <row r="1480" spans="1:9" ht="18.75" customHeight="1" x14ac:dyDescent="0.3">
      <c r="A1480" s="2190" t="s">
        <v>771</v>
      </c>
      <c r="B1480" s="2190"/>
      <c r="C1480" s="1612">
        <v>45454</v>
      </c>
      <c r="D1480" s="2109" t="s">
        <v>756</v>
      </c>
      <c r="E1480" s="1616" t="s">
        <v>750</v>
      </c>
      <c r="F1480" s="1476" t="s">
        <v>760</v>
      </c>
      <c r="G1480" s="1476" t="s">
        <v>1538</v>
      </c>
      <c r="H1480" s="1476" t="s">
        <v>782</v>
      </c>
      <c r="I1480" s="1476" t="s">
        <v>1540</v>
      </c>
    </row>
    <row r="1481" spans="1:9" ht="18.75" customHeight="1" x14ac:dyDescent="0.3">
      <c r="A1481" s="2190" t="s">
        <v>771</v>
      </c>
      <c r="B1481" s="2190"/>
      <c r="C1481" s="1612">
        <v>45454</v>
      </c>
      <c r="D1481" s="2109" t="s">
        <v>756</v>
      </c>
      <c r="E1481" s="1616" t="s">
        <v>755</v>
      </c>
      <c r="F1481" s="1476" t="s">
        <v>760</v>
      </c>
      <c r="G1481" s="1476" t="s">
        <v>1104</v>
      </c>
      <c r="H1481" s="1476" t="s">
        <v>1212</v>
      </c>
      <c r="I1481" s="1476" t="s">
        <v>1105</v>
      </c>
    </row>
    <row r="1482" spans="1:9" ht="18.75" customHeight="1" x14ac:dyDescent="0.3">
      <c r="A1482" s="2192" t="s">
        <v>771</v>
      </c>
      <c r="B1482" s="2192"/>
      <c r="C1482" s="1612">
        <v>45454</v>
      </c>
      <c r="D1482" s="2110" t="s">
        <v>764</v>
      </c>
      <c r="E1482" s="1617" t="s">
        <v>750</v>
      </c>
      <c r="F1482" s="1476" t="s">
        <v>760</v>
      </c>
      <c r="G1482" s="1476" t="s">
        <v>1330</v>
      </c>
      <c r="H1482" s="1476" t="s">
        <v>1751</v>
      </c>
      <c r="I1482" s="1476" t="s">
        <v>1332</v>
      </c>
    </row>
    <row r="1483" spans="1:9" ht="18.75" customHeight="1" x14ac:dyDescent="0.3">
      <c r="A1483" s="2190" t="s">
        <v>771</v>
      </c>
      <c r="B1483" s="2190"/>
      <c r="C1483" s="1612">
        <v>45454</v>
      </c>
      <c r="D1483" s="2109" t="s">
        <v>764</v>
      </c>
      <c r="E1483" s="1616" t="s">
        <v>755</v>
      </c>
      <c r="F1483" s="1493" t="s">
        <v>760</v>
      </c>
      <c r="G1483" s="1493" t="s">
        <v>1085</v>
      </c>
      <c r="H1483" s="1493" t="s">
        <v>1502</v>
      </c>
      <c r="I1483" s="1493" t="s">
        <v>1343</v>
      </c>
    </row>
    <row r="1484" spans="1:9" ht="18.75" customHeight="1" x14ac:dyDescent="0.3">
      <c r="A1484" s="2190" t="s">
        <v>791</v>
      </c>
      <c r="B1484" s="2190"/>
      <c r="C1484" s="1612">
        <v>45455</v>
      </c>
      <c r="D1484" s="1475" t="s">
        <v>749</v>
      </c>
      <c r="E1484" s="1618" t="s">
        <v>750</v>
      </c>
      <c r="F1484" s="1476" t="s">
        <v>887</v>
      </c>
      <c r="G1484" s="1476" t="s">
        <v>1752</v>
      </c>
      <c r="H1484" s="1476" t="s">
        <v>1435</v>
      </c>
      <c r="I1484" s="1476" t="s">
        <v>1606</v>
      </c>
    </row>
    <row r="1485" spans="1:9" ht="18.75" customHeight="1" x14ac:dyDescent="0.3">
      <c r="A1485" s="2190" t="s">
        <v>791</v>
      </c>
      <c r="B1485" s="2190"/>
      <c r="C1485" s="1612">
        <v>45455</v>
      </c>
      <c r="D1485" s="1475" t="s">
        <v>749</v>
      </c>
      <c r="E1485" s="1618" t="s">
        <v>755</v>
      </c>
      <c r="F1485" s="1476" t="s">
        <v>760</v>
      </c>
      <c r="G1485" s="1476" t="s">
        <v>775</v>
      </c>
      <c r="H1485" s="1476" t="s">
        <v>1466</v>
      </c>
      <c r="I1485" s="1476" t="s">
        <v>1467</v>
      </c>
    </row>
    <row r="1486" spans="1:9" ht="18.75" customHeight="1" x14ac:dyDescent="0.3">
      <c r="A1486" s="2190" t="s">
        <v>791</v>
      </c>
      <c r="B1486" s="2190"/>
      <c r="C1486" s="1612">
        <v>45455</v>
      </c>
      <c r="D1486" s="1475" t="s">
        <v>756</v>
      </c>
      <c r="E1486" s="1618" t="s">
        <v>750</v>
      </c>
      <c r="F1486" s="1476" t="s">
        <v>760</v>
      </c>
      <c r="G1486" s="1476" t="s">
        <v>1090</v>
      </c>
      <c r="H1486" s="1476" t="s">
        <v>1495</v>
      </c>
      <c r="I1486" s="1476" t="s">
        <v>1092</v>
      </c>
    </row>
    <row r="1487" spans="1:9" ht="18.75" customHeight="1" x14ac:dyDescent="0.3">
      <c r="A1487" s="2190" t="s">
        <v>791</v>
      </c>
      <c r="B1487" s="2190"/>
      <c r="C1487" s="1612">
        <v>45455</v>
      </c>
      <c r="D1487" s="1475" t="s">
        <v>756</v>
      </c>
      <c r="E1487" s="1618" t="s">
        <v>755</v>
      </c>
      <c r="F1487" s="1476" t="s">
        <v>760</v>
      </c>
      <c r="G1487" s="1476" t="s">
        <v>1753</v>
      </c>
      <c r="H1487" s="1476" t="s">
        <v>1383</v>
      </c>
      <c r="I1487" s="1476" t="s">
        <v>1296</v>
      </c>
    </row>
    <row r="1488" spans="1:9" ht="18.75" customHeight="1" x14ac:dyDescent="0.3">
      <c r="A1488" s="2190" t="s">
        <v>791</v>
      </c>
      <c r="B1488" s="2190"/>
      <c r="C1488" s="1612">
        <v>45455</v>
      </c>
      <c r="D1488" s="1475" t="s">
        <v>764</v>
      </c>
      <c r="E1488" s="1618" t="s">
        <v>750</v>
      </c>
      <c r="F1488" s="1476" t="s">
        <v>760</v>
      </c>
      <c r="G1488" s="1476" t="s">
        <v>1190</v>
      </c>
      <c r="H1488" s="1476" t="s">
        <v>782</v>
      </c>
      <c r="I1488" s="1476" t="s">
        <v>1191</v>
      </c>
    </row>
    <row r="1489" spans="1:9" ht="18.75" customHeight="1" x14ac:dyDescent="0.3">
      <c r="A1489" s="2190" t="s">
        <v>791</v>
      </c>
      <c r="B1489" s="2191"/>
      <c r="C1489" s="1612">
        <v>45455</v>
      </c>
      <c r="D1489" s="1596" t="s">
        <v>787</v>
      </c>
      <c r="E1489" s="1618" t="s">
        <v>755</v>
      </c>
      <c r="F1489" s="1476" t="s">
        <v>760</v>
      </c>
      <c r="G1489" s="1476" t="s">
        <v>1190</v>
      </c>
      <c r="H1489" s="1476" t="s">
        <v>782</v>
      </c>
      <c r="I1489" s="1476" t="s">
        <v>1191</v>
      </c>
    </row>
    <row r="1490" spans="1:9" ht="18.75" customHeight="1" x14ac:dyDescent="0.3">
      <c r="A1490" s="2190" t="s">
        <v>806</v>
      </c>
      <c r="B1490" s="2190"/>
      <c r="C1490" s="1612">
        <v>45456</v>
      </c>
      <c r="D1490" s="1475" t="s">
        <v>749</v>
      </c>
      <c r="E1490" s="1618" t="s">
        <v>750</v>
      </c>
      <c r="F1490" s="1476" t="s">
        <v>887</v>
      </c>
      <c r="G1490" s="1476" t="s">
        <v>1741</v>
      </c>
      <c r="H1490" s="1476" t="s">
        <v>1383</v>
      </c>
      <c r="I1490" s="1476" t="s">
        <v>1742</v>
      </c>
    </row>
    <row r="1491" spans="1:9" ht="18.75" customHeight="1" x14ac:dyDescent="0.3">
      <c r="A1491" s="2190" t="s">
        <v>806</v>
      </c>
      <c r="B1491" s="2190"/>
      <c r="C1491" s="1612">
        <v>45456</v>
      </c>
      <c r="D1491" s="1475" t="s">
        <v>749</v>
      </c>
      <c r="E1491" s="1618" t="s">
        <v>755</v>
      </c>
      <c r="F1491" s="1476" t="s">
        <v>887</v>
      </c>
      <c r="G1491" s="1476" t="s">
        <v>1276</v>
      </c>
      <c r="H1491" s="1476" t="s">
        <v>1432</v>
      </c>
      <c r="I1491" s="1476" t="s">
        <v>1278</v>
      </c>
    </row>
    <row r="1492" spans="1:9" ht="18.75" customHeight="1" x14ac:dyDescent="0.3">
      <c r="A1492" s="2190" t="s">
        <v>806</v>
      </c>
      <c r="B1492" s="2190"/>
      <c r="C1492" s="1612">
        <v>45456</v>
      </c>
      <c r="D1492" s="1475" t="s">
        <v>756</v>
      </c>
      <c r="E1492" s="1618" t="s">
        <v>750</v>
      </c>
      <c r="F1492" s="1476" t="s">
        <v>760</v>
      </c>
      <c r="G1492" s="1476" t="s">
        <v>1754</v>
      </c>
      <c r="H1492" s="1476" t="s">
        <v>1334</v>
      </c>
      <c r="I1492" s="1476" t="s">
        <v>1558</v>
      </c>
    </row>
    <row r="1493" spans="1:9" ht="18.75" customHeight="1" x14ac:dyDescent="0.3">
      <c r="A1493" s="2190" t="s">
        <v>806</v>
      </c>
      <c r="B1493" s="2190"/>
      <c r="C1493" s="1612">
        <v>45456</v>
      </c>
      <c r="D1493" s="1475" t="s">
        <v>756</v>
      </c>
      <c r="E1493" s="1618" t="s">
        <v>755</v>
      </c>
      <c r="F1493" s="1476" t="s">
        <v>760</v>
      </c>
      <c r="G1493" s="1476" t="s">
        <v>1002</v>
      </c>
      <c r="H1493" s="1476" t="s">
        <v>1549</v>
      </c>
      <c r="I1493" s="1476" t="s">
        <v>1550</v>
      </c>
    </row>
    <row r="1494" spans="1:9" ht="18.75" customHeight="1" x14ac:dyDescent="0.3">
      <c r="A1494" s="2190" t="s">
        <v>806</v>
      </c>
      <c r="B1494" s="2190"/>
      <c r="C1494" s="1612">
        <v>45456</v>
      </c>
      <c r="D1494" s="1475" t="s">
        <v>764</v>
      </c>
      <c r="E1494" s="1618" t="s">
        <v>750</v>
      </c>
      <c r="F1494" s="1476" t="s">
        <v>760</v>
      </c>
      <c r="G1494" s="1476" t="s">
        <v>1319</v>
      </c>
      <c r="H1494" s="1476" t="s">
        <v>1212</v>
      </c>
      <c r="I1494" s="1476" t="s">
        <v>1320</v>
      </c>
    </row>
    <row r="1495" spans="1:9" ht="18.75" customHeight="1" x14ac:dyDescent="0.3">
      <c r="A1495" s="2190" t="s">
        <v>806</v>
      </c>
      <c r="B1495" s="2190"/>
      <c r="C1495" s="1612">
        <v>45456</v>
      </c>
      <c r="D1495" s="1475" t="s">
        <v>787</v>
      </c>
      <c r="E1495" s="1618" t="s">
        <v>755</v>
      </c>
      <c r="F1495" s="1476" t="s">
        <v>887</v>
      </c>
      <c r="G1495" s="1476" t="s">
        <v>1755</v>
      </c>
      <c r="H1495" s="1476" t="s">
        <v>1756</v>
      </c>
      <c r="I1495" s="1476" t="s">
        <v>1757</v>
      </c>
    </row>
    <row r="1496" spans="1:9" ht="18.75" customHeight="1" x14ac:dyDescent="0.3">
      <c r="A1496" s="2190" t="s">
        <v>826</v>
      </c>
      <c r="B1496" s="2190"/>
      <c r="C1496" s="1612">
        <v>45457</v>
      </c>
      <c r="D1496" s="1475" t="s">
        <v>749</v>
      </c>
      <c r="E1496" s="1618" t="s">
        <v>750</v>
      </c>
      <c r="F1496" s="1476" t="s">
        <v>887</v>
      </c>
      <c r="G1496" s="1476" t="s">
        <v>1068</v>
      </c>
      <c r="H1496" s="1476" t="s">
        <v>1352</v>
      </c>
      <c r="I1496" s="1476" t="s">
        <v>1353</v>
      </c>
    </row>
    <row r="1497" spans="1:9" ht="18.75" customHeight="1" x14ac:dyDescent="0.3">
      <c r="A1497" s="2190" t="s">
        <v>826</v>
      </c>
      <c r="B1497" s="2190"/>
      <c r="C1497" s="1612">
        <v>45457</v>
      </c>
      <c r="D1497" s="1475" t="s">
        <v>749</v>
      </c>
      <c r="E1497" s="1618" t="s">
        <v>755</v>
      </c>
      <c r="F1497" s="1476" t="s">
        <v>760</v>
      </c>
      <c r="G1497" s="1476" t="s">
        <v>1583</v>
      </c>
      <c r="H1497" s="1476" t="s">
        <v>94</v>
      </c>
      <c r="I1497" s="1476" t="s">
        <v>1584</v>
      </c>
    </row>
    <row r="1498" spans="1:9" ht="18.75" customHeight="1" x14ac:dyDescent="0.3">
      <c r="A1498" s="2190" t="s">
        <v>826</v>
      </c>
      <c r="B1498" s="2190"/>
      <c r="C1498" s="1612">
        <v>45457</v>
      </c>
      <c r="D1498" s="1475" t="s">
        <v>756</v>
      </c>
      <c r="E1498" s="1618" t="s">
        <v>750</v>
      </c>
      <c r="F1498" s="1476" t="s">
        <v>760</v>
      </c>
      <c r="G1498" s="1476" t="s">
        <v>1585</v>
      </c>
      <c r="H1498" s="1476" t="s">
        <v>1586</v>
      </c>
      <c r="I1498" s="1476" t="s">
        <v>1587</v>
      </c>
    </row>
    <row r="1499" spans="1:9" ht="18.75" customHeight="1" x14ac:dyDescent="0.3">
      <c r="A1499" s="2190" t="s">
        <v>826</v>
      </c>
      <c r="B1499" s="2190"/>
      <c r="C1499" s="1612">
        <v>45457</v>
      </c>
      <c r="D1499" s="1475" t="s">
        <v>756</v>
      </c>
      <c r="E1499" s="1618" t="s">
        <v>755</v>
      </c>
      <c r="F1499" s="1476" t="s">
        <v>887</v>
      </c>
      <c r="G1499" s="1476" t="s">
        <v>1429</v>
      </c>
      <c r="H1499" s="1476" t="s">
        <v>1758</v>
      </c>
      <c r="I1499" s="1476" t="s">
        <v>1431</v>
      </c>
    </row>
    <row r="1500" spans="1:9" ht="18.75" customHeight="1" x14ac:dyDescent="0.3">
      <c r="A1500" s="2190" t="s">
        <v>826</v>
      </c>
      <c r="B1500" s="2190"/>
      <c r="C1500" s="1612">
        <v>45457</v>
      </c>
      <c r="D1500" s="1475" t="s">
        <v>764</v>
      </c>
      <c r="E1500" s="1618" t="s">
        <v>750</v>
      </c>
      <c r="F1500" s="1476" t="s">
        <v>760</v>
      </c>
      <c r="G1500" s="1476" t="s">
        <v>1027</v>
      </c>
      <c r="H1500" s="1476" t="s">
        <v>811</v>
      </c>
      <c r="I1500" s="1476" t="s">
        <v>1233</v>
      </c>
    </row>
    <row r="1501" spans="1:9" ht="18.75" customHeight="1" x14ac:dyDescent="0.3">
      <c r="A1501" s="2190" t="s">
        <v>826</v>
      </c>
      <c r="B1501" s="2190"/>
      <c r="C1501" s="1612">
        <v>45457</v>
      </c>
      <c r="D1501" s="1475" t="s">
        <v>787</v>
      </c>
      <c r="E1501" s="1618" t="s">
        <v>755</v>
      </c>
      <c r="F1501" s="1476" t="s">
        <v>760</v>
      </c>
      <c r="G1501" s="1476" t="s">
        <v>1759</v>
      </c>
      <c r="H1501" s="1476" t="s">
        <v>94</v>
      </c>
      <c r="I1501" s="1476" t="s">
        <v>1529</v>
      </c>
    </row>
    <row r="1502" spans="1:9" ht="18.75" customHeight="1" x14ac:dyDescent="0.3">
      <c r="A1502" s="2190" t="s">
        <v>837</v>
      </c>
      <c r="B1502" s="2190"/>
      <c r="C1502" s="1612">
        <v>45458</v>
      </c>
      <c r="D1502" s="1475" t="s">
        <v>749</v>
      </c>
      <c r="E1502" s="1618" t="s">
        <v>750</v>
      </c>
      <c r="F1502" s="1476" t="s">
        <v>760</v>
      </c>
      <c r="G1502" s="1476" t="s">
        <v>933</v>
      </c>
      <c r="H1502" s="1476" t="s">
        <v>1672</v>
      </c>
      <c r="I1502" s="1476" t="s">
        <v>1619</v>
      </c>
    </row>
    <row r="1503" spans="1:9" ht="18.75" customHeight="1" x14ac:dyDescent="0.3">
      <c r="A1503" s="2190" t="s">
        <v>837</v>
      </c>
      <c r="B1503" s="2190"/>
      <c r="C1503" s="1612">
        <v>45458</v>
      </c>
      <c r="D1503" s="1475" t="s">
        <v>749</v>
      </c>
      <c r="E1503" s="1618" t="s">
        <v>755</v>
      </c>
      <c r="F1503" s="1476" t="s">
        <v>887</v>
      </c>
      <c r="G1503" s="1476" t="s">
        <v>1760</v>
      </c>
      <c r="H1503" s="1476" t="s">
        <v>1313</v>
      </c>
      <c r="I1503" s="1476" t="s">
        <v>1761</v>
      </c>
    </row>
    <row r="1504" spans="1:9" ht="18.75" customHeight="1" x14ac:dyDescent="0.3">
      <c r="A1504" s="2190" t="s">
        <v>837</v>
      </c>
      <c r="B1504" s="2190"/>
      <c r="C1504" s="1612">
        <v>45458</v>
      </c>
      <c r="D1504" s="1475" t="s">
        <v>756</v>
      </c>
      <c r="E1504" s="1618" t="s">
        <v>750</v>
      </c>
      <c r="F1504" s="1476" t="s">
        <v>887</v>
      </c>
      <c r="G1504" s="1476" t="s">
        <v>844</v>
      </c>
      <c r="H1504" s="1476" t="s">
        <v>1531</v>
      </c>
      <c r="I1504" s="1476" t="s">
        <v>1136</v>
      </c>
    </row>
    <row r="1505" spans="1:9" ht="18.75" customHeight="1" x14ac:dyDescent="0.3">
      <c r="A1505" s="2190" t="s">
        <v>837</v>
      </c>
      <c r="B1505" s="2190"/>
      <c r="C1505" s="1612">
        <v>45458</v>
      </c>
      <c r="D1505" s="1475" t="s">
        <v>756</v>
      </c>
      <c r="E1505" s="1618" t="s">
        <v>755</v>
      </c>
      <c r="F1505" s="1476" t="s">
        <v>887</v>
      </c>
      <c r="G1505" s="1476" t="s">
        <v>963</v>
      </c>
      <c r="H1505" s="1476" t="s">
        <v>1639</v>
      </c>
      <c r="I1505" s="1476" t="s">
        <v>1175</v>
      </c>
    </row>
    <row r="1506" spans="1:9" ht="18.75" customHeight="1" x14ac:dyDescent="0.3">
      <c r="A1506" s="2190" t="s">
        <v>837</v>
      </c>
      <c r="B1506" s="2190"/>
      <c r="C1506" s="1612">
        <v>45458</v>
      </c>
      <c r="D1506" s="1475" t="s">
        <v>764</v>
      </c>
      <c r="E1506" s="1618" t="s">
        <v>750</v>
      </c>
      <c r="F1506" s="1476" t="s">
        <v>887</v>
      </c>
      <c r="G1506" s="1476" t="s">
        <v>1140</v>
      </c>
      <c r="H1506" s="1476" t="s">
        <v>1141</v>
      </c>
      <c r="I1506" s="1476" t="s">
        <v>1142</v>
      </c>
    </row>
    <row r="1507" spans="1:9" ht="18.75" customHeight="1" x14ac:dyDescent="0.3">
      <c r="A1507" s="2190" t="s">
        <v>837</v>
      </c>
      <c r="B1507" s="2190"/>
      <c r="C1507" s="1612">
        <v>45458</v>
      </c>
      <c r="D1507" s="1475" t="s">
        <v>787</v>
      </c>
      <c r="E1507" s="1618" t="s">
        <v>755</v>
      </c>
      <c r="F1507" s="1476" t="s">
        <v>887</v>
      </c>
      <c r="G1507" s="1476" t="s">
        <v>1211</v>
      </c>
      <c r="H1507" s="1476" t="s">
        <v>1212</v>
      </c>
      <c r="I1507" s="1476" t="s">
        <v>1213</v>
      </c>
    </row>
    <row r="1508" spans="1:9" ht="18.75" customHeight="1" x14ac:dyDescent="0.3">
      <c r="A1508" s="2190" t="s">
        <v>855</v>
      </c>
      <c r="B1508" s="2190"/>
      <c r="C1508" s="1612">
        <v>45459</v>
      </c>
      <c r="D1508" s="1475" t="s">
        <v>749</v>
      </c>
      <c r="E1508" s="1618" t="s">
        <v>750</v>
      </c>
      <c r="F1508" s="1476"/>
      <c r="G1508" s="1476"/>
      <c r="H1508" s="1476"/>
      <c r="I1508" s="1476"/>
    </row>
    <row r="1509" spans="1:9" ht="18.75" customHeight="1" x14ac:dyDescent="0.3">
      <c r="A1509" s="2190" t="s">
        <v>855</v>
      </c>
      <c r="B1509" s="2190"/>
      <c r="C1509" s="1612">
        <v>45459</v>
      </c>
      <c r="D1509" s="1475" t="s">
        <v>749</v>
      </c>
      <c r="E1509" s="1618" t="s">
        <v>755</v>
      </c>
      <c r="F1509" s="1476"/>
      <c r="G1509" s="1476"/>
      <c r="H1509" s="1476"/>
      <c r="I1509" s="1476"/>
    </row>
    <row r="1510" spans="1:9" ht="18.75" customHeight="1" x14ac:dyDescent="0.3">
      <c r="A1510" s="2190" t="s">
        <v>855</v>
      </c>
      <c r="B1510" s="2190"/>
      <c r="C1510" s="1612">
        <v>45459</v>
      </c>
      <c r="D1510" s="1475" t="s">
        <v>756</v>
      </c>
      <c r="E1510" s="1618" t="s">
        <v>750</v>
      </c>
      <c r="F1510" s="1476" t="s">
        <v>887</v>
      </c>
      <c r="G1510" s="1476" t="s">
        <v>856</v>
      </c>
      <c r="H1510" s="1476" t="s">
        <v>1534</v>
      </c>
      <c r="I1510" s="1476" t="s">
        <v>1098</v>
      </c>
    </row>
    <row r="1511" spans="1:9" ht="18.75" customHeight="1" x14ac:dyDescent="0.3">
      <c r="A1511" s="2190" t="s">
        <v>855</v>
      </c>
      <c r="B1511" s="2190"/>
      <c r="C1511" s="1612">
        <v>45459</v>
      </c>
      <c r="D1511" s="1475" t="s">
        <v>756</v>
      </c>
      <c r="E1511" s="1618" t="s">
        <v>755</v>
      </c>
      <c r="F1511" s="1476" t="s">
        <v>887</v>
      </c>
      <c r="G1511" s="1476" t="s">
        <v>1447</v>
      </c>
      <c r="H1511" s="1476" t="s">
        <v>1448</v>
      </c>
      <c r="I1511" s="1476" t="s">
        <v>1449</v>
      </c>
    </row>
    <row r="1512" spans="1:9" ht="18.75" customHeight="1" x14ac:dyDescent="0.3">
      <c r="A1512" s="2190" t="s">
        <v>855</v>
      </c>
      <c r="B1512" s="2190"/>
      <c r="C1512" s="1612">
        <v>45459</v>
      </c>
      <c r="D1512" s="1475" t="s">
        <v>764</v>
      </c>
      <c r="E1512" s="1618" t="s">
        <v>750</v>
      </c>
      <c r="F1512" s="1476" t="s">
        <v>887</v>
      </c>
      <c r="G1512" s="1476" t="s">
        <v>1268</v>
      </c>
      <c r="H1512" s="1476" t="s">
        <v>1645</v>
      </c>
      <c r="I1512" s="1476" t="s">
        <v>1646</v>
      </c>
    </row>
    <row r="1513" spans="1:9" ht="18.75" customHeight="1" x14ac:dyDescent="0.3">
      <c r="A1513" s="2190" t="s">
        <v>855</v>
      </c>
      <c r="B1513" s="2190"/>
      <c r="C1513" s="1612">
        <v>45459</v>
      </c>
      <c r="D1513" s="1475" t="s">
        <v>787</v>
      </c>
      <c r="E1513" s="1618" t="s">
        <v>755</v>
      </c>
      <c r="F1513" s="1476" t="s">
        <v>887</v>
      </c>
      <c r="G1513" s="1476" t="s">
        <v>1268</v>
      </c>
      <c r="H1513" s="1476" t="s">
        <v>1645</v>
      </c>
      <c r="I1513" s="1476" t="s">
        <v>1646</v>
      </c>
    </row>
    <row r="1514" spans="1:9" ht="18.75" customHeight="1" x14ac:dyDescent="0.3">
      <c r="A1514" s="2190" t="s">
        <v>748</v>
      </c>
      <c r="B1514" s="2190"/>
      <c r="C1514" s="1612">
        <v>45460</v>
      </c>
      <c r="D1514" s="1475" t="s">
        <v>749</v>
      </c>
      <c r="E1514" s="1618" t="s">
        <v>750</v>
      </c>
      <c r="F1514" s="1476" t="s">
        <v>887</v>
      </c>
      <c r="G1514" s="1476" t="s">
        <v>1725</v>
      </c>
      <c r="H1514" s="1476" t="s">
        <v>1471</v>
      </c>
      <c r="I1514" s="1476" t="s">
        <v>1472</v>
      </c>
    </row>
    <row r="1515" spans="1:9" ht="18.75" customHeight="1" x14ac:dyDescent="0.3">
      <c r="A1515" s="2190" t="s">
        <v>748</v>
      </c>
      <c r="B1515" s="2190"/>
      <c r="C1515" s="1612">
        <v>45460</v>
      </c>
      <c r="D1515" s="1475" t="s">
        <v>749</v>
      </c>
      <c r="E1515" s="1618" t="s">
        <v>755</v>
      </c>
      <c r="F1515" s="1476" t="s">
        <v>887</v>
      </c>
      <c r="G1515" s="1476" t="s">
        <v>847</v>
      </c>
      <c r="H1515" s="1476" t="s">
        <v>848</v>
      </c>
      <c r="I1515" s="1476" t="s">
        <v>1210</v>
      </c>
    </row>
    <row r="1516" spans="1:9" ht="18.75" customHeight="1" x14ac:dyDescent="0.3">
      <c r="A1516" s="2190" t="s">
        <v>748</v>
      </c>
      <c r="B1516" s="2190"/>
      <c r="C1516" s="1612">
        <v>45460</v>
      </c>
      <c r="D1516" s="1475" t="s">
        <v>756</v>
      </c>
      <c r="E1516" s="1618" t="s">
        <v>750</v>
      </c>
      <c r="F1516" s="1476" t="s">
        <v>760</v>
      </c>
      <c r="G1516" s="1476" t="s">
        <v>1468</v>
      </c>
      <c r="H1516" s="1476" t="s">
        <v>1469</v>
      </c>
      <c r="I1516" s="1476" t="s">
        <v>1470</v>
      </c>
    </row>
    <row r="1517" spans="1:9" ht="18.75" customHeight="1" x14ac:dyDescent="0.3">
      <c r="A1517" s="2190" t="s">
        <v>748</v>
      </c>
      <c r="B1517" s="2190"/>
      <c r="C1517" s="1612">
        <v>45460</v>
      </c>
      <c r="D1517" s="1475" t="s">
        <v>756</v>
      </c>
      <c r="E1517" s="1618" t="s">
        <v>755</v>
      </c>
      <c r="F1517" s="1476" t="s">
        <v>760</v>
      </c>
      <c r="G1517" s="1476" t="s">
        <v>800</v>
      </c>
      <c r="H1517" s="1476" t="s">
        <v>1570</v>
      </c>
      <c r="I1517" s="1476" t="s">
        <v>1163</v>
      </c>
    </row>
    <row r="1518" spans="1:9" ht="18.75" customHeight="1" x14ac:dyDescent="0.3">
      <c r="A1518" s="2190" t="s">
        <v>748</v>
      </c>
      <c r="B1518" s="2190"/>
      <c r="C1518" s="1612">
        <v>45460</v>
      </c>
      <c r="D1518" s="1475" t="s">
        <v>764</v>
      </c>
      <c r="E1518" s="1618" t="s">
        <v>750</v>
      </c>
      <c r="F1518" s="1476" t="s">
        <v>887</v>
      </c>
      <c r="G1518" s="1476" t="s">
        <v>894</v>
      </c>
      <c r="H1518" s="1476" t="s">
        <v>1551</v>
      </c>
      <c r="I1518" s="1476" t="s">
        <v>1178</v>
      </c>
    </row>
    <row r="1519" spans="1:9" ht="18.75" customHeight="1" x14ac:dyDescent="0.3">
      <c r="A1519" s="2190" t="s">
        <v>748</v>
      </c>
      <c r="B1519" s="2190"/>
      <c r="C1519" s="1612">
        <v>45460</v>
      </c>
      <c r="D1519" s="1475" t="s">
        <v>764</v>
      </c>
      <c r="E1519" s="1618" t="s">
        <v>755</v>
      </c>
      <c r="F1519" s="1476" t="s">
        <v>760</v>
      </c>
      <c r="G1519" s="1476" t="s">
        <v>1007</v>
      </c>
      <c r="H1519" s="1476" t="s">
        <v>1524</v>
      </c>
      <c r="I1519" s="1476" t="s">
        <v>1525</v>
      </c>
    </row>
    <row r="1520" spans="1:9" ht="18.75" customHeight="1" x14ac:dyDescent="0.3">
      <c r="A1520" s="2190" t="s">
        <v>771</v>
      </c>
      <c r="B1520" s="2190"/>
      <c r="C1520" s="1612">
        <v>45461</v>
      </c>
      <c r="D1520" s="2109" t="s">
        <v>749</v>
      </c>
      <c r="E1520" s="1616" t="s">
        <v>750</v>
      </c>
      <c r="F1520" s="1476" t="s">
        <v>760</v>
      </c>
      <c r="G1520" s="1476" t="s">
        <v>862</v>
      </c>
      <c r="H1520" s="1476" t="s">
        <v>1726</v>
      </c>
      <c r="I1520" s="1476" t="s">
        <v>1217</v>
      </c>
    </row>
    <row r="1521" spans="1:9" ht="18.75" customHeight="1" x14ac:dyDescent="0.3">
      <c r="A1521" s="2190" t="s">
        <v>771</v>
      </c>
      <c r="B1521" s="2190"/>
      <c r="C1521" s="1612">
        <v>45461</v>
      </c>
      <c r="D1521" s="2109" t="s">
        <v>749</v>
      </c>
      <c r="E1521" s="1616" t="s">
        <v>755</v>
      </c>
      <c r="F1521" s="1476" t="s">
        <v>887</v>
      </c>
      <c r="G1521" s="1476" t="s">
        <v>1183</v>
      </c>
      <c r="H1521" s="1476" t="s">
        <v>782</v>
      </c>
      <c r="I1521" s="1476" t="s">
        <v>1184</v>
      </c>
    </row>
    <row r="1522" spans="1:9" ht="18.75" customHeight="1" x14ac:dyDescent="0.3">
      <c r="A1522" s="2190" t="s">
        <v>771</v>
      </c>
      <c r="B1522" s="2190"/>
      <c r="C1522" s="1612">
        <v>45461</v>
      </c>
      <c r="D1522" s="2109" t="s">
        <v>756</v>
      </c>
      <c r="E1522" s="1616" t="s">
        <v>750</v>
      </c>
      <c r="F1522" s="1476" t="s">
        <v>760</v>
      </c>
      <c r="G1522" s="1476" t="s">
        <v>778</v>
      </c>
      <c r="H1522" s="1476" t="s">
        <v>1476</v>
      </c>
      <c r="I1522" s="1476" t="s">
        <v>1318</v>
      </c>
    </row>
    <row r="1523" spans="1:9" ht="18.75" customHeight="1" x14ac:dyDescent="0.3">
      <c r="A1523" s="2190" t="s">
        <v>771</v>
      </c>
      <c r="B1523" s="2190"/>
      <c r="C1523" s="1612">
        <v>45461</v>
      </c>
      <c r="D1523" s="2109" t="s">
        <v>756</v>
      </c>
      <c r="E1523" s="1616" t="s">
        <v>755</v>
      </c>
      <c r="F1523" s="1476" t="s">
        <v>760</v>
      </c>
      <c r="G1523" s="1476" t="s">
        <v>1230</v>
      </c>
      <c r="H1523" s="1476" t="s">
        <v>1683</v>
      </c>
      <c r="I1523" s="1476" t="s">
        <v>1232</v>
      </c>
    </row>
    <row r="1524" spans="1:9" ht="18.75" customHeight="1" x14ac:dyDescent="0.3">
      <c r="A1524" s="2192" t="s">
        <v>771</v>
      </c>
      <c r="B1524" s="2192"/>
      <c r="C1524" s="1612">
        <v>45461</v>
      </c>
      <c r="D1524" s="2110" t="s">
        <v>764</v>
      </c>
      <c r="E1524" s="1617" t="s">
        <v>750</v>
      </c>
      <c r="F1524" s="1476" t="s">
        <v>760</v>
      </c>
      <c r="G1524" s="1476" t="s">
        <v>1580</v>
      </c>
      <c r="H1524" s="1476" t="s">
        <v>90</v>
      </c>
      <c r="I1524" s="1476" t="s">
        <v>1581</v>
      </c>
    </row>
    <row r="1525" spans="1:9" ht="18.75" customHeight="1" x14ac:dyDescent="0.3">
      <c r="A1525" s="2190" t="s">
        <v>771</v>
      </c>
      <c r="B1525" s="2190"/>
      <c r="C1525" s="1612">
        <v>45461</v>
      </c>
      <c r="D1525" s="2109" t="s">
        <v>764</v>
      </c>
      <c r="E1525" s="1616" t="s">
        <v>755</v>
      </c>
      <c r="F1525" s="1493" t="s">
        <v>887</v>
      </c>
      <c r="G1525" s="1493" t="s">
        <v>1626</v>
      </c>
      <c r="H1525" s="1493" t="s">
        <v>375</v>
      </c>
      <c r="I1525" s="1493" t="s">
        <v>1627</v>
      </c>
    </row>
    <row r="1526" spans="1:9" ht="18.75" x14ac:dyDescent="0.3">
      <c r="A1526" s="2190" t="s">
        <v>791</v>
      </c>
      <c r="B1526" s="2190"/>
      <c r="C1526" s="1612">
        <v>45462</v>
      </c>
      <c r="D1526" s="1475" t="s">
        <v>749</v>
      </c>
      <c r="E1526" s="1618" t="s">
        <v>750</v>
      </c>
      <c r="F1526" s="1476" t="s">
        <v>887</v>
      </c>
      <c r="G1526" s="1476" t="s">
        <v>1690</v>
      </c>
      <c r="H1526" s="1476" t="s">
        <v>1762</v>
      </c>
      <c r="I1526" s="1476" t="s">
        <v>1253</v>
      </c>
    </row>
    <row r="1527" spans="1:9" ht="18.75" x14ac:dyDescent="0.3">
      <c r="A1527" s="2190" t="s">
        <v>791</v>
      </c>
      <c r="B1527" s="2190"/>
      <c r="C1527" s="1612">
        <v>45462</v>
      </c>
      <c r="D1527" s="1475" t="s">
        <v>749</v>
      </c>
      <c r="E1527" s="1618" t="s">
        <v>755</v>
      </c>
      <c r="F1527" s="1476" t="s">
        <v>887</v>
      </c>
      <c r="G1527" s="1476" t="s">
        <v>1143</v>
      </c>
      <c r="H1527" s="1476" t="s">
        <v>1144</v>
      </c>
      <c r="I1527" s="1476" t="s">
        <v>1145</v>
      </c>
    </row>
    <row r="1528" spans="1:9" ht="18.75" x14ac:dyDescent="0.3">
      <c r="A1528" s="2190" t="s">
        <v>791</v>
      </c>
      <c r="B1528" s="2190"/>
      <c r="C1528" s="1612">
        <v>45462</v>
      </c>
      <c r="D1528" s="1475" t="s">
        <v>756</v>
      </c>
      <c r="E1528" s="1618" t="s">
        <v>750</v>
      </c>
      <c r="F1528" s="1476" t="s">
        <v>760</v>
      </c>
      <c r="G1528" s="1476" t="s">
        <v>1198</v>
      </c>
      <c r="H1528" s="1476" t="s">
        <v>90</v>
      </c>
      <c r="I1528" s="1476" t="s">
        <v>1200</v>
      </c>
    </row>
    <row r="1529" spans="1:9" ht="18.75" x14ac:dyDescent="0.3">
      <c r="A1529" s="2190" t="s">
        <v>791</v>
      </c>
      <c r="B1529" s="2190"/>
      <c r="C1529" s="1612">
        <v>45462</v>
      </c>
      <c r="D1529" s="1475" t="s">
        <v>756</v>
      </c>
      <c r="E1529" s="1618" t="s">
        <v>755</v>
      </c>
      <c r="F1529" s="1476" t="s">
        <v>760</v>
      </c>
      <c r="G1529" s="1476" t="s">
        <v>1078</v>
      </c>
      <c r="H1529" s="1476" t="s">
        <v>1588</v>
      </c>
      <c r="I1529" s="1476" t="s">
        <v>1415</v>
      </c>
    </row>
    <row r="1530" spans="1:9" ht="18.75" x14ac:dyDescent="0.3">
      <c r="A1530" s="2190" t="s">
        <v>791</v>
      </c>
      <c r="B1530" s="2190"/>
      <c r="C1530" s="1612">
        <v>45462</v>
      </c>
      <c r="D1530" s="1475" t="s">
        <v>764</v>
      </c>
      <c r="E1530" s="1618" t="s">
        <v>750</v>
      </c>
      <c r="F1530" s="1476" t="s">
        <v>760</v>
      </c>
      <c r="G1530" s="1476" t="s">
        <v>823</v>
      </c>
      <c r="H1530" s="1476" t="s">
        <v>1475</v>
      </c>
      <c r="I1530" s="1476" t="s">
        <v>1261</v>
      </c>
    </row>
    <row r="1531" spans="1:9" ht="18.75" x14ac:dyDescent="0.3">
      <c r="A1531" s="2190" t="s">
        <v>791</v>
      </c>
      <c r="B1531" s="2191"/>
      <c r="C1531" s="1612">
        <v>45462</v>
      </c>
      <c r="D1531" s="1596" t="s">
        <v>787</v>
      </c>
      <c r="E1531" s="1618" t="s">
        <v>755</v>
      </c>
      <c r="F1531" s="1476" t="s">
        <v>760</v>
      </c>
      <c r="G1531" s="1476" t="s">
        <v>1168</v>
      </c>
      <c r="H1531" s="1476" t="s">
        <v>93</v>
      </c>
      <c r="I1531" s="1476" t="s">
        <v>1388</v>
      </c>
    </row>
    <row r="1532" spans="1:9" ht="18.75" x14ac:dyDescent="0.3">
      <c r="A1532" s="2190" t="s">
        <v>806</v>
      </c>
      <c r="B1532" s="2190"/>
      <c r="C1532" s="1612">
        <v>45463</v>
      </c>
      <c r="D1532" s="1475" t="s">
        <v>749</v>
      </c>
      <c r="E1532" s="1618" t="s">
        <v>750</v>
      </c>
      <c r="F1532" s="1476" t="s">
        <v>887</v>
      </c>
      <c r="G1532" s="1476" t="s">
        <v>1403</v>
      </c>
      <c r="H1532" s="1476" t="s">
        <v>1530</v>
      </c>
      <c r="I1532" s="1476" t="s">
        <v>1405</v>
      </c>
    </row>
    <row r="1533" spans="1:9" ht="18.75" x14ac:dyDescent="0.3">
      <c r="A1533" s="2190" t="s">
        <v>806</v>
      </c>
      <c r="B1533" s="2190"/>
      <c r="C1533" s="1612">
        <v>45463</v>
      </c>
      <c r="D1533" s="1475" t="s">
        <v>749</v>
      </c>
      <c r="E1533" s="1618" t="s">
        <v>755</v>
      </c>
      <c r="F1533" s="1476" t="s">
        <v>887</v>
      </c>
      <c r="G1533" s="1476" t="s">
        <v>1487</v>
      </c>
      <c r="H1533" s="1476" t="s">
        <v>1488</v>
      </c>
      <c r="I1533" s="1476" t="s">
        <v>1489</v>
      </c>
    </row>
    <row r="1534" spans="1:9" ht="18.75" x14ac:dyDescent="0.3">
      <c r="A1534" s="2190" t="s">
        <v>806</v>
      </c>
      <c r="B1534" s="2190"/>
      <c r="C1534" s="1612">
        <v>45463</v>
      </c>
      <c r="D1534" s="1475" t="s">
        <v>756</v>
      </c>
      <c r="E1534" s="1618" t="s">
        <v>750</v>
      </c>
      <c r="F1534" s="1476" t="s">
        <v>760</v>
      </c>
      <c r="G1534" s="1476" t="s">
        <v>1037</v>
      </c>
      <c r="H1534" s="1476" t="s">
        <v>90</v>
      </c>
      <c r="I1534" s="1476" t="s">
        <v>1596</v>
      </c>
    </row>
    <row r="1535" spans="1:9" ht="18.75" x14ac:dyDescent="0.3">
      <c r="A1535" s="2190" t="s">
        <v>806</v>
      </c>
      <c r="B1535" s="2190"/>
      <c r="C1535" s="1612">
        <v>45463</v>
      </c>
      <c r="D1535" s="1475" t="s">
        <v>756</v>
      </c>
      <c r="E1535" s="1618" t="s">
        <v>755</v>
      </c>
      <c r="F1535" s="1476" t="s">
        <v>760</v>
      </c>
      <c r="G1535" s="1476" t="s">
        <v>1037</v>
      </c>
      <c r="H1535" s="1476" t="s">
        <v>90</v>
      </c>
      <c r="I1535" s="1476" t="s">
        <v>1596</v>
      </c>
    </row>
    <row r="1536" spans="1:9" ht="18.75" x14ac:dyDescent="0.3">
      <c r="A1536" s="2190" t="s">
        <v>806</v>
      </c>
      <c r="B1536" s="2190"/>
      <c r="C1536" s="1612">
        <v>45463</v>
      </c>
      <c r="D1536" s="1475" t="s">
        <v>764</v>
      </c>
      <c r="E1536" s="1618" t="s">
        <v>750</v>
      </c>
      <c r="F1536" s="1476" t="s">
        <v>760</v>
      </c>
      <c r="G1536" s="1476" t="s">
        <v>982</v>
      </c>
      <c r="H1536" s="1476" t="s">
        <v>1141</v>
      </c>
      <c r="I1536" s="1476" t="s">
        <v>1189</v>
      </c>
    </row>
    <row r="1537" spans="1:9" ht="18.75" x14ac:dyDescent="0.3">
      <c r="A1537" s="2190" t="s">
        <v>806</v>
      </c>
      <c r="B1537" s="2190"/>
      <c r="C1537" s="1612">
        <v>45463</v>
      </c>
      <c r="D1537" s="1475" t="s">
        <v>787</v>
      </c>
      <c r="E1537" s="1618" t="s">
        <v>755</v>
      </c>
      <c r="F1537" s="1476" t="s">
        <v>760</v>
      </c>
      <c r="G1537" s="1476" t="s">
        <v>788</v>
      </c>
      <c r="H1537" s="1476" t="s">
        <v>1398</v>
      </c>
      <c r="I1537" s="1476" t="s">
        <v>1399</v>
      </c>
    </row>
    <row r="1538" spans="1:9" ht="18.75" x14ac:dyDescent="0.3">
      <c r="A1538" s="2190" t="s">
        <v>826</v>
      </c>
      <c r="B1538" s="2190"/>
      <c r="C1538" s="1612">
        <v>45464</v>
      </c>
      <c r="D1538" s="1475" t="s">
        <v>749</v>
      </c>
      <c r="E1538" s="1618" t="s">
        <v>750</v>
      </c>
      <c r="F1538" s="1476" t="s">
        <v>760</v>
      </c>
      <c r="G1538" s="1476" t="s">
        <v>1650</v>
      </c>
      <c r="H1538" s="1476" t="s">
        <v>1435</v>
      </c>
      <c r="I1538" s="1476" t="s">
        <v>1436</v>
      </c>
    </row>
    <row r="1539" spans="1:9" ht="18.75" x14ac:dyDescent="0.3">
      <c r="A1539" s="2190" t="s">
        <v>826</v>
      </c>
      <c r="B1539" s="2190"/>
      <c r="C1539" s="1612">
        <v>45464</v>
      </c>
      <c r="D1539" s="1475" t="s">
        <v>749</v>
      </c>
      <c r="E1539" s="1618" t="s">
        <v>755</v>
      </c>
      <c r="F1539" s="1476" t="s">
        <v>760</v>
      </c>
      <c r="G1539" s="1476" t="s">
        <v>989</v>
      </c>
      <c r="H1539" s="1476" t="s">
        <v>1194</v>
      </c>
      <c r="I1539" s="1476" t="s">
        <v>1195</v>
      </c>
    </row>
    <row r="1540" spans="1:9" ht="18.75" x14ac:dyDescent="0.3">
      <c r="A1540" s="2190" t="s">
        <v>826</v>
      </c>
      <c r="B1540" s="2190"/>
      <c r="C1540" s="1612">
        <v>45464</v>
      </c>
      <c r="D1540" s="1475" t="s">
        <v>756</v>
      </c>
      <c r="E1540" s="1618" t="s">
        <v>750</v>
      </c>
      <c r="F1540" s="1476" t="s">
        <v>760</v>
      </c>
      <c r="G1540" s="1476" t="s">
        <v>1062</v>
      </c>
      <c r="H1540" s="1476" t="s">
        <v>1382</v>
      </c>
      <c r="I1540" s="1476" t="s">
        <v>1437</v>
      </c>
    </row>
    <row r="1541" spans="1:9" ht="18.75" x14ac:dyDescent="0.3">
      <c r="A1541" s="2190" t="s">
        <v>826</v>
      </c>
      <c r="B1541" s="2190"/>
      <c r="C1541" s="1612">
        <v>45464</v>
      </c>
      <c r="D1541" s="1475" t="s">
        <v>756</v>
      </c>
      <c r="E1541" s="1618" t="s">
        <v>755</v>
      </c>
      <c r="F1541" s="1476" t="s">
        <v>760</v>
      </c>
      <c r="G1541" s="1476" t="s">
        <v>761</v>
      </c>
      <c r="H1541" s="1476" t="s">
        <v>1426</v>
      </c>
      <c r="I1541" s="1476" t="s">
        <v>1427</v>
      </c>
    </row>
    <row r="1542" spans="1:9" ht="18.75" x14ac:dyDescent="0.3">
      <c r="A1542" s="2190" t="s">
        <v>826</v>
      </c>
      <c r="B1542" s="2190"/>
      <c r="C1542" s="1612">
        <v>45464</v>
      </c>
      <c r="D1542" s="1475" t="s">
        <v>764</v>
      </c>
      <c r="E1542" s="1618" t="s">
        <v>750</v>
      </c>
      <c r="F1542" s="1476" t="s">
        <v>760</v>
      </c>
      <c r="G1542" s="1476" t="s">
        <v>1321</v>
      </c>
      <c r="H1542" s="1476" t="s">
        <v>375</v>
      </c>
      <c r="I1542" s="1476" t="s">
        <v>1323</v>
      </c>
    </row>
    <row r="1543" spans="1:9" ht="18.75" x14ac:dyDescent="0.3">
      <c r="A1543" s="2190" t="s">
        <v>826</v>
      </c>
      <c r="B1543" s="2190"/>
      <c r="C1543" s="1612">
        <v>45464</v>
      </c>
      <c r="D1543" s="1475" t="s">
        <v>787</v>
      </c>
      <c r="E1543" s="1618" t="s">
        <v>755</v>
      </c>
      <c r="F1543" s="1476" t="s">
        <v>760</v>
      </c>
      <c r="G1543" s="1476" t="s">
        <v>1410</v>
      </c>
      <c r="H1543" s="1476" t="s">
        <v>1293</v>
      </c>
      <c r="I1543" s="1476" t="s">
        <v>1294</v>
      </c>
    </row>
    <row r="1544" spans="1:9" ht="18.75" x14ac:dyDescent="0.3">
      <c r="A1544" s="2190" t="s">
        <v>837</v>
      </c>
      <c r="B1544" s="2190"/>
      <c r="C1544" s="1612">
        <v>45465</v>
      </c>
      <c r="D1544" s="1475" t="s">
        <v>749</v>
      </c>
      <c r="E1544" s="1618" t="s">
        <v>750</v>
      </c>
      <c r="F1544" s="1476" t="s">
        <v>887</v>
      </c>
      <c r="G1544" s="1476" t="s">
        <v>1638</v>
      </c>
      <c r="H1544" s="1476" t="s">
        <v>1465</v>
      </c>
      <c r="I1544" s="1476" t="s">
        <v>1317</v>
      </c>
    </row>
    <row r="1545" spans="1:9" ht="18.75" x14ac:dyDescent="0.3">
      <c r="A1545" s="2190" t="s">
        <v>837</v>
      </c>
      <c r="B1545" s="2190"/>
      <c r="C1545" s="1612">
        <v>45465</v>
      </c>
      <c r="D1545" s="1475" t="s">
        <v>749</v>
      </c>
      <c r="E1545" s="1618" t="s">
        <v>755</v>
      </c>
      <c r="F1545" s="1476" t="s">
        <v>760</v>
      </c>
      <c r="G1545" s="1476" t="s">
        <v>1593</v>
      </c>
      <c r="H1545" s="1476" t="s">
        <v>1708</v>
      </c>
      <c r="I1545" s="1476" t="s">
        <v>1709</v>
      </c>
    </row>
    <row r="1546" spans="1:9" ht="18.75" x14ac:dyDescent="0.3">
      <c r="A1546" s="2190" t="s">
        <v>837</v>
      </c>
      <c r="B1546" s="2190"/>
      <c r="C1546" s="1612">
        <v>45465</v>
      </c>
      <c r="D1546" s="1475" t="s">
        <v>756</v>
      </c>
      <c r="E1546" s="1618" t="s">
        <v>750</v>
      </c>
      <c r="F1546" s="1476" t="s">
        <v>887</v>
      </c>
      <c r="G1546" s="1476" t="s">
        <v>765</v>
      </c>
      <c r="H1546" s="1476" t="s">
        <v>1560</v>
      </c>
      <c r="I1546" s="1476" t="s">
        <v>1290</v>
      </c>
    </row>
    <row r="1547" spans="1:9" ht="18.75" x14ac:dyDescent="0.3">
      <c r="A1547" s="2190" t="s">
        <v>837</v>
      </c>
      <c r="B1547" s="2190"/>
      <c r="C1547" s="1612">
        <v>45465</v>
      </c>
      <c r="D1547" s="1475" t="s">
        <v>756</v>
      </c>
      <c r="E1547" s="1618" t="s">
        <v>755</v>
      </c>
      <c r="F1547" s="1476" t="s">
        <v>887</v>
      </c>
      <c r="G1547" s="1476" t="s">
        <v>1736</v>
      </c>
      <c r="H1547" s="1476" t="s">
        <v>1737</v>
      </c>
      <c r="I1547" s="1476" t="s">
        <v>1738</v>
      </c>
    </row>
    <row r="1548" spans="1:9" ht="18.75" x14ac:dyDescent="0.3">
      <c r="A1548" s="2190" t="s">
        <v>837</v>
      </c>
      <c r="B1548" s="2190"/>
      <c r="C1548" s="1612">
        <v>45465</v>
      </c>
      <c r="D1548" s="1475" t="s">
        <v>764</v>
      </c>
      <c r="E1548" s="1618" t="s">
        <v>750</v>
      </c>
      <c r="F1548" s="1476" t="s">
        <v>887</v>
      </c>
      <c r="G1548" s="1476" t="s">
        <v>1763</v>
      </c>
      <c r="H1548" s="1476" t="s">
        <v>53</v>
      </c>
      <c r="I1548" s="1476" t="s">
        <v>1764</v>
      </c>
    </row>
    <row r="1549" spans="1:9" ht="18.75" x14ac:dyDescent="0.3">
      <c r="A1549" s="2190" t="s">
        <v>837</v>
      </c>
      <c r="B1549" s="2190"/>
      <c r="C1549" s="1612">
        <v>45465</v>
      </c>
      <c r="D1549" s="1475" t="s">
        <v>787</v>
      </c>
      <c r="E1549" s="1618" t="s">
        <v>755</v>
      </c>
      <c r="F1549" s="1476" t="s">
        <v>887</v>
      </c>
      <c r="G1549" s="1476" t="s">
        <v>1281</v>
      </c>
      <c r="H1549" s="1492" t="s">
        <v>1765</v>
      </c>
      <c r="I1549" s="1476" t="s">
        <v>1283</v>
      </c>
    </row>
    <row r="1550" spans="1:9" ht="18.75" x14ac:dyDescent="0.3">
      <c r="A1550" s="2190" t="s">
        <v>855</v>
      </c>
      <c r="B1550" s="2190"/>
      <c r="C1550" s="1612">
        <v>45466</v>
      </c>
      <c r="D1550" s="1475" t="s">
        <v>749</v>
      </c>
      <c r="E1550" s="1618" t="s">
        <v>750</v>
      </c>
      <c r="F1550" s="1476" t="s">
        <v>887</v>
      </c>
      <c r="G1550" s="1476" t="s">
        <v>1284</v>
      </c>
      <c r="H1550" s="1476" t="s">
        <v>782</v>
      </c>
      <c r="I1550" s="1476" t="s">
        <v>1718</v>
      </c>
    </row>
    <row r="1551" spans="1:9" ht="18.75" x14ac:dyDescent="0.3">
      <c r="A1551" s="2190" t="s">
        <v>855</v>
      </c>
      <c r="B1551" s="2190"/>
      <c r="C1551" s="1612">
        <v>45466</v>
      </c>
      <c r="D1551" s="1475" t="s">
        <v>749</v>
      </c>
      <c r="E1551" s="1618" t="s">
        <v>755</v>
      </c>
      <c r="F1551" s="1476" t="s">
        <v>887</v>
      </c>
      <c r="G1551" s="1476" t="s">
        <v>1484</v>
      </c>
      <c r="H1551" s="1476" t="s">
        <v>1570</v>
      </c>
      <c r="I1551" s="1476" t="s">
        <v>1486</v>
      </c>
    </row>
    <row r="1552" spans="1:9" ht="18.75" x14ac:dyDescent="0.3">
      <c r="A1552" s="2190" t="s">
        <v>855</v>
      </c>
      <c r="B1552" s="2190"/>
      <c r="C1552" s="1612">
        <v>45466</v>
      </c>
      <c r="D1552" s="1475" t="s">
        <v>756</v>
      </c>
      <c r="E1552" s="1618" t="s">
        <v>750</v>
      </c>
      <c r="F1552" s="1476" t="s">
        <v>887</v>
      </c>
      <c r="G1552" s="1476" t="s">
        <v>757</v>
      </c>
      <c r="H1552" s="1476" t="s">
        <v>1766</v>
      </c>
      <c r="I1552" s="1476" t="s">
        <v>1507</v>
      </c>
    </row>
    <row r="1553" spans="1:9" ht="18.75" x14ac:dyDescent="0.3">
      <c r="A1553" s="2190" t="s">
        <v>855</v>
      </c>
      <c r="B1553" s="2190"/>
      <c r="C1553" s="1612">
        <v>45466</v>
      </c>
      <c r="D1553" s="1475" t="s">
        <v>756</v>
      </c>
      <c r="E1553" s="1618" t="s">
        <v>755</v>
      </c>
      <c r="F1553" s="1476" t="s">
        <v>887</v>
      </c>
      <c r="G1553" s="1476" t="s">
        <v>1258</v>
      </c>
      <c r="H1553" s="1476" t="s">
        <v>1259</v>
      </c>
      <c r="I1553" s="1476" t="s">
        <v>1272</v>
      </c>
    </row>
    <row r="1554" spans="1:9" ht="18.75" x14ac:dyDescent="0.3">
      <c r="A1554" s="2190" t="s">
        <v>855</v>
      </c>
      <c r="B1554" s="2190"/>
      <c r="C1554" s="1612">
        <v>45466</v>
      </c>
      <c r="D1554" s="1475" t="s">
        <v>764</v>
      </c>
      <c r="E1554" s="1618" t="s">
        <v>750</v>
      </c>
      <c r="F1554" s="1476" t="s">
        <v>887</v>
      </c>
      <c r="G1554" s="1476" t="s">
        <v>1220</v>
      </c>
      <c r="H1554" s="1476" t="s">
        <v>1508</v>
      </c>
      <c r="I1554" s="1476" t="s">
        <v>1222</v>
      </c>
    </row>
    <row r="1555" spans="1:9" ht="18.75" x14ac:dyDescent="0.3">
      <c r="A1555" s="2190" t="s">
        <v>855</v>
      </c>
      <c r="B1555" s="2190"/>
      <c r="C1555" s="1612">
        <v>45466</v>
      </c>
      <c r="D1555" s="1475" t="s">
        <v>787</v>
      </c>
      <c r="E1555" s="1618" t="s">
        <v>755</v>
      </c>
      <c r="F1555" s="1476" t="s">
        <v>887</v>
      </c>
      <c r="G1555" s="1476" t="s">
        <v>1451</v>
      </c>
      <c r="H1555" s="1476" t="s">
        <v>1693</v>
      </c>
      <c r="I1555" s="1476" t="s">
        <v>1453</v>
      </c>
    </row>
    <row r="1556" spans="1:9" ht="18.75" x14ac:dyDescent="0.3">
      <c r="A1556" s="2190" t="s">
        <v>748</v>
      </c>
      <c r="B1556" s="2190"/>
      <c r="C1556" s="1612">
        <v>45467</v>
      </c>
      <c r="D1556" s="1475" t="s">
        <v>749</v>
      </c>
      <c r="E1556" s="1618" t="s">
        <v>750</v>
      </c>
      <c r="F1556" s="1476" t="s">
        <v>887</v>
      </c>
      <c r="G1556" s="1476" t="s">
        <v>884</v>
      </c>
      <c r="H1556" s="1476" t="s">
        <v>1439</v>
      </c>
      <c r="I1556" s="1476" t="s">
        <v>1112</v>
      </c>
    </row>
    <row r="1557" spans="1:9" ht="18.75" x14ac:dyDescent="0.3">
      <c r="A1557" s="2190" t="s">
        <v>748</v>
      </c>
      <c r="B1557" s="2190"/>
      <c r="C1557" s="1612">
        <v>45467</v>
      </c>
      <c r="D1557" s="1475" t="s">
        <v>749</v>
      </c>
      <c r="E1557" s="1618" t="s">
        <v>755</v>
      </c>
      <c r="F1557" s="1476" t="s">
        <v>887</v>
      </c>
      <c r="G1557" s="1476" t="s">
        <v>1021</v>
      </c>
      <c r="H1557" s="1476" t="s">
        <v>1767</v>
      </c>
      <c r="I1557" s="1476" t="s">
        <v>1306</v>
      </c>
    </row>
    <row r="1558" spans="1:9" ht="18.75" x14ac:dyDescent="0.3">
      <c r="A1558" s="2190" t="s">
        <v>748</v>
      </c>
      <c r="B1558" s="2190"/>
      <c r="C1558" s="1612">
        <v>45467</v>
      </c>
      <c r="D1558" s="1475" t="s">
        <v>756</v>
      </c>
      <c r="E1558" s="1618" t="s">
        <v>750</v>
      </c>
      <c r="F1558" s="1476" t="s">
        <v>760</v>
      </c>
      <c r="G1558" s="1476" t="s">
        <v>917</v>
      </c>
      <c r="H1558" s="1476" t="s">
        <v>1614</v>
      </c>
      <c r="I1558" s="1476" t="s">
        <v>1275</v>
      </c>
    </row>
    <row r="1559" spans="1:9" ht="18.75" x14ac:dyDescent="0.3">
      <c r="A1559" s="2190" t="s">
        <v>748</v>
      </c>
      <c r="B1559" s="2190"/>
      <c r="C1559" s="1612">
        <v>45467</v>
      </c>
      <c r="D1559" s="1475" t="s">
        <v>756</v>
      </c>
      <c r="E1559" s="1618" t="s">
        <v>755</v>
      </c>
      <c r="F1559" s="1476" t="s">
        <v>760</v>
      </c>
      <c r="G1559" s="1476" t="s">
        <v>1297</v>
      </c>
      <c r="H1559" s="1476" t="s">
        <v>782</v>
      </c>
      <c r="I1559" s="1476" t="s">
        <v>1298</v>
      </c>
    </row>
    <row r="1560" spans="1:9" ht="18.75" x14ac:dyDescent="0.3">
      <c r="A1560" s="2190" t="s">
        <v>748</v>
      </c>
      <c r="B1560" s="2190"/>
      <c r="C1560" s="1612">
        <v>45467</v>
      </c>
      <c r="D1560" s="1475" t="s">
        <v>764</v>
      </c>
      <c r="E1560" s="1618" t="s">
        <v>750</v>
      </c>
      <c r="F1560" s="1476" t="s">
        <v>887</v>
      </c>
      <c r="G1560" s="1476" t="s">
        <v>1299</v>
      </c>
      <c r="H1560" s="1476" t="s">
        <v>782</v>
      </c>
      <c r="I1560" s="1476" t="s">
        <v>1300</v>
      </c>
    </row>
    <row r="1561" spans="1:9" ht="18.75" x14ac:dyDescent="0.3">
      <c r="A1561" s="2190" t="s">
        <v>748</v>
      </c>
      <c r="B1561" s="2190"/>
      <c r="C1561" s="1612">
        <v>45467</v>
      </c>
      <c r="D1561" s="1475" t="s">
        <v>764</v>
      </c>
      <c r="E1561" s="1618" t="s">
        <v>755</v>
      </c>
      <c r="F1561" s="1476" t="s">
        <v>760</v>
      </c>
      <c r="G1561" s="1476" t="s">
        <v>1179</v>
      </c>
      <c r="H1561" s="1476" t="s">
        <v>96</v>
      </c>
      <c r="I1561" s="1476" t="s">
        <v>1180</v>
      </c>
    </row>
    <row r="1562" spans="1:9" ht="18.75" x14ac:dyDescent="0.3">
      <c r="A1562" s="2190" t="s">
        <v>771</v>
      </c>
      <c r="B1562" s="2190"/>
      <c r="C1562" s="1612">
        <v>45468</v>
      </c>
      <c r="D1562" s="2109" t="s">
        <v>749</v>
      </c>
      <c r="E1562" s="1616" t="s">
        <v>750</v>
      </c>
      <c r="F1562" s="1476" t="s">
        <v>887</v>
      </c>
      <c r="G1562" s="1476" t="s">
        <v>850</v>
      </c>
      <c r="H1562" s="1476" t="s">
        <v>1214</v>
      </c>
      <c r="I1562" s="1476" t="s">
        <v>1215</v>
      </c>
    </row>
    <row r="1563" spans="1:9" ht="18.75" x14ac:dyDescent="0.3">
      <c r="A1563" s="2190" t="s">
        <v>771</v>
      </c>
      <c r="B1563" s="2190"/>
      <c r="C1563" s="1612">
        <v>45468</v>
      </c>
      <c r="D1563" s="2109" t="s">
        <v>749</v>
      </c>
      <c r="E1563" s="1616" t="s">
        <v>755</v>
      </c>
      <c r="F1563" s="1476" t="s">
        <v>760</v>
      </c>
      <c r="G1563" s="1476" t="s">
        <v>1010</v>
      </c>
      <c r="H1563" s="1476" t="s">
        <v>1192</v>
      </c>
      <c r="I1563" s="1476" t="s">
        <v>1193</v>
      </c>
    </row>
    <row r="1564" spans="1:9" ht="18.75" x14ac:dyDescent="0.3">
      <c r="A1564" s="2190" t="s">
        <v>771</v>
      </c>
      <c r="B1564" s="2190"/>
      <c r="C1564" s="1612">
        <v>45468</v>
      </c>
      <c r="D1564" s="2109" t="s">
        <v>756</v>
      </c>
      <c r="E1564" s="1616" t="s">
        <v>750</v>
      </c>
      <c r="F1564" s="1476" t="s">
        <v>887</v>
      </c>
      <c r="G1564" s="1476" t="s">
        <v>897</v>
      </c>
      <c r="H1564" s="1476" t="s">
        <v>1204</v>
      </c>
      <c r="I1564" s="1476" t="s">
        <v>1295</v>
      </c>
    </row>
    <row r="1565" spans="1:9" ht="18.75" x14ac:dyDescent="0.3">
      <c r="A1565" s="2190" t="s">
        <v>771</v>
      </c>
      <c r="B1565" s="2190"/>
      <c r="C1565" s="1612">
        <v>45468</v>
      </c>
      <c r="D1565" s="2109" t="s">
        <v>756</v>
      </c>
      <c r="E1565" s="1616" t="s">
        <v>755</v>
      </c>
      <c r="F1565" s="1476" t="s">
        <v>760</v>
      </c>
      <c r="G1565" s="1476" t="s">
        <v>878</v>
      </c>
      <c r="H1565" s="1476" t="s">
        <v>1433</v>
      </c>
      <c r="I1565" s="1476" t="s">
        <v>1434</v>
      </c>
    </row>
    <row r="1566" spans="1:9" ht="18.75" x14ac:dyDescent="0.3">
      <c r="A1566" s="2192" t="s">
        <v>771</v>
      </c>
      <c r="B1566" s="2192"/>
      <c r="C1566" s="1612">
        <v>45468</v>
      </c>
      <c r="D1566" s="2110" t="s">
        <v>764</v>
      </c>
      <c r="E1566" s="1617" t="s">
        <v>750</v>
      </c>
      <c r="F1566" s="1476" t="s">
        <v>760</v>
      </c>
      <c r="G1566" s="1476" t="s">
        <v>1498</v>
      </c>
      <c r="H1566" s="1476" t="s">
        <v>785</v>
      </c>
      <c r="I1566" s="1476" t="s">
        <v>1499</v>
      </c>
    </row>
    <row r="1567" spans="1:9" ht="18.75" x14ac:dyDescent="0.3">
      <c r="A1567" s="2190" t="s">
        <v>771</v>
      </c>
      <c r="B1567" s="2190"/>
      <c r="C1567" s="1612">
        <v>45468</v>
      </c>
      <c r="D1567" s="2109" t="s">
        <v>764</v>
      </c>
      <c r="E1567" s="1616" t="s">
        <v>755</v>
      </c>
      <c r="F1567" s="1493" t="s">
        <v>760</v>
      </c>
      <c r="G1567" s="1493" t="s">
        <v>1130</v>
      </c>
      <c r="H1567" s="1493" t="s">
        <v>95</v>
      </c>
      <c r="I1567" s="1493" t="s">
        <v>1369</v>
      </c>
    </row>
    <row r="1568" spans="1:9" ht="18.75" x14ac:dyDescent="0.3">
      <c r="A1568" s="2190" t="s">
        <v>791</v>
      </c>
      <c r="B1568" s="2190"/>
      <c r="C1568" s="1612">
        <v>45469</v>
      </c>
      <c r="D1568" s="1475" t="s">
        <v>749</v>
      </c>
      <c r="E1568" s="1618" t="s">
        <v>750</v>
      </c>
      <c r="F1568" s="1476" t="s">
        <v>887</v>
      </c>
      <c r="G1568" s="1476" t="s">
        <v>897</v>
      </c>
      <c r="H1568" s="1476" t="s">
        <v>1204</v>
      </c>
      <c r="I1568" s="1476" t="s">
        <v>1295</v>
      </c>
    </row>
    <row r="1569" spans="1:9" ht="18.75" x14ac:dyDescent="0.3">
      <c r="A1569" s="2190" t="s">
        <v>791</v>
      </c>
      <c r="B1569" s="2190"/>
      <c r="C1569" s="1612">
        <v>45469</v>
      </c>
      <c r="D1569" s="1475" t="s">
        <v>749</v>
      </c>
      <c r="E1569" s="1618" t="s">
        <v>755</v>
      </c>
      <c r="F1569" s="1476" t="s">
        <v>887</v>
      </c>
      <c r="G1569" s="1476" t="s">
        <v>975</v>
      </c>
      <c r="H1569" s="1476" t="s">
        <v>976</v>
      </c>
      <c r="I1569" s="1476" t="s">
        <v>1385</v>
      </c>
    </row>
    <row r="1570" spans="1:9" ht="18.75" x14ac:dyDescent="0.3">
      <c r="A1570" s="2190" t="s">
        <v>791</v>
      </c>
      <c r="B1570" s="2190"/>
      <c r="C1570" s="1612">
        <v>45469</v>
      </c>
      <c r="D1570" s="1475" t="s">
        <v>756</v>
      </c>
      <c r="E1570" s="1618" t="s">
        <v>750</v>
      </c>
      <c r="F1570" s="1476" t="s">
        <v>887</v>
      </c>
      <c r="G1570" s="1476" t="s">
        <v>1052</v>
      </c>
      <c r="H1570" s="1476" t="s">
        <v>1328</v>
      </c>
      <c r="I1570" s="1476" t="s">
        <v>1329</v>
      </c>
    </row>
    <row r="1571" spans="1:9" ht="18.75" x14ac:dyDescent="0.3">
      <c r="A1571" s="2190" t="s">
        <v>791</v>
      </c>
      <c r="B1571" s="2190"/>
      <c r="C1571" s="1612">
        <v>45469</v>
      </c>
      <c r="D1571" s="1475" t="s">
        <v>756</v>
      </c>
      <c r="E1571" s="1618" t="s">
        <v>755</v>
      </c>
      <c r="F1571" s="1476" t="s">
        <v>760</v>
      </c>
      <c r="G1571" s="1476" t="s">
        <v>1049</v>
      </c>
      <c r="H1571" s="1476" t="s">
        <v>1365</v>
      </c>
      <c r="I1571" s="1476" t="s">
        <v>1177</v>
      </c>
    </row>
    <row r="1572" spans="1:9" ht="18.75" x14ac:dyDescent="0.3">
      <c r="A1572" s="2190" t="s">
        <v>791</v>
      </c>
      <c r="B1572" s="2190"/>
      <c r="C1572" s="1612">
        <v>45469</v>
      </c>
      <c r="D1572" s="1475" t="s">
        <v>764</v>
      </c>
      <c r="E1572" s="1618" t="s">
        <v>750</v>
      </c>
      <c r="F1572" s="1476" t="s">
        <v>887</v>
      </c>
      <c r="G1572" s="1476" t="s">
        <v>1150</v>
      </c>
      <c r="H1572" s="1476" t="s">
        <v>1628</v>
      </c>
      <c r="I1572" s="1476" t="s">
        <v>1152</v>
      </c>
    </row>
    <row r="1573" spans="1:9" ht="18.75" x14ac:dyDescent="0.3">
      <c r="A1573" s="2190" t="s">
        <v>791</v>
      </c>
      <c r="B1573" s="2191"/>
      <c r="C1573" s="1612">
        <v>45469</v>
      </c>
      <c r="D1573" s="1596" t="s">
        <v>787</v>
      </c>
      <c r="E1573" s="1618" t="s">
        <v>755</v>
      </c>
      <c r="F1573" s="1476" t="s">
        <v>887</v>
      </c>
      <c r="G1573" s="1476" t="s">
        <v>1311</v>
      </c>
      <c r="H1573" s="1476" t="s">
        <v>782</v>
      </c>
      <c r="I1573" s="1476" t="s">
        <v>1312</v>
      </c>
    </row>
    <row r="1574" spans="1:9" ht="18.75" x14ac:dyDescent="0.3">
      <c r="A1574" s="2190" t="s">
        <v>806</v>
      </c>
      <c r="B1574" s="2190"/>
      <c r="C1574" s="1612">
        <v>45470</v>
      </c>
      <c r="D1574" s="1475" t="s">
        <v>749</v>
      </c>
      <c r="E1574" s="1618" t="s">
        <v>750</v>
      </c>
      <c r="F1574" s="1476" t="s">
        <v>887</v>
      </c>
      <c r="G1574" s="1476" t="s">
        <v>1768</v>
      </c>
      <c r="H1574" s="1476" t="s">
        <v>94</v>
      </c>
      <c r="I1574" s="1476" t="s">
        <v>1279</v>
      </c>
    </row>
    <row r="1575" spans="1:9" ht="18.75" x14ac:dyDescent="0.3">
      <c r="A1575" s="2190" t="s">
        <v>806</v>
      </c>
      <c r="B1575" s="2190"/>
      <c r="C1575" s="1612">
        <v>45470</v>
      </c>
      <c r="D1575" s="1475" t="s">
        <v>749</v>
      </c>
      <c r="E1575" s="1618" t="s">
        <v>755</v>
      </c>
      <c r="F1575" s="1476" t="s">
        <v>760</v>
      </c>
      <c r="G1575" s="1476" t="s">
        <v>1186</v>
      </c>
      <c r="H1575" s="1476" t="s">
        <v>1151</v>
      </c>
      <c r="I1575" s="1476" t="s">
        <v>1187</v>
      </c>
    </row>
    <row r="1576" spans="1:9" ht="18.75" x14ac:dyDescent="0.3">
      <c r="A1576" s="2190" t="s">
        <v>806</v>
      </c>
      <c r="B1576" s="2190"/>
      <c r="C1576" s="1612">
        <v>45470</v>
      </c>
      <c r="D1576" s="1475" t="s">
        <v>756</v>
      </c>
      <c r="E1576" s="1618" t="s">
        <v>750</v>
      </c>
      <c r="F1576" s="1476" t="s">
        <v>887</v>
      </c>
      <c r="G1576" s="1476" t="s">
        <v>803</v>
      </c>
      <c r="H1576" s="1476" t="s">
        <v>1556</v>
      </c>
      <c r="I1576" s="1476" t="s">
        <v>1557</v>
      </c>
    </row>
    <row r="1577" spans="1:9" ht="18.75" x14ac:dyDescent="0.3">
      <c r="A1577" s="2190" t="s">
        <v>806</v>
      </c>
      <c r="B1577" s="2190"/>
      <c r="C1577" s="1612">
        <v>45470</v>
      </c>
      <c r="D1577" s="1475" t="s">
        <v>756</v>
      </c>
      <c r="E1577" s="1618" t="s">
        <v>755</v>
      </c>
      <c r="F1577" s="1476" t="s">
        <v>760</v>
      </c>
      <c r="G1577" s="1476" t="s">
        <v>1511</v>
      </c>
      <c r="H1577" s="1492" t="s">
        <v>1769</v>
      </c>
      <c r="I1577" s="1476" t="s">
        <v>1513</v>
      </c>
    </row>
    <row r="1578" spans="1:9" ht="18.75" x14ac:dyDescent="0.3">
      <c r="A1578" s="2190" t="s">
        <v>806</v>
      </c>
      <c r="B1578" s="2190"/>
      <c r="C1578" s="1612">
        <v>45470</v>
      </c>
      <c r="D1578" s="1475" t="s">
        <v>764</v>
      </c>
      <c r="E1578" s="1618" t="s">
        <v>750</v>
      </c>
      <c r="F1578" s="1476" t="s">
        <v>760</v>
      </c>
      <c r="G1578" s="1476" t="s">
        <v>1333</v>
      </c>
      <c r="H1578" s="1476" t="s">
        <v>53</v>
      </c>
      <c r="I1578" s="1476" t="s">
        <v>1335</v>
      </c>
    </row>
    <row r="1579" spans="1:9" ht="18.75" x14ac:dyDescent="0.3">
      <c r="A1579" s="2190" t="s">
        <v>806</v>
      </c>
      <c r="B1579" s="2190"/>
      <c r="C1579" s="1612">
        <v>45470</v>
      </c>
      <c r="D1579" s="1475" t="s">
        <v>787</v>
      </c>
      <c r="E1579" s="1618" t="s">
        <v>755</v>
      </c>
      <c r="F1579" s="1476" t="s">
        <v>760</v>
      </c>
      <c r="G1579" s="1476" t="s">
        <v>1054</v>
      </c>
      <c r="H1579" s="1476" t="s">
        <v>1151</v>
      </c>
      <c r="I1579" s="1476" t="s">
        <v>1236</v>
      </c>
    </row>
    <row r="1580" spans="1:9" ht="18.75" x14ac:dyDescent="0.3">
      <c r="A1580" s="2190" t="s">
        <v>826</v>
      </c>
      <c r="B1580" s="2190"/>
      <c r="C1580" s="1612">
        <v>45471</v>
      </c>
      <c r="D1580" s="1475" t="s">
        <v>749</v>
      </c>
      <c r="E1580" s="1618" t="s">
        <v>750</v>
      </c>
      <c r="F1580" s="1476" t="s">
        <v>760</v>
      </c>
      <c r="G1580" s="1476" t="s">
        <v>914</v>
      </c>
      <c r="H1580" s="1476" t="s">
        <v>1389</v>
      </c>
      <c r="I1580" s="1476" t="s">
        <v>1478</v>
      </c>
    </row>
    <row r="1581" spans="1:9" ht="18.75" x14ac:dyDescent="0.3">
      <c r="A1581" s="2190" t="s">
        <v>826</v>
      </c>
      <c r="B1581" s="2190"/>
      <c r="C1581" s="1612">
        <v>45471</v>
      </c>
      <c r="D1581" s="1475" t="s">
        <v>749</v>
      </c>
      <c r="E1581" s="1618" t="s">
        <v>755</v>
      </c>
      <c r="F1581" s="1476" t="s">
        <v>760</v>
      </c>
      <c r="G1581" s="1476" t="s">
        <v>923</v>
      </c>
      <c r="H1581" s="1476" t="s">
        <v>924</v>
      </c>
      <c r="I1581" s="1476" t="s">
        <v>1337</v>
      </c>
    </row>
    <row r="1582" spans="1:9" ht="18.75" x14ac:dyDescent="0.3">
      <c r="A1582" s="2190" t="s">
        <v>826</v>
      </c>
      <c r="B1582" s="2190"/>
      <c r="C1582" s="1612">
        <v>45471</v>
      </c>
      <c r="D1582" s="1475" t="s">
        <v>756</v>
      </c>
      <c r="E1582" s="1618" t="s">
        <v>750</v>
      </c>
      <c r="F1582" s="1476" t="s">
        <v>760</v>
      </c>
      <c r="G1582" s="1476" t="s">
        <v>1013</v>
      </c>
      <c r="H1582" s="1476" t="s">
        <v>53</v>
      </c>
      <c r="I1582" s="1476" t="s">
        <v>1239</v>
      </c>
    </row>
    <row r="1583" spans="1:9" ht="18.75" x14ac:dyDescent="0.3">
      <c r="A1583" s="2190" t="s">
        <v>826</v>
      </c>
      <c r="B1583" s="2190"/>
      <c r="C1583" s="1612">
        <v>45471</v>
      </c>
      <c r="D1583" s="1475" t="s">
        <v>756</v>
      </c>
      <c r="E1583" s="1618" t="s">
        <v>755</v>
      </c>
      <c r="F1583" s="1476" t="s">
        <v>760</v>
      </c>
      <c r="G1583" s="1476" t="s">
        <v>912</v>
      </c>
      <c r="H1583" s="1476" t="s">
        <v>782</v>
      </c>
      <c r="I1583" s="1476" t="s">
        <v>1185</v>
      </c>
    </row>
    <row r="1584" spans="1:9" ht="18.75" x14ac:dyDescent="0.3">
      <c r="A1584" s="2190" t="s">
        <v>826</v>
      </c>
      <c r="B1584" s="2190"/>
      <c r="C1584" s="1612">
        <v>45471</v>
      </c>
      <c r="D1584" s="1475" t="s">
        <v>764</v>
      </c>
      <c r="E1584" s="1618" t="s">
        <v>750</v>
      </c>
      <c r="F1584" s="1476" t="s">
        <v>760</v>
      </c>
      <c r="G1584" s="1476" t="s">
        <v>1066</v>
      </c>
      <c r="H1584" s="1476" t="s">
        <v>90</v>
      </c>
      <c r="I1584" s="1476" t="s">
        <v>1100</v>
      </c>
    </row>
    <row r="1585" spans="1:9" ht="18.75" x14ac:dyDescent="0.3">
      <c r="A1585" s="2190" t="s">
        <v>826</v>
      </c>
      <c r="B1585" s="2190"/>
      <c r="C1585" s="1612">
        <v>45471</v>
      </c>
      <c r="D1585" s="1475" t="s">
        <v>787</v>
      </c>
      <c r="E1585" s="1618" t="s">
        <v>755</v>
      </c>
      <c r="F1585" s="1476" t="s">
        <v>760</v>
      </c>
      <c r="G1585" s="1476" t="s">
        <v>1116</v>
      </c>
      <c r="H1585" s="1476" t="s">
        <v>1030</v>
      </c>
      <c r="I1585" s="1476" t="s">
        <v>1401</v>
      </c>
    </row>
    <row r="1586" spans="1:9" ht="18.75" x14ac:dyDescent="0.3">
      <c r="A1586" s="2190" t="s">
        <v>837</v>
      </c>
      <c r="B1586" s="2190"/>
      <c r="C1586" s="1612">
        <v>45472</v>
      </c>
      <c r="D1586" s="1475" t="s">
        <v>749</v>
      </c>
      <c r="E1586" s="1618" t="s">
        <v>750</v>
      </c>
      <c r="F1586" s="1476" t="s">
        <v>760</v>
      </c>
      <c r="G1586" s="1476" t="s">
        <v>1566</v>
      </c>
      <c r="H1586" s="1476" t="s">
        <v>1734</v>
      </c>
      <c r="I1586" s="1476" t="s">
        <v>1568</v>
      </c>
    </row>
    <row r="1587" spans="1:9" ht="18.75" x14ac:dyDescent="0.3">
      <c r="A1587" s="2190" t="s">
        <v>837</v>
      </c>
      <c r="B1587" s="2190"/>
      <c r="C1587" s="1612">
        <v>45472</v>
      </c>
      <c r="D1587" s="1475" t="s">
        <v>749</v>
      </c>
      <c r="E1587" s="1618" t="s">
        <v>755</v>
      </c>
      <c r="F1587" s="1476" t="s">
        <v>887</v>
      </c>
      <c r="G1587" s="1476" t="s">
        <v>906</v>
      </c>
      <c r="H1587" s="1492" t="s">
        <v>1218</v>
      </c>
      <c r="I1587" s="1476" t="s">
        <v>1219</v>
      </c>
    </row>
    <row r="1588" spans="1:9" ht="18.75" x14ac:dyDescent="0.3">
      <c r="A1588" s="2190" t="s">
        <v>837</v>
      </c>
      <c r="B1588" s="2190"/>
      <c r="C1588" s="1612">
        <v>45472</v>
      </c>
      <c r="D1588" s="1475" t="s">
        <v>756</v>
      </c>
      <c r="E1588" s="1618" t="s">
        <v>750</v>
      </c>
      <c r="F1588" s="1476" t="s">
        <v>887</v>
      </c>
      <c r="G1588" s="1476" t="s">
        <v>939</v>
      </c>
      <c r="H1588" s="1476" t="s">
        <v>1686</v>
      </c>
      <c r="I1588" s="1476" t="s">
        <v>1292</v>
      </c>
    </row>
    <row r="1589" spans="1:9" ht="18.75" x14ac:dyDescent="0.3">
      <c r="A1589" s="2190" t="s">
        <v>837</v>
      </c>
      <c r="B1589" s="2190"/>
      <c r="C1589" s="1612">
        <v>45472</v>
      </c>
      <c r="D1589" s="1475" t="s">
        <v>756</v>
      </c>
      <c r="E1589" s="1618" t="s">
        <v>755</v>
      </c>
      <c r="F1589" s="1476" t="s">
        <v>887</v>
      </c>
      <c r="G1589" s="1476" t="s">
        <v>939</v>
      </c>
      <c r="H1589" s="1476" t="s">
        <v>1686</v>
      </c>
      <c r="I1589" s="1476" t="s">
        <v>1292</v>
      </c>
    </row>
    <row r="1590" spans="1:9" ht="18.75" x14ac:dyDescent="0.3">
      <c r="A1590" s="2190" t="s">
        <v>837</v>
      </c>
      <c r="B1590" s="2190"/>
      <c r="C1590" s="1612">
        <v>45472</v>
      </c>
      <c r="D1590" s="1475" t="s">
        <v>764</v>
      </c>
      <c r="E1590" s="1618" t="s">
        <v>750</v>
      </c>
      <c r="F1590" s="1476" t="s">
        <v>887</v>
      </c>
      <c r="G1590" s="1476" t="s">
        <v>936</v>
      </c>
      <c r="H1590" s="1476" t="s">
        <v>1462</v>
      </c>
      <c r="I1590" s="1476" t="s">
        <v>1273</v>
      </c>
    </row>
    <row r="1591" spans="1:9" ht="18.75" x14ac:dyDescent="0.3">
      <c r="A1591" s="2190" t="s">
        <v>837</v>
      </c>
      <c r="B1591" s="2190"/>
      <c r="C1591" s="1612">
        <v>45472</v>
      </c>
      <c r="D1591" s="1475" t="s">
        <v>787</v>
      </c>
      <c r="E1591" s="1618" t="s">
        <v>755</v>
      </c>
      <c r="F1591" s="1476" t="s">
        <v>887</v>
      </c>
      <c r="G1591" s="1476" t="s">
        <v>1284</v>
      </c>
      <c r="H1591" s="1476" t="s">
        <v>1430</v>
      </c>
      <c r="I1591" s="1476" t="s">
        <v>1286</v>
      </c>
    </row>
    <row r="1592" spans="1:9" ht="18.75" x14ac:dyDescent="0.3">
      <c r="A1592" s="2190" t="s">
        <v>855</v>
      </c>
      <c r="B1592" s="2190"/>
      <c r="C1592" s="1612">
        <v>45473</v>
      </c>
      <c r="D1592" s="1475" t="s">
        <v>749</v>
      </c>
      <c r="E1592" s="1618" t="s">
        <v>750</v>
      </c>
      <c r="F1592" s="1476" t="s">
        <v>887</v>
      </c>
      <c r="G1592" s="1476" t="s">
        <v>1046</v>
      </c>
      <c r="H1592" s="1476" t="s">
        <v>1597</v>
      </c>
      <c r="I1592" s="1476" t="s">
        <v>1396</v>
      </c>
    </row>
    <row r="1593" spans="1:9" ht="18.75" x14ac:dyDescent="0.3">
      <c r="A1593" s="2190" t="s">
        <v>855</v>
      </c>
      <c r="B1593" s="2190"/>
      <c r="C1593" s="1612">
        <v>45473</v>
      </c>
      <c r="D1593" s="1475" t="s">
        <v>749</v>
      </c>
      <c r="E1593" s="1618" t="s">
        <v>755</v>
      </c>
      <c r="F1593" s="1476" t="s">
        <v>887</v>
      </c>
      <c r="G1593" s="1476" t="s">
        <v>1046</v>
      </c>
      <c r="H1593" s="1476" t="s">
        <v>1597</v>
      </c>
      <c r="I1593" s="1476" t="s">
        <v>1396</v>
      </c>
    </row>
    <row r="1594" spans="1:9" ht="18.75" x14ac:dyDescent="0.3">
      <c r="A1594" s="2190" t="s">
        <v>855</v>
      </c>
      <c r="B1594" s="2190"/>
      <c r="C1594" s="1612">
        <v>45473</v>
      </c>
      <c r="D1594" s="1475" t="s">
        <v>756</v>
      </c>
      <c r="E1594" s="1618" t="s">
        <v>750</v>
      </c>
      <c r="F1594" s="1476" t="s">
        <v>887</v>
      </c>
      <c r="G1594" s="1476" t="s">
        <v>1155</v>
      </c>
      <c r="H1594" s="1492" t="s">
        <v>1643</v>
      </c>
      <c r="I1594" s="1476" t="s">
        <v>1157</v>
      </c>
    </row>
    <row r="1595" spans="1:9" ht="18.75" x14ac:dyDescent="0.3">
      <c r="A1595" s="2190" t="s">
        <v>855</v>
      </c>
      <c r="B1595" s="2190"/>
      <c r="C1595" s="1612">
        <v>45473</v>
      </c>
      <c r="D1595" s="1475" t="s">
        <v>756</v>
      </c>
      <c r="E1595" s="1618" t="s">
        <v>755</v>
      </c>
      <c r="F1595" s="1476" t="s">
        <v>887</v>
      </c>
      <c r="G1595" s="1476" t="s">
        <v>1155</v>
      </c>
      <c r="H1595" s="1492" t="s">
        <v>1643</v>
      </c>
      <c r="I1595" s="1476" t="s">
        <v>1157</v>
      </c>
    </row>
    <row r="1596" spans="1:9" ht="18.75" x14ac:dyDescent="0.3">
      <c r="A1596" s="2190" t="s">
        <v>855</v>
      </c>
      <c r="B1596" s="2190"/>
      <c r="C1596" s="1612">
        <v>45473</v>
      </c>
      <c r="D1596" s="1475" t="s">
        <v>764</v>
      </c>
      <c r="E1596" s="1618" t="s">
        <v>750</v>
      </c>
      <c r="F1596" s="1476" t="s">
        <v>887</v>
      </c>
      <c r="G1596" s="1476" t="s">
        <v>904</v>
      </c>
      <c r="H1596" s="1476" t="s">
        <v>1344</v>
      </c>
      <c r="I1596" s="1476" t="s">
        <v>1287</v>
      </c>
    </row>
    <row r="1597" spans="1:9" ht="18.75" x14ac:dyDescent="0.3">
      <c r="A1597" s="2190" t="s">
        <v>855</v>
      </c>
      <c r="B1597" s="2190"/>
      <c r="C1597" s="1612">
        <v>45473</v>
      </c>
      <c r="D1597" s="1475" t="s">
        <v>787</v>
      </c>
      <c r="E1597" s="1618" t="s">
        <v>755</v>
      </c>
      <c r="F1597" s="1476" t="s">
        <v>887</v>
      </c>
      <c r="G1597" s="1476" t="s">
        <v>1032</v>
      </c>
      <c r="H1597" s="1476" t="s">
        <v>1561</v>
      </c>
      <c r="I1597" s="1476" t="s">
        <v>1238</v>
      </c>
    </row>
    <row r="1598" spans="1:9" ht="18.75" x14ac:dyDescent="0.3">
      <c r="A1598" s="2190" t="s">
        <v>748</v>
      </c>
      <c r="B1598" s="2190"/>
      <c r="C1598" s="1612">
        <v>45474</v>
      </c>
      <c r="D1598" s="1475" t="s">
        <v>749</v>
      </c>
      <c r="E1598" s="1618" t="s">
        <v>750</v>
      </c>
      <c r="F1598" s="1476" t="s">
        <v>760</v>
      </c>
      <c r="G1598" s="1476" t="s">
        <v>827</v>
      </c>
      <c r="H1598" s="1476" t="s">
        <v>1204</v>
      </c>
      <c r="I1598" s="1476" t="s">
        <v>1205</v>
      </c>
    </row>
    <row r="1599" spans="1:9" ht="18.75" x14ac:dyDescent="0.3">
      <c r="A1599" s="2190" t="s">
        <v>748</v>
      </c>
      <c r="B1599" s="2190"/>
      <c r="C1599" s="1612">
        <v>45474</v>
      </c>
      <c r="D1599" s="1475" t="s">
        <v>749</v>
      </c>
      <c r="E1599" s="1618" t="s">
        <v>755</v>
      </c>
      <c r="F1599" s="1476" t="s">
        <v>760</v>
      </c>
      <c r="G1599" s="1476" t="s">
        <v>1010</v>
      </c>
      <c r="H1599" s="1476" t="s">
        <v>1192</v>
      </c>
      <c r="I1599" s="1476" t="s">
        <v>1193</v>
      </c>
    </row>
    <row r="1600" spans="1:9" ht="18.75" x14ac:dyDescent="0.3">
      <c r="A1600" s="2190" t="s">
        <v>748</v>
      </c>
      <c r="B1600" s="2190"/>
      <c r="C1600" s="1612">
        <v>45474</v>
      </c>
      <c r="D1600" s="1475" t="s">
        <v>756</v>
      </c>
      <c r="E1600" s="1618" t="s">
        <v>750</v>
      </c>
      <c r="F1600" s="1476" t="s">
        <v>760</v>
      </c>
      <c r="G1600" s="1476" t="s">
        <v>1090</v>
      </c>
      <c r="H1600" s="1476" t="s">
        <v>1495</v>
      </c>
      <c r="I1600" s="1476" t="s">
        <v>1092</v>
      </c>
    </row>
    <row r="1601" spans="1:9" ht="18.75" x14ac:dyDescent="0.3">
      <c r="A1601" s="2190" t="s">
        <v>748</v>
      </c>
      <c r="B1601" s="2190"/>
      <c r="C1601" s="1612">
        <v>45474</v>
      </c>
      <c r="D1601" s="1475" t="s">
        <v>756</v>
      </c>
      <c r="E1601" s="1618" t="s">
        <v>755</v>
      </c>
      <c r="F1601" s="1476" t="s">
        <v>887</v>
      </c>
      <c r="G1601" s="1476" t="s">
        <v>867</v>
      </c>
      <c r="H1601" s="1492" t="s">
        <v>1212</v>
      </c>
      <c r="I1601" s="1476" t="s">
        <v>1357</v>
      </c>
    </row>
    <row r="1602" spans="1:9" ht="18.75" x14ac:dyDescent="0.3">
      <c r="A1602" s="2190" t="s">
        <v>748</v>
      </c>
      <c r="B1602" s="2190"/>
      <c r="C1602" s="1612">
        <v>45474</v>
      </c>
      <c r="D1602" s="1475" t="s">
        <v>764</v>
      </c>
      <c r="E1602" s="1618" t="s">
        <v>750</v>
      </c>
      <c r="F1602" s="1476" t="s">
        <v>887</v>
      </c>
      <c r="G1602" s="1476" t="s">
        <v>1052</v>
      </c>
      <c r="H1602" s="1476" t="s">
        <v>1328</v>
      </c>
      <c r="I1602" s="1476" t="s">
        <v>1329</v>
      </c>
    </row>
    <row r="1603" spans="1:9" ht="18.75" x14ac:dyDescent="0.3">
      <c r="A1603" s="2190" t="s">
        <v>748</v>
      </c>
      <c r="B1603" s="2190"/>
      <c r="C1603" s="1612">
        <v>45474</v>
      </c>
      <c r="D1603" s="1475" t="s">
        <v>764</v>
      </c>
      <c r="E1603" s="1618" t="s">
        <v>755</v>
      </c>
      <c r="F1603" s="1476" t="s">
        <v>760</v>
      </c>
      <c r="G1603" s="1476" t="s">
        <v>993</v>
      </c>
      <c r="H1603" s="1476" t="s">
        <v>1551</v>
      </c>
      <c r="I1603" s="1476" t="s">
        <v>1355</v>
      </c>
    </row>
    <row r="1604" spans="1:9" ht="18.75" x14ac:dyDescent="0.3">
      <c r="A1604" s="2190" t="s">
        <v>771</v>
      </c>
      <c r="B1604" s="2190"/>
      <c r="C1604" s="1612">
        <v>45475</v>
      </c>
      <c r="D1604" s="2109" t="s">
        <v>749</v>
      </c>
      <c r="E1604" s="1616" t="s">
        <v>750</v>
      </c>
      <c r="F1604" s="1476" t="s">
        <v>760</v>
      </c>
      <c r="G1604" s="1476" t="s">
        <v>862</v>
      </c>
      <c r="H1604" s="1476" t="s">
        <v>1726</v>
      </c>
      <c r="I1604" s="1476" t="s">
        <v>1217</v>
      </c>
    </row>
    <row r="1605" spans="1:9" ht="18.75" x14ac:dyDescent="0.3">
      <c r="A1605" s="2190" t="s">
        <v>771</v>
      </c>
      <c r="B1605" s="2190"/>
      <c r="C1605" s="1612">
        <v>45475</v>
      </c>
      <c r="D1605" s="2109" t="s">
        <v>749</v>
      </c>
      <c r="E1605" s="1616" t="s">
        <v>755</v>
      </c>
      <c r="F1605" s="1476" t="s">
        <v>760</v>
      </c>
      <c r="G1605" s="1476" t="s">
        <v>923</v>
      </c>
      <c r="H1605" s="1476" t="s">
        <v>924</v>
      </c>
      <c r="I1605" s="1476" t="s">
        <v>1337</v>
      </c>
    </row>
    <row r="1606" spans="1:9" ht="18.75" x14ac:dyDescent="0.3">
      <c r="A1606" s="2190" t="s">
        <v>771</v>
      </c>
      <c r="B1606" s="2190"/>
      <c r="C1606" s="1612">
        <v>45475</v>
      </c>
      <c r="D1606" s="2109" t="s">
        <v>756</v>
      </c>
      <c r="E1606" s="1616" t="s">
        <v>750</v>
      </c>
      <c r="F1606" s="1476" t="s">
        <v>760</v>
      </c>
      <c r="G1606" s="1476" t="s">
        <v>1242</v>
      </c>
      <c r="H1606" s="1476" t="s">
        <v>785</v>
      </c>
      <c r="I1606" s="1476" t="s">
        <v>1243</v>
      </c>
    </row>
    <row r="1607" spans="1:9" ht="18.75" x14ac:dyDescent="0.3">
      <c r="A1607" s="2190" t="s">
        <v>771</v>
      </c>
      <c r="B1607" s="2190"/>
      <c r="C1607" s="1612">
        <v>45475</v>
      </c>
      <c r="D1607" s="2109" t="s">
        <v>756</v>
      </c>
      <c r="E1607" s="1616" t="s">
        <v>755</v>
      </c>
      <c r="F1607" s="1476" t="s">
        <v>760</v>
      </c>
      <c r="G1607" s="1476" t="s">
        <v>1547</v>
      </c>
      <c r="H1607" s="1476" t="s">
        <v>93</v>
      </c>
      <c r="I1607" s="1476" t="s">
        <v>1548</v>
      </c>
    </row>
    <row r="1608" spans="1:9" ht="18.75" x14ac:dyDescent="0.3">
      <c r="A1608" s="2192" t="s">
        <v>771</v>
      </c>
      <c r="B1608" s="2192"/>
      <c r="C1608" s="1612">
        <v>45475</v>
      </c>
      <c r="D1608" s="2110" t="s">
        <v>764</v>
      </c>
      <c r="E1608" s="1617" t="s">
        <v>750</v>
      </c>
      <c r="F1608" s="1476" t="s">
        <v>760</v>
      </c>
      <c r="G1608" s="1476" t="s">
        <v>1354</v>
      </c>
      <c r="H1608" s="1476" t="s">
        <v>1344</v>
      </c>
      <c r="I1608" s="1476" t="s">
        <v>1111</v>
      </c>
    </row>
    <row r="1609" spans="1:9" ht="18.75" x14ac:dyDescent="0.3">
      <c r="A1609" s="2190" t="s">
        <v>771</v>
      </c>
      <c r="B1609" s="2190"/>
      <c r="C1609" s="1612">
        <v>45475</v>
      </c>
      <c r="D1609" s="2109" t="s">
        <v>764</v>
      </c>
      <c r="E1609" s="1616" t="s">
        <v>755</v>
      </c>
      <c r="F1609" s="1493" t="s">
        <v>887</v>
      </c>
      <c r="G1609" s="1493" t="s">
        <v>1021</v>
      </c>
      <c r="H1609" s="1493" t="s">
        <v>1767</v>
      </c>
      <c r="I1609" s="1493" t="s">
        <v>1306</v>
      </c>
    </row>
    <row r="1610" spans="1:9" ht="18.75" x14ac:dyDescent="0.3">
      <c r="A1610" s="2190" t="s">
        <v>791</v>
      </c>
      <c r="B1610" s="2190"/>
      <c r="C1610" s="1612">
        <v>45476</v>
      </c>
      <c r="D1610" s="1475" t="s">
        <v>749</v>
      </c>
      <c r="E1610" s="1618" t="s">
        <v>750</v>
      </c>
      <c r="F1610" s="1476" t="s">
        <v>760</v>
      </c>
      <c r="G1610" s="1476" t="s">
        <v>1113</v>
      </c>
      <c r="H1610" s="1476" t="s">
        <v>1151</v>
      </c>
      <c r="I1610" s="1476" t="s">
        <v>1362</v>
      </c>
    </row>
    <row r="1611" spans="1:9" ht="18.75" x14ac:dyDescent="0.3">
      <c r="A1611" s="2190" t="s">
        <v>791</v>
      </c>
      <c r="B1611" s="2190"/>
      <c r="C1611" s="1612">
        <v>45476</v>
      </c>
      <c r="D1611" s="1475" t="s">
        <v>749</v>
      </c>
      <c r="E1611" s="1618" t="s">
        <v>755</v>
      </c>
      <c r="F1611" s="1476" t="s">
        <v>760</v>
      </c>
      <c r="G1611" s="1476" t="s">
        <v>989</v>
      </c>
      <c r="H1611" s="1476" t="s">
        <v>1194</v>
      </c>
      <c r="I1611" s="1476" t="s">
        <v>1195</v>
      </c>
    </row>
    <row r="1612" spans="1:9" ht="18.75" x14ac:dyDescent="0.3">
      <c r="A1612" s="2190" t="s">
        <v>791</v>
      </c>
      <c r="B1612" s="2190"/>
      <c r="C1612" s="1612">
        <v>45476</v>
      </c>
      <c r="D1612" s="1475" t="s">
        <v>756</v>
      </c>
      <c r="E1612" s="1618" t="s">
        <v>750</v>
      </c>
      <c r="F1612" s="1476" t="s">
        <v>760</v>
      </c>
      <c r="G1612" s="1476" t="s">
        <v>797</v>
      </c>
      <c r="H1612" s="1476" t="s">
        <v>1517</v>
      </c>
      <c r="I1612" s="1476" t="s">
        <v>1364</v>
      </c>
    </row>
    <row r="1613" spans="1:9" ht="18.75" x14ac:dyDescent="0.3">
      <c r="A1613" s="2190" t="s">
        <v>791</v>
      </c>
      <c r="B1613" s="2190"/>
      <c r="C1613" s="1612">
        <v>45476</v>
      </c>
      <c r="D1613" s="1475" t="s">
        <v>756</v>
      </c>
      <c r="E1613" s="1618" t="s">
        <v>755</v>
      </c>
      <c r="F1613" s="1476" t="s">
        <v>760</v>
      </c>
      <c r="G1613" s="1476" t="s">
        <v>1085</v>
      </c>
      <c r="H1613" s="1492" t="s">
        <v>1617</v>
      </c>
      <c r="I1613" s="1476" t="s">
        <v>1343</v>
      </c>
    </row>
    <row r="1614" spans="1:9" ht="18.75" x14ac:dyDescent="0.3">
      <c r="A1614" s="2190" t="s">
        <v>791</v>
      </c>
      <c r="B1614" s="2190"/>
      <c r="C1614" s="1612">
        <v>45476</v>
      </c>
      <c r="D1614" s="1475" t="s">
        <v>764</v>
      </c>
      <c r="E1614" s="1618" t="s">
        <v>750</v>
      </c>
      <c r="F1614" s="1476" t="s">
        <v>760</v>
      </c>
      <c r="G1614" s="1476" t="s">
        <v>820</v>
      </c>
      <c r="H1614" s="1476" t="s">
        <v>1518</v>
      </c>
      <c r="I1614" s="1476" t="s">
        <v>1373</v>
      </c>
    </row>
    <row r="1615" spans="1:9" ht="18.75" x14ac:dyDescent="0.3">
      <c r="A1615" s="2190" t="s">
        <v>791</v>
      </c>
      <c r="B1615" s="2191"/>
      <c r="C1615" s="1612">
        <v>45476</v>
      </c>
      <c r="D1615" s="1596" t="s">
        <v>787</v>
      </c>
      <c r="E1615" s="1618" t="s">
        <v>755</v>
      </c>
      <c r="F1615" s="1476" t="s">
        <v>887</v>
      </c>
      <c r="G1615" s="1476" t="s">
        <v>1749</v>
      </c>
      <c r="H1615" s="1476" t="s">
        <v>1758</v>
      </c>
      <c r="I1615" s="1476" t="s">
        <v>1750</v>
      </c>
    </row>
    <row r="1616" spans="1:9" ht="18.75" x14ac:dyDescent="0.3">
      <c r="A1616" s="2190" t="s">
        <v>806</v>
      </c>
      <c r="B1616" s="2190"/>
      <c r="C1616" s="1612">
        <v>45477</v>
      </c>
      <c r="D1616" s="1475" t="s">
        <v>749</v>
      </c>
      <c r="E1616" s="1618" t="s">
        <v>750</v>
      </c>
      <c r="F1616" s="1476" t="s">
        <v>887</v>
      </c>
      <c r="G1616" s="1476" t="s">
        <v>1155</v>
      </c>
      <c r="H1616" s="1492" t="s">
        <v>1643</v>
      </c>
      <c r="I1616" s="1476" t="s">
        <v>1157</v>
      </c>
    </row>
    <row r="1617" spans="1:9" ht="18.75" x14ac:dyDescent="0.3">
      <c r="A1617" s="2190" t="s">
        <v>806</v>
      </c>
      <c r="B1617" s="2190"/>
      <c r="C1617" s="1612">
        <v>45477</v>
      </c>
      <c r="D1617" s="1475" t="s">
        <v>749</v>
      </c>
      <c r="E1617" s="1618" t="s">
        <v>755</v>
      </c>
      <c r="F1617" s="1476" t="s">
        <v>887</v>
      </c>
      <c r="G1617" s="1476" t="s">
        <v>1183</v>
      </c>
      <c r="H1617" s="1476" t="s">
        <v>782</v>
      </c>
      <c r="I1617" s="1476" t="s">
        <v>1184</v>
      </c>
    </row>
    <row r="1618" spans="1:9" ht="18.75" x14ac:dyDescent="0.3">
      <c r="A1618" s="2190" t="s">
        <v>806</v>
      </c>
      <c r="B1618" s="2190"/>
      <c r="C1618" s="1612">
        <v>45477</v>
      </c>
      <c r="D1618" s="1475" t="s">
        <v>756</v>
      </c>
      <c r="E1618" s="1618" t="s">
        <v>750</v>
      </c>
      <c r="F1618" s="1476" t="s">
        <v>760</v>
      </c>
      <c r="G1618" s="1476" t="s">
        <v>1123</v>
      </c>
      <c r="H1618" s="1476" t="s">
        <v>53</v>
      </c>
      <c r="I1618" s="1476" t="s">
        <v>1558</v>
      </c>
    </row>
    <row r="1619" spans="1:9" ht="18.75" x14ac:dyDescent="0.3">
      <c r="A1619" s="2190" t="s">
        <v>806</v>
      </c>
      <c r="B1619" s="2190"/>
      <c r="C1619" s="1612">
        <v>45477</v>
      </c>
      <c r="D1619" s="1475" t="s">
        <v>756</v>
      </c>
      <c r="E1619" s="1618" t="s">
        <v>755</v>
      </c>
      <c r="F1619" s="1476" t="s">
        <v>887</v>
      </c>
      <c r="G1619" s="1476" t="s">
        <v>902</v>
      </c>
      <c r="H1619" s="1476" t="s">
        <v>95</v>
      </c>
      <c r="I1619" s="1476" t="s">
        <v>1291</v>
      </c>
    </row>
    <row r="1620" spans="1:9" ht="18.75" x14ac:dyDescent="0.3">
      <c r="A1620" s="2190" t="s">
        <v>806</v>
      </c>
      <c r="B1620" s="2190"/>
      <c r="C1620" s="1612">
        <v>45477</v>
      </c>
      <c r="D1620" s="1475" t="s">
        <v>764</v>
      </c>
      <c r="E1620" s="1618" t="s">
        <v>750</v>
      </c>
      <c r="F1620" s="1476" t="s">
        <v>887</v>
      </c>
      <c r="G1620" s="1476" t="s">
        <v>1018</v>
      </c>
      <c r="H1620" s="1476" t="s">
        <v>1509</v>
      </c>
      <c r="I1620" s="1476" t="s">
        <v>1510</v>
      </c>
    </row>
    <row r="1621" spans="1:9" ht="18.75" x14ac:dyDescent="0.3">
      <c r="A1621" s="2190" t="s">
        <v>806</v>
      </c>
      <c r="B1621" s="2190"/>
      <c r="C1621" s="1612">
        <v>45477</v>
      </c>
      <c r="D1621" s="1475" t="s">
        <v>787</v>
      </c>
      <c r="E1621" s="1618" t="s">
        <v>755</v>
      </c>
      <c r="F1621" s="1476" t="s">
        <v>887</v>
      </c>
      <c r="G1621" s="1476" t="s">
        <v>838</v>
      </c>
      <c r="H1621" s="1476" t="s">
        <v>1146</v>
      </c>
      <c r="I1621" s="1476" t="s">
        <v>1147</v>
      </c>
    </row>
    <row r="1622" spans="1:9" ht="18.75" x14ac:dyDescent="0.3">
      <c r="A1622" s="2190" t="s">
        <v>826</v>
      </c>
      <c r="B1622" s="2190"/>
      <c r="C1622" s="1612">
        <v>45478</v>
      </c>
      <c r="D1622" s="1475" t="s">
        <v>749</v>
      </c>
      <c r="E1622" s="1618" t="s">
        <v>750</v>
      </c>
      <c r="F1622" s="1476" t="s">
        <v>760</v>
      </c>
      <c r="G1622" s="1476" t="s">
        <v>1650</v>
      </c>
      <c r="H1622" s="1492" t="s">
        <v>1662</v>
      </c>
      <c r="I1622" s="1476" t="s">
        <v>1436</v>
      </c>
    </row>
    <row r="1623" spans="1:9" ht="18.75" x14ac:dyDescent="0.3">
      <c r="A1623" s="2190" t="s">
        <v>826</v>
      </c>
      <c r="B1623" s="2190"/>
      <c r="C1623" s="1612">
        <v>45478</v>
      </c>
      <c r="D1623" s="1475" t="s">
        <v>749</v>
      </c>
      <c r="E1623" s="1618" t="s">
        <v>755</v>
      </c>
      <c r="F1623" s="1476" t="s">
        <v>760</v>
      </c>
      <c r="G1623" s="1476" t="s">
        <v>1583</v>
      </c>
      <c r="H1623" s="1476" t="s">
        <v>94</v>
      </c>
      <c r="I1623" s="1476" t="s">
        <v>1584</v>
      </c>
    </row>
    <row r="1624" spans="1:9" ht="18.75" x14ac:dyDescent="0.3">
      <c r="A1624" s="2190" t="s">
        <v>826</v>
      </c>
      <c r="B1624" s="2190"/>
      <c r="C1624" s="1612">
        <v>45478</v>
      </c>
      <c r="D1624" s="1475" t="s">
        <v>756</v>
      </c>
      <c r="E1624" s="1618" t="s">
        <v>750</v>
      </c>
      <c r="F1624" s="1476" t="s">
        <v>887</v>
      </c>
      <c r="G1624" s="1476" t="s">
        <v>1741</v>
      </c>
      <c r="H1624" s="1476" t="s">
        <v>1383</v>
      </c>
      <c r="I1624" s="1476" t="s">
        <v>1742</v>
      </c>
    </row>
    <row r="1625" spans="1:9" ht="18.75" x14ac:dyDescent="0.3">
      <c r="A1625" s="2190" t="s">
        <v>826</v>
      </c>
      <c r="B1625" s="2190"/>
      <c r="C1625" s="1612">
        <v>45478</v>
      </c>
      <c r="D1625" s="1475" t="s">
        <v>756</v>
      </c>
      <c r="E1625" s="1618" t="s">
        <v>755</v>
      </c>
      <c r="F1625" s="1476" t="s">
        <v>760</v>
      </c>
      <c r="G1625" s="1476" t="s">
        <v>878</v>
      </c>
      <c r="H1625" s="1476" t="s">
        <v>1433</v>
      </c>
      <c r="I1625" s="1476" t="s">
        <v>1434</v>
      </c>
    </row>
    <row r="1626" spans="1:9" ht="18.75" x14ac:dyDescent="0.3">
      <c r="A1626" s="2190" t="s">
        <v>826</v>
      </c>
      <c r="B1626" s="2190"/>
      <c r="C1626" s="1612">
        <v>45478</v>
      </c>
      <c r="D1626" s="1475" t="s">
        <v>764</v>
      </c>
      <c r="E1626" s="1618" t="s">
        <v>750</v>
      </c>
      <c r="F1626" s="1476" t="s">
        <v>760</v>
      </c>
      <c r="G1626" s="1476" t="s">
        <v>1459</v>
      </c>
      <c r="H1626" s="1476" t="s">
        <v>1635</v>
      </c>
      <c r="I1626" s="1476" t="s">
        <v>1461</v>
      </c>
    </row>
    <row r="1627" spans="1:9" ht="18.75" x14ac:dyDescent="0.3">
      <c r="A1627" s="2190" t="s">
        <v>826</v>
      </c>
      <c r="B1627" s="2190"/>
      <c r="C1627" s="1612">
        <v>45478</v>
      </c>
      <c r="D1627" s="1475" t="s">
        <v>787</v>
      </c>
      <c r="E1627" s="1618" t="s">
        <v>755</v>
      </c>
      <c r="F1627" s="1476" t="s">
        <v>760</v>
      </c>
      <c r="G1627" s="1476" t="s">
        <v>1116</v>
      </c>
      <c r="H1627" s="1476" t="s">
        <v>1030</v>
      </c>
      <c r="I1627" s="1476" t="s">
        <v>1401</v>
      </c>
    </row>
    <row r="1628" spans="1:9" ht="18.75" x14ac:dyDescent="0.3">
      <c r="A1628" s="2190" t="s">
        <v>837</v>
      </c>
      <c r="B1628" s="2190"/>
      <c r="C1628" s="1612">
        <v>45479</v>
      </c>
      <c r="D1628" s="1475" t="s">
        <v>749</v>
      </c>
      <c r="E1628" s="1618" t="s">
        <v>750</v>
      </c>
      <c r="F1628" s="1476" t="s">
        <v>887</v>
      </c>
      <c r="G1628" s="1476" t="s">
        <v>1566</v>
      </c>
      <c r="H1628" s="1476" t="s">
        <v>1700</v>
      </c>
      <c r="I1628" s="1476" t="s">
        <v>1568</v>
      </c>
    </row>
    <row r="1629" spans="1:9" ht="18.75" x14ac:dyDescent="0.3">
      <c r="A1629" s="2190" t="s">
        <v>837</v>
      </c>
      <c r="B1629" s="2190"/>
      <c r="C1629" s="1612">
        <v>45479</v>
      </c>
      <c r="D1629" s="1475" t="s">
        <v>749</v>
      </c>
      <c r="E1629" s="1618" t="s">
        <v>755</v>
      </c>
      <c r="F1629" s="1476" t="s">
        <v>887</v>
      </c>
      <c r="G1629" s="1476" t="s">
        <v>1143</v>
      </c>
      <c r="H1629" s="1476" t="s">
        <v>1144</v>
      </c>
      <c r="I1629" s="1476" t="s">
        <v>1145</v>
      </c>
    </row>
    <row r="1630" spans="1:9" ht="18.75" x14ac:dyDescent="0.3">
      <c r="A1630" s="2190" t="s">
        <v>837</v>
      </c>
      <c r="B1630" s="2190"/>
      <c r="C1630" s="1612">
        <v>45479</v>
      </c>
      <c r="D1630" s="1475" t="s">
        <v>756</v>
      </c>
      <c r="E1630" s="1618" t="s">
        <v>750</v>
      </c>
      <c r="F1630" s="1476" t="s">
        <v>887</v>
      </c>
      <c r="G1630" s="1476" t="s">
        <v>963</v>
      </c>
      <c r="H1630" s="1476" t="s">
        <v>1639</v>
      </c>
      <c r="I1630" s="1476" t="s">
        <v>1175</v>
      </c>
    </row>
    <row r="1631" spans="1:9" ht="18.75" x14ac:dyDescent="0.3">
      <c r="A1631" s="2190" t="s">
        <v>837</v>
      </c>
      <c r="B1631" s="2190"/>
      <c r="C1631" s="1612">
        <v>45479</v>
      </c>
      <c r="D1631" s="1475" t="s">
        <v>756</v>
      </c>
      <c r="E1631" s="1618" t="s">
        <v>755</v>
      </c>
      <c r="F1631" s="1476" t="s">
        <v>887</v>
      </c>
      <c r="G1631" s="1476" t="s">
        <v>847</v>
      </c>
      <c r="H1631" s="1476" t="s">
        <v>848</v>
      </c>
      <c r="I1631" s="1476" t="s">
        <v>1210</v>
      </c>
    </row>
    <row r="1632" spans="1:9" ht="18.75" x14ac:dyDescent="0.3">
      <c r="A1632" s="2190" t="s">
        <v>837</v>
      </c>
      <c r="B1632" s="2190"/>
      <c r="C1632" s="1612">
        <v>45479</v>
      </c>
      <c r="D1632" s="1475" t="s">
        <v>764</v>
      </c>
      <c r="E1632" s="1618" t="s">
        <v>750</v>
      </c>
      <c r="F1632" s="1476" t="s">
        <v>887</v>
      </c>
      <c r="G1632" s="1476" t="s">
        <v>1554</v>
      </c>
      <c r="H1632" s="1476" t="s">
        <v>782</v>
      </c>
      <c r="I1632" s="1476" t="s">
        <v>1555</v>
      </c>
    </row>
    <row r="1633" spans="1:9" ht="18.75" x14ac:dyDescent="0.3">
      <c r="A1633" s="2190" t="s">
        <v>837</v>
      </c>
      <c r="B1633" s="2190"/>
      <c r="C1633" s="1612">
        <v>45479</v>
      </c>
      <c r="D1633" s="1475" t="s">
        <v>787</v>
      </c>
      <c r="E1633" s="1618" t="s">
        <v>755</v>
      </c>
      <c r="F1633" s="1476" t="s">
        <v>887</v>
      </c>
      <c r="G1633" s="1476" t="s">
        <v>1716</v>
      </c>
      <c r="H1633" s="1476" t="s">
        <v>1430</v>
      </c>
      <c r="I1633" s="1476" t="s">
        <v>1286</v>
      </c>
    </row>
    <row r="1634" spans="1:9" ht="18.75" x14ac:dyDescent="0.3">
      <c r="A1634" s="2190" t="s">
        <v>855</v>
      </c>
      <c r="B1634" s="2190"/>
      <c r="C1634" s="1612">
        <v>45480</v>
      </c>
      <c r="D1634" s="1475" t="s">
        <v>749</v>
      </c>
      <c r="E1634" s="1618" t="s">
        <v>750</v>
      </c>
      <c r="F1634" s="1476" t="s">
        <v>887</v>
      </c>
      <c r="G1634" s="1476" t="s">
        <v>1148</v>
      </c>
      <c r="H1634" s="1476" t="s">
        <v>92</v>
      </c>
      <c r="I1634" s="1476" t="s">
        <v>1149</v>
      </c>
    </row>
    <row r="1635" spans="1:9" ht="18.75" x14ac:dyDescent="0.3">
      <c r="A1635" s="2190" t="s">
        <v>855</v>
      </c>
      <c r="B1635" s="2190"/>
      <c r="C1635" s="1612">
        <v>45480</v>
      </c>
      <c r="D1635" s="1475" t="s">
        <v>749</v>
      </c>
      <c r="E1635" s="1618" t="s">
        <v>755</v>
      </c>
      <c r="F1635" s="1476" t="s">
        <v>887</v>
      </c>
      <c r="G1635" s="1476" t="s">
        <v>1148</v>
      </c>
      <c r="H1635" s="1476" t="s">
        <v>92</v>
      </c>
      <c r="I1635" s="1476" t="s">
        <v>1149</v>
      </c>
    </row>
    <row r="1636" spans="1:9" ht="18.75" x14ac:dyDescent="0.3">
      <c r="A1636" s="2190" t="s">
        <v>855</v>
      </c>
      <c r="B1636" s="2190"/>
      <c r="C1636" s="1612">
        <v>45480</v>
      </c>
      <c r="D1636" s="1475" t="s">
        <v>756</v>
      </c>
      <c r="E1636" s="1618" t="s">
        <v>750</v>
      </c>
      <c r="F1636" s="1476" t="s">
        <v>887</v>
      </c>
      <c r="G1636" s="1476" t="s">
        <v>859</v>
      </c>
      <c r="H1636" s="1476" t="s">
        <v>860</v>
      </c>
      <c r="I1636" s="1476" t="s">
        <v>1304</v>
      </c>
    </row>
    <row r="1637" spans="1:9" ht="18.75" x14ac:dyDescent="0.3">
      <c r="A1637" s="2190" t="s">
        <v>855</v>
      </c>
      <c r="B1637" s="2190"/>
      <c r="C1637" s="1612">
        <v>45480</v>
      </c>
      <c r="D1637" s="1475" t="s">
        <v>756</v>
      </c>
      <c r="E1637" s="1618" t="s">
        <v>755</v>
      </c>
      <c r="F1637" s="1476" t="s">
        <v>887</v>
      </c>
      <c r="G1637" s="1476" t="s">
        <v>859</v>
      </c>
      <c r="H1637" s="1476" t="s">
        <v>860</v>
      </c>
      <c r="I1637" s="1476" t="s">
        <v>1304</v>
      </c>
    </row>
    <row r="1638" spans="1:9" ht="18.75" x14ac:dyDescent="0.3">
      <c r="A1638" s="2190" t="s">
        <v>855</v>
      </c>
      <c r="B1638" s="2190"/>
      <c r="C1638" s="1612">
        <v>45480</v>
      </c>
      <c r="D1638" s="1475" t="s">
        <v>764</v>
      </c>
      <c r="E1638" s="1618" t="s">
        <v>750</v>
      </c>
      <c r="F1638" s="1476" t="s">
        <v>887</v>
      </c>
      <c r="G1638" s="1476" t="s">
        <v>1770</v>
      </c>
      <c r="H1638" s="1476" t="s">
        <v>1771</v>
      </c>
      <c r="I1638" s="1476" t="s">
        <v>1772</v>
      </c>
    </row>
    <row r="1639" spans="1:9" ht="18.75" x14ac:dyDescent="0.3">
      <c r="A1639" s="2190" t="s">
        <v>855</v>
      </c>
      <c r="B1639" s="2190"/>
      <c r="C1639" s="1612">
        <v>45480</v>
      </c>
      <c r="D1639" s="1475" t="s">
        <v>787</v>
      </c>
      <c r="E1639" s="1618" t="s">
        <v>755</v>
      </c>
      <c r="F1639" s="1476" t="s">
        <v>887</v>
      </c>
      <c r="G1639" s="1476" t="s">
        <v>1408</v>
      </c>
      <c r="H1639" s="1476" t="s">
        <v>1256</v>
      </c>
      <c r="I1639" s="1476" t="s">
        <v>1270</v>
      </c>
    </row>
    <row r="1640" spans="1:9" ht="18.75" x14ac:dyDescent="0.3">
      <c r="A1640" s="2190" t="s">
        <v>748</v>
      </c>
      <c r="B1640" s="2190"/>
      <c r="C1640" s="1612">
        <v>45481</v>
      </c>
      <c r="D1640" s="1475" t="s">
        <v>749</v>
      </c>
      <c r="E1640" s="1618" t="s">
        <v>750</v>
      </c>
      <c r="F1640" s="1476" t="s">
        <v>887</v>
      </c>
      <c r="G1640" s="1476" t="s">
        <v>941</v>
      </c>
      <c r="H1640" s="1476" t="s">
        <v>1141</v>
      </c>
      <c r="I1640" s="1476" t="s">
        <v>1450</v>
      </c>
    </row>
    <row r="1641" spans="1:9" ht="18.75" x14ac:dyDescent="0.3">
      <c r="A1641" s="2190" t="s">
        <v>748</v>
      </c>
      <c r="B1641" s="2190"/>
      <c r="C1641" s="1612">
        <v>45481</v>
      </c>
      <c r="D1641" s="1475" t="s">
        <v>749</v>
      </c>
      <c r="E1641" s="1618" t="s">
        <v>755</v>
      </c>
      <c r="F1641" s="1476" t="s">
        <v>887</v>
      </c>
      <c r="G1641" s="1476" t="s">
        <v>941</v>
      </c>
      <c r="H1641" s="1476" t="s">
        <v>1141</v>
      </c>
      <c r="I1641" s="1476" t="s">
        <v>1450</v>
      </c>
    </row>
    <row r="1642" spans="1:9" ht="18.75" x14ac:dyDescent="0.3">
      <c r="A1642" s="2190" t="s">
        <v>748</v>
      </c>
      <c r="B1642" s="2190"/>
      <c r="C1642" s="1612">
        <v>45481</v>
      </c>
      <c r="D1642" s="1475" t="s">
        <v>756</v>
      </c>
      <c r="E1642" s="1618" t="s">
        <v>750</v>
      </c>
      <c r="F1642" s="1476" t="s">
        <v>760</v>
      </c>
      <c r="G1642" s="1476" t="s">
        <v>1326</v>
      </c>
      <c r="H1642" s="1476" t="s">
        <v>1141</v>
      </c>
      <c r="I1642" s="1476" t="s">
        <v>1327</v>
      </c>
    </row>
    <row r="1643" spans="1:9" ht="18.75" x14ac:dyDescent="0.3">
      <c r="A1643" s="2190" t="s">
        <v>748</v>
      </c>
      <c r="B1643" s="2190"/>
      <c r="C1643" s="1612">
        <v>45481</v>
      </c>
      <c r="D1643" s="1475" t="s">
        <v>756</v>
      </c>
      <c r="E1643" s="1618" t="s">
        <v>755</v>
      </c>
      <c r="F1643" s="1476" t="s">
        <v>887</v>
      </c>
      <c r="G1643" s="1476" t="s">
        <v>1755</v>
      </c>
      <c r="H1643" s="1476" t="s">
        <v>1756</v>
      </c>
      <c r="I1643" s="1476" t="s">
        <v>1757</v>
      </c>
    </row>
    <row r="1644" spans="1:9" ht="18.75" x14ac:dyDescent="0.3">
      <c r="A1644" s="2190" t="s">
        <v>748</v>
      </c>
      <c r="B1644" s="2190"/>
      <c r="C1644" s="1612">
        <v>45481</v>
      </c>
      <c r="D1644" s="1475" t="s">
        <v>764</v>
      </c>
      <c r="E1644" s="1618" t="s">
        <v>750</v>
      </c>
      <c r="F1644" s="1476" t="s">
        <v>760</v>
      </c>
      <c r="G1644" s="1476" t="s">
        <v>982</v>
      </c>
      <c r="H1644" s="1476" t="s">
        <v>1141</v>
      </c>
      <c r="I1644" s="1476" t="s">
        <v>1189</v>
      </c>
    </row>
    <row r="1645" spans="1:9" ht="18.75" x14ac:dyDescent="0.3">
      <c r="A1645" s="2190" t="s">
        <v>748</v>
      </c>
      <c r="B1645" s="2190"/>
      <c r="C1645" s="1612">
        <v>45481</v>
      </c>
      <c r="D1645" s="1475" t="s">
        <v>764</v>
      </c>
      <c r="E1645" s="1618" t="s">
        <v>755</v>
      </c>
      <c r="F1645" s="1476" t="s">
        <v>760</v>
      </c>
      <c r="G1645" s="1476" t="s">
        <v>1179</v>
      </c>
      <c r="H1645" s="1476" t="s">
        <v>96</v>
      </c>
      <c r="I1645" s="1476" t="s">
        <v>1180</v>
      </c>
    </row>
    <row r="1646" spans="1:9" ht="18.75" x14ac:dyDescent="0.3">
      <c r="A1646" s="2190" t="s">
        <v>771</v>
      </c>
      <c r="B1646" s="2190"/>
      <c r="C1646" s="1612">
        <v>45482</v>
      </c>
      <c r="D1646" s="2109" t="s">
        <v>749</v>
      </c>
      <c r="E1646" s="1616" t="s">
        <v>750</v>
      </c>
      <c r="F1646" s="1476" t="s">
        <v>887</v>
      </c>
      <c r="G1646" s="1476" t="s">
        <v>967</v>
      </c>
      <c r="H1646" s="1476" t="s">
        <v>1691</v>
      </c>
      <c r="I1646" s="1476" t="s">
        <v>1253</v>
      </c>
    </row>
    <row r="1647" spans="1:9" ht="18.75" x14ac:dyDescent="0.3">
      <c r="A1647" s="2190" t="s">
        <v>771</v>
      </c>
      <c r="B1647" s="2190"/>
      <c r="C1647" s="1612">
        <v>45482</v>
      </c>
      <c r="D1647" s="2109" t="s">
        <v>749</v>
      </c>
      <c r="E1647" s="1616" t="s">
        <v>755</v>
      </c>
      <c r="F1647" s="1476" t="s">
        <v>887</v>
      </c>
      <c r="G1647" s="1476" t="s">
        <v>1484</v>
      </c>
      <c r="H1647" s="1476" t="s">
        <v>1413</v>
      </c>
      <c r="I1647" s="1476" t="s">
        <v>1486</v>
      </c>
    </row>
    <row r="1648" spans="1:9" ht="18.75" x14ac:dyDescent="0.3">
      <c r="A1648" s="2190" t="s">
        <v>771</v>
      </c>
      <c r="B1648" s="2190"/>
      <c r="C1648" s="1612">
        <v>45482</v>
      </c>
      <c r="D1648" s="2109" t="s">
        <v>756</v>
      </c>
      <c r="E1648" s="1616" t="s">
        <v>750</v>
      </c>
      <c r="F1648" s="1476" t="s">
        <v>760</v>
      </c>
      <c r="G1648" s="1476" t="s">
        <v>778</v>
      </c>
      <c r="H1648" s="1476" t="s">
        <v>1476</v>
      </c>
      <c r="I1648" s="1476" t="s">
        <v>1318</v>
      </c>
    </row>
    <row r="1649" spans="1:9" ht="18.75" x14ac:dyDescent="0.3">
      <c r="A1649" s="2190" t="s">
        <v>771</v>
      </c>
      <c r="B1649" s="2190"/>
      <c r="C1649" s="1612">
        <v>45482</v>
      </c>
      <c r="D1649" s="2109" t="s">
        <v>756</v>
      </c>
      <c r="E1649" s="1616" t="s">
        <v>755</v>
      </c>
      <c r="F1649" s="1476" t="s">
        <v>760</v>
      </c>
      <c r="G1649" s="1476" t="s">
        <v>761</v>
      </c>
      <c r="H1649" s="1476" t="s">
        <v>1426</v>
      </c>
      <c r="I1649" s="1476" t="s">
        <v>1427</v>
      </c>
    </row>
    <row r="1650" spans="1:9" ht="18.75" x14ac:dyDescent="0.3">
      <c r="A1650" s="2192" t="s">
        <v>771</v>
      </c>
      <c r="B1650" s="2192"/>
      <c r="C1650" s="1612">
        <v>45482</v>
      </c>
      <c r="D1650" s="2110" t="s">
        <v>764</v>
      </c>
      <c r="E1650" s="1617" t="s">
        <v>750</v>
      </c>
      <c r="F1650" s="1476" t="s">
        <v>760</v>
      </c>
      <c r="G1650" s="1476" t="s">
        <v>1498</v>
      </c>
      <c r="H1650" s="1476" t="s">
        <v>785</v>
      </c>
      <c r="I1650" s="1476" t="s">
        <v>1499</v>
      </c>
    </row>
    <row r="1651" spans="1:9" ht="18.75" x14ac:dyDescent="0.3">
      <c r="A1651" s="2190" t="s">
        <v>771</v>
      </c>
      <c r="B1651" s="2190"/>
      <c r="C1651" s="1612">
        <v>45482</v>
      </c>
      <c r="D1651" s="2109" t="s">
        <v>764</v>
      </c>
      <c r="E1651" s="1616" t="s">
        <v>755</v>
      </c>
      <c r="F1651" s="1493" t="s">
        <v>887</v>
      </c>
      <c r="G1651" s="1493" t="s">
        <v>1514</v>
      </c>
      <c r="H1651" s="1493" t="s">
        <v>1588</v>
      </c>
      <c r="I1651" s="1493" t="s">
        <v>1516</v>
      </c>
    </row>
    <row r="1652" spans="1:9" ht="18.75" x14ac:dyDescent="0.3">
      <c r="A1652" s="2190" t="s">
        <v>791</v>
      </c>
      <c r="B1652" s="2190"/>
      <c r="C1652" s="1612">
        <v>45483</v>
      </c>
      <c r="D1652" s="1475" t="s">
        <v>749</v>
      </c>
      <c r="E1652" s="1618" t="s">
        <v>750</v>
      </c>
      <c r="F1652" s="1476" t="s">
        <v>887</v>
      </c>
      <c r="G1652" s="1476" t="s">
        <v>1748</v>
      </c>
      <c r="H1652" s="1476" t="s">
        <v>1703</v>
      </c>
      <c r="I1652" s="1476" t="s">
        <v>1182</v>
      </c>
    </row>
    <row r="1653" spans="1:9" ht="18.75" x14ac:dyDescent="0.3">
      <c r="A1653" s="2190" t="s">
        <v>791</v>
      </c>
      <c r="B1653" s="2190"/>
      <c r="C1653" s="1612">
        <v>45483</v>
      </c>
      <c r="D1653" s="1475" t="s">
        <v>749</v>
      </c>
      <c r="E1653" s="1618" t="s">
        <v>755</v>
      </c>
      <c r="F1653" s="1476" t="s">
        <v>887</v>
      </c>
      <c r="G1653" s="1476" t="s">
        <v>1132</v>
      </c>
      <c r="H1653" s="1476" t="s">
        <v>1773</v>
      </c>
      <c r="I1653" s="1476" t="s">
        <v>1134</v>
      </c>
    </row>
    <row r="1654" spans="1:9" ht="18.75" x14ac:dyDescent="0.3">
      <c r="A1654" s="2190" t="s">
        <v>791</v>
      </c>
      <c r="B1654" s="2190"/>
      <c r="C1654" s="1612">
        <v>45483</v>
      </c>
      <c r="D1654" s="1475" t="s">
        <v>756</v>
      </c>
      <c r="E1654" s="1618" t="s">
        <v>750</v>
      </c>
      <c r="F1654" s="1476" t="s">
        <v>760</v>
      </c>
      <c r="G1654" s="1476" t="s">
        <v>1104</v>
      </c>
      <c r="H1654" s="1476" t="s">
        <v>1212</v>
      </c>
      <c r="I1654" s="1476" t="s">
        <v>1105</v>
      </c>
    </row>
    <row r="1655" spans="1:9" ht="18.75" x14ac:dyDescent="0.3">
      <c r="A1655" s="2190" t="s">
        <v>791</v>
      </c>
      <c r="B1655" s="2190"/>
      <c r="C1655" s="1612">
        <v>45483</v>
      </c>
      <c r="D1655" s="1475" t="s">
        <v>756</v>
      </c>
      <c r="E1655" s="1618" t="s">
        <v>755</v>
      </c>
      <c r="F1655" s="1476" t="s">
        <v>760</v>
      </c>
      <c r="G1655" s="1476" t="s">
        <v>781</v>
      </c>
      <c r="H1655" s="1476" t="s">
        <v>782</v>
      </c>
      <c r="I1655" s="1476" t="s">
        <v>1340</v>
      </c>
    </row>
    <row r="1656" spans="1:9" ht="18.75" x14ac:dyDescent="0.3">
      <c r="A1656" s="2190" t="s">
        <v>791</v>
      </c>
      <c r="B1656" s="2190"/>
      <c r="C1656" s="1612">
        <v>45483</v>
      </c>
      <c r="D1656" s="1475" t="s">
        <v>764</v>
      </c>
      <c r="E1656" s="1618" t="s">
        <v>750</v>
      </c>
      <c r="F1656" s="1476" t="s">
        <v>760</v>
      </c>
      <c r="G1656" s="1476" t="s">
        <v>1319</v>
      </c>
      <c r="H1656" s="1476" t="s">
        <v>1457</v>
      </c>
      <c r="I1656" s="1476" t="s">
        <v>1320</v>
      </c>
    </row>
    <row r="1657" spans="1:9" ht="18.75" x14ac:dyDescent="0.3">
      <c r="A1657" s="2190" t="s">
        <v>791</v>
      </c>
      <c r="B1657" s="2191"/>
      <c r="C1657" s="1612">
        <v>45483</v>
      </c>
      <c r="D1657" s="1596" t="s">
        <v>787</v>
      </c>
      <c r="E1657" s="1618" t="s">
        <v>755</v>
      </c>
      <c r="F1657" s="1476" t="s">
        <v>887</v>
      </c>
      <c r="G1657" s="1476" t="s">
        <v>1626</v>
      </c>
      <c r="H1657" s="1476" t="s">
        <v>375</v>
      </c>
      <c r="I1657" s="1476" t="s">
        <v>1627</v>
      </c>
    </row>
    <row r="1658" spans="1:9" ht="18.75" x14ac:dyDescent="0.3">
      <c r="A1658" s="2190" t="s">
        <v>806</v>
      </c>
      <c r="B1658" s="2190"/>
      <c r="C1658" s="1612">
        <v>45484</v>
      </c>
      <c r="D1658" s="1475" t="s">
        <v>749</v>
      </c>
      <c r="E1658" s="1618" t="s">
        <v>750</v>
      </c>
      <c r="F1658" s="1476" t="s">
        <v>887</v>
      </c>
      <c r="G1658" s="1476" t="s">
        <v>810</v>
      </c>
      <c r="H1658" s="1476" t="s">
        <v>811</v>
      </c>
      <c r="I1658" s="1476" t="s">
        <v>1237</v>
      </c>
    </row>
    <row r="1659" spans="1:9" ht="18.75" x14ac:dyDescent="0.3">
      <c r="A1659" s="2190" t="s">
        <v>806</v>
      </c>
      <c r="B1659" s="2190"/>
      <c r="C1659" s="1612">
        <v>45484</v>
      </c>
      <c r="D1659" s="1475" t="s">
        <v>749</v>
      </c>
      <c r="E1659" s="1618" t="s">
        <v>755</v>
      </c>
      <c r="F1659" s="1476" t="s">
        <v>887</v>
      </c>
      <c r="G1659" s="1476" t="s">
        <v>948</v>
      </c>
      <c r="H1659" s="1476" t="s">
        <v>94</v>
      </c>
      <c r="I1659" s="1476" t="s">
        <v>1279</v>
      </c>
    </row>
    <row r="1660" spans="1:9" ht="18.75" x14ac:dyDescent="0.3">
      <c r="A1660" s="2190" t="s">
        <v>806</v>
      </c>
      <c r="B1660" s="2190"/>
      <c r="C1660" s="1612">
        <v>45484</v>
      </c>
      <c r="D1660" s="1475" t="s">
        <v>756</v>
      </c>
      <c r="E1660" s="1618" t="s">
        <v>750</v>
      </c>
      <c r="F1660" s="1476" t="s">
        <v>760</v>
      </c>
      <c r="G1660" s="1476" t="s">
        <v>1198</v>
      </c>
      <c r="H1660" s="1476" t="s">
        <v>90</v>
      </c>
      <c r="I1660" s="1476" t="s">
        <v>1200</v>
      </c>
    </row>
    <row r="1661" spans="1:9" ht="18.75" x14ac:dyDescent="0.3">
      <c r="A1661" s="2190" t="s">
        <v>806</v>
      </c>
      <c r="B1661" s="2190"/>
      <c r="C1661" s="1612">
        <v>45484</v>
      </c>
      <c r="D1661" s="1475" t="s">
        <v>756</v>
      </c>
      <c r="E1661" s="1618" t="s">
        <v>755</v>
      </c>
      <c r="F1661" s="1476" t="s">
        <v>760</v>
      </c>
      <c r="G1661" s="1476" t="s">
        <v>817</v>
      </c>
      <c r="H1661" s="1476" t="s">
        <v>1212</v>
      </c>
      <c r="I1661" s="1476" t="s">
        <v>1397</v>
      </c>
    </row>
    <row r="1662" spans="1:9" ht="18.75" x14ac:dyDescent="0.3">
      <c r="A1662" s="2190" t="s">
        <v>806</v>
      </c>
      <c r="B1662" s="2190"/>
      <c r="C1662" s="1612">
        <v>45484</v>
      </c>
      <c r="D1662" s="1475" t="s">
        <v>764</v>
      </c>
      <c r="E1662" s="1618" t="s">
        <v>750</v>
      </c>
      <c r="F1662" s="1476" t="s">
        <v>760</v>
      </c>
      <c r="G1662" s="1476" t="s">
        <v>1330</v>
      </c>
      <c r="H1662" s="1476" t="s">
        <v>1774</v>
      </c>
      <c r="I1662" s="1476" t="s">
        <v>1332</v>
      </c>
    </row>
    <row r="1663" spans="1:9" ht="18.75" x14ac:dyDescent="0.3">
      <c r="A1663" s="2190" t="s">
        <v>806</v>
      </c>
      <c r="B1663" s="2190"/>
      <c r="C1663" s="1612">
        <v>45484</v>
      </c>
      <c r="D1663" s="1475" t="s">
        <v>787</v>
      </c>
      <c r="E1663" s="1618" t="s">
        <v>755</v>
      </c>
      <c r="F1663" s="1476" t="s">
        <v>760</v>
      </c>
      <c r="G1663" s="1476" t="s">
        <v>1073</v>
      </c>
      <c r="H1663" s="1476" t="s">
        <v>1692</v>
      </c>
      <c r="I1663" s="1476" t="s">
        <v>1361</v>
      </c>
    </row>
    <row r="1664" spans="1:9" ht="18.75" x14ac:dyDescent="0.3">
      <c r="A1664" s="2190" t="s">
        <v>826</v>
      </c>
      <c r="B1664" s="2190"/>
      <c r="C1664" s="1612">
        <v>45485</v>
      </c>
      <c r="D1664" s="1475" t="s">
        <v>749</v>
      </c>
      <c r="E1664" s="1618" t="s">
        <v>750</v>
      </c>
      <c r="F1664" s="1476" t="s">
        <v>887</v>
      </c>
      <c r="G1664" s="1476" t="s">
        <v>1035</v>
      </c>
      <c r="H1664" s="1476" t="s">
        <v>1417</v>
      </c>
      <c r="I1664" s="1476" t="s">
        <v>1667</v>
      </c>
    </row>
    <row r="1665" spans="1:9" ht="18.75" x14ac:dyDescent="0.3">
      <c r="A1665" s="2190" t="s">
        <v>826</v>
      </c>
      <c r="B1665" s="2190"/>
      <c r="C1665" s="1612">
        <v>45485</v>
      </c>
      <c r="D1665" s="1475" t="s">
        <v>749</v>
      </c>
      <c r="E1665" s="1618" t="s">
        <v>755</v>
      </c>
      <c r="F1665" s="1476" t="s">
        <v>760</v>
      </c>
      <c r="G1665" s="1476" t="s">
        <v>914</v>
      </c>
      <c r="H1665" s="1476" t="s">
        <v>1389</v>
      </c>
      <c r="I1665" s="1476" t="s">
        <v>1478</v>
      </c>
    </row>
    <row r="1666" spans="1:9" ht="18.75" x14ac:dyDescent="0.3">
      <c r="A1666" s="2190" t="s">
        <v>826</v>
      </c>
      <c r="B1666" s="2190"/>
      <c r="C1666" s="1612">
        <v>45485</v>
      </c>
      <c r="D1666" s="1475" t="s">
        <v>756</v>
      </c>
      <c r="E1666" s="1618" t="s">
        <v>750</v>
      </c>
      <c r="F1666" s="1476" t="s">
        <v>760</v>
      </c>
      <c r="G1666" s="1476" t="s">
        <v>1468</v>
      </c>
      <c r="H1666" s="1476" t="s">
        <v>1469</v>
      </c>
      <c r="I1666" s="1476" t="s">
        <v>1470</v>
      </c>
    </row>
    <row r="1667" spans="1:9" ht="18.75" x14ac:dyDescent="0.3">
      <c r="A1667" s="2190" t="s">
        <v>826</v>
      </c>
      <c r="B1667" s="2190"/>
      <c r="C1667" s="1612">
        <v>45485</v>
      </c>
      <c r="D1667" s="1475" t="s">
        <v>756</v>
      </c>
      <c r="E1667" s="1618" t="s">
        <v>755</v>
      </c>
      <c r="F1667" s="1476" t="s">
        <v>760</v>
      </c>
      <c r="G1667" s="1476" t="s">
        <v>1468</v>
      </c>
      <c r="H1667" s="1476" t="s">
        <v>1469</v>
      </c>
      <c r="I1667" s="1476" t="s">
        <v>1470</v>
      </c>
    </row>
    <row r="1668" spans="1:9" ht="18.75" x14ac:dyDescent="0.3">
      <c r="A1668" s="2190" t="s">
        <v>826</v>
      </c>
      <c r="B1668" s="2190"/>
      <c r="C1668" s="1612">
        <v>45485</v>
      </c>
      <c r="D1668" s="1475" t="s">
        <v>764</v>
      </c>
      <c r="E1668" s="1618" t="s">
        <v>750</v>
      </c>
      <c r="F1668" s="1476" t="s">
        <v>760</v>
      </c>
      <c r="G1668" s="1476" t="s">
        <v>1027</v>
      </c>
      <c r="H1668" s="1476" t="s">
        <v>811</v>
      </c>
      <c r="I1668" s="1476" t="s">
        <v>1233</v>
      </c>
    </row>
    <row r="1669" spans="1:9" ht="18.75" x14ac:dyDescent="0.3">
      <c r="A1669" s="2190" t="s">
        <v>826</v>
      </c>
      <c r="B1669" s="2190"/>
      <c r="C1669" s="1612">
        <v>45485</v>
      </c>
      <c r="D1669" s="1475" t="s">
        <v>787</v>
      </c>
      <c r="E1669" s="1618" t="s">
        <v>755</v>
      </c>
      <c r="F1669" s="1476" t="s">
        <v>760</v>
      </c>
      <c r="G1669" s="1476" t="s">
        <v>931</v>
      </c>
      <c r="H1669" s="1476" t="s">
        <v>94</v>
      </c>
      <c r="I1669" s="1476" t="s">
        <v>1529</v>
      </c>
    </row>
    <row r="1670" spans="1:9" ht="18.75" x14ac:dyDescent="0.3">
      <c r="A1670" s="2190" t="s">
        <v>837</v>
      </c>
      <c r="B1670" s="2190"/>
      <c r="C1670" s="1612">
        <v>45486</v>
      </c>
      <c r="D1670" s="1475" t="s">
        <v>749</v>
      </c>
      <c r="E1670" s="1618" t="s">
        <v>750</v>
      </c>
      <c r="F1670" s="1476" t="s">
        <v>887</v>
      </c>
      <c r="G1670" s="1476" t="s">
        <v>1024</v>
      </c>
      <c r="H1670" s="1476" t="s">
        <v>1425</v>
      </c>
      <c r="I1670" s="1476" t="s">
        <v>1096</v>
      </c>
    </row>
    <row r="1671" spans="1:9" ht="18.75" x14ac:dyDescent="0.3">
      <c r="A1671" s="2190" t="s">
        <v>837</v>
      </c>
      <c r="B1671" s="2190"/>
      <c r="C1671" s="1612">
        <v>45486</v>
      </c>
      <c r="D1671" s="1475" t="s">
        <v>749</v>
      </c>
      <c r="E1671" s="1618" t="s">
        <v>755</v>
      </c>
      <c r="F1671" s="1476" t="s">
        <v>887</v>
      </c>
      <c r="G1671" s="1476" t="s">
        <v>906</v>
      </c>
      <c r="H1671" s="1497" t="s">
        <v>1218</v>
      </c>
      <c r="I1671" s="1476" t="s">
        <v>1219</v>
      </c>
    </row>
    <row r="1672" spans="1:9" ht="18.75" x14ac:dyDescent="0.3">
      <c r="A1672" s="2190" t="s">
        <v>837</v>
      </c>
      <c r="B1672" s="2190"/>
      <c r="C1672" s="1612">
        <v>45486</v>
      </c>
      <c r="D1672" s="1475" t="s">
        <v>756</v>
      </c>
      <c r="E1672" s="1618" t="s">
        <v>750</v>
      </c>
      <c r="F1672" s="1476" t="s">
        <v>887</v>
      </c>
      <c r="G1672" s="1476" t="s">
        <v>1720</v>
      </c>
      <c r="H1672" s="1476" t="s">
        <v>1721</v>
      </c>
      <c r="I1672" s="1476" t="s">
        <v>1722</v>
      </c>
    </row>
    <row r="1673" spans="1:9" ht="18.75" x14ac:dyDescent="0.3">
      <c r="A1673" s="2190" t="s">
        <v>837</v>
      </c>
      <c r="B1673" s="2190"/>
      <c r="C1673" s="1612">
        <v>45486</v>
      </c>
      <c r="D1673" s="1475" t="s">
        <v>756</v>
      </c>
      <c r="E1673" s="1618" t="s">
        <v>755</v>
      </c>
      <c r="F1673" s="1476" t="s">
        <v>887</v>
      </c>
      <c r="G1673" s="1476" t="s">
        <v>1720</v>
      </c>
      <c r="H1673" s="1476" t="s">
        <v>1721</v>
      </c>
      <c r="I1673" s="1476" t="s">
        <v>1722</v>
      </c>
    </row>
    <row r="1674" spans="1:9" ht="18.75" x14ac:dyDescent="0.3">
      <c r="A1674" s="2190" t="s">
        <v>837</v>
      </c>
      <c r="B1674" s="2190"/>
      <c r="C1674" s="1612">
        <v>45486</v>
      </c>
      <c r="D1674" s="1475" t="s">
        <v>764</v>
      </c>
      <c r="E1674" s="1618" t="s">
        <v>750</v>
      </c>
      <c r="F1674" s="1476" t="s">
        <v>887</v>
      </c>
      <c r="G1674" s="1476" t="s">
        <v>1007</v>
      </c>
      <c r="H1674" s="1476" t="s">
        <v>1212</v>
      </c>
      <c r="I1674" s="1476" t="s">
        <v>1537</v>
      </c>
    </row>
    <row r="1675" spans="1:9" ht="18.75" x14ac:dyDescent="0.3">
      <c r="A1675" s="2190" t="s">
        <v>837</v>
      </c>
      <c r="B1675" s="2190"/>
      <c r="C1675" s="1612">
        <v>45486</v>
      </c>
      <c r="D1675" s="1475" t="s">
        <v>787</v>
      </c>
      <c r="E1675" s="1618" t="s">
        <v>755</v>
      </c>
      <c r="F1675" s="1476" t="s">
        <v>887</v>
      </c>
      <c r="G1675" s="1476" t="s">
        <v>1775</v>
      </c>
      <c r="H1675" s="1476" t="s">
        <v>1670</v>
      </c>
      <c r="I1675" s="1476" t="s">
        <v>1379</v>
      </c>
    </row>
    <row r="1676" spans="1:9" ht="18.75" x14ac:dyDescent="0.3">
      <c r="A1676" s="2190" t="s">
        <v>855</v>
      </c>
      <c r="B1676" s="2190"/>
      <c r="C1676" s="1612">
        <v>45487</v>
      </c>
      <c r="D1676" s="1475" t="s">
        <v>749</v>
      </c>
      <c r="E1676" s="1618" t="s">
        <v>750</v>
      </c>
      <c r="F1676" s="1476" t="s">
        <v>760</v>
      </c>
      <c r="G1676" s="1476" t="s">
        <v>1593</v>
      </c>
      <c r="H1676" s="1476" t="s">
        <v>1708</v>
      </c>
      <c r="I1676" s="1476" t="s">
        <v>1709</v>
      </c>
    </row>
    <row r="1677" spans="1:9" ht="18.75" x14ac:dyDescent="0.3">
      <c r="A1677" s="2190" t="s">
        <v>855</v>
      </c>
      <c r="B1677" s="2190"/>
      <c r="C1677" s="1612">
        <v>45487</v>
      </c>
      <c r="D1677" s="1475" t="s">
        <v>749</v>
      </c>
      <c r="E1677" s="1618" t="s">
        <v>755</v>
      </c>
      <c r="F1677" s="1476" t="s">
        <v>760</v>
      </c>
      <c r="G1677" s="1476" t="s">
        <v>1593</v>
      </c>
      <c r="H1677" s="1476" t="s">
        <v>1708</v>
      </c>
      <c r="I1677" s="1476" t="s">
        <v>1709</v>
      </c>
    </row>
    <row r="1678" spans="1:9" ht="18.75" x14ac:dyDescent="0.3">
      <c r="A1678" s="2190" t="s">
        <v>855</v>
      </c>
      <c r="B1678" s="2190"/>
      <c r="C1678" s="1612">
        <v>45487</v>
      </c>
      <c r="D1678" s="1475" t="s">
        <v>756</v>
      </c>
      <c r="E1678" s="1618" t="s">
        <v>750</v>
      </c>
      <c r="F1678" s="1476" t="s">
        <v>760</v>
      </c>
      <c r="G1678" s="1476" t="s">
        <v>1037</v>
      </c>
      <c r="H1678" s="1476" t="s">
        <v>90</v>
      </c>
      <c r="I1678" s="1476" t="s">
        <v>1596</v>
      </c>
    </row>
    <row r="1679" spans="1:9" ht="18.75" x14ac:dyDescent="0.3">
      <c r="A1679" s="2190" t="s">
        <v>855</v>
      </c>
      <c r="B1679" s="2190"/>
      <c r="C1679" s="1612">
        <v>45487</v>
      </c>
      <c r="D1679" s="1475" t="s">
        <v>756</v>
      </c>
      <c r="E1679" s="1618" t="s">
        <v>755</v>
      </c>
      <c r="F1679" s="1476" t="s">
        <v>760</v>
      </c>
      <c r="G1679" s="1476" t="s">
        <v>1701</v>
      </c>
      <c r="H1679" s="1476" t="s">
        <v>782</v>
      </c>
      <c r="I1679" s="1476" t="s">
        <v>1154</v>
      </c>
    </row>
    <row r="1680" spans="1:9" ht="18.75" x14ac:dyDescent="0.3">
      <c r="A1680" s="2190" t="s">
        <v>855</v>
      </c>
      <c r="B1680" s="2190"/>
      <c r="C1680" s="1612">
        <v>45487</v>
      </c>
      <c r="D1680" s="1475" t="s">
        <v>764</v>
      </c>
      <c r="E1680" s="1618" t="s">
        <v>750</v>
      </c>
      <c r="F1680" s="1476" t="s">
        <v>887</v>
      </c>
      <c r="G1680" s="1476" t="s">
        <v>1451</v>
      </c>
      <c r="H1680" s="1476" t="s">
        <v>1693</v>
      </c>
      <c r="I1680" s="1476" t="s">
        <v>1453</v>
      </c>
    </row>
    <row r="1681" spans="1:9" ht="18.75" x14ac:dyDescent="0.3">
      <c r="A1681" s="2190" t="s">
        <v>855</v>
      </c>
      <c r="B1681" s="2190"/>
      <c r="C1681" s="1612">
        <v>45487</v>
      </c>
      <c r="D1681" s="1475" t="s">
        <v>787</v>
      </c>
      <c r="E1681" s="1618" t="s">
        <v>755</v>
      </c>
      <c r="F1681" s="1476" t="s">
        <v>887</v>
      </c>
      <c r="G1681" s="1476" t="s">
        <v>1451</v>
      </c>
      <c r="H1681" s="1476" t="s">
        <v>1693</v>
      </c>
      <c r="I1681" s="1476" t="s">
        <v>1453</v>
      </c>
    </row>
    <row r="1682" spans="1:9" ht="18.75" x14ac:dyDescent="0.3">
      <c r="A1682" s="2190" t="s">
        <v>748</v>
      </c>
      <c r="B1682" s="2190"/>
      <c r="C1682" s="1612">
        <v>45488</v>
      </c>
      <c r="D1682" s="1475" t="s">
        <v>749</v>
      </c>
      <c r="E1682" s="1618" t="s">
        <v>750</v>
      </c>
      <c r="F1682" s="1476" t="s">
        <v>760</v>
      </c>
      <c r="G1682" s="1476" t="s">
        <v>1230</v>
      </c>
      <c r="H1682" s="1476" t="s">
        <v>1776</v>
      </c>
      <c r="I1682" s="1476" t="s">
        <v>1232</v>
      </c>
    </row>
    <row r="1683" spans="1:9" ht="18.75" x14ac:dyDescent="0.3">
      <c r="A1683" s="2190" t="s">
        <v>748</v>
      </c>
      <c r="B1683" s="2190"/>
      <c r="C1683" s="1612">
        <v>45488</v>
      </c>
      <c r="D1683" s="1475" t="s">
        <v>749</v>
      </c>
      <c r="E1683" s="1618" t="s">
        <v>755</v>
      </c>
      <c r="F1683" s="1476" t="s">
        <v>887</v>
      </c>
      <c r="G1683" s="1476" t="s">
        <v>1599</v>
      </c>
      <c r="H1683" s="1476" t="s">
        <v>1747</v>
      </c>
      <c r="I1683" s="1476" t="s">
        <v>1601</v>
      </c>
    </row>
    <row r="1684" spans="1:9" ht="18.75" x14ac:dyDescent="0.3">
      <c r="A1684" s="2190" t="s">
        <v>748</v>
      </c>
      <c r="B1684" s="2190"/>
      <c r="C1684" s="1612">
        <v>45488</v>
      </c>
      <c r="D1684" s="1475" t="s">
        <v>756</v>
      </c>
      <c r="E1684" s="1618" t="s">
        <v>750</v>
      </c>
      <c r="F1684" s="1476" t="s">
        <v>887</v>
      </c>
      <c r="G1684" s="1476" t="s">
        <v>1249</v>
      </c>
      <c r="H1684" s="1476" t="s">
        <v>1517</v>
      </c>
      <c r="I1684" s="1476" t="s">
        <v>1257</v>
      </c>
    </row>
    <row r="1685" spans="1:9" ht="18.75" x14ac:dyDescent="0.3">
      <c r="A1685" s="2190" t="s">
        <v>748</v>
      </c>
      <c r="B1685" s="2190"/>
      <c r="C1685" s="1612">
        <v>45488</v>
      </c>
      <c r="D1685" s="1475" t="s">
        <v>756</v>
      </c>
      <c r="E1685" s="1618" t="s">
        <v>755</v>
      </c>
      <c r="F1685" s="1476" t="s">
        <v>760</v>
      </c>
      <c r="G1685" s="1476" t="s">
        <v>800</v>
      </c>
      <c r="H1685" s="1476" t="s">
        <v>1413</v>
      </c>
      <c r="I1685" s="1476" t="s">
        <v>1163</v>
      </c>
    </row>
    <row r="1686" spans="1:9" ht="18.75" x14ac:dyDescent="0.3">
      <c r="A1686" s="2190" t="s">
        <v>748</v>
      </c>
      <c r="B1686" s="2190"/>
      <c r="C1686" s="1612">
        <v>45488</v>
      </c>
      <c r="D1686" s="1475" t="s">
        <v>764</v>
      </c>
      <c r="E1686" s="1618" t="s">
        <v>750</v>
      </c>
      <c r="F1686" s="1476" t="s">
        <v>760</v>
      </c>
      <c r="G1686" s="1476" t="s">
        <v>1585</v>
      </c>
      <c r="H1686" s="1476" t="s">
        <v>1586</v>
      </c>
      <c r="I1686" s="1476" t="s">
        <v>1587</v>
      </c>
    </row>
    <row r="1687" spans="1:9" ht="18.75" x14ac:dyDescent="0.3">
      <c r="A1687" s="2190" t="s">
        <v>748</v>
      </c>
      <c r="B1687" s="2190"/>
      <c r="C1687" s="1612">
        <v>45488</v>
      </c>
      <c r="D1687" s="1475" t="s">
        <v>764</v>
      </c>
      <c r="E1687" s="1618" t="s">
        <v>755</v>
      </c>
      <c r="F1687" s="1476" t="s">
        <v>760</v>
      </c>
      <c r="G1687" s="1476" t="s">
        <v>954</v>
      </c>
      <c r="H1687" s="1476" t="s">
        <v>1094</v>
      </c>
      <c r="I1687" s="1476" t="s">
        <v>1164</v>
      </c>
    </row>
    <row r="1688" spans="1:9" ht="18.75" x14ac:dyDescent="0.3">
      <c r="A1688" s="2190" t="s">
        <v>771</v>
      </c>
      <c r="B1688" s="2190"/>
      <c r="C1688" s="1612">
        <v>45489</v>
      </c>
      <c r="D1688" s="2109" t="s">
        <v>749</v>
      </c>
      <c r="E1688" s="1616" t="s">
        <v>750</v>
      </c>
      <c r="F1688" s="1476" t="s">
        <v>887</v>
      </c>
      <c r="G1688" s="1476" t="s">
        <v>904</v>
      </c>
      <c r="H1688" s="1476" t="s">
        <v>1344</v>
      </c>
      <c r="I1688" s="1476" t="s">
        <v>1287</v>
      </c>
    </row>
    <row r="1689" spans="1:9" ht="18.75" x14ac:dyDescent="0.3">
      <c r="A1689" s="2190" t="s">
        <v>771</v>
      </c>
      <c r="B1689" s="2190"/>
      <c r="C1689" s="1612">
        <v>45489</v>
      </c>
      <c r="D1689" s="2109" t="s">
        <v>749</v>
      </c>
      <c r="E1689" s="1616" t="s">
        <v>755</v>
      </c>
      <c r="F1689" s="1476" t="s">
        <v>887</v>
      </c>
      <c r="G1689" s="1476" t="s">
        <v>1487</v>
      </c>
      <c r="H1689" s="1476" t="s">
        <v>1777</v>
      </c>
      <c r="I1689" s="1476" t="s">
        <v>1489</v>
      </c>
    </row>
    <row r="1690" spans="1:9" ht="18.75" x14ac:dyDescent="0.3">
      <c r="A1690" s="2190" t="s">
        <v>771</v>
      </c>
      <c r="B1690" s="2190"/>
      <c r="C1690" s="1612">
        <v>45489</v>
      </c>
      <c r="D1690" s="2109" t="s">
        <v>756</v>
      </c>
      <c r="E1690" s="1616" t="s">
        <v>750</v>
      </c>
      <c r="F1690" s="1476" t="s">
        <v>760</v>
      </c>
      <c r="G1690" s="1476" t="s">
        <v>1575</v>
      </c>
      <c r="H1690" s="1476" t="s">
        <v>1576</v>
      </c>
      <c r="I1690" s="1476" t="s">
        <v>1577</v>
      </c>
    </row>
    <row r="1691" spans="1:9" ht="18.75" x14ac:dyDescent="0.3">
      <c r="A1691" s="2190" t="s">
        <v>771</v>
      </c>
      <c r="B1691" s="2190"/>
      <c r="C1691" s="1612">
        <v>45489</v>
      </c>
      <c r="D1691" s="2109" t="s">
        <v>756</v>
      </c>
      <c r="E1691" s="1616" t="s">
        <v>755</v>
      </c>
      <c r="F1691" s="1476" t="s">
        <v>760</v>
      </c>
      <c r="G1691" s="1476" t="s">
        <v>1349</v>
      </c>
      <c r="H1691" s="1476" t="s">
        <v>1496</v>
      </c>
      <c r="I1691" s="1476" t="s">
        <v>1224</v>
      </c>
    </row>
    <row r="1692" spans="1:9" ht="18.75" x14ac:dyDescent="0.3">
      <c r="A1692" s="2192" t="s">
        <v>771</v>
      </c>
      <c r="B1692" s="2192"/>
      <c r="C1692" s="1612">
        <v>45489</v>
      </c>
      <c r="D1692" s="2110" t="s">
        <v>764</v>
      </c>
      <c r="E1692" s="1617" t="s">
        <v>750</v>
      </c>
      <c r="F1692" s="1476" t="s">
        <v>760</v>
      </c>
      <c r="G1692" s="1476" t="s">
        <v>1580</v>
      </c>
      <c r="H1692" s="1476" t="s">
        <v>90</v>
      </c>
      <c r="I1692" s="1476" t="s">
        <v>1581</v>
      </c>
    </row>
    <row r="1693" spans="1:9" ht="18.75" x14ac:dyDescent="0.3">
      <c r="A1693" s="2190" t="s">
        <v>771</v>
      </c>
      <c r="B1693" s="2190"/>
      <c r="C1693" s="1612">
        <v>45489</v>
      </c>
      <c r="D1693" s="2109" t="s">
        <v>764</v>
      </c>
      <c r="E1693" s="1616" t="s">
        <v>755</v>
      </c>
      <c r="F1693" s="1493" t="s">
        <v>760</v>
      </c>
      <c r="G1693" s="1493" t="s">
        <v>1004</v>
      </c>
      <c r="H1693" s="1493" t="s">
        <v>1328</v>
      </c>
      <c r="I1693" s="1493" t="s">
        <v>1346</v>
      </c>
    </row>
    <row r="1694" spans="1:9" ht="18.75" customHeight="1" x14ac:dyDescent="0.3">
      <c r="A1694" s="2190" t="s">
        <v>791</v>
      </c>
      <c r="B1694" s="2190"/>
      <c r="C1694" s="1612">
        <v>45490</v>
      </c>
      <c r="D1694" s="1475" t="s">
        <v>749</v>
      </c>
      <c r="E1694" s="1618" t="s">
        <v>750</v>
      </c>
      <c r="F1694" s="1476" t="s">
        <v>760</v>
      </c>
      <c r="G1694" s="1476" t="s">
        <v>807</v>
      </c>
      <c r="H1694" s="1476" t="s">
        <v>1778</v>
      </c>
      <c r="I1694" s="1476" t="s">
        <v>1493</v>
      </c>
    </row>
    <row r="1695" spans="1:9" ht="18.75" customHeight="1" x14ac:dyDescent="0.3">
      <c r="A1695" s="2190" t="s">
        <v>791</v>
      </c>
      <c r="B1695" s="2190"/>
      <c r="C1695" s="1612">
        <v>45490</v>
      </c>
      <c r="D1695" s="1475" t="s">
        <v>749</v>
      </c>
      <c r="E1695" s="1618" t="s">
        <v>755</v>
      </c>
      <c r="F1695" s="1476" t="s">
        <v>887</v>
      </c>
      <c r="G1695" s="1476" t="s">
        <v>987</v>
      </c>
      <c r="H1695" s="1476" t="s">
        <v>782</v>
      </c>
      <c r="I1695" s="1476" t="s">
        <v>1325</v>
      </c>
    </row>
    <row r="1696" spans="1:9" ht="18.75" customHeight="1" x14ac:dyDescent="0.3">
      <c r="A1696" s="2190" t="s">
        <v>791</v>
      </c>
      <c r="B1696" s="2190"/>
      <c r="C1696" s="1612">
        <v>45490</v>
      </c>
      <c r="D1696" s="1475" t="s">
        <v>756</v>
      </c>
      <c r="E1696" s="1618" t="s">
        <v>750</v>
      </c>
      <c r="F1696" s="1476" t="s">
        <v>887</v>
      </c>
      <c r="G1696" s="1476" t="s">
        <v>928</v>
      </c>
      <c r="H1696" s="1476" t="s">
        <v>1630</v>
      </c>
      <c r="I1696" s="1476" t="s">
        <v>1226</v>
      </c>
    </row>
    <row r="1697" spans="1:9" ht="18.75" customHeight="1" x14ac:dyDescent="0.3">
      <c r="A1697" s="2190" t="s">
        <v>791</v>
      </c>
      <c r="B1697" s="2190"/>
      <c r="C1697" s="1612">
        <v>45490</v>
      </c>
      <c r="D1697" s="1475" t="s">
        <v>756</v>
      </c>
      <c r="E1697" s="1618" t="s">
        <v>755</v>
      </c>
      <c r="F1697" s="1476" t="s">
        <v>760</v>
      </c>
      <c r="G1697" s="1476" t="s">
        <v>1297</v>
      </c>
      <c r="H1697" s="1476" t="s">
        <v>782</v>
      </c>
      <c r="I1697" s="1476" t="s">
        <v>1298</v>
      </c>
    </row>
    <row r="1698" spans="1:9" ht="18.75" customHeight="1" x14ac:dyDescent="0.3">
      <c r="A1698" s="2190" t="s">
        <v>791</v>
      </c>
      <c r="B1698" s="2190"/>
      <c r="C1698" s="1612">
        <v>45490</v>
      </c>
      <c r="D1698" s="1475" t="s">
        <v>764</v>
      </c>
      <c r="E1698" s="1618" t="s">
        <v>750</v>
      </c>
      <c r="F1698" s="1476" t="s">
        <v>887</v>
      </c>
      <c r="G1698" s="1476" t="s">
        <v>894</v>
      </c>
      <c r="H1698" s="1476" t="s">
        <v>1551</v>
      </c>
      <c r="I1698" s="1476" t="s">
        <v>1178</v>
      </c>
    </row>
    <row r="1699" spans="1:9" ht="18.75" customHeight="1" x14ac:dyDescent="0.3">
      <c r="A1699" s="2190" t="s">
        <v>791</v>
      </c>
      <c r="B1699" s="2191"/>
      <c r="C1699" s="1612">
        <v>45490</v>
      </c>
      <c r="D1699" s="1596" t="s">
        <v>787</v>
      </c>
      <c r="E1699" s="1618" t="s">
        <v>755</v>
      </c>
      <c r="F1699" s="1476" t="s">
        <v>887</v>
      </c>
      <c r="G1699" s="1476" t="s">
        <v>835</v>
      </c>
      <c r="H1699" s="1476" t="s">
        <v>1524</v>
      </c>
      <c r="I1699" s="1476" t="s">
        <v>1310</v>
      </c>
    </row>
    <row r="1700" spans="1:9" ht="18.75" customHeight="1" x14ac:dyDescent="0.3">
      <c r="A1700" s="2190" t="s">
        <v>806</v>
      </c>
      <c r="B1700" s="2190"/>
      <c r="C1700" s="1612">
        <v>45491</v>
      </c>
      <c r="D1700" s="1475" t="s">
        <v>749</v>
      </c>
      <c r="E1700" s="1618" t="s">
        <v>750</v>
      </c>
      <c r="F1700" s="1476" t="s">
        <v>887</v>
      </c>
      <c r="G1700" s="1476" t="s">
        <v>1562</v>
      </c>
      <c r="H1700" s="1476" t="s">
        <v>1563</v>
      </c>
      <c r="I1700" s="1476" t="s">
        <v>1564</v>
      </c>
    </row>
    <row r="1701" spans="1:9" ht="18.75" customHeight="1" x14ac:dyDescent="0.3">
      <c r="A1701" s="2190" t="s">
        <v>806</v>
      </c>
      <c r="B1701" s="2190"/>
      <c r="C1701" s="1612">
        <v>45491</v>
      </c>
      <c r="D1701" s="1475" t="s">
        <v>749</v>
      </c>
      <c r="E1701" s="1618" t="s">
        <v>755</v>
      </c>
      <c r="F1701" s="1476" t="s">
        <v>887</v>
      </c>
      <c r="G1701" s="1476" t="s">
        <v>1266</v>
      </c>
      <c r="H1701" s="1476" t="s">
        <v>1779</v>
      </c>
      <c r="I1701" s="1476" t="s">
        <v>1472</v>
      </c>
    </row>
    <row r="1702" spans="1:9" ht="18.75" customHeight="1" x14ac:dyDescent="0.3">
      <c r="A1702" s="2190" t="s">
        <v>806</v>
      </c>
      <c r="B1702" s="2190"/>
      <c r="C1702" s="1612">
        <v>45491</v>
      </c>
      <c r="D1702" s="1475" t="s">
        <v>756</v>
      </c>
      <c r="E1702" s="1618" t="s">
        <v>750</v>
      </c>
      <c r="F1702" s="1476" t="s">
        <v>887</v>
      </c>
      <c r="G1702" s="1476" t="s">
        <v>765</v>
      </c>
      <c r="H1702" s="1476" t="s">
        <v>1560</v>
      </c>
      <c r="I1702" s="1476" t="s">
        <v>1290</v>
      </c>
    </row>
    <row r="1703" spans="1:9" ht="18.75" customHeight="1" x14ac:dyDescent="0.3">
      <c r="A1703" s="2190" t="s">
        <v>806</v>
      </c>
      <c r="B1703" s="2190"/>
      <c r="C1703" s="1612">
        <v>45491</v>
      </c>
      <c r="D1703" s="1475" t="s">
        <v>756</v>
      </c>
      <c r="E1703" s="1618" t="s">
        <v>755</v>
      </c>
      <c r="F1703" s="1476" t="s">
        <v>760</v>
      </c>
      <c r="G1703" s="1476" t="s">
        <v>1015</v>
      </c>
      <c r="H1703" s="1476" t="s">
        <v>92</v>
      </c>
      <c r="I1703" s="1476" t="s">
        <v>1260</v>
      </c>
    </row>
    <row r="1704" spans="1:9" ht="18.75" customHeight="1" x14ac:dyDescent="0.3">
      <c r="A1704" s="2190" t="s">
        <v>806</v>
      </c>
      <c r="B1704" s="2190"/>
      <c r="C1704" s="1612">
        <v>45491</v>
      </c>
      <c r="D1704" s="1475" t="s">
        <v>764</v>
      </c>
      <c r="E1704" s="1618" t="s">
        <v>750</v>
      </c>
      <c r="F1704" s="1476" t="s">
        <v>760</v>
      </c>
      <c r="G1704" s="1476" t="s">
        <v>1526</v>
      </c>
      <c r="H1704" s="1476" t="s">
        <v>1527</v>
      </c>
      <c r="I1704" s="1476" t="s">
        <v>1528</v>
      </c>
    </row>
    <row r="1705" spans="1:9" ht="18.75" customHeight="1" x14ac:dyDescent="0.3">
      <c r="A1705" s="2190" t="s">
        <v>806</v>
      </c>
      <c r="B1705" s="2190"/>
      <c r="C1705" s="1612">
        <v>45491</v>
      </c>
      <c r="D1705" s="1475" t="s">
        <v>787</v>
      </c>
      <c r="E1705" s="1618" t="s">
        <v>755</v>
      </c>
      <c r="F1705" s="1476" t="s">
        <v>760</v>
      </c>
      <c r="G1705" s="1476" t="s">
        <v>1410</v>
      </c>
      <c r="H1705" s="1476" t="s">
        <v>1293</v>
      </c>
      <c r="I1705" s="1476" t="s">
        <v>1294</v>
      </c>
    </row>
    <row r="1706" spans="1:9" ht="18.75" customHeight="1" x14ac:dyDescent="0.3">
      <c r="A1706" s="2190" t="s">
        <v>826</v>
      </c>
      <c r="B1706" s="2190"/>
      <c r="C1706" s="1612">
        <v>45492</v>
      </c>
      <c r="D1706" s="1475" t="s">
        <v>749</v>
      </c>
      <c r="E1706" s="1618" t="s">
        <v>750</v>
      </c>
      <c r="F1706" s="1476" t="s">
        <v>760</v>
      </c>
      <c r="G1706" s="1476" t="s">
        <v>1007</v>
      </c>
      <c r="H1706" s="1476" t="s">
        <v>1524</v>
      </c>
      <c r="I1706" s="1476" t="s">
        <v>1525</v>
      </c>
    </row>
    <row r="1707" spans="1:9" ht="18.75" customHeight="1" x14ac:dyDescent="0.3">
      <c r="A1707" s="2190" t="s">
        <v>826</v>
      </c>
      <c r="B1707" s="2190"/>
      <c r="C1707" s="1612">
        <v>45492</v>
      </c>
      <c r="D1707" s="1475" t="s">
        <v>749</v>
      </c>
      <c r="E1707" s="1618" t="s">
        <v>755</v>
      </c>
      <c r="F1707" s="1476" t="s">
        <v>760</v>
      </c>
      <c r="G1707" s="1476" t="s">
        <v>832</v>
      </c>
      <c r="H1707" s="1476" t="s">
        <v>1383</v>
      </c>
      <c r="I1707" s="1476" t="s">
        <v>1296</v>
      </c>
    </row>
    <row r="1708" spans="1:9" ht="18.75" customHeight="1" x14ac:dyDescent="0.3">
      <c r="A1708" s="2190" t="s">
        <v>826</v>
      </c>
      <c r="B1708" s="2190"/>
      <c r="C1708" s="1612">
        <v>45492</v>
      </c>
      <c r="D1708" s="1475" t="s">
        <v>756</v>
      </c>
      <c r="E1708" s="1618" t="s">
        <v>750</v>
      </c>
      <c r="F1708" s="1476" t="s">
        <v>760</v>
      </c>
      <c r="G1708" s="1476" t="s">
        <v>1538</v>
      </c>
      <c r="H1708" s="1476" t="s">
        <v>782</v>
      </c>
      <c r="I1708" s="1476" t="s">
        <v>1540</v>
      </c>
    </row>
    <row r="1709" spans="1:9" ht="18.75" customHeight="1" x14ac:dyDescent="0.3">
      <c r="A1709" s="2190" t="s">
        <v>826</v>
      </c>
      <c r="B1709" s="2190"/>
      <c r="C1709" s="1612">
        <v>45492</v>
      </c>
      <c r="D1709" s="1475" t="s">
        <v>756</v>
      </c>
      <c r="E1709" s="1618" t="s">
        <v>755</v>
      </c>
      <c r="F1709" s="1476" t="s">
        <v>887</v>
      </c>
      <c r="G1709" s="1476" t="s">
        <v>1403</v>
      </c>
      <c r="H1709" s="1476" t="s">
        <v>1530</v>
      </c>
      <c r="I1709" s="1476" t="s">
        <v>1405</v>
      </c>
    </row>
    <row r="1710" spans="1:9" ht="18.75" customHeight="1" x14ac:dyDescent="0.3">
      <c r="A1710" s="2190" t="s">
        <v>826</v>
      </c>
      <c r="B1710" s="2190"/>
      <c r="C1710" s="1612">
        <v>45492</v>
      </c>
      <c r="D1710" s="1475" t="s">
        <v>764</v>
      </c>
      <c r="E1710" s="1618" t="s">
        <v>750</v>
      </c>
      <c r="F1710" s="1476" t="s">
        <v>760</v>
      </c>
      <c r="G1710" s="1476" t="s">
        <v>1321</v>
      </c>
      <c r="H1710" s="1476" t="s">
        <v>375</v>
      </c>
      <c r="I1710" s="1476" t="s">
        <v>1323</v>
      </c>
    </row>
    <row r="1711" spans="1:9" ht="18.75" customHeight="1" x14ac:dyDescent="0.3">
      <c r="A1711" s="2190" t="s">
        <v>826</v>
      </c>
      <c r="B1711" s="2190"/>
      <c r="C1711" s="1612">
        <v>45492</v>
      </c>
      <c r="D1711" s="1475" t="s">
        <v>787</v>
      </c>
      <c r="E1711" s="1618" t="s">
        <v>755</v>
      </c>
      <c r="F1711" s="1476" t="s">
        <v>760</v>
      </c>
      <c r="G1711" s="1476" t="s">
        <v>1002</v>
      </c>
      <c r="H1711" s="1476" t="s">
        <v>1549</v>
      </c>
      <c r="I1711" s="1476" t="s">
        <v>1550</v>
      </c>
    </row>
    <row r="1712" spans="1:9" ht="18.75" customHeight="1" x14ac:dyDescent="0.3">
      <c r="A1712" s="2190" t="s">
        <v>837</v>
      </c>
      <c r="B1712" s="2190"/>
      <c r="C1712" s="1612">
        <v>45493</v>
      </c>
      <c r="D1712" s="1475" t="s">
        <v>749</v>
      </c>
      <c r="E1712" s="1618" t="s">
        <v>750</v>
      </c>
      <c r="F1712" s="1476" t="s">
        <v>887</v>
      </c>
      <c r="G1712" s="1476" t="s">
        <v>1638</v>
      </c>
      <c r="H1712" s="1476" t="s">
        <v>1465</v>
      </c>
      <c r="I1712" s="1476" t="s">
        <v>1317</v>
      </c>
    </row>
    <row r="1713" spans="1:9" ht="18.75" customHeight="1" x14ac:dyDescent="0.3">
      <c r="A1713" s="2190" t="s">
        <v>837</v>
      </c>
      <c r="B1713" s="2190"/>
      <c r="C1713" s="1612">
        <v>45493</v>
      </c>
      <c r="D1713" s="1475" t="s">
        <v>749</v>
      </c>
      <c r="E1713" s="1618" t="s">
        <v>755</v>
      </c>
      <c r="F1713" s="1476" t="s">
        <v>760</v>
      </c>
      <c r="G1713" s="1476" t="s">
        <v>1247</v>
      </c>
      <c r="H1713" s="1476" t="s">
        <v>1476</v>
      </c>
      <c r="I1713" s="1476" t="s">
        <v>1254</v>
      </c>
    </row>
    <row r="1714" spans="1:9" ht="18.75" customHeight="1" x14ac:dyDescent="0.3">
      <c r="A1714" s="2190" t="s">
        <v>837</v>
      </c>
      <c r="B1714" s="2190"/>
      <c r="C1714" s="1612">
        <v>45493</v>
      </c>
      <c r="D1714" s="1475" t="s">
        <v>756</v>
      </c>
      <c r="E1714" s="1618" t="s">
        <v>750</v>
      </c>
      <c r="F1714" s="1476" t="s">
        <v>887</v>
      </c>
      <c r="G1714" s="1476" t="s">
        <v>1640</v>
      </c>
      <c r="H1714" s="1476" t="s">
        <v>1641</v>
      </c>
      <c r="I1714" s="1476" t="s">
        <v>1642</v>
      </c>
    </row>
    <row r="1715" spans="1:9" ht="18.75" customHeight="1" x14ac:dyDescent="0.3">
      <c r="A1715" s="2190" t="s">
        <v>837</v>
      </c>
      <c r="B1715" s="2190"/>
      <c r="C1715" s="1612">
        <v>45493</v>
      </c>
      <c r="D1715" s="1475" t="s">
        <v>756</v>
      </c>
      <c r="E1715" s="1618" t="s">
        <v>755</v>
      </c>
      <c r="F1715" s="1476" t="s">
        <v>887</v>
      </c>
      <c r="G1715" s="1476" t="s">
        <v>1211</v>
      </c>
      <c r="H1715" s="1476" t="s">
        <v>1212</v>
      </c>
      <c r="I1715" s="1476" t="s">
        <v>1213</v>
      </c>
    </row>
    <row r="1716" spans="1:9" ht="18.75" customHeight="1" x14ac:dyDescent="0.3">
      <c r="A1716" s="2190" t="s">
        <v>837</v>
      </c>
      <c r="B1716" s="2190"/>
      <c r="C1716" s="1612">
        <v>45493</v>
      </c>
      <c r="D1716" s="1475" t="s">
        <v>764</v>
      </c>
      <c r="E1716" s="1618" t="s">
        <v>750</v>
      </c>
      <c r="F1716" s="1476" t="s">
        <v>887</v>
      </c>
      <c r="G1716" s="1476" t="s">
        <v>856</v>
      </c>
      <c r="H1716" s="1476" t="s">
        <v>1534</v>
      </c>
      <c r="I1716" s="1476" t="s">
        <v>1098</v>
      </c>
    </row>
    <row r="1717" spans="1:9" ht="18.75" customHeight="1" x14ac:dyDescent="0.3">
      <c r="A1717" s="2190" t="s">
        <v>837</v>
      </c>
      <c r="B1717" s="2190"/>
      <c r="C1717" s="1612">
        <v>45493</v>
      </c>
      <c r="D1717" s="1475" t="s">
        <v>787</v>
      </c>
      <c r="E1717" s="1618" t="s">
        <v>755</v>
      </c>
      <c r="F1717" s="1476" t="s">
        <v>887</v>
      </c>
      <c r="G1717" s="1476" t="s">
        <v>856</v>
      </c>
      <c r="H1717" s="1476" t="s">
        <v>1534</v>
      </c>
      <c r="I1717" s="1476" t="s">
        <v>1098</v>
      </c>
    </row>
    <row r="1718" spans="1:9" ht="18.75" customHeight="1" x14ac:dyDescent="0.3">
      <c r="A1718" s="2190" t="s">
        <v>855</v>
      </c>
      <c r="B1718" s="2190"/>
      <c r="C1718" s="1612">
        <v>45494</v>
      </c>
      <c r="D1718" s="1475" t="s">
        <v>749</v>
      </c>
      <c r="E1718" s="1618" t="s">
        <v>750</v>
      </c>
      <c r="F1718" s="1476" t="s">
        <v>887</v>
      </c>
      <c r="G1718" s="1476" t="s">
        <v>1780</v>
      </c>
      <c r="H1718" s="1476" t="s">
        <v>1781</v>
      </c>
      <c r="I1718" s="1476" t="s">
        <v>1782</v>
      </c>
    </row>
    <row r="1719" spans="1:9" ht="18.75" customHeight="1" x14ac:dyDescent="0.3">
      <c r="A1719" s="2190" t="s">
        <v>855</v>
      </c>
      <c r="B1719" s="2190"/>
      <c r="C1719" s="1612">
        <v>45494</v>
      </c>
      <c r="D1719" s="1475" t="s">
        <v>749</v>
      </c>
      <c r="E1719" s="1618" t="s">
        <v>755</v>
      </c>
      <c r="F1719" s="1476" t="s">
        <v>887</v>
      </c>
      <c r="G1719" s="1476" t="s">
        <v>1276</v>
      </c>
      <c r="H1719" s="1476" t="s">
        <v>1432</v>
      </c>
      <c r="I1719" s="1476" t="s">
        <v>1278</v>
      </c>
    </row>
    <row r="1720" spans="1:9" ht="18.75" customHeight="1" x14ac:dyDescent="0.3">
      <c r="A1720" s="2190" t="s">
        <v>855</v>
      </c>
      <c r="B1720" s="2190"/>
      <c r="C1720" s="1612">
        <v>45494</v>
      </c>
      <c r="D1720" s="1475" t="s">
        <v>756</v>
      </c>
      <c r="E1720" s="1618" t="s">
        <v>750</v>
      </c>
      <c r="F1720" s="1476" t="s">
        <v>887</v>
      </c>
      <c r="G1720" s="1476" t="s">
        <v>844</v>
      </c>
      <c r="H1720" s="1476" t="s">
        <v>1531</v>
      </c>
      <c r="I1720" s="1476" t="s">
        <v>1136</v>
      </c>
    </row>
    <row r="1721" spans="1:9" ht="18.75" customHeight="1" x14ac:dyDescent="0.3">
      <c r="A1721" s="2190" t="s">
        <v>855</v>
      </c>
      <c r="B1721" s="2190"/>
      <c r="C1721" s="1612">
        <v>45494</v>
      </c>
      <c r="D1721" s="1475" t="s">
        <v>756</v>
      </c>
      <c r="E1721" s="1618" t="s">
        <v>755</v>
      </c>
      <c r="F1721" s="1476" t="s">
        <v>760</v>
      </c>
      <c r="G1721" s="1476" t="s">
        <v>946</v>
      </c>
      <c r="H1721" s="1492" t="s">
        <v>1218</v>
      </c>
      <c r="I1721" s="1476" t="s">
        <v>1288</v>
      </c>
    </row>
    <row r="1722" spans="1:9" ht="18.75" customHeight="1" x14ac:dyDescent="0.3">
      <c r="A1722" s="2190" t="s">
        <v>855</v>
      </c>
      <c r="B1722" s="2190"/>
      <c r="C1722" s="1612">
        <v>45494</v>
      </c>
      <c r="D1722" s="1475" t="s">
        <v>764</v>
      </c>
      <c r="E1722" s="1618" t="s">
        <v>750</v>
      </c>
      <c r="F1722" s="1476"/>
      <c r="G1722" s="1476"/>
      <c r="H1722" s="1476"/>
      <c r="I1722" s="1476"/>
    </row>
    <row r="1723" spans="1:9" ht="18.75" customHeight="1" x14ac:dyDescent="0.3">
      <c r="A1723" s="2190" t="s">
        <v>855</v>
      </c>
      <c r="B1723" s="2190"/>
      <c r="C1723" s="1612">
        <v>45494</v>
      </c>
      <c r="D1723" s="1475" t="s">
        <v>787</v>
      </c>
      <c r="E1723" s="1618" t="s">
        <v>755</v>
      </c>
      <c r="F1723" s="1476"/>
      <c r="G1723" s="1476"/>
      <c r="H1723" s="1476"/>
      <c r="I1723" s="1476"/>
    </row>
    <row r="1724" spans="1:9" ht="18.75" customHeight="1" x14ac:dyDescent="0.3">
      <c r="A1724" s="2190" t="s">
        <v>748</v>
      </c>
      <c r="B1724" s="2190"/>
      <c r="C1724" s="1612">
        <v>45495</v>
      </c>
      <c r="D1724" s="1475" t="s">
        <v>749</v>
      </c>
      <c r="E1724" s="1618" t="s">
        <v>750</v>
      </c>
      <c r="F1724" s="1476" t="s">
        <v>887</v>
      </c>
      <c r="G1724" s="1476" t="s">
        <v>1658</v>
      </c>
      <c r="H1724" s="1476" t="s">
        <v>1659</v>
      </c>
      <c r="I1724" s="1476" t="s">
        <v>1660</v>
      </c>
    </row>
    <row r="1725" spans="1:9" ht="18.75" customHeight="1" x14ac:dyDescent="0.3">
      <c r="A1725" s="2190" t="s">
        <v>748</v>
      </c>
      <c r="B1725" s="2190"/>
      <c r="C1725" s="1612">
        <v>45495</v>
      </c>
      <c r="D1725" s="1475" t="s">
        <v>749</v>
      </c>
      <c r="E1725" s="1618" t="s">
        <v>755</v>
      </c>
      <c r="F1725" s="1476" t="s">
        <v>887</v>
      </c>
      <c r="G1725" s="1476" t="s">
        <v>1658</v>
      </c>
      <c r="H1725" s="1476" t="s">
        <v>1659</v>
      </c>
      <c r="I1725" s="1476" t="s">
        <v>1660</v>
      </c>
    </row>
    <row r="1726" spans="1:9" ht="18.75" customHeight="1" x14ac:dyDescent="0.3">
      <c r="A1726" s="2190" t="s">
        <v>748</v>
      </c>
      <c r="B1726" s="2190"/>
      <c r="C1726" s="1612">
        <v>45495</v>
      </c>
      <c r="D1726" s="1475" t="s">
        <v>756</v>
      </c>
      <c r="E1726" s="1618" t="s">
        <v>750</v>
      </c>
      <c r="F1726" s="1476" t="s">
        <v>760</v>
      </c>
      <c r="G1726" s="1476" t="s">
        <v>865</v>
      </c>
      <c r="H1726" s="1476" t="s">
        <v>782</v>
      </c>
      <c r="I1726" s="1476" t="s">
        <v>1099</v>
      </c>
    </row>
    <row r="1727" spans="1:9" ht="18.75" customHeight="1" x14ac:dyDescent="0.3">
      <c r="A1727" s="2190" t="s">
        <v>748</v>
      </c>
      <c r="B1727" s="2190"/>
      <c r="C1727" s="1612">
        <v>45495</v>
      </c>
      <c r="D1727" s="1475" t="s">
        <v>756</v>
      </c>
      <c r="E1727" s="1618" t="s">
        <v>755</v>
      </c>
      <c r="F1727" s="1476" t="s">
        <v>760</v>
      </c>
      <c r="G1727" s="1476" t="s">
        <v>917</v>
      </c>
      <c r="H1727" s="1476" t="s">
        <v>1614</v>
      </c>
      <c r="I1727" s="1476" t="s">
        <v>1275</v>
      </c>
    </row>
    <row r="1728" spans="1:9" ht="18.75" customHeight="1" x14ac:dyDescent="0.3">
      <c r="A1728" s="2190" t="s">
        <v>748</v>
      </c>
      <c r="B1728" s="2190"/>
      <c r="C1728" s="1612">
        <v>45495</v>
      </c>
      <c r="D1728" s="1475" t="s">
        <v>764</v>
      </c>
      <c r="E1728" s="1618" t="s">
        <v>750</v>
      </c>
      <c r="F1728" s="1476" t="s">
        <v>887</v>
      </c>
      <c r="G1728" s="1476" t="s">
        <v>1046</v>
      </c>
      <c r="H1728" s="1476" t="s">
        <v>1597</v>
      </c>
      <c r="I1728" s="1476" t="s">
        <v>1396</v>
      </c>
    </row>
    <row r="1729" spans="1:9" ht="18.75" customHeight="1" x14ac:dyDescent="0.3">
      <c r="A1729" s="2190" t="s">
        <v>748</v>
      </c>
      <c r="B1729" s="2190"/>
      <c r="C1729" s="1612">
        <v>45495</v>
      </c>
      <c r="D1729" s="1475" t="s">
        <v>764</v>
      </c>
      <c r="E1729" s="1618" t="s">
        <v>755</v>
      </c>
      <c r="F1729" s="1476" t="s">
        <v>887</v>
      </c>
      <c r="G1729" s="1476" t="s">
        <v>1281</v>
      </c>
      <c r="H1729" s="1492" t="s">
        <v>1765</v>
      </c>
      <c r="I1729" s="1476" t="s">
        <v>1283</v>
      </c>
    </row>
    <row r="1730" spans="1:9" ht="18.75" customHeight="1" x14ac:dyDescent="0.3">
      <c r="A1730" s="2190" t="s">
        <v>771</v>
      </c>
      <c r="B1730" s="2190"/>
      <c r="C1730" s="1612">
        <v>45496</v>
      </c>
      <c r="D1730" s="2109" t="s">
        <v>749</v>
      </c>
      <c r="E1730" s="1616" t="s">
        <v>750</v>
      </c>
      <c r="F1730" s="1476" t="s">
        <v>887</v>
      </c>
      <c r="G1730" s="1476" t="s">
        <v>897</v>
      </c>
      <c r="H1730" s="1476" t="s">
        <v>1204</v>
      </c>
      <c r="I1730" s="1476" t="s">
        <v>1295</v>
      </c>
    </row>
    <row r="1731" spans="1:9" ht="18.75" customHeight="1" x14ac:dyDescent="0.3">
      <c r="A1731" s="2190" t="s">
        <v>771</v>
      </c>
      <c r="B1731" s="2190"/>
      <c r="C1731" s="1612">
        <v>45496</v>
      </c>
      <c r="D1731" s="2109" t="s">
        <v>749</v>
      </c>
      <c r="E1731" s="1616" t="s">
        <v>755</v>
      </c>
      <c r="F1731" s="1476" t="s">
        <v>760</v>
      </c>
      <c r="G1731" s="1476" t="s">
        <v>975</v>
      </c>
      <c r="H1731" s="1476" t="s">
        <v>976</v>
      </c>
      <c r="I1731" s="1476" t="s">
        <v>1385</v>
      </c>
    </row>
    <row r="1732" spans="1:9" ht="18.75" customHeight="1" x14ac:dyDescent="0.3">
      <c r="A1732" s="2190" t="s">
        <v>771</v>
      </c>
      <c r="B1732" s="2190"/>
      <c r="C1732" s="1612">
        <v>45496</v>
      </c>
      <c r="D1732" s="2109" t="s">
        <v>756</v>
      </c>
      <c r="E1732" s="1616" t="s">
        <v>750</v>
      </c>
      <c r="F1732" s="1476" t="s">
        <v>887</v>
      </c>
      <c r="G1732" s="1476" t="s">
        <v>876</v>
      </c>
      <c r="H1732" s="1476" t="s">
        <v>782</v>
      </c>
      <c r="I1732" s="1476" t="s">
        <v>1176</v>
      </c>
    </row>
    <row r="1733" spans="1:9" ht="18.75" customHeight="1" x14ac:dyDescent="0.3">
      <c r="A1733" s="2190" t="s">
        <v>771</v>
      </c>
      <c r="B1733" s="2190"/>
      <c r="C1733" s="1612">
        <v>45496</v>
      </c>
      <c r="D1733" s="2109" t="s">
        <v>756</v>
      </c>
      <c r="E1733" s="1616" t="s">
        <v>755</v>
      </c>
      <c r="F1733" s="1476" t="s">
        <v>887</v>
      </c>
      <c r="G1733" s="1476" t="s">
        <v>1378</v>
      </c>
      <c r="H1733" s="1476" t="s">
        <v>1402</v>
      </c>
      <c r="I1733" s="1476" t="s">
        <v>1208</v>
      </c>
    </row>
    <row r="1734" spans="1:9" ht="18.75" customHeight="1" x14ac:dyDescent="0.3">
      <c r="A1734" s="2192" t="s">
        <v>771</v>
      </c>
      <c r="B1734" s="2192"/>
      <c r="C1734" s="1612">
        <v>45496</v>
      </c>
      <c r="D1734" s="2110" t="s">
        <v>764</v>
      </c>
      <c r="E1734" s="1617" t="s">
        <v>750</v>
      </c>
      <c r="F1734" s="1476" t="s">
        <v>887</v>
      </c>
      <c r="G1734" s="1476" t="s">
        <v>939</v>
      </c>
      <c r="H1734" s="1476" t="s">
        <v>1686</v>
      </c>
      <c r="I1734" s="1476" t="s">
        <v>1292</v>
      </c>
    </row>
    <row r="1735" spans="1:9" ht="18.75" customHeight="1" x14ac:dyDescent="0.3">
      <c r="A1735" s="2190" t="s">
        <v>771</v>
      </c>
      <c r="B1735" s="2190"/>
      <c r="C1735" s="1612">
        <v>45496</v>
      </c>
      <c r="D1735" s="2109" t="s">
        <v>764</v>
      </c>
      <c r="E1735" s="1616" t="s">
        <v>755</v>
      </c>
      <c r="F1735" s="1493" t="s">
        <v>760</v>
      </c>
      <c r="G1735" s="1493" t="s">
        <v>788</v>
      </c>
      <c r="H1735" s="1493" t="s">
        <v>1398</v>
      </c>
      <c r="I1735" s="1493" t="s">
        <v>1399</v>
      </c>
    </row>
    <row r="1736" spans="1:9" ht="18.75" customHeight="1" x14ac:dyDescent="0.3">
      <c r="A1736" s="2190" t="s">
        <v>791</v>
      </c>
      <c r="B1736" s="2190"/>
      <c r="C1736" s="1612">
        <v>45497</v>
      </c>
      <c r="D1736" s="1475" t="s">
        <v>749</v>
      </c>
      <c r="E1736" s="1618" t="s">
        <v>750</v>
      </c>
      <c r="F1736" s="1476" t="s">
        <v>887</v>
      </c>
      <c r="G1736" s="1476" t="s">
        <v>1284</v>
      </c>
      <c r="H1736" s="1476" t="s">
        <v>782</v>
      </c>
      <c r="I1736" s="1476" t="s">
        <v>1718</v>
      </c>
    </row>
    <row r="1737" spans="1:9" ht="18.75" customHeight="1" x14ac:dyDescent="0.3">
      <c r="A1737" s="2190" t="s">
        <v>791</v>
      </c>
      <c r="B1737" s="2190"/>
      <c r="C1737" s="1612">
        <v>45497</v>
      </c>
      <c r="D1737" s="1475" t="s">
        <v>749</v>
      </c>
      <c r="E1737" s="1618" t="s">
        <v>755</v>
      </c>
      <c r="F1737" s="1476" t="s">
        <v>887</v>
      </c>
      <c r="G1737" s="1476" t="s">
        <v>957</v>
      </c>
      <c r="H1737" s="1476" t="s">
        <v>1412</v>
      </c>
      <c r="I1737" s="1476" t="s">
        <v>1265</v>
      </c>
    </row>
    <row r="1738" spans="1:9" ht="18.75" customHeight="1" x14ac:dyDescent="0.3">
      <c r="A1738" s="2190" t="s">
        <v>791</v>
      </c>
      <c r="B1738" s="2190"/>
      <c r="C1738" s="1612">
        <v>45497</v>
      </c>
      <c r="D1738" s="1475" t="s">
        <v>756</v>
      </c>
      <c r="E1738" s="1618" t="s">
        <v>750</v>
      </c>
      <c r="F1738" s="1476" t="s">
        <v>887</v>
      </c>
      <c r="G1738" s="1476" t="s">
        <v>803</v>
      </c>
      <c r="H1738" s="1476" t="s">
        <v>1556</v>
      </c>
      <c r="I1738" s="1476" t="s">
        <v>1557</v>
      </c>
    </row>
    <row r="1739" spans="1:9" ht="18.75" customHeight="1" x14ac:dyDescent="0.3">
      <c r="A1739" s="2190" t="s">
        <v>791</v>
      </c>
      <c r="B1739" s="2190"/>
      <c r="C1739" s="1612">
        <v>45497</v>
      </c>
      <c r="D1739" s="1475" t="s">
        <v>756</v>
      </c>
      <c r="E1739" s="1618" t="s">
        <v>755</v>
      </c>
      <c r="F1739" s="1476" t="s">
        <v>760</v>
      </c>
      <c r="G1739" s="1476" t="s">
        <v>1137</v>
      </c>
      <c r="H1739" s="1476" t="s">
        <v>1181</v>
      </c>
      <c r="I1739" s="1476" t="s">
        <v>1139</v>
      </c>
    </row>
    <row r="1740" spans="1:9" ht="18.75" customHeight="1" x14ac:dyDescent="0.3">
      <c r="A1740" s="2190" t="s">
        <v>791</v>
      </c>
      <c r="B1740" s="2190"/>
      <c r="C1740" s="1612">
        <v>45497</v>
      </c>
      <c r="D1740" s="1475" t="s">
        <v>764</v>
      </c>
      <c r="E1740" s="1618" t="s">
        <v>750</v>
      </c>
      <c r="F1740" s="1476" t="s">
        <v>887</v>
      </c>
      <c r="G1740" s="1476" t="s">
        <v>1220</v>
      </c>
      <c r="H1740" s="1476" t="s">
        <v>1508</v>
      </c>
      <c r="I1740" s="1476" t="s">
        <v>1783</v>
      </c>
    </row>
    <row r="1741" spans="1:9" ht="18.75" customHeight="1" x14ac:dyDescent="0.3">
      <c r="A1741" s="2190" t="s">
        <v>791</v>
      </c>
      <c r="B1741" s="2191"/>
      <c r="C1741" s="1612">
        <v>45497</v>
      </c>
      <c r="D1741" s="1596" t="s">
        <v>787</v>
      </c>
      <c r="E1741" s="1618" t="s">
        <v>755</v>
      </c>
      <c r="F1741" s="1476" t="s">
        <v>887</v>
      </c>
      <c r="G1741" s="1476" t="s">
        <v>768</v>
      </c>
      <c r="H1741" s="1476" t="s">
        <v>1535</v>
      </c>
      <c r="I1741" s="1476" t="s">
        <v>1393</v>
      </c>
    </row>
    <row r="1742" spans="1:9" ht="18.75" customHeight="1" x14ac:dyDescent="0.3">
      <c r="A1742" s="2190" t="s">
        <v>806</v>
      </c>
      <c r="B1742" s="2190"/>
      <c r="C1742" s="1612">
        <v>45498</v>
      </c>
      <c r="D1742" s="1475" t="s">
        <v>749</v>
      </c>
      <c r="E1742" s="1618" t="s">
        <v>750</v>
      </c>
      <c r="F1742" s="1476" t="s">
        <v>887</v>
      </c>
      <c r="G1742" s="1476" t="s">
        <v>973</v>
      </c>
      <c r="H1742" s="1476" t="s">
        <v>1212</v>
      </c>
      <c r="I1742" s="1476" t="s">
        <v>1229</v>
      </c>
    </row>
    <row r="1743" spans="1:9" ht="18.75" customHeight="1" x14ac:dyDescent="0.3">
      <c r="A1743" s="2190" t="s">
        <v>806</v>
      </c>
      <c r="B1743" s="2190"/>
      <c r="C1743" s="1612">
        <v>45498</v>
      </c>
      <c r="D1743" s="1475" t="s">
        <v>749</v>
      </c>
      <c r="E1743" s="1618" t="s">
        <v>755</v>
      </c>
      <c r="F1743" s="1476" t="s">
        <v>887</v>
      </c>
      <c r="G1743" s="1476" t="s">
        <v>1713</v>
      </c>
      <c r="H1743" s="1476" t="s">
        <v>1293</v>
      </c>
      <c r="I1743" s="1476" t="s">
        <v>1715</v>
      </c>
    </row>
    <row r="1744" spans="1:9" ht="18.75" customHeight="1" x14ac:dyDescent="0.3">
      <c r="A1744" s="2190" t="s">
        <v>806</v>
      </c>
      <c r="B1744" s="2190"/>
      <c r="C1744" s="1612">
        <v>45498</v>
      </c>
      <c r="D1744" s="1475" t="s">
        <v>756</v>
      </c>
      <c r="E1744" s="1618" t="s">
        <v>750</v>
      </c>
      <c r="F1744" s="1476" t="s">
        <v>887</v>
      </c>
      <c r="G1744" s="1476" t="s">
        <v>850</v>
      </c>
      <c r="H1744" s="1476" t="s">
        <v>1559</v>
      </c>
      <c r="I1744" s="1476" t="s">
        <v>1215</v>
      </c>
    </row>
    <row r="1745" spans="1:9" ht="18.75" customHeight="1" x14ac:dyDescent="0.3">
      <c r="A1745" s="2190" t="s">
        <v>806</v>
      </c>
      <c r="B1745" s="2190"/>
      <c r="C1745" s="1612">
        <v>45498</v>
      </c>
      <c r="D1745" s="1475" t="s">
        <v>756</v>
      </c>
      <c r="E1745" s="1618" t="s">
        <v>755</v>
      </c>
      <c r="F1745" s="1476" t="s">
        <v>760</v>
      </c>
      <c r="G1745" s="1476" t="s">
        <v>912</v>
      </c>
      <c r="H1745" s="1476" t="s">
        <v>782</v>
      </c>
      <c r="I1745" s="1476" t="s">
        <v>1185</v>
      </c>
    </row>
    <row r="1746" spans="1:9" ht="18.75" customHeight="1" x14ac:dyDescent="0.3">
      <c r="A1746" s="2190" t="s">
        <v>806</v>
      </c>
      <c r="B1746" s="2190"/>
      <c r="C1746" s="1612">
        <v>45498</v>
      </c>
      <c r="D1746" s="1475" t="s">
        <v>764</v>
      </c>
      <c r="E1746" s="1618" t="s">
        <v>750</v>
      </c>
      <c r="F1746" s="1476" t="s">
        <v>760</v>
      </c>
      <c r="G1746" s="1476" t="s">
        <v>1054</v>
      </c>
      <c r="H1746" s="1476" t="s">
        <v>1553</v>
      </c>
      <c r="I1746" s="1476" t="s">
        <v>1236</v>
      </c>
    </row>
    <row r="1747" spans="1:9" ht="18.75" customHeight="1" x14ac:dyDescent="0.3">
      <c r="A1747" s="2190" t="s">
        <v>806</v>
      </c>
      <c r="B1747" s="2190"/>
      <c r="C1747" s="1612">
        <v>45498</v>
      </c>
      <c r="D1747" s="1475" t="s">
        <v>787</v>
      </c>
      <c r="E1747" s="1618" t="s">
        <v>755</v>
      </c>
      <c r="F1747" s="1476" t="s">
        <v>760</v>
      </c>
      <c r="G1747" s="1476" t="s">
        <v>1054</v>
      </c>
      <c r="H1747" s="1476" t="s">
        <v>1553</v>
      </c>
      <c r="I1747" s="1476" t="s">
        <v>1236</v>
      </c>
    </row>
    <row r="1748" spans="1:9" ht="18.75" customHeight="1" x14ac:dyDescent="0.3">
      <c r="A1748" s="2190" t="s">
        <v>826</v>
      </c>
      <c r="B1748" s="2190"/>
      <c r="C1748" s="1612">
        <v>45499</v>
      </c>
      <c r="D1748" s="1475" t="s">
        <v>749</v>
      </c>
      <c r="E1748" s="1618" t="s">
        <v>750</v>
      </c>
      <c r="F1748" s="1476" t="s">
        <v>887</v>
      </c>
      <c r="G1748" s="1476" t="s">
        <v>1668</v>
      </c>
      <c r="H1748" s="1476" t="s">
        <v>1556</v>
      </c>
      <c r="I1748" s="1476" t="s">
        <v>1669</v>
      </c>
    </row>
    <row r="1749" spans="1:9" ht="18.75" customHeight="1" x14ac:dyDescent="0.3">
      <c r="A1749" s="2190" t="s">
        <v>826</v>
      </c>
      <c r="B1749" s="2190"/>
      <c r="C1749" s="1612">
        <v>45499</v>
      </c>
      <c r="D1749" s="1475" t="s">
        <v>749</v>
      </c>
      <c r="E1749" s="1618" t="s">
        <v>755</v>
      </c>
      <c r="F1749" s="1476" t="s">
        <v>887</v>
      </c>
      <c r="G1749" s="1476" t="s">
        <v>1057</v>
      </c>
      <c r="H1749" s="1476" t="s">
        <v>1313</v>
      </c>
      <c r="I1749" s="1476" t="s">
        <v>1314</v>
      </c>
    </row>
    <row r="1750" spans="1:9" ht="18.75" customHeight="1" x14ac:dyDescent="0.3">
      <c r="A1750" s="2190" t="s">
        <v>826</v>
      </c>
      <c r="B1750" s="2190"/>
      <c r="C1750" s="1612">
        <v>45499</v>
      </c>
      <c r="D1750" s="1475" t="s">
        <v>756</v>
      </c>
      <c r="E1750" s="1618" t="s">
        <v>750</v>
      </c>
      <c r="F1750" s="1476" t="s">
        <v>760</v>
      </c>
      <c r="G1750" s="1476" t="s">
        <v>1062</v>
      </c>
      <c r="H1750" s="1476" t="s">
        <v>1382</v>
      </c>
      <c r="I1750" s="1476" t="s">
        <v>1437</v>
      </c>
    </row>
    <row r="1751" spans="1:9" ht="18.75" customHeight="1" x14ac:dyDescent="0.3">
      <c r="A1751" s="2190" t="s">
        <v>826</v>
      </c>
      <c r="B1751" s="2190"/>
      <c r="C1751" s="1612">
        <v>45499</v>
      </c>
      <c r="D1751" s="1475" t="s">
        <v>756</v>
      </c>
      <c r="E1751" s="1618" t="s">
        <v>755</v>
      </c>
      <c r="F1751" s="1476" t="s">
        <v>760</v>
      </c>
      <c r="G1751" s="1476" t="s">
        <v>1186</v>
      </c>
      <c r="H1751" s="1476" t="s">
        <v>1553</v>
      </c>
      <c r="I1751" s="1476" t="s">
        <v>1187</v>
      </c>
    </row>
    <row r="1752" spans="1:9" ht="18.75" customHeight="1" x14ac:dyDescent="0.3">
      <c r="A1752" s="2190" t="s">
        <v>826</v>
      </c>
      <c r="B1752" s="2190"/>
      <c r="C1752" s="1612">
        <v>45499</v>
      </c>
      <c r="D1752" s="1475" t="s">
        <v>764</v>
      </c>
      <c r="E1752" s="1618" t="s">
        <v>750</v>
      </c>
      <c r="F1752" s="1476" t="s">
        <v>760</v>
      </c>
      <c r="G1752" s="1476" t="s">
        <v>1066</v>
      </c>
      <c r="H1752" s="1476" t="s">
        <v>90</v>
      </c>
      <c r="I1752" s="1476" t="s">
        <v>1100</v>
      </c>
    </row>
    <row r="1753" spans="1:9" ht="18.75" customHeight="1" x14ac:dyDescent="0.3">
      <c r="A1753" s="2190" t="s">
        <v>826</v>
      </c>
      <c r="B1753" s="2190"/>
      <c r="C1753" s="1612">
        <v>45499</v>
      </c>
      <c r="D1753" s="1475" t="s">
        <v>787</v>
      </c>
      <c r="E1753" s="1618" t="s">
        <v>755</v>
      </c>
      <c r="F1753" s="1476" t="s">
        <v>887</v>
      </c>
      <c r="G1753" s="1476" t="s">
        <v>891</v>
      </c>
      <c r="H1753" s="1476" t="s">
        <v>1442</v>
      </c>
      <c r="I1753" s="1476" t="s">
        <v>1089</v>
      </c>
    </row>
    <row r="1754" spans="1:9" ht="18.75" customHeight="1" x14ac:dyDescent="0.3">
      <c r="A1754" s="2190" t="s">
        <v>837</v>
      </c>
      <c r="B1754" s="2190"/>
      <c r="C1754" s="1612">
        <v>45500</v>
      </c>
      <c r="D1754" s="1475" t="s">
        <v>749</v>
      </c>
      <c r="E1754" s="1618" t="s">
        <v>750</v>
      </c>
      <c r="F1754" s="1476" t="s">
        <v>760</v>
      </c>
      <c r="G1754" s="1476" t="s">
        <v>933</v>
      </c>
      <c r="H1754" s="1476" t="s">
        <v>1672</v>
      </c>
      <c r="I1754" s="1476" t="s">
        <v>1619</v>
      </c>
    </row>
    <row r="1755" spans="1:9" ht="18.75" customHeight="1" x14ac:dyDescent="0.3">
      <c r="A1755" s="2190" t="s">
        <v>837</v>
      </c>
      <c r="B1755" s="2190"/>
      <c r="C1755" s="1612">
        <v>45500</v>
      </c>
      <c r="D1755" s="1475" t="s">
        <v>749</v>
      </c>
      <c r="E1755" s="1618" t="s">
        <v>755</v>
      </c>
      <c r="F1755" s="1476" t="s">
        <v>887</v>
      </c>
      <c r="G1755" s="1476" t="s">
        <v>1760</v>
      </c>
      <c r="H1755" s="1476" t="s">
        <v>1313</v>
      </c>
      <c r="I1755" s="1476" t="s">
        <v>1761</v>
      </c>
    </row>
    <row r="1756" spans="1:9" ht="18.75" customHeight="1" x14ac:dyDescent="0.3">
      <c r="A1756" s="2190" t="s">
        <v>837</v>
      </c>
      <c r="B1756" s="2190"/>
      <c r="C1756" s="1612">
        <v>45500</v>
      </c>
      <c r="D1756" s="1475" t="s">
        <v>756</v>
      </c>
      <c r="E1756" s="1618" t="s">
        <v>750</v>
      </c>
      <c r="F1756" s="1476" t="s">
        <v>887</v>
      </c>
      <c r="G1756" s="1476" t="s">
        <v>1258</v>
      </c>
      <c r="H1756" s="1476" t="s">
        <v>1259</v>
      </c>
      <c r="I1756" s="1476" t="s">
        <v>1272</v>
      </c>
    </row>
    <row r="1757" spans="1:9" ht="18.75" customHeight="1" x14ac:dyDescent="0.3">
      <c r="A1757" s="2190" t="s">
        <v>837</v>
      </c>
      <c r="B1757" s="2190"/>
      <c r="C1757" s="1612">
        <v>45500</v>
      </c>
      <c r="D1757" s="1475" t="s">
        <v>756</v>
      </c>
      <c r="E1757" s="1618" t="s">
        <v>755</v>
      </c>
      <c r="F1757" s="1476" t="s">
        <v>887</v>
      </c>
      <c r="G1757" s="1476" t="s">
        <v>1258</v>
      </c>
      <c r="H1757" s="1476" t="s">
        <v>1259</v>
      </c>
      <c r="I1757" s="1476" t="s">
        <v>1272</v>
      </c>
    </row>
    <row r="1758" spans="1:9" ht="18.75" customHeight="1" x14ac:dyDescent="0.3">
      <c r="A1758" s="2190" t="s">
        <v>837</v>
      </c>
      <c r="B1758" s="2190"/>
      <c r="C1758" s="1612">
        <v>45500</v>
      </c>
      <c r="D1758" s="1475" t="s">
        <v>764</v>
      </c>
      <c r="E1758" s="1618" t="s">
        <v>750</v>
      </c>
      <c r="F1758" s="1476" t="s">
        <v>760</v>
      </c>
      <c r="G1758" s="1476" t="s">
        <v>1541</v>
      </c>
      <c r="H1758" s="1476" t="s">
        <v>1542</v>
      </c>
      <c r="I1758" s="1476" t="s">
        <v>1543</v>
      </c>
    </row>
    <row r="1759" spans="1:9" ht="18.75" customHeight="1" x14ac:dyDescent="0.3">
      <c r="A1759" s="2190" t="s">
        <v>837</v>
      </c>
      <c r="B1759" s="2190"/>
      <c r="C1759" s="1612">
        <v>45500</v>
      </c>
      <c r="D1759" s="1475" t="s">
        <v>787</v>
      </c>
      <c r="E1759" s="1618" t="s">
        <v>755</v>
      </c>
      <c r="F1759" s="1476" t="s">
        <v>887</v>
      </c>
      <c r="G1759" s="1476" t="s">
        <v>1123</v>
      </c>
      <c r="H1759" s="1476" t="s">
        <v>375</v>
      </c>
      <c r="I1759" s="1476" t="s">
        <v>1784</v>
      </c>
    </row>
    <row r="1760" spans="1:9" ht="18.75" customHeight="1" x14ac:dyDescent="0.3">
      <c r="A1760" s="2190" t="s">
        <v>855</v>
      </c>
      <c r="B1760" s="2190"/>
      <c r="C1760" s="1612">
        <v>45501</v>
      </c>
      <c r="D1760" s="1475" t="s">
        <v>749</v>
      </c>
      <c r="E1760" s="1618" t="s">
        <v>750</v>
      </c>
      <c r="F1760" s="1476" t="s">
        <v>887</v>
      </c>
      <c r="G1760" s="1476" t="s">
        <v>1687</v>
      </c>
      <c r="H1760" s="1476" t="s">
        <v>1688</v>
      </c>
      <c r="I1760" s="1476" t="s">
        <v>1689</v>
      </c>
    </row>
    <row r="1761" spans="1:9" ht="18.75" customHeight="1" x14ac:dyDescent="0.3">
      <c r="A1761" s="2190" t="s">
        <v>855</v>
      </c>
      <c r="B1761" s="2190"/>
      <c r="C1761" s="1612">
        <v>45501</v>
      </c>
      <c r="D1761" s="1475" t="s">
        <v>749</v>
      </c>
      <c r="E1761" s="1618" t="s">
        <v>755</v>
      </c>
      <c r="F1761" s="1476" t="s">
        <v>887</v>
      </c>
      <c r="G1761" s="1476" t="s">
        <v>1687</v>
      </c>
      <c r="H1761" s="1476" t="s">
        <v>1688</v>
      </c>
      <c r="I1761" s="1476" t="s">
        <v>1689</v>
      </c>
    </row>
    <row r="1762" spans="1:9" ht="18.75" customHeight="1" x14ac:dyDescent="0.3">
      <c r="A1762" s="2190" t="s">
        <v>855</v>
      </c>
      <c r="B1762" s="2190"/>
      <c r="C1762" s="1612">
        <v>45501</v>
      </c>
      <c r="D1762" s="1475" t="s">
        <v>756</v>
      </c>
      <c r="E1762" s="1618" t="s">
        <v>750</v>
      </c>
      <c r="F1762" s="1476" t="s">
        <v>887</v>
      </c>
      <c r="G1762" s="1476" t="s">
        <v>374</v>
      </c>
      <c r="H1762" s="1476" t="s">
        <v>1553</v>
      </c>
      <c r="I1762" s="1476" t="s">
        <v>1785</v>
      </c>
    </row>
    <row r="1763" spans="1:9" ht="18.75" customHeight="1" x14ac:dyDescent="0.3">
      <c r="A1763" s="2190" t="s">
        <v>855</v>
      </c>
      <c r="B1763" s="2190"/>
      <c r="C1763" s="1612">
        <v>45501</v>
      </c>
      <c r="D1763" s="1475" t="s">
        <v>756</v>
      </c>
      <c r="E1763" s="1618" t="s">
        <v>755</v>
      </c>
      <c r="F1763" s="1476" t="s">
        <v>887</v>
      </c>
      <c r="G1763" s="1476" t="s">
        <v>1736</v>
      </c>
      <c r="H1763" s="1476" t="s">
        <v>1737</v>
      </c>
      <c r="I1763" s="1476" t="s">
        <v>1738</v>
      </c>
    </row>
    <row r="1764" spans="1:9" ht="18.75" customHeight="1" x14ac:dyDescent="0.3">
      <c r="A1764" s="2190" t="s">
        <v>855</v>
      </c>
      <c r="B1764" s="2190"/>
      <c r="C1764" s="1612">
        <v>45501</v>
      </c>
      <c r="D1764" s="1475" t="s">
        <v>764</v>
      </c>
      <c r="E1764" s="1618" t="s">
        <v>750</v>
      </c>
      <c r="F1764" s="1476" t="s">
        <v>887</v>
      </c>
      <c r="G1764" s="1476" t="s">
        <v>1043</v>
      </c>
      <c r="H1764" s="1476" t="s">
        <v>1438</v>
      </c>
      <c r="I1764" s="1476" t="s">
        <v>1173</v>
      </c>
    </row>
    <row r="1765" spans="1:9" ht="18.75" customHeight="1" x14ac:dyDescent="0.3">
      <c r="A1765" s="2190" t="s">
        <v>855</v>
      </c>
      <c r="B1765" s="2190"/>
      <c r="C1765" s="1612">
        <v>45501</v>
      </c>
      <c r="D1765" s="1475" t="s">
        <v>787</v>
      </c>
      <c r="E1765" s="1618" t="s">
        <v>755</v>
      </c>
      <c r="F1765" s="1476" t="s">
        <v>887</v>
      </c>
      <c r="G1765" s="1476" t="s">
        <v>1043</v>
      </c>
      <c r="H1765" s="1476" t="s">
        <v>1438</v>
      </c>
      <c r="I1765" s="1476" t="s">
        <v>1173</v>
      </c>
    </row>
    <row r="1766" spans="1:9" ht="18.75" customHeight="1" x14ac:dyDescent="0.3">
      <c r="A1766" s="2190" t="s">
        <v>748</v>
      </c>
      <c r="B1766" s="2190"/>
      <c r="C1766" s="1612">
        <v>45502</v>
      </c>
      <c r="D1766" s="1475" t="s">
        <v>749</v>
      </c>
      <c r="E1766" s="1618" t="s">
        <v>750</v>
      </c>
      <c r="F1766" s="1476" t="s">
        <v>887</v>
      </c>
      <c r="G1766" s="1476" t="s">
        <v>874</v>
      </c>
      <c r="H1766" s="1476" t="s">
        <v>782</v>
      </c>
      <c r="I1766" s="1476" t="s">
        <v>1103</v>
      </c>
    </row>
    <row r="1767" spans="1:9" ht="18.75" customHeight="1" x14ac:dyDescent="0.3">
      <c r="A1767" s="2190" t="s">
        <v>748</v>
      </c>
      <c r="B1767" s="2190"/>
      <c r="C1767" s="1612">
        <v>45502</v>
      </c>
      <c r="D1767" s="1475" t="s">
        <v>749</v>
      </c>
      <c r="E1767" s="1618" t="s">
        <v>755</v>
      </c>
      <c r="F1767" s="1476" t="s">
        <v>887</v>
      </c>
      <c r="G1767" s="1476" t="s">
        <v>1032</v>
      </c>
      <c r="H1767" s="1476" t="s">
        <v>1561</v>
      </c>
      <c r="I1767" s="1476" t="s">
        <v>1238</v>
      </c>
    </row>
    <row r="1768" spans="1:9" ht="18.75" customHeight="1" x14ac:dyDescent="0.3">
      <c r="A1768" s="2190" t="s">
        <v>748</v>
      </c>
      <c r="B1768" s="2190"/>
      <c r="C1768" s="1612">
        <v>45502</v>
      </c>
      <c r="D1768" s="1475" t="s">
        <v>756</v>
      </c>
      <c r="E1768" s="1618" t="s">
        <v>750</v>
      </c>
      <c r="F1768" s="1476" t="s">
        <v>887</v>
      </c>
      <c r="G1768" s="1476" t="s">
        <v>936</v>
      </c>
      <c r="H1768" s="1476" t="s">
        <v>1462</v>
      </c>
      <c r="I1768" s="1476" t="s">
        <v>1273</v>
      </c>
    </row>
    <row r="1769" spans="1:9" ht="18.75" customHeight="1" x14ac:dyDescent="0.3">
      <c r="A1769" s="2190" t="s">
        <v>748</v>
      </c>
      <c r="B1769" s="2190"/>
      <c r="C1769" s="1612">
        <v>45502</v>
      </c>
      <c r="D1769" s="1475" t="s">
        <v>756</v>
      </c>
      <c r="E1769" s="1618" t="s">
        <v>755</v>
      </c>
      <c r="F1769" s="1476" t="s">
        <v>760</v>
      </c>
      <c r="G1769" s="1476" t="s">
        <v>1049</v>
      </c>
      <c r="H1769" s="1476" t="s">
        <v>1365</v>
      </c>
      <c r="I1769" s="1476" t="s">
        <v>1177</v>
      </c>
    </row>
    <row r="1770" spans="1:9" ht="18.75" customHeight="1" x14ac:dyDescent="0.3">
      <c r="A1770" s="2190" t="s">
        <v>748</v>
      </c>
      <c r="B1770" s="2190"/>
      <c r="C1770" s="1612">
        <v>45502</v>
      </c>
      <c r="D1770" s="1475" t="s">
        <v>764</v>
      </c>
      <c r="E1770" s="1618" t="s">
        <v>750</v>
      </c>
      <c r="F1770" s="1476" t="s">
        <v>760</v>
      </c>
      <c r="G1770" s="1476" t="s">
        <v>869</v>
      </c>
      <c r="H1770" s="1476" t="s">
        <v>53</v>
      </c>
      <c r="I1770" s="1476" t="s">
        <v>1235</v>
      </c>
    </row>
    <row r="1771" spans="1:9" ht="18.75" customHeight="1" x14ac:dyDescent="0.3">
      <c r="A1771" s="2190" t="s">
        <v>748</v>
      </c>
      <c r="B1771" s="2190"/>
      <c r="C1771" s="1612">
        <v>45502</v>
      </c>
      <c r="D1771" s="1475" t="s">
        <v>764</v>
      </c>
      <c r="E1771" s="1618" t="s">
        <v>755</v>
      </c>
      <c r="F1771" s="1476" t="s">
        <v>760</v>
      </c>
      <c r="G1771" s="1476" t="s">
        <v>869</v>
      </c>
      <c r="H1771" s="1476" t="s">
        <v>53</v>
      </c>
      <c r="I1771" s="1476" t="s">
        <v>1235</v>
      </c>
    </row>
    <row r="1772" spans="1:9" ht="18.75" customHeight="1" x14ac:dyDescent="0.3">
      <c r="A1772" s="2190" t="s">
        <v>771</v>
      </c>
      <c r="B1772" s="2190"/>
      <c r="C1772" s="1612">
        <v>45503</v>
      </c>
      <c r="D1772" s="2109" t="s">
        <v>749</v>
      </c>
      <c r="E1772" s="1616" t="s">
        <v>750</v>
      </c>
      <c r="F1772" s="1476" t="s">
        <v>887</v>
      </c>
      <c r="G1772" s="1476" t="s">
        <v>1544</v>
      </c>
      <c r="H1772" s="1476" t="s">
        <v>1786</v>
      </c>
      <c r="I1772" s="1476" t="s">
        <v>1546</v>
      </c>
    </row>
    <row r="1773" spans="1:9" ht="18.75" customHeight="1" x14ac:dyDescent="0.3">
      <c r="A1773" s="2190" t="s">
        <v>771</v>
      </c>
      <c r="B1773" s="2190"/>
      <c r="C1773" s="1612">
        <v>45503</v>
      </c>
      <c r="D1773" s="2109" t="s">
        <v>749</v>
      </c>
      <c r="E1773" s="1616" t="s">
        <v>755</v>
      </c>
      <c r="F1773" s="1476" t="s">
        <v>887</v>
      </c>
      <c r="G1773" s="1476" t="s">
        <v>970</v>
      </c>
      <c r="H1773" s="1476" t="s">
        <v>1417</v>
      </c>
      <c r="I1773" s="1476" t="s">
        <v>1302</v>
      </c>
    </row>
    <row r="1774" spans="1:9" ht="18.75" customHeight="1" x14ac:dyDescent="0.3">
      <c r="A1774" s="2190" t="s">
        <v>771</v>
      </c>
      <c r="B1774" s="2190"/>
      <c r="C1774" s="1612">
        <v>45503</v>
      </c>
      <c r="D1774" s="2109" t="s">
        <v>756</v>
      </c>
      <c r="E1774" s="1616" t="s">
        <v>750</v>
      </c>
      <c r="F1774" s="1476" t="s">
        <v>887</v>
      </c>
      <c r="G1774" s="1476" t="s">
        <v>757</v>
      </c>
      <c r="H1774" s="1476" t="s">
        <v>1506</v>
      </c>
      <c r="I1774" s="1476" t="s">
        <v>1507</v>
      </c>
    </row>
    <row r="1775" spans="1:9" ht="18.75" customHeight="1" x14ac:dyDescent="0.3">
      <c r="A1775" s="2190" t="s">
        <v>771</v>
      </c>
      <c r="B1775" s="2190"/>
      <c r="C1775" s="1612">
        <v>45503</v>
      </c>
      <c r="D1775" s="2109" t="s">
        <v>756</v>
      </c>
      <c r="E1775" s="1616" t="s">
        <v>755</v>
      </c>
      <c r="F1775" s="1476" t="s">
        <v>887</v>
      </c>
      <c r="G1775" s="1476" t="s">
        <v>1429</v>
      </c>
      <c r="H1775" s="1476" t="s">
        <v>1414</v>
      </c>
      <c r="I1775" s="1476" t="s">
        <v>1431</v>
      </c>
    </row>
    <row r="1776" spans="1:9" ht="18.75" customHeight="1" x14ac:dyDescent="0.3">
      <c r="A1776" s="2192" t="s">
        <v>771</v>
      </c>
      <c r="B1776" s="2192"/>
      <c r="C1776" s="1612">
        <v>45503</v>
      </c>
      <c r="D1776" s="2110" t="s">
        <v>764</v>
      </c>
      <c r="E1776" s="1617" t="s">
        <v>750</v>
      </c>
      <c r="F1776" s="1476" t="s">
        <v>887</v>
      </c>
      <c r="G1776" s="1476" t="s">
        <v>1311</v>
      </c>
      <c r="H1776" s="1476" t="s">
        <v>782</v>
      </c>
      <c r="I1776" s="1476" t="s">
        <v>1312</v>
      </c>
    </row>
    <row r="1777" spans="1:9" ht="18.75" customHeight="1" x14ac:dyDescent="0.3">
      <c r="A1777" s="2190" t="s">
        <v>771</v>
      </c>
      <c r="B1777" s="2190"/>
      <c r="C1777" s="1612">
        <v>45503</v>
      </c>
      <c r="D1777" s="2109" t="s">
        <v>764</v>
      </c>
      <c r="E1777" s="1616" t="s">
        <v>755</v>
      </c>
      <c r="F1777" s="1493" t="s">
        <v>760</v>
      </c>
      <c r="G1777" s="1493" t="s">
        <v>775</v>
      </c>
      <c r="H1777" s="1493" t="s">
        <v>1466</v>
      </c>
      <c r="I1777" s="1493" t="s">
        <v>1467</v>
      </c>
    </row>
    <row r="1778" spans="1:9" ht="18.75" customHeight="1" x14ac:dyDescent="0.3">
      <c r="A1778" s="2190" t="s">
        <v>791</v>
      </c>
      <c r="B1778" s="2190"/>
      <c r="C1778" s="1612">
        <v>45504</v>
      </c>
      <c r="D1778" s="1475" t="s">
        <v>749</v>
      </c>
      <c r="E1778" s="1618" t="s">
        <v>750</v>
      </c>
      <c r="F1778" s="1476" t="s">
        <v>887</v>
      </c>
      <c r="G1778" s="1476" t="s">
        <v>1610</v>
      </c>
      <c r="H1778" s="1476" t="s">
        <v>1666</v>
      </c>
      <c r="I1778" s="1476" t="s">
        <v>1612</v>
      </c>
    </row>
    <row r="1779" spans="1:9" ht="18.75" customHeight="1" x14ac:dyDescent="0.3">
      <c r="A1779" s="2190" t="s">
        <v>791</v>
      </c>
      <c r="B1779" s="2190"/>
      <c r="C1779" s="1612">
        <v>45504</v>
      </c>
      <c r="D1779" s="1475" t="s">
        <v>749</v>
      </c>
      <c r="E1779" s="1618" t="s">
        <v>755</v>
      </c>
      <c r="F1779" s="1476" t="s">
        <v>887</v>
      </c>
      <c r="G1779" s="1476" t="s">
        <v>884</v>
      </c>
      <c r="H1779" s="1476" t="s">
        <v>1439</v>
      </c>
      <c r="I1779" s="1476" t="s">
        <v>1112</v>
      </c>
    </row>
    <row r="1780" spans="1:9" ht="18.75" customHeight="1" x14ac:dyDescent="0.3">
      <c r="A1780" s="2190" t="s">
        <v>791</v>
      </c>
      <c r="B1780" s="2190"/>
      <c r="C1780" s="1612">
        <v>45504</v>
      </c>
      <c r="D1780" s="1475" t="s">
        <v>756</v>
      </c>
      <c r="E1780" s="1618" t="s">
        <v>750</v>
      </c>
      <c r="F1780" s="1476" t="s">
        <v>760</v>
      </c>
      <c r="G1780" s="1476" t="s">
        <v>1013</v>
      </c>
      <c r="H1780" s="1476" t="s">
        <v>53</v>
      </c>
      <c r="I1780" s="1476" t="s">
        <v>1239</v>
      </c>
    </row>
    <row r="1781" spans="1:9" ht="18.75" customHeight="1" x14ac:dyDescent="0.3">
      <c r="A1781" s="2190" t="s">
        <v>791</v>
      </c>
      <c r="B1781" s="2190"/>
      <c r="C1781" s="1612">
        <v>45504</v>
      </c>
      <c r="D1781" s="1475" t="s">
        <v>756</v>
      </c>
      <c r="E1781" s="1618" t="s">
        <v>755</v>
      </c>
      <c r="F1781" s="1476" t="s">
        <v>887</v>
      </c>
      <c r="G1781" s="1476" t="s">
        <v>1068</v>
      </c>
      <c r="H1781" s="1476" t="s">
        <v>1787</v>
      </c>
      <c r="I1781" s="1476" t="s">
        <v>1353</v>
      </c>
    </row>
    <row r="1782" spans="1:9" ht="18.75" customHeight="1" x14ac:dyDescent="0.3">
      <c r="A1782" s="2190" t="s">
        <v>791</v>
      </c>
      <c r="B1782" s="2190"/>
      <c r="C1782" s="1612">
        <v>45504</v>
      </c>
      <c r="D1782" s="1475" t="s">
        <v>764</v>
      </c>
      <c r="E1782" s="1618" t="s">
        <v>750</v>
      </c>
      <c r="F1782" s="1476" t="s">
        <v>887</v>
      </c>
      <c r="G1782" s="1476" t="s">
        <v>1299</v>
      </c>
      <c r="H1782" s="1476" t="s">
        <v>782</v>
      </c>
      <c r="I1782" s="1476" t="s">
        <v>1300</v>
      </c>
    </row>
    <row r="1783" spans="1:9" ht="18.75" customHeight="1" x14ac:dyDescent="0.3">
      <c r="A1783" s="2190" t="s">
        <v>791</v>
      </c>
      <c r="B1783" s="2191"/>
      <c r="C1783" s="1612">
        <v>45504</v>
      </c>
      <c r="D1783" s="1596" t="s">
        <v>787</v>
      </c>
      <c r="E1783" s="1618" t="s">
        <v>755</v>
      </c>
      <c r="F1783" s="1493" t="s">
        <v>760</v>
      </c>
      <c r="G1783" s="1493" t="s">
        <v>823</v>
      </c>
      <c r="H1783" s="1493" t="s">
        <v>1475</v>
      </c>
      <c r="I1783" s="1493" t="s">
        <v>1261</v>
      </c>
    </row>
    <row r="1784" spans="1:9" ht="18.75" customHeight="1" x14ac:dyDescent="0.3">
      <c r="A1784" s="2190" t="s">
        <v>806</v>
      </c>
      <c r="B1784" s="2190"/>
      <c r="C1784" s="1612">
        <v>45505</v>
      </c>
      <c r="D1784" s="1475" t="s">
        <v>749</v>
      </c>
      <c r="E1784" s="1618" t="s">
        <v>750</v>
      </c>
      <c r="F1784" s="1476" t="s">
        <v>887</v>
      </c>
      <c r="G1784" s="1476" t="s">
        <v>850</v>
      </c>
      <c r="H1784" s="1476" t="s">
        <v>1788</v>
      </c>
      <c r="I1784" s="1476" t="s">
        <v>1215</v>
      </c>
    </row>
    <row r="1785" spans="1:9" ht="18.75" customHeight="1" x14ac:dyDescent="0.3">
      <c r="A1785" s="2190" t="s">
        <v>806</v>
      </c>
      <c r="B1785" s="2190"/>
      <c r="C1785" s="1612">
        <v>45505</v>
      </c>
      <c r="D1785" s="1475" t="s">
        <v>749</v>
      </c>
      <c r="E1785" s="1618" t="s">
        <v>755</v>
      </c>
      <c r="F1785" s="1476" t="s">
        <v>760</v>
      </c>
      <c r="G1785" s="1476" t="s">
        <v>923</v>
      </c>
      <c r="H1785" s="1476" t="s">
        <v>924</v>
      </c>
      <c r="I1785" s="1476" t="s">
        <v>1337</v>
      </c>
    </row>
    <row r="1786" spans="1:9" ht="18.75" customHeight="1" x14ac:dyDescent="0.3">
      <c r="A1786" s="2190" t="s">
        <v>806</v>
      </c>
      <c r="B1786" s="2190"/>
      <c r="C1786" s="1612">
        <v>45505</v>
      </c>
      <c r="D1786" s="1475" t="s">
        <v>756</v>
      </c>
      <c r="E1786" s="1618" t="s">
        <v>750</v>
      </c>
      <c r="F1786" s="1476" t="s">
        <v>760</v>
      </c>
      <c r="G1786" s="1476" t="s">
        <v>1326</v>
      </c>
      <c r="H1786" s="1476" t="s">
        <v>1141</v>
      </c>
      <c r="I1786" s="1476" t="s">
        <v>1327</v>
      </c>
    </row>
    <row r="1787" spans="1:9" ht="18.75" customHeight="1" x14ac:dyDescent="0.3">
      <c r="A1787" s="2190" t="s">
        <v>806</v>
      </c>
      <c r="B1787" s="2190"/>
      <c r="C1787" s="1612">
        <v>45505</v>
      </c>
      <c r="D1787" s="1475" t="s">
        <v>756</v>
      </c>
      <c r="E1787" s="1618" t="s">
        <v>755</v>
      </c>
      <c r="F1787" s="1476" t="s">
        <v>887</v>
      </c>
      <c r="G1787" s="1476" t="s">
        <v>1429</v>
      </c>
      <c r="H1787" s="1476" t="s">
        <v>1789</v>
      </c>
      <c r="I1787" s="1476" t="s">
        <v>1431</v>
      </c>
    </row>
    <row r="1788" spans="1:9" ht="18.75" customHeight="1" x14ac:dyDescent="0.3">
      <c r="A1788" s="2190" t="s">
        <v>806</v>
      </c>
      <c r="B1788" s="2190"/>
      <c r="C1788" s="1612">
        <v>45505</v>
      </c>
      <c r="D1788" s="1475" t="s">
        <v>764</v>
      </c>
      <c r="E1788" s="1618" t="s">
        <v>750</v>
      </c>
      <c r="F1788" s="1476" t="s">
        <v>887</v>
      </c>
      <c r="G1788" s="1476" t="s">
        <v>894</v>
      </c>
      <c r="H1788" s="1476" t="s">
        <v>1551</v>
      </c>
      <c r="I1788" s="1476" t="s">
        <v>1178</v>
      </c>
    </row>
    <row r="1789" spans="1:9" ht="18.75" customHeight="1" x14ac:dyDescent="0.3">
      <c r="A1789" s="2190" t="s">
        <v>806</v>
      </c>
      <c r="B1789" s="2190"/>
      <c r="C1789" s="1612">
        <v>45505</v>
      </c>
      <c r="D1789" s="1475" t="s">
        <v>787</v>
      </c>
      <c r="E1789" s="1618" t="s">
        <v>755</v>
      </c>
      <c r="F1789" s="1476" t="s">
        <v>760</v>
      </c>
      <c r="G1789" s="1476" t="s">
        <v>788</v>
      </c>
      <c r="H1789" s="1476" t="s">
        <v>1398</v>
      </c>
      <c r="I1789" s="1476" t="s">
        <v>1399</v>
      </c>
    </row>
    <row r="1790" spans="1:9" ht="18.75" customHeight="1" x14ac:dyDescent="0.3">
      <c r="A1790" s="2190" t="s">
        <v>826</v>
      </c>
      <c r="B1790" s="2190"/>
      <c r="C1790" s="1612">
        <v>45506</v>
      </c>
      <c r="D1790" s="1475" t="s">
        <v>749</v>
      </c>
      <c r="E1790" s="1618" t="s">
        <v>750</v>
      </c>
      <c r="F1790" s="1476" t="s">
        <v>760</v>
      </c>
      <c r="G1790" s="1476" t="s">
        <v>1113</v>
      </c>
      <c r="H1790" s="1476" t="s">
        <v>1553</v>
      </c>
      <c r="I1790" s="1476" t="s">
        <v>1362</v>
      </c>
    </row>
    <row r="1791" spans="1:9" ht="18.75" customHeight="1" x14ac:dyDescent="0.3">
      <c r="A1791" s="2190" t="s">
        <v>826</v>
      </c>
      <c r="B1791" s="2190"/>
      <c r="C1791" s="1612">
        <v>45506</v>
      </c>
      <c r="D1791" s="1475" t="s">
        <v>749</v>
      </c>
      <c r="E1791" s="1618" t="s">
        <v>755</v>
      </c>
      <c r="F1791" s="1476" t="s">
        <v>760</v>
      </c>
      <c r="G1791" s="1476" t="s">
        <v>1060</v>
      </c>
      <c r="H1791" s="1476" t="s">
        <v>1313</v>
      </c>
      <c r="I1791" s="1476" t="s">
        <v>1336</v>
      </c>
    </row>
    <row r="1792" spans="1:9" ht="18.75" customHeight="1" x14ac:dyDescent="0.3">
      <c r="A1792" s="2190" t="s">
        <v>826</v>
      </c>
      <c r="B1792" s="2190"/>
      <c r="C1792" s="1612">
        <v>45506</v>
      </c>
      <c r="D1792" s="1475" t="s">
        <v>756</v>
      </c>
      <c r="E1792" s="1618" t="s">
        <v>750</v>
      </c>
      <c r="F1792" s="1476" t="s">
        <v>760</v>
      </c>
      <c r="G1792" s="1476" t="s">
        <v>1062</v>
      </c>
      <c r="H1792" s="1476" t="s">
        <v>1382</v>
      </c>
      <c r="I1792" s="1476" t="s">
        <v>1437</v>
      </c>
    </row>
    <row r="1793" spans="1:9" ht="18.75" customHeight="1" x14ac:dyDescent="0.3">
      <c r="A1793" s="2190" t="s">
        <v>826</v>
      </c>
      <c r="B1793" s="2190"/>
      <c r="C1793" s="1612">
        <v>45506</v>
      </c>
      <c r="D1793" s="1475" t="s">
        <v>756</v>
      </c>
      <c r="E1793" s="1618" t="s">
        <v>755</v>
      </c>
      <c r="F1793" s="1476" t="s">
        <v>760</v>
      </c>
      <c r="G1793" s="1476" t="s">
        <v>775</v>
      </c>
      <c r="H1793" s="1476" t="s">
        <v>1466</v>
      </c>
      <c r="I1793" s="1476" t="s">
        <v>1467</v>
      </c>
    </row>
    <row r="1794" spans="1:9" ht="18.75" customHeight="1" x14ac:dyDescent="0.3">
      <c r="A1794" s="2190" t="s">
        <v>826</v>
      </c>
      <c r="B1794" s="2190"/>
      <c r="C1794" s="1612">
        <v>45506</v>
      </c>
      <c r="D1794" s="1475" t="s">
        <v>764</v>
      </c>
      <c r="E1794" s="1618" t="s">
        <v>750</v>
      </c>
      <c r="F1794" s="1476" t="s">
        <v>760</v>
      </c>
      <c r="G1794" s="1476" t="s">
        <v>1526</v>
      </c>
      <c r="H1794" s="1476" t="s">
        <v>1527</v>
      </c>
      <c r="I1794" s="1476" t="s">
        <v>1528</v>
      </c>
    </row>
    <row r="1795" spans="1:9" ht="18.75" customHeight="1" x14ac:dyDescent="0.3">
      <c r="A1795" s="2190" t="s">
        <v>826</v>
      </c>
      <c r="B1795" s="2190"/>
      <c r="C1795" s="1612">
        <v>45506</v>
      </c>
      <c r="D1795" s="1475" t="s">
        <v>787</v>
      </c>
      <c r="E1795" s="1618" t="s">
        <v>755</v>
      </c>
      <c r="F1795" s="1476" t="s">
        <v>887</v>
      </c>
      <c r="G1795" s="1476" t="s">
        <v>1716</v>
      </c>
      <c r="H1795" s="1476" t="s">
        <v>1657</v>
      </c>
      <c r="I1795" s="1476" t="s">
        <v>1286</v>
      </c>
    </row>
    <row r="1796" spans="1:9" ht="18.75" customHeight="1" x14ac:dyDescent="0.3">
      <c r="A1796" s="2190" t="s">
        <v>837</v>
      </c>
      <c r="B1796" s="2190"/>
      <c r="C1796" s="1612">
        <v>45507</v>
      </c>
      <c r="D1796" s="1475" t="s">
        <v>749</v>
      </c>
      <c r="E1796" s="1618" t="s">
        <v>750</v>
      </c>
      <c r="F1796" s="1476" t="s">
        <v>887</v>
      </c>
      <c r="G1796" s="1476" t="s">
        <v>1148</v>
      </c>
      <c r="H1796" s="1476" t="s">
        <v>92</v>
      </c>
      <c r="I1796" s="1476" t="s">
        <v>1149</v>
      </c>
    </row>
    <row r="1797" spans="1:9" ht="18.75" customHeight="1" x14ac:dyDescent="0.3">
      <c r="A1797" s="2190" t="s">
        <v>837</v>
      </c>
      <c r="B1797" s="2190"/>
      <c r="C1797" s="1612">
        <v>45507</v>
      </c>
      <c r="D1797" s="1475" t="s">
        <v>749</v>
      </c>
      <c r="E1797" s="1618" t="s">
        <v>755</v>
      </c>
      <c r="F1797" s="1476" t="s">
        <v>760</v>
      </c>
      <c r="G1797" s="1476" t="s">
        <v>1247</v>
      </c>
      <c r="H1797" s="1476" t="s">
        <v>1476</v>
      </c>
      <c r="I1797" s="1476" t="s">
        <v>1254</v>
      </c>
    </row>
    <row r="1798" spans="1:9" ht="18.75" customHeight="1" x14ac:dyDescent="0.3">
      <c r="A1798" s="2190" t="s">
        <v>837</v>
      </c>
      <c r="B1798" s="2190"/>
      <c r="C1798" s="1612">
        <v>45507</v>
      </c>
      <c r="D1798" s="1475" t="s">
        <v>756</v>
      </c>
      <c r="E1798" s="1618" t="s">
        <v>750</v>
      </c>
      <c r="F1798" s="1476" t="s">
        <v>887</v>
      </c>
      <c r="G1798" s="1476" t="s">
        <v>1640</v>
      </c>
      <c r="H1798" s="1476" t="s">
        <v>1641</v>
      </c>
      <c r="I1798" s="1476" t="s">
        <v>1642</v>
      </c>
    </row>
    <row r="1799" spans="1:9" ht="18.75" customHeight="1" x14ac:dyDescent="0.3">
      <c r="A1799" s="2190" t="s">
        <v>837</v>
      </c>
      <c r="B1799" s="2190"/>
      <c r="C1799" s="1612">
        <v>45507</v>
      </c>
      <c r="D1799" s="1475" t="s">
        <v>756</v>
      </c>
      <c r="E1799" s="1618" t="s">
        <v>755</v>
      </c>
      <c r="F1799" s="1476" t="s">
        <v>887</v>
      </c>
      <c r="G1799" s="1476" t="s">
        <v>1736</v>
      </c>
      <c r="H1799" s="1476" t="s">
        <v>1737</v>
      </c>
      <c r="I1799" s="1476" t="s">
        <v>1738</v>
      </c>
    </row>
    <row r="1800" spans="1:9" ht="18.75" customHeight="1" x14ac:dyDescent="0.3">
      <c r="A1800" s="2190" t="s">
        <v>837</v>
      </c>
      <c r="B1800" s="2190"/>
      <c r="C1800" s="1612">
        <v>45507</v>
      </c>
      <c r="D1800" s="1475" t="s">
        <v>764</v>
      </c>
      <c r="E1800" s="1618" t="s">
        <v>750</v>
      </c>
      <c r="F1800" s="1476" t="s">
        <v>887</v>
      </c>
      <c r="G1800" s="1476" t="s">
        <v>856</v>
      </c>
      <c r="H1800" s="1476" t="s">
        <v>1534</v>
      </c>
      <c r="I1800" s="1476" t="s">
        <v>1098</v>
      </c>
    </row>
    <row r="1801" spans="1:9" ht="18.75" customHeight="1" x14ac:dyDescent="0.3">
      <c r="A1801" s="2190" t="s">
        <v>837</v>
      </c>
      <c r="B1801" s="2190"/>
      <c r="C1801" s="1612">
        <v>45507</v>
      </c>
      <c r="D1801" s="1475" t="s">
        <v>787</v>
      </c>
      <c r="E1801" s="1618" t="s">
        <v>755</v>
      </c>
      <c r="F1801" s="1476" t="s">
        <v>887</v>
      </c>
      <c r="G1801" s="1476" t="s">
        <v>1211</v>
      </c>
      <c r="H1801" s="1476" t="s">
        <v>1212</v>
      </c>
      <c r="I1801" s="1476" t="s">
        <v>1213</v>
      </c>
    </row>
    <row r="1802" spans="1:9" ht="18.75" customHeight="1" x14ac:dyDescent="0.3">
      <c r="A1802" s="2190" t="s">
        <v>855</v>
      </c>
      <c r="B1802" s="2190"/>
      <c r="C1802" s="1612">
        <v>45508</v>
      </c>
      <c r="D1802" s="1475" t="s">
        <v>749</v>
      </c>
      <c r="E1802" s="1618" t="s">
        <v>750</v>
      </c>
      <c r="F1802" s="1476" t="s">
        <v>887</v>
      </c>
      <c r="G1802" s="1476" t="s">
        <v>1770</v>
      </c>
      <c r="H1802" s="1476" t="s">
        <v>1771</v>
      </c>
      <c r="I1802" s="1476" t="s">
        <v>1772</v>
      </c>
    </row>
    <row r="1803" spans="1:9" ht="18.75" customHeight="1" x14ac:dyDescent="0.3">
      <c r="A1803" s="2190" t="s">
        <v>855</v>
      </c>
      <c r="B1803" s="2190"/>
      <c r="C1803" s="1612">
        <v>45508</v>
      </c>
      <c r="D1803" s="1475" t="s">
        <v>749</v>
      </c>
      <c r="E1803" s="1618" t="s">
        <v>755</v>
      </c>
      <c r="F1803" s="1476" t="s">
        <v>887</v>
      </c>
      <c r="G1803" s="1476" t="s">
        <v>906</v>
      </c>
      <c r="H1803" s="1492" t="s">
        <v>1218</v>
      </c>
      <c r="I1803" s="1476" t="s">
        <v>1219</v>
      </c>
    </row>
    <row r="1804" spans="1:9" ht="18.75" customHeight="1" x14ac:dyDescent="0.3">
      <c r="A1804" s="2190" t="s">
        <v>855</v>
      </c>
      <c r="B1804" s="2190"/>
      <c r="C1804" s="1612">
        <v>45508</v>
      </c>
      <c r="D1804" s="1475" t="s">
        <v>756</v>
      </c>
      <c r="E1804" s="1618" t="s">
        <v>750</v>
      </c>
      <c r="F1804" s="1476" t="s">
        <v>887</v>
      </c>
      <c r="G1804" s="1476" t="s">
        <v>859</v>
      </c>
      <c r="H1804" s="1476" t="s">
        <v>860</v>
      </c>
      <c r="I1804" s="1476" t="s">
        <v>1304</v>
      </c>
    </row>
    <row r="1805" spans="1:9" ht="18.75" customHeight="1" x14ac:dyDescent="0.3">
      <c r="A1805" s="2190" t="s">
        <v>855</v>
      </c>
      <c r="B1805" s="2190"/>
      <c r="C1805" s="1612">
        <v>45508</v>
      </c>
      <c r="D1805" s="1475" t="s">
        <v>756</v>
      </c>
      <c r="E1805" s="1618" t="s">
        <v>755</v>
      </c>
      <c r="F1805" s="1476" t="s">
        <v>887</v>
      </c>
      <c r="G1805" s="1476" t="s">
        <v>1610</v>
      </c>
      <c r="H1805" s="1476" t="s">
        <v>1666</v>
      </c>
      <c r="I1805" s="1476" t="s">
        <v>1612</v>
      </c>
    </row>
    <row r="1806" spans="1:9" ht="18.75" customHeight="1" x14ac:dyDescent="0.3">
      <c r="A1806" s="2190" t="s">
        <v>855</v>
      </c>
      <c r="B1806" s="2190"/>
      <c r="C1806" s="1612">
        <v>45508</v>
      </c>
      <c r="D1806" s="1475" t="s">
        <v>764</v>
      </c>
      <c r="E1806" s="1618" t="s">
        <v>750</v>
      </c>
      <c r="F1806" s="1476" t="s">
        <v>887</v>
      </c>
      <c r="G1806" s="1476" t="s">
        <v>1018</v>
      </c>
      <c r="H1806" s="1476" t="s">
        <v>1509</v>
      </c>
      <c r="I1806" s="1476" t="s">
        <v>1510</v>
      </c>
    </row>
    <row r="1807" spans="1:9" ht="18.75" customHeight="1" x14ac:dyDescent="0.3">
      <c r="A1807" s="2190" t="s">
        <v>855</v>
      </c>
      <c r="B1807" s="2190"/>
      <c r="C1807" s="1612">
        <v>45508</v>
      </c>
      <c r="D1807" s="1475" t="s">
        <v>787</v>
      </c>
      <c r="E1807" s="1618" t="s">
        <v>755</v>
      </c>
      <c r="F1807" s="1476" t="s">
        <v>887</v>
      </c>
      <c r="G1807" s="1476" t="s">
        <v>1408</v>
      </c>
      <c r="H1807" s="1476" t="s">
        <v>1256</v>
      </c>
      <c r="I1807" s="1476" t="s">
        <v>1270</v>
      </c>
    </row>
    <row r="1808" spans="1:9" ht="18.75" customHeight="1" x14ac:dyDescent="0.3">
      <c r="A1808" s="2190" t="s">
        <v>748</v>
      </c>
      <c r="B1808" s="2190"/>
      <c r="C1808" s="1612">
        <v>45509</v>
      </c>
      <c r="D1808" s="1475" t="s">
        <v>749</v>
      </c>
      <c r="E1808" s="1618" t="s">
        <v>750</v>
      </c>
      <c r="F1808" s="1476" t="s">
        <v>760</v>
      </c>
      <c r="G1808" s="1476" t="s">
        <v>1230</v>
      </c>
      <c r="H1808" s="1476" t="s">
        <v>1683</v>
      </c>
      <c r="I1808" s="1476" t="s">
        <v>1232</v>
      </c>
    </row>
    <row r="1809" spans="1:9" ht="18.75" customHeight="1" x14ac:dyDescent="0.3">
      <c r="A1809" s="2190" t="s">
        <v>748</v>
      </c>
      <c r="B1809" s="2190"/>
      <c r="C1809" s="1612">
        <v>45509</v>
      </c>
      <c r="D1809" s="1475" t="s">
        <v>749</v>
      </c>
      <c r="E1809" s="1618" t="s">
        <v>755</v>
      </c>
      <c r="F1809" s="1476" t="s">
        <v>887</v>
      </c>
      <c r="G1809" s="1476" t="s">
        <v>847</v>
      </c>
      <c r="H1809" s="1476" t="s">
        <v>848</v>
      </c>
      <c r="I1809" s="1476" t="s">
        <v>1210</v>
      </c>
    </row>
    <row r="1810" spans="1:9" ht="18.75" customHeight="1" x14ac:dyDescent="0.3">
      <c r="A1810" s="2190" t="s">
        <v>748</v>
      </c>
      <c r="B1810" s="2190"/>
      <c r="C1810" s="1612">
        <v>45509</v>
      </c>
      <c r="D1810" s="1475" t="s">
        <v>756</v>
      </c>
      <c r="E1810" s="1618" t="s">
        <v>750</v>
      </c>
      <c r="F1810" s="1476" t="s">
        <v>760</v>
      </c>
      <c r="G1810" s="1476" t="s">
        <v>865</v>
      </c>
      <c r="H1810" s="1476" t="s">
        <v>782</v>
      </c>
      <c r="I1810" s="1476" t="s">
        <v>1099</v>
      </c>
    </row>
    <row r="1811" spans="1:9" ht="18.75" customHeight="1" x14ac:dyDescent="0.3">
      <c r="A1811" s="2190" t="s">
        <v>748</v>
      </c>
      <c r="B1811" s="2190"/>
      <c r="C1811" s="1612">
        <v>45509</v>
      </c>
      <c r="D1811" s="1475" t="s">
        <v>756</v>
      </c>
      <c r="E1811" s="1618" t="s">
        <v>755</v>
      </c>
      <c r="F1811" s="1476" t="s">
        <v>760</v>
      </c>
      <c r="G1811" s="1476" t="s">
        <v>1297</v>
      </c>
      <c r="H1811" s="1476" t="s">
        <v>782</v>
      </c>
      <c r="I1811" s="1476" t="s">
        <v>1298</v>
      </c>
    </row>
    <row r="1812" spans="1:9" ht="18.75" customHeight="1" x14ac:dyDescent="0.3">
      <c r="A1812" s="2190" t="s">
        <v>748</v>
      </c>
      <c r="B1812" s="2190"/>
      <c r="C1812" s="1612">
        <v>45509</v>
      </c>
      <c r="D1812" s="1475" t="s">
        <v>764</v>
      </c>
      <c r="E1812" s="1618" t="s">
        <v>750</v>
      </c>
      <c r="F1812" s="1476" t="s">
        <v>760</v>
      </c>
      <c r="G1812" s="1476" t="s">
        <v>1585</v>
      </c>
      <c r="H1812" s="1476" t="s">
        <v>1586</v>
      </c>
      <c r="I1812" s="1476" t="s">
        <v>1587</v>
      </c>
    </row>
    <row r="1813" spans="1:9" ht="18.75" customHeight="1" x14ac:dyDescent="0.3">
      <c r="A1813" s="2190" t="s">
        <v>748</v>
      </c>
      <c r="B1813" s="2190"/>
      <c r="C1813" s="1612">
        <v>45509</v>
      </c>
      <c r="D1813" s="1475" t="s">
        <v>764</v>
      </c>
      <c r="E1813" s="1618" t="s">
        <v>755</v>
      </c>
      <c r="F1813" s="1476" t="s">
        <v>760</v>
      </c>
      <c r="G1813" s="1476" t="s">
        <v>1179</v>
      </c>
      <c r="H1813" s="1476" t="s">
        <v>96</v>
      </c>
      <c r="I1813" s="1476" t="s">
        <v>1180</v>
      </c>
    </row>
    <row r="1814" spans="1:9" ht="18.75" customHeight="1" x14ac:dyDescent="0.3">
      <c r="A1814" s="2190" t="s">
        <v>771</v>
      </c>
      <c r="B1814" s="2190"/>
      <c r="C1814" s="1612">
        <v>45510</v>
      </c>
      <c r="D1814" s="2109" t="s">
        <v>749</v>
      </c>
      <c r="E1814" s="1616" t="s">
        <v>750</v>
      </c>
      <c r="F1814" s="1476" t="s">
        <v>760</v>
      </c>
      <c r="G1814" s="1476" t="s">
        <v>807</v>
      </c>
      <c r="H1814" s="1476" t="s">
        <v>1492</v>
      </c>
      <c r="I1814" s="1476" t="s">
        <v>1493</v>
      </c>
    </row>
    <row r="1815" spans="1:9" ht="18.75" customHeight="1" x14ac:dyDescent="0.3">
      <c r="A1815" s="2190" t="s">
        <v>771</v>
      </c>
      <c r="B1815" s="2190"/>
      <c r="C1815" s="1612">
        <v>45510</v>
      </c>
      <c r="D1815" s="2109" t="s">
        <v>749</v>
      </c>
      <c r="E1815" s="1616" t="s">
        <v>755</v>
      </c>
      <c r="F1815" s="1476" t="s">
        <v>887</v>
      </c>
      <c r="G1815" s="1476" t="s">
        <v>1132</v>
      </c>
      <c r="H1815" s="1476" t="s">
        <v>1438</v>
      </c>
      <c r="I1815" s="1476" t="s">
        <v>1134</v>
      </c>
    </row>
    <row r="1816" spans="1:9" ht="18.75" customHeight="1" x14ac:dyDescent="0.3">
      <c r="A1816" s="2190" t="s">
        <v>771</v>
      </c>
      <c r="B1816" s="2190"/>
      <c r="C1816" s="1612">
        <v>45510</v>
      </c>
      <c r="D1816" s="2109" t="s">
        <v>756</v>
      </c>
      <c r="E1816" s="1616" t="s">
        <v>750</v>
      </c>
      <c r="F1816" s="1476" t="s">
        <v>887</v>
      </c>
      <c r="G1816" s="1476" t="s">
        <v>1760</v>
      </c>
      <c r="H1816" s="1476" t="s">
        <v>1313</v>
      </c>
      <c r="I1816" s="1476" t="s">
        <v>1761</v>
      </c>
    </row>
    <row r="1817" spans="1:9" ht="18.75" customHeight="1" x14ac:dyDescent="0.3">
      <c r="A1817" s="2190" t="s">
        <v>771</v>
      </c>
      <c r="B1817" s="2190"/>
      <c r="C1817" s="1612">
        <v>45510</v>
      </c>
      <c r="D1817" s="2109" t="s">
        <v>756</v>
      </c>
      <c r="E1817" s="1616" t="s">
        <v>755</v>
      </c>
      <c r="F1817" s="1476" t="s">
        <v>760</v>
      </c>
      <c r="G1817" s="1476" t="s">
        <v>1538</v>
      </c>
      <c r="H1817" s="1476" t="s">
        <v>782</v>
      </c>
      <c r="I1817" s="1476" t="s">
        <v>1540</v>
      </c>
    </row>
    <row r="1818" spans="1:9" ht="18.75" customHeight="1" x14ac:dyDescent="0.3">
      <c r="A1818" s="2192" t="s">
        <v>771</v>
      </c>
      <c r="B1818" s="2192"/>
      <c r="C1818" s="1612">
        <v>45510</v>
      </c>
      <c r="D1818" s="2110" t="s">
        <v>764</v>
      </c>
      <c r="E1818" s="1617" t="s">
        <v>750</v>
      </c>
      <c r="F1818" s="1476" t="s">
        <v>760</v>
      </c>
      <c r="G1818" s="1476" t="s">
        <v>1459</v>
      </c>
      <c r="H1818" s="1476" t="s">
        <v>1635</v>
      </c>
      <c r="I1818" s="1476" t="s">
        <v>1461</v>
      </c>
    </row>
    <row r="1819" spans="1:9" ht="18.75" customHeight="1" x14ac:dyDescent="0.3">
      <c r="A1819" s="2190" t="s">
        <v>771</v>
      </c>
      <c r="B1819" s="2190"/>
      <c r="C1819" s="1612">
        <v>45510</v>
      </c>
      <c r="D1819" s="2109" t="s">
        <v>764</v>
      </c>
      <c r="E1819" s="1616" t="s">
        <v>755</v>
      </c>
      <c r="F1819" s="1493" t="s">
        <v>887</v>
      </c>
      <c r="G1819" s="1493" t="s">
        <v>1311</v>
      </c>
      <c r="H1819" s="1493" t="s">
        <v>782</v>
      </c>
      <c r="I1819" s="1493" t="s">
        <v>1312</v>
      </c>
    </row>
    <row r="1820" spans="1:9" ht="18.75" x14ac:dyDescent="0.3">
      <c r="A1820" s="2190" t="s">
        <v>791</v>
      </c>
      <c r="B1820" s="2190"/>
      <c r="C1820" s="1612">
        <v>45511</v>
      </c>
      <c r="D1820" s="1475" t="s">
        <v>749</v>
      </c>
      <c r="E1820" s="1618" t="s">
        <v>750</v>
      </c>
      <c r="F1820" s="1476" t="s">
        <v>887</v>
      </c>
      <c r="G1820" s="1476" t="s">
        <v>1102</v>
      </c>
      <c r="H1820" s="1476" t="s">
        <v>782</v>
      </c>
      <c r="I1820" s="1476" t="s">
        <v>1103</v>
      </c>
    </row>
    <row r="1821" spans="1:9" ht="18.75" x14ac:dyDescent="0.3">
      <c r="A1821" s="2190" t="s">
        <v>791</v>
      </c>
      <c r="B1821" s="2190"/>
      <c r="C1821" s="1612">
        <v>45511</v>
      </c>
      <c r="D1821" s="1475" t="s">
        <v>749</v>
      </c>
      <c r="E1821" s="1618" t="s">
        <v>755</v>
      </c>
      <c r="F1821" s="1476" t="s">
        <v>887</v>
      </c>
      <c r="G1821" s="1476" t="s">
        <v>1487</v>
      </c>
      <c r="H1821" s="1476" t="s">
        <v>1488</v>
      </c>
      <c r="I1821" s="1476" t="s">
        <v>1489</v>
      </c>
    </row>
    <row r="1822" spans="1:9" ht="18.75" x14ac:dyDescent="0.3">
      <c r="A1822" s="2190" t="s">
        <v>791</v>
      </c>
      <c r="B1822" s="2190"/>
      <c r="C1822" s="1612">
        <v>45511</v>
      </c>
      <c r="D1822" s="1475" t="s">
        <v>756</v>
      </c>
      <c r="E1822" s="1618" t="s">
        <v>750</v>
      </c>
      <c r="F1822" s="1476" t="s">
        <v>887</v>
      </c>
      <c r="G1822" s="1476" t="s">
        <v>1068</v>
      </c>
      <c r="H1822" s="1476" t="s">
        <v>1787</v>
      </c>
      <c r="I1822" s="1476" t="s">
        <v>1353</v>
      </c>
    </row>
    <row r="1823" spans="1:9" ht="18.75" x14ac:dyDescent="0.3">
      <c r="A1823" s="2190" t="s">
        <v>791</v>
      </c>
      <c r="B1823" s="2190"/>
      <c r="C1823" s="1612">
        <v>45511</v>
      </c>
      <c r="D1823" s="1475" t="s">
        <v>756</v>
      </c>
      <c r="E1823" s="1618" t="s">
        <v>755</v>
      </c>
      <c r="F1823" s="1476" t="s">
        <v>760</v>
      </c>
      <c r="G1823" s="1476" t="s">
        <v>817</v>
      </c>
      <c r="H1823" s="1476" t="s">
        <v>1212</v>
      </c>
      <c r="I1823" s="1476" t="s">
        <v>1397</v>
      </c>
    </row>
    <row r="1824" spans="1:9" ht="18.75" x14ac:dyDescent="0.3">
      <c r="A1824" s="2190" t="s">
        <v>791</v>
      </c>
      <c r="B1824" s="2190"/>
      <c r="C1824" s="1612">
        <v>45511</v>
      </c>
      <c r="D1824" s="1475" t="s">
        <v>764</v>
      </c>
      <c r="E1824" s="1618" t="s">
        <v>750</v>
      </c>
      <c r="F1824" s="1476" t="s">
        <v>760</v>
      </c>
      <c r="G1824" s="1476" t="s">
        <v>993</v>
      </c>
      <c r="H1824" s="1476" t="s">
        <v>1551</v>
      </c>
      <c r="I1824" s="1476" t="s">
        <v>1355</v>
      </c>
    </row>
    <row r="1825" spans="1:9" ht="18.75" x14ac:dyDescent="0.3">
      <c r="A1825" s="2190" t="s">
        <v>791</v>
      </c>
      <c r="B1825" s="2191"/>
      <c r="C1825" s="1612">
        <v>45511</v>
      </c>
      <c r="D1825" s="1596" t="s">
        <v>787</v>
      </c>
      <c r="E1825" s="1618" t="s">
        <v>755</v>
      </c>
      <c r="F1825" s="1476" t="s">
        <v>760</v>
      </c>
      <c r="G1825" s="1476" t="s">
        <v>993</v>
      </c>
      <c r="H1825" s="1476" t="s">
        <v>1551</v>
      </c>
      <c r="I1825" s="1476" t="s">
        <v>1355</v>
      </c>
    </row>
    <row r="1826" spans="1:9" ht="18.75" x14ac:dyDescent="0.3">
      <c r="A1826" s="2190" t="s">
        <v>806</v>
      </c>
      <c r="B1826" s="2190"/>
      <c r="C1826" s="1612">
        <v>45512</v>
      </c>
      <c r="D1826" s="1475" t="s">
        <v>749</v>
      </c>
      <c r="E1826" s="1618" t="s">
        <v>750</v>
      </c>
      <c r="F1826" s="1476" t="s">
        <v>760</v>
      </c>
      <c r="G1826" s="1476" t="s">
        <v>1650</v>
      </c>
      <c r="H1826" s="1492" t="s">
        <v>1790</v>
      </c>
      <c r="I1826" s="1476" t="s">
        <v>1436</v>
      </c>
    </row>
    <row r="1827" spans="1:9" ht="18.75" x14ac:dyDescent="0.3">
      <c r="A1827" s="2190" t="s">
        <v>806</v>
      </c>
      <c r="B1827" s="2190"/>
      <c r="C1827" s="1612">
        <v>45512</v>
      </c>
      <c r="D1827" s="1475" t="s">
        <v>749</v>
      </c>
      <c r="E1827" s="1618" t="s">
        <v>755</v>
      </c>
      <c r="F1827" s="1476" t="s">
        <v>887</v>
      </c>
      <c r="G1827" s="1476" t="s">
        <v>1276</v>
      </c>
      <c r="H1827" s="1476" t="s">
        <v>1432</v>
      </c>
      <c r="I1827" s="1476" t="s">
        <v>1278</v>
      </c>
    </row>
    <row r="1828" spans="1:9" ht="18.75" x14ac:dyDescent="0.3">
      <c r="A1828" s="2190" t="s">
        <v>806</v>
      </c>
      <c r="B1828" s="2190"/>
      <c r="C1828" s="1612">
        <v>45512</v>
      </c>
      <c r="D1828" s="1475" t="s">
        <v>756</v>
      </c>
      <c r="E1828" s="1618" t="s">
        <v>750</v>
      </c>
      <c r="F1828" s="1476" t="s">
        <v>760</v>
      </c>
      <c r="G1828" s="1476" t="s">
        <v>1791</v>
      </c>
      <c r="H1828" s="1476" t="s">
        <v>90</v>
      </c>
      <c r="I1828" s="1476" t="s">
        <v>1200</v>
      </c>
    </row>
    <row r="1829" spans="1:9" ht="18.75" x14ac:dyDescent="0.3">
      <c r="A1829" s="2190" t="s">
        <v>806</v>
      </c>
      <c r="B1829" s="2190"/>
      <c r="C1829" s="1612">
        <v>45512</v>
      </c>
      <c r="D1829" s="1475" t="s">
        <v>756</v>
      </c>
      <c r="E1829" s="1618" t="s">
        <v>755</v>
      </c>
      <c r="F1829" s="1476" t="s">
        <v>760</v>
      </c>
      <c r="G1829" s="1476" t="s">
        <v>800</v>
      </c>
      <c r="H1829" s="1476" t="s">
        <v>1792</v>
      </c>
      <c r="I1829" s="1476" t="s">
        <v>1163</v>
      </c>
    </row>
    <row r="1830" spans="1:9" ht="18.75" x14ac:dyDescent="0.3">
      <c r="A1830" s="2190" t="s">
        <v>806</v>
      </c>
      <c r="B1830" s="2190"/>
      <c r="C1830" s="1612">
        <v>45512</v>
      </c>
      <c r="D1830" s="1475" t="s">
        <v>764</v>
      </c>
      <c r="E1830" s="1618" t="s">
        <v>750</v>
      </c>
      <c r="F1830" s="1476" t="s">
        <v>760</v>
      </c>
      <c r="G1830" s="1476" t="s">
        <v>878</v>
      </c>
      <c r="H1830" s="1476" t="s">
        <v>1433</v>
      </c>
      <c r="I1830" s="1476" t="s">
        <v>1434</v>
      </c>
    </row>
    <row r="1831" spans="1:9" ht="18.75" x14ac:dyDescent="0.3">
      <c r="A1831" s="2190" t="s">
        <v>806</v>
      </c>
      <c r="B1831" s="2190"/>
      <c r="C1831" s="1612">
        <v>45512</v>
      </c>
      <c r="D1831" s="1475" t="s">
        <v>787</v>
      </c>
      <c r="E1831" s="1618" t="s">
        <v>755</v>
      </c>
      <c r="F1831" s="1476" t="s">
        <v>760</v>
      </c>
      <c r="G1831" s="1476" t="s">
        <v>1054</v>
      </c>
      <c r="H1831" s="1476" t="s">
        <v>1553</v>
      </c>
      <c r="I1831" s="1476" t="s">
        <v>1236</v>
      </c>
    </row>
    <row r="1832" spans="1:9" ht="18.75" x14ac:dyDescent="0.3">
      <c r="A1832" s="2190" t="s">
        <v>826</v>
      </c>
      <c r="B1832" s="2190"/>
      <c r="C1832" s="1612">
        <v>45513</v>
      </c>
      <c r="D1832" s="1475" t="s">
        <v>749</v>
      </c>
      <c r="E1832" s="1618" t="s">
        <v>750</v>
      </c>
      <c r="F1832" s="1476" t="s">
        <v>887</v>
      </c>
      <c r="G1832" s="1476" t="s">
        <v>853</v>
      </c>
      <c r="H1832" s="1476" t="s">
        <v>1181</v>
      </c>
      <c r="I1832" s="1476" t="s">
        <v>1182</v>
      </c>
    </row>
    <row r="1833" spans="1:9" ht="18.75" x14ac:dyDescent="0.3">
      <c r="A1833" s="2190" t="s">
        <v>826</v>
      </c>
      <c r="B1833" s="2190"/>
      <c r="C1833" s="1612">
        <v>45513</v>
      </c>
      <c r="D1833" s="1475" t="s">
        <v>749</v>
      </c>
      <c r="E1833" s="1618" t="s">
        <v>755</v>
      </c>
      <c r="F1833" s="1476" t="s">
        <v>887</v>
      </c>
      <c r="G1833" s="1476" t="s">
        <v>1057</v>
      </c>
      <c r="H1833" s="1476" t="s">
        <v>1313</v>
      </c>
      <c r="I1833" s="1476" t="s">
        <v>1314</v>
      </c>
    </row>
    <row r="1834" spans="1:9" ht="18.75" x14ac:dyDescent="0.3">
      <c r="A1834" s="2190" t="s">
        <v>826</v>
      </c>
      <c r="B1834" s="2190"/>
      <c r="C1834" s="1612">
        <v>45513</v>
      </c>
      <c r="D1834" s="1475" t="s">
        <v>756</v>
      </c>
      <c r="E1834" s="1618" t="s">
        <v>750</v>
      </c>
      <c r="F1834" s="1476" t="s">
        <v>760</v>
      </c>
      <c r="G1834" s="1476" t="s">
        <v>1085</v>
      </c>
      <c r="H1834" s="1492" t="s">
        <v>1617</v>
      </c>
      <c r="I1834" s="1476" t="s">
        <v>1343</v>
      </c>
    </row>
    <row r="1835" spans="1:9" ht="18.75" x14ac:dyDescent="0.3">
      <c r="A1835" s="2190" t="s">
        <v>826</v>
      </c>
      <c r="B1835" s="2190"/>
      <c r="C1835" s="1612">
        <v>45513</v>
      </c>
      <c r="D1835" s="1475" t="s">
        <v>756</v>
      </c>
      <c r="E1835" s="1618" t="s">
        <v>755</v>
      </c>
      <c r="F1835" s="1476" t="s">
        <v>760</v>
      </c>
      <c r="G1835" s="1476" t="s">
        <v>781</v>
      </c>
      <c r="H1835" s="1476" t="s">
        <v>782</v>
      </c>
      <c r="I1835" s="1476" t="s">
        <v>1340</v>
      </c>
    </row>
    <row r="1836" spans="1:9" ht="18.75" x14ac:dyDescent="0.3">
      <c r="A1836" s="2190" t="s">
        <v>826</v>
      </c>
      <c r="B1836" s="2190"/>
      <c r="C1836" s="1612">
        <v>45513</v>
      </c>
      <c r="D1836" s="1475" t="s">
        <v>764</v>
      </c>
      <c r="E1836" s="1618" t="s">
        <v>750</v>
      </c>
      <c r="F1836" s="1476" t="s">
        <v>887</v>
      </c>
      <c r="G1836" s="1476" t="s">
        <v>928</v>
      </c>
      <c r="H1836" s="1476" t="s">
        <v>1630</v>
      </c>
      <c r="I1836" s="1476" t="s">
        <v>1226</v>
      </c>
    </row>
    <row r="1837" spans="1:9" ht="18.75" x14ac:dyDescent="0.3">
      <c r="A1837" s="2190" t="s">
        <v>826</v>
      </c>
      <c r="B1837" s="2190"/>
      <c r="C1837" s="1612">
        <v>45513</v>
      </c>
      <c r="D1837" s="1475" t="s">
        <v>787</v>
      </c>
      <c r="E1837" s="1618" t="s">
        <v>755</v>
      </c>
      <c r="F1837" s="1476" t="s">
        <v>760</v>
      </c>
      <c r="G1837" s="1476" t="s">
        <v>1002</v>
      </c>
      <c r="H1837" s="1476" t="s">
        <v>1549</v>
      </c>
      <c r="I1837" s="1476" t="s">
        <v>1550</v>
      </c>
    </row>
    <row r="1838" spans="1:9" ht="18.75" x14ac:dyDescent="0.3">
      <c r="A1838" s="2190" t="s">
        <v>837</v>
      </c>
      <c r="B1838" s="2190"/>
      <c r="C1838" s="1612">
        <v>45514</v>
      </c>
      <c r="D1838" s="1475" t="s">
        <v>749</v>
      </c>
      <c r="E1838" s="1618" t="s">
        <v>750</v>
      </c>
      <c r="F1838" s="1476" t="s">
        <v>887</v>
      </c>
      <c r="G1838" s="1476" t="s">
        <v>1024</v>
      </c>
      <c r="H1838" s="1476" t="s">
        <v>1425</v>
      </c>
      <c r="I1838" s="1476" t="s">
        <v>1096</v>
      </c>
    </row>
    <row r="1839" spans="1:9" ht="18.75" x14ac:dyDescent="0.3">
      <c r="A1839" s="2190" t="s">
        <v>837</v>
      </c>
      <c r="B1839" s="2190"/>
      <c r="C1839" s="1612">
        <v>45514</v>
      </c>
      <c r="D1839" s="1475" t="s">
        <v>749</v>
      </c>
      <c r="E1839" s="1618" t="s">
        <v>755</v>
      </c>
      <c r="F1839" s="1476" t="s">
        <v>887</v>
      </c>
      <c r="G1839" s="1476" t="s">
        <v>902</v>
      </c>
      <c r="H1839" s="1476" t="s">
        <v>95</v>
      </c>
      <c r="I1839" s="1476" t="s">
        <v>1291</v>
      </c>
    </row>
    <row r="1840" spans="1:9" ht="18.75" x14ac:dyDescent="0.3">
      <c r="A1840" s="2190" t="s">
        <v>837</v>
      </c>
      <c r="B1840" s="2190"/>
      <c r="C1840" s="1612">
        <v>45514</v>
      </c>
      <c r="D1840" s="1475" t="s">
        <v>756</v>
      </c>
      <c r="E1840" s="1618" t="s">
        <v>750</v>
      </c>
      <c r="F1840" s="1476" t="s">
        <v>887</v>
      </c>
      <c r="G1840" s="1476" t="s">
        <v>1658</v>
      </c>
      <c r="H1840" s="1476" t="s">
        <v>1659</v>
      </c>
      <c r="I1840" s="1476" t="s">
        <v>1660</v>
      </c>
    </row>
    <row r="1841" spans="1:9" ht="18.75" x14ac:dyDescent="0.3">
      <c r="A1841" s="2190" t="s">
        <v>837</v>
      </c>
      <c r="B1841" s="2190"/>
      <c r="C1841" s="1612">
        <v>45514</v>
      </c>
      <c r="D1841" s="1475" t="s">
        <v>756</v>
      </c>
      <c r="E1841" s="1618" t="s">
        <v>755</v>
      </c>
      <c r="F1841" s="1476" t="s">
        <v>887</v>
      </c>
      <c r="G1841" s="1476" t="s">
        <v>1258</v>
      </c>
      <c r="H1841" s="1476" t="s">
        <v>1259</v>
      </c>
      <c r="I1841" s="1476" t="s">
        <v>1272</v>
      </c>
    </row>
    <row r="1842" spans="1:9" ht="18.75" x14ac:dyDescent="0.3">
      <c r="A1842" s="2190" t="s">
        <v>837</v>
      </c>
      <c r="B1842" s="2190"/>
      <c r="C1842" s="1612">
        <v>45514</v>
      </c>
      <c r="D1842" s="1475" t="s">
        <v>764</v>
      </c>
      <c r="E1842" s="1618" t="s">
        <v>750</v>
      </c>
      <c r="F1842" s="1476" t="s">
        <v>887</v>
      </c>
      <c r="G1842" s="1476" t="s">
        <v>374</v>
      </c>
      <c r="H1842" s="1476" t="s">
        <v>1553</v>
      </c>
      <c r="I1842" s="1476" t="s">
        <v>1785</v>
      </c>
    </row>
    <row r="1843" spans="1:9" ht="18.75" x14ac:dyDescent="0.3">
      <c r="A1843" s="2190" t="s">
        <v>837</v>
      </c>
      <c r="B1843" s="2190"/>
      <c r="C1843" s="1612">
        <v>45514</v>
      </c>
      <c r="D1843" s="1475" t="s">
        <v>787</v>
      </c>
      <c r="E1843" s="1618" t="s">
        <v>755</v>
      </c>
      <c r="F1843" s="1476" t="s">
        <v>887</v>
      </c>
      <c r="G1843" s="1476" t="s">
        <v>891</v>
      </c>
      <c r="H1843" s="1476" t="s">
        <v>1442</v>
      </c>
      <c r="I1843" s="1476" t="s">
        <v>1089</v>
      </c>
    </row>
    <row r="1844" spans="1:9" ht="18.75" x14ac:dyDescent="0.3">
      <c r="A1844" s="2190" t="s">
        <v>855</v>
      </c>
      <c r="B1844" s="2190"/>
      <c r="C1844" s="1612">
        <v>45515</v>
      </c>
      <c r="D1844" s="1475" t="s">
        <v>749</v>
      </c>
      <c r="E1844" s="1618" t="s">
        <v>750</v>
      </c>
      <c r="F1844" s="1476" t="s">
        <v>887</v>
      </c>
      <c r="G1844" s="1476" t="s">
        <v>1687</v>
      </c>
      <c r="H1844" s="1476" t="s">
        <v>1688</v>
      </c>
      <c r="I1844" s="1476" t="s">
        <v>1689</v>
      </c>
    </row>
    <row r="1845" spans="1:9" ht="18.75" x14ac:dyDescent="0.3">
      <c r="A1845" s="2190" t="s">
        <v>855</v>
      </c>
      <c r="B1845" s="2190"/>
      <c r="C1845" s="1612">
        <v>45515</v>
      </c>
      <c r="D1845" s="1475" t="s">
        <v>749</v>
      </c>
      <c r="E1845" s="1618" t="s">
        <v>755</v>
      </c>
      <c r="F1845" s="1476" t="s">
        <v>887</v>
      </c>
      <c r="G1845" s="1476" t="s">
        <v>1687</v>
      </c>
      <c r="H1845" s="1476" t="s">
        <v>1688</v>
      </c>
      <c r="I1845" s="1476" t="s">
        <v>1689</v>
      </c>
    </row>
    <row r="1846" spans="1:9" ht="18.75" x14ac:dyDescent="0.3">
      <c r="A1846" s="2190" t="s">
        <v>855</v>
      </c>
      <c r="B1846" s="2190"/>
      <c r="C1846" s="1612">
        <v>45515</v>
      </c>
      <c r="D1846" s="1475" t="s">
        <v>756</v>
      </c>
      <c r="E1846" s="1618" t="s">
        <v>750</v>
      </c>
      <c r="F1846" s="1476" t="s">
        <v>887</v>
      </c>
      <c r="G1846" s="1476" t="s">
        <v>1793</v>
      </c>
      <c r="H1846" s="1476" t="s">
        <v>1794</v>
      </c>
      <c r="I1846" s="1476" t="s">
        <v>1795</v>
      </c>
    </row>
    <row r="1847" spans="1:9" ht="18.75" x14ac:dyDescent="0.3">
      <c r="A1847" s="2190" t="s">
        <v>855</v>
      </c>
      <c r="B1847" s="2190"/>
      <c r="C1847" s="1612">
        <v>45515</v>
      </c>
      <c r="D1847" s="1475" t="s">
        <v>756</v>
      </c>
      <c r="E1847" s="1618" t="s">
        <v>755</v>
      </c>
      <c r="F1847" s="1476" t="s">
        <v>887</v>
      </c>
      <c r="G1847" s="1476" t="s">
        <v>1793</v>
      </c>
      <c r="H1847" s="1476" t="s">
        <v>1794</v>
      </c>
      <c r="I1847" s="1476" t="s">
        <v>1795</v>
      </c>
    </row>
    <row r="1848" spans="1:9" ht="18.75" x14ac:dyDescent="0.3">
      <c r="A1848" s="2190" t="s">
        <v>855</v>
      </c>
      <c r="B1848" s="2190"/>
      <c r="C1848" s="1612">
        <v>45515</v>
      </c>
      <c r="D1848" s="1475" t="s">
        <v>764</v>
      </c>
      <c r="E1848" s="1618" t="s">
        <v>750</v>
      </c>
      <c r="F1848" s="1476"/>
      <c r="G1848" s="1476"/>
      <c r="H1848" s="1476"/>
      <c r="I1848" s="1476"/>
    </row>
    <row r="1849" spans="1:9" ht="18.75" x14ac:dyDescent="0.3">
      <c r="A1849" s="2190" t="s">
        <v>855</v>
      </c>
      <c r="B1849" s="2190"/>
      <c r="C1849" s="1612">
        <v>45515</v>
      </c>
      <c r="D1849" s="1475" t="s">
        <v>787</v>
      </c>
      <c r="E1849" s="1618" t="s">
        <v>755</v>
      </c>
      <c r="F1849" s="1476"/>
      <c r="G1849" s="1476"/>
      <c r="H1849" s="1476"/>
      <c r="I1849" s="1476"/>
    </row>
    <row r="1850" spans="1:9" ht="18.75" x14ac:dyDescent="0.3">
      <c r="A1850" s="2190" t="s">
        <v>748</v>
      </c>
      <c r="B1850" s="2190"/>
      <c r="C1850" s="1612">
        <v>45516</v>
      </c>
      <c r="D1850" s="1475" t="s">
        <v>749</v>
      </c>
      <c r="E1850" s="1618" t="s">
        <v>750</v>
      </c>
      <c r="F1850" s="1476" t="s">
        <v>887</v>
      </c>
      <c r="G1850" s="1476" t="s">
        <v>838</v>
      </c>
      <c r="H1850" s="1476" t="s">
        <v>1146</v>
      </c>
      <c r="I1850" s="1476" t="s">
        <v>1147</v>
      </c>
    </row>
    <row r="1851" spans="1:9" ht="18.75" x14ac:dyDescent="0.3">
      <c r="A1851" s="2190" t="s">
        <v>748</v>
      </c>
      <c r="B1851" s="2190"/>
      <c r="C1851" s="1612">
        <v>45516</v>
      </c>
      <c r="D1851" s="1475" t="s">
        <v>749</v>
      </c>
      <c r="E1851" s="1618" t="s">
        <v>755</v>
      </c>
      <c r="F1851" s="1476" t="s">
        <v>887</v>
      </c>
      <c r="G1851" s="1476" t="s">
        <v>904</v>
      </c>
      <c r="H1851" s="1476" t="s">
        <v>1637</v>
      </c>
      <c r="I1851" s="1476" t="s">
        <v>1287</v>
      </c>
    </row>
    <row r="1852" spans="1:9" ht="18.75" x14ac:dyDescent="0.3">
      <c r="A1852" s="2190" t="s">
        <v>748</v>
      </c>
      <c r="B1852" s="2190"/>
      <c r="C1852" s="1612">
        <v>45516</v>
      </c>
      <c r="D1852" s="1475" t="s">
        <v>756</v>
      </c>
      <c r="E1852" s="1618" t="s">
        <v>750</v>
      </c>
      <c r="F1852" s="1476" t="s">
        <v>887</v>
      </c>
      <c r="G1852" s="1476" t="s">
        <v>765</v>
      </c>
      <c r="H1852" s="1476" t="s">
        <v>1560</v>
      </c>
      <c r="I1852" s="1476" t="s">
        <v>1290</v>
      </c>
    </row>
    <row r="1853" spans="1:9" ht="18.75" x14ac:dyDescent="0.3">
      <c r="A1853" s="2190" t="s">
        <v>748</v>
      </c>
      <c r="B1853" s="2190"/>
      <c r="C1853" s="1612">
        <v>45516</v>
      </c>
      <c r="D1853" s="1475" t="s">
        <v>756</v>
      </c>
      <c r="E1853" s="1618" t="s">
        <v>755</v>
      </c>
      <c r="F1853" s="1476" t="s">
        <v>887</v>
      </c>
      <c r="G1853" s="1476" t="s">
        <v>867</v>
      </c>
      <c r="H1853" s="1476" t="s">
        <v>1212</v>
      </c>
      <c r="I1853" s="1476" t="s">
        <v>1357</v>
      </c>
    </row>
    <row r="1854" spans="1:9" ht="18.75" x14ac:dyDescent="0.3">
      <c r="A1854" s="2190" t="s">
        <v>748</v>
      </c>
      <c r="B1854" s="2190"/>
      <c r="C1854" s="1612">
        <v>45516</v>
      </c>
      <c r="D1854" s="1475" t="s">
        <v>764</v>
      </c>
      <c r="E1854" s="1618" t="s">
        <v>750</v>
      </c>
      <c r="F1854" s="1476" t="s">
        <v>760</v>
      </c>
      <c r="G1854" s="1476" t="s">
        <v>954</v>
      </c>
      <c r="H1854" s="1476" t="s">
        <v>1796</v>
      </c>
      <c r="I1854" s="1476" t="s">
        <v>1164</v>
      </c>
    </row>
    <row r="1855" spans="1:9" ht="18.75" x14ac:dyDescent="0.3">
      <c r="A1855" s="2190" t="s">
        <v>748</v>
      </c>
      <c r="B1855" s="2190"/>
      <c r="C1855" s="1612">
        <v>45516</v>
      </c>
      <c r="D1855" s="1475" t="s">
        <v>764</v>
      </c>
      <c r="E1855" s="1618" t="s">
        <v>755</v>
      </c>
      <c r="F1855" s="1476" t="s">
        <v>887</v>
      </c>
      <c r="G1855" s="1476" t="s">
        <v>835</v>
      </c>
      <c r="H1855" s="1476" t="s">
        <v>1524</v>
      </c>
      <c r="I1855" s="1476" t="s">
        <v>1310</v>
      </c>
    </row>
    <row r="1856" spans="1:9" ht="18.75" x14ac:dyDescent="0.3">
      <c r="A1856" s="2190" t="s">
        <v>771</v>
      </c>
      <c r="B1856" s="2190"/>
      <c r="C1856" s="1612">
        <v>45517</v>
      </c>
      <c r="D1856" s="2109" t="s">
        <v>749</v>
      </c>
      <c r="E1856" s="1616" t="s">
        <v>750</v>
      </c>
      <c r="F1856" s="1476" t="s">
        <v>887</v>
      </c>
      <c r="G1856" s="1476" t="s">
        <v>941</v>
      </c>
      <c r="H1856" s="1476" t="s">
        <v>1141</v>
      </c>
      <c r="I1856" s="1476" t="s">
        <v>1450</v>
      </c>
    </row>
    <row r="1857" spans="1:9" ht="18.75" x14ac:dyDescent="0.3">
      <c r="A1857" s="2190" t="s">
        <v>771</v>
      </c>
      <c r="B1857" s="2190"/>
      <c r="C1857" s="1612">
        <v>45517</v>
      </c>
      <c r="D1857" s="2109" t="s">
        <v>749</v>
      </c>
      <c r="E1857" s="1616" t="s">
        <v>755</v>
      </c>
      <c r="F1857" s="1476" t="s">
        <v>887</v>
      </c>
      <c r="G1857" s="1476" t="s">
        <v>1183</v>
      </c>
      <c r="H1857" s="1476" t="s">
        <v>782</v>
      </c>
      <c r="I1857" s="1476" t="s">
        <v>1184</v>
      </c>
    </row>
    <row r="1858" spans="1:9" ht="18.75" x14ac:dyDescent="0.3">
      <c r="A1858" s="2190" t="s">
        <v>771</v>
      </c>
      <c r="B1858" s="2190"/>
      <c r="C1858" s="1612">
        <v>45517</v>
      </c>
      <c r="D1858" s="2109" t="s">
        <v>756</v>
      </c>
      <c r="E1858" s="1616" t="s">
        <v>750</v>
      </c>
      <c r="F1858" s="1476" t="s">
        <v>760</v>
      </c>
      <c r="G1858" s="1476" t="s">
        <v>797</v>
      </c>
      <c r="H1858" s="1476" t="s">
        <v>1517</v>
      </c>
      <c r="I1858" s="1476" t="s">
        <v>1364</v>
      </c>
    </row>
    <row r="1859" spans="1:9" ht="18.75" x14ac:dyDescent="0.3">
      <c r="A1859" s="2190" t="s">
        <v>771</v>
      </c>
      <c r="B1859" s="2190"/>
      <c r="C1859" s="1612">
        <v>45517</v>
      </c>
      <c r="D1859" s="2109" t="s">
        <v>756</v>
      </c>
      <c r="E1859" s="1616" t="s">
        <v>755</v>
      </c>
      <c r="F1859" s="1476" t="s">
        <v>760</v>
      </c>
      <c r="G1859" s="1476" t="s">
        <v>761</v>
      </c>
      <c r="H1859" s="1476" t="s">
        <v>1426</v>
      </c>
      <c r="I1859" s="1476" t="s">
        <v>1427</v>
      </c>
    </row>
    <row r="1860" spans="1:9" ht="18.75" x14ac:dyDescent="0.3">
      <c r="A1860" s="2192" t="s">
        <v>771</v>
      </c>
      <c r="B1860" s="2192"/>
      <c r="C1860" s="1612">
        <v>45517</v>
      </c>
      <c r="D1860" s="2110" t="s">
        <v>764</v>
      </c>
      <c r="E1860" s="1617" t="s">
        <v>750</v>
      </c>
      <c r="F1860" s="1476" t="s">
        <v>887</v>
      </c>
      <c r="G1860" s="1476" t="s">
        <v>1797</v>
      </c>
      <c r="H1860" s="1476" t="s">
        <v>1798</v>
      </c>
      <c r="I1860" s="1476" t="s">
        <v>1799</v>
      </c>
    </row>
    <row r="1861" spans="1:9" ht="18.75" x14ac:dyDescent="0.3">
      <c r="A1861" s="2190" t="s">
        <v>771</v>
      </c>
      <c r="B1861" s="2190"/>
      <c r="C1861" s="1612">
        <v>45517</v>
      </c>
      <c r="D1861" s="2109" t="s">
        <v>764</v>
      </c>
      <c r="E1861" s="1616" t="s">
        <v>755</v>
      </c>
      <c r="F1861" s="1493" t="s">
        <v>887</v>
      </c>
      <c r="G1861" s="1493" t="s">
        <v>1626</v>
      </c>
      <c r="H1861" s="1493" t="s">
        <v>375</v>
      </c>
      <c r="I1861" s="1493" t="s">
        <v>1627</v>
      </c>
    </row>
    <row r="1862" spans="1:9" ht="18.75" customHeight="1" x14ac:dyDescent="0.3">
      <c r="A1862" s="2190" t="s">
        <v>791</v>
      </c>
      <c r="B1862" s="2190"/>
      <c r="C1862" s="1612">
        <v>45518</v>
      </c>
      <c r="D1862" s="1475" t="s">
        <v>749</v>
      </c>
      <c r="E1862" s="1618" t="s">
        <v>750</v>
      </c>
      <c r="F1862" s="1476" t="s">
        <v>887</v>
      </c>
      <c r="G1862" s="1476" t="s">
        <v>1046</v>
      </c>
      <c r="H1862" s="1476" t="s">
        <v>1597</v>
      </c>
      <c r="I1862" s="1476" t="s">
        <v>1396</v>
      </c>
    </row>
    <row r="1863" spans="1:9" ht="18.75" customHeight="1" x14ac:dyDescent="0.3">
      <c r="A1863" s="2190" t="s">
        <v>791</v>
      </c>
      <c r="B1863" s="2190"/>
      <c r="C1863" s="1612">
        <v>45518</v>
      </c>
      <c r="D1863" s="1475" t="s">
        <v>749</v>
      </c>
      <c r="E1863" s="1618" t="s">
        <v>755</v>
      </c>
      <c r="F1863" s="1476" t="s">
        <v>887</v>
      </c>
      <c r="G1863" s="1476" t="s">
        <v>987</v>
      </c>
      <c r="H1863" s="1476" t="s">
        <v>782</v>
      </c>
      <c r="I1863" s="1476" t="s">
        <v>1325</v>
      </c>
    </row>
    <row r="1864" spans="1:9" ht="18.75" customHeight="1" x14ac:dyDescent="0.3">
      <c r="A1864" s="2190" t="s">
        <v>791</v>
      </c>
      <c r="B1864" s="2190"/>
      <c r="C1864" s="1612">
        <v>45518</v>
      </c>
      <c r="D1864" s="1475" t="s">
        <v>756</v>
      </c>
      <c r="E1864" s="1618" t="s">
        <v>750</v>
      </c>
      <c r="F1864" s="1476" t="s">
        <v>887</v>
      </c>
      <c r="G1864" s="1476" t="s">
        <v>757</v>
      </c>
      <c r="H1864" s="1476" t="s">
        <v>1506</v>
      </c>
      <c r="I1864" s="1476" t="s">
        <v>1507</v>
      </c>
    </row>
    <row r="1865" spans="1:9" ht="18.75" customHeight="1" x14ac:dyDescent="0.3">
      <c r="A1865" s="2190" t="s">
        <v>791</v>
      </c>
      <c r="B1865" s="2190"/>
      <c r="C1865" s="1612">
        <v>45518</v>
      </c>
      <c r="D1865" s="1475" t="s">
        <v>756</v>
      </c>
      <c r="E1865" s="1618" t="s">
        <v>755</v>
      </c>
      <c r="F1865" s="1476" t="s">
        <v>760</v>
      </c>
      <c r="G1865" s="1476" t="s">
        <v>1137</v>
      </c>
      <c r="H1865" s="1476" t="s">
        <v>1181</v>
      </c>
      <c r="I1865" s="1476" t="s">
        <v>1139</v>
      </c>
    </row>
    <row r="1866" spans="1:9" ht="18.75" customHeight="1" x14ac:dyDescent="0.3">
      <c r="A1866" s="2190" t="s">
        <v>791</v>
      </c>
      <c r="B1866" s="2190"/>
      <c r="C1866" s="1612">
        <v>45518</v>
      </c>
      <c r="D1866" s="1475" t="s">
        <v>764</v>
      </c>
      <c r="E1866" s="1618" t="s">
        <v>750</v>
      </c>
      <c r="F1866" s="1476" t="s">
        <v>760</v>
      </c>
      <c r="G1866" s="1476" t="s">
        <v>820</v>
      </c>
      <c r="H1866" s="1476" t="s">
        <v>1518</v>
      </c>
      <c r="I1866" s="1476" t="s">
        <v>1373</v>
      </c>
    </row>
    <row r="1867" spans="1:9" ht="18.75" customHeight="1" x14ac:dyDescent="0.3">
      <c r="A1867" s="2190" t="s">
        <v>791</v>
      </c>
      <c r="B1867" s="2191"/>
      <c r="C1867" s="1612">
        <v>45518</v>
      </c>
      <c r="D1867" s="1596" t="s">
        <v>787</v>
      </c>
      <c r="E1867" s="1618" t="s">
        <v>755</v>
      </c>
      <c r="F1867" s="1476" t="s">
        <v>760</v>
      </c>
      <c r="G1867" s="1476" t="s">
        <v>1345</v>
      </c>
      <c r="H1867" s="1476" t="s">
        <v>1328</v>
      </c>
      <c r="I1867" s="1476" t="s">
        <v>1346</v>
      </c>
    </row>
    <row r="1868" spans="1:9" ht="18.75" customHeight="1" x14ac:dyDescent="0.3">
      <c r="A1868" s="2190" t="s">
        <v>806</v>
      </c>
      <c r="B1868" s="2190"/>
      <c r="C1868" s="1612">
        <v>45519</v>
      </c>
      <c r="D1868" s="1475" t="s">
        <v>749</v>
      </c>
      <c r="E1868" s="1618" t="s">
        <v>750</v>
      </c>
      <c r="F1868" s="1476" t="s">
        <v>887</v>
      </c>
      <c r="G1868" s="1476" t="s">
        <v>948</v>
      </c>
      <c r="H1868" s="1476" t="s">
        <v>94</v>
      </c>
      <c r="I1868" s="1476" t="s">
        <v>1279</v>
      </c>
    </row>
    <row r="1869" spans="1:9" ht="18.75" customHeight="1" x14ac:dyDescent="0.3">
      <c r="A1869" s="2190" t="s">
        <v>806</v>
      </c>
      <c r="B1869" s="2190"/>
      <c r="C1869" s="1612">
        <v>45519</v>
      </c>
      <c r="D1869" s="1475" t="s">
        <v>749</v>
      </c>
      <c r="E1869" s="1618" t="s">
        <v>755</v>
      </c>
      <c r="F1869" s="1476" t="s">
        <v>887</v>
      </c>
      <c r="G1869" s="1476" t="s">
        <v>1406</v>
      </c>
      <c r="H1869" s="1476" t="s">
        <v>1561</v>
      </c>
      <c r="I1869" s="1476" t="s">
        <v>1238</v>
      </c>
    </row>
    <row r="1870" spans="1:9" ht="18.75" customHeight="1" x14ac:dyDescent="0.3">
      <c r="A1870" s="2190" t="s">
        <v>806</v>
      </c>
      <c r="B1870" s="2190"/>
      <c r="C1870" s="1612">
        <v>45519</v>
      </c>
      <c r="D1870" s="1475" t="s">
        <v>756</v>
      </c>
      <c r="E1870" s="1618" t="s">
        <v>750</v>
      </c>
      <c r="F1870" s="1476" t="s">
        <v>887</v>
      </c>
      <c r="G1870" s="1476" t="s">
        <v>967</v>
      </c>
      <c r="H1870" s="1492" t="s">
        <v>1691</v>
      </c>
      <c r="I1870" s="1476" t="s">
        <v>1253</v>
      </c>
    </row>
    <row r="1871" spans="1:9" ht="18.75" customHeight="1" x14ac:dyDescent="0.3">
      <c r="A1871" s="2190" t="s">
        <v>806</v>
      </c>
      <c r="B1871" s="2190"/>
      <c r="C1871" s="1612">
        <v>45519</v>
      </c>
      <c r="D1871" s="1475" t="s">
        <v>756</v>
      </c>
      <c r="E1871" s="1618" t="s">
        <v>755</v>
      </c>
      <c r="F1871" s="1476" t="s">
        <v>760</v>
      </c>
      <c r="G1871" s="1476" t="s">
        <v>1511</v>
      </c>
      <c r="H1871" s="1476" t="s">
        <v>1107</v>
      </c>
      <c r="I1871" s="1476" t="s">
        <v>1513</v>
      </c>
    </row>
    <row r="1872" spans="1:9" ht="18.75" customHeight="1" x14ac:dyDescent="0.3">
      <c r="A1872" s="2190" t="s">
        <v>806</v>
      </c>
      <c r="B1872" s="2190"/>
      <c r="C1872" s="1612">
        <v>45519</v>
      </c>
      <c r="D1872" s="1475" t="s">
        <v>764</v>
      </c>
      <c r="E1872" s="1618" t="s">
        <v>750</v>
      </c>
      <c r="F1872" s="1476" t="s">
        <v>887</v>
      </c>
      <c r="G1872" s="1476" t="s">
        <v>1052</v>
      </c>
      <c r="H1872" s="1476" t="s">
        <v>1328</v>
      </c>
      <c r="I1872" s="1476" t="s">
        <v>1329</v>
      </c>
    </row>
    <row r="1873" spans="1:9" ht="18.75" customHeight="1" x14ac:dyDescent="0.3">
      <c r="A1873" s="2190" t="s">
        <v>806</v>
      </c>
      <c r="B1873" s="2190"/>
      <c r="C1873" s="1612">
        <v>45519</v>
      </c>
      <c r="D1873" s="1475" t="s">
        <v>787</v>
      </c>
      <c r="E1873" s="1618" t="s">
        <v>755</v>
      </c>
      <c r="F1873" s="1476" t="s">
        <v>760</v>
      </c>
      <c r="G1873" s="1476" t="s">
        <v>1073</v>
      </c>
      <c r="H1873" s="1476" t="s">
        <v>1692</v>
      </c>
      <c r="I1873" s="1476" t="s">
        <v>1361</v>
      </c>
    </row>
    <row r="1874" spans="1:9" ht="18.75" customHeight="1" x14ac:dyDescent="0.3">
      <c r="A1874" s="2190" t="s">
        <v>826</v>
      </c>
      <c r="B1874" s="2190"/>
      <c r="C1874" s="1612">
        <v>45520</v>
      </c>
      <c r="D1874" s="1475" t="s">
        <v>749</v>
      </c>
      <c r="E1874" s="1618" t="s">
        <v>750</v>
      </c>
      <c r="F1874" s="1476" t="s">
        <v>760</v>
      </c>
      <c r="G1874" s="1476" t="s">
        <v>914</v>
      </c>
      <c r="H1874" s="1476" t="s">
        <v>1389</v>
      </c>
      <c r="I1874" s="1476" t="s">
        <v>1478</v>
      </c>
    </row>
    <row r="1875" spans="1:9" ht="18.75" customHeight="1" x14ac:dyDescent="0.3">
      <c r="A1875" s="2190" t="s">
        <v>826</v>
      </c>
      <c r="B1875" s="2190"/>
      <c r="C1875" s="1612">
        <v>45520</v>
      </c>
      <c r="D1875" s="1475" t="s">
        <v>749</v>
      </c>
      <c r="E1875" s="1618" t="s">
        <v>755</v>
      </c>
      <c r="F1875" s="1476" t="s">
        <v>760</v>
      </c>
      <c r="G1875" s="1476" t="s">
        <v>946</v>
      </c>
      <c r="H1875" s="1492" t="s">
        <v>1218</v>
      </c>
      <c r="I1875" s="1476" t="s">
        <v>1288</v>
      </c>
    </row>
    <row r="1876" spans="1:9" ht="18.75" customHeight="1" x14ac:dyDescent="0.3">
      <c r="A1876" s="2190" t="s">
        <v>826</v>
      </c>
      <c r="B1876" s="2190"/>
      <c r="C1876" s="1612">
        <v>45520</v>
      </c>
      <c r="D1876" s="1475" t="s">
        <v>756</v>
      </c>
      <c r="E1876" s="1618" t="s">
        <v>750</v>
      </c>
      <c r="F1876" s="1476" t="s">
        <v>887</v>
      </c>
      <c r="G1876" s="1476" t="s">
        <v>1249</v>
      </c>
      <c r="H1876" s="1476" t="s">
        <v>1517</v>
      </c>
      <c r="I1876" s="1476" t="s">
        <v>1257</v>
      </c>
    </row>
    <row r="1877" spans="1:9" ht="18.75" customHeight="1" x14ac:dyDescent="0.3">
      <c r="A1877" s="2190" t="s">
        <v>826</v>
      </c>
      <c r="B1877" s="2190"/>
      <c r="C1877" s="1612">
        <v>45520</v>
      </c>
      <c r="D1877" s="1475" t="s">
        <v>756</v>
      </c>
      <c r="E1877" s="1618" t="s">
        <v>755</v>
      </c>
      <c r="F1877" s="1476" t="s">
        <v>760</v>
      </c>
      <c r="G1877" s="1476" t="s">
        <v>1015</v>
      </c>
      <c r="H1877" s="1476" t="s">
        <v>92</v>
      </c>
      <c r="I1877" s="1476" t="s">
        <v>1260</v>
      </c>
    </row>
    <row r="1878" spans="1:9" ht="18.75" customHeight="1" x14ac:dyDescent="0.3">
      <c r="A1878" s="2190" t="s">
        <v>826</v>
      </c>
      <c r="B1878" s="2190"/>
      <c r="C1878" s="1612">
        <v>45520</v>
      </c>
      <c r="D1878" s="1475" t="s">
        <v>764</v>
      </c>
      <c r="E1878" s="1618" t="s">
        <v>750</v>
      </c>
      <c r="F1878" s="1476" t="s">
        <v>760</v>
      </c>
      <c r="G1878" s="1476" t="s">
        <v>1321</v>
      </c>
      <c r="H1878" s="1476" t="s">
        <v>375</v>
      </c>
      <c r="I1878" s="1476" t="s">
        <v>1323</v>
      </c>
    </row>
    <row r="1879" spans="1:9" ht="18.75" customHeight="1" x14ac:dyDescent="0.3">
      <c r="A1879" s="2190" t="s">
        <v>826</v>
      </c>
      <c r="B1879" s="2190"/>
      <c r="C1879" s="1612">
        <v>45520</v>
      </c>
      <c r="D1879" s="1475" t="s">
        <v>787</v>
      </c>
      <c r="E1879" s="1618" t="s">
        <v>755</v>
      </c>
      <c r="F1879" s="1476" t="s">
        <v>760</v>
      </c>
      <c r="G1879" s="1476" t="s">
        <v>931</v>
      </c>
      <c r="H1879" s="1476" t="s">
        <v>94</v>
      </c>
      <c r="I1879" s="1476" t="s">
        <v>1529</v>
      </c>
    </row>
    <row r="1880" spans="1:9" ht="18.75" customHeight="1" x14ac:dyDescent="0.3">
      <c r="A1880" s="2190" t="s">
        <v>837</v>
      </c>
      <c r="B1880" s="2190"/>
      <c r="C1880" s="1612">
        <v>45521</v>
      </c>
      <c r="D1880" s="1475" t="s">
        <v>749</v>
      </c>
      <c r="E1880" s="1618" t="s">
        <v>750</v>
      </c>
      <c r="F1880" s="1476" t="s">
        <v>887</v>
      </c>
      <c r="G1880" s="1476" t="s">
        <v>1780</v>
      </c>
      <c r="H1880" s="1476" t="s">
        <v>1781</v>
      </c>
      <c r="I1880" s="1476" t="s">
        <v>1782</v>
      </c>
    </row>
    <row r="1881" spans="1:9" ht="18.75" customHeight="1" x14ac:dyDescent="0.3">
      <c r="A1881" s="2190" t="s">
        <v>837</v>
      </c>
      <c r="B1881" s="2190"/>
      <c r="C1881" s="1612">
        <v>45521</v>
      </c>
      <c r="D1881" s="1475" t="s">
        <v>749</v>
      </c>
      <c r="E1881" s="1618" t="s">
        <v>755</v>
      </c>
      <c r="F1881" s="1476" t="s">
        <v>887</v>
      </c>
      <c r="G1881" s="1476" t="s">
        <v>1514</v>
      </c>
      <c r="H1881" s="1476" t="s">
        <v>1588</v>
      </c>
      <c r="I1881" s="1476" t="s">
        <v>1516</v>
      </c>
    </row>
    <row r="1882" spans="1:9" ht="18.75" customHeight="1" x14ac:dyDescent="0.3">
      <c r="A1882" s="2190" t="s">
        <v>837</v>
      </c>
      <c r="B1882" s="2190"/>
      <c r="C1882" s="1612">
        <v>45521</v>
      </c>
      <c r="D1882" s="1475" t="s">
        <v>756</v>
      </c>
      <c r="E1882" s="1618" t="s">
        <v>750</v>
      </c>
      <c r="F1882" s="1476" t="s">
        <v>887</v>
      </c>
      <c r="G1882" s="1476" t="s">
        <v>844</v>
      </c>
      <c r="H1882" s="1476" t="s">
        <v>1531</v>
      </c>
      <c r="I1882" s="1476" t="s">
        <v>1136</v>
      </c>
    </row>
    <row r="1883" spans="1:9" ht="18.75" customHeight="1" x14ac:dyDescent="0.3">
      <c r="A1883" s="2190" t="s">
        <v>837</v>
      </c>
      <c r="B1883" s="2190"/>
      <c r="C1883" s="1612">
        <v>45521</v>
      </c>
      <c r="D1883" s="1475" t="s">
        <v>756</v>
      </c>
      <c r="E1883" s="1618" t="s">
        <v>755</v>
      </c>
      <c r="F1883" s="1476" t="s">
        <v>887</v>
      </c>
      <c r="G1883" s="1476" t="s">
        <v>1143</v>
      </c>
      <c r="H1883" s="1476" t="s">
        <v>1144</v>
      </c>
      <c r="I1883" s="1476" t="s">
        <v>1145</v>
      </c>
    </row>
    <row r="1884" spans="1:9" ht="18.75" customHeight="1" x14ac:dyDescent="0.3">
      <c r="A1884" s="2190" t="s">
        <v>837</v>
      </c>
      <c r="B1884" s="2190"/>
      <c r="C1884" s="1612">
        <v>45521</v>
      </c>
      <c r="D1884" s="1475" t="s">
        <v>764</v>
      </c>
      <c r="E1884" s="1618" t="s">
        <v>750</v>
      </c>
      <c r="F1884" s="1476" t="s">
        <v>887</v>
      </c>
      <c r="G1884" s="1476" t="s">
        <v>1800</v>
      </c>
      <c r="H1884" s="1476" t="s">
        <v>1801</v>
      </c>
      <c r="I1884" s="1476" t="s">
        <v>1802</v>
      </c>
    </row>
    <row r="1885" spans="1:9" ht="18.75" customHeight="1" x14ac:dyDescent="0.3">
      <c r="A1885" s="2190" t="s">
        <v>837</v>
      </c>
      <c r="B1885" s="2190"/>
      <c r="C1885" s="1612">
        <v>45521</v>
      </c>
      <c r="D1885" s="1475" t="s">
        <v>787</v>
      </c>
      <c r="E1885" s="1618" t="s">
        <v>755</v>
      </c>
      <c r="F1885" s="1476" t="s">
        <v>887</v>
      </c>
      <c r="G1885" s="1476" t="s">
        <v>936</v>
      </c>
      <c r="H1885" s="1476" t="s">
        <v>1462</v>
      </c>
      <c r="I1885" s="1476" t="s">
        <v>1273</v>
      </c>
    </row>
    <row r="1886" spans="1:9" ht="18.75" customHeight="1" x14ac:dyDescent="0.3">
      <c r="A1886" s="2190" t="s">
        <v>855</v>
      </c>
      <c r="B1886" s="2190"/>
      <c r="C1886" s="1612">
        <v>45522</v>
      </c>
      <c r="D1886" s="1475" t="s">
        <v>749</v>
      </c>
      <c r="E1886" s="1618" t="s">
        <v>750</v>
      </c>
      <c r="F1886" s="1476" t="s">
        <v>887</v>
      </c>
      <c r="G1886" s="1476" t="s">
        <v>1201</v>
      </c>
      <c r="H1886" s="1476" t="s">
        <v>1376</v>
      </c>
      <c r="I1886" s="1476" t="s">
        <v>1803</v>
      </c>
    </row>
    <row r="1887" spans="1:9" ht="18.75" customHeight="1" x14ac:dyDescent="0.3">
      <c r="A1887" s="2190" t="s">
        <v>855</v>
      </c>
      <c r="B1887" s="2190"/>
      <c r="C1887" s="1612">
        <v>45522</v>
      </c>
      <c r="D1887" s="1475" t="s">
        <v>749</v>
      </c>
      <c r="E1887" s="1618" t="s">
        <v>755</v>
      </c>
      <c r="F1887" s="1476" t="s">
        <v>887</v>
      </c>
      <c r="G1887" s="1476" t="s">
        <v>1201</v>
      </c>
      <c r="H1887" s="1476" t="s">
        <v>1376</v>
      </c>
      <c r="I1887" s="1476" t="s">
        <v>1803</v>
      </c>
    </row>
    <row r="1888" spans="1:9" ht="18.75" customHeight="1" x14ac:dyDescent="0.3">
      <c r="A1888" s="2190" t="s">
        <v>855</v>
      </c>
      <c r="B1888" s="2190"/>
      <c r="C1888" s="1612">
        <v>45522</v>
      </c>
      <c r="D1888" s="1475" t="s">
        <v>756</v>
      </c>
      <c r="E1888" s="1618" t="s">
        <v>750</v>
      </c>
      <c r="F1888" s="1476" t="s">
        <v>887</v>
      </c>
      <c r="G1888" s="1476" t="s">
        <v>1720</v>
      </c>
      <c r="H1888" s="1476" t="s">
        <v>1721</v>
      </c>
      <c r="I1888" s="1476" t="s">
        <v>1722</v>
      </c>
    </row>
    <row r="1889" spans="1:9" ht="18.75" customHeight="1" x14ac:dyDescent="0.3">
      <c r="A1889" s="2190" t="s">
        <v>855</v>
      </c>
      <c r="B1889" s="2190"/>
      <c r="C1889" s="1612">
        <v>45522</v>
      </c>
      <c r="D1889" s="1475" t="s">
        <v>756</v>
      </c>
      <c r="E1889" s="1618" t="s">
        <v>755</v>
      </c>
      <c r="F1889" s="1476" t="s">
        <v>887</v>
      </c>
      <c r="G1889" s="1476" t="s">
        <v>1713</v>
      </c>
      <c r="H1889" s="1476" t="s">
        <v>1293</v>
      </c>
      <c r="I1889" s="1476" t="s">
        <v>1715</v>
      </c>
    </row>
    <row r="1890" spans="1:9" ht="18.75" customHeight="1" x14ac:dyDescent="0.3">
      <c r="A1890" s="2190" t="s">
        <v>855</v>
      </c>
      <c r="B1890" s="2190"/>
      <c r="C1890" s="1612">
        <v>45522</v>
      </c>
      <c r="D1890" s="1475" t="s">
        <v>764</v>
      </c>
      <c r="E1890" s="1618" t="s">
        <v>750</v>
      </c>
      <c r="F1890" s="1476" t="s">
        <v>887</v>
      </c>
      <c r="G1890" s="1476" t="s">
        <v>1220</v>
      </c>
      <c r="H1890" s="1476" t="s">
        <v>1508</v>
      </c>
      <c r="I1890" s="1476" t="s">
        <v>1222</v>
      </c>
    </row>
    <row r="1891" spans="1:9" ht="18.75" customHeight="1" x14ac:dyDescent="0.3">
      <c r="A1891" s="2190" t="s">
        <v>855</v>
      </c>
      <c r="B1891" s="2190"/>
      <c r="C1891" s="1612">
        <v>45522</v>
      </c>
      <c r="D1891" s="1475" t="s">
        <v>787</v>
      </c>
      <c r="E1891" s="1618" t="s">
        <v>755</v>
      </c>
      <c r="F1891" s="1476" t="s">
        <v>887</v>
      </c>
      <c r="G1891" s="1476" t="s">
        <v>1220</v>
      </c>
      <c r="H1891" s="1476" t="s">
        <v>1508</v>
      </c>
      <c r="I1891" s="1476" t="s">
        <v>1222</v>
      </c>
    </row>
    <row r="1892" spans="1:9" ht="18.75" customHeight="1" x14ac:dyDescent="0.3">
      <c r="A1892" s="2190" t="s">
        <v>748</v>
      </c>
      <c r="B1892" s="2190"/>
      <c r="C1892" s="1612">
        <v>45523</v>
      </c>
      <c r="D1892" s="1475" t="s">
        <v>749</v>
      </c>
      <c r="E1892" s="1618" t="s">
        <v>750</v>
      </c>
      <c r="F1892" s="1476" t="s">
        <v>887</v>
      </c>
      <c r="G1892" s="1476" t="s">
        <v>973</v>
      </c>
      <c r="H1892" s="1476" t="s">
        <v>1212</v>
      </c>
      <c r="I1892" s="1476" t="s">
        <v>1229</v>
      </c>
    </row>
    <row r="1893" spans="1:9" ht="18.75" customHeight="1" x14ac:dyDescent="0.3">
      <c r="A1893" s="2190" t="s">
        <v>748</v>
      </c>
      <c r="B1893" s="2190"/>
      <c r="C1893" s="1612">
        <v>45523</v>
      </c>
      <c r="D1893" s="1475" t="s">
        <v>749</v>
      </c>
      <c r="E1893" s="1618" t="s">
        <v>755</v>
      </c>
      <c r="F1893" s="1476" t="s">
        <v>887</v>
      </c>
      <c r="G1893" s="1476" t="s">
        <v>1484</v>
      </c>
      <c r="H1893" s="1476" t="s">
        <v>1413</v>
      </c>
      <c r="I1893" s="1476" t="s">
        <v>1486</v>
      </c>
    </row>
    <row r="1894" spans="1:9" ht="18.75" customHeight="1" x14ac:dyDescent="0.3">
      <c r="A1894" s="2190" t="s">
        <v>748</v>
      </c>
      <c r="B1894" s="2190"/>
      <c r="C1894" s="1612">
        <v>45523</v>
      </c>
      <c r="D1894" s="1475" t="s">
        <v>756</v>
      </c>
      <c r="E1894" s="1618" t="s">
        <v>750</v>
      </c>
      <c r="F1894" s="1476" t="s">
        <v>887</v>
      </c>
      <c r="G1894" s="1476" t="s">
        <v>1268</v>
      </c>
      <c r="H1894" s="1476" t="s">
        <v>1645</v>
      </c>
      <c r="I1894" s="1476" t="s">
        <v>1646</v>
      </c>
    </row>
    <row r="1895" spans="1:9" ht="18.75" customHeight="1" x14ac:dyDescent="0.3">
      <c r="A1895" s="2190" t="s">
        <v>748</v>
      </c>
      <c r="B1895" s="2190"/>
      <c r="C1895" s="1612">
        <v>45523</v>
      </c>
      <c r="D1895" s="1475" t="s">
        <v>756</v>
      </c>
      <c r="E1895" s="1618" t="s">
        <v>755</v>
      </c>
      <c r="F1895" s="1476" t="s">
        <v>760</v>
      </c>
      <c r="G1895" s="1476" t="s">
        <v>832</v>
      </c>
      <c r="H1895" s="1476" t="s">
        <v>1383</v>
      </c>
      <c r="I1895" s="1476" t="s">
        <v>1296</v>
      </c>
    </row>
    <row r="1896" spans="1:9" ht="18.75" customHeight="1" x14ac:dyDescent="0.3">
      <c r="A1896" s="2190" t="s">
        <v>748</v>
      </c>
      <c r="B1896" s="2190"/>
      <c r="C1896" s="1612">
        <v>45523</v>
      </c>
      <c r="D1896" s="1475" t="s">
        <v>764</v>
      </c>
      <c r="E1896" s="1618" t="s">
        <v>750</v>
      </c>
      <c r="F1896" s="1476" t="s">
        <v>760</v>
      </c>
      <c r="G1896" s="1476" t="s">
        <v>982</v>
      </c>
      <c r="H1896" s="1476" t="s">
        <v>1141</v>
      </c>
      <c r="I1896" s="1476" t="s">
        <v>1189</v>
      </c>
    </row>
    <row r="1897" spans="1:9" ht="18.75" customHeight="1" x14ac:dyDescent="0.3">
      <c r="A1897" s="2190" t="s">
        <v>748</v>
      </c>
      <c r="B1897" s="2190"/>
      <c r="C1897" s="1612">
        <v>45523</v>
      </c>
      <c r="D1897" s="1475" t="s">
        <v>764</v>
      </c>
      <c r="E1897" s="1618" t="s">
        <v>755</v>
      </c>
      <c r="F1897" s="1476" t="s">
        <v>760</v>
      </c>
      <c r="G1897" s="1476" t="s">
        <v>985</v>
      </c>
      <c r="H1897" s="1476" t="s">
        <v>1804</v>
      </c>
      <c r="I1897" s="1476" t="s">
        <v>1523</v>
      </c>
    </row>
    <row r="1898" spans="1:9" ht="18.75" customHeight="1" x14ac:dyDescent="0.3">
      <c r="A1898" s="2190" t="s">
        <v>771</v>
      </c>
      <c r="B1898" s="2190"/>
      <c r="C1898" s="1612">
        <v>45524</v>
      </c>
      <c r="D1898" s="2109" t="s">
        <v>749</v>
      </c>
      <c r="E1898" s="1616" t="s">
        <v>750</v>
      </c>
      <c r="F1898" s="1476" t="s">
        <v>887</v>
      </c>
      <c r="G1898" s="1476" t="s">
        <v>1763</v>
      </c>
      <c r="H1898" s="1476" t="s">
        <v>53</v>
      </c>
      <c r="I1898" s="1476" t="s">
        <v>1764</v>
      </c>
    </row>
    <row r="1899" spans="1:9" ht="18.75" customHeight="1" x14ac:dyDescent="0.3">
      <c r="A1899" s="2190" t="s">
        <v>771</v>
      </c>
      <c r="B1899" s="2190"/>
      <c r="C1899" s="1612">
        <v>45524</v>
      </c>
      <c r="D1899" s="2109" t="s">
        <v>749</v>
      </c>
      <c r="E1899" s="1616" t="s">
        <v>755</v>
      </c>
      <c r="F1899" s="1476" t="s">
        <v>887</v>
      </c>
      <c r="G1899" s="1476" t="s">
        <v>1266</v>
      </c>
      <c r="H1899" s="1476" t="s">
        <v>1471</v>
      </c>
      <c r="I1899" s="1476" t="s">
        <v>1472</v>
      </c>
    </row>
    <row r="1900" spans="1:9" ht="18.75" customHeight="1" x14ac:dyDescent="0.3">
      <c r="A1900" s="2190" t="s">
        <v>771</v>
      </c>
      <c r="B1900" s="2190"/>
      <c r="C1900" s="1612">
        <v>45524</v>
      </c>
      <c r="D1900" s="2109" t="s">
        <v>756</v>
      </c>
      <c r="E1900" s="1616" t="s">
        <v>750</v>
      </c>
      <c r="F1900" s="1476" t="s">
        <v>760</v>
      </c>
      <c r="G1900" s="1476" t="s">
        <v>778</v>
      </c>
      <c r="H1900" s="1476" t="s">
        <v>1476</v>
      </c>
      <c r="I1900" s="1476" t="s">
        <v>1318</v>
      </c>
    </row>
    <row r="1901" spans="1:9" ht="18.75" customHeight="1" x14ac:dyDescent="0.3">
      <c r="A1901" s="2190" t="s">
        <v>771</v>
      </c>
      <c r="B1901" s="2190"/>
      <c r="C1901" s="1612">
        <v>45524</v>
      </c>
      <c r="D1901" s="2109" t="s">
        <v>756</v>
      </c>
      <c r="E1901" s="1616" t="s">
        <v>755</v>
      </c>
      <c r="F1901" s="1476" t="s">
        <v>760</v>
      </c>
      <c r="G1901" s="1476" t="s">
        <v>912</v>
      </c>
      <c r="H1901" s="1476" t="s">
        <v>782</v>
      </c>
      <c r="I1901" s="1476" t="s">
        <v>1185</v>
      </c>
    </row>
    <row r="1902" spans="1:9" ht="18.75" customHeight="1" x14ac:dyDescent="0.3">
      <c r="A1902" s="2192" t="s">
        <v>771</v>
      </c>
      <c r="B1902" s="2192"/>
      <c r="C1902" s="1612">
        <v>45524</v>
      </c>
      <c r="D1902" s="2110" t="s">
        <v>764</v>
      </c>
      <c r="E1902" s="1617" t="s">
        <v>750</v>
      </c>
      <c r="F1902" s="1476" t="s">
        <v>760</v>
      </c>
      <c r="G1902" s="1476" t="s">
        <v>1580</v>
      </c>
      <c r="H1902" s="1476" t="s">
        <v>90</v>
      </c>
      <c r="I1902" s="1476" t="s">
        <v>1581</v>
      </c>
    </row>
    <row r="1903" spans="1:9" ht="18.75" customHeight="1" x14ac:dyDescent="0.3">
      <c r="A1903" s="2190" t="s">
        <v>771</v>
      </c>
      <c r="B1903" s="2190"/>
      <c r="C1903" s="1612">
        <v>45524</v>
      </c>
      <c r="D1903" s="2109" t="s">
        <v>764</v>
      </c>
      <c r="E1903" s="1616" t="s">
        <v>755</v>
      </c>
      <c r="F1903" s="1476" t="s">
        <v>887</v>
      </c>
      <c r="G1903" s="1493" t="s">
        <v>1749</v>
      </c>
      <c r="H1903" s="1493" t="s">
        <v>1414</v>
      </c>
      <c r="I1903" s="1493" t="s">
        <v>1750</v>
      </c>
    </row>
    <row r="1904" spans="1:9" ht="18.75" x14ac:dyDescent="0.3">
      <c r="A1904" s="2190" t="s">
        <v>791</v>
      </c>
      <c r="B1904" s="2190"/>
      <c r="C1904" s="1612">
        <v>45525</v>
      </c>
      <c r="D1904" s="1475" t="s">
        <v>749</v>
      </c>
      <c r="E1904" s="1618" t="s">
        <v>750</v>
      </c>
      <c r="F1904" s="1507" t="s">
        <v>887</v>
      </c>
      <c r="G1904" s="1476" t="s">
        <v>1150</v>
      </c>
      <c r="H1904" s="1476" t="s">
        <v>1628</v>
      </c>
      <c r="I1904" s="1476" t="s">
        <v>1152</v>
      </c>
    </row>
    <row r="1905" spans="1:9" ht="18.75" x14ac:dyDescent="0.3">
      <c r="A1905" s="2190" t="s">
        <v>791</v>
      </c>
      <c r="B1905" s="2190"/>
      <c r="C1905" s="1612">
        <v>45525</v>
      </c>
      <c r="D1905" s="1475" t="s">
        <v>749</v>
      </c>
      <c r="E1905" s="1618" t="s">
        <v>755</v>
      </c>
      <c r="F1905" s="1507" t="s">
        <v>887</v>
      </c>
      <c r="G1905" s="1476" t="s">
        <v>957</v>
      </c>
      <c r="H1905" s="1476" t="s">
        <v>1412</v>
      </c>
      <c r="I1905" s="1476" t="s">
        <v>1265</v>
      </c>
    </row>
    <row r="1906" spans="1:9" ht="18.75" x14ac:dyDescent="0.3">
      <c r="A1906" s="2190" t="s">
        <v>791</v>
      </c>
      <c r="B1906" s="2190"/>
      <c r="C1906" s="1612">
        <v>45525</v>
      </c>
      <c r="D1906" s="1475" t="s">
        <v>756</v>
      </c>
      <c r="E1906" s="1618" t="s">
        <v>750</v>
      </c>
      <c r="F1906" s="1507" t="s">
        <v>887</v>
      </c>
      <c r="G1906" s="1476" t="s">
        <v>876</v>
      </c>
      <c r="H1906" s="1476" t="s">
        <v>782</v>
      </c>
      <c r="I1906" s="1476" t="s">
        <v>1176</v>
      </c>
    </row>
    <row r="1907" spans="1:9" ht="18.75" x14ac:dyDescent="0.3">
      <c r="A1907" s="2190" t="s">
        <v>791</v>
      </c>
      <c r="B1907" s="2190"/>
      <c r="C1907" s="1612">
        <v>45525</v>
      </c>
      <c r="D1907" s="1475" t="s">
        <v>756</v>
      </c>
      <c r="E1907" s="1618" t="s">
        <v>755</v>
      </c>
      <c r="F1907" s="1507" t="s">
        <v>760</v>
      </c>
      <c r="G1907" s="1476" t="s">
        <v>1349</v>
      </c>
      <c r="H1907" s="1476" t="s">
        <v>1496</v>
      </c>
      <c r="I1907" s="1476" t="s">
        <v>1224</v>
      </c>
    </row>
    <row r="1908" spans="1:9" ht="18.75" x14ac:dyDescent="0.3">
      <c r="A1908" s="2190" t="s">
        <v>791</v>
      </c>
      <c r="B1908" s="2190"/>
      <c r="C1908" s="1612">
        <v>45525</v>
      </c>
      <c r="D1908" s="1475" t="s">
        <v>764</v>
      </c>
      <c r="E1908" s="1618" t="s">
        <v>750</v>
      </c>
      <c r="F1908" s="1507" t="s">
        <v>760</v>
      </c>
      <c r="G1908" s="1476" t="s">
        <v>1498</v>
      </c>
      <c r="H1908" s="1476" t="s">
        <v>785</v>
      </c>
      <c r="I1908" s="1476" t="s">
        <v>1499</v>
      </c>
    </row>
    <row r="1909" spans="1:9" ht="18.75" x14ac:dyDescent="0.3">
      <c r="A1909" s="2190" t="s">
        <v>791</v>
      </c>
      <c r="B1909" s="2191"/>
      <c r="C1909" s="1612">
        <v>45525</v>
      </c>
      <c r="D1909" s="1596" t="s">
        <v>787</v>
      </c>
      <c r="E1909" s="1618" t="s">
        <v>755</v>
      </c>
      <c r="F1909" s="1507" t="s">
        <v>887</v>
      </c>
      <c r="G1909" s="1476" t="s">
        <v>1805</v>
      </c>
      <c r="H1909" s="1476" t="s">
        <v>1767</v>
      </c>
      <c r="I1909" s="1476" t="s">
        <v>1306</v>
      </c>
    </row>
    <row r="1910" spans="1:9" ht="18.75" x14ac:dyDescent="0.3">
      <c r="A1910" s="2190" t="s">
        <v>806</v>
      </c>
      <c r="B1910" s="2190"/>
      <c r="C1910" s="1612">
        <v>45526</v>
      </c>
      <c r="D1910" s="1475" t="s">
        <v>749</v>
      </c>
      <c r="E1910" s="1618" t="s">
        <v>750</v>
      </c>
      <c r="F1910" s="1507" t="s">
        <v>887</v>
      </c>
      <c r="G1910" s="1476" t="s">
        <v>810</v>
      </c>
      <c r="H1910" s="1476" t="s">
        <v>811</v>
      </c>
      <c r="I1910" s="1476" t="s">
        <v>1237</v>
      </c>
    </row>
    <row r="1911" spans="1:9" ht="18.75" x14ac:dyDescent="0.3">
      <c r="A1911" s="2190" t="s">
        <v>806</v>
      </c>
      <c r="B1911" s="2190"/>
      <c r="C1911" s="1612">
        <v>45526</v>
      </c>
      <c r="D1911" s="1475" t="s">
        <v>749</v>
      </c>
      <c r="E1911" s="1618" t="s">
        <v>755</v>
      </c>
      <c r="F1911" s="1507" t="s">
        <v>760</v>
      </c>
      <c r="G1911" s="1476" t="s">
        <v>1186</v>
      </c>
      <c r="H1911" s="1476" t="s">
        <v>1151</v>
      </c>
      <c r="I1911" s="1476" t="s">
        <v>1187</v>
      </c>
    </row>
    <row r="1912" spans="1:9" ht="18.75" x14ac:dyDescent="0.3">
      <c r="A1912" s="2190" t="s">
        <v>806</v>
      </c>
      <c r="B1912" s="2190"/>
      <c r="C1912" s="1612">
        <v>45526</v>
      </c>
      <c r="D1912" s="1475" t="s">
        <v>756</v>
      </c>
      <c r="E1912" s="1618" t="s">
        <v>750</v>
      </c>
      <c r="F1912" s="1507" t="s">
        <v>760</v>
      </c>
      <c r="G1912" s="1476" t="s">
        <v>1037</v>
      </c>
      <c r="H1912" s="1476" t="s">
        <v>90</v>
      </c>
      <c r="I1912" s="1476" t="s">
        <v>1596</v>
      </c>
    </row>
    <row r="1913" spans="1:9" ht="18.75" x14ac:dyDescent="0.3">
      <c r="A1913" s="2190" t="s">
        <v>806</v>
      </c>
      <c r="B1913" s="2190"/>
      <c r="C1913" s="1612">
        <v>45526</v>
      </c>
      <c r="D1913" s="1475" t="s">
        <v>756</v>
      </c>
      <c r="E1913" s="1618" t="s">
        <v>755</v>
      </c>
      <c r="F1913" s="1507" t="s">
        <v>760</v>
      </c>
      <c r="G1913" s="1476" t="s">
        <v>1037</v>
      </c>
      <c r="H1913" s="1476" t="s">
        <v>90</v>
      </c>
      <c r="I1913" s="1476" t="s">
        <v>1596</v>
      </c>
    </row>
    <row r="1914" spans="1:9" ht="18.75" x14ac:dyDescent="0.3">
      <c r="A1914" s="2190" t="s">
        <v>806</v>
      </c>
      <c r="B1914" s="2190"/>
      <c r="C1914" s="1612">
        <v>45526</v>
      </c>
      <c r="D1914" s="1475" t="s">
        <v>764</v>
      </c>
      <c r="E1914" s="1618" t="s">
        <v>750</v>
      </c>
      <c r="F1914" s="1507" t="s">
        <v>760</v>
      </c>
      <c r="G1914" s="1476" t="s">
        <v>1242</v>
      </c>
      <c r="H1914" s="1476" t="s">
        <v>785</v>
      </c>
      <c r="I1914" s="1476" t="s">
        <v>1243</v>
      </c>
    </row>
    <row r="1915" spans="1:9" ht="18.75" x14ac:dyDescent="0.3">
      <c r="A1915" s="2190" t="s">
        <v>806</v>
      </c>
      <c r="B1915" s="2190"/>
      <c r="C1915" s="1612">
        <v>45526</v>
      </c>
      <c r="D1915" s="1475" t="s">
        <v>787</v>
      </c>
      <c r="E1915" s="1618" t="s">
        <v>755</v>
      </c>
      <c r="F1915" s="1507" t="s">
        <v>887</v>
      </c>
      <c r="G1915" s="1476" t="s">
        <v>1447</v>
      </c>
      <c r="H1915" s="1476" t="s">
        <v>1448</v>
      </c>
      <c r="I1915" s="1476" t="s">
        <v>1449</v>
      </c>
    </row>
    <row r="1916" spans="1:9" ht="18.75" x14ac:dyDescent="0.3">
      <c r="A1916" s="2190" t="s">
        <v>826</v>
      </c>
      <c r="B1916" s="2190"/>
      <c r="C1916" s="1612">
        <v>45527</v>
      </c>
      <c r="D1916" s="1475" t="s">
        <v>749</v>
      </c>
      <c r="E1916" s="1618" t="s">
        <v>750</v>
      </c>
      <c r="F1916" s="1507" t="s">
        <v>887</v>
      </c>
      <c r="G1916" s="1476" t="s">
        <v>1668</v>
      </c>
      <c r="H1916" s="1492" t="s">
        <v>1556</v>
      </c>
      <c r="I1916" s="1476" t="s">
        <v>1669</v>
      </c>
    </row>
    <row r="1917" spans="1:9" ht="18.75" x14ac:dyDescent="0.3">
      <c r="A1917" s="2190" t="s">
        <v>826</v>
      </c>
      <c r="B1917" s="2190"/>
      <c r="C1917" s="1612">
        <v>45527</v>
      </c>
      <c r="D1917" s="1475" t="s">
        <v>749</v>
      </c>
      <c r="E1917" s="1618" t="s">
        <v>755</v>
      </c>
      <c r="F1917" s="1507" t="s">
        <v>887</v>
      </c>
      <c r="G1917" s="1476" t="s">
        <v>1155</v>
      </c>
      <c r="H1917" s="1492" t="s">
        <v>1643</v>
      </c>
      <c r="I1917" s="1476" t="s">
        <v>1157</v>
      </c>
    </row>
    <row r="1918" spans="1:9" ht="18.75" x14ac:dyDescent="0.3">
      <c r="A1918" s="2190" t="s">
        <v>826</v>
      </c>
      <c r="B1918" s="2190"/>
      <c r="C1918" s="1612">
        <v>45527</v>
      </c>
      <c r="D1918" s="1475" t="s">
        <v>756</v>
      </c>
      <c r="E1918" s="1618" t="s">
        <v>750</v>
      </c>
      <c r="F1918" s="1507" t="s">
        <v>760</v>
      </c>
      <c r="G1918" s="1476" t="s">
        <v>1123</v>
      </c>
      <c r="H1918" s="1476" t="s">
        <v>1806</v>
      </c>
      <c r="I1918" s="1476" t="s">
        <v>1558</v>
      </c>
    </row>
    <row r="1919" spans="1:9" ht="18.75" x14ac:dyDescent="0.3">
      <c r="A1919" s="2190" t="s">
        <v>826</v>
      </c>
      <c r="B1919" s="2190"/>
      <c r="C1919" s="1612">
        <v>45527</v>
      </c>
      <c r="D1919" s="1475" t="s">
        <v>756</v>
      </c>
      <c r="E1919" s="1618" t="s">
        <v>755</v>
      </c>
      <c r="F1919" s="1507" t="s">
        <v>887</v>
      </c>
      <c r="G1919" s="1476" t="s">
        <v>965</v>
      </c>
      <c r="H1919" s="1476" t="s">
        <v>1376</v>
      </c>
      <c r="I1919" s="1476" t="s">
        <v>1377</v>
      </c>
    </row>
    <row r="1920" spans="1:9" ht="18.75" x14ac:dyDescent="0.3">
      <c r="A1920" s="2190" t="s">
        <v>826</v>
      </c>
      <c r="B1920" s="2190"/>
      <c r="C1920" s="1612">
        <v>45527</v>
      </c>
      <c r="D1920" s="1475" t="s">
        <v>764</v>
      </c>
      <c r="E1920" s="1618" t="s">
        <v>750</v>
      </c>
      <c r="F1920" s="1507" t="s">
        <v>760</v>
      </c>
      <c r="G1920" s="1476" t="s">
        <v>1027</v>
      </c>
      <c r="H1920" s="1476" t="s">
        <v>811</v>
      </c>
      <c r="I1920" s="1476" t="s">
        <v>1233</v>
      </c>
    </row>
    <row r="1921" spans="1:9" ht="18.75" x14ac:dyDescent="0.3">
      <c r="A1921" s="2190" t="s">
        <v>826</v>
      </c>
      <c r="B1921" s="2190"/>
      <c r="C1921" s="1612">
        <v>45527</v>
      </c>
      <c r="D1921" s="1475" t="s">
        <v>787</v>
      </c>
      <c r="E1921" s="1618" t="s">
        <v>755</v>
      </c>
      <c r="F1921" s="1507" t="s">
        <v>887</v>
      </c>
      <c r="G1921" s="1476" t="s">
        <v>1713</v>
      </c>
      <c r="H1921" s="1476" t="s">
        <v>1293</v>
      </c>
      <c r="I1921" s="1476" t="s">
        <v>1715</v>
      </c>
    </row>
    <row r="1922" spans="1:9" ht="18.75" x14ac:dyDescent="0.3">
      <c r="A1922" s="2190" t="s">
        <v>837</v>
      </c>
      <c r="B1922" s="2190"/>
      <c r="C1922" s="1612">
        <v>45528</v>
      </c>
      <c r="D1922" s="1475" t="s">
        <v>749</v>
      </c>
      <c r="E1922" s="1618" t="s">
        <v>750</v>
      </c>
      <c r="F1922" s="1507" t="s">
        <v>760</v>
      </c>
      <c r="G1922" s="1476" t="s">
        <v>933</v>
      </c>
      <c r="H1922" s="1476" t="s">
        <v>1672</v>
      </c>
      <c r="I1922" s="1476" t="s">
        <v>1619</v>
      </c>
    </row>
    <row r="1923" spans="1:9" ht="18.75" x14ac:dyDescent="0.3">
      <c r="A1923" s="2190" t="s">
        <v>837</v>
      </c>
      <c r="B1923" s="2190"/>
      <c r="C1923" s="1612">
        <v>45528</v>
      </c>
      <c r="D1923" s="1475" t="s">
        <v>749</v>
      </c>
      <c r="E1923" s="1618" t="s">
        <v>755</v>
      </c>
      <c r="F1923" s="1507" t="s">
        <v>760</v>
      </c>
      <c r="G1923" s="1476" t="s">
        <v>1593</v>
      </c>
      <c r="H1923" s="1476" t="s">
        <v>1708</v>
      </c>
      <c r="I1923" s="1476" t="s">
        <v>1709</v>
      </c>
    </row>
    <row r="1924" spans="1:9" ht="18.75" x14ac:dyDescent="0.3">
      <c r="A1924" s="2190" t="s">
        <v>837</v>
      </c>
      <c r="B1924" s="2190"/>
      <c r="C1924" s="1612">
        <v>45528</v>
      </c>
      <c r="D1924" s="1475" t="s">
        <v>756</v>
      </c>
      <c r="E1924" s="1618" t="s">
        <v>750</v>
      </c>
      <c r="F1924" s="1507" t="s">
        <v>887</v>
      </c>
      <c r="G1924" s="1476" t="s">
        <v>939</v>
      </c>
      <c r="H1924" s="1476" t="s">
        <v>1686</v>
      </c>
      <c r="I1924" s="1476" t="s">
        <v>1292</v>
      </c>
    </row>
    <row r="1925" spans="1:9" ht="18.75" x14ac:dyDescent="0.3">
      <c r="A1925" s="2190" t="s">
        <v>837</v>
      </c>
      <c r="B1925" s="2190"/>
      <c r="C1925" s="1612">
        <v>45528</v>
      </c>
      <c r="D1925" s="1475" t="s">
        <v>756</v>
      </c>
      <c r="E1925" s="1618" t="s">
        <v>755</v>
      </c>
      <c r="F1925" s="1507" t="s">
        <v>887</v>
      </c>
      <c r="G1925" s="1476" t="s">
        <v>1554</v>
      </c>
      <c r="H1925" s="1476" t="s">
        <v>782</v>
      </c>
      <c r="I1925" s="1476" t="s">
        <v>1555</v>
      </c>
    </row>
    <row r="1926" spans="1:9" ht="18.75" x14ac:dyDescent="0.3">
      <c r="A1926" s="2190" t="s">
        <v>837</v>
      </c>
      <c r="B1926" s="2190"/>
      <c r="C1926" s="1612">
        <v>45528</v>
      </c>
      <c r="D1926" s="1475" t="s">
        <v>764</v>
      </c>
      <c r="E1926" s="1618" t="s">
        <v>750</v>
      </c>
      <c r="F1926" s="1507" t="s">
        <v>760</v>
      </c>
      <c r="G1926" s="1476" t="s">
        <v>1541</v>
      </c>
      <c r="H1926" s="1476" t="s">
        <v>1542</v>
      </c>
      <c r="I1926" s="1476" t="s">
        <v>1543</v>
      </c>
    </row>
    <row r="1927" spans="1:9" ht="18.75" x14ac:dyDescent="0.3">
      <c r="A1927" s="2190" t="s">
        <v>837</v>
      </c>
      <c r="B1927" s="2190"/>
      <c r="C1927" s="1612">
        <v>45528</v>
      </c>
      <c r="D1927" s="1475" t="s">
        <v>787</v>
      </c>
      <c r="E1927" s="1618" t="s">
        <v>755</v>
      </c>
      <c r="F1927" s="1507" t="s">
        <v>760</v>
      </c>
      <c r="G1927" s="1476" t="s">
        <v>1541</v>
      </c>
      <c r="H1927" s="1476" t="s">
        <v>1542</v>
      </c>
      <c r="I1927" s="1476" t="s">
        <v>1543</v>
      </c>
    </row>
    <row r="1928" spans="1:9" ht="18.75" x14ac:dyDescent="0.3">
      <c r="A1928" s="2190" t="s">
        <v>855</v>
      </c>
      <c r="B1928" s="2190"/>
      <c r="C1928" s="1612">
        <v>45529</v>
      </c>
      <c r="D1928" s="1475" t="s">
        <v>749</v>
      </c>
      <c r="E1928" s="1618" t="s">
        <v>750</v>
      </c>
      <c r="F1928" s="1507" t="s">
        <v>887</v>
      </c>
      <c r="G1928" s="1476" t="s">
        <v>1807</v>
      </c>
      <c r="H1928" s="1476" t="s">
        <v>782</v>
      </c>
      <c r="I1928" s="1476" t="s">
        <v>1718</v>
      </c>
    </row>
    <row r="1929" spans="1:9" ht="18.75" x14ac:dyDescent="0.3">
      <c r="A1929" s="2190" t="s">
        <v>855</v>
      </c>
      <c r="B1929" s="2190"/>
      <c r="C1929" s="1612">
        <v>45529</v>
      </c>
      <c r="D1929" s="1475" t="s">
        <v>749</v>
      </c>
      <c r="E1929" s="1618" t="s">
        <v>755</v>
      </c>
      <c r="F1929" s="1507" t="s">
        <v>887</v>
      </c>
      <c r="G1929" s="1476" t="s">
        <v>1808</v>
      </c>
      <c r="H1929" s="1476" t="s">
        <v>93</v>
      </c>
      <c r="I1929" s="1476" t="s">
        <v>1809</v>
      </c>
    </row>
    <row r="1930" spans="1:9" ht="18.75" x14ac:dyDescent="0.3">
      <c r="A1930" s="2190" t="s">
        <v>855</v>
      </c>
      <c r="B1930" s="2190"/>
      <c r="C1930" s="1612">
        <v>45529</v>
      </c>
      <c r="D1930" s="1475" t="s">
        <v>756</v>
      </c>
      <c r="E1930" s="1618" t="s">
        <v>750</v>
      </c>
      <c r="F1930" s="1507" t="s">
        <v>760</v>
      </c>
      <c r="G1930" s="1476" t="s">
        <v>1701</v>
      </c>
      <c r="H1930" s="1476" t="s">
        <v>782</v>
      </c>
      <c r="I1930" s="1476" t="s">
        <v>1154</v>
      </c>
    </row>
    <row r="1931" spans="1:9" ht="18.75" x14ac:dyDescent="0.3">
      <c r="A1931" s="2190" t="s">
        <v>855</v>
      </c>
      <c r="B1931" s="2190"/>
      <c r="C1931" s="1612">
        <v>45529</v>
      </c>
      <c r="D1931" s="1475" t="s">
        <v>756</v>
      </c>
      <c r="E1931" s="1618" t="s">
        <v>755</v>
      </c>
      <c r="F1931" s="1507" t="s">
        <v>887</v>
      </c>
      <c r="G1931" s="1476" t="s">
        <v>1810</v>
      </c>
      <c r="H1931" s="1476" t="s">
        <v>1811</v>
      </c>
      <c r="I1931" s="1476" t="s">
        <v>1812</v>
      </c>
    </row>
    <row r="1932" spans="1:9" ht="18.75" x14ac:dyDescent="0.3">
      <c r="A1932" s="2190" t="s">
        <v>855</v>
      </c>
      <c r="B1932" s="2190"/>
      <c r="C1932" s="1612">
        <v>45529</v>
      </c>
      <c r="D1932" s="1475" t="s">
        <v>764</v>
      </c>
      <c r="E1932" s="1618" t="s">
        <v>750</v>
      </c>
      <c r="F1932" s="1507" t="s">
        <v>887</v>
      </c>
      <c r="G1932" s="1476" t="s">
        <v>1451</v>
      </c>
      <c r="H1932" s="1476" t="s">
        <v>1693</v>
      </c>
      <c r="I1932" s="1476" t="s">
        <v>1453</v>
      </c>
    </row>
    <row r="1933" spans="1:9" ht="18.75" x14ac:dyDescent="0.3">
      <c r="A1933" s="2190" t="s">
        <v>855</v>
      </c>
      <c r="B1933" s="2190"/>
      <c r="C1933" s="1612">
        <v>45529</v>
      </c>
      <c r="D1933" s="1475" t="s">
        <v>787</v>
      </c>
      <c r="E1933" s="1618" t="s">
        <v>755</v>
      </c>
      <c r="F1933" s="1507" t="s">
        <v>887</v>
      </c>
      <c r="G1933" s="1476" t="s">
        <v>1451</v>
      </c>
      <c r="H1933" s="1476" t="s">
        <v>1693</v>
      </c>
      <c r="I1933" s="1476" t="s">
        <v>1453</v>
      </c>
    </row>
    <row r="1934" spans="1:9" ht="18.75" x14ac:dyDescent="0.3">
      <c r="A1934" s="2190" t="s">
        <v>748</v>
      </c>
      <c r="B1934" s="2190"/>
      <c r="C1934" s="1612">
        <v>45530</v>
      </c>
      <c r="D1934" s="1475" t="s">
        <v>749</v>
      </c>
      <c r="E1934" s="1618" t="s">
        <v>750</v>
      </c>
      <c r="F1934" s="1507" t="s">
        <v>760</v>
      </c>
      <c r="G1934" s="1476" t="s">
        <v>1813</v>
      </c>
      <c r="H1934" s="1476" t="s">
        <v>1726</v>
      </c>
      <c r="I1934" s="1476" t="s">
        <v>1217</v>
      </c>
    </row>
    <row r="1935" spans="1:9" ht="18.75" x14ac:dyDescent="0.3">
      <c r="A1935" s="2190" t="s">
        <v>748</v>
      </c>
      <c r="B1935" s="2190"/>
      <c r="C1935" s="1612">
        <v>45530</v>
      </c>
      <c r="D1935" s="1475" t="s">
        <v>749</v>
      </c>
      <c r="E1935" s="1618" t="s">
        <v>755</v>
      </c>
      <c r="F1935" s="1507" t="s">
        <v>887</v>
      </c>
      <c r="G1935" s="1476" t="s">
        <v>897</v>
      </c>
      <c r="H1935" s="1476" t="s">
        <v>1204</v>
      </c>
      <c r="I1935" s="1476" t="s">
        <v>1295</v>
      </c>
    </row>
    <row r="1936" spans="1:9" ht="18.75" x14ac:dyDescent="0.3">
      <c r="A1936" s="2190" t="s">
        <v>748</v>
      </c>
      <c r="B1936" s="2190"/>
      <c r="C1936" s="1612">
        <v>45530</v>
      </c>
      <c r="D1936" s="1475" t="s">
        <v>756</v>
      </c>
      <c r="E1936" s="1618" t="s">
        <v>750</v>
      </c>
      <c r="F1936" s="1507" t="s">
        <v>760</v>
      </c>
      <c r="G1936" s="1476" t="s">
        <v>1468</v>
      </c>
      <c r="H1936" s="1476" t="s">
        <v>1469</v>
      </c>
      <c r="I1936" s="1476" t="s">
        <v>1470</v>
      </c>
    </row>
    <row r="1937" spans="1:9" ht="18.75" x14ac:dyDescent="0.3">
      <c r="A1937" s="2190" t="s">
        <v>748</v>
      </c>
      <c r="B1937" s="2190"/>
      <c r="C1937" s="1612">
        <v>45530</v>
      </c>
      <c r="D1937" s="1475" t="s">
        <v>756</v>
      </c>
      <c r="E1937" s="1618" t="s">
        <v>755</v>
      </c>
      <c r="F1937" s="1507" t="s">
        <v>760</v>
      </c>
      <c r="G1937" s="1476" t="s">
        <v>917</v>
      </c>
      <c r="H1937" s="1476" t="s">
        <v>1614</v>
      </c>
      <c r="I1937" s="1476" t="s">
        <v>1275</v>
      </c>
    </row>
    <row r="1938" spans="1:9" ht="18.75" x14ac:dyDescent="0.3">
      <c r="A1938" s="2190" t="s">
        <v>748</v>
      </c>
      <c r="B1938" s="2190"/>
      <c r="C1938" s="1612">
        <v>45530</v>
      </c>
      <c r="D1938" s="1475" t="s">
        <v>764</v>
      </c>
      <c r="E1938" s="1618" t="s">
        <v>750</v>
      </c>
      <c r="F1938" s="1507" t="s">
        <v>760</v>
      </c>
      <c r="G1938" s="1476" t="s">
        <v>869</v>
      </c>
      <c r="H1938" s="1476" t="s">
        <v>53</v>
      </c>
      <c r="I1938" s="1476" t="s">
        <v>1235</v>
      </c>
    </row>
    <row r="1939" spans="1:9" ht="18.75" x14ac:dyDescent="0.3">
      <c r="A1939" s="2190" t="s">
        <v>748</v>
      </c>
      <c r="B1939" s="2190"/>
      <c r="C1939" s="1612">
        <v>45530</v>
      </c>
      <c r="D1939" s="1475" t="s">
        <v>764</v>
      </c>
      <c r="E1939" s="1618" t="s">
        <v>755</v>
      </c>
      <c r="F1939" s="1508" t="s">
        <v>887</v>
      </c>
      <c r="G1939" s="1493" t="s">
        <v>1281</v>
      </c>
      <c r="H1939" s="1493" t="s">
        <v>1814</v>
      </c>
      <c r="I1939" s="1493" t="s">
        <v>1283</v>
      </c>
    </row>
    <row r="1940" spans="1:9" ht="18.75" customHeight="1" x14ac:dyDescent="0.3">
      <c r="A1940" s="2190" t="s">
        <v>771</v>
      </c>
      <c r="B1940" s="2190"/>
      <c r="C1940" s="1612">
        <v>45531</v>
      </c>
      <c r="D1940" s="2109" t="s">
        <v>749</v>
      </c>
      <c r="E1940" s="1616" t="s">
        <v>750</v>
      </c>
      <c r="F1940" s="1476" t="s">
        <v>887</v>
      </c>
      <c r="G1940" s="1476" t="s">
        <v>1731</v>
      </c>
      <c r="H1940" s="1476" t="s">
        <v>1815</v>
      </c>
      <c r="I1940" s="1476" t="s">
        <v>1317</v>
      </c>
    </row>
    <row r="1941" spans="1:9" ht="18.75" customHeight="1" x14ac:dyDescent="0.3">
      <c r="A1941" s="2190" t="s">
        <v>771</v>
      </c>
      <c r="B1941" s="2190"/>
      <c r="C1941" s="1612">
        <v>45531</v>
      </c>
      <c r="D1941" s="2109" t="s">
        <v>749</v>
      </c>
      <c r="E1941" s="1616" t="s">
        <v>755</v>
      </c>
      <c r="F1941" s="1476" t="s">
        <v>760</v>
      </c>
      <c r="G1941" s="1476" t="s">
        <v>975</v>
      </c>
      <c r="H1941" s="1476" t="s">
        <v>976</v>
      </c>
      <c r="I1941" s="1476" t="s">
        <v>1385</v>
      </c>
    </row>
    <row r="1942" spans="1:9" ht="18.75" customHeight="1" x14ac:dyDescent="0.3">
      <c r="A1942" s="2190" t="s">
        <v>771</v>
      </c>
      <c r="B1942" s="2190"/>
      <c r="C1942" s="1612">
        <v>45531</v>
      </c>
      <c r="D1942" s="2109" t="s">
        <v>756</v>
      </c>
      <c r="E1942" s="1616" t="s">
        <v>750</v>
      </c>
      <c r="F1942" s="1476" t="s">
        <v>887</v>
      </c>
      <c r="G1942" s="1476" t="s">
        <v>1816</v>
      </c>
      <c r="H1942" s="1476" t="s">
        <v>1817</v>
      </c>
      <c r="I1942" s="1476" t="s">
        <v>1818</v>
      </c>
    </row>
    <row r="1943" spans="1:9" ht="18.75" customHeight="1" x14ac:dyDescent="0.3">
      <c r="A1943" s="2190" t="s">
        <v>771</v>
      </c>
      <c r="B1943" s="2190"/>
      <c r="C1943" s="1612">
        <v>45531</v>
      </c>
      <c r="D1943" s="2109" t="s">
        <v>756</v>
      </c>
      <c r="E1943" s="1616" t="s">
        <v>755</v>
      </c>
      <c r="F1943" s="1476" t="s">
        <v>760</v>
      </c>
      <c r="G1943" s="1476" t="s">
        <v>1049</v>
      </c>
      <c r="H1943" s="1476" t="s">
        <v>1365</v>
      </c>
      <c r="I1943" s="1476" t="s">
        <v>1177</v>
      </c>
    </row>
    <row r="1944" spans="1:9" ht="18.75" customHeight="1" x14ac:dyDescent="0.3">
      <c r="A1944" s="2192" t="s">
        <v>771</v>
      </c>
      <c r="B1944" s="2192"/>
      <c r="C1944" s="1612">
        <v>45531</v>
      </c>
      <c r="D1944" s="2110" t="s">
        <v>764</v>
      </c>
      <c r="E1944" s="1617" t="s">
        <v>750</v>
      </c>
      <c r="F1944" s="1476" t="s">
        <v>887</v>
      </c>
      <c r="G1944" s="1476" t="s">
        <v>1299</v>
      </c>
      <c r="H1944" s="1476" t="s">
        <v>782</v>
      </c>
      <c r="I1944" s="1476" t="s">
        <v>1300</v>
      </c>
    </row>
    <row r="1945" spans="1:9" ht="18.75" customHeight="1" x14ac:dyDescent="0.3">
      <c r="A1945" s="2190" t="s">
        <v>771</v>
      </c>
      <c r="B1945" s="2190"/>
      <c r="C1945" s="1612">
        <v>45531</v>
      </c>
      <c r="D1945" s="2109" t="s">
        <v>764</v>
      </c>
      <c r="E1945" s="1616" t="s">
        <v>755</v>
      </c>
      <c r="F1945" s="1476" t="s">
        <v>760</v>
      </c>
      <c r="G1945" s="1476" t="s">
        <v>823</v>
      </c>
      <c r="H1945" s="1476" t="s">
        <v>1475</v>
      </c>
      <c r="I1945" s="1476" t="s">
        <v>1261</v>
      </c>
    </row>
    <row r="1946" spans="1:9" ht="18.75" customHeight="1" x14ac:dyDescent="0.3">
      <c r="A1946" s="2190" t="s">
        <v>791</v>
      </c>
      <c r="B1946" s="2190"/>
      <c r="C1946" s="1612">
        <v>45532</v>
      </c>
      <c r="D1946" s="1475" t="s">
        <v>749</v>
      </c>
      <c r="E1946" s="1618" t="s">
        <v>750</v>
      </c>
      <c r="F1946" s="1476" t="s">
        <v>887</v>
      </c>
      <c r="G1946" s="1476" t="s">
        <v>1562</v>
      </c>
      <c r="H1946" s="1476" t="s">
        <v>1563</v>
      </c>
      <c r="I1946" s="1476" t="s">
        <v>1564</v>
      </c>
    </row>
    <row r="1947" spans="1:9" ht="18.75" customHeight="1" x14ac:dyDescent="0.3">
      <c r="A1947" s="2190" t="s">
        <v>791</v>
      </c>
      <c r="B1947" s="2190"/>
      <c r="C1947" s="1612">
        <v>45532</v>
      </c>
      <c r="D1947" s="1475" t="s">
        <v>749</v>
      </c>
      <c r="E1947" s="1618" t="s">
        <v>755</v>
      </c>
      <c r="F1947" s="1476" t="s">
        <v>887</v>
      </c>
      <c r="G1947" s="1476" t="s">
        <v>1741</v>
      </c>
      <c r="H1947" s="1476" t="s">
        <v>1383</v>
      </c>
      <c r="I1947" s="1476" t="s">
        <v>1742</v>
      </c>
    </row>
    <row r="1948" spans="1:9" ht="18.75" customHeight="1" x14ac:dyDescent="0.3">
      <c r="A1948" s="2190" t="s">
        <v>791</v>
      </c>
      <c r="B1948" s="2190"/>
      <c r="C1948" s="1612">
        <v>45532</v>
      </c>
      <c r="D1948" s="1475" t="s">
        <v>756</v>
      </c>
      <c r="E1948" s="1618" t="s">
        <v>750</v>
      </c>
      <c r="F1948" s="1476" t="s">
        <v>760</v>
      </c>
      <c r="G1948" s="1476" t="s">
        <v>1684</v>
      </c>
      <c r="H1948" s="1476" t="s">
        <v>1524</v>
      </c>
      <c r="I1948" s="1476" t="s">
        <v>1525</v>
      </c>
    </row>
    <row r="1949" spans="1:9" ht="18.75" customHeight="1" x14ac:dyDescent="0.3">
      <c r="A1949" s="2190" t="s">
        <v>791</v>
      </c>
      <c r="B1949" s="2190"/>
      <c r="C1949" s="1612">
        <v>45532</v>
      </c>
      <c r="D1949" s="1475" t="s">
        <v>756</v>
      </c>
      <c r="E1949" s="1618" t="s">
        <v>755</v>
      </c>
      <c r="F1949" s="1476" t="s">
        <v>887</v>
      </c>
      <c r="G1949" s="1476" t="s">
        <v>1378</v>
      </c>
      <c r="H1949" s="1476" t="s">
        <v>1402</v>
      </c>
      <c r="I1949" s="1476" t="s">
        <v>1208</v>
      </c>
    </row>
    <row r="1950" spans="1:9" ht="18.75" customHeight="1" x14ac:dyDescent="0.3">
      <c r="A1950" s="2190" t="s">
        <v>791</v>
      </c>
      <c r="B1950" s="2190"/>
      <c r="C1950" s="1612">
        <v>45532</v>
      </c>
      <c r="D1950" s="1475" t="s">
        <v>764</v>
      </c>
      <c r="E1950" s="1618" t="s">
        <v>750</v>
      </c>
      <c r="F1950" s="1476" t="s">
        <v>760</v>
      </c>
      <c r="G1950" s="1476" t="s">
        <v>1319</v>
      </c>
      <c r="H1950" s="1476" t="s">
        <v>1457</v>
      </c>
      <c r="I1950" s="1476" t="s">
        <v>1320</v>
      </c>
    </row>
    <row r="1951" spans="1:9" ht="18.75" customHeight="1" x14ac:dyDescent="0.3">
      <c r="A1951" s="2190" t="s">
        <v>791</v>
      </c>
      <c r="B1951" s="2191"/>
      <c r="C1951" s="1612">
        <v>45532</v>
      </c>
      <c r="D1951" s="1596" t="s">
        <v>787</v>
      </c>
      <c r="E1951" s="1618" t="s">
        <v>755</v>
      </c>
      <c r="F1951" s="1476" t="s">
        <v>887</v>
      </c>
      <c r="G1951" s="1476" t="s">
        <v>1403</v>
      </c>
      <c r="H1951" s="1476" t="s">
        <v>1530</v>
      </c>
      <c r="I1951" s="1476" t="s">
        <v>1405</v>
      </c>
    </row>
    <row r="1952" spans="1:9" ht="18.75" customHeight="1" x14ac:dyDescent="0.3">
      <c r="A1952" s="2190" t="s">
        <v>806</v>
      </c>
      <c r="B1952" s="2190"/>
      <c r="C1952" s="1612">
        <v>45533</v>
      </c>
      <c r="D1952" s="1475" t="s">
        <v>749</v>
      </c>
      <c r="E1952" s="1618" t="s">
        <v>750</v>
      </c>
      <c r="F1952" s="1476" t="s">
        <v>887</v>
      </c>
      <c r="G1952" s="1476" t="s">
        <v>1544</v>
      </c>
      <c r="H1952" s="1476" t="s">
        <v>1545</v>
      </c>
      <c r="I1952" s="1476" t="s">
        <v>1546</v>
      </c>
    </row>
    <row r="1953" spans="1:9" ht="18.75" customHeight="1" x14ac:dyDescent="0.3">
      <c r="A1953" s="2190" t="s">
        <v>806</v>
      </c>
      <c r="B1953" s="2190"/>
      <c r="C1953" s="1612">
        <v>45533</v>
      </c>
      <c r="D1953" s="1475" t="s">
        <v>749</v>
      </c>
      <c r="E1953" s="1618" t="s">
        <v>755</v>
      </c>
      <c r="F1953" s="1476" t="s">
        <v>760</v>
      </c>
      <c r="G1953" s="1476" t="s">
        <v>1010</v>
      </c>
      <c r="H1953" s="1476" t="s">
        <v>1192</v>
      </c>
      <c r="I1953" s="1476" t="s">
        <v>1193</v>
      </c>
    </row>
    <row r="1954" spans="1:9" ht="18.75" customHeight="1" x14ac:dyDescent="0.3">
      <c r="A1954" s="2190" t="s">
        <v>806</v>
      </c>
      <c r="B1954" s="2190"/>
      <c r="C1954" s="1612">
        <v>45533</v>
      </c>
      <c r="D1954" s="1475" t="s">
        <v>756</v>
      </c>
      <c r="E1954" s="1618" t="s">
        <v>750</v>
      </c>
      <c r="F1954" s="1476" t="s">
        <v>760</v>
      </c>
      <c r="G1954" s="1476" t="s">
        <v>1575</v>
      </c>
      <c r="H1954" s="1476" t="s">
        <v>1819</v>
      </c>
      <c r="I1954" s="1476" t="s">
        <v>1577</v>
      </c>
    </row>
    <row r="1955" spans="1:9" ht="18.75" customHeight="1" x14ac:dyDescent="0.3">
      <c r="A1955" s="2190" t="s">
        <v>806</v>
      </c>
      <c r="B1955" s="2190"/>
      <c r="C1955" s="1612">
        <v>45533</v>
      </c>
      <c r="D1955" s="1475" t="s">
        <v>756</v>
      </c>
      <c r="E1955" s="1618" t="s">
        <v>755</v>
      </c>
      <c r="F1955" s="1476" t="s">
        <v>887</v>
      </c>
      <c r="G1955" s="1476" t="s">
        <v>803</v>
      </c>
      <c r="H1955" s="1476" t="s">
        <v>1556</v>
      </c>
      <c r="I1955" s="1476" t="s">
        <v>1557</v>
      </c>
    </row>
    <row r="1956" spans="1:9" ht="18.75" customHeight="1" x14ac:dyDescent="0.3">
      <c r="A1956" s="2190" t="s">
        <v>806</v>
      </c>
      <c r="B1956" s="2190"/>
      <c r="C1956" s="1612">
        <v>45533</v>
      </c>
      <c r="D1956" s="1475" t="s">
        <v>764</v>
      </c>
      <c r="E1956" s="1618" t="s">
        <v>750</v>
      </c>
      <c r="F1956" s="1476" t="s">
        <v>760</v>
      </c>
      <c r="G1956" s="1476" t="s">
        <v>1820</v>
      </c>
      <c r="H1956" s="1476" t="s">
        <v>1821</v>
      </c>
      <c r="I1956" s="1476" t="s">
        <v>1332</v>
      </c>
    </row>
    <row r="1957" spans="1:9" ht="18.75" customHeight="1" x14ac:dyDescent="0.3">
      <c r="A1957" s="2190" t="s">
        <v>806</v>
      </c>
      <c r="B1957" s="2190"/>
      <c r="C1957" s="1612">
        <v>45533</v>
      </c>
      <c r="D1957" s="1475" t="s">
        <v>787</v>
      </c>
      <c r="E1957" s="1618" t="s">
        <v>755</v>
      </c>
      <c r="F1957" s="1476" t="s">
        <v>760</v>
      </c>
      <c r="G1957" s="1476" t="s">
        <v>1116</v>
      </c>
      <c r="H1957" s="1476" t="s">
        <v>1030</v>
      </c>
      <c r="I1957" s="1476" t="s">
        <v>1401</v>
      </c>
    </row>
    <row r="1958" spans="1:9" ht="18.75" customHeight="1" x14ac:dyDescent="0.3">
      <c r="A1958" s="2190" t="s">
        <v>826</v>
      </c>
      <c r="B1958" s="2190"/>
      <c r="C1958" s="1612">
        <v>45534</v>
      </c>
      <c r="D1958" s="1475" t="s">
        <v>749</v>
      </c>
      <c r="E1958" s="1618" t="s">
        <v>750</v>
      </c>
      <c r="F1958" s="1476" t="s">
        <v>887</v>
      </c>
      <c r="G1958" s="1476" t="s">
        <v>1566</v>
      </c>
      <c r="H1958" s="1476" t="s">
        <v>1567</v>
      </c>
      <c r="I1958" s="1476" t="s">
        <v>1568</v>
      </c>
    </row>
    <row r="1959" spans="1:9" ht="18.75" customHeight="1" x14ac:dyDescent="0.3">
      <c r="A1959" s="2190" t="s">
        <v>826</v>
      </c>
      <c r="B1959" s="2190"/>
      <c r="C1959" s="1612">
        <v>45534</v>
      </c>
      <c r="D1959" s="1475" t="s">
        <v>749</v>
      </c>
      <c r="E1959" s="1618" t="s">
        <v>755</v>
      </c>
      <c r="F1959" s="1476" t="s">
        <v>760</v>
      </c>
      <c r="G1959" s="1476" t="s">
        <v>1822</v>
      </c>
      <c r="H1959" s="1476" t="s">
        <v>1194</v>
      </c>
      <c r="I1959" s="1476" t="s">
        <v>1195</v>
      </c>
    </row>
    <row r="1960" spans="1:9" ht="18.75" customHeight="1" x14ac:dyDescent="0.3">
      <c r="A1960" s="2190" t="s">
        <v>826</v>
      </c>
      <c r="B1960" s="2190"/>
      <c r="C1960" s="1612">
        <v>45534</v>
      </c>
      <c r="D1960" s="1475" t="s">
        <v>756</v>
      </c>
      <c r="E1960" s="1618" t="s">
        <v>750</v>
      </c>
      <c r="F1960" s="1476" t="s">
        <v>760</v>
      </c>
      <c r="G1960" s="1476" t="s">
        <v>1013</v>
      </c>
      <c r="H1960" s="1476" t="s">
        <v>53</v>
      </c>
      <c r="I1960" s="1476" t="s">
        <v>1239</v>
      </c>
    </row>
    <row r="1961" spans="1:9" ht="18.75" customHeight="1" x14ac:dyDescent="0.3">
      <c r="A1961" s="2190" t="s">
        <v>826</v>
      </c>
      <c r="B1961" s="2190"/>
      <c r="C1961" s="1612">
        <v>45534</v>
      </c>
      <c r="D1961" s="1475" t="s">
        <v>756</v>
      </c>
      <c r="E1961" s="1618" t="s">
        <v>755</v>
      </c>
      <c r="F1961" s="1476" t="s">
        <v>887</v>
      </c>
      <c r="G1961" s="1476" t="s">
        <v>768</v>
      </c>
      <c r="H1961" s="1476" t="s">
        <v>1535</v>
      </c>
      <c r="I1961" s="1476" t="s">
        <v>1393</v>
      </c>
    </row>
    <row r="1962" spans="1:9" ht="18.75" customHeight="1" x14ac:dyDescent="0.3">
      <c r="A1962" s="2190" t="s">
        <v>826</v>
      </c>
      <c r="B1962" s="2190"/>
      <c r="C1962" s="1612">
        <v>45534</v>
      </c>
      <c r="D1962" s="1475" t="s">
        <v>764</v>
      </c>
      <c r="E1962" s="1618" t="s">
        <v>750</v>
      </c>
      <c r="F1962" s="1476" t="s">
        <v>760</v>
      </c>
      <c r="G1962" s="1476" t="s">
        <v>1823</v>
      </c>
      <c r="H1962" s="1476" t="s">
        <v>90</v>
      </c>
      <c r="I1962" s="1476" t="s">
        <v>1100</v>
      </c>
    </row>
    <row r="1963" spans="1:9" ht="18.75" customHeight="1" x14ac:dyDescent="0.3">
      <c r="A1963" s="2190" t="s">
        <v>826</v>
      </c>
      <c r="B1963" s="2190"/>
      <c r="C1963" s="1612">
        <v>45534</v>
      </c>
      <c r="D1963" s="1475" t="s">
        <v>787</v>
      </c>
      <c r="E1963" s="1618" t="s">
        <v>755</v>
      </c>
      <c r="F1963" s="1476" t="s">
        <v>887</v>
      </c>
      <c r="G1963" s="1476" t="s">
        <v>1755</v>
      </c>
      <c r="H1963" s="1476" t="s">
        <v>1824</v>
      </c>
      <c r="I1963" s="1476" t="s">
        <v>1757</v>
      </c>
    </row>
    <row r="1964" spans="1:9" ht="18.75" customHeight="1" x14ac:dyDescent="0.3">
      <c r="A1964" s="2190" t="s">
        <v>837</v>
      </c>
      <c r="B1964" s="2190"/>
      <c r="C1964" s="1612">
        <v>45535</v>
      </c>
      <c r="D1964" s="1475" t="s">
        <v>749</v>
      </c>
      <c r="E1964" s="1618" t="s">
        <v>750</v>
      </c>
      <c r="F1964" s="1476" t="s">
        <v>887</v>
      </c>
      <c r="G1964" s="1476" t="s">
        <v>1655</v>
      </c>
      <c r="H1964" s="1476" t="s">
        <v>1212</v>
      </c>
      <c r="I1964" s="1476" t="s">
        <v>1537</v>
      </c>
    </row>
    <row r="1965" spans="1:9" ht="18.75" customHeight="1" x14ac:dyDescent="0.3">
      <c r="A1965" s="2190" t="s">
        <v>837</v>
      </c>
      <c r="B1965" s="2190"/>
      <c r="C1965" s="1612">
        <v>45535</v>
      </c>
      <c r="D1965" s="1475" t="s">
        <v>749</v>
      </c>
      <c r="E1965" s="1618" t="s">
        <v>755</v>
      </c>
      <c r="F1965" s="1476" t="s">
        <v>887</v>
      </c>
      <c r="G1965" s="1476" t="s">
        <v>841</v>
      </c>
      <c r="H1965" s="1476" t="s">
        <v>1670</v>
      </c>
      <c r="I1965" s="1476" t="s">
        <v>1379</v>
      </c>
    </row>
    <row r="1966" spans="1:9" ht="18.75" customHeight="1" x14ac:dyDescent="0.3">
      <c r="A1966" s="2190" t="s">
        <v>837</v>
      </c>
      <c r="B1966" s="2190"/>
      <c r="C1966" s="1612">
        <v>45535</v>
      </c>
      <c r="D1966" s="1475" t="s">
        <v>756</v>
      </c>
      <c r="E1966" s="1618" t="s">
        <v>750</v>
      </c>
      <c r="F1966" s="1476" t="s">
        <v>887</v>
      </c>
      <c r="G1966" s="1476" t="s">
        <v>963</v>
      </c>
      <c r="H1966" s="1476" t="s">
        <v>1639</v>
      </c>
      <c r="I1966" s="1476" t="s">
        <v>1175</v>
      </c>
    </row>
    <row r="1967" spans="1:9" ht="18.75" customHeight="1" x14ac:dyDescent="0.3">
      <c r="A1967" s="2190" t="s">
        <v>837</v>
      </c>
      <c r="B1967" s="2190"/>
      <c r="C1967" s="1612">
        <v>45535</v>
      </c>
      <c r="D1967" s="1475" t="s">
        <v>756</v>
      </c>
      <c r="E1967" s="1618" t="s">
        <v>755</v>
      </c>
      <c r="F1967" s="1476" t="s">
        <v>887</v>
      </c>
      <c r="G1967" s="1476" t="s">
        <v>963</v>
      </c>
      <c r="H1967" s="1476" t="s">
        <v>1639</v>
      </c>
      <c r="I1967" s="1476" t="s">
        <v>1175</v>
      </c>
    </row>
    <row r="1968" spans="1:9" ht="18.75" customHeight="1" x14ac:dyDescent="0.3">
      <c r="A1968" s="2190" t="s">
        <v>837</v>
      </c>
      <c r="B1968" s="2190"/>
      <c r="C1968" s="1612">
        <v>45535</v>
      </c>
      <c r="D1968" s="1475" t="s">
        <v>764</v>
      </c>
      <c r="E1968" s="1618" t="s">
        <v>750</v>
      </c>
      <c r="F1968" s="1476" t="s">
        <v>887</v>
      </c>
      <c r="G1968" s="1476" t="s">
        <v>1263</v>
      </c>
      <c r="H1968" s="1476" t="s">
        <v>1454</v>
      </c>
      <c r="I1968" s="1476" t="s">
        <v>1455</v>
      </c>
    </row>
    <row r="1969" spans="1:9" ht="18.75" customHeight="1" x14ac:dyDescent="0.3">
      <c r="A1969" s="2190" t="s">
        <v>837</v>
      </c>
      <c r="B1969" s="2190"/>
      <c r="C1969" s="1612">
        <v>45535</v>
      </c>
      <c r="D1969" s="1475" t="s">
        <v>787</v>
      </c>
      <c r="E1969" s="1618" t="s">
        <v>755</v>
      </c>
      <c r="F1969" s="1476" t="s">
        <v>887</v>
      </c>
      <c r="G1969" s="1476" t="s">
        <v>1825</v>
      </c>
      <c r="H1969" s="1476" t="s">
        <v>375</v>
      </c>
      <c r="I1969" s="1476" t="s">
        <v>1784</v>
      </c>
    </row>
    <row r="1970" spans="1:9" ht="18.75" customHeight="1" x14ac:dyDescent="0.3">
      <c r="A1970" s="2190" t="s">
        <v>855</v>
      </c>
      <c r="B1970" s="2190"/>
      <c r="C1970" s="1612">
        <v>45536</v>
      </c>
      <c r="D1970" s="1475" t="s">
        <v>749</v>
      </c>
      <c r="E1970" s="1618" t="s">
        <v>750</v>
      </c>
      <c r="F1970" s="1476" t="s">
        <v>887</v>
      </c>
      <c r="G1970" s="1476" t="s">
        <v>1148</v>
      </c>
      <c r="H1970" s="1476" t="s">
        <v>92</v>
      </c>
      <c r="I1970" s="1476" t="s">
        <v>1149</v>
      </c>
    </row>
    <row r="1971" spans="1:9" ht="18.75" customHeight="1" x14ac:dyDescent="0.3">
      <c r="A1971" s="2190" t="s">
        <v>855</v>
      </c>
      <c r="B1971" s="2190"/>
      <c r="C1971" s="1612">
        <v>45536</v>
      </c>
      <c r="D1971" s="1475" t="s">
        <v>749</v>
      </c>
      <c r="E1971" s="1618" t="s">
        <v>755</v>
      </c>
      <c r="F1971" s="1476" t="s">
        <v>887</v>
      </c>
      <c r="G1971" s="1476" t="s">
        <v>1148</v>
      </c>
      <c r="H1971" s="1476" t="s">
        <v>92</v>
      </c>
      <c r="I1971" s="1476" t="s">
        <v>1149</v>
      </c>
    </row>
    <row r="1972" spans="1:9" ht="18.75" customHeight="1" x14ac:dyDescent="0.3">
      <c r="A1972" s="2190" t="s">
        <v>855</v>
      </c>
      <c r="B1972" s="2190"/>
      <c r="C1972" s="1612">
        <v>45536</v>
      </c>
      <c r="D1972" s="1475" t="s">
        <v>756</v>
      </c>
      <c r="E1972" s="1618" t="s">
        <v>750</v>
      </c>
      <c r="F1972" s="1476" t="s">
        <v>760</v>
      </c>
      <c r="G1972" s="1476" t="s">
        <v>1701</v>
      </c>
      <c r="H1972" s="1476" t="s">
        <v>782</v>
      </c>
      <c r="I1972" s="1476" t="s">
        <v>1154</v>
      </c>
    </row>
    <row r="1973" spans="1:9" ht="18.75" customHeight="1" x14ac:dyDescent="0.3">
      <c r="A1973" s="2190" t="s">
        <v>855</v>
      </c>
      <c r="B1973" s="2190"/>
      <c r="C1973" s="1612">
        <v>45536</v>
      </c>
      <c r="D1973" s="1475" t="s">
        <v>756</v>
      </c>
      <c r="E1973" s="1618" t="s">
        <v>755</v>
      </c>
      <c r="F1973" s="1476" t="s">
        <v>887</v>
      </c>
      <c r="G1973" s="1476" t="s">
        <v>1408</v>
      </c>
      <c r="H1973" s="1476" t="s">
        <v>1256</v>
      </c>
      <c r="I1973" s="1476" t="s">
        <v>1270</v>
      </c>
    </row>
    <row r="1974" spans="1:9" ht="18.75" customHeight="1" x14ac:dyDescent="0.3">
      <c r="A1974" s="2190" t="s">
        <v>855</v>
      </c>
      <c r="B1974" s="2190"/>
      <c r="C1974" s="1612">
        <v>45536</v>
      </c>
      <c r="D1974" s="1475" t="s">
        <v>764</v>
      </c>
      <c r="E1974" s="1618" t="s">
        <v>750</v>
      </c>
      <c r="F1974" s="1476" t="s">
        <v>887</v>
      </c>
      <c r="G1974" s="1476" t="s">
        <v>894</v>
      </c>
      <c r="H1974" s="1476" t="s">
        <v>1551</v>
      </c>
      <c r="I1974" s="1476" t="s">
        <v>1178</v>
      </c>
    </row>
    <row r="1975" spans="1:9" ht="18.75" customHeight="1" x14ac:dyDescent="0.3">
      <c r="A1975" s="2190" t="s">
        <v>855</v>
      </c>
      <c r="B1975" s="2190"/>
      <c r="C1975" s="1612">
        <v>45536</v>
      </c>
      <c r="D1975" s="1475" t="s">
        <v>787</v>
      </c>
      <c r="E1975" s="1618" t="s">
        <v>755</v>
      </c>
      <c r="F1975" s="1476" t="s">
        <v>887</v>
      </c>
      <c r="G1975" s="1476" t="s">
        <v>894</v>
      </c>
      <c r="H1975" s="1476" t="s">
        <v>1551</v>
      </c>
      <c r="I1975" s="1476" t="s">
        <v>1178</v>
      </c>
    </row>
    <row r="1976" spans="1:9" ht="18.75" customHeight="1" x14ac:dyDescent="0.3">
      <c r="A1976" s="2190" t="s">
        <v>748</v>
      </c>
      <c r="B1976" s="2190"/>
      <c r="C1976" s="1612">
        <v>45537</v>
      </c>
      <c r="D1976" s="1475" t="s">
        <v>749</v>
      </c>
      <c r="E1976" s="1618" t="s">
        <v>750</v>
      </c>
      <c r="F1976" s="1476" t="s">
        <v>887</v>
      </c>
      <c r="G1976" s="1476" t="s">
        <v>1484</v>
      </c>
      <c r="H1976" s="1476" t="s">
        <v>1413</v>
      </c>
      <c r="I1976" s="1476" t="s">
        <v>1486</v>
      </c>
    </row>
    <row r="1977" spans="1:9" ht="18.75" customHeight="1" x14ac:dyDescent="0.3">
      <c r="A1977" s="2190" t="s">
        <v>748</v>
      </c>
      <c r="B1977" s="2190"/>
      <c r="C1977" s="1612">
        <v>45537</v>
      </c>
      <c r="D1977" s="1475" t="s">
        <v>749</v>
      </c>
      <c r="E1977" s="1618" t="s">
        <v>755</v>
      </c>
      <c r="F1977" s="1476" t="s">
        <v>760</v>
      </c>
      <c r="G1977" s="1476" t="s">
        <v>975</v>
      </c>
      <c r="H1977" s="1476" t="s">
        <v>976</v>
      </c>
      <c r="I1977" s="1476" t="s">
        <v>1385</v>
      </c>
    </row>
    <row r="1978" spans="1:9" ht="18.75" customHeight="1" x14ac:dyDescent="0.3">
      <c r="A1978" s="2190" t="s">
        <v>748</v>
      </c>
      <c r="B1978" s="2190"/>
      <c r="C1978" s="1612">
        <v>45537</v>
      </c>
      <c r="D1978" s="1475" t="s">
        <v>756</v>
      </c>
      <c r="E1978" s="1618" t="s">
        <v>750</v>
      </c>
      <c r="F1978" s="1476" t="s">
        <v>760</v>
      </c>
      <c r="G1978" s="1476" t="s">
        <v>1468</v>
      </c>
      <c r="H1978" s="1476" t="s">
        <v>1469</v>
      </c>
      <c r="I1978" s="1476" t="s">
        <v>1470</v>
      </c>
    </row>
    <row r="1979" spans="1:9" ht="18.75" customHeight="1" x14ac:dyDescent="0.3">
      <c r="A1979" s="2190" t="s">
        <v>748</v>
      </c>
      <c r="B1979" s="2190"/>
      <c r="C1979" s="1612">
        <v>45537</v>
      </c>
      <c r="D1979" s="1475" t="s">
        <v>756</v>
      </c>
      <c r="E1979" s="1618" t="s">
        <v>755</v>
      </c>
      <c r="F1979" s="1476" t="s">
        <v>887</v>
      </c>
      <c r="G1979" s="1476" t="s">
        <v>757</v>
      </c>
      <c r="H1979" s="1476" t="s">
        <v>1506</v>
      </c>
      <c r="I1979" s="1476" t="s">
        <v>1507</v>
      </c>
    </row>
    <row r="1980" spans="1:9" ht="18.75" customHeight="1" x14ac:dyDescent="0.3">
      <c r="A1980" s="2190" t="s">
        <v>748</v>
      </c>
      <c r="B1980" s="2190"/>
      <c r="C1980" s="1612">
        <v>45537</v>
      </c>
      <c r="D1980" s="1475" t="s">
        <v>764</v>
      </c>
      <c r="E1980" s="1618" t="s">
        <v>750</v>
      </c>
      <c r="F1980" s="1476" t="s">
        <v>760</v>
      </c>
      <c r="G1980" s="1476" t="s">
        <v>1085</v>
      </c>
      <c r="H1980" s="1476" t="s">
        <v>1826</v>
      </c>
      <c r="I1980" s="1476" t="s">
        <v>1343</v>
      </c>
    </row>
    <row r="1981" spans="1:9" ht="18.75" customHeight="1" x14ac:dyDescent="0.3">
      <c r="A1981" s="2190" t="s">
        <v>748</v>
      </c>
      <c r="B1981" s="2190"/>
      <c r="C1981" s="1612">
        <v>45537</v>
      </c>
      <c r="D1981" s="1475" t="s">
        <v>764</v>
      </c>
      <c r="E1981" s="1618" t="s">
        <v>755</v>
      </c>
      <c r="F1981" s="1476" t="s">
        <v>760</v>
      </c>
      <c r="G1981" s="1476" t="s">
        <v>954</v>
      </c>
      <c r="H1981" s="1476" t="s">
        <v>1094</v>
      </c>
      <c r="I1981" s="1476" t="s">
        <v>1164</v>
      </c>
    </row>
    <row r="1982" spans="1:9" ht="18.75" customHeight="1" x14ac:dyDescent="0.3">
      <c r="A1982" s="2190" t="s">
        <v>771</v>
      </c>
      <c r="B1982" s="2190"/>
      <c r="C1982" s="1612">
        <v>45538</v>
      </c>
      <c r="D1982" s="2109" t="s">
        <v>749</v>
      </c>
      <c r="E1982" s="1616" t="s">
        <v>750</v>
      </c>
      <c r="F1982" s="1476" t="s">
        <v>887</v>
      </c>
      <c r="G1982" s="1476" t="s">
        <v>1763</v>
      </c>
      <c r="H1982" s="1476" t="s">
        <v>53</v>
      </c>
      <c r="I1982" s="1476" t="s">
        <v>1764</v>
      </c>
    </row>
    <row r="1983" spans="1:9" ht="18.75" customHeight="1" x14ac:dyDescent="0.3">
      <c r="A1983" s="2190" t="s">
        <v>771</v>
      </c>
      <c r="B1983" s="2190"/>
      <c r="C1983" s="1612">
        <v>45538</v>
      </c>
      <c r="D1983" s="2109" t="s">
        <v>749</v>
      </c>
      <c r="E1983" s="1616" t="s">
        <v>755</v>
      </c>
      <c r="F1983" s="1476" t="s">
        <v>760</v>
      </c>
      <c r="G1983" s="1476" t="s">
        <v>1010</v>
      </c>
      <c r="H1983" s="1476" t="s">
        <v>1192</v>
      </c>
      <c r="I1983" s="1476" t="s">
        <v>1193</v>
      </c>
    </row>
    <row r="1984" spans="1:9" ht="18.75" customHeight="1" x14ac:dyDescent="0.3">
      <c r="A1984" s="2190" t="s">
        <v>771</v>
      </c>
      <c r="B1984" s="2190"/>
      <c r="C1984" s="1612">
        <v>45538</v>
      </c>
      <c r="D1984" s="2109" t="s">
        <v>756</v>
      </c>
      <c r="E1984" s="1616" t="s">
        <v>750</v>
      </c>
      <c r="F1984" s="1476" t="s">
        <v>760</v>
      </c>
      <c r="G1984" s="1476" t="s">
        <v>778</v>
      </c>
      <c r="H1984" s="1476" t="s">
        <v>1476</v>
      </c>
      <c r="I1984" s="1476" t="s">
        <v>1318</v>
      </c>
    </row>
    <row r="1985" spans="1:9" ht="18.75" customHeight="1" x14ac:dyDescent="0.3">
      <c r="A1985" s="2190" t="s">
        <v>771</v>
      </c>
      <c r="B1985" s="2190"/>
      <c r="C1985" s="1612">
        <v>45538</v>
      </c>
      <c r="D1985" s="2109" t="s">
        <v>756</v>
      </c>
      <c r="E1985" s="1616" t="s">
        <v>755</v>
      </c>
      <c r="F1985" s="1476" t="s">
        <v>760</v>
      </c>
      <c r="G1985" s="1476" t="s">
        <v>761</v>
      </c>
      <c r="H1985" s="1476" t="s">
        <v>1426</v>
      </c>
      <c r="I1985" s="1476" t="s">
        <v>1427</v>
      </c>
    </row>
    <row r="1986" spans="1:9" ht="18.75" customHeight="1" x14ac:dyDescent="0.3">
      <c r="A1986" s="2192" t="s">
        <v>771</v>
      </c>
      <c r="B1986" s="2192"/>
      <c r="C1986" s="1612">
        <v>45538</v>
      </c>
      <c r="D1986" s="2110" t="s">
        <v>764</v>
      </c>
      <c r="E1986" s="1617" t="s">
        <v>750</v>
      </c>
      <c r="F1986" s="1476" t="s">
        <v>887</v>
      </c>
      <c r="G1986" s="1476" t="s">
        <v>1797</v>
      </c>
      <c r="H1986" s="1476" t="s">
        <v>1250</v>
      </c>
      <c r="I1986" s="1476" t="s">
        <v>1799</v>
      </c>
    </row>
    <row r="1987" spans="1:9" ht="18.75" customHeight="1" x14ac:dyDescent="0.3">
      <c r="A1987" s="2190" t="s">
        <v>771</v>
      </c>
      <c r="B1987" s="2190"/>
      <c r="C1987" s="1612">
        <v>45538</v>
      </c>
      <c r="D1987" s="2109" t="s">
        <v>764</v>
      </c>
      <c r="E1987" s="1616" t="s">
        <v>755</v>
      </c>
      <c r="F1987" s="1476" t="s">
        <v>887</v>
      </c>
      <c r="G1987" s="1476" t="s">
        <v>1749</v>
      </c>
      <c r="H1987" s="1476" t="s">
        <v>1414</v>
      </c>
      <c r="I1987" s="1476" t="s">
        <v>1750</v>
      </c>
    </row>
    <row r="1988" spans="1:9" ht="18.75" customHeight="1" x14ac:dyDescent="0.3">
      <c r="A1988" s="2190" t="s">
        <v>791</v>
      </c>
      <c r="B1988" s="2190"/>
      <c r="C1988" s="1612">
        <v>45539</v>
      </c>
      <c r="D1988" s="1475" t="s">
        <v>749</v>
      </c>
      <c r="E1988" s="1618" t="s">
        <v>750</v>
      </c>
      <c r="F1988" s="1476" t="s">
        <v>887</v>
      </c>
      <c r="G1988" s="1476" t="s">
        <v>1046</v>
      </c>
      <c r="H1988" s="1476" t="s">
        <v>1597</v>
      </c>
      <c r="I1988" s="1476" t="s">
        <v>1396</v>
      </c>
    </row>
    <row r="1989" spans="1:9" ht="18.75" customHeight="1" x14ac:dyDescent="0.3">
      <c r="A1989" s="2190" t="s">
        <v>791</v>
      </c>
      <c r="B1989" s="2190"/>
      <c r="C1989" s="1612">
        <v>45539</v>
      </c>
      <c r="D1989" s="1475" t="s">
        <v>749</v>
      </c>
      <c r="E1989" s="1618" t="s">
        <v>755</v>
      </c>
      <c r="F1989" s="1476" t="s">
        <v>887</v>
      </c>
      <c r="G1989" s="1476" t="s">
        <v>1276</v>
      </c>
      <c r="H1989" s="1476" t="s">
        <v>1432</v>
      </c>
      <c r="I1989" s="1476" t="s">
        <v>1278</v>
      </c>
    </row>
    <row r="1990" spans="1:9" ht="18.75" customHeight="1" x14ac:dyDescent="0.3">
      <c r="A1990" s="2190" t="s">
        <v>791</v>
      </c>
      <c r="B1990" s="2190"/>
      <c r="C1990" s="1612">
        <v>45539</v>
      </c>
      <c r="D1990" s="1475" t="s">
        <v>756</v>
      </c>
      <c r="E1990" s="1618" t="s">
        <v>750</v>
      </c>
      <c r="F1990" s="1476" t="s">
        <v>760</v>
      </c>
      <c r="G1990" s="1476" t="s">
        <v>1575</v>
      </c>
      <c r="H1990" s="1476" t="s">
        <v>1576</v>
      </c>
      <c r="I1990" s="1476" t="s">
        <v>1577</v>
      </c>
    </row>
    <row r="1991" spans="1:9" ht="18.75" customHeight="1" x14ac:dyDescent="0.3">
      <c r="A1991" s="2190" t="s">
        <v>791</v>
      </c>
      <c r="B1991" s="2190"/>
      <c r="C1991" s="1612">
        <v>45539</v>
      </c>
      <c r="D1991" s="1475" t="s">
        <v>756</v>
      </c>
      <c r="E1991" s="1618" t="s">
        <v>755</v>
      </c>
      <c r="F1991" s="1476" t="s">
        <v>760</v>
      </c>
      <c r="G1991" s="1476" t="s">
        <v>1002</v>
      </c>
      <c r="H1991" s="1476" t="s">
        <v>1549</v>
      </c>
      <c r="I1991" s="1476" t="s">
        <v>1550</v>
      </c>
    </row>
    <row r="1992" spans="1:9" ht="18.75" customHeight="1" x14ac:dyDescent="0.3">
      <c r="A1992" s="2190" t="s">
        <v>791</v>
      </c>
      <c r="B1992" s="2190"/>
      <c r="C1992" s="1612">
        <v>45539</v>
      </c>
      <c r="D1992" s="1475" t="s">
        <v>764</v>
      </c>
      <c r="E1992" s="1618" t="s">
        <v>750</v>
      </c>
      <c r="F1992" s="1476" t="s">
        <v>887</v>
      </c>
      <c r="G1992" s="1476" t="s">
        <v>1052</v>
      </c>
      <c r="H1992" s="1476" t="s">
        <v>1328</v>
      </c>
      <c r="I1992" s="1476" t="s">
        <v>1329</v>
      </c>
    </row>
    <row r="1993" spans="1:9" ht="18.75" customHeight="1" x14ac:dyDescent="0.3">
      <c r="A1993" s="2190" t="s">
        <v>791</v>
      </c>
      <c r="B1993" s="2191"/>
      <c r="C1993" s="1612">
        <v>45539</v>
      </c>
      <c r="D1993" s="1596" t="s">
        <v>787</v>
      </c>
      <c r="E1993" s="1618" t="s">
        <v>755</v>
      </c>
      <c r="F1993" s="1476" t="s">
        <v>760</v>
      </c>
      <c r="G1993" s="1476" t="s">
        <v>1116</v>
      </c>
      <c r="H1993" s="1476" t="s">
        <v>1030</v>
      </c>
      <c r="I1993" s="1476" t="s">
        <v>1401</v>
      </c>
    </row>
    <row r="1994" spans="1:9" ht="18.75" customHeight="1" x14ac:dyDescent="0.3">
      <c r="A1994" s="2190" t="s">
        <v>806</v>
      </c>
      <c r="B1994" s="2190"/>
      <c r="C1994" s="1612">
        <v>45540</v>
      </c>
      <c r="D1994" s="1475" t="s">
        <v>749</v>
      </c>
      <c r="E1994" s="1618" t="s">
        <v>750</v>
      </c>
      <c r="F1994" s="1476" t="s">
        <v>887</v>
      </c>
      <c r="G1994" s="1476" t="s">
        <v>904</v>
      </c>
      <c r="H1994" s="1476" t="s">
        <v>1637</v>
      </c>
      <c r="I1994" s="1476" t="s">
        <v>1287</v>
      </c>
    </row>
    <row r="1995" spans="1:9" ht="18.75" customHeight="1" x14ac:dyDescent="0.3">
      <c r="A1995" s="2190" t="s">
        <v>806</v>
      </c>
      <c r="B1995" s="2190"/>
      <c r="C1995" s="1612">
        <v>45540</v>
      </c>
      <c r="D1995" s="1475" t="s">
        <v>749</v>
      </c>
      <c r="E1995" s="1618" t="s">
        <v>755</v>
      </c>
      <c r="F1995" s="1476" t="s">
        <v>887</v>
      </c>
      <c r="G1995" s="1476" t="s">
        <v>1183</v>
      </c>
      <c r="H1995" s="1476" t="s">
        <v>782</v>
      </c>
      <c r="I1995" s="1476" t="s">
        <v>1184</v>
      </c>
    </row>
    <row r="1996" spans="1:9" ht="18.75" customHeight="1" x14ac:dyDescent="0.3">
      <c r="A1996" s="2190" t="s">
        <v>806</v>
      </c>
      <c r="B1996" s="2190"/>
      <c r="C1996" s="1612">
        <v>45540</v>
      </c>
      <c r="D1996" s="1475" t="s">
        <v>756</v>
      </c>
      <c r="E1996" s="1618" t="s">
        <v>750</v>
      </c>
      <c r="F1996" s="1476" t="s">
        <v>760</v>
      </c>
      <c r="G1996" s="1476" t="s">
        <v>1230</v>
      </c>
      <c r="H1996" s="1476" t="s">
        <v>1683</v>
      </c>
      <c r="I1996" s="1476" t="s">
        <v>1232</v>
      </c>
    </row>
    <row r="1997" spans="1:9" ht="18.75" customHeight="1" x14ac:dyDescent="0.3">
      <c r="A1997" s="2190" t="s">
        <v>806</v>
      </c>
      <c r="B1997" s="2190"/>
      <c r="C1997" s="1612">
        <v>45540</v>
      </c>
      <c r="D1997" s="1475" t="s">
        <v>756</v>
      </c>
      <c r="E1997" s="1618" t="s">
        <v>755</v>
      </c>
      <c r="F1997" s="1476" t="s">
        <v>760</v>
      </c>
      <c r="G1997" s="1476" t="s">
        <v>775</v>
      </c>
      <c r="H1997" s="1476" t="s">
        <v>1466</v>
      </c>
      <c r="I1997" s="1476" t="s">
        <v>1467</v>
      </c>
    </row>
    <row r="1998" spans="1:9" ht="18.75" customHeight="1" x14ac:dyDescent="0.3">
      <c r="A1998" s="2190" t="s">
        <v>806</v>
      </c>
      <c r="B1998" s="2190"/>
      <c r="C1998" s="1612">
        <v>45540</v>
      </c>
      <c r="D1998" s="1475" t="s">
        <v>764</v>
      </c>
      <c r="E1998" s="1618" t="s">
        <v>750</v>
      </c>
      <c r="F1998" s="1476" t="s">
        <v>760</v>
      </c>
      <c r="G1998" s="1476" t="s">
        <v>1319</v>
      </c>
      <c r="H1998" s="1476" t="s">
        <v>1457</v>
      </c>
      <c r="I1998" s="1476" t="s">
        <v>1320</v>
      </c>
    </row>
    <row r="1999" spans="1:9" ht="18.75" customHeight="1" x14ac:dyDescent="0.3">
      <c r="A1999" s="2190" t="s">
        <v>806</v>
      </c>
      <c r="B1999" s="2190"/>
      <c r="C1999" s="1612">
        <v>45540</v>
      </c>
      <c r="D1999" s="1475" t="s">
        <v>787</v>
      </c>
      <c r="E1999" s="1618" t="s">
        <v>755</v>
      </c>
      <c r="F1999" s="1476" t="s">
        <v>760</v>
      </c>
      <c r="G1999" s="1476" t="s">
        <v>788</v>
      </c>
      <c r="H1999" s="1476" t="s">
        <v>1398</v>
      </c>
      <c r="I1999" s="1476" t="s">
        <v>1399</v>
      </c>
    </row>
    <row r="2000" spans="1:9" ht="18.75" customHeight="1" x14ac:dyDescent="0.3">
      <c r="A2000" s="2190" t="s">
        <v>826</v>
      </c>
      <c r="B2000" s="2190"/>
      <c r="C2000" s="1612">
        <v>45541</v>
      </c>
      <c r="D2000" s="1475" t="s">
        <v>749</v>
      </c>
      <c r="E2000" s="1618" t="s">
        <v>750</v>
      </c>
      <c r="F2000" s="1476" t="s">
        <v>760</v>
      </c>
      <c r="G2000" s="1476" t="s">
        <v>914</v>
      </c>
      <c r="H2000" s="1476" t="s">
        <v>1389</v>
      </c>
      <c r="I2000" s="1476" t="s">
        <v>1478</v>
      </c>
    </row>
    <row r="2001" spans="1:9" ht="18.75" customHeight="1" x14ac:dyDescent="0.3">
      <c r="A2001" s="2190" t="s">
        <v>826</v>
      </c>
      <c r="B2001" s="2190"/>
      <c r="C2001" s="1612">
        <v>45541</v>
      </c>
      <c r="D2001" s="1475" t="s">
        <v>749</v>
      </c>
      <c r="E2001" s="1618" t="s">
        <v>755</v>
      </c>
      <c r="F2001" s="1476" t="s">
        <v>887</v>
      </c>
      <c r="G2001" s="1476" t="s">
        <v>884</v>
      </c>
      <c r="H2001" s="1476" t="s">
        <v>1439</v>
      </c>
      <c r="I2001" s="1476" t="s">
        <v>1112</v>
      </c>
    </row>
    <row r="2002" spans="1:9" ht="18.75" customHeight="1" x14ac:dyDescent="0.3">
      <c r="A2002" s="2190" t="s">
        <v>826</v>
      </c>
      <c r="B2002" s="2190"/>
      <c r="C2002" s="1612">
        <v>45541</v>
      </c>
      <c r="D2002" s="1475" t="s">
        <v>756</v>
      </c>
      <c r="E2002" s="1618" t="s">
        <v>750</v>
      </c>
      <c r="F2002" s="1476" t="s">
        <v>887</v>
      </c>
      <c r="G2002" s="1476" t="s">
        <v>1150</v>
      </c>
      <c r="H2002" s="1476" t="s">
        <v>1628</v>
      </c>
      <c r="I2002" s="1476" t="s">
        <v>1152</v>
      </c>
    </row>
    <row r="2003" spans="1:9" ht="18.75" customHeight="1" x14ac:dyDescent="0.3">
      <c r="A2003" s="2190" t="s">
        <v>826</v>
      </c>
      <c r="B2003" s="2190"/>
      <c r="C2003" s="1612">
        <v>45541</v>
      </c>
      <c r="D2003" s="1475" t="s">
        <v>756</v>
      </c>
      <c r="E2003" s="1618" t="s">
        <v>755</v>
      </c>
      <c r="F2003" s="1476" t="s">
        <v>887</v>
      </c>
      <c r="G2003" s="1476" t="s">
        <v>1827</v>
      </c>
      <c r="H2003" s="1476" t="s">
        <v>1376</v>
      </c>
      <c r="I2003" s="1476" t="s">
        <v>1377</v>
      </c>
    </row>
    <row r="2004" spans="1:9" ht="18.75" customHeight="1" x14ac:dyDescent="0.3">
      <c r="A2004" s="2190" t="s">
        <v>826</v>
      </c>
      <c r="B2004" s="2190"/>
      <c r="C2004" s="1612">
        <v>45541</v>
      </c>
      <c r="D2004" s="1475" t="s">
        <v>764</v>
      </c>
      <c r="E2004" s="1618" t="s">
        <v>750</v>
      </c>
      <c r="F2004" s="1476" t="s">
        <v>760</v>
      </c>
      <c r="G2004" s="1476" t="s">
        <v>1321</v>
      </c>
      <c r="H2004" s="1476" t="s">
        <v>375</v>
      </c>
      <c r="I2004" s="1476" t="s">
        <v>1323</v>
      </c>
    </row>
    <row r="2005" spans="1:9" ht="18.75" customHeight="1" x14ac:dyDescent="0.3">
      <c r="A2005" s="2190" t="s">
        <v>826</v>
      </c>
      <c r="B2005" s="2190"/>
      <c r="C2005" s="1612">
        <v>45541</v>
      </c>
      <c r="D2005" s="1475" t="s">
        <v>787</v>
      </c>
      <c r="E2005" s="1618" t="s">
        <v>755</v>
      </c>
      <c r="F2005" s="1476" t="s">
        <v>760</v>
      </c>
      <c r="G2005" s="1476" t="s">
        <v>931</v>
      </c>
      <c r="H2005" s="1476" t="s">
        <v>94</v>
      </c>
      <c r="I2005" s="1476" t="s">
        <v>1529</v>
      </c>
    </row>
    <row r="2006" spans="1:9" ht="18.75" customHeight="1" x14ac:dyDescent="0.3">
      <c r="A2006" s="2190" t="s">
        <v>837</v>
      </c>
      <c r="B2006" s="2190"/>
      <c r="C2006" s="1612">
        <v>45542</v>
      </c>
      <c r="D2006" s="1475" t="s">
        <v>749</v>
      </c>
      <c r="E2006" s="1618" t="s">
        <v>750</v>
      </c>
      <c r="F2006" s="1476" t="s">
        <v>760</v>
      </c>
      <c r="G2006" s="1476" t="s">
        <v>933</v>
      </c>
      <c r="H2006" s="1476" t="s">
        <v>1672</v>
      </c>
      <c r="I2006" s="1476" t="s">
        <v>1619</v>
      </c>
    </row>
    <row r="2007" spans="1:9" ht="18.75" customHeight="1" x14ac:dyDescent="0.3">
      <c r="A2007" s="2190" t="s">
        <v>837</v>
      </c>
      <c r="B2007" s="2190"/>
      <c r="C2007" s="1612">
        <v>45542</v>
      </c>
      <c r="D2007" s="1475" t="s">
        <v>749</v>
      </c>
      <c r="E2007" s="1618" t="s">
        <v>755</v>
      </c>
      <c r="F2007" s="1476" t="s">
        <v>887</v>
      </c>
      <c r="G2007" s="1476" t="s">
        <v>1143</v>
      </c>
      <c r="H2007" s="1476" t="s">
        <v>1144</v>
      </c>
      <c r="I2007" s="1476" t="s">
        <v>1145</v>
      </c>
    </row>
    <row r="2008" spans="1:9" ht="18.75" customHeight="1" x14ac:dyDescent="0.3">
      <c r="A2008" s="2190" t="s">
        <v>837</v>
      </c>
      <c r="B2008" s="2190"/>
      <c r="C2008" s="1612">
        <v>45542</v>
      </c>
      <c r="D2008" s="1475" t="s">
        <v>756</v>
      </c>
      <c r="E2008" s="1618" t="s">
        <v>750</v>
      </c>
      <c r="F2008" s="1476" t="s">
        <v>887</v>
      </c>
      <c r="G2008" s="1476" t="s">
        <v>963</v>
      </c>
      <c r="H2008" s="1476" t="s">
        <v>1639</v>
      </c>
      <c r="I2008" s="1476" t="s">
        <v>1175</v>
      </c>
    </row>
    <row r="2009" spans="1:9" ht="18.75" customHeight="1" x14ac:dyDescent="0.3">
      <c r="A2009" s="2190" t="s">
        <v>837</v>
      </c>
      <c r="B2009" s="2190"/>
      <c r="C2009" s="1612">
        <v>45542</v>
      </c>
      <c r="D2009" s="1475" t="s">
        <v>756</v>
      </c>
      <c r="E2009" s="1618" t="s">
        <v>755</v>
      </c>
      <c r="F2009" s="1476" t="s">
        <v>760</v>
      </c>
      <c r="G2009" s="1476" t="s">
        <v>1211</v>
      </c>
      <c r="H2009" s="1476" t="s">
        <v>1212</v>
      </c>
      <c r="I2009" s="1476" t="s">
        <v>1213</v>
      </c>
    </row>
    <row r="2010" spans="1:9" ht="18.75" customHeight="1" x14ac:dyDescent="0.3">
      <c r="A2010" s="2190" t="s">
        <v>837</v>
      </c>
      <c r="B2010" s="2190"/>
      <c r="C2010" s="1612">
        <v>45542</v>
      </c>
      <c r="D2010" s="1475" t="s">
        <v>764</v>
      </c>
      <c r="E2010" s="1618" t="s">
        <v>750</v>
      </c>
      <c r="F2010" s="1476" t="s">
        <v>887</v>
      </c>
      <c r="G2010" s="1476" t="s">
        <v>928</v>
      </c>
      <c r="H2010" s="1476" t="s">
        <v>1630</v>
      </c>
      <c r="I2010" s="1476" t="s">
        <v>1226</v>
      </c>
    </row>
    <row r="2011" spans="1:9" ht="18.75" customHeight="1" x14ac:dyDescent="0.3">
      <c r="A2011" s="2190" t="s">
        <v>837</v>
      </c>
      <c r="B2011" s="2190"/>
      <c r="C2011" s="1612">
        <v>45542</v>
      </c>
      <c r="D2011" s="1475" t="s">
        <v>787</v>
      </c>
      <c r="E2011" s="1618" t="s">
        <v>755</v>
      </c>
      <c r="F2011" s="1476" t="s">
        <v>887</v>
      </c>
      <c r="G2011" s="1476" t="s">
        <v>1736</v>
      </c>
      <c r="H2011" s="1476" t="s">
        <v>1737</v>
      </c>
      <c r="I2011" s="1476" t="s">
        <v>1738</v>
      </c>
    </row>
    <row r="2012" spans="1:9" ht="18.75" customHeight="1" x14ac:dyDescent="0.3">
      <c r="A2012" s="2190" t="s">
        <v>855</v>
      </c>
      <c r="B2012" s="2190"/>
      <c r="C2012" s="1612">
        <v>45543</v>
      </c>
      <c r="D2012" s="1475" t="s">
        <v>749</v>
      </c>
      <c r="E2012" s="1618" t="s">
        <v>750</v>
      </c>
      <c r="F2012" s="1476"/>
      <c r="G2012" s="1476"/>
      <c r="H2012" s="1476"/>
      <c r="I2012" s="1476"/>
    </row>
    <row r="2013" spans="1:9" ht="18.75" customHeight="1" x14ac:dyDescent="0.3">
      <c r="A2013" s="2190" t="s">
        <v>855</v>
      </c>
      <c r="B2013" s="2190"/>
      <c r="C2013" s="1612">
        <v>45543</v>
      </c>
      <c r="D2013" s="1475" t="s">
        <v>749</v>
      </c>
      <c r="E2013" s="1618" t="s">
        <v>755</v>
      </c>
      <c r="F2013" s="1476"/>
      <c r="G2013" s="1476"/>
      <c r="H2013" s="1476"/>
      <c r="I2013" s="1476"/>
    </row>
    <row r="2014" spans="1:9" ht="18.75" customHeight="1" x14ac:dyDescent="0.3">
      <c r="A2014" s="2190" t="s">
        <v>855</v>
      </c>
      <c r="B2014" s="2190"/>
      <c r="C2014" s="1612">
        <v>45543</v>
      </c>
      <c r="D2014" s="1475" t="s">
        <v>756</v>
      </c>
      <c r="E2014" s="1618" t="s">
        <v>750</v>
      </c>
      <c r="F2014" s="1476" t="s">
        <v>887</v>
      </c>
      <c r="G2014" s="1476" t="s">
        <v>1447</v>
      </c>
      <c r="H2014" s="1476" t="s">
        <v>1448</v>
      </c>
      <c r="I2014" s="1476" t="s">
        <v>1449</v>
      </c>
    </row>
    <row r="2015" spans="1:9" ht="18.75" customHeight="1" x14ac:dyDescent="0.3">
      <c r="A2015" s="2190" t="s">
        <v>855</v>
      </c>
      <c r="B2015" s="2190"/>
      <c r="C2015" s="1612">
        <v>45543</v>
      </c>
      <c r="D2015" s="1475" t="s">
        <v>756</v>
      </c>
      <c r="E2015" s="1618" t="s">
        <v>755</v>
      </c>
      <c r="F2015" s="1476" t="s">
        <v>887</v>
      </c>
      <c r="G2015" s="1476" t="s">
        <v>1258</v>
      </c>
      <c r="H2015" s="1476" t="s">
        <v>1828</v>
      </c>
      <c r="I2015" s="1476" t="s">
        <v>1272</v>
      </c>
    </row>
    <row r="2016" spans="1:9" ht="18.75" customHeight="1" x14ac:dyDescent="0.3">
      <c r="A2016" s="2190" t="s">
        <v>855</v>
      </c>
      <c r="B2016" s="2190"/>
      <c r="C2016" s="1612">
        <v>45543</v>
      </c>
      <c r="D2016" s="1475" t="s">
        <v>764</v>
      </c>
      <c r="E2016" s="1618" t="s">
        <v>750</v>
      </c>
      <c r="F2016" s="1476" t="s">
        <v>887</v>
      </c>
      <c r="G2016" s="1476" t="s">
        <v>1451</v>
      </c>
      <c r="H2016" s="1476" t="s">
        <v>1693</v>
      </c>
      <c r="I2016" s="1476" t="s">
        <v>1453</v>
      </c>
    </row>
    <row r="2017" spans="1:9" ht="18.75" customHeight="1" x14ac:dyDescent="0.3">
      <c r="A2017" s="2190" t="s">
        <v>855</v>
      </c>
      <c r="B2017" s="2190"/>
      <c r="C2017" s="1612">
        <v>45543</v>
      </c>
      <c r="D2017" s="1475" t="s">
        <v>787</v>
      </c>
      <c r="E2017" s="1618" t="s">
        <v>755</v>
      </c>
      <c r="F2017" s="1476" t="s">
        <v>887</v>
      </c>
      <c r="G2017" s="1476" t="s">
        <v>1451</v>
      </c>
      <c r="H2017" s="1476" t="s">
        <v>1693</v>
      </c>
      <c r="I2017" s="1476" t="s">
        <v>1453</v>
      </c>
    </row>
    <row r="2018" spans="1:9" ht="18.75" customHeight="1" x14ac:dyDescent="0.3">
      <c r="A2018" s="2190" t="s">
        <v>748</v>
      </c>
      <c r="B2018" s="2190"/>
      <c r="C2018" s="1612">
        <v>45544</v>
      </c>
      <c r="D2018" s="1475" t="s">
        <v>749</v>
      </c>
      <c r="E2018" s="1618" t="s">
        <v>750</v>
      </c>
      <c r="F2018" s="1476" t="s">
        <v>887</v>
      </c>
      <c r="G2018" s="1476" t="s">
        <v>1829</v>
      </c>
      <c r="H2018" s="1476" t="s">
        <v>1830</v>
      </c>
      <c r="I2018" s="1476" t="s">
        <v>1215</v>
      </c>
    </row>
    <row r="2019" spans="1:9" ht="18.75" customHeight="1" x14ac:dyDescent="0.3">
      <c r="A2019" s="2190" t="s">
        <v>748</v>
      </c>
      <c r="B2019" s="2190"/>
      <c r="C2019" s="1612">
        <v>45544</v>
      </c>
      <c r="D2019" s="1475" t="s">
        <v>749</v>
      </c>
      <c r="E2019" s="1618" t="s">
        <v>755</v>
      </c>
      <c r="F2019" s="1476" t="s">
        <v>887</v>
      </c>
      <c r="G2019" s="1476" t="s">
        <v>1378</v>
      </c>
      <c r="H2019" s="1476" t="s">
        <v>1402</v>
      </c>
      <c r="I2019" s="1476" t="s">
        <v>1208</v>
      </c>
    </row>
    <row r="2020" spans="1:9" ht="18.75" customHeight="1" x14ac:dyDescent="0.3">
      <c r="A2020" s="2190" t="s">
        <v>748</v>
      </c>
      <c r="B2020" s="2190"/>
      <c r="C2020" s="1612">
        <v>45544</v>
      </c>
      <c r="D2020" s="1475" t="s">
        <v>756</v>
      </c>
      <c r="E2020" s="1618" t="s">
        <v>750</v>
      </c>
      <c r="F2020" s="1476" t="s">
        <v>887</v>
      </c>
      <c r="G2020" s="1476" t="s">
        <v>1249</v>
      </c>
      <c r="H2020" s="1476" t="s">
        <v>1517</v>
      </c>
      <c r="I2020" s="1476" t="s">
        <v>1257</v>
      </c>
    </row>
    <row r="2021" spans="1:9" ht="18.75" customHeight="1" x14ac:dyDescent="0.3">
      <c r="A2021" s="2190" t="s">
        <v>748</v>
      </c>
      <c r="B2021" s="2190"/>
      <c r="C2021" s="1612">
        <v>45544</v>
      </c>
      <c r="D2021" s="1475" t="s">
        <v>756</v>
      </c>
      <c r="E2021" s="1618" t="s">
        <v>755</v>
      </c>
      <c r="F2021" s="1476" t="s">
        <v>760</v>
      </c>
      <c r="G2021" s="1476" t="s">
        <v>832</v>
      </c>
      <c r="H2021" s="1476" t="s">
        <v>1383</v>
      </c>
      <c r="I2021" s="1476" t="s">
        <v>1296</v>
      </c>
    </row>
    <row r="2022" spans="1:9" ht="18.75" customHeight="1" x14ac:dyDescent="0.3">
      <c r="A2022" s="2190" t="s">
        <v>748</v>
      </c>
      <c r="B2022" s="2190"/>
      <c r="C2022" s="1612">
        <v>45544</v>
      </c>
      <c r="D2022" s="1475" t="s">
        <v>764</v>
      </c>
      <c r="E2022" s="1618" t="s">
        <v>750</v>
      </c>
      <c r="F2022" s="1476" t="s">
        <v>760</v>
      </c>
      <c r="G2022" s="1476" t="s">
        <v>1054</v>
      </c>
      <c r="H2022" s="1476" t="s">
        <v>1151</v>
      </c>
      <c r="I2022" s="1476" t="s">
        <v>1236</v>
      </c>
    </row>
    <row r="2023" spans="1:9" ht="18.75" customHeight="1" x14ac:dyDescent="0.3">
      <c r="A2023" s="2190" t="s">
        <v>748</v>
      </c>
      <c r="B2023" s="2190"/>
      <c r="C2023" s="1612">
        <v>45544</v>
      </c>
      <c r="D2023" s="1475" t="s">
        <v>764</v>
      </c>
      <c r="E2023" s="1618" t="s">
        <v>755</v>
      </c>
      <c r="F2023" s="1476" t="s">
        <v>760</v>
      </c>
      <c r="G2023" s="1476" t="s">
        <v>985</v>
      </c>
      <c r="H2023" s="1476" t="s">
        <v>93</v>
      </c>
      <c r="I2023" s="1476" t="s">
        <v>1523</v>
      </c>
    </row>
    <row r="2024" spans="1:9" ht="18.75" customHeight="1" x14ac:dyDescent="0.3">
      <c r="A2024" s="2190" t="s">
        <v>771</v>
      </c>
      <c r="B2024" s="2190"/>
      <c r="C2024" s="1612">
        <v>45545</v>
      </c>
      <c r="D2024" s="2109" t="s">
        <v>749</v>
      </c>
      <c r="E2024" s="1616" t="s">
        <v>750</v>
      </c>
      <c r="F2024" s="1476" t="s">
        <v>760</v>
      </c>
      <c r="G2024" s="1476" t="s">
        <v>807</v>
      </c>
      <c r="H2024" s="1476" t="s">
        <v>1492</v>
      </c>
      <c r="I2024" s="1476" t="s">
        <v>1493</v>
      </c>
    </row>
    <row r="2025" spans="1:9" ht="18.75" customHeight="1" x14ac:dyDescent="0.3">
      <c r="A2025" s="2190" t="s">
        <v>771</v>
      </c>
      <c r="B2025" s="2190"/>
      <c r="C2025" s="1612">
        <v>45545</v>
      </c>
      <c r="D2025" s="2109" t="s">
        <v>749</v>
      </c>
      <c r="E2025" s="1616" t="s">
        <v>755</v>
      </c>
      <c r="F2025" s="1476" t="s">
        <v>887</v>
      </c>
      <c r="G2025" s="1476" t="s">
        <v>1406</v>
      </c>
      <c r="H2025" s="1476" t="s">
        <v>1561</v>
      </c>
      <c r="I2025" s="1476" t="s">
        <v>1238</v>
      </c>
    </row>
    <row r="2026" spans="1:9" ht="18.75" customHeight="1" x14ac:dyDescent="0.3">
      <c r="A2026" s="2190" t="s">
        <v>771</v>
      </c>
      <c r="B2026" s="2190"/>
      <c r="C2026" s="1612">
        <v>45545</v>
      </c>
      <c r="D2026" s="2109" t="s">
        <v>756</v>
      </c>
      <c r="E2026" s="1616" t="s">
        <v>750</v>
      </c>
      <c r="F2026" s="1476" t="s">
        <v>887</v>
      </c>
      <c r="G2026" s="1476" t="s">
        <v>1816</v>
      </c>
      <c r="H2026" s="1476" t="s">
        <v>1831</v>
      </c>
      <c r="I2026" s="1476" t="s">
        <v>1818</v>
      </c>
    </row>
    <row r="2027" spans="1:9" ht="18.75" customHeight="1" x14ac:dyDescent="0.3">
      <c r="A2027" s="2190" t="s">
        <v>771</v>
      </c>
      <c r="B2027" s="2190"/>
      <c r="C2027" s="1612">
        <v>45545</v>
      </c>
      <c r="D2027" s="2109" t="s">
        <v>756</v>
      </c>
      <c r="E2027" s="1616" t="s">
        <v>755</v>
      </c>
      <c r="F2027" s="1476" t="s">
        <v>760</v>
      </c>
      <c r="G2027" s="1476" t="s">
        <v>1349</v>
      </c>
      <c r="H2027" s="1476" t="s">
        <v>1496</v>
      </c>
      <c r="I2027" s="1476" t="s">
        <v>1224</v>
      </c>
    </row>
    <row r="2028" spans="1:9" ht="18.75" customHeight="1" x14ac:dyDescent="0.3">
      <c r="A2028" s="2192" t="s">
        <v>771</v>
      </c>
      <c r="B2028" s="2192"/>
      <c r="C2028" s="1612">
        <v>45545</v>
      </c>
      <c r="D2028" s="2110" t="s">
        <v>764</v>
      </c>
      <c r="E2028" s="1617" t="s">
        <v>750</v>
      </c>
      <c r="F2028" s="1476" t="s">
        <v>760</v>
      </c>
      <c r="G2028" s="1476" t="s">
        <v>1459</v>
      </c>
      <c r="H2028" s="1476" t="s">
        <v>1635</v>
      </c>
      <c r="I2028" s="1476" t="s">
        <v>1461</v>
      </c>
    </row>
    <row r="2029" spans="1:9" ht="18.75" customHeight="1" x14ac:dyDescent="0.3">
      <c r="A2029" s="2191" t="s">
        <v>771</v>
      </c>
      <c r="B2029" s="2207"/>
      <c r="C2029" s="1612">
        <v>45545</v>
      </c>
      <c r="D2029" s="2109" t="s">
        <v>764</v>
      </c>
      <c r="E2029" s="1616" t="s">
        <v>755</v>
      </c>
      <c r="F2029" s="1493" t="s">
        <v>760</v>
      </c>
      <c r="G2029" s="1493" t="s">
        <v>1684</v>
      </c>
      <c r="H2029" s="1493" t="s">
        <v>1524</v>
      </c>
      <c r="I2029" s="1493" t="s">
        <v>1525</v>
      </c>
    </row>
    <row r="2030" spans="1:9" ht="18.75" x14ac:dyDescent="0.3">
      <c r="A2030" s="2190" t="s">
        <v>791</v>
      </c>
      <c r="B2030" s="2190"/>
      <c r="C2030" s="1612">
        <v>45546</v>
      </c>
      <c r="D2030" s="1475" t="s">
        <v>749</v>
      </c>
      <c r="E2030" s="1618" t="s">
        <v>750</v>
      </c>
      <c r="F2030" s="1476" t="s">
        <v>887</v>
      </c>
      <c r="G2030" s="1476" t="s">
        <v>1018</v>
      </c>
      <c r="H2030" s="1476" t="s">
        <v>1509</v>
      </c>
      <c r="I2030" s="1476" t="s">
        <v>1510</v>
      </c>
    </row>
    <row r="2031" spans="1:9" ht="18.75" x14ac:dyDescent="0.3">
      <c r="A2031" s="2190" t="s">
        <v>791</v>
      </c>
      <c r="B2031" s="2190"/>
      <c r="C2031" s="1612">
        <v>45546</v>
      </c>
      <c r="D2031" s="1475" t="s">
        <v>749</v>
      </c>
      <c r="E2031" s="1618" t="s">
        <v>755</v>
      </c>
      <c r="F2031" s="1476" t="s">
        <v>887</v>
      </c>
      <c r="G2031" s="1476" t="s">
        <v>987</v>
      </c>
      <c r="H2031" s="1476" t="s">
        <v>782</v>
      </c>
      <c r="I2031" s="1476" t="s">
        <v>1325</v>
      </c>
    </row>
    <row r="2032" spans="1:9" ht="18.75" x14ac:dyDescent="0.3">
      <c r="A2032" s="2190" t="s">
        <v>791</v>
      </c>
      <c r="B2032" s="2190"/>
      <c r="C2032" s="1612">
        <v>45546</v>
      </c>
      <c r="D2032" s="1475" t="s">
        <v>756</v>
      </c>
      <c r="E2032" s="1618" t="s">
        <v>750</v>
      </c>
      <c r="F2032" s="1476" t="s">
        <v>887</v>
      </c>
      <c r="G2032" s="1476" t="s">
        <v>810</v>
      </c>
      <c r="H2032" s="1476" t="s">
        <v>811</v>
      </c>
      <c r="I2032" s="1476" t="s">
        <v>1237</v>
      </c>
    </row>
    <row r="2033" spans="1:9" ht="18.75" x14ac:dyDescent="0.3">
      <c r="A2033" s="2190" t="s">
        <v>791</v>
      </c>
      <c r="B2033" s="2190"/>
      <c r="C2033" s="1612">
        <v>45546</v>
      </c>
      <c r="D2033" s="1475" t="s">
        <v>756</v>
      </c>
      <c r="E2033" s="1618" t="s">
        <v>755</v>
      </c>
      <c r="F2033" s="1476" t="s">
        <v>760</v>
      </c>
      <c r="G2033" s="1476" t="s">
        <v>878</v>
      </c>
      <c r="H2033" s="1476" t="s">
        <v>1433</v>
      </c>
      <c r="I2033" s="1476" t="s">
        <v>1434</v>
      </c>
    </row>
    <row r="2034" spans="1:9" ht="18.75" x14ac:dyDescent="0.3">
      <c r="A2034" s="2190" t="s">
        <v>791</v>
      </c>
      <c r="B2034" s="2190"/>
      <c r="C2034" s="1612">
        <v>45546</v>
      </c>
      <c r="D2034" s="1475" t="s">
        <v>764</v>
      </c>
      <c r="E2034" s="1618" t="s">
        <v>750</v>
      </c>
      <c r="F2034" s="1476" t="s">
        <v>760</v>
      </c>
      <c r="G2034" s="1476" t="s">
        <v>820</v>
      </c>
      <c r="H2034" s="1476" t="s">
        <v>1518</v>
      </c>
      <c r="I2034" s="1476" t="s">
        <v>1373</v>
      </c>
    </row>
    <row r="2035" spans="1:9" ht="18.75" x14ac:dyDescent="0.3">
      <c r="A2035" s="2190" t="s">
        <v>791</v>
      </c>
      <c r="B2035" s="2191"/>
      <c r="C2035" s="1612">
        <v>45546</v>
      </c>
      <c r="D2035" s="1596" t="s">
        <v>787</v>
      </c>
      <c r="E2035" s="1618" t="s">
        <v>755</v>
      </c>
      <c r="F2035" s="1476" t="s">
        <v>887</v>
      </c>
      <c r="G2035" s="1476" t="s">
        <v>1311</v>
      </c>
      <c r="H2035" s="1476" t="s">
        <v>782</v>
      </c>
      <c r="I2035" s="1476" t="s">
        <v>1312</v>
      </c>
    </row>
    <row r="2036" spans="1:9" ht="18.75" x14ac:dyDescent="0.3">
      <c r="A2036" s="2190" t="s">
        <v>806</v>
      </c>
      <c r="B2036" s="2190"/>
      <c r="C2036" s="1612">
        <v>45547</v>
      </c>
      <c r="D2036" s="1475" t="s">
        <v>749</v>
      </c>
      <c r="E2036" s="1618" t="s">
        <v>750</v>
      </c>
      <c r="F2036" s="1476" t="s">
        <v>760</v>
      </c>
      <c r="G2036" s="1476" t="s">
        <v>1113</v>
      </c>
      <c r="H2036" s="1476" t="s">
        <v>1151</v>
      </c>
      <c r="I2036" s="1476" t="s">
        <v>1362</v>
      </c>
    </row>
    <row r="2037" spans="1:9" ht="18.75" x14ac:dyDescent="0.3">
      <c r="A2037" s="2190" t="s">
        <v>806</v>
      </c>
      <c r="B2037" s="2190"/>
      <c r="C2037" s="1612">
        <v>45547</v>
      </c>
      <c r="D2037" s="1475" t="s">
        <v>749</v>
      </c>
      <c r="E2037" s="1618" t="s">
        <v>755</v>
      </c>
      <c r="F2037" s="1476" t="s">
        <v>887</v>
      </c>
      <c r="G2037" s="1476" t="s">
        <v>936</v>
      </c>
      <c r="H2037" s="1476" t="s">
        <v>1462</v>
      </c>
      <c r="I2037" s="1476" t="s">
        <v>1273</v>
      </c>
    </row>
    <row r="2038" spans="1:9" ht="18.75" x14ac:dyDescent="0.3">
      <c r="A2038" s="2190" t="s">
        <v>806</v>
      </c>
      <c r="B2038" s="2190"/>
      <c r="C2038" s="1612">
        <v>45547</v>
      </c>
      <c r="D2038" s="1475" t="s">
        <v>756</v>
      </c>
      <c r="E2038" s="1618" t="s">
        <v>750</v>
      </c>
      <c r="F2038" s="1476" t="s">
        <v>760</v>
      </c>
      <c r="G2038" s="1476" t="s">
        <v>1832</v>
      </c>
      <c r="H2038" s="1476" t="s">
        <v>53</v>
      </c>
      <c r="I2038" s="1476" t="s">
        <v>1558</v>
      </c>
    </row>
    <row r="2039" spans="1:9" ht="18.75" x14ac:dyDescent="0.3">
      <c r="A2039" s="2190" t="s">
        <v>806</v>
      </c>
      <c r="B2039" s="2190"/>
      <c r="C2039" s="1612">
        <v>45547</v>
      </c>
      <c r="D2039" s="1475" t="s">
        <v>756</v>
      </c>
      <c r="E2039" s="1618" t="s">
        <v>755</v>
      </c>
      <c r="F2039" s="1476" t="s">
        <v>760</v>
      </c>
      <c r="G2039" s="1476" t="s">
        <v>800</v>
      </c>
      <c r="H2039" s="1476" t="s">
        <v>1637</v>
      </c>
      <c r="I2039" s="1476" t="s">
        <v>1163</v>
      </c>
    </row>
    <row r="2040" spans="1:9" ht="18.75" x14ac:dyDescent="0.3">
      <c r="A2040" s="2190" t="s">
        <v>806</v>
      </c>
      <c r="B2040" s="2190"/>
      <c r="C2040" s="1612">
        <v>45547</v>
      </c>
      <c r="D2040" s="1475" t="s">
        <v>764</v>
      </c>
      <c r="E2040" s="1618" t="s">
        <v>750</v>
      </c>
      <c r="F2040" s="1476" t="s">
        <v>760</v>
      </c>
      <c r="G2040" s="1476" t="s">
        <v>1330</v>
      </c>
      <c r="H2040" s="1492" t="s">
        <v>1647</v>
      </c>
      <c r="I2040" s="1476" t="s">
        <v>1332</v>
      </c>
    </row>
    <row r="2041" spans="1:9" ht="18.75" x14ac:dyDescent="0.3">
      <c r="A2041" s="2190" t="s">
        <v>806</v>
      </c>
      <c r="B2041" s="2190"/>
      <c r="C2041" s="1612">
        <v>45547</v>
      </c>
      <c r="D2041" s="1475" t="s">
        <v>787</v>
      </c>
      <c r="E2041" s="1618" t="s">
        <v>755</v>
      </c>
      <c r="F2041" s="1476" t="s">
        <v>887</v>
      </c>
      <c r="G2041" s="1476" t="s">
        <v>1716</v>
      </c>
      <c r="H2041" s="1476" t="s">
        <v>1430</v>
      </c>
      <c r="I2041" s="1476" t="s">
        <v>1286</v>
      </c>
    </row>
    <row r="2042" spans="1:9" ht="18.75" x14ac:dyDescent="0.3">
      <c r="A2042" s="2190" t="s">
        <v>826</v>
      </c>
      <c r="B2042" s="2190"/>
      <c r="C2042" s="1612">
        <v>45548</v>
      </c>
      <c r="D2042" s="1475" t="s">
        <v>749</v>
      </c>
      <c r="E2042" s="1618" t="s">
        <v>750</v>
      </c>
      <c r="F2042" s="1476" t="s">
        <v>760</v>
      </c>
      <c r="G2042" s="1476" t="s">
        <v>914</v>
      </c>
      <c r="H2042" s="1476" t="s">
        <v>1389</v>
      </c>
      <c r="I2042" s="1476" t="s">
        <v>1478</v>
      </c>
    </row>
    <row r="2043" spans="1:9" ht="18.75" x14ac:dyDescent="0.3">
      <c r="A2043" s="2190" t="s">
        <v>826</v>
      </c>
      <c r="B2043" s="2190"/>
      <c r="C2043" s="1612">
        <v>45548</v>
      </c>
      <c r="D2043" s="1475" t="s">
        <v>749</v>
      </c>
      <c r="E2043" s="1618" t="s">
        <v>755</v>
      </c>
      <c r="F2043" s="1476" t="s">
        <v>760</v>
      </c>
      <c r="G2043" s="1476" t="s">
        <v>1057</v>
      </c>
      <c r="H2043" s="1476" t="s">
        <v>1313</v>
      </c>
      <c r="I2043" s="1476" t="s">
        <v>1314</v>
      </c>
    </row>
    <row r="2044" spans="1:9" ht="18.75" x14ac:dyDescent="0.3">
      <c r="A2044" s="2190" t="s">
        <v>826</v>
      </c>
      <c r="B2044" s="2190"/>
      <c r="C2044" s="1612">
        <v>45548</v>
      </c>
      <c r="D2044" s="1475" t="s">
        <v>756</v>
      </c>
      <c r="E2044" s="1618" t="s">
        <v>750</v>
      </c>
      <c r="F2044" s="1476" t="s">
        <v>760</v>
      </c>
      <c r="G2044" s="1476" t="s">
        <v>1538</v>
      </c>
      <c r="H2044" s="1476" t="s">
        <v>782</v>
      </c>
      <c r="I2044" s="1476" t="s">
        <v>1540</v>
      </c>
    </row>
    <row r="2045" spans="1:9" ht="18.75" x14ac:dyDescent="0.3">
      <c r="A2045" s="2190" t="s">
        <v>826</v>
      </c>
      <c r="B2045" s="2190"/>
      <c r="C2045" s="1612">
        <v>45548</v>
      </c>
      <c r="D2045" s="1475" t="s">
        <v>756</v>
      </c>
      <c r="E2045" s="1618" t="s">
        <v>755</v>
      </c>
      <c r="F2045" s="1476" t="s">
        <v>760</v>
      </c>
      <c r="G2045" s="1476" t="s">
        <v>912</v>
      </c>
      <c r="H2045" s="1476" t="s">
        <v>782</v>
      </c>
      <c r="I2045" s="1476" t="s">
        <v>1185</v>
      </c>
    </row>
    <row r="2046" spans="1:9" ht="18.75" x14ac:dyDescent="0.3">
      <c r="A2046" s="2190" t="s">
        <v>826</v>
      </c>
      <c r="B2046" s="2190"/>
      <c r="C2046" s="1612">
        <v>45548</v>
      </c>
      <c r="D2046" s="1475" t="s">
        <v>764</v>
      </c>
      <c r="E2046" s="1618" t="s">
        <v>750</v>
      </c>
      <c r="F2046" s="1476" t="s">
        <v>760</v>
      </c>
      <c r="G2046" s="1476" t="s">
        <v>982</v>
      </c>
      <c r="H2046" s="1476" t="s">
        <v>1141</v>
      </c>
      <c r="I2046" s="1476" t="s">
        <v>1189</v>
      </c>
    </row>
    <row r="2047" spans="1:9" ht="18.75" x14ac:dyDescent="0.3">
      <c r="A2047" s="2190" t="s">
        <v>826</v>
      </c>
      <c r="B2047" s="2190"/>
      <c r="C2047" s="1612">
        <v>45548</v>
      </c>
      <c r="D2047" s="1475" t="s">
        <v>787</v>
      </c>
      <c r="E2047" s="1618" t="s">
        <v>755</v>
      </c>
      <c r="F2047" s="1476" t="s">
        <v>760</v>
      </c>
      <c r="G2047" s="1476" t="s">
        <v>1073</v>
      </c>
      <c r="H2047" s="1476" t="s">
        <v>1692</v>
      </c>
      <c r="I2047" s="1476" t="s">
        <v>1361</v>
      </c>
    </row>
    <row r="2048" spans="1:9" ht="18.75" x14ac:dyDescent="0.3">
      <c r="A2048" s="2190" t="s">
        <v>837</v>
      </c>
      <c r="B2048" s="2190"/>
      <c r="C2048" s="1612">
        <v>45549</v>
      </c>
      <c r="D2048" s="1475" t="s">
        <v>749</v>
      </c>
      <c r="E2048" s="1618" t="s">
        <v>750</v>
      </c>
      <c r="F2048" s="1476" t="s">
        <v>887</v>
      </c>
      <c r="G2048" s="1476" t="s">
        <v>941</v>
      </c>
      <c r="H2048" s="1476" t="s">
        <v>1141</v>
      </c>
      <c r="I2048" s="1476" t="s">
        <v>1450</v>
      </c>
    </row>
    <row r="2049" spans="1:9" ht="18.75" x14ac:dyDescent="0.3">
      <c r="A2049" s="2190" t="s">
        <v>837</v>
      </c>
      <c r="B2049" s="2190"/>
      <c r="C2049" s="1612">
        <v>45549</v>
      </c>
      <c r="D2049" s="1475" t="s">
        <v>749</v>
      </c>
      <c r="E2049" s="1618" t="s">
        <v>755</v>
      </c>
      <c r="F2049" s="1476" t="s">
        <v>887</v>
      </c>
      <c r="G2049" s="1476" t="s">
        <v>1514</v>
      </c>
      <c r="H2049" s="1476" t="s">
        <v>1588</v>
      </c>
      <c r="I2049" s="1476" t="s">
        <v>1516</v>
      </c>
    </row>
    <row r="2050" spans="1:9" ht="18.75" x14ac:dyDescent="0.3">
      <c r="A2050" s="2190" t="s">
        <v>837</v>
      </c>
      <c r="B2050" s="2190"/>
      <c r="C2050" s="1612">
        <v>45549</v>
      </c>
      <c r="D2050" s="1475" t="s">
        <v>756</v>
      </c>
      <c r="E2050" s="1618" t="s">
        <v>750</v>
      </c>
      <c r="F2050" s="1476" t="s">
        <v>887</v>
      </c>
      <c r="G2050" s="1476" t="s">
        <v>1268</v>
      </c>
      <c r="H2050" s="1476" t="s">
        <v>1645</v>
      </c>
      <c r="I2050" s="1476" t="s">
        <v>1646</v>
      </c>
    </row>
    <row r="2051" spans="1:9" ht="18.75" x14ac:dyDescent="0.3">
      <c r="A2051" s="2190" t="s">
        <v>837</v>
      </c>
      <c r="B2051" s="2190"/>
      <c r="C2051" s="1612">
        <v>45549</v>
      </c>
      <c r="D2051" s="1475" t="s">
        <v>756</v>
      </c>
      <c r="E2051" s="1618" t="s">
        <v>755</v>
      </c>
      <c r="F2051" s="1476" t="s">
        <v>887</v>
      </c>
      <c r="G2051" s="1476" t="s">
        <v>939</v>
      </c>
      <c r="H2051" s="1476" t="s">
        <v>1686</v>
      </c>
      <c r="I2051" s="1476" t="s">
        <v>1292</v>
      </c>
    </row>
    <row r="2052" spans="1:9" ht="18.75" x14ac:dyDescent="0.3">
      <c r="A2052" s="2190" t="s">
        <v>837</v>
      </c>
      <c r="B2052" s="2190"/>
      <c r="C2052" s="1612">
        <v>45549</v>
      </c>
      <c r="D2052" s="1475" t="s">
        <v>764</v>
      </c>
      <c r="E2052" s="1618" t="s">
        <v>750</v>
      </c>
      <c r="F2052" s="1476" t="s">
        <v>887</v>
      </c>
      <c r="G2052" s="1476" t="s">
        <v>765</v>
      </c>
      <c r="H2052" s="1476" t="s">
        <v>1560</v>
      </c>
      <c r="I2052" s="1476" t="s">
        <v>1290</v>
      </c>
    </row>
    <row r="2053" spans="1:9" ht="18.75" x14ac:dyDescent="0.3">
      <c r="A2053" s="2190" t="s">
        <v>837</v>
      </c>
      <c r="B2053" s="2190"/>
      <c r="C2053" s="1612">
        <v>45549</v>
      </c>
      <c r="D2053" s="1475" t="s">
        <v>787</v>
      </c>
      <c r="E2053" s="1618" t="s">
        <v>755</v>
      </c>
      <c r="F2053" s="1476" t="s">
        <v>887</v>
      </c>
      <c r="G2053" s="1476" t="s">
        <v>841</v>
      </c>
      <c r="H2053" s="1492" t="s">
        <v>1670</v>
      </c>
      <c r="I2053" s="1476" t="s">
        <v>1379</v>
      </c>
    </row>
    <row r="2054" spans="1:9" ht="18.75" x14ac:dyDescent="0.3">
      <c r="A2054" s="2190" t="s">
        <v>855</v>
      </c>
      <c r="B2054" s="2190"/>
      <c r="C2054" s="1612">
        <v>45550</v>
      </c>
      <c r="D2054" s="1475" t="s">
        <v>749</v>
      </c>
      <c r="E2054" s="1618" t="s">
        <v>750</v>
      </c>
      <c r="F2054" s="1476" t="s">
        <v>887</v>
      </c>
      <c r="G2054" s="1476" t="s">
        <v>1780</v>
      </c>
      <c r="H2054" s="1476" t="s">
        <v>53</v>
      </c>
      <c r="I2054" s="1476" t="s">
        <v>1782</v>
      </c>
    </row>
    <row r="2055" spans="1:9" ht="18.75" x14ac:dyDescent="0.3">
      <c r="A2055" s="2190" t="s">
        <v>855</v>
      </c>
      <c r="B2055" s="2190"/>
      <c r="C2055" s="1612">
        <v>45550</v>
      </c>
      <c r="D2055" s="1475" t="s">
        <v>749</v>
      </c>
      <c r="E2055" s="1618" t="s">
        <v>755</v>
      </c>
      <c r="F2055" s="1476" t="s">
        <v>887</v>
      </c>
      <c r="G2055" s="1476" t="s">
        <v>1687</v>
      </c>
      <c r="H2055" s="1476" t="s">
        <v>1833</v>
      </c>
      <c r="I2055" s="1476" t="s">
        <v>1689</v>
      </c>
    </row>
    <row r="2056" spans="1:9" ht="18.75" x14ac:dyDescent="0.3">
      <c r="A2056" s="2190" t="s">
        <v>855</v>
      </c>
      <c r="B2056" s="2190"/>
      <c r="C2056" s="1612">
        <v>45550</v>
      </c>
      <c r="D2056" s="1475" t="s">
        <v>756</v>
      </c>
      <c r="E2056" s="1618" t="s">
        <v>750</v>
      </c>
      <c r="F2056" s="1476" t="s">
        <v>887</v>
      </c>
      <c r="G2056" s="1476" t="s">
        <v>1281</v>
      </c>
      <c r="H2056" s="1492" t="s">
        <v>1765</v>
      </c>
      <c r="I2056" s="1476" t="s">
        <v>1283</v>
      </c>
    </row>
    <row r="2057" spans="1:9" ht="18.75" x14ac:dyDescent="0.3">
      <c r="A2057" s="2190" t="s">
        <v>855</v>
      </c>
      <c r="B2057" s="2190"/>
      <c r="C2057" s="1612">
        <v>45550</v>
      </c>
      <c r="D2057" s="1475" t="s">
        <v>756</v>
      </c>
      <c r="E2057" s="1618" t="s">
        <v>755</v>
      </c>
      <c r="F2057" s="1476" t="s">
        <v>887</v>
      </c>
      <c r="G2057" s="1476" t="s">
        <v>1281</v>
      </c>
      <c r="H2057" s="1492" t="s">
        <v>1765</v>
      </c>
      <c r="I2057" s="1476" t="s">
        <v>1283</v>
      </c>
    </row>
    <row r="2058" spans="1:9" ht="18.75" x14ac:dyDescent="0.3">
      <c r="A2058" s="2190" t="s">
        <v>855</v>
      </c>
      <c r="B2058" s="2190"/>
      <c r="C2058" s="1612">
        <v>45550</v>
      </c>
      <c r="D2058" s="1475" t="s">
        <v>764</v>
      </c>
      <c r="E2058" s="1618" t="s">
        <v>750</v>
      </c>
      <c r="F2058" s="1476" t="s">
        <v>887</v>
      </c>
      <c r="G2058" s="1476" t="s">
        <v>1720</v>
      </c>
      <c r="H2058" s="1476" t="s">
        <v>1721</v>
      </c>
      <c r="I2058" s="1476" t="s">
        <v>1722</v>
      </c>
    </row>
    <row r="2059" spans="1:9" ht="18.75" x14ac:dyDescent="0.3">
      <c r="A2059" s="2190" t="s">
        <v>855</v>
      </c>
      <c r="B2059" s="2190"/>
      <c r="C2059" s="1612">
        <v>45550</v>
      </c>
      <c r="D2059" s="1475" t="s">
        <v>787</v>
      </c>
      <c r="E2059" s="1618" t="s">
        <v>755</v>
      </c>
      <c r="F2059" s="1476" t="s">
        <v>887</v>
      </c>
      <c r="G2059" s="1476" t="s">
        <v>891</v>
      </c>
      <c r="H2059" s="1476" t="s">
        <v>1442</v>
      </c>
      <c r="I2059" s="1476" t="s">
        <v>1089</v>
      </c>
    </row>
    <row r="2060" spans="1:9" ht="18.75" x14ac:dyDescent="0.3">
      <c r="A2060" s="2190" t="s">
        <v>748</v>
      </c>
      <c r="B2060" s="2190"/>
      <c r="C2060" s="1612">
        <v>45551</v>
      </c>
      <c r="D2060" s="1475" t="s">
        <v>749</v>
      </c>
      <c r="E2060" s="1618" t="s">
        <v>750</v>
      </c>
      <c r="F2060" s="1476" t="s">
        <v>887</v>
      </c>
      <c r="G2060" s="1476" t="s">
        <v>1155</v>
      </c>
      <c r="H2060" s="1492" t="s">
        <v>1643</v>
      </c>
      <c r="I2060" s="1476" t="s">
        <v>1157</v>
      </c>
    </row>
    <row r="2061" spans="1:9" ht="18.75" x14ac:dyDescent="0.3">
      <c r="A2061" s="2190" t="s">
        <v>748</v>
      </c>
      <c r="B2061" s="2190"/>
      <c r="C2061" s="1612">
        <v>45551</v>
      </c>
      <c r="D2061" s="1475" t="s">
        <v>749</v>
      </c>
      <c r="E2061" s="1618" t="s">
        <v>755</v>
      </c>
      <c r="F2061" s="1476" t="s">
        <v>887</v>
      </c>
      <c r="G2061" s="1476" t="s">
        <v>957</v>
      </c>
      <c r="H2061" s="1476" t="s">
        <v>1412</v>
      </c>
      <c r="I2061" s="1476" t="s">
        <v>1265</v>
      </c>
    </row>
    <row r="2062" spans="1:9" ht="18.75" x14ac:dyDescent="0.3">
      <c r="A2062" s="2190" t="s">
        <v>748</v>
      </c>
      <c r="B2062" s="2190"/>
      <c r="C2062" s="1612">
        <v>45551</v>
      </c>
      <c r="D2062" s="1475" t="s">
        <v>756</v>
      </c>
      <c r="E2062" s="1618" t="s">
        <v>750</v>
      </c>
      <c r="F2062" s="1476" t="s">
        <v>760</v>
      </c>
      <c r="G2062" s="1476" t="s">
        <v>1834</v>
      </c>
      <c r="H2062" s="1476" t="s">
        <v>1141</v>
      </c>
      <c r="I2062" s="1476" t="s">
        <v>1327</v>
      </c>
    </row>
    <row r="2063" spans="1:9" ht="18.75" x14ac:dyDescent="0.3">
      <c r="A2063" s="2190" t="s">
        <v>748</v>
      </c>
      <c r="B2063" s="2190"/>
      <c r="C2063" s="1612">
        <v>45551</v>
      </c>
      <c r="D2063" s="1475" t="s">
        <v>756</v>
      </c>
      <c r="E2063" s="1618" t="s">
        <v>755</v>
      </c>
      <c r="F2063" s="1476" t="s">
        <v>887</v>
      </c>
      <c r="G2063" s="1476" t="s">
        <v>867</v>
      </c>
      <c r="H2063" s="1476" t="s">
        <v>1212</v>
      </c>
      <c r="I2063" s="1476" t="s">
        <v>1357</v>
      </c>
    </row>
    <row r="2064" spans="1:9" ht="18.75" x14ac:dyDescent="0.3">
      <c r="A2064" s="2190" t="s">
        <v>748</v>
      </c>
      <c r="B2064" s="2190"/>
      <c r="C2064" s="1612">
        <v>45551</v>
      </c>
      <c r="D2064" s="1475" t="s">
        <v>764</v>
      </c>
      <c r="E2064" s="1618" t="s">
        <v>750</v>
      </c>
      <c r="F2064" s="1476" t="s">
        <v>760</v>
      </c>
      <c r="G2064" s="1476" t="s">
        <v>1242</v>
      </c>
      <c r="H2064" s="1476" t="s">
        <v>785</v>
      </c>
      <c r="I2064" s="1476" t="s">
        <v>1243</v>
      </c>
    </row>
    <row r="2065" spans="1:9" ht="18.75" x14ac:dyDescent="0.3">
      <c r="A2065" s="2190" t="s">
        <v>748</v>
      </c>
      <c r="B2065" s="2190"/>
      <c r="C2065" s="1612">
        <v>45551</v>
      </c>
      <c r="D2065" s="1475" t="s">
        <v>764</v>
      </c>
      <c r="E2065" s="1618" t="s">
        <v>755</v>
      </c>
      <c r="F2065" s="1476" t="s">
        <v>760</v>
      </c>
      <c r="G2065" s="1476" t="s">
        <v>1179</v>
      </c>
      <c r="H2065" s="1476" t="s">
        <v>96</v>
      </c>
      <c r="I2065" s="1476" t="s">
        <v>1180</v>
      </c>
    </row>
    <row r="2066" spans="1:9" ht="18.75" x14ac:dyDescent="0.3">
      <c r="A2066" s="2190" t="s">
        <v>771</v>
      </c>
      <c r="B2066" s="2190"/>
      <c r="C2066" s="1612">
        <v>45552</v>
      </c>
      <c r="D2066" s="2109" t="s">
        <v>749</v>
      </c>
      <c r="E2066" s="1616" t="s">
        <v>750</v>
      </c>
      <c r="F2066" s="1476" t="s">
        <v>887</v>
      </c>
      <c r="G2066" s="1476" t="s">
        <v>973</v>
      </c>
      <c r="H2066" s="1476" t="s">
        <v>1212</v>
      </c>
      <c r="I2066" s="1476" t="s">
        <v>1229</v>
      </c>
    </row>
    <row r="2067" spans="1:9" ht="18.75" x14ac:dyDescent="0.3">
      <c r="A2067" s="2190" t="s">
        <v>771</v>
      </c>
      <c r="B2067" s="2190"/>
      <c r="C2067" s="1612">
        <v>45552</v>
      </c>
      <c r="D2067" s="2109" t="s">
        <v>749</v>
      </c>
      <c r="E2067" s="1616" t="s">
        <v>755</v>
      </c>
      <c r="F2067" s="1476" t="s">
        <v>887</v>
      </c>
      <c r="G2067" s="1476" t="s">
        <v>973</v>
      </c>
      <c r="H2067" s="1476" t="s">
        <v>1212</v>
      </c>
      <c r="I2067" s="1476" t="s">
        <v>1229</v>
      </c>
    </row>
    <row r="2068" spans="1:9" ht="18.75" x14ac:dyDescent="0.3">
      <c r="A2068" s="2190" t="s">
        <v>771</v>
      </c>
      <c r="B2068" s="2190"/>
      <c r="C2068" s="1612">
        <v>45552</v>
      </c>
      <c r="D2068" s="2109" t="s">
        <v>756</v>
      </c>
      <c r="E2068" s="1616" t="s">
        <v>750</v>
      </c>
      <c r="F2068" s="1476" t="s">
        <v>760</v>
      </c>
      <c r="G2068" s="1476" t="s">
        <v>1137</v>
      </c>
      <c r="H2068" s="1476" t="s">
        <v>1181</v>
      </c>
      <c r="I2068" s="1476" t="s">
        <v>1139</v>
      </c>
    </row>
    <row r="2069" spans="1:9" ht="18.75" x14ac:dyDescent="0.3">
      <c r="A2069" s="2190" t="s">
        <v>771</v>
      </c>
      <c r="B2069" s="2190"/>
      <c r="C2069" s="1612">
        <v>45552</v>
      </c>
      <c r="D2069" s="2109" t="s">
        <v>756</v>
      </c>
      <c r="E2069" s="1616" t="s">
        <v>755</v>
      </c>
      <c r="F2069" s="1476" t="s">
        <v>760</v>
      </c>
      <c r="G2069" s="1476" t="s">
        <v>781</v>
      </c>
      <c r="H2069" s="1476" t="s">
        <v>782</v>
      </c>
      <c r="I2069" s="1476" t="s">
        <v>1340</v>
      </c>
    </row>
    <row r="2070" spans="1:9" ht="18.75" x14ac:dyDescent="0.3">
      <c r="A2070" s="2192" t="s">
        <v>771</v>
      </c>
      <c r="B2070" s="2192"/>
      <c r="C2070" s="1612">
        <v>45552</v>
      </c>
      <c r="D2070" s="2110" t="s">
        <v>764</v>
      </c>
      <c r="E2070" s="1617" t="s">
        <v>750</v>
      </c>
      <c r="F2070" s="1476" t="s">
        <v>760</v>
      </c>
      <c r="G2070" s="1476" t="s">
        <v>1498</v>
      </c>
      <c r="H2070" s="1476" t="s">
        <v>785</v>
      </c>
      <c r="I2070" s="1476" t="s">
        <v>1499</v>
      </c>
    </row>
    <row r="2071" spans="1:9" ht="18.75" x14ac:dyDescent="0.3">
      <c r="A2071" s="2190" t="s">
        <v>771</v>
      </c>
      <c r="B2071" s="2190"/>
      <c r="C2071" s="1612">
        <v>45552</v>
      </c>
      <c r="D2071" s="2109" t="s">
        <v>764</v>
      </c>
      <c r="E2071" s="1616" t="s">
        <v>755</v>
      </c>
      <c r="F2071" s="1493" t="s">
        <v>760</v>
      </c>
      <c r="G2071" s="1493" t="s">
        <v>1835</v>
      </c>
      <c r="H2071" s="1493" t="s">
        <v>1328</v>
      </c>
      <c r="I2071" s="1493" t="s">
        <v>1346</v>
      </c>
    </row>
    <row r="2072" spans="1:9" ht="18.75" customHeight="1" x14ac:dyDescent="0.3">
      <c r="A2072" s="2190" t="s">
        <v>791</v>
      </c>
      <c r="B2072" s="2190"/>
      <c r="C2072" s="1612">
        <v>45553</v>
      </c>
      <c r="D2072" s="1475" t="s">
        <v>749</v>
      </c>
      <c r="E2072" s="1618" t="s">
        <v>750</v>
      </c>
      <c r="F2072" s="1476" t="s">
        <v>887</v>
      </c>
      <c r="G2072" s="1476" t="s">
        <v>1544</v>
      </c>
      <c r="H2072" s="1476" t="s">
        <v>1545</v>
      </c>
      <c r="I2072" s="1476" t="s">
        <v>1546</v>
      </c>
    </row>
    <row r="2073" spans="1:9" ht="18.75" customHeight="1" x14ac:dyDescent="0.3">
      <c r="A2073" s="2190" t="s">
        <v>791</v>
      </c>
      <c r="B2073" s="2190"/>
      <c r="C2073" s="1612">
        <v>45553</v>
      </c>
      <c r="D2073" s="1475" t="s">
        <v>749</v>
      </c>
      <c r="E2073" s="1618" t="s">
        <v>755</v>
      </c>
      <c r="F2073" s="1476" t="s">
        <v>760</v>
      </c>
      <c r="G2073" s="1476" t="s">
        <v>1186</v>
      </c>
      <c r="H2073" s="1476" t="s">
        <v>1151</v>
      </c>
      <c r="I2073" s="1476" t="s">
        <v>1187</v>
      </c>
    </row>
    <row r="2074" spans="1:9" ht="18.75" customHeight="1" x14ac:dyDescent="0.3">
      <c r="A2074" s="2190" t="s">
        <v>791</v>
      </c>
      <c r="B2074" s="2190"/>
      <c r="C2074" s="1612">
        <v>45553</v>
      </c>
      <c r="D2074" s="1475" t="s">
        <v>756</v>
      </c>
      <c r="E2074" s="1618" t="s">
        <v>750</v>
      </c>
      <c r="F2074" s="1476" t="s">
        <v>760</v>
      </c>
      <c r="G2074" s="1476" t="s">
        <v>797</v>
      </c>
      <c r="H2074" s="1476" t="s">
        <v>1517</v>
      </c>
      <c r="I2074" s="1476" t="s">
        <v>1364</v>
      </c>
    </row>
    <row r="2075" spans="1:9" ht="18.75" customHeight="1" x14ac:dyDescent="0.3">
      <c r="A2075" s="2190" t="s">
        <v>791</v>
      </c>
      <c r="B2075" s="2190"/>
      <c r="C2075" s="1612">
        <v>45553</v>
      </c>
      <c r="D2075" s="1475" t="s">
        <v>756</v>
      </c>
      <c r="E2075" s="1618" t="s">
        <v>755</v>
      </c>
      <c r="F2075" s="1476" t="s">
        <v>760</v>
      </c>
      <c r="G2075" s="1476" t="s">
        <v>1836</v>
      </c>
      <c r="H2075" s="1476" t="s">
        <v>782</v>
      </c>
      <c r="I2075" s="1476" t="s">
        <v>1298</v>
      </c>
    </row>
    <row r="2076" spans="1:9" ht="18.75" customHeight="1" x14ac:dyDescent="0.3">
      <c r="A2076" s="2190" t="s">
        <v>791</v>
      </c>
      <c r="B2076" s="2190"/>
      <c r="C2076" s="1612">
        <v>45553</v>
      </c>
      <c r="D2076" s="1475" t="s">
        <v>764</v>
      </c>
      <c r="E2076" s="1618" t="s">
        <v>750</v>
      </c>
      <c r="F2076" s="1476" t="s">
        <v>760</v>
      </c>
      <c r="G2076" s="1476" t="s">
        <v>1526</v>
      </c>
      <c r="H2076" s="1476" t="s">
        <v>1527</v>
      </c>
      <c r="I2076" s="1476" t="s">
        <v>1528</v>
      </c>
    </row>
    <row r="2077" spans="1:9" ht="18.75" customHeight="1" x14ac:dyDescent="0.3">
      <c r="A2077" s="2190" t="s">
        <v>791</v>
      </c>
      <c r="B2077" s="2191"/>
      <c r="C2077" s="1612">
        <v>45553</v>
      </c>
      <c r="D2077" s="1596" t="s">
        <v>787</v>
      </c>
      <c r="E2077" s="1618" t="s">
        <v>755</v>
      </c>
      <c r="F2077" s="1476" t="s">
        <v>887</v>
      </c>
      <c r="G2077" s="1476" t="s">
        <v>1626</v>
      </c>
      <c r="H2077" s="1476" t="s">
        <v>375</v>
      </c>
      <c r="I2077" s="1476" t="s">
        <v>1627</v>
      </c>
    </row>
    <row r="2078" spans="1:9" ht="18.75" customHeight="1" x14ac:dyDescent="0.3">
      <c r="A2078" s="2190" t="s">
        <v>806</v>
      </c>
      <c r="B2078" s="2190"/>
      <c r="C2078" s="1612">
        <v>45554</v>
      </c>
      <c r="D2078" s="1475" t="s">
        <v>749</v>
      </c>
      <c r="E2078" s="1618" t="s">
        <v>750</v>
      </c>
      <c r="F2078" s="1476" t="s">
        <v>887</v>
      </c>
      <c r="G2078" s="1476" t="s">
        <v>853</v>
      </c>
      <c r="H2078" s="1476" t="s">
        <v>1181</v>
      </c>
      <c r="I2078" s="1476" t="s">
        <v>1182</v>
      </c>
    </row>
    <row r="2079" spans="1:9" ht="18.75" customHeight="1" x14ac:dyDescent="0.3">
      <c r="A2079" s="2190" t="s">
        <v>806</v>
      </c>
      <c r="B2079" s="2190"/>
      <c r="C2079" s="1612">
        <v>45554</v>
      </c>
      <c r="D2079" s="1475" t="s">
        <v>749</v>
      </c>
      <c r="E2079" s="1618" t="s">
        <v>755</v>
      </c>
      <c r="F2079" s="1476" t="s">
        <v>760</v>
      </c>
      <c r="G2079" s="1476" t="s">
        <v>923</v>
      </c>
      <c r="H2079" s="1476" t="s">
        <v>924</v>
      </c>
      <c r="I2079" s="1476" t="s">
        <v>1337</v>
      </c>
    </row>
    <row r="2080" spans="1:9" ht="18.75" customHeight="1" x14ac:dyDescent="0.3">
      <c r="A2080" s="2190" t="s">
        <v>806</v>
      </c>
      <c r="B2080" s="2190"/>
      <c r="C2080" s="1612">
        <v>45554</v>
      </c>
      <c r="D2080" s="1475" t="s">
        <v>756</v>
      </c>
      <c r="E2080" s="1618" t="s">
        <v>750</v>
      </c>
      <c r="F2080" s="1476" t="s">
        <v>760</v>
      </c>
      <c r="G2080" s="1476" t="s">
        <v>1198</v>
      </c>
      <c r="H2080" s="1476" t="s">
        <v>90</v>
      </c>
      <c r="I2080" s="1476" t="s">
        <v>1200</v>
      </c>
    </row>
    <row r="2081" spans="1:9" ht="18.75" customHeight="1" x14ac:dyDescent="0.3">
      <c r="A2081" s="2190" t="s">
        <v>806</v>
      </c>
      <c r="B2081" s="2190"/>
      <c r="C2081" s="1612">
        <v>45554</v>
      </c>
      <c r="D2081" s="1475" t="s">
        <v>756</v>
      </c>
      <c r="E2081" s="1618" t="s">
        <v>755</v>
      </c>
      <c r="F2081" s="1476" t="s">
        <v>760</v>
      </c>
      <c r="G2081" s="1476" t="s">
        <v>1078</v>
      </c>
      <c r="H2081" s="1476" t="s">
        <v>1588</v>
      </c>
      <c r="I2081" s="1476" t="s">
        <v>1415</v>
      </c>
    </row>
    <row r="2082" spans="1:9" ht="18.75" customHeight="1" x14ac:dyDescent="0.3">
      <c r="A2082" s="2190" t="s">
        <v>806</v>
      </c>
      <c r="B2082" s="2190"/>
      <c r="C2082" s="1612">
        <v>45554</v>
      </c>
      <c r="D2082" s="1475" t="s">
        <v>764</v>
      </c>
      <c r="E2082" s="1618" t="s">
        <v>750</v>
      </c>
      <c r="F2082" s="1476" t="s">
        <v>760</v>
      </c>
      <c r="G2082" s="1476" t="s">
        <v>1585</v>
      </c>
      <c r="H2082" s="1476" t="s">
        <v>1586</v>
      </c>
      <c r="I2082" s="1476" t="s">
        <v>1587</v>
      </c>
    </row>
    <row r="2083" spans="1:9" ht="18.75" customHeight="1" x14ac:dyDescent="0.3">
      <c r="A2083" s="2190" t="s">
        <v>806</v>
      </c>
      <c r="B2083" s="2190"/>
      <c r="C2083" s="1612">
        <v>45554</v>
      </c>
      <c r="D2083" s="1475" t="s">
        <v>787</v>
      </c>
      <c r="E2083" s="1618" t="s">
        <v>755</v>
      </c>
      <c r="F2083" s="1476" t="s">
        <v>887</v>
      </c>
      <c r="G2083" s="1476" t="s">
        <v>1021</v>
      </c>
      <c r="H2083" s="1476" t="s">
        <v>1412</v>
      </c>
      <c r="I2083" s="1476" t="s">
        <v>1306</v>
      </c>
    </row>
    <row r="2084" spans="1:9" ht="18.75" customHeight="1" x14ac:dyDescent="0.3">
      <c r="A2084" s="2190" t="s">
        <v>826</v>
      </c>
      <c r="B2084" s="2190"/>
      <c r="C2084" s="1612">
        <v>45555</v>
      </c>
      <c r="D2084" s="1475" t="s">
        <v>749</v>
      </c>
      <c r="E2084" s="1618" t="s">
        <v>750</v>
      </c>
      <c r="F2084" s="1476" t="s">
        <v>887</v>
      </c>
      <c r="G2084" s="1476" t="s">
        <v>1668</v>
      </c>
      <c r="H2084" s="1476" t="s">
        <v>1556</v>
      </c>
      <c r="I2084" s="1476" t="s">
        <v>1669</v>
      </c>
    </row>
    <row r="2085" spans="1:9" ht="18.75" customHeight="1" x14ac:dyDescent="0.3">
      <c r="A2085" s="2190" t="s">
        <v>826</v>
      </c>
      <c r="B2085" s="2190"/>
      <c r="C2085" s="1612">
        <v>45555</v>
      </c>
      <c r="D2085" s="1475" t="s">
        <v>749</v>
      </c>
      <c r="E2085" s="1618" t="s">
        <v>755</v>
      </c>
      <c r="F2085" s="1476" t="s">
        <v>760</v>
      </c>
      <c r="G2085" s="1476" t="s">
        <v>1583</v>
      </c>
      <c r="H2085" s="1476" t="s">
        <v>94</v>
      </c>
      <c r="I2085" s="1476" t="s">
        <v>1584</v>
      </c>
    </row>
    <row r="2086" spans="1:9" ht="18.75" customHeight="1" x14ac:dyDescent="0.3">
      <c r="A2086" s="2190" t="s">
        <v>826</v>
      </c>
      <c r="B2086" s="2190"/>
      <c r="C2086" s="1612">
        <v>45555</v>
      </c>
      <c r="D2086" s="1475" t="s">
        <v>756</v>
      </c>
      <c r="E2086" s="1618" t="s">
        <v>750</v>
      </c>
      <c r="F2086" s="1476" t="s">
        <v>887</v>
      </c>
      <c r="G2086" s="1476" t="s">
        <v>876</v>
      </c>
      <c r="H2086" s="1476" t="s">
        <v>782</v>
      </c>
      <c r="I2086" s="1476" t="s">
        <v>1176</v>
      </c>
    </row>
    <row r="2087" spans="1:9" ht="18.75" customHeight="1" x14ac:dyDescent="0.3">
      <c r="A2087" s="2190" t="s">
        <v>826</v>
      </c>
      <c r="B2087" s="2190"/>
      <c r="C2087" s="1612">
        <v>45555</v>
      </c>
      <c r="D2087" s="1475" t="s">
        <v>756</v>
      </c>
      <c r="E2087" s="1618" t="s">
        <v>755</v>
      </c>
      <c r="F2087" s="1476" t="s">
        <v>887</v>
      </c>
      <c r="G2087" s="1476" t="s">
        <v>1837</v>
      </c>
      <c r="H2087" s="1476" t="s">
        <v>1414</v>
      </c>
      <c r="I2087" s="1476" t="s">
        <v>1431</v>
      </c>
    </row>
    <row r="2088" spans="1:9" ht="18.75" customHeight="1" x14ac:dyDescent="0.3">
      <c r="A2088" s="2190" t="s">
        <v>826</v>
      </c>
      <c r="B2088" s="2190"/>
      <c r="C2088" s="1612">
        <v>45555</v>
      </c>
      <c r="D2088" s="1475" t="s">
        <v>764</v>
      </c>
      <c r="E2088" s="1618" t="s">
        <v>750</v>
      </c>
      <c r="F2088" s="1476" t="s">
        <v>760</v>
      </c>
      <c r="G2088" s="1476" t="s">
        <v>1410</v>
      </c>
      <c r="H2088" s="1476" t="s">
        <v>1293</v>
      </c>
      <c r="I2088" s="1476" t="s">
        <v>1294</v>
      </c>
    </row>
    <row r="2089" spans="1:9" ht="18.75" customHeight="1" x14ac:dyDescent="0.3">
      <c r="A2089" s="2190" t="s">
        <v>826</v>
      </c>
      <c r="B2089" s="2190"/>
      <c r="C2089" s="1612">
        <v>45555</v>
      </c>
      <c r="D2089" s="1475" t="s">
        <v>787</v>
      </c>
      <c r="E2089" s="1618" t="s">
        <v>755</v>
      </c>
      <c r="F2089" s="1476" t="s">
        <v>887</v>
      </c>
      <c r="G2089" s="1476" t="s">
        <v>1755</v>
      </c>
      <c r="H2089" s="1476" t="s">
        <v>1756</v>
      </c>
      <c r="I2089" s="1476" t="s">
        <v>1757</v>
      </c>
    </row>
    <row r="2090" spans="1:9" ht="18.75" customHeight="1" x14ac:dyDescent="0.3">
      <c r="A2090" s="2190" t="s">
        <v>837</v>
      </c>
      <c r="B2090" s="2190"/>
      <c r="C2090" s="1612">
        <v>45556</v>
      </c>
      <c r="D2090" s="1475" t="s">
        <v>749</v>
      </c>
      <c r="E2090" s="1618" t="s">
        <v>750</v>
      </c>
      <c r="F2090" s="1476" t="s">
        <v>887</v>
      </c>
      <c r="G2090" s="1476" t="s">
        <v>1638</v>
      </c>
      <c r="H2090" s="1476" t="s">
        <v>1465</v>
      </c>
      <c r="I2090" s="1476" t="s">
        <v>1317</v>
      </c>
    </row>
    <row r="2091" spans="1:9" ht="18.75" customHeight="1" x14ac:dyDescent="0.3">
      <c r="A2091" s="2190" t="s">
        <v>837</v>
      </c>
      <c r="B2091" s="2190"/>
      <c r="C2091" s="1612">
        <v>45556</v>
      </c>
      <c r="D2091" s="1475" t="s">
        <v>749</v>
      </c>
      <c r="E2091" s="1618" t="s">
        <v>755</v>
      </c>
      <c r="F2091" s="1476" t="s">
        <v>887</v>
      </c>
      <c r="G2091" s="1476" t="s">
        <v>906</v>
      </c>
      <c r="H2091" s="1492" t="s">
        <v>1218</v>
      </c>
      <c r="I2091" s="1476" t="s">
        <v>1219</v>
      </c>
    </row>
    <row r="2092" spans="1:9" ht="18.75" customHeight="1" x14ac:dyDescent="0.3">
      <c r="A2092" s="2190" t="s">
        <v>837</v>
      </c>
      <c r="B2092" s="2190"/>
      <c r="C2092" s="1612">
        <v>45556</v>
      </c>
      <c r="D2092" s="1475" t="s">
        <v>756</v>
      </c>
      <c r="E2092" s="1618" t="s">
        <v>750</v>
      </c>
      <c r="F2092" s="1476" t="s">
        <v>887</v>
      </c>
      <c r="G2092" s="1476" t="s">
        <v>844</v>
      </c>
      <c r="H2092" s="1476" t="s">
        <v>1531</v>
      </c>
      <c r="I2092" s="1476" t="s">
        <v>1136</v>
      </c>
    </row>
    <row r="2093" spans="1:9" ht="18.75" customHeight="1" x14ac:dyDescent="0.3">
      <c r="A2093" s="2190" t="s">
        <v>837</v>
      </c>
      <c r="B2093" s="2190"/>
      <c r="C2093" s="1612">
        <v>45556</v>
      </c>
      <c r="D2093" s="1475" t="s">
        <v>756</v>
      </c>
      <c r="E2093" s="1618" t="s">
        <v>755</v>
      </c>
      <c r="F2093" s="1476" t="s">
        <v>760</v>
      </c>
      <c r="G2093" s="1476" t="s">
        <v>946</v>
      </c>
      <c r="H2093" s="1492" t="s">
        <v>1218</v>
      </c>
      <c r="I2093" s="1476" t="s">
        <v>1288</v>
      </c>
    </row>
    <row r="2094" spans="1:9" ht="18.75" customHeight="1" x14ac:dyDescent="0.3">
      <c r="A2094" s="2190" t="s">
        <v>837</v>
      </c>
      <c r="B2094" s="2190"/>
      <c r="C2094" s="1612">
        <v>45556</v>
      </c>
      <c r="D2094" s="1475" t="s">
        <v>764</v>
      </c>
      <c r="E2094" s="1618" t="s">
        <v>750</v>
      </c>
      <c r="F2094" s="1476" t="s">
        <v>887</v>
      </c>
      <c r="G2094" s="1476" t="s">
        <v>1770</v>
      </c>
      <c r="H2094" s="1476" t="s">
        <v>1771</v>
      </c>
      <c r="I2094" s="1476" t="s">
        <v>1772</v>
      </c>
    </row>
    <row r="2095" spans="1:9" ht="18.75" customHeight="1" x14ac:dyDescent="0.3">
      <c r="A2095" s="2190" t="s">
        <v>837</v>
      </c>
      <c r="B2095" s="2190"/>
      <c r="C2095" s="1612">
        <v>45556</v>
      </c>
      <c r="D2095" s="1475" t="s">
        <v>787</v>
      </c>
      <c r="E2095" s="1618" t="s">
        <v>755</v>
      </c>
      <c r="F2095" s="1476" t="s">
        <v>887</v>
      </c>
      <c r="G2095" s="1476" t="s">
        <v>902</v>
      </c>
      <c r="H2095" s="1476" t="s">
        <v>95</v>
      </c>
      <c r="I2095" s="1476" t="s">
        <v>1291</v>
      </c>
    </row>
    <row r="2096" spans="1:9" ht="18.75" customHeight="1" x14ac:dyDescent="0.3">
      <c r="A2096" s="2190" t="s">
        <v>855</v>
      </c>
      <c r="B2096" s="2190"/>
      <c r="C2096" s="1612">
        <v>45557</v>
      </c>
      <c r="D2096" s="1475" t="s">
        <v>749</v>
      </c>
      <c r="E2096" s="1618" t="s">
        <v>750</v>
      </c>
      <c r="F2096" s="1476" t="s">
        <v>887</v>
      </c>
      <c r="G2096" s="1476" t="s">
        <v>1838</v>
      </c>
      <c r="H2096" s="1476" t="s">
        <v>1376</v>
      </c>
      <c r="I2096" s="1476" t="s">
        <v>1803</v>
      </c>
    </row>
    <row r="2097" spans="1:9" ht="18.75" customHeight="1" x14ac:dyDescent="0.3">
      <c r="A2097" s="2190" t="s">
        <v>855</v>
      </c>
      <c r="B2097" s="2190"/>
      <c r="C2097" s="1612">
        <v>45557</v>
      </c>
      <c r="D2097" s="1475" t="s">
        <v>749</v>
      </c>
      <c r="E2097" s="1618" t="s">
        <v>755</v>
      </c>
      <c r="F2097" s="1476" t="s">
        <v>887</v>
      </c>
      <c r="G2097" s="1476" t="s">
        <v>1132</v>
      </c>
      <c r="H2097" s="1476" t="s">
        <v>1438</v>
      </c>
      <c r="I2097" s="1476" t="s">
        <v>1134</v>
      </c>
    </row>
    <row r="2098" spans="1:9" ht="18.75" customHeight="1" x14ac:dyDescent="0.3">
      <c r="A2098" s="2190" t="s">
        <v>855</v>
      </c>
      <c r="B2098" s="2190"/>
      <c r="C2098" s="1612">
        <v>45557</v>
      </c>
      <c r="D2098" s="1475" t="s">
        <v>756</v>
      </c>
      <c r="E2098" s="1618" t="s">
        <v>750</v>
      </c>
      <c r="F2098" s="1476" t="s">
        <v>887</v>
      </c>
      <c r="G2098" s="1476" t="s">
        <v>859</v>
      </c>
      <c r="H2098" s="1476" t="s">
        <v>860</v>
      </c>
      <c r="I2098" s="1476" t="s">
        <v>1304</v>
      </c>
    </row>
    <row r="2099" spans="1:9" ht="18.75" customHeight="1" x14ac:dyDescent="0.3">
      <c r="A2099" s="2190" t="s">
        <v>855</v>
      </c>
      <c r="B2099" s="2190"/>
      <c r="C2099" s="1612">
        <v>45557</v>
      </c>
      <c r="D2099" s="1475" t="s">
        <v>756</v>
      </c>
      <c r="E2099" s="1618" t="s">
        <v>755</v>
      </c>
      <c r="F2099" s="1476" t="s">
        <v>887</v>
      </c>
      <c r="G2099" s="1476" t="s">
        <v>1713</v>
      </c>
      <c r="H2099" s="1476" t="s">
        <v>1293</v>
      </c>
      <c r="I2099" s="1476" t="s">
        <v>1715</v>
      </c>
    </row>
    <row r="2100" spans="1:9" ht="18.75" customHeight="1" x14ac:dyDescent="0.3">
      <c r="A2100" s="2190" t="s">
        <v>855</v>
      </c>
      <c r="B2100" s="2190"/>
      <c r="C2100" s="1612">
        <v>45557</v>
      </c>
      <c r="D2100" s="1475" t="s">
        <v>764</v>
      </c>
      <c r="E2100" s="1618" t="s">
        <v>750</v>
      </c>
      <c r="F2100" s="1476" t="s">
        <v>887</v>
      </c>
      <c r="G2100" s="1476" t="s">
        <v>1793</v>
      </c>
      <c r="H2100" s="1476" t="s">
        <v>1794</v>
      </c>
      <c r="I2100" s="1476" t="s">
        <v>1795</v>
      </c>
    </row>
    <row r="2101" spans="1:9" ht="18.75" customHeight="1" x14ac:dyDescent="0.3">
      <c r="A2101" s="2190" t="s">
        <v>855</v>
      </c>
      <c r="B2101" s="2190"/>
      <c r="C2101" s="1612">
        <v>45557</v>
      </c>
      <c r="D2101" s="1475" t="s">
        <v>787</v>
      </c>
      <c r="E2101" s="1618" t="s">
        <v>755</v>
      </c>
      <c r="F2101" s="1476" t="s">
        <v>887</v>
      </c>
      <c r="G2101" s="1476" t="s">
        <v>1810</v>
      </c>
      <c r="H2101" s="1476" t="s">
        <v>1811</v>
      </c>
      <c r="I2101" s="1476" t="s">
        <v>1812</v>
      </c>
    </row>
    <row r="2102" spans="1:9" ht="18.75" customHeight="1" x14ac:dyDescent="0.3">
      <c r="A2102" s="2190" t="s">
        <v>748</v>
      </c>
      <c r="B2102" s="2190"/>
      <c r="C2102" s="1612">
        <v>45558</v>
      </c>
      <c r="D2102" s="1475" t="s">
        <v>749</v>
      </c>
      <c r="E2102" s="1618" t="s">
        <v>750</v>
      </c>
      <c r="F2102" s="1476" t="s">
        <v>760</v>
      </c>
      <c r="G2102" s="1476" t="s">
        <v>827</v>
      </c>
      <c r="H2102" s="1476" t="s">
        <v>1204</v>
      </c>
      <c r="I2102" s="1476" t="s">
        <v>1205</v>
      </c>
    </row>
    <row r="2103" spans="1:9" ht="18.75" customHeight="1" x14ac:dyDescent="0.3">
      <c r="A2103" s="2190" t="s">
        <v>748</v>
      </c>
      <c r="B2103" s="2190"/>
      <c r="C2103" s="1612">
        <v>45558</v>
      </c>
      <c r="D2103" s="1475" t="s">
        <v>749</v>
      </c>
      <c r="E2103" s="1618" t="s">
        <v>755</v>
      </c>
      <c r="F2103" s="1476" t="s">
        <v>887</v>
      </c>
      <c r="G2103" s="1476" t="s">
        <v>795</v>
      </c>
      <c r="H2103" s="1476" t="s">
        <v>95</v>
      </c>
      <c r="I2103" s="1476" t="s">
        <v>1368</v>
      </c>
    </row>
    <row r="2104" spans="1:9" ht="18.75" customHeight="1" x14ac:dyDescent="0.3">
      <c r="A2104" s="2190" t="s">
        <v>748</v>
      </c>
      <c r="B2104" s="2190"/>
      <c r="C2104" s="1612">
        <v>45558</v>
      </c>
      <c r="D2104" s="1475" t="s">
        <v>756</v>
      </c>
      <c r="E2104" s="1618" t="s">
        <v>750</v>
      </c>
      <c r="F2104" s="1476" t="s">
        <v>760</v>
      </c>
      <c r="G2104" s="1476" t="s">
        <v>865</v>
      </c>
      <c r="H2104" s="1476" t="s">
        <v>782</v>
      </c>
      <c r="I2104" s="1476" t="s">
        <v>1099</v>
      </c>
    </row>
    <row r="2105" spans="1:9" ht="18.75" customHeight="1" x14ac:dyDescent="0.3">
      <c r="A2105" s="2190" t="s">
        <v>748</v>
      </c>
      <c r="B2105" s="2190"/>
      <c r="C2105" s="1612">
        <v>45558</v>
      </c>
      <c r="D2105" s="1475" t="s">
        <v>756</v>
      </c>
      <c r="E2105" s="1618" t="s">
        <v>755</v>
      </c>
      <c r="F2105" s="1476" t="s">
        <v>887</v>
      </c>
      <c r="G2105" s="1476" t="s">
        <v>835</v>
      </c>
      <c r="H2105" s="1476" t="s">
        <v>1524</v>
      </c>
      <c r="I2105" s="1476" t="s">
        <v>1310</v>
      </c>
    </row>
    <row r="2106" spans="1:9" ht="18.75" customHeight="1" x14ac:dyDescent="0.3">
      <c r="A2106" s="2190" t="s">
        <v>748</v>
      </c>
      <c r="B2106" s="2190"/>
      <c r="C2106" s="1612">
        <v>45558</v>
      </c>
      <c r="D2106" s="1475" t="s">
        <v>764</v>
      </c>
      <c r="E2106" s="1618" t="s">
        <v>750</v>
      </c>
      <c r="F2106" s="1476" t="s">
        <v>760</v>
      </c>
      <c r="G2106" s="1476" t="s">
        <v>869</v>
      </c>
      <c r="H2106" s="1476" t="s">
        <v>53</v>
      </c>
      <c r="I2106" s="1476" t="s">
        <v>1235</v>
      </c>
    </row>
    <row r="2107" spans="1:9" ht="18.75" customHeight="1" x14ac:dyDescent="0.3">
      <c r="A2107" s="2190" t="s">
        <v>748</v>
      </c>
      <c r="B2107" s="2190"/>
      <c r="C2107" s="1612">
        <v>45558</v>
      </c>
      <c r="D2107" s="1475" t="s">
        <v>764</v>
      </c>
      <c r="E2107" s="1618" t="s">
        <v>755</v>
      </c>
      <c r="F2107" s="1476" t="s">
        <v>887</v>
      </c>
      <c r="G2107" s="1476" t="s">
        <v>970</v>
      </c>
      <c r="H2107" s="1476" t="s">
        <v>1417</v>
      </c>
      <c r="I2107" s="1476" t="s">
        <v>1302</v>
      </c>
    </row>
    <row r="2108" spans="1:9" ht="18.75" customHeight="1" x14ac:dyDescent="0.3">
      <c r="A2108" s="2190" t="s">
        <v>771</v>
      </c>
      <c r="B2108" s="2190"/>
      <c r="C2108" s="1612">
        <v>45559</v>
      </c>
      <c r="D2108" s="2109" t="s">
        <v>749</v>
      </c>
      <c r="E2108" s="1616" t="s">
        <v>750</v>
      </c>
      <c r="F2108" s="1476" t="s">
        <v>887</v>
      </c>
      <c r="G2108" s="1476" t="s">
        <v>967</v>
      </c>
      <c r="H2108" s="1476" t="s">
        <v>1691</v>
      </c>
      <c r="I2108" s="1476" t="s">
        <v>1253</v>
      </c>
    </row>
    <row r="2109" spans="1:9" ht="18.75" customHeight="1" x14ac:dyDescent="0.3">
      <c r="A2109" s="2190" t="s">
        <v>771</v>
      </c>
      <c r="B2109" s="2190"/>
      <c r="C2109" s="1612">
        <v>45559</v>
      </c>
      <c r="D2109" s="2109" t="s">
        <v>749</v>
      </c>
      <c r="E2109" s="1616" t="s">
        <v>755</v>
      </c>
      <c r="F2109" s="1476" t="s">
        <v>760</v>
      </c>
      <c r="G2109" s="1476" t="s">
        <v>1060</v>
      </c>
      <c r="H2109" s="1476" t="s">
        <v>1313</v>
      </c>
      <c r="I2109" s="1476" t="s">
        <v>1336</v>
      </c>
    </row>
    <row r="2110" spans="1:9" ht="18.75" customHeight="1" x14ac:dyDescent="0.3">
      <c r="A2110" s="2190" t="s">
        <v>771</v>
      </c>
      <c r="B2110" s="2190"/>
      <c r="C2110" s="1612">
        <v>45559</v>
      </c>
      <c r="D2110" s="2109" t="s">
        <v>756</v>
      </c>
      <c r="E2110" s="1616" t="s">
        <v>750</v>
      </c>
      <c r="F2110" s="1476" t="s">
        <v>760</v>
      </c>
      <c r="G2110" s="1476" t="s">
        <v>862</v>
      </c>
      <c r="H2110" s="1476" t="s">
        <v>1726</v>
      </c>
      <c r="I2110" s="1476" t="s">
        <v>1217</v>
      </c>
    </row>
    <row r="2111" spans="1:9" ht="18.75" customHeight="1" x14ac:dyDescent="0.3">
      <c r="A2111" s="2190" t="s">
        <v>771</v>
      </c>
      <c r="B2111" s="2190"/>
      <c r="C2111" s="1612">
        <v>45559</v>
      </c>
      <c r="D2111" s="2109" t="s">
        <v>756</v>
      </c>
      <c r="E2111" s="1616" t="s">
        <v>755</v>
      </c>
      <c r="F2111" s="1476" t="s">
        <v>887</v>
      </c>
      <c r="G2111" s="1476" t="s">
        <v>1068</v>
      </c>
      <c r="H2111" s="1476" t="s">
        <v>1352</v>
      </c>
      <c r="I2111" s="1476" t="s">
        <v>1353</v>
      </c>
    </row>
    <row r="2112" spans="1:9" ht="18.75" customHeight="1" x14ac:dyDescent="0.3">
      <c r="A2112" s="2192" t="s">
        <v>771</v>
      </c>
      <c r="B2112" s="2192"/>
      <c r="C2112" s="1612">
        <v>45559</v>
      </c>
      <c r="D2112" s="2110" t="s">
        <v>764</v>
      </c>
      <c r="E2112" s="1617" t="s">
        <v>750</v>
      </c>
      <c r="F2112" s="1476" t="s">
        <v>760</v>
      </c>
      <c r="G2112" s="1476" t="s">
        <v>1580</v>
      </c>
      <c r="H2112" s="1476" t="s">
        <v>90</v>
      </c>
      <c r="I2112" s="1476" t="s">
        <v>1581</v>
      </c>
    </row>
    <row r="2113" spans="1:9" ht="18.75" customHeight="1" x14ac:dyDescent="0.3">
      <c r="A2113" s="2190" t="s">
        <v>771</v>
      </c>
      <c r="B2113" s="2190"/>
      <c r="C2113" s="1612">
        <v>45559</v>
      </c>
      <c r="D2113" s="2109" t="s">
        <v>764</v>
      </c>
      <c r="E2113" s="1616" t="s">
        <v>755</v>
      </c>
      <c r="F2113" s="1493" t="s">
        <v>760</v>
      </c>
      <c r="G2113" s="1493" t="s">
        <v>871</v>
      </c>
      <c r="H2113" s="1501" t="s">
        <v>1769</v>
      </c>
      <c r="I2113" s="1493" t="s">
        <v>1245</v>
      </c>
    </row>
    <row r="2114" spans="1:9" ht="18.75" x14ac:dyDescent="0.3">
      <c r="A2114" s="2190" t="s">
        <v>791</v>
      </c>
      <c r="B2114" s="2190"/>
      <c r="C2114" s="1612">
        <v>45560</v>
      </c>
      <c r="D2114" s="1475" t="s">
        <v>749</v>
      </c>
      <c r="E2114" s="1618" t="s">
        <v>750</v>
      </c>
      <c r="F2114" s="1476" t="s">
        <v>887</v>
      </c>
      <c r="G2114" s="1476" t="s">
        <v>838</v>
      </c>
      <c r="H2114" s="1476" t="s">
        <v>1146</v>
      </c>
      <c r="I2114" s="1476" t="s">
        <v>1147</v>
      </c>
    </row>
    <row r="2115" spans="1:9" ht="18.75" x14ac:dyDescent="0.3">
      <c r="A2115" s="2190" t="s">
        <v>791</v>
      </c>
      <c r="B2115" s="2190"/>
      <c r="C2115" s="1612">
        <v>45560</v>
      </c>
      <c r="D2115" s="1475" t="s">
        <v>749</v>
      </c>
      <c r="E2115" s="1618" t="s">
        <v>755</v>
      </c>
      <c r="F2115" s="1476" t="s">
        <v>887</v>
      </c>
      <c r="G2115" s="1476" t="s">
        <v>1403</v>
      </c>
      <c r="H2115" s="1476" t="s">
        <v>1530</v>
      </c>
      <c r="I2115" s="1476" t="s">
        <v>1405</v>
      </c>
    </row>
    <row r="2116" spans="1:9" ht="18.75" x14ac:dyDescent="0.3">
      <c r="A2116" s="2190" t="s">
        <v>791</v>
      </c>
      <c r="B2116" s="2190"/>
      <c r="C2116" s="1612">
        <v>45560</v>
      </c>
      <c r="D2116" s="1475" t="s">
        <v>756</v>
      </c>
      <c r="E2116" s="1618" t="s">
        <v>750</v>
      </c>
      <c r="F2116" s="1476" t="s">
        <v>887</v>
      </c>
      <c r="G2116" s="1476" t="s">
        <v>803</v>
      </c>
      <c r="H2116" s="1492" t="s">
        <v>1556</v>
      </c>
      <c r="I2116" s="1476" t="s">
        <v>1557</v>
      </c>
    </row>
    <row r="2117" spans="1:9" ht="18.75" x14ac:dyDescent="0.3">
      <c r="A2117" s="2190" t="s">
        <v>791</v>
      </c>
      <c r="B2117" s="2190"/>
      <c r="C2117" s="1612">
        <v>45560</v>
      </c>
      <c r="D2117" s="1475" t="s">
        <v>756</v>
      </c>
      <c r="E2117" s="1618" t="s">
        <v>755</v>
      </c>
      <c r="F2117" s="1476" t="s">
        <v>760</v>
      </c>
      <c r="G2117" s="1476" t="s">
        <v>823</v>
      </c>
      <c r="H2117" s="1476" t="s">
        <v>1475</v>
      </c>
      <c r="I2117" s="1476" t="s">
        <v>1261</v>
      </c>
    </row>
    <row r="2118" spans="1:9" ht="18.75" x14ac:dyDescent="0.3">
      <c r="A2118" s="2190" t="s">
        <v>791</v>
      </c>
      <c r="B2118" s="2190"/>
      <c r="C2118" s="1612">
        <v>45560</v>
      </c>
      <c r="D2118" s="1475" t="s">
        <v>764</v>
      </c>
      <c r="E2118" s="1618" t="s">
        <v>750</v>
      </c>
      <c r="F2118" s="1476" t="s">
        <v>760</v>
      </c>
      <c r="G2118" s="1476" t="s">
        <v>1090</v>
      </c>
      <c r="H2118" s="1476" t="s">
        <v>1495</v>
      </c>
      <c r="I2118" s="1476" t="s">
        <v>1092</v>
      </c>
    </row>
    <row r="2119" spans="1:9" ht="18.75" x14ac:dyDescent="0.3">
      <c r="A2119" s="2190" t="s">
        <v>791</v>
      </c>
      <c r="B2119" s="2191"/>
      <c r="C2119" s="1612">
        <v>45560</v>
      </c>
      <c r="D2119" s="1596" t="s">
        <v>787</v>
      </c>
      <c r="E2119" s="1618" t="s">
        <v>755</v>
      </c>
      <c r="F2119" s="1476" t="s">
        <v>760</v>
      </c>
      <c r="G2119" s="1476" t="s">
        <v>993</v>
      </c>
      <c r="H2119" s="1476" t="s">
        <v>1698</v>
      </c>
      <c r="I2119" s="1476" t="s">
        <v>1355</v>
      </c>
    </row>
    <row r="2120" spans="1:9" ht="18.75" x14ac:dyDescent="0.3">
      <c r="A2120" s="2190" t="s">
        <v>806</v>
      </c>
      <c r="B2120" s="2190"/>
      <c r="C2120" s="1612">
        <v>45561</v>
      </c>
      <c r="D2120" s="1475" t="s">
        <v>749</v>
      </c>
      <c r="E2120" s="1618" t="s">
        <v>750</v>
      </c>
      <c r="F2120" s="1476" t="s">
        <v>887</v>
      </c>
      <c r="G2120" s="1476" t="s">
        <v>948</v>
      </c>
      <c r="H2120" s="1476" t="s">
        <v>94</v>
      </c>
      <c r="I2120" s="1476" t="s">
        <v>1279</v>
      </c>
    </row>
    <row r="2121" spans="1:9" ht="18.75" x14ac:dyDescent="0.3">
      <c r="A2121" s="2190" t="s">
        <v>806</v>
      </c>
      <c r="B2121" s="2190"/>
      <c r="C2121" s="1612">
        <v>45561</v>
      </c>
      <c r="D2121" s="1475" t="s">
        <v>749</v>
      </c>
      <c r="E2121" s="1618" t="s">
        <v>755</v>
      </c>
      <c r="F2121" s="1476" t="s">
        <v>760</v>
      </c>
      <c r="G2121" s="1476" t="s">
        <v>1822</v>
      </c>
      <c r="H2121" s="1476" t="s">
        <v>1194</v>
      </c>
      <c r="I2121" s="1476" t="s">
        <v>1195</v>
      </c>
    </row>
    <row r="2122" spans="1:9" ht="18.75" x14ac:dyDescent="0.3">
      <c r="A2122" s="2190" t="s">
        <v>806</v>
      </c>
      <c r="B2122" s="2190"/>
      <c r="C2122" s="1612">
        <v>45561</v>
      </c>
      <c r="D2122" s="1475" t="s">
        <v>756</v>
      </c>
      <c r="E2122" s="1618" t="s">
        <v>750</v>
      </c>
      <c r="F2122" s="1476" t="s">
        <v>760</v>
      </c>
      <c r="G2122" s="1476" t="s">
        <v>1839</v>
      </c>
      <c r="H2122" s="1476" t="s">
        <v>90</v>
      </c>
      <c r="I2122" s="1476" t="s">
        <v>1596</v>
      </c>
    </row>
    <row r="2123" spans="1:9" ht="18.75" x14ac:dyDescent="0.3">
      <c r="A2123" s="2190" t="s">
        <v>806</v>
      </c>
      <c r="B2123" s="2190"/>
      <c r="C2123" s="1612">
        <v>45561</v>
      </c>
      <c r="D2123" s="1475" t="s">
        <v>756</v>
      </c>
      <c r="E2123" s="1618" t="s">
        <v>755</v>
      </c>
      <c r="F2123" s="1476" t="s">
        <v>760</v>
      </c>
      <c r="G2123" s="1476" t="s">
        <v>1840</v>
      </c>
      <c r="H2123" s="1492" t="s">
        <v>1212</v>
      </c>
      <c r="I2123" s="1476" t="s">
        <v>1397</v>
      </c>
    </row>
    <row r="2124" spans="1:9" ht="18.75" x14ac:dyDescent="0.3">
      <c r="A2124" s="2190" t="s">
        <v>806</v>
      </c>
      <c r="B2124" s="2190"/>
      <c r="C2124" s="1612">
        <v>45561</v>
      </c>
      <c r="D2124" s="1475" t="s">
        <v>764</v>
      </c>
      <c r="E2124" s="1618" t="s">
        <v>750</v>
      </c>
      <c r="F2124" s="1476" t="s">
        <v>887</v>
      </c>
      <c r="G2124" s="1476" t="s">
        <v>1299</v>
      </c>
      <c r="H2124" s="1476" t="s">
        <v>782</v>
      </c>
      <c r="I2124" s="1476" t="s">
        <v>1300</v>
      </c>
    </row>
    <row r="2125" spans="1:9" ht="18.75" x14ac:dyDescent="0.3">
      <c r="A2125" s="2190" t="s">
        <v>806</v>
      </c>
      <c r="B2125" s="2190"/>
      <c r="C2125" s="1612">
        <v>45561</v>
      </c>
      <c r="D2125" s="1475" t="s">
        <v>787</v>
      </c>
      <c r="E2125" s="1618" t="s">
        <v>755</v>
      </c>
      <c r="F2125" s="1476" t="s">
        <v>760</v>
      </c>
      <c r="G2125" s="1476" t="s">
        <v>1027</v>
      </c>
      <c r="H2125" s="1476" t="s">
        <v>811</v>
      </c>
      <c r="I2125" s="1476" t="s">
        <v>1233</v>
      </c>
    </row>
    <row r="2126" spans="1:9" ht="18.75" x14ac:dyDescent="0.3">
      <c r="A2126" s="2190" t="s">
        <v>826</v>
      </c>
      <c r="B2126" s="2190"/>
      <c r="C2126" s="1612">
        <v>45562</v>
      </c>
      <c r="D2126" s="1475" t="s">
        <v>749</v>
      </c>
      <c r="E2126" s="1618" t="s">
        <v>750</v>
      </c>
      <c r="F2126" s="1476" t="s">
        <v>760</v>
      </c>
      <c r="G2126" s="1476" t="s">
        <v>1650</v>
      </c>
      <c r="H2126" s="1492" t="s">
        <v>1841</v>
      </c>
      <c r="I2126" s="1476" t="s">
        <v>1436</v>
      </c>
    </row>
    <row r="2127" spans="1:9" ht="18.75" x14ac:dyDescent="0.3">
      <c r="A2127" s="2190" t="s">
        <v>826</v>
      </c>
      <c r="B2127" s="2190"/>
      <c r="C2127" s="1612">
        <v>45562</v>
      </c>
      <c r="D2127" s="1475" t="s">
        <v>749</v>
      </c>
      <c r="E2127" s="1618" t="s">
        <v>755</v>
      </c>
      <c r="F2127" s="1476" t="s">
        <v>760</v>
      </c>
      <c r="G2127" s="1476" t="s">
        <v>1650</v>
      </c>
      <c r="H2127" s="1492" t="s">
        <v>1841</v>
      </c>
      <c r="I2127" s="1476" t="s">
        <v>1436</v>
      </c>
    </row>
    <row r="2128" spans="1:9" ht="18.75" x14ac:dyDescent="0.3">
      <c r="A2128" s="2190" t="s">
        <v>826</v>
      </c>
      <c r="B2128" s="2190"/>
      <c r="C2128" s="1612">
        <v>45562</v>
      </c>
      <c r="D2128" s="1475" t="s">
        <v>756</v>
      </c>
      <c r="E2128" s="1618" t="s">
        <v>750</v>
      </c>
      <c r="F2128" s="1476" t="s">
        <v>760</v>
      </c>
      <c r="G2128" s="1476" t="s">
        <v>1062</v>
      </c>
      <c r="H2128" s="1476" t="s">
        <v>1382</v>
      </c>
      <c r="I2128" s="1476" t="s">
        <v>1437</v>
      </c>
    </row>
    <row r="2129" spans="1:9" ht="18.75" x14ac:dyDescent="0.3">
      <c r="A2129" s="2190" t="s">
        <v>826</v>
      </c>
      <c r="B2129" s="2190"/>
      <c r="C2129" s="1612">
        <v>45562</v>
      </c>
      <c r="D2129" s="1475" t="s">
        <v>756</v>
      </c>
      <c r="E2129" s="1618" t="s">
        <v>755</v>
      </c>
      <c r="F2129" s="1476" t="s">
        <v>760</v>
      </c>
      <c r="G2129" s="1476" t="s">
        <v>1015</v>
      </c>
      <c r="H2129" s="1476" t="s">
        <v>92</v>
      </c>
      <c r="I2129" s="1476" t="s">
        <v>1260</v>
      </c>
    </row>
    <row r="2130" spans="1:9" ht="18.75" x14ac:dyDescent="0.3">
      <c r="A2130" s="2190" t="s">
        <v>826</v>
      </c>
      <c r="B2130" s="2190"/>
      <c r="C2130" s="1612">
        <v>45562</v>
      </c>
      <c r="D2130" s="1475" t="s">
        <v>764</v>
      </c>
      <c r="E2130" s="1618" t="s">
        <v>750</v>
      </c>
      <c r="F2130" s="1476" t="s">
        <v>760</v>
      </c>
      <c r="G2130" s="1476" t="s">
        <v>1842</v>
      </c>
      <c r="H2130" s="1476" t="s">
        <v>1614</v>
      </c>
      <c r="I2130" s="1476" t="s">
        <v>1275</v>
      </c>
    </row>
    <row r="2131" spans="1:9" ht="18.75" x14ac:dyDescent="0.3">
      <c r="A2131" s="2190" t="s">
        <v>826</v>
      </c>
      <c r="B2131" s="2190"/>
      <c r="C2131" s="1612">
        <v>45562</v>
      </c>
      <c r="D2131" s="1475" t="s">
        <v>787</v>
      </c>
      <c r="E2131" s="1618" t="s">
        <v>755</v>
      </c>
      <c r="F2131" s="1476" t="s">
        <v>760</v>
      </c>
      <c r="G2131" s="1476" t="s">
        <v>1842</v>
      </c>
      <c r="H2131" s="1476" t="s">
        <v>1614</v>
      </c>
      <c r="I2131" s="1476" t="s">
        <v>1275</v>
      </c>
    </row>
    <row r="2132" spans="1:9" ht="18.75" x14ac:dyDescent="0.3">
      <c r="A2132" s="2190" t="s">
        <v>837</v>
      </c>
      <c r="B2132" s="2190"/>
      <c r="C2132" s="1612">
        <v>45563</v>
      </c>
      <c r="D2132" s="1475" t="s">
        <v>749</v>
      </c>
      <c r="E2132" s="1618" t="s">
        <v>750</v>
      </c>
      <c r="F2132" s="1476" t="s">
        <v>887</v>
      </c>
      <c r="G2132" s="1476" t="s">
        <v>1655</v>
      </c>
      <c r="H2132" s="1492" t="s">
        <v>1212</v>
      </c>
      <c r="I2132" s="1476" t="s">
        <v>1537</v>
      </c>
    </row>
    <row r="2133" spans="1:9" ht="18.75" x14ac:dyDescent="0.3">
      <c r="A2133" s="2190" t="s">
        <v>837</v>
      </c>
      <c r="B2133" s="2190"/>
      <c r="C2133" s="1612">
        <v>45563</v>
      </c>
      <c r="D2133" s="1475" t="s">
        <v>749</v>
      </c>
      <c r="E2133" s="1618" t="s">
        <v>755</v>
      </c>
      <c r="F2133" s="1476" t="s">
        <v>760</v>
      </c>
      <c r="G2133" s="1476" t="s">
        <v>1593</v>
      </c>
      <c r="H2133" s="1476" t="s">
        <v>1708</v>
      </c>
      <c r="I2133" s="1476" t="s">
        <v>1709</v>
      </c>
    </row>
    <row r="2134" spans="1:9" ht="18.75" x14ac:dyDescent="0.3">
      <c r="A2134" s="2190" t="s">
        <v>837</v>
      </c>
      <c r="B2134" s="2190"/>
      <c r="C2134" s="1612">
        <v>45563</v>
      </c>
      <c r="D2134" s="1475" t="s">
        <v>756</v>
      </c>
      <c r="E2134" s="1618" t="s">
        <v>750</v>
      </c>
      <c r="F2134" s="1476" t="s">
        <v>887</v>
      </c>
      <c r="G2134" s="1476" t="s">
        <v>1843</v>
      </c>
      <c r="H2134" s="1476" t="s">
        <v>1423</v>
      </c>
      <c r="I2134" s="1476" t="s">
        <v>1210</v>
      </c>
    </row>
    <row r="2135" spans="1:9" ht="18.75" x14ac:dyDescent="0.3">
      <c r="A2135" s="2190" t="s">
        <v>837</v>
      </c>
      <c r="B2135" s="2190"/>
      <c r="C2135" s="1612">
        <v>45563</v>
      </c>
      <c r="D2135" s="1475" t="s">
        <v>756</v>
      </c>
      <c r="E2135" s="1618" t="s">
        <v>755</v>
      </c>
      <c r="F2135" s="1476" t="s">
        <v>887</v>
      </c>
      <c r="G2135" s="1476" t="s">
        <v>1843</v>
      </c>
      <c r="H2135" s="1476" t="s">
        <v>1423</v>
      </c>
      <c r="I2135" s="1476" t="s">
        <v>1210</v>
      </c>
    </row>
    <row r="2136" spans="1:9" ht="18.75" x14ac:dyDescent="0.3">
      <c r="A2136" s="2190" t="s">
        <v>837</v>
      </c>
      <c r="B2136" s="2190"/>
      <c r="C2136" s="1612">
        <v>45563</v>
      </c>
      <c r="D2136" s="1475" t="s">
        <v>764</v>
      </c>
      <c r="E2136" s="1618" t="s">
        <v>750</v>
      </c>
      <c r="F2136" s="1476" t="s">
        <v>887</v>
      </c>
      <c r="G2136" s="1476" t="s">
        <v>1658</v>
      </c>
      <c r="H2136" s="1476" t="s">
        <v>1659</v>
      </c>
      <c r="I2136" s="1476" t="s">
        <v>1660</v>
      </c>
    </row>
    <row r="2137" spans="1:9" ht="18.75" hidden="1" x14ac:dyDescent="0.3">
      <c r="A2137" s="2190" t="s">
        <v>837</v>
      </c>
      <c r="B2137" s="2190"/>
      <c r="C2137" s="1612">
        <v>45563</v>
      </c>
      <c r="D2137" s="1475" t="s">
        <v>787</v>
      </c>
      <c r="E2137" s="1618" t="s">
        <v>755</v>
      </c>
      <c r="F2137" s="1476"/>
      <c r="G2137" s="1476" t="s">
        <v>1760</v>
      </c>
      <c r="H2137" s="1476"/>
      <c r="I2137" s="1476"/>
    </row>
    <row r="2138" spans="1:9" ht="18.75" x14ac:dyDescent="0.3">
      <c r="A2138" s="2190" t="s">
        <v>837</v>
      </c>
      <c r="B2138" s="2190"/>
      <c r="C2138" s="1612">
        <v>45563</v>
      </c>
      <c r="D2138" s="1475" t="s">
        <v>764</v>
      </c>
      <c r="E2138" s="1618" t="s">
        <v>755</v>
      </c>
      <c r="F2138" s="1476" t="s">
        <v>887</v>
      </c>
      <c r="G2138" s="1476" t="s">
        <v>1760</v>
      </c>
      <c r="H2138" s="1476" t="s">
        <v>1313</v>
      </c>
      <c r="I2138" s="1476" t="s">
        <v>1761</v>
      </c>
    </row>
    <row r="2139" spans="1:9" ht="18.75" x14ac:dyDescent="0.3">
      <c r="A2139" s="2190" t="s">
        <v>855</v>
      </c>
      <c r="B2139" s="2190"/>
      <c r="C2139" s="1612">
        <v>45564</v>
      </c>
      <c r="D2139" s="1475" t="s">
        <v>749</v>
      </c>
      <c r="E2139" s="1618" t="s">
        <v>750</v>
      </c>
      <c r="F2139" s="1476" t="s">
        <v>887</v>
      </c>
      <c r="G2139" s="1476" t="s">
        <v>1566</v>
      </c>
      <c r="H2139" s="1476" t="s">
        <v>1567</v>
      </c>
      <c r="I2139" s="1476" t="s">
        <v>1568</v>
      </c>
    </row>
    <row r="2140" spans="1:9" ht="18.75" x14ac:dyDescent="0.3">
      <c r="A2140" s="2190" t="s">
        <v>855</v>
      </c>
      <c r="B2140" s="2190"/>
      <c r="C2140" s="1612">
        <v>45564</v>
      </c>
      <c r="D2140" s="1475" t="s">
        <v>749</v>
      </c>
      <c r="E2140" s="1618" t="s">
        <v>755</v>
      </c>
      <c r="F2140" s="1476" t="s">
        <v>760</v>
      </c>
      <c r="G2140" s="1476" t="s">
        <v>1247</v>
      </c>
      <c r="H2140" s="1476" t="s">
        <v>1248</v>
      </c>
      <c r="I2140" s="1476" t="s">
        <v>1254</v>
      </c>
    </row>
    <row r="2141" spans="1:9" ht="18.75" x14ac:dyDescent="0.3">
      <c r="A2141" s="2190" t="s">
        <v>855</v>
      </c>
      <c r="B2141" s="2190"/>
      <c r="C2141" s="1612">
        <v>45564</v>
      </c>
      <c r="D2141" s="1475" t="s">
        <v>756</v>
      </c>
      <c r="E2141" s="1618" t="s">
        <v>750</v>
      </c>
      <c r="F2141" s="1476" t="s">
        <v>887</v>
      </c>
      <c r="G2141" s="1476" t="s">
        <v>1807</v>
      </c>
      <c r="H2141" s="1476" t="s">
        <v>782</v>
      </c>
      <c r="I2141" s="1476" t="s">
        <v>1718</v>
      </c>
    </row>
    <row r="2142" spans="1:9" ht="18.75" x14ac:dyDescent="0.3">
      <c r="A2142" s="2190" t="s">
        <v>855</v>
      </c>
      <c r="B2142" s="2190"/>
      <c r="C2142" s="1612">
        <v>45564</v>
      </c>
      <c r="D2142" s="1475" t="s">
        <v>756</v>
      </c>
      <c r="E2142" s="1618" t="s">
        <v>755</v>
      </c>
      <c r="F2142" s="1476" t="s">
        <v>887</v>
      </c>
      <c r="G2142" s="1476" t="s">
        <v>1554</v>
      </c>
      <c r="H2142" s="1476" t="s">
        <v>782</v>
      </c>
      <c r="I2142" s="1476" t="s">
        <v>1555</v>
      </c>
    </row>
    <row r="2143" spans="1:9" ht="18.75" x14ac:dyDescent="0.3">
      <c r="A2143" s="2190" t="s">
        <v>855</v>
      </c>
      <c r="B2143" s="2190"/>
      <c r="C2143" s="1612">
        <v>45564</v>
      </c>
      <c r="D2143" s="1475" t="s">
        <v>764</v>
      </c>
      <c r="E2143" s="1618" t="s">
        <v>750</v>
      </c>
      <c r="F2143" s="1476" t="s">
        <v>887</v>
      </c>
      <c r="G2143" s="1476" t="s">
        <v>1220</v>
      </c>
      <c r="H2143" s="1476" t="s">
        <v>1508</v>
      </c>
      <c r="I2143" s="1476" t="s">
        <v>1222</v>
      </c>
    </row>
    <row r="2144" spans="1:9" ht="18.75" x14ac:dyDescent="0.3">
      <c r="A2144" s="2190" t="s">
        <v>855</v>
      </c>
      <c r="B2144" s="2190"/>
      <c r="C2144" s="1612">
        <v>45564</v>
      </c>
      <c r="D2144" s="1475" t="s">
        <v>787</v>
      </c>
      <c r="E2144" s="1618" t="s">
        <v>755</v>
      </c>
      <c r="F2144" s="1476" t="s">
        <v>887</v>
      </c>
      <c r="G2144" s="1476" t="s">
        <v>1266</v>
      </c>
      <c r="H2144" s="1476" t="s">
        <v>1471</v>
      </c>
      <c r="I2144" s="1476" t="s">
        <v>1472</v>
      </c>
    </row>
    <row r="2145" spans="1:9" ht="18.75" x14ac:dyDescent="0.3">
      <c r="A2145" s="2190" t="s">
        <v>748</v>
      </c>
      <c r="B2145" s="2190"/>
      <c r="C2145" s="1612">
        <v>45565</v>
      </c>
      <c r="D2145" s="1475" t="s">
        <v>749</v>
      </c>
      <c r="E2145" s="1618" t="s">
        <v>750</v>
      </c>
      <c r="F2145" s="1476" t="s">
        <v>887</v>
      </c>
      <c r="G2145" s="1476" t="s">
        <v>1102</v>
      </c>
      <c r="H2145" s="1476" t="s">
        <v>782</v>
      </c>
      <c r="I2145" s="1476" t="s">
        <v>1103</v>
      </c>
    </row>
    <row r="2146" spans="1:9" ht="18.75" x14ac:dyDescent="0.3">
      <c r="A2146" s="2190" t="s">
        <v>748</v>
      </c>
      <c r="B2146" s="2190"/>
      <c r="C2146" s="1612">
        <v>45565</v>
      </c>
      <c r="D2146" s="1475" t="s">
        <v>749</v>
      </c>
      <c r="E2146" s="1618" t="s">
        <v>755</v>
      </c>
      <c r="F2146" s="1476" t="s">
        <v>887</v>
      </c>
      <c r="G2146" s="1476" t="s">
        <v>1844</v>
      </c>
      <c r="H2146" s="1492" t="s">
        <v>1845</v>
      </c>
      <c r="I2146" s="1476" t="s">
        <v>1601</v>
      </c>
    </row>
    <row r="2147" spans="1:9" ht="18.75" x14ac:dyDescent="0.3">
      <c r="A2147" s="2190" t="s">
        <v>748</v>
      </c>
      <c r="B2147" s="2190"/>
      <c r="C2147" s="1612">
        <v>45565</v>
      </c>
      <c r="D2147" s="1475" t="s">
        <v>756</v>
      </c>
      <c r="E2147" s="1618" t="s">
        <v>750</v>
      </c>
      <c r="F2147" s="1476" t="s">
        <v>887</v>
      </c>
      <c r="G2147" s="1476" t="s">
        <v>897</v>
      </c>
      <c r="H2147" s="1476" t="s">
        <v>1204</v>
      </c>
      <c r="I2147" s="1476" t="s">
        <v>1295</v>
      </c>
    </row>
    <row r="2148" spans="1:9" ht="18.75" x14ac:dyDescent="0.3">
      <c r="A2148" s="2190" t="s">
        <v>748</v>
      </c>
      <c r="B2148" s="2190"/>
      <c r="C2148" s="1612">
        <v>45565</v>
      </c>
      <c r="D2148" s="1475" t="s">
        <v>756</v>
      </c>
      <c r="E2148" s="1618" t="s">
        <v>755</v>
      </c>
      <c r="F2148" s="1476" t="s">
        <v>760</v>
      </c>
      <c r="G2148" s="1476" t="s">
        <v>1049</v>
      </c>
      <c r="H2148" s="1476" t="s">
        <v>1365</v>
      </c>
      <c r="I2148" s="1476" t="s">
        <v>1177</v>
      </c>
    </row>
    <row r="2149" spans="1:9" ht="18.75" x14ac:dyDescent="0.3">
      <c r="A2149" s="2190" t="s">
        <v>748</v>
      </c>
      <c r="B2149" s="2190"/>
      <c r="C2149" s="1612">
        <v>45565</v>
      </c>
      <c r="D2149" s="1475" t="s">
        <v>764</v>
      </c>
      <c r="E2149" s="1618" t="s">
        <v>750</v>
      </c>
      <c r="F2149" s="1476" t="s">
        <v>760</v>
      </c>
      <c r="G2149" s="1476" t="s">
        <v>869</v>
      </c>
      <c r="H2149" s="1476" t="s">
        <v>53</v>
      </c>
      <c r="I2149" s="1476" t="s">
        <v>1235</v>
      </c>
    </row>
    <row r="2150" spans="1:9" ht="18.75" x14ac:dyDescent="0.3">
      <c r="A2150" s="2190" t="s">
        <v>748</v>
      </c>
      <c r="B2150" s="2190"/>
      <c r="C2150" s="1612">
        <v>45565</v>
      </c>
      <c r="D2150" s="1475" t="s">
        <v>764</v>
      </c>
      <c r="E2150" s="1618" t="s">
        <v>755</v>
      </c>
      <c r="F2150" s="1476" t="s">
        <v>887</v>
      </c>
      <c r="G2150" s="1476" t="s">
        <v>768</v>
      </c>
      <c r="H2150" s="1476" t="s">
        <v>1535</v>
      </c>
      <c r="I2150" s="1476" t="s">
        <v>1393</v>
      </c>
    </row>
    <row r="2151" spans="1:9" ht="18.75" x14ac:dyDescent="0.3">
      <c r="A2151" s="2190" t="s">
        <v>771</v>
      </c>
      <c r="B2151" s="2190"/>
      <c r="C2151" s="1612">
        <v>45566</v>
      </c>
      <c r="D2151" s="2109" t="s">
        <v>749</v>
      </c>
      <c r="E2151" s="1616" t="s">
        <v>750</v>
      </c>
      <c r="F2151" s="1476"/>
      <c r="G2151" s="1476"/>
      <c r="H2151" s="1476"/>
      <c r="I2151" s="1476"/>
    </row>
    <row r="2152" spans="1:9" ht="18.75" x14ac:dyDescent="0.3">
      <c r="A2152" s="2190" t="s">
        <v>771</v>
      </c>
      <c r="B2152" s="2190"/>
      <c r="C2152" s="1612">
        <v>45566</v>
      </c>
      <c r="D2152" s="2109" t="s">
        <v>749</v>
      </c>
      <c r="E2152" s="1616" t="s">
        <v>755</v>
      </c>
      <c r="F2152" s="1476"/>
      <c r="G2152" s="1476"/>
      <c r="H2152" s="1476"/>
      <c r="I2152" s="1476"/>
    </row>
    <row r="2153" spans="1:9" ht="18.75" x14ac:dyDescent="0.3">
      <c r="A2153" s="2190" t="s">
        <v>771</v>
      </c>
      <c r="B2153" s="2190"/>
      <c r="C2153" s="1612">
        <v>45566</v>
      </c>
      <c r="D2153" s="2109" t="s">
        <v>756</v>
      </c>
      <c r="E2153" s="1616" t="s">
        <v>750</v>
      </c>
      <c r="F2153" s="1476" t="s">
        <v>760</v>
      </c>
      <c r="G2153" s="1476" t="s">
        <v>1230</v>
      </c>
      <c r="H2153" s="1476" t="s">
        <v>1776</v>
      </c>
      <c r="I2153" s="1476" t="s">
        <v>1232</v>
      </c>
    </row>
    <row r="2154" spans="1:9" ht="18.75" x14ac:dyDescent="0.3">
      <c r="A2154" s="2190" t="s">
        <v>771</v>
      </c>
      <c r="B2154" s="2190"/>
      <c r="C2154" s="1612">
        <v>45566</v>
      </c>
      <c r="D2154" s="2109" t="s">
        <v>756</v>
      </c>
      <c r="E2154" s="1616" t="s">
        <v>755</v>
      </c>
      <c r="F2154" s="1476" t="s">
        <v>760</v>
      </c>
      <c r="G2154" s="1476" t="s">
        <v>1078</v>
      </c>
      <c r="H2154" s="1476" t="s">
        <v>1588</v>
      </c>
      <c r="I2154" s="1476" t="s">
        <v>1415</v>
      </c>
    </row>
    <row r="2155" spans="1:9" ht="18.75" x14ac:dyDescent="0.3">
      <c r="A2155" s="2192" t="s">
        <v>771</v>
      </c>
      <c r="B2155" s="2192"/>
      <c r="C2155" s="1612">
        <v>45566</v>
      </c>
      <c r="D2155" s="2110" t="s">
        <v>764</v>
      </c>
      <c r="E2155" s="1617" t="s">
        <v>750</v>
      </c>
      <c r="F2155" s="1476" t="s">
        <v>760</v>
      </c>
      <c r="G2155" s="1476" t="s">
        <v>1580</v>
      </c>
      <c r="H2155" s="1476" t="s">
        <v>90</v>
      </c>
      <c r="I2155" s="1476" t="s">
        <v>1581</v>
      </c>
    </row>
    <row r="2156" spans="1:9" ht="18.75" x14ac:dyDescent="0.3">
      <c r="A2156" s="2190" t="s">
        <v>771</v>
      </c>
      <c r="B2156" s="2190"/>
      <c r="C2156" s="1612">
        <v>45566</v>
      </c>
      <c r="D2156" s="2109" t="s">
        <v>764</v>
      </c>
      <c r="E2156" s="1616" t="s">
        <v>755</v>
      </c>
      <c r="F2156" s="1493" t="s">
        <v>760</v>
      </c>
      <c r="G2156" s="1493" t="s">
        <v>775</v>
      </c>
      <c r="H2156" s="1493" t="s">
        <v>1466</v>
      </c>
      <c r="I2156" s="1493" t="s">
        <v>1467</v>
      </c>
    </row>
    <row r="2157" spans="1:9" ht="18.75" customHeight="1" x14ac:dyDescent="0.3">
      <c r="A2157" s="2190" t="s">
        <v>791</v>
      </c>
      <c r="B2157" s="2190"/>
      <c r="C2157" s="1612">
        <v>45567</v>
      </c>
      <c r="D2157" s="1475" t="s">
        <v>749</v>
      </c>
      <c r="E2157" s="1618" t="s">
        <v>750</v>
      </c>
      <c r="F2157" s="1476" t="s">
        <v>760</v>
      </c>
      <c r="G2157" s="1476" t="s">
        <v>1813</v>
      </c>
      <c r="H2157" s="1476" t="s">
        <v>1726</v>
      </c>
      <c r="I2157" s="1476" t="s">
        <v>1217</v>
      </c>
    </row>
    <row r="2158" spans="1:9" ht="18.75" customHeight="1" x14ac:dyDescent="0.3">
      <c r="A2158" s="2190" t="s">
        <v>791</v>
      </c>
      <c r="B2158" s="2190"/>
      <c r="C2158" s="1612">
        <v>45567</v>
      </c>
      <c r="D2158" s="1475" t="s">
        <v>749</v>
      </c>
      <c r="E2158" s="1618" t="s">
        <v>755</v>
      </c>
      <c r="F2158" s="1476" t="s">
        <v>887</v>
      </c>
      <c r="G2158" s="1476" t="s">
        <v>1846</v>
      </c>
      <c r="H2158" s="1476" t="s">
        <v>1589</v>
      </c>
      <c r="I2158" s="1476" t="s">
        <v>1847</v>
      </c>
    </row>
    <row r="2159" spans="1:9" ht="18.75" customHeight="1" x14ac:dyDescent="0.3">
      <c r="A2159" s="2190" t="s">
        <v>791</v>
      </c>
      <c r="B2159" s="2190"/>
      <c r="C2159" s="1612">
        <v>45567</v>
      </c>
      <c r="D2159" s="1475" t="s">
        <v>756</v>
      </c>
      <c r="E2159" s="1618" t="s">
        <v>750</v>
      </c>
      <c r="F2159" s="1476" t="s">
        <v>760</v>
      </c>
      <c r="G2159" s="1476" t="s">
        <v>1090</v>
      </c>
      <c r="H2159" s="1476" t="s">
        <v>1495</v>
      </c>
      <c r="I2159" s="1476" t="s">
        <v>1092</v>
      </c>
    </row>
    <row r="2160" spans="1:9" ht="18.75" customHeight="1" x14ac:dyDescent="0.3">
      <c r="A2160" s="2190" t="s">
        <v>791</v>
      </c>
      <c r="B2160" s="2190"/>
      <c r="C2160" s="1612">
        <v>45567</v>
      </c>
      <c r="D2160" s="1475" t="s">
        <v>756</v>
      </c>
      <c r="E2160" s="1618" t="s">
        <v>755</v>
      </c>
      <c r="F2160" s="1476" t="s">
        <v>887</v>
      </c>
      <c r="G2160" s="1476" t="s">
        <v>1755</v>
      </c>
      <c r="H2160" s="1476" t="s">
        <v>1756</v>
      </c>
      <c r="I2160" s="1476" t="s">
        <v>1757</v>
      </c>
    </row>
    <row r="2161" spans="1:9" ht="18.75" customHeight="1" x14ac:dyDescent="0.3">
      <c r="A2161" s="2190" t="s">
        <v>791</v>
      </c>
      <c r="B2161" s="2190"/>
      <c r="C2161" s="1612">
        <v>45567</v>
      </c>
      <c r="D2161" s="1475" t="s">
        <v>764</v>
      </c>
      <c r="E2161" s="1618" t="s">
        <v>750</v>
      </c>
      <c r="F2161" s="1476" t="s">
        <v>887</v>
      </c>
      <c r="G2161" s="1476" t="s">
        <v>894</v>
      </c>
      <c r="H2161" s="1476" t="s">
        <v>1698</v>
      </c>
      <c r="I2161" s="1476" t="s">
        <v>1178</v>
      </c>
    </row>
    <row r="2162" spans="1:9" ht="18.75" customHeight="1" x14ac:dyDescent="0.3">
      <c r="A2162" s="2190" t="s">
        <v>791</v>
      </c>
      <c r="B2162" s="2191"/>
      <c r="C2162" s="1612">
        <v>45567</v>
      </c>
      <c r="D2162" s="1596" t="s">
        <v>787</v>
      </c>
      <c r="E2162" s="1618" t="s">
        <v>755</v>
      </c>
      <c r="F2162" s="1476" t="s">
        <v>760</v>
      </c>
      <c r="G2162" s="1476" t="s">
        <v>1004</v>
      </c>
      <c r="H2162" s="1476" t="s">
        <v>1328</v>
      </c>
      <c r="I2162" s="1476" t="s">
        <v>1346</v>
      </c>
    </row>
    <row r="2163" spans="1:9" ht="18.75" customHeight="1" x14ac:dyDescent="0.3">
      <c r="A2163" s="2190" t="s">
        <v>806</v>
      </c>
      <c r="B2163" s="2190"/>
      <c r="C2163" s="1612">
        <v>45568</v>
      </c>
      <c r="D2163" s="1475" t="s">
        <v>749</v>
      </c>
      <c r="E2163" s="1618" t="s">
        <v>750</v>
      </c>
      <c r="F2163" s="1476" t="s">
        <v>887</v>
      </c>
      <c r="G2163" s="1476" t="s">
        <v>1848</v>
      </c>
      <c r="H2163" s="1476" t="s">
        <v>1849</v>
      </c>
      <c r="I2163" s="1476" t="s">
        <v>1850</v>
      </c>
    </row>
    <row r="2164" spans="1:9" ht="18.75" customHeight="1" x14ac:dyDescent="0.3">
      <c r="A2164" s="2190" t="s">
        <v>806</v>
      </c>
      <c r="B2164" s="2190"/>
      <c r="C2164" s="1612">
        <v>45568</v>
      </c>
      <c r="D2164" s="1475" t="s">
        <v>749</v>
      </c>
      <c r="E2164" s="1618" t="s">
        <v>755</v>
      </c>
      <c r="F2164" s="1476" t="s">
        <v>760</v>
      </c>
      <c r="G2164" s="1476" t="s">
        <v>1060</v>
      </c>
      <c r="H2164" s="1476" t="s">
        <v>1313</v>
      </c>
      <c r="I2164" s="1476" t="s">
        <v>1336</v>
      </c>
    </row>
    <row r="2165" spans="1:9" ht="18.75" customHeight="1" x14ac:dyDescent="0.3">
      <c r="A2165" s="2190" t="s">
        <v>806</v>
      </c>
      <c r="B2165" s="2190"/>
      <c r="C2165" s="1612">
        <v>45568</v>
      </c>
      <c r="D2165" s="1475" t="s">
        <v>756</v>
      </c>
      <c r="E2165" s="1618" t="s">
        <v>750</v>
      </c>
      <c r="F2165" s="1476" t="s">
        <v>760</v>
      </c>
      <c r="G2165" s="1476" t="s">
        <v>1198</v>
      </c>
      <c r="H2165" s="1476" t="s">
        <v>90</v>
      </c>
      <c r="I2165" s="1476" t="s">
        <v>1200</v>
      </c>
    </row>
    <row r="2166" spans="1:9" ht="18.75" customHeight="1" x14ac:dyDescent="0.3">
      <c r="A2166" s="2190" t="s">
        <v>806</v>
      </c>
      <c r="B2166" s="2190"/>
      <c r="C2166" s="1612">
        <v>45568</v>
      </c>
      <c r="D2166" s="1475" t="s">
        <v>756</v>
      </c>
      <c r="E2166" s="1618" t="s">
        <v>755</v>
      </c>
      <c r="F2166" s="1476" t="s">
        <v>887</v>
      </c>
      <c r="G2166" s="1476" t="s">
        <v>1837</v>
      </c>
      <c r="H2166" s="1476" t="s">
        <v>1414</v>
      </c>
      <c r="I2166" s="1476" t="s">
        <v>1431</v>
      </c>
    </row>
    <row r="2167" spans="1:9" ht="18.75" customHeight="1" x14ac:dyDescent="0.3">
      <c r="A2167" s="2190" t="s">
        <v>806</v>
      </c>
      <c r="B2167" s="2190"/>
      <c r="C2167" s="1612">
        <v>45568</v>
      </c>
      <c r="D2167" s="1475" t="s">
        <v>764</v>
      </c>
      <c r="E2167" s="1618" t="s">
        <v>750</v>
      </c>
      <c r="F2167" s="1476" t="s">
        <v>760</v>
      </c>
      <c r="G2167" s="1476" t="s">
        <v>1851</v>
      </c>
      <c r="H2167" s="1476" t="s">
        <v>1457</v>
      </c>
      <c r="I2167" s="1476" t="s">
        <v>1320</v>
      </c>
    </row>
    <row r="2168" spans="1:9" ht="18.75" customHeight="1" x14ac:dyDescent="0.3">
      <c r="A2168" s="2190" t="s">
        <v>806</v>
      </c>
      <c r="B2168" s="2190"/>
      <c r="C2168" s="1612">
        <v>45568</v>
      </c>
      <c r="D2168" s="1475" t="s">
        <v>787</v>
      </c>
      <c r="E2168" s="1618" t="s">
        <v>755</v>
      </c>
      <c r="F2168" s="1476" t="s">
        <v>760</v>
      </c>
      <c r="G2168" s="1476" t="s">
        <v>1073</v>
      </c>
      <c r="H2168" s="1476" t="s">
        <v>1692</v>
      </c>
      <c r="I2168" s="1476" t="s">
        <v>1361</v>
      </c>
    </row>
    <row r="2169" spans="1:9" ht="18.75" customHeight="1" x14ac:dyDescent="0.3">
      <c r="A2169" s="2190" t="s">
        <v>826</v>
      </c>
      <c r="B2169" s="2190"/>
      <c r="C2169" s="1612">
        <v>45569</v>
      </c>
      <c r="D2169" s="1475" t="s">
        <v>749</v>
      </c>
      <c r="E2169" s="1618" t="s">
        <v>750</v>
      </c>
      <c r="F2169" s="1476" t="s">
        <v>760</v>
      </c>
      <c r="G2169" s="1476" t="s">
        <v>1113</v>
      </c>
      <c r="H2169" s="1476" t="s">
        <v>1151</v>
      </c>
      <c r="I2169" s="1476" t="s">
        <v>1362</v>
      </c>
    </row>
    <row r="2170" spans="1:9" ht="18.75" customHeight="1" x14ac:dyDescent="0.3">
      <c r="A2170" s="2190" t="s">
        <v>826</v>
      </c>
      <c r="B2170" s="2190"/>
      <c r="C2170" s="1612">
        <v>45569</v>
      </c>
      <c r="D2170" s="1475" t="s">
        <v>749</v>
      </c>
      <c r="E2170" s="1618" t="s">
        <v>755</v>
      </c>
      <c r="F2170" s="1476" t="s">
        <v>760</v>
      </c>
      <c r="G2170" s="1476" t="s">
        <v>1057</v>
      </c>
      <c r="H2170" s="1476" t="s">
        <v>1313</v>
      </c>
      <c r="I2170" s="1476" t="s">
        <v>1314</v>
      </c>
    </row>
    <row r="2171" spans="1:9" ht="18.75" customHeight="1" x14ac:dyDescent="0.3">
      <c r="A2171" s="2190" t="s">
        <v>826</v>
      </c>
      <c r="B2171" s="2190"/>
      <c r="C2171" s="1612">
        <v>45569</v>
      </c>
      <c r="D2171" s="1475" t="s">
        <v>756</v>
      </c>
      <c r="E2171" s="1618" t="s">
        <v>750</v>
      </c>
      <c r="F2171" s="1476" t="s">
        <v>760</v>
      </c>
      <c r="G2171" s="1476" t="s">
        <v>1701</v>
      </c>
      <c r="H2171" s="1476" t="s">
        <v>782</v>
      </c>
      <c r="I2171" s="1476" t="s">
        <v>1154</v>
      </c>
    </row>
    <row r="2172" spans="1:9" ht="18.75" customHeight="1" x14ac:dyDescent="0.3">
      <c r="A2172" s="2190" t="s">
        <v>826</v>
      </c>
      <c r="B2172" s="2190"/>
      <c r="C2172" s="1612">
        <v>45569</v>
      </c>
      <c r="D2172" s="1475" t="s">
        <v>756</v>
      </c>
      <c r="E2172" s="1618" t="s">
        <v>755</v>
      </c>
      <c r="F2172" s="1476" t="s">
        <v>760</v>
      </c>
      <c r="G2172" s="1476" t="s">
        <v>1620</v>
      </c>
      <c r="H2172" s="1476" t="s">
        <v>1496</v>
      </c>
      <c r="I2172" s="1476" t="s">
        <v>1224</v>
      </c>
    </row>
    <row r="2173" spans="1:9" ht="18.75" customHeight="1" x14ac:dyDescent="0.3">
      <c r="A2173" s="2190" t="s">
        <v>826</v>
      </c>
      <c r="B2173" s="2190"/>
      <c r="C2173" s="1612">
        <v>45569</v>
      </c>
      <c r="D2173" s="1475" t="s">
        <v>764</v>
      </c>
      <c r="E2173" s="1618" t="s">
        <v>750</v>
      </c>
      <c r="F2173" s="1476" t="s">
        <v>887</v>
      </c>
      <c r="G2173" s="1476" t="s">
        <v>1655</v>
      </c>
      <c r="H2173" s="1476" t="s">
        <v>1212</v>
      </c>
      <c r="I2173" s="1476" t="s">
        <v>1537</v>
      </c>
    </row>
    <row r="2174" spans="1:9" ht="18.75" customHeight="1" x14ac:dyDescent="0.3">
      <c r="A2174" s="2190" t="s">
        <v>826</v>
      </c>
      <c r="B2174" s="2190"/>
      <c r="C2174" s="1612">
        <v>45569</v>
      </c>
      <c r="D2174" s="1475" t="s">
        <v>787</v>
      </c>
      <c r="E2174" s="1618" t="s">
        <v>755</v>
      </c>
      <c r="F2174" s="1476" t="s">
        <v>887</v>
      </c>
      <c r="G2174" s="1476" t="s">
        <v>1514</v>
      </c>
      <c r="H2174" s="1476" t="s">
        <v>1588</v>
      </c>
      <c r="I2174" s="1476" t="s">
        <v>1516</v>
      </c>
    </row>
    <row r="2175" spans="1:9" ht="18.75" customHeight="1" x14ac:dyDescent="0.3">
      <c r="A2175" s="2190" t="s">
        <v>837</v>
      </c>
      <c r="B2175" s="2190"/>
      <c r="C2175" s="1612">
        <v>45570</v>
      </c>
      <c r="D2175" s="1475" t="s">
        <v>749</v>
      </c>
      <c r="E2175" s="1618" t="s">
        <v>750</v>
      </c>
      <c r="F2175" s="1476" t="s">
        <v>760</v>
      </c>
      <c r="G2175" s="1476" t="s">
        <v>933</v>
      </c>
      <c r="H2175" s="1476" t="s">
        <v>1672</v>
      </c>
      <c r="I2175" s="1476" t="s">
        <v>1619</v>
      </c>
    </row>
    <row r="2176" spans="1:9" ht="18.75" customHeight="1" x14ac:dyDescent="0.3">
      <c r="A2176" s="2190" t="s">
        <v>837</v>
      </c>
      <c r="B2176" s="2190"/>
      <c r="C2176" s="1612">
        <v>45570</v>
      </c>
      <c r="D2176" s="1475" t="s">
        <v>749</v>
      </c>
      <c r="E2176" s="1618" t="s">
        <v>755</v>
      </c>
      <c r="F2176" s="1476" t="s">
        <v>760</v>
      </c>
      <c r="G2176" s="1476" t="s">
        <v>946</v>
      </c>
      <c r="H2176" s="1492" t="s">
        <v>1218</v>
      </c>
      <c r="I2176" s="1476" t="s">
        <v>1288</v>
      </c>
    </row>
    <row r="2177" spans="1:9" ht="18.75" customHeight="1" x14ac:dyDescent="0.3">
      <c r="A2177" s="2190" t="s">
        <v>837</v>
      </c>
      <c r="B2177" s="2190"/>
      <c r="C2177" s="1612">
        <v>45570</v>
      </c>
      <c r="D2177" s="1475" t="s">
        <v>756</v>
      </c>
      <c r="E2177" s="1618" t="s">
        <v>750</v>
      </c>
      <c r="F2177" s="1476" t="s">
        <v>887</v>
      </c>
      <c r="G2177" s="1476" t="s">
        <v>810</v>
      </c>
      <c r="H2177" s="1476" t="s">
        <v>811</v>
      </c>
      <c r="I2177" s="1476" t="s">
        <v>1237</v>
      </c>
    </row>
    <row r="2178" spans="1:9" ht="18.75" customHeight="1" x14ac:dyDescent="0.3">
      <c r="A2178" s="2190" t="s">
        <v>837</v>
      </c>
      <c r="B2178" s="2190"/>
      <c r="C2178" s="1612">
        <v>45570</v>
      </c>
      <c r="D2178" s="1475" t="s">
        <v>756</v>
      </c>
      <c r="E2178" s="1618" t="s">
        <v>755</v>
      </c>
      <c r="F2178" s="1476" t="s">
        <v>887</v>
      </c>
      <c r="G2178" s="1476" t="s">
        <v>1843</v>
      </c>
      <c r="H2178" s="1476" t="s">
        <v>1423</v>
      </c>
      <c r="I2178" s="1476" t="s">
        <v>1210</v>
      </c>
    </row>
    <row r="2179" spans="1:9" ht="18.75" customHeight="1" x14ac:dyDescent="0.3">
      <c r="A2179" s="2190" t="s">
        <v>837</v>
      </c>
      <c r="B2179" s="2190"/>
      <c r="C2179" s="1612">
        <v>45570</v>
      </c>
      <c r="D2179" s="1475" t="s">
        <v>764</v>
      </c>
      <c r="E2179" s="1618" t="s">
        <v>750</v>
      </c>
      <c r="F2179" s="1476" t="s">
        <v>887</v>
      </c>
      <c r="G2179" s="1476" t="s">
        <v>1852</v>
      </c>
      <c r="H2179" s="1476" t="s">
        <v>1853</v>
      </c>
      <c r="I2179" s="1476" t="s">
        <v>1854</v>
      </c>
    </row>
    <row r="2180" spans="1:9" ht="18.75" customHeight="1" x14ac:dyDescent="0.3">
      <c r="A2180" s="2190" t="s">
        <v>837</v>
      </c>
      <c r="B2180" s="2190"/>
      <c r="C2180" s="1612">
        <v>45570</v>
      </c>
      <c r="D2180" s="1475" t="s">
        <v>787</v>
      </c>
      <c r="E2180" s="1618" t="s">
        <v>755</v>
      </c>
      <c r="F2180" s="1476" t="s">
        <v>887</v>
      </c>
      <c r="G2180" s="1476" t="s">
        <v>1716</v>
      </c>
      <c r="H2180" s="1476" t="s">
        <v>1430</v>
      </c>
      <c r="I2180" s="1476" t="s">
        <v>1286</v>
      </c>
    </row>
    <row r="2181" spans="1:9" ht="19.5" customHeight="1" x14ac:dyDescent="0.3">
      <c r="A2181" s="2190" t="s">
        <v>855</v>
      </c>
      <c r="B2181" s="2190"/>
      <c r="C2181" s="1612">
        <v>45571</v>
      </c>
      <c r="D2181" s="1475" t="s">
        <v>749</v>
      </c>
      <c r="E2181" s="1618" t="s">
        <v>750</v>
      </c>
      <c r="F2181" s="1476" t="s">
        <v>887</v>
      </c>
      <c r="G2181" s="1476" t="s">
        <v>1770</v>
      </c>
      <c r="H2181" s="1476" t="s">
        <v>1771</v>
      </c>
      <c r="I2181" s="1476" t="s">
        <v>1772</v>
      </c>
    </row>
    <row r="2182" spans="1:9" ht="18.75" customHeight="1" x14ac:dyDescent="0.3">
      <c r="A2182" s="2190" t="s">
        <v>855</v>
      </c>
      <c r="B2182" s="2190"/>
      <c r="C2182" s="1612">
        <v>45571</v>
      </c>
      <c r="D2182" s="1475" t="s">
        <v>749</v>
      </c>
      <c r="E2182" s="1618" t="s">
        <v>755</v>
      </c>
      <c r="F2182" s="1476" t="s">
        <v>887</v>
      </c>
      <c r="G2182" s="1476" t="s">
        <v>1687</v>
      </c>
      <c r="H2182" s="1476" t="s">
        <v>1688</v>
      </c>
      <c r="I2182" s="1476" t="s">
        <v>1689</v>
      </c>
    </row>
    <row r="2183" spans="1:9" ht="18.75" customHeight="1" x14ac:dyDescent="0.3">
      <c r="A2183" s="2190" t="s">
        <v>855</v>
      </c>
      <c r="B2183" s="2190"/>
      <c r="C2183" s="1612">
        <v>45571</v>
      </c>
      <c r="D2183" s="1475" t="s">
        <v>756</v>
      </c>
      <c r="E2183" s="1618" t="s">
        <v>750</v>
      </c>
      <c r="F2183" s="1476" t="s">
        <v>760</v>
      </c>
      <c r="G2183" s="1476" t="s">
        <v>1137</v>
      </c>
      <c r="H2183" s="1476" t="s">
        <v>1181</v>
      </c>
      <c r="I2183" s="1476" t="s">
        <v>1139</v>
      </c>
    </row>
    <row r="2184" spans="1:9" ht="18.75" customHeight="1" x14ac:dyDescent="0.3">
      <c r="A2184" s="2190" t="s">
        <v>855</v>
      </c>
      <c r="B2184" s="2190"/>
      <c r="C2184" s="1612">
        <v>45571</v>
      </c>
      <c r="D2184" s="1475" t="s">
        <v>756</v>
      </c>
      <c r="E2184" s="1618" t="s">
        <v>755</v>
      </c>
      <c r="F2184" s="1476" t="s">
        <v>760</v>
      </c>
      <c r="G2184" s="1476" t="s">
        <v>1211</v>
      </c>
      <c r="H2184" s="1476" t="s">
        <v>1212</v>
      </c>
      <c r="I2184" s="1476" t="s">
        <v>1213</v>
      </c>
    </row>
    <row r="2185" spans="1:9" ht="18.75" customHeight="1" x14ac:dyDescent="0.3">
      <c r="A2185" s="2190" t="s">
        <v>855</v>
      </c>
      <c r="B2185" s="2190"/>
      <c r="C2185" s="1612">
        <v>45571</v>
      </c>
      <c r="D2185" s="1475" t="s">
        <v>764</v>
      </c>
      <c r="E2185" s="1618" t="s">
        <v>750</v>
      </c>
      <c r="F2185" s="1476" t="s">
        <v>887</v>
      </c>
      <c r="G2185" s="1476" t="s">
        <v>1855</v>
      </c>
      <c r="H2185" s="1476" t="s">
        <v>1151</v>
      </c>
      <c r="I2185" s="1476" t="s">
        <v>1785</v>
      </c>
    </row>
    <row r="2186" spans="1:9" ht="18.75" customHeight="1" x14ac:dyDescent="0.3">
      <c r="A2186" s="2190" t="s">
        <v>855</v>
      </c>
      <c r="B2186" s="2190"/>
      <c r="C2186" s="1612">
        <v>45571</v>
      </c>
      <c r="D2186" s="1475" t="s">
        <v>787</v>
      </c>
      <c r="E2186" s="1618" t="s">
        <v>755</v>
      </c>
      <c r="F2186" s="1476" t="s">
        <v>887</v>
      </c>
      <c r="G2186" s="1476" t="s">
        <v>1749</v>
      </c>
      <c r="H2186" s="1476" t="s">
        <v>1414</v>
      </c>
      <c r="I2186" s="1476" t="s">
        <v>1750</v>
      </c>
    </row>
    <row r="2187" spans="1:9" ht="18.75" customHeight="1" x14ac:dyDescent="0.3">
      <c r="A2187" s="2190" t="s">
        <v>748</v>
      </c>
      <c r="B2187" s="2190"/>
      <c r="C2187" s="1612">
        <v>45572</v>
      </c>
      <c r="D2187" s="1475" t="s">
        <v>749</v>
      </c>
      <c r="E2187" s="1618" t="s">
        <v>750</v>
      </c>
      <c r="F2187" s="1476" t="s">
        <v>887</v>
      </c>
      <c r="G2187" s="1476" t="s">
        <v>1046</v>
      </c>
      <c r="H2187" s="1476" t="s">
        <v>1597</v>
      </c>
      <c r="I2187" s="1476" t="s">
        <v>1396</v>
      </c>
    </row>
    <row r="2188" spans="1:9" ht="18.75" customHeight="1" x14ac:dyDescent="0.3">
      <c r="A2188" s="2190" t="s">
        <v>748</v>
      </c>
      <c r="B2188" s="2190"/>
      <c r="C2188" s="1612">
        <v>45572</v>
      </c>
      <c r="D2188" s="1475" t="s">
        <v>749</v>
      </c>
      <c r="E2188" s="1618" t="s">
        <v>755</v>
      </c>
      <c r="F2188" s="1476" t="s">
        <v>887</v>
      </c>
      <c r="G2188" s="1476" t="s">
        <v>1378</v>
      </c>
      <c r="H2188" s="1476" t="s">
        <v>1402</v>
      </c>
      <c r="I2188" s="1476" t="s">
        <v>1208</v>
      </c>
    </row>
    <row r="2189" spans="1:9" ht="18.75" customHeight="1" x14ac:dyDescent="0.3">
      <c r="A2189" s="2190" t="s">
        <v>748</v>
      </c>
      <c r="B2189" s="2190"/>
      <c r="C2189" s="1612">
        <v>45572</v>
      </c>
      <c r="D2189" s="1475" t="s">
        <v>756</v>
      </c>
      <c r="E2189" s="1618" t="s">
        <v>750</v>
      </c>
      <c r="F2189" s="1476" t="s">
        <v>887</v>
      </c>
      <c r="G2189" s="1476" t="s">
        <v>1816</v>
      </c>
      <c r="H2189" s="1476" t="s">
        <v>1817</v>
      </c>
      <c r="I2189" s="1476" t="s">
        <v>1818</v>
      </c>
    </row>
    <row r="2190" spans="1:9" ht="18.75" customHeight="1" x14ac:dyDescent="0.3">
      <c r="A2190" s="2190" t="s">
        <v>748</v>
      </c>
      <c r="B2190" s="2190"/>
      <c r="C2190" s="1612">
        <v>45572</v>
      </c>
      <c r="D2190" s="1475" t="s">
        <v>756</v>
      </c>
      <c r="E2190" s="1618" t="s">
        <v>755</v>
      </c>
      <c r="F2190" s="1476" t="s">
        <v>887</v>
      </c>
      <c r="G2190" s="1476" t="s">
        <v>867</v>
      </c>
      <c r="H2190" s="1476" t="s">
        <v>1212</v>
      </c>
      <c r="I2190" s="1476" t="s">
        <v>1357</v>
      </c>
    </row>
    <row r="2191" spans="1:9" ht="18.75" customHeight="1" x14ac:dyDescent="0.3">
      <c r="A2191" s="2190" t="s">
        <v>748</v>
      </c>
      <c r="B2191" s="2190"/>
      <c r="C2191" s="1612">
        <v>45572</v>
      </c>
      <c r="D2191" s="1475" t="s">
        <v>764</v>
      </c>
      <c r="E2191" s="1618" t="s">
        <v>750</v>
      </c>
      <c r="F2191" s="1476" t="s">
        <v>760</v>
      </c>
      <c r="G2191" s="1476" t="s">
        <v>1085</v>
      </c>
      <c r="H2191" s="1476" t="s">
        <v>1502</v>
      </c>
      <c r="I2191" s="1476" t="s">
        <v>1343</v>
      </c>
    </row>
    <row r="2192" spans="1:9" ht="18.75" customHeight="1" x14ac:dyDescent="0.3">
      <c r="A2192" s="2190" t="s">
        <v>748</v>
      </c>
      <c r="B2192" s="2190"/>
      <c r="C2192" s="1612">
        <v>45572</v>
      </c>
      <c r="D2192" s="1475" t="s">
        <v>764</v>
      </c>
      <c r="E2192" s="1618" t="s">
        <v>755</v>
      </c>
      <c r="F2192" s="1476" t="s">
        <v>887</v>
      </c>
      <c r="G2192" s="1476" t="s">
        <v>841</v>
      </c>
      <c r="H2192" s="1476" t="s">
        <v>1856</v>
      </c>
      <c r="I2192" s="1476" t="s">
        <v>1379</v>
      </c>
    </row>
    <row r="2193" spans="1:9" ht="18.75" customHeight="1" x14ac:dyDescent="0.3">
      <c r="A2193" s="2190" t="s">
        <v>771</v>
      </c>
      <c r="B2193" s="2190"/>
      <c r="C2193" s="1612">
        <v>45573</v>
      </c>
      <c r="D2193" s="2109" t="s">
        <v>749</v>
      </c>
      <c r="E2193" s="1616" t="s">
        <v>750</v>
      </c>
      <c r="F2193" s="1476" t="s">
        <v>760</v>
      </c>
      <c r="G2193" s="1476" t="s">
        <v>807</v>
      </c>
      <c r="H2193" s="1476" t="s">
        <v>1492</v>
      </c>
      <c r="I2193" s="1476" t="s">
        <v>1493</v>
      </c>
    </row>
    <row r="2194" spans="1:9" ht="18.75" customHeight="1" x14ac:dyDescent="0.3">
      <c r="A2194" s="2190" t="s">
        <v>771</v>
      </c>
      <c r="B2194" s="2190"/>
      <c r="C2194" s="1612">
        <v>45573</v>
      </c>
      <c r="D2194" s="2109" t="s">
        <v>749</v>
      </c>
      <c r="E2194" s="1616" t="s">
        <v>755</v>
      </c>
      <c r="F2194" s="1476" t="s">
        <v>887</v>
      </c>
      <c r="G2194" s="1476" t="s">
        <v>1183</v>
      </c>
      <c r="H2194" s="1476" t="s">
        <v>782</v>
      </c>
      <c r="I2194" s="1476" t="s">
        <v>1184</v>
      </c>
    </row>
    <row r="2195" spans="1:9" ht="18.75" customHeight="1" x14ac:dyDescent="0.3">
      <c r="A2195" s="2190" t="s">
        <v>771</v>
      </c>
      <c r="B2195" s="2190"/>
      <c r="C2195" s="1612">
        <v>45573</v>
      </c>
      <c r="D2195" s="2109" t="s">
        <v>756</v>
      </c>
      <c r="E2195" s="1616" t="s">
        <v>750</v>
      </c>
      <c r="F2195" s="1476" t="s">
        <v>760</v>
      </c>
      <c r="G2195" s="1476" t="s">
        <v>797</v>
      </c>
      <c r="H2195" s="1476" t="s">
        <v>1857</v>
      </c>
      <c r="I2195" s="1476" t="s">
        <v>1364</v>
      </c>
    </row>
    <row r="2196" spans="1:9" ht="18.75" customHeight="1" x14ac:dyDescent="0.3">
      <c r="A2196" s="2190" t="s">
        <v>771</v>
      </c>
      <c r="B2196" s="2190"/>
      <c r="C2196" s="1612">
        <v>45573</v>
      </c>
      <c r="D2196" s="2109" t="s">
        <v>756</v>
      </c>
      <c r="E2196" s="1616" t="s">
        <v>755</v>
      </c>
      <c r="F2196" s="1476" t="s">
        <v>760</v>
      </c>
      <c r="G2196" s="1476" t="s">
        <v>800</v>
      </c>
      <c r="H2196" s="1476" t="s">
        <v>1344</v>
      </c>
      <c r="I2196" s="1476" t="s">
        <v>1163</v>
      </c>
    </row>
    <row r="2197" spans="1:9" ht="18.75" customHeight="1" x14ac:dyDescent="0.3">
      <c r="A2197" s="2190" t="s">
        <v>771</v>
      </c>
      <c r="B2197" s="2190"/>
      <c r="C2197" s="1614">
        <v>45573</v>
      </c>
      <c r="D2197" s="2110" t="s">
        <v>764</v>
      </c>
      <c r="E2197" s="1617" t="s">
        <v>750</v>
      </c>
      <c r="F2197" s="1476" t="s">
        <v>760</v>
      </c>
      <c r="G2197" s="1476" t="s">
        <v>1459</v>
      </c>
      <c r="H2197" s="1476" t="s">
        <v>1858</v>
      </c>
      <c r="I2197" s="1476" t="s">
        <v>1461</v>
      </c>
    </row>
    <row r="2198" spans="1:9" ht="18.75" customHeight="1" x14ac:dyDescent="0.3">
      <c r="A2198" s="2190" t="s">
        <v>771</v>
      </c>
      <c r="B2198" s="2191"/>
      <c r="C2198" s="1612">
        <v>45573</v>
      </c>
      <c r="D2198" s="2109" t="s">
        <v>764</v>
      </c>
      <c r="E2198" s="1613" t="s">
        <v>755</v>
      </c>
      <c r="F2198" s="1496" t="s">
        <v>887</v>
      </c>
      <c r="G2198" s="1493" t="s">
        <v>1403</v>
      </c>
      <c r="H2198" s="1493" t="s">
        <v>1530</v>
      </c>
      <c r="I2198" s="1493" t="s">
        <v>1405</v>
      </c>
    </row>
    <row r="2199" spans="1:9" ht="18.75" customHeight="1" x14ac:dyDescent="0.3">
      <c r="A2199" s="2190" t="s">
        <v>791</v>
      </c>
      <c r="B2199" s="2190"/>
      <c r="C2199" s="1612">
        <v>45574</v>
      </c>
      <c r="D2199" s="1475" t="s">
        <v>749</v>
      </c>
      <c r="E2199" s="1618" t="s">
        <v>750</v>
      </c>
      <c r="F2199" s="1476" t="s">
        <v>887</v>
      </c>
      <c r="G2199" s="1476" t="s">
        <v>1859</v>
      </c>
      <c r="H2199" s="1476" t="s">
        <v>1383</v>
      </c>
      <c r="I2199" s="1476" t="s">
        <v>1742</v>
      </c>
    </row>
    <row r="2200" spans="1:9" ht="18.75" customHeight="1" x14ac:dyDescent="0.3">
      <c r="A2200" s="2190" t="s">
        <v>791</v>
      </c>
      <c r="B2200" s="2190"/>
      <c r="C2200" s="1612">
        <v>45574</v>
      </c>
      <c r="D2200" s="1475" t="s">
        <v>749</v>
      </c>
      <c r="E2200" s="1618" t="s">
        <v>755</v>
      </c>
      <c r="F2200" s="1476" t="s">
        <v>760</v>
      </c>
      <c r="G2200" s="1476" t="s">
        <v>1010</v>
      </c>
      <c r="H2200" s="1476" t="s">
        <v>1192</v>
      </c>
      <c r="I2200" s="1476" t="s">
        <v>1193</v>
      </c>
    </row>
    <row r="2201" spans="1:9" ht="18.75" customHeight="1" x14ac:dyDescent="0.3">
      <c r="A2201" s="2190" t="s">
        <v>791</v>
      </c>
      <c r="B2201" s="2190"/>
      <c r="C2201" s="1612">
        <v>45574</v>
      </c>
      <c r="D2201" s="1475" t="s">
        <v>756</v>
      </c>
      <c r="E2201" s="1618" t="s">
        <v>750</v>
      </c>
      <c r="F2201" s="1476" t="s">
        <v>760</v>
      </c>
      <c r="G2201" s="1476" t="s">
        <v>1468</v>
      </c>
      <c r="H2201" s="1476" t="s">
        <v>1469</v>
      </c>
      <c r="I2201" s="1476" t="s">
        <v>1470</v>
      </c>
    </row>
    <row r="2202" spans="1:9" ht="18.75" customHeight="1" x14ac:dyDescent="0.3">
      <c r="A2202" s="2190" t="s">
        <v>791</v>
      </c>
      <c r="B2202" s="2190"/>
      <c r="C2202" s="1612">
        <v>45574</v>
      </c>
      <c r="D2202" s="1475" t="s">
        <v>756</v>
      </c>
      <c r="E2202" s="1618" t="s">
        <v>755</v>
      </c>
      <c r="F2202" s="1476" t="s">
        <v>760</v>
      </c>
      <c r="G2202" s="1476" t="s">
        <v>1836</v>
      </c>
      <c r="H2202" s="1476" t="s">
        <v>782</v>
      </c>
      <c r="I2202" s="1476" t="s">
        <v>1298</v>
      </c>
    </row>
    <row r="2203" spans="1:9" ht="18.75" customHeight="1" x14ac:dyDescent="0.3">
      <c r="A2203" s="2190" t="s">
        <v>791</v>
      </c>
      <c r="B2203" s="2190"/>
      <c r="C2203" s="1612">
        <v>45574</v>
      </c>
      <c r="D2203" s="1475" t="s">
        <v>764</v>
      </c>
      <c r="E2203" s="1618" t="s">
        <v>750</v>
      </c>
      <c r="F2203" s="1476" t="s">
        <v>760</v>
      </c>
      <c r="G2203" s="1476" t="s">
        <v>1860</v>
      </c>
      <c r="H2203" s="1476" t="s">
        <v>1518</v>
      </c>
      <c r="I2203" s="1476" t="s">
        <v>1373</v>
      </c>
    </row>
    <row r="2204" spans="1:9" ht="18.75" customHeight="1" x14ac:dyDescent="0.3">
      <c r="A2204" s="2190" t="s">
        <v>791</v>
      </c>
      <c r="B2204" s="2191"/>
      <c r="C2204" s="1612">
        <v>45574</v>
      </c>
      <c r="D2204" s="1596" t="s">
        <v>787</v>
      </c>
      <c r="E2204" s="1618" t="s">
        <v>755</v>
      </c>
      <c r="F2204" s="1476" t="s">
        <v>760</v>
      </c>
      <c r="G2204" s="1476" t="s">
        <v>993</v>
      </c>
      <c r="H2204" s="1476" t="s">
        <v>1698</v>
      </c>
      <c r="I2204" s="1476" t="s">
        <v>1355</v>
      </c>
    </row>
    <row r="2205" spans="1:9" ht="18.75" customHeight="1" x14ac:dyDescent="0.3">
      <c r="A2205" s="2190" t="s">
        <v>806</v>
      </c>
      <c r="B2205" s="2190"/>
      <c r="C2205" s="1612">
        <v>45575</v>
      </c>
      <c r="D2205" s="1475" t="s">
        <v>749</v>
      </c>
      <c r="E2205" s="1618" t="s">
        <v>750</v>
      </c>
      <c r="F2205" s="1476" t="s">
        <v>760</v>
      </c>
      <c r="G2205" s="1476" t="s">
        <v>1650</v>
      </c>
      <c r="H2205" s="1476" t="s">
        <v>1435</v>
      </c>
      <c r="I2205" s="1476" t="s">
        <v>1436</v>
      </c>
    </row>
    <row r="2206" spans="1:9" ht="18.75" customHeight="1" x14ac:dyDescent="0.3">
      <c r="A2206" s="2190" t="s">
        <v>806</v>
      </c>
      <c r="B2206" s="2190"/>
      <c r="C2206" s="1612">
        <v>45575</v>
      </c>
      <c r="D2206" s="1475" t="s">
        <v>749</v>
      </c>
      <c r="E2206" s="1618" t="s">
        <v>755</v>
      </c>
      <c r="F2206" s="1476" t="s">
        <v>887</v>
      </c>
      <c r="G2206" s="1476" t="s">
        <v>1068</v>
      </c>
      <c r="H2206" s="1476" t="s">
        <v>1352</v>
      </c>
      <c r="I2206" s="1476" t="s">
        <v>1353</v>
      </c>
    </row>
    <row r="2207" spans="1:9" ht="18.75" customHeight="1" x14ac:dyDescent="0.3">
      <c r="A2207" s="2190" t="s">
        <v>806</v>
      </c>
      <c r="B2207" s="2190"/>
      <c r="C2207" s="1612">
        <v>45575</v>
      </c>
      <c r="D2207" s="1475" t="s">
        <v>756</v>
      </c>
      <c r="E2207" s="1618" t="s">
        <v>750</v>
      </c>
      <c r="F2207" s="1476" t="s">
        <v>760</v>
      </c>
      <c r="G2207" s="1476" t="s">
        <v>1832</v>
      </c>
      <c r="H2207" s="1476" t="s">
        <v>53</v>
      </c>
      <c r="I2207" s="1476" t="s">
        <v>1558</v>
      </c>
    </row>
    <row r="2208" spans="1:9" ht="18.75" customHeight="1" x14ac:dyDescent="0.3">
      <c r="A2208" s="2190" t="s">
        <v>806</v>
      </c>
      <c r="B2208" s="2190"/>
      <c r="C2208" s="1612">
        <v>45575</v>
      </c>
      <c r="D2208" s="1475" t="s">
        <v>756</v>
      </c>
      <c r="E2208" s="1618" t="s">
        <v>755</v>
      </c>
      <c r="F2208" s="1476" t="s">
        <v>760</v>
      </c>
      <c r="G2208" s="1476" t="s">
        <v>817</v>
      </c>
      <c r="H2208" s="1476" t="s">
        <v>1212</v>
      </c>
      <c r="I2208" s="1476" t="s">
        <v>1397</v>
      </c>
    </row>
    <row r="2209" spans="1:9" ht="18.75" customHeight="1" x14ac:dyDescent="0.3">
      <c r="A2209" s="2190" t="s">
        <v>806</v>
      </c>
      <c r="B2209" s="2190"/>
      <c r="C2209" s="1612">
        <v>45575</v>
      </c>
      <c r="D2209" s="1475" t="s">
        <v>764</v>
      </c>
      <c r="E2209" s="1618" t="s">
        <v>750</v>
      </c>
      <c r="F2209" s="1476" t="s">
        <v>760</v>
      </c>
      <c r="G2209" s="1476" t="s">
        <v>954</v>
      </c>
      <c r="H2209" s="1476" t="s">
        <v>1094</v>
      </c>
      <c r="I2209" s="1476" t="s">
        <v>1164</v>
      </c>
    </row>
    <row r="2210" spans="1:9" ht="18.75" customHeight="1" x14ac:dyDescent="0.3">
      <c r="A2210" s="2190" t="s">
        <v>806</v>
      </c>
      <c r="B2210" s="2190"/>
      <c r="C2210" s="1612">
        <v>45575</v>
      </c>
      <c r="D2210" s="1475" t="s">
        <v>787</v>
      </c>
      <c r="E2210" s="1618" t="s">
        <v>755</v>
      </c>
      <c r="F2210" s="1476" t="s">
        <v>760</v>
      </c>
      <c r="G2210" s="1476" t="s">
        <v>823</v>
      </c>
      <c r="H2210" s="1476" t="s">
        <v>1475</v>
      </c>
      <c r="I2210" s="1476" t="s">
        <v>1261</v>
      </c>
    </row>
    <row r="2211" spans="1:9" ht="18.75" customHeight="1" x14ac:dyDescent="0.3">
      <c r="A2211" s="2190" t="s">
        <v>826</v>
      </c>
      <c r="B2211" s="2190"/>
      <c r="C2211" s="1612">
        <v>45576</v>
      </c>
      <c r="D2211" s="1475" t="s">
        <v>749</v>
      </c>
      <c r="E2211" s="1618" t="s">
        <v>750</v>
      </c>
      <c r="F2211" s="1476" t="s">
        <v>887</v>
      </c>
      <c r="G2211" s="1476" t="s">
        <v>1668</v>
      </c>
      <c r="H2211" s="1476" t="s">
        <v>1861</v>
      </c>
      <c r="I2211" s="1476" t="s">
        <v>1669</v>
      </c>
    </row>
    <row r="2212" spans="1:9" ht="18.75" customHeight="1" x14ac:dyDescent="0.3">
      <c r="A2212" s="2190" t="s">
        <v>826</v>
      </c>
      <c r="B2212" s="2190"/>
      <c r="C2212" s="1612">
        <v>45576</v>
      </c>
      <c r="D2212" s="1475" t="s">
        <v>749</v>
      </c>
      <c r="E2212" s="1618" t="s">
        <v>755</v>
      </c>
      <c r="F2212" s="1476" t="s">
        <v>760</v>
      </c>
      <c r="G2212" s="1476" t="s">
        <v>923</v>
      </c>
      <c r="H2212" s="1476" t="s">
        <v>924</v>
      </c>
      <c r="I2212" s="1476" t="s">
        <v>1337</v>
      </c>
    </row>
    <row r="2213" spans="1:9" ht="18.75" customHeight="1" x14ac:dyDescent="0.3">
      <c r="A2213" s="2190" t="s">
        <v>826</v>
      </c>
      <c r="B2213" s="2190"/>
      <c r="C2213" s="1612">
        <v>45576</v>
      </c>
      <c r="D2213" s="1475" t="s">
        <v>756</v>
      </c>
      <c r="E2213" s="1618" t="s">
        <v>750</v>
      </c>
      <c r="F2213" s="1476" t="s">
        <v>760</v>
      </c>
      <c r="G2213" s="1476" t="s">
        <v>1062</v>
      </c>
      <c r="H2213" s="1476" t="s">
        <v>1382</v>
      </c>
      <c r="I2213" s="1476" t="s">
        <v>1437</v>
      </c>
    </row>
    <row r="2214" spans="1:9" ht="18.75" customHeight="1" x14ac:dyDescent="0.3">
      <c r="A2214" s="2190" t="s">
        <v>826</v>
      </c>
      <c r="B2214" s="2190"/>
      <c r="C2214" s="1612">
        <v>45576</v>
      </c>
      <c r="D2214" s="1475" t="s">
        <v>756</v>
      </c>
      <c r="E2214" s="1618" t="s">
        <v>755</v>
      </c>
      <c r="F2214" s="1476" t="s">
        <v>760</v>
      </c>
      <c r="G2214" s="1476" t="s">
        <v>781</v>
      </c>
      <c r="H2214" s="1476" t="s">
        <v>782</v>
      </c>
      <c r="I2214" s="1476" t="s">
        <v>1340</v>
      </c>
    </row>
    <row r="2215" spans="1:9" ht="18.75" customHeight="1" x14ac:dyDescent="0.3">
      <c r="A2215" s="2190" t="s">
        <v>826</v>
      </c>
      <c r="B2215" s="2190"/>
      <c r="C2215" s="1612">
        <v>45576</v>
      </c>
      <c r="D2215" s="1475" t="s">
        <v>764</v>
      </c>
      <c r="E2215" s="1618" t="s">
        <v>750</v>
      </c>
      <c r="F2215" s="1476" t="s">
        <v>887</v>
      </c>
      <c r="G2215" s="1476" t="s">
        <v>838</v>
      </c>
      <c r="H2215" s="1476" t="s">
        <v>1146</v>
      </c>
      <c r="I2215" s="1476" t="s">
        <v>1147</v>
      </c>
    </row>
    <row r="2216" spans="1:9" ht="18.75" customHeight="1" x14ac:dyDescent="0.3">
      <c r="A2216" s="2190" t="s">
        <v>826</v>
      </c>
      <c r="B2216" s="2190"/>
      <c r="C2216" s="1612">
        <v>45576</v>
      </c>
      <c r="D2216" s="1475" t="s">
        <v>787</v>
      </c>
      <c r="E2216" s="1618" t="s">
        <v>755</v>
      </c>
      <c r="F2216" s="1476" t="s">
        <v>887</v>
      </c>
      <c r="G2216" s="1476" t="s">
        <v>902</v>
      </c>
      <c r="H2216" s="1476" t="s">
        <v>95</v>
      </c>
      <c r="I2216" s="1476" t="s">
        <v>1291</v>
      </c>
    </row>
    <row r="2217" spans="1:9" ht="18.75" customHeight="1" x14ac:dyDescent="0.3">
      <c r="A2217" s="2190" t="s">
        <v>837</v>
      </c>
      <c r="B2217" s="2190"/>
      <c r="C2217" s="1612">
        <v>45577</v>
      </c>
      <c r="D2217" s="1475" t="s">
        <v>749</v>
      </c>
      <c r="E2217" s="1618" t="s">
        <v>750</v>
      </c>
      <c r="F2217" s="1476" t="s">
        <v>887</v>
      </c>
      <c r="G2217" s="1476" t="s">
        <v>1780</v>
      </c>
      <c r="H2217" s="1476" t="s">
        <v>1781</v>
      </c>
      <c r="I2217" s="1476" t="s">
        <v>1782</v>
      </c>
    </row>
    <row r="2218" spans="1:9" ht="18.75" customHeight="1" x14ac:dyDescent="0.3">
      <c r="A2218" s="2190" t="s">
        <v>837</v>
      </c>
      <c r="B2218" s="2190"/>
      <c r="C2218" s="1612">
        <v>45577</v>
      </c>
      <c r="D2218" s="1475" t="s">
        <v>749</v>
      </c>
      <c r="E2218" s="1618" t="s">
        <v>755</v>
      </c>
      <c r="F2218" s="1476" t="s">
        <v>887</v>
      </c>
      <c r="G2218" s="1476" t="s">
        <v>1143</v>
      </c>
      <c r="H2218" s="1476" t="s">
        <v>1144</v>
      </c>
      <c r="I2218" s="1476" t="s">
        <v>1145</v>
      </c>
    </row>
    <row r="2219" spans="1:9" ht="18.75" customHeight="1" x14ac:dyDescent="0.3">
      <c r="A2219" s="2190" t="s">
        <v>837</v>
      </c>
      <c r="B2219" s="2190"/>
      <c r="C2219" s="1612">
        <v>45577</v>
      </c>
      <c r="D2219" s="1475" t="s">
        <v>756</v>
      </c>
      <c r="E2219" s="1618" t="s">
        <v>750</v>
      </c>
      <c r="F2219" s="1476" t="s">
        <v>887</v>
      </c>
      <c r="G2219" s="1476" t="s">
        <v>963</v>
      </c>
      <c r="H2219" s="1476" t="s">
        <v>1639</v>
      </c>
      <c r="I2219" s="1476" t="s">
        <v>1175</v>
      </c>
    </row>
    <row r="2220" spans="1:9" ht="18.75" customHeight="1" x14ac:dyDescent="0.3">
      <c r="A2220" s="2190" t="s">
        <v>837</v>
      </c>
      <c r="B2220" s="2190"/>
      <c r="C2220" s="1612">
        <v>45577</v>
      </c>
      <c r="D2220" s="1475" t="s">
        <v>756</v>
      </c>
      <c r="E2220" s="1618" t="s">
        <v>755</v>
      </c>
      <c r="F2220" s="1476" t="s">
        <v>887</v>
      </c>
      <c r="G2220" s="1476" t="s">
        <v>939</v>
      </c>
      <c r="H2220" s="1476" t="s">
        <v>1686</v>
      </c>
      <c r="I2220" s="1476" t="s">
        <v>1292</v>
      </c>
    </row>
    <row r="2221" spans="1:9" ht="18.75" customHeight="1" x14ac:dyDescent="0.3">
      <c r="A2221" s="2190" t="s">
        <v>837</v>
      </c>
      <c r="B2221" s="2190"/>
      <c r="C2221" s="1612">
        <v>45577</v>
      </c>
      <c r="D2221" s="1475" t="s">
        <v>764</v>
      </c>
      <c r="E2221" s="1618" t="s">
        <v>750</v>
      </c>
      <c r="F2221" s="1476" t="s">
        <v>887</v>
      </c>
      <c r="G2221" s="1476" t="s">
        <v>856</v>
      </c>
      <c r="H2221" s="1476" t="s">
        <v>1534</v>
      </c>
      <c r="I2221" s="1476" t="s">
        <v>1098</v>
      </c>
    </row>
    <row r="2222" spans="1:9" ht="18.75" customHeight="1" x14ac:dyDescent="0.3">
      <c r="A2222" s="2190" t="s">
        <v>837</v>
      </c>
      <c r="B2222" s="2190"/>
      <c r="C2222" s="1612">
        <v>45577</v>
      </c>
      <c r="D2222" s="1475" t="s">
        <v>787</v>
      </c>
      <c r="E2222" s="1618" t="s">
        <v>755</v>
      </c>
      <c r="F2222" s="1476" t="s">
        <v>887</v>
      </c>
      <c r="G2222" s="1476" t="s">
        <v>1862</v>
      </c>
      <c r="H2222" s="1476" t="s">
        <v>1863</v>
      </c>
      <c r="I2222" s="1476" t="s">
        <v>1864</v>
      </c>
    </row>
    <row r="2223" spans="1:9" ht="18.75" customHeight="1" x14ac:dyDescent="0.3">
      <c r="A2223" s="2190" t="s">
        <v>855</v>
      </c>
      <c r="B2223" s="2190"/>
      <c r="C2223" s="1612">
        <v>45578</v>
      </c>
      <c r="D2223" s="1475" t="s">
        <v>749</v>
      </c>
      <c r="E2223" s="1618" t="s">
        <v>750</v>
      </c>
      <c r="F2223" s="1476" t="s">
        <v>887</v>
      </c>
      <c r="G2223" s="1476" t="s">
        <v>957</v>
      </c>
      <c r="H2223" s="1476" t="s">
        <v>1412</v>
      </c>
      <c r="I2223" s="1476" t="s">
        <v>1265</v>
      </c>
    </row>
    <row r="2224" spans="1:9" ht="18.75" customHeight="1" x14ac:dyDescent="0.3">
      <c r="A2224" s="2190" t="s">
        <v>855</v>
      </c>
      <c r="B2224" s="2190"/>
      <c r="C2224" s="1612">
        <v>45578</v>
      </c>
      <c r="D2224" s="1475" t="s">
        <v>749</v>
      </c>
      <c r="E2224" s="1618" t="s">
        <v>755</v>
      </c>
      <c r="F2224" s="1476" t="s">
        <v>887</v>
      </c>
      <c r="G2224" s="1476" t="s">
        <v>957</v>
      </c>
      <c r="H2224" s="1476" t="s">
        <v>1412</v>
      </c>
      <c r="I2224" s="1476" t="s">
        <v>1265</v>
      </c>
    </row>
    <row r="2225" spans="1:9" ht="18.75" customHeight="1" x14ac:dyDescent="0.3">
      <c r="A2225" s="2190" t="s">
        <v>855</v>
      </c>
      <c r="B2225" s="2190"/>
      <c r="C2225" s="1612">
        <v>45578</v>
      </c>
      <c r="D2225" s="1475" t="s">
        <v>756</v>
      </c>
      <c r="E2225" s="1618" t="s">
        <v>750</v>
      </c>
      <c r="F2225" s="1476" t="s">
        <v>887</v>
      </c>
      <c r="G2225" s="1476" t="s">
        <v>1865</v>
      </c>
      <c r="H2225" s="1476" t="s">
        <v>1866</v>
      </c>
      <c r="I2225" s="1476" t="s">
        <v>1867</v>
      </c>
    </row>
    <row r="2226" spans="1:9" ht="18.75" customHeight="1" x14ac:dyDescent="0.3">
      <c r="A2226" s="2190" t="s">
        <v>855</v>
      </c>
      <c r="B2226" s="2190"/>
      <c r="C2226" s="1612">
        <v>45578</v>
      </c>
      <c r="D2226" s="1475" t="s">
        <v>756</v>
      </c>
      <c r="E2226" s="1618" t="s">
        <v>755</v>
      </c>
      <c r="F2226" s="1476" t="s">
        <v>887</v>
      </c>
      <c r="G2226" s="1476" t="s">
        <v>1281</v>
      </c>
      <c r="H2226" s="1492" t="s">
        <v>1765</v>
      </c>
      <c r="I2226" s="1476" t="s">
        <v>1283</v>
      </c>
    </row>
    <row r="2227" spans="1:9" ht="18.75" customHeight="1" x14ac:dyDescent="0.3">
      <c r="A2227" s="2190" t="s">
        <v>855</v>
      </c>
      <c r="B2227" s="2190"/>
      <c r="C2227" s="1612">
        <v>45578</v>
      </c>
      <c r="D2227" s="1475" t="s">
        <v>764</v>
      </c>
      <c r="E2227" s="1618" t="s">
        <v>750</v>
      </c>
      <c r="F2227" s="1476" t="s">
        <v>887</v>
      </c>
      <c r="G2227" s="1476" t="s">
        <v>1220</v>
      </c>
      <c r="H2227" s="1476" t="s">
        <v>1508</v>
      </c>
      <c r="I2227" s="1476" t="s">
        <v>1222</v>
      </c>
    </row>
    <row r="2228" spans="1:9" ht="18.75" customHeight="1" x14ac:dyDescent="0.3">
      <c r="A2228" s="2190" t="s">
        <v>855</v>
      </c>
      <c r="B2228" s="2190"/>
      <c r="C2228" s="1612">
        <v>45578</v>
      </c>
      <c r="D2228" s="1475" t="s">
        <v>787</v>
      </c>
      <c r="E2228" s="1618" t="s">
        <v>755</v>
      </c>
      <c r="F2228" s="1476" t="s">
        <v>887</v>
      </c>
      <c r="G2228" s="1476" t="s">
        <v>1258</v>
      </c>
      <c r="H2228" s="1476" t="s">
        <v>1259</v>
      </c>
      <c r="I2228" s="1476" t="s">
        <v>1272</v>
      </c>
    </row>
    <row r="2229" spans="1:9" ht="18.75" customHeight="1" x14ac:dyDescent="0.3">
      <c r="A2229" s="2190" t="s">
        <v>748</v>
      </c>
      <c r="B2229" s="2190"/>
      <c r="C2229" s="1612">
        <v>45579</v>
      </c>
      <c r="D2229" s="1475" t="s">
        <v>749</v>
      </c>
      <c r="E2229" s="1618" t="s">
        <v>750</v>
      </c>
      <c r="F2229" s="1476" t="s">
        <v>887</v>
      </c>
      <c r="G2229" s="1476" t="s">
        <v>941</v>
      </c>
      <c r="H2229" s="1476" t="s">
        <v>1141</v>
      </c>
      <c r="I2229" s="1476" t="s">
        <v>1450</v>
      </c>
    </row>
    <row r="2230" spans="1:9" ht="18.75" customHeight="1" x14ac:dyDescent="0.3">
      <c r="A2230" s="2190" t="s">
        <v>748</v>
      </c>
      <c r="B2230" s="2190"/>
      <c r="C2230" s="1612">
        <v>45579</v>
      </c>
      <c r="D2230" s="1475" t="s">
        <v>749</v>
      </c>
      <c r="E2230" s="1618" t="s">
        <v>755</v>
      </c>
      <c r="F2230" s="1476" t="s">
        <v>887</v>
      </c>
      <c r="G2230" s="1476" t="s">
        <v>1276</v>
      </c>
      <c r="H2230" s="1476" t="s">
        <v>1868</v>
      </c>
      <c r="I2230" s="1476" t="s">
        <v>1278</v>
      </c>
    </row>
    <row r="2231" spans="1:9" ht="18.75" customHeight="1" x14ac:dyDescent="0.3">
      <c r="A2231" s="2190" t="s">
        <v>748</v>
      </c>
      <c r="B2231" s="2190"/>
      <c r="C2231" s="1612">
        <v>45579</v>
      </c>
      <c r="D2231" s="1475" t="s">
        <v>756</v>
      </c>
      <c r="E2231" s="1618" t="s">
        <v>750</v>
      </c>
      <c r="F2231" s="1476" t="s">
        <v>887</v>
      </c>
      <c r="G2231" s="1476" t="s">
        <v>1249</v>
      </c>
      <c r="H2231" s="1476" t="s">
        <v>1517</v>
      </c>
      <c r="I2231" s="1476" t="s">
        <v>1257</v>
      </c>
    </row>
    <row r="2232" spans="1:9" ht="18.75" customHeight="1" x14ac:dyDescent="0.3">
      <c r="A2232" s="2190" t="s">
        <v>748</v>
      </c>
      <c r="B2232" s="2190"/>
      <c r="C2232" s="1612">
        <v>45579</v>
      </c>
      <c r="D2232" s="1475" t="s">
        <v>756</v>
      </c>
      <c r="E2232" s="1618" t="s">
        <v>755</v>
      </c>
      <c r="F2232" s="1476" t="s">
        <v>760</v>
      </c>
      <c r="G2232" s="1476" t="s">
        <v>1186</v>
      </c>
      <c r="H2232" s="1476" t="s">
        <v>1869</v>
      </c>
      <c r="I2232" s="1476" t="s">
        <v>1187</v>
      </c>
    </row>
    <row r="2233" spans="1:9" ht="18.75" customHeight="1" x14ac:dyDescent="0.3">
      <c r="A2233" s="2190" t="s">
        <v>748</v>
      </c>
      <c r="B2233" s="2190"/>
      <c r="C2233" s="1612">
        <v>45579</v>
      </c>
      <c r="D2233" s="1475" t="s">
        <v>764</v>
      </c>
      <c r="E2233" s="1618" t="s">
        <v>750</v>
      </c>
      <c r="F2233" s="1476" t="s">
        <v>887</v>
      </c>
      <c r="G2233" s="1476" t="s">
        <v>928</v>
      </c>
      <c r="H2233" s="1476" t="s">
        <v>1630</v>
      </c>
      <c r="I2233" s="1476" t="s">
        <v>1226</v>
      </c>
    </row>
    <row r="2234" spans="1:9" ht="18.75" customHeight="1" x14ac:dyDescent="0.3">
      <c r="A2234" s="2190" t="s">
        <v>748</v>
      </c>
      <c r="B2234" s="2190"/>
      <c r="C2234" s="1612">
        <v>45579</v>
      </c>
      <c r="D2234" s="1475" t="s">
        <v>764</v>
      </c>
      <c r="E2234" s="1618" t="s">
        <v>755</v>
      </c>
      <c r="F2234" s="1476" t="s">
        <v>887</v>
      </c>
      <c r="G2234" s="1476" t="s">
        <v>1311</v>
      </c>
      <c r="H2234" s="1476" t="s">
        <v>782</v>
      </c>
      <c r="I2234" s="1476" t="s">
        <v>1312</v>
      </c>
    </row>
    <row r="2235" spans="1:9" ht="18.75" customHeight="1" x14ac:dyDescent="0.3">
      <c r="A2235" s="2190" t="s">
        <v>771</v>
      </c>
      <c r="B2235" s="2190"/>
      <c r="C2235" s="1612">
        <v>45580</v>
      </c>
      <c r="D2235" s="2109" t="s">
        <v>749</v>
      </c>
      <c r="E2235" s="1616" t="s">
        <v>750</v>
      </c>
      <c r="F2235" s="1476" t="s">
        <v>887</v>
      </c>
      <c r="G2235" s="1476" t="s">
        <v>1870</v>
      </c>
      <c r="H2235" s="1492" t="s">
        <v>1643</v>
      </c>
      <c r="I2235" s="1476" t="s">
        <v>1157</v>
      </c>
    </row>
    <row r="2236" spans="1:9" ht="18.75" customHeight="1" x14ac:dyDescent="0.3">
      <c r="A2236" s="2190" t="s">
        <v>771</v>
      </c>
      <c r="B2236" s="2190"/>
      <c r="C2236" s="1612">
        <v>45580</v>
      </c>
      <c r="D2236" s="2109" t="s">
        <v>749</v>
      </c>
      <c r="E2236" s="1616" t="s">
        <v>755</v>
      </c>
      <c r="F2236" s="1476" t="s">
        <v>887</v>
      </c>
      <c r="G2236" s="1476" t="s">
        <v>1132</v>
      </c>
      <c r="H2236" s="1476" t="s">
        <v>1438</v>
      </c>
      <c r="I2236" s="1476" t="s">
        <v>1134</v>
      </c>
    </row>
    <row r="2237" spans="1:9" ht="18.75" customHeight="1" x14ac:dyDescent="0.3">
      <c r="A2237" s="2190" t="s">
        <v>771</v>
      </c>
      <c r="B2237" s="2190"/>
      <c r="C2237" s="1612">
        <v>45580</v>
      </c>
      <c r="D2237" s="2109" t="s">
        <v>756</v>
      </c>
      <c r="E2237" s="1616" t="s">
        <v>750</v>
      </c>
      <c r="F2237" s="1476" t="s">
        <v>887</v>
      </c>
      <c r="G2237" s="1476" t="s">
        <v>1268</v>
      </c>
      <c r="H2237" s="1476" t="s">
        <v>1645</v>
      </c>
      <c r="I2237" s="1476" t="s">
        <v>1646</v>
      </c>
    </row>
    <row r="2238" spans="1:9" ht="18.75" customHeight="1" x14ac:dyDescent="0.3">
      <c r="A2238" s="2190" t="s">
        <v>771</v>
      </c>
      <c r="B2238" s="2190"/>
      <c r="C2238" s="1612">
        <v>45580</v>
      </c>
      <c r="D2238" s="2109" t="s">
        <v>756</v>
      </c>
      <c r="E2238" s="1616" t="s">
        <v>755</v>
      </c>
      <c r="F2238" s="1476" t="s">
        <v>760</v>
      </c>
      <c r="G2238" s="1476" t="s">
        <v>878</v>
      </c>
      <c r="H2238" s="1476" t="s">
        <v>1433</v>
      </c>
      <c r="I2238" s="1476" t="s">
        <v>1434</v>
      </c>
    </row>
    <row r="2239" spans="1:9" ht="18.75" customHeight="1" x14ac:dyDescent="0.3">
      <c r="A2239" s="2190" t="s">
        <v>771</v>
      </c>
      <c r="B2239" s="2190"/>
      <c r="C2239" s="1612">
        <v>45580</v>
      </c>
      <c r="D2239" s="2110" t="s">
        <v>764</v>
      </c>
      <c r="E2239" s="1617" t="s">
        <v>750</v>
      </c>
      <c r="F2239" s="1476" t="s">
        <v>760</v>
      </c>
      <c r="G2239" s="1476" t="s">
        <v>1498</v>
      </c>
      <c r="H2239" s="1476" t="s">
        <v>785</v>
      </c>
      <c r="I2239" s="1476" t="s">
        <v>1499</v>
      </c>
    </row>
    <row r="2240" spans="1:9" ht="18.75" customHeight="1" x14ac:dyDescent="0.3">
      <c r="A2240" s="2190" t="s">
        <v>771</v>
      </c>
      <c r="B2240" s="2191"/>
      <c r="C2240" s="1612">
        <v>45580</v>
      </c>
      <c r="D2240" s="2109" t="s">
        <v>764</v>
      </c>
      <c r="E2240" s="1616" t="s">
        <v>755</v>
      </c>
      <c r="F2240" s="1493" t="s">
        <v>760</v>
      </c>
      <c r="G2240" s="1493" t="s">
        <v>985</v>
      </c>
      <c r="H2240" s="1493" t="s">
        <v>93</v>
      </c>
      <c r="I2240" s="1493" t="s">
        <v>1523</v>
      </c>
    </row>
    <row r="2241" spans="1:9" ht="18.75" customHeight="1" x14ac:dyDescent="0.3">
      <c r="A2241" s="2190" t="s">
        <v>791</v>
      </c>
      <c r="B2241" s="2190"/>
      <c r="C2241" s="1612">
        <v>45581</v>
      </c>
      <c r="D2241" s="1475" t="s">
        <v>749</v>
      </c>
      <c r="E2241" s="1618" t="s">
        <v>750</v>
      </c>
      <c r="F2241" s="1476" t="s">
        <v>887</v>
      </c>
      <c r="G2241" s="1476" t="s">
        <v>987</v>
      </c>
      <c r="H2241" s="1476" t="s">
        <v>782</v>
      </c>
      <c r="I2241" s="1476" t="s">
        <v>1325</v>
      </c>
    </row>
    <row r="2242" spans="1:9" ht="18.75" customHeight="1" x14ac:dyDescent="0.3">
      <c r="A2242" s="2190" t="s">
        <v>791</v>
      </c>
      <c r="B2242" s="2190"/>
      <c r="C2242" s="1612">
        <v>45581</v>
      </c>
      <c r="D2242" s="1475" t="s">
        <v>749</v>
      </c>
      <c r="E2242" s="1618" t="s">
        <v>755</v>
      </c>
      <c r="F2242" s="1476" t="s">
        <v>887</v>
      </c>
      <c r="G2242" s="1476" t="s">
        <v>795</v>
      </c>
      <c r="H2242" s="1476" t="s">
        <v>95</v>
      </c>
      <c r="I2242" s="1476" t="s">
        <v>1368</v>
      </c>
    </row>
    <row r="2243" spans="1:9" ht="18.75" customHeight="1" x14ac:dyDescent="0.3">
      <c r="A2243" s="2190" t="s">
        <v>791</v>
      </c>
      <c r="B2243" s="2190"/>
      <c r="C2243" s="1612">
        <v>45581</v>
      </c>
      <c r="D2243" s="1475" t="s">
        <v>756</v>
      </c>
      <c r="E2243" s="1618" t="s">
        <v>750</v>
      </c>
      <c r="F2243" s="1476" t="s">
        <v>760</v>
      </c>
      <c r="G2243" s="1476" t="s">
        <v>1242</v>
      </c>
      <c r="H2243" s="1476" t="s">
        <v>785</v>
      </c>
      <c r="I2243" s="1476" t="s">
        <v>1243</v>
      </c>
    </row>
    <row r="2244" spans="1:9" ht="18.75" customHeight="1" x14ac:dyDescent="0.3">
      <c r="A2244" s="2190" t="s">
        <v>791</v>
      </c>
      <c r="B2244" s="2190"/>
      <c r="C2244" s="1612">
        <v>45581</v>
      </c>
      <c r="D2244" s="1475" t="s">
        <v>756</v>
      </c>
      <c r="E2244" s="1618" t="s">
        <v>755</v>
      </c>
      <c r="F2244" s="1476" t="s">
        <v>887</v>
      </c>
      <c r="G2244" s="1476" t="s">
        <v>803</v>
      </c>
      <c r="H2244" s="1476" t="s">
        <v>1861</v>
      </c>
      <c r="I2244" s="1476" t="s">
        <v>1557</v>
      </c>
    </row>
    <row r="2245" spans="1:9" ht="18.75" customHeight="1" x14ac:dyDescent="0.3">
      <c r="A2245" s="2190" t="s">
        <v>791</v>
      </c>
      <c r="B2245" s="2190"/>
      <c r="C2245" s="1612">
        <v>45581</v>
      </c>
      <c r="D2245" s="1475" t="s">
        <v>764</v>
      </c>
      <c r="E2245" s="1618" t="s">
        <v>750</v>
      </c>
      <c r="F2245" s="1476" t="s">
        <v>760</v>
      </c>
      <c r="G2245" s="1476" t="s">
        <v>1585</v>
      </c>
      <c r="H2245" s="1476" t="s">
        <v>1586</v>
      </c>
      <c r="I2245" s="1476" t="s">
        <v>1587</v>
      </c>
    </row>
    <row r="2246" spans="1:9" ht="18.75" customHeight="1" x14ac:dyDescent="0.3">
      <c r="A2246" s="2190" t="s">
        <v>791</v>
      </c>
      <c r="B2246" s="2191"/>
      <c r="C2246" s="1612">
        <v>45581</v>
      </c>
      <c r="D2246" s="1596" t="s">
        <v>787</v>
      </c>
      <c r="E2246" s="1618" t="s">
        <v>755</v>
      </c>
      <c r="F2246" s="1476" t="s">
        <v>887</v>
      </c>
      <c r="G2246" s="1476" t="s">
        <v>1626</v>
      </c>
      <c r="H2246" s="1476" t="s">
        <v>375</v>
      </c>
      <c r="I2246" s="1476" t="s">
        <v>1627</v>
      </c>
    </row>
    <row r="2247" spans="1:9" ht="18.75" customHeight="1" x14ac:dyDescent="0.3">
      <c r="A2247" s="2190" t="s">
        <v>806</v>
      </c>
      <c r="B2247" s="2190"/>
      <c r="C2247" s="1612">
        <v>45582</v>
      </c>
      <c r="D2247" s="1475" t="s">
        <v>749</v>
      </c>
      <c r="E2247" s="1618" t="s">
        <v>750</v>
      </c>
      <c r="F2247" s="1476" t="s">
        <v>887</v>
      </c>
      <c r="G2247" s="1476" t="s">
        <v>1763</v>
      </c>
      <c r="H2247" s="1476" t="s">
        <v>53</v>
      </c>
      <c r="I2247" s="1476" t="s">
        <v>1764</v>
      </c>
    </row>
    <row r="2248" spans="1:9" ht="18.75" customHeight="1" x14ac:dyDescent="0.3">
      <c r="A2248" s="2190" t="s">
        <v>806</v>
      </c>
      <c r="B2248" s="2190"/>
      <c r="C2248" s="1612">
        <v>45582</v>
      </c>
      <c r="D2248" s="1475" t="s">
        <v>749</v>
      </c>
      <c r="E2248" s="1618" t="s">
        <v>755</v>
      </c>
      <c r="F2248" s="1476" t="s">
        <v>887</v>
      </c>
      <c r="G2248" s="1476" t="s">
        <v>948</v>
      </c>
      <c r="H2248" s="1476" t="s">
        <v>94</v>
      </c>
      <c r="I2248" s="1476" t="s">
        <v>1279</v>
      </c>
    </row>
    <row r="2249" spans="1:9" ht="18.75" customHeight="1" x14ac:dyDescent="0.3">
      <c r="A2249" s="2190" t="s">
        <v>806</v>
      </c>
      <c r="B2249" s="2190"/>
      <c r="C2249" s="1612">
        <v>45582</v>
      </c>
      <c r="D2249" s="1475" t="s">
        <v>756</v>
      </c>
      <c r="E2249" s="1618" t="s">
        <v>750</v>
      </c>
      <c r="F2249" s="1476" t="s">
        <v>760</v>
      </c>
      <c r="G2249" s="1476" t="s">
        <v>1575</v>
      </c>
      <c r="H2249" s="1492" t="s">
        <v>1576</v>
      </c>
      <c r="I2249" s="1476" t="s">
        <v>1577</v>
      </c>
    </row>
    <row r="2250" spans="1:9" ht="18.75" customHeight="1" x14ac:dyDescent="0.3">
      <c r="A2250" s="2190" t="s">
        <v>806</v>
      </c>
      <c r="B2250" s="2190"/>
      <c r="C2250" s="1612">
        <v>45582</v>
      </c>
      <c r="D2250" s="1475" t="s">
        <v>756</v>
      </c>
      <c r="E2250" s="1618" t="s">
        <v>755</v>
      </c>
      <c r="F2250" s="1476" t="s">
        <v>887</v>
      </c>
      <c r="G2250" s="1476" t="s">
        <v>835</v>
      </c>
      <c r="H2250" s="1476" t="s">
        <v>1524</v>
      </c>
      <c r="I2250" s="1476" t="s">
        <v>1310</v>
      </c>
    </row>
    <row r="2251" spans="1:9" ht="18.75" customHeight="1" x14ac:dyDescent="0.3">
      <c r="A2251" s="2190" t="s">
        <v>806</v>
      </c>
      <c r="B2251" s="2190"/>
      <c r="C2251" s="1612">
        <v>45582</v>
      </c>
      <c r="D2251" s="1475" t="s">
        <v>764</v>
      </c>
      <c r="E2251" s="1618" t="s">
        <v>750</v>
      </c>
      <c r="F2251" s="1476" t="s">
        <v>887</v>
      </c>
      <c r="G2251" s="1476" t="s">
        <v>1299</v>
      </c>
      <c r="H2251" s="1476" t="s">
        <v>782</v>
      </c>
      <c r="I2251" s="1476" t="s">
        <v>1300</v>
      </c>
    </row>
    <row r="2252" spans="1:9" ht="18.75" customHeight="1" x14ac:dyDescent="0.3">
      <c r="A2252" s="2190" t="s">
        <v>806</v>
      </c>
      <c r="B2252" s="2190"/>
      <c r="C2252" s="1612">
        <v>45582</v>
      </c>
      <c r="D2252" s="1475" t="s">
        <v>787</v>
      </c>
      <c r="E2252" s="1618" t="s">
        <v>755</v>
      </c>
      <c r="F2252" s="1476" t="s">
        <v>887</v>
      </c>
      <c r="G2252" s="1476" t="s">
        <v>1021</v>
      </c>
      <c r="H2252" s="1492" t="s">
        <v>1675</v>
      </c>
      <c r="I2252" s="1476" t="s">
        <v>1306</v>
      </c>
    </row>
    <row r="2253" spans="1:9" ht="18.75" customHeight="1" x14ac:dyDescent="0.3">
      <c r="A2253" s="2190" t="s">
        <v>826</v>
      </c>
      <c r="B2253" s="2190"/>
      <c r="C2253" s="1612">
        <v>45583</v>
      </c>
      <c r="D2253" s="1475" t="s">
        <v>749</v>
      </c>
      <c r="E2253" s="1618" t="s">
        <v>750</v>
      </c>
      <c r="F2253" s="1476" t="s">
        <v>760</v>
      </c>
      <c r="G2253" s="1476" t="s">
        <v>914</v>
      </c>
      <c r="H2253" s="1476" t="s">
        <v>1389</v>
      </c>
      <c r="I2253" s="1476" t="s">
        <v>1478</v>
      </c>
    </row>
    <row r="2254" spans="1:9" ht="18.75" customHeight="1" x14ac:dyDescent="0.3">
      <c r="A2254" s="2190" t="s">
        <v>826</v>
      </c>
      <c r="B2254" s="2190"/>
      <c r="C2254" s="1612">
        <v>45583</v>
      </c>
      <c r="D2254" s="1475" t="s">
        <v>749</v>
      </c>
      <c r="E2254" s="1618" t="s">
        <v>755</v>
      </c>
      <c r="F2254" s="1476" t="s">
        <v>760</v>
      </c>
      <c r="G2254" s="1476" t="s">
        <v>1822</v>
      </c>
      <c r="H2254" s="1476" t="s">
        <v>1194</v>
      </c>
      <c r="I2254" s="1476" t="s">
        <v>1195</v>
      </c>
    </row>
    <row r="2255" spans="1:9" ht="18.75" customHeight="1" x14ac:dyDescent="0.3">
      <c r="A2255" s="2190" t="s">
        <v>826</v>
      </c>
      <c r="B2255" s="2190"/>
      <c r="C2255" s="1612">
        <v>45583</v>
      </c>
      <c r="D2255" s="1475" t="s">
        <v>756</v>
      </c>
      <c r="E2255" s="1618" t="s">
        <v>750</v>
      </c>
      <c r="F2255" s="1476" t="s">
        <v>887</v>
      </c>
      <c r="G2255" s="1476" t="s">
        <v>757</v>
      </c>
      <c r="H2255" s="1476" t="s">
        <v>1506</v>
      </c>
      <c r="I2255" s="1476" t="s">
        <v>1507</v>
      </c>
    </row>
    <row r="2256" spans="1:9" ht="18.75" customHeight="1" x14ac:dyDescent="0.3">
      <c r="A2256" s="2190" t="s">
        <v>826</v>
      </c>
      <c r="B2256" s="2190"/>
      <c r="C2256" s="1612">
        <v>45583</v>
      </c>
      <c r="D2256" s="1475" t="s">
        <v>756</v>
      </c>
      <c r="E2256" s="1618" t="s">
        <v>755</v>
      </c>
      <c r="F2256" s="1476" t="s">
        <v>887</v>
      </c>
      <c r="G2256" s="1476" t="s">
        <v>1827</v>
      </c>
      <c r="H2256" s="1476" t="s">
        <v>1376</v>
      </c>
      <c r="I2256" s="1476" t="s">
        <v>1377</v>
      </c>
    </row>
    <row r="2257" spans="1:9" ht="18.75" customHeight="1" x14ac:dyDescent="0.3">
      <c r="A2257" s="2190" t="s">
        <v>826</v>
      </c>
      <c r="B2257" s="2190"/>
      <c r="C2257" s="1612">
        <v>45583</v>
      </c>
      <c r="D2257" s="1475" t="s">
        <v>764</v>
      </c>
      <c r="E2257" s="1618" t="s">
        <v>750</v>
      </c>
      <c r="F2257" s="1476" t="s">
        <v>760</v>
      </c>
      <c r="G2257" s="1476" t="s">
        <v>1321</v>
      </c>
      <c r="H2257" s="1476" t="s">
        <v>375</v>
      </c>
      <c r="I2257" s="1476" t="s">
        <v>1323</v>
      </c>
    </row>
    <row r="2258" spans="1:9" ht="18.75" customHeight="1" x14ac:dyDescent="0.3">
      <c r="A2258" s="2190" t="s">
        <v>826</v>
      </c>
      <c r="B2258" s="2190"/>
      <c r="C2258" s="1612">
        <v>45583</v>
      </c>
      <c r="D2258" s="1475" t="s">
        <v>787</v>
      </c>
      <c r="E2258" s="1618" t="s">
        <v>755</v>
      </c>
      <c r="F2258" s="1476" t="s">
        <v>760</v>
      </c>
      <c r="G2258" s="1476" t="s">
        <v>1410</v>
      </c>
      <c r="H2258" s="1476" t="s">
        <v>1293</v>
      </c>
      <c r="I2258" s="1476" t="s">
        <v>1294</v>
      </c>
    </row>
    <row r="2259" spans="1:9" ht="18.75" customHeight="1" x14ac:dyDescent="0.3">
      <c r="A2259" s="2190" t="s">
        <v>837</v>
      </c>
      <c r="B2259" s="2190"/>
      <c r="C2259" s="1612">
        <v>45584</v>
      </c>
      <c r="D2259" s="1475" t="s">
        <v>749</v>
      </c>
      <c r="E2259" s="1618" t="s">
        <v>750</v>
      </c>
      <c r="F2259" s="1476" t="s">
        <v>887</v>
      </c>
      <c r="G2259" s="1476" t="s">
        <v>1024</v>
      </c>
      <c r="H2259" s="1476" t="s">
        <v>1425</v>
      </c>
      <c r="I2259" s="1476" t="s">
        <v>1096</v>
      </c>
    </row>
    <row r="2260" spans="1:9" ht="18.75" customHeight="1" x14ac:dyDescent="0.3">
      <c r="A2260" s="2190" t="s">
        <v>837</v>
      </c>
      <c r="B2260" s="2190"/>
      <c r="C2260" s="1612">
        <v>45584</v>
      </c>
      <c r="D2260" s="1475" t="s">
        <v>749</v>
      </c>
      <c r="E2260" s="1618" t="s">
        <v>755</v>
      </c>
      <c r="F2260" s="1476" t="s">
        <v>760</v>
      </c>
      <c r="G2260" s="1476" t="s">
        <v>1593</v>
      </c>
      <c r="H2260" s="1476" t="s">
        <v>1708</v>
      </c>
      <c r="I2260" s="1476" t="s">
        <v>1709</v>
      </c>
    </row>
    <row r="2261" spans="1:9" ht="18.75" customHeight="1" x14ac:dyDescent="0.3">
      <c r="A2261" s="2190" t="s">
        <v>837</v>
      </c>
      <c r="B2261" s="2190"/>
      <c r="C2261" s="1612">
        <v>45584</v>
      </c>
      <c r="D2261" s="1475" t="s">
        <v>756</v>
      </c>
      <c r="E2261" s="1618" t="s">
        <v>750</v>
      </c>
      <c r="F2261" s="1476" t="s">
        <v>887</v>
      </c>
      <c r="G2261" s="1476" t="s">
        <v>1562</v>
      </c>
      <c r="H2261" s="1476" t="s">
        <v>1563</v>
      </c>
      <c r="I2261" s="1476" t="s">
        <v>1564</v>
      </c>
    </row>
    <row r="2262" spans="1:9" ht="18.75" customHeight="1" x14ac:dyDescent="0.3">
      <c r="A2262" s="2190" t="s">
        <v>837</v>
      </c>
      <c r="B2262" s="2190"/>
      <c r="C2262" s="1612">
        <v>45584</v>
      </c>
      <c r="D2262" s="1475" t="s">
        <v>756</v>
      </c>
      <c r="E2262" s="1618" t="s">
        <v>755</v>
      </c>
      <c r="F2262" s="1476" t="s">
        <v>887</v>
      </c>
      <c r="G2262" s="1476" t="s">
        <v>844</v>
      </c>
      <c r="H2262" s="1476" t="s">
        <v>1531</v>
      </c>
      <c r="I2262" s="1476" t="s">
        <v>1136</v>
      </c>
    </row>
    <row r="2263" spans="1:9" ht="18.75" customHeight="1" x14ac:dyDescent="0.3">
      <c r="A2263" s="2190" t="s">
        <v>837</v>
      </c>
      <c r="B2263" s="2190"/>
      <c r="C2263" s="1612">
        <v>45584</v>
      </c>
      <c r="D2263" s="1475" t="s">
        <v>764</v>
      </c>
      <c r="E2263" s="1618" t="s">
        <v>750</v>
      </c>
      <c r="F2263" s="1476" t="s">
        <v>887</v>
      </c>
      <c r="G2263" s="1476" t="s">
        <v>859</v>
      </c>
      <c r="H2263" s="1476" t="s">
        <v>860</v>
      </c>
      <c r="I2263" s="1476" t="s">
        <v>1304</v>
      </c>
    </row>
    <row r="2264" spans="1:9" ht="18.75" customHeight="1" x14ac:dyDescent="0.3">
      <c r="A2264" s="2190" t="s">
        <v>837</v>
      </c>
      <c r="B2264" s="2190"/>
      <c r="C2264" s="1612">
        <v>45584</v>
      </c>
      <c r="D2264" s="1475" t="s">
        <v>787</v>
      </c>
      <c r="E2264" s="1618" t="s">
        <v>755</v>
      </c>
      <c r="F2264" s="1476" t="s">
        <v>887</v>
      </c>
      <c r="G2264" s="1476" t="s">
        <v>859</v>
      </c>
      <c r="H2264" s="1476" t="s">
        <v>860</v>
      </c>
      <c r="I2264" s="1476" t="s">
        <v>1304</v>
      </c>
    </row>
    <row r="2265" spans="1:9" ht="18.75" customHeight="1" x14ac:dyDescent="0.3">
      <c r="A2265" s="2190" t="s">
        <v>855</v>
      </c>
      <c r="B2265" s="2190"/>
      <c r="C2265" s="1612">
        <v>45585</v>
      </c>
      <c r="D2265" s="1475" t="s">
        <v>749</v>
      </c>
      <c r="E2265" s="1618" t="s">
        <v>750</v>
      </c>
      <c r="F2265" s="1476" t="s">
        <v>760</v>
      </c>
      <c r="G2265" s="1476" t="s">
        <v>1247</v>
      </c>
      <c r="H2265" s="1476" t="s">
        <v>1476</v>
      </c>
      <c r="I2265" s="1476" t="s">
        <v>1254</v>
      </c>
    </row>
    <row r="2266" spans="1:9" ht="18.75" customHeight="1" x14ac:dyDescent="0.3">
      <c r="A2266" s="2190" t="s">
        <v>855</v>
      </c>
      <c r="B2266" s="2190"/>
      <c r="C2266" s="1612">
        <v>45585</v>
      </c>
      <c r="D2266" s="1475" t="s">
        <v>749</v>
      </c>
      <c r="E2266" s="1618" t="s">
        <v>755</v>
      </c>
      <c r="F2266" s="1476" t="s">
        <v>760</v>
      </c>
      <c r="G2266" s="1476" t="s">
        <v>1247</v>
      </c>
      <c r="H2266" s="1476" t="s">
        <v>1476</v>
      </c>
      <c r="I2266" s="1476" t="s">
        <v>1254</v>
      </c>
    </row>
    <row r="2267" spans="1:9" ht="18.75" customHeight="1" x14ac:dyDescent="0.3">
      <c r="A2267" s="2190" t="s">
        <v>855</v>
      </c>
      <c r="B2267" s="2190"/>
      <c r="C2267" s="1612">
        <v>45585</v>
      </c>
      <c r="D2267" s="1475" t="s">
        <v>756</v>
      </c>
      <c r="E2267" s="1618" t="s">
        <v>750</v>
      </c>
      <c r="F2267" s="1476" t="s">
        <v>887</v>
      </c>
      <c r="G2267" s="1476" t="s">
        <v>1554</v>
      </c>
      <c r="H2267" s="1476" t="s">
        <v>782</v>
      </c>
      <c r="I2267" s="1476" t="s">
        <v>1555</v>
      </c>
    </row>
    <row r="2268" spans="1:9" ht="18.75" customHeight="1" x14ac:dyDescent="0.3">
      <c r="A2268" s="2190" t="s">
        <v>855</v>
      </c>
      <c r="B2268" s="2190"/>
      <c r="C2268" s="1612">
        <v>45585</v>
      </c>
      <c r="D2268" s="1475" t="s">
        <v>756</v>
      </c>
      <c r="E2268" s="1618" t="s">
        <v>755</v>
      </c>
      <c r="F2268" s="1476" t="s">
        <v>887</v>
      </c>
      <c r="G2268" s="1476" t="s">
        <v>1713</v>
      </c>
      <c r="H2268" s="1476" t="s">
        <v>1293</v>
      </c>
      <c r="I2268" s="1476" t="s">
        <v>1715</v>
      </c>
    </row>
    <row r="2269" spans="1:9" ht="18.75" customHeight="1" x14ac:dyDescent="0.3">
      <c r="A2269" s="2190" t="s">
        <v>855</v>
      </c>
      <c r="B2269" s="2190"/>
      <c r="C2269" s="1612">
        <v>45585</v>
      </c>
      <c r="D2269" s="1475" t="s">
        <v>764</v>
      </c>
      <c r="E2269" s="1618" t="s">
        <v>750</v>
      </c>
      <c r="F2269" s="1476" t="s">
        <v>887</v>
      </c>
      <c r="G2269" s="1476" t="s">
        <v>1871</v>
      </c>
      <c r="H2269" s="1476" t="s">
        <v>1719</v>
      </c>
      <c r="I2269" s="1476" t="s">
        <v>1453</v>
      </c>
    </row>
    <row r="2270" spans="1:9" ht="18.75" customHeight="1" x14ac:dyDescent="0.3">
      <c r="A2270" s="2190" t="s">
        <v>855</v>
      </c>
      <c r="B2270" s="2190"/>
      <c r="C2270" s="1612">
        <v>45585</v>
      </c>
      <c r="D2270" s="1475" t="s">
        <v>787</v>
      </c>
      <c r="E2270" s="1618" t="s">
        <v>755</v>
      </c>
      <c r="F2270" s="1476" t="s">
        <v>887</v>
      </c>
      <c r="G2270" s="1476" t="s">
        <v>1871</v>
      </c>
      <c r="H2270" s="1476" t="s">
        <v>1719</v>
      </c>
      <c r="I2270" s="1476" t="s">
        <v>1453</v>
      </c>
    </row>
    <row r="2271" spans="1:9" ht="18.75" customHeight="1" x14ac:dyDescent="0.3">
      <c r="A2271" s="2190" t="s">
        <v>748</v>
      </c>
      <c r="B2271" s="2190"/>
      <c r="C2271" s="1612">
        <v>45586</v>
      </c>
      <c r="D2271" s="1475" t="s">
        <v>749</v>
      </c>
      <c r="E2271" s="1618" t="s">
        <v>750</v>
      </c>
      <c r="F2271" s="1476" t="s">
        <v>887</v>
      </c>
      <c r="G2271" s="1476" t="s">
        <v>1731</v>
      </c>
      <c r="H2271" s="1476" t="s">
        <v>1465</v>
      </c>
      <c r="I2271" s="1476" t="s">
        <v>1317</v>
      </c>
    </row>
    <row r="2272" spans="1:9" ht="18.75" customHeight="1" x14ac:dyDescent="0.3">
      <c r="A2272" s="2190" t="s">
        <v>748</v>
      </c>
      <c r="B2272" s="2190"/>
      <c r="C2272" s="1612">
        <v>45586</v>
      </c>
      <c r="D2272" s="1475" t="s">
        <v>749</v>
      </c>
      <c r="E2272" s="1618" t="s">
        <v>755</v>
      </c>
      <c r="F2272" s="1476" t="s">
        <v>887</v>
      </c>
      <c r="G2272" s="1476" t="s">
        <v>1599</v>
      </c>
      <c r="H2272" s="1476" t="s">
        <v>1747</v>
      </c>
      <c r="I2272" s="1476" t="s">
        <v>1601</v>
      </c>
    </row>
    <row r="2273" spans="1:9" ht="18.75" customHeight="1" x14ac:dyDescent="0.3">
      <c r="A2273" s="2190" t="s">
        <v>748</v>
      </c>
      <c r="B2273" s="2190"/>
      <c r="C2273" s="1612">
        <v>45586</v>
      </c>
      <c r="D2273" s="1475" t="s">
        <v>756</v>
      </c>
      <c r="E2273" s="1618" t="s">
        <v>750</v>
      </c>
      <c r="F2273" s="1476" t="s">
        <v>760</v>
      </c>
      <c r="G2273" s="1476" t="s">
        <v>865</v>
      </c>
      <c r="H2273" s="1476" t="s">
        <v>782</v>
      </c>
      <c r="I2273" s="1476" t="s">
        <v>1099</v>
      </c>
    </row>
    <row r="2274" spans="1:9" ht="18.75" customHeight="1" x14ac:dyDescent="0.3">
      <c r="A2274" s="2190" t="s">
        <v>748</v>
      </c>
      <c r="B2274" s="2190"/>
      <c r="C2274" s="1612">
        <v>45586</v>
      </c>
      <c r="D2274" s="1475" t="s">
        <v>756</v>
      </c>
      <c r="E2274" s="1618" t="s">
        <v>755</v>
      </c>
      <c r="F2274" s="1476" t="s">
        <v>760</v>
      </c>
      <c r="G2274" s="1476" t="s">
        <v>1842</v>
      </c>
      <c r="H2274" s="1476" t="s">
        <v>1614</v>
      </c>
      <c r="I2274" s="1476" t="s">
        <v>1275</v>
      </c>
    </row>
    <row r="2275" spans="1:9" ht="18.75" customHeight="1" x14ac:dyDescent="0.3">
      <c r="A2275" s="2190" t="s">
        <v>748</v>
      </c>
      <c r="B2275" s="2190"/>
      <c r="C2275" s="1612">
        <v>45586</v>
      </c>
      <c r="D2275" s="1475" t="s">
        <v>764</v>
      </c>
      <c r="E2275" s="1618" t="s">
        <v>750</v>
      </c>
      <c r="F2275" s="1476" t="s">
        <v>887</v>
      </c>
      <c r="G2275" s="1476" t="s">
        <v>1102</v>
      </c>
      <c r="H2275" s="1476" t="s">
        <v>782</v>
      </c>
      <c r="I2275" s="1476" t="s">
        <v>1103</v>
      </c>
    </row>
    <row r="2276" spans="1:9" ht="18.75" customHeight="1" x14ac:dyDescent="0.3">
      <c r="A2276" s="2190" t="s">
        <v>748</v>
      </c>
      <c r="B2276" s="2190"/>
      <c r="C2276" s="1612">
        <v>45586</v>
      </c>
      <c r="D2276" s="1475" t="s">
        <v>764</v>
      </c>
      <c r="E2276" s="1618" t="s">
        <v>755</v>
      </c>
      <c r="F2276" s="1476" t="s">
        <v>887</v>
      </c>
      <c r="G2276" s="1476" t="s">
        <v>1872</v>
      </c>
      <c r="H2276" s="1476" t="s">
        <v>1417</v>
      </c>
      <c r="I2276" s="1476" t="s">
        <v>1302</v>
      </c>
    </row>
    <row r="2277" spans="1:9" ht="18.75" customHeight="1" x14ac:dyDescent="0.3">
      <c r="A2277" s="2190" t="s">
        <v>771</v>
      </c>
      <c r="B2277" s="2190"/>
      <c r="C2277" s="1612">
        <v>45587</v>
      </c>
      <c r="D2277" s="2109" t="s">
        <v>749</v>
      </c>
      <c r="E2277" s="1616" t="s">
        <v>750</v>
      </c>
      <c r="F2277" s="1476" t="s">
        <v>887</v>
      </c>
      <c r="G2277" s="1476" t="s">
        <v>1406</v>
      </c>
      <c r="H2277" s="1476" t="s">
        <v>1561</v>
      </c>
      <c r="I2277" s="1476" t="s">
        <v>1238</v>
      </c>
    </row>
    <row r="2278" spans="1:9" ht="18.75" customHeight="1" x14ac:dyDescent="0.3">
      <c r="A2278" s="2190" t="s">
        <v>771</v>
      </c>
      <c r="B2278" s="2190"/>
      <c r="C2278" s="1612">
        <v>45587</v>
      </c>
      <c r="D2278" s="2109" t="s">
        <v>749</v>
      </c>
      <c r="E2278" s="1616" t="s">
        <v>755</v>
      </c>
      <c r="F2278" s="1476" t="s">
        <v>887</v>
      </c>
      <c r="G2278" s="1476" t="s">
        <v>1873</v>
      </c>
      <c r="H2278" s="1476" t="s">
        <v>1488</v>
      </c>
      <c r="I2278" s="1476" t="s">
        <v>1489</v>
      </c>
    </row>
    <row r="2279" spans="1:9" ht="18.75" customHeight="1" x14ac:dyDescent="0.3">
      <c r="A2279" s="2190" t="s">
        <v>771</v>
      </c>
      <c r="B2279" s="2190"/>
      <c r="C2279" s="1612">
        <v>45587</v>
      </c>
      <c r="D2279" s="2109" t="s">
        <v>756</v>
      </c>
      <c r="E2279" s="1616" t="s">
        <v>750</v>
      </c>
      <c r="F2279" s="1476" t="s">
        <v>760</v>
      </c>
      <c r="G2279" s="1476" t="s">
        <v>778</v>
      </c>
      <c r="H2279" s="1476" t="s">
        <v>1476</v>
      </c>
      <c r="I2279" s="1476" t="s">
        <v>1318</v>
      </c>
    </row>
    <row r="2280" spans="1:9" ht="18.75" customHeight="1" x14ac:dyDescent="0.3">
      <c r="A2280" s="2190" t="s">
        <v>771</v>
      </c>
      <c r="B2280" s="2190"/>
      <c r="C2280" s="1612">
        <v>45587</v>
      </c>
      <c r="D2280" s="2109" t="s">
        <v>756</v>
      </c>
      <c r="E2280" s="1616" t="s">
        <v>755</v>
      </c>
      <c r="F2280" s="1476" t="s">
        <v>760</v>
      </c>
      <c r="G2280" s="1476" t="s">
        <v>761</v>
      </c>
      <c r="H2280" s="1476" t="s">
        <v>1426</v>
      </c>
      <c r="I2280" s="1476" t="s">
        <v>1427</v>
      </c>
    </row>
    <row r="2281" spans="1:9" ht="18.75" customHeight="1" x14ac:dyDescent="0.3">
      <c r="A2281" s="2190" t="s">
        <v>771</v>
      </c>
      <c r="B2281" s="2190"/>
      <c r="C2281" s="1612">
        <v>45587</v>
      </c>
      <c r="D2281" s="2110" t="s">
        <v>764</v>
      </c>
      <c r="E2281" s="1617" t="s">
        <v>750</v>
      </c>
      <c r="F2281" s="1476" t="s">
        <v>760</v>
      </c>
      <c r="G2281" s="1476" t="s">
        <v>1054</v>
      </c>
      <c r="H2281" s="1476" t="s">
        <v>1869</v>
      </c>
      <c r="I2281" s="1476" t="s">
        <v>1236</v>
      </c>
    </row>
    <row r="2282" spans="1:9" ht="18.75" customHeight="1" x14ac:dyDescent="0.3">
      <c r="A2282" s="2190" t="s">
        <v>771</v>
      </c>
      <c r="B2282" s="2191"/>
      <c r="C2282" s="1612">
        <v>45587</v>
      </c>
      <c r="D2282" s="2109" t="s">
        <v>764</v>
      </c>
      <c r="E2282" s="1616" t="s">
        <v>755</v>
      </c>
      <c r="F2282" s="1493" t="s">
        <v>760</v>
      </c>
      <c r="G2282" s="1493" t="s">
        <v>931</v>
      </c>
      <c r="H2282" s="1493" t="s">
        <v>94</v>
      </c>
      <c r="I2282" s="1493" t="s">
        <v>1529</v>
      </c>
    </row>
    <row r="2283" spans="1:9" ht="18.75" customHeight="1" x14ac:dyDescent="0.3">
      <c r="A2283" s="2190" t="s">
        <v>791</v>
      </c>
      <c r="B2283" s="2190"/>
      <c r="C2283" s="1612">
        <v>45588</v>
      </c>
      <c r="D2283" s="1475" t="s">
        <v>749</v>
      </c>
      <c r="E2283" s="1618" t="s">
        <v>750</v>
      </c>
      <c r="F2283" s="1514" t="s">
        <v>887</v>
      </c>
      <c r="G2283" s="1514" t="s">
        <v>1807</v>
      </c>
      <c r="H2283" s="1514" t="s">
        <v>782</v>
      </c>
      <c r="I2283" s="1514" t="s">
        <v>1718</v>
      </c>
    </row>
    <row r="2284" spans="1:9" ht="18.75" customHeight="1" x14ac:dyDescent="0.3">
      <c r="A2284" s="2190" t="s">
        <v>791</v>
      </c>
      <c r="B2284" s="2190"/>
      <c r="C2284" s="1612">
        <v>45588</v>
      </c>
      <c r="D2284" s="1475" t="s">
        <v>749</v>
      </c>
      <c r="E2284" s="1618" t="s">
        <v>755</v>
      </c>
      <c r="F2284" s="1514" t="s">
        <v>887</v>
      </c>
      <c r="G2284" s="1514" t="s">
        <v>1266</v>
      </c>
      <c r="H2284" s="1514" t="s">
        <v>1471</v>
      </c>
      <c r="I2284" s="1514" t="s">
        <v>1472</v>
      </c>
    </row>
    <row r="2285" spans="1:9" ht="18.75" customHeight="1" x14ac:dyDescent="0.3">
      <c r="A2285" s="2190" t="s">
        <v>791</v>
      </c>
      <c r="B2285" s="2190"/>
      <c r="C2285" s="1612">
        <v>45588</v>
      </c>
      <c r="D2285" s="1475" t="s">
        <v>756</v>
      </c>
      <c r="E2285" s="1618" t="s">
        <v>750</v>
      </c>
      <c r="F2285" s="1514" t="s">
        <v>887</v>
      </c>
      <c r="G2285" s="1514" t="s">
        <v>876</v>
      </c>
      <c r="H2285" s="1514" t="s">
        <v>782</v>
      </c>
      <c r="I2285" s="1514" t="s">
        <v>1176</v>
      </c>
    </row>
    <row r="2286" spans="1:9" ht="18.75" customHeight="1" x14ac:dyDescent="0.3">
      <c r="A2286" s="2190" t="s">
        <v>791</v>
      </c>
      <c r="B2286" s="2190"/>
      <c r="C2286" s="1612">
        <v>45588</v>
      </c>
      <c r="D2286" s="1475" t="s">
        <v>756</v>
      </c>
      <c r="E2286" s="1618" t="s">
        <v>755</v>
      </c>
      <c r="F2286" s="1514" t="s">
        <v>760</v>
      </c>
      <c r="G2286" s="1514" t="s">
        <v>1002</v>
      </c>
      <c r="H2286" s="1515" t="s">
        <v>1664</v>
      </c>
      <c r="I2286" s="1514" t="s">
        <v>1550</v>
      </c>
    </row>
    <row r="2287" spans="1:9" ht="18.75" customHeight="1" x14ac:dyDescent="0.3">
      <c r="A2287" s="2190" t="s">
        <v>791</v>
      </c>
      <c r="B2287" s="2190"/>
      <c r="C2287" s="1612">
        <v>45588</v>
      </c>
      <c r="D2287" s="1475" t="s">
        <v>764</v>
      </c>
      <c r="E2287" s="1618" t="s">
        <v>750</v>
      </c>
      <c r="F2287" s="1514" t="s">
        <v>887</v>
      </c>
      <c r="G2287" s="1514" t="s">
        <v>1150</v>
      </c>
      <c r="H2287" s="1514" t="s">
        <v>1628</v>
      </c>
      <c r="I2287" s="1514" t="s">
        <v>1152</v>
      </c>
    </row>
    <row r="2288" spans="1:9" ht="18.75" customHeight="1" x14ac:dyDescent="0.3">
      <c r="A2288" s="2190" t="s">
        <v>791</v>
      </c>
      <c r="B2288" s="2191"/>
      <c r="C2288" s="1612">
        <v>45588</v>
      </c>
      <c r="D2288" s="1596" t="s">
        <v>787</v>
      </c>
      <c r="E2288" s="1618" t="s">
        <v>755</v>
      </c>
      <c r="F2288" s="1514" t="s">
        <v>887</v>
      </c>
      <c r="G2288" s="1514" t="s">
        <v>1640</v>
      </c>
      <c r="H2288" s="1514" t="s">
        <v>1641</v>
      </c>
      <c r="I2288" s="1514" t="s">
        <v>1642</v>
      </c>
    </row>
    <row r="2289" spans="1:9" ht="18.75" customHeight="1" x14ac:dyDescent="0.3">
      <c r="A2289" s="2190" t="s">
        <v>806</v>
      </c>
      <c r="B2289" s="2190"/>
      <c r="C2289" s="1612">
        <v>45589</v>
      </c>
      <c r="D2289" s="1475" t="s">
        <v>749</v>
      </c>
      <c r="E2289" s="1618" t="s">
        <v>750</v>
      </c>
      <c r="F2289" s="1514" t="s">
        <v>887</v>
      </c>
      <c r="G2289" s="1514" t="s">
        <v>853</v>
      </c>
      <c r="H2289" s="1514" t="s">
        <v>1181</v>
      </c>
      <c r="I2289" s="1514" t="s">
        <v>1182</v>
      </c>
    </row>
    <row r="2290" spans="1:9" ht="18.75" customHeight="1" x14ac:dyDescent="0.3">
      <c r="A2290" s="2190" t="s">
        <v>806</v>
      </c>
      <c r="B2290" s="2190"/>
      <c r="C2290" s="1612">
        <v>45589</v>
      </c>
      <c r="D2290" s="1475" t="s">
        <v>749</v>
      </c>
      <c r="E2290" s="1618" t="s">
        <v>755</v>
      </c>
      <c r="F2290" s="1514" t="s">
        <v>887</v>
      </c>
      <c r="G2290" s="1514" t="s">
        <v>1544</v>
      </c>
      <c r="H2290" s="1514" t="s">
        <v>1545</v>
      </c>
      <c r="I2290" s="1514" t="s">
        <v>1546</v>
      </c>
    </row>
    <row r="2291" spans="1:9" ht="18.75" customHeight="1" x14ac:dyDescent="0.3">
      <c r="A2291" s="2190" t="s">
        <v>806</v>
      </c>
      <c r="B2291" s="2190"/>
      <c r="C2291" s="1612">
        <v>45589</v>
      </c>
      <c r="D2291" s="1475" t="s">
        <v>756</v>
      </c>
      <c r="E2291" s="1618" t="s">
        <v>750</v>
      </c>
      <c r="F2291" s="1514" t="s">
        <v>760</v>
      </c>
      <c r="G2291" s="1514" t="s">
        <v>1526</v>
      </c>
      <c r="H2291" s="1514" t="s">
        <v>1527</v>
      </c>
      <c r="I2291" s="1514" t="s">
        <v>1528</v>
      </c>
    </row>
    <row r="2292" spans="1:9" ht="18.75" customHeight="1" x14ac:dyDescent="0.3">
      <c r="A2292" s="2190" t="s">
        <v>806</v>
      </c>
      <c r="B2292" s="2190"/>
      <c r="C2292" s="1612">
        <v>45589</v>
      </c>
      <c r="D2292" s="1475" t="s">
        <v>756</v>
      </c>
      <c r="E2292" s="1618" t="s">
        <v>755</v>
      </c>
      <c r="F2292" s="1514" t="s">
        <v>760</v>
      </c>
      <c r="G2292" s="1514" t="s">
        <v>1015</v>
      </c>
      <c r="H2292" s="1514" t="s">
        <v>92</v>
      </c>
      <c r="I2292" s="1514" t="s">
        <v>1260</v>
      </c>
    </row>
    <row r="2293" spans="1:9" ht="18.75" customHeight="1" x14ac:dyDescent="0.3">
      <c r="A2293" s="2190" t="s">
        <v>806</v>
      </c>
      <c r="B2293" s="2190"/>
      <c r="C2293" s="1612">
        <v>45589</v>
      </c>
      <c r="D2293" s="1475" t="s">
        <v>764</v>
      </c>
      <c r="E2293" s="1618" t="s">
        <v>750</v>
      </c>
      <c r="F2293" s="1514" t="s">
        <v>760</v>
      </c>
      <c r="G2293" s="1514" t="s">
        <v>1027</v>
      </c>
      <c r="H2293" s="1514" t="s">
        <v>811</v>
      </c>
      <c r="I2293" s="1514" t="s">
        <v>1233</v>
      </c>
    </row>
    <row r="2294" spans="1:9" ht="18.75" customHeight="1" x14ac:dyDescent="0.3">
      <c r="A2294" s="2190" t="s">
        <v>806</v>
      </c>
      <c r="B2294" s="2190"/>
      <c r="C2294" s="1612">
        <v>45589</v>
      </c>
      <c r="D2294" s="1475" t="s">
        <v>787</v>
      </c>
      <c r="E2294" s="1618" t="s">
        <v>755</v>
      </c>
      <c r="F2294" s="1514" t="s">
        <v>760</v>
      </c>
      <c r="G2294" s="1514" t="s">
        <v>788</v>
      </c>
      <c r="H2294" s="1514" t="s">
        <v>1398</v>
      </c>
      <c r="I2294" s="1514" t="s">
        <v>1399</v>
      </c>
    </row>
    <row r="2295" spans="1:9" ht="18.75" customHeight="1" x14ac:dyDescent="0.3">
      <c r="A2295" s="2190" t="s">
        <v>826</v>
      </c>
      <c r="B2295" s="2190"/>
      <c r="C2295" s="1612">
        <v>45590</v>
      </c>
      <c r="D2295" s="1475" t="s">
        <v>749</v>
      </c>
      <c r="E2295" s="1618" t="s">
        <v>750</v>
      </c>
      <c r="F2295" s="1514" t="s">
        <v>760</v>
      </c>
      <c r="G2295" s="1514" t="s">
        <v>914</v>
      </c>
      <c r="H2295" s="1514" t="s">
        <v>1389</v>
      </c>
      <c r="I2295" s="1514" t="s">
        <v>1478</v>
      </c>
    </row>
    <row r="2296" spans="1:9" ht="18.75" customHeight="1" x14ac:dyDescent="0.3">
      <c r="A2296" s="2190" t="s">
        <v>826</v>
      </c>
      <c r="B2296" s="2190"/>
      <c r="C2296" s="1612">
        <v>45590</v>
      </c>
      <c r="D2296" s="1475" t="s">
        <v>749</v>
      </c>
      <c r="E2296" s="1618" t="s">
        <v>755</v>
      </c>
      <c r="F2296" s="1514" t="s">
        <v>760</v>
      </c>
      <c r="G2296" s="1514" t="s">
        <v>1583</v>
      </c>
      <c r="H2296" s="1514" t="s">
        <v>94</v>
      </c>
      <c r="I2296" s="1514" t="s">
        <v>1584</v>
      </c>
    </row>
    <row r="2297" spans="1:9" ht="18.75" customHeight="1" x14ac:dyDescent="0.3">
      <c r="A2297" s="2190" t="s">
        <v>826</v>
      </c>
      <c r="B2297" s="2190"/>
      <c r="C2297" s="1612">
        <v>45590</v>
      </c>
      <c r="D2297" s="1475" t="s">
        <v>756</v>
      </c>
      <c r="E2297" s="1618" t="s">
        <v>750</v>
      </c>
      <c r="F2297" s="1514" t="s">
        <v>760</v>
      </c>
      <c r="G2297" s="1514" t="s">
        <v>1538</v>
      </c>
      <c r="H2297" s="1514" t="s">
        <v>782</v>
      </c>
      <c r="I2297" s="1514" t="s">
        <v>1540</v>
      </c>
    </row>
    <row r="2298" spans="1:9" ht="18.75" customHeight="1" x14ac:dyDescent="0.3">
      <c r="A2298" s="2190" t="s">
        <v>826</v>
      </c>
      <c r="B2298" s="2190"/>
      <c r="C2298" s="1612">
        <v>45590</v>
      </c>
      <c r="D2298" s="1475" t="s">
        <v>756</v>
      </c>
      <c r="E2298" s="1618" t="s">
        <v>755</v>
      </c>
      <c r="F2298" s="1514" t="s">
        <v>760</v>
      </c>
      <c r="G2298" s="1514" t="s">
        <v>912</v>
      </c>
      <c r="H2298" s="1514" t="s">
        <v>782</v>
      </c>
      <c r="I2298" s="1514" t="s">
        <v>1185</v>
      </c>
    </row>
    <row r="2299" spans="1:9" ht="18.75" customHeight="1" x14ac:dyDescent="0.3">
      <c r="A2299" s="2190" t="s">
        <v>826</v>
      </c>
      <c r="B2299" s="2190"/>
      <c r="C2299" s="1612">
        <v>45590</v>
      </c>
      <c r="D2299" s="1475" t="s">
        <v>764</v>
      </c>
      <c r="E2299" s="1618" t="s">
        <v>750</v>
      </c>
      <c r="F2299" s="1514" t="s">
        <v>760</v>
      </c>
      <c r="G2299" s="1514" t="s">
        <v>982</v>
      </c>
      <c r="H2299" s="1514" t="s">
        <v>1141</v>
      </c>
      <c r="I2299" s="1514" t="s">
        <v>1189</v>
      </c>
    </row>
    <row r="2300" spans="1:9" ht="18.75" customHeight="1" x14ac:dyDescent="0.3">
      <c r="A2300" s="2190" t="s">
        <v>826</v>
      </c>
      <c r="B2300" s="2190"/>
      <c r="C2300" s="1612">
        <v>45590</v>
      </c>
      <c r="D2300" s="1475" t="s">
        <v>787</v>
      </c>
      <c r="E2300" s="1618" t="s">
        <v>755</v>
      </c>
      <c r="F2300" s="1514" t="s">
        <v>887</v>
      </c>
      <c r="G2300" s="1514" t="s">
        <v>1255</v>
      </c>
      <c r="H2300" s="1514" t="s">
        <v>1256</v>
      </c>
      <c r="I2300" s="1514" t="s">
        <v>1270</v>
      </c>
    </row>
    <row r="2301" spans="1:9" ht="18.75" customHeight="1" x14ac:dyDescent="0.3">
      <c r="A2301" s="2190" t="s">
        <v>837</v>
      </c>
      <c r="B2301" s="2190"/>
      <c r="C2301" s="1612">
        <v>45591</v>
      </c>
      <c r="D2301" s="1475" t="s">
        <v>749</v>
      </c>
      <c r="E2301" s="1618" t="s">
        <v>750</v>
      </c>
      <c r="F2301" s="1514" t="s">
        <v>887</v>
      </c>
      <c r="G2301" s="1514" t="s">
        <v>1566</v>
      </c>
      <c r="H2301" s="1514" t="s">
        <v>1567</v>
      </c>
      <c r="I2301" s="1514" t="s">
        <v>1568</v>
      </c>
    </row>
    <row r="2302" spans="1:9" ht="18.75" customHeight="1" x14ac:dyDescent="0.3">
      <c r="A2302" s="2190" t="s">
        <v>837</v>
      </c>
      <c r="B2302" s="2190"/>
      <c r="C2302" s="1612">
        <v>45591</v>
      </c>
      <c r="D2302" s="1475" t="s">
        <v>749</v>
      </c>
      <c r="E2302" s="1618" t="s">
        <v>755</v>
      </c>
      <c r="F2302" s="1514" t="s">
        <v>887</v>
      </c>
      <c r="G2302" s="1514" t="s">
        <v>1760</v>
      </c>
      <c r="H2302" s="1514" t="s">
        <v>1313</v>
      </c>
      <c r="I2302" s="1514" t="s">
        <v>1761</v>
      </c>
    </row>
    <row r="2303" spans="1:9" ht="18.75" customHeight="1" x14ac:dyDescent="0.3">
      <c r="A2303" s="2190" t="s">
        <v>837</v>
      </c>
      <c r="B2303" s="2190"/>
      <c r="C2303" s="1612">
        <v>45591</v>
      </c>
      <c r="D2303" s="1475" t="s">
        <v>756</v>
      </c>
      <c r="E2303" s="1618" t="s">
        <v>750</v>
      </c>
      <c r="F2303" s="1514" t="s">
        <v>887</v>
      </c>
      <c r="G2303" s="1514" t="s">
        <v>1852</v>
      </c>
      <c r="H2303" s="1514" t="s">
        <v>1853</v>
      </c>
      <c r="I2303" s="1514" t="s">
        <v>1854</v>
      </c>
    </row>
    <row r="2304" spans="1:9" ht="18.75" customHeight="1" x14ac:dyDescent="0.3">
      <c r="A2304" s="2190" t="s">
        <v>837</v>
      </c>
      <c r="B2304" s="2190"/>
      <c r="C2304" s="1612">
        <v>45591</v>
      </c>
      <c r="D2304" s="1475" t="s">
        <v>756</v>
      </c>
      <c r="E2304" s="1618" t="s">
        <v>755</v>
      </c>
      <c r="F2304" s="1514" t="s">
        <v>887</v>
      </c>
      <c r="G2304" s="1514" t="s">
        <v>1874</v>
      </c>
      <c r="H2304" s="1514" t="s">
        <v>1875</v>
      </c>
      <c r="I2304" s="1514" t="s">
        <v>1876</v>
      </c>
    </row>
    <row r="2305" spans="1:9" ht="18.75" customHeight="1" x14ac:dyDescent="0.3">
      <c r="A2305" s="2190" t="s">
        <v>837</v>
      </c>
      <c r="B2305" s="2190"/>
      <c r="C2305" s="1612">
        <v>45591</v>
      </c>
      <c r="D2305" s="1475" t="s">
        <v>764</v>
      </c>
      <c r="E2305" s="1618" t="s">
        <v>750</v>
      </c>
      <c r="F2305" s="1514" t="s">
        <v>887</v>
      </c>
      <c r="G2305" s="1514" t="s">
        <v>1877</v>
      </c>
      <c r="H2305" s="1514" t="s">
        <v>1878</v>
      </c>
      <c r="I2305" s="1514" t="s">
        <v>1879</v>
      </c>
    </row>
    <row r="2306" spans="1:9" ht="18.75" customHeight="1" x14ac:dyDescent="0.3">
      <c r="A2306" s="2190" t="s">
        <v>837</v>
      </c>
      <c r="B2306" s="2190"/>
      <c r="C2306" s="1612">
        <v>45591</v>
      </c>
      <c r="D2306" s="1475" t="s">
        <v>787</v>
      </c>
      <c r="E2306" s="1618" t="s">
        <v>755</v>
      </c>
      <c r="F2306" s="1514" t="s">
        <v>887</v>
      </c>
      <c r="G2306" s="1514" t="s">
        <v>1825</v>
      </c>
      <c r="H2306" s="1514" t="s">
        <v>375</v>
      </c>
      <c r="I2306" s="1514" t="s">
        <v>1784</v>
      </c>
    </row>
    <row r="2307" spans="1:9" ht="18.75" customHeight="1" x14ac:dyDescent="0.3">
      <c r="A2307" s="2190" t="s">
        <v>855</v>
      </c>
      <c r="B2307" s="2190"/>
      <c r="C2307" s="1612">
        <v>45592</v>
      </c>
      <c r="D2307" s="1475" t="s">
        <v>749</v>
      </c>
      <c r="E2307" s="1618" t="s">
        <v>750</v>
      </c>
      <c r="F2307" s="1514" t="s">
        <v>887</v>
      </c>
      <c r="G2307" s="1514" t="s">
        <v>904</v>
      </c>
      <c r="H2307" s="1514" t="s">
        <v>1344</v>
      </c>
      <c r="I2307" s="1514" t="s">
        <v>1287</v>
      </c>
    </row>
    <row r="2308" spans="1:9" ht="18.75" customHeight="1" x14ac:dyDescent="0.3">
      <c r="A2308" s="2190" t="s">
        <v>855</v>
      </c>
      <c r="B2308" s="2190"/>
      <c r="C2308" s="1612">
        <v>45592</v>
      </c>
      <c r="D2308" s="1475" t="s">
        <v>749</v>
      </c>
      <c r="E2308" s="1618" t="s">
        <v>755</v>
      </c>
      <c r="F2308" s="1514" t="s">
        <v>887</v>
      </c>
      <c r="G2308" s="1515" t="s">
        <v>906</v>
      </c>
      <c r="H2308" s="1515" t="s">
        <v>1218</v>
      </c>
      <c r="I2308" s="1514" t="s">
        <v>1219</v>
      </c>
    </row>
    <row r="2309" spans="1:9" ht="18.75" customHeight="1" x14ac:dyDescent="0.3">
      <c r="A2309" s="2190" t="s">
        <v>855</v>
      </c>
      <c r="B2309" s="2190"/>
      <c r="C2309" s="1612">
        <v>45592</v>
      </c>
      <c r="D2309" s="1475" t="s">
        <v>756</v>
      </c>
      <c r="E2309" s="1618" t="s">
        <v>750</v>
      </c>
      <c r="F2309" s="1514" t="s">
        <v>887</v>
      </c>
      <c r="G2309" s="1514" t="s">
        <v>1720</v>
      </c>
      <c r="H2309" s="1514" t="s">
        <v>1721</v>
      </c>
      <c r="I2309" s="1514" t="s">
        <v>1722</v>
      </c>
    </row>
    <row r="2310" spans="1:9" ht="18.75" customHeight="1" x14ac:dyDescent="0.3">
      <c r="A2310" s="2190" t="s">
        <v>855</v>
      </c>
      <c r="B2310" s="2190"/>
      <c r="C2310" s="1612">
        <v>45592</v>
      </c>
      <c r="D2310" s="1475" t="s">
        <v>756</v>
      </c>
      <c r="E2310" s="1618" t="s">
        <v>755</v>
      </c>
      <c r="F2310" s="1514" t="s">
        <v>887</v>
      </c>
      <c r="G2310" s="1514" t="s">
        <v>1810</v>
      </c>
      <c r="H2310" s="1514" t="s">
        <v>1811</v>
      </c>
      <c r="I2310" s="1514" t="s">
        <v>1812</v>
      </c>
    </row>
    <row r="2311" spans="1:9" ht="18.75" customHeight="1" x14ac:dyDescent="0.3">
      <c r="A2311" s="2190" t="s">
        <v>855</v>
      </c>
      <c r="B2311" s="2190"/>
      <c r="C2311" s="1612">
        <v>45592</v>
      </c>
      <c r="D2311" s="1475" t="s">
        <v>764</v>
      </c>
      <c r="E2311" s="1618" t="s">
        <v>750</v>
      </c>
      <c r="F2311" s="1514" t="s">
        <v>887</v>
      </c>
      <c r="G2311" s="1514" t="s">
        <v>1880</v>
      </c>
      <c r="H2311" s="1515" t="s">
        <v>1881</v>
      </c>
      <c r="I2311" s="1514" t="s">
        <v>1882</v>
      </c>
    </row>
    <row r="2312" spans="1:9" ht="18.75" customHeight="1" x14ac:dyDescent="0.3">
      <c r="A2312" s="2190" t="s">
        <v>855</v>
      </c>
      <c r="B2312" s="2190"/>
      <c r="C2312" s="1612">
        <v>45592</v>
      </c>
      <c r="D2312" s="1475" t="s">
        <v>787</v>
      </c>
      <c r="E2312" s="1618" t="s">
        <v>755</v>
      </c>
      <c r="F2312" s="1514" t="s">
        <v>887</v>
      </c>
      <c r="G2312" s="1514" t="s">
        <v>1883</v>
      </c>
      <c r="H2312" s="1514" t="s">
        <v>1884</v>
      </c>
      <c r="I2312" s="1514" t="s">
        <v>1885</v>
      </c>
    </row>
    <row r="2313" spans="1:9" ht="18.75" customHeight="1" x14ac:dyDescent="0.3">
      <c r="A2313" s="2190" t="s">
        <v>748</v>
      </c>
      <c r="B2313" s="2190"/>
      <c r="C2313" s="1612">
        <v>45593</v>
      </c>
      <c r="D2313" s="1475" t="s">
        <v>749</v>
      </c>
      <c r="E2313" s="1618" t="s">
        <v>750</v>
      </c>
      <c r="F2313" s="1514" t="s">
        <v>887</v>
      </c>
      <c r="G2313" s="1514" t="s">
        <v>897</v>
      </c>
      <c r="H2313" s="1514" t="s">
        <v>1204</v>
      </c>
      <c r="I2313" s="1514" t="s">
        <v>1295</v>
      </c>
    </row>
    <row r="2314" spans="1:9" ht="18.75" customHeight="1" x14ac:dyDescent="0.3">
      <c r="A2314" s="2190" t="s">
        <v>748</v>
      </c>
      <c r="B2314" s="2190"/>
      <c r="C2314" s="1612">
        <v>45593</v>
      </c>
      <c r="D2314" s="1475" t="s">
        <v>749</v>
      </c>
      <c r="E2314" s="1618" t="s">
        <v>755</v>
      </c>
      <c r="F2314" s="1514" t="s">
        <v>760</v>
      </c>
      <c r="G2314" s="1514" t="s">
        <v>1684</v>
      </c>
      <c r="H2314" s="1514" t="s">
        <v>1524</v>
      </c>
      <c r="I2314" s="1514" t="s">
        <v>1525</v>
      </c>
    </row>
    <row r="2315" spans="1:9" ht="18.75" customHeight="1" x14ac:dyDescent="0.3">
      <c r="A2315" s="2190" t="s">
        <v>748</v>
      </c>
      <c r="B2315" s="2190"/>
      <c r="C2315" s="1612">
        <v>45593</v>
      </c>
      <c r="D2315" s="1475" t="s">
        <v>756</v>
      </c>
      <c r="E2315" s="1618" t="s">
        <v>750</v>
      </c>
      <c r="F2315" s="1514" t="s">
        <v>887</v>
      </c>
      <c r="G2315" s="1514" t="s">
        <v>1018</v>
      </c>
      <c r="H2315" s="1514" t="s">
        <v>1509</v>
      </c>
      <c r="I2315" s="1514" t="s">
        <v>1510</v>
      </c>
    </row>
    <row r="2316" spans="1:9" ht="18.75" customHeight="1" x14ac:dyDescent="0.3">
      <c r="A2316" s="2190" t="s">
        <v>748</v>
      </c>
      <c r="B2316" s="2190"/>
      <c r="C2316" s="1612">
        <v>45593</v>
      </c>
      <c r="D2316" s="1475" t="s">
        <v>756</v>
      </c>
      <c r="E2316" s="1618" t="s">
        <v>755</v>
      </c>
      <c r="F2316" s="1514" t="s">
        <v>887</v>
      </c>
      <c r="G2316" s="1514" t="s">
        <v>768</v>
      </c>
      <c r="H2316" s="1514" t="s">
        <v>1535</v>
      </c>
      <c r="I2316" s="1514" t="s">
        <v>1393</v>
      </c>
    </row>
    <row r="2317" spans="1:9" ht="18.75" customHeight="1" x14ac:dyDescent="0.3">
      <c r="A2317" s="2190" t="s">
        <v>748</v>
      </c>
      <c r="B2317" s="2190"/>
      <c r="C2317" s="1612">
        <v>45593</v>
      </c>
      <c r="D2317" s="1475" t="s">
        <v>764</v>
      </c>
      <c r="E2317" s="1618" t="s">
        <v>750</v>
      </c>
      <c r="F2317" s="1514" t="s">
        <v>760</v>
      </c>
      <c r="G2317" s="1514" t="s">
        <v>869</v>
      </c>
      <c r="H2317" s="1514" t="s">
        <v>53</v>
      </c>
      <c r="I2317" s="1514" t="s">
        <v>1235</v>
      </c>
    </row>
    <row r="2318" spans="1:9" ht="18.75" customHeight="1" x14ac:dyDescent="0.3">
      <c r="A2318" s="2190" t="s">
        <v>748</v>
      </c>
      <c r="B2318" s="2190"/>
      <c r="C2318" s="1612">
        <v>45593</v>
      </c>
      <c r="D2318" s="1475" t="s">
        <v>764</v>
      </c>
      <c r="E2318" s="1618" t="s">
        <v>755</v>
      </c>
      <c r="F2318" s="1514" t="s">
        <v>760</v>
      </c>
      <c r="G2318" s="1514" t="s">
        <v>1179</v>
      </c>
      <c r="H2318" s="1514" t="s">
        <v>96</v>
      </c>
      <c r="I2318" s="1514" t="s">
        <v>1180</v>
      </c>
    </row>
    <row r="2319" spans="1:9" ht="18.75" customHeight="1" x14ac:dyDescent="0.3">
      <c r="A2319" s="2190" t="s">
        <v>771</v>
      </c>
      <c r="B2319" s="2190"/>
      <c r="C2319" s="1612">
        <v>45594</v>
      </c>
      <c r="D2319" s="2109" t="s">
        <v>749</v>
      </c>
      <c r="E2319" s="1616" t="s">
        <v>750</v>
      </c>
      <c r="F2319" s="1514" t="s">
        <v>887</v>
      </c>
      <c r="G2319" s="1514" t="s">
        <v>973</v>
      </c>
      <c r="H2319" s="1514" t="s">
        <v>1212</v>
      </c>
      <c r="I2319" s="1514" t="s">
        <v>1229</v>
      </c>
    </row>
    <row r="2320" spans="1:9" ht="18.75" customHeight="1" x14ac:dyDescent="0.3">
      <c r="A2320" s="2190" t="s">
        <v>771</v>
      </c>
      <c r="B2320" s="2190"/>
      <c r="C2320" s="1612">
        <v>45594</v>
      </c>
      <c r="D2320" s="2109" t="s">
        <v>749</v>
      </c>
      <c r="E2320" s="1616" t="s">
        <v>755</v>
      </c>
      <c r="F2320" s="1514" t="s">
        <v>887</v>
      </c>
      <c r="G2320" s="1514" t="s">
        <v>1886</v>
      </c>
      <c r="H2320" s="1514" t="s">
        <v>1887</v>
      </c>
      <c r="I2320" s="1514" t="s">
        <v>1888</v>
      </c>
    </row>
    <row r="2321" spans="1:9" ht="18.75" customHeight="1" x14ac:dyDescent="0.3">
      <c r="A2321" s="2190" t="s">
        <v>771</v>
      </c>
      <c r="B2321" s="2190"/>
      <c r="C2321" s="1612">
        <v>45594</v>
      </c>
      <c r="D2321" s="2109" t="s">
        <v>756</v>
      </c>
      <c r="E2321" s="1616" t="s">
        <v>750</v>
      </c>
      <c r="F2321" s="1514" t="s">
        <v>887</v>
      </c>
      <c r="G2321" s="1514" t="s">
        <v>1889</v>
      </c>
      <c r="H2321" s="1514" t="s">
        <v>1560</v>
      </c>
      <c r="I2321" s="1514" t="s">
        <v>1290</v>
      </c>
    </row>
    <row r="2322" spans="1:9" ht="18.75" customHeight="1" x14ac:dyDescent="0.3">
      <c r="A2322" s="2190" t="s">
        <v>771</v>
      </c>
      <c r="B2322" s="2190"/>
      <c r="C2322" s="1612">
        <v>45594</v>
      </c>
      <c r="D2322" s="2109" t="s">
        <v>756</v>
      </c>
      <c r="E2322" s="1616" t="s">
        <v>755</v>
      </c>
      <c r="F2322" s="1514" t="s">
        <v>760</v>
      </c>
      <c r="G2322" s="1514" t="s">
        <v>1049</v>
      </c>
      <c r="H2322" s="1514" t="s">
        <v>1365</v>
      </c>
      <c r="I2322" s="1514" t="s">
        <v>1177</v>
      </c>
    </row>
    <row r="2323" spans="1:9" ht="18.75" customHeight="1" x14ac:dyDescent="0.3">
      <c r="A2323" s="2190" t="s">
        <v>771</v>
      </c>
      <c r="B2323" s="2190"/>
      <c r="C2323" s="1612">
        <v>45594</v>
      </c>
      <c r="D2323" s="2110" t="s">
        <v>764</v>
      </c>
      <c r="E2323" s="1617" t="s">
        <v>750</v>
      </c>
      <c r="F2323" s="1514" t="s">
        <v>760</v>
      </c>
      <c r="G2323" s="1514" t="s">
        <v>1330</v>
      </c>
      <c r="H2323" s="1514" t="s">
        <v>1774</v>
      </c>
      <c r="I2323" s="1514" t="s">
        <v>1332</v>
      </c>
    </row>
    <row r="2324" spans="1:9" ht="18.75" customHeight="1" x14ac:dyDescent="0.3">
      <c r="A2324" s="2190" t="s">
        <v>771</v>
      </c>
      <c r="B2324" s="2191"/>
      <c r="C2324" s="1612">
        <v>45594</v>
      </c>
      <c r="D2324" s="2109" t="s">
        <v>764</v>
      </c>
      <c r="E2324" s="1616" t="s">
        <v>755</v>
      </c>
      <c r="F2324" s="1514" t="s">
        <v>760</v>
      </c>
      <c r="G2324" s="1514" t="s">
        <v>871</v>
      </c>
      <c r="H2324" s="1515" t="s">
        <v>1769</v>
      </c>
      <c r="I2324" s="1514" t="s">
        <v>1245</v>
      </c>
    </row>
    <row r="2325" spans="1:9" ht="18.75" customHeight="1" x14ac:dyDescent="0.3">
      <c r="A2325" s="2190" t="s">
        <v>791</v>
      </c>
      <c r="B2325" s="2190"/>
      <c r="C2325" s="1612">
        <v>45595</v>
      </c>
      <c r="D2325" s="1475" t="s">
        <v>749</v>
      </c>
      <c r="E2325" s="1618" t="s">
        <v>750</v>
      </c>
      <c r="F2325" s="1514" t="s">
        <v>887</v>
      </c>
      <c r="G2325" s="1514" t="s">
        <v>1610</v>
      </c>
      <c r="H2325" s="1514" t="s">
        <v>1666</v>
      </c>
      <c r="I2325" s="1514" t="s">
        <v>1612</v>
      </c>
    </row>
    <row r="2326" spans="1:9" ht="18.75" customHeight="1" x14ac:dyDescent="0.3">
      <c r="A2326" s="2190" t="s">
        <v>791</v>
      </c>
      <c r="B2326" s="2190"/>
      <c r="C2326" s="1612">
        <v>45595</v>
      </c>
      <c r="D2326" s="1475" t="s">
        <v>749</v>
      </c>
      <c r="E2326" s="1618" t="s">
        <v>755</v>
      </c>
      <c r="F2326" s="1514" t="s">
        <v>887</v>
      </c>
      <c r="G2326" s="1514" t="s">
        <v>884</v>
      </c>
      <c r="H2326" s="1514" t="s">
        <v>1439</v>
      </c>
      <c r="I2326" s="1514" t="s">
        <v>1112</v>
      </c>
    </row>
    <row r="2327" spans="1:9" ht="18.75" customHeight="1" x14ac:dyDescent="0.3">
      <c r="A2327" s="2190" t="s">
        <v>791</v>
      </c>
      <c r="B2327" s="2190"/>
      <c r="C2327" s="1612">
        <v>45595</v>
      </c>
      <c r="D2327" s="1475" t="s">
        <v>756</v>
      </c>
      <c r="E2327" s="1618" t="s">
        <v>750</v>
      </c>
      <c r="F2327" s="1514" t="s">
        <v>760</v>
      </c>
      <c r="G2327" s="1514" t="s">
        <v>1834</v>
      </c>
      <c r="H2327" s="1514" t="s">
        <v>1141</v>
      </c>
      <c r="I2327" s="1514" t="s">
        <v>1327</v>
      </c>
    </row>
    <row r="2328" spans="1:9" ht="18.75" customHeight="1" x14ac:dyDescent="0.3">
      <c r="A2328" s="2190" t="s">
        <v>791</v>
      </c>
      <c r="B2328" s="2190"/>
      <c r="C2328" s="1612">
        <v>45595</v>
      </c>
      <c r="D2328" s="1475" t="s">
        <v>756</v>
      </c>
      <c r="E2328" s="1618" t="s">
        <v>755</v>
      </c>
      <c r="F2328" s="1514" t="s">
        <v>887</v>
      </c>
      <c r="G2328" s="1514" t="s">
        <v>1890</v>
      </c>
      <c r="H2328" s="1514" t="s">
        <v>92</v>
      </c>
      <c r="I2328" s="1514" t="s">
        <v>1149</v>
      </c>
    </row>
    <row r="2329" spans="1:9" ht="18.75" customHeight="1" x14ac:dyDescent="0.3">
      <c r="A2329" s="2190" t="s">
        <v>791</v>
      </c>
      <c r="B2329" s="2190"/>
      <c r="C2329" s="1612">
        <v>45595</v>
      </c>
      <c r="D2329" s="1475" t="s">
        <v>764</v>
      </c>
      <c r="E2329" s="1618" t="s">
        <v>750</v>
      </c>
      <c r="F2329" s="1514" t="s">
        <v>887</v>
      </c>
      <c r="G2329" s="1514" t="s">
        <v>1891</v>
      </c>
      <c r="H2329" s="1514" t="s">
        <v>1559</v>
      </c>
      <c r="I2329" s="1514" t="s">
        <v>1215</v>
      </c>
    </row>
    <row r="2330" spans="1:9" ht="18.75" customHeight="1" x14ac:dyDescent="0.3">
      <c r="A2330" s="2190" t="s">
        <v>791</v>
      </c>
      <c r="B2330" s="2191"/>
      <c r="C2330" s="1612">
        <v>45595</v>
      </c>
      <c r="D2330" s="1596" t="s">
        <v>787</v>
      </c>
      <c r="E2330" s="1618" t="s">
        <v>755</v>
      </c>
      <c r="F2330" s="1516" t="s">
        <v>887</v>
      </c>
      <c r="G2330" s="1516" t="s">
        <v>936</v>
      </c>
      <c r="H2330" s="1516" t="s">
        <v>1462</v>
      </c>
      <c r="I2330" s="1516" t="s">
        <v>1273</v>
      </c>
    </row>
    <row r="2331" spans="1:9" ht="18.75" customHeight="1" x14ac:dyDescent="0.3">
      <c r="A2331" s="2190" t="s">
        <v>806</v>
      </c>
      <c r="B2331" s="2190"/>
      <c r="C2331" s="1612">
        <v>45596</v>
      </c>
      <c r="D2331" s="1475" t="s">
        <v>749</v>
      </c>
      <c r="E2331" s="1618" t="s">
        <v>750</v>
      </c>
      <c r="F2331" s="1476" t="s">
        <v>760</v>
      </c>
      <c r="G2331" s="1476" t="s">
        <v>827</v>
      </c>
      <c r="H2331" s="1476" t="s">
        <v>1204</v>
      </c>
      <c r="I2331" s="1476" t="s">
        <v>1205</v>
      </c>
    </row>
    <row r="2332" spans="1:9" ht="18.75" customHeight="1" x14ac:dyDescent="0.3">
      <c r="A2332" s="2190" t="s">
        <v>806</v>
      </c>
      <c r="B2332" s="2190"/>
      <c r="C2332" s="1612">
        <v>45596</v>
      </c>
      <c r="D2332" s="1475" t="s">
        <v>749</v>
      </c>
      <c r="E2332" s="1618" t="s">
        <v>755</v>
      </c>
      <c r="F2332" s="1476" t="s">
        <v>760</v>
      </c>
      <c r="G2332" s="1476" t="s">
        <v>975</v>
      </c>
      <c r="H2332" s="1476" t="s">
        <v>976</v>
      </c>
      <c r="I2332" s="1476" t="s">
        <v>1385</v>
      </c>
    </row>
    <row r="2333" spans="1:9" ht="18.75" customHeight="1" x14ac:dyDescent="0.3">
      <c r="A2333" s="2190" t="s">
        <v>806</v>
      </c>
      <c r="B2333" s="2190"/>
      <c r="C2333" s="1612">
        <v>45596</v>
      </c>
      <c r="D2333" s="1475" t="s">
        <v>756</v>
      </c>
      <c r="E2333" s="1618" t="s">
        <v>750</v>
      </c>
      <c r="F2333" s="1476" t="s">
        <v>887</v>
      </c>
      <c r="G2333" s="1476" t="s">
        <v>1052</v>
      </c>
      <c r="H2333" s="1476" t="s">
        <v>1328</v>
      </c>
      <c r="I2333" s="1476" t="s">
        <v>1329</v>
      </c>
    </row>
    <row r="2334" spans="1:9" ht="18.75" customHeight="1" x14ac:dyDescent="0.3">
      <c r="A2334" s="2190" t="s">
        <v>806</v>
      </c>
      <c r="B2334" s="2190"/>
      <c r="C2334" s="1612">
        <v>45596</v>
      </c>
      <c r="D2334" s="1475" t="s">
        <v>756</v>
      </c>
      <c r="E2334" s="1618" t="s">
        <v>755</v>
      </c>
      <c r="F2334" s="1476" t="s">
        <v>887</v>
      </c>
      <c r="G2334" s="1476" t="s">
        <v>1892</v>
      </c>
      <c r="H2334" s="1476" t="s">
        <v>1448</v>
      </c>
      <c r="I2334" s="1476" t="s">
        <v>1449</v>
      </c>
    </row>
    <row r="2335" spans="1:9" ht="18.75" customHeight="1" x14ac:dyDescent="0.3">
      <c r="A2335" s="2190" t="s">
        <v>806</v>
      </c>
      <c r="B2335" s="2190"/>
      <c r="C2335" s="1612">
        <v>45596</v>
      </c>
      <c r="D2335" s="1475" t="s">
        <v>764</v>
      </c>
      <c r="E2335" s="1618" t="s">
        <v>750</v>
      </c>
      <c r="F2335" s="1476" t="s">
        <v>887</v>
      </c>
      <c r="G2335" s="1476" t="s">
        <v>1658</v>
      </c>
      <c r="H2335" s="1476" t="s">
        <v>1659</v>
      </c>
      <c r="I2335" s="1476" t="s">
        <v>1660</v>
      </c>
    </row>
    <row r="2336" spans="1:9" ht="18.75" customHeight="1" x14ac:dyDescent="0.3">
      <c r="A2336" s="2192" t="s">
        <v>806</v>
      </c>
      <c r="B2336" s="2192"/>
      <c r="C2336" s="1612">
        <v>45596</v>
      </c>
      <c r="D2336" s="1475" t="s">
        <v>787</v>
      </c>
      <c r="E2336" s="1618" t="s">
        <v>755</v>
      </c>
      <c r="F2336" s="1493" t="s">
        <v>887</v>
      </c>
      <c r="G2336" s="1493" t="s">
        <v>891</v>
      </c>
      <c r="H2336" s="1493" t="s">
        <v>1442</v>
      </c>
      <c r="I2336" s="1493" t="s">
        <v>1089</v>
      </c>
    </row>
    <row r="2337" spans="1:9" ht="18.75" x14ac:dyDescent="0.3">
      <c r="A2337" s="2190" t="s">
        <v>826</v>
      </c>
      <c r="B2337" s="2190"/>
      <c r="C2337" s="1619">
        <v>45597</v>
      </c>
      <c r="D2337" s="1475" t="s">
        <v>749</v>
      </c>
      <c r="E2337" s="1618" t="s">
        <v>755</v>
      </c>
      <c r="F2337" s="1476" t="s">
        <v>887</v>
      </c>
      <c r="G2337" s="1476" t="s">
        <v>1024</v>
      </c>
      <c r="H2337" s="1476" t="s">
        <v>1425</v>
      </c>
      <c r="I2337" s="1476" t="s">
        <v>1096</v>
      </c>
    </row>
    <row r="2338" spans="1:9" ht="18.75" x14ac:dyDescent="0.3">
      <c r="A2338" s="2193" t="s">
        <v>826</v>
      </c>
      <c r="B2338" s="2193"/>
      <c r="C2338" s="1612">
        <v>45597</v>
      </c>
      <c r="D2338" s="1475" t="s">
        <v>749</v>
      </c>
      <c r="E2338" s="1618" t="s">
        <v>755</v>
      </c>
      <c r="F2338" s="1476" t="s">
        <v>887</v>
      </c>
      <c r="G2338" s="1476" t="s">
        <v>1406</v>
      </c>
      <c r="H2338" s="1476" t="s">
        <v>1561</v>
      </c>
      <c r="I2338" s="1476" t="s">
        <v>1238</v>
      </c>
    </row>
    <row r="2339" spans="1:9" ht="18.75" x14ac:dyDescent="0.3">
      <c r="A2339" s="2190" t="s">
        <v>826</v>
      </c>
      <c r="B2339" s="2190"/>
      <c r="C2339" s="1612">
        <v>45597</v>
      </c>
      <c r="D2339" s="1475" t="s">
        <v>756</v>
      </c>
      <c r="E2339" s="1618" t="s">
        <v>750</v>
      </c>
      <c r="F2339" s="1476" t="s">
        <v>760</v>
      </c>
      <c r="G2339" s="1476" t="s">
        <v>1893</v>
      </c>
      <c r="H2339" s="1476" t="s">
        <v>1559</v>
      </c>
      <c r="I2339" s="1476" t="s">
        <v>1894</v>
      </c>
    </row>
    <row r="2340" spans="1:9" ht="18.75" x14ac:dyDescent="0.3">
      <c r="A2340" s="2190" t="s">
        <v>826</v>
      </c>
      <c r="B2340" s="2190"/>
      <c r="C2340" s="1612">
        <v>45597</v>
      </c>
      <c r="D2340" s="1475" t="s">
        <v>756</v>
      </c>
      <c r="E2340" s="1618" t="s">
        <v>755</v>
      </c>
      <c r="F2340" s="1476" t="s">
        <v>887</v>
      </c>
      <c r="G2340" s="1476" t="s">
        <v>1429</v>
      </c>
      <c r="H2340" s="1476" t="s">
        <v>1414</v>
      </c>
      <c r="I2340" s="1476" t="s">
        <v>1431</v>
      </c>
    </row>
    <row r="2341" spans="1:9" ht="18.75" x14ac:dyDescent="0.3">
      <c r="A2341" s="2190" t="s">
        <v>826</v>
      </c>
      <c r="B2341" s="2190"/>
      <c r="C2341" s="1612">
        <v>45597</v>
      </c>
      <c r="D2341" s="1475" t="s">
        <v>764</v>
      </c>
      <c r="E2341" s="1618" t="s">
        <v>750</v>
      </c>
      <c r="F2341" s="1476" t="s">
        <v>760</v>
      </c>
      <c r="G2341" s="1476" t="s">
        <v>1090</v>
      </c>
      <c r="H2341" s="1476" t="s">
        <v>1495</v>
      </c>
      <c r="I2341" s="1476" t="s">
        <v>1092</v>
      </c>
    </row>
    <row r="2342" spans="1:9" ht="18.75" x14ac:dyDescent="0.3">
      <c r="A2342" s="2190" t="s">
        <v>826</v>
      </c>
      <c r="B2342" s="2190"/>
      <c r="C2342" s="1612">
        <v>45597</v>
      </c>
      <c r="D2342" s="1475" t="s">
        <v>787</v>
      </c>
      <c r="E2342" s="1618" t="s">
        <v>755</v>
      </c>
      <c r="F2342" s="1476" t="s">
        <v>887</v>
      </c>
      <c r="G2342" s="1476" t="s">
        <v>1311</v>
      </c>
      <c r="H2342" s="1476" t="s">
        <v>782</v>
      </c>
      <c r="I2342" s="1476" t="s">
        <v>1312</v>
      </c>
    </row>
    <row r="2343" spans="1:9" ht="18.75" x14ac:dyDescent="0.3">
      <c r="A2343" s="2190" t="s">
        <v>837</v>
      </c>
      <c r="B2343" s="2190"/>
      <c r="C2343" s="1612">
        <v>45598</v>
      </c>
      <c r="D2343" s="1475" t="s">
        <v>749</v>
      </c>
      <c r="E2343" s="1618" t="s">
        <v>750</v>
      </c>
      <c r="F2343" s="1476" t="s">
        <v>887</v>
      </c>
      <c r="G2343" s="1476" t="s">
        <v>1562</v>
      </c>
      <c r="H2343" s="1476" t="s">
        <v>1563</v>
      </c>
      <c r="I2343" s="1476" t="s">
        <v>1564</v>
      </c>
    </row>
    <row r="2344" spans="1:9" ht="18.75" x14ac:dyDescent="0.3">
      <c r="A2344" s="2190" t="s">
        <v>837</v>
      </c>
      <c r="B2344" s="2190"/>
      <c r="C2344" s="1612">
        <v>45598</v>
      </c>
      <c r="D2344" s="1475" t="s">
        <v>749</v>
      </c>
      <c r="E2344" s="1618" t="s">
        <v>755</v>
      </c>
      <c r="F2344" s="1476" t="s">
        <v>887</v>
      </c>
      <c r="G2344" s="1476" t="s">
        <v>1514</v>
      </c>
      <c r="H2344" s="1476" t="s">
        <v>1588</v>
      </c>
      <c r="I2344" s="1476" t="s">
        <v>1516</v>
      </c>
    </row>
    <row r="2345" spans="1:9" ht="18.75" x14ac:dyDescent="0.3">
      <c r="A2345" s="2190" t="s">
        <v>837</v>
      </c>
      <c r="B2345" s="2190"/>
      <c r="C2345" s="1612">
        <v>45598</v>
      </c>
      <c r="D2345" s="1475" t="s">
        <v>756</v>
      </c>
      <c r="E2345" s="1618" t="s">
        <v>750</v>
      </c>
      <c r="F2345" s="1476" t="s">
        <v>887</v>
      </c>
      <c r="G2345" s="1476" t="s">
        <v>1889</v>
      </c>
      <c r="H2345" s="1476" t="s">
        <v>1560</v>
      </c>
      <c r="I2345" s="1476" t="s">
        <v>1290</v>
      </c>
    </row>
    <row r="2346" spans="1:9" ht="18.75" x14ac:dyDescent="0.3">
      <c r="A2346" s="2190" t="s">
        <v>837</v>
      </c>
      <c r="B2346" s="2190"/>
      <c r="C2346" s="1612">
        <v>45598</v>
      </c>
      <c r="D2346" s="1475" t="s">
        <v>756</v>
      </c>
      <c r="E2346" s="1618" t="s">
        <v>755</v>
      </c>
      <c r="F2346" s="1476" t="s">
        <v>887</v>
      </c>
      <c r="G2346" s="1476" t="s">
        <v>963</v>
      </c>
      <c r="H2346" s="1476" t="s">
        <v>1639</v>
      </c>
      <c r="I2346" s="1476" t="s">
        <v>1175</v>
      </c>
    </row>
    <row r="2347" spans="1:9" ht="18.75" x14ac:dyDescent="0.3">
      <c r="A2347" s="2190" t="s">
        <v>837</v>
      </c>
      <c r="B2347" s="2190"/>
      <c r="C2347" s="1612">
        <v>45598</v>
      </c>
      <c r="D2347" s="1475" t="s">
        <v>764</v>
      </c>
      <c r="E2347" s="1618" t="s">
        <v>750</v>
      </c>
      <c r="F2347" s="1476" t="s">
        <v>887</v>
      </c>
      <c r="G2347" s="1476" t="s">
        <v>1655</v>
      </c>
      <c r="H2347" s="1492" t="s">
        <v>1212</v>
      </c>
      <c r="I2347" s="1476" t="s">
        <v>1537</v>
      </c>
    </row>
    <row r="2348" spans="1:9" ht="18.75" x14ac:dyDescent="0.3">
      <c r="A2348" s="2190" t="s">
        <v>837</v>
      </c>
      <c r="B2348" s="2190"/>
      <c r="C2348" s="1612">
        <v>45598</v>
      </c>
      <c r="D2348" s="1475" t="s">
        <v>787</v>
      </c>
      <c r="E2348" s="1618" t="s">
        <v>755</v>
      </c>
      <c r="F2348" s="1476" t="s">
        <v>887</v>
      </c>
      <c r="G2348" s="1476" t="s">
        <v>891</v>
      </c>
      <c r="H2348" s="1476" t="s">
        <v>1442</v>
      </c>
      <c r="I2348" s="1476" t="s">
        <v>1089</v>
      </c>
    </row>
    <row r="2349" spans="1:9" ht="18.75" x14ac:dyDescent="0.3">
      <c r="A2349" s="2190" t="s">
        <v>855</v>
      </c>
      <c r="B2349" s="2190"/>
      <c r="C2349" s="1612">
        <v>45599</v>
      </c>
      <c r="D2349" s="1475" t="s">
        <v>749</v>
      </c>
      <c r="E2349" s="1618" t="s">
        <v>750</v>
      </c>
      <c r="F2349" s="1476" t="s">
        <v>887</v>
      </c>
      <c r="G2349" s="1476" t="s">
        <v>1132</v>
      </c>
      <c r="H2349" s="1476" t="s">
        <v>93</v>
      </c>
      <c r="I2349" s="1476" t="s">
        <v>1134</v>
      </c>
    </row>
    <row r="2350" spans="1:9" ht="18.75" x14ac:dyDescent="0.3">
      <c r="A2350" s="2190" t="s">
        <v>855</v>
      </c>
      <c r="B2350" s="2190"/>
      <c r="C2350" s="1612">
        <v>45599</v>
      </c>
      <c r="D2350" s="1475" t="s">
        <v>749</v>
      </c>
      <c r="E2350" s="1618" t="s">
        <v>755</v>
      </c>
      <c r="F2350" s="1476" t="s">
        <v>887</v>
      </c>
      <c r="G2350" s="1476" t="s">
        <v>1890</v>
      </c>
      <c r="H2350" s="1476" t="s">
        <v>92</v>
      </c>
      <c r="I2350" s="1476" t="s">
        <v>1149</v>
      </c>
    </row>
    <row r="2351" spans="1:9" ht="18.75" x14ac:dyDescent="0.3">
      <c r="A2351" s="2190" t="s">
        <v>855</v>
      </c>
      <c r="B2351" s="2190"/>
      <c r="C2351" s="1612">
        <v>45599</v>
      </c>
      <c r="D2351" s="1475" t="s">
        <v>756</v>
      </c>
      <c r="E2351" s="1618" t="s">
        <v>750</v>
      </c>
      <c r="F2351" s="1476" t="s">
        <v>760</v>
      </c>
      <c r="G2351" s="1476" t="s">
        <v>1137</v>
      </c>
      <c r="H2351" s="1476" t="s">
        <v>1181</v>
      </c>
      <c r="I2351" s="1476" t="s">
        <v>1139</v>
      </c>
    </row>
    <row r="2352" spans="1:9" ht="18.75" x14ac:dyDescent="0.3">
      <c r="A2352" s="2190" t="s">
        <v>855</v>
      </c>
      <c r="B2352" s="2190"/>
      <c r="C2352" s="1612">
        <v>45599</v>
      </c>
      <c r="D2352" s="1475" t="s">
        <v>756</v>
      </c>
      <c r="E2352" s="1618" t="s">
        <v>755</v>
      </c>
      <c r="F2352" s="1476" t="s">
        <v>887</v>
      </c>
      <c r="G2352" s="1476" t="s">
        <v>1255</v>
      </c>
      <c r="H2352" s="1476" t="s">
        <v>1256</v>
      </c>
      <c r="I2352" s="1476" t="s">
        <v>1270</v>
      </c>
    </row>
    <row r="2353" spans="1:9" ht="18.75" x14ac:dyDescent="0.3">
      <c r="A2353" s="2190" t="s">
        <v>855</v>
      </c>
      <c r="B2353" s="2190"/>
      <c r="C2353" s="1612">
        <v>45599</v>
      </c>
      <c r="D2353" s="1475" t="s">
        <v>764</v>
      </c>
      <c r="E2353" s="1618" t="s">
        <v>750</v>
      </c>
      <c r="F2353" s="1476" t="s">
        <v>887</v>
      </c>
      <c r="G2353" s="1476" t="s">
        <v>1143</v>
      </c>
      <c r="H2353" s="1476" t="s">
        <v>1144</v>
      </c>
      <c r="I2353" s="1476" t="s">
        <v>1145</v>
      </c>
    </row>
    <row r="2354" spans="1:9" ht="18.75" x14ac:dyDescent="0.3">
      <c r="A2354" s="2190" t="s">
        <v>855</v>
      </c>
      <c r="B2354" s="2190"/>
      <c r="C2354" s="1612">
        <v>45599</v>
      </c>
      <c r="D2354" s="1475" t="s">
        <v>787</v>
      </c>
      <c r="E2354" s="1618" t="s">
        <v>755</v>
      </c>
      <c r="F2354" s="1476" t="s">
        <v>887</v>
      </c>
      <c r="G2354" s="1476" t="s">
        <v>1143</v>
      </c>
      <c r="H2354" s="1476" t="s">
        <v>1144</v>
      </c>
      <c r="I2354" s="1476" t="s">
        <v>1145</v>
      </c>
    </row>
    <row r="2355" spans="1:9" ht="18.75" x14ac:dyDescent="0.3">
      <c r="A2355" s="2190" t="s">
        <v>748</v>
      </c>
      <c r="B2355" s="2190"/>
      <c r="C2355" s="1612">
        <v>45600</v>
      </c>
      <c r="D2355" s="1475" t="s">
        <v>749</v>
      </c>
      <c r="E2355" s="1618" t="s">
        <v>750</v>
      </c>
      <c r="F2355" s="1476" t="s">
        <v>887</v>
      </c>
      <c r="G2355" s="1476" t="s">
        <v>884</v>
      </c>
      <c r="H2355" s="1476" t="s">
        <v>1439</v>
      </c>
      <c r="I2355" s="1476" t="s">
        <v>1112</v>
      </c>
    </row>
    <row r="2356" spans="1:9" ht="18.75" x14ac:dyDescent="0.3">
      <c r="A2356" s="2190" t="s">
        <v>748</v>
      </c>
      <c r="B2356" s="2190"/>
      <c r="C2356" s="1612">
        <v>45600</v>
      </c>
      <c r="D2356" s="1475" t="s">
        <v>749</v>
      </c>
      <c r="E2356" s="1618" t="s">
        <v>755</v>
      </c>
      <c r="F2356" s="1476" t="s">
        <v>887</v>
      </c>
      <c r="G2356" s="1476" t="s">
        <v>1599</v>
      </c>
      <c r="H2356" s="1492" t="s">
        <v>1644</v>
      </c>
      <c r="I2356" s="1476" t="s">
        <v>1601</v>
      </c>
    </row>
    <row r="2357" spans="1:9" ht="18.75" x14ac:dyDescent="0.3">
      <c r="A2357" s="2190" t="s">
        <v>748</v>
      </c>
      <c r="B2357" s="2190"/>
      <c r="C2357" s="1612">
        <v>45600</v>
      </c>
      <c r="D2357" s="1475" t="s">
        <v>756</v>
      </c>
      <c r="E2357" s="1618" t="s">
        <v>750</v>
      </c>
      <c r="F2357" s="1476" t="s">
        <v>887</v>
      </c>
      <c r="G2357" s="1476" t="s">
        <v>1816</v>
      </c>
      <c r="H2357" s="1476" t="s">
        <v>1817</v>
      </c>
      <c r="I2357" s="1476" t="s">
        <v>1818</v>
      </c>
    </row>
    <row r="2358" spans="1:9" ht="18.75" x14ac:dyDescent="0.3">
      <c r="A2358" s="2190" t="s">
        <v>748</v>
      </c>
      <c r="B2358" s="2190"/>
      <c r="C2358" s="1612">
        <v>45600</v>
      </c>
      <c r="D2358" s="1475" t="s">
        <v>756</v>
      </c>
      <c r="E2358" s="1618" t="s">
        <v>755</v>
      </c>
      <c r="F2358" s="1476" t="s">
        <v>887</v>
      </c>
      <c r="G2358" s="1476" t="s">
        <v>867</v>
      </c>
      <c r="H2358" s="1492" t="s">
        <v>1356</v>
      </c>
      <c r="I2358" s="1476" t="s">
        <v>1357</v>
      </c>
    </row>
    <row r="2359" spans="1:9" ht="18.75" x14ac:dyDescent="0.3">
      <c r="A2359" s="2190" t="s">
        <v>748</v>
      </c>
      <c r="B2359" s="2190"/>
      <c r="C2359" s="1612">
        <v>45600</v>
      </c>
      <c r="D2359" s="1475" t="s">
        <v>764</v>
      </c>
      <c r="E2359" s="1618" t="s">
        <v>750</v>
      </c>
      <c r="F2359" s="1476" t="s">
        <v>760</v>
      </c>
      <c r="G2359" s="1476" t="s">
        <v>1085</v>
      </c>
      <c r="H2359" s="1476" t="s">
        <v>1502</v>
      </c>
      <c r="I2359" s="1476" t="s">
        <v>1343</v>
      </c>
    </row>
    <row r="2360" spans="1:9" ht="18.75" x14ac:dyDescent="0.3">
      <c r="A2360" s="2190" t="s">
        <v>748</v>
      </c>
      <c r="B2360" s="2190"/>
      <c r="C2360" s="1612">
        <v>45600</v>
      </c>
      <c r="D2360" s="1475" t="s">
        <v>764</v>
      </c>
      <c r="E2360" s="1618" t="s">
        <v>755</v>
      </c>
      <c r="F2360" s="1476" t="s">
        <v>760</v>
      </c>
      <c r="G2360" s="1476" t="s">
        <v>1319</v>
      </c>
      <c r="H2360" s="1476" t="s">
        <v>1457</v>
      </c>
      <c r="I2360" s="1476" t="s">
        <v>1320</v>
      </c>
    </row>
    <row r="2361" spans="1:9" ht="18.75" x14ac:dyDescent="0.3">
      <c r="A2361" s="2190" t="s">
        <v>771</v>
      </c>
      <c r="B2361" s="2190"/>
      <c r="C2361" s="1612">
        <v>45601</v>
      </c>
      <c r="D2361" s="2109" t="s">
        <v>749</v>
      </c>
      <c r="E2361" s="1616" t="s">
        <v>750</v>
      </c>
      <c r="F2361" s="1476" t="s">
        <v>760</v>
      </c>
      <c r="G2361" s="1476" t="s">
        <v>807</v>
      </c>
      <c r="H2361" s="1492" t="s">
        <v>1649</v>
      </c>
      <c r="I2361" s="1476" t="s">
        <v>1493</v>
      </c>
    </row>
    <row r="2362" spans="1:9" ht="18.75" x14ac:dyDescent="0.3">
      <c r="A2362" s="2190" t="s">
        <v>771</v>
      </c>
      <c r="B2362" s="2190"/>
      <c r="C2362" s="1612">
        <v>45601</v>
      </c>
      <c r="D2362" s="2109" t="s">
        <v>749</v>
      </c>
      <c r="E2362" s="1616" t="s">
        <v>755</v>
      </c>
      <c r="F2362" s="1476" t="s">
        <v>760</v>
      </c>
      <c r="G2362" s="1476" t="s">
        <v>775</v>
      </c>
      <c r="H2362" s="1476" t="s">
        <v>1466</v>
      </c>
      <c r="I2362" s="1476" t="s">
        <v>1467</v>
      </c>
    </row>
    <row r="2363" spans="1:9" ht="18.75" x14ac:dyDescent="0.3">
      <c r="A2363" s="2190" t="s">
        <v>771</v>
      </c>
      <c r="B2363" s="2190"/>
      <c r="C2363" s="1612">
        <v>45601</v>
      </c>
      <c r="D2363" s="2109" t="s">
        <v>756</v>
      </c>
      <c r="E2363" s="1616" t="s">
        <v>750</v>
      </c>
      <c r="F2363" s="1476" t="s">
        <v>760</v>
      </c>
      <c r="G2363" s="1476" t="s">
        <v>1230</v>
      </c>
      <c r="H2363" s="1476" t="s">
        <v>1683</v>
      </c>
      <c r="I2363" s="1476" t="s">
        <v>1232</v>
      </c>
    </row>
    <row r="2364" spans="1:9" ht="18.75" x14ac:dyDescent="0.3">
      <c r="A2364" s="2190" t="s">
        <v>771</v>
      </c>
      <c r="B2364" s="2190"/>
      <c r="C2364" s="1612">
        <v>45601</v>
      </c>
      <c r="D2364" s="2109" t="s">
        <v>756</v>
      </c>
      <c r="E2364" s="1616" t="s">
        <v>755</v>
      </c>
      <c r="F2364" s="1476" t="s">
        <v>760</v>
      </c>
      <c r="G2364" s="1476" t="s">
        <v>761</v>
      </c>
      <c r="H2364" s="1476" t="s">
        <v>1426</v>
      </c>
      <c r="I2364" s="1476" t="s">
        <v>1427</v>
      </c>
    </row>
    <row r="2365" spans="1:9" ht="18.75" x14ac:dyDescent="0.3">
      <c r="A2365" s="2190" t="s">
        <v>771</v>
      </c>
      <c r="B2365" s="2190"/>
      <c r="C2365" s="1612">
        <v>45601</v>
      </c>
      <c r="D2365" s="2110" t="s">
        <v>764</v>
      </c>
      <c r="E2365" s="1617" t="s">
        <v>750</v>
      </c>
      <c r="F2365" s="1476" t="s">
        <v>760</v>
      </c>
      <c r="G2365" s="1493" t="s">
        <v>1459</v>
      </c>
      <c r="H2365" s="1476" t="s">
        <v>1635</v>
      </c>
      <c r="I2365" s="1476" t="s">
        <v>1461</v>
      </c>
    </row>
    <row r="2366" spans="1:9" ht="18.75" x14ac:dyDescent="0.3">
      <c r="A2366" s="2190" t="s">
        <v>771</v>
      </c>
      <c r="B2366" s="2191"/>
      <c r="C2366" s="1612">
        <v>45601</v>
      </c>
      <c r="D2366" s="2109" t="s">
        <v>764</v>
      </c>
      <c r="E2366" s="1616" t="s">
        <v>755</v>
      </c>
      <c r="F2366" s="1508" t="s">
        <v>887</v>
      </c>
      <c r="G2366" s="1493" t="s">
        <v>1281</v>
      </c>
      <c r="H2366" s="1517" t="s">
        <v>1765</v>
      </c>
      <c r="I2366" s="1493" t="s">
        <v>1283</v>
      </c>
    </row>
    <row r="2367" spans="1:9" ht="18.75" x14ac:dyDescent="0.3">
      <c r="A2367" s="2190" t="s">
        <v>791</v>
      </c>
      <c r="B2367" s="2190"/>
      <c r="C2367" s="1612">
        <v>45602</v>
      </c>
      <c r="D2367" s="1475" t="s">
        <v>749</v>
      </c>
      <c r="E2367" s="1618" t="s">
        <v>750</v>
      </c>
      <c r="F2367" s="1476" t="s">
        <v>887</v>
      </c>
      <c r="G2367" s="1476" t="s">
        <v>957</v>
      </c>
      <c r="H2367" s="1476" t="s">
        <v>1895</v>
      </c>
      <c r="I2367" s="1476" t="s">
        <v>1265</v>
      </c>
    </row>
    <row r="2368" spans="1:9" ht="18.75" x14ac:dyDescent="0.3">
      <c r="A2368" s="2190" t="s">
        <v>791</v>
      </c>
      <c r="B2368" s="2190"/>
      <c r="C2368" s="1612">
        <v>45602</v>
      </c>
      <c r="D2368" s="1475" t="s">
        <v>749</v>
      </c>
      <c r="E2368" s="1618" t="s">
        <v>755</v>
      </c>
      <c r="F2368" s="1476" t="s">
        <v>887</v>
      </c>
      <c r="G2368" s="1476" t="s">
        <v>1741</v>
      </c>
      <c r="H2368" s="1476" t="s">
        <v>1383</v>
      </c>
      <c r="I2368" s="1476" t="s">
        <v>1742</v>
      </c>
    </row>
    <row r="2369" spans="1:9" ht="18.75" x14ac:dyDescent="0.3">
      <c r="A2369" s="2190" t="s">
        <v>791</v>
      </c>
      <c r="B2369" s="2190"/>
      <c r="C2369" s="1612">
        <v>45602</v>
      </c>
      <c r="D2369" s="1475" t="s">
        <v>756</v>
      </c>
      <c r="E2369" s="1618" t="s">
        <v>750</v>
      </c>
      <c r="F2369" s="1476" t="s">
        <v>760</v>
      </c>
      <c r="G2369" s="1476" t="s">
        <v>797</v>
      </c>
      <c r="H2369" s="1476" t="s">
        <v>1517</v>
      </c>
      <c r="I2369" s="1476" t="s">
        <v>1364</v>
      </c>
    </row>
    <row r="2370" spans="1:9" ht="18.75" x14ac:dyDescent="0.3">
      <c r="A2370" s="2190" t="s">
        <v>791</v>
      </c>
      <c r="B2370" s="2190"/>
      <c r="C2370" s="1612">
        <v>45602</v>
      </c>
      <c r="D2370" s="1475" t="s">
        <v>756</v>
      </c>
      <c r="E2370" s="1618" t="s">
        <v>755</v>
      </c>
      <c r="F2370" s="1476" t="s">
        <v>760</v>
      </c>
      <c r="G2370" s="1476" t="s">
        <v>800</v>
      </c>
      <c r="H2370" s="1476" t="s">
        <v>1344</v>
      </c>
      <c r="I2370" s="1476" t="s">
        <v>1163</v>
      </c>
    </row>
    <row r="2371" spans="1:9" ht="18.75" x14ac:dyDescent="0.3">
      <c r="A2371" s="2190" t="s">
        <v>791</v>
      </c>
      <c r="B2371" s="2190"/>
      <c r="C2371" s="1612">
        <v>45602</v>
      </c>
      <c r="D2371" s="1475" t="s">
        <v>764</v>
      </c>
      <c r="E2371" s="1618" t="s">
        <v>750</v>
      </c>
      <c r="F2371" s="1476" t="s">
        <v>760</v>
      </c>
      <c r="G2371" s="1476" t="s">
        <v>1526</v>
      </c>
      <c r="H2371" s="1476" t="s">
        <v>1527</v>
      </c>
      <c r="I2371" s="1476" t="s">
        <v>1528</v>
      </c>
    </row>
    <row r="2372" spans="1:9" ht="18.75" x14ac:dyDescent="0.3">
      <c r="A2372" s="2190" t="s">
        <v>791</v>
      </c>
      <c r="B2372" s="2191"/>
      <c r="C2372" s="1612">
        <v>45602</v>
      </c>
      <c r="D2372" s="1596" t="s">
        <v>787</v>
      </c>
      <c r="E2372" s="1618" t="s">
        <v>755</v>
      </c>
      <c r="F2372" s="1476" t="s">
        <v>760</v>
      </c>
      <c r="G2372" s="1476" t="s">
        <v>993</v>
      </c>
      <c r="H2372" s="1476" t="s">
        <v>1698</v>
      </c>
      <c r="I2372" s="1476" t="s">
        <v>1355</v>
      </c>
    </row>
    <row r="2373" spans="1:9" ht="18.75" x14ac:dyDescent="0.3">
      <c r="A2373" s="2190" t="s">
        <v>806</v>
      </c>
      <c r="B2373" s="2190"/>
      <c r="C2373" s="1612">
        <v>45603</v>
      </c>
      <c r="D2373" s="1475" t="s">
        <v>749</v>
      </c>
      <c r="E2373" s="1618" t="s">
        <v>750</v>
      </c>
      <c r="F2373" s="1476" t="s">
        <v>887</v>
      </c>
      <c r="G2373" s="1476" t="s">
        <v>948</v>
      </c>
      <c r="H2373" s="1476" t="s">
        <v>94</v>
      </c>
      <c r="I2373" s="1476" t="s">
        <v>1279</v>
      </c>
    </row>
    <row r="2374" spans="1:9" ht="18.75" x14ac:dyDescent="0.3">
      <c r="A2374" s="2190" t="s">
        <v>806</v>
      </c>
      <c r="B2374" s="2190"/>
      <c r="C2374" s="1612">
        <v>45603</v>
      </c>
      <c r="D2374" s="1475" t="s">
        <v>749</v>
      </c>
      <c r="E2374" s="1618" t="s">
        <v>755</v>
      </c>
      <c r="F2374" s="1476" t="s">
        <v>887</v>
      </c>
      <c r="G2374" s="1476" t="s">
        <v>1068</v>
      </c>
      <c r="H2374" s="1476" t="s">
        <v>1352</v>
      </c>
      <c r="I2374" s="1476" t="s">
        <v>1353</v>
      </c>
    </row>
    <row r="2375" spans="1:9" ht="18.75" x14ac:dyDescent="0.3">
      <c r="A2375" s="2190" t="s">
        <v>806</v>
      </c>
      <c r="B2375" s="2190"/>
      <c r="C2375" s="1612">
        <v>45603</v>
      </c>
      <c r="D2375" s="1475" t="s">
        <v>756</v>
      </c>
      <c r="E2375" s="1618" t="s">
        <v>750</v>
      </c>
      <c r="F2375" s="1476" t="s">
        <v>760</v>
      </c>
      <c r="G2375" s="1476" t="s">
        <v>1198</v>
      </c>
      <c r="H2375" s="1476" t="s">
        <v>90</v>
      </c>
      <c r="I2375" s="1476" t="s">
        <v>1200</v>
      </c>
    </row>
    <row r="2376" spans="1:9" ht="18.75" x14ac:dyDescent="0.3">
      <c r="A2376" s="2190" t="s">
        <v>806</v>
      </c>
      <c r="B2376" s="2190"/>
      <c r="C2376" s="1612">
        <v>45603</v>
      </c>
      <c r="D2376" s="1475" t="s">
        <v>756</v>
      </c>
      <c r="E2376" s="1618" t="s">
        <v>755</v>
      </c>
      <c r="F2376" s="1476" t="s">
        <v>760</v>
      </c>
      <c r="G2376" s="1476" t="s">
        <v>1511</v>
      </c>
      <c r="H2376" s="1476" t="s">
        <v>1107</v>
      </c>
      <c r="I2376" s="1476" t="s">
        <v>1513</v>
      </c>
    </row>
    <row r="2377" spans="1:9" ht="18.75" x14ac:dyDescent="0.3">
      <c r="A2377" s="2190" t="s">
        <v>806</v>
      </c>
      <c r="B2377" s="2190"/>
      <c r="C2377" s="1612">
        <v>45603</v>
      </c>
      <c r="D2377" s="1475" t="s">
        <v>764</v>
      </c>
      <c r="E2377" s="1618" t="s">
        <v>750</v>
      </c>
      <c r="F2377" s="1476" t="s">
        <v>760</v>
      </c>
      <c r="G2377" s="1476" t="s">
        <v>1330</v>
      </c>
      <c r="H2377" s="1492" t="s">
        <v>1647</v>
      </c>
      <c r="I2377" s="1476" t="s">
        <v>1332</v>
      </c>
    </row>
    <row r="2378" spans="1:9" ht="18.75" x14ac:dyDescent="0.3">
      <c r="A2378" s="2192" t="s">
        <v>806</v>
      </c>
      <c r="B2378" s="2192"/>
      <c r="C2378" s="1612">
        <v>45603</v>
      </c>
      <c r="D2378" s="1475" t="s">
        <v>787</v>
      </c>
      <c r="E2378" s="1618" t="s">
        <v>755</v>
      </c>
      <c r="F2378" s="1476" t="s">
        <v>760</v>
      </c>
      <c r="G2378" s="1476" t="s">
        <v>1073</v>
      </c>
      <c r="H2378" s="1476" t="s">
        <v>1692</v>
      </c>
      <c r="I2378" s="1476" t="s">
        <v>1361</v>
      </c>
    </row>
    <row r="2379" spans="1:9" ht="18.75" x14ac:dyDescent="0.3">
      <c r="A2379" s="2190" t="s">
        <v>826</v>
      </c>
      <c r="B2379" s="2190"/>
      <c r="C2379" s="1612">
        <v>45604</v>
      </c>
      <c r="D2379" s="1475" t="s">
        <v>749</v>
      </c>
      <c r="E2379" s="1618" t="s">
        <v>755</v>
      </c>
      <c r="F2379" s="1476" t="s">
        <v>760</v>
      </c>
      <c r="G2379" s="1476" t="s">
        <v>914</v>
      </c>
      <c r="H2379" s="1476" t="s">
        <v>1389</v>
      </c>
      <c r="I2379" s="1476" t="s">
        <v>1478</v>
      </c>
    </row>
    <row r="2380" spans="1:9" ht="18.75" x14ac:dyDescent="0.3">
      <c r="A2380" s="2193" t="s">
        <v>826</v>
      </c>
      <c r="B2380" s="2193"/>
      <c r="C2380" s="1612">
        <v>45604</v>
      </c>
      <c r="D2380" s="1475" t="s">
        <v>749</v>
      </c>
      <c r="E2380" s="1618" t="s">
        <v>755</v>
      </c>
      <c r="F2380" s="1476" t="s">
        <v>760</v>
      </c>
      <c r="G2380" s="1476" t="s">
        <v>1010</v>
      </c>
      <c r="H2380" s="1476" t="s">
        <v>1192</v>
      </c>
      <c r="I2380" s="1476" t="s">
        <v>1193</v>
      </c>
    </row>
    <row r="2381" spans="1:9" ht="18.75" x14ac:dyDescent="0.3">
      <c r="A2381" s="2190" t="s">
        <v>826</v>
      </c>
      <c r="B2381" s="2190"/>
      <c r="C2381" s="1612">
        <v>45604</v>
      </c>
      <c r="D2381" s="1475" t="s">
        <v>756</v>
      </c>
      <c r="E2381" s="1618" t="s">
        <v>750</v>
      </c>
      <c r="F2381" s="1476" t="s">
        <v>760</v>
      </c>
      <c r="G2381" s="1476" t="s">
        <v>1062</v>
      </c>
      <c r="H2381" s="1476" t="s">
        <v>1382</v>
      </c>
      <c r="I2381" s="1476" t="s">
        <v>1437</v>
      </c>
    </row>
    <row r="2382" spans="1:9" ht="18.75" x14ac:dyDescent="0.3">
      <c r="A2382" s="2190" t="s">
        <v>826</v>
      </c>
      <c r="B2382" s="2190"/>
      <c r="C2382" s="1612">
        <v>45604</v>
      </c>
      <c r="D2382" s="1475" t="s">
        <v>756</v>
      </c>
      <c r="E2382" s="1618" t="s">
        <v>755</v>
      </c>
      <c r="F2382" s="1476" t="s">
        <v>760</v>
      </c>
      <c r="G2382" s="1476" t="s">
        <v>1186</v>
      </c>
      <c r="H2382" s="1492" t="s">
        <v>1896</v>
      </c>
      <c r="I2382" s="1476" t="s">
        <v>1187</v>
      </c>
    </row>
    <row r="2383" spans="1:9" ht="18.75" x14ac:dyDescent="0.3">
      <c r="A2383" s="2190" t="s">
        <v>826</v>
      </c>
      <c r="B2383" s="2190"/>
      <c r="C2383" s="1612">
        <v>45604</v>
      </c>
      <c r="D2383" s="1475" t="s">
        <v>764</v>
      </c>
      <c r="E2383" s="1618" t="s">
        <v>750</v>
      </c>
      <c r="F2383" s="1476" t="s">
        <v>760</v>
      </c>
      <c r="G2383" s="1476" t="s">
        <v>1321</v>
      </c>
      <c r="H2383" s="1476" t="s">
        <v>375</v>
      </c>
      <c r="I2383" s="1476" t="s">
        <v>1323</v>
      </c>
    </row>
    <row r="2384" spans="1:9" ht="18.75" x14ac:dyDescent="0.3">
      <c r="A2384" s="2190" t="s">
        <v>826</v>
      </c>
      <c r="B2384" s="2190"/>
      <c r="C2384" s="1612">
        <v>45604</v>
      </c>
      <c r="D2384" s="1475" t="s">
        <v>787</v>
      </c>
      <c r="E2384" s="1618" t="s">
        <v>755</v>
      </c>
      <c r="F2384" s="1476" t="s">
        <v>887</v>
      </c>
      <c r="G2384" s="1476" t="s">
        <v>1749</v>
      </c>
      <c r="H2384" s="1476" t="s">
        <v>1414</v>
      </c>
      <c r="I2384" s="1476" t="s">
        <v>1750</v>
      </c>
    </row>
    <row r="2385" spans="1:9" ht="18.75" x14ac:dyDescent="0.3">
      <c r="A2385" s="2190" t="s">
        <v>837</v>
      </c>
      <c r="B2385" s="2190"/>
      <c r="C2385" s="1612">
        <v>45605</v>
      </c>
      <c r="D2385" s="1475" t="s">
        <v>749</v>
      </c>
      <c r="E2385" s="1618" t="s">
        <v>750</v>
      </c>
      <c r="F2385" s="1476" t="s">
        <v>887</v>
      </c>
      <c r="G2385" s="1476" t="s">
        <v>941</v>
      </c>
      <c r="H2385" s="1476" t="s">
        <v>1141</v>
      </c>
      <c r="I2385" s="1476" t="s">
        <v>1450</v>
      </c>
    </row>
    <row r="2386" spans="1:9" ht="18.75" x14ac:dyDescent="0.3">
      <c r="A2386" s="2190" t="s">
        <v>837</v>
      </c>
      <c r="B2386" s="2190"/>
      <c r="C2386" s="1612">
        <v>45605</v>
      </c>
      <c r="D2386" s="1475" t="s">
        <v>749</v>
      </c>
      <c r="E2386" s="1618" t="s">
        <v>755</v>
      </c>
      <c r="F2386" s="1476" t="s">
        <v>760</v>
      </c>
      <c r="G2386" s="1476" t="s">
        <v>946</v>
      </c>
      <c r="H2386" s="1492" t="s">
        <v>1218</v>
      </c>
      <c r="I2386" s="1476" t="s">
        <v>1288</v>
      </c>
    </row>
    <row r="2387" spans="1:9" ht="18.75" x14ac:dyDescent="0.3">
      <c r="A2387" s="2190" t="s">
        <v>837</v>
      </c>
      <c r="B2387" s="2190"/>
      <c r="C2387" s="1612">
        <v>45605</v>
      </c>
      <c r="D2387" s="1475" t="s">
        <v>756</v>
      </c>
      <c r="E2387" s="1618" t="s">
        <v>750</v>
      </c>
      <c r="F2387" s="1476" t="s">
        <v>887</v>
      </c>
      <c r="G2387" s="1476" t="s">
        <v>1018</v>
      </c>
      <c r="H2387" s="1476" t="s">
        <v>1509</v>
      </c>
      <c r="I2387" s="1476" t="s">
        <v>1510</v>
      </c>
    </row>
    <row r="2388" spans="1:9" ht="18.75" x14ac:dyDescent="0.3">
      <c r="A2388" s="2190" t="s">
        <v>837</v>
      </c>
      <c r="B2388" s="2190"/>
      <c r="C2388" s="1612">
        <v>45605</v>
      </c>
      <c r="D2388" s="1475" t="s">
        <v>756</v>
      </c>
      <c r="E2388" s="1618" t="s">
        <v>755</v>
      </c>
      <c r="F2388" s="1476" t="s">
        <v>887</v>
      </c>
      <c r="G2388" s="1476" t="s">
        <v>847</v>
      </c>
      <c r="H2388" s="1492" t="s">
        <v>1621</v>
      </c>
      <c r="I2388" s="1476" t="s">
        <v>1210</v>
      </c>
    </row>
    <row r="2389" spans="1:9" ht="18.75" x14ac:dyDescent="0.3">
      <c r="A2389" s="2190" t="s">
        <v>837</v>
      </c>
      <c r="B2389" s="2190"/>
      <c r="C2389" s="1612">
        <v>45605</v>
      </c>
      <c r="D2389" s="1475" t="s">
        <v>764</v>
      </c>
      <c r="E2389" s="1618" t="s">
        <v>750</v>
      </c>
      <c r="F2389" s="1476" t="s">
        <v>887</v>
      </c>
      <c r="G2389" s="1476" t="s">
        <v>928</v>
      </c>
      <c r="H2389" s="1476" t="s">
        <v>1630</v>
      </c>
      <c r="I2389" s="1476" t="s">
        <v>1226</v>
      </c>
    </row>
    <row r="2390" spans="1:9" ht="18.75" x14ac:dyDescent="0.3">
      <c r="A2390" s="2190" t="s">
        <v>837</v>
      </c>
      <c r="B2390" s="2190"/>
      <c r="C2390" s="1612">
        <v>45605</v>
      </c>
      <c r="D2390" s="1475" t="s">
        <v>787</v>
      </c>
      <c r="E2390" s="1618" t="s">
        <v>755</v>
      </c>
      <c r="F2390" s="1476" t="s">
        <v>887</v>
      </c>
      <c r="G2390" s="1476" t="s">
        <v>902</v>
      </c>
      <c r="H2390" s="1476" t="s">
        <v>95</v>
      </c>
      <c r="I2390" s="1476" t="s">
        <v>1291</v>
      </c>
    </row>
    <row r="2391" spans="1:9" ht="18.75" x14ac:dyDescent="0.3">
      <c r="A2391" s="2190" t="s">
        <v>855</v>
      </c>
      <c r="B2391" s="2190"/>
      <c r="C2391" s="1612">
        <v>45606</v>
      </c>
      <c r="D2391" s="1475" t="s">
        <v>749</v>
      </c>
      <c r="E2391" s="1618" t="s">
        <v>750</v>
      </c>
      <c r="F2391" s="1476" t="s">
        <v>887</v>
      </c>
      <c r="G2391" s="1476" t="s">
        <v>1201</v>
      </c>
      <c r="H2391" s="1476" t="s">
        <v>1376</v>
      </c>
      <c r="I2391" s="1476" t="s">
        <v>1803</v>
      </c>
    </row>
    <row r="2392" spans="1:9" ht="18.75" x14ac:dyDescent="0.3">
      <c r="A2392" s="2190" t="s">
        <v>855</v>
      </c>
      <c r="B2392" s="2190"/>
      <c r="C2392" s="1612">
        <v>45606</v>
      </c>
      <c r="D2392" s="1475" t="s">
        <v>749</v>
      </c>
      <c r="E2392" s="1618" t="s">
        <v>755</v>
      </c>
      <c r="F2392" s="1476" t="s">
        <v>887</v>
      </c>
      <c r="G2392" s="1476" t="s">
        <v>906</v>
      </c>
      <c r="H2392" s="1492" t="s">
        <v>1218</v>
      </c>
      <c r="I2392" s="1476" t="s">
        <v>1219</v>
      </c>
    </row>
    <row r="2393" spans="1:9" ht="18.75" x14ac:dyDescent="0.3">
      <c r="A2393" s="2190" t="s">
        <v>855</v>
      </c>
      <c r="B2393" s="2190"/>
      <c r="C2393" s="1612">
        <v>45606</v>
      </c>
      <c r="D2393" s="1475" t="s">
        <v>756</v>
      </c>
      <c r="E2393" s="1618" t="s">
        <v>750</v>
      </c>
      <c r="F2393" s="1476" t="s">
        <v>760</v>
      </c>
      <c r="G2393" s="1476" t="s">
        <v>1701</v>
      </c>
      <c r="H2393" s="1476" t="s">
        <v>782</v>
      </c>
      <c r="I2393" s="1476" t="s">
        <v>1154</v>
      </c>
    </row>
    <row r="2394" spans="1:9" ht="18.75" x14ac:dyDescent="0.3">
      <c r="A2394" s="2190" t="s">
        <v>855</v>
      </c>
      <c r="B2394" s="2190"/>
      <c r="C2394" s="1612">
        <v>45606</v>
      </c>
      <c r="D2394" s="1475" t="s">
        <v>756</v>
      </c>
      <c r="E2394" s="1618" t="s">
        <v>755</v>
      </c>
      <c r="F2394" s="1476" t="s">
        <v>887</v>
      </c>
      <c r="G2394" s="1476" t="s">
        <v>1897</v>
      </c>
      <c r="H2394" s="1476" t="s">
        <v>1259</v>
      </c>
      <c r="I2394" s="1476" t="s">
        <v>1272</v>
      </c>
    </row>
    <row r="2395" spans="1:9" ht="18.75" x14ac:dyDescent="0.3">
      <c r="A2395" s="2190" t="s">
        <v>855</v>
      </c>
      <c r="B2395" s="2190"/>
      <c r="C2395" s="1612">
        <v>45606</v>
      </c>
      <c r="D2395" s="1475" t="s">
        <v>764</v>
      </c>
      <c r="E2395" s="1618" t="s">
        <v>750</v>
      </c>
      <c r="F2395" s="1476" t="s">
        <v>887</v>
      </c>
      <c r="G2395" s="1476" t="s">
        <v>856</v>
      </c>
      <c r="H2395" s="1476" t="s">
        <v>1534</v>
      </c>
      <c r="I2395" s="1476" t="s">
        <v>1098</v>
      </c>
    </row>
    <row r="2396" spans="1:9" ht="18.75" x14ac:dyDescent="0.3">
      <c r="A2396" s="2190" t="s">
        <v>855</v>
      </c>
      <c r="B2396" s="2190"/>
      <c r="C2396" s="1612">
        <v>45606</v>
      </c>
      <c r="D2396" s="1475" t="s">
        <v>787</v>
      </c>
      <c r="E2396" s="1618" t="s">
        <v>755</v>
      </c>
      <c r="F2396" s="1476" t="s">
        <v>887</v>
      </c>
      <c r="G2396" s="1476" t="s">
        <v>1898</v>
      </c>
      <c r="H2396" s="1476" t="s">
        <v>1849</v>
      </c>
      <c r="I2396" s="1476" t="s">
        <v>1850</v>
      </c>
    </row>
    <row r="2397" spans="1:9" ht="18.75" x14ac:dyDescent="0.3">
      <c r="A2397" s="2190" t="s">
        <v>748</v>
      </c>
      <c r="B2397" s="2190"/>
      <c r="C2397" s="1612">
        <v>45607</v>
      </c>
      <c r="D2397" s="1475" t="s">
        <v>749</v>
      </c>
      <c r="E2397" s="1618" t="s">
        <v>750</v>
      </c>
      <c r="F2397" s="1476" t="s">
        <v>760</v>
      </c>
      <c r="G2397" s="1476" t="s">
        <v>838</v>
      </c>
      <c r="H2397" s="1476" t="s">
        <v>1146</v>
      </c>
      <c r="I2397" s="1476" t="s">
        <v>1147</v>
      </c>
    </row>
    <row r="2398" spans="1:9" ht="18.75" x14ac:dyDescent="0.3">
      <c r="A2398" s="2190" t="s">
        <v>748</v>
      </c>
      <c r="B2398" s="2190"/>
      <c r="C2398" s="1612">
        <v>45607</v>
      </c>
      <c r="D2398" s="1475" t="s">
        <v>749</v>
      </c>
      <c r="E2398" s="1618" t="s">
        <v>755</v>
      </c>
      <c r="F2398" s="1476" t="s">
        <v>887</v>
      </c>
      <c r="G2398" s="1476" t="s">
        <v>772</v>
      </c>
      <c r="H2398" s="1476" t="s">
        <v>1382</v>
      </c>
      <c r="I2398" s="1476" t="s">
        <v>1161</v>
      </c>
    </row>
    <row r="2399" spans="1:9" ht="18.75" x14ac:dyDescent="0.3">
      <c r="A2399" s="2190" t="s">
        <v>748</v>
      </c>
      <c r="B2399" s="2190"/>
      <c r="C2399" s="1612">
        <v>45607</v>
      </c>
      <c r="D2399" s="1475" t="s">
        <v>756</v>
      </c>
      <c r="E2399" s="1618" t="s">
        <v>750</v>
      </c>
      <c r="F2399" s="1476" t="s">
        <v>760</v>
      </c>
      <c r="G2399" s="1476" t="s">
        <v>1834</v>
      </c>
      <c r="H2399" s="1476" t="s">
        <v>1141</v>
      </c>
      <c r="I2399" s="1476" t="s">
        <v>1327</v>
      </c>
    </row>
    <row r="2400" spans="1:9" ht="18.75" x14ac:dyDescent="0.3">
      <c r="A2400" s="2190" t="s">
        <v>748</v>
      </c>
      <c r="B2400" s="2190"/>
      <c r="C2400" s="1612">
        <v>45607</v>
      </c>
      <c r="D2400" s="1475" t="s">
        <v>756</v>
      </c>
      <c r="E2400" s="1618" t="s">
        <v>755</v>
      </c>
      <c r="F2400" s="1476" t="s">
        <v>887</v>
      </c>
      <c r="G2400" s="1476" t="s">
        <v>1899</v>
      </c>
      <c r="H2400" s="1476" t="s">
        <v>782</v>
      </c>
      <c r="I2400" s="1476" t="s">
        <v>1176</v>
      </c>
    </row>
    <row r="2401" spans="1:9" ht="18.75" x14ac:dyDescent="0.3">
      <c r="A2401" s="2190" t="s">
        <v>748</v>
      </c>
      <c r="B2401" s="2190"/>
      <c r="C2401" s="1612">
        <v>45607</v>
      </c>
      <c r="D2401" s="1475" t="s">
        <v>764</v>
      </c>
      <c r="E2401" s="1618" t="s">
        <v>750</v>
      </c>
      <c r="F2401" s="1476" t="s">
        <v>887</v>
      </c>
      <c r="G2401" s="1476" t="s">
        <v>1797</v>
      </c>
      <c r="H2401" s="1476" t="s">
        <v>1250</v>
      </c>
      <c r="I2401" s="1476" t="s">
        <v>1799</v>
      </c>
    </row>
    <row r="2402" spans="1:9" ht="18.75" x14ac:dyDescent="0.3">
      <c r="A2402" s="2190" t="s">
        <v>748</v>
      </c>
      <c r="B2402" s="2190"/>
      <c r="C2402" s="1612">
        <v>45607</v>
      </c>
      <c r="D2402" s="1475" t="s">
        <v>764</v>
      </c>
      <c r="E2402" s="1618" t="s">
        <v>755</v>
      </c>
      <c r="F2402" s="1476" t="s">
        <v>760</v>
      </c>
      <c r="G2402" s="1476" t="s">
        <v>871</v>
      </c>
      <c r="H2402" s="1492" t="s">
        <v>1769</v>
      </c>
      <c r="I2402" s="1476" t="s">
        <v>1245</v>
      </c>
    </row>
    <row r="2403" spans="1:9" ht="18.75" x14ac:dyDescent="0.3">
      <c r="A2403" s="2190" t="s">
        <v>771</v>
      </c>
      <c r="B2403" s="2190"/>
      <c r="C2403" s="1612">
        <v>45608</v>
      </c>
      <c r="D2403" s="2109" t="s">
        <v>749</v>
      </c>
      <c r="E2403" s="1616" t="s">
        <v>750</v>
      </c>
      <c r="F2403" s="1476" t="s">
        <v>887</v>
      </c>
      <c r="G2403" s="1476" t="s">
        <v>987</v>
      </c>
      <c r="H2403" s="1476" t="s">
        <v>782</v>
      </c>
      <c r="I2403" s="1476" t="s">
        <v>1325</v>
      </c>
    </row>
    <row r="2404" spans="1:9" ht="18.75" x14ac:dyDescent="0.3">
      <c r="A2404" s="2190" t="s">
        <v>771</v>
      </c>
      <c r="B2404" s="2190"/>
      <c r="C2404" s="1612">
        <v>45608</v>
      </c>
      <c r="D2404" s="2109" t="s">
        <v>749</v>
      </c>
      <c r="E2404" s="1616" t="s">
        <v>755</v>
      </c>
      <c r="F2404" s="1476" t="s">
        <v>887</v>
      </c>
      <c r="G2404" s="1476" t="s">
        <v>795</v>
      </c>
      <c r="H2404" s="1476" t="s">
        <v>95</v>
      </c>
      <c r="I2404" s="1476" t="s">
        <v>1368</v>
      </c>
    </row>
    <row r="2405" spans="1:9" ht="18.75" x14ac:dyDescent="0.3">
      <c r="A2405" s="2190" t="s">
        <v>771</v>
      </c>
      <c r="B2405" s="2190"/>
      <c r="C2405" s="1612">
        <v>45608</v>
      </c>
      <c r="D2405" s="2109" t="s">
        <v>756</v>
      </c>
      <c r="E2405" s="1616" t="s">
        <v>750</v>
      </c>
      <c r="F2405" s="1476" t="s">
        <v>760</v>
      </c>
      <c r="G2405" s="1476" t="s">
        <v>788</v>
      </c>
      <c r="H2405" s="1476" t="s">
        <v>1398</v>
      </c>
      <c r="I2405" s="1476" t="s">
        <v>1399</v>
      </c>
    </row>
    <row r="2406" spans="1:9" ht="18.75" x14ac:dyDescent="0.3">
      <c r="A2406" s="2190" t="s">
        <v>771</v>
      </c>
      <c r="B2406" s="2190"/>
      <c r="C2406" s="1612">
        <v>45608</v>
      </c>
      <c r="D2406" s="2109" t="s">
        <v>756</v>
      </c>
      <c r="E2406" s="1616" t="s">
        <v>755</v>
      </c>
      <c r="F2406" s="1476" t="s">
        <v>760</v>
      </c>
      <c r="G2406" s="1476" t="s">
        <v>817</v>
      </c>
      <c r="H2406" s="1476" t="s">
        <v>1356</v>
      </c>
      <c r="I2406" s="1476" t="s">
        <v>1397</v>
      </c>
    </row>
    <row r="2407" spans="1:9" ht="18.75" x14ac:dyDescent="0.3">
      <c r="A2407" s="2190" t="s">
        <v>771</v>
      </c>
      <c r="B2407" s="2190"/>
      <c r="C2407" s="1612">
        <v>45608</v>
      </c>
      <c r="D2407" s="2110" t="s">
        <v>764</v>
      </c>
      <c r="E2407" s="1617" t="s">
        <v>750</v>
      </c>
      <c r="F2407" s="1476" t="s">
        <v>760</v>
      </c>
      <c r="G2407" s="1476" t="s">
        <v>1580</v>
      </c>
      <c r="H2407" s="1476" t="s">
        <v>90</v>
      </c>
      <c r="I2407" s="1476" t="s">
        <v>1581</v>
      </c>
    </row>
    <row r="2408" spans="1:9" ht="18.75" x14ac:dyDescent="0.3">
      <c r="A2408" s="2190" t="s">
        <v>771</v>
      </c>
      <c r="B2408" s="2191"/>
      <c r="C2408" s="1612">
        <v>45608</v>
      </c>
      <c r="D2408" s="2109" t="s">
        <v>764</v>
      </c>
      <c r="E2408" s="1616" t="s">
        <v>755</v>
      </c>
      <c r="F2408" s="1493" t="s">
        <v>887</v>
      </c>
      <c r="G2408" s="1493" t="s">
        <v>1004</v>
      </c>
      <c r="H2408" s="1493" t="s">
        <v>1900</v>
      </c>
      <c r="I2408" s="1493" t="s">
        <v>1901</v>
      </c>
    </row>
    <row r="2409" spans="1:9" ht="18.75" customHeight="1" x14ac:dyDescent="0.3">
      <c r="A2409" s="2190" t="s">
        <v>791</v>
      </c>
      <c r="B2409" s="2190"/>
      <c r="C2409" s="1612">
        <v>45609</v>
      </c>
      <c r="D2409" s="1475" t="s">
        <v>749</v>
      </c>
      <c r="E2409" s="1618" t="s">
        <v>750</v>
      </c>
      <c r="F2409" s="1476" t="s">
        <v>887</v>
      </c>
      <c r="G2409" s="1476" t="s">
        <v>973</v>
      </c>
      <c r="H2409" s="1492" t="s">
        <v>1356</v>
      </c>
      <c r="I2409" s="1476" t="s">
        <v>1229</v>
      </c>
    </row>
    <row r="2410" spans="1:9" ht="18.75" customHeight="1" x14ac:dyDescent="0.3">
      <c r="A2410" s="2190" t="s">
        <v>791</v>
      </c>
      <c r="B2410" s="2190"/>
      <c r="C2410" s="1612">
        <v>45609</v>
      </c>
      <c r="D2410" s="1475" t="s">
        <v>749</v>
      </c>
      <c r="E2410" s="1618" t="s">
        <v>755</v>
      </c>
      <c r="F2410" s="1476" t="s">
        <v>760</v>
      </c>
      <c r="G2410" s="1476" t="s">
        <v>975</v>
      </c>
      <c r="H2410" s="1476" t="s">
        <v>976</v>
      </c>
      <c r="I2410" s="1476" t="s">
        <v>1385</v>
      </c>
    </row>
    <row r="2411" spans="1:9" ht="18.75" customHeight="1" x14ac:dyDescent="0.3">
      <c r="A2411" s="2190" t="s">
        <v>791</v>
      </c>
      <c r="B2411" s="2190"/>
      <c r="C2411" s="1612">
        <v>45609</v>
      </c>
      <c r="D2411" s="1475" t="s">
        <v>756</v>
      </c>
      <c r="E2411" s="1618" t="s">
        <v>750</v>
      </c>
      <c r="F2411" s="1476" t="s">
        <v>760</v>
      </c>
      <c r="G2411" s="1476" t="s">
        <v>1123</v>
      </c>
      <c r="H2411" s="1476" t="s">
        <v>53</v>
      </c>
      <c r="I2411" s="1476" t="s">
        <v>1558</v>
      </c>
    </row>
    <row r="2412" spans="1:9" ht="18.75" customHeight="1" x14ac:dyDescent="0.3">
      <c r="A2412" s="2190" t="s">
        <v>791</v>
      </c>
      <c r="B2412" s="2190"/>
      <c r="C2412" s="1612">
        <v>45609</v>
      </c>
      <c r="D2412" s="1475" t="s">
        <v>756</v>
      </c>
      <c r="E2412" s="1618" t="s">
        <v>755</v>
      </c>
      <c r="F2412" s="1476" t="s">
        <v>760</v>
      </c>
      <c r="G2412" s="1476" t="s">
        <v>878</v>
      </c>
      <c r="H2412" s="1476" t="s">
        <v>1433</v>
      </c>
      <c r="I2412" s="1476" t="s">
        <v>1434</v>
      </c>
    </row>
    <row r="2413" spans="1:9" ht="18.75" customHeight="1" x14ac:dyDescent="0.3">
      <c r="A2413" s="2190" t="s">
        <v>791</v>
      </c>
      <c r="B2413" s="2190"/>
      <c r="C2413" s="1612">
        <v>45609</v>
      </c>
      <c r="D2413" s="1475" t="s">
        <v>764</v>
      </c>
      <c r="E2413" s="1618" t="s">
        <v>750</v>
      </c>
      <c r="F2413" s="1476" t="s">
        <v>760</v>
      </c>
      <c r="G2413" s="1476" t="s">
        <v>820</v>
      </c>
      <c r="H2413" s="1476" t="s">
        <v>1518</v>
      </c>
      <c r="I2413" s="1476" t="s">
        <v>1373</v>
      </c>
    </row>
    <row r="2414" spans="1:9" ht="18.75" customHeight="1" x14ac:dyDescent="0.3">
      <c r="A2414" s="2190" t="s">
        <v>791</v>
      </c>
      <c r="B2414" s="2191"/>
      <c r="C2414" s="1612">
        <v>45609</v>
      </c>
      <c r="D2414" s="1596" t="s">
        <v>787</v>
      </c>
      <c r="E2414" s="1618" t="s">
        <v>755</v>
      </c>
      <c r="F2414" s="1476" t="s">
        <v>887</v>
      </c>
      <c r="G2414" s="1476" t="s">
        <v>1626</v>
      </c>
      <c r="H2414" s="1476" t="s">
        <v>375</v>
      </c>
      <c r="I2414" s="1476" t="s">
        <v>1627</v>
      </c>
    </row>
    <row r="2415" spans="1:9" ht="18.75" customHeight="1" x14ac:dyDescent="0.3">
      <c r="A2415" s="2190" t="s">
        <v>806</v>
      </c>
      <c r="B2415" s="2190"/>
      <c r="C2415" s="1612">
        <v>45610</v>
      </c>
      <c r="D2415" s="1475" t="s">
        <v>749</v>
      </c>
      <c r="E2415" s="1618" t="s">
        <v>750</v>
      </c>
      <c r="F2415" s="1476" t="s">
        <v>887</v>
      </c>
      <c r="G2415" s="1476" t="s">
        <v>810</v>
      </c>
      <c r="H2415" s="1476" t="s">
        <v>811</v>
      </c>
      <c r="I2415" s="1476" t="s">
        <v>1237</v>
      </c>
    </row>
    <row r="2416" spans="1:9" ht="18.75" customHeight="1" x14ac:dyDescent="0.3">
      <c r="A2416" s="2190" t="s">
        <v>806</v>
      </c>
      <c r="B2416" s="2190"/>
      <c r="C2416" s="1612">
        <v>45610</v>
      </c>
      <c r="D2416" s="1475" t="s">
        <v>749</v>
      </c>
      <c r="E2416" s="1618" t="s">
        <v>755</v>
      </c>
      <c r="F2416" s="1476" t="s">
        <v>760</v>
      </c>
      <c r="G2416" s="1476" t="s">
        <v>923</v>
      </c>
      <c r="H2416" s="1476" t="s">
        <v>924</v>
      </c>
      <c r="I2416" s="1476" t="s">
        <v>1337</v>
      </c>
    </row>
    <row r="2417" spans="1:9" ht="18.75" customHeight="1" x14ac:dyDescent="0.3">
      <c r="A2417" s="2190" t="s">
        <v>806</v>
      </c>
      <c r="B2417" s="2190"/>
      <c r="C2417" s="1612">
        <v>45610</v>
      </c>
      <c r="D2417" s="1475" t="s">
        <v>756</v>
      </c>
      <c r="E2417" s="1618" t="s">
        <v>750</v>
      </c>
      <c r="F2417" s="1476" t="s">
        <v>760</v>
      </c>
      <c r="G2417" s="1476" t="s">
        <v>1839</v>
      </c>
      <c r="H2417" s="1476" t="s">
        <v>90</v>
      </c>
      <c r="I2417" s="1476" t="s">
        <v>1596</v>
      </c>
    </row>
    <row r="2418" spans="1:9" ht="18.75" customHeight="1" x14ac:dyDescent="0.3">
      <c r="A2418" s="2190" t="s">
        <v>806</v>
      </c>
      <c r="B2418" s="2190"/>
      <c r="C2418" s="1612">
        <v>45610</v>
      </c>
      <c r="D2418" s="1475" t="s">
        <v>756</v>
      </c>
      <c r="E2418" s="1618" t="s">
        <v>755</v>
      </c>
      <c r="F2418" s="1476" t="s">
        <v>760</v>
      </c>
      <c r="G2418" s="1476" t="s">
        <v>1297</v>
      </c>
      <c r="H2418" s="1476" t="s">
        <v>782</v>
      </c>
      <c r="I2418" s="1476" t="s">
        <v>1298</v>
      </c>
    </row>
    <row r="2419" spans="1:9" ht="18.75" customHeight="1" x14ac:dyDescent="0.3">
      <c r="A2419" s="2190" t="s">
        <v>806</v>
      </c>
      <c r="B2419" s="2190"/>
      <c r="C2419" s="1612">
        <v>45610</v>
      </c>
      <c r="D2419" s="1475" t="s">
        <v>764</v>
      </c>
      <c r="E2419" s="1618" t="s">
        <v>750</v>
      </c>
      <c r="F2419" s="1476" t="s">
        <v>760</v>
      </c>
      <c r="G2419" s="1476" t="s">
        <v>982</v>
      </c>
      <c r="H2419" s="1476" t="s">
        <v>1141</v>
      </c>
      <c r="I2419" s="1476" t="s">
        <v>1189</v>
      </c>
    </row>
    <row r="2420" spans="1:9" ht="18.75" customHeight="1" x14ac:dyDescent="0.3">
      <c r="A2420" s="2192" t="s">
        <v>806</v>
      </c>
      <c r="B2420" s="2192"/>
      <c r="C2420" s="1612">
        <v>45610</v>
      </c>
      <c r="D2420" s="1475" t="s">
        <v>787</v>
      </c>
      <c r="E2420" s="1618" t="s">
        <v>755</v>
      </c>
      <c r="F2420" s="1476" t="s">
        <v>887</v>
      </c>
      <c r="G2420" s="1476" t="s">
        <v>1755</v>
      </c>
      <c r="H2420" s="1476" t="s">
        <v>1756</v>
      </c>
      <c r="I2420" s="1476" t="s">
        <v>1757</v>
      </c>
    </row>
    <row r="2421" spans="1:9" ht="18.75" customHeight="1" x14ac:dyDescent="0.3">
      <c r="A2421" s="2190" t="s">
        <v>826</v>
      </c>
      <c r="B2421" s="2190"/>
      <c r="C2421" s="1612">
        <v>45611</v>
      </c>
      <c r="D2421" s="1475" t="s">
        <v>749</v>
      </c>
      <c r="E2421" s="1618" t="s">
        <v>755</v>
      </c>
      <c r="F2421" s="1476" t="s">
        <v>760</v>
      </c>
      <c r="G2421" s="1476" t="s">
        <v>914</v>
      </c>
      <c r="H2421" s="1476" t="s">
        <v>1389</v>
      </c>
      <c r="I2421" s="1476" t="s">
        <v>1478</v>
      </c>
    </row>
    <row r="2422" spans="1:9" ht="18.75" customHeight="1" x14ac:dyDescent="0.3">
      <c r="A2422" s="2193" t="s">
        <v>826</v>
      </c>
      <c r="B2422" s="2193"/>
      <c r="C2422" s="1612">
        <v>45611</v>
      </c>
      <c r="D2422" s="1475" t="s">
        <v>749</v>
      </c>
      <c r="E2422" s="1618" t="s">
        <v>755</v>
      </c>
      <c r="F2422" s="1476" t="s">
        <v>760</v>
      </c>
      <c r="G2422" s="1476" t="s">
        <v>1057</v>
      </c>
      <c r="H2422" s="1476" t="s">
        <v>1313</v>
      </c>
      <c r="I2422" s="1476" t="s">
        <v>1314</v>
      </c>
    </row>
    <row r="2423" spans="1:9" ht="18.75" customHeight="1" x14ac:dyDescent="0.3">
      <c r="A2423" s="2190" t="s">
        <v>826</v>
      </c>
      <c r="B2423" s="2190"/>
      <c r="C2423" s="1612">
        <v>45611</v>
      </c>
      <c r="D2423" s="1475" t="s">
        <v>756</v>
      </c>
      <c r="E2423" s="1618" t="s">
        <v>750</v>
      </c>
      <c r="F2423" s="1476" t="s">
        <v>760</v>
      </c>
      <c r="G2423" s="1476" t="s">
        <v>1538</v>
      </c>
      <c r="H2423" s="1476" t="s">
        <v>782</v>
      </c>
      <c r="I2423" s="1476" t="s">
        <v>1540</v>
      </c>
    </row>
    <row r="2424" spans="1:9" ht="18.75" customHeight="1" x14ac:dyDescent="0.3">
      <c r="A2424" s="2190" t="s">
        <v>826</v>
      </c>
      <c r="B2424" s="2190"/>
      <c r="C2424" s="1612">
        <v>45611</v>
      </c>
      <c r="D2424" s="1475" t="s">
        <v>756</v>
      </c>
      <c r="E2424" s="1618" t="s">
        <v>755</v>
      </c>
      <c r="F2424" s="1476" t="s">
        <v>760</v>
      </c>
      <c r="G2424" s="1476" t="s">
        <v>1049</v>
      </c>
      <c r="H2424" s="1476" t="s">
        <v>1365</v>
      </c>
      <c r="I2424" s="1476" t="s">
        <v>1177</v>
      </c>
    </row>
    <row r="2425" spans="1:9" ht="18.75" customHeight="1" x14ac:dyDescent="0.3">
      <c r="A2425" s="2190" t="s">
        <v>826</v>
      </c>
      <c r="B2425" s="2190"/>
      <c r="C2425" s="1612">
        <v>45611</v>
      </c>
      <c r="D2425" s="1475" t="s">
        <v>764</v>
      </c>
      <c r="E2425" s="1618" t="s">
        <v>750</v>
      </c>
      <c r="F2425" s="1476" t="s">
        <v>760</v>
      </c>
      <c r="G2425" s="1476" t="s">
        <v>1498</v>
      </c>
      <c r="H2425" s="1476" t="s">
        <v>785</v>
      </c>
      <c r="I2425" s="1476" t="s">
        <v>1499</v>
      </c>
    </row>
    <row r="2426" spans="1:9" ht="18.75" customHeight="1" x14ac:dyDescent="0.3">
      <c r="A2426" s="2190" t="s">
        <v>826</v>
      </c>
      <c r="B2426" s="2190"/>
      <c r="C2426" s="1612">
        <v>45611</v>
      </c>
      <c r="D2426" s="1475" t="s">
        <v>787</v>
      </c>
      <c r="E2426" s="1618" t="s">
        <v>755</v>
      </c>
      <c r="F2426" s="1476" t="s">
        <v>760</v>
      </c>
      <c r="G2426" s="1476" t="s">
        <v>1027</v>
      </c>
      <c r="H2426" s="1476" t="s">
        <v>811</v>
      </c>
      <c r="I2426" s="1476" t="s">
        <v>1233</v>
      </c>
    </row>
    <row r="2427" spans="1:9" ht="18.75" customHeight="1" x14ac:dyDescent="0.3">
      <c r="A2427" s="2190" t="s">
        <v>837</v>
      </c>
      <c r="B2427" s="2190"/>
      <c r="C2427" s="1612">
        <v>45612</v>
      </c>
      <c r="D2427" s="1475" t="s">
        <v>749</v>
      </c>
      <c r="E2427" s="1618" t="s">
        <v>750</v>
      </c>
      <c r="F2427" s="1476" t="s">
        <v>887</v>
      </c>
      <c r="G2427" s="1476" t="s">
        <v>859</v>
      </c>
      <c r="H2427" s="1476" t="s">
        <v>860</v>
      </c>
      <c r="I2427" s="1476" t="s">
        <v>1304</v>
      </c>
    </row>
    <row r="2428" spans="1:9" ht="18.75" customHeight="1" x14ac:dyDescent="0.3">
      <c r="A2428" s="2190" t="s">
        <v>837</v>
      </c>
      <c r="B2428" s="2190"/>
      <c r="C2428" s="1612">
        <v>45612</v>
      </c>
      <c r="D2428" s="1475" t="s">
        <v>749</v>
      </c>
      <c r="E2428" s="1618" t="s">
        <v>755</v>
      </c>
      <c r="F2428" s="1476" t="s">
        <v>887</v>
      </c>
      <c r="G2428" s="1476" t="s">
        <v>841</v>
      </c>
      <c r="H2428" s="1492" t="s">
        <v>1856</v>
      </c>
      <c r="I2428" s="1476" t="s">
        <v>1379</v>
      </c>
    </row>
    <row r="2429" spans="1:9" ht="18.75" customHeight="1" x14ac:dyDescent="0.3">
      <c r="A2429" s="2190" t="s">
        <v>837</v>
      </c>
      <c r="B2429" s="2190"/>
      <c r="C2429" s="1612">
        <v>45612</v>
      </c>
      <c r="D2429" s="1475" t="s">
        <v>756</v>
      </c>
      <c r="E2429" s="1618" t="s">
        <v>750</v>
      </c>
      <c r="F2429" s="1476" t="s">
        <v>887</v>
      </c>
      <c r="G2429" s="1476" t="s">
        <v>752</v>
      </c>
      <c r="H2429" s="1476" t="s">
        <v>1902</v>
      </c>
      <c r="I2429" s="1476" t="s">
        <v>1280</v>
      </c>
    </row>
    <row r="2430" spans="1:9" ht="18.75" customHeight="1" x14ac:dyDescent="0.3">
      <c r="A2430" s="2190" t="s">
        <v>837</v>
      </c>
      <c r="B2430" s="2190"/>
      <c r="C2430" s="1612">
        <v>45612</v>
      </c>
      <c r="D2430" s="1475" t="s">
        <v>756</v>
      </c>
      <c r="E2430" s="1618" t="s">
        <v>755</v>
      </c>
      <c r="F2430" s="1476" t="s">
        <v>887</v>
      </c>
      <c r="G2430" s="1476" t="s">
        <v>939</v>
      </c>
      <c r="H2430" s="1476" t="s">
        <v>1686</v>
      </c>
      <c r="I2430" s="1476" t="s">
        <v>1292</v>
      </c>
    </row>
    <row r="2431" spans="1:9" ht="18.75" customHeight="1" x14ac:dyDescent="0.3">
      <c r="A2431" s="2190" t="s">
        <v>837</v>
      </c>
      <c r="B2431" s="2190"/>
      <c r="C2431" s="1612">
        <v>45612</v>
      </c>
      <c r="D2431" s="1475" t="s">
        <v>764</v>
      </c>
      <c r="E2431" s="1618" t="s">
        <v>750</v>
      </c>
      <c r="F2431" s="1476" t="s">
        <v>887</v>
      </c>
      <c r="G2431" s="1476" t="s">
        <v>1793</v>
      </c>
      <c r="H2431" s="1476" t="s">
        <v>1794</v>
      </c>
      <c r="I2431" s="1476" t="s">
        <v>1795</v>
      </c>
    </row>
    <row r="2432" spans="1:9" ht="18.75" customHeight="1" x14ac:dyDescent="0.3">
      <c r="A2432" s="2190" t="s">
        <v>837</v>
      </c>
      <c r="B2432" s="2190"/>
      <c r="C2432" s="1612">
        <v>45612</v>
      </c>
      <c r="D2432" s="1475" t="s">
        <v>787</v>
      </c>
      <c r="E2432" s="1618" t="s">
        <v>755</v>
      </c>
      <c r="F2432" s="1476" t="s">
        <v>887</v>
      </c>
      <c r="G2432" s="1476" t="s">
        <v>1284</v>
      </c>
      <c r="H2432" s="1476" t="s">
        <v>782</v>
      </c>
      <c r="I2432" s="1476" t="s">
        <v>1718</v>
      </c>
    </row>
    <row r="2433" spans="1:9" ht="18.75" customHeight="1" x14ac:dyDescent="0.3">
      <c r="A2433" s="2190" t="s">
        <v>855</v>
      </c>
      <c r="B2433" s="2190"/>
      <c r="C2433" s="1612">
        <v>45613</v>
      </c>
      <c r="D2433" s="1475" t="s">
        <v>749</v>
      </c>
      <c r="E2433" s="1618" t="s">
        <v>750</v>
      </c>
      <c r="F2433" s="1476" t="s">
        <v>887</v>
      </c>
      <c r="G2433" s="1476" t="s">
        <v>1770</v>
      </c>
      <c r="H2433" s="1476" t="s">
        <v>1771</v>
      </c>
      <c r="I2433" s="1476" t="s">
        <v>1772</v>
      </c>
    </row>
    <row r="2434" spans="1:9" ht="18.75" customHeight="1" x14ac:dyDescent="0.3">
      <c r="A2434" s="2190" t="s">
        <v>855</v>
      </c>
      <c r="B2434" s="2190"/>
      <c r="C2434" s="1612">
        <v>45613</v>
      </c>
      <c r="D2434" s="1475" t="s">
        <v>749</v>
      </c>
      <c r="E2434" s="1618" t="s">
        <v>755</v>
      </c>
      <c r="F2434" s="1476" t="s">
        <v>887</v>
      </c>
      <c r="G2434" s="1476" t="s">
        <v>1408</v>
      </c>
      <c r="H2434" s="1476" t="s">
        <v>1256</v>
      </c>
      <c r="I2434" s="1476" t="s">
        <v>1270</v>
      </c>
    </row>
    <row r="2435" spans="1:9" ht="18.75" customHeight="1" x14ac:dyDescent="0.3">
      <c r="A2435" s="2190" t="s">
        <v>855</v>
      </c>
      <c r="B2435" s="2190"/>
      <c r="C2435" s="1612">
        <v>45613</v>
      </c>
      <c r="D2435" s="1475" t="s">
        <v>756</v>
      </c>
      <c r="E2435" s="1618" t="s">
        <v>750</v>
      </c>
      <c r="F2435" s="1476" t="s">
        <v>760</v>
      </c>
      <c r="G2435" s="1476" t="s">
        <v>1268</v>
      </c>
      <c r="H2435" s="1476" t="s">
        <v>1645</v>
      </c>
      <c r="I2435" s="1476" t="s">
        <v>1646</v>
      </c>
    </row>
    <row r="2436" spans="1:9" ht="18.75" customHeight="1" x14ac:dyDescent="0.3">
      <c r="A2436" s="2190" t="s">
        <v>855</v>
      </c>
      <c r="B2436" s="2190"/>
      <c r="C2436" s="1612">
        <v>45613</v>
      </c>
      <c r="D2436" s="1475" t="s">
        <v>756</v>
      </c>
      <c r="E2436" s="1618" t="s">
        <v>755</v>
      </c>
      <c r="F2436" s="1476" t="s">
        <v>887</v>
      </c>
      <c r="G2436" s="1476" t="s">
        <v>1658</v>
      </c>
      <c r="H2436" s="1476" t="s">
        <v>1659</v>
      </c>
      <c r="I2436" s="1476" t="s">
        <v>1660</v>
      </c>
    </row>
    <row r="2437" spans="1:9" ht="18.75" customHeight="1" x14ac:dyDescent="0.3">
      <c r="A2437" s="2190" t="s">
        <v>855</v>
      </c>
      <c r="B2437" s="2190"/>
      <c r="C2437" s="1612">
        <v>45613</v>
      </c>
      <c r="D2437" s="1475" t="s">
        <v>764</v>
      </c>
      <c r="E2437" s="1618" t="s">
        <v>750</v>
      </c>
      <c r="F2437" s="1476" t="s">
        <v>887</v>
      </c>
      <c r="G2437" s="1476" t="s">
        <v>374</v>
      </c>
      <c r="H2437" s="1476" t="s">
        <v>1903</v>
      </c>
      <c r="I2437" s="1476" t="s">
        <v>1785</v>
      </c>
    </row>
    <row r="2438" spans="1:9" ht="18.75" customHeight="1" x14ac:dyDescent="0.3">
      <c r="A2438" s="2190" t="s">
        <v>855</v>
      </c>
      <c r="B2438" s="2190"/>
      <c r="C2438" s="1612">
        <v>45613</v>
      </c>
      <c r="D2438" s="1475" t="s">
        <v>787</v>
      </c>
      <c r="E2438" s="1618" t="s">
        <v>755</v>
      </c>
      <c r="F2438" s="1476" t="s">
        <v>887</v>
      </c>
      <c r="G2438" s="1476" t="s">
        <v>1554</v>
      </c>
      <c r="H2438" s="1476" t="s">
        <v>782</v>
      </c>
      <c r="I2438" s="1476" t="s">
        <v>1555</v>
      </c>
    </row>
    <row r="2439" spans="1:9" ht="18.75" customHeight="1" x14ac:dyDescent="0.3">
      <c r="A2439" s="2190" t="s">
        <v>748</v>
      </c>
      <c r="B2439" s="2190"/>
      <c r="C2439" s="1612">
        <v>45614</v>
      </c>
      <c r="D2439" s="1475" t="s">
        <v>749</v>
      </c>
      <c r="E2439" s="1618" t="s">
        <v>750</v>
      </c>
      <c r="F2439" s="1476" t="s">
        <v>887</v>
      </c>
      <c r="G2439" s="1476" t="s">
        <v>1544</v>
      </c>
      <c r="H2439" s="1476" t="s">
        <v>1545</v>
      </c>
      <c r="I2439" s="1476" t="s">
        <v>1546</v>
      </c>
    </row>
    <row r="2440" spans="1:9" ht="18.75" customHeight="1" x14ac:dyDescent="0.3">
      <c r="A2440" s="2190" t="s">
        <v>748</v>
      </c>
      <c r="B2440" s="2190"/>
      <c r="C2440" s="1612">
        <v>45614</v>
      </c>
      <c r="D2440" s="1475" t="s">
        <v>749</v>
      </c>
      <c r="E2440" s="1618" t="s">
        <v>755</v>
      </c>
      <c r="F2440" s="1476" t="s">
        <v>760</v>
      </c>
      <c r="G2440" s="1476" t="s">
        <v>827</v>
      </c>
      <c r="H2440" s="1476" t="s">
        <v>1204</v>
      </c>
      <c r="I2440" s="1476" t="s">
        <v>1205</v>
      </c>
    </row>
    <row r="2441" spans="1:9" ht="18.75" customHeight="1" x14ac:dyDescent="0.3">
      <c r="A2441" s="2190" t="s">
        <v>748</v>
      </c>
      <c r="B2441" s="2190"/>
      <c r="C2441" s="1612">
        <v>45614</v>
      </c>
      <c r="D2441" s="1475" t="s">
        <v>756</v>
      </c>
      <c r="E2441" s="1618" t="s">
        <v>750</v>
      </c>
      <c r="F2441" s="1476" t="s">
        <v>760</v>
      </c>
      <c r="G2441" s="1476" t="s">
        <v>865</v>
      </c>
      <c r="H2441" s="1476" t="s">
        <v>782</v>
      </c>
      <c r="I2441" s="1476" t="s">
        <v>1099</v>
      </c>
    </row>
    <row r="2442" spans="1:9" ht="18.75" customHeight="1" x14ac:dyDescent="0.3">
      <c r="A2442" s="2190" t="s">
        <v>748</v>
      </c>
      <c r="B2442" s="2190"/>
      <c r="C2442" s="1612">
        <v>45614</v>
      </c>
      <c r="D2442" s="1475" t="s">
        <v>756</v>
      </c>
      <c r="E2442" s="1618" t="s">
        <v>755</v>
      </c>
      <c r="F2442" s="1476" t="s">
        <v>760</v>
      </c>
      <c r="G2442" s="1476" t="s">
        <v>917</v>
      </c>
      <c r="H2442" s="1476" t="s">
        <v>1614</v>
      </c>
      <c r="I2442" s="1476" t="s">
        <v>1275</v>
      </c>
    </row>
    <row r="2443" spans="1:9" ht="18.75" customHeight="1" x14ac:dyDescent="0.3">
      <c r="A2443" s="2190" t="s">
        <v>748</v>
      </c>
      <c r="B2443" s="2190"/>
      <c r="C2443" s="1612">
        <v>45614</v>
      </c>
      <c r="D2443" s="1475" t="s">
        <v>764</v>
      </c>
      <c r="E2443" s="1618" t="s">
        <v>750</v>
      </c>
      <c r="F2443" s="1476" t="s">
        <v>760</v>
      </c>
      <c r="G2443" s="1476" t="s">
        <v>954</v>
      </c>
      <c r="H2443" s="1476" t="s">
        <v>1094</v>
      </c>
      <c r="I2443" s="1476" t="s">
        <v>1164</v>
      </c>
    </row>
    <row r="2444" spans="1:9" ht="18.75" customHeight="1" x14ac:dyDescent="0.3">
      <c r="A2444" s="2190" t="s">
        <v>748</v>
      </c>
      <c r="B2444" s="2190"/>
      <c r="C2444" s="1612">
        <v>45614</v>
      </c>
      <c r="D2444" s="1475" t="s">
        <v>764</v>
      </c>
      <c r="E2444" s="1618" t="s">
        <v>755</v>
      </c>
      <c r="F2444" s="1476" t="s">
        <v>760</v>
      </c>
      <c r="G2444" s="1476" t="s">
        <v>1179</v>
      </c>
      <c r="H2444" s="1476" t="s">
        <v>96</v>
      </c>
      <c r="I2444" s="1476" t="s">
        <v>1180</v>
      </c>
    </row>
    <row r="2445" spans="1:9" ht="18.75" customHeight="1" x14ac:dyDescent="0.3">
      <c r="A2445" s="2190" t="s">
        <v>771</v>
      </c>
      <c r="B2445" s="2190"/>
      <c r="C2445" s="1612">
        <v>45615</v>
      </c>
      <c r="D2445" s="2109" t="s">
        <v>749</v>
      </c>
      <c r="E2445" s="1616" t="s">
        <v>750</v>
      </c>
      <c r="F2445" s="1476" t="s">
        <v>887</v>
      </c>
      <c r="G2445" s="1476" t="s">
        <v>1668</v>
      </c>
      <c r="H2445" s="1476" t="s">
        <v>1556</v>
      </c>
      <c r="I2445" s="1476" t="s">
        <v>1669</v>
      </c>
    </row>
    <row r="2446" spans="1:9" ht="18.75" customHeight="1" x14ac:dyDescent="0.3">
      <c r="A2446" s="2190" t="s">
        <v>771</v>
      </c>
      <c r="B2446" s="2190"/>
      <c r="C2446" s="1612">
        <v>45615</v>
      </c>
      <c r="D2446" s="2109" t="s">
        <v>749</v>
      </c>
      <c r="E2446" s="1616" t="s">
        <v>755</v>
      </c>
      <c r="F2446" s="1476" t="s">
        <v>887</v>
      </c>
      <c r="G2446" s="1476" t="s">
        <v>1487</v>
      </c>
      <c r="H2446" s="1476" t="s">
        <v>1488</v>
      </c>
      <c r="I2446" s="1476" t="s">
        <v>1489</v>
      </c>
    </row>
    <row r="2447" spans="1:9" ht="18.75" customHeight="1" x14ac:dyDescent="0.3">
      <c r="A2447" s="2190" t="s">
        <v>771</v>
      </c>
      <c r="B2447" s="2190"/>
      <c r="C2447" s="1612">
        <v>45615</v>
      </c>
      <c r="D2447" s="2109" t="s">
        <v>756</v>
      </c>
      <c r="E2447" s="1616" t="s">
        <v>750</v>
      </c>
      <c r="F2447" s="1476" t="s">
        <v>760</v>
      </c>
      <c r="G2447" s="1476" t="s">
        <v>778</v>
      </c>
      <c r="H2447" s="1476" t="s">
        <v>1476</v>
      </c>
      <c r="I2447" s="1476" t="s">
        <v>1318</v>
      </c>
    </row>
    <row r="2448" spans="1:9" ht="18.75" customHeight="1" x14ac:dyDescent="0.3">
      <c r="A2448" s="2190" t="s">
        <v>771</v>
      </c>
      <c r="B2448" s="2190"/>
      <c r="C2448" s="1612">
        <v>45615</v>
      </c>
      <c r="D2448" s="2109" t="s">
        <v>756</v>
      </c>
      <c r="E2448" s="1616" t="s">
        <v>755</v>
      </c>
      <c r="F2448" s="1476" t="s">
        <v>760</v>
      </c>
      <c r="G2448" s="1476" t="s">
        <v>781</v>
      </c>
      <c r="H2448" s="1476" t="s">
        <v>782</v>
      </c>
      <c r="I2448" s="1476" t="s">
        <v>1340</v>
      </c>
    </row>
    <row r="2449" spans="1:9" ht="18.75" customHeight="1" x14ac:dyDescent="0.3">
      <c r="A2449" s="2190" t="s">
        <v>771</v>
      </c>
      <c r="B2449" s="2190"/>
      <c r="C2449" s="1612">
        <v>45615</v>
      </c>
      <c r="D2449" s="2110" t="s">
        <v>764</v>
      </c>
      <c r="E2449" s="1617" t="s">
        <v>750</v>
      </c>
      <c r="F2449" s="1476" t="s">
        <v>887</v>
      </c>
      <c r="G2449" s="1476" t="s">
        <v>874</v>
      </c>
      <c r="H2449" s="1476" t="s">
        <v>782</v>
      </c>
      <c r="I2449" s="1476" t="s">
        <v>1103</v>
      </c>
    </row>
    <row r="2450" spans="1:9" ht="18.75" customHeight="1" x14ac:dyDescent="0.3">
      <c r="A2450" s="2190" t="s">
        <v>771</v>
      </c>
      <c r="B2450" s="2191"/>
      <c r="C2450" s="1612">
        <v>45615</v>
      </c>
      <c r="D2450" s="2109" t="s">
        <v>764</v>
      </c>
      <c r="E2450" s="1616" t="s">
        <v>755</v>
      </c>
      <c r="F2450" s="1493" t="s">
        <v>760</v>
      </c>
      <c r="G2450" s="1493" t="s">
        <v>985</v>
      </c>
      <c r="H2450" s="1493" t="s">
        <v>93</v>
      </c>
      <c r="I2450" s="1493" t="s">
        <v>1523</v>
      </c>
    </row>
    <row r="2451" spans="1:9" ht="18.75" customHeight="1" x14ac:dyDescent="0.3">
      <c r="A2451" s="2190" t="s">
        <v>791</v>
      </c>
      <c r="B2451" s="2190"/>
      <c r="C2451" s="1612">
        <v>45616</v>
      </c>
      <c r="D2451" s="1475" t="s">
        <v>749</v>
      </c>
      <c r="E2451" s="1618" t="s">
        <v>750</v>
      </c>
      <c r="F2451" s="1476" t="s">
        <v>887</v>
      </c>
      <c r="G2451" s="1476" t="s">
        <v>888</v>
      </c>
      <c r="H2451" s="1476" t="s">
        <v>1479</v>
      </c>
      <c r="I2451" s="1476" t="s">
        <v>1480</v>
      </c>
    </row>
    <row r="2452" spans="1:9" ht="18.75" customHeight="1" x14ac:dyDescent="0.3">
      <c r="A2452" s="2190" t="s">
        <v>791</v>
      </c>
      <c r="B2452" s="2190"/>
      <c r="C2452" s="1612">
        <v>45616</v>
      </c>
      <c r="D2452" s="1475" t="s">
        <v>749</v>
      </c>
      <c r="E2452" s="1618" t="s">
        <v>755</v>
      </c>
      <c r="F2452" s="1476" t="s">
        <v>887</v>
      </c>
      <c r="G2452" s="1476" t="s">
        <v>1276</v>
      </c>
      <c r="H2452" s="1476" t="s">
        <v>1432</v>
      </c>
      <c r="I2452" s="1476" t="s">
        <v>1278</v>
      </c>
    </row>
    <row r="2453" spans="1:9" ht="18.75" customHeight="1" x14ac:dyDescent="0.3">
      <c r="A2453" s="2190" t="s">
        <v>791</v>
      </c>
      <c r="B2453" s="2190"/>
      <c r="C2453" s="1612">
        <v>45616</v>
      </c>
      <c r="D2453" s="1475" t="s">
        <v>756</v>
      </c>
      <c r="E2453" s="1618" t="s">
        <v>750</v>
      </c>
      <c r="F2453" s="1476" t="s">
        <v>760</v>
      </c>
      <c r="G2453" s="1476" t="s">
        <v>1078</v>
      </c>
      <c r="H2453" s="1476" t="s">
        <v>1588</v>
      </c>
      <c r="I2453" s="1476" t="s">
        <v>1415</v>
      </c>
    </row>
    <row r="2454" spans="1:9" ht="18.75" customHeight="1" x14ac:dyDescent="0.3">
      <c r="A2454" s="2190" t="s">
        <v>791</v>
      </c>
      <c r="B2454" s="2190"/>
      <c r="C2454" s="1612">
        <v>45616</v>
      </c>
      <c r="D2454" s="1475" t="s">
        <v>756</v>
      </c>
      <c r="E2454" s="1618" t="s">
        <v>755</v>
      </c>
      <c r="F2454" s="1476" t="s">
        <v>760</v>
      </c>
      <c r="G2454" s="1476" t="s">
        <v>912</v>
      </c>
      <c r="H2454" s="1476" t="s">
        <v>782</v>
      </c>
      <c r="I2454" s="1476" t="s">
        <v>1185</v>
      </c>
    </row>
    <row r="2455" spans="1:9" ht="18.75" customHeight="1" x14ac:dyDescent="0.3">
      <c r="A2455" s="2190" t="s">
        <v>791</v>
      </c>
      <c r="B2455" s="2190"/>
      <c r="C2455" s="1612">
        <v>45616</v>
      </c>
      <c r="D2455" s="1475" t="s">
        <v>764</v>
      </c>
      <c r="E2455" s="1618" t="s">
        <v>750</v>
      </c>
      <c r="F2455" s="1476" t="s">
        <v>887</v>
      </c>
      <c r="G2455" s="1476" t="s">
        <v>1299</v>
      </c>
      <c r="H2455" s="1476" t="s">
        <v>782</v>
      </c>
      <c r="I2455" s="1476" t="s">
        <v>1300</v>
      </c>
    </row>
    <row r="2456" spans="1:9" ht="18.75" customHeight="1" x14ac:dyDescent="0.3">
      <c r="A2456" s="2190" t="s">
        <v>791</v>
      </c>
      <c r="B2456" s="2191"/>
      <c r="C2456" s="1612">
        <v>45616</v>
      </c>
      <c r="D2456" s="1596" t="s">
        <v>787</v>
      </c>
      <c r="E2456" s="1618" t="s">
        <v>755</v>
      </c>
      <c r="F2456" s="1476" t="s">
        <v>760</v>
      </c>
      <c r="G2456" s="1476" t="s">
        <v>1054</v>
      </c>
      <c r="H2456" s="1492" t="s">
        <v>1896</v>
      </c>
      <c r="I2456" s="1476" t="s">
        <v>1236</v>
      </c>
    </row>
    <row r="2457" spans="1:9" ht="18.75" customHeight="1" x14ac:dyDescent="0.3">
      <c r="A2457" s="2190" t="s">
        <v>806</v>
      </c>
      <c r="B2457" s="2190"/>
      <c r="C2457" s="1612">
        <v>45617</v>
      </c>
      <c r="D2457" s="1475" t="s">
        <v>749</v>
      </c>
      <c r="E2457" s="1618" t="s">
        <v>750</v>
      </c>
      <c r="F2457" s="1476" t="s">
        <v>887</v>
      </c>
      <c r="G2457" s="1476" t="s">
        <v>853</v>
      </c>
      <c r="H2457" s="1476" t="s">
        <v>1181</v>
      </c>
      <c r="I2457" s="1476" t="s">
        <v>1182</v>
      </c>
    </row>
    <row r="2458" spans="1:9" ht="18.75" customHeight="1" x14ac:dyDescent="0.3">
      <c r="A2458" s="2190" t="s">
        <v>806</v>
      </c>
      <c r="B2458" s="2190"/>
      <c r="C2458" s="1612">
        <v>45617</v>
      </c>
      <c r="D2458" s="1475" t="s">
        <v>749</v>
      </c>
      <c r="E2458" s="1618" t="s">
        <v>755</v>
      </c>
      <c r="F2458" s="1476" t="s">
        <v>760</v>
      </c>
      <c r="G2458" s="1476" t="s">
        <v>1822</v>
      </c>
      <c r="H2458" s="1476" t="s">
        <v>1194</v>
      </c>
      <c r="I2458" s="1476" t="s">
        <v>1195</v>
      </c>
    </row>
    <row r="2459" spans="1:9" ht="18.75" customHeight="1" x14ac:dyDescent="0.3">
      <c r="A2459" s="2190" t="s">
        <v>806</v>
      </c>
      <c r="B2459" s="2190"/>
      <c r="C2459" s="1612">
        <v>45617</v>
      </c>
      <c r="D2459" s="1475" t="s">
        <v>756</v>
      </c>
      <c r="E2459" s="1618" t="s">
        <v>750</v>
      </c>
      <c r="F2459" s="1476" t="s">
        <v>760</v>
      </c>
      <c r="G2459" s="1476" t="s">
        <v>1242</v>
      </c>
      <c r="H2459" s="1476" t="s">
        <v>785</v>
      </c>
      <c r="I2459" s="1476" t="s">
        <v>1243</v>
      </c>
    </row>
    <row r="2460" spans="1:9" ht="18.75" customHeight="1" x14ac:dyDescent="0.3">
      <c r="A2460" s="2190" t="s">
        <v>806</v>
      </c>
      <c r="B2460" s="2190"/>
      <c r="C2460" s="1612">
        <v>45617</v>
      </c>
      <c r="D2460" s="1475" t="s">
        <v>756</v>
      </c>
      <c r="E2460" s="1618" t="s">
        <v>755</v>
      </c>
      <c r="F2460" s="1476" t="s">
        <v>887</v>
      </c>
      <c r="G2460" s="1476" t="s">
        <v>1800</v>
      </c>
      <c r="H2460" s="1476" t="s">
        <v>1801</v>
      </c>
      <c r="I2460" s="1476" t="s">
        <v>1802</v>
      </c>
    </row>
    <row r="2461" spans="1:9" ht="18.75" customHeight="1" x14ac:dyDescent="0.3">
      <c r="A2461" s="2190" t="s">
        <v>806</v>
      </c>
      <c r="B2461" s="2190"/>
      <c r="C2461" s="1612">
        <v>45617</v>
      </c>
      <c r="D2461" s="1475" t="s">
        <v>764</v>
      </c>
      <c r="E2461" s="1618" t="s">
        <v>750</v>
      </c>
      <c r="F2461" s="1476" t="s">
        <v>760</v>
      </c>
      <c r="G2461" s="1476" t="s">
        <v>1904</v>
      </c>
      <c r="H2461" s="1476" t="s">
        <v>1542</v>
      </c>
      <c r="I2461" s="1476" t="s">
        <v>1543</v>
      </c>
    </row>
    <row r="2462" spans="1:9" ht="18.75" customHeight="1" x14ac:dyDescent="0.3">
      <c r="A2462" s="2192" t="s">
        <v>806</v>
      </c>
      <c r="B2462" s="2192"/>
      <c r="C2462" s="1612">
        <v>45617</v>
      </c>
      <c r="D2462" s="1475" t="s">
        <v>787</v>
      </c>
      <c r="E2462" s="1618" t="s">
        <v>755</v>
      </c>
      <c r="F2462" s="1476" t="s">
        <v>887</v>
      </c>
      <c r="G2462" s="1476" t="s">
        <v>1021</v>
      </c>
      <c r="H2462" s="1492" t="s">
        <v>1675</v>
      </c>
      <c r="I2462" s="1476" t="s">
        <v>1306</v>
      </c>
    </row>
    <row r="2463" spans="1:9" ht="18.75" customHeight="1" x14ac:dyDescent="0.3">
      <c r="A2463" s="2190" t="s">
        <v>826</v>
      </c>
      <c r="B2463" s="2190"/>
      <c r="C2463" s="1612">
        <v>45618</v>
      </c>
      <c r="D2463" s="1475" t="s">
        <v>749</v>
      </c>
      <c r="E2463" s="1618" t="s">
        <v>755</v>
      </c>
      <c r="F2463" s="1476" t="s">
        <v>887</v>
      </c>
      <c r="G2463" s="1476" t="s">
        <v>1905</v>
      </c>
      <c r="H2463" s="1476" t="s">
        <v>1906</v>
      </c>
      <c r="I2463" s="1476" t="s">
        <v>1907</v>
      </c>
    </row>
    <row r="2464" spans="1:9" ht="18.75" customHeight="1" x14ac:dyDescent="0.3">
      <c r="A2464" s="2193" t="s">
        <v>826</v>
      </c>
      <c r="B2464" s="2193"/>
      <c r="C2464" s="1612">
        <v>45618</v>
      </c>
      <c r="D2464" s="1475" t="s">
        <v>749</v>
      </c>
      <c r="E2464" s="1618" t="s">
        <v>755</v>
      </c>
      <c r="F2464" s="1476" t="s">
        <v>760</v>
      </c>
      <c r="G2464" s="1476" t="s">
        <v>1583</v>
      </c>
      <c r="H2464" s="1476" t="s">
        <v>94</v>
      </c>
      <c r="I2464" s="1476" t="s">
        <v>1584</v>
      </c>
    </row>
    <row r="2465" spans="1:9" ht="18.75" customHeight="1" x14ac:dyDescent="0.3">
      <c r="A2465" s="2190" t="s">
        <v>826</v>
      </c>
      <c r="B2465" s="2190"/>
      <c r="C2465" s="1612">
        <v>45618</v>
      </c>
      <c r="D2465" s="1475" t="s">
        <v>756</v>
      </c>
      <c r="E2465" s="1618" t="s">
        <v>750</v>
      </c>
      <c r="F2465" s="1476" t="s">
        <v>760</v>
      </c>
      <c r="G2465" s="1476" t="s">
        <v>1813</v>
      </c>
      <c r="H2465" s="1476" t="s">
        <v>1726</v>
      </c>
      <c r="I2465" s="1476" t="s">
        <v>1217</v>
      </c>
    </row>
    <row r="2466" spans="1:9" ht="18.75" customHeight="1" x14ac:dyDescent="0.3">
      <c r="A2466" s="2190" t="s">
        <v>826</v>
      </c>
      <c r="B2466" s="2190"/>
      <c r="C2466" s="1612">
        <v>45618</v>
      </c>
      <c r="D2466" s="1475" t="s">
        <v>756</v>
      </c>
      <c r="E2466" s="1618" t="s">
        <v>755</v>
      </c>
      <c r="F2466" s="1476" t="s">
        <v>887</v>
      </c>
      <c r="G2466" s="1476" t="s">
        <v>1827</v>
      </c>
      <c r="H2466" s="1476" t="s">
        <v>1376</v>
      </c>
      <c r="I2466" s="1476" t="s">
        <v>1377</v>
      </c>
    </row>
    <row r="2467" spans="1:9" ht="18.75" customHeight="1" x14ac:dyDescent="0.3">
      <c r="A2467" s="2190" t="s">
        <v>826</v>
      </c>
      <c r="B2467" s="2190"/>
      <c r="C2467" s="1612">
        <v>45618</v>
      </c>
      <c r="D2467" s="1475" t="s">
        <v>764</v>
      </c>
      <c r="E2467" s="1618" t="s">
        <v>750</v>
      </c>
      <c r="F2467" s="1476" t="s">
        <v>887</v>
      </c>
      <c r="G2467" s="1476" t="s">
        <v>894</v>
      </c>
      <c r="H2467" s="1476" t="s">
        <v>1698</v>
      </c>
      <c r="I2467" s="1476" t="s">
        <v>1178</v>
      </c>
    </row>
    <row r="2468" spans="1:9" ht="18.75" customHeight="1" x14ac:dyDescent="0.3">
      <c r="A2468" s="2190" t="s">
        <v>826</v>
      </c>
      <c r="B2468" s="2190"/>
      <c r="C2468" s="1612">
        <v>45618</v>
      </c>
      <c r="D2468" s="1475" t="s">
        <v>787</v>
      </c>
      <c r="E2468" s="1618" t="s">
        <v>755</v>
      </c>
      <c r="F2468" s="1476" t="s">
        <v>760</v>
      </c>
      <c r="G2468" s="1476" t="s">
        <v>1410</v>
      </c>
      <c r="H2468" s="1476" t="s">
        <v>1293</v>
      </c>
      <c r="I2468" s="1476" t="s">
        <v>1294</v>
      </c>
    </row>
    <row r="2469" spans="1:9" ht="18.75" customHeight="1" x14ac:dyDescent="0.3">
      <c r="A2469" s="2190" t="s">
        <v>837</v>
      </c>
      <c r="B2469" s="2190"/>
      <c r="C2469" s="1612">
        <v>45619</v>
      </c>
      <c r="D2469" s="1475" t="s">
        <v>749</v>
      </c>
      <c r="E2469" s="1618" t="s">
        <v>750</v>
      </c>
      <c r="F2469" s="1476" t="s">
        <v>887</v>
      </c>
      <c r="G2469" s="1476" t="s">
        <v>1731</v>
      </c>
      <c r="H2469" s="1476" t="s">
        <v>1465</v>
      </c>
      <c r="I2469" s="1476" t="s">
        <v>1317</v>
      </c>
    </row>
    <row r="2470" spans="1:9" ht="18.75" customHeight="1" x14ac:dyDescent="0.3">
      <c r="A2470" s="2190" t="s">
        <v>837</v>
      </c>
      <c r="B2470" s="2190"/>
      <c r="C2470" s="1612">
        <v>45619</v>
      </c>
      <c r="D2470" s="1475" t="s">
        <v>749</v>
      </c>
      <c r="E2470" s="1618" t="s">
        <v>755</v>
      </c>
      <c r="F2470" s="1476" t="s">
        <v>760</v>
      </c>
      <c r="G2470" s="1476" t="s">
        <v>1593</v>
      </c>
      <c r="H2470" s="1476" t="s">
        <v>1594</v>
      </c>
      <c r="I2470" s="1476" t="s">
        <v>1709</v>
      </c>
    </row>
    <row r="2471" spans="1:9" ht="18.75" customHeight="1" x14ac:dyDescent="0.3">
      <c r="A2471" s="2190" t="s">
        <v>837</v>
      </c>
      <c r="B2471" s="2190"/>
      <c r="C2471" s="1612">
        <v>45619</v>
      </c>
      <c r="D2471" s="1475" t="s">
        <v>756</v>
      </c>
      <c r="E2471" s="1618" t="s">
        <v>750</v>
      </c>
      <c r="F2471" s="1476" t="s">
        <v>887</v>
      </c>
      <c r="G2471" s="1476" t="s">
        <v>844</v>
      </c>
      <c r="H2471" s="1476" t="s">
        <v>1531</v>
      </c>
      <c r="I2471" s="1476" t="s">
        <v>1136</v>
      </c>
    </row>
    <row r="2472" spans="1:9" ht="18.75" customHeight="1" x14ac:dyDescent="0.3">
      <c r="A2472" s="2190" t="s">
        <v>837</v>
      </c>
      <c r="B2472" s="2190"/>
      <c r="C2472" s="1612">
        <v>45619</v>
      </c>
      <c r="D2472" s="1475" t="s">
        <v>756</v>
      </c>
      <c r="E2472" s="1618" t="s">
        <v>755</v>
      </c>
      <c r="F2472" s="1476" t="s">
        <v>760</v>
      </c>
      <c r="G2472" s="1476" t="s">
        <v>1211</v>
      </c>
      <c r="H2472" s="1476" t="s">
        <v>1212</v>
      </c>
      <c r="I2472" s="1476" t="s">
        <v>1213</v>
      </c>
    </row>
    <row r="2473" spans="1:9" ht="18.75" customHeight="1" x14ac:dyDescent="0.3">
      <c r="A2473" s="2190" t="s">
        <v>837</v>
      </c>
      <c r="B2473" s="2190"/>
      <c r="C2473" s="1612">
        <v>45619</v>
      </c>
      <c r="D2473" s="1475" t="s">
        <v>764</v>
      </c>
      <c r="E2473" s="1618" t="s">
        <v>750</v>
      </c>
      <c r="F2473" s="1476" t="s">
        <v>887</v>
      </c>
      <c r="G2473" s="1476" t="s">
        <v>1807</v>
      </c>
      <c r="H2473" s="1476" t="s">
        <v>782</v>
      </c>
      <c r="I2473" s="1476" t="s">
        <v>1718</v>
      </c>
    </row>
    <row r="2474" spans="1:9" ht="18.75" customHeight="1" x14ac:dyDescent="0.3">
      <c r="A2474" s="2190" t="s">
        <v>837</v>
      </c>
      <c r="B2474" s="2190"/>
      <c r="C2474" s="1612">
        <v>45619</v>
      </c>
      <c r="D2474" s="1475" t="s">
        <v>787</v>
      </c>
      <c r="E2474" s="1618" t="s">
        <v>755</v>
      </c>
      <c r="F2474" s="1476" t="s">
        <v>887</v>
      </c>
      <c r="G2474" s="1476" t="s">
        <v>1825</v>
      </c>
      <c r="H2474" s="1476" t="s">
        <v>375</v>
      </c>
      <c r="I2474" s="1476" t="s">
        <v>1784</v>
      </c>
    </row>
    <row r="2475" spans="1:9" ht="18.75" customHeight="1" x14ac:dyDescent="0.3">
      <c r="A2475" s="2190" t="s">
        <v>855</v>
      </c>
      <c r="B2475" s="2190"/>
      <c r="C2475" s="1612">
        <v>45620</v>
      </c>
      <c r="D2475" s="1475" t="s">
        <v>749</v>
      </c>
      <c r="E2475" s="1618" t="s">
        <v>750</v>
      </c>
      <c r="F2475" s="1476" t="s">
        <v>887</v>
      </c>
      <c r="G2475" s="1476" t="s">
        <v>1880</v>
      </c>
      <c r="H2475" s="1492" t="s">
        <v>1881</v>
      </c>
      <c r="I2475" s="1476" t="s">
        <v>1882</v>
      </c>
    </row>
    <row r="2476" spans="1:9" ht="18.75" customHeight="1" x14ac:dyDescent="0.3">
      <c r="A2476" s="2190" t="s">
        <v>855</v>
      </c>
      <c r="B2476" s="2190"/>
      <c r="C2476" s="1612">
        <v>45620</v>
      </c>
      <c r="D2476" s="1475" t="s">
        <v>749</v>
      </c>
      <c r="E2476" s="1618" t="s">
        <v>755</v>
      </c>
      <c r="F2476" s="1476" t="s">
        <v>887</v>
      </c>
      <c r="G2476" s="1476" t="s">
        <v>1880</v>
      </c>
      <c r="H2476" s="1492" t="s">
        <v>1881</v>
      </c>
      <c r="I2476" s="1476" t="s">
        <v>1882</v>
      </c>
    </row>
    <row r="2477" spans="1:9" ht="18.75" customHeight="1" x14ac:dyDescent="0.3">
      <c r="A2477" s="2190" t="s">
        <v>855</v>
      </c>
      <c r="B2477" s="2190"/>
      <c r="C2477" s="1612">
        <v>45620</v>
      </c>
      <c r="D2477" s="1475" t="s">
        <v>756</v>
      </c>
      <c r="E2477" s="1618" t="s">
        <v>750</v>
      </c>
      <c r="F2477" s="1476" t="s">
        <v>887</v>
      </c>
      <c r="G2477" s="1476" t="s">
        <v>1870</v>
      </c>
      <c r="H2477" s="1492" t="s">
        <v>1643</v>
      </c>
      <c r="I2477" s="1476" t="s">
        <v>1157</v>
      </c>
    </row>
    <row r="2478" spans="1:9" ht="18.75" customHeight="1" x14ac:dyDescent="0.3">
      <c r="A2478" s="2190" t="s">
        <v>855</v>
      </c>
      <c r="B2478" s="2190"/>
      <c r="C2478" s="1612">
        <v>45620</v>
      </c>
      <c r="D2478" s="1475" t="s">
        <v>756</v>
      </c>
      <c r="E2478" s="1618" t="s">
        <v>755</v>
      </c>
      <c r="F2478" s="1476" t="s">
        <v>887</v>
      </c>
      <c r="G2478" s="1476" t="s">
        <v>768</v>
      </c>
      <c r="H2478" s="1476" t="s">
        <v>1535</v>
      </c>
      <c r="I2478" s="1476" t="s">
        <v>1393</v>
      </c>
    </row>
    <row r="2479" spans="1:9" ht="18.75" customHeight="1" x14ac:dyDescent="0.3">
      <c r="A2479" s="2190" t="s">
        <v>855</v>
      </c>
      <c r="B2479" s="2190"/>
      <c r="C2479" s="1612">
        <v>45620</v>
      </c>
      <c r="D2479" s="1475" t="s">
        <v>764</v>
      </c>
      <c r="E2479" s="1618" t="s">
        <v>750</v>
      </c>
      <c r="F2479" s="1476" t="s">
        <v>887</v>
      </c>
      <c r="G2479" s="1476" t="s">
        <v>1220</v>
      </c>
      <c r="H2479" s="1476" t="s">
        <v>1508</v>
      </c>
      <c r="I2479" s="1476" t="s">
        <v>1222</v>
      </c>
    </row>
    <row r="2480" spans="1:9" ht="18.75" customHeight="1" x14ac:dyDescent="0.3">
      <c r="A2480" s="2190" t="s">
        <v>855</v>
      </c>
      <c r="B2480" s="2190"/>
      <c r="C2480" s="1612">
        <v>45620</v>
      </c>
      <c r="D2480" s="1475" t="s">
        <v>787</v>
      </c>
      <c r="E2480" s="1618" t="s">
        <v>755</v>
      </c>
      <c r="F2480" s="1476" t="s">
        <v>887</v>
      </c>
      <c r="G2480" s="1476" t="s">
        <v>1871</v>
      </c>
      <c r="H2480" s="1476" t="s">
        <v>1719</v>
      </c>
      <c r="I2480" s="1476" t="s">
        <v>1453</v>
      </c>
    </row>
    <row r="2481" spans="1:9" ht="18.75" customHeight="1" x14ac:dyDescent="0.3">
      <c r="A2481" s="2190" t="s">
        <v>748</v>
      </c>
      <c r="B2481" s="2190"/>
      <c r="C2481" s="1612">
        <v>45621</v>
      </c>
      <c r="D2481" s="1475" t="s">
        <v>749</v>
      </c>
      <c r="E2481" s="1618" t="s">
        <v>750</v>
      </c>
      <c r="F2481" s="1476" t="s">
        <v>887</v>
      </c>
      <c r="G2481" s="1476" t="s">
        <v>1046</v>
      </c>
      <c r="H2481" s="1476" t="s">
        <v>1492</v>
      </c>
      <c r="I2481" s="1476" t="s">
        <v>1396</v>
      </c>
    </row>
    <row r="2482" spans="1:9" ht="18.75" customHeight="1" x14ac:dyDescent="0.3">
      <c r="A2482" s="2190" t="s">
        <v>748</v>
      </c>
      <c r="B2482" s="2190"/>
      <c r="C2482" s="1612">
        <v>45621</v>
      </c>
      <c r="D2482" s="1475" t="s">
        <v>749</v>
      </c>
      <c r="E2482" s="1618" t="s">
        <v>755</v>
      </c>
      <c r="F2482" s="1476" t="s">
        <v>887</v>
      </c>
      <c r="G2482" s="1476" t="s">
        <v>835</v>
      </c>
      <c r="H2482" s="1476" t="s">
        <v>1524</v>
      </c>
      <c r="I2482" s="1476" t="s">
        <v>1310</v>
      </c>
    </row>
    <row r="2483" spans="1:9" ht="18.75" customHeight="1" x14ac:dyDescent="0.3">
      <c r="A2483" s="2190" t="s">
        <v>748</v>
      </c>
      <c r="B2483" s="2190"/>
      <c r="C2483" s="1612">
        <v>45621</v>
      </c>
      <c r="D2483" s="1475" t="s">
        <v>756</v>
      </c>
      <c r="E2483" s="1618" t="s">
        <v>750</v>
      </c>
      <c r="F2483" s="1476" t="s">
        <v>760</v>
      </c>
      <c r="G2483" s="1476" t="s">
        <v>1002</v>
      </c>
      <c r="H2483" s="1492" t="s">
        <v>1908</v>
      </c>
      <c r="I2483" s="1476" t="s">
        <v>1550</v>
      </c>
    </row>
    <row r="2484" spans="1:9" ht="18.75" customHeight="1" x14ac:dyDescent="0.3">
      <c r="A2484" s="2190" t="s">
        <v>748</v>
      </c>
      <c r="B2484" s="2190"/>
      <c r="C2484" s="1612">
        <v>45621</v>
      </c>
      <c r="D2484" s="1475" t="s">
        <v>756</v>
      </c>
      <c r="E2484" s="1618" t="s">
        <v>755</v>
      </c>
      <c r="F2484" s="1476" t="s">
        <v>760</v>
      </c>
      <c r="G2484" s="1476" t="s">
        <v>1002</v>
      </c>
      <c r="H2484" s="1492" t="s">
        <v>1908</v>
      </c>
      <c r="I2484" s="1476" t="s">
        <v>1550</v>
      </c>
    </row>
    <row r="2485" spans="1:9" ht="18.75" customHeight="1" x14ac:dyDescent="0.3">
      <c r="A2485" s="2190" t="s">
        <v>748</v>
      </c>
      <c r="B2485" s="2190"/>
      <c r="C2485" s="1612">
        <v>45621</v>
      </c>
      <c r="D2485" s="1475" t="s">
        <v>764</v>
      </c>
      <c r="E2485" s="1618" t="s">
        <v>750</v>
      </c>
      <c r="F2485" s="1476" t="s">
        <v>760</v>
      </c>
      <c r="G2485" s="1476" t="s">
        <v>1909</v>
      </c>
      <c r="H2485" s="1476" t="s">
        <v>53</v>
      </c>
      <c r="I2485" s="1476" t="s">
        <v>1235</v>
      </c>
    </row>
    <row r="2486" spans="1:9" ht="18.75" customHeight="1" x14ac:dyDescent="0.3">
      <c r="A2486" s="2190" t="s">
        <v>748</v>
      </c>
      <c r="B2486" s="2190"/>
      <c r="C2486" s="1612">
        <v>45621</v>
      </c>
      <c r="D2486" s="1475" t="s">
        <v>764</v>
      </c>
      <c r="E2486" s="1618" t="s">
        <v>755</v>
      </c>
      <c r="F2486" s="1476" t="s">
        <v>887</v>
      </c>
      <c r="G2486" s="1476" t="s">
        <v>1872</v>
      </c>
      <c r="H2486" s="1476" t="s">
        <v>1417</v>
      </c>
      <c r="I2486" s="1476" t="s">
        <v>1302</v>
      </c>
    </row>
    <row r="2487" spans="1:9" ht="18.75" customHeight="1" x14ac:dyDescent="0.3">
      <c r="A2487" s="2190" t="s">
        <v>771</v>
      </c>
      <c r="B2487" s="2190"/>
      <c r="C2487" s="1612">
        <v>45622</v>
      </c>
      <c r="D2487" s="2109" t="s">
        <v>749</v>
      </c>
      <c r="E2487" s="1616" t="s">
        <v>750</v>
      </c>
      <c r="F2487" s="1476" t="s">
        <v>887</v>
      </c>
      <c r="G2487" s="1476" t="s">
        <v>1266</v>
      </c>
      <c r="H2487" s="1476" t="s">
        <v>1471</v>
      </c>
      <c r="I2487" s="1476" t="s">
        <v>1472</v>
      </c>
    </row>
    <row r="2488" spans="1:9" ht="18.75" customHeight="1" x14ac:dyDescent="0.3">
      <c r="A2488" s="2190" t="s">
        <v>771</v>
      </c>
      <c r="B2488" s="2190"/>
      <c r="C2488" s="1612">
        <v>45622</v>
      </c>
      <c r="D2488" s="2109" t="s">
        <v>749</v>
      </c>
      <c r="E2488" s="1616" t="s">
        <v>755</v>
      </c>
      <c r="F2488" s="1476" t="s">
        <v>887</v>
      </c>
      <c r="G2488" s="1476" t="s">
        <v>1183</v>
      </c>
      <c r="H2488" s="1476" t="s">
        <v>782</v>
      </c>
      <c r="I2488" s="1476" t="s">
        <v>1184</v>
      </c>
    </row>
    <row r="2489" spans="1:9" ht="18.75" customHeight="1" x14ac:dyDescent="0.3">
      <c r="A2489" s="2190" t="s">
        <v>771</v>
      </c>
      <c r="B2489" s="2190"/>
      <c r="C2489" s="1612">
        <v>45622</v>
      </c>
      <c r="D2489" s="2109" t="s">
        <v>756</v>
      </c>
      <c r="E2489" s="1616" t="s">
        <v>750</v>
      </c>
      <c r="F2489" s="1476" t="s">
        <v>760</v>
      </c>
      <c r="G2489" s="1476" t="s">
        <v>1468</v>
      </c>
      <c r="H2489" s="1476" t="s">
        <v>1469</v>
      </c>
      <c r="I2489" s="1476" t="s">
        <v>1470</v>
      </c>
    </row>
    <row r="2490" spans="1:9" ht="18.75" customHeight="1" x14ac:dyDescent="0.3">
      <c r="A2490" s="2190" t="s">
        <v>771</v>
      </c>
      <c r="B2490" s="2190"/>
      <c r="C2490" s="1612">
        <v>45622</v>
      </c>
      <c r="D2490" s="2109" t="s">
        <v>756</v>
      </c>
      <c r="E2490" s="1616" t="s">
        <v>755</v>
      </c>
      <c r="F2490" s="1476" t="s">
        <v>760</v>
      </c>
      <c r="G2490" s="1476" t="s">
        <v>1910</v>
      </c>
      <c r="H2490" s="1476" t="s">
        <v>1496</v>
      </c>
      <c r="I2490" s="1476" t="s">
        <v>1224</v>
      </c>
    </row>
    <row r="2491" spans="1:9" ht="18.75" customHeight="1" x14ac:dyDescent="0.3">
      <c r="A2491" s="2190" t="s">
        <v>771</v>
      </c>
      <c r="B2491" s="2190"/>
      <c r="C2491" s="1612">
        <v>45622</v>
      </c>
      <c r="D2491" s="2110" t="s">
        <v>764</v>
      </c>
      <c r="E2491" s="1617" t="s">
        <v>750</v>
      </c>
      <c r="F2491" s="1476" t="s">
        <v>887</v>
      </c>
      <c r="G2491" s="1476" t="s">
        <v>1150</v>
      </c>
      <c r="H2491" s="1476" t="s">
        <v>1628</v>
      </c>
      <c r="I2491" s="1476" t="s">
        <v>1152</v>
      </c>
    </row>
    <row r="2492" spans="1:9" ht="18.75" customHeight="1" x14ac:dyDescent="0.3">
      <c r="A2492" s="2190" t="s">
        <v>771</v>
      </c>
      <c r="B2492" s="2191"/>
      <c r="C2492" s="1612">
        <v>45622</v>
      </c>
      <c r="D2492" s="2109" t="s">
        <v>764</v>
      </c>
      <c r="E2492" s="1616" t="s">
        <v>755</v>
      </c>
      <c r="F2492" s="1493" t="s">
        <v>760</v>
      </c>
      <c r="G2492" s="1493" t="s">
        <v>1911</v>
      </c>
      <c r="H2492" s="1493" t="s">
        <v>1475</v>
      </c>
      <c r="I2492" s="1493" t="s">
        <v>1261</v>
      </c>
    </row>
    <row r="2493" spans="1:9" ht="18.75" customHeight="1" x14ac:dyDescent="0.3">
      <c r="A2493" s="2190" t="s">
        <v>791</v>
      </c>
      <c r="B2493" s="2190"/>
      <c r="C2493" s="1612">
        <v>45623</v>
      </c>
      <c r="D2493" s="1475" t="s">
        <v>749</v>
      </c>
      <c r="E2493" s="1618" t="s">
        <v>750</v>
      </c>
      <c r="F2493" s="1476" t="s">
        <v>760</v>
      </c>
      <c r="G2493" s="1476" t="s">
        <v>1060</v>
      </c>
      <c r="H2493" s="1476" t="s">
        <v>1313</v>
      </c>
      <c r="I2493" s="1476" t="s">
        <v>1336</v>
      </c>
    </row>
    <row r="2494" spans="1:9" ht="18.75" customHeight="1" x14ac:dyDescent="0.3">
      <c r="A2494" s="2190" t="s">
        <v>791</v>
      </c>
      <c r="B2494" s="2190"/>
      <c r="C2494" s="1612">
        <v>45623</v>
      </c>
      <c r="D2494" s="1475" t="s">
        <v>749</v>
      </c>
      <c r="E2494" s="1618" t="s">
        <v>755</v>
      </c>
      <c r="F2494" s="1476" t="s">
        <v>760</v>
      </c>
      <c r="G2494" s="1476" t="s">
        <v>1060</v>
      </c>
      <c r="H2494" s="1476" t="s">
        <v>1313</v>
      </c>
      <c r="I2494" s="1476" t="s">
        <v>1336</v>
      </c>
    </row>
    <row r="2495" spans="1:9" ht="18.75" customHeight="1" x14ac:dyDescent="0.3">
      <c r="A2495" s="2190" t="s">
        <v>791</v>
      </c>
      <c r="B2495" s="2190"/>
      <c r="C2495" s="1612">
        <v>45623</v>
      </c>
      <c r="D2495" s="1475" t="s">
        <v>756</v>
      </c>
      <c r="E2495" s="1618" t="s">
        <v>750</v>
      </c>
      <c r="F2495" s="1476" t="s">
        <v>887</v>
      </c>
      <c r="G2495" s="1476" t="s">
        <v>967</v>
      </c>
      <c r="H2495" s="1492" t="s">
        <v>1691</v>
      </c>
      <c r="I2495" s="1476" t="s">
        <v>1253</v>
      </c>
    </row>
    <row r="2496" spans="1:9" ht="18.75" customHeight="1" x14ac:dyDescent="0.3">
      <c r="A2496" s="2190" t="s">
        <v>791</v>
      </c>
      <c r="B2496" s="2190"/>
      <c r="C2496" s="1612">
        <v>45623</v>
      </c>
      <c r="D2496" s="1475" t="s">
        <v>756</v>
      </c>
      <c r="E2496" s="1618" t="s">
        <v>755</v>
      </c>
      <c r="F2496" s="1476" t="s">
        <v>887</v>
      </c>
      <c r="G2496" s="1476" t="s">
        <v>1052</v>
      </c>
      <c r="H2496" s="1476" t="s">
        <v>1328</v>
      </c>
      <c r="I2496" s="1476" t="s">
        <v>1329</v>
      </c>
    </row>
    <row r="2497" spans="1:9" ht="18.75" customHeight="1" x14ac:dyDescent="0.3">
      <c r="A2497" s="2190" t="s">
        <v>791</v>
      </c>
      <c r="B2497" s="2190"/>
      <c r="C2497" s="1612">
        <v>45623</v>
      </c>
      <c r="D2497" s="1475" t="s">
        <v>764</v>
      </c>
      <c r="E2497" s="1618" t="s">
        <v>750</v>
      </c>
      <c r="F2497" s="1476" t="s">
        <v>760</v>
      </c>
      <c r="G2497" s="1476" t="s">
        <v>1113</v>
      </c>
      <c r="H2497" s="1476" t="s">
        <v>1151</v>
      </c>
      <c r="I2497" s="1476" t="s">
        <v>1362</v>
      </c>
    </row>
    <row r="2498" spans="1:9" ht="18.75" customHeight="1" x14ac:dyDescent="0.3">
      <c r="A2498" s="2190" t="s">
        <v>791</v>
      </c>
      <c r="B2498" s="2191"/>
      <c r="C2498" s="1612">
        <v>45623</v>
      </c>
      <c r="D2498" s="1596" t="s">
        <v>787</v>
      </c>
      <c r="E2498" s="1618" t="s">
        <v>755</v>
      </c>
      <c r="F2498" s="1476" t="s">
        <v>887</v>
      </c>
      <c r="G2498" s="1476" t="s">
        <v>757</v>
      </c>
      <c r="H2498" s="1476" t="s">
        <v>1506</v>
      </c>
      <c r="I2498" s="1476" t="s">
        <v>1507</v>
      </c>
    </row>
    <row r="2499" spans="1:9" ht="18.75" customHeight="1" x14ac:dyDescent="0.3">
      <c r="A2499" s="2190" t="s">
        <v>806</v>
      </c>
      <c r="B2499" s="2190"/>
      <c r="C2499" s="1612">
        <v>45624</v>
      </c>
      <c r="D2499" s="1475" t="s">
        <v>749</v>
      </c>
      <c r="E2499" s="1618" t="s">
        <v>750</v>
      </c>
      <c r="F2499" s="1476" t="s">
        <v>760</v>
      </c>
      <c r="G2499" s="1476" t="s">
        <v>914</v>
      </c>
      <c r="H2499" s="1476" t="s">
        <v>1389</v>
      </c>
      <c r="I2499" s="1476" t="s">
        <v>1478</v>
      </c>
    </row>
    <row r="2500" spans="1:9" ht="18.75" customHeight="1" x14ac:dyDescent="0.3">
      <c r="A2500" s="2190" t="s">
        <v>806</v>
      </c>
      <c r="B2500" s="2190"/>
      <c r="C2500" s="1612">
        <v>45624</v>
      </c>
      <c r="D2500" s="1475" t="s">
        <v>749</v>
      </c>
      <c r="E2500" s="1618" t="s">
        <v>755</v>
      </c>
      <c r="F2500" s="1476" t="s">
        <v>887</v>
      </c>
      <c r="G2500" s="1476" t="s">
        <v>944</v>
      </c>
      <c r="H2500" s="1476" t="s">
        <v>1912</v>
      </c>
      <c r="I2500" s="1476" t="s">
        <v>1381</v>
      </c>
    </row>
    <row r="2501" spans="1:9" ht="18.75" customHeight="1" x14ac:dyDescent="0.3">
      <c r="A2501" s="2190" t="s">
        <v>806</v>
      </c>
      <c r="B2501" s="2190"/>
      <c r="C2501" s="1612">
        <v>45624</v>
      </c>
      <c r="D2501" s="1475" t="s">
        <v>756</v>
      </c>
      <c r="E2501" s="1618" t="s">
        <v>750</v>
      </c>
      <c r="F2501" s="1476" t="s">
        <v>887</v>
      </c>
      <c r="G2501" s="1476" t="s">
        <v>1249</v>
      </c>
      <c r="H2501" s="1476" t="s">
        <v>1517</v>
      </c>
      <c r="I2501" s="1476" t="s">
        <v>1257</v>
      </c>
    </row>
    <row r="2502" spans="1:9" ht="18.75" customHeight="1" x14ac:dyDescent="0.3">
      <c r="A2502" s="2190" t="s">
        <v>806</v>
      </c>
      <c r="B2502" s="2190"/>
      <c r="C2502" s="1612">
        <v>45624</v>
      </c>
      <c r="D2502" s="1475" t="s">
        <v>756</v>
      </c>
      <c r="E2502" s="1618" t="s">
        <v>755</v>
      </c>
      <c r="F2502" s="1476" t="s">
        <v>887</v>
      </c>
      <c r="G2502" s="1476" t="s">
        <v>1913</v>
      </c>
      <c r="H2502" s="1476" t="s">
        <v>1863</v>
      </c>
      <c r="I2502" s="1476" t="s">
        <v>1864</v>
      </c>
    </row>
    <row r="2503" spans="1:9" ht="18.75" customHeight="1" x14ac:dyDescent="0.3">
      <c r="A2503" s="2190" t="s">
        <v>806</v>
      </c>
      <c r="B2503" s="2190"/>
      <c r="C2503" s="1612">
        <v>45624</v>
      </c>
      <c r="D2503" s="1475" t="s">
        <v>764</v>
      </c>
      <c r="E2503" s="1618" t="s">
        <v>750</v>
      </c>
      <c r="F2503" s="1476"/>
      <c r="G2503" s="1476"/>
      <c r="H2503" s="1476"/>
      <c r="I2503" s="1476"/>
    </row>
    <row r="2504" spans="1:9" ht="18.75" customHeight="1" x14ac:dyDescent="0.3">
      <c r="A2504" s="2192" t="s">
        <v>806</v>
      </c>
      <c r="B2504" s="2192"/>
      <c r="C2504" s="1612">
        <v>45624</v>
      </c>
      <c r="D2504" s="1475" t="s">
        <v>787</v>
      </c>
      <c r="E2504" s="1618" t="s">
        <v>755</v>
      </c>
      <c r="F2504" s="1476"/>
      <c r="G2504" s="1476"/>
      <c r="H2504" s="1476"/>
      <c r="I2504" s="1476"/>
    </row>
    <row r="2505" spans="1:9" ht="18.75" customHeight="1" x14ac:dyDescent="0.3">
      <c r="A2505" s="2190" t="s">
        <v>826</v>
      </c>
      <c r="B2505" s="2190"/>
      <c r="C2505" s="1612">
        <v>45625</v>
      </c>
      <c r="D2505" s="1475" t="s">
        <v>749</v>
      </c>
      <c r="E2505" s="1618" t="s">
        <v>755</v>
      </c>
      <c r="F2505" s="1476" t="s">
        <v>887</v>
      </c>
      <c r="G2505" s="1476" t="s">
        <v>1886</v>
      </c>
      <c r="H2505" s="1476" t="s">
        <v>1887</v>
      </c>
      <c r="I2505" s="1476" t="s">
        <v>1888</v>
      </c>
    </row>
    <row r="2506" spans="1:9" ht="18.75" customHeight="1" x14ac:dyDescent="0.3">
      <c r="A2506" s="2193" t="s">
        <v>826</v>
      </c>
      <c r="B2506" s="2193"/>
      <c r="C2506" s="1612">
        <v>45625</v>
      </c>
      <c r="D2506" s="1475" t="s">
        <v>749</v>
      </c>
      <c r="E2506" s="1618" t="s">
        <v>755</v>
      </c>
      <c r="F2506" s="1476" t="s">
        <v>887</v>
      </c>
      <c r="G2506" s="1476" t="s">
        <v>1886</v>
      </c>
      <c r="H2506" s="1476" t="s">
        <v>1887</v>
      </c>
      <c r="I2506" s="1476" t="s">
        <v>1888</v>
      </c>
    </row>
    <row r="2507" spans="1:9" ht="18.75" customHeight="1" x14ac:dyDescent="0.3">
      <c r="A2507" s="2190" t="s">
        <v>826</v>
      </c>
      <c r="B2507" s="2190"/>
      <c r="C2507" s="1612">
        <v>45625</v>
      </c>
      <c r="D2507" s="1475" t="s">
        <v>756</v>
      </c>
      <c r="E2507" s="1618" t="s">
        <v>750</v>
      </c>
      <c r="F2507" s="1476" t="s">
        <v>887</v>
      </c>
      <c r="G2507" s="1476" t="s">
        <v>1914</v>
      </c>
      <c r="H2507" s="1476" t="s">
        <v>1915</v>
      </c>
      <c r="I2507" s="1476" t="s">
        <v>1916</v>
      </c>
    </row>
    <row r="2508" spans="1:9" ht="18.75" customHeight="1" x14ac:dyDescent="0.3">
      <c r="A2508" s="2190" t="s">
        <v>826</v>
      </c>
      <c r="B2508" s="2190"/>
      <c r="C2508" s="1612">
        <v>45625</v>
      </c>
      <c r="D2508" s="1475" t="s">
        <v>756</v>
      </c>
      <c r="E2508" s="1618" t="s">
        <v>755</v>
      </c>
      <c r="F2508" s="1476" t="s">
        <v>887</v>
      </c>
      <c r="G2508" s="1476" t="s">
        <v>1378</v>
      </c>
      <c r="H2508" s="1476" t="s">
        <v>1402</v>
      </c>
      <c r="I2508" s="1476" t="s">
        <v>1208</v>
      </c>
    </row>
    <row r="2509" spans="1:9" ht="18.75" customHeight="1" x14ac:dyDescent="0.3">
      <c r="A2509" s="2190" t="s">
        <v>826</v>
      </c>
      <c r="B2509" s="2190"/>
      <c r="C2509" s="1612">
        <v>45625</v>
      </c>
      <c r="D2509" s="1475" t="s">
        <v>764</v>
      </c>
      <c r="E2509" s="1618" t="s">
        <v>750</v>
      </c>
      <c r="F2509" s="1476" t="s">
        <v>760</v>
      </c>
      <c r="G2509" s="1476" t="s">
        <v>933</v>
      </c>
      <c r="H2509" s="1476" t="s">
        <v>1672</v>
      </c>
      <c r="I2509" s="1476" t="s">
        <v>1619</v>
      </c>
    </row>
    <row r="2510" spans="1:9" ht="18.75" customHeight="1" x14ac:dyDescent="0.3">
      <c r="A2510" s="2190" t="s">
        <v>826</v>
      </c>
      <c r="B2510" s="2190"/>
      <c r="C2510" s="1612">
        <v>45625</v>
      </c>
      <c r="D2510" s="1475" t="s">
        <v>787</v>
      </c>
      <c r="E2510" s="1618" t="s">
        <v>755</v>
      </c>
      <c r="F2510" s="1476" t="s">
        <v>887</v>
      </c>
      <c r="G2510" s="1476" t="s">
        <v>936</v>
      </c>
      <c r="H2510" s="1476" t="s">
        <v>1462</v>
      </c>
      <c r="I2510" s="1476" t="s">
        <v>1273</v>
      </c>
    </row>
    <row r="2511" spans="1:9" ht="18.75" customHeight="1" x14ac:dyDescent="0.3">
      <c r="A2511" s="2190" t="s">
        <v>837</v>
      </c>
      <c r="B2511" s="2190"/>
      <c r="C2511" s="1612">
        <v>45626</v>
      </c>
      <c r="D2511" s="1475" t="s">
        <v>749</v>
      </c>
      <c r="E2511" s="1618" t="s">
        <v>750</v>
      </c>
      <c r="F2511" s="1476" t="s">
        <v>887</v>
      </c>
      <c r="G2511" s="1476" t="s">
        <v>1566</v>
      </c>
      <c r="H2511" s="1476" t="s">
        <v>1567</v>
      </c>
      <c r="I2511" s="1476" t="s">
        <v>1568</v>
      </c>
    </row>
    <row r="2512" spans="1:9" ht="18.75" customHeight="1" x14ac:dyDescent="0.3">
      <c r="A2512" s="2190" t="s">
        <v>837</v>
      </c>
      <c r="B2512" s="2190"/>
      <c r="C2512" s="1612">
        <v>45626</v>
      </c>
      <c r="D2512" s="1475" t="s">
        <v>749</v>
      </c>
      <c r="E2512" s="1618" t="s">
        <v>755</v>
      </c>
      <c r="F2512" s="1476" t="s">
        <v>887</v>
      </c>
      <c r="G2512" s="1476" t="s">
        <v>1760</v>
      </c>
      <c r="H2512" s="1476" t="s">
        <v>1313</v>
      </c>
      <c r="I2512" s="1476" t="s">
        <v>1761</v>
      </c>
    </row>
    <row r="2513" spans="1:9" ht="18.75" customHeight="1" x14ac:dyDescent="0.3">
      <c r="A2513" s="2190" t="s">
        <v>837</v>
      </c>
      <c r="B2513" s="2190"/>
      <c r="C2513" s="1612">
        <v>45626</v>
      </c>
      <c r="D2513" s="1475" t="s">
        <v>756</v>
      </c>
      <c r="E2513" s="1618" t="s">
        <v>750</v>
      </c>
      <c r="F2513" s="1476" t="s">
        <v>887</v>
      </c>
      <c r="G2513" s="1476" t="s">
        <v>1917</v>
      </c>
      <c r="H2513" s="1476" t="s">
        <v>1641</v>
      </c>
      <c r="I2513" s="1476" t="s">
        <v>1642</v>
      </c>
    </row>
    <row r="2514" spans="1:9" ht="18.75" customHeight="1" x14ac:dyDescent="0.3">
      <c r="A2514" s="2190" t="s">
        <v>837</v>
      </c>
      <c r="B2514" s="2190"/>
      <c r="C2514" s="1612">
        <v>45626</v>
      </c>
      <c r="D2514" s="1475" t="s">
        <v>756</v>
      </c>
      <c r="E2514" s="1618" t="s">
        <v>755</v>
      </c>
      <c r="F2514" s="1476" t="s">
        <v>887</v>
      </c>
      <c r="G2514" s="1476" t="s">
        <v>1918</v>
      </c>
      <c r="H2514" s="1476" t="s">
        <v>1737</v>
      </c>
      <c r="I2514" s="1476" t="s">
        <v>1738</v>
      </c>
    </row>
    <row r="2515" spans="1:9" ht="18.75" customHeight="1" x14ac:dyDescent="0.3">
      <c r="A2515" s="2190" t="s">
        <v>837</v>
      </c>
      <c r="B2515" s="2190"/>
      <c r="C2515" s="1612">
        <v>45626</v>
      </c>
      <c r="D2515" s="1475" t="s">
        <v>764</v>
      </c>
      <c r="E2515" s="1618" t="s">
        <v>750</v>
      </c>
      <c r="F2515" s="1476" t="s">
        <v>887</v>
      </c>
      <c r="G2515" s="1476" t="s">
        <v>1780</v>
      </c>
      <c r="H2515" s="1476" t="s">
        <v>1781</v>
      </c>
      <c r="I2515" s="1476" t="s">
        <v>1782</v>
      </c>
    </row>
    <row r="2516" spans="1:9" ht="18.75" customHeight="1" x14ac:dyDescent="0.3">
      <c r="A2516" s="2190" t="s">
        <v>837</v>
      </c>
      <c r="B2516" s="2190"/>
      <c r="C2516" s="1612">
        <v>45626</v>
      </c>
      <c r="D2516" s="1475" t="s">
        <v>787</v>
      </c>
      <c r="E2516" s="1618" t="s">
        <v>755</v>
      </c>
      <c r="F2516" s="1476" t="s">
        <v>887</v>
      </c>
      <c r="G2516" s="1476" t="s">
        <v>1919</v>
      </c>
      <c r="H2516" s="1476" t="s">
        <v>1530</v>
      </c>
      <c r="I2516" s="1476" t="s">
        <v>1405</v>
      </c>
    </row>
    <row r="2517" spans="1:9" ht="18.75" customHeight="1" x14ac:dyDescent="0.3">
      <c r="A2517" s="2190" t="s">
        <v>855</v>
      </c>
      <c r="B2517" s="2190"/>
      <c r="C2517" s="1612">
        <v>45627</v>
      </c>
      <c r="D2517" s="1475" t="s">
        <v>749</v>
      </c>
      <c r="E2517" s="1618" t="s">
        <v>750</v>
      </c>
      <c r="F2517" s="1476" t="s">
        <v>887</v>
      </c>
      <c r="G2517" s="1476" t="s">
        <v>1655</v>
      </c>
      <c r="H2517" s="1492" t="s">
        <v>1212</v>
      </c>
      <c r="I2517" s="1476" t="s">
        <v>1537</v>
      </c>
    </row>
    <row r="2518" spans="1:9" ht="18.75" customHeight="1" x14ac:dyDescent="0.3">
      <c r="A2518" s="2190" t="s">
        <v>855</v>
      </c>
      <c r="B2518" s="2190"/>
      <c r="C2518" s="1612">
        <v>45627</v>
      </c>
      <c r="D2518" s="1475" t="s">
        <v>749</v>
      </c>
      <c r="E2518" s="1618" t="s">
        <v>755</v>
      </c>
      <c r="F2518" s="1476" t="s">
        <v>887</v>
      </c>
      <c r="G2518" s="1476" t="s">
        <v>1655</v>
      </c>
      <c r="H2518" s="1492" t="s">
        <v>1212</v>
      </c>
      <c r="I2518" s="1476" t="s">
        <v>1537</v>
      </c>
    </row>
    <row r="2519" spans="1:9" ht="18.75" customHeight="1" x14ac:dyDescent="0.3">
      <c r="A2519" s="2190" t="s">
        <v>855</v>
      </c>
      <c r="B2519" s="2190"/>
      <c r="C2519" s="1612">
        <v>45627</v>
      </c>
      <c r="D2519" s="1475" t="s">
        <v>756</v>
      </c>
      <c r="E2519" s="1618" t="s">
        <v>750</v>
      </c>
      <c r="F2519" s="1476" t="s">
        <v>887</v>
      </c>
      <c r="G2519" s="1476" t="s">
        <v>1566</v>
      </c>
      <c r="H2519" s="1476" t="s">
        <v>1567</v>
      </c>
      <c r="I2519" s="1476" t="s">
        <v>1568</v>
      </c>
    </row>
    <row r="2520" spans="1:9" ht="18.75" customHeight="1" x14ac:dyDescent="0.3">
      <c r="A2520" s="2190" t="s">
        <v>855</v>
      </c>
      <c r="B2520" s="2190"/>
      <c r="C2520" s="1612">
        <v>45627</v>
      </c>
      <c r="D2520" s="1475" t="s">
        <v>756</v>
      </c>
      <c r="E2520" s="1618" t="s">
        <v>755</v>
      </c>
      <c r="F2520" s="1476" t="s">
        <v>887</v>
      </c>
      <c r="G2520" s="1476" t="s">
        <v>1566</v>
      </c>
      <c r="H2520" s="1476" t="s">
        <v>1567</v>
      </c>
      <c r="I2520" s="1476" t="s">
        <v>1568</v>
      </c>
    </row>
    <row r="2521" spans="1:9" ht="18.75" customHeight="1" x14ac:dyDescent="0.3">
      <c r="A2521" s="2190" t="s">
        <v>855</v>
      </c>
      <c r="B2521" s="2190"/>
      <c r="C2521" s="1612">
        <v>45627</v>
      </c>
      <c r="D2521" s="1475" t="s">
        <v>764</v>
      </c>
      <c r="E2521" s="1618" t="s">
        <v>750</v>
      </c>
      <c r="F2521" s="1476" t="s">
        <v>887</v>
      </c>
      <c r="G2521" s="1476" t="s">
        <v>1800</v>
      </c>
      <c r="H2521" s="1476" t="s">
        <v>1801</v>
      </c>
      <c r="I2521" s="1476" t="s">
        <v>1802</v>
      </c>
    </row>
    <row r="2522" spans="1:9" ht="18.75" customHeight="1" x14ac:dyDescent="0.3">
      <c r="A2522" s="2190" t="s">
        <v>855</v>
      </c>
      <c r="B2522" s="2190"/>
      <c r="C2522" s="1612">
        <v>45627</v>
      </c>
      <c r="D2522" s="1475" t="s">
        <v>787</v>
      </c>
      <c r="E2522" s="1618" t="s">
        <v>755</v>
      </c>
      <c r="F2522" s="1476" t="s">
        <v>887</v>
      </c>
      <c r="G2522" s="1476" t="s">
        <v>1800</v>
      </c>
      <c r="H2522" s="1476" t="s">
        <v>1801</v>
      </c>
      <c r="I2522" s="1476" t="s">
        <v>1802</v>
      </c>
    </row>
    <row r="2523" spans="1:9" ht="18.75" customHeight="1" x14ac:dyDescent="0.3">
      <c r="A2523" s="2190" t="s">
        <v>748</v>
      </c>
      <c r="B2523" s="2190"/>
      <c r="C2523" s="1612">
        <v>45628</v>
      </c>
      <c r="D2523" s="1475" t="s">
        <v>749</v>
      </c>
      <c r="E2523" s="1618" t="s">
        <v>750</v>
      </c>
      <c r="F2523" s="1476" t="s">
        <v>887</v>
      </c>
      <c r="G2523" s="1476" t="s">
        <v>1731</v>
      </c>
      <c r="H2523" s="1476" t="s">
        <v>1465</v>
      </c>
      <c r="I2523" s="1476" t="s">
        <v>1317</v>
      </c>
    </row>
    <row r="2524" spans="1:9" ht="18.75" customHeight="1" x14ac:dyDescent="0.3">
      <c r="A2524" s="2190" t="s">
        <v>748</v>
      </c>
      <c r="B2524" s="2190"/>
      <c r="C2524" s="1612">
        <v>45628</v>
      </c>
      <c r="D2524" s="1475" t="s">
        <v>749</v>
      </c>
      <c r="E2524" s="1618" t="s">
        <v>755</v>
      </c>
      <c r="F2524" s="1476" t="s">
        <v>887</v>
      </c>
      <c r="G2524" s="1476" t="s">
        <v>1068</v>
      </c>
      <c r="H2524" s="1476" t="s">
        <v>1920</v>
      </c>
      <c r="I2524" s="1476" t="s">
        <v>1353</v>
      </c>
    </row>
    <row r="2525" spans="1:9" ht="18.75" customHeight="1" x14ac:dyDescent="0.3">
      <c r="A2525" s="2190" t="s">
        <v>748</v>
      </c>
      <c r="B2525" s="2190"/>
      <c r="C2525" s="1612">
        <v>45628</v>
      </c>
      <c r="D2525" s="1475" t="s">
        <v>756</v>
      </c>
      <c r="E2525" s="1618" t="s">
        <v>750</v>
      </c>
      <c r="F2525" s="1476" t="s">
        <v>887</v>
      </c>
      <c r="G2525" s="1476" t="s">
        <v>1816</v>
      </c>
      <c r="H2525" s="1476" t="s">
        <v>1817</v>
      </c>
      <c r="I2525" s="1476" t="s">
        <v>1818</v>
      </c>
    </row>
    <row r="2526" spans="1:9" ht="18.75" customHeight="1" x14ac:dyDescent="0.3">
      <c r="A2526" s="2190" t="s">
        <v>748</v>
      </c>
      <c r="B2526" s="2190"/>
      <c r="C2526" s="1612">
        <v>45628</v>
      </c>
      <c r="D2526" s="1475" t="s">
        <v>756</v>
      </c>
      <c r="E2526" s="1618" t="s">
        <v>755</v>
      </c>
      <c r="F2526" s="1476" t="s">
        <v>760</v>
      </c>
      <c r="G2526" s="1476" t="s">
        <v>912</v>
      </c>
      <c r="H2526" s="1476" t="s">
        <v>782</v>
      </c>
      <c r="I2526" s="1476" t="s">
        <v>1185</v>
      </c>
    </row>
    <row r="2527" spans="1:9" ht="18.75" customHeight="1" x14ac:dyDescent="0.3">
      <c r="A2527" s="2190" t="s">
        <v>748</v>
      </c>
      <c r="B2527" s="2190"/>
      <c r="C2527" s="1612">
        <v>45628</v>
      </c>
      <c r="D2527" s="1475" t="s">
        <v>764</v>
      </c>
      <c r="E2527" s="1618" t="s">
        <v>750</v>
      </c>
      <c r="F2527" s="1476" t="s">
        <v>760</v>
      </c>
      <c r="G2527" s="1476" t="s">
        <v>1085</v>
      </c>
      <c r="H2527" s="1476" t="s">
        <v>1502</v>
      </c>
      <c r="I2527" s="1476" t="s">
        <v>1343</v>
      </c>
    </row>
    <row r="2528" spans="1:9" ht="18.75" customHeight="1" x14ac:dyDescent="0.3">
      <c r="A2528" s="2190" t="s">
        <v>748</v>
      </c>
      <c r="B2528" s="2190"/>
      <c r="C2528" s="1612">
        <v>45628</v>
      </c>
      <c r="D2528" s="1475" t="s">
        <v>764</v>
      </c>
      <c r="E2528" s="1618" t="s">
        <v>755</v>
      </c>
      <c r="F2528" s="1476" t="s">
        <v>760</v>
      </c>
      <c r="G2528" s="1476" t="s">
        <v>1835</v>
      </c>
      <c r="H2528" s="1476" t="s">
        <v>1328</v>
      </c>
      <c r="I2528" s="1476" t="s">
        <v>1346</v>
      </c>
    </row>
    <row r="2529" spans="1:9" ht="18.75" customHeight="1" x14ac:dyDescent="0.3">
      <c r="A2529" s="2190" t="s">
        <v>771</v>
      </c>
      <c r="B2529" s="2190"/>
      <c r="C2529" s="1612">
        <v>45629</v>
      </c>
      <c r="D2529" s="2109" t="s">
        <v>749</v>
      </c>
      <c r="E2529" s="1616" t="s">
        <v>750</v>
      </c>
      <c r="F2529" s="1476" t="s">
        <v>887</v>
      </c>
      <c r="G2529" s="1476" t="s">
        <v>1668</v>
      </c>
      <c r="H2529" s="1476" t="s">
        <v>1556</v>
      </c>
      <c r="I2529" s="1476" t="s">
        <v>1669</v>
      </c>
    </row>
    <row r="2530" spans="1:9" ht="18.75" customHeight="1" x14ac:dyDescent="0.3">
      <c r="A2530" s="2190" t="s">
        <v>771</v>
      </c>
      <c r="B2530" s="2190"/>
      <c r="C2530" s="1612">
        <v>45629</v>
      </c>
      <c r="D2530" s="2109" t="s">
        <v>749</v>
      </c>
      <c r="E2530" s="1616" t="s">
        <v>755</v>
      </c>
      <c r="F2530" s="1476" t="s">
        <v>887</v>
      </c>
      <c r="G2530" s="1476" t="s">
        <v>1183</v>
      </c>
      <c r="H2530" s="1476" t="s">
        <v>782</v>
      </c>
      <c r="I2530" s="1476" t="s">
        <v>1184</v>
      </c>
    </row>
    <row r="2531" spans="1:9" ht="18.75" customHeight="1" x14ac:dyDescent="0.3">
      <c r="A2531" s="2190" t="s">
        <v>771</v>
      </c>
      <c r="B2531" s="2190"/>
      <c r="C2531" s="1612">
        <v>45629</v>
      </c>
      <c r="D2531" s="2109" t="s">
        <v>756</v>
      </c>
      <c r="E2531" s="1616" t="s">
        <v>750</v>
      </c>
      <c r="F2531" s="1476" t="s">
        <v>887</v>
      </c>
      <c r="G2531" s="1476" t="s">
        <v>1837</v>
      </c>
      <c r="H2531" s="1476" t="s">
        <v>1414</v>
      </c>
      <c r="I2531" s="1476" t="s">
        <v>1431</v>
      </c>
    </row>
    <row r="2532" spans="1:9" ht="18.75" customHeight="1" x14ac:dyDescent="0.3">
      <c r="A2532" s="2190" t="s">
        <v>771</v>
      </c>
      <c r="B2532" s="2190"/>
      <c r="C2532" s="1612">
        <v>45629</v>
      </c>
      <c r="D2532" s="2109" t="s">
        <v>756</v>
      </c>
      <c r="E2532" s="1616" t="s">
        <v>755</v>
      </c>
      <c r="F2532" s="1476" t="s">
        <v>887</v>
      </c>
      <c r="G2532" s="1476" t="s">
        <v>1837</v>
      </c>
      <c r="H2532" s="1476" t="s">
        <v>1414</v>
      </c>
      <c r="I2532" s="1476" t="s">
        <v>1431</v>
      </c>
    </row>
    <row r="2533" spans="1:9" ht="18.75" customHeight="1" x14ac:dyDescent="0.3">
      <c r="A2533" s="2190" t="s">
        <v>771</v>
      </c>
      <c r="B2533" s="2190"/>
      <c r="C2533" s="1612">
        <v>45629</v>
      </c>
      <c r="D2533" s="2110" t="s">
        <v>764</v>
      </c>
      <c r="E2533" s="1617" t="s">
        <v>750</v>
      </c>
      <c r="F2533" s="1476" t="s">
        <v>760</v>
      </c>
      <c r="G2533" s="1476" t="s">
        <v>1498</v>
      </c>
      <c r="H2533" s="1476" t="s">
        <v>1739</v>
      </c>
      <c r="I2533" s="1476" t="s">
        <v>1499</v>
      </c>
    </row>
    <row r="2534" spans="1:9" ht="18.75" customHeight="1" x14ac:dyDescent="0.3">
      <c r="A2534" s="2190" t="s">
        <v>771</v>
      </c>
      <c r="B2534" s="2191"/>
      <c r="C2534" s="1612">
        <v>45629</v>
      </c>
      <c r="D2534" s="2109" t="s">
        <v>764</v>
      </c>
      <c r="E2534" s="1616" t="s">
        <v>755</v>
      </c>
      <c r="F2534" s="1493" t="s">
        <v>760</v>
      </c>
      <c r="G2534" s="1493" t="s">
        <v>1073</v>
      </c>
      <c r="H2534" s="1493" t="s">
        <v>1692</v>
      </c>
      <c r="I2534" s="1493" t="s">
        <v>1361</v>
      </c>
    </row>
    <row r="2535" spans="1:9" ht="18.75" x14ac:dyDescent="0.3">
      <c r="A2535" s="2190" t="s">
        <v>791</v>
      </c>
      <c r="B2535" s="2190"/>
      <c r="C2535" s="1612">
        <v>45630</v>
      </c>
      <c r="D2535" s="1475" t="s">
        <v>749</v>
      </c>
      <c r="E2535" s="1618" t="s">
        <v>750</v>
      </c>
      <c r="F2535" s="1476" t="s">
        <v>887</v>
      </c>
      <c r="G2535" s="1476" t="s">
        <v>853</v>
      </c>
      <c r="H2535" s="1476" t="s">
        <v>1181</v>
      </c>
      <c r="I2535" s="1476" t="s">
        <v>1182</v>
      </c>
    </row>
    <row r="2536" spans="1:9" ht="18.75" x14ac:dyDescent="0.3">
      <c r="A2536" s="2190" t="s">
        <v>791</v>
      </c>
      <c r="B2536" s="2190"/>
      <c r="C2536" s="1612">
        <v>45630</v>
      </c>
      <c r="D2536" s="1475" t="s">
        <v>749</v>
      </c>
      <c r="E2536" s="1618" t="s">
        <v>755</v>
      </c>
      <c r="F2536" s="1476" t="s">
        <v>887</v>
      </c>
      <c r="G2536" s="1476" t="s">
        <v>795</v>
      </c>
      <c r="H2536" s="1476" t="s">
        <v>95</v>
      </c>
      <c r="I2536" s="1476" t="s">
        <v>1368</v>
      </c>
    </row>
    <row r="2537" spans="1:9" ht="18.75" x14ac:dyDescent="0.3">
      <c r="A2537" s="2190" t="s">
        <v>791</v>
      </c>
      <c r="B2537" s="2190"/>
      <c r="C2537" s="1612">
        <v>45630</v>
      </c>
      <c r="D2537" s="1475" t="s">
        <v>756</v>
      </c>
      <c r="E2537" s="1618" t="s">
        <v>750</v>
      </c>
      <c r="F2537" s="1476" t="s">
        <v>760</v>
      </c>
      <c r="G2537" s="1476" t="s">
        <v>1137</v>
      </c>
      <c r="H2537" s="1476" t="s">
        <v>1181</v>
      </c>
      <c r="I2537" s="1476" t="s">
        <v>1139</v>
      </c>
    </row>
    <row r="2538" spans="1:9" ht="18.75" x14ac:dyDescent="0.3">
      <c r="A2538" s="2190" t="s">
        <v>791</v>
      </c>
      <c r="B2538" s="2190"/>
      <c r="C2538" s="1612">
        <v>45630</v>
      </c>
      <c r="D2538" s="1475" t="s">
        <v>756</v>
      </c>
      <c r="E2538" s="1618" t="s">
        <v>755</v>
      </c>
      <c r="F2538" s="1476" t="s">
        <v>760</v>
      </c>
      <c r="G2538" s="1476" t="s">
        <v>1002</v>
      </c>
      <c r="H2538" s="1497" t="s">
        <v>1908</v>
      </c>
      <c r="I2538" s="1476" t="s">
        <v>1550</v>
      </c>
    </row>
    <row r="2539" spans="1:9" ht="18.75" x14ac:dyDescent="0.3">
      <c r="A2539" s="2190" t="s">
        <v>791</v>
      </c>
      <c r="B2539" s="2190"/>
      <c r="C2539" s="1612">
        <v>45630</v>
      </c>
      <c r="D2539" s="1475" t="s">
        <v>764</v>
      </c>
      <c r="E2539" s="1618" t="s">
        <v>750</v>
      </c>
      <c r="F2539" s="1476" t="s">
        <v>760</v>
      </c>
      <c r="G2539" s="1476" t="s">
        <v>1319</v>
      </c>
      <c r="H2539" s="1476" t="s">
        <v>1457</v>
      </c>
      <c r="I2539" s="1476" t="s">
        <v>1320</v>
      </c>
    </row>
    <row r="2540" spans="1:9" ht="18.75" x14ac:dyDescent="0.3">
      <c r="A2540" s="2190" t="s">
        <v>791</v>
      </c>
      <c r="B2540" s="2191"/>
      <c r="C2540" s="1612">
        <v>45630</v>
      </c>
      <c r="D2540" s="1596" t="s">
        <v>787</v>
      </c>
      <c r="E2540" s="1618" t="s">
        <v>755</v>
      </c>
      <c r="F2540" s="1476" t="s">
        <v>887</v>
      </c>
      <c r="G2540" s="1476" t="s">
        <v>1626</v>
      </c>
      <c r="H2540" s="1476" t="s">
        <v>375</v>
      </c>
      <c r="I2540" s="1476" t="s">
        <v>1627</v>
      </c>
    </row>
    <row r="2541" spans="1:9" ht="18.75" x14ac:dyDescent="0.3">
      <c r="A2541" s="2190" t="s">
        <v>806</v>
      </c>
      <c r="B2541" s="2190"/>
      <c r="C2541" s="1612">
        <v>45631</v>
      </c>
      <c r="D2541" s="1475" t="s">
        <v>749</v>
      </c>
      <c r="E2541" s="1618" t="s">
        <v>750</v>
      </c>
      <c r="F2541" s="1476" t="s">
        <v>887</v>
      </c>
      <c r="G2541" s="1476" t="s">
        <v>987</v>
      </c>
      <c r="H2541" s="1476" t="s">
        <v>782</v>
      </c>
      <c r="I2541" s="1476" t="s">
        <v>1325</v>
      </c>
    </row>
    <row r="2542" spans="1:9" ht="18.75" x14ac:dyDescent="0.3">
      <c r="A2542" s="2190" t="s">
        <v>806</v>
      </c>
      <c r="B2542" s="2190"/>
      <c r="C2542" s="1612">
        <v>45631</v>
      </c>
      <c r="D2542" s="1475" t="s">
        <v>749</v>
      </c>
      <c r="E2542" s="1618" t="s">
        <v>755</v>
      </c>
      <c r="F2542" s="1476" t="s">
        <v>887</v>
      </c>
      <c r="G2542" s="1476" t="s">
        <v>948</v>
      </c>
      <c r="H2542" s="1476" t="s">
        <v>94</v>
      </c>
      <c r="I2542" s="1476" t="s">
        <v>1279</v>
      </c>
    </row>
    <row r="2543" spans="1:9" ht="18.75" x14ac:dyDescent="0.3">
      <c r="A2543" s="2190" t="s">
        <v>806</v>
      </c>
      <c r="B2543" s="2190"/>
      <c r="C2543" s="1612">
        <v>45631</v>
      </c>
      <c r="D2543" s="1475" t="s">
        <v>756</v>
      </c>
      <c r="E2543" s="1618" t="s">
        <v>750</v>
      </c>
      <c r="F2543" s="1476" t="s">
        <v>760</v>
      </c>
      <c r="G2543" s="1476" t="s">
        <v>1538</v>
      </c>
      <c r="H2543" s="1476" t="s">
        <v>782</v>
      </c>
      <c r="I2543" s="1476" t="s">
        <v>1540</v>
      </c>
    </row>
    <row r="2544" spans="1:9" ht="18.75" x14ac:dyDescent="0.3">
      <c r="A2544" s="2190" t="s">
        <v>806</v>
      </c>
      <c r="B2544" s="2190"/>
      <c r="C2544" s="1612">
        <v>45631</v>
      </c>
      <c r="D2544" s="1475" t="s">
        <v>756</v>
      </c>
      <c r="E2544" s="1618" t="s">
        <v>755</v>
      </c>
      <c r="F2544" s="1476" t="s">
        <v>760</v>
      </c>
      <c r="G2544" s="1476" t="s">
        <v>1511</v>
      </c>
      <c r="H2544" s="1476" t="s">
        <v>1107</v>
      </c>
      <c r="I2544" s="1476" t="s">
        <v>1513</v>
      </c>
    </row>
    <row r="2545" spans="1:9" ht="18.75" x14ac:dyDescent="0.3">
      <c r="A2545" s="2190" t="s">
        <v>806</v>
      </c>
      <c r="B2545" s="2190"/>
      <c r="C2545" s="1612">
        <v>45631</v>
      </c>
      <c r="D2545" s="1475" t="s">
        <v>764</v>
      </c>
      <c r="E2545" s="1618" t="s">
        <v>750</v>
      </c>
      <c r="F2545" s="1476" t="s">
        <v>760</v>
      </c>
      <c r="G2545" s="1476" t="s">
        <v>788</v>
      </c>
      <c r="H2545" s="1476" t="s">
        <v>1398</v>
      </c>
      <c r="I2545" s="1476" t="s">
        <v>1399</v>
      </c>
    </row>
    <row r="2546" spans="1:9" ht="18.75" x14ac:dyDescent="0.3">
      <c r="A2546" s="2192" t="s">
        <v>806</v>
      </c>
      <c r="B2546" s="2192"/>
      <c r="C2546" s="1612">
        <v>45631</v>
      </c>
      <c r="D2546" s="1475" t="s">
        <v>787</v>
      </c>
      <c r="E2546" s="1618" t="s">
        <v>755</v>
      </c>
      <c r="F2546" s="1476" t="s">
        <v>760</v>
      </c>
      <c r="G2546" s="1476" t="s">
        <v>1911</v>
      </c>
      <c r="H2546" s="1476" t="s">
        <v>1475</v>
      </c>
      <c r="I2546" s="1476" t="s">
        <v>1261</v>
      </c>
    </row>
    <row r="2547" spans="1:9" ht="18.75" x14ac:dyDescent="0.3">
      <c r="A2547" s="2190" t="s">
        <v>826</v>
      </c>
      <c r="B2547" s="2190"/>
      <c r="C2547" s="1612">
        <v>45632</v>
      </c>
      <c r="D2547" s="1475" t="s">
        <v>749</v>
      </c>
      <c r="E2547" s="1618" t="s">
        <v>755</v>
      </c>
      <c r="F2547" s="1476" t="s">
        <v>760</v>
      </c>
      <c r="G2547" s="1476" t="s">
        <v>989</v>
      </c>
      <c r="H2547" s="1476" t="s">
        <v>1194</v>
      </c>
      <c r="I2547" s="1476" t="s">
        <v>1195</v>
      </c>
    </row>
    <row r="2548" spans="1:9" ht="18.75" x14ac:dyDescent="0.3">
      <c r="A2548" s="2193" t="s">
        <v>826</v>
      </c>
      <c r="B2548" s="2193"/>
      <c r="C2548" s="1612">
        <v>45632</v>
      </c>
      <c r="D2548" s="1475" t="s">
        <v>749</v>
      </c>
      <c r="E2548" s="1618" t="s">
        <v>755</v>
      </c>
      <c r="F2548" s="1476" t="s">
        <v>760</v>
      </c>
      <c r="G2548" s="1476" t="s">
        <v>1057</v>
      </c>
      <c r="H2548" s="1476" t="s">
        <v>1313</v>
      </c>
      <c r="I2548" s="1476" t="s">
        <v>1314</v>
      </c>
    </row>
    <row r="2549" spans="1:9" ht="18.75" x14ac:dyDescent="0.3">
      <c r="A2549" s="2190" t="s">
        <v>826</v>
      </c>
      <c r="B2549" s="2190"/>
      <c r="C2549" s="1612">
        <v>45632</v>
      </c>
      <c r="D2549" s="1475" t="s">
        <v>756</v>
      </c>
      <c r="E2549" s="1618" t="s">
        <v>750</v>
      </c>
      <c r="F2549" s="1476" t="s">
        <v>760</v>
      </c>
      <c r="G2549" s="1476" t="s">
        <v>1585</v>
      </c>
      <c r="H2549" s="1476" t="s">
        <v>1586</v>
      </c>
      <c r="I2549" s="1476" t="s">
        <v>1587</v>
      </c>
    </row>
    <row r="2550" spans="1:9" ht="18.75" x14ac:dyDescent="0.3">
      <c r="A2550" s="2190" t="s">
        <v>826</v>
      </c>
      <c r="B2550" s="2190"/>
      <c r="C2550" s="1612">
        <v>45632</v>
      </c>
      <c r="D2550" s="1475" t="s">
        <v>756</v>
      </c>
      <c r="E2550" s="1618" t="s">
        <v>755</v>
      </c>
      <c r="F2550" s="1476" t="s">
        <v>887</v>
      </c>
      <c r="G2550" s="1476" t="s">
        <v>1755</v>
      </c>
      <c r="H2550" s="1476" t="s">
        <v>1756</v>
      </c>
      <c r="I2550" s="1476" t="s">
        <v>1757</v>
      </c>
    </row>
    <row r="2551" spans="1:9" ht="18.75" x14ac:dyDescent="0.3">
      <c r="A2551" s="2190" t="s">
        <v>826</v>
      </c>
      <c r="B2551" s="2190"/>
      <c r="C2551" s="1612">
        <v>45632</v>
      </c>
      <c r="D2551" s="1475" t="s">
        <v>764</v>
      </c>
      <c r="E2551" s="1618" t="s">
        <v>750</v>
      </c>
      <c r="F2551" s="1476" t="s">
        <v>760</v>
      </c>
      <c r="G2551" s="1476" t="s">
        <v>1090</v>
      </c>
      <c r="H2551" s="1476" t="s">
        <v>1495</v>
      </c>
      <c r="I2551" s="1476" t="s">
        <v>1092</v>
      </c>
    </row>
    <row r="2552" spans="1:9" ht="18.75" x14ac:dyDescent="0.3">
      <c r="A2552" s="2190" t="s">
        <v>826</v>
      </c>
      <c r="B2552" s="2190"/>
      <c r="C2552" s="1612">
        <v>45632</v>
      </c>
      <c r="D2552" s="1475" t="s">
        <v>787</v>
      </c>
      <c r="E2552" s="1618" t="s">
        <v>755</v>
      </c>
      <c r="F2552" s="1476" t="s">
        <v>760</v>
      </c>
      <c r="G2552" s="1476" t="s">
        <v>931</v>
      </c>
      <c r="H2552" s="1476" t="s">
        <v>94</v>
      </c>
      <c r="I2552" s="1476" t="s">
        <v>1529</v>
      </c>
    </row>
    <row r="2553" spans="1:9" ht="18.75" x14ac:dyDescent="0.3">
      <c r="A2553" s="2190" t="s">
        <v>837</v>
      </c>
      <c r="B2553" s="2190"/>
      <c r="C2553" s="1612">
        <v>45633</v>
      </c>
      <c r="D2553" s="1475" t="s">
        <v>749</v>
      </c>
      <c r="E2553" s="1618" t="s">
        <v>750</v>
      </c>
      <c r="F2553" s="1476" t="s">
        <v>760</v>
      </c>
      <c r="G2553" s="1476" t="s">
        <v>933</v>
      </c>
      <c r="H2553" s="1476" t="s">
        <v>1672</v>
      </c>
      <c r="I2553" s="1476" t="s">
        <v>1619</v>
      </c>
    </row>
    <row r="2554" spans="1:9" ht="18.75" x14ac:dyDescent="0.3">
      <c r="A2554" s="2190" t="s">
        <v>837</v>
      </c>
      <c r="B2554" s="2190"/>
      <c r="C2554" s="1612">
        <v>45633</v>
      </c>
      <c r="D2554" s="1475" t="s">
        <v>749</v>
      </c>
      <c r="E2554" s="1618" t="s">
        <v>755</v>
      </c>
      <c r="F2554" s="1476" t="s">
        <v>887</v>
      </c>
      <c r="G2554" s="1476" t="s">
        <v>1143</v>
      </c>
      <c r="H2554" s="1476" t="s">
        <v>1144</v>
      </c>
      <c r="I2554" s="1476" t="s">
        <v>1145</v>
      </c>
    </row>
    <row r="2555" spans="1:9" ht="18.75" x14ac:dyDescent="0.3">
      <c r="A2555" s="2190" t="s">
        <v>837</v>
      </c>
      <c r="B2555" s="2190"/>
      <c r="C2555" s="1612">
        <v>45633</v>
      </c>
      <c r="D2555" s="1475" t="s">
        <v>756</v>
      </c>
      <c r="E2555" s="1618" t="s">
        <v>750</v>
      </c>
      <c r="F2555" s="1476" t="s">
        <v>887</v>
      </c>
      <c r="G2555" s="1476" t="s">
        <v>765</v>
      </c>
      <c r="H2555" s="1476" t="s">
        <v>1560</v>
      </c>
      <c r="I2555" s="1476" t="s">
        <v>1290</v>
      </c>
    </row>
    <row r="2556" spans="1:9" ht="18.75" x14ac:dyDescent="0.3">
      <c r="A2556" s="2190" t="s">
        <v>837</v>
      </c>
      <c r="B2556" s="2190"/>
      <c r="C2556" s="1612">
        <v>45633</v>
      </c>
      <c r="D2556" s="1475" t="s">
        <v>756</v>
      </c>
      <c r="E2556" s="1618" t="s">
        <v>755</v>
      </c>
      <c r="F2556" s="1476" t="s">
        <v>887</v>
      </c>
      <c r="G2556" s="1476" t="s">
        <v>939</v>
      </c>
      <c r="H2556" s="1476" t="s">
        <v>1686</v>
      </c>
      <c r="I2556" s="1476" t="s">
        <v>1292</v>
      </c>
    </row>
    <row r="2557" spans="1:9" ht="18.75" x14ac:dyDescent="0.3">
      <c r="A2557" s="2190" t="s">
        <v>837</v>
      </c>
      <c r="B2557" s="2190"/>
      <c r="C2557" s="1612">
        <v>45633</v>
      </c>
      <c r="D2557" s="1475" t="s">
        <v>764</v>
      </c>
      <c r="E2557" s="1618" t="s">
        <v>750</v>
      </c>
      <c r="F2557" s="1476" t="s">
        <v>887</v>
      </c>
      <c r="G2557" s="1476" t="s">
        <v>1658</v>
      </c>
      <c r="H2557" s="1476" t="s">
        <v>1659</v>
      </c>
      <c r="I2557" s="1476" t="s">
        <v>1660</v>
      </c>
    </row>
    <row r="2558" spans="1:9" ht="18.75" x14ac:dyDescent="0.3">
      <c r="A2558" s="2190" t="s">
        <v>837</v>
      </c>
      <c r="B2558" s="2190"/>
      <c r="C2558" s="1612">
        <v>45633</v>
      </c>
      <c r="D2558" s="1475" t="s">
        <v>787</v>
      </c>
      <c r="E2558" s="1618" t="s">
        <v>755</v>
      </c>
      <c r="F2558" s="1476" t="s">
        <v>887</v>
      </c>
      <c r="G2558" s="1476" t="s">
        <v>1408</v>
      </c>
      <c r="H2558" s="1476" t="s">
        <v>1256</v>
      </c>
      <c r="I2558" s="1476" t="s">
        <v>1270</v>
      </c>
    </row>
    <row r="2559" spans="1:9" ht="18.75" x14ac:dyDescent="0.3">
      <c r="A2559" s="2190" t="s">
        <v>855</v>
      </c>
      <c r="B2559" s="2190"/>
      <c r="C2559" s="1612">
        <v>45634</v>
      </c>
      <c r="D2559" s="1475" t="s">
        <v>749</v>
      </c>
      <c r="E2559" s="1618" t="s">
        <v>750</v>
      </c>
      <c r="F2559" s="1476" t="s">
        <v>887</v>
      </c>
      <c r="G2559" s="1476" t="s">
        <v>859</v>
      </c>
      <c r="H2559" s="1476" t="s">
        <v>860</v>
      </c>
      <c r="I2559" s="1476" t="s">
        <v>1304</v>
      </c>
    </row>
    <row r="2560" spans="1:9" ht="18.75" x14ac:dyDescent="0.3">
      <c r="A2560" s="2190" t="s">
        <v>855</v>
      </c>
      <c r="B2560" s="2190"/>
      <c r="C2560" s="1612">
        <v>45634</v>
      </c>
      <c r="D2560" s="1475" t="s">
        <v>749</v>
      </c>
      <c r="E2560" s="1618" t="s">
        <v>755</v>
      </c>
      <c r="F2560" s="1476" t="s">
        <v>887</v>
      </c>
      <c r="G2560" s="1476" t="s">
        <v>1898</v>
      </c>
      <c r="H2560" s="1476" t="s">
        <v>1849</v>
      </c>
      <c r="I2560" s="1476" t="s">
        <v>1850</v>
      </c>
    </row>
    <row r="2561" spans="1:9" ht="18.75" x14ac:dyDescent="0.3">
      <c r="A2561" s="2190" t="s">
        <v>855</v>
      </c>
      <c r="B2561" s="2190"/>
      <c r="C2561" s="1612">
        <v>45634</v>
      </c>
      <c r="D2561" s="1475" t="s">
        <v>756</v>
      </c>
      <c r="E2561" s="1618" t="s">
        <v>750</v>
      </c>
      <c r="F2561" s="1476" t="s">
        <v>887</v>
      </c>
      <c r="G2561" s="1476" t="s">
        <v>963</v>
      </c>
      <c r="H2561" s="1476" t="s">
        <v>1639</v>
      </c>
      <c r="I2561" s="1476" t="s">
        <v>1175</v>
      </c>
    </row>
    <row r="2562" spans="1:9" ht="18.75" x14ac:dyDescent="0.3">
      <c r="A2562" s="2190" t="s">
        <v>855</v>
      </c>
      <c r="B2562" s="2190"/>
      <c r="C2562" s="1612">
        <v>45634</v>
      </c>
      <c r="D2562" s="1475" t="s">
        <v>756</v>
      </c>
      <c r="E2562" s="1618" t="s">
        <v>755</v>
      </c>
      <c r="F2562" s="1476" t="s">
        <v>887</v>
      </c>
      <c r="G2562" s="1476" t="s">
        <v>1281</v>
      </c>
      <c r="H2562" s="1492" t="s">
        <v>1765</v>
      </c>
      <c r="I2562" s="1476" t="s">
        <v>1283</v>
      </c>
    </row>
    <row r="2563" spans="1:9" ht="18.75" x14ac:dyDescent="0.3">
      <c r="A2563" s="2190" t="s">
        <v>855</v>
      </c>
      <c r="B2563" s="2190"/>
      <c r="C2563" s="1612">
        <v>45634</v>
      </c>
      <c r="D2563" s="1475" t="s">
        <v>764</v>
      </c>
      <c r="E2563" s="1618" t="s">
        <v>750</v>
      </c>
      <c r="F2563" s="1476" t="s">
        <v>887</v>
      </c>
      <c r="G2563" s="1476" t="s">
        <v>374</v>
      </c>
      <c r="H2563" s="1476" t="s">
        <v>1903</v>
      </c>
      <c r="I2563" s="1476" t="s">
        <v>1785</v>
      </c>
    </row>
    <row r="2564" spans="1:9" ht="18.75" x14ac:dyDescent="0.3">
      <c r="A2564" s="2190" t="s">
        <v>855</v>
      </c>
      <c r="B2564" s="2190"/>
      <c r="C2564" s="1612">
        <v>45634</v>
      </c>
      <c r="D2564" s="1475" t="s">
        <v>787</v>
      </c>
      <c r="E2564" s="1618" t="s">
        <v>755</v>
      </c>
      <c r="F2564" s="1476" t="s">
        <v>887</v>
      </c>
      <c r="G2564" s="1476" t="s">
        <v>1810</v>
      </c>
      <c r="H2564" s="1476" t="s">
        <v>1811</v>
      </c>
      <c r="I2564" s="1476" t="s">
        <v>1812</v>
      </c>
    </row>
    <row r="2565" spans="1:9" ht="18.75" x14ac:dyDescent="0.3">
      <c r="A2565" s="2190" t="s">
        <v>748</v>
      </c>
      <c r="B2565" s="2190"/>
      <c r="C2565" s="1612">
        <v>45635</v>
      </c>
      <c r="D2565" s="1475" t="s">
        <v>749</v>
      </c>
      <c r="E2565" s="1618" t="s">
        <v>750</v>
      </c>
      <c r="F2565" s="1476" t="s">
        <v>887</v>
      </c>
      <c r="G2565" s="1476" t="s">
        <v>1276</v>
      </c>
      <c r="H2565" s="1476" t="s">
        <v>1432</v>
      </c>
      <c r="I2565" s="1476" t="s">
        <v>1278</v>
      </c>
    </row>
    <row r="2566" spans="1:9" ht="18.75" x14ac:dyDescent="0.3">
      <c r="A2566" s="2190" t="s">
        <v>748</v>
      </c>
      <c r="B2566" s="2190"/>
      <c r="C2566" s="1612">
        <v>45635</v>
      </c>
      <c r="D2566" s="1475" t="s">
        <v>749</v>
      </c>
      <c r="E2566" s="1618" t="s">
        <v>755</v>
      </c>
      <c r="F2566" s="1476" t="s">
        <v>887</v>
      </c>
      <c r="G2566" s="1476" t="s">
        <v>1599</v>
      </c>
      <c r="H2566" s="1476" t="s">
        <v>95</v>
      </c>
      <c r="I2566" s="1476" t="s">
        <v>1601</v>
      </c>
    </row>
    <row r="2567" spans="1:9" ht="18.75" x14ac:dyDescent="0.3">
      <c r="A2567" s="2190" t="s">
        <v>748</v>
      </c>
      <c r="B2567" s="2190"/>
      <c r="C2567" s="1612">
        <v>45635</v>
      </c>
      <c r="D2567" s="1475" t="s">
        <v>756</v>
      </c>
      <c r="E2567" s="1618" t="s">
        <v>750</v>
      </c>
      <c r="F2567" s="1476" t="s">
        <v>760</v>
      </c>
      <c r="G2567" s="1476" t="s">
        <v>1468</v>
      </c>
      <c r="H2567" s="1476" t="s">
        <v>1469</v>
      </c>
      <c r="I2567" s="1476" t="s">
        <v>1470</v>
      </c>
    </row>
    <row r="2568" spans="1:9" ht="18.75" x14ac:dyDescent="0.3">
      <c r="A2568" s="2190" t="s">
        <v>748</v>
      </c>
      <c r="B2568" s="2190"/>
      <c r="C2568" s="1612">
        <v>45635</v>
      </c>
      <c r="D2568" s="1475" t="s">
        <v>756</v>
      </c>
      <c r="E2568" s="1618" t="s">
        <v>755</v>
      </c>
      <c r="F2568" s="1476" t="s">
        <v>760</v>
      </c>
      <c r="G2568" s="1476" t="s">
        <v>1349</v>
      </c>
      <c r="H2568" s="1476" t="s">
        <v>1496</v>
      </c>
      <c r="I2568" s="1476" t="s">
        <v>1224</v>
      </c>
    </row>
    <row r="2569" spans="1:9" ht="18.75" x14ac:dyDescent="0.3">
      <c r="A2569" s="2190" t="s">
        <v>748</v>
      </c>
      <c r="B2569" s="2190"/>
      <c r="C2569" s="1612">
        <v>45635</v>
      </c>
      <c r="D2569" s="1475" t="s">
        <v>764</v>
      </c>
      <c r="E2569" s="1618" t="s">
        <v>750</v>
      </c>
      <c r="F2569" s="1476" t="s">
        <v>760</v>
      </c>
      <c r="G2569" s="1476" t="s">
        <v>1165</v>
      </c>
      <c r="H2569" s="1476" t="s">
        <v>1635</v>
      </c>
      <c r="I2569" s="1476" t="s">
        <v>1461</v>
      </c>
    </row>
    <row r="2570" spans="1:9" ht="18.75" x14ac:dyDescent="0.3">
      <c r="A2570" s="2190" t="s">
        <v>748</v>
      </c>
      <c r="B2570" s="2190"/>
      <c r="C2570" s="1612">
        <v>45635</v>
      </c>
      <c r="D2570" s="1475" t="s">
        <v>764</v>
      </c>
      <c r="E2570" s="1618" t="s">
        <v>755</v>
      </c>
      <c r="F2570" s="1476" t="s">
        <v>887</v>
      </c>
      <c r="G2570" s="1476" t="s">
        <v>1311</v>
      </c>
      <c r="H2570" s="1476" t="s">
        <v>782</v>
      </c>
      <c r="I2570" s="1476" t="s">
        <v>1312</v>
      </c>
    </row>
    <row r="2571" spans="1:9" ht="18.75" x14ac:dyDescent="0.3">
      <c r="A2571" s="2190" t="s">
        <v>771</v>
      </c>
      <c r="B2571" s="2190"/>
      <c r="C2571" s="1612">
        <v>45636</v>
      </c>
      <c r="D2571" s="2109" t="s">
        <v>749</v>
      </c>
      <c r="E2571" s="1616" t="s">
        <v>750</v>
      </c>
      <c r="F2571" s="1476" t="s">
        <v>760</v>
      </c>
      <c r="G2571" s="1476" t="s">
        <v>807</v>
      </c>
      <c r="H2571" s="1476" t="s">
        <v>1649</v>
      </c>
      <c r="I2571" s="1476" t="s">
        <v>1493</v>
      </c>
    </row>
    <row r="2572" spans="1:9" ht="18.75" x14ac:dyDescent="0.3">
      <c r="A2572" s="2190" t="s">
        <v>771</v>
      </c>
      <c r="B2572" s="2190"/>
      <c r="C2572" s="1612">
        <v>45636</v>
      </c>
      <c r="D2572" s="2109" t="s">
        <v>749</v>
      </c>
      <c r="E2572" s="1616" t="s">
        <v>755</v>
      </c>
      <c r="F2572" s="1476" t="s">
        <v>760</v>
      </c>
      <c r="G2572" s="1476" t="s">
        <v>1060</v>
      </c>
      <c r="H2572" s="1476" t="s">
        <v>1313</v>
      </c>
      <c r="I2572" s="1476" t="s">
        <v>1336</v>
      </c>
    </row>
    <row r="2573" spans="1:9" ht="18.75" x14ac:dyDescent="0.3">
      <c r="A2573" s="2190" t="s">
        <v>771</v>
      </c>
      <c r="B2573" s="2190"/>
      <c r="C2573" s="1612">
        <v>45636</v>
      </c>
      <c r="D2573" s="2109" t="s">
        <v>756</v>
      </c>
      <c r="E2573" s="1616" t="s">
        <v>750</v>
      </c>
      <c r="F2573" s="1476" t="s">
        <v>760</v>
      </c>
      <c r="G2573" s="1476" t="s">
        <v>1326</v>
      </c>
      <c r="H2573" s="1476" t="s">
        <v>1141</v>
      </c>
      <c r="I2573" s="1476" t="s">
        <v>1327</v>
      </c>
    </row>
    <row r="2574" spans="1:9" ht="18.75" x14ac:dyDescent="0.3">
      <c r="A2574" s="2190" t="s">
        <v>771</v>
      </c>
      <c r="B2574" s="2190"/>
      <c r="C2574" s="1612">
        <v>45636</v>
      </c>
      <c r="D2574" s="2109" t="s">
        <v>756</v>
      </c>
      <c r="E2574" s="1616" t="s">
        <v>755</v>
      </c>
      <c r="F2574" s="1476" t="s">
        <v>887</v>
      </c>
      <c r="G2574" s="1476" t="s">
        <v>1921</v>
      </c>
      <c r="H2574" s="1476" t="s">
        <v>1922</v>
      </c>
      <c r="I2574" s="1476" t="s">
        <v>1923</v>
      </c>
    </row>
    <row r="2575" spans="1:9" ht="18.75" x14ac:dyDescent="0.3">
      <c r="A2575" s="2190" t="s">
        <v>771</v>
      </c>
      <c r="B2575" s="2190"/>
      <c r="C2575" s="1612">
        <v>45636</v>
      </c>
      <c r="D2575" s="2110" t="s">
        <v>764</v>
      </c>
      <c r="E2575" s="1617" t="s">
        <v>750</v>
      </c>
      <c r="F2575" s="1476" t="s">
        <v>760</v>
      </c>
      <c r="G2575" s="1476" t="s">
        <v>820</v>
      </c>
      <c r="H2575" s="1476" t="s">
        <v>1518</v>
      </c>
      <c r="I2575" s="1476" t="s">
        <v>1373</v>
      </c>
    </row>
    <row r="2576" spans="1:9" ht="18.75" x14ac:dyDescent="0.3">
      <c r="A2576" s="2190" t="s">
        <v>771</v>
      </c>
      <c r="B2576" s="2191"/>
      <c r="C2576" s="1612">
        <v>45636</v>
      </c>
      <c r="D2576" s="2109" t="s">
        <v>764</v>
      </c>
      <c r="E2576" s="1616" t="s">
        <v>755</v>
      </c>
      <c r="F2576" s="1493" t="s">
        <v>760</v>
      </c>
      <c r="G2576" s="1493" t="s">
        <v>1575</v>
      </c>
      <c r="H2576" s="1501" t="s">
        <v>1576</v>
      </c>
      <c r="I2576" s="1493" t="s">
        <v>1577</v>
      </c>
    </row>
    <row r="2577" spans="1:9" ht="18.75" x14ac:dyDescent="0.3">
      <c r="A2577" s="2190" t="s">
        <v>791</v>
      </c>
      <c r="B2577" s="2190"/>
      <c r="C2577" s="1612">
        <v>45637</v>
      </c>
      <c r="D2577" s="1475" t="s">
        <v>749</v>
      </c>
      <c r="E2577" s="1618" t="s">
        <v>750</v>
      </c>
      <c r="F2577" s="1476" t="s">
        <v>887</v>
      </c>
      <c r="G2577" s="1476" t="s">
        <v>1924</v>
      </c>
      <c r="H2577" s="1476" t="s">
        <v>1250</v>
      </c>
      <c r="I2577" s="1476" t="s">
        <v>1799</v>
      </c>
    </row>
    <row r="2578" spans="1:9" ht="18.75" x14ac:dyDescent="0.3">
      <c r="A2578" s="2190" t="s">
        <v>791</v>
      </c>
      <c r="B2578" s="2190"/>
      <c r="C2578" s="1612">
        <v>45637</v>
      </c>
      <c r="D2578" s="1475" t="s">
        <v>749</v>
      </c>
      <c r="E2578" s="1618" t="s">
        <v>755</v>
      </c>
      <c r="F2578" s="1476" t="s">
        <v>887</v>
      </c>
      <c r="G2578" s="1476" t="s">
        <v>973</v>
      </c>
      <c r="H2578" s="1492" t="s">
        <v>1212</v>
      </c>
      <c r="I2578" s="1476" t="s">
        <v>1229</v>
      </c>
    </row>
    <row r="2579" spans="1:9" ht="18.75" x14ac:dyDescent="0.3">
      <c r="A2579" s="2190" t="s">
        <v>791</v>
      </c>
      <c r="B2579" s="2190"/>
      <c r="C2579" s="1612">
        <v>45637</v>
      </c>
      <c r="D2579" s="1475" t="s">
        <v>756</v>
      </c>
      <c r="E2579" s="1618" t="s">
        <v>750</v>
      </c>
      <c r="F2579" s="1476" t="s">
        <v>760</v>
      </c>
      <c r="G2579" s="1476" t="s">
        <v>797</v>
      </c>
      <c r="H2579" s="1476" t="s">
        <v>1517</v>
      </c>
      <c r="I2579" s="1476" t="s">
        <v>1364</v>
      </c>
    </row>
    <row r="2580" spans="1:9" ht="18.75" x14ac:dyDescent="0.3">
      <c r="A2580" s="2190" t="s">
        <v>791</v>
      </c>
      <c r="B2580" s="2190"/>
      <c r="C2580" s="1612">
        <v>45637</v>
      </c>
      <c r="D2580" s="1475" t="s">
        <v>756</v>
      </c>
      <c r="E2580" s="1618" t="s">
        <v>755</v>
      </c>
      <c r="F2580" s="1476" t="s">
        <v>760</v>
      </c>
      <c r="G2580" s="1476" t="s">
        <v>1836</v>
      </c>
      <c r="H2580" s="1476" t="s">
        <v>782</v>
      </c>
      <c r="I2580" s="1476" t="s">
        <v>1298</v>
      </c>
    </row>
    <row r="2581" spans="1:9" ht="18.75" x14ac:dyDescent="0.3">
      <c r="A2581" s="2190" t="s">
        <v>791</v>
      </c>
      <c r="B2581" s="2190"/>
      <c r="C2581" s="1612">
        <v>45637</v>
      </c>
      <c r="D2581" s="1475" t="s">
        <v>764</v>
      </c>
      <c r="E2581" s="1618" t="s">
        <v>750</v>
      </c>
      <c r="F2581" s="1476" t="s">
        <v>760</v>
      </c>
      <c r="G2581" s="1476" t="s">
        <v>1580</v>
      </c>
      <c r="H2581" s="1476" t="s">
        <v>90</v>
      </c>
      <c r="I2581" s="1476" t="s">
        <v>1581</v>
      </c>
    </row>
    <row r="2582" spans="1:9" ht="18.75" x14ac:dyDescent="0.3">
      <c r="A2582" s="2190" t="s">
        <v>791</v>
      </c>
      <c r="B2582" s="2191"/>
      <c r="C2582" s="1612">
        <v>45637</v>
      </c>
      <c r="D2582" s="1596" t="s">
        <v>787</v>
      </c>
      <c r="E2582" s="1618" t="s">
        <v>755</v>
      </c>
      <c r="F2582" s="1476" t="s">
        <v>760</v>
      </c>
      <c r="G2582" s="1476" t="s">
        <v>993</v>
      </c>
      <c r="H2582" s="1476" t="s">
        <v>1698</v>
      </c>
      <c r="I2582" s="1476" t="s">
        <v>1355</v>
      </c>
    </row>
    <row r="2583" spans="1:9" ht="18.75" x14ac:dyDescent="0.3">
      <c r="A2583" s="2190" t="s">
        <v>806</v>
      </c>
      <c r="B2583" s="2190"/>
      <c r="C2583" s="1612">
        <v>45638</v>
      </c>
      <c r="D2583" s="1475" t="s">
        <v>749</v>
      </c>
      <c r="E2583" s="1618" t="s">
        <v>750</v>
      </c>
      <c r="F2583" s="1476" t="s">
        <v>887</v>
      </c>
      <c r="G2583" s="1476" t="s">
        <v>1925</v>
      </c>
      <c r="H2583" s="1476" t="s">
        <v>811</v>
      </c>
      <c r="I2583" s="1476" t="s">
        <v>1237</v>
      </c>
    </row>
    <row r="2584" spans="1:9" ht="18.75" x14ac:dyDescent="0.3">
      <c r="A2584" s="2190" t="s">
        <v>806</v>
      </c>
      <c r="B2584" s="2190"/>
      <c r="C2584" s="1612">
        <v>45638</v>
      </c>
      <c r="D2584" s="1475" t="s">
        <v>749</v>
      </c>
      <c r="E2584" s="1618" t="s">
        <v>755</v>
      </c>
      <c r="F2584" s="1476" t="s">
        <v>760</v>
      </c>
      <c r="G2584" s="1476" t="s">
        <v>1406</v>
      </c>
      <c r="H2584" s="1476" t="s">
        <v>1561</v>
      </c>
      <c r="I2584" s="1476" t="s">
        <v>1238</v>
      </c>
    </row>
    <row r="2585" spans="1:9" ht="18.75" x14ac:dyDescent="0.3">
      <c r="A2585" s="2190" t="s">
        <v>806</v>
      </c>
      <c r="B2585" s="2190"/>
      <c r="C2585" s="1612">
        <v>45638</v>
      </c>
      <c r="D2585" s="1475" t="s">
        <v>756</v>
      </c>
      <c r="E2585" s="1618" t="s">
        <v>750</v>
      </c>
      <c r="F2585" s="1476" t="s">
        <v>887</v>
      </c>
      <c r="G2585" s="1476" t="s">
        <v>1760</v>
      </c>
      <c r="H2585" s="1476" t="s">
        <v>1313</v>
      </c>
      <c r="I2585" s="1476" t="s">
        <v>1761</v>
      </c>
    </row>
    <row r="2586" spans="1:9" ht="18.75" x14ac:dyDescent="0.3">
      <c r="A2586" s="2190" t="s">
        <v>806</v>
      </c>
      <c r="B2586" s="2190"/>
      <c r="C2586" s="1612">
        <v>45638</v>
      </c>
      <c r="D2586" s="1475" t="s">
        <v>756</v>
      </c>
      <c r="E2586" s="1618" t="s">
        <v>755</v>
      </c>
      <c r="F2586" s="1476" t="s">
        <v>760</v>
      </c>
      <c r="G2586" s="1476" t="s">
        <v>1840</v>
      </c>
      <c r="H2586" s="1492" t="s">
        <v>1212</v>
      </c>
      <c r="I2586" s="1476" t="s">
        <v>1397</v>
      </c>
    </row>
    <row r="2587" spans="1:9" ht="18.75" x14ac:dyDescent="0.3">
      <c r="A2587" s="2190" t="s">
        <v>806</v>
      </c>
      <c r="B2587" s="2190"/>
      <c r="C2587" s="1612">
        <v>45638</v>
      </c>
      <c r="D2587" s="1475" t="s">
        <v>764</v>
      </c>
      <c r="E2587" s="1618" t="s">
        <v>750</v>
      </c>
      <c r="F2587" s="1476" t="s">
        <v>760</v>
      </c>
      <c r="G2587" s="1476" t="s">
        <v>1330</v>
      </c>
      <c r="H2587" s="1492" t="s">
        <v>1647</v>
      </c>
      <c r="I2587" s="1476" t="s">
        <v>1332</v>
      </c>
    </row>
    <row r="2588" spans="1:9" ht="18.75" x14ac:dyDescent="0.3">
      <c r="A2588" s="2192" t="s">
        <v>806</v>
      </c>
      <c r="B2588" s="2192"/>
      <c r="C2588" s="1612">
        <v>45638</v>
      </c>
      <c r="D2588" s="1475" t="s">
        <v>787</v>
      </c>
      <c r="E2588" s="1618" t="s">
        <v>755</v>
      </c>
      <c r="F2588" s="1476" t="s">
        <v>887</v>
      </c>
      <c r="G2588" s="1476" t="s">
        <v>967</v>
      </c>
      <c r="H2588" s="1476" t="s">
        <v>1691</v>
      </c>
      <c r="I2588" s="1476" t="s">
        <v>1253</v>
      </c>
    </row>
    <row r="2589" spans="1:9" ht="18.75" x14ac:dyDescent="0.3">
      <c r="A2589" s="2190" t="s">
        <v>826</v>
      </c>
      <c r="B2589" s="2190"/>
      <c r="C2589" s="1612">
        <v>45639</v>
      </c>
      <c r="D2589" s="1475" t="s">
        <v>749</v>
      </c>
      <c r="E2589" s="1618" t="s">
        <v>755</v>
      </c>
      <c r="F2589" s="1476" t="s">
        <v>760</v>
      </c>
      <c r="G2589" s="1476" t="s">
        <v>1926</v>
      </c>
      <c r="H2589" s="1476" t="s">
        <v>1927</v>
      </c>
      <c r="I2589" s="1476" t="s">
        <v>1478</v>
      </c>
    </row>
    <row r="2590" spans="1:9" ht="18.75" x14ac:dyDescent="0.3">
      <c r="A2590" s="2193" t="s">
        <v>826</v>
      </c>
      <c r="B2590" s="2193"/>
      <c r="C2590" s="1612">
        <v>45639</v>
      </c>
      <c r="D2590" s="1475" t="s">
        <v>749</v>
      </c>
      <c r="E2590" s="1618" t="s">
        <v>755</v>
      </c>
      <c r="F2590" s="1476" t="s">
        <v>760</v>
      </c>
      <c r="G2590" s="1476" t="s">
        <v>1010</v>
      </c>
      <c r="H2590" s="1476" t="s">
        <v>1192</v>
      </c>
      <c r="I2590" s="1476" t="s">
        <v>1193</v>
      </c>
    </row>
    <row r="2591" spans="1:9" ht="18.75" x14ac:dyDescent="0.3">
      <c r="A2591" s="2190" t="s">
        <v>826</v>
      </c>
      <c r="B2591" s="2190"/>
      <c r="C2591" s="1612">
        <v>45639</v>
      </c>
      <c r="D2591" s="1475" t="s">
        <v>756</v>
      </c>
      <c r="E2591" s="1618" t="s">
        <v>750</v>
      </c>
      <c r="F2591" s="1476" t="s">
        <v>760</v>
      </c>
      <c r="G2591" s="1476" t="s">
        <v>1062</v>
      </c>
      <c r="H2591" s="1476" t="s">
        <v>1928</v>
      </c>
      <c r="I2591" s="1476" t="s">
        <v>1437</v>
      </c>
    </row>
    <row r="2592" spans="1:9" ht="18.75" x14ac:dyDescent="0.3">
      <c r="A2592" s="2190" t="s">
        <v>826</v>
      </c>
      <c r="B2592" s="2190"/>
      <c r="C2592" s="1612">
        <v>45639</v>
      </c>
      <c r="D2592" s="1475" t="s">
        <v>756</v>
      </c>
      <c r="E2592" s="1618" t="s">
        <v>755</v>
      </c>
      <c r="F2592" s="1476" t="s">
        <v>887</v>
      </c>
      <c r="G2592" s="1476" t="s">
        <v>1827</v>
      </c>
      <c r="H2592" s="1476" t="s">
        <v>1376</v>
      </c>
      <c r="I2592" s="1476" t="s">
        <v>1377</v>
      </c>
    </row>
    <row r="2593" spans="1:9" ht="18.75" x14ac:dyDescent="0.3">
      <c r="A2593" s="2190" t="s">
        <v>826</v>
      </c>
      <c r="B2593" s="2190"/>
      <c r="C2593" s="1612">
        <v>45639</v>
      </c>
      <c r="D2593" s="1475" t="s">
        <v>764</v>
      </c>
      <c r="E2593" s="1618" t="s">
        <v>750</v>
      </c>
      <c r="F2593" s="1476" t="s">
        <v>760</v>
      </c>
      <c r="G2593" s="1476" t="s">
        <v>1027</v>
      </c>
      <c r="H2593" s="1476" t="s">
        <v>811</v>
      </c>
      <c r="I2593" s="1476" t="s">
        <v>1233</v>
      </c>
    </row>
    <row r="2594" spans="1:9" ht="18.75" x14ac:dyDescent="0.3">
      <c r="A2594" s="2190" t="s">
        <v>826</v>
      </c>
      <c r="B2594" s="2190"/>
      <c r="C2594" s="1612">
        <v>45639</v>
      </c>
      <c r="D2594" s="1475" t="s">
        <v>787</v>
      </c>
      <c r="E2594" s="1618" t="s">
        <v>755</v>
      </c>
      <c r="F2594" s="1476" t="s">
        <v>887</v>
      </c>
      <c r="G2594" s="1476" t="s">
        <v>1716</v>
      </c>
      <c r="H2594" s="1476" t="s">
        <v>1430</v>
      </c>
      <c r="I2594" s="1476" t="s">
        <v>1286</v>
      </c>
    </row>
    <row r="2595" spans="1:9" ht="18.75" x14ac:dyDescent="0.3">
      <c r="A2595" s="2190" t="s">
        <v>837</v>
      </c>
      <c r="B2595" s="2190"/>
      <c r="C2595" s="1612">
        <v>45640</v>
      </c>
      <c r="D2595" s="1475" t="s">
        <v>749</v>
      </c>
      <c r="E2595" s="1618" t="s">
        <v>750</v>
      </c>
      <c r="F2595" s="1476" t="s">
        <v>887</v>
      </c>
      <c r="G2595" s="1476" t="s">
        <v>941</v>
      </c>
      <c r="H2595" s="1476" t="s">
        <v>1141</v>
      </c>
      <c r="I2595" s="1476" t="s">
        <v>1450</v>
      </c>
    </row>
    <row r="2596" spans="1:9" ht="18.75" x14ac:dyDescent="0.3">
      <c r="A2596" s="2190" t="s">
        <v>837</v>
      </c>
      <c r="B2596" s="2190"/>
      <c r="C2596" s="1612">
        <v>45640</v>
      </c>
      <c r="D2596" s="1475" t="s">
        <v>749</v>
      </c>
      <c r="E2596" s="1618" t="s">
        <v>755</v>
      </c>
      <c r="F2596" s="1476" t="s">
        <v>760</v>
      </c>
      <c r="G2596" s="1476" t="s">
        <v>1593</v>
      </c>
      <c r="H2596" s="1476" t="s">
        <v>1708</v>
      </c>
      <c r="I2596" s="1476" t="s">
        <v>1709</v>
      </c>
    </row>
    <row r="2597" spans="1:9" ht="18" customHeight="1" x14ac:dyDescent="0.3">
      <c r="A2597" s="2190" t="s">
        <v>837</v>
      </c>
      <c r="B2597" s="2190"/>
      <c r="C2597" s="1612">
        <v>45640</v>
      </c>
      <c r="D2597" s="1475" t="s">
        <v>756</v>
      </c>
      <c r="E2597" s="1618" t="s">
        <v>750</v>
      </c>
      <c r="F2597" s="1476" t="s">
        <v>887</v>
      </c>
      <c r="G2597" s="1476" t="s">
        <v>1917</v>
      </c>
      <c r="H2597" s="1476" t="s">
        <v>1641</v>
      </c>
      <c r="I2597" s="1476" t="s">
        <v>1642</v>
      </c>
    </row>
    <row r="2598" spans="1:9" ht="18.75" x14ac:dyDescent="0.3">
      <c r="A2598" s="2190" t="s">
        <v>837</v>
      </c>
      <c r="B2598" s="2190"/>
      <c r="C2598" s="1612">
        <v>45640</v>
      </c>
      <c r="D2598" s="1475" t="s">
        <v>756</v>
      </c>
      <c r="E2598" s="1618" t="s">
        <v>755</v>
      </c>
      <c r="F2598" s="1476" t="s">
        <v>887</v>
      </c>
      <c r="G2598" s="1476" t="s">
        <v>1929</v>
      </c>
      <c r="H2598" s="1476" t="s">
        <v>1531</v>
      </c>
      <c r="I2598" s="1476" t="s">
        <v>1136</v>
      </c>
    </row>
    <row r="2599" spans="1:9" ht="18.75" x14ac:dyDescent="0.3">
      <c r="A2599" s="2190" t="s">
        <v>837</v>
      </c>
      <c r="B2599" s="2190"/>
      <c r="C2599" s="1612">
        <v>45640</v>
      </c>
      <c r="D2599" s="1475" t="s">
        <v>764</v>
      </c>
      <c r="E2599" s="1618" t="s">
        <v>750</v>
      </c>
      <c r="F2599" s="1476" t="s">
        <v>887</v>
      </c>
      <c r="G2599" s="1476" t="s">
        <v>1825</v>
      </c>
      <c r="H2599" s="1476" t="s">
        <v>1930</v>
      </c>
      <c r="I2599" s="1476" t="s">
        <v>1784</v>
      </c>
    </row>
    <row r="2600" spans="1:9" ht="18.75" x14ac:dyDescent="0.3">
      <c r="A2600" s="2190" t="s">
        <v>837</v>
      </c>
      <c r="B2600" s="2190"/>
      <c r="C2600" s="1612">
        <v>45640</v>
      </c>
      <c r="D2600" s="1475" t="s">
        <v>787</v>
      </c>
      <c r="E2600" s="1618" t="s">
        <v>755</v>
      </c>
      <c r="F2600" s="1476" t="s">
        <v>887</v>
      </c>
      <c r="G2600" s="1476" t="s">
        <v>1825</v>
      </c>
      <c r="H2600" s="1476" t="s">
        <v>1930</v>
      </c>
      <c r="I2600" s="1476" t="s">
        <v>1784</v>
      </c>
    </row>
    <row r="2601" spans="1:9" ht="18.75" x14ac:dyDescent="0.3">
      <c r="A2601" s="2190" t="s">
        <v>855</v>
      </c>
      <c r="B2601" s="2190"/>
      <c r="C2601" s="1612">
        <v>45641</v>
      </c>
      <c r="D2601" s="1475" t="s">
        <v>749</v>
      </c>
      <c r="E2601" s="1618" t="s">
        <v>750</v>
      </c>
      <c r="F2601" s="1476" t="s">
        <v>887</v>
      </c>
      <c r="G2601" s="1476" t="s">
        <v>1838</v>
      </c>
      <c r="H2601" s="1476" t="s">
        <v>1376</v>
      </c>
      <c r="I2601" s="1476" t="s">
        <v>1803</v>
      </c>
    </row>
    <row r="2602" spans="1:9" ht="18.75" x14ac:dyDescent="0.3">
      <c r="A2602" s="2190" t="s">
        <v>855</v>
      </c>
      <c r="B2602" s="2190"/>
      <c r="C2602" s="1612">
        <v>45641</v>
      </c>
      <c r="D2602" s="1475" t="s">
        <v>749</v>
      </c>
      <c r="E2602" s="1618" t="s">
        <v>755</v>
      </c>
      <c r="F2602" s="1476" t="s">
        <v>887</v>
      </c>
      <c r="G2602" s="1476" t="s">
        <v>957</v>
      </c>
      <c r="H2602" s="1476" t="s">
        <v>1412</v>
      </c>
      <c r="I2602" s="1476" t="s">
        <v>1265</v>
      </c>
    </row>
    <row r="2603" spans="1:9" ht="18.75" x14ac:dyDescent="0.3">
      <c r="A2603" s="2190" t="s">
        <v>855</v>
      </c>
      <c r="B2603" s="2190"/>
      <c r="C2603" s="1612">
        <v>45641</v>
      </c>
      <c r="D2603" s="1475" t="s">
        <v>756</v>
      </c>
      <c r="E2603" s="1618" t="s">
        <v>750</v>
      </c>
      <c r="F2603" s="1476" t="s">
        <v>760</v>
      </c>
      <c r="G2603" s="1476" t="s">
        <v>1701</v>
      </c>
      <c r="H2603" s="1476" t="s">
        <v>782</v>
      </c>
      <c r="I2603" s="1476" t="s">
        <v>1154</v>
      </c>
    </row>
    <row r="2604" spans="1:9" ht="18.75" x14ac:dyDescent="0.3">
      <c r="A2604" s="2190" t="s">
        <v>855</v>
      </c>
      <c r="B2604" s="2190"/>
      <c r="C2604" s="1612">
        <v>45641</v>
      </c>
      <c r="D2604" s="1475" t="s">
        <v>756</v>
      </c>
      <c r="E2604" s="1618" t="s">
        <v>755</v>
      </c>
      <c r="F2604" s="1476" t="s">
        <v>760</v>
      </c>
      <c r="G2604" s="1476" t="s">
        <v>1931</v>
      </c>
      <c r="H2604" s="1492" t="s">
        <v>1218</v>
      </c>
      <c r="I2604" s="1476" t="s">
        <v>1288</v>
      </c>
    </row>
    <row r="2605" spans="1:9" ht="18.75" x14ac:dyDescent="0.3">
      <c r="A2605" s="2190" t="s">
        <v>855</v>
      </c>
      <c r="B2605" s="2190"/>
      <c r="C2605" s="1612">
        <v>45641</v>
      </c>
      <c r="D2605" s="1475" t="s">
        <v>764</v>
      </c>
      <c r="E2605" s="1618" t="s">
        <v>750</v>
      </c>
      <c r="F2605" s="1476" t="s">
        <v>887</v>
      </c>
      <c r="G2605" s="1476" t="s">
        <v>1720</v>
      </c>
      <c r="H2605" s="1476" t="s">
        <v>1721</v>
      </c>
      <c r="I2605" s="1476" t="s">
        <v>1722</v>
      </c>
    </row>
    <row r="2606" spans="1:9" ht="18.75" x14ac:dyDescent="0.3">
      <c r="A2606" s="2190" t="s">
        <v>855</v>
      </c>
      <c r="B2606" s="2190"/>
      <c r="C2606" s="1612">
        <v>45641</v>
      </c>
      <c r="D2606" s="1475" t="s">
        <v>787</v>
      </c>
      <c r="E2606" s="1618" t="s">
        <v>755</v>
      </c>
      <c r="F2606" s="1476" t="s">
        <v>887</v>
      </c>
      <c r="G2606" s="1476" t="s">
        <v>1871</v>
      </c>
      <c r="H2606" s="1476" t="s">
        <v>1693</v>
      </c>
      <c r="I2606" s="1476" t="s">
        <v>1453</v>
      </c>
    </row>
    <row r="2607" spans="1:9" ht="18.75" x14ac:dyDescent="0.3">
      <c r="A2607" s="2190" t="s">
        <v>748</v>
      </c>
      <c r="B2607" s="2190"/>
      <c r="C2607" s="1612">
        <v>45642</v>
      </c>
      <c r="D2607" s="1475" t="s">
        <v>749</v>
      </c>
      <c r="E2607" s="1618" t="s">
        <v>750</v>
      </c>
      <c r="F2607" s="1476" t="s">
        <v>887</v>
      </c>
      <c r="G2607" s="1476" t="s">
        <v>1102</v>
      </c>
      <c r="H2607" s="1476" t="s">
        <v>782</v>
      </c>
      <c r="I2607" s="1476" t="s">
        <v>1103</v>
      </c>
    </row>
    <row r="2608" spans="1:9" ht="18.75" x14ac:dyDescent="0.3">
      <c r="A2608" s="2190" t="s">
        <v>748</v>
      </c>
      <c r="B2608" s="2190"/>
      <c r="C2608" s="1612">
        <v>45642</v>
      </c>
      <c r="D2608" s="1475" t="s">
        <v>749</v>
      </c>
      <c r="E2608" s="1618" t="s">
        <v>755</v>
      </c>
      <c r="F2608" s="1476" t="s">
        <v>887</v>
      </c>
      <c r="G2608" s="1476" t="s">
        <v>1932</v>
      </c>
      <c r="H2608" s="1476" t="s">
        <v>93</v>
      </c>
      <c r="I2608" s="1476" t="s">
        <v>1134</v>
      </c>
    </row>
    <row r="2609" spans="1:9" ht="18.75" x14ac:dyDescent="0.3">
      <c r="A2609" s="2190" t="s">
        <v>748</v>
      </c>
      <c r="B2609" s="2190"/>
      <c r="C2609" s="1612">
        <v>45642</v>
      </c>
      <c r="D2609" s="1475" t="s">
        <v>756</v>
      </c>
      <c r="E2609" s="1618" t="s">
        <v>750</v>
      </c>
      <c r="F2609" s="1476" t="s">
        <v>887</v>
      </c>
      <c r="G2609" s="1476" t="s">
        <v>876</v>
      </c>
      <c r="H2609" s="1476" t="s">
        <v>782</v>
      </c>
      <c r="I2609" s="1476" t="s">
        <v>1176</v>
      </c>
    </row>
    <row r="2610" spans="1:9" ht="18.75" x14ac:dyDescent="0.3">
      <c r="A2610" s="2190" t="s">
        <v>748</v>
      </c>
      <c r="B2610" s="2190"/>
      <c r="C2610" s="1612">
        <v>45642</v>
      </c>
      <c r="D2610" s="1475" t="s">
        <v>756</v>
      </c>
      <c r="E2610" s="1618" t="s">
        <v>755</v>
      </c>
      <c r="F2610" s="1476" t="s">
        <v>760</v>
      </c>
      <c r="G2610" s="1476" t="s">
        <v>761</v>
      </c>
      <c r="H2610" s="1476" t="s">
        <v>1426</v>
      </c>
      <c r="I2610" s="1476" t="s">
        <v>1427</v>
      </c>
    </row>
    <row r="2611" spans="1:9" ht="18.75" x14ac:dyDescent="0.3">
      <c r="A2611" s="2190" t="s">
        <v>748</v>
      </c>
      <c r="B2611" s="2190"/>
      <c r="C2611" s="1612">
        <v>45642</v>
      </c>
      <c r="D2611" s="1475" t="s">
        <v>764</v>
      </c>
      <c r="E2611" s="1618" t="s">
        <v>750</v>
      </c>
      <c r="F2611" s="1476" t="s">
        <v>760</v>
      </c>
      <c r="G2611" s="1476" t="s">
        <v>1054</v>
      </c>
      <c r="H2611" s="1476" t="s">
        <v>1869</v>
      </c>
      <c r="I2611" s="1476" t="s">
        <v>1236</v>
      </c>
    </row>
    <row r="2612" spans="1:9" ht="18.75" x14ac:dyDescent="0.3">
      <c r="A2612" s="2190" t="s">
        <v>748</v>
      </c>
      <c r="B2612" s="2190"/>
      <c r="C2612" s="1612">
        <v>45642</v>
      </c>
      <c r="D2612" s="1475" t="s">
        <v>764</v>
      </c>
      <c r="E2612" s="1618" t="s">
        <v>755</v>
      </c>
      <c r="F2612" s="1476" t="s">
        <v>760</v>
      </c>
      <c r="G2612" s="1476" t="s">
        <v>1933</v>
      </c>
      <c r="H2612" s="1476" t="s">
        <v>96</v>
      </c>
      <c r="I2612" s="1476" t="s">
        <v>1180</v>
      </c>
    </row>
    <row r="2613" spans="1:9" ht="18.75" x14ac:dyDescent="0.3">
      <c r="A2613" s="2190" t="s">
        <v>771</v>
      </c>
      <c r="B2613" s="2190"/>
      <c r="C2613" s="1612">
        <v>45643</v>
      </c>
      <c r="D2613" s="2109" t="s">
        <v>749</v>
      </c>
      <c r="E2613" s="1616" t="s">
        <v>750</v>
      </c>
      <c r="F2613" s="1476" t="s">
        <v>887</v>
      </c>
      <c r="G2613" s="1476" t="s">
        <v>897</v>
      </c>
      <c r="H2613" s="1476" t="s">
        <v>1204</v>
      </c>
      <c r="I2613" s="1476" t="s">
        <v>1295</v>
      </c>
    </row>
    <row r="2614" spans="1:9" ht="18.75" x14ac:dyDescent="0.3">
      <c r="A2614" s="2190" t="s">
        <v>771</v>
      </c>
      <c r="B2614" s="2190"/>
      <c r="C2614" s="1612">
        <v>45643</v>
      </c>
      <c r="D2614" s="2109" t="s">
        <v>749</v>
      </c>
      <c r="E2614" s="1616" t="s">
        <v>755</v>
      </c>
      <c r="F2614" s="1476" t="s">
        <v>760</v>
      </c>
      <c r="G2614" s="1476" t="s">
        <v>975</v>
      </c>
      <c r="H2614" s="1476" t="s">
        <v>976</v>
      </c>
      <c r="I2614" s="1476" t="s">
        <v>1385</v>
      </c>
    </row>
    <row r="2615" spans="1:9" ht="18.75" x14ac:dyDescent="0.3">
      <c r="A2615" s="2190" t="s">
        <v>771</v>
      </c>
      <c r="B2615" s="2190"/>
      <c r="C2615" s="1612">
        <v>45643</v>
      </c>
      <c r="D2615" s="2109" t="s">
        <v>756</v>
      </c>
      <c r="E2615" s="1616" t="s">
        <v>750</v>
      </c>
      <c r="F2615" s="1476" t="s">
        <v>760</v>
      </c>
      <c r="G2615" s="1476" t="s">
        <v>778</v>
      </c>
      <c r="H2615" s="1476" t="s">
        <v>1476</v>
      </c>
      <c r="I2615" s="1476" t="s">
        <v>1318</v>
      </c>
    </row>
    <row r="2616" spans="1:9" ht="18.75" x14ac:dyDescent="0.3">
      <c r="A2616" s="2190" t="s">
        <v>771</v>
      </c>
      <c r="B2616" s="2190"/>
      <c r="C2616" s="1612">
        <v>45643</v>
      </c>
      <c r="D2616" s="2109" t="s">
        <v>756</v>
      </c>
      <c r="E2616" s="1616" t="s">
        <v>755</v>
      </c>
      <c r="F2616" s="1476" t="s">
        <v>760</v>
      </c>
      <c r="G2616" s="1476" t="s">
        <v>1934</v>
      </c>
      <c r="H2616" s="1476" t="s">
        <v>1433</v>
      </c>
      <c r="I2616" s="1476" t="s">
        <v>1434</v>
      </c>
    </row>
    <row r="2617" spans="1:9" ht="18.75" x14ac:dyDescent="0.3">
      <c r="A2617" s="2190" t="s">
        <v>771</v>
      </c>
      <c r="B2617" s="2190"/>
      <c r="C2617" s="1612">
        <v>45643</v>
      </c>
      <c r="D2617" s="2110" t="s">
        <v>764</v>
      </c>
      <c r="E2617" s="1617" t="s">
        <v>750</v>
      </c>
      <c r="F2617" s="1476" t="s">
        <v>760</v>
      </c>
      <c r="G2617" s="1476" t="s">
        <v>982</v>
      </c>
      <c r="H2617" s="1476" t="s">
        <v>1141</v>
      </c>
      <c r="I2617" s="1476" t="s">
        <v>1189</v>
      </c>
    </row>
    <row r="2618" spans="1:9" ht="18.75" x14ac:dyDescent="0.3">
      <c r="A2618" s="2190" t="s">
        <v>771</v>
      </c>
      <c r="B2618" s="2191"/>
      <c r="C2618" s="1612">
        <v>45643</v>
      </c>
      <c r="D2618" s="2109" t="s">
        <v>764</v>
      </c>
      <c r="E2618" s="1616" t="s">
        <v>755</v>
      </c>
      <c r="F2618" s="1493" t="s">
        <v>887</v>
      </c>
      <c r="G2618" s="1493" t="s">
        <v>1872</v>
      </c>
      <c r="H2618" s="1493" t="s">
        <v>1417</v>
      </c>
      <c r="I2618" s="1493" t="s">
        <v>1302</v>
      </c>
    </row>
    <row r="2619" spans="1:9" ht="18.75" customHeight="1" x14ac:dyDescent="0.3">
      <c r="A2619" s="2190" t="s">
        <v>791</v>
      </c>
      <c r="B2619" s="2190"/>
      <c r="C2619" s="1612">
        <v>45644</v>
      </c>
      <c r="D2619" s="1475" t="s">
        <v>749</v>
      </c>
      <c r="E2619" s="1618" t="s">
        <v>750</v>
      </c>
      <c r="F2619" s="1476" t="s">
        <v>760</v>
      </c>
      <c r="G2619" s="1476" t="s">
        <v>1859</v>
      </c>
      <c r="H2619" s="1476" t="s">
        <v>1383</v>
      </c>
      <c r="I2619" s="1476" t="s">
        <v>1742</v>
      </c>
    </row>
    <row r="2620" spans="1:9" ht="18.75" customHeight="1" x14ac:dyDescent="0.3">
      <c r="A2620" s="2190" t="s">
        <v>791</v>
      </c>
      <c r="B2620" s="2190"/>
      <c r="C2620" s="1612">
        <v>45644</v>
      </c>
      <c r="D2620" s="1475" t="s">
        <v>749</v>
      </c>
      <c r="E2620" s="1618" t="s">
        <v>755</v>
      </c>
      <c r="F2620" s="1476" t="s">
        <v>887</v>
      </c>
      <c r="G2620" s="1476" t="s">
        <v>1487</v>
      </c>
      <c r="H2620" s="1476" t="s">
        <v>1488</v>
      </c>
      <c r="I2620" s="1476" t="s">
        <v>1489</v>
      </c>
    </row>
    <row r="2621" spans="1:9" ht="18.75" customHeight="1" x14ac:dyDescent="0.3">
      <c r="A2621" s="2190" t="s">
        <v>791</v>
      </c>
      <c r="B2621" s="2190"/>
      <c r="C2621" s="1612">
        <v>45644</v>
      </c>
      <c r="D2621" s="1475" t="s">
        <v>756</v>
      </c>
      <c r="E2621" s="1618" t="s">
        <v>750</v>
      </c>
      <c r="F2621" s="1476" t="s">
        <v>760</v>
      </c>
      <c r="G2621" s="1476" t="s">
        <v>862</v>
      </c>
      <c r="H2621" s="1476" t="s">
        <v>1726</v>
      </c>
      <c r="I2621" s="1476" t="s">
        <v>1217</v>
      </c>
    </row>
    <row r="2622" spans="1:9" ht="18.75" customHeight="1" x14ac:dyDescent="0.3">
      <c r="A2622" s="2190" t="s">
        <v>791</v>
      </c>
      <c r="B2622" s="2190"/>
      <c r="C2622" s="1612">
        <v>45644</v>
      </c>
      <c r="D2622" s="1475" t="s">
        <v>756</v>
      </c>
      <c r="E2622" s="1618" t="s">
        <v>755</v>
      </c>
      <c r="F2622" s="1476" t="s">
        <v>760</v>
      </c>
      <c r="G2622" s="1476" t="s">
        <v>1842</v>
      </c>
      <c r="H2622" s="1476" t="s">
        <v>1614</v>
      </c>
      <c r="I2622" s="1476" t="s">
        <v>1275</v>
      </c>
    </row>
    <row r="2623" spans="1:9" ht="18.75" customHeight="1" x14ac:dyDescent="0.3">
      <c r="A2623" s="2190" t="s">
        <v>791</v>
      </c>
      <c r="B2623" s="2190"/>
      <c r="C2623" s="1612">
        <v>45644</v>
      </c>
      <c r="D2623" s="1475" t="s">
        <v>764</v>
      </c>
      <c r="E2623" s="1618" t="s">
        <v>750</v>
      </c>
      <c r="F2623" s="1476" t="s">
        <v>887</v>
      </c>
      <c r="G2623" s="1476" t="s">
        <v>894</v>
      </c>
      <c r="H2623" s="1476" t="s">
        <v>1698</v>
      </c>
      <c r="I2623" s="1476" t="s">
        <v>1178</v>
      </c>
    </row>
    <row r="2624" spans="1:9" ht="18.75" customHeight="1" x14ac:dyDescent="0.3">
      <c r="A2624" s="2190" t="s">
        <v>791</v>
      </c>
      <c r="B2624" s="2191"/>
      <c r="C2624" s="1612">
        <v>45644</v>
      </c>
      <c r="D2624" s="1596" t="s">
        <v>787</v>
      </c>
      <c r="E2624" s="1618" t="s">
        <v>755</v>
      </c>
      <c r="F2624" s="1476" t="s">
        <v>887</v>
      </c>
      <c r="G2624" s="1476" t="s">
        <v>768</v>
      </c>
      <c r="H2624" s="1476" t="s">
        <v>1935</v>
      </c>
      <c r="I2624" s="1476" t="s">
        <v>1393</v>
      </c>
    </row>
    <row r="2625" spans="1:9" ht="18.75" customHeight="1" x14ac:dyDescent="0.3">
      <c r="A2625" s="2190" t="s">
        <v>806</v>
      </c>
      <c r="B2625" s="2190"/>
      <c r="C2625" s="1612">
        <v>45645</v>
      </c>
      <c r="D2625" s="1475" t="s">
        <v>749</v>
      </c>
      <c r="E2625" s="1618" t="s">
        <v>750</v>
      </c>
      <c r="F2625" s="1476" t="s">
        <v>887</v>
      </c>
      <c r="G2625" s="1476" t="s">
        <v>904</v>
      </c>
      <c r="H2625" s="1476" t="s">
        <v>1344</v>
      </c>
      <c r="I2625" s="1476" t="s">
        <v>1287</v>
      </c>
    </row>
    <row r="2626" spans="1:9" ht="18.75" customHeight="1" x14ac:dyDescent="0.3">
      <c r="A2626" s="2190" t="s">
        <v>806</v>
      </c>
      <c r="B2626" s="2190"/>
      <c r="C2626" s="1612">
        <v>45645</v>
      </c>
      <c r="D2626" s="1475" t="s">
        <v>749</v>
      </c>
      <c r="E2626" s="1618" t="s">
        <v>755</v>
      </c>
      <c r="F2626" s="1476" t="s">
        <v>887</v>
      </c>
      <c r="G2626" s="1476" t="s">
        <v>1021</v>
      </c>
      <c r="H2626" s="1476" t="s">
        <v>1767</v>
      </c>
      <c r="I2626" s="1476" t="s">
        <v>1306</v>
      </c>
    </row>
    <row r="2627" spans="1:9" ht="18.75" customHeight="1" x14ac:dyDescent="0.3">
      <c r="A2627" s="2190" t="s">
        <v>806</v>
      </c>
      <c r="B2627" s="2190"/>
      <c r="C2627" s="1612">
        <v>45645</v>
      </c>
      <c r="D2627" s="1475" t="s">
        <v>756</v>
      </c>
      <c r="E2627" s="1618" t="s">
        <v>750</v>
      </c>
      <c r="F2627" s="1476" t="s">
        <v>760</v>
      </c>
      <c r="G2627" s="1476" t="s">
        <v>1321</v>
      </c>
      <c r="H2627" s="1476" t="s">
        <v>375</v>
      </c>
      <c r="I2627" s="1476" t="s">
        <v>1323</v>
      </c>
    </row>
    <row r="2628" spans="1:9" ht="18.75" customHeight="1" x14ac:dyDescent="0.3">
      <c r="A2628" s="2190" t="s">
        <v>806</v>
      </c>
      <c r="B2628" s="2190"/>
      <c r="C2628" s="1612">
        <v>45645</v>
      </c>
      <c r="D2628" s="1475" t="s">
        <v>756</v>
      </c>
      <c r="E2628" s="1618" t="s">
        <v>755</v>
      </c>
      <c r="F2628" s="1476" t="s">
        <v>760</v>
      </c>
      <c r="G2628" s="1476" t="s">
        <v>1526</v>
      </c>
      <c r="H2628" s="1476" t="s">
        <v>1527</v>
      </c>
      <c r="I2628" s="1476" t="s">
        <v>1528</v>
      </c>
    </row>
    <row r="2629" spans="1:9" ht="18.75" customHeight="1" x14ac:dyDescent="0.3">
      <c r="A2629" s="2190" t="s">
        <v>806</v>
      </c>
      <c r="B2629" s="2190"/>
      <c r="C2629" s="1612">
        <v>45645</v>
      </c>
      <c r="D2629" s="1475" t="s">
        <v>764</v>
      </c>
      <c r="E2629" s="1618" t="s">
        <v>750</v>
      </c>
      <c r="F2629" s="1476" t="s">
        <v>760</v>
      </c>
      <c r="G2629" s="1476" t="s">
        <v>1113</v>
      </c>
      <c r="H2629" s="1476" t="s">
        <v>1151</v>
      </c>
      <c r="I2629" s="1476" t="s">
        <v>1362</v>
      </c>
    </row>
    <row r="2630" spans="1:9" ht="18.75" customHeight="1" x14ac:dyDescent="0.3">
      <c r="A2630" s="2192" t="s">
        <v>806</v>
      </c>
      <c r="B2630" s="2192"/>
      <c r="C2630" s="1612">
        <v>45645</v>
      </c>
      <c r="D2630" s="1475" t="s">
        <v>787</v>
      </c>
      <c r="E2630" s="1618" t="s">
        <v>755</v>
      </c>
      <c r="F2630" s="1476" t="s">
        <v>760</v>
      </c>
      <c r="G2630" s="1476" t="s">
        <v>838</v>
      </c>
      <c r="H2630" s="1476" t="s">
        <v>1146</v>
      </c>
      <c r="I2630" s="1476" t="s">
        <v>1147</v>
      </c>
    </row>
    <row r="2631" spans="1:9" ht="18.75" customHeight="1" x14ac:dyDescent="0.3">
      <c r="A2631" s="2190" t="s">
        <v>826</v>
      </c>
      <c r="B2631" s="2190"/>
      <c r="C2631" s="1612">
        <v>45646</v>
      </c>
      <c r="D2631" s="1475" t="s">
        <v>749</v>
      </c>
      <c r="E2631" s="1618" t="s">
        <v>755</v>
      </c>
      <c r="F2631" s="1476" t="s">
        <v>760</v>
      </c>
      <c r="G2631" s="1476" t="s">
        <v>914</v>
      </c>
      <c r="H2631" s="1476" t="s">
        <v>1927</v>
      </c>
      <c r="I2631" s="1476" t="s">
        <v>1478</v>
      </c>
    </row>
    <row r="2632" spans="1:9" ht="18.75" customHeight="1" x14ac:dyDescent="0.3">
      <c r="A2632" s="2193" t="s">
        <v>826</v>
      </c>
      <c r="B2632" s="2193"/>
      <c r="C2632" s="1612">
        <v>45646</v>
      </c>
      <c r="D2632" s="1475" t="s">
        <v>749</v>
      </c>
      <c r="E2632" s="1618" t="s">
        <v>755</v>
      </c>
      <c r="F2632" s="1476" t="s">
        <v>760</v>
      </c>
      <c r="G2632" s="1476" t="s">
        <v>923</v>
      </c>
      <c r="H2632" s="1476" t="s">
        <v>924</v>
      </c>
      <c r="I2632" s="1476" t="s">
        <v>1337</v>
      </c>
    </row>
    <row r="2633" spans="1:9" ht="18.75" customHeight="1" x14ac:dyDescent="0.3">
      <c r="A2633" s="2190" t="s">
        <v>826</v>
      </c>
      <c r="B2633" s="2190"/>
      <c r="C2633" s="1612">
        <v>45646</v>
      </c>
      <c r="D2633" s="1475" t="s">
        <v>756</v>
      </c>
      <c r="E2633" s="1618" t="s">
        <v>750</v>
      </c>
      <c r="F2633" s="1476" t="s">
        <v>887</v>
      </c>
      <c r="G2633" s="1476" t="s">
        <v>1249</v>
      </c>
      <c r="H2633" s="1476" t="s">
        <v>1517</v>
      </c>
      <c r="I2633" s="1476" t="s">
        <v>1257</v>
      </c>
    </row>
    <row r="2634" spans="1:9" ht="18.75" customHeight="1" x14ac:dyDescent="0.3">
      <c r="A2634" s="2190" t="s">
        <v>826</v>
      </c>
      <c r="B2634" s="2190"/>
      <c r="C2634" s="1612">
        <v>45646</v>
      </c>
      <c r="D2634" s="1475" t="s">
        <v>756</v>
      </c>
      <c r="E2634" s="1618" t="s">
        <v>755</v>
      </c>
      <c r="F2634" s="1476" t="s">
        <v>887</v>
      </c>
      <c r="G2634" s="1476" t="s">
        <v>803</v>
      </c>
      <c r="H2634" s="1476" t="s">
        <v>1695</v>
      </c>
      <c r="I2634" s="1476" t="s">
        <v>1557</v>
      </c>
    </row>
    <row r="2635" spans="1:9" ht="18.75" customHeight="1" x14ac:dyDescent="0.3">
      <c r="A2635" s="2190" t="s">
        <v>826</v>
      </c>
      <c r="B2635" s="2190"/>
      <c r="C2635" s="1612">
        <v>45646</v>
      </c>
      <c r="D2635" s="1475" t="s">
        <v>764</v>
      </c>
      <c r="E2635" s="1618" t="s">
        <v>750</v>
      </c>
      <c r="F2635" s="1476" t="s">
        <v>887</v>
      </c>
      <c r="G2635" s="1476" t="s">
        <v>936</v>
      </c>
      <c r="H2635" s="1476" t="s">
        <v>1462</v>
      </c>
      <c r="I2635" s="1476" t="s">
        <v>1273</v>
      </c>
    </row>
    <row r="2636" spans="1:9" ht="18.75" customHeight="1" x14ac:dyDescent="0.3">
      <c r="A2636" s="2190" t="s">
        <v>826</v>
      </c>
      <c r="B2636" s="2190"/>
      <c r="C2636" s="1612">
        <v>45646</v>
      </c>
      <c r="D2636" s="1475" t="s">
        <v>787</v>
      </c>
      <c r="E2636" s="1618" t="s">
        <v>755</v>
      </c>
      <c r="F2636" s="1476" t="s">
        <v>760</v>
      </c>
      <c r="G2636" s="1476" t="s">
        <v>1410</v>
      </c>
      <c r="H2636" s="1476" t="s">
        <v>1293</v>
      </c>
      <c r="I2636" s="1476" t="s">
        <v>1294</v>
      </c>
    </row>
    <row r="2637" spans="1:9" ht="18.75" customHeight="1" x14ac:dyDescent="0.3">
      <c r="A2637" s="2190" t="s">
        <v>837</v>
      </c>
      <c r="B2637" s="2190"/>
      <c r="C2637" s="1612">
        <v>45647</v>
      </c>
      <c r="D2637" s="1475" t="s">
        <v>749</v>
      </c>
      <c r="E2637" s="1618" t="s">
        <v>750</v>
      </c>
      <c r="F2637" s="1476" t="s">
        <v>887</v>
      </c>
      <c r="G2637" s="1476" t="s">
        <v>1936</v>
      </c>
      <c r="H2637" s="1476" t="s">
        <v>1588</v>
      </c>
      <c r="I2637" s="1476" t="s">
        <v>1516</v>
      </c>
    </row>
    <row r="2638" spans="1:9" ht="18.75" customHeight="1" x14ac:dyDescent="0.3">
      <c r="A2638" s="2190" t="s">
        <v>837</v>
      </c>
      <c r="B2638" s="2190"/>
      <c r="C2638" s="1612">
        <v>45647</v>
      </c>
      <c r="D2638" s="1475" t="s">
        <v>749</v>
      </c>
      <c r="E2638" s="1618" t="s">
        <v>755</v>
      </c>
      <c r="F2638" s="1476" t="s">
        <v>760</v>
      </c>
      <c r="G2638" s="1476" t="s">
        <v>1247</v>
      </c>
      <c r="H2638" s="1476" t="s">
        <v>1476</v>
      </c>
      <c r="I2638" s="1476" t="s">
        <v>1254</v>
      </c>
    </row>
    <row r="2639" spans="1:9" ht="18.75" customHeight="1" x14ac:dyDescent="0.3">
      <c r="A2639" s="2190" t="s">
        <v>837</v>
      </c>
      <c r="B2639" s="2190"/>
      <c r="C2639" s="1612">
        <v>45647</v>
      </c>
      <c r="D2639" s="1475" t="s">
        <v>756</v>
      </c>
      <c r="E2639" s="1618" t="s">
        <v>750</v>
      </c>
      <c r="F2639" s="1476" t="s">
        <v>887</v>
      </c>
      <c r="G2639" s="1476" t="s">
        <v>1843</v>
      </c>
      <c r="H2639" s="1476" t="s">
        <v>1423</v>
      </c>
      <c r="I2639" s="1476" t="s">
        <v>1210</v>
      </c>
    </row>
    <row r="2640" spans="1:9" ht="18.75" customHeight="1" x14ac:dyDescent="0.3">
      <c r="A2640" s="2190" t="s">
        <v>837</v>
      </c>
      <c r="B2640" s="2190"/>
      <c r="C2640" s="1612">
        <v>45647</v>
      </c>
      <c r="D2640" s="1475" t="s">
        <v>756</v>
      </c>
      <c r="E2640" s="1618" t="s">
        <v>755</v>
      </c>
      <c r="F2640" s="1476" t="s">
        <v>887</v>
      </c>
      <c r="G2640" s="1476" t="s">
        <v>1890</v>
      </c>
      <c r="H2640" s="1476" t="s">
        <v>92</v>
      </c>
      <c r="I2640" s="1476" t="s">
        <v>1149</v>
      </c>
    </row>
    <row r="2641" spans="1:9" ht="18.75" customHeight="1" x14ac:dyDescent="0.3">
      <c r="A2641" s="2190" t="s">
        <v>837</v>
      </c>
      <c r="B2641" s="2190"/>
      <c r="C2641" s="1612">
        <v>45647</v>
      </c>
      <c r="D2641" s="1475" t="s">
        <v>764</v>
      </c>
      <c r="E2641" s="1618" t="s">
        <v>750</v>
      </c>
      <c r="F2641" s="1476" t="s">
        <v>887</v>
      </c>
      <c r="G2641" s="1476" t="s">
        <v>1807</v>
      </c>
      <c r="H2641" s="1476" t="s">
        <v>782</v>
      </c>
      <c r="I2641" s="1476" t="s">
        <v>1718</v>
      </c>
    </row>
    <row r="2642" spans="1:9" ht="18.75" customHeight="1" x14ac:dyDescent="0.3">
      <c r="A2642" s="2190" t="s">
        <v>837</v>
      </c>
      <c r="B2642" s="2190"/>
      <c r="C2642" s="1612">
        <v>45647</v>
      </c>
      <c r="D2642" s="1475" t="s">
        <v>787</v>
      </c>
      <c r="E2642" s="1618" t="s">
        <v>755</v>
      </c>
      <c r="F2642" s="1476" t="s">
        <v>887</v>
      </c>
      <c r="G2642" s="1476" t="s">
        <v>1937</v>
      </c>
      <c r="H2642" s="1476" t="s">
        <v>1607</v>
      </c>
      <c r="I2642" s="1476" t="s">
        <v>1938</v>
      </c>
    </row>
    <row r="2643" spans="1:9" ht="18.75" customHeight="1" x14ac:dyDescent="0.3">
      <c r="A2643" s="2190" t="s">
        <v>855</v>
      </c>
      <c r="B2643" s="2190"/>
      <c r="C2643" s="1612">
        <v>45648</v>
      </c>
      <c r="D2643" s="1475" t="s">
        <v>749</v>
      </c>
      <c r="E2643" s="1618" t="s">
        <v>750</v>
      </c>
      <c r="F2643" s="1476" t="s">
        <v>887</v>
      </c>
      <c r="G2643" s="1492" t="s">
        <v>1939</v>
      </c>
      <c r="H2643" s="1476" t="s">
        <v>1940</v>
      </c>
      <c r="I2643" s="1476" t="s">
        <v>1941</v>
      </c>
    </row>
    <row r="2644" spans="1:9" ht="18.75" customHeight="1" x14ac:dyDescent="0.3">
      <c r="A2644" s="2190" t="s">
        <v>855</v>
      </c>
      <c r="B2644" s="2190"/>
      <c r="C2644" s="1612">
        <v>45648</v>
      </c>
      <c r="D2644" s="1475" t="s">
        <v>749</v>
      </c>
      <c r="E2644" s="1618" t="s">
        <v>755</v>
      </c>
      <c r="F2644" s="1476" t="s">
        <v>887</v>
      </c>
      <c r="G2644" s="1476" t="s">
        <v>906</v>
      </c>
      <c r="H2644" s="1492" t="s">
        <v>1218</v>
      </c>
      <c r="I2644" s="1476" t="s">
        <v>1219</v>
      </c>
    </row>
    <row r="2645" spans="1:9" ht="18.75" customHeight="1" x14ac:dyDescent="0.3">
      <c r="A2645" s="2190" t="s">
        <v>855</v>
      </c>
      <c r="B2645" s="2190"/>
      <c r="C2645" s="1612">
        <v>45648</v>
      </c>
      <c r="D2645" s="1475" t="s">
        <v>756</v>
      </c>
      <c r="E2645" s="1618" t="s">
        <v>750</v>
      </c>
      <c r="F2645" s="1476" t="s">
        <v>887</v>
      </c>
      <c r="G2645" s="1476" t="s">
        <v>1554</v>
      </c>
      <c r="H2645" s="1476" t="s">
        <v>782</v>
      </c>
      <c r="I2645" s="1476" t="s">
        <v>1555</v>
      </c>
    </row>
    <row r="2646" spans="1:9" ht="18.75" customHeight="1" x14ac:dyDescent="0.3">
      <c r="A2646" s="2190" t="s">
        <v>855</v>
      </c>
      <c r="B2646" s="2190"/>
      <c r="C2646" s="1612">
        <v>45648</v>
      </c>
      <c r="D2646" s="1475" t="s">
        <v>756</v>
      </c>
      <c r="E2646" s="1618" t="s">
        <v>755</v>
      </c>
      <c r="F2646" s="1476" t="s">
        <v>887</v>
      </c>
      <c r="G2646" s="1476" t="s">
        <v>1736</v>
      </c>
      <c r="H2646" s="1476" t="s">
        <v>1737</v>
      </c>
      <c r="I2646" s="1476" t="s">
        <v>1738</v>
      </c>
    </row>
    <row r="2647" spans="1:9" ht="18.75" customHeight="1" x14ac:dyDescent="0.3">
      <c r="A2647" s="2190" t="s">
        <v>855</v>
      </c>
      <c r="B2647" s="2190"/>
      <c r="C2647" s="1612">
        <v>45648</v>
      </c>
      <c r="D2647" s="1475" t="s">
        <v>764</v>
      </c>
      <c r="E2647" s="1618" t="s">
        <v>750</v>
      </c>
      <c r="F2647" s="1476" t="s">
        <v>887</v>
      </c>
      <c r="G2647" s="1476" t="s">
        <v>928</v>
      </c>
      <c r="H2647" s="1476" t="s">
        <v>1630</v>
      </c>
      <c r="I2647" s="1476" t="s">
        <v>1226</v>
      </c>
    </row>
    <row r="2648" spans="1:9" ht="18.75" customHeight="1" x14ac:dyDescent="0.3">
      <c r="A2648" s="2190" t="s">
        <v>855</v>
      </c>
      <c r="B2648" s="2190"/>
      <c r="C2648" s="1612">
        <v>45648</v>
      </c>
      <c r="D2648" s="1475" t="s">
        <v>787</v>
      </c>
      <c r="E2648" s="1618" t="s">
        <v>755</v>
      </c>
      <c r="F2648" s="1476" t="s">
        <v>887</v>
      </c>
      <c r="G2648" s="1476" t="s">
        <v>1874</v>
      </c>
      <c r="H2648" s="1476" t="s">
        <v>1875</v>
      </c>
      <c r="I2648" s="1476" t="s">
        <v>1876</v>
      </c>
    </row>
    <row r="2649" spans="1:9" ht="18.75" customHeight="1" x14ac:dyDescent="0.3">
      <c r="A2649" s="2190" t="s">
        <v>748</v>
      </c>
      <c r="B2649" s="2190"/>
      <c r="C2649" s="1612">
        <v>45649</v>
      </c>
      <c r="D2649" s="1475" t="s">
        <v>749</v>
      </c>
      <c r="E2649" s="1618" t="s">
        <v>750</v>
      </c>
      <c r="F2649" s="1476" t="s">
        <v>887</v>
      </c>
      <c r="G2649" s="1476" t="s">
        <v>772</v>
      </c>
      <c r="H2649" s="1476" t="s">
        <v>1382</v>
      </c>
      <c r="I2649" s="1476" t="s">
        <v>1161</v>
      </c>
    </row>
    <row r="2650" spans="1:9" ht="18.75" customHeight="1" x14ac:dyDescent="0.3">
      <c r="A2650" s="2190" t="s">
        <v>748</v>
      </c>
      <c r="B2650" s="2190"/>
      <c r="C2650" s="1612">
        <v>45649</v>
      </c>
      <c r="D2650" s="1475" t="s">
        <v>749</v>
      </c>
      <c r="E2650" s="1618" t="s">
        <v>755</v>
      </c>
      <c r="F2650" s="1476" t="s">
        <v>887</v>
      </c>
      <c r="G2650" s="1476" t="s">
        <v>1544</v>
      </c>
      <c r="H2650" s="1476" t="s">
        <v>1545</v>
      </c>
      <c r="I2650" s="1476" t="s">
        <v>1546</v>
      </c>
    </row>
    <row r="2651" spans="1:9" ht="18.75" customHeight="1" x14ac:dyDescent="0.3">
      <c r="A2651" s="2190" t="s">
        <v>748</v>
      </c>
      <c r="B2651" s="2190"/>
      <c r="C2651" s="1612">
        <v>45649</v>
      </c>
      <c r="D2651" s="1475" t="s">
        <v>756</v>
      </c>
      <c r="E2651" s="1618" t="s">
        <v>750</v>
      </c>
      <c r="F2651" s="1476" t="s">
        <v>760</v>
      </c>
      <c r="G2651" s="1476" t="s">
        <v>1942</v>
      </c>
      <c r="H2651" s="1476" t="s">
        <v>1559</v>
      </c>
      <c r="I2651" s="1476" t="s">
        <v>1894</v>
      </c>
    </row>
    <row r="2652" spans="1:9" ht="18.75" customHeight="1" x14ac:dyDescent="0.3">
      <c r="A2652" s="2190" t="s">
        <v>748</v>
      </c>
      <c r="B2652" s="2190"/>
      <c r="C2652" s="1612">
        <v>45649</v>
      </c>
      <c r="D2652" s="1475" t="s">
        <v>756</v>
      </c>
      <c r="E2652" s="1618" t="s">
        <v>755</v>
      </c>
      <c r="F2652" s="1476" t="s">
        <v>760</v>
      </c>
      <c r="G2652" s="1476" t="s">
        <v>1230</v>
      </c>
      <c r="H2652" s="1476" t="s">
        <v>1683</v>
      </c>
      <c r="I2652" s="1476" t="s">
        <v>1232</v>
      </c>
    </row>
    <row r="2653" spans="1:9" ht="18.75" customHeight="1" x14ac:dyDescent="0.3">
      <c r="A2653" s="2190" t="s">
        <v>748</v>
      </c>
      <c r="B2653" s="2190"/>
      <c r="C2653" s="1612">
        <v>45649</v>
      </c>
      <c r="D2653" s="1475" t="s">
        <v>764</v>
      </c>
      <c r="E2653" s="1618" t="s">
        <v>750</v>
      </c>
      <c r="F2653" s="1476" t="s">
        <v>887</v>
      </c>
      <c r="G2653" s="1476" t="s">
        <v>757</v>
      </c>
      <c r="H2653" s="1492" t="s">
        <v>1943</v>
      </c>
      <c r="I2653" s="1476" t="s">
        <v>1507</v>
      </c>
    </row>
    <row r="2654" spans="1:9" ht="18.75" customHeight="1" x14ac:dyDescent="0.3">
      <c r="A2654" s="2190" t="s">
        <v>748</v>
      </c>
      <c r="B2654" s="2190"/>
      <c r="C2654" s="1612">
        <v>45649</v>
      </c>
      <c r="D2654" s="1475" t="s">
        <v>764</v>
      </c>
      <c r="E2654" s="1618" t="s">
        <v>755</v>
      </c>
      <c r="F2654" s="1476" t="s">
        <v>887</v>
      </c>
      <c r="G2654" s="1476" t="s">
        <v>902</v>
      </c>
      <c r="H2654" s="1476" t="s">
        <v>95</v>
      </c>
      <c r="I2654" s="1476" t="s">
        <v>1291</v>
      </c>
    </row>
    <row r="2655" spans="1:9" ht="18.75" customHeight="1" x14ac:dyDescent="0.3">
      <c r="A2655" s="2190" t="s">
        <v>771</v>
      </c>
      <c r="B2655" s="2190"/>
      <c r="C2655" s="1612">
        <v>45650</v>
      </c>
      <c r="D2655" s="2109" t="s">
        <v>749</v>
      </c>
      <c r="E2655" s="1616" t="s">
        <v>750</v>
      </c>
      <c r="F2655" s="1476" t="s">
        <v>760</v>
      </c>
      <c r="G2655" s="1476" t="s">
        <v>1926</v>
      </c>
      <c r="H2655" s="1476" t="s">
        <v>1927</v>
      </c>
      <c r="I2655" s="1476" t="s">
        <v>1478</v>
      </c>
    </row>
    <row r="2656" spans="1:9" ht="18.75" customHeight="1" x14ac:dyDescent="0.3">
      <c r="A2656" s="2190" t="s">
        <v>771</v>
      </c>
      <c r="B2656" s="2190"/>
      <c r="C2656" s="1612">
        <v>45650</v>
      </c>
      <c r="D2656" s="2109" t="s">
        <v>749</v>
      </c>
      <c r="E2656" s="1616" t="s">
        <v>755</v>
      </c>
      <c r="F2656" s="1476" t="s">
        <v>887</v>
      </c>
      <c r="G2656" s="1476" t="s">
        <v>1870</v>
      </c>
      <c r="H2656" s="1492" t="s">
        <v>1643</v>
      </c>
      <c r="I2656" s="1476" t="s">
        <v>1157</v>
      </c>
    </row>
    <row r="2657" spans="1:9" ht="18.75" customHeight="1" x14ac:dyDescent="0.3">
      <c r="A2657" s="2190" t="s">
        <v>771</v>
      </c>
      <c r="B2657" s="2190"/>
      <c r="C2657" s="1612">
        <v>45650</v>
      </c>
      <c r="D2657" s="2109" t="s">
        <v>756</v>
      </c>
      <c r="E2657" s="1616" t="s">
        <v>750</v>
      </c>
      <c r="F2657" s="1476" t="s">
        <v>760</v>
      </c>
      <c r="G2657" s="1476" t="s">
        <v>1198</v>
      </c>
      <c r="H2657" s="1476" t="s">
        <v>90</v>
      </c>
      <c r="I2657" s="1476" t="s">
        <v>1200</v>
      </c>
    </row>
    <row r="2658" spans="1:9" ht="18.75" customHeight="1" x14ac:dyDescent="0.3">
      <c r="A2658" s="2190" t="s">
        <v>771</v>
      </c>
      <c r="B2658" s="2190"/>
      <c r="C2658" s="1612">
        <v>45650</v>
      </c>
      <c r="D2658" s="2109" t="s">
        <v>756</v>
      </c>
      <c r="E2658" s="1616" t="s">
        <v>755</v>
      </c>
      <c r="F2658" s="1476" t="s">
        <v>887</v>
      </c>
      <c r="G2658" s="1476" t="s">
        <v>1892</v>
      </c>
      <c r="H2658" s="1476" t="s">
        <v>1448</v>
      </c>
      <c r="I2658" s="1476" t="s">
        <v>1449</v>
      </c>
    </row>
    <row r="2659" spans="1:9" ht="18.75" customHeight="1" x14ac:dyDescent="0.3">
      <c r="A2659" s="2190" t="s">
        <v>771</v>
      </c>
      <c r="B2659" s="2190"/>
      <c r="C2659" s="1612">
        <v>45650</v>
      </c>
      <c r="D2659" s="2110" t="s">
        <v>764</v>
      </c>
      <c r="E2659" s="1617" t="s">
        <v>750</v>
      </c>
      <c r="F2659" s="1476" t="s">
        <v>887</v>
      </c>
      <c r="G2659" s="1476" t="s">
        <v>1944</v>
      </c>
      <c r="H2659" s="1476" t="s">
        <v>1781</v>
      </c>
      <c r="I2659" s="1476" t="s">
        <v>1782</v>
      </c>
    </row>
    <row r="2660" spans="1:9" ht="18.75" customHeight="1" x14ac:dyDescent="0.3">
      <c r="A2660" s="2190" t="s">
        <v>771</v>
      </c>
      <c r="B2660" s="2191"/>
      <c r="C2660" s="1612">
        <v>45650</v>
      </c>
      <c r="D2660" s="2109" t="s">
        <v>764</v>
      </c>
      <c r="E2660" s="1616" t="s">
        <v>755</v>
      </c>
      <c r="F2660" s="1476" t="s">
        <v>887</v>
      </c>
      <c r="G2660" s="1476" t="s">
        <v>1945</v>
      </c>
      <c r="H2660" s="1476" t="s">
        <v>1884</v>
      </c>
      <c r="I2660" s="1476" t="s">
        <v>1885</v>
      </c>
    </row>
    <row r="2661" spans="1:9" ht="18.75" x14ac:dyDescent="0.3">
      <c r="A2661" s="2190" t="s">
        <v>791</v>
      </c>
      <c r="B2661" s="2190"/>
      <c r="C2661" s="1612">
        <v>45651</v>
      </c>
      <c r="D2661" s="1475" t="s">
        <v>749</v>
      </c>
      <c r="E2661" s="1618" t="s">
        <v>750</v>
      </c>
      <c r="F2661" s="1476" t="s">
        <v>887</v>
      </c>
      <c r="G2661" s="1476" t="s">
        <v>1770</v>
      </c>
      <c r="H2661" s="1476" t="s">
        <v>1771</v>
      </c>
      <c r="I2661" s="1476" t="s">
        <v>1772</v>
      </c>
    </row>
    <row r="2662" spans="1:9" ht="18.75" x14ac:dyDescent="0.3">
      <c r="A2662" s="2190" t="s">
        <v>791</v>
      </c>
      <c r="B2662" s="2190"/>
      <c r="C2662" s="1612">
        <v>45651</v>
      </c>
      <c r="D2662" s="1475" t="s">
        <v>749</v>
      </c>
      <c r="E2662" s="1618" t="s">
        <v>755</v>
      </c>
      <c r="F2662" s="1476" t="s">
        <v>887</v>
      </c>
      <c r="G2662" s="1476" t="s">
        <v>1914</v>
      </c>
      <c r="H2662" s="1476" t="s">
        <v>1915</v>
      </c>
      <c r="I2662" s="1476" t="s">
        <v>1916</v>
      </c>
    </row>
    <row r="2663" spans="1:9" ht="18.75" x14ac:dyDescent="0.3">
      <c r="A2663" s="2190" t="s">
        <v>791</v>
      </c>
      <c r="B2663" s="2190"/>
      <c r="C2663" s="1612">
        <v>45651</v>
      </c>
      <c r="D2663" s="1475" t="s">
        <v>756</v>
      </c>
      <c r="E2663" s="1618" t="s">
        <v>750</v>
      </c>
      <c r="F2663" s="1476" t="s">
        <v>887</v>
      </c>
      <c r="G2663" s="1476" t="s">
        <v>1852</v>
      </c>
      <c r="H2663" s="1476" t="s">
        <v>1853</v>
      </c>
      <c r="I2663" s="1476" t="s">
        <v>1854</v>
      </c>
    </row>
    <row r="2664" spans="1:9" ht="18.75" x14ac:dyDescent="0.3">
      <c r="A2664" s="2190" t="s">
        <v>791</v>
      </c>
      <c r="B2664" s="2190"/>
      <c r="C2664" s="1612">
        <v>45651</v>
      </c>
      <c r="D2664" s="1475" t="s">
        <v>756</v>
      </c>
      <c r="E2664" s="1618" t="s">
        <v>755</v>
      </c>
      <c r="F2664" s="1476" t="s">
        <v>887</v>
      </c>
      <c r="G2664" s="1476" t="s">
        <v>1946</v>
      </c>
      <c r="H2664" s="1476" t="s">
        <v>1947</v>
      </c>
      <c r="I2664" s="1476" t="s">
        <v>1948</v>
      </c>
    </row>
    <row r="2665" spans="1:9" ht="18.75" x14ac:dyDescent="0.3">
      <c r="A2665" s="2190" t="s">
        <v>791</v>
      </c>
      <c r="B2665" s="2190"/>
      <c r="C2665" s="1612">
        <v>45651</v>
      </c>
      <c r="D2665" s="1475" t="s">
        <v>764</v>
      </c>
      <c r="E2665" s="1618" t="s">
        <v>750</v>
      </c>
      <c r="F2665" s="1476" t="s">
        <v>887</v>
      </c>
      <c r="G2665" s="1476" t="s">
        <v>1949</v>
      </c>
      <c r="H2665" s="1476" t="s">
        <v>1950</v>
      </c>
      <c r="I2665" s="1476" t="s">
        <v>1951</v>
      </c>
    </row>
    <row r="2666" spans="1:9" ht="18.75" x14ac:dyDescent="0.3">
      <c r="A2666" s="2190" t="s">
        <v>791</v>
      </c>
      <c r="B2666" s="2191"/>
      <c r="C2666" s="1612">
        <v>45651</v>
      </c>
      <c r="D2666" s="1596" t="s">
        <v>787</v>
      </c>
      <c r="E2666" s="1618" t="s">
        <v>755</v>
      </c>
      <c r="F2666" s="1476" t="s">
        <v>887</v>
      </c>
      <c r="G2666" s="1476" t="s">
        <v>1949</v>
      </c>
      <c r="H2666" s="1476" t="s">
        <v>1950</v>
      </c>
      <c r="I2666" s="1476" t="s">
        <v>1951</v>
      </c>
    </row>
    <row r="2667" spans="1:9" ht="18.75" x14ac:dyDescent="0.3">
      <c r="A2667" s="2190" t="s">
        <v>806</v>
      </c>
      <c r="B2667" s="2190"/>
      <c r="C2667" s="1612">
        <v>45652</v>
      </c>
      <c r="D2667" s="1475" t="s">
        <v>749</v>
      </c>
      <c r="E2667" s="1618" t="s">
        <v>750</v>
      </c>
      <c r="F2667" s="1476" t="s">
        <v>887</v>
      </c>
      <c r="G2667" s="1476" t="s">
        <v>1484</v>
      </c>
      <c r="H2667" s="1476" t="s">
        <v>1413</v>
      </c>
      <c r="I2667" s="1476" t="s">
        <v>1486</v>
      </c>
    </row>
    <row r="2668" spans="1:9" ht="18.75" x14ac:dyDescent="0.3">
      <c r="A2668" s="2190" t="s">
        <v>806</v>
      </c>
      <c r="B2668" s="2190"/>
      <c r="C2668" s="1612">
        <v>45652</v>
      </c>
      <c r="D2668" s="1475" t="s">
        <v>749</v>
      </c>
      <c r="E2668" s="1618" t="s">
        <v>755</v>
      </c>
      <c r="F2668" s="1476" t="s">
        <v>887</v>
      </c>
      <c r="G2668" s="1476" t="s">
        <v>1484</v>
      </c>
      <c r="H2668" s="1476" t="s">
        <v>1413</v>
      </c>
      <c r="I2668" s="1476" t="s">
        <v>1486</v>
      </c>
    </row>
    <row r="2669" spans="1:9" ht="18.75" x14ac:dyDescent="0.3">
      <c r="A2669" s="2190" t="s">
        <v>806</v>
      </c>
      <c r="B2669" s="2190"/>
      <c r="C2669" s="1612">
        <v>45652</v>
      </c>
      <c r="D2669" s="1475" t="s">
        <v>756</v>
      </c>
      <c r="E2669" s="1618" t="s">
        <v>750</v>
      </c>
      <c r="F2669" s="1476" t="s">
        <v>887</v>
      </c>
      <c r="G2669" s="1476" t="s">
        <v>1018</v>
      </c>
      <c r="H2669" s="1476" t="s">
        <v>1509</v>
      </c>
      <c r="I2669" s="1476" t="s">
        <v>1510</v>
      </c>
    </row>
    <row r="2670" spans="1:9" ht="18.75" x14ac:dyDescent="0.3">
      <c r="A2670" s="2190" t="s">
        <v>806</v>
      </c>
      <c r="B2670" s="2190"/>
      <c r="C2670" s="1612">
        <v>45652</v>
      </c>
      <c r="D2670" s="1475" t="s">
        <v>756</v>
      </c>
      <c r="E2670" s="1618" t="s">
        <v>755</v>
      </c>
      <c r="F2670" s="1476" t="s">
        <v>887</v>
      </c>
      <c r="G2670" s="1476" t="s">
        <v>1258</v>
      </c>
      <c r="H2670" s="1476" t="s">
        <v>1828</v>
      </c>
      <c r="I2670" s="1476" t="s">
        <v>1272</v>
      </c>
    </row>
    <row r="2671" spans="1:9" ht="18.75" x14ac:dyDescent="0.3">
      <c r="A2671" s="2190" t="s">
        <v>806</v>
      </c>
      <c r="B2671" s="2190"/>
      <c r="C2671" s="1612">
        <v>45652</v>
      </c>
      <c r="D2671" s="1475" t="s">
        <v>764</v>
      </c>
      <c r="E2671" s="1618" t="s">
        <v>750</v>
      </c>
      <c r="F2671" s="1476" t="s">
        <v>887</v>
      </c>
      <c r="G2671" s="1476" t="s">
        <v>1763</v>
      </c>
      <c r="H2671" s="1476" t="s">
        <v>53</v>
      </c>
      <c r="I2671" s="1476" t="s">
        <v>1764</v>
      </c>
    </row>
    <row r="2672" spans="1:9" ht="18.75" x14ac:dyDescent="0.3">
      <c r="A2672" s="2192" t="s">
        <v>806</v>
      </c>
      <c r="B2672" s="2192"/>
      <c r="C2672" s="1612">
        <v>45652</v>
      </c>
      <c r="D2672" s="1475" t="s">
        <v>787</v>
      </c>
      <c r="E2672" s="1618" t="s">
        <v>755</v>
      </c>
      <c r="F2672" s="1476" t="s">
        <v>887</v>
      </c>
      <c r="G2672" s="1476" t="s">
        <v>891</v>
      </c>
      <c r="H2672" s="1476" t="s">
        <v>1442</v>
      </c>
      <c r="I2672" s="1476" t="s">
        <v>1089</v>
      </c>
    </row>
    <row r="2673" spans="1:9" ht="18.75" x14ac:dyDescent="0.3">
      <c r="A2673" s="2190" t="s">
        <v>826</v>
      </c>
      <c r="B2673" s="2190"/>
      <c r="C2673" s="1612">
        <v>45653</v>
      </c>
      <c r="D2673" s="1475" t="s">
        <v>749</v>
      </c>
      <c r="E2673" s="1618" t="s">
        <v>755</v>
      </c>
      <c r="F2673" s="1476" t="s">
        <v>760</v>
      </c>
      <c r="G2673" s="1476" t="s">
        <v>1242</v>
      </c>
      <c r="H2673" s="1476" t="s">
        <v>1739</v>
      </c>
      <c r="I2673" s="1476" t="s">
        <v>1243</v>
      </c>
    </row>
    <row r="2674" spans="1:9" ht="18.75" x14ac:dyDescent="0.3">
      <c r="A2674" s="2193" t="s">
        <v>826</v>
      </c>
      <c r="B2674" s="2193"/>
      <c r="C2674" s="1612">
        <v>45653</v>
      </c>
      <c r="D2674" s="1475" t="s">
        <v>749</v>
      </c>
      <c r="E2674" s="1618" t="s">
        <v>755</v>
      </c>
      <c r="F2674" s="1476" t="s">
        <v>887</v>
      </c>
      <c r="G2674" s="1476" t="s">
        <v>1403</v>
      </c>
      <c r="H2674" s="1476" t="s">
        <v>1530</v>
      </c>
      <c r="I2674" s="1476" t="s">
        <v>1405</v>
      </c>
    </row>
    <row r="2675" spans="1:9" ht="18.75" x14ac:dyDescent="0.3">
      <c r="A2675" s="2190" t="s">
        <v>826</v>
      </c>
      <c r="B2675" s="2190"/>
      <c r="C2675" s="1612">
        <v>45653</v>
      </c>
      <c r="D2675" s="1475" t="s">
        <v>756</v>
      </c>
      <c r="E2675" s="1618" t="s">
        <v>750</v>
      </c>
      <c r="F2675" s="1476" t="s">
        <v>760</v>
      </c>
      <c r="G2675" s="1476" t="s">
        <v>1123</v>
      </c>
      <c r="H2675" s="1476" t="s">
        <v>1806</v>
      </c>
      <c r="I2675" s="1476" t="s">
        <v>1558</v>
      </c>
    </row>
    <row r="2676" spans="1:9" ht="18.75" x14ac:dyDescent="0.3">
      <c r="A2676" s="2190" t="s">
        <v>826</v>
      </c>
      <c r="B2676" s="2190"/>
      <c r="C2676" s="1612">
        <v>45653</v>
      </c>
      <c r="D2676" s="1475" t="s">
        <v>756</v>
      </c>
      <c r="E2676" s="1618" t="s">
        <v>755</v>
      </c>
      <c r="F2676" s="1476" t="s">
        <v>887</v>
      </c>
      <c r="G2676" s="1476" t="s">
        <v>1052</v>
      </c>
      <c r="H2676" s="1476" t="s">
        <v>1328</v>
      </c>
      <c r="I2676" s="1476" t="s">
        <v>1329</v>
      </c>
    </row>
    <row r="2677" spans="1:9" ht="18.75" x14ac:dyDescent="0.3">
      <c r="A2677" s="2190" t="s">
        <v>826</v>
      </c>
      <c r="B2677" s="2190"/>
      <c r="C2677" s="1612">
        <v>45653</v>
      </c>
      <c r="D2677" s="1475" t="s">
        <v>764</v>
      </c>
      <c r="E2677" s="1618" t="s">
        <v>750</v>
      </c>
      <c r="F2677" s="1476" t="s">
        <v>887</v>
      </c>
      <c r="G2677" s="1476" t="s">
        <v>850</v>
      </c>
      <c r="H2677" s="1476" t="s">
        <v>1559</v>
      </c>
      <c r="I2677" s="1476" t="s">
        <v>1215</v>
      </c>
    </row>
    <row r="2678" spans="1:9" ht="18.75" x14ac:dyDescent="0.3">
      <c r="A2678" s="2190" t="s">
        <v>826</v>
      </c>
      <c r="B2678" s="2190"/>
      <c r="C2678" s="1612">
        <v>45653</v>
      </c>
      <c r="D2678" s="1475" t="s">
        <v>787</v>
      </c>
      <c r="E2678" s="1618" t="s">
        <v>755</v>
      </c>
      <c r="F2678" s="1476" t="s">
        <v>887</v>
      </c>
      <c r="G2678" s="1476" t="s">
        <v>841</v>
      </c>
      <c r="H2678" s="1476" t="s">
        <v>1856</v>
      </c>
      <c r="I2678" s="1476" t="s">
        <v>1379</v>
      </c>
    </row>
    <row r="2679" spans="1:9" ht="18.75" x14ac:dyDescent="0.3">
      <c r="A2679" s="2190" t="s">
        <v>837</v>
      </c>
      <c r="B2679" s="2190"/>
      <c r="C2679" s="1612">
        <v>45654</v>
      </c>
      <c r="D2679" s="1475" t="s">
        <v>749</v>
      </c>
      <c r="E2679" s="1618" t="s">
        <v>750</v>
      </c>
      <c r="F2679" s="1476" t="s">
        <v>887</v>
      </c>
      <c r="G2679" s="1476" t="s">
        <v>1024</v>
      </c>
      <c r="H2679" s="1476" t="s">
        <v>1425</v>
      </c>
      <c r="I2679" s="1476" t="s">
        <v>1096</v>
      </c>
    </row>
    <row r="2680" spans="1:9" ht="18.75" x14ac:dyDescent="0.3">
      <c r="A2680" s="2190" t="s">
        <v>837</v>
      </c>
      <c r="B2680" s="2190"/>
      <c r="C2680" s="1612">
        <v>45654</v>
      </c>
      <c r="D2680" s="1475" t="s">
        <v>749</v>
      </c>
      <c r="E2680" s="1618" t="s">
        <v>755</v>
      </c>
      <c r="F2680" s="1476" t="s">
        <v>887</v>
      </c>
      <c r="G2680" s="1476" t="s">
        <v>1952</v>
      </c>
      <c r="H2680" s="1476" t="s">
        <v>1466</v>
      </c>
      <c r="I2680" s="1476" t="s">
        <v>1953</v>
      </c>
    </row>
    <row r="2681" spans="1:9" ht="18.75" x14ac:dyDescent="0.3">
      <c r="A2681" s="2190" t="s">
        <v>837</v>
      </c>
      <c r="B2681" s="2190"/>
      <c r="C2681" s="1612">
        <v>45654</v>
      </c>
      <c r="D2681" s="1475" t="s">
        <v>756</v>
      </c>
      <c r="E2681" s="1618" t="s">
        <v>750</v>
      </c>
      <c r="F2681" s="1476" t="s">
        <v>887</v>
      </c>
      <c r="G2681" s="1476" t="s">
        <v>1562</v>
      </c>
      <c r="H2681" s="1476" t="s">
        <v>1563</v>
      </c>
      <c r="I2681" s="1476" t="s">
        <v>1564</v>
      </c>
    </row>
    <row r="2682" spans="1:9" ht="18.75" x14ac:dyDescent="0.3">
      <c r="A2682" s="2190" t="s">
        <v>837</v>
      </c>
      <c r="B2682" s="2190"/>
      <c r="C2682" s="1612">
        <v>45654</v>
      </c>
      <c r="D2682" s="1475" t="s">
        <v>756</v>
      </c>
      <c r="E2682" s="1618" t="s">
        <v>755</v>
      </c>
      <c r="F2682" s="1476" t="s">
        <v>887</v>
      </c>
      <c r="G2682" s="1476" t="s">
        <v>1843</v>
      </c>
      <c r="H2682" s="1476" t="s">
        <v>1423</v>
      </c>
      <c r="I2682" s="1476" t="s">
        <v>1210</v>
      </c>
    </row>
    <row r="2683" spans="1:9" ht="18.75" x14ac:dyDescent="0.3">
      <c r="A2683" s="2190" t="s">
        <v>837</v>
      </c>
      <c r="B2683" s="2190"/>
      <c r="C2683" s="1612">
        <v>45654</v>
      </c>
      <c r="D2683" s="1475" t="s">
        <v>764</v>
      </c>
      <c r="E2683" s="1618" t="s">
        <v>750</v>
      </c>
      <c r="F2683" s="1476" t="s">
        <v>887</v>
      </c>
      <c r="G2683" s="1476" t="s">
        <v>1793</v>
      </c>
      <c r="H2683" s="1476" t="s">
        <v>1794</v>
      </c>
      <c r="I2683" s="1476" t="s">
        <v>1795</v>
      </c>
    </row>
    <row r="2684" spans="1:9" ht="18.75" x14ac:dyDescent="0.3">
      <c r="A2684" s="2190" t="s">
        <v>837</v>
      </c>
      <c r="B2684" s="2190"/>
      <c r="C2684" s="1612">
        <v>45654</v>
      </c>
      <c r="D2684" s="1475" t="s">
        <v>787</v>
      </c>
      <c r="E2684" s="1618" t="s">
        <v>755</v>
      </c>
      <c r="F2684" s="1476" t="s">
        <v>887</v>
      </c>
      <c r="G2684" s="1476" t="s">
        <v>1408</v>
      </c>
      <c r="H2684" s="1476" t="s">
        <v>1589</v>
      </c>
      <c r="I2684" s="1476" t="s">
        <v>1847</v>
      </c>
    </row>
    <row r="2685" spans="1:9" ht="18.75" x14ac:dyDescent="0.3">
      <c r="A2685" s="2190" t="s">
        <v>855</v>
      </c>
      <c r="B2685" s="2190"/>
      <c r="C2685" s="1612">
        <v>45655</v>
      </c>
      <c r="D2685" s="1475" t="s">
        <v>749</v>
      </c>
      <c r="E2685" s="1618" t="s">
        <v>750</v>
      </c>
      <c r="F2685" s="1476"/>
      <c r="G2685" s="1476" t="s">
        <v>55</v>
      </c>
      <c r="H2685" s="1476"/>
      <c r="I2685" s="1476"/>
    </row>
    <row r="2686" spans="1:9" ht="18.75" x14ac:dyDescent="0.3">
      <c r="A2686" s="2190" t="s">
        <v>855</v>
      </c>
      <c r="B2686" s="2190"/>
      <c r="C2686" s="1612">
        <v>45655</v>
      </c>
      <c r="D2686" s="1475" t="s">
        <v>749</v>
      </c>
      <c r="E2686" s="1618" t="s">
        <v>755</v>
      </c>
      <c r="F2686" s="1476"/>
      <c r="G2686" s="1476" t="s">
        <v>55</v>
      </c>
      <c r="H2686" s="1492"/>
      <c r="I2686" s="1476"/>
    </row>
    <row r="2687" spans="1:9" ht="18.75" x14ac:dyDescent="0.3">
      <c r="A2687" s="2190" t="s">
        <v>855</v>
      </c>
      <c r="B2687" s="2190"/>
      <c r="C2687" s="1612">
        <v>45655</v>
      </c>
      <c r="D2687" s="1475" t="s">
        <v>756</v>
      </c>
      <c r="E2687" s="1618" t="s">
        <v>750</v>
      </c>
      <c r="F2687" s="1476"/>
      <c r="G2687" s="1476" t="s">
        <v>55</v>
      </c>
      <c r="H2687" s="1476"/>
      <c r="I2687" s="1476"/>
    </row>
    <row r="2688" spans="1:9" ht="18.75" x14ac:dyDescent="0.3">
      <c r="A2688" s="2190" t="s">
        <v>855</v>
      </c>
      <c r="B2688" s="2190"/>
      <c r="C2688" s="1612">
        <v>45655</v>
      </c>
      <c r="D2688" s="1475" t="s">
        <v>756</v>
      </c>
      <c r="E2688" s="1618" t="s">
        <v>755</v>
      </c>
      <c r="F2688" s="1476" t="s">
        <v>887</v>
      </c>
      <c r="G2688" s="1476" t="s">
        <v>1713</v>
      </c>
      <c r="H2688" s="1476" t="s">
        <v>1293</v>
      </c>
      <c r="I2688" s="1476" t="s">
        <v>1715</v>
      </c>
    </row>
    <row r="2689" spans="1:9" ht="18.75" x14ac:dyDescent="0.3">
      <c r="A2689" s="2190" t="s">
        <v>855</v>
      </c>
      <c r="B2689" s="2190"/>
      <c r="C2689" s="1612">
        <v>45655</v>
      </c>
      <c r="D2689" s="1475" t="s">
        <v>764</v>
      </c>
      <c r="E2689" s="1618" t="s">
        <v>750</v>
      </c>
      <c r="F2689" s="1476" t="s">
        <v>887</v>
      </c>
      <c r="G2689" s="1476" t="s">
        <v>1877</v>
      </c>
      <c r="H2689" s="1476" t="s">
        <v>1878</v>
      </c>
      <c r="I2689" s="1476" t="s">
        <v>1879</v>
      </c>
    </row>
    <row r="2690" spans="1:9" ht="18.75" x14ac:dyDescent="0.3">
      <c r="A2690" s="2190" t="s">
        <v>855</v>
      </c>
      <c r="B2690" s="2190"/>
      <c r="C2690" s="1612">
        <v>45655</v>
      </c>
      <c r="D2690" s="1475" t="s">
        <v>787</v>
      </c>
      <c r="E2690" s="1618" t="s">
        <v>755</v>
      </c>
      <c r="F2690" s="1476" t="s">
        <v>887</v>
      </c>
      <c r="G2690" s="1476" t="s">
        <v>1749</v>
      </c>
      <c r="H2690" s="1476" t="s">
        <v>1107</v>
      </c>
      <c r="I2690" s="1476" t="s">
        <v>1750</v>
      </c>
    </row>
    <row r="2691" spans="1:9" ht="18.75" x14ac:dyDescent="0.3">
      <c r="A2691" s="2190" t="s">
        <v>748</v>
      </c>
      <c r="B2691" s="2190"/>
      <c r="C2691" s="1612">
        <v>45656</v>
      </c>
      <c r="D2691" s="1475" t="s">
        <v>749</v>
      </c>
      <c r="E2691" s="1618" t="s">
        <v>750</v>
      </c>
      <c r="F2691" s="1476" t="s">
        <v>887</v>
      </c>
      <c r="G2691" s="1476" t="s">
        <v>1954</v>
      </c>
      <c r="H2691" s="1476" t="s">
        <v>1412</v>
      </c>
      <c r="I2691" s="1476" t="s">
        <v>1955</v>
      </c>
    </row>
    <row r="2692" spans="1:9" ht="18.75" x14ac:dyDescent="0.3">
      <c r="A2692" s="2190" t="s">
        <v>748</v>
      </c>
      <c r="B2692" s="2190"/>
      <c r="C2692" s="1612">
        <v>45656</v>
      </c>
      <c r="D2692" s="1475" t="s">
        <v>749</v>
      </c>
      <c r="E2692" s="1618" t="s">
        <v>755</v>
      </c>
      <c r="F2692" s="1476" t="s">
        <v>887</v>
      </c>
      <c r="G2692" s="1476" t="s">
        <v>1266</v>
      </c>
      <c r="H2692" s="1476" t="s">
        <v>1471</v>
      </c>
      <c r="I2692" s="1476" t="s">
        <v>1472</v>
      </c>
    </row>
    <row r="2693" spans="1:9" ht="18.75" x14ac:dyDescent="0.3">
      <c r="A2693" s="2190" t="s">
        <v>748</v>
      </c>
      <c r="B2693" s="2190"/>
      <c r="C2693" s="1612">
        <v>45656</v>
      </c>
      <c r="D2693" s="1475" t="s">
        <v>756</v>
      </c>
      <c r="E2693" s="1618" t="s">
        <v>750</v>
      </c>
      <c r="F2693" s="1476" t="s">
        <v>760</v>
      </c>
      <c r="G2693" s="1476" t="s">
        <v>1268</v>
      </c>
      <c r="H2693" s="1476" t="s">
        <v>1645</v>
      </c>
      <c r="I2693" s="1476" t="s">
        <v>1646</v>
      </c>
    </row>
    <row r="2694" spans="1:9" ht="18.75" x14ac:dyDescent="0.3">
      <c r="A2694" s="2190" t="s">
        <v>748</v>
      </c>
      <c r="B2694" s="2190"/>
      <c r="C2694" s="1612">
        <v>45656</v>
      </c>
      <c r="D2694" s="1475" t="s">
        <v>756</v>
      </c>
      <c r="E2694" s="1618" t="s">
        <v>755</v>
      </c>
      <c r="F2694" s="1476" t="s">
        <v>760</v>
      </c>
      <c r="G2694" s="1476" t="s">
        <v>1211</v>
      </c>
      <c r="H2694" s="1476" t="s">
        <v>1212</v>
      </c>
      <c r="I2694" s="1476" t="s">
        <v>1213</v>
      </c>
    </row>
    <row r="2695" spans="1:9" ht="18.75" x14ac:dyDescent="0.3">
      <c r="A2695" s="2190" t="s">
        <v>748</v>
      </c>
      <c r="B2695" s="2190"/>
      <c r="C2695" s="1612">
        <v>45656</v>
      </c>
      <c r="D2695" s="1475" t="s">
        <v>764</v>
      </c>
      <c r="E2695" s="1618" t="s">
        <v>750</v>
      </c>
      <c r="F2695" s="1476" t="s">
        <v>887</v>
      </c>
      <c r="G2695" s="1476" t="s">
        <v>1299</v>
      </c>
      <c r="H2695" s="1492" t="s">
        <v>782</v>
      </c>
      <c r="I2695" s="1476" t="s">
        <v>1300</v>
      </c>
    </row>
    <row r="2696" spans="1:9" ht="18.75" x14ac:dyDescent="0.3">
      <c r="A2696" s="2190" t="s">
        <v>748</v>
      </c>
      <c r="B2696" s="2190"/>
      <c r="C2696" s="1612">
        <v>45656</v>
      </c>
      <c r="D2696" s="1475" t="s">
        <v>764</v>
      </c>
      <c r="E2696" s="1618" t="s">
        <v>755</v>
      </c>
      <c r="F2696" s="1476" t="s">
        <v>760</v>
      </c>
      <c r="G2696" s="1476" t="s">
        <v>871</v>
      </c>
      <c r="H2696" s="1476" t="s">
        <v>1956</v>
      </c>
      <c r="I2696" s="1476" t="s">
        <v>1245</v>
      </c>
    </row>
    <row r="2697" spans="1:9" ht="18.75" x14ac:dyDescent="0.3">
      <c r="A2697" s="2190" t="s">
        <v>771</v>
      </c>
      <c r="B2697" s="2190"/>
      <c r="C2697" s="1612">
        <v>45657</v>
      </c>
      <c r="D2697" s="2109" t="s">
        <v>749</v>
      </c>
      <c r="E2697" s="1616" t="s">
        <v>750</v>
      </c>
      <c r="F2697" s="1476" t="s">
        <v>887</v>
      </c>
      <c r="G2697" s="1476" t="s">
        <v>1957</v>
      </c>
      <c r="H2697" s="1476" t="s">
        <v>1726</v>
      </c>
      <c r="I2697" s="1476" t="s">
        <v>1958</v>
      </c>
    </row>
    <row r="2698" spans="1:9" ht="18.75" x14ac:dyDescent="0.3">
      <c r="A2698" s="2190" t="s">
        <v>771</v>
      </c>
      <c r="B2698" s="2190"/>
      <c r="C2698" s="1612">
        <v>45657</v>
      </c>
      <c r="D2698" s="2109" t="s">
        <v>749</v>
      </c>
      <c r="E2698" s="1616" t="s">
        <v>755</v>
      </c>
      <c r="F2698" s="1476" t="s">
        <v>760</v>
      </c>
      <c r="G2698" s="1476" t="s">
        <v>1186</v>
      </c>
      <c r="H2698" s="1492" t="s">
        <v>1896</v>
      </c>
      <c r="I2698" s="1476" t="s">
        <v>1187</v>
      </c>
    </row>
    <row r="2699" spans="1:9" ht="18.75" x14ac:dyDescent="0.3">
      <c r="A2699" s="2190" t="s">
        <v>771</v>
      </c>
      <c r="B2699" s="2190"/>
      <c r="C2699" s="1612">
        <v>45657</v>
      </c>
      <c r="D2699" s="2109" t="s">
        <v>756</v>
      </c>
      <c r="E2699" s="1616" t="s">
        <v>750</v>
      </c>
      <c r="F2699" s="1476" t="s">
        <v>887</v>
      </c>
      <c r="G2699" s="1476" t="s">
        <v>1150</v>
      </c>
      <c r="H2699" s="1476" t="s">
        <v>1628</v>
      </c>
      <c r="I2699" s="1476" t="s">
        <v>1152</v>
      </c>
    </row>
    <row r="2700" spans="1:9" ht="18.75" x14ac:dyDescent="0.3">
      <c r="A2700" s="2190" t="s">
        <v>771</v>
      </c>
      <c r="B2700" s="2190"/>
      <c r="C2700" s="1612">
        <v>45657</v>
      </c>
      <c r="D2700" s="2109" t="s">
        <v>756</v>
      </c>
      <c r="E2700" s="1616" t="s">
        <v>755</v>
      </c>
      <c r="F2700" s="1476" t="s">
        <v>887</v>
      </c>
      <c r="G2700" s="1476" t="s">
        <v>1378</v>
      </c>
      <c r="H2700" s="1476" t="s">
        <v>1402</v>
      </c>
      <c r="I2700" s="1476" t="s">
        <v>1208</v>
      </c>
    </row>
    <row r="2701" spans="1:9" ht="18.75" x14ac:dyDescent="0.3">
      <c r="A2701" s="2190" t="s">
        <v>771</v>
      </c>
      <c r="B2701" s="2190"/>
      <c r="C2701" s="1612">
        <v>45657</v>
      </c>
      <c r="D2701" s="2110" t="s">
        <v>764</v>
      </c>
      <c r="E2701" s="1617" t="s">
        <v>750</v>
      </c>
      <c r="F2701" s="1476" t="s">
        <v>760</v>
      </c>
      <c r="G2701" s="1476" t="s">
        <v>954</v>
      </c>
      <c r="H2701" s="1476" t="s">
        <v>1959</v>
      </c>
      <c r="I2701" s="1476" t="s">
        <v>1164</v>
      </c>
    </row>
    <row r="2702" spans="1:9" ht="18.75" x14ac:dyDescent="0.3">
      <c r="A2702" s="2190" t="s">
        <v>771</v>
      </c>
      <c r="B2702" s="2191"/>
      <c r="C2702" s="1612">
        <v>45657</v>
      </c>
      <c r="D2702" s="2109" t="s">
        <v>764</v>
      </c>
      <c r="E2702" s="1616" t="s">
        <v>755</v>
      </c>
      <c r="F2702" s="1476" t="s">
        <v>887</v>
      </c>
      <c r="G2702" s="1476" t="s">
        <v>888</v>
      </c>
      <c r="H2702" s="1476" t="s">
        <v>1479</v>
      </c>
      <c r="I2702" s="1476" t="s">
        <v>1480</v>
      </c>
    </row>
  </sheetData>
  <mergeCells count="2702">
    <mergeCell ref="A2527:B2527"/>
    <mergeCell ref="A2528:B2528"/>
    <mergeCell ref="A2529:B2529"/>
    <mergeCell ref="A2530:B2530"/>
    <mergeCell ref="A2531:B2531"/>
    <mergeCell ref="A2532:B2532"/>
    <mergeCell ref="A2533:B2533"/>
    <mergeCell ref="A2534:B2534"/>
    <mergeCell ref="A2510:B2510"/>
    <mergeCell ref="A2511:B2511"/>
    <mergeCell ref="A2512:B2512"/>
    <mergeCell ref="A2513:B2513"/>
    <mergeCell ref="A2514:B2514"/>
    <mergeCell ref="A2515:B2515"/>
    <mergeCell ref="A2516:B2516"/>
    <mergeCell ref="A2517:B2517"/>
    <mergeCell ref="A2518:B2518"/>
    <mergeCell ref="A2519:B2519"/>
    <mergeCell ref="A2520:B2520"/>
    <mergeCell ref="A2521:B2521"/>
    <mergeCell ref="A2522:B2522"/>
    <mergeCell ref="A2523:B2523"/>
    <mergeCell ref="A2524:B2524"/>
    <mergeCell ref="A2525:B2525"/>
    <mergeCell ref="A2526:B2526"/>
    <mergeCell ref="A2493:B2493"/>
    <mergeCell ref="A2494:B2494"/>
    <mergeCell ref="A2495:B2495"/>
    <mergeCell ref="A2496:B2496"/>
    <mergeCell ref="A2497:B2497"/>
    <mergeCell ref="A2498:B2498"/>
    <mergeCell ref="A2499:B2499"/>
    <mergeCell ref="A2500:B2500"/>
    <mergeCell ref="A2501:B2501"/>
    <mergeCell ref="A2502:B2502"/>
    <mergeCell ref="A2503:B2503"/>
    <mergeCell ref="A2504:B2504"/>
    <mergeCell ref="A2505:B2505"/>
    <mergeCell ref="A2506:B2506"/>
    <mergeCell ref="A2507:B2507"/>
    <mergeCell ref="A2508:B2508"/>
    <mergeCell ref="A2509:B2509"/>
    <mergeCell ref="A2485:B2485"/>
    <mergeCell ref="A2486:B2486"/>
    <mergeCell ref="A2487:B2487"/>
    <mergeCell ref="A2488:B2488"/>
    <mergeCell ref="A2489:B2489"/>
    <mergeCell ref="A2490:B2490"/>
    <mergeCell ref="A2491:B2491"/>
    <mergeCell ref="A2492:B2492"/>
    <mergeCell ref="A2468:B2468"/>
    <mergeCell ref="A2469:B2469"/>
    <mergeCell ref="A2470:B2470"/>
    <mergeCell ref="A2471:B2471"/>
    <mergeCell ref="A2472:B2472"/>
    <mergeCell ref="A2473:B2473"/>
    <mergeCell ref="A2474:B2474"/>
    <mergeCell ref="A2475:B2475"/>
    <mergeCell ref="A2476:B2476"/>
    <mergeCell ref="A2477:B2477"/>
    <mergeCell ref="A2478:B2478"/>
    <mergeCell ref="A2479:B2479"/>
    <mergeCell ref="A2480:B2480"/>
    <mergeCell ref="A2481:B2481"/>
    <mergeCell ref="A2482:B2482"/>
    <mergeCell ref="A2483:B2483"/>
    <mergeCell ref="A2484:B2484"/>
    <mergeCell ref="A2451:B2451"/>
    <mergeCell ref="A2452:B2452"/>
    <mergeCell ref="A2453:B2453"/>
    <mergeCell ref="A2454:B2454"/>
    <mergeCell ref="A2455:B2455"/>
    <mergeCell ref="A2456:B2456"/>
    <mergeCell ref="A2457:B2457"/>
    <mergeCell ref="A2458:B2458"/>
    <mergeCell ref="A2459:B2459"/>
    <mergeCell ref="A2460:B2460"/>
    <mergeCell ref="A2461:B2461"/>
    <mergeCell ref="A2462:B2462"/>
    <mergeCell ref="A2463:B2463"/>
    <mergeCell ref="A2464:B2464"/>
    <mergeCell ref="A2465:B2465"/>
    <mergeCell ref="A2466:B2466"/>
    <mergeCell ref="A2467:B2467"/>
    <mergeCell ref="A2443:B2443"/>
    <mergeCell ref="A2444:B2444"/>
    <mergeCell ref="A2445:B2445"/>
    <mergeCell ref="A2446:B2446"/>
    <mergeCell ref="A2447:B2447"/>
    <mergeCell ref="A2448:B2448"/>
    <mergeCell ref="A2449:B2449"/>
    <mergeCell ref="A2450:B2450"/>
    <mergeCell ref="A2426:B2426"/>
    <mergeCell ref="A2427:B2427"/>
    <mergeCell ref="A2428:B2428"/>
    <mergeCell ref="A2429:B2429"/>
    <mergeCell ref="A2430:B2430"/>
    <mergeCell ref="A2431:B2431"/>
    <mergeCell ref="A2432:B2432"/>
    <mergeCell ref="A2433:B2433"/>
    <mergeCell ref="A2434:B2434"/>
    <mergeCell ref="A2435:B2435"/>
    <mergeCell ref="A2436:B2436"/>
    <mergeCell ref="A2437:B2437"/>
    <mergeCell ref="A2438:B2438"/>
    <mergeCell ref="A2439:B2439"/>
    <mergeCell ref="A2440:B2440"/>
    <mergeCell ref="A2441:B2441"/>
    <mergeCell ref="A2442:B2442"/>
    <mergeCell ref="A2409:B2409"/>
    <mergeCell ref="A2410:B2410"/>
    <mergeCell ref="A2411:B2411"/>
    <mergeCell ref="A2412:B2412"/>
    <mergeCell ref="A2413:B2413"/>
    <mergeCell ref="A2414:B2414"/>
    <mergeCell ref="A2415:B2415"/>
    <mergeCell ref="A2416:B2416"/>
    <mergeCell ref="A2417:B2417"/>
    <mergeCell ref="A2418:B2418"/>
    <mergeCell ref="A2419:B2419"/>
    <mergeCell ref="A2420:B2420"/>
    <mergeCell ref="A2421:B2421"/>
    <mergeCell ref="A2422:B2422"/>
    <mergeCell ref="A2423:B2423"/>
    <mergeCell ref="A2424:B2424"/>
    <mergeCell ref="A2425:B2425"/>
    <mergeCell ref="A2334:B2334"/>
    <mergeCell ref="A2335:B2335"/>
    <mergeCell ref="A2336:B2336"/>
    <mergeCell ref="A2317:B2317"/>
    <mergeCell ref="A2318:B2318"/>
    <mergeCell ref="A2319:B2319"/>
    <mergeCell ref="A2320:B2320"/>
    <mergeCell ref="A2321:B2321"/>
    <mergeCell ref="A2322:B2322"/>
    <mergeCell ref="A2323:B2323"/>
    <mergeCell ref="A2324:B2324"/>
    <mergeCell ref="A2325:B2325"/>
    <mergeCell ref="A2326:B2326"/>
    <mergeCell ref="A2327:B2327"/>
    <mergeCell ref="A2328:B2328"/>
    <mergeCell ref="A2329:B2329"/>
    <mergeCell ref="A2330:B2330"/>
    <mergeCell ref="A2331:B2331"/>
    <mergeCell ref="A2332:B2332"/>
    <mergeCell ref="A2333:B2333"/>
    <mergeCell ref="A2300:B2300"/>
    <mergeCell ref="A2301:B2301"/>
    <mergeCell ref="A2302:B2302"/>
    <mergeCell ref="A2303:B2303"/>
    <mergeCell ref="A2304:B2304"/>
    <mergeCell ref="A2305:B2305"/>
    <mergeCell ref="A2306:B2306"/>
    <mergeCell ref="A2307:B2307"/>
    <mergeCell ref="A2308:B2308"/>
    <mergeCell ref="A2309:B2309"/>
    <mergeCell ref="A2310:B2310"/>
    <mergeCell ref="A2311:B2311"/>
    <mergeCell ref="A2312:B2312"/>
    <mergeCell ref="A2313:B2313"/>
    <mergeCell ref="A2314:B2314"/>
    <mergeCell ref="A2315:B2315"/>
    <mergeCell ref="A2316:B2316"/>
    <mergeCell ref="A2283:B2283"/>
    <mergeCell ref="A2284:B2284"/>
    <mergeCell ref="A2285:B2285"/>
    <mergeCell ref="A2286:B2286"/>
    <mergeCell ref="A2287:B2287"/>
    <mergeCell ref="A2288:B2288"/>
    <mergeCell ref="A2289:B2289"/>
    <mergeCell ref="A2290:B2290"/>
    <mergeCell ref="A2291:B2291"/>
    <mergeCell ref="A2292:B2292"/>
    <mergeCell ref="A2293:B2293"/>
    <mergeCell ref="A2294:B2294"/>
    <mergeCell ref="A2295:B2295"/>
    <mergeCell ref="A2296:B2296"/>
    <mergeCell ref="A2297:B2297"/>
    <mergeCell ref="A2298:B2298"/>
    <mergeCell ref="A2299:B2299"/>
    <mergeCell ref="A2275:B2275"/>
    <mergeCell ref="A2276:B2276"/>
    <mergeCell ref="A2277:B2277"/>
    <mergeCell ref="A2278:B2278"/>
    <mergeCell ref="A2279:B2279"/>
    <mergeCell ref="A2280:B2280"/>
    <mergeCell ref="A2281:B2281"/>
    <mergeCell ref="A2282:B2282"/>
    <mergeCell ref="A2258:B2258"/>
    <mergeCell ref="A2259:B2259"/>
    <mergeCell ref="A2260:B2260"/>
    <mergeCell ref="A2261:B2261"/>
    <mergeCell ref="A2262:B2262"/>
    <mergeCell ref="A2263:B2263"/>
    <mergeCell ref="A2264:B2264"/>
    <mergeCell ref="A2265:B2265"/>
    <mergeCell ref="A2266:B2266"/>
    <mergeCell ref="A2267:B2267"/>
    <mergeCell ref="A2268:B2268"/>
    <mergeCell ref="A2269:B2269"/>
    <mergeCell ref="A2270:B2270"/>
    <mergeCell ref="A2271:B2271"/>
    <mergeCell ref="A2272:B2272"/>
    <mergeCell ref="A2273:B2273"/>
    <mergeCell ref="A2274:B2274"/>
    <mergeCell ref="A2241:B2241"/>
    <mergeCell ref="A2242:B2242"/>
    <mergeCell ref="A2243:B2243"/>
    <mergeCell ref="A2244:B2244"/>
    <mergeCell ref="A2245:B2245"/>
    <mergeCell ref="A2246:B2246"/>
    <mergeCell ref="A2247:B2247"/>
    <mergeCell ref="A2248:B2248"/>
    <mergeCell ref="A2249:B2249"/>
    <mergeCell ref="A2250:B2250"/>
    <mergeCell ref="A2251:B2251"/>
    <mergeCell ref="A2252:B2252"/>
    <mergeCell ref="A2253:B2253"/>
    <mergeCell ref="A2254:B2254"/>
    <mergeCell ref="A2255:B2255"/>
    <mergeCell ref="A2256:B2256"/>
    <mergeCell ref="A2257:B2257"/>
    <mergeCell ref="A2182:B2182"/>
    <mergeCell ref="A2198:B2198"/>
    <mergeCell ref="A2181:B2181"/>
    <mergeCell ref="A2191:B2191"/>
    <mergeCell ref="A2192:B2192"/>
    <mergeCell ref="A2193:B2193"/>
    <mergeCell ref="A2194:B2194"/>
    <mergeCell ref="A2195:B2195"/>
    <mergeCell ref="A2196:B2196"/>
    <mergeCell ref="A2197:B2197"/>
    <mergeCell ref="A2190:B2190"/>
    <mergeCell ref="A2189:B2189"/>
    <mergeCell ref="A2188:B2188"/>
    <mergeCell ref="A2187:B2187"/>
    <mergeCell ref="A2186:B2186"/>
    <mergeCell ref="A2185:B2185"/>
    <mergeCell ref="A2184:B2184"/>
    <mergeCell ref="A2183:B2183"/>
    <mergeCell ref="A2174:B2174"/>
    <mergeCell ref="A2175:B2175"/>
    <mergeCell ref="A2176:B2176"/>
    <mergeCell ref="A2177:B2177"/>
    <mergeCell ref="A2178:B2178"/>
    <mergeCell ref="A2179:B2179"/>
    <mergeCell ref="A2180:B2180"/>
    <mergeCell ref="A2157:B2157"/>
    <mergeCell ref="A2158:B2158"/>
    <mergeCell ref="A2159:B2159"/>
    <mergeCell ref="A2160:B2160"/>
    <mergeCell ref="A2161:B2161"/>
    <mergeCell ref="A2162:B2162"/>
    <mergeCell ref="A2163:B2163"/>
    <mergeCell ref="A2164:B2164"/>
    <mergeCell ref="A2165:B2165"/>
    <mergeCell ref="A2166:B2166"/>
    <mergeCell ref="A2167:B2167"/>
    <mergeCell ref="A2168:B2168"/>
    <mergeCell ref="A2169:B2169"/>
    <mergeCell ref="A2170:B2170"/>
    <mergeCell ref="A2171:B2171"/>
    <mergeCell ref="A2172:B2172"/>
    <mergeCell ref="A2173:B2173"/>
    <mergeCell ref="A2058:B2058"/>
    <mergeCell ref="A2059:B2059"/>
    <mergeCell ref="A2060:B2060"/>
    <mergeCell ref="A2061:B2061"/>
    <mergeCell ref="A2062:B2062"/>
    <mergeCell ref="A2063:B2063"/>
    <mergeCell ref="A2064:B2064"/>
    <mergeCell ref="A2065:B2065"/>
    <mergeCell ref="A2066:B2066"/>
    <mergeCell ref="A2067:B2067"/>
    <mergeCell ref="A2068:B2068"/>
    <mergeCell ref="A2069:B2069"/>
    <mergeCell ref="A2070:B2070"/>
    <mergeCell ref="A2071:B2071"/>
    <mergeCell ref="A2029:B2029"/>
    <mergeCell ref="A2041:B2041"/>
    <mergeCell ref="A2042:B2042"/>
    <mergeCell ref="A2043:B2043"/>
    <mergeCell ref="A2044:B2044"/>
    <mergeCell ref="A2045:B2045"/>
    <mergeCell ref="A2046:B2046"/>
    <mergeCell ref="A2047:B2047"/>
    <mergeCell ref="A2048:B2048"/>
    <mergeCell ref="A2049:B2049"/>
    <mergeCell ref="A2050:B2050"/>
    <mergeCell ref="A2051:B2051"/>
    <mergeCell ref="A2052:B2052"/>
    <mergeCell ref="A2053:B2053"/>
    <mergeCell ref="A2054:B2054"/>
    <mergeCell ref="A2055:B2055"/>
    <mergeCell ref="A2056:B2056"/>
    <mergeCell ref="A2057:B2057"/>
    <mergeCell ref="A2030:B2030"/>
    <mergeCell ref="A2031:B2031"/>
    <mergeCell ref="A2032:B2032"/>
    <mergeCell ref="A2033:B2033"/>
    <mergeCell ref="A2034:B2034"/>
    <mergeCell ref="A2035:B2035"/>
    <mergeCell ref="A2036:B2036"/>
    <mergeCell ref="A2037:B2037"/>
    <mergeCell ref="A2038:B2038"/>
    <mergeCell ref="A2039:B2039"/>
    <mergeCell ref="A2040:B2040"/>
    <mergeCell ref="A2025:B2025"/>
    <mergeCell ref="A2026:B2026"/>
    <mergeCell ref="A2027:B2027"/>
    <mergeCell ref="A2028:B2028"/>
    <mergeCell ref="A2008:B2008"/>
    <mergeCell ref="A2009:B2009"/>
    <mergeCell ref="A2010:B2010"/>
    <mergeCell ref="A2011:B2011"/>
    <mergeCell ref="A2012:B2012"/>
    <mergeCell ref="A2013:B2013"/>
    <mergeCell ref="A2014:B2014"/>
    <mergeCell ref="A2015:B2015"/>
    <mergeCell ref="A2016:B2016"/>
    <mergeCell ref="A2017:B2017"/>
    <mergeCell ref="A2018:B2018"/>
    <mergeCell ref="A2019:B2019"/>
    <mergeCell ref="A2020:B2020"/>
    <mergeCell ref="A2021:B2021"/>
    <mergeCell ref="A2022:B2022"/>
    <mergeCell ref="A2023:B2023"/>
    <mergeCell ref="A2024:B2024"/>
    <mergeCell ref="A1991:B1991"/>
    <mergeCell ref="A1992:B1992"/>
    <mergeCell ref="A1993:B1993"/>
    <mergeCell ref="A1994:B1994"/>
    <mergeCell ref="A1995:B1995"/>
    <mergeCell ref="A1996:B1996"/>
    <mergeCell ref="A1997:B1997"/>
    <mergeCell ref="A1998:B1998"/>
    <mergeCell ref="A1999:B1999"/>
    <mergeCell ref="A2000:B2000"/>
    <mergeCell ref="A2001:B2001"/>
    <mergeCell ref="A2002:B2002"/>
    <mergeCell ref="A2003:B2003"/>
    <mergeCell ref="A2004:B2004"/>
    <mergeCell ref="A2005:B2005"/>
    <mergeCell ref="A2006:B2006"/>
    <mergeCell ref="A2007:B2007"/>
    <mergeCell ref="A1974:B1974"/>
    <mergeCell ref="A1975:B1975"/>
    <mergeCell ref="A1976:B1976"/>
    <mergeCell ref="A1977:B1977"/>
    <mergeCell ref="A1978:B1978"/>
    <mergeCell ref="A1979:B1979"/>
    <mergeCell ref="A1980:B1980"/>
    <mergeCell ref="A1981:B1981"/>
    <mergeCell ref="A1982:B1982"/>
    <mergeCell ref="A1983:B1983"/>
    <mergeCell ref="A1984:B1984"/>
    <mergeCell ref="A1985:B1985"/>
    <mergeCell ref="A1986:B1986"/>
    <mergeCell ref="A1987:B1987"/>
    <mergeCell ref="A1988:B1988"/>
    <mergeCell ref="A1989:B1989"/>
    <mergeCell ref="A1990:B1990"/>
    <mergeCell ref="A1957:B1957"/>
    <mergeCell ref="A1958:B1958"/>
    <mergeCell ref="A1959:B1959"/>
    <mergeCell ref="A1960:B1960"/>
    <mergeCell ref="A1961:B1961"/>
    <mergeCell ref="A1962:B1962"/>
    <mergeCell ref="A1963:B1963"/>
    <mergeCell ref="A1964:B1964"/>
    <mergeCell ref="A1965:B1965"/>
    <mergeCell ref="A1966:B1966"/>
    <mergeCell ref="A1967:B1967"/>
    <mergeCell ref="A1968:B1968"/>
    <mergeCell ref="A1969:B1969"/>
    <mergeCell ref="A1970:B1970"/>
    <mergeCell ref="A1971:B1971"/>
    <mergeCell ref="A1972:B1972"/>
    <mergeCell ref="A1973:B1973"/>
    <mergeCell ref="A1940:B1940"/>
    <mergeCell ref="A1941:B1941"/>
    <mergeCell ref="A1942:B1942"/>
    <mergeCell ref="A1943:B1943"/>
    <mergeCell ref="A1944:B1944"/>
    <mergeCell ref="A1945:B1945"/>
    <mergeCell ref="A1946:B1946"/>
    <mergeCell ref="A1947:B1947"/>
    <mergeCell ref="A1948:B1948"/>
    <mergeCell ref="A1949:B1949"/>
    <mergeCell ref="A1950:B1950"/>
    <mergeCell ref="A1951:B1951"/>
    <mergeCell ref="A1952:B1952"/>
    <mergeCell ref="A1953:B1953"/>
    <mergeCell ref="A1954:B1954"/>
    <mergeCell ref="A1955:B1955"/>
    <mergeCell ref="A1956:B1956"/>
    <mergeCell ref="A1938:B1938"/>
    <mergeCell ref="A1939:B1939"/>
    <mergeCell ref="A1921:B1921"/>
    <mergeCell ref="A1922:B1922"/>
    <mergeCell ref="A1923:B1923"/>
    <mergeCell ref="A1924:B1924"/>
    <mergeCell ref="A1925:B1925"/>
    <mergeCell ref="A1926:B1926"/>
    <mergeCell ref="A1927:B1927"/>
    <mergeCell ref="A1928:B1928"/>
    <mergeCell ref="A1929:B1929"/>
    <mergeCell ref="A1930:B1930"/>
    <mergeCell ref="A1931:B1931"/>
    <mergeCell ref="A1932:B1932"/>
    <mergeCell ref="A1933:B1933"/>
    <mergeCell ref="A1934:B1934"/>
    <mergeCell ref="A1935:B1935"/>
    <mergeCell ref="A1936:B1936"/>
    <mergeCell ref="A1937:B1937"/>
    <mergeCell ref="A1904:B1904"/>
    <mergeCell ref="A1905:B1905"/>
    <mergeCell ref="A1906:B1906"/>
    <mergeCell ref="A1907:B1907"/>
    <mergeCell ref="A1908:B1908"/>
    <mergeCell ref="A1909:B1909"/>
    <mergeCell ref="A1910:B1910"/>
    <mergeCell ref="A1911:B1911"/>
    <mergeCell ref="A1912:B1912"/>
    <mergeCell ref="A1913:B1913"/>
    <mergeCell ref="A1914:B1914"/>
    <mergeCell ref="A1915:B1915"/>
    <mergeCell ref="A1916:B1916"/>
    <mergeCell ref="A1917:B1917"/>
    <mergeCell ref="A1918:B1918"/>
    <mergeCell ref="A1919:B1919"/>
    <mergeCell ref="A1920:B1920"/>
    <mergeCell ref="A1854:B1854"/>
    <mergeCell ref="A1855:B1855"/>
    <mergeCell ref="A1856:B1856"/>
    <mergeCell ref="A1857:B1857"/>
    <mergeCell ref="A1858:B1858"/>
    <mergeCell ref="A1859:B1859"/>
    <mergeCell ref="A1860:B1860"/>
    <mergeCell ref="A1861:B1861"/>
    <mergeCell ref="A1837:B1837"/>
    <mergeCell ref="A1838:B1838"/>
    <mergeCell ref="A1839:B1839"/>
    <mergeCell ref="A1840:B1840"/>
    <mergeCell ref="A1841:B1841"/>
    <mergeCell ref="A1842:B1842"/>
    <mergeCell ref="A1843:B1843"/>
    <mergeCell ref="A1844:B1844"/>
    <mergeCell ref="A1845:B1845"/>
    <mergeCell ref="A1846:B1846"/>
    <mergeCell ref="A1847:B1847"/>
    <mergeCell ref="A1848:B1848"/>
    <mergeCell ref="A1849:B1849"/>
    <mergeCell ref="A1850:B1850"/>
    <mergeCell ref="A1851:B1851"/>
    <mergeCell ref="A1852:B1852"/>
    <mergeCell ref="A1853:B1853"/>
    <mergeCell ref="A1820:B1820"/>
    <mergeCell ref="A1821:B1821"/>
    <mergeCell ref="A1822:B1822"/>
    <mergeCell ref="A1823:B1823"/>
    <mergeCell ref="A1824:B1824"/>
    <mergeCell ref="A1825:B1825"/>
    <mergeCell ref="A1826:B1826"/>
    <mergeCell ref="A1827:B1827"/>
    <mergeCell ref="A1828:B1828"/>
    <mergeCell ref="A1829:B1829"/>
    <mergeCell ref="A1830:B1830"/>
    <mergeCell ref="A1831:B1831"/>
    <mergeCell ref="A1832:B1832"/>
    <mergeCell ref="A1833:B1833"/>
    <mergeCell ref="A1834:B1834"/>
    <mergeCell ref="A1835:B1835"/>
    <mergeCell ref="A1836:B1836"/>
    <mergeCell ref="A1728:B1728"/>
    <mergeCell ref="A1729:B1729"/>
    <mergeCell ref="A1730:B1730"/>
    <mergeCell ref="A1731:B1731"/>
    <mergeCell ref="A1732:B1732"/>
    <mergeCell ref="A1733:B1733"/>
    <mergeCell ref="A1734:B1734"/>
    <mergeCell ref="A1735:B1735"/>
    <mergeCell ref="A1711:B1711"/>
    <mergeCell ref="A1712:B1712"/>
    <mergeCell ref="A1713:B1713"/>
    <mergeCell ref="A1714:B1714"/>
    <mergeCell ref="A1715:B1715"/>
    <mergeCell ref="A1716:B1716"/>
    <mergeCell ref="A1717:B1717"/>
    <mergeCell ref="A1718:B1718"/>
    <mergeCell ref="A1719:B1719"/>
    <mergeCell ref="A1720:B1720"/>
    <mergeCell ref="A1721:B1721"/>
    <mergeCell ref="A1722:B1722"/>
    <mergeCell ref="A1723:B1723"/>
    <mergeCell ref="A1724:B1724"/>
    <mergeCell ref="A1725:B1725"/>
    <mergeCell ref="A1726:B1726"/>
    <mergeCell ref="A1727:B1727"/>
    <mergeCell ref="A1694:B1694"/>
    <mergeCell ref="A1695:B1695"/>
    <mergeCell ref="A1696:B1696"/>
    <mergeCell ref="A1697:B1697"/>
    <mergeCell ref="A1698:B1698"/>
    <mergeCell ref="A1699:B1699"/>
    <mergeCell ref="A1700:B1700"/>
    <mergeCell ref="A1701:B1701"/>
    <mergeCell ref="A1702:B1702"/>
    <mergeCell ref="A1703:B1703"/>
    <mergeCell ref="A1704:B1704"/>
    <mergeCell ref="A1705:B1705"/>
    <mergeCell ref="A1706:B1706"/>
    <mergeCell ref="A1707:B1707"/>
    <mergeCell ref="A1708:B1708"/>
    <mergeCell ref="A1709:B1709"/>
    <mergeCell ref="A1710:B1710"/>
    <mergeCell ref="A1476:B1476"/>
    <mergeCell ref="A1477:B1477"/>
    <mergeCell ref="A1478:B1478"/>
    <mergeCell ref="A1479:B1479"/>
    <mergeCell ref="A1480:B1480"/>
    <mergeCell ref="A1481:B1481"/>
    <mergeCell ref="A1482:B1482"/>
    <mergeCell ref="A1483:B1483"/>
    <mergeCell ref="A1459:B1459"/>
    <mergeCell ref="A1460:B1460"/>
    <mergeCell ref="A1461:B1461"/>
    <mergeCell ref="A1462:B1462"/>
    <mergeCell ref="A1463:B1463"/>
    <mergeCell ref="A1464:B1464"/>
    <mergeCell ref="A1465:B1465"/>
    <mergeCell ref="A1466:B1466"/>
    <mergeCell ref="A1467:B1467"/>
    <mergeCell ref="A1468:B1468"/>
    <mergeCell ref="A1469:B1469"/>
    <mergeCell ref="A1470:B1470"/>
    <mergeCell ref="A1471:B1471"/>
    <mergeCell ref="A1472:B1472"/>
    <mergeCell ref="A1473:B1473"/>
    <mergeCell ref="A1474:B1474"/>
    <mergeCell ref="A1475:B1475"/>
    <mergeCell ref="A1442:B1442"/>
    <mergeCell ref="A1443:B1443"/>
    <mergeCell ref="A1444:B1444"/>
    <mergeCell ref="A1445:B1445"/>
    <mergeCell ref="A1446:B1446"/>
    <mergeCell ref="A1447:B1447"/>
    <mergeCell ref="A1448:B1448"/>
    <mergeCell ref="A1449:B1449"/>
    <mergeCell ref="A1450:B1450"/>
    <mergeCell ref="A1451:B1451"/>
    <mergeCell ref="A1452:B1452"/>
    <mergeCell ref="A1453:B1453"/>
    <mergeCell ref="A1454:B1454"/>
    <mergeCell ref="A1455:B1455"/>
    <mergeCell ref="A1456:B1456"/>
    <mergeCell ref="A1457:B1457"/>
    <mergeCell ref="A1458:B1458"/>
    <mergeCell ref="A1308:B1308"/>
    <mergeCell ref="A1309:B1309"/>
    <mergeCell ref="A1310:B1310"/>
    <mergeCell ref="A1311:B1311"/>
    <mergeCell ref="A1312:B1312"/>
    <mergeCell ref="A1313:B1313"/>
    <mergeCell ref="A1314:B1314"/>
    <mergeCell ref="A1315:B1315"/>
    <mergeCell ref="A1291:B1291"/>
    <mergeCell ref="A1292:B1292"/>
    <mergeCell ref="A1293:B1293"/>
    <mergeCell ref="A1294:B1294"/>
    <mergeCell ref="A1295:B1295"/>
    <mergeCell ref="A1296:B1296"/>
    <mergeCell ref="A1297:B1297"/>
    <mergeCell ref="A1298:B1298"/>
    <mergeCell ref="A1299:B1299"/>
    <mergeCell ref="A1300:B1300"/>
    <mergeCell ref="A1301:B1301"/>
    <mergeCell ref="A1302:B1302"/>
    <mergeCell ref="A1303:B1303"/>
    <mergeCell ref="A1304:B1304"/>
    <mergeCell ref="A1305:B1305"/>
    <mergeCell ref="A1306:B1306"/>
    <mergeCell ref="A1307:B1307"/>
    <mergeCell ref="A1274:B1274"/>
    <mergeCell ref="A1275:B1275"/>
    <mergeCell ref="A1276:B1276"/>
    <mergeCell ref="A1277:B1277"/>
    <mergeCell ref="A1278:B1278"/>
    <mergeCell ref="A1279:B1279"/>
    <mergeCell ref="A1280:B1280"/>
    <mergeCell ref="A1281:B1281"/>
    <mergeCell ref="A1282:B1282"/>
    <mergeCell ref="A1283:B1283"/>
    <mergeCell ref="A1284:B1284"/>
    <mergeCell ref="A1285:B1285"/>
    <mergeCell ref="A1286:B1286"/>
    <mergeCell ref="A1287:B1287"/>
    <mergeCell ref="A1288:B1288"/>
    <mergeCell ref="A1289:B1289"/>
    <mergeCell ref="A1290:B1290"/>
    <mergeCell ref="A1140:B1140"/>
    <mergeCell ref="A1141:B1141"/>
    <mergeCell ref="A1142:B1142"/>
    <mergeCell ref="A1143:B1143"/>
    <mergeCell ref="A1144:B1144"/>
    <mergeCell ref="A1145:B1145"/>
    <mergeCell ref="A1146:B1146"/>
    <mergeCell ref="A1147:B1147"/>
    <mergeCell ref="A1123:B1123"/>
    <mergeCell ref="A1124:B1124"/>
    <mergeCell ref="A1125:B1125"/>
    <mergeCell ref="A1126:B1126"/>
    <mergeCell ref="A1127:B1127"/>
    <mergeCell ref="A1128:B1128"/>
    <mergeCell ref="A1129:B1129"/>
    <mergeCell ref="A1130:B1130"/>
    <mergeCell ref="A1131:B1131"/>
    <mergeCell ref="A1132:B1132"/>
    <mergeCell ref="A1133:B1133"/>
    <mergeCell ref="A1134:B1134"/>
    <mergeCell ref="A1135:B1135"/>
    <mergeCell ref="A1136:B1136"/>
    <mergeCell ref="A1137:B1137"/>
    <mergeCell ref="A1138:B1138"/>
    <mergeCell ref="A1139:B1139"/>
    <mergeCell ref="A1106:B1106"/>
    <mergeCell ref="A1107:B1107"/>
    <mergeCell ref="A1108:B1108"/>
    <mergeCell ref="A1109:B1109"/>
    <mergeCell ref="A1110:B1110"/>
    <mergeCell ref="A1111:B1111"/>
    <mergeCell ref="A1112:B1112"/>
    <mergeCell ref="A1113:B1113"/>
    <mergeCell ref="A1114:B1114"/>
    <mergeCell ref="A1115:B1115"/>
    <mergeCell ref="A1116:B1116"/>
    <mergeCell ref="A1117:B1117"/>
    <mergeCell ref="A1118:B1118"/>
    <mergeCell ref="A1119:B1119"/>
    <mergeCell ref="A1120:B1120"/>
    <mergeCell ref="A1121:B1121"/>
    <mergeCell ref="A1122:B1122"/>
    <mergeCell ref="A1056:B1056"/>
    <mergeCell ref="A1057:B1057"/>
    <mergeCell ref="A1058:B1058"/>
    <mergeCell ref="A1059:B1059"/>
    <mergeCell ref="A1060:B1060"/>
    <mergeCell ref="A1061:B1061"/>
    <mergeCell ref="A1062:B1062"/>
    <mergeCell ref="A1063:B1063"/>
    <mergeCell ref="A1039:B1039"/>
    <mergeCell ref="A1040:B1040"/>
    <mergeCell ref="A1041:B1041"/>
    <mergeCell ref="A1042:B1042"/>
    <mergeCell ref="A1043:B1043"/>
    <mergeCell ref="A1044:B1044"/>
    <mergeCell ref="A1045:B1045"/>
    <mergeCell ref="A1046:B1046"/>
    <mergeCell ref="A1047:B1047"/>
    <mergeCell ref="A1048:B1048"/>
    <mergeCell ref="A1049:B1049"/>
    <mergeCell ref="A1050:B1050"/>
    <mergeCell ref="A1051:B1051"/>
    <mergeCell ref="A1052:B1052"/>
    <mergeCell ref="A1053:B1053"/>
    <mergeCell ref="A1054:B1054"/>
    <mergeCell ref="A1055:B1055"/>
    <mergeCell ref="A1022:B1022"/>
    <mergeCell ref="A1023:B1023"/>
    <mergeCell ref="A1024:B1024"/>
    <mergeCell ref="A1025:B1025"/>
    <mergeCell ref="A1026:B1026"/>
    <mergeCell ref="A1027:B1027"/>
    <mergeCell ref="A1028:B1028"/>
    <mergeCell ref="A1029:B1029"/>
    <mergeCell ref="A1030:B1030"/>
    <mergeCell ref="A1031:B1031"/>
    <mergeCell ref="A1032:B1032"/>
    <mergeCell ref="A1033:B1033"/>
    <mergeCell ref="A1034:B1034"/>
    <mergeCell ref="A1035:B1035"/>
    <mergeCell ref="A1036:B1036"/>
    <mergeCell ref="A1037:B1037"/>
    <mergeCell ref="A1038:B1038"/>
    <mergeCell ref="A1020:B1020"/>
    <mergeCell ref="A1021:B1021"/>
    <mergeCell ref="A1007:B1007"/>
    <mergeCell ref="A1008:B1008"/>
    <mergeCell ref="A1009:B1009"/>
    <mergeCell ref="A1010:B1010"/>
    <mergeCell ref="A1011:B1011"/>
    <mergeCell ref="A1012:B1012"/>
    <mergeCell ref="A1013:B1013"/>
    <mergeCell ref="A1014:B1014"/>
    <mergeCell ref="A1015:B1015"/>
    <mergeCell ref="A998:B998"/>
    <mergeCell ref="A999:B999"/>
    <mergeCell ref="A1000:B1000"/>
    <mergeCell ref="A1001:B1001"/>
    <mergeCell ref="A1002:B1002"/>
    <mergeCell ref="A1003:B1003"/>
    <mergeCell ref="A864:B864"/>
    <mergeCell ref="A865:B865"/>
    <mergeCell ref="A996:B996"/>
    <mergeCell ref="A997:B997"/>
    <mergeCell ref="A980:B980"/>
    <mergeCell ref="A981:B981"/>
    <mergeCell ref="A982:B982"/>
    <mergeCell ref="A983:B983"/>
    <mergeCell ref="A984:B984"/>
    <mergeCell ref="A985:B985"/>
    <mergeCell ref="A986:B986"/>
    <mergeCell ref="A987:B987"/>
    <mergeCell ref="A988:B988"/>
    <mergeCell ref="A1016:B1016"/>
    <mergeCell ref="A1017:B1017"/>
    <mergeCell ref="A1018:B1018"/>
    <mergeCell ref="A1019:B1019"/>
    <mergeCell ref="A869:B869"/>
    <mergeCell ref="A870:B870"/>
    <mergeCell ref="A871:B871"/>
    <mergeCell ref="A872:B872"/>
    <mergeCell ref="A873:B873"/>
    <mergeCell ref="A874:B874"/>
    <mergeCell ref="A875:B875"/>
    <mergeCell ref="A876:B876"/>
    <mergeCell ref="A877:B877"/>
    <mergeCell ref="A878:B878"/>
    <mergeCell ref="A879:B879"/>
    <mergeCell ref="A880:B880"/>
    <mergeCell ref="A890:B890"/>
    <mergeCell ref="A891:B891"/>
    <mergeCell ref="A892:B892"/>
    <mergeCell ref="A819:B819"/>
    <mergeCell ref="A820:B820"/>
    <mergeCell ref="A1004:B1004"/>
    <mergeCell ref="A1005:B1005"/>
    <mergeCell ref="A1006:B1006"/>
    <mergeCell ref="A853:B853"/>
    <mergeCell ref="A836:B836"/>
    <mergeCell ref="A837:B837"/>
    <mergeCell ref="A838:B838"/>
    <mergeCell ref="A839:B839"/>
    <mergeCell ref="A840:B840"/>
    <mergeCell ref="A841:B841"/>
    <mergeCell ref="A842:B842"/>
    <mergeCell ref="A843:B843"/>
    <mergeCell ref="A844:B844"/>
    <mergeCell ref="A989:B989"/>
    <mergeCell ref="A990:B990"/>
    <mergeCell ref="A991:B991"/>
    <mergeCell ref="A992:B992"/>
    <mergeCell ref="A993:B993"/>
    <mergeCell ref="A994:B994"/>
    <mergeCell ref="A995:B995"/>
    <mergeCell ref="A854:B854"/>
    <mergeCell ref="A855:B855"/>
    <mergeCell ref="A856:B856"/>
    <mergeCell ref="A857:B857"/>
    <mergeCell ref="A858:B858"/>
    <mergeCell ref="A859:B859"/>
    <mergeCell ref="A860:B860"/>
    <mergeCell ref="A861:B861"/>
    <mergeCell ref="A862:B862"/>
    <mergeCell ref="A863:B863"/>
    <mergeCell ref="A785:B785"/>
    <mergeCell ref="A786:B786"/>
    <mergeCell ref="A866:B866"/>
    <mergeCell ref="A867:B867"/>
    <mergeCell ref="A868:B868"/>
    <mergeCell ref="A793:B793"/>
    <mergeCell ref="A794:B794"/>
    <mergeCell ref="A795:B795"/>
    <mergeCell ref="A796:B796"/>
    <mergeCell ref="A797:B797"/>
    <mergeCell ref="A798:B798"/>
    <mergeCell ref="A799:B799"/>
    <mergeCell ref="A809:B809"/>
    <mergeCell ref="A810:B810"/>
    <mergeCell ref="A845:B845"/>
    <mergeCell ref="A846:B846"/>
    <mergeCell ref="A847:B847"/>
    <mergeCell ref="A848:B848"/>
    <mergeCell ref="A849:B849"/>
    <mergeCell ref="A850:B850"/>
    <mergeCell ref="A851:B851"/>
    <mergeCell ref="A852:B852"/>
    <mergeCell ref="A827:B827"/>
    <mergeCell ref="A828:B828"/>
    <mergeCell ref="A829:B829"/>
    <mergeCell ref="A830:B830"/>
    <mergeCell ref="A831:B831"/>
    <mergeCell ref="A832:B832"/>
    <mergeCell ref="A833:B833"/>
    <mergeCell ref="A834:B834"/>
    <mergeCell ref="A835:B835"/>
    <mergeCell ref="A818:B818"/>
    <mergeCell ref="A744:B744"/>
    <mergeCell ref="A745:B745"/>
    <mergeCell ref="A821:B821"/>
    <mergeCell ref="A822:B822"/>
    <mergeCell ref="A823:B823"/>
    <mergeCell ref="A824:B824"/>
    <mergeCell ref="A825:B825"/>
    <mergeCell ref="A826:B826"/>
    <mergeCell ref="A758:B758"/>
    <mergeCell ref="A759:B759"/>
    <mergeCell ref="A760:B760"/>
    <mergeCell ref="A761:B761"/>
    <mergeCell ref="A762:B762"/>
    <mergeCell ref="A763:B763"/>
    <mergeCell ref="A812:B812"/>
    <mergeCell ref="A813:B813"/>
    <mergeCell ref="A814:B814"/>
    <mergeCell ref="A815:B815"/>
    <mergeCell ref="A816:B816"/>
    <mergeCell ref="A817:B817"/>
    <mergeCell ref="A773:B773"/>
    <mergeCell ref="A774:B774"/>
    <mergeCell ref="A775:B775"/>
    <mergeCell ref="A776:B776"/>
    <mergeCell ref="A777:B777"/>
    <mergeCell ref="A778:B778"/>
    <mergeCell ref="A779:B779"/>
    <mergeCell ref="A780:B780"/>
    <mergeCell ref="A781:B781"/>
    <mergeCell ref="A782:B782"/>
    <mergeCell ref="A783:B783"/>
    <mergeCell ref="A784:B784"/>
    <mergeCell ref="A687:B687"/>
    <mergeCell ref="A688:B688"/>
    <mergeCell ref="A787:B787"/>
    <mergeCell ref="A788:B788"/>
    <mergeCell ref="A789:B789"/>
    <mergeCell ref="A790:B790"/>
    <mergeCell ref="A791:B791"/>
    <mergeCell ref="A792:B792"/>
    <mergeCell ref="A719:B719"/>
    <mergeCell ref="A720:B720"/>
    <mergeCell ref="A721:B721"/>
    <mergeCell ref="A722:B722"/>
    <mergeCell ref="A723:B723"/>
    <mergeCell ref="A724:B724"/>
    <mergeCell ref="A725:B725"/>
    <mergeCell ref="A726:B726"/>
    <mergeCell ref="A727:B727"/>
    <mergeCell ref="A746:B746"/>
    <mergeCell ref="A747:B747"/>
    <mergeCell ref="A748:B748"/>
    <mergeCell ref="A749:B749"/>
    <mergeCell ref="A750:B750"/>
    <mergeCell ref="A751:B751"/>
    <mergeCell ref="A752:B752"/>
    <mergeCell ref="A753:B753"/>
    <mergeCell ref="A737:B737"/>
    <mergeCell ref="A738:B738"/>
    <mergeCell ref="A739:B739"/>
    <mergeCell ref="A740:B740"/>
    <mergeCell ref="A741:B741"/>
    <mergeCell ref="A742:B742"/>
    <mergeCell ref="A743:B743"/>
    <mergeCell ref="A710:B710"/>
    <mergeCell ref="A711:B711"/>
    <mergeCell ref="A712:B712"/>
    <mergeCell ref="A713:B713"/>
    <mergeCell ref="A714:B714"/>
    <mergeCell ref="A715:B715"/>
    <mergeCell ref="A716:B716"/>
    <mergeCell ref="A717:B717"/>
    <mergeCell ref="A718:B718"/>
    <mergeCell ref="A701:B701"/>
    <mergeCell ref="A702:B702"/>
    <mergeCell ref="A703:B703"/>
    <mergeCell ref="A704:B704"/>
    <mergeCell ref="A705:B705"/>
    <mergeCell ref="A706:B706"/>
    <mergeCell ref="A707:B707"/>
    <mergeCell ref="A708:B708"/>
    <mergeCell ref="A709:B709"/>
    <mergeCell ref="A692:B692"/>
    <mergeCell ref="A693:B693"/>
    <mergeCell ref="A694:B694"/>
    <mergeCell ref="A695:B695"/>
    <mergeCell ref="A696:B696"/>
    <mergeCell ref="A697:B697"/>
    <mergeCell ref="A698:B698"/>
    <mergeCell ref="A699:B699"/>
    <mergeCell ref="A700:B700"/>
    <mergeCell ref="A653:B653"/>
    <mergeCell ref="A654:B654"/>
    <mergeCell ref="A655:B655"/>
    <mergeCell ref="A656:B656"/>
    <mergeCell ref="A657:B657"/>
    <mergeCell ref="A658:B658"/>
    <mergeCell ref="A659:B659"/>
    <mergeCell ref="A660:B660"/>
    <mergeCell ref="A661:B661"/>
    <mergeCell ref="A676:B676"/>
    <mergeCell ref="A677:B677"/>
    <mergeCell ref="A678:B678"/>
    <mergeCell ref="A679:B679"/>
    <mergeCell ref="A689:B689"/>
    <mergeCell ref="A690:B690"/>
    <mergeCell ref="A691:B691"/>
    <mergeCell ref="A680:B680"/>
    <mergeCell ref="A681:B681"/>
    <mergeCell ref="A682:B682"/>
    <mergeCell ref="A683:B683"/>
    <mergeCell ref="A684:B684"/>
    <mergeCell ref="A685:B685"/>
    <mergeCell ref="A686:B686"/>
    <mergeCell ref="A617:B617"/>
    <mergeCell ref="A618:B618"/>
    <mergeCell ref="A619:B619"/>
    <mergeCell ref="A627:B627"/>
    <mergeCell ref="A628:B628"/>
    <mergeCell ref="A638:B638"/>
    <mergeCell ref="A639:B639"/>
    <mergeCell ref="A640:B640"/>
    <mergeCell ref="A641:B641"/>
    <mergeCell ref="A642:B642"/>
    <mergeCell ref="A643:B643"/>
    <mergeCell ref="A629:B629"/>
    <mergeCell ref="A630:B630"/>
    <mergeCell ref="A631:B631"/>
    <mergeCell ref="A632:B632"/>
    <mergeCell ref="A633:B633"/>
    <mergeCell ref="A634:B634"/>
    <mergeCell ref="A635:B635"/>
    <mergeCell ref="A636:B636"/>
    <mergeCell ref="A637:B637"/>
    <mergeCell ref="A425:B425"/>
    <mergeCell ref="A426:B426"/>
    <mergeCell ref="A427:B427"/>
    <mergeCell ref="A428:B428"/>
    <mergeCell ref="A429:B429"/>
    <mergeCell ref="A430:B430"/>
    <mergeCell ref="A431:B431"/>
    <mergeCell ref="A432:B432"/>
    <mergeCell ref="A433:B433"/>
    <mergeCell ref="A434:B434"/>
    <mergeCell ref="A435:B435"/>
    <mergeCell ref="A436:B436"/>
    <mergeCell ref="A446:B446"/>
    <mergeCell ref="A447:B447"/>
    <mergeCell ref="A448:B448"/>
    <mergeCell ref="A449:B449"/>
    <mergeCell ref="A450:B450"/>
    <mergeCell ref="A417:B417"/>
    <mergeCell ref="A418:B418"/>
    <mergeCell ref="A401:B401"/>
    <mergeCell ref="A402:B402"/>
    <mergeCell ref="A403:B403"/>
    <mergeCell ref="A404:B404"/>
    <mergeCell ref="A405:B405"/>
    <mergeCell ref="A406:B406"/>
    <mergeCell ref="A407:B407"/>
    <mergeCell ref="A408:B408"/>
    <mergeCell ref="A409:B409"/>
    <mergeCell ref="A419:B419"/>
    <mergeCell ref="A420:B420"/>
    <mergeCell ref="A421:B421"/>
    <mergeCell ref="A422:B422"/>
    <mergeCell ref="A423:B423"/>
    <mergeCell ref="A424:B424"/>
    <mergeCell ref="A372:B372"/>
    <mergeCell ref="A373:B373"/>
    <mergeCell ref="A374:B374"/>
    <mergeCell ref="A375:B375"/>
    <mergeCell ref="A376:B376"/>
    <mergeCell ref="A386:B386"/>
    <mergeCell ref="A387:B387"/>
    <mergeCell ref="A388:B388"/>
    <mergeCell ref="A389:B389"/>
    <mergeCell ref="A390:B390"/>
    <mergeCell ref="A410:B410"/>
    <mergeCell ref="A411:B411"/>
    <mergeCell ref="A412:B412"/>
    <mergeCell ref="A413:B413"/>
    <mergeCell ref="A414:B414"/>
    <mergeCell ref="A415:B415"/>
    <mergeCell ref="A416:B416"/>
    <mergeCell ref="A310:B310"/>
    <mergeCell ref="A311:B311"/>
    <mergeCell ref="A312:B312"/>
    <mergeCell ref="A313:B313"/>
    <mergeCell ref="A314:B314"/>
    <mergeCell ref="A315:B315"/>
    <mergeCell ref="A316:B316"/>
    <mergeCell ref="A317:B317"/>
    <mergeCell ref="A318:B318"/>
    <mergeCell ref="A319:B319"/>
    <mergeCell ref="A392:B392"/>
    <mergeCell ref="A393:B393"/>
    <mergeCell ref="A394:B394"/>
    <mergeCell ref="A395:B395"/>
    <mergeCell ref="A396:B396"/>
    <mergeCell ref="A397:B397"/>
    <mergeCell ref="A398:B398"/>
    <mergeCell ref="A344:B344"/>
    <mergeCell ref="A345:B345"/>
    <mergeCell ref="A346:B346"/>
    <mergeCell ref="A347:B347"/>
    <mergeCell ref="A348:B348"/>
    <mergeCell ref="A349:B349"/>
    <mergeCell ref="A320:B320"/>
    <mergeCell ref="A321:B321"/>
    <mergeCell ref="A322:B322"/>
    <mergeCell ref="A323:B323"/>
    <mergeCell ref="A324:B324"/>
    <mergeCell ref="A325:B325"/>
    <mergeCell ref="A326:B326"/>
    <mergeCell ref="A327:B327"/>
    <mergeCell ref="A328:B328"/>
    <mergeCell ref="A293:B293"/>
    <mergeCell ref="A294:B294"/>
    <mergeCell ref="A295:B295"/>
    <mergeCell ref="A296:B296"/>
    <mergeCell ref="A297:B297"/>
    <mergeCell ref="A298:B298"/>
    <mergeCell ref="A299:B299"/>
    <mergeCell ref="A300:B300"/>
    <mergeCell ref="A301:B301"/>
    <mergeCell ref="A302:B302"/>
    <mergeCell ref="A303:B303"/>
    <mergeCell ref="A304:B304"/>
    <mergeCell ref="A305:B305"/>
    <mergeCell ref="A306:B306"/>
    <mergeCell ref="A307:B307"/>
    <mergeCell ref="A308:B308"/>
    <mergeCell ref="A309:B309"/>
    <mergeCell ref="A284:B284"/>
    <mergeCell ref="A285:B285"/>
    <mergeCell ref="A286:B286"/>
    <mergeCell ref="A287:B287"/>
    <mergeCell ref="A288:B288"/>
    <mergeCell ref="A289:B289"/>
    <mergeCell ref="A290:B290"/>
    <mergeCell ref="A291:B291"/>
    <mergeCell ref="A292:B292"/>
    <mergeCell ref="A275:B275"/>
    <mergeCell ref="A276:B276"/>
    <mergeCell ref="A277:B277"/>
    <mergeCell ref="A278:B278"/>
    <mergeCell ref="A279:B279"/>
    <mergeCell ref="A280:B280"/>
    <mergeCell ref="A281:B281"/>
    <mergeCell ref="A282:B282"/>
    <mergeCell ref="A283:B283"/>
    <mergeCell ref="A266:B266"/>
    <mergeCell ref="A267:B267"/>
    <mergeCell ref="A268:B268"/>
    <mergeCell ref="A269:B269"/>
    <mergeCell ref="A270:B270"/>
    <mergeCell ref="A271:B271"/>
    <mergeCell ref="A272:B272"/>
    <mergeCell ref="A273:B273"/>
    <mergeCell ref="A274:B274"/>
    <mergeCell ref="A265:B265"/>
    <mergeCell ref="A218:B218"/>
    <mergeCell ref="A219:B219"/>
    <mergeCell ref="A220:B220"/>
    <mergeCell ref="A221:B221"/>
    <mergeCell ref="A222:B222"/>
    <mergeCell ref="A223:B223"/>
    <mergeCell ref="A209:B209"/>
    <mergeCell ref="A210:B210"/>
    <mergeCell ref="A211:B211"/>
    <mergeCell ref="A212:B212"/>
    <mergeCell ref="A213:B213"/>
    <mergeCell ref="A214:B214"/>
    <mergeCell ref="A215:B215"/>
    <mergeCell ref="A216:B216"/>
    <mergeCell ref="A217:B217"/>
    <mergeCell ref="A224:B224"/>
    <mergeCell ref="A225:B225"/>
    <mergeCell ref="A226:B226"/>
    <mergeCell ref="A227:B227"/>
    <mergeCell ref="A228:B228"/>
    <mergeCell ref="A229:B229"/>
    <mergeCell ref="A230:B230"/>
    <mergeCell ref="A166:B166"/>
    <mergeCell ref="A176:B176"/>
    <mergeCell ref="A177:B177"/>
    <mergeCell ref="A178:B178"/>
    <mergeCell ref="A179:B179"/>
    <mergeCell ref="A180:B180"/>
    <mergeCell ref="A231:B231"/>
    <mergeCell ref="A200:B200"/>
    <mergeCell ref="A201:B201"/>
    <mergeCell ref="A202:B202"/>
    <mergeCell ref="A203:B203"/>
    <mergeCell ref="A204:B204"/>
    <mergeCell ref="A205:B205"/>
    <mergeCell ref="A206:B206"/>
    <mergeCell ref="A207:B207"/>
    <mergeCell ref="A208:B208"/>
    <mergeCell ref="A191:B191"/>
    <mergeCell ref="A192:B192"/>
    <mergeCell ref="A193:B193"/>
    <mergeCell ref="A194:B194"/>
    <mergeCell ref="A195:B195"/>
    <mergeCell ref="A196:B196"/>
    <mergeCell ref="A197:B197"/>
    <mergeCell ref="A198:B198"/>
    <mergeCell ref="A199:B199"/>
    <mergeCell ref="A181:B181"/>
    <mergeCell ref="A167:B167"/>
    <mergeCell ref="A168:B168"/>
    <mergeCell ref="A169:B169"/>
    <mergeCell ref="A170:B170"/>
    <mergeCell ref="A171:B171"/>
    <mergeCell ref="A172:B172"/>
    <mergeCell ref="A149:B149"/>
    <mergeCell ref="A150:B150"/>
    <mergeCell ref="A151:B151"/>
    <mergeCell ref="A152:B152"/>
    <mergeCell ref="A153:B153"/>
    <mergeCell ref="A154:B154"/>
    <mergeCell ref="A155:B155"/>
    <mergeCell ref="A156:B156"/>
    <mergeCell ref="A157:B157"/>
    <mergeCell ref="A158:B158"/>
    <mergeCell ref="A159:B159"/>
    <mergeCell ref="A160:B160"/>
    <mergeCell ref="A161:B161"/>
    <mergeCell ref="A162:B162"/>
    <mergeCell ref="A163:B163"/>
    <mergeCell ref="A164:B164"/>
    <mergeCell ref="A165:B165"/>
    <mergeCell ref="A140:B140"/>
    <mergeCell ref="A141:B141"/>
    <mergeCell ref="A142:B142"/>
    <mergeCell ref="A143:B143"/>
    <mergeCell ref="A144:B144"/>
    <mergeCell ref="A145:B145"/>
    <mergeCell ref="A146:B146"/>
    <mergeCell ref="A147:B147"/>
    <mergeCell ref="A148:B148"/>
    <mergeCell ref="A104:B104"/>
    <mergeCell ref="A105:B105"/>
    <mergeCell ref="A106:B106"/>
    <mergeCell ref="A107:B107"/>
    <mergeCell ref="A108:B108"/>
    <mergeCell ref="A109:B109"/>
    <mergeCell ref="A65:B65"/>
    <mergeCell ref="A66:B66"/>
    <mergeCell ref="A67:B67"/>
    <mergeCell ref="A68:B68"/>
    <mergeCell ref="A69:B69"/>
    <mergeCell ref="A70:B70"/>
    <mergeCell ref="A71:B71"/>
    <mergeCell ref="A72:B72"/>
    <mergeCell ref="A73:B73"/>
    <mergeCell ref="A74:B74"/>
    <mergeCell ref="A75:B75"/>
    <mergeCell ref="A76:B76"/>
    <mergeCell ref="A77:B77"/>
    <mergeCell ref="A78:B78"/>
    <mergeCell ref="A79:B79"/>
    <mergeCell ref="A80:B80"/>
    <mergeCell ref="A81:B81"/>
    <mergeCell ref="A110:B110"/>
    <mergeCell ref="A111:B111"/>
    <mergeCell ref="A112:B112"/>
    <mergeCell ref="A113:B113"/>
    <mergeCell ref="A114:B114"/>
    <mergeCell ref="A115:B115"/>
    <mergeCell ref="A1:B1"/>
    <mergeCell ref="A100:B100"/>
    <mergeCell ref="A101:B101"/>
    <mergeCell ref="A102:B102"/>
    <mergeCell ref="A103:B103"/>
    <mergeCell ref="A98:B98"/>
    <mergeCell ref="A99:B99"/>
    <mergeCell ref="A8:B8"/>
    <mergeCell ref="A9:B9"/>
    <mergeCell ref="A10:B10"/>
    <mergeCell ref="A11:B11"/>
    <mergeCell ref="A12:B12"/>
    <mergeCell ref="A13:B13"/>
    <mergeCell ref="A2:B2"/>
    <mergeCell ref="A3:B3"/>
    <mergeCell ref="A4:B4"/>
    <mergeCell ref="A5:B5"/>
    <mergeCell ref="A6:B6"/>
    <mergeCell ref="A7:B7"/>
    <mergeCell ref="A14:B14"/>
    <mergeCell ref="A15:B15"/>
    <mergeCell ref="A16:B16"/>
    <mergeCell ref="A17:B17"/>
    <mergeCell ref="A18:B18"/>
    <mergeCell ref="A19:B19"/>
    <mergeCell ref="A20:B20"/>
    <mergeCell ref="A21:B21"/>
    <mergeCell ref="A22:B22"/>
    <mergeCell ref="A23:B23"/>
    <mergeCell ref="A24:B24"/>
    <mergeCell ref="A25:B25"/>
    <mergeCell ref="A26:B26"/>
    <mergeCell ref="A27:B27"/>
    <mergeCell ref="A28:B28"/>
    <mergeCell ref="A29:B29"/>
    <mergeCell ref="A30:B30"/>
    <mergeCell ref="A31:B31"/>
    <mergeCell ref="A32:B32"/>
    <mergeCell ref="A33:B33"/>
    <mergeCell ref="A34:B34"/>
    <mergeCell ref="A35:B35"/>
    <mergeCell ref="A36:B36"/>
    <mergeCell ref="A37:B37"/>
    <mergeCell ref="A38:B38"/>
    <mergeCell ref="A39:B39"/>
    <mergeCell ref="A40:B40"/>
    <mergeCell ref="A50:B50"/>
    <mergeCell ref="A51:B51"/>
    <mergeCell ref="A52:B52"/>
    <mergeCell ref="A53:B53"/>
    <mergeCell ref="A54:B54"/>
    <mergeCell ref="A55:B55"/>
    <mergeCell ref="A41:B41"/>
    <mergeCell ref="A42:B42"/>
    <mergeCell ref="A43:B43"/>
    <mergeCell ref="A44:B44"/>
    <mergeCell ref="A45:B45"/>
    <mergeCell ref="A46:B46"/>
    <mergeCell ref="A47:B47"/>
    <mergeCell ref="A48:B48"/>
    <mergeCell ref="A49:B49"/>
    <mergeCell ref="A92:B92"/>
    <mergeCell ref="A93:B93"/>
    <mergeCell ref="A94:B94"/>
    <mergeCell ref="A95:B95"/>
    <mergeCell ref="A96:B96"/>
    <mergeCell ref="A97:B97"/>
    <mergeCell ref="A83:B83"/>
    <mergeCell ref="A84:B84"/>
    <mergeCell ref="A85:B85"/>
    <mergeCell ref="A86:B86"/>
    <mergeCell ref="A87:B87"/>
    <mergeCell ref="A88:B88"/>
    <mergeCell ref="A89:B89"/>
    <mergeCell ref="A90:B90"/>
    <mergeCell ref="A91:B91"/>
    <mergeCell ref="A82:B82"/>
    <mergeCell ref="A56:B56"/>
    <mergeCell ref="A57:B57"/>
    <mergeCell ref="A58:B58"/>
    <mergeCell ref="A59:B59"/>
    <mergeCell ref="A60:B60"/>
    <mergeCell ref="A61:B61"/>
    <mergeCell ref="A62:B62"/>
    <mergeCell ref="A63:B63"/>
    <mergeCell ref="A64:B64"/>
    <mergeCell ref="A116:B116"/>
    <mergeCell ref="A117:B117"/>
    <mergeCell ref="A118:B118"/>
    <mergeCell ref="A119:B119"/>
    <mergeCell ref="A120:B120"/>
    <mergeCell ref="A121:B121"/>
    <mergeCell ref="A122:B122"/>
    <mergeCell ref="A123:B123"/>
    <mergeCell ref="A124:B124"/>
    <mergeCell ref="A134:B134"/>
    <mergeCell ref="A135:B135"/>
    <mergeCell ref="A136:B136"/>
    <mergeCell ref="A137:B137"/>
    <mergeCell ref="A138:B138"/>
    <mergeCell ref="A139:B139"/>
    <mergeCell ref="A125:B125"/>
    <mergeCell ref="A126:B126"/>
    <mergeCell ref="A127:B127"/>
    <mergeCell ref="A128:B128"/>
    <mergeCell ref="A129:B129"/>
    <mergeCell ref="A130:B130"/>
    <mergeCell ref="A131:B131"/>
    <mergeCell ref="A132:B132"/>
    <mergeCell ref="A133:B133"/>
    <mergeCell ref="A173:B173"/>
    <mergeCell ref="A174:B174"/>
    <mergeCell ref="A175:B175"/>
    <mergeCell ref="A232:B232"/>
    <mergeCell ref="A233:B233"/>
    <mergeCell ref="A234:B234"/>
    <mergeCell ref="A235:B235"/>
    <mergeCell ref="A236:B236"/>
    <mergeCell ref="A237:B237"/>
    <mergeCell ref="A238:B238"/>
    <mergeCell ref="A182:B182"/>
    <mergeCell ref="A183:B183"/>
    <mergeCell ref="A184:B184"/>
    <mergeCell ref="A185:B185"/>
    <mergeCell ref="A186:B186"/>
    <mergeCell ref="A187:B187"/>
    <mergeCell ref="A188:B188"/>
    <mergeCell ref="A189:B189"/>
    <mergeCell ref="A190:B190"/>
    <mergeCell ref="A239:B239"/>
    <mergeCell ref="A240:B240"/>
    <mergeCell ref="A241:B241"/>
    <mergeCell ref="A242:B242"/>
    <mergeCell ref="A243:B243"/>
    <mergeCell ref="A244:B244"/>
    <mergeCell ref="A245:B245"/>
    <mergeCell ref="A246:B246"/>
    <mergeCell ref="A247:B247"/>
    <mergeCell ref="A248:B248"/>
    <mergeCell ref="A249:B249"/>
    <mergeCell ref="A250:B250"/>
    <mergeCell ref="A260:B260"/>
    <mergeCell ref="A261:B261"/>
    <mergeCell ref="A262:B262"/>
    <mergeCell ref="A263:B263"/>
    <mergeCell ref="A264:B264"/>
    <mergeCell ref="A251:B251"/>
    <mergeCell ref="A252:B252"/>
    <mergeCell ref="A253:B253"/>
    <mergeCell ref="A254:B254"/>
    <mergeCell ref="A255:B255"/>
    <mergeCell ref="A256:B256"/>
    <mergeCell ref="A257:B257"/>
    <mergeCell ref="A258:B258"/>
    <mergeCell ref="A259:B259"/>
    <mergeCell ref="A329:B329"/>
    <mergeCell ref="A330:B330"/>
    <mergeCell ref="A331:B331"/>
    <mergeCell ref="A332:B332"/>
    <mergeCell ref="A333:B333"/>
    <mergeCell ref="A334:B334"/>
    <mergeCell ref="A335:B335"/>
    <mergeCell ref="A336:B336"/>
    <mergeCell ref="A337:B337"/>
    <mergeCell ref="A338:B338"/>
    <mergeCell ref="A339:B339"/>
    <mergeCell ref="A340:B340"/>
    <mergeCell ref="A341:B341"/>
    <mergeCell ref="A342:B342"/>
    <mergeCell ref="A343:B343"/>
    <mergeCell ref="A391:B391"/>
    <mergeCell ref="A377:B377"/>
    <mergeCell ref="A378:B378"/>
    <mergeCell ref="A379:B379"/>
    <mergeCell ref="A380:B380"/>
    <mergeCell ref="A381:B381"/>
    <mergeCell ref="A382:B382"/>
    <mergeCell ref="A383:B383"/>
    <mergeCell ref="A384:B384"/>
    <mergeCell ref="A385:B385"/>
    <mergeCell ref="A350:B350"/>
    <mergeCell ref="A351:B351"/>
    <mergeCell ref="A352:B352"/>
    <mergeCell ref="A353:B353"/>
    <mergeCell ref="A354:B354"/>
    <mergeCell ref="A355:B355"/>
    <mergeCell ref="A356:B356"/>
    <mergeCell ref="A357:B357"/>
    <mergeCell ref="A358:B358"/>
    <mergeCell ref="A451:B451"/>
    <mergeCell ref="A437:B437"/>
    <mergeCell ref="A438:B438"/>
    <mergeCell ref="A439:B439"/>
    <mergeCell ref="A440:B440"/>
    <mergeCell ref="A441:B441"/>
    <mergeCell ref="A442:B442"/>
    <mergeCell ref="A443:B443"/>
    <mergeCell ref="A444:B444"/>
    <mergeCell ref="A445:B445"/>
    <mergeCell ref="A452:B452"/>
    <mergeCell ref="A453:B453"/>
    <mergeCell ref="A454:B454"/>
    <mergeCell ref="A455:B455"/>
    <mergeCell ref="A456:B456"/>
    <mergeCell ref="A399:B399"/>
    <mergeCell ref="A400:B400"/>
    <mergeCell ref="A359:B359"/>
    <mergeCell ref="A360:B360"/>
    <mergeCell ref="A361:B361"/>
    <mergeCell ref="A362:B362"/>
    <mergeCell ref="A363:B363"/>
    <mergeCell ref="A364:B364"/>
    <mergeCell ref="A365:B365"/>
    <mergeCell ref="A366:B366"/>
    <mergeCell ref="A367:B367"/>
    <mergeCell ref="A368:B368"/>
    <mergeCell ref="A369:B369"/>
    <mergeCell ref="A370:B370"/>
    <mergeCell ref="A371:B371"/>
    <mergeCell ref="A457:B457"/>
    <mergeCell ref="A458:B458"/>
    <mergeCell ref="A459:B459"/>
    <mergeCell ref="A460:B460"/>
    <mergeCell ref="A461:B461"/>
    <mergeCell ref="A462:B462"/>
    <mergeCell ref="A463:B463"/>
    <mergeCell ref="A464:B464"/>
    <mergeCell ref="A465:B465"/>
    <mergeCell ref="A466:B466"/>
    <mergeCell ref="A467:B467"/>
    <mergeCell ref="A468:B468"/>
    <mergeCell ref="A469:B469"/>
    <mergeCell ref="A479:B479"/>
    <mergeCell ref="A480:B480"/>
    <mergeCell ref="A481:B481"/>
    <mergeCell ref="A470:B470"/>
    <mergeCell ref="A471:B471"/>
    <mergeCell ref="A472:B472"/>
    <mergeCell ref="A473:B473"/>
    <mergeCell ref="A474:B474"/>
    <mergeCell ref="A475:B475"/>
    <mergeCell ref="A476:B476"/>
    <mergeCell ref="A477:B477"/>
    <mergeCell ref="A478:B478"/>
    <mergeCell ref="A482:B482"/>
    <mergeCell ref="A483:B483"/>
    <mergeCell ref="A484:B484"/>
    <mergeCell ref="A485:B485"/>
    <mergeCell ref="A486:B486"/>
    <mergeCell ref="A487:B487"/>
    <mergeCell ref="A488:B488"/>
    <mergeCell ref="A489:B489"/>
    <mergeCell ref="A490:B490"/>
    <mergeCell ref="A491:B491"/>
    <mergeCell ref="A492:B492"/>
    <mergeCell ref="A493:B493"/>
    <mergeCell ref="A494:B494"/>
    <mergeCell ref="A495:B495"/>
    <mergeCell ref="A496:B496"/>
    <mergeCell ref="A497:B497"/>
    <mergeCell ref="A498:B498"/>
    <mergeCell ref="A499:B499"/>
    <mergeCell ref="A500:B500"/>
    <mergeCell ref="A501:B501"/>
    <mergeCell ref="A502:B502"/>
    <mergeCell ref="A503:B503"/>
    <mergeCell ref="A504:B504"/>
    <mergeCell ref="A505:B505"/>
    <mergeCell ref="A506:B506"/>
    <mergeCell ref="A507:B507"/>
    <mergeCell ref="A508:B508"/>
    <mergeCell ref="A518:B518"/>
    <mergeCell ref="A519:B519"/>
    <mergeCell ref="A520:B520"/>
    <mergeCell ref="A521:B521"/>
    <mergeCell ref="A522:B522"/>
    <mergeCell ref="A523:B523"/>
    <mergeCell ref="A509:B509"/>
    <mergeCell ref="A510:B510"/>
    <mergeCell ref="A511:B511"/>
    <mergeCell ref="A512:B512"/>
    <mergeCell ref="A513:B513"/>
    <mergeCell ref="A514:B514"/>
    <mergeCell ref="A515:B515"/>
    <mergeCell ref="A516:B516"/>
    <mergeCell ref="A517:B517"/>
    <mergeCell ref="A524:B524"/>
    <mergeCell ref="A525:B525"/>
    <mergeCell ref="A526:B526"/>
    <mergeCell ref="A527:B527"/>
    <mergeCell ref="A528:B528"/>
    <mergeCell ref="A529:B529"/>
    <mergeCell ref="A530:B530"/>
    <mergeCell ref="A531:B531"/>
    <mergeCell ref="A532:B532"/>
    <mergeCell ref="A533:B533"/>
    <mergeCell ref="A534:B534"/>
    <mergeCell ref="A535:B535"/>
    <mergeCell ref="A536:B536"/>
    <mergeCell ref="A537:B537"/>
    <mergeCell ref="A538:B538"/>
    <mergeCell ref="A539:B539"/>
    <mergeCell ref="A540:B540"/>
    <mergeCell ref="A541:B541"/>
    <mergeCell ref="A542:B542"/>
    <mergeCell ref="A543:B543"/>
    <mergeCell ref="A544:B544"/>
    <mergeCell ref="A545:B545"/>
    <mergeCell ref="A546:B546"/>
    <mergeCell ref="A547:B547"/>
    <mergeCell ref="A548:B548"/>
    <mergeCell ref="A549:B549"/>
    <mergeCell ref="A550:B550"/>
    <mergeCell ref="A551:B551"/>
    <mergeCell ref="A552:B552"/>
    <mergeCell ref="A553:B553"/>
    <mergeCell ref="A554:B554"/>
    <mergeCell ref="A555:B555"/>
    <mergeCell ref="A556:B556"/>
    <mergeCell ref="A557:B557"/>
    <mergeCell ref="A558:B558"/>
    <mergeCell ref="A559:B559"/>
    <mergeCell ref="A560:B560"/>
    <mergeCell ref="A561:B561"/>
    <mergeCell ref="A562:B562"/>
    <mergeCell ref="A563:B563"/>
    <mergeCell ref="A564:B564"/>
    <mergeCell ref="A565:B565"/>
    <mergeCell ref="A566:B566"/>
    <mergeCell ref="A567:B567"/>
    <mergeCell ref="A568:B568"/>
    <mergeCell ref="A569:B569"/>
    <mergeCell ref="A570:B570"/>
    <mergeCell ref="A571:B571"/>
    <mergeCell ref="A572:B572"/>
    <mergeCell ref="A573:B573"/>
    <mergeCell ref="A574:B574"/>
    <mergeCell ref="A575:B575"/>
    <mergeCell ref="A576:B576"/>
    <mergeCell ref="A577:B577"/>
    <mergeCell ref="A578:B578"/>
    <mergeCell ref="A579:B579"/>
    <mergeCell ref="A580:B580"/>
    <mergeCell ref="A581:B581"/>
    <mergeCell ref="A582:B582"/>
    <mergeCell ref="A583:B583"/>
    <mergeCell ref="A584:B584"/>
    <mergeCell ref="A585:B585"/>
    <mergeCell ref="A586:B586"/>
    <mergeCell ref="A596:B596"/>
    <mergeCell ref="A597:B597"/>
    <mergeCell ref="A598:B598"/>
    <mergeCell ref="A599:B599"/>
    <mergeCell ref="A600:B600"/>
    <mergeCell ref="A601:B601"/>
    <mergeCell ref="A587:B587"/>
    <mergeCell ref="A588:B588"/>
    <mergeCell ref="A589:B589"/>
    <mergeCell ref="A590:B590"/>
    <mergeCell ref="A591:B591"/>
    <mergeCell ref="A592:B592"/>
    <mergeCell ref="A593:B593"/>
    <mergeCell ref="A594:B594"/>
    <mergeCell ref="A595:B595"/>
    <mergeCell ref="A620:B620"/>
    <mergeCell ref="A621:B621"/>
    <mergeCell ref="A622:B622"/>
    <mergeCell ref="A623:B623"/>
    <mergeCell ref="A624:B624"/>
    <mergeCell ref="A625:B625"/>
    <mergeCell ref="A626:B626"/>
    <mergeCell ref="A602:B602"/>
    <mergeCell ref="A603:B603"/>
    <mergeCell ref="A604:B604"/>
    <mergeCell ref="A605:B605"/>
    <mergeCell ref="A606:B606"/>
    <mergeCell ref="A607:B607"/>
    <mergeCell ref="A608:B608"/>
    <mergeCell ref="A609:B609"/>
    <mergeCell ref="A610:B610"/>
    <mergeCell ref="A611:B611"/>
    <mergeCell ref="A612:B612"/>
    <mergeCell ref="A613:B613"/>
    <mergeCell ref="A614:B614"/>
    <mergeCell ref="A615:B615"/>
    <mergeCell ref="A616:B616"/>
    <mergeCell ref="A662:B662"/>
    <mergeCell ref="A663:B663"/>
    <mergeCell ref="A664:B664"/>
    <mergeCell ref="A665:B665"/>
    <mergeCell ref="A666:B666"/>
    <mergeCell ref="A667:B667"/>
    <mergeCell ref="A668:B668"/>
    <mergeCell ref="A669:B669"/>
    <mergeCell ref="A670:B670"/>
    <mergeCell ref="A671:B671"/>
    <mergeCell ref="A672:B672"/>
    <mergeCell ref="A673:B673"/>
    <mergeCell ref="A674:B674"/>
    <mergeCell ref="A675:B675"/>
    <mergeCell ref="A644:B644"/>
    <mergeCell ref="A645:B645"/>
    <mergeCell ref="A646:B646"/>
    <mergeCell ref="A647:B647"/>
    <mergeCell ref="A648:B648"/>
    <mergeCell ref="A649:B649"/>
    <mergeCell ref="A650:B650"/>
    <mergeCell ref="A651:B651"/>
    <mergeCell ref="A652:B652"/>
    <mergeCell ref="A811:B811"/>
    <mergeCell ref="A800:B800"/>
    <mergeCell ref="A801:B801"/>
    <mergeCell ref="A802:B802"/>
    <mergeCell ref="A803:B803"/>
    <mergeCell ref="A804:B804"/>
    <mergeCell ref="A805:B805"/>
    <mergeCell ref="A806:B806"/>
    <mergeCell ref="A807:B807"/>
    <mergeCell ref="A808:B808"/>
    <mergeCell ref="A728:B728"/>
    <mergeCell ref="A729:B729"/>
    <mergeCell ref="A730:B730"/>
    <mergeCell ref="A731:B731"/>
    <mergeCell ref="A732:B732"/>
    <mergeCell ref="A733:B733"/>
    <mergeCell ref="A734:B734"/>
    <mergeCell ref="A735:B735"/>
    <mergeCell ref="A736:B736"/>
    <mergeCell ref="A754:B754"/>
    <mergeCell ref="A764:B764"/>
    <mergeCell ref="A765:B765"/>
    <mergeCell ref="A766:B766"/>
    <mergeCell ref="A767:B767"/>
    <mergeCell ref="A768:B768"/>
    <mergeCell ref="A769:B769"/>
    <mergeCell ref="A770:B770"/>
    <mergeCell ref="A771:B771"/>
    <mergeCell ref="A772:B772"/>
    <mergeCell ref="A755:B755"/>
    <mergeCell ref="A756:B756"/>
    <mergeCell ref="A757:B757"/>
    <mergeCell ref="A893:B893"/>
    <mergeCell ref="A894:B894"/>
    <mergeCell ref="A895:B895"/>
    <mergeCell ref="A881:B881"/>
    <mergeCell ref="A882:B882"/>
    <mergeCell ref="A883:B883"/>
    <mergeCell ref="A884:B884"/>
    <mergeCell ref="A885:B885"/>
    <mergeCell ref="A886:B886"/>
    <mergeCell ref="A887:B887"/>
    <mergeCell ref="A888:B888"/>
    <mergeCell ref="A889:B889"/>
    <mergeCell ref="A896:B896"/>
    <mergeCell ref="A897:B897"/>
    <mergeCell ref="A898:B898"/>
    <mergeCell ref="A899:B899"/>
    <mergeCell ref="A900:B900"/>
    <mergeCell ref="A901:B901"/>
    <mergeCell ref="A902:B902"/>
    <mergeCell ref="A903:B903"/>
    <mergeCell ref="A904:B904"/>
    <mergeCell ref="A905:B905"/>
    <mergeCell ref="A906:B906"/>
    <mergeCell ref="A907:B907"/>
    <mergeCell ref="A908:B908"/>
    <mergeCell ref="A909:B909"/>
    <mergeCell ref="A910:B910"/>
    <mergeCell ref="A911:B911"/>
    <mergeCell ref="A912:B912"/>
    <mergeCell ref="A913:B913"/>
    <mergeCell ref="A914:B914"/>
    <mergeCell ref="A915:B915"/>
    <mergeCell ref="A916:B916"/>
    <mergeCell ref="A917:B917"/>
    <mergeCell ref="A918:B918"/>
    <mergeCell ref="A919:B919"/>
    <mergeCell ref="A920:B920"/>
    <mergeCell ref="A921:B921"/>
    <mergeCell ref="A922:B922"/>
    <mergeCell ref="A932:B932"/>
    <mergeCell ref="A933:B933"/>
    <mergeCell ref="A934:B934"/>
    <mergeCell ref="A935:B935"/>
    <mergeCell ref="A936:B936"/>
    <mergeCell ref="A937:B937"/>
    <mergeCell ref="A923:B923"/>
    <mergeCell ref="A924:B924"/>
    <mergeCell ref="A925:B925"/>
    <mergeCell ref="A926:B926"/>
    <mergeCell ref="A927:B927"/>
    <mergeCell ref="A928:B928"/>
    <mergeCell ref="A929:B929"/>
    <mergeCell ref="A930:B930"/>
    <mergeCell ref="A931:B931"/>
    <mergeCell ref="A938:B938"/>
    <mergeCell ref="A939:B939"/>
    <mergeCell ref="A940:B940"/>
    <mergeCell ref="A941:B941"/>
    <mergeCell ref="A942:B942"/>
    <mergeCell ref="A943:B943"/>
    <mergeCell ref="A944:B944"/>
    <mergeCell ref="A945:B945"/>
    <mergeCell ref="A946:B946"/>
    <mergeCell ref="A947:B947"/>
    <mergeCell ref="A948:B948"/>
    <mergeCell ref="A949:B949"/>
    <mergeCell ref="A950:B950"/>
    <mergeCell ref="A951:B951"/>
    <mergeCell ref="A952:B952"/>
    <mergeCell ref="A953:B953"/>
    <mergeCell ref="A954:B954"/>
    <mergeCell ref="A955:B955"/>
    <mergeCell ref="A956:B956"/>
    <mergeCell ref="A957:B957"/>
    <mergeCell ref="A958:B958"/>
    <mergeCell ref="A959:B959"/>
    <mergeCell ref="A960:B960"/>
    <mergeCell ref="A961:B961"/>
    <mergeCell ref="A962:B962"/>
    <mergeCell ref="A963:B963"/>
    <mergeCell ref="A964:B964"/>
    <mergeCell ref="A974:B974"/>
    <mergeCell ref="A975:B975"/>
    <mergeCell ref="A976:B976"/>
    <mergeCell ref="A977:B977"/>
    <mergeCell ref="A978:B978"/>
    <mergeCell ref="A979:B979"/>
    <mergeCell ref="A965:B965"/>
    <mergeCell ref="A966:B966"/>
    <mergeCell ref="A967:B967"/>
    <mergeCell ref="A968:B968"/>
    <mergeCell ref="A969:B969"/>
    <mergeCell ref="A970:B970"/>
    <mergeCell ref="A971:B971"/>
    <mergeCell ref="A972:B972"/>
    <mergeCell ref="A973:B973"/>
    <mergeCell ref="A1064:B1064"/>
    <mergeCell ref="A1065:B1065"/>
    <mergeCell ref="A1066:B1066"/>
    <mergeCell ref="A1067:B1067"/>
    <mergeCell ref="A1068:B1068"/>
    <mergeCell ref="A1069:B1069"/>
    <mergeCell ref="A1070:B1070"/>
    <mergeCell ref="A1071:B1071"/>
    <mergeCell ref="A1072:B1072"/>
    <mergeCell ref="A1073:B1073"/>
    <mergeCell ref="A1074:B1074"/>
    <mergeCell ref="A1075:B1075"/>
    <mergeCell ref="A1076:B1076"/>
    <mergeCell ref="A1077:B1077"/>
    <mergeCell ref="A1078:B1078"/>
    <mergeCell ref="A1079:B1079"/>
    <mergeCell ref="A1080:B1080"/>
    <mergeCell ref="A1098:B1098"/>
    <mergeCell ref="A1099:B1099"/>
    <mergeCell ref="A1100:B1100"/>
    <mergeCell ref="A1101:B1101"/>
    <mergeCell ref="A1102:B1102"/>
    <mergeCell ref="A1103:B1103"/>
    <mergeCell ref="A1104:B1104"/>
    <mergeCell ref="A1105:B1105"/>
    <mergeCell ref="A1081:B1081"/>
    <mergeCell ref="A1082:B1082"/>
    <mergeCell ref="A1083:B1083"/>
    <mergeCell ref="A1084:B1084"/>
    <mergeCell ref="A1085:B1085"/>
    <mergeCell ref="A1086:B1086"/>
    <mergeCell ref="A1087:B1087"/>
    <mergeCell ref="A1088:B1088"/>
    <mergeCell ref="A1089:B1089"/>
    <mergeCell ref="A1090:B1090"/>
    <mergeCell ref="A1091:B1091"/>
    <mergeCell ref="A1092:B1092"/>
    <mergeCell ref="A1093:B1093"/>
    <mergeCell ref="A1094:B1094"/>
    <mergeCell ref="A1095:B1095"/>
    <mergeCell ref="A1096:B1096"/>
    <mergeCell ref="A1097:B1097"/>
    <mergeCell ref="A1148:B1148"/>
    <mergeCell ref="A1149:B1149"/>
    <mergeCell ref="A1150:B1150"/>
    <mergeCell ref="A1151:B1151"/>
    <mergeCell ref="A1152:B1152"/>
    <mergeCell ref="A1153:B1153"/>
    <mergeCell ref="A1154:B1154"/>
    <mergeCell ref="A1155:B1155"/>
    <mergeCell ref="A1156:B1156"/>
    <mergeCell ref="A1157:B1157"/>
    <mergeCell ref="A1158:B1158"/>
    <mergeCell ref="A1159:B1159"/>
    <mergeCell ref="A1160:B1160"/>
    <mergeCell ref="A1161:B1161"/>
    <mergeCell ref="A1162:B1162"/>
    <mergeCell ref="A1163:B1163"/>
    <mergeCell ref="A1164:B1164"/>
    <mergeCell ref="A1182:B1182"/>
    <mergeCell ref="A1183:B1183"/>
    <mergeCell ref="A1184:B1184"/>
    <mergeCell ref="A1185:B1185"/>
    <mergeCell ref="A1186:B1186"/>
    <mergeCell ref="A1187:B1187"/>
    <mergeCell ref="A1188:B1188"/>
    <mergeCell ref="A1189:B1189"/>
    <mergeCell ref="A1165:B1165"/>
    <mergeCell ref="A1166:B1166"/>
    <mergeCell ref="A1167:B1167"/>
    <mergeCell ref="A1168:B1168"/>
    <mergeCell ref="A1169:B1169"/>
    <mergeCell ref="A1170:B1170"/>
    <mergeCell ref="A1171:B1171"/>
    <mergeCell ref="A1172:B1172"/>
    <mergeCell ref="A1173:B1173"/>
    <mergeCell ref="A1174:B1174"/>
    <mergeCell ref="A1175:B1175"/>
    <mergeCell ref="A1176:B1176"/>
    <mergeCell ref="A1177:B1177"/>
    <mergeCell ref="A1178:B1178"/>
    <mergeCell ref="A1179:B1179"/>
    <mergeCell ref="A1180:B1180"/>
    <mergeCell ref="A1181:B1181"/>
    <mergeCell ref="A1190:B1190"/>
    <mergeCell ref="A1191:B1191"/>
    <mergeCell ref="A1192:B1192"/>
    <mergeCell ref="A1193:B1193"/>
    <mergeCell ref="A1194:B1194"/>
    <mergeCell ref="A1195:B1195"/>
    <mergeCell ref="A1196:B1196"/>
    <mergeCell ref="A1197:B1197"/>
    <mergeCell ref="A1198:B1198"/>
    <mergeCell ref="A1199:B1199"/>
    <mergeCell ref="A1200:B1200"/>
    <mergeCell ref="A1201:B1201"/>
    <mergeCell ref="A1202:B1202"/>
    <mergeCell ref="A1203:B1203"/>
    <mergeCell ref="A1204:B1204"/>
    <mergeCell ref="A1205:B1205"/>
    <mergeCell ref="A1206:B1206"/>
    <mergeCell ref="A1224:B1224"/>
    <mergeCell ref="A1225:B1225"/>
    <mergeCell ref="A1226:B1226"/>
    <mergeCell ref="A1227:B1227"/>
    <mergeCell ref="A1228:B1228"/>
    <mergeCell ref="A1229:B1229"/>
    <mergeCell ref="A1230:B1230"/>
    <mergeCell ref="A1231:B1231"/>
    <mergeCell ref="A1207:B1207"/>
    <mergeCell ref="A1208:B1208"/>
    <mergeCell ref="A1209:B1209"/>
    <mergeCell ref="A1210:B1210"/>
    <mergeCell ref="A1211:B1211"/>
    <mergeCell ref="A1212:B1212"/>
    <mergeCell ref="A1213:B1213"/>
    <mergeCell ref="A1214:B1214"/>
    <mergeCell ref="A1215:B1215"/>
    <mergeCell ref="A1216:B1216"/>
    <mergeCell ref="A1217:B1217"/>
    <mergeCell ref="A1218:B1218"/>
    <mergeCell ref="A1219:B1219"/>
    <mergeCell ref="A1220:B1220"/>
    <mergeCell ref="A1221:B1221"/>
    <mergeCell ref="A1222:B1222"/>
    <mergeCell ref="A1223:B1223"/>
    <mergeCell ref="A1232:B1232"/>
    <mergeCell ref="A1233:B1233"/>
    <mergeCell ref="A1234:B1234"/>
    <mergeCell ref="A1235:B1235"/>
    <mergeCell ref="A1236:B1236"/>
    <mergeCell ref="A1237:B1237"/>
    <mergeCell ref="A1238:B1238"/>
    <mergeCell ref="A1239:B1239"/>
    <mergeCell ref="A1240:B1240"/>
    <mergeCell ref="A1241:B1241"/>
    <mergeCell ref="A1242:B1242"/>
    <mergeCell ref="A1243:B1243"/>
    <mergeCell ref="A1244:B1244"/>
    <mergeCell ref="A1245:B1245"/>
    <mergeCell ref="A1246:B1246"/>
    <mergeCell ref="A1247:B1247"/>
    <mergeCell ref="A1248:B1248"/>
    <mergeCell ref="A1266:B1266"/>
    <mergeCell ref="A1267:B1267"/>
    <mergeCell ref="A1268:B1268"/>
    <mergeCell ref="A1269:B1269"/>
    <mergeCell ref="A1270:B1270"/>
    <mergeCell ref="A1271:B1271"/>
    <mergeCell ref="A1272:B1272"/>
    <mergeCell ref="A1273:B1273"/>
    <mergeCell ref="A1249:B1249"/>
    <mergeCell ref="A1250:B1250"/>
    <mergeCell ref="A1251:B1251"/>
    <mergeCell ref="A1252:B1252"/>
    <mergeCell ref="A1253:B1253"/>
    <mergeCell ref="A1254:B1254"/>
    <mergeCell ref="A1255:B1255"/>
    <mergeCell ref="A1256:B1256"/>
    <mergeCell ref="A1257:B1257"/>
    <mergeCell ref="A1258:B1258"/>
    <mergeCell ref="A1259:B1259"/>
    <mergeCell ref="A1260:B1260"/>
    <mergeCell ref="A1261:B1261"/>
    <mergeCell ref="A1262:B1262"/>
    <mergeCell ref="A1263:B1263"/>
    <mergeCell ref="A1264:B1264"/>
    <mergeCell ref="A1265:B1265"/>
    <mergeCell ref="A1316:B1316"/>
    <mergeCell ref="A1317:B1317"/>
    <mergeCell ref="A1318:B1318"/>
    <mergeCell ref="A1319:B1319"/>
    <mergeCell ref="A1320:B1320"/>
    <mergeCell ref="A1321:B1321"/>
    <mergeCell ref="A1322:B1322"/>
    <mergeCell ref="A1323:B1323"/>
    <mergeCell ref="A1324:B1324"/>
    <mergeCell ref="A1325:B1325"/>
    <mergeCell ref="A1326:B1326"/>
    <mergeCell ref="A1327:B1327"/>
    <mergeCell ref="A1328:B1328"/>
    <mergeCell ref="A1329:B1329"/>
    <mergeCell ref="A1330:B1330"/>
    <mergeCell ref="A1331:B1331"/>
    <mergeCell ref="A1332:B1332"/>
    <mergeCell ref="A1350:B1350"/>
    <mergeCell ref="A1351:B1351"/>
    <mergeCell ref="A1352:B1352"/>
    <mergeCell ref="A1353:B1353"/>
    <mergeCell ref="A1354:B1354"/>
    <mergeCell ref="A1355:B1355"/>
    <mergeCell ref="A1356:B1356"/>
    <mergeCell ref="A1357:B1357"/>
    <mergeCell ref="A1333:B1333"/>
    <mergeCell ref="A1334:B1334"/>
    <mergeCell ref="A1335:B1335"/>
    <mergeCell ref="A1336:B1336"/>
    <mergeCell ref="A1337:B1337"/>
    <mergeCell ref="A1338:B1338"/>
    <mergeCell ref="A1339:B1339"/>
    <mergeCell ref="A1340:B1340"/>
    <mergeCell ref="A1341:B1341"/>
    <mergeCell ref="A1342:B1342"/>
    <mergeCell ref="A1343:B1343"/>
    <mergeCell ref="A1344:B1344"/>
    <mergeCell ref="A1345:B1345"/>
    <mergeCell ref="A1346:B1346"/>
    <mergeCell ref="A1347:B1347"/>
    <mergeCell ref="A1348:B1348"/>
    <mergeCell ref="A1349:B1349"/>
    <mergeCell ref="A1358:B1358"/>
    <mergeCell ref="A1359:B1359"/>
    <mergeCell ref="A1360:B1360"/>
    <mergeCell ref="A1361:B1361"/>
    <mergeCell ref="A1362:B1362"/>
    <mergeCell ref="A1363:B1363"/>
    <mergeCell ref="A1364:B1364"/>
    <mergeCell ref="A1365:B1365"/>
    <mergeCell ref="A1366:B1366"/>
    <mergeCell ref="A1367:B1367"/>
    <mergeCell ref="A1368:B1368"/>
    <mergeCell ref="A1369:B1369"/>
    <mergeCell ref="A1370:B1370"/>
    <mergeCell ref="A1371:B1371"/>
    <mergeCell ref="A1372:B1372"/>
    <mergeCell ref="A1373:B1373"/>
    <mergeCell ref="A1374:B1374"/>
    <mergeCell ref="A1392:B1392"/>
    <mergeCell ref="A1393:B1393"/>
    <mergeCell ref="A1394:B1394"/>
    <mergeCell ref="A1395:B1395"/>
    <mergeCell ref="A1396:B1396"/>
    <mergeCell ref="A1397:B1397"/>
    <mergeCell ref="A1398:B1398"/>
    <mergeCell ref="A1399:B1399"/>
    <mergeCell ref="A1375:B1375"/>
    <mergeCell ref="A1376:B1376"/>
    <mergeCell ref="A1377:B1377"/>
    <mergeCell ref="A1378:B1378"/>
    <mergeCell ref="A1379:B1379"/>
    <mergeCell ref="A1380:B1380"/>
    <mergeCell ref="A1381:B1381"/>
    <mergeCell ref="A1382:B1382"/>
    <mergeCell ref="A1383:B1383"/>
    <mergeCell ref="A1384:B1384"/>
    <mergeCell ref="A1385:B1385"/>
    <mergeCell ref="A1386:B1386"/>
    <mergeCell ref="A1387:B1387"/>
    <mergeCell ref="A1388:B1388"/>
    <mergeCell ref="A1389:B1389"/>
    <mergeCell ref="A1390:B1390"/>
    <mergeCell ref="A1391:B1391"/>
    <mergeCell ref="A1400:B1400"/>
    <mergeCell ref="A1401:B1401"/>
    <mergeCell ref="A1402:B1402"/>
    <mergeCell ref="A1403:B1403"/>
    <mergeCell ref="A1404:B1404"/>
    <mergeCell ref="A1405:B1405"/>
    <mergeCell ref="A1406:B1406"/>
    <mergeCell ref="A1407:B1407"/>
    <mergeCell ref="A1408:B1408"/>
    <mergeCell ref="A1409:B1409"/>
    <mergeCell ref="A1410:B1410"/>
    <mergeCell ref="A1411:B1411"/>
    <mergeCell ref="A1412:B1412"/>
    <mergeCell ref="A1413:B1413"/>
    <mergeCell ref="A1414:B1414"/>
    <mergeCell ref="A1415:B1415"/>
    <mergeCell ref="A1416:B1416"/>
    <mergeCell ref="A1434:B1434"/>
    <mergeCell ref="A1435:B1435"/>
    <mergeCell ref="A1436:B1436"/>
    <mergeCell ref="A1437:B1437"/>
    <mergeCell ref="A1438:B1438"/>
    <mergeCell ref="A1439:B1439"/>
    <mergeCell ref="A1440:B1440"/>
    <mergeCell ref="A1441:B1441"/>
    <mergeCell ref="A1417:B1417"/>
    <mergeCell ref="A1418:B1418"/>
    <mergeCell ref="A1419:B1419"/>
    <mergeCell ref="A1420:B1420"/>
    <mergeCell ref="A1421:B1421"/>
    <mergeCell ref="A1422:B1422"/>
    <mergeCell ref="A1423:B1423"/>
    <mergeCell ref="A1424:B1424"/>
    <mergeCell ref="A1425:B1425"/>
    <mergeCell ref="A1426:B1426"/>
    <mergeCell ref="A1427:B1427"/>
    <mergeCell ref="A1428:B1428"/>
    <mergeCell ref="A1429:B1429"/>
    <mergeCell ref="A1430:B1430"/>
    <mergeCell ref="A1431:B1431"/>
    <mergeCell ref="A1432:B1432"/>
    <mergeCell ref="A1433:B1433"/>
    <mergeCell ref="A1484:B1484"/>
    <mergeCell ref="A1485:B1485"/>
    <mergeCell ref="A1486:B1486"/>
    <mergeCell ref="A1487:B1487"/>
    <mergeCell ref="A1488:B1488"/>
    <mergeCell ref="A1489:B1489"/>
    <mergeCell ref="A1490:B1490"/>
    <mergeCell ref="A1491:B1491"/>
    <mergeCell ref="A1492:B1492"/>
    <mergeCell ref="A1493:B1493"/>
    <mergeCell ref="A1494:B1494"/>
    <mergeCell ref="A1495:B1495"/>
    <mergeCell ref="A1496:B1496"/>
    <mergeCell ref="A1497:B1497"/>
    <mergeCell ref="A1498:B1498"/>
    <mergeCell ref="A1499:B1499"/>
    <mergeCell ref="A1500:B1500"/>
    <mergeCell ref="A1518:B1518"/>
    <mergeCell ref="A1519:B1519"/>
    <mergeCell ref="A1520:B1520"/>
    <mergeCell ref="A1521:B1521"/>
    <mergeCell ref="A1522:B1522"/>
    <mergeCell ref="A1523:B1523"/>
    <mergeCell ref="A1524:B1524"/>
    <mergeCell ref="A1525:B1525"/>
    <mergeCell ref="A1501:B1501"/>
    <mergeCell ref="A1502:B1502"/>
    <mergeCell ref="A1503:B1503"/>
    <mergeCell ref="A1504:B1504"/>
    <mergeCell ref="A1505:B1505"/>
    <mergeCell ref="A1506:B1506"/>
    <mergeCell ref="A1507:B1507"/>
    <mergeCell ref="A1508:B1508"/>
    <mergeCell ref="A1509:B1509"/>
    <mergeCell ref="A1510:B1510"/>
    <mergeCell ref="A1511:B1511"/>
    <mergeCell ref="A1512:B1512"/>
    <mergeCell ref="A1513:B1513"/>
    <mergeCell ref="A1514:B1514"/>
    <mergeCell ref="A1515:B1515"/>
    <mergeCell ref="A1516:B1516"/>
    <mergeCell ref="A1517:B1517"/>
    <mergeCell ref="A1526:B1526"/>
    <mergeCell ref="A1527:B1527"/>
    <mergeCell ref="A1528:B1528"/>
    <mergeCell ref="A1529:B1529"/>
    <mergeCell ref="A1530:B1530"/>
    <mergeCell ref="A1531:B1531"/>
    <mergeCell ref="A1532:B1532"/>
    <mergeCell ref="A1533:B1533"/>
    <mergeCell ref="A1534:B1534"/>
    <mergeCell ref="A1535:B1535"/>
    <mergeCell ref="A1536:B1536"/>
    <mergeCell ref="A1537:B1537"/>
    <mergeCell ref="A1538:B1538"/>
    <mergeCell ref="A1539:B1539"/>
    <mergeCell ref="A1540:B1540"/>
    <mergeCell ref="A1541:B1541"/>
    <mergeCell ref="A1542:B1542"/>
    <mergeCell ref="A1560:B1560"/>
    <mergeCell ref="A1561:B1561"/>
    <mergeCell ref="A1562:B1562"/>
    <mergeCell ref="A1563:B1563"/>
    <mergeCell ref="A1564:B1564"/>
    <mergeCell ref="A1565:B1565"/>
    <mergeCell ref="A1566:B1566"/>
    <mergeCell ref="A1567:B1567"/>
    <mergeCell ref="A1543:B1543"/>
    <mergeCell ref="A1544:B1544"/>
    <mergeCell ref="A1545:B1545"/>
    <mergeCell ref="A1546:B1546"/>
    <mergeCell ref="A1547:B1547"/>
    <mergeCell ref="A1548:B1548"/>
    <mergeCell ref="A1549:B1549"/>
    <mergeCell ref="A1550:B1550"/>
    <mergeCell ref="A1551:B1551"/>
    <mergeCell ref="A1552:B1552"/>
    <mergeCell ref="A1553:B1553"/>
    <mergeCell ref="A1554:B1554"/>
    <mergeCell ref="A1555:B1555"/>
    <mergeCell ref="A1556:B1556"/>
    <mergeCell ref="A1557:B1557"/>
    <mergeCell ref="A1558:B1558"/>
    <mergeCell ref="A1559:B1559"/>
    <mergeCell ref="A1568:B1568"/>
    <mergeCell ref="A1569:B1569"/>
    <mergeCell ref="A1570:B1570"/>
    <mergeCell ref="A1571:B1571"/>
    <mergeCell ref="A1572:B1572"/>
    <mergeCell ref="A1573:B1573"/>
    <mergeCell ref="A1574:B1574"/>
    <mergeCell ref="A1575:B1575"/>
    <mergeCell ref="A1576:B1576"/>
    <mergeCell ref="A1577:B1577"/>
    <mergeCell ref="A1578:B1578"/>
    <mergeCell ref="A1579:B1579"/>
    <mergeCell ref="A1580:B1580"/>
    <mergeCell ref="A1581:B1581"/>
    <mergeCell ref="A1582:B1582"/>
    <mergeCell ref="A1583:B1583"/>
    <mergeCell ref="A1584:B1584"/>
    <mergeCell ref="A1602:B1602"/>
    <mergeCell ref="A1603:B1603"/>
    <mergeCell ref="A1604:B1604"/>
    <mergeCell ref="A1605:B1605"/>
    <mergeCell ref="A1606:B1606"/>
    <mergeCell ref="A1607:B1607"/>
    <mergeCell ref="A1608:B1608"/>
    <mergeCell ref="A1609:B1609"/>
    <mergeCell ref="A1585:B1585"/>
    <mergeCell ref="A1586:B1586"/>
    <mergeCell ref="A1587:B1587"/>
    <mergeCell ref="A1588:B1588"/>
    <mergeCell ref="A1589:B1589"/>
    <mergeCell ref="A1590:B1590"/>
    <mergeCell ref="A1591:B1591"/>
    <mergeCell ref="A1592:B1592"/>
    <mergeCell ref="A1593:B1593"/>
    <mergeCell ref="A1594:B1594"/>
    <mergeCell ref="A1595:B1595"/>
    <mergeCell ref="A1596:B1596"/>
    <mergeCell ref="A1597:B1597"/>
    <mergeCell ref="A1598:B1598"/>
    <mergeCell ref="A1599:B1599"/>
    <mergeCell ref="A1600:B1600"/>
    <mergeCell ref="A1601:B1601"/>
    <mergeCell ref="A1610:B1610"/>
    <mergeCell ref="A1611:B1611"/>
    <mergeCell ref="A1612:B1612"/>
    <mergeCell ref="A1613:B1613"/>
    <mergeCell ref="A1614:B1614"/>
    <mergeCell ref="A1615:B1615"/>
    <mergeCell ref="A1616:B1616"/>
    <mergeCell ref="A1617:B1617"/>
    <mergeCell ref="A1618:B1618"/>
    <mergeCell ref="A1619:B1619"/>
    <mergeCell ref="A1620:B1620"/>
    <mergeCell ref="A1621:B1621"/>
    <mergeCell ref="A1622:B1622"/>
    <mergeCell ref="A1623:B1623"/>
    <mergeCell ref="A1624:B1624"/>
    <mergeCell ref="A1625:B1625"/>
    <mergeCell ref="A1626:B1626"/>
    <mergeCell ref="A1644:B1644"/>
    <mergeCell ref="A1645:B1645"/>
    <mergeCell ref="A1646:B1646"/>
    <mergeCell ref="A1647:B1647"/>
    <mergeCell ref="A1648:B1648"/>
    <mergeCell ref="A1649:B1649"/>
    <mergeCell ref="A1650:B1650"/>
    <mergeCell ref="A1651:B1651"/>
    <mergeCell ref="A1627:B1627"/>
    <mergeCell ref="A1628:B1628"/>
    <mergeCell ref="A1629:B1629"/>
    <mergeCell ref="A1630:B1630"/>
    <mergeCell ref="A1631:B1631"/>
    <mergeCell ref="A1632:B1632"/>
    <mergeCell ref="A1633:B1633"/>
    <mergeCell ref="A1634:B1634"/>
    <mergeCell ref="A1635:B1635"/>
    <mergeCell ref="A1636:B1636"/>
    <mergeCell ref="A1637:B1637"/>
    <mergeCell ref="A1638:B1638"/>
    <mergeCell ref="A1639:B1639"/>
    <mergeCell ref="A1640:B1640"/>
    <mergeCell ref="A1641:B1641"/>
    <mergeCell ref="A1642:B1642"/>
    <mergeCell ref="A1643:B1643"/>
    <mergeCell ref="A1652:B1652"/>
    <mergeCell ref="A1653:B1653"/>
    <mergeCell ref="A1654:B1654"/>
    <mergeCell ref="A1655:B1655"/>
    <mergeCell ref="A1656:B1656"/>
    <mergeCell ref="A1657:B1657"/>
    <mergeCell ref="A1658:B1658"/>
    <mergeCell ref="A1659:B1659"/>
    <mergeCell ref="A1660:B1660"/>
    <mergeCell ref="A1661:B1661"/>
    <mergeCell ref="A1662:B1662"/>
    <mergeCell ref="A1663:B1663"/>
    <mergeCell ref="A1664:B1664"/>
    <mergeCell ref="A1665:B1665"/>
    <mergeCell ref="A1666:B1666"/>
    <mergeCell ref="A1667:B1667"/>
    <mergeCell ref="A1668:B1668"/>
    <mergeCell ref="A1686:B1686"/>
    <mergeCell ref="A1687:B1687"/>
    <mergeCell ref="A1688:B1688"/>
    <mergeCell ref="A1689:B1689"/>
    <mergeCell ref="A1690:B1690"/>
    <mergeCell ref="A1691:B1691"/>
    <mergeCell ref="A1692:B1692"/>
    <mergeCell ref="A1693:B1693"/>
    <mergeCell ref="A1669:B1669"/>
    <mergeCell ref="A1670:B1670"/>
    <mergeCell ref="A1671:B1671"/>
    <mergeCell ref="A1672:B1672"/>
    <mergeCell ref="A1673:B1673"/>
    <mergeCell ref="A1674:B1674"/>
    <mergeCell ref="A1675:B1675"/>
    <mergeCell ref="A1676:B1676"/>
    <mergeCell ref="A1677:B1677"/>
    <mergeCell ref="A1678:B1678"/>
    <mergeCell ref="A1679:B1679"/>
    <mergeCell ref="A1680:B1680"/>
    <mergeCell ref="A1681:B1681"/>
    <mergeCell ref="A1682:B1682"/>
    <mergeCell ref="A1683:B1683"/>
    <mergeCell ref="A1684:B1684"/>
    <mergeCell ref="A1685:B1685"/>
    <mergeCell ref="A1736:B1736"/>
    <mergeCell ref="A1737:B1737"/>
    <mergeCell ref="A1738:B1738"/>
    <mergeCell ref="A1739:B1739"/>
    <mergeCell ref="A1740:B1740"/>
    <mergeCell ref="A1741:B1741"/>
    <mergeCell ref="A1742:B1742"/>
    <mergeCell ref="A1743:B1743"/>
    <mergeCell ref="A1744:B1744"/>
    <mergeCell ref="A1745:B1745"/>
    <mergeCell ref="A1746:B1746"/>
    <mergeCell ref="A1747:B1747"/>
    <mergeCell ref="A1748:B1748"/>
    <mergeCell ref="A1749:B1749"/>
    <mergeCell ref="A1750:B1750"/>
    <mergeCell ref="A1751:B1751"/>
    <mergeCell ref="A1752:B1752"/>
    <mergeCell ref="A1770:B1770"/>
    <mergeCell ref="A1771:B1771"/>
    <mergeCell ref="A1772:B1772"/>
    <mergeCell ref="A1773:B1773"/>
    <mergeCell ref="A1774:B1774"/>
    <mergeCell ref="A1775:B1775"/>
    <mergeCell ref="A1776:B1776"/>
    <mergeCell ref="A1777:B1777"/>
    <mergeCell ref="A1778:B1778"/>
    <mergeCell ref="A1779:B1779"/>
    <mergeCell ref="A1780:B1780"/>
    <mergeCell ref="A1781:B1781"/>
    <mergeCell ref="A1782:B1782"/>
    <mergeCell ref="A1783:B1783"/>
    <mergeCell ref="A1753:B1753"/>
    <mergeCell ref="A1754:B1754"/>
    <mergeCell ref="A1755:B1755"/>
    <mergeCell ref="A1756:B1756"/>
    <mergeCell ref="A1757:B1757"/>
    <mergeCell ref="A1758:B1758"/>
    <mergeCell ref="A1759:B1759"/>
    <mergeCell ref="A1760:B1760"/>
    <mergeCell ref="A1761:B1761"/>
    <mergeCell ref="A1762:B1762"/>
    <mergeCell ref="A1763:B1763"/>
    <mergeCell ref="A1764:B1764"/>
    <mergeCell ref="A1765:B1765"/>
    <mergeCell ref="A1766:B1766"/>
    <mergeCell ref="A1767:B1767"/>
    <mergeCell ref="A1768:B1768"/>
    <mergeCell ref="A1769:B1769"/>
    <mergeCell ref="A1784:B1784"/>
    <mergeCell ref="A1785:B1785"/>
    <mergeCell ref="A1786:B1786"/>
    <mergeCell ref="A1787:B1787"/>
    <mergeCell ref="A1788:B1788"/>
    <mergeCell ref="A1789:B1789"/>
    <mergeCell ref="A1790:B1790"/>
    <mergeCell ref="A1791:B1791"/>
    <mergeCell ref="A1792:B1792"/>
    <mergeCell ref="A1793:B1793"/>
    <mergeCell ref="A1794:B1794"/>
    <mergeCell ref="A1795:B1795"/>
    <mergeCell ref="A1796:B1796"/>
    <mergeCell ref="A1797:B1797"/>
    <mergeCell ref="A1798:B1798"/>
    <mergeCell ref="A1799:B1799"/>
    <mergeCell ref="A1800:B1800"/>
    <mergeCell ref="A1818:B1818"/>
    <mergeCell ref="A1819:B1819"/>
    <mergeCell ref="A1801:B1801"/>
    <mergeCell ref="A1802:B1802"/>
    <mergeCell ref="A1803:B1803"/>
    <mergeCell ref="A1804:B1804"/>
    <mergeCell ref="A1805:B1805"/>
    <mergeCell ref="A1806:B1806"/>
    <mergeCell ref="A1807:B1807"/>
    <mergeCell ref="A1808:B1808"/>
    <mergeCell ref="A1809:B1809"/>
    <mergeCell ref="A1810:B1810"/>
    <mergeCell ref="A1811:B1811"/>
    <mergeCell ref="A1812:B1812"/>
    <mergeCell ref="A1813:B1813"/>
    <mergeCell ref="A1814:B1814"/>
    <mergeCell ref="A1815:B1815"/>
    <mergeCell ref="A1816:B1816"/>
    <mergeCell ref="A1817:B1817"/>
    <mergeCell ref="A1862:B1862"/>
    <mergeCell ref="A1863:B1863"/>
    <mergeCell ref="A1864:B1864"/>
    <mergeCell ref="A1865:B1865"/>
    <mergeCell ref="A1866:B1866"/>
    <mergeCell ref="A1867:B1867"/>
    <mergeCell ref="A1868:B1868"/>
    <mergeCell ref="A1869:B1869"/>
    <mergeCell ref="A1870:B1870"/>
    <mergeCell ref="A1871:B1871"/>
    <mergeCell ref="A1872:B1872"/>
    <mergeCell ref="A1873:B1873"/>
    <mergeCell ref="A1874:B1874"/>
    <mergeCell ref="A1875:B1875"/>
    <mergeCell ref="A1876:B1876"/>
    <mergeCell ref="A1877:B1877"/>
    <mergeCell ref="A1878:B1878"/>
    <mergeCell ref="A1896:B1896"/>
    <mergeCell ref="A1897:B1897"/>
    <mergeCell ref="A1898:B1898"/>
    <mergeCell ref="A1899:B1899"/>
    <mergeCell ref="A1900:B1900"/>
    <mergeCell ref="A1901:B1901"/>
    <mergeCell ref="A1902:B1902"/>
    <mergeCell ref="A1903:B1903"/>
    <mergeCell ref="A1879:B1879"/>
    <mergeCell ref="A1880:B1880"/>
    <mergeCell ref="A1881:B1881"/>
    <mergeCell ref="A1882:B1882"/>
    <mergeCell ref="A1883:B1883"/>
    <mergeCell ref="A1884:B1884"/>
    <mergeCell ref="A1885:B1885"/>
    <mergeCell ref="A1886:B1886"/>
    <mergeCell ref="A1887:B1887"/>
    <mergeCell ref="A1888:B1888"/>
    <mergeCell ref="A1889:B1889"/>
    <mergeCell ref="A1890:B1890"/>
    <mergeCell ref="A1891:B1891"/>
    <mergeCell ref="A1892:B1892"/>
    <mergeCell ref="A1893:B1893"/>
    <mergeCell ref="A1894:B1894"/>
    <mergeCell ref="A1895:B1895"/>
    <mergeCell ref="A2072:B2072"/>
    <mergeCell ref="A2073:B2073"/>
    <mergeCell ref="A2074:B2074"/>
    <mergeCell ref="A2075:B2075"/>
    <mergeCell ref="A2076:B2076"/>
    <mergeCell ref="A2077:B2077"/>
    <mergeCell ref="A2078:B2078"/>
    <mergeCell ref="A2079:B2079"/>
    <mergeCell ref="A2080:B2080"/>
    <mergeCell ref="A2081:B2081"/>
    <mergeCell ref="A2082:B2082"/>
    <mergeCell ref="A2083:B2083"/>
    <mergeCell ref="A2084:B2084"/>
    <mergeCell ref="A2085:B2085"/>
    <mergeCell ref="A2086:B2086"/>
    <mergeCell ref="A2087:B2087"/>
    <mergeCell ref="A2088:B2088"/>
    <mergeCell ref="A2106:B2106"/>
    <mergeCell ref="A2107:B2107"/>
    <mergeCell ref="A2108:B2108"/>
    <mergeCell ref="A2109:B2109"/>
    <mergeCell ref="A2110:B2110"/>
    <mergeCell ref="A2111:B2111"/>
    <mergeCell ref="A2112:B2112"/>
    <mergeCell ref="A2113:B2113"/>
    <mergeCell ref="A2089:B2089"/>
    <mergeCell ref="A2090:B2090"/>
    <mergeCell ref="A2091:B2091"/>
    <mergeCell ref="A2092:B2092"/>
    <mergeCell ref="A2093:B2093"/>
    <mergeCell ref="A2094:B2094"/>
    <mergeCell ref="A2095:B2095"/>
    <mergeCell ref="A2096:B2096"/>
    <mergeCell ref="A2097:B2097"/>
    <mergeCell ref="A2098:B2098"/>
    <mergeCell ref="A2099:B2099"/>
    <mergeCell ref="A2100:B2100"/>
    <mergeCell ref="A2101:B2101"/>
    <mergeCell ref="A2102:B2102"/>
    <mergeCell ref="A2103:B2103"/>
    <mergeCell ref="A2104:B2104"/>
    <mergeCell ref="A2105:B2105"/>
    <mergeCell ref="A2114:B2114"/>
    <mergeCell ref="A2115:B2115"/>
    <mergeCell ref="A2116:B2116"/>
    <mergeCell ref="A2117:B2117"/>
    <mergeCell ref="A2118:B2118"/>
    <mergeCell ref="A2119:B2119"/>
    <mergeCell ref="A2120:B2120"/>
    <mergeCell ref="A2121:B2121"/>
    <mergeCell ref="A2122:B2122"/>
    <mergeCell ref="A2123:B2123"/>
    <mergeCell ref="A2124:B2124"/>
    <mergeCell ref="A2125:B2125"/>
    <mergeCell ref="A2126:B2126"/>
    <mergeCell ref="A2127:B2127"/>
    <mergeCell ref="A2128:B2128"/>
    <mergeCell ref="A2129:B2129"/>
    <mergeCell ref="A2130:B2130"/>
    <mergeCell ref="A2149:B2149"/>
    <mergeCell ref="A2150:B2150"/>
    <mergeCell ref="A2151:B2151"/>
    <mergeCell ref="A2152:B2152"/>
    <mergeCell ref="A2153:B2153"/>
    <mergeCell ref="A2154:B2154"/>
    <mergeCell ref="A2155:B2155"/>
    <mergeCell ref="A2156:B2156"/>
    <mergeCell ref="A2138:B2138"/>
    <mergeCell ref="A2131:B2131"/>
    <mergeCell ref="A2132:B2132"/>
    <mergeCell ref="A2133:B2133"/>
    <mergeCell ref="A2134:B2134"/>
    <mergeCell ref="A2135:B2135"/>
    <mergeCell ref="A2136:B2136"/>
    <mergeCell ref="A2137:B2137"/>
    <mergeCell ref="A2139:B2139"/>
    <mergeCell ref="A2140:B2140"/>
    <mergeCell ref="A2141:B2141"/>
    <mergeCell ref="A2142:B2142"/>
    <mergeCell ref="A2143:B2143"/>
    <mergeCell ref="A2144:B2144"/>
    <mergeCell ref="A2145:B2145"/>
    <mergeCell ref="A2146:B2146"/>
    <mergeCell ref="A2147:B2147"/>
    <mergeCell ref="A2148:B2148"/>
    <mergeCell ref="A2199:B2199"/>
    <mergeCell ref="A2200:B2200"/>
    <mergeCell ref="A2201:B2201"/>
    <mergeCell ref="A2202:B2202"/>
    <mergeCell ref="A2203:B2203"/>
    <mergeCell ref="A2204:B2204"/>
    <mergeCell ref="A2205:B2205"/>
    <mergeCell ref="A2206:B2206"/>
    <mergeCell ref="A2207:B2207"/>
    <mergeCell ref="A2208:B2208"/>
    <mergeCell ref="A2209:B2209"/>
    <mergeCell ref="A2210:B2210"/>
    <mergeCell ref="A2211:B2211"/>
    <mergeCell ref="A2212:B2212"/>
    <mergeCell ref="A2213:B2213"/>
    <mergeCell ref="A2214:B2214"/>
    <mergeCell ref="A2215:B2215"/>
    <mergeCell ref="A2233:B2233"/>
    <mergeCell ref="A2234:B2234"/>
    <mergeCell ref="A2235:B2235"/>
    <mergeCell ref="A2236:B2236"/>
    <mergeCell ref="A2237:B2237"/>
    <mergeCell ref="A2238:B2238"/>
    <mergeCell ref="A2239:B2239"/>
    <mergeCell ref="A2240:B2240"/>
    <mergeCell ref="A2216:B2216"/>
    <mergeCell ref="A2217:B2217"/>
    <mergeCell ref="A2218:B2218"/>
    <mergeCell ref="A2219:B2219"/>
    <mergeCell ref="A2220:B2220"/>
    <mergeCell ref="A2221:B2221"/>
    <mergeCell ref="A2222:B2222"/>
    <mergeCell ref="A2223:B2223"/>
    <mergeCell ref="A2224:B2224"/>
    <mergeCell ref="A2225:B2225"/>
    <mergeCell ref="A2226:B2226"/>
    <mergeCell ref="A2227:B2227"/>
    <mergeCell ref="A2228:B2228"/>
    <mergeCell ref="A2229:B2229"/>
    <mergeCell ref="A2230:B2230"/>
    <mergeCell ref="A2231:B2231"/>
    <mergeCell ref="A2232:B2232"/>
    <mergeCell ref="A2355:B2355"/>
    <mergeCell ref="A2356:B2356"/>
    <mergeCell ref="A2357:B2357"/>
    <mergeCell ref="A2358:B2358"/>
    <mergeCell ref="A2359:B2359"/>
    <mergeCell ref="A2360:B2360"/>
    <mergeCell ref="A2361:B2361"/>
    <mergeCell ref="A2362:B2362"/>
    <mergeCell ref="A2363:B2363"/>
    <mergeCell ref="A2364:B2364"/>
    <mergeCell ref="A2365:B2365"/>
    <mergeCell ref="A2366:B2366"/>
    <mergeCell ref="A2338:B2338"/>
    <mergeCell ref="A2337:B2337"/>
    <mergeCell ref="A2339:B2339"/>
    <mergeCell ref="A2340:B2340"/>
    <mergeCell ref="A2341:B2341"/>
    <mergeCell ref="A2342:B2342"/>
    <mergeCell ref="A2343:B2343"/>
    <mergeCell ref="A2344:B2344"/>
    <mergeCell ref="A2345:B2345"/>
    <mergeCell ref="A2346:B2346"/>
    <mergeCell ref="A2347:B2347"/>
    <mergeCell ref="A2348:B2348"/>
    <mergeCell ref="A2349:B2349"/>
    <mergeCell ref="A2350:B2350"/>
    <mergeCell ref="A2351:B2351"/>
    <mergeCell ref="A2352:B2352"/>
    <mergeCell ref="A2353:B2353"/>
    <mergeCell ref="A2354:B2354"/>
    <mergeCell ref="A2367:B2367"/>
    <mergeCell ref="A2368:B2368"/>
    <mergeCell ref="A2369:B2369"/>
    <mergeCell ref="A2370:B2370"/>
    <mergeCell ref="A2371:B2371"/>
    <mergeCell ref="A2372:B2372"/>
    <mergeCell ref="A2373:B2373"/>
    <mergeCell ref="A2374:B2374"/>
    <mergeCell ref="A2375:B2375"/>
    <mergeCell ref="A2376:B2376"/>
    <mergeCell ref="A2377:B2377"/>
    <mergeCell ref="A2378:B2378"/>
    <mergeCell ref="A2379:B2379"/>
    <mergeCell ref="A2380:B2380"/>
    <mergeCell ref="A2381:B2381"/>
    <mergeCell ref="A2382:B2382"/>
    <mergeCell ref="A2383:B2383"/>
    <mergeCell ref="A2401:B2401"/>
    <mergeCell ref="A2402:B2402"/>
    <mergeCell ref="A2403:B2403"/>
    <mergeCell ref="A2404:B2404"/>
    <mergeCell ref="A2405:B2405"/>
    <mergeCell ref="A2406:B2406"/>
    <mergeCell ref="A2407:B2407"/>
    <mergeCell ref="A2408:B2408"/>
    <mergeCell ref="A2384:B2384"/>
    <mergeCell ref="A2385:B2385"/>
    <mergeCell ref="A2386:B2386"/>
    <mergeCell ref="A2387:B2387"/>
    <mergeCell ref="A2388:B2388"/>
    <mergeCell ref="A2389:B2389"/>
    <mergeCell ref="A2390:B2390"/>
    <mergeCell ref="A2391:B2391"/>
    <mergeCell ref="A2392:B2392"/>
    <mergeCell ref="A2393:B2393"/>
    <mergeCell ref="A2394:B2394"/>
    <mergeCell ref="A2395:B2395"/>
    <mergeCell ref="A2396:B2396"/>
    <mergeCell ref="A2397:B2397"/>
    <mergeCell ref="A2398:B2398"/>
    <mergeCell ref="A2399:B2399"/>
    <mergeCell ref="A2400:B2400"/>
    <mergeCell ref="A2535:B2535"/>
    <mergeCell ref="A2536:B2536"/>
    <mergeCell ref="A2537:B2537"/>
    <mergeCell ref="A2538:B2538"/>
    <mergeCell ref="A2539:B2539"/>
    <mergeCell ref="A2540:B2540"/>
    <mergeCell ref="A2541:B2541"/>
    <mergeCell ref="A2542:B2542"/>
    <mergeCell ref="A2543:B2543"/>
    <mergeCell ref="A2544:B2544"/>
    <mergeCell ref="A2545:B2545"/>
    <mergeCell ref="A2546:B2546"/>
    <mergeCell ref="A2547:B2547"/>
    <mergeCell ref="A2548:B2548"/>
    <mergeCell ref="A2549:B2549"/>
    <mergeCell ref="A2550:B2550"/>
    <mergeCell ref="A2551:B2551"/>
    <mergeCell ref="A2569:B2569"/>
    <mergeCell ref="A2570:B2570"/>
    <mergeCell ref="A2571:B2571"/>
    <mergeCell ref="A2572:B2572"/>
    <mergeCell ref="A2573:B2573"/>
    <mergeCell ref="A2574:B2574"/>
    <mergeCell ref="A2575:B2575"/>
    <mergeCell ref="A2576:B2576"/>
    <mergeCell ref="A2552:B2552"/>
    <mergeCell ref="A2553:B2553"/>
    <mergeCell ref="A2554:B2554"/>
    <mergeCell ref="A2555:B2555"/>
    <mergeCell ref="A2556:B2556"/>
    <mergeCell ref="A2557:B2557"/>
    <mergeCell ref="A2558:B2558"/>
    <mergeCell ref="A2559:B2559"/>
    <mergeCell ref="A2560:B2560"/>
    <mergeCell ref="A2561:B2561"/>
    <mergeCell ref="A2562:B2562"/>
    <mergeCell ref="A2563:B2563"/>
    <mergeCell ref="A2564:B2564"/>
    <mergeCell ref="A2565:B2565"/>
    <mergeCell ref="A2566:B2566"/>
    <mergeCell ref="A2567:B2567"/>
    <mergeCell ref="A2568:B2568"/>
    <mergeCell ref="A2577:B2577"/>
    <mergeCell ref="A2578:B2578"/>
    <mergeCell ref="A2579:B2579"/>
    <mergeCell ref="A2580:B2580"/>
    <mergeCell ref="A2581:B2581"/>
    <mergeCell ref="A2582:B2582"/>
    <mergeCell ref="A2583:B2583"/>
    <mergeCell ref="A2584:B2584"/>
    <mergeCell ref="A2585:B2585"/>
    <mergeCell ref="A2586:B2586"/>
    <mergeCell ref="A2587:B2587"/>
    <mergeCell ref="A2588:B2588"/>
    <mergeCell ref="A2589:B2589"/>
    <mergeCell ref="A2590:B2590"/>
    <mergeCell ref="A2591:B2591"/>
    <mergeCell ref="A2592:B2592"/>
    <mergeCell ref="A2593:B2593"/>
    <mergeCell ref="A2611:B2611"/>
    <mergeCell ref="A2612:B2612"/>
    <mergeCell ref="A2613:B2613"/>
    <mergeCell ref="A2614:B2614"/>
    <mergeCell ref="A2615:B2615"/>
    <mergeCell ref="A2616:B2616"/>
    <mergeCell ref="A2617:B2617"/>
    <mergeCell ref="A2618:B2618"/>
    <mergeCell ref="A2594:B2594"/>
    <mergeCell ref="A2595:B2595"/>
    <mergeCell ref="A2596:B2596"/>
    <mergeCell ref="A2597:B2597"/>
    <mergeCell ref="A2598:B2598"/>
    <mergeCell ref="A2599:B2599"/>
    <mergeCell ref="A2600:B2600"/>
    <mergeCell ref="A2601:B2601"/>
    <mergeCell ref="A2602:B2602"/>
    <mergeCell ref="A2603:B2603"/>
    <mergeCell ref="A2604:B2604"/>
    <mergeCell ref="A2605:B2605"/>
    <mergeCell ref="A2606:B2606"/>
    <mergeCell ref="A2607:B2607"/>
    <mergeCell ref="A2608:B2608"/>
    <mergeCell ref="A2609:B2609"/>
    <mergeCell ref="A2610:B2610"/>
    <mergeCell ref="A2619:B2619"/>
    <mergeCell ref="A2620:B2620"/>
    <mergeCell ref="A2621:B2621"/>
    <mergeCell ref="A2622:B2622"/>
    <mergeCell ref="A2623:B2623"/>
    <mergeCell ref="A2624:B2624"/>
    <mergeCell ref="A2625:B2625"/>
    <mergeCell ref="A2626:B2626"/>
    <mergeCell ref="A2627:B2627"/>
    <mergeCell ref="A2628:B2628"/>
    <mergeCell ref="A2629:B2629"/>
    <mergeCell ref="A2630:B2630"/>
    <mergeCell ref="A2631:B2631"/>
    <mergeCell ref="A2632:B2632"/>
    <mergeCell ref="A2633:B2633"/>
    <mergeCell ref="A2634:B2634"/>
    <mergeCell ref="A2635:B2635"/>
    <mergeCell ref="A2653:B2653"/>
    <mergeCell ref="A2654:B2654"/>
    <mergeCell ref="A2655:B2655"/>
    <mergeCell ref="A2656:B2656"/>
    <mergeCell ref="A2657:B2657"/>
    <mergeCell ref="A2658:B2658"/>
    <mergeCell ref="A2659:B2659"/>
    <mergeCell ref="A2660:B2660"/>
    <mergeCell ref="A2636:B2636"/>
    <mergeCell ref="A2637:B2637"/>
    <mergeCell ref="A2638:B2638"/>
    <mergeCell ref="A2639:B2639"/>
    <mergeCell ref="A2640:B2640"/>
    <mergeCell ref="A2641:B2641"/>
    <mergeCell ref="A2642:B2642"/>
    <mergeCell ref="A2643:B2643"/>
    <mergeCell ref="A2644:B2644"/>
    <mergeCell ref="A2645:B2645"/>
    <mergeCell ref="A2646:B2646"/>
    <mergeCell ref="A2647:B2647"/>
    <mergeCell ref="A2648:B2648"/>
    <mergeCell ref="A2649:B2649"/>
    <mergeCell ref="A2650:B2650"/>
    <mergeCell ref="A2651:B2651"/>
    <mergeCell ref="A2652:B2652"/>
    <mergeCell ref="A2661:B2661"/>
    <mergeCell ref="A2662:B2662"/>
    <mergeCell ref="A2663:B2663"/>
    <mergeCell ref="A2664:B2664"/>
    <mergeCell ref="A2665:B2665"/>
    <mergeCell ref="A2666:B2666"/>
    <mergeCell ref="A2667:B2667"/>
    <mergeCell ref="A2668:B2668"/>
    <mergeCell ref="A2669:B2669"/>
    <mergeCell ref="A2670:B2670"/>
    <mergeCell ref="A2671:B2671"/>
    <mergeCell ref="A2672:B2672"/>
    <mergeCell ref="A2673:B2673"/>
    <mergeCell ref="A2674:B2674"/>
    <mergeCell ref="A2675:B2675"/>
    <mergeCell ref="A2676:B2676"/>
    <mergeCell ref="A2677:B2677"/>
    <mergeCell ref="A2695:B2695"/>
    <mergeCell ref="A2696:B2696"/>
    <mergeCell ref="A2697:B2697"/>
    <mergeCell ref="A2698:B2698"/>
    <mergeCell ref="A2699:B2699"/>
    <mergeCell ref="A2700:B2700"/>
    <mergeCell ref="A2701:B2701"/>
    <mergeCell ref="A2702:B2702"/>
    <mergeCell ref="A2678:B2678"/>
    <mergeCell ref="A2679:B2679"/>
    <mergeCell ref="A2680:B2680"/>
    <mergeCell ref="A2681:B2681"/>
    <mergeCell ref="A2682:B2682"/>
    <mergeCell ref="A2683:B2683"/>
    <mergeCell ref="A2684:B2684"/>
    <mergeCell ref="A2685:B2685"/>
    <mergeCell ref="A2686:B2686"/>
    <mergeCell ref="A2687:B2687"/>
    <mergeCell ref="A2688:B2688"/>
    <mergeCell ref="A2689:B2689"/>
    <mergeCell ref="A2690:B2690"/>
    <mergeCell ref="A2691:B2691"/>
    <mergeCell ref="A2692:B2692"/>
    <mergeCell ref="A2693:B2693"/>
    <mergeCell ref="A2694:B2694"/>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31FF19-D3B0-4CF1-BEAB-90A946D418ED}">
  <dimension ref="A1:E19"/>
  <sheetViews>
    <sheetView workbookViewId="0">
      <selection activeCell="G19" sqref="G19"/>
    </sheetView>
  </sheetViews>
  <sheetFormatPr defaultColWidth="24.85546875" defaultRowHeight="15" x14ac:dyDescent="0.25"/>
  <cols>
    <col min="1" max="1" width="34" customWidth="1"/>
    <col min="2" max="2" width="38.42578125" customWidth="1"/>
  </cols>
  <sheetData>
    <row r="1" spans="1:5" x14ac:dyDescent="0.25">
      <c r="A1" s="2208" t="s">
        <v>5381</v>
      </c>
      <c r="B1" s="2209"/>
    </row>
    <row r="2" spans="1:5" x14ac:dyDescent="0.25">
      <c r="A2" s="2126" t="s">
        <v>5359</v>
      </c>
      <c r="B2" s="2127" t="s">
        <v>5360</v>
      </c>
    </row>
    <row r="3" spans="1:5" x14ac:dyDescent="0.25">
      <c r="A3" s="2128" t="s">
        <v>69</v>
      </c>
      <c r="B3" s="2129">
        <v>16250</v>
      </c>
    </row>
    <row r="4" spans="1:5" x14ac:dyDescent="0.25">
      <c r="A4" s="2128" t="s">
        <v>5361</v>
      </c>
      <c r="B4" s="2129">
        <v>45716</v>
      </c>
    </row>
    <row r="5" spans="1:5" x14ac:dyDescent="0.25">
      <c r="A5" s="2128" t="s">
        <v>5362</v>
      </c>
      <c r="B5" s="2129">
        <v>6164.69</v>
      </c>
      <c r="E5" s="2130"/>
    </row>
    <row r="6" spans="1:5" ht="15.75" thickBot="1" x14ac:dyDescent="0.3">
      <c r="A6" s="2131" t="s">
        <v>52</v>
      </c>
      <c r="B6" s="2132">
        <v>609539.19999999995</v>
      </c>
    </row>
    <row r="7" spans="1:5" ht="15.75" thickTop="1" x14ac:dyDescent="0.25">
      <c r="A7" s="2133" t="s">
        <v>5363</v>
      </c>
      <c r="B7" s="2134">
        <f>SUM(B3:B6)</f>
        <v>677669.8899999999</v>
      </c>
    </row>
    <row r="8" spans="1:5" x14ac:dyDescent="0.25">
      <c r="A8" s="2210" t="s">
        <v>5364</v>
      </c>
      <c r="B8" s="2210"/>
    </row>
    <row r="10" spans="1:5" x14ac:dyDescent="0.25">
      <c r="A10" s="2208" t="s">
        <v>5382</v>
      </c>
      <c r="B10" s="2209"/>
    </row>
    <row r="11" spans="1:5" x14ac:dyDescent="0.25">
      <c r="A11" s="2126" t="s">
        <v>5359</v>
      </c>
      <c r="B11" s="2127" t="s">
        <v>5365</v>
      </c>
    </row>
    <row r="12" spans="1:5" x14ac:dyDescent="0.25">
      <c r="A12" s="2128" t="s">
        <v>69</v>
      </c>
      <c r="B12" s="2135">
        <v>1078</v>
      </c>
    </row>
    <row r="13" spans="1:5" x14ac:dyDescent="0.25">
      <c r="A13" s="2128" t="s">
        <v>5366</v>
      </c>
      <c r="B13" s="2135">
        <v>1781</v>
      </c>
    </row>
    <row r="14" spans="1:5" x14ac:dyDescent="0.25">
      <c r="A14" s="2128" t="s">
        <v>5362</v>
      </c>
      <c r="B14" s="2136">
        <v>564</v>
      </c>
    </row>
    <row r="15" spans="1:5" ht="15.75" thickBot="1" x14ac:dyDescent="0.3">
      <c r="A15" s="2131" t="s">
        <v>52</v>
      </c>
      <c r="B15" s="2137" t="s">
        <v>55</v>
      </c>
    </row>
    <row r="16" spans="1:5" ht="15.75" thickTop="1" x14ac:dyDescent="0.25">
      <c r="A16" s="2133" t="s">
        <v>5363</v>
      </c>
      <c r="B16" s="2138">
        <f>SUM(B12:B14)</f>
        <v>3423</v>
      </c>
    </row>
    <row r="18" spans="1:2" x14ac:dyDescent="0.25">
      <c r="A18" s="2208" t="s">
        <v>5383</v>
      </c>
      <c r="B18" s="2209"/>
    </row>
    <row r="19" spans="1:2" x14ac:dyDescent="0.25">
      <c r="A19" s="2128" t="s">
        <v>5367</v>
      </c>
      <c r="B19" s="2129">
        <v>352639.73805555562</v>
      </c>
    </row>
  </sheetData>
  <mergeCells count="4">
    <mergeCell ref="A1:B1"/>
    <mergeCell ref="A8:B8"/>
    <mergeCell ref="A10:B10"/>
    <mergeCell ref="A18:B18"/>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E8756A-414E-499A-B353-6BE32FBDA223}">
  <dimension ref="A1:L5293"/>
  <sheetViews>
    <sheetView workbookViewId="0">
      <selection activeCell="K19" sqref="K19"/>
    </sheetView>
  </sheetViews>
  <sheetFormatPr defaultRowHeight="15" x14ac:dyDescent="0.25"/>
  <cols>
    <col min="1" max="1" width="12.85546875" bestFit="1" customWidth="1"/>
    <col min="2" max="2" width="14.7109375" bestFit="1" customWidth="1"/>
    <col min="3" max="3" width="14.85546875" bestFit="1" customWidth="1"/>
    <col min="4" max="4" width="17.7109375" style="2125" bestFit="1" customWidth="1"/>
    <col min="5" max="5" width="26.42578125" bestFit="1" customWidth="1"/>
    <col min="6" max="6" width="6.42578125" bestFit="1" customWidth="1"/>
    <col min="7" max="7" width="15" bestFit="1" customWidth="1"/>
    <col min="8" max="8" width="22.85546875" bestFit="1" customWidth="1"/>
    <col min="9" max="9" width="23.85546875" bestFit="1" customWidth="1"/>
    <col min="10" max="10" width="14.5703125" bestFit="1" customWidth="1"/>
    <col min="11" max="11" width="13.5703125" bestFit="1" customWidth="1"/>
    <col min="12" max="12" width="19.28515625" bestFit="1" customWidth="1"/>
  </cols>
  <sheetData>
    <row r="1" spans="1:12" x14ac:dyDescent="0.25">
      <c r="A1" s="2120" t="s">
        <v>5355</v>
      </c>
      <c r="B1" s="2121" t="s">
        <v>5344</v>
      </c>
      <c r="C1" s="2122" t="s">
        <v>5345</v>
      </c>
      <c r="D1" s="2124" t="s">
        <v>5356</v>
      </c>
      <c r="E1" s="2120" t="s">
        <v>5347</v>
      </c>
      <c r="F1" s="2120" t="s">
        <v>5357</v>
      </c>
      <c r="G1" s="2120" t="s">
        <v>5349</v>
      </c>
      <c r="H1" s="2120" t="s">
        <v>5350</v>
      </c>
      <c r="I1" s="2120" t="s">
        <v>5351</v>
      </c>
      <c r="J1" s="2120" t="s">
        <v>5352</v>
      </c>
      <c r="K1" s="2120" t="s">
        <v>5353</v>
      </c>
      <c r="L1" s="2120" t="s">
        <v>5358</v>
      </c>
    </row>
    <row r="2" spans="1:12" x14ac:dyDescent="0.25">
      <c r="A2" s="2117">
        <v>202520533529</v>
      </c>
      <c r="B2" s="1502">
        <v>45841</v>
      </c>
      <c r="C2" s="2123">
        <v>0.69027777000000001</v>
      </c>
      <c r="D2" s="2125">
        <v>1</v>
      </c>
      <c r="E2" t="s">
        <v>55</v>
      </c>
      <c r="F2" t="s">
        <v>55</v>
      </c>
      <c r="G2" t="s">
        <v>364</v>
      </c>
      <c r="H2" t="s">
        <v>55</v>
      </c>
      <c r="I2">
        <v>1</v>
      </c>
      <c r="J2" t="s">
        <v>364</v>
      </c>
      <c r="K2" t="s">
        <v>363</v>
      </c>
      <c r="L2">
        <v>1</v>
      </c>
    </row>
    <row r="3" spans="1:12" x14ac:dyDescent="0.25">
      <c r="A3" s="2117">
        <v>202520832980</v>
      </c>
      <c r="B3" s="1502">
        <v>45853</v>
      </c>
      <c r="C3" s="2123">
        <v>0.90208332999999996</v>
      </c>
      <c r="D3" s="2125">
        <v>3</v>
      </c>
      <c r="E3" t="s">
        <v>55</v>
      </c>
      <c r="F3" t="s">
        <v>55</v>
      </c>
      <c r="G3" t="s">
        <v>364</v>
      </c>
      <c r="H3" t="s">
        <v>55</v>
      </c>
      <c r="I3">
        <v>1</v>
      </c>
      <c r="J3" t="s">
        <v>364</v>
      </c>
      <c r="K3" t="s">
        <v>363</v>
      </c>
      <c r="L3">
        <v>1</v>
      </c>
    </row>
    <row r="4" spans="1:12" x14ac:dyDescent="0.25">
      <c r="A4" s="2117">
        <v>202521239601</v>
      </c>
      <c r="B4" s="1502">
        <v>45861</v>
      </c>
      <c r="C4" s="2123">
        <v>0.96527777000000003</v>
      </c>
      <c r="D4" s="2125">
        <v>4</v>
      </c>
      <c r="E4" t="s">
        <v>55</v>
      </c>
      <c r="F4" t="s">
        <v>55</v>
      </c>
      <c r="G4" t="s">
        <v>364</v>
      </c>
      <c r="H4" t="s">
        <v>55</v>
      </c>
      <c r="I4">
        <v>1</v>
      </c>
      <c r="J4" t="s">
        <v>364</v>
      </c>
      <c r="K4" t="s">
        <v>363</v>
      </c>
      <c r="L4">
        <v>1</v>
      </c>
    </row>
    <row r="5" spans="1:12" x14ac:dyDescent="0.25">
      <c r="A5" s="2117">
        <v>202522032293</v>
      </c>
      <c r="B5" s="1502">
        <v>45884</v>
      </c>
      <c r="C5" s="2123">
        <v>0.64583332999999998</v>
      </c>
      <c r="D5" s="2125">
        <v>6</v>
      </c>
      <c r="E5" t="s">
        <v>55</v>
      </c>
      <c r="F5" t="s">
        <v>55</v>
      </c>
      <c r="G5" t="s">
        <v>364</v>
      </c>
      <c r="H5" t="s">
        <v>55</v>
      </c>
      <c r="I5">
        <v>1</v>
      </c>
      <c r="J5" t="s">
        <v>364</v>
      </c>
      <c r="K5" t="s">
        <v>363</v>
      </c>
      <c r="L5">
        <v>1</v>
      </c>
    </row>
    <row r="6" spans="1:12" x14ac:dyDescent="0.25">
      <c r="A6" s="2117">
        <v>202530633547</v>
      </c>
      <c r="B6" s="1502">
        <v>45918</v>
      </c>
      <c r="C6" s="2123">
        <v>0.73611110999999996</v>
      </c>
      <c r="D6" s="2125">
        <v>26</v>
      </c>
      <c r="E6" t="s">
        <v>55</v>
      </c>
      <c r="F6" t="s">
        <v>55</v>
      </c>
      <c r="G6" t="s">
        <v>364</v>
      </c>
      <c r="H6" t="s">
        <v>55</v>
      </c>
      <c r="I6">
        <v>1</v>
      </c>
      <c r="J6" t="s">
        <v>364</v>
      </c>
      <c r="K6" t="s">
        <v>363</v>
      </c>
      <c r="L6">
        <v>1</v>
      </c>
    </row>
    <row r="7" spans="1:12" x14ac:dyDescent="0.25">
      <c r="A7" s="2117">
        <v>202523234534</v>
      </c>
      <c r="B7" s="1502">
        <v>45929</v>
      </c>
      <c r="C7" s="2123">
        <v>0.14791666000000001</v>
      </c>
      <c r="D7" s="2125">
        <v>10</v>
      </c>
      <c r="E7" t="s">
        <v>55</v>
      </c>
      <c r="F7" t="s">
        <v>55</v>
      </c>
      <c r="G7" t="s">
        <v>364</v>
      </c>
      <c r="H7" t="s">
        <v>55</v>
      </c>
      <c r="I7">
        <v>1</v>
      </c>
      <c r="J7" t="s">
        <v>364</v>
      </c>
      <c r="K7" t="s">
        <v>363</v>
      </c>
      <c r="L7">
        <v>1</v>
      </c>
    </row>
    <row r="8" spans="1:12" x14ac:dyDescent="0.25">
      <c r="A8" s="2117">
        <v>202523133626</v>
      </c>
      <c r="B8" s="1502">
        <v>45845</v>
      </c>
      <c r="C8" s="2123">
        <v>0.91874999999999996</v>
      </c>
      <c r="D8" s="2125">
        <v>10</v>
      </c>
      <c r="E8" t="s">
        <v>55</v>
      </c>
      <c r="F8" t="s">
        <v>55</v>
      </c>
      <c r="G8" t="s">
        <v>364</v>
      </c>
      <c r="H8" t="s">
        <v>55</v>
      </c>
      <c r="I8">
        <v>1</v>
      </c>
      <c r="J8" t="s">
        <v>364</v>
      </c>
      <c r="K8" t="s">
        <v>363</v>
      </c>
      <c r="L8">
        <v>1</v>
      </c>
    </row>
    <row r="9" spans="1:12" x14ac:dyDescent="0.25">
      <c r="A9" s="2117">
        <v>202525034210</v>
      </c>
      <c r="B9" s="1502">
        <v>45852</v>
      </c>
      <c r="C9" s="2123">
        <v>0.55486111000000005</v>
      </c>
      <c r="D9" s="2125">
        <v>15</v>
      </c>
      <c r="E9" t="s">
        <v>55</v>
      </c>
      <c r="F9" t="s">
        <v>55</v>
      </c>
      <c r="G9" t="s">
        <v>364</v>
      </c>
      <c r="H9" t="s">
        <v>55</v>
      </c>
      <c r="I9">
        <v>1</v>
      </c>
      <c r="J9" t="s">
        <v>364</v>
      </c>
      <c r="K9" t="s">
        <v>363</v>
      </c>
      <c r="L9">
        <v>1</v>
      </c>
    </row>
    <row r="10" spans="1:12" x14ac:dyDescent="0.25">
      <c r="A10" s="2117">
        <v>202528233817</v>
      </c>
      <c r="B10" s="1502">
        <v>45851</v>
      </c>
      <c r="C10" s="2123">
        <v>0.83750000000000002</v>
      </c>
      <c r="D10" s="2125">
        <v>35</v>
      </c>
      <c r="E10" t="s">
        <v>55</v>
      </c>
      <c r="F10" t="s">
        <v>55</v>
      </c>
      <c r="G10" t="s">
        <v>364</v>
      </c>
      <c r="H10" t="s">
        <v>55</v>
      </c>
      <c r="I10">
        <v>1</v>
      </c>
      <c r="J10" t="s">
        <v>364</v>
      </c>
      <c r="K10" t="s">
        <v>363</v>
      </c>
      <c r="L10">
        <v>1</v>
      </c>
    </row>
    <row r="11" spans="1:12" x14ac:dyDescent="0.25">
      <c r="A11" s="2117">
        <v>202522335194</v>
      </c>
      <c r="B11" s="1502">
        <v>45918</v>
      </c>
      <c r="C11" s="2123">
        <v>0.90972222000000003</v>
      </c>
      <c r="D11" s="2125">
        <v>8</v>
      </c>
      <c r="E11" t="s">
        <v>55</v>
      </c>
      <c r="F11" t="s">
        <v>55</v>
      </c>
      <c r="G11" t="s">
        <v>364</v>
      </c>
      <c r="H11" t="s">
        <v>55</v>
      </c>
      <c r="I11">
        <v>1</v>
      </c>
      <c r="J11" t="s">
        <v>364</v>
      </c>
      <c r="K11" t="s">
        <v>363</v>
      </c>
      <c r="L11">
        <v>1</v>
      </c>
    </row>
    <row r="12" spans="1:12" x14ac:dyDescent="0.25">
      <c r="A12" s="2117">
        <v>202519935917</v>
      </c>
      <c r="B12" s="1502">
        <v>45839</v>
      </c>
      <c r="C12" s="2123">
        <v>6.3888879999999995E-2</v>
      </c>
      <c r="D12" s="2125">
        <v>1</v>
      </c>
      <c r="E12" t="s">
        <v>55</v>
      </c>
      <c r="F12" t="s">
        <v>55</v>
      </c>
      <c r="G12" t="s">
        <v>364</v>
      </c>
      <c r="H12" t="s">
        <v>55</v>
      </c>
      <c r="I12">
        <v>1</v>
      </c>
      <c r="J12" t="s">
        <v>364</v>
      </c>
      <c r="K12" t="s">
        <v>363</v>
      </c>
      <c r="L12">
        <v>1</v>
      </c>
    </row>
    <row r="13" spans="1:12" x14ac:dyDescent="0.25">
      <c r="A13" s="2117">
        <v>202523834835</v>
      </c>
      <c r="B13" s="1502">
        <v>45839</v>
      </c>
      <c r="C13" s="2123">
        <v>4.1666660000000001E-2</v>
      </c>
      <c r="D13" s="2125">
        <v>17</v>
      </c>
      <c r="E13" t="s">
        <v>55</v>
      </c>
      <c r="F13" t="s">
        <v>55</v>
      </c>
      <c r="G13" t="s">
        <v>364</v>
      </c>
      <c r="H13" t="s">
        <v>55</v>
      </c>
      <c r="I13">
        <v>1</v>
      </c>
      <c r="J13" t="s">
        <v>364</v>
      </c>
      <c r="K13" t="s">
        <v>363</v>
      </c>
      <c r="L13">
        <v>1</v>
      </c>
    </row>
    <row r="14" spans="1:12" x14ac:dyDescent="0.25">
      <c r="A14" s="2117">
        <v>202527933209</v>
      </c>
      <c r="B14" s="1502">
        <v>45839</v>
      </c>
      <c r="C14" s="2123">
        <v>0.10833333000000001</v>
      </c>
      <c r="D14" s="2125">
        <v>41</v>
      </c>
      <c r="E14" t="s">
        <v>55</v>
      </c>
      <c r="F14" t="s">
        <v>55</v>
      </c>
      <c r="G14" t="s">
        <v>364</v>
      </c>
      <c r="H14" t="s">
        <v>55</v>
      </c>
      <c r="I14">
        <v>1</v>
      </c>
      <c r="J14" t="s">
        <v>364</v>
      </c>
      <c r="K14" t="s">
        <v>363</v>
      </c>
      <c r="L14">
        <v>1</v>
      </c>
    </row>
    <row r="15" spans="1:12" x14ac:dyDescent="0.25">
      <c r="A15" s="2117">
        <v>202525034039</v>
      </c>
      <c r="B15" s="1502">
        <v>45839</v>
      </c>
      <c r="C15" s="2123">
        <v>0.15625</v>
      </c>
      <c r="D15" s="2125">
        <v>14</v>
      </c>
      <c r="E15" t="s">
        <v>55</v>
      </c>
      <c r="F15" t="s">
        <v>55</v>
      </c>
      <c r="G15" t="s">
        <v>364</v>
      </c>
      <c r="H15" t="s">
        <v>55</v>
      </c>
      <c r="I15">
        <v>1</v>
      </c>
      <c r="J15" t="s">
        <v>364</v>
      </c>
      <c r="K15" t="s">
        <v>363</v>
      </c>
      <c r="L15">
        <v>1</v>
      </c>
    </row>
    <row r="16" spans="1:12" x14ac:dyDescent="0.25">
      <c r="A16" s="2117">
        <v>202522334125</v>
      </c>
      <c r="B16" s="1502">
        <v>45839</v>
      </c>
      <c r="C16" s="2123">
        <v>0.16666665999999999</v>
      </c>
      <c r="D16" s="2125">
        <v>8</v>
      </c>
      <c r="E16" t="s">
        <v>55</v>
      </c>
      <c r="F16" t="s">
        <v>55</v>
      </c>
      <c r="G16" t="s">
        <v>364</v>
      </c>
      <c r="H16" t="s">
        <v>55</v>
      </c>
      <c r="I16">
        <v>1</v>
      </c>
      <c r="J16" t="s">
        <v>364</v>
      </c>
      <c r="K16" t="s">
        <v>363</v>
      </c>
      <c r="L16">
        <v>1</v>
      </c>
    </row>
    <row r="17" spans="1:12" x14ac:dyDescent="0.25">
      <c r="A17" s="2117">
        <v>202527134588</v>
      </c>
      <c r="B17" s="1502">
        <v>45839</v>
      </c>
      <c r="C17" s="2123">
        <v>0.24027777</v>
      </c>
      <c r="D17" s="2125">
        <v>42</v>
      </c>
      <c r="E17" t="s">
        <v>55</v>
      </c>
      <c r="F17" t="s">
        <v>55</v>
      </c>
      <c r="G17" t="s">
        <v>364</v>
      </c>
      <c r="H17" t="s">
        <v>55</v>
      </c>
      <c r="I17">
        <v>1</v>
      </c>
      <c r="J17" t="s">
        <v>364</v>
      </c>
      <c r="K17" t="s">
        <v>363</v>
      </c>
      <c r="L17">
        <v>1</v>
      </c>
    </row>
    <row r="18" spans="1:12" x14ac:dyDescent="0.25">
      <c r="A18" s="2117">
        <v>202528633222</v>
      </c>
      <c r="B18" s="1502">
        <v>45839</v>
      </c>
      <c r="C18" s="2123">
        <v>0.28472222000000003</v>
      </c>
      <c r="D18" s="2125">
        <v>35</v>
      </c>
      <c r="E18" t="s">
        <v>55</v>
      </c>
      <c r="F18" t="s">
        <v>55</v>
      </c>
      <c r="G18" t="s">
        <v>364</v>
      </c>
      <c r="H18" t="s">
        <v>55</v>
      </c>
      <c r="I18">
        <v>1</v>
      </c>
      <c r="J18" t="s">
        <v>364</v>
      </c>
      <c r="K18" t="s">
        <v>363</v>
      </c>
      <c r="L18">
        <v>1</v>
      </c>
    </row>
    <row r="19" spans="1:12" x14ac:dyDescent="0.25">
      <c r="A19" s="2117">
        <v>202530533366</v>
      </c>
      <c r="B19" s="1502">
        <v>45839</v>
      </c>
      <c r="C19" s="2123">
        <v>0.32569443999999997</v>
      </c>
      <c r="D19" s="2125">
        <v>24</v>
      </c>
      <c r="E19" t="s">
        <v>55</v>
      </c>
      <c r="F19" t="s">
        <v>55</v>
      </c>
      <c r="G19" t="s">
        <v>364</v>
      </c>
      <c r="H19" t="s">
        <v>55</v>
      </c>
      <c r="I19">
        <v>1</v>
      </c>
      <c r="J19" t="s">
        <v>364</v>
      </c>
      <c r="K19" t="s">
        <v>363</v>
      </c>
      <c r="L19">
        <v>1</v>
      </c>
    </row>
    <row r="20" spans="1:12" x14ac:dyDescent="0.25">
      <c r="A20" s="2117">
        <v>202524634340</v>
      </c>
      <c r="B20" s="1502">
        <v>45839</v>
      </c>
      <c r="C20" s="2123">
        <v>0.375</v>
      </c>
      <c r="D20" s="2125">
        <v>15</v>
      </c>
      <c r="E20" t="s">
        <v>55</v>
      </c>
      <c r="F20" t="s">
        <v>55</v>
      </c>
      <c r="G20" t="s">
        <v>364</v>
      </c>
      <c r="H20" t="s">
        <v>55</v>
      </c>
      <c r="I20">
        <v>1</v>
      </c>
      <c r="J20" t="s">
        <v>364</v>
      </c>
      <c r="K20" t="s">
        <v>363</v>
      </c>
      <c r="L20">
        <v>1</v>
      </c>
    </row>
    <row r="21" spans="1:12" x14ac:dyDescent="0.25">
      <c r="A21" s="2117">
        <v>202527134577</v>
      </c>
      <c r="B21" s="1502">
        <v>45839</v>
      </c>
      <c r="C21" s="2123">
        <v>0.38888887999999999</v>
      </c>
      <c r="D21" s="2125">
        <v>41</v>
      </c>
      <c r="E21" t="s">
        <v>55</v>
      </c>
      <c r="F21" t="s">
        <v>55</v>
      </c>
      <c r="G21" t="s">
        <v>364</v>
      </c>
      <c r="H21" t="s">
        <v>55</v>
      </c>
      <c r="I21">
        <v>1</v>
      </c>
      <c r="J21" t="s">
        <v>364</v>
      </c>
      <c r="K21" t="s">
        <v>363</v>
      </c>
      <c r="L21">
        <v>1</v>
      </c>
    </row>
    <row r="22" spans="1:12" x14ac:dyDescent="0.25">
      <c r="A22" s="2117">
        <v>202522334127</v>
      </c>
      <c r="B22" s="1502">
        <v>45839</v>
      </c>
      <c r="C22" s="2123">
        <v>0.41111111</v>
      </c>
      <c r="D22" s="2125">
        <v>9</v>
      </c>
      <c r="E22" t="s">
        <v>55</v>
      </c>
      <c r="F22" t="s">
        <v>55</v>
      </c>
      <c r="G22" t="s">
        <v>364</v>
      </c>
      <c r="H22" t="s">
        <v>55</v>
      </c>
      <c r="I22">
        <v>1</v>
      </c>
      <c r="J22" t="s">
        <v>364</v>
      </c>
      <c r="K22" t="s">
        <v>363</v>
      </c>
      <c r="L22">
        <v>1</v>
      </c>
    </row>
    <row r="23" spans="1:12" x14ac:dyDescent="0.25">
      <c r="A23" s="2117">
        <v>202521238898</v>
      </c>
      <c r="B23" s="1502">
        <v>45839</v>
      </c>
      <c r="C23" s="2123">
        <v>0.43055555000000001</v>
      </c>
      <c r="D23" s="2125">
        <v>3</v>
      </c>
      <c r="E23" t="s">
        <v>55</v>
      </c>
      <c r="F23" t="s">
        <v>55</v>
      </c>
      <c r="G23" t="s">
        <v>364</v>
      </c>
      <c r="H23" t="s">
        <v>55</v>
      </c>
      <c r="I23">
        <v>1</v>
      </c>
      <c r="J23" t="s">
        <v>364</v>
      </c>
      <c r="K23" t="s">
        <v>363</v>
      </c>
      <c r="L23">
        <v>1</v>
      </c>
    </row>
    <row r="24" spans="1:12" x14ac:dyDescent="0.25">
      <c r="A24" s="2117">
        <v>202521238902</v>
      </c>
      <c r="B24" s="1502">
        <v>45839</v>
      </c>
      <c r="C24" s="2123">
        <v>0</v>
      </c>
      <c r="D24" s="2125">
        <v>3</v>
      </c>
      <c r="E24" t="s">
        <v>55</v>
      </c>
      <c r="F24" t="s">
        <v>55</v>
      </c>
      <c r="G24" t="s">
        <v>364</v>
      </c>
      <c r="H24" t="s">
        <v>55</v>
      </c>
      <c r="I24">
        <v>1</v>
      </c>
      <c r="J24" t="s">
        <v>364</v>
      </c>
      <c r="K24" t="s">
        <v>363</v>
      </c>
      <c r="L24">
        <v>1</v>
      </c>
    </row>
    <row r="25" spans="1:12" x14ac:dyDescent="0.25">
      <c r="A25" s="2117">
        <v>202521832812</v>
      </c>
      <c r="B25" s="1502">
        <v>45839</v>
      </c>
      <c r="C25" s="2123">
        <v>0.49027777</v>
      </c>
      <c r="D25" s="2125">
        <v>6</v>
      </c>
      <c r="E25" t="s">
        <v>55</v>
      </c>
      <c r="F25" t="s">
        <v>55</v>
      </c>
      <c r="G25" t="s">
        <v>364</v>
      </c>
      <c r="H25" t="s">
        <v>55</v>
      </c>
      <c r="I25">
        <v>1</v>
      </c>
      <c r="J25" t="s">
        <v>364</v>
      </c>
      <c r="K25" t="s">
        <v>363</v>
      </c>
      <c r="L25">
        <v>1</v>
      </c>
    </row>
    <row r="26" spans="1:12" x14ac:dyDescent="0.25">
      <c r="A26" s="2117">
        <v>202520333454</v>
      </c>
      <c r="B26" s="1502">
        <v>45839</v>
      </c>
      <c r="C26" s="2123">
        <v>0.58333332999999998</v>
      </c>
      <c r="D26" s="2125">
        <v>1</v>
      </c>
      <c r="E26" t="s">
        <v>55</v>
      </c>
      <c r="F26" t="s">
        <v>55</v>
      </c>
      <c r="G26" t="s">
        <v>364</v>
      </c>
      <c r="H26" t="s">
        <v>55</v>
      </c>
      <c r="I26">
        <v>1</v>
      </c>
      <c r="J26" t="s">
        <v>364</v>
      </c>
      <c r="K26" t="s">
        <v>363</v>
      </c>
      <c r="L26">
        <v>1</v>
      </c>
    </row>
    <row r="27" spans="1:12" x14ac:dyDescent="0.25">
      <c r="A27" s="2117">
        <v>202526834955</v>
      </c>
      <c r="B27" s="1502">
        <v>45839</v>
      </c>
      <c r="C27" s="2123">
        <v>0.625</v>
      </c>
      <c r="D27" s="2125">
        <v>40</v>
      </c>
      <c r="E27" t="s">
        <v>55</v>
      </c>
      <c r="F27" t="s">
        <v>55</v>
      </c>
      <c r="G27" t="s">
        <v>364</v>
      </c>
      <c r="H27" t="s">
        <v>55</v>
      </c>
      <c r="I27">
        <v>1</v>
      </c>
      <c r="J27" t="s">
        <v>364</v>
      </c>
      <c r="K27" t="s">
        <v>363</v>
      </c>
      <c r="L27">
        <v>1</v>
      </c>
    </row>
    <row r="28" spans="1:12" x14ac:dyDescent="0.25">
      <c r="A28" s="2117">
        <v>202526933092</v>
      </c>
      <c r="B28" s="1502">
        <v>45839</v>
      </c>
      <c r="C28" s="2123">
        <v>0.65277777000000003</v>
      </c>
      <c r="D28" s="2125">
        <v>40</v>
      </c>
      <c r="E28" t="s">
        <v>55</v>
      </c>
      <c r="F28" t="s">
        <v>55</v>
      </c>
      <c r="G28" t="s">
        <v>364</v>
      </c>
      <c r="H28" t="s">
        <v>55</v>
      </c>
      <c r="I28">
        <v>1</v>
      </c>
      <c r="J28" t="s">
        <v>364</v>
      </c>
      <c r="K28" t="s">
        <v>363</v>
      </c>
      <c r="L28">
        <v>1</v>
      </c>
    </row>
    <row r="29" spans="1:12" x14ac:dyDescent="0.25">
      <c r="A29" s="2117">
        <v>202520533507</v>
      </c>
      <c r="B29" s="1502">
        <v>45839</v>
      </c>
      <c r="C29" s="2123">
        <v>0.70833332999999998</v>
      </c>
      <c r="D29" s="2125">
        <v>1</v>
      </c>
      <c r="E29" t="s">
        <v>55</v>
      </c>
      <c r="F29" t="s">
        <v>55</v>
      </c>
      <c r="G29" t="s">
        <v>364</v>
      </c>
      <c r="H29" t="s">
        <v>55</v>
      </c>
      <c r="I29">
        <v>1</v>
      </c>
      <c r="J29" t="s">
        <v>364</v>
      </c>
      <c r="K29" t="s">
        <v>363</v>
      </c>
      <c r="L29">
        <v>1</v>
      </c>
    </row>
    <row r="30" spans="1:12" x14ac:dyDescent="0.25">
      <c r="A30" s="2117">
        <v>202520434879</v>
      </c>
      <c r="B30" s="1502">
        <v>45839</v>
      </c>
      <c r="C30" s="2123">
        <v>0.68055555000000001</v>
      </c>
      <c r="D30" s="2125">
        <v>3</v>
      </c>
      <c r="E30" t="s">
        <v>55</v>
      </c>
      <c r="F30" t="s">
        <v>55</v>
      </c>
      <c r="G30" t="s">
        <v>364</v>
      </c>
      <c r="H30" t="s">
        <v>55</v>
      </c>
      <c r="I30">
        <v>1</v>
      </c>
      <c r="J30" t="s">
        <v>364</v>
      </c>
      <c r="K30" t="s">
        <v>363</v>
      </c>
      <c r="L30">
        <v>1</v>
      </c>
    </row>
    <row r="31" spans="1:12" x14ac:dyDescent="0.25">
      <c r="A31" s="2117">
        <v>202528833025</v>
      </c>
      <c r="B31" s="1502">
        <v>45839</v>
      </c>
      <c r="C31" s="2123">
        <v>0.69444444000000005</v>
      </c>
      <c r="D31" s="2125">
        <v>34</v>
      </c>
      <c r="E31" t="s">
        <v>55</v>
      </c>
      <c r="F31" t="s">
        <v>55</v>
      </c>
      <c r="G31" t="s">
        <v>364</v>
      </c>
      <c r="H31" t="s">
        <v>55</v>
      </c>
      <c r="I31">
        <v>1</v>
      </c>
      <c r="J31" t="s">
        <v>364</v>
      </c>
      <c r="K31" t="s">
        <v>363</v>
      </c>
      <c r="L31">
        <v>1</v>
      </c>
    </row>
    <row r="32" spans="1:12" x14ac:dyDescent="0.25">
      <c r="A32" s="2117">
        <v>202531233936</v>
      </c>
      <c r="B32" s="1502">
        <v>45839</v>
      </c>
      <c r="C32" s="2123">
        <v>0.71111111000000005</v>
      </c>
      <c r="D32" s="2125">
        <v>26</v>
      </c>
      <c r="E32" t="s">
        <v>55</v>
      </c>
      <c r="F32" t="s">
        <v>55</v>
      </c>
      <c r="G32" t="s">
        <v>364</v>
      </c>
      <c r="H32" t="s">
        <v>55</v>
      </c>
      <c r="I32">
        <v>1</v>
      </c>
      <c r="J32" t="s">
        <v>364</v>
      </c>
      <c r="K32" t="s">
        <v>363</v>
      </c>
      <c r="L32">
        <v>1</v>
      </c>
    </row>
    <row r="33" spans="1:12" x14ac:dyDescent="0.25">
      <c r="A33" s="2117">
        <v>202521634466</v>
      </c>
      <c r="B33" s="1502">
        <v>45839</v>
      </c>
      <c r="C33" s="2123">
        <v>0.72708333000000003</v>
      </c>
      <c r="D33" s="2125">
        <v>3</v>
      </c>
      <c r="E33" t="s">
        <v>55</v>
      </c>
      <c r="F33" t="s">
        <v>55</v>
      </c>
      <c r="G33" t="s">
        <v>364</v>
      </c>
      <c r="H33" t="s">
        <v>55</v>
      </c>
      <c r="I33">
        <v>1</v>
      </c>
      <c r="J33" t="s">
        <v>364</v>
      </c>
      <c r="K33" t="s">
        <v>363</v>
      </c>
      <c r="L33">
        <v>1</v>
      </c>
    </row>
    <row r="34" spans="1:12" x14ac:dyDescent="0.25">
      <c r="A34" s="2117">
        <v>202524833063</v>
      </c>
      <c r="B34" s="1502">
        <v>45839</v>
      </c>
      <c r="C34" s="2123">
        <v>0.75972222</v>
      </c>
      <c r="D34" s="2125">
        <v>11</v>
      </c>
      <c r="E34" t="s">
        <v>55</v>
      </c>
      <c r="F34" t="s">
        <v>55</v>
      </c>
      <c r="G34" t="s">
        <v>364</v>
      </c>
      <c r="H34" t="s">
        <v>55</v>
      </c>
      <c r="I34">
        <v>1</v>
      </c>
      <c r="J34" t="s">
        <v>364</v>
      </c>
      <c r="K34" t="s">
        <v>363</v>
      </c>
      <c r="L34">
        <v>1</v>
      </c>
    </row>
    <row r="35" spans="1:12" x14ac:dyDescent="0.25">
      <c r="A35" s="2117">
        <v>202527033431</v>
      </c>
      <c r="B35" s="1502">
        <v>45839</v>
      </c>
      <c r="C35" s="2123">
        <v>0.80277776999999995</v>
      </c>
      <c r="D35" s="2125">
        <v>38</v>
      </c>
      <c r="E35" t="s">
        <v>55</v>
      </c>
      <c r="F35" t="s">
        <v>55</v>
      </c>
      <c r="G35" t="s">
        <v>364</v>
      </c>
      <c r="H35" t="s">
        <v>55</v>
      </c>
      <c r="I35">
        <v>1</v>
      </c>
      <c r="J35" t="s">
        <v>364</v>
      </c>
      <c r="K35" t="s">
        <v>363</v>
      </c>
      <c r="L35">
        <v>1</v>
      </c>
    </row>
    <row r="36" spans="1:12" x14ac:dyDescent="0.25">
      <c r="A36" s="2117">
        <v>202524434198</v>
      </c>
      <c r="B36" s="1502">
        <v>45839</v>
      </c>
      <c r="C36" s="2123">
        <v>0.83333332999999998</v>
      </c>
      <c r="D36" s="2125">
        <v>15</v>
      </c>
      <c r="E36" t="s">
        <v>55</v>
      </c>
      <c r="F36" t="s">
        <v>55</v>
      </c>
      <c r="G36" t="s">
        <v>364</v>
      </c>
      <c r="H36" t="s">
        <v>55</v>
      </c>
      <c r="I36">
        <v>1</v>
      </c>
      <c r="J36" t="s">
        <v>364</v>
      </c>
      <c r="K36" t="s">
        <v>363</v>
      </c>
      <c r="L36">
        <v>1</v>
      </c>
    </row>
    <row r="37" spans="1:12" x14ac:dyDescent="0.25">
      <c r="A37" s="2117">
        <v>202524434195</v>
      </c>
      <c r="B37" s="1502">
        <v>45839</v>
      </c>
      <c r="C37" s="2123">
        <v>0.84027777000000003</v>
      </c>
      <c r="D37" s="2125">
        <v>14</v>
      </c>
      <c r="E37" t="s">
        <v>55</v>
      </c>
      <c r="F37" t="s">
        <v>55</v>
      </c>
      <c r="G37" t="s">
        <v>364</v>
      </c>
      <c r="H37" t="s">
        <v>55</v>
      </c>
      <c r="I37">
        <v>1</v>
      </c>
      <c r="J37" t="s">
        <v>364</v>
      </c>
      <c r="K37" t="s">
        <v>363</v>
      </c>
      <c r="L37">
        <v>1</v>
      </c>
    </row>
    <row r="38" spans="1:12" x14ac:dyDescent="0.25">
      <c r="A38" s="2117">
        <v>202524634323</v>
      </c>
      <c r="B38" s="1502">
        <v>45839</v>
      </c>
      <c r="C38" s="2123">
        <v>0.85347222</v>
      </c>
      <c r="D38" s="2125">
        <v>15</v>
      </c>
      <c r="E38" t="s">
        <v>55</v>
      </c>
      <c r="F38" t="s">
        <v>55</v>
      </c>
      <c r="G38" t="s">
        <v>364</v>
      </c>
      <c r="H38" t="s">
        <v>55</v>
      </c>
      <c r="I38">
        <v>1</v>
      </c>
      <c r="J38" t="s">
        <v>364</v>
      </c>
      <c r="K38" t="s">
        <v>363</v>
      </c>
      <c r="L38">
        <v>1</v>
      </c>
    </row>
    <row r="39" spans="1:12" x14ac:dyDescent="0.25">
      <c r="A39" s="2117">
        <v>202520333456</v>
      </c>
      <c r="B39" s="1502">
        <v>45839</v>
      </c>
      <c r="C39" s="2123">
        <v>0.89930555000000001</v>
      </c>
      <c r="D39" s="2125">
        <v>1</v>
      </c>
      <c r="E39" t="s">
        <v>55</v>
      </c>
      <c r="F39" t="s">
        <v>55</v>
      </c>
      <c r="G39" t="s">
        <v>364</v>
      </c>
      <c r="H39" t="s">
        <v>55</v>
      </c>
      <c r="I39">
        <v>1</v>
      </c>
      <c r="J39" t="s">
        <v>364</v>
      </c>
      <c r="K39" t="s">
        <v>363</v>
      </c>
      <c r="L39">
        <v>1</v>
      </c>
    </row>
    <row r="40" spans="1:12" x14ac:dyDescent="0.25">
      <c r="A40" s="2117">
        <v>202523033572</v>
      </c>
      <c r="B40" s="1502">
        <v>45839</v>
      </c>
      <c r="C40" s="2123">
        <v>0.87986111</v>
      </c>
      <c r="D40" s="2125">
        <v>9</v>
      </c>
      <c r="E40" t="s">
        <v>55</v>
      </c>
      <c r="F40" t="s">
        <v>55</v>
      </c>
      <c r="G40" t="s">
        <v>364</v>
      </c>
      <c r="H40" t="s">
        <v>55</v>
      </c>
      <c r="I40">
        <v>1</v>
      </c>
      <c r="J40" t="s">
        <v>364</v>
      </c>
      <c r="K40" t="s">
        <v>363</v>
      </c>
      <c r="L40">
        <v>1</v>
      </c>
    </row>
    <row r="41" spans="1:12" x14ac:dyDescent="0.25">
      <c r="A41" s="2117">
        <v>202519935923</v>
      </c>
      <c r="B41" s="1502">
        <v>45839</v>
      </c>
      <c r="C41" s="2123">
        <v>0.89861111000000005</v>
      </c>
      <c r="D41" s="2125">
        <v>1</v>
      </c>
      <c r="E41" t="s">
        <v>55</v>
      </c>
      <c r="F41" t="s">
        <v>55</v>
      </c>
      <c r="G41" t="s">
        <v>364</v>
      </c>
      <c r="H41" t="s">
        <v>55</v>
      </c>
      <c r="I41">
        <v>1</v>
      </c>
      <c r="J41" t="s">
        <v>364</v>
      </c>
      <c r="K41" t="s">
        <v>363</v>
      </c>
      <c r="L41">
        <v>1</v>
      </c>
    </row>
    <row r="42" spans="1:12" x14ac:dyDescent="0.25">
      <c r="A42" s="2117">
        <v>202531933908</v>
      </c>
      <c r="B42" s="1502">
        <v>45839</v>
      </c>
      <c r="C42" s="2123">
        <v>0.95833332999999998</v>
      </c>
      <c r="D42" s="2125">
        <v>49</v>
      </c>
      <c r="E42" t="s">
        <v>55</v>
      </c>
      <c r="F42" t="s">
        <v>55</v>
      </c>
      <c r="G42" t="s">
        <v>364</v>
      </c>
      <c r="H42" t="s">
        <v>55</v>
      </c>
      <c r="I42">
        <v>1</v>
      </c>
      <c r="J42" t="s">
        <v>364</v>
      </c>
      <c r="K42" t="s">
        <v>363</v>
      </c>
      <c r="L42">
        <v>1</v>
      </c>
    </row>
    <row r="43" spans="1:12" x14ac:dyDescent="0.25">
      <c r="A43" s="2117">
        <v>202520733529</v>
      </c>
      <c r="B43" s="1502">
        <v>45839</v>
      </c>
      <c r="C43" s="2123">
        <v>0.94166665999999999</v>
      </c>
      <c r="D43" s="2125">
        <v>2</v>
      </c>
      <c r="E43" t="s">
        <v>55</v>
      </c>
      <c r="F43" t="s">
        <v>55</v>
      </c>
      <c r="G43" t="s">
        <v>364</v>
      </c>
      <c r="H43" t="s">
        <v>55</v>
      </c>
      <c r="I43">
        <v>1</v>
      </c>
      <c r="J43" t="s">
        <v>364</v>
      </c>
      <c r="K43" t="s">
        <v>363</v>
      </c>
      <c r="L43">
        <v>1</v>
      </c>
    </row>
    <row r="44" spans="1:12" x14ac:dyDescent="0.25">
      <c r="A44" s="2117">
        <v>202525835009</v>
      </c>
      <c r="B44" s="1502">
        <v>45839</v>
      </c>
      <c r="C44" s="2123">
        <v>0.95833332999999998</v>
      </c>
      <c r="D44" s="2125">
        <v>48</v>
      </c>
      <c r="E44" t="s">
        <v>55</v>
      </c>
      <c r="F44" t="s">
        <v>55</v>
      </c>
      <c r="G44" t="s">
        <v>364</v>
      </c>
      <c r="H44" t="s">
        <v>55</v>
      </c>
      <c r="I44">
        <v>1</v>
      </c>
      <c r="J44" t="s">
        <v>364</v>
      </c>
      <c r="K44" t="s">
        <v>363</v>
      </c>
      <c r="L44">
        <v>1</v>
      </c>
    </row>
    <row r="45" spans="1:12" x14ac:dyDescent="0.25">
      <c r="A45" s="2117">
        <v>202528133530</v>
      </c>
      <c r="B45" s="1502">
        <v>45840</v>
      </c>
      <c r="C45" s="2123">
        <v>0</v>
      </c>
      <c r="D45" s="2125">
        <v>37</v>
      </c>
      <c r="E45" t="s">
        <v>55</v>
      </c>
      <c r="F45" t="s">
        <v>55</v>
      </c>
      <c r="G45" t="s">
        <v>364</v>
      </c>
      <c r="H45" t="s">
        <v>55</v>
      </c>
      <c r="I45">
        <v>1</v>
      </c>
      <c r="J45" t="s">
        <v>364</v>
      </c>
      <c r="K45" t="s">
        <v>363</v>
      </c>
      <c r="L45">
        <v>1</v>
      </c>
    </row>
    <row r="46" spans="1:12" x14ac:dyDescent="0.25">
      <c r="A46" s="2117">
        <v>202519935936</v>
      </c>
      <c r="B46" s="1502">
        <v>45840</v>
      </c>
      <c r="C46" s="2123">
        <v>0.17916666000000001</v>
      </c>
      <c r="D46" s="2125">
        <v>1</v>
      </c>
      <c r="E46" t="s">
        <v>55</v>
      </c>
      <c r="F46" t="s">
        <v>55</v>
      </c>
      <c r="G46" t="s">
        <v>364</v>
      </c>
      <c r="H46" t="s">
        <v>55</v>
      </c>
      <c r="I46">
        <v>1</v>
      </c>
      <c r="J46" t="s">
        <v>364</v>
      </c>
      <c r="K46" t="s">
        <v>363</v>
      </c>
      <c r="L46">
        <v>1</v>
      </c>
    </row>
    <row r="47" spans="1:12" x14ac:dyDescent="0.25">
      <c r="A47" s="2117">
        <v>202527334860</v>
      </c>
      <c r="B47" s="1502">
        <v>45840</v>
      </c>
      <c r="C47" s="2123">
        <v>0.22916665999999999</v>
      </c>
      <c r="D47" s="2125">
        <v>37</v>
      </c>
      <c r="E47" t="s">
        <v>55</v>
      </c>
      <c r="F47" t="s">
        <v>55</v>
      </c>
      <c r="G47" t="s">
        <v>364</v>
      </c>
      <c r="H47" t="s">
        <v>55</v>
      </c>
      <c r="I47">
        <v>1</v>
      </c>
      <c r="J47" t="s">
        <v>364</v>
      </c>
      <c r="K47" t="s">
        <v>363</v>
      </c>
      <c r="L47">
        <v>1</v>
      </c>
    </row>
    <row r="48" spans="1:12" x14ac:dyDescent="0.25">
      <c r="A48" s="2117">
        <v>202528833032</v>
      </c>
      <c r="B48" s="1502">
        <v>45840</v>
      </c>
      <c r="C48" s="2123">
        <v>0.34722222000000003</v>
      </c>
      <c r="D48" s="2125">
        <v>33</v>
      </c>
      <c r="E48" t="s">
        <v>55</v>
      </c>
      <c r="F48" t="s">
        <v>55</v>
      </c>
      <c r="G48" t="s">
        <v>364</v>
      </c>
      <c r="H48" t="s">
        <v>55</v>
      </c>
      <c r="I48">
        <v>1</v>
      </c>
      <c r="J48" t="s">
        <v>364</v>
      </c>
      <c r="K48" t="s">
        <v>363</v>
      </c>
      <c r="L48">
        <v>1</v>
      </c>
    </row>
    <row r="49" spans="1:12" x14ac:dyDescent="0.25">
      <c r="A49" s="2117">
        <v>202528133531</v>
      </c>
      <c r="B49" s="1502">
        <v>45840</v>
      </c>
      <c r="C49" s="2123">
        <v>0.39583332999999998</v>
      </c>
      <c r="D49" s="2125">
        <v>34</v>
      </c>
      <c r="E49" t="s">
        <v>55</v>
      </c>
      <c r="F49" t="s">
        <v>55</v>
      </c>
      <c r="G49" t="s">
        <v>364</v>
      </c>
      <c r="H49" t="s">
        <v>55</v>
      </c>
      <c r="I49">
        <v>1</v>
      </c>
      <c r="J49" t="s">
        <v>364</v>
      </c>
      <c r="K49" t="s">
        <v>363</v>
      </c>
      <c r="L49">
        <v>1</v>
      </c>
    </row>
    <row r="50" spans="1:12" x14ac:dyDescent="0.25">
      <c r="A50" s="2117">
        <v>202524434204</v>
      </c>
      <c r="B50" s="1502">
        <v>45840</v>
      </c>
      <c r="C50" s="2123">
        <v>0.37986111</v>
      </c>
      <c r="D50" s="2125">
        <v>15</v>
      </c>
      <c r="E50" t="s">
        <v>55</v>
      </c>
      <c r="F50" t="s">
        <v>55</v>
      </c>
      <c r="G50" t="s">
        <v>364</v>
      </c>
      <c r="H50" t="s">
        <v>55</v>
      </c>
      <c r="I50">
        <v>1</v>
      </c>
      <c r="J50" t="s">
        <v>364</v>
      </c>
      <c r="K50" t="s">
        <v>363</v>
      </c>
      <c r="L50">
        <v>1</v>
      </c>
    </row>
    <row r="51" spans="1:12" x14ac:dyDescent="0.25">
      <c r="A51" s="2117">
        <v>202521238915</v>
      </c>
      <c r="B51" s="1502">
        <v>45840</v>
      </c>
      <c r="C51" s="2123">
        <v>0.40625</v>
      </c>
      <c r="D51" s="2125">
        <v>3</v>
      </c>
      <c r="E51" t="s">
        <v>55</v>
      </c>
      <c r="F51" t="s">
        <v>55</v>
      </c>
      <c r="G51" t="s">
        <v>364</v>
      </c>
      <c r="H51" t="s">
        <v>55</v>
      </c>
      <c r="I51">
        <v>1</v>
      </c>
      <c r="J51" t="s">
        <v>364</v>
      </c>
      <c r="K51" t="s">
        <v>363</v>
      </c>
      <c r="L51">
        <v>1</v>
      </c>
    </row>
    <row r="52" spans="1:12" x14ac:dyDescent="0.25">
      <c r="A52" s="2117">
        <v>202522334134</v>
      </c>
      <c r="B52" s="1502">
        <v>45840</v>
      </c>
      <c r="C52" s="2123">
        <v>0.42013887999999999</v>
      </c>
      <c r="D52" s="2125">
        <v>9</v>
      </c>
      <c r="E52" t="s">
        <v>55</v>
      </c>
      <c r="F52" t="s">
        <v>55</v>
      </c>
      <c r="G52" t="s">
        <v>364</v>
      </c>
      <c r="H52" t="s">
        <v>55</v>
      </c>
      <c r="I52">
        <v>1</v>
      </c>
      <c r="J52" t="s">
        <v>364</v>
      </c>
      <c r="K52" t="s">
        <v>363</v>
      </c>
      <c r="L52">
        <v>1</v>
      </c>
    </row>
    <row r="53" spans="1:12" x14ac:dyDescent="0.25">
      <c r="A53" s="2117">
        <v>202520333472</v>
      </c>
      <c r="B53" s="1502">
        <v>45840</v>
      </c>
      <c r="C53" s="2123">
        <v>0.45416666</v>
      </c>
      <c r="D53" s="2125">
        <v>1</v>
      </c>
      <c r="E53" t="s">
        <v>55</v>
      </c>
      <c r="F53" t="s">
        <v>55</v>
      </c>
      <c r="G53" t="s">
        <v>364</v>
      </c>
      <c r="H53" t="s">
        <v>55</v>
      </c>
      <c r="I53">
        <v>1</v>
      </c>
      <c r="J53" t="s">
        <v>364</v>
      </c>
      <c r="K53" t="s">
        <v>363</v>
      </c>
      <c r="L53">
        <v>1</v>
      </c>
    </row>
    <row r="54" spans="1:12" x14ac:dyDescent="0.25">
      <c r="A54" s="2117">
        <v>202528133533</v>
      </c>
      <c r="B54" s="1502">
        <v>45840</v>
      </c>
      <c r="C54" s="2123">
        <v>0.47152777000000001</v>
      </c>
      <c r="D54" s="2125">
        <v>37</v>
      </c>
      <c r="E54" t="s">
        <v>55</v>
      </c>
      <c r="F54" t="s">
        <v>55</v>
      </c>
      <c r="G54" t="s">
        <v>364</v>
      </c>
      <c r="H54" t="s">
        <v>55</v>
      </c>
      <c r="I54">
        <v>1</v>
      </c>
      <c r="J54" t="s">
        <v>364</v>
      </c>
      <c r="K54" t="s">
        <v>363</v>
      </c>
      <c r="L54">
        <v>1</v>
      </c>
    </row>
    <row r="55" spans="1:12" x14ac:dyDescent="0.25">
      <c r="A55" s="2117">
        <v>202522334137</v>
      </c>
      <c r="B55" s="1502">
        <v>45840</v>
      </c>
      <c r="C55" s="2123">
        <v>0.56736111</v>
      </c>
      <c r="D55" s="2125">
        <v>8</v>
      </c>
      <c r="E55" t="s">
        <v>55</v>
      </c>
      <c r="F55" t="s">
        <v>55</v>
      </c>
      <c r="G55" t="s">
        <v>364</v>
      </c>
      <c r="H55" t="s">
        <v>55</v>
      </c>
      <c r="I55">
        <v>1</v>
      </c>
      <c r="J55" t="s">
        <v>364</v>
      </c>
      <c r="K55" t="s">
        <v>363</v>
      </c>
      <c r="L55">
        <v>1</v>
      </c>
    </row>
    <row r="56" spans="1:12" x14ac:dyDescent="0.25">
      <c r="A56" s="2117">
        <v>202531032846</v>
      </c>
      <c r="B56" s="1502">
        <v>45840</v>
      </c>
      <c r="C56" s="2123">
        <v>0.57013888000000001</v>
      </c>
      <c r="D56" s="2125">
        <v>29</v>
      </c>
      <c r="E56" t="s">
        <v>55</v>
      </c>
      <c r="F56" t="s">
        <v>55</v>
      </c>
      <c r="G56" t="s">
        <v>364</v>
      </c>
      <c r="H56" t="s">
        <v>55</v>
      </c>
      <c r="I56">
        <v>1</v>
      </c>
      <c r="J56" t="s">
        <v>364</v>
      </c>
      <c r="K56" t="s">
        <v>363</v>
      </c>
      <c r="L56">
        <v>1</v>
      </c>
    </row>
    <row r="57" spans="1:12" x14ac:dyDescent="0.25">
      <c r="A57" s="2117">
        <v>202523133581</v>
      </c>
      <c r="B57" s="1502">
        <v>45840</v>
      </c>
      <c r="C57" s="2123">
        <v>0.57569444000000003</v>
      </c>
      <c r="D57" s="2125">
        <v>10</v>
      </c>
      <c r="E57" t="s">
        <v>55</v>
      </c>
      <c r="F57" t="s">
        <v>55</v>
      </c>
      <c r="G57" t="s">
        <v>364</v>
      </c>
      <c r="H57" t="s">
        <v>55</v>
      </c>
      <c r="I57">
        <v>1</v>
      </c>
      <c r="J57" t="s">
        <v>364</v>
      </c>
      <c r="K57" t="s">
        <v>363</v>
      </c>
      <c r="L57">
        <v>1</v>
      </c>
    </row>
    <row r="58" spans="1:12" x14ac:dyDescent="0.25">
      <c r="A58" s="2117">
        <v>202519935946</v>
      </c>
      <c r="B58" s="1502">
        <v>45840</v>
      </c>
      <c r="C58" s="2123">
        <v>0.70555555000000003</v>
      </c>
      <c r="D58" s="2125">
        <v>1</v>
      </c>
      <c r="E58" t="s">
        <v>55</v>
      </c>
      <c r="F58" t="s">
        <v>55</v>
      </c>
      <c r="G58" t="s">
        <v>364</v>
      </c>
      <c r="H58" t="s">
        <v>55</v>
      </c>
      <c r="I58">
        <v>1</v>
      </c>
      <c r="J58" t="s">
        <v>364</v>
      </c>
      <c r="K58" t="s">
        <v>363</v>
      </c>
      <c r="L58">
        <v>1</v>
      </c>
    </row>
    <row r="59" spans="1:12" x14ac:dyDescent="0.25">
      <c r="A59" s="2117">
        <v>202530734177</v>
      </c>
      <c r="B59" s="1502">
        <v>45840</v>
      </c>
      <c r="C59" s="2123">
        <v>0.74305555000000001</v>
      </c>
      <c r="D59" s="2125">
        <v>20</v>
      </c>
      <c r="E59" t="s">
        <v>55</v>
      </c>
      <c r="F59" t="s">
        <v>55</v>
      </c>
      <c r="G59" t="s">
        <v>364</v>
      </c>
      <c r="H59" t="s">
        <v>55</v>
      </c>
      <c r="I59">
        <v>1</v>
      </c>
      <c r="J59" t="s">
        <v>364</v>
      </c>
      <c r="K59" t="s">
        <v>363</v>
      </c>
      <c r="L59">
        <v>1</v>
      </c>
    </row>
    <row r="60" spans="1:12" x14ac:dyDescent="0.25">
      <c r="A60" s="2117">
        <v>202524234563</v>
      </c>
      <c r="B60" s="1502">
        <v>45840</v>
      </c>
      <c r="C60" s="2123">
        <v>0</v>
      </c>
      <c r="D60" s="2125">
        <v>14</v>
      </c>
      <c r="E60" t="s">
        <v>55</v>
      </c>
      <c r="F60" t="s">
        <v>55</v>
      </c>
      <c r="G60" t="s">
        <v>364</v>
      </c>
      <c r="H60" t="s">
        <v>55</v>
      </c>
      <c r="I60">
        <v>1</v>
      </c>
      <c r="J60" t="s">
        <v>364</v>
      </c>
      <c r="K60" t="s">
        <v>363</v>
      </c>
      <c r="L60">
        <v>1</v>
      </c>
    </row>
    <row r="61" spans="1:12" x14ac:dyDescent="0.25">
      <c r="A61" s="2117">
        <v>202526834957</v>
      </c>
      <c r="B61" s="1502">
        <v>45840</v>
      </c>
      <c r="C61" s="2123">
        <v>0.86319444000000001</v>
      </c>
      <c r="D61" s="2125">
        <v>40</v>
      </c>
      <c r="E61" t="s">
        <v>55</v>
      </c>
      <c r="F61" t="s">
        <v>55</v>
      </c>
      <c r="G61" t="s">
        <v>364</v>
      </c>
      <c r="H61" t="s">
        <v>55</v>
      </c>
      <c r="I61">
        <v>1</v>
      </c>
      <c r="J61" t="s">
        <v>364</v>
      </c>
      <c r="K61" t="s">
        <v>363</v>
      </c>
      <c r="L61">
        <v>1</v>
      </c>
    </row>
    <row r="62" spans="1:12" x14ac:dyDescent="0.25">
      <c r="A62" s="2117">
        <v>202530134768</v>
      </c>
      <c r="B62" s="1502">
        <v>45840</v>
      </c>
      <c r="C62" s="2123">
        <v>0.93055555000000001</v>
      </c>
      <c r="D62" s="2125">
        <v>27</v>
      </c>
      <c r="E62" t="s">
        <v>55</v>
      </c>
      <c r="F62" t="s">
        <v>55</v>
      </c>
      <c r="G62" t="s">
        <v>364</v>
      </c>
      <c r="H62" t="s">
        <v>55</v>
      </c>
      <c r="I62">
        <v>1</v>
      </c>
      <c r="J62" t="s">
        <v>364</v>
      </c>
      <c r="K62" t="s">
        <v>363</v>
      </c>
      <c r="L62">
        <v>1</v>
      </c>
    </row>
    <row r="63" spans="1:12" x14ac:dyDescent="0.25">
      <c r="A63" s="2117">
        <v>202522233244</v>
      </c>
      <c r="B63" s="1502">
        <v>45841</v>
      </c>
      <c r="C63" s="2123">
        <v>3.2638880000000002E-2</v>
      </c>
      <c r="D63" s="2125">
        <v>7</v>
      </c>
      <c r="E63" t="s">
        <v>55</v>
      </c>
      <c r="F63" t="s">
        <v>55</v>
      </c>
      <c r="G63" t="s">
        <v>364</v>
      </c>
      <c r="H63" t="s">
        <v>55</v>
      </c>
      <c r="I63">
        <v>1</v>
      </c>
      <c r="J63" t="s">
        <v>364</v>
      </c>
      <c r="K63" t="s">
        <v>363</v>
      </c>
      <c r="L63">
        <v>1</v>
      </c>
    </row>
    <row r="64" spans="1:12" x14ac:dyDescent="0.25">
      <c r="A64" s="2117">
        <v>202527033447</v>
      </c>
      <c r="B64" s="1502">
        <v>45841</v>
      </c>
      <c r="C64" s="2123">
        <v>6.4583329999999994E-2</v>
      </c>
      <c r="D64" s="2125">
        <v>38</v>
      </c>
      <c r="E64" t="s">
        <v>55</v>
      </c>
      <c r="F64" t="s">
        <v>55</v>
      </c>
      <c r="G64" t="s">
        <v>364</v>
      </c>
      <c r="H64" t="s">
        <v>55</v>
      </c>
      <c r="I64">
        <v>1</v>
      </c>
      <c r="J64" t="s">
        <v>364</v>
      </c>
      <c r="K64" t="s">
        <v>363</v>
      </c>
      <c r="L64">
        <v>1</v>
      </c>
    </row>
    <row r="65" spans="1:12" x14ac:dyDescent="0.25">
      <c r="A65" s="2117">
        <v>202524434210</v>
      </c>
      <c r="B65" s="1502">
        <v>45841</v>
      </c>
      <c r="C65" s="2123">
        <v>7.2222220000000004E-2</v>
      </c>
      <c r="D65" s="2125">
        <v>15</v>
      </c>
      <c r="E65" t="s">
        <v>55</v>
      </c>
      <c r="F65" t="s">
        <v>55</v>
      </c>
      <c r="G65" t="s">
        <v>364</v>
      </c>
      <c r="H65" t="s">
        <v>55</v>
      </c>
      <c r="I65">
        <v>1</v>
      </c>
      <c r="J65" t="s">
        <v>364</v>
      </c>
      <c r="K65" t="s">
        <v>363</v>
      </c>
      <c r="L65">
        <v>1</v>
      </c>
    </row>
    <row r="66" spans="1:12" x14ac:dyDescent="0.25">
      <c r="A66" s="2117">
        <v>202522133503</v>
      </c>
      <c r="B66" s="1502">
        <v>45841</v>
      </c>
      <c r="C66" s="2123">
        <v>0.15833332999999999</v>
      </c>
      <c r="D66" s="2125">
        <v>8</v>
      </c>
      <c r="E66" t="s">
        <v>55</v>
      </c>
      <c r="F66" t="s">
        <v>55</v>
      </c>
      <c r="G66" t="s">
        <v>364</v>
      </c>
      <c r="H66" t="s">
        <v>55</v>
      </c>
      <c r="I66">
        <v>1</v>
      </c>
      <c r="J66" t="s">
        <v>364</v>
      </c>
      <c r="K66" t="s">
        <v>363</v>
      </c>
      <c r="L66">
        <v>1</v>
      </c>
    </row>
    <row r="67" spans="1:12" x14ac:dyDescent="0.25">
      <c r="A67" s="2117">
        <v>202530533381</v>
      </c>
      <c r="B67" s="1502">
        <v>45841</v>
      </c>
      <c r="C67" s="2123">
        <v>0.16250000000000001</v>
      </c>
      <c r="D67" s="2125">
        <v>24</v>
      </c>
      <c r="E67" t="s">
        <v>55</v>
      </c>
      <c r="F67" t="s">
        <v>55</v>
      </c>
      <c r="G67" t="s">
        <v>364</v>
      </c>
      <c r="H67" t="s">
        <v>55</v>
      </c>
      <c r="I67">
        <v>1</v>
      </c>
      <c r="J67" t="s">
        <v>364</v>
      </c>
      <c r="K67" t="s">
        <v>363</v>
      </c>
      <c r="L67">
        <v>1</v>
      </c>
    </row>
    <row r="68" spans="1:12" x14ac:dyDescent="0.25">
      <c r="A68" s="2117">
        <v>202530533383</v>
      </c>
      <c r="B68" s="1502">
        <v>45841</v>
      </c>
      <c r="C68" s="2123">
        <v>0.22222222</v>
      </c>
      <c r="D68" s="2125">
        <v>24</v>
      </c>
      <c r="E68" t="s">
        <v>55</v>
      </c>
      <c r="F68" t="s">
        <v>55</v>
      </c>
      <c r="G68" t="s">
        <v>364</v>
      </c>
      <c r="H68" t="s">
        <v>55</v>
      </c>
      <c r="I68">
        <v>1</v>
      </c>
      <c r="J68" t="s">
        <v>364</v>
      </c>
      <c r="K68" t="s">
        <v>363</v>
      </c>
      <c r="L68">
        <v>1</v>
      </c>
    </row>
    <row r="69" spans="1:12" x14ac:dyDescent="0.25">
      <c r="A69" s="2117">
        <v>202521533298</v>
      </c>
      <c r="B69" s="1502">
        <v>45841</v>
      </c>
      <c r="C69" s="2123">
        <v>0.40694444000000002</v>
      </c>
      <c r="D69" s="2125">
        <v>5</v>
      </c>
      <c r="E69" t="s">
        <v>55</v>
      </c>
      <c r="F69" t="s">
        <v>55</v>
      </c>
      <c r="G69" t="s">
        <v>364</v>
      </c>
      <c r="H69" t="s">
        <v>55</v>
      </c>
      <c r="I69">
        <v>1</v>
      </c>
      <c r="J69" t="s">
        <v>364</v>
      </c>
      <c r="K69" t="s">
        <v>363</v>
      </c>
      <c r="L69">
        <v>1</v>
      </c>
    </row>
    <row r="70" spans="1:12" x14ac:dyDescent="0.25">
      <c r="A70" s="2117">
        <v>202531233954</v>
      </c>
      <c r="B70" s="1502">
        <v>45841</v>
      </c>
      <c r="C70" s="2123">
        <v>0.42708332999999998</v>
      </c>
      <c r="D70" s="2125">
        <v>26</v>
      </c>
      <c r="E70" t="s">
        <v>55</v>
      </c>
      <c r="F70" t="s">
        <v>55</v>
      </c>
      <c r="G70" t="s">
        <v>364</v>
      </c>
      <c r="H70" t="s">
        <v>55</v>
      </c>
      <c r="I70">
        <v>1</v>
      </c>
      <c r="J70" t="s">
        <v>364</v>
      </c>
      <c r="K70" t="s">
        <v>363</v>
      </c>
      <c r="L70">
        <v>1</v>
      </c>
    </row>
    <row r="71" spans="1:12" x14ac:dyDescent="0.25">
      <c r="A71" s="2117">
        <v>202528233731</v>
      </c>
      <c r="B71" s="1502">
        <v>45841</v>
      </c>
      <c r="C71" s="2123">
        <v>0.47361111</v>
      </c>
      <c r="D71" s="2125">
        <v>33</v>
      </c>
      <c r="E71" t="s">
        <v>55</v>
      </c>
      <c r="F71" t="s">
        <v>55</v>
      </c>
      <c r="G71" t="s">
        <v>364</v>
      </c>
      <c r="H71" t="s">
        <v>55</v>
      </c>
      <c r="I71">
        <v>1</v>
      </c>
      <c r="J71" t="s">
        <v>364</v>
      </c>
      <c r="K71" t="s">
        <v>363</v>
      </c>
      <c r="L71">
        <v>1</v>
      </c>
    </row>
    <row r="72" spans="1:12" x14ac:dyDescent="0.25">
      <c r="A72" s="2117">
        <v>202520533528</v>
      </c>
      <c r="B72" s="1502">
        <v>45841</v>
      </c>
      <c r="C72" s="2123">
        <v>0.60416665999999997</v>
      </c>
      <c r="D72" s="2125">
        <v>1</v>
      </c>
      <c r="E72" t="s">
        <v>55</v>
      </c>
      <c r="F72" t="s">
        <v>55</v>
      </c>
      <c r="G72" t="s">
        <v>364</v>
      </c>
      <c r="H72" t="s">
        <v>55</v>
      </c>
      <c r="I72">
        <v>1</v>
      </c>
      <c r="J72" t="s">
        <v>364</v>
      </c>
      <c r="K72" t="s">
        <v>363</v>
      </c>
      <c r="L72">
        <v>1</v>
      </c>
    </row>
    <row r="73" spans="1:12" x14ac:dyDescent="0.25">
      <c r="A73" s="2117">
        <v>202522334147</v>
      </c>
      <c r="B73" s="1502">
        <v>45841</v>
      </c>
      <c r="C73" s="2123">
        <v>0.55416666000000003</v>
      </c>
      <c r="D73" s="2125">
        <v>9</v>
      </c>
      <c r="E73" t="s">
        <v>55</v>
      </c>
      <c r="F73" t="s">
        <v>55</v>
      </c>
      <c r="G73" t="s">
        <v>364</v>
      </c>
      <c r="H73" t="s">
        <v>55</v>
      </c>
      <c r="I73">
        <v>1</v>
      </c>
      <c r="J73" t="s">
        <v>364</v>
      </c>
      <c r="K73" t="s">
        <v>363</v>
      </c>
      <c r="L73">
        <v>1</v>
      </c>
    </row>
    <row r="74" spans="1:12" x14ac:dyDescent="0.25">
      <c r="A74" s="2117">
        <v>202520434897</v>
      </c>
      <c r="B74" s="1502">
        <v>45841</v>
      </c>
      <c r="C74" s="2123">
        <v>0.56736111</v>
      </c>
      <c r="D74" s="2125">
        <v>3</v>
      </c>
      <c r="E74" t="s">
        <v>55</v>
      </c>
      <c r="F74" t="s">
        <v>55</v>
      </c>
      <c r="G74" t="s">
        <v>364</v>
      </c>
      <c r="H74" t="s">
        <v>55</v>
      </c>
      <c r="I74">
        <v>1</v>
      </c>
      <c r="J74" t="s">
        <v>364</v>
      </c>
      <c r="K74" t="s">
        <v>363</v>
      </c>
      <c r="L74">
        <v>1</v>
      </c>
    </row>
    <row r="75" spans="1:12" x14ac:dyDescent="0.25">
      <c r="A75" s="2117">
        <v>202524234575</v>
      </c>
      <c r="B75" s="1502">
        <v>45841</v>
      </c>
      <c r="C75" s="2123">
        <v>0.57013888000000001</v>
      </c>
      <c r="D75" s="2125">
        <v>16</v>
      </c>
      <c r="E75" t="s">
        <v>55</v>
      </c>
      <c r="F75" t="s">
        <v>55</v>
      </c>
      <c r="G75" t="s">
        <v>364</v>
      </c>
      <c r="H75" t="s">
        <v>55</v>
      </c>
      <c r="I75">
        <v>1</v>
      </c>
      <c r="J75" t="s">
        <v>364</v>
      </c>
      <c r="K75" t="s">
        <v>363</v>
      </c>
      <c r="L75">
        <v>1</v>
      </c>
    </row>
    <row r="76" spans="1:12" x14ac:dyDescent="0.25">
      <c r="A76" s="2117">
        <v>202522334160</v>
      </c>
      <c r="B76" s="1502">
        <v>45841</v>
      </c>
      <c r="C76" s="2123">
        <v>0.58472221999999996</v>
      </c>
      <c r="D76" s="2125">
        <v>9</v>
      </c>
      <c r="E76" t="s">
        <v>55</v>
      </c>
      <c r="F76" t="s">
        <v>55</v>
      </c>
      <c r="G76" t="s">
        <v>364</v>
      </c>
      <c r="H76" t="s">
        <v>55</v>
      </c>
      <c r="I76">
        <v>1</v>
      </c>
      <c r="J76" t="s">
        <v>364</v>
      </c>
      <c r="K76" t="s">
        <v>363</v>
      </c>
      <c r="L76">
        <v>1</v>
      </c>
    </row>
    <row r="77" spans="1:12" x14ac:dyDescent="0.25">
      <c r="A77" s="2117">
        <v>202526432970</v>
      </c>
      <c r="B77" s="1502">
        <v>45841</v>
      </c>
      <c r="C77" s="2123">
        <v>0.77083332999999998</v>
      </c>
      <c r="D77" s="2125">
        <v>38</v>
      </c>
      <c r="E77" t="s">
        <v>55</v>
      </c>
      <c r="F77" t="s">
        <v>55</v>
      </c>
      <c r="G77" t="s">
        <v>364</v>
      </c>
      <c r="H77" t="s">
        <v>55</v>
      </c>
      <c r="I77">
        <v>1</v>
      </c>
      <c r="J77" t="s">
        <v>364</v>
      </c>
      <c r="K77" t="s">
        <v>363</v>
      </c>
      <c r="L77">
        <v>1</v>
      </c>
    </row>
    <row r="78" spans="1:12" x14ac:dyDescent="0.25">
      <c r="A78" s="2117">
        <v>202526432971</v>
      </c>
      <c r="B78" s="1502">
        <v>45841</v>
      </c>
      <c r="C78" s="2123">
        <v>0.77083332999999998</v>
      </c>
      <c r="D78" s="2125">
        <v>38</v>
      </c>
      <c r="E78" t="s">
        <v>55</v>
      </c>
      <c r="F78" t="s">
        <v>55</v>
      </c>
      <c r="G78" t="s">
        <v>364</v>
      </c>
      <c r="H78" t="s">
        <v>55</v>
      </c>
      <c r="I78">
        <v>1</v>
      </c>
      <c r="J78" t="s">
        <v>364</v>
      </c>
      <c r="K78" t="s">
        <v>363</v>
      </c>
      <c r="L78">
        <v>1</v>
      </c>
    </row>
    <row r="79" spans="1:12" x14ac:dyDescent="0.25">
      <c r="A79" s="2117">
        <v>202520533543</v>
      </c>
      <c r="B79" s="1502">
        <v>45841</v>
      </c>
      <c r="C79" s="2123">
        <v>0.65208332999999996</v>
      </c>
      <c r="D79" s="2125">
        <v>1</v>
      </c>
      <c r="E79" t="s">
        <v>55</v>
      </c>
      <c r="F79" t="s">
        <v>55</v>
      </c>
      <c r="G79" t="s">
        <v>364</v>
      </c>
      <c r="H79" t="s">
        <v>55</v>
      </c>
      <c r="I79">
        <v>1</v>
      </c>
      <c r="J79" t="s">
        <v>364</v>
      </c>
      <c r="K79" t="s">
        <v>363</v>
      </c>
      <c r="L79">
        <v>1</v>
      </c>
    </row>
    <row r="80" spans="1:12" x14ac:dyDescent="0.25">
      <c r="A80" s="2117">
        <v>202530734190</v>
      </c>
      <c r="B80" s="1502">
        <v>45841</v>
      </c>
      <c r="C80" s="2123">
        <v>0.66111111</v>
      </c>
      <c r="D80" s="2125">
        <v>20</v>
      </c>
      <c r="E80" t="s">
        <v>55</v>
      </c>
      <c r="F80" t="s">
        <v>55</v>
      </c>
      <c r="G80" t="s">
        <v>364</v>
      </c>
      <c r="H80" t="s">
        <v>55</v>
      </c>
      <c r="I80">
        <v>1</v>
      </c>
      <c r="J80" t="s">
        <v>364</v>
      </c>
      <c r="K80" t="s">
        <v>363</v>
      </c>
      <c r="L80">
        <v>1</v>
      </c>
    </row>
    <row r="81" spans="1:12" x14ac:dyDescent="0.25">
      <c r="A81" s="2117">
        <v>202531333949</v>
      </c>
      <c r="B81" s="1502">
        <v>45840</v>
      </c>
      <c r="C81" s="2123">
        <v>0.70833332999999998</v>
      </c>
      <c r="D81" s="2125">
        <v>21</v>
      </c>
      <c r="E81" t="s">
        <v>55</v>
      </c>
      <c r="F81" t="s">
        <v>55</v>
      </c>
      <c r="G81" t="s">
        <v>364</v>
      </c>
      <c r="H81" t="s">
        <v>55</v>
      </c>
      <c r="I81">
        <v>1</v>
      </c>
      <c r="J81" t="s">
        <v>364</v>
      </c>
      <c r="K81" t="s">
        <v>363</v>
      </c>
      <c r="L81">
        <v>1</v>
      </c>
    </row>
    <row r="82" spans="1:12" x14ac:dyDescent="0.25">
      <c r="A82" s="2117">
        <v>202530134778</v>
      </c>
      <c r="B82" s="1502">
        <v>45841</v>
      </c>
      <c r="C82" s="2123">
        <v>0.68819443999999996</v>
      </c>
      <c r="D82" s="2125">
        <v>28</v>
      </c>
      <c r="E82" t="s">
        <v>55</v>
      </c>
      <c r="F82" t="s">
        <v>55</v>
      </c>
      <c r="G82" t="s">
        <v>364</v>
      </c>
      <c r="H82" t="s">
        <v>55</v>
      </c>
      <c r="I82">
        <v>1</v>
      </c>
      <c r="J82" t="s">
        <v>364</v>
      </c>
      <c r="K82" t="s">
        <v>363</v>
      </c>
      <c r="L82">
        <v>1</v>
      </c>
    </row>
    <row r="83" spans="1:12" x14ac:dyDescent="0.25">
      <c r="A83" s="2117">
        <v>202527334883</v>
      </c>
      <c r="B83" s="1502">
        <v>45841</v>
      </c>
      <c r="C83" s="2123">
        <v>0.66666665999999997</v>
      </c>
      <c r="D83" s="2125">
        <v>42</v>
      </c>
      <c r="E83" t="s">
        <v>55</v>
      </c>
      <c r="F83" t="s">
        <v>55</v>
      </c>
      <c r="G83" t="s">
        <v>364</v>
      </c>
      <c r="H83" t="s">
        <v>55</v>
      </c>
      <c r="I83">
        <v>1</v>
      </c>
      <c r="J83" t="s">
        <v>364</v>
      </c>
      <c r="K83" t="s">
        <v>363</v>
      </c>
      <c r="L83">
        <v>1</v>
      </c>
    </row>
    <row r="84" spans="1:12" x14ac:dyDescent="0.25">
      <c r="A84" s="2117">
        <v>202524634345</v>
      </c>
      <c r="B84" s="1502">
        <v>45841</v>
      </c>
      <c r="C84" s="2123">
        <v>0.7</v>
      </c>
      <c r="D84" s="2125">
        <v>15</v>
      </c>
      <c r="E84" t="s">
        <v>55</v>
      </c>
      <c r="F84" t="s">
        <v>55</v>
      </c>
      <c r="G84" t="s">
        <v>364</v>
      </c>
      <c r="H84" t="s">
        <v>55</v>
      </c>
      <c r="I84">
        <v>1</v>
      </c>
      <c r="J84" t="s">
        <v>364</v>
      </c>
      <c r="K84" t="s">
        <v>363</v>
      </c>
      <c r="L84">
        <v>1</v>
      </c>
    </row>
    <row r="85" spans="1:12" x14ac:dyDescent="0.25">
      <c r="A85" s="2117">
        <v>202521133547</v>
      </c>
      <c r="B85" s="1502">
        <v>45841</v>
      </c>
      <c r="C85" s="2123">
        <v>0.74166666000000003</v>
      </c>
      <c r="D85" s="2125">
        <v>3</v>
      </c>
      <c r="E85" t="s">
        <v>55</v>
      </c>
      <c r="F85" t="s">
        <v>55</v>
      </c>
      <c r="G85" t="s">
        <v>364</v>
      </c>
      <c r="H85" t="s">
        <v>55</v>
      </c>
      <c r="I85">
        <v>1</v>
      </c>
      <c r="J85" t="s">
        <v>364</v>
      </c>
      <c r="K85" t="s">
        <v>363</v>
      </c>
      <c r="L85">
        <v>1</v>
      </c>
    </row>
    <row r="86" spans="1:12" x14ac:dyDescent="0.25">
      <c r="A86" s="2117">
        <v>202519935965</v>
      </c>
      <c r="B86" s="1502">
        <v>45841</v>
      </c>
      <c r="C86" s="2123">
        <v>0.74305555000000001</v>
      </c>
      <c r="D86" s="2125">
        <v>1</v>
      </c>
      <c r="E86" t="s">
        <v>55</v>
      </c>
      <c r="F86" t="s">
        <v>55</v>
      </c>
      <c r="G86" t="s">
        <v>364</v>
      </c>
      <c r="H86" t="s">
        <v>55</v>
      </c>
      <c r="I86">
        <v>1</v>
      </c>
      <c r="J86" t="s">
        <v>364</v>
      </c>
      <c r="K86" t="s">
        <v>363</v>
      </c>
      <c r="L86">
        <v>1</v>
      </c>
    </row>
    <row r="87" spans="1:12" x14ac:dyDescent="0.25">
      <c r="A87" s="2117">
        <v>202523834878</v>
      </c>
      <c r="B87" s="1502">
        <v>45841</v>
      </c>
      <c r="C87" s="2123">
        <v>0.82013888000000001</v>
      </c>
      <c r="D87" s="2125">
        <v>8</v>
      </c>
      <c r="E87" t="s">
        <v>55</v>
      </c>
      <c r="F87" t="s">
        <v>55</v>
      </c>
      <c r="G87" t="s">
        <v>364</v>
      </c>
      <c r="H87" t="s">
        <v>55</v>
      </c>
      <c r="I87">
        <v>1</v>
      </c>
      <c r="J87" t="s">
        <v>364</v>
      </c>
      <c r="K87" t="s">
        <v>363</v>
      </c>
      <c r="L87">
        <v>1</v>
      </c>
    </row>
    <row r="88" spans="1:12" x14ac:dyDescent="0.25">
      <c r="A88" s="2117">
        <v>202522432971</v>
      </c>
      <c r="B88" s="1502">
        <v>45841</v>
      </c>
      <c r="C88" s="2123">
        <v>0.83680555000000001</v>
      </c>
      <c r="D88" s="2125">
        <v>7</v>
      </c>
      <c r="E88" t="s">
        <v>55</v>
      </c>
      <c r="F88" t="s">
        <v>55</v>
      </c>
      <c r="G88" t="s">
        <v>364</v>
      </c>
      <c r="H88" t="s">
        <v>55</v>
      </c>
      <c r="I88">
        <v>1</v>
      </c>
      <c r="J88" t="s">
        <v>364</v>
      </c>
      <c r="K88" t="s">
        <v>363</v>
      </c>
      <c r="L88">
        <v>1</v>
      </c>
    </row>
    <row r="89" spans="1:12" x14ac:dyDescent="0.25">
      <c r="A89" s="2117">
        <v>202530734193</v>
      </c>
      <c r="B89" s="1502">
        <v>45841</v>
      </c>
      <c r="C89" s="2123">
        <v>0.85416665999999997</v>
      </c>
      <c r="D89" s="2125">
        <v>20</v>
      </c>
      <c r="E89" t="s">
        <v>55</v>
      </c>
      <c r="F89" t="s">
        <v>55</v>
      </c>
      <c r="G89" t="s">
        <v>364</v>
      </c>
      <c r="H89" t="s">
        <v>55</v>
      </c>
      <c r="I89">
        <v>1</v>
      </c>
      <c r="J89" t="s">
        <v>364</v>
      </c>
      <c r="K89" t="s">
        <v>363</v>
      </c>
      <c r="L89">
        <v>1</v>
      </c>
    </row>
    <row r="90" spans="1:12" x14ac:dyDescent="0.25">
      <c r="A90" s="2117">
        <v>202520533534</v>
      </c>
      <c r="B90" s="1502">
        <v>45841</v>
      </c>
      <c r="C90" s="2123">
        <v>0.875</v>
      </c>
      <c r="D90" s="2125">
        <v>1</v>
      </c>
      <c r="E90" t="s">
        <v>55</v>
      </c>
      <c r="F90" t="s">
        <v>55</v>
      </c>
      <c r="G90" t="s">
        <v>364</v>
      </c>
      <c r="H90" t="s">
        <v>55</v>
      </c>
      <c r="I90">
        <v>1</v>
      </c>
      <c r="J90" t="s">
        <v>364</v>
      </c>
      <c r="K90" t="s">
        <v>363</v>
      </c>
      <c r="L90">
        <v>1</v>
      </c>
    </row>
    <row r="91" spans="1:12" x14ac:dyDescent="0.25">
      <c r="A91" s="2117">
        <v>202522833071</v>
      </c>
      <c r="B91" s="1502">
        <v>45841</v>
      </c>
      <c r="C91" s="2123">
        <v>0.87013887999999995</v>
      </c>
      <c r="D91" s="2125">
        <v>7</v>
      </c>
      <c r="E91" t="s">
        <v>55</v>
      </c>
      <c r="F91" t="s">
        <v>55</v>
      </c>
      <c r="G91" t="s">
        <v>364</v>
      </c>
      <c r="H91" t="s">
        <v>55</v>
      </c>
      <c r="I91">
        <v>1</v>
      </c>
      <c r="J91" t="s">
        <v>364</v>
      </c>
      <c r="K91" t="s">
        <v>363</v>
      </c>
      <c r="L91">
        <v>1</v>
      </c>
    </row>
    <row r="92" spans="1:12" x14ac:dyDescent="0.25">
      <c r="A92" s="2117">
        <v>202520533532</v>
      </c>
      <c r="B92" s="1502">
        <v>45841</v>
      </c>
      <c r="C92" s="2123">
        <v>0.88124999999999998</v>
      </c>
      <c r="D92" s="2125">
        <v>1</v>
      </c>
      <c r="E92" t="s">
        <v>55</v>
      </c>
      <c r="F92" t="s">
        <v>55</v>
      </c>
      <c r="G92" t="s">
        <v>364</v>
      </c>
      <c r="H92" t="s">
        <v>55</v>
      </c>
      <c r="I92">
        <v>1</v>
      </c>
      <c r="J92" t="s">
        <v>364</v>
      </c>
      <c r="K92" t="s">
        <v>363</v>
      </c>
      <c r="L92">
        <v>1</v>
      </c>
    </row>
    <row r="93" spans="1:12" x14ac:dyDescent="0.25">
      <c r="A93" s="2117">
        <v>202524333273</v>
      </c>
      <c r="B93" s="1502">
        <v>45841</v>
      </c>
      <c r="C93" s="2123">
        <v>0.91319444000000005</v>
      </c>
      <c r="D93" s="2125">
        <v>13</v>
      </c>
      <c r="E93" t="s">
        <v>55</v>
      </c>
      <c r="F93" t="s">
        <v>55</v>
      </c>
      <c r="G93" t="s">
        <v>364</v>
      </c>
      <c r="H93" t="s">
        <v>55</v>
      </c>
      <c r="I93">
        <v>1</v>
      </c>
      <c r="J93" t="s">
        <v>364</v>
      </c>
      <c r="K93" t="s">
        <v>363</v>
      </c>
      <c r="L93">
        <v>1</v>
      </c>
    </row>
    <row r="94" spans="1:12" x14ac:dyDescent="0.25">
      <c r="A94" s="2117">
        <v>202525835050</v>
      </c>
      <c r="B94" s="1502">
        <v>45841</v>
      </c>
      <c r="C94" s="2123">
        <v>0.90763888000000004</v>
      </c>
      <c r="D94" s="2125">
        <v>48</v>
      </c>
      <c r="E94" t="s">
        <v>55</v>
      </c>
      <c r="F94" t="s">
        <v>55</v>
      </c>
      <c r="G94" t="s">
        <v>364</v>
      </c>
      <c r="H94" t="s">
        <v>55</v>
      </c>
      <c r="I94">
        <v>1</v>
      </c>
      <c r="J94" t="s">
        <v>364</v>
      </c>
      <c r="K94" t="s">
        <v>363</v>
      </c>
      <c r="L94">
        <v>1</v>
      </c>
    </row>
    <row r="95" spans="1:12" x14ac:dyDescent="0.25">
      <c r="A95" s="2117">
        <v>202528633238</v>
      </c>
      <c r="B95" s="1502">
        <v>45841</v>
      </c>
      <c r="C95" s="2123">
        <v>0.93055555000000001</v>
      </c>
      <c r="D95" s="2125">
        <v>35</v>
      </c>
      <c r="E95" t="s">
        <v>55</v>
      </c>
      <c r="F95" t="s">
        <v>55</v>
      </c>
      <c r="G95" t="s">
        <v>364</v>
      </c>
      <c r="H95" t="s">
        <v>55</v>
      </c>
      <c r="I95">
        <v>1</v>
      </c>
      <c r="J95" t="s">
        <v>364</v>
      </c>
      <c r="K95" t="s">
        <v>363</v>
      </c>
      <c r="L95">
        <v>1</v>
      </c>
    </row>
    <row r="96" spans="1:12" x14ac:dyDescent="0.25">
      <c r="A96" s="2117">
        <v>202522633212</v>
      </c>
      <c r="B96" s="1502">
        <v>45841</v>
      </c>
      <c r="C96" s="2123">
        <v>0.96319443999999999</v>
      </c>
      <c r="D96" s="2125">
        <v>9</v>
      </c>
      <c r="E96" t="s">
        <v>55</v>
      </c>
      <c r="F96" t="s">
        <v>55</v>
      </c>
      <c r="G96" t="s">
        <v>364</v>
      </c>
      <c r="H96" t="s">
        <v>55</v>
      </c>
      <c r="I96">
        <v>1</v>
      </c>
      <c r="J96" t="s">
        <v>364</v>
      </c>
      <c r="K96" t="s">
        <v>363</v>
      </c>
      <c r="L96">
        <v>1</v>
      </c>
    </row>
    <row r="97" spans="1:12" x14ac:dyDescent="0.25">
      <c r="A97" s="2117">
        <v>202524434221</v>
      </c>
      <c r="B97" s="1502">
        <v>45841</v>
      </c>
      <c r="C97" s="2123">
        <v>0.96319443999999999</v>
      </c>
      <c r="D97" s="2125">
        <v>14</v>
      </c>
      <c r="E97" t="s">
        <v>55</v>
      </c>
      <c r="F97" t="s">
        <v>55</v>
      </c>
      <c r="G97" t="s">
        <v>364</v>
      </c>
      <c r="H97" t="s">
        <v>55</v>
      </c>
      <c r="I97">
        <v>1</v>
      </c>
      <c r="J97" t="s">
        <v>364</v>
      </c>
      <c r="K97" t="s">
        <v>363</v>
      </c>
      <c r="L97">
        <v>1</v>
      </c>
    </row>
    <row r="98" spans="1:12" x14ac:dyDescent="0.25">
      <c r="A98" s="2117">
        <v>202526834975</v>
      </c>
      <c r="B98" s="1502">
        <v>45842</v>
      </c>
      <c r="C98" s="2123">
        <v>3.125E-2</v>
      </c>
      <c r="D98" s="2125">
        <v>45</v>
      </c>
      <c r="E98" t="s">
        <v>55</v>
      </c>
      <c r="F98" t="s">
        <v>55</v>
      </c>
      <c r="G98" t="s">
        <v>364</v>
      </c>
      <c r="H98" t="s">
        <v>55</v>
      </c>
      <c r="I98">
        <v>1</v>
      </c>
      <c r="J98" t="s">
        <v>364</v>
      </c>
      <c r="K98" t="s">
        <v>363</v>
      </c>
      <c r="L98">
        <v>1</v>
      </c>
    </row>
    <row r="99" spans="1:12" x14ac:dyDescent="0.25">
      <c r="A99" s="2117">
        <v>202522334154</v>
      </c>
      <c r="B99" s="1502">
        <v>45842</v>
      </c>
      <c r="C99" s="2123">
        <v>7.6388880000000006E-2</v>
      </c>
      <c r="D99" s="2125">
        <v>8</v>
      </c>
      <c r="E99" t="s">
        <v>55</v>
      </c>
      <c r="F99" t="s">
        <v>55</v>
      </c>
      <c r="G99" t="s">
        <v>364</v>
      </c>
      <c r="H99" t="s">
        <v>55</v>
      </c>
      <c r="I99">
        <v>1</v>
      </c>
      <c r="J99" t="s">
        <v>364</v>
      </c>
      <c r="K99" t="s">
        <v>363</v>
      </c>
      <c r="L99">
        <v>1</v>
      </c>
    </row>
    <row r="100" spans="1:12" x14ac:dyDescent="0.25">
      <c r="A100" s="2117">
        <v>202520533536</v>
      </c>
      <c r="B100" s="1502">
        <v>45842</v>
      </c>
      <c r="C100" s="2123">
        <v>0.13472222</v>
      </c>
      <c r="D100" s="2125">
        <v>2</v>
      </c>
      <c r="E100" t="s">
        <v>55</v>
      </c>
      <c r="F100" t="s">
        <v>55</v>
      </c>
      <c r="G100" t="s">
        <v>364</v>
      </c>
      <c r="H100" t="s">
        <v>55</v>
      </c>
      <c r="I100">
        <v>1</v>
      </c>
      <c r="J100" t="s">
        <v>364</v>
      </c>
      <c r="K100" t="s">
        <v>363</v>
      </c>
      <c r="L100">
        <v>1</v>
      </c>
    </row>
    <row r="101" spans="1:12" x14ac:dyDescent="0.25">
      <c r="A101" s="2117">
        <v>202528133548</v>
      </c>
      <c r="B101" s="1502">
        <v>45842</v>
      </c>
      <c r="C101" s="2123">
        <v>0.11944444</v>
      </c>
      <c r="D101" s="2125">
        <v>37</v>
      </c>
      <c r="E101" t="s">
        <v>55</v>
      </c>
      <c r="F101" t="s">
        <v>55</v>
      </c>
      <c r="G101" t="s">
        <v>364</v>
      </c>
      <c r="H101" t="s">
        <v>55</v>
      </c>
      <c r="I101">
        <v>1</v>
      </c>
      <c r="J101" t="s">
        <v>364</v>
      </c>
      <c r="K101" t="s">
        <v>363</v>
      </c>
      <c r="L101">
        <v>1</v>
      </c>
    </row>
    <row r="102" spans="1:12" x14ac:dyDescent="0.25">
      <c r="A102" s="2117">
        <v>202527933227</v>
      </c>
      <c r="B102" s="1502">
        <v>45842</v>
      </c>
      <c r="C102" s="2123">
        <v>0.13541665999999999</v>
      </c>
      <c r="D102" s="2125">
        <v>41</v>
      </c>
      <c r="E102" t="s">
        <v>55</v>
      </c>
      <c r="F102" t="s">
        <v>55</v>
      </c>
      <c r="G102" t="s">
        <v>364</v>
      </c>
      <c r="H102" t="s">
        <v>55</v>
      </c>
      <c r="I102">
        <v>1</v>
      </c>
      <c r="J102" t="s">
        <v>364</v>
      </c>
      <c r="K102" t="s">
        <v>363</v>
      </c>
      <c r="L102">
        <v>1</v>
      </c>
    </row>
    <row r="103" spans="1:12" x14ac:dyDescent="0.25">
      <c r="A103" s="2117">
        <v>202531333953</v>
      </c>
      <c r="B103" s="1502">
        <v>45842</v>
      </c>
      <c r="C103" s="2123">
        <v>0.20694444000000001</v>
      </c>
      <c r="D103" s="2125">
        <v>21</v>
      </c>
      <c r="E103" t="s">
        <v>55</v>
      </c>
      <c r="F103" t="s">
        <v>55</v>
      </c>
      <c r="G103" t="s">
        <v>364</v>
      </c>
      <c r="H103" t="s">
        <v>55</v>
      </c>
      <c r="I103">
        <v>1</v>
      </c>
      <c r="J103" t="s">
        <v>364</v>
      </c>
      <c r="K103" t="s">
        <v>363</v>
      </c>
      <c r="L103">
        <v>1</v>
      </c>
    </row>
    <row r="104" spans="1:12" x14ac:dyDescent="0.25">
      <c r="A104" s="2117">
        <v>202523133591</v>
      </c>
      <c r="B104" s="1502">
        <v>45842</v>
      </c>
      <c r="C104" s="2123">
        <v>0.30416665999999998</v>
      </c>
      <c r="D104" s="2125">
        <v>10</v>
      </c>
      <c r="E104" t="s">
        <v>55</v>
      </c>
      <c r="F104" t="s">
        <v>55</v>
      </c>
      <c r="G104" t="s">
        <v>364</v>
      </c>
      <c r="H104" t="s">
        <v>55</v>
      </c>
      <c r="I104">
        <v>1</v>
      </c>
      <c r="J104" t="s">
        <v>364</v>
      </c>
      <c r="K104" t="s">
        <v>363</v>
      </c>
      <c r="L104">
        <v>1</v>
      </c>
    </row>
    <row r="105" spans="1:12" x14ac:dyDescent="0.25">
      <c r="A105" s="2117">
        <v>202520832909</v>
      </c>
      <c r="B105" s="1502">
        <v>45842</v>
      </c>
      <c r="C105" s="2123">
        <v>0.35416666000000002</v>
      </c>
      <c r="D105" s="2125">
        <v>3</v>
      </c>
      <c r="E105" t="s">
        <v>55</v>
      </c>
      <c r="F105" t="s">
        <v>55</v>
      </c>
      <c r="G105" t="s">
        <v>364</v>
      </c>
      <c r="H105" t="s">
        <v>55</v>
      </c>
      <c r="I105">
        <v>1</v>
      </c>
      <c r="J105" t="s">
        <v>364</v>
      </c>
      <c r="K105" t="s">
        <v>363</v>
      </c>
      <c r="L105">
        <v>1</v>
      </c>
    </row>
    <row r="106" spans="1:12" x14ac:dyDescent="0.25">
      <c r="A106" s="2117">
        <v>202527933229</v>
      </c>
      <c r="B106" s="1502">
        <v>45842</v>
      </c>
      <c r="C106" s="2123">
        <v>0.47152777000000001</v>
      </c>
      <c r="D106" s="2125">
        <v>41</v>
      </c>
      <c r="E106" t="s">
        <v>55</v>
      </c>
      <c r="F106" t="s">
        <v>55</v>
      </c>
      <c r="G106" t="s">
        <v>364</v>
      </c>
      <c r="H106" t="s">
        <v>55</v>
      </c>
      <c r="I106">
        <v>1</v>
      </c>
      <c r="J106" t="s">
        <v>364</v>
      </c>
      <c r="K106" t="s">
        <v>363</v>
      </c>
      <c r="L106">
        <v>1</v>
      </c>
    </row>
    <row r="107" spans="1:12" x14ac:dyDescent="0.25">
      <c r="A107" s="2117">
        <v>202522133568</v>
      </c>
      <c r="B107" s="1502">
        <v>45842</v>
      </c>
      <c r="C107" s="2123">
        <v>0.48263887999999999</v>
      </c>
      <c r="D107" s="2125">
        <v>8</v>
      </c>
      <c r="E107" t="s">
        <v>55</v>
      </c>
      <c r="F107" t="s">
        <v>55</v>
      </c>
      <c r="G107" t="s">
        <v>364</v>
      </c>
      <c r="H107" t="s">
        <v>55</v>
      </c>
      <c r="I107">
        <v>1</v>
      </c>
      <c r="J107" t="s">
        <v>364</v>
      </c>
      <c r="K107" t="s">
        <v>363</v>
      </c>
      <c r="L107">
        <v>1</v>
      </c>
    </row>
    <row r="108" spans="1:12" x14ac:dyDescent="0.25">
      <c r="A108" s="2117">
        <v>202527533617</v>
      </c>
      <c r="B108" s="1502">
        <v>45842</v>
      </c>
      <c r="C108" s="2123">
        <v>0.55347221999999996</v>
      </c>
      <c r="D108" s="2125">
        <v>35</v>
      </c>
      <c r="E108" t="s">
        <v>55</v>
      </c>
      <c r="F108" t="s">
        <v>55</v>
      </c>
      <c r="G108" t="s">
        <v>364</v>
      </c>
      <c r="H108" t="s">
        <v>55</v>
      </c>
      <c r="I108">
        <v>1</v>
      </c>
      <c r="J108" t="s">
        <v>364</v>
      </c>
      <c r="K108" t="s">
        <v>363</v>
      </c>
      <c r="L108">
        <v>1</v>
      </c>
    </row>
    <row r="109" spans="1:12" x14ac:dyDescent="0.25">
      <c r="A109" s="2117">
        <v>202526533977</v>
      </c>
      <c r="B109" s="1502">
        <v>45842</v>
      </c>
      <c r="C109" s="2123">
        <v>0.68611111000000002</v>
      </c>
      <c r="D109" s="2125">
        <v>41</v>
      </c>
      <c r="E109" t="s">
        <v>55</v>
      </c>
      <c r="F109" t="s">
        <v>55</v>
      </c>
      <c r="G109" t="s">
        <v>364</v>
      </c>
      <c r="H109" t="s">
        <v>55</v>
      </c>
      <c r="I109">
        <v>1</v>
      </c>
      <c r="J109" t="s">
        <v>364</v>
      </c>
      <c r="K109" t="s">
        <v>363</v>
      </c>
      <c r="L109">
        <v>1</v>
      </c>
    </row>
    <row r="110" spans="1:12" x14ac:dyDescent="0.25">
      <c r="A110" s="2117">
        <v>202521733891</v>
      </c>
      <c r="B110" s="1502">
        <v>45842</v>
      </c>
      <c r="C110" s="2123">
        <v>0.73611110999999996</v>
      </c>
      <c r="D110" s="2125">
        <v>4</v>
      </c>
      <c r="E110" t="s">
        <v>55</v>
      </c>
      <c r="F110" t="s">
        <v>55</v>
      </c>
      <c r="G110" t="s">
        <v>364</v>
      </c>
      <c r="H110" t="s">
        <v>55</v>
      </c>
      <c r="I110">
        <v>1</v>
      </c>
      <c r="J110" t="s">
        <v>364</v>
      </c>
      <c r="K110" t="s">
        <v>363</v>
      </c>
      <c r="L110">
        <v>1</v>
      </c>
    </row>
    <row r="111" spans="1:12" x14ac:dyDescent="0.25">
      <c r="A111" s="2117">
        <v>202521238975</v>
      </c>
      <c r="B111" s="1502">
        <v>45842</v>
      </c>
      <c r="C111" s="2123">
        <v>0.75694444000000005</v>
      </c>
      <c r="D111" s="2125">
        <v>3</v>
      </c>
      <c r="E111" t="s">
        <v>55</v>
      </c>
      <c r="F111" t="s">
        <v>55</v>
      </c>
      <c r="G111" t="s">
        <v>364</v>
      </c>
      <c r="H111" t="s">
        <v>55</v>
      </c>
      <c r="I111">
        <v>1</v>
      </c>
      <c r="J111" t="s">
        <v>364</v>
      </c>
      <c r="K111" t="s">
        <v>363</v>
      </c>
      <c r="L111">
        <v>1</v>
      </c>
    </row>
    <row r="112" spans="1:12" x14ac:dyDescent="0.25">
      <c r="A112" s="2117">
        <v>202530134794</v>
      </c>
      <c r="B112" s="1502">
        <v>45842</v>
      </c>
      <c r="C112" s="2123">
        <v>0.78958333000000003</v>
      </c>
      <c r="D112" s="2125">
        <v>24</v>
      </c>
      <c r="E112" t="s">
        <v>55</v>
      </c>
      <c r="F112" t="s">
        <v>55</v>
      </c>
      <c r="G112" t="s">
        <v>364</v>
      </c>
      <c r="H112" t="s">
        <v>55</v>
      </c>
      <c r="I112">
        <v>1</v>
      </c>
      <c r="J112" t="s">
        <v>364</v>
      </c>
      <c r="K112" t="s">
        <v>363</v>
      </c>
      <c r="L112">
        <v>1</v>
      </c>
    </row>
    <row r="113" spans="1:12" x14ac:dyDescent="0.25">
      <c r="A113" s="2117">
        <v>202522334161</v>
      </c>
      <c r="B113" s="1502">
        <v>45842</v>
      </c>
      <c r="C113" s="2123">
        <v>0.78958333000000003</v>
      </c>
      <c r="D113" s="2125">
        <v>9</v>
      </c>
      <c r="E113" t="s">
        <v>55</v>
      </c>
      <c r="F113" t="s">
        <v>55</v>
      </c>
      <c r="G113" t="s">
        <v>364</v>
      </c>
      <c r="H113" t="s">
        <v>55</v>
      </c>
      <c r="I113">
        <v>1</v>
      </c>
      <c r="J113" t="s">
        <v>364</v>
      </c>
      <c r="K113" t="s">
        <v>363</v>
      </c>
      <c r="L113">
        <v>1</v>
      </c>
    </row>
    <row r="114" spans="1:12" x14ac:dyDescent="0.25">
      <c r="A114" s="2117">
        <v>202526933116</v>
      </c>
      <c r="B114" s="1502">
        <v>45842</v>
      </c>
      <c r="C114" s="2123">
        <v>0.91527776999999999</v>
      </c>
      <c r="D114" s="2125">
        <v>41</v>
      </c>
      <c r="E114" t="s">
        <v>55</v>
      </c>
      <c r="F114" t="s">
        <v>55</v>
      </c>
      <c r="G114" t="s">
        <v>364</v>
      </c>
      <c r="H114" t="s">
        <v>55</v>
      </c>
      <c r="I114">
        <v>1</v>
      </c>
      <c r="J114" t="s">
        <v>364</v>
      </c>
      <c r="K114" t="s">
        <v>363</v>
      </c>
      <c r="L114">
        <v>1</v>
      </c>
    </row>
    <row r="115" spans="1:12" x14ac:dyDescent="0.25">
      <c r="A115" s="2117">
        <v>202530633107</v>
      </c>
      <c r="B115" s="1502">
        <v>45842</v>
      </c>
      <c r="C115" s="2123">
        <v>0.81944444000000005</v>
      </c>
      <c r="D115" s="2125">
        <v>26</v>
      </c>
      <c r="E115" t="s">
        <v>55</v>
      </c>
      <c r="F115" t="s">
        <v>55</v>
      </c>
      <c r="G115" t="s">
        <v>364</v>
      </c>
      <c r="H115" t="s">
        <v>55</v>
      </c>
      <c r="I115">
        <v>1</v>
      </c>
      <c r="J115" t="s">
        <v>364</v>
      </c>
      <c r="K115" t="s">
        <v>363</v>
      </c>
      <c r="L115">
        <v>1</v>
      </c>
    </row>
    <row r="116" spans="1:12" x14ac:dyDescent="0.25">
      <c r="A116" s="2117">
        <v>202528133557</v>
      </c>
      <c r="B116" s="1502">
        <v>45842</v>
      </c>
      <c r="C116" s="2123">
        <v>0.83680555000000001</v>
      </c>
      <c r="D116" s="2125">
        <v>37</v>
      </c>
      <c r="E116" t="s">
        <v>55</v>
      </c>
      <c r="F116" t="s">
        <v>55</v>
      </c>
      <c r="G116" t="s">
        <v>364</v>
      </c>
      <c r="H116" t="s">
        <v>55</v>
      </c>
      <c r="I116">
        <v>1</v>
      </c>
      <c r="J116" t="s">
        <v>364</v>
      </c>
      <c r="K116" t="s">
        <v>363</v>
      </c>
      <c r="L116">
        <v>1</v>
      </c>
    </row>
    <row r="117" spans="1:12" x14ac:dyDescent="0.25">
      <c r="A117" s="2117">
        <v>202522633227</v>
      </c>
      <c r="B117" s="1502">
        <v>45842</v>
      </c>
      <c r="C117" s="2123">
        <v>0.83888887999999995</v>
      </c>
      <c r="D117" s="2125">
        <v>9</v>
      </c>
      <c r="E117" t="s">
        <v>55</v>
      </c>
      <c r="F117" t="s">
        <v>55</v>
      </c>
      <c r="G117" t="s">
        <v>364</v>
      </c>
      <c r="H117" t="s">
        <v>55</v>
      </c>
      <c r="I117">
        <v>1</v>
      </c>
      <c r="J117" t="s">
        <v>364</v>
      </c>
      <c r="K117" t="s">
        <v>363</v>
      </c>
      <c r="L117">
        <v>1</v>
      </c>
    </row>
    <row r="118" spans="1:12" x14ac:dyDescent="0.25">
      <c r="A118" s="2117">
        <v>202521238978</v>
      </c>
      <c r="B118" s="1502">
        <v>45842</v>
      </c>
      <c r="C118" s="2123">
        <v>0.84097222000000005</v>
      </c>
      <c r="D118" s="2125">
        <v>3</v>
      </c>
      <c r="E118" t="s">
        <v>55</v>
      </c>
      <c r="F118" t="s">
        <v>55</v>
      </c>
      <c r="G118" t="s">
        <v>364</v>
      </c>
      <c r="H118" t="s">
        <v>55</v>
      </c>
      <c r="I118">
        <v>1</v>
      </c>
      <c r="J118" t="s">
        <v>364</v>
      </c>
      <c r="K118" t="s">
        <v>363</v>
      </c>
      <c r="L118">
        <v>1</v>
      </c>
    </row>
    <row r="119" spans="1:12" x14ac:dyDescent="0.25">
      <c r="A119" s="2117">
        <v>202524534285</v>
      </c>
      <c r="B119" s="1502">
        <v>45842</v>
      </c>
      <c r="C119" s="2123">
        <v>0.91666665999999997</v>
      </c>
      <c r="D119" s="2125">
        <v>12</v>
      </c>
      <c r="E119" t="s">
        <v>55</v>
      </c>
      <c r="F119" t="s">
        <v>55</v>
      </c>
      <c r="G119" t="s">
        <v>364</v>
      </c>
      <c r="H119" t="s">
        <v>55</v>
      </c>
      <c r="I119">
        <v>1</v>
      </c>
      <c r="J119" t="s">
        <v>364</v>
      </c>
      <c r="K119" t="s">
        <v>363</v>
      </c>
      <c r="L119">
        <v>1</v>
      </c>
    </row>
    <row r="120" spans="1:12" x14ac:dyDescent="0.25">
      <c r="A120" s="2117">
        <v>202528133556</v>
      </c>
      <c r="B120" s="1502">
        <v>45842</v>
      </c>
      <c r="C120" s="2123">
        <v>0.9375</v>
      </c>
      <c r="D120" s="2125">
        <v>34</v>
      </c>
      <c r="E120" t="s">
        <v>55</v>
      </c>
      <c r="F120" t="s">
        <v>55</v>
      </c>
      <c r="G120" t="s">
        <v>364</v>
      </c>
      <c r="H120" t="s">
        <v>55</v>
      </c>
      <c r="I120">
        <v>1</v>
      </c>
      <c r="J120" t="s">
        <v>364</v>
      </c>
      <c r="K120" t="s">
        <v>363</v>
      </c>
      <c r="L120">
        <v>1</v>
      </c>
    </row>
    <row r="121" spans="1:12" x14ac:dyDescent="0.25">
      <c r="A121" s="2117">
        <v>202528233742</v>
      </c>
      <c r="B121" s="1502">
        <v>45842</v>
      </c>
      <c r="C121" s="2123">
        <v>0.45208333000000001</v>
      </c>
      <c r="D121" s="2125">
        <v>33</v>
      </c>
      <c r="E121" t="s">
        <v>55</v>
      </c>
      <c r="F121" t="s">
        <v>55</v>
      </c>
      <c r="G121" t="s">
        <v>364</v>
      </c>
      <c r="H121" t="s">
        <v>55</v>
      </c>
      <c r="I121">
        <v>1</v>
      </c>
      <c r="J121" t="s">
        <v>364</v>
      </c>
      <c r="K121" t="s">
        <v>363</v>
      </c>
      <c r="L121">
        <v>1</v>
      </c>
    </row>
    <row r="122" spans="1:12" x14ac:dyDescent="0.25">
      <c r="A122" s="2117">
        <v>202529933155</v>
      </c>
      <c r="B122" s="1502">
        <v>45842</v>
      </c>
      <c r="C122" s="2123">
        <v>0.96666666000000001</v>
      </c>
      <c r="D122" s="2125">
        <v>31</v>
      </c>
      <c r="E122" t="s">
        <v>55</v>
      </c>
      <c r="F122" t="s">
        <v>55</v>
      </c>
      <c r="G122" t="s">
        <v>364</v>
      </c>
      <c r="H122" t="s">
        <v>55</v>
      </c>
      <c r="I122">
        <v>1</v>
      </c>
      <c r="J122" t="s">
        <v>364</v>
      </c>
      <c r="K122" t="s">
        <v>363</v>
      </c>
      <c r="L122">
        <v>1</v>
      </c>
    </row>
    <row r="123" spans="1:12" x14ac:dyDescent="0.25">
      <c r="A123" s="2117">
        <v>202531333959</v>
      </c>
      <c r="B123" s="1502">
        <v>45842</v>
      </c>
      <c r="C123" s="2123">
        <v>0.97777776999999999</v>
      </c>
      <c r="D123" s="2125">
        <v>21</v>
      </c>
      <c r="E123" t="s">
        <v>55</v>
      </c>
      <c r="F123" t="s">
        <v>55</v>
      </c>
      <c r="G123" t="s">
        <v>364</v>
      </c>
      <c r="H123" t="s">
        <v>55</v>
      </c>
      <c r="I123">
        <v>1</v>
      </c>
      <c r="J123" t="s">
        <v>364</v>
      </c>
      <c r="K123" t="s">
        <v>363</v>
      </c>
      <c r="L123">
        <v>1</v>
      </c>
    </row>
    <row r="124" spans="1:12" x14ac:dyDescent="0.25">
      <c r="A124" s="2117">
        <v>202531933924</v>
      </c>
      <c r="B124" s="1502">
        <v>45842</v>
      </c>
      <c r="C124" s="2123">
        <v>0.99513887999999995</v>
      </c>
      <c r="D124" s="2125">
        <v>49</v>
      </c>
      <c r="E124" t="s">
        <v>55</v>
      </c>
      <c r="F124" t="s">
        <v>55</v>
      </c>
      <c r="G124" t="s">
        <v>364</v>
      </c>
      <c r="H124" t="s">
        <v>55</v>
      </c>
      <c r="I124">
        <v>1</v>
      </c>
      <c r="J124" t="s">
        <v>364</v>
      </c>
      <c r="K124" t="s">
        <v>363</v>
      </c>
      <c r="L124">
        <v>1</v>
      </c>
    </row>
    <row r="125" spans="1:12" x14ac:dyDescent="0.25">
      <c r="A125" s="2117">
        <v>202520333516</v>
      </c>
      <c r="B125" s="1502">
        <v>45843</v>
      </c>
      <c r="C125" s="2123">
        <v>9.0277699999999992E-3</v>
      </c>
      <c r="D125" s="2125">
        <v>1</v>
      </c>
      <c r="E125" t="s">
        <v>55</v>
      </c>
      <c r="F125" t="s">
        <v>55</v>
      </c>
      <c r="G125" t="s">
        <v>364</v>
      </c>
      <c r="H125" t="s">
        <v>55</v>
      </c>
      <c r="I125">
        <v>1</v>
      </c>
      <c r="J125" t="s">
        <v>364</v>
      </c>
      <c r="K125" t="s">
        <v>363</v>
      </c>
      <c r="L125">
        <v>1</v>
      </c>
    </row>
    <row r="126" spans="1:12" x14ac:dyDescent="0.25">
      <c r="A126" s="2117">
        <v>202530734206</v>
      </c>
      <c r="B126" s="1502">
        <v>45843</v>
      </c>
      <c r="C126" s="2123">
        <v>3.8888880000000001E-2</v>
      </c>
      <c r="D126" s="2125">
        <v>20</v>
      </c>
      <c r="E126" t="s">
        <v>55</v>
      </c>
      <c r="F126" t="s">
        <v>55</v>
      </c>
      <c r="G126" t="s">
        <v>364</v>
      </c>
      <c r="H126" t="s">
        <v>55</v>
      </c>
      <c r="I126">
        <v>1</v>
      </c>
      <c r="J126" t="s">
        <v>364</v>
      </c>
      <c r="K126" t="s">
        <v>363</v>
      </c>
      <c r="L126">
        <v>1</v>
      </c>
    </row>
    <row r="127" spans="1:12" x14ac:dyDescent="0.25">
      <c r="A127" s="2117">
        <v>202530734205</v>
      </c>
      <c r="B127" s="1502">
        <v>45843</v>
      </c>
      <c r="C127" s="2123">
        <v>8.3333329999999997E-2</v>
      </c>
      <c r="D127" s="2125">
        <v>19</v>
      </c>
      <c r="E127" t="s">
        <v>55</v>
      </c>
      <c r="F127" t="s">
        <v>55</v>
      </c>
      <c r="G127" t="s">
        <v>364</v>
      </c>
      <c r="H127" t="s">
        <v>55</v>
      </c>
      <c r="I127">
        <v>1</v>
      </c>
      <c r="J127" t="s">
        <v>364</v>
      </c>
      <c r="K127" t="s">
        <v>363</v>
      </c>
      <c r="L127">
        <v>1</v>
      </c>
    </row>
    <row r="128" spans="1:12" x14ac:dyDescent="0.25">
      <c r="A128" s="2117">
        <v>202528633242</v>
      </c>
      <c r="B128" s="1502">
        <v>45843</v>
      </c>
      <c r="C128" s="2123">
        <v>0.18402777000000001</v>
      </c>
      <c r="D128" s="2125">
        <v>35</v>
      </c>
      <c r="E128" t="s">
        <v>55</v>
      </c>
      <c r="F128" t="s">
        <v>55</v>
      </c>
      <c r="G128" t="s">
        <v>364</v>
      </c>
      <c r="H128" t="s">
        <v>55</v>
      </c>
      <c r="I128">
        <v>1</v>
      </c>
      <c r="J128" t="s">
        <v>364</v>
      </c>
      <c r="K128" t="s">
        <v>363</v>
      </c>
      <c r="L128">
        <v>1</v>
      </c>
    </row>
    <row r="129" spans="1:12" x14ac:dyDescent="0.25">
      <c r="A129" s="2117">
        <v>202531333962</v>
      </c>
      <c r="B129" s="1502">
        <v>45843</v>
      </c>
      <c r="C129" s="2123">
        <v>0.18402777000000001</v>
      </c>
      <c r="D129" s="2125">
        <v>25</v>
      </c>
      <c r="E129" t="s">
        <v>55</v>
      </c>
      <c r="F129" t="s">
        <v>55</v>
      </c>
      <c r="G129" t="s">
        <v>364</v>
      </c>
      <c r="H129" t="s">
        <v>55</v>
      </c>
      <c r="I129">
        <v>1</v>
      </c>
      <c r="J129" t="s">
        <v>364</v>
      </c>
      <c r="K129" t="s">
        <v>363</v>
      </c>
      <c r="L129">
        <v>1</v>
      </c>
    </row>
    <row r="130" spans="1:12" x14ac:dyDescent="0.25">
      <c r="A130" s="2117">
        <v>202522833081</v>
      </c>
      <c r="B130" s="1502">
        <v>45843</v>
      </c>
      <c r="C130" s="2123">
        <v>0.32361110999999998</v>
      </c>
      <c r="D130" s="2125">
        <v>7</v>
      </c>
      <c r="E130" t="s">
        <v>55</v>
      </c>
      <c r="F130" t="s">
        <v>55</v>
      </c>
      <c r="G130" t="s">
        <v>364</v>
      </c>
      <c r="H130" t="s">
        <v>55</v>
      </c>
      <c r="I130">
        <v>1</v>
      </c>
      <c r="J130" t="s">
        <v>364</v>
      </c>
      <c r="K130" t="s">
        <v>363</v>
      </c>
      <c r="L130">
        <v>1</v>
      </c>
    </row>
    <row r="131" spans="1:12" x14ac:dyDescent="0.25">
      <c r="A131" s="2117">
        <v>202521133568</v>
      </c>
      <c r="B131" s="1502">
        <v>45843</v>
      </c>
      <c r="C131" s="2123">
        <v>0.45208333000000001</v>
      </c>
      <c r="D131" s="2125">
        <v>4</v>
      </c>
      <c r="E131" t="s">
        <v>55</v>
      </c>
      <c r="F131" t="s">
        <v>55</v>
      </c>
      <c r="G131" t="s">
        <v>364</v>
      </c>
      <c r="H131" t="s">
        <v>55</v>
      </c>
      <c r="I131">
        <v>1</v>
      </c>
      <c r="J131" t="s">
        <v>364</v>
      </c>
      <c r="K131" t="s">
        <v>363</v>
      </c>
      <c r="L131">
        <v>1</v>
      </c>
    </row>
    <row r="132" spans="1:12" x14ac:dyDescent="0.25">
      <c r="A132" s="2117">
        <v>202524634371</v>
      </c>
      <c r="B132" s="1502">
        <v>45842</v>
      </c>
      <c r="C132" s="2123">
        <v>0.875</v>
      </c>
      <c r="D132" s="2125">
        <v>15</v>
      </c>
      <c r="E132" t="s">
        <v>55</v>
      </c>
      <c r="F132" t="s">
        <v>55</v>
      </c>
      <c r="G132" t="s">
        <v>364</v>
      </c>
      <c r="H132" t="s">
        <v>55</v>
      </c>
      <c r="I132">
        <v>1</v>
      </c>
      <c r="J132" t="s">
        <v>364</v>
      </c>
      <c r="K132" t="s">
        <v>363</v>
      </c>
      <c r="L132">
        <v>1</v>
      </c>
    </row>
    <row r="133" spans="1:12" x14ac:dyDescent="0.25">
      <c r="A133" s="2117">
        <v>202520733553</v>
      </c>
      <c r="B133" s="1502">
        <v>45843</v>
      </c>
      <c r="C133" s="2123">
        <v>0.49444443999999999</v>
      </c>
      <c r="D133" s="2125">
        <v>2</v>
      </c>
      <c r="E133" t="s">
        <v>55</v>
      </c>
      <c r="F133" t="s">
        <v>55</v>
      </c>
      <c r="G133" t="s">
        <v>364</v>
      </c>
      <c r="H133" t="s">
        <v>55</v>
      </c>
      <c r="I133">
        <v>1</v>
      </c>
      <c r="J133" t="s">
        <v>364</v>
      </c>
      <c r="K133" t="s">
        <v>363</v>
      </c>
      <c r="L133">
        <v>1</v>
      </c>
    </row>
    <row r="134" spans="1:12" x14ac:dyDescent="0.25">
      <c r="A134" s="2117">
        <v>202521533311</v>
      </c>
      <c r="B134" s="1502">
        <v>45843</v>
      </c>
      <c r="C134" s="2123">
        <v>0.55902777000000003</v>
      </c>
      <c r="D134" s="2125">
        <v>4</v>
      </c>
      <c r="E134" t="s">
        <v>55</v>
      </c>
      <c r="F134" t="s">
        <v>55</v>
      </c>
      <c r="G134" t="s">
        <v>364</v>
      </c>
      <c r="H134" t="s">
        <v>55</v>
      </c>
      <c r="I134">
        <v>1</v>
      </c>
      <c r="J134" t="s">
        <v>364</v>
      </c>
      <c r="K134" t="s">
        <v>363</v>
      </c>
      <c r="L134">
        <v>1</v>
      </c>
    </row>
    <row r="135" spans="1:12" x14ac:dyDescent="0.25">
      <c r="A135" s="2117">
        <v>202532033425</v>
      </c>
      <c r="B135" s="1502">
        <v>45843</v>
      </c>
      <c r="C135" s="2123">
        <v>0.5625</v>
      </c>
      <c r="D135" s="2125">
        <v>51</v>
      </c>
      <c r="E135" t="s">
        <v>55</v>
      </c>
      <c r="F135" t="s">
        <v>55</v>
      </c>
      <c r="G135" t="s">
        <v>364</v>
      </c>
      <c r="H135" t="s">
        <v>55</v>
      </c>
      <c r="I135">
        <v>1</v>
      </c>
      <c r="J135" t="s">
        <v>364</v>
      </c>
      <c r="K135" t="s">
        <v>363</v>
      </c>
      <c r="L135">
        <v>1</v>
      </c>
    </row>
    <row r="136" spans="1:12" x14ac:dyDescent="0.25">
      <c r="A136" s="2117">
        <v>202522334167</v>
      </c>
      <c r="B136" s="1502">
        <v>45843</v>
      </c>
      <c r="C136" s="2123">
        <v>0.59652777000000001</v>
      </c>
      <c r="D136" s="2125">
        <v>9</v>
      </c>
      <c r="E136" t="s">
        <v>55</v>
      </c>
      <c r="F136" t="s">
        <v>55</v>
      </c>
      <c r="G136" t="s">
        <v>364</v>
      </c>
      <c r="H136" t="s">
        <v>55</v>
      </c>
      <c r="I136">
        <v>1</v>
      </c>
      <c r="J136" t="s">
        <v>364</v>
      </c>
      <c r="K136" t="s">
        <v>363</v>
      </c>
      <c r="L136">
        <v>1</v>
      </c>
    </row>
    <row r="137" spans="1:12" x14ac:dyDescent="0.25">
      <c r="A137" s="2117">
        <v>202521133560</v>
      </c>
      <c r="B137" s="1502">
        <v>45843</v>
      </c>
      <c r="C137" s="2123">
        <v>0.60347222</v>
      </c>
      <c r="D137" s="2125">
        <v>3</v>
      </c>
      <c r="E137" t="s">
        <v>55</v>
      </c>
      <c r="F137" t="s">
        <v>55</v>
      </c>
      <c r="G137" t="s">
        <v>364</v>
      </c>
      <c r="H137" t="s">
        <v>55</v>
      </c>
      <c r="I137">
        <v>1</v>
      </c>
      <c r="J137" t="s">
        <v>364</v>
      </c>
      <c r="K137" t="s">
        <v>363</v>
      </c>
      <c r="L137">
        <v>1</v>
      </c>
    </row>
    <row r="138" spans="1:12" x14ac:dyDescent="0.25">
      <c r="A138" s="2117">
        <v>202529232695</v>
      </c>
      <c r="B138" s="1502">
        <v>45843</v>
      </c>
      <c r="C138" s="2123">
        <v>0.66041665999999999</v>
      </c>
      <c r="D138" s="2125">
        <v>33</v>
      </c>
      <c r="E138" t="s">
        <v>55</v>
      </c>
      <c r="F138" t="s">
        <v>55</v>
      </c>
      <c r="G138" t="s">
        <v>364</v>
      </c>
      <c r="H138" t="s">
        <v>55</v>
      </c>
      <c r="I138">
        <v>1</v>
      </c>
      <c r="J138" t="s">
        <v>364</v>
      </c>
      <c r="K138" t="s">
        <v>363</v>
      </c>
      <c r="L138">
        <v>1</v>
      </c>
    </row>
    <row r="139" spans="1:12" x14ac:dyDescent="0.25">
      <c r="A139" s="2117">
        <v>202521133563</v>
      </c>
      <c r="B139" s="1502">
        <v>45843</v>
      </c>
      <c r="C139" s="2123">
        <v>0.75208333000000005</v>
      </c>
      <c r="D139" s="2125">
        <v>2</v>
      </c>
      <c r="E139" t="s">
        <v>55</v>
      </c>
      <c r="F139" t="s">
        <v>55</v>
      </c>
      <c r="G139" t="s">
        <v>364</v>
      </c>
      <c r="H139" t="s">
        <v>55</v>
      </c>
      <c r="I139">
        <v>1</v>
      </c>
      <c r="J139" t="s">
        <v>364</v>
      </c>
      <c r="K139" t="s">
        <v>363</v>
      </c>
      <c r="L139">
        <v>1</v>
      </c>
    </row>
    <row r="140" spans="1:12" x14ac:dyDescent="0.25">
      <c r="A140" s="2117">
        <v>202525835086</v>
      </c>
      <c r="B140" s="1502">
        <v>45843</v>
      </c>
      <c r="C140" s="2123">
        <v>0.72777776999999999</v>
      </c>
      <c r="D140" s="2125">
        <v>47</v>
      </c>
      <c r="E140" t="s">
        <v>55</v>
      </c>
      <c r="F140" t="s">
        <v>55</v>
      </c>
      <c r="G140" t="s">
        <v>364</v>
      </c>
      <c r="H140" t="s">
        <v>55</v>
      </c>
      <c r="I140">
        <v>1</v>
      </c>
      <c r="J140" t="s">
        <v>364</v>
      </c>
      <c r="K140" t="s">
        <v>363</v>
      </c>
      <c r="L140">
        <v>1</v>
      </c>
    </row>
    <row r="141" spans="1:12" x14ac:dyDescent="0.25">
      <c r="A141" s="2117">
        <v>202522334171</v>
      </c>
      <c r="B141" s="1502">
        <v>45843</v>
      </c>
      <c r="C141" s="2123">
        <v>0.76458333000000001</v>
      </c>
      <c r="D141" s="2125">
        <v>8</v>
      </c>
      <c r="E141" t="s">
        <v>55</v>
      </c>
      <c r="F141" t="s">
        <v>55</v>
      </c>
      <c r="G141" t="s">
        <v>364</v>
      </c>
      <c r="H141" t="s">
        <v>55</v>
      </c>
      <c r="I141">
        <v>1</v>
      </c>
      <c r="J141" t="s">
        <v>364</v>
      </c>
      <c r="K141" t="s">
        <v>363</v>
      </c>
      <c r="L141">
        <v>1</v>
      </c>
    </row>
    <row r="142" spans="1:12" x14ac:dyDescent="0.25">
      <c r="A142" s="2117">
        <v>202530134822</v>
      </c>
      <c r="B142" s="1502">
        <v>45843</v>
      </c>
      <c r="C142" s="2123">
        <v>0.78541665999999999</v>
      </c>
      <c r="D142" s="2125">
        <v>27</v>
      </c>
      <c r="E142" t="s">
        <v>55</v>
      </c>
      <c r="F142" t="s">
        <v>55</v>
      </c>
      <c r="G142" t="s">
        <v>364</v>
      </c>
      <c r="H142" t="s">
        <v>55</v>
      </c>
      <c r="I142">
        <v>1</v>
      </c>
      <c r="J142" t="s">
        <v>364</v>
      </c>
      <c r="K142" t="s">
        <v>363</v>
      </c>
      <c r="L142">
        <v>1</v>
      </c>
    </row>
    <row r="143" spans="1:12" x14ac:dyDescent="0.25">
      <c r="A143" s="2117">
        <v>202527933243</v>
      </c>
      <c r="B143" s="1502">
        <v>45843</v>
      </c>
      <c r="C143" s="2123">
        <v>0.81041666000000001</v>
      </c>
      <c r="D143" s="2125">
        <v>41</v>
      </c>
      <c r="E143" t="s">
        <v>55</v>
      </c>
      <c r="F143" t="s">
        <v>55</v>
      </c>
      <c r="G143" t="s">
        <v>364</v>
      </c>
      <c r="H143" t="s">
        <v>55</v>
      </c>
      <c r="I143">
        <v>1</v>
      </c>
      <c r="J143" t="s">
        <v>364</v>
      </c>
      <c r="K143" t="s">
        <v>363</v>
      </c>
      <c r="L143">
        <v>1</v>
      </c>
    </row>
    <row r="144" spans="1:12" x14ac:dyDescent="0.25">
      <c r="A144" s="2117">
        <v>202530134824</v>
      </c>
      <c r="B144" s="1502">
        <v>45843</v>
      </c>
      <c r="C144" s="2123">
        <v>0.84375</v>
      </c>
      <c r="D144" s="2125">
        <v>24</v>
      </c>
      <c r="E144" t="s">
        <v>55</v>
      </c>
      <c r="F144" t="s">
        <v>55</v>
      </c>
      <c r="G144" t="s">
        <v>364</v>
      </c>
      <c r="H144" t="s">
        <v>55</v>
      </c>
      <c r="I144">
        <v>1</v>
      </c>
      <c r="J144" t="s">
        <v>364</v>
      </c>
      <c r="K144" t="s">
        <v>363</v>
      </c>
      <c r="L144">
        <v>1</v>
      </c>
    </row>
    <row r="145" spans="1:12" x14ac:dyDescent="0.25">
      <c r="A145" s="2117">
        <v>202521832828</v>
      </c>
      <c r="B145" s="1502">
        <v>45843</v>
      </c>
      <c r="C145" s="2123">
        <v>0.85833333000000001</v>
      </c>
      <c r="D145" s="2125">
        <v>6</v>
      </c>
      <c r="E145" t="s">
        <v>55</v>
      </c>
      <c r="F145" t="s">
        <v>55</v>
      </c>
      <c r="G145" t="s">
        <v>364</v>
      </c>
      <c r="H145" t="s">
        <v>55</v>
      </c>
      <c r="I145">
        <v>1</v>
      </c>
      <c r="J145" t="s">
        <v>364</v>
      </c>
      <c r="K145" t="s">
        <v>363</v>
      </c>
      <c r="L145">
        <v>1</v>
      </c>
    </row>
    <row r="146" spans="1:12" x14ac:dyDescent="0.25">
      <c r="A146" s="2117">
        <v>202531233992</v>
      </c>
      <c r="B146" s="1502">
        <v>45843</v>
      </c>
      <c r="C146" s="2123">
        <v>0.84722222000000003</v>
      </c>
      <c r="D146" s="2125">
        <v>22</v>
      </c>
      <c r="E146" t="s">
        <v>55</v>
      </c>
      <c r="F146" t="s">
        <v>55</v>
      </c>
      <c r="G146" t="s">
        <v>364</v>
      </c>
      <c r="H146" t="s">
        <v>55</v>
      </c>
      <c r="I146">
        <v>1</v>
      </c>
      <c r="J146" t="s">
        <v>364</v>
      </c>
      <c r="K146" t="s">
        <v>363</v>
      </c>
      <c r="L146">
        <v>1</v>
      </c>
    </row>
    <row r="147" spans="1:12" x14ac:dyDescent="0.25">
      <c r="A147" s="2117">
        <v>202530833958</v>
      </c>
      <c r="B147" s="1502">
        <v>45843</v>
      </c>
      <c r="C147" s="2123">
        <v>0.86111110999999996</v>
      </c>
      <c r="D147" s="2125">
        <v>21</v>
      </c>
      <c r="E147" t="s">
        <v>55</v>
      </c>
      <c r="F147" t="s">
        <v>55</v>
      </c>
      <c r="G147" t="s">
        <v>364</v>
      </c>
      <c r="H147" t="s">
        <v>55</v>
      </c>
      <c r="I147">
        <v>1</v>
      </c>
      <c r="J147" t="s">
        <v>364</v>
      </c>
      <c r="K147" t="s">
        <v>363</v>
      </c>
      <c r="L147">
        <v>1</v>
      </c>
    </row>
    <row r="148" spans="1:12" x14ac:dyDescent="0.25">
      <c r="A148" s="2117">
        <v>202522233261</v>
      </c>
      <c r="B148" s="1502">
        <v>45843</v>
      </c>
      <c r="C148" s="2123">
        <v>0.87986111</v>
      </c>
      <c r="D148" s="2125">
        <v>6</v>
      </c>
      <c r="E148" t="s">
        <v>55</v>
      </c>
      <c r="F148" t="s">
        <v>55</v>
      </c>
      <c r="G148" t="s">
        <v>364</v>
      </c>
      <c r="H148" t="s">
        <v>55</v>
      </c>
      <c r="I148">
        <v>1</v>
      </c>
      <c r="J148" t="s">
        <v>364</v>
      </c>
      <c r="K148" t="s">
        <v>363</v>
      </c>
      <c r="L148">
        <v>1</v>
      </c>
    </row>
    <row r="149" spans="1:12" x14ac:dyDescent="0.25">
      <c r="A149" s="2117">
        <v>202523834910</v>
      </c>
      <c r="B149" s="1502">
        <v>45843</v>
      </c>
      <c r="C149" s="2123">
        <v>0.89583332999999998</v>
      </c>
      <c r="D149" s="2125">
        <v>8</v>
      </c>
      <c r="E149" t="s">
        <v>55</v>
      </c>
      <c r="F149" t="s">
        <v>55</v>
      </c>
      <c r="G149" t="s">
        <v>364</v>
      </c>
      <c r="H149" t="s">
        <v>55</v>
      </c>
      <c r="I149">
        <v>1</v>
      </c>
      <c r="J149" t="s">
        <v>364</v>
      </c>
      <c r="K149" t="s">
        <v>363</v>
      </c>
      <c r="L149">
        <v>1</v>
      </c>
    </row>
    <row r="150" spans="1:12" x14ac:dyDescent="0.25">
      <c r="A150" s="2117">
        <v>202522133539</v>
      </c>
      <c r="B150" s="1502">
        <v>45843</v>
      </c>
      <c r="C150" s="2123">
        <v>0.94166665999999999</v>
      </c>
      <c r="D150" s="2125">
        <v>8</v>
      </c>
      <c r="E150" t="s">
        <v>55</v>
      </c>
      <c r="F150" t="s">
        <v>55</v>
      </c>
      <c r="G150" t="s">
        <v>364</v>
      </c>
      <c r="H150" t="s">
        <v>55</v>
      </c>
      <c r="I150">
        <v>1</v>
      </c>
      <c r="J150" t="s">
        <v>364</v>
      </c>
      <c r="K150" t="s">
        <v>363</v>
      </c>
      <c r="L150">
        <v>1</v>
      </c>
    </row>
    <row r="151" spans="1:12" x14ac:dyDescent="0.25">
      <c r="A151" s="2117">
        <v>202519936011</v>
      </c>
      <c r="B151" s="1502">
        <v>45843</v>
      </c>
      <c r="C151" s="2123">
        <v>0.96111111000000005</v>
      </c>
      <c r="D151" s="2125">
        <v>1</v>
      </c>
      <c r="E151" t="s">
        <v>55</v>
      </c>
      <c r="F151" t="s">
        <v>55</v>
      </c>
      <c r="G151" t="s">
        <v>364</v>
      </c>
      <c r="H151" t="s">
        <v>55</v>
      </c>
      <c r="I151">
        <v>1</v>
      </c>
      <c r="J151" t="s">
        <v>364</v>
      </c>
      <c r="K151" t="s">
        <v>363</v>
      </c>
      <c r="L151">
        <v>1</v>
      </c>
    </row>
    <row r="152" spans="1:12" x14ac:dyDescent="0.25">
      <c r="A152" s="2117">
        <v>202523033610</v>
      </c>
      <c r="B152" s="1502">
        <v>45843</v>
      </c>
      <c r="C152" s="2123">
        <v>0.96736111000000002</v>
      </c>
      <c r="D152" s="2125">
        <v>9</v>
      </c>
      <c r="E152" t="s">
        <v>55</v>
      </c>
      <c r="F152" t="s">
        <v>55</v>
      </c>
      <c r="G152" t="s">
        <v>364</v>
      </c>
      <c r="H152" t="s">
        <v>55</v>
      </c>
      <c r="I152">
        <v>1</v>
      </c>
      <c r="J152" t="s">
        <v>364</v>
      </c>
      <c r="K152" t="s">
        <v>363</v>
      </c>
      <c r="L152">
        <v>1</v>
      </c>
    </row>
    <row r="153" spans="1:12" x14ac:dyDescent="0.25">
      <c r="A153" s="2117">
        <v>202521733898</v>
      </c>
      <c r="B153" s="1502">
        <v>45843</v>
      </c>
      <c r="C153" s="2123">
        <v>0.96875</v>
      </c>
      <c r="D153" s="2125">
        <v>4</v>
      </c>
      <c r="E153" t="s">
        <v>55</v>
      </c>
      <c r="F153" t="s">
        <v>55</v>
      </c>
      <c r="G153" t="s">
        <v>364</v>
      </c>
      <c r="H153" t="s">
        <v>55</v>
      </c>
      <c r="I153">
        <v>1</v>
      </c>
      <c r="J153" t="s">
        <v>364</v>
      </c>
      <c r="K153" t="s">
        <v>363</v>
      </c>
      <c r="L153">
        <v>1</v>
      </c>
    </row>
    <row r="154" spans="1:12" x14ac:dyDescent="0.25">
      <c r="A154" s="2117">
        <v>202530633117</v>
      </c>
      <c r="B154" s="1502">
        <v>45843</v>
      </c>
      <c r="C154" s="2123">
        <v>0.98402776999999997</v>
      </c>
      <c r="D154" s="2125">
        <v>26</v>
      </c>
      <c r="E154" t="s">
        <v>55</v>
      </c>
      <c r="F154" t="s">
        <v>55</v>
      </c>
      <c r="G154" t="s">
        <v>364</v>
      </c>
      <c r="H154" t="s">
        <v>55</v>
      </c>
      <c r="I154">
        <v>1</v>
      </c>
      <c r="J154" t="s">
        <v>364</v>
      </c>
      <c r="K154" t="s">
        <v>363</v>
      </c>
      <c r="L154">
        <v>1</v>
      </c>
    </row>
    <row r="155" spans="1:12" x14ac:dyDescent="0.25">
      <c r="A155" s="2117">
        <v>202524634382</v>
      </c>
      <c r="B155" s="1502">
        <v>45843</v>
      </c>
      <c r="C155" s="2123">
        <v>0.98333333000000001</v>
      </c>
      <c r="D155" s="2125">
        <v>15</v>
      </c>
      <c r="E155" t="s">
        <v>55</v>
      </c>
      <c r="F155" t="s">
        <v>55</v>
      </c>
      <c r="G155" t="s">
        <v>364</v>
      </c>
      <c r="H155" t="s">
        <v>55</v>
      </c>
      <c r="I155">
        <v>1</v>
      </c>
      <c r="J155" t="s">
        <v>364</v>
      </c>
      <c r="K155" t="s">
        <v>363</v>
      </c>
      <c r="L155">
        <v>1</v>
      </c>
    </row>
    <row r="156" spans="1:12" x14ac:dyDescent="0.25">
      <c r="A156" s="2117">
        <v>202520434911</v>
      </c>
      <c r="B156" s="1502">
        <v>45843</v>
      </c>
      <c r="C156" s="2123">
        <v>0.99722222000000005</v>
      </c>
      <c r="D156" s="2125">
        <v>1</v>
      </c>
      <c r="E156" t="s">
        <v>55</v>
      </c>
      <c r="F156" t="s">
        <v>55</v>
      </c>
      <c r="G156" t="s">
        <v>364</v>
      </c>
      <c r="H156" t="s">
        <v>55</v>
      </c>
      <c r="I156">
        <v>1</v>
      </c>
      <c r="J156" t="s">
        <v>364</v>
      </c>
      <c r="K156" t="s">
        <v>363</v>
      </c>
      <c r="L156">
        <v>1</v>
      </c>
    </row>
    <row r="157" spans="1:12" x14ac:dyDescent="0.25">
      <c r="A157" s="2117">
        <v>202524434244</v>
      </c>
      <c r="B157" s="1502">
        <v>45844</v>
      </c>
      <c r="C157" s="2123">
        <v>1.3888879999999999E-2</v>
      </c>
      <c r="D157" s="2125">
        <v>15</v>
      </c>
      <c r="E157" t="s">
        <v>55</v>
      </c>
      <c r="F157" t="s">
        <v>55</v>
      </c>
      <c r="G157" t="s">
        <v>364</v>
      </c>
      <c r="H157" t="s">
        <v>55</v>
      </c>
      <c r="I157">
        <v>1</v>
      </c>
      <c r="J157" t="s">
        <v>364</v>
      </c>
      <c r="K157" t="s">
        <v>363</v>
      </c>
      <c r="L157">
        <v>1</v>
      </c>
    </row>
    <row r="158" spans="1:12" x14ac:dyDescent="0.25">
      <c r="A158" s="2117">
        <v>202522432981</v>
      </c>
      <c r="B158" s="1502">
        <v>45844</v>
      </c>
      <c r="C158" s="2123">
        <v>4.9305549999999997E-2</v>
      </c>
      <c r="D158" s="2125">
        <v>7</v>
      </c>
      <c r="E158" t="s">
        <v>55</v>
      </c>
      <c r="F158" t="s">
        <v>55</v>
      </c>
      <c r="G158" t="s">
        <v>364</v>
      </c>
      <c r="H158" t="s">
        <v>55</v>
      </c>
      <c r="I158">
        <v>1</v>
      </c>
      <c r="J158" t="s">
        <v>364</v>
      </c>
      <c r="K158" t="s">
        <v>363</v>
      </c>
      <c r="L158">
        <v>1</v>
      </c>
    </row>
    <row r="159" spans="1:12" x14ac:dyDescent="0.25">
      <c r="A159" s="2117">
        <v>202527033480</v>
      </c>
      <c r="B159" s="1502">
        <v>45844</v>
      </c>
      <c r="C159" s="2123">
        <v>6.3194440000000004E-2</v>
      </c>
      <c r="D159" s="2125">
        <v>38</v>
      </c>
      <c r="E159" t="s">
        <v>55</v>
      </c>
      <c r="F159" t="s">
        <v>55</v>
      </c>
      <c r="G159" t="s">
        <v>364</v>
      </c>
      <c r="H159" t="s">
        <v>55</v>
      </c>
      <c r="I159">
        <v>1</v>
      </c>
      <c r="J159" t="s">
        <v>364</v>
      </c>
      <c r="K159" t="s">
        <v>363</v>
      </c>
      <c r="L159">
        <v>1</v>
      </c>
    </row>
    <row r="160" spans="1:12" x14ac:dyDescent="0.25">
      <c r="A160" s="2117">
        <v>202528633253</v>
      </c>
      <c r="B160" s="1502">
        <v>45844</v>
      </c>
      <c r="C160" s="2123">
        <v>7.0138880000000001E-2</v>
      </c>
      <c r="D160" s="2125">
        <v>35</v>
      </c>
      <c r="E160" t="s">
        <v>55</v>
      </c>
      <c r="F160" t="s">
        <v>55</v>
      </c>
      <c r="G160" t="s">
        <v>364</v>
      </c>
      <c r="H160" t="s">
        <v>55</v>
      </c>
      <c r="I160">
        <v>1</v>
      </c>
      <c r="J160" t="s">
        <v>364</v>
      </c>
      <c r="K160" t="s">
        <v>363</v>
      </c>
      <c r="L160">
        <v>1</v>
      </c>
    </row>
    <row r="161" spans="1:12" x14ac:dyDescent="0.25">
      <c r="A161" s="2117">
        <v>202521533313</v>
      </c>
      <c r="B161" s="1502">
        <v>45844</v>
      </c>
      <c r="C161" s="2123">
        <v>8.5416660000000005E-2</v>
      </c>
      <c r="D161" s="2125">
        <v>4</v>
      </c>
      <c r="E161" t="s">
        <v>55</v>
      </c>
      <c r="F161" t="s">
        <v>55</v>
      </c>
      <c r="G161" t="s">
        <v>364</v>
      </c>
      <c r="H161" t="s">
        <v>55</v>
      </c>
      <c r="I161">
        <v>1</v>
      </c>
      <c r="J161" t="s">
        <v>364</v>
      </c>
      <c r="K161" t="s">
        <v>363</v>
      </c>
      <c r="L161">
        <v>1</v>
      </c>
    </row>
    <row r="162" spans="1:12" x14ac:dyDescent="0.25">
      <c r="A162" s="2117">
        <v>202527733758</v>
      </c>
      <c r="B162" s="1502">
        <v>45844</v>
      </c>
      <c r="C162" s="2123">
        <v>0.11041666</v>
      </c>
      <c r="D162" s="2125">
        <v>36</v>
      </c>
      <c r="E162" t="s">
        <v>55</v>
      </c>
      <c r="F162" t="s">
        <v>55</v>
      </c>
      <c r="G162" t="s">
        <v>364</v>
      </c>
      <c r="H162" t="s">
        <v>55</v>
      </c>
      <c r="I162">
        <v>1</v>
      </c>
      <c r="J162" t="s">
        <v>364</v>
      </c>
      <c r="K162" t="s">
        <v>363</v>
      </c>
      <c r="L162">
        <v>1</v>
      </c>
    </row>
    <row r="163" spans="1:12" x14ac:dyDescent="0.25">
      <c r="A163" s="2117">
        <v>202530134828</v>
      </c>
      <c r="B163" s="1502">
        <v>45844</v>
      </c>
      <c r="C163" s="2123">
        <v>0.13472222</v>
      </c>
      <c r="D163" s="2125">
        <v>27</v>
      </c>
      <c r="E163" t="s">
        <v>55</v>
      </c>
      <c r="F163" t="s">
        <v>55</v>
      </c>
      <c r="G163" t="s">
        <v>364</v>
      </c>
      <c r="H163" t="s">
        <v>55</v>
      </c>
      <c r="I163">
        <v>1</v>
      </c>
      <c r="J163" t="s">
        <v>364</v>
      </c>
      <c r="K163" t="s">
        <v>363</v>
      </c>
      <c r="L163">
        <v>1</v>
      </c>
    </row>
    <row r="164" spans="1:12" x14ac:dyDescent="0.25">
      <c r="A164" s="2117">
        <v>202521832830</v>
      </c>
      <c r="B164" s="1502">
        <v>45844</v>
      </c>
      <c r="C164" s="2123">
        <v>0.23263887999999999</v>
      </c>
      <c r="D164" s="2125">
        <v>6</v>
      </c>
      <c r="E164" t="s">
        <v>55</v>
      </c>
      <c r="F164" t="s">
        <v>55</v>
      </c>
      <c r="G164" t="s">
        <v>364</v>
      </c>
      <c r="H164" t="s">
        <v>55</v>
      </c>
      <c r="I164">
        <v>1</v>
      </c>
      <c r="J164" t="s">
        <v>364</v>
      </c>
      <c r="K164" t="s">
        <v>363</v>
      </c>
      <c r="L164">
        <v>1</v>
      </c>
    </row>
    <row r="165" spans="1:12" x14ac:dyDescent="0.25">
      <c r="A165" s="2117">
        <v>202519936021</v>
      </c>
      <c r="B165" s="1502">
        <v>45844</v>
      </c>
      <c r="C165" s="2123">
        <v>0.33541665999999998</v>
      </c>
      <c r="D165" s="2125">
        <v>1</v>
      </c>
      <c r="E165" t="s">
        <v>55</v>
      </c>
      <c r="F165" t="s">
        <v>55</v>
      </c>
      <c r="G165" t="s">
        <v>364</v>
      </c>
      <c r="H165" t="s">
        <v>55</v>
      </c>
      <c r="I165">
        <v>1</v>
      </c>
      <c r="J165" t="s">
        <v>364</v>
      </c>
      <c r="K165" t="s">
        <v>363</v>
      </c>
      <c r="L165">
        <v>1</v>
      </c>
    </row>
    <row r="166" spans="1:12" x14ac:dyDescent="0.25">
      <c r="A166" s="2117">
        <v>202523834917</v>
      </c>
      <c r="B166" s="1502">
        <v>45844</v>
      </c>
      <c r="C166" s="2123">
        <v>0.33333332999999998</v>
      </c>
      <c r="D166" s="2125">
        <v>17</v>
      </c>
      <c r="E166" t="s">
        <v>55</v>
      </c>
      <c r="F166" t="s">
        <v>55</v>
      </c>
      <c r="G166" t="s">
        <v>364</v>
      </c>
      <c r="H166" t="s">
        <v>55</v>
      </c>
      <c r="I166">
        <v>1</v>
      </c>
      <c r="J166" t="s">
        <v>364</v>
      </c>
      <c r="K166" t="s">
        <v>363</v>
      </c>
      <c r="L166">
        <v>1</v>
      </c>
    </row>
    <row r="167" spans="1:12" x14ac:dyDescent="0.25">
      <c r="A167" s="2117">
        <v>202519936022</v>
      </c>
      <c r="B167" s="1502">
        <v>45844</v>
      </c>
      <c r="C167" s="2123">
        <v>0.45833332999999998</v>
      </c>
      <c r="D167" s="2125">
        <v>1</v>
      </c>
      <c r="E167" t="s">
        <v>55</v>
      </c>
      <c r="F167" t="s">
        <v>55</v>
      </c>
      <c r="G167" t="s">
        <v>364</v>
      </c>
      <c r="H167" t="s">
        <v>55</v>
      </c>
      <c r="I167">
        <v>1</v>
      </c>
      <c r="J167" t="s">
        <v>364</v>
      </c>
      <c r="K167" t="s">
        <v>363</v>
      </c>
      <c r="L167">
        <v>1</v>
      </c>
    </row>
    <row r="168" spans="1:12" x14ac:dyDescent="0.25">
      <c r="A168" s="2117">
        <v>202530433890</v>
      </c>
      <c r="B168" s="1502">
        <v>45844</v>
      </c>
      <c r="C168" s="2123">
        <v>0.42986110999999999</v>
      </c>
      <c r="D168" s="2125">
        <v>32</v>
      </c>
      <c r="E168" t="s">
        <v>55</v>
      </c>
      <c r="F168" t="s">
        <v>55</v>
      </c>
      <c r="G168" t="s">
        <v>364</v>
      </c>
      <c r="H168" t="s">
        <v>55</v>
      </c>
      <c r="I168">
        <v>1</v>
      </c>
      <c r="J168" t="s">
        <v>364</v>
      </c>
      <c r="K168" t="s">
        <v>363</v>
      </c>
      <c r="L168">
        <v>1</v>
      </c>
    </row>
    <row r="169" spans="1:12" x14ac:dyDescent="0.25">
      <c r="A169" s="2117">
        <v>202531834555</v>
      </c>
      <c r="B169" s="1502">
        <v>45844</v>
      </c>
      <c r="C169" s="2123">
        <v>0.51388887999999999</v>
      </c>
      <c r="D169" s="2125">
        <v>49</v>
      </c>
      <c r="E169" t="s">
        <v>55</v>
      </c>
      <c r="F169" t="s">
        <v>55</v>
      </c>
      <c r="G169" t="s">
        <v>364</v>
      </c>
      <c r="H169" t="s">
        <v>55</v>
      </c>
      <c r="I169">
        <v>1</v>
      </c>
      <c r="J169" t="s">
        <v>364</v>
      </c>
      <c r="K169" t="s">
        <v>363</v>
      </c>
      <c r="L169">
        <v>1</v>
      </c>
    </row>
    <row r="170" spans="1:12" x14ac:dyDescent="0.25">
      <c r="A170" s="2117">
        <v>202526933123</v>
      </c>
      <c r="B170" s="1502">
        <v>45844</v>
      </c>
      <c r="C170" s="2123">
        <v>0.54166665999999997</v>
      </c>
      <c r="D170" s="2125">
        <v>41</v>
      </c>
      <c r="E170" t="s">
        <v>55</v>
      </c>
      <c r="F170" t="s">
        <v>55</v>
      </c>
      <c r="G170" t="s">
        <v>364</v>
      </c>
      <c r="H170" t="s">
        <v>55</v>
      </c>
      <c r="I170">
        <v>1</v>
      </c>
      <c r="J170" t="s">
        <v>364</v>
      </c>
      <c r="K170" t="s">
        <v>363</v>
      </c>
      <c r="L170">
        <v>1</v>
      </c>
    </row>
    <row r="171" spans="1:12" x14ac:dyDescent="0.25">
      <c r="A171" s="2117">
        <v>202521533316</v>
      </c>
      <c r="B171" s="1502">
        <v>45844</v>
      </c>
      <c r="C171" s="2123">
        <v>0.53749999999999998</v>
      </c>
      <c r="D171" s="2125">
        <v>4</v>
      </c>
      <c r="E171" t="s">
        <v>55</v>
      </c>
      <c r="F171" t="s">
        <v>55</v>
      </c>
      <c r="G171" t="s">
        <v>364</v>
      </c>
      <c r="H171" t="s">
        <v>55</v>
      </c>
      <c r="I171">
        <v>1</v>
      </c>
      <c r="J171" t="s">
        <v>364</v>
      </c>
      <c r="K171" t="s">
        <v>363</v>
      </c>
      <c r="L171">
        <v>1</v>
      </c>
    </row>
    <row r="172" spans="1:12" x14ac:dyDescent="0.25">
      <c r="A172" s="2117">
        <v>202524634388</v>
      </c>
      <c r="B172" s="1502">
        <v>45844</v>
      </c>
      <c r="C172" s="2123">
        <v>0.54027776999999999</v>
      </c>
      <c r="D172" s="2125">
        <v>17</v>
      </c>
      <c r="E172" t="s">
        <v>55</v>
      </c>
      <c r="F172" t="s">
        <v>55</v>
      </c>
      <c r="G172" t="s">
        <v>364</v>
      </c>
      <c r="H172" t="s">
        <v>55</v>
      </c>
      <c r="I172">
        <v>1</v>
      </c>
      <c r="J172" t="s">
        <v>364</v>
      </c>
      <c r="K172" t="s">
        <v>363</v>
      </c>
      <c r="L172">
        <v>1</v>
      </c>
    </row>
    <row r="173" spans="1:12" x14ac:dyDescent="0.25">
      <c r="A173" s="2117">
        <v>202522032267</v>
      </c>
      <c r="B173" s="1502">
        <v>45844</v>
      </c>
      <c r="C173" s="2123">
        <v>0.55555555000000001</v>
      </c>
      <c r="D173" s="2125">
        <v>6</v>
      </c>
      <c r="E173" t="s">
        <v>55</v>
      </c>
      <c r="F173" t="s">
        <v>55</v>
      </c>
      <c r="G173" t="s">
        <v>364</v>
      </c>
      <c r="H173" t="s">
        <v>55</v>
      </c>
      <c r="I173">
        <v>1</v>
      </c>
      <c r="J173" t="s">
        <v>364</v>
      </c>
      <c r="K173" t="s">
        <v>363</v>
      </c>
      <c r="L173">
        <v>1</v>
      </c>
    </row>
    <row r="174" spans="1:12" x14ac:dyDescent="0.25">
      <c r="A174" s="2117">
        <v>202521239045</v>
      </c>
      <c r="B174" s="1502">
        <v>45844</v>
      </c>
      <c r="C174" s="2123">
        <v>0.61111110999999996</v>
      </c>
      <c r="D174" s="2125">
        <v>4</v>
      </c>
      <c r="E174" t="s">
        <v>55</v>
      </c>
      <c r="F174" t="s">
        <v>55</v>
      </c>
      <c r="G174" t="s">
        <v>364</v>
      </c>
      <c r="H174" t="s">
        <v>55</v>
      </c>
      <c r="I174">
        <v>1</v>
      </c>
      <c r="J174" t="s">
        <v>364</v>
      </c>
      <c r="K174" t="s">
        <v>363</v>
      </c>
      <c r="L174">
        <v>1</v>
      </c>
    </row>
    <row r="175" spans="1:12" x14ac:dyDescent="0.25">
      <c r="A175" s="2117">
        <v>202519936028</v>
      </c>
      <c r="B175" s="1502">
        <v>45844</v>
      </c>
      <c r="C175" s="2123">
        <v>0.63888887999999999</v>
      </c>
      <c r="D175" s="2125">
        <v>1</v>
      </c>
      <c r="E175" t="s">
        <v>55</v>
      </c>
      <c r="F175" t="s">
        <v>55</v>
      </c>
      <c r="G175" t="s">
        <v>364</v>
      </c>
      <c r="H175" t="s">
        <v>55</v>
      </c>
      <c r="I175">
        <v>1</v>
      </c>
      <c r="J175" t="s">
        <v>364</v>
      </c>
      <c r="K175" t="s">
        <v>363</v>
      </c>
      <c r="L175">
        <v>1</v>
      </c>
    </row>
    <row r="176" spans="1:12" x14ac:dyDescent="0.25">
      <c r="A176" s="2117">
        <v>202520434920</v>
      </c>
      <c r="B176" s="1502">
        <v>45844</v>
      </c>
      <c r="C176" s="2123">
        <v>0.73263887999999999</v>
      </c>
      <c r="D176" s="2125">
        <v>1</v>
      </c>
      <c r="E176" t="s">
        <v>55</v>
      </c>
      <c r="F176" t="s">
        <v>55</v>
      </c>
      <c r="G176" t="s">
        <v>364</v>
      </c>
      <c r="H176" t="s">
        <v>55</v>
      </c>
      <c r="I176">
        <v>1</v>
      </c>
      <c r="J176" t="s">
        <v>364</v>
      </c>
      <c r="K176" t="s">
        <v>363</v>
      </c>
      <c r="L176">
        <v>1</v>
      </c>
    </row>
    <row r="177" spans="1:12" x14ac:dyDescent="0.25">
      <c r="A177" s="2117">
        <v>202530134840</v>
      </c>
      <c r="B177" s="1502">
        <v>45844</v>
      </c>
      <c r="C177" s="2123">
        <v>0.79722221999999998</v>
      </c>
      <c r="D177" s="2125">
        <v>27</v>
      </c>
      <c r="E177" t="s">
        <v>55</v>
      </c>
      <c r="F177" t="s">
        <v>55</v>
      </c>
      <c r="G177" t="s">
        <v>364</v>
      </c>
      <c r="H177" t="s">
        <v>55</v>
      </c>
      <c r="I177">
        <v>1</v>
      </c>
      <c r="J177" t="s">
        <v>364</v>
      </c>
      <c r="K177" t="s">
        <v>363</v>
      </c>
      <c r="L177">
        <v>1</v>
      </c>
    </row>
    <row r="178" spans="1:12" x14ac:dyDescent="0.25">
      <c r="A178" s="2117">
        <v>202522133540</v>
      </c>
      <c r="B178" s="1502">
        <v>45844</v>
      </c>
      <c r="C178" s="2123">
        <v>0.80208332999999998</v>
      </c>
      <c r="D178" s="2125">
        <v>8</v>
      </c>
      <c r="E178" t="s">
        <v>55</v>
      </c>
      <c r="F178" t="s">
        <v>55</v>
      </c>
      <c r="G178" t="s">
        <v>364</v>
      </c>
      <c r="H178" t="s">
        <v>55</v>
      </c>
      <c r="I178">
        <v>1</v>
      </c>
      <c r="J178" t="s">
        <v>364</v>
      </c>
      <c r="K178" t="s">
        <v>363</v>
      </c>
      <c r="L178">
        <v>1</v>
      </c>
    </row>
    <row r="179" spans="1:12" x14ac:dyDescent="0.25">
      <c r="A179" s="2117">
        <v>202519936034</v>
      </c>
      <c r="B179" s="1502">
        <v>45844</v>
      </c>
      <c r="C179" s="2123">
        <v>0.83402776999999995</v>
      </c>
      <c r="D179" s="2125">
        <v>1</v>
      </c>
      <c r="E179" t="s">
        <v>55</v>
      </c>
      <c r="F179" t="s">
        <v>55</v>
      </c>
      <c r="G179" t="s">
        <v>364</v>
      </c>
      <c r="H179" t="s">
        <v>55</v>
      </c>
      <c r="I179">
        <v>1</v>
      </c>
      <c r="J179" t="s">
        <v>364</v>
      </c>
      <c r="K179" t="s">
        <v>363</v>
      </c>
      <c r="L179">
        <v>1</v>
      </c>
    </row>
    <row r="180" spans="1:12" x14ac:dyDescent="0.25">
      <c r="A180" s="2117">
        <v>202530833961</v>
      </c>
      <c r="B180" s="1502">
        <v>45844</v>
      </c>
      <c r="C180" s="2123">
        <v>0.83194444000000001</v>
      </c>
      <c r="D180" s="2125">
        <v>21</v>
      </c>
      <c r="E180" t="s">
        <v>55</v>
      </c>
      <c r="F180" t="s">
        <v>55</v>
      </c>
      <c r="G180" t="s">
        <v>364</v>
      </c>
      <c r="H180" t="s">
        <v>55</v>
      </c>
      <c r="I180">
        <v>1</v>
      </c>
      <c r="J180" t="s">
        <v>364</v>
      </c>
      <c r="K180" t="s">
        <v>363</v>
      </c>
      <c r="L180">
        <v>1</v>
      </c>
    </row>
    <row r="181" spans="1:12" x14ac:dyDescent="0.25">
      <c r="A181" s="2117">
        <v>202521634531</v>
      </c>
      <c r="B181" s="1502">
        <v>45844</v>
      </c>
      <c r="C181" s="2123">
        <v>0.79930555000000003</v>
      </c>
      <c r="D181" s="2125">
        <v>3</v>
      </c>
      <c r="E181" t="s">
        <v>55</v>
      </c>
      <c r="F181" t="s">
        <v>55</v>
      </c>
      <c r="G181" t="s">
        <v>364</v>
      </c>
      <c r="H181" t="s">
        <v>55</v>
      </c>
      <c r="I181">
        <v>1</v>
      </c>
      <c r="J181" t="s">
        <v>364</v>
      </c>
      <c r="K181" t="s">
        <v>363</v>
      </c>
      <c r="L181">
        <v>1</v>
      </c>
    </row>
    <row r="182" spans="1:12" x14ac:dyDescent="0.25">
      <c r="A182" s="2117">
        <v>202525835101</v>
      </c>
      <c r="B182" s="1502">
        <v>45844</v>
      </c>
      <c r="C182" s="2123">
        <v>0.84722222000000003</v>
      </c>
      <c r="D182" s="2125">
        <v>47</v>
      </c>
      <c r="E182" t="s">
        <v>55</v>
      </c>
      <c r="F182" t="s">
        <v>55</v>
      </c>
      <c r="G182" t="s">
        <v>364</v>
      </c>
      <c r="H182" t="s">
        <v>55</v>
      </c>
      <c r="I182">
        <v>1</v>
      </c>
      <c r="J182" t="s">
        <v>364</v>
      </c>
      <c r="K182" t="s">
        <v>363</v>
      </c>
      <c r="L182">
        <v>1</v>
      </c>
    </row>
    <row r="183" spans="1:12" x14ac:dyDescent="0.25">
      <c r="A183" s="2117">
        <v>202519936035</v>
      </c>
      <c r="B183" s="1502">
        <v>45844</v>
      </c>
      <c r="C183" s="2123">
        <v>0.87013887999999995</v>
      </c>
      <c r="D183" s="2125">
        <v>1</v>
      </c>
      <c r="E183" t="s">
        <v>55</v>
      </c>
      <c r="F183" t="s">
        <v>55</v>
      </c>
      <c r="G183" t="s">
        <v>364</v>
      </c>
      <c r="H183" t="s">
        <v>55</v>
      </c>
      <c r="I183">
        <v>1</v>
      </c>
      <c r="J183" t="s">
        <v>364</v>
      </c>
      <c r="K183" t="s">
        <v>363</v>
      </c>
      <c r="L183">
        <v>1</v>
      </c>
    </row>
    <row r="184" spans="1:12" x14ac:dyDescent="0.25">
      <c r="A184" s="2117">
        <v>202522133544</v>
      </c>
      <c r="B184" s="1502">
        <v>45844</v>
      </c>
      <c r="C184" s="2123">
        <v>0.87222222000000005</v>
      </c>
      <c r="D184" s="2125">
        <v>8</v>
      </c>
      <c r="E184" t="s">
        <v>55</v>
      </c>
      <c r="F184" t="s">
        <v>55</v>
      </c>
      <c r="G184" t="s">
        <v>364</v>
      </c>
      <c r="H184" t="s">
        <v>55</v>
      </c>
      <c r="I184">
        <v>1</v>
      </c>
      <c r="J184" t="s">
        <v>364</v>
      </c>
      <c r="K184" t="s">
        <v>363</v>
      </c>
      <c r="L184">
        <v>1</v>
      </c>
    </row>
    <row r="185" spans="1:12" x14ac:dyDescent="0.25">
      <c r="A185" s="2117">
        <v>202521832832</v>
      </c>
      <c r="B185" s="1502">
        <v>45844</v>
      </c>
      <c r="C185" s="2123">
        <v>0.875</v>
      </c>
      <c r="D185" s="2125">
        <v>6</v>
      </c>
      <c r="E185" t="s">
        <v>55</v>
      </c>
      <c r="F185" t="s">
        <v>55</v>
      </c>
      <c r="G185" t="s">
        <v>364</v>
      </c>
      <c r="H185" t="s">
        <v>55</v>
      </c>
      <c r="I185">
        <v>1</v>
      </c>
      <c r="J185" t="s">
        <v>364</v>
      </c>
      <c r="K185" t="s">
        <v>363</v>
      </c>
      <c r="L185">
        <v>1</v>
      </c>
    </row>
    <row r="186" spans="1:12" x14ac:dyDescent="0.25">
      <c r="A186" s="2117">
        <v>202529933169</v>
      </c>
      <c r="B186" s="1502">
        <v>45844</v>
      </c>
      <c r="C186" s="2123">
        <v>0.91527776999999999</v>
      </c>
      <c r="D186" s="2125">
        <v>31</v>
      </c>
      <c r="E186" t="s">
        <v>55</v>
      </c>
      <c r="F186" t="s">
        <v>55</v>
      </c>
      <c r="G186" t="s">
        <v>364</v>
      </c>
      <c r="H186" t="s">
        <v>55</v>
      </c>
      <c r="I186">
        <v>1</v>
      </c>
      <c r="J186" t="s">
        <v>364</v>
      </c>
      <c r="K186" t="s">
        <v>363</v>
      </c>
      <c r="L186">
        <v>1</v>
      </c>
    </row>
    <row r="187" spans="1:12" x14ac:dyDescent="0.25">
      <c r="A187" s="2117">
        <v>202528133573</v>
      </c>
      <c r="B187" s="1502">
        <v>45844</v>
      </c>
      <c r="C187" s="2123">
        <v>0.92152776999999997</v>
      </c>
      <c r="D187" s="2125">
        <v>37</v>
      </c>
      <c r="E187" t="s">
        <v>55</v>
      </c>
      <c r="F187" t="s">
        <v>55</v>
      </c>
      <c r="G187" t="s">
        <v>364</v>
      </c>
      <c r="H187" t="s">
        <v>55</v>
      </c>
      <c r="I187">
        <v>1</v>
      </c>
      <c r="J187" t="s">
        <v>364</v>
      </c>
      <c r="K187" t="s">
        <v>363</v>
      </c>
      <c r="L187">
        <v>1</v>
      </c>
    </row>
    <row r="188" spans="1:12" x14ac:dyDescent="0.25">
      <c r="A188" s="2117">
        <v>202521634526</v>
      </c>
      <c r="B188" s="1502">
        <v>45844</v>
      </c>
      <c r="C188" s="2123">
        <v>0.92569444000000001</v>
      </c>
      <c r="D188" s="2125">
        <v>4</v>
      </c>
      <c r="E188" t="s">
        <v>55</v>
      </c>
      <c r="F188" t="s">
        <v>55</v>
      </c>
      <c r="G188" t="s">
        <v>364</v>
      </c>
      <c r="H188" t="s">
        <v>55</v>
      </c>
      <c r="I188">
        <v>1</v>
      </c>
      <c r="J188" t="s">
        <v>364</v>
      </c>
      <c r="K188" t="s">
        <v>363</v>
      </c>
      <c r="L188">
        <v>1</v>
      </c>
    </row>
    <row r="189" spans="1:12" x14ac:dyDescent="0.25">
      <c r="A189" s="2117">
        <v>202522334185</v>
      </c>
      <c r="B189" s="1502">
        <v>45844</v>
      </c>
      <c r="C189" s="2123">
        <v>0.9375</v>
      </c>
      <c r="D189" s="2125">
        <v>8</v>
      </c>
      <c r="E189" t="s">
        <v>55</v>
      </c>
      <c r="F189" t="s">
        <v>55</v>
      </c>
      <c r="G189" t="s">
        <v>364</v>
      </c>
      <c r="H189" t="s">
        <v>55</v>
      </c>
      <c r="I189">
        <v>1</v>
      </c>
      <c r="J189" t="s">
        <v>364</v>
      </c>
      <c r="K189" t="s">
        <v>363</v>
      </c>
      <c r="L189">
        <v>1</v>
      </c>
    </row>
    <row r="190" spans="1:12" x14ac:dyDescent="0.25">
      <c r="A190" s="2117">
        <v>202520533563</v>
      </c>
      <c r="B190" s="1502">
        <v>45844</v>
      </c>
      <c r="C190" s="2123">
        <v>0.95694444000000001</v>
      </c>
      <c r="D190" s="2125">
        <v>1</v>
      </c>
      <c r="E190" t="s">
        <v>55</v>
      </c>
      <c r="F190" t="s">
        <v>55</v>
      </c>
      <c r="G190" t="s">
        <v>364</v>
      </c>
      <c r="H190" t="s">
        <v>55</v>
      </c>
      <c r="I190">
        <v>1</v>
      </c>
      <c r="J190" t="s">
        <v>364</v>
      </c>
      <c r="K190" t="s">
        <v>363</v>
      </c>
      <c r="L190">
        <v>1</v>
      </c>
    </row>
    <row r="191" spans="1:12" x14ac:dyDescent="0.25">
      <c r="A191" s="2117">
        <v>202525835106</v>
      </c>
      <c r="B191" s="1502">
        <v>45844</v>
      </c>
      <c r="C191" s="2123">
        <v>0.95833332999999998</v>
      </c>
      <c r="D191" s="2125">
        <v>47</v>
      </c>
      <c r="E191" t="s">
        <v>55</v>
      </c>
      <c r="F191" t="s">
        <v>55</v>
      </c>
      <c r="G191" t="s">
        <v>364</v>
      </c>
      <c r="H191" t="s">
        <v>55</v>
      </c>
      <c r="I191">
        <v>1</v>
      </c>
      <c r="J191" t="s">
        <v>364</v>
      </c>
      <c r="K191" t="s">
        <v>363</v>
      </c>
      <c r="L191">
        <v>1</v>
      </c>
    </row>
    <row r="192" spans="1:12" x14ac:dyDescent="0.25">
      <c r="A192" s="2117">
        <v>202524733505</v>
      </c>
      <c r="B192" s="1502">
        <v>45844</v>
      </c>
      <c r="C192" s="2123">
        <v>0.99652777000000003</v>
      </c>
      <c r="D192" s="2125">
        <v>13</v>
      </c>
      <c r="E192" t="s">
        <v>55</v>
      </c>
      <c r="F192" t="s">
        <v>55</v>
      </c>
      <c r="G192" t="s">
        <v>364</v>
      </c>
      <c r="H192" t="s">
        <v>55</v>
      </c>
      <c r="I192">
        <v>1</v>
      </c>
      <c r="J192" t="s">
        <v>364</v>
      </c>
      <c r="K192" t="s">
        <v>363</v>
      </c>
      <c r="L192">
        <v>1</v>
      </c>
    </row>
    <row r="193" spans="1:12" x14ac:dyDescent="0.25">
      <c r="A193" s="2117">
        <v>202524634398</v>
      </c>
      <c r="B193" s="1502">
        <v>45845</v>
      </c>
      <c r="C193" s="2123">
        <v>4.6527770000000003E-2</v>
      </c>
      <c r="D193" s="2125">
        <v>15</v>
      </c>
      <c r="E193" t="s">
        <v>55</v>
      </c>
      <c r="F193" t="s">
        <v>55</v>
      </c>
      <c r="G193" t="s">
        <v>364</v>
      </c>
      <c r="H193" t="s">
        <v>55</v>
      </c>
      <c r="I193">
        <v>1</v>
      </c>
      <c r="J193" t="s">
        <v>364</v>
      </c>
      <c r="K193" t="s">
        <v>363</v>
      </c>
      <c r="L193">
        <v>1</v>
      </c>
    </row>
    <row r="194" spans="1:12" x14ac:dyDescent="0.25">
      <c r="A194" s="2117">
        <v>202524733508</v>
      </c>
      <c r="B194" s="1502">
        <v>45845</v>
      </c>
      <c r="C194" s="2123">
        <v>0.10069444</v>
      </c>
      <c r="D194" s="2125">
        <v>13</v>
      </c>
      <c r="E194" t="s">
        <v>55</v>
      </c>
      <c r="F194" t="s">
        <v>55</v>
      </c>
      <c r="G194" t="s">
        <v>364</v>
      </c>
      <c r="H194" t="s">
        <v>55</v>
      </c>
      <c r="I194">
        <v>1</v>
      </c>
      <c r="J194" t="s">
        <v>364</v>
      </c>
      <c r="K194" t="s">
        <v>363</v>
      </c>
      <c r="L194">
        <v>1</v>
      </c>
    </row>
    <row r="195" spans="1:12" x14ac:dyDescent="0.25">
      <c r="A195" s="2117">
        <v>202525835109</v>
      </c>
      <c r="B195" s="1502">
        <v>45845</v>
      </c>
      <c r="C195" s="2123">
        <v>5.902777E-2</v>
      </c>
      <c r="D195" s="2125">
        <v>47</v>
      </c>
      <c r="E195" t="s">
        <v>55</v>
      </c>
      <c r="F195" t="s">
        <v>55</v>
      </c>
      <c r="G195" t="s">
        <v>364</v>
      </c>
      <c r="H195" t="s">
        <v>55</v>
      </c>
      <c r="I195">
        <v>1</v>
      </c>
      <c r="J195" t="s">
        <v>364</v>
      </c>
      <c r="K195" t="s">
        <v>363</v>
      </c>
      <c r="L195">
        <v>1</v>
      </c>
    </row>
    <row r="196" spans="1:12" x14ac:dyDescent="0.25">
      <c r="A196" s="2117">
        <v>202520733561</v>
      </c>
      <c r="B196" s="1502">
        <v>45845</v>
      </c>
      <c r="C196" s="2123">
        <v>8.3333329999999997E-2</v>
      </c>
      <c r="D196" s="2125">
        <v>2</v>
      </c>
      <c r="E196" t="s">
        <v>55</v>
      </c>
      <c r="F196" t="s">
        <v>55</v>
      </c>
      <c r="G196" t="s">
        <v>364</v>
      </c>
      <c r="H196" t="s">
        <v>55</v>
      </c>
      <c r="I196">
        <v>1</v>
      </c>
      <c r="J196" t="s">
        <v>364</v>
      </c>
      <c r="K196" t="s">
        <v>363</v>
      </c>
      <c r="L196">
        <v>1</v>
      </c>
    </row>
    <row r="197" spans="1:12" x14ac:dyDescent="0.25">
      <c r="A197" s="2117">
        <v>202527733767</v>
      </c>
      <c r="B197" s="1502">
        <v>45845</v>
      </c>
      <c r="C197" s="2123">
        <v>8.1944439999999993E-2</v>
      </c>
      <c r="D197" s="2125">
        <v>36</v>
      </c>
      <c r="E197" t="s">
        <v>55</v>
      </c>
      <c r="F197" t="s">
        <v>55</v>
      </c>
      <c r="G197" t="s">
        <v>364</v>
      </c>
      <c r="H197" t="s">
        <v>55</v>
      </c>
      <c r="I197">
        <v>1</v>
      </c>
      <c r="J197" t="s">
        <v>364</v>
      </c>
      <c r="K197" t="s">
        <v>363</v>
      </c>
      <c r="L197">
        <v>1</v>
      </c>
    </row>
    <row r="198" spans="1:12" x14ac:dyDescent="0.25">
      <c r="A198" s="2117">
        <v>202524534322</v>
      </c>
      <c r="B198" s="1502">
        <v>45845</v>
      </c>
      <c r="C198" s="2123">
        <v>8.8888880000000003E-2</v>
      </c>
      <c r="D198" s="2125">
        <v>12</v>
      </c>
      <c r="E198" t="s">
        <v>55</v>
      </c>
      <c r="F198" t="s">
        <v>55</v>
      </c>
      <c r="G198" t="s">
        <v>364</v>
      </c>
      <c r="H198" t="s">
        <v>55</v>
      </c>
      <c r="I198">
        <v>1</v>
      </c>
      <c r="J198" t="s">
        <v>364</v>
      </c>
      <c r="K198" t="s">
        <v>363</v>
      </c>
      <c r="L198">
        <v>1</v>
      </c>
    </row>
    <row r="199" spans="1:12" x14ac:dyDescent="0.25">
      <c r="A199" s="2117">
        <v>202523233994</v>
      </c>
      <c r="B199" s="1502">
        <v>45845</v>
      </c>
      <c r="C199" s="2123">
        <v>0.13125000000000001</v>
      </c>
      <c r="D199" s="2125">
        <v>10</v>
      </c>
      <c r="E199" t="s">
        <v>55</v>
      </c>
      <c r="F199" t="s">
        <v>55</v>
      </c>
      <c r="G199" t="s">
        <v>364</v>
      </c>
      <c r="H199" t="s">
        <v>55</v>
      </c>
      <c r="I199">
        <v>1</v>
      </c>
      <c r="J199" t="s">
        <v>364</v>
      </c>
      <c r="K199" t="s">
        <v>363</v>
      </c>
      <c r="L199">
        <v>1</v>
      </c>
    </row>
    <row r="200" spans="1:12" x14ac:dyDescent="0.25">
      <c r="A200" s="2117">
        <v>202530633125</v>
      </c>
      <c r="B200" s="1502">
        <v>45845</v>
      </c>
      <c r="C200" s="2123">
        <v>0.13263887999999999</v>
      </c>
      <c r="D200" s="2125">
        <v>26</v>
      </c>
      <c r="E200" t="s">
        <v>55</v>
      </c>
      <c r="F200" t="s">
        <v>55</v>
      </c>
      <c r="G200" t="s">
        <v>364</v>
      </c>
      <c r="H200" t="s">
        <v>55</v>
      </c>
      <c r="I200">
        <v>1</v>
      </c>
      <c r="J200" t="s">
        <v>364</v>
      </c>
      <c r="K200" t="s">
        <v>363</v>
      </c>
      <c r="L200">
        <v>1</v>
      </c>
    </row>
    <row r="201" spans="1:12" x14ac:dyDescent="0.25">
      <c r="A201" s="2117">
        <v>202530134853</v>
      </c>
      <c r="B201" s="1502">
        <v>45845</v>
      </c>
      <c r="C201" s="2123">
        <v>0.15972222</v>
      </c>
      <c r="D201" s="2125">
        <v>24</v>
      </c>
      <c r="E201" t="s">
        <v>55</v>
      </c>
      <c r="F201" t="s">
        <v>55</v>
      </c>
      <c r="G201" t="s">
        <v>364</v>
      </c>
      <c r="H201" t="s">
        <v>55</v>
      </c>
      <c r="I201">
        <v>1</v>
      </c>
      <c r="J201" t="s">
        <v>364</v>
      </c>
      <c r="K201" t="s">
        <v>363</v>
      </c>
      <c r="L201">
        <v>1</v>
      </c>
    </row>
    <row r="202" spans="1:12" x14ac:dyDescent="0.25">
      <c r="A202" s="2117">
        <v>202531234000</v>
      </c>
      <c r="B202" s="1502">
        <v>45845</v>
      </c>
      <c r="C202" s="2123">
        <v>0.1875</v>
      </c>
      <c r="D202" s="2125">
        <v>22</v>
      </c>
      <c r="E202" t="s">
        <v>55</v>
      </c>
      <c r="F202" t="s">
        <v>55</v>
      </c>
      <c r="G202" t="s">
        <v>364</v>
      </c>
      <c r="H202" t="s">
        <v>55</v>
      </c>
      <c r="I202">
        <v>1</v>
      </c>
      <c r="J202" t="s">
        <v>364</v>
      </c>
      <c r="K202" t="s">
        <v>363</v>
      </c>
      <c r="L202">
        <v>1</v>
      </c>
    </row>
    <row r="203" spans="1:12" x14ac:dyDescent="0.25">
      <c r="A203" s="2117">
        <v>202523834940</v>
      </c>
      <c r="B203" s="1502">
        <v>45845</v>
      </c>
      <c r="C203" s="2123">
        <v>0.32569443999999997</v>
      </c>
      <c r="D203" s="2125">
        <v>17</v>
      </c>
      <c r="E203" t="s">
        <v>55</v>
      </c>
      <c r="F203" t="s">
        <v>55</v>
      </c>
      <c r="G203" t="s">
        <v>364</v>
      </c>
      <c r="H203" t="s">
        <v>55</v>
      </c>
      <c r="I203">
        <v>1</v>
      </c>
      <c r="J203" t="s">
        <v>364</v>
      </c>
      <c r="K203" t="s">
        <v>363</v>
      </c>
      <c r="L203">
        <v>1</v>
      </c>
    </row>
    <row r="204" spans="1:12" x14ac:dyDescent="0.25">
      <c r="A204" s="2117">
        <v>202521533349</v>
      </c>
      <c r="B204" s="1502">
        <v>45845</v>
      </c>
      <c r="C204" s="2123">
        <v>0.38541666000000002</v>
      </c>
      <c r="D204" s="2125">
        <v>4</v>
      </c>
      <c r="E204" t="s">
        <v>55</v>
      </c>
      <c r="F204" t="s">
        <v>55</v>
      </c>
      <c r="G204" t="s">
        <v>364</v>
      </c>
      <c r="H204" t="s">
        <v>55</v>
      </c>
      <c r="I204">
        <v>1</v>
      </c>
      <c r="J204" t="s">
        <v>364</v>
      </c>
      <c r="K204" t="s">
        <v>363</v>
      </c>
      <c r="L204">
        <v>1</v>
      </c>
    </row>
    <row r="205" spans="1:12" x14ac:dyDescent="0.25">
      <c r="A205" s="2117">
        <v>202523834942</v>
      </c>
      <c r="B205" s="1502">
        <v>45845</v>
      </c>
      <c r="C205" s="2123">
        <v>0.50694444000000005</v>
      </c>
      <c r="D205" s="2125">
        <v>17</v>
      </c>
      <c r="E205" t="s">
        <v>55</v>
      </c>
      <c r="F205" t="s">
        <v>55</v>
      </c>
      <c r="G205" t="s">
        <v>364</v>
      </c>
      <c r="H205" t="s">
        <v>55</v>
      </c>
      <c r="I205">
        <v>1</v>
      </c>
      <c r="J205" t="s">
        <v>364</v>
      </c>
      <c r="K205" t="s">
        <v>363</v>
      </c>
      <c r="L205">
        <v>1</v>
      </c>
    </row>
    <row r="206" spans="1:12" x14ac:dyDescent="0.25">
      <c r="A206" s="2117">
        <v>202524333296</v>
      </c>
      <c r="B206" s="1502">
        <v>45845</v>
      </c>
      <c r="C206" s="2123">
        <v>0.59027777000000003</v>
      </c>
      <c r="D206" s="2125">
        <v>13</v>
      </c>
      <c r="E206" t="s">
        <v>55</v>
      </c>
      <c r="F206" t="s">
        <v>55</v>
      </c>
      <c r="G206" t="s">
        <v>364</v>
      </c>
      <c r="H206" t="s">
        <v>55</v>
      </c>
      <c r="I206">
        <v>1</v>
      </c>
      <c r="J206" t="s">
        <v>364</v>
      </c>
      <c r="K206" t="s">
        <v>363</v>
      </c>
      <c r="L206">
        <v>1</v>
      </c>
    </row>
    <row r="207" spans="1:12" x14ac:dyDescent="0.25">
      <c r="A207" s="2117">
        <v>202520434929</v>
      </c>
      <c r="B207" s="1502">
        <v>45845</v>
      </c>
      <c r="C207" s="2123">
        <v>0.61458332999999998</v>
      </c>
      <c r="D207" s="2125">
        <v>3</v>
      </c>
      <c r="E207" t="s">
        <v>55</v>
      </c>
      <c r="F207" t="s">
        <v>55</v>
      </c>
      <c r="G207" t="s">
        <v>364</v>
      </c>
      <c r="H207" t="s">
        <v>55</v>
      </c>
      <c r="I207">
        <v>1</v>
      </c>
      <c r="J207" t="s">
        <v>364</v>
      </c>
      <c r="K207" t="s">
        <v>363</v>
      </c>
      <c r="L207">
        <v>1</v>
      </c>
    </row>
    <row r="208" spans="1:12" x14ac:dyDescent="0.25">
      <c r="A208" s="2117">
        <v>202530833970</v>
      </c>
      <c r="B208" s="1502">
        <v>45845</v>
      </c>
      <c r="C208" s="2123">
        <v>0.61805555000000001</v>
      </c>
      <c r="D208" s="2125">
        <v>21</v>
      </c>
      <c r="E208" t="s">
        <v>55</v>
      </c>
      <c r="F208" t="s">
        <v>55</v>
      </c>
      <c r="G208" t="s">
        <v>364</v>
      </c>
      <c r="H208" t="s">
        <v>55</v>
      </c>
      <c r="I208">
        <v>1</v>
      </c>
      <c r="J208" t="s">
        <v>364</v>
      </c>
      <c r="K208" t="s">
        <v>363</v>
      </c>
      <c r="L208">
        <v>1</v>
      </c>
    </row>
    <row r="209" spans="1:12" x14ac:dyDescent="0.25">
      <c r="A209" s="2117">
        <v>202528633259</v>
      </c>
      <c r="B209" s="1502">
        <v>45845</v>
      </c>
      <c r="C209" s="2123">
        <v>0.63055554999999996</v>
      </c>
      <c r="D209" s="2125">
        <v>35</v>
      </c>
      <c r="E209" t="s">
        <v>55</v>
      </c>
      <c r="F209" t="s">
        <v>55</v>
      </c>
      <c r="G209" t="s">
        <v>364</v>
      </c>
      <c r="H209" t="s">
        <v>55</v>
      </c>
      <c r="I209">
        <v>1</v>
      </c>
      <c r="J209" t="s">
        <v>364</v>
      </c>
      <c r="K209" t="s">
        <v>363</v>
      </c>
      <c r="L209">
        <v>1</v>
      </c>
    </row>
    <row r="210" spans="1:12" x14ac:dyDescent="0.25">
      <c r="A210" s="2117">
        <v>202520434930</v>
      </c>
      <c r="B210" s="1502">
        <v>45845</v>
      </c>
      <c r="C210" s="2123">
        <v>0.64097221999999998</v>
      </c>
      <c r="D210" s="2125">
        <v>3</v>
      </c>
      <c r="E210" t="s">
        <v>55</v>
      </c>
      <c r="F210" t="s">
        <v>55</v>
      </c>
      <c r="G210" t="s">
        <v>364</v>
      </c>
      <c r="H210" t="s">
        <v>55</v>
      </c>
      <c r="I210">
        <v>1</v>
      </c>
      <c r="J210" t="s">
        <v>364</v>
      </c>
      <c r="K210" t="s">
        <v>363</v>
      </c>
      <c r="L210">
        <v>1</v>
      </c>
    </row>
    <row r="211" spans="1:12" x14ac:dyDescent="0.25">
      <c r="A211" s="2117">
        <v>202530633127</v>
      </c>
      <c r="B211" s="1502">
        <v>45845</v>
      </c>
      <c r="C211" s="2123">
        <v>0.75</v>
      </c>
      <c r="D211" s="2125">
        <v>26</v>
      </c>
      <c r="E211" t="s">
        <v>55</v>
      </c>
      <c r="F211" t="s">
        <v>55</v>
      </c>
      <c r="G211" t="s">
        <v>364</v>
      </c>
      <c r="H211" t="s">
        <v>55</v>
      </c>
      <c r="I211">
        <v>1</v>
      </c>
      <c r="J211" t="s">
        <v>364</v>
      </c>
      <c r="K211" t="s">
        <v>363</v>
      </c>
      <c r="L211">
        <v>1</v>
      </c>
    </row>
    <row r="212" spans="1:12" x14ac:dyDescent="0.25">
      <c r="A212" s="2117">
        <v>202520832922</v>
      </c>
      <c r="B212" s="1502">
        <v>45845</v>
      </c>
      <c r="C212" s="2123">
        <v>0.68888888000000004</v>
      </c>
      <c r="D212" s="2125">
        <v>3</v>
      </c>
      <c r="E212" t="s">
        <v>55</v>
      </c>
      <c r="F212" t="s">
        <v>55</v>
      </c>
      <c r="G212" t="s">
        <v>364</v>
      </c>
      <c r="H212" t="s">
        <v>55</v>
      </c>
      <c r="I212">
        <v>1</v>
      </c>
      <c r="J212" t="s">
        <v>364</v>
      </c>
      <c r="K212" t="s">
        <v>363</v>
      </c>
      <c r="L212">
        <v>1</v>
      </c>
    </row>
    <row r="213" spans="1:12" x14ac:dyDescent="0.25">
      <c r="A213" s="2117">
        <v>202524033867</v>
      </c>
      <c r="B213" s="1502">
        <v>45845</v>
      </c>
      <c r="C213" s="2123">
        <v>0.81805554999999996</v>
      </c>
      <c r="D213" s="2125">
        <v>17</v>
      </c>
      <c r="E213" t="s">
        <v>55</v>
      </c>
      <c r="F213" t="s">
        <v>55</v>
      </c>
      <c r="G213" t="s">
        <v>364</v>
      </c>
      <c r="H213" t="s">
        <v>55</v>
      </c>
      <c r="I213">
        <v>1</v>
      </c>
      <c r="J213" t="s">
        <v>364</v>
      </c>
      <c r="K213" t="s">
        <v>363</v>
      </c>
      <c r="L213">
        <v>1</v>
      </c>
    </row>
    <row r="214" spans="1:12" x14ac:dyDescent="0.25">
      <c r="A214" s="2117">
        <v>202528633262</v>
      </c>
      <c r="B214" s="1502">
        <v>45845</v>
      </c>
      <c r="C214" s="2123">
        <v>0.81874999999999998</v>
      </c>
      <c r="D214" s="2125">
        <v>35</v>
      </c>
      <c r="E214" t="s">
        <v>55</v>
      </c>
      <c r="F214" t="s">
        <v>55</v>
      </c>
      <c r="G214" t="s">
        <v>364</v>
      </c>
      <c r="H214" t="s">
        <v>55</v>
      </c>
      <c r="I214">
        <v>1</v>
      </c>
      <c r="J214" t="s">
        <v>364</v>
      </c>
      <c r="K214" t="s">
        <v>363</v>
      </c>
      <c r="L214">
        <v>1</v>
      </c>
    </row>
    <row r="215" spans="1:12" x14ac:dyDescent="0.25">
      <c r="A215" s="2117">
        <v>202525835119</v>
      </c>
      <c r="B215" s="1502">
        <v>45845</v>
      </c>
      <c r="C215" s="2123">
        <v>0.83194444000000001</v>
      </c>
      <c r="D215" s="2125">
        <v>47</v>
      </c>
      <c r="E215" t="s">
        <v>55</v>
      </c>
      <c r="F215" t="s">
        <v>55</v>
      </c>
      <c r="G215" t="s">
        <v>364</v>
      </c>
      <c r="H215" t="s">
        <v>55</v>
      </c>
      <c r="I215">
        <v>1</v>
      </c>
      <c r="J215" t="s">
        <v>364</v>
      </c>
      <c r="K215" t="s">
        <v>363</v>
      </c>
      <c r="L215">
        <v>1</v>
      </c>
    </row>
    <row r="216" spans="1:12" x14ac:dyDescent="0.25">
      <c r="A216" s="2117">
        <v>202526534017</v>
      </c>
      <c r="B216" s="1502">
        <v>45845</v>
      </c>
      <c r="C216" s="2123">
        <v>0.87361111000000002</v>
      </c>
      <c r="D216" s="2125">
        <v>41</v>
      </c>
      <c r="E216" t="s">
        <v>55</v>
      </c>
      <c r="F216" t="s">
        <v>55</v>
      </c>
      <c r="G216" t="s">
        <v>364</v>
      </c>
      <c r="H216" t="s">
        <v>55</v>
      </c>
      <c r="I216">
        <v>1</v>
      </c>
      <c r="J216" t="s">
        <v>364</v>
      </c>
      <c r="K216" t="s">
        <v>363</v>
      </c>
      <c r="L216">
        <v>1</v>
      </c>
    </row>
    <row r="217" spans="1:12" x14ac:dyDescent="0.25">
      <c r="A217" s="2117">
        <v>202524134275</v>
      </c>
      <c r="B217" s="1502">
        <v>45845</v>
      </c>
      <c r="C217" s="2123">
        <v>0.96180555000000001</v>
      </c>
      <c r="D217" s="2125">
        <v>18</v>
      </c>
      <c r="E217" t="s">
        <v>55</v>
      </c>
      <c r="F217" t="s">
        <v>55</v>
      </c>
      <c r="G217" t="s">
        <v>364</v>
      </c>
      <c r="H217" t="s">
        <v>55</v>
      </c>
      <c r="I217">
        <v>1</v>
      </c>
      <c r="J217" t="s">
        <v>364</v>
      </c>
      <c r="K217" t="s">
        <v>363</v>
      </c>
      <c r="L217">
        <v>1</v>
      </c>
    </row>
    <row r="218" spans="1:12" x14ac:dyDescent="0.25">
      <c r="A218" s="2117">
        <v>202522432989</v>
      </c>
      <c r="B218" s="1502">
        <v>45846</v>
      </c>
      <c r="C218" s="2123">
        <v>1.7361109999999999E-2</v>
      </c>
      <c r="D218" s="2125">
        <v>7</v>
      </c>
      <c r="E218" t="s">
        <v>55</v>
      </c>
      <c r="F218" t="s">
        <v>55</v>
      </c>
      <c r="G218" t="s">
        <v>364</v>
      </c>
      <c r="H218" t="s">
        <v>55</v>
      </c>
      <c r="I218">
        <v>1</v>
      </c>
      <c r="J218" t="s">
        <v>364</v>
      </c>
      <c r="K218" t="s">
        <v>363</v>
      </c>
      <c r="L218">
        <v>1</v>
      </c>
    </row>
    <row r="219" spans="1:12" x14ac:dyDescent="0.25">
      <c r="A219" s="2117">
        <v>202520533588</v>
      </c>
      <c r="B219" s="1502">
        <v>45846</v>
      </c>
      <c r="C219" s="2123">
        <v>4.5138879999999999E-2</v>
      </c>
      <c r="D219" s="2125">
        <v>1</v>
      </c>
      <c r="E219" t="s">
        <v>55</v>
      </c>
      <c r="F219" t="s">
        <v>55</v>
      </c>
      <c r="G219" t="s">
        <v>364</v>
      </c>
      <c r="H219" t="s">
        <v>55</v>
      </c>
      <c r="I219">
        <v>1</v>
      </c>
      <c r="J219" t="s">
        <v>364</v>
      </c>
      <c r="K219" t="s">
        <v>363</v>
      </c>
      <c r="L219">
        <v>1</v>
      </c>
    </row>
    <row r="220" spans="1:12" x14ac:dyDescent="0.25">
      <c r="A220" s="2117">
        <v>202527334951</v>
      </c>
      <c r="B220" s="1502">
        <v>45845</v>
      </c>
      <c r="C220" s="2123">
        <v>8.8888880000000003E-2</v>
      </c>
      <c r="D220" s="2125">
        <v>42</v>
      </c>
      <c r="E220" t="s">
        <v>55</v>
      </c>
      <c r="F220" t="s">
        <v>55</v>
      </c>
      <c r="G220" t="s">
        <v>364</v>
      </c>
      <c r="H220" t="s">
        <v>55</v>
      </c>
      <c r="I220">
        <v>1</v>
      </c>
      <c r="J220" t="s">
        <v>364</v>
      </c>
      <c r="K220" t="s">
        <v>363</v>
      </c>
      <c r="L220">
        <v>1</v>
      </c>
    </row>
    <row r="221" spans="1:12" x14ac:dyDescent="0.25">
      <c r="A221" s="2117">
        <v>202530333506</v>
      </c>
      <c r="B221" s="1502">
        <v>45846</v>
      </c>
      <c r="C221" s="2123">
        <v>6.25E-2</v>
      </c>
      <c r="D221" s="2125">
        <v>23</v>
      </c>
      <c r="E221" t="s">
        <v>55</v>
      </c>
      <c r="F221" t="s">
        <v>55</v>
      </c>
      <c r="G221" t="s">
        <v>364</v>
      </c>
      <c r="H221" t="s">
        <v>55</v>
      </c>
      <c r="I221">
        <v>1</v>
      </c>
      <c r="J221" t="s">
        <v>364</v>
      </c>
      <c r="K221" t="s">
        <v>363</v>
      </c>
      <c r="L221">
        <v>1</v>
      </c>
    </row>
    <row r="222" spans="1:12" x14ac:dyDescent="0.25">
      <c r="A222" s="2117">
        <v>202524333304</v>
      </c>
      <c r="B222" s="1502">
        <v>45845</v>
      </c>
      <c r="C222" s="2123">
        <v>0.79166665999999997</v>
      </c>
      <c r="D222" s="2125">
        <v>13</v>
      </c>
      <c r="E222" t="s">
        <v>55</v>
      </c>
      <c r="F222" t="s">
        <v>55</v>
      </c>
      <c r="G222" t="s">
        <v>364</v>
      </c>
      <c r="H222" t="s">
        <v>55</v>
      </c>
      <c r="I222">
        <v>1</v>
      </c>
      <c r="J222" t="s">
        <v>364</v>
      </c>
      <c r="K222" t="s">
        <v>363</v>
      </c>
      <c r="L222">
        <v>1</v>
      </c>
    </row>
    <row r="223" spans="1:12" x14ac:dyDescent="0.25">
      <c r="A223" s="2117">
        <v>202523033632</v>
      </c>
      <c r="B223" s="1502">
        <v>45846</v>
      </c>
      <c r="C223" s="2123">
        <v>7.4305549999999998E-2</v>
      </c>
      <c r="D223" s="2125">
        <v>9</v>
      </c>
      <c r="E223" t="s">
        <v>55</v>
      </c>
      <c r="F223" t="s">
        <v>55</v>
      </c>
      <c r="G223" t="s">
        <v>364</v>
      </c>
      <c r="H223" t="s">
        <v>55</v>
      </c>
      <c r="I223">
        <v>1</v>
      </c>
      <c r="J223" t="s">
        <v>364</v>
      </c>
      <c r="K223" t="s">
        <v>363</v>
      </c>
      <c r="L223">
        <v>1</v>
      </c>
    </row>
    <row r="224" spans="1:12" x14ac:dyDescent="0.25">
      <c r="A224" s="2117">
        <v>202531433128</v>
      </c>
      <c r="B224" s="1502">
        <v>45846</v>
      </c>
      <c r="C224" s="2123">
        <v>0.14583333000000001</v>
      </c>
      <c r="D224" s="2125">
        <v>31</v>
      </c>
      <c r="E224" t="s">
        <v>55</v>
      </c>
      <c r="F224" t="s">
        <v>55</v>
      </c>
      <c r="G224" t="s">
        <v>364</v>
      </c>
      <c r="H224" t="s">
        <v>55</v>
      </c>
      <c r="I224">
        <v>1</v>
      </c>
      <c r="J224" t="s">
        <v>364</v>
      </c>
      <c r="K224" t="s">
        <v>363</v>
      </c>
      <c r="L224">
        <v>1</v>
      </c>
    </row>
    <row r="225" spans="1:12" x14ac:dyDescent="0.25">
      <c r="A225" s="2117">
        <v>202523834954</v>
      </c>
      <c r="B225" s="1502">
        <v>45846</v>
      </c>
      <c r="C225" s="2123">
        <v>0.13750000000000001</v>
      </c>
      <c r="D225" s="2125">
        <v>8</v>
      </c>
      <c r="E225" t="s">
        <v>55</v>
      </c>
      <c r="F225" t="s">
        <v>55</v>
      </c>
      <c r="G225" t="s">
        <v>364</v>
      </c>
      <c r="H225" t="s">
        <v>55</v>
      </c>
      <c r="I225">
        <v>1</v>
      </c>
      <c r="J225" t="s">
        <v>364</v>
      </c>
      <c r="K225" t="s">
        <v>363</v>
      </c>
      <c r="L225">
        <v>1</v>
      </c>
    </row>
    <row r="226" spans="1:12" x14ac:dyDescent="0.25">
      <c r="A226" s="2117">
        <v>202523933202</v>
      </c>
      <c r="B226" s="1502">
        <v>45846</v>
      </c>
      <c r="C226" s="2123">
        <v>0.25694444</v>
      </c>
      <c r="D226" s="2125">
        <v>17</v>
      </c>
      <c r="E226" t="s">
        <v>55</v>
      </c>
      <c r="F226" t="s">
        <v>55</v>
      </c>
      <c r="G226" t="s">
        <v>364</v>
      </c>
      <c r="H226" t="s">
        <v>55</v>
      </c>
      <c r="I226">
        <v>1</v>
      </c>
      <c r="J226" t="s">
        <v>364</v>
      </c>
      <c r="K226" t="s">
        <v>363</v>
      </c>
      <c r="L226">
        <v>1</v>
      </c>
    </row>
    <row r="227" spans="1:12" x14ac:dyDescent="0.25">
      <c r="A227" s="2117">
        <v>202522334212</v>
      </c>
      <c r="B227" s="1502">
        <v>45846</v>
      </c>
      <c r="C227" s="2123">
        <v>0.34375</v>
      </c>
      <c r="D227" s="2125">
        <v>9</v>
      </c>
      <c r="E227" t="s">
        <v>55</v>
      </c>
      <c r="F227" t="s">
        <v>55</v>
      </c>
      <c r="G227" t="s">
        <v>364</v>
      </c>
      <c r="H227" t="s">
        <v>55</v>
      </c>
      <c r="I227">
        <v>1</v>
      </c>
      <c r="J227" t="s">
        <v>364</v>
      </c>
      <c r="K227" t="s">
        <v>363</v>
      </c>
      <c r="L227">
        <v>1</v>
      </c>
    </row>
    <row r="228" spans="1:12" x14ac:dyDescent="0.25">
      <c r="A228" s="2117">
        <v>202530633135</v>
      </c>
      <c r="B228" s="1502">
        <v>45846</v>
      </c>
      <c r="C228" s="2123">
        <v>0.40625</v>
      </c>
      <c r="D228" s="2125">
        <v>26</v>
      </c>
      <c r="E228" t="s">
        <v>55</v>
      </c>
      <c r="F228" t="s">
        <v>55</v>
      </c>
      <c r="G228" t="s">
        <v>364</v>
      </c>
      <c r="H228" t="s">
        <v>55</v>
      </c>
      <c r="I228">
        <v>1</v>
      </c>
      <c r="J228" t="s">
        <v>364</v>
      </c>
      <c r="K228" t="s">
        <v>363</v>
      </c>
      <c r="L228">
        <v>1</v>
      </c>
    </row>
    <row r="229" spans="1:12" x14ac:dyDescent="0.25">
      <c r="A229" s="2117">
        <v>202524234651</v>
      </c>
      <c r="B229" s="1502">
        <v>45846</v>
      </c>
      <c r="C229" s="2123">
        <v>0.52777777000000003</v>
      </c>
      <c r="D229" s="2125">
        <v>16</v>
      </c>
      <c r="E229" t="s">
        <v>55</v>
      </c>
      <c r="F229" t="s">
        <v>55</v>
      </c>
      <c r="G229" t="s">
        <v>364</v>
      </c>
      <c r="H229" t="s">
        <v>55</v>
      </c>
      <c r="I229">
        <v>1</v>
      </c>
      <c r="J229" t="s">
        <v>364</v>
      </c>
      <c r="K229" t="s">
        <v>363</v>
      </c>
      <c r="L229">
        <v>1</v>
      </c>
    </row>
    <row r="230" spans="1:12" x14ac:dyDescent="0.25">
      <c r="A230" s="2117">
        <v>202527533655</v>
      </c>
      <c r="B230" s="1502">
        <v>45846</v>
      </c>
      <c r="C230" s="2123">
        <v>0.53194443999999996</v>
      </c>
      <c r="D230" s="2125">
        <v>35</v>
      </c>
      <c r="E230" t="s">
        <v>55</v>
      </c>
      <c r="F230" t="s">
        <v>55</v>
      </c>
      <c r="G230" t="s">
        <v>364</v>
      </c>
      <c r="H230" t="s">
        <v>55</v>
      </c>
      <c r="I230">
        <v>1</v>
      </c>
      <c r="J230" t="s">
        <v>364</v>
      </c>
      <c r="K230" t="s">
        <v>363</v>
      </c>
      <c r="L230">
        <v>1</v>
      </c>
    </row>
    <row r="231" spans="1:12" x14ac:dyDescent="0.25">
      <c r="A231" s="2117">
        <v>202528633266</v>
      </c>
      <c r="B231" s="1502">
        <v>45846</v>
      </c>
      <c r="C231" s="2123">
        <v>0.53472222000000003</v>
      </c>
      <c r="D231" s="2125">
        <v>35</v>
      </c>
      <c r="E231" t="s">
        <v>55</v>
      </c>
      <c r="F231" t="s">
        <v>55</v>
      </c>
      <c r="G231" t="s">
        <v>364</v>
      </c>
      <c r="H231" t="s">
        <v>55</v>
      </c>
      <c r="I231">
        <v>1</v>
      </c>
      <c r="J231" t="s">
        <v>364</v>
      </c>
      <c r="K231" t="s">
        <v>363</v>
      </c>
      <c r="L231">
        <v>1</v>
      </c>
    </row>
    <row r="232" spans="1:12" x14ac:dyDescent="0.25">
      <c r="A232" s="2117">
        <v>202527134692</v>
      </c>
      <c r="B232" s="1502">
        <v>45846</v>
      </c>
      <c r="C232" s="2123">
        <v>0.57569444000000003</v>
      </c>
      <c r="D232" s="2125">
        <v>41</v>
      </c>
      <c r="E232" t="s">
        <v>55</v>
      </c>
      <c r="F232" t="s">
        <v>55</v>
      </c>
      <c r="G232" t="s">
        <v>364</v>
      </c>
      <c r="H232" t="s">
        <v>55</v>
      </c>
      <c r="I232">
        <v>1</v>
      </c>
      <c r="J232" t="s">
        <v>364</v>
      </c>
      <c r="K232" t="s">
        <v>363</v>
      </c>
      <c r="L232">
        <v>1</v>
      </c>
    </row>
    <row r="233" spans="1:12" x14ac:dyDescent="0.25">
      <c r="A233" s="2117">
        <v>202530134878</v>
      </c>
      <c r="B233" s="1502">
        <v>45846</v>
      </c>
      <c r="C233" s="2123">
        <v>0.60555555000000005</v>
      </c>
      <c r="D233" s="2125">
        <v>28</v>
      </c>
      <c r="E233" t="s">
        <v>55</v>
      </c>
      <c r="F233" t="s">
        <v>55</v>
      </c>
      <c r="G233" t="s">
        <v>364</v>
      </c>
      <c r="H233" t="s">
        <v>55</v>
      </c>
      <c r="I233">
        <v>1</v>
      </c>
      <c r="J233" t="s">
        <v>364</v>
      </c>
      <c r="K233" t="s">
        <v>363</v>
      </c>
      <c r="L233">
        <v>1</v>
      </c>
    </row>
    <row r="234" spans="1:12" x14ac:dyDescent="0.25">
      <c r="A234" s="2117">
        <v>202529833175</v>
      </c>
      <c r="B234" s="1502">
        <v>45846</v>
      </c>
      <c r="C234" s="2123">
        <v>0.67708332999999998</v>
      </c>
      <c r="D234" s="2125">
        <v>32</v>
      </c>
      <c r="E234" t="s">
        <v>55</v>
      </c>
      <c r="F234" t="s">
        <v>55</v>
      </c>
      <c r="G234" t="s">
        <v>364</v>
      </c>
      <c r="H234" t="s">
        <v>55</v>
      </c>
      <c r="I234">
        <v>1</v>
      </c>
      <c r="J234" t="s">
        <v>364</v>
      </c>
      <c r="K234" t="s">
        <v>363</v>
      </c>
      <c r="L234">
        <v>1</v>
      </c>
    </row>
    <row r="235" spans="1:12" x14ac:dyDescent="0.25">
      <c r="A235" s="2117">
        <v>202529232710</v>
      </c>
      <c r="B235" s="1502">
        <v>45846</v>
      </c>
      <c r="C235" s="2123">
        <v>0.70138887999999999</v>
      </c>
      <c r="D235" s="2125">
        <v>33</v>
      </c>
      <c r="E235" t="s">
        <v>55</v>
      </c>
      <c r="F235" t="s">
        <v>55</v>
      </c>
      <c r="G235" t="s">
        <v>364</v>
      </c>
      <c r="H235" t="s">
        <v>55</v>
      </c>
      <c r="I235">
        <v>1</v>
      </c>
      <c r="J235" t="s">
        <v>364</v>
      </c>
      <c r="K235" t="s">
        <v>363</v>
      </c>
      <c r="L235">
        <v>1</v>
      </c>
    </row>
    <row r="236" spans="1:12" x14ac:dyDescent="0.25">
      <c r="A236" s="2117">
        <v>202521634553</v>
      </c>
      <c r="B236" s="1502">
        <v>45846</v>
      </c>
      <c r="C236" s="2123">
        <v>0.70833332999999998</v>
      </c>
      <c r="D236" s="2125">
        <v>4</v>
      </c>
      <c r="E236" t="s">
        <v>55</v>
      </c>
      <c r="F236" t="s">
        <v>55</v>
      </c>
      <c r="G236" t="s">
        <v>364</v>
      </c>
      <c r="H236" t="s">
        <v>55</v>
      </c>
      <c r="I236">
        <v>1</v>
      </c>
      <c r="J236" t="s">
        <v>364</v>
      </c>
      <c r="K236" t="s">
        <v>363</v>
      </c>
      <c r="L236">
        <v>1</v>
      </c>
    </row>
    <row r="237" spans="1:12" x14ac:dyDescent="0.25">
      <c r="A237" s="2117">
        <v>202527334964</v>
      </c>
      <c r="B237" s="1502">
        <v>45846</v>
      </c>
      <c r="C237" s="2123">
        <v>0.76388887999999999</v>
      </c>
      <c r="D237" s="2125">
        <v>37</v>
      </c>
      <c r="E237" t="s">
        <v>55</v>
      </c>
      <c r="F237" t="s">
        <v>55</v>
      </c>
      <c r="G237" t="s">
        <v>364</v>
      </c>
      <c r="H237" t="s">
        <v>55</v>
      </c>
      <c r="I237">
        <v>1</v>
      </c>
      <c r="J237" t="s">
        <v>364</v>
      </c>
      <c r="K237" t="s">
        <v>363</v>
      </c>
      <c r="L237">
        <v>1</v>
      </c>
    </row>
    <row r="238" spans="1:12" x14ac:dyDescent="0.25">
      <c r="A238" s="2117">
        <v>202530134880</v>
      </c>
      <c r="B238" s="1502">
        <v>45846</v>
      </c>
      <c r="C238" s="2123">
        <v>0.92708332999999998</v>
      </c>
      <c r="D238" s="2125">
        <v>27</v>
      </c>
      <c r="E238" t="s">
        <v>55</v>
      </c>
      <c r="F238" t="s">
        <v>55</v>
      </c>
      <c r="G238" t="s">
        <v>364</v>
      </c>
      <c r="H238" t="s">
        <v>55</v>
      </c>
      <c r="I238">
        <v>1</v>
      </c>
      <c r="J238" t="s">
        <v>364</v>
      </c>
      <c r="K238" t="s">
        <v>363</v>
      </c>
      <c r="L238">
        <v>1</v>
      </c>
    </row>
    <row r="239" spans="1:12" x14ac:dyDescent="0.25">
      <c r="A239" s="2117">
        <v>202521239113</v>
      </c>
      <c r="B239" s="1502">
        <v>45846</v>
      </c>
      <c r="C239" s="2123">
        <v>0.93055555000000001</v>
      </c>
      <c r="D239" s="2125">
        <v>2</v>
      </c>
      <c r="E239" t="s">
        <v>55</v>
      </c>
      <c r="F239" t="s">
        <v>55</v>
      </c>
      <c r="G239" t="s">
        <v>364</v>
      </c>
      <c r="H239" t="s">
        <v>55</v>
      </c>
      <c r="I239">
        <v>1</v>
      </c>
      <c r="J239" t="s">
        <v>364</v>
      </c>
      <c r="K239" t="s">
        <v>363</v>
      </c>
      <c r="L239">
        <v>1</v>
      </c>
    </row>
    <row r="240" spans="1:12" x14ac:dyDescent="0.25">
      <c r="A240" s="2117">
        <v>202526534034</v>
      </c>
      <c r="B240" s="1502">
        <v>45847</v>
      </c>
      <c r="C240" s="2123">
        <v>3.8194440000000003E-2</v>
      </c>
      <c r="D240" s="2125">
        <v>41</v>
      </c>
      <c r="E240" t="s">
        <v>55</v>
      </c>
      <c r="F240" t="s">
        <v>55</v>
      </c>
      <c r="G240" t="s">
        <v>364</v>
      </c>
      <c r="H240" t="s">
        <v>55</v>
      </c>
      <c r="I240">
        <v>1</v>
      </c>
      <c r="J240" t="s">
        <v>364</v>
      </c>
      <c r="K240" t="s">
        <v>363</v>
      </c>
      <c r="L240">
        <v>1</v>
      </c>
    </row>
    <row r="241" spans="1:12" x14ac:dyDescent="0.25">
      <c r="A241" s="2117">
        <v>202522833098</v>
      </c>
      <c r="B241" s="1502">
        <v>45847</v>
      </c>
      <c r="C241" s="2123">
        <v>1.458333E-2</v>
      </c>
      <c r="D241" s="2125">
        <v>7</v>
      </c>
      <c r="E241" t="s">
        <v>55</v>
      </c>
      <c r="F241" t="s">
        <v>55</v>
      </c>
      <c r="G241" t="s">
        <v>364</v>
      </c>
      <c r="H241" t="s">
        <v>55</v>
      </c>
      <c r="I241">
        <v>1</v>
      </c>
      <c r="J241" t="s">
        <v>364</v>
      </c>
      <c r="K241" t="s">
        <v>363</v>
      </c>
      <c r="L241">
        <v>1</v>
      </c>
    </row>
    <row r="242" spans="1:12" x14ac:dyDescent="0.25">
      <c r="A242" s="2117">
        <v>202530134883</v>
      </c>
      <c r="B242" s="1502">
        <v>45847</v>
      </c>
      <c r="C242" s="2123">
        <v>4.3749999999999997E-2</v>
      </c>
      <c r="D242" s="2125">
        <v>27</v>
      </c>
      <c r="E242" t="s">
        <v>55</v>
      </c>
      <c r="F242" t="s">
        <v>55</v>
      </c>
      <c r="G242" t="s">
        <v>364</v>
      </c>
      <c r="H242" t="s">
        <v>55</v>
      </c>
      <c r="I242">
        <v>1</v>
      </c>
      <c r="J242" t="s">
        <v>364</v>
      </c>
      <c r="K242" t="s">
        <v>363</v>
      </c>
      <c r="L242">
        <v>1</v>
      </c>
    </row>
    <row r="243" spans="1:12" x14ac:dyDescent="0.25">
      <c r="A243" s="2117">
        <v>202530633138</v>
      </c>
      <c r="B243" s="1502">
        <v>45847</v>
      </c>
      <c r="C243" s="2123">
        <v>4.791666E-2</v>
      </c>
      <c r="D243" s="2125">
        <v>26</v>
      </c>
      <c r="E243" t="s">
        <v>55</v>
      </c>
      <c r="F243" t="s">
        <v>55</v>
      </c>
      <c r="G243" t="s">
        <v>364</v>
      </c>
      <c r="H243" t="s">
        <v>55</v>
      </c>
      <c r="I243">
        <v>1</v>
      </c>
      <c r="J243" t="s">
        <v>364</v>
      </c>
      <c r="K243" t="s">
        <v>363</v>
      </c>
      <c r="L243">
        <v>1</v>
      </c>
    </row>
    <row r="244" spans="1:12" x14ac:dyDescent="0.25">
      <c r="A244" s="2117">
        <v>202526534037</v>
      </c>
      <c r="B244" s="1502">
        <v>45847</v>
      </c>
      <c r="C244" s="2123">
        <v>0.11180555</v>
      </c>
      <c r="D244" s="2125">
        <v>45</v>
      </c>
      <c r="E244" t="s">
        <v>55</v>
      </c>
      <c r="F244" t="s">
        <v>55</v>
      </c>
      <c r="G244" t="s">
        <v>364</v>
      </c>
      <c r="H244" t="s">
        <v>55</v>
      </c>
      <c r="I244">
        <v>1</v>
      </c>
      <c r="J244" t="s">
        <v>364</v>
      </c>
      <c r="K244" t="s">
        <v>363</v>
      </c>
      <c r="L244">
        <v>1</v>
      </c>
    </row>
    <row r="245" spans="1:12" x14ac:dyDescent="0.25">
      <c r="A245" s="2117">
        <v>202527933265</v>
      </c>
      <c r="B245" s="1502">
        <v>45847</v>
      </c>
      <c r="C245" s="2123">
        <v>0.10416665999999999</v>
      </c>
      <c r="D245" s="2125">
        <v>36</v>
      </c>
      <c r="E245" t="s">
        <v>55</v>
      </c>
      <c r="F245" t="s">
        <v>55</v>
      </c>
      <c r="G245" t="s">
        <v>364</v>
      </c>
      <c r="H245" t="s">
        <v>55</v>
      </c>
      <c r="I245">
        <v>1</v>
      </c>
      <c r="J245" t="s">
        <v>364</v>
      </c>
      <c r="K245" t="s">
        <v>363</v>
      </c>
      <c r="L245">
        <v>1</v>
      </c>
    </row>
    <row r="246" spans="1:12" x14ac:dyDescent="0.25">
      <c r="A246" s="2117">
        <v>202527733786</v>
      </c>
      <c r="B246" s="1502">
        <v>45847</v>
      </c>
      <c r="C246" s="2123">
        <v>0.13333333</v>
      </c>
      <c r="D246" s="2125">
        <v>36</v>
      </c>
      <c r="E246" t="s">
        <v>55</v>
      </c>
      <c r="F246" t="s">
        <v>55</v>
      </c>
      <c r="G246" t="s">
        <v>364</v>
      </c>
      <c r="H246" t="s">
        <v>55</v>
      </c>
      <c r="I246">
        <v>1</v>
      </c>
      <c r="J246" t="s">
        <v>364</v>
      </c>
      <c r="K246" t="s">
        <v>363</v>
      </c>
      <c r="L246">
        <v>1</v>
      </c>
    </row>
    <row r="247" spans="1:12" x14ac:dyDescent="0.25">
      <c r="A247" s="2117">
        <v>202521634556</v>
      </c>
      <c r="B247" s="1502">
        <v>45847</v>
      </c>
      <c r="C247" s="2123">
        <v>0.18541666000000001</v>
      </c>
      <c r="D247" s="2125">
        <v>4</v>
      </c>
      <c r="E247" t="s">
        <v>55</v>
      </c>
      <c r="F247" t="s">
        <v>55</v>
      </c>
      <c r="G247" t="s">
        <v>364</v>
      </c>
      <c r="H247" t="s">
        <v>55</v>
      </c>
      <c r="I247">
        <v>1</v>
      </c>
      <c r="J247" t="s">
        <v>364</v>
      </c>
      <c r="K247" t="s">
        <v>363</v>
      </c>
      <c r="L247">
        <v>1</v>
      </c>
    </row>
    <row r="248" spans="1:12" x14ac:dyDescent="0.25">
      <c r="A248" s="2117">
        <v>202530134898</v>
      </c>
      <c r="B248" s="1502">
        <v>45847</v>
      </c>
      <c r="C248" s="2123">
        <v>0.30902776999999998</v>
      </c>
      <c r="D248" s="2125">
        <v>28</v>
      </c>
      <c r="E248" t="s">
        <v>55</v>
      </c>
      <c r="F248" t="s">
        <v>55</v>
      </c>
      <c r="G248" t="s">
        <v>364</v>
      </c>
      <c r="H248" t="s">
        <v>55</v>
      </c>
      <c r="I248">
        <v>1</v>
      </c>
      <c r="J248" t="s">
        <v>364</v>
      </c>
      <c r="K248" t="s">
        <v>363</v>
      </c>
      <c r="L248">
        <v>1</v>
      </c>
    </row>
    <row r="249" spans="1:12" x14ac:dyDescent="0.25">
      <c r="A249" s="2117">
        <v>202527432547</v>
      </c>
      <c r="B249" s="1502">
        <v>45847</v>
      </c>
      <c r="C249" s="2123">
        <v>0.34027776999999998</v>
      </c>
      <c r="D249" s="2125">
        <v>38</v>
      </c>
      <c r="E249" t="s">
        <v>55</v>
      </c>
      <c r="F249" t="s">
        <v>55</v>
      </c>
      <c r="G249" t="s">
        <v>364</v>
      </c>
      <c r="H249" t="s">
        <v>55</v>
      </c>
      <c r="I249">
        <v>1</v>
      </c>
      <c r="J249" t="s">
        <v>364</v>
      </c>
      <c r="K249" t="s">
        <v>363</v>
      </c>
      <c r="L249">
        <v>1</v>
      </c>
    </row>
    <row r="250" spans="1:12" x14ac:dyDescent="0.25">
      <c r="A250" s="2117">
        <v>202522633259</v>
      </c>
      <c r="B250" s="1502">
        <v>45847</v>
      </c>
      <c r="C250" s="2123">
        <v>0.34444444000000002</v>
      </c>
      <c r="D250" s="2125">
        <v>9</v>
      </c>
      <c r="E250" t="s">
        <v>55</v>
      </c>
      <c r="F250" t="s">
        <v>55</v>
      </c>
      <c r="G250" t="s">
        <v>364</v>
      </c>
      <c r="H250" t="s">
        <v>55</v>
      </c>
      <c r="I250">
        <v>1</v>
      </c>
      <c r="J250" t="s">
        <v>364</v>
      </c>
      <c r="K250" t="s">
        <v>363</v>
      </c>
      <c r="L250">
        <v>1</v>
      </c>
    </row>
    <row r="251" spans="1:12" x14ac:dyDescent="0.25">
      <c r="A251" s="2117">
        <v>202531834584</v>
      </c>
      <c r="B251" s="1502">
        <v>45847</v>
      </c>
      <c r="C251" s="2123">
        <v>0.34375</v>
      </c>
      <c r="D251" s="2125">
        <v>49</v>
      </c>
      <c r="E251" t="s">
        <v>55</v>
      </c>
      <c r="F251" t="s">
        <v>55</v>
      </c>
      <c r="G251" t="s">
        <v>364</v>
      </c>
      <c r="H251" t="s">
        <v>55</v>
      </c>
      <c r="I251">
        <v>1</v>
      </c>
      <c r="J251" t="s">
        <v>364</v>
      </c>
      <c r="K251" t="s">
        <v>363</v>
      </c>
      <c r="L251">
        <v>1</v>
      </c>
    </row>
    <row r="252" spans="1:12" x14ac:dyDescent="0.25">
      <c r="A252" s="2117">
        <v>202520832941</v>
      </c>
      <c r="B252" s="1502">
        <v>45847</v>
      </c>
      <c r="C252" s="2123">
        <v>0.36805555000000001</v>
      </c>
      <c r="D252" s="2125">
        <v>3</v>
      </c>
      <c r="E252" t="s">
        <v>55</v>
      </c>
      <c r="F252" t="s">
        <v>55</v>
      </c>
      <c r="G252" t="s">
        <v>364</v>
      </c>
      <c r="H252" t="s">
        <v>55</v>
      </c>
      <c r="I252">
        <v>1</v>
      </c>
      <c r="J252" t="s">
        <v>364</v>
      </c>
      <c r="K252" t="s">
        <v>363</v>
      </c>
      <c r="L252">
        <v>1</v>
      </c>
    </row>
    <row r="253" spans="1:12" x14ac:dyDescent="0.25">
      <c r="A253" s="2117">
        <v>202522334214</v>
      </c>
      <c r="B253" s="1502">
        <v>45847</v>
      </c>
      <c r="C253" s="2123">
        <v>0</v>
      </c>
      <c r="D253" s="2125">
        <v>8</v>
      </c>
      <c r="E253" t="s">
        <v>55</v>
      </c>
      <c r="F253" t="s">
        <v>55</v>
      </c>
      <c r="G253" t="s">
        <v>364</v>
      </c>
      <c r="H253" t="s">
        <v>55</v>
      </c>
      <c r="I253">
        <v>1</v>
      </c>
      <c r="J253" t="s">
        <v>364</v>
      </c>
      <c r="K253" t="s">
        <v>363</v>
      </c>
      <c r="L253">
        <v>1</v>
      </c>
    </row>
    <row r="254" spans="1:12" x14ac:dyDescent="0.25">
      <c r="A254" s="2117">
        <v>202530433902</v>
      </c>
      <c r="B254" s="1502">
        <v>45847</v>
      </c>
      <c r="C254" s="2123">
        <v>0.41875000000000001</v>
      </c>
      <c r="D254" s="2125">
        <v>32</v>
      </c>
      <c r="E254" t="s">
        <v>55</v>
      </c>
      <c r="F254" t="s">
        <v>55</v>
      </c>
      <c r="G254" t="s">
        <v>364</v>
      </c>
      <c r="H254" t="s">
        <v>55</v>
      </c>
      <c r="I254">
        <v>1</v>
      </c>
      <c r="J254" t="s">
        <v>364</v>
      </c>
      <c r="K254" t="s">
        <v>363</v>
      </c>
      <c r="L254">
        <v>1</v>
      </c>
    </row>
    <row r="255" spans="1:12" x14ac:dyDescent="0.25">
      <c r="A255" s="2117">
        <v>202525835133</v>
      </c>
      <c r="B255" s="1502">
        <v>45847</v>
      </c>
      <c r="C255" s="2123">
        <v>0.48680554999999998</v>
      </c>
      <c r="D255" s="2125">
        <v>48</v>
      </c>
      <c r="E255" t="s">
        <v>55</v>
      </c>
      <c r="F255" t="s">
        <v>55</v>
      </c>
      <c r="G255" t="s">
        <v>364</v>
      </c>
      <c r="H255" t="s">
        <v>55</v>
      </c>
      <c r="I255">
        <v>1</v>
      </c>
      <c r="J255" t="s">
        <v>364</v>
      </c>
      <c r="K255" t="s">
        <v>363</v>
      </c>
      <c r="L255">
        <v>1</v>
      </c>
    </row>
    <row r="256" spans="1:12" x14ac:dyDescent="0.25">
      <c r="A256" s="2117">
        <v>202527733787</v>
      </c>
      <c r="B256" s="1502">
        <v>45847</v>
      </c>
      <c r="C256" s="2123">
        <v>0.56527777000000001</v>
      </c>
      <c r="D256" s="2125">
        <v>36</v>
      </c>
      <c r="E256" t="s">
        <v>55</v>
      </c>
      <c r="F256" t="s">
        <v>55</v>
      </c>
      <c r="G256" t="s">
        <v>364</v>
      </c>
      <c r="H256" t="s">
        <v>55</v>
      </c>
      <c r="I256">
        <v>1</v>
      </c>
      <c r="J256" t="s">
        <v>364</v>
      </c>
      <c r="K256" t="s">
        <v>363</v>
      </c>
      <c r="L256">
        <v>1</v>
      </c>
    </row>
    <row r="257" spans="1:12" x14ac:dyDescent="0.25">
      <c r="A257" s="2117">
        <v>202523133635</v>
      </c>
      <c r="B257" s="1502">
        <v>45847</v>
      </c>
      <c r="C257" s="2123">
        <v>0.625</v>
      </c>
      <c r="D257" s="2125">
        <v>10</v>
      </c>
      <c r="E257" t="s">
        <v>55</v>
      </c>
      <c r="F257" t="s">
        <v>55</v>
      </c>
      <c r="G257" t="s">
        <v>364</v>
      </c>
      <c r="H257" t="s">
        <v>55</v>
      </c>
      <c r="I257">
        <v>1</v>
      </c>
      <c r="J257" t="s">
        <v>364</v>
      </c>
      <c r="K257" t="s">
        <v>363</v>
      </c>
      <c r="L257">
        <v>1</v>
      </c>
    </row>
    <row r="258" spans="1:12" x14ac:dyDescent="0.25">
      <c r="A258" s="2117">
        <v>202519936089</v>
      </c>
      <c r="B258" s="1502">
        <v>45847</v>
      </c>
      <c r="C258" s="2123">
        <v>0.75138888000000004</v>
      </c>
      <c r="D258" s="2125">
        <v>1</v>
      </c>
      <c r="E258" t="s">
        <v>55</v>
      </c>
      <c r="F258" t="s">
        <v>55</v>
      </c>
      <c r="G258" t="s">
        <v>364</v>
      </c>
      <c r="H258" t="s">
        <v>55</v>
      </c>
      <c r="I258">
        <v>1</v>
      </c>
      <c r="J258" t="s">
        <v>364</v>
      </c>
      <c r="K258" t="s">
        <v>363</v>
      </c>
      <c r="L258">
        <v>1</v>
      </c>
    </row>
    <row r="259" spans="1:12" x14ac:dyDescent="0.25">
      <c r="A259" s="2117">
        <v>202522032221</v>
      </c>
      <c r="B259" s="1502">
        <v>45847</v>
      </c>
      <c r="C259" s="2123">
        <v>0.76527776999999997</v>
      </c>
      <c r="D259" s="2125">
        <v>6</v>
      </c>
      <c r="E259" t="s">
        <v>55</v>
      </c>
      <c r="F259" t="s">
        <v>55</v>
      </c>
      <c r="G259" t="s">
        <v>364</v>
      </c>
      <c r="H259" t="s">
        <v>55</v>
      </c>
      <c r="I259">
        <v>1</v>
      </c>
      <c r="J259" t="s">
        <v>364</v>
      </c>
      <c r="K259" t="s">
        <v>363</v>
      </c>
      <c r="L259">
        <v>1</v>
      </c>
    </row>
    <row r="260" spans="1:12" x14ac:dyDescent="0.25">
      <c r="A260" s="2117">
        <v>202530134892</v>
      </c>
      <c r="B260" s="1502">
        <v>45847</v>
      </c>
      <c r="C260" s="2123">
        <v>0.76875000000000004</v>
      </c>
      <c r="D260" s="2125">
        <v>24</v>
      </c>
      <c r="E260" t="s">
        <v>55</v>
      </c>
      <c r="F260" t="s">
        <v>55</v>
      </c>
      <c r="G260" t="s">
        <v>364</v>
      </c>
      <c r="H260" t="s">
        <v>55</v>
      </c>
      <c r="I260">
        <v>1</v>
      </c>
      <c r="J260" t="s">
        <v>364</v>
      </c>
      <c r="K260" t="s">
        <v>363</v>
      </c>
      <c r="L260">
        <v>1</v>
      </c>
    </row>
    <row r="261" spans="1:12" x14ac:dyDescent="0.25">
      <c r="A261" s="2117">
        <v>202531834589</v>
      </c>
      <c r="B261" s="1502">
        <v>45847</v>
      </c>
      <c r="C261" s="2123">
        <v>0.80486111000000005</v>
      </c>
      <c r="D261" s="2125">
        <v>49</v>
      </c>
      <c r="E261" t="s">
        <v>55</v>
      </c>
      <c r="F261" t="s">
        <v>55</v>
      </c>
      <c r="G261" t="s">
        <v>364</v>
      </c>
      <c r="H261" t="s">
        <v>55</v>
      </c>
      <c r="I261">
        <v>1</v>
      </c>
      <c r="J261" t="s">
        <v>364</v>
      </c>
      <c r="K261" t="s">
        <v>363</v>
      </c>
      <c r="L261">
        <v>1</v>
      </c>
    </row>
    <row r="262" spans="1:12" x14ac:dyDescent="0.25">
      <c r="A262" s="2117">
        <v>202519936090</v>
      </c>
      <c r="B262" s="1502">
        <v>45847</v>
      </c>
      <c r="C262" s="2123">
        <v>0.86458332999999998</v>
      </c>
      <c r="D262" s="2125">
        <v>1</v>
      </c>
      <c r="E262" t="s">
        <v>55</v>
      </c>
      <c r="F262" t="s">
        <v>55</v>
      </c>
      <c r="G262" t="s">
        <v>364</v>
      </c>
      <c r="H262" t="s">
        <v>55</v>
      </c>
      <c r="I262">
        <v>1</v>
      </c>
      <c r="J262" t="s">
        <v>364</v>
      </c>
      <c r="K262" t="s">
        <v>363</v>
      </c>
      <c r="L262">
        <v>1</v>
      </c>
    </row>
    <row r="263" spans="1:12" x14ac:dyDescent="0.25">
      <c r="A263" s="2117">
        <v>202531234029</v>
      </c>
      <c r="B263" s="1502">
        <v>45847</v>
      </c>
      <c r="C263" s="2123">
        <v>0</v>
      </c>
      <c r="D263" s="2125">
        <v>26</v>
      </c>
      <c r="E263" t="s">
        <v>55</v>
      </c>
      <c r="F263" t="s">
        <v>55</v>
      </c>
      <c r="G263" t="s">
        <v>364</v>
      </c>
      <c r="H263" t="s">
        <v>55</v>
      </c>
      <c r="I263">
        <v>1</v>
      </c>
      <c r="J263" t="s">
        <v>364</v>
      </c>
      <c r="K263" t="s">
        <v>363</v>
      </c>
      <c r="L263">
        <v>1</v>
      </c>
    </row>
    <row r="264" spans="1:12" x14ac:dyDescent="0.25">
      <c r="A264" s="2117">
        <v>202528233793</v>
      </c>
      <c r="B264" s="1502">
        <v>45848</v>
      </c>
      <c r="C264" s="2123">
        <v>0.53541665999999999</v>
      </c>
      <c r="D264" s="2125">
        <v>35</v>
      </c>
      <c r="E264" t="s">
        <v>55</v>
      </c>
      <c r="F264" t="s">
        <v>55</v>
      </c>
      <c r="G264" t="s">
        <v>364</v>
      </c>
      <c r="H264" t="s">
        <v>55</v>
      </c>
      <c r="I264">
        <v>1</v>
      </c>
      <c r="J264" t="s">
        <v>364</v>
      </c>
      <c r="K264" t="s">
        <v>363</v>
      </c>
      <c r="L264">
        <v>1</v>
      </c>
    </row>
    <row r="265" spans="1:12" x14ac:dyDescent="0.25">
      <c r="A265" s="2117">
        <v>202524634436</v>
      </c>
      <c r="B265" s="1502">
        <v>45848</v>
      </c>
      <c r="C265" s="2123">
        <v>1.3888800000000001E-3</v>
      </c>
      <c r="D265" s="2125">
        <v>15</v>
      </c>
      <c r="E265" t="s">
        <v>55</v>
      </c>
      <c r="F265" t="s">
        <v>55</v>
      </c>
      <c r="G265" t="s">
        <v>364</v>
      </c>
      <c r="H265" t="s">
        <v>55</v>
      </c>
      <c r="I265">
        <v>1</v>
      </c>
      <c r="J265" t="s">
        <v>364</v>
      </c>
      <c r="K265" t="s">
        <v>363</v>
      </c>
      <c r="L265">
        <v>1</v>
      </c>
    </row>
    <row r="266" spans="1:12" x14ac:dyDescent="0.25">
      <c r="A266" s="2117">
        <v>202523835493</v>
      </c>
      <c r="B266" s="1502">
        <v>45848</v>
      </c>
      <c r="C266" s="2123">
        <v>5.6944439999999999E-2</v>
      </c>
      <c r="D266" s="2125">
        <v>8</v>
      </c>
      <c r="E266" t="s">
        <v>55</v>
      </c>
      <c r="F266" t="s">
        <v>55</v>
      </c>
      <c r="G266" t="s">
        <v>364</v>
      </c>
      <c r="H266" t="s">
        <v>55</v>
      </c>
      <c r="I266">
        <v>1</v>
      </c>
      <c r="J266" t="s">
        <v>364</v>
      </c>
      <c r="K266" t="s">
        <v>363</v>
      </c>
      <c r="L266">
        <v>1</v>
      </c>
    </row>
    <row r="267" spans="1:12" x14ac:dyDescent="0.25">
      <c r="A267" s="2117">
        <v>202521533344</v>
      </c>
      <c r="B267" s="1502">
        <v>45848</v>
      </c>
      <c r="C267" s="2123">
        <v>3.5416660000000003E-2</v>
      </c>
      <c r="D267" s="2125">
        <v>4</v>
      </c>
      <c r="E267" t="s">
        <v>55</v>
      </c>
      <c r="F267" t="s">
        <v>55</v>
      </c>
      <c r="G267" t="s">
        <v>364</v>
      </c>
      <c r="H267" t="s">
        <v>55</v>
      </c>
      <c r="I267">
        <v>1</v>
      </c>
      <c r="J267" t="s">
        <v>364</v>
      </c>
      <c r="K267" t="s">
        <v>363</v>
      </c>
      <c r="L267">
        <v>1</v>
      </c>
    </row>
    <row r="268" spans="1:12" x14ac:dyDescent="0.25">
      <c r="A268" s="2117">
        <v>202524534359</v>
      </c>
      <c r="B268" s="1502">
        <v>45848</v>
      </c>
      <c r="C268" s="2123">
        <v>4.1666660000000001E-2</v>
      </c>
      <c r="D268" s="2125">
        <v>13</v>
      </c>
      <c r="E268" t="s">
        <v>55</v>
      </c>
      <c r="F268" t="s">
        <v>55</v>
      </c>
      <c r="G268" t="s">
        <v>364</v>
      </c>
      <c r="H268" t="s">
        <v>55</v>
      </c>
      <c r="I268">
        <v>1</v>
      </c>
      <c r="J268" t="s">
        <v>364</v>
      </c>
      <c r="K268" t="s">
        <v>363</v>
      </c>
      <c r="L268">
        <v>1</v>
      </c>
    </row>
    <row r="269" spans="1:12" x14ac:dyDescent="0.25">
      <c r="A269" s="2117">
        <v>202522833104</v>
      </c>
      <c r="B269" s="1502">
        <v>45848</v>
      </c>
      <c r="C269" s="2123">
        <v>4.7222220000000002E-2</v>
      </c>
      <c r="D269" s="2125">
        <v>7</v>
      </c>
      <c r="E269" t="s">
        <v>55</v>
      </c>
      <c r="F269" t="s">
        <v>55</v>
      </c>
      <c r="G269" t="s">
        <v>364</v>
      </c>
      <c r="H269" t="s">
        <v>55</v>
      </c>
      <c r="I269">
        <v>1</v>
      </c>
      <c r="J269" t="s">
        <v>364</v>
      </c>
      <c r="K269" t="s">
        <v>363</v>
      </c>
      <c r="L269">
        <v>1</v>
      </c>
    </row>
    <row r="270" spans="1:12" x14ac:dyDescent="0.25">
      <c r="A270" s="2117">
        <v>202522233288</v>
      </c>
      <c r="B270" s="1502">
        <v>45848</v>
      </c>
      <c r="C270" s="2123">
        <v>0.05</v>
      </c>
      <c r="D270" s="2125">
        <v>6</v>
      </c>
      <c r="E270" t="s">
        <v>55</v>
      </c>
      <c r="F270" t="s">
        <v>55</v>
      </c>
      <c r="G270" t="s">
        <v>364</v>
      </c>
      <c r="H270" t="s">
        <v>55</v>
      </c>
      <c r="I270">
        <v>1</v>
      </c>
      <c r="J270" t="s">
        <v>364</v>
      </c>
      <c r="K270" t="s">
        <v>363</v>
      </c>
      <c r="L270">
        <v>1</v>
      </c>
    </row>
    <row r="271" spans="1:12" x14ac:dyDescent="0.25">
      <c r="A271" s="2117">
        <v>202522233287</v>
      </c>
      <c r="B271" s="1502">
        <v>45848</v>
      </c>
      <c r="C271" s="2123">
        <v>6.25E-2</v>
      </c>
      <c r="D271" s="2125">
        <v>7</v>
      </c>
      <c r="E271" t="s">
        <v>55</v>
      </c>
      <c r="F271" t="s">
        <v>55</v>
      </c>
      <c r="G271" t="s">
        <v>364</v>
      </c>
      <c r="H271" t="s">
        <v>55</v>
      </c>
      <c r="I271">
        <v>1</v>
      </c>
      <c r="J271" t="s">
        <v>364</v>
      </c>
      <c r="K271" t="s">
        <v>363</v>
      </c>
      <c r="L271">
        <v>1</v>
      </c>
    </row>
    <row r="272" spans="1:12" x14ac:dyDescent="0.25">
      <c r="A272" s="2117">
        <v>202527733791</v>
      </c>
      <c r="B272" s="1502">
        <v>45848</v>
      </c>
      <c r="C272" s="2123">
        <v>7.6388880000000006E-2</v>
      </c>
      <c r="D272" s="2125">
        <v>36</v>
      </c>
      <c r="E272" t="s">
        <v>55</v>
      </c>
      <c r="F272" t="s">
        <v>55</v>
      </c>
      <c r="G272" t="s">
        <v>364</v>
      </c>
      <c r="H272" t="s">
        <v>55</v>
      </c>
      <c r="I272">
        <v>1</v>
      </c>
      <c r="J272" t="s">
        <v>364</v>
      </c>
      <c r="K272" t="s">
        <v>363</v>
      </c>
      <c r="L272">
        <v>1</v>
      </c>
    </row>
    <row r="273" spans="1:12" x14ac:dyDescent="0.25">
      <c r="A273" s="2117">
        <v>202531133333</v>
      </c>
      <c r="B273" s="1502">
        <v>45848</v>
      </c>
      <c r="C273" s="2123">
        <v>9.9305550000000006E-2</v>
      </c>
      <c r="D273" s="2125">
        <v>28</v>
      </c>
      <c r="E273" t="s">
        <v>55</v>
      </c>
      <c r="F273" t="s">
        <v>55</v>
      </c>
      <c r="G273" t="s">
        <v>364</v>
      </c>
      <c r="H273" t="s">
        <v>55</v>
      </c>
      <c r="I273">
        <v>1</v>
      </c>
      <c r="J273" t="s">
        <v>364</v>
      </c>
      <c r="K273" t="s">
        <v>363</v>
      </c>
      <c r="L273">
        <v>1</v>
      </c>
    </row>
    <row r="274" spans="1:12" x14ac:dyDescent="0.25">
      <c r="A274" s="2117">
        <v>202521133597</v>
      </c>
      <c r="B274" s="1502">
        <v>45848</v>
      </c>
      <c r="C274" s="2123">
        <v>0.14305555</v>
      </c>
      <c r="D274" s="2125">
        <v>3</v>
      </c>
      <c r="E274" t="s">
        <v>55</v>
      </c>
      <c r="F274" t="s">
        <v>55</v>
      </c>
      <c r="G274" t="s">
        <v>364</v>
      </c>
      <c r="H274" t="s">
        <v>55</v>
      </c>
      <c r="I274">
        <v>1</v>
      </c>
      <c r="J274" t="s">
        <v>364</v>
      </c>
      <c r="K274" t="s">
        <v>363</v>
      </c>
      <c r="L274">
        <v>1</v>
      </c>
    </row>
    <row r="275" spans="1:12" x14ac:dyDescent="0.25">
      <c r="A275" s="2117">
        <v>202530134896</v>
      </c>
      <c r="B275" s="1502">
        <v>45848</v>
      </c>
      <c r="C275" s="2123">
        <v>0.15972222</v>
      </c>
      <c r="D275" s="2125">
        <v>27</v>
      </c>
      <c r="E275" t="s">
        <v>55</v>
      </c>
      <c r="F275" t="s">
        <v>55</v>
      </c>
      <c r="G275" t="s">
        <v>364</v>
      </c>
      <c r="H275" t="s">
        <v>55</v>
      </c>
      <c r="I275">
        <v>1</v>
      </c>
      <c r="J275" t="s">
        <v>364</v>
      </c>
      <c r="K275" t="s">
        <v>363</v>
      </c>
      <c r="L275">
        <v>1</v>
      </c>
    </row>
    <row r="276" spans="1:12" x14ac:dyDescent="0.25">
      <c r="A276" s="2117">
        <v>202520533616</v>
      </c>
      <c r="B276" s="1502">
        <v>45848</v>
      </c>
      <c r="C276" s="2123">
        <v>0.18124999999999999</v>
      </c>
      <c r="D276" s="2125">
        <v>1</v>
      </c>
      <c r="E276" t="s">
        <v>55</v>
      </c>
      <c r="F276" t="s">
        <v>55</v>
      </c>
      <c r="G276" t="s">
        <v>364</v>
      </c>
      <c r="H276" t="s">
        <v>55</v>
      </c>
      <c r="I276">
        <v>1</v>
      </c>
      <c r="J276" t="s">
        <v>364</v>
      </c>
      <c r="K276" t="s">
        <v>363</v>
      </c>
      <c r="L276">
        <v>1</v>
      </c>
    </row>
    <row r="277" spans="1:12" x14ac:dyDescent="0.25">
      <c r="A277" s="2117">
        <v>202520533615</v>
      </c>
      <c r="B277" s="1502">
        <v>45848</v>
      </c>
      <c r="C277" s="2123">
        <v>0.17916666000000001</v>
      </c>
      <c r="D277" s="2125">
        <v>1</v>
      </c>
      <c r="E277" t="s">
        <v>55</v>
      </c>
      <c r="F277" t="s">
        <v>55</v>
      </c>
      <c r="G277" t="s">
        <v>364</v>
      </c>
      <c r="H277" t="s">
        <v>55</v>
      </c>
      <c r="I277">
        <v>1</v>
      </c>
      <c r="J277" t="s">
        <v>364</v>
      </c>
      <c r="K277" t="s">
        <v>363</v>
      </c>
      <c r="L277">
        <v>1</v>
      </c>
    </row>
    <row r="278" spans="1:12" x14ac:dyDescent="0.25">
      <c r="A278" s="2117">
        <v>202531834596</v>
      </c>
      <c r="B278" s="1502">
        <v>45848</v>
      </c>
      <c r="C278" s="2123">
        <v>0.26736111000000001</v>
      </c>
      <c r="D278" s="2125">
        <v>49</v>
      </c>
      <c r="E278" t="s">
        <v>55</v>
      </c>
      <c r="F278" t="s">
        <v>55</v>
      </c>
      <c r="G278" t="s">
        <v>364</v>
      </c>
      <c r="H278" t="s">
        <v>55</v>
      </c>
      <c r="I278">
        <v>1</v>
      </c>
      <c r="J278" t="s">
        <v>364</v>
      </c>
      <c r="K278" t="s">
        <v>363</v>
      </c>
      <c r="L278">
        <v>1</v>
      </c>
    </row>
    <row r="279" spans="1:12" x14ac:dyDescent="0.25">
      <c r="A279" s="2117">
        <v>202521634561</v>
      </c>
      <c r="B279" s="1502">
        <v>45848</v>
      </c>
      <c r="C279" s="2123">
        <v>0.39583332999999998</v>
      </c>
      <c r="D279" s="2125">
        <v>3</v>
      </c>
      <c r="E279" t="s">
        <v>55</v>
      </c>
      <c r="F279" t="s">
        <v>55</v>
      </c>
      <c r="G279" t="s">
        <v>364</v>
      </c>
      <c r="H279" t="s">
        <v>55</v>
      </c>
      <c r="I279">
        <v>1</v>
      </c>
      <c r="J279" t="s">
        <v>364</v>
      </c>
      <c r="K279" t="s">
        <v>363</v>
      </c>
      <c r="L279">
        <v>1</v>
      </c>
    </row>
    <row r="280" spans="1:12" x14ac:dyDescent="0.25">
      <c r="A280" s="2117">
        <v>202528833071</v>
      </c>
      <c r="B280" s="1502">
        <v>45848</v>
      </c>
      <c r="C280" s="2123">
        <v>0.40972222000000003</v>
      </c>
      <c r="D280" s="2125">
        <v>34</v>
      </c>
      <c r="E280" t="s">
        <v>55</v>
      </c>
      <c r="F280" t="s">
        <v>55</v>
      </c>
      <c r="G280" t="s">
        <v>364</v>
      </c>
      <c r="H280" t="s">
        <v>55</v>
      </c>
      <c r="I280">
        <v>1</v>
      </c>
      <c r="J280" t="s">
        <v>364</v>
      </c>
      <c r="K280" t="s">
        <v>363</v>
      </c>
      <c r="L280">
        <v>1</v>
      </c>
    </row>
    <row r="281" spans="1:12" x14ac:dyDescent="0.25">
      <c r="A281" s="2117">
        <v>202521133605</v>
      </c>
      <c r="B281" s="1502">
        <v>45848</v>
      </c>
      <c r="C281" s="2123">
        <v>0.54583333000000001</v>
      </c>
      <c r="D281" s="2125">
        <v>3</v>
      </c>
      <c r="E281" t="s">
        <v>55</v>
      </c>
      <c r="F281" t="s">
        <v>55</v>
      </c>
      <c r="G281" t="s">
        <v>364</v>
      </c>
      <c r="H281" t="s">
        <v>55</v>
      </c>
      <c r="I281">
        <v>1</v>
      </c>
      <c r="J281" t="s">
        <v>364</v>
      </c>
      <c r="K281" t="s">
        <v>363</v>
      </c>
      <c r="L281">
        <v>1</v>
      </c>
    </row>
    <row r="282" spans="1:12" x14ac:dyDescent="0.25">
      <c r="A282" s="2117">
        <v>202523834986</v>
      </c>
      <c r="B282" s="1502">
        <v>45848</v>
      </c>
      <c r="C282" s="2123">
        <v>0.42986110999999999</v>
      </c>
      <c r="D282" s="2125">
        <v>8</v>
      </c>
      <c r="E282" t="s">
        <v>55</v>
      </c>
      <c r="F282" t="s">
        <v>55</v>
      </c>
      <c r="G282" t="s">
        <v>364</v>
      </c>
      <c r="H282" t="s">
        <v>55</v>
      </c>
      <c r="I282">
        <v>1</v>
      </c>
      <c r="J282" t="s">
        <v>364</v>
      </c>
      <c r="K282" t="s">
        <v>363</v>
      </c>
      <c r="L282">
        <v>1</v>
      </c>
    </row>
    <row r="283" spans="1:12" x14ac:dyDescent="0.25">
      <c r="A283" s="2117">
        <v>202525933378</v>
      </c>
      <c r="B283" s="1502">
        <v>45848</v>
      </c>
      <c r="C283" s="2123">
        <v>0.45138887999999999</v>
      </c>
      <c r="D283" s="2125">
        <v>46</v>
      </c>
      <c r="E283" t="s">
        <v>55</v>
      </c>
      <c r="F283" t="s">
        <v>55</v>
      </c>
      <c r="G283" t="s">
        <v>364</v>
      </c>
      <c r="H283" t="s">
        <v>55</v>
      </c>
      <c r="I283">
        <v>1</v>
      </c>
      <c r="J283" t="s">
        <v>364</v>
      </c>
      <c r="K283" t="s">
        <v>363</v>
      </c>
      <c r="L283">
        <v>1</v>
      </c>
    </row>
    <row r="284" spans="1:12" x14ac:dyDescent="0.25">
      <c r="A284" s="2117">
        <v>202522334226</v>
      </c>
      <c r="B284" s="1502">
        <v>45848</v>
      </c>
      <c r="C284" s="2123">
        <v>0.45902777</v>
      </c>
      <c r="D284" s="2125">
        <v>9</v>
      </c>
      <c r="E284" t="s">
        <v>55</v>
      </c>
      <c r="F284" t="s">
        <v>55</v>
      </c>
      <c r="G284" t="s">
        <v>364</v>
      </c>
      <c r="H284" t="s">
        <v>55</v>
      </c>
      <c r="I284">
        <v>1</v>
      </c>
      <c r="J284" t="s">
        <v>364</v>
      </c>
      <c r="K284" t="s">
        <v>363</v>
      </c>
      <c r="L284">
        <v>1</v>
      </c>
    </row>
    <row r="285" spans="1:12" x14ac:dyDescent="0.25">
      <c r="A285" s="2117">
        <v>202523834988</v>
      </c>
      <c r="B285" s="1502">
        <v>45848</v>
      </c>
      <c r="C285" s="2123">
        <v>0</v>
      </c>
      <c r="D285" s="2125">
        <v>8</v>
      </c>
      <c r="E285" t="s">
        <v>55</v>
      </c>
      <c r="F285" t="s">
        <v>55</v>
      </c>
      <c r="G285" t="s">
        <v>364</v>
      </c>
      <c r="H285" t="s">
        <v>55</v>
      </c>
      <c r="I285">
        <v>1</v>
      </c>
      <c r="J285" t="s">
        <v>364</v>
      </c>
      <c r="K285" t="s">
        <v>363</v>
      </c>
      <c r="L285">
        <v>1</v>
      </c>
    </row>
    <row r="286" spans="1:12" x14ac:dyDescent="0.25">
      <c r="A286" s="2117">
        <v>202520832946</v>
      </c>
      <c r="B286" s="1502">
        <v>45848</v>
      </c>
      <c r="C286" s="2123">
        <v>0.57430555000000005</v>
      </c>
      <c r="D286" s="2125">
        <v>3</v>
      </c>
      <c r="E286" t="s">
        <v>55</v>
      </c>
      <c r="F286" t="s">
        <v>55</v>
      </c>
      <c r="G286" t="s">
        <v>364</v>
      </c>
      <c r="H286" t="s">
        <v>55</v>
      </c>
      <c r="I286">
        <v>1</v>
      </c>
      <c r="J286" t="s">
        <v>364</v>
      </c>
      <c r="K286" t="s">
        <v>363</v>
      </c>
      <c r="L286">
        <v>1</v>
      </c>
    </row>
    <row r="287" spans="1:12" x14ac:dyDescent="0.25">
      <c r="A287" s="2117">
        <v>202522032223</v>
      </c>
      <c r="B287" s="1502">
        <v>45848</v>
      </c>
      <c r="C287" s="2123">
        <v>0.58958332999999996</v>
      </c>
      <c r="D287" s="2125">
        <v>6</v>
      </c>
      <c r="E287" t="s">
        <v>55</v>
      </c>
      <c r="F287" t="s">
        <v>55</v>
      </c>
      <c r="G287" t="s">
        <v>364</v>
      </c>
      <c r="H287" t="s">
        <v>55</v>
      </c>
      <c r="I287">
        <v>1</v>
      </c>
      <c r="J287" t="s">
        <v>364</v>
      </c>
      <c r="K287" t="s">
        <v>363</v>
      </c>
      <c r="L287">
        <v>1</v>
      </c>
    </row>
    <row r="288" spans="1:12" x14ac:dyDescent="0.25">
      <c r="A288" s="2117">
        <v>202520434948</v>
      </c>
      <c r="B288" s="1502">
        <v>45848</v>
      </c>
      <c r="C288" s="2123">
        <v>0.60416665999999997</v>
      </c>
      <c r="D288" s="2125">
        <v>1</v>
      </c>
      <c r="E288" t="s">
        <v>55</v>
      </c>
      <c r="F288" t="s">
        <v>55</v>
      </c>
      <c r="G288" t="s">
        <v>364</v>
      </c>
      <c r="H288" t="s">
        <v>55</v>
      </c>
      <c r="I288">
        <v>1</v>
      </c>
      <c r="J288" t="s">
        <v>364</v>
      </c>
      <c r="K288" t="s">
        <v>363</v>
      </c>
      <c r="L288">
        <v>1</v>
      </c>
    </row>
    <row r="289" spans="1:12" x14ac:dyDescent="0.25">
      <c r="A289" s="2117">
        <v>202524234678</v>
      </c>
      <c r="B289" s="1502">
        <v>45840</v>
      </c>
      <c r="C289" s="2123">
        <v>0.71736111000000002</v>
      </c>
      <c r="D289" s="2125">
        <v>16</v>
      </c>
      <c r="E289" t="s">
        <v>55</v>
      </c>
      <c r="F289" t="s">
        <v>55</v>
      </c>
      <c r="G289" t="s">
        <v>364</v>
      </c>
      <c r="H289" t="s">
        <v>55</v>
      </c>
      <c r="I289">
        <v>1</v>
      </c>
      <c r="J289" t="s">
        <v>364</v>
      </c>
      <c r="K289" t="s">
        <v>363</v>
      </c>
      <c r="L289">
        <v>1</v>
      </c>
    </row>
    <row r="290" spans="1:12" x14ac:dyDescent="0.25">
      <c r="A290" s="2117">
        <v>202520434949</v>
      </c>
      <c r="B290" s="1502">
        <v>45848</v>
      </c>
      <c r="C290" s="2123">
        <v>0.72777776999999999</v>
      </c>
      <c r="D290" s="2125">
        <v>3</v>
      </c>
      <c r="E290" t="s">
        <v>55</v>
      </c>
      <c r="F290" t="s">
        <v>55</v>
      </c>
      <c r="G290" t="s">
        <v>364</v>
      </c>
      <c r="H290" t="s">
        <v>55</v>
      </c>
      <c r="I290">
        <v>1</v>
      </c>
      <c r="J290" t="s">
        <v>364</v>
      </c>
      <c r="K290" t="s">
        <v>363</v>
      </c>
      <c r="L290">
        <v>1</v>
      </c>
    </row>
    <row r="291" spans="1:12" x14ac:dyDescent="0.25">
      <c r="A291" s="2117">
        <v>202521733990</v>
      </c>
      <c r="B291" s="1502">
        <v>45848</v>
      </c>
      <c r="C291" s="2123">
        <v>0.91666665999999997</v>
      </c>
      <c r="D291" s="2125">
        <v>4</v>
      </c>
      <c r="E291" t="s">
        <v>55</v>
      </c>
      <c r="F291" t="s">
        <v>55</v>
      </c>
      <c r="G291" t="s">
        <v>364</v>
      </c>
      <c r="H291" t="s">
        <v>55</v>
      </c>
      <c r="I291">
        <v>1</v>
      </c>
      <c r="J291" t="s">
        <v>364</v>
      </c>
      <c r="K291" t="s">
        <v>363</v>
      </c>
      <c r="L291">
        <v>1</v>
      </c>
    </row>
    <row r="292" spans="1:12" x14ac:dyDescent="0.25">
      <c r="A292" s="2117">
        <v>202522633273</v>
      </c>
      <c r="B292" s="1502">
        <v>45848</v>
      </c>
      <c r="C292" s="2123">
        <v>0.87638888000000004</v>
      </c>
      <c r="D292" s="2125">
        <v>9</v>
      </c>
      <c r="E292" t="s">
        <v>55</v>
      </c>
      <c r="F292" t="s">
        <v>55</v>
      </c>
      <c r="G292" t="s">
        <v>364</v>
      </c>
      <c r="H292" t="s">
        <v>55</v>
      </c>
      <c r="I292">
        <v>1</v>
      </c>
      <c r="J292" t="s">
        <v>364</v>
      </c>
      <c r="K292" t="s">
        <v>363</v>
      </c>
      <c r="L292">
        <v>1</v>
      </c>
    </row>
    <row r="293" spans="1:12" x14ac:dyDescent="0.25">
      <c r="A293" s="2117">
        <v>202521239174</v>
      </c>
      <c r="B293" s="1502">
        <v>45848</v>
      </c>
      <c r="C293" s="2123">
        <v>0.91458333000000003</v>
      </c>
      <c r="D293" s="2125">
        <v>4</v>
      </c>
      <c r="E293" t="s">
        <v>55</v>
      </c>
      <c r="F293" t="s">
        <v>55</v>
      </c>
      <c r="G293" t="s">
        <v>364</v>
      </c>
      <c r="H293" t="s">
        <v>55</v>
      </c>
      <c r="I293">
        <v>1</v>
      </c>
      <c r="J293" t="s">
        <v>364</v>
      </c>
      <c r="K293" t="s">
        <v>363</v>
      </c>
      <c r="L293">
        <v>1</v>
      </c>
    </row>
    <row r="294" spans="1:12" x14ac:dyDescent="0.25">
      <c r="A294" s="2117">
        <v>202523834998</v>
      </c>
      <c r="B294" s="1502">
        <v>45847</v>
      </c>
      <c r="C294" s="2123">
        <v>0.91458333000000003</v>
      </c>
      <c r="D294" s="2125">
        <v>17</v>
      </c>
      <c r="E294" t="s">
        <v>55</v>
      </c>
      <c r="F294" t="s">
        <v>55</v>
      </c>
      <c r="G294" t="s">
        <v>364</v>
      </c>
      <c r="H294" t="s">
        <v>55</v>
      </c>
      <c r="I294">
        <v>1</v>
      </c>
      <c r="J294" t="s">
        <v>364</v>
      </c>
      <c r="K294" t="s">
        <v>363</v>
      </c>
      <c r="L294">
        <v>1</v>
      </c>
    </row>
    <row r="295" spans="1:12" x14ac:dyDescent="0.25">
      <c r="A295" s="2117">
        <v>202521733964</v>
      </c>
      <c r="B295" s="1502">
        <v>45848</v>
      </c>
      <c r="C295" s="2123">
        <v>0.9375</v>
      </c>
      <c r="D295" s="2125">
        <v>5</v>
      </c>
      <c r="E295" t="s">
        <v>55</v>
      </c>
      <c r="F295" t="s">
        <v>55</v>
      </c>
      <c r="G295" t="s">
        <v>364</v>
      </c>
      <c r="H295" t="s">
        <v>55</v>
      </c>
      <c r="I295">
        <v>1</v>
      </c>
      <c r="J295" t="s">
        <v>364</v>
      </c>
      <c r="K295" t="s">
        <v>363</v>
      </c>
      <c r="L295">
        <v>1</v>
      </c>
    </row>
    <row r="296" spans="1:12" x14ac:dyDescent="0.25">
      <c r="A296" s="2117">
        <v>202527632731</v>
      </c>
      <c r="B296" s="1502">
        <v>45848</v>
      </c>
      <c r="C296" s="2123">
        <v>0.93541666000000001</v>
      </c>
      <c r="D296" s="2125">
        <v>39</v>
      </c>
      <c r="E296" t="s">
        <v>55</v>
      </c>
      <c r="F296" t="s">
        <v>55</v>
      </c>
      <c r="G296" t="s">
        <v>364</v>
      </c>
      <c r="H296" t="s">
        <v>55</v>
      </c>
      <c r="I296">
        <v>1</v>
      </c>
      <c r="J296" t="s">
        <v>364</v>
      </c>
      <c r="K296" t="s">
        <v>363</v>
      </c>
      <c r="L296">
        <v>1</v>
      </c>
    </row>
    <row r="297" spans="1:12" x14ac:dyDescent="0.25">
      <c r="A297" s="2117">
        <v>202521133614</v>
      </c>
      <c r="B297" s="1502">
        <v>45849</v>
      </c>
      <c r="C297" s="2123">
        <v>2.8472219999999999E-2</v>
      </c>
      <c r="D297" s="2125">
        <v>3</v>
      </c>
      <c r="E297" t="s">
        <v>55</v>
      </c>
      <c r="F297" t="s">
        <v>55</v>
      </c>
      <c r="G297" t="s">
        <v>364</v>
      </c>
      <c r="H297" t="s">
        <v>55</v>
      </c>
      <c r="I297">
        <v>1</v>
      </c>
      <c r="J297" t="s">
        <v>364</v>
      </c>
      <c r="K297" t="s">
        <v>363</v>
      </c>
      <c r="L297">
        <v>1</v>
      </c>
    </row>
    <row r="298" spans="1:12" x14ac:dyDescent="0.25">
      <c r="A298" s="2117">
        <v>202520733582</v>
      </c>
      <c r="B298" s="1502">
        <v>45849</v>
      </c>
      <c r="C298" s="2123">
        <v>7.4305549999999998E-2</v>
      </c>
      <c r="D298" s="2125">
        <v>2</v>
      </c>
      <c r="E298" t="s">
        <v>55</v>
      </c>
      <c r="F298" t="s">
        <v>55</v>
      </c>
      <c r="G298" t="s">
        <v>364</v>
      </c>
      <c r="H298" t="s">
        <v>55</v>
      </c>
      <c r="I298">
        <v>1</v>
      </c>
      <c r="J298" t="s">
        <v>364</v>
      </c>
      <c r="K298" t="s">
        <v>363</v>
      </c>
      <c r="L298">
        <v>1</v>
      </c>
    </row>
    <row r="299" spans="1:12" x14ac:dyDescent="0.25">
      <c r="A299" s="2117">
        <v>202525835153</v>
      </c>
      <c r="B299" s="1502">
        <v>45849</v>
      </c>
      <c r="C299" s="2123">
        <v>4.236111E-2</v>
      </c>
      <c r="D299" s="2125">
        <v>47</v>
      </c>
      <c r="E299" t="s">
        <v>55</v>
      </c>
      <c r="F299" t="s">
        <v>55</v>
      </c>
      <c r="G299" t="s">
        <v>364</v>
      </c>
      <c r="H299" t="s">
        <v>55</v>
      </c>
      <c r="I299">
        <v>1</v>
      </c>
      <c r="J299" t="s">
        <v>364</v>
      </c>
      <c r="K299" t="s">
        <v>363</v>
      </c>
      <c r="L299">
        <v>1</v>
      </c>
    </row>
    <row r="300" spans="1:12" x14ac:dyDescent="0.25">
      <c r="A300" s="2117">
        <v>202531334013</v>
      </c>
      <c r="B300" s="1502">
        <v>45849</v>
      </c>
      <c r="C300" s="2123">
        <v>0.18888888000000001</v>
      </c>
      <c r="D300" s="2125">
        <v>21</v>
      </c>
      <c r="E300" t="s">
        <v>55</v>
      </c>
      <c r="F300" t="s">
        <v>55</v>
      </c>
      <c r="G300" t="s">
        <v>364</v>
      </c>
      <c r="H300" t="s">
        <v>55</v>
      </c>
      <c r="I300">
        <v>1</v>
      </c>
      <c r="J300" t="s">
        <v>364</v>
      </c>
      <c r="K300" t="s">
        <v>363</v>
      </c>
      <c r="L300">
        <v>1</v>
      </c>
    </row>
    <row r="301" spans="1:12" x14ac:dyDescent="0.25">
      <c r="A301" s="2117">
        <v>202522133585</v>
      </c>
      <c r="B301" s="1502">
        <v>45849</v>
      </c>
      <c r="C301" s="2123">
        <v>0.28819444</v>
      </c>
      <c r="D301" s="2125">
        <v>8</v>
      </c>
      <c r="E301" t="s">
        <v>55</v>
      </c>
      <c r="F301" t="s">
        <v>55</v>
      </c>
      <c r="G301" t="s">
        <v>364</v>
      </c>
      <c r="H301" t="s">
        <v>55</v>
      </c>
      <c r="I301">
        <v>1</v>
      </c>
      <c r="J301" t="s">
        <v>364</v>
      </c>
      <c r="K301" t="s">
        <v>363</v>
      </c>
      <c r="L301">
        <v>1</v>
      </c>
    </row>
    <row r="302" spans="1:12" x14ac:dyDescent="0.25">
      <c r="A302" s="2117">
        <v>202531334014</v>
      </c>
      <c r="B302" s="1502">
        <v>45849</v>
      </c>
      <c r="C302" s="2123">
        <v>0.35069444</v>
      </c>
      <c r="D302" s="2125">
        <v>25</v>
      </c>
      <c r="E302" t="s">
        <v>55</v>
      </c>
      <c r="F302" t="s">
        <v>55</v>
      </c>
      <c r="G302" t="s">
        <v>364</v>
      </c>
      <c r="H302" t="s">
        <v>55</v>
      </c>
      <c r="I302">
        <v>1</v>
      </c>
      <c r="J302" t="s">
        <v>364</v>
      </c>
      <c r="K302" t="s">
        <v>363</v>
      </c>
      <c r="L302">
        <v>1</v>
      </c>
    </row>
    <row r="303" spans="1:12" x14ac:dyDescent="0.25">
      <c r="A303" s="2117">
        <v>202527033514</v>
      </c>
      <c r="B303" s="1502">
        <v>45849</v>
      </c>
      <c r="C303" s="2123">
        <v>0.31944444</v>
      </c>
      <c r="D303" s="2125">
        <v>38</v>
      </c>
      <c r="E303" t="s">
        <v>55</v>
      </c>
      <c r="F303" t="s">
        <v>55</v>
      </c>
      <c r="G303" t="s">
        <v>364</v>
      </c>
      <c r="H303" t="s">
        <v>55</v>
      </c>
      <c r="I303">
        <v>1</v>
      </c>
      <c r="J303" t="s">
        <v>364</v>
      </c>
      <c r="K303" t="s">
        <v>363</v>
      </c>
      <c r="L303">
        <v>1</v>
      </c>
    </row>
    <row r="304" spans="1:12" x14ac:dyDescent="0.25">
      <c r="A304" s="2117">
        <v>202530834063</v>
      </c>
      <c r="B304" s="1502">
        <v>45849</v>
      </c>
      <c r="C304" s="2123">
        <v>0.38541666000000002</v>
      </c>
      <c r="D304" s="2125">
        <v>21</v>
      </c>
      <c r="E304" t="s">
        <v>55</v>
      </c>
      <c r="F304" t="s">
        <v>55</v>
      </c>
      <c r="G304" t="s">
        <v>364</v>
      </c>
      <c r="H304" t="s">
        <v>55</v>
      </c>
      <c r="I304">
        <v>1</v>
      </c>
      <c r="J304" t="s">
        <v>364</v>
      </c>
      <c r="K304" t="s">
        <v>363</v>
      </c>
      <c r="L304">
        <v>1</v>
      </c>
    </row>
    <row r="305" spans="1:12" x14ac:dyDescent="0.25">
      <c r="A305" s="2117">
        <v>202521239327</v>
      </c>
      <c r="B305" s="1502">
        <v>45849</v>
      </c>
      <c r="C305" s="2123">
        <v>0</v>
      </c>
      <c r="D305" s="2125">
        <v>3</v>
      </c>
      <c r="E305" t="s">
        <v>55</v>
      </c>
      <c r="F305" t="s">
        <v>55</v>
      </c>
      <c r="G305" t="s">
        <v>364</v>
      </c>
      <c r="H305" t="s">
        <v>55</v>
      </c>
      <c r="I305">
        <v>1</v>
      </c>
      <c r="J305" t="s">
        <v>364</v>
      </c>
      <c r="K305" t="s">
        <v>363</v>
      </c>
      <c r="L305">
        <v>1</v>
      </c>
    </row>
    <row r="306" spans="1:12" x14ac:dyDescent="0.25">
      <c r="A306" s="2117">
        <v>202522833112</v>
      </c>
      <c r="B306" s="1502">
        <v>45849</v>
      </c>
      <c r="C306" s="2123">
        <v>0.61805555000000001</v>
      </c>
      <c r="D306" s="2125">
        <v>7</v>
      </c>
      <c r="E306" t="s">
        <v>55</v>
      </c>
      <c r="F306" t="s">
        <v>55</v>
      </c>
      <c r="G306" t="s">
        <v>364</v>
      </c>
      <c r="H306" t="s">
        <v>55</v>
      </c>
      <c r="I306">
        <v>1</v>
      </c>
      <c r="J306" t="s">
        <v>364</v>
      </c>
      <c r="K306" t="s">
        <v>363</v>
      </c>
      <c r="L306">
        <v>1</v>
      </c>
    </row>
    <row r="307" spans="1:12" x14ac:dyDescent="0.25">
      <c r="A307" s="2117">
        <v>202524733553</v>
      </c>
      <c r="B307" s="1502">
        <v>45849</v>
      </c>
      <c r="C307" s="2123">
        <v>0.625</v>
      </c>
      <c r="D307" s="2125">
        <v>15</v>
      </c>
      <c r="E307" t="s">
        <v>55</v>
      </c>
      <c r="F307" t="s">
        <v>55</v>
      </c>
      <c r="G307" t="s">
        <v>364</v>
      </c>
      <c r="H307" t="s">
        <v>55</v>
      </c>
      <c r="I307">
        <v>1</v>
      </c>
      <c r="J307" t="s">
        <v>364</v>
      </c>
      <c r="K307" t="s">
        <v>363</v>
      </c>
      <c r="L307">
        <v>1</v>
      </c>
    </row>
    <row r="308" spans="1:12" x14ac:dyDescent="0.25">
      <c r="A308" s="2117">
        <v>202520434961</v>
      </c>
      <c r="B308" s="1502">
        <v>45849</v>
      </c>
      <c r="C308" s="2123">
        <v>0.68958333000000005</v>
      </c>
      <c r="D308" s="2125">
        <v>3</v>
      </c>
      <c r="E308" t="s">
        <v>55</v>
      </c>
      <c r="F308" t="s">
        <v>55</v>
      </c>
      <c r="G308" t="s">
        <v>364</v>
      </c>
      <c r="H308" t="s">
        <v>55</v>
      </c>
      <c r="I308">
        <v>1</v>
      </c>
      <c r="J308" t="s">
        <v>364</v>
      </c>
      <c r="K308" t="s">
        <v>363</v>
      </c>
      <c r="L308">
        <v>1</v>
      </c>
    </row>
    <row r="309" spans="1:12" x14ac:dyDescent="0.25">
      <c r="A309" s="2117">
        <v>202523835010</v>
      </c>
      <c r="B309" s="1502">
        <v>45849</v>
      </c>
      <c r="C309" s="2123">
        <v>0.35416666000000002</v>
      </c>
      <c r="D309" s="2125">
        <v>17</v>
      </c>
      <c r="E309" t="s">
        <v>55</v>
      </c>
      <c r="F309" t="s">
        <v>55</v>
      </c>
      <c r="G309" t="s">
        <v>364</v>
      </c>
      <c r="H309" t="s">
        <v>55</v>
      </c>
      <c r="I309">
        <v>1</v>
      </c>
      <c r="J309" t="s">
        <v>364</v>
      </c>
      <c r="K309" t="s">
        <v>363</v>
      </c>
      <c r="L309">
        <v>1</v>
      </c>
    </row>
    <row r="310" spans="1:12" x14ac:dyDescent="0.25">
      <c r="A310" s="2117">
        <v>202520333555</v>
      </c>
      <c r="B310" s="1502">
        <v>45849</v>
      </c>
      <c r="C310" s="2123">
        <v>0.72916665999999997</v>
      </c>
      <c r="D310" s="2125">
        <v>1</v>
      </c>
      <c r="E310" t="s">
        <v>55</v>
      </c>
      <c r="F310" t="s">
        <v>55</v>
      </c>
      <c r="G310" t="s">
        <v>364</v>
      </c>
      <c r="H310" t="s">
        <v>55</v>
      </c>
      <c r="I310">
        <v>1</v>
      </c>
      <c r="J310" t="s">
        <v>364</v>
      </c>
      <c r="K310" t="s">
        <v>363</v>
      </c>
      <c r="L310">
        <v>1</v>
      </c>
    </row>
    <row r="311" spans="1:12" x14ac:dyDescent="0.25">
      <c r="A311" s="2117">
        <v>202524634462</v>
      </c>
      <c r="B311" s="1502">
        <v>45849</v>
      </c>
      <c r="C311" s="2123">
        <v>0.75</v>
      </c>
      <c r="D311" s="2125">
        <v>15</v>
      </c>
      <c r="E311" t="s">
        <v>55</v>
      </c>
      <c r="F311" t="s">
        <v>55</v>
      </c>
      <c r="G311" t="s">
        <v>364</v>
      </c>
      <c r="H311" t="s">
        <v>55</v>
      </c>
      <c r="I311">
        <v>1</v>
      </c>
      <c r="J311" t="s">
        <v>364</v>
      </c>
      <c r="K311" t="s">
        <v>363</v>
      </c>
      <c r="L311">
        <v>1</v>
      </c>
    </row>
    <row r="312" spans="1:12" x14ac:dyDescent="0.25">
      <c r="A312" s="2117">
        <v>202524333325</v>
      </c>
      <c r="B312" s="1502">
        <v>45849</v>
      </c>
      <c r="C312" s="2123">
        <v>0.75</v>
      </c>
      <c r="D312" s="2125">
        <v>13</v>
      </c>
      <c r="E312" t="s">
        <v>55</v>
      </c>
      <c r="F312" t="s">
        <v>55</v>
      </c>
      <c r="G312" t="s">
        <v>364</v>
      </c>
      <c r="H312" t="s">
        <v>55</v>
      </c>
      <c r="I312">
        <v>1</v>
      </c>
      <c r="J312" t="s">
        <v>364</v>
      </c>
      <c r="K312" t="s">
        <v>363</v>
      </c>
      <c r="L312">
        <v>1</v>
      </c>
    </row>
    <row r="313" spans="1:12" x14ac:dyDescent="0.25">
      <c r="A313" s="2117">
        <v>202531834608</v>
      </c>
      <c r="B313" s="1502">
        <v>45849</v>
      </c>
      <c r="C313" s="2123">
        <v>0.76111110999999998</v>
      </c>
      <c r="D313" s="2125">
        <v>49</v>
      </c>
      <c r="E313" t="s">
        <v>55</v>
      </c>
      <c r="F313" t="s">
        <v>55</v>
      </c>
      <c r="G313" t="s">
        <v>364</v>
      </c>
      <c r="H313" t="s">
        <v>55</v>
      </c>
      <c r="I313">
        <v>1</v>
      </c>
      <c r="J313" t="s">
        <v>364</v>
      </c>
      <c r="K313" t="s">
        <v>363</v>
      </c>
      <c r="L313">
        <v>1</v>
      </c>
    </row>
    <row r="314" spans="1:12" x14ac:dyDescent="0.25">
      <c r="A314" s="2117">
        <v>202522433000</v>
      </c>
      <c r="B314" s="1502">
        <v>45849</v>
      </c>
      <c r="C314" s="2123">
        <v>0.76249999999999996</v>
      </c>
      <c r="D314" s="2125">
        <v>7</v>
      </c>
      <c r="E314" t="s">
        <v>55</v>
      </c>
      <c r="F314" t="s">
        <v>55</v>
      </c>
      <c r="G314" t="s">
        <v>364</v>
      </c>
      <c r="H314" t="s">
        <v>55</v>
      </c>
      <c r="I314">
        <v>1</v>
      </c>
      <c r="J314" t="s">
        <v>364</v>
      </c>
      <c r="K314" t="s">
        <v>363</v>
      </c>
      <c r="L314">
        <v>1</v>
      </c>
    </row>
    <row r="315" spans="1:12" x14ac:dyDescent="0.25">
      <c r="A315" s="2117">
        <v>202530134925</v>
      </c>
      <c r="B315" s="1502">
        <v>45849</v>
      </c>
      <c r="C315" s="2123">
        <v>0.81805554999999996</v>
      </c>
      <c r="D315" s="2125">
        <v>24</v>
      </c>
      <c r="E315" t="s">
        <v>55</v>
      </c>
      <c r="F315" t="s">
        <v>55</v>
      </c>
      <c r="G315" t="s">
        <v>364</v>
      </c>
      <c r="H315" t="s">
        <v>55</v>
      </c>
      <c r="I315">
        <v>1</v>
      </c>
      <c r="J315" t="s">
        <v>364</v>
      </c>
      <c r="K315" t="s">
        <v>363</v>
      </c>
      <c r="L315">
        <v>1</v>
      </c>
    </row>
    <row r="316" spans="1:12" x14ac:dyDescent="0.25">
      <c r="A316" s="2117">
        <v>202523033668</v>
      </c>
      <c r="B316" s="1502">
        <v>45849</v>
      </c>
      <c r="C316" s="2123">
        <v>0</v>
      </c>
      <c r="D316" s="2125">
        <v>9</v>
      </c>
      <c r="E316" t="s">
        <v>55</v>
      </c>
      <c r="F316" t="s">
        <v>55</v>
      </c>
      <c r="G316" t="s">
        <v>364</v>
      </c>
      <c r="H316" t="s">
        <v>55</v>
      </c>
      <c r="I316">
        <v>1</v>
      </c>
      <c r="J316" t="s">
        <v>364</v>
      </c>
      <c r="K316" t="s">
        <v>363</v>
      </c>
      <c r="L316">
        <v>1</v>
      </c>
    </row>
    <row r="317" spans="1:12" x14ac:dyDescent="0.25">
      <c r="A317" s="2117">
        <v>202524234701</v>
      </c>
      <c r="B317" s="1502">
        <v>45849</v>
      </c>
      <c r="C317" s="2123">
        <v>0.93402777000000003</v>
      </c>
      <c r="D317" s="2125">
        <v>16</v>
      </c>
      <c r="E317" t="s">
        <v>55</v>
      </c>
      <c r="F317" t="s">
        <v>55</v>
      </c>
      <c r="G317" t="s">
        <v>364</v>
      </c>
      <c r="H317" t="s">
        <v>55</v>
      </c>
      <c r="I317">
        <v>1</v>
      </c>
      <c r="J317" t="s">
        <v>364</v>
      </c>
      <c r="K317" t="s">
        <v>363</v>
      </c>
      <c r="L317">
        <v>1</v>
      </c>
    </row>
    <row r="318" spans="1:12" x14ac:dyDescent="0.25">
      <c r="A318" s="2117">
        <v>202521239201</v>
      </c>
      <c r="B318" s="1502">
        <v>45849</v>
      </c>
      <c r="C318" s="2123">
        <v>0.89930555000000001</v>
      </c>
      <c r="D318" s="2125">
        <v>3</v>
      </c>
      <c r="E318" t="s">
        <v>55</v>
      </c>
      <c r="F318" t="s">
        <v>55</v>
      </c>
      <c r="G318" t="s">
        <v>364</v>
      </c>
      <c r="H318" t="s">
        <v>55</v>
      </c>
      <c r="I318">
        <v>1</v>
      </c>
      <c r="J318" t="s">
        <v>364</v>
      </c>
      <c r="K318" t="s">
        <v>363</v>
      </c>
      <c r="L318">
        <v>1</v>
      </c>
    </row>
    <row r="319" spans="1:12" x14ac:dyDescent="0.25">
      <c r="A319" s="2117">
        <v>202520333557</v>
      </c>
      <c r="B319" s="1502">
        <v>45850</v>
      </c>
      <c r="C319" s="2123">
        <v>0.92361110999999996</v>
      </c>
      <c r="D319" s="2125">
        <v>1</v>
      </c>
      <c r="E319" t="s">
        <v>55</v>
      </c>
      <c r="F319" t="s">
        <v>55</v>
      </c>
      <c r="G319" t="s">
        <v>364</v>
      </c>
      <c r="H319" t="s">
        <v>55</v>
      </c>
      <c r="I319">
        <v>1</v>
      </c>
      <c r="J319" t="s">
        <v>364</v>
      </c>
      <c r="K319" t="s">
        <v>363</v>
      </c>
      <c r="L319">
        <v>1</v>
      </c>
    </row>
    <row r="320" spans="1:12" x14ac:dyDescent="0.25">
      <c r="A320" s="2117">
        <v>202520533638</v>
      </c>
      <c r="B320" s="1502">
        <v>45849</v>
      </c>
      <c r="C320" s="2123">
        <v>0.92569444000000001</v>
      </c>
      <c r="D320" s="2125">
        <v>1</v>
      </c>
      <c r="E320" t="s">
        <v>55</v>
      </c>
      <c r="F320" t="s">
        <v>55</v>
      </c>
      <c r="G320" t="s">
        <v>364</v>
      </c>
      <c r="H320" t="s">
        <v>55</v>
      </c>
      <c r="I320">
        <v>1</v>
      </c>
      <c r="J320" t="s">
        <v>364</v>
      </c>
      <c r="K320" t="s">
        <v>363</v>
      </c>
      <c r="L320">
        <v>1</v>
      </c>
    </row>
    <row r="321" spans="1:12" x14ac:dyDescent="0.25">
      <c r="A321" s="2117">
        <v>202528633282</v>
      </c>
      <c r="B321" s="1502">
        <v>45849</v>
      </c>
      <c r="C321" s="2123">
        <v>0.94722222</v>
      </c>
      <c r="D321" s="2125">
        <v>35</v>
      </c>
      <c r="E321" t="s">
        <v>55</v>
      </c>
      <c r="F321" t="s">
        <v>55</v>
      </c>
      <c r="G321" t="s">
        <v>364</v>
      </c>
      <c r="H321" t="s">
        <v>55</v>
      </c>
      <c r="I321">
        <v>1</v>
      </c>
      <c r="J321" t="s">
        <v>364</v>
      </c>
      <c r="K321" t="s">
        <v>363</v>
      </c>
      <c r="L321">
        <v>1</v>
      </c>
    </row>
    <row r="322" spans="1:12" x14ac:dyDescent="0.25">
      <c r="A322" s="2117">
        <v>202521239219</v>
      </c>
      <c r="B322" s="1502">
        <v>45850</v>
      </c>
      <c r="C322" s="2123">
        <v>1.3888879999999999E-2</v>
      </c>
      <c r="D322" s="2125">
        <v>4</v>
      </c>
      <c r="E322" t="s">
        <v>55</v>
      </c>
      <c r="F322" t="s">
        <v>55</v>
      </c>
      <c r="G322" t="s">
        <v>364</v>
      </c>
      <c r="H322" t="s">
        <v>55</v>
      </c>
      <c r="I322">
        <v>1</v>
      </c>
      <c r="J322" t="s">
        <v>364</v>
      </c>
      <c r="K322" t="s">
        <v>363</v>
      </c>
      <c r="L322">
        <v>1</v>
      </c>
    </row>
    <row r="323" spans="1:12" x14ac:dyDescent="0.25">
      <c r="A323" s="2117">
        <v>202528133621</v>
      </c>
      <c r="B323" s="1502">
        <v>45850</v>
      </c>
      <c r="C323" s="2123">
        <v>0</v>
      </c>
      <c r="D323" s="2125">
        <v>37</v>
      </c>
      <c r="E323" t="s">
        <v>55</v>
      </c>
      <c r="F323" t="s">
        <v>55</v>
      </c>
      <c r="G323" t="s">
        <v>364</v>
      </c>
      <c r="H323" t="s">
        <v>55</v>
      </c>
      <c r="I323">
        <v>1</v>
      </c>
      <c r="J323" t="s">
        <v>364</v>
      </c>
      <c r="K323" t="s">
        <v>363</v>
      </c>
      <c r="L323">
        <v>1</v>
      </c>
    </row>
    <row r="324" spans="1:12" x14ac:dyDescent="0.25">
      <c r="A324" s="2117">
        <v>202526933153</v>
      </c>
      <c r="B324" s="1502">
        <v>45849</v>
      </c>
      <c r="C324" s="2123">
        <v>0.99930554999999999</v>
      </c>
      <c r="D324" s="2125">
        <v>41</v>
      </c>
      <c r="E324" t="s">
        <v>55</v>
      </c>
      <c r="F324" t="s">
        <v>55</v>
      </c>
      <c r="G324" t="s">
        <v>364</v>
      </c>
      <c r="H324" t="s">
        <v>55</v>
      </c>
      <c r="I324">
        <v>1</v>
      </c>
      <c r="J324" t="s">
        <v>364</v>
      </c>
      <c r="K324" t="s">
        <v>363</v>
      </c>
      <c r="L324">
        <v>1</v>
      </c>
    </row>
    <row r="325" spans="1:12" x14ac:dyDescent="0.25">
      <c r="A325" s="2117">
        <v>202531133350</v>
      </c>
      <c r="B325" s="1502">
        <v>45850</v>
      </c>
      <c r="C325" s="2123">
        <v>2.08333E-3</v>
      </c>
      <c r="D325" s="2125">
        <v>28</v>
      </c>
      <c r="E325" t="s">
        <v>55</v>
      </c>
      <c r="F325" t="s">
        <v>55</v>
      </c>
      <c r="G325" t="s">
        <v>364</v>
      </c>
      <c r="H325" t="s">
        <v>55</v>
      </c>
      <c r="I325">
        <v>1</v>
      </c>
      <c r="J325" t="s">
        <v>364</v>
      </c>
      <c r="K325" t="s">
        <v>363</v>
      </c>
      <c r="L325">
        <v>1</v>
      </c>
    </row>
    <row r="326" spans="1:12" x14ac:dyDescent="0.25">
      <c r="A326" s="2117">
        <v>202524234705</v>
      </c>
      <c r="B326" s="1502">
        <v>45850</v>
      </c>
      <c r="C326" s="2123">
        <v>5.6250000000000001E-2</v>
      </c>
      <c r="D326" s="2125">
        <v>16</v>
      </c>
      <c r="E326" t="s">
        <v>55</v>
      </c>
      <c r="F326" t="s">
        <v>55</v>
      </c>
      <c r="G326" t="s">
        <v>364</v>
      </c>
      <c r="H326" t="s">
        <v>55</v>
      </c>
      <c r="I326">
        <v>1</v>
      </c>
      <c r="J326" t="s">
        <v>364</v>
      </c>
      <c r="K326" t="s">
        <v>363</v>
      </c>
      <c r="L326">
        <v>1</v>
      </c>
    </row>
    <row r="327" spans="1:12" x14ac:dyDescent="0.25">
      <c r="A327" s="2117">
        <v>202522334254</v>
      </c>
      <c r="B327" s="1502">
        <v>45850</v>
      </c>
      <c r="C327" s="2123">
        <v>7.8472219999999995E-2</v>
      </c>
      <c r="D327" s="2125">
        <v>9</v>
      </c>
      <c r="E327" t="s">
        <v>55</v>
      </c>
      <c r="F327" t="s">
        <v>55</v>
      </c>
      <c r="G327" t="s">
        <v>364</v>
      </c>
      <c r="H327" t="s">
        <v>55</v>
      </c>
      <c r="I327">
        <v>1</v>
      </c>
      <c r="J327" t="s">
        <v>364</v>
      </c>
      <c r="K327" t="s">
        <v>363</v>
      </c>
      <c r="L327">
        <v>1</v>
      </c>
    </row>
    <row r="328" spans="1:12" x14ac:dyDescent="0.25">
      <c r="A328" s="2117">
        <v>202522633279</v>
      </c>
      <c r="B328" s="1502">
        <v>45850</v>
      </c>
      <c r="C328" s="2123">
        <v>7.4999999999999997E-2</v>
      </c>
      <c r="D328" s="2125">
        <v>9</v>
      </c>
      <c r="E328" t="s">
        <v>55</v>
      </c>
      <c r="F328" t="s">
        <v>55</v>
      </c>
      <c r="G328" t="s">
        <v>364</v>
      </c>
      <c r="H328" t="s">
        <v>55</v>
      </c>
      <c r="I328">
        <v>1</v>
      </c>
      <c r="J328" t="s">
        <v>364</v>
      </c>
      <c r="K328" t="s">
        <v>363</v>
      </c>
      <c r="L328">
        <v>1</v>
      </c>
    </row>
    <row r="329" spans="1:12" x14ac:dyDescent="0.25">
      <c r="A329" s="2117">
        <v>202525835167</v>
      </c>
      <c r="B329" s="1502">
        <v>45850</v>
      </c>
      <c r="C329" s="2123">
        <v>0.10416665999999999</v>
      </c>
      <c r="D329" s="2125">
        <v>48</v>
      </c>
      <c r="E329" t="s">
        <v>55</v>
      </c>
      <c r="F329" t="s">
        <v>55</v>
      </c>
      <c r="G329" t="s">
        <v>364</v>
      </c>
      <c r="H329" t="s">
        <v>55</v>
      </c>
      <c r="I329">
        <v>1</v>
      </c>
      <c r="J329" t="s">
        <v>364</v>
      </c>
      <c r="K329" t="s">
        <v>363</v>
      </c>
      <c r="L329">
        <v>1</v>
      </c>
    </row>
    <row r="330" spans="1:12" x14ac:dyDescent="0.25">
      <c r="A330" s="2117">
        <v>202524634461</v>
      </c>
      <c r="B330" s="1502">
        <v>45850</v>
      </c>
      <c r="C330" s="2123">
        <v>0.125</v>
      </c>
      <c r="D330" s="2125">
        <v>15</v>
      </c>
      <c r="E330" t="s">
        <v>55</v>
      </c>
      <c r="F330" t="s">
        <v>55</v>
      </c>
      <c r="G330" t="s">
        <v>364</v>
      </c>
      <c r="H330" t="s">
        <v>55</v>
      </c>
      <c r="I330">
        <v>1</v>
      </c>
      <c r="J330" t="s">
        <v>364</v>
      </c>
      <c r="K330" t="s">
        <v>363</v>
      </c>
      <c r="L330">
        <v>1</v>
      </c>
    </row>
    <row r="331" spans="1:12" x14ac:dyDescent="0.25">
      <c r="A331" s="2117">
        <v>202523133651</v>
      </c>
      <c r="B331" s="1502">
        <v>45850</v>
      </c>
      <c r="C331" s="2123">
        <v>0.20833333000000001</v>
      </c>
      <c r="D331" s="2125">
        <v>10</v>
      </c>
      <c r="E331" t="s">
        <v>55</v>
      </c>
      <c r="F331" t="s">
        <v>55</v>
      </c>
      <c r="G331" t="s">
        <v>364</v>
      </c>
      <c r="H331" t="s">
        <v>55</v>
      </c>
      <c r="I331">
        <v>1</v>
      </c>
      <c r="J331" t="s">
        <v>364</v>
      </c>
      <c r="K331" t="s">
        <v>363</v>
      </c>
      <c r="L331">
        <v>1</v>
      </c>
    </row>
    <row r="332" spans="1:12" x14ac:dyDescent="0.25">
      <c r="A332" s="2117">
        <v>202531933994</v>
      </c>
      <c r="B332" s="1502">
        <v>45850</v>
      </c>
      <c r="C332" s="2123">
        <v>0.20833333000000001</v>
      </c>
      <c r="D332" s="2125">
        <v>51</v>
      </c>
      <c r="E332" t="s">
        <v>55</v>
      </c>
      <c r="F332" t="s">
        <v>55</v>
      </c>
      <c r="G332" t="s">
        <v>364</v>
      </c>
      <c r="H332" t="s">
        <v>55</v>
      </c>
      <c r="I332">
        <v>1</v>
      </c>
      <c r="J332" t="s">
        <v>364</v>
      </c>
      <c r="K332" t="s">
        <v>363</v>
      </c>
      <c r="L332">
        <v>1</v>
      </c>
    </row>
    <row r="333" spans="1:12" x14ac:dyDescent="0.25">
      <c r="A333" s="2117">
        <v>202531234054</v>
      </c>
      <c r="B333" s="1502">
        <v>45850</v>
      </c>
      <c r="C333" s="2123">
        <v>0.21875</v>
      </c>
      <c r="D333" s="2125">
        <v>26</v>
      </c>
      <c r="E333" t="s">
        <v>55</v>
      </c>
      <c r="F333" t="s">
        <v>55</v>
      </c>
      <c r="G333" t="s">
        <v>364</v>
      </c>
      <c r="H333" t="s">
        <v>55</v>
      </c>
      <c r="I333">
        <v>1</v>
      </c>
      <c r="J333" t="s">
        <v>364</v>
      </c>
      <c r="K333" t="s">
        <v>363</v>
      </c>
      <c r="L333">
        <v>1</v>
      </c>
    </row>
    <row r="334" spans="1:12" x14ac:dyDescent="0.25">
      <c r="A334" s="2117">
        <v>202524634465</v>
      </c>
      <c r="B334" s="1502">
        <v>45850</v>
      </c>
      <c r="C334" s="2123">
        <v>0.28472222000000003</v>
      </c>
      <c r="D334" s="2125">
        <v>15</v>
      </c>
      <c r="E334" t="s">
        <v>55</v>
      </c>
      <c r="F334" t="s">
        <v>55</v>
      </c>
      <c r="G334" t="s">
        <v>364</v>
      </c>
      <c r="H334" t="s">
        <v>55</v>
      </c>
      <c r="I334">
        <v>1</v>
      </c>
      <c r="J334" t="s">
        <v>364</v>
      </c>
      <c r="K334" t="s">
        <v>363</v>
      </c>
      <c r="L334">
        <v>1</v>
      </c>
    </row>
    <row r="335" spans="1:12" x14ac:dyDescent="0.25">
      <c r="A335" s="2117">
        <v>202521634628</v>
      </c>
      <c r="B335" s="1502">
        <v>45850</v>
      </c>
      <c r="C335" s="2123">
        <v>0.30416665999999998</v>
      </c>
      <c r="D335" s="2125">
        <v>4</v>
      </c>
      <c r="E335" t="s">
        <v>55</v>
      </c>
      <c r="F335" t="s">
        <v>55</v>
      </c>
      <c r="G335" t="s">
        <v>364</v>
      </c>
      <c r="H335" t="s">
        <v>55</v>
      </c>
      <c r="I335">
        <v>1</v>
      </c>
      <c r="J335" t="s">
        <v>364</v>
      </c>
      <c r="K335" t="s">
        <v>363</v>
      </c>
      <c r="L335">
        <v>1</v>
      </c>
    </row>
    <row r="336" spans="1:12" x14ac:dyDescent="0.25">
      <c r="A336" s="2117">
        <v>202527134731</v>
      </c>
      <c r="B336" s="1502">
        <v>45850</v>
      </c>
      <c r="C336" s="2123">
        <v>0</v>
      </c>
      <c r="D336" s="2125">
        <v>41</v>
      </c>
      <c r="E336" t="s">
        <v>55</v>
      </c>
      <c r="F336" t="s">
        <v>55</v>
      </c>
      <c r="G336" t="s">
        <v>364</v>
      </c>
      <c r="H336" t="s">
        <v>55</v>
      </c>
      <c r="I336">
        <v>1</v>
      </c>
      <c r="J336" t="s">
        <v>364</v>
      </c>
      <c r="K336" t="s">
        <v>363</v>
      </c>
      <c r="L336">
        <v>1</v>
      </c>
    </row>
    <row r="337" spans="1:12" x14ac:dyDescent="0.25">
      <c r="A337" s="2117">
        <v>202523133653</v>
      </c>
      <c r="B337" s="1502">
        <v>45850</v>
      </c>
      <c r="C337" s="2123">
        <v>0.46805554999999999</v>
      </c>
      <c r="D337" s="2125">
        <v>10</v>
      </c>
      <c r="E337" t="s">
        <v>55</v>
      </c>
      <c r="F337" t="s">
        <v>55</v>
      </c>
      <c r="G337" t="s">
        <v>364</v>
      </c>
      <c r="H337" t="s">
        <v>55</v>
      </c>
      <c r="I337">
        <v>1</v>
      </c>
      <c r="J337" t="s">
        <v>364</v>
      </c>
      <c r="K337" t="s">
        <v>363</v>
      </c>
      <c r="L337">
        <v>1</v>
      </c>
    </row>
    <row r="338" spans="1:12" x14ac:dyDescent="0.25">
      <c r="A338" s="2117">
        <v>202523033678</v>
      </c>
      <c r="B338" s="1502">
        <v>45850</v>
      </c>
      <c r="C338" s="2123">
        <v>0.51388887999999999</v>
      </c>
      <c r="D338" s="2125">
        <v>9</v>
      </c>
      <c r="E338" t="s">
        <v>55</v>
      </c>
      <c r="F338" t="s">
        <v>55</v>
      </c>
      <c r="G338" t="s">
        <v>364</v>
      </c>
      <c r="H338" t="s">
        <v>55</v>
      </c>
      <c r="I338">
        <v>1</v>
      </c>
      <c r="J338" t="s">
        <v>364</v>
      </c>
      <c r="K338" t="s">
        <v>363</v>
      </c>
      <c r="L338">
        <v>1</v>
      </c>
    </row>
    <row r="339" spans="1:12" x14ac:dyDescent="0.25">
      <c r="A339" s="2117">
        <v>202527033521</v>
      </c>
      <c r="B339" s="1502">
        <v>45850</v>
      </c>
      <c r="C339" s="2123">
        <v>0.51805555000000003</v>
      </c>
      <c r="D339" s="2125">
        <v>38</v>
      </c>
      <c r="E339" t="s">
        <v>55</v>
      </c>
      <c r="F339" t="s">
        <v>55</v>
      </c>
      <c r="G339" t="s">
        <v>364</v>
      </c>
      <c r="H339" t="s">
        <v>55</v>
      </c>
      <c r="I339">
        <v>1</v>
      </c>
      <c r="J339" t="s">
        <v>364</v>
      </c>
      <c r="K339" t="s">
        <v>363</v>
      </c>
      <c r="L339">
        <v>1</v>
      </c>
    </row>
    <row r="340" spans="1:12" x14ac:dyDescent="0.25">
      <c r="A340" s="2117">
        <v>202522334259</v>
      </c>
      <c r="B340" s="1502">
        <v>45850</v>
      </c>
      <c r="C340" s="2123">
        <v>0.57083333000000003</v>
      </c>
      <c r="D340" s="2125">
        <v>9</v>
      </c>
      <c r="E340" t="s">
        <v>55</v>
      </c>
      <c r="F340" t="s">
        <v>55</v>
      </c>
      <c r="G340" t="s">
        <v>364</v>
      </c>
      <c r="H340" t="s">
        <v>55</v>
      </c>
      <c r="I340">
        <v>1</v>
      </c>
      <c r="J340" t="s">
        <v>364</v>
      </c>
      <c r="K340" t="s">
        <v>363</v>
      </c>
      <c r="L340">
        <v>1</v>
      </c>
    </row>
    <row r="341" spans="1:12" x14ac:dyDescent="0.25">
      <c r="A341" s="2117">
        <v>202530734284</v>
      </c>
      <c r="B341" s="1502">
        <v>45850</v>
      </c>
      <c r="C341" s="2123">
        <v>0.66666665999999997</v>
      </c>
      <c r="D341" s="2125">
        <v>20</v>
      </c>
      <c r="E341" t="s">
        <v>55</v>
      </c>
      <c r="F341" t="s">
        <v>55</v>
      </c>
      <c r="G341" t="s">
        <v>364</v>
      </c>
      <c r="H341" t="s">
        <v>55</v>
      </c>
      <c r="I341">
        <v>1</v>
      </c>
      <c r="J341" t="s">
        <v>364</v>
      </c>
      <c r="K341" t="s">
        <v>363</v>
      </c>
      <c r="L341">
        <v>1</v>
      </c>
    </row>
    <row r="342" spans="1:12" x14ac:dyDescent="0.25">
      <c r="A342" s="2117">
        <v>202524434323</v>
      </c>
      <c r="B342" s="1502">
        <v>45850</v>
      </c>
      <c r="C342" s="2123">
        <v>0.66597222</v>
      </c>
      <c r="D342" s="2125">
        <v>15</v>
      </c>
      <c r="E342" t="s">
        <v>55</v>
      </c>
      <c r="F342" t="s">
        <v>55</v>
      </c>
      <c r="G342" t="s">
        <v>364</v>
      </c>
      <c r="H342" t="s">
        <v>55</v>
      </c>
      <c r="I342">
        <v>1</v>
      </c>
      <c r="J342" t="s">
        <v>364</v>
      </c>
      <c r="K342" t="s">
        <v>363</v>
      </c>
      <c r="L342">
        <v>1</v>
      </c>
    </row>
    <row r="343" spans="1:12" x14ac:dyDescent="0.25">
      <c r="A343" s="2117">
        <v>202531133355</v>
      </c>
      <c r="B343" s="1502">
        <v>45850</v>
      </c>
      <c r="C343" s="2123">
        <v>0.79444444000000003</v>
      </c>
      <c r="D343" s="2125">
        <v>27</v>
      </c>
      <c r="E343" t="s">
        <v>55</v>
      </c>
      <c r="F343" t="s">
        <v>55</v>
      </c>
      <c r="G343" t="s">
        <v>364</v>
      </c>
      <c r="H343" t="s">
        <v>55</v>
      </c>
      <c r="I343">
        <v>1</v>
      </c>
      <c r="J343" t="s">
        <v>364</v>
      </c>
      <c r="K343" t="s">
        <v>363</v>
      </c>
      <c r="L343">
        <v>1</v>
      </c>
    </row>
    <row r="344" spans="1:12" x14ac:dyDescent="0.25">
      <c r="A344" s="2117">
        <v>202519936147</v>
      </c>
      <c r="B344" s="1502">
        <v>45850</v>
      </c>
      <c r="C344" s="2123">
        <v>0.7</v>
      </c>
      <c r="D344" s="2125">
        <v>1</v>
      </c>
      <c r="E344" t="s">
        <v>55</v>
      </c>
      <c r="F344" t="s">
        <v>55</v>
      </c>
      <c r="G344" t="s">
        <v>364</v>
      </c>
      <c r="H344" t="s">
        <v>55</v>
      </c>
      <c r="I344">
        <v>1</v>
      </c>
      <c r="J344" t="s">
        <v>364</v>
      </c>
      <c r="K344" t="s">
        <v>363</v>
      </c>
      <c r="L344">
        <v>1</v>
      </c>
    </row>
    <row r="345" spans="1:12" x14ac:dyDescent="0.25">
      <c r="A345" s="2117">
        <v>202531334029</v>
      </c>
      <c r="B345" s="1502">
        <v>45850</v>
      </c>
      <c r="C345" s="2123">
        <v>0.73263887999999999</v>
      </c>
      <c r="D345" s="2125">
        <v>25</v>
      </c>
      <c r="E345" t="s">
        <v>55</v>
      </c>
      <c r="F345" t="s">
        <v>55</v>
      </c>
      <c r="G345" t="s">
        <v>364</v>
      </c>
      <c r="H345" t="s">
        <v>55</v>
      </c>
      <c r="I345">
        <v>1</v>
      </c>
      <c r="J345" t="s">
        <v>364</v>
      </c>
      <c r="K345" t="s">
        <v>363</v>
      </c>
      <c r="L345">
        <v>1</v>
      </c>
    </row>
    <row r="346" spans="1:12" x14ac:dyDescent="0.25">
      <c r="A346" s="2117">
        <v>202522334262</v>
      </c>
      <c r="B346" s="1502">
        <v>45850</v>
      </c>
      <c r="C346" s="2123">
        <v>0.79236110999999998</v>
      </c>
      <c r="D346" s="2125">
        <v>9</v>
      </c>
      <c r="E346" t="s">
        <v>55</v>
      </c>
      <c r="F346" t="s">
        <v>55</v>
      </c>
      <c r="G346" t="s">
        <v>364</v>
      </c>
      <c r="H346" t="s">
        <v>55</v>
      </c>
      <c r="I346">
        <v>1</v>
      </c>
      <c r="J346" t="s">
        <v>364</v>
      </c>
      <c r="K346" t="s">
        <v>363</v>
      </c>
      <c r="L346">
        <v>1</v>
      </c>
    </row>
    <row r="347" spans="1:12" x14ac:dyDescent="0.25">
      <c r="A347" s="2117">
        <v>202524134335</v>
      </c>
      <c r="B347" s="1502">
        <v>45850</v>
      </c>
      <c r="C347" s="2123">
        <v>0.81458333000000005</v>
      </c>
      <c r="D347" s="2125">
        <v>18</v>
      </c>
      <c r="E347" t="s">
        <v>55</v>
      </c>
      <c r="F347" t="s">
        <v>55</v>
      </c>
      <c r="G347" t="s">
        <v>364</v>
      </c>
      <c r="H347" t="s">
        <v>55</v>
      </c>
      <c r="I347">
        <v>1</v>
      </c>
      <c r="J347" t="s">
        <v>364</v>
      </c>
      <c r="K347" t="s">
        <v>363</v>
      </c>
      <c r="L347">
        <v>1</v>
      </c>
    </row>
    <row r="348" spans="1:12" x14ac:dyDescent="0.25">
      <c r="A348" s="2117">
        <v>202527033528</v>
      </c>
      <c r="B348" s="1502">
        <v>45850</v>
      </c>
      <c r="C348" s="2123">
        <v>0.84166666000000001</v>
      </c>
      <c r="D348" s="2125">
        <v>38</v>
      </c>
      <c r="E348" t="s">
        <v>55</v>
      </c>
      <c r="F348" t="s">
        <v>55</v>
      </c>
      <c r="G348" t="s">
        <v>364</v>
      </c>
      <c r="H348" t="s">
        <v>55</v>
      </c>
      <c r="I348">
        <v>1</v>
      </c>
      <c r="J348" t="s">
        <v>364</v>
      </c>
      <c r="K348" t="s">
        <v>363</v>
      </c>
      <c r="L348">
        <v>1</v>
      </c>
    </row>
    <row r="349" spans="1:12" x14ac:dyDescent="0.25">
      <c r="A349" s="2117">
        <v>202526633079</v>
      </c>
      <c r="B349" s="1502">
        <v>45850</v>
      </c>
      <c r="C349" s="2123">
        <v>0.85208333000000003</v>
      </c>
      <c r="D349" s="2125">
        <v>43</v>
      </c>
      <c r="E349" t="s">
        <v>55</v>
      </c>
      <c r="F349" t="s">
        <v>55</v>
      </c>
      <c r="G349" t="s">
        <v>364</v>
      </c>
      <c r="H349" t="s">
        <v>55</v>
      </c>
      <c r="I349">
        <v>1</v>
      </c>
      <c r="J349" t="s">
        <v>364</v>
      </c>
      <c r="K349" t="s">
        <v>363</v>
      </c>
      <c r="L349">
        <v>1</v>
      </c>
    </row>
    <row r="350" spans="1:12" x14ac:dyDescent="0.25">
      <c r="A350" s="2117">
        <v>202531133357</v>
      </c>
      <c r="B350" s="1502">
        <v>45850</v>
      </c>
      <c r="C350" s="2123">
        <v>0.85486110999999998</v>
      </c>
      <c r="D350" s="2125">
        <v>27</v>
      </c>
      <c r="E350" t="s">
        <v>55</v>
      </c>
      <c r="F350" t="s">
        <v>55</v>
      </c>
      <c r="G350" t="s">
        <v>364</v>
      </c>
      <c r="H350" t="s">
        <v>55</v>
      </c>
      <c r="I350">
        <v>1</v>
      </c>
      <c r="J350" t="s">
        <v>364</v>
      </c>
      <c r="K350" t="s">
        <v>363</v>
      </c>
      <c r="L350">
        <v>1</v>
      </c>
    </row>
    <row r="351" spans="1:12" x14ac:dyDescent="0.25">
      <c r="A351" s="2117">
        <v>202527033531</v>
      </c>
      <c r="B351" s="1502">
        <v>45849</v>
      </c>
      <c r="C351" s="2123">
        <v>0.90972222000000003</v>
      </c>
      <c r="D351" s="2125">
        <v>38</v>
      </c>
      <c r="E351" t="s">
        <v>55</v>
      </c>
      <c r="F351" t="s">
        <v>55</v>
      </c>
      <c r="G351" t="s">
        <v>364</v>
      </c>
      <c r="H351" t="s">
        <v>55</v>
      </c>
      <c r="I351">
        <v>1</v>
      </c>
      <c r="J351" t="s">
        <v>364</v>
      </c>
      <c r="K351" t="s">
        <v>363</v>
      </c>
      <c r="L351">
        <v>1</v>
      </c>
    </row>
    <row r="352" spans="1:12" x14ac:dyDescent="0.25">
      <c r="A352" s="2117">
        <v>202530834017</v>
      </c>
      <c r="B352" s="1502">
        <v>45850</v>
      </c>
      <c r="C352" s="2123">
        <v>0.91666665999999997</v>
      </c>
      <c r="D352" s="2125">
        <v>25</v>
      </c>
      <c r="E352" t="s">
        <v>55</v>
      </c>
      <c r="F352" t="s">
        <v>55</v>
      </c>
      <c r="G352" t="s">
        <v>364</v>
      </c>
      <c r="H352" t="s">
        <v>55</v>
      </c>
      <c r="I352">
        <v>1</v>
      </c>
      <c r="J352" t="s">
        <v>364</v>
      </c>
      <c r="K352" t="s">
        <v>363</v>
      </c>
      <c r="L352">
        <v>1</v>
      </c>
    </row>
    <row r="353" spans="1:12" x14ac:dyDescent="0.25">
      <c r="A353" s="2117">
        <v>202522133598</v>
      </c>
      <c r="B353" s="1502">
        <v>45850</v>
      </c>
      <c r="C353" s="2123">
        <v>0.95833332999999998</v>
      </c>
      <c r="D353" s="2125">
        <v>8</v>
      </c>
      <c r="E353" t="s">
        <v>55</v>
      </c>
      <c r="F353" t="s">
        <v>55</v>
      </c>
      <c r="G353" t="s">
        <v>364</v>
      </c>
      <c r="H353" t="s">
        <v>55</v>
      </c>
      <c r="I353">
        <v>1</v>
      </c>
      <c r="J353" t="s">
        <v>364</v>
      </c>
      <c r="K353" t="s">
        <v>363</v>
      </c>
      <c r="L353">
        <v>1</v>
      </c>
    </row>
    <row r="354" spans="1:12" x14ac:dyDescent="0.25">
      <c r="A354" s="2117">
        <v>202522833119</v>
      </c>
      <c r="B354" s="1502">
        <v>45850</v>
      </c>
      <c r="C354" s="2123">
        <v>0.95555555000000003</v>
      </c>
      <c r="D354" s="2125">
        <v>7</v>
      </c>
      <c r="E354" t="s">
        <v>55</v>
      </c>
      <c r="F354" t="s">
        <v>55</v>
      </c>
      <c r="G354" t="s">
        <v>364</v>
      </c>
      <c r="H354" t="s">
        <v>55</v>
      </c>
      <c r="I354">
        <v>1</v>
      </c>
      <c r="J354" t="s">
        <v>364</v>
      </c>
      <c r="K354" t="s">
        <v>363</v>
      </c>
      <c r="L354">
        <v>1</v>
      </c>
    </row>
    <row r="355" spans="1:12" x14ac:dyDescent="0.25">
      <c r="A355" s="2117">
        <v>202526433005</v>
      </c>
      <c r="B355" s="1502">
        <v>45851</v>
      </c>
      <c r="C355" s="2123">
        <v>3.4722219999999998E-2</v>
      </c>
      <c r="D355" s="2125">
        <v>39</v>
      </c>
      <c r="E355" t="s">
        <v>55</v>
      </c>
      <c r="F355" t="s">
        <v>55</v>
      </c>
      <c r="G355" t="s">
        <v>364</v>
      </c>
      <c r="H355" t="s">
        <v>55</v>
      </c>
      <c r="I355">
        <v>1</v>
      </c>
      <c r="J355" t="s">
        <v>364</v>
      </c>
      <c r="K355" t="s">
        <v>363</v>
      </c>
      <c r="L355">
        <v>1</v>
      </c>
    </row>
    <row r="356" spans="1:12" x14ac:dyDescent="0.25">
      <c r="A356" s="2117">
        <v>202530734288</v>
      </c>
      <c r="B356" s="1502">
        <v>45851</v>
      </c>
      <c r="C356" s="2123">
        <v>1.944444E-2</v>
      </c>
      <c r="D356" s="2125">
        <v>20</v>
      </c>
      <c r="E356" t="s">
        <v>55</v>
      </c>
      <c r="F356" t="s">
        <v>55</v>
      </c>
      <c r="G356" t="s">
        <v>364</v>
      </c>
      <c r="H356" t="s">
        <v>55</v>
      </c>
      <c r="I356">
        <v>1</v>
      </c>
      <c r="J356" t="s">
        <v>364</v>
      </c>
      <c r="K356" t="s">
        <v>363</v>
      </c>
      <c r="L356">
        <v>1</v>
      </c>
    </row>
    <row r="357" spans="1:12" x14ac:dyDescent="0.25">
      <c r="A357" s="2117">
        <v>202522833120</v>
      </c>
      <c r="B357" s="1502">
        <v>45851</v>
      </c>
      <c r="C357" s="2123">
        <v>4.6527770000000003E-2</v>
      </c>
      <c r="D357" s="2125">
        <v>7</v>
      </c>
      <c r="E357" t="s">
        <v>55</v>
      </c>
      <c r="F357" t="s">
        <v>55</v>
      </c>
      <c r="G357" t="s">
        <v>364</v>
      </c>
      <c r="H357" t="s">
        <v>55</v>
      </c>
      <c r="I357">
        <v>1</v>
      </c>
      <c r="J357" t="s">
        <v>364</v>
      </c>
      <c r="K357" t="s">
        <v>363</v>
      </c>
      <c r="L357">
        <v>1</v>
      </c>
    </row>
    <row r="358" spans="1:12" x14ac:dyDescent="0.25">
      <c r="A358" s="2117">
        <v>202531334040</v>
      </c>
      <c r="B358" s="1502">
        <v>45851</v>
      </c>
      <c r="C358" s="2123">
        <v>8.1944439999999993E-2</v>
      </c>
      <c r="D358" s="2125">
        <v>21</v>
      </c>
      <c r="E358" t="s">
        <v>55</v>
      </c>
      <c r="F358" t="s">
        <v>55</v>
      </c>
      <c r="G358" t="s">
        <v>364</v>
      </c>
      <c r="H358" t="s">
        <v>55</v>
      </c>
      <c r="I358">
        <v>1</v>
      </c>
      <c r="J358" t="s">
        <v>364</v>
      </c>
      <c r="K358" t="s">
        <v>363</v>
      </c>
      <c r="L358">
        <v>1</v>
      </c>
    </row>
    <row r="359" spans="1:12" x14ac:dyDescent="0.25">
      <c r="A359" s="2117">
        <v>202527533700</v>
      </c>
      <c r="B359" s="1502">
        <v>45851</v>
      </c>
      <c r="C359" s="2123">
        <v>9.9305550000000006E-2</v>
      </c>
      <c r="D359" s="2125">
        <v>36</v>
      </c>
      <c r="E359" t="s">
        <v>55</v>
      </c>
      <c r="F359" t="s">
        <v>55</v>
      </c>
      <c r="G359" t="s">
        <v>364</v>
      </c>
      <c r="H359" t="s">
        <v>55</v>
      </c>
      <c r="I359">
        <v>1</v>
      </c>
      <c r="J359" t="s">
        <v>364</v>
      </c>
      <c r="K359" t="s">
        <v>363</v>
      </c>
      <c r="L359">
        <v>1</v>
      </c>
    </row>
    <row r="360" spans="1:12" x14ac:dyDescent="0.25">
      <c r="A360" s="2117">
        <v>202522633288</v>
      </c>
      <c r="B360" s="1502">
        <v>45851</v>
      </c>
      <c r="C360" s="2123">
        <v>0.10763888000000001</v>
      </c>
      <c r="D360" s="2125">
        <v>9</v>
      </c>
      <c r="E360" t="s">
        <v>55</v>
      </c>
      <c r="F360" t="s">
        <v>55</v>
      </c>
      <c r="G360" t="s">
        <v>364</v>
      </c>
      <c r="H360" t="s">
        <v>55</v>
      </c>
      <c r="I360">
        <v>1</v>
      </c>
      <c r="J360" t="s">
        <v>364</v>
      </c>
      <c r="K360" t="s">
        <v>363</v>
      </c>
      <c r="L360">
        <v>1</v>
      </c>
    </row>
    <row r="361" spans="1:12" x14ac:dyDescent="0.25">
      <c r="A361" s="2117">
        <v>202524033923</v>
      </c>
      <c r="B361" s="1502">
        <v>45851</v>
      </c>
      <c r="C361" s="2123">
        <v>0.25694444</v>
      </c>
      <c r="D361" s="2125">
        <v>16</v>
      </c>
      <c r="E361" t="s">
        <v>55</v>
      </c>
      <c r="F361" t="s">
        <v>55</v>
      </c>
      <c r="G361" t="s">
        <v>364</v>
      </c>
      <c r="H361" t="s">
        <v>55</v>
      </c>
      <c r="I361">
        <v>1</v>
      </c>
      <c r="J361" t="s">
        <v>364</v>
      </c>
      <c r="K361" t="s">
        <v>363</v>
      </c>
      <c r="L361">
        <v>1</v>
      </c>
    </row>
    <row r="362" spans="1:12" x14ac:dyDescent="0.25">
      <c r="A362" s="2117">
        <v>202522334267</v>
      </c>
      <c r="B362" s="1502">
        <v>45851</v>
      </c>
      <c r="C362" s="2123">
        <v>0.24097221999999999</v>
      </c>
      <c r="D362" s="2125">
        <v>9</v>
      </c>
      <c r="E362" t="s">
        <v>55</v>
      </c>
      <c r="F362" t="s">
        <v>55</v>
      </c>
      <c r="G362" t="s">
        <v>364</v>
      </c>
      <c r="H362" t="s">
        <v>55</v>
      </c>
      <c r="I362">
        <v>1</v>
      </c>
      <c r="J362" t="s">
        <v>364</v>
      </c>
      <c r="K362" t="s">
        <v>363</v>
      </c>
      <c r="L362">
        <v>1</v>
      </c>
    </row>
    <row r="363" spans="1:12" x14ac:dyDescent="0.25">
      <c r="A363" s="2117">
        <v>202521634629</v>
      </c>
      <c r="B363" s="1502">
        <v>45851</v>
      </c>
      <c r="C363" s="2123">
        <v>0.39722222000000001</v>
      </c>
      <c r="D363" s="2125">
        <v>4</v>
      </c>
      <c r="E363" t="s">
        <v>55</v>
      </c>
      <c r="F363" t="s">
        <v>55</v>
      </c>
      <c r="G363" t="s">
        <v>364</v>
      </c>
      <c r="H363" t="s">
        <v>55</v>
      </c>
      <c r="I363">
        <v>1</v>
      </c>
      <c r="J363" t="s">
        <v>364</v>
      </c>
      <c r="K363" t="s">
        <v>363</v>
      </c>
      <c r="L363">
        <v>1</v>
      </c>
    </row>
    <row r="364" spans="1:12" x14ac:dyDescent="0.25">
      <c r="A364" s="2117">
        <v>202520533658</v>
      </c>
      <c r="B364" s="1502">
        <v>45851</v>
      </c>
      <c r="C364" s="2123">
        <v>0.47986110999999998</v>
      </c>
      <c r="D364" s="2125">
        <v>1</v>
      </c>
      <c r="E364" t="s">
        <v>55</v>
      </c>
      <c r="F364" t="s">
        <v>55</v>
      </c>
      <c r="G364" t="s">
        <v>364</v>
      </c>
      <c r="H364" t="s">
        <v>55</v>
      </c>
      <c r="I364">
        <v>1</v>
      </c>
      <c r="J364" t="s">
        <v>364</v>
      </c>
      <c r="K364" t="s">
        <v>363</v>
      </c>
      <c r="L364">
        <v>1</v>
      </c>
    </row>
    <row r="365" spans="1:12" x14ac:dyDescent="0.25">
      <c r="A365" s="2117">
        <v>202530134947</v>
      </c>
      <c r="B365" s="1502">
        <v>45851</v>
      </c>
      <c r="C365" s="2123">
        <v>0.54861110999999996</v>
      </c>
      <c r="D365" s="2125">
        <v>24</v>
      </c>
      <c r="E365" t="s">
        <v>55</v>
      </c>
      <c r="F365" t="s">
        <v>55</v>
      </c>
      <c r="G365" t="s">
        <v>364</v>
      </c>
      <c r="H365" t="s">
        <v>55</v>
      </c>
      <c r="I365">
        <v>1</v>
      </c>
      <c r="J365" t="s">
        <v>364</v>
      </c>
      <c r="K365" t="s">
        <v>363</v>
      </c>
      <c r="L365">
        <v>1</v>
      </c>
    </row>
    <row r="366" spans="1:12" x14ac:dyDescent="0.25">
      <c r="A366" s="2117">
        <v>202531133358</v>
      </c>
      <c r="B366" s="1502">
        <v>45851</v>
      </c>
      <c r="C366" s="2123">
        <v>0.50624999999999998</v>
      </c>
      <c r="D366" s="2125">
        <v>28</v>
      </c>
      <c r="E366" t="s">
        <v>55</v>
      </c>
      <c r="F366" t="s">
        <v>55</v>
      </c>
      <c r="G366" t="s">
        <v>364</v>
      </c>
      <c r="H366" t="s">
        <v>55</v>
      </c>
      <c r="I366">
        <v>1</v>
      </c>
      <c r="J366" t="s">
        <v>364</v>
      </c>
      <c r="K366" t="s">
        <v>363</v>
      </c>
      <c r="L366">
        <v>1</v>
      </c>
    </row>
    <row r="367" spans="1:12" x14ac:dyDescent="0.25">
      <c r="A367" s="2117">
        <v>202522334271</v>
      </c>
      <c r="B367" s="1502">
        <v>45851</v>
      </c>
      <c r="C367" s="2123">
        <v>0.54722221999999998</v>
      </c>
      <c r="D367" s="2125">
        <v>8</v>
      </c>
      <c r="E367" t="s">
        <v>55</v>
      </c>
      <c r="F367" t="s">
        <v>55</v>
      </c>
      <c r="G367" t="s">
        <v>364</v>
      </c>
      <c r="H367" t="s">
        <v>55</v>
      </c>
      <c r="I367">
        <v>1</v>
      </c>
      <c r="J367" t="s">
        <v>364</v>
      </c>
      <c r="K367" t="s">
        <v>363</v>
      </c>
      <c r="L367">
        <v>1</v>
      </c>
    </row>
    <row r="368" spans="1:12" x14ac:dyDescent="0.25">
      <c r="A368" s="2117">
        <v>202519936167</v>
      </c>
      <c r="B368" s="1502">
        <v>45851</v>
      </c>
      <c r="C368" s="2123">
        <v>0.62291666000000001</v>
      </c>
      <c r="D368" s="2125">
        <v>1</v>
      </c>
      <c r="E368" t="s">
        <v>55</v>
      </c>
      <c r="F368" t="s">
        <v>55</v>
      </c>
      <c r="G368" t="s">
        <v>364</v>
      </c>
      <c r="H368" t="s">
        <v>55</v>
      </c>
      <c r="I368">
        <v>1</v>
      </c>
      <c r="J368" t="s">
        <v>364</v>
      </c>
      <c r="K368" t="s">
        <v>363</v>
      </c>
      <c r="L368">
        <v>1</v>
      </c>
    </row>
    <row r="369" spans="1:12" x14ac:dyDescent="0.25">
      <c r="A369" s="2117">
        <v>202519936166</v>
      </c>
      <c r="B369" s="1502">
        <v>45851</v>
      </c>
      <c r="C369" s="2123">
        <v>0.625</v>
      </c>
      <c r="D369" s="2125">
        <v>1</v>
      </c>
      <c r="E369" t="s">
        <v>55</v>
      </c>
      <c r="F369" t="s">
        <v>55</v>
      </c>
      <c r="G369" t="s">
        <v>364</v>
      </c>
      <c r="H369" t="s">
        <v>55</v>
      </c>
      <c r="I369">
        <v>1</v>
      </c>
      <c r="J369" t="s">
        <v>364</v>
      </c>
      <c r="K369" t="s">
        <v>363</v>
      </c>
      <c r="L369">
        <v>1</v>
      </c>
    </row>
    <row r="370" spans="1:12" x14ac:dyDescent="0.25">
      <c r="A370" s="2117">
        <v>202520733510</v>
      </c>
      <c r="B370" s="1502">
        <v>45851</v>
      </c>
      <c r="C370" s="2123">
        <v>0.70069444000000003</v>
      </c>
      <c r="D370" s="2125">
        <v>2</v>
      </c>
      <c r="E370" t="s">
        <v>55</v>
      </c>
      <c r="F370" t="s">
        <v>55</v>
      </c>
      <c r="G370" t="s">
        <v>364</v>
      </c>
      <c r="H370" t="s">
        <v>55</v>
      </c>
      <c r="I370">
        <v>1</v>
      </c>
      <c r="J370" t="s">
        <v>364</v>
      </c>
      <c r="K370" t="s">
        <v>363</v>
      </c>
      <c r="L370">
        <v>1</v>
      </c>
    </row>
    <row r="371" spans="1:12" x14ac:dyDescent="0.25">
      <c r="A371" s="2117">
        <v>202527033541</v>
      </c>
      <c r="B371" s="1502">
        <v>45851</v>
      </c>
      <c r="C371" s="2123">
        <v>0.74444443999999999</v>
      </c>
      <c r="D371" s="2125">
        <v>38</v>
      </c>
      <c r="E371" t="s">
        <v>55</v>
      </c>
      <c r="F371" t="s">
        <v>55</v>
      </c>
      <c r="G371" t="s">
        <v>364</v>
      </c>
      <c r="H371" t="s">
        <v>55</v>
      </c>
      <c r="I371">
        <v>1</v>
      </c>
      <c r="J371" t="s">
        <v>364</v>
      </c>
      <c r="K371" t="s">
        <v>363</v>
      </c>
      <c r="L371">
        <v>1</v>
      </c>
    </row>
    <row r="372" spans="1:12" x14ac:dyDescent="0.25">
      <c r="A372" s="2117">
        <v>202521133646</v>
      </c>
      <c r="B372" s="1502">
        <v>45851</v>
      </c>
      <c r="C372" s="2123">
        <v>0.73611110999999996</v>
      </c>
      <c r="D372" s="2125">
        <v>2</v>
      </c>
      <c r="E372" t="s">
        <v>55</v>
      </c>
      <c r="F372" t="s">
        <v>55</v>
      </c>
      <c r="G372" t="s">
        <v>364</v>
      </c>
      <c r="H372" t="s">
        <v>55</v>
      </c>
      <c r="I372">
        <v>1</v>
      </c>
      <c r="J372" t="s">
        <v>364</v>
      </c>
      <c r="K372" t="s">
        <v>363</v>
      </c>
      <c r="L372">
        <v>1</v>
      </c>
    </row>
    <row r="373" spans="1:12" x14ac:dyDescent="0.25">
      <c r="A373" s="2117">
        <v>202522833124</v>
      </c>
      <c r="B373" s="1502">
        <v>45851</v>
      </c>
      <c r="C373" s="2123">
        <v>0.80277776999999995</v>
      </c>
      <c r="D373" s="2125">
        <v>7</v>
      </c>
      <c r="E373" t="s">
        <v>55</v>
      </c>
      <c r="F373" t="s">
        <v>55</v>
      </c>
      <c r="G373" t="s">
        <v>364</v>
      </c>
      <c r="H373" t="s">
        <v>55</v>
      </c>
      <c r="I373">
        <v>1</v>
      </c>
      <c r="J373" t="s">
        <v>364</v>
      </c>
      <c r="K373" t="s">
        <v>363</v>
      </c>
      <c r="L373">
        <v>1</v>
      </c>
    </row>
    <row r="374" spans="1:12" x14ac:dyDescent="0.25">
      <c r="A374" s="2117">
        <v>202522833125</v>
      </c>
      <c r="B374" s="1502">
        <v>45851</v>
      </c>
      <c r="C374" s="2123">
        <v>0.80416666000000003</v>
      </c>
      <c r="D374" s="2125">
        <v>7</v>
      </c>
      <c r="E374" t="s">
        <v>55</v>
      </c>
      <c r="F374" t="s">
        <v>55</v>
      </c>
      <c r="G374" t="s">
        <v>364</v>
      </c>
      <c r="H374" t="s">
        <v>55</v>
      </c>
      <c r="I374">
        <v>1</v>
      </c>
      <c r="J374" t="s">
        <v>364</v>
      </c>
      <c r="K374" t="s">
        <v>363</v>
      </c>
      <c r="L374">
        <v>1</v>
      </c>
    </row>
    <row r="375" spans="1:12" x14ac:dyDescent="0.25">
      <c r="A375" s="2117">
        <v>202530734292</v>
      </c>
      <c r="B375" s="1502">
        <v>45851</v>
      </c>
      <c r="C375" s="2123">
        <v>0.8125</v>
      </c>
      <c r="D375" s="2125">
        <v>20</v>
      </c>
      <c r="E375" t="s">
        <v>55</v>
      </c>
      <c r="F375" t="s">
        <v>55</v>
      </c>
      <c r="G375" t="s">
        <v>364</v>
      </c>
      <c r="H375" t="s">
        <v>55</v>
      </c>
      <c r="I375">
        <v>1</v>
      </c>
      <c r="J375" t="s">
        <v>364</v>
      </c>
      <c r="K375" t="s">
        <v>363</v>
      </c>
      <c r="L375">
        <v>1</v>
      </c>
    </row>
    <row r="376" spans="1:12" x14ac:dyDescent="0.25">
      <c r="A376" s="2117">
        <v>202529833201</v>
      </c>
      <c r="B376" s="1502">
        <v>45851</v>
      </c>
      <c r="C376" s="2123">
        <v>0.83194444000000001</v>
      </c>
      <c r="D376" s="2125">
        <v>32</v>
      </c>
      <c r="E376" t="s">
        <v>55</v>
      </c>
      <c r="F376" t="s">
        <v>55</v>
      </c>
      <c r="G376" t="s">
        <v>364</v>
      </c>
      <c r="H376" t="s">
        <v>55</v>
      </c>
      <c r="I376">
        <v>1</v>
      </c>
      <c r="J376" t="s">
        <v>364</v>
      </c>
      <c r="K376" t="s">
        <v>363</v>
      </c>
      <c r="L376">
        <v>1</v>
      </c>
    </row>
    <row r="377" spans="1:12" x14ac:dyDescent="0.25">
      <c r="A377" s="2117">
        <v>202522833127</v>
      </c>
      <c r="B377" s="1502">
        <v>45851</v>
      </c>
      <c r="C377" s="2123">
        <v>0.93680554999999999</v>
      </c>
      <c r="D377" s="2125">
        <v>7</v>
      </c>
      <c r="E377" t="s">
        <v>55</v>
      </c>
      <c r="F377" t="s">
        <v>55</v>
      </c>
      <c r="G377" t="s">
        <v>364</v>
      </c>
      <c r="H377" t="s">
        <v>55</v>
      </c>
      <c r="I377">
        <v>1</v>
      </c>
      <c r="J377" t="s">
        <v>364</v>
      </c>
      <c r="K377" t="s">
        <v>363</v>
      </c>
      <c r="L377">
        <v>1</v>
      </c>
    </row>
    <row r="378" spans="1:12" x14ac:dyDescent="0.25">
      <c r="A378" s="2117">
        <v>202521239272</v>
      </c>
      <c r="B378" s="1502">
        <v>45851</v>
      </c>
      <c r="C378" s="2123">
        <v>0.98263887999999999</v>
      </c>
      <c r="D378" s="2125">
        <v>3</v>
      </c>
      <c r="E378" t="s">
        <v>55</v>
      </c>
      <c r="F378" t="s">
        <v>55</v>
      </c>
      <c r="G378" t="s">
        <v>364</v>
      </c>
      <c r="H378" t="s">
        <v>55</v>
      </c>
      <c r="I378">
        <v>1</v>
      </c>
      <c r="J378" t="s">
        <v>364</v>
      </c>
      <c r="K378" t="s">
        <v>363</v>
      </c>
      <c r="L378">
        <v>1</v>
      </c>
    </row>
    <row r="379" spans="1:12" x14ac:dyDescent="0.25">
      <c r="A379" s="2117">
        <v>202524033931</v>
      </c>
      <c r="B379" s="1502">
        <v>45851</v>
      </c>
      <c r="C379" s="2123">
        <v>0.99930554999999999</v>
      </c>
      <c r="D379" s="2125">
        <v>16</v>
      </c>
      <c r="E379" t="s">
        <v>55</v>
      </c>
      <c r="F379" t="s">
        <v>55</v>
      </c>
      <c r="G379" t="s">
        <v>364</v>
      </c>
      <c r="H379" t="s">
        <v>55</v>
      </c>
      <c r="I379">
        <v>1</v>
      </c>
      <c r="J379" t="s">
        <v>364</v>
      </c>
      <c r="K379" t="s">
        <v>363</v>
      </c>
      <c r="L379">
        <v>1</v>
      </c>
    </row>
    <row r="380" spans="1:12" x14ac:dyDescent="0.25">
      <c r="A380" s="2117">
        <v>202523835047</v>
      </c>
      <c r="B380" s="1502">
        <v>45852</v>
      </c>
      <c r="C380" s="2123">
        <v>5.4861109999999998E-2</v>
      </c>
      <c r="D380" s="2125">
        <v>8</v>
      </c>
      <c r="E380" t="s">
        <v>55</v>
      </c>
      <c r="F380" t="s">
        <v>55</v>
      </c>
      <c r="G380" t="s">
        <v>364</v>
      </c>
      <c r="H380" t="s">
        <v>55</v>
      </c>
      <c r="I380">
        <v>1</v>
      </c>
      <c r="J380" t="s">
        <v>364</v>
      </c>
      <c r="K380" t="s">
        <v>363</v>
      </c>
      <c r="L380">
        <v>1</v>
      </c>
    </row>
    <row r="381" spans="1:12" x14ac:dyDescent="0.25">
      <c r="A381" s="2117">
        <v>202528833094</v>
      </c>
      <c r="B381" s="1502">
        <v>45852</v>
      </c>
      <c r="C381" s="2123">
        <v>3.3333330000000001E-2</v>
      </c>
      <c r="D381" s="2125">
        <v>34</v>
      </c>
      <c r="E381" t="s">
        <v>55</v>
      </c>
      <c r="F381" t="s">
        <v>55</v>
      </c>
      <c r="G381" t="s">
        <v>364</v>
      </c>
      <c r="H381" t="s">
        <v>55</v>
      </c>
      <c r="I381">
        <v>1</v>
      </c>
      <c r="J381" t="s">
        <v>364</v>
      </c>
      <c r="K381" t="s">
        <v>363</v>
      </c>
      <c r="L381">
        <v>1</v>
      </c>
    </row>
    <row r="382" spans="1:12" x14ac:dyDescent="0.25">
      <c r="A382" s="2117">
        <v>202524634481</v>
      </c>
      <c r="B382" s="1502">
        <v>45852</v>
      </c>
      <c r="C382" s="2123">
        <v>8.4027770000000002E-2</v>
      </c>
      <c r="D382" s="2125">
        <v>15</v>
      </c>
      <c r="E382" t="s">
        <v>55</v>
      </c>
      <c r="F382" t="s">
        <v>55</v>
      </c>
      <c r="G382" t="s">
        <v>364</v>
      </c>
      <c r="H382" t="s">
        <v>55</v>
      </c>
      <c r="I382">
        <v>1</v>
      </c>
      <c r="J382" t="s">
        <v>364</v>
      </c>
      <c r="K382" t="s">
        <v>363</v>
      </c>
      <c r="L382">
        <v>1</v>
      </c>
    </row>
    <row r="383" spans="1:12" x14ac:dyDescent="0.25">
      <c r="A383" s="2117">
        <v>202528633302</v>
      </c>
      <c r="B383" s="1502">
        <v>45852</v>
      </c>
      <c r="C383" s="2123">
        <v>6.3888879999999995E-2</v>
      </c>
      <c r="D383" s="2125">
        <v>35</v>
      </c>
      <c r="E383" t="s">
        <v>55</v>
      </c>
      <c r="F383" t="s">
        <v>55</v>
      </c>
      <c r="G383" t="s">
        <v>364</v>
      </c>
      <c r="H383" t="s">
        <v>55</v>
      </c>
      <c r="I383">
        <v>1</v>
      </c>
      <c r="J383" t="s">
        <v>364</v>
      </c>
      <c r="K383" t="s">
        <v>363</v>
      </c>
      <c r="L383">
        <v>1</v>
      </c>
    </row>
    <row r="384" spans="1:12" x14ac:dyDescent="0.25">
      <c r="A384" s="2117">
        <v>202521239277</v>
      </c>
      <c r="B384" s="1502">
        <v>45852</v>
      </c>
      <c r="C384" s="2123">
        <v>9.4444440000000004E-2</v>
      </c>
      <c r="D384" s="2125">
        <v>4</v>
      </c>
      <c r="E384" t="s">
        <v>55</v>
      </c>
      <c r="F384" t="s">
        <v>55</v>
      </c>
      <c r="G384" t="s">
        <v>364</v>
      </c>
      <c r="H384" t="s">
        <v>55</v>
      </c>
      <c r="I384">
        <v>1</v>
      </c>
      <c r="J384" t="s">
        <v>364</v>
      </c>
      <c r="K384" t="s">
        <v>363</v>
      </c>
      <c r="L384">
        <v>1</v>
      </c>
    </row>
    <row r="385" spans="1:12" x14ac:dyDescent="0.25">
      <c r="A385" s="2117">
        <v>202520434986</v>
      </c>
      <c r="B385" s="1502">
        <v>45852</v>
      </c>
      <c r="C385" s="2123">
        <v>0.15555554999999999</v>
      </c>
      <c r="D385" s="2125">
        <v>1</v>
      </c>
      <c r="E385" t="s">
        <v>55</v>
      </c>
      <c r="F385" t="s">
        <v>55</v>
      </c>
      <c r="G385" t="s">
        <v>364</v>
      </c>
      <c r="H385" t="s">
        <v>55</v>
      </c>
      <c r="I385">
        <v>1</v>
      </c>
      <c r="J385" t="s">
        <v>364</v>
      </c>
      <c r="K385" t="s">
        <v>363</v>
      </c>
      <c r="L385">
        <v>1</v>
      </c>
    </row>
    <row r="386" spans="1:12" x14ac:dyDescent="0.25">
      <c r="A386" s="2117">
        <v>202528233822</v>
      </c>
      <c r="B386" s="1502">
        <v>45852</v>
      </c>
      <c r="C386" s="2123">
        <v>0.29583333000000001</v>
      </c>
      <c r="D386" s="2125">
        <v>33</v>
      </c>
      <c r="E386" t="s">
        <v>55</v>
      </c>
      <c r="F386" t="s">
        <v>55</v>
      </c>
      <c r="G386" t="s">
        <v>364</v>
      </c>
      <c r="H386" t="s">
        <v>55</v>
      </c>
      <c r="I386">
        <v>1</v>
      </c>
      <c r="J386" t="s">
        <v>364</v>
      </c>
      <c r="K386" t="s">
        <v>363</v>
      </c>
      <c r="L386">
        <v>1</v>
      </c>
    </row>
    <row r="387" spans="1:12" x14ac:dyDescent="0.25">
      <c r="A387" s="2117">
        <v>202524634484</v>
      </c>
      <c r="B387" s="1502">
        <v>45852</v>
      </c>
      <c r="C387" s="2123">
        <v>0.31736111</v>
      </c>
      <c r="D387" s="2125">
        <v>15</v>
      </c>
      <c r="E387" t="s">
        <v>55</v>
      </c>
      <c r="F387" t="s">
        <v>55</v>
      </c>
      <c r="G387" t="s">
        <v>364</v>
      </c>
      <c r="H387" t="s">
        <v>55</v>
      </c>
      <c r="I387">
        <v>1</v>
      </c>
      <c r="J387" t="s">
        <v>364</v>
      </c>
      <c r="K387" t="s">
        <v>363</v>
      </c>
      <c r="L387">
        <v>1</v>
      </c>
    </row>
    <row r="388" spans="1:12" x14ac:dyDescent="0.25">
      <c r="A388" s="2117">
        <v>202524534421</v>
      </c>
      <c r="B388" s="1502">
        <v>45852</v>
      </c>
      <c r="C388" s="2123">
        <v>0.52986111000000002</v>
      </c>
      <c r="D388" s="2125">
        <v>12</v>
      </c>
      <c r="E388" t="s">
        <v>55</v>
      </c>
      <c r="F388" t="s">
        <v>55</v>
      </c>
      <c r="G388" t="s">
        <v>364</v>
      </c>
      <c r="H388" t="s">
        <v>55</v>
      </c>
      <c r="I388">
        <v>1</v>
      </c>
      <c r="J388" t="s">
        <v>364</v>
      </c>
      <c r="K388" t="s">
        <v>363</v>
      </c>
      <c r="L388">
        <v>1</v>
      </c>
    </row>
    <row r="389" spans="1:12" x14ac:dyDescent="0.25">
      <c r="A389" s="2117">
        <v>202531934021</v>
      </c>
      <c r="B389" s="1502">
        <v>45852</v>
      </c>
      <c r="C389" s="2123">
        <v>0.63611110999999998</v>
      </c>
      <c r="D389" s="2125">
        <v>49</v>
      </c>
      <c r="E389" t="s">
        <v>55</v>
      </c>
      <c r="F389" t="s">
        <v>55</v>
      </c>
      <c r="G389" t="s">
        <v>364</v>
      </c>
      <c r="H389" t="s">
        <v>55</v>
      </c>
      <c r="I389">
        <v>1</v>
      </c>
      <c r="J389" t="s">
        <v>364</v>
      </c>
      <c r="K389" t="s">
        <v>363</v>
      </c>
      <c r="L389">
        <v>1</v>
      </c>
    </row>
    <row r="390" spans="1:12" x14ac:dyDescent="0.25">
      <c r="A390" s="2117">
        <v>202522133611</v>
      </c>
      <c r="B390" s="1502">
        <v>45852</v>
      </c>
      <c r="C390" s="2123">
        <v>0.59097222000000005</v>
      </c>
      <c r="D390" s="2125">
        <v>8</v>
      </c>
      <c r="E390" t="s">
        <v>55</v>
      </c>
      <c r="F390" t="s">
        <v>55</v>
      </c>
      <c r="G390" t="s">
        <v>364</v>
      </c>
      <c r="H390" t="s">
        <v>55</v>
      </c>
      <c r="I390">
        <v>1</v>
      </c>
      <c r="J390" t="s">
        <v>364</v>
      </c>
      <c r="K390" t="s">
        <v>363</v>
      </c>
      <c r="L390">
        <v>1</v>
      </c>
    </row>
    <row r="391" spans="1:12" x14ac:dyDescent="0.25">
      <c r="A391" s="2117">
        <v>202521533366</v>
      </c>
      <c r="B391" s="1502">
        <v>45852</v>
      </c>
      <c r="C391" s="2123">
        <v>0.58819443999999999</v>
      </c>
      <c r="D391" s="2125">
        <v>4</v>
      </c>
      <c r="E391" t="s">
        <v>55</v>
      </c>
      <c r="F391" t="s">
        <v>55</v>
      </c>
      <c r="G391" t="s">
        <v>364</v>
      </c>
      <c r="H391" t="s">
        <v>55</v>
      </c>
      <c r="I391">
        <v>1</v>
      </c>
      <c r="J391" t="s">
        <v>364</v>
      </c>
      <c r="K391" t="s">
        <v>363</v>
      </c>
      <c r="L391">
        <v>1</v>
      </c>
    </row>
    <row r="392" spans="1:12" x14ac:dyDescent="0.25">
      <c r="A392" s="2117">
        <v>202530932773</v>
      </c>
      <c r="B392" s="1502">
        <v>45852</v>
      </c>
      <c r="C392" s="2123">
        <v>0.59097222000000005</v>
      </c>
      <c r="D392" s="2125">
        <v>19</v>
      </c>
      <c r="E392" t="s">
        <v>55</v>
      </c>
      <c r="F392" t="s">
        <v>55</v>
      </c>
      <c r="G392" t="s">
        <v>364</v>
      </c>
      <c r="H392" t="s">
        <v>55</v>
      </c>
      <c r="I392">
        <v>1</v>
      </c>
      <c r="J392" t="s">
        <v>364</v>
      </c>
      <c r="K392" t="s">
        <v>363</v>
      </c>
      <c r="L392">
        <v>1</v>
      </c>
    </row>
    <row r="393" spans="1:12" x14ac:dyDescent="0.25">
      <c r="A393" s="2117">
        <v>202530134961</v>
      </c>
      <c r="B393" s="1502">
        <v>45852</v>
      </c>
      <c r="C393" s="2123">
        <v>0.66527776999999999</v>
      </c>
      <c r="D393" s="2125">
        <v>27</v>
      </c>
      <c r="E393" t="s">
        <v>55</v>
      </c>
      <c r="F393" t="s">
        <v>55</v>
      </c>
      <c r="G393" t="s">
        <v>364</v>
      </c>
      <c r="H393" t="s">
        <v>55</v>
      </c>
      <c r="I393">
        <v>1</v>
      </c>
      <c r="J393" t="s">
        <v>364</v>
      </c>
      <c r="K393" t="s">
        <v>363</v>
      </c>
      <c r="L393">
        <v>1</v>
      </c>
    </row>
    <row r="394" spans="1:12" x14ac:dyDescent="0.25">
      <c r="A394" s="2117">
        <v>202519936191</v>
      </c>
      <c r="B394" s="1502">
        <v>45852</v>
      </c>
      <c r="C394" s="2123">
        <v>0.67708332999999998</v>
      </c>
      <c r="D394" s="2125">
        <v>1</v>
      </c>
      <c r="E394" t="s">
        <v>55</v>
      </c>
      <c r="F394" t="s">
        <v>55</v>
      </c>
      <c r="G394" t="s">
        <v>364</v>
      </c>
      <c r="H394" t="s">
        <v>55</v>
      </c>
      <c r="I394">
        <v>1</v>
      </c>
      <c r="J394" t="s">
        <v>364</v>
      </c>
      <c r="K394" t="s">
        <v>363</v>
      </c>
      <c r="L394">
        <v>1</v>
      </c>
    </row>
    <row r="395" spans="1:12" x14ac:dyDescent="0.25">
      <c r="A395" s="2117">
        <v>202532033477</v>
      </c>
      <c r="B395" s="1502">
        <v>45852</v>
      </c>
      <c r="C395" s="2123">
        <v>0.69444444000000005</v>
      </c>
      <c r="D395" s="2125">
        <v>50</v>
      </c>
      <c r="E395" t="s">
        <v>55</v>
      </c>
      <c r="F395" t="s">
        <v>55</v>
      </c>
      <c r="G395" t="s">
        <v>364</v>
      </c>
      <c r="H395" t="s">
        <v>55</v>
      </c>
      <c r="I395">
        <v>1</v>
      </c>
      <c r="J395" t="s">
        <v>364</v>
      </c>
      <c r="K395" t="s">
        <v>363</v>
      </c>
      <c r="L395">
        <v>1</v>
      </c>
    </row>
    <row r="396" spans="1:12" x14ac:dyDescent="0.25">
      <c r="A396" s="2117">
        <v>202525034214</v>
      </c>
      <c r="B396" s="1502">
        <v>45852</v>
      </c>
      <c r="C396" s="2123">
        <v>0.72569444000000005</v>
      </c>
      <c r="D396" s="2125">
        <v>15</v>
      </c>
      <c r="E396" t="s">
        <v>55</v>
      </c>
      <c r="F396" t="s">
        <v>55</v>
      </c>
      <c r="G396" t="s">
        <v>364</v>
      </c>
      <c r="H396" t="s">
        <v>55</v>
      </c>
      <c r="I396">
        <v>1</v>
      </c>
      <c r="J396" t="s">
        <v>364</v>
      </c>
      <c r="K396" t="s">
        <v>363</v>
      </c>
      <c r="L396">
        <v>1</v>
      </c>
    </row>
    <row r="397" spans="1:12" x14ac:dyDescent="0.25">
      <c r="A397" s="2117">
        <v>202525034941</v>
      </c>
      <c r="B397" s="1502">
        <v>45852</v>
      </c>
      <c r="C397" s="2123">
        <v>0.80833332999999996</v>
      </c>
      <c r="D397" s="2125">
        <v>15</v>
      </c>
      <c r="E397" t="s">
        <v>55</v>
      </c>
      <c r="F397" t="s">
        <v>55</v>
      </c>
      <c r="G397" t="s">
        <v>364</v>
      </c>
      <c r="H397" t="s">
        <v>55</v>
      </c>
      <c r="I397">
        <v>1</v>
      </c>
      <c r="J397" t="s">
        <v>364</v>
      </c>
      <c r="K397" t="s">
        <v>363</v>
      </c>
      <c r="L397">
        <v>1</v>
      </c>
    </row>
    <row r="398" spans="1:12" x14ac:dyDescent="0.25">
      <c r="A398" s="2117">
        <v>202520733602</v>
      </c>
      <c r="B398" s="1502">
        <v>45852</v>
      </c>
      <c r="C398" s="2123">
        <v>0.79166665999999997</v>
      </c>
      <c r="D398" s="2125">
        <v>2</v>
      </c>
      <c r="E398" t="s">
        <v>55</v>
      </c>
      <c r="F398" t="s">
        <v>55</v>
      </c>
      <c r="G398" t="s">
        <v>364</v>
      </c>
      <c r="H398" t="s">
        <v>55</v>
      </c>
      <c r="I398">
        <v>1</v>
      </c>
      <c r="J398" t="s">
        <v>364</v>
      </c>
      <c r="K398" t="s">
        <v>363</v>
      </c>
      <c r="L398">
        <v>1</v>
      </c>
    </row>
    <row r="399" spans="1:12" x14ac:dyDescent="0.25">
      <c r="A399" s="2117">
        <v>202528633306</v>
      </c>
      <c r="B399" s="1502">
        <v>45852</v>
      </c>
      <c r="C399" s="2123">
        <v>0.82430555000000005</v>
      </c>
      <c r="D399" s="2125">
        <v>35</v>
      </c>
      <c r="E399" t="s">
        <v>55</v>
      </c>
      <c r="F399" t="s">
        <v>55</v>
      </c>
      <c r="G399" t="s">
        <v>364</v>
      </c>
      <c r="H399" t="s">
        <v>55</v>
      </c>
      <c r="I399">
        <v>1</v>
      </c>
      <c r="J399" t="s">
        <v>364</v>
      </c>
      <c r="K399" t="s">
        <v>363</v>
      </c>
      <c r="L399">
        <v>1</v>
      </c>
    </row>
    <row r="400" spans="1:12" x14ac:dyDescent="0.25">
      <c r="A400" s="2117">
        <v>202521533367</v>
      </c>
      <c r="B400" s="1502">
        <v>45852</v>
      </c>
      <c r="C400" s="2123">
        <v>0.81527777000000001</v>
      </c>
      <c r="D400" s="2125">
        <v>4</v>
      </c>
      <c r="E400" t="s">
        <v>55</v>
      </c>
      <c r="F400" t="s">
        <v>55</v>
      </c>
      <c r="G400" t="s">
        <v>364</v>
      </c>
      <c r="H400" t="s">
        <v>55</v>
      </c>
      <c r="I400">
        <v>1</v>
      </c>
      <c r="J400" t="s">
        <v>364</v>
      </c>
      <c r="K400" t="s">
        <v>363</v>
      </c>
      <c r="L400">
        <v>1</v>
      </c>
    </row>
    <row r="401" spans="1:12" x14ac:dyDescent="0.25">
      <c r="A401" s="2117">
        <v>202523835120</v>
      </c>
      <c r="B401" s="1502">
        <v>45852</v>
      </c>
      <c r="C401" s="2123">
        <v>0.88124999999999998</v>
      </c>
      <c r="D401" s="2125">
        <v>8</v>
      </c>
      <c r="E401" t="s">
        <v>55</v>
      </c>
      <c r="F401" t="s">
        <v>55</v>
      </c>
      <c r="G401" t="s">
        <v>364</v>
      </c>
      <c r="H401" t="s">
        <v>55</v>
      </c>
      <c r="I401">
        <v>1</v>
      </c>
      <c r="J401" t="s">
        <v>364</v>
      </c>
      <c r="K401" t="s">
        <v>363</v>
      </c>
      <c r="L401">
        <v>1</v>
      </c>
    </row>
    <row r="402" spans="1:12" x14ac:dyDescent="0.25">
      <c r="A402" s="2117">
        <v>202524434344</v>
      </c>
      <c r="B402" s="1502">
        <v>45852</v>
      </c>
      <c r="C402" s="2123">
        <v>0.93888888000000004</v>
      </c>
      <c r="D402" s="2125">
        <v>14</v>
      </c>
      <c r="E402" t="s">
        <v>55</v>
      </c>
      <c r="F402" t="s">
        <v>55</v>
      </c>
      <c r="G402" t="s">
        <v>364</v>
      </c>
      <c r="H402" t="s">
        <v>55</v>
      </c>
      <c r="I402">
        <v>1</v>
      </c>
      <c r="J402" t="s">
        <v>364</v>
      </c>
      <c r="K402" t="s">
        <v>363</v>
      </c>
      <c r="L402">
        <v>1</v>
      </c>
    </row>
    <row r="403" spans="1:12" x14ac:dyDescent="0.25">
      <c r="A403" s="2117">
        <v>202523835057</v>
      </c>
      <c r="B403" s="1502">
        <v>45852</v>
      </c>
      <c r="C403" s="2123">
        <v>0.88263888000000001</v>
      </c>
      <c r="D403" s="2125">
        <v>8</v>
      </c>
      <c r="E403" t="s">
        <v>55</v>
      </c>
      <c r="F403" t="s">
        <v>55</v>
      </c>
      <c r="G403" t="s">
        <v>364</v>
      </c>
      <c r="H403" t="s">
        <v>55</v>
      </c>
      <c r="I403">
        <v>1</v>
      </c>
      <c r="J403" t="s">
        <v>364</v>
      </c>
      <c r="K403" t="s">
        <v>363</v>
      </c>
      <c r="L403">
        <v>1</v>
      </c>
    </row>
    <row r="404" spans="1:12" x14ac:dyDescent="0.25">
      <c r="A404" s="2117">
        <v>202524534428</v>
      </c>
      <c r="B404" s="1502">
        <v>45852</v>
      </c>
      <c r="C404" s="2123">
        <v>0.90416666000000001</v>
      </c>
      <c r="D404" s="2125">
        <v>12</v>
      </c>
      <c r="E404" t="s">
        <v>55</v>
      </c>
      <c r="F404" t="s">
        <v>55</v>
      </c>
      <c r="G404" t="s">
        <v>364</v>
      </c>
      <c r="H404" t="s">
        <v>55</v>
      </c>
      <c r="I404">
        <v>1</v>
      </c>
      <c r="J404" t="s">
        <v>364</v>
      </c>
      <c r="K404" t="s">
        <v>363</v>
      </c>
      <c r="L404">
        <v>1</v>
      </c>
    </row>
    <row r="405" spans="1:12" x14ac:dyDescent="0.25">
      <c r="A405" s="2117">
        <v>202523835060</v>
      </c>
      <c r="B405" s="1502">
        <v>45853</v>
      </c>
      <c r="C405" s="2123">
        <v>0</v>
      </c>
      <c r="D405" s="2125">
        <v>17</v>
      </c>
      <c r="E405" t="s">
        <v>55</v>
      </c>
      <c r="F405" t="s">
        <v>55</v>
      </c>
      <c r="G405" t="s">
        <v>364</v>
      </c>
      <c r="H405" t="s">
        <v>55</v>
      </c>
      <c r="I405">
        <v>1</v>
      </c>
      <c r="J405" t="s">
        <v>364</v>
      </c>
      <c r="K405" t="s">
        <v>363</v>
      </c>
      <c r="L405">
        <v>1</v>
      </c>
    </row>
    <row r="406" spans="1:12" x14ac:dyDescent="0.25">
      <c r="A406" s="2117">
        <v>202521533372</v>
      </c>
      <c r="B406" s="1502">
        <v>45853</v>
      </c>
      <c r="C406" s="2123">
        <v>1.3888879999999999E-2</v>
      </c>
      <c r="D406" s="2125">
        <v>2</v>
      </c>
      <c r="E406" t="s">
        <v>55</v>
      </c>
      <c r="F406" t="s">
        <v>55</v>
      </c>
      <c r="G406" t="s">
        <v>364</v>
      </c>
      <c r="H406" t="s">
        <v>55</v>
      </c>
      <c r="I406">
        <v>1</v>
      </c>
      <c r="J406" t="s">
        <v>364</v>
      </c>
      <c r="K406" t="s">
        <v>363</v>
      </c>
      <c r="L406">
        <v>1</v>
      </c>
    </row>
    <row r="407" spans="1:12" x14ac:dyDescent="0.25">
      <c r="A407" s="2117">
        <v>202521533373</v>
      </c>
      <c r="B407" s="1502">
        <v>45853</v>
      </c>
      <c r="C407" s="2123">
        <v>2.2916659999999998E-2</v>
      </c>
      <c r="D407" s="2125">
        <v>5</v>
      </c>
      <c r="E407" t="s">
        <v>55</v>
      </c>
      <c r="F407" t="s">
        <v>55</v>
      </c>
      <c r="G407" t="s">
        <v>364</v>
      </c>
      <c r="H407" t="s">
        <v>55</v>
      </c>
      <c r="I407">
        <v>1</v>
      </c>
      <c r="J407" t="s">
        <v>364</v>
      </c>
      <c r="K407" t="s">
        <v>363</v>
      </c>
      <c r="L407">
        <v>1</v>
      </c>
    </row>
    <row r="408" spans="1:12" x14ac:dyDescent="0.25">
      <c r="A408" s="2117">
        <v>202523133672</v>
      </c>
      <c r="B408" s="1502">
        <v>45853</v>
      </c>
      <c r="C408" s="2123">
        <v>6.3888879999999995E-2</v>
      </c>
      <c r="D408" s="2125">
        <v>7</v>
      </c>
      <c r="E408" t="s">
        <v>55</v>
      </c>
      <c r="F408" t="s">
        <v>55</v>
      </c>
      <c r="G408" t="s">
        <v>364</v>
      </c>
      <c r="H408" t="s">
        <v>55</v>
      </c>
      <c r="I408">
        <v>1</v>
      </c>
      <c r="J408" t="s">
        <v>364</v>
      </c>
      <c r="K408" t="s">
        <v>363</v>
      </c>
      <c r="L408">
        <v>1</v>
      </c>
    </row>
    <row r="409" spans="1:12" x14ac:dyDescent="0.25">
      <c r="A409" s="2117">
        <v>202520434991</v>
      </c>
      <c r="B409" s="1502">
        <v>45853</v>
      </c>
      <c r="C409" s="2123">
        <v>6.1805550000000001E-2</v>
      </c>
      <c r="D409" s="2125">
        <v>3</v>
      </c>
      <c r="E409" t="s">
        <v>55</v>
      </c>
      <c r="F409" t="s">
        <v>55</v>
      </c>
      <c r="G409" t="s">
        <v>364</v>
      </c>
      <c r="H409" t="s">
        <v>55</v>
      </c>
      <c r="I409">
        <v>1</v>
      </c>
      <c r="J409" t="s">
        <v>364</v>
      </c>
      <c r="K409" t="s">
        <v>363</v>
      </c>
      <c r="L409">
        <v>1</v>
      </c>
    </row>
    <row r="410" spans="1:12" x14ac:dyDescent="0.25">
      <c r="A410" s="2117">
        <v>202531934031</v>
      </c>
      <c r="B410" s="1502">
        <v>45853</v>
      </c>
      <c r="C410" s="2123">
        <v>7.2222220000000004E-2</v>
      </c>
      <c r="D410" s="2125">
        <v>50</v>
      </c>
      <c r="E410" t="s">
        <v>55</v>
      </c>
      <c r="F410" t="s">
        <v>55</v>
      </c>
      <c r="G410" t="s">
        <v>364</v>
      </c>
      <c r="H410" t="s">
        <v>55</v>
      </c>
      <c r="I410">
        <v>1</v>
      </c>
      <c r="J410" t="s">
        <v>364</v>
      </c>
      <c r="K410" t="s">
        <v>363</v>
      </c>
      <c r="L410">
        <v>1</v>
      </c>
    </row>
    <row r="411" spans="1:12" x14ac:dyDescent="0.25">
      <c r="A411" s="2117">
        <v>202522334287</v>
      </c>
      <c r="B411" s="1502">
        <v>45853</v>
      </c>
      <c r="C411" s="2123">
        <v>8.8888880000000003E-2</v>
      </c>
      <c r="D411" s="2125">
        <v>8</v>
      </c>
      <c r="E411" t="s">
        <v>55</v>
      </c>
      <c r="F411" t="s">
        <v>55</v>
      </c>
      <c r="G411" t="s">
        <v>364</v>
      </c>
      <c r="H411" t="s">
        <v>55</v>
      </c>
      <c r="I411">
        <v>1</v>
      </c>
      <c r="J411" t="s">
        <v>364</v>
      </c>
      <c r="K411" t="s">
        <v>363</v>
      </c>
      <c r="L411">
        <v>1</v>
      </c>
    </row>
    <row r="412" spans="1:12" x14ac:dyDescent="0.25">
      <c r="A412" s="2117">
        <v>202519936212</v>
      </c>
      <c r="B412" s="1502">
        <v>45853</v>
      </c>
      <c r="C412" s="2123">
        <v>0.24791666000000001</v>
      </c>
      <c r="D412" s="2125">
        <v>1</v>
      </c>
      <c r="E412" t="s">
        <v>55</v>
      </c>
      <c r="F412" t="s">
        <v>55</v>
      </c>
      <c r="G412" t="s">
        <v>364</v>
      </c>
      <c r="H412" t="s">
        <v>55</v>
      </c>
      <c r="I412">
        <v>1</v>
      </c>
      <c r="J412" t="s">
        <v>364</v>
      </c>
      <c r="K412" t="s">
        <v>363</v>
      </c>
      <c r="L412">
        <v>1</v>
      </c>
    </row>
    <row r="413" spans="1:12" x14ac:dyDescent="0.25">
      <c r="A413" s="2117">
        <v>202520333591</v>
      </c>
      <c r="B413" s="1502">
        <v>45853</v>
      </c>
      <c r="C413" s="2123">
        <v>0.39583332999999998</v>
      </c>
      <c r="D413" s="2125">
        <v>1</v>
      </c>
      <c r="E413" t="s">
        <v>55</v>
      </c>
      <c r="F413" t="s">
        <v>55</v>
      </c>
      <c r="G413" t="s">
        <v>364</v>
      </c>
      <c r="H413" t="s">
        <v>55</v>
      </c>
      <c r="I413">
        <v>1</v>
      </c>
      <c r="J413" t="s">
        <v>364</v>
      </c>
      <c r="K413" t="s">
        <v>363</v>
      </c>
      <c r="L413">
        <v>1</v>
      </c>
    </row>
    <row r="414" spans="1:12" x14ac:dyDescent="0.25">
      <c r="A414" s="2117">
        <v>202529833205</v>
      </c>
      <c r="B414" s="1502">
        <v>45853</v>
      </c>
      <c r="C414" s="2123">
        <v>0.37152776999999998</v>
      </c>
      <c r="D414" s="2125">
        <v>32</v>
      </c>
      <c r="E414" t="s">
        <v>55</v>
      </c>
      <c r="F414" t="s">
        <v>55</v>
      </c>
      <c r="G414" t="s">
        <v>364</v>
      </c>
      <c r="H414" t="s">
        <v>55</v>
      </c>
      <c r="I414">
        <v>1</v>
      </c>
      <c r="J414" t="s">
        <v>364</v>
      </c>
      <c r="K414" t="s">
        <v>363</v>
      </c>
      <c r="L414">
        <v>1</v>
      </c>
    </row>
    <row r="415" spans="1:12" x14ac:dyDescent="0.25">
      <c r="A415" s="2117">
        <v>202528133658</v>
      </c>
      <c r="B415" s="1502">
        <v>45853</v>
      </c>
      <c r="C415" s="2123">
        <v>0.35347222</v>
      </c>
      <c r="D415" s="2125">
        <v>34</v>
      </c>
      <c r="E415" t="s">
        <v>55</v>
      </c>
      <c r="F415" t="s">
        <v>55</v>
      </c>
      <c r="G415" t="s">
        <v>364</v>
      </c>
      <c r="H415" t="s">
        <v>55</v>
      </c>
      <c r="I415">
        <v>1</v>
      </c>
      <c r="J415" t="s">
        <v>364</v>
      </c>
      <c r="K415" t="s">
        <v>363</v>
      </c>
      <c r="L415">
        <v>1</v>
      </c>
    </row>
    <row r="416" spans="1:12" x14ac:dyDescent="0.25">
      <c r="A416" s="2117">
        <v>202526433025</v>
      </c>
      <c r="B416" s="1502">
        <v>45853</v>
      </c>
      <c r="C416" s="2123">
        <v>0.36736110999999999</v>
      </c>
      <c r="D416" s="2125">
        <v>38</v>
      </c>
      <c r="E416" t="s">
        <v>55</v>
      </c>
      <c r="F416" t="s">
        <v>55</v>
      </c>
      <c r="G416" t="s">
        <v>364</v>
      </c>
      <c r="H416" t="s">
        <v>55</v>
      </c>
      <c r="I416">
        <v>1</v>
      </c>
      <c r="J416" t="s">
        <v>364</v>
      </c>
      <c r="K416" t="s">
        <v>363</v>
      </c>
      <c r="L416">
        <v>1</v>
      </c>
    </row>
    <row r="417" spans="1:12" x14ac:dyDescent="0.25">
      <c r="A417" s="2117">
        <v>202523133674</v>
      </c>
      <c r="B417" s="1502">
        <v>45853</v>
      </c>
      <c r="C417" s="2123">
        <v>0.44791666000000002</v>
      </c>
      <c r="D417" s="2125">
        <v>10</v>
      </c>
      <c r="E417" t="s">
        <v>55</v>
      </c>
      <c r="F417" t="s">
        <v>55</v>
      </c>
      <c r="G417" t="s">
        <v>364</v>
      </c>
      <c r="H417" t="s">
        <v>55</v>
      </c>
      <c r="I417">
        <v>1</v>
      </c>
      <c r="J417" t="s">
        <v>364</v>
      </c>
      <c r="K417" t="s">
        <v>363</v>
      </c>
      <c r="L417">
        <v>1</v>
      </c>
    </row>
    <row r="418" spans="1:12" x14ac:dyDescent="0.25">
      <c r="A418" s="2117">
        <v>202530233417</v>
      </c>
      <c r="B418" s="1502">
        <v>45853</v>
      </c>
      <c r="C418" s="2123">
        <v>0.47083332999999999</v>
      </c>
      <c r="D418" s="2125">
        <v>34</v>
      </c>
      <c r="E418" t="s">
        <v>55</v>
      </c>
      <c r="F418" t="s">
        <v>55</v>
      </c>
      <c r="G418" t="s">
        <v>364</v>
      </c>
      <c r="H418" t="s">
        <v>55</v>
      </c>
      <c r="I418">
        <v>1</v>
      </c>
      <c r="J418" t="s">
        <v>364</v>
      </c>
      <c r="K418" t="s">
        <v>363</v>
      </c>
      <c r="L418">
        <v>1</v>
      </c>
    </row>
    <row r="419" spans="1:12" x14ac:dyDescent="0.25">
      <c r="A419" s="2117">
        <v>202522433015</v>
      </c>
      <c r="B419" s="1502">
        <v>45853</v>
      </c>
      <c r="C419" s="2123">
        <v>0.5625</v>
      </c>
      <c r="D419" s="2125">
        <v>7</v>
      </c>
      <c r="E419" t="s">
        <v>55</v>
      </c>
      <c r="F419" t="s">
        <v>55</v>
      </c>
      <c r="G419" t="s">
        <v>364</v>
      </c>
      <c r="H419" t="s">
        <v>55</v>
      </c>
      <c r="I419">
        <v>1</v>
      </c>
      <c r="J419" t="s">
        <v>364</v>
      </c>
      <c r="K419" t="s">
        <v>363</v>
      </c>
      <c r="L419">
        <v>1</v>
      </c>
    </row>
    <row r="420" spans="1:12" x14ac:dyDescent="0.25">
      <c r="A420" s="2117">
        <v>202520832978</v>
      </c>
      <c r="B420" s="1502">
        <v>45853</v>
      </c>
      <c r="C420" s="2123">
        <v>0.56041666000000001</v>
      </c>
      <c r="D420" s="2125">
        <v>3</v>
      </c>
      <c r="E420" t="s">
        <v>55</v>
      </c>
      <c r="F420" t="s">
        <v>55</v>
      </c>
      <c r="G420" t="s">
        <v>364</v>
      </c>
      <c r="H420" t="s">
        <v>55</v>
      </c>
      <c r="I420">
        <v>1</v>
      </c>
      <c r="J420" t="s">
        <v>364</v>
      </c>
      <c r="K420" t="s">
        <v>363</v>
      </c>
      <c r="L420">
        <v>1</v>
      </c>
    </row>
    <row r="421" spans="1:12" x14ac:dyDescent="0.25">
      <c r="A421" s="2117">
        <v>202520434993</v>
      </c>
      <c r="B421" s="1502">
        <v>45853</v>
      </c>
      <c r="C421" s="2123">
        <v>0.57291665999999997</v>
      </c>
      <c r="D421" s="2125">
        <v>3</v>
      </c>
      <c r="E421" t="s">
        <v>55</v>
      </c>
      <c r="F421" t="s">
        <v>55</v>
      </c>
      <c r="G421" t="s">
        <v>364</v>
      </c>
      <c r="H421" t="s">
        <v>55</v>
      </c>
      <c r="I421">
        <v>1</v>
      </c>
      <c r="J421" t="s">
        <v>364</v>
      </c>
      <c r="K421" t="s">
        <v>363</v>
      </c>
      <c r="L421">
        <v>1</v>
      </c>
    </row>
    <row r="422" spans="1:12" x14ac:dyDescent="0.25">
      <c r="A422" s="2117">
        <v>202521533376</v>
      </c>
      <c r="B422" s="1502">
        <v>45853</v>
      </c>
      <c r="C422" s="2123">
        <v>0.60555555000000005</v>
      </c>
      <c r="D422" s="2125">
        <v>4</v>
      </c>
      <c r="E422" t="s">
        <v>55</v>
      </c>
      <c r="F422" t="s">
        <v>55</v>
      </c>
      <c r="G422" t="s">
        <v>364</v>
      </c>
      <c r="H422" t="s">
        <v>55</v>
      </c>
      <c r="I422">
        <v>1</v>
      </c>
      <c r="J422" t="s">
        <v>364</v>
      </c>
      <c r="K422" t="s">
        <v>363</v>
      </c>
      <c r="L422">
        <v>1</v>
      </c>
    </row>
    <row r="423" spans="1:12" x14ac:dyDescent="0.25">
      <c r="A423" s="2117">
        <v>202523835073</v>
      </c>
      <c r="B423" s="1502">
        <v>45853</v>
      </c>
      <c r="C423" s="2123">
        <v>0.75347222000000003</v>
      </c>
      <c r="D423" s="2125">
        <v>17</v>
      </c>
      <c r="E423" t="s">
        <v>55</v>
      </c>
      <c r="F423" t="s">
        <v>55</v>
      </c>
      <c r="G423" t="s">
        <v>364</v>
      </c>
      <c r="H423" t="s">
        <v>55</v>
      </c>
      <c r="I423">
        <v>1</v>
      </c>
      <c r="J423" t="s">
        <v>364</v>
      </c>
      <c r="K423" t="s">
        <v>363</v>
      </c>
      <c r="L423">
        <v>1</v>
      </c>
    </row>
    <row r="424" spans="1:12" x14ac:dyDescent="0.25">
      <c r="A424" s="2117">
        <v>202523234043</v>
      </c>
      <c r="B424" s="1502">
        <v>45853</v>
      </c>
      <c r="C424" s="2123">
        <v>0.78680554999999996</v>
      </c>
      <c r="D424" s="2125">
        <v>10</v>
      </c>
      <c r="E424" t="s">
        <v>55</v>
      </c>
      <c r="F424" t="s">
        <v>55</v>
      </c>
      <c r="G424" t="s">
        <v>364</v>
      </c>
      <c r="H424" t="s">
        <v>55</v>
      </c>
      <c r="I424">
        <v>1</v>
      </c>
      <c r="J424" t="s">
        <v>364</v>
      </c>
      <c r="K424" t="s">
        <v>363</v>
      </c>
      <c r="L424">
        <v>1</v>
      </c>
    </row>
    <row r="425" spans="1:12" x14ac:dyDescent="0.25">
      <c r="A425" s="2117">
        <v>202521734013</v>
      </c>
      <c r="B425" s="1502">
        <v>45853</v>
      </c>
      <c r="C425" s="2123">
        <v>0.78194443999999996</v>
      </c>
      <c r="D425" s="2125">
        <v>5</v>
      </c>
      <c r="E425" t="s">
        <v>55</v>
      </c>
      <c r="F425" t="s">
        <v>55</v>
      </c>
      <c r="G425" t="s">
        <v>364</v>
      </c>
      <c r="H425" t="s">
        <v>55</v>
      </c>
      <c r="I425">
        <v>1</v>
      </c>
      <c r="J425" t="s">
        <v>364</v>
      </c>
      <c r="K425" t="s">
        <v>363</v>
      </c>
      <c r="L425">
        <v>1</v>
      </c>
    </row>
    <row r="426" spans="1:12" x14ac:dyDescent="0.25">
      <c r="A426" s="2117">
        <v>202522334298</v>
      </c>
      <c r="B426" s="1502">
        <v>45853</v>
      </c>
      <c r="C426" s="2123">
        <v>0.86250000000000004</v>
      </c>
      <c r="D426" s="2125">
        <v>8</v>
      </c>
      <c r="E426" t="s">
        <v>55</v>
      </c>
      <c r="F426" t="s">
        <v>55</v>
      </c>
      <c r="G426" t="s">
        <v>364</v>
      </c>
      <c r="H426" t="s">
        <v>55</v>
      </c>
      <c r="I426">
        <v>1</v>
      </c>
      <c r="J426" t="s">
        <v>364</v>
      </c>
      <c r="K426" t="s">
        <v>363</v>
      </c>
      <c r="L426">
        <v>1</v>
      </c>
    </row>
    <row r="427" spans="1:12" x14ac:dyDescent="0.25">
      <c r="A427" s="2117">
        <v>202528833102</v>
      </c>
      <c r="B427" s="1502">
        <v>45853</v>
      </c>
      <c r="C427" s="2123">
        <v>0.90625</v>
      </c>
      <c r="D427" s="2125">
        <v>34</v>
      </c>
      <c r="E427" t="s">
        <v>55</v>
      </c>
      <c r="F427" t="s">
        <v>55</v>
      </c>
      <c r="G427" t="s">
        <v>364</v>
      </c>
      <c r="H427" t="s">
        <v>55</v>
      </c>
      <c r="I427">
        <v>1</v>
      </c>
      <c r="J427" t="s">
        <v>364</v>
      </c>
      <c r="K427" t="s">
        <v>363</v>
      </c>
      <c r="L427">
        <v>1</v>
      </c>
    </row>
    <row r="428" spans="1:12" x14ac:dyDescent="0.25">
      <c r="A428" s="2117">
        <v>202531834657</v>
      </c>
      <c r="B428" s="1502">
        <v>45853</v>
      </c>
      <c r="C428" s="2123">
        <v>0.92708332999999998</v>
      </c>
      <c r="D428" s="2125">
        <v>49</v>
      </c>
      <c r="E428" t="s">
        <v>55</v>
      </c>
      <c r="F428" t="s">
        <v>55</v>
      </c>
      <c r="G428" t="s">
        <v>364</v>
      </c>
      <c r="H428" t="s">
        <v>55</v>
      </c>
      <c r="I428">
        <v>1</v>
      </c>
      <c r="J428" t="s">
        <v>364</v>
      </c>
      <c r="K428" t="s">
        <v>363</v>
      </c>
      <c r="L428">
        <v>1</v>
      </c>
    </row>
    <row r="429" spans="1:12" x14ac:dyDescent="0.25">
      <c r="A429" s="2117">
        <v>202523033707</v>
      </c>
      <c r="B429" s="1502">
        <v>45854</v>
      </c>
      <c r="C429" s="2123">
        <v>0.10625</v>
      </c>
      <c r="D429" s="2125">
        <v>9</v>
      </c>
      <c r="E429" t="s">
        <v>55</v>
      </c>
      <c r="F429" t="s">
        <v>55</v>
      </c>
      <c r="G429" t="s">
        <v>364</v>
      </c>
      <c r="H429" t="s">
        <v>55</v>
      </c>
      <c r="I429">
        <v>1</v>
      </c>
      <c r="J429" t="s">
        <v>364</v>
      </c>
      <c r="K429" t="s">
        <v>363</v>
      </c>
      <c r="L429">
        <v>1</v>
      </c>
    </row>
    <row r="430" spans="1:12" x14ac:dyDescent="0.25">
      <c r="A430" s="2117">
        <v>202524134372</v>
      </c>
      <c r="B430" s="1502">
        <v>45854</v>
      </c>
      <c r="C430" s="2123">
        <v>6.6666660000000003E-2</v>
      </c>
      <c r="D430" s="2125">
        <v>17</v>
      </c>
      <c r="E430" t="s">
        <v>55</v>
      </c>
      <c r="F430" t="s">
        <v>55</v>
      </c>
      <c r="G430" t="s">
        <v>364</v>
      </c>
      <c r="H430" t="s">
        <v>55</v>
      </c>
      <c r="I430">
        <v>1</v>
      </c>
      <c r="J430" t="s">
        <v>364</v>
      </c>
      <c r="K430" t="s">
        <v>363</v>
      </c>
      <c r="L430">
        <v>1</v>
      </c>
    </row>
    <row r="431" spans="1:12" x14ac:dyDescent="0.25">
      <c r="A431" s="2117">
        <v>202528633317</v>
      </c>
      <c r="B431" s="1502">
        <v>45854</v>
      </c>
      <c r="C431" s="2123">
        <v>0.16666665999999999</v>
      </c>
      <c r="D431" s="2125">
        <v>35</v>
      </c>
      <c r="E431" t="s">
        <v>55</v>
      </c>
      <c r="F431" t="s">
        <v>55</v>
      </c>
      <c r="G431" t="s">
        <v>364</v>
      </c>
      <c r="H431" t="s">
        <v>55</v>
      </c>
      <c r="I431">
        <v>1</v>
      </c>
      <c r="J431" t="s">
        <v>364</v>
      </c>
      <c r="K431" t="s">
        <v>363</v>
      </c>
      <c r="L431">
        <v>1</v>
      </c>
    </row>
    <row r="432" spans="1:12" x14ac:dyDescent="0.25">
      <c r="A432" s="2117">
        <v>202523033709</v>
      </c>
      <c r="B432" s="1502">
        <v>45854</v>
      </c>
      <c r="C432" s="2123">
        <v>0.71319443999999999</v>
      </c>
      <c r="D432" s="2125">
        <v>9</v>
      </c>
      <c r="E432" t="s">
        <v>55</v>
      </c>
      <c r="F432" t="s">
        <v>55</v>
      </c>
      <c r="G432" t="s">
        <v>364</v>
      </c>
      <c r="H432" t="s">
        <v>55</v>
      </c>
      <c r="I432">
        <v>1</v>
      </c>
      <c r="J432" t="s">
        <v>364</v>
      </c>
      <c r="K432" t="s">
        <v>363</v>
      </c>
      <c r="L432">
        <v>1</v>
      </c>
    </row>
    <row r="433" spans="1:12" x14ac:dyDescent="0.25">
      <c r="A433" s="2117">
        <v>202522133624</v>
      </c>
      <c r="B433" s="1502">
        <v>45854</v>
      </c>
      <c r="C433" s="2123">
        <v>0.46597221999999999</v>
      </c>
      <c r="D433" s="2125">
        <v>8</v>
      </c>
      <c r="E433" t="s">
        <v>55</v>
      </c>
      <c r="F433" t="s">
        <v>55</v>
      </c>
      <c r="G433" t="s">
        <v>364</v>
      </c>
      <c r="H433" t="s">
        <v>55</v>
      </c>
      <c r="I433">
        <v>1</v>
      </c>
      <c r="J433" t="s">
        <v>364</v>
      </c>
      <c r="K433" t="s">
        <v>363</v>
      </c>
      <c r="L433">
        <v>1</v>
      </c>
    </row>
    <row r="434" spans="1:12" x14ac:dyDescent="0.25">
      <c r="A434" s="2117">
        <v>202522334324</v>
      </c>
      <c r="B434" s="1502">
        <v>45854</v>
      </c>
      <c r="C434" s="2123">
        <v>0.56527777000000001</v>
      </c>
      <c r="D434" s="2125">
        <v>9</v>
      </c>
      <c r="E434" t="s">
        <v>55</v>
      </c>
      <c r="F434" t="s">
        <v>55</v>
      </c>
      <c r="G434" t="s">
        <v>364</v>
      </c>
      <c r="H434" t="s">
        <v>55</v>
      </c>
      <c r="I434">
        <v>1</v>
      </c>
      <c r="J434" t="s">
        <v>364</v>
      </c>
      <c r="K434" t="s">
        <v>363</v>
      </c>
      <c r="L434">
        <v>1</v>
      </c>
    </row>
    <row r="435" spans="1:12" x14ac:dyDescent="0.25">
      <c r="A435" s="2117">
        <v>202522633336</v>
      </c>
      <c r="B435" s="1502">
        <v>45854</v>
      </c>
      <c r="C435" s="2123">
        <v>0.59930554999999996</v>
      </c>
      <c r="D435" s="2125">
        <v>9</v>
      </c>
      <c r="E435" t="s">
        <v>55</v>
      </c>
      <c r="F435" t="s">
        <v>55</v>
      </c>
      <c r="G435" t="s">
        <v>364</v>
      </c>
      <c r="H435" t="s">
        <v>55</v>
      </c>
      <c r="I435">
        <v>1</v>
      </c>
      <c r="J435" t="s">
        <v>364</v>
      </c>
      <c r="K435" t="s">
        <v>363</v>
      </c>
      <c r="L435">
        <v>1</v>
      </c>
    </row>
    <row r="436" spans="1:12" x14ac:dyDescent="0.25">
      <c r="A436" s="2117">
        <v>202522334325</v>
      </c>
      <c r="B436" s="1502">
        <v>45854</v>
      </c>
      <c r="C436" s="2123">
        <v>0.6</v>
      </c>
      <c r="D436" s="2125">
        <v>8</v>
      </c>
      <c r="E436" t="s">
        <v>55</v>
      </c>
      <c r="F436" t="s">
        <v>55</v>
      </c>
      <c r="G436" t="s">
        <v>364</v>
      </c>
      <c r="H436" t="s">
        <v>55</v>
      </c>
      <c r="I436">
        <v>1</v>
      </c>
      <c r="J436" t="s">
        <v>364</v>
      </c>
      <c r="K436" t="s">
        <v>363</v>
      </c>
      <c r="L436">
        <v>1</v>
      </c>
    </row>
    <row r="437" spans="1:12" x14ac:dyDescent="0.25">
      <c r="A437" s="2117">
        <v>202522133640</v>
      </c>
      <c r="B437" s="1502">
        <v>45854</v>
      </c>
      <c r="C437" s="2123">
        <v>0.60208333000000003</v>
      </c>
      <c r="D437" s="2125">
        <v>8</v>
      </c>
      <c r="E437" t="s">
        <v>55</v>
      </c>
      <c r="F437" t="s">
        <v>55</v>
      </c>
      <c r="G437" t="s">
        <v>364</v>
      </c>
      <c r="H437" t="s">
        <v>55</v>
      </c>
      <c r="I437">
        <v>1</v>
      </c>
      <c r="J437" t="s">
        <v>364</v>
      </c>
      <c r="K437" t="s">
        <v>363</v>
      </c>
      <c r="L437">
        <v>1</v>
      </c>
    </row>
    <row r="438" spans="1:12" x14ac:dyDescent="0.25">
      <c r="A438" s="2117">
        <v>202526835137</v>
      </c>
      <c r="B438" s="1502">
        <v>45854</v>
      </c>
      <c r="C438" s="2123">
        <v>0.62777777000000001</v>
      </c>
      <c r="D438" s="2125">
        <v>44</v>
      </c>
      <c r="E438" t="s">
        <v>55</v>
      </c>
      <c r="F438" t="s">
        <v>55</v>
      </c>
      <c r="G438" t="s">
        <v>364</v>
      </c>
      <c r="H438" t="s">
        <v>55</v>
      </c>
      <c r="I438">
        <v>1</v>
      </c>
      <c r="J438" t="s">
        <v>364</v>
      </c>
      <c r="K438" t="s">
        <v>363</v>
      </c>
      <c r="L438">
        <v>1</v>
      </c>
    </row>
    <row r="439" spans="1:12" x14ac:dyDescent="0.25">
      <c r="A439" s="2117">
        <v>202525835221</v>
      </c>
      <c r="B439" s="1502">
        <v>45854</v>
      </c>
      <c r="C439" s="2123">
        <v>0.72013888000000004</v>
      </c>
      <c r="D439" s="2125">
        <v>47</v>
      </c>
      <c r="E439" t="s">
        <v>55</v>
      </c>
      <c r="F439" t="s">
        <v>55</v>
      </c>
      <c r="G439" t="s">
        <v>364</v>
      </c>
      <c r="H439" t="s">
        <v>55</v>
      </c>
      <c r="I439">
        <v>1</v>
      </c>
      <c r="J439" t="s">
        <v>364</v>
      </c>
      <c r="K439" t="s">
        <v>363</v>
      </c>
      <c r="L439">
        <v>1</v>
      </c>
    </row>
    <row r="440" spans="1:12" x14ac:dyDescent="0.25">
      <c r="A440" s="2117">
        <v>202521133679</v>
      </c>
      <c r="B440" s="1502">
        <v>45854</v>
      </c>
      <c r="C440" s="2123">
        <v>0.81388888000000004</v>
      </c>
      <c r="D440" s="2125">
        <v>2</v>
      </c>
      <c r="E440" t="s">
        <v>55</v>
      </c>
      <c r="F440" t="s">
        <v>55</v>
      </c>
      <c r="G440" t="s">
        <v>364</v>
      </c>
      <c r="H440" t="s">
        <v>55</v>
      </c>
      <c r="I440">
        <v>1</v>
      </c>
      <c r="J440" t="s">
        <v>364</v>
      </c>
      <c r="K440" t="s">
        <v>363</v>
      </c>
      <c r="L440">
        <v>1</v>
      </c>
    </row>
    <row r="441" spans="1:12" x14ac:dyDescent="0.25">
      <c r="A441" s="2117">
        <v>202520533688</v>
      </c>
      <c r="B441" s="1502">
        <v>45854</v>
      </c>
      <c r="C441" s="2123">
        <v>0.83333332999999998</v>
      </c>
      <c r="D441" s="2125">
        <v>1</v>
      </c>
      <c r="E441" t="s">
        <v>55</v>
      </c>
      <c r="F441" t="s">
        <v>55</v>
      </c>
      <c r="G441" t="s">
        <v>364</v>
      </c>
      <c r="H441" t="s">
        <v>55</v>
      </c>
      <c r="I441">
        <v>1</v>
      </c>
      <c r="J441" t="s">
        <v>364</v>
      </c>
      <c r="K441" t="s">
        <v>363</v>
      </c>
      <c r="L441">
        <v>1</v>
      </c>
    </row>
    <row r="442" spans="1:12" x14ac:dyDescent="0.25">
      <c r="A442" s="2117">
        <v>202521533385</v>
      </c>
      <c r="B442" s="1502">
        <v>45854</v>
      </c>
      <c r="C442" s="2123">
        <v>0.89097221999999998</v>
      </c>
      <c r="D442" s="2125">
        <v>4</v>
      </c>
      <c r="E442" t="s">
        <v>55</v>
      </c>
      <c r="F442" t="s">
        <v>55</v>
      </c>
      <c r="G442" t="s">
        <v>364</v>
      </c>
      <c r="H442" t="s">
        <v>55</v>
      </c>
      <c r="I442">
        <v>1</v>
      </c>
      <c r="J442" t="s">
        <v>364</v>
      </c>
      <c r="K442" t="s">
        <v>363</v>
      </c>
      <c r="L442">
        <v>1</v>
      </c>
    </row>
    <row r="443" spans="1:12" x14ac:dyDescent="0.25">
      <c r="A443" s="2117">
        <v>202520733614</v>
      </c>
      <c r="B443" s="1502">
        <v>45854</v>
      </c>
      <c r="C443" s="2123">
        <v>0.95833332999999998</v>
      </c>
      <c r="D443" s="2125">
        <v>2</v>
      </c>
      <c r="E443" t="s">
        <v>55</v>
      </c>
      <c r="F443" t="s">
        <v>55</v>
      </c>
      <c r="G443" t="s">
        <v>364</v>
      </c>
      <c r="H443" t="s">
        <v>55</v>
      </c>
      <c r="I443">
        <v>1</v>
      </c>
      <c r="J443" t="s">
        <v>364</v>
      </c>
      <c r="K443" t="s">
        <v>363</v>
      </c>
      <c r="L443">
        <v>1</v>
      </c>
    </row>
    <row r="444" spans="1:12" x14ac:dyDescent="0.25">
      <c r="A444" s="2117">
        <v>202524634529</v>
      </c>
      <c r="B444" s="1502">
        <v>45854</v>
      </c>
      <c r="C444" s="2123">
        <v>0.95833332999999998</v>
      </c>
      <c r="D444" s="2125">
        <v>17</v>
      </c>
      <c r="E444" t="s">
        <v>55</v>
      </c>
      <c r="F444" t="s">
        <v>55</v>
      </c>
      <c r="G444" t="s">
        <v>364</v>
      </c>
      <c r="H444" t="s">
        <v>55</v>
      </c>
      <c r="I444">
        <v>1</v>
      </c>
      <c r="J444" t="s">
        <v>364</v>
      </c>
      <c r="K444" t="s">
        <v>363</v>
      </c>
      <c r="L444">
        <v>1</v>
      </c>
    </row>
    <row r="445" spans="1:12" x14ac:dyDescent="0.25">
      <c r="A445" s="2117">
        <v>202520733615</v>
      </c>
      <c r="B445" s="1502">
        <v>45855</v>
      </c>
      <c r="C445" s="2123">
        <v>7.1527770000000004E-2</v>
      </c>
      <c r="D445" s="2125">
        <v>2</v>
      </c>
      <c r="E445" t="s">
        <v>55</v>
      </c>
      <c r="F445" t="s">
        <v>55</v>
      </c>
      <c r="G445" t="s">
        <v>364</v>
      </c>
      <c r="H445" t="s">
        <v>55</v>
      </c>
      <c r="I445">
        <v>1</v>
      </c>
      <c r="J445" t="s">
        <v>364</v>
      </c>
      <c r="K445" t="s">
        <v>363</v>
      </c>
      <c r="L445">
        <v>1</v>
      </c>
    </row>
    <row r="446" spans="1:12" x14ac:dyDescent="0.25">
      <c r="A446" s="2117">
        <v>202530233427</v>
      </c>
      <c r="B446" s="1502">
        <v>45855</v>
      </c>
      <c r="C446" s="2123">
        <v>0.11319443999999999</v>
      </c>
      <c r="D446" s="2125">
        <v>34</v>
      </c>
      <c r="E446" t="s">
        <v>55</v>
      </c>
      <c r="F446" t="s">
        <v>55</v>
      </c>
      <c r="G446" t="s">
        <v>364</v>
      </c>
      <c r="H446" t="s">
        <v>55</v>
      </c>
      <c r="I446">
        <v>1</v>
      </c>
      <c r="J446" t="s">
        <v>364</v>
      </c>
      <c r="K446" t="s">
        <v>363</v>
      </c>
      <c r="L446">
        <v>1</v>
      </c>
    </row>
    <row r="447" spans="1:12" x14ac:dyDescent="0.25">
      <c r="A447" s="2117">
        <v>202531934041</v>
      </c>
      <c r="B447" s="1502">
        <v>45855</v>
      </c>
      <c r="C447" s="2123">
        <v>0.27777776999999998</v>
      </c>
      <c r="D447" s="2125">
        <v>49</v>
      </c>
      <c r="E447" t="s">
        <v>55</v>
      </c>
      <c r="F447" t="s">
        <v>55</v>
      </c>
      <c r="G447" t="s">
        <v>364</v>
      </c>
      <c r="H447" t="s">
        <v>55</v>
      </c>
      <c r="I447">
        <v>1</v>
      </c>
      <c r="J447" t="s">
        <v>364</v>
      </c>
      <c r="K447" t="s">
        <v>363</v>
      </c>
      <c r="L447">
        <v>1</v>
      </c>
    </row>
    <row r="448" spans="1:12" x14ac:dyDescent="0.25">
      <c r="A448" s="2117">
        <v>202523835097</v>
      </c>
      <c r="B448" s="1502">
        <v>45855</v>
      </c>
      <c r="C448" s="2123">
        <v>0.29861111000000001</v>
      </c>
      <c r="D448" s="2125">
        <v>8</v>
      </c>
      <c r="E448" t="s">
        <v>55</v>
      </c>
      <c r="F448" t="s">
        <v>55</v>
      </c>
      <c r="G448" t="s">
        <v>364</v>
      </c>
      <c r="H448" t="s">
        <v>55</v>
      </c>
      <c r="I448">
        <v>1</v>
      </c>
      <c r="J448" t="s">
        <v>364</v>
      </c>
      <c r="K448" t="s">
        <v>363</v>
      </c>
      <c r="L448">
        <v>1</v>
      </c>
    </row>
    <row r="449" spans="1:12" x14ac:dyDescent="0.25">
      <c r="A449" s="2117">
        <v>202521239374</v>
      </c>
      <c r="B449" s="1502">
        <v>45855</v>
      </c>
      <c r="C449" s="2123">
        <v>0.33958333000000002</v>
      </c>
      <c r="D449" s="2125">
        <v>4</v>
      </c>
      <c r="E449" t="s">
        <v>55</v>
      </c>
      <c r="F449" t="s">
        <v>55</v>
      </c>
      <c r="G449" t="s">
        <v>364</v>
      </c>
      <c r="H449" t="s">
        <v>55</v>
      </c>
      <c r="I449">
        <v>1</v>
      </c>
      <c r="J449" t="s">
        <v>364</v>
      </c>
      <c r="K449" t="s">
        <v>363</v>
      </c>
      <c r="L449">
        <v>1</v>
      </c>
    </row>
    <row r="450" spans="1:12" x14ac:dyDescent="0.25">
      <c r="A450" s="2117">
        <v>202522633333</v>
      </c>
      <c r="B450" s="1502">
        <v>45855</v>
      </c>
      <c r="C450" s="2123">
        <v>0.35</v>
      </c>
      <c r="D450" s="2125">
        <v>9</v>
      </c>
      <c r="E450" t="s">
        <v>55</v>
      </c>
      <c r="F450" t="s">
        <v>55</v>
      </c>
      <c r="G450" t="s">
        <v>364</v>
      </c>
      <c r="H450" t="s">
        <v>55</v>
      </c>
      <c r="I450">
        <v>1</v>
      </c>
      <c r="J450" t="s">
        <v>364</v>
      </c>
      <c r="K450" t="s">
        <v>363</v>
      </c>
      <c r="L450">
        <v>1</v>
      </c>
    </row>
    <row r="451" spans="1:12" x14ac:dyDescent="0.25">
      <c r="A451" s="2117">
        <v>202521734055</v>
      </c>
      <c r="B451" s="1502">
        <v>45855</v>
      </c>
      <c r="C451" s="2123">
        <v>0.40763887999999998</v>
      </c>
      <c r="D451" s="2125">
        <v>4</v>
      </c>
      <c r="E451" t="s">
        <v>55</v>
      </c>
      <c r="F451" t="s">
        <v>55</v>
      </c>
      <c r="G451" t="s">
        <v>364</v>
      </c>
      <c r="H451" t="s">
        <v>55</v>
      </c>
      <c r="I451">
        <v>1</v>
      </c>
      <c r="J451" t="s">
        <v>364</v>
      </c>
      <c r="K451" t="s">
        <v>363</v>
      </c>
      <c r="L451">
        <v>1</v>
      </c>
    </row>
    <row r="452" spans="1:12" x14ac:dyDescent="0.25">
      <c r="A452" s="2117">
        <v>202524333342</v>
      </c>
      <c r="B452" s="1502">
        <v>45854</v>
      </c>
      <c r="C452" s="2123">
        <v>0.17222222000000001</v>
      </c>
      <c r="D452" s="2125">
        <v>13</v>
      </c>
      <c r="E452" t="s">
        <v>55</v>
      </c>
      <c r="F452" t="s">
        <v>55</v>
      </c>
      <c r="G452" t="s">
        <v>364</v>
      </c>
      <c r="H452" t="s">
        <v>55</v>
      </c>
      <c r="I452">
        <v>1</v>
      </c>
      <c r="J452" t="s">
        <v>364</v>
      </c>
      <c r="K452" t="s">
        <v>363</v>
      </c>
      <c r="L452">
        <v>1</v>
      </c>
    </row>
    <row r="453" spans="1:12" x14ac:dyDescent="0.25">
      <c r="A453" s="2117">
        <v>202522334336</v>
      </c>
      <c r="B453" s="1502">
        <v>45855</v>
      </c>
      <c r="C453" s="2123">
        <v>0.48888888000000003</v>
      </c>
      <c r="D453" s="2125">
        <v>9</v>
      </c>
      <c r="E453" t="s">
        <v>55</v>
      </c>
      <c r="F453" t="s">
        <v>55</v>
      </c>
      <c r="G453" t="s">
        <v>364</v>
      </c>
      <c r="H453" t="s">
        <v>55</v>
      </c>
      <c r="I453">
        <v>1</v>
      </c>
      <c r="J453" t="s">
        <v>364</v>
      </c>
      <c r="K453" t="s">
        <v>363</v>
      </c>
      <c r="L453">
        <v>1</v>
      </c>
    </row>
    <row r="454" spans="1:12" x14ac:dyDescent="0.25">
      <c r="A454" s="2117">
        <v>202524234777</v>
      </c>
      <c r="B454" s="1502">
        <v>45855</v>
      </c>
      <c r="C454" s="2123">
        <v>0.50694444000000005</v>
      </c>
      <c r="D454" s="2125">
        <v>8</v>
      </c>
      <c r="E454" t="s">
        <v>55</v>
      </c>
      <c r="F454" t="s">
        <v>55</v>
      </c>
      <c r="G454" t="s">
        <v>364</v>
      </c>
      <c r="H454" t="s">
        <v>55</v>
      </c>
      <c r="I454">
        <v>1</v>
      </c>
      <c r="J454" t="s">
        <v>364</v>
      </c>
      <c r="K454" t="s">
        <v>363</v>
      </c>
      <c r="L454">
        <v>1</v>
      </c>
    </row>
    <row r="455" spans="1:12" x14ac:dyDescent="0.25">
      <c r="A455" s="2117">
        <v>202531133394</v>
      </c>
      <c r="B455" s="1502">
        <v>45855</v>
      </c>
      <c r="C455" s="2123">
        <v>0.80555555000000001</v>
      </c>
      <c r="D455" s="2125">
        <v>27</v>
      </c>
      <c r="E455" t="s">
        <v>55</v>
      </c>
      <c r="F455" t="s">
        <v>55</v>
      </c>
      <c r="G455" t="s">
        <v>364</v>
      </c>
      <c r="H455" t="s">
        <v>55</v>
      </c>
      <c r="I455">
        <v>1</v>
      </c>
      <c r="J455" t="s">
        <v>364</v>
      </c>
      <c r="K455" t="s">
        <v>363</v>
      </c>
      <c r="L455">
        <v>1</v>
      </c>
    </row>
    <row r="456" spans="1:12" x14ac:dyDescent="0.25">
      <c r="A456" s="2117">
        <v>202523835100</v>
      </c>
      <c r="B456" s="1502">
        <v>45855</v>
      </c>
      <c r="C456" s="2123">
        <v>0.54166665999999997</v>
      </c>
      <c r="D456" s="2125">
        <v>17</v>
      </c>
      <c r="E456" t="s">
        <v>55</v>
      </c>
      <c r="F456" t="s">
        <v>55</v>
      </c>
      <c r="G456" t="s">
        <v>364</v>
      </c>
      <c r="H456" t="s">
        <v>55</v>
      </c>
      <c r="I456">
        <v>1</v>
      </c>
      <c r="J456" t="s">
        <v>364</v>
      </c>
      <c r="K456" t="s">
        <v>363</v>
      </c>
      <c r="L456">
        <v>1</v>
      </c>
    </row>
    <row r="457" spans="1:12" x14ac:dyDescent="0.25">
      <c r="A457" s="2117">
        <v>202521533392</v>
      </c>
      <c r="B457" s="1502">
        <v>45855</v>
      </c>
      <c r="C457" s="2123">
        <v>0.56180554999999999</v>
      </c>
      <c r="D457" s="2125">
        <v>4</v>
      </c>
      <c r="E457" t="s">
        <v>55</v>
      </c>
      <c r="F457" t="s">
        <v>55</v>
      </c>
      <c r="G457" t="s">
        <v>364</v>
      </c>
      <c r="H457" t="s">
        <v>55</v>
      </c>
      <c r="I457">
        <v>1</v>
      </c>
      <c r="J457" t="s">
        <v>364</v>
      </c>
      <c r="K457" t="s">
        <v>363</v>
      </c>
      <c r="L457">
        <v>1</v>
      </c>
    </row>
    <row r="458" spans="1:12" x14ac:dyDescent="0.25">
      <c r="A458" s="2117">
        <v>202521533391</v>
      </c>
      <c r="B458" s="1502">
        <v>45855</v>
      </c>
      <c r="C458" s="2123">
        <v>0.625</v>
      </c>
      <c r="D458" s="2125">
        <v>4</v>
      </c>
      <c r="E458" t="s">
        <v>55</v>
      </c>
      <c r="F458" t="s">
        <v>55</v>
      </c>
      <c r="G458" t="s">
        <v>364</v>
      </c>
      <c r="H458" t="s">
        <v>55</v>
      </c>
      <c r="I458">
        <v>1</v>
      </c>
      <c r="J458" t="s">
        <v>364</v>
      </c>
      <c r="K458" t="s">
        <v>363</v>
      </c>
      <c r="L458">
        <v>1</v>
      </c>
    </row>
    <row r="459" spans="1:12" x14ac:dyDescent="0.25">
      <c r="A459" s="2117">
        <v>202527134793</v>
      </c>
      <c r="B459" s="1502">
        <v>45855</v>
      </c>
      <c r="C459" s="2123">
        <v>0.69930555000000005</v>
      </c>
      <c r="D459" s="2125">
        <v>41</v>
      </c>
      <c r="E459" t="s">
        <v>55</v>
      </c>
      <c r="F459" t="s">
        <v>55</v>
      </c>
      <c r="G459" t="s">
        <v>364</v>
      </c>
      <c r="H459" t="s">
        <v>55</v>
      </c>
      <c r="I459">
        <v>1</v>
      </c>
      <c r="J459" t="s">
        <v>364</v>
      </c>
      <c r="K459" t="s">
        <v>363</v>
      </c>
      <c r="L459">
        <v>1</v>
      </c>
    </row>
    <row r="460" spans="1:12" x14ac:dyDescent="0.25">
      <c r="A460" s="2117">
        <v>202527335091</v>
      </c>
      <c r="B460" s="1502">
        <v>45855</v>
      </c>
      <c r="C460" s="2123">
        <v>0.72986110999999998</v>
      </c>
      <c r="D460" s="2125">
        <v>42</v>
      </c>
      <c r="E460" t="s">
        <v>55</v>
      </c>
      <c r="F460" t="s">
        <v>55</v>
      </c>
      <c r="G460" t="s">
        <v>364</v>
      </c>
      <c r="H460" t="s">
        <v>55</v>
      </c>
      <c r="I460">
        <v>1</v>
      </c>
      <c r="J460" t="s">
        <v>364</v>
      </c>
      <c r="K460" t="s">
        <v>363</v>
      </c>
      <c r="L460">
        <v>1</v>
      </c>
    </row>
    <row r="461" spans="1:12" x14ac:dyDescent="0.25">
      <c r="A461" s="2117">
        <v>202524033981</v>
      </c>
      <c r="B461" s="1502">
        <v>45855</v>
      </c>
      <c r="C461" s="2123">
        <v>0.76944444000000001</v>
      </c>
      <c r="D461" s="2125">
        <v>17</v>
      </c>
      <c r="E461" t="s">
        <v>55</v>
      </c>
      <c r="F461" t="s">
        <v>55</v>
      </c>
      <c r="G461" t="s">
        <v>364</v>
      </c>
      <c r="H461" t="s">
        <v>55</v>
      </c>
      <c r="I461">
        <v>1</v>
      </c>
      <c r="J461" t="s">
        <v>364</v>
      </c>
      <c r="K461" t="s">
        <v>363</v>
      </c>
      <c r="L461">
        <v>1</v>
      </c>
    </row>
    <row r="462" spans="1:12" x14ac:dyDescent="0.25">
      <c r="A462" s="2117">
        <v>202527533751</v>
      </c>
      <c r="B462" s="1502">
        <v>45855</v>
      </c>
      <c r="C462" s="2123">
        <v>0.76111110999999998</v>
      </c>
      <c r="D462" s="2125">
        <v>36</v>
      </c>
      <c r="E462" t="s">
        <v>55</v>
      </c>
      <c r="F462" t="s">
        <v>55</v>
      </c>
      <c r="G462" t="s">
        <v>364</v>
      </c>
      <c r="H462" t="s">
        <v>55</v>
      </c>
      <c r="I462">
        <v>1</v>
      </c>
      <c r="J462" t="s">
        <v>364</v>
      </c>
      <c r="K462" t="s">
        <v>363</v>
      </c>
      <c r="L462">
        <v>1</v>
      </c>
    </row>
    <row r="463" spans="1:12" x14ac:dyDescent="0.25">
      <c r="A463" s="2117">
        <v>202527134796</v>
      </c>
      <c r="B463" s="1502">
        <v>45855</v>
      </c>
      <c r="C463" s="2123">
        <v>0.77430555000000001</v>
      </c>
      <c r="D463" s="2125">
        <v>37</v>
      </c>
      <c r="E463" t="s">
        <v>55</v>
      </c>
      <c r="F463" t="s">
        <v>55</v>
      </c>
      <c r="G463" t="s">
        <v>364</v>
      </c>
      <c r="H463" t="s">
        <v>55</v>
      </c>
      <c r="I463">
        <v>1</v>
      </c>
      <c r="J463" t="s">
        <v>364</v>
      </c>
      <c r="K463" t="s">
        <v>363</v>
      </c>
      <c r="L463">
        <v>1</v>
      </c>
    </row>
    <row r="464" spans="1:12" x14ac:dyDescent="0.25">
      <c r="A464" s="2117">
        <v>202520533700</v>
      </c>
      <c r="B464" s="1502">
        <v>45855</v>
      </c>
      <c r="C464" s="2123">
        <v>0.83680555000000001</v>
      </c>
      <c r="D464" s="2125">
        <v>1</v>
      </c>
      <c r="E464" t="s">
        <v>55</v>
      </c>
      <c r="F464" t="s">
        <v>55</v>
      </c>
      <c r="G464" t="s">
        <v>364</v>
      </c>
      <c r="H464" t="s">
        <v>55</v>
      </c>
      <c r="I464">
        <v>1</v>
      </c>
      <c r="J464" t="s">
        <v>364</v>
      </c>
      <c r="K464" t="s">
        <v>363</v>
      </c>
      <c r="L464">
        <v>1</v>
      </c>
    </row>
    <row r="465" spans="1:12" x14ac:dyDescent="0.25">
      <c r="A465" s="2117">
        <v>202530633183</v>
      </c>
      <c r="B465" s="1502">
        <v>45855</v>
      </c>
      <c r="C465" s="2123">
        <v>0.82291665999999997</v>
      </c>
      <c r="D465" s="2125">
        <v>30</v>
      </c>
      <c r="E465" t="s">
        <v>55</v>
      </c>
      <c r="F465" t="s">
        <v>55</v>
      </c>
      <c r="G465" t="s">
        <v>364</v>
      </c>
      <c r="H465" t="s">
        <v>55</v>
      </c>
      <c r="I465">
        <v>1</v>
      </c>
      <c r="J465" t="s">
        <v>364</v>
      </c>
      <c r="K465" t="s">
        <v>363</v>
      </c>
      <c r="L465">
        <v>1</v>
      </c>
    </row>
    <row r="466" spans="1:12" x14ac:dyDescent="0.25">
      <c r="A466" s="2117">
        <v>202523835110</v>
      </c>
      <c r="B466" s="1502">
        <v>45855</v>
      </c>
      <c r="C466" s="2123">
        <v>0.84652777000000001</v>
      </c>
      <c r="D466" s="2125">
        <v>17</v>
      </c>
      <c r="E466" t="s">
        <v>55</v>
      </c>
      <c r="F466" t="s">
        <v>55</v>
      </c>
      <c r="G466" t="s">
        <v>364</v>
      </c>
      <c r="H466" t="s">
        <v>55</v>
      </c>
      <c r="I466">
        <v>1</v>
      </c>
      <c r="J466" t="s">
        <v>364</v>
      </c>
      <c r="K466" t="s">
        <v>363</v>
      </c>
      <c r="L466">
        <v>1</v>
      </c>
    </row>
    <row r="467" spans="1:12" x14ac:dyDescent="0.25">
      <c r="A467" s="2117">
        <v>202522334340</v>
      </c>
      <c r="B467" s="1502">
        <v>45855</v>
      </c>
      <c r="C467" s="2123">
        <v>0</v>
      </c>
      <c r="D467" s="2125">
        <v>8</v>
      </c>
      <c r="E467" t="s">
        <v>55</v>
      </c>
      <c r="F467" t="s">
        <v>55</v>
      </c>
      <c r="G467" t="s">
        <v>364</v>
      </c>
      <c r="H467" t="s">
        <v>55</v>
      </c>
      <c r="I467">
        <v>1</v>
      </c>
      <c r="J467" t="s">
        <v>364</v>
      </c>
      <c r="K467" t="s">
        <v>363</v>
      </c>
      <c r="L467">
        <v>1</v>
      </c>
    </row>
    <row r="468" spans="1:12" x14ac:dyDescent="0.25">
      <c r="A468" s="2117">
        <v>202524634540</v>
      </c>
      <c r="B468" s="1502">
        <v>45855</v>
      </c>
      <c r="C468" s="2123">
        <v>0</v>
      </c>
      <c r="D468" s="2125">
        <v>15</v>
      </c>
      <c r="E468" t="s">
        <v>55</v>
      </c>
      <c r="F468" t="s">
        <v>55</v>
      </c>
      <c r="G468" t="s">
        <v>364</v>
      </c>
      <c r="H468" t="s">
        <v>55</v>
      </c>
      <c r="I468">
        <v>1</v>
      </c>
      <c r="J468" t="s">
        <v>364</v>
      </c>
      <c r="K468" t="s">
        <v>363</v>
      </c>
      <c r="L468">
        <v>1</v>
      </c>
    </row>
    <row r="469" spans="1:12" x14ac:dyDescent="0.25">
      <c r="A469" s="2117">
        <v>202524634542</v>
      </c>
      <c r="B469" s="1502">
        <v>45855</v>
      </c>
      <c r="C469" s="2123">
        <v>0.97986110999999998</v>
      </c>
      <c r="D469" s="2125">
        <v>15</v>
      </c>
      <c r="E469" t="s">
        <v>55</v>
      </c>
      <c r="F469" t="s">
        <v>55</v>
      </c>
      <c r="G469" t="s">
        <v>364</v>
      </c>
      <c r="H469" t="s">
        <v>55</v>
      </c>
      <c r="I469">
        <v>1</v>
      </c>
      <c r="J469" t="s">
        <v>364</v>
      </c>
      <c r="K469" t="s">
        <v>363</v>
      </c>
      <c r="L469">
        <v>1</v>
      </c>
    </row>
    <row r="470" spans="1:12" x14ac:dyDescent="0.25">
      <c r="A470" s="2117">
        <v>202528233847</v>
      </c>
      <c r="B470" s="1502">
        <v>45855</v>
      </c>
      <c r="C470" s="2123">
        <v>0.9375</v>
      </c>
      <c r="D470" s="2125">
        <v>33</v>
      </c>
      <c r="E470" t="s">
        <v>55</v>
      </c>
      <c r="F470" t="s">
        <v>55</v>
      </c>
      <c r="G470" t="s">
        <v>364</v>
      </c>
      <c r="H470" t="s">
        <v>55</v>
      </c>
      <c r="I470">
        <v>1</v>
      </c>
      <c r="J470" t="s">
        <v>364</v>
      </c>
      <c r="K470" t="s">
        <v>363</v>
      </c>
      <c r="L470">
        <v>1</v>
      </c>
    </row>
    <row r="471" spans="1:12" x14ac:dyDescent="0.25">
      <c r="A471" s="2117">
        <v>202528633329</v>
      </c>
      <c r="B471" s="1502">
        <v>45855</v>
      </c>
      <c r="C471" s="2123">
        <v>0.97361111</v>
      </c>
      <c r="D471" s="2125">
        <v>35</v>
      </c>
      <c r="E471" t="s">
        <v>55</v>
      </c>
      <c r="F471" t="s">
        <v>55</v>
      </c>
      <c r="G471" t="s">
        <v>364</v>
      </c>
      <c r="H471" t="s">
        <v>55</v>
      </c>
      <c r="I471">
        <v>1</v>
      </c>
      <c r="J471" t="s">
        <v>364</v>
      </c>
      <c r="K471" t="s">
        <v>363</v>
      </c>
      <c r="L471">
        <v>1</v>
      </c>
    </row>
    <row r="472" spans="1:12" x14ac:dyDescent="0.25">
      <c r="A472" s="2117">
        <v>202522133638</v>
      </c>
      <c r="B472" s="1502">
        <v>45855</v>
      </c>
      <c r="C472" s="2123">
        <v>0.96527777000000003</v>
      </c>
      <c r="D472" s="2125">
        <v>8</v>
      </c>
      <c r="E472" t="s">
        <v>55</v>
      </c>
      <c r="F472" t="s">
        <v>55</v>
      </c>
      <c r="G472" t="s">
        <v>364</v>
      </c>
      <c r="H472" t="s">
        <v>55</v>
      </c>
      <c r="I472">
        <v>1</v>
      </c>
      <c r="J472" t="s">
        <v>364</v>
      </c>
      <c r="K472" t="s">
        <v>363</v>
      </c>
      <c r="L472">
        <v>1</v>
      </c>
    </row>
    <row r="473" spans="1:12" x14ac:dyDescent="0.25">
      <c r="A473" s="2117">
        <v>202524634543</v>
      </c>
      <c r="B473" s="1502">
        <v>45855</v>
      </c>
      <c r="C473" s="2123">
        <v>0.97638888000000001</v>
      </c>
      <c r="D473" s="2125">
        <v>17</v>
      </c>
      <c r="E473" t="s">
        <v>55</v>
      </c>
      <c r="F473" t="s">
        <v>55</v>
      </c>
      <c r="G473" t="s">
        <v>364</v>
      </c>
      <c r="H473" t="s">
        <v>55</v>
      </c>
      <c r="I473">
        <v>1</v>
      </c>
      <c r="J473" t="s">
        <v>364</v>
      </c>
      <c r="K473" t="s">
        <v>363</v>
      </c>
      <c r="L473">
        <v>1</v>
      </c>
    </row>
    <row r="474" spans="1:12" x14ac:dyDescent="0.25">
      <c r="A474" s="2117">
        <v>202521533397</v>
      </c>
      <c r="B474" s="1502">
        <v>45855</v>
      </c>
      <c r="C474" s="2123">
        <v>0.98541666000000006</v>
      </c>
      <c r="D474" s="2125">
        <v>4</v>
      </c>
      <c r="E474" t="s">
        <v>55</v>
      </c>
      <c r="F474" t="s">
        <v>55</v>
      </c>
      <c r="G474" t="s">
        <v>364</v>
      </c>
      <c r="H474" t="s">
        <v>55</v>
      </c>
      <c r="I474">
        <v>1</v>
      </c>
      <c r="J474" t="s">
        <v>364</v>
      </c>
      <c r="K474" t="s">
        <v>363</v>
      </c>
      <c r="L474">
        <v>1</v>
      </c>
    </row>
    <row r="475" spans="1:12" x14ac:dyDescent="0.25">
      <c r="A475" s="2117">
        <v>202520333631</v>
      </c>
      <c r="B475" s="1502">
        <v>45856</v>
      </c>
      <c r="C475" s="2123">
        <v>0.50347222000000003</v>
      </c>
      <c r="D475" s="2125">
        <v>1</v>
      </c>
      <c r="E475" t="s">
        <v>55</v>
      </c>
      <c r="F475" t="s">
        <v>55</v>
      </c>
      <c r="G475" t="s">
        <v>364</v>
      </c>
      <c r="H475" t="s">
        <v>55</v>
      </c>
      <c r="I475">
        <v>1</v>
      </c>
      <c r="J475" t="s">
        <v>364</v>
      </c>
      <c r="K475" t="s">
        <v>363</v>
      </c>
      <c r="L475">
        <v>1</v>
      </c>
    </row>
    <row r="476" spans="1:12" x14ac:dyDescent="0.25">
      <c r="A476" s="2117">
        <v>202531433189</v>
      </c>
      <c r="B476" s="1502">
        <v>45856</v>
      </c>
      <c r="C476" s="2123">
        <v>1.527777E-2</v>
      </c>
      <c r="D476" s="2125">
        <v>31</v>
      </c>
      <c r="E476" t="s">
        <v>55</v>
      </c>
      <c r="F476" t="s">
        <v>55</v>
      </c>
      <c r="G476" t="s">
        <v>364</v>
      </c>
      <c r="H476" t="s">
        <v>55</v>
      </c>
      <c r="I476">
        <v>1</v>
      </c>
      <c r="J476" t="s">
        <v>364</v>
      </c>
      <c r="K476" t="s">
        <v>363</v>
      </c>
      <c r="L476">
        <v>1</v>
      </c>
    </row>
    <row r="477" spans="1:12" x14ac:dyDescent="0.25">
      <c r="A477" s="2117">
        <v>202525034252</v>
      </c>
      <c r="B477" s="1502">
        <v>45856</v>
      </c>
      <c r="C477" s="2123">
        <v>3.7499999999999999E-2</v>
      </c>
      <c r="D477" s="2125">
        <v>15</v>
      </c>
      <c r="E477" t="s">
        <v>55</v>
      </c>
      <c r="F477" t="s">
        <v>55</v>
      </c>
      <c r="G477" t="s">
        <v>364</v>
      </c>
      <c r="H477" t="s">
        <v>55</v>
      </c>
      <c r="I477">
        <v>1</v>
      </c>
      <c r="J477" t="s">
        <v>364</v>
      </c>
      <c r="K477" t="s">
        <v>363</v>
      </c>
      <c r="L477">
        <v>1</v>
      </c>
    </row>
    <row r="478" spans="1:12" x14ac:dyDescent="0.25">
      <c r="A478" s="2117">
        <v>202528633330</v>
      </c>
      <c r="B478" s="1502">
        <v>45856</v>
      </c>
      <c r="C478" s="2123">
        <v>4.1666660000000001E-2</v>
      </c>
      <c r="D478" s="2125">
        <v>35</v>
      </c>
      <c r="E478" t="s">
        <v>55</v>
      </c>
      <c r="F478" t="s">
        <v>55</v>
      </c>
      <c r="G478" t="s">
        <v>364</v>
      </c>
      <c r="H478" t="s">
        <v>55</v>
      </c>
      <c r="I478">
        <v>1</v>
      </c>
      <c r="J478" t="s">
        <v>364</v>
      </c>
      <c r="K478" t="s">
        <v>363</v>
      </c>
      <c r="L478">
        <v>1</v>
      </c>
    </row>
    <row r="479" spans="1:12" x14ac:dyDescent="0.25">
      <c r="A479" s="2117">
        <v>202522334343</v>
      </c>
      <c r="B479" s="1502">
        <v>45856</v>
      </c>
      <c r="C479" s="2123">
        <v>5.6250000000000001E-2</v>
      </c>
      <c r="D479" s="2125">
        <v>9</v>
      </c>
      <c r="E479" t="s">
        <v>55</v>
      </c>
      <c r="F479" t="s">
        <v>55</v>
      </c>
      <c r="G479" t="s">
        <v>364</v>
      </c>
      <c r="H479" t="s">
        <v>55</v>
      </c>
      <c r="I479">
        <v>1</v>
      </c>
      <c r="J479" t="s">
        <v>364</v>
      </c>
      <c r="K479" t="s">
        <v>363</v>
      </c>
      <c r="L479">
        <v>1</v>
      </c>
    </row>
    <row r="480" spans="1:12" x14ac:dyDescent="0.25">
      <c r="A480" s="2117">
        <v>202523933272</v>
      </c>
      <c r="B480" s="1502">
        <v>45856</v>
      </c>
      <c r="C480" s="2123">
        <v>0.10208333</v>
      </c>
      <c r="D480" s="2125">
        <v>17</v>
      </c>
      <c r="E480" t="s">
        <v>55</v>
      </c>
      <c r="F480" t="s">
        <v>55</v>
      </c>
      <c r="G480" t="s">
        <v>364</v>
      </c>
      <c r="H480" t="s">
        <v>55</v>
      </c>
      <c r="I480">
        <v>1</v>
      </c>
      <c r="J480" t="s">
        <v>364</v>
      </c>
      <c r="K480" t="s">
        <v>363</v>
      </c>
      <c r="L480">
        <v>1</v>
      </c>
    </row>
    <row r="481" spans="1:12" x14ac:dyDescent="0.25">
      <c r="A481" s="2117">
        <v>202528633331</v>
      </c>
      <c r="B481" s="1502">
        <v>45856</v>
      </c>
      <c r="C481" s="2123">
        <v>0.14236111000000001</v>
      </c>
      <c r="D481" s="2125">
        <v>35</v>
      </c>
      <c r="E481" t="s">
        <v>55</v>
      </c>
      <c r="F481" t="s">
        <v>55</v>
      </c>
      <c r="G481" t="s">
        <v>364</v>
      </c>
      <c r="H481" t="s">
        <v>55</v>
      </c>
      <c r="I481">
        <v>1</v>
      </c>
      <c r="J481" t="s">
        <v>364</v>
      </c>
      <c r="K481" t="s">
        <v>363</v>
      </c>
      <c r="L481">
        <v>1</v>
      </c>
    </row>
    <row r="482" spans="1:12" x14ac:dyDescent="0.25">
      <c r="A482" s="2117">
        <v>202520832997</v>
      </c>
      <c r="B482" s="1502">
        <v>45856</v>
      </c>
      <c r="C482" s="2123">
        <v>0.10972222</v>
      </c>
      <c r="D482" s="2125">
        <v>3</v>
      </c>
      <c r="E482" t="s">
        <v>55</v>
      </c>
      <c r="F482" t="s">
        <v>55</v>
      </c>
      <c r="G482" t="s">
        <v>364</v>
      </c>
      <c r="H482" t="s">
        <v>55</v>
      </c>
      <c r="I482">
        <v>1</v>
      </c>
      <c r="J482" t="s">
        <v>364</v>
      </c>
      <c r="K482" t="s">
        <v>363</v>
      </c>
      <c r="L482">
        <v>1</v>
      </c>
    </row>
    <row r="483" spans="1:12" x14ac:dyDescent="0.25">
      <c r="A483" s="2117">
        <v>202527533757</v>
      </c>
      <c r="B483" s="1502">
        <v>45856</v>
      </c>
      <c r="C483" s="2123">
        <v>0.28333332999999999</v>
      </c>
      <c r="D483" s="2125">
        <v>35</v>
      </c>
      <c r="E483" t="s">
        <v>55</v>
      </c>
      <c r="F483" t="s">
        <v>55</v>
      </c>
      <c r="G483" t="s">
        <v>364</v>
      </c>
      <c r="H483" t="s">
        <v>55</v>
      </c>
      <c r="I483">
        <v>1</v>
      </c>
      <c r="J483" t="s">
        <v>364</v>
      </c>
      <c r="K483" t="s">
        <v>363</v>
      </c>
      <c r="L483">
        <v>1</v>
      </c>
    </row>
    <row r="484" spans="1:12" x14ac:dyDescent="0.25">
      <c r="A484" s="2117">
        <v>202525835235</v>
      </c>
      <c r="B484" s="1502">
        <v>45856</v>
      </c>
      <c r="C484" s="2123">
        <v>0.30555555000000001</v>
      </c>
      <c r="D484" s="2125">
        <v>47</v>
      </c>
      <c r="E484" t="s">
        <v>55</v>
      </c>
      <c r="F484" t="s">
        <v>55</v>
      </c>
      <c r="G484" t="s">
        <v>364</v>
      </c>
      <c r="H484" t="s">
        <v>55</v>
      </c>
      <c r="I484">
        <v>1</v>
      </c>
      <c r="J484" t="s">
        <v>364</v>
      </c>
      <c r="K484" t="s">
        <v>363</v>
      </c>
      <c r="L484">
        <v>1</v>
      </c>
    </row>
    <row r="485" spans="1:12" x14ac:dyDescent="0.25">
      <c r="A485" s="2117">
        <v>202527033572</v>
      </c>
      <c r="B485" s="1502">
        <v>45856</v>
      </c>
      <c r="C485" s="2123">
        <v>0.38194444</v>
      </c>
      <c r="D485" s="2125">
        <v>38</v>
      </c>
      <c r="E485" t="s">
        <v>55</v>
      </c>
      <c r="F485" t="s">
        <v>55</v>
      </c>
      <c r="G485" t="s">
        <v>364</v>
      </c>
      <c r="H485" t="s">
        <v>55</v>
      </c>
      <c r="I485">
        <v>1</v>
      </c>
      <c r="J485" t="s">
        <v>364</v>
      </c>
      <c r="K485" t="s">
        <v>363</v>
      </c>
      <c r="L485">
        <v>1</v>
      </c>
    </row>
    <row r="486" spans="1:12" x14ac:dyDescent="0.25">
      <c r="A486" s="2117">
        <v>202522133641</v>
      </c>
      <c r="B486" s="1502">
        <v>45856</v>
      </c>
      <c r="C486" s="2123">
        <v>0.46250000000000002</v>
      </c>
      <c r="D486" s="2125">
        <v>8</v>
      </c>
      <c r="E486" t="s">
        <v>55</v>
      </c>
      <c r="F486" t="s">
        <v>55</v>
      </c>
      <c r="G486" t="s">
        <v>364</v>
      </c>
      <c r="H486" t="s">
        <v>55</v>
      </c>
      <c r="I486">
        <v>1</v>
      </c>
      <c r="J486" t="s">
        <v>364</v>
      </c>
      <c r="K486" t="s">
        <v>363</v>
      </c>
      <c r="L486">
        <v>1</v>
      </c>
    </row>
    <row r="487" spans="1:12" x14ac:dyDescent="0.25">
      <c r="A487" s="2117">
        <v>202527134802</v>
      </c>
      <c r="B487" s="1502">
        <v>45856</v>
      </c>
      <c r="C487" s="2123">
        <v>0.49236110999999999</v>
      </c>
      <c r="D487" s="2125">
        <v>37</v>
      </c>
      <c r="E487" t="s">
        <v>55</v>
      </c>
      <c r="F487" t="s">
        <v>55</v>
      </c>
      <c r="G487" t="s">
        <v>364</v>
      </c>
      <c r="H487" t="s">
        <v>55</v>
      </c>
      <c r="I487">
        <v>1</v>
      </c>
      <c r="J487" t="s">
        <v>364</v>
      </c>
      <c r="K487" t="s">
        <v>363</v>
      </c>
      <c r="L487">
        <v>1</v>
      </c>
    </row>
    <row r="488" spans="1:12" x14ac:dyDescent="0.25">
      <c r="A488" s="2117">
        <v>202521239410</v>
      </c>
      <c r="B488" s="1502">
        <v>45856</v>
      </c>
      <c r="C488" s="2123">
        <v>0.53263888000000004</v>
      </c>
      <c r="D488" s="2125">
        <v>4</v>
      </c>
      <c r="E488" t="s">
        <v>55</v>
      </c>
      <c r="F488" t="s">
        <v>55</v>
      </c>
      <c r="G488" t="s">
        <v>364</v>
      </c>
      <c r="H488" t="s">
        <v>55</v>
      </c>
      <c r="I488">
        <v>1</v>
      </c>
      <c r="J488" t="s">
        <v>364</v>
      </c>
      <c r="K488" t="s">
        <v>363</v>
      </c>
      <c r="L488">
        <v>1</v>
      </c>
    </row>
    <row r="489" spans="1:12" x14ac:dyDescent="0.25">
      <c r="A489" s="2117">
        <v>202528633333</v>
      </c>
      <c r="B489" s="1502">
        <v>45856</v>
      </c>
      <c r="C489" s="2123">
        <v>0.49375000000000002</v>
      </c>
      <c r="D489" s="2125">
        <v>35</v>
      </c>
      <c r="E489" t="s">
        <v>55</v>
      </c>
      <c r="F489" t="s">
        <v>55</v>
      </c>
      <c r="G489" t="s">
        <v>364</v>
      </c>
      <c r="H489" t="s">
        <v>55</v>
      </c>
      <c r="I489">
        <v>1</v>
      </c>
      <c r="J489" t="s">
        <v>364</v>
      </c>
      <c r="K489" t="s">
        <v>363</v>
      </c>
      <c r="L489">
        <v>1</v>
      </c>
    </row>
    <row r="490" spans="1:12" x14ac:dyDescent="0.25">
      <c r="A490" s="2117">
        <v>202522233345</v>
      </c>
      <c r="B490" s="1502">
        <v>45856</v>
      </c>
      <c r="C490" s="2123">
        <v>0.56736111</v>
      </c>
      <c r="D490" s="2125">
        <v>6</v>
      </c>
      <c r="E490" t="s">
        <v>55</v>
      </c>
      <c r="F490" t="s">
        <v>55</v>
      </c>
      <c r="G490" t="s">
        <v>364</v>
      </c>
      <c r="H490" t="s">
        <v>55</v>
      </c>
      <c r="I490">
        <v>1</v>
      </c>
      <c r="J490" t="s">
        <v>364</v>
      </c>
      <c r="K490" t="s">
        <v>363</v>
      </c>
      <c r="L490">
        <v>1</v>
      </c>
    </row>
    <row r="491" spans="1:12" x14ac:dyDescent="0.25">
      <c r="A491" s="2117">
        <v>202524234793</v>
      </c>
      <c r="B491" s="1502">
        <v>45856</v>
      </c>
      <c r="C491" s="2123">
        <v>0.71527777000000003</v>
      </c>
      <c r="D491" s="2125">
        <v>16</v>
      </c>
      <c r="E491" t="s">
        <v>55</v>
      </c>
      <c r="F491" t="s">
        <v>55</v>
      </c>
      <c r="G491" t="s">
        <v>364</v>
      </c>
      <c r="H491" t="s">
        <v>55</v>
      </c>
      <c r="I491">
        <v>1</v>
      </c>
      <c r="J491" t="s">
        <v>364</v>
      </c>
      <c r="K491" t="s">
        <v>363</v>
      </c>
      <c r="L491">
        <v>1</v>
      </c>
    </row>
    <row r="492" spans="1:12" x14ac:dyDescent="0.25">
      <c r="A492" s="2117">
        <v>202522334348</v>
      </c>
      <c r="B492" s="1502">
        <v>45856</v>
      </c>
      <c r="C492" s="2123">
        <v>0.67916666000000003</v>
      </c>
      <c r="D492" s="2125">
        <v>9</v>
      </c>
      <c r="E492" t="s">
        <v>55</v>
      </c>
      <c r="F492" t="s">
        <v>55</v>
      </c>
      <c r="G492" t="s">
        <v>364</v>
      </c>
      <c r="H492" t="s">
        <v>55</v>
      </c>
      <c r="I492">
        <v>1</v>
      </c>
      <c r="J492" t="s">
        <v>364</v>
      </c>
      <c r="K492" t="s">
        <v>363</v>
      </c>
      <c r="L492">
        <v>1</v>
      </c>
    </row>
    <row r="493" spans="1:12" x14ac:dyDescent="0.25">
      <c r="A493" s="2117">
        <v>202528633350</v>
      </c>
      <c r="B493" s="1502">
        <v>45856</v>
      </c>
      <c r="C493" s="2123">
        <v>0.71250000000000002</v>
      </c>
      <c r="D493" s="2125">
        <v>35</v>
      </c>
      <c r="E493" t="s">
        <v>55</v>
      </c>
      <c r="F493" t="s">
        <v>55</v>
      </c>
      <c r="G493" t="s">
        <v>364</v>
      </c>
      <c r="H493" t="s">
        <v>55</v>
      </c>
      <c r="I493">
        <v>1</v>
      </c>
      <c r="J493" t="s">
        <v>364</v>
      </c>
      <c r="K493" t="s">
        <v>363</v>
      </c>
      <c r="L493">
        <v>1</v>
      </c>
    </row>
    <row r="494" spans="1:12" x14ac:dyDescent="0.25">
      <c r="A494" s="2117">
        <v>202527733884</v>
      </c>
      <c r="B494" s="1502">
        <v>45856</v>
      </c>
      <c r="C494" s="2123">
        <v>0.73124999999999996</v>
      </c>
      <c r="D494" s="2125">
        <v>36</v>
      </c>
      <c r="E494" t="s">
        <v>55</v>
      </c>
      <c r="F494" t="s">
        <v>55</v>
      </c>
      <c r="G494" t="s">
        <v>364</v>
      </c>
      <c r="H494" t="s">
        <v>55</v>
      </c>
      <c r="I494">
        <v>1</v>
      </c>
      <c r="J494" t="s">
        <v>364</v>
      </c>
      <c r="K494" t="s">
        <v>363</v>
      </c>
      <c r="L494">
        <v>1</v>
      </c>
    </row>
    <row r="495" spans="1:12" x14ac:dyDescent="0.25">
      <c r="A495" s="2117">
        <v>202521734074</v>
      </c>
      <c r="B495" s="1502">
        <v>45849</v>
      </c>
      <c r="C495" s="2123">
        <v>0.76111110999999998</v>
      </c>
      <c r="D495" s="2125">
        <v>5</v>
      </c>
      <c r="E495" t="s">
        <v>55</v>
      </c>
      <c r="F495" t="s">
        <v>55</v>
      </c>
      <c r="G495" t="s">
        <v>364</v>
      </c>
      <c r="H495" t="s">
        <v>55</v>
      </c>
      <c r="I495">
        <v>1</v>
      </c>
      <c r="J495" t="s">
        <v>364</v>
      </c>
      <c r="K495" t="s">
        <v>363</v>
      </c>
      <c r="L495">
        <v>1</v>
      </c>
    </row>
    <row r="496" spans="1:12" x14ac:dyDescent="0.25">
      <c r="A496" s="2117">
        <v>202524033989</v>
      </c>
      <c r="B496" s="1502">
        <v>45856</v>
      </c>
      <c r="C496" s="2123">
        <v>0.85069444000000005</v>
      </c>
      <c r="D496" s="2125">
        <v>16</v>
      </c>
      <c r="E496" t="s">
        <v>55</v>
      </c>
      <c r="F496" t="s">
        <v>55</v>
      </c>
      <c r="G496" t="s">
        <v>364</v>
      </c>
      <c r="H496" t="s">
        <v>55</v>
      </c>
      <c r="I496">
        <v>1</v>
      </c>
      <c r="J496" t="s">
        <v>364</v>
      </c>
      <c r="K496" t="s">
        <v>363</v>
      </c>
      <c r="L496">
        <v>1</v>
      </c>
    </row>
    <row r="497" spans="1:12" x14ac:dyDescent="0.25">
      <c r="A497" s="2117">
        <v>202524333353</v>
      </c>
      <c r="B497" s="1502">
        <v>45856</v>
      </c>
      <c r="C497" s="2123">
        <v>0.82083333000000003</v>
      </c>
      <c r="D497" s="2125">
        <v>13</v>
      </c>
      <c r="E497" t="s">
        <v>55</v>
      </c>
      <c r="F497" t="s">
        <v>55</v>
      </c>
      <c r="G497" t="s">
        <v>364</v>
      </c>
      <c r="H497" t="s">
        <v>55</v>
      </c>
      <c r="I497">
        <v>1</v>
      </c>
      <c r="J497" t="s">
        <v>364</v>
      </c>
      <c r="K497" t="s">
        <v>363</v>
      </c>
      <c r="L497">
        <v>1</v>
      </c>
    </row>
    <row r="498" spans="1:12" x14ac:dyDescent="0.25">
      <c r="A498" s="2117">
        <v>202522833150</v>
      </c>
      <c r="B498" s="1502">
        <v>45856</v>
      </c>
      <c r="C498" s="2123">
        <v>0.90277777000000003</v>
      </c>
      <c r="D498" s="2125">
        <v>7</v>
      </c>
      <c r="E498" t="s">
        <v>55</v>
      </c>
      <c r="F498" t="s">
        <v>55</v>
      </c>
      <c r="G498" t="s">
        <v>364</v>
      </c>
      <c r="H498" t="s">
        <v>55</v>
      </c>
      <c r="I498">
        <v>1</v>
      </c>
      <c r="J498" t="s">
        <v>364</v>
      </c>
      <c r="K498" t="s">
        <v>363</v>
      </c>
      <c r="L498">
        <v>1</v>
      </c>
    </row>
    <row r="499" spans="1:12" x14ac:dyDescent="0.25">
      <c r="A499" s="2117">
        <v>202523234060</v>
      </c>
      <c r="B499" s="1502">
        <v>45856</v>
      </c>
      <c r="C499" s="2123">
        <v>0.93055555000000001</v>
      </c>
      <c r="D499" s="2125">
        <v>10</v>
      </c>
      <c r="E499" t="s">
        <v>55</v>
      </c>
      <c r="F499" t="s">
        <v>55</v>
      </c>
      <c r="G499" t="s">
        <v>364</v>
      </c>
      <c r="H499" t="s">
        <v>55</v>
      </c>
      <c r="I499">
        <v>1</v>
      </c>
      <c r="J499" t="s">
        <v>364</v>
      </c>
      <c r="K499" t="s">
        <v>363</v>
      </c>
      <c r="L499">
        <v>1</v>
      </c>
    </row>
    <row r="500" spans="1:12" x14ac:dyDescent="0.25">
      <c r="A500" s="2117">
        <v>202523033723</v>
      </c>
      <c r="B500" s="1502">
        <v>45856</v>
      </c>
      <c r="C500" s="2123">
        <v>0.46527776999999998</v>
      </c>
      <c r="D500" s="2125">
        <v>9</v>
      </c>
      <c r="E500" t="s">
        <v>55</v>
      </c>
      <c r="F500" t="s">
        <v>55</v>
      </c>
      <c r="G500" t="s">
        <v>364</v>
      </c>
      <c r="H500" t="s">
        <v>55</v>
      </c>
      <c r="I500">
        <v>1</v>
      </c>
      <c r="J500" t="s">
        <v>364</v>
      </c>
      <c r="K500" t="s">
        <v>363</v>
      </c>
      <c r="L500">
        <v>1</v>
      </c>
    </row>
    <row r="501" spans="1:12" x14ac:dyDescent="0.25">
      <c r="A501" s="2117">
        <v>202523033726</v>
      </c>
      <c r="B501" s="1502">
        <v>45856</v>
      </c>
      <c r="C501" s="2123">
        <v>0.99236111000000005</v>
      </c>
      <c r="D501" s="2125">
        <v>9</v>
      </c>
      <c r="E501" t="s">
        <v>55</v>
      </c>
      <c r="F501" t="s">
        <v>55</v>
      </c>
      <c r="G501" t="s">
        <v>364</v>
      </c>
      <c r="H501" t="s">
        <v>55</v>
      </c>
      <c r="I501">
        <v>1</v>
      </c>
      <c r="J501" t="s">
        <v>364</v>
      </c>
      <c r="K501" t="s">
        <v>363</v>
      </c>
      <c r="L501">
        <v>1</v>
      </c>
    </row>
    <row r="502" spans="1:12" x14ac:dyDescent="0.25">
      <c r="A502" s="2117">
        <v>202523835129</v>
      </c>
      <c r="B502" s="1502">
        <v>45857</v>
      </c>
      <c r="C502" s="2123">
        <v>1.666666E-2</v>
      </c>
      <c r="D502" s="2125">
        <v>8</v>
      </c>
      <c r="E502" t="s">
        <v>55</v>
      </c>
      <c r="F502" t="s">
        <v>55</v>
      </c>
      <c r="G502" t="s">
        <v>364</v>
      </c>
      <c r="H502" t="s">
        <v>55</v>
      </c>
      <c r="I502">
        <v>1</v>
      </c>
      <c r="J502" t="s">
        <v>364</v>
      </c>
      <c r="K502" t="s">
        <v>363</v>
      </c>
      <c r="L502">
        <v>1</v>
      </c>
    </row>
    <row r="503" spans="1:12" x14ac:dyDescent="0.25">
      <c r="A503" s="2117">
        <v>202521239421</v>
      </c>
      <c r="B503" s="1502">
        <v>45857</v>
      </c>
      <c r="C503" s="2123">
        <v>2.986111E-2</v>
      </c>
      <c r="D503" s="2125">
        <v>3</v>
      </c>
      <c r="E503" t="s">
        <v>55</v>
      </c>
      <c r="F503" t="s">
        <v>55</v>
      </c>
      <c r="G503" t="s">
        <v>364</v>
      </c>
      <c r="H503" t="s">
        <v>55</v>
      </c>
      <c r="I503">
        <v>1</v>
      </c>
      <c r="J503" t="s">
        <v>364</v>
      </c>
      <c r="K503" t="s">
        <v>363</v>
      </c>
      <c r="L503">
        <v>1</v>
      </c>
    </row>
    <row r="504" spans="1:12" x14ac:dyDescent="0.25">
      <c r="A504" s="2117">
        <v>202524234797</v>
      </c>
      <c r="B504" s="1502">
        <v>45857</v>
      </c>
      <c r="C504" s="2123">
        <v>4.3055549999999998E-2</v>
      </c>
      <c r="D504" s="2125">
        <v>15</v>
      </c>
      <c r="E504" t="s">
        <v>55</v>
      </c>
      <c r="F504" t="s">
        <v>55</v>
      </c>
      <c r="G504" t="s">
        <v>364</v>
      </c>
      <c r="H504" t="s">
        <v>55</v>
      </c>
      <c r="I504">
        <v>1</v>
      </c>
      <c r="J504" t="s">
        <v>364</v>
      </c>
      <c r="K504" t="s">
        <v>363</v>
      </c>
      <c r="L504">
        <v>1</v>
      </c>
    </row>
    <row r="505" spans="1:12" x14ac:dyDescent="0.25">
      <c r="A505" s="2117">
        <v>202531834688</v>
      </c>
      <c r="B505" s="1502">
        <v>45857</v>
      </c>
      <c r="C505" s="2123">
        <v>4.0277769999999997E-2</v>
      </c>
      <c r="D505" s="2125">
        <v>49</v>
      </c>
      <c r="E505" t="s">
        <v>55</v>
      </c>
      <c r="F505" t="s">
        <v>55</v>
      </c>
      <c r="G505" t="s">
        <v>364</v>
      </c>
      <c r="H505" t="s">
        <v>55</v>
      </c>
      <c r="I505">
        <v>1</v>
      </c>
      <c r="J505" t="s">
        <v>364</v>
      </c>
      <c r="K505" t="s">
        <v>363</v>
      </c>
      <c r="L505">
        <v>1</v>
      </c>
    </row>
    <row r="506" spans="1:12" x14ac:dyDescent="0.25">
      <c r="A506" s="2117">
        <v>202520533710</v>
      </c>
      <c r="B506" s="1502">
        <v>45857</v>
      </c>
      <c r="C506" s="2123">
        <v>4.8611109999999999E-2</v>
      </c>
      <c r="D506" s="2125">
        <v>1</v>
      </c>
      <c r="E506" t="s">
        <v>55</v>
      </c>
      <c r="F506" t="s">
        <v>55</v>
      </c>
      <c r="G506" t="s">
        <v>364</v>
      </c>
      <c r="H506" t="s">
        <v>55</v>
      </c>
      <c r="I506">
        <v>1</v>
      </c>
      <c r="J506" t="s">
        <v>364</v>
      </c>
      <c r="K506" t="s">
        <v>363</v>
      </c>
      <c r="L506">
        <v>1</v>
      </c>
    </row>
    <row r="507" spans="1:12" x14ac:dyDescent="0.25">
      <c r="A507" s="2117">
        <v>202527533769</v>
      </c>
      <c r="B507" s="1502">
        <v>45857</v>
      </c>
      <c r="C507" s="2123">
        <v>7.3611109999999993E-2</v>
      </c>
      <c r="D507" s="2125">
        <v>36</v>
      </c>
      <c r="E507" t="s">
        <v>55</v>
      </c>
      <c r="F507" t="s">
        <v>55</v>
      </c>
      <c r="G507" t="s">
        <v>364</v>
      </c>
      <c r="H507" t="s">
        <v>55</v>
      </c>
      <c r="I507">
        <v>1</v>
      </c>
      <c r="J507" t="s">
        <v>364</v>
      </c>
      <c r="K507" t="s">
        <v>363</v>
      </c>
      <c r="L507">
        <v>1</v>
      </c>
    </row>
    <row r="508" spans="1:12" x14ac:dyDescent="0.25">
      <c r="A508" s="2117">
        <v>202526433050</v>
      </c>
      <c r="B508" s="1502">
        <v>45857</v>
      </c>
      <c r="C508" s="2123">
        <v>0.23958333000000001</v>
      </c>
      <c r="D508" s="2125">
        <v>44</v>
      </c>
      <c r="E508" t="s">
        <v>55</v>
      </c>
      <c r="F508" t="s">
        <v>55</v>
      </c>
      <c r="G508" t="s">
        <v>364</v>
      </c>
      <c r="H508" t="s">
        <v>55</v>
      </c>
      <c r="I508">
        <v>1</v>
      </c>
      <c r="J508" t="s">
        <v>364</v>
      </c>
      <c r="K508" t="s">
        <v>363</v>
      </c>
      <c r="L508">
        <v>1</v>
      </c>
    </row>
    <row r="509" spans="1:12" x14ac:dyDescent="0.25">
      <c r="A509" s="2117">
        <v>202526933191</v>
      </c>
      <c r="B509" s="1502">
        <v>45857</v>
      </c>
      <c r="C509" s="2123">
        <v>0.19791665999999999</v>
      </c>
      <c r="D509" s="2125">
        <v>35</v>
      </c>
      <c r="E509" t="s">
        <v>55</v>
      </c>
      <c r="F509" t="s">
        <v>55</v>
      </c>
      <c r="G509" t="s">
        <v>364</v>
      </c>
      <c r="H509" t="s">
        <v>55</v>
      </c>
      <c r="I509">
        <v>1</v>
      </c>
      <c r="J509" t="s">
        <v>364</v>
      </c>
      <c r="K509" t="s">
        <v>363</v>
      </c>
      <c r="L509">
        <v>1</v>
      </c>
    </row>
    <row r="510" spans="1:12" x14ac:dyDescent="0.25">
      <c r="A510" s="2117">
        <v>202525933440</v>
      </c>
      <c r="B510" s="1502">
        <v>45857</v>
      </c>
      <c r="C510" s="2123">
        <v>0.45138887999999999</v>
      </c>
      <c r="D510" s="2125">
        <v>47</v>
      </c>
      <c r="E510" t="s">
        <v>55</v>
      </c>
      <c r="F510" t="s">
        <v>55</v>
      </c>
      <c r="G510" t="s">
        <v>364</v>
      </c>
      <c r="H510" t="s">
        <v>55</v>
      </c>
      <c r="I510">
        <v>1</v>
      </c>
      <c r="J510" t="s">
        <v>364</v>
      </c>
      <c r="K510" t="s">
        <v>363</v>
      </c>
      <c r="L510">
        <v>1</v>
      </c>
    </row>
    <row r="511" spans="1:12" x14ac:dyDescent="0.25">
      <c r="A511" s="2117">
        <v>202530834089</v>
      </c>
      <c r="B511" s="1502">
        <v>45857</v>
      </c>
      <c r="C511" s="2123">
        <v>0.49375000000000002</v>
      </c>
      <c r="D511" s="2125">
        <v>21</v>
      </c>
      <c r="E511" t="s">
        <v>55</v>
      </c>
      <c r="F511" t="s">
        <v>55</v>
      </c>
      <c r="G511" t="s">
        <v>364</v>
      </c>
      <c r="H511" t="s">
        <v>55</v>
      </c>
      <c r="I511">
        <v>1</v>
      </c>
      <c r="J511" t="s">
        <v>364</v>
      </c>
      <c r="K511" t="s">
        <v>363</v>
      </c>
      <c r="L511">
        <v>1</v>
      </c>
    </row>
    <row r="512" spans="1:12" x14ac:dyDescent="0.25">
      <c r="A512" s="2117">
        <v>202521734083</v>
      </c>
      <c r="B512" s="1502">
        <v>45857</v>
      </c>
      <c r="C512" s="2123">
        <v>0.52708332999999996</v>
      </c>
      <c r="D512" s="2125">
        <v>4</v>
      </c>
      <c r="E512" t="s">
        <v>55</v>
      </c>
      <c r="F512" t="s">
        <v>55</v>
      </c>
      <c r="G512" t="s">
        <v>364</v>
      </c>
      <c r="H512" t="s">
        <v>55</v>
      </c>
      <c r="I512">
        <v>1</v>
      </c>
      <c r="J512" t="s">
        <v>364</v>
      </c>
      <c r="K512" t="s">
        <v>363</v>
      </c>
      <c r="L512">
        <v>1</v>
      </c>
    </row>
    <row r="513" spans="1:12" x14ac:dyDescent="0.25">
      <c r="A513" s="2117">
        <v>202523835138</v>
      </c>
      <c r="B513" s="1502">
        <v>45857</v>
      </c>
      <c r="C513" s="2123">
        <v>0.56180554999999999</v>
      </c>
      <c r="D513" s="2125">
        <v>8</v>
      </c>
      <c r="E513" t="s">
        <v>55</v>
      </c>
      <c r="F513" t="s">
        <v>55</v>
      </c>
      <c r="G513" t="s">
        <v>364</v>
      </c>
      <c r="H513" t="s">
        <v>55</v>
      </c>
      <c r="I513">
        <v>1</v>
      </c>
      <c r="J513" t="s">
        <v>364</v>
      </c>
      <c r="K513" t="s">
        <v>363</v>
      </c>
      <c r="L513">
        <v>1</v>
      </c>
    </row>
    <row r="514" spans="1:12" x14ac:dyDescent="0.25">
      <c r="A514" s="2117">
        <v>202520533724</v>
      </c>
      <c r="B514" s="1502">
        <v>45857</v>
      </c>
      <c r="C514" s="2123">
        <v>0.62638888000000004</v>
      </c>
      <c r="D514" s="2125">
        <v>1</v>
      </c>
      <c r="E514" t="s">
        <v>55</v>
      </c>
      <c r="F514" t="s">
        <v>55</v>
      </c>
      <c r="G514" t="s">
        <v>364</v>
      </c>
      <c r="H514" t="s">
        <v>55</v>
      </c>
      <c r="I514">
        <v>1</v>
      </c>
      <c r="J514" t="s">
        <v>364</v>
      </c>
      <c r="K514" t="s">
        <v>363</v>
      </c>
      <c r="L514">
        <v>1</v>
      </c>
    </row>
    <row r="515" spans="1:12" x14ac:dyDescent="0.25">
      <c r="A515" s="2117">
        <v>202522233346</v>
      </c>
      <c r="B515" s="1502">
        <v>45857</v>
      </c>
      <c r="C515" s="2123">
        <v>0.63888887999999999</v>
      </c>
      <c r="D515" s="2125">
        <v>6</v>
      </c>
      <c r="E515" t="s">
        <v>55</v>
      </c>
      <c r="F515" t="s">
        <v>55</v>
      </c>
      <c r="G515" t="s">
        <v>364</v>
      </c>
      <c r="H515" t="s">
        <v>55</v>
      </c>
      <c r="I515">
        <v>1</v>
      </c>
      <c r="J515" t="s">
        <v>364</v>
      </c>
      <c r="K515" t="s">
        <v>363</v>
      </c>
      <c r="L515">
        <v>1</v>
      </c>
    </row>
    <row r="516" spans="1:12" x14ac:dyDescent="0.25">
      <c r="A516" s="2117">
        <v>202521734084</v>
      </c>
      <c r="B516" s="1502">
        <v>45857</v>
      </c>
      <c r="C516" s="2123">
        <v>0.70138887999999999</v>
      </c>
      <c r="D516" s="2125">
        <v>5</v>
      </c>
      <c r="E516" t="s">
        <v>55</v>
      </c>
      <c r="F516" t="s">
        <v>55</v>
      </c>
      <c r="G516" t="s">
        <v>364</v>
      </c>
      <c r="H516" t="s">
        <v>55</v>
      </c>
      <c r="I516">
        <v>1</v>
      </c>
      <c r="J516" t="s">
        <v>364</v>
      </c>
      <c r="K516" t="s">
        <v>363</v>
      </c>
      <c r="L516">
        <v>1</v>
      </c>
    </row>
    <row r="517" spans="1:12" x14ac:dyDescent="0.25">
      <c r="A517" s="2117">
        <v>202527733889</v>
      </c>
      <c r="B517" s="1502">
        <v>45857</v>
      </c>
      <c r="C517" s="2123">
        <v>0.75277777000000001</v>
      </c>
      <c r="D517" s="2125">
        <v>33</v>
      </c>
      <c r="E517" t="s">
        <v>55</v>
      </c>
      <c r="F517" t="s">
        <v>55</v>
      </c>
      <c r="G517" t="s">
        <v>364</v>
      </c>
      <c r="H517" t="s">
        <v>55</v>
      </c>
      <c r="I517">
        <v>1</v>
      </c>
      <c r="J517" t="s">
        <v>364</v>
      </c>
      <c r="K517" t="s">
        <v>363</v>
      </c>
      <c r="L517">
        <v>1</v>
      </c>
    </row>
    <row r="518" spans="1:12" x14ac:dyDescent="0.25">
      <c r="A518" s="2117">
        <v>202525835250</v>
      </c>
      <c r="B518" s="1502">
        <v>45857</v>
      </c>
      <c r="C518" s="2123">
        <v>0.79166665999999997</v>
      </c>
      <c r="D518" s="2125">
        <v>48</v>
      </c>
      <c r="E518" t="s">
        <v>55</v>
      </c>
      <c r="F518" t="s">
        <v>55</v>
      </c>
      <c r="G518" t="s">
        <v>364</v>
      </c>
      <c r="H518" t="s">
        <v>55</v>
      </c>
      <c r="I518">
        <v>1</v>
      </c>
      <c r="J518" t="s">
        <v>364</v>
      </c>
      <c r="K518" t="s">
        <v>363</v>
      </c>
      <c r="L518">
        <v>1</v>
      </c>
    </row>
    <row r="519" spans="1:12" x14ac:dyDescent="0.25">
      <c r="A519" s="2117">
        <v>202522633347</v>
      </c>
      <c r="B519" s="1502">
        <v>45857</v>
      </c>
      <c r="C519" s="2123">
        <v>0.82152776999999999</v>
      </c>
      <c r="D519" s="2125">
        <v>9</v>
      </c>
      <c r="E519" t="s">
        <v>55</v>
      </c>
      <c r="F519" t="s">
        <v>55</v>
      </c>
      <c r="G519" t="s">
        <v>364</v>
      </c>
      <c r="H519" t="s">
        <v>55</v>
      </c>
      <c r="I519">
        <v>1</v>
      </c>
      <c r="J519" t="s">
        <v>364</v>
      </c>
      <c r="K519" t="s">
        <v>363</v>
      </c>
      <c r="L519">
        <v>1</v>
      </c>
    </row>
    <row r="520" spans="1:12" x14ac:dyDescent="0.25">
      <c r="A520" s="2117">
        <v>202521634713</v>
      </c>
      <c r="B520" s="1502">
        <v>45856</v>
      </c>
      <c r="C520" s="2123">
        <v>0.83402776999999995</v>
      </c>
      <c r="D520" s="2125">
        <v>6</v>
      </c>
      <c r="E520" t="s">
        <v>55</v>
      </c>
      <c r="F520" t="s">
        <v>55</v>
      </c>
      <c r="G520" t="s">
        <v>364</v>
      </c>
      <c r="H520" t="s">
        <v>55</v>
      </c>
      <c r="I520">
        <v>1</v>
      </c>
      <c r="J520" t="s">
        <v>364</v>
      </c>
      <c r="K520" t="s">
        <v>363</v>
      </c>
      <c r="L520">
        <v>1</v>
      </c>
    </row>
    <row r="521" spans="1:12" x14ac:dyDescent="0.25">
      <c r="A521" s="2117">
        <v>202530033470</v>
      </c>
      <c r="B521" s="1502">
        <v>45857</v>
      </c>
      <c r="C521" s="2123">
        <v>0.83819443999999999</v>
      </c>
      <c r="D521" s="2125">
        <v>32</v>
      </c>
      <c r="E521" t="s">
        <v>55</v>
      </c>
      <c r="F521" t="s">
        <v>55</v>
      </c>
      <c r="G521" t="s">
        <v>364</v>
      </c>
      <c r="H521" t="s">
        <v>55</v>
      </c>
      <c r="I521">
        <v>1</v>
      </c>
      <c r="J521" t="s">
        <v>364</v>
      </c>
      <c r="K521" t="s">
        <v>363</v>
      </c>
      <c r="L521">
        <v>1</v>
      </c>
    </row>
    <row r="522" spans="1:12" x14ac:dyDescent="0.25">
      <c r="A522" s="2117">
        <v>202531934064</v>
      </c>
      <c r="B522" s="1502">
        <v>45857</v>
      </c>
      <c r="C522" s="2123">
        <v>0.84444443999999996</v>
      </c>
      <c r="D522" s="2125">
        <v>50</v>
      </c>
      <c r="E522" t="s">
        <v>55</v>
      </c>
      <c r="F522" t="s">
        <v>55</v>
      </c>
      <c r="G522" t="s">
        <v>364</v>
      </c>
      <c r="H522" t="s">
        <v>55</v>
      </c>
      <c r="I522">
        <v>1</v>
      </c>
      <c r="J522" t="s">
        <v>364</v>
      </c>
      <c r="K522" t="s">
        <v>363</v>
      </c>
      <c r="L522">
        <v>1</v>
      </c>
    </row>
    <row r="523" spans="1:12" x14ac:dyDescent="0.25">
      <c r="A523" s="2117">
        <v>202530135049</v>
      </c>
      <c r="B523" s="1502">
        <v>45857</v>
      </c>
      <c r="C523" s="2123">
        <v>0.85069444000000005</v>
      </c>
      <c r="D523" s="2125">
        <v>27</v>
      </c>
      <c r="E523" t="s">
        <v>55</v>
      </c>
      <c r="F523" t="s">
        <v>55</v>
      </c>
      <c r="G523" t="s">
        <v>364</v>
      </c>
      <c r="H523" t="s">
        <v>55</v>
      </c>
      <c r="I523">
        <v>1</v>
      </c>
      <c r="J523" t="s">
        <v>364</v>
      </c>
      <c r="K523" t="s">
        <v>363</v>
      </c>
      <c r="L523">
        <v>1</v>
      </c>
    </row>
    <row r="524" spans="1:12" x14ac:dyDescent="0.25">
      <c r="A524" s="2117">
        <v>202523033732</v>
      </c>
      <c r="B524" s="1502">
        <v>45857</v>
      </c>
      <c r="C524" s="2123">
        <v>0.85833333000000001</v>
      </c>
      <c r="D524" s="2125">
        <v>9</v>
      </c>
      <c r="E524" t="s">
        <v>55</v>
      </c>
      <c r="F524" t="s">
        <v>55</v>
      </c>
      <c r="G524" t="s">
        <v>364</v>
      </c>
      <c r="H524" t="s">
        <v>55</v>
      </c>
      <c r="I524">
        <v>1</v>
      </c>
      <c r="J524" t="s">
        <v>364</v>
      </c>
      <c r="K524" t="s">
        <v>363</v>
      </c>
      <c r="L524">
        <v>1</v>
      </c>
    </row>
    <row r="525" spans="1:12" x14ac:dyDescent="0.25">
      <c r="A525" s="2117">
        <v>202519936300</v>
      </c>
      <c r="B525" s="1502">
        <v>45857</v>
      </c>
      <c r="C525" s="2123">
        <v>0.93055555000000001</v>
      </c>
      <c r="D525" s="2125">
        <v>1</v>
      </c>
      <c r="E525" t="s">
        <v>55</v>
      </c>
      <c r="F525" t="s">
        <v>55</v>
      </c>
      <c r="G525" t="s">
        <v>364</v>
      </c>
      <c r="H525" t="s">
        <v>55</v>
      </c>
      <c r="I525">
        <v>1</v>
      </c>
      <c r="J525" t="s">
        <v>364</v>
      </c>
      <c r="K525" t="s">
        <v>363</v>
      </c>
      <c r="L525">
        <v>1</v>
      </c>
    </row>
    <row r="526" spans="1:12" x14ac:dyDescent="0.25">
      <c r="A526" s="2117">
        <v>202531934065</v>
      </c>
      <c r="B526" s="1502">
        <v>45857</v>
      </c>
      <c r="C526" s="2123">
        <v>0.91319444000000005</v>
      </c>
      <c r="D526" s="2125">
        <v>49</v>
      </c>
      <c r="E526" t="s">
        <v>55</v>
      </c>
      <c r="F526" t="s">
        <v>55</v>
      </c>
      <c r="G526" t="s">
        <v>364</v>
      </c>
      <c r="H526" t="s">
        <v>55</v>
      </c>
      <c r="I526">
        <v>1</v>
      </c>
      <c r="J526" t="s">
        <v>364</v>
      </c>
      <c r="K526" t="s">
        <v>363</v>
      </c>
      <c r="L526">
        <v>1</v>
      </c>
    </row>
    <row r="527" spans="1:12" x14ac:dyDescent="0.25">
      <c r="A527" s="2117">
        <v>202523835150</v>
      </c>
      <c r="B527" s="1502">
        <v>45857</v>
      </c>
      <c r="C527" s="2123">
        <v>0.95833332999999998</v>
      </c>
      <c r="D527" s="2125">
        <v>17</v>
      </c>
      <c r="E527" t="s">
        <v>55</v>
      </c>
      <c r="F527" t="s">
        <v>55</v>
      </c>
      <c r="G527" t="s">
        <v>364</v>
      </c>
      <c r="H527" t="s">
        <v>55</v>
      </c>
      <c r="I527">
        <v>1</v>
      </c>
      <c r="J527" t="s">
        <v>364</v>
      </c>
      <c r="K527" t="s">
        <v>363</v>
      </c>
      <c r="L527">
        <v>1</v>
      </c>
    </row>
    <row r="528" spans="1:12" x14ac:dyDescent="0.25">
      <c r="A528" s="2117">
        <v>202522334364</v>
      </c>
      <c r="B528" s="1502">
        <v>45857</v>
      </c>
      <c r="C528" s="2123">
        <v>0.96319443999999999</v>
      </c>
      <c r="D528" s="2125">
        <v>8</v>
      </c>
      <c r="E528" t="s">
        <v>55</v>
      </c>
      <c r="F528" t="s">
        <v>55</v>
      </c>
      <c r="G528" t="s">
        <v>364</v>
      </c>
      <c r="H528" t="s">
        <v>55</v>
      </c>
      <c r="I528">
        <v>1</v>
      </c>
      <c r="J528" t="s">
        <v>364</v>
      </c>
      <c r="K528" t="s">
        <v>363</v>
      </c>
      <c r="L528">
        <v>1</v>
      </c>
    </row>
    <row r="529" spans="1:12" x14ac:dyDescent="0.25">
      <c r="A529" s="2117">
        <v>202521634718</v>
      </c>
      <c r="B529" s="1502">
        <v>45857</v>
      </c>
      <c r="C529" s="2123">
        <v>0.97152777000000001</v>
      </c>
      <c r="D529" s="2125">
        <v>3</v>
      </c>
      <c r="E529" t="s">
        <v>55</v>
      </c>
      <c r="F529" t="s">
        <v>55</v>
      </c>
      <c r="G529" t="s">
        <v>364</v>
      </c>
      <c r="H529" t="s">
        <v>55</v>
      </c>
      <c r="I529">
        <v>1</v>
      </c>
      <c r="J529" t="s">
        <v>364</v>
      </c>
      <c r="K529" t="s">
        <v>363</v>
      </c>
      <c r="L529">
        <v>1</v>
      </c>
    </row>
    <row r="530" spans="1:12" x14ac:dyDescent="0.25">
      <c r="A530" s="2117">
        <v>202530135048</v>
      </c>
      <c r="B530" s="1502">
        <v>45857</v>
      </c>
      <c r="C530" s="2123">
        <v>0.97569444000000005</v>
      </c>
      <c r="D530" s="2125">
        <v>27</v>
      </c>
      <c r="E530" t="s">
        <v>55</v>
      </c>
      <c r="F530" t="s">
        <v>55</v>
      </c>
      <c r="G530" t="s">
        <v>364</v>
      </c>
      <c r="H530" t="s">
        <v>55</v>
      </c>
      <c r="I530">
        <v>1</v>
      </c>
      <c r="J530" t="s">
        <v>364</v>
      </c>
      <c r="K530" t="s">
        <v>363</v>
      </c>
      <c r="L530">
        <v>1</v>
      </c>
    </row>
    <row r="531" spans="1:12" x14ac:dyDescent="0.25">
      <c r="A531" s="2117">
        <v>202522334367</v>
      </c>
      <c r="B531" s="1502">
        <v>45858</v>
      </c>
      <c r="C531" s="2123">
        <v>0.125</v>
      </c>
      <c r="D531" s="2125">
        <v>9</v>
      </c>
      <c r="E531" t="s">
        <v>55</v>
      </c>
      <c r="F531" t="s">
        <v>55</v>
      </c>
      <c r="G531" t="s">
        <v>364</v>
      </c>
      <c r="H531" t="s">
        <v>55</v>
      </c>
      <c r="I531">
        <v>1</v>
      </c>
      <c r="J531" t="s">
        <v>364</v>
      </c>
      <c r="K531" t="s">
        <v>363</v>
      </c>
      <c r="L531">
        <v>1</v>
      </c>
    </row>
    <row r="532" spans="1:12" x14ac:dyDescent="0.25">
      <c r="A532" s="2117">
        <v>202526534146</v>
      </c>
      <c r="B532" s="1502">
        <v>45858</v>
      </c>
      <c r="C532" s="2123">
        <v>1.527777E-2</v>
      </c>
      <c r="D532" s="2125">
        <v>40</v>
      </c>
      <c r="E532" t="s">
        <v>55</v>
      </c>
      <c r="F532" t="s">
        <v>55</v>
      </c>
      <c r="G532" t="s">
        <v>364</v>
      </c>
      <c r="H532" t="s">
        <v>55</v>
      </c>
      <c r="I532">
        <v>1</v>
      </c>
      <c r="J532" t="s">
        <v>364</v>
      </c>
      <c r="K532" t="s">
        <v>363</v>
      </c>
      <c r="L532">
        <v>1</v>
      </c>
    </row>
    <row r="533" spans="1:12" x14ac:dyDescent="0.25">
      <c r="A533" s="2117">
        <v>202527134825</v>
      </c>
      <c r="B533" s="1502">
        <v>45858</v>
      </c>
      <c r="C533" s="2123">
        <v>4.7222220000000002E-2</v>
      </c>
      <c r="D533" s="2125">
        <v>41</v>
      </c>
      <c r="E533" t="s">
        <v>55</v>
      </c>
      <c r="F533" t="s">
        <v>55</v>
      </c>
      <c r="G533" t="s">
        <v>364</v>
      </c>
      <c r="H533" t="s">
        <v>55</v>
      </c>
      <c r="I533">
        <v>1</v>
      </c>
      <c r="J533" t="s">
        <v>364</v>
      </c>
      <c r="K533" t="s">
        <v>363</v>
      </c>
      <c r="L533">
        <v>1</v>
      </c>
    </row>
    <row r="534" spans="1:12" x14ac:dyDescent="0.25">
      <c r="A534" s="2117">
        <v>202523835149</v>
      </c>
      <c r="B534" s="1502">
        <v>45858</v>
      </c>
      <c r="C534" s="2123">
        <v>5.2083329999999997E-2</v>
      </c>
      <c r="D534" s="2125">
        <v>17</v>
      </c>
      <c r="E534" t="s">
        <v>55</v>
      </c>
      <c r="F534" t="s">
        <v>55</v>
      </c>
      <c r="G534" t="s">
        <v>364</v>
      </c>
      <c r="H534" t="s">
        <v>55</v>
      </c>
      <c r="I534">
        <v>1</v>
      </c>
      <c r="J534" t="s">
        <v>364</v>
      </c>
      <c r="K534" t="s">
        <v>363</v>
      </c>
      <c r="L534">
        <v>1</v>
      </c>
    </row>
    <row r="535" spans="1:12" x14ac:dyDescent="0.25">
      <c r="A535" s="2117">
        <v>202522833160</v>
      </c>
      <c r="B535" s="1502">
        <v>45858</v>
      </c>
      <c r="C535" s="2123">
        <v>9.2361109999999996E-2</v>
      </c>
      <c r="D535" s="2125">
        <v>7</v>
      </c>
      <c r="E535" t="s">
        <v>55</v>
      </c>
      <c r="F535" t="s">
        <v>55</v>
      </c>
      <c r="G535" t="s">
        <v>364</v>
      </c>
      <c r="H535" t="s">
        <v>55</v>
      </c>
      <c r="I535">
        <v>1</v>
      </c>
      <c r="J535" t="s">
        <v>364</v>
      </c>
      <c r="K535" t="s">
        <v>363</v>
      </c>
      <c r="L535">
        <v>1</v>
      </c>
    </row>
    <row r="536" spans="1:12" x14ac:dyDescent="0.25">
      <c r="A536" s="2117">
        <v>202527533782</v>
      </c>
      <c r="B536" s="1502">
        <v>45858</v>
      </c>
      <c r="C536" s="2123">
        <v>0.10416665999999999</v>
      </c>
      <c r="D536" s="2125">
        <v>36</v>
      </c>
      <c r="E536" t="s">
        <v>55</v>
      </c>
      <c r="F536" t="s">
        <v>55</v>
      </c>
      <c r="G536" t="s">
        <v>364</v>
      </c>
      <c r="H536" t="s">
        <v>55</v>
      </c>
      <c r="I536">
        <v>1</v>
      </c>
      <c r="J536" t="s">
        <v>364</v>
      </c>
      <c r="K536" t="s">
        <v>363</v>
      </c>
      <c r="L536">
        <v>1</v>
      </c>
    </row>
    <row r="537" spans="1:12" x14ac:dyDescent="0.25">
      <c r="A537" s="2117">
        <v>202523033736</v>
      </c>
      <c r="B537" s="1502">
        <v>45858</v>
      </c>
      <c r="C537" s="2123">
        <v>0.13958333000000001</v>
      </c>
      <c r="D537" s="2125">
        <v>9</v>
      </c>
      <c r="E537" t="s">
        <v>55</v>
      </c>
      <c r="F537" t="s">
        <v>55</v>
      </c>
      <c r="G537" t="s">
        <v>364</v>
      </c>
      <c r="H537" t="s">
        <v>55</v>
      </c>
      <c r="I537">
        <v>1</v>
      </c>
      <c r="J537" t="s">
        <v>364</v>
      </c>
      <c r="K537" t="s">
        <v>363</v>
      </c>
      <c r="L537">
        <v>1</v>
      </c>
    </row>
    <row r="538" spans="1:12" x14ac:dyDescent="0.25">
      <c r="A538" s="2117">
        <v>202523133707</v>
      </c>
      <c r="B538" s="1502">
        <v>45858</v>
      </c>
      <c r="C538" s="2123">
        <v>0.15625</v>
      </c>
      <c r="D538" s="2125">
        <v>10</v>
      </c>
      <c r="E538" t="s">
        <v>55</v>
      </c>
      <c r="F538" t="s">
        <v>55</v>
      </c>
      <c r="G538" t="s">
        <v>364</v>
      </c>
      <c r="H538" t="s">
        <v>55</v>
      </c>
      <c r="I538">
        <v>1</v>
      </c>
      <c r="J538" t="s">
        <v>364</v>
      </c>
      <c r="K538" t="s">
        <v>363</v>
      </c>
      <c r="L538">
        <v>1</v>
      </c>
    </row>
    <row r="539" spans="1:12" x14ac:dyDescent="0.25">
      <c r="A539" s="2117">
        <v>202523835155</v>
      </c>
      <c r="B539" s="1502">
        <v>45858</v>
      </c>
      <c r="C539" s="2123">
        <v>0.28194444000000002</v>
      </c>
      <c r="D539" s="2125">
        <v>8</v>
      </c>
      <c r="E539" t="s">
        <v>55</v>
      </c>
      <c r="F539" t="s">
        <v>55</v>
      </c>
      <c r="G539" t="s">
        <v>364</v>
      </c>
      <c r="H539" t="s">
        <v>55</v>
      </c>
      <c r="I539">
        <v>1</v>
      </c>
      <c r="J539" t="s">
        <v>364</v>
      </c>
      <c r="K539" t="s">
        <v>363</v>
      </c>
      <c r="L539">
        <v>1</v>
      </c>
    </row>
    <row r="540" spans="1:12" x14ac:dyDescent="0.25">
      <c r="A540" s="2117">
        <v>202525034263</v>
      </c>
      <c r="B540" s="1502">
        <v>45858</v>
      </c>
      <c r="C540" s="2123">
        <v>0.26736111000000001</v>
      </c>
      <c r="D540" s="2125">
        <v>15</v>
      </c>
      <c r="E540" t="s">
        <v>55</v>
      </c>
      <c r="F540" t="s">
        <v>55</v>
      </c>
      <c r="G540" t="s">
        <v>364</v>
      </c>
      <c r="H540" t="s">
        <v>55</v>
      </c>
      <c r="I540">
        <v>1</v>
      </c>
      <c r="J540" t="s">
        <v>364</v>
      </c>
      <c r="K540" t="s">
        <v>363</v>
      </c>
      <c r="L540">
        <v>1</v>
      </c>
    </row>
    <row r="541" spans="1:12" x14ac:dyDescent="0.25">
      <c r="A541" s="2117">
        <v>202521133709</v>
      </c>
      <c r="B541" s="1502">
        <v>45858</v>
      </c>
      <c r="C541" s="2123">
        <v>0.34513887999999998</v>
      </c>
      <c r="D541" s="2125">
        <v>2</v>
      </c>
      <c r="E541" t="s">
        <v>55</v>
      </c>
      <c r="F541" t="s">
        <v>55</v>
      </c>
      <c r="G541" t="s">
        <v>364</v>
      </c>
      <c r="H541" t="s">
        <v>55</v>
      </c>
      <c r="I541">
        <v>1</v>
      </c>
      <c r="J541" t="s">
        <v>364</v>
      </c>
      <c r="K541" t="s">
        <v>363</v>
      </c>
      <c r="L541">
        <v>1</v>
      </c>
    </row>
    <row r="542" spans="1:12" x14ac:dyDescent="0.25">
      <c r="A542" s="2117">
        <v>202528833130</v>
      </c>
      <c r="B542" s="1502">
        <v>45858</v>
      </c>
      <c r="C542" s="2123">
        <v>0.29166666000000002</v>
      </c>
      <c r="D542" s="2125">
        <v>34</v>
      </c>
      <c r="E542" t="s">
        <v>55</v>
      </c>
      <c r="F542" t="s">
        <v>55</v>
      </c>
      <c r="G542" t="s">
        <v>364</v>
      </c>
      <c r="H542" t="s">
        <v>55</v>
      </c>
      <c r="I542">
        <v>1</v>
      </c>
      <c r="J542" t="s">
        <v>364</v>
      </c>
      <c r="K542" t="s">
        <v>363</v>
      </c>
      <c r="L542">
        <v>1</v>
      </c>
    </row>
    <row r="543" spans="1:12" x14ac:dyDescent="0.25">
      <c r="A543" s="2117">
        <v>202520733629</v>
      </c>
      <c r="B543" s="1502">
        <v>45858</v>
      </c>
      <c r="C543" s="2123">
        <v>0.42361111000000001</v>
      </c>
      <c r="D543" s="2125">
        <v>2</v>
      </c>
      <c r="E543" t="s">
        <v>55</v>
      </c>
      <c r="F543" t="s">
        <v>55</v>
      </c>
      <c r="G543" t="s">
        <v>364</v>
      </c>
      <c r="H543" t="s">
        <v>55</v>
      </c>
      <c r="I543">
        <v>1</v>
      </c>
      <c r="J543" t="s">
        <v>364</v>
      </c>
      <c r="K543" t="s">
        <v>363</v>
      </c>
      <c r="L543">
        <v>1</v>
      </c>
    </row>
    <row r="544" spans="1:12" x14ac:dyDescent="0.25">
      <c r="A544" s="2117">
        <v>202523835157</v>
      </c>
      <c r="B544" s="1502">
        <v>45858</v>
      </c>
      <c r="C544" s="2123">
        <v>0.42986110999999999</v>
      </c>
      <c r="D544" s="2125">
        <v>17</v>
      </c>
      <c r="E544" t="s">
        <v>55</v>
      </c>
      <c r="F544" t="s">
        <v>55</v>
      </c>
      <c r="G544" t="s">
        <v>364</v>
      </c>
      <c r="H544" t="s">
        <v>55</v>
      </c>
      <c r="I544">
        <v>1</v>
      </c>
      <c r="J544" t="s">
        <v>364</v>
      </c>
      <c r="K544" t="s">
        <v>363</v>
      </c>
      <c r="L544">
        <v>1</v>
      </c>
    </row>
    <row r="545" spans="1:12" x14ac:dyDescent="0.25">
      <c r="A545" s="2117">
        <v>202521239474</v>
      </c>
      <c r="B545" s="1502">
        <v>45858</v>
      </c>
      <c r="C545" s="2123">
        <v>0.43680554999999999</v>
      </c>
      <c r="D545" s="2125">
        <v>3</v>
      </c>
      <c r="E545" t="s">
        <v>55</v>
      </c>
      <c r="F545" t="s">
        <v>55</v>
      </c>
      <c r="G545" t="s">
        <v>364</v>
      </c>
      <c r="H545" t="s">
        <v>55</v>
      </c>
      <c r="I545">
        <v>1</v>
      </c>
      <c r="J545" t="s">
        <v>364</v>
      </c>
      <c r="K545" t="s">
        <v>363</v>
      </c>
      <c r="L545">
        <v>1</v>
      </c>
    </row>
    <row r="546" spans="1:12" x14ac:dyDescent="0.25">
      <c r="A546" s="2117">
        <v>202527632771</v>
      </c>
      <c r="B546" s="1502">
        <v>45858</v>
      </c>
      <c r="C546" s="2123">
        <v>0.57291665999999997</v>
      </c>
      <c r="D546" s="2125">
        <v>39</v>
      </c>
      <c r="E546" t="s">
        <v>55</v>
      </c>
      <c r="F546" t="s">
        <v>55</v>
      </c>
      <c r="G546" t="s">
        <v>364</v>
      </c>
      <c r="H546" t="s">
        <v>55</v>
      </c>
      <c r="I546">
        <v>1</v>
      </c>
      <c r="J546" t="s">
        <v>364</v>
      </c>
      <c r="K546" t="s">
        <v>363</v>
      </c>
      <c r="L546">
        <v>1</v>
      </c>
    </row>
    <row r="547" spans="1:12" x14ac:dyDescent="0.25">
      <c r="A547" s="2117">
        <v>202528133703</v>
      </c>
      <c r="B547" s="1502">
        <v>45858</v>
      </c>
      <c r="C547" s="2123">
        <v>0.68194443999999999</v>
      </c>
      <c r="D547" s="2125">
        <v>37</v>
      </c>
      <c r="E547" t="s">
        <v>55</v>
      </c>
      <c r="F547" t="s">
        <v>55</v>
      </c>
      <c r="G547" t="s">
        <v>364</v>
      </c>
      <c r="H547" t="s">
        <v>55</v>
      </c>
      <c r="I547">
        <v>1</v>
      </c>
      <c r="J547" t="s">
        <v>364</v>
      </c>
      <c r="K547" t="s">
        <v>363</v>
      </c>
      <c r="L547">
        <v>1</v>
      </c>
    </row>
    <row r="548" spans="1:12" x14ac:dyDescent="0.25">
      <c r="A548" s="2117">
        <v>202529833235</v>
      </c>
      <c r="B548" s="1502">
        <v>45858</v>
      </c>
      <c r="C548" s="2123">
        <v>0.75694444000000005</v>
      </c>
      <c r="D548" s="2125">
        <v>32</v>
      </c>
      <c r="E548" t="s">
        <v>55</v>
      </c>
      <c r="F548" t="s">
        <v>55</v>
      </c>
      <c r="G548" t="s">
        <v>364</v>
      </c>
      <c r="H548" t="s">
        <v>55</v>
      </c>
      <c r="I548">
        <v>1</v>
      </c>
      <c r="J548" t="s">
        <v>364</v>
      </c>
      <c r="K548" t="s">
        <v>363</v>
      </c>
      <c r="L548">
        <v>1</v>
      </c>
    </row>
    <row r="549" spans="1:12" x14ac:dyDescent="0.25">
      <c r="A549" s="2117">
        <v>202523835161</v>
      </c>
      <c r="B549" s="1502">
        <v>45858</v>
      </c>
      <c r="C549" s="2123">
        <v>0.75208333000000005</v>
      </c>
      <c r="D549" s="2125">
        <v>8</v>
      </c>
      <c r="E549" t="s">
        <v>55</v>
      </c>
      <c r="F549" t="s">
        <v>55</v>
      </c>
      <c r="G549" t="s">
        <v>364</v>
      </c>
      <c r="H549" t="s">
        <v>55</v>
      </c>
      <c r="I549">
        <v>1</v>
      </c>
      <c r="J549" t="s">
        <v>364</v>
      </c>
      <c r="K549" t="s">
        <v>363</v>
      </c>
      <c r="L549">
        <v>1</v>
      </c>
    </row>
    <row r="550" spans="1:12" x14ac:dyDescent="0.25">
      <c r="A550" s="2117">
        <v>202522334374</v>
      </c>
      <c r="B550" s="1502">
        <v>45858</v>
      </c>
      <c r="C550" s="2123">
        <v>0.76527776999999997</v>
      </c>
      <c r="D550" s="2125">
        <v>8</v>
      </c>
      <c r="E550" t="s">
        <v>55</v>
      </c>
      <c r="F550" t="s">
        <v>55</v>
      </c>
      <c r="G550" t="s">
        <v>364</v>
      </c>
      <c r="H550" t="s">
        <v>55</v>
      </c>
      <c r="I550">
        <v>1</v>
      </c>
      <c r="J550" t="s">
        <v>364</v>
      </c>
      <c r="K550" t="s">
        <v>363</v>
      </c>
      <c r="L550">
        <v>1</v>
      </c>
    </row>
    <row r="551" spans="1:12" x14ac:dyDescent="0.25">
      <c r="A551" s="2117">
        <v>202528633347</v>
      </c>
      <c r="B551" s="1502">
        <v>45858</v>
      </c>
      <c r="C551" s="2123">
        <v>0.76666666000000006</v>
      </c>
      <c r="D551" s="2125">
        <v>35</v>
      </c>
      <c r="E551" t="s">
        <v>55</v>
      </c>
      <c r="F551" t="s">
        <v>55</v>
      </c>
      <c r="G551" t="s">
        <v>364</v>
      </c>
      <c r="H551" t="s">
        <v>55</v>
      </c>
      <c r="I551">
        <v>1</v>
      </c>
      <c r="J551" t="s">
        <v>364</v>
      </c>
      <c r="K551" t="s">
        <v>363</v>
      </c>
      <c r="L551">
        <v>1</v>
      </c>
    </row>
    <row r="552" spans="1:12" x14ac:dyDescent="0.25">
      <c r="A552" s="2117">
        <v>202522334375</v>
      </c>
      <c r="B552" s="1502">
        <v>45858</v>
      </c>
      <c r="C552" s="2123">
        <v>0.8125</v>
      </c>
      <c r="D552" s="2125">
        <v>8</v>
      </c>
      <c r="E552" t="s">
        <v>55</v>
      </c>
      <c r="F552" t="s">
        <v>55</v>
      </c>
      <c r="G552" t="s">
        <v>364</v>
      </c>
      <c r="H552" t="s">
        <v>55</v>
      </c>
      <c r="I552">
        <v>1</v>
      </c>
      <c r="J552" t="s">
        <v>364</v>
      </c>
      <c r="K552" t="s">
        <v>363</v>
      </c>
      <c r="L552">
        <v>1</v>
      </c>
    </row>
    <row r="553" spans="1:12" x14ac:dyDescent="0.25">
      <c r="A553" s="2117">
        <v>202527134835</v>
      </c>
      <c r="B553" s="1502">
        <v>45858</v>
      </c>
      <c r="C553" s="2123">
        <v>0.79027776999999999</v>
      </c>
      <c r="D553" s="2125">
        <v>42</v>
      </c>
      <c r="E553" t="s">
        <v>55</v>
      </c>
      <c r="F553" t="s">
        <v>55</v>
      </c>
      <c r="G553" t="s">
        <v>364</v>
      </c>
      <c r="H553" t="s">
        <v>55</v>
      </c>
      <c r="I553">
        <v>1</v>
      </c>
      <c r="J553" t="s">
        <v>364</v>
      </c>
      <c r="K553" t="s">
        <v>363</v>
      </c>
      <c r="L553">
        <v>1</v>
      </c>
    </row>
    <row r="554" spans="1:12" x14ac:dyDescent="0.25">
      <c r="A554" s="2117">
        <v>202527733897</v>
      </c>
      <c r="B554" s="1502">
        <v>45858</v>
      </c>
      <c r="C554" s="2123">
        <v>0.77777777000000003</v>
      </c>
      <c r="D554" s="2125">
        <v>36</v>
      </c>
      <c r="E554" t="s">
        <v>55</v>
      </c>
      <c r="F554" t="s">
        <v>55</v>
      </c>
      <c r="G554" t="s">
        <v>364</v>
      </c>
      <c r="H554" t="s">
        <v>55</v>
      </c>
      <c r="I554">
        <v>1</v>
      </c>
      <c r="J554" t="s">
        <v>364</v>
      </c>
      <c r="K554" t="s">
        <v>363</v>
      </c>
      <c r="L554">
        <v>1</v>
      </c>
    </row>
    <row r="555" spans="1:12" x14ac:dyDescent="0.25">
      <c r="A555" s="2117">
        <v>202523133716</v>
      </c>
      <c r="B555" s="1502">
        <v>45858</v>
      </c>
      <c r="C555" s="2123">
        <v>0.78472222000000003</v>
      </c>
      <c r="D555" s="2125">
        <v>10</v>
      </c>
      <c r="E555" t="s">
        <v>55</v>
      </c>
      <c r="F555" t="s">
        <v>55</v>
      </c>
      <c r="G555" t="s">
        <v>364</v>
      </c>
      <c r="H555" t="s">
        <v>55</v>
      </c>
      <c r="I555">
        <v>1</v>
      </c>
      <c r="J555" t="s">
        <v>364</v>
      </c>
      <c r="K555" t="s">
        <v>363</v>
      </c>
      <c r="L555">
        <v>1</v>
      </c>
    </row>
    <row r="556" spans="1:12" x14ac:dyDescent="0.25">
      <c r="A556" s="2117">
        <v>202526835187</v>
      </c>
      <c r="B556" s="1502">
        <v>45858</v>
      </c>
      <c r="C556" s="2123">
        <v>0.79722221999999998</v>
      </c>
      <c r="D556" s="2125">
        <v>40</v>
      </c>
      <c r="E556" t="s">
        <v>55</v>
      </c>
      <c r="F556" t="s">
        <v>55</v>
      </c>
      <c r="G556" t="s">
        <v>364</v>
      </c>
      <c r="H556" t="s">
        <v>55</v>
      </c>
      <c r="I556">
        <v>1</v>
      </c>
      <c r="J556" t="s">
        <v>364</v>
      </c>
      <c r="K556" t="s">
        <v>363</v>
      </c>
      <c r="L556">
        <v>1</v>
      </c>
    </row>
    <row r="557" spans="1:12" x14ac:dyDescent="0.25">
      <c r="A557" s="2117">
        <v>202527632773</v>
      </c>
      <c r="B557" s="1502">
        <v>45858</v>
      </c>
      <c r="C557" s="2123">
        <v>0.80555555000000001</v>
      </c>
      <c r="D557" s="2125">
        <v>33</v>
      </c>
      <c r="E557" t="s">
        <v>55</v>
      </c>
      <c r="F557" t="s">
        <v>55</v>
      </c>
      <c r="G557" t="s">
        <v>364</v>
      </c>
      <c r="H557" t="s">
        <v>55</v>
      </c>
      <c r="I557">
        <v>1</v>
      </c>
      <c r="J557" t="s">
        <v>364</v>
      </c>
      <c r="K557" t="s">
        <v>363</v>
      </c>
      <c r="L557">
        <v>1</v>
      </c>
    </row>
    <row r="558" spans="1:12" x14ac:dyDescent="0.25">
      <c r="A558" s="2117">
        <v>202525835262</v>
      </c>
      <c r="B558" s="1502">
        <v>45858</v>
      </c>
      <c r="C558" s="2123">
        <v>0.81944444000000005</v>
      </c>
      <c r="D558" s="2125">
        <v>47</v>
      </c>
      <c r="E558" t="s">
        <v>55</v>
      </c>
      <c r="F558" t="s">
        <v>55</v>
      </c>
      <c r="G558" t="s">
        <v>364</v>
      </c>
      <c r="H558" t="s">
        <v>55</v>
      </c>
      <c r="I558">
        <v>1</v>
      </c>
      <c r="J558" t="s">
        <v>364</v>
      </c>
      <c r="K558" t="s">
        <v>363</v>
      </c>
      <c r="L558">
        <v>1</v>
      </c>
    </row>
    <row r="559" spans="1:12" x14ac:dyDescent="0.25">
      <c r="A559" s="2117">
        <v>202522433036</v>
      </c>
      <c r="B559" s="1502">
        <v>45858</v>
      </c>
      <c r="C559" s="2123">
        <v>0.83263887999999997</v>
      </c>
      <c r="D559" s="2125">
        <v>7</v>
      </c>
      <c r="E559" t="s">
        <v>55</v>
      </c>
      <c r="F559" t="s">
        <v>55</v>
      </c>
      <c r="G559" t="s">
        <v>364</v>
      </c>
      <c r="H559" t="s">
        <v>55</v>
      </c>
      <c r="I559">
        <v>1</v>
      </c>
      <c r="J559" t="s">
        <v>364</v>
      </c>
      <c r="K559" t="s">
        <v>363</v>
      </c>
      <c r="L559">
        <v>1</v>
      </c>
    </row>
    <row r="560" spans="1:12" x14ac:dyDescent="0.25">
      <c r="A560" s="2117">
        <v>202522334377</v>
      </c>
      <c r="B560" s="1502">
        <v>45858</v>
      </c>
      <c r="C560" s="2123">
        <v>0.80555555000000001</v>
      </c>
      <c r="D560" s="2125">
        <v>8</v>
      </c>
      <c r="E560" t="s">
        <v>55</v>
      </c>
      <c r="F560" t="s">
        <v>55</v>
      </c>
      <c r="G560" t="s">
        <v>364</v>
      </c>
      <c r="H560" t="s">
        <v>55</v>
      </c>
      <c r="I560">
        <v>1</v>
      </c>
      <c r="J560" t="s">
        <v>364</v>
      </c>
      <c r="K560" t="s">
        <v>363</v>
      </c>
      <c r="L560">
        <v>1</v>
      </c>
    </row>
    <row r="561" spans="1:12" x14ac:dyDescent="0.25">
      <c r="A561" s="2117">
        <v>202524434411</v>
      </c>
      <c r="B561" s="1502">
        <v>45858</v>
      </c>
      <c r="C561" s="2123">
        <v>0.91666665999999997</v>
      </c>
      <c r="D561" s="2125">
        <v>15</v>
      </c>
      <c r="E561" t="s">
        <v>55</v>
      </c>
      <c r="F561" t="s">
        <v>55</v>
      </c>
      <c r="G561" t="s">
        <v>364</v>
      </c>
      <c r="H561" t="s">
        <v>55</v>
      </c>
      <c r="I561">
        <v>1</v>
      </c>
      <c r="J561" t="s">
        <v>364</v>
      </c>
      <c r="K561" t="s">
        <v>363</v>
      </c>
      <c r="L561">
        <v>1</v>
      </c>
    </row>
    <row r="562" spans="1:12" x14ac:dyDescent="0.25">
      <c r="A562" s="2117">
        <v>202530433995</v>
      </c>
      <c r="B562" s="1502">
        <v>45859</v>
      </c>
      <c r="C562" s="2123">
        <v>0.20833333000000001</v>
      </c>
      <c r="D562" s="2125">
        <v>28</v>
      </c>
      <c r="E562" t="s">
        <v>55</v>
      </c>
      <c r="F562" t="s">
        <v>55</v>
      </c>
      <c r="G562" t="s">
        <v>364</v>
      </c>
      <c r="H562" t="s">
        <v>55</v>
      </c>
      <c r="I562">
        <v>1</v>
      </c>
      <c r="J562" t="s">
        <v>364</v>
      </c>
      <c r="K562" t="s">
        <v>363</v>
      </c>
      <c r="L562">
        <v>1</v>
      </c>
    </row>
    <row r="563" spans="1:12" x14ac:dyDescent="0.25">
      <c r="A563" s="2117">
        <v>202527533811</v>
      </c>
      <c r="B563" s="1502">
        <v>45858</v>
      </c>
      <c r="C563" s="2123">
        <v>0.92430555000000003</v>
      </c>
      <c r="D563" s="2125">
        <v>36</v>
      </c>
      <c r="E563" t="s">
        <v>55</v>
      </c>
      <c r="F563" t="s">
        <v>55</v>
      </c>
      <c r="G563" t="s">
        <v>364</v>
      </c>
      <c r="H563" t="s">
        <v>55</v>
      </c>
      <c r="I563">
        <v>1</v>
      </c>
      <c r="J563" t="s">
        <v>364</v>
      </c>
      <c r="K563" t="s">
        <v>363</v>
      </c>
      <c r="L563">
        <v>1</v>
      </c>
    </row>
    <row r="564" spans="1:12" x14ac:dyDescent="0.25">
      <c r="A564" s="2117">
        <v>202524833184</v>
      </c>
      <c r="B564" s="1502">
        <v>45858</v>
      </c>
      <c r="C564" s="2123">
        <v>0.95</v>
      </c>
      <c r="D564" s="2125">
        <v>11</v>
      </c>
      <c r="E564" t="s">
        <v>55</v>
      </c>
      <c r="F564" t="s">
        <v>55</v>
      </c>
      <c r="G564" t="s">
        <v>364</v>
      </c>
      <c r="H564" t="s">
        <v>55</v>
      </c>
      <c r="I564">
        <v>1</v>
      </c>
      <c r="J564" t="s">
        <v>364</v>
      </c>
      <c r="K564" t="s">
        <v>363</v>
      </c>
      <c r="L564">
        <v>1</v>
      </c>
    </row>
    <row r="565" spans="1:12" x14ac:dyDescent="0.25">
      <c r="A565" s="2117">
        <v>202530834109</v>
      </c>
      <c r="B565" s="1502">
        <v>45858</v>
      </c>
      <c r="C565" s="2123">
        <v>0.94374999999999998</v>
      </c>
      <c r="D565" s="2125">
        <v>21</v>
      </c>
      <c r="E565" t="s">
        <v>55</v>
      </c>
      <c r="F565" t="s">
        <v>55</v>
      </c>
      <c r="G565" t="s">
        <v>364</v>
      </c>
      <c r="H565" t="s">
        <v>55</v>
      </c>
      <c r="I565">
        <v>1</v>
      </c>
      <c r="J565" t="s">
        <v>364</v>
      </c>
      <c r="K565" t="s">
        <v>363</v>
      </c>
      <c r="L565">
        <v>1</v>
      </c>
    </row>
    <row r="566" spans="1:12" x14ac:dyDescent="0.25">
      <c r="A566" s="2117">
        <v>202521533419</v>
      </c>
      <c r="B566" s="1502">
        <v>45859</v>
      </c>
      <c r="C566" s="2123">
        <v>1.458333E-2</v>
      </c>
      <c r="D566" s="2125">
        <v>4</v>
      </c>
      <c r="E566" t="s">
        <v>55</v>
      </c>
      <c r="F566" t="s">
        <v>55</v>
      </c>
      <c r="G566" t="s">
        <v>364</v>
      </c>
      <c r="H566" t="s">
        <v>55</v>
      </c>
      <c r="I566">
        <v>1</v>
      </c>
      <c r="J566" t="s">
        <v>364</v>
      </c>
      <c r="K566" t="s">
        <v>363</v>
      </c>
      <c r="L566">
        <v>1</v>
      </c>
    </row>
    <row r="567" spans="1:12" x14ac:dyDescent="0.25">
      <c r="A567" s="2117">
        <v>202530135070</v>
      </c>
      <c r="B567" s="1502">
        <v>45859</v>
      </c>
      <c r="C567" s="2123">
        <v>7.4305549999999998E-2</v>
      </c>
      <c r="D567" s="2125">
        <v>27</v>
      </c>
      <c r="E567" t="s">
        <v>55</v>
      </c>
      <c r="F567" t="s">
        <v>55</v>
      </c>
      <c r="G567" t="s">
        <v>364</v>
      </c>
      <c r="H567" t="s">
        <v>55</v>
      </c>
      <c r="I567">
        <v>1</v>
      </c>
      <c r="J567" t="s">
        <v>364</v>
      </c>
      <c r="K567" t="s">
        <v>363</v>
      </c>
      <c r="L567">
        <v>1</v>
      </c>
    </row>
    <row r="568" spans="1:12" x14ac:dyDescent="0.25">
      <c r="A568" s="2117">
        <v>202531234132</v>
      </c>
      <c r="B568" s="1502">
        <v>45859</v>
      </c>
      <c r="C568" s="2123">
        <v>0.10625</v>
      </c>
      <c r="D568" s="2125">
        <v>22</v>
      </c>
      <c r="E568" t="s">
        <v>55</v>
      </c>
      <c r="F568" t="s">
        <v>55</v>
      </c>
      <c r="G568" t="s">
        <v>364</v>
      </c>
      <c r="H568" t="s">
        <v>55</v>
      </c>
      <c r="I568">
        <v>1</v>
      </c>
      <c r="J568" t="s">
        <v>364</v>
      </c>
      <c r="K568" t="s">
        <v>363</v>
      </c>
      <c r="L568">
        <v>1</v>
      </c>
    </row>
    <row r="569" spans="1:12" x14ac:dyDescent="0.25">
      <c r="A569" s="2117">
        <v>202524034021</v>
      </c>
      <c r="B569" s="1502">
        <v>45859</v>
      </c>
      <c r="C569" s="2123">
        <v>0.13750000000000001</v>
      </c>
      <c r="D569" s="2125">
        <v>15</v>
      </c>
      <c r="E569" t="s">
        <v>55</v>
      </c>
      <c r="F569" t="s">
        <v>55</v>
      </c>
      <c r="G569" t="s">
        <v>364</v>
      </c>
      <c r="H569" t="s">
        <v>55</v>
      </c>
      <c r="I569">
        <v>1</v>
      </c>
      <c r="J569" t="s">
        <v>364</v>
      </c>
      <c r="K569" t="s">
        <v>363</v>
      </c>
      <c r="L569">
        <v>1</v>
      </c>
    </row>
    <row r="570" spans="1:12" x14ac:dyDescent="0.25">
      <c r="A570" s="2117">
        <v>202522433039</v>
      </c>
      <c r="B570" s="1502">
        <v>45859</v>
      </c>
      <c r="C570" s="2123">
        <v>0.17777777</v>
      </c>
      <c r="D570" s="2125">
        <v>7</v>
      </c>
      <c r="E570" t="s">
        <v>55</v>
      </c>
      <c r="F570" t="s">
        <v>55</v>
      </c>
      <c r="G570" t="s">
        <v>364</v>
      </c>
      <c r="H570" t="s">
        <v>55</v>
      </c>
      <c r="I570">
        <v>1</v>
      </c>
      <c r="J570" t="s">
        <v>364</v>
      </c>
      <c r="K570" t="s">
        <v>363</v>
      </c>
      <c r="L570">
        <v>1</v>
      </c>
    </row>
    <row r="571" spans="1:12" x14ac:dyDescent="0.25">
      <c r="A571" s="2117">
        <v>202530135074</v>
      </c>
      <c r="B571" s="1502">
        <v>45859</v>
      </c>
      <c r="C571" s="2123">
        <v>0.28055554999999999</v>
      </c>
      <c r="D571" s="2125">
        <v>28</v>
      </c>
      <c r="E571" t="s">
        <v>55</v>
      </c>
      <c r="F571" t="s">
        <v>55</v>
      </c>
      <c r="G571" t="s">
        <v>364</v>
      </c>
      <c r="H571" t="s">
        <v>55</v>
      </c>
      <c r="I571">
        <v>1</v>
      </c>
      <c r="J571" t="s">
        <v>364</v>
      </c>
      <c r="K571" t="s">
        <v>363</v>
      </c>
      <c r="L571">
        <v>1</v>
      </c>
    </row>
    <row r="572" spans="1:12" x14ac:dyDescent="0.25">
      <c r="A572" s="2117">
        <v>202527033597</v>
      </c>
      <c r="B572" s="1502">
        <v>45859</v>
      </c>
      <c r="C572" s="2123">
        <v>0.32361110999999998</v>
      </c>
      <c r="D572" s="2125">
        <v>38</v>
      </c>
      <c r="E572" t="s">
        <v>55</v>
      </c>
      <c r="F572" t="s">
        <v>55</v>
      </c>
      <c r="G572" t="s">
        <v>364</v>
      </c>
      <c r="H572" t="s">
        <v>55</v>
      </c>
      <c r="I572">
        <v>1</v>
      </c>
      <c r="J572" t="s">
        <v>364</v>
      </c>
      <c r="K572" t="s">
        <v>363</v>
      </c>
      <c r="L572">
        <v>1</v>
      </c>
    </row>
    <row r="573" spans="1:12" x14ac:dyDescent="0.25">
      <c r="A573" s="2117">
        <v>202530633213</v>
      </c>
      <c r="B573" s="1502">
        <v>45859</v>
      </c>
      <c r="C573" s="2123">
        <v>0.35069444</v>
      </c>
      <c r="D573" s="2125">
        <v>26</v>
      </c>
      <c r="E573" t="s">
        <v>55</v>
      </c>
      <c r="F573" t="s">
        <v>55</v>
      </c>
      <c r="G573" t="s">
        <v>364</v>
      </c>
      <c r="H573" t="s">
        <v>55</v>
      </c>
      <c r="I573">
        <v>1</v>
      </c>
      <c r="J573" t="s">
        <v>364</v>
      </c>
      <c r="K573" t="s">
        <v>363</v>
      </c>
      <c r="L573">
        <v>1</v>
      </c>
    </row>
    <row r="574" spans="1:12" x14ac:dyDescent="0.25">
      <c r="A574" s="2117">
        <v>202523835176</v>
      </c>
      <c r="B574" s="1502">
        <v>45859</v>
      </c>
      <c r="C574" s="2123">
        <v>0.33958333000000002</v>
      </c>
      <c r="D574" s="2125">
        <v>8</v>
      </c>
      <c r="E574" t="s">
        <v>55</v>
      </c>
      <c r="F574" t="s">
        <v>55</v>
      </c>
      <c r="G574" t="s">
        <v>364</v>
      </c>
      <c r="H574" t="s">
        <v>55</v>
      </c>
      <c r="I574">
        <v>1</v>
      </c>
      <c r="J574" t="s">
        <v>364</v>
      </c>
      <c r="K574" t="s">
        <v>363</v>
      </c>
      <c r="L574">
        <v>1</v>
      </c>
    </row>
    <row r="575" spans="1:12" x14ac:dyDescent="0.25">
      <c r="A575" s="2117">
        <v>202519936340</v>
      </c>
      <c r="B575" s="1502">
        <v>45859</v>
      </c>
      <c r="C575" s="2123">
        <v>0.56944444000000005</v>
      </c>
      <c r="D575" s="2125">
        <v>1</v>
      </c>
      <c r="E575" t="s">
        <v>55</v>
      </c>
      <c r="F575" t="s">
        <v>55</v>
      </c>
      <c r="G575" t="s">
        <v>364</v>
      </c>
      <c r="H575" t="s">
        <v>55</v>
      </c>
      <c r="I575">
        <v>1</v>
      </c>
      <c r="J575" t="s">
        <v>364</v>
      </c>
      <c r="K575" t="s">
        <v>363</v>
      </c>
      <c r="L575">
        <v>1</v>
      </c>
    </row>
    <row r="576" spans="1:12" x14ac:dyDescent="0.25">
      <c r="A576" s="2117">
        <v>202524333369</v>
      </c>
      <c r="B576" s="1502">
        <v>45859</v>
      </c>
      <c r="C576" s="2123">
        <v>0.59861111</v>
      </c>
      <c r="D576" s="2125">
        <v>18</v>
      </c>
      <c r="E576" t="s">
        <v>55</v>
      </c>
      <c r="F576" t="s">
        <v>55</v>
      </c>
      <c r="G576" t="s">
        <v>364</v>
      </c>
      <c r="H576" t="s">
        <v>55</v>
      </c>
      <c r="I576">
        <v>1</v>
      </c>
      <c r="J576" t="s">
        <v>364</v>
      </c>
      <c r="K576" t="s">
        <v>363</v>
      </c>
      <c r="L576">
        <v>1</v>
      </c>
    </row>
    <row r="577" spans="1:12" x14ac:dyDescent="0.25">
      <c r="A577" s="2117">
        <v>202527933353</v>
      </c>
      <c r="B577" s="1502">
        <v>45859</v>
      </c>
      <c r="C577" s="2123">
        <v>0.64027776999999997</v>
      </c>
      <c r="D577" s="2125">
        <v>41</v>
      </c>
      <c r="E577" t="s">
        <v>55</v>
      </c>
      <c r="F577" t="s">
        <v>55</v>
      </c>
      <c r="G577" t="s">
        <v>364</v>
      </c>
      <c r="H577" t="s">
        <v>55</v>
      </c>
      <c r="I577">
        <v>1</v>
      </c>
      <c r="J577" t="s">
        <v>364</v>
      </c>
      <c r="K577" t="s">
        <v>363</v>
      </c>
      <c r="L577">
        <v>1</v>
      </c>
    </row>
    <row r="578" spans="1:12" x14ac:dyDescent="0.25">
      <c r="A578" s="2117">
        <v>202525034292</v>
      </c>
      <c r="B578" s="1502">
        <v>45859</v>
      </c>
      <c r="C578" s="2123">
        <v>0.65069443999999999</v>
      </c>
      <c r="D578" s="2125">
        <v>14</v>
      </c>
      <c r="E578" t="s">
        <v>55</v>
      </c>
      <c r="F578" t="s">
        <v>55</v>
      </c>
      <c r="G578" t="s">
        <v>364</v>
      </c>
      <c r="H578" t="s">
        <v>55</v>
      </c>
      <c r="I578">
        <v>1</v>
      </c>
      <c r="J578" t="s">
        <v>364</v>
      </c>
      <c r="K578" t="s">
        <v>363</v>
      </c>
      <c r="L578">
        <v>1</v>
      </c>
    </row>
    <row r="579" spans="1:12" x14ac:dyDescent="0.25">
      <c r="A579" s="2117">
        <v>202528233866</v>
      </c>
      <c r="B579" s="1502">
        <v>45859</v>
      </c>
      <c r="C579" s="2123">
        <v>0.65763888000000004</v>
      </c>
      <c r="D579" s="2125">
        <v>33</v>
      </c>
      <c r="E579" t="s">
        <v>55</v>
      </c>
      <c r="F579" t="s">
        <v>55</v>
      </c>
      <c r="G579" t="s">
        <v>364</v>
      </c>
      <c r="H579" t="s">
        <v>55</v>
      </c>
      <c r="I579">
        <v>1</v>
      </c>
      <c r="J579" t="s">
        <v>364</v>
      </c>
      <c r="K579" t="s">
        <v>363</v>
      </c>
      <c r="L579">
        <v>1</v>
      </c>
    </row>
    <row r="580" spans="1:12" x14ac:dyDescent="0.25">
      <c r="A580" s="2117">
        <v>202521533423</v>
      </c>
      <c r="B580" s="1502">
        <v>45859</v>
      </c>
      <c r="C580" s="2123">
        <v>0.76111110999999998</v>
      </c>
      <c r="D580" s="2125">
        <v>4</v>
      </c>
      <c r="E580" t="s">
        <v>55</v>
      </c>
      <c r="F580" t="s">
        <v>55</v>
      </c>
      <c r="G580" t="s">
        <v>364</v>
      </c>
      <c r="H580" t="s">
        <v>55</v>
      </c>
      <c r="I580">
        <v>1</v>
      </c>
      <c r="J580" t="s">
        <v>364</v>
      </c>
      <c r="K580" t="s">
        <v>363</v>
      </c>
      <c r="L580">
        <v>1</v>
      </c>
    </row>
    <row r="581" spans="1:12" x14ac:dyDescent="0.25">
      <c r="A581" s="2117">
        <v>202522433042</v>
      </c>
      <c r="B581" s="1502">
        <v>45859</v>
      </c>
      <c r="C581" s="2123">
        <v>0.80138887999999997</v>
      </c>
      <c r="D581" s="2125">
        <v>7</v>
      </c>
      <c r="E581" t="s">
        <v>55</v>
      </c>
      <c r="F581" t="s">
        <v>55</v>
      </c>
      <c r="G581" t="s">
        <v>364</v>
      </c>
      <c r="H581" t="s">
        <v>55</v>
      </c>
      <c r="I581">
        <v>1</v>
      </c>
      <c r="J581" t="s">
        <v>364</v>
      </c>
      <c r="K581" t="s">
        <v>363</v>
      </c>
      <c r="L581">
        <v>1</v>
      </c>
    </row>
    <row r="582" spans="1:12" x14ac:dyDescent="0.25">
      <c r="A582" s="2117">
        <v>202527533795</v>
      </c>
      <c r="B582" s="1502">
        <v>45859</v>
      </c>
      <c r="C582" s="2123">
        <v>0.83333332999999998</v>
      </c>
      <c r="D582" s="2125">
        <v>36</v>
      </c>
      <c r="E582" t="s">
        <v>55</v>
      </c>
      <c r="F582" t="s">
        <v>55</v>
      </c>
      <c r="G582" t="s">
        <v>364</v>
      </c>
      <c r="H582" t="s">
        <v>55</v>
      </c>
      <c r="I582">
        <v>1</v>
      </c>
      <c r="J582" t="s">
        <v>364</v>
      </c>
      <c r="K582" t="s">
        <v>363</v>
      </c>
      <c r="L582">
        <v>1</v>
      </c>
    </row>
    <row r="583" spans="1:12" x14ac:dyDescent="0.25">
      <c r="A583" s="2117">
        <v>202528633356</v>
      </c>
      <c r="B583" s="1502">
        <v>45859</v>
      </c>
      <c r="C583" s="2123">
        <v>0.86527776999999995</v>
      </c>
      <c r="D583" s="2125">
        <v>35</v>
      </c>
      <c r="E583" t="s">
        <v>55</v>
      </c>
      <c r="F583" t="s">
        <v>55</v>
      </c>
      <c r="G583" t="s">
        <v>364</v>
      </c>
      <c r="H583" t="s">
        <v>55</v>
      </c>
      <c r="I583">
        <v>1</v>
      </c>
      <c r="J583" t="s">
        <v>364</v>
      </c>
      <c r="K583" t="s">
        <v>363</v>
      </c>
      <c r="L583">
        <v>1</v>
      </c>
    </row>
    <row r="584" spans="1:12" x14ac:dyDescent="0.25">
      <c r="A584" s="2117">
        <v>202519936342</v>
      </c>
      <c r="B584" s="1502">
        <v>45859</v>
      </c>
      <c r="C584" s="2123">
        <v>0.84097222000000005</v>
      </c>
      <c r="D584" s="2125">
        <v>1</v>
      </c>
      <c r="E584" t="s">
        <v>55</v>
      </c>
      <c r="F584" t="s">
        <v>55</v>
      </c>
      <c r="G584" t="s">
        <v>364</v>
      </c>
      <c r="H584" t="s">
        <v>55</v>
      </c>
      <c r="I584">
        <v>1</v>
      </c>
      <c r="J584" t="s">
        <v>364</v>
      </c>
      <c r="K584" t="s">
        <v>363</v>
      </c>
      <c r="L584">
        <v>1</v>
      </c>
    </row>
    <row r="585" spans="1:12" x14ac:dyDescent="0.25">
      <c r="A585" s="2117">
        <v>202521634744</v>
      </c>
      <c r="B585" s="1502">
        <v>45859</v>
      </c>
      <c r="C585" s="2123">
        <v>0.84722222000000003</v>
      </c>
      <c r="D585" s="2125">
        <v>3</v>
      </c>
      <c r="E585" t="s">
        <v>55</v>
      </c>
      <c r="F585" t="s">
        <v>55</v>
      </c>
      <c r="G585" t="s">
        <v>364</v>
      </c>
      <c r="H585" t="s">
        <v>55</v>
      </c>
      <c r="I585">
        <v>1</v>
      </c>
      <c r="J585" t="s">
        <v>364</v>
      </c>
      <c r="K585" t="s">
        <v>363</v>
      </c>
      <c r="L585">
        <v>1</v>
      </c>
    </row>
    <row r="586" spans="1:12" x14ac:dyDescent="0.25">
      <c r="A586" s="2117">
        <v>202524234848</v>
      </c>
      <c r="B586" s="1502">
        <v>45859</v>
      </c>
      <c r="C586" s="2123">
        <v>0.88472222</v>
      </c>
      <c r="D586" s="2125">
        <v>14</v>
      </c>
      <c r="E586" t="s">
        <v>55</v>
      </c>
      <c r="F586" t="s">
        <v>55</v>
      </c>
      <c r="G586" t="s">
        <v>364</v>
      </c>
      <c r="H586" t="s">
        <v>55</v>
      </c>
      <c r="I586">
        <v>1</v>
      </c>
      <c r="J586" t="s">
        <v>364</v>
      </c>
      <c r="K586" t="s">
        <v>363</v>
      </c>
      <c r="L586">
        <v>1</v>
      </c>
    </row>
    <row r="587" spans="1:12" x14ac:dyDescent="0.25">
      <c r="A587" s="2117">
        <v>202531834710</v>
      </c>
      <c r="B587" s="1502">
        <v>45859</v>
      </c>
      <c r="C587" s="2123">
        <v>0.89236110999999996</v>
      </c>
      <c r="D587" s="2125">
        <v>49</v>
      </c>
      <c r="E587" t="s">
        <v>55</v>
      </c>
      <c r="F587" t="s">
        <v>55</v>
      </c>
      <c r="G587" t="s">
        <v>364</v>
      </c>
      <c r="H587" t="s">
        <v>55</v>
      </c>
      <c r="I587">
        <v>1</v>
      </c>
      <c r="J587" t="s">
        <v>364</v>
      </c>
      <c r="K587" t="s">
        <v>363</v>
      </c>
      <c r="L587">
        <v>1</v>
      </c>
    </row>
    <row r="588" spans="1:12" x14ac:dyDescent="0.25">
      <c r="A588" s="2117">
        <v>202522334389</v>
      </c>
      <c r="B588" s="1502">
        <v>45859</v>
      </c>
      <c r="C588" s="2123">
        <v>0.91666665999999997</v>
      </c>
      <c r="D588" s="2125">
        <v>9</v>
      </c>
      <c r="E588" t="s">
        <v>55</v>
      </c>
      <c r="F588" t="s">
        <v>55</v>
      </c>
      <c r="G588" t="s">
        <v>364</v>
      </c>
      <c r="H588" t="s">
        <v>55</v>
      </c>
      <c r="I588">
        <v>1</v>
      </c>
      <c r="J588" t="s">
        <v>364</v>
      </c>
      <c r="K588" t="s">
        <v>363</v>
      </c>
      <c r="L588">
        <v>1</v>
      </c>
    </row>
    <row r="589" spans="1:12" x14ac:dyDescent="0.25">
      <c r="A589" s="2117">
        <v>202521239498</v>
      </c>
      <c r="B589" s="1502">
        <v>45859</v>
      </c>
      <c r="C589" s="2123">
        <v>0.95347221999999998</v>
      </c>
      <c r="D589" s="2125">
        <v>3</v>
      </c>
      <c r="E589" t="s">
        <v>55</v>
      </c>
      <c r="F589" t="s">
        <v>55</v>
      </c>
      <c r="G589" t="s">
        <v>364</v>
      </c>
      <c r="H589" t="s">
        <v>55</v>
      </c>
      <c r="I589">
        <v>1</v>
      </c>
      <c r="J589" t="s">
        <v>364</v>
      </c>
      <c r="K589" t="s">
        <v>363</v>
      </c>
      <c r="L589">
        <v>1</v>
      </c>
    </row>
    <row r="590" spans="1:12" x14ac:dyDescent="0.25">
      <c r="A590" s="2117">
        <v>202527335152</v>
      </c>
      <c r="B590" s="1502">
        <v>45860</v>
      </c>
      <c r="C590" s="2123">
        <v>1.0416659999999999E-2</v>
      </c>
      <c r="D590" s="2125">
        <v>42</v>
      </c>
      <c r="E590" t="s">
        <v>55</v>
      </c>
      <c r="F590" t="s">
        <v>55</v>
      </c>
      <c r="G590" t="s">
        <v>364</v>
      </c>
      <c r="H590" t="s">
        <v>55</v>
      </c>
      <c r="I590">
        <v>1</v>
      </c>
      <c r="J590" t="s">
        <v>364</v>
      </c>
      <c r="K590" t="s">
        <v>363</v>
      </c>
      <c r="L590">
        <v>1</v>
      </c>
    </row>
    <row r="591" spans="1:12" x14ac:dyDescent="0.25">
      <c r="A591" s="2117">
        <v>202523835183</v>
      </c>
      <c r="B591" s="1502">
        <v>45860</v>
      </c>
      <c r="C591" s="2123">
        <v>3.6111110000000002E-2</v>
      </c>
      <c r="D591" s="2125">
        <v>17</v>
      </c>
      <c r="E591" t="s">
        <v>55</v>
      </c>
      <c r="F591" t="s">
        <v>55</v>
      </c>
      <c r="G591" t="s">
        <v>364</v>
      </c>
      <c r="H591" t="s">
        <v>55</v>
      </c>
      <c r="I591">
        <v>1</v>
      </c>
      <c r="J591" t="s">
        <v>364</v>
      </c>
      <c r="K591" t="s">
        <v>363</v>
      </c>
      <c r="L591">
        <v>1</v>
      </c>
    </row>
    <row r="592" spans="1:12" x14ac:dyDescent="0.25">
      <c r="A592" s="2117">
        <v>202524234852</v>
      </c>
      <c r="B592" s="1502">
        <v>45860</v>
      </c>
      <c r="C592" s="2123">
        <v>7.8472219999999995E-2</v>
      </c>
      <c r="D592" s="2125">
        <v>14</v>
      </c>
      <c r="E592" t="s">
        <v>55</v>
      </c>
      <c r="F592" t="s">
        <v>55</v>
      </c>
      <c r="G592" t="s">
        <v>364</v>
      </c>
      <c r="H592" t="s">
        <v>55</v>
      </c>
      <c r="I592">
        <v>1</v>
      </c>
      <c r="J592" t="s">
        <v>364</v>
      </c>
      <c r="K592" t="s">
        <v>363</v>
      </c>
      <c r="L592">
        <v>1</v>
      </c>
    </row>
    <row r="593" spans="1:12" x14ac:dyDescent="0.25">
      <c r="A593" s="2117">
        <v>202530033493</v>
      </c>
      <c r="B593" s="1502">
        <v>45860</v>
      </c>
      <c r="C593" s="2123">
        <v>9.7222219999999998E-2</v>
      </c>
      <c r="D593" s="2125">
        <v>29</v>
      </c>
      <c r="E593" t="s">
        <v>55</v>
      </c>
      <c r="F593" t="s">
        <v>55</v>
      </c>
      <c r="G593" t="s">
        <v>364</v>
      </c>
      <c r="H593" t="s">
        <v>55</v>
      </c>
      <c r="I593">
        <v>1</v>
      </c>
      <c r="J593" t="s">
        <v>364</v>
      </c>
      <c r="K593" t="s">
        <v>363</v>
      </c>
      <c r="L593">
        <v>1</v>
      </c>
    </row>
    <row r="594" spans="1:12" x14ac:dyDescent="0.25">
      <c r="A594" s="2117">
        <v>202530834120</v>
      </c>
      <c r="B594" s="1502">
        <v>45860</v>
      </c>
      <c r="C594" s="2123">
        <v>0.10416665999999999</v>
      </c>
      <c r="D594" s="2125">
        <v>21</v>
      </c>
      <c r="E594" t="s">
        <v>55</v>
      </c>
      <c r="F594" t="s">
        <v>55</v>
      </c>
      <c r="G594" t="s">
        <v>364</v>
      </c>
      <c r="H594" t="s">
        <v>55</v>
      </c>
      <c r="I594">
        <v>1</v>
      </c>
      <c r="J594" t="s">
        <v>364</v>
      </c>
      <c r="K594" t="s">
        <v>363</v>
      </c>
      <c r="L594">
        <v>1</v>
      </c>
    </row>
    <row r="595" spans="1:12" x14ac:dyDescent="0.25">
      <c r="A595" s="2117">
        <v>202530135086</v>
      </c>
      <c r="B595" s="1502">
        <v>45860</v>
      </c>
      <c r="C595" s="2123">
        <v>0.24652777000000001</v>
      </c>
      <c r="D595" s="2125">
        <v>23</v>
      </c>
      <c r="E595" t="s">
        <v>55</v>
      </c>
      <c r="F595" t="s">
        <v>55</v>
      </c>
      <c r="G595" t="s">
        <v>364</v>
      </c>
      <c r="H595" t="s">
        <v>55</v>
      </c>
      <c r="I595">
        <v>1</v>
      </c>
      <c r="J595" t="s">
        <v>364</v>
      </c>
      <c r="K595" t="s">
        <v>363</v>
      </c>
      <c r="L595">
        <v>1</v>
      </c>
    </row>
    <row r="596" spans="1:12" x14ac:dyDescent="0.25">
      <c r="A596" s="2117">
        <v>202524634591</v>
      </c>
      <c r="B596" s="1502">
        <v>45860</v>
      </c>
      <c r="C596" s="2123">
        <v>0.24722221999999999</v>
      </c>
      <c r="D596" s="2125">
        <v>15</v>
      </c>
      <c r="E596" t="s">
        <v>55</v>
      </c>
      <c r="F596" t="s">
        <v>55</v>
      </c>
      <c r="G596" t="s">
        <v>364</v>
      </c>
      <c r="H596" t="s">
        <v>55</v>
      </c>
      <c r="I596">
        <v>1</v>
      </c>
      <c r="J596" t="s">
        <v>364</v>
      </c>
      <c r="K596" t="s">
        <v>363</v>
      </c>
      <c r="L596">
        <v>1</v>
      </c>
    </row>
    <row r="597" spans="1:12" x14ac:dyDescent="0.25">
      <c r="A597" s="2117">
        <v>202521133724</v>
      </c>
      <c r="B597" s="1502">
        <v>45860</v>
      </c>
      <c r="C597" s="2123">
        <v>0.25</v>
      </c>
      <c r="D597" s="2125">
        <v>4</v>
      </c>
      <c r="E597" t="s">
        <v>55</v>
      </c>
      <c r="F597" t="s">
        <v>55</v>
      </c>
      <c r="G597" t="s">
        <v>364</v>
      </c>
      <c r="H597" t="s">
        <v>55</v>
      </c>
      <c r="I597">
        <v>1</v>
      </c>
      <c r="J597" t="s">
        <v>364</v>
      </c>
      <c r="K597" t="s">
        <v>363</v>
      </c>
      <c r="L597">
        <v>1</v>
      </c>
    </row>
    <row r="598" spans="1:12" x14ac:dyDescent="0.25">
      <c r="A598" s="2117">
        <v>202521832892</v>
      </c>
      <c r="B598" s="1502">
        <v>45860</v>
      </c>
      <c r="C598" s="2123">
        <v>0.30208332999999998</v>
      </c>
      <c r="D598" s="2125">
        <v>6</v>
      </c>
      <c r="E598" t="s">
        <v>55</v>
      </c>
      <c r="F598" t="s">
        <v>55</v>
      </c>
      <c r="G598" t="s">
        <v>364</v>
      </c>
      <c r="H598" t="s">
        <v>55</v>
      </c>
      <c r="I598">
        <v>1</v>
      </c>
      <c r="J598" t="s">
        <v>364</v>
      </c>
      <c r="K598" t="s">
        <v>363</v>
      </c>
      <c r="L598">
        <v>1</v>
      </c>
    </row>
    <row r="599" spans="1:12" x14ac:dyDescent="0.25">
      <c r="A599" s="2117">
        <v>202522334396</v>
      </c>
      <c r="B599" s="1502">
        <v>45860</v>
      </c>
      <c r="C599" s="2123">
        <v>0.40069443999999999</v>
      </c>
      <c r="D599" s="2125">
        <v>9</v>
      </c>
      <c r="E599" t="s">
        <v>55</v>
      </c>
      <c r="F599" t="s">
        <v>55</v>
      </c>
      <c r="G599" t="s">
        <v>364</v>
      </c>
      <c r="H599" t="s">
        <v>55</v>
      </c>
      <c r="I599">
        <v>1</v>
      </c>
      <c r="J599" t="s">
        <v>364</v>
      </c>
      <c r="K599" t="s">
        <v>363</v>
      </c>
      <c r="L599">
        <v>1</v>
      </c>
    </row>
    <row r="600" spans="1:12" x14ac:dyDescent="0.25">
      <c r="A600" s="2117">
        <v>202524634592</v>
      </c>
      <c r="B600" s="1502">
        <v>45860</v>
      </c>
      <c r="C600" s="2123">
        <v>0.37638887999999998</v>
      </c>
      <c r="D600" s="2125">
        <v>15</v>
      </c>
      <c r="E600" t="s">
        <v>55</v>
      </c>
      <c r="F600" t="s">
        <v>55</v>
      </c>
      <c r="G600" t="s">
        <v>364</v>
      </c>
      <c r="H600" t="s">
        <v>55</v>
      </c>
      <c r="I600">
        <v>1</v>
      </c>
      <c r="J600" t="s">
        <v>364</v>
      </c>
      <c r="K600" t="s">
        <v>363</v>
      </c>
      <c r="L600">
        <v>1</v>
      </c>
    </row>
    <row r="601" spans="1:12" x14ac:dyDescent="0.25">
      <c r="A601" s="2117">
        <v>202530434003</v>
      </c>
      <c r="B601" s="1502">
        <v>45860</v>
      </c>
      <c r="C601" s="2123">
        <v>0.94583333000000003</v>
      </c>
      <c r="D601" s="2125">
        <v>28</v>
      </c>
      <c r="E601" t="s">
        <v>55</v>
      </c>
      <c r="F601" t="s">
        <v>55</v>
      </c>
      <c r="G601" t="s">
        <v>364</v>
      </c>
      <c r="H601" t="s">
        <v>55</v>
      </c>
      <c r="I601">
        <v>1</v>
      </c>
      <c r="J601" t="s">
        <v>364</v>
      </c>
      <c r="K601" t="s">
        <v>363</v>
      </c>
      <c r="L601">
        <v>1</v>
      </c>
    </row>
    <row r="602" spans="1:12" x14ac:dyDescent="0.25">
      <c r="A602" s="2117">
        <v>202522334400</v>
      </c>
      <c r="B602" s="1502">
        <v>45860</v>
      </c>
      <c r="C602" s="2123">
        <v>0.57569444000000003</v>
      </c>
      <c r="D602" s="2125">
        <v>9</v>
      </c>
      <c r="E602" t="s">
        <v>55</v>
      </c>
      <c r="F602" t="s">
        <v>55</v>
      </c>
      <c r="G602" t="s">
        <v>364</v>
      </c>
      <c r="H602" t="s">
        <v>55</v>
      </c>
      <c r="I602">
        <v>1</v>
      </c>
      <c r="J602" t="s">
        <v>364</v>
      </c>
      <c r="K602" t="s">
        <v>363</v>
      </c>
      <c r="L602">
        <v>1</v>
      </c>
    </row>
    <row r="603" spans="1:12" x14ac:dyDescent="0.25">
      <c r="A603" s="2117">
        <v>202524833195</v>
      </c>
      <c r="B603" s="1502">
        <v>45860</v>
      </c>
      <c r="C603" s="2123">
        <v>0.5</v>
      </c>
      <c r="D603" s="2125">
        <v>14</v>
      </c>
      <c r="E603" t="s">
        <v>55</v>
      </c>
      <c r="F603" t="s">
        <v>55</v>
      </c>
      <c r="G603" t="s">
        <v>364</v>
      </c>
      <c r="H603" t="s">
        <v>55</v>
      </c>
      <c r="I603">
        <v>1</v>
      </c>
      <c r="J603" t="s">
        <v>364</v>
      </c>
      <c r="K603" t="s">
        <v>363</v>
      </c>
      <c r="L603">
        <v>1</v>
      </c>
    </row>
    <row r="604" spans="1:12" x14ac:dyDescent="0.25">
      <c r="A604" s="2117">
        <v>202528633363</v>
      </c>
      <c r="B604" s="1502">
        <v>45860</v>
      </c>
      <c r="C604" s="2123">
        <v>0.68194443999999999</v>
      </c>
      <c r="D604" s="2125">
        <v>35</v>
      </c>
      <c r="E604" t="s">
        <v>55</v>
      </c>
      <c r="F604" t="s">
        <v>55</v>
      </c>
      <c r="G604" t="s">
        <v>364</v>
      </c>
      <c r="H604" t="s">
        <v>55</v>
      </c>
      <c r="I604">
        <v>1</v>
      </c>
      <c r="J604" t="s">
        <v>364</v>
      </c>
      <c r="K604" t="s">
        <v>363</v>
      </c>
      <c r="L604">
        <v>1</v>
      </c>
    </row>
    <row r="605" spans="1:12" x14ac:dyDescent="0.25">
      <c r="A605" s="2117">
        <v>202530734389</v>
      </c>
      <c r="B605" s="1502">
        <v>45860</v>
      </c>
      <c r="C605" s="2123">
        <v>0.70833332999999998</v>
      </c>
      <c r="D605" s="2125">
        <v>20</v>
      </c>
      <c r="E605" t="s">
        <v>55</v>
      </c>
      <c r="F605" t="s">
        <v>55</v>
      </c>
      <c r="G605" t="s">
        <v>364</v>
      </c>
      <c r="H605" t="s">
        <v>55</v>
      </c>
      <c r="I605">
        <v>1</v>
      </c>
      <c r="J605" t="s">
        <v>364</v>
      </c>
      <c r="K605" t="s">
        <v>363</v>
      </c>
      <c r="L605">
        <v>1</v>
      </c>
    </row>
    <row r="606" spans="1:12" x14ac:dyDescent="0.25">
      <c r="A606" s="2117">
        <v>202520733647</v>
      </c>
      <c r="B606" s="1502">
        <v>45860</v>
      </c>
      <c r="C606" s="2123">
        <v>0.85416665999999997</v>
      </c>
      <c r="D606" s="2125">
        <v>1</v>
      </c>
      <c r="E606" t="s">
        <v>55</v>
      </c>
      <c r="F606" t="s">
        <v>55</v>
      </c>
      <c r="G606" t="s">
        <v>364</v>
      </c>
      <c r="H606" t="s">
        <v>55</v>
      </c>
      <c r="I606">
        <v>1</v>
      </c>
      <c r="J606" t="s">
        <v>364</v>
      </c>
      <c r="K606" t="s">
        <v>363</v>
      </c>
      <c r="L606">
        <v>1</v>
      </c>
    </row>
    <row r="607" spans="1:12" x14ac:dyDescent="0.25">
      <c r="A607" s="2117">
        <v>202523835199</v>
      </c>
      <c r="B607" s="1502">
        <v>45860</v>
      </c>
      <c r="C607" s="2123">
        <v>0.85208333000000003</v>
      </c>
      <c r="D607" s="2125">
        <v>8</v>
      </c>
      <c r="E607" t="s">
        <v>55</v>
      </c>
      <c r="F607" t="s">
        <v>55</v>
      </c>
      <c r="G607" t="s">
        <v>364</v>
      </c>
      <c r="H607" t="s">
        <v>55</v>
      </c>
      <c r="I607">
        <v>1</v>
      </c>
      <c r="J607" t="s">
        <v>364</v>
      </c>
      <c r="K607" t="s">
        <v>363</v>
      </c>
      <c r="L607">
        <v>1</v>
      </c>
    </row>
    <row r="608" spans="1:12" x14ac:dyDescent="0.25">
      <c r="A608" s="2117">
        <v>202521239550</v>
      </c>
      <c r="B608" s="1502">
        <v>45860</v>
      </c>
      <c r="C608" s="2123">
        <v>0.85902776999999997</v>
      </c>
      <c r="D608" s="2125">
        <v>3</v>
      </c>
      <c r="E608" t="s">
        <v>55</v>
      </c>
      <c r="F608" t="s">
        <v>55</v>
      </c>
      <c r="G608" t="s">
        <v>364</v>
      </c>
      <c r="H608" t="s">
        <v>55</v>
      </c>
      <c r="I608">
        <v>1</v>
      </c>
      <c r="J608" t="s">
        <v>364</v>
      </c>
      <c r="K608" t="s">
        <v>363</v>
      </c>
      <c r="L608">
        <v>1</v>
      </c>
    </row>
    <row r="609" spans="1:12" x14ac:dyDescent="0.25">
      <c r="A609" s="2117">
        <v>202524333375</v>
      </c>
      <c r="B609" s="1502">
        <v>45860</v>
      </c>
      <c r="C609" s="2123">
        <v>0.89027776999999997</v>
      </c>
      <c r="D609" s="2125">
        <v>13</v>
      </c>
      <c r="E609" t="s">
        <v>55</v>
      </c>
      <c r="F609" t="s">
        <v>55</v>
      </c>
      <c r="G609" t="s">
        <v>364</v>
      </c>
      <c r="H609" t="s">
        <v>55</v>
      </c>
      <c r="I609">
        <v>1</v>
      </c>
      <c r="J609" t="s">
        <v>364</v>
      </c>
      <c r="K609" t="s">
        <v>363</v>
      </c>
      <c r="L609">
        <v>1</v>
      </c>
    </row>
    <row r="610" spans="1:12" x14ac:dyDescent="0.25">
      <c r="A610" s="2117">
        <v>202527533803</v>
      </c>
      <c r="B610" s="1502">
        <v>45860</v>
      </c>
      <c r="C610" s="2123">
        <v>0.41944443999999997</v>
      </c>
      <c r="D610" s="2125">
        <v>36</v>
      </c>
      <c r="E610" t="s">
        <v>55</v>
      </c>
      <c r="F610" t="s">
        <v>55</v>
      </c>
      <c r="G610" t="s">
        <v>364</v>
      </c>
      <c r="H610" t="s">
        <v>55</v>
      </c>
      <c r="I610">
        <v>1</v>
      </c>
      <c r="J610" t="s">
        <v>364</v>
      </c>
      <c r="K610" t="s">
        <v>363</v>
      </c>
      <c r="L610">
        <v>1</v>
      </c>
    </row>
    <row r="611" spans="1:12" x14ac:dyDescent="0.25">
      <c r="A611" s="2117">
        <v>202527533830</v>
      </c>
      <c r="B611" s="1502">
        <v>45861</v>
      </c>
      <c r="C611" s="2123">
        <v>0.44444444</v>
      </c>
      <c r="D611" s="2125">
        <v>35</v>
      </c>
      <c r="E611" t="s">
        <v>55</v>
      </c>
      <c r="F611" t="s">
        <v>55</v>
      </c>
      <c r="G611" t="s">
        <v>364</v>
      </c>
      <c r="H611" t="s">
        <v>55</v>
      </c>
      <c r="I611">
        <v>1</v>
      </c>
      <c r="J611" t="s">
        <v>364</v>
      </c>
      <c r="K611" t="s">
        <v>363</v>
      </c>
      <c r="L611">
        <v>1</v>
      </c>
    </row>
    <row r="612" spans="1:12" x14ac:dyDescent="0.25">
      <c r="A612" s="2117">
        <v>202531834729</v>
      </c>
      <c r="B612" s="1502">
        <v>45861</v>
      </c>
      <c r="C612" s="2123">
        <v>0.15</v>
      </c>
      <c r="D612" s="2125">
        <v>49</v>
      </c>
      <c r="E612" t="s">
        <v>55</v>
      </c>
      <c r="F612" t="s">
        <v>55</v>
      </c>
      <c r="G612" t="s">
        <v>364</v>
      </c>
      <c r="H612" t="s">
        <v>55</v>
      </c>
      <c r="I612">
        <v>1</v>
      </c>
      <c r="J612" t="s">
        <v>364</v>
      </c>
      <c r="K612" t="s">
        <v>363</v>
      </c>
      <c r="L612">
        <v>1</v>
      </c>
    </row>
    <row r="613" spans="1:12" x14ac:dyDescent="0.25">
      <c r="A613" s="2117">
        <v>202520833019</v>
      </c>
      <c r="B613" s="1502">
        <v>45861</v>
      </c>
      <c r="C613" s="2123">
        <v>0.16458333</v>
      </c>
      <c r="D613" s="2125">
        <v>3</v>
      </c>
      <c r="E613" t="s">
        <v>55</v>
      </c>
      <c r="F613" t="s">
        <v>55</v>
      </c>
      <c r="G613" t="s">
        <v>364</v>
      </c>
      <c r="H613" t="s">
        <v>55</v>
      </c>
      <c r="I613">
        <v>1</v>
      </c>
      <c r="J613" t="s">
        <v>364</v>
      </c>
      <c r="K613" t="s">
        <v>363</v>
      </c>
      <c r="L613">
        <v>1</v>
      </c>
    </row>
    <row r="614" spans="1:12" x14ac:dyDescent="0.25">
      <c r="A614" s="2117">
        <v>202528233878</v>
      </c>
      <c r="B614" s="1502">
        <v>45861</v>
      </c>
      <c r="C614" s="2123">
        <v>0.19166665999999999</v>
      </c>
      <c r="D614" s="2125">
        <v>33</v>
      </c>
      <c r="E614" t="s">
        <v>55</v>
      </c>
      <c r="F614" t="s">
        <v>55</v>
      </c>
      <c r="G614" t="s">
        <v>364</v>
      </c>
      <c r="H614" t="s">
        <v>55</v>
      </c>
      <c r="I614">
        <v>1</v>
      </c>
      <c r="J614" t="s">
        <v>364</v>
      </c>
      <c r="K614" t="s">
        <v>363</v>
      </c>
      <c r="L614">
        <v>1</v>
      </c>
    </row>
    <row r="615" spans="1:12" x14ac:dyDescent="0.25">
      <c r="A615" s="2117">
        <v>202530734407</v>
      </c>
      <c r="B615" s="1502">
        <v>45861</v>
      </c>
      <c r="C615" s="2123">
        <v>0.27083332999999998</v>
      </c>
      <c r="D615" s="2125">
        <v>20</v>
      </c>
      <c r="E615" t="s">
        <v>55</v>
      </c>
      <c r="F615" t="s">
        <v>55</v>
      </c>
      <c r="G615" t="s">
        <v>364</v>
      </c>
      <c r="H615" t="s">
        <v>55</v>
      </c>
      <c r="I615">
        <v>1</v>
      </c>
      <c r="J615" t="s">
        <v>364</v>
      </c>
      <c r="K615" t="s">
        <v>363</v>
      </c>
      <c r="L615">
        <v>1</v>
      </c>
    </row>
    <row r="616" spans="1:12" x14ac:dyDescent="0.25">
      <c r="A616" s="2117">
        <v>202530233475</v>
      </c>
      <c r="B616" s="1502">
        <v>45861</v>
      </c>
      <c r="C616" s="2123">
        <v>0.26597221999999998</v>
      </c>
      <c r="D616" s="2125">
        <v>30</v>
      </c>
      <c r="E616" t="s">
        <v>55</v>
      </c>
      <c r="F616" t="s">
        <v>55</v>
      </c>
      <c r="G616" t="s">
        <v>364</v>
      </c>
      <c r="H616" t="s">
        <v>55</v>
      </c>
      <c r="I616">
        <v>1</v>
      </c>
      <c r="J616" t="s">
        <v>364</v>
      </c>
      <c r="K616" t="s">
        <v>363</v>
      </c>
      <c r="L616">
        <v>1</v>
      </c>
    </row>
    <row r="617" spans="1:12" x14ac:dyDescent="0.25">
      <c r="A617" s="2117">
        <v>202522633369</v>
      </c>
      <c r="B617" s="1502">
        <v>45861</v>
      </c>
      <c r="C617" s="2123">
        <v>0.30416665999999998</v>
      </c>
      <c r="D617" s="2125">
        <v>9</v>
      </c>
      <c r="E617" t="s">
        <v>55</v>
      </c>
      <c r="F617" t="s">
        <v>55</v>
      </c>
      <c r="G617" t="s">
        <v>364</v>
      </c>
      <c r="H617" t="s">
        <v>55</v>
      </c>
      <c r="I617">
        <v>1</v>
      </c>
      <c r="J617" t="s">
        <v>364</v>
      </c>
      <c r="K617" t="s">
        <v>363</v>
      </c>
      <c r="L617">
        <v>1</v>
      </c>
    </row>
    <row r="618" spans="1:12" x14ac:dyDescent="0.25">
      <c r="A618" s="2117">
        <v>202520833025</v>
      </c>
      <c r="B618" s="1502">
        <v>45861</v>
      </c>
      <c r="C618" s="2123">
        <v>0.35</v>
      </c>
      <c r="D618" s="2125">
        <v>3</v>
      </c>
      <c r="E618" t="s">
        <v>55</v>
      </c>
      <c r="F618" t="s">
        <v>55</v>
      </c>
      <c r="G618" t="s">
        <v>364</v>
      </c>
      <c r="H618" t="s">
        <v>55</v>
      </c>
      <c r="I618">
        <v>1</v>
      </c>
      <c r="J618" t="s">
        <v>364</v>
      </c>
      <c r="K618" t="s">
        <v>363</v>
      </c>
      <c r="L618">
        <v>1</v>
      </c>
    </row>
    <row r="619" spans="1:12" x14ac:dyDescent="0.25">
      <c r="A619" s="2117">
        <v>202521133732</v>
      </c>
      <c r="B619" s="1502">
        <v>45861</v>
      </c>
      <c r="C619" s="2123">
        <v>0.41597222</v>
      </c>
      <c r="D619" s="2125">
        <v>2</v>
      </c>
      <c r="E619" t="s">
        <v>55</v>
      </c>
      <c r="F619" t="s">
        <v>55</v>
      </c>
      <c r="G619" t="s">
        <v>364</v>
      </c>
      <c r="H619" t="s">
        <v>55</v>
      </c>
      <c r="I619">
        <v>1</v>
      </c>
      <c r="J619" t="s">
        <v>364</v>
      </c>
      <c r="K619" t="s">
        <v>363</v>
      </c>
      <c r="L619">
        <v>1</v>
      </c>
    </row>
    <row r="620" spans="1:12" x14ac:dyDescent="0.25">
      <c r="A620" s="2117">
        <v>202523835215</v>
      </c>
      <c r="B620" s="1502">
        <v>45861</v>
      </c>
      <c r="C620" s="2123">
        <v>0.40486111000000002</v>
      </c>
      <c r="D620" s="2125">
        <v>17</v>
      </c>
      <c r="E620" t="s">
        <v>55</v>
      </c>
      <c r="F620" t="s">
        <v>55</v>
      </c>
      <c r="G620" t="s">
        <v>364</v>
      </c>
      <c r="H620" t="s">
        <v>55</v>
      </c>
      <c r="I620">
        <v>1</v>
      </c>
      <c r="J620" t="s">
        <v>364</v>
      </c>
      <c r="K620" t="s">
        <v>363</v>
      </c>
      <c r="L620">
        <v>1</v>
      </c>
    </row>
    <row r="621" spans="1:12" x14ac:dyDescent="0.25">
      <c r="A621" s="2117">
        <v>202521533431</v>
      </c>
      <c r="B621" s="1502">
        <v>45861</v>
      </c>
      <c r="C621" s="2123">
        <v>0.42013887999999999</v>
      </c>
      <c r="D621" s="2125">
        <v>4</v>
      </c>
      <c r="E621" t="s">
        <v>55</v>
      </c>
      <c r="F621" t="s">
        <v>55</v>
      </c>
      <c r="G621" t="s">
        <v>364</v>
      </c>
      <c r="H621" t="s">
        <v>55</v>
      </c>
      <c r="I621">
        <v>1</v>
      </c>
      <c r="J621" t="s">
        <v>364</v>
      </c>
      <c r="K621" t="s">
        <v>363</v>
      </c>
      <c r="L621">
        <v>1</v>
      </c>
    </row>
    <row r="622" spans="1:12" x14ac:dyDescent="0.25">
      <c r="A622" s="2117">
        <v>202531934088</v>
      </c>
      <c r="B622" s="1502">
        <v>45861</v>
      </c>
      <c r="C622" s="2123">
        <v>0.44166665999999999</v>
      </c>
      <c r="D622" s="2125">
        <v>49</v>
      </c>
      <c r="E622" t="s">
        <v>55</v>
      </c>
      <c r="F622" t="s">
        <v>55</v>
      </c>
      <c r="G622" t="s">
        <v>364</v>
      </c>
      <c r="H622" t="s">
        <v>55</v>
      </c>
      <c r="I622">
        <v>1</v>
      </c>
      <c r="J622" t="s">
        <v>364</v>
      </c>
      <c r="K622" t="s">
        <v>363</v>
      </c>
      <c r="L622">
        <v>1</v>
      </c>
    </row>
    <row r="623" spans="1:12" x14ac:dyDescent="0.25">
      <c r="A623" s="2117">
        <v>202519936392</v>
      </c>
      <c r="B623" s="1502">
        <v>45861</v>
      </c>
      <c r="C623" s="2123">
        <v>0.47152777000000001</v>
      </c>
      <c r="D623" s="2125">
        <v>1</v>
      </c>
      <c r="E623" t="s">
        <v>55</v>
      </c>
      <c r="F623" t="s">
        <v>55</v>
      </c>
      <c r="G623" t="s">
        <v>364</v>
      </c>
      <c r="H623" t="s">
        <v>55</v>
      </c>
      <c r="I623">
        <v>1</v>
      </c>
      <c r="J623" t="s">
        <v>364</v>
      </c>
      <c r="K623" t="s">
        <v>363</v>
      </c>
      <c r="L623">
        <v>1</v>
      </c>
    </row>
    <row r="624" spans="1:12" x14ac:dyDescent="0.25">
      <c r="A624" s="2117">
        <v>202521533432</v>
      </c>
      <c r="B624" s="1502">
        <v>45861</v>
      </c>
      <c r="C624" s="2123">
        <v>0.50902776999999999</v>
      </c>
      <c r="D624" s="2125">
        <v>4</v>
      </c>
      <c r="E624" t="s">
        <v>55</v>
      </c>
      <c r="F624" t="s">
        <v>55</v>
      </c>
      <c r="G624" t="s">
        <v>364</v>
      </c>
      <c r="H624" t="s">
        <v>55</v>
      </c>
      <c r="I624">
        <v>1</v>
      </c>
      <c r="J624" t="s">
        <v>364</v>
      </c>
      <c r="K624" t="s">
        <v>363</v>
      </c>
      <c r="L624">
        <v>1</v>
      </c>
    </row>
    <row r="625" spans="1:12" x14ac:dyDescent="0.25">
      <c r="A625" s="2117">
        <v>202520833029</v>
      </c>
      <c r="B625" s="1502">
        <v>45861</v>
      </c>
      <c r="C625" s="2123">
        <v>0.54861110999999996</v>
      </c>
      <c r="D625" s="2125">
        <v>3</v>
      </c>
      <c r="E625" t="s">
        <v>55</v>
      </c>
      <c r="F625" t="s">
        <v>55</v>
      </c>
      <c r="G625" t="s">
        <v>364</v>
      </c>
      <c r="H625" t="s">
        <v>55</v>
      </c>
      <c r="I625">
        <v>1</v>
      </c>
      <c r="J625" t="s">
        <v>364</v>
      </c>
      <c r="K625" t="s">
        <v>363</v>
      </c>
      <c r="L625">
        <v>1</v>
      </c>
    </row>
    <row r="626" spans="1:12" x14ac:dyDescent="0.25">
      <c r="A626" s="2117">
        <v>202532132838</v>
      </c>
      <c r="B626" s="1502">
        <v>45861</v>
      </c>
      <c r="C626" s="2123">
        <v>0.58333332999999998</v>
      </c>
      <c r="D626" s="2125">
        <v>51</v>
      </c>
      <c r="E626" t="s">
        <v>55</v>
      </c>
      <c r="F626" t="s">
        <v>55</v>
      </c>
      <c r="G626" t="s">
        <v>364</v>
      </c>
      <c r="H626" t="s">
        <v>55</v>
      </c>
      <c r="I626">
        <v>1</v>
      </c>
      <c r="J626" t="s">
        <v>364</v>
      </c>
      <c r="K626" t="s">
        <v>363</v>
      </c>
      <c r="L626">
        <v>1</v>
      </c>
    </row>
    <row r="627" spans="1:12" x14ac:dyDescent="0.25">
      <c r="A627" s="2117">
        <v>202522032244</v>
      </c>
      <c r="B627" s="1502">
        <v>45861</v>
      </c>
      <c r="C627" s="2123">
        <v>0.57986110999999996</v>
      </c>
      <c r="D627" s="2125">
        <v>6</v>
      </c>
      <c r="E627" t="s">
        <v>55</v>
      </c>
      <c r="F627" t="s">
        <v>55</v>
      </c>
      <c r="G627" t="s">
        <v>364</v>
      </c>
      <c r="H627" t="s">
        <v>55</v>
      </c>
      <c r="I627">
        <v>1</v>
      </c>
      <c r="J627" t="s">
        <v>364</v>
      </c>
      <c r="K627" t="s">
        <v>363</v>
      </c>
      <c r="L627">
        <v>1</v>
      </c>
    </row>
    <row r="628" spans="1:12" x14ac:dyDescent="0.25">
      <c r="A628" s="2117">
        <v>202527033607</v>
      </c>
      <c r="B628" s="1502">
        <v>45861</v>
      </c>
      <c r="C628" s="2123">
        <v>0.59027777000000003</v>
      </c>
      <c r="D628" s="2125">
        <v>38</v>
      </c>
      <c r="E628" t="s">
        <v>55</v>
      </c>
      <c r="F628" t="s">
        <v>55</v>
      </c>
      <c r="G628" t="s">
        <v>364</v>
      </c>
      <c r="H628" t="s">
        <v>55</v>
      </c>
      <c r="I628">
        <v>1</v>
      </c>
      <c r="J628" t="s">
        <v>364</v>
      </c>
      <c r="K628" t="s">
        <v>363</v>
      </c>
      <c r="L628">
        <v>1</v>
      </c>
    </row>
    <row r="629" spans="1:12" x14ac:dyDescent="0.25">
      <c r="A629" s="2117">
        <v>202520733651</v>
      </c>
      <c r="B629" s="1502">
        <v>45861</v>
      </c>
      <c r="C629" s="2123">
        <v>0.72916665999999997</v>
      </c>
      <c r="D629" s="2125">
        <v>2</v>
      </c>
      <c r="E629" t="s">
        <v>55</v>
      </c>
      <c r="F629" t="s">
        <v>55</v>
      </c>
      <c r="G629" t="s">
        <v>364</v>
      </c>
      <c r="H629" t="s">
        <v>55</v>
      </c>
      <c r="I629">
        <v>1</v>
      </c>
      <c r="J629" t="s">
        <v>364</v>
      </c>
      <c r="K629" t="s">
        <v>363</v>
      </c>
      <c r="L629">
        <v>1</v>
      </c>
    </row>
    <row r="630" spans="1:12" x14ac:dyDescent="0.25">
      <c r="A630" s="2117">
        <v>202528633364</v>
      </c>
      <c r="B630" s="1502">
        <v>45861</v>
      </c>
      <c r="C630" s="2123">
        <v>0.81458333000000005</v>
      </c>
      <c r="D630" s="2125">
        <v>35</v>
      </c>
      <c r="E630" t="s">
        <v>55</v>
      </c>
      <c r="F630" t="s">
        <v>55</v>
      </c>
      <c r="G630" t="s">
        <v>364</v>
      </c>
      <c r="H630" t="s">
        <v>55</v>
      </c>
      <c r="I630">
        <v>1</v>
      </c>
      <c r="J630" t="s">
        <v>364</v>
      </c>
      <c r="K630" t="s">
        <v>363</v>
      </c>
      <c r="L630">
        <v>1</v>
      </c>
    </row>
    <row r="631" spans="1:12" x14ac:dyDescent="0.25">
      <c r="A631" s="2117">
        <v>202519936389</v>
      </c>
      <c r="B631" s="1502">
        <v>45861</v>
      </c>
      <c r="C631" s="2123">
        <v>0</v>
      </c>
      <c r="D631" s="2125">
        <v>1</v>
      </c>
      <c r="E631" t="s">
        <v>55</v>
      </c>
      <c r="F631" t="s">
        <v>55</v>
      </c>
      <c r="G631" t="s">
        <v>364</v>
      </c>
      <c r="H631" t="s">
        <v>55</v>
      </c>
      <c r="I631">
        <v>1</v>
      </c>
      <c r="J631" t="s">
        <v>364</v>
      </c>
      <c r="K631" t="s">
        <v>363</v>
      </c>
      <c r="L631">
        <v>1</v>
      </c>
    </row>
    <row r="632" spans="1:12" x14ac:dyDescent="0.25">
      <c r="A632" s="2117">
        <v>202522133694</v>
      </c>
      <c r="B632" s="1502">
        <v>45861</v>
      </c>
      <c r="C632" s="2123">
        <v>0.79861110999999996</v>
      </c>
      <c r="D632" s="2125">
        <v>8</v>
      </c>
      <c r="E632" t="s">
        <v>55</v>
      </c>
      <c r="F632" t="s">
        <v>55</v>
      </c>
      <c r="G632" t="s">
        <v>364</v>
      </c>
      <c r="H632" t="s">
        <v>55</v>
      </c>
      <c r="I632">
        <v>1</v>
      </c>
      <c r="J632" t="s">
        <v>364</v>
      </c>
      <c r="K632" t="s">
        <v>363</v>
      </c>
      <c r="L632">
        <v>1</v>
      </c>
    </row>
    <row r="633" spans="1:12" x14ac:dyDescent="0.25">
      <c r="A633" s="2117">
        <v>202520435047</v>
      </c>
      <c r="B633" s="1502">
        <v>45861</v>
      </c>
      <c r="C633" s="2123">
        <v>0.81597222000000003</v>
      </c>
      <c r="D633" s="2125">
        <v>3</v>
      </c>
      <c r="E633" t="s">
        <v>55</v>
      </c>
      <c r="F633" t="s">
        <v>55</v>
      </c>
      <c r="G633" t="s">
        <v>364</v>
      </c>
      <c r="H633" t="s">
        <v>55</v>
      </c>
      <c r="I633">
        <v>1</v>
      </c>
      <c r="J633" t="s">
        <v>364</v>
      </c>
      <c r="K633" t="s">
        <v>363</v>
      </c>
      <c r="L633">
        <v>1</v>
      </c>
    </row>
    <row r="634" spans="1:12" x14ac:dyDescent="0.25">
      <c r="A634" s="2117">
        <v>202520533775</v>
      </c>
      <c r="B634" s="1502">
        <v>45861</v>
      </c>
      <c r="C634" s="2123">
        <v>0.87013887999999995</v>
      </c>
      <c r="D634" s="2125">
        <v>1</v>
      </c>
      <c r="E634" t="s">
        <v>55</v>
      </c>
      <c r="F634" t="s">
        <v>55</v>
      </c>
      <c r="G634" t="s">
        <v>364</v>
      </c>
      <c r="H634" t="s">
        <v>55</v>
      </c>
      <c r="I634">
        <v>1</v>
      </c>
      <c r="J634" t="s">
        <v>364</v>
      </c>
      <c r="K634" t="s">
        <v>363</v>
      </c>
      <c r="L634">
        <v>1</v>
      </c>
    </row>
    <row r="635" spans="1:12" x14ac:dyDescent="0.25">
      <c r="A635" s="2117">
        <v>202524634614</v>
      </c>
      <c r="B635" s="1502">
        <v>45861</v>
      </c>
      <c r="C635" s="2123">
        <v>0.85416665999999997</v>
      </c>
      <c r="D635" s="2125">
        <v>15</v>
      </c>
      <c r="E635" t="s">
        <v>55</v>
      </c>
      <c r="F635" t="s">
        <v>55</v>
      </c>
      <c r="G635" t="s">
        <v>364</v>
      </c>
      <c r="H635" t="s">
        <v>55</v>
      </c>
      <c r="I635">
        <v>1</v>
      </c>
      <c r="J635" t="s">
        <v>364</v>
      </c>
      <c r="K635" t="s">
        <v>363</v>
      </c>
      <c r="L635">
        <v>1</v>
      </c>
    </row>
    <row r="636" spans="1:12" x14ac:dyDescent="0.25">
      <c r="A636" s="2117">
        <v>202523033768</v>
      </c>
      <c r="B636" s="1502">
        <v>45862</v>
      </c>
      <c r="C636" s="2123">
        <v>0</v>
      </c>
      <c r="D636" s="2125">
        <v>9</v>
      </c>
      <c r="E636" t="s">
        <v>55</v>
      </c>
      <c r="F636" t="s">
        <v>55</v>
      </c>
      <c r="G636" t="s">
        <v>364</v>
      </c>
      <c r="H636" t="s">
        <v>55</v>
      </c>
      <c r="I636">
        <v>1</v>
      </c>
      <c r="J636" t="s">
        <v>364</v>
      </c>
      <c r="K636" t="s">
        <v>363</v>
      </c>
      <c r="L636">
        <v>1</v>
      </c>
    </row>
    <row r="637" spans="1:12" x14ac:dyDescent="0.25">
      <c r="A637" s="2117">
        <v>202521239617</v>
      </c>
      <c r="B637" s="1502">
        <v>45861</v>
      </c>
      <c r="C637" s="2123">
        <v>0.53611111</v>
      </c>
      <c r="D637" s="2125">
        <v>3</v>
      </c>
      <c r="E637" t="s">
        <v>55</v>
      </c>
      <c r="F637" t="s">
        <v>55</v>
      </c>
      <c r="G637" t="s">
        <v>364</v>
      </c>
      <c r="H637" t="s">
        <v>55</v>
      </c>
      <c r="I637">
        <v>1</v>
      </c>
      <c r="J637" t="s">
        <v>364</v>
      </c>
      <c r="K637" t="s">
        <v>363</v>
      </c>
      <c r="L637">
        <v>1</v>
      </c>
    </row>
    <row r="638" spans="1:12" x14ac:dyDescent="0.25">
      <c r="A638" s="2117">
        <v>202531433219</v>
      </c>
      <c r="B638" s="1502">
        <v>45862</v>
      </c>
      <c r="C638" s="2123">
        <v>1.111111E-2</v>
      </c>
      <c r="D638" s="2125">
        <v>31</v>
      </c>
      <c r="E638" t="s">
        <v>55</v>
      </c>
      <c r="F638" t="s">
        <v>55</v>
      </c>
      <c r="G638" t="s">
        <v>364</v>
      </c>
      <c r="H638" t="s">
        <v>55</v>
      </c>
      <c r="I638">
        <v>1</v>
      </c>
      <c r="J638" t="s">
        <v>364</v>
      </c>
      <c r="K638" t="s">
        <v>363</v>
      </c>
      <c r="L638">
        <v>1</v>
      </c>
    </row>
    <row r="639" spans="1:12" x14ac:dyDescent="0.25">
      <c r="A639" s="2117">
        <v>202524634616</v>
      </c>
      <c r="B639" s="1502">
        <v>45862</v>
      </c>
      <c r="C639" s="2123">
        <v>6.9444439999999996E-2</v>
      </c>
      <c r="D639" s="2125">
        <v>15</v>
      </c>
      <c r="E639" t="s">
        <v>55</v>
      </c>
      <c r="F639" t="s">
        <v>55</v>
      </c>
      <c r="G639" t="s">
        <v>364</v>
      </c>
      <c r="H639" t="s">
        <v>55</v>
      </c>
      <c r="I639">
        <v>1</v>
      </c>
      <c r="J639" t="s">
        <v>364</v>
      </c>
      <c r="K639" t="s">
        <v>363</v>
      </c>
      <c r="L639">
        <v>1</v>
      </c>
    </row>
    <row r="640" spans="1:12" x14ac:dyDescent="0.25">
      <c r="A640" s="2117">
        <v>202521533437</v>
      </c>
      <c r="B640" s="1502">
        <v>45862</v>
      </c>
      <c r="C640" s="2123">
        <v>5.9722219999999999E-2</v>
      </c>
      <c r="D640" s="2125">
        <v>4</v>
      </c>
      <c r="E640" t="s">
        <v>55</v>
      </c>
      <c r="F640" t="s">
        <v>55</v>
      </c>
      <c r="G640" t="s">
        <v>364</v>
      </c>
      <c r="H640" t="s">
        <v>55</v>
      </c>
      <c r="I640">
        <v>1</v>
      </c>
      <c r="J640" t="s">
        <v>364</v>
      </c>
      <c r="K640" t="s">
        <v>363</v>
      </c>
      <c r="L640">
        <v>1</v>
      </c>
    </row>
    <row r="641" spans="1:12" x14ac:dyDescent="0.25">
      <c r="A641" s="2117">
        <v>202524434449</v>
      </c>
      <c r="B641" s="1502">
        <v>45862</v>
      </c>
      <c r="C641" s="2123">
        <v>0.17430555</v>
      </c>
      <c r="D641" s="2125">
        <v>14</v>
      </c>
      <c r="E641" t="s">
        <v>55</v>
      </c>
      <c r="F641" t="s">
        <v>55</v>
      </c>
      <c r="G641" t="s">
        <v>364</v>
      </c>
      <c r="H641" t="s">
        <v>55</v>
      </c>
      <c r="I641">
        <v>1</v>
      </c>
      <c r="J641" t="s">
        <v>364</v>
      </c>
      <c r="K641" t="s">
        <v>363</v>
      </c>
      <c r="L641">
        <v>1</v>
      </c>
    </row>
    <row r="642" spans="1:12" x14ac:dyDescent="0.25">
      <c r="A642" s="2117">
        <v>202524534541</v>
      </c>
      <c r="B642" s="1502">
        <v>45862</v>
      </c>
      <c r="C642" s="2123">
        <v>0.35</v>
      </c>
      <c r="D642" s="2125">
        <v>12</v>
      </c>
      <c r="E642" t="s">
        <v>55</v>
      </c>
      <c r="F642" t="s">
        <v>55</v>
      </c>
      <c r="G642" t="s">
        <v>364</v>
      </c>
      <c r="H642" t="s">
        <v>55</v>
      </c>
      <c r="I642">
        <v>1</v>
      </c>
      <c r="J642" t="s">
        <v>364</v>
      </c>
      <c r="K642" t="s">
        <v>363</v>
      </c>
      <c r="L642">
        <v>1</v>
      </c>
    </row>
    <row r="643" spans="1:12" x14ac:dyDescent="0.25">
      <c r="A643" s="2117">
        <v>202520833034</v>
      </c>
      <c r="B643" s="1502">
        <v>45862</v>
      </c>
      <c r="C643" s="2123">
        <v>0.44513888000000001</v>
      </c>
      <c r="D643" s="2125">
        <v>3</v>
      </c>
      <c r="E643" t="s">
        <v>55</v>
      </c>
      <c r="F643" t="s">
        <v>55</v>
      </c>
      <c r="G643" t="s">
        <v>364</v>
      </c>
      <c r="H643" t="s">
        <v>55</v>
      </c>
      <c r="I643">
        <v>1</v>
      </c>
      <c r="J643" t="s">
        <v>364</v>
      </c>
      <c r="K643" t="s">
        <v>363</v>
      </c>
      <c r="L643">
        <v>1</v>
      </c>
    </row>
    <row r="644" spans="1:12" x14ac:dyDescent="0.25">
      <c r="A644" s="2117">
        <v>202523835231</v>
      </c>
      <c r="B644" s="1502">
        <v>45862</v>
      </c>
      <c r="C644" s="2123">
        <v>0.38819443999999997</v>
      </c>
      <c r="D644" s="2125">
        <v>8</v>
      </c>
      <c r="E644" t="s">
        <v>55</v>
      </c>
      <c r="F644" t="s">
        <v>55</v>
      </c>
      <c r="G644" t="s">
        <v>364</v>
      </c>
      <c r="H644" t="s">
        <v>55</v>
      </c>
      <c r="I644">
        <v>1</v>
      </c>
      <c r="J644" t="s">
        <v>364</v>
      </c>
      <c r="K644" t="s">
        <v>363</v>
      </c>
      <c r="L644">
        <v>1</v>
      </c>
    </row>
    <row r="645" spans="1:12" x14ac:dyDescent="0.25">
      <c r="A645" s="2117">
        <v>202520533785</v>
      </c>
      <c r="B645" s="1502">
        <v>45862</v>
      </c>
      <c r="C645" s="2123">
        <v>0.39861110999999999</v>
      </c>
      <c r="D645" s="2125">
        <v>1</v>
      </c>
      <c r="E645" t="s">
        <v>55</v>
      </c>
      <c r="F645" t="s">
        <v>55</v>
      </c>
      <c r="G645" t="s">
        <v>364</v>
      </c>
      <c r="H645" t="s">
        <v>55</v>
      </c>
      <c r="I645">
        <v>1</v>
      </c>
      <c r="J645" t="s">
        <v>364</v>
      </c>
      <c r="K645" t="s">
        <v>363</v>
      </c>
      <c r="L645">
        <v>1</v>
      </c>
    </row>
    <row r="646" spans="1:12" x14ac:dyDescent="0.25">
      <c r="A646" s="2117">
        <v>202523133734</v>
      </c>
      <c r="B646" s="1502">
        <v>45862</v>
      </c>
      <c r="C646" s="2123">
        <v>0.42013887999999999</v>
      </c>
      <c r="D646" s="2125">
        <v>10</v>
      </c>
      <c r="E646" t="s">
        <v>55</v>
      </c>
      <c r="F646" t="s">
        <v>55</v>
      </c>
      <c r="G646" t="s">
        <v>364</v>
      </c>
      <c r="H646" t="s">
        <v>55</v>
      </c>
      <c r="I646">
        <v>1</v>
      </c>
      <c r="J646" t="s">
        <v>364</v>
      </c>
      <c r="K646" t="s">
        <v>363</v>
      </c>
      <c r="L646">
        <v>1</v>
      </c>
    </row>
    <row r="647" spans="1:12" x14ac:dyDescent="0.25">
      <c r="A647" s="2117">
        <v>202525835301</v>
      </c>
      <c r="B647" s="1502">
        <v>45862</v>
      </c>
      <c r="C647" s="2123">
        <v>0.48194443999999997</v>
      </c>
      <c r="D647" s="2125">
        <v>47</v>
      </c>
      <c r="E647" t="s">
        <v>55</v>
      </c>
      <c r="F647" t="s">
        <v>55</v>
      </c>
      <c r="G647" t="s">
        <v>364</v>
      </c>
      <c r="H647" t="s">
        <v>55</v>
      </c>
      <c r="I647">
        <v>1</v>
      </c>
      <c r="J647" t="s">
        <v>364</v>
      </c>
      <c r="K647" t="s">
        <v>363</v>
      </c>
      <c r="L647">
        <v>1</v>
      </c>
    </row>
    <row r="648" spans="1:12" x14ac:dyDescent="0.25">
      <c r="A648" s="2117">
        <v>202531334148</v>
      </c>
      <c r="B648" s="1502">
        <v>45862</v>
      </c>
      <c r="C648" s="2123">
        <v>0.52569443999999999</v>
      </c>
      <c r="D648" s="2125">
        <v>22</v>
      </c>
      <c r="E648" t="s">
        <v>55</v>
      </c>
      <c r="F648" t="s">
        <v>55</v>
      </c>
      <c r="G648" t="s">
        <v>364</v>
      </c>
      <c r="H648" t="s">
        <v>55</v>
      </c>
      <c r="I648">
        <v>1</v>
      </c>
      <c r="J648" t="s">
        <v>364</v>
      </c>
      <c r="K648" t="s">
        <v>363</v>
      </c>
      <c r="L648">
        <v>1</v>
      </c>
    </row>
    <row r="649" spans="1:12" x14ac:dyDescent="0.25">
      <c r="A649" s="2117">
        <v>202531234157</v>
      </c>
      <c r="B649" s="1502">
        <v>45862</v>
      </c>
      <c r="C649" s="2123">
        <v>0.54166665999999997</v>
      </c>
      <c r="D649" s="2125">
        <v>22</v>
      </c>
      <c r="E649" t="s">
        <v>55</v>
      </c>
      <c r="F649" t="s">
        <v>55</v>
      </c>
      <c r="G649" t="s">
        <v>364</v>
      </c>
      <c r="H649" t="s">
        <v>55</v>
      </c>
      <c r="I649">
        <v>1</v>
      </c>
      <c r="J649" t="s">
        <v>364</v>
      </c>
      <c r="K649" t="s">
        <v>363</v>
      </c>
      <c r="L649">
        <v>1</v>
      </c>
    </row>
    <row r="650" spans="1:12" x14ac:dyDescent="0.25">
      <c r="A650" s="2117">
        <v>202520435053</v>
      </c>
      <c r="B650" s="1502">
        <v>45862</v>
      </c>
      <c r="C650" s="2123">
        <v>0.59791665999999999</v>
      </c>
      <c r="D650" s="2125">
        <v>3</v>
      </c>
      <c r="E650" t="s">
        <v>55</v>
      </c>
      <c r="F650" t="s">
        <v>55</v>
      </c>
      <c r="G650" t="s">
        <v>364</v>
      </c>
      <c r="H650" t="s">
        <v>55</v>
      </c>
      <c r="I650">
        <v>1</v>
      </c>
      <c r="J650" t="s">
        <v>364</v>
      </c>
      <c r="K650" t="s">
        <v>363</v>
      </c>
      <c r="L650">
        <v>1</v>
      </c>
    </row>
    <row r="651" spans="1:12" x14ac:dyDescent="0.25">
      <c r="A651" s="2117">
        <v>202522833184</v>
      </c>
      <c r="B651" s="1502">
        <v>45862</v>
      </c>
      <c r="C651" s="2123">
        <v>0.625</v>
      </c>
      <c r="D651" s="2125">
        <v>7</v>
      </c>
      <c r="E651" t="s">
        <v>55</v>
      </c>
      <c r="F651" t="s">
        <v>55</v>
      </c>
      <c r="G651" t="s">
        <v>364</v>
      </c>
      <c r="H651" t="s">
        <v>55</v>
      </c>
      <c r="I651">
        <v>1</v>
      </c>
      <c r="J651" t="s">
        <v>364</v>
      </c>
      <c r="K651" t="s">
        <v>363</v>
      </c>
      <c r="L651">
        <v>1</v>
      </c>
    </row>
    <row r="652" spans="1:12" x14ac:dyDescent="0.25">
      <c r="A652" s="2117">
        <v>202527432579</v>
      </c>
      <c r="B652" s="1502">
        <v>45862</v>
      </c>
      <c r="C652" s="2123">
        <v>0.59027777000000003</v>
      </c>
      <c r="D652" s="2125">
        <v>38</v>
      </c>
      <c r="E652" t="s">
        <v>55</v>
      </c>
      <c r="F652" t="s">
        <v>55</v>
      </c>
      <c r="G652" t="s">
        <v>364</v>
      </c>
      <c r="H652" t="s">
        <v>55</v>
      </c>
      <c r="I652">
        <v>1</v>
      </c>
      <c r="J652" t="s">
        <v>364</v>
      </c>
      <c r="K652" t="s">
        <v>363</v>
      </c>
      <c r="L652">
        <v>1</v>
      </c>
    </row>
    <row r="653" spans="1:12" x14ac:dyDescent="0.25">
      <c r="A653" s="2117">
        <v>202523133738</v>
      </c>
      <c r="B653" s="1502">
        <v>45862</v>
      </c>
      <c r="C653" s="2123">
        <v>0.72291665999999999</v>
      </c>
      <c r="D653" s="2125">
        <v>10</v>
      </c>
      <c r="E653" t="s">
        <v>55</v>
      </c>
      <c r="F653" t="s">
        <v>55</v>
      </c>
      <c r="G653" t="s">
        <v>364</v>
      </c>
      <c r="H653" t="s">
        <v>55</v>
      </c>
      <c r="I653">
        <v>1</v>
      </c>
      <c r="J653" t="s">
        <v>364</v>
      </c>
      <c r="K653" t="s">
        <v>363</v>
      </c>
      <c r="L653">
        <v>1</v>
      </c>
    </row>
    <row r="654" spans="1:12" x14ac:dyDescent="0.25">
      <c r="A654" s="2117">
        <v>202520733658</v>
      </c>
      <c r="B654" s="1502">
        <v>45862</v>
      </c>
      <c r="C654" s="2123">
        <v>0.72499999999999998</v>
      </c>
      <c r="D654" s="2125">
        <v>2</v>
      </c>
      <c r="E654" t="s">
        <v>55</v>
      </c>
      <c r="F654" t="s">
        <v>55</v>
      </c>
      <c r="G654" t="s">
        <v>364</v>
      </c>
      <c r="H654" t="s">
        <v>55</v>
      </c>
      <c r="I654">
        <v>1</v>
      </c>
      <c r="J654" t="s">
        <v>364</v>
      </c>
      <c r="K654" t="s">
        <v>363</v>
      </c>
      <c r="L654">
        <v>1</v>
      </c>
    </row>
    <row r="655" spans="1:12" x14ac:dyDescent="0.25">
      <c r="A655" s="2117">
        <v>202522334430</v>
      </c>
      <c r="B655" s="1502">
        <v>45862</v>
      </c>
      <c r="C655" s="2123">
        <v>0.76388887999999999</v>
      </c>
      <c r="D655" s="2125">
        <v>9</v>
      </c>
      <c r="E655" t="s">
        <v>55</v>
      </c>
      <c r="F655" t="s">
        <v>55</v>
      </c>
      <c r="G655" t="s">
        <v>364</v>
      </c>
      <c r="H655" t="s">
        <v>55</v>
      </c>
      <c r="I655">
        <v>1</v>
      </c>
      <c r="J655" t="s">
        <v>364</v>
      </c>
      <c r="K655" t="s">
        <v>363</v>
      </c>
      <c r="L655">
        <v>1</v>
      </c>
    </row>
    <row r="656" spans="1:12" x14ac:dyDescent="0.25">
      <c r="A656" s="2117">
        <v>202520533788</v>
      </c>
      <c r="B656" s="1502">
        <v>45862</v>
      </c>
      <c r="C656" s="2123">
        <v>0.89583332999999998</v>
      </c>
      <c r="D656" s="2125">
        <v>2</v>
      </c>
      <c r="E656" t="s">
        <v>55</v>
      </c>
      <c r="F656" t="s">
        <v>55</v>
      </c>
      <c r="G656" t="s">
        <v>364</v>
      </c>
      <c r="H656" t="s">
        <v>55</v>
      </c>
      <c r="I656">
        <v>1</v>
      </c>
      <c r="J656" t="s">
        <v>364</v>
      </c>
      <c r="K656" t="s">
        <v>363</v>
      </c>
      <c r="L656">
        <v>1</v>
      </c>
    </row>
    <row r="657" spans="1:12" x14ac:dyDescent="0.25">
      <c r="A657" s="2117">
        <v>202531834741</v>
      </c>
      <c r="B657" s="1502">
        <v>45862</v>
      </c>
      <c r="C657" s="2123">
        <v>0.84097222000000005</v>
      </c>
      <c r="D657" s="2125">
        <v>49</v>
      </c>
      <c r="E657" t="s">
        <v>55</v>
      </c>
      <c r="F657" t="s">
        <v>55</v>
      </c>
      <c r="G657" t="s">
        <v>364</v>
      </c>
      <c r="H657" t="s">
        <v>55</v>
      </c>
      <c r="I657">
        <v>1</v>
      </c>
      <c r="J657" t="s">
        <v>364</v>
      </c>
      <c r="K657" t="s">
        <v>363</v>
      </c>
      <c r="L657">
        <v>1</v>
      </c>
    </row>
    <row r="658" spans="1:12" x14ac:dyDescent="0.25">
      <c r="A658" s="2117">
        <v>202522633379</v>
      </c>
      <c r="B658" s="1502">
        <v>45862</v>
      </c>
      <c r="C658" s="2123">
        <v>0.85555555000000005</v>
      </c>
      <c r="D658" s="2125">
        <v>9</v>
      </c>
      <c r="E658" t="s">
        <v>55</v>
      </c>
      <c r="F658" t="s">
        <v>55</v>
      </c>
      <c r="G658" t="s">
        <v>364</v>
      </c>
      <c r="H658" t="s">
        <v>55</v>
      </c>
      <c r="I658">
        <v>1</v>
      </c>
      <c r="J658" t="s">
        <v>364</v>
      </c>
      <c r="K658" t="s">
        <v>363</v>
      </c>
      <c r="L658">
        <v>1</v>
      </c>
    </row>
    <row r="659" spans="1:12" x14ac:dyDescent="0.25">
      <c r="A659" s="2117">
        <v>202530135127</v>
      </c>
      <c r="B659" s="1502">
        <v>45862</v>
      </c>
      <c r="C659" s="2123">
        <v>0.93333332999999996</v>
      </c>
      <c r="D659" s="2125">
        <v>27</v>
      </c>
      <c r="E659" t="s">
        <v>55</v>
      </c>
      <c r="F659" t="s">
        <v>55</v>
      </c>
      <c r="G659" t="s">
        <v>364</v>
      </c>
      <c r="H659" t="s">
        <v>55</v>
      </c>
      <c r="I659">
        <v>1</v>
      </c>
      <c r="J659" t="s">
        <v>364</v>
      </c>
      <c r="K659" t="s">
        <v>363</v>
      </c>
      <c r="L659">
        <v>1</v>
      </c>
    </row>
    <row r="660" spans="1:12" x14ac:dyDescent="0.25">
      <c r="A660" s="2117">
        <v>202530834138</v>
      </c>
      <c r="B660" s="1502">
        <v>45863</v>
      </c>
      <c r="C660" s="2123">
        <v>5.5555550000000002E-2</v>
      </c>
      <c r="D660" s="2125">
        <v>25</v>
      </c>
      <c r="E660" t="s">
        <v>55</v>
      </c>
      <c r="F660" t="s">
        <v>55</v>
      </c>
      <c r="G660" t="s">
        <v>364</v>
      </c>
      <c r="H660" t="s">
        <v>55</v>
      </c>
      <c r="I660">
        <v>1</v>
      </c>
      <c r="J660" t="s">
        <v>364</v>
      </c>
      <c r="K660" t="s">
        <v>363</v>
      </c>
      <c r="L660">
        <v>1</v>
      </c>
    </row>
    <row r="661" spans="1:12" x14ac:dyDescent="0.25">
      <c r="A661" s="2117">
        <v>202522133711</v>
      </c>
      <c r="B661" s="1502">
        <v>45863</v>
      </c>
      <c r="C661" s="2123">
        <v>2.0138880000000001E-2</v>
      </c>
      <c r="D661" s="2125">
        <v>8</v>
      </c>
      <c r="E661" t="s">
        <v>55</v>
      </c>
      <c r="F661" t="s">
        <v>55</v>
      </c>
      <c r="G661" t="s">
        <v>364</v>
      </c>
      <c r="H661" t="s">
        <v>55</v>
      </c>
      <c r="I661">
        <v>1</v>
      </c>
      <c r="J661" t="s">
        <v>364</v>
      </c>
      <c r="K661" t="s">
        <v>363</v>
      </c>
      <c r="L661">
        <v>1</v>
      </c>
    </row>
    <row r="662" spans="1:12" x14ac:dyDescent="0.25">
      <c r="A662" s="2117">
        <v>202522334434</v>
      </c>
      <c r="B662" s="1502">
        <v>45863</v>
      </c>
      <c r="C662" s="2123">
        <v>5.6250000000000001E-2</v>
      </c>
      <c r="D662" s="2125">
        <v>9</v>
      </c>
      <c r="E662" t="s">
        <v>55</v>
      </c>
      <c r="F662" t="s">
        <v>55</v>
      </c>
      <c r="G662" t="s">
        <v>364</v>
      </c>
      <c r="H662" t="s">
        <v>55</v>
      </c>
      <c r="I662">
        <v>1</v>
      </c>
      <c r="J662" t="s">
        <v>364</v>
      </c>
      <c r="K662" t="s">
        <v>363</v>
      </c>
      <c r="L662">
        <v>1</v>
      </c>
    </row>
    <row r="663" spans="1:12" x14ac:dyDescent="0.25">
      <c r="A663" s="2117">
        <v>202522833182</v>
      </c>
      <c r="B663" s="1502">
        <v>45863</v>
      </c>
      <c r="C663" s="2123">
        <v>7.5694440000000002E-2</v>
      </c>
      <c r="D663" s="2125">
        <v>7</v>
      </c>
      <c r="E663" t="s">
        <v>55</v>
      </c>
      <c r="F663" t="s">
        <v>55</v>
      </c>
      <c r="G663" t="s">
        <v>364</v>
      </c>
      <c r="H663" t="s">
        <v>55</v>
      </c>
      <c r="I663">
        <v>1</v>
      </c>
      <c r="J663" t="s">
        <v>364</v>
      </c>
      <c r="K663" t="s">
        <v>363</v>
      </c>
      <c r="L663">
        <v>1</v>
      </c>
    </row>
    <row r="664" spans="1:12" x14ac:dyDescent="0.25">
      <c r="A664" s="2117">
        <v>202521239629</v>
      </c>
      <c r="B664" s="1502">
        <v>45863</v>
      </c>
      <c r="C664" s="2123">
        <v>0.10416665999999999</v>
      </c>
      <c r="D664" s="2125">
        <v>3</v>
      </c>
      <c r="E664" t="s">
        <v>55</v>
      </c>
      <c r="F664" t="s">
        <v>55</v>
      </c>
      <c r="G664" t="s">
        <v>364</v>
      </c>
      <c r="H664" t="s">
        <v>55</v>
      </c>
      <c r="I664">
        <v>1</v>
      </c>
      <c r="J664" t="s">
        <v>364</v>
      </c>
      <c r="K664" t="s">
        <v>363</v>
      </c>
      <c r="L664">
        <v>1</v>
      </c>
    </row>
    <row r="665" spans="1:12" x14ac:dyDescent="0.25">
      <c r="A665" s="2117">
        <v>202522433059</v>
      </c>
      <c r="B665" s="1502">
        <v>45863</v>
      </c>
      <c r="C665" s="2123">
        <v>0.16805555</v>
      </c>
      <c r="D665" s="2125">
        <v>7</v>
      </c>
      <c r="E665" t="s">
        <v>55</v>
      </c>
      <c r="F665" t="s">
        <v>55</v>
      </c>
      <c r="G665" t="s">
        <v>364</v>
      </c>
      <c r="H665" t="s">
        <v>55</v>
      </c>
      <c r="I665">
        <v>1</v>
      </c>
      <c r="J665" t="s">
        <v>364</v>
      </c>
      <c r="K665" t="s">
        <v>363</v>
      </c>
      <c r="L665">
        <v>1</v>
      </c>
    </row>
    <row r="666" spans="1:12" x14ac:dyDescent="0.25">
      <c r="A666" s="2117">
        <v>202522433060</v>
      </c>
      <c r="B666" s="1502">
        <v>45863</v>
      </c>
      <c r="C666" s="2123">
        <v>0.16805555</v>
      </c>
      <c r="D666" s="2125">
        <v>7</v>
      </c>
      <c r="E666" t="s">
        <v>55</v>
      </c>
      <c r="F666" t="s">
        <v>55</v>
      </c>
      <c r="G666" t="s">
        <v>364</v>
      </c>
      <c r="H666" t="s">
        <v>55</v>
      </c>
      <c r="I666">
        <v>1</v>
      </c>
      <c r="J666" t="s">
        <v>364</v>
      </c>
      <c r="K666" t="s">
        <v>363</v>
      </c>
      <c r="L666">
        <v>1</v>
      </c>
    </row>
    <row r="667" spans="1:12" x14ac:dyDescent="0.25">
      <c r="A667" s="2117">
        <v>202521239634</v>
      </c>
      <c r="B667" s="1502">
        <v>45863</v>
      </c>
      <c r="C667" s="2123">
        <v>0</v>
      </c>
      <c r="D667" s="2125">
        <v>3</v>
      </c>
      <c r="E667" t="s">
        <v>55</v>
      </c>
      <c r="F667" t="s">
        <v>55</v>
      </c>
      <c r="G667" t="s">
        <v>364</v>
      </c>
      <c r="H667" t="s">
        <v>55</v>
      </c>
      <c r="I667">
        <v>1</v>
      </c>
      <c r="J667" t="s">
        <v>364</v>
      </c>
      <c r="K667" t="s">
        <v>363</v>
      </c>
      <c r="L667">
        <v>1</v>
      </c>
    </row>
    <row r="668" spans="1:12" x14ac:dyDescent="0.25">
      <c r="A668" s="2117">
        <v>202522133706</v>
      </c>
      <c r="B668" s="1502">
        <v>45863</v>
      </c>
      <c r="C668" s="2123">
        <v>0.38888887999999999</v>
      </c>
      <c r="D668" s="2125">
        <v>8</v>
      </c>
      <c r="E668" t="s">
        <v>55</v>
      </c>
      <c r="F668" t="s">
        <v>55</v>
      </c>
      <c r="G668" t="s">
        <v>364</v>
      </c>
      <c r="H668" t="s">
        <v>55</v>
      </c>
      <c r="I668">
        <v>1</v>
      </c>
      <c r="J668" t="s">
        <v>364</v>
      </c>
      <c r="K668" t="s">
        <v>363</v>
      </c>
      <c r="L668">
        <v>1</v>
      </c>
    </row>
    <row r="669" spans="1:12" x14ac:dyDescent="0.25">
      <c r="A669" s="2117">
        <v>202527933381</v>
      </c>
      <c r="B669" s="1502">
        <v>45863</v>
      </c>
      <c r="C669" s="2123">
        <v>0.47638888000000001</v>
      </c>
      <c r="D669" s="2125">
        <v>41</v>
      </c>
      <c r="E669" t="s">
        <v>55</v>
      </c>
      <c r="F669" t="s">
        <v>55</v>
      </c>
      <c r="G669" t="s">
        <v>364</v>
      </c>
      <c r="H669" t="s">
        <v>55</v>
      </c>
      <c r="I669">
        <v>1</v>
      </c>
      <c r="J669" t="s">
        <v>364</v>
      </c>
      <c r="K669" t="s">
        <v>363</v>
      </c>
      <c r="L669">
        <v>1</v>
      </c>
    </row>
    <row r="670" spans="1:12" x14ac:dyDescent="0.25">
      <c r="A670" s="2117">
        <v>202526033489</v>
      </c>
      <c r="B670" s="1502">
        <v>45863</v>
      </c>
      <c r="C670" s="2123">
        <v>0.49583333000000002</v>
      </c>
      <c r="D670" s="2125">
        <v>43</v>
      </c>
      <c r="E670" t="s">
        <v>55</v>
      </c>
      <c r="F670" t="s">
        <v>55</v>
      </c>
      <c r="G670" t="s">
        <v>364</v>
      </c>
      <c r="H670" t="s">
        <v>55</v>
      </c>
      <c r="I670">
        <v>1</v>
      </c>
      <c r="J670" t="s">
        <v>364</v>
      </c>
      <c r="K670" t="s">
        <v>363</v>
      </c>
      <c r="L670">
        <v>1</v>
      </c>
    </row>
    <row r="671" spans="1:12" x14ac:dyDescent="0.25">
      <c r="A671" s="2117">
        <v>202522334438</v>
      </c>
      <c r="B671" s="1502">
        <v>45863</v>
      </c>
      <c r="C671" s="2123">
        <v>0.50833333000000003</v>
      </c>
      <c r="D671" s="2125">
        <v>9</v>
      </c>
      <c r="E671" t="s">
        <v>55</v>
      </c>
      <c r="F671" t="s">
        <v>55</v>
      </c>
      <c r="G671" t="s">
        <v>364</v>
      </c>
      <c r="H671" t="s">
        <v>55</v>
      </c>
      <c r="I671">
        <v>1</v>
      </c>
      <c r="J671" t="s">
        <v>364</v>
      </c>
      <c r="K671" t="s">
        <v>363</v>
      </c>
      <c r="L671">
        <v>1</v>
      </c>
    </row>
    <row r="672" spans="1:12" x14ac:dyDescent="0.25">
      <c r="A672" s="2117">
        <v>202522433062</v>
      </c>
      <c r="B672" s="1502">
        <v>45863</v>
      </c>
      <c r="C672" s="2123">
        <v>0.55069444000000001</v>
      </c>
      <c r="D672" s="2125">
        <v>9</v>
      </c>
      <c r="E672" t="s">
        <v>55</v>
      </c>
      <c r="F672" t="s">
        <v>55</v>
      </c>
      <c r="G672" t="s">
        <v>364</v>
      </c>
      <c r="H672" t="s">
        <v>55</v>
      </c>
      <c r="I672">
        <v>1</v>
      </c>
      <c r="J672" t="s">
        <v>364</v>
      </c>
      <c r="K672" t="s">
        <v>363</v>
      </c>
      <c r="L672">
        <v>1</v>
      </c>
    </row>
    <row r="673" spans="1:12" x14ac:dyDescent="0.25">
      <c r="A673" s="2117">
        <v>202524534558</v>
      </c>
      <c r="B673" s="1502">
        <v>45863</v>
      </c>
      <c r="C673" s="2123">
        <v>0.57708333000000001</v>
      </c>
      <c r="D673" s="2125">
        <v>12</v>
      </c>
      <c r="E673" t="s">
        <v>55</v>
      </c>
      <c r="F673" t="s">
        <v>55</v>
      </c>
      <c r="G673" t="s">
        <v>364</v>
      </c>
      <c r="H673" t="s">
        <v>55</v>
      </c>
      <c r="I673">
        <v>1</v>
      </c>
      <c r="J673" t="s">
        <v>364</v>
      </c>
      <c r="K673" t="s">
        <v>363</v>
      </c>
      <c r="L673">
        <v>1</v>
      </c>
    </row>
    <row r="674" spans="1:12" x14ac:dyDescent="0.25">
      <c r="A674" s="2117">
        <v>202527033620</v>
      </c>
      <c r="B674" s="1502">
        <v>45863</v>
      </c>
      <c r="C674" s="2123">
        <v>0.59791665999999999</v>
      </c>
      <c r="D674" s="2125">
        <v>38</v>
      </c>
      <c r="E674" t="s">
        <v>55</v>
      </c>
      <c r="F674" t="s">
        <v>55</v>
      </c>
      <c r="G674" t="s">
        <v>364</v>
      </c>
      <c r="H674" t="s">
        <v>55</v>
      </c>
      <c r="I674">
        <v>1</v>
      </c>
      <c r="J674" t="s">
        <v>364</v>
      </c>
      <c r="K674" t="s">
        <v>363</v>
      </c>
      <c r="L674">
        <v>1</v>
      </c>
    </row>
    <row r="675" spans="1:12" x14ac:dyDescent="0.25">
      <c r="A675" s="2117">
        <v>202523835245</v>
      </c>
      <c r="B675" s="1502">
        <v>45863</v>
      </c>
      <c r="C675" s="2123">
        <v>0.65277777000000003</v>
      </c>
      <c r="D675" s="2125">
        <v>17</v>
      </c>
      <c r="E675" t="s">
        <v>55</v>
      </c>
      <c r="F675" t="s">
        <v>55</v>
      </c>
      <c r="G675" t="s">
        <v>364</v>
      </c>
      <c r="H675" t="s">
        <v>55</v>
      </c>
      <c r="I675">
        <v>1</v>
      </c>
      <c r="J675" t="s">
        <v>364</v>
      </c>
      <c r="K675" t="s">
        <v>363</v>
      </c>
      <c r="L675">
        <v>1</v>
      </c>
    </row>
    <row r="676" spans="1:12" x14ac:dyDescent="0.25">
      <c r="A676" s="2117">
        <v>202523133741</v>
      </c>
      <c r="B676" s="1502">
        <v>45863</v>
      </c>
      <c r="C676" s="2123">
        <v>0.61180555000000003</v>
      </c>
      <c r="D676" s="2125">
        <v>10</v>
      </c>
      <c r="E676" t="s">
        <v>55</v>
      </c>
      <c r="F676" t="s">
        <v>55</v>
      </c>
      <c r="G676" t="s">
        <v>364</v>
      </c>
      <c r="H676" t="s">
        <v>55</v>
      </c>
      <c r="I676">
        <v>1</v>
      </c>
      <c r="J676" t="s">
        <v>364</v>
      </c>
      <c r="K676" t="s">
        <v>363</v>
      </c>
      <c r="L676">
        <v>1</v>
      </c>
    </row>
    <row r="677" spans="1:12" x14ac:dyDescent="0.25">
      <c r="A677" s="2117">
        <v>202521133756</v>
      </c>
      <c r="B677" s="1502">
        <v>45863</v>
      </c>
      <c r="C677" s="2123">
        <v>0.73611110999999996</v>
      </c>
      <c r="D677" s="2125">
        <v>2</v>
      </c>
      <c r="E677" t="s">
        <v>55</v>
      </c>
      <c r="F677" t="s">
        <v>55</v>
      </c>
      <c r="G677" t="s">
        <v>364</v>
      </c>
      <c r="H677" t="s">
        <v>55</v>
      </c>
      <c r="I677">
        <v>1</v>
      </c>
      <c r="J677" t="s">
        <v>364</v>
      </c>
      <c r="K677" t="s">
        <v>363</v>
      </c>
      <c r="L677">
        <v>1</v>
      </c>
    </row>
    <row r="678" spans="1:12" x14ac:dyDescent="0.25">
      <c r="A678" s="2117">
        <v>202525034336</v>
      </c>
      <c r="B678" s="1502">
        <v>45863</v>
      </c>
      <c r="C678" s="2123">
        <v>0.84305554999999999</v>
      </c>
      <c r="D678" s="2125">
        <v>15</v>
      </c>
      <c r="E678" t="s">
        <v>55</v>
      </c>
      <c r="F678" t="s">
        <v>55</v>
      </c>
      <c r="G678" t="s">
        <v>364</v>
      </c>
      <c r="H678" t="s">
        <v>55</v>
      </c>
      <c r="I678">
        <v>1</v>
      </c>
      <c r="J678" t="s">
        <v>364</v>
      </c>
      <c r="K678" t="s">
        <v>363</v>
      </c>
      <c r="L678">
        <v>1</v>
      </c>
    </row>
    <row r="679" spans="1:12" x14ac:dyDescent="0.25">
      <c r="A679" s="2117">
        <v>202531934107</v>
      </c>
      <c r="B679" s="1502">
        <v>45863</v>
      </c>
      <c r="C679" s="2123">
        <v>0.78472222000000003</v>
      </c>
      <c r="D679" s="2125">
        <v>49</v>
      </c>
      <c r="E679" t="s">
        <v>55</v>
      </c>
      <c r="F679" t="s">
        <v>55</v>
      </c>
      <c r="G679" t="s">
        <v>364</v>
      </c>
      <c r="H679" t="s">
        <v>55</v>
      </c>
      <c r="I679">
        <v>1</v>
      </c>
      <c r="J679" t="s">
        <v>364</v>
      </c>
      <c r="K679" t="s">
        <v>363</v>
      </c>
      <c r="L679">
        <v>1</v>
      </c>
    </row>
    <row r="680" spans="1:12" x14ac:dyDescent="0.25">
      <c r="A680" s="2117">
        <v>202521239646</v>
      </c>
      <c r="B680" s="1502">
        <v>45863</v>
      </c>
      <c r="C680" s="2123">
        <v>0.79027776999999999</v>
      </c>
      <c r="D680" s="2125">
        <v>3</v>
      </c>
      <c r="E680" t="s">
        <v>55</v>
      </c>
      <c r="F680" t="s">
        <v>55</v>
      </c>
      <c r="G680" t="s">
        <v>364</v>
      </c>
      <c r="H680" t="s">
        <v>55</v>
      </c>
      <c r="I680">
        <v>1</v>
      </c>
      <c r="J680" t="s">
        <v>364</v>
      </c>
      <c r="K680" t="s">
        <v>363</v>
      </c>
      <c r="L680">
        <v>1</v>
      </c>
    </row>
    <row r="681" spans="1:12" x14ac:dyDescent="0.25">
      <c r="A681" s="2117">
        <v>202522633389</v>
      </c>
      <c r="B681" s="1502">
        <v>45863</v>
      </c>
      <c r="C681" s="2123">
        <v>0.84027777000000003</v>
      </c>
      <c r="D681" s="2125">
        <v>9</v>
      </c>
      <c r="E681" t="s">
        <v>55</v>
      </c>
      <c r="F681" t="s">
        <v>55</v>
      </c>
      <c r="G681" t="s">
        <v>364</v>
      </c>
      <c r="H681" t="s">
        <v>55</v>
      </c>
      <c r="I681">
        <v>1</v>
      </c>
      <c r="J681" t="s">
        <v>364</v>
      </c>
      <c r="K681" t="s">
        <v>363</v>
      </c>
      <c r="L681">
        <v>1</v>
      </c>
    </row>
    <row r="682" spans="1:12" x14ac:dyDescent="0.25">
      <c r="A682" s="2117">
        <v>202521634793</v>
      </c>
      <c r="B682" s="1502">
        <v>45863</v>
      </c>
      <c r="C682" s="2123">
        <v>0.8125</v>
      </c>
      <c r="D682" s="2125">
        <v>3</v>
      </c>
      <c r="E682" t="s">
        <v>55</v>
      </c>
      <c r="F682" t="s">
        <v>55</v>
      </c>
      <c r="G682" t="s">
        <v>364</v>
      </c>
      <c r="H682" t="s">
        <v>55</v>
      </c>
      <c r="I682">
        <v>1</v>
      </c>
      <c r="J682" t="s">
        <v>364</v>
      </c>
      <c r="K682" t="s">
        <v>363</v>
      </c>
      <c r="L682">
        <v>1</v>
      </c>
    </row>
    <row r="683" spans="1:12" x14ac:dyDescent="0.25">
      <c r="A683" s="2117">
        <v>202531433228</v>
      </c>
      <c r="B683" s="1502">
        <v>45863</v>
      </c>
      <c r="C683" s="2123">
        <v>0.83402776999999995</v>
      </c>
      <c r="D683" s="2125">
        <v>31</v>
      </c>
      <c r="E683" t="s">
        <v>55</v>
      </c>
      <c r="F683" t="s">
        <v>55</v>
      </c>
      <c r="G683" t="s">
        <v>364</v>
      </c>
      <c r="H683" t="s">
        <v>55</v>
      </c>
      <c r="I683">
        <v>1</v>
      </c>
      <c r="J683" t="s">
        <v>364</v>
      </c>
      <c r="K683" t="s">
        <v>363</v>
      </c>
      <c r="L683">
        <v>1</v>
      </c>
    </row>
    <row r="684" spans="1:12" x14ac:dyDescent="0.25">
      <c r="A684" s="2117">
        <v>202521832916</v>
      </c>
      <c r="B684" s="1502">
        <v>45863</v>
      </c>
      <c r="C684" s="2123">
        <v>0.92430555000000003</v>
      </c>
      <c r="D684" s="2125">
        <v>6</v>
      </c>
      <c r="E684" t="s">
        <v>55</v>
      </c>
      <c r="F684" t="s">
        <v>55</v>
      </c>
      <c r="G684" t="s">
        <v>364</v>
      </c>
      <c r="H684" t="s">
        <v>55</v>
      </c>
      <c r="I684">
        <v>1</v>
      </c>
      <c r="J684" t="s">
        <v>364</v>
      </c>
      <c r="K684" t="s">
        <v>363</v>
      </c>
      <c r="L684">
        <v>1</v>
      </c>
    </row>
    <row r="685" spans="1:12" x14ac:dyDescent="0.25">
      <c r="A685" s="2117">
        <v>202526534200</v>
      </c>
      <c r="B685" s="1502">
        <v>45863</v>
      </c>
      <c r="C685" s="2123">
        <v>0.94444444000000005</v>
      </c>
      <c r="D685" s="2125">
        <v>45</v>
      </c>
      <c r="E685" t="s">
        <v>55</v>
      </c>
      <c r="F685" t="s">
        <v>55</v>
      </c>
      <c r="G685" t="s">
        <v>364</v>
      </c>
      <c r="H685" t="s">
        <v>55</v>
      </c>
      <c r="I685">
        <v>1</v>
      </c>
      <c r="J685" t="s">
        <v>364</v>
      </c>
      <c r="K685" t="s">
        <v>363</v>
      </c>
      <c r="L685">
        <v>1</v>
      </c>
    </row>
    <row r="686" spans="1:12" x14ac:dyDescent="0.25">
      <c r="A686" s="2117">
        <v>202522133713</v>
      </c>
      <c r="B686" s="1502">
        <v>45863</v>
      </c>
      <c r="C686" s="2123">
        <v>0.95138887999999999</v>
      </c>
      <c r="D686" s="2125">
        <v>8</v>
      </c>
      <c r="E686" t="s">
        <v>55</v>
      </c>
      <c r="F686" t="s">
        <v>55</v>
      </c>
      <c r="G686" t="s">
        <v>364</v>
      </c>
      <c r="H686" t="s">
        <v>55</v>
      </c>
      <c r="I686">
        <v>1</v>
      </c>
      <c r="J686" t="s">
        <v>364</v>
      </c>
      <c r="K686" t="s">
        <v>363</v>
      </c>
      <c r="L686">
        <v>1</v>
      </c>
    </row>
    <row r="687" spans="1:12" x14ac:dyDescent="0.25">
      <c r="A687" s="2117">
        <v>202530834194</v>
      </c>
      <c r="B687" s="1502">
        <v>45864</v>
      </c>
      <c r="C687" s="2123">
        <v>1.2500000000000001E-2</v>
      </c>
      <c r="D687" s="2125">
        <v>21</v>
      </c>
      <c r="E687" t="s">
        <v>55</v>
      </c>
      <c r="F687" t="s">
        <v>55</v>
      </c>
      <c r="G687" t="s">
        <v>364</v>
      </c>
      <c r="H687" t="s">
        <v>55</v>
      </c>
      <c r="I687">
        <v>1</v>
      </c>
      <c r="J687" t="s">
        <v>364</v>
      </c>
      <c r="K687" t="s">
        <v>363</v>
      </c>
      <c r="L687">
        <v>1</v>
      </c>
    </row>
    <row r="688" spans="1:12" x14ac:dyDescent="0.25">
      <c r="A688" s="2117">
        <v>202530734426</v>
      </c>
      <c r="B688" s="1502">
        <v>45864</v>
      </c>
      <c r="C688" s="2123">
        <v>5.6250000000000001E-2</v>
      </c>
      <c r="D688" s="2125">
        <v>20</v>
      </c>
      <c r="E688" t="s">
        <v>55</v>
      </c>
      <c r="F688" t="s">
        <v>55</v>
      </c>
      <c r="G688" t="s">
        <v>364</v>
      </c>
      <c r="H688" t="s">
        <v>55</v>
      </c>
      <c r="I688">
        <v>1</v>
      </c>
      <c r="J688" t="s">
        <v>364</v>
      </c>
      <c r="K688" t="s">
        <v>363</v>
      </c>
      <c r="L688">
        <v>1</v>
      </c>
    </row>
    <row r="689" spans="1:12" x14ac:dyDescent="0.25">
      <c r="A689" s="2117">
        <v>202521832919</v>
      </c>
      <c r="B689" s="1502">
        <v>45863</v>
      </c>
      <c r="C689" s="2123">
        <v>6.3194440000000004E-2</v>
      </c>
      <c r="D689" s="2125">
        <v>6</v>
      </c>
      <c r="E689" t="s">
        <v>55</v>
      </c>
      <c r="F689" t="s">
        <v>55</v>
      </c>
      <c r="G689" t="s">
        <v>364</v>
      </c>
      <c r="H689" t="s">
        <v>55</v>
      </c>
      <c r="I689">
        <v>1</v>
      </c>
      <c r="J689" t="s">
        <v>364</v>
      </c>
      <c r="K689" t="s">
        <v>363</v>
      </c>
      <c r="L689">
        <v>1</v>
      </c>
    </row>
    <row r="690" spans="1:12" x14ac:dyDescent="0.25">
      <c r="A690" s="2117">
        <v>202527134903</v>
      </c>
      <c r="B690" s="1502">
        <v>45864</v>
      </c>
      <c r="C690" s="2123">
        <v>0.22361111</v>
      </c>
      <c r="D690" s="2125">
        <v>41</v>
      </c>
      <c r="E690" t="s">
        <v>55</v>
      </c>
      <c r="F690" t="s">
        <v>55</v>
      </c>
      <c r="G690" t="s">
        <v>364</v>
      </c>
      <c r="H690" t="s">
        <v>55</v>
      </c>
      <c r="I690">
        <v>1</v>
      </c>
      <c r="J690" t="s">
        <v>364</v>
      </c>
      <c r="K690" t="s">
        <v>363</v>
      </c>
      <c r="L690">
        <v>1</v>
      </c>
    </row>
    <row r="691" spans="1:12" x14ac:dyDescent="0.25">
      <c r="A691" s="2117">
        <v>202528233894</v>
      </c>
      <c r="B691" s="1502">
        <v>45864</v>
      </c>
      <c r="C691" s="2123">
        <v>0.35486110999999998</v>
      </c>
      <c r="D691" s="2125">
        <v>33</v>
      </c>
      <c r="E691" t="s">
        <v>55</v>
      </c>
      <c r="F691" t="s">
        <v>55</v>
      </c>
      <c r="G691" t="s">
        <v>364</v>
      </c>
      <c r="H691" t="s">
        <v>55</v>
      </c>
      <c r="I691">
        <v>1</v>
      </c>
      <c r="J691" t="s">
        <v>364</v>
      </c>
      <c r="K691" t="s">
        <v>363</v>
      </c>
      <c r="L691">
        <v>1</v>
      </c>
    </row>
    <row r="692" spans="1:12" x14ac:dyDescent="0.25">
      <c r="A692" s="2117">
        <v>202519936429</v>
      </c>
      <c r="B692" s="1502">
        <v>45864</v>
      </c>
      <c r="C692" s="2123">
        <v>0.375</v>
      </c>
      <c r="D692" s="2125">
        <v>1</v>
      </c>
      <c r="E692" t="s">
        <v>55</v>
      </c>
      <c r="F692" t="s">
        <v>55</v>
      </c>
      <c r="G692" t="s">
        <v>364</v>
      </c>
      <c r="H692" t="s">
        <v>55</v>
      </c>
      <c r="I692">
        <v>1</v>
      </c>
      <c r="J692" t="s">
        <v>364</v>
      </c>
      <c r="K692" t="s">
        <v>363</v>
      </c>
      <c r="L692">
        <v>1</v>
      </c>
    </row>
    <row r="693" spans="1:12" x14ac:dyDescent="0.25">
      <c r="A693" s="2117">
        <v>202531433232</v>
      </c>
      <c r="B693" s="1502">
        <v>45864</v>
      </c>
      <c r="C693" s="2123">
        <v>0.47361111</v>
      </c>
      <c r="D693" s="2125">
        <v>31</v>
      </c>
      <c r="E693" t="s">
        <v>55</v>
      </c>
      <c r="F693" t="s">
        <v>55</v>
      </c>
      <c r="G693" t="s">
        <v>364</v>
      </c>
      <c r="H693" t="s">
        <v>55</v>
      </c>
      <c r="I693">
        <v>1</v>
      </c>
      <c r="J693" t="s">
        <v>364</v>
      </c>
      <c r="K693" t="s">
        <v>363</v>
      </c>
      <c r="L693">
        <v>1</v>
      </c>
    </row>
    <row r="694" spans="1:12" x14ac:dyDescent="0.25">
      <c r="A694" s="2117">
        <v>202526633129</v>
      </c>
      <c r="B694" s="1502">
        <v>45864</v>
      </c>
      <c r="C694" s="2123">
        <v>0.55208332999999998</v>
      </c>
      <c r="D694" s="2125">
        <v>43</v>
      </c>
      <c r="E694" t="s">
        <v>55</v>
      </c>
      <c r="F694" t="s">
        <v>55</v>
      </c>
      <c r="G694" t="s">
        <v>364</v>
      </c>
      <c r="H694" t="s">
        <v>55</v>
      </c>
      <c r="I694">
        <v>1</v>
      </c>
      <c r="J694" t="s">
        <v>364</v>
      </c>
      <c r="K694" t="s">
        <v>363</v>
      </c>
      <c r="L694">
        <v>1</v>
      </c>
    </row>
    <row r="695" spans="1:12" x14ac:dyDescent="0.25">
      <c r="A695" s="2117">
        <v>202526433084</v>
      </c>
      <c r="B695" s="1502">
        <v>45864</v>
      </c>
      <c r="C695" s="2123">
        <v>0.63958333000000001</v>
      </c>
      <c r="D695" s="2125">
        <v>44</v>
      </c>
      <c r="E695" t="s">
        <v>55</v>
      </c>
      <c r="F695" t="s">
        <v>55</v>
      </c>
      <c r="G695" t="s">
        <v>364</v>
      </c>
      <c r="H695" t="s">
        <v>55</v>
      </c>
      <c r="I695">
        <v>1</v>
      </c>
      <c r="J695" t="s">
        <v>364</v>
      </c>
      <c r="K695" t="s">
        <v>363</v>
      </c>
      <c r="L695">
        <v>1</v>
      </c>
    </row>
    <row r="696" spans="1:12" x14ac:dyDescent="0.25">
      <c r="A696" s="2117">
        <v>202528633380</v>
      </c>
      <c r="B696" s="1502">
        <v>45864</v>
      </c>
      <c r="C696" s="2123">
        <v>0.66041665999999999</v>
      </c>
      <c r="D696" s="2125">
        <v>35</v>
      </c>
      <c r="E696" t="s">
        <v>55</v>
      </c>
      <c r="F696" t="s">
        <v>55</v>
      </c>
      <c r="G696" t="s">
        <v>364</v>
      </c>
      <c r="H696" t="s">
        <v>55</v>
      </c>
      <c r="I696">
        <v>1</v>
      </c>
      <c r="J696" t="s">
        <v>364</v>
      </c>
      <c r="K696" t="s">
        <v>363</v>
      </c>
      <c r="L696">
        <v>1</v>
      </c>
    </row>
    <row r="697" spans="1:12" x14ac:dyDescent="0.25">
      <c r="A697" s="2117">
        <v>202522032249</v>
      </c>
      <c r="B697" s="1502">
        <v>45864</v>
      </c>
      <c r="C697" s="2123">
        <v>0.70833332999999998</v>
      </c>
      <c r="D697" s="2125">
        <v>6</v>
      </c>
      <c r="E697" t="s">
        <v>55</v>
      </c>
      <c r="F697" t="s">
        <v>55</v>
      </c>
      <c r="G697" t="s">
        <v>364</v>
      </c>
      <c r="H697" t="s">
        <v>55</v>
      </c>
      <c r="I697">
        <v>1</v>
      </c>
      <c r="J697" t="s">
        <v>364</v>
      </c>
      <c r="K697" t="s">
        <v>363</v>
      </c>
      <c r="L697">
        <v>1</v>
      </c>
    </row>
    <row r="698" spans="1:12" x14ac:dyDescent="0.25">
      <c r="A698" s="2117">
        <v>202527933388</v>
      </c>
      <c r="B698" s="1502">
        <v>45864</v>
      </c>
      <c r="C698" s="2123">
        <v>0.72777776999999999</v>
      </c>
      <c r="D698" s="2125">
        <v>41</v>
      </c>
      <c r="E698" t="s">
        <v>55</v>
      </c>
      <c r="F698" t="s">
        <v>55</v>
      </c>
      <c r="G698" t="s">
        <v>364</v>
      </c>
      <c r="H698" t="s">
        <v>55</v>
      </c>
      <c r="I698">
        <v>1</v>
      </c>
      <c r="J698" t="s">
        <v>364</v>
      </c>
      <c r="K698" t="s">
        <v>363</v>
      </c>
      <c r="L698">
        <v>1</v>
      </c>
    </row>
    <row r="699" spans="1:12" x14ac:dyDescent="0.25">
      <c r="A699" s="2117">
        <v>202522833194</v>
      </c>
      <c r="B699" s="1502">
        <v>45864</v>
      </c>
      <c r="C699" s="2123">
        <v>0.75416665999999999</v>
      </c>
      <c r="D699" s="2125">
        <v>9</v>
      </c>
      <c r="E699" t="s">
        <v>55</v>
      </c>
      <c r="F699" t="s">
        <v>55</v>
      </c>
      <c r="G699" t="s">
        <v>364</v>
      </c>
      <c r="H699" t="s">
        <v>55</v>
      </c>
      <c r="I699">
        <v>1</v>
      </c>
      <c r="J699" t="s">
        <v>364</v>
      </c>
      <c r="K699" t="s">
        <v>363</v>
      </c>
      <c r="L699">
        <v>1</v>
      </c>
    </row>
    <row r="700" spans="1:12" x14ac:dyDescent="0.25">
      <c r="A700" s="2117">
        <v>202521634798</v>
      </c>
      <c r="B700" s="1502">
        <v>45864</v>
      </c>
      <c r="C700" s="2123">
        <v>0.85416665999999997</v>
      </c>
      <c r="D700" s="2125">
        <v>3</v>
      </c>
      <c r="E700" t="s">
        <v>55</v>
      </c>
      <c r="F700" t="s">
        <v>55</v>
      </c>
      <c r="G700" t="s">
        <v>364</v>
      </c>
      <c r="H700" t="s">
        <v>55</v>
      </c>
      <c r="I700">
        <v>1</v>
      </c>
      <c r="J700" t="s">
        <v>364</v>
      </c>
      <c r="K700" t="s">
        <v>363</v>
      </c>
      <c r="L700">
        <v>1</v>
      </c>
    </row>
    <row r="701" spans="1:12" x14ac:dyDescent="0.25">
      <c r="A701" s="2117">
        <v>202527134913</v>
      </c>
      <c r="B701" s="1502">
        <v>45864</v>
      </c>
      <c r="C701" s="2123">
        <v>0.96805554999999999</v>
      </c>
      <c r="D701" s="2125">
        <v>41</v>
      </c>
      <c r="E701" t="s">
        <v>55</v>
      </c>
      <c r="F701" t="s">
        <v>55</v>
      </c>
      <c r="G701" t="s">
        <v>364</v>
      </c>
      <c r="H701" t="s">
        <v>55</v>
      </c>
      <c r="I701">
        <v>1</v>
      </c>
      <c r="J701" t="s">
        <v>364</v>
      </c>
      <c r="K701" t="s">
        <v>363</v>
      </c>
      <c r="L701">
        <v>1</v>
      </c>
    </row>
    <row r="702" spans="1:12" x14ac:dyDescent="0.25">
      <c r="A702" s="2117">
        <v>202528833157</v>
      </c>
      <c r="B702" s="1502">
        <v>45865</v>
      </c>
      <c r="C702" s="2123">
        <v>4.3749999999999997E-2</v>
      </c>
      <c r="D702" s="2125">
        <v>33</v>
      </c>
      <c r="E702" t="s">
        <v>55</v>
      </c>
      <c r="F702" t="s">
        <v>55</v>
      </c>
      <c r="G702" t="s">
        <v>364</v>
      </c>
      <c r="H702" t="s">
        <v>55</v>
      </c>
      <c r="I702">
        <v>1</v>
      </c>
      <c r="J702" t="s">
        <v>364</v>
      </c>
      <c r="K702" t="s">
        <v>363</v>
      </c>
      <c r="L702">
        <v>1</v>
      </c>
    </row>
    <row r="703" spans="1:12" x14ac:dyDescent="0.25">
      <c r="A703" s="2117">
        <v>202521533453</v>
      </c>
      <c r="B703" s="1502">
        <v>45865</v>
      </c>
      <c r="C703" s="2123">
        <v>6.9444399999999996E-3</v>
      </c>
      <c r="D703" s="2125">
        <v>2</v>
      </c>
      <c r="E703" t="s">
        <v>55</v>
      </c>
      <c r="F703" t="s">
        <v>55</v>
      </c>
      <c r="G703" t="s">
        <v>364</v>
      </c>
      <c r="H703" t="s">
        <v>55</v>
      </c>
      <c r="I703">
        <v>1</v>
      </c>
      <c r="J703" t="s">
        <v>364</v>
      </c>
      <c r="K703" t="s">
        <v>363</v>
      </c>
      <c r="L703">
        <v>1</v>
      </c>
    </row>
    <row r="704" spans="1:12" x14ac:dyDescent="0.25">
      <c r="A704" s="2117">
        <v>202520733670</v>
      </c>
      <c r="B704" s="1502">
        <v>45865</v>
      </c>
      <c r="C704" s="2123">
        <v>1.8749999999999999E-2</v>
      </c>
      <c r="D704" s="2125">
        <v>2</v>
      </c>
      <c r="E704" t="s">
        <v>55</v>
      </c>
      <c r="F704" t="s">
        <v>55</v>
      </c>
      <c r="G704" t="s">
        <v>364</v>
      </c>
      <c r="H704" t="s">
        <v>55</v>
      </c>
      <c r="I704">
        <v>1</v>
      </c>
      <c r="J704" t="s">
        <v>364</v>
      </c>
      <c r="K704" t="s">
        <v>363</v>
      </c>
      <c r="L704">
        <v>1</v>
      </c>
    </row>
    <row r="705" spans="1:12" x14ac:dyDescent="0.25">
      <c r="A705" s="2117">
        <v>202520533800</v>
      </c>
      <c r="B705" s="1502">
        <v>45865</v>
      </c>
      <c r="C705" s="2123">
        <v>7.1527770000000004E-2</v>
      </c>
      <c r="D705" s="2125">
        <v>1</v>
      </c>
      <c r="E705" t="s">
        <v>55</v>
      </c>
      <c r="F705" t="s">
        <v>55</v>
      </c>
      <c r="G705" t="s">
        <v>364</v>
      </c>
      <c r="H705" t="s">
        <v>55</v>
      </c>
      <c r="I705">
        <v>1</v>
      </c>
      <c r="J705" t="s">
        <v>364</v>
      </c>
      <c r="K705" t="s">
        <v>363</v>
      </c>
      <c r="L705">
        <v>1</v>
      </c>
    </row>
    <row r="706" spans="1:12" x14ac:dyDescent="0.25">
      <c r="A706" s="2117">
        <v>202527933389</v>
      </c>
      <c r="B706" s="1502">
        <v>45865</v>
      </c>
      <c r="C706" s="2123">
        <v>0.12083333</v>
      </c>
      <c r="D706" s="2125">
        <v>41</v>
      </c>
      <c r="E706" t="s">
        <v>55</v>
      </c>
      <c r="F706" t="s">
        <v>55</v>
      </c>
      <c r="G706" t="s">
        <v>364</v>
      </c>
      <c r="H706" t="s">
        <v>55</v>
      </c>
      <c r="I706">
        <v>1</v>
      </c>
      <c r="J706" t="s">
        <v>364</v>
      </c>
      <c r="K706" t="s">
        <v>363</v>
      </c>
      <c r="L706">
        <v>1</v>
      </c>
    </row>
    <row r="707" spans="1:12" x14ac:dyDescent="0.25">
      <c r="A707" s="2117">
        <v>202524034098</v>
      </c>
      <c r="B707" s="1502">
        <v>45865</v>
      </c>
      <c r="C707" s="2123">
        <v>0.14583333000000001</v>
      </c>
      <c r="D707" s="2125">
        <v>17</v>
      </c>
      <c r="E707" t="s">
        <v>55</v>
      </c>
      <c r="F707" t="s">
        <v>55</v>
      </c>
      <c r="G707" t="s">
        <v>364</v>
      </c>
      <c r="H707" t="s">
        <v>55</v>
      </c>
      <c r="I707">
        <v>1</v>
      </c>
      <c r="J707" t="s">
        <v>364</v>
      </c>
      <c r="K707" t="s">
        <v>363</v>
      </c>
      <c r="L707">
        <v>1</v>
      </c>
    </row>
    <row r="708" spans="1:12" x14ac:dyDescent="0.25">
      <c r="A708" s="2117">
        <v>202527033635</v>
      </c>
      <c r="B708" s="1502">
        <v>45865</v>
      </c>
      <c r="C708" s="2123">
        <v>0.20763888</v>
      </c>
      <c r="D708" s="2125">
        <v>38</v>
      </c>
      <c r="E708" t="s">
        <v>55</v>
      </c>
      <c r="F708" t="s">
        <v>55</v>
      </c>
      <c r="G708" t="s">
        <v>364</v>
      </c>
      <c r="H708" t="s">
        <v>55</v>
      </c>
      <c r="I708">
        <v>1</v>
      </c>
      <c r="J708" t="s">
        <v>364</v>
      </c>
      <c r="K708" t="s">
        <v>363</v>
      </c>
      <c r="L708">
        <v>1</v>
      </c>
    </row>
    <row r="709" spans="1:12" x14ac:dyDescent="0.25">
      <c r="A709" s="2117">
        <v>202527335226</v>
      </c>
      <c r="B709" s="1502">
        <v>45865</v>
      </c>
      <c r="C709" s="2123">
        <v>0.25763888000000001</v>
      </c>
      <c r="D709" s="2125">
        <v>37</v>
      </c>
      <c r="E709" t="s">
        <v>55</v>
      </c>
      <c r="F709" t="s">
        <v>55</v>
      </c>
      <c r="G709" t="s">
        <v>364</v>
      </c>
      <c r="H709" t="s">
        <v>55</v>
      </c>
      <c r="I709">
        <v>1</v>
      </c>
      <c r="J709" t="s">
        <v>364</v>
      </c>
      <c r="K709" t="s">
        <v>363</v>
      </c>
      <c r="L709">
        <v>1</v>
      </c>
    </row>
    <row r="710" spans="1:12" x14ac:dyDescent="0.25">
      <c r="A710" s="2117">
        <v>202521734165</v>
      </c>
      <c r="B710" s="1502">
        <v>45865</v>
      </c>
      <c r="C710" s="2123">
        <v>0.36944443999999999</v>
      </c>
      <c r="D710" s="2125">
        <v>5</v>
      </c>
      <c r="E710" t="s">
        <v>55</v>
      </c>
      <c r="F710" t="s">
        <v>55</v>
      </c>
      <c r="G710" t="s">
        <v>364</v>
      </c>
      <c r="H710" t="s">
        <v>55</v>
      </c>
      <c r="I710">
        <v>1</v>
      </c>
      <c r="J710" t="s">
        <v>364</v>
      </c>
      <c r="K710" t="s">
        <v>363</v>
      </c>
      <c r="L710">
        <v>1</v>
      </c>
    </row>
    <row r="711" spans="1:12" x14ac:dyDescent="0.25">
      <c r="A711" s="2117">
        <v>202531234181</v>
      </c>
      <c r="B711" s="1502">
        <v>45865</v>
      </c>
      <c r="C711" s="2123">
        <v>0.50833333000000003</v>
      </c>
      <c r="D711" s="2125">
        <v>22</v>
      </c>
      <c r="E711" t="s">
        <v>55</v>
      </c>
      <c r="F711" t="s">
        <v>55</v>
      </c>
      <c r="G711" t="s">
        <v>364</v>
      </c>
      <c r="H711" t="s">
        <v>55</v>
      </c>
      <c r="I711">
        <v>1</v>
      </c>
      <c r="J711" t="s">
        <v>364</v>
      </c>
      <c r="K711" t="s">
        <v>363</v>
      </c>
      <c r="L711">
        <v>1</v>
      </c>
    </row>
    <row r="712" spans="1:12" x14ac:dyDescent="0.25">
      <c r="A712" s="2117">
        <v>202522633397</v>
      </c>
      <c r="B712" s="1502">
        <v>45865</v>
      </c>
      <c r="C712" s="2123">
        <v>0.52222221999999996</v>
      </c>
      <c r="D712" s="2125">
        <v>9</v>
      </c>
      <c r="E712" t="s">
        <v>55</v>
      </c>
      <c r="F712" t="s">
        <v>55</v>
      </c>
      <c r="G712" t="s">
        <v>364</v>
      </c>
      <c r="H712" t="s">
        <v>55</v>
      </c>
      <c r="I712">
        <v>1</v>
      </c>
      <c r="J712" t="s">
        <v>364</v>
      </c>
      <c r="K712" t="s">
        <v>363</v>
      </c>
      <c r="L712">
        <v>1</v>
      </c>
    </row>
    <row r="713" spans="1:12" x14ac:dyDescent="0.25">
      <c r="A713" s="2117">
        <v>202522334447</v>
      </c>
      <c r="B713" s="1502">
        <v>45865</v>
      </c>
      <c r="C713" s="2123">
        <v>0.52430555000000001</v>
      </c>
      <c r="D713" s="2125">
        <v>9</v>
      </c>
      <c r="E713" t="s">
        <v>55</v>
      </c>
      <c r="F713" t="s">
        <v>55</v>
      </c>
      <c r="G713" t="s">
        <v>364</v>
      </c>
      <c r="H713" t="s">
        <v>55</v>
      </c>
      <c r="I713">
        <v>1</v>
      </c>
      <c r="J713" t="s">
        <v>364</v>
      </c>
      <c r="K713" t="s">
        <v>363</v>
      </c>
      <c r="L713">
        <v>1</v>
      </c>
    </row>
    <row r="714" spans="1:12" x14ac:dyDescent="0.25">
      <c r="A714" s="2117">
        <v>202522334445</v>
      </c>
      <c r="B714" s="1502">
        <v>45865</v>
      </c>
      <c r="C714" s="2123">
        <v>0.54861110999999996</v>
      </c>
      <c r="D714" s="2125">
        <v>8</v>
      </c>
      <c r="E714" t="s">
        <v>55</v>
      </c>
      <c r="F714" t="s">
        <v>55</v>
      </c>
      <c r="G714" t="s">
        <v>364</v>
      </c>
      <c r="H714" t="s">
        <v>55</v>
      </c>
      <c r="I714">
        <v>1</v>
      </c>
      <c r="J714" t="s">
        <v>364</v>
      </c>
      <c r="K714" t="s">
        <v>363</v>
      </c>
      <c r="L714">
        <v>1</v>
      </c>
    </row>
    <row r="715" spans="1:12" x14ac:dyDescent="0.25">
      <c r="A715" s="2117">
        <v>202521239714</v>
      </c>
      <c r="B715" s="1502">
        <v>45865</v>
      </c>
      <c r="C715" s="2123">
        <v>0.5625</v>
      </c>
      <c r="D715" s="2125">
        <v>3</v>
      </c>
      <c r="E715" t="s">
        <v>55</v>
      </c>
      <c r="F715" t="s">
        <v>55</v>
      </c>
      <c r="G715" t="s">
        <v>364</v>
      </c>
      <c r="H715" t="s">
        <v>55</v>
      </c>
      <c r="I715">
        <v>1</v>
      </c>
      <c r="J715" t="s">
        <v>364</v>
      </c>
      <c r="K715" t="s">
        <v>363</v>
      </c>
      <c r="L715">
        <v>1</v>
      </c>
    </row>
    <row r="716" spans="1:12" x14ac:dyDescent="0.25">
      <c r="A716" s="2117">
        <v>202524634647</v>
      </c>
      <c r="B716" s="1502">
        <v>45865</v>
      </c>
      <c r="C716" s="2123">
        <v>0.58541666000000003</v>
      </c>
      <c r="D716" s="2125">
        <v>15</v>
      </c>
      <c r="E716" t="s">
        <v>55</v>
      </c>
      <c r="F716" t="s">
        <v>55</v>
      </c>
      <c r="G716" t="s">
        <v>364</v>
      </c>
      <c r="H716" t="s">
        <v>55</v>
      </c>
      <c r="I716">
        <v>1</v>
      </c>
      <c r="J716" t="s">
        <v>364</v>
      </c>
      <c r="K716" t="s">
        <v>363</v>
      </c>
      <c r="L716">
        <v>1</v>
      </c>
    </row>
    <row r="717" spans="1:12" x14ac:dyDescent="0.25">
      <c r="A717" s="2117">
        <v>202530333650</v>
      </c>
      <c r="B717" s="1502">
        <v>45865</v>
      </c>
      <c r="C717" s="2123">
        <v>0.60972221999999998</v>
      </c>
      <c r="D717" s="2125">
        <v>27</v>
      </c>
      <c r="E717" t="s">
        <v>55</v>
      </c>
      <c r="F717" t="s">
        <v>55</v>
      </c>
      <c r="G717" t="s">
        <v>364</v>
      </c>
      <c r="H717" t="s">
        <v>55</v>
      </c>
      <c r="I717">
        <v>1</v>
      </c>
      <c r="J717" t="s">
        <v>364</v>
      </c>
      <c r="K717" t="s">
        <v>363</v>
      </c>
      <c r="L717">
        <v>1</v>
      </c>
    </row>
    <row r="718" spans="1:12" x14ac:dyDescent="0.25">
      <c r="A718" s="2117">
        <v>202522633398</v>
      </c>
      <c r="B718" s="1502">
        <v>45865</v>
      </c>
      <c r="C718" s="2123">
        <v>0.66666665999999997</v>
      </c>
      <c r="D718" s="2125">
        <v>9</v>
      </c>
      <c r="E718" t="s">
        <v>55</v>
      </c>
      <c r="F718" t="s">
        <v>55</v>
      </c>
      <c r="G718" t="s">
        <v>364</v>
      </c>
      <c r="H718" t="s">
        <v>55</v>
      </c>
      <c r="I718">
        <v>1</v>
      </c>
      <c r="J718" t="s">
        <v>364</v>
      </c>
      <c r="K718" t="s">
        <v>363</v>
      </c>
      <c r="L718">
        <v>1</v>
      </c>
    </row>
    <row r="719" spans="1:12" x14ac:dyDescent="0.25">
      <c r="A719" s="2117">
        <v>202521533456</v>
      </c>
      <c r="B719" s="1502">
        <v>45865</v>
      </c>
      <c r="C719" s="2123">
        <v>0.72013888000000004</v>
      </c>
      <c r="D719" s="2125">
        <v>2</v>
      </c>
      <c r="E719" t="s">
        <v>55</v>
      </c>
      <c r="F719" t="s">
        <v>55</v>
      </c>
      <c r="G719" t="s">
        <v>364</v>
      </c>
      <c r="H719" t="s">
        <v>55</v>
      </c>
      <c r="I719">
        <v>1</v>
      </c>
      <c r="J719" t="s">
        <v>364</v>
      </c>
      <c r="K719" t="s">
        <v>363</v>
      </c>
      <c r="L719">
        <v>1</v>
      </c>
    </row>
    <row r="720" spans="1:12" x14ac:dyDescent="0.25">
      <c r="A720" s="2117">
        <v>202520733676</v>
      </c>
      <c r="B720" s="1502">
        <v>45865</v>
      </c>
      <c r="C720" s="2123">
        <v>0.74375000000000002</v>
      </c>
      <c r="D720" s="2125">
        <v>2</v>
      </c>
      <c r="E720" t="s">
        <v>55</v>
      </c>
      <c r="F720" t="s">
        <v>55</v>
      </c>
      <c r="G720" t="s">
        <v>364</v>
      </c>
      <c r="H720" t="s">
        <v>55</v>
      </c>
      <c r="I720">
        <v>1</v>
      </c>
      <c r="J720" t="s">
        <v>364</v>
      </c>
      <c r="K720" t="s">
        <v>363</v>
      </c>
      <c r="L720">
        <v>1</v>
      </c>
    </row>
    <row r="721" spans="1:12" x14ac:dyDescent="0.25">
      <c r="A721" s="2117">
        <v>202525835335</v>
      </c>
      <c r="B721" s="1502">
        <v>45865</v>
      </c>
      <c r="C721" s="2123">
        <v>0.77291666000000003</v>
      </c>
      <c r="D721" s="2125">
        <v>48</v>
      </c>
      <c r="E721" t="s">
        <v>55</v>
      </c>
      <c r="F721" t="s">
        <v>55</v>
      </c>
      <c r="G721" t="s">
        <v>364</v>
      </c>
      <c r="H721" t="s">
        <v>55</v>
      </c>
      <c r="I721">
        <v>1</v>
      </c>
      <c r="J721" t="s">
        <v>364</v>
      </c>
      <c r="K721" t="s">
        <v>363</v>
      </c>
      <c r="L721">
        <v>1</v>
      </c>
    </row>
    <row r="722" spans="1:12" x14ac:dyDescent="0.25">
      <c r="A722" s="2117">
        <v>202527533849</v>
      </c>
      <c r="B722" s="1502">
        <v>45865</v>
      </c>
      <c r="C722" s="2123">
        <v>0.8</v>
      </c>
      <c r="D722" s="2125">
        <v>36</v>
      </c>
      <c r="E722" t="s">
        <v>55</v>
      </c>
      <c r="F722" t="s">
        <v>55</v>
      </c>
      <c r="G722" t="s">
        <v>364</v>
      </c>
      <c r="H722" t="s">
        <v>55</v>
      </c>
      <c r="I722">
        <v>1</v>
      </c>
      <c r="J722" t="s">
        <v>364</v>
      </c>
      <c r="K722" t="s">
        <v>363</v>
      </c>
      <c r="L722">
        <v>1</v>
      </c>
    </row>
    <row r="723" spans="1:12" x14ac:dyDescent="0.25">
      <c r="A723" s="2117">
        <v>202527432587</v>
      </c>
      <c r="B723" s="1502">
        <v>45865</v>
      </c>
      <c r="C723" s="2123">
        <v>0.78125</v>
      </c>
      <c r="D723" s="2125">
        <v>38</v>
      </c>
      <c r="E723" t="s">
        <v>55</v>
      </c>
      <c r="F723" t="s">
        <v>55</v>
      </c>
      <c r="G723" t="s">
        <v>364</v>
      </c>
      <c r="H723" t="s">
        <v>55</v>
      </c>
      <c r="I723">
        <v>1</v>
      </c>
      <c r="J723" t="s">
        <v>364</v>
      </c>
      <c r="K723" t="s">
        <v>363</v>
      </c>
      <c r="L723">
        <v>1</v>
      </c>
    </row>
    <row r="724" spans="1:12" x14ac:dyDescent="0.25">
      <c r="A724" s="2117">
        <v>202521634806</v>
      </c>
      <c r="B724" s="1502">
        <v>45865</v>
      </c>
      <c r="C724" s="2123">
        <v>0.81805554999999996</v>
      </c>
      <c r="D724" s="2125">
        <v>3</v>
      </c>
      <c r="E724" t="s">
        <v>55</v>
      </c>
      <c r="F724" t="s">
        <v>55</v>
      </c>
      <c r="G724" t="s">
        <v>364</v>
      </c>
      <c r="H724" t="s">
        <v>55</v>
      </c>
      <c r="I724">
        <v>1</v>
      </c>
      <c r="J724" t="s">
        <v>364</v>
      </c>
      <c r="K724" t="s">
        <v>363</v>
      </c>
      <c r="L724">
        <v>1</v>
      </c>
    </row>
    <row r="725" spans="1:12" x14ac:dyDescent="0.25">
      <c r="A725" s="2117">
        <v>202523835277</v>
      </c>
      <c r="B725" s="1502">
        <v>45865</v>
      </c>
      <c r="C725" s="2123">
        <v>0.82152776999999999</v>
      </c>
      <c r="D725" s="2125">
        <v>8</v>
      </c>
      <c r="E725" t="s">
        <v>55</v>
      </c>
      <c r="F725" t="s">
        <v>55</v>
      </c>
      <c r="G725" t="s">
        <v>364</v>
      </c>
      <c r="H725" t="s">
        <v>55</v>
      </c>
      <c r="I725">
        <v>1</v>
      </c>
      <c r="J725" t="s">
        <v>364</v>
      </c>
      <c r="K725" t="s">
        <v>363</v>
      </c>
      <c r="L725">
        <v>1</v>
      </c>
    </row>
    <row r="726" spans="1:12" x14ac:dyDescent="0.25">
      <c r="A726" s="2117">
        <v>202523133756</v>
      </c>
      <c r="B726" s="1502">
        <v>45865</v>
      </c>
      <c r="C726" s="2123">
        <v>0.20833333000000001</v>
      </c>
      <c r="D726" s="2125">
        <v>10</v>
      </c>
      <c r="E726" t="s">
        <v>55</v>
      </c>
      <c r="F726" t="s">
        <v>55</v>
      </c>
      <c r="G726" t="s">
        <v>364</v>
      </c>
      <c r="H726" t="s">
        <v>55</v>
      </c>
      <c r="I726">
        <v>1</v>
      </c>
      <c r="J726" t="s">
        <v>364</v>
      </c>
      <c r="K726" t="s">
        <v>363</v>
      </c>
      <c r="L726">
        <v>1</v>
      </c>
    </row>
    <row r="727" spans="1:12" x14ac:dyDescent="0.25">
      <c r="A727" s="2117">
        <v>202530533547</v>
      </c>
      <c r="B727" s="1502">
        <v>45865</v>
      </c>
      <c r="C727" s="2123">
        <v>0.91666665999999997</v>
      </c>
      <c r="D727" s="2125">
        <v>24</v>
      </c>
      <c r="E727" t="s">
        <v>55</v>
      </c>
      <c r="F727" t="s">
        <v>55</v>
      </c>
      <c r="G727" t="s">
        <v>364</v>
      </c>
      <c r="H727" t="s">
        <v>55</v>
      </c>
      <c r="I727">
        <v>1</v>
      </c>
      <c r="J727" t="s">
        <v>364</v>
      </c>
      <c r="K727" t="s">
        <v>363</v>
      </c>
      <c r="L727">
        <v>1</v>
      </c>
    </row>
    <row r="728" spans="1:12" x14ac:dyDescent="0.25">
      <c r="A728" s="2117">
        <v>202521239717</v>
      </c>
      <c r="B728" s="1502">
        <v>45865</v>
      </c>
      <c r="C728" s="2123">
        <v>0.9375</v>
      </c>
      <c r="D728" s="2125">
        <v>2</v>
      </c>
      <c r="E728" t="s">
        <v>55</v>
      </c>
      <c r="F728" t="s">
        <v>55</v>
      </c>
      <c r="G728" t="s">
        <v>364</v>
      </c>
      <c r="H728" t="s">
        <v>55</v>
      </c>
      <c r="I728">
        <v>1</v>
      </c>
      <c r="J728" t="s">
        <v>364</v>
      </c>
      <c r="K728" t="s">
        <v>363</v>
      </c>
      <c r="L728">
        <v>1</v>
      </c>
    </row>
    <row r="729" spans="1:12" x14ac:dyDescent="0.25">
      <c r="A729" s="2117">
        <v>202520435087</v>
      </c>
      <c r="B729" s="1502">
        <v>45866</v>
      </c>
      <c r="C729" s="2123">
        <v>0.65</v>
      </c>
      <c r="D729" s="2125">
        <v>3</v>
      </c>
      <c r="E729" t="s">
        <v>55</v>
      </c>
      <c r="F729" t="s">
        <v>55</v>
      </c>
      <c r="G729" t="s">
        <v>364</v>
      </c>
      <c r="H729" t="s">
        <v>55</v>
      </c>
      <c r="I729">
        <v>1</v>
      </c>
      <c r="J729" t="s">
        <v>364</v>
      </c>
      <c r="K729" t="s">
        <v>363</v>
      </c>
      <c r="L729">
        <v>1</v>
      </c>
    </row>
    <row r="730" spans="1:12" x14ac:dyDescent="0.25">
      <c r="A730" s="2117">
        <v>202521239716</v>
      </c>
      <c r="B730" s="1502">
        <v>45866</v>
      </c>
      <c r="C730" s="2123">
        <v>0</v>
      </c>
      <c r="D730" s="2125">
        <v>3</v>
      </c>
      <c r="E730" t="s">
        <v>55</v>
      </c>
      <c r="F730" t="s">
        <v>55</v>
      </c>
      <c r="G730" t="s">
        <v>364</v>
      </c>
      <c r="H730" t="s">
        <v>55</v>
      </c>
      <c r="I730">
        <v>1</v>
      </c>
      <c r="J730" t="s">
        <v>364</v>
      </c>
      <c r="K730" t="s">
        <v>363</v>
      </c>
      <c r="L730">
        <v>1</v>
      </c>
    </row>
    <row r="731" spans="1:12" x14ac:dyDescent="0.25">
      <c r="A731" s="2117">
        <v>202520533811</v>
      </c>
      <c r="B731" s="1502">
        <v>45865</v>
      </c>
      <c r="C731" s="2123">
        <v>0.97708333000000003</v>
      </c>
      <c r="D731" s="2125">
        <v>1</v>
      </c>
      <c r="E731" t="s">
        <v>55</v>
      </c>
      <c r="F731" t="s">
        <v>55</v>
      </c>
      <c r="G731" t="s">
        <v>364</v>
      </c>
      <c r="H731" t="s">
        <v>55</v>
      </c>
      <c r="I731">
        <v>1</v>
      </c>
      <c r="J731" t="s">
        <v>364</v>
      </c>
      <c r="K731" t="s">
        <v>363</v>
      </c>
      <c r="L731">
        <v>1</v>
      </c>
    </row>
    <row r="732" spans="1:12" x14ac:dyDescent="0.25">
      <c r="A732" s="2117">
        <v>202520533810</v>
      </c>
      <c r="B732" s="1502">
        <v>45865</v>
      </c>
      <c r="C732" s="2123">
        <v>0.96944443999999996</v>
      </c>
      <c r="D732" s="2125">
        <v>2</v>
      </c>
      <c r="E732" t="s">
        <v>55</v>
      </c>
      <c r="F732" t="s">
        <v>55</v>
      </c>
      <c r="G732" t="s">
        <v>364</v>
      </c>
      <c r="H732" t="s">
        <v>55</v>
      </c>
      <c r="I732">
        <v>1</v>
      </c>
      <c r="J732" t="s">
        <v>364</v>
      </c>
      <c r="K732" t="s">
        <v>363</v>
      </c>
      <c r="L732">
        <v>1</v>
      </c>
    </row>
    <row r="733" spans="1:12" x14ac:dyDescent="0.25">
      <c r="A733" s="2117">
        <v>202528833167</v>
      </c>
      <c r="B733" s="1502">
        <v>45866</v>
      </c>
      <c r="C733" s="2123">
        <v>7.6388799999999998E-3</v>
      </c>
      <c r="D733" s="2125">
        <v>34</v>
      </c>
      <c r="E733" t="s">
        <v>55</v>
      </c>
      <c r="F733" t="s">
        <v>55</v>
      </c>
      <c r="G733" t="s">
        <v>364</v>
      </c>
      <c r="H733" t="s">
        <v>55</v>
      </c>
      <c r="I733">
        <v>1</v>
      </c>
      <c r="J733" t="s">
        <v>364</v>
      </c>
      <c r="K733" t="s">
        <v>363</v>
      </c>
      <c r="L733">
        <v>1</v>
      </c>
    </row>
    <row r="734" spans="1:12" x14ac:dyDescent="0.25">
      <c r="A734" s="2117">
        <v>202526835263</v>
      </c>
      <c r="B734" s="1502">
        <v>45866</v>
      </c>
      <c r="C734" s="2123">
        <v>2.777777E-2</v>
      </c>
      <c r="D734" s="2125">
        <v>45</v>
      </c>
      <c r="E734" t="s">
        <v>55</v>
      </c>
      <c r="F734" t="s">
        <v>55</v>
      </c>
      <c r="G734" t="s">
        <v>364</v>
      </c>
      <c r="H734" t="s">
        <v>55</v>
      </c>
      <c r="I734">
        <v>1</v>
      </c>
      <c r="J734" t="s">
        <v>364</v>
      </c>
      <c r="K734" t="s">
        <v>363</v>
      </c>
      <c r="L734">
        <v>1</v>
      </c>
    </row>
    <row r="735" spans="1:12" x14ac:dyDescent="0.25">
      <c r="A735" s="2117">
        <v>202521239728</v>
      </c>
      <c r="B735" s="1502">
        <v>45866</v>
      </c>
      <c r="C735" s="2123">
        <v>2.9166660000000001E-2</v>
      </c>
      <c r="D735" s="2125">
        <v>4</v>
      </c>
      <c r="E735" t="s">
        <v>55</v>
      </c>
      <c r="F735" t="s">
        <v>55</v>
      </c>
      <c r="G735" t="s">
        <v>364</v>
      </c>
      <c r="H735" t="s">
        <v>55</v>
      </c>
      <c r="I735">
        <v>1</v>
      </c>
      <c r="J735" t="s">
        <v>364</v>
      </c>
      <c r="K735" t="s">
        <v>363</v>
      </c>
      <c r="L735">
        <v>1</v>
      </c>
    </row>
    <row r="736" spans="1:12" x14ac:dyDescent="0.25">
      <c r="A736" s="2117">
        <v>202527134929</v>
      </c>
      <c r="B736" s="1502">
        <v>45866</v>
      </c>
      <c r="C736" s="2123">
        <v>3.1944439999999998E-2</v>
      </c>
      <c r="D736" s="2125">
        <v>37</v>
      </c>
      <c r="E736" t="s">
        <v>55</v>
      </c>
      <c r="F736" t="s">
        <v>55</v>
      </c>
      <c r="G736" t="s">
        <v>364</v>
      </c>
      <c r="H736" t="s">
        <v>55</v>
      </c>
      <c r="I736">
        <v>1</v>
      </c>
      <c r="J736" t="s">
        <v>364</v>
      </c>
      <c r="K736" t="s">
        <v>363</v>
      </c>
      <c r="L736">
        <v>1</v>
      </c>
    </row>
    <row r="737" spans="1:12" x14ac:dyDescent="0.25">
      <c r="A737" s="2117">
        <v>202523234108</v>
      </c>
      <c r="B737" s="1502">
        <v>45866</v>
      </c>
      <c r="C737" s="2123">
        <v>9.5138879999999995E-2</v>
      </c>
      <c r="D737" s="2125">
        <v>10</v>
      </c>
      <c r="E737" t="s">
        <v>55</v>
      </c>
      <c r="F737" t="s">
        <v>55</v>
      </c>
      <c r="G737" t="s">
        <v>364</v>
      </c>
      <c r="H737" t="s">
        <v>55</v>
      </c>
      <c r="I737">
        <v>1</v>
      </c>
      <c r="J737" t="s">
        <v>364</v>
      </c>
      <c r="K737" t="s">
        <v>363</v>
      </c>
      <c r="L737">
        <v>1</v>
      </c>
    </row>
    <row r="738" spans="1:12" x14ac:dyDescent="0.25">
      <c r="A738" s="2117">
        <v>202521634811</v>
      </c>
      <c r="B738" s="1502">
        <v>45866</v>
      </c>
      <c r="C738" s="2123">
        <v>0.14791666000000001</v>
      </c>
      <c r="D738" s="2125">
        <v>6</v>
      </c>
      <c r="E738" t="s">
        <v>55</v>
      </c>
      <c r="F738" t="s">
        <v>55</v>
      </c>
      <c r="G738" t="s">
        <v>364</v>
      </c>
      <c r="H738" t="s">
        <v>55</v>
      </c>
      <c r="I738">
        <v>1</v>
      </c>
      <c r="J738" t="s">
        <v>364</v>
      </c>
      <c r="K738" t="s">
        <v>363</v>
      </c>
      <c r="L738">
        <v>1</v>
      </c>
    </row>
    <row r="739" spans="1:12" x14ac:dyDescent="0.25">
      <c r="A739" s="2117">
        <v>202524333409</v>
      </c>
      <c r="B739" s="1502">
        <v>45866</v>
      </c>
      <c r="C739" s="2123">
        <v>0.23333333000000001</v>
      </c>
      <c r="D739" s="2125">
        <v>13</v>
      </c>
      <c r="E739" t="s">
        <v>55</v>
      </c>
      <c r="F739" t="s">
        <v>55</v>
      </c>
      <c r="G739" t="s">
        <v>364</v>
      </c>
      <c r="H739" t="s">
        <v>55</v>
      </c>
      <c r="I739">
        <v>1</v>
      </c>
      <c r="J739" t="s">
        <v>364</v>
      </c>
      <c r="K739" t="s">
        <v>363</v>
      </c>
      <c r="L739">
        <v>1</v>
      </c>
    </row>
    <row r="740" spans="1:12" x14ac:dyDescent="0.25">
      <c r="A740" s="2117">
        <v>202521239729</v>
      </c>
      <c r="B740" s="1502">
        <v>45866</v>
      </c>
      <c r="C740" s="2123">
        <v>0.35416666000000002</v>
      </c>
      <c r="D740" s="2125">
        <v>4</v>
      </c>
      <c r="E740" t="s">
        <v>55</v>
      </c>
      <c r="F740" t="s">
        <v>55</v>
      </c>
      <c r="G740" t="s">
        <v>364</v>
      </c>
      <c r="H740" t="s">
        <v>55</v>
      </c>
      <c r="I740">
        <v>1</v>
      </c>
      <c r="J740" t="s">
        <v>364</v>
      </c>
      <c r="K740" t="s">
        <v>363</v>
      </c>
      <c r="L740">
        <v>1</v>
      </c>
    </row>
    <row r="741" spans="1:12" x14ac:dyDescent="0.25">
      <c r="A741" s="2117">
        <v>202521734175</v>
      </c>
      <c r="B741" s="1502">
        <v>45866</v>
      </c>
      <c r="C741" s="2123">
        <v>0.44444444</v>
      </c>
      <c r="D741" s="2125">
        <v>5</v>
      </c>
      <c r="E741" t="s">
        <v>55</v>
      </c>
      <c r="F741" t="s">
        <v>55</v>
      </c>
      <c r="G741" t="s">
        <v>364</v>
      </c>
      <c r="H741" t="s">
        <v>55</v>
      </c>
      <c r="I741">
        <v>1</v>
      </c>
      <c r="J741" t="s">
        <v>364</v>
      </c>
      <c r="K741" t="s">
        <v>363</v>
      </c>
      <c r="L741">
        <v>1</v>
      </c>
    </row>
    <row r="742" spans="1:12" x14ac:dyDescent="0.25">
      <c r="A742" s="2117">
        <v>202523835297</v>
      </c>
      <c r="B742" s="1502">
        <v>45866</v>
      </c>
      <c r="C742" s="2123">
        <v>0.58194444000000001</v>
      </c>
      <c r="D742" s="2125">
        <v>8</v>
      </c>
      <c r="E742" t="s">
        <v>55</v>
      </c>
      <c r="F742" t="s">
        <v>55</v>
      </c>
      <c r="G742" t="s">
        <v>364</v>
      </c>
      <c r="H742" t="s">
        <v>55</v>
      </c>
      <c r="I742">
        <v>1</v>
      </c>
      <c r="J742" t="s">
        <v>364</v>
      </c>
      <c r="K742" t="s">
        <v>363</v>
      </c>
      <c r="L742">
        <v>1</v>
      </c>
    </row>
    <row r="743" spans="1:12" x14ac:dyDescent="0.25">
      <c r="A743" s="2117">
        <v>202522633400</v>
      </c>
      <c r="B743" s="1502">
        <v>45866</v>
      </c>
      <c r="C743" s="2123">
        <v>0.69444444000000005</v>
      </c>
      <c r="D743" s="2125">
        <v>9</v>
      </c>
      <c r="E743" t="s">
        <v>55</v>
      </c>
      <c r="F743" t="s">
        <v>55</v>
      </c>
      <c r="G743" t="s">
        <v>364</v>
      </c>
      <c r="H743" t="s">
        <v>55</v>
      </c>
      <c r="I743">
        <v>1</v>
      </c>
      <c r="J743" t="s">
        <v>364</v>
      </c>
      <c r="K743" t="s">
        <v>363</v>
      </c>
      <c r="L743">
        <v>1</v>
      </c>
    </row>
    <row r="744" spans="1:12" x14ac:dyDescent="0.25">
      <c r="A744" s="2117">
        <v>202523133762</v>
      </c>
      <c r="B744" s="1502">
        <v>45866</v>
      </c>
      <c r="C744" s="2123">
        <v>0.65625</v>
      </c>
      <c r="D744" s="2125">
        <v>10</v>
      </c>
      <c r="E744" t="s">
        <v>55</v>
      </c>
      <c r="F744" t="s">
        <v>55</v>
      </c>
      <c r="G744" t="s">
        <v>364</v>
      </c>
      <c r="H744" t="s">
        <v>55</v>
      </c>
      <c r="I744">
        <v>1</v>
      </c>
      <c r="J744" t="s">
        <v>364</v>
      </c>
      <c r="K744" t="s">
        <v>363</v>
      </c>
      <c r="L744">
        <v>1</v>
      </c>
    </row>
    <row r="745" spans="1:12" x14ac:dyDescent="0.25">
      <c r="A745" s="2117">
        <v>202521832935</v>
      </c>
      <c r="B745" s="1502">
        <v>45866</v>
      </c>
      <c r="C745" s="2123">
        <v>0.67500000000000004</v>
      </c>
      <c r="D745" s="2125">
        <v>3</v>
      </c>
      <c r="E745" t="s">
        <v>55</v>
      </c>
      <c r="F745" t="s">
        <v>55</v>
      </c>
      <c r="G745" t="s">
        <v>364</v>
      </c>
      <c r="H745" t="s">
        <v>55</v>
      </c>
      <c r="I745">
        <v>1</v>
      </c>
      <c r="J745" t="s">
        <v>364</v>
      </c>
      <c r="K745" t="s">
        <v>363</v>
      </c>
      <c r="L745">
        <v>1</v>
      </c>
    </row>
    <row r="746" spans="1:12" x14ac:dyDescent="0.25">
      <c r="A746" s="2117">
        <v>202522334458</v>
      </c>
      <c r="B746" s="1502">
        <v>45866</v>
      </c>
      <c r="C746" s="2123">
        <v>0.68958333000000005</v>
      </c>
      <c r="D746" s="2125">
        <v>9</v>
      </c>
      <c r="E746" t="s">
        <v>55</v>
      </c>
      <c r="F746" t="s">
        <v>55</v>
      </c>
      <c r="G746" t="s">
        <v>364</v>
      </c>
      <c r="H746" t="s">
        <v>55</v>
      </c>
      <c r="I746">
        <v>1</v>
      </c>
      <c r="J746" t="s">
        <v>364</v>
      </c>
      <c r="K746" t="s">
        <v>363</v>
      </c>
      <c r="L746">
        <v>1</v>
      </c>
    </row>
    <row r="747" spans="1:12" x14ac:dyDescent="0.25">
      <c r="A747" s="2117">
        <v>202519936462</v>
      </c>
      <c r="B747" s="1502">
        <v>45866</v>
      </c>
      <c r="C747" s="2123">
        <v>0.72777776999999999</v>
      </c>
      <c r="D747" s="2125">
        <v>1</v>
      </c>
      <c r="E747" t="s">
        <v>55</v>
      </c>
      <c r="F747" t="s">
        <v>55</v>
      </c>
      <c r="G747" t="s">
        <v>364</v>
      </c>
      <c r="H747" t="s">
        <v>55</v>
      </c>
      <c r="I747">
        <v>1</v>
      </c>
      <c r="J747" t="s">
        <v>364</v>
      </c>
      <c r="K747" t="s">
        <v>363</v>
      </c>
      <c r="L747">
        <v>1</v>
      </c>
    </row>
    <row r="748" spans="1:12" x14ac:dyDescent="0.25">
      <c r="A748" s="2117">
        <v>202522334459</v>
      </c>
      <c r="B748" s="1502">
        <v>45866</v>
      </c>
      <c r="C748" s="2123">
        <v>0.72152777000000001</v>
      </c>
      <c r="D748" s="2125">
        <v>9</v>
      </c>
      <c r="E748" t="s">
        <v>55</v>
      </c>
      <c r="F748" t="s">
        <v>55</v>
      </c>
      <c r="G748" t="s">
        <v>364</v>
      </c>
      <c r="H748" t="s">
        <v>55</v>
      </c>
      <c r="I748">
        <v>1</v>
      </c>
      <c r="J748" t="s">
        <v>364</v>
      </c>
      <c r="K748" t="s">
        <v>363</v>
      </c>
      <c r="L748">
        <v>1</v>
      </c>
    </row>
    <row r="749" spans="1:12" x14ac:dyDescent="0.25">
      <c r="A749" s="2117">
        <v>202527533858</v>
      </c>
      <c r="B749" s="1502">
        <v>45866</v>
      </c>
      <c r="C749" s="2123">
        <v>0.72222222000000003</v>
      </c>
      <c r="D749" s="2125">
        <v>35</v>
      </c>
      <c r="E749" t="s">
        <v>55</v>
      </c>
      <c r="F749" t="s">
        <v>55</v>
      </c>
      <c r="G749" t="s">
        <v>364</v>
      </c>
      <c r="H749" t="s">
        <v>55</v>
      </c>
      <c r="I749">
        <v>1</v>
      </c>
      <c r="J749" t="s">
        <v>364</v>
      </c>
      <c r="K749" t="s">
        <v>363</v>
      </c>
      <c r="L749">
        <v>1</v>
      </c>
    </row>
    <row r="750" spans="1:12" x14ac:dyDescent="0.25">
      <c r="A750" s="2117">
        <v>202530434051</v>
      </c>
      <c r="B750" s="1502">
        <v>45866</v>
      </c>
      <c r="C750" s="2123">
        <v>0.79166665999999997</v>
      </c>
      <c r="D750" s="2125">
        <v>28</v>
      </c>
      <c r="E750" t="s">
        <v>55</v>
      </c>
      <c r="F750" t="s">
        <v>55</v>
      </c>
      <c r="G750" t="s">
        <v>364</v>
      </c>
      <c r="H750" t="s">
        <v>55</v>
      </c>
      <c r="I750">
        <v>1</v>
      </c>
      <c r="J750" t="s">
        <v>364</v>
      </c>
      <c r="K750" t="s">
        <v>363</v>
      </c>
      <c r="L750">
        <v>1</v>
      </c>
    </row>
    <row r="751" spans="1:12" x14ac:dyDescent="0.25">
      <c r="A751" s="2117">
        <v>202521832932</v>
      </c>
      <c r="B751" s="1502">
        <v>45866</v>
      </c>
      <c r="C751" s="2123">
        <v>0.8125</v>
      </c>
      <c r="D751" s="2125">
        <v>3</v>
      </c>
      <c r="E751" t="s">
        <v>55</v>
      </c>
      <c r="F751" t="s">
        <v>55</v>
      </c>
      <c r="G751" t="s">
        <v>364</v>
      </c>
      <c r="H751" t="s">
        <v>55</v>
      </c>
      <c r="I751">
        <v>1</v>
      </c>
      <c r="J751" t="s">
        <v>364</v>
      </c>
      <c r="K751" t="s">
        <v>363</v>
      </c>
      <c r="L751">
        <v>1</v>
      </c>
    </row>
    <row r="752" spans="1:12" x14ac:dyDescent="0.25">
      <c r="A752" s="2117">
        <v>202519936463</v>
      </c>
      <c r="B752" s="1502">
        <v>45866</v>
      </c>
      <c r="C752" s="2123">
        <v>0</v>
      </c>
      <c r="D752" s="2125">
        <v>1</v>
      </c>
      <c r="E752" t="s">
        <v>55</v>
      </c>
      <c r="F752" t="s">
        <v>55</v>
      </c>
      <c r="G752" t="s">
        <v>364</v>
      </c>
      <c r="H752" t="s">
        <v>55</v>
      </c>
      <c r="I752">
        <v>1</v>
      </c>
      <c r="J752" t="s">
        <v>364</v>
      </c>
      <c r="K752" t="s">
        <v>363</v>
      </c>
      <c r="L752">
        <v>1</v>
      </c>
    </row>
    <row r="753" spans="1:12" x14ac:dyDescent="0.25">
      <c r="A753" s="2117">
        <v>202522833205</v>
      </c>
      <c r="B753" s="1502">
        <v>45866</v>
      </c>
      <c r="C753" s="2123">
        <v>0.98541666000000006</v>
      </c>
      <c r="D753" s="2125">
        <v>7</v>
      </c>
      <c r="E753" t="s">
        <v>55</v>
      </c>
      <c r="F753" t="s">
        <v>55</v>
      </c>
      <c r="G753" t="s">
        <v>364</v>
      </c>
      <c r="H753" t="s">
        <v>55</v>
      </c>
      <c r="I753">
        <v>1</v>
      </c>
      <c r="J753" t="s">
        <v>364</v>
      </c>
      <c r="K753" t="s">
        <v>363</v>
      </c>
      <c r="L753">
        <v>1</v>
      </c>
    </row>
    <row r="754" spans="1:12" x14ac:dyDescent="0.25">
      <c r="A754" s="2117">
        <v>202521239743</v>
      </c>
      <c r="B754" s="1502">
        <v>45867</v>
      </c>
      <c r="C754" s="2123">
        <v>9.0277769999999993E-2</v>
      </c>
      <c r="D754" s="2125">
        <v>3</v>
      </c>
      <c r="E754" t="s">
        <v>55</v>
      </c>
      <c r="F754" t="s">
        <v>55</v>
      </c>
      <c r="G754" t="s">
        <v>364</v>
      </c>
      <c r="H754" t="s">
        <v>55</v>
      </c>
      <c r="I754">
        <v>1</v>
      </c>
      <c r="J754" t="s">
        <v>364</v>
      </c>
      <c r="K754" t="s">
        <v>363</v>
      </c>
      <c r="L754">
        <v>1</v>
      </c>
    </row>
    <row r="755" spans="1:12" x14ac:dyDescent="0.25">
      <c r="A755" s="2117">
        <v>202521734179</v>
      </c>
      <c r="B755" s="1502">
        <v>45867</v>
      </c>
      <c r="C755" s="2123">
        <v>6.5277769999999999E-2</v>
      </c>
      <c r="D755" s="2125">
        <v>5</v>
      </c>
      <c r="E755" t="s">
        <v>55</v>
      </c>
      <c r="F755" t="s">
        <v>55</v>
      </c>
      <c r="G755" t="s">
        <v>364</v>
      </c>
      <c r="H755" t="s">
        <v>55</v>
      </c>
      <c r="I755">
        <v>1</v>
      </c>
      <c r="J755" t="s">
        <v>364</v>
      </c>
      <c r="K755" t="s">
        <v>363</v>
      </c>
      <c r="L755">
        <v>1</v>
      </c>
    </row>
    <row r="756" spans="1:12" x14ac:dyDescent="0.25">
      <c r="A756" s="2117">
        <v>202528133770</v>
      </c>
      <c r="B756" s="1502">
        <v>45867</v>
      </c>
      <c r="C756" s="2123">
        <v>6.5972219999999998E-2</v>
      </c>
      <c r="D756" s="2125">
        <v>37</v>
      </c>
      <c r="E756" t="s">
        <v>55</v>
      </c>
      <c r="F756" t="s">
        <v>55</v>
      </c>
      <c r="G756" t="s">
        <v>364</v>
      </c>
      <c r="H756" t="s">
        <v>55</v>
      </c>
      <c r="I756">
        <v>1</v>
      </c>
      <c r="J756" t="s">
        <v>364</v>
      </c>
      <c r="K756" t="s">
        <v>363</v>
      </c>
      <c r="L756">
        <v>1</v>
      </c>
    </row>
    <row r="757" spans="1:12" x14ac:dyDescent="0.25">
      <c r="A757" s="2117">
        <v>202520533816</v>
      </c>
      <c r="B757" s="1502">
        <v>45867</v>
      </c>
      <c r="C757" s="2123">
        <v>7.9861109999999999E-2</v>
      </c>
      <c r="D757" s="2125">
        <v>2</v>
      </c>
      <c r="E757" t="s">
        <v>55</v>
      </c>
      <c r="F757" t="s">
        <v>55</v>
      </c>
      <c r="G757" t="s">
        <v>364</v>
      </c>
      <c r="H757" t="s">
        <v>55</v>
      </c>
      <c r="I757">
        <v>1</v>
      </c>
      <c r="J757" t="s">
        <v>364</v>
      </c>
      <c r="K757" t="s">
        <v>363</v>
      </c>
      <c r="L757">
        <v>1</v>
      </c>
    </row>
    <row r="758" spans="1:12" x14ac:dyDescent="0.25">
      <c r="A758" s="2117">
        <v>202527134944</v>
      </c>
      <c r="B758" s="1502">
        <v>45867</v>
      </c>
      <c r="C758" s="2123">
        <v>0.18402777000000001</v>
      </c>
      <c r="D758" s="2125">
        <v>41</v>
      </c>
      <c r="E758" t="s">
        <v>55</v>
      </c>
      <c r="F758" t="s">
        <v>55</v>
      </c>
      <c r="G758" t="s">
        <v>364</v>
      </c>
      <c r="H758" t="s">
        <v>55</v>
      </c>
      <c r="I758">
        <v>1</v>
      </c>
      <c r="J758" t="s">
        <v>364</v>
      </c>
      <c r="K758" t="s">
        <v>363</v>
      </c>
      <c r="L758">
        <v>1</v>
      </c>
    </row>
    <row r="759" spans="1:12" x14ac:dyDescent="0.25">
      <c r="A759" s="2117">
        <v>202528633386</v>
      </c>
      <c r="B759" s="1502">
        <v>45867</v>
      </c>
      <c r="C759" s="2123">
        <v>0.39583332999999998</v>
      </c>
      <c r="D759" s="2125">
        <v>35</v>
      </c>
      <c r="E759" t="s">
        <v>55</v>
      </c>
      <c r="F759" t="s">
        <v>55</v>
      </c>
      <c r="G759" t="s">
        <v>364</v>
      </c>
      <c r="H759" t="s">
        <v>55</v>
      </c>
      <c r="I759">
        <v>1</v>
      </c>
      <c r="J759" t="s">
        <v>364</v>
      </c>
      <c r="K759" t="s">
        <v>363</v>
      </c>
      <c r="L759">
        <v>1</v>
      </c>
    </row>
    <row r="760" spans="1:12" x14ac:dyDescent="0.25">
      <c r="A760" s="2117">
        <v>202520435089</v>
      </c>
      <c r="B760" s="1502">
        <v>45867</v>
      </c>
      <c r="C760" s="2123">
        <v>0.37708332999999999</v>
      </c>
      <c r="D760" s="2125">
        <v>3</v>
      </c>
      <c r="E760" t="s">
        <v>55</v>
      </c>
      <c r="F760" t="s">
        <v>55</v>
      </c>
      <c r="G760" t="s">
        <v>364</v>
      </c>
      <c r="H760" t="s">
        <v>55</v>
      </c>
      <c r="I760">
        <v>1</v>
      </c>
      <c r="J760" t="s">
        <v>364</v>
      </c>
      <c r="K760" t="s">
        <v>363</v>
      </c>
      <c r="L760">
        <v>1</v>
      </c>
    </row>
    <row r="761" spans="1:12" x14ac:dyDescent="0.25">
      <c r="A761" s="2117">
        <v>202521634841</v>
      </c>
      <c r="B761" s="1502">
        <v>45867</v>
      </c>
      <c r="C761" s="2123">
        <v>0.38541666000000002</v>
      </c>
      <c r="D761" s="2125">
        <v>4</v>
      </c>
      <c r="E761" t="s">
        <v>55</v>
      </c>
      <c r="F761" t="s">
        <v>55</v>
      </c>
      <c r="G761" t="s">
        <v>364</v>
      </c>
      <c r="H761" t="s">
        <v>55</v>
      </c>
      <c r="I761">
        <v>1</v>
      </c>
      <c r="J761" t="s">
        <v>364</v>
      </c>
      <c r="K761" t="s">
        <v>363</v>
      </c>
      <c r="L761">
        <v>1</v>
      </c>
    </row>
    <row r="762" spans="1:12" x14ac:dyDescent="0.25">
      <c r="A762" s="2117">
        <v>202521239759</v>
      </c>
      <c r="B762" s="1502">
        <v>45867</v>
      </c>
      <c r="C762" s="2123">
        <v>0.39583332999999998</v>
      </c>
      <c r="D762" s="2125">
        <v>4</v>
      </c>
      <c r="E762" t="s">
        <v>55</v>
      </c>
      <c r="F762" t="s">
        <v>55</v>
      </c>
      <c r="G762" t="s">
        <v>364</v>
      </c>
      <c r="H762" t="s">
        <v>55</v>
      </c>
      <c r="I762">
        <v>1</v>
      </c>
      <c r="J762" t="s">
        <v>364</v>
      </c>
      <c r="K762" t="s">
        <v>363</v>
      </c>
      <c r="L762">
        <v>1</v>
      </c>
    </row>
    <row r="763" spans="1:12" x14ac:dyDescent="0.25">
      <c r="A763" s="2117">
        <v>202525034384</v>
      </c>
      <c r="B763" s="1502">
        <v>45867</v>
      </c>
      <c r="C763" s="2123">
        <v>0.39652777</v>
      </c>
      <c r="D763" s="2125">
        <v>14</v>
      </c>
      <c r="E763" t="s">
        <v>55</v>
      </c>
      <c r="F763" t="s">
        <v>55</v>
      </c>
      <c r="G763" t="s">
        <v>364</v>
      </c>
      <c r="H763" t="s">
        <v>55</v>
      </c>
      <c r="I763">
        <v>1</v>
      </c>
      <c r="J763" t="s">
        <v>364</v>
      </c>
      <c r="K763" t="s">
        <v>363</v>
      </c>
      <c r="L763">
        <v>1</v>
      </c>
    </row>
    <row r="764" spans="1:12" x14ac:dyDescent="0.25">
      <c r="A764" s="2117">
        <v>202520733681</v>
      </c>
      <c r="B764" s="1502">
        <v>45867</v>
      </c>
      <c r="C764" s="2123">
        <v>0.49722221999999999</v>
      </c>
      <c r="D764" s="2125">
        <v>2</v>
      </c>
      <c r="E764" t="s">
        <v>55</v>
      </c>
      <c r="F764" t="s">
        <v>55</v>
      </c>
      <c r="G764" t="s">
        <v>364</v>
      </c>
      <c r="H764" t="s">
        <v>55</v>
      </c>
      <c r="I764">
        <v>1</v>
      </c>
      <c r="J764" t="s">
        <v>364</v>
      </c>
      <c r="K764" t="s">
        <v>363</v>
      </c>
      <c r="L764">
        <v>1</v>
      </c>
    </row>
    <row r="765" spans="1:12" x14ac:dyDescent="0.25">
      <c r="A765" s="2117">
        <v>202524434532</v>
      </c>
      <c r="B765" s="1502">
        <v>45867</v>
      </c>
      <c r="C765" s="2123">
        <v>0.5</v>
      </c>
      <c r="D765" s="2125">
        <v>14</v>
      </c>
      <c r="E765" t="s">
        <v>55</v>
      </c>
      <c r="F765" t="s">
        <v>55</v>
      </c>
      <c r="G765" t="s">
        <v>364</v>
      </c>
      <c r="H765" t="s">
        <v>55</v>
      </c>
      <c r="I765">
        <v>1</v>
      </c>
      <c r="J765" t="s">
        <v>364</v>
      </c>
      <c r="K765" t="s">
        <v>363</v>
      </c>
      <c r="L765">
        <v>1</v>
      </c>
    </row>
    <row r="766" spans="1:12" x14ac:dyDescent="0.25">
      <c r="A766" s="2117">
        <v>202523033817</v>
      </c>
      <c r="B766" s="1502">
        <v>45867</v>
      </c>
      <c r="C766" s="2123">
        <v>0.48958332999999998</v>
      </c>
      <c r="D766" s="2125">
        <v>9</v>
      </c>
      <c r="E766" t="s">
        <v>55</v>
      </c>
      <c r="F766" t="s">
        <v>55</v>
      </c>
      <c r="G766" t="s">
        <v>364</v>
      </c>
      <c r="H766" t="s">
        <v>55</v>
      </c>
      <c r="I766">
        <v>1</v>
      </c>
      <c r="J766" t="s">
        <v>364</v>
      </c>
      <c r="K766" t="s">
        <v>363</v>
      </c>
      <c r="L766">
        <v>1</v>
      </c>
    </row>
    <row r="767" spans="1:12" x14ac:dyDescent="0.25">
      <c r="A767" s="2117">
        <v>202521634845</v>
      </c>
      <c r="B767" s="1502">
        <v>45867</v>
      </c>
      <c r="C767" s="2123">
        <v>0.53472222000000003</v>
      </c>
      <c r="D767" s="2125">
        <v>3</v>
      </c>
      <c r="E767" t="s">
        <v>55</v>
      </c>
      <c r="F767" t="s">
        <v>55</v>
      </c>
      <c r="G767" t="s">
        <v>364</v>
      </c>
      <c r="H767" t="s">
        <v>55</v>
      </c>
      <c r="I767">
        <v>1</v>
      </c>
      <c r="J767" t="s">
        <v>364</v>
      </c>
      <c r="K767" t="s">
        <v>363</v>
      </c>
      <c r="L767">
        <v>1</v>
      </c>
    </row>
    <row r="768" spans="1:12" x14ac:dyDescent="0.25">
      <c r="A768" s="2117">
        <v>202521734185</v>
      </c>
      <c r="B768" s="1502">
        <v>45867</v>
      </c>
      <c r="C768" s="2123">
        <v>0</v>
      </c>
      <c r="D768" s="2125">
        <v>5</v>
      </c>
      <c r="E768" t="s">
        <v>55</v>
      </c>
      <c r="F768" t="s">
        <v>55</v>
      </c>
      <c r="G768" t="s">
        <v>364</v>
      </c>
      <c r="H768" t="s">
        <v>55</v>
      </c>
      <c r="I768">
        <v>1</v>
      </c>
      <c r="J768" t="s">
        <v>364</v>
      </c>
      <c r="K768" t="s">
        <v>363</v>
      </c>
      <c r="L768">
        <v>1</v>
      </c>
    </row>
    <row r="769" spans="1:12" x14ac:dyDescent="0.25">
      <c r="A769" s="2117">
        <v>202526733064</v>
      </c>
      <c r="B769" s="1502">
        <v>45867</v>
      </c>
      <c r="C769" s="2123">
        <v>0.59375</v>
      </c>
      <c r="D769" s="2125">
        <v>46</v>
      </c>
      <c r="E769" t="s">
        <v>55</v>
      </c>
      <c r="F769" t="s">
        <v>55</v>
      </c>
      <c r="G769" t="s">
        <v>364</v>
      </c>
      <c r="H769" t="s">
        <v>55</v>
      </c>
      <c r="I769">
        <v>1</v>
      </c>
      <c r="J769" t="s">
        <v>364</v>
      </c>
      <c r="K769" t="s">
        <v>363</v>
      </c>
      <c r="L769">
        <v>1</v>
      </c>
    </row>
    <row r="770" spans="1:12" x14ac:dyDescent="0.25">
      <c r="A770" s="2117">
        <v>202523933337</v>
      </c>
      <c r="B770" s="1502">
        <v>45867</v>
      </c>
      <c r="C770" s="2123">
        <v>0.56944444000000005</v>
      </c>
      <c r="D770" s="2125">
        <v>17</v>
      </c>
      <c r="E770" t="s">
        <v>55</v>
      </c>
      <c r="F770" t="s">
        <v>55</v>
      </c>
      <c r="G770" t="s">
        <v>364</v>
      </c>
      <c r="H770" t="s">
        <v>55</v>
      </c>
      <c r="I770">
        <v>1</v>
      </c>
      <c r="J770" t="s">
        <v>364</v>
      </c>
      <c r="K770" t="s">
        <v>363</v>
      </c>
      <c r="L770">
        <v>1</v>
      </c>
    </row>
    <row r="771" spans="1:12" x14ac:dyDescent="0.25">
      <c r="A771" s="2117">
        <v>202522433084</v>
      </c>
      <c r="B771" s="1502">
        <v>45867</v>
      </c>
      <c r="C771" s="2123">
        <v>0</v>
      </c>
      <c r="D771" s="2125">
        <v>7</v>
      </c>
      <c r="E771" t="s">
        <v>55</v>
      </c>
      <c r="F771" t="s">
        <v>55</v>
      </c>
      <c r="G771" t="s">
        <v>364</v>
      </c>
      <c r="H771" t="s">
        <v>55</v>
      </c>
      <c r="I771">
        <v>1</v>
      </c>
      <c r="J771" t="s">
        <v>364</v>
      </c>
      <c r="K771" t="s">
        <v>363</v>
      </c>
      <c r="L771">
        <v>1</v>
      </c>
    </row>
    <row r="772" spans="1:12" x14ac:dyDescent="0.25">
      <c r="A772" s="2117">
        <v>202531834805</v>
      </c>
      <c r="B772" s="1502">
        <v>45867</v>
      </c>
      <c r="C772" s="2123">
        <v>9.7222219999999998E-2</v>
      </c>
      <c r="D772" s="2125">
        <v>49</v>
      </c>
      <c r="E772" t="s">
        <v>55</v>
      </c>
      <c r="F772" t="s">
        <v>55</v>
      </c>
      <c r="G772" t="s">
        <v>364</v>
      </c>
      <c r="H772" t="s">
        <v>55</v>
      </c>
      <c r="I772">
        <v>1</v>
      </c>
      <c r="J772" t="s">
        <v>364</v>
      </c>
      <c r="K772" t="s">
        <v>363</v>
      </c>
      <c r="L772">
        <v>1</v>
      </c>
    </row>
    <row r="773" spans="1:12" x14ac:dyDescent="0.25">
      <c r="A773" s="2117">
        <v>202525835357</v>
      </c>
      <c r="B773" s="1502">
        <v>45867</v>
      </c>
      <c r="C773" s="2123">
        <v>0.67500000000000004</v>
      </c>
      <c r="D773" s="2125">
        <v>47</v>
      </c>
      <c r="E773" t="s">
        <v>55</v>
      </c>
      <c r="F773" t="s">
        <v>55</v>
      </c>
      <c r="G773" t="s">
        <v>364</v>
      </c>
      <c r="H773" t="s">
        <v>55</v>
      </c>
      <c r="I773">
        <v>1</v>
      </c>
      <c r="J773" t="s">
        <v>364</v>
      </c>
      <c r="K773" t="s">
        <v>363</v>
      </c>
      <c r="L773">
        <v>1</v>
      </c>
    </row>
    <row r="774" spans="1:12" x14ac:dyDescent="0.25">
      <c r="A774" s="2117">
        <v>202521832936</v>
      </c>
      <c r="B774" s="1502">
        <v>45867</v>
      </c>
      <c r="C774" s="2123">
        <v>0.71180555000000001</v>
      </c>
      <c r="D774" s="2125">
        <v>6</v>
      </c>
      <c r="E774" t="s">
        <v>55</v>
      </c>
      <c r="F774" t="s">
        <v>55</v>
      </c>
      <c r="G774" t="s">
        <v>364</v>
      </c>
      <c r="H774" t="s">
        <v>55</v>
      </c>
      <c r="I774">
        <v>1</v>
      </c>
      <c r="J774" t="s">
        <v>364</v>
      </c>
      <c r="K774" t="s">
        <v>363</v>
      </c>
      <c r="L774">
        <v>1</v>
      </c>
    </row>
    <row r="775" spans="1:12" x14ac:dyDescent="0.25">
      <c r="A775" s="2117">
        <v>202520733684</v>
      </c>
      <c r="B775" s="1502">
        <v>45867</v>
      </c>
      <c r="C775" s="2123">
        <v>0.74166666000000003</v>
      </c>
      <c r="D775" s="2125">
        <v>2</v>
      </c>
      <c r="E775" t="s">
        <v>55</v>
      </c>
      <c r="F775" t="s">
        <v>55</v>
      </c>
      <c r="G775" t="s">
        <v>364</v>
      </c>
      <c r="H775" t="s">
        <v>55</v>
      </c>
      <c r="I775">
        <v>1</v>
      </c>
      <c r="J775" t="s">
        <v>364</v>
      </c>
      <c r="K775" t="s">
        <v>363</v>
      </c>
      <c r="L775">
        <v>1</v>
      </c>
    </row>
    <row r="776" spans="1:12" x14ac:dyDescent="0.25">
      <c r="A776" s="2117">
        <v>202531234211</v>
      </c>
      <c r="B776" s="1502">
        <v>45867</v>
      </c>
      <c r="C776" s="2123">
        <v>0.77013887999999997</v>
      </c>
      <c r="D776" s="2125">
        <v>26</v>
      </c>
      <c r="E776" t="s">
        <v>55</v>
      </c>
      <c r="F776" t="s">
        <v>55</v>
      </c>
      <c r="G776" t="s">
        <v>364</v>
      </c>
      <c r="H776" t="s">
        <v>55</v>
      </c>
      <c r="I776">
        <v>1</v>
      </c>
      <c r="J776" t="s">
        <v>364</v>
      </c>
      <c r="K776" t="s">
        <v>363</v>
      </c>
      <c r="L776">
        <v>1</v>
      </c>
    </row>
    <row r="777" spans="1:12" x14ac:dyDescent="0.25">
      <c r="A777" s="2117">
        <v>202522334476</v>
      </c>
      <c r="B777" s="1502">
        <v>45867</v>
      </c>
      <c r="C777" s="2123">
        <v>0.81458333000000005</v>
      </c>
      <c r="D777" s="2125">
        <v>8</v>
      </c>
      <c r="E777" t="s">
        <v>55</v>
      </c>
      <c r="F777" t="s">
        <v>55</v>
      </c>
      <c r="G777" t="s">
        <v>364</v>
      </c>
      <c r="H777" t="s">
        <v>55</v>
      </c>
      <c r="I777">
        <v>1</v>
      </c>
      <c r="J777" t="s">
        <v>364</v>
      </c>
      <c r="K777" t="s">
        <v>363</v>
      </c>
      <c r="L777">
        <v>1</v>
      </c>
    </row>
    <row r="778" spans="1:12" x14ac:dyDescent="0.25">
      <c r="A778" s="2117">
        <v>202530135204</v>
      </c>
      <c r="B778" s="1502">
        <v>45867</v>
      </c>
      <c r="C778" s="2123">
        <v>0.87847222000000003</v>
      </c>
      <c r="D778" s="2125">
        <v>27</v>
      </c>
      <c r="E778" t="s">
        <v>55</v>
      </c>
      <c r="F778" t="s">
        <v>55</v>
      </c>
      <c r="G778" t="s">
        <v>364</v>
      </c>
      <c r="H778" t="s">
        <v>55</v>
      </c>
      <c r="I778">
        <v>1</v>
      </c>
      <c r="J778" t="s">
        <v>364</v>
      </c>
      <c r="K778" t="s">
        <v>363</v>
      </c>
      <c r="L778">
        <v>1</v>
      </c>
    </row>
    <row r="779" spans="1:12" x14ac:dyDescent="0.25">
      <c r="A779" s="2117">
        <v>202528633390</v>
      </c>
      <c r="B779" s="1502">
        <v>45867</v>
      </c>
      <c r="C779" s="2123">
        <v>0.91874999999999996</v>
      </c>
      <c r="D779" s="2125">
        <v>35</v>
      </c>
      <c r="E779" t="s">
        <v>55</v>
      </c>
      <c r="F779" t="s">
        <v>55</v>
      </c>
      <c r="G779" t="s">
        <v>364</v>
      </c>
      <c r="H779" t="s">
        <v>55</v>
      </c>
      <c r="I779">
        <v>1</v>
      </c>
      <c r="J779" t="s">
        <v>364</v>
      </c>
      <c r="K779" t="s">
        <v>363</v>
      </c>
      <c r="L779">
        <v>1</v>
      </c>
    </row>
    <row r="780" spans="1:12" x14ac:dyDescent="0.25">
      <c r="A780" s="2117">
        <v>202530734467</v>
      </c>
      <c r="B780" s="1502">
        <v>45867</v>
      </c>
      <c r="C780" s="2123">
        <v>0.94930555000000005</v>
      </c>
      <c r="D780" s="2125">
        <v>20</v>
      </c>
      <c r="E780" t="s">
        <v>55</v>
      </c>
      <c r="F780" t="s">
        <v>55</v>
      </c>
      <c r="G780" t="s">
        <v>364</v>
      </c>
      <c r="H780" t="s">
        <v>55</v>
      </c>
      <c r="I780">
        <v>1</v>
      </c>
      <c r="J780" t="s">
        <v>364</v>
      </c>
      <c r="K780" t="s">
        <v>363</v>
      </c>
      <c r="L780">
        <v>1</v>
      </c>
    </row>
    <row r="781" spans="1:12" x14ac:dyDescent="0.25">
      <c r="A781" s="2117">
        <v>202531032976</v>
      </c>
      <c r="B781" s="1502">
        <v>45868</v>
      </c>
      <c r="C781" s="2123">
        <v>2.0833330000000001E-2</v>
      </c>
      <c r="D781" s="2125">
        <v>29</v>
      </c>
      <c r="E781" t="s">
        <v>55</v>
      </c>
      <c r="F781" t="s">
        <v>55</v>
      </c>
      <c r="G781" t="s">
        <v>364</v>
      </c>
      <c r="H781" t="s">
        <v>55</v>
      </c>
      <c r="I781">
        <v>1</v>
      </c>
      <c r="J781" t="s">
        <v>364</v>
      </c>
      <c r="K781" t="s">
        <v>363</v>
      </c>
      <c r="L781">
        <v>1</v>
      </c>
    </row>
    <row r="782" spans="1:12" x14ac:dyDescent="0.25">
      <c r="A782" s="2117">
        <v>202524333422</v>
      </c>
      <c r="B782" s="1502">
        <v>45868</v>
      </c>
      <c r="C782" s="2123">
        <v>3.4722199999999998E-3</v>
      </c>
      <c r="D782" s="2125">
        <v>13</v>
      </c>
      <c r="E782" t="s">
        <v>55</v>
      </c>
      <c r="F782" t="s">
        <v>55</v>
      </c>
      <c r="G782" t="s">
        <v>364</v>
      </c>
      <c r="H782" t="s">
        <v>55</v>
      </c>
      <c r="I782">
        <v>1</v>
      </c>
      <c r="J782" t="s">
        <v>364</v>
      </c>
      <c r="K782" t="s">
        <v>363</v>
      </c>
      <c r="L782">
        <v>1</v>
      </c>
    </row>
    <row r="783" spans="1:12" x14ac:dyDescent="0.25">
      <c r="A783" s="2117">
        <v>202522833207</v>
      </c>
      <c r="B783" s="1502">
        <v>45868</v>
      </c>
      <c r="C783" s="2123">
        <v>4.4444440000000002E-2</v>
      </c>
      <c r="D783" s="2125">
        <v>7</v>
      </c>
      <c r="E783" t="s">
        <v>55</v>
      </c>
      <c r="F783" t="s">
        <v>55</v>
      </c>
      <c r="G783" t="s">
        <v>364</v>
      </c>
      <c r="H783" t="s">
        <v>55</v>
      </c>
      <c r="I783">
        <v>1</v>
      </c>
      <c r="J783" t="s">
        <v>364</v>
      </c>
      <c r="K783" t="s">
        <v>363</v>
      </c>
      <c r="L783">
        <v>1</v>
      </c>
    </row>
    <row r="784" spans="1:12" x14ac:dyDescent="0.25">
      <c r="A784" s="2117">
        <v>202524434540</v>
      </c>
      <c r="B784" s="1502">
        <v>45868</v>
      </c>
      <c r="C784" s="2123">
        <v>8.3333329999999997E-2</v>
      </c>
      <c r="D784" s="2125">
        <v>15</v>
      </c>
      <c r="E784" t="s">
        <v>55</v>
      </c>
      <c r="F784" t="s">
        <v>55</v>
      </c>
      <c r="G784" t="s">
        <v>364</v>
      </c>
      <c r="H784" t="s">
        <v>55</v>
      </c>
      <c r="I784">
        <v>1</v>
      </c>
      <c r="J784" t="s">
        <v>364</v>
      </c>
      <c r="K784" t="s">
        <v>363</v>
      </c>
      <c r="L784">
        <v>1</v>
      </c>
    </row>
    <row r="785" spans="1:12" x14ac:dyDescent="0.25">
      <c r="A785" s="2117">
        <v>202521634861</v>
      </c>
      <c r="B785" s="1502">
        <v>45868</v>
      </c>
      <c r="C785" s="2123">
        <v>0.40347221999999999</v>
      </c>
      <c r="D785" s="2125">
        <v>3</v>
      </c>
      <c r="E785" t="s">
        <v>55</v>
      </c>
      <c r="F785" t="s">
        <v>55</v>
      </c>
      <c r="G785" t="s">
        <v>364</v>
      </c>
      <c r="H785" t="s">
        <v>55</v>
      </c>
      <c r="I785">
        <v>1</v>
      </c>
      <c r="J785" t="s">
        <v>364</v>
      </c>
      <c r="K785" t="s">
        <v>363</v>
      </c>
      <c r="L785">
        <v>1</v>
      </c>
    </row>
    <row r="786" spans="1:12" x14ac:dyDescent="0.25">
      <c r="A786" s="2117">
        <v>202530834193</v>
      </c>
      <c r="B786" s="1502">
        <v>45868</v>
      </c>
      <c r="C786" s="2123">
        <v>0.43472221999999999</v>
      </c>
      <c r="D786" s="2125">
        <v>25</v>
      </c>
      <c r="E786" t="s">
        <v>55</v>
      </c>
      <c r="F786" t="s">
        <v>55</v>
      </c>
      <c r="G786" t="s">
        <v>364</v>
      </c>
      <c r="H786" t="s">
        <v>55</v>
      </c>
      <c r="I786">
        <v>1</v>
      </c>
      <c r="J786" t="s">
        <v>364</v>
      </c>
      <c r="K786" t="s">
        <v>363</v>
      </c>
      <c r="L786">
        <v>1</v>
      </c>
    </row>
    <row r="787" spans="1:12" x14ac:dyDescent="0.25">
      <c r="A787" s="2117">
        <v>202521239794</v>
      </c>
      <c r="B787" s="1502">
        <v>45868</v>
      </c>
      <c r="C787" s="2123">
        <v>0.45416666</v>
      </c>
      <c r="D787" s="2125">
        <v>3</v>
      </c>
      <c r="E787" t="s">
        <v>55</v>
      </c>
      <c r="F787" t="s">
        <v>55</v>
      </c>
      <c r="G787" t="s">
        <v>364</v>
      </c>
      <c r="H787" t="s">
        <v>55</v>
      </c>
      <c r="I787">
        <v>1</v>
      </c>
      <c r="J787" t="s">
        <v>364</v>
      </c>
      <c r="K787" t="s">
        <v>363</v>
      </c>
      <c r="L787">
        <v>1</v>
      </c>
    </row>
    <row r="788" spans="1:12" x14ac:dyDescent="0.25">
      <c r="A788" s="2117">
        <v>202522334485</v>
      </c>
      <c r="B788" s="1502">
        <v>45868</v>
      </c>
      <c r="C788" s="2123">
        <v>0.53194443999999996</v>
      </c>
      <c r="D788" s="2125">
        <v>9</v>
      </c>
      <c r="E788" t="s">
        <v>55</v>
      </c>
      <c r="F788" t="s">
        <v>55</v>
      </c>
      <c r="G788" t="s">
        <v>364</v>
      </c>
      <c r="H788" t="s">
        <v>55</v>
      </c>
      <c r="I788">
        <v>1</v>
      </c>
      <c r="J788" t="s">
        <v>364</v>
      </c>
      <c r="K788" t="s">
        <v>363</v>
      </c>
      <c r="L788">
        <v>1</v>
      </c>
    </row>
    <row r="789" spans="1:12" x14ac:dyDescent="0.25">
      <c r="A789" s="2117">
        <v>202524634683</v>
      </c>
      <c r="B789" s="1502">
        <v>45868</v>
      </c>
      <c r="C789" s="2123">
        <v>0.47986110999999998</v>
      </c>
      <c r="D789" s="2125">
        <v>17</v>
      </c>
      <c r="E789" t="s">
        <v>55</v>
      </c>
      <c r="F789" t="s">
        <v>55</v>
      </c>
      <c r="G789" t="s">
        <v>364</v>
      </c>
      <c r="H789" t="s">
        <v>55</v>
      </c>
      <c r="I789">
        <v>1</v>
      </c>
      <c r="J789" t="s">
        <v>364</v>
      </c>
      <c r="K789" t="s">
        <v>363</v>
      </c>
      <c r="L789">
        <v>1</v>
      </c>
    </row>
    <row r="790" spans="1:12" x14ac:dyDescent="0.25">
      <c r="A790" s="2117">
        <v>202526733068</v>
      </c>
      <c r="B790" s="1502">
        <v>45868</v>
      </c>
      <c r="C790" s="2123">
        <v>0.54166665999999997</v>
      </c>
      <c r="D790" s="2125">
        <v>42</v>
      </c>
      <c r="E790" t="s">
        <v>55</v>
      </c>
      <c r="F790" t="s">
        <v>55</v>
      </c>
      <c r="G790" t="s">
        <v>364</v>
      </c>
      <c r="H790" t="s">
        <v>55</v>
      </c>
      <c r="I790">
        <v>1</v>
      </c>
      <c r="J790" t="s">
        <v>364</v>
      </c>
      <c r="K790" t="s">
        <v>363</v>
      </c>
      <c r="L790">
        <v>1</v>
      </c>
    </row>
    <row r="791" spans="1:12" x14ac:dyDescent="0.25">
      <c r="A791" s="2117">
        <v>202521533478</v>
      </c>
      <c r="B791" s="1502">
        <v>45868</v>
      </c>
      <c r="C791" s="2123">
        <v>0.60972221999999998</v>
      </c>
      <c r="D791" s="2125">
        <v>4</v>
      </c>
      <c r="E791" t="s">
        <v>55</v>
      </c>
      <c r="F791" t="s">
        <v>55</v>
      </c>
      <c r="G791" t="s">
        <v>364</v>
      </c>
      <c r="H791" t="s">
        <v>55</v>
      </c>
      <c r="I791">
        <v>1</v>
      </c>
      <c r="J791" t="s">
        <v>364</v>
      </c>
      <c r="K791" t="s">
        <v>363</v>
      </c>
      <c r="L791">
        <v>1</v>
      </c>
    </row>
    <row r="792" spans="1:12" x14ac:dyDescent="0.25">
      <c r="A792" s="2117">
        <v>202522433089</v>
      </c>
      <c r="B792" s="1502">
        <v>45868</v>
      </c>
      <c r="C792" s="2123">
        <v>0.62847222000000003</v>
      </c>
      <c r="D792" s="2125">
        <v>7</v>
      </c>
      <c r="E792" t="s">
        <v>55</v>
      </c>
      <c r="F792" t="s">
        <v>55</v>
      </c>
      <c r="G792" t="s">
        <v>364</v>
      </c>
      <c r="H792" t="s">
        <v>55</v>
      </c>
      <c r="I792">
        <v>1</v>
      </c>
      <c r="J792" t="s">
        <v>364</v>
      </c>
      <c r="K792" t="s">
        <v>363</v>
      </c>
      <c r="L792">
        <v>1</v>
      </c>
    </row>
    <row r="793" spans="1:12" x14ac:dyDescent="0.25">
      <c r="A793" s="2117">
        <v>202530333683</v>
      </c>
      <c r="B793" s="1502">
        <v>45868</v>
      </c>
      <c r="C793" s="2123">
        <v>0.74027776999999995</v>
      </c>
      <c r="D793" s="2125">
        <v>23</v>
      </c>
      <c r="E793" t="s">
        <v>55</v>
      </c>
      <c r="F793" t="s">
        <v>55</v>
      </c>
      <c r="G793" t="s">
        <v>364</v>
      </c>
      <c r="H793" t="s">
        <v>55</v>
      </c>
      <c r="I793">
        <v>1</v>
      </c>
      <c r="J793" t="s">
        <v>364</v>
      </c>
      <c r="K793" t="s">
        <v>363</v>
      </c>
      <c r="L793">
        <v>1</v>
      </c>
    </row>
    <row r="794" spans="1:12" x14ac:dyDescent="0.25">
      <c r="A794" s="2117">
        <v>202527733975</v>
      </c>
      <c r="B794" s="1502">
        <v>45868</v>
      </c>
      <c r="C794" s="2123">
        <v>0.79583333000000001</v>
      </c>
      <c r="D794" s="2125">
        <v>36</v>
      </c>
      <c r="E794" t="s">
        <v>55</v>
      </c>
      <c r="F794" t="s">
        <v>55</v>
      </c>
      <c r="G794" t="s">
        <v>364</v>
      </c>
      <c r="H794" t="s">
        <v>55</v>
      </c>
      <c r="I794">
        <v>1</v>
      </c>
      <c r="J794" t="s">
        <v>364</v>
      </c>
      <c r="K794" t="s">
        <v>363</v>
      </c>
      <c r="L794">
        <v>1</v>
      </c>
    </row>
    <row r="795" spans="1:12" x14ac:dyDescent="0.25">
      <c r="A795" s="2117">
        <v>202530135219</v>
      </c>
      <c r="B795" s="1502">
        <v>45868</v>
      </c>
      <c r="C795" s="2123">
        <v>0.86111110999999996</v>
      </c>
      <c r="D795" s="2125">
        <v>24</v>
      </c>
      <c r="E795" t="s">
        <v>55</v>
      </c>
      <c r="F795" t="s">
        <v>55</v>
      </c>
      <c r="G795" t="s">
        <v>364</v>
      </c>
      <c r="H795" t="s">
        <v>55</v>
      </c>
      <c r="I795">
        <v>1</v>
      </c>
      <c r="J795" t="s">
        <v>364</v>
      </c>
      <c r="K795" t="s">
        <v>363</v>
      </c>
      <c r="L795">
        <v>1</v>
      </c>
    </row>
    <row r="796" spans="1:12" x14ac:dyDescent="0.25">
      <c r="A796" s="2117">
        <v>202522133786</v>
      </c>
      <c r="B796" s="1502">
        <v>45868</v>
      </c>
      <c r="C796" s="2123">
        <v>0.95833332999999998</v>
      </c>
      <c r="D796" s="2125">
        <v>8</v>
      </c>
      <c r="E796" t="s">
        <v>55</v>
      </c>
      <c r="F796" t="s">
        <v>55</v>
      </c>
      <c r="G796" t="s">
        <v>364</v>
      </c>
      <c r="H796" t="s">
        <v>55</v>
      </c>
      <c r="I796">
        <v>1</v>
      </c>
      <c r="J796" t="s">
        <v>364</v>
      </c>
      <c r="K796" t="s">
        <v>363</v>
      </c>
      <c r="L796">
        <v>1</v>
      </c>
    </row>
    <row r="797" spans="1:12" x14ac:dyDescent="0.25">
      <c r="A797" s="2117">
        <v>202522133742</v>
      </c>
      <c r="B797" s="1502">
        <v>45868</v>
      </c>
      <c r="C797" s="2123">
        <v>0.90694443999999996</v>
      </c>
      <c r="D797" s="2125">
        <v>8</v>
      </c>
      <c r="E797" t="s">
        <v>55</v>
      </c>
      <c r="F797" t="s">
        <v>55</v>
      </c>
      <c r="G797" t="s">
        <v>364</v>
      </c>
      <c r="H797" t="s">
        <v>55</v>
      </c>
      <c r="I797">
        <v>1</v>
      </c>
      <c r="J797" t="s">
        <v>364</v>
      </c>
      <c r="K797" t="s">
        <v>363</v>
      </c>
      <c r="L797">
        <v>1</v>
      </c>
    </row>
    <row r="798" spans="1:12" x14ac:dyDescent="0.25">
      <c r="A798" s="2117">
        <v>202520435097</v>
      </c>
      <c r="B798" s="1502">
        <v>45869</v>
      </c>
      <c r="C798" s="2123">
        <v>0</v>
      </c>
      <c r="D798" s="2125">
        <v>1</v>
      </c>
      <c r="E798" t="s">
        <v>55</v>
      </c>
      <c r="F798" t="s">
        <v>55</v>
      </c>
      <c r="G798" t="s">
        <v>364</v>
      </c>
      <c r="H798" t="s">
        <v>55</v>
      </c>
      <c r="I798">
        <v>1</v>
      </c>
      <c r="J798" t="s">
        <v>364</v>
      </c>
      <c r="K798" t="s">
        <v>363</v>
      </c>
      <c r="L798">
        <v>1</v>
      </c>
    </row>
    <row r="799" spans="1:12" x14ac:dyDescent="0.25">
      <c r="A799" s="2117">
        <v>202521634880</v>
      </c>
      <c r="B799" s="1502">
        <v>45868</v>
      </c>
      <c r="C799" s="2123">
        <v>0.95277776999999997</v>
      </c>
      <c r="D799" s="2125">
        <v>6</v>
      </c>
      <c r="E799" t="s">
        <v>55</v>
      </c>
      <c r="F799" t="s">
        <v>55</v>
      </c>
      <c r="G799" t="s">
        <v>364</v>
      </c>
      <c r="H799" t="s">
        <v>55</v>
      </c>
      <c r="I799">
        <v>1</v>
      </c>
      <c r="J799" t="s">
        <v>364</v>
      </c>
      <c r="K799" t="s">
        <v>363</v>
      </c>
      <c r="L799">
        <v>1</v>
      </c>
    </row>
    <row r="800" spans="1:12" x14ac:dyDescent="0.25">
      <c r="A800" s="2117">
        <v>202524333431</v>
      </c>
      <c r="B800" s="1502">
        <v>45868</v>
      </c>
      <c r="C800" s="2123">
        <v>0.99652777000000003</v>
      </c>
      <c r="D800" s="2125">
        <v>13</v>
      </c>
      <c r="E800" t="s">
        <v>55</v>
      </c>
      <c r="F800" t="s">
        <v>55</v>
      </c>
      <c r="G800" t="s">
        <v>364</v>
      </c>
      <c r="H800" t="s">
        <v>55</v>
      </c>
      <c r="I800">
        <v>1</v>
      </c>
      <c r="J800" t="s">
        <v>364</v>
      </c>
      <c r="K800" t="s">
        <v>363</v>
      </c>
      <c r="L800">
        <v>1</v>
      </c>
    </row>
    <row r="801" spans="1:12" x14ac:dyDescent="0.25">
      <c r="A801" s="2117">
        <v>202531934154</v>
      </c>
      <c r="B801" s="1502">
        <v>45869</v>
      </c>
      <c r="C801" s="2123">
        <v>0</v>
      </c>
      <c r="D801" s="2125">
        <v>51</v>
      </c>
      <c r="E801" t="s">
        <v>55</v>
      </c>
      <c r="F801" t="s">
        <v>55</v>
      </c>
      <c r="G801" t="s">
        <v>364</v>
      </c>
      <c r="H801" t="s">
        <v>55</v>
      </c>
      <c r="I801">
        <v>1</v>
      </c>
      <c r="J801" t="s">
        <v>364</v>
      </c>
      <c r="K801" t="s">
        <v>363</v>
      </c>
      <c r="L801">
        <v>1</v>
      </c>
    </row>
    <row r="802" spans="1:12" x14ac:dyDescent="0.25">
      <c r="A802" s="2117">
        <v>202523933341</v>
      </c>
      <c r="B802" s="1502">
        <v>45869</v>
      </c>
      <c r="C802" s="2123">
        <v>1.805555E-2</v>
      </c>
      <c r="D802" s="2125">
        <v>17</v>
      </c>
      <c r="E802" t="s">
        <v>55</v>
      </c>
      <c r="F802" t="s">
        <v>55</v>
      </c>
      <c r="G802" t="s">
        <v>364</v>
      </c>
      <c r="H802" t="s">
        <v>55</v>
      </c>
      <c r="I802">
        <v>1</v>
      </c>
      <c r="J802" t="s">
        <v>364</v>
      </c>
      <c r="K802" t="s">
        <v>363</v>
      </c>
      <c r="L802">
        <v>1</v>
      </c>
    </row>
    <row r="803" spans="1:12" x14ac:dyDescent="0.25">
      <c r="A803" s="2117">
        <v>202519936513</v>
      </c>
      <c r="B803" s="1502">
        <v>45869</v>
      </c>
      <c r="C803" s="2123">
        <v>2.8472219999999999E-2</v>
      </c>
      <c r="D803" s="2125">
        <v>1</v>
      </c>
      <c r="E803" t="s">
        <v>55</v>
      </c>
      <c r="F803" t="s">
        <v>55</v>
      </c>
      <c r="G803" t="s">
        <v>364</v>
      </c>
      <c r="H803" t="s">
        <v>55</v>
      </c>
      <c r="I803">
        <v>1</v>
      </c>
      <c r="J803" t="s">
        <v>364</v>
      </c>
      <c r="K803" t="s">
        <v>363</v>
      </c>
      <c r="L803">
        <v>1</v>
      </c>
    </row>
    <row r="804" spans="1:12" x14ac:dyDescent="0.25">
      <c r="A804" s="2117">
        <v>202520533839</v>
      </c>
      <c r="B804" s="1502">
        <v>45869</v>
      </c>
      <c r="C804" s="2123">
        <v>3.6805549999999999E-2</v>
      </c>
      <c r="D804" s="2125">
        <v>1</v>
      </c>
      <c r="E804" t="s">
        <v>55</v>
      </c>
      <c r="F804" t="s">
        <v>55</v>
      </c>
      <c r="G804" t="s">
        <v>364</v>
      </c>
      <c r="H804" t="s">
        <v>55</v>
      </c>
      <c r="I804">
        <v>1</v>
      </c>
      <c r="J804" t="s">
        <v>364</v>
      </c>
      <c r="K804" t="s">
        <v>363</v>
      </c>
      <c r="L804">
        <v>1</v>
      </c>
    </row>
    <row r="805" spans="1:12" x14ac:dyDescent="0.25">
      <c r="A805" s="2117">
        <v>202522334491</v>
      </c>
      <c r="B805" s="1502">
        <v>45869</v>
      </c>
      <c r="C805" s="2123">
        <v>3.6111110000000002E-2</v>
      </c>
      <c r="D805" s="2125">
        <v>8</v>
      </c>
      <c r="E805" t="s">
        <v>55</v>
      </c>
      <c r="F805" t="s">
        <v>55</v>
      </c>
      <c r="G805" t="s">
        <v>364</v>
      </c>
      <c r="H805" t="s">
        <v>55</v>
      </c>
      <c r="I805">
        <v>1</v>
      </c>
      <c r="J805" t="s">
        <v>364</v>
      </c>
      <c r="K805" t="s">
        <v>363</v>
      </c>
      <c r="L805">
        <v>1</v>
      </c>
    </row>
    <row r="806" spans="1:12" x14ac:dyDescent="0.25">
      <c r="A806" s="2117">
        <v>202522233416</v>
      </c>
      <c r="B806" s="1502">
        <v>45869</v>
      </c>
      <c r="C806" s="2123">
        <v>0.11111111</v>
      </c>
      <c r="D806" s="2125">
        <v>7</v>
      </c>
      <c r="E806" t="s">
        <v>55</v>
      </c>
      <c r="F806" t="s">
        <v>55</v>
      </c>
      <c r="G806" t="s">
        <v>364</v>
      </c>
      <c r="H806" t="s">
        <v>55</v>
      </c>
      <c r="I806">
        <v>1</v>
      </c>
      <c r="J806" t="s">
        <v>364</v>
      </c>
      <c r="K806" t="s">
        <v>363</v>
      </c>
      <c r="L806">
        <v>1</v>
      </c>
    </row>
    <row r="807" spans="1:12" x14ac:dyDescent="0.25">
      <c r="A807" s="2117">
        <v>202520533838</v>
      </c>
      <c r="B807" s="1502">
        <v>45869</v>
      </c>
      <c r="C807" s="2123">
        <v>0.12152776999999999</v>
      </c>
      <c r="D807" s="2125">
        <v>1</v>
      </c>
      <c r="E807" t="s">
        <v>55</v>
      </c>
      <c r="F807" t="s">
        <v>55</v>
      </c>
      <c r="G807" t="s">
        <v>364</v>
      </c>
      <c r="H807" t="s">
        <v>55</v>
      </c>
      <c r="I807">
        <v>1</v>
      </c>
      <c r="J807" t="s">
        <v>364</v>
      </c>
      <c r="K807" t="s">
        <v>363</v>
      </c>
      <c r="L807">
        <v>1</v>
      </c>
    </row>
    <row r="808" spans="1:12" x14ac:dyDescent="0.25">
      <c r="A808" s="2117">
        <v>202527134974</v>
      </c>
      <c r="B808" s="1502">
        <v>45869</v>
      </c>
      <c r="C808" s="2123">
        <v>0.17708333000000001</v>
      </c>
      <c r="D808" s="2125">
        <v>37</v>
      </c>
      <c r="E808" t="s">
        <v>55</v>
      </c>
      <c r="F808" t="s">
        <v>55</v>
      </c>
      <c r="G808" t="s">
        <v>364</v>
      </c>
      <c r="H808" t="s">
        <v>55</v>
      </c>
      <c r="I808">
        <v>1</v>
      </c>
      <c r="J808" t="s">
        <v>364</v>
      </c>
      <c r="K808" t="s">
        <v>363</v>
      </c>
      <c r="L808">
        <v>1</v>
      </c>
    </row>
    <row r="809" spans="1:12" x14ac:dyDescent="0.25">
      <c r="A809" s="2117">
        <v>202527335299</v>
      </c>
      <c r="B809" s="1502">
        <v>45869</v>
      </c>
      <c r="C809" s="2123">
        <v>0.34375</v>
      </c>
      <c r="D809" s="2125">
        <v>37</v>
      </c>
      <c r="E809" t="s">
        <v>55</v>
      </c>
      <c r="F809" t="s">
        <v>55</v>
      </c>
      <c r="G809" t="s">
        <v>364</v>
      </c>
      <c r="H809" t="s">
        <v>55</v>
      </c>
      <c r="I809">
        <v>1</v>
      </c>
      <c r="J809" t="s">
        <v>364</v>
      </c>
      <c r="K809" t="s">
        <v>363</v>
      </c>
      <c r="L809">
        <v>1</v>
      </c>
    </row>
    <row r="810" spans="1:12" x14ac:dyDescent="0.25">
      <c r="A810" s="2117">
        <v>202522433091</v>
      </c>
      <c r="B810" s="1502">
        <v>45869</v>
      </c>
      <c r="C810" s="2123">
        <v>0.38194444</v>
      </c>
      <c r="D810" s="2125">
        <v>7</v>
      </c>
      <c r="E810" t="s">
        <v>55</v>
      </c>
      <c r="F810" t="s">
        <v>55</v>
      </c>
      <c r="G810" t="s">
        <v>364</v>
      </c>
      <c r="H810" t="s">
        <v>55</v>
      </c>
      <c r="I810">
        <v>1</v>
      </c>
      <c r="J810" t="s">
        <v>364</v>
      </c>
      <c r="K810" t="s">
        <v>363</v>
      </c>
      <c r="L810">
        <v>1</v>
      </c>
    </row>
    <row r="811" spans="1:12" x14ac:dyDescent="0.25">
      <c r="A811" s="2117">
        <v>202529933559</v>
      </c>
      <c r="B811" s="1502">
        <v>45869</v>
      </c>
      <c r="C811" s="2123">
        <v>0.58333332999999998</v>
      </c>
      <c r="D811" s="2125">
        <v>31</v>
      </c>
      <c r="E811" t="s">
        <v>55</v>
      </c>
      <c r="F811" t="s">
        <v>55</v>
      </c>
      <c r="G811" t="s">
        <v>364</v>
      </c>
      <c r="H811" t="s">
        <v>55</v>
      </c>
      <c r="I811">
        <v>1</v>
      </c>
      <c r="J811" t="s">
        <v>364</v>
      </c>
      <c r="K811" t="s">
        <v>363</v>
      </c>
      <c r="L811">
        <v>1</v>
      </c>
    </row>
    <row r="812" spans="1:12" x14ac:dyDescent="0.25">
      <c r="A812" s="2117">
        <v>202524234985</v>
      </c>
      <c r="B812" s="1502">
        <v>45869</v>
      </c>
      <c r="C812" s="2123">
        <v>0.60763887999999999</v>
      </c>
      <c r="D812" s="2125">
        <v>17</v>
      </c>
      <c r="E812" t="s">
        <v>55</v>
      </c>
      <c r="F812" t="s">
        <v>55</v>
      </c>
      <c r="G812" t="s">
        <v>364</v>
      </c>
      <c r="H812" t="s">
        <v>55</v>
      </c>
      <c r="I812">
        <v>1</v>
      </c>
      <c r="J812" t="s">
        <v>364</v>
      </c>
      <c r="K812" t="s">
        <v>363</v>
      </c>
      <c r="L812">
        <v>1</v>
      </c>
    </row>
    <row r="813" spans="1:12" x14ac:dyDescent="0.25">
      <c r="A813" s="2117">
        <v>202519936514</v>
      </c>
      <c r="B813" s="1502">
        <v>45869</v>
      </c>
      <c r="C813" s="2123">
        <v>0.68333332999999996</v>
      </c>
      <c r="D813" s="2125">
        <v>1</v>
      </c>
      <c r="E813" t="s">
        <v>55</v>
      </c>
      <c r="F813" t="s">
        <v>55</v>
      </c>
      <c r="G813" t="s">
        <v>364</v>
      </c>
      <c r="H813" t="s">
        <v>55</v>
      </c>
      <c r="I813">
        <v>1</v>
      </c>
      <c r="J813" t="s">
        <v>364</v>
      </c>
      <c r="K813" t="s">
        <v>363</v>
      </c>
      <c r="L813">
        <v>1</v>
      </c>
    </row>
    <row r="814" spans="1:12" x14ac:dyDescent="0.25">
      <c r="A814" s="2117">
        <v>202521133804</v>
      </c>
      <c r="B814" s="1502">
        <v>45869</v>
      </c>
      <c r="C814" s="2123">
        <v>0.68055555000000001</v>
      </c>
      <c r="D814" s="2125">
        <v>2</v>
      </c>
      <c r="E814" t="s">
        <v>55</v>
      </c>
      <c r="F814" t="s">
        <v>55</v>
      </c>
      <c r="G814" t="s">
        <v>364</v>
      </c>
      <c r="H814" t="s">
        <v>55</v>
      </c>
      <c r="I814">
        <v>1</v>
      </c>
      <c r="J814" t="s">
        <v>364</v>
      </c>
      <c r="K814" t="s">
        <v>363</v>
      </c>
      <c r="L814">
        <v>1</v>
      </c>
    </row>
    <row r="815" spans="1:12" x14ac:dyDescent="0.25">
      <c r="A815" s="2117">
        <v>202521634874</v>
      </c>
      <c r="B815" s="1502">
        <v>45869</v>
      </c>
      <c r="C815" s="2123">
        <v>0.69097222000000003</v>
      </c>
      <c r="D815" s="2125">
        <v>3</v>
      </c>
      <c r="E815" t="s">
        <v>55</v>
      </c>
      <c r="F815" t="s">
        <v>55</v>
      </c>
      <c r="G815" t="s">
        <v>364</v>
      </c>
      <c r="H815" t="s">
        <v>55</v>
      </c>
      <c r="I815">
        <v>1</v>
      </c>
      <c r="J815" t="s">
        <v>364</v>
      </c>
      <c r="K815" t="s">
        <v>363</v>
      </c>
      <c r="L815">
        <v>1</v>
      </c>
    </row>
    <row r="816" spans="1:12" x14ac:dyDescent="0.25">
      <c r="A816" s="2117">
        <v>202528633402</v>
      </c>
      <c r="B816" s="1502">
        <v>45869</v>
      </c>
      <c r="C816" s="2123">
        <v>0.72847222</v>
      </c>
      <c r="D816" s="2125">
        <v>35</v>
      </c>
      <c r="E816" t="s">
        <v>55</v>
      </c>
      <c r="F816" t="s">
        <v>55</v>
      </c>
      <c r="G816" t="s">
        <v>364</v>
      </c>
      <c r="H816" t="s">
        <v>55</v>
      </c>
      <c r="I816">
        <v>1</v>
      </c>
      <c r="J816" t="s">
        <v>364</v>
      </c>
      <c r="K816" t="s">
        <v>363</v>
      </c>
      <c r="L816">
        <v>1</v>
      </c>
    </row>
    <row r="817" spans="1:12" x14ac:dyDescent="0.25">
      <c r="A817" s="2117">
        <v>202522633417</v>
      </c>
      <c r="B817" s="1502">
        <v>45862</v>
      </c>
      <c r="C817" s="2123">
        <v>0.73055555000000005</v>
      </c>
      <c r="D817" s="2125">
        <v>9</v>
      </c>
      <c r="E817" t="s">
        <v>55</v>
      </c>
      <c r="F817" t="s">
        <v>55</v>
      </c>
      <c r="G817" t="s">
        <v>364</v>
      </c>
      <c r="H817" t="s">
        <v>55</v>
      </c>
      <c r="I817">
        <v>1</v>
      </c>
      <c r="J817" t="s">
        <v>364</v>
      </c>
      <c r="K817" t="s">
        <v>363</v>
      </c>
      <c r="L817">
        <v>1</v>
      </c>
    </row>
    <row r="818" spans="1:12" x14ac:dyDescent="0.25">
      <c r="A818" s="2117">
        <v>202521239831</v>
      </c>
      <c r="B818" s="1502">
        <v>45869</v>
      </c>
      <c r="C818" s="2123">
        <v>0.76319444000000003</v>
      </c>
      <c r="D818" s="2125">
        <v>3</v>
      </c>
      <c r="E818" t="s">
        <v>55</v>
      </c>
      <c r="F818" t="s">
        <v>55</v>
      </c>
      <c r="G818" t="s">
        <v>364</v>
      </c>
      <c r="H818" t="s">
        <v>55</v>
      </c>
      <c r="I818">
        <v>1</v>
      </c>
      <c r="J818" t="s">
        <v>364</v>
      </c>
      <c r="K818" t="s">
        <v>363</v>
      </c>
      <c r="L818">
        <v>1</v>
      </c>
    </row>
    <row r="819" spans="1:12" x14ac:dyDescent="0.25">
      <c r="A819" s="2117">
        <v>202530734490</v>
      </c>
      <c r="B819" s="1502">
        <v>45869</v>
      </c>
      <c r="C819" s="2123">
        <v>0.77152776999999995</v>
      </c>
      <c r="D819" s="2125">
        <v>20</v>
      </c>
      <c r="E819" t="s">
        <v>55</v>
      </c>
      <c r="F819" t="s">
        <v>55</v>
      </c>
      <c r="G819" t="s">
        <v>364</v>
      </c>
      <c r="H819" t="s">
        <v>55</v>
      </c>
      <c r="I819">
        <v>1</v>
      </c>
      <c r="J819" t="s">
        <v>364</v>
      </c>
      <c r="K819" t="s">
        <v>363</v>
      </c>
      <c r="L819">
        <v>1</v>
      </c>
    </row>
    <row r="820" spans="1:12" x14ac:dyDescent="0.25">
      <c r="A820" s="2117">
        <v>202530135233</v>
      </c>
      <c r="B820" s="1502">
        <v>45869</v>
      </c>
      <c r="C820" s="2123">
        <v>0.85347222</v>
      </c>
      <c r="D820" s="2125">
        <v>27</v>
      </c>
      <c r="E820" t="s">
        <v>55</v>
      </c>
      <c r="F820" t="s">
        <v>55</v>
      </c>
      <c r="G820" t="s">
        <v>364</v>
      </c>
      <c r="H820" t="s">
        <v>55</v>
      </c>
      <c r="I820">
        <v>1</v>
      </c>
      <c r="J820" t="s">
        <v>364</v>
      </c>
      <c r="K820" t="s">
        <v>363</v>
      </c>
      <c r="L820">
        <v>1</v>
      </c>
    </row>
    <row r="821" spans="1:12" x14ac:dyDescent="0.25">
      <c r="A821" s="2117">
        <v>202521533489</v>
      </c>
      <c r="B821" s="1502">
        <v>45869</v>
      </c>
      <c r="C821" s="2123">
        <v>0.86180555000000003</v>
      </c>
      <c r="D821" s="2125">
        <v>5</v>
      </c>
      <c r="E821" t="s">
        <v>55</v>
      </c>
      <c r="F821" t="s">
        <v>55</v>
      </c>
      <c r="G821" t="s">
        <v>364</v>
      </c>
      <c r="H821" t="s">
        <v>55</v>
      </c>
      <c r="I821">
        <v>1</v>
      </c>
      <c r="J821" t="s">
        <v>364</v>
      </c>
      <c r="K821" t="s">
        <v>363</v>
      </c>
      <c r="L821">
        <v>1</v>
      </c>
    </row>
    <row r="822" spans="1:12" x14ac:dyDescent="0.25">
      <c r="A822" s="2117">
        <v>202523835354</v>
      </c>
      <c r="B822" s="1502">
        <v>45869</v>
      </c>
      <c r="C822" s="2123">
        <v>0.99791666000000001</v>
      </c>
      <c r="D822" s="2125">
        <v>17</v>
      </c>
      <c r="E822" t="s">
        <v>55</v>
      </c>
      <c r="F822" t="s">
        <v>55</v>
      </c>
      <c r="G822" t="s">
        <v>364</v>
      </c>
      <c r="H822" t="s">
        <v>55</v>
      </c>
      <c r="I822">
        <v>1</v>
      </c>
      <c r="J822" t="s">
        <v>364</v>
      </c>
      <c r="K822" t="s">
        <v>363</v>
      </c>
      <c r="L822">
        <v>1</v>
      </c>
    </row>
    <row r="823" spans="1:12" x14ac:dyDescent="0.25">
      <c r="A823" s="2117">
        <v>202521239837</v>
      </c>
      <c r="B823" s="1502">
        <v>45870</v>
      </c>
      <c r="C823" s="2123">
        <v>3.958333E-2</v>
      </c>
      <c r="D823" s="2125">
        <v>3</v>
      </c>
      <c r="E823" t="s">
        <v>55</v>
      </c>
      <c r="F823" t="s">
        <v>55</v>
      </c>
      <c r="G823" t="s">
        <v>364</v>
      </c>
      <c r="H823" t="s">
        <v>55</v>
      </c>
      <c r="I823">
        <v>1</v>
      </c>
      <c r="J823" t="s">
        <v>364</v>
      </c>
      <c r="K823" t="s">
        <v>363</v>
      </c>
      <c r="L823">
        <v>1</v>
      </c>
    </row>
    <row r="824" spans="1:12" x14ac:dyDescent="0.25">
      <c r="A824" s="2117">
        <v>202521734250</v>
      </c>
      <c r="B824" s="1502">
        <v>45870</v>
      </c>
      <c r="C824" s="2123">
        <v>0.14513888</v>
      </c>
      <c r="D824" s="2125">
        <v>5</v>
      </c>
      <c r="E824" t="s">
        <v>55</v>
      </c>
      <c r="F824" t="s">
        <v>55</v>
      </c>
      <c r="G824" t="s">
        <v>364</v>
      </c>
      <c r="H824" t="s">
        <v>55</v>
      </c>
      <c r="I824">
        <v>1</v>
      </c>
      <c r="J824" t="s">
        <v>364</v>
      </c>
      <c r="K824" t="s">
        <v>363</v>
      </c>
      <c r="L824">
        <v>1</v>
      </c>
    </row>
    <row r="825" spans="1:12" x14ac:dyDescent="0.25">
      <c r="A825" s="2117">
        <v>202524234995</v>
      </c>
      <c r="B825" s="1502">
        <v>45870</v>
      </c>
      <c r="C825" s="2123">
        <v>0.26041666000000002</v>
      </c>
      <c r="D825" s="2125">
        <v>16</v>
      </c>
      <c r="E825" t="s">
        <v>55</v>
      </c>
      <c r="F825" t="s">
        <v>55</v>
      </c>
      <c r="G825" t="s">
        <v>364</v>
      </c>
      <c r="H825" t="s">
        <v>55</v>
      </c>
      <c r="I825">
        <v>1</v>
      </c>
      <c r="J825" t="s">
        <v>364</v>
      </c>
      <c r="K825" t="s">
        <v>363</v>
      </c>
      <c r="L825">
        <v>1</v>
      </c>
    </row>
    <row r="826" spans="1:12" x14ac:dyDescent="0.25">
      <c r="A826" s="2117">
        <v>202524234998</v>
      </c>
      <c r="B826" s="1502">
        <v>45870</v>
      </c>
      <c r="C826" s="2123">
        <v>0.41666666000000002</v>
      </c>
      <c r="D826" s="2125">
        <v>16</v>
      </c>
      <c r="E826" t="s">
        <v>55</v>
      </c>
      <c r="F826" t="s">
        <v>55</v>
      </c>
      <c r="G826" t="s">
        <v>364</v>
      </c>
      <c r="H826" t="s">
        <v>55</v>
      </c>
      <c r="I826">
        <v>1</v>
      </c>
      <c r="J826" t="s">
        <v>364</v>
      </c>
      <c r="K826" t="s">
        <v>363</v>
      </c>
      <c r="L826">
        <v>1</v>
      </c>
    </row>
    <row r="827" spans="1:12" x14ac:dyDescent="0.25">
      <c r="A827" s="2117">
        <v>202521133810</v>
      </c>
      <c r="B827" s="1502">
        <v>45870</v>
      </c>
      <c r="C827" s="2123">
        <v>0.39583332999999998</v>
      </c>
      <c r="D827" s="2125">
        <v>4</v>
      </c>
      <c r="E827" t="s">
        <v>55</v>
      </c>
      <c r="F827" t="s">
        <v>55</v>
      </c>
      <c r="G827" t="s">
        <v>364</v>
      </c>
      <c r="H827" t="s">
        <v>55</v>
      </c>
      <c r="I827">
        <v>1</v>
      </c>
      <c r="J827" t="s">
        <v>364</v>
      </c>
      <c r="K827" t="s">
        <v>363</v>
      </c>
      <c r="L827">
        <v>1</v>
      </c>
    </row>
    <row r="828" spans="1:12" x14ac:dyDescent="0.25">
      <c r="A828" s="2117">
        <v>202527134993</v>
      </c>
      <c r="B828" s="1502">
        <v>45870</v>
      </c>
      <c r="C828" s="2123">
        <v>0.43263888</v>
      </c>
      <c r="D828" s="2125">
        <v>41</v>
      </c>
      <c r="E828" t="s">
        <v>55</v>
      </c>
      <c r="F828" t="s">
        <v>55</v>
      </c>
      <c r="G828" t="s">
        <v>364</v>
      </c>
      <c r="H828" t="s">
        <v>55</v>
      </c>
      <c r="I828">
        <v>1</v>
      </c>
      <c r="J828" t="s">
        <v>364</v>
      </c>
      <c r="K828" t="s">
        <v>363</v>
      </c>
      <c r="L828">
        <v>1</v>
      </c>
    </row>
    <row r="829" spans="1:12" x14ac:dyDescent="0.25">
      <c r="A829" s="2117">
        <v>202526933264</v>
      </c>
      <c r="B829" s="1502">
        <v>45870</v>
      </c>
      <c r="C829" s="2123">
        <v>0.46388888</v>
      </c>
      <c r="D829" s="2125">
        <v>35</v>
      </c>
      <c r="E829" t="s">
        <v>55</v>
      </c>
      <c r="F829" t="s">
        <v>55</v>
      </c>
      <c r="G829" t="s">
        <v>364</v>
      </c>
      <c r="H829" t="s">
        <v>55</v>
      </c>
      <c r="I829">
        <v>1</v>
      </c>
      <c r="J829" t="s">
        <v>364</v>
      </c>
      <c r="K829" t="s">
        <v>363</v>
      </c>
      <c r="L829">
        <v>1</v>
      </c>
    </row>
    <row r="830" spans="1:12" x14ac:dyDescent="0.25">
      <c r="A830" s="2117">
        <v>202521634892</v>
      </c>
      <c r="B830" s="1502">
        <v>45870</v>
      </c>
      <c r="C830" s="2123">
        <v>0.69166665999999999</v>
      </c>
      <c r="D830" s="2125">
        <v>3</v>
      </c>
      <c r="E830" t="s">
        <v>55</v>
      </c>
      <c r="F830" t="s">
        <v>55</v>
      </c>
      <c r="G830" t="s">
        <v>364</v>
      </c>
      <c r="H830" t="s">
        <v>55</v>
      </c>
      <c r="I830">
        <v>1</v>
      </c>
      <c r="J830" t="s">
        <v>364</v>
      </c>
      <c r="K830" t="s">
        <v>363</v>
      </c>
      <c r="L830">
        <v>1</v>
      </c>
    </row>
    <row r="831" spans="1:12" x14ac:dyDescent="0.25">
      <c r="A831" s="2117">
        <v>202521533491</v>
      </c>
      <c r="B831" s="1502">
        <v>45870</v>
      </c>
      <c r="C831" s="2123">
        <v>0.70416666000000006</v>
      </c>
      <c r="D831" s="2125">
        <v>4</v>
      </c>
      <c r="E831" t="s">
        <v>55</v>
      </c>
      <c r="F831" t="s">
        <v>55</v>
      </c>
      <c r="G831" t="s">
        <v>364</v>
      </c>
      <c r="H831" t="s">
        <v>55</v>
      </c>
      <c r="I831">
        <v>1</v>
      </c>
      <c r="J831" t="s">
        <v>364</v>
      </c>
      <c r="K831" t="s">
        <v>363</v>
      </c>
      <c r="L831">
        <v>1</v>
      </c>
    </row>
    <row r="832" spans="1:12" x14ac:dyDescent="0.25">
      <c r="A832" s="2117">
        <v>202520533854</v>
      </c>
      <c r="B832" s="1502">
        <v>45870</v>
      </c>
      <c r="C832" s="2123">
        <v>0.72986110999999998</v>
      </c>
      <c r="D832" s="2125">
        <v>1</v>
      </c>
      <c r="E832" t="s">
        <v>55</v>
      </c>
      <c r="F832" t="s">
        <v>55</v>
      </c>
      <c r="G832" t="s">
        <v>364</v>
      </c>
      <c r="H832" t="s">
        <v>55</v>
      </c>
      <c r="I832">
        <v>1</v>
      </c>
      <c r="J832" t="s">
        <v>364</v>
      </c>
      <c r="K832" t="s">
        <v>363</v>
      </c>
      <c r="L832">
        <v>1</v>
      </c>
    </row>
    <row r="833" spans="1:12" x14ac:dyDescent="0.25">
      <c r="A833" s="2117">
        <v>202522633421</v>
      </c>
      <c r="B833" s="1502">
        <v>45870</v>
      </c>
      <c r="C833" s="2123">
        <v>0.76180555000000005</v>
      </c>
      <c r="D833" s="2125">
        <v>9</v>
      </c>
      <c r="E833" t="s">
        <v>55</v>
      </c>
      <c r="F833" t="s">
        <v>55</v>
      </c>
      <c r="G833" t="s">
        <v>364</v>
      </c>
      <c r="H833" t="s">
        <v>55</v>
      </c>
      <c r="I833">
        <v>1</v>
      </c>
      <c r="J833" t="s">
        <v>364</v>
      </c>
      <c r="K833" t="s">
        <v>363</v>
      </c>
      <c r="L833">
        <v>1</v>
      </c>
    </row>
    <row r="834" spans="1:12" x14ac:dyDescent="0.25">
      <c r="A834" s="2117">
        <v>202524434585</v>
      </c>
      <c r="B834" s="1502">
        <v>45870</v>
      </c>
      <c r="C834" s="2123">
        <v>0.77083332999999998</v>
      </c>
      <c r="D834" s="2125">
        <v>15</v>
      </c>
      <c r="E834" t="s">
        <v>55</v>
      </c>
      <c r="F834" t="s">
        <v>55</v>
      </c>
      <c r="G834" t="s">
        <v>364</v>
      </c>
      <c r="H834" t="s">
        <v>55</v>
      </c>
      <c r="I834">
        <v>1</v>
      </c>
      <c r="J834" t="s">
        <v>364</v>
      </c>
      <c r="K834" t="s">
        <v>363</v>
      </c>
      <c r="L834">
        <v>1</v>
      </c>
    </row>
    <row r="835" spans="1:12" x14ac:dyDescent="0.25">
      <c r="A835" s="2117">
        <v>202530734500</v>
      </c>
      <c r="B835" s="1502">
        <v>45870</v>
      </c>
      <c r="C835" s="2123">
        <v>0.79027776999999999</v>
      </c>
      <c r="D835" s="2125">
        <v>19</v>
      </c>
      <c r="E835" t="s">
        <v>55</v>
      </c>
      <c r="F835" t="s">
        <v>55</v>
      </c>
      <c r="G835" t="s">
        <v>364</v>
      </c>
      <c r="H835" t="s">
        <v>55</v>
      </c>
      <c r="I835">
        <v>1</v>
      </c>
      <c r="J835" t="s">
        <v>364</v>
      </c>
      <c r="K835" t="s">
        <v>363</v>
      </c>
      <c r="L835">
        <v>1</v>
      </c>
    </row>
    <row r="836" spans="1:12" x14ac:dyDescent="0.25">
      <c r="A836" s="2117">
        <v>202520733700</v>
      </c>
      <c r="B836" s="1502">
        <v>45870</v>
      </c>
      <c r="C836" s="2123">
        <v>0.77638887999999995</v>
      </c>
      <c r="D836" s="2125">
        <v>2</v>
      </c>
      <c r="E836" t="s">
        <v>55</v>
      </c>
      <c r="F836" t="s">
        <v>55</v>
      </c>
      <c r="G836" t="s">
        <v>364</v>
      </c>
      <c r="H836" t="s">
        <v>55</v>
      </c>
      <c r="I836">
        <v>1</v>
      </c>
      <c r="J836" t="s">
        <v>364</v>
      </c>
      <c r="K836" t="s">
        <v>363</v>
      </c>
      <c r="L836">
        <v>1</v>
      </c>
    </row>
    <row r="837" spans="1:12" x14ac:dyDescent="0.25">
      <c r="A837" s="2117">
        <v>202526835308</v>
      </c>
      <c r="B837" s="1502">
        <v>45870</v>
      </c>
      <c r="C837" s="2123">
        <v>0.78888888000000001</v>
      </c>
      <c r="D837" s="2125">
        <v>40</v>
      </c>
      <c r="E837" t="s">
        <v>55</v>
      </c>
      <c r="F837" t="s">
        <v>55</v>
      </c>
      <c r="G837" t="s">
        <v>364</v>
      </c>
      <c r="H837" t="s">
        <v>55</v>
      </c>
      <c r="I837">
        <v>1</v>
      </c>
      <c r="J837" t="s">
        <v>364</v>
      </c>
      <c r="K837" t="s">
        <v>363</v>
      </c>
      <c r="L837">
        <v>1</v>
      </c>
    </row>
    <row r="838" spans="1:12" x14ac:dyDescent="0.25">
      <c r="A838" s="2117">
        <v>202519936533</v>
      </c>
      <c r="B838" s="1502">
        <v>45870</v>
      </c>
      <c r="C838" s="2123">
        <v>0.83680555000000001</v>
      </c>
      <c r="D838" s="2125">
        <v>1</v>
      </c>
      <c r="E838" t="s">
        <v>55</v>
      </c>
      <c r="F838" t="s">
        <v>55</v>
      </c>
      <c r="G838" t="s">
        <v>364</v>
      </c>
      <c r="H838" t="s">
        <v>55</v>
      </c>
      <c r="I838">
        <v>1</v>
      </c>
      <c r="J838" t="s">
        <v>364</v>
      </c>
      <c r="K838" t="s">
        <v>363</v>
      </c>
      <c r="L838">
        <v>1</v>
      </c>
    </row>
    <row r="839" spans="1:12" x14ac:dyDescent="0.25">
      <c r="A839" s="2117">
        <v>202526534288</v>
      </c>
      <c r="B839" s="1502">
        <v>45870</v>
      </c>
      <c r="C839" s="2123">
        <v>0.98819444000000001</v>
      </c>
      <c r="D839" s="2125">
        <v>41</v>
      </c>
      <c r="E839" t="s">
        <v>55</v>
      </c>
      <c r="F839" t="s">
        <v>55</v>
      </c>
      <c r="G839" t="s">
        <v>364</v>
      </c>
      <c r="H839" t="s">
        <v>55</v>
      </c>
      <c r="I839">
        <v>1</v>
      </c>
      <c r="J839" t="s">
        <v>364</v>
      </c>
      <c r="K839" t="s">
        <v>363</v>
      </c>
      <c r="L839">
        <v>1</v>
      </c>
    </row>
    <row r="840" spans="1:12" x14ac:dyDescent="0.25">
      <c r="A840" s="2117">
        <v>202523234131</v>
      </c>
      <c r="B840" s="1502">
        <v>45871</v>
      </c>
      <c r="C840" s="2123">
        <v>7.083333E-2</v>
      </c>
      <c r="D840" s="2125">
        <v>10</v>
      </c>
      <c r="E840" t="s">
        <v>55</v>
      </c>
      <c r="F840" t="s">
        <v>55</v>
      </c>
      <c r="G840" t="s">
        <v>364</v>
      </c>
      <c r="H840" t="s">
        <v>55</v>
      </c>
      <c r="I840">
        <v>1</v>
      </c>
      <c r="J840" t="s">
        <v>364</v>
      </c>
      <c r="K840" t="s">
        <v>363</v>
      </c>
      <c r="L840">
        <v>1</v>
      </c>
    </row>
    <row r="841" spans="1:12" x14ac:dyDescent="0.25">
      <c r="A841" s="2117">
        <v>202522334515</v>
      </c>
      <c r="B841" s="1502">
        <v>45871</v>
      </c>
      <c r="C841" s="2123">
        <v>0.10555555</v>
      </c>
      <c r="D841" s="2125">
        <v>9</v>
      </c>
      <c r="E841" t="s">
        <v>55</v>
      </c>
      <c r="F841" t="s">
        <v>55</v>
      </c>
      <c r="G841" t="s">
        <v>364</v>
      </c>
      <c r="H841" t="s">
        <v>55</v>
      </c>
      <c r="I841">
        <v>1</v>
      </c>
      <c r="J841" t="s">
        <v>364</v>
      </c>
      <c r="K841" t="s">
        <v>363</v>
      </c>
      <c r="L841">
        <v>1</v>
      </c>
    </row>
    <row r="842" spans="1:12" x14ac:dyDescent="0.25">
      <c r="A842" s="2117">
        <v>202527033676</v>
      </c>
      <c r="B842" s="1502">
        <v>45871</v>
      </c>
      <c r="C842" s="2123">
        <v>0.21527777000000001</v>
      </c>
      <c r="D842" s="2125">
        <v>38</v>
      </c>
      <c r="E842" t="s">
        <v>55</v>
      </c>
      <c r="F842" t="s">
        <v>55</v>
      </c>
      <c r="G842" t="s">
        <v>364</v>
      </c>
      <c r="H842" t="s">
        <v>55</v>
      </c>
      <c r="I842">
        <v>1</v>
      </c>
      <c r="J842" t="s">
        <v>364</v>
      </c>
      <c r="K842" t="s">
        <v>363</v>
      </c>
      <c r="L842">
        <v>1</v>
      </c>
    </row>
    <row r="843" spans="1:12" x14ac:dyDescent="0.25">
      <c r="A843" s="2117">
        <v>202531234245</v>
      </c>
      <c r="B843" s="1502">
        <v>45871</v>
      </c>
      <c r="C843" s="2123">
        <v>0.35208333000000003</v>
      </c>
      <c r="D843" s="2125">
        <v>26</v>
      </c>
      <c r="E843" t="s">
        <v>55</v>
      </c>
      <c r="F843" t="s">
        <v>55</v>
      </c>
      <c r="G843" t="s">
        <v>364</v>
      </c>
      <c r="H843" t="s">
        <v>55</v>
      </c>
      <c r="I843">
        <v>1</v>
      </c>
      <c r="J843" t="s">
        <v>364</v>
      </c>
      <c r="K843" t="s">
        <v>363</v>
      </c>
      <c r="L843">
        <v>1</v>
      </c>
    </row>
    <row r="844" spans="1:12" x14ac:dyDescent="0.25">
      <c r="A844" s="2117">
        <v>202521533498</v>
      </c>
      <c r="B844" s="1502">
        <v>45871</v>
      </c>
      <c r="C844" s="2123">
        <v>0.40694444000000002</v>
      </c>
      <c r="D844" s="2125">
        <v>4</v>
      </c>
      <c r="E844" t="s">
        <v>55</v>
      </c>
      <c r="F844" t="s">
        <v>55</v>
      </c>
      <c r="G844" t="s">
        <v>364</v>
      </c>
      <c r="H844" t="s">
        <v>55</v>
      </c>
      <c r="I844">
        <v>1</v>
      </c>
      <c r="J844" t="s">
        <v>364</v>
      </c>
      <c r="K844" t="s">
        <v>363</v>
      </c>
      <c r="L844">
        <v>1</v>
      </c>
    </row>
    <row r="845" spans="1:12" x14ac:dyDescent="0.25">
      <c r="A845" s="2117">
        <v>202528233947</v>
      </c>
      <c r="B845" s="1502">
        <v>45871</v>
      </c>
      <c r="C845" s="2123">
        <v>0.41111111</v>
      </c>
      <c r="D845" s="2125">
        <v>33</v>
      </c>
      <c r="E845" t="s">
        <v>55</v>
      </c>
      <c r="F845" t="s">
        <v>55</v>
      </c>
      <c r="G845" t="s">
        <v>364</v>
      </c>
      <c r="H845" t="s">
        <v>55</v>
      </c>
      <c r="I845">
        <v>1</v>
      </c>
      <c r="J845" t="s">
        <v>364</v>
      </c>
      <c r="K845" t="s">
        <v>363</v>
      </c>
      <c r="L845">
        <v>1</v>
      </c>
    </row>
    <row r="846" spans="1:12" x14ac:dyDescent="0.25">
      <c r="A846" s="2117">
        <v>202526633156</v>
      </c>
      <c r="B846" s="1502">
        <v>45871</v>
      </c>
      <c r="C846" s="2123">
        <v>0.46666666000000001</v>
      </c>
      <c r="D846" s="2125">
        <v>43</v>
      </c>
      <c r="E846" t="s">
        <v>55</v>
      </c>
      <c r="F846" t="s">
        <v>55</v>
      </c>
      <c r="G846" t="s">
        <v>364</v>
      </c>
      <c r="H846" t="s">
        <v>55</v>
      </c>
      <c r="I846">
        <v>1</v>
      </c>
      <c r="J846" t="s">
        <v>364</v>
      </c>
      <c r="K846" t="s">
        <v>363</v>
      </c>
      <c r="L846">
        <v>1</v>
      </c>
    </row>
    <row r="847" spans="1:12" x14ac:dyDescent="0.25">
      <c r="A847" s="2117">
        <v>202523835376</v>
      </c>
      <c r="B847" s="1502">
        <v>45871</v>
      </c>
      <c r="C847" s="2123">
        <v>0.55763887999999995</v>
      </c>
      <c r="D847" s="2125">
        <v>8</v>
      </c>
      <c r="E847" t="s">
        <v>55</v>
      </c>
      <c r="F847" t="s">
        <v>55</v>
      </c>
      <c r="G847" t="s">
        <v>364</v>
      </c>
      <c r="H847" t="s">
        <v>55</v>
      </c>
      <c r="I847">
        <v>1</v>
      </c>
      <c r="J847" t="s">
        <v>364</v>
      </c>
      <c r="K847" t="s">
        <v>363</v>
      </c>
      <c r="L847">
        <v>1</v>
      </c>
    </row>
    <row r="848" spans="1:12" x14ac:dyDescent="0.25">
      <c r="A848" s="2117">
        <v>202521832956</v>
      </c>
      <c r="B848" s="1502">
        <v>45871</v>
      </c>
      <c r="C848" s="2123">
        <v>0.77222221999999996</v>
      </c>
      <c r="D848" s="2125">
        <v>6</v>
      </c>
      <c r="E848" t="s">
        <v>55</v>
      </c>
      <c r="F848" t="s">
        <v>55</v>
      </c>
      <c r="G848" t="s">
        <v>364</v>
      </c>
      <c r="H848" t="s">
        <v>55</v>
      </c>
      <c r="I848">
        <v>1</v>
      </c>
      <c r="J848" t="s">
        <v>364</v>
      </c>
      <c r="K848" t="s">
        <v>363</v>
      </c>
      <c r="L848">
        <v>1</v>
      </c>
    </row>
    <row r="849" spans="1:12" x14ac:dyDescent="0.25">
      <c r="A849" s="2117">
        <v>202524333442</v>
      </c>
      <c r="B849" s="1502">
        <v>45871</v>
      </c>
      <c r="C849" s="2123">
        <v>0.77569443999999999</v>
      </c>
      <c r="D849" s="2125">
        <v>13</v>
      </c>
      <c r="E849" t="s">
        <v>55</v>
      </c>
      <c r="F849" t="s">
        <v>55</v>
      </c>
      <c r="G849" t="s">
        <v>364</v>
      </c>
      <c r="H849" t="s">
        <v>55</v>
      </c>
      <c r="I849">
        <v>1</v>
      </c>
      <c r="J849" t="s">
        <v>364</v>
      </c>
      <c r="K849" t="s">
        <v>363</v>
      </c>
      <c r="L849">
        <v>1</v>
      </c>
    </row>
    <row r="850" spans="1:12" x14ac:dyDescent="0.25">
      <c r="A850" s="2117">
        <v>202523933359</v>
      </c>
      <c r="B850" s="1502">
        <v>45871</v>
      </c>
      <c r="C850" s="2123">
        <v>0.79722221999999998</v>
      </c>
      <c r="D850" s="2125">
        <v>17</v>
      </c>
      <c r="E850" t="s">
        <v>55</v>
      </c>
      <c r="F850" t="s">
        <v>55</v>
      </c>
      <c r="G850" t="s">
        <v>364</v>
      </c>
      <c r="H850" t="s">
        <v>55</v>
      </c>
      <c r="I850">
        <v>1</v>
      </c>
      <c r="J850" t="s">
        <v>364</v>
      </c>
      <c r="K850" t="s">
        <v>363</v>
      </c>
      <c r="L850">
        <v>1</v>
      </c>
    </row>
    <row r="851" spans="1:12" x14ac:dyDescent="0.25">
      <c r="A851" s="2117">
        <v>202522334525</v>
      </c>
      <c r="B851" s="1502">
        <v>45871</v>
      </c>
      <c r="C851" s="2123">
        <v>0.88263888000000001</v>
      </c>
      <c r="D851" s="2125">
        <v>8</v>
      </c>
      <c r="E851" t="s">
        <v>55</v>
      </c>
      <c r="F851" t="s">
        <v>55</v>
      </c>
      <c r="G851" t="s">
        <v>364</v>
      </c>
      <c r="H851" t="s">
        <v>55</v>
      </c>
      <c r="I851">
        <v>1</v>
      </c>
      <c r="J851" t="s">
        <v>364</v>
      </c>
      <c r="K851" t="s">
        <v>363</v>
      </c>
      <c r="L851">
        <v>1</v>
      </c>
    </row>
    <row r="852" spans="1:12" x14ac:dyDescent="0.25">
      <c r="A852" s="2117">
        <v>202520533876</v>
      </c>
      <c r="B852" s="1502">
        <v>45871</v>
      </c>
      <c r="C852" s="2123">
        <v>0.94861110999999998</v>
      </c>
      <c r="D852" s="2125">
        <v>1</v>
      </c>
      <c r="E852" t="s">
        <v>55</v>
      </c>
      <c r="F852" t="s">
        <v>55</v>
      </c>
      <c r="G852" t="s">
        <v>364</v>
      </c>
      <c r="H852" t="s">
        <v>55</v>
      </c>
      <c r="I852">
        <v>1</v>
      </c>
      <c r="J852" t="s">
        <v>364</v>
      </c>
      <c r="K852" t="s">
        <v>363</v>
      </c>
      <c r="L852">
        <v>1</v>
      </c>
    </row>
    <row r="853" spans="1:12" x14ac:dyDescent="0.25">
      <c r="A853" s="2117">
        <v>202531334239</v>
      </c>
      <c r="B853" s="1502">
        <v>45871</v>
      </c>
      <c r="C853" s="2123">
        <v>0.95486110999999996</v>
      </c>
      <c r="D853" s="2125">
        <v>25</v>
      </c>
      <c r="E853" t="s">
        <v>55</v>
      </c>
      <c r="F853" t="s">
        <v>55</v>
      </c>
      <c r="G853" t="s">
        <v>364</v>
      </c>
      <c r="H853" t="s">
        <v>55</v>
      </c>
      <c r="I853">
        <v>1</v>
      </c>
      <c r="J853" t="s">
        <v>364</v>
      </c>
      <c r="K853" t="s">
        <v>363</v>
      </c>
      <c r="L853">
        <v>1</v>
      </c>
    </row>
    <row r="854" spans="1:12" x14ac:dyDescent="0.25">
      <c r="A854" s="2117">
        <v>202523835386</v>
      </c>
      <c r="B854" s="1502">
        <v>45871</v>
      </c>
      <c r="C854" s="2123">
        <v>0.97708333000000003</v>
      </c>
      <c r="D854" s="2125">
        <v>17</v>
      </c>
      <c r="E854" t="s">
        <v>55</v>
      </c>
      <c r="F854" t="s">
        <v>55</v>
      </c>
      <c r="G854" t="s">
        <v>364</v>
      </c>
      <c r="H854" t="s">
        <v>55</v>
      </c>
      <c r="I854">
        <v>1</v>
      </c>
      <c r="J854" t="s">
        <v>364</v>
      </c>
      <c r="K854" t="s">
        <v>363</v>
      </c>
      <c r="L854">
        <v>1</v>
      </c>
    </row>
    <row r="855" spans="1:12" x14ac:dyDescent="0.25">
      <c r="A855" s="2117">
        <v>202523835849</v>
      </c>
      <c r="B855" s="1502">
        <v>45902</v>
      </c>
      <c r="C855" s="2123">
        <v>8.3333329999999997E-2</v>
      </c>
      <c r="D855" s="2125">
        <v>17</v>
      </c>
      <c r="E855" t="s">
        <v>55</v>
      </c>
      <c r="F855" t="s">
        <v>55</v>
      </c>
      <c r="G855" t="s">
        <v>364</v>
      </c>
      <c r="H855" t="s">
        <v>55</v>
      </c>
      <c r="I855">
        <v>1</v>
      </c>
      <c r="J855" t="s">
        <v>364</v>
      </c>
      <c r="K855" t="s">
        <v>363</v>
      </c>
      <c r="L855">
        <v>1</v>
      </c>
    </row>
    <row r="856" spans="1:12" x14ac:dyDescent="0.25">
      <c r="A856" s="2117">
        <v>202523835383</v>
      </c>
      <c r="B856" s="1502">
        <v>45872</v>
      </c>
      <c r="C856" s="2123">
        <v>3.0555550000000001E-2</v>
      </c>
      <c r="D856" s="2125">
        <v>17</v>
      </c>
      <c r="E856" t="s">
        <v>55</v>
      </c>
      <c r="F856" t="s">
        <v>55</v>
      </c>
      <c r="G856" t="s">
        <v>364</v>
      </c>
      <c r="H856" t="s">
        <v>55</v>
      </c>
      <c r="I856">
        <v>1</v>
      </c>
      <c r="J856" t="s">
        <v>364</v>
      </c>
      <c r="K856" t="s">
        <v>363</v>
      </c>
      <c r="L856">
        <v>1</v>
      </c>
    </row>
    <row r="857" spans="1:12" x14ac:dyDescent="0.25">
      <c r="A857" s="2117">
        <v>202526534298</v>
      </c>
      <c r="B857" s="1502">
        <v>45872</v>
      </c>
      <c r="C857" s="2123">
        <v>4.0277769999999997E-2</v>
      </c>
      <c r="D857" s="2125">
        <v>41</v>
      </c>
      <c r="E857" t="s">
        <v>55</v>
      </c>
      <c r="F857" t="s">
        <v>55</v>
      </c>
      <c r="G857" t="s">
        <v>364</v>
      </c>
      <c r="H857" t="s">
        <v>55</v>
      </c>
      <c r="I857">
        <v>1</v>
      </c>
      <c r="J857" t="s">
        <v>364</v>
      </c>
      <c r="K857" t="s">
        <v>363</v>
      </c>
      <c r="L857">
        <v>1</v>
      </c>
    </row>
    <row r="858" spans="1:12" x14ac:dyDescent="0.25">
      <c r="A858" s="2117">
        <v>202521734240</v>
      </c>
      <c r="B858" s="1502">
        <v>45872</v>
      </c>
      <c r="C858" s="2123">
        <v>4.3749999999999997E-2</v>
      </c>
      <c r="D858" s="2125">
        <v>4</v>
      </c>
      <c r="E858" t="s">
        <v>55</v>
      </c>
      <c r="F858" t="s">
        <v>55</v>
      </c>
      <c r="G858" t="s">
        <v>364</v>
      </c>
      <c r="H858" t="s">
        <v>55</v>
      </c>
      <c r="I858">
        <v>1</v>
      </c>
      <c r="J858" t="s">
        <v>364</v>
      </c>
      <c r="K858" t="s">
        <v>363</v>
      </c>
      <c r="L858">
        <v>1</v>
      </c>
    </row>
    <row r="859" spans="1:12" x14ac:dyDescent="0.25">
      <c r="A859" s="2117">
        <v>202528233954</v>
      </c>
      <c r="B859" s="1502">
        <v>45872</v>
      </c>
      <c r="C859" s="2123">
        <v>0</v>
      </c>
      <c r="D859" s="2125">
        <v>33</v>
      </c>
      <c r="E859" t="s">
        <v>55</v>
      </c>
      <c r="F859" t="s">
        <v>55</v>
      </c>
      <c r="G859" t="s">
        <v>364</v>
      </c>
      <c r="H859" t="s">
        <v>55</v>
      </c>
      <c r="I859">
        <v>1</v>
      </c>
      <c r="J859" t="s">
        <v>364</v>
      </c>
      <c r="K859" t="s">
        <v>363</v>
      </c>
      <c r="L859">
        <v>1</v>
      </c>
    </row>
    <row r="860" spans="1:12" x14ac:dyDescent="0.25">
      <c r="A860" s="2117">
        <v>202520533868</v>
      </c>
      <c r="B860" s="1502">
        <v>45872</v>
      </c>
      <c r="C860" s="2123">
        <v>0.25555555000000002</v>
      </c>
      <c r="D860" s="2125">
        <v>1</v>
      </c>
      <c r="E860" t="s">
        <v>55</v>
      </c>
      <c r="F860" t="s">
        <v>55</v>
      </c>
      <c r="G860" t="s">
        <v>364</v>
      </c>
      <c r="H860" t="s">
        <v>55</v>
      </c>
      <c r="I860">
        <v>1</v>
      </c>
      <c r="J860" t="s">
        <v>364</v>
      </c>
      <c r="K860" t="s">
        <v>363</v>
      </c>
      <c r="L860">
        <v>1</v>
      </c>
    </row>
    <row r="861" spans="1:12" x14ac:dyDescent="0.25">
      <c r="A861" s="2117">
        <v>202531234259</v>
      </c>
      <c r="B861" s="1502">
        <v>45872</v>
      </c>
      <c r="C861" s="2123">
        <v>0.28680555000000002</v>
      </c>
      <c r="D861" s="2125">
        <v>26</v>
      </c>
      <c r="E861" t="s">
        <v>55</v>
      </c>
      <c r="F861" t="s">
        <v>55</v>
      </c>
      <c r="G861" t="s">
        <v>364</v>
      </c>
      <c r="H861" t="s">
        <v>55</v>
      </c>
      <c r="I861">
        <v>1</v>
      </c>
      <c r="J861" t="s">
        <v>364</v>
      </c>
      <c r="K861" t="s">
        <v>363</v>
      </c>
      <c r="L861">
        <v>1</v>
      </c>
    </row>
    <row r="862" spans="1:12" x14ac:dyDescent="0.25">
      <c r="A862" s="2117">
        <v>202521533502</v>
      </c>
      <c r="B862" s="1502">
        <v>45872</v>
      </c>
      <c r="C862" s="2123">
        <v>0.43055555000000001</v>
      </c>
      <c r="D862" s="2125">
        <v>4</v>
      </c>
      <c r="E862" t="s">
        <v>55</v>
      </c>
      <c r="F862" t="s">
        <v>55</v>
      </c>
      <c r="G862" t="s">
        <v>364</v>
      </c>
      <c r="H862" t="s">
        <v>55</v>
      </c>
      <c r="I862">
        <v>1</v>
      </c>
      <c r="J862" t="s">
        <v>364</v>
      </c>
      <c r="K862" t="s">
        <v>363</v>
      </c>
      <c r="L862">
        <v>1</v>
      </c>
    </row>
    <row r="863" spans="1:12" x14ac:dyDescent="0.25">
      <c r="A863" s="2117">
        <v>202522233437</v>
      </c>
      <c r="B863" s="1502">
        <v>45872</v>
      </c>
      <c r="C863" s="2123">
        <v>0.58819443999999999</v>
      </c>
      <c r="D863" s="2125">
        <v>6</v>
      </c>
      <c r="E863" t="s">
        <v>55</v>
      </c>
      <c r="F863" t="s">
        <v>55</v>
      </c>
      <c r="G863" t="s">
        <v>364</v>
      </c>
      <c r="H863" t="s">
        <v>55</v>
      </c>
      <c r="I863">
        <v>1</v>
      </c>
      <c r="J863" t="s">
        <v>364</v>
      </c>
      <c r="K863" t="s">
        <v>363</v>
      </c>
      <c r="L863">
        <v>1</v>
      </c>
    </row>
    <row r="864" spans="1:12" x14ac:dyDescent="0.25">
      <c r="A864" s="2117">
        <v>202524434603</v>
      </c>
      <c r="B864" s="1502">
        <v>45872</v>
      </c>
      <c r="C864" s="2123">
        <v>0.67986111000000005</v>
      </c>
      <c r="D864" s="2125">
        <v>15</v>
      </c>
      <c r="E864" t="s">
        <v>55</v>
      </c>
      <c r="F864" t="s">
        <v>55</v>
      </c>
      <c r="G864" t="s">
        <v>364</v>
      </c>
      <c r="H864" t="s">
        <v>55</v>
      </c>
      <c r="I864">
        <v>1</v>
      </c>
      <c r="J864" t="s">
        <v>364</v>
      </c>
      <c r="K864" t="s">
        <v>363</v>
      </c>
      <c r="L864">
        <v>1</v>
      </c>
    </row>
    <row r="865" spans="1:12" x14ac:dyDescent="0.25">
      <c r="A865" s="2117">
        <v>202522032263</v>
      </c>
      <c r="B865" s="1502">
        <v>45872</v>
      </c>
      <c r="C865" s="2123">
        <v>0.76041665999999997</v>
      </c>
      <c r="D865" s="2125">
        <v>6</v>
      </c>
      <c r="E865" t="s">
        <v>55</v>
      </c>
      <c r="F865" t="s">
        <v>55</v>
      </c>
      <c r="G865" t="s">
        <v>364</v>
      </c>
      <c r="H865" t="s">
        <v>55</v>
      </c>
      <c r="I865">
        <v>1</v>
      </c>
      <c r="J865" t="s">
        <v>364</v>
      </c>
      <c r="K865" t="s">
        <v>363</v>
      </c>
      <c r="L865">
        <v>1</v>
      </c>
    </row>
    <row r="866" spans="1:12" x14ac:dyDescent="0.25">
      <c r="A866" s="2117">
        <v>202526534311</v>
      </c>
      <c r="B866" s="1502">
        <v>45872</v>
      </c>
      <c r="C866" s="2123">
        <v>0</v>
      </c>
      <c r="D866" s="2125">
        <v>40</v>
      </c>
      <c r="E866" t="s">
        <v>55</v>
      </c>
      <c r="F866" t="s">
        <v>55</v>
      </c>
      <c r="G866" t="s">
        <v>364</v>
      </c>
      <c r="H866" t="s">
        <v>55</v>
      </c>
      <c r="I866">
        <v>1</v>
      </c>
      <c r="J866" t="s">
        <v>364</v>
      </c>
      <c r="K866" t="s">
        <v>363</v>
      </c>
      <c r="L866">
        <v>1</v>
      </c>
    </row>
    <row r="867" spans="1:12" x14ac:dyDescent="0.25">
      <c r="A867" s="2117">
        <v>202523133790</v>
      </c>
      <c r="B867" s="1502">
        <v>45872</v>
      </c>
      <c r="C867" s="2123">
        <v>0.84861111</v>
      </c>
      <c r="D867" s="2125">
        <v>10</v>
      </c>
      <c r="E867" t="s">
        <v>55</v>
      </c>
      <c r="F867" t="s">
        <v>55</v>
      </c>
      <c r="G867" t="s">
        <v>364</v>
      </c>
      <c r="H867" t="s">
        <v>55</v>
      </c>
      <c r="I867">
        <v>1</v>
      </c>
      <c r="J867" t="s">
        <v>364</v>
      </c>
      <c r="K867" t="s">
        <v>363</v>
      </c>
      <c r="L867">
        <v>1</v>
      </c>
    </row>
    <row r="868" spans="1:12" x14ac:dyDescent="0.25">
      <c r="A868" s="2117">
        <v>202527533913</v>
      </c>
      <c r="B868" s="1502">
        <v>45872</v>
      </c>
      <c r="C868" s="2123">
        <v>0.85069444000000005</v>
      </c>
      <c r="D868" s="2125">
        <v>36</v>
      </c>
      <c r="E868" t="s">
        <v>55</v>
      </c>
      <c r="F868" t="s">
        <v>55</v>
      </c>
      <c r="G868" t="s">
        <v>364</v>
      </c>
      <c r="H868" t="s">
        <v>55</v>
      </c>
      <c r="I868">
        <v>1</v>
      </c>
      <c r="J868" t="s">
        <v>364</v>
      </c>
      <c r="K868" t="s">
        <v>363</v>
      </c>
      <c r="L868">
        <v>1</v>
      </c>
    </row>
    <row r="869" spans="1:12" x14ac:dyDescent="0.25">
      <c r="A869" s="2117">
        <v>202528233957</v>
      </c>
      <c r="B869" s="1502">
        <v>45872</v>
      </c>
      <c r="C869" s="2123">
        <v>0.87847222000000003</v>
      </c>
      <c r="D869" s="2125">
        <v>35</v>
      </c>
      <c r="E869" t="s">
        <v>55</v>
      </c>
      <c r="F869" t="s">
        <v>55</v>
      </c>
      <c r="G869" t="s">
        <v>364</v>
      </c>
      <c r="H869" t="s">
        <v>55</v>
      </c>
      <c r="I869">
        <v>1</v>
      </c>
      <c r="J869" t="s">
        <v>364</v>
      </c>
      <c r="K869" t="s">
        <v>363</v>
      </c>
      <c r="L869">
        <v>1</v>
      </c>
    </row>
    <row r="870" spans="1:12" x14ac:dyDescent="0.25">
      <c r="A870" s="2117">
        <v>202528233958</v>
      </c>
      <c r="B870" s="1502">
        <v>45872</v>
      </c>
      <c r="C870" s="2123">
        <v>0.88958333000000001</v>
      </c>
      <c r="D870" s="2125">
        <v>33</v>
      </c>
      <c r="E870" t="s">
        <v>55</v>
      </c>
      <c r="F870" t="s">
        <v>55</v>
      </c>
      <c r="G870" t="s">
        <v>364</v>
      </c>
      <c r="H870" t="s">
        <v>55</v>
      </c>
      <c r="I870">
        <v>1</v>
      </c>
      <c r="J870" t="s">
        <v>364</v>
      </c>
      <c r="K870" t="s">
        <v>363</v>
      </c>
      <c r="L870">
        <v>1</v>
      </c>
    </row>
    <row r="871" spans="1:12" x14ac:dyDescent="0.25">
      <c r="A871" s="2117">
        <v>202528833206</v>
      </c>
      <c r="B871" s="1502">
        <v>45872</v>
      </c>
      <c r="C871" s="2123">
        <v>0.92013887999999999</v>
      </c>
      <c r="D871" s="2125">
        <v>34</v>
      </c>
      <c r="E871" t="s">
        <v>55</v>
      </c>
      <c r="F871" t="s">
        <v>55</v>
      </c>
      <c r="G871" t="s">
        <v>364</v>
      </c>
      <c r="H871" t="s">
        <v>55</v>
      </c>
      <c r="I871">
        <v>1</v>
      </c>
      <c r="J871" t="s">
        <v>364</v>
      </c>
      <c r="K871" t="s">
        <v>363</v>
      </c>
      <c r="L871">
        <v>1</v>
      </c>
    </row>
    <row r="872" spans="1:12" x14ac:dyDescent="0.25">
      <c r="A872" s="2117">
        <v>202523835400</v>
      </c>
      <c r="B872" s="1502">
        <v>45872</v>
      </c>
      <c r="C872" s="2123">
        <v>0.92708332999999998</v>
      </c>
      <c r="D872" s="2125">
        <v>17</v>
      </c>
      <c r="E872" t="s">
        <v>55</v>
      </c>
      <c r="F872" t="s">
        <v>55</v>
      </c>
      <c r="G872" t="s">
        <v>364</v>
      </c>
      <c r="H872" t="s">
        <v>55</v>
      </c>
      <c r="I872">
        <v>1</v>
      </c>
      <c r="J872" t="s">
        <v>364</v>
      </c>
      <c r="K872" t="s">
        <v>363</v>
      </c>
      <c r="L872">
        <v>1</v>
      </c>
    </row>
    <row r="873" spans="1:12" x14ac:dyDescent="0.25">
      <c r="A873" s="2117">
        <v>202525835427</v>
      </c>
      <c r="B873" s="1502">
        <v>45872</v>
      </c>
      <c r="C873" s="2123">
        <v>0.96458332999999996</v>
      </c>
      <c r="D873" s="2125">
        <v>47</v>
      </c>
      <c r="E873" t="s">
        <v>55</v>
      </c>
      <c r="F873" t="s">
        <v>55</v>
      </c>
      <c r="G873" t="s">
        <v>364</v>
      </c>
      <c r="H873" t="s">
        <v>55</v>
      </c>
      <c r="I873">
        <v>1</v>
      </c>
      <c r="J873" t="s">
        <v>364</v>
      </c>
      <c r="K873" t="s">
        <v>363</v>
      </c>
      <c r="L873">
        <v>1</v>
      </c>
    </row>
    <row r="874" spans="1:12" x14ac:dyDescent="0.25">
      <c r="A874" s="2117">
        <v>202525835431</v>
      </c>
      <c r="B874" s="1502">
        <v>45872</v>
      </c>
      <c r="C874" s="2123">
        <v>0.97222222000000003</v>
      </c>
      <c r="D874" s="2125">
        <v>47</v>
      </c>
      <c r="E874" t="s">
        <v>55</v>
      </c>
      <c r="F874" t="s">
        <v>55</v>
      </c>
      <c r="G874" t="s">
        <v>364</v>
      </c>
      <c r="H874" t="s">
        <v>55</v>
      </c>
      <c r="I874">
        <v>1</v>
      </c>
      <c r="J874" t="s">
        <v>364</v>
      </c>
      <c r="K874" t="s">
        <v>363</v>
      </c>
      <c r="L874">
        <v>1</v>
      </c>
    </row>
    <row r="875" spans="1:12" x14ac:dyDescent="0.25">
      <c r="A875" s="2117">
        <v>202528233960</v>
      </c>
      <c r="B875" s="1502">
        <v>45873</v>
      </c>
      <c r="C875" s="2123">
        <v>1.3888800000000001E-3</v>
      </c>
      <c r="D875" s="2125">
        <v>33</v>
      </c>
      <c r="E875" t="s">
        <v>55</v>
      </c>
      <c r="F875" t="s">
        <v>55</v>
      </c>
      <c r="G875" t="s">
        <v>364</v>
      </c>
      <c r="H875" t="s">
        <v>55</v>
      </c>
      <c r="I875">
        <v>1</v>
      </c>
      <c r="J875" t="s">
        <v>364</v>
      </c>
      <c r="K875" t="s">
        <v>363</v>
      </c>
      <c r="L875">
        <v>1</v>
      </c>
    </row>
    <row r="876" spans="1:12" x14ac:dyDescent="0.25">
      <c r="A876" s="2117">
        <v>202523033875</v>
      </c>
      <c r="B876" s="1502">
        <v>45872</v>
      </c>
      <c r="C876" s="2123">
        <v>0.98958332999999998</v>
      </c>
      <c r="D876" s="2125">
        <v>9</v>
      </c>
      <c r="E876" t="s">
        <v>55</v>
      </c>
      <c r="F876" t="s">
        <v>55</v>
      </c>
      <c r="G876" t="s">
        <v>364</v>
      </c>
      <c r="H876" t="s">
        <v>55</v>
      </c>
      <c r="I876">
        <v>1</v>
      </c>
      <c r="J876" t="s">
        <v>364</v>
      </c>
      <c r="K876" t="s">
        <v>363</v>
      </c>
      <c r="L876">
        <v>1</v>
      </c>
    </row>
    <row r="877" spans="1:12" x14ac:dyDescent="0.25">
      <c r="A877" s="2117">
        <v>202526033562</v>
      </c>
      <c r="B877" s="1502">
        <v>45873</v>
      </c>
      <c r="C877" s="2123">
        <v>7.2916659999999994E-2</v>
      </c>
      <c r="D877" s="2125">
        <v>44</v>
      </c>
      <c r="E877" t="s">
        <v>55</v>
      </c>
      <c r="F877" t="s">
        <v>55</v>
      </c>
      <c r="G877" t="s">
        <v>364</v>
      </c>
      <c r="H877" t="s">
        <v>55</v>
      </c>
      <c r="I877">
        <v>1</v>
      </c>
      <c r="J877" t="s">
        <v>364</v>
      </c>
      <c r="K877" t="s">
        <v>363</v>
      </c>
      <c r="L877">
        <v>1</v>
      </c>
    </row>
    <row r="878" spans="1:12" x14ac:dyDescent="0.25">
      <c r="A878" s="2117">
        <v>202521133834</v>
      </c>
      <c r="B878" s="1502">
        <v>45873</v>
      </c>
      <c r="C878" s="2123">
        <v>5.5555550000000002E-2</v>
      </c>
      <c r="D878" s="2125">
        <v>2</v>
      </c>
      <c r="E878" t="s">
        <v>55</v>
      </c>
      <c r="F878" t="s">
        <v>55</v>
      </c>
      <c r="G878" t="s">
        <v>364</v>
      </c>
      <c r="H878" t="s">
        <v>55</v>
      </c>
      <c r="I878">
        <v>1</v>
      </c>
      <c r="J878" t="s">
        <v>364</v>
      </c>
      <c r="K878" t="s">
        <v>363</v>
      </c>
      <c r="L878">
        <v>1</v>
      </c>
    </row>
    <row r="879" spans="1:12" x14ac:dyDescent="0.25">
      <c r="A879" s="2117">
        <v>202528233961</v>
      </c>
      <c r="B879" s="1502">
        <v>45873</v>
      </c>
      <c r="C879" s="2123">
        <v>0.21736111</v>
      </c>
      <c r="D879" s="2125">
        <v>33</v>
      </c>
      <c r="E879" t="s">
        <v>55</v>
      </c>
      <c r="F879" t="s">
        <v>55</v>
      </c>
      <c r="G879" t="s">
        <v>364</v>
      </c>
      <c r="H879" t="s">
        <v>55</v>
      </c>
      <c r="I879">
        <v>1</v>
      </c>
      <c r="J879" t="s">
        <v>364</v>
      </c>
      <c r="K879" t="s">
        <v>363</v>
      </c>
      <c r="L879">
        <v>1</v>
      </c>
    </row>
    <row r="880" spans="1:12" x14ac:dyDescent="0.25">
      <c r="A880" s="2117">
        <v>202521634913</v>
      </c>
      <c r="B880" s="1502">
        <v>45873</v>
      </c>
      <c r="C880" s="2123">
        <v>0.30902776999999998</v>
      </c>
      <c r="D880" s="2125">
        <v>4</v>
      </c>
      <c r="E880" t="s">
        <v>55</v>
      </c>
      <c r="F880" t="s">
        <v>55</v>
      </c>
      <c r="G880" t="s">
        <v>364</v>
      </c>
      <c r="H880" t="s">
        <v>55</v>
      </c>
      <c r="I880">
        <v>1</v>
      </c>
      <c r="J880" t="s">
        <v>364</v>
      </c>
      <c r="K880" t="s">
        <v>363</v>
      </c>
      <c r="L880">
        <v>1</v>
      </c>
    </row>
    <row r="881" spans="1:12" x14ac:dyDescent="0.25">
      <c r="A881" s="2117">
        <v>202528133808</v>
      </c>
      <c r="B881" s="1502">
        <v>45873</v>
      </c>
      <c r="C881" s="2123">
        <v>0.42013887999999999</v>
      </c>
      <c r="D881" s="2125">
        <v>37</v>
      </c>
      <c r="E881" t="s">
        <v>55</v>
      </c>
      <c r="F881" t="s">
        <v>55</v>
      </c>
      <c r="G881" t="s">
        <v>364</v>
      </c>
      <c r="H881" t="s">
        <v>55</v>
      </c>
      <c r="I881">
        <v>1</v>
      </c>
      <c r="J881" t="s">
        <v>364</v>
      </c>
      <c r="K881" t="s">
        <v>363</v>
      </c>
      <c r="L881">
        <v>1</v>
      </c>
    </row>
    <row r="882" spans="1:12" x14ac:dyDescent="0.25">
      <c r="A882" s="2117">
        <v>202531834874</v>
      </c>
      <c r="B882" s="1502">
        <v>45873</v>
      </c>
      <c r="C882" s="2123">
        <v>0.49930554999999999</v>
      </c>
      <c r="D882" s="2125">
        <v>49</v>
      </c>
      <c r="E882" t="s">
        <v>55</v>
      </c>
      <c r="F882" t="s">
        <v>55</v>
      </c>
      <c r="G882" t="s">
        <v>364</v>
      </c>
      <c r="H882" t="s">
        <v>55</v>
      </c>
      <c r="I882">
        <v>1</v>
      </c>
      <c r="J882" t="s">
        <v>364</v>
      </c>
      <c r="K882" t="s">
        <v>363</v>
      </c>
      <c r="L882">
        <v>1</v>
      </c>
    </row>
    <row r="883" spans="1:12" x14ac:dyDescent="0.25">
      <c r="A883" s="2117">
        <v>202520733714</v>
      </c>
      <c r="B883" s="1502">
        <v>45873</v>
      </c>
      <c r="C883" s="2123">
        <v>0.5</v>
      </c>
      <c r="D883" s="2125">
        <v>2</v>
      </c>
      <c r="E883" t="s">
        <v>55</v>
      </c>
      <c r="F883" t="s">
        <v>55</v>
      </c>
      <c r="G883" t="s">
        <v>364</v>
      </c>
      <c r="H883" t="s">
        <v>55</v>
      </c>
      <c r="I883">
        <v>1</v>
      </c>
      <c r="J883" t="s">
        <v>364</v>
      </c>
      <c r="K883" t="s">
        <v>363</v>
      </c>
      <c r="L883">
        <v>1</v>
      </c>
    </row>
    <row r="884" spans="1:12" x14ac:dyDescent="0.25">
      <c r="A884" s="2117">
        <v>202527033690</v>
      </c>
      <c r="B884" s="1502">
        <v>45873</v>
      </c>
      <c r="C884" s="2123">
        <v>0.52430555000000001</v>
      </c>
      <c r="D884" s="2125">
        <v>38</v>
      </c>
      <c r="E884" t="s">
        <v>55</v>
      </c>
      <c r="F884" t="s">
        <v>55</v>
      </c>
      <c r="G884" t="s">
        <v>364</v>
      </c>
      <c r="H884" t="s">
        <v>55</v>
      </c>
      <c r="I884">
        <v>1</v>
      </c>
      <c r="J884" t="s">
        <v>364</v>
      </c>
      <c r="K884" t="s">
        <v>363</v>
      </c>
      <c r="L884">
        <v>1</v>
      </c>
    </row>
    <row r="885" spans="1:12" x14ac:dyDescent="0.25">
      <c r="A885" s="2117">
        <v>202520435129</v>
      </c>
      <c r="B885" s="1502">
        <v>45873</v>
      </c>
      <c r="C885" s="2123">
        <v>0</v>
      </c>
      <c r="D885" s="2125">
        <v>3</v>
      </c>
      <c r="E885" t="s">
        <v>55</v>
      </c>
      <c r="F885" t="s">
        <v>55</v>
      </c>
      <c r="G885" t="s">
        <v>364</v>
      </c>
      <c r="H885" t="s">
        <v>55</v>
      </c>
      <c r="I885">
        <v>1</v>
      </c>
      <c r="J885" t="s">
        <v>364</v>
      </c>
      <c r="K885" t="s">
        <v>363</v>
      </c>
      <c r="L885">
        <v>1</v>
      </c>
    </row>
    <row r="886" spans="1:12" x14ac:dyDescent="0.25">
      <c r="A886" s="2117">
        <v>202521239933</v>
      </c>
      <c r="B886" s="1502">
        <v>45873</v>
      </c>
      <c r="C886" s="2123">
        <v>0</v>
      </c>
      <c r="D886" s="2125">
        <v>3</v>
      </c>
      <c r="E886" t="s">
        <v>55</v>
      </c>
      <c r="F886" t="s">
        <v>55</v>
      </c>
      <c r="G886" t="s">
        <v>364</v>
      </c>
      <c r="H886" t="s">
        <v>55</v>
      </c>
      <c r="I886">
        <v>1</v>
      </c>
      <c r="J886" t="s">
        <v>364</v>
      </c>
      <c r="K886" t="s">
        <v>363</v>
      </c>
      <c r="L886">
        <v>1</v>
      </c>
    </row>
    <row r="887" spans="1:12" x14ac:dyDescent="0.25">
      <c r="A887" s="2117">
        <v>202531234272</v>
      </c>
      <c r="B887" s="1502">
        <v>45873</v>
      </c>
      <c r="C887" s="2123">
        <v>0.68472222000000005</v>
      </c>
      <c r="D887" s="2125">
        <v>22</v>
      </c>
      <c r="E887" t="s">
        <v>55</v>
      </c>
      <c r="F887" t="s">
        <v>55</v>
      </c>
      <c r="G887" t="s">
        <v>364</v>
      </c>
      <c r="H887" t="s">
        <v>55</v>
      </c>
      <c r="I887">
        <v>1</v>
      </c>
      <c r="J887" t="s">
        <v>364</v>
      </c>
      <c r="K887" t="s">
        <v>363</v>
      </c>
      <c r="L887">
        <v>1</v>
      </c>
    </row>
    <row r="888" spans="1:12" x14ac:dyDescent="0.25">
      <c r="A888" s="2117">
        <v>202530834239</v>
      </c>
      <c r="B888" s="1502">
        <v>45873</v>
      </c>
      <c r="C888" s="2123">
        <v>0.79166665999999997</v>
      </c>
      <c r="D888" s="2125">
        <v>25</v>
      </c>
      <c r="E888" t="s">
        <v>55</v>
      </c>
      <c r="F888" t="s">
        <v>55</v>
      </c>
      <c r="G888" t="s">
        <v>364</v>
      </c>
      <c r="H888" t="s">
        <v>55</v>
      </c>
      <c r="I888">
        <v>1</v>
      </c>
      <c r="J888" t="s">
        <v>364</v>
      </c>
      <c r="K888" t="s">
        <v>363</v>
      </c>
      <c r="L888">
        <v>1</v>
      </c>
    </row>
    <row r="889" spans="1:12" x14ac:dyDescent="0.25">
      <c r="A889" s="2117">
        <v>202527734010</v>
      </c>
      <c r="B889" s="1502">
        <v>45873</v>
      </c>
      <c r="C889" s="2123">
        <v>0.75624999999999998</v>
      </c>
      <c r="D889" s="2125">
        <v>36</v>
      </c>
      <c r="E889" t="s">
        <v>55</v>
      </c>
      <c r="F889" t="s">
        <v>55</v>
      </c>
      <c r="G889" t="s">
        <v>364</v>
      </c>
      <c r="H889" t="s">
        <v>55</v>
      </c>
      <c r="I889">
        <v>1</v>
      </c>
      <c r="J889" t="s">
        <v>364</v>
      </c>
      <c r="K889" t="s">
        <v>363</v>
      </c>
      <c r="L889">
        <v>1</v>
      </c>
    </row>
    <row r="890" spans="1:12" x14ac:dyDescent="0.25">
      <c r="A890" s="2117">
        <v>202527135051</v>
      </c>
      <c r="B890" s="1502">
        <v>45873</v>
      </c>
      <c r="C890" s="2123">
        <v>0.77500000000000002</v>
      </c>
      <c r="D890" s="2125">
        <v>37</v>
      </c>
      <c r="E890" t="s">
        <v>55</v>
      </c>
      <c r="F890" t="s">
        <v>55</v>
      </c>
      <c r="G890" t="s">
        <v>364</v>
      </c>
      <c r="H890" t="s">
        <v>55</v>
      </c>
      <c r="I890">
        <v>1</v>
      </c>
      <c r="J890" t="s">
        <v>364</v>
      </c>
      <c r="K890" t="s">
        <v>363</v>
      </c>
      <c r="L890">
        <v>1</v>
      </c>
    </row>
    <row r="891" spans="1:12" x14ac:dyDescent="0.25">
      <c r="A891" s="2117">
        <v>202531834876</v>
      </c>
      <c r="B891" s="1502">
        <v>45873</v>
      </c>
      <c r="C891" s="2123">
        <v>0.77986111000000002</v>
      </c>
      <c r="D891" s="2125">
        <v>49</v>
      </c>
      <c r="E891" t="s">
        <v>55</v>
      </c>
      <c r="F891" t="s">
        <v>55</v>
      </c>
      <c r="G891" t="s">
        <v>364</v>
      </c>
      <c r="H891" t="s">
        <v>55</v>
      </c>
      <c r="I891">
        <v>1</v>
      </c>
      <c r="J891" t="s">
        <v>364</v>
      </c>
      <c r="K891" t="s">
        <v>363</v>
      </c>
      <c r="L891">
        <v>1</v>
      </c>
    </row>
    <row r="892" spans="1:12" x14ac:dyDescent="0.25">
      <c r="A892" s="2117">
        <v>202526835347</v>
      </c>
      <c r="B892" s="1502">
        <v>45873</v>
      </c>
      <c r="C892" s="2123">
        <v>0.77777777000000003</v>
      </c>
      <c r="D892" s="2125">
        <v>45</v>
      </c>
      <c r="E892" t="s">
        <v>55</v>
      </c>
      <c r="F892" t="s">
        <v>55</v>
      </c>
      <c r="G892" t="s">
        <v>364</v>
      </c>
      <c r="H892" t="s">
        <v>55</v>
      </c>
      <c r="I892">
        <v>1</v>
      </c>
      <c r="J892" t="s">
        <v>364</v>
      </c>
      <c r="K892" t="s">
        <v>363</v>
      </c>
      <c r="L892">
        <v>1</v>
      </c>
    </row>
    <row r="893" spans="1:12" x14ac:dyDescent="0.25">
      <c r="A893" s="2117">
        <v>202526835345</v>
      </c>
      <c r="B893" s="1502">
        <v>45873</v>
      </c>
      <c r="C893" s="2123">
        <v>0.78819444000000005</v>
      </c>
      <c r="D893" s="2125">
        <v>40</v>
      </c>
      <c r="E893" t="s">
        <v>55</v>
      </c>
      <c r="F893" t="s">
        <v>55</v>
      </c>
      <c r="G893" t="s">
        <v>364</v>
      </c>
      <c r="H893" t="s">
        <v>55</v>
      </c>
      <c r="I893">
        <v>1</v>
      </c>
      <c r="J893" t="s">
        <v>364</v>
      </c>
      <c r="K893" t="s">
        <v>363</v>
      </c>
      <c r="L893">
        <v>1</v>
      </c>
    </row>
    <row r="894" spans="1:12" x14ac:dyDescent="0.25">
      <c r="A894" s="2117">
        <v>202520435130</v>
      </c>
      <c r="B894" s="1502">
        <v>45873</v>
      </c>
      <c r="C894" s="2123">
        <v>0.84027777000000003</v>
      </c>
      <c r="D894" s="2125">
        <v>1</v>
      </c>
      <c r="E894" t="s">
        <v>55</v>
      </c>
      <c r="F894" t="s">
        <v>55</v>
      </c>
      <c r="G894" t="s">
        <v>364</v>
      </c>
      <c r="H894" t="s">
        <v>55</v>
      </c>
      <c r="I894">
        <v>1</v>
      </c>
      <c r="J894" t="s">
        <v>364</v>
      </c>
      <c r="K894" t="s">
        <v>363</v>
      </c>
      <c r="L894">
        <v>1</v>
      </c>
    </row>
    <row r="895" spans="1:12" x14ac:dyDescent="0.25">
      <c r="A895" s="2117">
        <v>202521239936</v>
      </c>
      <c r="B895" s="1502">
        <v>45873</v>
      </c>
      <c r="C895" s="2123">
        <v>0.9</v>
      </c>
      <c r="D895" s="2125">
        <v>3</v>
      </c>
      <c r="E895" t="s">
        <v>55</v>
      </c>
      <c r="F895" t="s">
        <v>55</v>
      </c>
      <c r="G895" t="s">
        <v>364</v>
      </c>
      <c r="H895" t="s">
        <v>55</v>
      </c>
      <c r="I895">
        <v>1</v>
      </c>
      <c r="J895" t="s">
        <v>364</v>
      </c>
      <c r="K895" t="s">
        <v>363</v>
      </c>
      <c r="L895">
        <v>1</v>
      </c>
    </row>
    <row r="896" spans="1:12" x14ac:dyDescent="0.25">
      <c r="A896" s="2117">
        <v>202529933613</v>
      </c>
      <c r="B896" s="1502">
        <v>45873</v>
      </c>
      <c r="C896" s="2123">
        <v>0.87152777000000003</v>
      </c>
      <c r="D896" s="2125">
        <v>31</v>
      </c>
      <c r="E896" t="s">
        <v>55</v>
      </c>
      <c r="F896" t="s">
        <v>55</v>
      </c>
      <c r="G896" t="s">
        <v>364</v>
      </c>
      <c r="H896" t="s">
        <v>55</v>
      </c>
      <c r="I896">
        <v>1</v>
      </c>
      <c r="J896" t="s">
        <v>364</v>
      </c>
      <c r="K896" t="s">
        <v>363</v>
      </c>
      <c r="L896">
        <v>1</v>
      </c>
    </row>
    <row r="897" spans="1:12" x14ac:dyDescent="0.25">
      <c r="A897" s="2117">
        <v>202526433129</v>
      </c>
      <c r="B897" s="1502">
        <v>45873</v>
      </c>
      <c r="C897" s="2123">
        <v>0.91388888000000001</v>
      </c>
      <c r="D897" s="2125">
        <v>38</v>
      </c>
      <c r="E897" t="s">
        <v>55</v>
      </c>
      <c r="F897" t="s">
        <v>55</v>
      </c>
      <c r="G897" t="s">
        <v>364</v>
      </c>
      <c r="H897" t="s">
        <v>55</v>
      </c>
      <c r="I897">
        <v>1</v>
      </c>
      <c r="J897" t="s">
        <v>364</v>
      </c>
      <c r="K897" t="s">
        <v>363</v>
      </c>
      <c r="L897">
        <v>1</v>
      </c>
    </row>
    <row r="898" spans="1:12" x14ac:dyDescent="0.25">
      <c r="A898" s="2117">
        <v>202528233968</v>
      </c>
      <c r="B898" s="1502">
        <v>45873</v>
      </c>
      <c r="C898" s="2123">
        <v>0.95833332999999998</v>
      </c>
      <c r="D898" s="2125">
        <v>33</v>
      </c>
      <c r="E898" t="s">
        <v>55</v>
      </c>
      <c r="F898" t="s">
        <v>55</v>
      </c>
      <c r="G898" t="s">
        <v>364</v>
      </c>
      <c r="H898" t="s">
        <v>55</v>
      </c>
      <c r="I898">
        <v>1</v>
      </c>
      <c r="J898" t="s">
        <v>364</v>
      </c>
      <c r="K898" t="s">
        <v>363</v>
      </c>
      <c r="L898">
        <v>1</v>
      </c>
    </row>
    <row r="899" spans="1:12" x14ac:dyDescent="0.25">
      <c r="A899" s="2117">
        <v>202523133807</v>
      </c>
      <c r="B899" s="1502">
        <v>45874</v>
      </c>
      <c r="C899" s="2123">
        <v>9.0277699999999992E-3</v>
      </c>
      <c r="D899" s="2125">
        <v>10</v>
      </c>
      <c r="E899" t="s">
        <v>55</v>
      </c>
      <c r="F899" t="s">
        <v>55</v>
      </c>
      <c r="G899" t="s">
        <v>364</v>
      </c>
      <c r="H899" t="s">
        <v>55</v>
      </c>
      <c r="I899">
        <v>1</v>
      </c>
      <c r="J899" t="s">
        <v>364</v>
      </c>
      <c r="K899" t="s">
        <v>363</v>
      </c>
      <c r="L899">
        <v>1</v>
      </c>
    </row>
    <row r="900" spans="1:12" x14ac:dyDescent="0.25">
      <c r="A900" s="2117">
        <v>202526433128</v>
      </c>
      <c r="B900" s="1502">
        <v>45874</v>
      </c>
      <c r="C900" s="2123">
        <v>1.2500000000000001E-2</v>
      </c>
      <c r="D900" s="2125">
        <v>38</v>
      </c>
      <c r="E900" t="s">
        <v>55</v>
      </c>
      <c r="F900" t="s">
        <v>55</v>
      </c>
      <c r="G900" t="s">
        <v>364</v>
      </c>
      <c r="H900" t="s">
        <v>55</v>
      </c>
      <c r="I900">
        <v>1</v>
      </c>
      <c r="J900" t="s">
        <v>364</v>
      </c>
      <c r="K900" t="s">
        <v>363</v>
      </c>
      <c r="L900">
        <v>1</v>
      </c>
    </row>
    <row r="901" spans="1:12" x14ac:dyDescent="0.25">
      <c r="A901" s="2117">
        <v>202523835389</v>
      </c>
      <c r="B901" s="1502">
        <v>45874</v>
      </c>
      <c r="C901" s="2123">
        <v>4.1666660000000001E-2</v>
      </c>
      <c r="D901" s="2125">
        <v>8</v>
      </c>
      <c r="E901" t="s">
        <v>55</v>
      </c>
      <c r="F901" t="s">
        <v>55</v>
      </c>
      <c r="G901" t="s">
        <v>364</v>
      </c>
      <c r="H901" t="s">
        <v>55</v>
      </c>
      <c r="I901">
        <v>1</v>
      </c>
      <c r="J901" t="s">
        <v>364</v>
      </c>
      <c r="K901" t="s">
        <v>363</v>
      </c>
      <c r="L901">
        <v>1</v>
      </c>
    </row>
    <row r="902" spans="1:12" x14ac:dyDescent="0.25">
      <c r="A902" s="2117">
        <v>202519936602</v>
      </c>
      <c r="B902" s="1502">
        <v>45874</v>
      </c>
      <c r="C902" s="2123">
        <v>0.12916665999999999</v>
      </c>
      <c r="D902" s="2125">
        <v>1</v>
      </c>
      <c r="E902" t="s">
        <v>55</v>
      </c>
      <c r="F902" t="s">
        <v>55</v>
      </c>
      <c r="G902" t="s">
        <v>364</v>
      </c>
      <c r="H902" t="s">
        <v>55</v>
      </c>
      <c r="I902">
        <v>1</v>
      </c>
      <c r="J902" t="s">
        <v>364</v>
      </c>
      <c r="K902" t="s">
        <v>363</v>
      </c>
      <c r="L902">
        <v>1</v>
      </c>
    </row>
    <row r="903" spans="1:12" x14ac:dyDescent="0.25">
      <c r="A903" s="2117">
        <v>202521734251</v>
      </c>
      <c r="B903" s="1502">
        <v>45874</v>
      </c>
      <c r="C903" s="2123">
        <v>0.13541665999999999</v>
      </c>
      <c r="D903" s="2125">
        <v>5</v>
      </c>
      <c r="E903" t="s">
        <v>55</v>
      </c>
      <c r="F903" t="s">
        <v>55</v>
      </c>
      <c r="G903" t="s">
        <v>364</v>
      </c>
      <c r="H903" t="s">
        <v>55</v>
      </c>
      <c r="I903">
        <v>1</v>
      </c>
      <c r="J903" t="s">
        <v>364</v>
      </c>
      <c r="K903" t="s">
        <v>363</v>
      </c>
      <c r="L903">
        <v>1</v>
      </c>
    </row>
    <row r="904" spans="1:12" x14ac:dyDescent="0.25">
      <c r="A904" s="2117">
        <v>202530135296</v>
      </c>
      <c r="B904" s="1502">
        <v>45874</v>
      </c>
      <c r="C904" s="2123">
        <v>8.3333329999999997E-2</v>
      </c>
      <c r="D904" s="2125">
        <v>27</v>
      </c>
      <c r="E904" t="s">
        <v>55</v>
      </c>
      <c r="F904" t="s">
        <v>55</v>
      </c>
      <c r="G904" t="s">
        <v>364</v>
      </c>
      <c r="H904" t="s">
        <v>55</v>
      </c>
      <c r="I904">
        <v>1</v>
      </c>
      <c r="J904" t="s">
        <v>364</v>
      </c>
      <c r="K904" t="s">
        <v>363</v>
      </c>
      <c r="L904">
        <v>1</v>
      </c>
    </row>
    <row r="905" spans="1:12" x14ac:dyDescent="0.25">
      <c r="A905" s="2117">
        <v>202526933290</v>
      </c>
      <c r="B905" s="1502">
        <v>45874</v>
      </c>
      <c r="C905" s="2123">
        <v>0.15972222</v>
      </c>
      <c r="D905" s="2125">
        <v>40</v>
      </c>
      <c r="E905" t="s">
        <v>55</v>
      </c>
      <c r="F905" t="s">
        <v>55</v>
      </c>
      <c r="G905" t="s">
        <v>364</v>
      </c>
      <c r="H905" t="s">
        <v>55</v>
      </c>
      <c r="I905">
        <v>1</v>
      </c>
      <c r="J905" t="s">
        <v>364</v>
      </c>
      <c r="K905" t="s">
        <v>363</v>
      </c>
      <c r="L905">
        <v>1</v>
      </c>
    </row>
    <row r="906" spans="1:12" x14ac:dyDescent="0.25">
      <c r="A906" s="2117">
        <v>202526933291</v>
      </c>
      <c r="B906" s="1502">
        <v>45874</v>
      </c>
      <c r="C906" s="2123">
        <v>0.17361111000000001</v>
      </c>
      <c r="D906" s="2125">
        <v>40</v>
      </c>
      <c r="E906" t="s">
        <v>55</v>
      </c>
      <c r="F906" t="s">
        <v>55</v>
      </c>
      <c r="G906" t="s">
        <v>364</v>
      </c>
      <c r="H906" t="s">
        <v>55</v>
      </c>
      <c r="I906">
        <v>1</v>
      </c>
      <c r="J906" t="s">
        <v>364</v>
      </c>
      <c r="K906" t="s">
        <v>363</v>
      </c>
      <c r="L906">
        <v>1</v>
      </c>
    </row>
    <row r="907" spans="1:12" x14ac:dyDescent="0.25">
      <c r="A907" s="2117">
        <v>202528233973</v>
      </c>
      <c r="B907" s="1502">
        <v>45874</v>
      </c>
      <c r="C907" s="2123">
        <v>0.26736111000000001</v>
      </c>
      <c r="D907" s="2125">
        <v>35</v>
      </c>
      <c r="E907" t="s">
        <v>55</v>
      </c>
      <c r="F907" t="s">
        <v>55</v>
      </c>
      <c r="G907" t="s">
        <v>364</v>
      </c>
      <c r="H907" t="s">
        <v>55</v>
      </c>
      <c r="I907">
        <v>1</v>
      </c>
      <c r="J907" t="s">
        <v>364</v>
      </c>
      <c r="K907" t="s">
        <v>363</v>
      </c>
      <c r="L907">
        <v>1</v>
      </c>
    </row>
    <row r="908" spans="1:12" x14ac:dyDescent="0.25">
      <c r="A908" s="2117">
        <v>202521133852</v>
      </c>
      <c r="B908" s="1502">
        <v>45874</v>
      </c>
      <c r="C908" s="2123">
        <v>0.34375</v>
      </c>
      <c r="D908" s="2125">
        <v>3</v>
      </c>
      <c r="E908" t="s">
        <v>55</v>
      </c>
      <c r="F908" t="s">
        <v>55</v>
      </c>
      <c r="G908" t="s">
        <v>364</v>
      </c>
      <c r="H908" t="s">
        <v>55</v>
      </c>
      <c r="I908">
        <v>1</v>
      </c>
      <c r="J908" t="s">
        <v>364</v>
      </c>
      <c r="K908" t="s">
        <v>363</v>
      </c>
      <c r="L908">
        <v>1</v>
      </c>
    </row>
    <row r="909" spans="1:12" x14ac:dyDescent="0.25">
      <c r="A909" s="2117">
        <v>202521133854</v>
      </c>
      <c r="B909" s="1502">
        <v>45874</v>
      </c>
      <c r="C909" s="2123">
        <v>0.35416666000000002</v>
      </c>
      <c r="D909" s="2125">
        <v>3</v>
      </c>
      <c r="E909" t="s">
        <v>55</v>
      </c>
      <c r="F909" t="s">
        <v>55</v>
      </c>
      <c r="G909" t="s">
        <v>364</v>
      </c>
      <c r="H909" t="s">
        <v>55</v>
      </c>
      <c r="I909">
        <v>1</v>
      </c>
      <c r="J909" t="s">
        <v>364</v>
      </c>
      <c r="K909" t="s">
        <v>363</v>
      </c>
      <c r="L909">
        <v>1</v>
      </c>
    </row>
    <row r="910" spans="1:12" x14ac:dyDescent="0.25">
      <c r="A910" s="2117">
        <v>202521133857</v>
      </c>
      <c r="B910" s="1502">
        <v>45874</v>
      </c>
      <c r="C910" s="2123">
        <v>0.34861111</v>
      </c>
      <c r="D910" s="2125">
        <v>3</v>
      </c>
      <c r="E910" t="s">
        <v>55</v>
      </c>
      <c r="F910" t="s">
        <v>55</v>
      </c>
      <c r="G910" t="s">
        <v>364</v>
      </c>
      <c r="H910" t="s">
        <v>55</v>
      </c>
      <c r="I910">
        <v>1</v>
      </c>
      <c r="J910" t="s">
        <v>364</v>
      </c>
      <c r="K910" t="s">
        <v>363</v>
      </c>
      <c r="L910">
        <v>1</v>
      </c>
    </row>
    <row r="911" spans="1:12" x14ac:dyDescent="0.25">
      <c r="A911" s="2117">
        <v>202521133858</v>
      </c>
      <c r="B911" s="1502">
        <v>45874</v>
      </c>
      <c r="C911" s="2123">
        <v>0.35069444</v>
      </c>
      <c r="D911" s="2125">
        <v>3</v>
      </c>
      <c r="E911" t="s">
        <v>55</v>
      </c>
      <c r="F911" t="s">
        <v>55</v>
      </c>
      <c r="G911" t="s">
        <v>364</v>
      </c>
      <c r="H911" t="s">
        <v>55</v>
      </c>
      <c r="I911">
        <v>1</v>
      </c>
      <c r="J911" t="s">
        <v>364</v>
      </c>
      <c r="K911" t="s">
        <v>363</v>
      </c>
      <c r="L911">
        <v>1</v>
      </c>
    </row>
    <row r="912" spans="1:12" x14ac:dyDescent="0.25">
      <c r="A912" s="2117">
        <v>202522334576</v>
      </c>
      <c r="B912" s="1502">
        <v>45874</v>
      </c>
      <c r="C912" s="2123">
        <v>0.44305555000000002</v>
      </c>
      <c r="D912" s="2125">
        <v>9</v>
      </c>
      <c r="E912" t="s">
        <v>55</v>
      </c>
      <c r="F912" t="s">
        <v>55</v>
      </c>
      <c r="G912" t="s">
        <v>364</v>
      </c>
      <c r="H912" t="s">
        <v>55</v>
      </c>
      <c r="I912">
        <v>1</v>
      </c>
      <c r="J912" t="s">
        <v>364</v>
      </c>
      <c r="K912" t="s">
        <v>363</v>
      </c>
      <c r="L912">
        <v>1</v>
      </c>
    </row>
    <row r="913" spans="1:12" x14ac:dyDescent="0.25">
      <c r="A913" s="2117">
        <v>202524333465</v>
      </c>
      <c r="B913" s="1502">
        <v>45872</v>
      </c>
      <c r="C913" s="2123">
        <v>0.875</v>
      </c>
      <c r="D913" s="2125">
        <v>13</v>
      </c>
      <c r="E913" t="s">
        <v>55</v>
      </c>
      <c r="F913" t="s">
        <v>55</v>
      </c>
      <c r="G913" t="s">
        <v>364</v>
      </c>
      <c r="H913" t="s">
        <v>55</v>
      </c>
      <c r="I913">
        <v>1</v>
      </c>
      <c r="J913" t="s">
        <v>364</v>
      </c>
      <c r="K913" t="s">
        <v>363</v>
      </c>
      <c r="L913">
        <v>1</v>
      </c>
    </row>
    <row r="914" spans="1:12" x14ac:dyDescent="0.25">
      <c r="A914" s="2117">
        <v>202521634924</v>
      </c>
      <c r="B914" s="1502">
        <v>45874</v>
      </c>
      <c r="C914" s="2123">
        <v>0.55208332999999998</v>
      </c>
      <c r="D914" s="2125">
        <v>3</v>
      </c>
      <c r="E914" t="s">
        <v>55</v>
      </c>
      <c r="F914" t="s">
        <v>55</v>
      </c>
      <c r="G914" t="s">
        <v>364</v>
      </c>
      <c r="H914" t="s">
        <v>55</v>
      </c>
      <c r="I914">
        <v>1</v>
      </c>
      <c r="J914" t="s">
        <v>364</v>
      </c>
      <c r="K914" t="s">
        <v>363</v>
      </c>
      <c r="L914">
        <v>1</v>
      </c>
    </row>
    <row r="915" spans="1:12" x14ac:dyDescent="0.25">
      <c r="A915" s="2117">
        <v>202519936606</v>
      </c>
      <c r="B915" s="1502">
        <v>45874</v>
      </c>
      <c r="C915" s="2123">
        <v>0.61458332999999998</v>
      </c>
      <c r="D915" s="2125">
        <v>1</v>
      </c>
      <c r="E915" t="s">
        <v>55</v>
      </c>
      <c r="F915" t="s">
        <v>55</v>
      </c>
      <c r="G915" t="s">
        <v>364</v>
      </c>
      <c r="H915" t="s">
        <v>55</v>
      </c>
      <c r="I915">
        <v>1</v>
      </c>
      <c r="J915" t="s">
        <v>364</v>
      </c>
      <c r="K915" t="s">
        <v>363</v>
      </c>
      <c r="L915">
        <v>1</v>
      </c>
    </row>
    <row r="916" spans="1:12" x14ac:dyDescent="0.25">
      <c r="A916" s="2117">
        <v>202528633416</v>
      </c>
      <c r="B916" s="1502">
        <v>45874</v>
      </c>
      <c r="C916" s="2123">
        <v>0.66180554999999996</v>
      </c>
      <c r="D916" s="2125">
        <v>35</v>
      </c>
      <c r="E916" t="s">
        <v>55</v>
      </c>
      <c r="F916" t="s">
        <v>55</v>
      </c>
      <c r="G916" t="s">
        <v>364</v>
      </c>
      <c r="H916" t="s">
        <v>55</v>
      </c>
      <c r="I916">
        <v>1</v>
      </c>
      <c r="J916" t="s">
        <v>364</v>
      </c>
      <c r="K916" t="s">
        <v>363</v>
      </c>
      <c r="L916">
        <v>1</v>
      </c>
    </row>
    <row r="917" spans="1:12" x14ac:dyDescent="0.25">
      <c r="A917" s="2117">
        <v>202519936605</v>
      </c>
      <c r="B917" s="1502">
        <v>45874</v>
      </c>
      <c r="C917" s="2123">
        <v>0.69791665999999997</v>
      </c>
      <c r="D917" s="2125">
        <v>1</v>
      </c>
      <c r="E917" t="s">
        <v>55</v>
      </c>
      <c r="F917" t="s">
        <v>55</v>
      </c>
      <c r="G917" t="s">
        <v>364</v>
      </c>
      <c r="H917" t="s">
        <v>55</v>
      </c>
      <c r="I917">
        <v>1</v>
      </c>
      <c r="J917" t="s">
        <v>364</v>
      </c>
      <c r="K917" t="s">
        <v>363</v>
      </c>
      <c r="L917">
        <v>1</v>
      </c>
    </row>
    <row r="918" spans="1:12" x14ac:dyDescent="0.25">
      <c r="A918" s="2117">
        <v>202524634742</v>
      </c>
      <c r="B918" s="1502">
        <v>45874</v>
      </c>
      <c r="C918" s="2123">
        <v>0.6875</v>
      </c>
      <c r="D918" s="2125">
        <v>15</v>
      </c>
      <c r="E918" t="s">
        <v>55</v>
      </c>
      <c r="F918" t="s">
        <v>55</v>
      </c>
      <c r="G918" t="s">
        <v>364</v>
      </c>
      <c r="H918" t="s">
        <v>55</v>
      </c>
      <c r="I918">
        <v>1</v>
      </c>
      <c r="J918" t="s">
        <v>364</v>
      </c>
      <c r="K918" t="s">
        <v>363</v>
      </c>
      <c r="L918">
        <v>1</v>
      </c>
    </row>
    <row r="919" spans="1:12" x14ac:dyDescent="0.25">
      <c r="A919" s="2117">
        <v>202528833214</v>
      </c>
      <c r="B919" s="1502">
        <v>45874</v>
      </c>
      <c r="C919" s="2123">
        <v>0.69791665999999997</v>
      </c>
      <c r="D919" s="2125">
        <v>34</v>
      </c>
      <c r="E919" t="s">
        <v>55</v>
      </c>
      <c r="F919" t="s">
        <v>55</v>
      </c>
      <c r="G919" t="s">
        <v>364</v>
      </c>
      <c r="H919" t="s">
        <v>55</v>
      </c>
      <c r="I919">
        <v>1</v>
      </c>
      <c r="J919" t="s">
        <v>364</v>
      </c>
      <c r="K919" t="s">
        <v>363</v>
      </c>
      <c r="L919">
        <v>1</v>
      </c>
    </row>
    <row r="920" spans="1:12" x14ac:dyDescent="0.25">
      <c r="A920" s="2117">
        <v>202520435139</v>
      </c>
      <c r="B920" s="1502">
        <v>45874</v>
      </c>
      <c r="C920" s="2123">
        <v>0.71875</v>
      </c>
      <c r="D920" s="2125">
        <v>2</v>
      </c>
      <c r="E920" t="s">
        <v>55</v>
      </c>
      <c r="F920" t="s">
        <v>55</v>
      </c>
      <c r="G920" t="s">
        <v>364</v>
      </c>
      <c r="H920" t="s">
        <v>55</v>
      </c>
      <c r="I920">
        <v>1</v>
      </c>
      <c r="J920" t="s">
        <v>364</v>
      </c>
      <c r="K920" t="s">
        <v>363</v>
      </c>
      <c r="L920">
        <v>1</v>
      </c>
    </row>
    <row r="921" spans="1:12" x14ac:dyDescent="0.25">
      <c r="A921" s="2117">
        <v>202527033696</v>
      </c>
      <c r="B921" s="1502">
        <v>45874</v>
      </c>
      <c r="C921" s="2123">
        <v>0.76041665999999997</v>
      </c>
      <c r="D921" s="2125">
        <v>38</v>
      </c>
      <c r="E921" t="s">
        <v>55</v>
      </c>
      <c r="F921" t="s">
        <v>55</v>
      </c>
      <c r="G921" t="s">
        <v>364</v>
      </c>
      <c r="H921" t="s">
        <v>55</v>
      </c>
      <c r="I921">
        <v>1</v>
      </c>
      <c r="J921" t="s">
        <v>364</v>
      </c>
      <c r="K921" t="s">
        <v>363</v>
      </c>
      <c r="L921">
        <v>1</v>
      </c>
    </row>
    <row r="922" spans="1:12" x14ac:dyDescent="0.25">
      <c r="A922" s="2117">
        <v>202526433134</v>
      </c>
      <c r="B922" s="1502">
        <v>45874</v>
      </c>
      <c r="C922" s="2123">
        <v>0</v>
      </c>
      <c r="D922" s="2125">
        <v>44</v>
      </c>
      <c r="E922" t="s">
        <v>55</v>
      </c>
      <c r="F922" t="s">
        <v>55</v>
      </c>
      <c r="G922" t="s">
        <v>364</v>
      </c>
      <c r="H922" t="s">
        <v>55</v>
      </c>
      <c r="I922">
        <v>1</v>
      </c>
      <c r="J922" t="s">
        <v>364</v>
      </c>
      <c r="K922" t="s">
        <v>363</v>
      </c>
      <c r="L922">
        <v>1</v>
      </c>
    </row>
    <row r="923" spans="1:12" x14ac:dyDescent="0.25">
      <c r="A923" s="2117">
        <v>202527533937</v>
      </c>
      <c r="B923" s="1502">
        <v>45874</v>
      </c>
      <c r="C923" s="2123">
        <v>0.83194444000000001</v>
      </c>
      <c r="D923" s="2125">
        <v>35</v>
      </c>
      <c r="E923" t="s">
        <v>55</v>
      </c>
      <c r="F923" t="s">
        <v>55</v>
      </c>
      <c r="G923" t="s">
        <v>364</v>
      </c>
      <c r="H923" t="s">
        <v>55</v>
      </c>
      <c r="I923">
        <v>1</v>
      </c>
      <c r="J923" t="s">
        <v>364</v>
      </c>
      <c r="K923" t="s">
        <v>363</v>
      </c>
      <c r="L923">
        <v>1</v>
      </c>
    </row>
    <row r="924" spans="1:12" x14ac:dyDescent="0.25">
      <c r="A924" s="2117">
        <v>202531234281</v>
      </c>
      <c r="B924" s="1502">
        <v>45874</v>
      </c>
      <c r="C924" s="2123">
        <v>0.89583332999999998</v>
      </c>
      <c r="D924" s="2125">
        <v>26</v>
      </c>
      <c r="E924" t="s">
        <v>55</v>
      </c>
      <c r="F924" t="s">
        <v>55</v>
      </c>
      <c r="G924" t="s">
        <v>364</v>
      </c>
      <c r="H924" t="s">
        <v>55</v>
      </c>
      <c r="I924">
        <v>1</v>
      </c>
      <c r="J924" t="s">
        <v>364</v>
      </c>
      <c r="K924" t="s">
        <v>363</v>
      </c>
      <c r="L924">
        <v>1</v>
      </c>
    </row>
    <row r="925" spans="1:12" x14ac:dyDescent="0.25">
      <c r="A925" s="2117">
        <v>202531433287</v>
      </c>
      <c r="B925" s="1502">
        <v>45874</v>
      </c>
      <c r="C925" s="2123">
        <v>0.89930555000000001</v>
      </c>
      <c r="D925" s="2125">
        <v>31</v>
      </c>
      <c r="E925" t="s">
        <v>55</v>
      </c>
      <c r="F925" t="s">
        <v>55</v>
      </c>
      <c r="G925" t="s">
        <v>364</v>
      </c>
      <c r="H925" t="s">
        <v>55</v>
      </c>
      <c r="I925">
        <v>1</v>
      </c>
      <c r="J925" t="s">
        <v>364</v>
      </c>
      <c r="K925" t="s">
        <v>363</v>
      </c>
      <c r="L925">
        <v>1</v>
      </c>
    </row>
    <row r="926" spans="1:12" x14ac:dyDescent="0.25">
      <c r="A926" s="2117">
        <v>202523835428</v>
      </c>
      <c r="B926" s="1502">
        <v>45874</v>
      </c>
      <c r="C926" s="2123">
        <v>0.92083333000000001</v>
      </c>
      <c r="D926" s="2125">
        <v>17</v>
      </c>
      <c r="E926" t="s">
        <v>55</v>
      </c>
      <c r="F926" t="s">
        <v>55</v>
      </c>
      <c r="G926" t="s">
        <v>364</v>
      </c>
      <c r="H926" t="s">
        <v>55</v>
      </c>
      <c r="I926">
        <v>1</v>
      </c>
      <c r="J926" t="s">
        <v>364</v>
      </c>
      <c r="K926" t="s">
        <v>363</v>
      </c>
      <c r="L926">
        <v>1</v>
      </c>
    </row>
    <row r="927" spans="1:12" x14ac:dyDescent="0.25">
      <c r="A927" s="2117">
        <v>202527632822</v>
      </c>
      <c r="B927" s="1502">
        <v>45875</v>
      </c>
      <c r="C927" s="2123">
        <v>6.9444000000000005E-4</v>
      </c>
      <c r="D927" s="2125">
        <v>39</v>
      </c>
      <c r="E927" t="s">
        <v>55</v>
      </c>
      <c r="F927" t="s">
        <v>55</v>
      </c>
      <c r="G927" t="s">
        <v>364</v>
      </c>
      <c r="H927" t="s">
        <v>55</v>
      </c>
      <c r="I927">
        <v>1</v>
      </c>
      <c r="J927" t="s">
        <v>364</v>
      </c>
      <c r="K927" t="s">
        <v>363</v>
      </c>
      <c r="L927">
        <v>1</v>
      </c>
    </row>
    <row r="928" spans="1:12" x14ac:dyDescent="0.25">
      <c r="A928" s="2117">
        <v>202531834885</v>
      </c>
      <c r="B928" s="1502">
        <v>45875</v>
      </c>
      <c r="C928" s="2123">
        <v>2.08333E-3</v>
      </c>
      <c r="D928" s="2125">
        <v>49</v>
      </c>
      <c r="E928" t="s">
        <v>55</v>
      </c>
      <c r="F928" t="s">
        <v>55</v>
      </c>
      <c r="G928" t="s">
        <v>364</v>
      </c>
      <c r="H928" t="s">
        <v>55</v>
      </c>
      <c r="I928">
        <v>1</v>
      </c>
      <c r="J928" t="s">
        <v>364</v>
      </c>
      <c r="K928" t="s">
        <v>363</v>
      </c>
      <c r="L928">
        <v>1</v>
      </c>
    </row>
    <row r="929" spans="1:12" x14ac:dyDescent="0.25">
      <c r="A929" s="2117">
        <v>202520435141</v>
      </c>
      <c r="B929" s="1502">
        <v>45875</v>
      </c>
      <c r="C929" s="2123">
        <v>4.5138879999999999E-2</v>
      </c>
      <c r="D929" s="2125">
        <v>3</v>
      </c>
      <c r="E929" t="s">
        <v>55</v>
      </c>
      <c r="F929" t="s">
        <v>55</v>
      </c>
      <c r="G929" t="s">
        <v>364</v>
      </c>
      <c r="H929" t="s">
        <v>55</v>
      </c>
      <c r="I929">
        <v>1</v>
      </c>
      <c r="J929" t="s">
        <v>364</v>
      </c>
      <c r="K929" t="s">
        <v>363</v>
      </c>
      <c r="L929">
        <v>1</v>
      </c>
    </row>
    <row r="930" spans="1:12" x14ac:dyDescent="0.25">
      <c r="A930" s="2117">
        <v>202521634928</v>
      </c>
      <c r="B930" s="1502">
        <v>45875</v>
      </c>
      <c r="C930" s="2123">
        <v>0.11458333</v>
      </c>
      <c r="D930" s="2125">
        <v>4</v>
      </c>
      <c r="E930" t="s">
        <v>55</v>
      </c>
      <c r="F930" t="s">
        <v>55</v>
      </c>
      <c r="G930" t="s">
        <v>364</v>
      </c>
      <c r="H930" t="s">
        <v>55</v>
      </c>
      <c r="I930">
        <v>1</v>
      </c>
      <c r="J930" t="s">
        <v>364</v>
      </c>
      <c r="K930" t="s">
        <v>363</v>
      </c>
      <c r="L930">
        <v>1</v>
      </c>
    </row>
    <row r="931" spans="1:12" x14ac:dyDescent="0.25">
      <c r="A931" s="2117">
        <v>202521734258</v>
      </c>
      <c r="B931" s="1502">
        <v>45875</v>
      </c>
      <c r="C931" s="2123">
        <v>9.9305550000000006E-2</v>
      </c>
      <c r="D931" s="2125">
        <v>5</v>
      </c>
      <c r="E931" t="s">
        <v>55</v>
      </c>
      <c r="F931" t="s">
        <v>55</v>
      </c>
      <c r="G931" t="s">
        <v>364</v>
      </c>
      <c r="H931" t="s">
        <v>55</v>
      </c>
      <c r="I931">
        <v>1</v>
      </c>
      <c r="J931" t="s">
        <v>364</v>
      </c>
      <c r="K931" t="s">
        <v>363</v>
      </c>
      <c r="L931">
        <v>1</v>
      </c>
    </row>
    <row r="932" spans="1:12" x14ac:dyDescent="0.25">
      <c r="A932" s="2117">
        <v>202526433136</v>
      </c>
      <c r="B932" s="1502">
        <v>45875</v>
      </c>
      <c r="C932" s="2123">
        <v>0.13333333</v>
      </c>
      <c r="D932" s="2125">
        <v>44</v>
      </c>
      <c r="E932" t="s">
        <v>55</v>
      </c>
      <c r="F932" t="s">
        <v>55</v>
      </c>
      <c r="G932" t="s">
        <v>364</v>
      </c>
      <c r="H932" t="s">
        <v>55</v>
      </c>
      <c r="I932">
        <v>1</v>
      </c>
      <c r="J932" t="s">
        <v>364</v>
      </c>
      <c r="K932" t="s">
        <v>363</v>
      </c>
      <c r="L932">
        <v>1</v>
      </c>
    </row>
    <row r="933" spans="1:12" x14ac:dyDescent="0.25">
      <c r="A933" s="2117">
        <v>202527335399</v>
      </c>
      <c r="B933" s="1502">
        <v>45875</v>
      </c>
      <c r="C933" s="2123">
        <v>0.13541665999999999</v>
      </c>
      <c r="D933" s="2125">
        <v>37</v>
      </c>
      <c r="E933" t="s">
        <v>55</v>
      </c>
      <c r="F933" t="s">
        <v>55</v>
      </c>
      <c r="G933" t="s">
        <v>364</v>
      </c>
      <c r="H933" t="s">
        <v>55</v>
      </c>
      <c r="I933">
        <v>1</v>
      </c>
      <c r="J933" t="s">
        <v>364</v>
      </c>
      <c r="K933" t="s">
        <v>363</v>
      </c>
      <c r="L933">
        <v>1</v>
      </c>
    </row>
    <row r="934" spans="1:12" x14ac:dyDescent="0.25">
      <c r="A934" s="2117">
        <v>202521239988</v>
      </c>
      <c r="B934" s="1502">
        <v>45875</v>
      </c>
      <c r="C934" s="2123">
        <v>0.51041665999999997</v>
      </c>
      <c r="D934" s="2125">
        <v>3</v>
      </c>
      <c r="E934" t="s">
        <v>55</v>
      </c>
      <c r="F934" t="s">
        <v>55</v>
      </c>
      <c r="G934" t="s">
        <v>364</v>
      </c>
      <c r="H934" t="s">
        <v>55</v>
      </c>
      <c r="I934">
        <v>1</v>
      </c>
      <c r="J934" t="s">
        <v>364</v>
      </c>
      <c r="K934" t="s">
        <v>363</v>
      </c>
      <c r="L934">
        <v>1</v>
      </c>
    </row>
    <row r="935" spans="1:12" x14ac:dyDescent="0.25">
      <c r="A935" s="2117">
        <v>202521832993</v>
      </c>
      <c r="B935" s="1502">
        <v>45875</v>
      </c>
      <c r="C935" s="2123">
        <v>0.57638887999999999</v>
      </c>
      <c r="D935" s="2125">
        <v>6</v>
      </c>
      <c r="E935" t="s">
        <v>55</v>
      </c>
      <c r="F935" t="s">
        <v>55</v>
      </c>
      <c r="G935" t="s">
        <v>364</v>
      </c>
      <c r="H935" t="s">
        <v>55</v>
      </c>
      <c r="I935">
        <v>1</v>
      </c>
      <c r="J935" t="s">
        <v>364</v>
      </c>
      <c r="K935" t="s">
        <v>363</v>
      </c>
      <c r="L935">
        <v>1</v>
      </c>
    </row>
    <row r="936" spans="1:12" x14ac:dyDescent="0.25">
      <c r="A936" s="2117">
        <v>202529933624</v>
      </c>
      <c r="B936" s="1502">
        <v>45875</v>
      </c>
      <c r="C936" s="2123">
        <v>0.58263887999999997</v>
      </c>
      <c r="D936" s="2125">
        <v>31</v>
      </c>
      <c r="E936" t="s">
        <v>55</v>
      </c>
      <c r="F936" t="s">
        <v>55</v>
      </c>
      <c r="G936" t="s">
        <v>364</v>
      </c>
      <c r="H936" t="s">
        <v>55</v>
      </c>
      <c r="I936">
        <v>1</v>
      </c>
      <c r="J936" t="s">
        <v>364</v>
      </c>
      <c r="K936" t="s">
        <v>363</v>
      </c>
      <c r="L936">
        <v>1</v>
      </c>
    </row>
    <row r="937" spans="1:12" x14ac:dyDescent="0.25">
      <c r="A937" s="2117">
        <v>202532033619</v>
      </c>
      <c r="B937" s="1502">
        <v>45875</v>
      </c>
      <c r="C937" s="2123">
        <v>0.64930555000000001</v>
      </c>
      <c r="D937" s="2125">
        <v>50</v>
      </c>
      <c r="E937" t="s">
        <v>55</v>
      </c>
      <c r="F937" t="s">
        <v>55</v>
      </c>
      <c r="G937" t="s">
        <v>364</v>
      </c>
      <c r="H937" t="s">
        <v>55</v>
      </c>
      <c r="I937">
        <v>1</v>
      </c>
      <c r="J937" t="s">
        <v>364</v>
      </c>
      <c r="K937" t="s">
        <v>363</v>
      </c>
      <c r="L937">
        <v>1</v>
      </c>
    </row>
    <row r="938" spans="1:12" x14ac:dyDescent="0.25">
      <c r="A938" s="2117">
        <v>202527135077</v>
      </c>
      <c r="B938" s="1502">
        <v>45875</v>
      </c>
      <c r="C938" s="2123">
        <v>0</v>
      </c>
      <c r="D938" s="2125">
        <v>41</v>
      </c>
      <c r="E938" t="s">
        <v>55</v>
      </c>
      <c r="F938" t="s">
        <v>55</v>
      </c>
      <c r="G938" t="s">
        <v>364</v>
      </c>
      <c r="H938" t="s">
        <v>55</v>
      </c>
      <c r="I938">
        <v>1</v>
      </c>
      <c r="J938" t="s">
        <v>364</v>
      </c>
      <c r="K938" t="s">
        <v>363</v>
      </c>
      <c r="L938">
        <v>1</v>
      </c>
    </row>
    <row r="939" spans="1:12" x14ac:dyDescent="0.25">
      <c r="A939" s="2117">
        <v>202520533908</v>
      </c>
      <c r="B939" s="1502">
        <v>45875</v>
      </c>
      <c r="C939" s="2123">
        <v>0.72013888000000004</v>
      </c>
      <c r="D939" s="2125">
        <v>1</v>
      </c>
      <c r="E939" t="s">
        <v>55</v>
      </c>
      <c r="F939" t="s">
        <v>55</v>
      </c>
      <c r="G939" t="s">
        <v>364</v>
      </c>
      <c r="H939" t="s">
        <v>55</v>
      </c>
      <c r="I939">
        <v>1</v>
      </c>
      <c r="J939" t="s">
        <v>364</v>
      </c>
      <c r="K939" t="s">
        <v>363</v>
      </c>
      <c r="L939">
        <v>1</v>
      </c>
    </row>
    <row r="940" spans="1:12" x14ac:dyDescent="0.25">
      <c r="A940" s="2117">
        <v>202521239993</v>
      </c>
      <c r="B940" s="1502">
        <v>45875</v>
      </c>
      <c r="C940" s="2123">
        <v>0.77430555000000001</v>
      </c>
      <c r="D940" s="2125">
        <v>3</v>
      </c>
      <c r="E940" t="s">
        <v>55</v>
      </c>
      <c r="F940" t="s">
        <v>55</v>
      </c>
      <c r="G940" t="s">
        <v>364</v>
      </c>
      <c r="H940" t="s">
        <v>55</v>
      </c>
      <c r="I940">
        <v>1</v>
      </c>
      <c r="J940" t="s">
        <v>364</v>
      </c>
      <c r="K940" t="s">
        <v>363</v>
      </c>
      <c r="L940">
        <v>1</v>
      </c>
    </row>
    <row r="941" spans="1:12" x14ac:dyDescent="0.25">
      <c r="A941" s="2117">
        <v>202524733747</v>
      </c>
      <c r="B941" s="1502">
        <v>45875</v>
      </c>
      <c r="C941" s="2123">
        <v>0.77638887999999995</v>
      </c>
      <c r="D941" s="2125">
        <v>13</v>
      </c>
      <c r="E941" t="s">
        <v>55</v>
      </c>
      <c r="F941" t="s">
        <v>55</v>
      </c>
      <c r="G941" t="s">
        <v>364</v>
      </c>
      <c r="H941" t="s">
        <v>55</v>
      </c>
      <c r="I941">
        <v>1</v>
      </c>
      <c r="J941" t="s">
        <v>364</v>
      </c>
      <c r="K941" t="s">
        <v>363</v>
      </c>
      <c r="L941">
        <v>1</v>
      </c>
    </row>
    <row r="942" spans="1:12" x14ac:dyDescent="0.25">
      <c r="A942" s="2117">
        <v>202524034206</v>
      </c>
      <c r="B942" s="1502">
        <v>45875</v>
      </c>
      <c r="C942" s="2123">
        <v>0.79861110999999996</v>
      </c>
      <c r="D942" s="2125">
        <v>16</v>
      </c>
      <c r="E942" t="s">
        <v>55</v>
      </c>
      <c r="F942" t="s">
        <v>55</v>
      </c>
      <c r="G942" t="s">
        <v>364</v>
      </c>
      <c r="H942" t="s">
        <v>55</v>
      </c>
      <c r="I942">
        <v>1</v>
      </c>
      <c r="J942" t="s">
        <v>364</v>
      </c>
      <c r="K942" t="s">
        <v>363</v>
      </c>
      <c r="L942">
        <v>1</v>
      </c>
    </row>
    <row r="943" spans="1:12" x14ac:dyDescent="0.25">
      <c r="A943" s="2117">
        <v>202524534697</v>
      </c>
      <c r="B943" s="1502">
        <v>45875</v>
      </c>
      <c r="C943" s="2123">
        <v>0.82847221999999998</v>
      </c>
      <c r="D943" s="2125">
        <v>12</v>
      </c>
      <c r="E943" t="s">
        <v>55</v>
      </c>
      <c r="F943" t="s">
        <v>55</v>
      </c>
      <c r="G943" t="s">
        <v>364</v>
      </c>
      <c r="H943" t="s">
        <v>55</v>
      </c>
      <c r="I943">
        <v>1</v>
      </c>
      <c r="J943" t="s">
        <v>364</v>
      </c>
      <c r="K943" t="s">
        <v>363</v>
      </c>
      <c r="L943">
        <v>1</v>
      </c>
    </row>
    <row r="944" spans="1:12" x14ac:dyDescent="0.25">
      <c r="A944" s="2117">
        <v>202522633442</v>
      </c>
      <c r="B944" s="1502">
        <v>45875</v>
      </c>
      <c r="C944" s="2123">
        <v>0.875</v>
      </c>
      <c r="D944" s="2125">
        <v>9</v>
      </c>
      <c r="E944" t="s">
        <v>55</v>
      </c>
      <c r="F944" t="s">
        <v>55</v>
      </c>
      <c r="G944" t="s">
        <v>364</v>
      </c>
      <c r="H944" t="s">
        <v>55</v>
      </c>
      <c r="I944">
        <v>1</v>
      </c>
      <c r="J944" t="s">
        <v>364</v>
      </c>
      <c r="K944" t="s">
        <v>363</v>
      </c>
      <c r="L944">
        <v>1</v>
      </c>
    </row>
    <row r="945" spans="1:12" x14ac:dyDescent="0.25">
      <c r="A945" s="2117">
        <v>202520533911</v>
      </c>
      <c r="B945" s="1502">
        <v>45875</v>
      </c>
      <c r="C945" s="2123">
        <v>0.98611110999999996</v>
      </c>
      <c r="D945" s="2125">
        <v>1</v>
      </c>
      <c r="E945" t="s">
        <v>55</v>
      </c>
      <c r="F945" t="s">
        <v>55</v>
      </c>
      <c r="G945" t="s">
        <v>364</v>
      </c>
      <c r="H945" t="s">
        <v>55</v>
      </c>
      <c r="I945">
        <v>1</v>
      </c>
      <c r="J945" t="s">
        <v>364</v>
      </c>
      <c r="K945" t="s">
        <v>363</v>
      </c>
      <c r="L945">
        <v>1</v>
      </c>
    </row>
    <row r="946" spans="1:12" x14ac:dyDescent="0.25">
      <c r="A946" s="2117">
        <v>202526835408</v>
      </c>
      <c r="B946" s="1502">
        <v>45876</v>
      </c>
      <c r="C946" s="2123">
        <v>0.17916666000000001</v>
      </c>
      <c r="D946" s="2125">
        <v>45</v>
      </c>
      <c r="E946" t="s">
        <v>55</v>
      </c>
      <c r="F946" t="s">
        <v>55</v>
      </c>
      <c r="G946" t="s">
        <v>364</v>
      </c>
      <c r="H946" t="s">
        <v>55</v>
      </c>
      <c r="I946">
        <v>1</v>
      </c>
      <c r="J946" t="s">
        <v>364</v>
      </c>
      <c r="K946" t="s">
        <v>363</v>
      </c>
      <c r="L946">
        <v>1</v>
      </c>
    </row>
    <row r="947" spans="1:12" x14ac:dyDescent="0.25">
      <c r="A947" s="2117">
        <v>202520435146</v>
      </c>
      <c r="B947" s="1502">
        <v>45876</v>
      </c>
      <c r="C947" s="2123">
        <v>0.28125</v>
      </c>
      <c r="D947" s="2125">
        <v>3</v>
      </c>
      <c r="E947" t="s">
        <v>55</v>
      </c>
      <c r="F947" t="s">
        <v>55</v>
      </c>
      <c r="G947" t="s">
        <v>364</v>
      </c>
      <c r="H947" t="s">
        <v>55</v>
      </c>
      <c r="I947">
        <v>1</v>
      </c>
      <c r="J947" t="s">
        <v>364</v>
      </c>
      <c r="K947" t="s">
        <v>363</v>
      </c>
      <c r="L947">
        <v>1</v>
      </c>
    </row>
    <row r="948" spans="1:12" x14ac:dyDescent="0.25">
      <c r="A948" s="2117">
        <v>202526534342</v>
      </c>
      <c r="B948" s="1502">
        <v>45876</v>
      </c>
      <c r="C948" s="2123">
        <v>0.44791666000000002</v>
      </c>
      <c r="D948" s="2125">
        <v>40</v>
      </c>
      <c r="E948" t="s">
        <v>55</v>
      </c>
      <c r="F948" t="s">
        <v>55</v>
      </c>
      <c r="G948" t="s">
        <v>364</v>
      </c>
      <c r="H948" t="s">
        <v>55</v>
      </c>
      <c r="I948">
        <v>1</v>
      </c>
      <c r="J948" t="s">
        <v>364</v>
      </c>
      <c r="K948" t="s">
        <v>363</v>
      </c>
      <c r="L948">
        <v>1</v>
      </c>
    </row>
    <row r="949" spans="1:12" x14ac:dyDescent="0.25">
      <c r="A949" s="2117">
        <v>202521832980</v>
      </c>
      <c r="B949" s="1502">
        <v>45876</v>
      </c>
      <c r="C949" s="2123">
        <v>0.38055555000000002</v>
      </c>
      <c r="D949" s="2125">
        <v>6</v>
      </c>
      <c r="E949" t="s">
        <v>55</v>
      </c>
      <c r="F949" t="s">
        <v>55</v>
      </c>
      <c r="G949" t="s">
        <v>364</v>
      </c>
      <c r="H949" t="s">
        <v>55</v>
      </c>
      <c r="I949">
        <v>1</v>
      </c>
      <c r="J949" t="s">
        <v>364</v>
      </c>
      <c r="K949" t="s">
        <v>363</v>
      </c>
      <c r="L949">
        <v>1</v>
      </c>
    </row>
    <row r="950" spans="1:12" x14ac:dyDescent="0.25">
      <c r="A950" s="2117">
        <v>202520833125</v>
      </c>
      <c r="B950" s="1502">
        <v>45876</v>
      </c>
      <c r="C950" s="2123">
        <v>0.47916666000000002</v>
      </c>
      <c r="D950" s="2125">
        <v>3</v>
      </c>
      <c r="E950" t="s">
        <v>55</v>
      </c>
      <c r="F950" t="s">
        <v>55</v>
      </c>
      <c r="G950" t="s">
        <v>364</v>
      </c>
      <c r="H950" t="s">
        <v>55</v>
      </c>
      <c r="I950">
        <v>1</v>
      </c>
      <c r="J950" t="s">
        <v>364</v>
      </c>
      <c r="K950" t="s">
        <v>363</v>
      </c>
      <c r="L950">
        <v>1</v>
      </c>
    </row>
    <row r="951" spans="1:12" x14ac:dyDescent="0.25">
      <c r="A951" s="2117">
        <v>202522334630</v>
      </c>
      <c r="B951" s="1502">
        <v>45876</v>
      </c>
      <c r="C951" s="2123">
        <v>0.46527776999999998</v>
      </c>
      <c r="D951" s="2125">
        <v>8</v>
      </c>
      <c r="E951" t="s">
        <v>55</v>
      </c>
      <c r="F951" t="s">
        <v>55</v>
      </c>
      <c r="G951" t="s">
        <v>364</v>
      </c>
      <c r="H951" t="s">
        <v>55</v>
      </c>
      <c r="I951">
        <v>1</v>
      </c>
      <c r="J951" t="s">
        <v>364</v>
      </c>
      <c r="K951" t="s">
        <v>363</v>
      </c>
      <c r="L951">
        <v>1</v>
      </c>
    </row>
    <row r="952" spans="1:12" x14ac:dyDescent="0.25">
      <c r="A952" s="2117">
        <v>202522032272</v>
      </c>
      <c r="B952" s="1502">
        <v>45876</v>
      </c>
      <c r="C952" s="2123">
        <v>0.46875</v>
      </c>
      <c r="D952" s="2125">
        <v>6</v>
      </c>
      <c r="E952" t="s">
        <v>55</v>
      </c>
      <c r="F952" t="s">
        <v>55</v>
      </c>
      <c r="G952" t="s">
        <v>364</v>
      </c>
      <c r="H952" t="s">
        <v>55</v>
      </c>
      <c r="I952">
        <v>1</v>
      </c>
      <c r="J952" t="s">
        <v>364</v>
      </c>
      <c r="K952" t="s">
        <v>363</v>
      </c>
      <c r="L952">
        <v>1</v>
      </c>
    </row>
    <row r="953" spans="1:12" x14ac:dyDescent="0.25">
      <c r="A953" s="2117">
        <v>202522833246</v>
      </c>
      <c r="B953" s="1502">
        <v>45876</v>
      </c>
      <c r="C953" s="2123">
        <v>0.51041665999999997</v>
      </c>
      <c r="D953" s="2125">
        <v>7</v>
      </c>
      <c r="E953" t="s">
        <v>55</v>
      </c>
      <c r="F953" t="s">
        <v>55</v>
      </c>
      <c r="G953" t="s">
        <v>364</v>
      </c>
      <c r="H953" t="s">
        <v>55</v>
      </c>
      <c r="I953">
        <v>1</v>
      </c>
      <c r="J953" t="s">
        <v>364</v>
      </c>
      <c r="K953" t="s">
        <v>363</v>
      </c>
      <c r="L953">
        <v>1</v>
      </c>
    </row>
    <row r="954" spans="1:12" x14ac:dyDescent="0.25">
      <c r="A954" s="2117">
        <v>202522433116</v>
      </c>
      <c r="B954" s="1502">
        <v>45876</v>
      </c>
      <c r="C954" s="2123">
        <v>0.51388887999999999</v>
      </c>
      <c r="D954" s="2125">
        <v>7</v>
      </c>
      <c r="E954" t="s">
        <v>55</v>
      </c>
      <c r="F954" t="s">
        <v>55</v>
      </c>
      <c r="G954" t="s">
        <v>364</v>
      </c>
      <c r="H954" t="s">
        <v>55</v>
      </c>
      <c r="I954">
        <v>1</v>
      </c>
      <c r="J954" t="s">
        <v>364</v>
      </c>
      <c r="K954" t="s">
        <v>363</v>
      </c>
      <c r="L954">
        <v>1</v>
      </c>
    </row>
    <row r="955" spans="1:12" x14ac:dyDescent="0.25">
      <c r="A955" s="2117">
        <v>202523033900</v>
      </c>
      <c r="B955" s="1502">
        <v>45876</v>
      </c>
      <c r="C955" s="2123">
        <v>0.55555555000000001</v>
      </c>
      <c r="D955" s="2125">
        <v>9</v>
      </c>
      <c r="E955" t="s">
        <v>55</v>
      </c>
      <c r="F955" t="s">
        <v>55</v>
      </c>
      <c r="G955" t="s">
        <v>364</v>
      </c>
      <c r="H955" t="s">
        <v>55</v>
      </c>
      <c r="I955">
        <v>1</v>
      </c>
      <c r="J955" t="s">
        <v>364</v>
      </c>
      <c r="K955" t="s">
        <v>363</v>
      </c>
      <c r="L955">
        <v>1</v>
      </c>
    </row>
    <row r="956" spans="1:12" x14ac:dyDescent="0.25">
      <c r="A956" s="2117">
        <v>202519936644</v>
      </c>
      <c r="B956" s="1502">
        <v>45876</v>
      </c>
      <c r="C956" s="2123">
        <v>0.63611110999999998</v>
      </c>
      <c r="D956" s="2125">
        <v>1</v>
      </c>
      <c r="E956" t="s">
        <v>55</v>
      </c>
      <c r="F956" t="s">
        <v>55</v>
      </c>
      <c r="G956" t="s">
        <v>364</v>
      </c>
      <c r="H956" t="s">
        <v>55</v>
      </c>
      <c r="I956">
        <v>1</v>
      </c>
      <c r="J956" t="s">
        <v>364</v>
      </c>
      <c r="K956" t="s">
        <v>363</v>
      </c>
      <c r="L956">
        <v>1</v>
      </c>
    </row>
    <row r="957" spans="1:12" x14ac:dyDescent="0.25">
      <c r="A957" s="2117">
        <v>202527335413</v>
      </c>
      <c r="B957" s="1502">
        <v>45876</v>
      </c>
      <c r="C957" s="2123">
        <v>0.64930555000000001</v>
      </c>
      <c r="D957" s="2125">
        <v>42</v>
      </c>
      <c r="E957" t="s">
        <v>55</v>
      </c>
      <c r="F957" t="s">
        <v>55</v>
      </c>
      <c r="G957" t="s">
        <v>364</v>
      </c>
      <c r="H957" t="s">
        <v>55</v>
      </c>
      <c r="I957">
        <v>1</v>
      </c>
      <c r="J957" t="s">
        <v>364</v>
      </c>
      <c r="K957" t="s">
        <v>363</v>
      </c>
      <c r="L957">
        <v>1</v>
      </c>
    </row>
    <row r="958" spans="1:12" x14ac:dyDescent="0.25">
      <c r="A958" s="2117">
        <v>202527335416</v>
      </c>
      <c r="B958" s="1502">
        <v>45876</v>
      </c>
      <c r="C958" s="2123">
        <v>0.68055555000000001</v>
      </c>
      <c r="D958" s="2125">
        <v>42</v>
      </c>
      <c r="E958" t="s">
        <v>55</v>
      </c>
      <c r="F958" t="s">
        <v>55</v>
      </c>
      <c r="G958" t="s">
        <v>364</v>
      </c>
      <c r="H958" t="s">
        <v>55</v>
      </c>
      <c r="I958">
        <v>1</v>
      </c>
      <c r="J958" t="s">
        <v>364</v>
      </c>
      <c r="K958" t="s">
        <v>363</v>
      </c>
      <c r="L958">
        <v>1</v>
      </c>
    </row>
    <row r="959" spans="1:12" x14ac:dyDescent="0.25">
      <c r="A959" s="2117">
        <v>202528133844</v>
      </c>
      <c r="B959" s="1502">
        <v>45876</v>
      </c>
      <c r="C959" s="2123">
        <v>0.70902776999999995</v>
      </c>
      <c r="D959" s="2125">
        <v>36</v>
      </c>
      <c r="E959" t="s">
        <v>55</v>
      </c>
      <c r="F959" t="s">
        <v>55</v>
      </c>
      <c r="G959" t="s">
        <v>364</v>
      </c>
      <c r="H959" t="s">
        <v>55</v>
      </c>
      <c r="I959">
        <v>1</v>
      </c>
      <c r="J959" t="s">
        <v>364</v>
      </c>
      <c r="K959" t="s">
        <v>363</v>
      </c>
      <c r="L959">
        <v>1</v>
      </c>
    </row>
    <row r="960" spans="1:12" x14ac:dyDescent="0.25">
      <c r="A960" s="2117">
        <v>202530734556</v>
      </c>
      <c r="B960" s="1502">
        <v>45876</v>
      </c>
      <c r="C960" s="2123">
        <v>0.74861111000000002</v>
      </c>
      <c r="D960" s="2125">
        <v>20</v>
      </c>
      <c r="E960" t="s">
        <v>55</v>
      </c>
      <c r="F960" t="s">
        <v>55</v>
      </c>
      <c r="G960" t="s">
        <v>364</v>
      </c>
      <c r="H960" t="s">
        <v>55</v>
      </c>
      <c r="I960">
        <v>1</v>
      </c>
      <c r="J960" t="s">
        <v>364</v>
      </c>
      <c r="K960" t="s">
        <v>363</v>
      </c>
      <c r="L960">
        <v>1</v>
      </c>
    </row>
    <row r="961" spans="1:12" x14ac:dyDescent="0.25">
      <c r="A961" s="2117">
        <v>202526433148</v>
      </c>
      <c r="B961" s="1502">
        <v>45876</v>
      </c>
      <c r="C961" s="2123">
        <v>0.77430555000000001</v>
      </c>
      <c r="D961" s="2125">
        <v>38</v>
      </c>
      <c r="E961" t="s">
        <v>55</v>
      </c>
      <c r="F961" t="s">
        <v>55</v>
      </c>
      <c r="G961" t="s">
        <v>364</v>
      </c>
      <c r="H961" t="s">
        <v>55</v>
      </c>
      <c r="I961">
        <v>1</v>
      </c>
      <c r="J961" t="s">
        <v>364</v>
      </c>
      <c r="K961" t="s">
        <v>363</v>
      </c>
      <c r="L961">
        <v>1</v>
      </c>
    </row>
    <row r="962" spans="1:12" x14ac:dyDescent="0.25">
      <c r="A962" s="2117">
        <v>202520435155</v>
      </c>
      <c r="B962" s="1502">
        <v>45876</v>
      </c>
      <c r="C962" s="2123">
        <v>0.82569444000000003</v>
      </c>
      <c r="D962" s="2125">
        <v>3</v>
      </c>
      <c r="E962" t="s">
        <v>55</v>
      </c>
      <c r="F962" t="s">
        <v>55</v>
      </c>
      <c r="G962" t="s">
        <v>364</v>
      </c>
      <c r="H962" t="s">
        <v>55</v>
      </c>
      <c r="I962">
        <v>1</v>
      </c>
      <c r="J962" t="s">
        <v>364</v>
      </c>
      <c r="K962" t="s">
        <v>363</v>
      </c>
      <c r="L962">
        <v>1</v>
      </c>
    </row>
    <row r="963" spans="1:12" x14ac:dyDescent="0.25">
      <c r="A963" s="2117">
        <v>202519936645</v>
      </c>
      <c r="B963" s="1502">
        <v>45876</v>
      </c>
      <c r="C963" s="2123">
        <v>0</v>
      </c>
      <c r="D963" s="2125">
        <v>1</v>
      </c>
      <c r="E963" t="s">
        <v>55</v>
      </c>
      <c r="F963" t="s">
        <v>55</v>
      </c>
      <c r="G963" t="s">
        <v>364</v>
      </c>
      <c r="H963" t="s">
        <v>55</v>
      </c>
      <c r="I963">
        <v>1</v>
      </c>
      <c r="J963" t="s">
        <v>364</v>
      </c>
      <c r="K963" t="s">
        <v>363</v>
      </c>
      <c r="L963">
        <v>1</v>
      </c>
    </row>
    <row r="964" spans="1:12" x14ac:dyDescent="0.25">
      <c r="A964" s="2117">
        <v>202521133880</v>
      </c>
      <c r="B964" s="1502">
        <v>45876</v>
      </c>
      <c r="C964" s="2123">
        <v>0.89236110999999996</v>
      </c>
      <c r="D964" s="2125">
        <v>3</v>
      </c>
      <c r="E964" t="s">
        <v>55</v>
      </c>
      <c r="F964" t="s">
        <v>55</v>
      </c>
      <c r="G964" t="s">
        <v>364</v>
      </c>
      <c r="H964" t="s">
        <v>55</v>
      </c>
      <c r="I964">
        <v>1</v>
      </c>
      <c r="J964" t="s">
        <v>364</v>
      </c>
      <c r="K964" t="s">
        <v>363</v>
      </c>
      <c r="L964">
        <v>1</v>
      </c>
    </row>
    <row r="965" spans="1:12" x14ac:dyDescent="0.25">
      <c r="A965" s="2117">
        <v>202520533922</v>
      </c>
      <c r="B965" s="1502">
        <v>45876</v>
      </c>
      <c r="C965" s="2123">
        <v>0</v>
      </c>
      <c r="D965" s="2125">
        <v>1</v>
      </c>
      <c r="E965" t="s">
        <v>55</v>
      </c>
      <c r="F965" t="s">
        <v>55</v>
      </c>
      <c r="G965" t="s">
        <v>364</v>
      </c>
      <c r="H965" t="s">
        <v>55</v>
      </c>
      <c r="I965">
        <v>1</v>
      </c>
      <c r="J965" t="s">
        <v>364</v>
      </c>
      <c r="K965" t="s">
        <v>363</v>
      </c>
      <c r="L965">
        <v>1</v>
      </c>
    </row>
    <row r="966" spans="1:12" x14ac:dyDescent="0.25">
      <c r="A966" s="2117">
        <v>202522833256</v>
      </c>
      <c r="B966" s="1502">
        <v>45877</v>
      </c>
      <c r="C966" s="2123">
        <v>0.29166666000000002</v>
      </c>
      <c r="D966" s="2125">
        <v>7</v>
      </c>
      <c r="E966" t="s">
        <v>55</v>
      </c>
      <c r="F966" t="s">
        <v>55</v>
      </c>
      <c r="G966" t="s">
        <v>364</v>
      </c>
      <c r="H966" t="s">
        <v>55</v>
      </c>
      <c r="I966">
        <v>1</v>
      </c>
      <c r="J966" t="s">
        <v>364</v>
      </c>
      <c r="K966" t="s">
        <v>363</v>
      </c>
      <c r="L966">
        <v>1</v>
      </c>
    </row>
    <row r="967" spans="1:12" x14ac:dyDescent="0.25">
      <c r="A967" s="2117">
        <v>202521133881</v>
      </c>
      <c r="B967" s="1502">
        <v>45877</v>
      </c>
      <c r="C967" s="2123">
        <v>0.125</v>
      </c>
      <c r="D967" s="2125">
        <v>2</v>
      </c>
      <c r="E967" t="s">
        <v>55</v>
      </c>
      <c r="F967" t="s">
        <v>55</v>
      </c>
      <c r="G967" t="s">
        <v>364</v>
      </c>
      <c r="H967" t="s">
        <v>55</v>
      </c>
      <c r="I967">
        <v>1</v>
      </c>
      <c r="J967" t="s">
        <v>364</v>
      </c>
      <c r="K967" t="s">
        <v>363</v>
      </c>
      <c r="L967">
        <v>1</v>
      </c>
    </row>
    <row r="968" spans="1:12" x14ac:dyDescent="0.25">
      <c r="A968" s="2117">
        <v>202530434121</v>
      </c>
      <c r="B968" s="1502">
        <v>45870</v>
      </c>
      <c r="C968" s="2123">
        <v>0</v>
      </c>
      <c r="D968" s="2125">
        <v>28</v>
      </c>
      <c r="E968" t="s">
        <v>55</v>
      </c>
      <c r="F968" t="s">
        <v>55</v>
      </c>
      <c r="G968" t="s">
        <v>364</v>
      </c>
      <c r="H968" t="s">
        <v>55</v>
      </c>
      <c r="I968">
        <v>1</v>
      </c>
      <c r="J968" t="s">
        <v>364</v>
      </c>
      <c r="K968" t="s">
        <v>363</v>
      </c>
      <c r="L968">
        <v>1</v>
      </c>
    </row>
    <row r="969" spans="1:12" x14ac:dyDescent="0.25">
      <c r="A969" s="2117">
        <v>202523133817</v>
      </c>
      <c r="B969" s="1502">
        <v>45877</v>
      </c>
      <c r="C969" s="2123">
        <v>0.46736111000000002</v>
      </c>
      <c r="D969" s="2125">
        <v>7</v>
      </c>
      <c r="E969" t="s">
        <v>55</v>
      </c>
      <c r="F969" t="s">
        <v>55</v>
      </c>
      <c r="G969" t="s">
        <v>364</v>
      </c>
      <c r="H969" t="s">
        <v>55</v>
      </c>
      <c r="I969">
        <v>1</v>
      </c>
      <c r="J969" t="s">
        <v>364</v>
      </c>
      <c r="K969" t="s">
        <v>363</v>
      </c>
      <c r="L969">
        <v>1</v>
      </c>
    </row>
    <row r="970" spans="1:12" x14ac:dyDescent="0.25">
      <c r="A970" s="2117">
        <v>202524434678</v>
      </c>
      <c r="B970" s="1502">
        <v>45877</v>
      </c>
      <c r="C970" s="2123">
        <v>0.64583332999999998</v>
      </c>
      <c r="D970" s="2125">
        <v>15</v>
      </c>
      <c r="E970" t="s">
        <v>55</v>
      </c>
      <c r="F970" t="s">
        <v>55</v>
      </c>
      <c r="G970" t="s">
        <v>364</v>
      </c>
      <c r="H970" t="s">
        <v>55</v>
      </c>
      <c r="I970">
        <v>1</v>
      </c>
      <c r="J970" t="s">
        <v>364</v>
      </c>
      <c r="K970" t="s">
        <v>363</v>
      </c>
      <c r="L970">
        <v>1</v>
      </c>
    </row>
    <row r="971" spans="1:12" x14ac:dyDescent="0.25">
      <c r="A971" s="2117">
        <v>202530734562</v>
      </c>
      <c r="B971" s="1502">
        <v>45877</v>
      </c>
      <c r="C971" s="2123">
        <v>0.67708332999999998</v>
      </c>
      <c r="D971" s="2125">
        <v>19</v>
      </c>
      <c r="E971" t="s">
        <v>55</v>
      </c>
      <c r="F971" t="s">
        <v>55</v>
      </c>
      <c r="G971" t="s">
        <v>364</v>
      </c>
      <c r="H971" t="s">
        <v>55</v>
      </c>
      <c r="I971">
        <v>1</v>
      </c>
      <c r="J971" t="s">
        <v>364</v>
      </c>
      <c r="K971" t="s">
        <v>363</v>
      </c>
      <c r="L971">
        <v>1</v>
      </c>
    </row>
    <row r="972" spans="1:12" x14ac:dyDescent="0.25">
      <c r="A972" s="2117">
        <v>202524634761</v>
      </c>
      <c r="B972" s="1502">
        <v>45877</v>
      </c>
      <c r="C972" s="2123">
        <v>0.75</v>
      </c>
      <c r="D972" s="2125">
        <v>17</v>
      </c>
      <c r="E972" t="s">
        <v>55</v>
      </c>
      <c r="F972" t="s">
        <v>55</v>
      </c>
      <c r="G972" t="s">
        <v>364</v>
      </c>
      <c r="H972" t="s">
        <v>55</v>
      </c>
      <c r="I972">
        <v>1</v>
      </c>
      <c r="J972" t="s">
        <v>364</v>
      </c>
      <c r="K972" t="s">
        <v>363</v>
      </c>
      <c r="L972">
        <v>1</v>
      </c>
    </row>
    <row r="973" spans="1:12" x14ac:dyDescent="0.25">
      <c r="A973" s="2117">
        <v>202527335426</v>
      </c>
      <c r="B973" s="1502">
        <v>45877</v>
      </c>
      <c r="C973" s="2123">
        <v>0.82013888000000001</v>
      </c>
      <c r="D973" s="2125">
        <v>42</v>
      </c>
      <c r="E973" t="s">
        <v>55</v>
      </c>
      <c r="F973" t="s">
        <v>55</v>
      </c>
      <c r="G973" t="s">
        <v>364</v>
      </c>
      <c r="H973" t="s">
        <v>55</v>
      </c>
      <c r="I973">
        <v>1</v>
      </c>
      <c r="J973" t="s">
        <v>364</v>
      </c>
      <c r="K973" t="s">
        <v>363</v>
      </c>
      <c r="L973">
        <v>1</v>
      </c>
    </row>
    <row r="974" spans="1:12" x14ac:dyDescent="0.25">
      <c r="A974" s="2117">
        <v>202519936663</v>
      </c>
      <c r="B974" s="1502">
        <v>45877</v>
      </c>
      <c r="C974" s="2123">
        <v>0.79166665999999997</v>
      </c>
      <c r="D974" s="2125">
        <v>1</v>
      </c>
      <c r="E974" t="s">
        <v>55</v>
      </c>
      <c r="F974" t="s">
        <v>55</v>
      </c>
      <c r="G974" t="s">
        <v>364</v>
      </c>
      <c r="H974" t="s">
        <v>55</v>
      </c>
      <c r="I974">
        <v>1</v>
      </c>
      <c r="J974" t="s">
        <v>364</v>
      </c>
      <c r="K974" t="s">
        <v>363</v>
      </c>
      <c r="L974">
        <v>1</v>
      </c>
    </row>
    <row r="975" spans="1:12" x14ac:dyDescent="0.25">
      <c r="A975" s="2117">
        <v>202523835472</v>
      </c>
      <c r="B975" s="1502">
        <v>45877</v>
      </c>
      <c r="C975" s="2123">
        <v>0.86111110999999996</v>
      </c>
      <c r="D975" s="2125">
        <v>17</v>
      </c>
      <c r="E975" t="s">
        <v>55</v>
      </c>
      <c r="F975" t="s">
        <v>55</v>
      </c>
      <c r="G975" t="s">
        <v>364</v>
      </c>
      <c r="H975" t="s">
        <v>55</v>
      </c>
      <c r="I975">
        <v>1</v>
      </c>
      <c r="J975" t="s">
        <v>364</v>
      </c>
      <c r="K975" t="s">
        <v>363</v>
      </c>
      <c r="L975">
        <v>1</v>
      </c>
    </row>
    <row r="976" spans="1:12" x14ac:dyDescent="0.25">
      <c r="A976" s="2117">
        <v>202529833335</v>
      </c>
      <c r="B976" s="1502">
        <v>45877</v>
      </c>
      <c r="C976" s="2123">
        <v>0.75972222</v>
      </c>
      <c r="D976" s="2125">
        <v>32</v>
      </c>
      <c r="E976" t="s">
        <v>55</v>
      </c>
      <c r="F976" t="s">
        <v>55</v>
      </c>
      <c r="G976" t="s">
        <v>364</v>
      </c>
      <c r="H976" t="s">
        <v>55</v>
      </c>
      <c r="I976">
        <v>1</v>
      </c>
      <c r="J976" t="s">
        <v>364</v>
      </c>
      <c r="K976" t="s">
        <v>363</v>
      </c>
      <c r="L976">
        <v>1</v>
      </c>
    </row>
    <row r="977" spans="1:12" x14ac:dyDescent="0.25">
      <c r="A977" s="2117">
        <v>202522433122</v>
      </c>
      <c r="B977" s="1502">
        <v>45877</v>
      </c>
      <c r="C977" s="2123">
        <v>0.89444444000000001</v>
      </c>
      <c r="D977" s="2125">
        <v>7</v>
      </c>
      <c r="E977" t="s">
        <v>55</v>
      </c>
      <c r="F977" t="s">
        <v>55</v>
      </c>
      <c r="G977" t="s">
        <v>364</v>
      </c>
      <c r="H977" t="s">
        <v>55</v>
      </c>
      <c r="I977">
        <v>1</v>
      </c>
      <c r="J977" t="s">
        <v>364</v>
      </c>
      <c r="K977" t="s">
        <v>363</v>
      </c>
      <c r="L977">
        <v>1</v>
      </c>
    </row>
    <row r="978" spans="1:12" x14ac:dyDescent="0.25">
      <c r="A978" s="2117">
        <v>202521240055</v>
      </c>
      <c r="B978" s="1502">
        <v>45877</v>
      </c>
      <c r="C978" s="2123">
        <v>0.93125000000000002</v>
      </c>
      <c r="D978" s="2125">
        <v>4</v>
      </c>
      <c r="E978" t="s">
        <v>55</v>
      </c>
      <c r="F978" t="s">
        <v>55</v>
      </c>
      <c r="G978" t="s">
        <v>364</v>
      </c>
      <c r="H978" t="s">
        <v>55</v>
      </c>
      <c r="I978">
        <v>1</v>
      </c>
      <c r="J978" t="s">
        <v>364</v>
      </c>
      <c r="K978" t="s">
        <v>363</v>
      </c>
      <c r="L978">
        <v>1</v>
      </c>
    </row>
    <row r="979" spans="1:12" x14ac:dyDescent="0.25">
      <c r="A979" s="2117">
        <v>202522633450</v>
      </c>
      <c r="B979" s="1502">
        <v>45877</v>
      </c>
      <c r="C979" s="2123">
        <v>0.97361111</v>
      </c>
      <c r="D979" s="2125">
        <v>9</v>
      </c>
      <c r="E979" t="s">
        <v>55</v>
      </c>
      <c r="F979" t="s">
        <v>55</v>
      </c>
      <c r="G979" t="s">
        <v>364</v>
      </c>
      <c r="H979" t="s">
        <v>55</v>
      </c>
      <c r="I979">
        <v>1</v>
      </c>
      <c r="J979" t="s">
        <v>364</v>
      </c>
      <c r="K979" t="s">
        <v>363</v>
      </c>
      <c r="L979">
        <v>1</v>
      </c>
    </row>
    <row r="980" spans="1:12" x14ac:dyDescent="0.25">
      <c r="A980" s="2117">
        <v>202520533939</v>
      </c>
      <c r="B980" s="1502">
        <v>45878</v>
      </c>
      <c r="C980" s="2123">
        <v>5.5555500000000002E-3</v>
      </c>
      <c r="D980" s="2125">
        <v>1</v>
      </c>
      <c r="E980" t="s">
        <v>55</v>
      </c>
      <c r="F980" t="s">
        <v>55</v>
      </c>
      <c r="G980" t="s">
        <v>364</v>
      </c>
      <c r="H980" t="s">
        <v>55</v>
      </c>
      <c r="I980">
        <v>1</v>
      </c>
      <c r="J980" t="s">
        <v>364</v>
      </c>
      <c r="K980" t="s">
        <v>363</v>
      </c>
      <c r="L980">
        <v>1</v>
      </c>
    </row>
    <row r="981" spans="1:12" x14ac:dyDescent="0.25">
      <c r="A981" s="2117">
        <v>202528833234</v>
      </c>
      <c r="B981" s="1502">
        <v>45878</v>
      </c>
      <c r="C981" s="2123">
        <v>3.0555550000000001E-2</v>
      </c>
      <c r="D981" s="2125">
        <v>34</v>
      </c>
      <c r="E981" t="s">
        <v>55</v>
      </c>
      <c r="F981" t="s">
        <v>55</v>
      </c>
      <c r="G981" t="s">
        <v>364</v>
      </c>
      <c r="H981" t="s">
        <v>55</v>
      </c>
      <c r="I981">
        <v>1</v>
      </c>
      <c r="J981" t="s">
        <v>364</v>
      </c>
      <c r="K981" t="s">
        <v>363</v>
      </c>
      <c r="L981">
        <v>1</v>
      </c>
    </row>
    <row r="982" spans="1:12" x14ac:dyDescent="0.25">
      <c r="A982" s="2117">
        <v>202528133864</v>
      </c>
      <c r="B982" s="1502">
        <v>45878</v>
      </c>
      <c r="C982" s="2123">
        <v>3.6805549999999999E-2</v>
      </c>
      <c r="D982" s="2125">
        <v>37</v>
      </c>
      <c r="E982" t="s">
        <v>55</v>
      </c>
      <c r="F982" t="s">
        <v>55</v>
      </c>
      <c r="G982" t="s">
        <v>364</v>
      </c>
      <c r="H982" t="s">
        <v>55</v>
      </c>
      <c r="I982">
        <v>1</v>
      </c>
      <c r="J982" t="s">
        <v>364</v>
      </c>
      <c r="K982" t="s">
        <v>363</v>
      </c>
      <c r="L982">
        <v>1</v>
      </c>
    </row>
    <row r="983" spans="1:12" x14ac:dyDescent="0.25">
      <c r="A983" s="2117">
        <v>202527033718</v>
      </c>
      <c r="B983" s="1502">
        <v>45878</v>
      </c>
      <c r="C983" s="2123">
        <v>6.4583329999999994E-2</v>
      </c>
      <c r="D983" s="2125">
        <v>38</v>
      </c>
      <c r="E983" t="s">
        <v>55</v>
      </c>
      <c r="F983" t="s">
        <v>55</v>
      </c>
      <c r="G983" t="s">
        <v>364</v>
      </c>
      <c r="H983" t="s">
        <v>55</v>
      </c>
      <c r="I983">
        <v>1</v>
      </c>
      <c r="J983" t="s">
        <v>364</v>
      </c>
      <c r="K983" t="s">
        <v>363</v>
      </c>
      <c r="L983">
        <v>1</v>
      </c>
    </row>
    <row r="984" spans="1:12" x14ac:dyDescent="0.25">
      <c r="A984" s="2117">
        <v>202522833265</v>
      </c>
      <c r="B984" s="1502">
        <v>45878</v>
      </c>
      <c r="C984" s="2123">
        <v>9.4444440000000004E-2</v>
      </c>
      <c r="D984" s="2125">
        <v>7</v>
      </c>
      <c r="E984" t="s">
        <v>55</v>
      </c>
      <c r="F984" t="s">
        <v>55</v>
      </c>
      <c r="G984" t="s">
        <v>364</v>
      </c>
      <c r="H984" t="s">
        <v>55</v>
      </c>
      <c r="I984">
        <v>1</v>
      </c>
      <c r="J984" t="s">
        <v>364</v>
      </c>
      <c r="K984" t="s">
        <v>363</v>
      </c>
      <c r="L984">
        <v>1</v>
      </c>
    </row>
    <row r="985" spans="1:12" x14ac:dyDescent="0.25">
      <c r="A985" s="2117">
        <v>202527734038</v>
      </c>
      <c r="B985" s="1502">
        <v>45878</v>
      </c>
      <c r="C985" s="2123">
        <v>9.7222219999999998E-2</v>
      </c>
      <c r="D985" s="2125">
        <v>36</v>
      </c>
      <c r="E985" t="s">
        <v>55</v>
      </c>
      <c r="F985" t="s">
        <v>55</v>
      </c>
      <c r="G985" t="s">
        <v>364</v>
      </c>
      <c r="H985" t="s">
        <v>55</v>
      </c>
      <c r="I985">
        <v>1</v>
      </c>
      <c r="J985" t="s">
        <v>364</v>
      </c>
      <c r="K985" t="s">
        <v>363</v>
      </c>
      <c r="L985">
        <v>1</v>
      </c>
    </row>
    <row r="986" spans="1:12" x14ac:dyDescent="0.25">
      <c r="A986" s="2117">
        <v>202531334285</v>
      </c>
      <c r="B986" s="1502">
        <v>45878</v>
      </c>
      <c r="C986" s="2123">
        <v>7.6388880000000006E-2</v>
      </c>
      <c r="D986" s="2125">
        <v>21</v>
      </c>
      <c r="E986" t="s">
        <v>55</v>
      </c>
      <c r="F986" t="s">
        <v>55</v>
      </c>
      <c r="G986" t="s">
        <v>364</v>
      </c>
      <c r="H986" t="s">
        <v>55</v>
      </c>
      <c r="I986">
        <v>1</v>
      </c>
      <c r="J986" t="s">
        <v>364</v>
      </c>
      <c r="K986" t="s">
        <v>363</v>
      </c>
      <c r="L986">
        <v>1</v>
      </c>
    </row>
    <row r="987" spans="1:12" x14ac:dyDescent="0.25">
      <c r="A987" s="2117">
        <v>202523933399</v>
      </c>
      <c r="B987" s="1502">
        <v>45878</v>
      </c>
      <c r="C987" s="2123">
        <v>0.12569443999999999</v>
      </c>
      <c r="D987" s="2125">
        <v>17</v>
      </c>
      <c r="E987" t="s">
        <v>55</v>
      </c>
      <c r="F987" t="s">
        <v>55</v>
      </c>
      <c r="G987" t="s">
        <v>364</v>
      </c>
      <c r="H987" t="s">
        <v>55</v>
      </c>
      <c r="I987">
        <v>1</v>
      </c>
      <c r="J987" t="s">
        <v>364</v>
      </c>
      <c r="K987" t="s">
        <v>363</v>
      </c>
      <c r="L987">
        <v>1</v>
      </c>
    </row>
    <row r="988" spans="1:12" x14ac:dyDescent="0.25">
      <c r="A988" s="2117">
        <v>202531334281</v>
      </c>
      <c r="B988" s="1502">
        <v>45878</v>
      </c>
      <c r="C988" s="2123">
        <v>0.11458333</v>
      </c>
      <c r="D988" s="2125">
        <v>21</v>
      </c>
      <c r="E988" t="s">
        <v>55</v>
      </c>
      <c r="F988" t="s">
        <v>55</v>
      </c>
      <c r="G988" t="s">
        <v>364</v>
      </c>
      <c r="H988" t="s">
        <v>55</v>
      </c>
      <c r="I988">
        <v>1</v>
      </c>
      <c r="J988" t="s">
        <v>364</v>
      </c>
      <c r="K988" t="s">
        <v>363</v>
      </c>
      <c r="L988">
        <v>1</v>
      </c>
    </row>
    <row r="989" spans="1:12" x14ac:dyDescent="0.25">
      <c r="A989" s="2117">
        <v>202522433123</v>
      </c>
      <c r="B989" s="1502">
        <v>45878</v>
      </c>
      <c r="C989" s="2123">
        <v>0.13541665999999999</v>
      </c>
      <c r="D989" s="2125">
        <v>7</v>
      </c>
      <c r="E989" t="s">
        <v>55</v>
      </c>
      <c r="F989" t="s">
        <v>55</v>
      </c>
      <c r="G989" t="s">
        <v>364</v>
      </c>
      <c r="H989" t="s">
        <v>55</v>
      </c>
      <c r="I989">
        <v>1</v>
      </c>
      <c r="J989" t="s">
        <v>364</v>
      </c>
      <c r="K989" t="s">
        <v>363</v>
      </c>
      <c r="L989">
        <v>1</v>
      </c>
    </row>
    <row r="990" spans="1:12" x14ac:dyDescent="0.25">
      <c r="A990" s="2117">
        <v>202523033913</v>
      </c>
      <c r="B990" s="1502">
        <v>45878</v>
      </c>
      <c r="C990" s="2123">
        <v>0.22222222</v>
      </c>
      <c r="D990" s="2125">
        <v>9</v>
      </c>
      <c r="E990" t="s">
        <v>55</v>
      </c>
      <c r="F990" t="s">
        <v>55</v>
      </c>
      <c r="G990" t="s">
        <v>364</v>
      </c>
      <c r="H990" t="s">
        <v>55</v>
      </c>
      <c r="I990">
        <v>1</v>
      </c>
      <c r="J990" t="s">
        <v>364</v>
      </c>
      <c r="K990" t="s">
        <v>363</v>
      </c>
      <c r="L990">
        <v>1</v>
      </c>
    </row>
    <row r="991" spans="1:12" x14ac:dyDescent="0.25">
      <c r="A991" s="2117">
        <v>202531834924</v>
      </c>
      <c r="B991" s="1502">
        <v>45878</v>
      </c>
      <c r="C991" s="2123">
        <v>0.28541665999999999</v>
      </c>
      <c r="D991" s="2125">
        <v>49</v>
      </c>
      <c r="E991" t="s">
        <v>55</v>
      </c>
      <c r="F991" t="s">
        <v>55</v>
      </c>
      <c r="G991" t="s">
        <v>364</v>
      </c>
      <c r="H991" t="s">
        <v>55</v>
      </c>
      <c r="I991">
        <v>1</v>
      </c>
      <c r="J991" t="s">
        <v>364</v>
      </c>
      <c r="K991" t="s">
        <v>363</v>
      </c>
      <c r="L991">
        <v>1</v>
      </c>
    </row>
    <row r="992" spans="1:12" x14ac:dyDescent="0.25">
      <c r="A992" s="2117">
        <v>202531834925</v>
      </c>
      <c r="B992" s="1502">
        <v>45878</v>
      </c>
      <c r="C992" s="2123">
        <v>0.28541665999999999</v>
      </c>
      <c r="D992" s="2125">
        <v>49</v>
      </c>
      <c r="E992" t="s">
        <v>55</v>
      </c>
      <c r="F992" t="s">
        <v>55</v>
      </c>
      <c r="G992" t="s">
        <v>364</v>
      </c>
      <c r="H992" t="s">
        <v>55</v>
      </c>
      <c r="I992">
        <v>1</v>
      </c>
      <c r="J992" t="s">
        <v>364</v>
      </c>
      <c r="K992" t="s">
        <v>363</v>
      </c>
      <c r="L992">
        <v>1</v>
      </c>
    </row>
    <row r="993" spans="1:12" x14ac:dyDescent="0.25">
      <c r="A993" s="2117">
        <v>202528633433</v>
      </c>
      <c r="B993" s="1502">
        <v>45878</v>
      </c>
      <c r="C993" s="2123">
        <v>0.37847222000000003</v>
      </c>
      <c r="D993" s="2125">
        <v>35</v>
      </c>
      <c r="E993" t="s">
        <v>55</v>
      </c>
      <c r="F993" t="s">
        <v>55</v>
      </c>
      <c r="G993" t="s">
        <v>364</v>
      </c>
      <c r="H993" t="s">
        <v>55</v>
      </c>
      <c r="I993">
        <v>1</v>
      </c>
      <c r="J993" t="s">
        <v>364</v>
      </c>
      <c r="K993" t="s">
        <v>363</v>
      </c>
      <c r="L993">
        <v>1</v>
      </c>
    </row>
    <row r="994" spans="1:12" x14ac:dyDescent="0.25">
      <c r="A994" s="2117">
        <v>202527135103</v>
      </c>
      <c r="B994" s="1502">
        <v>45878</v>
      </c>
      <c r="C994" s="2123">
        <v>0.40486111000000002</v>
      </c>
      <c r="D994" s="2125">
        <v>41</v>
      </c>
      <c r="E994" t="s">
        <v>55</v>
      </c>
      <c r="F994" t="s">
        <v>55</v>
      </c>
      <c r="G994" t="s">
        <v>364</v>
      </c>
      <c r="H994" t="s">
        <v>55</v>
      </c>
      <c r="I994">
        <v>1</v>
      </c>
      <c r="J994" t="s">
        <v>364</v>
      </c>
      <c r="K994" t="s">
        <v>363</v>
      </c>
      <c r="L994">
        <v>1</v>
      </c>
    </row>
    <row r="995" spans="1:12" x14ac:dyDescent="0.25">
      <c r="A995" s="2117">
        <v>202530834268</v>
      </c>
      <c r="B995" s="1502">
        <v>45878</v>
      </c>
      <c r="C995" s="2123">
        <v>0.42916665999999998</v>
      </c>
      <c r="D995" s="2125">
        <v>21</v>
      </c>
      <c r="E995" t="s">
        <v>55</v>
      </c>
      <c r="F995" t="s">
        <v>55</v>
      </c>
      <c r="G995" t="s">
        <v>364</v>
      </c>
      <c r="H995" t="s">
        <v>55</v>
      </c>
      <c r="I995">
        <v>1</v>
      </c>
      <c r="J995" t="s">
        <v>364</v>
      </c>
      <c r="K995" t="s">
        <v>363</v>
      </c>
      <c r="L995">
        <v>1</v>
      </c>
    </row>
    <row r="996" spans="1:12" x14ac:dyDescent="0.25">
      <c r="A996" s="2117">
        <v>202521734294</v>
      </c>
      <c r="B996" s="1502">
        <v>45878</v>
      </c>
      <c r="C996" s="2123">
        <v>0.46875</v>
      </c>
      <c r="D996" s="2125">
        <v>5</v>
      </c>
      <c r="E996" t="s">
        <v>55</v>
      </c>
      <c r="F996" t="s">
        <v>55</v>
      </c>
      <c r="G996" t="s">
        <v>364</v>
      </c>
      <c r="H996" t="s">
        <v>55</v>
      </c>
      <c r="I996">
        <v>1</v>
      </c>
      <c r="J996" t="s">
        <v>364</v>
      </c>
      <c r="K996" t="s">
        <v>363</v>
      </c>
      <c r="L996">
        <v>1</v>
      </c>
    </row>
    <row r="997" spans="1:12" x14ac:dyDescent="0.25">
      <c r="A997" s="2117">
        <v>202523835477</v>
      </c>
      <c r="B997" s="1502">
        <v>45878</v>
      </c>
      <c r="C997" s="2123">
        <v>0.53333333000000005</v>
      </c>
      <c r="D997" s="2125">
        <v>17</v>
      </c>
      <c r="E997" t="s">
        <v>55</v>
      </c>
      <c r="F997" t="s">
        <v>55</v>
      </c>
      <c r="G997" t="s">
        <v>364</v>
      </c>
      <c r="H997" t="s">
        <v>55</v>
      </c>
      <c r="I997">
        <v>1</v>
      </c>
      <c r="J997" t="s">
        <v>364</v>
      </c>
      <c r="K997" t="s">
        <v>363</v>
      </c>
      <c r="L997">
        <v>1</v>
      </c>
    </row>
    <row r="998" spans="1:12" x14ac:dyDescent="0.25">
      <c r="A998" s="2117">
        <v>202531834926</v>
      </c>
      <c r="B998" s="1502">
        <v>45878</v>
      </c>
      <c r="C998" s="2123">
        <v>0.5625</v>
      </c>
      <c r="D998" s="2125">
        <v>49</v>
      </c>
      <c r="E998" t="s">
        <v>55</v>
      </c>
      <c r="F998" t="s">
        <v>55</v>
      </c>
      <c r="G998" t="s">
        <v>364</v>
      </c>
      <c r="H998" t="s">
        <v>55</v>
      </c>
      <c r="I998">
        <v>1</v>
      </c>
      <c r="J998" t="s">
        <v>364</v>
      </c>
      <c r="K998" t="s">
        <v>363</v>
      </c>
      <c r="L998">
        <v>1</v>
      </c>
    </row>
    <row r="999" spans="1:12" x14ac:dyDescent="0.25">
      <c r="A999" s="2117">
        <v>202531934218</v>
      </c>
      <c r="B999" s="1502">
        <v>45878</v>
      </c>
      <c r="C999" s="2123">
        <v>0.57638887999999999</v>
      </c>
      <c r="D999" s="2125">
        <v>51</v>
      </c>
      <c r="E999" t="s">
        <v>55</v>
      </c>
      <c r="F999" t="s">
        <v>55</v>
      </c>
      <c r="G999" t="s">
        <v>364</v>
      </c>
      <c r="H999" t="s">
        <v>55</v>
      </c>
      <c r="I999">
        <v>1</v>
      </c>
      <c r="J999" t="s">
        <v>364</v>
      </c>
      <c r="K999" t="s">
        <v>363</v>
      </c>
      <c r="L999">
        <v>1</v>
      </c>
    </row>
    <row r="1000" spans="1:12" x14ac:dyDescent="0.25">
      <c r="A1000" s="2117">
        <v>202522133804</v>
      </c>
      <c r="B1000" s="1502">
        <v>45878</v>
      </c>
      <c r="C1000" s="2123">
        <v>0.66597222</v>
      </c>
      <c r="D1000" s="2125">
        <v>8</v>
      </c>
      <c r="E1000" t="s">
        <v>55</v>
      </c>
      <c r="F1000" t="s">
        <v>55</v>
      </c>
      <c r="G1000" t="s">
        <v>364</v>
      </c>
      <c r="H1000" t="s">
        <v>55</v>
      </c>
      <c r="I1000">
        <v>1</v>
      </c>
      <c r="J1000" t="s">
        <v>364</v>
      </c>
      <c r="K1000" t="s">
        <v>363</v>
      </c>
      <c r="L1000">
        <v>1</v>
      </c>
    </row>
    <row r="1001" spans="1:12" x14ac:dyDescent="0.25">
      <c r="A1001" s="2117">
        <v>202530533614</v>
      </c>
      <c r="B1001" s="1502">
        <v>45878</v>
      </c>
      <c r="C1001" s="2123">
        <v>0.67708332999999998</v>
      </c>
      <c r="D1001" s="2125">
        <v>24</v>
      </c>
      <c r="E1001" t="s">
        <v>55</v>
      </c>
      <c r="F1001" t="s">
        <v>55</v>
      </c>
      <c r="G1001" t="s">
        <v>364</v>
      </c>
      <c r="H1001" t="s">
        <v>55</v>
      </c>
      <c r="I1001">
        <v>1</v>
      </c>
      <c r="J1001" t="s">
        <v>364</v>
      </c>
      <c r="K1001" t="s">
        <v>363</v>
      </c>
      <c r="L1001">
        <v>1</v>
      </c>
    </row>
    <row r="1002" spans="1:12" x14ac:dyDescent="0.25">
      <c r="A1002" s="2117">
        <v>202524034237</v>
      </c>
      <c r="B1002" s="1502">
        <v>45878</v>
      </c>
      <c r="C1002" s="2123">
        <v>0.70694444000000001</v>
      </c>
      <c r="D1002" s="2125">
        <v>16</v>
      </c>
      <c r="E1002" t="s">
        <v>55</v>
      </c>
      <c r="F1002" t="s">
        <v>55</v>
      </c>
      <c r="G1002" t="s">
        <v>364</v>
      </c>
      <c r="H1002" t="s">
        <v>55</v>
      </c>
      <c r="I1002">
        <v>1</v>
      </c>
      <c r="J1002" t="s">
        <v>364</v>
      </c>
      <c r="K1002" t="s">
        <v>363</v>
      </c>
      <c r="L1002">
        <v>1</v>
      </c>
    </row>
    <row r="1003" spans="1:12" x14ac:dyDescent="0.25">
      <c r="A1003" s="2117">
        <v>202522334666</v>
      </c>
      <c r="B1003" s="1502">
        <v>45878</v>
      </c>
      <c r="C1003" s="2123">
        <v>0.74166666000000003</v>
      </c>
      <c r="D1003" s="2125">
        <v>8</v>
      </c>
      <c r="E1003" t="s">
        <v>55</v>
      </c>
      <c r="F1003" t="s">
        <v>55</v>
      </c>
      <c r="G1003" t="s">
        <v>364</v>
      </c>
      <c r="H1003" t="s">
        <v>55</v>
      </c>
      <c r="I1003">
        <v>1</v>
      </c>
      <c r="J1003" t="s">
        <v>364</v>
      </c>
      <c r="K1003" t="s">
        <v>363</v>
      </c>
      <c r="L1003">
        <v>1</v>
      </c>
    </row>
    <row r="1004" spans="1:12" x14ac:dyDescent="0.25">
      <c r="A1004" s="2117">
        <v>202522133807</v>
      </c>
      <c r="B1004" s="1502">
        <v>45878</v>
      </c>
      <c r="C1004" s="2123">
        <v>0.77152776999999995</v>
      </c>
      <c r="D1004" s="2125">
        <v>8</v>
      </c>
      <c r="E1004" t="s">
        <v>55</v>
      </c>
      <c r="F1004" t="s">
        <v>55</v>
      </c>
      <c r="G1004" t="s">
        <v>364</v>
      </c>
      <c r="H1004" t="s">
        <v>55</v>
      </c>
      <c r="I1004">
        <v>1</v>
      </c>
      <c r="J1004" t="s">
        <v>364</v>
      </c>
      <c r="K1004" t="s">
        <v>363</v>
      </c>
      <c r="L1004">
        <v>1</v>
      </c>
    </row>
    <row r="1005" spans="1:12" x14ac:dyDescent="0.25">
      <c r="A1005" s="2117">
        <v>202519936680</v>
      </c>
      <c r="B1005" s="1502">
        <v>45878</v>
      </c>
      <c r="C1005" s="2123">
        <v>0.77291666000000003</v>
      </c>
      <c r="D1005" s="2125">
        <v>1</v>
      </c>
      <c r="E1005" t="s">
        <v>55</v>
      </c>
      <c r="F1005" t="s">
        <v>55</v>
      </c>
      <c r="G1005" t="s">
        <v>364</v>
      </c>
      <c r="H1005" t="s">
        <v>55</v>
      </c>
      <c r="I1005">
        <v>1</v>
      </c>
      <c r="J1005" t="s">
        <v>364</v>
      </c>
      <c r="K1005" t="s">
        <v>363</v>
      </c>
      <c r="L1005">
        <v>1</v>
      </c>
    </row>
    <row r="1006" spans="1:12" x14ac:dyDescent="0.25">
      <c r="A1006" s="2117">
        <v>202521133891</v>
      </c>
      <c r="B1006" s="1502">
        <v>45878</v>
      </c>
      <c r="C1006" s="2123">
        <v>0.77916666000000001</v>
      </c>
      <c r="D1006" s="2125">
        <v>3</v>
      </c>
      <c r="E1006" t="s">
        <v>55</v>
      </c>
      <c r="F1006" t="s">
        <v>55</v>
      </c>
      <c r="G1006" t="s">
        <v>364</v>
      </c>
      <c r="H1006" t="s">
        <v>55</v>
      </c>
      <c r="I1006">
        <v>1</v>
      </c>
      <c r="J1006" t="s">
        <v>364</v>
      </c>
      <c r="K1006" t="s">
        <v>363</v>
      </c>
      <c r="L1006">
        <v>1</v>
      </c>
    </row>
    <row r="1007" spans="1:12" x14ac:dyDescent="0.25">
      <c r="A1007" s="2117">
        <v>202531834927</v>
      </c>
      <c r="B1007" s="1502">
        <v>45878</v>
      </c>
      <c r="C1007" s="2123">
        <v>0.79652776999999997</v>
      </c>
      <c r="D1007" s="2125">
        <v>49</v>
      </c>
      <c r="E1007" t="s">
        <v>55</v>
      </c>
      <c r="F1007" t="s">
        <v>55</v>
      </c>
      <c r="G1007" t="s">
        <v>364</v>
      </c>
      <c r="H1007" t="s">
        <v>55</v>
      </c>
      <c r="I1007">
        <v>1</v>
      </c>
      <c r="J1007" t="s">
        <v>364</v>
      </c>
      <c r="K1007" t="s">
        <v>363</v>
      </c>
      <c r="L1007">
        <v>1</v>
      </c>
    </row>
    <row r="1008" spans="1:12" x14ac:dyDescent="0.25">
      <c r="A1008" s="2117">
        <v>202522833268</v>
      </c>
      <c r="B1008" s="1502">
        <v>45878</v>
      </c>
      <c r="C1008" s="2123">
        <v>0.87847222000000003</v>
      </c>
      <c r="D1008" s="2125">
        <v>7</v>
      </c>
      <c r="E1008" t="s">
        <v>55</v>
      </c>
      <c r="F1008" t="s">
        <v>55</v>
      </c>
      <c r="G1008" t="s">
        <v>364</v>
      </c>
      <c r="H1008" t="s">
        <v>55</v>
      </c>
      <c r="I1008">
        <v>1</v>
      </c>
      <c r="J1008" t="s">
        <v>364</v>
      </c>
      <c r="K1008" t="s">
        <v>363</v>
      </c>
      <c r="L1008">
        <v>1</v>
      </c>
    </row>
    <row r="1009" spans="1:12" x14ac:dyDescent="0.25">
      <c r="A1009" s="2117">
        <v>202523133828</v>
      </c>
      <c r="B1009" s="1502">
        <v>45878</v>
      </c>
      <c r="C1009" s="2123">
        <v>0.88680555000000005</v>
      </c>
      <c r="D1009" s="2125">
        <v>10</v>
      </c>
      <c r="E1009" t="s">
        <v>55</v>
      </c>
      <c r="F1009" t="s">
        <v>55</v>
      </c>
      <c r="G1009" t="s">
        <v>364</v>
      </c>
      <c r="H1009" t="s">
        <v>55</v>
      </c>
      <c r="I1009">
        <v>1</v>
      </c>
      <c r="J1009" t="s">
        <v>364</v>
      </c>
      <c r="K1009" t="s">
        <v>363</v>
      </c>
      <c r="L1009">
        <v>1</v>
      </c>
    </row>
    <row r="1010" spans="1:12" x14ac:dyDescent="0.25">
      <c r="A1010" s="2117">
        <v>202524034240</v>
      </c>
      <c r="B1010" s="1502">
        <v>45878</v>
      </c>
      <c r="C1010" s="2123">
        <v>0.96111111000000005</v>
      </c>
      <c r="D1010" s="2125">
        <v>17</v>
      </c>
      <c r="E1010" t="s">
        <v>55</v>
      </c>
      <c r="F1010" t="s">
        <v>55</v>
      </c>
      <c r="G1010" t="s">
        <v>364</v>
      </c>
      <c r="H1010" t="s">
        <v>55</v>
      </c>
      <c r="I1010">
        <v>1</v>
      </c>
      <c r="J1010" t="s">
        <v>364</v>
      </c>
      <c r="K1010" t="s">
        <v>363</v>
      </c>
      <c r="L1010">
        <v>1</v>
      </c>
    </row>
    <row r="1011" spans="1:12" x14ac:dyDescent="0.25">
      <c r="A1011" s="2117">
        <v>202527933473</v>
      </c>
      <c r="B1011" s="1502">
        <v>45878</v>
      </c>
      <c r="C1011" s="2123">
        <v>0.99652777000000003</v>
      </c>
      <c r="D1011" s="2125">
        <v>36</v>
      </c>
      <c r="E1011" t="s">
        <v>55</v>
      </c>
      <c r="F1011" t="s">
        <v>55</v>
      </c>
      <c r="G1011" t="s">
        <v>364</v>
      </c>
      <c r="H1011" t="s">
        <v>55</v>
      </c>
      <c r="I1011">
        <v>1</v>
      </c>
      <c r="J1011" t="s">
        <v>364</v>
      </c>
      <c r="K1011" t="s">
        <v>363</v>
      </c>
      <c r="L1011">
        <v>1</v>
      </c>
    </row>
    <row r="1012" spans="1:12" x14ac:dyDescent="0.25">
      <c r="A1012" s="2117">
        <v>202521734299</v>
      </c>
      <c r="B1012" s="1502">
        <v>45879</v>
      </c>
      <c r="C1012" s="2123">
        <v>6.2500000000000003E-3</v>
      </c>
      <c r="D1012" s="2125">
        <v>5</v>
      </c>
      <c r="E1012" t="s">
        <v>55</v>
      </c>
      <c r="F1012" t="s">
        <v>55</v>
      </c>
      <c r="G1012" t="s">
        <v>364</v>
      </c>
      <c r="H1012" t="s">
        <v>55</v>
      </c>
      <c r="I1012">
        <v>1</v>
      </c>
      <c r="J1012" t="s">
        <v>364</v>
      </c>
      <c r="K1012" t="s">
        <v>363</v>
      </c>
      <c r="L1012">
        <v>1</v>
      </c>
    </row>
    <row r="1013" spans="1:12" x14ac:dyDescent="0.25">
      <c r="A1013" s="2117">
        <v>202524634780</v>
      </c>
      <c r="B1013" s="1502">
        <v>45879</v>
      </c>
      <c r="C1013" s="2123">
        <v>3.6805549999999999E-2</v>
      </c>
      <c r="D1013" s="2125">
        <v>17</v>
      </c>
      <c r="E1013" t="s">
        <v>55</v>
      </c>
      <c r="F1013" t="s">
        <v>55</v>
      </c>
      <c r="G1013" t="s">
        <v>364</v>
      </c>
      <c r="H1013" t="s">
        <v>55</v>
      </c>
      <c r="I1013">
        <v>1</v>
      </c>
      <c r="J1013" t="s">
        <v>364</v>
      </c>
      <c r="K1013" t="s">
        <v>363</v>
      </c>
      <c r="L1013">
        <v>1</v>
      </c>
    </row>
    <row r="1014" spans="1:12" x14ac:dyDescent="0.25">
      <c r="A1014" s="2117">
        <v>202521734300</v>
      </c>
      <c r="B1014" s="1502">
        <v>45879</v>
      </c>
      <c r="C1014" s="2123">
        <v>7.916666E-2</v>
      </c>
      <c r="D1014" s="2125">
        <v>4</v>
      </c>
      <c r="E1014" t="s">
        <v>55</v>
      </c>
      <c r="F1014" t="s">
        <v>55</v>
      </c>
      <c r="G1014" t="s">
        <v>364</v>
      </c>
      <c r="H1014" t="s">
        <v>55</v>
      </c>
      <c r="I1014">
        <v>1</v>
      </c>
      <c r="J1014" t="s">
        <v>364</v>
      </c>
      <c r="K1014" t="s">
        <v>363</v>
      </c>
      <c r="L1014">
        <v>1</v>
      </c>
    </row>
    <row r="1015" spans="1:12" x14ac:dyDescent="0.25">
      <c r="A1015" s="2117">
        <v>202520533950</v>
      </c>
      <c r="B1015" s="1502">
        <v>45879</v>
      </c>
      <c r="C1015" s="2123">
        <v>0.11041666</v>
      </c>
      <c r="D1015" s="2125">
        <v>1</v>
      </c>
      <c r="E1015" t="s">
        <v>55</v>
      </c>
      <c r="F1015" t="s">
        <v>55</v>
      </c>
      <c r="G1015" t="s">
        <v>364</v>
      </c>
      <c r="H1015" t="s">
        <v>55</v>
      </c>
      <c r="I1015">
        <v>1</v>
      </c>
      <c r="J1015" t="s">
        <v>364</v>
      </c>
      <c r="K1015" t="s">
        <v>363</v>
      </c>
      <c r="L1015">
        <v>1</v>
      </c>
    </row>
    <row r="1016" spans="1:12" x14ac:dyDescent="0.25">
      <c r="A1016" s="2117">
        <v>202524634781</v>
      </c>
      <c r="B1016" s="1502">
        <v>45879</v>
      </c>
      <c r="C1016" s="2123">
        <v>0.12708332999999999</v>
      </c>
      <c r="D1016" s="2125">
        <v>17</v>
      </c>
      <c r="E1016" t="s">
        <v>55</v>
      </c>
      <c r="F1016" t="s">
        <v>55</v>
      </c>
      <c r="G1016" t="s">
        <v>364</v>
      </c>
      <c r="H1016" t="s">
        <v>55</v>
      </c>
      <c r="I1016">
        <v>1</v>
      </c>
      <c r="J1016" t="s">
        <v>364</v>
      </c>
      <c r="K1016" t="s">
        <v>363</v>
      </c>
      <c r="L1016">
        <v>1</v>
      </c>
    </row>
    <row r="1017" spans="1:12" x14ac:dyDescent="0.25">
      <c r="A1017" s="2117">
        <v>202527135112</v>
      </c>
      <c r="B1017" s="1502">
        <v>45879</v>
      </c>
      <c r="C1017" s="2123">
        <v>0.22569444</v>
      </c>
      <c r="D1017" s="2125">
        <v>37</v>
      </c>
      <c r="E1017" t="s">
        <v>55</v>
      </c>
      <c r="F1017" t="s">
        <v>55</v>
      </c>
      <c r="G1017" t="s">
        <v>364</v>
      </c>
      <c r="H1017" t="s">
        <v>55</v>
      </c>
      <c r="I1017">
        <v>1</v>
      </c>
      <c r="J1017" t="s">
        <v>364</v>
      </c>
      <c r="K1017" t="s">
        <v>363</v>
      </c>
      <c r="L1017">
        <v>1</v>
      </c>
    </row>
    <row r="1018" spans="1:12" x14ac:dyDescent="0.25">
      <c r="A1018" s="2117">
        <v>202522334220</v>
      </c>
      <c r="B1018" s="1502">
        <v>45880</v>
      </c>
      <c r="C1018" s="2123">
        <v>0.25</v>
      </c>
      <c r="D1018" s="2125">
        <v>8</v>
      </c>
      <c r="E1018" t="s">
        <v>55</v>
      </c>
      <c r="F1018" t="s">
        <v>55</v>
      </c>
      <c r="G1018" t="s">
        <v>364</v>
      </c>
      <c r="H1018" t="s">
        <v>55</v>
      </c>
      <c r="I1018">
        <v>1</v>
      </c>
      <c r="J1018" t="s">
        <v>364</v>
      </c>
      <c r="K1018" t="s">
        <v>363</v>
      </c>
      <c r="L1018">
        <v>1</v>
      </c>
    </row>
    <row r="1019" spans="1:12" x14ac:dyDescent="0.25">
      <c r="A1019" s="2117">
        <v>202523033929</v>
      </c>
      <c r="B1019" s="1502">
        <v>45879</v>
      </c>
      <c r="C1019" s="2123">
        <v>0.28333332999999999</v>
      </c>
      <c r="D1019" s="2125">
        <v>9</v>
      </c>
      <c r="E1019" t="s">
        <v>55</v>
      </c>
      <c r="F1019" t="s">
        <v>55</v>
      </c>
      <c r="G1019" t="s">
        <v>364</v>
      </c>
      <c r="H1019" t="s">
        <v>55</v>
      </c>
      <c r="I1019">
        <v>1</v>
      </c>
      <c r="J1019" t="s">
        <v>364</v>
      </c>
      <c r="K1019" t="s">
        <v>363</v>
      </c>
      <c r="L1019">
        <v>1</v>
      </c>
    </row>
    <row r="1020" spans="1:12" x14ac:dyDescent="0.25">
      <c r="A1020" s="2117">
        <v>202531834932</v>
      </c>
      <c r="B1020" s="1502">
        <v>45879</v>
      </c>
      <c r="C1020" s="2123">
        <v>0.32152776999999999</v>
      </c>
      <c r="D1020" s="2125">
        <v>49</v>
      </c>
      <c r="E1020" t="s">
        <v>55</v>
      </c>
      <c r="F1020" t="s">
        <v>55</v>
      </c>
      <c r="G1020" t="s">
        <v>364</v>
      </c>
      <c r="H1020" t="s">
        <v>55</v>
      </c>
      <c r="I1020">
        <v>1</v>
      </c>
      <c r="J1020" t="s">
        <v>364</v>
      </c>
      <c r="K1020" t="s">
        <v>363</v>
      </c>
      <c r="L1020">
        <v>1</v>
      </c>
    </row>
    <row r="1021" spans="1:12" x14ac:dyDescent="0.25">
      <c r="A1021" s="2117">
        <v>202524333500</v>
      </c>
      <c r="B1021" s="1502">
        <v>45879</v>
      </c>
      <c r="C1021" s="2123">
        <v>0.38194444</v>
      </c>
      <c r="D1021" s="2125">
        <v>13</v>
      </c>
      <c r="E1021" t="s">
        <v>55</v>
      </c>
      <c r="F1021" t="s">
        <v>55</v>
      </c>
      <c r="G1021" t="s">
        <v>364</v>
      </c>
      <c r="H1021" t="s">
        <v>55</v>
      </c>
      <c r="I1021">
        <v>1</v>
      </c>
      <c r="J1021" t="s">
        <v>364</v>
      </c>
      <c r="K1021" t="s">
        <v>363</v>
      </c>
      <c r="L1021">
        <v>1</v>
      </c>
    </row>
    <row r="1022" spans="1:12" x14ac:dyDescent="0.25">
      <c r="A1022" s="2117">
        <v>202522032281</v>
      </c>
      <c r="B1022" s="1502">
        <v>45879</v>
      </c>
      <c r="C1022" s="2123">
        <v>0.41388888000000001</v>
      </c>
      <c r="D1022" s="2125">
        <v>6</v>
      </c>
      <c r="E1022" t="s">
        <v>55</v>
      </c>
      <c r="F1022" t="s">
        <v>55</v>
      </c>
      <c r="G1022" t="s">
        <v>364</v>
      </c>
      <c r="H1022" t="s">
        <v>55</v>
      </c>
      <c r="I1022">
        <v>1</v>
      </c>
      <c r="J1022" t="s">
        <v>364</v>
      </c>
      <c r="K1022" t="s">
        <v>363</v>
      </c>
      <c r="L1022">
        <v>1</v>
      </c>
    </row>
    <row r="1023" spans="1:12" x14ac:dyDescent="0.25">
      <c r="A1023" s="2117">
        <v>202523835503</v>
      </c>
      <c r="B1023" s="1502">
        <v>45879</v>
      </c>
      <c r="C1023" s="2123">
        <v>0.51180555000000005</v>
      </c>
      <c r="D1023" s="2125">
        <v>17</v>
      </c>
      <c r="E1023" t="s">
        <v>55</v>
      </c>
      <c r="F1023" t="s">
        <v>55</v>
      </c>
      <c r="G1023" t="s">
        <v>364</v>
      </c>
      <c r="H1023" t="s">
        <v>55</v>
      </c>
      <c r="I1023">
        <v>1</v>
      </c>
      <c r="J1023" t="s">
        <v>364</v>
      </c>
      <c r="K1023" t="s">
        <v>363</v>
      </c>
      <c r="L1023">
        <v>1</v>
      </c>
    </row>
    <row r="1024" spans="1:12" x14ac:dyDescent="0.25">
      <c r="A1024" s="2117">
        <v>202530434144</v>
      </c>
      <c r="B1024" s="1502">
        <v>45879</v>
      </c>
      <c r="C1024" s="2123">
        <v>0.55347221999999996</v>
      </c>
      <c r="D1024" s="2125">
        <v>32</v>
      </c>
      <c r="E1024" t="s">
        <v>55</v>
      </c>
      <c r="F1024" t="s">
        <v>55</v>
      </c>
      <c r="G1024" t="s">
        <v>364</v>
      </c>
      <c r="H1024" t="s">
        <v>55</v>
      </c>
      <c r="I1024">
        <v>1</v>
      </c>
      <c r="J1024" t="s">
        <v>364</v>
      </c>
      <c r="K1024" t="s">
        <v>363</v>
      </c>
      <c r="L1024">
        <v>1</v>
      </c>
    </row>
    <row r="1025" spans="1:12" x14ac:dyDescent="0.25">
      <c r="A1025" s="2117">
        <v>202521533554</v>
      </c>
      <c r="B1025" s="1502">
        <v>45879</v>
      </c>
      <c r="C1025" s="2123">
        <v>0.61388887999999997</v>
      </c>
      <c r="D1025" s="2125">
        <v>4</v>
      </c>
      <c r="E1025" t="s">
        <v>55</v>
      </c>
      <c r="F1025" t="s">
        <v>55</v>
      </c>
      <c r="G1025" t="s">
        <v>364</v>
      </c>
      <c r="H1025" t="s">
        <v>55</v>
      </c>
      <c r="I1025">
        <v>1</v>
      </c>
      <c r="J1025" t="s">
        <v>364</v>
      </c>
      <c r="K1025" t="s">
        <v>363</v>
      </c>
      <c r="L1025">
        <v>1</v>
      </c>
    </row>
    <row r="1026" spans="1:12" x14ac:dyDescent="0.25">
      <c r="A1026" s="2117">
        <v>202530434151</v>
      </c>
      <c r="B1026" s="1502">
        <v>45879</v>
      </c>
      <c r="C1026" s="2123">
        <v>0.64583332999999998</v>
      </c>
      <c r="D1026" s="2125">
        <v>28</v>
      </c>
      <c r="E1026" t="s">
        <v>55</v>
      </c>
      <c r="F1026" t="s">
        <v>55</v>
      </c>
      <c r="G1026" t="s">
        <v>364</v>
      </c>
      <c r="H1026" t="s">
        <v>55</v>
      </c>
      <c r="I1026">
        <v>1</v>
      </c>
      <c r="J1026" t="s">
        <v>364</v>
      </c>
      <c r="K1026" t="s">
        <v>363</v>
      </c>
      <c r="L1026">
        <v>1</v>
      </c>
    </row>
    <row r="1027" spans="1:12" x14ac:dyDescent="0.25">
      <c r="A1027" s="2117">
        <v>202531834934</v>
      </c>
      <c r="B1027" s="1502">
        <v>45879</v>
      </c>
      <c r="C1027" s="2123">
        <v>0.70277776999999997</v>
      </c>
      <c r="D1027" s="2125">
        <v>49</v>
      </c>
      <c r="E1027" t="s">
        <v>55</v>
      </c>
      <c r="F1027" t="s">
        <v>55</v>
      </c>
      <c r="G1027" t="s">
        <v>364</v>
      </c>
      <c r="H1027" t="s">
        <v>55</v>
      </c>
      <c r="I1027">
        <v>1</v>
      </c>
      <c r="J1027" t="s">
        <v>364</v>
      </c>
      <c r="K1027" t="s">
        <v>363</v>
      </c>
      <c r="L1027">
        <v>1</v>
      </c>
    </row>
    <row r="1028" spans="1:12" x14ac:dyDescent="0.25">
      <c r="A1028" s="2117">
        <v>202519936700</v>
      </c>
      <c r="B1028" s="1502">
        <v>45879</v>
      </c>
      <c r="C1028" s="2123">
        <v>0.71388887999999995</v>
      </c>
      <c r="D1028" s="2125">
        <v>1</v>
      </c>
      <c r="E1028" t="s">
        <v>55</v>
      </c>
      <c r="F1028" t="s">
        <v>55</v>
      </c>
      <c r="G1028" t="s">
        <v>364</v>
      </c>
      <c r="H1028" t="s">
        <v>55</v>
      </c>
      <c r="I1028">
        <v>1</v>
      </c>
      <c r="J1028" t="s">
        <v>364</v>
      </c>
      <c r="K1028" t="s">
        <v>363</v>
      </c>
      <c r="L1028">
        <v>1</v>
      </c>
    </row>
    <row r="1029" spans="1:12" x14ac:dyDescent="0.25">
      <c r="A1029" s="2117">
        <v>202521634981</v>
      </c>
      <c r="B1029" s="1502">
        <v>45879</v>
      </c>
      <c r="C1029" s="2123">
        <v>0.71875</v>
      </c>
      <c r="D1029" s="2125">
        <v>4</v>
      </c>
      <c r="E1029" t="s">
        <v>55</v>
      </c>
      <c r="F1029" t="s">
        <v>55</v>
      </c>
      <c r="G1029" t="s">
        <v>364</v>
      </c>
      <c r="H1029" t="s">
        <v>55</v>
      </c>
      <c r="I1029">
        <v>1</v>
      </c>
      <c r="J1029" t="s">
        <v>364</v>
      </c>
      <c r="K1029" t="s">
        <v>363</v>
      </c>
      <c r="L1029">
        <v>1</v>
      </c>
    </row>
    <row r="1030" spans="1:12" x14ac:dyDescent="0.25">
      <c r="A1030" s="2117">
        <v>202520333826</v>
      </c>
      <c r="B1030" s="1502">
        <v>45879</v>
      </c>
      <c r="C1030" s="2123">
        <v>0.77430555000000001</v>
      </c>
      <c r="D1030" s="2125">
        <v>1</v>
      </c>
      <c r="E1030" t="s">
        <v>55</v>
      </c>
      <c r="F1030" t="s">
        <v>55</v>
      </c>
      <c r="G1030" t="s">
        <v>364</v>
      </c>
      <c r="H1030" t="s">
        <v>55</v>
      </c>
      <c r="I1030">
        <v>1</v>
      </c>
      <c r="J1030" t="s">
        <v>364</v>
      </c>
      <c r="K1030" t="s">
        <v>363</v>
      </c>
      <c r="L1030">
        <v>1</v>
      </c>
    </row>
    <row r="1031" spans="1:12" x14ac:dyDescent="0.25">
      <c r="A1031" s="2117">
        <v>202531133544</v>
      </c>
      <c r="B1031" s="1502">
        <v>45879</v>
      </c>
      <c r="C1031" s="2123">
        <v>0.84236111000000002</v>
      </c>
      <c r="D1031" s="2125">
        <v>27</v>
      </c>
      <c r="E1031" t="s">
        <v>55</v>
      </c>
      <c r="F1031" t="s">
        <v>55</v>
      </c>
      <c r="G1031" t="s">
        <v>364</v>
      </c>
      <c r="H1031" t="s">
        <v>55</v>
      </c>
      <c r="I1031">
        <v>1</v>
      </c>
      <c r="J1031" t="s">
        <v>364</v>
      </c>
      <c r="K1031" t="s">
        <v>363</v>
      </c>
      <c r="L1031">
        <v>1</v>
      </c>
    </row>
    <row r="1032" spans="1:12" x14ac:dyDescent="0.25">
      <c r="A1032" s="2117">
        <v>202521634988</v>
      </c>
      <c r="B1032" s="1502">
        <v>45879</v>
      </c>
      <c r="C1032" s="2123">
        <v>0.95208333000000001</v>
      </c>
      <c r="D1032" s="2125">
        <v>3</v>
      </c>
      <c r="E1032" t="s">
        <v>55</v>
      </c>
      <c r="F1032" t="s">
        <v>55</v>
      </c>
      <c r="G1032" t="s">
        <v>364</v>
      </c>
      <c r="H1032" t="s">
        <v>55</v>
      </c>
      <c r="I1032">
        <v>1</v>
      </c>
      <c r="J1032" t="s">
        <v>364</v>
      </c>
      <c r="K1032" t="s">
        <v>363</v>
      </c>
      <c r="L1032">
        <v>1</v>
      </c>
    </row>
    <row r="1033" spans="1:12" x14ac:dyDescent="0.25">
      <c r="A1033" s="2117">
        <v>202521832994</v>
      </c>
      <c r="B1033" s="1502">
        <v>45879</v>
      </c>
      <c r="C1033" s="2123">
        <v>0.87152777000000003</v>
      </c>
      <c r="D1033" s="2125">
        <v>6</v>
      </c>
      <c r="E1033" t="s">
        <v>55</v>
      </c>
      <c r="F1033" t="s">
        <v>55</v>
      </c>
      <c r="G1033" t="s">
        <v>364</v>
      </c>
      <c r="H1033" t="s">
        <v>55</v>
      </c>
      <c r="I1033">
        <v>1</v>
      </c>
      <c r="J1033" t="s">
        <v>364</v>
      </c>
      <c r="K1033" t="s">
        <v>363</v>
      </c>
      <c r="L1033">
        <v>1</v>
      </c>
    </row>
    <row r="1034" spans="1:12" x14ac:dyDescent="0.25">
      <c r="A1034" s="2117">
        <v>202530033696</v>
      </c>
      <c r="B1034" s="1502">
        <v>45879</v>
      </c>
      <c r="C1034" s="2123">
        <v>0.87847222000000003</v>
      </c>
      <c r="D1034" s="2125">
        <v>28</v>
      </c>
      <c r="E1034" t="s">
        <v>55</v>
      </c>
      <c r="F1034" t="s">
        <v>55</v>
      </c>
      <c r="G1034" t="s">
        <v>364</v>
      </c>
      <c r="H1034" t="s">
        <v>55</v>
      </c>
      <c r="I1034">
        <v>1</v>
      </c>
      <c r="J1034" t="s">
        <v>364</v>
      </c>
      <c r="K1034" t="s">
        <v>363</v>
      </c>
      <c r="L1034">
        <v>1</v>
      </c>
    </row>
    <row r="1035" spans="1:12" x14ac:dyDescent="0.25">
      <c r="A1035" s="2117">
        <v>202524634790</v>
      </c>
      <c r="B1035" s="1502">
        <v>45879</v>
      </c>
      <c r="C1035" s="2123">
        <v>0.87708333000000005</v>
      </c>
      <c r="D1035" s="2125">
        <v>15</v>
      </c>
      <c r="E1035" t="s">
        <v>55</v>
      </c>
      <c r="F1035" t="s">
        <v>55</v>
      </c>
      <c r="G1035" t="s">
        <v>364</v>
      </c>
      <c r="H1035" t="s">
        <v>55</v>
      </c>
      <c r="I1035">
        <v>1</v>
      </c>
      <c r="J1035" t="s">
        <v>364</v>
      </c>
      <c r="K1035" t="s">
        <v>363</v>
      </c>
      <c r="L1035">
        <v>1</v>
      </c>
    </row>
    <row r="1036" spans="1:12" x14ac:dyDescent="0.25">
      <c r="A1036" s="2117">
        <v>202522833271</v>
      </c>
      <c r="B1036" s="1502">
        <v>45879</v>
      </c>
      <c r="C1036" s="2123">
        <v>0.93194443999999999</v>
      </c>
      <c r="D1036" s="2125">
        <v>7</v>
      </c>
      <c r="E1036" t="s">
        <v>55</v>
      </c>
      <c r="F1036" t="s">
        <v>55</v>
      </c>
      <c r="G1036" t="s">
        <v>364</v>
      </c>
      <c r="H1036" t="s">
        <v>55</v>
      </c>
      <c r="I1036">
        <v>1</v>
      </c>
      <c r="J1036" t="s">
        <v>364</v>
      </c>
      <c r="K1036" t="s">
        <v>363</v>
      </c>
      <c r="L1036">
        <v>1</v>
      </c>
    </row>
    <row r="1037" spans="1:12" x14ac:dyDescent="0.25">
      <c r="A1037" s="2117">
        <v>202524634793</v>
      </c>
      <c r="B1037" s="1502">
        <v>45880</v>
      </c>
      <c r="C1037" s="2123">
        <v>6.9444000000000005E-4</v>
      </c>
      <c r="D1037" s="2125">
        <v>15</v>
      </c>
      <c r="E1037" t="s">
        <v>55</v>
      </c>
      <c r="F1037" t="s">
        <v>55</v>
      </c>
      <c r="G1037" t="s">
        <v>364</v>
      </c>
      <c r="H1037" t="s">
        <v>55</v>
      </c>
      <c r="I1037">
        <v>1</v>
      </c>
      <c r="J1037" t="s">
        <v>364</v>
      </c>
      <c r="K1037" t="s">
        <v>363</v>
      </c>
      <c r="L1037">
        <v>1</v>
      </c>
    </row>
    <row r="1038" spans="1:12" x14ac:dyDescent="0.25">
      <c r="A1038" s="2117">
        <v>202528133890</v>
      </c>
      <c r="B1038" s="1502">
        <v>45880</v>
      </c>
      <c r="C1038" s="2123">
        <v>0</v>
      </c>
      <c r="D1038" s="2125">
        <v>37</v>
      </c>
      <c r="E1038" t="s">
        <v>55</v>
      </c>
      <c r="F1038" t="s">
        <v>55</v>
      </c>
      <c r="G1038" t="s">
        <v>364</v>
      </c>
      <c r="H1038" t="s">
        <v>55</v>
      </c>
      <c r="I1038">
        <v>1</v>
      </c>
      <c r="J1038" t="s">
        <v>364</v>
      </c>
      <c r="K1038" t="s">
        <v>363</v>
      </c>
      <c r="L1038">
        <v>1</v>
      </c>
    </row>
    <row r="1039" spans="1:12" x14ac:dyDescent="0.25">
      <c r="A1039" s="2117">
        <v>202526534381</v>
      </c>
      <c r="B1039" s="1502">
        <v>45880</v>
      </c>
      <c r="C1039" s="2123">
        <v>0.12638888000000001</v>
      </c>
      <c r="D1039" s="2125">
        <v>45</v>
      </c>
      <c r="E1039" t="s">
        <v>55</v>
      </c>
      <c r="F1039" t="s">
        <v>55</v>
      </c>
      <c r="G1039" t="s">
        <v>364</v>
      </c>
      <c r="H1039" t="s">
        <v>55</v>
      </c>
      <c r="I1039">
        <v>1</v>
      </c>
      <c r="J1039" t="s">
        <v>364</v>
      </c>
      <c r="K1039" t="s">
        <v>363</v>
      </c>
      <c r="L1039">
        <v>1</v>
      </c>
    </row>
    <row r="1040" spans="1:12" x14ac:dyDescent="0.25">
      <c r="A1040" s="2117">
        <v>202523133837</v>
      </c>
      <c r="B1040" s="1502">
        <v>45880</v>
      </c>
      <c r="C1040" s="2123">
        <v>0.18055555000000001</v>
      </c>
      <c r="D1040" s="2125">
        <v>10</v>
      </c>
      <c r="E1040" t="s">
        <v>55</v>
      </c>
      <c r="F1040" t="s">
        <v>55</v>
      </c>
      <c r="G1040" t="s">
        <v>364</v>
      </c>
      <c r="H1040" t="s">
        <v>55</v>
      </c>
      <c r="I1040">
        <v>1</v>
      </c>
      <c r="J1040" t="s">
        <v>364</v>
      </c>
      <c r="K1040" t="s">
        <v>363</v>
      </c>
      <c r="L1040">
        <v>1</v>
      </c>
    </row>
    <row r="1041" spans="1:12" x14ac:dyDescent="0.25">
      <c r="A1041" s="2117">
        <v>202524634797</v>
      </c>
      <c r="B1041" s="1502">
        <v>45880</v>
      </c>
      <c r="C1041" s="2123">
        <v>0.18402777000000001</v>
      </c>
      <c r="D1041" s="2125">
        <v>15</v>
      </c>
      <c r="E1041" t="s">
        <v>55</v>
      </c>
      <c r="F1041" t="s">
        <v>55</v>
      </c>
      <c r="G1041" t="s">
        <v>364</v>
      </c>
      <c r="H1041" t="s">
        <v>55</v>
      </c>
      <c r="I1041">
        <v>1</v>
      </c>
      <c r="J1041" t="s">
        <v>364</v>
      </c>
      <c r="K1041" t="s">
        <v>363</v>
      </c>
      <c r="L1041">
        <v>1</v>
      </c>
    </row>
    <row r="1042" spans="1:12" x14ac:dyDescent="0.25">
      <c r="A1042" s="2117">
        <v>202522334684</v>
      </c>
      <c r="B1042" s="1502">
        <v>45880</v>
      </c>
      <c r="C1042" s="2123">
        <v>0.20486111000000001</v>
      </c>
      <c r="D1042" s="2125">
        <v>8</v>
      </c>
      <c r="E1042" t="s">
        <v>55</v>
      </c>
      <c r="F1042" t="s">
        <v>55</v>
      </c>
      <c r="G1042" t="s">
        <v>364</v>
      </c>
      <c r="H1042" t="s">
        <v>55</v>
      </c>
      <c r="I1042">
        <v>1</v>
      </c>
      <c r="J1042" t="s">
        <v>364</v>
      </c>
      <c r="K1042" t="s">
        <v>363</v>
      </c>
      <c r="L1042">
        <v>1</v>
      </c>
    </row>
    <row r="1043" spans="1:12" x14ac:dyDescent="0.25">
      <c r="A1043" s="2117">
        <v>202527534004</v>
      </c>
      <c r="B1043" s="1502">
        <v>45880</v>
      </c>
      <c r="C1043" s="2123">
        <v>0.20763888</v>
      </c>
      <c r="D1043" s="2125">
        <v>35</v>
      </c>
      <c r="E1043" t="s">
        <v>55</v>
      </c>
      <c r="F1043" t="s">
        <v>55</v>
      </c>
      <c r="G1043" t="s">
        <v>364</v>
      </c>
      <c r="H1043" t="s">
        <v>55</v>
      </c>
      <c r="I1043">
        <v>1</v>
      </c>
      <c r="J1043" t="s">
        <v>364</v>
      </c>
      <c r="K1043" t="s">
        <v>363</v>
      </c>
      <c r="L1043">
        <v>1</v>
      </c>
    </row>
    <row r="1044" spans="1:12" x14ac:dyDescent="0.25">
      <c r="A1044" s="2117">
        <v>202522334685</v>
      </c>
      <c r="B1044" s="1502">
        <v>45880</v>
      </c>
      <c r="C1044" s="2123">
        <v>0.29166666000000002</v>
      </c>
      <c r="D1044" s="2125">
        <v>8</v>
      </c>
      <c r="E1044" t="s">
        <v>55</v>
      </c>
      <c r="F1044" t="s">
        <v>55</v>
      </c>
      <c r="G1044" t="s">
        <v>364</v>
      </c>
      <c r="H1044" t="s">
        <v>55</v>
      </c>
      <c r="I1044">
        <v>1</v>
      </c>
      <c r="J1044" t="s">
        <v>364</v>
      </c>
      <c r="K1044" t="s">
        <v>363</v>
      </c>
      <c r="L1044">
        <v>1</v>
      </c>
    </row>
    <row r="1045" spans="1:12" x14ac:dyDescent="0.25">
      <c r="A1045" s="2117">
        <v>202522233481</v>
      </c>
      <c r="B1045" s="1502">
        <v>45880</v>
      </c>
      <c r="C1045" s="2123">
        <v>0.30555555000000001</v>
      </c>
      <c r="D1045" s="2125">
        <v>7</v>
      </c>
      <c r="E1045" t="s">
        <v>55</v>
      </c>
      <c r="F1045" t="s">
        <v>55</v>
      </c>
      <c r="G1045" t="s">
        <v>364</v>
      </c>
      <c r="H1045" t="s">
        <v>55</v>
      </c>
      <c r="I1045">
        <v>1</v>
      </c>
      <c r="J1045" t="s">
        <v>364</v>
      </c>
      <c r="K1045" t="s">
        <v>363</v>
      </c>
      <c r="L1045">
        <v>1</v>
      </c>
    </row>
    <row r="1046" spans="1:12" x14ac:dyDescent="0.25">
      <c r="A1046" s="2117">
        <v>202521240120</v>
      </c>
      <c r="B1046" s="1502">
        <v>45880</v>
      </c>
      <c r="C1046" s="2123">
        <v>0.30277777</v>
      </c>
      <c r="D1046" s="2125">
        <v>4</v>
      </c>
      <c r="E1046" t="s">
        <v>55</v>
      </c>
      <c r="F1046" t="s">
        <v>55</v>
      </c>
      <c r="G1046" t="s">
        <v>364</v>
      </c>
      <c r="H1046" t="s">
        <v>55</v>
      </c>
      <c r="I1046">
        <v>1</v>
      </c>
      <c r="J1046" t="s">
        <v>364</v>
      </c>
      <c r="K1046" t="s">
        <v>363</v>
      </c>
      <c r="L1046">
        <v>1</v>
      </c>
    </row>
    <row r="1047" spans="1:12" x14ac:dyDescent="0.25">
      <c r="A1047" s="2117">
        <v>202521734308</v>
      </c>
      <c r="B1047" s="1502">
        <v>45880</v>
      </c>
      <c r="C1047" s="2123">
        <v>0.33402777</v>
      </c>
      <c r="D1047" s="2125">
        <v>4</v>
      </c>
      <c r="E1047" t="s">
        <v>55</v>
      </c>
      <c r="F1047" t="s">
        <v>55</v>
      </c>
      <c r="G1047" t="s">
        <v>364</v>
      </c>
      <c r="H1047" t="s">
        <v>55</v>
      </c>
      <c r="I1047">
        <v>1</v>
      </c>
      <c r="J1047" t="s">
        <v>364</v>
      </c>
      <c r="K1047" t="s">
        <v>363</v>
      </c>
      <c r="L1047">
        <v>1</v>
      </c>
    </row>
    <row r="1048" spans="1:12" x14ac:dyDescent="0.25">
      <c r="A1048" s="2117">
        <v>202527033728</v>
      </c>
      <c r="B1048" s="1502">
        <v>45880</v>
      </c>
      <c r="C1048" s="2123">
        <v>0.35416666000000002</v>
      </c>
      <c r="D1048" s="2125">
        <v>38</v>
      </c>
      <c r="E1048" t="s">
        <v>55</v>
      </c>
      <c r="F1048" t="s">
        <v>55</v>
      </c>
      <c r="G1048" t="s">
        <v>364</v>
      </c>
      <c r="H1048" t="s">
        <v>55</v>
      </c>
      <c r="I1048">
        <v>1</v>
      </c>
      <c r="J1048" t="s">
        <v>364</v>
      </c>
      <c r="K1048" t="s">
        <v>363</v>
      </c>
      <c r="L1048">
        <v>1</v>
      </c>
    </row>
    <row r="1049" spans="1:12" x14ac:dyDescent="0.25">
      <c r="A1049" s="2117">
        <v>202522334689</v>
      </c>
      <c r="B1049" s="1502">
        <v>45880</v>
      </c>
      <c r="C1049" s="2123">
        <v>0.34930555000000002</v>
      </c>
      <c r="D1049" s="2125">
        <v>9</v>
      </c>
      <c r="E1049" t="s">
        <v>55</v>
      </c>
      <c r="F1049" t="s">
        <v>55</v>
      </c>
      <c r="G1049" t="s">
        <v>364</v>
      </c>
      <c r="H1049" t="s">
        <v>55</v>
      </c>
      <c r="I1049">
        <v>1</v>
      </c>
      <c r="J1049" t="s">
        <v>364</v>
      </c>
      <c r="K1049" t="s">
        <v>363</v>
      </c>
      <c r="L1049">
        <v>1</v>
      </c>
    </row>
    <row r="1050" spans="1:12" x14ac:dyDescent="0.25">
      <c r="A1050" s="2117">
        <v>202527933490</v>
      </c>
      <c r="B1050" s="1502">
        <v>45880</v>
      </c>
      <c r="C1050" s="2123">
        <v>0.46527776999999998</v>
      </c>
      <c r="D1050" s="2125">
        <v>41</v>
      </c>
      <c r="E1050" t="s">
        <v>55</v>
      </c>
      <c r="F1050" t="s">
        <v>55</v>
      </c>
      <c r="G1050" t="s">
        <v>364</v>
      </c>
      <c r="H1050" t="s">
        <v>55</v>
      </c>
      <c r="I1050">
        <v>1</v>
      </c>
      <c r="J1050" t="s">
        <v>364</v>
      </c>
      <c r="K1050" t="s">
        <v>363</v>
      </c>
      <c r="L1050">
        <v>1</v>
      </c>
    </row>
    <row r="1051" spans="1:12" x14ac:dyDescent="0.25">
      <c r="A1051" s="2117">
        <v>202521734310</v>
      </c>
      <c r="B1051" s="1502">
        <v>45880</v>
      </c>
      <c r="C1051" s="2123">
        <v>0.47986110999999998</v>
      </c>
      <c r="D1051" s="2125">
        <v>4</v>
      </c>
      <c r="E1051" t="s">
        <v>55</v>
      </c>
      <c r="F1051" t="s">
        <v>55</v>
      </c>
      <c r="G1051" t="s">
        <v>364</v>
      </c>
      <c r="H1051" t="s">
        <v>55</v>
      </c>
      <c r="I1051">
        <v>1</v>
      </c>
      <c r="J1051" t="s">
        <v>364</v>
      </c>
      <c r="K1051" t="s">
        <v>363</v>
      </c>
      <c r="L1051">
        <v>1</v>
      </c>
    </row>
    <row r="1052" spans="1:12" x14ac:dyDescent="0.25">
      <c r="A1052" s="2117">
        <v>202527135127</v>
      </c>
      <c r="B1052" s="1502">
        <v>45880</v>
      </c>
      <c r="C1052" s="2123">
        <v>0.16666665999999999</v>
      </c>
      <c r="D1052" s="2125">
        <v>41</v>
      </c>
      <c r="E1052" t="s">
        <v>55</v>
      </c>
      <c r="F1052" t="s">
        <v>55</v>
      </c>
      <c r="G1052" t="s">
        <v>364</v>
      </c>
      <c r="H1052" t="s">
        <v>55</v>
      </c>
      <c r="I1052">
        <v>1</v>
      </c>
      <c r="J1052" t="s">
        <v>364</v>
      </c>
      <c r="K1052" t="s">
        <v>363</v>
      </c>
      <c r="L1052">
        <v>1</v>
      </c>
    </row>
    <row r="1053" spans="1:12" x14ac:dyDescent="0.25">
      <c r="A1053" s="2117">
        <v>202524235104</v>
      </c>
      <c r="B1053" s="1502">
        <v>45880</v>
      </c>
      <c r="C1053" s="2123">
        <v>0.55069444000000001</v>
      </c>
      <c r="D1053" s="2125">
        <v>15</v>
      </c>
      <c r="E1053" t="s">
        <v>55</v>
      </c>
      <c r="F1053" t="s">
        <v>55</v>
      </c>
      <c r="G1053" t="s">
        <v>364</v>
      </c>
      <c r="H1053" t="s">
        <v>55</v>
      </c>
      <c r="I1053">
        <v>1</v>
      </c>
      <c r="J1053" t="s">
        <v>364</v>
      </c>
      <c r="K1053" t="s">
        <v>363</v>
      </c>
      <c r="L1053">
        <v>1</v>
      </c>
    </row>
    <row r="1054" spans="1:12" x14ac:dyDescent="0.25">
      <c r="A1054" s="2117">
        <v>202521734312</v>
      </c>
      <c r="B1054" s="1502">
        <v>45880</v>
      </c>
      <c r="C1054" s="2123">
        <v>0.54861110999999996</v>
      </c>
      <c r="D1054" s="2125">
        <v>4</v>
      </c>
      <c r="E1054" t="s">
        <v>55</v>
      </c>
      <c r="F1054" t="s">
        <v>55</v>
      </c>
      <c r="G1054" t="s">
        <v>364</v>
      </c>
      <c r="H1054" t="s">
        <v>55</v>
      </c>
      <c r="I1054">
        <v>1</v>
      </c>
      <c r="J1054" t="s">
        <v>364</v>
      </c>
      <c r="K1054" t="s">
        <v>363</v>
      </c>
      <c r="L1054">
        <v>1</v>
      </c>
    </row>
    <row r="1055" spans="1:12" x14ac:dyDescent="0.25">
      <c r="A1055" s="2117">
        <v>202524434718</v>
      </c>
      <c r="B1055" s="1502">
        <v>45880</v>
      </c>
      <c r="C1055" s="2123">
        <v>0.625</v>
      </c>
      <c r="D1055" s="2125">
        <v>15</v>
      </c>
      <c r="E1055" t="s">
        <v>55</v>
      </c>
      <c r="F1055" t="s">
        <v>55</v>
      </c>
      <c r="G1055" t="s">
        <v>364</v>
      </c>
      <c r="H1055" t="s">
        <v>55</v>
      </c>
      <c r="I1055">
        <v>1</v>
      </c>
      <c r="J1055" t="s">
        <v>364</v>
      </c>
      <c r="K1055" t="s">
        <v>363</v>
      </c>
      <c r="L1055">
        <v>1</v>
      </c>
    </row>
    <row r="1056" spans="1:12" x14ac:dyDescent="0.25">
      <c r="A1056" s="2117">
        <v>202521240130</v>
      </c>
      <c r="B1056" s="1502">
        <v>45880</v>
      </c>
      <c r="C1056" s="2123">
        <v>0.66666665999999997</v>
      </c>
      <c r="D1056" s="2125">
        <v>3</v>
      </c>
      <c r="E1056" t="s">
        <v>55</v>
      </c>
      <c r="F1056" t="s">
        <v>55</v>
      </c>
      <c r="G1056" t="s">
        <v>364</v>
      </c>
      <c r="H1056" t="s">
        <v>55</v>
      </c>
      <c r="I1056">
        <v>1</v>
      </c>
      <c r="J1056" t="s">
        <v>364</v>
      </c>
      <c r="K1056" t="s">
        <v>363</v>
      </c>
      <c r="L1056">
        <v>1</v>
      </c>
    </row>
    <row r="1057" spans="1:12" x14ac:dyDescent="0.25">
      <c r="A1057" s="2117">
        <v>202524235108</v>
      </c>
      <c r="B1057" s="1502">
        <v>45880</v>
      </c>
      <c r="C1057" s="2123">
        <v>0.69097222000000003</v>
      </c>
      <c r="D1057" s="2125">
        <v>16</v>
      </c>
      <c r="E1057" t="s">
        <v>55</v>
      </c>
      <c r="F1057" t="s">
        <v>55</v>
      </c>
      <c r="G1057" t="s">
        <v>364</v>
      </c>
      <c r="H1057" t="s">
        <v>55</v>
      </c>
      <c r="I1057">
        <v>1</v>
      </c>
      <c r="J1057" t="s">
        <v>364</v>
      </c>
      <c r="K1057" t="s">
        <v>363</v>
      </c>
      <c r="L1057">
        <v>1</v>
      </c>
    </row>
    <row r="1058" spans="1:12" x14ac:dyDescent="0.25">
      <c r="A1058" s="2117">
        <v>202531234318</v>
      </c>
      <c r="B1058" s="1502">
        <v>45880</v>
      </c>
      <c r="C1058" s="2123">
        <v>0.66666665999999997</v>
      </c>
      <c r="D1058" s="2125">
        <v>22</v>
      </c>
      <c r="E1058" t="s">
        <v>55</v>
      </c>
      <c r="F1058" t="s">
        <v>55</v>
      </c>
      <c r="G1058" t="s">
        <v>364</v>
      </c>
      <c r="H1058" t="s">
        <v>55</v>
      </c>
      <c r="I1058">
        <v>1</v>
      </c>
      <c r="J1058" t="s">
        <v>364</v>
      </c>
      <c r="K1058" t="s">
        <v>363</v>
      </c>
      <c r="L1058">
        <v>1</v>
      </c>
    </row>
    <row r="1059" spans="1:12" x14ac:dyDescent="0.25">
      <c r="A1059" s="2117">
        <v>202521240134</v>
      </c>
      <c r="B1059" s="1502">
        <v>45880</v>
      </c>
      <c r="C1059" s="2123">
        <v>0.70625000000000004</v>
      </c>
      <c r="D1059" s="2125">
        <v>3</v>
      </c>
      <c r="E1059" t="s">
        <v>55</v>
      </c>
      <c r="F1059" t="s">
        <v>55</v>
      </c>
      <c r="G1059" t="s">
        <v>364</v>
      </c>
      <c r="H1059" t="s">
        <v>55</v>
      </c>
      <c r="I1059">
        <v>1</v>
      </c>
      <c r="J1059" t="s">
        <v>364</v>
      </c>
      <c r="K1059" t="s">
        <v>363</v>
      </c>
      <c r="L1059">
        <v>1</v>
      </c>
    </row>
    <row r="1060" spans="1:12" x14ac:dyDescent="0.25">
      <c r="A1060" s="2117">
        <v>202522334690</v>
      </c>
      <c r="B1060" s="1502">
        <v>45880</v>
      </c>
      <c r="C1060" s="2123">
        <v>0.74652777000000003</v>
      </c>
      <c r="D1060" s="2125">
        <v>9</v>
      </c>
      <c r="E1060" t="s">
        <v>55</v>
      </c>
      <c r="F1060" t="s">
        <v>55</v>
      </c>
      <c r="G1060" t="s">
        <v>364</v>
      </c>
      <c r="H1060" t="s">
        <v>55</v>
      </c>
      <c r="I1060">
        <v>1</v>
      </c>
      <c r="J1060" t="s">
        <v>364</v>
      </c>
      <c r="K1060" t="s">
        <v>363</v>
      </c>
      <c r="L1060">
        <v>1</v>
      </c>
    </row>
    <row r="1061" spans="1:12" x14ac:dyDescent="0.25">
      <c r="A1061" s="2117">
        <v>202519936729</v>
      </c>
      <c r="B1061" s="1502">
        <v>45879</v>
      </c>
      <c r="C1061" s="2123">
        <v>0.77013887999999997</v>
      </c>
      <c r="D1061" s="2125">
        <v>1</v>
      </c>
      <c r="E1061" t="s">
        <v>55</v>
      </c>
      <c r="F1061" t="s">
        <v>55</v>
      </c>
      <c r="G1061" t="s">
        <v>364</v>
      </c>
      <c r="H1061" t="s">
        <v>55</v>
      </c>
      <c r="I1061">
        <v>1</v>
      </c>
      <c r="J1061" t="s">
        <v>364</v>
      </c>
      <c r="K1061" t="s">
        <v>363</v>
      </c>
      <c r="L1061">
        <v>1</v>
      </c>
    </row>
    <row r="1062" spans="1:12" x14ac:dyDescent="0.25">
      <c r="A1062" s="2117">
        <v>202520435170</v>
      </c>
      <c r="B1062" s="1502">
        <v>45880</v>
      </c>
      <c r="C1062" s="2123">
        <v>0.80763887999999995</v>
      </c>
      <c r="D1062" s="2125">
        <v>1</v>
      </c>
      <c r="E1062" t="s">
        <v>55</v>
      </c>
      <c r="F1062" t="s">
        <v>55</v>
      </c>
      <c r="G1062" t="s">
        <v>364</v>
      </c>
      <c r="H1062" t="s">
        <v>55</v>
      </c>
      <c r="I1062">
        <v>1</v>
      </c>
      <c r="J1062" t="s">
        <v>364</v>
      </c>
      <c r="K1062" t="s">
        <v>363</v>
      </c>
      <c r="L1062">
        <v>1</v>
      </c>
    </row>
    <row r="1063" spans="1:12" x14ac:dyDescent="0.25">
      <c r="A1063" s="2117">
        <v>202520833149</v>
      </c>
      <c r="B1063" s="1502">
        <v>45880</v>
      </c>
      <c r="C1063" s="2123">
        <v>0.87222222000000005</v>
      </c>
      <c r="D1063" s="2125">
        <v>3</v>
      </c>
      <c r="E1063" t="s">
        <v>55</v>
      </c>
      <c r="F1063" t="s">
        <v>55</v>
      </c>
      <c r="G1063" t="s">
        <v>364</v>
      </c>
      <c r="H1063" t="s">
        <v>55</v>
      </c>
      <c r="I1063">
        <v>1</v>
      </c>
      <c r="J1063" t="s">
        <v>364</v>
      </c>
      <c r="K1063" t="s">
        <v>363</v>
      </c>
      <c r="L1063">
        <v>1</v>
      </c>
    </row>
    <row r="1064" spans="1:12" x14ac:dyDescent="0.25">
      <c r="A1064" s="2117">
        <v>202524235114</v>
      </c>
      <c r="B1064" s="1502">
        <v>45880</v>
      </c>
      <c r="C1064" s="2123">
        <v>0.89027776999999997</v>
      </c>
      <c r="D1064" s="2125">
        <v>16</v>
      </c>
      <c r="E1064" t="s">
        <v>55</v>
      </c>
      <c r="F1064" t="s">
        <v>55</v>
      </c>
      <c r="G1064" t="s">
        <v>364</v>
      </c>
      <c r="H1064" t="s">
        <v>55</v>
      </c>
      <c r="I1064">
        <v>1</v>
      </c>
      <c r="J1064" t="s">
        <v>364</v>
      </c>
      <c r="K1064" t="s">
        <v>363</v>
      </c>
      <c r="L1064">
        <v>1</v>
      </c>
    </row>
    <row r="1065" spans="1:12" x14ac:dyDescent="0.25">
      <c r="A1065" s="2117">
        <v>202523835516</v>
      </c>
      <c r="B1065" s="1502">
        <v>45880</v>
      </c>
      <c r="C1065" s="2123">
        <v>0.94444444000000005</v>
      </c>
      <c r="D1065" s="2125">
        <v>8</v>
      </c>
      <c r="E1065" t="s">
        <v>55</v>
      </c>
      <c r="F1065" t="s">
        <v>55</v>
      </c>
      <c r="G1065" t="s">
        <v>364</v>
      </c>
      <c r="H1065" t="s">
        <v>55</v>
      </c>
      <c r="I1065">
        <v>1</v>
      </c>
      <c r="J1065" t="s">
        <v>364</v>
      </c>
      <c r="K1065" t="s">
        <v>363</v>
      </c>
      <c r="L1065">
        <v>1</v>
      </c>
    </row>
    <row r="1066" spans="1:12" x14ac:dyDescent="0.25">
      <c r="A1066" s="2117">
        <v>202524434721</v>
      </c>
      <c r="B1066" s="1502">
        <v>45881</v>
      </c>
      <c r="C1066" s="2123">
        <v>1.2500000000000001E-2</v>
      </c>
      <c r="D1066" s="2125">
        <v>14</v>
      </c>
      <c r="E1066" t="s">
        <v>55</v>
      </c>
      <c r="F1066" t="s">
        <v>55</v>
      </c>
      <c r="G1066" t="s">
        <v>364</v>
      </c>
      <c r="H1066" t="s">
        <v>55</v>
      </c>
      <c r="I1066">
        <v>1</v>
      </c>
      <c r="J1066" t="s">
        <v>364</v>
      </c>
      <c r="K1066" t="s">
        <v>363</v>
      </c>
      <c r="L1066">
        <v>1</v>
      </c>
    </row>
    <row r="1067" spans="1:12" x14ac:dyDescent="0.25">
      <c r="A1067" s="2117">
        <v>202523835520</v>
      </c>
      <c r="B1067" s="1502">
        <v>45881</v>
      </c>
      <c r="C1067" s="2123">
        <v>2.7083329999999999E-2</v>
      </c>
      <c r="D1067" s="2125">
        <v>17</v>
      </c>
      <c r="E1067" t="s">
        <v>55</v>
      </c>
      <c r="F1067" t="s">
        <v>55</v>
      </c>
      <c r="G1067" t="s">
        <v>364</v>
      </c>
      <c r="H1067" t="s">
        <v>55</v>
      </c>
      <c r="I1067">
        <v>1</v>
      </c>
      <c r="J1067" t="s">
        <v>364</v>
      </c>
      <c r="K1067" t="s">
        <v>363</v>
      </c>
      <c r="L1067">
        <v>1</v>
      </c>
    </row>
    <row r="1068" spans="1:12" x14ac:dyDescent="0.25">
      <c r="A1068" s="2117">
        <v>202523835522</v>
      </c>
      <c r="B1068" s="1502">
        <v>45881</v>
      </c>
      <c r="C1068" s="2123">
        <v>0.18541666000000001</v>
      </c>
      <c r="D1068" s="2125">
        <v>8</v>
      </c>
      <c r="E1068" t="s">
        <v>55</v>
      </c>
      <c r="F1068" t="s">
        <v>55</v>
      </c>
      <c r="G1068" t="s">
        <v>364</v>
      </c>
      <c r="H1068" t="s">
        <v>55</v>
      </c>
      <c r="I1068">
        <v>1</v>
      </c>
      <c r="J1068" t="s">
        <v>364</v>
      </c>
      <c r="K1068" t="s">
        <v>363</v>
      </c>
      <c r="L1068">
        <v>1</v>
      </c>
    </row>
    <row r="1069" spans="1:12" x14ac:dyDescent="0.25">
      <c r="A1069" s="2117">
        <v>202523133841</v>
      </c>
      <c r="B1069" s="1502">
        <v>45881</v>
      </c>
      <c r="C1069" s="2123">
        <v>0.21319444000000001</v>
      </c>
      <c r="D1069" s="2125">
        <v>10</v>
      </c>
      <c r="E1069" t="s">
        <v>55</v>
      </c>
      <c r="F1069" t="s">
        <v>55</v>
      </c>
      <c r="G1069" t="s">
        <v>364</v>
      </c>
      <c r="H1069" t="s">
        <v>55</v>
      </c>
      <c r="I1069">
        <v>1</v>
      </c>
      <c r="J1069" t="s">
        <v>364</v>
      </c>
      <c r="K1069" t="s">
        <v>363</v>
      </c>
      <c r="L1069">
        <v>1</v>
      </c>
    </row>
    <row r="1070" spans="1:12" x14ac:dyDescent="0.25">
      <c r="A1070" s="2117">
        <v>202522334695</v>
      </c>
      <c r="B1070" s="1502">
        <v>45881</v>
      </c>
      <c r="C1070" s="2123">
        <v>0.25069444000000002</v>
      </c>
      <c r="D1070" s="2125">
        <v>9</v>
      </c>
      <c r="E1070" t="s">
        <v>55</v>
      </c>
      <c r="F1070" t="s">
        <v>55</v>
      </c>
      <c r="G1070" t="s">
        <v>364</v>
      </c>
      <c r="H1070" t="s">
        <v>55</v>
      </c>
      <c r="I1070">
        <v>1</v>
      </c>
      <c r="J1070" t="s">
        <v>364</v>
      </c>
      <c r="K1070" t="s">
        <v>363</v>
      </c>
      <c r="L1070">
        <v>1</v>
      </c>
    </row>
    <row r="1071" spans="1:12" x14ac:dyDescent="0.25">
      <c r="A1071" s="2117">
        <v>202523835525</v>
      </c>
      <c r="B1071" s="1502">
        <v>45881</v>
      </c>
      <c r="C1071" s="2123">
        <v>0.37777777000000001</v>
      </c>
      <c r="D1071" s="2125">
        <v>8</v>
      </c>
      <c r="E1071" t="s">
        <v>55</v>
      </c>
      <c r="F1071" t="s">
        <v>55</v>
      </c>
      <c r="G1071" t="s">
        <v>364</v>
      </c>
      <c r="H1071" t="s">
        <v>55</v>
      </c>
      <c r="I1071">
        <v>1</v>
      </c>
      <c r="J1071" t="s">
        <v>364</v>
      </c>
      <c r="K1071" t="s">
        <v>363</v>
      </c>
      <c r="L1071">
        <v>1</v>
      </c>
    </row>
    <row r="1072" spans="1:12" x14ac:dyDescent="0.25">
      <c r="A1072" s="2117">
        <v>202528133903</v>
      </c>
      <c r="B1072" s="1502">
        <v>45881</v>
      </c>
      <c r="C1072" s="2123">
        <v>0.49305555000000001</v>
      </c>
      <c r="D1072" s="2125">
        <v>34</v>
      </c>
      <c r="E1072" t="s">
        <v>55</v>
      </c>
      <c r="F1072" t="s">
        <v>55</v>
      </c>
      <c r="G1072" t="s">
        <v>364</v>
      </c>
      <c r="H1072" t="s">
        <v>55</v>
      </c>
      <c r="I1072">
        <v>1</v>
      </c>
      <c r="J1072" t="s">
        <v>364</v>
      </c>
      <c r="K1072" t="s">
        <v>363</v>
      </c>
      <c r="L1072">
        <v>1</v>
      </c>
    </row>
    <row r="1073" spans="1:12" x14ac:dyDescent="0.25">
      <c r="A1073" s="2117">
        <v>202523835526</v>
      </c>
      <c r="B1073" s="1502">
        <v>45881</v>
      </c>
      <c r="C1073" s="2123">
        <v>0.46875</v>
      </c>
      <c r="D1073" s="2125">
        <v>8</v>
      </c>
      <c r="E1073" t="s">
        <v>55</v>
      </c>
      <c r="F1073" t="s">
        <v>55</v>
      </c>
      <c r="G1073" t="s">
        <v>364</v>
      </c>
      <c r="H1073" t="s">
        <v>55</v>
      </c>
      <c r="I1073">
        <v>1</v>
      </c>
      <c r="J1073" t="s">
        <v>364</v>
      </c>
      <c r="K1073" t="s">
        <v>363</v>
      </c>
      <c r="L1073">
        <v>1</v>
      </c>
    </row>
    <row r="1074" spans="1:12" x14ac:dyDescent="0.25">
      <c r="A1074" s="2117">
        <v>202527933493</v>
      </c>
      <c r="B1074" s="1502">
        <v>45881</v>
      </c>
      <c r="C1074" s="2123">
        <v>0.52777777000000003</v>
      </c>
      <c r="D1074" s="2125">
        <v>36</v>
      </c>
      <c r="E1074" t="s">
        <v>55</v>
      </c>
      <c r="F1074" t="s">
        <v>55</v>
      </c>
      <c r="G1074" t="s">
        <v>364</v>
      </c>
      <c r="H1074" t="s">
        <v>55</v>
      </c>
      <c r="I1074">
        <v>1</v>
      </c>
      <c r="J1074" t="s">
        <v>364</v>
      </c>
      <c r="K1074" t="s">
        <v>363</v>
      </c>
      <c r="L1074">
        <v>1</v>
      </c>
    </row>
    <row r="1075" spans="1:12" x14ac:dyDescent="0.25">
      <c r="A1075" s="2117">
        <v>202527734084</v>
      </c>
      <c r="B1075" s="1502">
        <v>45881</v>
      </c>
      <c r="C1075" s="2123">
        <v>0.52083332999999998</v>
      </c>
      <c r="D1075" s="2125">
        <v>36</v>
      </c>
      <c r="E1075" t="s">
        <v>55</v>
      </c>
      <c r="F1075" t="s">
        <v>55</v>
      </c>
      <c r="G1075" t="s">
        <v>364</v>
      </c>
      <c r="H1075" t="s">
        <v>55</v>
      </c>
      <c r="I1075">
        <v>1</v>
      </c>
      <c r="J1075" t="s">
        <v>364</v>
      </c>
      <c r="K1075" t="s">
        <v>363</v>
      </c>
      <c r="L1075">
        <v>1</v>
      </c>
    </row>
    <row r="1076" spans="1:12" x14ac:dyDescent="0.25">
      <c r="A1076" s="2117">
        <v>202519936760</v>
      </c>
      <c r="B1076" s="1502">
        <v>45881</v>
      </c>
      <c r="C1076" s="2123">
        <v>0.52222221999999996</v>
      </c>
      <c r="D1076" s="2125">
        <v>1</v>
      </c>
      <c r="E1076" t="s">
        <v>55</v>
      </c>
      <c r="F1076" t="s">
        <v>55</v>
      </c>
      <c r="G1076" t="s">
        <v>364</v>
      </c>
      <c r="H1076" t="s">
        <v>55</v>
      </c>
      <c r="I1076">
        <v>1</v>
      </c>
      <c r="J1076" t="s">
        <v>364</v>
      </c>
      <c r="K1076" t="s">
        <v>363</v>
      </c>
      <c r="L1076">
        <v>1</v>
      </c>
    </row>
    <row r="1077" spans="1:12" x14ac:dyDescent="0.25">
      <c r="A1077" s="2117">
        <v>202525835505</v>
      </c>
      <c r="B1077" s="1502">
        <v>45881</v>
      </c>
      <c r="C1077" s="2123">
        <v>0.58888887999999995</v>
      </c>
      <c r="D1077" s="2125">
        <v>47</v>
      </c>
      <c r="E1077" t="s">
        <v>55</v>
      </c>
      <c r="F1077" t="s">
        <v>55</v>
      </c>
      <c r="G1077" t="s">
        <v>364</v>
      </c>
      <c r="H1077" t="s">
        <v>55</v>
      </c>
      <c r="I1077">
        <v>1</v>
      </c>
      <c r="J1077" t="s">
        <v>364</v>
      </c>
      <c r="K1077" t="s">
        <v>363</v>
      </c>
      <c r="L1077">
        <v>1</v>
      </c>
    </row>
    <row r="1078" spans="1:12" x14ac:dyDescent="0.25">
      <c r="A1078" s="2117">
        <v>202531334321</v>
      </c>
      <c r="B1078" s="1502">
        <v>45881</v>
      </c>
      <c r="C1078" s="2123">
        <v>0.73680555000000003</v>
      </c>
      <c r="D1078" s="2125">
        <v>25</v>
      </c>
      <c r="E1078" t="s">
        <v>55</v>
      </c>
      <c r="F1078" t="s">
        <v>55</v>
      </c>
      <c r="G1078" t="s">
        <v>364</v>
      </c>
      <c r="H1078" t="s">
        <v>55</v>
      </c>
      <c r="I1078">
        <v>1</v>
      </c>
      <c r="J1078" t="s">
        <v>364</v>
      </c>
      <c r="K1078" t="s">
        <v>363</v>
      </c>
      <c r="L1078">
        <v>1</v>
      </c>
    </row>
    <row r="1079" spans="1:12" x14ac:dyDescent="0.25">
      <c r="A1079" s="2117">
        <v>202521533560</v>
      </c>
      <c r="B1079" s="1502">
        <v>45881</v>
      </c>
      <c r="C1079" s="2123">
        <v>0.83333332999999998</v>
      </c>
      <c r="D1079" s="2125">
        <v>4</v>
      </c>
      <c r="E1079" t="s">
        <v>55</v>
      </c>
      <c r="F1079" t="s">
        <v>55</v>
      </c>
      <c r="G1079" t="s">
        <v>364</v>
      </c>
      <c r="H1079" t="s">
        <v>55</v>
      </c>
      <c r="I1079">
        <v>1</v>
      </c>
      <c r="J1079" t="s">
        <v>364</v>
      </c>
      <c r="K1079" t="s">
        <v>363</v>
      </c>
      <c r="L1079">
        <v>1</v>
      </c>
    </row>
    <row r="1080" spans="1:12" x14ac:dyDescent="0.25">
      <c r="A1080" s="2117">
        <v>202521635000</v>
      </c>
      <c r="B1080" s="1502">
        <v>45881</v>
      </c>
      <c r="C1080" s="2123">
        <v>0.74791666000000001</v>
      </c>
      <c r="D1080" s="2125">
        <v>3</v>
      </c>
      <c r="E1080" t="s">
        <v>55</v>
      </c>
      <c r="F1080" t="s">
        <v>55</v>
      </c>
      <c r="G1080" t="s">
        <v>364</v>
      </c>
      <c r="H1080" t="s">
        <v>55</v>
      </c>
      <c r="I1080">
        <v>1</v>
      </c>
      <c r="J1080" t="s">
        <v>364</v>
      </c>
      <c r="K1080" t="s">
        <v>363</v>
      </c>
      <c r="L1080">
        <v>1</v>
      </c>
    </row>
    <row r="1081" spans="1:12" x14ac:dyDescent="0.25">
      <c r="A1081" s="2117">
        <v>202521635003</v>
      </c>
      <c r="B1081" s="1502">
        <v>45881</v>
      </c>
      <c r="C1081" s="2123">
        <v>0.73958332999999998</v>
      </c>
      <c r="D1081" s="2125">
        <v>4</v>
      </c>
      <c r="E1081" t="s">
        <v>55</v>
      </c>
      <c r="F1081" t="s">
        <v>55</v>
      </c>
      <c r="G1081" t="s">
        <v>364</v>
      </c>
      <c r="H1081" t="s">
        <v>55</v>
      </c>
      <c r="I1081">
        <v>1</v>
      </c>
      <c r="J1081" t="s">
        <v>364</v>
      </c>
      <c r="K1081" t="s">
        <v>363</v>
      </c>
      <c r="L1081">
        <v>1</v>
      </c>
    </row>
    <row r="1082" spans="1:12" x14ac:dyDescent="0.25">
      <c r="A1082" s="2117">
        <v>202522133840</v>
      </c>
      <c r="B1082" s="1502">
        <v>45882</v>
      </c>
      <c r="C1082" s="2123">
        <v>9.7222200000000002E-3</v>
      </c>
      <c r="D1082" s="2125">
        <v>8</v>
      </c>
      <c r="E1082" t="s">
        <v>55</v>
      </c>
      <c r="F1082" t="s">
        <v>55</v>
      </c>
      <c r="G1082" t="s">
        <v>364</v>
      </c>
      <c r="H1082" t="s">
        <v>55</v>
      </c>
      <c r="I1082">
        <v>1</v>
      </c>
      <c r="J1082" t="s">
        <v>364</v>
      </c>
      <c r="K1082" t="s">
        <v>363</v>
      </c>
      <c r="L1082">
        <v>1</v>
      </c>
    </row>
    <row r="1083" spans="1:12" x14ac:dyDescent="0.25">
      <c r="A1083" s="2117">
        <v>202524534770</v>
      </c>
      <c r="B1083" s="1502">
        <v>45882</v>
      </c>
      <c r="C1083" s="2123">
        <v>1.2500000000000001E-2</v>
      </c>
      <c r="D1083" s="2125">
        <v>11</v>
      </c>
      <c r="E1083" t="s">
        <v>55</v>
      </c>
      <c r="F1083" t="s">
        <v>55</v>
      </c>
      <c r="G1083" t="s">
        <v>364</v>
      </c>
      <c r="H1083" t="s">
        <v>55</v>
      </c>
      <c r="I1083">
        <v>1</v>
      </c>
      <c r="J1083" t="s">
        <v>364</v>
      </c>
      <c r="K1083" t="s">
        <v>363</v>
      </c>
      <c r="L1083">
        <v>1</v>
      </c>
    </row>
    <row r="1084" spans="1:12" x14ac:dyDescent="0.25">
      <c r="A1084" s="2117">
        <v>202528833253</v>
      </c>
      <c r="B1084" s="1502">
        <v>45882</v>
      </c>
      <c r="C1084" s="2123">
        <v>2.0833330000000001E-2</v>
      </c>
      <c r="D1084" s="2125">
        <v>34</v>
      </c>
      <c r="E1084" t="s">
        <v>55</v>
      </c>
      <c r="F1084" t="s">
        <v>55</v>
      </c>
      <c r="G1084" t="s">
        <v>364</v>
      </c>
      <c r="H1084" t="s">
        <v>55</v>
      </c>
      <c r="I1084">
        <v>1</v>
      </c>
      <c r="J1084" t="s">
        <v>364</v>
      </c>
      <c r="K1084" t="s">
        <v>363</v>
      </c>
      <c r="L1084">
        <v>1</v>
      </c>
    </row>
    <row r="1085" spans="1:12" x14ac:dyDescent="0.25">
      <c r="A1085" s="2117">
        <v>202529833366</v>
      </c>
      <c r="B1085" s="1502">
        <v>45882</v>
      </c>
      <c r="C1085" s="2123">
        <v>5.902777E-2</v>
      </c>
      <c r="D1085" s="2125">
        <v>32</v>
      </c>
      <c r="E1085" t="s">
        <v>55</v>
      </c>
      <c r="F1085" t="s">
        <v>55</v>
      </c>
      <c r="G1085" t="s">
        <v>364</v>
      </c>
      <c r="H1085" t="s">
        <v>55</v>
      </c>
      <c r="I1085">
        <v>1</v>
      </c>
      <c r="J1085" t="s">
        <v>364</v>
      </c>
      <c r="K1085" t="s">
        <v>363</v>
      </c>
      <c r="L1085">
        <v>1</v>
      </c>
    </row>
    <row r="1086" spans="1:12" x14ac:dyDescent="0.25">
      <c r="A1086" s="2117">
        <v>202521240201</v>
      </c>
      <c r="B1086" s="1502">
        <v>45882</v>
      </c>
      <c r="C1086" s="2123">
        <v>6.9444439999999996E-2</v>
      </c>
      <c r="D1086" s="2125">
        <v>3</v>
      </c>
      <c r="E1086" t="s">
        <v>55</v>
      </c>
      <c r="F1086" t="s">
        <v>55</v>
      </c>
      <c r="G1086" t="s">
        <v>364</v>
      </c>
      <c r="H1086" t="s">
        <v>55</v>
      </c>
      <c r="I1086">
        <v>1</v>
      </c>
      <c r="J1086" t="s">
        <v>364</v>
      </c>
      <c r="K1086" t="s">
        <v>363</v>
      </c>
      <c r="L1086">
        <v>1</v>
      </c>
    </row>
    <row r="1087" spans="1:12" x14ac:dyDescent="0.25">
      <c r="A1087" s="2117">
        <v>202522233496</v>
      </c>
      <c r="B1087" s="1502">
        <v>45882</v>
      </c>
      <c r="C1087" s="2123">
        <v>6.8750000000000006E-2</v>
      </c>
      <c r="D1087" s="2125">
        <v>7</v>
      </c>
      <c r="E1087" t="s">
        <v>55</v>
      </c>
      <c r="F1087" t="s">
        <v>55</v>
      </c>
      <c r="G1087" t="s">
        <v>364</v>
      </c>
      <c r="H1087" t="s">
        <v>55</v>
      </c>
      <c r="I1087">
        <v>1</v>
      </c>
      <c r="J1087" t="s">
        <v>364</v>
      </c>
      <c r="K1087" t="s">
        <v>363</v>
      </c>
      <c r="L1087">
        <v>1</v>
      </c>
    </row>
    <row r="1088" spans="1:12" x14ac:dyDescent="0.25">
      <c r="A1088" s="2117">
        <v>202527033741</v>
      </c>
      <c r="B1088" s="1502">
        <v>45882</v>
      </c>
      <c r="C1088" s="2123">
        <v>0.13194444</v>
      </c>
      <c r="D1088" s="2125">
        <v>38</v>
      </c>
      <c r="E1088" t="s">
        <v>55</v>
      </c>
      <c r="F1088" t="s">
        <v>55</v>
      </c>
      <c r="G1088" t="s">
        <v>364</v>
      </c>
      <c r="H1088" t="s">
        <v>55</v>
      </c>
      <c r="I1088">
        <v>1</v>
      </c>
      <c r="J1088" t="s">
        <v>364</v>
      </c>
      <c r="K1088" t="s">
        <v>363</v>
      </c>
      <c r="L1088">
        <v>1</v>
      </c>
    </row>
    <row r="1089" spans="1:12" x14ac:dyDescent="0.25">
      <c r="A1089" s="2117">
        <v>202524634817</v>
      </c>
      <c r="B1089" s="1502">
        <v>45882</v>
      </c>
      <c r="C1089" s="2123">
        <v>8.8194439999999999E-2</v>
      </c>
      <c r="D1089" s="2125">
        <v>15</v>
      </c>
      <c r="E1089" t="s">
        <v>55</v>
      </c>
      <c r="F1089" t="s">
        <v>55</v>
      </c>
      <c r="G1089" t="s">
        <v>364</v>
      </c>
      <c r="H1089" t="s">
        <v>55</v>
      </c>
      <c r="I1089">
        <v>1</v>
      </c>
      <c r="J1089" t="s">
        <v>364</v>
      </c>
      <c r="K1089" t="s">
        <v>363</v>
      </c>
      <c r="L1089">
        <v>1</v>
      </c>
    </row>
    <row r="1090" spans="1:12" x14ac:dyDescent="0.25">
      <c r="A1090" s="2117">
        <v>202524634818</v>
      </c>
      <c r="B1090" s="1502">
        <v>45882</v>
      </c>
      <c r="C1090" s="2123">
        <v>9.5833329999999994E-2</v>
      </c>
      <c r="D1090" s="2125">
        <v>15</v>
      </c>
      <c r="E1090" t="s">
        <v>55</v>
      </c>
      <c r="F1090" t="s">
        <v>55</v>
      </c>
      <c r="G1090" t="s">
        <v>364</v>
      </c>
      <c r="H1090" t="s">
        <v>55</v>
      </c>
      <c r="I1090">
        <v>1</v>
      </c>
      <c r="J1090" t="s">
        <v>364</v>
      </c>
      <c r="K1090" t="s">
        <v>363</v>
      </c>
      <c r="L1090">
        <v>1</v>
      </c>
    </row>
    <row r="1091" spans="1:12" x14ac:dyDescent="0.25">
      <c r="A1091" s="2117">
        <v>202522334707</v>
      </c>
      <c r="B1091" s="1502">
        <v>45882</v>
      </c>
      <c r="C1091" s="2123">
        <v>0.11111111</v>
      </c>
      <c r="D1091" s="2125">
        <v>8</v>
      </c>
      <c r="E1091" t="s">
        <v>55</v>
      </c>
      <c r="F1091" t="s">
        <v>55</v>
      </c>
      <c r="G1091" t="s">
        <v>364</v>
      </c>
      <c r="H1091" t="s">
        <v>55</v>
      </c>
      <c r="I1091">
        <v>1</v>
      </c>
      <c r="J1091" t="s">
        <v>364</v>
      </c>
      <c r="K1091" t="s">
        <v>363</v>
      </c>
      <c r="L1091">
        <v>1</v>
      </c>
    </row>
    <row r="1092" spans="1:12" x14ac:dyDescent="0.25">
      <c r="A1092" s="2117">
        <v>202522633480</v>
      </c>
      <c r="B1092" s="1502">
        <v>45882</v>
      </c>
      <c r="C1092" s="2123">
        <v>0.10069444</v>
      </c>
      <c r="D1092" s="2125">
        <v>9</v>
      </c>
      <c r="E1092" t="s">
        <v>55</v>
      </c>
      <c r="F1092" t="s">
        <v>55</v>
      </c>
      <c r="G1092" t="s">
        <v>364</v>
      </c>
      <c r="H1092" t="s">
        <v>55</v>
      </c>
      <c r="I1092">
        <v>1</v>
      </c>
      <c r="J1092" t="s">
        <v>364</v>
      </c>
      <c r="K1092" t="s">
        <v>363</v>
      </c>
      <c r="L1092">
        <v>1</v>
      </c>
    </row>
    <row r="1093" spans="1:12" x14ac:dyDescent="0.25">
      <c r="A1093" s="2117">
        <v>202520533974</v>
      </c>
      <c r="B1093" s="1502">
        <v>45882</v>
      </c>
      <c r="C1093" s="2123">
        <v>0.14097222000000001</v>
      </c>
      <c r="D1093" s="2125">
        <v>1</v>
      </c>
      <c r="E1093" t="s">
        <v>55</v>
      </c>
      <c r="F1093" t="s">
        <v>55</v>
      </c>
      <c r="G1093" t="s">
        <v>364</v>
      </c>
      <c r="H1093" t="s">
        <v>55</v>
      </c>
      <c r="I1093">
        <v>1</v>
      </c>
      <c r="J1093" t="s">
        <v>364</v>
      </c>
      <c r="K1093" t="s">
        <v>363</v>
      </c>
      <c r="L1093">
        <v>1</v>
      </c>
    </row>
    <row r="1094" spans="1:12" x14ac:dyDescent="0.25">
      <c r="A1094" s="2117">
        <v>202520333839</v>
      </c>
      <c r="B1094" s="1502">
        <v>45882</v>
      </c>
      <c r="C1094" s="2123">
        <v>0.31319444000000002</v>
      </c>
      <c r="D1094" s="2125">
        <v>1</v>
      </c>
      <c r="E1094" t="s">
        <v>55</v>
      </c>
      <c r="F1094" t="s">
        <v>55</v>
      </c>
      <c r="G1094" t="s">
        <v>364</v>
      </c>
      <c r="H1094" t="s">
        <v>55</v>
      </c>
      <c r="I1094">
        <v>1</v>
      </c>
      <c r="J1094" t="s">
        <v>364</v>
      </c>
      <c r="K1094" t="s">
        <v>363</v>
      </c>
      <c r="L1094">
        <v>1</v>
      </c>
    </row>
    <row r="1095" spans="1:12" x14ac:dyDescent="0.25">
      <c r="A1095" s="2117">
        <v>202525034563</v>
      </c>
      <c r="B1095" s="1502">
        <v>45882</v>
      </c>
      <c r="C1095" s="2123">
        <v>0.48888888000000003</v>
      </c>
      <c r="D1095" s="2125">
        <v>15</v>
      </c>
      <c r="E1095" t="s">
        <v>55</v>
      </c>
      <c r="F1095" t="s">
        <v>55</v>
      </c>
      <c r="G1095" t="s">
        <v>364</v>
      </c>
      <c r="H1095" t="s">
        <v>55</v>
      </c>
      <c r="I1095">
        <v>1</v>
      </c>
      <c r="J1095" t="s">
        <v>364</v>
      </c>
      <c r="K1095" t="s">
        <v>363</v>
      </c>
      <c r="L1095">
        <v>1</v>
      </c>
    </row>
    <row r="1096" spans="1:12" x14ac:dyDescent="0.25">
      <c r="A1096" s="2117">
        <v>202524434733</v>
      </c>
      <c r="B1096" s="1502">
        <v>45882</v>
      </c>
      <c r="C1096" s="2123">
        <v>0.33333332999999998</v>
      </c>
      <c r="D1096" s="2125">
        <v>14</v>
      </c>
      <c r="E1096" t="s">
        <v>55</v>
      </c>
      <c r="F1096" t="s">
        <v>55</v>
      </c>
      <c r="G1096" t="s">
        <v>364</v>
      </c>
      <c r="H1096" t="s">
        <v>55</v>
      </c>
      <c r="I1096">
        <v>1</v>
      </c>
      <c r="J1096" t="s">
        <v>364</v>
      </c>
      <c r="K1096" t="s">
        <v>363</v>
      </c>
      <c r="L1096">
        <v>1</v>
      </c>
    </row>
    <row r="1097" spans="1:12" x14ac:dyDescent="0.25">
      <c r="A1097" s="2117">
        <v>202530135424</v>
      </c>
      <c r="B1097" s="1502">
        <v>45882</v>
      </c>
      <c r="C1097" s="2123">
        <v>0.36111111000000001</v>
      </c>
      <c r="D1097" s="2125">
        <v>27</v>
      </c>
      <c r="E1097" t="s">
        <v>55</v>
      </c>
      <c r="F1097" t="s">
        <v>55</v>
      </c>
      <c r="G1097" t="s">
        <v>364</v>
      </c>
      <c r="H1097" t="s">
        <v>55</v>
      </c>
      <c r="I1097">
        <v>1</v>
      </c>
      <c r="J1097" t="s">
        <v>364</v>
      </c>
      <c r="K1097" t="s">
        <v>363</v>
      </c>
      <c r="L1097">
        <v>1</v>
      </c>
    </row>
    <row r="1098" spans="1:12" x14ac:dyDescent="0.25">
      <c r="A1098" s="2117">
        <v>202528633451</v>
      </c>
      <c r="B1098" s="1502">
        <v>45882</v>
      </c>
      <c r="C1098" s="2123">
        <v>0.54166665999999997</v>
      </c>
      <c r="D1098" s="2125">
        <v>35</v>
      </c>
      <c r="E1098" t="s">
        <v>55</v>
      </c>
      <c r="F1098" t="s">
        <v>55</v>
      </c>
      <c r="G1098" t="s">
        <v>364</v>
      </c>
      <c r="H1098" t="s">
        <v>55</v>
      </c>
      <c r="I1098">
        <v>1</v>
      </c>
      <c r="J1098" t="s">
        <v>364</v>
      </c>
      <c r="K1098" t="s">
        <v>363</v>
      </c>
      <c r="L1098">
        <v>1</v>
      </c>
    </row>
    <row r="1099" spans="1:12" x14ac:dyDescent="0.25">
      <c r="A1099" s="2117">
        <v>202524634826</v>
      </c>
      <c r="B1099" s="1502">
        <v>45882</v>
      </c>
      <c r="C1099" s="2123">
        <v>0.51944444000000001</v>
      </c>
      <c r="D1099" s="2125">
        <v>15</v>
      </c>
      <c r="E1099" t="s">
        <v>55</v>
      </c>
      <c r="F1099" t="s">
        <v>55</v>
      </c>
      <c r="G1099" t="s">
        <v>364</v>
      </c>
      <c r="H1099" t="s">
        <v>55</v>
      </c>
      <c r="I1099">
        <v>1</v>
      </c>
      <c r="J1099" t="s">
        <v>364</v>
      </c>
      <c r="K1099" t="s">
        <v>363</v>
      </c>
      <c r="L1099">
        <v>1</v>
      </c>
    </row>
    <row r="1100" spans="1:12" x14ac:dyDescent="0.25">
      <c r="A1100" s="2117">
        <v>202530533630</v>
      </c>
      <c r="B1100" s="1502">
        <v>45882</v>
      </c>
      <c r="C1100" s="2123">
        <v>0.58333332999999998</v>
      </c>
      <c r="D1100" s="2125">
        <v>24</v>
      </c>
      <c r="E1100" t="s">
        <v>55</v>
      </c>
      <c r="F1100" t="s">
        <v>55</v>
      </c>
      <c r="G1100" t="s">
        <v>364</v>
      </c>
      <c r="H1100" t="s">
        <v>55</v>
      </c>
      <c r="I1100">
        <v>1</v>
      </c>
      <c r="J1100" t="s">
        <v>364</v>
      </c>
      <c r="K1100" t="s">
        <v>363</v>
      </c>
      <c r="L1100">
        <v>1</v>
      </c>
    </row>
    <row r="1101" spans="1:12" x14ac:dyDescent="0.25">
      <c r="A1101" s="2117">
        <v>202522633489</v>
      </c>
      <c r="B1101" s="1502">
        <v>45882</v>
      </c>
      <c r="C1101" s="2123">
        <v>0.53263888000000004</v>
      </c>
      <c r="D1101" s="2125">
        <v>9</v>
      </c>
      <c r="E1101" t="s">
        <v>55</v>
      </c>
      <c r="F1101" t="s">
        <v>55</v>
      </c>
      <c r="G1101" t="s">
        <v>364</v>
      </c>
      <c r="H1101" t="s">
        <v>55</v>
      </c>
      <c r="I1101">
        <v>1</v>
      </c>
      <c r="J1101" t="s">
        <v>364</v>
      </c>
      <c r="K1101" t="s">
        <v>363</v>
      </c>
      <c r="L1101">
        <v>1</v>
      </c>
    </row>
    <row r="1102" spans="1:12" x14ac:dyDescent="0.25">
      <c r="A1102" s="2117">
        <v>202523933425</v>
      </c>
      <c r="B1102" s="1502">
        <v>45882</v>
      </c>
      <c r="C1102" s="2123">
        <v>0.60347222</v>
      </c>
      <c r="D1102" s="2125">
        <v>17</v>
      </c>
      <c r="E1102" t="s">
        <v>55</v>
      </c>
      <c r="F1102" t="s">
        <v>55</v>
      </c>
      <c r="G1102" t="s">
        <v>364</v>
      </c>
      <c r="H1102" t="s">
        <v>55</v>
      </c>
      <c r="I1102">
        <v>1</v>
      </c>
      <c r="J1102" t="s">
        <v>364</v>
      </c>
      <c r="K1102" t="s">
        <v>363</v>
      </c>
      <c r="L1102">
        <v>1</v>
      </c>
    </row>
    <row r="1103" spans="1:12" x14ac:dyDescent="0.25">
      <c r="A1103" s="2117">
        <v>202527135147</v>
      </c>
      <c r="B1103" s="1502">
        <v>45882</v>
      </c>
      <c r="C1103" s="2123">
        <v>0.69444444000000005</v>
      </c>
      <c r="D1103" s="2125">
        <v>41</v>
      </c>
      <c r="E1103" t="s">
        <v>55</v>
      </c>
      <c r="F1103" t="s">
        <v>55</v>
      </c>
      <c r="G1103" t="s">
        <v>364</v>
      </c>
      <c r="H1103" t="s">
        <v>55</v>
      </c>
      <c r="I1103">
        <v>1</v>
      </c>
      <c r="J1103" t="s">
        <v>364</v>
      </c>
      <c r="K1103" t="s">
        <v>363</v>
      </c>
      <c r="L1103">
        <v>1</v>
      </c>
    </row>
    <row r="1104" spans="1:12" x14ac:dyDescent="0.25">
      <c r="A1104" s="2117">
        <v>202519936805</v>
      </c>
      <c r="B1104" s="1502">
        <v>45882</v>
      </c>
      <c r="C1104" s="2123">
        <v>0.69791665999999997</v>
      </c>
      <c r="D1104" s="2125">
        <v>1</v>
      </c>
      <c r="E1104" t="s">
        <v>55</v>
      </c>
      <c r="F1104" t="s">
        <v>55</v>
      </c>
      <c r="G1104" t="s">
        <v>364</v>
      </c>
      <c r="H1104" t="s">
        <v>55</v>
      </c>
      <c r="I1104">
        <v>1</v>
      </c>
      <c r="J1104" t="s">
        <v>364</v>
      </c>
      <c r="K1104" t="s">
        <v>363</v>
      </c>
      <c r="L1104">
        <v>1</v>
      </c>
    </row>
    <row r="1105" spans="1:12" x14ac:dyDescent="0.25">
      <c r="A1105" s="2117">
        <v>202524833300</v>
      </c>
      <c r="B1105" s="1502">
        <v>45882</v>
      </c>
      <c r="C1105" s="2123">
        <v>0.74097221999999996</v>
      </c>
      <c r="D1105" s="2125">
        <v>14</v>
      </c>
      <c r="E1105" t="s">
        <v>55</v>
      </c>
      <c r="F1105" t="s">
        <v>55</v>
      </c>
      <c r="G1105" t="s">
        <v>364</v>
      </c>
      <c r="H1105" t="s">
        <v>55</v>
      </c>
      <c r="I1105">
        <v>1</v>
      </c>
      <c r="J1105" t="s">
        <v>364</v>
      </c>
      <c r="K1105" t="s">
        <v>363</v>
      </c>
      <c r="L1105">
        <v>1</v>
      </c>
    </row>
    <row r="1106" spans="1:12" x14ac:dyDescent="0.25">
      <c r="A1106" s="2117">
        <v>202522233501</v>
      </c>
      <c r="B1106" s="1502">
        <v>45882</v>
      </c>
      <c r="C1106" s="2123">
        <v>0.75486111</v>
      </c>
      <c r="D1106" s="2125">
        <v>7</v>
      </c>
      <c r="E1106" t="s">
        <v>55</v>
      </c>
      <c r="F1106" t="s">
        <v>55</v>
      </c>
      <c r="G1106" t="s">
        <v>364</v>
      </c>
      <c r="H1106" t="s">
        <v>55</v>
      </c>
      <c r="I1106">
        <v>1</v>
      </c>
      <c r="J1106" t="s">
        <v>364</v>
      </c>
      <c r="K1106" t="s">
        <v>363</v>
      </c>
      <c r="L1106">
        <v>1</v>
      </c>
    </row>
    <row r="1107" spans="1:12" x14ac:dyDescent="0.25">
      <c r="A1107" s="2117">
        <v>202530734607</v>
      </c>
      <c r="B1107" s="1502">
        <v>45882</v>
      </c>
      <c r="C1107" s="2123">
        <v>0.80208332999999998</v>
      </c>
      <c r="D1107" s="2125">
        <v>19</v>
      </c>
      <c r="E1107" t="s">
        <v>55</v>
      </c>
      <c r="F1107" t="s">
        <v>55</v>
      </c>
      <c r="G1107" t="s">
        <v>364</v>
      </c>
      <c r="H1107" t="s">
        <v>55</v>
      </c>
      <c r="I1107">
        <v>1</v>
      </c>
      <c r="J1107" t="s">
        <v>364</v>
      </c>
      <c r="K1107" t="s">
        <v>363</v>
      </c>
      <c r="L1107">
        <v>1</v>
      </c>
    </row>
    <row r="1108" spans="1:12" x14ac:dyDescent="0.25">
      <c r="A1108" s="2117">
        <v>202527135148</v>
      </c>
      <c r="B1108" s="1502">
        <v>45882</v>
      </c>
      <c r="C1108" s="2123">
        <v>0.83819443999999999</v>
      </c>
      <c r="D1108" s="2125">
        <v>37</v>
      </c>
      <c r="E1108" t="s">
        <v>55</v>
      </c>
      <c r="F1108" t="s">
        <v>55</v>
      </c>
      <c r="G1108" t="s">
        <v>364</v>
      </c>
      <c r="H1108" t="s">
        <v>55</v>
      </c>
      <c r="I1108">
        <v>1</v>
      </c>
      <c r="J1108" t="s">
        <v>364</v>
      </c>
      <c r="K1108" t="s">
        <v>363</v>
      </c>
      <c r="L1108">
        <v>1</v>
      </c>
    </row>
    <row r="1109" spans="1:12" x14ac:dyDescent="0.25">
      <c r="A1109" s="2117">
        <v>202523835552</v>
      </c>
      <c r="B1109" s="1502">
        <v>45882</v>
      </c>
      <c r="C1109" s="2123">
        <v>0.83194444000000001</v>
      </c>
      <c r="D1109" s="2125">
        <v>8</v>
      </c>
      <c r="E1109" t="s">
        <v>55</v>
      </c>
      <c r="F1109" t="s">
        <v>55</v>
      </c>
      <c r="G1109" t="s">
        <v>364</v>
      </c>
      <c r="H1109" t="s">
        <v>55</v>
      </c>
      <c r="I1109">
        <v>1</v>
      </c>
      <c r="J1109" t="s">
        <v>364</v>
      </c>
      <c r="K1109" t="s">
        <v>363</v>
      </c>
      <c r="L1109">
        <v>1</v>
      </c>
    </row>
    <row r="1110" spans="1:12" x14ac:dyDescent="0.25">
      <c r="A1110" s="2117">
        <v>202527335523</v>
      </c>
      <c r="B1110" s="1502">
        <v>45882</v>
      </c>
      <c r="C1110" s="2123">
        <v>0.93055555000000001</v>
      </c>
      <c r="D1110" s="2125">
        <v>37</v>
      </c>
      <c r="E1110" t="s">
        <v>55</v>
      </c>
      <c r="F1110" t="s">
        <v>55</v>
      </c>
      <c r="G1110" t="s">
        <v>364</v>
      </c>
      <c r="H1110" t="s">
        <v>55</v>
      </c>
      <c r="I1110">
        <v>1</v>
      </c>
      <c r="J1110" t="s">
        <v>364</v>
      </c>
      <c r="K1110" t="s">
        <v>363</v>
      </c>
      <c r="L1110">
        <v>1</v>
      </c>
    </row>
    <row r="1111" spans="1:12" x14ac:dyDescent="0.25">
      <c r="A1111" s="2117">
        <v>202522133849</v>
      </c>
      <c r="B1111" s="1502">
        <v>45882</v>
      </c>
      <c r="C1111" s="2123">
        <v>0.91041665999999999</v>
      </c>
      <c r="D1111" s="2125">
        <v>8</v>
      </c>
      <c r="E1111" t="s">
        <v>55</v>
      </c>
      <c r="F1111" t="s">
        <v>55</v>
      </c>
      <c r="G1111" t="s">
        <v>364</v>
      </c>
      <c r="H1111" t="s">
        <v>55</v>
      </c>
      <c r="I1111">
        <v>1</v>
      </c>
      <c r="J1111" t="s">
        <v>364</v>
      </c>
      <c r="K1111" t="s">
        <v>363</v>
      </c>
      <c r="L1111">
        <v>1</v>
      </c>
    </row>
    <row r="1112" spans="1:12" x14ac:dyDescent="0.25">
      <c r="A1112" s="2117">
        <v>202527135149</v>
      </c>
      <c r="B1112" s="1502">
        <v>45882</v>
      </c>
      <c r="C1112" s="2123">
        <v>0.92430555000000003</v>
      </c>
      <c r="D1112" s="2125">
        <v>41</v>
      </c>
      <c r="E1112" t="s">
        <v>55</v>
      </c>
      <c r="F1112" t="s">
        <v>55</v>
      </c>
      <c r="G1112" t="s">
        <v>364</v>
      </c>
      <c r="H1112" t="s">
        <v>55</v>
      </c>
      <c r="I1112">
        <v>1</v>
      </c>
      <c r="J1112" t="s">
        <v>364</v>
      </c>
      <c r="K1112" t="s">
        <v>363</v>
      </c>
      <c r="L1112">
        <v>1</v>
      </c>
    </row>
    <row r="1113" spans="1:12" x14ac:dyDescent="0.25">
      <c r="A1113" s="2117">
        <v>202521635012</v>
      </c>
      <c r="B1113" s="1502">
        <v>45882</v>
      </c>
      <c r="C1113" s="2123">
        <v>0.94791665999999997</v>
      </c>
      <c r="D1113" s="2125">
        <v>3</v>
      </c>
      <c r="E1113" t="s">
        <v>55</v>
      </c>
      <c r="F1113" t="s">
        <v>55</v>
      </c>
      <c r="G1113" t="s">
        <v>364</v>
      </c>
      <c r="H1113" t="s">
        <v>55</v>
      </c>
      <c r="I1113">
        <v>1</v>
      </c>
      <c r="J1113" t="s">
        <v>364</v>
      </c>
      <c r="K1113" t="s">
        <v>363</v>
      </c>
      <c r="L1113">
        <v>1</v>
      </c>
    </row>
    <row r="1114" spans="1:12" x14ac:dyDescent="0.25">
      <c r="A1114" s="2117">
        <v>202521833019</v>
      </c>
      <c r="B1114" s="1502">
        <v>45882</v>
      </c>
      <c r="C1114" s="2123">
        <v>0.95555555000000003</v>
      </c>
      <c r="D1114" s="2125">
        <v>6</v>
      </c>
      <c r="E1114" t="s">
        <v>55</v>
      </c>
      <c r="F1114" t="s">
        <v>55</v>
      </c>
      <c r="G1114" t="s">
        <v>364</v>
      </c>
      <c r="H1114" t="s">
        <v>55</v>
      </c>
      <c r="I1114">
        <v>1</v>
      </c>
      <c r="J1114" t="s">
        <v>364</v>
      </c>
      <c r="K1114" t="s">
        <v>363</v>
      </c>
      <c r="L1114">
        <v>1</v>
      </c>
    </row>
    <row r="1115" spans="1:12" x14ac:dyDescent="0.25">
      <c r="A1115" s="2117">
        <v>202519936807</v>
      </c>
      <c r="B1115" s="1502">
        <v>45882</v>
      </c>
      <c r="C1115" s="2123">
        <v>0.96041666000000003</v>
      </c>
      <c r="D1115" s="2125">
        <v>1</v>
      </c>
      <c r="E1115" t="s">
        <v>55</v>
      </c>
      <c r="F1115" t="s">
        <v>55</v>
      </c>
      <c r="G1115" t="s">
        <v>364</v>
      </c>
      <c r="H1115" t="s">
        <v>55</v>
      </c>
      <c r="I1115">
        <v>1</v>
      </c>
      <c r="J1115" t="s">
        <v>364</v>
      </c>
      <c r="K1115" t="s">
        <v>363</v>
      </c>
      <c r="L1115">
        <v>1</v>
      </c>
    </row>
    <row r="1116" spans="1:12" x14ac:dyDescent="0.25">
      <c r="A1116" s="2117">
        <v>202523835556</v>
      </c>
      <c r="B1116" s="1502">
        <v>45883</v>
      </c>
      <c r="C1116" s="2123">
        <v>3.2638880000000002E-2</v>
      </c>
      <c r="D1116" s="2125">
        <v>8</v>
      </c>
      <c r="E1116" t="s">
        <v>55</v>
      </c>
      <c r="F1116" t="s">
        <v>55</v>
      </c>
      <c r="G1116" t="s">
        <v>364</v>
      </c>
      <c r="H1116" t="s">
        <v>55</v>
      </c>
      <c r="I1116">
        <v>1</v>
      </c>
      <c r="J1116" t="s">
        <v>364</v>
      </c>
      <c r="K1116" t="s">
        <v>363</v>
      </c>
      <c r="L1116">
        <v>1</v>
      </c>
    </row>
    <row r="1117" spans="1:12" x14ac:dyDescent="0.25">
      <c r="A1117" s="2117">
        <v>202522334712</v>
      </c>
      <c r="B1117" s="1502">
        <v>45883</v>
      </c>
      <c r="C1117" s="2123">
        <v>5.2083329999999997E-2</v>
      </c>
      <c r="D1117" s="2125">
        <v>8</v>
      </c>
      <c r="E1117" t="s">
        <v>55</v>
      </c>
      <c r="F1117" t="s">
        <v>55</v>
      </c>
      <c r="G1117" t="s">
        <v>364</v>
      </c>
      <c r="H1117" t="s">
        <v>55</v>
      </c>
      <c r="I1117">
        <v>1</v>
      </c>
      <c r="J1117" t="s">
        <v>364</v>
      </c>
      <c r="K1117" t="s">
        <v>363</v>
      </c>
      <c r="L1117">
        <v>1</v>
      </c>
    </row>
    <row r="1118" spans="1:12" x14ac:dyDescent="0.25">
      <c r="A1118" s="2117">
        <v>202523835555</v>
      </c>
      <c r="B1118" s="1502">
        <v>45883</v>
      </c>
      <c r="C1118" s="2123">
        <v>6.6666660000000003E-2</v>
      </c>
      <c r="D1118" s="2125">
        <v>17</v>
      </c>
      <c r="E1118" t="s">
        <v>55</v>
      </c>
      <c r="F1118" t="s">
        <v>55</v>
      </c>
      <c r="G1118" t="s">
        <v>364</v>
      </c>
      <c r="H1118" t="s">
        <v>55</v>
      </c>
      <c r="I1118">
        <v>1</v>
      </c>
      <c r="J1118" t="s">
        <v>364</v>
      </c>
      <c r="K1118" t="s">
        <v>363</v>
      </c>
      <c r="L1118">
        <v>1</v>
      </c>
    </row>
    <row r="1119" spans="1:12" x14ac:dyDescent="0.25">
      <c r="A1119" s="2117">
        <v>202521635013</v>
      </c>
      <c r="B1119" s="1502">
        <v>45883</v>
      </c>
      <c r="C1119" s="2123">
        <v>7.0138880000000001E-2</v>
      </c>
      <c r="D1119" s="2125">
        <v>4</v>
      </c>
      <c r="E1119" t="s">
        <v>55</v>
      </c>
      <c r="F1119" t="s">
        <v>55</v>
      </c>
      <c r="G1119" t="s">
        <v>364</v>
      </c>
      <c r="H1119" t="s">
        <v>55</v>
      </c>
      <c r="I1119">
        <v>1</v>
      </c>
      <c r="J1119" t="s">
        <v>364</v>
      </c>
      <c r="K1119" t="s">
        <v>363</v>
      </c>
      <c r="L1119">
        <v>1</v>
      </c>
    </row>
    <row r="1120" spans="1:12" x14ac:dyDescent="0.25">
      <c r="A1120" s="2117">
        <v>202524134719</v>
      </c>
      <c r="B1120" s="1502">
        <v>45883</v>
      </c>
      <c r="C1120" s="2123">
        <v>0.36180554999999998</v>
      </c>
      <c r="D1120" s="2125">
        <v>18</v>
      </c>
      <c r="E1120" t="s">
        <v>55</v>
      </c>
      <c r="F1120" t="s">
        <v>55</v>
      </c>
      <c r="G1120" t="s">
        <v>364</v>
      </c>
      <c r="H1120" t="s">
        <v>55</v>
      </c>
      <c r="I1120">
        <v>1</v>
      </c>
      <c r="J1120" t="s">
        <v>364</v>
      </c>
      <c r="K1120" t="s">
        <v>363</v>
      </c>
      <c r="L1120">
        <v>1</v>
      </c>
    </row>
    <row r="1121" spans="1:12" x14ac:dyDescent="0.25">
      <c r="A1121" s="2117">
        <v>202524134720</v>
      </c>
      <c r="B1121" s="1502">
        <v>45883</v>
      </c>
      <c r="C1121" s="2123">
        <v>0.30625000000000002</v>
      </c>
      <c r="D1121" s="2125">
        <v>18</v>
      </c>
      <c r="E1121" t="s">
        <v>55</v>
      </c>
      <c r="F1121" t="s">
        <v>55</v>
      </c>
      <c r="G1121" t="s">
        <v>364</v>
      </c>
      <c r="H1121" t="s">
        <v>55</v>
      </c>
      <c r="I1121">
        <v>1</v>
      </c>
      <c r="J1121" t="s">
        <v>364</v>
      </c>
      <c r="K1121" t="s">
        <v>363</v>
      </c>
      <c r="L1121">
        <v>1</v>
      </c>
    </row>
    <row r="1122" spans="1:12" x14ac:dyDescent="0.25">
      <c r="A1122" s="2117">
        <v>202522133851</v>
      </c>
      <c r="B1122" s="1502">
        <v>45883</v>
      </c>
      <c r="C1122" s="2123">
        <v>0.33194444000000001</v>
      </c>
      <c r="D1122" s="2125">
        <v>8</v>
      </c>
      <c r="E1122" t="s">
        <v>55</v>
      </c>
      <c r="F1122" t="s">
        <v>55</v>
      </c>
      <c r="G1122" t="s">
        <v>364</v>
      </c>
      <c r="H1122" t="s">
        <v>55</v>
      </c>
      <c r="I1122">
        <v>1</v>
      </c>
      <c r="J1122" t="s">
        <v>364</v>
      </c>
      <c r="K1122" t="s">
        <v>363</v>
      </c>
      <c r="L1122">
        <v>1</v>
      </c>
    </row>
    <row r="1123" spans="1:12" x14ac:dyDescent="0.25">
      <c r="A1123" s="2117">
        <v>202531433339</v>
      </c>
      <c r="B1123" s="1502">
        <v>45883</v>
      </c>
      <c r="C1123" s="2123">
        <v>0.33333332999999998</v>
      </c>
      <c r="D1123" s="2125">
        <v>31</v>
      </c>
      <c r="E1123" t="s">
        <v>55</v>
      </c>
      <c r="F1123" t="s">
        <v>55</v>
      </c>
      <c r="G1123" t="s">
        <v>364</v>
      </c>
      <c r="H1123" t="s">
        <v>55</v>
      </c>
      <c r="I1123">
        <v>1</v>
      </c>
      <c r="J1123" t="s">
        <v>364</v>
      </c>
      <c r="K1123" t="s">
        <v>363</v>
      </c>
      <c r="L1123">
        <v>1</v>
      </c>
    </row>
    <row r="1124" spans="1:12" x14ac:dyDescent="0.25">
      <c r="A1124" s="2117">
        <v>202522032287</v>
      </c>
      <c r="B1124" s="1502">
        <v>45883</v>
      </c>
      <c r="C1124" s="2123">
        <v>0.35416666000000002</v>
      </c>
      <c r="D1124" s="2125">
        <v>6</v>
      </c>
      <c r="E1124" t="s">
        <v>55</v>
      </c>
      <c r="F1124" t="s">
        <v>55</v>
      </c>
      <c r="G1124" t="s">
        <v>364</v>
      </c>
      <c r="H1124" t="s">
        <v>55</v>
      </c>
      <c r="I1124">
        <v>1</v>
      </c>
      <c r="J1124" t="s">
        <v>364</v>
      </c>
      <c r="K1124" t="s">
        <v>363</v>
      </c>
      <c r="L1124">
        <v>1</v>
      </c>
    </row>
    <row r="1125" spans="1:12" x14ac:dyDescent="0.25">
      <c r="A1125" s="2117">
        <v>202522833290</v>
      </c>
      <c r="B1125" s="1502">
        <v>45883</v>
      </c>
      <c r="C1125" s="2123">
        <v>0.41805555</v>
      </c>
      <c r="D1125" s="2125">
        <v>9</v>
      </c>
      <c r="E1125" t="s">
        <v>55</v>
      </c>
      <c r="F1125" t="s">
        <v>55</v>
      </c>
      <c r="G1125" t="s">
        <v>364</v>
      </c>
      <c r="H1125" t="s">
        <v>55</v>
      </c>
      <c r="I1125">
        <v>1</v>
      </c>
      <c r="J1125" t="s">
        <v>364</v>
      </c>
      <c r="K1125" t="s">
        <v>363</v>
      </c>
      <c r="L1125">
        <v>1</v>
      </c>
    </row>
    <row r="1126" spans="1:12" x14ac:dyDescent="0.25">
      <c r="A1126" s="2117">
        <v>202522133853</v>
      </c>
      <c r="B1126" s="1502">
        <v>45883</v>
      </c>
      <c r="C1126" s="2123">
        <v>0.42569444000000001</v>
      </c>
      <c r="D1126" s="2125">
        <v>8</v>
      </c>
      <c r="E1126" t="s">
        <v>55</v>
      </c>
      <c r="F1126" t="s">
        <v>55</v>
      </c>
      <c r="G1126" t="s">
        <v>364</v>
      </c>
      <c r="H1126" t="s">
        <v>55</v>
      </c>
      <c r="I1126">
        <v>1</v>
      </c>
      <c r="J1126" t="s">
        <v>364</v>
      </c>
      <c r="K1126" t="s">
        <v>363</v>
      </c>
      <c r="L1126">
        <v>1</v>
      </c>
    </row>
    <row r="1127" spans="1:12" x14ac:dyDescent="0.25">
      <c r="A1127" s="2117">
        <v>202520833163</v>
      </c>
      <c r="B1127" s="1502">
        <v>45883</v>
      </c>
      <c r="C1127" s="2123">
        <v>0.46250000000000002</v>
      </c>
      <c r="D1127" s="2125">
        <v>3</v>
      </c>
      <c r="E1127" t="s">
        <v>55</v>
      </c>
      <c r="F1127" t="s">
        <v>55</v>
      </c>
      <c r="G1127" t="s">
        <v>364</v>
      </c>
      <c r="H1127" t="s">
        <v>55</v>
      </c>
      <c r="I1127">
        <v>1</v>
      </c>
      <c r="J1127" t="s">
        <v>364</v>
      </c>
      <c r="K1127" t="s">
        <v>363</v>
      </c>
      <c r="L1127">
        <v>1</v>
      </c>
    </row>
    <row r="1128" spans="1:12" x14ac:dyDescent="0.25">
      <c r="A1128" s="2117">
        <v>202523835559</v>
      </c>
      <c r="B1128" s="1502">
        <v>45883</v>
      </c>
      <c r="C1128" s="2123">
        <v>0.48958332999999998</v>
      </c>
      <c r="D1128" s="2125">
        <v>8</v>
      </c>
      <c r="E1128" t="s">
        <v>55</v>
      </c>
      <c r="F1128" t="s">
        <v>55</v>
      </c>
      <c r="G1128" t="s">
        <v>364</v>
      </c>
      <c r="H1128" t="s">
        <v>55</v>
      </c>
      <c r="I1128">
        <v>1</v>
      </c>
      <c r="J1128" t="s">
        <v>364</v>
      </c>
      <c r="K1128" t="s">
        <v>363</v>
      </c>
      <c r="L1128">
        <v>1</v>
      </c>
    </row>
    <row r="1129" spans="1:12" x14ac:dyDescent="0.25">
      <c r="A1129" s="2117">
        <v>202526433178</v>
      </c>
      <c r="B1129" s="1502">
        <v>45883</v>
      </c>
      <c r="C1129" s="2123">
        <v>0.47916666000000002</v>
      </c>
      <c r="D1129" s="2125">
        <v>39</v>
      </c>
      <c r="E1129" t="s">
        <v>55</v>
      </c>
      <c r="F1129" t="s">
        <v>55</v>
      </c>
      <c r="G1129" t="s">
        <v>364</v>
      </c>
      <c r="H1129" t="s">
        <v>55</v>
      </c>
      <c r="I1129">
        <v>1</v>
      </c>
      <c r="J1129" t="s">
        <v>364</v>
      </c>
      <c r="K1129" t="s">
        <v>363</v>
      </c>
      <c r="L1129">
        <v>1</v>
      </c>
    </row>
    <row r="1130" spans="1:12" x14ac:dyDescent="0.25">
      <c r="A1130" s="2117">
        <v>202519936850</v>
      </c>
      <c r="B1130" s="1502">
        <v>45883</v>
      </c>
      <c r="C1130" s="2123">
        <v>0.53333333000000005</v>
      </c>
      <c r="D1130" s="2125">
        <v>1</v>
      </c>
      <c r="E1130" t="s">
        <v>55</v>
      </c>
      <c r="F1130" t="s">
        <v>55</v>
      </c>
      <c r="G1130" t="s">
        <v>364</v>
      </c>
      <c r="H1130" t="s">
        <v>55</v>
      </c>
      <c r="I1130">
        <v>1</v>
      </c>
      <c r="J1130" t="s">
        <v>364</v>
      </c>
      <c r="K1130" t="s">
        <v>363</v>
      </c>
      <c r="L1130">
        <v>1</v>
      </c>
    </row>
    <row r="1131" spans="1:12" x14ac:dyDescent="0.25">
      <c r="A1131" s="2117">
        <v>202532033666</v>
      </c>
      <c r="B1131" s="1502">
        <v>45883</v>
      </c>
      <c r="C1131" s="2123">
        <v>0.5625</v>
      </c>
      <c r="D1131" s="2125">
        <v>50</v>
      </c>
      <c r="E1131" t="s">
        <v>55</v>
      </c>
      <c r="F1131" t="s">
        <v>55</v>
      </c>
      <c r="G1131" t="s">
        <v>364</v>
      </c>
      <c r="H1131" t="s">
        <v>55</v>
      </c>
      <c r="I1131">
        <v>1</v>
      </c>
      <c r="J1131" t="s">
        <v>364</v>
      </c>
      <c r="K1131" t="s">
        <v>363</v>
      </c>
      <c r="L1131">
        <v>1</v>
      </c>
    </row>
    <row r="1132" spans="1:12" x14ac:dyDescent="0.25">
      <c r="A1132" s="2117">
        <v>202524434765</v>
      </c>
      <c r="B1132" s="1502">
        <v>45883</v>
      </c>
      <c r="C1132" s="2123">
        <v>0.69791665999999997</v>
      </c>
      <c r="D1132" s="2125">
        <v>15</v>
      </c>
      <c r="E1132" t="s">
        <v>55</v>
      </c>
      <c r="F1132" t="s">
        <v>55</v>
      </c>
      <c r="G1132" t="s">
        <v>364</v>
      </c>
      <c r="H1132" t="s">
        <v>55</v>
      </c>
      <c r="I1132">
        <v>1</v>
      </c>
      <c r="J1132" t="s">
        <v>364</v>
      </c>
      <c r="K1132" t="s">
        <v>363</v>
      </c>
      <c r="L1132">
        <v>1</v>
      </c>
    </row>
    <row r="1133" spans="1:12" x14ac:dyDescent="0.25">
      <c r="A1133" s="2117">
        <v>202527033751</v>
      </c>
      <c r="B1133" s="1502">
        <v>45883</v>
      </c>
      <c r="C1133" s="2123">
        <v>0</v>
      </c>
      <c r="D1133" s="2125">
        <v>38</v>
      </c>
      <c r="E1133" t="s">
        <v>55</v>
      </c>
      <c r="F1133" t="s">
        <v>55</v>
      </c>
      <c r="G1133" t="s">
        <v>364</v>
      </c>
      <c r="H1133" t="s">
        <v>55</v>
      </c>
      <c r="I1133">
        <v>1</v>
      </c>
      <c r="J1133" t="s">
        <v>364</v>
      </c>
      <c r="K1133" t="s">
        <v>363</v>
      </c>
      <c r="L1133">
        <v>1</v>
      </c>
    </row>
    <row r="1134" spans="1:12" x14ac:dyDescent="0.25">
      <c r="A1134" s="2117">
        <v>202531433342</v>
      </c>
      <c r="B1134" s="1502">
        <v>45883</v>
      </c>
      <c r="C1134" s="2123">
        <v>0.73194444000000003</v>
      </c>
      <c r="D1134" s="2125">
        <v>31</v>
      </c>
      <c r="E1134" t="s">
        <v>55</v>
      </c>
      <c r="F1134" t="s">
        <v>55</v>
      </c>
      <c r="G1134" t="s">
        <v>364</v>
      </c>
      <c r="H1134" t="s">
        <v>55</v>
      </c>
      <c r="I1134">
        <v>1</v>
      </c>
      <c r="J1134" t="s">
        <v>364</v>
      </c>
      <c r="K1134" t="s">
        <v>363</v>
      </c>
      <c r="L1134">
        <v>1</v>
      </c>
    </row>
    <row r="1135" spans="1:12" x14ac:dyDescent="0.25">
      <c r="A1135" s="2117">
        <v>202521240246</v>
      </c>
      <c r="B1135" s="1502">
        <v>45883</v>
      </c>
      <c r="C1135" s="2123">
        <v>0.72916665999999997</v>
      </c>
      <c r="D1135" s="2125">
        <v>3</v>
      </c>
      <c r="E1135" t="s">
        <v>55</v>
      </c>
      <c r="F1135" t="s">
        <v>55</v>
      </c>
      <c r="G1135" t="s">
        <v>364</v>
      </c>
      <c r="H1135" t="s">
        <v>55</v>
      </c>
      <c r="I1135">
        <v>1</v>
      </c>
      <c r="J1135" t="s">
        <v>364</v>
      </c>
      <c r="K1135" t="s">
        <v>363</v>
      </c>
      <c r="L1135">
        <v>1</v>
      </c>
    </row>
    <row r="1136" spans="1:12" x14ac:dyDescent="0.25">
      <c r="A1136" s="2117">
        <v>202521635022</v>
      </c>
      <c r="B1136" s="1502">
        <v>45883</v>
      </c>
      <c r="C1136" s="2123">
        <v>0.83333332999999998</v>
      </c>
      <c r="D1136" s="2125">
        <v>3</v>
      </c>
      <c r="E1136" t="s">
        <v>55</v>
      </c>
      <c r="F1136" t="s">
        <v>55</v>
      </c>
      <c r="G1136" t="s">
        <v>364</v>
      </c>
      <c r="H1136" t="s">
        <v>55</v>
      </c>
      <c r="I1136">
        <v>1</v>
      </c>
      <c r="J1136" t="s">
        <v>364</v>
      </c>
      <c r="K1136" t="s">
        <v>363</v>
      </c>
      <c r="L1136">
        <v>1</v>
      </c>
    </row>
    <row r="1137" spans="1:12" x14ac:dyDescent="0.25">
      <c r="A1137" s="2117">
        <v>202524733812</v>
      </c>
      <c r="B1137" s="1502">
        <v>45883</v>
      </c>
      <c r="C1137" s="2123">
        <v>0.87083332999999996</v>
      </c>
      <c r="D1137" s="2125">
        <v>13</v>
      </c>
      <c r="E1137" t="s">
        <v>55</v>
      </c>
      <c r="F1137" t="s">
        <v>55</v>
      </c>
      <c r="G1137" t="s">
        <v>364</v>
      </c>
      <c r="H1137" t="s">
        <v>55</v>
      </c>
      <c r="I1137">
        <v>1</v>
      </c>
      <c r="J1137" t="s">
        <v>364</v>
      </c>
      <c r="K1137" t="s">
        <v>363</v>
      </c>
      <c r="L1137">
        <v>1</v>
      </c>
    </row>
    <row r="1138" spans="1:12" x14ac:dyDescent="0.25">
      <c r="A1138" s="2117">
        <v>202527033750</v>
      </c>
      <c r="B1138" s="1502">
        <v>45883</v>
      </c>
      <c r="C1138" s="2123">
        <v>0.875</v>
      </c>
      <c r="D1138" s="2125">
        <v>38</v>
      </c>
      <c r="E1138" t="s">
        <v>55</v>
      </c>
      <c r="F1138" t="s">
        <v>55</v>
      </c>
      <c r="G1138" t="s">
        <v>364</v>
      </c>
      <c r="H1138" t="s">
        <v>55</v>
      </c>
      <c r="I1138">
        <v>1</v>
      </c>
      <c r="J1138" t="s">
        <v>364</v>
      </c>
      <c r="K1138" t="s">
        <v>363</v>
      </c>
      <c r="L1138">
        <v>1</v>
      </c>
    </row>
    <row r="1139" spans="1:12" x14ac:dyDescent="0.25">
      <c r="A1139" s="2117">
        <v>202531334336</v>
      </c>
      <c r="B1139" s="1502">
        <v>45879</v>
      </c>
      <c r="C1139" s="2123">
        <v>0</v>
      </c>
      <c r="D1139" s="2125">
        <v>21</v>
      </c>
      <c r="E1139" t="s">
        <v>55</v>
      </c>
      <c r="F1139" t="s">
        <v>55</v>
      </c>
      <c r="G1139" t="s">
        <v>364</v>
      </c>
      <c r="H1139" t="s">
        <v>55</v>
      </c>
      <c r="I1139">
        <v>1</v>
      </c>
      <c r="J1139" t="s">
        <v>364</v>
      </c>
      <c r="K1139" t="s">
        <v>363</v>
      </c>
      <c r="L1139">
        <v>1</v>
      </c>
    </row>
    <row r="1140" spans="1:12" x14ac:dyDescent="0.25">
      <c r="A1140" s="2117">
        <v>202527734106</v>
      </c>
      <c r="B1140" s="1502">
        <v>45883</v>
      </c>
      <c r="C1140" s="2123">
        <v>0.91458333000000003</v>
      </c>
      <c r="D1140" s="2125">
        <v>33</v>
      </c>
      <c r="E1140" t="s">
        <v>55</v>
      </c>
      <c r="F1140" t="s">
        <v>55</v>
      </c>
      <c r="G1140" t="s">
        <v>364</v>
      </c>
      <c r="H1140" t="s">
        <v>55</v>
      </c>
      <c r="I1140">
        <v>1</v>
      </c>
      <c r="J1140" t="s">
        <v>364</v>
      </c>
      <c r="K1140" t="s">
        <v>363</v>
      </c>
      <c r="L1140">
        <v>1</v>
      </c>
    </row>
    <row r="1141" spans="1:12" x14ac:dyDescent="0.25">
      <c r="A1141" s="2117">
        <v>202530233638</v>
      </c>
      <c r="B1141" s="1502">
        <v>45883</v>
      </c>
      <c r="C1141" s="2123">
        <v>0</v>
      </c>
      <c r="D1141" s="2125">
        <v>30</v>
      </c>
      <c r="E1141" t="s">
        <v>55</v>
      </c>
      <c r="F1141" t="s">
        <v>55</v>
      </c>
      <c r="G1141" t="s">
        <v>364</v>
      </c>
      <c r="H1141" t="s">
        <v>55</v>
      </c>
      <c r="I1141">
        <v>1</v>
      </c>
      <c r="J1141" t="s">
        <v>364</v>
      </c>
      <c r="K1141" t="s">
        <v>363</v>
      </c>
      <c r="L1141">
        <v>1</v>
      </c>
    </row>
    <row r="1142" spans="1:12" x14ac:dyDescent="0.25">
      <c r="A1142" s="2117">
        <v>202528633463</v>
      </c>
      <c r="B1142" s="1502">
        <v>45883</v>
      </c>
      <c r="C1142" s="2123">
        <v>0.95208333000000001</v>
      </c>
      <c r="D1142" s="2125">
        <v>35</v>
      </c>
      <c r="E1142" t="s">
        <v>55</v>
      </c>
      <c r="F1142" t="s">
        <v>55</v>
      </c>
      <c r="G1142" t="s">
        <v>364</v>
      </c>
      <c r="H1142" t="s">
        <v>55</v>
      </c>
      <c r="I1142">
        <v>1</v>
      </c>
      <c r="J1142" t="s">
        <v>364</v>
      </c>
      <c r="K1142" t="s">
        <v>363</v>
      </c>
      <c r="L1142">
        <v>1</v>
      </c>
    </row>
    <row r="1143" spans="1:12" x14ac:dyDescent="0.25">
      <c r="A1143" s="2117">
        <v>202522032288</v>
      </c>
      <c r="B1143" s="1502">
        <v>45884</v>
      </c>
      <c r="C1143" s="2123">
        <v>9.7222200000000002E-3</v>
      </c>
      <c r="D1143" s="2125">
        <v>6</v>
      </c>
      <c r="E1143" t="s">
        <v>55</v>
      </c>
      <c r="F1143" t="s">
        <v>55</v>
      </c>
      <c r="G1143" t="s">
        <v>364</v>
      </c>
      <c r="H1143" t="s">
        <v>55</v>
      </c>
      <c r="I1143">
        <v>1</v>
      </c>
      <c r="J1143" t="s">
        <v>364</v>
      </c>
      <c r="K1143" t="s">
        <v>363</v>
      </c>
      <c r="L1143">
        <v>1</v>
      </c>
    </row>
    <row r="1144" spans="1:12" x14ac:dyDescent="0.25">
      <c r="A1144" s="2117">
        <v>202520533995</v>
      </c>
      <c r="B1144" s="1502">
        <v>45884</v>
      </c>
      <c r="C1144" s="2123">
        <v>0.125</v>
      </c>
      <c r="D1144" s="2125">
        <v>1</v>
      </c>
      <c r="E1144" t="s">
        <v>55</v>
      </c>
      <c r="F1144" t="s">
        <v>55</v>
      </c>
      <c r="G1144" t="s">
        <v>364</v>
      </c>
      <c r="H1144" t="s">
        <v>55</v>
      </c>
      <c r="I1144">
        <v>1</v>
      </c>
      <c r="J1144" t="s">
        <v>364</v>
      </c>
      <c r="K1144" t="s">
        <v>363</v>
      </c>
      <c r="L1144">
        <v>1</v>
      </c>
    </row>
    <row r="1145" spans="1:12" x14ac:dyDescent="0.25">
      <c r="A1145" s="2117">
        <v>202531834989</v>
      </c>
      <c r="B1145" s="1502">
        <v>45884</v>
      </c>
      <c r="C1145" s="2123">
        <v>0.14930555000000001</v>
      </c>
      <c r="D1145" s="2125">
        <v>49</v>
      </c>
      <c r="E1145" t="s">
        <v>55</v>
      </c>
      <c r="F1145" t="s">
        <v>55</v>
      </c>
      <c r="G1145" t="s">
        <v>364</v>
      </c>
      <c r="H1145" t="s">
        <v>55</v>
      </c>
      <c r="I1145">
        <v>1</v>
      </c>
      <c r="J1145" t="s">
        <v>364</v>
      </c>
      <c r="K1145" t="s">
        <v>363</v>
      </c>
      <c r="L1145">
        <v>1</v>
      </c>
    </row>
    <row r="1146" spans="1:12" x14ac:dyDescent="0.25">
      <c r="A1146" s="2117">
        <v>202524235161</v>
      </c>
      <c r="B1146" s="1502">
        <v>45884</v>
      </c>
      <c r="C1146" s="2123">
        <v>0.19791665999999999</v>
      </c>
      <c r="D1146" s="2125">
        <v>16</v>
      </c>
      <c r="E1146" t="s">
        <v>55</v>
      </c>
      <c r="F1146" t="s">
        <v>55</v>
      </c>
      <c r="G1146" t="s">
        <v>364</v>
      </c>
      <c r="H1146" t="s">
        <v>55</v>
      </c>
      <c r="I1146">
        <v>1</v>
      </c>
      <c r="J1146" t="s">
        <v>364</v>
      </c>
      <c r="K1146" t="s">
        <v>363</v>
      </c>
      <c r="L1146">
        <v>1</v>
      </c>
    </row>
    <row r="1147" spans="1:12" x14ac:dyDescent="0.25">
      <c r="A1147" s="2117">
        <v>202523133863</v>
      </c>
      <c r="B1147" s="1502">
        <v>45884</v>
      </c>
      <c r="C1147" s="2123">
        <v>0.20138887999999999</v>
      </c>
      <c r="D1147" s="2125">
        <v>10</v>
      </c>
      <c r="E1147" t="s">
        <v>55</v>
      </c>
      <c r="F1147" t="s">
        <v>55</v>
      </c>
      <c r="G1147" t="s">
        <v>364</v>
      </c>
      <c r="H1147" t="s">
        <v>55</v>
      </c>
      <c r="I1147">
        <v>1</v>
      </c>
      <c r="J1147" t="s">
        <v>364</v>
      </c>
      <c r="K1147" t="s">
        <v>363</v>
      </c>
      <c r="L1147">
        <v>1</v>
      </c>
    </row>
    <row r="1148" spans="1:12" x14ac:dyDescent="0.25">
      <c r="A1148" s="2117">
        <v>202527734111</v>
      </c>
      <c r="B1148" s="1502">
        <v>45884</v>
      </c>
      <c r="C1148" s="2123">
        <v>0.20833333000000001</v>
      </c>
      <c r="D1148" s="2125">
        <v>36</v>
      </c>
      <c r="E1148" t="s">
        <v>55</v>
      </c>
      <c r="F1148" t="s">
        <v>55</v>
      </c>
      <c r="G1148" t="s">
        <v>364</v>
      </c>
      <c r="H1148" t="s">
        <v>55</v>
      </c>
      <c r="I1148">
        <v>1</v>
      </c>
      <c r="J1148" t="s">
        <v>364</v>
      </c>
      <c r="K1148" t="s">
        <v>363</v>
      </c>
      <c r="L1148">
        <v>1</v>
      </c>
    </row>
    <row r="1149" spans="1:12" x14ac:dyDescent="0.25">
      <c r="A1149" s="2117">
        <v>202524235163</v>
      </c>
      <c r="B1149" s="1502">
        <v>45884</v>
      </c>
      <c r="C1149" s="2123">
        <v>0.40347221999999999</v>
      </c>
      <c r="D1149" s="2125">
        <v>16</v>
      </c>
      <c r="E1149" t="s">
        <v>55</v>
      </c>
      <c r="F1149" t="s">
        <v>55</v>
      </c>
      <c r="G1149" t="s">
        <v>364</v>
      </c>
      <c r="H1149" t="s">
        <v>55</v>
      </c>
      <c r="I1149">
        <v>1</v>
      </c>
      <c r="J1149" t="s">
        <v>364</v>
      </c>
      <c r="K1149" t="s">
        <v>363</v>
      </c>
      <c r="L1149">
        <v>1</v>
      </c>
    </row>
    <row r="1150" spans="1:12" x14ac:dyDescent="0.25">
      <c r="A1150" s="2117">
        <v>202521133952</v>
      </c>
      <c r="B1150" s="1502">
        <v>45884</v>
      </c>
      <c r="C1150" s="2123">
        <v>0.40972222000000003</v>
      </c>
      <c r="D1150" s="2125">
        <v>2</v>
      </c>
      <c r="E1150" t="s">
        <v>55</v>
      </c>
      <c r="F1150" t="s">
        <v>55</v>
      </c>
      <c r="G1150" t="s">
        <v>364</v>
      </c>
      <c r="H1150" t="s">
        <v>55</v>
      </c>
      <c r="I1150">
        <v>1</v>
      </c>
      <c r="J1150" t="s">
        <v>364</v>
      </c>
      <c r="K1150" t="s">
        <v>363</v>
      </c>
      <c r="L1150">
        <v>1</v>
      </c>
    </row>
    <row r="1151" spans="1:12" x14ac:dyDescent="0.25">
      <c r="A1151" s="2117">
        <v>202522633503</v>
      </c>
      <c r="B1151" s="1502">
        <v>45884</v>
      </c>
      <c r="C1151" s="2123">
        <v>0.41805555</v>
      </c>
      <c r="D1151" s="2125">
        <v>9</v>
      </c>
      <c r="E1151" t="s">
        <v>55</v>
      </c>
      <c r="F1151" t="s">
        <v>55</v>
      </c>
      <c r="G1151" t="s">
        <v>364</v>
      </c>
      <c r="H1151" t="s">
        <v>55</v>
      </c>
      <c r="I1151">
        <v>1</v>
      </c>
      <c r="J1151" t="s">
        <v>364</v>
      </c>
      <c r="K1151" t="s">
        <v>363</v>
      </c>
      <c r="L1151">
        <v>1</v>
      </c>
    </row>
    <row r="1152" spans="1:12" x14ac:dyDescent="0.25">
      <c r="A1152" s="2117">
        <v>202522133864</v>
      </c>
      <c r="B1152" s="1502">
        <v>45884</v>
      </c>
      <c r="C1152" s="2123">
        <v>0.53888888000000001</v>
      </c>
      <c r="D1152" s="2125">
        <v>8</v>
      </c>
      <c r="E1152" t="s">
        <v>55</v>
      </c>
      <c r="F1152" t="s">
        <v>55</v>
      </c>
      <c r="G1152" t="s">
        <v>364</v>
      </c>
      <c r="H1152" t="s">
        <v>55</v>
      </c>
      <c r="I1152">
        <v>1</v>
      </c>
      <c r="J1152" t="s">
        <v>364</v>
      </c>
      <c r="K1152" t="s">
        <v>363</v>
      </c>
      <c r="L1152">
        <v>1</v>
      </c>
    </row>
    <row r="1153" spans="1:12" x14ac:dyDescent="0.25">
      <c r="A1153" s="2117">
        <v>202531834994</v>
      </c>
      <c r="B1153" s="1502">
        <v>45884</v>
      </c>
      <c r="C1153" s="2123">
        <v>0.57986110999999996</v>
      </c>
      <c r="D1153" s="2125">
        <v>49</v>
      </c>
      <c r="E1153" t="s">
        <v>55</v>
      </c>
      <c r="F1153" t="s">
        <v>55</v>
      </c>
      <c r="G1153" t="s">
        <v>364</v>
      </c>
      <c r="H1153" t="s">
        <v>55</v>
      </c>
      <c r="I1153">
        <v>1</v>
      </c>
      <c r="J1153" t="s">
        <v>364</v>
      </c>
      <c r="K1153" t="s">
        <v>363</v>
      </c>
      <c r="L1153">
        <v>1</v>
      </c>
    </row>
    <row r="1154" spans="1:12" x14ac:dyDescent="0.25">
      <c r="A1154" s="2117">
        <v>202523933437</v>
      </c>
      <c r="B1154" s="1502">
        <v>45884</v>
      </c>
      <c r="C1154" s="2123">
        <v>0.59583333000000005</v>
      </c>
      <c r="D1154" s="2125">
        <v>17</v>
      </c>
      <c r="E1154" t="s">
        <v>55</v>
      </c>
      <c r="F1154" t="s">
        <v>55</v>
      </c>
      <c r="G1154" t="s">
        <v>364</v>
      </c>
      <c r="H1154" t="s">
        <v>55</v>
      </c>
      <c r="I1154">
        <v>1</v>
      </c>
      <c r="J1154" t="s">
        <v>364</v>
      </c>
      <c r="K1154" t="s">
        <v>363</v>
      </c>
      <c r="L1154">
        <v>1</v>
      </c>
    </row>
    <row r="1155" spans="1:12" x14ac:dyDescent="0.25">
      <c r="A1155" s="2117">
        <v>202521833030</v>
      </c>
      <c r="B1155" s="1502">
        <v>45884</v>
      </c>
      <c r="C1155" s="2123">
        <v>0.66666665999999997</v>
      </c>
      <c r="D1155" s="2125">
        <v>6</v>
      </c>
      <c r="E1155" t="s">
        <v>55</v>
      </c>
      <c r="F1155" t="s">
        <v>55</v>
      </c>
      <c r="G1155" t="s">
        <v>364</v>
      </c>
      <c r="H1155" t="s">
        <v>55</v>
      </c>
      <c r="I1155">
        <v>1</v>
      </c>
      <c r="J1155" t="s">
        <v>364</v>
      </c>
      <c r="K1155" t="s">
        <v>363</v>
      </c>
      <c r="L1155">
        <v>1</v>
      </c>
    </row>
    <row r="1156" spans="1:12" x14ac:dyDescent="0.25">
      <c r="A1156" s="2117">
        <v>202520533998</v>
      </c>
      <c r="B1156" s="1502">
        <v>45884</v>
      </c>
      <c r="C1156" s="2123">
        <v>0.68333332999999996</v>
      </c>
      <c r="D1156" s="2125">
        <v>1</v>
      </c>
      <c r="E1156" t="s">
        <v>55</v>
      </c>
      <c r="F1156" t="s">
        <v>55</v>
      </c>
      <c r="G1156" t="s">
        <v>364</v>
      </c>
      <c r="H1156" t="s">
        <v>55</v>
      </c>
      <c r="I1156">
        <v>1</v>
      </c>
      <c r="J1156" t="s">
        <v>364</v>
      </c>
      <c r="K1156" t="s">
        <v>363</v>
      </c>
      <c r="L1156">
        <v>1</v>
      </c>
    </row>
    <row r="1157" spans="1:12" x14ac:dyDescent="0.25">
      <c r="A1157" s="2117">
        <v>202524434779</v>
      </c>
      <c r="B1157" s="1502">
        <v>45884</v>
      </c>
      <c r="C1157" s="2123">
        <v>0.79166665999999997</v>
      </c>
      <c r="D1157" s="2125">
        <v>14</v>
      </c>
      <c r="E1157" t="s">
        <v>55</v>
      </c>
      <c r="F1157" t="s">
        <v>55</v>
      </c>
      <c r="G1157" t="s">
        <v>364</v>
      </c>
      <c r="H1157" t="s">
        <v>55</v>
      </c>
      <c r="I1157">
        <v>1</v>
      </c>
      <c r="J1157" t="s">
        <v>364</v>
      </c>
      <c r="K1157" t="s">
        <v>363</v>
      </c>
      <c r="L1157">
        <v>1</v>
      </c>
    </row>
    <row r="1158" spans="1:12" x14ac:dyDescent="0.25">
      <c r="A1158" s="2117">
        <v>202529933686</v>
      </c>
      <c r="B1158" s="1502">
        <v>45884</v>
      </c>
      <c r="C1158" s="2123">
        <v>0.72222222000000003</v>
      </c>
      <c r="D1158" s="2125">
        <v>31</v>
      </c>
      <c r="E1158" t="s">
        <v>55</v>
      </c>
      <c r="F1158" t="s">
        <v>55</v>
      </c>
      <c r="G1158" t="s">
        <v>364</v>
      </c>
      <c r="H1158" t="s">
        <v>55</v>
      </c>
      <c r="I1158">
        <v>1</v>
      </c>
      <c r="J1158" t="s">
        <v>364</v>
      </c>
      <c r="K1158" t="s">
        <v>363</v>
      </c>
      <c r="L1158">
        <v>1</v>
      </c>
    </row>
    <row r="1159" spans="1:12" x14ac:dyDescent="0.25">
      <c r="A1159" s="2117">
        <v>202530135481</v>
      </c>
      <c r="B1159" s="1502">
        <v>45884</v>
      </c>
      <c r="C1159" s="2123">
        <v>0.78194443999999996</v>
      </c>
      <c r="D1159" s="2125">
        <v>24</v>
      </c>
      <c r="E1159" t="s">
        <v>55</v>
      </c>
      <c r="F1159" t="s">
        <v>55</v>
      </c>
      <c r="G1159" t="s">
        <v>364</v>
      </c>
      <c r="H1159" t="s">
        <v>55</v>
      </c>
      <c r="I1159">
        <v>1</v>
      </c>
      <c r="J1159" t="s">
        <v>364</v>
      </c>
      <c r="K1159" t="s">
        <v>363</v>
      </c>
      <c r="L1159">
        <v>1</v>
      </c>
    </row>
    <row r="1160" spans="1:12" x14ac:dyDescent="0.25">
      <c r="A1160" s="2117">
        <v>202522334747</v>
      </c>
      <c r="B1160" s="1502">
        <v>45884</v>
      </c>
      <c r="C1160" s="2123">
        <v>0</v>
      </c>
      <c r="D1160" s="2125">
        <v>8</v>
      </c>
      <c r="E1160" t="s">
        <v>55</v>
      </c>
      <c r="F1160" t="s">
        <v>55</v>
      </c>
      <c r="G1160" t="s">
        <v>364</v>
      </c>
      <c r="H1160" t="s">
        <v>55</v>
      </c>
      <c r="I1160">
        <v>1</v>
      </c>
      <c r="J1160" t="s">
        <v>364</v>
      </c>
      <c r="K1160" t="s">
        <v>363</v>
      </c>
      <c r="L1160">
        <v>1</v>
      </c>
    </row>
    <row r="1161" spans="1:12" x14ac:dyDescent="0.25">
      <c r="A1161" s="2117">
        <v>202521533573</v>
      </c>
      <c r="B1161" s="1502">
        <v>45884</v>
      </c>
      <c r="C1161" s="2123">
        <v>0.83194444000000001</v>
      </c>
      <c r="D1161" s="2125">
        <v>4</v>
      </c>
      <c r="E1161" t="s">
        <v>55</v>
      </c>
      <c r="F1161" t="s">
        <v>55</v>
      </c>
      <c r="G1161" t="s">
        <v>364</v>
      </c>
      <c r="H1161" t="s">
        <v>55</v>
      </c>
      <c r="I1161">
        <v>1</v>
      </c>
      <c r="J1161" t="s">
        <v>364</v>
      </c>
      <c r="K1161" t="s">
        <v>363</v>
      </c>
      <c r="L1161">
        <v>1</v>
      </c>
    </row>
    <row r="1162" spans="1:12" x14ac:dyDescent="0.25">
      <c r="A1162" s="2117">
        <v>202528633470</v>
      </c>
      <c r="B1162" s="1502">
        <v>45884</v>
      </c>
      <c r="C1162" s="2123">
        <v>0.83333332999999998</v>
      </c>
      <c r="D1162" s="2125">
        <v>35</v>
      </c>
      <c r="E1162" t="s">
        <v>55</v>
      </c>
      <c r="F1162" t="s">
        <v>55</v>
      </c>
      <c r="G1162" t="s">
        <v>364</v>
      </c>
      <c r="H1162" t="s">
        <v>55</v>
      </c>
      <c r="I1162">
        <v>1</v>
      </c>
      <c r="J1162" t="s">
        <v>364</v>
      </c>
      <c r="K1162" t="s">
        <v>363</v>
      </c>
      <c r="L1162">
        <v>1</v>
      </c>
    </row>
    <row r="1163" spans="1:12" x14ac:dyDescent="0.25">
      <c r="A1163" s="2117">
        <v>202520333867</v>
      </c>
      <c r="B1163" s="1502">
        <v>45884</v>
      </c>
      <c r="C1163" s="2123">
        <v>0.88958333000000001</v>
      </c>
      <c r="D1163" s="2125">
        <v>1</v>
      </c>
      <c r="E1163" t="s">
        <v>55</v>
      </c>
      <c r="F1163" t="s">
        <v>55</v>
      </c>
      <c r="G1163" t="s">
        <v>364</v>
      </c>
      <c r="H1163" t="s">
        <v>55</v>
      </c>
      <c r="I1163">
        <v>1</v>
      </c>
      <c r="J1163" t="s">
        <v>364</v>
      </c>
      <c r="K1163" t="s">
        <v>363</v>
      </c>
      <c r="L1163">
        <v>1</v>
      </c>
    </row>
    <row r="1164" spans="1:12" x14ac:dyDescent="0.25">
      <c r="A1164" s="2117">
        <v>202521533574</v>
      </c>
      <c r="B1164" s="1502">
        <v>45884</v>
      </c>
      <c r="C1164" s="2123">
        <v>0.88402776999999999</v>
      </c>
      <c r="D1164" s="2125">
        <v>4</v>
      </c>
      <c r="E1164" t="s">
        <v>55</v>
      </c>
      <c r="F1164" t="s">
        <v>55</v>
      </c>
      <c r="G1164" t="s">
        <v>364</v>
      </c>
      <c r="H1164" t="s">
        <v>55</v>
      </c>
      <c r="I1164">
        <v>1</v>
      </c>
      <c r="J1164" t="s">
        <v>364</v>
      </c>
      <c r="K1164" t="s">
        <v>363</v>
      </c>
      <c r="L1164">
        <v>1</v>
      </c>
    </row>
    <row r="1165" spans="1:12" x14ac:dyDescent="0.25">
      <c r="A1165" s="2117">
        <v>202522334745</v>
      </c>
      <c r="B1165" s="1502">
        <v>45884</v>
      </c>
      <c r="C1165" s="2123">
        <v>0.85833333000000001</v>
      </c>
      <c r="D1165" s="2125">
        <v>9</v>
      </c>
      <c r="E1165" t="s">
        <v>55</v>
      </c>
      <c r="F1165" t="s">
        <v>55</v>
      </c>
      <c r="G1165" t="s">
        <v>364</v>
      </c>
      <c r="H1165" t="s">
        <v>55</v>
      </c>
      <c r="I1165">
        <v>1</v>
      </c>
      <c r="J1165" t="s">
        <v>364</v>
      </c>
      <c r="K1165" t="s">
        <v>363</v>
      </c>
      <c r="L1165">
        <v>1</v>
      </c>
    </row>
    <row r="1166" spans="1:12" x14ac:dyDescent="0.25">
      <c r="A1166" s="2117">
        <v>202527335545</v>
      </c>
      <c r="B1166" s="1502">
        <v>45884</v>
      </c>
      <c r="C1166" s="2123">
        <v>0.88680555000000005</v>
      </c>
      <c r="D1166" s="2125">
        <v>42</v>
      </c>
      <c r="E1166" t="s">
        <v>55</v>
      </c>
      <c r="F1166" t="s">
        <v>55</v>
      </c>
      <c r="G1166" t="s">
        <v>364</v>
      </c>
      <c r="H1166" t="s">
        <v>55</v>
      </c>
      <c r="I1166">
        <v>1</v>
      </c>
      <c r="J1166" t="s">
        <v>364</v>
      </c>
      <c r="K1166" t="s">
        <v>363</v>
      </c>
      <c r="L1166">
        <v>1</v>
      </c>
    </row>
    <row r="1167" spans="1:12" x14ac:dyDescent="0.25">
      <c r="A1167" s="2117">
        <v>202523835584</v>
      </c>
      <c r="B1167" s="1502">
        <v>45884</v>
      </c>
      <c r="C1167" s="2123">
        <v>0.88958333000000001</v>
      </c>
      <c r="D1167" s="2125">
        <v>17</v>
      </c>
      <c r="E1167" t="s">
        <v>55</v>
      </c>
      <c r="F1167" t="s">
        <v>55</v>
      </c>
      <c r="G1167" t="s">
        <v>364</v>
      </c>
      <c r="H1167" t="s">
        <v>55</v>
      </c>
      <c r="I1167">
        <v>1</v>
      </c>
      <c r="J1167" t="s">
        <v>364</v>
      </c>
      <c r="K1167" t="s">
        <v>363</v>
      </c>
      <c r="L1167">
        <v>1</v>
      </c>
    </row>
    <row r="1168" spans="1:12" x14ac:dyDescent="0.25">
      <c r="A1168" s="2117">
        <v>202521833032</v>
      </c>
      <c r="B1168" s="1502">
        <v>45884</v>
      </c>
      <c r="C1168" s="2123">
        <v>0.90486111000000002</v>
      </c>
      <c r="D1168" s="2125">
        <v>6</v>
      </c>
      <c r="E1168" t="s">
        <v>55</v>
      </c>
      <c r="F1168" t="s">
        <v>55</v>
      </c>
      <c r="G1168" t="s">
        <v>364</v>
      </c>
      <c r="H1168" t="s">
        <v>55</v>
      </c>
      <c r="I1168">
        <v>1</v>
      </c>
      <c r="J1168" t="s">
        <v>364</v>
      </c>
      <c r="K1168" t="s">
        <v>363</v>
      </c>
      <c r="L1168">
        <v>1</v>
      </c>
    </row>
    <row r="1169" spans="1:12" x14ac:dyDescent="0.25">
      <c r="A1169" s="2117">
        <v>202521734348</v>
      </c>
      <c r="B1169" s="1502">
        <v>45884</v>
      </c>
      <c r="C1169" s="2123">
        <v>0.91666665999999997</v>
      </c>
      <c r="D1169" s="2125">
        <v>5</v>
      </c>
      <c r="E1169" t="s">
        <v>55</v>
      </c>
      <c r="F1169" t="s">
        <v>55</v>
      </c>
      <c r="G1169" t="s">
        <v>364</v>
      </c>
      <c r="H1169" t="s">
        <v>55</v>
      </c>
      <c r="I1169">
        <v>1</v>
      </c>
      <c r="J1169" t="s">
        <v>364</v>
      </c>
      <c r="K1169" t="s">
        <v>363</v>
      </c>
      <c r="L1169">
        <v>1</v>
      </c>
    </row>
    <row r="1170" spans="1:12" x14ac:dyDescent="0.25">
      <c r="A1170" s="2117">
        <v>202530135478</v>
      </c>
      <c r="B1170" s="1502">
        <v>45884</v>
      </c>
      <c r="C1170" s="2123">
        <v>0.99375000000000002</v>
      </c>
      <c r="D1170" s="2125">
        <v>24</v>
      </c>
      <c r="E1170" t="s">
        <v>55</v>
      </c>
      <c r="F1170" t="s">
        <v>55</v>
      </c>
      <c r="G1170" t="s">
        <v>364</v>
      </c>
      <c r="H1170" t="s">
        <v>55</v>
      </c>
      <c r="I1170">
        <v>1</v>
      </c>
      <c r="J1170" t="s">
        <v>364</v>
      </c>
      <c r="K1170" t="s">
        <v>363</v>
      </c>
      <c r="L1170">
        <v>1</v>
      </c>
    </row>
    <row r="1171" spans="1:12" x14ac:dyDescent="0.25">
      <c r="A1171" s="2117">
        <v>202523835582</v>
      </c>
      <c r="B1171" s="1502">
        <v>45884</v>
      </c>
      <c r="C1171" s="2123">
        <v>0.97708333000000003</v>
      </c>
      <c r="D1171" s="2125">
        <v>17</v>
      </c>
      <c r="E1171" t="s">
        <v>55</v>
      </c>
      <c r="F1171" t="s">
        <v>55</v>
      </c>
      <c r="G1171" t="s">
        <v>364</v>
      </c>
      <c r="H1171" t="s">
        <v>55</v>
      </c>
      <c r="I1171">
        <v>1</v>
      </c>
      <c r="J1171" t="s">
        <v>364</v>
      </c>
      <c r="K1171" t="s">
        <v>363</v>
      </c>
      <c r="L1171">
        <v>1</v>
      </c>
    </row>
    <row r="1172" spans="1:12" x14ac:dyDescent="0.25">
      <c r="A1172" s="2117">
        <v>202521533575</v>
      </c>
      <c r="B1172" s="1502">
        <v>45885</v>
      </c>
      <c r="C1172" s="2123">
        <v>4.8611100000000001E-3</v>
      </c>
      <c r="D1172" s="2125">
        <v>4</v>
      </c>
      <c r="E1172" t="s">
        <v>55</v>
      </c>
      <c r="F1172" t="s">
        <v>55</v>
      </c>
      <c r="G1172" t="s">
        <v>364</v>
      </c>
      <c r="H1172" t="s">
        <v>55</v>
      </c>
      <c r="I1172">
        <v>1</v>
      </c>
      <c r="J1172" t="s">
        <v>364</v>
      </c>
      <c r="K1172" t="s">
        <v>363</v>
      </c>
      <c r="L1172">
        <v>1</v>
      </c>
    </row>
    <row r="1173" spans="1:12" x14ac:dyDescent="0.25">
      <c r="A1173" s="2117">
        <v>202521533576</v>
      </c>
      <c r="B1173" s="1502">
        <v>45885</v>
      </c>
      <c r="C1173" s="2123">
        <v>4.8611100000000001E-3</v>
      </c>
      <c r="D1173" s="2125">
        <v>4</v>
      </c>
      <c r="E1173" t="s">
        <v>55</v>
      </c>
      <c r="F1173" t="s">
        <v>55</v>
      </c>
      <c r="G1173" t="s">
        <v>364</v>
      </c>
      <c r="H1173" t="s">
        <v>55</v>
      </c>
      <c r="I1173">
        <v>1</v>
      </c>
      <c r="J1173" t="s">
        <v>364</v>
      </c>
      <c r="K1173" t="s">
        <v>363</v>
      </c>
      <c r="L1173">
        <v>1</v>
      </c>
    </row>
    <row r="1174" spans="1:12" x14ac:dyDescent="0.25">
      <c r="A1174" s="2117">
        <v>202520733771</v>
      </c>
      <c r="B1174" s="1502">
        <v>45885</v>
      </c>
      <c r="C1174" s="2123">
        <v>6.1805550000000001E-2</v>
      </c>
      <c r="D1174" s="2125">
        <v>2</v>
      </c>
      <c r="E1174" t="s">
        <v>55</v>
      </c>
      <c r="F1174" t="s">
        <v>55</v>
      </c>
      <c r="G1174" t="s">
        <v>364</v>
      </c>
      <c r="H1174" t="s">
        <v>55</v>
      </c>
      <c r="I1174">
        <v>1</v>
      </c>
      <c r="J1174" t="s">
        <v>364</v>
      </c>
      <c r="K1174" t="s">
        <v>363</v>
      </c>
      <c r="L1174">
        <v>1</v>
      </c>
    </row>
    <row r="1175" spans="1:12" x14ac:dyDescent="0.25">
      <c r="A1175" s="2117">
        <v>202530333815</v>
      </c>
      <c r="B1175" s="1502">
        <v>45885</v>
      </c>
      <c r="C1175" s="2123">
        <v>9.375E-2</v>
      </c>
      <c r="D1175" s="2125">
        <v>27</v>
      </c>
      <c r="E1175" t="s">
        <v>55</v>
      </c>
      <c r="F1175" t="s">
        <v>55</v>
      </c>
      <c r="G1175" t="s">
        <v>364</v>
      </c>
      <c r="H1175" t="s">
        <v>55</v>
      </c>
      <c r="I1175">
        <v>1</v>
      </c>
      <c r="J1175" t="s">
        <v>364</v>
      </c>
      <c r="K1175" t="s">
        <v>363</v>
      </c>
      <c r="L1175">
        <v>1</v>
      </c>
    </row>
    <row r="1176" spans="1:12" x14ac:dyDescent="0.25">
      <c r="A1176" s="2117">
        <v>202527335549</v>
      </c>
      <c r="B1176" s="1502">
        <v>45885</v>
      </c>
      <c r="C1176" s="2123">
        <v>0.10833333000000001</v>
      </c>
      <c r="D1176" s="2125">
        <v>42</v>
      </c>
      <c r="E1176" t="s">
        <v>55</v>
      </c>
      <c r="F1176" t="s">
        <v>55</v>
      </c>
      <c r="G1176" t="s">
        <v>364</v>
      </c>
      <c r="H1176" t="s">
        <v>55</v>
      </c>
      <c r="I1176">
        <v>1</v>
      </c>
      <c r="J1176" t="s">
        <v>364</v>
      </c>
      <c r="K1176" t="s">
        <v>363</v>
      </c>
      <c r="L1176">
        <v>1</v>
      </c>
    </row>
    <row r="1177" spans="1:12" x14ac:dyDescent="0.25">
      <c r="A1177" s="2117">
        <v>202524634855</v>
      </c>
      <c r="B1177" s="1502">
        <v>45885</v>
      </c>
      <c r="C1177" s="2123">
        <v>0.16250000000000001</v>
      </c>
      <c r="D1177" s="2125">
        <v>15</v>
      </c>
      <c r="E1177" t="s">
        <v>55</v>
      </c>
      <c r="F1177" t="s">
        <v>55</v>
      </c>
      <c r="G1177" t="s">
        <v>364</v>
      </c>
      <c r="H1177" t="s">
        <v>55</v>
      </c>
      <c r="I1177">
        <v>1</v>
      </c>
      <c r="J1177" t="s">
        <v>364</v>
      </c>
      <c r="K1177" t="s">
        <v>363</v>
      </c>
      <c r="L1177">
        <v>1</v>
      </c>
    </row>
    <row r="1178" spans="1:12" x14ac:dyDescent="0.25">
      <c r="A1178" s="2117">
        <v>202521240286</v>
      </c>
      <c r="B1178" s="1502">
        <v>45885</v>
      </c>
      <c r="C1178" s="2123">
        <v>0.38263888000000001</v>
      </c>
      <c r="D1178" s="2125">
        <v>3</v>
      </c>
      <c r="E1178" t="s">
        <v>55</v>
      </c>
      <c r="F1178" t="s">
        <v>55</v>
      </c>
      <c r="G1178" t="s">
        <v>364</v>
      </c>
      <c r="H1178" t="s">
        <v>55</v>
      </c>
      <c r="I1178">
        <v>1</v>
      </c>
      <c r="J1178" t="s">
        <v>364</v>
      </c>
      <c r="K1178" t="s">
        <v>363</v>
      </c>
      <c r="L1178">
        <v>1</v>
      </c>
    </row>
    <row r="1179" spans="1:12" x14ac:dyDescent="0.25">
      <c r="A1179" s="2117">
        <v>202521833035</v>
      </c>
      <c r="B1179" s="1502">
        <v>45885</v>
      </c>
      <c r="C1179" s="2123">
        <v>0.41319444</v>
      </c>
      <c r="D1179" s="2125">
        <v>6</v>
      </c>
      <c r="E1179" t="s">
        <v>55</v>
      </c>
      <c r="F1179" t="s">
        <v>55</v>
      </c>
      <c r="G1179" t="s">
        <v>364</v>
      </c>
      <c r="H1179" t="s">
        <v>55</v>
      </c>
      <c r="I1179">
        <v>1</v>
      </c>
      <c r="J1179" t="s">
        <v>364</v>
      </c>
      <c r="K1179" t="s">
        <v>363</v>
      </c>
      <c r="L1179">
        <v>1</v>
      </c>
    </row>
    <row r="1180" spans="1:12" x14ac:dyDescent="0.25">
      <c r="A1180" s="2117">
        <v>202521240291</v>
      </c>
      <c r="B1180" s="1502">
        <v>45885</v>
      </c>
      <c r="C1180" s="2123">
        <v>0.625</v>
      </c>
      <c r="D1180" s="2125">
        <v>2</v>
      </c>
      <c r="E1180" t="s">
        <v>55</v>
      </c>
      <c r="F1180" t="s">
        <v>55</v>
      </c>
      <c r="G1180" t="s">
        <v>364</v>
      </c>
      <c r="H1180" t="s">
        <v>55</v>
      </c>
      <c r="I1180">
        <v>1</v>
      </c>
      <c r="J1180" t="s">
        <v>364</v>
      </c>
      <c r="K1180" t="s">
        <v>363</v>
      </c>
      <c r="L1180">
        <v>1</v>
      </c>
    </row>
    <row r="1181" spans="1:12" x14ac:dyDescent="0.25">
      <c r="A1181" s="2117">
        <v>202522334748</v>
      </c>
      <c r="B1181" s="1502">
        <v>45884</v>
      </c>
      <c r="C1181" s="2123">
        <v>0.59652777000000001</v>
      </c>
      <c r="D1181" s="2125">
        <v>9</v>
      </c>
      <c r="E1181" t="s">
        <v>55</v>
      </c>
      <c r="F1181" t="s">
        <v>55</v>
      </c>
      <c r="G1181" t="s">
        <v>364</v>
      </c>
      <c r="H1181" t="s">
        <v>55</v>
      </c>
      <c r="I1181">
        <v>1</v>
      </c>
      <c r="J1181" t="s">
        <v>364</v>
      </c>
      <c r="K1181" t="s">
        <v>363</v>
      </c>
      <c r="L1181">
        <v>1</v>
      </c>
    </row>
    <row r="1182" spans="1:12" x14ac:dyDescent="0.25">
      <c r="A1182" s="2117">
        <v>202524634861</v>
      </c>
      <c r="B1182" s="1502">
        <v>45885</v>
      </c>
      <c r="C1182" s="2123">
        <v>0.57638887999999999</v>
      </c>
      <c r="D1182" s="2125">
        <v>15</v>
      </c>
      <c r="E1182" t="s">
        <v>55</v>
      </c>
      <c r="F1182" t="s">
        <v>55</v>
      </c>
      <c r="G1182" t="s">
        <v>364</v>
      </c>
      <c r="H1182" t="s">
        <v>55</v>
      </c>
      <c r="I1182">
        <v>1</v>
      </c>
      <c r="J1182" t="s">
        <v>364</v>
      </c>
      <c r="K1182" t="s">
        <v>363</v>
      </c>
      <c r="L1182">
        <v>1</v>
      </c>
    </row>
    <row r="1183" spans="1:12" x14ac:dyDescent="0.25">
      <c r="A1183" s="2117">
        <v>202524134745</v>
      </c>
      <c r="B1183" s="1502">
        <v>45883</v>
      </c>
      <c r="C1183" s="2123">
        <v>0.875</v>
      </c>
      <c r="D1183" s="2125">
        <v>18</v>
      </c>
      <c r="E1183" t="s">
        <v>55</v>
      </c>
      <c r="F1183" t="s">
        <v>55</v>
      </c>
      <c r="G1183" t="s">
        <v>364</v>
      </c>
      <c r="H1183" t="s">
        <v>55</v>
      </c>
      <c r="I1183">
        <v>1</v>
      </c>
      <c r="J1183" t="s">
        <v>364</v>
      </c>
      <c r="K1183" t="s">
        <v>363</v>
      </c>
      <c r="L1183">
        <v>1</v>
      </c>
    </row>
    <row r="1184" spans="1:12" x14ac:dyDescent="0.25">
      <c r="A1184" s="2117">
        <v>202531934273</v>
      </c>
      <c r="B1184" s="1502">
        <v>45885</v>
      </c>
      <c r="C1184" s="2123">
        <v>0.72430554999999996</v>
      </c>
      <c r="D1184" s="2125">
        <v>49</v>
      </c>
      <c r="E1184" t="s">
        <v>55</v>
      </c>
      <c r="F1184" t="s">
        <v>55</v>
      </c>
      <c r="G1184" t="s">
        <v>364</v>
      </c>
      <c r="H1184" t="s">
        <v>55</v>
      </c>
      <c r="I1184">
        <v>1</v>
      </c>
      <c r="J1184" t="s">
        <v>364</v>
      </c>
      <c r="K1184" t="s">
        <v>363</v>
      </c>
      <c r="L1184">
        <v>1</v>
      </c>
    </row>
    <row r="1185" spans="1:12" x14ac:dyDescent="0.25">
      <c r="A1185" s="2117">
        <v>202526633237</v>
      </c>
      <c r="B1185" s="1502">
        <v>45885</v>
      </c>
      <c r="C1185" s="2123">
        <v>0.72847222</v>
      </c>
      <c r="D1185" s="2125">
        <v>43</v>
      </c>
      <c r="E1185" t="s">
        <v>55</v>
      </c>
      <c r="F1185" t="s">
        <v>55</v>
      </c>
      <c r="G1185" t="s">
        <v>364</v>
      </c>
      <c r="H1185" t="s">
        <v>55</v>
      </c>
      <c r="I1185">
        <v>1</v>
      </c>
      <c r="J1185" t="s">
        <v>364</v>
      </c>
      <c r="K1185" t="s">
        <v>363</v>
      </c>
      <c r="L1185">
        <v>1</v>
      </c>
    </row>
    <row r="1186" spans="1:12" x14ac:dyDescent="0.25">
      <c r="A1186" s="2117">
        <v>202527734131</v>
      </c>
      <c r="B1186" s="1502">
        <v>45885</v>
      </c>
      <c r="C1186" s="2123">
        <v>0.74305555000000001</v>
      </c>
      <c r="D1186" s="2125">
        <v>36</v>
      </c>
      <c r="E1186" t="s">
        <v>55</v>
      </c>
      <c r="F1186" t="s">
        <v>55</v>
      </c>
      <c r="G1186" t="s">
        <v>364</v>
      </c>
      <c r="H1186" t="s">
        <v>55</v>
      </c>
      <c r="I1186">
        <v>1</v>
      </c>
      <c r="J1186" t="s">
        <v>364</v>
      </c>
      <c r="K1186" t="s">
        <v>363</v>
      </c>
      <c r="L1186">
        <v>1</v>
      </c>
    </row>
    <row r="1187" spans="1:12" x14ac:dyDescent="0.25">
      <c r="A1187" s="2117">
        <v>202527135189</v>
      </c>
      <c r="B1187" s="1502">
        <v>45885</v>
      </c>
      <c r="C1187" s="2123">
        <v>0.79166665999999997</v>
      </c>
      <c r="D1187" s="2125">
        <v>41</v>
      </c>
      <c r="E1187" t="s">
        <v>55</v>
      </c>
      <c r="F1187" t="s">
        <v>55</v>
      </c>
      <c r="G1187" t="s">
        <v>364</v>
      </c>
      <c r="H1187" t="s">
        <v>55</v>
      </c>
      <c r="I1187">
        <v>1</v>
      </c>
      <c r="J1187" t="s">
        <v>364</v>
      </c>
      <c r="K1187" t="s">
        <v>363</v>
      </c>
      <c r="L1187">
        <v>1</v>
      </c>
    </row>
    <row r="1188" spans="1:12" x14ac:dyDescent="0.25">
      <c r="A1188" s="2117">
        <v>202522334749</v>
      </c>
      <c r="B1188" s="1502">
        <v>45885</v>
      </c>
      <c r="C1188" s="2123">
        <v>0.82708333000000001</v>
      </c>
      <c r="D1188" s="2125">
        <v>8</v>
      </c>
      <c r="E1188" t="s">
        <v>55</v>
      </c>
      <c r="F1188" t="s">
        <v>55</v>
      </c>
      <c r="G1188" t="s">
        <v>364</v>
      </c>
      <c r="H1188" t="s">
        <v>55</v>
      </c>
      <c r="I1188">
        <v>1</v>
      </c>
      <c r="J1188" t="s">
        <v>364</v>
      </c>
      <c r="K1188" t="s">
        <v>363</v>
      </c>
      <c r="L1188">
        <v>1</v>
      </c>
    </row>
    <row r="1189" spans="1:12" x14ac:dyDescent="0.25">
      <c r="A1189" s="2117">
        <v>202521635051</v>
      </c>
      <c r="B1189" s="1502">
        <v>45885</v>
      </c>
      <c r="C1189" s="2123">
        <v>0.85416665999999997</v>
      </c>
      <c r="D1189" s="2125">
        <v>4</v>
      </c>
      <c r="E1189" t="s">
        <v>55</v>
      </c>
      <c r="F1189" t="s">
        <v>55</v>
      </c>
      <c r="G1189" t="s">
        <v>364</v>
      </c>
      <c r="H1189" t="s">
        <v>55</v>
      </c>
      <c r="I1189">
        <v>1</v>
      </c>
      <c r="J1189" t="s">
        <v>364</v>
      </c>
      <c r="K1189" t="s">
        <v>363</v>
      </c>
      <c r="L1189">
        <v>1</v>
      </c>
    </row>
    <row r="1190" spans="1:12" x14ac:dyDescent="0.25">
      <c r="A1190" s="2117">
        <v>202522334751</v>
      </c>
      <c r="B1190" s="1502">
        <v>45885</v>
      </c>
      <c r="C1190" s="2123">
        <v>0.89861111000000005</v>
      </c>
      <c r="D1190" s="2125">
        <v>9</v>
      </c>
      <c r="E1190" t="s">
        <v>55</v>
      </c>
      <c r="F1190" t="s">
        <v>55</v>
      </c>
      <c r="G1190" t="s">
        <v>364</v>
      </c>
      <c r="H1190" t="s">
        <v>55</v>
      </c>
      <c r="I1190">
        <v>1</v>
      </c>
      <c r="J1190" t="s">
        <v>364</v>
      </c>
      <c r="K1190" t="s">
        <v>363</v>
      </c>
      <c r="L1190">
        <v>1</v>
      </c>
    </row>
    <row r="1191" spans="1:12" x14ac:dyDescent="0.25">
      <c r="A1191" s="2117">
        <v>202522334752</v>
      </c>
      <c r="B1191" s="1502">
        <v>45885</v>
      </c>
      <c r="C1191" s="2123">
        <v>0.92916666000000003</v>
      </c>
      <c r="D1191" s="2125">
        <v>8</v>
      </c>
      <c r="E1191" t="s">
        <v>55</v>
      </c>
      <c r="F1191" t="s">
        <v>55</v>
      </c>
      <c r="G1191" t="s">
        <v>364</v>
      </c>
      <c r="H1191" t="s">
        <v>55</v>
      </c>
      <c r="I1191">
        <v>1</v>
      </c>
      <c r="J1191" t="s">
        <v>364</v>
      </c>
      <c r="K1191" t="s">
        <v>363</v>
      </c>
      <c r="L1191">
        <v>1</v>
      </c>
    </row>
    <row r="1192" spans="1:12" x14ac:dyDescent="0.25">
      <c r="A1192" s="2117">
        <v>202525933650</v>
      </c>
      <c r="B1192" s="1502">
        <v>45885</v>
      </c>
      <c r="C1192" s="2123">
        <v>0.93055555000000001</v>
      </c>
      <c r="D1192" s="2125">
        <v>46</v>
      </c>
      <c r="E1192" t="s">
        <v>55</v>
      </c>
      <c r="F1192" t="s">
        <v>55</v>
      </c>
      <c r="G1192" t="s">
        <v>364</v>
      </c>
      <c r="H1192" t="s">
        <v>55</v>
      </c>
      <c r="I1192">
        <v>1</v>
      </c>
      <c r="J1192" t="s">
        <v>364</v>
      </c>
      <c r="K1192" t="s">
        <v>363</v>
      </c>
      <c r="L1192">
        <v>1</v>
      </c>
    </row>
    <row r="1193" spans="1:12" x14ac:dyDescent="0.25">
      <c r="A1193" s="2117">
        <v>202521533578</v>
      </c>
      <c r="B1193" s="1502">
        <v>45886</v>
      </c>
      <c r="C1193" s="2123">
        <v>5.5555550000000002E-2</v>
      </c>
      <c r="D1193" s="2125">
        <v>4</v>
      </c>
      <c r="E1193" t="s">
        <v>55</v>
      </c>
      <c r="F1193" t="s">
        <v>55</v>
      </c>
      <c r="G1193" t="s">
        <v>364</v>
      </c>
      <c r="H1193" t="s">
        <v>55</v>
      </c>
      <c r="I1193">
        <v>1</v>
      </c>
      <c r="J1193" t="s">
        <v>364</v>
      </c>
      <c r="K1193" t="s">
        <v>363</v>
      </c>
      <c r="L1193">
        <v>1</v>
      </c>
    </row>
    <row r="1194" spans="1:12" x14ac:dyDescent="0.25">
      <c r="A1194" s="2117">
        <v>202530135490</v>
      </c>
      <c r="B1194" s="1502">
        <v>45886</v>
      </c>
      <c r="C1194" s="2123">
        <v>2.777777E-2</v>
      </c>
      <c r="D1194" s="2125">
        <v>27</v>
      </c>
      <c r="E1194" t="s">
        <v>55</v>
      </c>
      <c r="F1194" t="s">
        <v>55</v>
      </c>
      <c r="G1194" t="s">
        <v>364</v>
      </c>
      <c r="H1194" t="s">
        <v>55</v>
      </c>
      <c r="I1194">
        <v>1</v>
      </c>
      <c r="J1194" t="s">
        <v>364</v>
      </c>
      <c r="K1194" t="s">
        <v>363</v>
      </c>
      <c r="L1194">
        <v>1</v>
      </c>
    </row>
    <row r="1195" spans="1:12" x14ac:dyDescent="0.25">
      <c r="A1195" s="2117">
        <v>202527534025</v>
      </c>
      <c r="B1195" s="1502">
        <v>45886</v>
      </c>
      <c r="C1195" s="2123">
        <v>5.4861109999999998E-2</v>
      </c>
      <c r="D1195" s="2125">
        <v>36</v>
      </c>
      <c r="E1195" t="s">
        <v>55</v>
      </c>
      <c r="F1195" t="s">
        <v>55</v>
      </c>
      <c r="G1195" t="s">
        <v>364</v>
      </c>
      <c r="H1195" t="s">
        <v>55</v>
      </c>
      <c r="I1195">
        <v>1</v>
      </c>
      <c r="J1195" t="s">
        <v>364</v>
      </c>
      <c r="K1195" t="s">
        <v>363</v>
      </c>
      <c r="L1195">
        <v>1</v>
      </c>
    </row>
    <row r="1196" spans="1:12" x14ac:dyDescent="0.25">
      <c r="A1196" s="2117">
        <v>202527033767</v>
      </c>
      <c r="B1196" s="1502">
        <v>45886</v>
      </c>
      <c r="C1196" s="2123">
        <v>8.9583330000000003E-2</v>
      </c>
      <c r="D1196" s="2125">
        <v>38</v>
      </c>
      <c r="E1196" t="s">
        <v>55</v>
      </c>
      <c r="F1196" t="s">
        <v>55</v>
      </c>
      <c r="G1196" t="s">
        <v>364</v>
      </c>
      <c r="H1196" t="s">
        <v>55</v>
      </c>
      <c r="I1196">
        <v>1</v>
      </c>
      <c r="J1196" t="s">
        <v>364</v>
      </c>
      <c r="K1196" t="s">
        <v>363</v>
      </c>
      <c r="L1196">
        <v>1</v>
      </c>
    </row>
    <row r="1197" spans="1:12" x14ac:dyDescent="0.25">
      <c r="A1197" s="2117">
        <v>202522133875</v>
      </c>
      <c r="B1197" s="1502">
        <v>45886</v>
      </c>
      <c r="C1197" s="2123">
        <v>0.11111111</v>
      </c>
      <c r="D1197" s="2125">
        <v>8</v>
      </c>
      <c r="E1197" t="s">
        <v>55</v>
      </c>
      <c r="F1197" t="s">
        <v>55</v>
      </c>
      <c r="G1197" t="s">
        <v>364</v>
      </c>
      <c r="H1197" t="s">
        <v>55</v>
      </c>
      <c r="I1197">
        <v>1</v>
      </c>
      <c r="J1197" t="s">
        <v>364</v>
      </c>
      <c r="K1197" t="s">
        <v>363</v>
      </c>
      <c r="L1197">
        <v>1</v>
      </c>
    </row>
    <row r="1198" spans="1:12" x14ac:dyDescent="0.25">
      <c r="A1198" s="2117">
        <v>202524833320</v>
      </c>
      <c r="B1198" s="1502">
        <v>45886</v>
      </c>
      <c r="C1198" s="2123">
        <v>0.12013888</v>
      </c>
      <c r="D1198" s="2125">
        <v>11</v>
      </c>
      <c r="E1198" t="s">
        <v>55</v>
      </c>
      <c r="F1198" t="s">
        <v>55</v>
      </c>
      <c r="G1198" t="s">
        <v>364</v>
      </c>
      <c r="H1198" t="s">
        <v>55</v>
      </c>
      <c r="I1198">
        <v>1</v>
      </c>
      <c r="J1198" t="s">
        <v>364</v>
      </c>
      <c r="K1198" t="s">
        <v>363</v>
      </c>
      <c r="L1198">
        <v>1</v>
      </c>
    </row>
    <row r="1199" spans="1:12" x14ac:dyDescent="0.25">
      <c r="A1199" s="2117">
        <v>202521833037</v>
      </c>
      <c r="B1199" s="1502">
        <v>45886</v>
      </c>
      <c r="C1199" s="2123">
        <v>0.15763888000000001</v>
      </c>
      <c r="D1199" s="2125">
        <v>6</v>
      </c>
      <c r="E1199" t="s">
        <v>55</v>
      </c>
      <c r="F1199" t="s">
        <v>55</v>
      </c>
      <c r="G1199" t="s">
        <v>364</v>
      </c>
      <c r="H1199" t="s">
        <v>55</v>
      </c>
      <c r="I1199">
        <v>1</v>
      </c>
      <c r="J1199" t="s">
        <v>364</v>
      </c>
      <c r="K1199" t="s">
        <v>363</v>
      </c>
      <c r="L1199">
        <v>1</v>
      </c>
    </row>
    <row r="1200" spans="1:12" x14ac:dyDescent="0.25">
      <c r="A1200" s="2117">
        <v>202522133877</v>
      </c>
      <c r="B1200" s="1502">
        <v>45886</v>
      </c>
      <c r="C1200" s="2123">
        <v>0.15902777000000001</v>
      </c>
      <c r="D1200" s="2125">
        <v>8</v>
      </c>
      <c r="E1200" t="s">
        <v>55</v>
      </c>
      <c r="F1200" t="s">
        <v>55</v>
      </c>
      <c r="G1200" t="s">
        <v>364</v>
      </c>
      <c r="H1200" t="s">
        <v>55</v>
      </c>
      <c r="I1200">
        <v>1</v>
      </c>
      <c r="J1200" t="s">
        <v>364</v>
      </c>
      <c r="K1200" t="s">
        <v>363</v>
      </c>
      <c r="L1200">
        <v>1</v>
      </c>
    </row>
    <row r="1201" spans="1:12" x14ac:dyDescent="0.25">
      <c r="A1201" s="2117">
        <v>202523835603</v>
      </c>
      <c r="B1201" s="1502">
        <v>45886</v>
      </c>
      <c r="C1201" s="2123">
        <v>0.18888888000000001</v>
      </c>
      <c r="D1201" s="2125">
        <v>17</v>
      </c>
      <c r="E1201" t="s">
        <v>55</v>
      </c>
      <c r="F1201" t="s">
        <v>55</v>
      </c>
      <c r="G1201" t="s">
        <v>364</v>
      </c>
      <c r="H1201" t="s">
        <v>55</v>
      </c>
      <c r="I1201">
        <v>1</v>
      </c>
      <c r="J1201" t="s">
        <v>364</v>
      </c>
      <c r="K1201" t="s">
        <v>363</v>
      </c>
      <c r="L1201">
        <v>1</v>
      </c>
    </row>
    <row r="1202" spans="1:12" x14ac:dyDescent="0.25">
      <c r="A1202" s="2117">
        <v>202521533579</v>
      </c>
      <c r="B1202" s="1502">
        <v>45886</v>
      </c>
      <c r="C1202" s="2123">
        <v>0.20277777</v>
      </c>
      <c r="D1202" s="2125">
        <v>4</v>
      </c>
      <c r="E1202" t="s">
        <v>55</v>
      </c>
      <c r="F1202" t="s">
        <v>55</v>
      </c>
      <c r="G1202" t="s">
        <v>364</v>
      </c>
      <c r="H1202" t="s">
        <v>55</v>
      </c>
      <c r="I1202">
        <v>1</v>
      </c>
      <c r="J1202" t="s">
        <v>364</v>
      </c>
      <c r="K1202" t="s">
        <v>363</v>
      </c>
      <c r="L1202">
        <v>1</v>
      </c>
    </row>
    <row r="1203" spans="1:12" x14ac:dyDescent="0.25">
      <c r="A1203" s="2117">
        <v>202519936890</v>
      </c>
      <c r="B1203" s="1502">
        <v>45886</v>
      </c>
      <c r="C1203" s="2123">
        <v>0.18333332999999999</v>
      </c>
      <c r="D1203" s="2125">
        <v>1</v>
      </c>
      <c r="E1203" t="s">
        <v>55</v>
      </c>
      <c r="F1203" t="s">
        <v>55</v>
      </c>
      <c r="G1203" t="s">
        <v>364</v>
      </c>
      <c r="H1203" t="s">
        <v>55</v>
      </c>
      <c r="I1203">
        <v>1</v>
      </c>
      <c r="J1203" t="s">
        <v>364</v>
      </c>
      <c r="K1203" t="s">
        <v>363</v>
      </c>
      <c r="L1203">
        <v>1</v>
      </c>
    </row>
    <row r="1204" spans="1:12" x14ac:dyDescent="0.25">
      <c r="A1204" s="2117">
        <v>202523835604</v>
      </c>
      <c r="B1204" s="1502">
        <v>45886</v>
      </c>
      <c r="C1204" s="2123">
        <v>0.29722221999999998</v>
      </c>
      <c r="D1204" s="2125">
        <v>17</v>
      </c>
      <c r="E1204" t="s">
        <v>55</v>
      </c>
      <c r="F1204" t="s">
        <v>55</v>
      </c>
      <c r="G1204" t="s">
        <v>364</v>
      </c>
      <c r="H1204" t="s">
        <v>55</v>
      </c>
      <c r="I1204">
        <v>1</v>
      </c>
      <c r="J1204" t="s">
        <v>364</v>
      </c>
      <c r="K1204" t="s">
        <v>363</v>
      </c>
      <c r="L1204">
        <v>1</v>
      </c>
    </row>
    <row r="1205" spans="1:12" x14ac:dyDescent="0.25">
      <c r="A1205" s="2117">
        <v>202521533580</v>
      </c>
      <c r="B1205" s="1502">
        <v>45886</v>
      </c>
      <c r="C1205" s="2123">
        <v>0.46875</v>
      </c>
      <c r="D1205" s="2125">
        <v>4</v>
      </c>
      <c r="E1205" t="s">
        <v>55</v>
      </c>
      <c r="F1205" t="s">
        <v>55</v>
      </c>
      <c r="G1205" t="s">
        <v>364</v>
      </c>
      <c r="H1205" t="s">
        <v>55</v>
      </c>
      <c r="I1205">
        <v>1</v>
      </c>
      <c r="J1205" t="s">
        <v>364</v>
      </c>
      <c r="K1205" t="s">
        <v>363</v>
      </c>
      <c r="L1205">
        <v>1</v>
      </c>
    </row>
    <row r="1206" spans="1:12" x14ac:dyDescent="0.25">
      <c r="A1206" s="2117">
        <v>202520733786</v>
      </c>
      <c r="B1206" s="1502">
        <v>45886</v>
      </c>
      <c r="C1206" s="2123">
        <v>0.51041665999999997</v>
      </c>
      <c r="D1206" s="2125">
        <v>2</v>
      </c>
      <c r="E1206" t="s">
        <v>55</v>
      </c>
      <c r="F1206" t="s">
        <v>55</v>
      </c>
      <c r="G1206" t="s">
        <v>364</v>
      </c>
      <c r="H1206" t="s">
        <v>55</v>
      </c>
      <c r="I1206">
        <v>1</v>
      </c>
      <c r="J1206" t="s">
        <v>364</v>
      </c>
      <c r="K1206" t="s">
        <v>363</v>
      </c>
      <c r="L1206">
        <v>1</v>
      </c>
    </row>
    <row r="1207" spans="1:12" x14ac:dyDescent="0.25">
      <c r="A1207" s="2117">
        <v>202523835605</v>
      </c>
      <c r="B1207" s="1502">
        <v>45886</v>
      </c>
      <c r="C1207" s="2123">
        <v>0.53541665999999999</v>
      </c>
      <c r="D1207" s="2125">
        <v>8</v>
      </c>
      <c r="E1207" t="s">
        <v>55</v>
      </c>
      <c r="F1207" t="s">
        <v>55</v>
      </c>
      <c r="G1207" t="s">
        <v>364</v>
      </c>
      <c r="H1207" t="s">
        <v>55</v>
      </c>
      <c r="I1207">
        <v>1</v>
      </c>
      <c r="J1207" t="s">
        <v>364</v>
      </c>
      <c r="K1207" t="s">
        <v>363</v>
      </c>
      <c r="L1207">
        <v>1</v>
      </c>
    </row>
    <row r="1208" spans="1:12" x14ac:dyDescent="0.25">
      <c r="A1208" s="2117">
        <v>202521833040</v>
      </c>
      <c r="B1208" s="1502">
        <v>45886</v>
      </c>
      <c r="C1208" s="2123">
        <v>0.54166665999999997</v>
      </c>
      <c r="D1208" s="2125">
        <v>6</v>
      </c>
      <c r="E1208" t="s">
        <v>55</v>
      </c>
      <c r="F1208" t="s">
        <v>55</v>
      </c>
      <c r="G1208" t="s">
        <v>364</v>
      </c>
      <c r="H1208" t="s">
        <v>55</v>
      </c>
      <c r="I1208">
        <v>1</v>
      </c>
      <c r="J1208" t="s">
        <v>364</v>
      </c>
      <c r="K1208" t="s">
        <v>363</v>
      </c>
      <c r="L1208">
        <v>1</v>
      </c>
    </row>
    <row r="1209" spans="1:12" x14ac:dyDescent="0.25">
      <c r="A1209" s="2117">
        <v>202530734675</v>
      </c>
      <c r="B1209" s="1502">
        <v>45886</v>
      </c>
      <c r="C1209" s="2123">
        <v>0.58333332999999998</v>
      </c>
      <c r="D1209" s="2125">
        <v>20</v>
      </c>
      <c r="E1209" t="s">
        <v>55</v>
      </c>
      <c r="F1209" t="s">
        <v>55</v>
      </c>
      <c r="G1209" t="s">
        <v>364</v>
      </c>
      <c r="H1209" t="s">
        <v>55</v>
      </c>
      <c r="I1209">
        <v>1</v>
      </c>
      <c r="J1209" t="s">
        <v>364</v>
      </c>
      <c r="K1209" t="s">
        <v>363</v>
      </c>
      <c r="L1209">
        <v>1</v>
      </c>
    </row>
    <row r="1210" spans="1:12" x14ac:dyDescent="0.25">
      <c r="A1210" s="2117">
        <v>202528234101</v>
      </c>
      <c r="B1210" s="1502">
        <v>45886</v>
      </c>
      <c r="C1210" s="2123">
        <v>0.60347222</v>
      </c>
      <c r="D1210" s="2125">
        <v>33</v>
      </c>
      <c r="E1210" t="s">
        <v>55</v>
      </c>
      <c r="F1210" t="s">
        <v>55</v>
      </c>
      <c r="G1210" t="s">
        <v>364</v>
      </c>
      <c r="H1210" t="s">
        <v>55</v>
      </c>
      <c r="I1210">
        <v>1</v>
      </c>
      <c r="J1210" t="s">
        <v>364</v>
      </c>
      <c r="K1210" t="s">
        <v>363</v>
      </c>
      <c r="L1210">
        <v>1</v>
      </c>
    </row>
    <row r="1211" spans="1:12" x14ac:dyDescent="0.25">
      <c r="A1211" s="2117">
        <v>202530533650</v>
      </c>
      <c r="B1211" s="1502">
        <v>45886</v>
      </c>
      <c r="C1211" s="2123">
        <v>0.68055555000000001</v>
      </c>
      <c r="D1211" s="2125">
        <v>24</v>
      </c>
      <c r="E1211" t="s">
        <v>55</v>
      </c>
      <c r="F1211" t="s">
        <v>55</v>
      </c>
      <c r="G1211" t="s">
        <v>364</v>
      </c>
      <c r="H1211" t="s">
        <v>55</v>
      </c>
      <c r="I1211">
        <v>1</v>
      </c>
      <c r="J1211" t="s">
        <v>364</v>
      </c>
      <c r="K1211" t="s">
        <v>363</v>
      </c>
      <c r="L1211">
        <v>1</v>
      </c>
    </row>
    <row r="1212" spans="1:12" x14ac:dyDescent="0.25">
      <c r="A1212" s="2117">
        <v>202523933452</v>
      </c>
      <c r="B1212" s="1502">
        <v>45886</v>
      </c>
      <c r="C1212" s="2123">
        <v>0.67708332999999998</v>
      </c>
      <c r="D1212" s="2125">
        <v>17</v>
      </c>
      <c r="E1212" t="s">
        <v>55</v>
      </c>
      <c r="F1212" t="s">
        <v>55</v>
      </c>
      <c r="G1212" t="s">
        <v>364</v>
      </c>
      <c r="H1212" t="s">
        <v>55</v>
      </c>
      <c r="I1212">
        <v>1</v>
      </c>
      <c r="J1212" t="s">
        <v>364</v>
      </c>
      <c r="K1212" t="s">
        <v>363</v>
      </c>
      <c r="L1212">
        <v>1</v>
      </c>
    </row>
    <row r="1213" spans="1:12" x14ac:dyDescent="0.25">
      <c r="A1213" s="2117">
        <v>202520435224</v>
      </c>
      <c r="B1213" s="1502">
        <v>45886</v>
      </c>
      <c r="C1213" s="2123">
        <v>0.78888888000000001</v>
      </c>
      <c r="D1213" s="2125">
        <v>1</v>
      </c>
      <c r="E1213" t="s">
        <v>55</v>
      </c>
      <c r="F1213" t="s">
        <v>55</v>
      </c>
      <c r="G1213" t="s">
        <v>364</v>
      </c>
      <c r="H1213" t="s">
        <v>55</v>
      </c>
      <c r="I1213">
        <v>1</v>
      </c>
      <c r="J1213" t="s">
        <v>364</v>
      </c>
      <c r="K1213" t="s">
        <v>363</v>
      </c>
      <c r="L1213">
        <v>1</v>
      </c>
    </row>
    <row r="1214" spans="1:12" x14ac:dyDescent="0.25">
      <c r="A1214" s="2117">
        <v>202527335583</v>
      </c>
      <c r="B1214" s="1502">
        <v>45886</v>
      </c>
      <c r="C1214" s="2123">
        <v>0.80069444000000001</v>
      </c>
      <c r="D1214" s="2125">
        <v>42</v>
      </c>
      <c r="E1214" t="s">
        <v>55</v>
      </c>
      <c r="F1214" t="s">
        <v>55</v>
      </c>
      <c r="G1214" t="s">
        <v>364</v>
      </c>
      <c r="H1214" t="s">
        <v>55</v>
      </c>
      <c r="I1214">
        <v>1</v>
      </c>
      <c r="J1214" t="s">
        <v>364</v>
      </c>
      <c r="K1214" t="s">
        <v>363</v>
      </c>
      <c r="L1214">
        <v>1</v>
      </c>
    </row>
    <row r="1215" spans="1:12" x14ac:dyDescent="0.25">
      <c r="A1215" s="2117">
        <v>202523234223</v>
      </c>
      <c r="B1215" s="1502">
        <v>45886</v>
      </c>
      <c r="C1215" s="2123">
        <v>0.85347222</v>
      </c>
      <c r="D1215" s="2125">
        <v>10</v>
      </c>
      <c r="E1215" t="s">
        <v>55</v>
      </c>
      <c r="F1215" t="s">
        <v>55</v>
      </c>
      <c r="G1215" t="s">
        <v>364</v>
      </c>
      <c r="H1215" t="s">
        <v>55</v>
      </c>
      <c r="I1215">
        <v>1</v>
      </c>
      <c r="J1215" t="s">
        <v>364</v>
      </c>
      <c r="K1215" t="s">
        <v>363</v>
      </c>
      <c r="L1215">
        <v>1</v>
      </c>
    </row>
    <row r="1216" spans="1:12" x14ac:dyDescent="0.25">
      <c r="A1216" s="2117">
        <v>202521833042</v>
      </c>
      <c r="B1216" s="1502">
        <v>45886</v>
      </c>
      <c r="C1216" s="2123">
        <v>0.85486110999999998</v>
      </c>
      <c r="D1216" s="2125">
        <v>6</v>
      </c>
      <c r="E1216" t="s">
        <v>55</v>
      </c>
      <c r="F1216" t="s">
        <v>55</v>
      </c>
      <c r="G1216" t="s">
        <v>364</v>
      </c>
      <c r="H1216" t="s">
        <v>55</v>
      </c>
      <c r="I1216">
        <v>1</v>
      </c>
      <c r="J1216" t="s">
        <v>364</v>
      </c>
      <c r="K1216" t="s">
        <v>363</v>
      </c>
      <c r="L1216">
        <v>1</v>
      </c>
    </row>
    <row r="1217" spans="1:12" x14ac:dyDescent="0.25">
      <c r="A1217" s="2117">
        <v>202521635062</v>
      </c>
      <c r="B1217" s="1502">
        <v>45886</v>
      </c>
      <c r="C1217" s="2123">
        <v>0.89861111000000005</v>
      </c>
      <c r="D1217" s="2125">
        <v>3</v>
      </c>
      <c r="E1217" t="s">
        <v>55</v>
      </c>
      <c r="F1217" t="s">
        <v>55</v>
      </c>
      <c r="G1217" t="s">
        <v>364</v>
      </c>
      <c r="H1217" t="s">
        <v>55</v>
      </c>
      <c r="I1217">
        <v>1</v>
      </c>
      <c r="J1217" t="s">
        <v>364</v>
      </c>
      <c r="K1217" t="s">
        <v>363</v>
      </c>
      <c r="L1217">
        <v>1</v>
      </c>
    </row>
    <row r="1218" spans="1:12" x14ac:dyDescent="0.25">
      <c r="A1218" s="2117">
        <v>202521240326</v>
      </c>
      <c r="B1218" s="1502">
        <v>45886</v>
      </c>
      <c r="C1218" s="2123">
        <v>0.88194444000000005</v>
      </c>
      <c r="D1218" s="2125">
        <v>3</v>
      </c>
      <c r="E1218" t="s">
        <v>55</v>
      </c>
      <c r="F1218" t="s">
        <v>55</v>
      </c>
      <c r="G1218" t="s">
        <v>364</v>
      </c>
      <c r="H1218" t="s">
        <v>55</v>
      </c>
      <c r="I1218">
        <v>1</v>
      </c>
      <c r="J1218" t="s">
        <v>364</v>
      </c>
      <c r="K1218" t="s">
        <v>363</v>
      </c>
      <c r="L1218">
        <v>1</v>
      </c>
    </row>
    <row r="1219" spans="1:12" x14ac:dyDescent="0.25">
      <c r="A1219" s="2117">
        <v>202520833189</v>
      </c>
      <c r="B1219" s="1502">
        <v>45886</v>
      </c>
      <c r="C1219" s="2123">
        <v>0.875</v>
      </c>
      <c r="D1219" s="2125">
        <v>3</v>
      </c>
      <c r="E1219" t="s">
        <v>55</v>
      </c>
      <c r="F1219" t="s">
        <v>55</v>
      </c>
      <c r="G1219" t="s">
        <v>364</v>
      </c>
      <c r="H1219" t="s">
        <v>55</v>
      </c>
      <c r="I1219">
        <v>1</v>
      </c>
      <c r="J1219" t="s">
        <v>364</v>
      </c>
      <c r="K1219" t="s">
        <v>363</v>
      </c>
      <c r="L1219">
        <v>1</v>
      </c>
    </row>
    <row r="1220" spans="1:12" x14ac:dyDescent="0.25">
      <c r="A1220" s="2117">
        <v>202526835597</v>
      </c>
      <c r="B1220" s="1502">
        <v>45886</v>
      </c>
      <c r="C1220" s="2123">
        <v>0.91527776999999999</v>
      </c>
      <c r="D1220" s="2125">
        <v>40</v>
      </c>
      <c r="E1220" t="s">
        <v>55</v>
      </c>
      <c r="F1220" t="s">
        <v>55</v>
      </c>
      <c r="G1220" t="s">
        <v>364</v>
      </c>
      <c r="H1220" t="s">
        <v>55</v>
      </c>
      <c r="I1220">
        <v>1</v>
      </c>
      <c r="J1220" t="s">
        <v>364</v>
      </c>
      <c r="K1220" t="s">
        <v>363</v>
      </c>
      <c r="L1220">
        <v>1</v>
      </c>
    </row>
    <row r="1221" spans="1:12" x14ac:dyDescent="0.25">
      <c r="A1221" s="2117">
        <v>202519936901</v>
      </c>
      <c r="B1221" s="1502">
        <v>45886</v>
      </c>
      <c r="C1221" s="2123">
        <v>0.92777776999999995</v>
      </c>
      <c r="D1221" s="2125">
        <v>1</v>
      </c>
      <c r="E1221" t="s">
        <v>55</v>
      </c>
      <c r="F1221" t="s">
        <v>55</v>
      </c>
      <c r="G1221" t="s">
        <v>364</v>
      </c>
      <c r="H1221" t="s">
        <v>55</v>
      </c>
      <c r="I1221">
        <v>1</v>
      </c>
      <c r="J1221" t="s">
        <v>364</v>
      </c>
      <c r="K1221" t="s">
        <v>363</v>
      </c>
      <c r="L1221">
        <v>1</v>
      </c>
    </row>
    <row r="1222" spans="1:12" x14ac:dyDescent="0.25">
      <c r="A1222" s="2117">
        <v>202525933652</v>
      </c>
      <c r="B1222" s="1502">
        <v>45887</v>
      </c>
      <c r="C1222" s="2123">
        <v>2.0833330000000001E-2</v>
      </c>
      <c r="D1222" s="2125">
        <v>44</v>
      </c>
      <c r="E1222" t="s">
        <v>55</v>
      </c>
      <c r="F1222" t="s">
        <v>55</v>
      </c>
      <c r="G1222" t="s">
        <v>364</v>
      </c>
      <c r="H1222" t="s">
        <v>55</v>
      </c>
      <c r="I1222">
        <v>1</v>
      </c>
      <c r="J1222" t="s">
        <v>364</v>
      </c>
      <c r="K1222" t="s">
        <v>363</v>
      </c>
      <c r="L1222">
        <v>1</v>
      </c>
    </row>
    <row r="1223" spans="1:12" x14ac:dyDescent="0.25">
      <c r="A1223" s="2117">
        <v>202521240332</v>
      </c>
      <c r="B1223" s="1502">
        <v>45887</v>
      </c>
      <c r="C1223" s="2123">
        <v>9.0277769999999993E-2</v>
      </c>
      <c r="D1223" s="2125">
        <v>3</v>
      </c>
      <c r="E1223" t="s">
        <v>55</v>
      </c>
      <c r="F1223" t="s">
        <v>55</v>
      </c>
      <c r="G1223" t="s">
        <v>364</v>
      </c>
      <c r="H1223" t="s">
        <v>55</v>
      </c>
      <c r="I1223">
        <v>1</v>
      </c>
      <c r="J1223" t="s">
        <v>364</v>
      </c>
      <c r="K1223" t="s">
        <v>363</v>
      </c>
      <c r="L1223">
        <v>1</v>
      </c>
    </row>
    <row r="1224" spans="1:12" x14ac:dyDescent="0.25">
      <c r="A1224" s="2117">
        <v>202527734144</v>
      </c>
      <c r="B1224" s="1502">
        <v>45887</v>
      </c>
      <c r="C1224" s="2123">
        <v>0.12083333</v>
      </c>
      <c r="D1224" s="2125">
        <v>36</v>
      </c>
      <c r="E1224" t="s">
        <v>55</v>
      </c>
      <c r="F1224" t="s">
        <v>55</v>
      </c>
      <c r="G1224" t="s">
        <v>364</v>
      </c>
      <c r="H1224" t="s">
        <v>55</v>
      </c>
      <c r="I1224">
        <v>1</v>
      </c>
      <c r="J1224" t="s">
        <v>364</v>
      </c>
      <c r="K1224" t="s">
        <v>363</v>
      </c>
      <c r="L1224">
        <v>1</v>
      </c>
    </row>
    <row r="1225" spans="1:12" x14ac:dyDescent="0.25">
      <c r="A1225" s="2117">
        <v>202523133886</v>
      </c>
      <c r="B1225" s="1502">
        <v>45887</v>
      </c>
      <c r="C1225" s="2123">
        <v>0.13680555</v>
      </c>
      <c r="D1225" s="2125">
        <v>10</v>
      </c>
      <c r="E1225" t="s">
        <v>55</v>
      </c>
      <c r="F1225" t="s">
        <v>55</v>
      </c>
      <c r="G1225" t="s">
        <v>364</v>
      </c>
      <c r="H1225" t="s">
        <v>55</v>
      </c>
      <c r="I1225">
        <v>1</v>
      </c>
      <c r="J1225" t="s">
        <v>364</v>
      </c>
      <c r="K1225" t="s">
        <v>363</v>
      </c>
      <c r="L1225">
        <v>1</v>
      </c>
    </row>
    <row r="1226" spans="1:12" x14ac:dyDescent="0.25">
      <c r="A1226" s="2117">
        <v>202528133951</v>
      </c>
      <c r="B1226" s="1502">
        <v>45887</v>
      </c>
      <c r="C1226" s="2123">
        <v>0.16805555</v>
      </c>
      <c r="D1226" s="2125">
        <v>34</v>
      </c>
      <c r="E1226" t="s">
        <v>55</v>
      </c>
      <c r="F1226" t="s">
        <v>55</v>
      </c>
      <c r="G1226" t="s">
        <v>364</v>
      </c>
      <c r="H1226" t="s">
        <v>55</v>
      </c>
      <c r="I1226">
        <v>1</v>
      </c>
      <c r="J1226" t="s">
        <v>364</v>
      </c>
      <c r="K1226" t="s">
        <v>363</v>
      </c>
      <c r="L1226">
        <v>1</v>
      </c>
    </row>
    <row r="1227" spans="1:12" x14ac:dyDescent="0.25">
      <c r="A1227" s="2117">
        <v>202522433157</v>
      </c>
      <c r="B1227" s="1502">
        <v>45887</v>
      </c>
      <c r="C1227" s="2123">
        <v>0.23611111000000001</v>
      </c>
      <c r="D1227" s="2125">
        <v>7</v>
      </c>
      <c r="E1227" t="s">
        <v>55</v>
      </c>
      <c r="F1227" t="s">
        <v>55</v>
      </c>
      <c r="G1227" t="s">
        <v>364</v>
      </c>
      <c r="H1227" t="s">
        <v>55</v>
      </c>
      <c r="I1227">
        <v>1</v>
      </c>
      <c r="J1227" t="s">
        <v>364</v>
      </c>
      <c r="K1227" t="s">
        <v>363</v>
      </c>
      <c r="L1227">
        <v>1</v>
      </c>
    </row>
    <row r="1228" spans="1:12" x14ac:dyDescent="0.25">
      <c r="A1228" s="2117">
        <v>202524134767</v>
      </c>
      <c r="B1228" s="1502">
        <v>45887</v>
      </c>
      <c r="C1228" s="2123">
        <v>0.33333332999999998</v>
      </c>
      <c r="D1228" s="2125">
        <v>18</v>
      </c>
      <c r="E1228" t="s">
        <v>55</v>
      </c>
      <c r="F1228" t="s">
        <v>55</v>
      </c>
      <c r="G1228" t="s">
        <v>364</v>
      </c>
      <c r="H1228" t="s">
        <v>55</v>
      </c>
      <c r="I1228">
        <v>1</v>
      </c>
      <c r="J1228" t="s">
        <v>364</v>
      </c>
      <c r="K1228" t="s">
        <v>363</v>
      </c>
      <c r="L1228">
        <v>1</v>
      </c>
    </row>
    <row r="1229" spans="1:12" x14ac:dyDescent="0.25">
      <c r="A1229" s="2117">
        <v>202523933462</v>
      </c>
      <c r="B1229" s="1502">
        <v>45887</v>
      </c>
      <c r="C1229" s="2123">
        <v>0.50624999999999998</v>
      </c>
      <c r="D1229" s="2125">
        <v>17</v>
      </c>
      <c r="E1229" t="s">
        <v>55</v>
      </c>
      <c r="F1229" t="s">
        <v>55</v>
      </c>
      <c r="G1229" t="s">
        <v>364</v>
      </c>
      <c r="H1229" t="s">
        <v>55</v>
      </c>
      <c r="I1229">
        <v>1</v>
      </c>
      <c r="J1229" t="s">
        <v>364</v>
      </c>
      <c r="K1229" t="s">
        <v>363</v>
      </c>
      <c r="L1229">
        <v>1</v>
      </c>
    </row>
    <row r="1230" spans="1:12" x14ac:dyDescent="0.25">
      <c r="A1230" s="2117">
        <v>202521240349</v>
      </c>
      <c r="B1230" s="1502">
        <v>45887</v>
      </c>
      <c r="C1230" s="2123">
        <v>0.58055555000000003</v>
      </c>
      <c r="D1230" s="2125">
        <v>3</v>
      </c>
      <c r="E1230" t="s">
        <v>55</v>
      </c>
      <c r="F1230" t="s">
        <v>55</v>
      </c>
      <c r="G1230" t="s">
        <v>364</v>
      </c>
      <c r="H1230" t="s">
        <v>55</v>
      </c>
      <c r="I1230">
        <v>1</v>
      </c>
      <c r="J1230" t="s">
        <v>364</v>
      </c>
      <c r="K1230" t="s">
        <v>363</v>
      </c>
      <c r="L1230">
        <v>1</v>
      </c>
    </row>
    <row r="1231" spans="1:12" x14ac:dyDescent="0.25">
      <c r="A1231" s="2117">
        <v>202522334761</v>
      </c>
      <c r="B1231" s="1502">
        <v>45887</v>
      </c>
      <c r="C1231" s="2123">
        <v>0.65</v>
      </c>
      <c r="D1231" s="2125">
        <v>9</v>
      </c>
      <c r="E1231" t="s">
        <v>55</v>
      </c>
      <c r="F1231" t="s">
        <v>55</v>
      </c>
      <c r="G1231" t="s">
        <v>364</v>
      </c>
      <c r="H1231" t="s">
        <v>55</v>
      </c>
      <c r="I1231">
        <v>1</v>
      </c>
      <c r="J1231" t="s">
        <v>364</v>
      </c>
      <c r="K1231" t="s">
        <v>363</v>
      </c>
      <c r="L1231">
        <v>1</v>
      </c>
    </row>
    <row r="1232" spans="1:12" x14ac:dyDescent="0.25">
      <c r="A1232" s="2117">
        <v>202522334760</v>
      </c>
      <c r="B1232" s="1502">
        <v>45887</v>
      </c>
      <c r="C1232" s="2123">
        <v>0.66666665999999997</v>
      </c>
      <c r="D1232" s="2125">
        <v>9</v>
      </c>
      <c r="E1232" t="s">
        <v>55</v>
      </c>
      <c r="F1232" t="s">
        <v>55</v>
      </c>
      <c r="G1232" t="s">
        <v>364</v>
      </c>
      <c r="H1232" t="s">
        <v>55</v>
      </c>
      <c r="I1232">
        <v>1</v>
      </c>
      <c r="J1232" t="s">
        <v>364</v>
      </c>
      <c r="K1232" t="s">
        <v>363</v>
      </c>
      <c r="L1232">
        <v>1</v>
      </c>
    </row>
    <row r="1233" spans="1:12" x14ac:dyDescent="0.25">
      <c r="A1233" s="2117">
        <v>202527033776</v>
      </c>
      <c r="B1233" s="1502">
        <v>45887</v>
      </c>
      <c r="C1233" s="2123">
        <v>0.67638887999999997</v>
      </c>
      <c r="D1233" s="2125">
        <v>38</v>
      </c>
      <c r="E1233" t="s">
        <v>55</v>
      </c>
      <c r="F1233" t="s">
        <v>55</v>
      </c>
      <c r="G1233" t="s">
        <v>364</v>
      </c>
      <c r="H1233" t="s">
        <v>55</v>
      </c>
      <c r="I1233">
        <v>1</v>
      </c>
      <c r="J1233" t="s">
        <v>364</v>
      </c>
      <c r="K1233" t="s">
        <v>363</v>
      </c>
      <c r="L1233">
        <v>1</v>
      </c>
    </row>
    <row r="1234" spans="1:12" x14ac:dyDescent="0.25">
      <c r="A1234" s="2117">
        <v>202530135515</v>
      </c>
      <c r="B1234" s="1502">
        <v>45887</v>
      </c>
      <c r="C1234" s="2123">
        <v>0.75555554999999996</v>
      </c>
      <c r="D1234" s="2125">
        <v>27</v>
      </c>
      <c r="E1234" t="s">
        <v>55</v>
      </c>
      <c r="F1234" t="s">
        <v>55</v>
      </c>
      <c r="G1234" t="s">
        <v>364</v>
      </c>
      <c r="H1234" t="s">
        <v>55</v>
      </c>
      <c r="I1234">
        <v>1</v>
      </c>
      <c r="J1234" t="s">
        <v>364</v>
      </c>
      <c r="K1234" t="s">
        <v>363</v>
      </c>
      <c r="L1234">
        <v>1</v>
      </c>
    </row>
    <row r="1235" spans="1:12" x14ac:dyDescent="0.25">
      <c r="A1235" s="2117">
        <v>202521240356</v>
      </c>
      <c r="B1235" s="1502">
        <v>45887</v>
      </c>
      <c r="C1235" s="2123">
        <v>0.79166665999999997</v>
      </c>
      <c r="D1235" s="2125">
        <v>3</v>
      </c>
      <c r="E1235" t="s">
        <v>55</v>
      </c>
      <c r="F1235" t="s">
        <v>55</v>
      </c>
      <c r="G1235" t="s">
        <v>364</v>
      </c>
      <c r="H1235" t="s">
        <v>55</v>
      </c>
      <c r="I1235">
        <v>1</v>
      </c>
      <c r="J1235" t="s">
        <v>364</v>
      </c>
      <c r="K1235" t="s">
        <v>363</v>
      </c>
      <c r="L1235">
        <v>1</v>
      </c>
    </row>
    <row r="1236" spans="1:12" x14ac:dyDescent="0.25">
      <c r="A1236" s="2117">
        <v>202527534034</v>
      </c>
      <c r="B1236" s="1502">
        <v>45887</v>
      </c>
      <c r="C1236" s="2123">
        <v>0.81597222000000003</v>
      </c>
      <c r="D1236" s="2125">
        <v>36</v>
      </c>
      <c r="E1236" t="s">
        <v>55</v>
      </c>
      <c r="F1236" t="s">
        <v>55</v>
      </c>
      <c r="G1236" t="s">
        <v>364</v>
      </c>
      <c r="H1236" t="s">
        <v>55</v>
      </c>
      <c r="I1236">
        <v>1</v>
      </c>
      <c r="J1236" t="s">
        <v>364</v>
      </c>
      <c r="K1236" t="s">
        <v>363</v>
      </c>
      <c r="L1236">
        <v>1</v>
      </c>
    </row>
    <row r="1237" spans="1:12" x14ac:dyDescent="0.25">
      <c r="A1237" s="2117">
        <v>202521133968</v>
      </c>
      <c r="B1237" s="1502">
        <v>45887</v>
      </c>
      <c r="C1237" s="2123">
        <v>0.83333332999999998</v>
      </c>
      <c r="D1237" s="2125">
        <v>2</v>
      </c>
      <c r="E1237" t="s">
        <v>55</v>
      </c>
      <c r="F1237" t="s">
        <v>55</v>
      </c>
      <c r="G1237" t="s">
        <v>364</v>
      </c>
      <c r="H1237" t="s">
        <v>55</v>
      </c>
      <c r="I1237">
        <v>1</v>
      </c>
      <c r="J1237" t="s">
        <v>364</v>
      </c>
      <c r="K1237" t="s">
        <v>363</v>
      </c>
      <c r="L1237">
        <v>1</v>
      </c>
    </row>
    <row r="1238" spans="1:12" x14ac:dyDescent="0.25">
      <c r="A1238" s="2117">
        <v>202526534454</v>
      </c>
      <c r="B1238" s="1502">
        <v>45887</v>
      </c>
      <c r="C1238" s="2123">
        <v>0.85</v>
      </c>
      <c r="D1238" s="2125">
        <v>41</v>
      </c>
      <c r="E1238" t="s">
        <v>55</v>
      </c>
      <c r="F1238" t="s">
        <v>55</v>
      </c>
      <c r="G1238" t="s">
        <v>364</v>
      </c>
      <c r="H1238" t="s">
        <v>55</v>
      </c>
      <c r="I1238">
        <v>1</v>
      </c>
      <c r="J1238" t="s">
        <v>364</v>
      </c>
      <c r="K1238" t="s">
        <v>363</v>
      </c>
      <c r="L1238">
        <v>1</v>
      </c>
    </row>
    <row r="1239" spans="1:12" x14ac:dyDescent="0.25">
      <c r="A1239" s="2117">
        <v>202530834366</v>
      </c>
      <c r="B1239" s="1502">
        <v>45887</v>
      </c>
      <c r="C1239" s="2123">
        <v>0.85416665999999997</v>
      </c>
      <c r="D1239" s="2125">
        <v>21</v>
      </c>
      <c r="E1239" t="s">
        <v>55</v>
      </c>
      <c r="F1239" t="s">
        <v>55</v>
      </c>
      <c r="G1239" t="s">
        <v>364</v>
      </c>
      <c r="H1239" t="s">
        <v>55</v>
      </c>
      <c r="I1239">
        <v>1</v>
      </c>
      <c r="J1239" t="s">
        <v>364</v>
      </c>
      <c r="K1239" t="s">
        <v>363</v>
      </c>
      <c r="L1239">
        <v>1</v>
      </c>
    </row>
    <row r="1240" spans="1:12" x14ac:dyDescent="0.25">
      <c r="A1240" s="2117">
        <v>202526033668</v>
      </c>
      <c r="B1240" s="1502">
        <v>45887</v>
      </c>
      <c r="C1240" s="2123">
        <v>0.90277777000000003</v>
      </c>
      <c r="D1240" s="2125">
        <v>43</v>
      </c>
      <c r="E1240" t="s">
        <v>55</v>
      </c>
      <c r="F1240" t="s">
        <v>55</v>
      </c>
      <c r="G1240" t="s">
        <v>364</v>
      </c>
      <c r="H1240" t="s">
        <v>55</v>
      </c>
      <c r="I1240">
        <v>1</v>
      </c>
      <c r="J1240" t="s">
        <v>364</v>
      </c>
      <c r="K1240" t="s">
        <v>363</v>
      </c>
      <c r="L1240">
        <v>1</v>
      </c>
    </row>
    <row r="1241" spans="1:12" x14ac:dyDescent="0.25">
      <c r="A1241" s="2117">
        <v>202521734369</v>
      </c>
      <c r="B1241" s="1502">
        <v>45887</v>
      </c>
      <c r="C1241" s="2123">
        <v>0.90138887999999995</v>
      </c>
      <c r="D1241" s="2125">
        <v>5</v>
      </c>
      <c r="E1241" t="s">
        <v>55</v>
      </c>
      <c r="F1241" t="s">
        <v>55</v>
      </c>
      <c r="G1241" t="s">
        <v>364</v>
      </c>
      <c r="H1241" t="s">
        <v>55</v>
      </c>
      <c r="I1241">
        <v>1</v>
      </c>
      <c r="J1241" t="s">
        <v>364</v>
      </c>
      <c r="K1241" t="s">
        <v>363</v>
      </c>
      <c r="L1241">
        <v>1</v>
      </c>
    </row>
    <row r="1242" spans="1:12" x14ac:dyDescent="0.25">
      <c r="A1242" s="2117">
        <v>202520833196</v>
      </c>
      <c r="B1242" s="1502">
        <v>45887</v>
      </c>
      <c r="C1242" s="2123">
        <v>0.875</v>
      </c>
      <c r="D1242" s="2125">
        <v>3</v>
      </c>
      <c r="E1242" t="s">
        <v>55</v>
      </c>
      <c r="F1242" t="s">
        <v>55</v>
      </c>
      <c r="G1242" t="s">
        <v>364</v>
      </c>
      <c r="H1242" t="s">
        <v>55</v>
      </c>
      <c r="I1242">
        <v>1</v>
      </c>
      <c r="J1242" t="s">
        <v>364</v>
      </c>
      <c r="K1242" t="s">
        <v>363</v>
      </c>
      <c r="L1242">
        <v>1</v>
      </c>
    </row>
    <row r="1243" spans="1:12" x14ac:dyDescent="0.25">
      <c r="A1243" s="2117">
        <v>202521635082</v>
      </c>
      <c r="B1243" s="1502">
        <v>45887</v>
      </c>
      <c r="C1243" s="2123">
        <v>0.89236110999999996</v>
      </c>
      <c r="D1243" s="2125">
        <v>4</v>
      </c>
      <c r="E1243" t="s">
        <v>55</v>
      </c>
      <c r="F1243" t="s">
        <v>55</v>
      </c>
      <c r="G1243" t="s">
        <v>364</v>
      </c>
      <c r="H1243" t="s">
        <v>55</v>
      </c>
      <c r="I1243">
        <v>1</v>
      </c>
      <c r="J1243" t="s">
        <v>364</v>
      </c>
      <c r="K1243" t="s">
        <v>363</v>
      </c>
      <c r="L1243">
        <v>1</v>
      </c>
    </row>
    <row r="1244" spans="1:12" x14ac:dyDescent="0.25">
      <c r="A1244" s="2117">
        <v>202521533590</v>
      </c>
      <c r="B1244" s="1502">
        <v>45887</v>
      </c>
      <c r="C1244" s="2123">
        <v>0.90416666000000001</v>
      </c>
      <c r="D1244" s="2125">
        <v>4</v>
      </c>
      <c r="E1244" t="s">
        <v>55</v>
      </c>
      <c r="F1244" t="s">
        <v>55</v>
      </c>
      <c r="G1244" t="s">
        <v>364</v>
      </c>
      <c r="H1244" t="s">
        <v>55</v>
      </c>
      <c r="I1244">
        <v>1</v>
      </c>
      <c r="J1244" t="s">
        <v>364</v>
      </c>
      <c r="K1244" t="s">
        <v>363</v>
      </c>
      <c r="L1244">
        <v>1</v>
      </c>
    </row>
    <row r="1245" spans="1:12" x14ac:dyDescent="0.25">
      <c r="A1245" s="2117">
        <v>202530135521</v>
      </c>
      <c r="B1245" s="1502">
        <v>45887</v>
      </c>
      <c r="C1245" s="2123">
        <v>0.92986111000000005</v>
      </c>
      <c r="D1245" s="2125">
        <v>24</v>
      </c>
      <c r="E1245" t="s">
        <v>55</v>
      </c>
      <c r="F1245" t="s">
        <v>55</v>
      </c>
      <c r="G1245" t="s">
        <v>364</v>
      </c>
      <c r="H1245" t="s">
        <v>55</v>
      </c>
      <c r="I1245">
        <v>1</v>
      </c>
      <c r="J1245" t="s">
        <v>364</v>
      </c>
      <c r="K1245" t="s">
        <v>363</v>
      </c>
      <c r="L1245">
        <v>1</v>
      </c>
    </row>
    <row r="1246" spans="1:12" x14ac:dyDescent="0.25">
      <c r="A1246" s="2117">
        <v>202522334763</v>
      </c>
      <c r="B1246" s="1502">
        <v>45887</v>
      </c>
      <c r="C1246" s="2123">
        <v>0.93888888000000004</v>
      </c>
      <c r="D1246" s="2125">
        <v>8</v>
      </c>
      <c r="E1246" t="s">
        <v>55</v>
      </c>
      <c r="F1246" t="s">
        <v>55</v>
      </c>
      <c r="G1246" t="s">
        <v>364</v>
      </c>
      <c r="H1246" t="s">
        <v>55</v>
      </c>
      <c r="I1246">
        <v>1</v>
      </c>
      <c r="J1246" t="s">
        <v>364</v>
      </c>
      <c r="K1246" t="s">
        <v>363</v>
      </c>
      <c r="L1246">
        <v>1</v>
      </c>
    </row>
    <row r="1247" spans="1:12" x14ac:dyDescent="0.25">
      <c r="A1247" s="2117">
        <v>202521635075</v>
      </c>
      <c r="B1247" s="1502">
        <v>45887</v>
      </c>
      <c r="C1247" s="2123">
        <v>0.95138887999999999</v>
      </c>
      <c r="D1247" s="2125">
        <v>4</v>
      </c>
      <c r="E1247" t="s">
        <v>55</v>
      </c>
      <c r="F1247" t="s">
        <v>55</v>
      </c>
      <c r="G1247" t="s">
        <v>364</v>
      </c>
      <c r="H1247" t="s">
        <v>55</v>
      </c>
      <c r="I1247">
        <v>1</v>
      </c>
      <c r="J1247" t="s">
        <v>364</v>
      </c>
      <c r="K1247" t="s">
        <v>363</v>
      </c>
      <c r="L1247">
        <v>1</v>
      </c>
    </row>
    <row r="1248" spans="1:12" x14ac:dyDescent="0.25">
      <c r="A1248" s="2117">
        <v>202523034006</v>
      </c>
      <c r="B1248" s="1502">
        <v>45887</v>
      </c>
      <c r="C1248" s="2123">
        <v>0.98472221999999998</v>
      </c>
      <c r="D1248" s="2125">
        <v>9</v>
      </c>
      <c r="E1248" t="s">
        <v>55</v>
      </c>
      <c r="F1248" t="s">
        <v>55</v>
      </c>
      <c r="G1248" t="s">
        <v>364</v>
      </c>
      <c r="H1248" t="s">
        <v>55</v>
      </c>
      <c r="I1248">
        <v>1</v>
      </c>
      <c r="J1248" t="s">
        <v>364</v>
      </c>
      <c r="K1248" t="s">
        <v>363</v>
      </c>
      <c r="L1248">
        <v>1</v>
      </c>
    </row>
    <row r="1249" spans="1:12" x14ac:dyDescent="0.25">
      <c r="A1249" s="2117">
        <v>202522334765</v>
      </c>
      <c r="B1249" s="1502">
        <v>45887</v>
      </c>
      <c r="C1249" s="2123">
        <v>0.98888887999999997</v>
      </c>
      <c r="D1249" s="2125">
        <v>9</v>
      </c>
      <c r="E1249" t="s">
        <v>55</v>
      </c>
      <c r="F1249" t="s">
        <v>55</v>
      </c>
      <c r="G1249" t="s">
        <v>364</v>
      </c>
      <c r="H1249" t="s">
        <v>55</v>
      </c>
      <c r="I1249">
        <v>1</v>
      </c>
      <c r="J1249" t="s">
        <v>364</v>
      </c>
      <c r="K1249" t="s">
        <v>363</v>
      </c>
      <c r="L1249">
        <v>1</v>
      </c>
    </row>
    <row r="1250" spans="1:12" x14ac:dyDescent="0.25">
      <c r="A1250" s="2117">
        <v>202521240360</v>
      </c>
      <c r="B1250" s="1502">
        <v>45888</v>
      </c>
      <c r="C1250" s="2123">
        <v>3.5416660000000003E-2</v>
      </c>
      <c r="D1250" s="2125">
        <v>4</v>
      </c>
      <c r="E1250" t="s">
        <v>55</v>
      </c>
      <c r="F1250" t="s">
        <v>55</v>
      </c>
      <c r="G1250" t="s">
        <v>364</v>
      </c>
      <c r="H1250" t="s">
        <v>55</v>
      </c>
      <c r="I1250">
        <v>1</v>
      </c>
      <c r="J1250" t="s">
        <v>364</v>
      </c>
      <c r="K1250" t="s">
        <v>363</v>
      </c>
      <c r="L1250">
        <v>1</v>
      </c>
    </row>
    <row r="1251" spans="1:12" x14ac:dyDescent="0.25">
      <c r="A1251" s="2117">
        <v>202532033687</v>
      </c>
      <c r="B1251" s="1502">
        <v>45888</v>
      </c>
      <c r="C1251" s="2123">
        <v>4.1666660000000001E-2</v>
      </c>
      <c r="D1251" s="2125">
        <v>50</v>
      </c>
      <c r="E1251" t="s">
        <v>55</v>
      </c>
      <c r="F1251" t="s">
        <v>55</v>
      </c>
      <c r="G1251" t="s">
        <v>364</v>
      </c>
      <c r="H1251" t="s">
        <v>55</v>
      </c>
      <c r="I1251">
        <v>1</v>
      </c>
      <c r="J1251" t="s">
        <v>364</v>
      </c>
      <c r="K1251" t="s">
        <v>363</v>
      </c>
      <c r="L1251">
        <v>1</v>
      </c>
    </row>
    <row r="1252" spans="1:12" x14ac:dyDescent="0.25">
      <c r="A1252" s="2117">
        <v>202522233532</v>
      </c>
      <c r="B1252" s="1502">
        <v>45888</v>
      </c>
      <c r="C1252" s="2123">
        <v>0.16180554999999999</v>
      </c>
      <c r="D1252" s="2125">
        <v>7</v>
      </c>
      <c r="E1252" t="s">
        <v>55</v>
      </c>
      <c r="F1252" t="s">
        <v>55</v>
      </c>
      <c r="G1252" t="s">
        <v>364</v>
      </c>
      <c r="H1252" t="s">
        <v>55</v>
      </c>
      <c r="I1252">
        <v>1</v>
      </c>
      <c r="J1252" t="s">
        <v>364</v>
      </c>
      <c r="K1252" t="s">
        <v>363</v>
      </c>
      <c r="L1252">
        <v>1</v>
      </c>
    </row>
    <row r="1253" spans="1:12" x14ac:dyDescent="0.25">
      <c r="A1253" s="2117">
        <v>202521635089</v>
      </c>
      <c r="B1253" s="1502">
        <v>45888</v>
      </c>
      <c r="C1253" s="2123">
        <v>0.21875</v>
      </c>
      <c r="D1253" s="2125">
        <v>4</v>
      </c>
      <c r="E1253" t="s">
        <v>55</v>
      </c>
      <c r="F1253" t="s">
        <v>55</v>
      </c>
      <c r="G1253" t="s">
        <v>364</v>
      </c>
      <c r="H1253" t="s">
        <v>55</v>
      </c>
      <c r="I1253">
        <v>1</v>
      </c>
      <c r="J1253" t="s">
        <v>364</v>
      </c>
      <c r="K1253" t="s">
        <v>363</v>
      </c>
      <c r="L1253">
        <v>1</v>
      </c>
    </row>
    <row r="1254" spans="1:12" x14ac:dyDescent="0.25">
      <c r="A1254" s="2117">
        <v>202523133896</v>
      </c>
      <c r="B1254" s="1502">
        <v>45888</v>
      </c>
      <c r="C1254" s="2123">
        <v>0.25</v>
      </c>
      <c r="D1254" s="2125">
        <v>10</v>
      </c>
      <c r="E1254" t="s">
        <v>55</v>
      </c>
      <c r="F1254" t="s">
        <v>55</v>
      </c>
      <c r="G1254" t="s">
        <v>364</v>
      </c>
      <c r="H1254" t="s">
        <v>55</v>
      </c>
      <c r="I1254">
        <v>1</v>
      </c>
      <c r="J1254" t="s">
        <v>364</v>
      </c>
      <c r="K1254" t="s">
        <v>363</v>
      </c>
      <c r="L1254">
        <v>1</v>
      </c>
    </row>
    <row r="1255" spans="1:12" x14ac:dyDescent="0.25">
      <c r="A1255" s="2117">
        <v>202522334768</v>
      </c>
      <c r="B1255" s="1502">
        <v>45888</v>
      </c>
      <c r="C1255" s="2123">
        <v>0.30555555000000001</v>
      </c>
      <c r="D1255" s="2125">
        <v>9</v>
      </c>
      <c r="E1255" t="s">
        <v>55</v>
      </c>
      <c r="F1255" t="s">
        <v>55</v>
      </c>
      <c r="G1255" t="s">
        <v>364</v>
      </c>
      <c r="H1255" t="s">
        <v>55</v>
      </c>
      <c r="I1255">
        <v>1</v>
      </c>
      <c r="J1255" t="s">
        <v>364</v>
      </c>
      <c r="K1255" t="s">
        <v>363</v>
      </c>
      <c r="L1255">
        <v>1</v>
      </c>
    </row>
    <row r="1256" spans="1:12" x14ac:dyDescent="0.25">
      <c r="A1256" s="2117">
        <v>202524634904</v>
      </c>
      <c r="B1256" s="1502">
        <v>45888</v>
      </c>
      <c r="C1256" s="2123">
        <v>0.34930555000000002</v>
      </c>
      <c r="D1256" s="2125">
        <v>15</v>
      </c>
      <c r="E1256" t="s">
        <v>55</v>
      </c>
      <c r="F1256" t="s">
        <v>55</v>
      </c>
      <c r="G1256" t="s">
        <v>364</v>
      </c>
      <c r="H1256" t="s">
        <v>55</v>
      </c>
      <c r="I1256">
        <v>1</v>
      </c>
      <c r="J1256" t="s">
        <v>364</v>
      </c>
      <c r="K1256" t="s">
        <v>363</v>
      </c>
      <c r="L1256">
        <v>1</v>
      </c>
    </row>
    <row r="1257" spans="1:12" x14ac:dyDescent="0.25">
      <c r="A1257" s="2117">
        <v>202530932894</v>
      </c>
      <c r="B1257" s="1502">
        <v>45888</v>
      </c>
      <c r="C1257" s="2123">
        <v>0.36805555000000001</v>
      </c>
      <c r="D1257" s="2125">
        <v>23</v>
      </c>
      <c r="E1257" t="s">
        <v>55</v>
      </c>
      <c r="F1257" t="s">
        <v>55</v>
      </c>
      <c r="G1257" t="s">
        <v>364</v>
      </c>
      <c r="H1257" t="s">
        <v>55</v>
      </c>
      <c r="I1257">
        <v>1</v>
      </c>
      <c r="J1257" t="s">
        <v>364</v>
      </c>
      <c r="K1257" t="s">
        <v>363</v>
      </c>
      <c r="L1257">
        <v>1</v>
      </c>
    </row>
    <row r="1258" spans="1:12" x14ac:dyDescent="0.25">
      <c r="A1258" s="2117">
        <v>202531334378</v>
      </c>
      <c r="B1258" s="1502">
        <v>45886</v>
      </c>
      <c r="C1258" s="2123">
        <v>0.70833332999999998</v>
      </c>
      <c r="D1258" s="2125">
        <v>21</v>
      </c>
      <c r="E1258" t="s">
        <v>55</v>
      </c>
      <c r="F1258" t="s">
        <v>55</v>
      </c>
      <c r="G1258" t="s">
        <v>364</v>
      </c>
      <c r="H1258" t="s">
        <v>55</v>
      </c>
      <c r="I1258">
        <v>1</v>
      </c>
      <c r="J1258" t="s">
        <v>364</v>
      </c>
      <c r="K1258" t="s">
        <v>363</v>
      </c>
      <c r="L1258">
        <v>1</v>
      </c>
    </row>
    <row r="1259" spans="1:12" x14ac:dyDescent="0.25">
      <c r="A1259" s="2117">
        <v>202531934286</v>
      </c>
      <c r="B1259" s="1502">
        <v>45888</v>
      </c>
      <c r="C1259" s="2123">
        <v>0.39583332999999998</v>
      </c>
      <c r="D1259" s="2125">
        <v>49</v>
      </c>
      <c r="E1259" t="s">
        <v>55</v>
      </c>
      <c r="F1259" t="s">
        <v>55</v>
      </c>
      <c r="G1259" t="s">
        <v>364</v>
      </c>
      <c r="H1259" t="s">
        <v>55</v>
      </c>
      <c r="I1259">
        <v>1</v>
      </c>
      <c r="J1259" t="s">
        <v>364</v>
      </c>
      <c r="K1259" t="s">
        <v>363</v>
      </c>
      <c r="L1259">
        <v>1</v>
      </c>
    </row>
    <row r="1260" spans="1:12" x14ac:dyDescent="0.25">
      <c r="A1260" s="2117">
        <v>202532033689</v>
      </c>
      <c r="B1260" s="1502">
        <v>45888</v>
      </c>
      <c r="C1260" s="2123">
        <v>0.41666666000000002</v>
      </c>
      <c r="D1260" s="2125">
        <v>51</v>
      </c>
      <c r="E1260" t="s">
        <v>55</v>
      </c>
      <c r="F1260" t="s">
        <v>55</v>
      </c>
      <c r="G1260" t="s">
        <v>364</v>
      </c>
      <c r="H1260" t="s">
        <v>55</v>
      </c>
      <c r="I1260">
        <v>1</v>
      </c>
      <c r="J1260" t="s">
        <v>364</v>
      </c>
      <c r="K1260" t="s">
        <v>363</v>
      </c>
      <c r="L1260">
        <v>1</v>
      </c>
    </row>
    <row r="1261" spans="1:12" x14ac:dyDescent="0.25">
      <c r="A1261" s="2117">
        <v>202522334771</v>
      </c>
      <c r="B1261" s="1502">
        <v>45888</v>
      </c>
      <c r="C1261" s="2123">
        <v>0.45138887999999999</v>
      </c>
      <c r="D1261" s="2125">
        <v>8</v>
      </c>
      <c r="E1261" t="s">
        <v>55</v>
      </c>
      <c r="F1261" t="s">
        <v>55</v>
      </c>
      <c r="G1261" t="s">
        <v>364</v>
      </c>
      <c r="H1261" t="s">
        <v>55</v>
      </c>
      <c r="I1261">
        <v>1</v>
      </c>
      <c r="J1261" t="s">
        <v>364</v>
      </c>
      <c r="K1261" t="s">
        <v>363</v>
      </c>
      <c r="L1261">
        <v>1</v>
      </c>
    </row>
    <row r="1262" spans="1:12" x14ac:dyDescent="0.25">
      <c r="A1262" s="2117">
        <v>202521533594</v>
      </c>
      <c r="B1262" s="1502">
        <v>45888</v>
      </c>
      <c r="C1262" s="2123">
        <v>0.47569444</v>
      </c>
      <c r="D1262" s="2125">
        <v>2</v>
      </c>
      <c r="E1262" t="s">
        <v>55</v>
      </c>
      <c r="F1262" t="s">
        <v>55</v>
      </c>
      <c r="G1262" t="s">
        <v>364</v>
      </c>
      <c r="H1262" t="s">
        <v>55</v>
      </c>
      <c r="I1262">
        <v>1</v>
      </c>
      <c r="J1262" t="s">
        <v>364</v>
      </c>
      <c r="K1262" t="s">
        <v>363</v>
      </c>
      <c r="L1262">
        <v>1</v>
      </c>
    </row>
    <row r="1263" spans="1:12" x14ac:dyDescent="0.25">
      <c r="A1263" s="2117">
        <v>202522334776</v>
      </c>
      <c r="B1263" s="1502">
        <v>45888</v>
      </c>
      <c r="C1263" s="2123">
        <v>0.57083333000000003</v>
      </c>
      <c r="D1263" s="2125">
        <v>8</v>
      </c>
      <c r="E1263" t="s">
        <v>55</v>
      </c>
      <c r="F1263" t="s">
        <v>55</v>
      </c>
      <c r="G1263" t="s">
        <v>364</v>
      </c>
      <c r="H1263" t="s">
        <v>55</v>
      </c>
      <c r="I1263">
        <v>1</v>
      </c>
      <c r="J1263" t="s">
        <v>364</v>
      </c>
      <c r="K1263" t="s">
        <v>363</v>
      </c>
      <c r="L1263">
        <v>1</v>
      </c>
    </row>
    <row r="1264" spans="1:12" x14ac:dyDescent="0.25">
      <c r="A1264" s="2117">
        <v>202520435233</v>
      </c>
      <c r="B1264" s="1502">
        <v>45888</v>
      </c>
      <c r="C1264" s="2123">
        <v>0.61944443999999999</v>
      </c>
      <c r="D1264" s="2125">
        <v>1</v>
      </c>
      <c r="E1264" t="s">
        <v>55</v>
      </c>
      <c r="F1264" t="s">
        <v>55</v>
      </c>
      <c r="G1264" t="s">
        <v>364</v>
      </c>
      <c r="H1264" t="s">
        <v>55</v>
      </c>
      <c r="I1264">
        <v>1</v>
      </c>
      <c r="J1264" t="s">
        <v>364</v>
      </c>
      <c r="K1264" t="s">
        <v>363</v>
      </c>
      <c r="L1264">
        <v>1</v>
      </c>
    </row>
    <row r="1265" spans="1:12" x14ac:dyDescent="0.25">
      <c r="A1265" s="2117">
        <v>202531234396</v>
      </c>
      <c r="B1265" s="1502">
        <v>45888</v>
      </c>
      <c r="C1265" s="2123">
        <v>0.68055555000000001</v>
      </c>
      <c r="D1265" s="2125">
        <v>22</v>
      </c>
      <c r="E1265" t="s">
        <v>55</v>
      </c>
      <c r="F1265" t="s">
        <v>55</v>
      </c>
      <c r="G1265" t="s">
        <v>364</v>
      </c>
      <c r="H1265" t="s">
        <v>55</v>
      </c>
      <c r="I1265">
        <v>1</v>
      </c>
      <c r="J1265" t="s">
        <v>364</v>
      </c>
      <c r="K1265" t="s">
        <v>363</v>
      </c>
      <c r="L1265">
        <v>1</v>
      </c>
    </row>
    <row r="1266" spans="1:12" x14ac:dyDescent="0.25">
      <c r="A1266" s="2117">
        <v>202528633492</v>
      </c>
      <c r="B1266" s="1502">
        <v>45888</v>
      </c>
      <c r="C1266" s="2123">
        <v>0.71041666000000003</v>
      </c>
      <c r="D1266" s="2125">
        <v>35</v>
      </c>
      <c r="E1266" t="s">
        <v>55</v>
      </c>
      <c r="F1266" t="s">
        <v>55</v>
      </c>
      <c r="G1266" t="s">
        <v>364</v>
      </c>
      <c r="H1266" t="s">
        <v>55</v>
      </c>
      <c r="I1266">
        <v>1</v>
      </c>
      <c r="J1266" t="s">
        <v>364</v>
      </c>
      <c r="K1266" t="s">
        <v>363</v>
      </c>
      <c r="L1266">
        <v>1</v>
      </c>
    </row>
    <row r="1267" spans="1:12" x14ac:dyDescent="0.25">
      <c r="A1267" s="2117">
        <v>202524134778</v>
      </c>
      <c r="B1267" s="1502">
        <v>45888</v>
      </c>
      <c r="C1267" s="2123">
        <v>0.73958332999999998</v>
      </c>
      <c r="D1267" s="2125">
        <v>18</v>
      </c>
      <c r="E1267" t="s">
        <v>55</v>
      </c>
      <c r="F1267" t="s">
        <v>55</v>
      </c>
      <c r="G1267" t="s">
        <v>364</v>
      </c>
      <c r="H1267" t="s">
        <v>55</v>
      </c>
      <c r="I1267">
        <v>1</v>
      </c>
      <c r="J1267" t="s">
        <v>364</v>
      </c>
      <c r="K1267" t="s">
        <v>363</v>
      </c>
      <c r="L1267">
        <v>1</v>
      </c>
    </row>
    <row r="1268" spans="1:12" x14ac:dyDescent="0.25">
      <c r="A1268" s="2117">
        <v>202524733855</v>
      </c>
      <c r="B1268" s="1502">
        <v>45888</v>
      </c>
      <c r="C1268" s="2123">
        <v>0</v>
      </c>
      <c r="D1268" s="2125">
        <v>12</v>
      </c>
      <c r="E1268" t="s">
        <v>55</v>
      </c>
      <c r="F1268" t="s">
        <v>55</v>
      </c>
      <c r="G1268" t="s">
        <v>364</v>
      </c>
      <c r="H1268" t="s">
        <v>55</v>
      </c>
      <c r="I1268">
        <v>1</v>
      </c>
      <c r="J1268" t="s">
        <v>364</v>
      </c>
      <c r="K1268" t="s">
        <v>363</v>
      </c>
      <c r="L1268">
        <v>1</v>
      </c>
    </row>
    <row r="1269" spans="1:12" x14ac:dyDescent="0.25">
      <c r="A1269" s="2117">
        <v>202530734663</v>
      </c>
      <c r="B1269" s="1502">
        <v>45888</v>
      </c>
      <c r="C1269" s="2123">
        <v>0.75763888000000001</v>
      </c>
      <c r="D1269" s="2125">
        <v>20</v>
      </c>
      <c r="E1269" t="s">
        <v>55</v>
      </c>
      <c r="F1269" t="s">
        <v>55</v>
      </c>
      <c r="G1269" t="s">
        <v>364</v>
      </c>
      <c r="H1269" t="s">
        <v>55</v>
      </c>
      <c r="I1269">
        <v>1</v>
      </c>
      <c r="J1269" t="s">
        <v>364</v>
      </c>
      <c r="K1269" t="s">
        <v>363</v>
      </c>
      <c r="L1269">
        <v>1</v>
      </c>
    </row>
    <row r="1270" spans="1:12" x14ac:dyDescent="0.25">
      <c r="A1270" s="2117">
        <v>202531133606</v>
      </c>
      <c r="B1270" s="1502">
        <v>45888</v>
      </c>
      <c r="C1270" s="2123">
        <v>0.75624999999999998</v>
      </c>
      <c r="D1270" s="2125">
        <v>27</v>
      </c>
      <c r="E1270" t="s">
        <v>55</v>
      </c>
      <c r="F1270" t="s">
        <v>55</v>
      </c>
      <c r="G1270" t="s">
        <v>364</v>
      </c>
      <c r="H1270" t="s">
        <v>55</v>
      </c>
      <c r="I1270">
        <v>1</v>
      </c>
      <c r="J1270" t="s">
        <v>364</v>
      </c>
      <c r="K1270" t="s">
        <v>363</v>
      </c>
      <c r="L1270">
        <v>1</v>
      </c>
    </row>
    <row r="1271" spans="1:12" x14ac:dyDescent="0.25">
      <c r="A1271" s="2117">
        <v>202521533598</v>
      </c>
      <c r="B1271" s="1502">
        <v>45888</v>
      </c>
      <c r="C1271" s="2123">
        <v>0.76597221999999998</v>
      </c>
      <c r="D1271" s="2125">
        <v>4</v>
      </c>
      <c r="E1271" t="s">
        <v>55</v>
      </c>
      <c r="F1271" t="s">
        <v>55</v>
      </c>
      <c r="G1271" t="s">
        <v>364</v>
      </c>
      <c r="H1271" t="s">
        <v>55</v>
      </c>
      <c r="I1271">
        <v>1</v>
      </c>
      <c r="J1271" t="s">
        <v>364</v>
      </c>
      <c r="K1271" t="s">
        <v>363</v>
      </c>
      <c r="L1271">
        <v>1</v>
      </c>
    </row>
    <row r="1272" spans="1:12" x14ac:dyDescent="0.25">
      <c r="A1272" s="2117">
        <v>202521533597</v>
      </c>
      <c r="B1272" s="1502">
        <v>45888</v>
      </c>
      <c r="C1272" s="2123">
        <v>0.79027776999999999</v>
      </c>
      <c r="D1272" s="2125">
        <v>4</v>
      </c>
      <c r="E1272" t="s">
        <v>55</v>
      </c>
      <c r="F1272" t="s">
        <v>55</v>
      </c>
      <c r="G1272" t="s">
        <v>364</v>
      </c>
      <c r="H1272" t="s">
        <v>55</v>
      </c>
      <c r="I1272">
        <v>1</v>
      </c>
      <c r="J1272" t="s">
        <v>364</v>
      </c>
      <c r="K1272" t="s">
        <v>363</v>
      </c>
      <c r="L1272">
        <v>1</v>
      </c>
    </row>
    <row r="1273" spans="1:12" x14ac:dyDescent="0.25">
      <c r="A1273" s="2117">
        <v>202532033693</v>
      </c>
      <c r="B1273" s="1502">
        <v>45888</v>
      </c>
      <c r="C1273" s="2123">
        <v>0.81944444000000005</v>
      </c>
      <c r="D1273" s="2125">
        <v>50</v>
      </c>
      <c r="E1273" t="s">
        <v>55</v>
      </c>
      <c r="F1273" t="s">
        <v>55</v>
      </c>
      <c r="G1273" t="s">
        <v>364</v>
      </c>
      <c r="H1273" t="s">
        <v>55</v>
      </c>
      <c r="I1273">
        <v>1</v>
      </c>
      <c r="J1273" t="s">
        <v>364</v>
      </c>
      <c r="K1273" t="s">
        <v>363</v>
      </c>
      <c r="L1273">
        <v>1</v>
      </c>
    </row>
    <row r="1274" spans="1:12" x14ac:dyDescent="0.25">
      <c r="A1274" s="2117">
        <v>202525034633</v>
      </c>
      <c r="B1274" s="1502">
        <v>45888</v>
      </c>
      <c r="C1274" s="2123">
        <v>0.82638887999999999</v>
      </c>
      <c r="D1274" s="2125">
        <v>11</v>
      </c>
      <c r="E1274" t="s">
        <v>55</v>
      </c>
      <c r="F1274" t="s">
        <v>55</v>
      </c>
      <c r="G1274" t="s">
        <v>364</v>
      </c>
      <c r="H1274" t="s">
        <v>55</v>
      </c>
      <c r="I1274">
        <v>1</v>
      </c>
      <c r="J1274" t="s">
        <v>364</v>
      </c>
      <c r="K1274" t="s">
        <v>363</v>
      </c>
      <c r="L1274">
        <v>1</v>
      </c>
    </row>
    <row r="1275" spans="1:12" x14ac:dyDescent="0.25">
      <c r="A1275" s="2117">
        <v>202520333912</v>
      </c>
      <c r="B1275" s="1502">
        <v>45888</v>
      </c>
      <c r="C1275" s="2123">
        <v>0.95486110999999996</v>
      </c>
      <c r="D1275" s="2125">
        <v>1</v>
      </c>
      <c r="E1275" t="s">
        <v>55</v>
      </c>
      <c r="F1275" t="s">
        <v>55</v>
      </c>
      <c r="G1275" t="s">
        <v>364</v>
      </c>
      <c r="H1275" t="s">
        <v>55</v>
      </c>
      <c r="I1275">
        <v>1</v>
      </c>
      <c r="J1275" t="s">
        <v>364</v>
      </c>
      <c r="K1275" t="s">
        <v>363</v>
      </c>
      <c r="L1275">
        <v>1</v>
      </c>
    </row>
    <row r="1276" spans="1:12" x14ac:dyDescent="0.25">
      <c r="A1276" s="2117">
        <v>202526633263</v>
      </c>
      <c r="B1276" s="1502">
        <v>45888</v>
      </c>
      <c r="C1276" s="2123">
        <v>0</v>
      </c>
      <c r="D1276" s="2125">
        <v>43</v>
      </c>
      <c r="E1276" t="s">
        <v>55</v>
      </c>
      <c r="F1276" t="s">
        <v>55</v>
      </c>
      <c r="G1276" t="s">
        <v>364</v>
      </c>
      <c r="H1276" t="s">
        <v>55</v>
      </c>
      <c r="I1276">
        <v>1</v>
      </c>
      <c r="J1276" t="s">
        <v>364</v>
      </c>
      <c r="K1276" t="s">
        <v>363</v>
      </c>
      <c r="L1276">
        <v>1</v>
      </c>
    </row>
    <row r="1277" spans="1:12" x14ac:dyDescent="0.25">
      <c r="A1277" s="2117">
        <v>202525034634</v>
      </c>
      <c r="B1277" s="1502">
        <v>45888</v>
      </c>
      <c r="C1277" s="2123">
        <v>0.95069444000000003</v>
      </c>
      <c r="D1277" s="2125">
        <v>14</v>
      </c>
      <c r="E1277" t="s">
        <v>55</v>
      </c>
      <c r="F1277" t="s">
        <v>55</v>
      </c>
      <c r="G1277" t="s">
        <v>364</v>
      </c>
      <c r="H1277" t="s">
        <v>55</v>
      </c>
      <c r="I1277">
        <v>1</v>
      </c>
      <c r="J1277" t="s">
        <v>364</v>
      </c>
      <c r="K1277" t="s">
        <v>363</v>
      </c>
      <c r="L1277">
        <v>1</v>
      </c>
    </row>
    <row r="1278" spans="1:12" x14ac:dyDescent="0.25">
      <c r="A1278" s="2117">
        <v>202523835643</v>
      </c>
      <c r="B1278" s="1502">
        <v>45889</v>
      </c>
      <c r="C1278" s="2123">
        <v>0</v>
      </c>
      <c r="D1278" s="2125">
        <v>17</v>
      </c>
      <c r="E1278" t="s">
        <v>55</v>
      </c>
      <c r="F1278" t="s">
        <v>55</v>
      </c>
      <c r="G1278" t="s">
        <v>364</v>
      </c>
      <c r="H1278" t="s">
        <v>55</v>
      </c>
      <c r="I1278">
        <v>1</v>
      </c>
      <c r="J1278" t="s">
        <v>364</v>
      </c>
      <c r="K1278" t="s">
        <v>363</v>
      </c>
      <c r="L1278">
        <v>1</v>
      </c>
    </row>
    <row r="1279" spans="1:12" x14ac:dyDescent="0.25">
      <c r="A1279" s="2117">
        <v>202521635101</v>
      </c>
      <c r="B1279" s="1502">
        <v>45889</v>
      </c>
      <c r="C1279" s="2123">
        <v>4.0972219999999997E-2</v>
      </c>
      <c r="D1279" s="2125">
        <v>4</v>
      </c>
      <c r="E1279" t="s">
        <v>55</v>
      </c>
      <c r="F1279" t="s">
        <v>55</v>
      </c>
      <c r="G1279" t="s">
        <v>364</v>
      </c>
      <c r="H1279" t="s">
        <v>55</v>
      </c>
      <c r="I1279">
        <v>1</v>
      </c>
      <c r="J1279" t="s">
        <v>364</v>
      </c>
      <c r="K1279" t="s">
        <v>363</v>
      </c>
      <c r="L1279">
        <v>1</v>
      </c>
    </row>
    <row r="1280" spans="1:12" x14ac:dyDescent="0.25">
      <c r="A1280" s="2117">
        <v>202525835597</v>
      </c>
      <c r="B1280" s="1502">
        <v>45889</v>
      </c>
      <c r="C1280" s="2123">
        <v>0.36805555000000001</v>
      </c>
      <c r="D1280" s="2125">
        <v>47</v>
      </c>
      <c r="E1280" t="s">
        <v>55</v>
      </c>
      <c r="F1280" t="s">
        <v>55</v>
      </c>
      <c r="G1280" t="s">
        <v>364</v>
      </c>
      <c r="H1280" t="s">
        <v>55</v>
      </c>
      <c r="I1280">
        <v>1</v>
      </c>
      <c r="J1280" t="s">
        <v>364</v>
      </c>
      <c r="K1280" t="s">
        <v>363</v>
      </c>
      <c r="L1280">
        <v>1</v>
      </c>
    </row>
    <row r="1281" spans="1:12" x14ac:dyDescent="0.25">
      <c r="A1281" s="2117">
        <v>202522334791</v>
      </c>
      <c r="B1281" s="1502">
        <v>45889</v>
      </c>
      <c r="C1281" s="2123">
        <v>0.44236111</v>
      </c>
      <c r="D1281" s="2125">
        <v>9</v>
      </c>
      <c r="E1281" t="s">
        <v>55</v>
      </c>
      <c r="F1281" t="s">
        <v>55</v>
      </c>
      <c r="G1281" t="s">
        <v>364</v>
      </c>
      <c r="H1281" t="s">
        <v>55</v>
      </c>
      <c r="I1281">
        <v>1</v>
      </c>
      <c r="J1281" t="s">
        <v>364</v>
      </c>
      <c r="K1281" t="s">
        <v>363</v>
      </c>
      <c r="L1281">
        <v>1</v>
      </c>
    </row>
    <row r="1282" spans="1:12" x14ac:dyDescent="0.25">
      <c r="A1282" s="2117">
        <v>202523835663</v>
      </c>
      <c r="B1282" s="1502">
        <v>45889</v>
      </c>
      <c r="C1282" s="2123">
        <v>0.5</v>
      </c>
      <c r="D1282" s="2125">
        <v>8</v>
      </c>
      <c r="E1282" t="s">
        <v>55</v>
      </c>
      <c r="F1282" t="s">
        <v>55</v>
      </c>
      <c r="G1282" t="s">
        <v>364</v>
      </c>
      <c r="H1282" t="s">
        <v>55</v>
      </c>
      <c r="I1282">
        <v>1</v>
      </c>
      <c r="J1282" t="s">
        <v>364</v>
      </c>
      <c r="K1282" t="s">
        <v>363</v>
      </c>
      <c r="L1282">
        <v>1</v>
      </c>
    </row>
    <row r="1283" spans="1:12" x14ac:dyDescent="0.25">
      <c r="A1283" s="2117">
        <v>202528633496</v>
      </c>
      <c r="B1283" s="1502">
        <v>45889</v>
      </c>
      <c r="C1283" s="2123">
        <v>0.45763888000000003</v>
      </c>
      <c r="D1283" s="2125">
        <v>35</v>
      </c>
      <c r="E1283" t="s">
        <v>55</v>
      </c>
      <c r="F1283" t="s">
        <v>55</v>
      </c>
      <c r="G1283" t="s">
        <v>364</v>
      </c>
      <c r="H1283" t="s">
        <v>55</v>
      </c>
      <c r="I1283">
        <v>1</v>
      </c>
      <c r="J1283" t="s">
        <v>364</v>
      </c>
      <c r="K1283" t="s">
        <v>363</v>
      </c>
      <c r="L1283">
        <v>1</v>
      </c>
    </row>
    <row r="1284" spans="1:12" x14ac:dyDescent="0.25">
      <c r="A1284" s="2117">
        <v>202522334790</v>
      </c>
      <c r="B1284" s="1502">
        <v>45889</v>
      </c>
      <c r="C1284" s="2123">
        <v>0.48472221999999998</v>
      </c>
      <c r="D1284" s="2125">
        <v>9</v>
      </c>
      <c r="E1284" t="s">
        <v>55</v>
      </c>
      <c r="F1284" t="s">
        <v>55</v>
      </c>
      <c r="G1284" t="s">
        <v>364</v>
      </c>
      <c r="H1284" t="s">
        <v>55</v>
      </c>
      <c r="I1284">
        <v>1</v>
      </c>
      <c r="J1284" t="s">
        <v>364</v>
      </c>
      <c r="K1284" t="s">
        <v>363</v>
      </c>
      <c r="L1284">
        <v>1</v>
      </c>
    </row>
    <row r="1285" spans="1:12" x14ac:dyDescent="0.25">
      <c r="A1285" s="2117">
        <v>202531934298</v>
      </c>
      <c r="B1285" s="1502">
        <v>45889</v>
      </c>
      <c r="C1285" s="2123">
        <v>0.52083332999999998</v>
      </c>
      <c r="D1285" s="2125">
        <v>49</v>
      </c>
      <c r="E1285" t="s">
        <v>55</v>
      </c>
      <c r="F1285" t="s">
        <v>55</v>
      </c>
      <c r="G1285" t="s">
        <v>364</v>
      </c>
      <c r="H1285" t="s">
        <v>55</v>
      </c>
      <c r="I1285">
        <v>1</v>
      </c>
      <c r="J1285" t="s">
        <v>364</v>
      </c>
      <c r="K1285" t="s">
        <v>363</v>
      </c>
      <c r="L1285">
        <v>1</v>
      </c>
    </row>
    <row r="1286" spans="1:12" x14ac:dyDescent="0.25">
      <c r="A1286" s="2117">
        <v>202530434214</v>
      </c>
      <c r="B1286" s="1502">
        <v>45889</v>
      </c>
      <c r="C1286" s="2123">
        <v>0.75</v>
      </c>
      <c r="D1286" s="2125">
        <v>28</v>
      </c>
      <c r="E1286" t="s">
        <v>55</v>
      </c>
      <c r="F1286" t="s">
        <v>55</v>
      </c>
      <c r="G1286" t="s">
        <v>364</v>
      </c>
      <c r="H1286" t="s">
        <v>55</v>
      </c>
      <c r="I1286">
        <v>1</v>
      </c>
      <c r="J1286" t="s">
        <v>364</v>
      </c>
      <c r="K1286" t="s">
        <v>363</v>
      </c>
      <c r="L1286">
        <v>1</v>
      </c>
    </row>
    <row r="1287" spans="1:12" x14ac:dyDescent="0.25">
      <c r="A1287" s="2117">
        <v>202531835050</v>
      </c>
      <c r="B1287" s="1502">
        <v>45889</v>
      </c>
      <c r="C1287" s="2123">
        <v>0.72638888000000001</v>
      </c>
      <c r="D1287" s="2125">
        <v>49</v>
      </c>
      <c r="E1287" t="s">
        <v>55</v>
      </c>
      <c r="F1287" t="s">
        <v>55</v>
      </c>
      <c r="G1287" t="s">
        <v>364</v>
      </c>
      <c r="H1287" t="s">
        <v>55</v>
      </c>
      <c r="I1287">
        <v>1</v>
      </c>
      <c r="J1287" t="s">
        <v>364</v>
      </c>
      <c r="K1287" t="s">
        <v>363</v>
      </c>
      <c r="L1287">
        <v>1</v>
      </c>
    </row>
    <row r="1288" spans="1:12" x14ac:dyDescent="0.25">
      <c r="A1288" s="2117">
        <v>202527135250</v>
      </c>
      <c r="B1288" s="1502">
        <v>45889</v>
      </c>
      <c r="C1288" s="2123">
        <v>0.86944443999999999</v>
      </c>
      <c r="D1288" s="2125">
        <v>41</v>
      </c>
      <c r="E1288" t="s">
        <v>55</v>
      </c>
      <c r="F1288" t="s">
        <v>55</v>
      </c>
      <c r="G1288" t="s">
        <v>364</v>
      </c>
      <c r="H1288" t="s">
        <v>55</v>
      </c>
      <c r="I1288">
        <v>1</v>
      </c>
      <c r="J1288" t="s">
        <v>364</v>
      </c>
      <c r="K1288" t="s">
        <v>363</v>
      </c>
      <c r="L1288">
        <v>1</v>
      </c>
    </row>
    <row r="1289" spans="1:12" x14ac:dyDescent="0.25">
      <c r="A1289" s="2117">
        <v>202522334784</v>
      </c>
      <c r="B1289" s="1502">
        <v>45889</v>
      </c>
      <c r="C1289" s="2123">
        <v>0.87361111000000002</v>
      </c>
      <c r="D1289" s="2125">
        <v>8</v>
      </c>
      <c r="E1289" t="s">
        <v>55</v>
      </c>
      <c r="F1289" t="s">
        <v>55</v>
      </c>
      <c r="G1289" t="s">
        <v>364</v>
      </c>
      <c r="H1289" t="s">
        <v>55</v>
      </c>
      <c r="I1289">
        <v>1</v>
      </c>
      <c r="J1289" t="s">
        <v>364</v>
      </c>
      <c r="K1289" t="s">
        <v>363</v>
      </c>
      <c r="L1289">
        <v>1</v>
      </c>
    </row>
    <row r="1290" spans="1:12" x14ac:dyDescent="0.25">
      <c r="A1290" s="2117">
        <v>202520733804</v>
      </c>
      <c r="B1290" s="1502">
        <v>45889</v>
      </c>
      <c r="C1290" s="2123">
        <v>0.88472222</v>
      </c>
      <c r="D1290" s="2125">
        <v>2</v>
      </c>
      <c r="E1290" t="s">
        <v>55</v>
      </c>
      <c r="F1290" t="s">
        <v>55</v>
      </c>
      <c r="G1290" t="s">
        <v>364</v>
      </c>
      <c r="H1290" t="s">
        <v>55</v>
      </c>
      <c r="I1290">
        <v>1</v>
      </c>
      <c r="J1290" t="s">
        <v>364</v>
      </c>
      <c r="K1290" t="s">
        <v>363</v>
      </c>
      <c r="L1290">
        <v>1</v>
      </c>
    </row>
    <row r="1291" spans="1:12" x14ac:dyDescent="0.25">
      <c r="A1291" s="2117">
        <v>202528133970</v>
      </c>
      <c r="B1291" s="1502">
        <v>45889</v>
      </c>
      <c r="C1291" s="2123">
        <v>0.89791666000000003</v>
      </c>
      <c r="D1291" s="2125">
        <v>37</v>
      </c>
      <c r="E1291" t="s">
        <v>55</v>
      </c>
      <c r="F1291" t="s">
        <v>55</v>
      </c>
      <c r="G1291" t="s">
        <v>364</v>
      </c>
      <c r="H1291" t="s">
        <v>55</v>
      </c>
      <c r="I1291">
        <v>1</v>
      </c>
      <c r="J1291" t="s">
        <v>364</v>
      </c>
      <c r="K1291" t="s">
        <v>363</v>
      </c>
      <c r="L1291">
        <v>1</v>
      </c>
    </row>
    <row r="1292" spans="1:12" x14ac:dyDescent="0.25">
      <c r="A1292" s="2117">
        <v>202527534048</v>
      </c>
      <c r="B1292" s="1502">
        <v>45889</v>
      </c>
      <c r="C1292" s="2123">
        <v>0.92083333000000001</v>
      </c>
      <c r="D1292" s="2125">
        <v>36</v>
      </c>
      <c r="E1292" t="s">
        <v>55</v>
      </c>
      <c r="F1292" t="s">
        <v>55</v>
      </c>
      <c r="G1292" t="s">
        <v>364</v>
      </c>
      <c r="H1292" t="s">
        <v>55</v>
      </c>
      <c r="I1292">
        <v>1</v>
      </c>
      <c r="J1292" t="s">
        <v>364</v>
      </c>
      <c r="K1292" t="s">
        <v>363</v>
      </c>
      <c r="L1292">
        <v>1</v>
      </c>
    </row>
    <row r="1293" spans="1:12" x14ac:dyDescent="0.25">
      <c r="A1293" s="2117">
        <v>202521635104</v>
      </c>
      <c r="B1293" s="1502">
        <v>45889</v>
      </c>
      <c r="C1293" s="2123">
        <v>0.98472221999999998</v>
      </c>
      <c r="D1293" s="2125">
        <v>4</v>
      </c>
      <c r="E1293" t="s">
        <v>55</v>
      </c>
      <c r="F1293" t="s">
        <v>55</v>
      </c>
      <c r="G1293" t="s">
        <v>364</v>
      </c>
      <c r="H1293" t="s">
        <v>55</v>
      </c>
      <c r="I1293">
        <v>1</v>
      </c>
      <c r="J1293" t="s">
        <v>364</v>
      </c>
      <c r="K1293" t="s">
        <v>363</v>
      </c>
      <c r="L1293">
        <v>1</v>
      </c>
    </row>
    <row r="1294" spans="1:12" x14ac:dyDescent="0.25">
      <c r="A1294" s="2117">
        <v>202520534034</v>
      </c>
      <c r="B1294" s="1502">
        <v>45890</v>
      </c>
      <c r="C1294" s="2123">
        <v>9.7222200000000002E-3</v>
      </c>
      <c r="D1294" s="2125">
        <v>1</v>
      </c>
      <c r="E1294" t="s">
        <v>55</v>
      </c>
      <c r="F1294" t="s">
        <v>55</v>
      </c>
      <c r="G1294" t="s">
        <v>364</v>
      </c>
      <c r="H1294" t="s">
        <v>55</v>
      </c>
      <c r="I1294">
        <v>1</v>
      </c>
      <c r="J1294" t="s">
        <v>364</v>
      </c>
      <c r="K1294" t="s">
        <v>363</v>
      </c>
      <c r="L1294">
        <v>1</v>
      </c>
    </row>
    <row r="1295" spans="1:12" x14ac:dyDescent="0.25">
      <c r="A1295" s="2117">
        <v>202530135557</v>
      </c>
      <c r="B1295" s="1502">
        <v>45890</v>
      </c>
      <c r="C1295" s="2123">
        <v>1.944444E-2</v>
      </c>
      <c r="D1295" s="2125">
        <v>24</v>
      </c>
      <c r="E1295" t="s">
        <v>55</v>
      </c>
      <c r="F1295" t="s">
        <v>55</v>
      </c>
      <c r="G1295" t="s">
        <v>364</v>
      </c>
      <c r="H1295" t="s">
        <v>55</v>
      </c>
      <c r="I1295">
        <v>1</v>
      </c>
      <c r="J1295" t="s">
        <v>364</v>
      </c>
      <c r="K1295" t="s">
        <v>363</v>
      </c>
      <c r="L1295">
        <v>1</v>
      </c>
    </row>
    <row r="1296" spans="1:12" x14ac:dyDescent="0.25">
      <c r="A1296" s="2117">
        <v>202525933664</v>
      </c>
      <c r="B1296" s="1502">
        <v>45890</v>
      </c>
      <c r="C1296" s="2123">
        <v>1.7361109999999999E-2</v>
      </c>
      <c r="D1296" s="2125">
        <v>48</v>
      </c>
      <c r="E1296" t="s">
        <v>55</v>
      </c>
      <c r="F1296" t="s">
        <v>55</v>
      </c>
      <c r="G1296" t="s">
        <v>364</v>
      </c>
      <c r="H1296" t="s">
        <v>55</v>
      </c>
      <c r="I1296">
        <v>1</v>
      </c>
      <c r="J1296" t="s">
        <v>364</v>
      </c>
      <c r="K1296" t="s">
        <v>363</v>
      </c>
      <c r="L1296">
        <v>1</v>
      </c>
    </row>
    <row r="1297" spans="1:12" x14ac:dyDescent="0.25">
      <c r="A1297" s="2117">
        <v>202532132925</v>
      </c>
      <c r="B1297" s="1502">
        <v>45890</v>
      </c>
      <c r="C1297" s="2123">
        <v>6.1805550000000001E-2</v>
      </c>
      <c r="D1297" s="2125">
        <v>51</v>
      </c>
      <c r="E1297" t="s">
        <v>55</v>
      </c>
      <c r="F1297" t="s">
        <v>55</v>
      </c>
      <c r="G1297" t="s">
        <v>364</v>
      </c>
      <c r="H1297" t="s">
        <v>55</v>
      </c>
      <c r="I1297">
        <v>1</v>
      </c>
      <c r="J1297" t="s">
        <v>364</v>
      </c>
      <c r="K1297" t="s">
        <v>363</v>
      </c>
      <c r="L1297">
        <v>1</v>
      </c>
    </row>
    <row r="1298" spans="1:12" x14ac:dyDescent="0.25">
      <c r="A1298" s="2117">
        <v>202524235240</v>
      </c>
      <c r="B1298" s="1502">
        <v>45890</v>
      </c>
      <c r="C1298" s="2123">
        <v>5.5555550000000002E-2</v>
      </c>
      <c r="D1298" s="2125">
        <v>16</v>
      </c>
      <c r="E1298" t="s">
        <v>55</v>
      </c>
      <c r="F1298" t="s">
        <v>55</v>
      </c>
      <c r="G1298" t="s">
        <v>364</v>
      </c>
      <c r="H1298" t="s">
        <v>55</v>
      </c>
      <c r="I1298">
        <v>1</v>
      </c>
      <c r="J1298" t="s">
        <v>364</v>
      </c>
      <c r="K1298" t="s">
        <v>363</v>
      </c>
      <c r="L1298">
        <v>1</v>
      </c>
    </row>
    <row r="1299" spans="1:12" x14ac:dyDescent="0.25">
      <c r="A1299" s="2117">
        <v>202520435250</v>
      </c>
      <c r="B1299" s="1502">
        <v>45890</v>
      </c>
      <c r="C1299" s="2123">
        <v>6.25E-2</v>
      </c>
      <c r="D1299" s="2125">
        <v>1</v>
      </c>
      <c r="E1299" t="s">
        <v>55</v>
      </c>
      <c r="F1299" t="s">
        <v>55</v>
      </c>
      <c r="G1299" t="s">
        <v>364</v>
      </c>
      <c r="H1299" t="s">
        <v>55</v>
      </c>
      <c r="I1299">
        <v>1</v>
      </c>
      <c r="J1299" t="s">
        <v>364</v>
      </c>
      <c r="K1299" t="s">
        <v>363</v>
      </c>
      <c r="L1299">
        <v>1</v>
      </c>
    </row>
    <row r="1300" spans="1:12" x14ac:dyDescent="0.25">
      <c r="A1300" s="2117">
        <v>202531334389</v>
      </c>
      <c r="B1300" s="1502">
        <v>45890</v>
      </c>
      <c r="C1300" s="2123">
        <v>0.10416665999999999</v>
      </c>
      <c r="D1300" s="2125">
        <v>21</v>
      </c>
      <c r="E1300" t="s">
        <v>55</v>
      </c>
      <c r="F1300" t="s">
        <v>55</v>
      </c>
      <c r="G1300" t="s">
        <v>364</v>
      </c>
      <c r="H1300" t="s">
        <v>55</v>
      </c>
      <c r="I1300">
        <v>1</v>
      </c>
      <c r="J1300" t="s">
        <v>364</v>
      </c>
      <c r="K1300" t="s">
        <v>363</v>
      </c>
      <c r="L1300">
        <v>1</v>
      </c>
    </row>
    <row r="1301" spans="1:12" x14ac:dyDescent="0.25">
      <c r="A1301" s="2117">
        <v>202523133903</v>
      </c>
      <c r="B1301" s="1502">
        <v>45890</v>
      </c>
      <c r="C1301" s="2123">
        <v>0.12361111</v>
      </c>
      <c r="D1301" s="2125">
        <v>10</v>
      </c>
      <c r="E1301" t="s">
        <v>55</v>
      </c>
      <c r="F1301" t="s">
        <v>55</v>
      </c>
      <c r="G1301" t="s">
        <v>364</v>
      </c>
      <c r="H1301" t="s">
        <v>55</v>
      </c>
      <c r="I1301">
        <v>1</v>
      </c>
      <c r="J1301" t="s">
        <v>364</v>
      </c>
      <c r="K1301" t="s">
        <v>363</v>
      </c>
      <c r="L1301">
        <v>1</v>
      </c>
    </row>
    <row r="1302" spans="1:12" x14ac:dyDescent="0.25">
      <c r="A1302" s="2117">
        <v>202523034020</v>
      </c>
      <c r="B1302" s="1502">
        <v>45890</v>
      </c>
      <c r="C1302" s="2123">
        <v>0.11874999999999999</v>
      </c>
      <c r="D1302" s="2125">
        <v>9</v>
      </c>
      <c r="E1302" t="s">
        <v>55</v>
      </c>
      <c r="F1302" t="s">
        <v>55</v>
      </c>
      <c r="G1302" t="s">
        <v>364</v>
      </c>
      <c r="H1302" t="s">
        <v>55</v>
      </c>
      <c r="I1302">
        <v>1</v>
      </c>
      <c r="J1302" t="s">
        <v>364</v>
      </c>
      <c r="K1302" t="s">
        <v>363</v>
      </c>
      <c r="L1302">
        <v>1</v>
      </c>
    </row>
    <row r="1303" spans="1:12" x14ac:dyDescent="0.25">
      <c r="A1303" s="2117">
        <v>202521833062</v>
      </c>
      <c r="B1303" s="1502">
        <v>45890</v>
      </c>
      <c r="C1303" s="2123">
        <v>0.14652777</v>
      </c>
      <c r="D1303" s="2125">
        <v>6</v>
      </c>
      <c r="E1303" t="s">
        <v>55</v>
      </c>
      <c r="F1303" t="s">
        <v>55</v>
      </c>
      <c r="G1303" t="s">
        <v>364</v>
      </c>
      <c r="H1303" t="s">
        <v>55</v>
      </c>
      <c r="I1303">
        <v>1</v>
      </c>
      <c r="J1303" t="s">
        <v>364</v>
      </c>
      <c r="K1303" t="s">
        <v>363</v>
      </c>
      <c r="L1303">
        <v>1</v>
      </c>
    </row>
    <row r="1304" spans="1:12" x14ac:dyDescent="0.25">
      <c r="A1304" s="2117">
        <v>202527335627</v>
      </c>
      <c r="B1304" s="1502">
        <v>45890</v>
      </c>
      <c r="C1304" s="2123">
        <v>0.23958333000000001</v>
      </c>
      <c r="D1304" s="2125">
        <v>37</v>
      </c>
      <c r="E1304" t="s">
        <v>55</v>
      </c>
      <c r="F1304" t="s">
        <v>55</v>
      </c>
      <c r="G1304" t="s">
        <v>364</v>
      </c>
      <c r="H1304" t="s">
        <v>55</v>
      </c>
      <c r="I1304">
        <v>1</v>
      </c>
      <c r="J1304" t="s">
        <v>364</v>
      </c>
      <c r="K1304" t="s">
        <v>363</v>
      </c>
      <c r="L1304">
        <v>1</v>
      </c>
    </row>
    <row r="1305" spans="1:12" x14ac:dyDescent="0.25">
      <c r="A1305" s="2117">
        <v>202524534861</v>
      </c>
      <c r="B1305" s="1502">
        <v>45890</v>
      </c>
      <c r="C1305" s="2123">
        <v>0.20277777</v>
      </c>
      <c r="D1305" s="2125">
        <v>12</v>
      </c>
      <c r="E1305" t="s">
        <v>55</v>
      </c>
      <c r="F1305" t="s">
        <v>55</v>
      </c>
      <c r="G1305" t="s">
        <v>364</v>
      </c>
      <c r="H1305" t="s">
        <v>55</v>
      </c>
      <c r="I1305">
        <v>1</v>
      </c>
      <c r="J1305" t="s">
        <v>364</v>
      </c>
      <c r="K1305" t="s">
        <v>363</v>
      </c>
      <c r="L1305">
        <v>1</v>
      </c>
    </row>
    <row r="1306" spans="1:12" x14ac:dyDescent="0.25">
      <c r="A1306" s="2117">
        <v>202519936979</v>
      </c>
      <c r="B1306" s="1502">
        <v>45890</v>
      </c>
      <c r="C1306" s="2123">
        <v>0.24652777000000001</v>
      </c>
      <c r="D1306" s="2125">
        <v>1</v>
      </c>
      <c r="E1306" t="s">
        <v>55</v>
      </c>
      <c r="F1306" t="s">
        <v>55</v>
      </c>
      <c r="G1306" t="s">
        <v>364</v>
      </c>
      <c r="H1306" t="s">
        <v>55</v>
      </c>
      <c r="I1306">
        <v>1</v>
      </c>
      <c r="J1306" t="s">
        <v>364</v>
      </c>
      <c r="K1306" t="s">
        <v>363</v>
      </c>
      <c r="L1306">
        <v>1</v>
      </c>
    </row>
    <row r="1307" spans="1:12" x14ac:dyDescent="0.25">
      <c r="A1307" s="2117">
        <v>202522433172</v>
      </c>
      <c r="B1307" s="1502">
        <v>45890</v>
      </c>
      <c r="C1307" s="2123">
        <v>0.39722222000000001</v>
      </c>
      <c r="D1307" s="2125">
        <v>7</v>
      </c>
      <c r="E1307" t="s">
        <v>55</v>
      </c>
      <c r="F1307" t="s">
        <v>55</v>
      </c>
      <c r="G1307" t="s">
        <v>364</v>
      </c>
      <c r="H1307" t="s">
        <v>55</v>
      </c>
      <c r="I1307">
        <v>1</v>
      </c>
      <c r="J1307" t="s">
        <v>364</v>
      </c>
      <c r="K1307" t="s">
        <v>363</v>
      </c>
      <c r="L1307">
        <v>1</v>
      </c>
    </row>
    <row r="1308" spans="1:12" x14ac:dyDescent="0.25">
      <c r="A1308" s="2117">
        <v>202522334795</v>
      </c>
      <c r="B1308" s="1502">
        <v>45890</v>
      </c>
      <c r="C1308" s="2123">
        <v>0.52847222000000005</v>
      </c>
      <c r="D1308" s="2125">
        <v>8</v>
      </c>
      <c r="E1308" t="s">
        <v>55</v>
      </c>
      <c r="F1308" t="s">
        <v>55</v>
      </c>
      <c r="G1308" t="s">
        <v>364</v>
      </c>
      <c r="H1308" t="s">
        <v>55</v>
      </c>
      <c r="I1308">
        <v>1</v>
      </c>
      <c r="J1308" t="s">
        <v>364</v>
      </c>
      <c r="K1308" t="s">
        <v>363</v>
      </c>
      <c r="L1308">
        <v>1</v>
      </c>
    </row>
    <row r="1309" spans="1:12" x14ac:dyDescent="0.25">
      <c r="A1309" s="2117">
        <v>202527632906</v>
      </c>
      <c r="B1309" s="1502">
        <v>45890</v>
      </c>
      <c r="C1309" s="2123">
        <v>0.64583332999999998</v>
      </c>
      <c r="D1309" s="2125">
        <v>39</v>
      </c>
      <c r="E1309" t="s">
        <v>55</v>
      </c>
      <c r="F1309" t="s">
        <v>55</v>
      </c>
      <c r="G1309" t="s">
        <v>364</v>
      </c>
      <c r="H1309" t="s">
        <v>55</v>
      </c>
      <c r="I1309">
        <v>1</v>
      </c>
      <c r="J1309" t="s">
        <v>364</v>
      </c>
      <c r="K1309" t="s">
        <v>363</v>
      </c>
      <c r="L1309">
        <v>1</v>
      </c>
    </row>
    <row r="1310" spans="1:12" x14ac:dyDescent="0.25">
      <c r="A1310" s="2117">
        <v>202526633264</v>
      </c>
      <c r="B1310" s="1502">
        <v>45890</v>
      </c>
      <c r="C1310" s="2123">
        <v>0.72777776999999999</v>
      </c>
      <c r="D1310" s="2125">
        <v>38</v>
      </c>
      <c r="E1310" t="s">
        <v>55</v>
      </c>
      <c r="F1310" t="s">
        <v>55</v>
      </c>
      <c r="G1310" t="s">
        <v>364</v>
      </c>
      <c r="H1310" t="s">
        <v>55</v>
      </c>
      <c r="I1310">
        <v>1</v>
      </c>
      <c r="J1310" t="s">
        <v>364</v>
      </c>
      <c r="K1310" t="s">
        <v>363</v>
      </c>
      <c r="L1310">
        <v>1</v>
      </c>
    </row>
    <row r="1311" spans="1:12" x14ac:dyDescent="0.25">
      <c r="A1311" s="2117">
        <v>202522233555</v>
      </c>
      <c r="B1311" s="1502">
        <v>45890</v>
      </c>
      <c r="C1311" s="2123">
        <v>0.73194444000000003</v>
      </c>
      <c r="D1311" s="2125">
        <v>7</v>
      </c>
      <c r="E1311" t="s">
        <v>55</v>
      </c>
      <c r="F1311" t="s">
        <v>55</v>
      </c>
      <c r="G1311" t="s">
        <v>364</v>
      </c>
      <c r="H1311" t="s">
        <v>55</v>
      </c>
      <c r="I1311">
        <v>1</v>
      </c>
      <c r="J1311" t="s">
        <v>364</v>
      </c>
      <c r="K1311" t="s">
        <v>363</v>
      </c>
      <c r="L1311">
        <v>1</v>
      </c>
    </row>
    <row r="1312" spans="1:12" x14ac:dyDescent="0.25">
      <c r="A1312" s="2117">
        <v>202520333929</v>
      </c>
      <c r="B1312" s="1502">
        <v>45890</v>
      </c>
      <c r="C1312" s="2123">
        <v>0.73958332999999998</v>
      </c>
      <c r="D1312" s="2125">
        <v>1</v>
      </c>
      <c r="E1312" t="s">
        <v>55</v>
      </c>
      <c r="F1312" t="s">
        <v>55</v>
      </c>
      <c r="G1312" t="s">
        <v>364</v>
      </c>
      <c r="H1312" t="s">
        <v>55</v>
      </c>
      <c r="I1312">
        <v>1</v>
      </c>
      <c r="J1312" t="s">
        <v>364</v>
      </c>
      <c r="K1312" t="s">
        <v>363</v>
      </c>
      <c r="L1312">
        <v>1</v>
      </c>
    </row>
    <row r="1313" spans="1:12" x14ac:dyDescent="0.25">
      <c r="A1313" s="2117">
        <v>202522334796</v>
      </c>
      <c r="B1313" s="1502">
        <v>45890</v>
      </c>
      <c r="C1313" s="2123">
        <v>0.76180555000000005</v>
      </c>
      <c r="D1313" s="2125">
        <v>9</v>
      </c>
      <c r="E1313" t="s">
        <v>55</v>
      </c>
      <c r="F1313" t="s">
        <v>55</v>
      </c>
      <c r="G1313" t="s">
        <v>364</v>
      </c>
      <c r="H1313" t="s">
        <v>55</v>
      </c>
      <c r="I1313">
        <v>1</v>
      </c>
      <c r="J1313" t="s">
        <v>364</v>
      </c>
      <c r="K1313" t="s">
        <v>363</v>
      </c>
      <c r="L1313">
        <v>1</v>
      </c>
    </row>
    <row r="1314" spans="1:12" x14ac:dyDescent="0.25">
      <c r="A1314" s="2117">
        <v>202530135568</v>
      </c>
      <c r="B1314" s="1502">
        <v>45890</v>
      </c>
      <c r="C1314" s="2123">
        <v>0.76249999999999996</v>
      </c>
      <c r="D1314" s="2125">
        <v>27</v>
      </c>
      <c r="E1314" t="s">
        <v>55</v>
      </c>
      <c r="F1314" t="s">
        <v>55</v>
      </c>
      <c r="G1314" t="s">
        <v>364</v>
      </c>
      <c r="H1314" t="s">
        <v>55</v>
      </c>
      <c r="I1314">
        <v>1</v>
      </c>
      <c r="J1314" t="s">
        <v>364</v>
      </c>
      <c r="K1314" t="s">
        <v>363</v>
      </c>
      <c r="L1314">
        <v>1</v>
      </c>
    </row>
    <row r="1315" spans="1:12" x14ac:dyDescent="0.25">
      <c r="A1315" s="2117">
        <v>202530135569</v>
      </c>
      <c r="B1315" s="1502">
        <v>45890</v>
      </c>
      <c r="C1315" s="2123">
        <v>0.78263888000000004</v>
      </c>
      <c r="D1315" s="2125">
        <v>27</v>
      </c>
      <c r="E1315" t="s">
        <v>55</v>
      </c>
      <c r="F1315" t="s">
        <v>55</v>
      </c>
      <c r="G1315" t="s">
        <v>364</v>
      </c>
      <c r="H1315" t="s">
        <v>55</v>
      </c>
      <c r="I1315">
        <v>1</v>
      </c>
      <c r="J1315" t="s">
        <v>364</v>
      </c>
      <c r="K1315" t="s">
        <v>363</v>
      </c>
      <c r="L1315">
        <v>1</v>
      </c>
    </row>
    <row r="1316" spans="1:12" x14ac:dyDescent="0.25">
      <c r="A1316" s="2117">
        <v>202522133918</v>
      </c>
      <c r="B1316" s="1502">
        <v>45890</v>
      </c>
      <c r="C1316" s="2123">
        <v>0.85763887999999999</v>
      </c>
      <c r="D1316" s="2125">
        <v>8</v>
      </c>
      <c r="E1316" t="s">
        <v>55</v>
      </c>
      <c r="F1316" t="s">
        <v>55</v>
      </c>
      <c r="G1316" t="s">
        <v>364</v>
      </c>
      <c r="H1316" t="s">
        <v>55</v>
      </c>
      <c r="I1316">
        <v>1</v>
      </c>
      <c r="J1316" t="s">
        <v>364</v>
      </c>
      <c r="K1316" t="s">
        <v>363</v>
      </c>
      <c r="L1316">
        <v>1</v>
      </c>
    </row>
    <row r="1317" spans="1:12" x14ac:dyDescent="0.25">
      <c r="A1317" s="2117">
        <v>202531433379</v>
      </c>
      <c r="B1317" s="1502">
        <v>45890</v>
      </c>
      <c r="C1317" s="2123">
        <v>0.92361110999999996</v>
      </c>
      <c r="D1317" s="2125">
        <v>31</v>
      </c>
      <c r="E1317" t="s">
        <v>55</v>
      </c>
      <c r="F1317" t="s">
        <v>55</v>
      </c>
      <c r="G1317" t="s">
        <v>364</v>
      </c>
      <c r="H1317" t="s">
        <v>55</v>
      </c>
      <c r="I1317">
        <v>1</v>
      </c>
      <c r="J1317" t="s">
        <v>364</v>
      </c>
      <c r="K1317" t="s">
        <v>363</v>
      </c>
      <c r="L1317">
        <v>1</v>
      </c>
    </row>
    <row r="1318" spans="1:12" x14ac:dyDescent="0.25">
      <c r="A1318" s="2117">
        <v>202528833314</v>
      </c>
      <c r="B1318" s="1502">
        <v>45890</v>
      </c>
      <c r="C1318" s="2123">
        <v>0.87013887999999995</v>
      </c>
      <c r="D1318" s="2125">
        <v>33</v>
      </c>
      <c r="E1318" t="s">
        <v>55</v>
      </c>
      <c r="F1318" t="s">
        <v>55</v>
      </c>
      <c r="G1318" t="s">
        <v>364</v>
      </c>
      <c r="H1318" t="s">
        <v>55</v>
      </c>
      <c r="I1318">
        <v>1</v>
      </c>
      <c r="J1318" t="s">
        <v>364</v>
      </c>
      <c r="K1318" t="s">
        <v>363</v>
      </c>
      <c r="L1318">
        <v>1</v>
      </c>
    </row>
    <row r="1319" spans="1:12" x14ac:dyDescent="0.25">
      <c r="A1319" s="2117">
        <v>202519936986</v>
      </c>
      <c r="B1319" s="1502">
        <v>45890</v>
      </c>
      <c r="C1319" s="2123">
        <v>0.92500000000000004</v>
      </c>
      <c r="D1319" s="2125">
        <v>1</v>
      </c>
      <c r="E1319" t="s">
        <v>55</v>
      </c>
      <c r="F1319" t="s">
        <v>55</v>
      </c>
      <c r="G1319" t="s">
        <v>364</v>
      </c>
      <c r="H1319" t="s">
        <v>55</v>
      </c>
      <c r="I1319">
        <v>1</v>
      </c>
      <c r="J1319" t="s">
        <v>364</v>
      </c>
      <c r="K1319" t="s">
        <v>363</v>
      </c>
      <c r="L1319">
        <v>1</v>
      </c>
    </row>
    <row r="1320" spans="1:12" x14ac:dyDescent="0.25">
      <c r="A1320" s="2117">
        <v>202522233554</v>
      </c>
      <c r="B1320" s="1502">
        <v>45890</v>
      </c>
      <c r="C1320" s="2123">
        <v>0.91458333000000003</v>
      </c>
      <c r="D1320" s="2125">
        <v>7</v>
      </c>
      <c r="E1320" t="s">
        <v>55</v>
      </c>
      <c r="F1320" t="s">
        <v>55</v>
      </c>
      <c r="G1320" t="s">
        <v>364</v>
      </c>
      <c r="H1320" t="s">
        <v>55</v>
      </c>
      <c r="I1320">
        <v>1</v>
      </c>
      <c r="J1320" t="s">
        <v>364</v>
      </c>
      <c r="K1320" t="s">
        <v>363</v>
      </c>
      <c r="L1320">
        <v>1</v>
      </c>
    </row>
    <row r="1321" spans="1:12" x14ac:dyDescent="0.25">
      <c r="A1321" s="2117">
        <v>202527534077</v>
      </c>
      <c r="B1321" s="1502">
        <v>45891</v>
      </c>
      <c r="C1321" s="2123">
        <v>0.92500000000000004</v>
      </c>
      <c r="D1321" s="2125">
        <v>35</v>
      </c>
      <c r="E1321" t="s">
        <v>55</v>
      </c>
      <c r="F1321" t="s">
        <v>55</v>
      </c>
      <c r="G1321" t="s">
        <v>364</v>
      </c>
      <c r="H1321" t="s">
        <v>55</v>
      </c>
      <c r="I1321">
        <v>1</v>
      </c>
      <c r="J1321" t="s">
        <v>364</v>
      </c>
      <c r="K1321" t="s">
        <v>363</v>
      </c>
      <c r="L1321">
        <v>1</v>
      </c>
    </row>
    <row r="1322" spans="1:12" x14ac:dyDescent="0.25">
      <c r="A1322" s="2117">
        <v>202520534042</v>
      </c>
      <c r="B1322" s="1502">
        <v>45890</v>
      </c>
      <c r="C1322" s="2123">
        <v>0.99930554999999999</v>
      </c>
      <c r="D1322" s="2125">
        <v>1</v>
      </c>
      <c r="E1322" t="s">
        <v>55</v>
      </c>
      <c r="F1322" t="s">
        <v>55</v>
      </c>
      <c r="G1322" t="s">
        <v>364</v>
      </c>
      <c r="H1322" t="s">
        <v>55</v>
      </c>
      <c r="I1322">
        <v>1</v>
      </c>
      <c r="J1322" t="s">
        <v>364</v>
      </c>
      <c r="K1322" t="s">
        <v>363</v>
      </c>
      <c r="L1322">
        <v>1</v>
      </c>
    </row>
    <row r="1323" spans="1:12" x14ac:dyDescent="0.25">
      <c r="A1323" s="2117">
        <v>202531835060</v>
      </c>
      <c r="B1323" s="1502">
        <v>45891</v>
      </c>
      <c r="C1323" s="2123">
        <v>6.9444000000000005E-4</v>
      </c>
      <c r="D1323" s="2125">
        <v>49</v>
      </c>
      <c r="E1323" t="s">
        <v>55</v>
      </c>
      <c r="F1323" t="s">
        <v>55</v>
      </c>
      <c r="G1323" t="s">
        <v>364</v>
      </c>
      <c r="H1323" t="s">
        <v>55</v>
      </c>
      <c r="I1323">
        <v>1</v>
      </c>
      <c r="J1323" t="s">
        <v>364</v>
      </c>
      <c r="K1323" t="s">
        <v>363</v>
      </c>
      <c r="L1323">
        <v>1</v>
      </c>
    </row>
    <row r="1324" spans="1:12" x14ac:dyDescent="0.25">
      <c r="A1324" s="2117">
        <v>202521734410</v>
      </c>
      <c r="B1324" s="1502">
        <v>45891</v>
      </c>
      <c r="C1324" s="2123">
        <v>2.638888E-2</v>
      </c>
      <c r="D1324" s="2125">
        <v>4</v>
      </c>
      <c r="E1324" t="s">
        <v>55</v>
      </c>
      <c r="F1324" t="s">
        <v>55</v>
      </c>
      <c r="G1324" t="s">
        <v>364</v>
      </c>
      <c r="H1324" t="s">
        <v>55</v>
      </c>
      <c r="I1324">
        <v>1</v>
      </c>
      <c r="J1324" t="s">
        <v>364</v>
      </c>
      <c r="K1324" t="s">
        <v>363</v>
      </c>
      <c r="L1324">
        <v>1</v>
      </c>
    </row>
    <row r="1325" spans="1:12" x14ac:dyDescent="0.25">
      <c r="A1325" s="2117">
        <v>202521240452</v>
      </c>
      <c r="B1325" s="1502">
        <v>45891</v>
      </c>
      <c r="C1325" s="2123">
        <v>3.8888880000000001E-2</v>
      </c>
      <c r="D1325" s="2125">
        <v>3</v>
      </c>
      <c r="E1325" t="s">
        <v>55</v>
      </c>
      <c r="F1325" t="s">
        <v>55</v>
      </c>
      <c r="G1325" t="s">
        <v>364</v>
      </c>
      <c r="H1325" t="s">
        <v>55</v>
      </c>
      <c r="I1325">
        <v>1</v>
      </c>
      <c r="J1325" t="s">
        <v>364</v>
      </c>
      <c r="K1325" t="s">
        <v>363</v>
      </c>
      <c r="L1325">
        <v>1</v>
      </c>
    </row>
    <row r="1326" spans="1:12" x14ac:dyDescent="0.25">
      <c r="A1326" s="2117">
        <v>202524235247</v>
      </c>
      <c r="B1326" s="1502">
        <v>45891</v>
      </c>
      <c r="C1326" s="2123">
        <v>5.4166659999999998E-2</v>
      </c>
      <c r="D1326" s="2125">
        <v>8</v>
      </c>
      <c r="E1326" t="s">
        <v>55</v>
      </c>
      <c r="F1326" t="s">
        <v>55</v>
      </c>
      <c r="G1326" t="s">
        <v>364</v>
      </c>
      <c r="H1326" t="s">
        <v>55</v>
      </c>
      <c r="I1326">
        <v>1</v>
      </c>
      <c r="J1326" t="s">
        <v>364</v>
      </c>
      <c r="K1326" t="s">
        <v>363</v>
      </c>
      <c r="L1326">
        <v>1</v>
      </c>
    </row>
    <row r="1327" spans="1:12" x14ac:dyDescent="0.25">
      <c r="A1327" s="2117">
        <v>202519937004</v>
      </c>
      <c r="B1327" s="1502">
        <v>45891</v>
      </c>
      <c r="C1327" s="2123">
        <v>0.18263888</v>
      </c>
      <c r="D1327" s="2125">
        <v>1</v>
      </c>
      <c r="E1327" t="s">
        <v>55</v>
      </c>
      <c r="F1327" t="s">
        <v>55</v>
      </c>
      <c r="G1327" t="s">
        <v>364</v>
      </c>
      <c r="H1327" t="s">
        <v>55</v>
      </c>
      <c r="I1327">
        <v>1</v>
      </c>
      <c r="J1327" t="s">
        <v>364</v>
      </c>
      <c r="K1327" t="s">
        <v>363</v>
      </c>
      <c r="L1327">
        <v>1</v>
      </c>
    </row>
    <row r="1328" spans="1:12" x14ac:dyDescent="0.25">
      <c r="A1328" s="2117">
        <v>202521635127</v>
      </c>
      <c r="B1328" s="1502">
        <v>45891</v>
      </c>
      <c r="C1328" s="2123">
        <v>0.32777777000000002</v>
      </c>
      <c r="D1328" s="2125">
        <v>4</v>
      </c>
      <c r="E1328" t="s">
        <v>55</v>
      </c>
      <c r="F1328" t="s">
        <v>55</v>
      </c>
      <c r="G1328" t="s">
        <v>364</v>
      </c>
      <c r="H1328" t="s">
        <v>55</v>
      </c>
      <c r="I1328">
        <v>1</v>
      </c>
      <c r="J1328" t="s">
        <v>364</v>
      </c>
      <c r="K1328" t="s">
        <v>363</v>
      </c>
      <c r="L1328">
        <v>1</v>
      </c>
    </row>
    <row r="1329" spans="1:12" x14ac:dyDescent="0.25">
      <c r="A1329" s="2117">
        <v>202524634930</v>
      </c>
      <c r="B1329" s="1502">
        <v>45891</v>
      </c>
      <c r="C1329" s="2123">
        <v>0.31527777000000001</v>
      </c>
      <c r="D1329" s="2125">
        <v>15</v>
      </c>
      <c r="E1329" t="s">
        <v>55</v>
      </c>
      <c r="F1329" t="s">
        <v>55</v>
      </c>
      <c r="G1329" t="s">
        <v>364</v>
      </c>
      <c r="H1329" t="s">
        <v>55</v>
      </c>
      <c r="I1329">
        <v>1</v>
      </c>
      <c r="J1329" t="s">
        <v>364</v>
      </c>
      <c r="K1329" t="s">
        <v>363</v>
      </c>
      <c r="L1329">
        <v>1</v>
      </c>
    </row>
    <row r="1330" spans="1:12" x14ac:dyDescent="0.25">
      <c r="A1330" s="2117">
        <v>202522433177</v>
      </c>
      <c r="B1330" s="1502">
        <v>45891</v>
      </c>
      <c r="C1330" s="2123">
        <v>0.41458333000000003</v>
      </c>
      <c r="D1330" s="2125">
        <v>9</v>
      </c>
      <c r="E1330" t="s">
        <v>55</v>
      </c>
      <c r="F1330" t="s">
        <v>55</v>
      </c>
      <c r="G1330" t="s">
        <v>364</v>
      </c>
      <c r="H1330" t="s">
        <v>55</v>
      </c>
      <c r="I1330">
        <v>1</v>
      </c>
      <c r="J1330" t="s">
        <v>364</v>
      </c>
      <c r="K1330" t="s">
        <v>363</v>
      </c>
      <c r="L1330">
        <v>1</v>
      </c>
    </row>
    <row r="1331" spans="1:12" x14ac:dyDescent="0.25">
      <c r="A1331" s="2117">
        <v>202522334800</v>
      </c>
      <c r="B1331" s="1502">
        <v>45891</v>
      </c>
      <c r="C1331" s="2123">
        <v>0.47569444</v>
      </c>
      <c r="D1331" s="2125">
        <v>9</v>
      </c>
      <c r="E1331" t="s">
        <v>55</v>
      </c>
      <c r="F1331" t="s">
        <v>55</v>
      </c>
      <c r="G1331" t="s">
        <v>364</v>
      </c>
      <c r="H1331" t="s">
        <v>55</v>
      </c>
      <c r="I1331">
        <v>1</v>
      </c>
      <c r="J1331" t="s">
        <v>364</v>
      </c>
      <c r="K1331" t="s">
        <v>363</v>
      </c>
      <c r="L1331">
        <v>1</v>
      </c>
    </row>
    <row r="1332" spans="1:12" x14ac:dyDescent="0.25">
      <c r="A1332" s="2117">
        <v>202527534055</v>
      </c>
      <c r="B1332" s="1502">
        <v>45891</v>
      </c>
      <c r="C1332" s="2123">
        <v>0.51666666000000006</v>
      </c>
      <c r="D1332" s="2125">
        <v>36</v>
      </c>
      <c r="E1332" t="s">
        <v>55</v>
      </c>
      <c r="F1332" t="s">
        <v>55</v>
      </c>
      <c r="G1332" t="s">
        <v>364</v>
      </c>
      <c r="H1332" t="s">
        <v>55</v>
      </c>
      <c r="I1332">
        <v>1</v>
      </c>
      <c r="J1332" t="s">
        <v>364</v>
      </c>
      <c r="K1332" t="s">
        <v>363</v>
      </c>
      <c r="L1332">
        <v>1</v>
      </c>
    </row>
    <row r="1333" spans="1:12" x14ac:dyDescent="0.25">
      <c r="A1333" s="2117">
        <v>202531835064</v>
      </c>
      <c r="B1333" s="1502">
        <v>45891</v>
      </c>
      <c r="C1333" s="2123">
        <v>0.52708332999999996</v>
      </c>
      <c r="D1333" s="2125">
        <v>49</v>
      </c>
      <c r="E1333" t="s">
        <v>55</v>
      </c>
      <c r="F1333" t="s">
        <v>55</v>
      </c>
      <c r="G1333" t="s">
        <v>364</v>
      </c>
      <c r="H1333" t="s">
        <v>55</v>
      </c>
      <c r="I1333">
        <v>1</v>
      </c>
      <c r="J1333" t="s">
        <v>364</v>
      </c>
      <c r="K1333" t="s">
        <v>363</v>
      </c>
      <c r="L1333">
        <v>1</v>
      </c>
    </row>
    <row r="1334" spans="1:12" x14ac:dyDescent="0.25">
      <c r="A1334" s="2117">
        <v>202522633540</v>
      </c>
      <c r="B1334" s="1502">
        <v>45891</v>
      </c>
      <c r="C1334" s="2123">
        <v>0.57708333000000001</v>
      </c>
      <c r="D1334" s="2125">
        <v>9</v>
      </c>
      <c r="E1334" t="s">
        <v>55</v>
      </c>
      <c r="F1334" t="s">
        <v>55</v>
      </c>
      <c r="G1334" t="s">
        <v>364</v>
      </c>
      <c r="H1334" t="s">
        <v>55</v>
      </c>
      <c r="I1334">
        <v>1</v>
      </c>
      <c r="J1334" t="s">
        <v>364</v>
      </c>
      <c r="K1334" t="s">
        <v>363</v>
      </c>
      <c r="L1334">
        <v>1</v>
      </c>
    </row>
    <row r="1335" spans="1:12" x14ac:dyDescent="0.25">
      <c r="A1335" s="2117">
        <v>202522633541</v>
      </c>
      <c r="B1335" s="1502">
        <v>45891</v>
      </c>
      <c r="C1335" s="2123">
        <v>0.57708333000000001</v>
      </c>
      <c r="D1335" s="2125">
        <v>9</v>
      </c>
      <c r="E1335" t="s">
        <v>55</v>
      </c>
      <c r="F1335" t="s">
        <v>55</v>
      </c>
      <c r="G1335" t="s">
        <v>364</v>
      </c>
      <c r="H1335" t="s">
        <v>55</v>
      </c>
      <c r="I1335">
        <v>1</v>
      </c>
      <c r="J1335" t="s">
        <v>364</v>
      </c>
      <c r="K1335" t="s">
        <v>363</v>
      </c>
      <c r="L1335">
        <v>1</v>
      </c>
    </row>
    <row r="1336" spans="1:12" x14ac:dyDescent="0.25">
      <c r="A1336" s="2117">
        <v>202522633542</v>
      </c>
      <c r="B1336" s="1502">
        <v>45891</v>
      </c>
      <c r="C1336" s="2123">
        <v>0.57708333000000001</v>
      </c>
      <c r="D1336" s="2125">
        <v>9</v>
      </c>
      <c r="E1336" t="s">
        <v>55</v>
      </c>
      <c r="F1336" t="s">
        <v>55</v>
      </c>
      <c r="G1336" t="s">
        <v>364</v>
      </c>
      <c r="H1336" t="s">
        <v>55</v>
      </c>
      <c r="I1336">
        <v>1</v>
      </c>
      <c r="J1336" t="s">
        <v>364</v>
      </c>
      <c r="K1336" t="s">
        <v>363</v>
      </c>
      <c r="L1336">
        <v>1</v>
      </c>
    </row>
    <row r="1337" spans="1:12" x14ac:dyDescent="0.25">
      <c r="A1337" s="2117">
        <v>202524833340</v>
      </c>
      <c r="B1337" s="1502">
        <v>45890</v>
      </c>
      <c r="C1337" s="2123">
        <v>0.60416665999999997</v>
      </c>
      <c r="D1337" s="2125">
        <v>11</v>
      </c>
      <c r="E1337" t="s">
        <v>55</v>
      </c>
      <c r="F1337" t="s">
        <v>55</v>
      </c>
      <c r="G1337" t="s">
        <v>364</v>
      </c>
      <c r="H1337" t="s">
        <v>55</v>
      </c>
      <c r="I1337">
        <v>1</v>
      </c>
      <c r="J1337" t="s">
        <v>364</v>
      </c>
      <c r="K1337" t="s">
        <v>363</v>
      </c>
      <c r="L1337">
        <v>1</v>
      </c>
    </row>
    <row r="1338" spans="1:12" x14ac:dyDescent="0.25">
      <c r="A1338" s="2117">
        <v>202524833341</v>
      </c>
      <c r="B1338" s="1502">
        <v>45891</v>
      </c>
      <c r="C1338" s="2123">
        <v>0.625</v>
      </c>
      <c r="D1338" s="2125">
        <v>11</v>
      </c>
      <c r="E1338" t="s">
        <v>55</v>
      </c>
      <c r="F1338" t="s">
        <v>55</v>
      </c>
      <c r="G1338" t="s">
        <v>364</v>
      </c>
      <c r="H1338" t="s">
        <v>55</v>
      </c>
      <c r="I1338">
        <v>1</v>
      </c>
      <c r="J1338" t="s">
        <v>364</v>
      </c>
      <c r="K1338" t="s">
        <v>363</v>
      </c>
      <c r="L1338">
        <v>1</v>
      </c>
    </row>
    <row r="1339" spans="1:12" x14ac:dyDescent="0.25">
      <c r="A1339" s="2117">
        <v>202520435259</v>
      </c>
      <c r="B1339" s="1502">
        <v>45891</v>
      </c>
      <c r="C1339" s="2123">
        <v>0.63888887999999999</v>
      </c>
      <c r="D1339" s="2125">
        <v>3</v>
      </c>
      <c r="E1339" t="s">
        <v>55</v>
      </c>
      <c r="F1339" t="s">
        <v>55</v>
      </c>
      <c r="G1339" t="s">
        <v>364</v>
      </c>
      <c r="H1339" t="s">
        <v>55</v>
      </c>
      <c r="I1339">
        <v>1</v>
      </c>
      <c r="J1339" t="s">
        <v>364</v>
      </c>
      <c r="K1339" t="s">
        <v>363</v>
      </c>
      <c r="L1339">
        <v>1</v>
      </c>
    </row>
    <row r="1340" spans="1:12" x14ac:dyDescent="0.25">
      <c r="A1340" s="2117">
        <v>202526633270</v>
      </c>
      <c r="B1340" s="1502">
        <v>45890</v>
      </c>
      <c r="C1340" s="2123">
        <v>0.64305555000000003</v>
      </c>
      <c r="D1340" s="2125">
        <v>38</v>
      </c>
      <c r="E1340" t="s">
        <v>55</v>
      </c>
      <c r="F1340" t="s">
        <v>55</v>
      </c>
      <c r="G1340" t="s">
        <v>364</v>
      </c>
      <c r="H1340" t="s">
        <v>55</v>
      </c>
      <c r="I1340">
        <v>1</v>
      </c>
      <c r="J1340" t="s">
        <v>364</v>
      </c>
      <c r="K1340" t="s">
        <v>363</v>
      </c>
      <c r="L1340">
        <v>1</v>
      </c>
    </row>
    <row r="1341" spans="1:12" x14ac:dyDescent="0.25">
      <c r="A1341" s="2117">
        <v>202531835068</v>
      </c>
      <c r="B1341" s="1502">
        <v>45891</v>
      </c>
      <c r="C1341" s="2123">
        <v>0.71388887999999995</v>
      </c>
      <c r="D1341" s="2125">
        <v>49</v>
      </c>
      <c r="E1341" t="s">
        <v>55</v>
      </c>
      <c r="F1341" t="s">
        <v>55</v>
      </c>
      <c r="G1341" t="s">
        <v>364</v>
      </c>
      <c r="H1341" t="s">
        <v>55</v>
      </c>
      <c r="I1341">
        <v>1</v>
      </c>
      <c r="J1341" t="s">
        <v>364</v>
      </c>
      <c r="K1341" t="s">
        <v>363</v>
      </c>
      <c r="L1341">
        <v>1</v>
      </c>
    </row>
    <row r="1342" spans="1:12" x14ac:dyDescent="0.25">
      <c r="A1342" s="2117">
        <v>202528633507</v>
      </c>
      <c r="B1342" s="1502">
        <v>45891</v>
      </c>
      <c r="C1342" s="2123">
        <v>0.73055555000000005</v>
      </c>
      <c r="D1342" s="2125">
        <v>35</v>
      </c>
      <c r="E1342" t="s">
        <v>55</v>
      </c>
      <c r="F1342" t="s">
        <v>55</v>
      </c>
      <c r="G1342" t="s">
        <v>364</v>
      </c>
      <c r="H1342" t="s">
        <v>55</v>
      </c>
      <c r="I1342">
        <v>1</v>
      </c>
      <c r="J1342" t="s">
        <v>364</v>
      </c>
      <c r="K1342" t="s">
        <v>363</v>
      </c>
      <c r="L1342">
        <v>1</v>
      </c>
    </row>
    <row r="1343" spans="1:12" x14ac:dyDescent="0.25">
      <c r="A1343" s="2117">
        <v>202524135038</v>
      </c>
      <c r="B1343" s="1502">
        <v>45891</v>
      </c>
      <c r="C1343" s="2123">
        <v>0.80208332999999998</v>
      </c>
      <c r="D1343" s="2125">
        <v>18</v>
      </c>
      <c r="E1343" t="s">
        <v>55</v>
      </c>
      <c r="F1343" t="s">
        <v>55</v>
      </c>
      <c r="G1343" t="s">
        <v>364</v>
      </c>
      <c r="H1343" t="s">
        <v>55</v>
      </c>
      <c r="I1343">
        <v>1</v>
      </c>
      <c r="J1343" t="s">
        <v>364</v>
      </c>
      <c r="K1343" t="s">
        <v>363</v>
      </c>
      <c r="L1343">
        <v>1</v>
      </c>
    </row>
    <row r="1344" spans="1:12" x14ac:dyDescent="0.25">
      <c r="A1344" s="2117">
        <v>202522334808</v>
      </c>
      <c r="B1344" s="1502">
        <v>45891</v>
      </c>
      <c r="C1344" s="2123">
        <v>0.75</v>
      </c>
      <c r="D1344" s="2125">
        <v>8</v>
      </c>
      <c r="E1344" t="s">
        <v>55</v>
      </c>
      <c r="F1344" t="s">
        <v>55</v>
      </c>
      <c r="G1344" t="s">
        <v>364</v>
      </c>
      <c r="H1344" t="s">
        <v>55</v>
      </c>
      <c r="I1344">
        <v>1</v>
      </c>
      <c r="J1344" t="s">
        <v>364</v>
      </c>
      <c r="K1344" t="s">
        <v>363</v>
      </c>
      <c r="L1344">
        <v>1</v>
      </c>
    </row>
    <row r="1345" spans="1:12" x14ac:dyDescent="0.25">
      <c r="A1345" s="2117">
        <v>202521134000</v>
      </c>
      <c r="B1345" s="1502">
        <v>45891</v>
      </c>
      <c r="C1345" s="2123">
        <v>0.76736110999999996</v>
      </c>
      <c r="D1345" s="2125">
        <v>3</v>
      </c>
      <c r="E1345" t="s">
        <v>55</v>
      </c>
      <c r="F1345" t="s">
        <v>55</v>
      </c>
      <c r="G1345" t="s">
        <v>364</v>
      </c>
      <c r="H1345" t="s">
        <v>55</v>
      </c>
      <c r="I1345">
        <v>1</v>
      </c>
      <c r="J1345" t="s">
        <v>364</v>
      </c>
      <c r="K1345" t="s">
        <v>363</v>
      </c>
      <c r="L1345">
        <v>1</v>
      </c>
    </row>
    <row r="1346" spans="1:12" x14ac:dyDescent="0.25">
      <c r="A1346" s="2117">
        <v>202524434855</v>
      </c>
      <c r="B1346" s="1502">
        <v>45891</v>
      </c>
      <c r="C1346" s="2123">
        <v>0.77152776999999995</v>
      </c>
      <c r="D1346" s="2125">
        <v>14</v>
      </c>
      <c r="E1346" t="s">
        <v>55</v>
      </c>
      <c r="F1346" t="s">
        <v>55</v>
      </c>
      <c r="G1346" t="s">
        <v>364</v>
      </c>
      <c r="H1346" t="s">
        <v>55</v>
      </c>
      <c r="I1346">
        <v>1</v>
      </c>
      <c r="J1346" t="s">
        <v>364</v>
      </c>
      <c r="K1346" t="s">
        <v>363</v>
      </c>
      <c r="L1346">
        <v>1</v>
      </c>
    </row>
    <row r="1347" spans="1:12" x14ac:dyDescent="0.25">
      <c r="A1347" s="2117">
        <v>202522334809</v>
      </c>
      <c r="B1347" s="1502">
        <v>45891</v>
      </c>
      <c r="C1347" s="2123">
        <v>0.27638888</v>
      </c>
      <c r="D1347" s="2125">
        <v>8</v>
      </c>
      <c r="E1347" t="s">
        <v>55</v>
      </c>
      <c r="F1347" t="s">
        <v>55</v>
      </c>
      <c r="G1347" t="s">
        <v>364</v>
      </c>
      <c r="H1347" t="s">
        <v>55</v>
      </c>
      <c r="I1347">
        <v>1</v>
      </c>
      <c r="J1347" t="s">
        <v>364</v>
      </c>
      <c r="K1347" t="s">
        <v>363</v>
      </c>
      <c r="L1347">
        <v>1</v>
      </c>
    </row>
    <row r="1348" spans="1:12" x14ac:dyDescent="0.25">
      <c r="A1348" s="2117">
        <v>202527534058</v>
      </c>
      <c r="B1348" s="1502">
        <v>45891</v>
      </c>
      <c r="C1348" s="2123">
        <v>0.80555555000000001</v>
      </c>
      <c r="D1348" s="2125">
        <v>35</v>
      </c>
      <c r="E1348" t="s">
        <v>55</v>
      </c>
      <c r="F1348" t="s">
        <v>55</v>
      </c>
      <c r="G1348" t="s">
        <v>364</v>
      </c>
      <c r="H1348" t="s">
        <v>55</v>
      </c>
      <c r="I1348">
        <v>1</v>
      </c>
      <c r="J1348" t="s">
        <v>364</v>
      </c>
      <c r="K1348" t="s">
        <v>363</v>
      </c>
      <c r="L1348">
        <v>1</v>
      </c>
    </row>
    <row r="1349" spans="1:12" x14ac:dyDescent="0.25">
      <c r="A1349" s="2117">
        <v>202521240471</v>
      </c>
      <c r="B1349" s="1502">
        <v>45891</v>
      </c>
      <c r="C1349" s="2123">
        <v>0.79861110999999996</v>
      </c>
      <c r="D1349" s="2125">
        <v>4</v>
      </c>
      <c r="E1349" t="s">
        <v>55</v>
      </c>
      <c r="F1349" t="s">
        <v>55</v>
      </c>
      <c r="G1349" t="s">
        <v>364</v>
      </c>
      <c r="H1349" t="s">
        <v>55</v>
      </c>
      <c r="I1349">
        <v>1</v>
      </c>
      <c r="J1349" t="s">
        <v>364</v>
      </c>
      <c r="K1349" t="s">
        <v>363</v>
      </c>
      <c r="L1349">
        <v>1</v>
      </c>
    </row>
    <row r="1350" spans="1:12" x14ac:dyDescent="0.25">
      <c r="A1350" s="2117">
        <v>202521240492</v>
      </c>
      <c r="B1350" s="1502">
        <v>45891</v>
      </c>
      <c r="C1350" s="2123">
        <v>0</v>
      </c>
      <c r="D1350" s="2125">
        <v>4</v>
      </c>
      <c r="E1350" t="s">
        <v>55</v>
      </c>
      <c r="F1350" t="s">
        <v>55</v>
      </c>
      <c r="G1350" t="s">
        <v>364</v>
      </c>
      <c r="H1350" t="s">
        <v>55</v>
      </c>
      <c r="I1350">
        <v>1</v>
      </c>
      <c r="J1350" t="s">
        <v>364</v>
      </c>
      <c r="K1350" t="s">
        <v>363</v>
      </c>
      <c r="L1350">
        <v>1</v>
      </c>
    </row>
    <row r="1351" spans="1:12" x14ac:dyDescent="0.25">
      <c r="A1351" s="2117">
        <v>202530135577</v>
      </c>
      <c r="B1351" s="1502">
        <v>45891</v>
      </c>
      <c r="C1351" s="2123">
        <v>0.87083332999999996</v>
      </c>
      <c r="D1351" s="2125">
        <v>24</v>
      </c>
      <c r="E1351" t="s">
        <v>55</v>
      </c>
      <c r="F1351" t="s">
        <v>55</v>
      </c>
      <c r="G1351" t="s">
        <v>364</v>
      </c>
      <c r="H1351" t="s">
        <v>55</v>
      </c>
      <c r="I1351">
        <v>1</v>
      </c>
      <c r="J1351" t="s">
        <v>364</v>
      </c>
      <c r="K1351" t="s">
        <v>363</v>
      </c>
      <c r="L1351">
        <v>1</v>
      </c>
    </row>
    <row r="1352" spans="1:12" x14ac:dyDescent="0.25">
      <c r="A1352" s="2117">
        <v>202525835615</v>
      </c>
      <c r="B1352" s="1502">
        <v>45891</v>
      </c>
      <c r="C1352" s="2123">
        <v>0.88888887999999999</v>
      </c>
      <c r="D1352" s="2125">
        <v>47</v>
      </c>
      <c r="E1352" t="s">
        <v>55</v>
      </c>
      <c r="F1352" t="s">
        <v>55</v>
      </c>
      <c r="G1352" t="s">
        <v>364</v>
      </c>
      <c r="H1352" t="s">
        <v>55</v>
      </c>
      <c r="I1352">
        <v>1</v>
      </c>
      <c r="J1352" t="s">
        <v>364</v>
      </c>
      <c r="K1352" t="s">
        <v>363</v>
      </c>
      <c r="L1352">
        <v>1</v>
      </c>
    </row>
    <row r="1353" spans="1:12" x14ac:dyDescent="0.25">
      <c r="A1353" s="2117">
        <v>202530633382</v>
      </c>
      <c r="B1353" s="1502">
        <v>45891</v>
      </c>
      <c r="C1353" s="2123">
        <v>0.88680555000000005</v>
      </c>
      <c r="D1353" s="2125">
        <v>26</v>
      </c>
      <c r="E1353" t="s">
        <v>55</v>
      </c>
      <c r="F1353" t="s">
        <v>55</v>
      </c>
      <c r="G1353" t="s">
        <v>364</v>
      </c>
      <c r="H1353" t="s">
        <v>55</v>
      </c>
      <c r="I1353">
        <v>1</v>
      </c>
      <c r="J1353" t="s">
        <v>364</v>
      </c>
      <c r="K1353" t="s">
        <v>363</v>
      </c>
      <c r="L1353">
        <v>1</v>
      </c>
    </row>
    <row r="1354" spans="1:12" x14ac:dyDescent="0.25">
      <c r="A1354" s="2117">
        <v>202531234425</v>
      </c>
      <c r="B1354" s="1502">
        <v>45891</v>
      </c>
      <c r="C1354" s="2123">
        <v>0.91666665999999997</v>
      </c>
      <c r="D1354" s="2125">
        <v>26</v>
      </c>
      <c r="E1354" t="s">
        <v>55</v>
      </c>
      <c r="F1354" t="s">
        <v>55</v>
      </c>
      <c r="G1354" t="s">
        <v>364</v>
      </c>
      <c r="H1354" t="s">
        <v>55</v>
      </c>
      <c r="I1354">
        <v>1</v>
      </c>
      <c r="J1354" t="s">
        <v>364</v>
      </c>
      <c r="K1354" t="s">
        <v>363</v>
      </c>
      <c r="L1354">
        <v>1</v>
      </c>
    </row>
    <row r="1355" spans="1:12" x14ac:dyDescent="0.25">
      <c r="A1355" s="2117">
        <v>202523835690</v>
      </c>
      <c r="B1355" s="1502">
        <v>45891</v>
      </c>
      <c r="C1355" s="2123">
        <v>0.92291666000000006</v>
      </c>
      <c r="D1355" s="2125">
        <v>17</v>
      </c>
      <c r="E1355" t="s">
        <v>55</v>
      </c>
      <c r="F1355" t="s">
        <v>55</v>
      </c>
      <c r="G1355" t="s">
        <v>364</v>
      </c>
      <c r="H1355" t="s">
        <v>55</v>
      </c>
      <c r="I1355">
        <v>1</v>
      </c>
      <c r="J1355" t="s">
        <v>364</v>
      </c>
      <c r="K1355" t="s">
        <v>363</v>
      </c>
      <c r="L1355">
        <v>1</v>
      </c>
    </row>
    <row r="1356" spans="1:12" x14ac:dyDescent="0.25">
      <c r="A1356" s="2117">
        <v>202528633509</v>
      </c>
      <c r="B1356" s="1502">
        <v>45891</v>
      </c>
      <c r="C1356" s="2123">
        <v>0.93888888000000004</v>
      </c>
      <c r="D1356" s="2125">
        <v>35</v>
      </c>
      <c r="E1356" t="s">
        <v>55</v>
      </c>
      <c r="F1356" t="s">
        <v>55</v>
      </c>
      <c r="G1356" t="s">
        <v>364</v>
      </c>
      <c r="H1356" t="s">
        <v>55</v>
      </c>
      <c r="I1356">
        <v>1</v>
      </c>
      <c r="J1356" t="s">
        <v>364</v>
      </c>
      <c r="K1356" t="s">
        <v>363</v>
      </c>
      <c r="L1356">
        <v>1</v>
      </c>
    </row>
    <row r="1357" spans="1:12" x14ac:dyDescent="0.25">
      <c r="A1357" s="2117">
        <v>202530135579</v>
      </c>
      <c r="B1357" s="1502">
        <v>45891</v>
      </c>
      <c r="C1357" s="2123">
        <v>0.93402777000000003</v>
      </c>
      <c r="D1357" s="2125">
        <v>24</v>
      </c>
      <c r="E1357" t="s">
        <v>55</v>
      </c>
      <c r="F1357" t="s">
        <v>55</v>
      </c>
      <c r="G1357" t="s">
        <v>364</v>
      </c>
      <c r="H1357" t="s">
        <v>55</v>
      </c>
      <c r="I1357">
        <v>1</v>
      </c>
      <c r="J1357" t="s">
        <v>364</v>
      </c>
      <c r="K1357" t="s">
        <v>363</v>
      </c>
      <c r="L1357">
        <v>1</v>
      </c>
    </row>
    <row r="1358" spans="1:12" x14ac:dyDescent="0.25">
      <c r="A1358" s="2117">
        <v>202526433219</v>
      </c>
      <c r="B1358" s="1502">
        <v>45891</v>
      </c>
      <c r="C1358" s="2123">
        <v>0.97222222000000003</v>
      </c>
      <c r="D1358" s="2125">
        <v>40</v>
      </c>
      <c r="E1358" t="s">
        <v>55</v>
      </c>
      <c r="F1358" t="s">
        <v>55</v>
      </c>
      <c r="G1358" t="s">
        <v>364</v>
      </c>
      <c r="H1358" t="s">
        <v>55</v>
      </c>
      <c r="I1358">
        <v>1</v>
      </c>
      <c r="J1358" t="s">
        <v>364</v>
      </c>
      <c r="K1358" t="s">
        <v>363</v>
      </c>
      <c r="L1358">
        <v>1</v>
      </c>
    </row>
    <row r="1359" spans="1:12" x14ac:dyDescent="0.25">
      <c r="A1359" s="2117">
        <v>202529933739</v>
      </c>
      <c r="B1359" s="1502">
        <v>45891</v>
      </c>
      <c r="C1359" s="2123">
        <v>0.95972221999999996</v>
      </c>
      <c r="D1359" s="2125">
        <v>31</v>
      </c>
      <c r="E1359" t="s">
        <v>55</v>
      </c>
      <c r="F1359" t="s">
        <v>55</v>
      </c>
      <c r="G1359" t="s">
        <v>364</v>
      </c>
      <c r="H1359" t="s">
        <v>55</v>
      </c>
      <c r="I1359">
        <v>1</v>
      </c>
      <c r="J1359" t="s">
        <v>364</v>
      </c>
      <c r="K1359" t="s">
        <v>363</v>
      </c>
      <c r="L1359">
        <v>1</v>
      </c>
    </row>
    <row r="1360" spans="1:12" x14ac:dyDescent="0.25">
      <c r="A1360" s="2117">
        <v>202527335660</v>
      </c>
      <c r="B1360" s="1502">
        <v>45891</v>
      </c>
      <c r="C1360" s="2123">
        <v>3.125E-2</v>
      </c>
      <c r="D1360" s="2125">
        <v>37</v>
      </c>
      <c r="E1360" t="s">
        <v>55</v>
      </c>
      <c r="F1360" t="s">
        <v>55</v>
      </c>
      <c r="G1360" t="s">
        <v>364</v>
      </c>
      <c r="H1360" t="s">
        <v>55</v>
      </c>
      <c r="I1360">
        <v>1</v>
      </c>
      <c r="J1360" t="s">
        <v>364</v>
      </c>
      <c r="K1360" t="s">
        <v>363</v>
      </c>
      <c r="L1360">
        <v>1</v>
      </c>
    </row>
    <row r="1361" spans="1:12" x14ac:dyDescent="0.25">
      <c r="A1361" s="2117">
        <v>202527135279</v>
      </c>
      <c r="B1361" s="1502">
        <v>45891</v>
      </c>
      <c r="C1361" s="2123">
        <v>0.95833332999999998</v>
      </c>
      <c r="D1361" s="2125">
        <v>41</v>
      </c>
      <c r="E1361" t="s">
        <v>55</v>
      </c>
      <c r="F1361" t="s">
        <v>55</v>
      </c>
      <c r="G1361" t="s">
        <v>364</v>
      </c>
      <c r="H1361" t="s">
        <v>55</v>
      </c>
      <c r="I1361">
        <v>1</v>
      </c>
      <c r="J1361" t="s">
        <v>364</v>
      </c>
      <c r="K1361" t="s">
        <v>363</v>
      </c>
      <c r="L1361">
        <v>1</v>
      </c>
    </row>
    <row r="1362" spans="1:12" x14ac:dyDescent="0.25">
      <c r="A1362" s="2117">
        <v>202527135280</v>
      </c>
      <c r="B1362" s="1502">
        <v>45891</v>
      </c>
      <c r="C1362" s="2123">
        <v>0.98680555000000003</v>
      </c>
      <c r="D1362" s="2125">
        <v>41</v>
      </c>
      <c r="E1362" t="s">
        <v>55</v>
      </c>
      <c r="F1362" t="s">
        <v>55</v>
      </c>
      <c r="G1362" t="s">
        <v>364</v>
      </c>
      <c r="H1362" t="s">
        <v>55</v>
      </c>
      <c r="I1362">
        <v>1</v>
      </c>
      <c r="J1362" t="s">
        <v>364</v>
      </c>
      <c r="K1362" t="s">
        <v>363</v>
      </c>
      <c r="L1362">
        <v>1</v>
      </c>
    </row>
    <row r="1363" spans="1:12" x14ac:dyDescent="0.25">
      <c r="A1363" s="2117">
        <v>202522334814</v>
      </c>
      <c r="B1363" s="1502">
        <v>45892</v>
      </c>
      <c r="C1363" s="2123">
        <v>2.7083329999999999E-2</v>
      </c>
      <c r="D1363" s="2125">
        <v>8</v>
      </c>
      <c r="E1363" t="s">
        <v>55</v>
      </c>
      <c r="F1363" t="s">
        <v>55</v>
      </c>
      <c r="G1363" t="s">
        <v>364</v>
      </c>
      <c r="H1363" t="s">
        <v>55</v>
      </c>
      <c r="I1363">
        <v>1</v>
      </c>
      <c r="J1363" t="s">
        <v>364</v>
      </c>
      <c r="K1363" t="s">
        <v>363</v>
      </c>
      <c r="L1363">
        <v>1</v>
      </c>
    </row>
    <row r="1364" spans="1:12" x14ac:dyDescent="0.25">
      <c r="A1364" s="2117">
        <v>202521635141</v>
      </c>
      <c r="B1364" s="1502">
        <v>45892</v>
      </c>
      <c r="C1364" s="2123">
        <v>9.375E-2</v>
      </c>
      <c r="D1364" s="2125">
        <v>4</v>
      </c>
      <c r="E1364" t="s">
        <v>55</v>
      </c>
      <c r="F1364" t="s">
        <v>55</v>
      </c>
      <c r="G1364" t="s">
        <v>364</v>
      </c>
      <c r="H1364" t="s">
        <v>55</v>
      </c>
      <c r="I1364">
        <v>1</v>
      </c>
      <c r="J1364" t="s">
        <v>364</v>
      </c>
      <c r="K1364" t="s">
        <v>363</v>
      </c>
      <c r="L1364">
        <v>1</v>
      </c>
    </row>
    <row r="1365" spans="1:12" x14ac:dyDescent="0.25">
      <c r="A1365" s="2117">
        <v>202523933490</v>
      </c>
      <c r="B1365" s="1502">
        <v>45892</v>
      </c>
      <c r="C1365" s="2123">
        <v>0.11111111</v>
      </c>
      <c r="D1365" s="2125">
        <v>17</v>
      </c>
      <c r="E1365" t="s">
        <v>55</v>
      </c>
      <c r="F1365" t="s">
        <v>55</v>
      </c>
      <c r="G1365" t="s">
        <v>364</v>
      </c>
      <c r="H1365" t="s">
        <v>55</v>
      </c>
      <c r="I1365">
        <v>1</v>
      </c>
      <c r="J1365" t="s">
        <v>364</v>
      </c>
      <c r="K1365" t="s">
        <v>363</v>
      </c>
      <c r="L1365">
        <v>1</v>
      </c>
    </row>
    <row r="1366" spans="1:12" x14ac:dyDescent="0.25">
      <c r="A1366" s="2117">
        <v>202523835695</v>
      </c>
      <c r="B1366" s="1502">
        <v>45892</v>
      </c>
      <c r="C1366" s="2123">
        <v>0.10694444</v>
      </c>
      <c r="D1366" s="2125">
        <v>17</v>
      </c>
      <c r="E1366" t="s">
        <v>55</v>
      </c>
      <c r="F1366" t="s">
        <v>55</v>
      </c>
      <c r="G1366" t="s">
        <v>364</v>
      </c>
      <c r="H1366" t="s">
        <v>55</v>
      </c>
      <c r="I1366">
        <v>1</v>
      </c>
      <c r="J1366" t="s">
        <v>364</v>
      </c>
      <c r="K1366" t="s">
        <v>363</v>
      </c>
      <c r="L1366">
        <v>1</v>
      </c>
    </row>
    <row r="1367" spans="1:12" x14ac:dyDescent="0.25">
      <c r="A1367" s="2117">
        <v>202531433381</v>
      </c>
      <c r="B1367" s="1502">
        <v>45891</v>
      </c>
      <c r="C1367" s="2123">
        <v>0.83333332999999998</v>
      </c>
      <c r="D1367" s="2125">
        <v>31</v>
      </c>
      <c r="E1367" t="s">
        <v>55</v>
      </c>
      <c r="F1367" t="s">
        <v>55</v>
      </c>
      <c r="G1367" t="s">
        <v>364</v>
      </c>
      <c r="H1367" t="s">
        <v>55</v>
      </c>
      <c r="I1367">
        <v>1</v>
      </c>
      <c r="J1367" t="s">
        <v>364</v>
      </c>
      <c r="K1367" t="s">
        <v>363</v>
      </c>
      <c r="L1367">
        <v>1</v>
      </c>
    </row>
    <row r="1368" spans="1:12" x14ac:dyDescent="0.25">
      <c r="A1368" s="2117">
        <v>202522334816</v>
      </c>
      <c r="B1368" s="1502">
        <v>45892</v>
      </c>
      <c r="C1368" s="2123">
        <v>0.24305555000000001</v>
      </c>
      <c r="D1368" s="2125">
        <v>8</v>
      </c>
      <c r="E1368" t="s">
        <v>55</v>
      </c>
      <c r="F1368" t="s">
        <v>55</v>
      </c>
      <c r="G1368" t="s">
        <v>364</v>
      </c>
      <c r="H1368" t="s">
        <v>55</v>
      </c>
      <c r="I1368">
        <v>1</v>
      </c>
      <c r="J1368" t="s">
        <v>364</v>
      </c>
      <c r="K1368" t="s">
        <v>363</v>
      </c>
      <c r="L1368">
        <v>1</v>
      </c>
    </row>
    <row r="1369" spans="1:12" x14ac:dyDescent="0.25">
      <c r="A1369" s="2117">
        <v>202520435264</v>
      </c>
      <c r="B1369" s="1502">
        <v>45892</v>
      </c>
      <c r="C1369" s="2123">
        <v>0.35416666000000002</v>
      </c>
      <c r="D1369" s="2125">
        <v>3</v>
      </c>
      <c r="E1369" t="s">
        <v>55</v>
      </c>
      <c r="F1369" t="s">
        <v>55</v>
      </c>
      <c r="G1369" t="s">
        <v>364</v>
      </c>
      <c r="H1369" t="s">
        <v>55</v>
      </c>
      <c r="I1369">
        <v>1</v>
      </c>
      <c r="J1369" t="s">
        <v>364</v>
      </c>
      <c r="K1369" t="s">
        <v>363</v>
      </c>
      <c r="L1369">
        <v>1</v>
      </c>
    </row>
    <row r="1370" spans="1:12" x14ac:dyDescent="0.25">
      <c r="A1370" s="2117">
        <v>202524833343</v>
      </c>
      <c r="B1370" s="1502">
        <v>45892</v>
      </c>
      <c r="C1370" s="2123">
        <v>0.31319444000000002</v>
      </c>
      <c r="D1370" s="2125">
        <v>11</v>
      </c>
      <c r="E1370" t="s">
        <v>55</v>
      </c>
      <c r="F1370" t="s">
        <v>55</v>
      </c>
      <c r="G1370" t="s">
        <v>364</v>
      </c>
      <c r="H1370" t="s">
        <v>55</v>
      </c>
      <c r="I1370">
        <v>1</v>
      </c>
      <c r="J1370" t="s">
        <v>364</v>
      </c>
      <c r="K1370" t="s">
        <v>363</v>
      </c>
      <c r="L1370">
        <v>1</v>
      </c>
    </row>
    <row r="1371" spans="1:12" x14ac:dyDescent="0.25">
      <c r="A1371" s="2117">
        <v>202522032307</v>
      </c>
      <c r="B1371" s="1502">
        <v>45892</v>
      </c>
      <c r="C1371" s="2123">
        <v>0.34722222000000003</v>
      </c>
      <c r="D1371" s="2125">
        <v>6</v>
      </c>
      <c r="E1371" t="s">
        <v>55</v>
      </c>
      <c r="F1371" t="s">
        <v>55</v>
      </c>
      <c r="G1371" t="s">
        <v>364</v>
      </c>
      <c r="H1371" t="s">
        <v>55</v>
      </c>
      <c r="I1371">
        <v>1</v>
      </c>
      <c r="J1371" t="s">
        <v>364</v>
      </c>
      <c r="K1371" t="s">
        <v>363</v>
      </c>
      <c r="L1371">
        <v>1</v>
      </c>
    </row>
    <row r="1372" spans="1:12" x14ac:dyDescent="0.25">
      <c r="A1372" s="2117">
        <v>202520435266</v>
      </c>
      <c r="B1372" s="1502">
        <v>45892</v>
      </c>
      <c r="C1372" s="2123">
        <v>0.44791666000000002</v>
      </c>
      <c r="D1372" s="2125">
        <v>2</v>
      </c>
      <c r="E1372" t="s">
        <v>55</v>
      </c>
      <c r="F1372" t="s">
        <v>55</v>
      </c>
      <c r="G1372" t="s">
        <v>364</v>
      </c>
      <c r="H1372" t="s">
        <v>55</v>
      </c>
      <c r="I1372">
        <v>1</v>
      </c>
      <c r="J1372" t="s">
        <v>364</v>
      </c>
      <c r="K1372" t="s">
        <v>363</v>
      </c>
      <c r="L1372">
        <v>1</v>
      </c>
    </row>
    <row r="1373" spans="1:12" x14ac:dyDescent="0.25">
      <c r="A1373" s="2117">
        <v>202527734195</v>
      </c>
      <c r="B1373" s="1502">
        <v>45892</v>
      </c>
      <c r="C1373" s="2123">
        <v>0.47499999999999998</v>
      </c>
      <c r="D1373" s="2125">
        <v>36</v>
      </c>
      <c r="E1373" t="s">
        <v>55</v>
      </c>
      <c r="F1373" t="s">
        <v>55</v>
      </c>
      <c r="G1373" t="s">
        <v>364</v>
      </c>
      <c r="H1373" t="s">
        <v>55</v>
      </c>
      <c r="I1373">
        <v>1</v>
      </c>
      <c r="J1373" t="s">
        <v>364</v>
      </c>
      <c r="K1373" t="s">
        <v>363</v>
      </c>
      <c r="L1373">
        <v>1</v>
      </c>
    </row>
    <row r="1374" spans="1:12" x14ac:dyDescent="0.25">
      <c r="A1374" s="2117">
        <v>202526835715</v>
      </c>
      <c r="B1374" s="1502">
        <v>45892</v>
      </c>
      <c r="C1374" s="2123">
        <v>0.49583333000000002</v>
      </c>
      <c r="D1374" s="2125">
        <v>40</v>
      </c>
      <c r="E1374" t="s">
        <v>55</v>
      </c>
      <c r="F1374" t="s">
        <v>55</v>
      </c>
      <c r="G1374" t="s">
        <v>364</v>
      </c>
      <c r="H1374" t="s">
        <v>55</v>
      </c>
      <c r="I1374">
        <v>1</v>
      </c>
      <c r="J1374" t="s">
        <v>364</v>
      </c>
      <c r="K1374" t="s">
        <v>363</v>
      </c>
      <c r="L1374">
        <v>1</v>
      </c>
    </row>
    <row r="1375" spans="1:12" x14ac:dyDescent="0.25">
      <c r="A1375" s="2117">
        <v>202523835703</v>
      </c>
      <c r="B1375" s="1502">
        <v>45892</v>
      </c>
      <c r="C1375" s="2123">
        <v>0.53125</v>
      </c>
      <c r="D1375" s="2125">
        <v>17</v>
      </c>
      <c r="E1375" t="s">
        <v>55</v>
      </c>
      <c r="F1375" t="s">
        <v>55</v>
      </c>
      <c r="G1375" t="s">
        <v>364</v>
      </c>
      <c r="H1375" t="s">
        <v>55</v>
      </c>
      <c r="I1375">
        <v>1</v>
      </c>
      <c r="J1375" t="s">
        <v>364</v>
      </c>
      <c r="K1375" t="s">
        <v>363</v>
      </c>
      <c r="L1375">
        <v>1</v>
      </c>
    </row>
    <row r="1376" spans="1:12" x14ac:dyDescent="0.25">
      <c r="A1376" s="2117">
        <v>202530734714</v>
      </c>
      <c r="B1376" s="1502">
        <v>45892</v>
      </c>
      <c r="C1376" s="2123">
        <v>0.54791666000000006</v>
      </c>
      <c r="D1376" s="2125">
        <v>20</v>
      </c>
      <c r="E1376" t="s">
        <v>55</v>
      </c>
      <c r="F1376" t="s">
        <v>55</v>
      </c>
      <c r="G1376" t="s">
        <v>364</v>
      </c>
      <c r="H1376" t="s">
        <v>55</v>
      </c>
      <c r="I1376">
        <v>1</v>
      </c>
      <c r="J1376" t="s">
        <v>364</v>
      </c>
      <c r="K1376" t="s">
        <v>363</v>
      </c>
      <c r="L1376">
        <v>1</v>
      </c>
    </row>
    <row r="1377" spans="1:12" x14ac:dyDescent="0.25">
      <c r="A1377" s="2117">
        <v>202520733820</v>
      </c>
      <c r="B1377" s="1502">
        <v>45892</v>
      </c>
      <c r="C1377" s="2123">
        <v>0.58333332999999998</v>
      </c>
      <c r="D1377" s="2125">
        <v>2</v>
      </c>
      <c r="E1377" t="s">
        <v>55</v>
      </c>
      <c r="F1377" t="s">
        <v>55</v>
      </c>
      <c r="G1377" t="s">
        <v>364</v>
      </c>
      <c r="H1377" t="s">
        <v>55</v>
      </c>
      <c r="I1377">
        <v>1</v>
      </c>
      <c r="J1377" t="s">
        <v>364</v>
      </c>
      <c r="K1377" t="s">
        <v>363</v>
      </c>
      <c r="L1377">
        <v>1</v>
      </c>
    </row>
    <row r="1378" spans="1:12" x14ac:dyDescent="0.25">
      <c r="A1378" s="2117">
        <v>202521635149</v>
      </c>
      <c r="B1378" s="1502">
        <v>45892</v>
      </c>
      <c r="C1378" s="2123">
        <v>0.72222222000000003</v>
      </c>
      <c r="D1378" s="2125">
        <v>3</v>
      </c>
      <c r="E1378" t="s">
        <v>55</v>
      </c>
      <c r="F1378" t="s">
        <v>55</v>
      </c>
      <c r="G1378" t="s">
        <v>364</v>
      </c>
      <c r="H1378" t="s">
        <v>55</v>
      </c>
      <c r="I1378">
        <v>1</v>
      </c>
      <c r="J1378" t="s">
        <v>364</v>
      </c>
      <c r="K1378" t="s">
        <v>363</v>
      </c>
      <c r="L1378">
        <v>1</v>
      </c>
    </row>
    <row r="1379" spans="1:12" x14ac:dyDescent="0.25">
      <c r="A1379" s="2117">
        <v>202522233561</v>
      </c>
      <c r="B1379" s="1502">
        <v>45892</v>
      </c>
      <c r="C1379" s="2123">
        <v>0.74305555000000001</v>
      </c>
      <c r="D1379" s="2125">
        <v>6</v>
      </c>
      <c r="E1379" t="s">
        <v>55</v>
      </c>
      <c r="F1379" t="s">
        <v>55</v>
      </c>
      <c r="G1379" t="s">
        <v>364</v>
      </c>
      <c r="H1379" t="s">
        <v>55</v>
      </c>
      <c r="I1379">
        <v>1</v>
      </c>
      <c r="J1379" t="s">
        <v>364</v>
      </c>
      <c r="K1379" t="s">
        <v>363</v>
      </c>
      <c r="L1379">
        <v>1</v>
      </c>
    </row>
    <row r="1380" spans="1:12" x14ac:dyDescent="0.25">
      <c r="A1380" s="2117">
        <v>202532132934</v>
      </c>
      <c r="B1380" s="1502">
        <v>45892</v>
      </c>
      <c r="C1380" s="2123">
        <v>0.77083332999999998</v>
      </c>
      <c r="D1380" s="2125">
        <v>51</v>
      </c>
      <c r="E1380" t="s">
        <v>55</v>
      </c>
      <c r="F1380" t="s">
        <v>55</v>
      </c>
      <c r="G1380" t="s">
        <v>364</v>
      </c>
      <c r="H1380" t="s">
        <v>55</v>
      </c>
      <c r="I1380">
        <v>1</v>
      </c>
      <c r="J1380" t="s">
        <v>364</v>
      </c>
      <c r="K1380" t="s">
        <v>363</v>
      </c>
      <c r="L1380">
        <v>1</v>
      </c>
    </row>
    <row r="1381" spans="1:12" x14ac:dyDescent="0.25">
      <c r="A1381" s="2117">
        <v>202527432674</v>
      </c>
      <c r="B1381" s="1502">
        <v>45892</v>
      </c>
      <c r="C1381" s="2123">
        <v>0.80347221999999996</v>
      </c>
      <c r="D1381" s="2125">
        <v>38</v>
      </c>
      <c r="E1381" t="s">
        <v>55</v>
      </c>
      <c r="F1381" t="s">
        <v>55</v>
      </c>
      <c r="G1381" t="s">
        <v>364</v>
      </c>
      <c r="H1381" t="s">
        <v>55</v>
      </c>
      <c r="I1381">
        <v>1</v>
      </c>
      <c r="J1381" t="s">
        <v>364</v>
      </c>
      <c r="K1381" t="s">
        <v>363</v>
      </c>
      <c r="L1381">
        <v>1</v>
      </c>
    </row>
    <row r="1382" spans="1:12" x14ac:dyDescent="0.25">
      <c r="A1382" s="2117">
        <v>202522833337</v>
      </c>
      <c r="B1382" s="1502">
        <v>45892</v>
      </c>
      <c r="C1382" s="2123">
        <v>0.81944444000000005</v>
      </c>
      <c r="D1382" s="2125">
        <v>7</v>
      </c>
      <c r="E1382" t="s">
        <v>55</v>
      </c>
      <c r="F1382" t="s">
        <v>55</v>
      </c>
      <c r="G1382" t="s">
        <v>364</v>
      </c>
      <c r="H1382" t="s">
        <v>55</v>
      </c>
      <c r="I1382">
        <v>1</v>
      </c>
      <c r="J1382" t="s">
        <v>364</v>
      </c>
      <c r="K1382" t="s">
        <v>363</v>
      </c>
      <c r="L1382">
        <v>1</v>
      </c>
    </row>
    <row r="1383" spans="1:12" x14ac:dyDescent="0.25">
      <c r="A1383" s="2117">
        <v>202520435270</v>
      </c>
      <c r="B1383" s="1502">
        <v>45892</v>
      </c>
      <c r="C1383" s="2123">
        <v>0.82083333000000003</v>
      </c>
      <c r="D1383" s="2125">
        <v>1</v>
      </c>
      <c r="E1383" t="s">
        <v>55</v>
      </c>
      <c r="F1383" t="s">
        <v>55</v>
      </c>
      <c r="G1383" t="s">
        <v>364</v>
      </c>
      <c r="H1383" t="s">
        <v>55</v>
      </c>
      <c r="I1383">
        <v>1</v>
      </c>
      <c r="J1383" t="s">
        <v>364</v>
      </c>
      <c r="K1383" t="s">
        <v>363</v>
      </c>
      <c r="L1383">
        <v>1</v>
      </c>
    </row>
    <row r="1384" spans="1:12" x14ac:dyDescent="0.25">
      <c r="A1384" s="2117">
        <v>202530135598</v>
      </c>
      <c r="B1384" s="1502">
        <v>45892</v>
      </c>
      <c r="C1384" s="2123">
        <v>0.94722222</v>
      </c>
      <c r="D1384" s="2125">
        <v>24</v>
      </c>
      <c r="E1384" t="s">
        <v>55</v>
      </c>
      <c r="F1384" t="s">
        <v>55</v>
      </c>
      <c r="G1384" t="s">
        <v>364</v>
      </c>
      <c r="H1384" t="s">
        <v>55</v>
      </c>
      <c r="I1384">
        <v>1</v>
      </c>
      <c r="J1384" t="s">
        <v>364</v>
      </c>
      <c r="K1384" t="s">
        <v>363</v>
      </c>
      <c r="L1384">
        <v>1</v>
      </c>
    </row>
    <row r="1385" spans="1:12" x14ac:dyDescent="0.25">
      <c r="A1385" s="2117">
        <v>202530135599</v>
      </c>
      <c r="B1385" s="1502">
        <v>45892</v>
      </c>
      <c r="C1385" s="2123">
        <v>0.95</v>
      </c>
      <c r="D1385" s="2125">
        <v>24</v>
      </c>
      <c r="E1385" t="s">
        <v>55</v>
      </c>
      <c r="F1385" t="s">
        <v>55</v>
      </c>
      <c r="G1385" t="s">
        <v>364</v>
      </c>
      <c r="H1385" t="s">
        <v>55</v>
      </c>
      <c r="I1385">
        <v>1</v>
      </c>
      <c r="J1385" t="s">
        <v>364</v>
      </c>
      <c r="K1385" t="s">
        <v>363</v>
      </c>
      <c r="L1385">
        <v>1</v>
      </c>
    </row>
    <row r="1386" spans="1:12" x14ac:dyDescent="0.25">
      <c r="A1386" s="2117">
        <v>202523234257</v>
      </c>
      <c r="B1386" s="1502">
        <v>45892</v>
      </c>
      <c r="C1386" s="2123">
        <v>0.91666665999999997</v>
      </c>
      <c r="D1386" s="2125">
        <v>10</v>
      </c>
      <c r="E1386" t="s">
        <v>55</v>
      </c>
      <c r="F1386" t="s">
        <v>55</v>
      </c>
      <c r="G1386" t="s">
        <v>364</v>
      </c>
      <c r="H1386" t="s">
        <v>55</v>
      </c>
      <c r="I1386">
        <v>1</v>
      </c>
      <c r="J1386" t="s">
        <v>364</v>
      </c>
      <c r="K1386" t="s">
        <v>363</v>
      </c>
      <c r="L1386">
        <v>1</v>
      </c>
    </row>
    <row r="1387" spans="1:12" x14ac:dyDescent="0.25">
      <c r="A1387" s="2117">
        <v>202520733823</v>
      </c>
      <c r="B1387" s="1502">
        <v>45892</v>
      </c>
      <c r="C1387" s="2123">
        <v>0.97291665999999999</v>
      </c>
      <c r="D1387" s="2125">
        <v>2</v>
      </c>
      <c r="E1387" t="s">
        <v>55</v>
      </c>
      <c r="F1387" t="s">
        <v>55</v>
      </c>
      <c r="G1387" t="s">
        <v>364</v>
      </c>
      <c r="H1387" t="s">
        <v>55</v>
      </c>
      <c r="I1387">
        <v>1</v>
      </c>
      <c r="J1387" t="s">
        <v>364</v>
      </c>
      <c r="K1387" t="s">
        <v>363</v>
      </c>
      <c r="L1387">
        <v>1</v>
      </c>
    </row>
    <row r="1388" spans="1:12" x14ac:dyDescent="0.25">
      <c r="A1388" s="2117">
        <v>202532132935</v>
      </c>
      <c r="B1388" s="1502">
        <v>45892</v>
      </c>
      <c r="C1388" s="2123">
        <v>0.93611111000000002</v>
      </c>
      <c r="D1388" s="2125">
        <v>51</v>
      </c>
      <c r="E1388" t="s">
        <v>55</v>
      </c>
      <c r="F1388" t="s">
        <v>55</v>
      </c>
      <c r="G1388" t="s">
        <v>364</v>
      </c>
      <c r="H1388" t="s">
        <v>55</v>
      </c>
      <c r="I1388">
        <v>1</v>
      </c>
      <c r="J1388" t="s">
        <v>364</v>
      </c>
      <c r="K1388" t="s">
        <v>363</v>
      </c>
      <c r="L1388">
        <v>1</v>
      </c>
    </row>
    <row r="1389" spans="1:12" x14ac:dyDescent="0.25">
      <c r="A1389" s="2117">
        <v>202522334824</v>
      </c>
      <c r="B1389" s="1502">
        <v>45892</v>
      </c>
      <c r="C1389" s="2123">
        <v>0.99791666000000001</v>
      </c>
      <c r="D1389" s="2125">
        <v>8</v>
      </c>
      <c r="E1389" t="s">
        <v>55</v>
      </c>
      <c r="F1389" t="s">
        <v>55</v>
      </c>
      <c r="G1389" t="s">
        <v>364</v>
      </c>
      <c r="H1389" t="s">
        <v>55</v>
      </c>
      <c r="I1389">
        <v>1</v>
      </c>
      <c r="J1389" t="s">
        <v>364</v>
      </c>
      <c r="K1389" t="s">
        <v>363</v>
      </c>
      <c r="L1389">
        <v>1</v>
      </c>
    </row>
    <row r="1390" spans="1:12" x14ac:dyDescent="0.25">
      <c r="A1390" s="2117">
        <v>202527734200</v>
      </c>
      <c r="B1390" s="1502">
        <v>45893</v>
      </c>
      <c r="C1390" s="2123">
        <v>2.4305549999999999E-2</v>
      </c>
      <c r="D1390" s="2125">
        <v>36</v>
      </c>
      <c r="E1390" t="s">
        <v>55</v>
      </c>
      <c r="F1390" t="s">
        <v>55</v>
      </c>
      <c r="G1390" t="s">
        <v>364</v>
      </c>
      <c r="H1390" t="s">
        <v>55</v>
      </c>
      <c r="I1390">
        <v>1</v>
      </c>
      <c r="J1390" t="s">
        <v>364</v>
      </c>
      <c r="K1390" t="s">
        <v>363</v>
      </c>
      <c r="L1390">
        <v>1</v>
      </c>
    </row>
    <row r="1391" spans="1:12" x14ac:dyDescent="0.25">
      <c r="A1391" s="2117">
        <v>202521240509</v>
      </c>
      <c r="B1391" s="1502">
        <v>45893</v>
      </c>
      <c r="C1391" s="2123">
        <v>1.111111E-2</v>
      </c>
      <c r="D1391" s="2125">
        <v>4</v>
      </c>
      <c r="E1391" t="s">
        <v>55</v>
      </c>
      <c r="F1391" t="s">
        <v>55</v>
      </c>
      <c r="G1391" t="s">
        <v>364</v>
      </c>
      <c r="H1391" t="s">
        <v>55</v>
      </c>
      <c r="I1391">
        <v>1</v>
      </c>
      <c r="J1391" t="s">
        <v>364</v>
      </c>
      <c r="K1391" t="s">
        <v>363</v>
      </c>
      <c r="L1391">
        <v>1</v>
      </c>
    </row>
    <row r="1392" spans="1:12" x14ac:dyDescent="0.25">
      <c r="A1392" s="2117">
        <v>202528833334</v>
      </c>
      <c r="B1392" s="1502">
        <v>45893</v>
      </c>
      <c r="C1392" s="2123">
        <v>4.1666660000000001E-2</v>
      </c>
      <c r="D1392" s="2125">
        <v>34</v>
      </c>
      <c r="E1392" t="s">
        <v>55</v>
      </c>
      <c r="F1392" t="s">
        <v>55</v>
      </c>
      <c r="G1392" t="s">
        <v>364</v>
      </c>
      <c r="H1392" t="s">
        <v>55</v>
      </c>
      <c r="I1392">
        <v>1</v>
      </c>
      <c r="J1392" t="s">
        <v>364</v>
      </c>
      <c r="K1392" t="s">
        <v>363</v>
      </c>
      <c r="L1392">
        <v>1</v>
      </c>
    </row>
    <row r="1393" spans="1:12" x14ac:dyDescent="0.25">
      <c r="A1393" s="2117">
        <v>202522133932</v>
      </c>
      <c r="B1393" s="1502">
        <v>45893</v>
      </c>
      <c r="C1393" s="2123">
        <v>8.7499999999999994E-2</v>
      </c>
      <c r="D1393" s="2125">
        <v>8</v>
      </c>
      <c r="E1393" t="s">
        <v>55</v>
      </c>
      <c r="F1393" t="s">
        <v>55</v>
      </c>
      <c r="G1393" t="s">
        <v>364</v>
      </c>
      <c r="H1393" t="s">
        <v>55</v>
      </c>
      <c r="I1393">
        <v>1</v>
      </c>
      <c r="J1393" t="s">
        <v>364</v>
      </c>
      <c r="K1393" t="s">
        <v>363</v>
      </c>
      <c r="L1393">
        <v>1</v>
      </c>
    </row>
    <row r="1394" spans="1:12" x14ac:dyDescent="0.25">
      <c r="A1394" s="2117">
        <v>202524733877</v>
      </c>
      <c r="B1394" s="1502">
        <v>45893</v>
      </c>
      <c r="C1394" s="2123">
        <v>0.10833333000000001</v>
      </c>
      <c r="D1394" s="2125">
        <v>15</v>
      </c>
      <c r="E1394" t="s">
        <v>55</v>
      </c>
      <c r="F1394" t="s">
        <v>55</v>
      </c>
      <c r="G1394" t="s">
        <v>364</v>
      </c>
      <c r="H1394" t="s">
        <v>55</v>
      </c>
      <c r="I1394">
        <v>1</v>
      </c>
      <c r="J1394" t="s">
        <v>364</v>
      </c>
      <c r="K1394" t="s">
        <v>363</v>
      </c>
      <c r="L1394">
        <v>1</v>
      </c>
    </row>
    <row r="1395" spans="1:12" x14ac:dyDescent="0.25">
      <c r="A1395" s="2117">
        <v>202528833336</v>
      </c>
      <c r="B1395" s="1502">
        <v>45893</v>
      </c>
      <c r="C1395" s="2123">
        <v>0.15555554999999999</v>
      </c>
      <c r="D1395" s="2125">
        <v>34</v>
      </c>
      <c r="E1395" t="s">
        <v>55</v>
      </c>
      <c r="F1395" t="s">
        <v>55</v>
      </c>
      <c r="G1395" t="s">
        <v>364</v>
      </c>
      <c r="H1395" t="s">
        <v>55</v>
      </c>
      <c r="I1395">
        <v>1</v>
      </c>
      <c r="J1395" t="s">
        <v>364</v>
      </c>
      <c r="K1395" t="s">
        <v>363</v>
      </c>
      <c r="L1395">
        <v>1</v>
      </c>
    </row>
    <row r="1396" spans="1:12" x14ac:dyDescent="0.25">
      <c r="A1396" s="2117">
        <v>202524634951</v>
      </c>
      <c r="B1396" s="1502">
        <v>45893</v>
      </c>
      <c r="C1396" s="2123">
        <v>0.17569444000000001</v>
      </c>
      <c r="D1396" s="2125">
        <v>17</v>
      </c>
      <c r="E1396" t="s">
        <v>55</v>
      </c>
      <c r="F1396" t="s">
        <v>55</v>
      </c>
      <c r="G1396" t="s">
        <v>364</v>
      </c>
      <c r="H1396" t="s">
        <v>55</v>
      </c>
      <c r="I1396">
        <v>1</v>
      </c>
      <c r="J1396" t="s">
        <v>364</v>
      </c>
      <c r="K1396" t="s">
        <v>363</v>
      </c>
      <c r="L1396">
        <v>1</v>
      </c>
    </row>
    <row r="1397" spans="1:12" x14ac:dyDescent="0.25">
      <c r="A1397" s="2117">
        <v>202522433182</v>
      </c>
      <c r="B1397" s="1502">
        <v>45893</v>
      </c>
      <c r="C1397" s="2123">
        <v>0.18958332999999999</v>
      </c>
      <c r="D1397" s="2125">
        <v>7</v>
      </c>
      <c r="E1397" t="s">
        <v>55</v>
      </c>
      <c r="F1397" t="s">
        <v>55</v>
      </c>
      <c r="G1397" t="s">
        <v>364</v>
      </c>
      <c r="H1397" t="s">
        <v>55</v>
      </c>
      <c r="I1397">
        <v>1</v>
      </c>
      <c r="J1397" t="s">
        <v>364</v>
      </c>
      <c r="K1397" t="s">
        <v>363</v>
      </c>
      <c r="L1397">
        <v>1</v>
      </c>
    </row>
    <row r="1398" spans="1:12" x14ac:dyDescent="0.25">
      <c r="A1398" s="2117">
        <v>202523133917</v>
      </c>
      <c r="B1398" s="1502">
        <v>45893</v>
      </c>
      <c r="C1398" s="2123">
        <v>0.19444444</v>
      </c>
      <c r="D1398" s="2125">
        <v>10</v>
      </c>
      <c r="E1398" t="s">
        <v>55</v>
      </c>
      <c r="F1398" t="s">
        <v>55</v>
      </c>
      <c r="G1398" t="s">
        <v>364</v>
      </c>
      <c r="H1398" t="s">
        <v>55</v>
      </c>
      <c r="I1398">
        <v>1</v>
      </c>
      <c r="J1398" t="s">
        <v>364</v>
      </c>
      <c r="K1398" t="s">
        <v>363</v>
      </c>
      <c r="L1398">
        <v>1</v>
      </c>
    </row>
    <row r="1399" spans="1:12" x14ac:dyDescent="0.25">
      <c r="A1399" s="2117">
        <v>202531234436</v>
      </c>
      <c r="B1399" s="1502">
        <v>45893</v>
      </c>
      <c r="C1399" s="2123">
        <v>0.32430555</v>
      </c>
      <c r="D1399" s="2125">
        <v>22</v>
      </c>
      <c r="E1399" t="s">
        <v>55</v>
      </c>
      <c r="F1399" t="s">
        <v>55</v>
      </c>
      <c r="G1399" t="s">
        <v>364</v>
      </c>
      <c r="H1399" t="s">
        <v>55</v>
      </c>
      <c r="I1399">
        <v>1</v>
      </c>
      <c r="J1399" t="s">
        <v>364</v>
      </c>
      <c r="K1399" t="s">
        <v>363</v>
      </c>
      <c r="L1399">
        <v>1</v>
      </c>
    </row>
    <row r="1400" spans="1:12" x14ac:dyDescent="0.25">
      <c r="A1400" s="2117">
        <v>202522334827</v>
      </c>
      <c r="B1400" s="1502">
        <v>45893</v>
      </c>
      <c r="C1400" s="2123">
        <v>0.29166666000000002</v>
      </c>
      <c r="D1400" s="2125">
        <v>8</v>
      </c>
      <c r="E1400" t="s">
        <v>55</v>
      </c>
      <c r="F1400" t="s">
        <v>55</v>
      </c>
      <c r="G1400" t="s">
        <v>364</v>
      </c>
      <c r="H1400" t="s">
        <v>55</v>
      </c>
      <c r="I1400">
        <v>1</v>
      </c>
      <c r="J1400" t="s">
        <v>364</v>
      </c>
      <c r="K1400" t="s">
        <v>363</v>
      </c>
      <c r="L1400">
        <v>1</v>
      </c>
    </row>
    <row r="1401" spans="1:12" x14ac:dyDescent="0.25">
      <c r="A1401" s="2117">
        <v>202522833338</v>
      </c>
      <c r="B1401" s="1502">
        <v>45893</v>
      </c>
      <c r="C1401" s="2123">
        <v>0.31388887999999998</v>
      </c>
      <c r="D1401" s="2125">
        <v>7</v>
      </c>
      <c r="E1401" t="s">
        <v>55</v>
      </c>
      <c r="F1401" t="s">
        <v>55</v>
      </c>
      <c r="G1401" t="s">
        <v>364</v>
      </c>
      <c r="H1401" t="s">
        <v>55</v>
      </c>
      <c r="I1401">
        <v>1</v>
      </c>
      <c r="J1401" t="s">
        <v>364</v>
      </c>
      <c r="K1401" t="s">
        <v>363</v>
      </c>
      <c r="L1401">
        <v>1</v>
      </c>
    </row>
    <row r="1402" spans="1:12" x14ac:dyDescent="0.25">
      <c r="A1402" s="2117">
        <v>202520534062</v>
      </c>
      <c r="B1402" s="1502">
        <v>45893</v>
      </c>
      <c r="C1402" s="2123">
        <v>0.34027776999999998</v>
      </c>
      <c r="D1402" s="2125">
        <v>2</v>
      </c>
      <c r="E1402" t="s">
        <v>55</v>
      </c>
      <c r="F1402" t="s">
        <v>55</v>
      </c>
      <c r="G1402" t="s">
        <v>364</v>
      </c>
      <c r="H1402" t="s">
        <v>55</v>
      </c>
      <c r="I1402">
        <v>1</v>
      </c>
      <c r="J1402" t="s">
        <v>364</v>
      </c>
      <c r="K1402" t="s">
        <v>363</v>
      </c>
      <c r="L1402">
        <v>1</v>
      </c>
    </row>
    <row r="1403" spans="1:12" x14ac:dyDescent="0.25">
      <c r="A1403" s="2117">
        <v>202527534075</v>
      </c>
      <c r="B1403" s="1502">
        <v>45893</v>
      </c>
      <c r="C1403" s="2123">
        <v>0.37847222000000003</v>
      </c>
      <c r="D1403" s="2125">
        <v>36</v>
      </c>
      <c r="E1403" t="s">
        <v>55</v>
      </c>
      <c r="F1403" t="s">
        <v>55</v>
      </c>
      <c r="G1403" t="s">
        <v>364</v>
      </c>
      <c r="H1403" t="s">
        <v>55</v>
      </c>
      <c r="I1403">
        <v>1</v>
      </c>
      <c r="J1403" t="s">
        <v>364</v>
      </c>
      <c r="K1403" t="s">
        <v>363</v>
      </c>
      <c r="L1403">
        <v>1</v>
      </c>
    </row>
    <row r="1404" spans="1:12" x14ac:dyDescent="0.25">
      <c r="A1404" s="2117">
        <v>202526433230</v>
      </c>
      <c r="B1404" s="1502">
        <v>45893</v>
      </c>
      <c r="C1404" s="2123">
        <v>0.4375</v>
      </c>
      <c r="D1404" s="2125">
        <v>39</v>
      </c>
      <c r="E1404" t="s">
        <v>55</v>
      </c>
      <c r="F1404" t="s">
        <v>55</v>
      </c>
      <c r="G1404" t="s">
        <v>364</v>
      </c>
      <c r="H1404" t="s">
        <v>55</v>
      </c>
      <c r="I1404">
        <v>1</v>
      </c>
      <c r="J1404" t="s">
        <v>364</v>
      </c>
      <c r="K1404" t="s">
        <v>363</v>
      </c>
      <c r="L1404">
        <v>1</v>
      </c>
    </row>
    <row r="1405" spans="1:12" x14ac:dyDescent="0.25">
      <c r="A1405" s="2117">
        <v>202527033819</v>
      </c>
      <c r="B1405" s="1502">
        <v>45893</v>
      </c>
      <c r="C1405" s="2123">
        <v>0.59027777000000003</v>
      </c>
      <c r="D1405" s="2125">
        <v>38</v>
      </c>
      <c r="E1405" t="s">
        <v>55</v>
      </c>
      <c r="F1405" t="s">
        <v>55</v>
      </c>
      <c r="G1405" t="s">
        <v>364</v>
      </c>
      <c r="H1405" t="s">
        <v>55</v>
      </c>
      <c r="I1405">
        <v>1</v>
      </c>
      <c r="J1405" t="s">
        <v>364</v>
      </c>
      <c r="K1405" t="s">
        <v>363</v>
      </c>
      <c r="L1405">
        <v>1</v>
      </c>
    </row>
    <row r="1406" spans="1:12" x14ac:dyDescent="0.25">
      <c r="A1406" s="2117">
        <v>202530434239</v>
      </c>
      <c r="B1406" s="1502">
        <v>45893</v>
      </c>
      <c r="C1406" s="2123">
        <v>0.65277777000000003</v>
      </c>
      <c r="D1406" s="2125">
        <v>32</v>
      </c>
      <c r="E1406" t="s">
        <v>55</v>
      </c>
      <c r="F1406" t="s">
        <v>55</v>
      </c>
      <c r="G1406" t="s">
        <v>364</v>
      </c>
      <c r="H1406" t="s">
        <v>55</v>
      </c>
      <c r="I1406">
        <v>1</v>
      </c>
      <c r="J1406" t="s">
        <v>364</v>
      </c>
      <c r="K1406" t="s">
        <v>363</v>
      </c>
      <c r="L1406">
        <v>1</v>
      </c>
    </row>
    <row r="1407" spans="1:12" x14ac:dyDescent="0.25">
      <c r="A1407" s="2117">
        <v>202521734421</v>
      </c>
      <c r="B1407" s="1502">
        <v>45893</v>
      </c>
      <c r="C1407" s="2123">
        <v>0.64583332999999998</v>
      </c>
      <c r="D1407" s="2125">
        <v>4</v>
      </c>
      <c r="E1407" t="s">
        <v>55</v>
      </c>
      <c r="F1407" t="s">
        <v>55</v>
      </c>
      <c r="G1407" t="s">
        <v>364</v>
      </c>
      <c r="H1407" t="s">
        <v>55</v>
      </c>
      <c r="I1407">
        <v>1</v>
      </c>
      <c r="J1407" t="s">
        <v>364</v>
      </c>
      <c r="K1407" t="s">
        <v>363</v>
      </c>
      <c r="L1407">
        <v>1</v>
      </c>
    </row>
    <row r="1408" spans="1:12" x14ac:dyDescent="0.25">
      <c r="A1408" s="2117">
        <v>202531234438</v>
      </c>
      <c r="B1408" s="1502">
        <v>45893</v>
      </c>
      <c r="C1408" s="2123">
        <v>0.67222221999999998</v>
      </c>
      <c r="D1408" s="2125">
        <v>26</v>
      </c>
      <c r="E1408" t="s">
        <v>55</v>
      </c>
      <c r="F1408" t="s">
        <v>55</v>
      </c>
      <c r="G1408" t="s">
        <v>364</v>
      </c>
      <c r="H1408" t="s">
        <v>55</v>
      </c>
      <c r="I1408">
        <v>1</v>
      </c>
      <c r="J1408" t="s">
        <v>364</v>
      </c>
      <c r="K1408" t="s">
        <v>363</v>
      </c>
      <c r="L1408">
        <v>1</v>
      </c>
    </row>
    <row r="1409" spans="1:12" x14ac:dyDescent="0.25">
      <c r="A1409" s="2117">
        <v>202527033814</v>
      </c>
      <c r="B1409" s="1502">
        <v>45893</v>
      </c>
      <c r="C1409" s="2123">
        <v>0.69722222</v>
      </c>
      <c r="D1409" s="2125">
        <v>38</v>
      </c>
      <c r="E1409" t="s">
        <v>55</v>
      </c>
      <c r="F1409" t="s">
        <v>55</v>
      </c>
      <c r="G1409" t="s">
        <v>364</v>
      </c>
      <c r="H1409" t="s">
        <v>55</v>
      </c>
      <c r="I1409">
        <v>1</v>
      </c>
      <c r="J1409" t="s">
        <v>364</v>
      </c>
      <c r="K1409" t="s">
        <v>363</v>
      </c>
      <c r="L1409">
        <v>1</v>
      </c>
    </row>
    <row r="1410" spans="1:12" x14ac:dyDescent="0.25">
      <c r="A1410" s="2117">
        <v>202524434883</v>
      </c>
      <c r="B1410" s="1502">
        <v>45893</v>
      </c>
      <c r="C1410" s="2123">
        <v>0.68194443999999999</v>
      </c>
      <c r="D1410" s="2125">
        <v>15</v>
      </c>
      <c r="E1410" t="s">
        <v>55</v>
      </c>
      <c r="F1410" t="s">
        <v>55</v>
      </c>
      <c r="G1410" t="s">
        <v>364</v>
      </c>
      <c r="H1410" t="s">
        <v>55</v>
      </c>
      <c r="I1410">
        <v>1</v>
      </c>
      <c r="J1410" t="s">
        <v>364</v>
      </c>
      <c r="K1410" t="s">
        <v>363</v>
      </c>
      <c r="L1410">
        <v>1</v>
      </c>
    </row>
    <row r="1411" spans="1:12" x14ac:dyDescent="0.25">
      <c r="A1411" s="2117">
        <v>202528234152</v>
      </c>
      <c r="B1411" s="1502">
        <v>45893</v>
      </c>
      <c r="C1411" s="2123">
        <v>0.69791665999999997</v>
      </c>
      <c r="D1411" s="2125">
        <v>33</v>
      </c>
      <c r="E1411" t="s">
        <v>55</v>
      </c>
      <c r="F1411" t="s">
        <v>55</v>
      </c>
      <c r="G1411" t="s">
        <v>364</v>
      </c>
      <c r="H1411" t="s">
        <v>55</v>
      </c>
      <c r="I1411">
        <v>1</v>
      </c>
      <c r="J1411" t="s">
        <v>364</v>
      </c>
      <c r="K1411" t="s">
        <v>363</v>
      </c>
      <c r="L1411">
        <v>1</v>
      </c>
    </row>
    <row r="1412" spans="1:12" x14ac:dyDescent="0.25">
      <c r="A1412" s="2117">
        <v>202522334832</v>
      </c>
      <c r="B1412" s="1502">
        <v>45893</v>
      </c>
      <c r="C1412" s="2123">
        <v>0.71666666000000001</v>
      </c>
      <c r="D1412" s="2125">
        <v>9</v>
      </c>
      <c r="E1412" t="s">
        <v>55</v>
      </c>
      <c r="F1412" t="s">
        <v>55</v>
      </c>
      <c r="G1412" t="s">
        <v>364</v>
      </c>
      <c r="H1412" t="s">
        <v>55</v>
      </c>
      <c r="I1412">
        <v>1</v>
      </c>
      <c r="J1412" t="s">
        <v>364</v>
      </c>
      <c r="K1412" t="s">
        <v>363</v>
      </c>
      <c r="L1412">
        <v>1</v>
      </c>
    </row>
    <row r="1413" spans="1:12" x14ac:dyDescent="0.25">
      <c r="A1413" s="2117">
        <v>202527534101</v>
      </c>
      <c r="B1413" s="1502">
        <v>45893</v>
      </c>
      <c r="C1413" s="2123">
        <v>0.72777776999999999</v>
      </c>
      <c r="D1413" s="2125">
        <v>35</v>
      </c>
      <c r="E1413" t="s">
        <v>55</v>
      </c>
      <c r="F1413" t="s">
        <v>55</v>
      </c>
      <c r="G1413" t="s">
        <v>364</v>
      </c>
      <c r="H1413" t="s">
        <v>55</v>
      </c>
      <c r="I1413">
        <v>1</v>
      </c>
      <c r="J1413" t="s">
        <v>364</v>
      </c>
      <c r="K1413" t="s">
        <v>363</v>
      </c>
      <c r="L1413">
        <v>1</v>
      </c>
    </row>
    <row r="1414" spans="1:12" x14ac:dyDescent="0.25">
      <c r="A1414" s="2117">
        <v>202520534064</v>
      </c>
      <c r="B1414" s="1502">
        <v>45893</v>
      </c>
      <c r="C1414" s="2123">
        <v>0.75694444000000005</v>
      </c>
      <c r="D1414" s="2125">
        <v>1</v>
      </c>
      <c r="E1414" t="s">
        <v>55</v>
      </c>
      <c r="F1414" t="s">
        <v>55</v>
      </c>
      <c r="G1414" t="s">
        <v>364</v>
      </c>
      <c r="H1414" t="s">
        <v>55</v>
      </c>
      <c r="I1414">
        <v>1</v>
      </c>
      <c r="J1414" t="s">
        <v>364</v>
      </c>
      <c r="K1414" t="s">
        <v>363</v>
      </c>
      <c r="L1414">
        <v>1</v>
      </c>
    </row>
    <row r="1415" spans="1:12" x14ac:dyDescent="0.25">
      <c r="A1415" s="2117">
        <v>202527135315</v>
      </c>
      <c r="B1415" s="1502">
        <v>45893</v>
      </c>
      <c r="C1415" s="2123">
        <v>0.78472222000000003</v>
      </c>
      <c r="D1415" s="2125">
        <v>42</v>
      </c>
      <c r="E1415" t="s">
        <v>55</v>
      </c>
      <c r="F1415" t="s">
        <v>55</v>
      </c>
      <c r="G1415" t="s">
        <v>364</v>
      </c>
      <c r="H1415" t="s">
        <v>55</v>
      </c>
      <c r="I1415">
        <v>1</v>
      </c>
      <c r="J1415" t="s">
        <v>364</v>
      </c>
      <c r="K1415" t="s">
        <v>363</v>
      </c>
      <c r="L1415">
        <v>1</v>
      </c>
    </row>
    <row r="1416" spans="1:12" x14ac:dyDescent="0.25">
      <c r="A1416" s="2117">
        <v>202522334834</v>
      </c>
      <c r="B1416" s="1502">
        <v>45893</v>
      </c>
      <c r="C1416" s="2123">
        <v>0.8</v>
      </c>
      <c r="D1416" s="2125">
        <v>8</v>
      </c>
      <c r="E1416" t="s">
        <v>55</v>
      </c>
      <c r="F1416" t="s">
        <v>55</v>
      </c>
      <c r="G1416" t="s">
        <v>364</v>
      </c>
      <c r="H1416" t="s">
        <v>55</v>
      </c>
      <c r="I1416">
        <v>1</v>
      </c>
      <c r="J1416" t="s">
        <v>364</v>
      </c>
      <c r="K1416" t="s">
        <v>363</v>
      </c>
      <c r="L1416">
        <v>1</v>
      </c>
    </row>
    <row r="1417" spans="1:12" x14ac:dyDescent="0.25">
      <c r="A1417" s="2117">
        <v>202522833340</v>
      </c>
      <c r="B1417" s="1502">
        <v>45893</v>
      </c>
      <c r="C1417" s="2123">
        <v>0.83333332999999998</v>
      </c>
      <c r="D1417" s="2125">
        <v>7</v>
      </c>
      <c r="E1417" t="s">
        <v>55</v>
      </c>
      <c r="F1417" t="s">
        <v>55</v>
      </c>
      <c r="G1417" t="s">
        <v>364</v>
      </c>
      <c r="H1417" t="s">
        <v>55</v>
      </c>
      <c r="I1417">
        <v>1</v>
      </c>
      <c r="J1417" t="s">
        <v>364</v>
      </c>
      <c r="K1417" t="s">
        <v>363</v>
      </c>
      <c r="L1417">
        <v>1</v>
      </c>
    </row>
    <row r="1418" spans="1:12" x14ac:dyDescent="0.25">
      <c r="A1418" s="2117">
        <v>202522133942</v>
      </c>
      <c r="B1418" s="1502">
        <v>45893</v>
      </c>
      <c r="C1418" s="2123">
        <v>0.93263887999999995</v>
      </c>
      <c r="D1418" s="2125">
        <v>8</v>
      </c>
      <c r="E1418" t="s">
        <v>55</v>
      </c>
      <c r="F1418" t="s">
        <v>55</v>
      </c>
      <c r="G1418" t="s">
        <v>364</v>
      </c>
      <c r="H1418" t="s">
        <v>55</v>
      </c>
      <c r="I1418">
        <v>1</v>
      </c>
      <c r="J1418" t="s">
        <v>364</v>
      </c>
      <c r="K1418" t="s">
        <v>363</v>
      </c>
      <c r="L1418">
        <v>1</v>
      </c>
    </row>
    <row r="1419" spans="1:12" x14ac:dyDescent="0.25">
      <c r="A1419" s="2117">
        <v>202529933752</v>
      </c>
      <c r="B1419" s="1502">
        <v>45893</v>
      </c>
      <c r="C1419" s="2123">
        <v>0.97291665999999999</v>
      </c>
      <c r="D1419" s="2125">
        <v>31</v>
      </c>
      <c r="E1419" t="s">
        <v>55</v>
      </c>
      <c r="F1419" t="s">
        <v>55</v>
      </c>
      <c r="G1419" t="s">
        <v>364</v>
      </c>
      <c r="H1419" t="s">
        <v>55</v>
      </c>
      <c r="I1419">
        <v>1</v>
      </c>
      <c r="J1419" t="s">
        <v>364</v>
      </c>
      <c r="K1419" t="s">
        <v>363</v>
      </c>
      <c r="L1419">
        <v>1</v>
      </c>
    </row>
    <row r="1420" spans="1:12" x14ac:dyDescent="0.25">
      <c r="A1420" s="2117">
        <v>202523835726</v>
      </c>
      <c r="B1420" s="1502">
        <v>45894</v>
      </c>
      <c r="C1420" s="2123">
        <v>0</v>
      </c>
      <c r="D1420" s="2125">
        <v>8</v>
      </c>
      <c r="E1420" t="s">
        <v>55</v>
      </c>
      <c r="F1420" t="s">
        <v>55</v>
      </c>
      <c r="G1420" t="s">
        <v>364</v>
      </c>
      <c r="H1420" t="s">
        <v>55</v>
      </c>
      <c r="I1420">
        <v>1</v>
      </c>
      <c r="J1420" t="s">
        <v>364</v>
      </c>
      <c r="K1420" t="s">
        <v>363</v>
      </c>
      <c r="L1420">
        <v>1</v>
      </c>
    </row>
    <row r="1421" spans="1:12" x14ac:dyDescent="0.25">
      <c r="A1421" s="2117">
        <v>202520534065</v>
      </c>
      <c r="B1421" s="1502">
        <v>45894</v>
      </c>
      <c r="C1421" s="2123">
        <v>7.6388880000000006E-2</v>
      </c>
      <c r="D1421" s="2125">
        <v>2</v>
      </c>
      <c r="E1421" t="s">
        <v>55</v>
      </c>
      <c r="F1421" t="s">
        <v>55</v>
      </c>
      <c r="G1421" t="s">
        <v>364</v>
      </c>
      <c r="H1421" t="s">
        <v>55</v>
      </c>
      <c r="I1421">
        <v>1</v>
      </c>
      <c r="J1421" t="s">
        <v>364</v>
      </c>
      <c r="K1421" t="s">
        <v>363</v>
      </c>
      <c r="L1421">
        <v>1</v>
      </c>
    </row>
    <row r="1422" spans="1:12" x14ac:dyDescent="0.25">
      <c r="A1422" s="2117">
        <v>202520733825</v>
      </c>
      <c r="B1422" s="1502">
        <v>45894</v>
      </c>
      <c r="C1422" s="2123">
        <v>7.083333E-2</v>
      </c>
      <c r="D1422" s="2125">
        <v>2</v>
      </c>
      <c r="E1422" t="s">
        <v>55</v>
      </c>
      <c r="F1422" t="s">
        <v>55</v>
      </c>
      <c r="G1422" t="s">
        <v>364</v>
      </c>
      <c r="H1422" t="s">
        <v>55</v>
      </c>
      <c r="I1422">
        <v>1</v>
      </c>
      <c r="J1422" t="s">
        <v>364</v>
      </c>
      <c r="K1422" t="s">
        <v>363</v>
      </c>
      <c r="L1422">
        <v>1</v>
      </c>
    </row>
    <row r="1423" spans="1:12" x14ac:dyDescent="0.25">
      <c r="A1423" s="2117">
        <v>202521240547</v>
      </c>
      <c r="B1423" s="1502">
        <v>45894</v>
      </c>
      <c r="C1423" s="2123">
        <v>0.12152776999999999</v>
      </c>
      <c r="D1423" s="2125">
        <v>3</v>
      </c>
      <c r="E1423" t="s">
        <v>55</v>
      </c>
      <c r="F1423" t="s">
        <v>55</v>
      </c>
      <c r="G1423" t="s">
        <v>364</v>
      </c>
      <c r="H1423" t="s">
        <v>55</v>
      </c>
      <c r="I1423">
        <v>1</v>
      </c>
      <c r="J1423" t="s">
        <v>364</v>
      </c>
      <c r="K1423" t="s">
        <v>363</v>
      </c>
      <c r="L1423">
        <v>1</v>
      </c>
    </row>
    <row r="1424" spans="1:12" x14ac:dyDescent="0.25">
      <c r="A1424" s="2117">
        <v>202530135621</v>
      </c>
      <c r="B1424" s="1502">
        <v>45894</v>
      </c>
      <c r="C1424" s="2123">
        <v>0.125</v>
      </c>
      <c r="D1424" s="2125">
        <v>27</v>
      </c>
      <c r="E1424" t="s">
        <v>55</v>
      </c>
      <c r="F1424" t="s">
        <v>55</v>
      </c>
      <c r="G1424" t="s">
        <v>364</v>
      </c>
      <c r="H1424" t="s">
        <v>55</v>
      </c>
      <c r="I1424">
        <v>1</v>
      </c>
      <c r="J1424" t="s">
        <v>364</v>
      </c>
      <c r="K1424" t="s">
        <v>363</v>
      </c>
      <c r="L1424">
        <v>1</v>
      </c>
    </row>
    <row r="1425" spans="1:12" x14ac:dyDescent="0.25">
      <c r="A1425" s="2117">
        <v>202520733826</v>
      </c>
      <c r="B1425" s="1502">
        <v>45894</v>
      </c>
      <c r="C1425" s="2123">
        <v>0.25</v>
      </c>
      <c r="D1425" s="2125">
        <v>2</v>
      </c>
      <c r="E1425" t="s">
        <v>55</v>
      </c>
      <c r="F1425" t="s">
        <v>55</v>
      </c>
      <c r="G1425" t="s">
        <v>364</v>
      </c>
      <c r="H1425" t="s">
        <v>55</v>
      </c>
      <c r="I1425">
        <v>1</v>
      </c>
      <c r="J1425" t="s">
        <v>364</v>
      </c>
      <c r="K1425" t="s">
        <v>363</v>
      </c>
      <c r="L1425">
        <v>1</v>
      </c>
    </row>
    <row r="1426" spans="1:12" x14ac:dyDescent="0.25">
      <c r="A1426" s="2117">
        <v>202530633395</v>
      </c>
      <c r="B1426" s="1502">
        <v>45894</v>
      </c>
      <c r="C1426" s="2123">
        <v>0.16666665999999999</v>
      </c>
      <c r="D1426" s="2125">
        <v>26</v>
      </c>
      <c r="E1426" t="s">
        <v>55</v>
      </c>
      <c r="F1426" t="s">
        <v>55</v>
      </c>
      <c r="G1426" t="s">
        <v>364</v>
      </c>
      <c r="H1426" t="s">
        <v>55</v>
      </c>
      <c r="I1426">
        <v>1</v>
      </c>
      <c r="J1426" t="s">
        <v>364</v>
      </c>
      <c r="K1426" t="s">
        <v>363</v>
      </c>
      <c r="L1426">
        <v>1</v>
      </c>
    </row>
    <row r="1427" spans="1:12" x14ac:dyDescent="0.25">
      <c r="A1427" s="2117">
        <v>202528633520</v>
      </c>
      <c r="B1427" s="1502">
        <v>45894</v>
      </c>
      <c r="C1427" s="2123">
        <v>0</v>
      </c>
      <c r="D1427" s="2125">
        <v>35</v>
      </c>
      <c r="E1427" t="s">
        <v>55</v>
      </c>
      <c r="F1427" t="s">
        <v>55</v>
      </c>
      <c r="G1427" t="s">
        <v>364</v>
      </c>
      <c r="H1427" t="s">
        <v>55</v>
      </c>
      <c r="I1427">
        <v>1</v>
      </c>
      <c r="J1427" t="s">
        <v>364</v>
      </c>
      <c r="K1427" t="s">
        <v>363</v>
      </c>
      <c r="L1427">
        <v>1</v>
      </c>
    </row>
    <row r="1428" spans="1:12" x14ac:dyDescent="0.25">
      <c r="A1428" s="2117">
        <v>202528134013</v>
      </c>
      <c r="B1428" s="1502">
        <v>45894</v>
      </c>
      <c r="C1428" s="2123">
        <v>0.34930555000000002</v>
      </c>
      <c r="D1428" s="2125">
        <v>37</v>
      </c>
      <c r="E1428" t="s">
        <v>55</v>
      </c>
      <c r="F1428" t="s">
        <v>55</v>
      </c>
      <c r="G1428" t="s">
        <v>364</v>
      </c>
      <c r="H1428" t="s">
        <v>55</v>
      </c>
      <c r="I1428">
        <v>1</v>
      </c>
      <c r="J1428" t="s">
        <v>364</v>
      </c>
      <c r="K1428" t="s">
        <v>363</v>
      </c>
      <c r="L1428">
        <v>1</v>
      </c>
    </row>
    <row r="1429" spans="1:12" x14ac:dyDescent="0.25">
      <c r="A1429" s="2117">
        <v>202524134846</v>
      </c>
      <c r="B1429" s="1502">
        <v>45894</v>
      </c>
      <c r="C1429" s="2123">
        <v>0.35347222</v>
      </c>
      <c r="D1429" s="2125">
        <v>18</v>
      </c>
      <c r="E1429" t="s">
        <v>55</v>
      </c>
      <c r="F1429" t="s">
        <v>55</v>
      </c>
      <c r="G1429" t="s">
        <v>364</v>
      </c>
      <c r="H1429" t="s">
        <v>55</v>
      </c>
      <c r="I1429">
        <v>1</v>
      </c>
      <c r="J1429" t="s">
        <v>364</v>
      </c>
      <c r="K1429" t="s">
        <v>363</v>
      </c>
      <c r="L1429">
        <v>1</v>
      </c>
    </row>
    <row r="1430" spans="1:12" x14ac:dyDescent="0.25">
      <c r="A1430" s="2117">
        <v>202522133944</v>
      </c>
      <c r="B1430" s="1502">
        <v>45894</v>
      </c>
      <c r="C1430" s="2123">
        <v>0.38333333000000003</v>
      </c>
      <c r="D1430" s="2125">
        <v>8</v>
      </c>
      <c r="E1430" t="s">
        <v>55</v>
      </c>
      <c r="F1430" t="s">
        <v>55</v>
      </c>
      <c r="G1430" t="s">
        <v>364</v>
      </c>
      <c r="H1430" t="s">
        <v>55</v>
      </c>
      <c r="I1430">
        <v>1</v>
      </c>
      <c r="J1430" t="s">
        <v>364</v>
      </c>
      <c r="K1430" t="s">
        <v>363</v>
      </c>
      <c r="L1430">
        <v>1</v>
      </c>
    </row>
    <row r="1431" spans="1:12" x14ac:dyDescent="0.25">
      <c r="A1431" s="2117">
        <v>202522334843</v>
      </c>
      <c r="B1431" s="1502">
        <v>45894</v>
      </c>
      <c r="C1431" s="2123">
        <v>0.40902777000000001</v>
      </c>
      <c r="D1431" s="2125">
        <v>8</v>
      </c>
      <c r="E1431" t="s">
        <v>55</v>
      </c>
      <c r="F1431" t="s">
        <v>55</v>
      </c>
      <c r="G1431" t="s">
        <v>364</v>
      </c>
      <c r="H1431" t="s">
        <v>55</v>
      </c>
      <c r="I1431">
        <v>1</v>
      </c>
      <c r="J1431" t="s">
        <v>364</v>
      </c>
      <c r="K1431" t="s">
        <v>363</v>
      </c>
      <c r="L1431">
        <v>1</v>
      </c>
    </row>
    <row r="1432" spans="1:12" x14ac:dyDescent="0.25">
      <c r="A1432" s="2117">
        <v>202530333878</v>
      </c>
      <c r="B1432" s="1502">
        <v>45894</v>
      </c>
      <c r="C1432" s="2123">
        <v>0.4375</v>
      </c>
      <c r="D1432" s="2125">
        <v>23</v>
      </c>
      <c r="E1432" t="s">
        <v>55</v>
      </c>
      <c r="F1432" t="s">
        <v>55</v>
      </c>
      <c r="G1432" t="s">
        <v>364</v>
      </c>
      <c r="H1432" t="s">
        <v>55</v>
      </c>
      <c r="I1432">
        <v>1</v>
      </c>
      <c r="J1432" t="s">
        <v>364</v>
      </c>
      <c r="K1432" t="s">
        <v>363</v>
      </c>
      <c r="L1432">
        <v>1</v>
      </c>
    </row>
    <row r="1433" spans="1:12" x14ac:dyDescent="0.25">
      <c r="A1433" s="2117">
        <v>202522334845</v>
      </c>
      <c r="B1433" s="1502">
        <v>45894</v>
      </c>
      <c r="C1433" s="2123">
        <v>0.42638888000000003</v>
      </c>
      <c r="D1433" s="2125">
        <v>9</v>
      </c>
      <c r="E1433" t="s">
        <v>55</v>
      </c>
      <c r="F1433" t="s">
        <v>55</v>
      </c>
      <c r="G1433" t="s">
        <v>364</v>
      </c>
      <c r="H1433" t="s">
        <v>55</v>
      </c>
      <c r="I1433">
        <v>1</v>
      </c>
      <c r="J1433" t="s">
        <v>364</v>
      </c>
      <c r="K1433" t="s">
        <v>363</v>
      </c>
      <c r="L1433">
        <v>1</v>
      </c>
    </row>
    <row r="1434" spans="1:12" x14ac:dyDescent="0.25">
      <c r="A1434" s="2117">
        <v>202520833242</v>
      </c>
      <c r="B1434" s="1502">
        <v>45894</v>
      </c>
      <c r="C1434" s="2123">
        <v>0.41944443999999997</v>
      </c>
      <c r="D1434" s="2125">
        <v>3</v>
      </c>
      <c r="E1434" t="s">
        <v>55</v>
      </c>
      <c r="F1434" t="s">
        <v>55</v>
      </c>
      <c r="G1434" t="s">
        <v>364</v>
      </c>
      <c r="H1434" t="s">
        <v>55</v>
      </c>
      <c r="I1434">
        <v>1</v>
      </c>
      <c r="J1434" t="s">
        <v>364</v>
      </c>
      <c r="K1434" t="s">
        <v>363</v>
      </c>
      <c r="L1434">
        <v>1</v>
      </c>
    </row>
    <row r="1435" spans="1:12" x14ac:dyDescent="0.25">
      <c r="A1435" s="2117">
        <v>202527033821</v>
      </c>
      <c r="B1435" s="1502">
        <v>45894</v>
      </c>
      <c r="C1435" s="2123">
        <v>0.44236111</v>
      </c>
      <c r="D1435" s="2125">
        <v>38</v>
      </c>
      <c r="E1435" t="s">
        <v>55</v>
      </c>
      <c r="F1435" t="s">
        <v>55</v>
      </c>
      <c r="G1435" t="s">
        <v>364</v>
      </c>
      <c r="H1435" t="s">
        <v>55</v>
      </c>
      <c r="I1435">
        <v>1</v>
      </c>
      <c r="J1435" t="s">
        <v>364</v>
      </c>
      <c r="K1435" t="s">
        <v>363</v>
      </c>
      <c r="L1435">
        <v>1</v>
      </c>
    </row>
    <row r="1436" spans="1:12" x14ac:dyDescent="0.25">
      <c r="A1436" s="2117">
        <v>202523835728</v>
      </c>
      <c r="B1436" s="1502">
        <v>45894</v>
      </c>
      <c r="C1436" s="2123">
        <v>0.48541666</v>
      </c>
      <c r="D1436" s="2125">
        <v>17</v>
      </c>
      <c r="E1436" t="s">
        <v>55</v>
      </c>
      <c r="F1436" t="s">
        <v>55</v>
      </c>
      <c r="G1436" t="s">
        <v>364</v>
      </c>
      <c r="H1436" t="s">
        <v>55</v>
      </c>
      <c r="I1436">
        <v>1</v>
      </c>
      <c r="J1436" t="s">
        <v>364</v>
      </c>
      <c r="K1436" t="s">
        <v>363</v>
      </c>
      <c r="L1436">
        <v>1</v>
      </c>
    </row>
    <row r="1437" spans="1:12" x14ac:dyDescent="0.25">
      <c r="A1437" s="2117">
        <v>202521533629</v>
      </c>
      <c r="B1437" s="1502">
        <v>45894</v>
      </c>
      <c r="C1437" s="2123">
        <v>0.52152776999999995</v>
      </c>
      <c r="D1437" s="2125">
        <v>4</v>
      </c>
      <c r="E1437" t="s">
        <v>55</v>
      </c>
      <c r="F1437" t="s">
        <v>55</v>
      </c>
      <c r="G1437" t="s">
        <v>364</v>
      </c>
      <c r="H1437" t="s">
        <v>55</v>
      </c>
      <c r="I1437">
        <v>1</v>
      </c>
      <c r="J1437" t="s">
        <v>364</v>
      </c>
      <c r="K1437" t="s">
        <v>363</v>
      </c>
      <c r="L1437">
        <v>1</v>
      </c>
    </row>
    <row r="1438" spans="1:12" x14ac:dyDescent="0.25">
      <c r="A1438" s="2117">
        <v>202526433234</v>
      </c>
      <c r="B1438" s="1502">
        <v>45894</v>
      </c>
      <c r="C1438" s="2123">
        <v>0.52638887999999995</v>
      </c>
      <c r="D1438" s="2125">
        <v>44</v>
      </c>
      <c r="E1438" t="s">
        <v>55</v>
      </c>
      <c r="F1438" t="s">
        <v>55</v>
      </c>
      <c r="G1438" t="s">
        <v>364</v>
      </c>
      <c r="H1438" t="s">
        <v>55</v>
      </c>
      <c r="I1438">
        <v>1</v>
      </c>
      <c r="J1438" t="s">
        <v>364</v>
      </c>
      <c r="K1438" t="s">
        <v>363</v>
      </c>
      <c r="L1438">
        <v>1</v>
      </c>
    </row>
    <row r="1439" spans="1:12" x14ac:dyDescent="0.25">
      <c r="A1439" s="2117">
        <v>202530633396</v>
      </c>
      <c r="B1439" s="1502">
        <v>45894</v>
      </c>
      <c r="C1439" s="2123">
        <v>0.54374999999999996</v>
      </c>
      <c r="D1439" s="2125">
        <v>26</v>
      </c>
      <c r="E1439" t="s">
        <v>55</v>
      </c>
      <c r="F1439" t="s">
        <v>55</v>
      </c>
      <c r="G1439" t="s">
        <v>364</v>
      </c>
      <c r="H1439" t="s">
        <v>55</v>
      </c>
      <c r="I1439">
        <v>1</v>
      </c>
      <c r="J1439" t="s">
        <v>364</v>
      </c>
      <c r="K1439" t="s">
        <v>363</v>
      </c>
      <c r="L1439">
        <v>1</v>
      </c>
    </row>
    <row r="1440" spans="1:12" x14ac:dyDescent="0.25">
      <c r="A1440" s="2117">
        <v>202523933504</v>
      </c>
      <c r="B1440" s="1502">
        <v>45894</v>
      </c>
      <c r="C1440" s="2123">
        <v>0.54444444000000003</v>
      </c>
      <c r="D1440" s="2125">
        <v>17</v>
      </c>
      <c r="E1440" t="s">
        <v>55</v>
      </c>
      <c r="F1440" t="s">
        <v>55</v>
      </c>
      <c r="G1440" t="s">
        <v>364</v>
      </c>
      <c r="H1440" t="s">
        <v>55</v>
      </c>
      <c r="I1440">
        <v>1</v>
      </c>
      <c r="J1440" t="s">
        <v>364</v>
      </c>
      <c r="K1440" t="s">
        <v>363</v>
      </c>
      <c r="L1440">
        <v>1</v>
      </c>
    </row>
    <row r="1441" spans="1:12" x14ac:dyDescent="0.25">
      <c r="A1441" s="2117">
        <v>202522334847</v>
      </c>
      <c r="B1441" s="1502">
        <v>45894</v>
      </c>
      <c r="C1441" s="2123">
        <v>0.60555555000000005</v>
      </c>
      <c r="D1441" s="2125">
        <v>8</v>
      </c>
      <c r="E1441" t="s">
        <v>55</v>
      </c>
      <c r="F1441" t="s">
        <v>55</v>
      </c>
      <c r="G1441" t="s">
        <v>364</v>
      </c>
      <c r="H1441" t="s">
        <v>55</v>
      </c>
      <c r="I1441">
        <v>1</v>
      </c>
      <c r="J1441" t="s">
        <v>364</v>
      </c>
      <c r="K1441" t="s">
        <v>363</v>
      </c>
      <c r="L1441">
        <v>1</v>
      </c>
    </row>
    <row r="1442" spans="1:12" x14ac:dyDescent="0.25">
      <c r="A1442" s="2117">
        <v>202529232862</v>
      </c>
      <c r="B1442" s="1502">
        <v>45894</v>
      </c>
      <c r="C1442" s="2123">
        <v>0.65972222000000003</v>
      </c>
      <c r="D1442" s="2125">
        <v>33</v>
      </c>
      <c r="E1442" t="s">
        <v>55</v>
      </c>
      <c r="F1442" t="s">
        <v>55</v>
      </c>
      <c r="G1442" t="s">
        <v>364</v>
      </c>
      <c r="H1442" t="s">
        <v>55</v>
      </c>
      <c r="I1442">
        <v>1</v>
      </c>
      <c r="J1442" t="s">
        <v>364</v>
      </c>
      <c r="K1442" t="s">
        <v>363</v>
      </c>
      <c r="L1442">
        <v>1</v>
      </c>
    </row>
    <row r="1443" spans="1:12" x14ac:dyDescent="0.25">
      <c r="A1443" s="2117">
        <v>202521734438</v>
      </c>
      <c r="B1443" s="1502">
        <v>45894</v>
      </c>
      <c r="C1443" s="2123">
        <v>0.72777776999999999</v>
      </c>
      <c r="D1443" s="2125">
        <v>5</v>
      </c>
      <c r="E1443" t="s">
        <v>55</v>
      </c>
      <c r="F1443" t="s">
        <v>55</v>
      </c>
      <c r="G1443" t="s">
        <v>364</v>
      </c>
      <c r="H1443" t="s">
        <v>55</v>
      </c>
      <c r="I1443">
        <v>1</v>
      </c>
      <c r="J1443" t="s">
        <v>364</v>
      </c>
      <c r="K1443" t="s">
        <v>363</v>
      </c>
      <c r="L1443">
        <v>1</v>
      </c>
    </row>
    <row r="1444" spans="1:12" x14ac:dyDescent="0.25">
      <c r="A1444" s="2117">
        <v>202524034388</v>
      </c>
      <c r="B1444" s="1502">
        <v>45894</v>
      </c>
      <c r="C1444" s="2123">
        <v>0.79652776999999997</v>
      </c>
      <c r="D1444" s="2125">
        <v>17</v>
      </c>
      <c r="E1444" t="s">
        <v>55</v>
      </c>
      <c r="F1444" t="s">
        <v>55</v>
      </c>
      <c r="G1444" t="s">
        <v>364</v>
      </c>
      <c r="H1444" t="s">
        <v>55</v>
      </c>
      <c r="I1444">
        <v>1</v>
      </c>
      <c r="J1444" t="s">
        <v>364</v>
      </c>
      <c r="K1444" t="s">
        <v>363</v>
      </c>
      <c r="L1444">
        <v>1</v>
      </c>
    </row>
    <row r="1445" spans="1:12" x14ac:dyDescent="0.25">
      <c r="A1445" s="2117">
        <v>202526534523</v>
      </c>
      <c r="B1445" s="1502">
        <v>45894</v>
      </c>
      <c r="C1445" s="2123">
        <v>0.875</v>
      </c>
      <c r="D1445" s="2125">
        <v>41</v>
      </c>
      <c r="E1445" t="s">
        <v>55</v>
      </c>
      <c r="F1445" t="s">
        <v>55</v>
      </c>
      <c r="G1445" t="s">
        <v>364</v>
      </c>
      <c r="H1445" t="s">
        <v>55</v>
      </c>
      <c r="I1445">
        <v>1</v>
      </c>
      <c r="J1445" t="s">
        <v>364</v>
      </c>
      <c r="K1445" t="s">
        <v>363</v>
      </c>
      <c r="L1445">
        <v>1</v>
      </c>
    </row>
    <row r="1446" spans="1:12" x14ac:dyDescent="0.25">
      <c r="A1446" s="2117">
        <v>202530834456</v>
      </c>
      <c r="B1446" s="1502">
        <v>45894</v>
      </c>
      <c r="C1446" s="2123">
        <v>0.91666665999999997</v>
      </c>
      <c r="D1446" s="2125">
        <v>25</v>
      </c>
      <c r="E1446" t="s">
        <v>55</v>
      </c>
      <c r="F1446" t="s">
        <v>55</v>
      </c>
      <c r="G1446" t="s">
        <v>364</v>
      </c>
      <c r="H1446" t="s">
        <v>55</v>
      </c>
      <c r="I1446">
        <v>1</v>
      </c>
      <c r="J1446" t="s">
        <v>364</v>
      </c>
      <c r="K1446" t="s">
        <v>363</v>
      </c>
      <c r="L1446">
        <v>1</v>
      </c>
    </row>
    <row r="1447" spans="1:12" x14ac:dyDescent="0.25">
      <c r="A1447" s="2117">
        <v>202524235298</v>
      </c>
      <c r="B1447" s="1502">
        <v>45894</v>
      </c>
      <c r="C1447" s="2123">
        <v>0.91944444000000003</v>
      </c>
      <c r="D1447" s="2125">
        <v>8</v>
      </c>
      <c r="E1447" t="s">
        <v>55</v>
      </c>
      <c r="F1447" t="s">
        <v>55</v>
      </c>
      <c r="G1447" t="s">
        <v>364</v>
      </c>
      <c r="H1447" t="s">
        <v>55</v>
      </c>
      <c r="I1447">
        <v>1</v>
      </c>
      <c r="J1447" t="s">
        <v>364</v>
      </c>
      <c r="K1447" t="s">
        <v>363</v>
      </c>
      <c r="L1447">
        <v>1</v>
      </c>
    </row>
    <row r="1448" spans="1:12" x14ac:dyDescent="0.25">
      <c r="A1448" s="2117">
        <v>202530135641</v>
      </c>
      <c r="B1448" s="1502">
        <v>45895</v>
      </c>
      <c r="C1448" s="2123">
        <v>6.9444399999999996E-3</v>
      </c>
      <c r="D1448" s="2125">
        <v>27</v>
      </c>
      <c r="E1448" t="s">
        <v>55</v>
      </c>
      <c r="F1448" t="s">
        <v>55</v>
      </c>
      <c r="G1448" t="s">
        <v>364</v>
      </c>
      <c r="H1448" t="s">
        <v>55</v>
      </c>
      <c r="I1448">
        <v>1</v>
      </c>
      <c r="J1448" t="s">
        <v>364</v>
      </c>
      <c r="K1448" t="s">
        <v>363</v>
      </c>
      <c r="L1448">
        <v>1</v>
      </c>
    </row>
    <row r="1449" spans="1:12" x14ac:dyDescent="0.25">
      <c r="A1449" s="2117">
        <v>202528234166</v>
      </c>
      <c r="B1449" s="1502">
        <v>45895</v>
      </c>
      <c r="C1449" s="2123">
        <v>9.4444440000000004E-2</v>
      </c>
      <c r="D1449" s="2125">
        <v>33</v>
      </c>
      <c r="E1449" t="s">
        <v>55</v>
      </c>
      <c r="F1449" t="s">
        <v>55</v>
      </c>
      <c r="G1449" t="s">
        <v>364</v>
      </c>
      <c r="H1449" t="s">
        <v>55</v>
      </c>
      <c r="I1449">
        <v>1</v>
      </c>
      <c r="J1449" t="s">
        <v>364</v>
      </c>
      <c r="K1449" t="s">
        <v>363</v>
      </c>
      <c r="L1449">
        <v>1</v>
      </c>
    </row>
    <row r="1450" spans="1:12" x14ac:dyDescent="0.25">
      <c r="A1450" s="2117">
        <v>202522334862</v>
      </c>
      <c r="B1450" s="1502">
        <v>45895</v>
      </c>
      <c r="C1450" s="2123">
        <v>0.43472221999999999</v>
      </c>
      <c r="D1450" s="2125">
        <v>9</v>
      </c>
      <c r="E1450" t="s">
        <v>55</v>
      </c>
      <c r="F1450" t="s">
        <v>55</v>
      </c>
      <c r="G1450" t="s">
        <v>364</v>
      </c>
      <c r="H1450" t="s">
        <v>55</v>
      </c>
      <c r="I1450">
        <v>1</v>
      </c>
      <c r="J1450" t="s">
        <v>364</v>
      </c>
      <c r="K1450" t="s">
        <v>363</v>
      </c>
      <c r="L1450">
        <v>1</v>
      </c>
    </row>
    <row r="1451" spans="1:12" x14ac:dyDescent="0.25">
      <c r="A1451" s="2117">
        <v>202522334861</v>
      </c>
      <c r="B1451" s="1502">
        <v>45895</v>
      </c>
      <c r="C1451" s="2123">
        <v>0.47361111</v>
      </c>
      <c r="D1451" s="2125">
        <v>9</v>
      </c>
      <c r="E1451" t="s">
        <v>55</v>
      </c>
      <c r="F1451" t="s">
        <v>55</v>
      </c>
      <c r="G1451" t="s">
        <v>364</v>
      </c>
      <c r="H1451" t="s">
        <v>55</v>
      </c>
      <c r="I1451">
        <v>1</v>
      </c>
      <c r="J1451" t="s">
        <v>364</v>
      </c>
      <c r="K1451" t="s">
        <v>363</v>
      </c>
      <c r="L1451">
        <v>1</v>
      </c>
    </row>
    <row r="1452" spans="1:12" x14ac:dyDescent="0.25">
      <c r="A1452" s="2117">
        <v>202521240592</v>
      </c>
      <c r="B1452" s="1502">
        <v>45895</v>
      </c>
      <c r="C1452" s="2123">
        <v>0.57152776999999999</v>
      </c>
      <c r="D1452" s="2125">
        <v>4</v>
      </c>
      <c r="E1452" t="s">
        <v>55</v>
      </c>
      <c r="F1452" t="s">
        <v>55</v>
      </c>
      <c r="G1452" t="s">
        <v>364</v>
      </c>
      <c r="H1452" t="s">
        <v>55</v>
      </c>
      <c r="I1452">
        <v>1</v>
      </c>
      <c r="J1452" t="s">
        <v>364</v>
      </c>
      <c r="K1452" t="s">
        <v>363</v>
      </c>
      <c r="L1452">
        <v>1</v>
      </c>
    </row>
    <row r="1453" spans="1:12" x14ac:dyDescent="0.25">
      <c r="A1453" s="2117">
        <v>202531835102</v>
      </c>
      <c r="B1453" s="1502">
        <v>45895</v>
      </c>
      <c r="C1453" s="2123">
        <v>0.57638887999999999</v>
      </c>
      <c r="D1453" s="2125">
        <v>49</v>
      </c>
      <c r="E1453" t="s">
        <v>55</v>
      </c>
      <c r="F1453" t="s">
        <v>55</v>
      </c>
      <c r="G1453" t="s">
        <v>364</v>
      </c>
      <c r="H1453" t="s">
        <v>55</v>
      </c>
      <c r="I1453">
        <v>1</v>
      </c>
      <c r="J1453" t="s">
        <v>364</v>
      </c>
      <c r="K1453" t="s">
        <v>363</v>
      </c>
      <c r="L1453">
        <v>1</v>
      </c>
    </row>
    <row r="1454" spans="1:12" x14ac:dyDescent="0.25">
      <c r="A1454" s="2117">
        <v>202530834463</v>
      </c>
      <c r="B1454" s="1502">
        <v>45895</v>
      </c>
      <c r="C1454" s="2123">
        <v>0.58333332999999998</v>
      </c>
      <c r="D1454" s="2125">
        <v>25</v>
      </c>
      <c r="E1454" t="s">
        <v>55</v>
      </c>
      <c r="F1454" t="s">
        <v>55</v>
      </c>
      <c r="G1454" t="s">
        <v>364</v>
      </c>
      <c r="H1454" t="s">
        <v>55</v>
      </c>
      <c r="I1454">
        <v>1</v>
      </c>
      <c r="J1454" t="s">
        <v>364</v>
      </c>
      <c r="K1454" t="s">
        <v>363</v>
      </c>
      <c r="L1454">
        <v>1</v>
      </c>
    </row>
    <row r="1455" spans="1:12" x14ac:dyDescent="0.25">
      <c r="A1455" s="2117">
        <v>202524634981</v>
      </c>
      <c r="B1455" s="1502">
        <v>45895</v>
      </c>
      <c r="C1455" s="2123">
        <v>0.64444444000000001</v>
      </c>
      <c r="D1455" s="2125">
        <v>15</v>
      </c>
      <c r="E1455" t="s">
        <v>55</v>
      </c>
      <c r="F1455" t="s">
        <v>55</v>
      </c>
      <c r="G1455" t="s">
        <v>364</v>
      </c>
      <c r="H1455" t="s">
        <v>55</v>
      </c>
      <c r="I1455">
        <v>1</v>
      </c>
      <c r="J1455" t="s">
        <v>364</v>
      </c>
      <c r="K1455" t="s">
        <v>363</v>
      </c>
      <c r="L1455">
        <v>1</v>
      </c>
    </row>
    <row r="1456" spans="1:12" x14ac:dyDescent="0.25">
      <c r="A1456" s="2117">
        <v>202528833348</v>
      </c>
      <c r="B1456" s="1502">
        <v>45895</v>
      </c>
      <c r="C1456" s="2123">
        <v>0.81874999999999998</v>
      </c>
      <c r="D1456" s="2125">
        <v>33</v>
      </c>
      <c r="E1456" t="s">
        <v>55</v>
      </c>
      <c r="F1456" t="s">
        <v>55</v>
      </c>
      <c r="G1456" t="s">
        <v>364</v>
      </c>
      <c r="H1456" t="s">
        <v>55</v>
      </c>
      <c r="I1456">
        <v>1</v>
      </c>
      <c r="J1456" t="s">
        <v>364</v>
      </c>
      <c r="K1456" t="s">
        <v>363</v>
      </c>
      <c r="L1456">
        <v>1</v>
      </c>
    </row>
    <row r="1457" spans="1:12" x14ac:dyDescent="0.25">
      <c r="A1457" s="2117">
        <v>202530135659</v>
      </c>
      <c r="B1457" s="1502">
        <v>45895</v>
      </c>
      <c r="C1457" s="2123">
        <v>0.78819444000000005</v>
      </c>
      <c r="D1457" s="2125">
        <v>24</v>
      </c>
      <c r="E1457" t="s">
        <v>55</v>
      </c>
      <c r="F1457" t="s">
        <v>55</v>
      </c>
      <c r="G1457" t="s">
        <v>364</v>
      </c>
      <c r="H1457" t="s">
        <v>55</v>
      </c>
      <c r="I1457">
        <v>1</v>
      </c>
      <c r="J1457" t="s">
        <v>364</v>
      </c>
      <c r="K1457" t="s">
        <v>363</v>
      </c>
      <c r="L1457">
        <v>1</v>
      </c>
    </row>
    <row r="1458" spans="1:12" x14ac:dyDescent="0.25">
      <c r="A1458" s="2117">
        <v>202521833087</v>
      </c>
      <c r="B1458" s="1502">
        <v>45895</v>
      </c>
      <c r="C1458" s="2123">
        <v>0.80138887999999997</v>
      </c>
      <c r="D1458" s="2125">
        <v>6</v>
      </c>
      <c r="E1458" t="s">
        <v>55</v>
      </c>
      <c r="F1458" t="s">
        <v>55</v>
      </c>
      <c r="G1458" t="s">
        <v>364</v>
      </c>
      <c r="H1458" t="s">
        <v>55</v>
      </c>
      <c r="I1458">
        <v>1</v>
      </c>
      <c r="J1458" t="s">
        <v>364</v>
      </c>
      <c r="K1458" t="s">
        <v>363</v>
      </c>
      <c r="L1458">
        <v>1</v>
      </c>
    </row>
    <row r="1459" spans="1:12" x14ac:dyDescent="0.25">
      <c r="A1459" s="2117">
        <v>202520534081</v>
      </c>
      <c r="B1459" s="1502">
        <v>45895</v>
      </c>
      <c r="C1459" s="2123">
        <v>0.82569444000000003</v>
      </c>
      <c r="D1459" s="2125">
        <v>1</v>
      </c>
      <c r="E1459" t="s">
        <v>55</v>
      </c>
      <c r="F1459" t="s">
        <v>55</v>
      </c>
      <c r="G1459" t="s">
        <v>364</v>
      </c>
      <c r="H1459" t="s">
        <v>55</v>
      </c>
      <c r="I1459">
        <v>1</v>
      </c>
      <c r="J1459" t="s">
        <v>364</v>
      </c>
      <c r="K1459" t="s">
        <v>363</v>
      </c>
      <c r="L1459">
        <v>1</v>
      </c>
    </row>
    <row r="1460" spans="1:12" x14ac:dyDescent="0.25">
      <c r="A1460" s="2117">
        <v>202519937063</v>
      </c>
      <c r="B1460" s="1502">
        <v>45895</v>
      </c>
      <c r="C1460" s="2123">
        <v>0.94583333000000003</v>
      </c>
      <c r="D1460" s="2125">
        <v>1</v>
      </c>
      <c r="E1460" t="s">
        <v>55</v>
      </c>
      <c r="F1460" t="s">
        <v>55</v>
      </c>
      <c r="G1460" t="s">
        <v>364</v>
      </c>
      <c r="H1460" t="s">
        <v>55</v>
      </c>
      <c r="I1460">
        <v>1</v>
      </c>
      <c r="J1460" t="s">
        <v>364</v>
      </c>
      <c r="K1460" t="s">
        <v>363</v>
      </c>
      <c r="L1460">
        <v>1</v>
      </c>
    </row>
    <row r="1461" spans="1:12" x14ac:dyDescent="0.25">
      <c r="A1461" s="2117">
        <v>202530333886</v>
      </c>
      <c r="B1461" s="1502">
        <v>45896</v>
      </c>
      <c r="C1461" s="2123">
        <v>0</v>
      </c>
      <c r="D1461" s="2125">
        <v>27</v>
      </c>
      <c r="E1461" t="s">
        <v>55</v>
      </c>
      <c r="F1461" t="s">
        <v>55</v>
      </c>
      <c r="G1461" t="s">
        <v>364</v>
      </c>
      <c r="H1461" t="s">
        <v>55</v>
      </c>
      <c r="I1461">
        <v>1</v>
      </c>
      <c r="J1461" t="s">
        <v>364</v>
      </c>
      <c r="K1461" t="s">
        <v>363</v>
      </c>
      <c r="L1461">
        <v>1</v>
      </c>
    </row>
    <row r="1462" spans="1:12" x14ac:dyDescent="0.25">
      <c r="A1462" s="2117">
        <v>202531835107</v>
      </c>
      <c r="B1462" s="1502">
        <v>45896</v>
      </c>
      <c r="C1462" s="2123">
        <v>4.3749999999999997E-2</v>
      </c>
      <c r="D1462" s="2125">
        <v>49</v>
      </c>
      <c r="E1462" t="s">
        <v>55</v>
      </c>
      <c r="F1462" t="s">
        <v>55</v>
      </c>
      <c r="G1462" t="s">
        <v>364</v>
      </c>
      <c r="H1462" t="s">
        <v>55</v>
      </c>
      <c r="I1462">
        <v>1</v>
      </c>
      <c r="J1462" t="s">
        <v>364</v>
      </c>
      <c r="K1462" t="s">
        <v>363</v>
      </c>
      <c r="L1462">
        <v>1</v>
      </c>
    </row>
    <row r="1463" spans="1:12" x14ac:dyDescent="0.25">
      <c r="A1463" s="2117">
        <v>202524134869</v>
      </c>
      <c r="B1463" s="1502">
        <v>45896</v>
      </c>
      <c r="C1463" s="2123">
        <v>0.14583333000000001</v>
      </c>
      <c r="D1463" s="2125">
        <v>18</v>
      </c>
      <c r="E1463" t="s">
        <v>55</v>
      </c>
      <c r="F1463" t="s">
        <v>55</v>
      </c>
      <c r="G1463" t="s">
        <v>364</v>
      </c>
      <c r="H1463" t="s">
        <v>55</v>
      </c>
      <c r="I1463">
        <v>1</v>
      </c>
      <c r="J1463" t="s">
        <v>364</v>
      </c>
      <c r="K1463" t="s">
        <v>363</v>
      </c>
      <c r="L1463">
        <v>1</v>
      </c>
    </row>
    <row r="1464" spans="1:12" x14ac:dyDescent="0.25">
      <c r="A1464" s="2117">
        <v>202521734444</v>
      </c>
      <c r="B1464" s="1502">
        <v>45896</v>
      </c>
      <c r="C1464" s="2123">
        <v>0.17361111000000001</v>
      </c>
      <c r="D1464" s="2125">
        <v>4</v>
      </c>
      <c r="E1464" t="s">
        <v>55</v>
      </c>
      <c r="F1464" t="s">
        <v>55</v>
      </c>
      <c r="G1464" t="s">
        <v>364</v>
      </c>
      <c r="H1464" t="s">
        <v>55</v>
      </c>
      <c r="I1464">
        <v>1</v>
      </c>
      <c r="J1464" t="s">
        <v>364</v>
      </c>
      <c r="K1464" t="s">
        <v>363</v>
      </c>
      <c r="L1464">
        <v>1</v>
      </c>
    </row>
    <row r="1465" spans="1:12" x14ac:dyDescent="0.25">
      <c r="A1465" s="2117">
        <v>202523133932</v>
      </c>
      <c r="B1465" s="1502">
        <v>45896</v>
      </c>
      <c r="C1465" s="2123">
        <v>0.27013888000000003</v>
      </c>
      <c r="D1465" s="2125">
        <v>10</v>
      </c>
      <c r="E1465" t="s">
        <v>55</v>
      </c>
      <c r="F1465" t="s">
        <v>55</v>
      </c>
      <c r="G1465" t="s">
        <v>364</v>
      </c>
      <c r="H1465" t="s">
        <v>55</v>
      </c>
      <c r="I1465">
        <v>1</v>
      </c>
      <c r="J1465" t="s">
        <v>364</v>
      </c>
      <c r="K1465" t="s">
        <v>363</v>
      </c>
      <c r="L1465">
        <v>1</v>
      </c>
    </row>
    <row r="1466" spans="1:12" x14ac:dyDescent="0.25">
      <c r="A1466" s="2117">
        <v>202528633531</v>
      </c>
      <c r="B1466" s="1502">
        <v>45896</v>
      </c>
      <c r="C1466" s="2123">
        <v>0.28819444</v>
      </c>
      <c r="D1466" s="2125">
        <v>35</v>
      </c>
      <c r="E1466" t="s">
        <v>55</v>
      </c>
      <c r="F1466" t="s">
        <v>55</v>
      </c>
      <c r="G1466" t="s">
        <v>364</v>
      </c>
      <c r="H1466" t="s">
        <v>55</v>
      </c>
      <c r="I1466">
        <v>1</v>
      </c>
      <c r="J1466" t="s">
        <v>364</v>
      </c>
      <c r="K1466" t="s">
        <v>363</v>
      </c>
      <c r="L1466">
        <v>1</v>
      </c>
    </row>
    <row r="1467" spans="1:12" x14ac:dyDescent="0.25">
      <c r="A1467" s="2117">
        <v>202524733904</v>
      </c>
      <c r="B1467" s="1502">
        <v>45896</v>
      </c>
      <c r="C1467" s="2123">
        <v>0.44652776999999999</v>
      </c>
      <c r="D1467" s="2125">
        <v>13</v>
      </c>
      <c r="E1467" t="s">
        <v>55</v>
      </c>
      <c r="F1467" t="s">
        <v>55</v>
      </c>
      <c r="G1467" t="s">
        <v>364</v>
      </c>
      <c r="H1467" t="s">
        <v>55</v>
      </c>
      <c r="I1467">
        <v>1</v>
      </c>
      <c r="J1467" t="s">
        <v>364</v>
      </c>
      <c r="K1467" t="s">
        <v>363</v>
      </c>
      <c r="L1467">
        <v>1</v>
      </c>
    </row>
    <row r="1468" spans="1:12" x14ac:dyDescent="0.25">
      <c r="A1468" s="2117">
        <v>202522334877</v>
      </c>
      <c r="B1468" s="1502">
        <v>45896</v>
      </c>
      <c r="C1468" s="2123">
        <v>0.48402777000000002</v>
      </c>
      <c r="D1468" s="2125">
        <v>9</v>
      </c>
      <c r="E1468" t="s">
        <v>55</v>
      </c>
      <c r="F1468" t="s">
        <v>55</v>
      </c>
      <c r="G1468" t="s">
        <v>364</v>
      </c>
      <c r="H1468" t="s">
        <v>55</v>
      </c>
      <c r="I1468">
        <v>1</v>
      </c>
      <c r="J1468" t="s">
        <v>364</v>
      </c>
      <c r="K1468" t="s">
        <v>363</v>
      </c>
      <c r="L1468">
        <v>1</v>
      </c>
    </row>
    <row r="1469" spans="1:12" x14ac:dyDescent="0.25">
      <c r="A1469" s="2117">
        <v>202532033739</v>
      </c>
      <c r="B1469" s="1502">
        <v>45896</v>
      </c>
      <c r="C1469" s="2123">
        <v>0.61458332999999998</v>
      </c>
      <c r="D1469" s="2125">
        <v>51</v>
      </c>
      <c r="E1469" t="s">
        <v>55</v>
      </c>
      <c r="F1469" t="s">
        <v>55</v>
      </c>
      <c r="G1469" t="s">
        <v>364</v>
      </c>
      <c r="H1469" t="s">
        <v>55</v>
      </c>
      <c r="I1469">
        <v>1</v>
      </c>
      <c r="J1469" t="s">
        <v>364</v>
      </c>
      <c r="K1469" t="s">
        <v>363</v>
      </c>
      <c r="L1469">
        <v>1</v>
      </c>
    </row>
    <row r="1470" spans="1:12" x14ac:dyDescent="0.25">
      <c r="A1470" s="2117">
        <v>202522433196</v>
      </c>
      <c r="B1470" s="1502">
        <v>45896</v>
      </c>
      <c r="C1470" s="2123">
        <v>0.62013887999999995</v>
      </c>
      <c r="D1470" s="2125">
        <v>7</v>
      </c>
      <c r="E1470" t="s">
        <v>55</v>
      </c>
      <c r="F1470" t="s">
        <v>55</v>
      </c>
      <c r="G1470" t="s">
        <v>364</v>
      </c>
      <c r="H1470" t="s">
        <v>55</v>
      </c>
      <c r="I1470">
        <v>1</v>
      </c>
      <c r="J1470" t="s">
        <v>364</v>
      </c>
      <c r="K1470" t="s">
        <v>363</v>
      </c>
      <c r="L1470">
        <v>1</v>
      </c>
    </row>
    <row r="1471" spans="1:12" x14ac:dyDescent="0.25">
      <c r="A1471" s="2117">
        <v>202531934350</v>
      </c>
      <c r="B1471" s="1502">
        <v>45896</v>
      </c>
      <c r="C1471" s="2123">
        <v>0.6875</v>
      </c>
      <c r="D1471" s="2125">
        <v>49</v>
      </c>
      <c r="E1471" t="s">
        <v>55</v>
      </c>
      <c r="F1471" t="s">
        <v>55</v>
      </c>
      <c r="G1471" t="s">
        <v>364</v>
      </c>
      <c r="H1471" t="s">
        <v>55</v>
      </c>
      <c r="I1471">
        <v>1</v>
      </c>
      <c r="J1471" t="s">
        <v>364</v>
      </c>
      <c r="K1471" t="s">
        <v>363</v>
      </c>
      <c r="L1471">
        <v>1</v>
      </c>
    </row>
    <row r="1472" spans="1:12" x14ac:dyDescent="0.25">
      <c r="A1472" s="2117">
        <v>202527933573</v>
      </c>
      <c r="B1472" s="1502">
        <v>45896</v>
      </c>
      <c r="C1472" s="2123">
        <v>0.68055555000000001</v>
      </c>
      <c r="D1472" s="2125">
        <v>41</v>
      </c>
      <c r="E1472" t="s">
        <v>55</v>
      </c>
      <c r="F1472" t="s">
        <v>55</v>
      </c>
      <c r="G1472" t="s">
        <v>364</v>
      </c>
      <c r="H1472" t="s">
        <v>55</v>
      </c>
      <c r="I1472">
        <v>1</v>
      </c>
      <c r="J1472" t="s">
        <v>364</v>
      </c>
      <c r="K1472" t="s">
        <v>363</v>
      </c>
      <c r="L1472">
        <v>1</v>
      </c>
    </row>
    <row r="1473" spans="1:12" x14ac:dyDescent="0.25">
      <c r="A1473" s="2117">
        <v>202526835806</v>
      </c>
      <c r="B1473" s="1502">
        <v>45896</v>
      </c>
      <c r="C1473" s="2123">
        <v>0</v>
      </c>
      <c r="D1473" s="2125">
        <v>44</v>
      </c>
      <c r="E1473" t="s">
        <v>55</v>
      </c>
      <c r="F1473" t="s">
        <v>55</v>
      </c>
      <c r="G1473" t="s">
        <v>364</v>
      </c>
      <c r="H1473" t="s">
        <v>55</v>
      </c>
      <c r="I1473">
        <v>1</v>
      </c>
      <c r="J1473" t="s">
        <v>364</v>
      </c>
      <c r="K1473" t="s">
        <v>363</v>
      </c>
      <c r="L1473">
        <v>1</v>
      </c>
    </row>
    <row r="1474" spans="1:12" x14ac:dyDescent="0.25">
      <c r="A1474" s="2117">
        <v>202522833355</v>
      </c>
      <c r="B1474" s="1502">
        <v>45896</v>
      </c>
      <c r="C1474" s="2123">
        <v>0.73333333000000001</v>
      </c>
      <c r="D1474" s="2125">
        <v>7</v>
      </c>
      <c r="E1474" t="s">
        <v>55</v>
      </c>
      <c r="F1474" t="s">
        <v>55</v>
      </c>
      <c r="G1474" t="s">
        <v>364</v>
      </c>
      <c r="H1474" t="s">
        <v>55</v>
      </c>
      <c r="I1474">
        <v>1</v>
      </c>
      <c r="J1474" t="s">
        <v>364</v>
      </c>
      <c r="K1474" t="s">
        <v>363</v>
      </c>
      <c r="L1474">
        <v>1</v>
      </c>
    </row>
    <row r="1475" spans="1:12" x14ac:dyDescent="0.25">
      <c r="A1475" s="2117">
        <v>202531234460</v>
      </c>
      <c r="B1475" s="1502">
        <v>45897</v>
      </c>
      <c r="C1475" s="2123">
        <v>0.73819444000000001</v>
      </c>
      <c r="D1475" s="2125">
        <v>22</v>
      </c>
      <c r="E1475" t="s">
        <v>55</v>
      </c>
      <c r="F1475" t="s">
        <v>55</v>
      </c>
      <c r="G1475" t="s">
        <v>364</v>
      </c>
      <c r="H1475" t="s">
        <v>55</v>
      </c>
      <c r="I1475">
        <v>1</v>
      </c>
      <c r="J1475" t="s">
        <v>364</v>
      </c>
      <c r="K1475" t="s">
        <v>363</v>
      </c>
      <c r="L1475">
        <v>1</v>
      </c>
    </row>
    <row r="1476" spans="1:12" x14ac:dyDescent="0.25">
      <c r="A1476" s="2117">
        <v>202528633533</v>
      </c>
      <c r="B1476" s="1502">
        <v>45896</v>
      </c>
      <c r="C1476" s="2123">
        <v>0.78402777000000001</v>
      </c>
      <c r="D1476" s="2125">
        <v>35</v>
      </c>
      <c r="E1476" t="s">
        <v>55</v>
      </c>
      <c r="F1476" t="s">
        <v>55</v>
      </c>
      <c r="G1476" t="s">
        <v>364</v>
      </c>
      <c r="H1476" t="s">
        <v>55</v>
      </c>
      <c r="I1476">
        <v>1</v>
      </c>
      <c r="J1476" t="s">
        <v>364</v>
      </c>
      <c r="K1476" t="s">
        <v>363</v>
      </c>
      <c r="L1476">
        <v>1</v>
      </c>
    </row>
    <row r="1477" spans="1:12" x14ac:dyDescent="0.25">
      <c r="A1477" s="2117">
        <v>202523133936</v>
      </c>
      <c r="B1477" s="1502">
        <v>45896</v>
      </c>
      <c r="C1477" s="2123">
        <v>0.76041665999999997</v>
      </c>
      <c r="D1477" s="2125">
        <v>10</v>
      </c>
      <c r="E1477" t="s">
        <v>55</v>
      </c>
      <c r="F1477" t="s">
        <v>55</v>
      </c>
      <c r="G1477" t="s">
        <v>364</v>
      </c>
      <c r="H1477" t="s">
        <v>55</v>
      </c>
      <c r="I1477">
        <v>1</v>
      </c>
      <c r="J1477" t="s">
        <v>364</v>
      </c>
      <c r="K1477" t="s">
        <v>363</v>
      </c>
      <c r="L1477">
        <v>1</v>
      </c>
    </row>
    <row r="1478" spans="1:12" x14ac:dyDescent="0.25">
      <c r="A1478" s="2117">
        <v>202530135674</v>
      </c>
      <c r="B1478" s="1502">
        <v>45896</v>
      </c>
      <c r="C1478" s="2123">
        <v>0.78125</v>
      </c>
      <c r="D1478" s="2125">
        <v>24</v>
      </c>
      <c r="E1478" t="s">
        <v>55</v>
      </c>
      <c r="F1478" t="s">
        <v>55</v>
      </c>
      <c r="G1478" t="s">
        <v>364</v>
      </c>
      <c r="H1478" t="s">
        <v>55</v>
      </c>
      <c r="I1478">
        <v>1</v>
      </c>
      <c r="J1478" t="s">
        <v>364</v>
      </c>
      <c r="K1478" t="s">
        <v>363</v>
      </c>
      <c r="L1478">
        <v>1</v>
      </c>
    </row>
    <row r="1479" spans="1:12" x14ac:dyDescent="0.25">
      <c r="A1479" s="2117">
        <v>202530135673</v>
      </c>
      <c r="B1479" s="1502">
        <v>45896</v>
      </c>
      <c r="C1479" s="2123">
        <v>0.81944444000000005</v>
      </c>
      <c r="D1479" s="2125">
        <v>28</v>
      </c>
      <c r="E1479" t="s">
        <v>55</v>
      </c>
      <c r="F1479" t="s">
        <v>55</v>
      </c>
      <c r="G1479" t="s">
        <v>364</v>
      </c>
      <c r="H1479" t="s">
        <v>55</v>
      </c>
      <c r="I1479">
        <v>1</v>
      </c>
      <c r="J1479" t="s">
        <v>364</v>
      </c>
      <c r="K1479" t="s">
        <v>363</v>
      </c>
      <c r="L1479">
        <v>1</v>
      </c>
    </row>
    <row r="1480" spans="1:12" x14ac:dyDescent="0.25">
      <c r="A1480" s="2117">
        <v>202521833097</v>
      </c>
      <c r="B1480" s="1502">
        <v>45896</v>
      </c>
      <c r="C1480" s="2123">
        <v>0.86944443999999999</v>
      </c>
      <c r="D1480" s="2125">
        <v>6</v>
      </c>
      <c r="E1480" t="s">
        <v>55</v>
      </c>
      <c r="F1480" t="s">
        <v>55</v>
      </c>
      <c r="G1480" t="s">
        <v>364</v>
      </c>
      <c r="H1480" t="s">
        <v>55</v>
      </c>
      <c r="I1480">
        <v>1</v>
      </c>
      <c r="J1480" t="s">
        <v>364</v>
      </c>
      <c r="K1480" t="s">
        <v>363</v>
      </c>
      <c r="L1480">
        <v>1</v>
      </c>
    </row>
    <row r="1481" spans="1:12" x14ac:dyDescent="0.25">
      <c r="A1481" s="2117">
        <v>202523933517</v>
      </c>
      <c r="B1481" s="1502">
        <v>45896</v>
      </c>
      <c r="C1481" s="2123">
        <v>0.87152777000000003</v>
      </c>
      <c r="D1481" s="2125">
        <v>17</v>
      </c>
      <c r="E1481" t="s">
        <v>55</v>
      </c>
      <c r="F1481" t="s">
        <v>55</v>
      </c>
      <c r="G1481" t="s">
        <v>364</v>
      </c>
      <c r="H1481" t="s">
        <v>55</v>
      </c>
      <c r="I1481">
        <v>1</v>
      </c>
      <c r="J1481" t="s">
        <v>364</v>
      </c>
      <c r="K1481" t="s">
        <v>363</v>
      </c>
      <c r="L1481">
        <v>1</v>
      </c>
    </row>
    <row r="1482" spans="1:12" x14ac:dyDescent="0.25">
      <c r="A1482" s="2117">
        <v>202527534110</v>
      </c>
      <c r="B1482" s="1502">
        <v>45896</v>
      </c>
      <c r="C1482" s="2123">
        <v>0.88194444000000005</v>
      </c>
      <c r="D1482" s="2125">
        <v>36</v>
      </c>
      <c r="E1482" t="s">
        <v>55</v>
      </c>
      <c r="F1482" t="s">
        <v>55</v>
      </c>
      <c r="G1482" t="s">
        <v>364</v>
      </c>
      <c r="H1482" t="s">
        <v>55</v>
      </c>
      <c r="I1482">
        <v>1</v>
      </c>
      <c r="J1482" t="s">
        <v>364</v>
      </c>
      <c r="K1482" t="s">
        <v>363</v>
      </c>
      <c r="L1482">
        <v>1</v>
      </c>
    </row>
    <row r="1483" spans="1:12" x14ac:dyDescent="0.25">
      <c r="A1483" s="2117">
        <v>202521833099</v>
      </c>
      <c r="B1483" s="1502">
        <v>45897</v>
      </c>
      <c r="C1483" s="2123">
        <v>4.1666660000000001E-2</v>
      </c>
      <c r="D1483" s="2125">
        <v>6</v>
      </c>
      <c r="E1483" t="s">
        <v>55</v>
      </c>
      <c r="F1483" t="s">
        <v>55</v>
      </c>
      <c r="G1483" t="s">
        <v>364</v>
      </c>
      <c r="H1483" t="s">
        <v>55</v>
      </c>
      <c r="I1483">
        <v>1</v>
      </c>
      <c r="J1483" t="s">
        <v>364</v>
      </c>
      <c r="K1483" t="s">
        <v>363</v>
      </c>
      <c r="L1483">
        <v>1</v>
      </c>
    </row>
    <row r="1484" spans="1:12" x14ac:dyDescent="0.25">
      <c r="A1484" s="2117">
        <v>202521635179</v>
      </c>
      <c r="B1484" s="1502">
        <v>45896</v>
      </c>
      <c r="C1484" s="2123">
        <v>0.99791666000000001</v>
      </c>
      <c r="D1484" s="2125">
        <v>4</v>
      </c>
      <c r="E1484" t="s">
        <v>55</v>
      </c>
      <c r="F1484" t="s">
        <v>55</v>
      </c>
      <c r="G1484" t="s">
        <v>364</v>
      </c>
      <c r="H1484" t="s">
        <v>55</v>
      </c>
      <c r="I1484">
        <v>1</v>
      </c>
      <c r="J1484" t="s">
        <v>364</v>
      </c>
      <c r="K1484" t="s">
        <v>363</v>
      </c>
      <c r="L1484">
        <v>1</v>
      </c>
    </row>
    <row r="1485" spans="1:12" x14ac:dyDescent="0.25">
      <c r="A1485" s="2117">
        <v>202531033095</v>
      </c>
      <c r="B1485" s="1502">
        <v>45897</v>
      </c>
      <c r="C1485" s="2123">
        <v>5.8333330000000003E-2</v>
      </c>
      <c r="D1485" s="2125">
        <v>29</v>
      </c>
      <c r="E1485" t="s">
        <v>55</v>
      </c>
      <c r="F1485" t="s">
        <v>55</v>
      </c>
      <c r="G1485" t="s">
        <v>364</v>
      </c>
      <c r="H1485" t="s">
        <v>55</v>
      </c>
      <c r="I1485">
        <v>1</v>
      </c>
      <c r="J1485" t="s">
        <v>364</v>
      </c>
      <c r="K1485" t="s">
        <v>363</v>
      </c>
      <c r="L1485">
        <v>1</v>
      </c>
    </row>
    <row r="1486" spans="1:12" x14ac:dyDescent="0.25">
      <c r="A1486" s="2117">
        <v>202520333988</v>
      </c>
      <c r="B1486" s="1502">
        <v>45897</v>
      </c>
      <c r="C1486" s="2123">
        <v>9.7222219999999998E-2</v>
      </c>
      <c r="D1486" s="2125">
        <v>1</v>
      </c>
      <c r="E1486" t="s">
        <v>55</v>
      </c>
      <c r="F1486" t="s">
        <v>55</v>
      </c>
      <c r="G1486" t="s">
        <v>364</v>
      </c>
      <c r="H1486" t="s">
        <v>55</v>
      </c>
      <c r="I1486">
        <v>1</v>
      </c>
      <c r="J1486" t="s">
        <v>364</v>
      </c>
      <c r="K1486" t="s">
        <v>363</v>
      </c>
      <c r="L1486">
        <v>1</v>
      </c>
    </row>
    <row r="1487" spans="1:12" x14ac:dyDescent="0.25">
      <c r="A1487" s="2117">
        <v>202520333989</v>
      </c>
      <c r="B1487" s="1502">
        <v>45897</v>
      </c>
      <c r="C1487" s="2123">
        <v>9.7222219999999998E-2</v>
      </c>
      <c r="D1487" s="2125">
        <v>1</v>
      </c>
      <c r="E1487" t="s">
        <v>55</v>
      </c>
      <c r="F1487" t="s">
        <v>55</v>
      </c>
      <c r="G1487" t="s">
        <v>364</v>
      </c>
      <c r="H1487" t="s">
        <v>55</v>
      </c>
      <c r="I1487">
        <v>1</v>
      </c>
      <c r="J1487" t="s">
        <v>364</v>
      </c>
      <c r="K1487" t="s">
        <v>363</v>
      </c>
      <c r="L1487">
        <v>1</v>
      </c>
    </row>
    <row r="1488" spans="1:12" x14ac:dyDescent="0.25">
      <c r="A1488" s="2117">
        <v>202527135361</v>
      </c>
      <c r="B1488" s="1502">
        <v>45897</v>
      </c>
      <c r="C1488" s="2123">
        <v>0.37430554999999999</v>
      </c>
      <c r="D1488" s="2125">
        <v>42</v>
      </c>
      <c r="E1488" t="s">
        <v>55</v>
      </c>
      <c r="F1488" t="s">
        <v>55</v>
      </c>
      <c r="G1488" t="s">
        <v>364</v>
      </c>
      <c r="H1488" t="s">
        <v>55</v>
      </c>
      <c r="I1488">
        <v>1</v>
      </c>
      <c r="J1488" t="s">
        <v>364</v>
      </c>
      <c r="K1488" t="s">
        <v>363</v>
      </c>
      <c r="L1488">
        <v>1</v>
      </c>
    </row>
    <row r="1489" spans="1:12" x14ac:dyDescent="0.25">
      <c r="A1489" s="2117">
        <v>202520534101</v>
      </c>
      <c r="B1489" s="1502">
        <v>45897</v>
      </c>
      <c r="C1489" s="2123">
        <v>0.46527776999999998</v>
      </c>
      <c r="D1489" s="2125">
        <v>1</v>
      </c>
      <c r="E1489" t="s">
        <v>55</v>
      </c>
      <c r="F1489" t="s">
        <v>55</v>
      </c>
      <c r="G1489" t="s">
        <v>364</v>
      </c>
      <c r="H1489" t="s">
        <v>55</v>
      </c>
      <c r="I1489">
        <v>1</v>
      </c>
      <c r="J1489" t="s">
        <v>364</v>
      </c>
      <c r="K1489" t="s">
        <v>363</v>
      </c>
      <c r="L1489">
        <v>1</v>
      </c>
    </row>
    <row r="1490" spans="1:12" x14ac:dyDescent="0.25">
      <c r="A1490" s="2117">
        <v>202526633289</v>
      </c>
      <c r="B1490" s="1502">
        <v>45897</v>
      </c>
      <c r="C1490" s="2123">
        <v>0.48125000000000001</v>
      </c>
      <c r="D1490" s="2125">
        <v>38</v>
      </c>
      <c r="E1490" t="s">
        <v>55</v>
      </c>
      <c r="F1490" t="s">
        <v>55</v>
      </c>
      <c r="G1490" t="s">
        <v>364</v>
      </c>
      <c r="H1490" t="s">
        <v>55</v>
      </c>
      <c r="I1490">
        <v>1</v>
      </c>
      <c r="J1490" t="s">
        <v>364</v>
      </c>
      <c r="K1490" t="s">
        <v>363</v>
      </c>
      <c r="L1490">
        <v>1</v>
      </c>
    </row>
    <row r="1491" spans="1:12" x14ac:dyDescent="0.25">
      <c r="A1491" s="2117">
        <v>202530533716</v>
      </c>
      <c r="B1491" s="1502">
        <v>45897</v>
      </c>
      <c r="C1491" s="2123">
        <v>0.57777776999999997</v>
      </c>
      <c r="D1491" s="2125">
        <v>24</v>
      </c>
      <c r="E1491" t="s">
        <v>55</v>
      </c>
      <c r="F1491" t="s">
        <v>55</v>
      </c>
      <c r="G1491" t="s">
        <v>364</v>
      </c>
      <c r="H1491" t="s">
        <v>55</v>
      </c>
      <c r="I1491">
        <v>1</v>
      </c>
      <c r="J1491" t="s">
        <v>364</v>
      </c>
      <c r="K1491" t="s">
        <v>363</v>
      </c>
      <c r="L1491">
        <v>1</v>
      </c>
    </row>
    <row r="1492" spans="1:12" x14ac:dyDescent="0.25">
      <c r="A1492" s="2117">
        <v>202527135364</v>
      </c>
      <c r="B1492" s="1502">
        <v>45897</v>
      </c>
      <c r="C1492" s="2123">
        <v>0.71875</v>
      </c>
      <c r="D1492" s="2125">
        <v>41</v>
      </c>
      <c r="E1492" t="s">
        <v>55</v>
      </c>
      <c r="F1492" t="s">
        <v>55</v>
      </c>
      <c r="G1492" t="s">
        <v>364</v>
      </c>
      <c r="H1492" t="s">
        <v>55</v>
      </c>
      <c r="I1492">
        <v>1</v>
      </c>
      <c r="J1492" t="s">
        <v>364</v>
      </c>
      <c r="K1492" t="s">
        <v>363</v>
      </c>
      <c r="L1492">
        <v>1</v>
      </c>
    </row>
    <row r="1493" spans="1:12" x14ac:dyDescent="0.25">
      <c r="A1493" s="2117">
        <v>202520534104</v>
      </c>
      <c r="B1493" s="1502">
        <v>45897</v>
      </c>
      <c r="C1493" s="2123">
        <v>0.78958333000000003</v>
      </c>
      <c r="D1493" s="2125">
        <v>1</v>
      </c>
      <c r="E1493" t="s">
        <v>55</v>
      </c>
      <c r="F1493" t="s">
        <v>55</v>
      </c>
      <c r="G1493" t="s">
        <v>364</v>
      </c>
      <c r="H1493" t="s">
        <v>55</v>
      </c>
      <c r="I1493">
        <v>1</v>
      </c>
      <c r="J1493" t="s">
        <v>364</v>
      </c>
      <c r="K1493" t="s">
        <v>363</v>
      </c>
      <c r="L1493">
        <v>1</v>
      </c>
    </row>
    <row r="1494" spans="1:12" x14ac:dyDescent="0.25">
      <c r="A1494" s="2117">
        <v>202530135683</v>
      </c>
      <c r="B1494" s="1502">
        <v>45897</v>
      </c>
      <c r="C1494" s="2123">
        <v>0.79791666000000006</v>
      </c>
      <c r="D1494" s="2125">
        <v>27</v>
      </c>
      <c r="E1494" t="s">
        <v>55</v>
      </c>
      <c r="F1494" t="s">
        <v>55</v>
      </c>
      <c r="G1494" t="s">
        <v>364</v>
      </c>
      <c r="H1494" t="s">
        <v>55</v>
      </c>
      <c r="I1494">
        <v>1</v>
      </c>
      <c r="J1494" t="s">
        <v>364</v>
      </c>
      <c r="K1494" t="s">
        <v>363</v>
      </c>
      <c r="L1494">
        <v>1</v>
      </c>
    </row>
    <row r="1495" spans="1:12" x14ac:dyDescent="0.25">
      <c r="A1495" s="2117">
        <v>202522433198</v>
      </c>
      <c r="B1495" s="1502">
        <v>45897</v>
      </c>
      <c r="C1495" s="2123">
        <v>0.81944444000000005</v>
      </c>
      <c r="D1495" s="2125">
        <v>7</v>
      </c>
      <c r="E1495" t="s">
        <v>55</v>
      </c>
      <c r="F1495" t="s">
        <v>55</v>
      </c>
      <c r="G1495" t="s">
        <v>364</v>
      </c>
      <c r="H1495" t="s">
        <v>55</v>
      </c>
      <c r="I1495">
        <v>1</v>
      </c>
      <c r="J1495" t="s">
        <v>364</v>
      </c>
      <c r="K1495" t="s">
        <v>363</v>
      </c>
      <c r="L1495">
        <v>1</v>
      </c>
    </row>
    <row r="1496" spans="1:12" x14ac:dyDescent="0.25">
      <c r="A1496" s="2117">
        <v>202521734465</v>
      </c>
      <c r="B1496" s="1502">
        <v>45897</v>
      </c>
      <c r="C1496" s="2123">
        <v>0.82083333000000003</v>
      </c>
      <c r="D1496" s="2125">
        <v>4</v>
      </c>
      <c r="E1496" t="s">
        <v>55</v>
      </c>
      <c r="F1496" t="s">
        <v>55</v>
      </c>
      <c r="G1496" t="s">
        <v>364</v>
      </c>
      <c r="H1496" t="s">
        <v>55</v>
      </c>
      <c r="I1496">
        <v>1</v>
      </c>
      <c r="J1496" t="s">
        <v>364</v>
      </c>
      <c r="K1496" t="s">
        <v>363</v>
      </c>
      <c r="L1496">
        <v>1</v>
      </c>
    </row>
    <row r="1497" spans="1:12" x14ac:dyDescent="0.25">
      <c r="A1497" s="2117">
        <v>202531234469</v>
      </c>
      <c r="B1497" s="1502">
        <v>45897</v>
      </c>
      <c r="C1497" s="2123">
        <v>0.83194444000000001</v>
      </c>
      <c r="D1497" s="2125">
        <v>22</v>
      </c>
      <c r="E1497" t="s">
        <v>55</v>
      </c>
      <c r="F1497" t="s">
        <v>55</v>
      </c>
      <c r="G1497" t="s">
        <v>364</v>
      </c>
      <c r="H1497" t="s">
        <v>55</v>
      </c>
      <c r="I1497">
        <v>1</v>
      </c>
      <c r="J1497" t="s">
        <v>364</v>
      </c>
      <c r="K1497" t="s">
        <v>363</v>
      </c>
      <c r="L1497">
        <v>1</v>
      </c>
    </row>
    <row r="1498" spans="1:12" x14ac:dyDescent="0.25">
      <c r="A1498" s="2117">
        <v>202530135690</v>
      </c>
      <c r="B1498" s="1502">
        <v>45897</v>
      </c>
      <c r="C1498" s="2123">
        <v>0.84444443999999996</v>
      </c>
      <c r="D1498" s="2125">
        <v>24</v>
      </c>
      <c r="E1498" t="s">
        <v>55</v>
      </c>
      <c r="F1498" t="s">
        <v>55</v>
      </c>
      <c r="G1498" t="s">
        <v>364</v>
      </c>
      <c r="H1498" t="s">
        <v>55</v>
      </c>
      <c r="I1498">
        <v>1</v>
      </c>
      <c r="J1498" t="s">
        <v>364</v>
      </c>
      <c r="K1498" t="s">
        <v>363</v>
      </c>
      <c r="L1498">
        <v>1</v>
      </c>
    </row>
    <row r="1499" spans="1:12" x14ac:dyDescent="0.25">
      <c r="A1499" s="2117">
        <v>202524434937</v>
      </c>
      <c r="B1499" s="1502">
        <v>45897</v>
      </c>
      <c r="C1499" s="2123">
        <v>0.85069444000000005</v>
      </c>
      <c r="D1499" s="2125">
        <v>14</v>
      </c>
      <c r="E1499" t="s">
        <v>55</v>
      </c>
      <c r="F1499" t="s">
        <v>55</v>
      </c>
      <c r="G1499" t="s">
        <v>364</v>
      </c>
      <c r="H1499" t="s">
        <v>55</v>
      </c>
      <c r="I1499">
        <v>1</v>
      </c>
      <c r="J1499" t="s">
        <v>364</v>
      </c>
      <c r="K1499" t="s">
        <v>363</v>
      </c>
      <c r="L1499">
        <v>1</v>
      </c>
    </row>
    <row r="1500" spans="1:12" x14ac:dyDescent="0.25">
      <c r="A1500" s="2117">
        <v>202520534105</v>
      </c>
      <c r="B1500" s="1502">
        <v>45897</v>
      </c>
      <c r="C1500" s="2123">
        <v>0.86458332999999998</v>
      </c>
      <c r="D1500" s="2125">
        <v>1</v>
      </c>
      <c r="E1500" t="s">
        <v>55</v>
      </c>
      <c r="F1500" t="s">
        <v>55</v>
      </c>
      <c r="G1500" t="s">
        <v>364</v>
      </c>
      <c r="H1500" t="s">
        <v>55</v>
      </c>
      <c r="I1500">
        <v>1</v>
      </c>
      <c r="J1500" t="s">
        <v>364</v>
      </c>
      <c r="K1500" t="s">
        <v>363</v>
      </c>
      <c r="L1500">
        <v>1</v>
      </c>
    </row>
    <row r="1501" spans="1:12" x14ac:dyDescent="0.25">
      <c r="A1501" s="2117">
        <v>202524635003</v>
      </c>
      <c r="B1501" s="1502">
        <v>45897</v>
      </c>
      <c r="C1501" s="2123">
        <v>0.92291666000000006</v>
      </c>
      <c r="D1501" s="2125">
        <v>15</v>
      </c>
      <c r="E1501" t="s">
        <v>55</v>
      </c>
      <c r="F1501" t="s">
        <v>55</v>
      </c>
      <c r="G1501" t="s">
        <v>364</v>
      </c>
      <c r="H1501" t="s">
        <v>55</v>
      </c>
      <c r="I1501">
        <v>1</v>
      </c>
      <c r="J1501" t="s">
        <v>364</v>
      </c>
      <c r="K1501" t="s">
        <v>363</v>
      </c>
      <c r="L1501">
        <v>1</v>
      </c>
    </row>
    <row r="1502" spans="1:12" x14ac:dyDescent="0.25">
      <c r="A1502" s="2117">
        <v>202531934355</v>
      </c>
      <c r="B1502" s="1502">
        <v>45897</v>
      </c>
      <c r="C1502" s="2123">
        <v>0.88124999999999998</v>
      </c>
      <c r="D1502" s="2125">
        <v>49</v>
      </c>
      <c r="E1502" t="s">
        <v>55</v>
      </c>
      <c r="F1502" t="s">
        <v>55</v>
      </c>
      <c r="G1502" t="s">
        <v>364</v>
      </c>
      <c r="H1502" t="s">
        <v>55</v>
      </c>
      <c r="I1502">
        <v>1</v>
      </c>
      <c r="J1502" t="s">
        <v>364</v>
      </c>
      <c r="K1502" t="s">
        <v>363</v>
      </c>
      <c r="L1502">
        <v>1</v>
      </c>
    </row>
    <row r="1503" spans="1:12" x14ac:dyDescent="0.25">
      <c r="A1503" s="2117">
        <v>202528833365</v>
      </c>
      <c r="B1503" s="1502">
        <v>45897</v>
      </c>
      <c r="C1503" s="2123">
        <v>0.90277777000000003</v>
      </c>
      <c r="D1503" s="2125">
        <v>36</v>
      </c>
      <c r="E1503" t="s">
        <v>55</v>
      </c>
      <c r="F1503" t="s">
        <v>55</v>
      </c>
      <c r="G1503" t="s">
        <v>364</v>
      </c>
      <c r="H1503" t="s">
        <v>55</v>
      </c>
      <c r="I1503">
        <v>1</v>
      </c>
      <c r="J1503" t="s">
        <v>364</v>
      </c>
      <c r="K1503" t="s">
        <v>363</v>
      </c>
      <c r="L1503">
        <v>1</v>
      </c>
    </row>
    <row r="1504" spans="1:12" x14ac:dyDescent="0.25">
      <c r="A1504" s="2117">
        <v>202522334889</v>
      </c>
      <c r="B1504" s="1502">
        <v>45897</v>
      </c>
      <c r="C1504" s="2123">
        <v>0.92777776999999995</v>
      </c>
      <c r="D1504" s="2125">
        <v>8</v>
      </c>
      <c r="E1504" t="s">
        <v>55</v>
      </c>
      <c r="F1504" t="s">
        <v>55</v>
      </c>
      <c r="G1504" t="s">
        <v>364</v>
      </c>
      <c r="H1504" t="s">
        <v>55</v>
      </c>
      <c r="I1504">
        <v>1</v>
      </c>
      <c r="J1504" t="s">
        <v>364</v>
      </c>
      <c r="K1504" t="s">
        <v>363</v>
      </c>
      <c r="L1504">
        <v>1</v>
      </c>
    </row>
    <row r="1505" spans="1:12" x14ac:dyDescent="0.25">
      <c r="A1505" s="2117">
        <v>202527534115</v>
      </c>
      <c r="B1505" s="1502">
        <v>45897</v>
      </c>
      <c r="C1505" s="2123">
        <v>0.98958332999999998</v>
      </c>
      <c r="D1505" s="2125">
        <v>35</v>
      </c>
      <c r="E1505" t="s">
        <v>55</v>
      </c>
      <c r="F1505" t="s">
        <v>55</v>
      </c>
      <c r="G1505" t="s">
        <v>364</v>
      </c>
      <c r="H1505" t="s">
        <v>55</v>
      </c>
      <c r="I1505">
        <v>1</v>
      </c>
      <c r="J1505" t="s">
        <v>364</v>
      </c>
      <c r="K1505" t="s">
        <v>363</v>
      </c>
      <c r="L1505">
        <v>1</v>
      </c>
    </row>
    <row r="1506" spans="1:12" x14ac:dyDescent="0.25">
      <c r="A1506" s="2117">
        <v>202525835671</v>
      </c>
      <c r="B1506" s="1502">
        <v>45898</v>
      </c>
      <c r="C1506" s="2123">
        <v>2.777777E-2</v>
      </c>
      <c r="D1506" s="2125">
        <v>47</v>
      </c>
      <c r="E1506" t="s">
        <v>55</v>
      </c>
      <c r="F1506" t="s">
        <v>55</v>
      </c>
      <c r="G1506" t="s">
        <v>364</v>
      </c>
      <c r="H1506" t="s">
        <v>55</v>
      </c>
      <c r="I1506">
        <v>1</v>
      </c>
      <c r="J1506" t="s">
        <v>364</v>
      </c>
      <c r="K1506" t="s">
        <v>363</v>
      </c>
      <c r="L1506">
        <v>1</v>
      </c>
    </row>
    <row r="1507" spans="1:12" x14ac:dyDescent="0.25">
      <c r="A1507" s="2117">
        <v>202520435301</v>
      </c>
      <c r="B1507" s="1502">
        <v>45898</v>
      </c>
      <c r="C1507" s="2123">
        <v>3.125E-2</v>
      </c>
      <c r="D1507" s="2125">
        <v>1</v>
      </c>
      <c r="E1507" t="s">
        <v>55</v>
      </c>
      <c r="F1507" t="s">
        <v>55</v>
      </c>
      <c r="G1507" t="s">
        <v>364</v>
      </c>
      <c r="H1507" t="s">
        <v>55</v>
      </c>
      <c r="I1507">
        <v>1</v>
      </c>
      <c r="J1507" t="s">
        <v>364</v>
      </c>
      <c r="K1507" t="s">
        <v>363</v>
      </c>
      <c r="L1507">
        <v>1</v>
      </c>
    </row>
    <row r="1508" spans="1:12" x14ac:dyDescent="0.25">
      <c r="A1508" s="2117">
        <v>202522833363</v>
      </c>
      <c r="B1508" s="1502">
        <v>45898</v>
      </c>
      <c r="C1508" s="2123">
        <v>6.9444439999999996E-2</v>
      </c>
      <c r="D1508" s="2125">
        <v>7</v>
      </c>
      <c r="E1508" t="s">
        <v>55</v>
      </c>
      <c r="F1508" t="s">
        <v>55</v>
      </c>
      <c r="G1508" t="s">
        <v>364</v>
      </c>
      <c r="H1508" t="s">
        <v>55</v>
      </c>
      <c r="I1508">
        <v>1</v>
      </c>
      <c r="J1508" t="s">
        <v>364</v>
      </c>
      <c r="K1508" t="s">
        <v>363</v>
      </c>
      <c r="L1508">
        <v>1</v>
      </c>
    </row>
    <row r="1509" spans="1:12" x14ac:dyDescent="0.25">
      <c r="A1509" s="2117">
        <v>202527734243</v>
      </c>
      <c r="B1509" s="1502">
        <v>45898</v>
      </c>
      <c r="C1509" s="2123">
        <v>8.6805549999999995E-2</v>
      </c>
      <c r="D1509" s="2125">
        <v>36</v>
      </c>
      <c r="E1509" t="s">
        <v>55</v>
      </c>
      <c r="F1509" t="s">
        <v>55</v>
      </c>
      <c r="G1509" t="s">
        <v>364</v>
      </c>
      <c r="H1509" t="s">
        <v>55</v>
      </c>
      <c r="I1509">
        <v>1</v>
      </c>
      <c r="J1509" t="s">
        <v>364</v>
      </c>
      <c r="K1509" t="s">
        <v>363</v>
      </c>
      <c r="L1509">
        <v>1</v>
      </c>
    </row>
    <row r="1510" spans="1:12" x14ac:dyDescent="0.25">
      <c r="A1510" s="2117">
        <v>202521240690</v>
      </c>
      <c r="B1510" s="1502">
        <v>45898</v>
      </c>
      <c r="C1510" s="2123">
        <v>8.3333329999999997E-2</v>
      </c>
      <c r="D1510" s="2125">
        <v>3</v>
      </c>
      <c r="E1510" t="s">
        <v>55</v>
      </c>
      <c r="F1510" t="s">
        <v>55</v>
      </c>
      <c r="G1510" t="s">
        <v>364</v>
      </c>
      <c r="H1510" t="s">
        <v>55</v>
      </c>
      <c r="I1510">
        <v>1</v>
      </c>
      <c r="J1510" t="s">
        <v>364</v>
      </c>
      <c r="K1510" t="s">
        <v>363</v>
      </c>
      <c r="L1510">
        <v>1</v>
      </c>
    </row>
    <row r="1511" spans="1:12" x14ac:dyDescent="0.25">
      <c r="A1511" s="2117">
        <v>202527335752</v>
      </c>
      <c r="B1511" s="1502">
        <v>45898</v>
      </c>
      <c r="C1511" s="2123">
        <v>0.15069444000000001</v>
      </c>
      <c r="D1511" s="2125">
        <v>42</v>
      </c>
      <c r="E1511" t="s">
        <v>55</v>
      </c>
      <c r="F1511" t="s">
        <v>55</v>
      </c>
      <c r="G1511" t="s">
        <v>364</v>
      </c>
      <c r="H1511" t="s">
        <v>55</v>
      </c>
      <c r="I1511">
        <v>1</v>
      </c>
      <c r="J1511" t="s">
        <v>364</v>
      </c>
      <c r="K1511" t="s">
        <v>363</v>
      </c>
      <c r="L1511">
        <v>1</v>
      </c>
    </row>
    <row r="1512" spans="1:12" x14ac:dyDescent="0.25">
      <c r="A1512" s="2117">
        <v>202524434940</v>
      </c>
      <c r="B1512" s="1502">
        <v>45898</v>
      </c>
      <c r="C1512" s="2123">
        <v>0.22083332999999999</v>
      </c>
      <c r="D1512" s="2125">
        <v>15</v>
      </c>
      <c r="E1512" t="s">
        <v>55</v>
      </c>
      <c r="F1512" t="s">
        <v>55</v>
      </c>
      <c r="G1512" t="s">
        <v>364</v>
      </c>
      <c r="H1512" t="s">
        <v>55</v>
      </c>
      <c r="I1512">
        <v>1</v>
      </c>
      <c r="J1512" t="s">
        <v>364</v>
      </c>
      <c r="K1512" t="s">
        <v>363</v>
      </c>
      <c r="L1512">
        <v>1</v>
      </c>
    </row>
    <row r="1513" spans="1:12" x14ac:dyDescent="0.25">
      <c r="A1513" s="2117">
        <v>202522233603</v>
      </c>
      <c r="B1513" s="1502">
        <v>45898</v>
      </c>
      <c r="C1513" s="2123">
        <v>0.25416665999999999</v>
      </c>
      <c r="D1513" s="2125">
        <v>7</v>
      </c>
      <c r="E1513" t="s">
        <v>55</v>
      </c>
      <c r="F1513" t="s">
        <v>55</v>
      </c>
      <c r="G1513" t="s">
        <v>364</v>
      </c>
      <c r="H1513" t="s">
        <v>55</v>
      </c>
      <c r="I1513">
        <v>1</v>
      </c>
      <c r="J1513" t="s">
        <v>364</v>
      </c>
      <c r="K1513" t="s">
        <v>363</v>
      </c>
      <c r="L1513">
        <v>1</v>
      </c>
    </row>
    <row r="1514" spans="1:12" x14ac:dyDescent="0.25">
      <c r="A1514" s="2117">
        <v>202522233606</v>
      </c>
      <c r="B1514" s="1502">
        <v>45898</v>
      </c>
      <c r="C1514" s="2123">
        <v>0.31944444</v>
      </c>
      <c r="D1514" s="2125">
        <v>6</v>
      </c>
      <c r="E1514" t="s">
        <v>55</v>
      </c>
      <c r="F1514" t="s">
        <v>55</v>
      </c>
      <c r="G1514" t="s">
        <v>364</v>
      </c>
      <c r="H1514" t="s">
        <v>55</v>
      </c>
      <c r="I1514">
        <v>1</v>
      </c>
      <c r="J1514" t="s">
        <v>364</v>
      </c>
      <c r="K1514" t="s">
        <v>363</v>
      </c>
      <c r="L1514">
        <v>1</v>
      </c>
    </row>
    <row r="1515" spans="1:12" x14ac:dyDescent="0.25">
      <c r="A1515" s="2117">
        <v>202527135374</v>
      </c>
      <c r="B1515" s="1502">
        <v>45898</v>
      </c>
      <c r="C1515" s="2123">
        <v>0.44027777000000001</v>
      </c>
      <c r="D1515" s="2125">
        <v>42</v>
      </c>
      <c r="E1515" t="s">
        <v>55</v>
      </c>
      <c r="F1515" t="s">
        <v>55</v>
      </c>
      <c r="G1515" t="s">
        <v>364</v>
      </c>
      <c r="H1515" t="s">
        <v>55</v>
      </c>
      <c r="I1515">
        <v>1</v>
      </c>
      <c r="J1515" t="s">
        <v>364</v>
      </c>
      <c r="K1515" t="s">
        <v>363</v>
      </c>
      <c r="L1515">
        <v>1</v>
      </c>
    </row>
    <row r="1516" spans="1:12" x14ac:dyDescent="0.25">
      <c r="A1516" s="2117">
        <v>202523933526</v>
      </c>
      <c r="B1516" s="1502">
        <v>45898</v>
      </c>
      <c r="C1516" s="2123">
        <v>0.47499999999999998</v>
      </c>
      <c r="D1516" s="2125">
        <v>17</v>
      </c>
      <c r="E1516" t="s">
        <v>55</v>
      </c>
      <c r="F1516" t="s">
        <v>55</v>
      </c>
      <c r="G1516" t="s">
        <v>364</v>
      </c>
      <c r="H1516" t="s">
        <v>55</v>
      </c>
      <c r="I1516">
        <v>1</v>
      </c>
      <c r="J1516" t="s">
        <v>364</v>
      </c>
      <c r="K1516" t="s">
        <v>363</v>
      </c>
      <c r="L1516">
        <v>1</v>
      </c>
    </row>
    <row r="1517" spans="1:12" x14ac:dyDescent="0.25">
      <c r="A1517" s="2117">
        <v>202522833365</v>
      </c>
      <c r="B1517" s="1502">
        <v>45898</v>
      </c>
      <c r="C1517" s="2123">
        <v>0.65138887999999995</v>
      </c>
      <c r="D1517" s="2125">
        <v>7</v>
      </c>
      <c r="E1517" t="s">
        <v>55</v>
      </c>
      <c r="F1517" t="s">
        <v>55</v>
      </c>
      <c r="G1517" t="s">
        <v>364</v>
      </c>
      <c r="H1517" t="s">
        <v>55</v>
      </c>
      <c r="I1517">
        <v>1</v>
      </c>
      <c r="J1517" t="s">
        <v>364</v>
      </c>
      <c r="K1517" t="s">
        <v>363</v>
      </c>
      <c r="L1517">
        <v>1</v>
      </c>
    </row>
    <row r="1518" spans="1:12" x14ac:dyDescent="0.25">
      <c r="A1518" s="2117">
        <v>202524434946</v>
      </c>
      <c r="B1518" s="1502">
        <v>45898</v>
      </c>
      <c r="C1518" s="2123">
        <v>0.66319444000000005</v>
      </c>
      <c r="D1518" s="2125">
        <v>15</v>
      </c>
      <c r="E1518" t="s">
        <v>55</v>
      </c>
      <c r="F1518" t="s">
        <v>55</v>
      </c>
      <c r="G1518" t="s">
        <v>364</v>
      </c>
      <c r="H1518" t="s">
        <v>55</v>
      </c>
      <c r="I1518">
        <v>1</v>
      </c>
      <c r="J1518" t="s">
        <v>364</v>
      </c>
      <c r="K1518" t="s">
        <v>363</v>
      </c>
      <c r="L1518">
        <v>1</v>
      </c>
    </row>
    <row r="1519" spans="1:12" x14ac:dyDescent="0.25">
      <c r="A1519" s="2117">
        <v>202520733841</v>
      </c>
      <c r="B1519" s="1502">
        <v>45898</v>
      </c>
      <c r="C1519" s="2123">
        <v>0.68611111000000002</v>
      </c>
      <c r="D1519" s="2125">
        <v>2</v>
      </c>
      <c r="E1519" t="s">
        <v>55</v>
      </c>
      <c r="F1519" t="s">
        <v>55</v>
      </c>
      <c r="G1519" t="s">
        <v>364</v>
      </c>
      <c r="H1519" t="s">
        <v>55</v>
      </c>
      <c r="I1519">
        <v>1</v>
      </c>
      <c r="J1519" t="s">
        <v>364</v>
      </c>
      <c r="K1519" t="s">
        <v>363</v>
      </c>
      <c r="L1519">
        <v>1</v>
      </c>
    </row>
    <row r="1520" spans="1:12" x14ac:dyDescent="0.25">
      <c r="A1520" s="2117">
        <v>202521833118</v>
      </c>
      <c r="B1520" s="1502">
        <v>45898</v>
      </c>
      <c r="C1520" s="2123">
        <v>0.70833332999999998</v>
      </c>
      <c r="D1520" s="2125">
        <v>6</v>
      </c>
      <c r="E1520" t="s">
        <v>55</v>
      </c>
      <c r="F1520" t="s">
        <v>55</v>
      </c>
      <c r="G1520" t="s">
        <v>364</v>
      </c>
      <c r="H1520" t="s">
        <v>55</v>
      </c>
      <c r="I1520">
        <v>1</v>
      </c>
      <c r="J1520" t="s">
        <v>364</v>
      </c>
      <c r="K1520" t="s">
        <v>363</v>
      </c>
      <c r="L1520">
        <v>1</v>
      </c>
    </row>
    <row r="1521" spans="1:12" x14ac:dyDescent="0.25">
      <c r="A1521" s="2117">
        <v>202522334898</v>
      </c>
      <c r="B1521" s="1502">
        <v>45898</v>
      </c>
      <c r="C1521" s="2123">
        <v>0.70069444000000003</v>
      </c>
      <c r="D1521" s="2125">
        <v>9</v>
      </c>
      <c r="E1521" t="s">
        <v>55</v>
      </c>
      <c r="F1521" t="s">
        <v>55</v>
      </c>
      <c r="G1521" t="s">
        <v>364</v>
      </c>
      <c r="H1521" t="s">
        <v>55</v>
      </c>
      <c r="I1521">
        <v>1</v>
      </c>
      <c r="J1521" t="s">
        <v>364</v>
      </c>
      <c r="K1521" t="s">
        <v>363</v>
      </c>
      <c r="L1521">
        <v>1</v>
      </c>
    </row>
    <row r="1522" spans="1:12" x14ac:dyDescent="0.25">
      <c r="A1522" s="2117">
        <v>202522334899</v>
      </c>
      <c r="B1522" s="1502">
        <v>45898</v>
      </c>
      <c r="C1522" s="2123">
        <v>0.72083333000000005</v>
      </c>
      <c r="D1522" s="2125">
        <v>9</v>
      </c>
      <c r="E1522" t="s">
        <v>55</v>
      </c>
      <c r="F1522" t="s">
        <v>55</v>
      </c>
      <c r="G1522" t="s">
        <v>364</v>
      </c>
      <c r="H1522" t="s">
        <v>55</v>
      </c>
      <c r="I1522">
        <v>1</v>
      </c>
      <c r="J1522" t="s">
        <v>364</v>
      </c>
      <c r="K1522" t="s">
        <v>363</v>
      </c>
      <c r="L1522">
        <v>1</v>
      </c>
    </row>
    <row r="1523" spans="1:12" x14ac:dyDescent="0.25">
      <c r="A1523" s="2117">
        <v>202529833450</v>
      </c>
      <c r="B1523" s="1502">
        <v>45898</v>
      </c>
      <c r="C1523" s="2123">
        <v>0.73888887999999997</v>
      </c>
      <c r="D1523" s="2125">
        <v>32</v>
      </c>
      <c r="E1523" t="s">
        <v>55</v>
      </c>
      <c r="F1523" t="s">
        <v>55</v>
      </c>
      <c r="G1523" t="s">
        <v>364</v>
      </c>
      <c r="H1523" t="s">
        <v>55</v>
      </c>
      <c r="I1523">
        <v>1</v>
      </c>
      <c r="J1523" t="s">
        <v>364</v>
      </c>
      <c r="K1523" t="s">
        <v>363</v>
      </c>
      <c r="L1523">
        <v>1</v>
      </c>
    </row>
    <row r="1524" spans="1:12" x14ac:dyDescent="0.25">
      <c r="A1524" s="2117">
        <v>202522833366</v>
      </c>
      <c r="B1524" s="1502">
        <v>45898</v>
      </c>
      <c r="C1524" s="2123">
        <v>0.75</v>
      </c>
      <c r="D1524" s="2125">
        <v>7</v>
      </c>
      <c r="E1524" t="s">
        <v>55</v>
      </c>
      <c r="F1524" t="s">
        <v>55</v>
      </c>
      <c r="G1524" t="s">
        <v>364</v>
      </c>
      <c r="H1524" t="s">
        <v>55</v>
      </c>
      <c r="I1524">
        <v>1</v>
      </c>
      <c r="J1524" t="s">
        <v>364</v>
      </c>
      <c r="K1524" t="s">
        <v>363</v>
      </c>
      <c r="L1524">
        <v>1</v>
      </c>
    </row>
    <row r="1525" spans="1:12" x14ac:dyDescent="0.25">
      <c r="A1525" s="2117">
        <v>202524134902</v>
      </c>
      <c r="B1525" s="1502">
        <v>45898</v>
      </c>
      <c r="C1525" s="2123">
        <v>0.89444444000000001</v>
      </c>
      <c r="D1525" s="2125">
        <v>18</v>
      </c>
      <c r="E1525" t="s">
        <v>55</v>
      </c>
      <c r="F1525" t="s">
        <v>55</v>
      </c>
      <c r="G1525" t="s">
        <v>364</v>
      </c>
      <c r="H1525" t="s">
        <v>55</v>
      </c>
      <c r="I1525">
        <v>1</v>
      </c>
      <c r="J1525" t="s">
        <v>364</v>
      </c>
      <c r="K1525" t="s">
        <v>363</v>
      </c>
      <c r="L1525">
        <v>1</v>
      </c>
    </row>
    <row r="1526" spans="1:12" x14ac:dyDescent="0.25">
      <c r="A1526" s="2117">
        <v>202530333912</v>
      </c>
      <c r="B1526" s="1502">
        <v>45898</v>
      </c>
      <c r="C1526" s="2123">
        <v>0.78541665999999999</v>
      </c>
      <c r="D1526" s="2125">
        <v>23</v>
      </c>
      <c r="E1526" t="s">
        <v>55</v>
      </c>
      <c r="F1526" t="s">
        <v>55</v>
      </c>
      <c r="G1526" t="s">
        <v>364</v>
      </c>
      <c r="H1526" t="s">
        <v>55</v>
      </c>
      <c r="I1526">
        <v>1</v>
      </c>
      <c r="J1526" t="s">
        <v>364</v>
      </c>
      <c r="K1526" t="s">
        <v>363</v>
      </c>
      <c r="L1526">
        <v>1</v>
      </c>
    </row>
    <row r="1527" spans="1:12" x14ac:dyDescent="0.25">
      <c r="A1527" s="2117">
        <v>202527534121</v>
      </c>
      <c r="B1527" s="1502">
        <v>45898</v>
      </c>
      <c r="C1527" s="2123">
        <v>0.81666665999999999</v>
      </c>
      <c r="D1527" s="2125">
        <v>35</v>
      </c>
      <c r="E1527" t="s">
        <v>55</v>
      </c>
      <c r="F1527" t="s">
        <v>55</v>
      </c>
      <c r="G1527" t="s">
        <v>364</v>
      </c>
      <c r="H1527" t="s">
        <v>55</v>
      </c>
      <c r="I1527">
        <v>1</v>
      </c>
      <c r="J1527" t="s">
        <v>364</v>
      </c>
      <c r="K1527" t="s">
        <v>363</v>
      </c>
      <c r="L1527">
        <v>1</v>
      </c>
    </row>
    <row r="1528" spans="1:12" x14ac:dyDescent="0.25">
      <c r="A1528" s="2117">
        <v>202527534122</v>
      </c>
      <c r="B1528" s="1502">
        <v>45898</v>
      </c>
      <c r="C1528" s="2123">
        <v>0.81666665999999999</v>
      </c>
      <c r="D1528" s="2125">
        <v>41</v>
      </c>
      <c r="E1528" t="s">
        <v>55</v>
      </c>
      <c r="F1528" t="s">
        <v>55</v>
      </c>
      <c r="G1528" t="s">
        <v>364</v>
      </c>
      <c r="H1528" t="s">
        <v>55</v>
      </c>
      <c r="I1528">
        <v>1</v>
      </c>
      <c r="J1528" t="s">
        <v>364</v>
      </c>
      <c r="K1528" t="s">
        <v>363</v>
      </c>
      <c r="L1528">
        <v>1</v>
      </c>
    </row>
    <row r="1529" spans="1:12" x14ac:dyDescent="0.25">
      <c r="A1529" s="2117">
        <v>202521635204</v>
      </c>
      <c r="B1529" s="1502">
        <v>45898</v>
      </c>
      <c r="C1529" s="2123">
        <v>0.85208333000000003</v>
      </c>
      <c r="D1529" s="2125">
        <v>3</v>
      </c>
      <c r="E1529" t="s">
        <v>55</v>
      </c>
      <c r="F1529" t="s">
        <v>55</v>
      </c>
      <c r="G1529" t="s">
        <v>364</v>
      </c>
      <c r="H1529" t="s">
        <v>55</v>
      </c>
      <c r="I1529">
        <v>1</v>
      </c>
      <c r="J1529" t="s">
        <v>364</v>
      </c>
      <c r="K1529" t="s">
        <v>363</v>
      </c>
      <c r="L1529">
        <v>1</v>
      </c>
    </row>
    <row r="1530" spans="1:12" x14ac:dyDescent="0.25">
      <c r="A1530" s="2117">
        <v>202524034424</v>
      </c>
      <c r="B1530" s="1502">
        <v>45898</v>
      </c>
      <c r="C1530" s="2123">
        <v>0.84513888000000004</v>
      </c>
      <c r="D1530" s="2125">
        <v>16</v>
      </c>
      <c r="E1530" t="s">
        <v>55</v>
      </c>
      <c r="F1530" t="s">
        <v>55</v>
      </c>
      <c r="G1530" t="s">
        <v>364</v>
      </c>
      <c r="H1530" t="s">
        <v>55</v>
      </c>
      <c r="I1530">
        <v>1</v>
      </c>
      <c r="J1530" t="s">
        <v>364</v>
      </c>
      <c r="K1530" t="s">
        <v>363</v>
      </c>
      <c r="L1530">
        <v>1</v>
      </c>
    </row>
    <row r="1531" spans="1:12" x14ac:dyDescent="0.25">
      <c r="A1531" s="2117">
        <v>202521134048</v>
      </c>
      <c r="B1531" s="1502">
        <v>45898</v>
      </c>
      <c r="C1531" s="2123">
        <v>0.90208332999999996</v>
      </c>
      <c r="D1531" s="2125">
        <v>2</v>
      </c>
      <c r="E1531" t="s">
        <v>55</v>
      </c>
      <c r="F1531" t="s">
        <v>55</v>
      </c>
      <c r="G1531" t="s">
        <v>364</v>
      </c>
      <c r="H1531" t="s">
        <v>55</v>
      </c>
      <c r="I1531">
        <v>1</v>
      </c>
      <c r="J1531" t="s">
        <v>364</v>
      </c>
      <c r="K1531" t="s">
        <v>363</v>
      </c>
      <c r="L1531">
        <v>1</v>
      </c>
    </row>
    <row r="1532" spans="1:12" x14ac:dyDescent="0.25">
      <c r="A1532" s="2117">
        <v>202521533651</v>
      </c>
      <c r="B1532" s="1502">
        <v>45898</v>
      </c>
      <c r="C1532" s="2123">
        <v>0.89236110999999996</v>
      </c>
      <c r="D1532" s="2125">
        <v>4</v>
      </c>
      <c r="E1532" t="s">
        <v>55</v>
      </c>
      <c r="F1532" t="s">
        <v>55</v>
      </c>
      <c r="G1532" t="s">
        <v>364</v>
      </c>
      <c r="H1532" t="s">
        <v>55</v>
      </c>
      <c r="I1532">
        <v>1</v>
      </c>
      <c r="J1532" t="s">
        <v>364</v>
      </c>
      <c r="K1532" t="s">
        <v>363</v>
      </c>
      <c r="L1532">
        <v>1</v>
      </c>
    </row>
    <row r="1533" spans="1:12" x14ac:dyDescent="0.25">
      <c r="A1533" s="2117">
        <v>202522334902</v>
      </c>
      <c r="B1533" s="1502">
        <v>45898</v>
      </c>
      <c r="C1533" s="2123">
        <v>0.91319444000000005</v>
      </c>
      <c r="D1533" s="2125">
        <v>9</v>
      </c>
      <c r="E1533" t="s">
        <v>55</v>
      </c>
      <c r="F1533" t="s">
        <v>55</v>
      </c>
      <c r="G1533" t="s">
        <v>364</v>
      </c>
      <c r="H1533" t="s">
        <v>55</v>
      </c>
      <c r="I1533">
        <v>1</v>
      </c>
      <c r="J1533" t="s">
        <v>364</v>
      </c>
      <c r="K1533" t="s">
        <v>363</v>
      </c>
      <c r="L1533">
        <v>1</v>
      </c>
    </row>
    <row r="1534" spans="1:12" x14ac:dyDescent="0.25">
      <c r="A1534" s="2117">
        <v>202528633548</v>
      </c>
      <c r="B1534" s="1502">
        <v>45898</v>
      </c>
      <c r="C1534" s="2123">
        <v>0.91527776999999999</v>
      </c>
      <c r="D1534" s="2125">
        <v>35</v>
      </c>
      <c r="E1534" t="s">
        <v>55</v>
      </c>
      <c r="F1534" t="s">
        <v>55</v>
      </c>
      <c r="G1534" t="s">
        <v>364</v>
      </c>
      <c r="H1534" t="s">
        <v>55</v>
      </c>
      <c r="I1534">
        <v>1</v>
      </c>
      <c r="J1534" t="s">
        <v>364</v>
      </c>
      <c r="K1534" t="s">
        <v>363</v>
      </c>
      <c r="L1534">
        <v>1</v>
      </c>
    </row>
    <row r="1535" spans="1:12" x14ac:dyDescent="0.25">
      <c r="A1535" s="2117">
        <v>202525933718</v>
      </c>
      <c r="B1535" s="1502">
        <v>45898</v>
      </c>
      <c r="C1535" s="2123">
        <v>0.95416666000000006</v>
      </c>
      <c r="D1535" s="2125">
        <v>48</v>
      </c>
      <c r="E1535" t="s">
        <v>55</v>
      </c>
      <c r="F1535" t="s">
        <v>55</v>
      </c>
      <c r="G1535" t="s">
        <v>364</v>
      </c>
      <c r="H1535" t="s">
        <v>55</v>
      </c>
      <c r="I1535">
        <v>1</v>
      </c>
      <c r="J1535" t="s">
        <v>364</v>
      </c>
      <c r="K1535" t="s">
        <v>363</v>
      </c>
      <c r="L1535">
        <v>1</v>
      </c>
    </row>
    <row r="1536" spans="1:12" x14ac:dyDescent="0.25">
      <c r="A1536" s="2117">
        <v>202521240720</v>
      </c>
      <c r="B1536" s="1502">
        <v>45898</v>
      </c>
      <c r="C1536" s="2123">
        <v>0.93958333000000005</v>
      </c>
      <c r="D1536" s="2125">
        <v>3</v>
      </c>
      <c r="E1536" t="s">
        <v>55</v>
      </c>
      <c r="F1536" t="s">
        <v>55</v>
      </c>
      <c r="G1536" t="s">
        <v>364</v>
      </c>
      <c r="H1536" t="s">
        <v>55</v>
      </c>
      <c r="I1536">
        <v>1</v>
      </c>
      <c r="J1536" t="s">
        <v>364</v>
      </c>
      <c r="K1536" t="s">
        <v>363</v>
      </c>
      <c r="L1536">
        <v>1</v>
      </c>
    </row>
    <row r="1537" spans="1:12" x14ac:dyDescent="0.25">
      <c r="A1537" s="2117">
        <v>202527632938</v>
      </c>
      <c r="B1537" s="1502">
        <v>45898</v>
      </c>
      <c r="C1537" s="2123">
        <v>0.94583333000000003</v>
      </c>
      <c r="D1537" s="2125">
        <v>35</v>
      </c>
      <c r="E1537" t="s">
        <v>55</v>
      </c>
      <c r="F1537" t="s">
        <v>55</v>
      </c>
      <c r="G1537" t="s">
        <v>364</v>
      </c>
      <c r="H1537" t="s">
        <v>55</v>
      </c>
      <c r="I1537">
        <v>1</v>
      </c>
      <c r="J1537" t="s">
        <v>364</v>
      </c>
      <c r="K1537" t="s">
        <v>363</v>
      </c>
      <c r="L1537">
        <v>1</v>
      </c>
    </row>
    <row r="1538" spans="1:12" x14ac:dyDescent="0.25">
      <c r="A1538" s="2117">
        <v>202524534959</v>
      </c>
      <c r="B1538" s="1502">
        <v>45899</v>
      </c>
      <c r="C1538" s="2123">
        <v>3.958333E-2</v>
      </c>
      <c r="D1538" s="2125">
        <v>12</v>
      </c>
      <c r="E1538" t="s">
        <v>55</v>
      </c>
      <c r="F1538" t="s">
        <v>55</v>
      </c>
      <c r="G1538" t="s">
        <v>364</v>
      </c>
      <c r="H1538" t="s">
        <v>55</v>
      </c>
      <c r="I1538">
        <v>1</v>
      </c>
      <c r="J1538" t="s">
        <v>364</v>
      </c>
      <c r="K1538" t="s">
        <v>363</v>
      </c>
      <c r="L1538">
        <v>1</v>
      </c>
    </row>
    <row r="1539" spans="1:12" x14ac:dyDescent="0.25">
      <c r="A1539" s="2117">
        <v>202531835137</v>
      </c>
      <c r="B1539" s="1502">
        <v>45899</v>
      </c>
      <c r="C1539" s="2123">
        <v>0.16041665999999999</v>
      </c>
      <c r="D1539" s="2125">
        <v>49</v>
      </c>
      <c r="E1539" t="s">
        <v>55</v>
      </c>
      <c r="F1539" t="s">
        <v>55</v>
      </c>
      <c r="G1539" t="s">
        <v>364</v>
      </c>
      <c r="H1539" t="s">
        <v>55</v>
      </c>
      <c r="I1539">
        <v>1</v>
      </c>
      <c r="J1539" t="s">
        <v>364</v>
      </c>
      <c r="K1539" t="s">
        <v>363</v>
      </c>
      <c r="L1539">
        <v>1</v>
      </c>
    </row>
    <row r="1540" spans="1:12" x14ac:dyDescent="0.25">
      <c r="A1540" s="2117">
        <v>202522833368</v>
      </c>
      <c r="B1540" s="1502">
        <v>45899</v>
      </c>
      <c r="C1540" s="2123">
        <v>0.18402777000000001</v>
      </c>
      <c r="D1540" s="2125">
        <v>7</v>
      </c>
      <c r="E1540" t="s">
        <v>55</v>
      </c>
      <c r="F1540" t="s">
        <v>55</v>
      </c>
      <c r="G1540" t="s">
        <v>364</v>
      </c>
      <c r="H1540" t="s">
        <v>55</v>
      </c>
      <c r="I1540">
        <v>1</v>
      </c>
      <c r="J1540" t="s">
        <v>364</v>
      </c>
      <c r="K1540" t="s">
        <v>363</v>
      </c>
      <c r="L1540">
        <v>1</v>
      </c>
    </row>
    <row r="1541" spans="1:12" x14ac:dyDescent="0.25">
      <c r="A1541" s="2117">
        <v>202531234491</v>
      </c>
      <c r="B1541" s="1502">
        <v>45899</v>
      </c>
      <c r="C1541" s="2123">
        <v>0.40277776999999998</v>
      </c>
      <c r="D1541" s="2125">
        <v>26</v>
      </c>
      <c r="E1541" t="s">
        <v>55</v>
      </c>
      <c r="F1541" t="s">
        <v>55</v>
      </c>
      <c r="G1541" t="s">
        <v>364</v>
      </c>
      <c r="H1541" t="s">
        <v>55</v>
      </c>
      <c r="I1541">
        <v>1</v>
      </c>
      <c r="J1541" t="s">
        <v>364</v>
      </c>
      <c r="K1541" t="s">
        <v>363</v>
      </c>
      <c r="L1541">
        <v>1</v>
      </c>
    </row>
    <row r="1542" spans="1:12" x14ac:dyDescent="0.25">
      <c r="A1542" s="2117">
        <v>202521134057</v>
      </c>
      <c r="B1542" s="1502">
        <v>45899</v>
      </c>
      <c r="C1542" s="2123">
        <v>0.36319444000000001</v>
      </c>
      <c r="D1542" s="2125">
        <v>2</v>
      </c>
      <c r="E1542" t="s">
        <v>55</v>
      </c>
      <c r="F1542" t="s">
        <v>55</v>
      </c>
      <c r="G1542" t="s">
        <v>364</v>
      </c>
      <c r="H1542" t="s">
        <v>55</v>
      </c>
      <c r="I1542">
        <v>1</v>
      </c>
      <c r="J1542" t="s">
        <v>364</v>
      </c>
      <c r="K1542" t="s">
        <v>363</v>
      </c>
      <c r="L1542">
        <v>1</v>
      </c>
    </row>
    <row r="1543" spans="1:12" x14ac:dyDescent="0.25">
      <c r="A1543" s="2117">
        <v>202523133951</v>
      </c>
      <c r="B1543" s="1502">
        <v>45899</v>
      </c>
      <c r="C1543" s="2123">
        <v>0.44097222000000003</v>
      </c>
      <c r="D1543" s="2125">
        <v>7</v>
      </c>
      <c r="E1543" t="s">
        <v>55</v>
      </c>
      <c r="F1543" t="s">
        <v>55</v>
      </c>
      <c r="G1543" t="s">
        <v>364</v>
      </c>
      <c r="H1543" t="s">
        <v>55</v>
      </c>
      <c r="I1543">
        <v>1</v>
      </c>
      <c r="J1543" t="s">
        <v>364</v>
      </c>
      <c r="K1543" t="s">
        <v>363</v>
      </c>
      <c r="L1543">
        <v>1</v>
      </c>
    </row>
    <row r="1544" spans="1:12" x14ac:dyDescent="0.25">
      <c r="A1544" s="2117">
        <v>202521240735</v>
      </c>
      <c r="B1544" s="1502">
        <v>45899</v>
      </c>
      <c r="C1544" s="2123">
        <v>0.52361111000000005</v>
      </c>
      <c r="D1544" s="2125">
        <v>3</v>
      </c>
      <c r="E1544" t="s">
        <v>55</v>
      </c>
      <c r="F1544" t="s">
        <v>55</v>
      </c>
      <c r="G1544" t="s">
        <v>364</v>
      </c>
      <c r="H1544" t="s">
        <v>55</v>
      </c>
      <c r="I1544">
        <v>1</v>
      </c>
      <c r="J1544" t="s">
        <v>364</v>
      </c>
      <c r="K1544" t="s">
        <v>363</v>
      </c>
      <c r="L1544">
        <v>1</v>
      </c>
    </row>
    <row r="1545" spans="1:12" x14ac:dyDescent="0.25">
      <c r="A1545" s="2117">
        <v>202528134051</v>
      </c>
      <c r="B1545" s="1502">
        <v>45892</v>
      </c>
      <c r="C1545" s="2123">
        <v>0.5625</v>
      </c>
      <c r="D1545" s="2125">
        <v>37</v>
      </c>
      <c r="E1545" t="s">
        <v>55</v>
      </c>
      <c r="F1545" t="s">
        <v>55</v>
      </c>
      <c r="G1545" t="s">
        <v>364</v>
      </c>
      <c r="H1545" t="s">
        <v>55</v>
      </c>
      <c r="I1545">
        <v>1</v>
      </c>
      <c r="J1545" t="s">
        <v>364</v>
      </c>
      <c r="K1545" t="s">
        <v>363</v>
      </c>
      <c r="L1545">
        <v>1</v>
      </c>
    </row>
    <row r="1546" spans="1:12" x14ac:dyDescent="0.25">
      <c r="A1546" s="2117">
        <v>202523835811</v>
      </c>
      <c r="B1546" s="1502">
        <v>45899</v>
      </c>
      <c r="C1546" s="2123">
        <v>0.625</v>
      </c>
      <c r="D1546" s="2125">
        <v>8</v>
      </c>
      <c r="E1546" t="s">
        <v>55</v>
      </c>
      <c r="F1546" t="s">
        <v>55</v>
      </c>
      <c r="G1546" t="s">
        <v>364</v>
      </c>
      <c r="H1546" t="s">
        <v>55</v>
      </c>
      <c r="I1546">
        <v>1</v>
      </c>
      <c r="J1546" t="s">
        <v>364</v>
      </c>
      <c r="K1546" t="s">
        <v>363</v>
      </c>
      <c r="L1546">
        <v>1</v>
      </c>
    </row>
    <row r="1547" spans="1:12" x14ac:dyDescent="0.25">
      <c r="A1547" s="2117">
        <v>202524434959</v>
      </c>
      <c r="B1547" s="1502">
        <v>45899</v>
      </c>
      <c r="C1547" s="2123">
        <v>0.80416666000000003</v>
      </c>
      <c r="D1547" s="2125">
        <v>15</v>
      </c>
      <c r="E1547" t="s">
        <v>55</v>
      </c>
      <c r="F1547" t="s">
        <v>55</v>
      </c>
      <c r="G1547" t="s">
        <v>364</v>
      </c>
      <c r="H1547" t="s">
        <v>55</v>
      </c>
      <c r="I1547">
        <v>1</v>
      </c>
      <c r="J1547" t="s">
        <v>364</v>
      </c>
      <c r="K1547" t="s">
        <v>363</v>
      </c>
      <c r="L1547">
        <v>1</v>
      </c>
    </row>
    <row r="1548" spans="1:12" x14ac:dyDescent="0.25">
      <c r="A1548" s="2117">
        <v>202520334004</v>
      </c>
      <c r="B1548" s="1502">
        <v>45899</v>
      </c>
      <c r="C1548" s="2123">
        <v>0.76041665999999997</v>
      </c>
      <c r="D1548" s="2125">
        <v>1</v>
      </c>
      <c r="E1548" t="s">
        <v>55</v>
      </c>
      <c r="F1548" t="s">
        <v>55</v>
      </c>
      <c r="G1548" t="s">
        <v>364</v>
      </c>
      <c r="H1548" t="s">
        <v>55</v>
      </c>
      <c r="I1548">
        <v>1</v>
      </c>
      <c r="J1548" t="s">
        <v>364</v>
      </c>
      <c r="K1548" t="s">
        <v>363</v>
      </c>
      <c r="L1548">
        <v>1</v>
      </c>
    </row>
    <row r="1549" spans="1:12" x14ac:dyDescent="0.25">
      <c r="A1549" s="2117">
        <v>202531934363</v>
      </c>
      <c r="B1549" s="1502">
        <v>45899</v>
      </c>
      <c r="C1549" s="2123">
        <v>0.77083332999999998</v>
      </c>
      <c r="D1549" s="2125">
        <v>51</v>
      </c>
      <c r="E1549" t="s">
        <v>55</v>
      </c>
      <c r="F1549" t="s">
        <v>55</v>
      </c>
      <c r="G1549" t="s">
        <v>364</v>
      </c>
      <c r="H1549" t="s">
        <v>55</v>
      </c>
      <c r="I1549">
        <v>1</v>
      </c>
      <c r="J1549" t="s">
        <v>364</v>
      </c>
      <c r="K1549" t="s">
        <v>363</v>
      </c>
      <c r="L1549">
        <v>1</v>
      </c>
    </row>
    <row r="1550" spans="1:12" x14ac:dyDescent="0.25">
      <c r="A1550" s="2117">
        <v>202520733849</v>
      </c>
      <c r="B1550" s="1502">
        <v>45899</v>
      </c>
      <c r="C1550" s="2123">
        <v>0.77777777000000003</v>
      </c>
      <c r="D1550" s="2125">
        <v>2</v>
      </c>
      <c r="E1550" t="s">
        <v>55</v>
      </c>
      <c r="F1550" t="s">
        <v>55</v>
      </c>
      <c r="G1550" t="s">
        <v>364</v>
      </c>
      <c r="H1550" t="s">
        <v>55</v>
      </c>
      <c r="I1550">
        <v>1</v>
      </c>
      <c r="J1550" t="s">
        <v>364</v>
      </c>
      <c r="K1550" t="s">
        <v>363</v>
      </c>
      <c r="L1550">
        <v>1</v>
      </c>
    </row>
    <row r="1551" spans="1:12" x14ac:dyDescent="0.25">
      <c r="A1551" s="2117">
        <v>202524534981</v>
      </c>
      <c r="B1551" s="1502">
        <v>45899</v>
      </c>
      <c r="C1551" s="2123">
        <v>0.78125</v>
      </c>
      <c r="D1551" s="2125">
        <v>12</v>
      </c>
      <c r="E1551" t="s">
        <v>55</v>
      </c>
      <c r="F1551" t="s">
        <v>55</v>
      </c>
      <c r="G1551" t="s">
        <v>364</v>
      </c>
      <c r="H1551" t="s">
        <v>55</v>
      </c>
      <c r="I1551">
        <v>1</v>
      </c>
      <c r="J1551" t="s">
        <v>364</v>
      </c>
      <c r="K1551" t="s">
        <v>363</v>
      </c>
      <c r="L1551">
        <v>1</v>
      </c>
    </row>
    <row r="1552" spans="1:12" x14ac:dyDescent="0.25">
      <c r="A1552" s="2117">
        <v>202521734477</v>
      </c>
      <c r="B1552" s="1502">
        <v>45899</v>
      </c>
      <c r="C1552" s="2123">
        <v>0.80208332999999998</v>
      </c>
      <c r="D1552" s="2125">
        <v>4</v>
      </c>
      <c r="E1552" t="s">
        <v>55</v>
      </c>
      <c r="F1552" t="s">
        <v>55</v>
      </c>
      <c r="G1552" t="s">
        <v>364</v>
      </c>
      <c r="H1552" t="s">
        <v>55</v>
      </c>
      <c r="I1552">
        <v>1</v>
      </c>
      <c r="J1552" t="s">
        <v>364</v>
      </c>
      <c r="K1552" t="s">
        <v>363</v>
      </c>
      <c r="L1552">
        <v>1</v>
      </c>
    </row>
    <row r="1553" spans="1:12" x14ac:dyDescent="0.25">
      <c r="A1553" s="2117">
        <v>202527534130</v>
      </c>
      <c r="B1553" s="1502">
        <v>45899</v>
      </c>
      <c r="C1553" s="2123">
        <v>0.85833333000000001</v>
      </c>
      <c r="D1553" s="2125">
        <v>36</v>
      </c>
      <c r="E1553" t="s">
        <v>55</v>
      </c>
      <c r="F1553" t="s">
        <v>55</v>
      </c>
      <c r="G1553" t="s">
        <v>364</v>
      </c>
      <c r="H1553" t="s">
        <v>55</v>
      </c>
      <c r="I1553">
        <v>1</v>
      </c>
      <c r="J1553" t="s">
        <v>364</v>
      </c>
      <c r="K1553" t="s">
        <v>363</v>
      </c>
      <c r="L1553">
        <v>1</v>
      </c>
    </row>
    <row r="1554" spans="1:12" x14ac:dyDescent="0.25">
      <c r="A1554" s="2117">
        <v>202521833122</v>
      </c>
      <c r="B1554" s="1502">
        <v>45899</v>
      </c>
      <c r="C1554" s="2123">
        <v>0.88888887999999999</v>
      </c>
      <c r="D1554" s="2125">
        <v>3</v>
      </c>
      <c r="E1554" t="s">
        <v>55</v>
      </c>
      <c r="F1554" t="s">
        <v>55</v>
      </c>
      <c r="G1554" t="s">
        <v>364</v>
      </c>
      <c r="H1554" t="s">
        <v>55</v>
      </c>
      <c r="I1554">
        <v>1</v>
      </c>
      <c r="J1554" t="s">
        <v>364</v>
      </c>
      <c r="K1554" t="s">
        <v>363</v>
      </c>
      <c r="L1554">
        <v>1</v>
      </c>
    </row>
    <row r="1555" spans="1:12" x14ac:dyDescent="0.25">
      <c r="A1555" s="2117">
        <v>202519937155</v>
      </c>
      <c r="B1555" s="1502">
        <v>45899</v>
      </c>
      <c r="C1555" s="2123">
        <v>0.95138887999999999</v>
      </c>
      <c r="D1555" s="2125">
        <v>1</v>
      </c>
      <c r="E1555" t="s">
        <v>55</v>
      </c>
      <c r="F1555" t="s">
        <v>55</v>
      </c>
      <c r="G1555" t="s">
        <v>364</v>
      </c>
      <c r="H1555" t="s">
        <v>55</v>
      </c>
      <c r="I1555">
        <v>1</v>
      </c>
      <c r="J1555" t="s">
        <v>364</v>
      </c>
      <c r="K1555" t="s">
        <v>363</v>
      </c>
      <c r="L1555">
        <v>1</v>
      </c>
    </row>
    <row r="1556" spans="1:12" x14ac:dyDescent="0.25">
      <c r="A1556" s="2117">
        <v>202526433261</v>
      </c>
      <c r="B1556" s="1502">
        <v>45899</v>
      </c>
      <c r="C1556" s="2123">
        <v>0.96180555000000001</v>
      </c>
      <c r="D1556" s="2125">
        <v>38</v>
      </c>
      <c r="E1556" t="s">
        <v>55</v>
      </c>
      <c r="F1556" t="s">
        <v>55</v>
      </c>
      <c r="G1556" t="s">
        <v>364</v>
      </c>
      <c r="H1556" t="s">
        <v>55</v>
      </c>
      <c r="I1556">
        <v>1</v>
      </c>
      <c r="J1556" t="s">
        <v>364</v>
      </c>
      <c r="K1556" t="s">
        <v>363</v>
      </c>
      <c r="L1556">
        <v>1</v>
      </c>
    </row>
    <row r="1557" spans="1:12" x14ac:dyDescent="0.25">
      <c r="A1557" s="2117">
        <v>202523835827</v>
      </c>
      <c r="B1557" s="1502">
        <v>45899</v>
      </c>
      <c r="C1557" s="2123">
        <v>0.98333333000000001</v>
      </c>
      <c r="D1557" s="2125">
        <v>8</v>
      </c>
      <c r="E1557" t="s">
        <v>55</v>
      </c>
      <c r="F1557" t="s">
        <v>55</v>
      </c>
      <c r="G1557" t="s">
        <v>364</v>
      </c>
      <c r="H1557" t="s">
        <v>55</v>
      </c>
      <c r="I1557">
        <v>1</v>
      </c>
      <c r="J1557" t="s">
        <v>364</v>
      </c>
      <c r="K1557" t="s">
        <v>363</v>
      </c>
      <c r="L1557">
        <v>1</v>
      </c>
    </row>
    <row r="1558" spans="1:12" x14ac:dyDescent="0.25">
      <c r="A1558" s="2117">
        <v>202521240757</v>
      </c>
      <c r="B1558" s="1502">
        <v>45899</v>
      </c>
      <c r="C1558" s="2123">
        <v>0.99305555000000001</v>
      </c>
      <c r="D1558" s="2125">
        <v>4</v>
      </c>
      <c r="E1558" t="s">
        <v>55</v>
      </c>
      <c r="F1558" t="s">
        <v>55</v>
      </c>
      <c r="G1558" t="s">
        <v>364</v>
      </c>
      <c r="H1558" t="s">
        <v>55</v>
      </c>
      <c r="I1558">
        <v>1</v>
      </c>
      <c r="J1558" t="s">
        <v>364</v>
      </c>
      <c r="K1558" t="s">
        <v>363</v>
      </c>
      <c r="L1558">
        <v>1</v>
      </c>
    </row>
    <row r="1559" spans="1:12" x14ac:dyDescent="0.25">
      <c r="A1559" s="2117">
        <v>202524434971</v>
      </c>
      <c r="B1559" s="1502">
        <v>45900</v>
      </c>
      <c r="C1559" s="2123">
        <v>0.125</v>
      </c>
      <c r="D1559" s="2125">
        <v>14</v>
      </c>
      <c r="E1559" t="s">
        <v>55</v>
      </c>
      <c r="F1559" t="s">
        <v>55</v>
      </c>
      <c r="G1559" t="s">
        <v>364</v>
      </c>
      <c r="H1559" t="s">
        <v>55</v>
      </c>
      <c r="I1559">
        <v>1</v>
      </c>
      <c r="J1559" t="s">
        <v>364</v>
      </c>
      <c r="K1559" t="s">
        <v>363</v>
      </c>
      <c r="L1559">
        <v>1</v>
      </c>
    </row>
    <row r="1560" spans="1:12" x14ac:dyDescent="0.25">
      <c r="A1560" s="2117">
        <v>202523835828</v>
      </c>
      <c r="B1560" s="1502">
        <v>45900</v>
      </c>
      <c r="C1560" s="2123">
        <v>0.3125</v>
      </c>
      <c r="D1560" s="2125">
        <v>17</v>
      </c>
      <c r="E1560" t="s">
        <v>55</v>
      </c>
      <c r="F1560" t="s">
        <v>55</v>
      </c>
      <c r="G1560" t="s">
        <v>364</v>
      </c>
      <c r="H1560" t="s">
        <v>55</v>
      </c>
      <c r="I1560">
        <v>1</v>
      </c>
      <c r="J1560" t="s">
        <v>364</v>
      </c>
      <c r="K1560" t="s">
        <v>363</v>
      </c>
      <c r="L1560">
        <v>1</v>
      </c>
    </row>
    <row r="1561" spans="1:12" x14ac:dyDescent="0.25">
      <c r="A1561" s="2117">
        <v>202522334917</v>
      </c>
      <c r="B1561" s="1502">
        <v>45900</v>
      </c>
      <c r="C1561" s="2123">
        <v>0.35</v>
      </c>
      <c r="D1561" s="2125">
        <v>9</v>
      </c>
      <c r="E1561" t="s">
        <v>55</v>
      </c>
      <c r="F1561" t="s">
        <v>55</v>
      </c>
      <c r="G1561" t="s">
        <v>364</v>
      </c>
      <c r="H1561" t="s">
        <v>55</v>
      </c>
      <c r="I1561">
        <v>1</v>
      </c>
      <c r="J1561" t="s">
        <v>364</v>
      </c>
      <c r="K1561" t="s">
        <v>363</v>
      </c>
      <c r="L1561">
        <v>1</v>
      </c>
    </row>
    <row r="1562" spans="1:12" x14ac:dyDescent="0.25">
      <c r="A1562" s="2117">
        <v>202519937159</v>
      </c>
      <c r="B1562" s="1502">
        <v>45900</v>
      </c>
      <c r="C1562" s="2123">
        <v>0.39722222000000001</v>
      </c>
      <c r="D1562" s="2125">
        <v>3</v>
      </c>
      <c r="E1562" t="s">
        <v>55</v>
      </c>
      <c r="F1562" t="s">
        <v>55</v>
      </c>
      <c r="G1562" t="s">
        <v>364</v>
      </c>
      <c r="H1562" t="s">
        <v>55</v>
      </c>
      <c r="I1562">
        <v>1</v>
      </c>
      <c r="J1562" t="s">
        <v>364</v>
      </c>
      <c r="K1562" t="s">
        <v>363</v>
      </c>
      <c r="L1562">
        <v>1</v>
      </c>
    </row>
    <row r="1563" spans="1:12" x14ac:dyDescent="0.25">
      <c r="A1563" s="2117">
        <v>202530533734</v>
      </c>
      <c r="B1563" s="1502">
        <v>45900</v>
      </c>
      <c r="C1563" s="2123">
        <v>0.43333333000000002</v>
      </c>
      <c r="D1563" s="2125">
        <v>24</v>
      </c>
      <c r="E1563" t="s">
        <v>55</v>
      </c>
      <c r="F1563" t="s">
        <v>55</v>
      </c>
      <c r="G1563" t="s">
        <v>364</v>
      </c>
      <c r="H1563" t="s">
        <v>55</v>
      </c>
      <c r="I1563">
        <v>1</v>
      </c>
      <c r="J1563" t="s">
        <v>364</v>
      </c>
      <c r="K1563" t="s">
        <v>363</v>
      </c>
      <c r="L1563">
        <v>1</v>
      </c>
    </row>
    <row r="1564" spans="1:12" x14ac:dyDescent="0.25">
      <c r="A1564" s="2117">
        <v>202524235371</v>
      </c>
      <c r="B1564" s="1502">
        <v>45900</v>
      </c>
      <c r="C1564" s="2123">
        <v>0.52916666000000001</v>
      </c>
      <c r="D1564" s="2125">
        <v>16</v>
      </c>
      <c r="E1564" t="s">
        <v>55</v>
      </c>
      <c r="F1564" t="s">
        <v>55</v>
      </c>
      <c r="G1564" t="s">
        <v>364</v>
      </c>
      <c r="H1564" t="s">
        <v>55</v>
      </c>
      <c r="I1564">
        <v>1</v>
      </c>
      <c r="J1564" t="s">
        <v>364</v>
      </c>
      <c r="K1564" t="s">
        <v>363</v>
      </c>
      <c r="L1564">
        <v>1</v>
      </c>
    </row>
    <row r="1565" spans="1:12" x14ac:dyDescent="0.25">
      <c r="A1565" s="2117">
        <v>202525034765</v>
      </c>
      <c r="B1565" s="1502">
        <v>45900</v>
      </c>
      <c r="C1565" s="2123">
        <v>0.4375</v>
      </c>
      <c r="D1565" s="2125">
        <v>14</v>
      </c>
      <c r="E1565" t="s">
        <v>55</v>
      </c>
      <c r="F1565" t="s">
        <v>55</v>
      </c>
      <c r="G1565" t="s">
        <v>364</v>
      </c>
      <c r="H1565" t="s">
        <v>55</v>
      </c>
      <c r="I1565">
        <v>1</v>
      </c>
      <c r="J1565" t="s">
        <v>364</v>
      </c>
      <c r="K1565" t="s">
        <v>363</v>
      </c>
      <c r="L1565">
        <v>1</v>
      </c>
    </row>
    <row r="1566" spans="1:12" x14ac:dyDescent="0.25">
      <c r="A1566" s="2117">
        <v>202530932949</v>
      </c>
      <c r="B1566" s="1502">
        <v>45900</v>
      </c>
      <c r="C1566" s="2123">
        <v>0.59722222000000003</v>
      </c>
      <c r="D1566" s="2125">
        <v>23</v>
      </c>
      <c r="E1566" t="s">
        <v>55</v>
      </c>
      <c r="F1566" t="s">
        <v>55</v>
      </c>
      <c r="G1566" t="s">
        <v>364</v>
      </c>
      <c r="H1566" t="s">
        <v>55</v>
      </c>
      <c r="I1566">
        <v>1</v>
      </c>
      <c r="J1566" t="s">
        <v>364</v>
      </c>
      <c r="K1566" t="s">
        <v>363</v>
      </c>
      <c r="L1566">
        <v>1</v>
      </c>
    </row>
    <row r="1567" spans="1:12" x14ac:dyDescent="0.25">
      <c r="A1567" s="2117">
        <v>202525933727</v>
      </c>
      <c r="B1567" s="1502">
        <v>45900</v>
      </c>
      <c r="C1567" s="2123">
        <v>0.59027777000000003</v>
      </c>
      <c r="D1567" s="2125">
        <v>48</v>
      </c>
      <c r="E1567" t="s">
        <v>55</v>
      </c>
      <c r="F1567" t="s">
        <v>55</v>
      </c>
      <c r="G1567" t="s">
        <v>364</v>
      </c>
      <c r="H1567" t="s">
        <v>55</v>
      </c>
      <c r="I1567">
        <v>1</v>
      </c>
      <c r="J1567" t="s">
        <v>364</v>
      </c>
      <c r="K1567" t="s">
        <v>363</v>
      </c>
      <c r="L1567">
        <v>1</v>
      </c>
    </row>
    <row r="1568" spans="1:12" x14ac:dyDescent="0.25">
      <c r="A1568" s="2117">
        <v>202522133990</v>
      </c>
      <c r="B1568" s="1502">
        <v>45900</v>
      </c>
      <c r="C1568" s="2123">
        <v>0.66805555000000005</v>
      </c>
      <c r="D1568" s="2125">
        <v>8</v>
      </c>
      <c r="E1568" t="s">
        <v>55</v>
      </c>
      <c r="F1568" t="s">
        <v>55</v>
      </c>
      <c r="G1568" t="s">
        <v>364</v>
      </c>
      <c r="H1568" t="s">
        <v>55</v>
      </c>
      <c r="I1568">
        <v>1</v>
      </c>
      <c r="J1568" t="s">
        <v>364</v>
      </c>
      <c r="K1568" t="s">
        <v>363</v>
      </c>
      <c r="L1568">
        <v>1</v>
      </c>
    </row>
    <row r="1569" spans="1:12" x14ac:dyDescent="0.25">
      <c r="A1569" s="2117">
        <v>202521134067</v>
      </c>
      <c r="B1569" s="1502">
        <v>45900</v>
      </c>
      <c r="C1569" s="2123">
        <v>0.8125</v>
      </c>
      <c r="D1569" s="2125">
        <v>2</v>
      </c>
      <c r="E1569" t="s">
        <v>55</v>
      </c>
      <c r="F1569" t="s">
        <v>55</v>
      </c>
      <c r="G1569" t="s">
        <v>364</v>
      </c>
      <c r="H1569" t="s">
        <v>55</v>
      </c>
      <c r="I1569">
        <v>1</v>
      </c>
      <c r="J1569" t="s">
        <v>364</v>
      </c>
      <c r="K1569" t="s">
        <v>363</v>
      </c>
      <c r="L1569">
        <v>1</v>
      </c>
    </row>
    <row r="1570" spans="1:12" x14ac:dyDescent="0.25">
      <c r="A1570" s="2117">
        <v>202522334920</v>
      </c>
      <c r="B1570" s="1502">
        <v>45900</v>
      </c>
      <c r="C1570" s="2123">
        <v>0.85069444000000005</v>
      </c>
      <c r="D1570" s="2125">
        <v>8</v>
      </c>
      <c r="E1570" t="s">
        <v>55</v>
      </c>
      <c r="F1570" t="s">
        <v>55</v>
      </c>
      <c r="G1570" t="s">
        <v>364</v>
      </c>
      <c r="H1570" t="s">
        <v>55</v>
      </c>
      <c r="I1570">
        <v>1</v>
      </c>
      <c r="J1570" t="s">
        <v>364</v>
      </c>
      <c r="K1570" t="s">
        <v>363</v>
      </c>
      <c r="L1570">
        <v>1</v>
      </c>
    </row>
    <row r="1571" spans="1:12" x14ac:dyDescent="0.25">
      <c r="A1571" s="2117">
        <v>202524134924</v>
      </c>
      <c r="B1571" s="1502">
        <v>45900</v>
      </c>
      <c r="C1571" s="2123">
        <v>0.86736111000000005</v>
      </c>
      <c r="D1571" s="2125">
        <v>18</v>
      </c>
      <c r="E1571" t="s">
        <v>55</v>
      </c>
      <c r="F1571" t="s">
        <v>55</v>
      </c>
      <c r="G1571" t="s">
        <v>364</v>
      </c>
      <c r="H1571" t="s">
        <v>55</v>
      </c>
      <c r="I1571">
        <v>1</v>
      </c>
      <c r="J1571" t="s">
        <v>364</v>
      </c>
      <c r="K1571" t="s">
        <v>363</v>
      </c>
      <c r="L1571">
        <v>1</v>
      </c>
    </row>
    <row r="1572" spans="1:12" x14ac:dyDescent="0.25">
      <c r="A1572" s="2117">
        <v>202521240811</v>
      </c>
      <c r="B1572" s="1502">
        <v>45900</v>
      </c>
      <c r="C1572" s="2123">
        <v>0.90069443999999999</v>
      </c>
      <c r="D1572" s="2125">
        <v>3</v>
      </c>
      <c r="E1572" t="s">
        <v>55</v>
      </c>
      <c r="F1572" t="s">
        <v>55</v>
      </c>
      <c r="G1572" t="s">
        <v>364</v>
      </c>
      <c r="H1572" t="s">
        <v>55</v>
      </c>
      <c r="I1572">
        <v>1</v>
      </c>
      <c r="J1572" t="s">
        <v>364</v>
      </c>
      <c r="K1572" t="s">
        <v>363</v>
      </c>
      <c r="L1572">
        <v>1</v>
      </c>
    </row>
    <row r="1573" spans="1:12" x14ac:dyDescent="0.25">
      <c r="A1573" s="2117">
        <v>202524034452</v>
      </c>
      <c r="B1573" s="1502">
        <v>45900</v>
      </c>
      <c r="C1573" s="2123">
        <v>0.89861111000000005</v>
      </c>
      <c r="D1573" s="2125">
        <v>17</v>
      </c>
      <c r="E1573" t="s">
        <v>55</v>
      </c>
      <c r="F1573" t="s">
        <v>55</v>
      </c>
      <c r="G1573" t="s">
        <v>364</v>
      </c>
      <c r="H1573" t="s">
        <v>55</v>
      </c>
      <c r="I1573">
        <v>1</v>
      </c>
      <c r="J1573" t="s">
        <v>364</v>
      </c>
      <c r="K1573" t="s">
        <v>363</v>
      </c>
      <c r="L1573">
        <v>1</v>
      </c>
    </row>
    <row r="1574" spans="1:12" x14ac:dyDescent="0.25">
      <c r="A1574" s="2117">
        <v>202528134060</v>
      </c>
      <c r="B1574" s="1502">
        <v>45900</v>
      </c>
      <c r="C1574" s="2123">
        <v>0.91944444000000003</v>
      </c>
      <c r="D1574" s="2125">
        <v>34</v>
      </c>
      <c r="E1574" t="s">
        <v>55</v>
      </c>
      <c r="F1574" t="s">
        <v>55</v>
      </c>
      <c r="G1574" t="s">
        <v>364</v>
      </c>
      <c r="H1574" t="s">
        <v>55</v>
      </c>
      <c r="I1574">
        <v>1</v>
      </c>
      <c r="J1574" t="s">
        <v>364</v>
      </c>
      <c r="K1574" t="s">
        <v>363</v>
      </c>
      <c r="L1574">
        <v>1</v>
      </c>
    </row>
    <row r="1575" spans="1:12" x14ac:dyDescent="0.25">
      <c r="A1575" s="2117">
        <v>202519937165</v>
      </c>
      <c r="B1575" s="1502">
        <v>45900</v>
      </c>
      <c r="C1575" s="2123">
        <v>0.94791665999999997</v>
      </c>
      <c r="D1575" s="2125">
        <v>1</v>
      </c>
      <c r="E1575" t="s">
        <v>55</v>
      </c>
      <c r="F1575" t="s">
        <v>55</v>
      </c>
      <c r="G1575" t="s">
        <v>364</v>
      </c>
      <c r="H1575" t="s">
        <v>55</v>
      </c>
      <c r="I1575">
        <v>1</v>
      </c>
      <c r="J1575" t="s">
        <v>364</v>
      </c>
      <c r="K1575" t="s">
        <v>363</v>
      </c>
      <c r="L1575">
        <v>1</v>
      </c>
    </row>
    <row r="1576" spans="1:12" x14ac:dyDescent="0.25">
      <c r="A1576" s="2117">
        <v>202520435312</v>
      </c>
      <c r="B1576" s="1502">
        <v>45900</v>
      </c>
      <c r="C1576" s="2123">
        <v>0.96666666000000001</v>
      </c>
      <c r="D1576" s="2125">
        <v>3</v>
      </c>
      <c r="E1576" t="s">
        <v>55</v>
      </c>
      <c r="F1576" t="s">
        <v>55</v>
      </c>
      <c r="G1576" t="s">
        <v>364</v>
      </c>
      <c r="H1576" t="s">
        <v>55</v>
      </c>
      <c r="I1576">
        <v>1</v>
      </c>
      <c r="J1576" t="s">
        <v>364</v>
      </c>
      <c r="K1576" t="s">
        <v>363</v>
      </c>
      <c r="L1576">
        <v>1</v>
      </c>
    </row>
    <row r="1577" spans="1:12" x14ac:dyDescent="0.25">
      <c r="A1577" s="2117">
        <v>202531835152</v>
      </c>
      <c r="B1577" s="1502">
        <v>45900</v>
      </c>
      <c r="C1577" s="2123">
        <v>0.97847222</v>
      </c>
      <c r="D1577" s="2125">
        <v>49</v>
      </c>
      <c r="E1577" t="s">
        <v>55</v>
      </c>
      <c r="F1577" t="s">
        <v>55</v>
      </c>
      <c r="G1577" t="s">
        <v>364</v>
      </c>
      <c r="H1577" t="s">
        <v>55</v>
      </c>
      <c r="I1577">
        <v>1</v>
      </c>
      <c r="J1577" t="s">
        <v>364</v>
      </c>
      <c r="K1577" t="s">
        <v>363</v>
      </c>
      <c r="L1577">
        <v>1</v>
      </c>
    </row>
    <row r="1578" spans="1:12" x14ac:dyDescent="0.25">
      <c r="A1578" s="2117">
        <v>202523234312</v>
      </c>
      <c r="B1578" s="1502">
        <v>45900</v>
      </c>
      <c r="C1578" s="2123">
        <v>0.96527777000000003</v>
      </c>
      <c r="D1578" s="2125">
        <v>10</v>
      </c>
      <c r="E1578" t="s">
        <v>55</v>
      </c>
      <c r="F1578" t="s">
        <v>55</v>
      </c>
      <c r="G1578" t="s">
        <v>364</v>
      </c>
      <c r="H1578" t="s">
        <v>55</v>
      </c>
      <c r="I1578">
        <v>1</v>
      </c>
      <c r="J1578" t="s">
        <v>364</v>
      </c>
      <c r="K1578" t="s">
        <v>363</v>
      </c>
      <c r="L1578">
        <v>1</v>
      </c>
    </row>
    <row r="1579" spans="1:12" x14ac:dyDescent="0.25">
      <c r="A1579" s="2117">
        <v>202523835875</v>
      </c>
      <c r="B1579" s="1502">
        <v>45900</v>
      </c>
      <c r="C1579" s="2123">
        <v>0.96875</v>
      </c>
      <c r="D1579" s="2125">
        <v>8</v>
      </c>
      <c r="E1579" t="s">
        <v>55</v>
      </c>
      <c r="F1579" t="s">
        <v>55</v>
      </c>
      <c r="G1579" t="s">
        <v>364</v>
      </c>
      <c r="H1579" t="s">
        <v>55</v>
      </c>
      <c r="I1579">
        <v>1</v>
      </c>
      <c r="J1579" t="s">
        <v>364</v>
      </c>
      <c r="K1579" t="s">
        <v>363</v>
      </c>
      <c r="L1579">
        <v>1</v>
      </c>
    </row>
    <row r="1580" spans="1:12" x14ac:dyDescent="0.25">
      <c r="A1580" s="2117">
        <v>202522334921</v>
      </c>
      <c r="B1580" s="1502">
        <v>45901</v>
      </c>
      <c r="C1580" s="2123">
        <v>4.3055549999999998E-2</v>
      </c>
      <c r="D1580" s="2125">
        <v>9</v>
      </c>
      <c r="E1580" t="s">
        <v>55</v>
      </c>
      <c r="F1580" t="s">
        <v>55</v>
      </c>
      <c r="G1580" t="s">
        <v>364</v>
      </c>
      <c r="H1580" t="s">
        <v>55</v>
      </c>
      <c r="I1580">
        <v>1</v>
      </c>
      <c r="J1580" t="s">
        <v>364</v>
      </c>
      <c r="K1580" t="s">
        <v>363</v>
      </c>
      <c r="L1580">
        <v>1</v>
      </c>
    </row>
    <row r="1581" spans="1:12" x14ac:dyDescent="0.25">
      <c r="A1581" s="2117">
        <v>202528833444</v>
      </c>
      <c r="B1581" s="1502">
        <v>45910</v>
      </c>
      <c r="C1581" s="2123">
        <v>0.80972222000000005</v>
      </c>
      <c r="D1581" s="2125">
        <v>34</v>
      </c>
      <c r="E1581" t="s">
        <v>55</v>
      </c>
      <c r="F1581" t="s">
        <v>55</v>
      </c>
      <c r="G1581" t="s">
        <v>364</v>
      </c>
      <c r="H1581" t="s">
        <v>55</v>
      </c>
      <c r="I1581">
        <v>1</v>
      </c>
      <c r="J1581" t="s">
        <v>364</v>
      </c>
      <c r="K1581" t="s">
        <v>363</v>
      </c>
      <c r="L1581">
        <v>1</v>
      </c>
    </row>
    <row r="1582" spans="1:12" x14ac:dyDescent="0.25">
      <c r="A1582" s="2117">
        <v>202528633563</v>
      </c>
      <c r="B1582" s="1502">
        <v>45901</v>
      </c>
      <c r="C1582" s="2123">
        <v>6.8055550000000006E-2</v>
      </c>
      <c r="D1582" s="2125">
        <v>35</v>
      </c>
      <c r="E1582" t="s">
        <v>55</v>
      </c>
      <c r="F1582" t="s">
        <v>55</v>
      </c>
      <c r="G1582" t="s">
        <v>364</v>
      </c>
      <c r="H1582" t="s">
        <v>55</v>
      </c>
      <c r="I1582">
        <v>1</v>
      </c>
      <c r="J1582" t="s">
        <v>364</v>
      </c>
      <c r="K1582" t="s">
        <v>363</v>
      </c>
      <c r="L1582">
        <v>1</v>
      </c>
    </row>
    <row r="1583" spans="1:12" x14ac:dyDescent="0.25">
      <c r="A1583" s="2117">
        <v>202521240787</v>
      </c>
      <c r="B1583" s="1502">
        <v>45901</v>
      </c>
      <c r="C1583" s="2123">
        <v>0</v>
      </c>
      <c r="D1583" s="2125">
        <v>3</v>
      </c>
      <c r="E1583" t="s">
        <v>55</v>
      </c>
      <c r="F1583" t="s">
        <v>55</v>
      </c>
      <c r="G1583" t="s">
        <v>364</v>
      </c>
      <c r="H1583" t="s">
        <v>55</v>
      </c>
      <c r="I1583">
        <v>1</v>
      </c>
      <c r="J1583" t="s">
        <v>364</v>
      </c>
      <c r="K1583" t="s">
        <v>363</v>
      </c>
      <c r="L1583">
        <v>1</v>
      </c>
    </row>
    <row r="1584" spans="1:12" x14ac:dyDescent="0.25">
      <c r="A1584" s="2117">
        <v>202523133965</v>
      </c>
      <c r="B1584" s="1502">
        <v>45901</v>
      </c>
      <c r="C1584" s="2123">
        <v>0.27847221999999999</v>
      </c>
      <c r="D1584" s="2125">
        <v>10</v>
      </c>
      <c r="E1584" t="s">
        <v>55</v>
      </c>
      <c r="F1584" t="s">
        <v>55</v>
      </c>
      <c r="G1584" t="s">
        <v>364</v>
      </c>
      <c r="H1584" t="s">
        <v>55</v>
      </c>
      <c r="I1584">
        <v>1</v>
      </c>
      <c r="J1584" t="s">
        <v>364</v>
      </c>
      <c r="K1584" t="s">
        <v>363</v>
      </c>
      <c r="L1584">
        <v>1</v>
      </c>
    </row>
    <row r="1585" spans="1:12" x14ac:dyDescent="0.25">
      <c r="A1585" s="2117">
        <v>202520334021</v>
      </c>
      <c r="B1585" s="1502">
        <v>45901</v>
      </c>
      <c r="C1585" s="2123">
        <v>0.39930555000000001</v>
      </c>
      <c r="D1585" s="2125">
        <v>1</v>
      </c>
      <c r="E1585" t="s">
        <v>55</v>
      </c>
      <c r="F1585" t="s">
        <v>55</v>
      </c>
      <c r="G1585" t="s">
        <v>364</v>
      </c>
      <c r="H1585" t="s">
        <v>55</v>
      </c>
      <c r="I1585">
        <v>1</v>
      </c>
      <c r="J1585" t="s">
        <v>364</v>
      </c>
      <c r="K1585" t="s">
        <v>363</v>
      </c>
      <c r="L1585">
        <v>1</v>
      </c>
    </row>
    <row r="1586" spans="1:12" x14ac:dyDescent="0.25">
      <c r="A1586" s="2117">
        <v>202520334022</v>
      </c>
      <c r="B1586" s="1502">
        <v>45901</v>
      </c>
      <c r="C1586" s="2123">
        <v>0.39930555000000001</v>
      </c>
      <c r="D1586" s="2125">
        <v>1</v>
      </c>
      <c r="E1586" t="s">
        <v>55</v>
      </c>
      <c r="F1586" t="s">
        <v>55</v>
      </c>
      <c r="G1586" t="s">
        <v>364</v>
      </c>
      <c r="H1586" t="s">
        <v>55</v>
      </c>
      <c r="I1586">
        <v>1</v>
      </c>
      <c r="J1586" t="s">
        <v>364</v>
      </c>
      <c r="K1586" t="s">
        <v>363</v>
      </c>
      <c r="L1586">
        <v>1</v>
      </c>
    </row>
    <row r="1587" spans="1:12" x14ac:dyDescent="0.25">
      <c r="A1587" s="2117">
        <v>202531433433</v>
      </c>
      <c r="B1587" s="1502">
        <v>45901</v>
      </c>
      <c r="C1587" s="2123">
        <v>0.43333333000000002</v>
      </c>
      <c r="D1587" s="2125">
        <v>31</v>
      </c>
      <c r="E1587" t="s">
        <v>55</v>
      </c>
      <c r="F1587" t="s">
        <v>55</v>
      </c>
      <c r="G1587" t="s">
        <v>364</v>
      </c>
      <c r="H1587" t="s">
        <v>55</v>
      </c>
      <c r="I1587">
        <v>1</v>
      </c>
      <c r="J1587" t="s">
        <v>364</v>
      </c>
      <c r="K1587" t="s">
        <v>363</v>
      </c>
      <c r="L1587">
        <v>1</v>
      </c>
    </row>
    <row r="1588" spans="1:12" x14ac:dyDescent="0.25">
      <c r="A1588" s="2117">
        <v>202524635038</v>
      </c>
      <c r="B1588" s="1502">
        <v>45901</v>
      </c>
      <c r="C1588" s="2123">
        <v>0.46597221999999999</v>
      </c>
      <c r="D1588" s="2125">
        <v>15</v>
      </c>
      <c r="E1588" t="s">
        <v>55</v>
      </c>
      <c r="F1588" t="s">
        <v>55</v>
      </c>
      <c r="G1588" t="s">
        <v>364</v>
      </c>
      <c r="H1588" t="s">
        <v>55</v>
      </c>
      <c r="I1588">
        <v>1</v>
      </c>
      <c r="J1588" t="s">
        <v>364</v>
      </c>
      <c r="K1588" t="s">
        <v>363</v>
      </c>
      <c r="L1588">
        <v>1</v>
      </c>
    </row>
    <row r="1589" spans="1:12" x14ac:dyDescent="0.25">
      <c r="A1589" s="2117">
        <v>202522334927</v>
      </c>
      <c r="B1589" s="1502">
        <v>45901</v>
      </c>
      <c r="C1589" s="2123">
        <v>0.49305555000000001</v>
      </c>
      <c r="D1589" s="2125">
        <v>9</v>
      </c>
      <c r="E1589" t="s">
        <v>55</v>
      </c>
      <c r="F1589" t="s">
        <v>55</v>
      </c>
      <c r="G1589" t="s">
        <v>364</v>
      </c>
      <c r="H1589" t="s">
        <v>55</v>
      </c>
      <c r="I1589">
        <v>1</v>
      </c>
      <c r="J1589" t="s">
        <v>364</v>
      </c>
      <c r="K1589" t="s">
        <v>363</v>
      </c>
      <c r="L1589">
        <v>1</v>
      </c>
    </row>
    <row r="1590" spans="1:12" x14ac:dyDescent="0.25">
      <c r="A1590" s="2117">
        <v>202531334484</v>
      </c>
      <c r="B1590" s="1502">
        <v>45901</v>
      </c>
      <c r="C1590" s="2123">
        <v>0.51597221999999998</v>
      </c>
      <c r="D1590" s="2125">
        <v>21</v>
      </c>
      <c r="E1590" t="s">
        <v>55</v>
      </c>
      <c r="F1590" t="s">
        <v>55</v>
      </c>
      <c r="G1590" t="s">
        <v>364</v>
      </c>
      <c r="H1590" t="s">
        <v>55</v>
      </c>
      <c r="I1590">
        <v>1</v>
      </c>
      <c r="J1590" t="s">
        <v>364</v>
      </c>
      <c r="K1590" t="s">
        <v>363</v>
      </c>
      <c r="L1590">
        <v>1</v>
      </c>
    </row>
    <row r="1591" spans="1:12" x14ac:dyDescent="0.25">
      <c r="A1591" s="2117">
        <v>202524635039</v>
      </c>
      <c r="B1591" s="1502">
        <v>45901</v>
      </c>
      <c r="C1591" s="2123">
        <v>0.5</v>
      </c>
      <c r="D1591" s="2125">
        <v>15</v>
      </c>
      <c r="E1591" t="s">
        <v>55</v>
      </c>
      <c r="F1591" t="s">
        <v>55</v>
      </c>
      <c r="G1591" t="s">
        <v>364</v>
      </c>
      <c r="H1591" t="s">
        <v>55</v>
      </c>
      <c r="I1591">
        <v>1</v>
      </c>
      <c r="J1591" t="s">
        <v>364</v>
      </c>
      <c r="K1591" t="s">
        <v>363</v>
      </c>
      <c r="L1591">
        <v>1</v>
      </c>
    </row>
    <row r="1592" spans="1:12" x14ac:dyDescent="0.25">
      <c r="A1592" s="2117">
        <v>202521734483</v>
      </c>
      <c r="B1592" s="1502">
        <v>45901</v>
      </c>
      <c r="C1592" s="2123">
        <v>0.54722221999999998</v>
      </c>
      <c r="D1592" s="2125">
        <v>4</v>
      </c>
      <c r="E1592" t="s">
        <v>55</v>
      </c>
      <c r="F1592" t="s">
        <v>55</v>
      </c>
      <c r="G1592" t="s">
        <v>364</v>
      </c>
      <c r="H1592" t="s">
        <v>55</v>
      </c>
      <c r="I1592">
        <v>1</v>
      </c>
      <c r="J1592" t="s">
        <v>364</v>
      </c>
      <c r="K1592" t="s">
        <v>363</v>
      </c>
      <c r="L1592">
        <v>1</v>
      </c>
    </row>
    <row r="1593" spans="1:12" x14ac:dyDescent="0.25">
      <c r="A1593" s="2117">
        <v>202531234512</v>
      </c>
      <c r="B1593" s="1502">
        <v>45901</v>
      </c>
      <c r="C1593" s="2123">
        <v>0.62083332999999996</v>
      </c>
      <c r="D1593" s="2125">
        <v>26</v>
      </c>
      <c r="E1593" t="s">
        <v>55</v>
      </c>
      <c r="F1593" t="s">
        <v>55</v>
      </c>
      <c r="G1593" t="s">
        <v>364</v>
      </c>
      <c r="H1593" t="s">
        <v>55</v>
      </c>
      <c r="I1593">
        <v>1</v>
      </c>
      <c r="J1593" t="s">
        <v>364</v>
      </c>
      <c r="K1593" t="s">
        <v>363</v>
      </c>
      <c r="L1593">
        <v>1</v>
      </c>
    </row>
    <row r="1594" spans="1:12" x14ac:dyDescent="0.25">
      <c r="A1594" s="2117">
        <v>202521833129</v>
      </c>
      <c r="B1594" s="1502">
        <v>45901</v>
      </c>
      <c r="C1594" s="2123">
        <v>0.68888888000000004</v>
      </c>
      <c r="D1594" s="2125">
        <v>6</v>
      </c>
      <c r="E1594" t="s">
        <v>55</v>
      </c>
      <c r="F1594" t="s">
        <v>55</v>
      </c>
      <c r="G1594" t="s">
        <v>364</v>
      </c>
      <c r="H1594" t="s">
        <v>55</v>
      </c>
      <c r="I1594">
        <v>1</v>
      </c>
      <c r="J1594" t="s">
        <v>364</v>
      </c>
      <c r="K1594" t="s">
        <v>363</v>
      </c>
      <c r="L1594">
        <v>1</v>
      </c>
    </row>
    <row r="1595" spans="1:12" x14ac:dyDescent="0.25">
      <c r="A1595" s="2117">
        <v>202520534136</v>
      </c>
      <c r="B1595" s="1502">
        <v>45901</v>
      </c>
      <c r="C1595" s="2123">
        <v>0.72569444000000005</v>
      </c>
      <c r="D1595" s="2125">
        <v>1</v>
      </c>
      <c r="E1595" t="s">
        <v>55</v>
      </c>
      <c r="F1595" t="s">
        <v>55</v>
      </c>
      <c r="G1595" t="s">
        <v>364</v>
      </c>
      <c r="H1595" t="s">
        <v>55</v>
      </c>
      <c r="I1595">
        <v>1</v>
      </c>
      <c r="J1595" t="s">
        <v>364</v>
      </c>
      <c r="K1595" t="s">
        <v>363</v>
      </c>
      <c r="L1595">
        <v>1</v>
      </c>
    </row>
    <row r="1596" spans="1:12" x14ac:dyDescent="0.25">
      <c r="A1596" s="2117">
        <v>202521134074</v>
      </c>
      <c r="B1596" s="1502">
        <v>45901</v>
      </c>
      <c r="C1596" s="2123">
        <v>0.76736110999999996</v>
      </c>
      <c r="D1596" s="2125">
        <v>2</v>
      </c>
      <c r="E1596" t="s">
        <v>55</v>
      </c>
      <c r="F1596" t="s">
        <v>55</v>
      </c>
      <c r="G1596" t="s">
        <v>364</v>
      </c>
      <c r="H1596" t="s">
        <v>55</v>
      </c>
      <c r="I1596">
        <v>1</v>
      </c>
      <c r="J1596" t="s">
        <v>364</v>
      </c>
      <c r="K1596" t="s">
        <v>363</v>
      </c>
      <c r="L1596">
        <v>1</v>
      </c>
    </row>
    <row r="1597" spans="1:12" x14ac:dyDescent="0.25">
      <c r="A1597" s="2117">
        <v>202530434292</v>
      </c>
      <c r="B1597" s="1502">
        <v>45901</v>
      </c>
      <c r="C1597" s="2123">
        <v>0.76041665999999997</v>
      </c>
      <c r="D1597" s="2125">
        <v>28</v>
      </c>
      <c r="E1597" t="s">
        <v>55</v>
      </c>
      <c r="F1597" t="s">
        <v>55</v>
      </c>
      <c r="G1597" t="s">
        <v>364</v>
      </c>
      <c r="H1597" t="s">
        <v>55</v>
      </c>
      <c r="I1597">
        <v>1</v>
      </c>
      <c r="J1597" t="s">
        <v>364</v>
      </c>
      <c r="K1597" t="s">
        <v>363</v>
      </c>
      <c r="L1597">
        <v>1</v>
      </c>
    </row>
    <row r="1598" spans="1:12" x14ac:dyDescent="0.25">
      <c r="A1598" s="2117">
        <v>202523835844</v>
      </c>
      <c r="B1598" s="1502">
        <v>45901</v>
      </c>
      <c r="C1598" s="2123">
        <v>0.78680554999999996</v>
      </c>
      <c r="D1598" s="2125">
        <v>8</v>
      </c>
      <c r="E1598" t="s">
        <v>55</v>
      </c>
      <c r="F1598" t="s">
        <v>55</v>
      </c>
      <c r="G1598" t="s">
        <v>364</v>
      </c>
      <c r="H1598" t="s">
        <v>55</v>
      </c>
      <c r="I1598">
        <v>1</v>
      </c>
      <c r="J1598" t="s">
        <v>364</v>
      </c>
      <c r="K1598" t="s">
        <v>363</v>
      </c>
      <c r="L1598">
        <v>1</v>
      </c>
    </row>
    <row r="1599" spans="1:12" x14ac:dyDescent="0.25">
      <c r="A1599" s="2117">
        <v>202524034459</v>
      </c>
      <c r="B1599" s="1502">
        <v>45901</v>
      </c>
      <c r="C1599" s="2123">
        <v>0.81180554999999999</v>
      </c>
      <c r="D1599" s="2125">
        <v>16</v>
      </c>
      <c r="E1599" t="s">
        <v>55</v>
      </c>
      <c r="F1599" t="s">
        <v>55</v>
      </c>
      <c r="G1599" t="s">
        <v>364</v>
      </c>
      <c r="H1599" t="s">
        <v>55</v>
      </c>
      <c r="I1599">
        <v>1</v>
      </c>
      <c r="J1599" t="s">
        <v>364</v>
      </c>
      <c r="K1599" t="s">
        <v>363</v>
      </c>
      <c r="L1599">
        <v>1</v>
      </c>
    </row>
    <row r="1600" spans="1:12" x14ac:dyDescent="0.25">
      <c r="A1600" s="2117">
        <v>202522334929</v>
      </c>
      <c r="B1600" s="1502">
        <v>45901</v>
      </c>
      <c r="C1600" s="2123">
        <v>0.84444443999999996</v>
      </c>
      <c r="D1600" s="2125">
        <v>9</v>
      </c>
      <c r="E1600" t="s">
        <v>55</v>
      </c>
      <c r="F1600" t="s">
        <v>55</v>
      </c>
      <c r="G1600" t="s">
        <v>364</v>
      </c>
      <c r="H1600" t="s">
        <v>55</v>
      </c>
      <c r="I1600">
        <v>1</v>
      </c>
      <c r="J1600" t="s">
        <v>364</v>
      </c>
      <c r="K1600" t="s">
        <v>363</v>
      </c>
      <c r="L1600">
        <v>1</v>
      </c>
    </row>
    <row r="1601" spans="1:12" x14ac:dyDescent="0.25">
      <c r="A1601" s="2117">
        <v>202527135415</v>
      </c>
      <c r="B1601" s="1502">
        <v>45901</v>
      </c>
      <c r="C1601" s="2123">
        <v>0.87847222000000003</v>
      </c>
      <c r="D1601" s="2125">
        <v>41</v>
      </c>
      <c r="E1601" t="s">
        <v>55</v>
      </c>
      <c r="F1601" t="s">
        <v>55</v>
      </c>
      <c r="G1601" t="s">
        <v>364</v>
      </c>
      <c r="H1601" t="s">
        <v>55</v>
      </c>
      <c r="I1601">
        <v>1</v>
      </c>
      <c r="J1601" t="s">
        <v>364</v>
      </c>
      <c r="K1601" t="s">
        <v>363</v>
      </c>
      <c r="L1601">
        <v>1</v>
      </c>
    </row>
    <row r="1602" spans="1:12" x14ac:dyDescent="0.25">
      <c r="A1602" s="2117">
        <v>202519937172</v>
      </c>
      <c r="B1602" s="1502">
        <v>45901</v>
      </c>
      <c r="C1602" s="2123">
        <v>0.88958333000000001</v>
      </c>
      <c r="D1602" s="2125">
        <v>1</v>
      </c>
      <c r="E1602" t="s">
        <v>55</v>
      </c>
      <c r="F1602" t="s">
        <v>55</v>
      </c>
      <c r="G1602" t="s">
        <v>364</v>
      </c>
      <c r="H1602" t="s">
        <v>55</v>
      </c>
      <c r="I1602">
        <v>1</v>
      </c>
      <c r="J1602" t="s">
        <v>364</v>
      </c>
      <c r="K1602" t="s">
        <v>363</v>
      </c>
      <c r="L1602">
        <v>1</v>
      </c>
    </row>
    <row r="1603" spans="1:12" x14ac:dyDescent="0.25">
      <c r="A1603" s="2117">
        <v>202522334930</v>
      </c>
      <c r="B1603" s="1502">
        <v>45901</v>
      </c>
      <c r="C1603" s="2123">
        <v>0.89722221999999996</v>
      </c>
      <c r="D1603" s="2125">
        <v>9</v>
      </c>
      <c r="E1603" t="s">
        <v>55</v>
      </c>
      <c r="F1603" t="s">
        <v>55</v>
      </c>
      <c r="G1603" t="s">
        <v>364</v>
      </c>
      <c r="H1603" t="s">
        <v>55</v>
      </c>
      <c r="I1603">
        <v>1</v>
      </c>
      <c r="J1603" t="s">
        <v>364</v>
      </c>
      <c r="K1603" t="s">
        <v>363</v>
      </c>
      <c r="L1603">
        <v>1</v>
      </c>
    </row>
    <row r="1604" spans="1:12" x14ac:dyDescent="0.25">
      <c r="A1604" s="2117">
        <v>202530734827</v>
      </c>
      <c r="B1604" s="1502">
        <v>45901</v>
      </c>
      <c r="C1604" s="2123">
        <v>0.89583332999999998</v>
      </c>
      <c r="D1604" s="2125">
        <v>20</v>
      </c>
      <c r="E1604" t="s">
        <v>55</v>
      </c>
      <c r="F1604" t="s">
        <v>55</v>
      </c>
      <c r="G1604" t="s">
        <v>364</v>
      </c>
      <c r="H1604" t="s">
        <v>55</v>
      </c>
      <c r="I1604">
        <v>1</v>
      </c>
      <c r="J1604" t="s">
        <v>364</v>
      </c>
      <c r="K1604" t="s">
        <v>363</v>
      </c>
      <c r="L1604">
        <v>1</v>
      </c>
    </row>
    <row r="1605" spans="1:12" x14ac:dyDescent="0.25">
      <c r="A1605" s="2117">
        <v>202521533661</v>
      </c>
      <c r="B1605" s="1502">
        <v>45901</v>
      </c>
      <c r="C1605" s="2123">
        <v>0.92986111000000005</v>
      </c>
      <c r="D1605" s="2125">
        <v>4</v>
      </c>
      <c r="E1605" t="s">
        <v>55</v>
      </c>
      <c r="F1605" t="s">
        <v>55</v>
      </c>
      <c r="G1605" t="s">
        <v>364</v>
      </c>
      <c r="H1605" t="s">
        <v>55</v>
      </c>
      <c r="I1605">
        <v>1</v>
      </c>
      <c r="J1605" t="s">
        <v>364</v>
      </c>
      <c r="K1605" t="s">
        <v>363</v>
      </c>
      <c r="L1605">
        <v>1</v>
      </c>
    </row>
    <row r="1606" spans="1:12" x14ac:dyDescent="0.25">
      <c r="A1606" s="2117">
        <v>202521134078</v>
      </c>
      <c r="B1606" s="1502">
        <v>45901</v>
      </c>
      <c r="C1606" s="2123">
        <v>0.94722222</v>
      </c>
      <c r="D1606" s="2125">
        <v>2</v>
      </c>
      <c r="E1606" t="s">
        <v>55</v>
      </c>
      <c r="F1606" t="s">
        <v>55</v>
      </c>
      <c r="G1606" t="s">
        <v>364</v>
      </c>
      <c r="H1606" t="s">
        <v>55</v>
      </c>
      <c r="I1606">
        <v>1</v>
      </c>
      <c r="J1606" t="s">
        <v>364</v>
      </c>
      <c r="K1606" t="s">
        <v>363</v>
      </c>
      <c r="L1606">
        <v>1</v>
      </c>
    </row>
    <row r="1607" spans="1:12" x14ac:dyDescent="0.25">
      <c r="A1607" s="2117">
        <v>202520833266</v>
      </c>
      <c r="B1607" s="1502">
        <v>45902</v>
      </c>
      <c r="C1607" s="2123">
        <v>2.08333E-3</v>
      </c>
      <c r="D1607" s="2125">
        <v>3</v>
      </c>
      <c r="E1607" t="s">
        <v>55</v>
      </c>
      <c r="F1607" t="s">
        <v>55</v>
      </c>
      <c r="G1607" t="s">
        <v>364</v>
      </c>
      <c r="H1607" t="s">
        <v>55</v>
      </c>
      <c r="I1607">
        <v>1</v>
      </c>
      <c r="J1607" t="s">
        <v>364</v>
      </c>
      <c r="K1607" t="s">
        <v>363</v>
      </c>
      <c r="L1607">
        <v>1</v>
      </c>
    </row>
    <row r="1608" spans="1:12" x14ac:dyDescent="0.25">
      <c r="A1608" s="2117">
        <v>202521734485</v>
      </c>
      <c r="B1608" s="1502">
        <v>45902</v>
      </c>
      <c r="C1608" s="2123">
        <v>2.0833330000000001E-2</v>
      </c>
      <c r="D1608" s="2125">
        <v>5</v>
      </c>
      <c r="E1608" t="s">
        <v>55</v>
      </c>
      <c r="F1608" t="s">
        <v>55</v>
      </c>
      <c r="G1608" t="s">
        <v>364</v>
      </c>
      <c r="H1608" t="s">
        <v>55</v>
      </c>
      <c r="I1608">
        <v>1</v>
      </c>
      <c r="J1608" t="s">
        <v>364</v>
      </c>
      <c r="K1608" t="s">
        <v>363</v>
      </c>
      <c r="L1608">
        <v>1</v>
      </c>
    </row>
    <row r="1609" spans="1:12" x14ac:dyDescent="0.25">
      <c r="A1609" s="2117">
        <v>202527734278</v>
      </c>
      <c r="B1609" s="1502">
        <v>45901</v>
      </c>
      <c r="C1609" s="2123">
        <v>0.99930554999999999</v>
      </c>
      <c r="D1609" s="2125">
        <v>36</v>
      </c>
      <c r="E1609" t="s">
        <v>55</v>
      </c>
      <c r="F1609" t="s">
        <v>55</v>
      </c>
      <c r="G1609" t="s">
        <v>364</v>
      </c>
      <c r="H1609" t="s">
        <v>55</v>
      </c>
      <c r="I1609">
        <v>1</v>
      </c>
      <c r="J1609" t="s">
        <v>364</v>
      </c>
      <c r="K1609" t="s">
        <v>363</v>
      </c>
      <c r="L1609">
        <v>1</v>
      </c>
    </row>
    <row r="1610" spans="1:12" x14ac:dyDescent="0.25">
      <c r="A1610" s="2117">
        <v>202520833267</v>
      </c>
      <c r="B1610" s="1502">
        <v>45902</v>
      </c>
      <c r="C1610" s="2123">
        <v>2.8472219999999999E-2</v>
      </c>
      <c r="D1610" s="2125">
        <v>3</v>
      </c>
      <c r="E1610" t="s">
        <v>55</v>
      </c>
      <c r="F1610" t="s">
        <v>55</v>
      </c>
      <c r="G1610" t="s">
        <v>364</v>
      </c>
      <c r="H1610" t="s">
        <v>55</v>
      </c>
      <c r="I1610">
        <v>1</v>
      </c>
      <c r="J1610" t="s">
        <v>364</v>
      </c>
      <c r="K1610" t="s">
        <v>363</v>
      </c>
      <c r="L1610">
        <v>1</v>
      </c>
    </row>
    <row r="1611" spans="1:12" x14ac:dyDescent="0.25">
      <c r="A1611" s="2117">
        <v>202531234515</v>
      </c>
      <c r="B1611" s="1502">
        <v>45902</v>
      </c>
      <c r="C1611" s="2123">
        <v>8.3333329999999997E-2</v>
      </c>
      <c r="D1611" s="2125">
        <v>22</v>
      </c>
      <c r="E1611" t="s">
        <v>55</v>
      </c>
      <c r="F1611" t="s">
        <v>55</v>
      </c>
      <c r="G1611" t="s">
        <v>364</v>
      </c>
      <c r="H1611" t="s">
        <v>55</v>
      </c>
      <c r="I1611">
        <v>1</v>
      </c>
      <c r="J1611" t="s">
        <v>364</v>
      </c>
      <c r="K1611" t="s">
        <v>363</v>
      </c>
      <c r="L1611">
        <v>1</v>
      </c>
    </row>
    <row r="1612" spans="1:12" x14ac:dyDescent="0.25">
      <c r="A1612" s="2117">
        <v>202524635046</v>
      </c>
      <c r="B1612" s="1502">
        <v>45902</v>
      </c>
      <c r="C1612" s="2123">
        <v>8.3333329999999997E-2</v>
      </c>
      <c r="D1612" s="2125">
        <v>15</v>
      </c>
      <c r="E1612" t="s">
        <v>55</v>
      </c>
      <c r="F1612" t="s">
        <v>55</v>
      </c>
      <c r="G1612" t="s">
        <v>364</v>
      </c>
      <c r="H1612" t="s">
        <v>55</v>
      </c>
      <c r="I1612">
        <v>1</v>
      </c>
      <c r="J1612" t="s">
        <v>364</v>
      </c>
      <c r="K1612" t="s">
        <v>363</v>
      </c>
      <c r="L1612">
        <v>1</v>
      </c>
    </row>
    <row r="1613" spans="1:12" x14ac:dyDescent="0.25">
      <c r="A1613" s="2117">
        <v>202522334936</v>
      </c>
      <c r="B1613" s="1502">
        <v>45902</v>
      </c>
      <c r="C1613" s="2123">
        <v>0.1</v>
      </c>
      <c r="D1613" s="2125">
        <v>8</v>
      </c>
      <c r="E1613" t="s">
        <v>55</v>
      </c>
      <c r="F1613" t="s">
        <v>55</v>
      </c>
      <c r="G1613" t="s">
        <v>364</v>
      </c>
      <c r="H1613" t="s">
        <v>55</v>
      </c>
      <c r="I1613">
        <v>1</v>
      </c>
      <c r="J1613" t="s">
        <v>364</v>
      </c>
      <c r="K1613" t="s">
        <v>363</v>
      </c>
      <c r="L1613">
        <v>1</v>
      </c>
    </row>
    <row r="1614" spans="1:12" x14ac:dyDescent="0.25">
      <c r="A1614" s="2117">
        <v>202522334935</v>
      </c>
      <c r="B1614" s="1502">
        <v>45902</v>
      </c>
      <c r="C1614" s="2123">
        <v>0.17222222000000001</v>
      </c>
      <c r="D1614" s="2125">
        <v>9</v>
      </c>
      <c r="E1614" t="s">
        <v>55</v>
      </c>
      <c r="F1614" t="s">
        <v>55</v>
      </c>
      <c r="G1614" t="s">
        <v>364</v>
      </c>
      <c r="H1614" t="s">
        <v>55</v>
      </c>
      <c r="I1614">
        <v>1</v>
      </c>
      <c r="J1614" t="s">
        <v>364</v>
      </c>
      <c r="K1614" t="s">
        <v>363</v>
      </c>
      <c r="L1614">
        <v>1</v>
      </c>
    </row>
    <row r="1615" spans="1:12" x14ac:dyDescent="0.25">
      <c r="A1615" s="2117">
        <v>202528633568</v>
      </c>
      <c r="B1615" s="1502">
        <v>45902</v>
      </c>
      <c r="C1615" s="2123">
        <v>0.25</v>
      </c>
      <c r="D1615" s="2125">
        <v>35</v>
      </c>
      <c r="E1615" t="s">
        <v>55</v>
      </c>
      <c r="F1615" t="s">
        <v>55</v>
      </c>
      <c r="G1615" t="s">
        <v>364</v>
      </c>
      <c r="H1615" t="s">
        <v>55</v>
      </c>
      <c r="I1615">
        <v>1</v>
      </c>
      <c r="J1615" t="s">
        <v>364</v>
      </c>
      <c r="K1615" t="s">
        <v>363</v>
      </c>
      <c r="L1615">
        <v>1</v>
      </c>
    </row>
    <row r="1616" spans="1:12" x14ac:dyDescent="0.25">
      <c r="A1616" s="2117">
        <v>202530434295</v>
      </c>
      <c r="B1616" s="1502">
        <v>45902</v>
      </c>
      <c r="C1616" s="2123">
        <v>0.32916666</v>
      </c>
      <c r="D1616" s="2125">
        <v>28</v>
      </c>
      <c r="E1616" t="s">
        <v>55</v>
      </c>
      <c r="F1616" t="s">
        <v>55</v>
      </c>
      <c r="G1616" t="s">
        <v>364</v>
      </c>
      <c r="H1616" t="s">
        <v>55</v>
      </c>
      <c r="I1616">
        <v>1</v>
      </c>
      <c r="J1616" t="s">
        <v>364</v>
      </c>
      <c r="K1616" t="s">
        <v>363</v>
      </c>
      <c r="L1616">
        <v>1</v>
      </c>
    </row>
    <row r="1617" spans="1:12" x14ac:dyDescent="0.25">
      <c r="A1617" s="2117">
        <v>202520833269</v>
      </c>
      <c r="B1617" s="1502">
        <v>45902</v>
      </c>
      <c r="C1617" s="2123">
        <v>0.36041666</v>
      </c>
      <c r="D1617" s="2125">
        <v>3</v>
      </c>
      <c r="E1617" t="s">
        <v>55</v>
      </c>
      <c r="F1617" t="s">
        <v>55</v>
      </c>
      <c r="G1617" t="s">
        <v>364</v>
      </c>
      <c r="H1617" t="s">
        <v>55</v>
      </c>
      <c r="I1617">
        <v>1</v>
      </c>
      <c r="J1617" t="s">
        <v>364</v>
      </c>
      <c r="K1617" t="s">
        <v>363</v>
      </c>
      <c r="L1617">
        <v>1</v>
      </c>
    </row>
    <row r="1618" spans="1:12" x14ac:dyDescent="0.25">
      <c r="A1618" s="2117">
        <v>202527335811</v>
      </c>
      <c r="B1618" s="1502">
        <v>45902</v>
      </c>
      <c r="C1618" s="2123">
        <v>0.38680555</v>
      </c>
      <c r="D1618" s="2125">
        <v>42</v>
      </c>
      <c r="E1618" t="s">
        <v>55</v>
      </c>
      <c r="F1618" t="s">
        <v>55</v>
      </c>
      <c r="G1618" t="s">
        <v>364</v>
      </c>
      <c r="H1618" t="s">
        <v>55</v>
      </c>
      <c r="I1618">
        <v>1</v>
      </c>
      <c r="J1618" t="s">
        <v>364</v>
      </c>
      <c r="K1618" t="s">
        <v>363</v>
      </c>
      <c r="L1618">
        <v>1</v>
      </c>
    </row>
    <row r="1619" spans="1:12" x14ac:dyDescent="0.25">
      <c r="A1619" s="2117">
        <v>202531133706</v>
      </c>
      <c r="B1619" s="1502">
        <v>45902</v>
      </c>
      <c r="C1619" s="2123">
        <v>0.41319444</v>
      </c>
      <c r="D1619" s="2125">
        <v>28</v>
      </c>
      <c r="E1619" t="s">
        <v>55</v>
      </c>
      <c r="F1619" t="s">
        <v>55</v>
      </c>
      <c r="G1619" t="s">
        <v>364</v>
      </c>
      <c r="H1619" t="s">
        <v>55</v>
      </c>
      <c r="I1619">
        <v>1</v>
      </c>
      <c r="J1619" t="s">
        <v>364</v>
      </c>
      <c r="K1619" t="s">
        <v>363</v>
      </c>
      <c r="L1619">
        <v>1</v>
      </c>
    </row>
    <row r="1620" spans="1:12" x14ac:dyDescent="0.25">
      <c r="A1620" s="2117">
        <v>202527033903</v>
      </c>
      <c r="B1620" s="1502">
        <v>45902</v>
      </c>
      <c r="C1620" s="2123">
        <v>0.55555555000000001</v>
      </c>
      <c r="D1620" s="2125">
        <v>38</v>
      </c>
      <c r="E1620" t="s">
        <v>55</v>
      </c>
      <c r="F1620" t="s">
        <v>55</v>
      </c>
      <c r="G1620" t="s">
        <v>364</v>
      </c>
      <c r="H1620" t="s">
        <v>55</v>
      </c>
      <c r="I1620">
        <v>1</v>
      </c>
      <c r="J1620" t="s">
        <v>364</v>
      </c>
      <c r="K1620" t="s">
        <v>363</v>
      </c>
      <c r="L1620">
        <v>1</v>
      </c>
    </row>
    <row r="1621" spans="1:12" x14ac:dyDescent="0.25">
      <c r="A1621" s="2117">
        <v>202520334037</v>
      </c>
      <c r="B1621" s="1502">
        <v>45902</v>
      </c>
      <c r="C1621" s="2123">
        <v>0.53125</v>
      </c>
      <c r="D1621" s="2125">
        <v>1</v>
      </c>
      <c r="E1621" t="s">
        <v>55</v>
      </c>
      <c r="F1621" t="s">
        <v>55</v>
      </c>
      <c r="G1621" t="s">
        <v>364</v>
      </c>
      <c r="H1621" t="s">
        <v>55</v>
      </c>
      <c r="I1621">
        <v>1</v>
      </c>
      <c r="J1621" t="s">
        <v>364</v>
      </c>
      <c r="K1621" t="s">
        <v>363</v>
      </c>
      <c r="L1621">
        <v>1</v>
      </c>
    </row>
    <row r="1622" spans="1:12" x14ac:dyDescent="0.25">
      <c r="A1622" s="2117">
        <v>202522032321</v>
      </c>
      <c r="B1622" s="1502">
        <v>45902</v>
      </c>
      <c r="C1622" s="2123">
        <v>0.61805555000000001</v>
      </c>
      <c r="D1622" s="2125">
        <v>6</v>
      </c>
      <c r="E1622" t="s">
        <v>55</v>
      </c>
      <c r="F1622" t="s">
        <v>55</v>
      </c>
      <c r="G1622" t="s">
        <v>364</v>
      </c>
      <c r="H1622" t="s">
        <v>55</v>
      </c>
      <c r="I1622">
        <v>1</v>
      </c>
      <c r="J1622" t="s">
        <v>364</v>
      </c>
      <c r="K1622" t="s">
        <v>363</v>
      </c>
      <c r="L1622">
        <v>1</v>
      </c>
    </row>
    <row r="1623" spans="1:12" x14ac:dyDescent="0.25">
      <c r="A1623" s="2117">
        <v>202520435318</v>
      </c>
      <c r="B1623" s="1502">
        <v>45902</v>
      </c>
      <c r="C1623" s="2123">
        <v>0.70138887999999999</v>
      </c>
      <c r="D1623" s="2125">
        <v>3</v>
      </c>
      <c r="E1623" t="s">
        <v>55</v>
      </c>
      <c r="F1623" t="s">
        <v>55</v>
      </c>
      <c r="G1623" t="s">
        <v>364</v>
      </c>
      <c r="H1623" t="s">
        <v>55</v>
      </c>
      <c r="I1623">
        <v>1</v>
      </c>
      <c r="J1623" t="s">
        <v>364</v>
      </c>
      <c r="K1623" t="s">
        <v>363</v>
      </c>
      <c r="L1623">
        <v>1</v>
      </c>
    </row>
    <row r="1624" spans="1:12" x14ac:dyDescent="0.25">
      <c r="A1624" s="2117">
        <v>202521734495</v>
      </c>
      <c r="B1624" s="1502">
        <v>45902</v>
      </c>
      <c r="C1624" s="2123">
        <v>0.67638887999999997</v>
      </c>
      <c r="D1624" s="2125">
        <v>5</v>
      </c>
      <c r="E1624" t="s">
        <v>55</v>
      </c>
      <c r="F1624" t="s">
        <v>55</v>
      </c>
      <c r="G1624" t="s">
        <v>364</v>
      </c>
      <c r="H1624" t="s">
        <v>55</v>
      </c>
      <c r="I1624">
        <v>1</v>
      </c>
      <c r="J1624" t="s">
        <v>364</v>
      </c>
      <c r="K1624" t="s">
        <v>363</v>
      </c>
      <c r="L1624">
        <v>1</v>
      </c>
    </row>
    <row r="1625" spans="1:12" x14ac:dyDescent="0.25">
      <c r="A1625" s="2117">
        <v>202524635057</v>
      </c>
      <c r="B1625" s="1502">
        <v>45902</v>
      </c>
      <c r="C1625" s="2123">
        <v>0.72916665999999997</v>
      </c>
      <c r="D1625" s="2125">
        <v>15</v>
      </c>
      <c r="E1625" t="s">
        <v>55</v>
      </c>
      <c r="F1625" t="s">
        <v>55</v>
      </c>
      <c r="G1625" t="s">
        <v>364</v>
      </c>
      <c r="H1625" t="s">
        <v>55</v>
      </c>
      <c r="I1625">
        <v>1</v>
      </c>
      <c r="J1625" t="s">
        <v>364</v>
      </c>
      <c r="K1625" t="s">
        <v>363</v>
      </c>
      <c r="L1625">
        <v>1</v>
      </c>
    </row>
    <row r="1626" spans="1:12" x14ac:dyDescent="0.25">
      <c r="A1626" s="2117">
        <v>202521635240</v>
      </c>
      <c r="B1626" s="1502">
        <v>45902</v>
      </c>
      <c r="C1626" s="2123">
        <v>0.68611111000000002</v>
      </c>
      <c r="D1626" s="2125">
        <v>3</v>
      </c>
      <c r="E1626" t="s">
        <v>55</v>
      </c>
      <c r="F1626" t="s">
        <v>55</v>
      </c>
      <c r="G1626" t="s">
        <v>364</v>
      </c>
      <c r="H1626" t="s">
        <v>55</v>
      </c>
      <c r="I1626">
        <v>1</v>
      </c>
      <c r="J1626" t="s">
        <v>364</v>
      </c>
      <c r="K1626" t="s">
        <v>363</v>
      </c>
      <c r="L1626">
        <v>1</v>
      </c>
    </row>
    <row r="1627" spans="1:12" x14ac:dyDescent="0.25">
      <c r="A1627" s="2117">
        <v>202520733871</v>
      </c>
      <c r="B1627" s="1502">
        <v>45902</v>
      </c>
      <c r="C1627" s="2123">
        <v>0.73263887999999999</v>
      </c>
      <c r="D1627" s="2125">
        <v>2</v>
      </c>
      <c r="E1627" t="s">
        <v>55</v>
      </c>
      <c r="F1627" t="s">
        <v>55</v>
      </c>
      <c r="G1627" t="s">
        <v>364</v>
      </c>
      <c r="H1627" t="s">
        <v>55</v>
      </c>
      <c r="I1627">
        <v>1</v>
      </c>
      <c r="J1627" t="s">
        <v>364</v>
      </c>
      <c r="K1627" t="s">
        <v>363</v>
      </c>
      <c r="L1627">
        <v>1</v>
      </c>
    </row>
    <row r="1628" spans="1:12" x14ac:dyDescent="0.25">
      <c r="A1628" s="2117">
        <v>202520534149</v>
      </c>
      <c r="B1628" s="1502">
        <v>45902</v>
      </c>
      <c r="C1628" s="2123">
        <v>0.74652777000000003</v>
      </c>
      <c r="D1628" s="2125">
        <v>1</v>
      </c>
      <c r="E1628" t="s">
        <v>55</v>
      </c>
      <c r="F1628" t="s">
        <v>55</v>
      </c>
      <c r="G1628" t="s">
        <v>364</v>
      </c>
      <c r="H1628" t="s">
        <v>55</v>
      </c>
      <c r="I1628">
        <v>1</v>
      </c>
      <c r="J1628" t="s">
        <v>364</v>
      </c>
      <c r="K1628" t="s">
        <v>363</v>
      </c>
      <c r="L1628">
        <v>1</v>
      </c>
    </row>
    <row r="1629" spans="1:12" x14ac:dyDescent="0.25">
      <c r="A1629" s="2117">
        <v>202521240839</v>
      </c>
      <c r="B1629" s="1502">
        <v>45902</v>
      </c>
      <c r="C1629" s="2123">
        <v>0.79166665999999997</v>
      </c>
      <c r="D1629" s="2125">
        <v>4</v>
      </c>
      <c r="E1629" t="s">
        <v>55</v>
      </c>
      <c r="F1629" t="s">
        <v>55</v>
      </c>
      <c r="G1629" t="s">
        <v>364</v>
      </c>
      <c r="H1629" t="s">
        <v>55</v>
      </c>
      <c r="I1629">
        <v>1</v>
      </c>
      <c r="J1629" t="s">
        <v>364</v>
      </c>
      <c r="K1629" t="s">
        <v>363</v>
      </c>
      <c r="L1629">
        <v>1</v>
      </c>
    </row>
    <row r="1630" spans="1:12" x14ac:dyDescent="0.25">
      <c r="A1630" s="2117">
        <v>202521635241</v>
      </c>
      <c r="B1630" s="1502">
        <v>45902</v>
      </c>
      <c r="C1630" s="2123">
        <v>0.79930555000000003</v>
      </c>
      <c r="D1630" s="2125">
        <v>3</v>
      </c>
      <c r="E1630" t="s">
        <v>55</v>
      </c>
      <c r="F1630" t="s">
        <v>55</v>
      </c>
      <c r="G1630" t="s">
        <v>364</v>
      </c>
      <c r="H1630" t="s">
        <v>55</v>
      </c>
      <c r="I1630">
        <v>1</v>
      </c>
      <c r="J1630" t="s">
        <v>364</v>
      </c>
      <c r="K1630" t="s">
        <v>363</v>
      </c>
      <c r="L1630">
        <v>1</v>
      </c>
    </row>
    <row r="1631" spans="1:12" x14ac:dyDescent="0.25">
      <c r="A1631" s="2117">
        <v>202530135767</v>
      </c>
      <c r="B1631" s="1502">
        <v>45902</v>
      </c>
      <c r="C1631" s="2123">
        <v>0.81041666000000001</v>
      </c>
      <c r="D1631" s="2125">
        <v>24</v>
      </c>
      <c r="E1631" t="s">
        <v>55</v>
      </c>
      <c r="F1631" t="s">
        <v>55</v>
      </c>
      <c r="G1631" t="s">
        <v>364</v>
      </c>
      <c r="H1631" t="s">
        <v>55</v>
      </c>
      <c r="I1631">
        <v>1</v>
      </c>
      <c r="J1631" t="s">
        <v>364</v>
      </c>
      <c r="K1631" t="s">
        <v>363</v>
      </c>
      <c r="L1631">
        <v>1</v>
      </c>
    </row>
    <row r="1632" spans="1:12" x14ac:dyDescent="0.25">
      <c r="A1632" s="2117">
        <v>202520733874</v>
      </c>
      <c r="B1632" s="1502">
        <v>45902</v>
      </c>
      <c r="C1632" s="2123">
        <v>0.81874999999999998</v>
      </c>
      <c r="D1632" s="2125">
        <v>2</v>
      </c>
      <c r="E1632" t="s">
        <v>55</v>
      </c>
      <c r="F1632" t="s">
        <v>55</v>
      </c>
      <c r="G1632" t="s">
        <v>364</v>
      </c>
      <c r="H1632" t="s">
        <v>55</v>
      </c>
      <c r="I1632">
        <v>1</v>
      </c>
      <c r="J1632" t="s">
        <v>364</v>
      </c>
      <c r="K1632" t="s">
        <v>363</v>
      </c>
      <c r="L1632">
        <v>1</v>
      </c>
    </row>
    <row r="1633" spans="1:12" x14ac:dyDescent="0.25">
      <c r="A1633" s="2117">
        <v>202532132963</v>
      </c>
      <c r="B1633" s="1502">
        <v>45902</v>
      </c>
      <c r="C1633" s="2123">
        <v>0.80625000000000002</v>
      </c>
      <c r="D1633" s="2125">
        <v>51</v>
      </c>
      <c r="E1633" t="s">
        <v>55</v>
      </c>
      <c r="F1633" t="s">
        <v>55</v>
      </c>
      <c r="G1633" t="s">
        <v>364</v>
      </c>
      <c r="H1633" t="s">
        <v>55</v>
      </c>
      <c r="I1633">
        <v>1</v>
      </c>
      <c r="J1633" t="s">
        <v>364</v>
      </c>
      <c r="K1633" t="s">
        <v>363</v>
      </c>
      <c r="L1633">
        <v>1</v>
      </c>
    </row>
    <row r="1634" spans="1:12" x14ac:dyDescent="0.25">
      <c r="A1634" s="2117">
        <v>202524635053</v>
      </c>
      <c r="B1634" s="1502">
        <v>45902</v>
      </c>
      <c r="C1634" s="2123">
        <v>0</v>
      </c>
      <c r="D1634" s="2125">
        <v>15</v>
      </c>
      <c r="E1634" t="s">
        <v>55</v>
      </c>
      <c r="F1634" t="s">
        <v>55</v>
      </c>
      <c r="G1634" t="s">
        <v>364</v>
      </c>
      <c r="H1634" t="s">
        <v>55</v>
      </c>
      <c r="I1634">
        <v>1</v>
      </c>
      <c r="J1634" t="s">
        <v>364</v>
      </c>
      <c r="K1634" t="s">
        <v>363</v>
      </c>
      <c r="L1634">
        <v>1</v>
      </c>
    </row>
    <row r="1635" spans="1:12" x14ac:dyDescent="0.25">
      <c r="A1635" s="2117">
        <v>202532133031</v>
      </c>
      <c r="B1635" s="1502">
        <v>45902</v>
      </c>
      <c r="C1635" s="2123">
        <v>0.875</v>
      </c>
      <c r="D1635" s="2125">
        <v>51</v>
      </c>
      <c r="E1635" t="s">
        <v>55</v>
      </c>
      <c r="F1635" t="s">
        <v>55</v>
      </c>
      <c r="G1635" t="s">
        <v>364</v>
      </c>
      <c r="H1635" t="s">
        <v>55</v>
      </c>
      <c r="I1635">
        <v>1</v>
      </c>
      <c r="J1635" t="s">
        <v>364</v>
      </c>
      <c r="K1635" t="s">
        <v>363</v>
      </c>
      <c r="L1635">
        <v>1</v>
      </c>
    </row>
    <row r="1636" spans="1:12" x14ac:dyDescent="0.25">
      <c r="A1636" s="2117">
        <v>202520733873</v>
      </c>
      <c r="B1636" s="1502">
        <v>45902</v>
      </c>
      <c r="C1636" s="2123">
        <v>0.875</v>
      </c>
      <c r="D1636" s="2125">
        <v>2</v>
      </c>
      <c r="E1636" t="s">
        <v>55</v>
      </c>
      <c r="F1636" t="s">
        <v>55</v>
      </c>
      <c r="G1636" t="s">
        <v>364</v>
      </c>
      <c r="H1636" t="s">
        <v>55</v>
      </c>
      <c r="I1636">
        <v>1</v>
      </c>
      <c r="J1636" t="s">
        <v>364</v>
      </c>
      <c r="K1636" t="s">
        <v>363</v>
      </c>
      <c r="L1636">
        <v>1</v>
      </c>
    </row>
    <row r="1637" spans="1:12" x14ac:dyDescent="0.25">
      <c r="A1637" s="2117">
        <v>202524635056</v>
      </c>
      <c r="B1637" s="1502">
        <v>45902</v>
      </c>
      <c r="C1637" s="2123">
        <v>0.91666665999999997</v>
      </c>
      <c r="D1637" s="2125">
        <v>17</v>
      </c>
      <c r="E1637" t="s">
        <v>55</v>
      </c>
      <c r="F1637" t="s">
        <v>55</v>
      </c>
      <c r="G1637" t="s">
        <v>364</v>
      </c>
      <c r="H1637" t="s">
        <v>55</v>
      </c>
      <c r="I1637">
        <v>1</v>
      </c>
      <c r="J1637" t="s">
        <v>364</v>
      </c>
      <c r="K1637" t="s">
        <v>363</v>
      </c>
      <c r="L1637">
        <v>1</v>
      </c>
    </row>
    <row r="1638" spans="1:12" x14ac:dyDescent="0.25">
      <c r="A1638" s="2117">
        <v>202526534608</v>
      </c>
      <c r="B1638" s="1502">
        <v>45902</v>
      </c>
      <c r="C1638" s="2123">
        <v>0.91666665999999997</v>
      </c>
      <c r="D1638" s="2125">
        <v>41</v>
      </c>
      <c r="E1638" t="s">
        <v>55</v>
      </c>
      <c r="F1638" t="s">
        <v>55</v>
      </c>
      <c r="G1638" t="s">
        <v>364</v>
      </c>
      <c r="H1638" t="s">
        <v>55</v>
      </c>
      <c r="I1638">
        <v>1</v>
      </c>
      <c r="J1638" t="s">
        <v>364</v>
      </c>
      <c r="K1638" t="s">
        <v>363</v>
      </c>
      <c r="L1638">
        <v>1</v>
      </c>
    </row>
    <row r="1639" spans="1:12" x14ac:dyDescent="0.25">
      <c r="A1639" s="2117">
        <v>202530135771</v>
      </c>
      <c r="B1639" s="1502">
        <v>45902</v>
      </c>
      <c r="C1639" s="2123">
        <v>0.49305555000000001</v>
      </c>
      <c r="D1639" s="2125">
        <v>28</v>
      </c>
      <c r="E1639" t="s">
        <v>55</v>
      </c>
      <c r="F1639" t="s">
        <v>55</v>
      </c>
      <c r="G1639" t="s">
        <v>364</v>
      </c>
      <c r="H1639" t="s">
        <v>55</v>
      </c>
      <c r="I1639">
        <v>1</v>
      </c>
      <c r="J1639" t="s">
        <v>364</v>
      </c>
      <c r="K1639" t="s">
        <v>363</v>
      </c>
      <c r="L1639">
        <v>1</v>
      </c>
    </row>
    <row r="1640" spans="1:12" x14ac:dyDescent="0.25">
      <c r="A1640" s="2117">
        <v>202524435074</v>
      </c>
      <c r="B1640" s="1502">
        <v>45902</v>
      </c>
      <c r="C1640" s="2123">
        <v>0.93055555000000001</v>
      </c>
      <c r="D1640" s="2125">
        <v>16</v>
      </c>
      <c r="E1640" t="s">
        <v>55</v>
      </c>
      <c r="F1640" t="s">
        <v>55</v>
      </c>
      <c r="G1640" t="s">
        <v>364</v>
      </c>
      <c r="H1640" t="s">
        <v>55</v>
      </c>
      <c r="I1640">
        <v>1</v>
      </c>
      <c r="J1640" t="s">
        <v>364</v>
      </c>
      <c r="K1640" t="s">
        <v>363</v>
      </c>
      <c r="L1640">
        <v>1</v>
      </c>
    </row>
    <row r="1641" spans="1:12" x14ac:dyDescent="0.25">
      <c r="A1641" s="2117">
        <v>202521635243</v>
      </c>
      <c r="B1641" s="1502">
        <v>45902</v>
      </c>
      <c r="C1641" s="2123">
        <v>0.94652776999999999</v>
      </c>
      <c r="D1641" s="2125">
        <v>4</v>
      </c>
      <c r="E1641" t="s">
        <v>55</v>
      </c>
      <c r="F1641" t="s">
        <v>55</v>
      </c>
      <c r="G1641" t="s">
        <v>364</v>
      </c>
      <c r="H1641" t="s">
        <v>55</v>
      </c>
      <c r="I1641">
        <v>1</v>
      </c>
      <c r="J1641" t="s">
        <v>364</v>
      </c>
      <c r="K1641" t="s">
        <v>363</v>
      </c>
      <c r="L1641">
        <v>1</v>
      </c>
    </row>
    <row r="1642" spans="1:12" x14ac:dyDescent="0.25">
      <c r="A1642" s="2117">
        <v>202522334945</v>
      </c>
      <c r="B1642" s="1502">
        <v>45903</v>
      </c>
      <c r="C1642" s="2123">
        <v>1.3888800000000001E-3</v>
      </c>
      <c r="D1642" s="2125">
        <v>8</v>
      </c>
      <c r="E1642" t="s">
        <v>55</v>
      </c>
      <c r="F1642" t="s">
        <v>55</v>
      </c>
      <c r="G1642" t="s">
        <v>364</v>
      </c>
      <c r="H1642" t="s">
        <v>55</v>
      </c>
      <c r="I1642">
        <v>1</v>
      </c>
      <c r="J1642" t="s">
        <v>364</v>
      </c>
      <c r="K1642" t="s">
        <v>363</v>
      </c>
      <c r="L1642">
        <v>1</v>
      </c>
    </row>
    <row r="1643" spans="1:12" x14ac:dyDescent="0.25">
      <c r="A1643" s="2117">
        <v>202521734499</v>
      </c>
      <c r="B1643" s="1502">
        <v>45903</v>
      </c>
      <c r="C1643" s="2123">
        <v>4.9305549999999997E-2</v>
      </c>
      <c r="D1643" s="2125">
        <v>4</v>
      </c>
      <c r="E1643" t="s">
        <v>55</v>
      </c>
      <c r="F1643" t="s">
        <v>55</v>
      </c>
      <c r="G1643" t="s">
        <v>364</v>
      </c>
      <c r="H1643" t="s">
        <v>55</v>
      </c>
      <c r="I1643">
        <v>1</v>
      </c>
      <c r="J1643" t="s">
        <v>364</v>
      </c>
      <c r="K1643" t="s">
        <v>363</v>
      </c>
      <c r="L1643">
        <v>1</v>
      </c>
    </row>
    <row r="1644" spans="1:12" x14ac:dyDescent="0.25">
      <c r="A1644" s="2117">
        <v>202521833135</v>
      </c>
      <c r="B1644" s="1502">
        <v>45903</v>
      </c>
      <c r="C1644" s="2123">
        <v>5.069444E-2</v>
      </c>
      <c r="D1644" s="2125">
        <v>6</v>
      </c>
      <c r="E1644" t="s">
        <v>55</v>
      </c>
      <c r="F1644" t="s">
        <v>55</v>
      </c>
      <c r="G1644" t="s">
        <v>364</v>
      </c>
      <c r="H1644" t="s">
        <v>55</v>
      </c>
      <c r="I1644">
        <v>1</v>
      </c>
      <c r="J1644" t="s">
        <v>364</v>
      </c>
      <c r="K1644" t="s">
        <v>363</v>
      </c>
      <c r="L1644">
        <v>1</v>
      </c>
    </row>
    <row r="1645" spans="1:12" x14ac:dyDescent="0.25">
      <c r="A1645" s="2117">
        <v>202527033910</v>
      </c>
      <c r="B1645" s="1502">
        <v>45903</v>
      </c>
      <c r="C1645" s="2123">
        <v>0.13750000000000001</v>
      </c>
      <c r="D1645" s="2125">
        <v>38</v>
      </c>
      <c r="E1645" t="s">
        <v>55</v>
      </c>
      <c r="F1645" t="s">
        <v>55</v>
      </c>
      <c r="G1645" t="s">
        <v>364</v>
      </c>
      <c r="H1645" t="s">
        <v>55</v>
      </c>
      <c r="I1645">
        <v>1</v>
      </c>
      <c r="J1645" t="s">
        <v>364</v>
      </c>
      <c r="K1645" t="s">
        <v>363</v>
      </c>
      <c r="L1645">
        <v>1</v>
      </c>
    </row>
    <row r="1646" spans="1:12" x14ac:dyDescent="0.25">
      <c r="A1646" s="2117">
        <v>202527135439</v>
      </c>
      <c r="B1646" s="1502">
        <v>45903</v>
      </c>
      <c r="C1646" s="2123">
        <v>0.22916665999999999</v>
      </c>
      <c r="D1646" s="2125">
        <v>42</v>
      </c>
      <c r="E1646" t="s">
        <v>55</v>
      </c>
      <c r="F1646" t="s">
        <v>55</v>
      </c>
      <c r="G1646" t="s">
        <v>364</v>
      </c>
      <c r="H1646" t="s">
        <v>55</v>
      </c>
      <c r="I1646">
        <v>1</v>
      </c>
      <c r="J1646" t="s">
        <v>364</v>
      </c>
      <c r="K1646" t="s">
        <v>363</v>
      </c>
      <c r="L1646">
        <v>1</v>
      </c>
    </row>
    <row r="1647" spans="1:12" x14ac:dyDescent="0.25">
      <c r="A1647" s="2117">
        <v>202521533667</v>
      </c>
      <c r="B1647" s="1502">
        <v>45903</v>
      </c>
      <c r="C1647" s="2123">
        <v>0.29166666000000002</v>
      </c>
      <c r="D1647" s="2125">
        <v>2</v>
      </c>
      <c r="E1647" t="s">
        <v>55</v>
      </c>
      <c r="F1647" t="s">
        <v>55</v>
      </c>
      <c r="G1647" t="s">
        <v>364</v>
      </c>
      <c r="H1647" t="s">
        <v>55</v>
      </c>
      <c r="I1647">
        <v>1</v>
      </c>
      <c r="J1647" t="s">
        <v>364</v>
      </c>
      <c r="K1647" t="s">
        <v>363</v>
      </c>
      <c r="L1647">
        <v>1</v>
      </c>
    </row>
    <row r="1648" spans="1:12" x14ac:dyDescent="0.25">
      <c r="A1648" s="2117">
        <v>202524435007</v>
      </c>
      <c r="B1648" s="1502">
        <v>45903</v>
      </c>
      <c r="C1648" s="2123">
        <v>0</v>
      </c>
      <c r="D1648" s="2125">
        <v>14</v>
      </c>
      <c r="E1648" t="s">
        <v>55</v>
      </c>
      <c r="F1648" t="s">
        <v>55</v>
      </c>
      <c r="G1648" t="s">
        <v>364</v>
      </c>
      <c r="H1648" t="s">
        <v>55</v>
      </c>
      <c r="I1648">
        <v>1</v>
      </c>
      <c r="J1648" t="s">
        <v>364</v>
      </c>
      <c r="K1648" t="s">
        <v>363</v>
      </c>
      <c r="L1648">
        <v>1</v>
      </c>
    </row>
    <row r="1649" spans="1:12" x14ac:dyDescent="0.25">
      <c r="A1649" s="2117">
        <v>202521734502</v>
      </c>
      <c r="B1649" s="1502">
        <v>45903</v>
      </c>
      <c r="C1649" s="2123">
        <v>0.375</v>
      </c>
      <c r="D1649" s="2125">
        <v>4</v>
      </c>
      <c r="E1649" t="s">
        <v>55</v>
      </c>
      <c r="F1649" t="s">
        <v>55</v>
      </c>
      <c r="G1649" t="s">
        <v>364</v>
      </c>
      <c r="H1649" t="s">
        <v>55</v>
      </c>
      <c r="I1649">
        <v>1</v>
      </c>
      <c r="J1649" t="s">
        <v>364</v>
      </c>
      <c r="K1649" t="s">
        <v>363</v>
      </c>
      <c r="L1649">
        <v>1</v>
      </c>
    </row>
    <row r="1650" spans="1:12" x14ac:dyDescent="0.25">
      <c r="A1650" s="2117">
        <v>202523835863</v>
      </c>
      <c r="B1650" s="1502">
        <v>45903</v>
      </c>
      <c r="C1650" s="2123">
        <v>0.4375</v>
      </c>
      <c r="D1650" s="2125">
        <v>8</v>
      </c>
      <c r="E1650" t="s">
        <v>55</v>
      </c>
      <c r="F1650" t="s">
        <v>55</v>
      </c>
      <c r="G1650" t="s">
        <v>364</v>
      </c>
      <c r="H1650" t="s">
        <v>55</v>
      </c>
      <c r="I1650">
        <v>1</v>
      </c>
      <c r="J1650" t="s">
        <v>364</v>
      </c>
      <c r="K1650" t="s">
        <v>363</v>
      </c>
      <c r="L1650">
        <v>1</v>
      </c>
    </row>
    <row r="1651" spans="1:12" x14ac:dyDescent="0.25">
      <c r="A1651" s="2117">
        <v>202526933458</v>
      </c>
      <c r="B1651" s="1502">
        <v>45903</v>
      </c>
      <c r="C1651" s="2123">
        <v>0.46527776999999998</v>
      </c>
      <c r="D1651" s="2125">
        <v>40</v>
      </c>
      <c r="E1651" t="s">
        <v>55</v>
      </c>
      <c r="F1651" t="s">
        <v>55</v>
      </c>
      <c r="G1651" t="s">
        <v>364</v>
      </c>
      <c r="H1651" t="s">
        <v>55</v>
      </c>
      <c r="I1651">
        <v>1</v>
      </c>
      <c r="J1651" t="s">
        <v>364</v>
      </c>
      <c r="K1651" t="s">
        <v>363</v>
      </c>
      <c r="L1651">
        <v>1</v>
      </c>
    </row>
    <row r="1652" spans="1:12" x14ac:dyDescent="0.25">
      <c r="A1652" s="2117">
        <v>202521734504</v>
      </c>
      <c r="B1652" s="1502">
        <v>45903</v>
      </c>
      <c r="C1652" s="2123">
        <v>0.52916666000000001</v>
      </c>
      <c r="D1652" s="2125">
        <v>4</v>
      </c>
      <c r="E1652" t="s">
        <v>55</v>
      </c>
      <c r="F1652" t="s">
        <v>55</v>
      </c>
      <c r="G1652" t="s">
        <v>364</v>
      </c>
      <c r="H1652" t="s">
        <v>55</v>
      </c>
      <c r="I1652">
        <v>1</v>
      </c>
      <c r="J1652" t="s">
        <v>364</v>
      </c>
      <c r="K1652" t="s">
        <v>363</v>
      </c>
      <c r="L1652">
        <v>1</v>
      </c>
    </row>
    <row r="1653" spans="1:12" x14ac:dyDescent="0.25">
      <c r="A1653" s="2117">
        <v>202523234327</v>
      </c>
      <c r="B1653" s="1502">
        <v>45903</v>
      </c>
      <c r="C1653" s="2123">
        <v>0.67083333000000001</v>
      </c>
      <c r="D1653" s="2125">
        <v>10</v>
      </c>
      <c r="E1653" t="s">
        <v>55</v>
      </c>
      <c r="F1653" t="s">
        <v>55</v>
      </c>
      <c r="G1653" t="s">
        <v>364</v>
      </c>
      <c r="H1653" t="s">
        <v>55</v>
      </c>
      <c r="I1653">
        <v>1</v>
      </c>
      <c r="J1653" t="s">
        <v>364</v>
      </c>
      <c r="K1653" t="s">
        <v>363</v>
      </c>
      <c r="L1653">
        <v>1</v>
      </c>
    </row>
    <row r="1654" spans="1:12" x14ac:dyDescent="0.25">
      <c r="A1654" s="2117">
        <v>202522334960</v>
      </c>
      <c r="B1654" s="1502">
        <v>45903</v>
      </c>
      <c r="C1654" s="2123">
        <v>0.6875</v>
      </c>
      <c r="D1654" s="2125">
        <v>8</v>
      </c>
      <c r="E1654" t="s">
        <v>55</v>
      </c>
      <c r="F1654" t="s">
        <v>55</v>
      </c>
      <c r="G1654" t="s">
        <v>364</v>
      </c>
      <c r="H1654" t="s">
        <v>55</v>
      </c>
      <c r="I1654">
        <v>1</v>
      </c>
      <c r="J1654" t="s">
        <v>364</v>
      </c>
      <c r="K1654" t="s">
        <v>363</v>
      </c>
      <c r="L1654">
        <v>1</v>
      </c>
    </row>
    <row r="1655" spans="1:12" x14ac:dyDescent="0.25">
      <c r="A1655" s="2117">
        <v>202522334961</v>
      </c>
      <c r="B1655" s="1502">
        <v>45903</v>
      </c>
      <c r="C1655" s="2123">
        <v>0.74583332999999996</v>
      </c>
      <c r="D1655" s="2125">
        <v>9</v>
      </c>
      <c r="E1655" t="s">
        <v>55</v>
      </c>
      <c r="F1655" t="s">
        <v>55</v>
      </c>
      <c r="G1655" t="s">
        <v>364</v>
      </c>
      <c r="H1655" t="s">
        <v>55</v>
      </c>
      <c r="I1655">
        <v>1</v>
      </c>
      <c r="J1655" t="s">
        <v>364</v>
      </c>
      <c r="K1655" t="s">
        <v>363</v>
      </c>
      <c r="L1655">
        <v>1</v>
      </c>
    </row>
    <row r="1656" spans="1:12" x14ac:dyDescent="0.25">
      <c r="A1656" s="2117">
        <v>202530033776</v>
      </c>
      <c r="B1656" s="1502">
        <v>45903</v>
      </c>
      <c r="C1656" s="2123">
        <v>0.99652777000000003</v>
      </c>
      <c r="D1656" s="2125">
        <v>29</v>
      </c>
      <c r="E1656" t="s">
        <v>55</v>
      </c>
      <c r="F1656" t="s">
        <v>55</v>
      </c>
      <c r="G1656" t="s">
        <v>364</v>
      </c>
      <c r="H1656" t="s">
        <v>55</v>
      </c>
      <c r="I1656">
        <v>1</v>
      </c>
      <c r="J1656" t="s">
        <v>364</v>
      </c>
      <c r="K1656" t="s">
        <v>363</v>
      </c>
      <c r="L1656">
        <v>1</v>
      </c>
    </row>
    <row r="1657" spans="1:12" x14ac:dyDescent="0.25">
      <c r="A1657" s="2117">
        <v>202525835747</v>
      </c>
      <c r="B1657" s="1502">
        <v>45903</v>
      </c>
      <c r="C1657" s="2123">
        <v>0.76319444000000003</v>
      </c>
      <c r="D1657" s="2125">
        <v>47</v>
      </c>
      <c r="E1657" t="s">
        <v>55</v>
      </c>
      <c r="F1657" t="s">
        <v>55</v>
      </c>
      <c r="G1657" t="s">
        <v>364</v>
      </c>
      <c r="H1657" t="s">
        <v>55</v>
      </c>
      <c r="I1657">
        <v>1</v>
      </c>
      <c r="J1657" t="s">
        <v>364</v>
      </c>
      <c r="K1657" t="s">
        <v>363</v>
      </c>
      <c r="L1657">
        <v>1</v>
      </c>
    </row>
    <row r="1658" spans="1:12" x14ac:dyDescent="0.25">
      <c r="A1658" s="2117">
        <v>202529833476</v>
      </c>
      <c r="B1658" s="1502">
        <v>45903</v>
      </c>
      <c r="C1658" s="2123">
        <v>0.76944444000000001</v>
      </c>
      <c r="D1658" s="2125">
        <v>32</v>
      </c>
      <c r="E1658" t="s">
        <v>55</v>
      </c>
      <c r="F1658" t="s">
        <v>55</v>
      </c>
      <c r="G1658" t="s">
        <v>364</v>
      </c>
      <c r="H1658" t="s">
        <v>55</v>
      </c>
      <c r="I1658">
        <v>1</v>
      </c>
      <c r="J1658" t="s">
        <v>364</v>
      </c>
      <c r="K1658" t="s">
        <v>363</v>
      </c>
      <c r="L1658">
        <v>1</v>
      </c>
    </row>
    <row r="1659" spans="1:12" x14ac:dyDescent="0.25">
      <c r="A1659" s="2117">
        <v>202522334963</v>
      </c>
      <c r="B1659" s="1502">
        <v>45903</v>
      </c>
      <c r="C1659" s="2123">
        <v>0.78819444000000005</v>
      </c>
      <c r="D1659" s="2125">
        <v>8</v>
      </c>
      <c r="E1659" t="s">
        <v>55</v>
      </c>
      <c r="F1659" t="s">
        <v>55</v>
      </c>
      <c r="G1659" t="s">
        <v>364</v>
      </c>
      <c r="H1659" t="s">
        <v>55</v>
      </c>
      <c r="I1659">
        <v>1</v>
      </c>
      <c r="J1659" t="s">
        <v>364</v>
      </c>
      <c r="K1659" t="s">
        <v>363</v>
      </c>
      <c r="L1659">
        <v>1</v>
      </c>
    </row>
    <row r="1660" spans="1:12" x14ac:dyDescent="0.25">
      <c r="A1660" s="2117">
        <v>202527534179</v>
      </c>
      <c r="B1660" s="1502">
        <v>45903</v>
      </c>
      <c r="C1660" s="2123">
        <v>0.83680555000000001</v>
      </c>
      <c r="D1660" s="2125">
        <v>36</v>
      </c>
      <c r="E1660" t="s">
        <v>55</v>
      </c>
      <c r="F1660" t="s">
        <v>55</v>
      </c>
      <c r="G1660" t="s">
        <v>364</v>
      </c>
      <c r="H1660" t="s">
        <v>55</v>
      </c>
      <c r="I1660">
        <v>1</v>
      </c>
      <c r="J1660" t="s">
        <v>364</v>
      </c>
      <c r="K1660" t="s">
        <v>363</v>
      </c>
      <c r="L1660">
        <v>1</v>
      </c>
    </row>
    <row r="1661" spans="1:12" x14ac:dyDescent="0.25">
      <c r="A1661" s="2117">
        <v>202527534180</v>
      </c>
      <c r="B1661" s="1502">
        <v>45903</v>
      </c>
      <c r="C1661" s="2123">
        <v>0.87222222000000005</v>
      </c>
      <c r="D1661" s="2125">
        <v>36</v>
      </c>
      <c r="E1661" t="s">
        <v>55</v>
      </c>
      <c r="F1661" t="s">
        <v>55</v>
      </c>
      <c r="G1661" t="s">
        <v>364</v>
      </c>
      <c r="H1661" t="s">
        <v>55</v>
      </c>
      <c r="I1661">
        <v>1</v>
      </c>
      <c r="J1661" t="s">
        <v>364</v>
      </c>
      <c r="K1661" t="s">
        <v>363</v>
      </c>
      <c r="L1661">
        <v>1</v>
      </c>
    </row>
    <row r="1662" spans="1:12" x14ac:dyDescent="0.25">
      <c r="A1662" s="2117">
        <v>202521240910</v>
      </c>
      <c r="B1662" s="1502">
        <v>45903</v>
      </c>
      <c r="C1662" s="2123">
        <v>0.88888887999999999</v>
      </c>
      <c r="D1662" s="2125">
        <v>4</v>
      </c>
      <c r="E1662" t="s">
        <v>55</v>
      </c>
      <c r="F1662" t="s">
        <v>55</v>
      </c>
      <c r="G1662" t="s">
        <v>364</v>
      </c>
      <c r="H1662" t="s">
        <v>55</v>
      </c>
      <c r="I1662">
        <v>1</v>
      </c>
      <c r="J1662" t="s">
        <v>364</v>
      </c>
      <c r="K1662" t="s">
        <v>363</v>
      </c>
      <c r="L1662">
        <v>1</v>
      </c>
    </row>
    <row r="1663" spans="1:12" x14ac:dyDescent="0.25">
      <c r="A1663" s="2117">
        <v>202526835890</v>
      </c>
      <c r="B1663" s="1502">
        <v>45903</v>
      </c>
      <c r="C1663" s="2123">
        <v>0.90277777000000003</v>
      </c>
      <c r="D1663" s="2125">
        <v>45</v>
      </c>
      <c r="E1663" t="s">
        <v>55</v>
      </c>
      <c r="F1663" t="s">
        <v>55</v>
      </c>
      <c r="G1663" t="s">
        <v>364</v>
      </c>
      <c r="H1663" t="s">
        <v>55</v>
      </c>
      <c r="I1663">
        <v>1</v>
      </c>
      <c r="J1663" t="s">
        <v>364</v>
      </c>
      <c r="K1663" t="s">
        <v>363</v>
      </c>
      <c r="L1663">
        <v>1</v>
      </c>
    </row>
    <row r="1664" spans="1:12" x14ac:dyDescent="0.25">
      <c r="A1664" s="2117">
        <v>202528234234</v>
      </c>
      <c r="B1664" s="1502">
        <v>45903</v>
      </c>
      <c r="C1664" s="2123">
        <v>0.91666665999999997</v>
      </c>
      <c r="D1664" s="2125">
        <v>33</v>
      </c>
      <c r="E1664" t="s">
        <v>55</v>
      </c>
      <c r="F1664" t="s">
        <v>55</v>
      </c>
      <c r="G1664" t="s">
        <v>364</v>
      </c>
      <c r="H1664" t="s">
        <v>55</v>
      </c>
      <c r="I1664">
        <v>1</v>
      </c>
      <c r="J1664" t="s">
        <v>364</v>
      </c>
      <c r="K1664" t="s">
        <v>363</v>
      </c>
      <c r="L1664">
        <v>1</v>
      </c>
    </row>
    <row r="1665" spans="1:12" x14ac:dyDescent="0.25">
      <c r="A1665" s="2117">
        <v>202521833139</v>
      </c>
      <c r="B1665" s="1502">
        <v>45903</v>
      </c>
      <c r="C1665" s="2123">
        <v>0.90625</v>
      </c>
      <c r="D1665" s="2125">
        <v>6</v>
      </c>
      <c r="E1665" t="s">
        <v>55</v>
      </c>
      <c r="F1665" t="s">
        <v>55</v>
      </c>
      <c r="G1665" t="s">
        <v>364</v>
      </c>
      <c r="H1665" t="s">
        <v>55</v>
      </c>
      <c r="I1665">
        <v>1</v>
      </c>
      <c r="J1665" t="s">
        <v>364</v>
      </c>
      <c r="K1665" t="s">
        <v>363</v>
      </c>
      <c r="L1665">
        <v>1</v>
      </c>
    </row>
    <row r="1666" spans="1:12" x14ac:dyDescent="0.25">
      <c r="A1666" s="2117">
        <v>202520435323</v>
      </c>
      <c r="B1666" s="1502">
        <v>45904</v>
      </c>
      <c r="C1666" s="2123">
        <v>0.18055555000000001</v>
      </c>
      <c r="D1666" s="2125">
        <v>3</v>
      </c>
      <c r="E1666" t="s">
        <v>55</v>
      </c>
      <c r="F1666" t="s">
        <v>55</v>
      </c>
      <c r="G1666" t="s">
        <v>364</v>
      </c>
      <c r="H1666" t="s">
        <v>55</v>
      </c>
      <c r="I1666">
        <v>1</v>
      </c>
      <c r="J1666" t="s">
        <v>364</v>
      </c>
      <c r="K1666" t="s">
        <v>363</v>
      </c>
      <c r="L1666">
        <v>1</v>
      </c>
    </row>
    <row r="1667" spans="1:12" x14ac:dyDescent="0.25">
      <c r="A1667" s="2117">
        <v>202521134087</v>
      </c>
      <c r="B1667" s="1502">
        <v>45904</v>
      </c>
      <c r="C1667" s="2123">
        <v>0.22916665999999999</v>
      </c>
      <c r="D1667" s="2125">
        <v>3</v>
      </c>
      <c r="E1667" t="s">
        <v>55</v>
      </c>
      <c r="F1667" t="s">
        <v>55</v>
      </c>
      <c r="G1667" t="s">
        <v>364</v>
      </c>
      <c r="H1667" t="s">
        <v>55</v>
      </c>
      <c r="I1667">
        <v>1</v>
      </c>
      <c r="J1667" t="s">
        <v>364</v>
      </c>
      <c r="K1667" t="s">
        <v>363</v>
      </c>
      <c r="L1667">
        <v>1</v>
      </c>
    </row>
    <row r="1668" spans="1:12" x14ac:dyDescent="0.25">
      <c r="A1668" s="2117">
        <v>202521734514</v>
      </c>
      <c r="B1668" s="1502">
        <v>45904</v>
      </c>
      <c r="C1668" s="2123">
        <v>0.29444443999999997</v>
      </c>
      <c r="D1668" s="2125">
        <v>5</v>
      </c>
      <c r="E1668" t="s">
        <v>55</v>
      </c>
      <c r="F1668" t="s">
        <v>55</v>
      </c>
      <c r="G1668" t="s">
        <v>364</v>
      </c>
      <c r="H1668" t="s">
        <v>55</v>
      </c>
      <c r="I1668">
        <v>1</v>
      </c>
      <c r="J1668" t="s">
        <v>364</v>
      </c>
      <c r="K1668" t="s">
        <v>363</v>
      </c>
      <c r="L1668">
        <v>1</v>
      </c>
    </row>
    <row r="1669" spans="1:12" x14ac:dyDescent="0.25">
      <c r="A1669" s="2117">
        <v>202519937209</v>
      </c>
      <c r="B1669" s="1502">
        <v>45904</v>
      </c>
      <c r="C1669" s="2123">
        <v>0.51805555000000003</v>
      </c>
      <c r="D1669" s="2125">
        <v>1</v>
      </c>
      <c r="E1669" t="s">
        <v>55</v>
      </c>
      <c r="F1669" t="s">
        <v>55</v>
      </c>
      <c r="G1669" t="s">
        <v>364</v>
      </c>
      <c r="H1669" t="s">
        <v>55</v>
      </c>
      <c r="I1669">
        <v>1</v>
      </c>
      <c r="J1669" t="s">
        <v>364</v>
      </c>
      <c r="K1669" t="s">
        <v>363</v>
      </c>
      <c r="L1669">
        <v>1</v>
      </c>
    </row>
    <row r="1670" spans="1:12" x14ac:dyDescent="0.25">
      <c r="A1670" s="2117">
        <v>202529232890</v>
      </c>
      <c r="B1670" s="1502">
        <v>45904</v>
      </c>
      <c r="C1670" s="2123">
        <v>0.54166665999999997</v>
      </c>
      <c r="D1670" s="2125">
        <v>33</v>
      </c>
      <c r="E1670" t="s">
        <v>55</v>
      </c>
      <c r="F1670" t="s">
        <v>55</v>
      </c>
      <c r="G1670" t="s">
        <v>364</v>
      </c>
      <c r="H1670" t="s">
        <v>55</v>
      </c>
      <c r="I1670">
        <v>1</v>
      </c>
      <c r="J1670" t="s">
        <v>364</v>
      </c>
      <c r="K1670" t="s">
        <v>363</v>
      </c>
      <c r="L1670">
        <v>1</v>
      </c>
    </row>
    <row r="1671" spans="1:12" x14ac:dyDescent="0.25">
      <c r="A1671" s="2117">
        <v>202521240909</v>
      </c>
      <c r="B1671" s="1502">
        <v>45904</v>
      </c>
      <c r="C1671" s="2123">
        <v>0.70833332999999998</v>
      </c>
      <c r="D1671" s="2125">
        <v>3</v>
      </c>
      <c r="E1671" t="s">
        <v>55</v>
      </c>
      <c r="F1671" t="s">
        <v>55</v>
      </c>
      <c r="G1671" t="s">
        <v>364</v>
      </c>
      <c r="H1671" t="s">
        <v>55</v>
      </c>
      <c r="I1671">
        <v>1</v>
      </c>
      <c r="J1671" t="s">
        <v>364</v>
      </c>
      <c r="K1671" t="s">
        <v>363</v>
      </c>
      <c r="L1671">
        <v>1</v>
      </c>
    </row>
    <row r="1672" spans="1:12" x14ac:dyDescent="0.25">
      <c r="A1672" s="2117">
        <v>202530533751</v>
      </c>
      <c r="B1672" s="1502">
        <v>45904</v>
      </c>
      <c r="C1672" s="2123">
        <v>0.54236110999999998</v>
      </c>
      <c r="D1672" s="2125">
        <v>24</v>
      </c>
      <c r="E1672" t="s">
        <v>55</v>
      </c>
      <c r="F1672" t="s">
        <v>55</v>
      </c>
      <c r="G1672" t="s">
        <v>364</v>
      </c>
      <c r="H1672" t="s">
        <v>55</v>
      </c>
      <c r="I1672">
        <v>1</v>
      </c>
      <c r="J1672" t="s">
        <v>364</v>
      </c>
      <c r="K1672" t="s">
        <v>363</v>
      </c>
      <c r="L1672">
        <v>1</v>
      </c>
    </row>
    <row r="1673" spans="1:12" x14ac:dyDescent="0.25">
      <c r="A1673" s="2117">
        <v>202527632957</v>
      </c>
      <c r="B1673" s="1502">
        <v>45904</v>
      </c>
      <c r="C1673" s="2123">
        <v>0.64861111000000005</v>
      </c>
      <c r="D1673" s="2125">
        <v>35</v>
      </c>
      <c r="E1673" t="s">
        <v>55</v>
      </c>
      <c r="F1673" t="s">
        <v>55</v>
      </c>
      <c r="G1673" t="s">
        <v>364</v>
      </c>
      <c r="H1673" t="s">
        <v>55</v>
      </c>
      <c r="I1673">
        <v>1</v>
      </c>
      <c r="J1673" t="s">
        <v>364</v>
      </c>
      <c r="K1673" t="s">
        <v>363</v>
      </c>
      <c r="L1673">
        <v>1</v>
      </c>
    </row>
    <row r="1674" spans="1:12" x14ac:dyDescent="0.25">
      <c r="A1674" s="2117">
        <v>202527534187</v>
      </c>
      <c r="B1674" s="1502">
        <v>45904</v>
      </c>
      <c r="C1674" s="2123">
        <v>0.70833332999999998</v>
      </c>
      <c r="D1674" s="2125">
        <v>35</v>
      </c>
      <c r="E1674" t="s">
        <v>55</v>
      </c>
      <c r="F1674" t="s">
        <v>55</v>
      </c>
      <c r="G1674" t="s">
        <v>364</v>
      </c>
      <c r="H1674" t="s">
        <v>55</v>
      </c>
      <c r="I1674">
        <v>1</v>
      </c>
      <c r="J1674" t="s">
        <v>364</v>
      </c>
      <c r="K1674" t="s">
        <v>363</v>
      </c>
      <c r="L1674">
        <v>1</v>
      </c>
    </row>
    <row r="1675" spans="1:12" x14ac:dyDescent="0.25">
      <c r="A1675" s="2117">
        <v>202522334980</v>
      </c>
      <c r="B1675" s="1502">
        <v>45904</v>
      </c>
      <c r="C1675" s="2123">
        <v>0.72013888000000004</v>
      </c>
      <c r="D1675" s="2125">
        <v>9</v>
      </c>
      <c r="E1675" t="s">
        <v>55</v>
      </c>
      <c r="F1675" t="s">
        <v>55</v>
      </c>
      <c r="G1675" t="s">
        <v>364</v>
      </c>
      <c r="H1675" t="s">
        <v>55</v>
      </c>
      <c r="I1675">
        <v>1</v>
      </c>
      <c r="J1675" t="s">
        <v>364</v>
      </c>
      <c r="K1675" t="s">
        <v>363</v>
      </c>
      <c r="L1675">
        <v>1</v>
      </c>
    </row>
    <row r="1676" spans="1:12" x14ac:dyDescent="0.25">
      <c r="A1676" s="2117">
        <v>202527335869</v>
      </c>
      <c r="B1676" s="1502">
        <v>45904</v>
      </c>
      <c r="C1676" s="2123">
        <v>0.76527776999999997</v>
      </c>
      <c r="D1676" s="2125">
        <v>42</v>
      </c>
      <c r="E1676" t="s">
        <v>55</v>
      </c>
      <c r="F1676" t="s">
        <v>55</v>
      </c>
      <c r="G1676" t="s">
        <v>364</v>
      </c>
      <c r="H1676" t="s">
        <v>55</v>
      </c>
      <c r="I1676">
        <v>1</v>
      </c>
      <c r="J1676" t="s">
        <v>364</v>
      </c>
      <c r="K1676" t="s">
        <v>363</v>
      </c>
      <c r="L1676">
        <v>1</v>
      </c>
    </row>
    <row r="1677" spans="1:12" x14ac:dyDescent="0.25">
      <c r="A1677" s="2117">
        <v>202527135455</v>
      </c>
      <c r="B1677" s="1502">
        <v>45904</v>
      </c>
      <c r="C1677" s="2123">
        <v>0.76597221999999998</v>
      </c>
      <c r="D1677" s="2125">
        <v>41</v>
      </c>
      <c r="E1677" t="s">
        <v>55</v>
      </c>
      <c r="F1677" t="s">
        <v>55</v>
      </c>
      <c r="G1677" t="s">
        <v>364</v>
      </c>
      <c r="H1677" t="s">
        <v>55</v>
      </c>
      <c r="I1677">
        <v>1</v>
      </c>
      <c r="J1677" t="s">
        <v>364</v>
      </c>
      <c r="K1677" t="s">
        <v>363</v>
      </c>
      <c r="L1677">
        <v>1</v>
      </c>
    </row>
    <row r="1678" spans="1:12" x14ac:dyDescent="0.25">
      <c r="A1678" s="2117">
        <v>202521240912</v>
      </c>
      <c r="B1678" s="1502">
        <v>45904</v>
      </c>
      <c r="C1678" s="2123">
        <v>0.84375</v>
      </c>
      <c r="D1678" s="2125">
        <v>3</v>
      </c>
      <c r="E1678" t="s">
        <v>55</v>
      </c>
      <c r="F1678" t="s">
        <v>55</v>
      </c>
      <c r="G1678" t="s">
        <v>364</v>
      </c>
      <c r="H1678" t="s">
        <v>55</v>
      </c>
      <c r="I1678">
        <v>1</v>
      </c>
      <c r="J1678" t="s">
        <v>364</v>
      </c>
      <c r="K1678" t="s">
        <v>363</v>
      </c>
      <c r="L1678">
        <v>1</v>
      </c>
    </row>
    <row r="1679" spans="1:12" x14ac:dyDescent="0.25">
      <c r="A1679" s="2117">
        <v>202521134102</v>
      </c>
      <c r="B1679" s="1502">
        <v>45904</v>
      </c>
      <c r="C1679" s="2123">
        <v>0.83333332999999998</v>
      </c>
      <c r="D1679" s="2125">
        <v>2</v>
      </c>
      <c r="E1679" t="s">
        <v>55</v>
      </c>
      <c r="F1679" t="s">
        <v>55</v>
      </c>
      <c r="G1679" t="s">
        <v>364</v>
      </c>
      <c r="H1679" t="s">
        <v>55</v>
      </c>
      <c r="I1679">
        <v>1</v>
      </c>
      <c r="J1679" t="s">
        <v>364</v>
      </c>
      <c r="K1679" t="s">
        <v>363</v>
      </c>
      <c r="L1679">
        <v>1</v>
      </c>
    </row>
    <row r="1680" spans="1:12" x14ac:dyDescent="0.25">
      <c r="A1680" s="2117">
        <v>202522334983</v>
      </c>
      <c r="B1680" s="1502">
        <v>45904</v>
      </c>
      <c r="C1680" s="2123">
        <v>0.34305554999999999</v>
      </c>
      <c r="D1680" s="2125">
        <v>9</v>
      </c>
      <c r="E1680" t="s">
        <v>55</v>
      </c>
      <c r="F1680" t="s">
        <v>55</v>
      </c>
      <c r="G1680" t="s">
        <v>364</v>
      </c>
      <c r="H1680" t="s">
        <v>55</v>
      </c>
      <c r="I1680">
        <v>1</v>
      </c>
      <c r="J1680" t="s">
        <v>364</v>
      </c>
      <c r="K1680" t="s">
        <v>363</v>
      </c>
      <c r="L1680">
        <v>1</v>
      </c>
    </row>
    <row r="1681" spans="1:12" x14ac:dyDescent="0.25">
      <c r="A1681" s="2117">
        <v>202528633582</v>
      </c>
      <c r="B1681" s="1502">
        <v>45904</v>
      </c>
      <c r="C1681" s="2123">
        <v>0.85694444000000003</v>
      </c>
      <c r="D1681" s="2125">
        <v>35</v>
      </c>
      <c r="E1681" t="s">
        <v>55</v>
      </c>
      <c r="F1681" t="s">
        <v>55</v>
      </c>
      <c r="G1681" t="s">
        <v>364</v>
      </c>
      <c r="H1681" t="s">
        <v>55</v>
      </c>
      <c r="I1681">
        <v>1</v>
      </c>
      <c r="J1681" t="s">
        <v>364</v>
      </c>
      <c r="K1681" t="s">
        <v>363</v>
      </c>
      <c r="L1681">
        <v>1</v>
      </c>
    </row>
    <row r="1682" spans="1:12" x14ac:dyDescent="0.25">
      <c r="A1682" s="2117">
        <v>202521134097</v>
      </c>
      <c r="B1682" s="1502">
        <v>45904</v>
      </c>
      <c r="C1682" s="2123">
        <v>0.86736111000000005</v>
      </c>
      <c r="D1682" s="2125">
        <v>2</v>
      </c>
      <c r="E1682" t="s">
        <v>55</v>
      </c>
      <c r="F1682" t="s">
        <v>55</v>
      </c>
      <c r="G1682" t="s">
        <v>364</v>
      </c>
      <c r="H1682" t="s">
        <v>55</v>
      </c>
      <c r="I1682">
        <v>1</v>
      </c>
      <c r="J1682" t="s">
        <v>364</v>
      </c>
      <c r="K1682" t="s">
        <v>363</v>
      </c>
      <c r="L1682">
        <v>1</v>
      </c>
    </row>
    <row r="1683" spans="1:12" x14ac:dyDescent="0.25">
      <c r="A1683" s="2117">
        <v>202530834546</v>
      </c>
      <c r="B1683" s="1502">
        <v>45904</v>
      </c>
      <c r="C1683" s="2123">
        <v>0.88402776999999999</v>
      </c>
      <c r="D1683" s="2125">
        <v>21</v>
      </c>
      <c r="E1683" t="s">
        <v>55</v>
      </c>
      <c r="F1683" t="s">
        <v>55</v>
      </c>
      <c r="G1683" t="s">
        <v>364</v>
      </c>
      <c r="H1683" t="s">
        <v>55</v>
      </c>
      <c r="I1683">
        <v>1</v>
      </c>
      <c r="J1683" t="s">
        <v>364</v>
      </c>
      <c r="K1683" t="s">
        <v>363</v>
      </c>
      <c r="L1683">
        <v>1</v>
      </c>
    </row>
    <row r="1684" spans="1:12" x14ac:dyDescent="0.25">
      <c r="A1684" s="2117">
        <v>202522334986</v>
      </c>
      <c r="B1684" s="1502">
        <v>45904</v>
      </c>
      <c r="C1684" s="2123">
        <v>0.88263888000000001</v>
      </c>
      <c r="D1684" s="2125">
        <v>8</v>
      </c>
      <c r="E1684" t="s">
        <v>55</v>
      </c>
      <c r="F1684" t="s">
        <v>55</v>
      </c>
      <c r="G1684" t="s">
        <v>364</v>
      </c>
      <c r="H1684" t="s">
        <v>55</v>
      </c>
      <c r="I1684">
        <v>1</v>
      </c>
      <c r="J1684" t="s">
        <v>364</v>
      </c>
      <c r="K1684" t="s">
        <v>363</v>
      </c>
      <c r="L1684">
        <v>1</v>
      </c>
    </row>
    <row r="1685" spans="1:12" x14ac:dyDescent="0.25">
      <c r="A1685" s="2117">
        <v>202519937225</v>
      </c>
      <c r="B1685" s="1502">
        <v>45904</v>
      </c>
      <c r="C1685" s="2123">
        <v>0.90972222000000003</v>
      </c>
      <c r="D1685" s="2125">
        <v>3</v>
      </c>
      <c r="E1685" t="s">
        <v>55</v>
      </c>
      <c r="F1685" t="s">
        <v>55</v>
      </c>
      <c r="G1685" t="s">
        <v>364</v>
      </c>
      <c r="H1685" t="s">
        <v>55</v>
      </c>
      <c r="I1685">
        <v>1</v>
      </c>
      <c r="J1685" t="s">
        <v>364</v>
      </c>
      <c r="K1685" t="s">
        <v>363</v>
      </c>
      <c r="L1685">
        <v>1</v>
      </c>
    </row>
    <row r="1686" spans="1:12" x14ac:dyDescent="0.25">
      <c r="A1686" s="2117">
        <v>202522334984</v>
      </c>
      <c r="B1686" s="1502">
        <v>45904</v>
      </c>
      <c r="C1686" s="2123">
        <v>0.91111111</v>
      </c>
      <c r="D1686" s="2125">
        <v>9</v>
      </c>
      <c r="E1686" t="s">
        <v>55</v>
      </c>
      <c r="F1686" t="s">
        <v>55</v>
      </c>
      <c r="G1686" t="s">
        <v>364</v>
      </c>
      <c r="H1686" t="s">
        <v>55</v>
      </c>
      <c r="I1686">
        <v>1</v>
      </c>
      <c r="J1686" t="s">
        <v>364</v>
      </c>
      <c r="K1686" t="s">
        <v>363</v>
      </c>
      <c r="L1686">
        <v>1</v>
      </c>
    </row>
    <row r="1687" spans="1:12" x14ac:dyDescent="0.25">
      <c r="A1687" s="2117">
        <v>202531433449</v>
      </c>
      <c r="B1687" s="1502">
        <v>45904</v>
      </c>
      <c r="C1687" s="2123">
        <v>0.9</v>
      </c>
      <c r="D1687" s="2125">
        <v>31</v>
      </c>
      <c r="E1687" t="s">
        <v>55</v>
      </c>
      <c r="F1687" t="s">
        <v>55</v>
      </c>
      <c r="G1687" t="s">
        <v>364</v>
      </c>
      <c r="H1687" t="s">
        <v>55</v>
      </c>
      <c r="I1687">
        <v>1</v>
      </c>
      <c r="J1687" t="s">
        <v>364</v>
      </c>
      <c r="K1687" t="s">
        <v>363</v>
      </c>
      <c r="L1687">
        <v>1</v>
      </c>
    </row>
    <row r="1688" spans="1:12" x14ac:dyDescent="0.25">
      <c r="A1688" s="2117">
        <v>202530734860</v>
      </c>
      <c r="B1688" s="1502">
        <v>45904</v>
      </c>
      <c r="C1688" s="2123">
        <v>0.90277777000000003</v>
      </c>
      <c r="D1688" s="2125">
        <v>20</v>
      </c>
      <c r="E1688" t="s">
        <v>55</v>
      </c>
      <c r="F1688" t="s">
        <v>55</v>
      </c>
      <c r="G1688" t="s">
        <v>364</v>
      </c>
      <c r="H1688" t="s">
        <v>55</v>
      </c>
      <c r="I1688">
        <v>1</v>
      </c>
      <c r="J1688" t="s">
        <v>364</v>
      </c>
      <c r="K1688" t="s">
        <v>363</v>
      </c>
      <c r="L1688">
        <v>1</v>
      </c>
    </row>
    <row r="1689" spans="1:12" x14ac:dyDescent="0.25">
      <c r="A1689" s="2117">
        <v>202524733969</v>
      </c>
      <c r="B1689" s="1502">
        <v>45904</v>
      </c>
      <c r="C1689" s="2123">
        <v>0.93541666000000001</v>
      </c>
      <c r="D1689" s="2125">
        <v>13</v>
      </c>
      <c r="E1689" t="s">
        <v>55</v>
      </c>
      <c r="F1689" t="s">
        <v>55</v>
      </c>
      <c r="G1689" t="s">
        <v>364</v>
      </c>
      <c r="H1689" t="s">
        <v>55</v>
      </c>
      <c r="I1689">
        <v>1</v>
      </c>
      <c r="J1689" t="s">
        <v>364</v>
      </c>
      <c r="K1689" t="s">
        <v>363</v>
      </c>
      <c r="L1689">
        <v>1</v>
      </c>
    </row>
    <row r="1690" spans="1:12" x14ac:dyDescent="0.25">
      <c r="A1690" s="2117">
        <v>202525034803</v>
      </c>
      <c r="B1690" s="1502">
        <v>45904</v>
      </c>
      <c r="C1690" s="2123">
        <v>0.96666666000000001</v>
      </c>
      <c r="D1690" s="2125">
        <v>15</v>
      </c>
      <c r="E1690" t="s">
        <v>55</v>
      </c>
      <c r="F1690" t="s">
        <v>55</v>
      </c>
      <c r="G1690" t="s">
        <v>364</v>
      </c>
      <c r="H1690" t="s">
        <v>55</v>
      </c>
      <c r="I1690">
        <v>1</v>
      </c>
      <c r="J1690" t="s">
        <v>364</v>
      </c>
      <c r="K1690" t="s">
        <v>363</v>
      </c>
      <c r="L1690">
        <v>1</v>
      </c>
    </row>
    <row r="1691" spans="1:12" x14ac:dyDescent="0.25">
      <c r="A1691" s="2117">
        <v>202523133980</v>
      </c>
      <c r="B1691" s="1502">
        <v>45904</v>
      </c>
      <c r="C1691" s="2123">
        <v>0.94513888000000001</v>
      </c>
      <c r="D1691" s="2125">
        <v>10</v>
      </c>
      <c r="E1691" t="s">
        <v>55</v>
      </c>
      <c r="F1691" t="s">
        <v>55</v>
      </c>
      <c r="G1691" t="s">
        <v>364</v>
      </c>
      <c r="H1691" t="s">
        <v>55</v>
      </c>
      <c r="I1691">
        <v>1</v>
      </c>
      <c r="J1691" t="s">
        <v>364</v>
      </c>
      <c r="K1691" t="s">
        <v>363</v>
      </c>
      <c r="L1691">
        <v>1</v>
      </c>
    </row>
    <row r="1692" spans="1:12" x14ac:dyDescent="0.25">
      <c r="A1692" s="2117">
        <v>202521833146</v>
      </c>
      <c r="B1692" s="1502">
        <v>45905</v>
      </c>
      <c r="C1692" s="2123">
        <v>3.6111110000000002E-2</v>
      </c>
      <c r="D1692" s="2125">
        <v>6</v>
      </c>
      <c r="E1692" t="s">
        <v>55</v>
      </c>
      <c r="F1692" t="s">
        <v>55</v>
      </c>
      <c r="G1692" t="s">
        <v>364</v>
      </c>
      <c r="H1692" t="s">
        <v>55</v>
      </c>
      <c r="I1692">
        <v>1</v>
      </c>
      <c r="J1692" t="s">
        <v>364</v>
      </c>
      <c r="K1692" t="s">
        <v>363</v>
      </c>
      <c r="L1692">
        <v>1</v>
      </c>
    </row>
    <row r="1693" spans="1:12" x14ac:dyDescent="0.25">
      <c r="A1693" s="2117">
        <v>202530233778</v>
      </c>
      <c r="B1693" s="1502">
        <v>45905</v>
      </c>
      <c r="C1693" s="2123">
        <v>8.6111110000000005E-2</v>
      </c>
      <c r="D1693" s="2125">
        <v>34</v>
      </c>
      <c r="E1693" t="s">
        <v>55</v>
      </c>
      <c r="F1693" t="s">
        <v>55</v>
      </c>
      <c r="G1693" t="s">
        <v>364</v>
      </c>
      <c r="H1693" t="s">
        <v>55</v>
      </c>
      <c r="I1693">
        <v>1</v>
      </c>
      <c r="J1693" t="s">
        <v>364</v>
      </c>
      <c r="K1693" t="s">
        <v>363</v>
      </c>
      <c r="L1693">
        <v>1</v>
      </c>
    </row>
    <row r="1694" spans="1:12" x14ac:dyDescent="0.25">
      <c r="A1694" s="2117">
        <v>202522633603</v>
      </c>
      <c r="B1694" s="1502">
        <v>45905</v>
      </c>
      <c r="C1694" s="2123">
        <v>8.5416660000000005E-2</v>
      </c>
      <c r="D1694" s="2125">
        <v>9</v>
      </c>
      <c r="E1694" t="s">
        <v>55</v>
      </c>
      <c r="F1694" t="s">
        <v>55</v>
      </c>
      <c r="G1694" t="s">
        <v>364</v>
      </c>
      <c r="H1694" t="s">
        <v>55</v>
      </c>
      <c r="I1694">
        <v>1</v>
      </c>
      <c r="J1694" t="s">
        <v>364</v>
      </c>
      <c r="K1694" t="s">
        <v>363</v>
      </c>
      <c r="L1694">
        <v>1</v>
      </c>
    </row>
    <row r="1695" spans="1:12" x14ac:dyDescent="0.25">
      <c r="A1695" s="2117">
        <v>202527632959</v>
      </c>
      <c r="B1695" s="1502">
        <v>45905</v>
      </c>
      <c r="C1695" s="2123">
        <v>0.13194444</v>
      </c>
      <c r="D1695" s="2125">
        <v>39</v>
      </c>
      <c r="E1695" t="s">
        <v>55</v>
      </c>
      <c r="F1695" t="s">
        <v>55</v>
      </c>
      <c r="G1695" t="s">
        <v>364</v>
      </c>
      <c r="H1695" t="s">
        <v>55</v>
      </c>
      <c r="I1695">
        <v>1</v>
      </c>
      <c r="J1695" t="s">
        <v>364</v>
      </c>
      <c r="K1695" t="s">
        <v>363</v>
      </c>
      <c r="L1695">
        <v>1</v>
      </c>
    </row>
    <row r="1696" spans="1:12" x14ac:dyDescent="0.25">
      <c r="A1696" s="2117">
        <v>202523133981</v>
      </c>
      <c r="B1696" s="1502">
        <v>45905</v>
      </c>
      <c r="C1696" s="2123">
        <v>0.10763888000000001</v>
      </c>
      <c r="D1696" s="2125">
        <v>10</v>
      </c>
      <c r="E1696" t="s">
        <v>55</v>
      </c>
      <c r="F1696" t="s">
        <v>55</v>
      </c>
      <c r="G1696" t="s">
        <v>364</v>
      </c>
      <c r="H1696" t="s">
        <v>55</v>
      </c>
      <c r="I1696">
        <v>1</v>
      </c>
      <c r="J1696" t="s">
        <v>364</v>
      </c>
      <c r="K1696" t="s">
        <v>363</v>
      </c>
      <c r="L1696">
        <v>1</v>
      </c>
    </row>
    <row r="1697" spans="1:12" x14ac:dyDescent="0.25">
      <c r="A1697" s="2117">
        <v>202523835902</v>
      </c>
      <c r="B1697" s="1502">
        <v>45905</v>
      </c>
      <c r="C1697" s="2123">
        <v>0.16041665999999999</v>
      </c>
      <c r="D1697" s="2125">
        <v>8</v>
      </c>
      <c r="E1697" t="s">
        <v>55</v>
      </c>
      <c r="F1697" t="s">
        <v>55</v>
      </c>
      <c r="G1697" t="s">
        <v>364</v>
      </c>
      <c r="H1697" t="s">
        <v>55</v>
      </c>
      <c r="I1697">
        <v>1</v>
      </c>
      <c r="J1697" t="s">
        <v>364</v>
      </c>
      <c r="K1697" t="s">
        <v>363</v>
      </c>
      <c r="L1697">
        <v>1</v>
      </c>
    </row>
    <row r="1698" spans="1:12" x14ac:dyDescent="0.25">
      <c r="A1698" s="2117">
        <v>202528633585</v>
      </c>
      <c r="B1698" s="1502">
        <v>45905</v>
      </c>
      <c r="C1698" s="2123">
        <v>0.20416666</v>
      </c>
      <c r="D1698" s="2125">
        <v>35</v>
      </c>
      <c r="E1698" t="s">
        <v>55</v>
      </c>
      <c r="F1698" t="s">
        <v>55</v>
      </c>
      <c r="G1698" t="s">
        <v>364</v>
      </c>
      <c r="H1698" t="s">
        <v>55</v>
      </c>
      <c r="I1698">
        <v>1</v>
      </c>
      <c r="J1698" t="s">
        <v>364</v>
      </c>
      <c r="K1698" t="s">
        <v>363</v>
      </c>
      <c r="L1698">
        <v>1</v>
      </c>
    </row>
    <row r="1699" spans="1:12" x14ac:dyDescent="0.25">
      <c r="A1699" s="2117">
        <v>202528234246</v>
      </c>
      <c r="B1699" s="1502">
        <v>45905</v>
      </c>
      <c r="C1699" s="2123">
        <v>0.28333332999999999</v>
      </c>
      <c r="D1699" s="2125">
        <v>33</v>
      </c>
      <c r="E1699" t="s">
        <v>55</v>
      </c>
      <c r="F1699" t="s">
        <v>55</v>
      </c>
      <c r="G1699" t="s">
        <v>364</v>
      </c>
      <c r="H1699" t="s">
        <v>55</v>
      </c>
      <c r="I1699">
        <v>1</v>
      </c>
      <c r="J1699" t="s">
        <v>364</v>
      </c>
      <c r="K1699" t="s">
        <v>363</v>
      </c>
      <c r="L1699">
        <v>1</v>
      </c>
    </row>
    <row r="1700" spans="1:12" x14ac:dyDescent="0.25">
      <c r="A1700" s="2117">
        <v>202522134014</v>
      </c>
      <c r="B1700" s="1502">
        <v>45905</v>
      </c>
      <c r="C1700" s="2123">
        <v>0.36111111000000001</v>
      </c>
      <c r="D1700" s="2125">
        <v>8</v>
      </c>
      <c r="E1700" t="s">
        <v>55</v>
      </c>
      <c r="F1700" t="s">
        <v>55</v>
      </c>
      <c r="G1700" t="s">
        <v>364</v>
      </c>
      <c r="H1700" t="s">
        <v>55</v>
      </c>
      <c r="I1700">
        <v>1</v>
      </c>
      <c r="J1700" t="s">
        <v>364</v>
      </c>
      <c r="K1700" t="s">
        <v>363</v>
      </c>
      <c r="L1700">
        <v>1</v>
      </c>
    </row>
    <row r="1701" spans="1:12" x14ac:dyDescent="0.25">
      <c r="A1701" s="2117">
        <v>202525835781</v>
      </c>
      <c r="B1701" s="1502">
        <v>45905</v>
      </c>
      <c r="C1701" s="2123">
        <v>0.39513888000000003</v>
      </c>
      <c r="D1701" s="2125">
        <v>48</v>
      </c>
      <c r="E1701" t="s">
        <v>55</v>
      </c>
      <c r="F1701" t="s">
        <v>55</v>
      </c>
      <c r="G1701" t="s">
        <v>364</v>
      </c>
      <c r="H1701" t="s">
        <v>55</v>
      </c>
      <c r="I1701">
        <v>1</v>
      </c>
      <c r="J1701" t="s">
        <v>364</v>
      </c>
      <c r="K1701" t="s">
        <v>363</v>
      </c>
      <c r="L1701">
        <v>1</v>
      </c>
    </row>
    <row r="1702" spans="1:12" x14ac:dyDescent="0.25">
      <c r="A1702" s="2117">
        <v>202521734525</v>
      </c>
      <c r="B1702" s="1502">
        <v>45905</v>
      </c>
      <c r="C1702" s="2123">
        <v>0.41180555000000002</v>
      </c>
      <c r="D1702" s="2125">
        <v>4</v>
      </c>
      <c r="E1702" t="s">
        <v>55</v>
      </c>
      <c r="F1702" t="s">
        <v>55</v>
      </c>
      <c r="G1702" t="s">
        <v>364</v>
      </c>
      <c r="H1702" t="s">
        <v>55</v>
      </c>
      <c r="I1702">
        <v>1</v>
      </c>
      <c r="J1702" t="s">
        <v>364</v>
      </c>
      <c r="K1702" t="s">
        <v>363</v>
      </c>
      <c r="L1702">
        <v>1</v>
      </c>
    </row>
    <row r="1703" spans="1:12" x14ac:dyDescent="0.25">
      <c r="A1703" s="2117">
        <v>202522433223</v>
      </c>
      <c r="B1703" s="1502">
        <v>45905</v>
      </c>
      <c r="C1703" s="2123">
        <v>0</v>
      </c>
      <c r="D1703" s="2125">
        <v>7</v>
      </c>
      <c r="E1703" t="s">
        <v>55</v>
      </c>
      <c r="F1703" t="s">
        <v>55</v>
      </c>
      <c r="G1703" t="s">
        <v>364</v>
      </c>
      <c r="H1703" t="s">
        <v>55</v>
      </c>
      <c r="I1703">
        <v>1</v>
      </c>
      <c r="J1703" t="s">
        <v>364</v>
      </c>
      <c r="K1703" t="s">
        <v>363</v>
      </c>
      <c r="L1703">
        <v>1</v>
      </c>
    </row>
    <row r="1704" spans="1:12" x14ac:dyDescent="0.25">
      <c r="A1704" s="2117">
        <v>202521635276</v>
      </c>
      <c r="B1704" s="1502">
        <v>45905</v>
      </c>
      <c r="C1704" s="2123">
        <v>0.60555555000000005</v>
      </c>
      <c r="D1704" s="2125">
        <v>3</v>
      </c>
      <c r="E1704" t="s">
        <v>55</v>
      </c>
      <c r="F1704" t="s">
        <v>55</v>
      </c>
      <c r="G1704" t="s">
        <v>364</v>
      </c>
      <c r="H1704" t="s">
        <v>55</v>
      </c>
      <c r="I1704">
        <v>1</v>
      </c>
      <c r="J1704" t="s">
        <v>364</v>
      </c>
      <c r="K1704" t="s">
        <v>363</v>
      </c>
      <c r="L1704">
        <v>1</v>
      </c>
    </row>
    <row r="1705" spans="1:12" x14ac:dyDescent="0.25">
      <c r="A1705" s="2117">
        <v>202530033786</v>
      </c>
      <c r="B1705" s="1502">
        <v>45905</v>
      </c>
      <c r="C1705" s="2123">
        <v>0.70138887999999999</v>
      </c>
      <c r="D1705" s="2125">
        <v>29</v>
      </c>
      <c r="E1705" t="s">
        <v>55</v>
      </c>
      <c r="F1705" t="s">
        <v>55</v>
      </c>
      <c r="G1705" t="s">
        <v>364</v>
      </c>
      <c r="H1705" t="s">
        <v>55</v>
      </c>
      <c r="I1705">
        <v>1</v>
      </c>
      <c r="J1705" t="s">
        <v>364</v>
      </c>
      <c r="K1705" t="s">
        <v>363</v>
      </c>
      <c r="L1705">
        <v>1</v>
      </c>
    </row>
    <row r="1706" spans="1:12" x14ac:dyDescent="0.25">
      <c r="A1706" s="2117">
        <v>202527135470</v>
      </c>
      <c r="B1706" s="1502">
        <v>45905</v>
      </c>
      <c r="C1706" s="2123">
        <v>0.69444444000000005</v>
      </c>
      <c r="D1706" s="2125">
        <v>41</v>
      </c>
      <c r="E1706" t="s">
        <v>55</v>
      </c>
      <c r="F1706" t="s">
        <v>55</v>
      </c>
      <c r="G1706" t="s">
        <v>364</v>
      </c>
      <c r="H1706" t="s">
        <v>55</v>
      </c>
      <c r="I1706">
        <v>1</v>
      </c>
      <c r="J1706" t="s">
        <v>364</v>
      </c>
      <c r="K1706" t="s">
        <v>363</v>
      </c>
      <c r="L1706">
        <v>1</v>
      </c>
    </row>
    <row r="1707" spans="1:12" x14ac:dyDescent="0.25">
      <c r="A1707" s="2117">
        <v>202529232896</v>
      </c>
      <c r="B1707" s="1502">
        <v>45905</v>
      </c>
      <c r="C1707" s="2123">
        <v>0</v>
      </c>
      <c r="D1707" s="2125">
        <v>33</v>
      </c>
      <c r="E1707" t="s">
        <v>55</v>
      </c>
      <c r="F1707" t="s">
        <v>55</v>
      </c>
      <c r="G1707" t="s">
        <v>364</v>
      </c>
      <c r="H1707" t="s">
        <v>55</v>
      </c>
      <c r="I1707">
        <v>1</v>
      </c>
      <c r="J1707" t="s">
        <v>364</v>
      </c>
      <c r="K1707" t="s">
        <v>363</v>
      </c>
      <c r="L1707">
        <v>1</v>
      </c>
    </row>
    <row r="1708" spans="1:12" x14ac:dyDescent="0.25">
      <c r="A1708" s="2117">
        <v>202520334063</v>
      </c>
      <c r="B1708" s="1502">
        <v>45905</v>
      </c>
      <c r="C1708" s="2123">
        <v>0.76041665999999997</v>
      </c>
      <c r="D1708" s="2125">
        <v>1</v>
      </c>
      <c r="E1708" t="s">
        <v>55</v>
      </c>
      <c r="F1708" t="s">
        <v>55</v>
      </c>
      <c r="G1708" t="s">
        <v>364</v>
      </c>
      <c r="H1708" t="s">
        <v>55</v>
      </c>
      <c r="I1708">
        <v>1</v>
      </c>
      <c r="J1708" t="s">
        <v>364</v>
      </c>
      <c r="K1708" t="s">
        <v>363</v>
      </c>
      <c r="L1708">
        <v>1</v>
      </c>
    </row>
    <row r="1709" spans="1:12" x14ac:dyDescent="0.25">
      <c r="A1709" s="2117">
        <v>202521134103</v>
      </c>
      <c r="B1709" s="1502">
        <v>45905</v>
      </c>
      <c r="C1709" s="2123">
        <v>0.78125</v>
      </c>
      <c r="D1709" s="2125">
        <v>3</v>
      </c>
      <c r="E1709" t="s">
        <v>55</v>
      </c>
      <c r="F1709" t="s">
        <v>55</v>
      </c>
      <c r="G1709" t="s">
        <v>364</v>
      </c>
      <c r="H1709" t="s">
        <v>55</v>
      </c>
      <c r="I1709">
        <v>1</v>
      </c>
      <c r="J1709" t="s">
        <v>364</v>
      </c>
      <c r="K1709" t="s">
        <v>363</v>
      </c>
      <c r="L1709">
        <v>1</v>
      </c>
    </row>
    <row r="1710" spans="1:12" x14ac:dyDescent="0.25">
      <c r="A1710" s="2117">
        <v>202527033935</v>
      </c>
      <c r="B1710" s="1502">
        <v>45905</v>
      </c>
      <c r="C1710" s="2123">
        <v>0.81944444000000005</v>
      </c>
      <c r="D1710" s="2125">
        <v>38</v>
      </c>
      <c r="E1710" t="s">
        <v>55</v>
      </c>
      <c r="F1710" t="s">
        <v>55</v>
      </c>
      <c r="G1710" t="s">
        <v>364</v>
      </c>
      <c r="H1710" t="s">
        <v>55</v>
      </c>
      <c r="I1710">
        <v>1</v>
      </c>
      <c r="J1710" t="s">
        <v>364</v>
      </c>
      <c r="K1710" t="s">
        <v>363</v>
      </c>
      <c r="L1710">
        <v>1</v>
      </c>
    </row>
    <row r="1711" spans="1:12" x14ac:dyDescent="0.25">
      <c r="A1711" s="2117">
        <v>202519937227</v>
      </c>
      <c r="B1711" s="1502">
        <v>45905</v>
      </c>
      <c r="C1711" s="2123">
        <v>0.82708333000000001</v>
      </c>
      <c r="D1711" s="2125">
        <v>1</v>
      </c>
      <c r="E1711" t="s">
        <v>55</v>
      </c>
      <c r="F1711" t="s">
        <v>55</v>
      </c>
      <c r="G1711" t="s">
        <v>364</v>
      </c>
      <c r="H1711" t="s">
        <v>55</v>
      </c>
      <c r="I1711">
        <v>1</v>
      </c>
      <c r="J1711" t="s">
        <v>364</v>
      </c>
      <c r="K1711" t="s">
        <v>363</v>
      </c>
      <c r="L1711">
        <v>1</v>
      </c>
    </row>
    <row r="1712" spans="1:12" x14ac:dyDescent="0.25">
      <c r="A1712" s="2117">
        <v>202522334998</v>
      </c>
      <c r="B1712" s="1502">
        <v>45905</v>
      </c>
      <c r="C1712" s="2123">
        <v>0.89513887999999997</v>
      </c>
      <c r="D1712" s="2125">
        <v>8</v>
      </c>
      <c r="E1712" t="s">
        <v>55</v>
      </c>
      <c r="F1712" t="s">
        <v>55</v>
      </c>
      <c r="G1712" t="s">
        <v>364</v>
      </c>
      <c r="H1712" t="s">
        <v>55</v>
      </c>
      <c r="I1712">
        <v>1</v>
      </c>
      <c r="J1712" t="s">
        <v>364</v>
      </c>
      <c r="K1712" t="s">
        <v>363</v>
      </c>
      <c r="L1712">
        <v>1</v>
      </c>
    </row>
    <row r="1713" spans="1:12" x14ac:dyDescent="0.25">
      <c r="A1713" s="2117">
        <v>202527534199</v>
      </c>
      <c r="B1713" s="1502">
        <v>45905</v>
      </c>
      <c r="C1713" s="2123">
        <v>0.96319443999999999</v>
      </c>
      <c r="D1713" s="2125">
        <v>35</v>
      </c>
      <c r="E1713" t="s">
        <v>55</v>
      </c>
      <c r="F1713" t="s">
        <v>55</v>
      </c>
      <c r="G1713" t="s">
        <v>364</v>
      </c>
      <c r="H1713" t="s">
        <v>55</v>
      </c>
      <c r="I1713">
        <v>1</v>
      </c>
      <c r="J1713" t="s">
        <v>364</v>
      </c>
      <c r="K1713" t="s">
        <v>363</v>
      </c>
      <c r="L1713">
        <v>1</v>
      </c>
    </row>
    <row r="1714" spans="1:12" x14ac:dyDescent="0.25">
      <c r="A1714" s="2117">
        <v>202521240965</v>
      </c>
      <c r="B1714" s="1502">
        <v>45905</v>
      </c>
      <c r="C1714" s="2123">
        <v>0.90902777000000001</v>
      </c>
      <c r="D1714" s="2125">
        <v>3</v>
      </c>
      <c r="E1714" t="s">
        <v>55</v>
      </c>
      <c r="F1714" t="s">
        <v>55</v>
      </c>
      <c r="G1714" t="s">
        <v>364</v>
      </c>
      <c r="H1714" t="s">
        <v>55</v>
      </c>
      <c r="I1714">
        <v>1</v>
      </c>
      <c r="J1714" t="s">
        <v>364</v>
      </c>
      <c r="K1714" t="s">
        <v>363</v>
      </c>
      <c r="L1714">
        <v>1</v>
      </c>
    </row>
    <row r="1715" spans="1:12" x14ac:dyDescent="0.25">
      <c r="A1715" s="2117">
        <v>202530135825</v>
      </c>
      <c r="B1715" s="1502">
        <v>45905</v>
      </c>
      <c r="C1715" s="2123">
        <v>0.98750000000000004</v>
      </c>
      <c r="D1715" s="2125">
        <v>27</v>
      </c>
      <c r="E1715" t="s">
        <v>55</v>
      </c>
      <c r="F1715" t="s">
        <v>55</v>
      </c>
      <c r="G1715" t="s">
        <v>364</v>
      </c>
      <c r="H1715" t="s">
        <v>55</v>
      </c>
      <c r="I1715">
        <v>1</v>
      </c>
      <c r="J1715" t="s">
        <v>364</v>
      </c>
      <c r="K1715" t="s">
        <v>363</v>
      </c>
      <c r="L1715">
        <v>1</v>
      </c>
    </row>
    <row r="1716" spans="1:12" x14ac:dyDescent="0.25">
      <c r="A1716" s="2117">
        <v>202527033937</v>
      </c>
      <c r="B1716" s="1502">
        <v>45905</v>
      </c>
      <c r="C1716" s="2123">
        <v>0.99097221999999996</v>
      </c>
      <c r="D1716" s="2125">
        <v>38</v>
      </c>
      <c r="E1716" t="s">
        <v>55</v>
      </c>
      <c r="F1716" t="s">
        <v>55</v>
      </c>
      <c r="G1716" t="s">
        <v>364</v>
      </c>
      <c r="H1716" t="s">
        <v>55</v>
      </c>
      <c r="I1716">
        <v>1</v>
      </c>
      <c r="J1716" t="s">
        <v>364</v>
      </c>
      <c r="K1716" t="s">
        <v>363</v>
      </c>
      <c r="L1716">
        <v>1</v>
      </c>
    </row>
    <row r="1717" spans="1:12" x14ac:dyDescent="0.25">
      <c r="A1717" s="2117">
        <v>202530135823</v>
      </c>
      <c r="B1717" s="1502">
        <v>45905</v>
      </c>
      <c r="C1717" s="2123">
        <v>0.99097221999999996</v>
      </c>
      <c r="D1717" s="2125">
        <v>24</v>
      </c>
      <c r="E1717" t="s">
        <v>55</v>
      </c>
      <c r="F1717" t="s">
        <v>55</v>
      </c>
      <c r="G1717" t="s">
        <v>364</v>
      </c>
      <c r="H1717" t="s">
        <v>55</v>
      </c>
      <c r="I1717">
        <v>1</v>
      </c>
      <c r="J1717" t="s">
        <v>364</v>
      </c>
      <c r="K1717" t="s">
        <v>363</v>
      </c>
      <c r="L1717">
        <v>1</v>
      </c>
    </row>
    <row r="1718" spans="1:12" x14ac:dyDescent="0.25">
      <c r="A1718" s="2117">
        <v>202527534200</v>
      </c>
      <c r="B1718" s="1502">
        <v>45905</v>
      </c>
      <c r="C1718" s="2123">
        <v>0.98958332999999998</v>
      </c>
      <c r="D1718" s="2125">
        <v>36</v>
      </c>
      <c r="E1718" t="s">
        <v>55</v>
      </c>
      <c r="F1718" t="s">
        <v>55</v>
      </c>
      <c r="G1718" t="s">
        <v>364</v>
      </c>
      <c r="H1718" t="s">
        <v>55</v>
      </c>
      <c r="I1718">
        <v>1</v>
      </c>
      <c r="J1718" t="s">
        <v>364</v>
      </c>
      <c r="K1718" t="s">
        <v>363</v>
      </c>
      <c r="L1718">
        <v>1</v>
      </c>
    </row>
    <row r="1719" spans="1:12" x14ac:dyDescent="0.25">
      <c r="A1719" s="2117">
        <v>202523835918</v>
      </c>
      <c r="B1719" s="1502">
        <v>45906</v>
      </c>
      <c r="C1719" s="2123">
        <v>0</v>
      </c>
      <c r="D1719" s="2125">
        <v>17</v>
      </c>
      <c r="E1719" t="s">
        <v>55</v>
      </c>
      <c r="F1719" t="s">
        <v>55</v>
      </c>
      <c r="G1719" t="s">
        <v>364</v>
      </c>
      <c r="H1719" t="s">
        <v>55</v>
      </c>
      <c r="I1719">
        <v>1</v>
      </c>
      <c r="J1719" t="s">
        <v>364</v>
      </c>
      <c r="K1719" t="s">
        <v>363</v>
      </c>
      <c r="L1719">
        <v>1</v>
      </c>
    </row>
    <row r="1720" spans="1:12" x14ac:dyDescent="0.25">
      <c r="A1720" s="2117">
        <v>202526733241</v>
      </c>
      <c r="B1720" s="1502">
        <v>45906</v>
      </c>
      <c r="C1720" s="2123">
        <v>2.9166660000000001E-2</v>
      </c>
      <c r="D1720" s="2125">
        <v>46</v>
      </c>
      <c r="E1720" t="s">
        <v>55</v>
      </c>
      <c r="F1720" t="s">
        <v>55</v>
      </c>
      <c r="G1720" t="s">
        <v>364</v>
      </c>
      <c r="H1720" t="s">
        <v>55</v>
      </c>
      <c r="I1720">
        <v>1</v>
      </c>
      <c r="J1720" t="s">
        <v>364</v>
      </c>
      <c r="K1720" t="s">
        <v>363</v>
      </c>
      <c r="L1720">
        <v>1</v>
      </c>
    </row>
    <row r="1721" spans="1:12" x14ac:dyDescent="0.25">
      <c r="A1721" s="2117">
        <v>202520334064</v>
      </c>
      <c r="B1721" s="1502">
        <v>45906</v>
      </c>
      <c r="C1721" s="2123">
        <v>5.3472220000000001E-2</v>
      </c>
      <c r="D1721" s="2125">
        <v>1</v>
      </c>
      <c r="E1721" t="s">
        <v>55</v>
      </c>
      <c r="F1721" t="s">
        <v>55</v>
      </c>
      <c r="G1721" t="s">
        <v>364</v>
      </c>
      <c r="H1721" t="s">
        <v>55</v>
      </c>
      <c r="I1721">
        <v>1</v>
      </c>
      <c r="J1721" t="s">
        <v>364</v>
      </c>
      <c r="K1721" t="s">
        <v>363</v>
      </c>
      <c r="L1721">
        <v>1</v>
      </c>
    </row>
    <row r="1722" spans="1:12" x14ac:dyDescent="0.25">
      <c r="A1722" s="2117">
        <v>202521734537</v>
      </c>
      <c r="B1722" s="1502">
        <v>45906</v>
      </c>
      <c r="C1722" s="2123">
        <v>7.2222220000000004E-2</v>
      </c>
      <c r="D1722" s="2125">
        <v>4</v>
      </c>
      <c r="E1722" t="s">
        <v>55</v>
      </c>
      <c r="F1722" t="s">
        <v>55</v>
      </c>
      <c r="G1722" t="s">
        <v>364</v>
      </c>
      <c r="H1722" t="s">
        <v>55</v>
      </c>
      <c r="I1722">
        <v>1</v>
      </c>
      <c r="J1722" t="s">
        <v>364</v>
      </c>
      <c r="K1722" t="s">
        <v>363</v>
      </c>
      <c r="L1722">
        <v>1</v>
      </c>
    </row>
    <row r="1723" spans="1:12" x14ac:dyDescent="0.25">
      <c r="A1723" s="2117">
        <v>202523835919</v>
      </c>
      <c r="B1723" s="1502">
        <v>45906</v>
      </c>
      <c r="C1723" s="2123">
        <v>0.14583333000000001</v>
      </c>
      <c r="D1723" s="2125">
        <v>17</v>
      </c>
      <c r="E1723" t="s">
        <v>55</v>
      </c>
      <c r="F1723" t="s">
        <v>55</v>
      </c>
      <c r="G1723" t="s">
        <v>364</v>
      </c>
      <c r="H1723" t="s">
        <v>55</v>
      </c>
      <c r="I1723">
        <v>1</v>
      </c>
      <c r="J1723" t="s">
        <v>364</v>
      </c>
      <c r="K1723" t="s">
        <v>363</v>
      </c>
      <c r="L1723">
        <v>1</v>
      </c>
    </row>
    <row r="1724" spans="1:12" x14ac:dyDescent="0.25">
      <c r="A1724" s="2117">
        <v>202519937239</v>
      </c>
      <c r="B1724" s="1502">
        <v>45906</v>
      </c>
      <c r="C1724" s="2123">
        <v>0.13333333</v>
      </c>
      <c r="D1724" s="2125">
        <v>1</v>
      </c>
      <c r="E1724" t="s">
        <v>55</v>
      </c>
      <c r="F1724" t="s">
        <v>55</v>
      </c>
      <c r="G1724" t="s">
        <v>364</v>
      </c>
      <c r="H1724" t="s">
        <v>55</v>
      </c>
      <c r="I1724">
        <v>1</v>
      </c>
      <c r="J1724" t="s">
        <v>364</v>
      </c>
      <c r="K1724" t="s">
        <v>363</v>
      </c>
      <c r="L1724">
        <v>1</v>
      </c>
    </row>
    <row r="1725" spans="1:12" x14ac:dyDescent="0.25">
      <c r="A1725" s="2117">
        <v>202525034821</v>
      </c>
      <c r="B1725" s="1502">
        <v>45906</v>
      </c>
      <c r="C1725" s="2123">
        <v>0.20694444000000001</v>
      </c>
      <c r="D1725" s="2125">
        <v>14</v>
      </c>
      <c r="E1725" t="s">
        <v>55</v>
      </c>
      <c r="F1725" t="s">
        <v>55</v>
      </c>
      <c r="G1725" t="s">
        <v>364</v>
      </c>
      <c r="H1725" t="s">
        <v>55</v>
      </c>
      <c r="I1725">
        <v>1</v>
      </c>
      <c r="J1725" t="s">
        <v>364</v>
      </c>
      <c r="K1725" t="s">
        <v>363</v>
      </c>
      <c r="L1725">
        <v>1</v>
      </c>
    </row>
    <row r="1726" spans="1:12" x14ac:dyDescent="0.25">
      <c r="A1726" s="2117">
        <v>202528633598</v>
      </c>
      <c r="B1726" s="1502">
        <v>45906</v>
      </c>
      <c r="C1726" s="2123">
        <v>0.25972222</v>
      </c>
      <c r="D1726" s="2125">
        <v>35</v>
      </c>
      <c r="E1726" t="s">
        <v>55</v>
      </c>
      <c r="F1726" t="s">
        <v>55</v>
      </c>
      <c r="G1726" t="s">
        <v>364</v>
      </c>
      <c r="H1726" t="s">
        <v>55</v>
      </c>
      <c r="I1726">
        <v>1</v>
      </c>
      <c r="J1726" t="s">
        <v>364</v>
      </c>
      <c r="K1726" t="s">
        <v>363</v>
      </c>
      <c r="L1726">
        <v>1</v>
      </c>
    </row>
    <row r="1727" spans="1:12" x14ac:dyDescent="0.25">
      <c r="A1727" s="2117">
        <v>202521240983</v>
      </c>
      <c r="B1727" s="1502">
        <v>45906</v>
      </c>
      <c r="C1727" s="2123">
        <v>0.31597222000000003</v>
      </c>
      <c r="D1727" s="2125">
        <v>3</v>
      </c>
      <c r="E1727" t="s">
        <v>55</v>
      </c>
      <c r="F1727" t="s">
        <v>55</v>
      </c>
      <c r="G1727" t="s">
        <v>364</v>
      </c>
      <c r="H1727" t="s">
        <v>55</v>
      </c>
      <c r="I1727">
        <v>1</v>
      </c>
      <c r="J1727" t="s">
        <v>364</v>
      </c>
      <c r="K1727" t="s">
        <v>363</v>
      </c>
      <c r="L1727">
        <v>1</v>
      </c>
    </row>
    <row r="1728" spans="1:12" x14ac:dyDescent="0.25">
      <c r="A1728" s="2117">
        <v>202527432711</v>
      </c>
      <c r="B1728" s="1502">
        <v>45906</v>
      </c>
      <c r="C1728" s="2123">
        <v>0.33958333000000002</v>
      </c>
      <c r="D1728" s="2125">
        <v>39</v>
      </c>
      <c r="E1728" t="s">
        <v>55</v>
      </c>
      <c r="F1728" t="s">
        <v>55</v>
      </c>
      <c r="G1728" t="s">
        <v>364</v>
      </c>
      <c r="H1728" t="s">
        <v>55</v>
      </c>
      <c r="I1728">
        <v>1</v>
      </c>
      <c r="J1728" t="s">
        <v>364</v>
      </c>
      <c r="K1728" t="s">
        <v>363</v>
      </c>
      <c r="L1728">
        <v>1</v>
      </c>
    </row>
    <row r="1729" spans="1:12" x14ac:dyDescent="0.25">
      <c r="A1729" s="2117">
        <v>202528134106</v>
      </c>
      <c r="B1729" s="1502">
        <v>45906</v>
      </c>
      <c r="C1729" s="2123">
        <v>0.36666665999999998</v>
      </c>
      <c r="D1729" s="2125">
        <v>34</v>
      </c>
      <c r="E1729" t="s">
        <v>55</v>
      </c>
      <c r="F1729" t="s">
        <v>55</v>
      </c>
      <c r="G1729" t="s">
        <v>364</v>
      </c>
      <c r="H1729" t="s">
        <v>55</v>
      </c>
      <c r="I1729">
        <v>1</v>
      </c>
      <c r="J1729" t="s">
        <v>364</v>
      </c>
      <c r="K1729" t="s">
        <v>363</v>
      </c>
      <c r="L1729">
        <v>1</v>
      </c>
    </row>
    <row r="1730" spans="1:12" x14ac:dyDescent="0.25">
      <c r="A1730" s="2117">
        <v>202524635104</v>
      </c>
      <c r="B1730" s="1502">
        <v>45906</v>
      </c>
      <c r="C1730" s="2123">
        <v>0.37152776999999998</v>
      </c>
      <c r="D1730" s="2125">
        <v>15</v>
      </c>
      <c r="E1730" t="s">
        <v>55</v>
      </c>
      <c r="F1730" t="s">
        <v>55</v>
      </c>
      <c r="G1730" t="s">
        <v>364</v>
      </c>
      <c r="H1730" t="s">
        <v>55</v>
      </c>
      <c r="I1730">
        <v>1</v>
      </c>
      <c r="J1730" t="s">
        <v>364</v>
      </c>
      <c r="K1730" t="s">
        <v>363</v>
      </c>
      <c r="L1730">
        <v>1</v>
      </c>
    </row>
    <row r="1731" spans="1:12" x14ac:dyDescent="0.25">
      <c r="A1731" s="2117">
        <v>202530135833</v>
      </c>
      <c r="B1731" s="1502">
        <v>45906</v>
      </c>
      <c r="C1731" s="2123">
        <v>0.38888887999999999</v>
      </c>
      <c r="D1731" s="2125">
        <v>24</v>
      </c>
      <c r="E1731" t="s">
        <v>55</v>
      </c>
      <c r="F1731" t="s">
        <v>55</v>
      </c>
      <c r="G1731" t="s">
        <v>364</v>
      </c>
      <c r="H1731" t="s">
        <v>55</v>
      </c>
      <c r="I1731">
        <v>1</v>
      </c>
      <c r="J1731" t="s">
        <v>364</v>
      </c>
      <c r="K1731" t="s">
        <v>363</v>
      </c>
      <c r="L1731">
        <v>1</v>
      </c>
    </row>
    <row r="1732" spans="1:12" x14ac:dyDescent="0.25">
      <c r="A1732" s="2117">
        <v>202531835216</v>
      </c>
      <c r="B1732" s="1502">
        <v>45906</v>
      </c>
      <c r="C1732" s="2123">
        <v>0.38958333000000001</v>
      </c>
      <c r="D1732" s="2125">
        <v>49</v>
      </c>
      <c r="E1732" t="s">
        <v>55</v>
      </c>
      <c r="F1732" t="s">
        <v>55</v>
      </c>
      <c r="G1732" t="s">
        <v>364</v>
      </c>
      <c r="H1732" t="s">
        <v>55</v>
      </c>
      <c r="I1732">
        <v>1</v>
      </c>
      <c r="J1732" t="s">
        <v>364</v>
      </c>
      <c r="K1732" t="s">
        <v>363</v>
      </c>
      <c r="L1732">
        <v>1</v>
      </c>
    </row>
    <row r="1733" spans="1:12" x14ac:dyDescent="0.25">
      <c r="A1733" s="2117">
        <v>202530533770</v>
      </c>
      <c r="B1733" s="1502">
        <v>45906</v>
      </c>
      <c r="C1733" s="2123">
        <v>0.42013887999999999</v>
      </c>
      <c r="D1733" s="2125">
        <v>24</v>
      </c>
      <c r="E1733" t="s">
        <v>55</v>
      </c>
      <c r="F1733" t="s">
        <v>55</v>
      </c>
      <c r="G1733" t="s">
        <v>364</v>
      </c>
      <c r="H1733" t="s">
        <v>55</v>
      </c>
      <c r="I1733">
        <v>1</v>
      </c>
      <c r="J1733" t="s">
        <v>364</v>
      </c>
      <c r="K1733" t="s">
        <v>363</v>
      </c>
      <c r="L1733">
        <v>1</v>
      </c>
    </row>
    <row r="1734" spans="1:12" x14ac:dyDescent="0.25">
      <c r="A1734" s="2117">
        <v>202528633599</v>
      </c>
      <c r="B1734" s="1502">
        <v>45905</v>
      </c>
      <c r="C1734" s="2123">
        <v>0.45763888000000003</v>
      </c>
      <c r="D1734" s="2125">
        <v>35</v>
      </c>
      <c r="E1734" t="s">
        <v>55</v>
      </c>
      <c r="F1734" t="s">
        <v>55</v>
      </c>
      <c r="G1734" t="s">
        <v>364</v>
      </c>
      <c r="H1734" t="s">
        <v>55</v>
      </c>
      <c r="I1734">
        <v>1</v>
      </c>
      <c r="J1734" t="s">
        <v>364</v>
      </c>
      <c r="K1734" t="s">
        <v>363</v>
      </c>
      <c r="L1734">
        <v>1</v>
      </c>
    </row>
    <row r="1735" spans="1:12" x14ac:dyDescent="0.25">
      <c r="A1735" s="2117">
        <v>202527135481</v>
      </c>
      <c r="B1735" s="1502">
        <v>45906</v>
      </c>
      <c r="C1735" s="2123">
        <v>0.51388887999999999</v>
      </c>
      <c r="D1735" s="2125">
        <v>41</v>
      </c>
      <c r="E1735" t="s">
        <v>55</v>
      </c>
      <c r="F1735" t="s">
        <v>55</v>
      </c>
      <c r="G1735" t="s">
        <v>364</v>
      </c>
      <c r="H1735" t="s">
        <v>55</v>
      </c>
      <c r="I1735">
        <v>1</v>
      </c>
      <c r="J1735" t="s">
        <v>364</v>
      </c>
      <c r="K1735" t="s">
        <v>363</v>
      </c>
      <c r="L1735">
        <v>1</v>
      </c>
    </row>
    <row r="1736" spans="1:12" x14ac:dyDescent="0.25">
      <c r="A1736" s="2117">
        <v>202521533692</v>
      </c>
      <c r="B1736" s="1502">
        <v>45906</v>
      </c>
      <c r="C1736" s="2123">
        <v>0.69374999999999998</v>
      </c>
      <c r="D1736" s="2125">
        <v>4</v>
      </c>
      <c r="E1736" t="s">
        <v>55</v>
      </c>
      <c r="F1736" t="s">
        <v>55</v>
      </c>
      <c r="G1736" t="s">
        <v>364</v>
      </c>
      <c r="H1736" t="s">
        <v>55</v>
      </c>
      <c r="I1736">
        <v>1</v>
      </c>
      <c r="J1736" t="s">
        <v>364</v>
      </c>
      <c r="K1736" t="s">
        <v>363</v>
      </c>
      <c r="L1736">
        <v>1</v>
      </c>
    </row>
    <row r="1737" spans="1:12" x14ac:dyDescent="0.25">
      <c r="A1737" s="2117">
        <v>202521734546</v>
      </c>
      <c r="B1737" s="1502">
        <v>45906</v>
      </c>
      <c r="C1737" s="2123">
        <v>0.72777776999999999</v>
      </c>
      <c r="D1737" s="2125">
        <v>5</v>
      </c>
      <c r="E1737" t="s">
        <v>55</v>
      </c>
      <c r="F1737" t="s">
        <v>55</v>
      </c>
      <c r="G1737" t="s">
        <v>364</v>
      </c>
      <c r="H1737" t="s">
        <v>55</v>
      </c>
      <c r="I1737">
        <v>1</v>
      </c>
      <c r="J1737" t="s">
        <v>364</v>
      </c>
      <c r="K1737" t="s">
        <v>363</v>
      </c>
      <c r="L1737">
        <v>1</v>
      </c>
    </row>
    <row r="1738" spans="1:12" x14ac:dyDescent="0.25">
      <c r="A1738" s="2117">
        <v>202522032331</v>
      </c>
      <c r="B1738" s="1502">
        <v>45906</v>
      </c>
      <c r="C1738" s="2123">
        <v>0.73611110999999996</v>
      </c>
      <c r="D1738" s="2125">
        <v>6</v>
      </c>
      <c r="E1738" t="s">
        <v>55</v>
      </c>
      <c r="F1738" t="s">
        <v>55</v>
      </c>
      <c r="G1738" t="s">
        <v>364</v>
      </c>
      <c r="H1738" t="s">
        <v>55</v>
      </c>
      <c r="I1738">
        <v>1</v>
      </c>
      <c r="J1738" t="s">
        <v>364</v>
      </c>
      <c r="K1738" t="s">
        <v>363</v>
      </c>
      <c r="L1738">
        <v>1</v>
      </c>
    </row>
    <row r="1739" spans="1:12" x14ac:dyDescent="0.25">
      <c r="A1739" s="2117">
        <v>202521734573</v>
      </c>
      <c r="B1739" s="1502">
        <v>45906</v>
      </c>
      <c r="C1739" s="2123">
        <v>0.95</v>
      </c>
      <c r="D1739" s="2125">
        <v>4</v>
      </c>
      <c r="E1739" t="s">
        <v>55</v>
      </c>
      <c r="F1739" t="s">
        <v>55</v>
      </c>
      <c r="G1739" t="s">
        <v>364</v>
      </c>
      <c r="H1739" t="s">
        <v>55</v>
      </c>
      <c r="I1739">
        <v>1</v>
      </c>
      <c r="J1739" t="s">
        <v>364</v>
      </c>
      <c r="K1739" t="s">
        <v>363</v>
      </c>
      <c r="L1739">
        <v>1</v>
      </c>
    </row>
    <row r="1740" spans="1:12" x14ac:dyDescent="0.25">
      <c r="A1740" s="2117">
        <v>202522335014</v>
      </c>
      <c r="B1740" s="1502">
        <v>45906</v>
      </c>
      <c r="C1740" s="2123">
        <v>0.82847221999999998</v>
      </c>
      <c r="D1740" s="2125">
        <v>8</v>
      </c>
      <c r="E1740" t="s">
        <v>55</v>
      </c>
      <c r="F1740" t="s">
        <v>55</v>
      </c>
      <c r="G1740" t="s">
        <v>364</v>
      </c>
      <c r="H1740" t="s">
        <v>55</v>
      </c>
      <c r="I1740">
        <v>1</v>
      </c>
      <c r="J1740" t="s">
        <v>364</v>
      </c>
      <c r="K1740" t="s">
        <v>363</v>
      </c>
      <c r="L1740">
        <v>1</v>
      </c>
    </row>
    <row r="1741" spans="1:12" x14ac:dyDescent="0.25">
      <c r="A1741" s="2117">
        <v>202530135842</v>
      </c>
      <c r="B1741" s="1502">
        <v>45906</v>
      </c>
      <c r="C1741" s="2123">
        <v>0.88819444000000003</v>
      </c>
      <c r="D1741" s="2125">
        <v>24</v>
      </c>
      <c r="E1741" t="s">
        <v>55</v>
      </c>
      <c r="F1741" t="s">
        <v>55</v>
      </c>
      <c r="G1741" t="s">
        <v>364</v>
      </c>
      <c r="H1741" t="s">
        <v>55</v>
      </c>
      <c r="I1741">
        <v>1</v>
      </c>
      <c r="J1741" t="s">
        <v>364</v>
      </c>
      <c r="K1741" t="s">
        <v>363</v>
      </c>
      <c r="L1741">
        <v>1</v>
      </c>
    </row>
    <row r="1742" spans="1:12" x14ac:dyDescent="0.25">
      <c r="A1742" s="2117">
        <v>202530932967</v>
      </c>
      <c r="B1742" s="1502">
        <v>45906</v>
      </c>
      <c r="C1742" s="2123">
        <v>0.89861111000000005</v>
      </c>
      <c r="D1742" s="2125">
        <v>20</v>
      </c>
      <c r="E1742" t="s">
        <v>55</v>
      </c>
      <c r="F1742" t="s">
        <v>55</v>
      </c>
      <c r="G1742" t="s">
        <v>364</v>
      </c>
      <c r="H1742" t="s">
        <v>55</v>
      </c>
      <c r="I1742">
        <v>1</v>
      </c>
      <c r="J1742" t="s">
        <v>364</v>
      </c>
      <c r="K1742" t="s">
        <v>363</v>
      </c>
      <c r="L1742">
        <v>1</v>
      </c>
    </row>
    <row r="1743" spans="1:12" x14ac:dyDescent="0.25">
      <c r="A1743" s="2117">
        <v>202530135841</v>
      </c>
      <c r="B1743" s="1502">
        <v>45906</v>
      </c>
      <c r="C1743" s="2123">
        <v>0.92708332999999998</v>
      </c>
      <c r="D1743" s="2125">
        <v>27</v>
      </c>
      <c r="E1743" t="s">
        <v>55</v>
      </c>
      <c r="F1743" t="s">
        <v>55</v>
      </c>
      <c r="G1743" t="s">
        <v>364</v>
      </c>
      <c r="H1743" t="s">
        <v>55</v>
      </c>
      <c r="I1743">
        <v>1</v>
      </c>
      <c r="J1743" t="s">
        <v>364</v>
      </c>
      <c r="K1743" t="s">
        <v>363</v>
      </c>
      <c r="L1743">
        <v>1</v>
      </c>
    </row>
    <row r="1744" spans="1:12" x14ac:dyDescent="0.25">
      <c r="A1744" s="2117">
        <v>202523835930</v>
      </c>
      <c r="B1744" s="1502">
        <v>45906</v>
      </c>
      <c r="C1744" s="2123">
        <v>0.93055555000000001</v>
      </c>
      <c r="D1744" s="2125">
        <v>8</v>
      </c>
      <c r="E1744" t="s">
        <v>55</v>
      </c>
      <c r="F1744" t="s">
        <v>55</v>
      </c>
      <c r="G1744" t="s">
        <v>364</v>
      </c>
      <c r="H1744" t="s">
        <v>55</v>
      </c>
      <c r="I1744">
        <v>1</v>
      </c>
      <c r="J1744" t="s">
        <v>364</v>
      </c>
      <c r="K1744" t="s">
        <v>363</v>
      </c>
      <c r="L1744">
        <v>1</v>
      </c>
    </row>
    <row r="1745" spans="1:12" x14ac:dyDescent="0.25">
      <c r="A1745" s="2117">
        <v>202527734321</v>
      </c>
      <c r="B1745" s="1502">
        <v>45906</v>
      </c>
      <c r="C1745" s="2123">
        <v>0.98611110999999996</v>
      </c>
      <c r="D1745" s="2125">
        <v>36</v>
      </c>
      <c r="E1745" t="s">
        <v>55</v>
      </c>
      <c r="F1745" t="s">
        <v>55</v>
      </c>
      <c r="G1745" t="s">
        <v>364</v>
      </c>
      <c r="H1745" t="s">
        <v>55</v>
      </c>
      <c r="I1745">
        <v>1</v>
      </c>
      <c r="J1745" t="s">
        <v>364</v>
      </c>
      <c r="K1745" t="s">
        <v>363</v>
      </c>
      <c r="L1745">
        <v>1</v>
      </c>
    </row>
    <row r="1746" spans="1:12" x14ac:dyDescent="0.25">
      <c r="A1746" s="2117">
        <v>202523933582</v>
      </c>
      <c r="B1746" s="1502">
        <v>45907</v>
      </c>
      <c r="C1746" s="2123">
        <v>0.91666665999999997</v>
      </c>
      <c r="D1746" s="2125">
        <v>17</v>
      </c>
      <c r="E1746" t="s">
        <v>55</v>
      </c>
      <c r="F1746" t="s">
        <v>55</v>
      </c>
      <c r="G1746" t="s">
        <v>364</v>
      </c>
      <c r="H1746" t="s">
        <v>55</v>
      </c>
      <c r="I1746">
        <v>1</v>
      </c>
      <c r="J1746" t="s">
        <v>364</v>
      </c>
      <c r="K1746" t="s">
        <v>363</v>
      </c>
      <c r="L1746">
        <v>1</v>
      </c>
    </row>
    <row r="1747" spans="1:12" x14ac:dyDescent="0.25">
      <c r="A1747" s="2117">
        <v>202520334070</v>
      </c>
      <c r="B1747" s="1502">
        <v>45907</v>
      </c>
      <c r="C1747" s="2123">
        <v>0</v>
      </c>
      <c r="D1747" s="2125">
        <v>1</v>
      </c>
      <c r="E1747" t="s">
        <v>55</v>
      </c>
      <c r="F1747" t="s">
        <v>55</v>
      </c>
      <c r="G1747" t="s">
        <v>364</v>
      </c>
      <c r="H1747" t="s">
        <v>55</v>
      </c>
      <c r="I1747">
        <v>1</v>
      </c>
      <c r="J1747" t="s">
        <v>364</v>
      </c>
      <c r="K1747" t="s">
        <v>363</v>
      </c>
      <c r="L1747">
        <v>1</v>
      </c>
    </row>
    <row r="1748" spans="1:12" x14ac:dyDescent="0.25">
      <c r="A1748" s="2117">
        <v>202523933579</v>
      </c>
      <c r="B1748" s="1502">
        <v>45907</v>
      </c>
      <c r="C1748" s="2123">
        <v>0.99930554999999999</v>
      </c>
      <c r="D1748" s="2125">
        <v>17</v>
      </c>
      <c r="E1748" t="s">
        <v>55</v>
      </c>
      <c r="F1748" t="s">
        <v>55</v>
      </c>
      <c r="G1748" t="s">
        <v>364</v>
      </c>
      <c r="H1748" t="s">
        <v>55</v>
      </c>
      <c r="I1748">
        <v>1</v>
      </c>
      <c r="J1748" t="s">
        <v>364</v>
      </c>
      <c r="K1748" t="s">
        <v>363</v>
      </c>
      <c r="L1748">
        <v>1</v>
      </c>
    </row>
    <row r="1749" spans="1:12" x14ac:dyDescent="0.25">
      <c r="A1749" s="2117">
        <v>202527033952</v>
      </c>
      <c r="B1749" s="1502">
        <v>45907</v>
      </c>
      <c r="C1749" s="2123">
        <v>2.2222220000000001E-2</v>
      </c>
      <c r="D1749" s="2125">
        <v>38</v>
      </c>
      <c r="E1749" t="s">
        <v>55</v>
      </c>
      <c r="F1749" t="s">
        <v>55</v>
      </c>
      <c r="G1749" t="s">
        <v>364</v>
      </c>
      <c r="H1749" t="s">
        <v>55</v>
      </c>
      <c r="I1749">
        <v>1</v>
      </c>
      <c r="J1749" t="s">
        <v>364</v>
      </c>
      <c r="K1749" t="s">
        <v>363</v>
      </c>
      <c r="L1749">
        <v>1</v>
      </c>
    </row>
    <row r="1750" spans="1:12" x14ac:dyDescent="0.25">
      <c r="A1750" s="2117">
        <v>202522833405</v>
      </c>
      <c r="B1750" s="1502">
        <v>45907</v>
      </c>
      <c r="C1750" s="2123">
        <v>1.2500000000000001E-2</v>
      </c>
      <c r="D1750" s="2125">
        <v>7</v>
      </c>
      <c r="E1750" t="s">
        <v>55</v>
      </c>
      <c r="F1750" t="s">
        <v>55</v>
      </c>
      <c r="G1750" t="s">
        <v>364</v>
      </c>
      <c r="H1750" t="s">
        <v>55</v>
      </c>
      <c r="I1750">
        <v>1</v>
      </c>
      <c r="J1750" t="s">
        <v>364</v>
      </c>
      <c r="K1750" t="s">
        <v>363</v>
      </c>
      <c r="L1750">
        <v>1</v>
      </c>
    </row>
    <row r="1751" spans="1:12" x14ac:dyDescent="0.25">
      <c r="A1751" s="2117">
        <v>202527033947</v>
      </c>
      <c r="B1751" s="1502">
        <v>45907</v>
      </c>
      <c r="C1751" s="2123">
        <v>1.527777E-2</v>
      </c>
      <c r="D1751" s="2125">
        <v>38</v>
      </c>
      <c r="E1751" t="s">
        <v>55</v>
      </c>
      <c r="F1751" t="s">
        <v>55</v>
      </c>
      <c r="G1751" t="s">
        <v>364</v>
      </c>
      <c r="H1751" t="s">
        <v>55</v>
      </c>
      <c r="I1751">
        <v>1</v>
      </c>
      <c r="J1751" t="s">
        <v>364</v>
      </c>
      <c r="K1751" t="s">
        <v>363</v>
      </c>
      <c r="L1751">
        <v>1</v>
      </c>
    </row>
    <row r="1752" spans="1:12" x14ac:dyDescent="0.25">
      <c r="A1752" s="2117">
        <v>202526733252</v>
      </c>
      <c r="B1752" s="1502">
        <v>45907</v>
      </c>
      <c r="C1752" s="2123">
        <v>5.9722219999999999E-2</v>
      </c>
      <c r="D1752" s="2125">
        <v>46</v>
      </c>
      <c r="E1752" t="s">
        <v>55</v>
      </c>
      <c r="F1752" t="s">
        <v>55</v>
      </c>
      <c r="G1752" t="s">
        <v>364</v>
      </c>
      <c r="H1752" t="s">
        <v>55</v>
      </c>
      <c r="I1752">
        <v>1</v>
      </c>
      <c r="J1752" t="s">
        <v>364</v>
      </c>
      <c r="K1752" t="s">
        <v>363</v>
      </c>
      <c r="L1752">
        <v>1</v>
      </c>
    </row>
    <row r="1753" spans="1:12" x14ac:dyDescent="0.25">
      <c r="A1753" s="2117">
        <v>202522335020</v>
      </c>
      <c r="B1753" s="1502">
        <v>45907</v>
      </c>
      <c r="C1753" s="2123">
        <v>6.25E-2</v>
      </c>
      <c r="D1753" s="2125">
        <v>8</v>
      </c>
      <c r="E1753" t="s">
        <v>55</v>
      </c>
      <c r="F1753" t="s">
        <v>55</v>
      </c>
      <c r="G1753" t="s">
        <v>364</v>
      </c>
      <c r="H1753" t="s">
        <v>55</v>
      </c>
      <c r="I1753">
        <v>1</v>
      </c>
      <c r="J1753" t="s">
        <v>364</v>
      </c>
      <c r="K1753" t="s">
        <v>363</v>
      </c>
      <c r="L1753">
        <v>1</v>
      </c>
    </row>
    <row r="1754" spans="1:12" x14ac:dyDescent="0.25">
      <c r="A1754" s="2117">
        <v>202531433464</v>
      </c>
      <c r="B1754" s="1502">
        <v>45907</v>
      </c>
      <c r="C1754" s="2123">
        <v>0</v>
      </c>
      <c r="D1754" s="2125">
        <v>31</v>
      </c>
      <c r="E1754" t="s">
        <v>55</v>
      </c>
      <c r="F1754" t="s">
        <v>55</v>
      </c>
      <c r="G1754" t="s">
        <v>364</v>
      </c>
      <c r="H1754" t="s">
        <v>55</v>
      </c>
      <c r="I1754">
        <v>1</v>
      </c>
      <c r="J1754" t="s">
        <v>364</v>
      </c>
      <c r="K1754" t="s">
        <v>363</v>
      </c>
      <c r="L1754">
        <v>1</v>
      </c>
    </row>
    <row r="1755" spans="1:12" x14ac:dyDescent="0.25">
      <c r="A1755" s="2117">
        <v>202524235467</v>
      </c>
      <c r="B1755" s="1502">
        <v>45907</v>
      </c>
      <c r="C1755" s="2123">
        <v>0.11944444</v>
      </c>
      <c r="D1755" s="2125">
        <v>8</v>
      </c>
      <c r="E1755" t="s">
        <v>55</v>
      </c>
      <c r="F1755" t="s">
        <v>55</v>
      </c>
      <c r="G1755" t="s">
        <v>364</v>
      </c>
      <c r="H1755" t="s">
        <v>55</v>
      </c>
      <c r="I1755">
        <v>1</v>
      </c>
      <c r="J1755" t="s">
        <v>364</v>
      </c>
      <c r="K1755" t="s">
        <v>363</v>
      </c>
      <c r="L1755">
        <v>1</v>
      </c>
    </row>
    <row r="1756" spans="1:12" x14ac:dyDescent="0.25">
      <c r="A1756" s="2117">
        <v>202521635288</v>
      </c>
      <c r="B1756" s="1502">
        <v>45907</v>
      </c>
      <c r="C1756" s="2123">
        <v>0.17222222000000001</v>
      </c>
      <c r="D1756" s="2125">
        <v>3</v>
      </c>
      <c r="E1756" t="s">
        <v>55</v>
      </c>
      <c r="F1756" t="s">
        <v>55</v>
      </c>
      <c r="G1756" t="s">
        <v>364</v>
      </c>
      <c r="H1756" t="s">
        <v>55</v>
      </c>
      <c r="I1756">
        <v>1</v>
      </c>
      <c r="J1756" t="s">
        <v>364</v>
      </c>
      <c r="K1756" t="s">
        <v>363</v>
      </c>
      <c r="L1756">
        <v>1</v>
      </c>
    </row>
    <row r="1757" spans="1:12" x14ac:dyDescent="0.25">
      <c r="A1757" s="2117">
        <v>202521833156</v>
      </c>
      <c r="B1757" s="1502">
        <v>45907</v>
      </c>
      <c r="C1757" s="2123">
        <v>0.13541665999999999</v>
      </c>
      <c r="D1757" s="2125">
        <v>6</v>
      </c>
      <c r="E1757" t="s">
        <v>55</v>
      </c>
      <c r="F1757" t="s">
        <v>55</v>
      </c>
      <c r="G1757" t="s">
        <v>364</v>
      </c>
      <c r="H1757" t="s">
        <v>55</v>
      </c>
      <c r="I1757">
        <v>1</v>
      </c>
      <c r="J1757" t="s">
        <v>364</v>
      </c>
      <c r="K1757" t="s">
        <v>363</v>
      </c>
      <c r="L1757">
        <v>1</v>
      </c>
    </row>
    <row r="1758" spans="1:12" x14ac:dyDescent="0.25">
      <c r="A1758" s="2117">
        <v>202520334072</v>
      </c>
      <c r="B1758" s="1502">
        <v>45907</v>
      </c>
      <c r="C1758" s="2123">
        <v>0.13750000000000001</v>
      </c>
      <c r="D1758" s="2125">
        <v>1</v>
      </c>
      <c r="E1758" t="s">
        <v>55</v>
      </c>
      <c r="F1758" t="s">
        <v>55</v>
      </c>
      <c r="G1758" t="s">
        <v>364</v>
      </c>
      <c r="H1758" t="s">
        <v>55</v>
      </c>
      <c r="I1758">
        <v>1</v>
      </c>
      <c r="J1758" t="s">
        <v>364</v>
      </c>
      <c r="K1758" t="s">
        <v>363</v>
      </c>
      <c r="L1758">
        <v>1</v>
      </c>
    </row>
    <row r="1759" spans="1:12" x14ac:dyDescent="0.25">
      <c r="A1759" s="2117">
        <v>202531835224</v>
      </c>
      <c r="B1759" s="1502">
        <v>45907</v>
      </c>
      <c r="C1759" s="2123">
        <v>0.17083333000000001</v>
      </c>
      <c r="D1759" s="2125">
        <v>49</v>
      </c>
      <c r="E1759" t="s">
        <v>55</v>
      </c>
      <c r="F1759" t="s">
        <v>55</v>
      </c>
      <c r="G1759" t="s">
        <v>364</v>
      </c>
      <c r="H1759" t="s">
        <v>55</v>
      </c>
      <c r="I1759">
        <v>1</v>
      </c>
      <c r="J1759" t="s">
        <v>364</v>
      </c>
      <c r="K1759" t="s">
        <v>363</v>
      </c>
      <c r="L1759">
        <v>1</v>
      </c>
    </row>
    <row r="1760" spans="1:12" x14ac:dyDescent="0.25">
      <c r="A1760" s="2117">
        <v>202521241025</v>
      </c>
      <c r="B1760" s="1502">
        <v>45907</v>
      </c>
      <c r="C1760" s="2123">
        <v>0.32222222</v>
      </c>
      <c r="D1760" s="2125">
        <v>3</v>
      </c>
      <c r="E1760" t="s">
        <v>55</v>
      </c>
      <c r="F1760" t="s">
        <v>55</v>
      </c>
      <c r="G1760" t="s">
        <v>364</v>
      </c>
      <c r="H1760" t="s">
        <v>55</v>
      </c>
      <c r="I1760">
        <v>1</v>
      </c>
      <c r="J1760" t="s">
        <v>364</v>
      </c>
      <c r="K1760" t="s">
        <v>363</v>
      </c>
      <c r="L1760">
        <v>1</v>
      </c>
    </row>
    <row r="1761" spans="1:12" x14ac:dyDescent="0.25">
      <c r="A1761" s="2117">
        <v>202520435339</v>
      </c>
      <c r="B1761" s="1502">
        <v>45907</v>
      </c>
      <c r="C1761" s="2123">
        <v>0.39652777</v>
      </c>
      <c r="D1761" s="2125">
        <v>3</v>
      </c>
      <c r="E1761" t="s">
        <v>55</v>
      </c>
      <c r="F1761" t="s">
        <v>55</v>
      </c>
      <c r="G1761" t="s">
        <v>364</v>
      </c>
      <c r="H1761" t="s">
        <v>55</v>
      </c>
      <c r="I1761">
        <v>1</v>
      </c>
      <c r="J1761" t="s">
        <v>364</v>
      </c>
      <c r="K1761" t="s">
        <v>363</v>
      </c>
      <c r="L1761">
        <v>1</v>
      </c>
    </row>
    <row r="1762" spans="1:12" x14ac:dyDescent="0.25">
      <c r="A1762" s="2117">
        <v>202531234562</v>
      </c>
      <c r="B1762" s="1502">
        <v>45907</v>
      </c>
      <c r="C1762" s="2123">
        <v>0.53472222000000003</v>
      </c>
      <c r="D1762" s="2125">
        <v>26</v>
      </c>
      <c r="E1762" t="s">
        <v>55</v>
      </c>
      <c r="F1762" t="s">
        <v>55</v>
      </c>
      <c r="G1762" t="s">
        <v>364</v>
      </c>
      <c r="H1762" t="s">
        <v>55</v>
      </c>
      <c r="I1762">
        <v>1</v>
      </c>
      <c r="J1762" t="s">
        <v>364</v>
      </c>
      <c r="K1762" t="s">
        <v>363</v>
      </c>
      <c r="L1762">
        <v>1</v>
      </c>
    </row>
    <row r="1763" spans="1:12" x14ac:dyDescent="0.25">
      <c r="A1763" s="2117">
        <v>202527534211</v>
      </c>
      <c r="B1763" s="1502">
        <v>45907</v>
      </c>
      <c r="C1763" s="2123">
        <v>0.68055555000000001</v>
      </c>
      <c r="D1763" s="2125">
        <v>35</v>
      </c>
      <c r="E1763" t="s">
        <v>55</v>
      </c>
      <c r="F1763" t="s">
        <v>55</v>
      </c>
      <c r="G1763" t="s">
        <v>364</v>
      </c>
      <c r="H1763" t="s">
        <v>55</v>
      </c>
      <c r="I1763">
        <v>1</v>
      </c>
      <c r="J1763" t="s">
        <v>364</v>
      </c>
      <c r="K1763" t="s">
        <v>363</v>
      </c>
      <c r="L1763">
        <v>1</v>
      </c>
    </row>
    <row r="1764" spans="1:12" x14ac:dyDescent="0.25">
      <c r="A1764" s="2117">
        <v>202522633619</v>
      </c>
      <c r="B1764" s="1502">
        <v>45907</v>
      </c>
      <c r="C1764" s="2123">
        <v>0.65625</v>
      </c>
      <c r="D1764" s="2125">
        <v>9</v>
      </c>
      <c r="E1764" t="s">
        <v>55</v>
      </c>
      <c r="F1764" t="s">
        <v>55</v>
      </c>
      <c r="G1764" t="s">
        <v>364</v>
      </c>
      <c r="H1764" t="s">
        <v>55</v>
      </c>
      <c r="I1764">
        <v>1</v>
      </c>
      <c r="J1764" t="s">
        <v>364</v>
      </c>
      <c r="K1764" t="s">
        <v>363</v>
      </c>
      <c r="L1764">
        <v>1</v>
      </c>
    </row>
    <row r="1765" spans="1:12" x14ac:dyDescent="0.25">
      <c r="A1765" s="2117">
        <v>202526836165</v>
      </c>
      <c r="B1765" s="1502">
        <v>45907</v>
      </c>
      <c r="C1765" s="2123">
        <v>0.72916665999999997</v>
      </c>
      <c r="D1765" s="2125">
        <v>44</v>
      </c>
      <c r="E1765" t="s">
        <v>55</v>
      </c>
      <c r="F1765" t="s">
        <v>55</v>
      </c>
      <c r="G1765" t="s">
        <v>364</v>
      </c>
      <c r="H1765" t="s">
        <v>55</v>
      </c>
      <c r="I1765">
        <v>1</v>
      </c>
      <c r="J1765" t="s">
        <v>364</v>
      </c>
      <c r="K1765" t="s">
        <v>363</v>
      </c>
      <c r="L1765">
        <v>1</v>
      </c>
    </row>
    <row r="1766" spans="1:12" x14ac:dyDescent="0.25">
      <c r="A1766" s="2117">
        <v>202519937264</v>
      </c>
      <c r="B1766" s="1502">
        <v>45907</v>
      </c>
      <c r="C1766" s="2123">
        <v>0.76666666000000006</v>
      </c>
      <c r="D1766" s="2125">
        <v>1</v>
      </c>
      <c r="E1766" t="s">
        <v>55</v>
      </c>
      <c r="F1766" t="s">
        <v>55</v>
      </c>
      <c r="G1766" t="s">
        <v>364</v>
      </c>
      <c r="H1766" t="s">
        <v>55</v>
      </c>
      <c r="I1766">
        <v>1</v>
      </c>
      <c r="J1766" t="s">
        <v>364</v>
      </c>
      <c r="K1766" t="s">
        <v>363</v>
      </c>
      <c r="L1766">
        <v>1</v>
      </c>
    </row>
    <row r="1767" spans="1:12" x14ac:dyDescent="0.25">
      <c r="A1767" s="2117">
        <v>202524135008</v>
      </c>
      <c r="B1767" s="1502">
        <v>45907</v>
      </c>
      <c r="C1767" s="2123">
        <v>0.81597222000000003</v>
      </c>
      <c r="D1767" s="2125">
        <v>18</v>
      </c>
      <c r="E1767" t="s">
        <v>55</v>
      </c>
      <c r="F1767" t="s">
        <v>55</v>
      </c>
      <c r="G1767" t="s">
        <v>364</v>
      </c>
      <c r="H1767" t="s">
        <v>55</v>
      </c>
      <c r="I1767">
        <v>1</v>
      </c>
      <c r="J1767" t="s">
        <v>364</v>
      </c>
      <c r="K1767" t="s">
        <v>363</v>
      </c>
      <c r="L1767">
        <v>1</v>
      </c>
    </row>
    <row r="1768" spans="1:12" x14ac:dyDescent="0.25">
      <c r="A1768" s="2117">
        <v>202530135856</v>
      </c>
      <c r="B1768" s="1502">
        <v>45907</v>
      </c>
      <c r="C1768" s="2123">
        <v>0.83680555000000001</v>
      </c>
      <c r="D1768" s="2125">
        <v>24</v>
      </c>
      <c r="E1768" t="s">
        <v>55</v>
      </c>
      <c r="F1768" t="s">
        <v>55</v>
      </c>
      <c r="G1768" t="s">
        <v>364</v>
      </c>
      <c r="H1768" t="s">
        <v>55</v>
      </c>
      <c r="I1768">
        <v>1</v>
      </c>
      <c r="J1768" t="s">
        <v>364</v>
      </c>
      <c r="K1768" t="s">
        <v>363</v>
      </c>
      <c r="L1768">
        <v>1</v>
      </c>
    </row>
    <row r="1769" spans="1:12" x14ac:dyDescent="0.25">
      <c r="A1769" s="2117">
        <v>202527135508</v>
      </c>
      <c r="B1769" s="1502">
        <v>45907</v>
      </c>
      <c r="C1769" s="2123">
        <v>0.90972222000000003</v>
      </c>
      <c r="D1769" s="2125">
        <v>41</v>
      </c>
      <c r="E1769" t="s">
        <v>55</v>
      </c>
      <c r="F1769" t="s">
        <v>55</v>
      </c>
      <c r="G1769" t="s">
        <v>364</v>
      </c>
      <c r="H1769" t="s">
        <v>55</v>
      </c>
      <c r="I1769">
        <v>1</v>
      </c>
      <c r="J1769" t="s">
        <v>364</v>
      </c>
      <c r="K1769" t="s">
        <v>363</v>
      </c>
      <c r="L1769">
        <v>1</v>
      </c>
    </row>
    <row r="1770" spans="1:12" x14ac:dyDescent="0.25">
      <c r="A1770" s="2117">
        <v>202522833407</v>
      </c>
      <c r="B1770" s="1502">
        <v>45907</v>
      </c>
      <c r="C1770" s="2123">
        <v>0.85416665999999997</v>
      </c>
      <c r="D1770" s="2125">
        <v>9</v>
      </c>
      <c r="E1770" t="s">
        <v>55</v>
      </c>
      <c r="F1770" t="s">
        <v>55</v>
      </c>
      <c r="G1770" t="s">
        <v>364</v>
      </c>
      <c r="H1770" t="s">
        <v>55</v>
      </c>
      <c r="I1770">
        <v>1</v>
      </c>
      <c r="J1770" t="s">
        <v>364</v>
      </c>
      <c r="K1770" t="s">
        <v>363</v>
      </c>
      <c r="L1770">
        <v>1</v>
      </c>
    </row>
    <row r="1771" spans="1:12" x14ac:dyDescent="0.25">
      <c r="A1771" s="2117">
        <v>202530834581</v>
      </c>
      <c r="B1771" s="1502">
        <v>45907</v>
      </c>
      <c r="C1771" s="2123">
        <v>0.89444444000000001</v>
      </c>
      <c r="D1771" s="2125">
        <v>25</v>
      </c>
      <c r="E1771" t="s">
        <v>55</v>
      </c>
      <c r="F1771" t="s">
        <v>55</v>
      </c>
      <c r="G1771" t="s">
        <v>364</v>
      </c>
      <c r="H1771" t="s">
        <v>55</v>
      </c>
      <c r="I1771">
        <v>1</v>
      </c>
      <c r="J1771" t="s">
        <v>364</v>
      </c>
      <c r="K1771" t="s">
        <v>363</v>
      </c>
      <c r="L1771">
        <v>1</v>
      </c>
    </row>
    <row r="1772" spans="1:12" x14ac:dyDescent="0.25">
      <c r="A1772" s="2117">
        <v>202531835233</v>
      </c>
      <c r="B1772" s="1502">
        <v>45907</v>
      </c>
      <c r="C1772" s="2123">
        <v>0.93819443999999996</v>
      </c>
      <c r="D1772" s="2125">
        <v>49</v>
      </c>
      <c r="E1772" t="s">
        <v>55</v>
      </c>
      <c r="F1772" t="s">
        <v>55</v>
      </c>
      <c r="G1772" t="s">
        <v>364</v>
      </c>
      <c r="H1772" t="s">
        <v>55</v>
      </c>
      <c r="I1772">
        <v>1</v>
      </c>
      <c r="J1772" t="s">
        <v>364</v>
      </c>
      <c r="K1772" t="s">
        <v>363</v>
      </c>
      <c r="L1772">
        <v>1</v>
      </c>
    </row>
    <row r="1773" spans="1:12" x14ac:dyDescent="0.25">
      <c r="A1773" s="2117">
        <v>202525835841</v>
      </c>
      <c r="B1773" s="1502">
        <v>45907</v>
      </c>
      <c r="C1773" s="2123">
        <v>0.95069444000000003</v>
      </c>
      <c r="D1773" s="2125">
        <v>48</v>
      </c>
      <c r="E1773" t="s">
        <v>55</v>
      </c>
      <c r="F1773" t="s">
        <v>55</v>
      </c>
      <c r="G1773" t="s">
        <v>364</v>
      </c>
      <c r="H1773" t="s">
        <v>55</v>
      </c>
      <c r="I1773">
        <v>1</v>
      </c>
      <c r="J1773" t="s">
        <v>364</v>
      </c>
      <c r="K1773" t="s">
        <v>363</v>
      </c>
      <c r="L1773">
        <v>1</v>
      </c>
    </row>
    <row r="1774" spans="1:12" x14ac:dyDescent="0.25">
      <c r="A1774" s="2117">
        <v>202527033963</v>
      </c>
      <c r="B1774" s="1502">
        <v>45907</v>
      </c>
      <c r="C1774" s="2123">
        <v>0.97916665999999997</v>
      </c>
      <c r="D1774" s="2125">
        <v>38</v>
      </c>
      <c r="E1774" t="s">
        <v>55</v>
      </c>
      <c r="F1774" t="s">
        <v>55</v>
      </c>
      <c r="G1774" t="s">
        <v>364</v>
      </c>
      <c r="H1774" t="s">
        <v>55</v>
      </c>
      <c r="I1774">
        <v>1</v>
      </c>
      <c r="J1774" t="s">
        <v>364</v>
      </c>
      <c r="K1774" t="s">
        <v>363</v>
      </c>
      <c r="L1774">
        <v>1</v>
      </c>
    </row>
    <row r="1775" spans="1:12" x14ac:dyDescent="0.25">
      <c r="A1775" s="2117">
        <v>202524635117</v>
      </c>
      <c r="B1775" s="1502">
        <v>45908</v>
      </c>
      <c r="C1775" s="2123">
        <v>9.7222200000000002E-3</v>
      </c>
      <c r="D1775" s="2125">
        <v>15</v>
      </c>
      <c r="E1775" t="s">
        <v>55</v>
      </c>
      <c r="F1775" t="s">
        <v>55</v>
      </c>
      <c r="G1775" t="s">
        <v>364</v>
      </c>
      <c r="H1775" t="s">
        <v>55</v>
      </c>
      <c r="I1775">
        <v>1</v>
      </c>
      <c r="J1775" t="s">
        <v>364</v>
      </c>
      <c r="K1775" t="s">
        <v>363</v>
      </c>
      <c r="L1775">
        <v>1</v>
      </c>
    </row>
    <row r="1776" spans="1:12" x14ac:dyDescent="0.25">
      <c r="A1776" s="2117">
        <v>202521833162</v>
      </c>
      <c r="B1776" s="1502">
        <v>45908</v>
      </c>
      <c r="C1776" s="2123">
        <v>8.1944439999999993E-2</v>
      </c>
      <c r="D1776" s="2125">
        <v>6</v>
      </c>
      <c r="E1776" t="s">
        <v>55</v>
      </c>
      <c r="F1776" t="s">
        <v>55</v>
      </c>
      <c r="G1776" t="s">
        <v>364</v>
      </c>
      <c r="H1776" t="s">
        <v>55</v>
      </c>
      <c r="I1776">
        <v>1</v>
      </c>
      <c r="J1776" t="s">
        <v>364</v>
      </c>
      <c r="K1776" t="s">
        <v>363</v>
      </c>
      <c r="L1776">
        <v>1</v>
      </c>
    </row>
    <row r="1777" spans="1:12" x14ac:dyDescent="0.25">
      <c r="A1777" s="2117">
        <v>202527033962</v>
      </c>
      <c r="B1777" s="1502">
        <v>45908</v>
      </c>
      <c r="C1777" s="2123">
        <v>0.125</v>
      </c>
      <c r="D1777" s="2125">
        <v>38</v>
      </c>
      <c r="E1777" t="s">
        <v>55</v>
      </c>
      <c r="F1777" t="s">
        <v>55</v>
      </c>
      <c r="G1777" t="s">
        <v>364</v>
      </c>
      <c r="H1777" t="s">
        <v>55</v>
      </c>
      <c r="I1777">
        <v>1</v>
      </c>
      <c r="J1777" t="s">
        <v>364</v>
      </c>
      <c r="K1777" t="s">
        <v>363</v>
      </c>
      <c r="L1777">
        <v>1</v>
      </c>
    </row>
    <row r="1778" spans="1:12" x14ac:dyDescent="0.25">
      <c r="A1778" s="2117">
        <v>202527734329</v>
      </c>
      <c r="B1778" s="1502">
        <v>45908</v>
      </c>
      <c r="C1778" s="2123">
        <v>0.23055555</v>
      </c>
      <c r="D1778" s="2125">
        <v>36</v>
      </c>
      <c r="E1778" t="s">
        <v>55</v>
      </c>
      <c r="F1778" t="s">
        <v>55</v>
      </c>
      <c r="G1778" t="s">
        <v>364</v>
      </c>
      <c r="H1778" t="s">
        <v>55</v>
      </c>
      <c r="I1778">
        <v>1</v>
      </c>
      <c r="J1778" t="s">
        <v>364</v>
      </c>
      <c r="K1778" t="s">
        <v>363</v>
      </c>
      <c r="L1778">
        <v>1</v>
      </c>
    </row>
    <row r="1779" spans="1:12" x14ac:dyDescent="0.25">
      <c r="A1779" s="2117">
        <v>202522433234</v>
      </c>
      <c r="B1779" s="1502">
        <v>45908</v>
      </c>
      <c r="C1779" s="2123">
        <v>0.28055554999999999</v>
      </c>
      <c r="D1779" s="2125">
        <v>7</v>
      </c>
      <c r="E1779" t="s">
        <v>55</v>
      </c>
      <c r="F1779" t="s">
        <v>55</v>
      </c>
      <c r="G1779" t="s">
        <v>364</v>
      </c>
      <c r="H1779" t="s">
        <v>55</v>
      </c>
      <c r="I1779">
        <v>1</v>
      </c>
      <c r="J1779" t="s">
        <v>364</v>
      </c>
      <c r="K1779" t="s">
        <v>363</v>
      </c>
      <c r="L1779">
        <v>1</v>
      </c>
    </row>
    <row r="1780" spans="1:12" x14ac:dyDescent="0.25">
      <c r="A1780" s="2117">
        <v>202524635122</v>
      </c>
      <c r="B1780" s="1502">
        <v>45908</v>
      </c>
      <c r="C1780" s="2123">
        <v>0.45138887999999999</v>
      </c>
      <c r="D1780" s="2125">
        <v>15</v>
      </c>
      <c r="E1780" t="s">
        <v>55</v>
      </c>
      <c r="F1780" t="s">
        <v>55</v>
      </c>
      <c r="G1780" t="s">
        <v>364</v>
      </c>
      <c r="H1780" t="s">
        <v>55</v>
      </c>
      <c r="I1780">
        <v>1</v>
      </c>
      <c r="J1780" t="s">
        <v>364</v>
      </c>
      <c r="K1780" t="s">
        <v>363</v>
      </c>
      <c r="L1780">
        <v>1</v>
      </c>
    </row>
    <row r="1781" spans="1:12" x14ac:dyDescent="0.25">
      <c r="A1781" s="2117">
        <v>202521734560</v>
      </c>
      <c r="B1781" s="1502">
        <v>45908</v>
      </c>
      <c r="C1781" s="2123">
        <v>0</v>
      </c>
      <c r="D1781" s="2125">
        <v>5</v>
      </c>
      <c r="E1781" t="s">
        <v>55</v>
      </c>
      <c r="F1781" t="s">
        <v>55</v>
      </c>
      <c r="G1781" t="s">
        <v>364</v>
      </c>
      <c r="H1781" t="s">
        <v>55</v>
      </c>
      <c r="I1781">
        <v>1</v>
      </c>
      <c r="J1781" t="s">
        <v>364</v>
      </c>
      <c r="K1781" t="s">
        <v>363</v>
      </c>
      <c r="L1781">
        <v>1</v>
      </c>
    </row>
    <row r="1782" spans="1:12" x14ac:dyDescent="0.25">
      <c r="A1782" s="2117">
        <v>202527534216</v>
      </c>
      <c r="B1782" s="1502">
        <v>45908</v>
      </c>
      <c r="C1782" s="2123">
        <v>0.43541666000000001</v>
      </c>
      <c r="D1782" s="2125">
        <v>36</v>
      </c>
      <c r="E1782" t="s">
        <v>55</v>
      </c>
      <c r="F1782" t="s">
        <v>55</v>
      </c>
      <c r="G1782" t="s">
        <v>364</v>
      </c>
      <c r="H1782" t="s">
        <v>55</v>
      </c>
      <c r="I1782">
        <v>1</v>
      </c>
      <c r="J1782" t="s">
        <v>364</v>
      </c>
      <c r="K1782" t="s">
        <v>363</v>
      </c>
      <c r="L1782">
        <v>1</v>
      </c>
    </row>
    <row r="1783" spans="1:12" x14ac:dyDescent="0.25">
      <c r="A1783" s="2117">
        <v>202527632970</v>
      </c>
      <c r="B1783" s="1502">
        <v>45908</v>
      </c>
      <c r="C1783" s="2123">
        <v>0</v>
      </c>
      <c r="D1783" s="2125">
        <v>39</v>
      </c>
      <c r="E1783" t="s">
        <v>55</v>
      </c>
      <c r="F1783" t="s">
        <v>55</v>
      </c>
      <c r="G1783" t="s">
        <v>364</v>
      </c>
      <c r="H1783" t="s">
        <v>55</v>
      </c>
      <c r="I1783">
        <v>1</v>
      </c>
      <c r="J1783" t="s">
        <v>364</v>
      </c>
      <c r="K1783" t="s">
        <v>363</v>
      </c>
      <c r="L1783">
        <v>1</v>
      </c>
    </row>
    <row r="1784" spans="1:12" x14ac:dyDescent="0.25">
      <c r="A1784" s="2117">
        <v>202525835859</v>
      </c>
      <c r="B1784" s="1502">
        <v>45908</v>
      </c>
      <c r="C1784" s="2123">
        <v>0.53125</v>
      </c>
      <c r="D1784" s="2125">
        <v>47</v>
      </c>
      <c r="E1784" t="s">
        <v>55</v>
      </c>
      <c r="F1784" t="s">
        <v>55</v>
      </c>
      <c r="G1784" t="s">
        <v>364</v>
      </c>
      <c r="H1784" t="s">
        <v>55</v>
      </c>
      <c r="I1784">
        <v>1</v>
      </c>
      <c r="J1784" t="s">
        <v>364</v>
      </c>
      <c r="K1784" t="s">
        <v>363</v>
      </c>
      <c r="L1784">
        <v>1</v>
      </c>
    </row>
    <row r="1785" spans="1:12" x14ac:dyDescent="0.25">
      <c r="A1785" s="2117">
        <v>202520534206</v>
      </c>
      <c r="B1785" s="1502">
        <v>45908</v>
      </c>
      <c r="C1785" s="2123">
        <v>0.46458333000000002</v>
      </c>
      <c r="D1785" s="2125">
        <v>1</v>
      </c>
      <c r="E1785" t="s">
        <v>55</v>
      </c>
      <c r="F1785" t="s">
        <v>55</v>
      </c>
      <c r="G1785" t="s">
        <v>364</v>
      </c>
      <c r="H1785" t="s">
        <v>55</v>
      </c>
      <c r="I1785">
        <v>1</v>
      </c>
      <c r="J1785" t="s">
        <v>364</v>
      </c>
      <c r="K1785" t="s">
        <v>363</v>
      </c>
      <c r="L1785">
        <v>1</v>
      </c>
    </row>
    <row r="1786" spans="1:12" x14ac:dyDescent="0.25">
      <c r="A1786" s="2117">
        <v>202521635299</v>
      </c>
      <c r="B1786" s="1502">
        <v>45908</v>
      </c>
      <c r="C1786" s="2123">
        <v>0.5</v>
      </c>
      <c r="D1786" s="2125">
        <v>4</v>
      </c>
      <c r="E1786" t="s">
        <v>55</v>
      </c>
      <c r="F1786" t="s">
        <v>55</v>
      </c>
      <c r="G1786" t="s">
        <v>364</v>
      </c>
      <c r="H1786" t="s">
        <v>55</v>
      </c>
      <c r="I1786">
        <v>1</v>
      </c>
      <c r="J1786" t="s">
        <v>364</v>
      </c>
      <c r="K1786" t="s">
        <v>363</v>
      </c>
      <c r="L1786">
        <v>1</v>
      </c>
    </row>
    <row r="1787" spans="1:12" x14ac:dyDescent="0.25">
      <c r="A1787" s="2117">
        <v>202522833409</v>
      </c>
      <c r="B1787" s="1502">
        <v>45908</v>
      </c>
      <c r="C1787" s="2123">
        <v>0.51527776999999997</v>
      </c>
      <c r="D1787" s="2125">
        <v>7</v>
      </c>
      <c r="E1787" t="s">
        <v>55</v>
      </c>
      <c r="F1787" t="s">
        <v>55</v>
      </c>
      <c r="G1787" t="s">
        <v>364</v>
      </c>
      <c r="H1787" t="s">
        <v>55</v>
      </c>
      <c r="I1787">
        <v>1</v>
      </c>
      <c r="J1787" t="s">
        <v>364</v>
      </c>
      <c r="K1787" t="s">
        <v>363</v>
      </c>
      <c r="L1787">
        <v>1</v>
      </c>
    </row>
    <row r="1788" spans="1:12" x14ac:dyDescent="0.25">
      <c r="A1788" s="2117">
        <v>202530033807</v>
      </c>
      <c r="B1788" s="1502">
        <v>45908</v>
      </c>
      <c r="C1788" s="2123">
        <v>0.54166665999999997</v>
      </c>
      <c r="D1788" s="2125">
        <v>32</v>
      </c>
      <c r="E1788" t="s">
        <v>55</v>
      </c>
      <c r="F1788" t="s">
        <v>55</v>
      </c>
      <c r="G1788" t="s">
        <v>364</v>
      </c>
      <c r="H1788" t="s">
        <v>55</v>
      </c>
      <c r="I1788">
        <v>1</v>
      </c>
      <c r="J1788" t="s">
        <v>364</v>
      </c>
      <c r="K1788" t="s">
        <v>363</v>
      </c>
      <c r="L1788">
        <v>1</v>
      </c>
    </row>
    <row r="1789" spans="1:12" x14ac:dyDescent="0.25">
      <c r="A1789" s="2117">
        <v>202531835246</v>
      </c>
      <c r="B1789" s="1502">
        <v>45908</v>
      </c>
      <c r="C1789" s="2123">
        <v>0</v>
      </c>
      <c r="D1789" s="2125">
        <v>49</v>
      </c>
      <c r="E1789" t="s">
        <v>55</v>
      </c>
      <c r="F1789" t="s">
        <v>55</v>
      </c>
      <c r="G1789" t="s">
        <v>364</v>
      </c>
      <c r="H1789" t="s">
        <v>55</v>
      </c>
      <c r="I1789">
        <v>1</v>
      </c>
      <c r="J1789" t="s">
        <v>364</v>
      </c>
      <c r="K1789" t="s">
        <v>363</v>
      </c>
      <c r="L1789">
        <v>1</v>
      </c>
    </row>
    <row r="1790" spans="1:12" x14ac:dyDescent="0.25">
      <c r="A1790" s="2117">
        <v>202522335031</v>
      </c>
      <c r="B1790" s="1502">
        <v>45908</v>
      </c>
      <c r="C1790" s="2123">
        <v>0.68472222000000005</v>
      </c>
      <c r="D1790" s="2125">
        <v>9</v>
      </c>
      <c r="E1790" t="s">
        <v>55</v>
      </c>
      <c r="F1790" t="s">
        <v>55</v>
      </c>
      <c r="G1790" t="s">
        <v>364</v>
      </c>
      <c r="H1790" t="s">
        <v>55</v>
      </c>
      <c r="I1790">
        <v>1</v>
      </c>
      <c r="J1790" t="s">
        <v>364</v>
      </c>
      <c r="K1790" t="s">
        <v>363</v>
      </c>
      <c r="L1790">
        <v>1</v>
      </c>
    </row>
    <row r="1791" spans="1:12" x14ac:dyDescent="0.25">
      <c r="A1791" s="2117">
        <v>202527135516</v>
      </c>
      <c r="B1791" s="1502">
        <v>45908</v>
      </c>
      <c r="C1791" s="2123">
        <v>0.74722222000000005</v>
      </c>
      <c r="D1791" s="2125">
        <v>37</v>
      </c>
      <c r="E1791" t="s">
        <v>55</v>
      </c>
      <c r="F1791" t="s">
        <v>55</v>
      </c>
      <c r="G1791" t="s">
        <v>364</v>
      </c>
      <c r="H1791" t="s">
        <v>55</v>
      </c>
      <c r="I1791">
        <v>1</v>
      </c>
      <c r="J1791" t="s">
        <v>364</v>
      </c>
      <c r="K1791" t="s">
        <v>363</v>
      </c>
      <c r="L1791">
        <v>1</v>
      </c>
    </row>
    <row r="1792" spans="1:12" x14ac:dyDescent="0.25">
      <c r="A1792" s="2117">
        <v>202520534218</v>
      </c>
      <c r="B1792" s="1502">
        <v>45908</v>
      </c>
      <c r="C1792" s="2123">
        <v>0.79097222</v>
      </c>
      <c r="D1792" s="2125">
        <v>1</v>
      </c>
      <c r="E1792" t="s">
        <v>55</v>
      </c>
      <c r="F1792" t="s">
        <v>55</v>
      </c>
      <c r="G1792" t="s">
        <v>364</v>
      </c>
      <c r="H1792" t="s">
        <v>55</v>
      </c>
      <c r="I1792">
        <v>1</v>
      </c>
      <c r="J1792" t="s">
        <v>364</v>
      </c>
      <c r="K1792" t="s">
        <v>363</v>
      </c>
      <c r="L1792">
        <v>1</v>
      </c>
    </row>
    <row r="1793" spans="1:12" x14ac:dyDescent="0.25">
      <c r="A1793" s="2117">
        <v>202523835971</v>
      </c>
      <c r="B1793" s="1502">
        <v>45908</v>
      </c>
      <c r="C1793" s="2123">
        <v>0.80555555000000001</v>
      </c>
      <c r="D1793" s="2125">
        <v>8</v>
      </c>
      <c r="E1793" t="s">
        <v>55</v>
      </c>
      <c r="F1793" t="s">
        <v>55</v>
      </c>
      <c r="G1793" t="s">
        <v>364</v>
      </c>
      <c r="H1793" t="s">
        <v>55</v>
      </c>
      <c r="I1793">
        <v>1</v>
      </c>
      <c r="J1793" t="s">
        <v>364</v>
      </c>
      <c r="K1793" t="s">
        <v>363</v>
      </c>
      <c r="L1793">
        <v>1</v>
      </c>
    </row>
    <row r="1794" spans="1:12" x14ac:dyDescent="0.25">
      <c r="A1794" s="2117">
        <v>202521241073</v>
      </c>
      <c r="B1794" s="1502">
        <v>45908</v>
      </c>
      <c r="C1794" s="2123">
        <v>0.84305554999999999</v>
      </c>
      <c r="D1794" s="2125">
        <v>4</v>
      </c>
      <c r="E1794" t="s">
        <v>55</v>
      </c>
      <c r="F1794" t="s">
        <v>55</v>
      </c>
      <c r="G1794" t="s">
        <v>364</v>
      </c>
      <c r="H1794" t="s">
        <v>55</v>
      </c>
      <c r="I1794">
        <v>1</v>
      </c>
      <c r="J1794" t="s">
        <v>364</v>
      </c>
      <c r="K1794" t="s">
        <v>363</v>
      </c>
      <c r="L1794">
        <v>1</v>
      </c>
    </row>
    <row r="1795" spans="1:12" x14ac:dyDescent="0.25">
      <c r="A1795" s="2117">
        <v>202530434337</v>
      </c>
      <c r="B1795" s="1502">
        <v>45908</v>
      </c>
      <c r="C1795" s="2123">
        <v>0.875</v>
      </c>
      <c r="D1795" s="2125">
        <v>32</v>
      </c>
      <c r="E1795" t="s">
        <v>55</v>
      </c>
      <c r="F1795" t="s">
        <v>55</v>
      </c>
      <c r="G1795" t="s">
        <v>364</v>
      </c>
      <c r="H1795" t="s">
        <v>55</v>
      </c>
      <c r="I1795">
        <v>1</v>
      </c>
      <c r="J1795" t="s">
        <v>364</v>
      </c>
      <c r="K1795" t="s">
        <v>363</v>
      </c>
      <c r="L1795">
        <v>1</v>
      </c>
    </row>
    <row r="1796" spans="1:12" x14ac:dyDescent="0.25">
      <c r="A1796" s="2117">
        <v>202520534216</v>
      </c>
      <c r="B1796" s="1502">
        <v>45909</v>
      </c>
      <c r="C1796" s="2123">
        <v>0.90069443999999999</v>
      </c>
      <c r="D1796" s="2125">
        <v>2</v>
      </c>
      <c r="E1796" t="s">
        <v>55</v>
      </c>
      <c r="F1796" t="s">
        <v>55</v>
      </c>
      <c r="G1796" t="s">
        <v>364</v>
      </c>
      <c r="H1796" t="s">
        <v>55</v>
      </c>
      <c r="I1796">
        <v>1</v>
      </c>
      <c r="J1796" t="s">
        <v>364</v>
      </c>
      <c r="K1796" t="s">
        <v>363</v>
      </c>
      <c r="L1796">
        <v>1</v>
      </c>
    </row>
    <row r="1797" spans="1:12" x14ac:dyDescent="0.25">
      <c r="A1797" s="2117">
        <v>202530135873</v>
      </c>
      <c r="B1797" s="1502">
        <v>45908</v>
      </c>
      <c r="C1797" s="2123">
        <v>0.90763888000000004</v>
      </c>
      <c r="D1797" s="2125">
        <v>24</v>
      </c>
      <c r="E1797" t="s">
        <v>55</v>
      </c>
      <c r="F1797" t="s">
        <v>55</v>
      </c>
      <c r="G1797" t="s">
        <v>364</v>
      </c>
      <c r="H1797" t="s">
        <v>55</v>
      </c>
      <c r="I1797">
        <v>1</v>
      </c>
      <c r="J1797" t="s">
        <v>364</v>
      </c>
      <c r="K1797" t="s">
        <v>363</v>
      </c>
      <c r="L1797">
        <v>1</v>
      </c>
    </row>
    <row r="1798" spans="1:12" x14ac:dyDescent="0.25">
      <c r="A1798" s="2117">
        <v>202521134122</v>
      </c>
      <c r="B1798" s="1502">
        <v>45908</v>
      </c>
      <c r="C1798" s="2123">
        <v>0.97222222000000003</v>
      </c>
      <c r="D1798" s="2125">
        <v>2</v>
      </c>
      <c r="E1798" t="s">
        <v>55</v>
      </c>
      <c r="F1798" t="s">
        <v>55</v>
      </c>
      <c r="G1798" t="s">
        <v>364</v>
      </c>
      <c r="H1798" t="s">
        <v>55</v>
      </c>
      <c r="I1798">
        <v>1</v>
      </c>
      <c r="J1798" t="s">
        <v>364</v>
      </c>
      <c r="K1798" t="s">
        <v>363</v>
      </c>
      <c r="L1798">
        <v>1</v>
      </c>
    </row>
    <row r="1799" spans="1:12" x14ac:dyDescent="0.25">
      <c r="A1799" s="2117">
        <v>202522335035</v>
      </c>
      <c r="B1799" s="1502">
        <v>45908</v>
      </c>
      <c r="C1799" s="2123">
        <v>0.97361111</v>
      </c>
      <c r="D1799" s="2125">
        <v>8</v>
      </c>
      <c r="E1799" t="s">
        <v>55</v>
      </c>
      <c r="F1799" t="s">
        <v>55</v>
      </c>
      <c r="G1799" t="s">
        <v>364</v>
      </c>
      <c r="H1799" t="s">
        <v>55</v>
      </c>
      <c r="I1799">
        <v>1</v>
      </c>
      <c r="J1799" t="s">
        <v>364</v>
      </c>
      <c r="K1799" t="s">
        <v>363</v>
      </c>
      <c r="L1799">
        <v>1</v>
      </c>
    </row>
    <row r="1800" spans="1:12" x14ac:dyDescent="0.25">
      <c r="A1800" s="2117">
        <v>202522433236</v>
      </c>
      <c r="B1800" s="1502">
        <v>45908</v>
      </c>
      <c r="C1800" s="2123">
        <v>0.93888888000000004</v>
      </c>
      <c r="D1800" s="2125">
        <v>7</v>
      </c>
      <c r="E1800" t="s">
        <v>55</v>
      </c>
      <c r="F1800" t="s">
        <v>55</v>
      </c>
      <c r="G1800" t="s">
        <v>364</v>
      </c>
      <c r="H1800" t="s">
        <v>55</v>
      </c>
      <c r="I1800">
        <v>1</v>
      </c>
      <c r="J1800" t="s">
        <v>364</v>
      </c>
      <c r="K1800" t="s">
        <v>363</v>
      </c>
      <c r="L1800">
        <v>1</v>
      </c>
    </row>
    <row r="1801" spans="1:12" x14ac:dyDescent="0.25">
      <c r="A1801" s="2117">
        <v>202527734335</v>
      </c>
      <c r="B1801" s="1502">
        <v>45908</v>
      </c>
      <c r="C1801" s="2123">
        <v>0.94930555000000005</v>
      </c>
      <c r="D1801" s="2125">
        <v>36</v>
      </c>
      <c r="E1801" t="s">
        <v>55</v>
      </c>
      <c r="F1801" t="s">
        <v>55</v>
      </c>
      <c r="G1801" t="s">
        <v>364</v>
      </c>
      <c r="H1801" t="s">
        <v>55</v>
      </c>
      <c r="I1801">
        <v>1</v>
      </c>
      <c r="J1801" t="s">
        <v>364</v>
      </c>
      <c r="K1801" t="s">
        <v>363</v>
      </c>
      <c r="L1801">
        <v>1</v>
      </c>
    </row>
    <row r="1802" spans="1:12" x14ac:dyDescent="0.25">
      <c r="A1802" s="2117">
        <v>202523234360</v>
      </c>
      <c r="B1802" s="1502">
        <v>45908</v>
      </c>
      <c r="C1802" s="2123">
        <v>0.98541666000000006</v>
      </c>
      <c r="D1802" s="2125">
        <v>10</v>
      </c>
      <c r="E1802" t="s">
        <v>55</v>
      </c>
      <c r="F1802" t="s">
        <v>55</v>
      </c>
      <c r="G1802" t="s">
        <v>364</v>
      </c>
      <c r="H1802" t="s">
        <v>55</v>
      </c>
      <c r="I1802">
        <v>1</v>
      </c>
      <c r="J1802" t="s">
        <v>364</v>
      </c>
      <c r="K1802" t="s">
        <v>363</v>
      </c>
      <c r="L1802">
        <v>1</v>
      </c>
    </row>
    <row r="1803" spans="1:12" x14ac:dyDescent="0.25">
      <c r="A1803" s="2117">
        <v>202523835980</v>
      </c>
      <c r="B1803" s="1502">
        <v>45909</v>
      </c>
      <c r="C1803" s="2123">
        <v>6.2500000000000003E-3</v>
      </c>
      <c r="D1803" s="2125">
        <v>8</v>
      </c>
      <c r="E1803" t="s">
        <v>55</v>
      </c>
      <c r="F1803" t="s">
        <v>55</v>
      </c>
      <c r="G1803" t="s">
        <v>364</v>
      </c>
      <c r="H1803" t="s">
        <v>55</v>
      </c>
      <c r="I1803">
        <v>1</v>
      </c>
      <c r="J1803" t="s">
        <v>364</v>
      </c>
      <c r="K1803" t="s">
        <v>363</v>
      </c>
      <c r="L1803">
        <v>1</v>
      </c>
    </row>
    <row r="1804" spans="1:12" x14ac:dyDescent="0.25">
      <c r="A1804" s="2117">
        <v>202531433471</v>
      </c>
      <c r="B1804" s="1502">
        <v>45909</v>
      </c>
      <c r="C1804" s="2123">
        <v>0.13888887999999999</v>
      </c>
      <c r="D1804" s="2125">
        <v>31</v>
      </c>
      <c r="E1804" t="s">
        <v>55</v>
      </c>
      <c r="F1804" t="s">
        <v>55</v>
      </c>
      <c r="G1804" t="s">
        <v>364</v>
      </c>
      <c r="H1804" t="s">
        <v>55</v>
      </c>
      <c r="I1804">
        <v>1</v>
      </c>
      <c r="J1804" t="s">
        <v>364</v>
      </c>
      <c r="K1804" t="s">
        <v>363</v>
      </c>
      <c r="L1804">
        <v>1</v>
      </c>
    </row>
    <row r="1805" spans="1:12" x14ac:dyDescent="0.25">
      <c r="A1805" s="2117">
        <v>202521241095</v>
      </c>
      <c r="B1805" s="1502">
        <v>45909</v>
      </c>
      <c r="C1805" s="2123">
        <v>0.18958332999999999</v>
      </c>
      <c r="D1805" s="2125">
        <v>4</v>
      </c>
      <c r="E1805" t="s">
        <v>55</v>
      </c>
      <c r="F1805" t="s">
        <v>55</v>
      </c>
      <c r="G1805" t="s">
        <v>364</v>
      </c>
      <c r="H1805" t="s">
        <v>55</v>
      </c>
      <c r="I1805">
        <v>1</v>
      </c>
      <c r="J1805" t="s">
        <v>364</v>
      </c>
      <c r="K1805" t="s">
        <v>363</v>
      </c>
      <c r="L1805">
        <v>1</v>
      </c>
    </row>
    <row r="1806" spans="1:12" x14ac:dyDescent="0.25">
      <c r="A1806" s="2117">
        <v>202523835977</v>
      </c>
      <c r="B1806" s="1502">
        <v>45909</v>
      </c>
      <c r="C1806" s="2123">
        <v>0.20972221999999999</v>
      </c>
      <c r="D1806" s="2125">
        <v>17</v>
      </c>
      <c r="E1806" t="s">
        <v>55</v>
      </c>
      <c r="F1806" t="s">
        <v>55</v>
      </c>
      <c r="G1806" t="s">
        <v>364</v>
      </c>
      <c r="H1806" t="s">
        <v>55</v>
      </c>
      <c r="I1806">
        <v>1</v>
      </c>
      <c r="J1806" t="s">
        <v>364</v>
      </c>
      <c r="K1806" t="s">
        <v>363</v>
      </c>
      <c r="L1806">
        <v>1</v>
      </c>
    </row>
    <row r="1807" spans="1:12" x14ac:dyDescent="0.25">
      <c r="A1807" s="2117">
        <v>202520534226</v>
      </c>
      <c r="B1807" s="1502">
        <v>45909</v>
      </c>
      <c r="C1807" s="2123">
        <v>0.23125000000000001</v>
      </c>
      <c r="D1807" s="2125">
        <v>1</v>
      </c>
      <c r="E1807" t="s">
        <v>55</v>
      </c>
      <c r="F1807" t="s">
        <v>55</v>
      </c>
      <c r="G1807" t="s">
        <v>364</v>
      </c>
      <c r="H1807" t="s">
        <v>55</v>
      </c>
      <c r="I1807">
        <v>1</v>
      </c>
      <c r="J1807" t="s">
        <v>364</v>
      </c>
      <c r="K1807" t="s">
        <v>363</v>
      </c>
      <c r="L1807">
        <v>1</v>
      </c>
    </row>
    <row r="1808" spans="1:12" x14ac:dyDescent="0.25">
      <c r="A1808" s="2117">
        <v>202520833302</v>
      </c>
      <c r="B1808" s="1502">
        <v>45909</v>
      </c>
      <c r="C1808" s="2123">
        <v>0.375</v>
      </c>
      <c r="D1808" s="2125">
        <v>3</v>
      </c>
      <c r="E1808" t="s">
        <v>55</v>
      </c>
      <c r="F1808" t="s">
        <v>55</v>
      </c>
      <c r="G1808" t="s">
        <v>364</v>
      </c>
      <c r="H1808" t="s">
        <v>55</v>
      </c>
      <c r="I1808">
        <v>1</v>
      </c>
      <c r="J1808" t="s">
        <v>364</v>
      </c>
      <c r="K1808" t="s">
        <v>363</v>
      </c>
      <c r="L1808">
        <v>1</v>
      </c>
    </row>
    <row r="1809" spans="1:12" x14ac:dyDescent="0.25">
      <c r="A1809" s="2117">
        <v>202524135027</v>
      </c>
      <c r="B1809" s="1502">
        <v>45909</v>
      </c>
      <c r="C1809" s="2123">
        <v>0.35416666000000002</v>
      </c>
      <c r="D1809" s="2125">
        <v>18</v>
      </c>
      <c r="E1809" t="s">
        <v>55</v>
      </c>
      <c r="F1809" t="s">
        <v>55</v>
      </c>
      <c r="G1809" t="s">
        <v>364</v>
      </c>
      <c r="H1809" t="s">
        <v>55</v>
      </c>
      <c r="I1809">
        <v>1</v>
      </c>
      <c r="J1809" t="s">
        <v>364</v>
      </c>
      <c r="K1809" t="s">
        <v>363</v>
      </c>
      <c r="L1809">
        <v>1</v>
      </c>
    </row>
    <row r="1810" spans="1:12" x14ac:dyDescent="0.25">
      <c r="A1810" s="2117">
        <v>202521134127</v>
      </c>
      <c r="B1810" s="1502">
        <v>45909</v>
      </c>
      <c r="C1810" s="2123">
        <v>0.45138887999999999</v>
      </c>
      <c r="D1810" s="2125">
        <v>3</v>
      </c>
      <c r="E1810" t="s">
        <v>55</v>
      </c>
      <c r="F1810" t="s">
        <v>55</v>
      </c>
      <c r="G1810" t="s">
        <v>364</v>
      </c>
      <c r="H1810" t="s">
        <v>55</v>
      </c>
      <c r="I1810">
        <v>1</v>
      </c>
      <c r="J1810" t="s">
        <v>364</v>
      </c>
      <c r="K1810" t="s">
        <v>363</v>
      </c>
      <c r="L1810">
        <v>1</v>
      </c>
    </row>
    <row r="1811" spans="1:12" x14ac:dyDescent="0.25">
      <c r="A1811" s="2117">
        <v>202528833436</v>
      </c>
      <c r="B1811" s="1502">
        <v>45909</v>
      </c>
      <c r="C1811" s="2123">
        <v>0.61041666000000006</v>
      </c>
      <c r="D1811" s="2125">
        <v>34</v>
      </c>
      <c r="E1811" t="s">
        <v>55</v>
      </c>
      <c r="F1811" t="s">
        <v>55</v>
      </c>
      <c r="G1811" t="s">
        <v>364</v>
      </c>
      <c r="H1811" t="s">
        <v>55</v>
      </c>
      <c r="I1811">
        <v>1</v>
      </c>
      <c r="J1811" t="s">
        <v>364</v>
      </c>
      <c r="K1811" t="s">
        <v>363</v>
      </c>
      <c r="L1811">
        <v>1</v>
      </c>
    </row>
    <row r="1812" spans="1:12" x14ac:dyDescent="0.25">
      <c r="A1812" s="2117">
        <v>202521241114</v>
      </c>
      <c r="B1812" s="1502">
        <v>45902</v>
      </c>
      <c r="C1812" s="2123">
        <v>0.5</v>
      </c>
      <c r="D1812" s="2125">
        <v>3</v>
      </c>
      <c r="E1812" t="s">
        <v>55</v>
      </c>
      <c r="F1812" t="s">
        <v>55</v>
      </c>
      <c r="G1812" t="s">
        <v>364</v>
      </c>
      <c r="H1812" t="s">
        <v>55</v>
      </c>
      <c r="I1812">
        <v>1</v>
      </c>
      <c r="J1812" t="s">
        <v>364</v>
      </c>
      <c r="K1812" t="s">
        <v>363</v>
      </c>
      <c r="L1812">
        <v>1</v>
      </c>
    </row>
    <row r="1813" spans="1:12" x14ac:dyDescent="0.25">
      <c r="A1813" s="2117">
        <v>202526033831</v>
      </c>
      <c r="B1813" s="1502">
        <v>45909</v>
      </c>
      <c r="C1813" s="2123">
        <v>0.50347222000000003</v>
      </c>
      <c r="D1813" s="2125">
        <v>44</v>
      </c>
      <c r="E1813" t="s">
        <v>55</v>
      </c>
      <c r="F1813" t="s">
        <v>55</v>
      </c>
      <c r="G1813" t="s">
        <v>364</v>
      </c>
      <c r="H1813" t="s">
        <v>55</v>
      </c>
      <c r="I1813">
        <v>1</v>
      </c>
      <c r="J1813" t="s">
        <v>364</v>
      </c>
      <c r="K1813" t="s">
        <v>363</v>
      </c>
      <c r="L1813">
        <v>1</v>
      </c>
    </row>
    <row r="1814" spans="1:12" x14ac:dyDescent="0.25">
      <c r="A1814" s="2117">
        <v>202524635134</v>
      </c>
      <c r="B1814" s="1502">
        <v>45909</v>
      </c>
      <c r="C1814" s="2123">
        <v>0</v>
      </c>
      <c r="D1814" s="2125">
        <v>15</v>
      </c>
      <c r="E1814" t="s">
        <v>55</v>
      </c>
      <c r="F1814" t="s">
        <v>55</v>
      </c>
      <c r="G1814" t="s">
        <v>364</v>
      </c>
      <c r="H1814" t="s">
        <v>55</v>
      </c>
      <c r="I1814">
        <v>1</v>
      </c>
      <c r="J1814" t="s">
        <v>364</v>
      </c>
      <c r="K1814" t="s">
        <v>363</v>
      </c>
      <c r="L1814">
        <v>1</v>
      </c>
    </row>
    <row r="1815" spans="1:12" x14ac:dyDescent="0.25">
      <c r="A1815" s="2117">
        <v>202530233810</v>
      </c>
      <c r="B1815" s="1502">
        <v>45909</v>
      </c>
      <c r="C1815" s="2123">
        <v>0.56597222000000003</v>
      </c>
      <c r="D1815" s="2125">
        <v>34</v>
      </c>
      <c r="E1815" t="s">
        <v>55</v>
      </c>
      <c r="F1815" t="s">
        <v>55</v>
      </c>
      <c r="G1815" t="s">
        <v>364</v>
      </c>
      <c r="H1815" t="s">
        <v>55</v>
      </c>
      <c r="I1815">
        <v>1</v>
      </c>
      <c r="J1815" t="s">
        <v>364</v>
      </c>
      <c r="K1815" t="s">
        <v>363</v>
      </c>
      <c r="L1815">
        <v>1</v>
      </c>
    </row>
    <row r="1816" spans="1:12" x14ac:dyDescent="0.25">
      <c r="A1816" s="2117">
        <v>202530834604</v>
      </c>
      <c r="B1816" s="1502">
        <v>45909</v>
      </c>
      <c r="C1816" s="2123">
        <v>0.60416665999999997</v>
      </c>
      <c r="D1816" s="2125">
        <v>21</v>
      </c>
      <c r="E1816" t="s">
        <v>55</v>
      </c>
      <c r="F1816" t="s">
        <v>55</v>
      </c>
      <c r="G1816" t="s">
        <v>364</v>
      </c>
      <c r="H1816" t="s">
        <v>55</v>
      </c>
      <c r="I1816">
        <v>1</v>
      </c>
      <c r="J1816" t="s">
        <v>364</v>
      </c>
      <c r="K1816" t="s">
        <v>363</v>
      </c>
      <c r="L1816">
        <v>1</v>
      </c>
    </row>
    <row r="1817" spans="1:12" x14ac:dyDescent="0.25">
      <c r="A1817" s="2117">
        <v>202530834605</v>
      </c>
      <c r="B1817" s="1502">
        <v>45909</v>
      </c>
      <c r="C1817" s="2123">
        <v>0.55625000000000002</v>
      </c>
      <c r="D1817" s="2125">
        <v>21</v>
      </c>
      <c r="E1817" t="s">
        <v>55</v>
      </c>
      <c r="F1817" t="s">
        <v>55</v>
      </c>
      <c r="G1817" t="s">
        <v>364</v>
      </c>
      <c r="H1817" t="s">
        <v>55</v>
      </c>
      <c r="I1817">
        <v>1</v>
      </c>
      <c r="J1817" t="s">
        <v>364</v>
      </c>
      <c r="K1817" t="s">
        <v>363</v>
      </c>
      <c r="L1817">
        <v>1</v>
      </c>
    </row>
    <row r="1818" spans="1:12" x14ac:dyDescent="0.25">
      <c r="A1818" s="2117">
        <v>202530834606</v>
      </c>
      <c r="B1818" s="1502">
        <v>45909</v>
      </c>
      <c r="C1818" s="2123">
        <v>0.60416665999999997</v>
      </c>
      <c r="D1818" s="2125">
        <v>21</v>
      </c>
      <c r="E1818" t="s">
        <v>55</v>
      </c>
      <c r="F1818" t="s">
        <v>55</v>
      </c>
      <c r="G1818" t="s">
        <v>364</v>
      </c>
      <c r="H1818" t="s">
        <v>55</v>
      </c>
      <c r="I1818">
        <v>1</v>
      </c>
      <c r="J1818" t="s">
        <v>364</v>
      </c>
      <c r="K1818" t="s">
        <v>363</v>
      </c>
      <c r="L1818">
        <v>1</v>
      </c>
    </row>
    <row r="1819" spans="1:12" x14ac:dyDescent="0.25">
      <c r="A1819" s="2117">
        <v>202522335042</v>
      </c>
      <c r="B1819" s="1502">
        <v>45909</v>
      </c>
      <c r="C1819" s="2123">
        <v>0.59027777000000003</v>
      </c>
      <c r="D1819" s="2125">
        <v>8</v>
      </c>
      <c r="E1819" t="s">
        <v>55</v>
      </c>
      <c r="F1819" t="s">
        <v>55</v>
      </c>
      <c r="G1819" t="s">
        <v>364</v>
      </c>
      <c r="H1819" t="s">
        <v>55</v>
      </c>
      <c r="I1819">
        <v>1</v>
      </c>
      <c r="J1819" t="s">
        <v>364</v>
      </c>
      <c r="K1819" t="s">
        <v>363</v>
      </c>
      <c r="L1819">
        <v>1</v>
      </c>
    </row>
    <row r="1820" spans="1:12" x14ac:dyDescent="0.25">
      <c r="A1820" s="2117">
        <v>202528234268</v>
      </c>
      <c r="B1820" s="1502">
        <v>45909</v>
      </c>
      <c r="C1820" s="2123">
        <v>0.69791665999999997</v>
      </c>
      <c r="D1820" s="2125">
        <v>33</v>
      </c>
      <c r="E1820" t="s">
        <v>55</v>
      </c>
      <c r="F1820" t="s">
        <v>55</v>
      </c>
      <c r="G1820" t="s">
        <v>364</v>
      </c>
      <c r="H1820" t="s">
        <v>55</v>
      </c>
      <c r="I1820">
        <v>1</v>
      </c>
      <c r="J1820" t="s">
        <v>364</v>
      </c>
      <c r="K1820" t="s">
        <v>363</v>
      </c>
      <c r="L1820">
        <v>1</v>
      </c>
    </row>
    <row r="1821" spans="1:12" x14ac:dyDescent="0.25">
      <c r="A1821" s="2117">
        <v>202528633616</v>
      </c>
      <c r="B1821" s="1502">
        <v>45909</v>
      </c>
      <c r="C1821" s="2123">
        <v>0.85416665999999997</v>
      </c>
      <c r="D1821" s="2125">
        <v>35</v>
      </c>
      <c r="E1821" t="s">
        <v>55</v>
      </c>
      <c r="F1821" t="s">
        <v>55</v>
      </c>
      <c r="G1821" t="s">
        <v>364</v>
      </c>
      <c r="H1821" t="s">
        <v>55</v>
      </c>
      <c r="I1821">
        <v>1</v>
      </c>
      <c r="J1821" t="s">
        <v>364</v>
      </c>
      <c r="K1821" t="s">
        <v>363</v>
      </c>
      <c r="L1821">
        <v>1</v>
      </c>
    </row>
    <row r="1822" spans="1:12" x14ac:dyDescent="0.25">
      <c r="A1822" s="2117">
        <v>202521241119</v>
      </c>
      <c r="B1822" s="1502">
        <v>45909</v>
      </c>
      <c r="C1822" s="2123">
        <v>0.86875000000000002</v>
      </c>
      <c r="D1822" s="2125">
        <v>4</v>
      </c>
      <c r="E1822" t="s">
        <v>55</v>
      </c>
      <c r="F1822" t="s">
        <v>55</v>
      </c>
      <c r="G1822" t="s">
        <v>364</v>
      </c>
      <c r="H1822" t="s">
        <v>55</v>
      </c>
      <c r="I1822">
        <v>1</v>
      </c>
      <c r="J1822" t="s">
        <v>364</v>
      </c>
      <c r="K1822" t="s">
        <v>363</v>
      </c>
      <c r="L1822">
        <v>1</v>
      </c>
    </row>
    <row r="1823" spans="1:12" x14ac:dyDescent="0.25">
      <c r="A1823" s="2117">
        <v>202523134007</v>
      </c>
      <c r="B1823" s="1502">
        <v>45909</v>
      </c>
      <c r="C1823" s="2123">
        <v>0.89930555000000001</v>
      </c>
      <c r="D1823" s="2125">
        <v>10</v>
      </c>
      <c r="E1823" t="s">
        <v>55</v>
      </c>
      <c r="F1823" t="s">
        <v>55</v>
      </c>
      <c r="G1823" t="s">
        <v>364</v>
      </c>
      <c r="H1823" t="s">
        <v>55</v>
      </c>
      <c r="I1823">
        <v>1</v>
      </c>
      <c r="J1823" t="s">
        <v>364</v>
      </c>
      <c r="K1823" t="s">
        <v>363</v>
      </c>
      <c r="L1823">
        <v>1</v>
      </c>
    </row>
    <row r="1824" spans="1:12" x14ac:dyDescent="0.25">
      <c r="A1824" s="2117">
        <v>202530434344</v>
      </c>
      <c r="B1824" s="1502">
        <v>45909</v>
      </c>
      <c r="C1824" s="2123">
        <v>0.92847221999999996</v>
      </c>
      <c r="D1824" s="2125">
        <v>28</v>
      </c>
      <c r="E1824" t="s">
        <v>55</v>
      </c>
      <c r="F1824" t="s">
        <v>55</v>
      </c>
      <c r="G1824" t="s">
        <v>364</v>
      </c>
      <c r="H1824" t="s">
        <v>55</v>
      </c>
      <c r="I1824">
        <v>1</v>
      </c>
      <c r="J1824" t="s">
        <v>364</v>
      </c>
      <c r="K1824" t="s">
        <v>363</v>
      </c>
      <c r="L1824">
        <v>1</v>
      </c>
    </row>
    <row r="1825" spans="1:12" x14ac:dyDescent="0.25">
      <c r="A1825" s="2117">
        <v>202530135886</v>
      </c>
      <c r="B1825" s="1502">
        <v>45910</v>
      </c>
      <c r="C1825" s="2123">
        <v>3.6805549999999999E-2</v>
      </c>
      <c r="D1825" s="2125">
        <v>27</v>
      </c>
      <c r="E1825" t="s">
        <v>55</v>
      </c>
      <c r="F1825" t="s">
        <v>55</v>
      </c>
      <c r="G1825" t="s">
        <v>364</v>
      </c>
      <c r="H1825" t="s">
        <v>55</v>
      </c>
      <c r="I1825">
        <v>1</v>
      </c>
      <c r="J1825" t="s">
        <v>364</v>
      </c>
      <c r="K1825" t="s">
        <v>363</v>
      </c>
      <c r="L1825">
        <v>1</v>
      </c>
    </row>
    <row r="1826" spans="1:12" x14ac:dyDescent="0.25">
      <c r="A1826" s="2117">
        <v>202523034183</v>
      </c>
      <c r="B1826" s="1502">
        <v>45910</v>
      </c>
      <c r="C1826" s="2123">
        <v>0.20763888</v>
      </c>
      <c r="D1826" s="2125">
        <v>9</v>
      </c>
      <c r="E1826" t="s">
        <v>55</v>
      </c>
      <c r="F1826" t="s">
        <v>55</v>
      </c>
      <c r="G1826" t="s">
        <v>364</v>
      </c>
      <c r="H1826" t="s">
        <v>55</v>
      </c>
      <c r="I1826">
        <v>1</v>
      </c>
      <c r="J1826" t="s">
        <v>364</v>
      </c>
      <c r="K1826" t="s">
        <v>363</v>
      </c>
      <c r="L1826">
        <v>1</v>
      </c>
    </row>
    <row r="1827" spans="1:12" x14ac:dyDescent="0.25">
      <c r="A1827" s="2117">
        <v>202521635314</v>
      </c>
      <c r="B1827" s="1502">
        <v>45910</v>
      </c>
      <c r="C1827" s="2123">
        <v>0.25</v>
      </c>
      <c r="D1827" s="2125">
        <v>4</v>
      </c>
      <c r="E1827" t="s">
        <v>55</v>
      </c>
      <c r="F1827" t="s">
        <v>55</v>
      </c>
      <c r="G1827" t="s">
        <v>364</v>
      </c>
      <c r="H1827" t="s">
        <v>55</v>
      </c>
      <c r="I1827">
        <v>1</v>
      </c>
      <c r="J1827" t="s">
        <v>364</v>
      </c>
      <c r="K1827" t="s">
        <v>363</v>
      </c>
      <c r="L1827">
        <v>1</v>
      </c>
    </row>
    <row r="1828" spans="1:12" x14ac:dyDescent="0.25">
      <c r="A1828" s="2117">
        <v>202523835991</v>
      </c>
      <c r="B1828" s="1502">
        <v>45910</v>
      </c>
      <c r="C1828" s="2123">
        <v>0.31527777000000001</v>
      </c>
      <c r="D1828" s="2125">
        <v>17</v>
      </c>
      <c r="E1828" t="s">
        <v>55</v>
      </c>
      <c r="F1828" t="s">
        <v>55</v>
      </c>
      <c r="G1828" t="s">
        <v>364</v>
      </c>
      <c r="H1828" t="s">
        <v>55</v>
      </c>
      <c r="I1828">
        <v>1</v>
      </c>
      <c r="J1828" t="s">
        <v>364</v>
      </c>
      <c r="K1828" t="s">
        <v>363</v>
      </c>
      <c r="L1828">
        <v>1</v>
      </c>
    </row>
    <row r="1829" spans="1:12" x14ac:dyDescent="0.25">
      <c r="A1829" s="2117">
        <v>202521134137</v>
      </c>
      <c r="B1829" s="1502">
        <v>45910</v>
      </c>
      <c r="C1829" s="2123">
        <v>0.35</v>
      </c>
      <c r="D1829" s="2125">
        <v>3</v>
      </c>
      <c r="E1829" t="s">
        <v>55</v>
      </c>
      <c r="F1829" t="s">
        <v>55</v>
      </c>
      <c r="G1829" t="s">
        <v>364</v>
      </c>
      <c r="H1829" t="s">
        <v>55</v>
      </c>
      <c r="I1829">
        <v>1</v>
      </c>
      <c r="J1829" t="s">
        <v>364</v>
      </c>
      <c r="K1829" t="s">
        <v>363</v>
      </c>
      <c r="L1829">
        <v>1</v>
      </c>
    </row>
    <row r="1830" spans="1:12" x14ac:dyDescent="0.25">
      <c r="A1830" s="2117">
        <v>202526733271</v>
      </c>
      <c r="B1830" s="1502">
        <v>45910</v>
      </c>
      <c r="C1830" s="2123">
        <v>0.36805555000000001</v>
      </c>
      <c r="D1830" s="2125">
        <v>46</v>
      </c>
      <c r="E1830" t="s">
        <v>55</v>
      </c>
      <c r="F1830" t="s">
        <v>55</v>
      </c>
      <c r="G1830" t="s">
        <v>364</v>
      </c>
      <c r="H1830" t="s">
        <v>55</v>
      </c>
      <c r="I1830">
        <v>1</v>
      </c>
      <c r="J1830" t="s">
        <v>364</v>
      </c>
      <c r="K1830" t="s">
        <v>363</v>
      </c>
      <c r="L1830">
        <v>1</v>
      </c>
    </row>
    <row r="1831" spans="1:12" x14ac:dyDescent="0.25">
      <c r="A1831" s="2117">
        <v>202523134010</v>
      </c>
      <c r="B1831" s="1502">
        <v>45910</v>
      </c>
      <c r="C1831" s="2123">
        <v>0.45833332999999998</v>
      </c>
      <c r="D1831" s="2125">
        <v>10</v>
      </c>
      <c r="E1831" t="s">
        <v>55</v>
      </c>
      <c r="F1831" t="s">
        <v>55</v>
      </c>
      <c r="G1831" t="s">
        <v>364</v>
      </c>
      <c r="H1831" t="s">
        <v>55</v>
      </c>
      <c r="I1831">
        <v>1</v>
      </c>
      <c r="J1831" t="s">
        <v>364</v>
      </c>
      <c r="K1831" t="s">
        <v>363</v>
      </c>
      <c r="L1831">
        <v>1</v>
      </c>
    </row>
    <row r="1832" spans="1:12" x14ac:dyDescent="0.25">
      <c r="A1832" s="2117">
        <v>202528234272</v>
      </c>
      <c r="B1832" s="1502">
        <v>45910</v>
      </c>
      <c r="C1832" s="2123">
        <v>0.47222222000000003</v>
      </c>
      <c r="D1832" s="2125">
        <v>33</v>
      </c>
      <c r="E1832" t="s">
        <v>55</v>
      </c>
      <c r="F1832" t="s">
        <v>55</v>
      </c>
      <c r="G1832" t="s">
        <v>364</v>
      </c>
      <c r="H1832" t="s">
        <v>55</v>
      </c>
      <c r="I1832">
        <v>1</v>
      </c>
      <c r="J1832" t="s">
        <v>364</v>
      </c>
      <c r="K1832" t="s">
        <v>363</v>
      </c>
      <c r="L1832">
        <v>1</v>
      </c>
    </row>
    <row r="1833" spans="1:12" x14ac:dyDescent="0.25">
      <c r="A1833" s="2117">
        <v>202520534243</v>
      </c>
      <c r="B1833" s="1502">
        <v>45910</v>
      </c>
      <c r="C1833" s="2123">
        <v>0.65625</v>
      </c>
      <c r="D1833" s="2125">
        <v>1</v>
      </c>
      <c r="E1833" t="s">
        <v>55</v>
      </c>
      <c r="F1833" t="s">
        <v>55</v>
      </c>
      <c r="G1833" t="s">
        <v>364</v>
      </c>
      <c r="H1833" t="s">
        <v>55</v>
      </c>
      <c r="I1833">
        <v>1</v>
      </c>
      <c r="J1833" t="s">
        <v>364</v>
      </c>
      <c r="K1833" t="s">
        <v>363</v>
      </c>
      <c r="L1833">
        <v>1</v>
      </c>
    </row>
    <row r="1834" spans="1:12" x14ac:dyDescent="0.25">
      <c r="A1834" s="2117">
        <v>202519937327</v>
      </c>
      <c r="B1834" s="1502">
        <v>45910</v>
      </c>
      <c r="C1834" s="2123">
        <v>0.65277777000000003</v>
      </c>
      <c r="D1834" s="2125">
        <v>1</v>
      </c>
      <c r="E1834" t="s">
        <v>55</v>
      </c>
      <c r="F1834" t="s">
        <v>55</v>
      </c>
      <c r="G1834" t="s">
        <v>364</v>
      </c>
      <c r="H1834" t="s">
        <v>55</v>
      </c>
      <c r="I1834">
        <v>1</v>
      </c>
      <c r="J1834" t="s">
        <v>364</v>
      </c>
      <c r="K1834" t="s">
        <v>363</v>
      </c>
      <c r="L1834">
        <v>1</v>
      </c>
    </row>
    <row r="1835" spans="1:12" x14ac:dyDescent="0.25">
      <c r="A1835" s="2117">
        <v>202520833312</v>
      </c>
      <c r="B1835" s="1502">
        <v>45910</v>
      </c>
      <c r="C1835" s="2123">
        <v>0.73611110999999996</v>
      </c>
      <c r="D1835" s="2125">
        <v>3</v>
      </c>
      <c r="E1835" t="s">
        <v>55</v>
      </c>
      <c r="F1835" t="s">
        <v>55</v>
      </c>
      <c r="G1835" t="s">
        <v>364</v>
      </c>
      <c r="H1835" t="s">
        <v>55</v>
      </c>
      <c r="I1835">
        <v>1</v>
      </c>
      <c r="J1835" t="s">
        <v>364</v>
      </c>
      <c r="K1835" t="s">
        <v>363</v>
      </c>
      <c r="L1835">
        <v>1</v>
      </c>
    </row>
    <row r="1836" spans="1:12" x14ac:dyDescent="0.25">
      <c r="A1836" s="2117">
        <v>202530033818</v>
      </c>
      <c r="B1836" s="1502">
        <v>45910</v>
      </c>
      <c r="C1836" s="2123">
        <v>0.70486110999999996</v>
      </c>
      <c r="D1836" s="2125">
        <v>32</v>
      </c>
      <c r="E1836" t="s">
        <v>55</v>
      </c>
      <c r="F1836" t="s">
        <v>55</v>
      </c>
      <c r="G1836" t="s">
        <v>364</v>
      </c>
      <c r="H1836" t="s">
        <v>55</v>
      </c>
      <c r="I1836">
        <v>1</v>
      </c>
      <c r="J1836" t="s">
        <v>364</v>
      </c>
      <c r="K1836" t="s">
        <v>363</v>
      </c>
      <c r="L1836">
        <v>1</v>
      </c>
    </row>
    <row r="1837" spans="1:12" x14ac:dyDescent="0.25">
      <c r="A1837" s="2117">
        <v>202532132988</v>
      </c>
      <c r="B1837" s="1502">
        <v>45910</v>
      </c>
      <c r="C1837" s="2123">
        <v>0.72430554999999996</v>
      </c>
      <c r="D1837" s="2125">
        <v>51</v>
      </c>
      <c r="E1837" t="s">
        <v>55</v>
      </c>
      <c r="F1837" t="s">
        <v>55</v>
      </c>
      <c r="G1837" t="s">
        <v>364</v>
      </c>
      <c r="H1837" t="s">
        <v>55</v>
      </c>
      <c r="I1837">
        <v>1</v>
      </c>
      <c r="J1837" t="s">
        <v>364</v>
      </c>
      <c r="K1837" t="s">
        <v>363</v>
      </c>
      <c r="L1837">
        <v>1</v>
      </c>
    </row>
    <row r="1838" spans="1:12" x14ac:dyDescent="0.25">
      <c r="A1838" s="2117">
        <v>202522335082</v>
      </c>
      <c r="B1838" s="1502">
        <v>45910</v>
      </c>
      <c r="C1838" s="2123">
        <v>0.75972222</v>
      </c>
      <c r="D1838" s="2125">
        <v>9</v>
      </c>
      <c r="E1838" t="s">
        <v>55</v>
      </c>
      <c r="F1838" t="s">
        <v>55</v>
      </c>
      <c r="G1838" t="s">
        <v>364</v>
      </c>
      <c r="H1838" t="s">
        <v>55</v>
      </c>
      <c r="I1838">
        <v>1</v>
      </c>
      <c r="J1838" t="s">
        <v>364</v>
      </c>
      <c r="K1838" t="s">
        <v>363</v>
      </c>
      <c r="L1838">
        <v>1</v>
      </c>
    </row>
    <row r="1839" spans="1:12" x14ac:dyDescent="0.25">
      <c r="A1839" s="2117">
        <v>202521635319</v>
      </c>
      <c r="B1839" s="1502">
        <v>45910</v>
      </c>
      <c r="C1839" s="2123">
        <v>0</v>
      </c>
      <c r="D1839" s="2125">
        <v>4</v>
      </c>
      <c r="E1839" t="s">
        <v>55</v>
      </c>
      <c r="F1839" t="s">
        <v>55</v>
      </c>
      <c r="G1839" t="s">
        <v>364</v>
      </c>
      <c r="H1839" t="s">
        <v>55</v>
      </c>
      <c r="I1839">
        <v>1</v>
      </c>
      <c r="J1839" t="s">
        <v>364</v>
      </c>
      <c r="K1839" t="s">
        <v>363</v>
      </c>
      <c r="L1839">
        <v>1</v>
      </c>
    </row>
    <row r="1840" spans="1:12" x14ac:dyDescent="0.25">
      <c r="A1840" s="2117">
        <v>202520334110</v>
      </c>
      <c r="B1840" s="1502">
        <v>45910</v>
      </c>
      <c r="C1840" s="2123">
        <v>0.83680555000000001</v>
      </c>
      <c r="D1840" s="2125">
        <v>1</v>
      </c>
      <c r="E1840" t="s">
        <v>55</v>
      </c>
      <c r="F1840" t="s">
        <v>55</v>
      </c>
      <c r="G1840" t="s">
        <v>364</v>
      </c>
      <c r="H1840" t="s">
        <v>55</v>
      </c>
      <c r="I1840">
        <v>1</v>
      </c>
      <c r="J1840" t="s">
        <v>364</v>
      </c>
      <c r="K1840" t="s">
        <v>363</v>
      </c>
      <c r="L1840">
        <v>1</v>
      </c>
    </row>
    <row r="1841" spans="1:12" x14ac:dyDescent="0.25">
      <c r="A1841" s="2117">
        <v>202520733910</v>
      </c>
      <c r="B1841" s="1502">
        <v>45910</v>
      </c>
      <c r="C1841" s="2123">
        <v>0.83819443999999999</v>
      </c>
      <c r="D1841" s="2125">
        <v>2</v>
      </c>
      <c r="E1841" t="s">
        <v>55</v>
      </c>
      <c r="F1841" t="s">
        <v>55</v>
      </c>
      <c r="G1841" t="s">
        <v>364</v>
      </c>
      <c r="H1841" t="s">
        <v>55</v>
      </c>
      <c r="I1841">
        <v>1</v>
      </c>
      <c r="J1841" t="s">
        <v>364</v>
      </c>
      <c r="K1841" t="s">
        <v>363</v>
      </c>
      <c r="L1841">
        <v>1</v>
      </c>
    </row>
    <row r="1842" spans="1:12" x14ac:dyDescent="0.25">
      <c r="A1842" s="2117">
        <v>202530734931</v>
      </c>
      <c r="B1842" s="1502">
        <v>45910</v>
      </c>
      <c r="C1842" s="2123">
        <v>0.87152777000000003</v>
      </c>
      <c r="D1842" s="2125">
        <v>20</v>
      </c>
      <c r="E1842" t="s">
        <v>55</v>
      </c>
      <c r="F1842" t="s">
        <v>55</v>
      </c>
      <c r="G1842" t="s">
        <v>364</v>
      </c>
      <c r="H1842" t="s">
        <v>55</v>
      </c>
      <c r="I1842">
        <v>1</v>
      </c>
      <c r="J1842" t="s">
        <v>364</v>
      </c>
      <c r="K1842" t="s">
        <v>363</v>
      </c>
      <c r="L1842">
        <v>1</v>
      </c>
    </row>
    <row r="1843" spans="1:12" x14ac:dyDescent="0.25">
      <c r="A1843" s="2117">
        <v>202527534241</v>
      </c>
      <c r="B1843" s="1502">
        <v>45910</v>
      </c>
      <c r="C1843" s="2123">
        <v>0.92152776999999997</v>
      </c>
      <c r="D1843" s="2125">
        <v>35</v>
      </c>
      <c r="E1843" t="s">
        <v>55</v>
      </c>
      <c r="F1843" t="s">
        <v>55</v>
      </c>
      <c r="G1843" t="s">
        <v>364</v>
      </c>
      <c r="H1843" t="s">
        <v>55</v>
      </c>
      <c r="I1843">
        <v>1</v>
      </c>
      <c r="J1843" t="s">
        <v>364</v>
      </c>
      <c r="K1843" t="s">
        <v>363</v>
      </c>
      <c r="L1843">
        <v>1</v>
      </c>
    </row>
    <row r="1844" spans="1:12" x14ac:dyDescent="0.25">
      <c r="A1844" s="2117">
        <v>202524435106</v>
      </c>
      <c r="B1844" s="1502">
        <v>45911</v>
      </c>
      <c r="C1844" s="2123">
        <v>6.4583329999999994E-2</v>
      </c>
      <c r="D1844" s="2125">
        <v>14</v>
      </c>
      <c r="E1844" t="s">
        <v>55</v>
      </c>
      <c r="F1844" t="s">
        <v>55</v>
      </c>
      <c r="G1844" t="s">
        <v>364</v>
      </c>
      <c r="H1844" t="s">
        <v>55</v>
      </c>
      <c r="I1844">
        <v>1</v>
      </c>
      <c r="J1844" t="s">
        <v>364</v>
      </c>
      <c r="K1844" t="s">
        <v>363</v>
      </c>
      <c r="L1844">
        <v>1</v>
      </c>
    </row>
    <row r="1845" spans="1:12" x14ac:dyDescent="0.25">
      <c r="A1845" s="2117">
        <v>202526433321</v>
      </c>
      <c r="B1845" s="1502">
        <v>45911</v>
      </c>
      <c r="C1845" s="2123">
        <v>0.25277777000000001</v>
      </c>
      <c r="D1845" s="2125">
        <v>39</v>
      </c>
      <c r="E1845" t="s">
        <v>55</v>
      </c>
      <c r="F1845" t="s">
        <v>55</v>
      </c>
      <c r="G1845" t="s">
        <v>364</v>
      </c>
      <c r="H1845" t="s">
        <v>55</v>
      </c>
      <c r="I1845">
        <v>1</v>
      </c>
      <c r="J1845" t="s">
        <v>364</v>
      </c>
      <c r="K1845" t="s">
        <v>363</v>
      </c>
      <c r="L1845">
        <v>1</v>
      </c>
    </row>
    <row r="1846" spans="1:12" x14ac:dyDescent="0.25">
      <c r="A1846" s="2117">
        <v>202521241195</v>
      </c>
      <c r="B1846" s="1502">
        <v>45911</v>
      </c>
      <c r="C1846" s="2123">
        <v>0.50138888000000004</v>
      </c>
      <c r="D1846" s="2125">
        <v>4</v>
      </c>
      <c r="E1846" t="s">
        <v>55</v>
      </c>
      <c r="F1846" t="s">
        <v>55</v>
      </c>
      <c r="G1846" t="s">
        <v>364</v>
      </c>
      <c r="H1846" t="s">
        <v>55</v>
      </c>
      <c r="I1846">
        <v>1</v>
      </c>
      <c r="J1846" t="s">
        <v>364</v>
      </c>
      <c r="K1846" t="s">
        <v>363</v>
      </c>
      <c r="L1846">
        <v>1</v>
      </c>
    </row>
    <row r="1847" spans="1:12" x14ac:dyDescent="0.25">
      <c r="A1847" s="2117">
        <v>202531133769</v>
      </c>
      <c r="B1847" s="1502">
        <v>45911</v>
      </c>
      <c r="C1847" s="2123">
        <v>0.59027777000000003</v>
      </c>
      <c r="D1847" s="2125">
        <v>28</v>
      </c>
      <c r="E1847" t="s">
        <v>55</v>
      </c>
      <c r="F1847" t="s">
        <v>55</v>
      </c>
      <c r="G1847" t="s">
        <v>364</v>
      </c>
      <c r="H1847" t="s">
        <v>55</v>
      </c>
      <c r="I1847">
        <v>1</v>
      </c>
      <c r="J1847" t="s">
        <v>364</v>
      </c>
      <c r="K1847" t="s">
        <v>363</v>
      </c>
      <c r="L1847">
        <v>1</v>
      </c>
    </row>
    <row r="1848" spans="1:12" x14ac:dyDescent="0.25">
      <c r="A1848" s="2117">
        <v>202528234295</v>
      </c>
      <c r="B1848" s="1502">
        <v>45911</v>
      </c>
      <c r="C1848" s="2123">
        <v>0.59722222000000003</v>
      </c>
      <c r="D1848" s="2125">
        <v>33</v>
      </c>
      <c r="E1848" t="s">
        <v>55</v>
      </c>
      <c r="F1848" t="s">
        <v>55</v>
      </c>
      <c r="G1848" t="s">
        <v>364</v>
      </c>
      <c r="H1848" t="s">
        <v>55</v>
      </c>
      <c r="I1848">
        <v>1</v>
      </c>
      <c r="J1848" t="s">
        <v>364</v>
      </c>
      <c r="K1848" t="s">
        <v>363</v>
      </c>
      <c r="L1848">
        <v>1</v>
      </c>
    </row>
    <row r="1849" spans="1:12" x14ac:dyDescent="0.25">
      <c r="A1849" s="2117">
        <v>202528234296</v>
      </c>
      <c r="B1849" s="1502">
        <v>45911</v>
      </c>
      <c r="C1849" s="2123">
        <v>0.59722222000000003</v>
      </c>
      <c r="D1849" s="2125">
        <v>33</v>
      </c>
      <c r="E1849" t="s">
        <v>55</v>
      </c>
      <c r="F1849" t="s">
        <v>55</v>
      </c>
      <c r="G1849" t="s">
        <v>364</v>
      </c>
      <c r="H1849" t="s">
        <v>55</v>
      </c>
      <c r="I1849">
        <v>1</v>
      </c>
      <c r="J1849" t="s">
        <v>364</v>
      </c>
      <c r="K1849" t="s">
        <v>363</v>
      </c>
      <c r="L1849">
        <v>1</v>
      </c>
    </row>
    <row r="1850" spans="1:12" x14ac:dyDescent="0.25">
      <c r="A1850" s="2117">
        <v>202524535143</v>
      </c>
      <c r="B1850" s="1502">
        <v>45911</v>
      </c>
      <c r="C1850" s="2123">
        <v>0.62708333000000005</v>
      </c>
      <c r="D1850" s="2125">
        <v>11</v>
      </c>
      <c r="E1850" t="s">
        <v>55</v>
      </c>
      <c r="F1850" t="s">
        <v>55</v>
      </c>
      <c r="G1850" t="s">
        <v>364</v>
      </c>
      <c r="H1850" t="s">
        <v>55</v>
      </c>
      <c r="I1850">
        <v>1</v>
      </c>
      <c r="J1850" t="s">
        <v>364</v>
      </c>
      <c r="K1850" t="s">
        <v>363</v>
      </c>
      <c r="L1850">
        <v>1</v>
      </c>
    </row>
    <row r="1851" spans="1:12" x14ac:dyDescent="0.25">
      <c r="A1851" s="2117">
        <v>202522335091</v>
      </c>
      <c r="B1851" s="1502">
        <v>45911</v>
      </c>
      <c r="C1851" s="2123">
        <v>0.67222221999999998</v>
      </c>
      <c r="D1851" s="2125">
        <v>8</v>
      </c>
      <c r="E1851" t="s">
        <v>55</v>
      </c>
      <c r="F1851" t="s">
        <v>55</v>
      </c>
      <c r="G1851" t="s">
        <v>364</v>
      </c>
      <c r="H1851" t="s">
        <v>55</v>
      </c>
      <c r="I1851">
        <v>1</v>
      </c>
      <c r="J1851" t="s">
        <v>364</v>
      </c>
      <c r="K1851" t="s">
        <v>363</v>
      </c>
      <c r="L1851">
        <v>1</v>
      </c>
    </row>
    <row r="1852" spans="1:12" x14ac:dyDescent="0.25">
      <c r="A1852" s="2117">
        <v>202521241200</v>
      </c>
      <c r="B1852" s="1502">
        <v>45911</v>
      </c>
      <c r="C1852" s="2123">
        <v>0.66666665999999997</v>
      </c>
      <c r="D1852" s="2125">
        <v>4</v>
      </c>
      <c r="E1852" t="s">
        <v>55</v>
      </c>
      <c r="F1852" t="s">
        <v>55</v>
      </c>
      <c r="G1852" t="s">
        <v>364</v>
      </c>
      <c r="H1852" t="s">
        <v>55</v>
      </c>
      <c r="I1852">
        <v>1</v>
      </c>
      <c r="J1852" t="s">
        <v>364</v>
      </c>
      <c r="K1852" t="s">
        <v>363</v>
      </c>
      <c r="L1852">
        <v>1</v>
      </c>
    </row>
    <row r="1853" spans="1:12" x14ac:dyDescent="0.25">
      <c r="A1853" s="2117">
        <v>202521134147</v>
      </c>
      <c r="B1853" s="1502">
        <v>45911</v>
      </c>
      <c r="C1853" s="2123">
        <v>0.70208333000000001</v>
      </c>
      <c r="D1853" s="2125">
        <v>3</v>
      </c>
      <c r="E1853" t="s">
        <v>55</v>
      </c>
      <c r="F1853" t="s">
        <v>55</v>
      </c>
      <c r="G1853" t="s">
        <v>364</v>
      </c>
      <c r="H1853" t="s">
        <v>55</v>
      </c>
      <c r="I1853">
        <v>1</v>
      </c>
      <c r="J1853" t="s">
        <v>364</v>
      </c>
      <c r="K1853" t="s">
        <v>363</v>
      </c>
      <c r="L1853">
        <v>1</v>
      </c>
    </row>
    <row r="1854" spans="1:12" x14ac:dyDescent="0.25">
      <c r="A1854" s="2117">
        <v>202521833185</v>
      </c>
      <c r="B1854" s="1502">
        <v>45911</v>
      </c>
      <c r="C1854" s="2123">
        <v>0.72291665999999999</v>
      </c>
      <c r="D1854" s="2125">
        <v>6</v>
      </c>
      <c r="E1854" t="s">
        <v>55</v>
      </c>
      <c r="F1854" t="s">
        <v>55</v>
      </c>
      <c r="G1854" t="s">
        <v>364</v>
      </c>
      <c r="H1854" t="s">
        <v>55</v>
      </c>
      <c r="I1854">
        <v>1</v>
      </c>
      <c r="J1854" t="s">
        <v>364</v>
      </c>
      <c r="K1854" t="s">
        <v>363</v>
      </c>
      <c r="L1854">
        <v>1</v>
      </c>
    </row>
    <row r="1855" spans="1:12" x14ac:dyDescent="0.25">
      <c r="A1855" s="2117">
        <v>202521734594</v>
      </c>
      <c r="B1855" s="1502">
        <v>45911</v>
      </c>
      <c r="C1855" s="2123">
        <v>0.74513887999999995</v>
      </c>
      <c r="D1855" s="2125">
        <v>4</v>
      </c>
      <c r="E1855" t="s">
        <v>55</v>
      </c>
      <c r="F1855" t="s">
        <v>55</v>
      </c>
      <c r="G1855" t="s">
        <v>364</v>
      </c>
      <c r="H1855" t="s">
        <v>55</v>
      </c>
      <c r="I1855">
        <v>1</v>
      </c>
      <c r="J1855" t="s">
        <v>364</v>
      </c>
      <c r="K1855" t="s">
        <v>363</v>
      </c>
      <c r="L1855">
        <v>1</v>
      </c>
    </row>
    <row r="1856" spans="1:12" x14ac:dyDescent="0.25">
      <c r="A1856" s="2117">
        <v>202527734355</v>
      </c>
      <c r="B1856" s="1502">
        <v>45911</v>
      </c>
      <c r="C1856" s="2123">
        <v>0.75833333000000003</v>
      </c>
      <c r="D1856" s="2125">
        <v>36</v>
      </c>
      <c r="E1856" t="s">
        <v>55</v>
      </c>
      <c r="F1856" t="s">
        <v>55</v>
      </c>
      <c r="G1856" t="s">
        <v>364</v>
      </c>
      <c r="H1856" t="s">
        <v>55</v>
      </c>
      <c r="I1856">
        <v>1</v>
      </c>
      <c r="J1856" t="s">
        <v>364</v>
      </c>
      <c r="K1856" t="s">
        <v>363</v>
      </c>
      <c r="L1856">
        <v>1</v>
      </c>
    </row>
    <row r="1857" spans="1:12" x14ac:dyDescent="0.25">
      <c r="A1857" s="2117">
        <v>202530135909</v>
      </c>
      <c r="B1857" s="1502">
        <v>45911</v>
      </c>
      <c r="C1857" s="2123">
        <v>0.78402777000000001</v>
      </c>
      <c r="D1857" s="2125">
        <v>24</v>
      </c>
      <c r="E1857" t="s">
        <v>55</v>
      </c>
      <c r="F1857" t="s">
        <v>55</v>
      </c>
      <c r="G1857" t="s">
        <v>364</v>
      </c>
      <c r="H1857" t="s">
        <v>55</v>
      </c>
      <c r="I1857">
        <v>1</v>
      </c>
      <c r="J1857" t="s">
        <v>364</v>
      </c>
      <c r="K1857" t="s">
        <v>363</v>
      </c>
      <c r="L1857">
        <v>1</v>
      </c>
    </row>
    <row r="1858" spans="1:12" x14ac:dyDescent="0.25">
      <c r="A1858" s="2117">
        <v>202522335093</v>
      </c>
      <c r="B1858" s="1502">
        <v>45911</v>
      </c>
      <c r="C1858" s="2123">
        <v>0.86597221999999996</v>
      </c>
      <c r="D1858" s="2125">
        <v>8</v>
      </c>
      <c r="E1858" t="s">
        <v>55</v>
      </c>
      <c r="F1858" t="s">
        <v>55</v>
      </c>
      <c r="G1858" t="s">
        <v>364</v>
      </c>
      <c r="H1858" t="s">
        <v>55</v>
      </c>
      <c r="I1858">
        <v>1</v>
      </c>
      <c r="J1858" t="s">
        <v>364</v>
      </c>
      <c r="K1858" t="s">
        <v>363</v>
      </c>
      <c r="L1858">
        <v>1</v>
      </c>
    </row>
    <row r="1859" spans="1:12" x14ac:dyDescent="0.25">
      <c r="A1859" s="2117">
        <v>202527135555</v>
      </c>
      <c r="B1859" s="1502">
        <v>45911</v>
      </c>
      <c r="C1859" s="2123">
        <v>0.88333333000000003</v>
      </c>
      <c r="D1859" s="2125">
        <v>41</v>
      </c>
      <c r="E1859" t="s">
        <v>55</v>
      </c>
      <c r="F1859" t="s">
        <v>55</v>
      </c>
      <c r="G1859" t="s">
        <v>364</v>
      </c>
      <c r="H1859" t="s">
        <v>55</v>
      </c>
      <c r="I1859">
        <v>1</v>
      </c>
      <c r="J1859" t="s">
        <v>364</v>
      </c>
      <c r="K1859" t="s">
        <v>363</v>
      </c>
      <c r="L1859">
        <v>1</v>
      </c>
    </row>
    <row r="1860" spans="1:12" x14ac:dyDescent="0.25">
      <c r="A1860" s="2117">
        <v>202530135908</v>
      </c>
      <c r="B1860" s="1502">
        <v>45911</v>
      </c>
      <c r="C1860" s="2123">
        <v>0.88402776999999999</v>
      </c>
      <c r="D1860" s="2125">
        <v>27</v>
      </c>
      <c r="E1860" t="s">
        <v>55</v>
      </c>
      <c r="F1860" t="s">
        <v>55</v>
      </c>
      <c r="G1860" t="s">
        <v>364</v>
      </c>
      <c r="H1860" t="s">
        <v>55</v>
      </c>
      <c r="I1860">
        <v>1</v>
      </c>
      <c r="J1860" t="s">
        <v>364</v>
      </c>
      <c r="K1860" t="s">
        <v>363</v>
      </c>
      <c r="L1860">
        <v>1</v>
      </c>
    </row>
    <row r="1861" spans="1:12" x14ac:dyDescent="0.25">
      <c r="A1861" s="2117">
        <v>202521833188</v>
      </c>
      <c r="B1861" s="1502">
        <v>45911</v>
      </c>
      <c r="C1861" s="2123">
        <v>0.92222221999999998</v>
      </c>
      <c r="D1861" s="2125">
        <v>6</v>
      </c>
      <c r="E1861" t="s">
        <v>55</v>
      </c>
      <c r="F1861" t="s">
        <v>55</v>
      </c>
      <c r="G1861" t="s">
        <v>364</v>
      </c>
      <c r="H1861" t="s">
        <v>55</v>
      </c>
      <c r="I1861">
        <v>1</v>
      </c>
      <c r="J1861" t="s">
        <v>364</v>
      </c>
      <c r="K1861" t="s">
        <v>363</v>
      </c>
      <c r="L1861">
        <v>1</v>
      </c>
    </row>
    <row r="1862" spans="1:12" x14ac:dyDescent="0.25">
      <c r="A1862" s="2117">
        <v>202525835937</v>
      </c>
      <c r="B1862" s="1502">
        <v>45911</v>
      </c>
      <c r="C1862" s="2123">
        <v>0.93472222000000005</v>
      </c>
      <c r="D1862" s="2125">
        <v>48</v>
      </c>
      <c r="E1862" t="s">
        <v>55</v>
      </c>
      <c r="F1862" t="s">
        <v>55</v>
      </c>
      <c r="G1862" t="s">
        <v>364</v>
      </c>
      <c r="H1862" t="s">
        <v>55</v>
      </c>
      <c r="I1862">
        <v>1</v>
      </c>
      <c r="J1862" t="s">
        <v>364</v>
      </c>
      <c r="K1862" t="s">
        <v>363</v>
      </c>
      <c r="L1862">
        <v>1</v>
      </c>
    </row>
    <row r="1863" spans="1:12" x14ac:dyDescent="0.25">
      <c r="A1863" s="2117">
        <v>202526933508</v>
      </c>
      <c r="B1863" s="1502">
        <v>45911</v>
      </c>
      <c r="C1863" s="2123">
        <v>0.96250000000000002</v>
      </c>
      <c r="D1863" s="2125">
        <v>40</v>
      </c>
      <c r="E1863" t="s">
        <v>55</v>
      </c>
      <c r="F1863" t="s">
        <v>55</v>
      </c>
      <c r="G1863" t="s">
        <v>364</v>
      </c>
      <c r="H1863" t="s">
        <v>55</v>
      </c>
      <c r="I1863">
        <v>1</v>
      </c>
      <c r="J1863" t="s">
        <v>364</v>
      </c>
      <c r="K1863" t="s">
        <v>363</v>
      </c>
      <c r="L1863">
        <v>1</v>
      </c>
    </row>
    <row r="1864" spans="1:12" x14ac:dyDescent="0.25">
      <c r="A1864" s="2117">
        <v>202524435121</v>
      </c>
      <c r="B1864" s="1502">
        <v>45912</v>
      </c>
      <c r="C1864" s="2123">
        <v>0.12569443999999999</v>
      </c>
      <c r="D1864" s="2125">
        <v>14</v>
      </c>
      <c r="E1864" t="s">
        <v>55</v>
      </c>
      <c r="F1864" t="s">
        <v>55</v>
      </c>
      <c r="G1864" t="s">
        <v>364</v>
      </c>
      <c r="H1864" t="s">
        <v>55</v>
      </c>
      <c r="I1864">
        <v>1</v>
      </c>
      <c r="J1864" t="s">
        <v>364</v>
      </c>
      <c r="K1864" t="s">
        <v>363</v>
      </c>
      <c r="L1864">
        <v>1</v>
      </c>
    </row>
    <row r="1865" spans="1:12" x14ac:dyDescent="0.25">
      <c r="A1865" s="2117">
        <v>202522335103</v>
      </c>
      <c r="B1865" s="1502">
        <v>45912</v>
      </c>
      <c r="C1865" s="2123">
        <v>0.16666665999999999</v>
      </c>
      <c r="D1865" s="2125">
        <v>9</v>
      </c>
      <c r="E1865" t="s">
        <v>55</v>
      </c>
      <c r="F1865" t="s">
        <v>55</v>
      </c>
      <c r="G1865" t="s">
        <v>364</v>
      </c>
      <c r="H1865" t="s">
        <v>55</v>
      </c>
      <c r="I1865">
        <v>1</v>
      </c>
      <c r="J1865" t="s">
        <v>364</v>
      </c>
      <c r="K1865" t="s">
        <v>363</v>
      </c>
      <c r="L1865">
        <v>1</v>
      </c>
    </row>
    <row r="1866" spans="1:12" x14ac:dyDescent="0.25">
      <c r="A1866" s="2117">
        <v>202522335104</v>
      </c>
      <c r="B1866" s="1502">
        <v>45912</v>
      </c>
      <c r="C1866" s="2123">
        <v>0.20833333000000001</v>
      </c>
      <c r="D1866" s="2125">
        <v>9</v>
      </c>
      <c r="E1866" t="s">
        <v>55</v>
      </c>
      <c r="F1866" t="s">
        <v>55</v>
      </c>
      <c r="G1866" t="s">
        <v>364</v>
      </c>
      <c r="H1866" t="s">
        <v>55</v>
      </c>
      <c r="I1866">
        <v>1</v>
      </c>
      <c r="J1866" t="s">
        <v>364</v>
      </c>
      <c r="K1866" t="s">
        <v>363</v>
      </c>
      <c r="L1866">
        <v>1</v>
      </c>
    </row>
    <row r="1867" spans="1:12" x14ac:dyDescent="0.25">
      <c r="A1867" s="2117">
        <v>202523933625</v>
      </c>
      <c r="B1867" s="1502">
        <v>45912</v>
      </c>
      <c r="C1867" s="2123">
        <v>0.32638887999999999</v>
      </c>
      <c r="D1867" s="2125">
        <v>17</v>
      </c>
      <c r="E1867" t="s">
        <v>55</v>
      </c>
      <c r="F1867" t="s">
        <v>55</v>
      </c>
      <c r="G1867" t="s">
        <v>364</v>
      </c>
      <c r="H1867" t="s">
        <v>55</v>
      </c>
      <c r="I1867">
        <v>1</v>
      </c>
      <c r="J1867" t="s">
        <v>364</v>
      </c>
      <c r="K1867" t="s">
        <v>363</v>
      </c>
      <c r="L1867">
        <v>1</v>
      </c>
    </row>
    <row r="1868" spans="1:12" x14ac:dyDescent="0.25">
      <c r="A1868" s="2117">
        <v>202531433483</v>
      </c>
      <c r="B1868" s="1502">
        <v>45912</v>
      </c>
      <c r="C1868" s="2123">
        <v>0.375</v>
      </c>
      <c r="D1868" s="2125">
        <v>31</v>
      </c>
      <c r="E1868" t="s">
        <v>55</v>
      </c>
      <c r="F1868" t="s">
        <v>55</v>
      </c>
      <c r="G1868" t="s">
        <v>364</v>
      </c>
      <c r="H1868" t="s">
        <v>55</v>
      </c>
      <c r="I1868">
        <v>1</v>
      </c>
      <c r="J1868" t="s">
        <v>364</v>
      </c>
      <c r="K1868" t="s">
        <v>363</v>
      </c>
      <c r="L1868">
        <v>1</v>
      </c>
    </row>
    <row r="1869" spans="1:12" x14ac:dyDescent="0.25">
      <c r="A1869" s="2117">
        <v>202524435123</v>
      </c>
      <c r="B1869" s="1502">
        <v>45912</v>
      </c>
      <c r="C1869" s="2123">
        <v>0.42777777</v>
      </c>
      <c r="D1869" s="2125">
        <v>15</v>
      </c>
      <c r="E1869" t="s">
        <v>55</v>
      </c>
      <c r="F1869" t="s">
        <v>55</v>
      </c>
      <c r="G1869" t="s">
        <v>364</v>
      </c>
      <c r="H1869" t="s">
        <v>55</v>
      </c>
      <c r="I1869">
        <v>1</v>
      </c>
      <c r="J1869" t="s">
        <v>364</v>
      </c>
      <c r="K1869" t="s">
        <v>363</v>
      </c>
      <c r="L1869">
        <v>1</v>
      </c>
    </row>
    <row r="1870" spans="1:12" x14ac:dyDescent="0.25">
      <c r="A1870" s="2117">
        <v>202530834642</v>
      </c>
      <c r="B1870" s="1502">
        <v>45912</v>
      </c>
      <c r="C1870" s="2123">
        <v>0.46875</v>
      </c>
      <c r="D1870" s="2125">
        <v>21</v>
      </c>
      <c r="E1870" t="s">
        <v>55</v>
      </c>
      <c r="F1870" t="s">
        <v>55</v>
      </c>
      <c r="G1870" t="s">
        <v>364</v>
      </c>
      <c r="H1870" t="s">
        <v>55</v>
      </c>
      <c r="I1870">
        <v>1</v>
      </c>
      <c r="J1870" t="s">
        <v>364</v>
      </c>
      <c r="K1870" t="s">
        <v>363</v>
      </c>
      <c r="L1870">
        <v>1</v>
      </c>
    </row>
    <row r="1871" spans="1:12" x14ac:dyDescent="0.25">
      <c r="A1871" s="2117">
        <v>202531934463</v>
      </c>
      <c r="B1871" s="1502">
        <v>45912</v>
      </c>
      <c r="C1871" s="2123">
        <v>0.5</v>
      </c>
      <c r="D1871" s="2125">
        <v>49</v>
      </c>
      <c r="E1871" t="s">
        <v>55</v>
      </c>
      <c r="F1871" t="s">
        <v>55</v>
      </c>
      <c r="G1871" t="s">
        <v>364</v>
      </c>
      <c r="H1871" t="s">
        <v>55</v>
      </c>
      <c r="I1871">
        <v>1</v>
      </c>
      <c r="J1871" t="s">
        <v>364</v>
      </c>
      <c r="K1871" t="s">
        <v>363</v>
      </c>
      <c r="L1871">
        <v>1</v>
      </c>
    </row>
    <row r="1872" spans="1:12" x14ac:dyDescent="0.25">
      <c r="A1872" s="2117">
        <v>202521241599</v>
      </c>
      <c r="B1872" s="1502">
        <v>45921</v>
      </c>
      <c r="C1872" s="2123">
        <v>0.88888887999999999</v>
      </c>
      <c r="D1872" s="2125">
        <v>3</v>
      </c>
      <c r="E1872" t="s">
        <v>55</v>
      </c>
      <c r="F1872" t="s">
        <v>55</v>
      </c>
      <c r="G1872" t="s">
        <v>364</v>
      </c>
      <c r="H1872" t="s">
        <v>55</v>
      </c>
      <c r="I1872">
        <v>1</v>
      </c>
      <c r="J1872" t="s">
        <v>364</v>
      </c>
      <c r="K1872" t="s">
        <v>363</v>
      </c>
      <c r="L1872">
        <v>1</v>
      </c>
    </row>
    <row r="1873" spans="1:12" x14ac:dyDescent="0.25">
      <c r="A1873" s="2117">
        <v>202524734037</v>
      </c>
      <c r="B1873" s="1502">
        <v>45912</v>
      </c>
      <c r="C1873" s="2123">
        <v>0.81458333000000005</v>
      </c>
      <c r="D1873" s="2125">
        <v>13</v>
      </c>
      <c r="E1873" t="s">
        <v>55</v>
      </c>
      <c r="F1873" t="s">
        <v>55</v>
      </c>
      <c r="G1873" t="s">
        <v>364</v>
      </c>
      <c r="H1873" t="s">
        <v>55</v>
      </c>
      <c r="I1873">
        <v>1</v>
      </c>
      <c r="J1873" t="s">
        <v>364</v>
      </c>
      <c r="K1873" t="s">
        <v>363</v>
      </c>
      <c r="L1873">
        <v>1</v>
      </c>
    </row>
    <row r="1874" spans="1:12" x14ac:dyDescent="0.25">
      <c r="A1874" s="2117">
        <v>202521241248</v>
      </c>
      <c r="B1874" s="1502">
        <v>45912</v>
      </c>
      <c r="C1874" s="2123">
        <v>0.72083333000000005</v>
      </c>
      <c r="D1874" s="2125">
        <v>3</v>
      </c>
      <c r="E1874" t="s">
        <v>55</v>
      </c>
      <c r="F1874" t="s">
        <v>55</v>
      </c>
      <c r="G1874" t="s">
        <v>364</v>
      </c>
      <c r="H1874" t="s">
        <v>55</v>
      </c>
      <c r="I1874">
        <v>1</v>
      </c>
      <c r="J1874" t="s">
        <v>364</v>
      </c>
      <c r="K1874" t="s">
        <v>363</v>
      </c>
      <c r="L1874">
        <v>1</v>
      </c>
    </row>
    <row r="1875" spans="1:12" x14ac:dyDescent="0.25">
      <c r="A1875" s="2117">
        <v>202521533729</v>
      </c>
      <c r="B1875" s="1502">
        <v>45912</v>
      </c>
      <c r="C1875" s="2123">
        <v>0.77430555000000001</v>
      </c>
      <c r="D1875" s="2125">
        <v>4</v>
      </c>
      <c r="E1875" t="s">
        <v>55</v>
      </c>
      <c r="F1875" t="s">
        <v>55</v>
      </c>
      <c r="G1875" t="s">
        <v>364</v>
      </c>
      <c r="H1875" t="s">
        <v>55</v>
      </c>
      <c r="I1875">
        <v>1</v>
      </c>
      <c r="J1875" t="s">
        <v>364</v>
      </c>
      <c r="K1875" t="s">
        <v>363</v>
      </c>
      <c r="L1875">
        <v>1</v>
      </c>
    </row>
    <row r="1876" spans="1:12" x14ac:dyDescent="0.25">
      <c r="A1876" s="2117">
        <v>202530135924</v>
      </c>
      <c r="B1876" s="1502">
        <v>45912</v>
      </c>
      <c r="C1876" s="2123">
        <v>0.78472222000000003</v>
      </c>
      <c r="D1876" s="2125">
        <v>27</v>
      </c>
      <c r="E1876" t="s">
        <v>55</v>
      </c>
      <c r="F1876" t="s">
        <v>55</v>
      </c>
      <c r="G1876" t="s">
        <v>364</v>
      </c>
      <c r="H1876" t="s">
        <v>55</v>
      </c>
      <c r="I1876">
        <v>1</v>
      </c>
      <c r="J1876" t="s">
        <v>364</v>
      </c>
      <c r="K1876" t="s">
        <v>363</v>
      </c>
      <c r="L1876">
        <v>1</v>
      </c>
    </row>
    <row r="1877" spans="1:12" x14ac:dyDescent="0.25">
      <c r="A1877" s="2117">
        <v>202527335986</v>
      </c>
      <c r="B1877" s="1502">
        <v>45912</v>
      </c>
      <c r="C1877" s="2123">
        <v>0.82847221999999998</v>
      </c>
      <c r="D1877" s="2125">
        <v>42</v>
      </c>
      <c r="E1877" t="s">
        <v>55</v>
      </c>
      <c r="F1877" t="s">
        <v>55</v>
      </c>
      <c r="G1877" t="s">
        <v>364</v>
      </c>
      <c r="H1877" t="s">
        <v>55</v>
      </c>
      <c r="I1877">
        <v>1</v>
      </c>
      <c r="J1877" t="s">
        <v>364</v>
      </c>
      <c r="K1877" t="s">
        <v>363</v>
      </c>
      <c r="L1877">
        <v>1</v>
      </c>
    </row>
    <row r="1878" spans="1:12" x14ac:dyDescent="0.25">
      <c r="A1878" s="2117">
        <v>202531033165</v>
      </c>
      <c r="B1878" s="1502">
        <v>45912</v>
      </c>
      <c r="C1878" s="2123">
        <v>0.84513888000000004</v>
      </c>
      <c r="D1878" s="2125">
        <v>29</v>
      </c>
      <c r="E1878" t="s">
        <v>55</v>
      </c>
      <c r="F1878" t="s">
        <v>55</v>
      </c>
      <c r="G1878" t="s">
        <v>364</v>
      </c>
      <c r="H1878" t="s">
        <v>55</v>
      </c>
      <c r="I1878">
        <v>1</v>
      </c>
      <c r="J1878" t="s">
        <v>364</v>
      </c>
      <c r="K1878" t="s">
        <v>363</v>
      </c>
      <c r="L1878">
        <v>1</v>
      </c>
    </row>
    <row r="1879" spans="1:12" x14ac:dyDescent="0.25">
      <c r="A1879" s="2117">
        <v>202527135566</v>
      </c>
      <c r="B1879" s="1502">
        <v>45912</v>
      </c>
      <c r="C1879" s="2123">
        <v>0.90069443999999999</v>
      </c>
      <c r="D1879" s="2125">
        <v>41</v>
      </c>
      <c r="E1879" t="s">
        <v>55</v>
      </c>
      <c r="F1879" t="s">
        <v>55</v>
      </c>
      <c r="G1879" t="s">
        <v>364</v>
      </c>
      <c r="H1879" t="s">
        <v>55</v>
      </c>
      <c r="I1879">
        <v>1</v>
      </c>
      <c r="J1879" t="s">
        <v>364</v>
      </c>
      <c r="K1879" t="s">
        <v>363</v>
      </c>
      <c r="L1879">
        <v>1</v>
      </c>
    </row>
    <row r="1880" spans="1:12" x14ac:dyDescent="0.25">
      <c r="A1880" s="2117">
        <v>202523134024</v>
      </c>
      <c r="B1880" s="1502">
        <v>45912</v>
      </c>
      <c r="C1880" s="2123">
        <v>0</v>
      </c>
      <c r="D1880" s="2125">
        <v>10</v>
      </c>
      <c r="E1880" t="s">
        <v>55</v>
      </c>
      <c r="F1880" t="s">
        <v>55</v>
      </c>
      <c r="G1880" t="s">
        <v>364</v>
      </c>
      <c r="H1880" t="s">
        <v>55</v>
      </c>
      <c r="I1880">
        <v>1</v>
      </c>
      <c r="J1880" t="s">
        <v>364</v>
      </c>
      <c r="K1880" t="s">
        <v>363</v>
      </c>
      <c r="L1880">
        <v>1</v>
      </c>
    </row>
    <row r="1881" spans="1:12" x14ac:dyDescent="0.25">
      <c r="A1881" s="2117">
        <v>202527734344</v>
      </c>
      <c r="B1881" s="1502">
        <v>45912</v>
      </c>
      <c r="C1881" s="2123">
        <v>0.89861111000000005</v>
      </c>
      <c r="D1881" s="2125">
        <v>36</v>
      </c>
      <c r="E1881" t="s">
        <v>55</v>
      </c>
      <c r="F1881" t="s">
        <v>55</v>
      </c>
      <c r="G1881" t="s">
        <v>364</v>
      </c>
      <c r="H1881" t="s">
        <v>55</v>
      </c>
      <c r="I1881">
        <v>1</v>
      </c>
      <c r="J1881" t="s">
        <v>364</v>
      </c>
      <c r="K1881" t="s">
        <v>363</v>
      </c>
      <c r="L1881">
        <v>1</v>
      </c>
    </row>
    <row r="1882" spans="1:12" x14ac:dyDescent="0.25">
      <c r="A1882" s="2117">
        <v>202520733916</v>
      </c>
      <c r="B1882" s="1502">
        <v>45912</v>
      </c>
      <c r="C1882" s="2123">
        <v>0.91249999999999998</v>
      </c>
      <c r="D1882" s="2125">
        <v>2</v>
      </c>
      <c r="E1882" t="s">
        <v>55</v>
      </c>
      <c r="F1882" t="s">
        <v>55</v>
      </c>
      <c r="G1882" t="s">
        <v>364</v>
      </c>
      <c r="H1882" t="s">
        <v>55</v>
      </c>
      <c r="I1882">
        <v>1</v>
      </c>
      <c r="J1882" t="s">
        <v>364</v>
      </c>
      <c r="K1882" t="s">
        <v>363</v>
      </c>
      <c r="L1882">
        <v>1</v>
      </c>
    </row>
    <row r="1883" spans="1:12" x14ac:dyDescent="0.25">
      <c r="A1883" s="2117">
        <v>202522335108</v>
      </c>
      <c r="B1883" s="1502">
        <v>45912</v>
      </c>
      <c r="C1883" s="2123">
        <v>0.93819443999999996</v>
      </c>
      <c r="D1883" s="2125">
        <v>9</v>
      </c>
      <c r="E1883" t="s">
        <v>55</v>
      </c>
      <c r="F1883" t="s">
        <v>55</v>
      </c>
      <c r="G1883" t="s">
        <v>364</v>
      </c>
      <c r="H1883" t="s">
        <v>55</v>
      </c>
      <c r="I1883">
        <v>1</v>
      </c>
      <c r="J1883" t="s">
        <v>364</v>
      </c>
      <c r="K1883" t="s">
        <v>363</v>
      </c>
      <c r="L1883">
        <v>1</v>
      </c>
    </row>
    <row r="1884" spans="1:12" x14ac:dyDescent="0.25">
      <c r="A1884" s="2117">
        <v>202528833452</v>
      </c>
      <c r="B1884" s="1502">
        <v>45912</v>
      </c>
      <c r="C1884" s="2123">
        <v>0.97013888000000004</v>
      </c>
      <c r="D1884" s="2125">
        <v>33</v>
      </c>
      <c r="E1884" t="s">
        <v>55</v>
      </c>
      <c r="F1884" t="s">
        <v>55</v>
      </c>
      <c r="G1884" t="s">
        <v>364</v>
      </c>
      <c r="H1884" t="s">
        <v>55</v>
      </c>
      <c r="I1884">
        <v>1</v>
      </c>
      <c r="J1884" t="s">
        <v>364</v>
      </c>
      <c r="K1884" t="s">
        <v>363</v>
      </c>
      <c r="L1884">
        <v>1</v>
      </c>
    </row>
    <row r="1885" spans="1:12" x14ac:dyDescent="0.25">
      <c r="A1885" s="2117">
        <v>202530233829</v>
      </c>
      <c r="B1885" s="1502">
        <v>45912</v>
      </c>
      <c r="C1885" s="2123">
        <v>0.99166666000000003</v>
      </c>
      <c r="D1885" s="2125">
        <v>30</v>
      </c>
      <c r="E1885" t="s">
        <v>55</v>
      </c>
      <c r="F1885" t="s">
        <v>55</v>
      </c>
      <c r="G1885" t="s">
        <v>364</v>
      </c>
      <c r="H1885" t="s">
        <v>55</v>
      </c>
      <c r="I1885">
        <v>1</v>
      </c>
      <c r="J1885" t="s">
        <v>364</v>
      </c>
      <c r="K1885" t="s">
        <v>363</v>
      </c>
      <c r="L1885">
        <v>1</v>
      </c>
    </row>
    <row r="1886" spans="1:12" x14ac:dyDescent="0.25">
      <c r="A1886" s="2117">
        <v>202522134063</v>
      </c>
      <c r="B1886" s="1502">
        <v>45913</v>
      </c>
      <c r="C1886" s="2123">
        <v>7.3611109999999993E-2</v>
      </c>
      <c r="D1886" s="2125">
        <v>5</v>
      </c>
      <c r="E1886" t="s">
        <v>55</v>
      </c>
      <c r="F1886" t="s">
        <v>55</v>
      </c>
      <c r="G1886" t="s">
        <v>364</v>
      </c>
      <c r="H1886" t="s">
        <v>55</v>
      </c>
      <c r="I1886">
        <v>1</v>
      </c>
      <c r="J1886" t="s">
        <v>364</v>
      </c>
      <c r="K1886" t="s">
        <v>363</v>
      </c>
      <c r="L1886">
        <v>1</v>
      </c>
    </row>
    <row r="1887" spans="1:12" x14ac:dyDescent="0.25">
      <c r="A1887" s="2117">
        <v>202521833194</v>
      </c>
      <c r="B1887" s="1502">
        <v>45913</v>
      </c>
      <c r="C1887" s="2123">
        <v>8.3333329999999997E-2</v>
      </c>
      <c r="D1887" s="2125">
        <v>3</v>
      </c>
      <c r="E1887" t="s">
        <v>55</v>
      </c>
      <c r="F1887" t="s">
        <v>55</v>
      </c>
      <c r="G1887" t="s">
        <v>364</v>
      </c>
      <c r="H1887" t="s">
        <v>55</v>
      </c>
      <c r="I1887">
        <v>1</v>
      </c>
      <c r="J1887" t="s">
        <v>364</v>
      </c>
      <c r="K1887" t="s">
        <v>363</v>
      </c>
      <c r="L1887">
        <v>1</v>
      </c>
    </row>
    <row r="1888" spans="1:12" x14ac:dyDescent="0.25">
      <c r="A1888" s="2117">
        <v>202525034902</v>
      </c>
      <c r="B1888" s="1502">
        <v>45913</v>
      </c>
      <c r="C1888" s="2123">
        <v>0.10208333</v>
      </c>
      <c r="D1888" s="2125">
        <v>15</v>
      </c>
      <c r="E1888" t="s">
        <v>55</v>
      </c>
      <c r="F1888" t="s">
        <v>55</v>
      </c>
      <c r="G1888" t="s">
        <v>364</v>
      </c>
      <c r="H1888" t="s">
        <v>55</v>
      </c>
      <c r="I1888">
        <v>1</v>
      </c>
      <c r="J1888" t="s">
        <v>364</v>
      </c>
      <c r="K1888" t="s">
        <v>363</v>
      </c>
      <c r="L1888">
        <v>1</v>
      </c>
    </row>
    <row r="1889" spans="1:12" x14ac:dyDescent="0.25">
      <c r="A1889" s="2117">
        <v>202531433486</v>
      </c>
      <c r="B1889" s="1502">
        <v>45913</v>
      </c>
      <c r="C1889" s="2123">
        <v>0.1875</v>
      </c>
      <c r="D1889" s="2125">
        <v>31</v>
      </c>
      <c r="E1889" t="s">
        <v>55</v>
      </c>
      <c r="F1889" t="s">
        <v>55</v>
      </c>
      <c r="G1889" t="s">
        <v>364</v>
      </c>
      <c r="H1889" t="s">
        <v>55</v>
      </c>
      <c r="I1889">
        <v>1</v>
      </c>
      <c r="J1889" t="s">
        <v>364</v>
      </c>
      <c r="K1889" t="s">
        <v>363</v>
      </c>
      <c r="L1889">
        <v>1</v>
      </c>
    </row>
    <row r="1890" spans="1:12" x14ac:dyDescent="0.25">
      <c r="A1890" s="2117">
        <v>202530834653</v>
      </c>
      <c r="B1890" s="1502">
        <v>45913</v>
      </c>
      <c r="C1890" s="2123">
        <v>0.39166666</v>
      </c>
      <c r="D1890" s="2125">
        <v>21</v>
      </c>
      <c r="E1890" t="s">
        <v>55</v>
      </c>
      <c r="F1890" t="s">
        <v>55</v>
      </c>
      <c r="G1890" t="s">
        <v>364</v>
      </c>
      <c r="H1890" t="s">
        <v>55</v>
      </c>
      <c r="I1890">
        <v>1</v>
      </c>
      <c r="J1890" t="s">
        <v>364</v>
      </c>
      <c r="K1890" t="s">
        <v>363</v>
      </c>
      <c r="L1890">
        <v>1</v>
      </c>
    </row>
    <row r="1891" spans="1:12" x14ac:dyDescent="0.25">
      <c r="A1891" s="2117">
        <v>202532133002</v>
      </c>
      <c r="B1891" s="1502">
        <v>45913</v>
      </c>
      <c r="C1891" s="2123">
        <v>0.36111111000000001</v>
      </c>
      <c r="D1891" s="2125">
        <v>51</v>
      </c>
      <c r="E1891" t="s">
        <v>55</v>
      </c>
      <c r="F1891" t="s">
        <v>55</v>
      </c>
      <c r="G1891" t="s">
        <v>364</v>
      </c>
      <c r="H1891" t="s">
        <v>55</v>
      </c>
      <c r="I1891">
        <v>1</v>
      </c>
      <c r="J1891" t="s">
        <v>364</v>
      </c>
      <c r="K1891" t="s">
        <v>363</v>
      </c>
      <c r="L1891">
        <v>1</v>
      </c>
    </row>
    <row r="1892" spans="1:12" x14ac:dyDescent="0.25">
      <c r="A1892" s="2117">
        <v>202524235550</v>
      </c>
      <c r="B1892" s="1502">
        <v>45913</v>
      </c>
      <c r="C1892" s="2123">
        <v>0.37152776999999998</v>
      </c>
      <c r="D1892" s="2125">
        <v>8</v>
      </c>
      <c r="E1892" t="s">
        <v>55</v>
      </c>
      <c r="F1892" t="s">
        <v>55</v>
      </c>
      <c r="G1892" t="s">
        <v>364</v>
      </c>
      <c r="H1892" t="s">
        <v>55</v>
      </c>
      <c r="I1892">
        <v>1</v>
      </c>
      <c r="J1892" t="s">
        <v>364</v>
      </c>
      <c r="K1892" t="s">
        <v>363</v>
      </c>
      <c r="L1892">
        <v>1</v>
      </c>
    </row>
    <row r="1893" spans="1:12" x14ac:dyDescent="0.25">
      <c r="A1893" s="2117">
        <v>202522633648</v>
      </c>
      <c r="B1893" s="1502">
        <v>45913</v>
      </c>
      <c r="C1893" s="2123">
        <v>0.40208333000000002</v>
      </c>
      <c r="D1893" s="2125">
        <v>9</v>
      </c>
      <c r="E1893" t="s">
        <v>55</v>
      </c>
      <c r="F1893" t="s">
        <v>55</v>
      </c>
      <c r="G1893" t="s">
        <v>364</v>
      </c>
      <c r="H1893" t="s">
        <v>55</v>
      </c>
      <c r="I1893">
        <v>1</v>
      </c>
      <c r="J1893" t="s">
        <v>364</v>
      </c>
      <c r="K1893" t="s">
        <v>363</v>
      </c>
      <c r="L1893">
        <v>1</v>
      </c>
    </row>
    <row r="1894" spans="1:12" x14ac:dyDescent="0.25">
      <c r="A1894" s="2117">
        <v>202524235551</v>
      </c>
      <c r="B1894" s="1502">
        <v>45913</v>
      </c>
      <c r="C1894" s="2123">
        <v>0.43333333000000002</v>
      </c>
      <c r="D1894" s="2125">
        <v>16</v>
      </c>
      <c r="E1894" t="s">
        <v>55</v>
      </c>
      <c r="F1894" t="s">
        <v>55</v>
      </c>
      <c r="G1894" t="s">
        <v>364</v>
      </c>
      <c r="H1894" t="s">
        <v>55</v>
      </c>
      <c r="I1894">
        <v>1</v>
      </c>
      <c r="J1894" t="s">
        <v>364</v>
      </c>
      <c r="K1894" t="s">
        <v>363</v>
      </c>
      <c r="L1894">
        <v>1</v>
      </c>
    </row>
    <row r="1895" spans="1:12" x14ac:dyDescent="0.25">
      <c r="A1895" s="2117">
        <v>202521134161</v>
      </c>
      <c r="B1895" s="1502">
        <v>45913</v>
      </c>
      <c r="C1895" s="2123">
        <v>0.42499999999999999</v>
      </c>
      <c r="D1895" s="2125">
        <v>2</v>
      </c>
      <c r="E1895" t="s">
        <v>55</v>
      </c>
      <c r="F1895" t="s">
        <v>55</v>
      </c>
      <c r="G1895" t="s">
        <v>364</v>
      </c>
      <c r="H1895" t="s">
        <v>55</v>
      </c>
      <c r="I1895">
        <v>1</v>
      </c>
      <c r="J1895" t="s">
        <v>364</v>
      </c>
      <c r="K1895" t="s">
        <v>363</v>
      </c>
      <c r="L1895">
        <v>1</v>
      </c>
    </row>
    <row r="1896" spans="1:12" x14ac:dyDescent="0.25">
      <c r="A1896" s="2117">
        <v>202520334138</v>
      </c>
      <c r="B1896" s="1502">
        <v>45912</v>
      </c>
      <c r="C1896" s="2123">
        <v>4.1666660000000001E-2</v>
      </c>
      <c r="D1896" s="2125">
        <v>1</v>
      </c>
      <c r="E1896" t="s">
        <v>55</v>
      </c>
      <c r="F1896" t="s">
        <v>55</v>
      </c>
      <c r="G1896" t="s">
        <v>364</v>
      </c>
      <c r="H1896" t="s">
        <v>55</v>
      </c>
      <c r="I1896">
        <v>1</v>
      </c>
      <c r="J1896" t="s">
        <v>364</v>
      </c>
      <c r="K1896" t="s">
        <v>363</v>
      </c>
      <c r="L1896">
        <v>1</v>
      </c>
    </row>
    <row r="1897" spans="1:12" x14ac:dyDescent="0.25">
      <c r="A1897" s="2117">
        <v>202524135066</v>
      </c>
      <c r="B1897" s="1502">
        <v>45913</v>
      </c>
      <c r="C1897" s="2123">
        <v>0</v>
      </c>
      <c r="D1897" s="2125">
        <v>18</v>
      </c>
      <c r="E1897" t="s">
        <v>55</v>
      </c>
      <c r="F1897" t="s">
        <v>55</v>
      </c>
      <c r="G1897" t="s">
        <v>364</v>
      </c>
      <c r="H1897" t="s">
        <v>55</v>
      </c>
      <c r="I1897">
        <v>1</v>
      </c>
      <c r="J1897" t="s">
        <v>364</v>
      </c>
      <c r="K1897" t="s">
        <v>363</v>
      </c>
      <c r="L1897">
        <v>1</v>
      </c>
    </row>
    <row r="1898" spans="1:12" x14ac:dyDescent="0.25">
      <c r="A1898" s="2117">
        <v>202523134027</v>
      </c>
      <c r="B1898" s="1502">
        <v>45913</v>
      </c>
      <c r="C1898" s="2123">
        <v>0.56388888000000004</v>
      </c>
      <c r="D1898" s="2125">
        <v>10</v>
      </c>
      <c r="E1898" t="s">
        <v>55</v>
      </c>
      <c r="F1898" t="s">
        <v>55</v>
      </c>
      <c r="G1898" t="s">
        <v>364</v>
      </c>
      <c r="H1898" t="s">
        <v>55</v>
      </c>
      <c r="I1898">
        <v>1</v>
      </c>
      <c r="J1898" t="s">
        <v>364</v>
      </c>
      <c r="K1898" t="s">
        <v>363</v>
      </c>
      <c r="L1898">
        <v>1</v>
      </c>
    </row>
    <row r="1899" spans="1:12" x14ac:dyDescent="0.25">
      <c r="A1899" s="2117">
        <v>202523836042</v>
      </c>
      <c r="B1899" s="1502">
        <v>45913</v>
      </c>
      <c r="C1899" s="2123">
        <v>0.61111110999999996</v>
      </c>
      <c r="D1899" s="2125">
        <v>8</v>
      </c>
      <c r="E1899" t="s">
        <v>55</v>
      </c>
      <c r="F1899" t="s">
        <v>55</v>
      </c>
      <c r="G1899" t="s">
        <v>364</v>
      </c>
      <c r="H1899" t="s">
        <v>55</v>
      </c>
      <c r="I1899">
        <v>1</v>
      </c>
      <c r="J1899" t="s">
        <v>364</v>
      </c>
      <c r="K1899" t="s">
        <v>363</v>
      </c>
      <c r="L1899">
        <v>1</v>
      </c>
    </row>
    <row r="1900" spans="1:12" x14ac:dyDescent="0.25">
      <c r="A1900" s="2117">
        <v>202522335114</v>
      </c>
      <c r="B1900" s="1502">
        <v>45913</v>
      </c>
      <c r="C1900" s="2123">
        <v>0</v>
      </c>
      <c r="D1900" s="2125">
        <v>9</v>
      </c>
      <c r="E1900" t="s">
        <v>55</v>
      </c>
      <c r="F1900" t="s">
        <v>55</v>
      </c>
      <c r="G1900" t="s">
        <v>364</v>
      </c>
      <c r="H1900" t="s">
        <v>55</v>
      </c>
      <c r="I1900">
        <v>1</v>
      </c>
      <c r="J1900" t="s">
        <v>364</v>
      </c>
      <c r="K1900" t="s">
        <v>363</v>
      </c>
      <c r="L1900">
        <v>1</v>
      </c>
    </row>
    <row r="1901" spans="1:12" x14ac:dyDescent="0.25">
      <c r="A1901" s="2117">
        <v>202528633635</v>
      </c>
      <c r="B1901" s="1502">
        <v>45913</v>
      </c>
      <c r="C1901" s="2123">
        <v>0.69236111</v>
      </c>
      <c r="D1901" s="2125">
        <v>35</v>
      </c>
      <c r="E1901" t="s">
        <v>55</v>
      </c>
      <c r="F1901" t="s">
        <v>55</v>
      </c>
      <c r="G1901" t="s">
        <v>364</v>
      </c>
      <c r="H1901" t="s">
        <v>55</v>
      </c>
      <c r="I1901">
        <v>1</v>
      </c>
      <c r="J1901" t="s">
        <v>364</v>
      </c>
      <c r="K1901" t="s">
        <v>363</v>
      </c>
      <c r="L1901">
        <v>1</v>
      </c>
    </row>
    <row r="1902" spans="1:12" x14ac:dyDescent="0.25">
      <c r="A1902" s="2117">
        <v>202524535182</v>
      </c>
      <c r="B1902" s="1502">
        <v>45913</v>
      </c>
      <c r="C1902" s="2123">
        <v>0.69444444000000005</v>
      </c>
      <c r="D1902" s="2125">
        <v>12</v>
      </c>
      <c r="E1902" t="s">
        <v>55</v>
      </c>
      <c r="F1902" t="s">
        <v>55</v>
      </c>
      <c r="G1902" t="s">
        <v>364</v>
      </c>
      <c r="H1902" t="s">
        <v>55</v>
      </c>
      <c r="I1902">
        <v>1</v>
      </c>
      <c r="J1902" t="s">
        <v>364</v>
      </c>
      <c r="K1902" t="s">
        <v>363</v>
      </c>
      <c r="L1902">
        <v>1</v>
      </c>
    </row>
    <row r="1903" spans="1:12" x14ac:dyDescent="0.25">
      <c r="A1903" s="2117">
        <v>202530135941</v>
      </c>
      <c r="B1903" s="1502">
        <v>45913</v>
      </c>
      <c r="C1903" s="2123">
        <v>0.76805555000000003</v>
      </c>
      <c r="D1903" s="2125">
        <v>24</v>
      </c>
      <c r="E1903" t="s">
        <v>55</v>
      </c>
      <c r="F1903" t="s">
        <v>55</v>
      </c>
      <c r="G1903" t="s">
        <v>364</v>
      </c>
      <c r="H1903" t="s">
        <v>55</v>
      </c>
      <c r="I1903">
        <v>1</v>
      </c>
      <c r="J1903" t="s">
        <v>364</v>
      </c>
      <c r="K1903" t="s">
        <v>363</v>
      </c>
      <c r="L1903">
        <v>1</v>
      </c>
    </row>
    <row r="1904" spans="1:12" x14ac:dyDescent="0.25">
      <c r="A1904" s="2117">
        <v>202530135933</v>
      </c>
      <c r="B1904" s="1502">
        <v>45913</v>
      </c>
      <c r="C1904" s="2123">
        <v>0.78125</v>
      </c>
      <c r="D1904" s="2125">
        <v>24</v>
      </c>
      <c r="E1904" t="s">
        <v>55</v>
      </c>
      <c r="F1904" t="s">
        <v>55</v>
      </c>
      <c r="G1904" t="s">
        <v>364</v>
      </c>
      <c r="H1904" t="s">
        <v>55</v>
      </c>
      <c r="I1904">
        <v>1</v>
      </c>
      <c r="J1904" t="s">
        <v>364</v>
      </c>
      <c r="K1904" t="s">
        <v>363</v>
      </c>
      <c r="L1904">
        <v>1</v>
      </c>
    </row>
    <row r="1905" spans="1:12" x14ac:dyDescent="0.25">
      <c r="A1905" s="2117">
        <v>202522134070</v>
      </c>
      <c r="B1905" s="1502">
        <v>45913</v>
      </c>
      <c r="C1905" s="2123">
        <v>0.81111111000000002</v>
      </c>
      <c r="D1905" s="2125">
        <v>8</v>
      </c>
      <c r="E1905" t="s">
        <v>55</v>
      </c>
      <c r="F1905" t="s">
        <v>55</v>
      </c>
      <c r="G1905" t="s">
        <v>364</v>
      </c>
      <c r="H1905" t="s">
        <v>55</v>
      </c>
      <c r="I1905">
        <v>1</v>
      </c>
      <c r="J1905" t="s">
        <v>364</v>
      </c>
      <c r="K1905" t="s">
        <v>363</v>
      </c>
      <c r="L1905">
        <v>1</v>
      </c>
    </row>
    <row r="1906" spans="1:12" x14ac:dyDescent="0.25">
      <c r="A1906" s="2117">
        <v>202521833202</v>
      </c>
      <c r="B1906" s="1502">
        <v>45913</v>
      </c>
      <c r="C1906" s="2123">
        <v>0.85763887999999999</v>
      </c>
      <c r="D1906" s="2125">
        <v>6</v>
      </c>
      <c r="E1906" t="s">
        <v>55</v>
      </c>
      <c r="F1906" t="s">
        <v>55</v>
      </c>
      <c r="G1906" t="s">
        <v>364</v>
      </c>
      <c r="H1906" t="s">
        <v>55</v>
      </c>
      <c r="I1906">
        <v>1</v>
      </c>
      <c r="J1906" t="s">
        <v>364</v>
      </c>
      <c r="K1906" t="s">
        <v>363</v>
      </c>
      <c r="L1906">
        <v>1</v>
      </c>
    </row>
    <row r="1907" spans="1:12" x14ac:dyDescent="0.25">
      <c r="A1907" s="2117">
        <v>202521241291</v>
      </c>
      <c r="B1907" s="1502">
        <v>45913</v>
      </c>
      <c r="C1907" s="2123">
        <v>0.80902777000000003</v>
      </c>
      <c r="D1907" s="2125">
        <v>3</v>
      </c>
      <c r="E1907" t="s">
        <v>55</v>
      </c>
      <c r="F1907" t="s">
        <v>55</v>
      </c>
      <c r="G1907" t="s">
        <v>364</v>
      </c>
      <c r="H1907" t="s">
        <v>55</v>
      </c>
      <c r="I1907">
        <v>1</v>
      </c>
      <c r="J1907" t="s">
        <v>364</v>
      </c>
      <c r="K1907" t="s">
        <v>363</v>
      </c>
      <c r="L1907">
        <v>1</v>
      </c>
    </row>
    <row r="1908" spans="1:12" x14ac:dyDescent="0.25">
      <c r="A1908" s="2117">
        <v>202522335115</v>
      </c>
      <c r="B1908" s="1502">
        <v>45913</v>
      </c>
      <c r="C1908" s="2123">
        <v>0.89930555000000001</v>
      </c>
      <c r="D1908" s="2125">
        <v>8</v>
      </c>
      <c r="E1908" t="s">
        <v>55</v>
      </c>
      <c r="F1908" t="s">
        <v>55</v>
      </c>
      <c r="G1908" t="s">
        <v>364</v>
      </c>
      <c r="H1908" t="s">
        <v>55</v>
      </c>
      <c r="I1908">
        <v>1</v>
      </c>
      <c r="J1908" t="s">
        <v>364</v>
      </c>
      <c r="K1908" t="s">
        <v>363</v>
      </c>
      <c r="L1908">
        <v>1</v>
      </c>
    </row>
    <row r="1909" spans="1:12" x14ac:dyDescent="0.25">
      <c r="A1909" s="2117">
        <v>202523836051</v>
      </c>
      <c r="B1909" s="1502">
        <v>45913</v>
      </c>
      <c r="C1909" s="2123">
        <v>0.91805555000000005</v>
      </c>
      <c r="D1909" s="2125">
        <v>8</v>
      </c>
      <c r="E1909" t="s">
        <v>55</v>
      </c>
      <c r="F1909" t="s">
        <v>55</v>
      </c>
      <c r="G1909" t="s">
        <v>364</v>
      </c>
      <c r="H1909" t="s">
        <v>55</v>
      </c>
      <c r="I1909">
        <v>1</v>
      </c>
      <c r="J1909" t="s">
        <v>364</v>
      </c>
      <c r="K1909" t="s">
        <v>363</v>
      </c>
      <c r="L1909">
        <v>1</v>
      </c>
    </row>
    <row r="1910" spans="1:12" x14ac:dyDescent="0.25">
      <c r="A1910" s="2117">
        <v>202521635350</v>
      </c>
      <c r="B1910" s="1502">
        <v>45913</v>
      </c>
      <c r="C1910" s="2123">
        <v>0.91944444000000003</v>
      </c>
      <c r="D1910" s="2125">
        <v>3</v>
      </c>
      <c r="E1910" t="s">
        <v>55</v>
      </c>
      <c r="F1910" t="s">
        <v>55</v>
      </c>
      <c r="G1910" t="s">
        <v>364</v>
      </c>
      <c r="H1910" t="s">
        <v>55</v>
      </c>
      <c r="I1910">
        <v>1</v>
      </c>
      <c r="J1910" t="s">
        <v>364</v>
      </c>
      <c r="K1910" t="s">
        <v>363</v>
      </c>
      <c r="L1910">
        <v>1</v>
      </c>
    </row>
    <row r="1911" spans="1:12" x14ac:dyDescent="0.25">
      <c r="A1911" s="2117">
        <v>202530135938</v>
      </c>
      <c r="B1911" s="1502">
        <v>45913</v>
      </c>
      <c r="C1911" s="2123">
        <v>0.92916666000000003</v>
      </c>
      <c r="D1911" s="2125">
        <v>24</v>
      </c>
      <c r="E1911" t="s">
        <v>55</v>
      </c>
      <c r="F1911" t="s">
        <v>55</v>
      </c>
      <c r="G1911" t="s">
        <v>364</v>
      </c>
      <c r="H1911" t="s">
        <v>55</v>
      </c>
      <c r="I1911">
        <v>1</v>
      </c>
      <c r="J1911" t="s">
        <v>364</v>
      </c>
      <c r="K1911" t="s">
        <v>363</v>
      </c>
      <c r="L1911">
        <v>1</v>
      </c>
    </row>
    <row r="1912" spans="1:12" x14ac:dyDescent="0.25">
      <c r="A1912" s="2117">
        <v>202520334143</v>
      </c>
      <c r="B1912" s="1502">
        <v>45913</v>
      </c>
      <c r="C1912" s="2123">
        <v>0</v>
      </c>
      <c r="D1912" s="2125">
        <v>1</v>
      </c>
      <c r="E1912" t="s">
        <v>55</v>
      </c>
      <c r="F1912" t="s">
        <v>55</v>
      </c>
      <c r="G1912" t="s">
        <v>364</v>
      </c>
      <c r="H1912" t="s">
        <v>55</v>
      </c>
      <c r="I1912">
        <v>1</v>
      </c>
      <c r="J1912" t="s">
        <v>364</v>
      </c>
      <c r="K1912" t="s">
        <v>363</v>
      </c>
      <c r="L1912">
        <v>1</v>
      </c>
    </row>
    <row r="1913" spans="1:12" x14ac:dyDescent="0.25">
      <c r="A1913" s="2117">
        <v>202530135943</v>
      </c>
      <c r="B1913" s="1502">
        <v>45914</v>
      </c>
      <c r="C1913" s="2123">
        <v>3.4722199999999998E-3</v>
      </c>
      <c r="D1913" s="2125">
        <v>24</v>
      </c>
      <c r="E1913" t="s">
        <v>55</v>
      </c>
      <c r="F1913" t="s">
        <v>55</v>
      </c>
      <c r="G1913" t="s">
        <v>364</v>
      </c>
      <c r="H1913" t="s">
        <v>55</v>
      </c>
      <c r="I1913">
        <v>1</v>
      </c>
      <c r="J1913" t="s">
        <v>364</v>
      </c>
      <c r="K1913" t="s">
        <v>363</v>
      </c>
      <c r="L1913">
        <v>1</v>
      </c>
    </row>
    <row r="1914" spans="1:12" x14ac:dyDescent="0.25">
      <c r="A1914" s="2117">
        <v>202521734605</v>
      </c>
      <c r="B1914" s="1502">
        <v>45914</v>
      </c>
      <c r="C1914" s="2123">
        <v>3.1944439999999998E-2</v>
      </c>
      <c r="D1914" s="2125">
        <v>5</v>
      </c>
      <c r="E1914" t="s">
        <v>55</v>
      </c>
      <c r="F1914" t="s">
        <v>55</v>
      </c>
      <c r="G1914" t="s">
        <v>364</v>
      </c>
      <c r="H1914" t="s">
        <v>55</v>
      </c>
      <c r="I1914">
        <v>1</v>
      </c>
      <c r="J1914" t="s">
        <v>364</v>
      </c>
      <c r="K1914" t="s">
        <v>363</v>
      </c>
      <c r="L1914">
        <v>1</v>
      </c>
    </row>
    <row r="1915" spans="1:12" x14ac:dyDescent="0.25">
      <c r="A1915" s="2117">
        <v>202522335118</v>
      </c>
      <c r="B1915" s="1502">
        <v>45914</v>
      </c>
      <c r="C1915" s="2123">
        <v>3.4722219999999998E-2</v>
      </c>
      <c r="D1915" s="2125">
        <v>9</v>
      </c>
      <c r="E1915" t="s">
        <v>55</v>
      </c>
      <c r="F1915" t="s">
        <v>55</v>
      </c>
      <c r="G1915" t="s">
        <v>364</v>
      </c>
      <c r="H1915" t="s">
        <v>55</v>
      </c>
      <c r="I1915">
        <v>1</v>
      </c>
      <c r="J1915" t="s">
        <v>364</v>
      </c>
      <c r="K1915" t="s">
        <v>363</v>
      </c>
      <c r="L1915">
        <v>1</v>
      </c>
    </row>
    <row r="1916" spans="1:12" x14ac:dyDescent="0.25">
      <c r="A1916" s="2117">
        <v>202522633652</v>
      </c>
      <c r="B1916" s="1502">
        <v>45914</v>
      </c>
      <c r="C1916" s="2123">
        <v>6.5972219999999998E-2</v>
      </c>
      <c r="D1916" s="2125">
        <v>9</v>
      </c>
      <c r="E1916" t="s">
        <v>55</v>
      </c>
      <c r="F1916" t="s">
        <v>55</v>
      </c>
      <c r="G1916" t="s">
        <v>364</v>
      </c>
      <c r="H1916" t="s">
        <v>55</v>
      </c>
      <c r="I1916">
        <v>1</v>
      </c>
      <c r="J1916" t="s">
        <v>364</v>
      </c>
      <c r="K1916" t="s">
        <v>363</v>
      </c>
      <c r="L1916">
        <v>1</v>
      </c>
    </row>
    <row r="1917" spans="1:12" x14ac:dyDescent="0.25">
      <c r="A1917" s="2117">
        <v>202520534289</v>
      </c>
      <c r="B1917" s="1502">
        <v>45914</v>
      </c>
      <c r="C1917" s="2123">
        <v>4.1666660000000001E-2</v>
      </c>
      <c r="D1917" s="2125">
        <v>1</v>
      </c>
      <c r="E1917" t="s">
        <v>55</v>
      </c>
      <c r="F1917" t="s">
        <v>55</v>
      </c>
      <c r="G1917" t="s">
        <v>364</v>
      </c>
      <c r="H1917" t="s">
        <v>55</v>
      </c>
      <c r="I1917">
        <v>1</v>
      </c>
      <c r="J1917" t="s">
        <v>364</v>
      </c>
      <c r="K1917" t="s">
        <v>363</v>
      </c>
      <c r="L1917">
        <v>1</v>
      </c>
    </row>
    <row r="1918" spans="1:12" x14ac:dyDescent="0.25">
      <c r="A1918" s="2117">
        <v>202527336010</v>
      </c>
      <c r="B1918" s="1502">
        <v>45914</v>
      </c>
      <c r="C1918" s="2123">
        <v>6.8055550000000006E-2</v>
      </c>
      <c r="D1918" s="2125">
        <v>42</v>
      </c>
      <c r="E1918" t="s">
        <v>55</v>
      </c>
      <c r="F1918" t="s">
        <v>55</v>
      </c>
      <c r="G1918" t="s">
        <v>364</v>
      </c>
      <c r="H1918" t="s">
        <v>55</v>
      </c>
      <c r="I1918">
        <v>1</v>
      </c>
      <c r="J1918" t="s">
        <v>364</v>
      </c>
      <c r="K1918" t="s">
        <v>363</v>
      </c>
      <c r="L1918">
        <v>1</v>
      </c>
    </row>
    <row r="1919" spans="1:12" x14ac:dyDescent="0.25">
      <c r="A1919" s="2117">
        <v>202526835976</v>
      </c>
      <c r="B1919" s="1502">
        <v>45914</v>
      </c>
      <c r="C1919" s="2123">
        <v>2.0833330000000001E-2</v>
      </c>
      <c r="D1919" s="2125">
        <v>40</v>
      </c>
      <c r="E1919" t="s">
        <v>55</v>
      </c>
      <c r="F1919" t="s">
        <v>55</v>
      </c>
      <c r="G1919" t="s">
        <v>364</v>
      </c>
      <c r="H1919" t="s">
        <v>55</v>
      </c>
      <c r="I1919">
        <v>1</v>
      </c>
      <c r="J1919" t="s">
        <v>364</v>
      </c>
      <c r="K1919" t="s">
        <v>363</v>
      </c>
      <c r="L1919">
        <v>1</v>
      </c>
    </row>
    <row r="1920" spans="1:12" x14ac:dyDescent="0.25">
      <c r="A1920" s="2117">
        <v>202527135585</v>
      </c>
      <c r="B1920" s="1502">
        <v>45914</v>
      </c>
      <c r="C1920" s="2123">
        <v>0.10833333000000001</v>
      </c>
      <c r="D1920" s="2125">
        <v>37</v>
      </c>
      <c r="E1920" t="s">
        <v>55</v>
      </c>
      <c r="F1920" t="s">
        <v>55</v>
      </c>
      <c r="G1920" t="s">
        <v>364</v>
      </c>
      <c r="H1920" t="s">
        <v>55</v>
      </c>
      <c r="I1920">
        <v>1</v>
      </c>
      <c r="J1920" t="s">
        <v>364</v>
      </c>
      <c r="K1920" t="s">
        <v>363</v>
      </c>
      <c r="L1920">
        <v>1</v>
      </c>
    </row>
    <row r="1921" spans="1:12" x14ac:dyDescent="0.25">
      <c r="A1921" s="2117">
        <v>202528234326</v>
      </c>
      <c r="B1921" s="1502">
        <v>45914</v>
      </c>
      <c r="C1921" s="2123">
        <v>0.11458333</v>
      </c>
      <c r="D1921" s="2125">
        <v>33</v>
      </c>
      <c r="E1921" t="s">
        <v>55</v>
      </c>
      <c r="F1921" t="s">
        <v>55</v>
      </c>
      <c r="G1921" t="s">
        <v>364</v>
      </c>
      <c r="H1921" t="s">
        <v>55</v>
      </c>
      <c r="I1921">
        <v>1</v>
      </c>
      <c r="J1921" t="s">
        <v>364</v>
      </c>
      <c r="K1921" t="s">
        <v>363</v>
      </c>
      <c r="L1921">
        <v>1</v>
      </c>
    </row>
    <row r="1922" spans="1:12" x14ac:dyDescent="0.25">
      <c r="A1922" s="2117">
        <v>202522335120</v>
      </c>
      <c r="B1922" s="1502">
        <v>45914</v>
      </c>
      <c r="C1922" s="2123">
        <v>0.18472221999999999</v>
      </c>
      <c r="D1922" s="2125">
        <v>8</v>
      </c>
      <c r="E1922" t="s">
        <v>55</v>
      </c>
      <c r="F1922" t="s">
        <v>55</v>
      </c>
      <c r="G1922" t="s">
        <v>364</v>
      </c>
      <c r="H1922" t="s">
        <v>55</v>
      </c>
      <c r="I1922">
        <v>1</v>
      </c>
      <c r="J1922" t="s">
        <v>364</v>
      </c>
      <c r="K1922" t="s">
        <v>363</v>
      </c>
      <c r="L1922">
        <v>1</v>
      </c>
    </row>
    <row r="1923" spans="1:12" x14ac:dyDescent="0.25">
      <c r="A1923" s="2117">
        <v>202531334604</v>
      </c>
      <c r="B1923" s="1502">
        <v>45914</v>
      </c>
      <c r="C1923" s="2123">
        <v>0.19513887999999999</v>
      </c>
      <c r="D1923" s="2125">
        <v>25</v>
      </c>
      <c r="E1923" t="s">
        <v>55</v>
      </c>
      <c r="F1923" t="s">
        <v>55</v>
      </c>
      <c r="G1923" t="s">
        <v>364</v>
      </c>
      <c r="H1923" t="s">
        <v>55</v>
      </c>
      <c r="I1923">
        <v>1</v>
      </c>
      <c r="J1923" t="s">
        <v>364</v>
      </c>
      <c r="K1923" t="s">
        <v>363</v>
      </c>
      <c r="L1923">
        <v>1</v>
      </c>
    </row>
    <row r="1924" spans="1:12" x14ac:dyDescent="0.25">
      <c r="A1924" s="2117">
        <v>202526534724</v>
      </c>
      <c r="B1924" s="1502">
        <v>45914</v>
      </c>
      <c r="C1924" s="2123">
        <v>0.29166666000000002</v>
      </c>
      <c r="D1924" s="2125">
        <v>45</v>
      </c>
      <c r="E1924" t="s">
        <v>55</v>
      </c>
      <c r="F1924" t="s">
        <v>55</v>
      </c>
      <c r="G1924" t="s">
        <v>364</v>
      </c>
      <c r="H1924" t="s">
        <v>55</v>
      </c>
      <c r="I1924">
        <v>1</v>
      </c>
      <c r="J1924" t="s">
        <v>364</v>
      </c>
      <c r="K1924" t="s">
        <v>363</v>
      </c>
      <c r="L1924">
        <v>1</v>
      </c>
    </row>
    <row r="1925" spans="1:12" x14ac:dyDescent="0.25">
      <c r="A1925" s="2117">
        <v>202526433337</v>
      </c>
      <c r="B1925" s="1502">
        <v>45914</v>
      </c>
      <c r="C1925" s="2123">
        <v>0</v>
      </c>
      <c r="D1925" s="2125">
        <v>38</v>
      </c>
      <c r="E1925" t="s">
        <v>55</v>
      </c>
      <c r="F1925" t="s">
        <v>55</v>
      </c>
      <c r="G1925" t="s">
        <v>364</v>
      </c>
      <c r="H1925" t="s">
        <v>55</v>
      </c>
      <c r="I1925">
        <v>1</v>
      </c>
      <c r="J1925" t="s">
        <v>364</v>
      </c>
      <c r="K1925" t="s">
        <v>363</v>
      </c>
      <c r="L1925">
        <v>1</v>
      </c>
    </row>
    <row r="1926" spans="1:12" x14ac:dyDescent="0.25">
      <c r="A1926" s="2117">
        <v>202520534294</v>
      </c>
      <c r="B1926" s="1502">
        <v>45914</v>
      </c>
      <c r="C1926" s="2123">
        <v>0.40208333000000002</v>
      </c>
      <c r="D1926" s="2125">
        <v>1</v>
      </c>
      <c r="E1926" t="s">
        <v>55</v>
      </c>
      <c r="F1926" t="s">
        <v>55</v>
      </c>
      <c r="G1926" t="s">
        <v>364</v>
      </c>
      <c r="H1926" t="s">
        <v>55</v>
      </c>
      <c r="I1926">
        <v>1</v>
      </c>
      <c r="J1926" t="s">
        <v>364</v>
      </c>
      <c r="K1926" t="s">
        <v>363</v>
      </c>
      <c r="L1926">
        <v>1</v>
      </c>
    </row>
    <row r="1927" spans="1:12" x14ac:dyDescent="0.25">
      <c r="A1927" s="2117">
        <v>202524535191</v>
      </c>
      <c r="B1927" s="1502">
        <v>45914</v>
      </c>
      <c r="C1927" s="2123">
        <v>0.43333333000000002</v>
      </c>
      <c r="D1927" s="2125">
        <v>11</v>
      </c>
      <c r="E1927" t="s">
        <v>55</v>
      </c>
      <c r="F1927" t="s">
        <v>55</v>
      </c>
      <c r="G1927" t="s">
        <v>364</v>
      </c>
      <c r="H1927" t="s">
        <v>55</v>
      </c>
      <c r="I1927">
        <v>1</v>
      </c>
      <c r="J1927" t="s">
        <v>364</v>
      </c>
      <c r="K1927" t="s">
        <v>363</v>
      </c>
      <c r="L1927">
        <v>1</v>
      </c>
    </row>
    <row r="1928" spans="1:12" x14ac:dyDescent="0.25">
      <c r="A1928" s="2117">
        <v>202522233699</v>
      </c>
      <c r="B1928" s="1502">
        <v>45914</v>
      </c>
      <c r="C1928" s="2123">
        <v>0.46597221999999999</v>
      </c>
      <c r="D1928" s="2125">
        <v>6</v>
      </c>
      <c r="E1928" t="s">
        <v>55</v>
      </c>
      <c r="F1928" t="s">
        <v>55</v>
      </c>
      <c r="G1928" t="s">
        <v>364</v>
      </c>
      <c r="H1928" t="s">
        <v>55</v>
      </c>
      <c r="I1928">
        <v>1</v>
      </c>
      <c r="J1928" t="s">
        <v>364</v>
      </c>
      <c r="K1928" t="s">
        <v>363</v>
      </c>
      <c r="L1928">
        <v>1</v>
      </c>
    </row>
    <row r="1929" spans="1:12" x14ac:dyDescent="0.25">
      <c r="A1929" s="2117">
        <v>202519937399</v>
      </c>
      <c r="B1929" s="1502">
        <v>45914</v>
      </c>
      <c r="C1929" s="2123">
        <v>0.52569443999999999</v>
      </c>
      <c r="D1929" s="2125">
        <v>1</v>
      </c>
      <c r="E1929" t="s">
        <v>55</v>
      </c>
      <c r="F1929" t="s">
        <v>55</v>
      </c>
      <c r="G1929" t="s">
        <v>364</v>
      </c>
      <c r="H1929" t="s">
        <v>55</v>
      </c>
      <c r="I1929">
        <v>1</v>
      </c>
      <c r="J1929" t="s">
        <v>364</v>
      </c>
      <c r="K1929" t="s">
        <v>363</v>
      </c>
      <c r="L1929">
        <v>1</v>
      </c>
    </row>
    <row r="1930" spans="1:12" x14ac:dyDescent="0.25">
      <c r="A1930" s="2117">
        <v>202527534280</v>
      </c>
      <c r="B1930" s="1502">
        <v>45914</v>
      </c>
      <c r="C1930" s="2123">
        <v>0.76736110999999996</v>
      </c>
      <c r="D1930" s="2125">
        <v>36</v>
      </c>
      <c r="E1930" t="s">
        <v>55</v>
      </c>
      <c r="F1930" t="s">
        <v>55</v>
      </c>
      <c r="G1930" t="s">
        <v>364</v>
      </c>
      <c r="H1930" t="s">
        <v>55</v>
      </c>
      <c r="I1930">
        <v>1</v>
      </c>
      <c r="J1930" t="s">
        <v>364</v>
      </c>
      <c r="K1930" t="s">
        <v>363</v>
      </c>
      <c r="L1930">
        <v>1</v>
      </c>
    </row>
    <row r="1931" spans="1:12" x14ac:dyDescent="0.25">
      <c r="A1931" s="2117">
        <v>202524734052</v>
      </c>
      <c r="B1931" s="1502">
        <v>45914</v>
      </c>
      <c r="C1931" s="2123">
        <v>0.80069444000000001</v>
      </c>
      <c r="D1931" s="2125">
        <v>15</v>
      </c>
      <c r="E1931" t="s">
        <v>55</v>
      </c>
      <c r="F1931" t="s">
        <v>55</v>
      </c>
      <c r="G1931" t="s">
        <v>364</v>
      </c>
      <c r="H1931" t="s">
        <v>55</v>
      </c>
      <c r="I1931">
        <v>1</v>
      </c>
      <c r="J1931" t="s">
        <v>364</v>
      </c>
      <c r="K1931" t="s">
        <v>363</v>
      </c>
      <c r="L1931">
        <v>1</v>
      </c>
    </row>
    <row r="1932" spans="1:12" x14ac:dyDescent="0.25">
      <c r="A1932" s="2117">
        <v>202523836065</v>
      </c>
      <c r="B1932" s="1502">
        <v>45914</v>
      </c>
      <c r="C1932" s="2123">
        <v>0.82013888000000001</v>
      </c>
      <c r="D1932" s="2125">
        <v>8</v>
      </c>
      <c r="E1932" t="s">
        <v>55</v>
      </c>
      <c r="F1932" t="s">
        <v>55</v>
      </c>
      <c r="G1932" t="s">
        <v>364</v>
      </c>
      <c r="H1932" t="s">
        <v>55</v>
      </c>
      <c r="I1932">
        <v>1</v>
      </c>
      <c r="J1932" t="s">
        <v>364</v>
      </c>
      <c r="K1932" t="s">
        <v>363</v>
      </c>
      <c r="L1932">
        <v>1</v>
      </c>
    </row>
    <row r="1933" spans="1:12" x14ac:dyDescent="0.25">
      <c r="A1933" s="2117">
        <v>202521533725</v>
      </c>
      <c r="B1933" s="1502">
        <v>45914</v>
      </c>
      <c r="C1933" s="2123">
        <v>0.87569443999999996</v>
      </c>
      <c r="D1933" s="2125">
        <v>4</v>
      </c>
      <c r="E1933" t="s">
        <v>55</v>
      </c>
      <c r="F1933" t="s">
        <v>55</v>
      </c>
      <c r="G1933" t="s">
        <v>364</v>
      </c>
      <c r="H1933" t="s">
        <v>55</v>
      </c>
      <c r="I1933">
        <v>1</v>
      </c>
      <c r="J1933" t="s">
        <v>364</v>
      </c>
      <c r="K1933" t="s">
        <v>363</v>
      </c>
      <c r="L1933">
        <v>1</v>
      </c>
    </row>
    <row r="1934" spans="1:12" x14ac:dyDescent="0.25">
      <c r="A1934" s="2117">
        <v>202523933647</v>
      </c>
      <c r="B1934" s="1502">
        <v>45915</v>
      </c>
      <c r="C1934" s="2123">
        <v>4.4444440000000002E-2</v>
      </c>
      <c r="D1934" s="2125">
        <v>17</v>
      </c>
      <c r="E1934" t="s">
        <v>55</v>
      </c>
      <c r="F1934" t="s">
        <v>55</v>
      </c>
      <c r="G1934" t="s">
        <v>364</v>
      </c>
      <c r="H1934" t="s">
        <v>55</v>
      </c>
      <c r="I1934">
        <v>1</v>
      </c>
      <c r="J1934" t="s">
        <v>364</v>
      </c>
      <c r="K1934" t="s">
        <v>363</v>
      </c>
      <c r="L1934">
        <v>1</v>
      </c>
    </row>
    <row r="1935" spans="1:12" x14ac:dyDescent="0.25">
      <c r="A1935" s="2117">
        <v>202531934482</v>
      </c>
      <c r="B1935" s="1502">
        <v>45915</v>
      </c>
      <c r="C1935" s="2123">
        <v>4.0277769999999997E-2</v>
      </c>
      <c r="D1935" s="2125">
        <v>49</v>
      </c>
      <c r="E1935" t="s">
        <v>55</v>
      </c>
      <c r="F1935" t="s">
        <v>55</v>
      </c>
      <c r="G1935" t="s">
        <v>364</v>
      </c>
      <c r="H1935" t="s">
        <v>55</v>
      </c>
      <c r="I1935">
        <v>1</v>
      </c>
      <c r="J1935" t="s">
        <v>364</v>
      </c>
      <c r="K1935" t="s">
        <v>363</v>
      </c>
      <c r="L1935">
        <v>1</v>
      </c>
    </row>
    <row r="1936" spans="1:12" x14ac:dyDescent="0.25">
      <c r="A1936" s="2117">
        <v>202527734390</v>
      </c>
      <c r="B1936" s="1502">
        <v>45915</v>
      </c>
      <c r="C1936" s="2123">
        <v>6.9444439999999996E-2</v>
      </c>
      <c r="D1936" s="2125">
        <v>36</v>
      </c>
      <c r="E1936" t="s">
        <v>55</v>
      </c>
      <c r="F1936" t="s">
        <v>55</v>
      </c>
      <c r="G1936" t="s">
        <v>364</v>
      </c>
      <c r="H1936" t="s">
        <v>55</v>
      </c>
      <c r="I1936">
        <v>1</v>
      </c>
      <c r="J1936" t="s">
        <v>364</v>
      </c>
      <c r="K1936" t="s">
        <v>363</v>
      </c>
      <c r="L1936">
        <v>1</v>
      </c>
    </row>
    <row r="1937" spans="1:12" x14ac:dyDescent="0.25">
      <c r="A1937" s="2117">
        <v>202528234335</v>
      </c>
      <c r="B1937" s="1502">
        <v>45915</v>
      </c>
      <c r="C1937" s="2123">
        <v>6.7361110000000002E-2</v>
      </c>
      <c r="D1937" s="2125">
        <v>33</v>
      </c>
      <c r="E1937" t="s">
        <v>55</v>
      </c>
      <c r="F1937" t="s">
        <v>55</v>
      </c>
      <c r="G1937" t="s">
        <v>364</v>
      </c>
      <c r="H1937" t="s">
        <v>55</v>
      </c>
      <c r="I1937">
        <v>1</v>
      </c>
      <c r="J1937" t="s">
        <v>364</v>
      </c>
      <c r="K1937" t="s">
        <v>363</v>
      </c>
      <c r="L1937">
        <v>1</v>
      </c>
    </row>
    <row r="1938" spans="1:12" x14ac:dyDescent="0.25">
      <c r="A1938" s="2117">
        <v>202527135615</v>
      </c>
      <c r="B1938" s="1502">
        <v>45915</v>
      </c>
      <c r="C1938" s="2123">
        <v>7.9861109999999999E-2</v>
      </c>
      <c r="D1938" s="2125">
        <v>37</v>
      </c>
      <c r="E1938" t="s">
        <v>55</v>
      </c>
      <c r="F1938" t="s">
        <v>55</v>
      </c>
      <c r="G1938" t="s">
        <v>364</v>
      </c>
      <c r="H1938" t="s">
        <v>55</v>
      </c>
      <c r="I1938">
        <v>1</v>
      </c>
      <c r="J1938" t="s">
        <v>364</v>
      </c>
      <c r="K1938" t="s">
        <v>363</v>
      </c>
      <c r="L1938">
        <v>1</v>
      </c>
    </row>
    <row r="1939" spans="1:12" x14ac:dyDescent="0.25">
      <c r="A1939" s="2117">
        <v>202531334615</v>
      </c>
      <c r="B1939" s="1502">
        <v>45915</v>
      </c>
      <c r="C1939" s="2123">
        <v>0.12986111</v>
      </c>
      <c r="D1939" s="2125">
        <v>21</v>
      </c>
      <c r="E1939" t="s">
        <v>55</v>
      </c>
      <c r="F1939" t="s">
        <v>55</v>
      </c>
      <c r="G1939" t="s">
        <v>364</v>
      </c>
      <c r="H1939" t="s">
        <v>55</v>
      </c>
      <c r="I1939">
        <v>1</v>
      </c>
      <c r="J1939" t="s">
        <v>364</v>
      </c>
      <c r="K1939" t="s">
        <v>363</v>
      </c>
      <c r="L1939">
        <v>1</v>
      </c>
    </row>
    <row r="1940" spans="1:12" x14ac:dyDescent="0.25">
      <c r="A1940" s="2117">
        <v>202521241337</v>
      </c>
      <c r="B1940" s="1502">
        <v>45915</v>
      </c>
      <c r="C1940" s="2123">
        <v>0.3</v>
      </c>
      <c r="D1940" s="2125">
        <v>3</v>
      </c>
      <c r="E1940" t="s">
        <v>55</v>
      </c>
      <c r="F1940" t="s">
        <v>55</v>
      </c>
      <c r="G1940" t="s">
        <v>364</v>
      </c>
      <c r="H1940" t="s">
        <v>55</v>
      </c>
      <c r="I1940">
        <v>1</v>
      </c>
      <c r="J1940" t="s">
        <v>364</v>
      </c>
      <c r="K1940" t="s">
        <v>363</v>
      </c>
      <c r="L1940">
        <v>1</v>
      </c>
    </row>
    <row r="1941" spans="1:12" x14ac:dyDescent="0.25">
      <c r="A1941" s="2117">
        <v>202530135972</v>
      </c>
      <c r="B1941" s="1502">
        <v>45914</v>
      </c>
      <c r="C1941" s="2123">
        <v>0.31458332999999999</v>
      </c>
      <c r="D1941" s="2125">
        <v>27</v>
      </c>
      <c r="E1941" t="s">
        <v>55</v>
      </c>
      <c r="F1941" t="s">
        <v>55</v>
      </c>
      <c r="G1941" t="s">
        <v>364</v>
      </c>
      <c r="H1941" t="s">
        <v>55</v>
      </c>
      <c r="I1941">
        <v>1</v>
      </c>
      <c r="J1941" t="s">
        <v>364</v>
      </c>
      <c r="K1941" t="s">
        <v>363</v>
      </c>
      <c r="L1941">
        <v>1</v>
      </c>
    </row>
    <row r="1942" spans="1:12" x14ac:dyDescent="0.25">
      <c r="A1942" s="2117">
        <v>202522335155</v>
      </c>
      <c r="B1942" s="1502">
        <v>45915</v>
      </c>
      <c r="C1942" s="2123">
        <v>0.34652777000000001</v>
      </c>
      <c r="D1942" s="2125">
        <v>9</v>
      </c>
      <c r="E1942" t="s">
        <v>55</v>
      </c>
      <c r="F1942" t="s">
        <v>55</v>
      </c>
      <c r="G1942" t="s">
        <v>364</v>
      </c>
      <c r="H1942" t="s">
        <v>55</v>
      </c>
      <c r="I1942">
        <v>1</v>
      </c>
      <c r="J1942" t="s">
        <v>364</v>
      </c>
      <c r="K1942" t="s">
        <v>363</v>
      </c>
      <c r="L1942">
        <v>1</v>
      </c>
    </row>
    <row r="1943" spans="1:12" x14ac:dyDescent="0.25">
      <c r="A1943" s="2117">
        <v>202522233703</v>
      </c>
      <c r="B1943" s="1502">
        <v>45915</v>
      </c>
      <c r="C1943" s="2123">
        <v>0.33402777</v>
      </c>
      <c r="D1943" s="2125">
        <v>6</v>
      </c>
      <c r="E1943" t="s">
        <v>55</v>
      </c>
      <c r="F1943" t="s">
        <v>55</v>
      </c>
      <c r="G1943" t="s">
        <v>364</v>
      </c>
      <c r="H1943" t="s">
        <v>55</v>
      </c>
      <c r="I1943">
        <v>1</v>
      </c>
      <c r="J1943" t="s">
        <v>364</v>
      </c>
      <c r="K1943" t="s">
        <v>363</v>
      </c>
      <c r="L1943">
        <v>1</v>
      </c>
    </row>
    <row r="1944" spans="1:12" x14ac:dyDescent="0.25">
      <c r="A1944" s="2117">
        <v>202524435156</v>
      </c>
      <c r="B1944" s="1502">
        <v>45915</v>
      </c>
      <c r="C1944" s="2123">
        <v>0.50694444000000005</v>
      </c>
      <c r="D1944" s="2125">
        <v>14</v>
      </c>
      <c r="E1944" t="s">
        <v>55</v>
      </c>
      <c r="F1944" t="s">
        <v>55</v>
      </c>
      <c r="G1944" t="s">
        <v>364</v>
      </c>
      <c r="H1944" t="s">
        <v>55</v>
      </c>
      <c r="I1944">
        <v>1</v>
      </c>
      <c r="J1944" t="s">
        <v>364</v>
      </c>
      <c r="K1944" t="s">
        <v>363</v>
      </c>
      <c r="L1944">
        <v>1</v>
      </c>
    </row>
    <row r="1945" spans="1:12" x14ac:dyDescent="0.25">
      <c r="A1945" s="2117">
        <v>202520833337</v>
      </c>
      <c r="B1945" s="1502">
        <v>45915</v>
      </c>
      <c r="C1945" s="2123">
        <v>0.42708332999999998</v>
      </c>
      <c r="D1945" s="2125">
        <v>3</v>
      </c>
      <c r="E1945" t="s">
        <v>55</v>
      </c>
      <c r="F1945" t="s">
        <v>55</v>
      </c>
      <c r="G1945" t="s">
        <v>364</v>
      </c>
      <c r="H1945" t="s">
        <v>55</v>
      </c>
      <c r="I1945">
        <v>1</v>
      </c>
      <c r="J1945" t="s">
        <v>364</v>
      </c>
      <c r="K1945" t="s">
        <v>363</v>
      </c>
      <c r="L1945">
        <v>1</v>
      </c>
    </row>
    <row r="1946" spans="1:12" x14ac:dyDescent="0.25">
      <c r="A1946" s="2117">
        <v>202520833339</v>
      </c>
      <c r="B1946" s="1502">
        <v>45915</v>
      </c>
      <c r="C1946" s="2123">
        <v>0.42708332999999998</v>
      </c>
      <c r="D1946" s="2125">
        <v>3</v>
      </c>
      <c r="E1946" t="s">
        <v>55</v>
      </c>
      <c r="F1946" t="s">
        <v>55</v>
      </c>
      <c r="G1946" t="s">
        <v>364</v>
      </c>
      <c r="H1946" t="s">
        <v>55</v>
      </c>
      <c r="I1946">
        <v>1</v>
      </c>
      <c r="J1946" t="s">
        <v>364</v>
      </c>
      <c r="K1946" t="s">
        <v>363</v>
      </c>
      <c r="L1946">
        <v>1</v>
      </c>
    </row>
    <row r="1947" spans="1:12" x14ac:dyDescent="0.25">
      <c r="A1947" s="2117">
        <v>202532033854</v>
      </c>
      <c r="B1947" s="1502">
        <v>45915</v>
      </c>
      <c r="C1947" s="2123">
        <v>0.48611111000000001</v>
      </c>
      <c r="D1947" s="2125">
        <v>50</v>
      </c>
      <c r="E1947" t="s">
        <v>55</v>
      </c>
      <c r="F1947" t="s">
        <v>55</v>
      </c>
      <c r="G1947" t="s">
        <v>364</v>
      </c>
      <c r="H1947" t="s">
        <v>55</v>
      </c>
      <c r="I1947">
        <v>1</v>
      </c>
      <c r="J1947" t="s">
        <v>364</v>
      </c>
      <c r="K1947" t="s">
        <v>363</v>
      </c>
      <c r="L1947">
        <v>1</v>
      </c>
    </row>
    <row r="1948" spans="1:12" x14ac:dyDescent="0.25">
      <c r="A1948" s="2117">
        <v>202523836088</v>
      </c>
      <c r="B1948" s="1502">
        <v>45915</v>
      </c>
      <c r="C1948" s="2123">
        <v>0.65486111000000002</v>
      </c>
      <c r="D1948" s="2125">
        <v>17</v>
      </c>
      <c r="E1948" t="s">
        <v>55</v>
      </c>
      <c r="F1948" t="s">
        <v>55</v>
      </c>
      <c r="G1948" t="s">
        <v>364</v>
      </c>
      <c r="H1948" t="s">
        <v>55</v>
      </c>
      <c r="I1948">
        <v>1</v>
      </c>
      <c r="J1948" t="s">
        <v>364</v>
      </c>
      <c r="K1948" t="s">
        <v>363</v>
      </c>
      <c r="L1948">
        <v>1</v>
      </c>
    </row>
    <row r="1949" spans="1:12" x14ac:dyDescent="0.25">
      <c r="A1949" s="2117">
        <v>202520733934</v>
      </c>
      <c r="B1949" s="1502">
        <v>45915</v>
      </c>
      <c r="C1949" s="2123">
        <v>0.69652776999999999</v>
      </c>
      <c r="D1949" s="2125">
        <v>2</v>
      </c>
      <c r="E1949" t="s">
        <v>55</v>
      </c>
      <c r="F1949" t="s">
        <v>55</v>
      </c>
      <c r="G1949" t="s">
        <v>364</v>
      </c>
      <c r="H1949" t="s">
        <v>55</v>
      </c>
      <c r="I1949">
        <v>1</v>
      </c>
      <c r="J1949" t="s">
        <v>364</v>
      </c>
      <c r="K1949" t="s">
        <v>363</v>
      </c>
      <c r="L1949">
        <v>1</v>
      </c>
    </row>
    <row r="1950" spans="1:12" x14ac:dyDescent="0.25">
      <c r="A1950" s="2117">
        <v>202531133796</v>
      </c>
      <c r="B1950" s="1502">
        <v>45915</v>
      </c>
      <c r="C1950" s="2123">
        <v>0</v>
      </c>
      <c r="D1950" s="2125">
        <v>28</v>
      </c>
      <c r="E1950" t="s">
        <v>55</v>
      </c>
      <c r="F1950" t="s">
        <v>55</v>
      </c>
      <c r="G1950" t="s">
        <v>364</v>
      </c>
      <c r="H1950" t="s">
        <v>55</v>
      </c>
      <c r="I1950">
        <v>1</v>
      </c>
      <c r="J1950" t="s">
        <v>364</v>
      </c>
      <c r="K1950" t="s">
        <v>363</v>
      </c>
      <c r="L1950">
        <v>1</v>
      </c>
    </row>
    <row r="1951" spans="1:12" x14ac:dyDescent="0.25">
      <c r="A1951" s="2117">
        <v>202521241349</v>
      </c>
      <c r="B1951" s="1502">
        <v>45915</v>
      </c>
      <c r="C1951" s="2123">
        <v>0.80138887999999997</v>
      </c>
      <c r="D1951" s="2125">
        <v>3</v>
      </c>
      <c r="E1951" t="s">
        <v>55</v>
      </c>
      <c r="F1951" t="s">
        <v>55</v>
      </c>
      <c r="G1951" t="s">
        <v>364</v>
      </c>
      <c r="H1951" t="s">
        <v>55</v>
      </c>
      <c r="I1951">
        <v>1</v>
      </c>
      <c r="J1951" t="s">
        <v>364</v>
      </c>
      <c r="K1951" t="s">
        <v>363</v>
      </c>
      <c r="L1951">
        <v>1</v>
      </c>
    </row>
    <row r="1952" spans="1:12" x14ac:dyDescent="0.25">
      <c r="A1952" s="2117">
        <v>202522335143</v>
      </c>
      <c r="B1952" s="1502">
        <v>45915</v>
      </c>
      <c r="C1952" s="2123">
        <v>0.82291665999999997</v>
      </c>
      <c r="D1952" s="2125">
        <v>9</v>
      </c>
      <c r="E1952" t="s">
        <v>55</v>
      </c>
      <c r="F1952" t="s">
        <v>55</v>
      </c>
      <c r="G1952" t="s">
        <v>364</v>
      </c>
      <c r="H1952" t="s">
        <v>55</v>
      </c>
      <c r="I1952">
        <v>1</v>
      </c>
      <c r="J1952" t="s">
        <v>364</v>
      </c>
      <c r="K1952" t="s">
        <v>363</v>
      </c>
      <c r="L1952">
        <v>1</v>
      </c>
    </row>
    <row r="1953" spans="1:12" x14ac:dyDescent="0.25">
      <c r="A1953" s="2117">
        <v>202523933657</v>
      </c>
      <c r="B1953" s="1502">
        <v>45915</v>
      </c>
      <c r="C1953" s="2123">
        <v>0.82847221999999998</v>
      </c>
      <c r="D1953" s="2125">
        <v>17</v>
      </c>
      <c r="E1953" t="s">
        <v>55</v>
      </c>
      <c r="F1953" t="s">
        <v>55</v>
      </c>
      <c r="G1953" t="s">
        <v>364</v>
      </c>
      <c r="H1953" t="s">
        <v>55</v>
      </c>
      <c r="I1953">
        <v>1</v>
      </c>
      <c r="J1953" t="s">
        <v>364</v>
      </c>
      <c r="K1953" t="s">
        <v>363</v>
      </c>
      <c r="L1953">
        <v>1</v>
      </c>
    </row>
    <row r="1954" spans="1:12" x14ac:dyDescent="0.25">
      <c r="A1954" s="2117">
        <v>202521533732</v>
      </c>
      <c r="B1954" s="1502">
        <v>45915</v>
      </c>
      <c r="C1954" s="2123">
        <v>0.84652777000000001</v>
      </c>
      <c r="D1954" s="2125">
        <v>4</v>
      </c>
      <c r="E1954" t="s">
        <v>55</v>
      </c>
      <c r="F1954" t="s">
        <v>55</v>
      </c>
      <c r="G1954" t="s">
        <v>364</v>
      </c>
      <c r="H1954" t="s">
        <v>55</v>
      </c>
      <c r="I1954">
        <v>1</v>
      </c>
      <c r="J1954" t="s">
        <v>364</v>
      </c>
      <c r="K1954" t="s">
        <v>363</v>
      </c>
      <c r="L1954">
        <v>1</v>
      </c>
    </row>
    <row r="1955" spans="1:12" x14ac:dyDescent="0.25">
      <c r="A1955" s="2117">
        <v>202522335144</v>
      </c>
      <c r="B1955" s="1502">
        <v>45915</v>
      </c>
      <c r="C1955" s="2123">
        <v>0.39374999999999999</v>
      </c>
      <c r="D1955" s="2125">
        <v>9</v>
      </c>
      <c r="E1955" t="s">
        <v>55</v>
      </c>
      <c r="F1955" t="s">
        <v>55</v>
      </c>
      <c r="G1955" t="s">
        <v>364</v>
      </c>
      <c r="H1955" t="s">
        <v>55</v>
      </c>
      <c r="I1955">
        <v>1</v>
      </c>
      <c r="J1955" t="s">
        <v>364</v>
      </c>
      <c r="K1955" t="s">
        <v>363</v>
      </c>
      <c r="L1955">
        <v>1</v>
      </c>
    </row>
    <row r="1956" spans="1:12" x14ac:dyDescent="0.25">
      <c r="A1956" s="2117">
        <v>202530135982</v>
      </c>
      <c r="B1956" s="1502">
        <v>45915</v>
      </c>
      <c r="C1956" s="2123">
        <v>0.94930555000000005</v>
      </c>
      <c r="D1956" s="2125">
        <v>24</v>
      </c>
      <c r="E1956" t="s">
        <v>55</v>
      </c>
      <c r="F1956" t="s">
        <v>55</v>
      </c>
      <c r="G1956" t="s">
        <v>364</v>
      </c>
      <c r="H1956" t="s">
        <v>55</v>
      </c>
      <c r="I1956">
        <v>1</v>
      </c>
      <c r="J1956" t="s">
        <v>364</v>
      </c>
      <c r="K1956" t="s">
        <v>363</v>
      </c>
      <c r="L1956">
        <v>1</v>
      </c>
    </row>
    <row r="1957" spans="1:12" x14ac:dyDescent="0.25">
      <c r="A1957" s="2117">
        <v>202520334160</v>
      </c>
      <c r="B1957" s="1502">
        <v>45915</v>
      </c>
      <c r="C1957" s="2123">
        <v>0.99513887999999995</v>
      </c>
      <c r="D1957" s="2125">
        <v>1</v>
      </c>
      <c r="E1957" t="s">
        <v>55</v>
      </c>
      <c r="F1957" t="s">
        <v>55</v>
      </c>
      <c r="G1957" t="s">
        <v>364</v>
      </c>
      <c r="H1957" t="s">
        <v>55</v>
      </c>
      <c r="I1957">
        <v>1</v>
      </c>
      <c r="J1957" t="s">
        <v>364</v>
      </c>
      <c r="K1957" t="s">
        <v>363</v>
      </c>
      <c r="L1957">
        <v>1</v>
      </c>
    </row>
    <row r="1958" spans="1:12" x14ac:dyDescent="0.25">
      <c r="A1958" s="2117">
        <v>202524635195</v>
      </c>
      <c r="B1958" s="1502">
        <v>45915</v>
      </c>
      <c r="C1958" s="2123">
        <v>0.98958332999999998</v>
      </c>
      <c r="D1958" s="2125">
        <v>15</v>
      </c>
      <c r="E1958" t="s">
        <v>55</v>
      </c>
      <c r="F1958" t="s">
        <v>55</v>
      </c>
      <c r="G1958" t="s">
        <v>364</v>
      </c>
      <c r="H1958" t="s">
        <v>55</v>
      </c>
      <c r="I1958">
        <v>1</v>
      </c>
      <c r="J1958" t="s">
        <v>364</v>
      </c>
      <c r="K1958" t="s">
        <v>363</v>
      </c>
      <c r="L1958">
        <v>1</v>
      </c>
    </row>
    <row r="1959" spans="1:12" x14ac:dyDescent="0.25">
      <c r="A1959" s="2117">
        <v>202524435164</v>
      </c>
      <c r="B1959" s="1502">
        <v>45916</v>
      </c>
      <c r="C1959" s="2123">
        <v>4.9305549999999997E-2</v>
      </c>
      <c r="D1959" s="2125">
        <v>14</v>
      </c>
      <c r="E1959" t="s">
        <v>55</v>
      </c>
      <c r="F1959" t="s">
        <v>55</v>
      </c>
      <c r="G1959" t="s">
        <v>364</v>
      </c>
      <c r="H1959" t="s">
        <v>55</v>
      </c>
      <c r="I1959">
        <v>1</v>
      </c>
      <c r="J1959" t="s">
        <v>364</v>
      </c>
      <c r="K1959" t="s">
        <v>363</v>
      </c>
      <c r="L1959">
        <v>1</v>
      </c>
    </row>
    <row r="1960" spans="1:12" x14ac:dyDescent="0.25">
      <c r="A1960" s="2117">
        <v>202528633648</v>
      </c>
      <c r="B1960" s="1502">
        <v>45916</v>
      </c>
      <c r="C1960" s="2123">
        <v>5.4166659999999998E-2</v>
      </c>
      <c r="D1960" s="2125">
        <v>35</v>
      </c>
      <c r="E1960" t="s">
        <v>55</v>
      </c>
      <c r="F1960" t="s">
        <v>55</v>
      </c>
      <c r="G1960" t="s">
        <v>364</v>
      </c>
      <c r="H1960" t="s">
        <v>55</v>
      </c>
      <c r="I1960">
        <v>1</v>
      </c>
      <c r="J1960" t="s">
        <v>364</v>
      </c>
      <c r="K1960" t="s">
        <v>363</v>
      </c>
      <c r="L1960">
        <v>1</v>
      </c>
    </row>
    <row r="1961" spans="1:12" x14ac:dyDescent="0.25">
      <c r="A1961" s="2117">
        <v>202524635197</v>
      </c>
      <c r="B1961" s="1502">
        <v>45916</v>
      </c>
      <c r="C1961" s="2123">
        <v>0.17708333000000001</v>
      </c>
      <c r="D1961" s="2125">
        <v>17</v>
      </c>
      <c r="E1961" t="s">
        <v>55</v>
      </c>
      <c r="F1961" t="s">
        <v>55</v>
      </c>
      <c r="G1961" t="s">
        <v>364</v>
      </c>
      <c r="H1961" t="s">
        <v>55</v>
      </c>
      <c r="I1961">
        <v>1</v>
      </c>
      <c r="J1961" t="s">
        <v>364</v>
      </c>
      <c r="K1961" t="s">
        <v>363</v>
      </c>
      <c r="L1961">
        <v>1</v>
      </c>
    </row>
    <row r="1962" spans="1:12" x14ac:dyDescent="0.25">
      <c r="A1962" s="2117">
        <v>202527734397</v>
      </c>
      <c r="B1962" s="1502">
        <v>45916</v>
      </c>
      <c r="C1962" s="2123">
        <v>0.21736111</v>
      </c>
      <c r="D1962" s="2125">
        <v>35</v>
      </c>
      <c r="E1962" t="s">
        <v>55</v>
      </c>
      <c r="F1962" t="s">
        <v>55</v>
      </c>
      <c r="G1962" t="s">
        <v>364</v>
      </c>
      <c r="H1962" t="s">
        <v>55</v>
      </c>
      <c r="I1962">
        <v>1</v>
      </c>
      <c r="J1962" t="s">
        <v>364</v>
      </c>
      <c r="K1962" t="s">
        <v>363</v>
      </c>
      <c r="L1962">
        <v>1</v>
      </c>
    </row>
    <row r="1963" spans="1:12" x14ac:dyDescent="0.25">
      <c r="A1963" s="2117">
        <v>202528234343</v>
      </c>
      <c r="B1963" s="1502">
        <v>45916</v>
      </c>
      <c r="C1963" s="2123">
        <v>0.38263888000000001</v>
      </c>
      <c r="D1963" s="2125">
        <v>35</v>
      </c>
      <c r="E1963" t="s">
        <v>55</v>
      </c>
      <c r="F1963" t="s">
        <v>55</v>
      </c>
      <c r="G1963" t="s">
        <v>364</v>
      </c>
      <c r="H1963" t="s">
        <v>55</v>
      </c>
      <c r="I1963">
        <v>1</v>
      </c>
      <c r="J1963" t="s">
        <v>364</v>
      </c>
      <c r="K1963" t="s">
        <v>363</v>
      </c>
      <c r="L1963">
        <v>1</v>
      </c>
    </row>
    <row r="1964" spans="1:12" x14ac:dyDescent="0.25">
      <c r="A1964" s="2117">
        <v>202531033180</v>
      </c>
      <c r="B1964" s="1502">
        <v>45916</v>
      </c>
      <c r="C1964" s="2123">
        <v>0.45833332999999998</v>
      </c>
      <c r="D1964" s="2125">
        <v>29</v>
      </c>
      <c r="E1964" t="s">
        <v>55</v>
      </c>
      <c r="F1964" t="s">
        <v>55</v>
      </c>
      <c r="G1964" t="s">
        <v>364</v>
      </c>
      <c r="H1964" t="s">
        <v>55</v>
      </c>
      <c r="I1964">
        <v>1</v>
      </c>
      <c r="J1964" t="s">
        <v>364</v>
      </c>
      <c r="K1964" t="s">
        <v>363</v>
      </c>
      <c r="L1964">
        <v>1</v>
      </c>
    </row>
    <row r="1965" spans="1:12" x14ac:dyDescent="0.25">
      <c r="A1965" s="2117">
        <v>202527135623</v>
      </c>
      <c r="B1965" s="1502">
        <v>45916</v>
      </c>
      <c r="C1965" s="2123">
        <v>0.48611111000000001</v>
      </c>
      <c r="D1965" s="2125">
        <v>41</v>
      </c>
      <c r="E1965" t="s">
        <v>55</v>
      </c>
      <c r="F1965" t="s">
        <v>55</v>
      </c>
      <c r="G1965" t="s">
        <v>364</v>
      </c>
      <c r="H1965" t="s">
        <v>55</v>
      </c>
      <c r="I1965">
        <v>1</v>
      </c>
      <c r="J1965" t="s">
        <v>364</v>
      </c>
      <c r="K1965" t="s">
        <v>363</v>
      </c>
      <c r="L1965">
        <v>1</v>
      </c>
    </row>
    <row r="1966" spans="1:12" x14ac:dyDescent="0.25">
      <c r="A1966" s="2117">
        <v>202527632992</v>
      </c>
      <c r="B1966" s="1502">
        <v>45916</v>
      </c>
      <c r="C1966" s="2123">
        <v>0.54652776999999997</v>
      </c>
      <c r="D1966" s="2125">
        <v>33</v>
      </c>
      <c r="E1966" t="s">
        <v>55</v>
      </c>
      <c r="F1966" t="s">
        <v>55</v>
      </c>
      <c r="G1966" t="s">
        <v>364</v>
      </c>
      <c r="H1966" t="s">
        <v>55</v>
      </c>
      <c r="I1966">
        <v>1</v>
      </c>
      <c r="J1966" t="s">
        <v>364</v>
      </c>
      <c r="K1966" t="s">
        <v>363</v>
      </c>
      <c r="L1966">
        <v>1</v>
      </c>
    </row>
    <row r="1967" spans="1:12" x14ac:dyDescent="0.25">
      <c r="A1967" s="2117">
        <v>202530233851</v>
      </c>
      <c r="B1967" s="1502">
        <v>45916</v>
      </c>
      <c r="C1967" s="2123">
        <v>0.5</v>
      </c>
      <c r="D1967" s="2125">
        <v>30</v>
      </c>
      <c r="E1967" t="s">
        <v>55</v>
      </c>
      <c r="F1967" t="s">
        <v>55</v>
      </c>
      <c r="G1967" t="s">
        <v>364</v>
      </c>
      <c r="H1967" t="s">
        <v>55</v>
      </c>
      <c r="I1967">
        <v>1</v>
      </c>
      <c r="J1967" t="s">
        <v>364</v>
      </c>
      <c r="K1967" t="s">
        <v>363</v>
      </c>
      <c r="L1967">
        <v>1</v>
      </c>
    </row>
    <row r="1968" spans="1:12" x14ac:dyDescent="0.25">
      <c r="A1968" s="2117">
        <v>202521734623</v>
      </c>
      <c r="B1968" s="1502">
        <v>45916</v>
      </c>
      <c r="C1968" s="2123">
        <v>0.51666666000000006</v>
      </c>
      <c r="D1968" s="2125">
        <v>4</v>
      </c>
      <c r="E1968" t="s">
        <v>55</v>
      </c>
      <c r="F1968" t="s">
        <v>55</v>
      </c>
      <c r="G1968" t="s">
        <v>364</v>
      </c>
      <c r="H1968" t="s">
        <v>55</v>
      </c>
      <c r="I1968">
        <v>1</v>
      </c>
      <c r="J1968" t="s">
        <v>364</v>
      </c>
      <c r="K1968" t="s">
        <v>363</v>
      </c>
      <c r="L1968">
        <v>1</v>
      </c>
    </row>
    <row r="1969" spans="1:12" x14ac:dyDescent="0.25">
      <c r="A1969" s="2117">
        <v>202527135627</v>
      </c>
      <c r="B1969" s="1502">
        <v>45916</v>
      </c>
      <c r="C1969" s="2123">
        <v>0.55208332999999998</v>
      </c>
      <c r="D1969" s="2125">
        <v>41</v>
      </c>
      <c r="E1969" t="s">
        <v>55</v>
      </c>
      <c r="F1969" t="s">
        <v>55</v>
      </c>
      <c r="G1969" t="s">
        <v>364</v>
      </c>
      <c r="H1969" t="s">
        <v>55</v>
      </c>
      <c r="I1969">
        <v>1</v>
      </c>
      <c r="J1969" t="s">
        <v>364</v>
      </c>
      <c r="K1969" t="s">
        <v>363</v>
      </c>
      <c r="L1969">
        <v>1</v>
      </c>
    </row>
    <row r="1970" spans="1:12" x14ac:dyDescent="0.25">
      <c r="A1970" s="2117">
        <v>202522335156</v>
      </c>
      <c r="B1970" s="1502">
        <v>45916</v>
      </c>
      <c r="C1970" s="2123">
        <v>0.58125000000000004</v>
      </c>
      <c r="D1970" s="2125">
        <v>9</v>
      </c>
      <c r="E1970" t="s">
        <v>55</v>
      </c>
      <c r="F1970" t="s">
        <v>55</v>
      </c>
      <c r="G1970" t="s">
        <v>364</v>
      </c>
      <c r="H1970" t="s">
        <v>55</v>
      </c>
      <c r="I1970">
        <v>1</v>
      </c>
      <c r="J1970" t="s">
        <v>364</v>
      </c>
      <c r="K1970" t="s">
        <v>363</v>
      </c>
      <c r="L1970">
        <v>1</v>
      </c>
    </row>
    <row r="1971" spans="1:12" x14ac:dyDescent="0.25">
      <c r="A1971" s="2117">
        <v>202523836105</v>
      </c>
      <c r="B1971" s="1502">
        <v>45916</v>
      </c>
      <c r="C1971" s="2123">
        <v>0.64375000000000004</v>
      </c>
      <c r="D1971" s="2125">
        <v>8</v>
      </c>
      <c r="E1971" t="s">
        <v>55</v>
      </c>
      <c r="F1971" t="s">
        <v>55</v>
      </c>
      <c r="G1971" t="s">
        <v>364</v>
      </c>
      <c r="H1971" t="s">
        <v>55</v>
      </c>
      <c r="I1971">
        <v>1</v>
      </c>
      <c r="J1971" t="s">
        <v>364</v>
      </c>
      <c r="K1971" t="s">
        <v>363</v>
      </c>
      <c r="L1971">
        <v>1</v>
      </c>
    </row>
    <row r="1972" spans="1:12" x14ac:dyDescent="0.25">
      <c r="A1972" s="2117">
        <v>202522335157</v>
      </c>
      <c r="B1972" s="1502">
        <v>45916</v>
      </c>
      <c r="C1972" s="2123">
        <v>0.66527776999999999</v>
      </c>
      <c r="D1972" s="2125">
        <v>8</v>
      </c>
      <c r="E1972" t="s">
        <v>55</v>
      </c>
      <c r="F1972" t="s">
        <v>55</v>
      </c>
      <c r="G1972" t="s">
        <v>364</v>
      </c>
      <c r="H1972" t="s">
        <v>55</v>
      </c>
      <c r="I1972">
        <v>1</v>
      </c>
      <c r="J1972" t="s">
        <v>364</v>
      </c>
      <c r="K1972" t="s">
        <v>363</v>
      </c>
      <c r="L1972">
        <v>1</v>
      </c>
    </row>
    <row r="1973" spans="1:12" x14ac:dyDescent="0.25">
      <c r="A1973" s="2117">
        <v>202520435388</v>
      </c>
      <c r="B1973" s="1502">
        <v>45916</v>
      </c>
      <c r="C1973" s="2123">
        <v>0</v>
      </c>
      <c r="D1973" s="2125">
        <v>3</v>
      </c>
      <c r="E1973" t="s">
        <v>55</v>
      </c>
      <c r="F1973" t="s">
        <v>55</v>
      </c>
      <c r="G1973" t="s">
        <v>364</v>
      </c>
      <c r="H1973" t="s">
        <v>55</v>
      </c>
      <c r="I1973">
        <v>1</v>
      </c>
      <c r="J1973" t="s">
        <v>364</v>
      </c>
      <c r="K1973" t="s">
        <v>363</v>
      </c>
      <c r="L1973">
        <v>1</v>
      </c>
    </row>
    <row r="1974" spans="1:12" x14ac:dyDescent="0.25">
      <c r="A1974" s="2117">
        <v>202530434388</v>
      </c>
      <c r="B1974" s="1502">
        <v>45916</v>
      </c>
      <c r="C1974" s="2123">
        <v>0.73402776999999997</v>
      </c>
      <c r="D1974" s="2125">
        <v>28</v>
      </c>
      <c r="E1974" t="s">
        <v>55</v>
      </c>
      <c r="F1974" t="s">
        <v>55</v>
      </c>
      <c r="G1974" t="s">
        <v>364</v>
      </c>
      <c r="H1974" t="s">
        <v>55</v>
      </c>
      <c r="I1974">
        <v>1</v>
      </c>
      <c r="J1974" t="s">
        <v>364</v>
      </c>
      <c r="K1974" t="s">
        <v>363</v>
      </c>
      <c r="L1974">
        <v>1</v>
      </c>
    </row>
    <row r="1975" spans="1:12" x14ac:dyDescent="0.25">
      <c r="A1975" s="2117">
        <v>202521635387</v>
      </c>
      <c r="B1975" s="1502">
        <v>45916</v>
      </c>
      <c r="C1975" s="2123">
        <v>0.73611110999999996</v>
      </c>
      <c r="D1975" s="2125">
        <v>3</v>
      </c>
      <c r="E1975" t="s">
        <v>55</v>
      </c>
      <c r="F1975" t="s">
        <v>55</v>
      </c>
      <c r="G1975" t="s">
        <v>364</v>
      </c>
      <c r="H1975" t="s">
        <v>55</v>
      </c>
      <c r="I1975">
        <v>1</v>
      </c>
      <c r="J1975" t="s">
        <v>364</v>
      </c>
      <c r="K1975" t="s">
        <v>363</v>
      </c>
      <c r="L1975">
        <v>1</v>
      </c>
    </row>
    <row r="1976" spans="1:12" x14ac:dyDescent="0.25">
      <c r="A1976" s="2117">
        <v>202527135628</v>
      </c>
      <c r="B1976" s="1502">
        <v>45916</v>
      </c>
      <c r="C1976" s="2123">
        <v>0.86111110999999996</v>
      </c>
      <c r="D1976" s="2125">
        <v>41</v>
      </c>
      <c r="E1976" t="s">
        <v>55</v>
      </c>
      <c r="F1976" t="s">
        <v>55</v>
      </c>
      <c r="G1976" t="s">
        <v>364</v>
      </c>
      <c r="H1976" t="s">
        <v>55</v>
      </c>
      <c r="I1976">
        <v>1</v>
      </c>
      <c r="J1976" t="s">
        <v>364</v>
      </c>
      <c r="K1976" t="s">
        <v>363</v>
      </c>
      <c r="L1976">
        <v>1</v>
      </c>
    </row>
    <row r="1977" spans="1:12" x14ac:dyDescent="0.25">
      <c r="A1977" s="2117">
        <v>202523836112</v>
      </c>
      <c r="B1977" s="1502">
        <v>45916</v>
      </c>
      <c r="C1977" s="2123">
        <v>0.90416666000000001</v>
      </c>
      <c r="D1977" s="2125">
        <v>8</v>
      </c>
      <c r="E1977" t="s">
        <v>55</v>
      </c>
      <c r="F1977" t="s">
        <v>55</v>
      </c>
      <c r="G1977" t="s">
        <v>364</v>
      </c>
      <c r="H1977" t="s">
        <v>55</v>
      </c>
      <c r="I1977">
        <v>1</v>
      </c>
      <c r="J1977" t="s">
        <v>364</v>
      </c>
      <c r="K1977" t="s">
        <v>363</v>
      </c>
      <c r="L1977">
        <v>1</v>
      </c>
    </row>
    <row r="1978" spans="1:12" x14ac:dyDescent="0.25">
      <c r="A1978" s="2117">
        <v>202522433264</v>
      </c>
      <c r="B1978" s="1502">
        <v>45916</v>
      </c>
      <c r="C1978" s="2123">
        <v>0.92013887999999999</v>
      </c>
      <c r="D1978" s="2125">
        <v>7</v>
      </c>
      <c r="E1978" t="s">
        <v>55</v>
      </c>
      <c r="F1978" t="s">
        <v>55</v>
      </c>
      <c r="G1978" t="s">
        <v>364</v>
      </c>
      <c r="H1978" t="s">
        <v>55</v>
      </c>
      <c r="I1978">
        <v>1</v>
      </c>
      <c r="J1978" t="s">
        <v>364</v>
      </c>
      <c r="K1978" t="s">
        <v>363</v>
      </c>
      <c r="L1978">
        <v>1</v>
      </c>
    </row>
    <row r="1979" spans="1:12" x14ac:dyDescent="0.25">
      <c r="A1979" s="2117">
        <v>202521241395</v>
      </c>
      <c r="B1979" s="1502">
        <v>45916</v>
      </c>
      <c r="C1979" s="2123">
        <v>0.97847222</v>
      </c>
      <c r="D1979" s="2125">
        <v>4</v>
      </c>
      <c r="E1979" t="s">
        <v>55</v>
      </c>
      <c r="F1979" t="s">
        <v>55</v>
      </c>
      <c r="G1979" t="s">
        <v>364</v>
      </c>
      <c r="H1979" t="s">
        <v>55</v>
      </c>
      <c r="I1979">
        <v>1</v>
      </c>
      <c r="J1979" t="s">
        <v>364</v>
      </c>
      <c r="K1979" t="s">
        <v>363</v>
      </c>
      <c r="L1979">
        <v>1</v>
      </c>
    </row>
    <row r="1980" spans="1:12" x14ac:dyDescent="0.25">
      <c r="A1980" s="2117">
        <v>202528234368</v>
      </c>
      <c r="B1980" s="1502">
        <v>45916</v>
      </c>
      <c r="C1980" s="2123">
        <v>0.17222222000000001</v>
      </c>
      <c r="D1980" s="2125">
        <v>33</v>
      </c>
      <c r="E1980" t="s">
        <v>55</v>
      </c>
      <c r="F1980" t="s">
        <v>55</v>
      </c>
      <c r="G1980" t="s">
        <v>364</v>
      </c>
      <c r="H1980" t="s">
        <v>55</v>
      </c>
      <c r="I1980">
        <v>1</v>
      </c>
      <c r="J1980" t="s">
        <v>364</v>
      </c>
      <c r="K1980" t="s">
        <v>363</v>
      </c>
      <c r="L1980">
        <v>1</v>
      </c>
    </row>
    <row r="1981" spans="1:12" x14ac:dyDescent="0.25">
      <c r="A1981" s="2117">
        <v>202530135997</v>
      </c>
      <c r="B1981" s="1502">
        <v>45917</v>
      </c>
      <c r="C1981" s="2123">
        <v>2.638888E-2</v>
      </c>
      <c r="D1981" s="2125">
        <v>27</v>
      </c>
      <c r="E1981" t="s">
        <v>55</v>
      </c>
      <c r="F1981" t="s">
        <v>55</v>
      </c>
      <c r="G1981" t="s">
        <v>364</v>
      </c>
      <c r="H1981" t="s">
        <v>55</v>
      </c>
      <c r="I1981">
        <v>1</v>
      </c>
      <c r="J1981" t="s">
        <v>364</v>
      </c>
      <c r="K1981" t="s">
        <v>363</v>
      </c>
      <c r="L1981">
        <v>1</v>
      </c>
    </row>
    <row r="1982" spans="1:12" x14ac:dyDescent="0.25">
      <c r="A1982" s="2117">
        <v>202529833524</v>
      </c>
      <c r="B1982" s="1502">
        <v>45917</v>
      </c>
      <c r="C1982" s="2123">
        <v>1.527777E-2</v>
      </c>
      <c r="D1982" s="2125">
        <v>32</v>
      </c>
      <c r="E1982" t="s">
        <v>55</v>
      </c>
      <c r="F1982" t="s">
        <v>55</v>
      </c>
      <c r="G1982" t="s">
        <v>364</v>
      </c>
      <c r="H1982" t="s">
        <v>55</v>
      </c>
      <c r="I1982">
        <v>1</v>
      </c>
      <c r="J1982" t="s">
        <v>364</v>
      </c>
      <c r="K1982" t="s">
        <v>363</v>
      </c>
      <c r="L1982">
        <v>1</v>
      </c>
    </row>
    <row r="1983" spans="1:12" x14ac:dyDescent="0.25">
      <c r="A1983" s="2117">
        <v>202527336042</v>
      </c>
      <c r="B1983" s="1502">
        <v>45916</v>
      </c>
      <c r="C1983" s="2123">
        <v>0.99305555000000001</v>
      </c>
      <c r="D1983" s="2125">
        <v>42</v>
      </c>
      <c r="E1983" t="s">
        <v>55</v>
      </c>
      <c r="F1983" t="s">
        <v>55</v>
      </c>
      <c r="G1983" t="s">
        <v>364</v>
      </c>
      <c r="H1983" t="s">
        <v>55</v>
      </c>
      <c r="I1983">
        <v>1</v>
      </c>
      <c r="J1983" t="s">
        <v>364</v>
      </c>
      <c r="K1983" t="s">
        <v>363</v>
      </c>
      <c r="L1983">
        <v>1</v>
      </c>
    </row>
    <row r="1984" spans="1:12" x14ac:dyDescent="0.25">
      <c r="A1984" s="2117">
        <v>202532033865</v>
      </c>
      <c r="B1984" s="1502">
        <v>45917</v>
      </c>
      <c r="C1984" s="2123">
        <v>6.1111110000000003E-2</v>
      </c>
      <c r="D1984" s="2125">
        <v>51</v>
      </c>
      <c r="E1984" t="s">
        <v>55</v>
      </c>
      <c r="F1984" t="s">
        <v>55</v>
      </c>
      <c r="G1984" t="s">
        <v>364</v>
      </c>
      <c r="H1984" t="s">
        <v>55</v>
      </c>
      <c r="I1984">
        <v>1</v>
      </c>
      <c r="J1984" t="s">
        <v>364</v>
      </c>
      <c r="K1984" t="s">
        <v>363</v>
      </c>
      <c r="L1984">
        <v>1</v>
      </c>
    </row>
    <row r="1985" spans="1:12" x14ac:dyDescent="0.25">
      <c r="A1985" s="2117">
        <v>202521635389</v>
      </c>
      <c r="B1985" s="1502">
        <v>45917</v>
      </c>
      <c r="C1985" s="2123">
        <v>6.25E-2</v>
      </c>
      <c r="D1985" s="2125">
        <v>4</v>
      </c>
      <c r="E1985" t="s">
        <v>55</v>
      </c>
      <c r="F1985" t="s">
        <v>55</v>
      </c>
      <c r="G1985" t="s">
        <v>364</v>
      </c>
      <c r="H1985" t="s">
        <v>55</v>
      </c>
      <c r="I1985">
        <v>1</v>
      </c>
      <c r="J1985" t="s">
        <v>364</v>
      </c>
      <c r="K1985" t="s">
        <v>363</v>
      </c>
      <c r="L1985">
        <v>1</v>
      </c>
    </row>
    <row r="1986" spans="1:12" x14ac:dyDescent="0.25">
      <c r="A1986" s="2117">
        <v>202524734078</v>
      </c>
      <c r="B1986" s="1502">
        <v>45917</v>
      </c>
      <c r="C1986" s="2123">
        <v>0.22916665999999999</v>
      </c>
      <c r="D1986" s="2125">
        <v>13</v>
      </c>
      <c r="E1986" t="s">
        <v>55</v>
      </c>
      <c r="F1986" t="s">
        <v>55</v>
      </c>
      <c r="G1986" t="s">
        <v>364</v>
      </c>
      <c r="H1986" t="s">
        <v>55</v>
      </c>
      <c r="I1986">
        <v>1</v>
      </c>
      <c r="J1986" t="s">
        <v>364</v>
      </c>
      <c r="K1986" t="s">
        <v>363</v>
      </c>
      <c r="L1986">
        <v>1</v>
      </c>
    </row>
    <row r="1987" spans="1:12" x14ac:dyDescent="0.25">
      <c r="A1987" s="2117">
        <v>202522335160</v>
      </c>
      <c r="B1987" s="1502">
        <v>45917</v>
      </c>
      <c r="C1987" s="2123">
        <v>0.25138887999999998</v>
      </c>
      <c r="D1987" s="2125">
        <v>8</v>
      </c>
      <c r="E1987" t="s">
        <v>55</v>
      </c>
      <c r="F1987" t="s">
        <v>55</v>
      </c>
      <c r="G1987" t="s">
        <v>364</v>
      </c>
      <c r="H1987" t="s">
        <v>55</v>
      </c>
      <c r="I1987">
        <v>1</v>
      </c>
      <c r="J1987" t="s">
        <v>364</v>
      </c>
      <c r="K1987" t="s">
        <v>363</v>
      </c>
      <c r="L1987">
        <v>1</v>
      </c>
    </row>
    <row r="1988" spans="1:12" x14ac:dyDescent="0.25">
      <c r="A1988" s="2117">
        <v>202522833455</v>
      </c>
      <c r="B1988" s="1502">
        <v>45917</v>
      </c>
      <c r="C1988" s="2123">
        <v>0.32638887999999999</v>
      </c>
      <c r="D1988" s="2125">
        <v>7</v>
      </c>
      <c r="E1988" t="s">
        <v>55</v>
      </c>
      <c r="F1988" t="s">
        <v>55</v>
      </c>
      <c r="G1988" t="s">
        <v>364</v>
      </c>
      <c r="H1988" t="s">
        <v>55</v>
      </c>
      <c r="I1988">
        <v>1</v>
      </c>
      <c r="J1988" t="s">
        <v>364</v>
      </c>
      <c r="K1988" t="s">
        <v>363</v>
      </c>
      <c r="L1988">
        <v>1</v>
      </c>
    </row>
    <row r="1989" spans="1:12" x14ac:dyDescent="0.25">
      <c r="A1989" s="2117">
        <v>202523134046</v>
      </c>
      <c r="B1989" s="1502">
        <v>45917</v>
      </c>
      <c r="C1989" s="2123">
        <v>0.39166666</v>
      </c>
      <c r="D1989" s="2125">
        <v>10</v>
      </c>
      <c r="E1989" t="s">
        <v>55</v>
      </c>
      <c r="F1989" t="s">
        <v>55</v>
      </c>
      <c r="G1989" t="s">
        <v>364</v>
      </c>
      <c r="H1989" t="s">
        <v>55</v>
      </c>
      <c r="I1989">
        <v>1</v>
      </c>
      <c r="J1989" t="s">
        <v>364</v>
      </c>
      <c r="K1989" t="s">
        <v>363</v>
      </c>
      <c r="L1989">
        <v>1</v>
      </c>
    </row>
    <row r="1990" spans="1:12" x14ac:dyDescent="0.25">
      <c r="A1990" s="2117">
        <v>202528633655</v>
      </c>
      <c r="B1990" s="1502">
        <v>45917</v>
      </c>
      <c r="C1990" s="2123">
        <v>0.41388888000000001</v>
      </c>
      <c r="D1990" s="2125">
        <v>35</v>
      </c>
      <c r="E1990" t="s">
        <v>55</v>
      </c>
      <c r="F1990" t="s">
        <v>55</v>
      </c>
      <c r="G1990" t="s">
        <v>364</v>
      </c>
      <c r="H1990" t="s">
        <v>55</v>
      </c>
      <c r="I1990">
        <v>1</v>
      </c>
      <c r="J1990" t="s">
        <v>364</v>
      </c>
      <c r="K1990" t="s">
        <v>363</v>
      </c>
      <c r="L1990">
        <v>1</v>
      </c>
    </row>
    <row r="1991" spans="1:12" x14ac:dyDescent="0.25">
      <c r="A1991" s="2117">
        <v>202520435391</v>
      </c>
      <c r="B1991" s="1502">
        <v>45917</v>
      </c>
      <c r="C1991" s="2123">
        <v>0.43541666000000001</v>
      </c>
      <c r="D1991" s="2125">
        <v>2</v>
      </c>
      <c r="E1991" t="s">
        <v>55</v>
      </c>
      <c r="F1991" t="s">
        <v>55</v>
      </c>
      <c r="G1991" t="s">
        <v>364</v>
      </c>
      <c r="H1991" t="s">
        <v>55</v>
      </c>
      <c r="I1991">
        <v>1</v>
      </c>
      <c r="J1991" t="s">
        <v>364</v>
      </c>
      <c r="K1991" t="s">
        <v>363</v>
      </c>
      <c r="L1991">
        <v>1</v>
      </c>
    </row>
    <row r="1992" spans="1:12" x14ac:dyDescent="0.25">
      <c r="A1992" s="2117">
        <v>202521241436</v>
      </c>
      <c r="B1992" s="1502">
        <v>45917</v>
      </c>
      <c r="C1992" s="2123">
        <v>0.46180555000000001</v>
      </c>
      <c r="D1992" s="2125">
        <v>4</v>
      </c>
      <c r="E1992" t="s">
        <v>55</v>
      </c>
      <c r="F1992" t="s">
        <v>55</v>
      </c>
      <c r="G1992" t="s">
        <v>364</v>
      </c>
      <c r="H1992" t="s">
        <v>55</v>
      </c>
      <c r="I1992">
        <v>1</v>
      </c>
      <c r="J1992" t="s">
        <v>364</v>
      </c>
      <c r="K1992" t="s">
        <v>363</v>
      </c>
      <c r="L1992">
        <v>1</v>
      </c>
    </row>
    <row r="1993" spans="1:12" x14ac:dyDescent="0.25">
      <c r="A1993" s="2117">
        <v>202524333706</v>
      </c>
      <c r="B1993" s="1502">
        <v>45917</v>
      </c>
      <c r="C1993" s="2123">
        <v>0.48958332999999998</v>
      </c>
      <c r="D1993" s="2125">
        <v>12</v>
      </c>
      <c r="E1993" t="s">
        <v>55</v>
      </c>
      <c r="F1993" t="s">
        <v>55</v>
      </c>
      <c r="G1993" t="s">
        <v>364</v>
      </c>
      <c r="H1993" t="s">
        <v>55</v>
      </c>
      <c r="I1993">
        <v>1</v>
      </c>
      <c r="J1993" t="s">
        <v>364</v>
      </c>
      <c r="K1993" t="s">
        <v>363</v>
      </c>
      <c r="L1993">
        <v>1</v>
      </c>
    </row>
    <row r="1994" spans="1:12" x14ac:dyDescent="0.25">
      <c r="A1994" s="2117">
        <v>202523836120</v>
      </c>
      <c r="B1994" s="1502">
        <v>45917</v>
      </c>
      <c r="C1994" s="2123">
        <v>0.62916665999999999</v>
      </c>
      <c r="D1994" s="2125">
        <v>8</v>
      </c>
      <c r="E1994" t="s">
        <v>55</v>
      </c>
      <c r="F1994" t="s">
        <v>55</v>
      </c>
      <c r="G1994" t="s">
        <v>364</v>
      </c>
      <c r="H1994" t="s">
        <v>55</v>
      </c>
      <c r="I1994">
        <v>1</v>
      </c>
      <c r="J1994" t="s">
        <v>364</v>
      </c>
      <c r="K1994" t="s">
        <v>363</v>
      </c>
      <c r="L1994">
        <v>1</v>
      </c>
    </row>
    <row r="1995" spans="1:12" x14ac:dyDescent="0.25">
      <c r="A1995" s="2117">
        <v>202519937454</v>
      </c>
      <c r="B1995" s="1502">
        <v>45917</v>
      </c>
      <c r="C1995" s="2123">
        <v>0.64166666000000006</v>
      </c>
      <c r="D1995" s="2125">
        <v>1</v>
      </c>
      <c r="E1995" t="s">
        <v>55</v>
      </c>
      <c r="F1995" t="s">
        <v>55</v>
      </c>
      <c r="G1995" t="s">
        <v>364</v>
      </c>
      <c r="H1995" t="s">
        <v>55</v>
      </c>
      <c r="I1995">
        <v>1</v>
      </c>
      <c r="J1995" t="s">
        <v>364</v>
      </c>
      <c r="K1995" t="s">
        <v>363</v>
      </c>
      <c r="L1995">
        <v>1</v>
      </c>
    </row>
    <row r="1996" spans="1:12" x14ac:dyDescent="0.25">
      <c r="A1996" s="2117">
        <v>202527734415</v>
      </c>
      <c r="B1996" s="1502">
        <v>45917</v>
      </c>
      <c r="C1996" s="2123">
        <v>0.66666665999999997</v>
      </c>
      <c r="D1996" s="2125">
        <v>36</v>
      </c>
      <c r="E1996" t="s">
        <v>55</v>
      </c>
      <c r="F1996" t="s">
        <v>55</v>
      </c>
      <c r="G1996" t="s">
        <v>364</v>
      </c>
      <c r="H1996" t="s">
        <v>55</v>
      </c>
      <c r="I1996">
        <v>1</v>
      </c>
      <c r="J1996" t="s">
        <v>364</v>
      </c>
      <c r="K1996" t="s">
        <v>363</v>
      </c>
      <c r="L1996">
        <v>1</v>
      </c>
    </row>
    <row r="1997" spans="1:12" x14ac:dyDescent="0.25">
      <c r="A1997" s="2117">
        <v>202519937453</v>
      </c>
      <c r="B1997" s="1502">
        <v>45917</v>
      </c>
      <c r="C1997" s="2123">
        <v>0.66666665999999997</v>
      </c>
      <c r="D1997" s="2125">
        <v>1</v>
      </c>
      <c r="E1997" t="s">
        <v>55</v>
      </c>
      <c r="F1997" t="s">
        <v>55</v>
      </c>
      <c r="G1997" t="s">
        <v>364</v>
      </c>
      <c r="H1997" t="s">
        <v>55</v>
      </c>
      <c r="I1997">
        <v>1</v>
      </c>
      <c r="J1997" t="s">
        <v>364</v>
      </c>
      <c r="K1997" t="s">
        <v>363</v>
      </c>
      <c r="L1997">
        <v>1</v>
      </c>
    </row>
    <row r="1998" spans="1:12" x14ac:dyDescent="0.25">
      <c r="A1998" s="2117">
        <v>202522134111</v>
      </c>
      <c r="B1998" s="1502">
        <v>45917</v>
      </c>
      <c r="C1998" s="2123">
        <v>0.73750000000000004</v>
      </c>
      <c r="D1998" s="2125">
        <v>8</v>
      </c>
      <c r="E1998" t="s">
        <v>55</v>
      </c>
      <c r="F1998" t="s">
        <v>55</v>
      </c>
      <c r="G1998" t="s">
        <v>364</v>
      </c>
      <c r="H1998" t="s">
        <v>55</v>
      </c>
      <c r="I1998">
        <v>1</v>
      </c>
      <c r="J1998" t="s">
        <v>364</v>
      </c>
      <c r="K1998" t="s">
        <v>363</v>
      </c>
      <c r="L1998">
        <v>1</v>
      </c>
    </row>
    <row r="1999" spans="1:12" x14ac:dyDescent="0.25">
      <c r="A1999" s="2117">
        <v>202528234354</v>
      </c>
      <c r="B1999" s="1502">
        <v>45917</v>
      </c>
      <c r="C1999" s="2123">
        <v>0.82499999999999996</v>
      </c>
      <c r="D1999" s="2125">
        <v>33</v>
      </c>
      <c r="E1999" t="s">
        <v>55</v>
      </c>
      <c r="F1999" t="s">
        <v>55</v>
      </c>
      <c r="G1999" t="s">
        <v>364</v>
      </c>
      <c r="H1999" t="s">
        <v>55</v>
      </c>
      <c r="I1999">
        <v>1</v>
      </c>
      <c r="J1999" t="s">
        <v>364</v>
      </c>
      <c r="K1999" t="s">
        <v>363</v>
      </c>
      <c r="L1999">
        <v>1</v>
      </c>
    </row>
    <row r="2000" spans="1:12" x14ac:dyDescent="0.25">
      <c r="A2000" s="2117">
        <v>202524435184</v>
      </c>
      <c r="B2000" s="1502">
        <v>45917</v>
      </c>
      <c r="C2000" s="2123">
        <v>0.82986110999999996</v>
      </c>
      <c r="D2000" s="2125">
        <v>15</v>
      </c>
      <c r="E2000" t="s">
        <v>55</v>
      </c>
      <c r="F2000" t="s">
        <v>55</v>
      </c>
      <c r="G2000" t="s">
        <v>364</v>
      </c>
      <c r="H2000" t="s">
        <v>55</v>
      </c>
      <c r="I2000">
        <v>1</v>
      </c>
      <c r="J2000" t="s">
        <v>364</v>
      </c>
      <c r="K2000" t="s">
        <v>363</v>
      </c>
      <c r="L2000">
        <v>1</v>
      </c>
    </row>
    <row r="2001" spans="1:12" x14ac:dyDescent="0.25">
      <c r="A2001" s="2117">
        <v>202527534309</v>
      </c>
      <c r="B2001" s="1502">
        <v>45917</v>
      </c>
      <c r="C2001" s="2123">
        <v>0.86388887999999997</v>
      </c>
      <c r="D2001" s="2125">
        <v>36</v>
      </c>
      <c r="E2001" t="s">
        <v>55</v>
      </c>
      <c r="F2001" t="s">
        <v>55</v>
      </c>
      <c r="G2001" t="s">
        <v>364</v>
      </c>
      <c r="H2001" t="s">
        <v>55</v>
      </c>
      <c r="I2001">
        <v>1</v>
      </c>
      <c r="J2001" t="s">
        <v>364</v>
      </c>
      <c r="K2001" t="s">
        <v>363</v>
      </c>
      <c r="L2001">
        <v>1</v>
      </c>
    </row>
    <row r="2002" spans="1:12" x14ac:dyDescent="0.25">
      <c r="A2002" s="2117">
        <v>202522134109</v>
      </c>
      <c r="B2002" s="1502">
        <v>45917</v>
      </c>
      <c r="C2002" s="2123">
        <v>0.88333333000000003</v>
      </c>
      <c r="D2002" s="2125">
        <v>5</v>
      </c>
      <c r="E2002" t="s">
        <v>55</v>
      </c>
      <c r="F2002" t="s">
        <v>55</v>
      </c>
      <c r="G2002" t="s">
        <v>364</v>
      </c>
      <c r="H2002" t="s">
        <v>55</v>
      </c>
      <c r="I2002">
        <v>1</v>
      </c>
      <c r="J2002" t="s">
        <v>364</v>
      </c>
      <c r="K2002" t="s">
        <v>363</v>
      </c>
      <c r="L2002">
        <v>1</v>
      </c>
    </row>
    <row r="2003" spans="1:12" x14ac:dyDescent="0.25">
      <c r="A2003" s="2117">
        <v>202521734638</v>
      </c>
      <c r="B2003" s="1502">
        <v>45917</v>
      </c>
      <c r="C2003" s="2123">
        <v>0.95347221999999998</v>
      </c>
      <c r="D2003" s="2125">
        <v>5</v>
      </c>
      <c r="E2003" t="s">
        <v>55</v>
      </c>
      <c r="F2003" t="s">
        <v>55</v>
      </c>
      <c r="G2003" t="s">
        <v>364</v>
      </c>
      <c r="H2003" t="s">
        <v>55</v>
      </c>
      <c r="I2003">
        <v>1</v>
      </c>
      <c r="J2003" t="s">
        <v>364</v>
      </c>
      <c r="K2003" t="s">
        <v>363</v>
      </c>
      <c r="L2003">
        <v>1</v>
      </c>
    </row>
    <row r="2004" spans="1:12" x14ac:dyDescent="0.25">
      <c r="A2004" s="2117">
        <v>202527734418</v>
      </c>
      <c r="B2004" s="1502">
        <v>45917</v>
      </c>
      <c r="C2004" s="2123">
        <v>0.96805554999999999</v>
      </c>
      <c r="D2004" s="2125">
        <v>36</v>
      </c>
      <c r="E2004" t="s">
        <v>55</v>
      </c>
      <c r="F2004" t="s">
        <v>55</v>
      </c>
      <c r="G2004" t="s">
        <v>364</v>
      </c>
      <c r="H2004" t="s">
        <v>55</v>
      </c>
      <c r="I2004">
        <v>1</v>
      </c>
      <c r="J2004" t="s">
        <v>364</v>
      </c>
      <c r="K2004" t="s">
        <v>363</v>
      </c>
      <c r="L2004">
        <v>1</v>
      </c>
    </row>
    <row r="2005" spans="1:12" x14ac:dyDescent="0.25">
      <c r="A2005" s="2117">
        <v>202521635397</v>
      </c>
      <c r="B2005" s="1502">
        <v>45917</v>
      </c>
      <c r="C2005" s="2123">
        <v>0.98680555000000003</v>
      </c>
      <c r="D2005" s="2125">
        <v>4</v>
      </c>
      <c r="E2005" t="s">
        <v>55</v>
      </c>
      <c r="F2005" t="s">
        <v>55</v>
      </c>
      <c r="G2005" t="s">
        <v>364</v>
      </c>
      <c r="H2005" t="s">
        <v>55</v>
      </c>
      <c r="I2005">
        <v>1</v>
      </c>
      <c r="J2005" t="s">
        <v>364</v>
      </c>
      <c r="K2005" t="s">
        <v>363</v>
      </c>
      <c r="L2005">
        <v>1</v>
      </c>
    </row>
    <row r="2006" spans="1:12" x14ac:dyDescent="0.25">
      <c r="A2006" s="2117">
        <v>202524435190</v>
      </c>
      <c r="B2006" s="1502">
        <v>45918</v>
      </c>
      <c r="C2006" s="2123">
        <v>6.0416659999999997E-2</v>
      </c>
      <c r="D2006" s="2125">
        <v>15</v>
      </c>
      <c r="E2006" t="s">
        <v>55</v>
      </c>
      <c r="F2006" t="s">
        <v>55</v>
      </c>
      <c r="G2006" t="s">
        <v>364</v>
      </c>
      <c r="H2006" t="s">
        <v>55</v>
      </c>
      <c r="I2006">
        <v>1</v>
      </c>
      <c r="J2006" t="s">
        <v>364</v>
      </c>
      <c r="K2006" t="s">
        <v>363</v>
      </c>
      <c r="L2006">
        <v>1</v>
      </c>
    </row>
    <row r="2007" spans="1:12" x14ac:dyDescent="0.25">
      <c r="A2007" s="2117">
        <v>202519937474</v>
      </c>
      <c r="B2007" s="1502">
        <v>45918</v>
      </c>
      <c r="C2007" s="2123">
        <v>0.20138887999999999</v>
      </c>
      <c r="D2007" s="2125">
        <v>1</v>
      </c>
      <c r="E2007" t="s">
        <v>55</v>
      </c>
      <c r="F2007" t="s">
        <v>55</v>
      </c>
      <c r="G2007" t="s">
        <v>364</v>
      </c>
      <c r="H2007" t="s">
        <v>55</v>
      </c>
      <c r="I2007">
        <v>1</v>
      </c>
      <c r="J2007" t="s">
        <v>364</v>
      </c>
      <c r="K2007" t="s">
        <v>363</v>
      </c>
      <c r="L2007">
        <v>1</v>
      </c>
    </row>
    <row r="2008" spans="1:12" x14ac:dyDescent="0.25">
      <c r="A2008" s="2117">
        <v>202521533741</v>
      </c>
      <c r="B2008" s="1502">
        <v>45918</v>
      </c>
      <c r="C2008" s="2123">
        <v>0.31805555000000002</v>
      </c>
      <c r="D2008" s="2125">
        <v>4</v>
      </c>
      <c r="E2008" t="s">
        <v>55</v>
      </c>
      <c r="F2008" t="s">
        <v>55</v>
      </c>
      <c r="G2008" t="s">
        <v>364</v>
      </c>
      <c r="H2008" t="s">
        <v>55</v>
      </c>
      <c r="I2008">
        <v>1</v>
      </c>
      <c r="J2008" t="s">
        <v>364</v>
      </c>
      <c r="K2008" t="s">
        <v>363</v>
      </c>
      <c r="L2008">
        <v>1</v>
      </c>
    </row>
    <row r="2009" spans="1:12" x14ac:dyDescent="0.25">
      <c r="A2009" s="2117">
        <v>202527135649</v>
      </c>
      <c r="B2009" s="1502">
        <v>45918</v>
      </c>
      <c r="C2009" s="2123">
        <v>0.36388888000000003</v>
      </c>
      <c r="D2009" s="2125">
        <v>37</v>
      </c>
      <c r="E2009" t="s">
        <v>55</v>
      </c>
      <c r="F2009" t="s">
        <v>55</v>
      </c>
      <c r="G2009" t="s">
        <v>364</v>
      </c>
      <c r="H2009" t="s">
        <v>55</v>
      </c>
      <c r="I2009">
        <v>1</v>
      </c>
      <c r="J2009" t="s">
        <v>364</v>
      </c>
      <c r="K2009" t="s">
        <v>363</v>
      </c>
      <c r="L2009">
        <v>1</v>
      </c>
    </row>
    <row r="2010" spans="1:12" x14ac:dyDescent="0.25">
      <c r="A2010" s="2117">
        <v>202522335186</v>
      </c>
      <c r="B2010" s="1502">
        <v>45918</v>
      </c>
      <c r="C2010" s="2123">
        <v>0.41666666000000002</v>
      </c>
      <c r="D2010" s="2125">
        <v>9</v>
      </c>
      <c r="E2010" t="s">
        <v>55</v>
      </c>
      <c r="F2010" t="s">
        <v>55</v>
      </c>
      <c r="G2010" t="s">
        <v>364</v>
      </c>
      <c r="H2010" t="s">
        <v>55</v>
      </c>
      <c r="I2010">
        <v>1</v>
      </c>
      <c r="J2010" t="s">
        <v>364</v>
      </c>
      <c r="K2010" t="s">
        <v>363</v>
      </c>
      <c r="L2010">
        <v>1</v>
      </c>
    </row>
    <row r="2011" spans="1:12" x14ac:dyDescent="0.25">
      <c r="A2011" s="2117">
        <v>202522335187</v>
      </c>
      <c r="B2011" s="1502">
        <v>45918</v>
      </c>
      <c r="C2011" s="2123">
        <v>0.41666666000000002</v>
      </c>
      <c r="D2011" s="2125">
        <v>9</v>
      </c>
      <c r="E2011" t="s">
        <v>55</v>
      </c>
      <c r="F2011" t="s">
        <v>55</v>
      </c>
      <c r="G2011" t="s">
        <v>364</v>
      </c>
      <c r="H2011" t="s">
        <v>55</v>
      </c>
      <c r="I2011">
        <v>1</v>
      </c>
      <c r="J2011" t="s">
        <v>364</v>
      </c>
      <c r="K2011" t="s">
        <v>363</v>
      </c>
      <c r="L2011">
        <v>1</v>
      </c>
    </row>
    <row r="2012" spans="1:12" x14ac:dyDescent="0.25">
      <c r="A2012" s="2117">
        <v>202522335188</v>
      </c>
      <c r="B2012" s="1502">
        <v>45918</v>
      </c>
      <c r="C2012" s="2123">
        <v>0.41666666000000002</v>
      </c>
      <c r="D2012" s="2125">
        <v>9</v>
      </c>
      <c r="E2012" t="s">
        <v>55</v>
      </c>
      <c r="F2012" t="s">
        <v>55</v>
      </c>
      <c r="G2012" t="s">
        <v>364</v>
      </c>
      <c r="H2012" t="s">
        <v>55</v>
      </c>
      <c r="I2012">
        <v>1</v>
      </c>
      <c r="J2012" t="s">
        <v>364</v>
      </c>
      <c r="K2012" t="s">
        <v>363</v>
      </c>
      <c r="L2012">
        <v>1</v>
      </c>
    </row>
    <row r="2013" spans="1:12" x14ac:dyDescent="0.25">
      <c r="A2013" s="2117">
        <v>202527734423</v>
      </c>
      <c r="B2013" s="1502">
        <v>45918</v>
      </c>
      <c r="C2013" s="2123">
        <v>0.39305554999999998</v>
      </c>
      <c r="D2013" s="2125">
        <v>36</v>
      </c>
      <c r="E2013" t="s">
        <v>55</v>
      </c>
      <c r="F2013" t="s">
        <v>55</v>
      </c>
      <c r="G2013" t="s">
        <v>364</v>
      </c>
      <c r="H2013" t="s">
        <v>55</v>
      </c>
      <c r="I2013">
        <v>1</v>
      </c>
      <c r="J2013" t="s">
        <v>364</v>
      </c>
      <c r="K2013" t="s">
        <v>363</v>
      </c>
      <c r="L2013">
        <v>1</v>
      </c>
    </row>
    <row r="2014" spans="1:12" x14ac:dyDescent="0.25">
      <c r="A2014" s="2117">
        <v>202524333720</v>
      </c>
      <c r="B2014" s="1502">
        <v>45918</v>
      </c>
      <c r="C2014" s="2123">
        <v>0.45138887999999999</v>
      </c>
      <c r="D2014" s="2125">
        <v>13</v>
      </c>
      <c r="E2014" t="s">
        <v>55</v>
      </c>
      <c r="F2014" t="s">
        <v>55</v>
      </c>
      <c r="G2014" t="s">
        <v>364</v>
      </c>
      <c r="H2014" t="s">
        <v>55</v>
      </c>
      <c r="I2014">
        <v>1</v>
      </c>
      <c r="J2014" t="s">
        <v>364</v>
      </c>
      <c r="K2014" t="s">
        <v>363</v>
      </c>
      <c r="L2014">
        <v>1</v>
      </c>
    </row>
    <row r="2015" spans="1:12" x14ac:dyDescent="0.25">
      <c r="A2015" s="2117">
        <v>202520534333</v>
      </c>
      <c r="B2015" s="1502">
        <v>45918</v>
      </c>
      <c r="C2015" s="2123">
        <v>0.51041665999999997</v>
      </c>
      <c r="D2015" s="2125">
        <v>1</v>
      </c>
      <c r="E2015" t="s">
        <v>55</v>
      </c>
      <c r="F2015" t="s">
        <v>55</v>
      </c>
      <c r="G2015" t="s">
        <v>364</v>
      </c>
      <c r="H2015" t="s">
        <v>55</v>
      </c>
      <c r="I2015">
        <v>1</v>
      </c>
      <c r="J2015" t="s">
        <v>364</v>
      </c>
      <c r="K2015" t="s">
        <v>363</v>
      </c>
      <c r="L2015">
        <v>1</v>
      </c>
    </row>
    <row r="2016" spans="1:12" x14ac:dyDescent="0.25">
      <c r="A2016" s="2117">
        <v>202527135652</v>
      </c>
      <c r="B2016" s="1502">
        <v>45918</v>
      </c>
      <c r="C2016" s="2123">
        <v>0</v>
      </c>
      <c r="D2016" s="2125">
        <v>41</v>
      </c>
      <c r="E2016" t="s">
        <v>55</v>
      </c>
      <c r="F2016" t="s">
        <v>55</v>
      </c>
      <c r="G2016" t="s">
        <v>364</v>
      </c>
      <c r="H2016" t="s">
        <v>55</v>
      </c>
      <c r="I2016">
        <v>1</v>
      </c>
      <c r="J2016" t="s">
        <v>364</v>
      </c>
      <c r="K2016" t="s">
        <v>363</v>
      </c>
      <c r="L2016">
        <v>1</v>
      </c>
    </row>
    <row r="2017" spans="1:12" x14ac:dyDescent="0.25">
      <c r="A2017" s="2117">
        <v>202524135139</v>
      </c>
      <c r="B2017" s="1502">
        <v>45918</v>
      </c>
      <c r="C2017" s="2123">
        <v>0.54583333000000001</v>
      </c>
      <c r="D2017" s="2125">
        <v>18</v>
      </c>
      <c r="E2017" t="s">
        <v>55</v>
      </c>
      <c r="F2017" t="s">
        <v>55</v>
      </c>
      <c r="G2017" t="s">
        <v>364</v>
      </c>
      <c r="H2017" t="s">
        <v>55</v>
      </c>
      <c r="I2017">
        <v>1</v>
      </c>
      <c r="J2017" t="s">
        <v>364</v>
      </c>
      <c r="K2017" t="s">
        <v>363</v>
      </c>
      <c r="L2017">
        <v>1</v>
      </c>
    </row>
    <row r="2018" spans="1:12" x14ac:dyDescent="0.25">
      <c r="A2018" s="2117">
        <v>202524833485</v>
      </c>
      <c r="B2018" s="1502">
        <v>45918</v>
      </c>
      <c r="C2018" s="2123">
        <v>0.61458332999999998</v>
      </c>
      <c r="D2018" s="2125">
        <v>11</v>
      </c>
      <c r="E2018" t="s">
        <v>55</v>
      </c>
      <c r="F2018" t="s">
        <v>55</v>
      </c>
      <c r="G2018" t="s">
        <v>364</v>
      </c>
      <c r="H2018" t="s">
        <v>55</v>
      </c>
      <c r="I2018">
        <v>1</v>
      </c>
      <c r="J2018" t="s">
        <v>364</v>
      </c>
      <c r="K2018" t="s">
        <v>363</v>
      </c>
      <c r="L2018">
        <v>1</v>
      </c>
    </row>
    <row r="2019" spans="1:12" x14ac:dyDescent="0.25">
      <c r="A2019" s="2117">
        <v>202531433516</v>
      </c>
      <c r="B2019" s="1502">
        <v>45918</v>
      </c>
      <c r="C2019" s="2123">
        <v>0.64583332999999998</v>
      </c>
      <c r="D2019" s="2125">
        <v>31</v>
      </c>
      <c r="E2019" t="s">
        <v>55</v>
      </c>
      <c r="F2019" t="s">
        <v>55</v>
      </c>
      <c r="G2019" t="s">
        <v>364</v>
      </c>
      <c r="H2019" t="s">
        <v>55</v>
      </c>
      <c r="I2019">
        <v>1</v>
      </c>
      <c r="J2019" t="s">
        <v>364</v>
      </c>
      <c r="K2019" t="s">
        <v>363</v>
      </c>
      <c r="L2019">
        <v>1</v>
      </c>
    </row>
    <row r="2020" spans="1:12" x14ac:dyDescent="0.25">
      <c r="A2020" s="2117">
        <v>202520733945</v>
      </c>
      <c r="B2020" s="1502">
        <v>45918</v>
      </c>
      <c r="C2020" s="2123">
        <v>0.78472222000000003</v>
      </c>
      <c r="D2020" s="2125">
        <v>1</v>
      </c>
      <c r="E2020" t="s">
        <v>55</v>
      </c>
      <c r="F2020" t="s">
        <v>55</v>
      </c>
      <c r="G2020" t="s">
        <v>364</v>
      </c>
      <c r="H2020" t="s">
        <v>55</v>
      </c>
      <c r="I2020">
        <v>1</v>
      </c>
      <c r="J2020" t="s">
        <v>364</v>
      </c>
      <c r="K2020" t="s">
        <v>363</v>
      </c>
      <c r="L2020">
        <v>1</v>
      </c>
    </row>
    <row r="2021" spans="1:12" x14ac:dyDescent="0.25">
      <c r="A2021" s="2117">
        <v>202528234365</v>
      </c>
      <c r="B2021" s="1502">
        <v>45918</v>
      </c>
      <c r="C2021" s="2123">
        <v>0.875</v>
      </c>
      <c r="D2021" s="2125">
        <v>33</v>
      </c>
      <c r="E2021" t="s">
        <v>55</v>
      </c>
      <c r="F2021" t="s">
        <v>55</v>
      </c>
      <c r="G2021" t="s">
        <v>364</v>
      </c>
      <c r="H2021" t="s">
        <v>55</v>
      </c>
      <c r="I2021">
        <v>1</v>
      </c>
      <c r="J2021" t="s">
        <v>364</v>
      </c>
      <c r="K2021" t="s">
        <v>363</v>
      </c>
      <c r="L2021">
        <v>1</v>
      </c>
    </row>
    <row r="2022" spans="1:12" x14ac:dyDescent="0.25">
      <c r="A2022" s="2117">
        <v>202527534320</v>
      </c>
      <c r="B2022" s="1502">
        <v>45918</v>
      </c>
      <c r="C2022" s="2123">
        <v>0.85694444000000003</v>
      </c>
      <c r="D2022" s="2125">
        <v>35</v>
      </c>
      <c r="E2022" t="s">
        <v>55</v>
      </c>
      <c r="F2022" t="s">
        <v>55</v>
      </c>
      <c r="G2022" t="s">
        <v>364</v>
      </c>
      <c r="H2022" t="s">
        <v>55</v>
      </c>
      <c r="I2022">
        <v>1</v>
      </c>
      <c r="J2022" t="s">
        <v>364</v>
      </c>
      <c r="K2022" t="s">
        <v>363</v>
      </c>
      <c r="L2022">
        <v>1</v>
      </c>
    </row>
    <row r="2023" spans="1:12" x14ac:dyDescent="0.25">
      <c r="A2023" s="2117">
        <v>202527534319</v>
      </c>
      <c r="B2023" s="1502">
        <v>45918</v>
      </c>
      <c r="C2023" s="2123">
        <v>0.88888887999999999</v>
      </c>
      <c r="D2023" s="2125">
        <v>36</v>
      </c>
      <c r="E2023" t="s">
        <v>55</v>
      </c>
      <c r="F2023" t="s">
        <v>55</v>
      </c>
      <c r="G2023" t="s">
        <v>364</v>
      </c>
      <c r="H2023" t="s">
        <v>55</v>
      </c>
      <c r="I2023">
        <v>1</v>
      </c>
      <c r="J2023" t="s">
        <v>364</v>
      </c>
      <c r="K2023" t="s">
        <v>363</v>
      </c>
      <c r="L2023">
        <v>1</v>
      </c>
    </row>
    <row r="2024" spans="1:12" x14ac:dyDescent="0.25">
      <c r="A2024" s="2117">
        <v>202530334040</v>
      </c>
      <c r="B2024" s="1502">
        <v>45918</v>
      </c>
      <c r="C2024" s="2123">
        <v>0.9</v>
      </c>
      <c r="D2024" s="2125">
        <v>23</v>
      </c>
      <c r="E2024" t="s">
        <v>55</v>
      </c>
      <c r="F2024" t="s">
        <v>55</v>
      </c>
      <c r="G2024" t="s">
        <v>364</v>
      </c>
      <c r="H2024" t="s">
        <v>55</v>
      </c>
      <c r="I2024">
        <v>1</v>
      </c>
      <c r="J2024" t="s">
        <v>364</v>
      </c>
      <c r="K2024" t="s">
        <v>363</v>
      </c>
      <c r="L2024">
        <v>1</v>
      </c>
    </row>
    <row r="2025" spans="1:12" x14ac:dyDescent="0.25">
      <c r="A2025" s="2117">
        <v>202527734426</v>
      </c>
      <c r="B2025" s="1502">
        <v>45918</v>
      </c>
      <c r="C2025" s="2123">
        <v>0.91249999999999998</v>
      </c>
      <c r="D2025" s="2125">
        <v>36</v>
      </c>
      <c r="E2025" t="s">
        <v>55</v>
      </c>
      <c r="F2025" t="s">
        <v>55</v>
      </c>
      <c r="G2025" t="s">
        <v>364</v>
      </c>
      <c r="H2025" t="s">
        <v>55</v>
      </c>
      <c r="I2025">
        <v>1</v>
      </c>
      <c r="J2025" t="s">
        <v>364</v>
      </c>
      <c r="K2025" t="s">
        <v>363</v>
      </c>
      <c r="L2025">
        <v>1</v>
      </c>
    </row>
    <row r="2026" spans="1:12" x14ac:dyDescent="0.25">
      <c r="A2026" s="2117">
        <v>202524833490</v>
      </c>
      <c r="B2026" s="1502">
        <v>45918</v>
      </c>
      <c r="C2026" s="2123">
        <v>0.92986111000000005</v>
      </c>
      <c r="D2026" s="2125">
        <v>11</v>
      </c>
      <c r="E2026" t="s">
        <v>55</v>
      </c>
      <c r="F2026" t="s">
        <v>55</v>
      </c>
      <c r="G2026" t="s">
        <v>364</v>
      </c>
      <c r="H2026" t="s">
        <v>55</v>
      </c>
      <c r="I2026">
        <v>1</v>
      </c>
      <c r="J2026" t="s">
        <v>364</v>
      </c>
      <c r="K2026" t="s">
        <v>363</v>
      </c>
      <c r="L2026">
        <v>1</v>
      </c>
    </row>
    <row r="2027" spans="1:12" x14ac:dyDescent="0.25">
      <c r="A2027" s="2117">
        <v>202530933011</v>
      </c>
      <c r="B2027" s="1502">
        <v>45918</v>
      </c>
      <c r="C2027" s="2123">
        <v>0.99861111000000002</v>
      </c>
      <c r="D2027" s="2125">
        <v>19</v>
      </c>
      <c r="E2027" t="s">
        <v>55</v>
      </c>
      <c r="F2027" t="s">
        <v>55</v>
      </c>
      <c r="G2027" t="s">
        <v>364</v>
      </c>
      <c r="H2027" t="s">
        <v>55</v>
      </c>
      <c r="I2027">
        <v>1</v>
      </c>
      <c r="J2027" t="s">
        <v>364</v>
      </c>
      <c r="K2027" t="s">
        <v>363</v>
      </c>
      <c r="L2027">
        <v>1</v>
      </c>
    </row>
    <row r="2028" spans="1:12" x14ac:dyDescent="0.25">
      <c r="A2028" s="2117">
        <v>202523134060</v>
      </c>
      <c r="B2028" s="1502">
        <v>45919</v>
      </c>
      <c r="C2028" s="2123">
        <v>3.6805549999999999E-2</v>
      </c>
      <c r="D2028" s="2125">
        <v>7</v>
      </c>
      <c r="E2028" t="s">
        <v>55</v>
      </c>
      <c r="F2028" t="s">
        <v>55</v>
      </c>
      <c r="G2028" t="s">
        <v>364</v>
      </c>
      <c r="H2028" t="s">
        <v>55</v>
      </c>
      <c r="I2028">
        <v>1</v>
      </c>
      <c r="J2028" t="s">
        <v>364</v>
      </c>
      <c r="K2028" t="s">
        <v>363</v>
      </c>
      <c r="L2028">
        <v>1</v>
      </c>
    </row>
    <row r="2029" spans="1:12" x14ac:dyDescent="0.25">
      <c r="A2029" s="2117">
        <v>202521241478</v>
      </c>
      <c r="B2029" s="1502">
        <v>45919</v>
      </c>
      <c r="C2029" s="2123">
        <v>2.0833330000000001E-2</v>
      </c>
      <c r="D2029" s="2125">
        <v>3</v>
      </c>
      <c r="E2029" t="s">
        <v>55</v>
      </c>
      <c r="F2029" t="s">
        <v>55</v>
      </c>
      <c r="G2029" t="s">
        <v>364</v>
      </c>
      <c r="H2029" t="s">
        <v>55</v>
      </c>
      <c r="I2029">
        <v>1</v>
      </c>
      <c r="J2029" t="s">
        <v>364</v>
      </c>
      <c r="K2029" t="s">
        <v>363</v>
      </c>
      <c r="L2029">
        <v>1</v>
      </c>
    </row>
    <row r="2030" spans="1:12" x14ac:dyDescent="0.25">
      <c r="A2030" s="2117">
        <v>202523134061</v>
      </c>
      <c r="B2030" s="1502">
        <v>45919</v>
      </c>
      <c r="C2030" s="2123">
        <v>2.638888E-2</v>
      </c>
      <c r="D2030" s="2125">
        <v>10</v>
      </c>
      <c r="E2030" t="s">
        <v>55</v>
      </c>
      <c r="F2030" t="s">
        <v>55</v>
      </c>
      <c r="G2030" t="s">
        <v>364</v>
      </c>
      <c r="H2030" t="s">
        <v>55</v>
      </c>
      <c r="I2030">
        <v>1</v>
      </c>
      <c r="J2030" t="s">
        <v>364</v>
      </c>
      <c r="K2030" t="s">
        <v>363</v>
      </c>
      <c r="L2030">
        <v>1</v>
      </c>
    </row>
    <row r="2031" spans="1:12" x14ac:dyDescent="0.25">
      <c r="A2031" s="2117">
        <v>202522335196</v>
      </c>
      <c r="B2031" s="1502">
        <v>45919</v>
      </c>
      <c r="C2031" s="2123">
        <v>4.3749999999999997E-2</v>
      </c>
      <c r="D2031" s="2125">
        <v>9</v>
      </c>
      <c r="E2031" t="s">
        <v>55</v>
      </c>
      <c r="F2031" t="s">
        <v>55</v>
      </c>
      <c r="G2031" t="s">
        <v>364</v>
      </c>
      <c r="H2031" t="s">
        <v>55</v>
      </c>
      <c r="I2031">
        <v>1</v>
      </c>
      <c r="J2031" t="s">
        <v>364</v>
      </c>
      <c r="K2031" t="s">
        <v>363</v>
      </c>
      <c r="L2031">
        <v>1</v>
      </c>
    </row>
    <row r="2032" spans="1:12" x14ac:dyDescent="0.25">
      <c r="A2032" s="2117">
        <v>202525836111</v>
      </c>
      <c r="B2032" s="1502">
        <v>45919</v>
      </c>
      <c r="C2032" s="2123">
        <v>5.2083329999999997E-2</v>
      </c>
      <c r="D2032" s="2125">
        <v>48</v>
      </c>
      <c r="E2032" t="s">
        <v>55</v>
      </c>
      <c r="F2032" t="s">
        <v>55</v>
      </c>
      <c r="G2032" t="s">
        <v>364</v>
      </c>
      <c r="H2032" t="s">
        <v>55</v>
      </c>
      <c r="I2032">
        <v>1</v>
      </c>
      <c r="J2032" t="s">
        <v>364</v>
      </c>
      <c r="K2032" t="s">
        <v>363</v>
      </c>
      <c r="L2032">
        <v>1</v>
      </c>
    </row>
    <row r="2033" spans="1:12" x14ac:dyDescent="0.25">
      <c r="A2033" s="2117">
        <v>202527034031</v>
      </c>
      <c r="B2033" s="1502">
        <v>45919</v>
      </c>
      <c r="C2033" s="2123">
        <v>0.11805555</v>
      </c>
      <c r="D2033" s="2125">
        <v>39</v>
      </c>
      <c r="E2033" t="s">
        <v>55</v>
      </c>
      <c r="F2033" t="s">
        <v>55</v>
      </c>
      <c r="G2033" t="s">
        <v>364</v>
      </c>
      <c r="H2033" t="s">
        <v>55</v>
      </c>
      <c r="I2033">
        <v>1</v>
      </c>
      <c r="J2033" t="s">
        <v>364</v>
      </c>
      <c r="K2033" t="s">
        <v>363</v>
      </c>
      <c r="L2033">
        <v>1</v>
      </c>
    </row>
    <row r="2034" spans="1:12" x14ac:dyDescent="0.25">
      <c r="A2034" s="2117">
        <v>202522335199</v>
      </c>
      <c r="B2034" s="1502">
        <v>45919</v>
      </c>
      <c r="C2034" s="2123">
        <v>0.26666666</v>
      </c>
      <c r="D2034" s="2125">
        <v>9</v>
      </c>
      <c r="E2034" t="s">
        <v>55</v>
      </c>
      <c r="F2034" t="s">
        <v>55</v>
      </c>
      <c r="G2034" t="s">
        <v>364</v>
      </c>
      <c r="H2034" t="s">
        <v>55</v>
      </c>
      <c r="I2034">
        <v>1</v>
      </c>
      <c r="J2034" t="s">
        <v>364</v>
      </c>
      <c r="K2034" t="s">
        <v>363</v>
      </c>
      <c r="L2034">
        <v>1</v>
      </c>
    </row>
    <row r="2035" spans="1:12" x14ac:dyDescent="0.25">
      <c r="A2035" s="2117">
        <v>202531033190</v>
      </c>
      <c r="B2035" s="1502">
        <v>45919</v>
      </c>
      <c r="C2035" s="2123">
        <v>0.45833332999999998</v>
      </c>
      <c r="D2035" s="2125">
        <v>29</v>
      </c>
      <c r="E2035" t="s">
        <v>55</v>
      </c>
      <c r="F2035" t="s">
        <v>55</v>
      </c>
      <c r="G2035" t="s">
        <v>364</v>
      </c>
      <c r="H2035" t="s">
        <v>55</v>
      </c>
      <c r="I2035">
        <v>1</v>
      </c>
      <c r="J2035" t="s">
        <v>364</v>
      </c>
      <c r="K2035" t="s">
        <v>363</v>
      </c>
      <c r="L2035">
        <v>1</v>
      </c>
    </row>
    <row r="2036" spans="1:12" x14ac:dyDescent="0.25">
      <c r="A2036" s="2117">
        <v>202525836124</v>
      </c>
      <c r="B2036" s="1502">
        <v>45919</v>
      </c>
      <c r="C2036" s="2123">
        <v>0.53472222000000003</v>
      </c>
      <c r="D2036" s="2125">
        <v>48</v>
      </c>
      <c r="E2036" t="s">
        <v>55</v>
      </c>
      <c r="F2036" t="s">
        <v>55</v>
      </c>
      <c r="G2036" t="s">
        <v>364</v>
      </c>
      <c r="H2036" t="s">
        <v>55</v>
      </c>
      <c r="I2036">
        <v>1</v>
      </c>
      <c r="J2036" t="s">
        <v>364</v>
      </c>
      <c r="K2036" t="s">
        <v>363</v>
      </c>
      <c r="L2036">
        <v>1</v>
      </c>
    </row>
    <row r="2037" spans="1:12" x14ac:dyDescent="0.25">
      <c r="A2037" s="2117">
        <v>202528134218</v>
      </c>
      <c r="B2037" s="1502">
        <v>45919</v>
      </c>
      <c r="C2037" s="2123">
        <v>0.54513887999999999</v>
      </c>
      <c r="D2037" s="2125">
        <v>37</v>
      </c>
      <c r="E2037" t="s">
        <v>55</v>
      </c>
      <c r="F2037" t="s">
        <v>55</v>
      </c>
      <c r="G2037" t="s">
        <v>364</v>
      </c>
      <c r="H2037" t="s">
        <v>55</v>
      </c>
      <c r="I2037">
        <v>1</v>
      </c>
      <c r="J2037" t="s">
        <v>364</v>
      </c>
      <c r="K2037" t="s">
        <v>363</v>
      </c>
      <c r="L2037">
        <v>1</v>
      </c>
    </row>
    <row r="2038" spans="1:12" x14ac:dyDescent="0.25">
      <c r="A2038" s="2117">
        <v>202530633550</v>
      </c>
      <c r="B2038" s="1502">
        <v>45919</v>
      </c>
      <c r="C2038" s="2123">
        <v>0.77430555000000001</v>
      </c>
      <c r="D2038" s="2125">
        <v>26</v>
      </c>
      <c r="E2038" t="s">
        <v>55</v>
      </c>
      <c r="F2038" t="s">
        <v>55</v>
      </c>
      <c r="G2038" t="s">
        <v>364</v>
      </c>
      <c r="H2038" t="s">
        <v>55</v>
      </c>
      <c r="I2038">
        <v>1</v>
      </c>
      <c r="J2038" t="s">
        <v>364</v>
      </c>
      <c r="K2038" t="s">
        <v>363</v>
      </c>
      <c r="L2038">
        <v>1</v>
      </c>
    </row>
    <row r="2039" spans="1:12" x14ac:dyDescent="0.25">
      <c r="A2039" s="2117">
        <v>202520435404</v>
      </c>
      <c r="B2039" s="1502">
        <v>45919</v>
      </c>
      <c r="C2039" s="2123">
        <v>0.69027777000000001</v>
      </c>
      <c r="D2039" s="2125">
        <v>3</v>
      </c>
      <c r="E2039" t="s">
        <v>55</v>
      </c>
      <c r="F2039" t="s">
        <v>55</v>
      </c>
      <c r="G2039" t="s">
        <v>364</v>
      </c>
      <c r="H2039" t="s">
        <v>55</v>
      </c>
      <c r="I2039">
        <v>1</v>
      </c>
      <c r="J2039" t="s">
        <v>364</v>
      </c>
      <c r="K2039" t="s">
        <v>363</v>
      </c>
      <c r="L2039">
        <v>1</v>
      </c>
    </row>
    <row r="2040" spans="1:12" x14ac:dyDescent="0.25">
      <c r="A2040" s="2117">
        <v>202521533750</v>
      </c>
      <c r="B2040" s="1502">
        <v>45919</v>
      </c>
      <c r="C2040" s="2123">
        <v>0.69444444000000005</v>
      </c>
      <c r="D2040" s="2125">
        <v>4</v>
      </c>
      <c r="E2040" t="s">
        <v>55</v>
      </c>
      <c r="F2040" t="s">
        <v>55</v>
      </c>
      <c r="G2040" t="s">
        <v>364</v>
      </c>
      <c r="H2040" t="s">
        <v>55</v>
      </c>
      <c r="I2040">
        <v>1</v>
      </c>
      <c r="J2040" t="s">
        <v>364</v>
      </c>
      <c r="K2040" t="s">
        <v>363</v>
      </c>
      <c r="L2040">
        <v>1</v>
      </c>
    </row>
    <row r="2041" spans="1:12" x14ac:dyDescent="0.25">
      <c r="A2041" s="2117">
        <v>202528633668</v>
      </c>
      <c r="B2041" s="1502">
        <v>45919</v>
      </c>
      <c r="C2041" s="2123">
        <v>0.69097222000000003</v>
      </c>
      <c r="D2041" s="2125">
        <v>35</v>
      </c>
      <c r="E2041" t="s">
        <v>55</v>
      </c>
      <c r="F2041" t="s">
        <v>55</v>
      </c>
      <c r="G2041" t="s">
        <v>364</v>
      </c>
      <c r="H2041" t="s">
        <v>55</v>
      </c>
      <c r="I2041">
        <v>1</v>
      </c>
      <c r="J2041" t="s">
        <v>364</v>
      </c>
      <c r="K2041" t="s">
        <v>363</v>
      </c>
      <c r="L2041">
        <v>1</v>
      </c>
    </row>
    <row r="2042" spans="1:12" x14ac:dyDescent="0.25">
      <c r="A2042" s="2117">
        <v>202526433365</v>
      </c>
      <c r="B2042" s="1502">
        <v>45919</v>
      </c>
      <c r="C2042" s="2123">
        <v>0.72222222000000003</v>
      </c>
      <c r="D2042" s="2125">
        <v>39</v>
      </c>
      <c r="E2042" t="s">
        <v>55</v>
      </c>
      <c r="F2042" t="s">
        <v>55</v>
      </c>
      <c r="G2042" t="s">
        <v>364</v>
      </c>
      <c r="H2042" t="s">
        <v>55</v>
      </c>
      <c r="I2042">
        <v>1</v>
      </c>
      <c r="J2042" t="s">
        <v>364</v>
      </c>
      <c r="K2042" t="s">
        <v>363</v>
      </c>
      <c r="L2042">
        <v>1</v>
      </c>
    </row>
    <row r="2043" spans="1:12" x14ac:dyDescent="0.25">
      <c r="A2043" s="2117">
        <v>202530136050</v>
      </c>
      <c r="B2043" s="1502">
        <v>45919</v>
      </c>
      <c r="C2043" s="2123">
        <v>0.77222221999999996</v>
      </c>
      <c r="D2043" s="2125">
        <v>27</v>
      </c>
      <c r="E2043" t="s">
        <v>55</v>
      </c>
      <c r="F2043" t="s">
        <v>55</v>
      </c>
      <c r="G2043" t="s">
        <v>364</v>
      </c>
      <c r="H2043" t="s">
        <v>55</v>
      </c>
      <c r="I2043">
        <v>1</v>
      </c>
      <c r="J2043" t="s">
        <v>364</v>
      </c>
      <c r="K2043" t="s">
        <v>363</v>
      </c>
      <c r="L2043">
        <v>1</v>
      </c>
    </row>
    <row r="2044" spans="1:12" x14ac:dyDescent="0.25">
      <c r="A2044" s="2117">
        <v>202520733947</v>
      </c>
      <c r="B2044" s="1502">
        <v>45919</v>
      </c>
      <c r="C2044" s="2123">
        <v>0.82152776999999999</v>
      </c>
      <c r="D2044" s="2125">
        <v>2</v>
      </c>
      <c r="E2044" t="s">
        <v>55</v>
      </c>
      <c r="F2044" t="s">
        <v>55</v>
      </c>
      <c r="G2044" t="s">
        <v>364</v>
      </c>
      <c r="H2044" t="s">
        <v>55</v>
      </c>
      <c r="I2044">
        <v>1</v>
      </c>
      <c r="J2044" t="s">
        <v>364</v>
      </c>
      <c r="K2044" t="s">
        <v>363</v>
      </c>
      <c r="L2044">
        <v>1</v>
      </c>
    </row>
    <row r="2045" spans="1:12" x14ac:dyDescent="0.25">
      <c r="A2045" s="2117">
        <v>202524034634</v>
      </c>
      <c r="B2045" s="1502">
        <v>45919</v>
      </c>
      <c r="C2045" s="2123">
        <v>0.88541665999999997</v>
      </c>
      <c r="D2045" s="2125">
        <v>16</v>
      </c>
      <c r="E2045" t="s">
        <v>55</v>
      </c>
      <c r="F2045" t="s">
        <v>55</v>
      </c>
      <c r="G2045" t="s">
        <v>364</v>
      </c>
      <c r="H2045" t="s">
        <v>55</v>
      </c>
      <c r="I2045">
        <v>1</v>
      </c>
      <c r="J2045" t="s">
        <v>364</v>
      </c>
      <c r="K2045" t="s">
        <v>363</v>
      </c>
      <c r="L2045">
        <v>1</v>
      </c>
    </row>
    <row r="2046" spans="1:12" x14ac:dyDescent="0.25">
      <c r="A2046" s="2117">
        <v>202521635417</v>
      </c>
      <c r="B2046" s="1502">
        <v>45919</v>
      </c>
      <c r="C2046" s="2123">
        <v>0.95833332999999998</v>
      </c>
      <c r="D2046" s="2125">
        <v>6</v>
      </c>
      <c r="E2046" t="s">
        <v>55</v>
      </c>
      <c r="F2046" t="s">
        <v>55</v>
      </c>
      <c r="G2046" t="s">
        <v>364</v>
      </c>
      <c r="H2046" t="s">
        <v>55</v>
      </c>
      <c r="I2046">
        <v>1</v>
      </c>
      <c r="J2046" t="s">
        <v>364</v>
      </c>
      <c r="K2046" t="s">
        <v>363</v>
      </c>
      <c r="L2046">
        <v>1</v>
      </c>
    </row>
    <row r="2047" spans="1:12" x14ac:dyDescent="0.25">
      <c r="A2047" s="2117">
        <v>202524635239</v>
      </c>
      <c r="B2047" s="1502">
        <v>45919</v>
      </c>
      <c r="C2047" s="2123">
        <v>0.91666665999999997</v>
      </c>
      <c r="D2047" s="2125">
        <v>15</v>
      </c>
      <c r="E2047" t="s">
        <v>55</v>
      </c>
      <c r="F2047" t="s">
        <v>55</v>
      </c>
      <c r="G2047" t="s">
        <v>364</v>
      </c>
      <c r="H2047" t="s">
        <v>55</v>
      </c>
      <c r="I2047">
        <v>1</v>
      </c>
      <c r="J2047" t="s">
        <v>364</v>
      </c>
      <c r="K2047" t="s">
        <v>363</v>
      </c>
      <c r="L2047">
        <v>1</v>
      </c>
    </row>
    <row r="2048" spans="1:12" x14ac:dyDescent="0.25">
      <c r="A2048" s="2117">
        <v>202528234393</v>
      </c>
      <c r="B2048" s="1502">
        <v>45919</v>
      </c>
      <c r="C2048" s="2123">
        <v>0.95833332999999998</v>
      </c>
      <c r="D2048" s="2125">
        <v>33</v>
      </c>
      <c r="E2048" t="s">
        <v>55</v>
      </c>
      <c r="F2048" t="s">
        <v>55</v>
      </c>
      <c r="G2048" t="s">
        <v>364</v>
      </c>
      <c r="H2048" t="s">
        <v>55</v>
      </c>
      <c r="I2048">
        <v>1</v>
      </c>
      <c r="J2048" t="s">
        <v>364</v>
      </c>
      <c r="K2048" t="s">
        <v>363</v>
      </c>
      <c r="L2048">
        <v>1</v>
      </c>
    </row>
    <row r="2049" spans="1:12" x14ac:dyDescent="0.25">
      <c r="A2049" s="2117">
        <v>202524833495</v>
      </c>
      <c r="B2049" s="1502">
        <v>45919</v>
      </c>
      <c r="C2049" s="2123">
        <v>0.97083333000000005</v>
      </c>
      <c r="D2049" s="2125">
        <v>11</v>
      </c>
      <c r="E2049" t="s">
        <v>55</v>
      </c>
      <c r="F2049" t="s">
        <v>55</v>
      </c>
      <c r="G2049" t="s">
        <v>364</v>
      </c>
      <c r="H2049" t="s">
        <v>55</v>
      </c>
      <c r="I2049">
        <v>1</v>
      </c>
      <c r="J2049" t="s">
        <v>364</v>
      </c>
      <c r="K2049" t="s">
        <v>363</v>
      </c>
      <c r="L2049">
        <v>1</v>
      </c>
    </row>
    <row r="2050" spans="1:12" x14ac:dyDescent="0.25">
      <c r="A2050" s="2117">
        <v>202521833232</v>
      </c>
      <c r="B2050" s="1502">
        <v>45920</v>
      </c>
      <c r="C2050" s="2123">
        <v>0.13958333000000001</v>
      </c>
      <c r="D2050" s="2125">
        <v>6</v>
      </c>
      <c r="E2050" t="s">
        <v>55</v>
      </c>
      <c r="F2050" t="s">
        <v>55</v>
      </c>
      <c r="G2050" t="s">
        <v>364</v>
      </c>
      <c r="H2050" t="s">
        <v>55</v>
      </c>
      <c r="I2050">
        <v>1</v>
      </c>
      <c r="J2050" t="s">
        <v>364</v>
      </c>
      <c r="K2050" t="s">
        <v>363</v>
      </c>
      <c r="L2050">
        <v>1</v>
      </c>
    </row>
    <row r="2051" spans="1:12" x14ac:dyDescent="0.25">
      <c r="A2051" s="2117">
        <v>202521241519</v>
      </c>
      <c r="B2051" s="1502">
        <v>45920</v>
      </c>
      <c r="C2051" s="2123">
        <v>0.29166666000000002</v>
      </c>
      <c r="D2051" s="2125">
        <v>4</v>
      </c>
      <c r="E2051" t="s">
        <v>55</v>
      </c>
      <c r="F2051" t="s">
        <v>55</v>
      </c>
      <c r="G2051" t="s">
        <v>364</v>
      </c>
      <c r="H2051" t="s">
        <v>55</v>
      </c>
      <c r="I2051">
        <v>1</v>
      </c>
      <c r="J2051" t="s">
        <v>364</v>
      </c>
      <c r="K2051" t="s">
        <v>363</v>
      </c>
      <c r="L2051">
        <v>1</v>
      </c>
    </row>
    <row r="2052" spans="1:12" x14ac:dyDescent="0.25">
      <c r="A2052" s="2117">
        <v>202531133825</v>
      </c>
      <c r="B2052" s="1502">
        <v>45920</v>
      </c>
      <c r="C2052" s="2123">
        <v>0.31944444</v>
      </c>
      <c r="D2052" s="2125">
        <v>28</v>
      </c>
      <c r="E2052" t="s">
        <v>55</v>
      </c>
      <c r="F2052" t="s">
        <v>55</v>
      </c>
      <c r="G2052" t="s">
        <v>364</v>
      </c>
      <c r="H2052" t="s">
        <v>55</v>
      </c>
      <c r="I2052">
        <v>1</v>
      </c>
      <c r="J2052" t="s">
        <v>364</v>
      </c>
      <c r="K2052" t="s">
        <v>363</v>
      </c>
      <c r="L2052">
        <v>1</v>
      </c>
    </row>
    <row r="2053" spans="1:12" x14ac:dyDescent="0.25">
      <c r="A2053" s="2117">
        <v>202527034051</v>
      </c>
      <c r="B2053" s="1502">
        <v>45920</v>
      </c>
      <c r="C2053" s="2123">
        <v>0.55208332999999998</v>
      </c>
      <c r="D2053" s="2125">
        <v>38</v>
      </c>
      <c r="E2053" t="s">
        <v>55</v>
      </c>
      <c r="F2053" t="s">
        <v>55</v>
      </c>
      <c r="G2053" t="s">
        <v>364</v>
      </c>
      <c r="H2053" t="s">
        <v>55</v>
      </c>
      <c r="I2053">
        <v>1</v>
      </c>
      <c r="J2053" t="s">
        <v>364</v>
      </c>
      <c r="K2053" t="s">
        <v>363</v>
      </c>
      <c r="L2053">
        <v>1</v>
      </c>
    </row>
    <row r="2054" spans="1:12" x14ac:dyDescent="0.25">
      <c r="A2054" s="2117">
        <v>202527432749</v>
      </c>
      <c r="B2054" s="1502">
        <v>45920</v>
      </c>
      <c r="C2054" s="2123">
        <v>0.45833332999999998</v>
      </c>
      <c r="D2054" s="2125">
        <v>39</v>
      </c>
      <c r="E2054" t="s">
        <v>55</v>
      </c>
      <c r="F2054" t="s">
        <v>55</v>
      </c>
      <c r="G2054" t="s">
        <v>364</v>
      </c>
      <c r="H2054" t="s">
        <v>55</v>
      </c>
      <c r="I2054">
        <v>1</v>
      </c>
      <c r="J2054" t="s">
        <v>364</v>
      </c>
      <c r="K2054" t="s">
        <v>363</v>
      </c>
      <c r="L2054">
        <v>1</v>
      </c>
    </row>
    <row r="2055" spans="1:12" x14ac:dyDescent="0.25">
      <c r="A2055" s="2117">
        <v>202521533754</v>
      </c>
      <c r="B2055" s="1502">
        <v>45920</v>
      </c>
      <c r="C2055" s="2123">
        <v>0.38263888000000001</v>
      </c>
      <c r="D2055" s="2125">
        <v>4</v>
      </c>
      <c r="E2055" t="s">
        <v>55</v>
      </c>
      <c r="F2055" t="s">
        <v>55</v>
      </c>
      <c r="G2055" t="s">
        <v>364</v>
      </c>
      <c r="H2055" t="s">
        <v>55</v>
      </c>
      <c r="I2055">
        <v>1</v>
      </c>
      <c r="J2055" t="s">
        <v>364</v>
      </c>
      <c r="K2055" t="s">
        <v>363</v>
      </c>
      <c r="L2055">
        <v>1</v>
      </c>
    </row>
    <row r="2056" spans="1:12" x14ac:dyDescent="0.25">
      <c r="A2056" s="2117">
        <v>202524635238</v>
      </c>
      <c r="B2056" s="1502">
        <v>45920</v>
      </c>
      <c r="C2056" s="2123">
        <v>0.39236111000000001</v>
      </c>
      <c r="D2056" s="2125">
        <v>15</v>
      </c>
      <c r="E2056" t="s">
        <v>55</v>
      </c>
      <c r="F2056" t="s">
        <v>55</v>
      </c>
      <c r="G2056" t="s">
        <v>364</v>
      </c>
      <c r="H2056" t="s">
        <v>55</v>
      </c>
      <c r="I2056">
        <v>1</v>
      </c>
      <c r="J2056" t="s">
        <v>364</v>
      </c>
      <c r="K2056" t="s">
        <v>363</v>
      </c>
      <c r="L2056">
        <v>1</v>
      </c>
    </row>
    <row r="2057" spans="1:12" x14ac:dyDescent="0.25">
      <c r="A2057" s="2117">
        <v>202527734439</v>
      </c>
      <c r="B2057" s="1502">
        <v>45920</v>
      </c>
      <c r="C2057" s="2123">
        <v>0.51041665999999997</v>
      </c>
      <c r="D2057" s="2125">
        <v>36</v>
      </c>
      <c r="E2057" t="s">
        <v>55</v>
      </c>
      <c r="F2057" t="s">
        <v>55</v>
      </c>
      <c r="G2057" t="s">
        <v>364</v>
      </c>
      <c r="H2057" t="s">
        <v>55</v>
      </c>
      <c r="I2057">
        <v>1</v>
      </c>
      <c r="J2057" t="s">
        <v>364</v>
      </c>
      <c r="K2057" t="s">
        <v>363</v>
      </c>
      <c r="L2057">
        <v>1</v>
      </c>
    </row>
    <row r="2058" spans="1:12" x14ac:dyDescent="0.25">
      <c r="A2058" s="2117">
        <v>202526933549</v>
      </c>
      <c r="B2058" s="1502">
        <v>45920</v>
      </c>
      <c r="C2058" s="2123">
        <v>0.47222222000000003</v>
      </c>
      <c r="D2058" s="2125">
        <v>40</v>
      </c>
      <c r="E2058" t="s">
        <v>55</v>
      </c>
      <c r="F2058" t="s">
        <v>55</v>
      </c>
      <c r="G2058" t="s">
        <v>364</v>
      </c>
      <c r="H2058" t="s">
        <v>55</v>
      </c>
      <c r="I2058">
        <v>1</v>
      </c>
      <c r="J2058" t="s">
        <v>364</v>
      </c>
      <c r="K2058" t="s">
        <v>363</v>
      </c>
      <c r="L2058">
        <v>1</v>
      </c>
    </row>
    <row r="2059" spans="1:12" x14ac:dyDescent="0.25">
      <c r="A2059" s="2117">
        <v>202523836168</v>
      </c>
      <c r="B2059" s="1502">
        <v>45920</v>
      </c>
      <c r="C2059" s="2123">
        <v>0.57916666000000006</v>
      </c>
      <c r="D2059" s="2125">
        <v>8</v>
      </c>
      <c r="E2059" t="s">
        <v>55</v>
      </c>
      <c r="F2059" t="s">
        <v>55</v>
      </c>
      <c r="G2059" t="s">
        <v>364</v>
      </c>
      <c r="H2059" t="s">
        <v>55</v>
      </c>
      <c r="I2059">
        <v>1</v>
      </c>
      <c r="J2059" t="s">
        <v>364</v>
      </c>
      <c r="K2059" t="s">
        <v>363</v>
      </c>
      <c r="L2059">
        <v>1</v>
      </c>
    </row>
    <row r="2060" spans="1:12" x14ac:dyDescent="0.25">
      <c r="A2060" s="2117">
        <v>202530735020</v>
      </c>
      <c r="B2060" s="1502">
        <v>45920</v>
      </c>
      <c r="C2060" s="2123">
        <v>0.58888887999999995</v>
      </c>
      <c r="D2060" s="2125">
        <v>20</v>
      </c>
      <c r="E2060" t="s">
        <v>55</v>
      </c>
      <c r="F2060" t="s">
        <v>55</v>
      </c>
      <c r="G2060" t="s">
        <v>364</v>
      </c>
      <c r="H2060" t="s">
        <v>55</v>
      </c>
      <c r="I2060">
        <v>1</v>
      </c>
      <c r="J2060" t="s">
        <v>364</v>
      </c>
      <c r="K2060" t="s">
        <v>363</v>
      </c>
      <c r="L2060">
        <v>1</v>
      </c>
    </row>
    <row r="2061" spans="1:12" x14ac:dyDescent="0.25">
      <c r="A2061" s="2117">
        <v>202524635241</v>
      </c>
      <c r="B2061" s="1502">
        <v>45920</v>
      </c>
      <c r="C2061" s="2123">
        <v>0.62569443999999996</v>
      </c>
      <c r="D2061" s="2125">
        <v>15</v>
      </c>
      <c r="E2061" t="s">
        <v>55</v>
      </c>
      <c r="F2061" t="s">
        <v>55</v>
      </c>
      <c r="G2061" t="s">
        <v>364</v>
      </c>
      <c r="H2061" t="s">
        <v>55</v>
      </c>
      <c r="I2061">
        <v>1</v>
      </c>
      <c r="J2061" t="s">
        <v>364</v>
      </c>
      <c r="K2061" t="s">
        <v>363</v>
      </c>
      <c r="L2061">
        <v>1</v>
      </c>
    </row>
    <row r="2062" spans="1:12" x14ac:dyDescent="0.25">
      <c r="A2062" s="2117">
        <v>202526534770</v>
      </c>
      <c r="B2062" s="1502">
        <v>45920</v>
      </c>
      <c r="C2062" s="2123">
        <v>0.69722222</v>
      </c>
      <c r="D2062" s="2125">
        <v>41</v>
      </c>
      <c r="E2062" t="s">
        <v>55</v>
      </c>
      <c r="F2062" t="s">
        <v>55</v>
      </c>
      <c r="G2062" t="s">
        <v>364</v>
      </c>
      <c r="H2062" t="s">
        <v>55</v>
      </c>
      <c r="I2062">
        <v>1</v>
      </c>
      <c r="J2062" t="s">
        <v>364</v>
      </c>
      <c r="K2062" t="s">
        <v>363</v>
      </c>
      <c r="L2062">
        <v>1</v>
      </c>
    </row>
    <row r="2063" spans="1:12" x14ac:dyDescent="0.25">
      <c r="A2063" s="2117">
        <v>202529833542</v>
      </c>
      <c r="B2063" s="1502">
        <v>45920</v>
      </c>
      <c r="C2063" s="2123">
        <v>0.44374999999999998</v>
      </c>
      <c r="D2063" s="2125">
        <v>31</v>
      </c>
      <c r="E2063" t="s">
        <v>55</v>
      </c>
      <c r="F2063" t="s">
        <v>55</v>
      </c>
      <c r="G2063" t="s">
        <v>364</v>
      </c>
      <c r="H2063" t="s">
        <v>55</v>
      </c>
      <c r="I2063">
        <v>1</v>
      </c>
      <c r="J2063" t="s">
        <v>364</v>
      </c>
      <c r="K2063" t="s">
        <v>363</v>
      </c>
      <c r="L2063">
        <v>1</v>
      </c>
    </row>
    <row r="2064" spans="1:12" x14ac:dyDescent="0.25">
      <c r="A2064" s="2117">
        <v>202530334056</v>
      </c>
      <c r="B2064" s="1502">
        <v>45920</v>
      </c>
      <c r="C2064" s="2123">
        <v>0.80972222000000005</v>
      </c>
      <c r="D2064" s="2125">
        <v>23</v>
      </c>
      <c r="E2064" t="s">
        <v>55</v>
      </c>
      <c r="F2064" t="s">
        <v>55</v>
      </c>
      <c r="G2064" t="s">
        <v>364</v>
      </c>
      <c r="H2064" t="s">
        <v>55</v>
      </c>
      <c r="I2064">
        <v>1</v>
      </c>
      <c r="J2064" t="s">
        <v>364</v>
      </c>
      <c r="K2064" t="s">
        <v>363</v>
      </c>
      <c r="L2064">
        <v>1</v>
      </c>
    </row>
    <row r="2065" spans="1:12" x14ac:dyDescent="0.25">
      <c r="A2065" s="2117">
        <v>202529232934</v>
      </c>
      <c r="B2065" s="1502">
        <v>45920</v>
      </c>
      <c r="C2065" s="2123">
        <v>0.81944444000000005</v>
      </c>
      <c r="D2065" s="2125">
        <v>33</v>
      </c>
      <c r="E2065" t="s">
        <v>55</v>
      </c>
      <c r="F2065" t="s">
        <v>55</v>
      </c>
      <c r="G2065" t="s">
        <v>364</v>
      </c>
      <c r="H2065" t="s">
        <v>55</v>
      </c>
      <c r="I2065">
        <v>1</v>
      </c>
      <c r="J2065" t="s">
        <v>364</v>
      </c>
      <c r="K2065" t="s">
        <v>363</v>
      </c>
      <c r="L2065">
        <v>1</v>
      </c>
    </row>
    <row r="2066" spans="1:12" x14ac:dyDescent="0.25">
      <c r="A2066" s="2117">
        <v>202522334786</v>
      </c>
      <c r="B2066" s="1502">
        <v>45889</v>
      </c>
      <c r="C2066" s="2123">
        <v>0.89375000000000004</v>
      </c>
      <c r="D2066" s="2125">
        <v>8</v>
      </c>
      <c r="E2066" t="s">
        <v>55</v>
      </c>
      <c r="F2066" t="s">
        <v>55</v>
      </c>
      <c r="G2066" t="s">
        <v>364</v>
      </c>
      <c r="H2066" t="s">
        <v>55</v>
      </c>
      <c r="I2066">
        <v>1</v>
      </c>
      <c r="J2066" t="s">
        <v>364</v>
      </c>
      <c r="K2066" t="s">
        <v>363</v>
      </c>
      <c r="L2066">
        <v>1</v>
      </c>
    </row>
    <row r="2067" spans="1:12" x14ac:dyDescent="0.25">
      <c r="A2067" s="2117">
        <v>202521635431</v>
      </c>
      <c r="B2067" s="1502">
        <v>45920</v>
      </c>
      <c r="C2067" s="2123">
        <v>8.3333329999999997E-2</v>
      </c>
      <c r="D2067" s="2125">
        <v>3</v>
      </c>
      <c r="E2067" t="s">
        <v>55</v>
      </c>
      <c r="F2067" t="s">
        <v>55</v>
      </c>
      <c r="G2067" t="s">
        <v>364</v>
      </c>
      <c r="H2067" t="s">
        <v>55</v>
      </c>
      <c r="I2067">
        <v>1</v>
      </c>
      <c r="J2067" t="s">
        <v>364</v>
      </c>
      <c r="K2067" t="s">
        <v>363</v>
      </c>
      <c r="L2067">
        <v>1</v>
      </c>
    </row>
    <row r="2068" spans="1:12" x14ac:dyDescent="0.25">
      <c r="A2068" s="2117">
        <v>202524635244</v>
      </c>
      <c r="B2068" s="1502">
        <v>45920</v>
      </c>
      <c r="C2068" s="2123">
        <v>0.85277776999999999</v>
      </c>
      <c r="D2068" s="2125">
        <v>15</v>
      </c>
      <c r="E2068" t="s">
        <v>55</v>
      </c>
      <c r="F2068" t="s">
        <v>55</v>
      </c>
      <c r="G2068" t="s">
        <v>364</v>
      </c>
      <c r="H2068" t="s">
        <v>55</v>
      </c>
      <c r="I2068">
        <v>1</v>
      </c>
      <c r="J2068" t="s">
        <v>364</v>
      </c>
      <c r="K2068" t="s">
        <v>363</v>
      </c>
      <c r="L2068">
        <v>1</v>
      </c>
    </row>
    <row r="2069" spans="1:12" x14ac:dyDescent="0.25">
      <c r="A2069" s="2117">
        <v>202521533758</v>
      </c>
      <c r="B2069" s="1502">
        <v>45920</v>
      </c>
      <c r="C2069" s="2123">
        <v>0.44305555000000002</v>
      </c>
      <c r="D2069" s="2125">
        <v>2</v>
      </c>
      <c r="E2069" t="s">
        <v>55</v>
      </c>
      <c r="F2069" t="s">
        <v>55</v>
      </c>
      <c r="G2069" t="s">
        <v>364</v>
      </c>
      <c r="H2069" t="s">
        <v>55</v>
      </c>
      <c r="I2069">
        <v>1</v>
      </c>
      <c r="J2069" t="s">
        <v>364</v>
      </c>
      <c r="K2069" t="s">
        <v>363</v>
      </c>
      <c r="L2069">
        <v>1</v>
      </c>
    </row>
    <row r="2070" spans="1:12" x14ac:dyDescent="0.25">
      <c r="A2070" s="2117">
        <v>202526733326</v>
      </c>
      <c r="B2070" s="1502">
        <v>45920</v>
      </c>
      <c r="C2070" s="2123">
        <v>0.83333332999999998</v>
      </c>
      <c r="D2070" s="2125">
        <v>46</v>
      </c>
      <c r="E2070" t="s">
        <v>55</v>
      </c>
      <c r="F2070" t="s">
        <v>55</v>
      </c>
      <c r="G2070" t="s">
        <v>364</v>
      </c>
      <c r="H2070" t="s">
        <v>55</v>
      </c>
      <c r="I2070">
        <v>1</v>
      </c>
      <c r="J2070" t="s">
        <v>364</v>
      </c>
      <c r="K2070" t="s">
        <v>363</v>
      </c>
      <c r="L2070">
        <v>1</v>
      </c>
    </row>
    <row r="2071" spans="1:12" x14ac:dyDescent="0.25">
      <c r="A2071" s="2117">
        <v>202520435413</v>
      </c>
      <c r="B2071" s="1502">
        <v>45920</v>
      </c>
      <c r="C2071" s="2123">
        <v>0.86736111000000005</v>
      </c>
      <c r="D2071" s="2125">
        <v>3</v>
      </c>
      <c r="E2071" t="s">
        <v>55</v>
      </c>
      <c r="F2071" t="s">
        <v>55</v>
      </c>
      <c r="G2071" t="s">
        <v>364</v>
      </c>
      <c r="H2071" t="s">
        <v>55</v>
      </c>
      <c r="I2071">
        <v>1</v>
      </c>
      <c r="J2071" t="s">
        <v>364</v>
      </c>
      <c r="K2071" t="s">
        <v>363</v>
      </c>
      <c r="L2071">
        <v>1</v>
      </c>
    </row>
    <row r="2072" spans="1:12" x14ac:dyDescent="0.25">
      <c r="A2072" s="2117">
        <v>202524135169</v>
      </c>
      <c r="B2072" s="1502">
        <v>45920</v>
      </c>
      <c r="C2072" s="2123">
        <v>0.91319444000000005</v>
      </c>
      <c r="D2072" s="2125">
        <v>18</v>
      </c>
      <c r="E2072" t="s">
        <v>55</v>
      </c>
      <c r="F2072" t="s">
        <v>55</v>
      </c>
      <c r="G2072" t="s">
        <v>364</v>
      </c>
      <c r="H2072" t="s">
        <v>55</v>
      </c>
      <c r="I2072">
        <v>1</v>
      </c>
      <c r="J2072" t="s">
        <v>364</v>
      </c>
      <c r="K2072" t="s">
        <v>363</v>
      </c>
      <c r="L2072">
        <v>1</v>
      </c>
    </row>
    <row r="2073" spans="1:12" x14ac:dyDescent="0.25">
      <c r="A2073" s="2117">
        <v>202521533757</v>
      </c>
      <c r="B2073" s="1502">
        <v>45920</v>
      </c>
      <c r="C2073" s="2123">
        <v>0.91597222</v>
      </c>
      <c r="D2073" s="2125">
        <v>4</v>
      </c>
      <c r="E2073" t="s">
        <v>55</v>
      </c>
      <c r="F2073" t="s">
        <v>55</v>
      </c>
      <c r="G2073" t="s">
        <v>364</v>
      </c>
      <c r="H2073" t="s">
        <v>55</v>
      </c>
      <c r="I2073">
        <v>1</v>
      </c>
      <c r="J2073" t="s">
        <v>364</v>
      </c>
      <c r="K2073" t="s">
        <v>363</v>
      </c>
      <c r="L2073">
        <v>1</v>
      </c>
    </row>
    <row r="2074" spans="1:12" x14ac:dyDescent="0.25">
      <c r="A2074" s="2117">
        <v>202524833498</v>
      </c>
      <c r="B2074" s="1502">
        <v>45920</v>
      </c>
      <c r="C2074" s="2123">
        <v>0.93125000000000002</v>
      </c>
      <c r="D2074" s="2125">
        <v>11</v>
      </c>
      <c r="E2074" t="s">
        <v>55</v>
      </c>
      <c r="F2074" t="s">
        <v>55</v>
      </c>
      <c r="G2074" t="s">
        <v>364</v>
      </c>
      <c r="H2074" t="s">
        <v>55</v>
      </c>
      <c r="I2074">
        <v>1</v>
      </c>
      <c r="J2074" t="s">
        <v>364</v>
      </c>
      <c r="K2074" t="s">
        <v>363</v>
      </c>
      <c r="L2074">
        <v>1</v>
      </c>
    </row>
    <row r="2075" spans="1:12" x14ac:dyDescent="0.25">
      <c r="A2075" s="2117">
        <v>202523234460</v>
      </c>
      <c r="B2075" s="1502">
        <v>45913</v>
      </c>
      <c r="C2075" s="2123">
        <v>0.94166665999999999</v>
      </c>
      <c r="D2075" s="2125">
        <v>10</v>
      </c>
      <c r="E2075" t="s">
        <v>55</v>
      </c>
      <c r="F2075" t="s">
        <v>55</v>
      </c>
      <c r="G2075" t="s">
        <v>364</v>
      </c>
      <c r="H2075" t="s">
        <v>55</v>
      </c>
      <c r="I2075">
        <v>1</v>
      </c>
      <c r="J2075" t="s">
        <v>364</v>
      </c>
      <c r="K2075" t="s">
        <v>363</v>
      </c>
      <c r="L2075">
        <v>1</v>
      </c>
    </row>
    <row r="2076" spans="1:12" x14ac:dyDescent="0.25">
      <c r="A2076" s="2117">
        <v>202531334672</v>
      </c>
      <c r="B2076" s="1502">
        <v>45921</v>
      </c>
      <c r="C2076" s="2123">
        <v>6.9444000000000005E-4</v>
      </c>
      <c r="D2076" s="2125">
        <v>21</v>
      </c>
      <c r="E2076" t="s">
        <v>55</v>
      </c>
      <c r="F2076" t="s">
        <v>55</v>
      </c>
      <c r="G2076" t="s">
        <v>364</v>
      </c>
      <c r="H2076" t="s">
        <v>55</v>
      </c>
      <c r="I2076">
        <v>1</v>
      </c>
      <c r="J2076" t="s">
        <v>364</v>
      </c>
      <c r="K2076" t="s">
        <v>363</v>
      </c>
      <c r="L2076">
        <v>1</v>
      </c>
    </row>
    <row r="2077" spans="1:12" x14ac:dyDescent="0.25">
      <c r="A2077" s="2117">
        <v>202522833475</v>
      </c>
      <c r="B2077" s="1502">
        <v>45921</v>
      </c>
      <c r="C2077" s="2123">
        <v>3.4722219999999998E-2</v>
      </c>
      <c r="D2077" s="2125">
        <v>7</v>
      </c>
      <c r="E2077" t="s">
        <v>55</v>
      </c>
      <c r="F2077" t="s">
        <v>55</v>
      </c>
      <c r="G2077" t="s">
        <v>364</v>
      </c>
      <c r="H2077" t="s">
        <v>55</v>
      </c>
      <c r="I2077">
        <v>1</v>
      </c>
      <c r="J2077" t="s">
        <v>364</v>
      </c>
      <c r="K2077" t="s">
        <v>363</v>
      </c>
      <c r="L2077">
        <v>1</v>
      </c>
    </row>
    <row r="2078" spans="1:12" x14ac:dyDescent="0.25">
      <c r="A2078" s="2117">
        <v>202530136078</v>
      </c>
      <c r="B2078" s="1502">
        <v>45921</v>
      </c>
      <c r="C2078" s="2123">
        <v>0.11666666000000001</v>
      </c>
      <c r="D2078" s="2125">
        <v>27</v>
      </c>
      <c r="E2078" t="s">
        <v>55</v>
      </c>
      <c r="F2078" t="s">
        <v>55</v>
      </c>
      <c r="G2078" t="s">
        <v>364</v>
      </c>
      <c r="H2078" t="s">
        <v>55</v>
      </c>
      <c r="I2078">
        <v>1</v>
      </c>
      <c r="J2078" t="s">
        <v>364</v>
      </c>
      <c r="K2078" t="s">
        <v>363</v>
      </c>
      <c r="L2078">
        <v>1</v>
      </c>
    </row>
    <row r="2079" spans="1:12" x14ac:dyDescent="0.25">
      <c r="A2079" s="2117">
        <v>202525836162</v>
      </c>
      <c r="B2079" s="1502">
        <v>45921</v>
      </c>
      <c r="C2079" s="2123">
        <v>0.14097222000000001</v>
      </c>
      <c r="D2079" s="2125">
        <v>47</v>
      </c>
      <c r="E2079" t="s">
        <v>55</v>
      </c>
      <c r="F2079" t="s">
        <v>55</v>
      </c>
      <c r="G2079" t="s">
        <v>364</v>
      </c>
      <c r="H2079" t="s">
        <v>55</v>
      </c>
      <c r="I2079">
        <v>1</v>
      </c>
      <c r="J2079" t="s">
        <v>364</v>
      </c>
      <c r="K2079" t="s">
        <v>363</v>
      </c>
      <c r="L2079">
        <v>1</v>
      </c>
    </row>
    <row r="2080" spans="1:12" x14ac:dyDescent="0.25">
      <c r="A2080" s="2117">
        <v>202527135697</v>
      </c>
      <c r="B2080" s="1502">
        <v>45921</v>
      </c>
      <c r="C2080" s="2123">
        <v>0.44861110999999998</v>
      </c>
      <c r="D2080" s="2125">
        <v>41</v>
      </c>
      <c r="E2080" t="s">
        <v>55</v>
      </c>
      <c r="F2080" t="s">
        <v>55</v>
      </c>
      <c r="G2080" t="s">
        <v>364</v>
      </c>
      <c r="H2080" t="s">
        <v>55</v>
      </c>
      <c r="I2080">
        <v>1</v>
      </c>
      <c r="J2080" t="s">
        <v>364</v>
      </c>
      <c r="K2080" t="s">
        <v>363</v>
      </c>
      <c r="L2080">
        <v>1</v>
      </c>
    </row>
    <row r="2081" spans="1:12" x14ac:dyDescent="0.25">
      <c r="A2081" s="2117">
        <v>202524635254</v>
      </c>
      <c r="B2081" s="1502">
        <v>45921</v>
      </c>
      <c r="C2081" s="2123">
        <v>0.36458332999999998</v>
      </c>
      <c r="D2081" s="2125">
        <v>15</v>
      </c>
      <c r="E2081" t="s">
        <v>55</v>
      </c>
      <c r="F2081" t="s">
        <v>55</v>
      </c>
      <c r="G2081" t="s">
        <v>364</v>
      </c>
      <c r="H2081" t="s">
        <v>55</v>
      </c>
      <c r="I2081">
        <v>1</v>
      </c>
      <c r="J2081" t="s">
        <v>364</v>
      </c>
      <c r="K2081" t="s">
        <v>363</v>
      </c>
      <c r="L2081">
        <v>1</v>
      </c>
    </row>
    <row r="2082" spans="1:12" x14ac:dyDescent="0.25">
      <c r="A2082" s="2117">
        <v>202531334677</v>
      </c>
      <c r="B2082" s="1502">
        <v>45921</v>
      </c>
      <c r="C2082" s="2123">
        <v>0.45972222000000001</v>
      </c>
      <c r="D2082" s="2125">
        <v>21</v>
      </c>
      <c r="E2082" t="s">
        <v>55</v>
      </c>
      <c r="F2082" t="s">
        <v>55</v>
      </c>
      <c r="G2082" t="s">
        <v>364</v>
      </c>
      <c r="H2082" t="s">
        <v>55</v>
      </c>
      <c r="I2082">
        <v>1</v>
      </c>
      <c r="J2082" t="s">
        <v>364</v>
      </c>
      <c r="K2082" t="s">
        <v>363</v>
      </c>
      <c r="L2082">
        <v>1</v>
      </c>
    </row>
    <row r="2083" spans="1:12" x14ac:dyDescent="0.25">
      <c r="A2083" s="2117">
        <v>202525836171</v>
      </c>
      <c r="B2083" s="1502">
        <v>45921</v>
      </c>
      <c r="C2083" s="2123">
        <v>0.69305554999999996</v>
      </c>
      <c r="D2083" s="2125">
        <v>48</v>
      </c>
      <c r="E2083" t="s">
        <v>55</v>
      </c>
      <c r="F2083" t="s">
        <v>55</v>
      </c>
      <c r="G2083" t="s">
        <v>364</v>
      </c>
      <c r="H2083" t="s">
        <v>55</v>
      </c>
      <c r="I2083">
        <v>1</v>
      </c>
      <c r="J2083" t="s">
        <v>364</v>
      </c>
      <c r="K2083" t="s">
        <v>363</v>
      </c>
      <c r="L2083">
        <v>1</v>
      </c>
    </row>
    <row r="2084" spans="1:12" x14ac:dyDescent="0.25">
      <c r="A2084" s="2117">
        <v>202521533759</v>
      </c>
      <c r="B2084" s="1502">
        <v>45921</v>
      </c>
      <c r="C2084" s="2123">
        <v>0.66666665999999997</v>
      </c>
      <c r="D2084" s="2125">
        <v>2</v>
      </c>
      <c r="E2084" t="s">
        <v>55</v>
      </c>
      <c r="F2084" t="s">
        <v>55</v>
      </c>
      <c r="G2084" t="s">
        <v>364</v>
      </c>
      <c r="H2084" t="s">
        <v>55</v>
      </c>
      <c r="I2084">
        <v>1</v>
      </c>
      <c r="J2084" t="s">
        <v>364</v>
      </c>
      <c r="K2084" t="s">
        <v>363</v>
      </c>
      <c r="L2084">
        <v>1</v>
      </c>
    </row>
    <row r="2085" spans="1:12" x14ac:dyDescent="0.25">
      <c r="A2085" s="2117">
        <v>202528833504</v>
      </c>
      <c r="B2085" s="1502">
        <v>45921</v>
      </c>
      <c r="C2085" s="2123">
        <v>0.71875</v>
      </c>
      <c r="D2085" s="2125">
        <v>34</v>
      </c>
      <c r="E2085" t="s">
        <v>55</v>
      </c>
      <c r="F2085" t="s">
        <v>55</v>
      </c>
      <c r="G2085" t="s">
        <v>364</v>
      </c>
      <c r="H2085" t="s">
        <v>55</v>
      </c>
      <c r="I2085">
        <v>1</v>
      </c>
      <c r="J2085" t="s">
        <v>364</v>
      </c>
      <c r="K2085" t="s">
        <v>363</v>
      </c>
      <c r="L2085">
        <v>1</v>
      </c>
    </row>
    <row r="2086" spans="1:12" x14ac:dyDescent="0.25">
      <c r="A2086" s="2117">
        <v>202530334066</v>
      </c>
      <c r="B2086" s="1502">
        <v>45921</v>
      </c>
      <c r="C2086" s="2123">
        <v>0.76249999999999996</v>
      </c>
      <c r="D2086" s="2125">
        <v>27</v>
      </c>
      <c r="E2086" t="s">
        <v>55</v>
      </c>
      <c r="F2086" t="s">
        <v>55</v>
      </c>
      <c r="G2086" t="s">
        <v>364</v>
      </c>
      <c r="H2086" t="s">
        <v>55</v>
      </c>
      <c r="I2086">
        <v>1</v>
      </c>
      <c r="J2086" t="s">
        <v>364</v>
      </c>
      <c r="K2086" t="s">
        <v>363</v>
      </c>
      <c r="L2086">
        <v>1</v>
      </c>
    </row>
    <row r="2087" spans="1:12" x14ac:dyDescent="0.25">
      <c r="A2087" s="2117">
        <v>202521635439</v>
      </c>
      <c r="B2087" s="1502">
        <v>45921</v>
      </c>
      <c r="C2087" s="2123">
        <v>0.77569443999999999</v>
      </c>
      <c r="D2087" s="2125">
        <v>4</v>
      </c>
      <c r="E2087" t="s">
        <v>55</v>
      </c>
      <c r="F2087" t="s">
        <v>55</v>
      </c>
      <c r="G2087" t="s">
        <v>364</v>
      </c>
      <c r="H2087" t="s">
        <v>55</v>
      </c>
      <c r="I2087">
        <v>1</v>
      </c>
      <c r="J2087" t="s">
        <v>364</v>
      </c>
      <c r="K2087" t="s">
        <v>363</v>
      </c>
      <c r="L2087">
        <v>1</v>
      </c>
    </row>
    <row r="2088" spans="1:12" x14ac:dyDescent="0.25">
      <c r="A2088" s="2117">
        <v>202524635267</v>
      </c>
      <c r="B2088" s="1502">
        <v>45921</v>
      </c>
      <c r="C2088" s="2123">
        <v>0.78263888000000004</v>
      </c>
      <c r="D2088" s="2125">
        <v>15</v>
      </c>
      <c r="E2088" t="s">
        <v>55</v>
      </c>
      <c r="F2088" t="s">
        <v>55</v>
      </c>
      <c r="G2088" t="s">
        <v>364</v>
      </c>
      <c r="H2088" t="s">
        <v>55</v>
      </c>
      <c r="I2088">
        <v>1</v>
      </c>
      <c r="J2088" t="s">
        <v>364</v>
      </c>
      <c r="K2088" t="s">
        <v>363</v>
      </c>
      <c r="L2088">
        <v>1</v>
      </c>
    </row>
    <row r="2089" spans="1:12" x14ac:dyDescent="0.25">
      <c r="A2089" s="2117">
        <v>202530434432</v>
      </c>
      <c r="B2089" s="1502">
        <v>45921</v>
      </c>
      <c r="C2089" s="2123">
        <v>0.93402777000000003</v>
      </c>
      <c r="D2089" s="2125">
        <v>28</v>
      </c>
      <c r="E2089" t="s">
        <v>55</v>
      </c>
      <c r="F2089" t="s">
        <v>55</v>
      </c>
      <c r="G2089" t="s">
        <v>364</v>
      </c>
      <c r="H2089" t="s">
        <v>55</v>
      </c>
      <c r="I2089">
        <v>1</v>
      </c>
      <c r="J2089" t="s">
        <v>364</v>
      </c>
      <c r="K2089" t="s">
        <v>363</v>
      </c>
      <c r="L2089">
        <v>1</v>
      </c>
    </row>
    <row r="2090" spans="1:12" x14ac:dyDescent="0.25">
      <c r="A2090" s="2117">
        <v>202530136077</v>
      </c>
      <c r="B2090" s="1502">
        <v>45921</v>
      </c>
      <c r="C2090" s="2123">
        <v>0.79861110999999996</v>
      </c>
      <c r="D2090" s="2125">
        <v>27</v>
      </c>
      <c r="E2090" t="s">
        <v>55</v>
      </c>
      <c r="F2090" t="s">
        <v>55</v>
      </c>
      <c r="G2090" t="s">
        <v>364</v>
      </c>
      <c r="H2090" t="s">
        <v>55</v>
      </c>
      <c r="I2090">
        <v>1</v>
      </c>
      <c r="J2090" t="s">
        <v>364</v>
      </c>
      <c r="K2090" t="s">
        <v>363</v>
      </c>
      <c r="L2090">
        <v>1</v>
      </c>
    </row>
    <row r="2091" spans="1:12" x14ac:dyDescent="0.25">
      <c r="A2091" s="2117">
        <v>202527633016</v>
      </c>
      <c r="B2091" s="1502">
        <v>45921</v>
      </c>
      <c r="C2091" s="2123">
        <v>0.80486111000000005</v>
      </c>
      <c r="D2091" s="2125">
        <v>39</v>
      </c>
      <c r="E2091" t="s">
        <v>55</v>
      </c>
      <c r="F2091" t="s">
        <v>55</v>
      </c>
      <c r="G2091" t="s">
        <v>364</v>
      </c>
      <c r="H2091" t="s">
        <v>55</v>
      </c>
      <c r="I2091">
        <v>1</v>
      </c>
      <c r="J2091" t="s">
        <v>364</v>
      </c>
      <c r="K2091" t="s">
        <v>363</v>
      </c>
      <c r="L2091">
        <v>1</v>
      </c>
    </row>
    <row r="2092" spans="1:12" x14ac:dyDescent="0.25">
      <c r="A2092" s="2117">
        <v>202527534345</v>
      </c>
      <c r="B2092" s="1502">
        <v>45921</v>
      </c>
      <c r="C2092" s="2123">
        <v>0.85555555000000005</v>
      </c>
      <c r="D2092" s="2125">
        <v>35</v>
      </c>
      <c r="E2092" t="s">
        <v>55</v>
      </c>
      <c r="F2092" t="s">
        <v>55</v>
      </c>
      <c r="G2092" t="s">
        <v>364</v>
      </c>
      <c r="H2092" t="s">
        <v>55</v>
      </c>
      <c r="I2092">
        <v>1</v>
      </c>
      <c r="J2092" t="s">
        <v>364</v>
      </c>
      <c r="K2092" t="s">
        <v>363</v>
      </c>
      <c r="L2092">
        <v>1</v>
      </c>
    </row>
    <row r="2093" spans="1:12" x14ac:dyDescent="0.25">
      <c r="A2093" s="2117">
        <v>202522335238</v>
      </c>
      <c r="B2093" s="1502">
        <v>45922</v>
      </c>
      <c r="C2093" s="2123">
        <v>2.777777E-2</v>
      </c>
      <c r="D2093" s="2125">
        <v>9</v>
      </c>
      <c r="E2093" t="s">
        <v>55</v>
      </c>
      <c r="F2093" t="s">
        <v>55</v>
      </c>
      <c r="G2093" t="s">
        <v>364</v>
      </c>
      <c r="H2093" t="s">
        <v>55</v>
      </c>
      <c r="I2093">
        <v>1</v>
      </c>
      <c r="J2093" t="s">
        <v>364</v>
      </c>
      <c r="K2093" t="s">
        <v>363</v>
      </c>
      <c r="L2093">
        <v>1</v>
      </c>
    </row>
    <row r="2094" spans="1:12" x14ac:dyDescent="0.25">
      <c r="A2094" s="2117">
        <v>202530334069</v>
      </c>
      <c r="B2094" s="1502">
        <v>45922</v>
      </c>
      <c r="C2094" s="2123">
        <v>6.6666660000000003E-2</v>
      </c>
      <c r="D2094" s="2125">
        <v>23</v>
      </c>
      <c r="E2094" t="s">
        <v>55</v>
      </c>
      <c r="F2094" t="s">
        <v>55</v>
      </c>
      <c r="G2094" t="s">
        <v>364</v>
      </c>
      <c r="H2094" t="s">
        <v>55</v>
      </c>
      <c r="I2094">
        <v>1</v>
      </c>
      <c r="J2094" t="s">
        <v>364</v>
      </c>
      <c r="K2094" t="s">
        <v>363</v>
      </c>
      <c r="L2094">
        <v>1</v>
      </c>
    </row>
    <row r="2095" spans="1:12" x14ac:dyDescent="0.25">
      <c r="A2095" s="2117">
        <v>202528833507</v>
      </c>
      <c r="B2095" s="1502">
        <v>45922</v>
      </c>
      <c r="C2095" s="2123">
        <v>9.1666659999999997E-2</v>
      </c>
      <c r="D2095" s="2125">
        <v>34</v>
      </c>
      <c r="E2095" t="s">
        <v>55</v>
      </c>
      <c r="F2095" t="s">
        <v>55</v>
      </c>
      <c r="G2095" t="s">
        <v>364</v>
      </c>
      <c r="H2095" t="s">
        <v>55</v>
      </c>
      <c r="I2095">
        <v>1</v>
      </c>
      <c r="J2095" t="s">
        <v>364</v>
      </c>
      <c r="K2095" t="s">
        <v>363</v>
      </c>
      <c r="L2095">
        <v>1</v>
      </c>
    </row>
    <row r="2096" spans="1:12" x14ac:dyDescent="0.25">
      <c r="A2096" s="2117">
        <v>202528234400</v>
      </c>
      <c r="B2096" s="1502">
        <v>45921</v>
      </c>
      <c r="C2096" s="2123">
        <v>0.75</v>
      </c>
      <c r="D2096" s="2125">
        <v>33</v>
      </c>
      <c r="E2096" t="s">
        <v>55</v>
      </c>
      <c r="F2096" t="s">
        <v>55</v>
      </c>
      <c r="G2096" t="s">
        <v>364</v>
      </c>
      <c r="H2096" t="s">
        <v>55</v>
      </c>
      <c r="I2096">
        <v>1</v>
      </c>
      <c r="J2096" t="s">
        <v>364</v>
      </c>
      <c r="K2096" t="s">
        <v>363</v>
      </c>
      <c r="L2096">
        <v>1</v>
      </c>
    </row>
    <row r="2097" spans="1:12" x14ac:dyDescent="0.25">
      <c r="A2097" s="2117">
        <v>202525836189</v>
      </c>
      <c r="B2097" s="1502">
        <v>45922</v>
      </c>
      <c r="C2097" s="2123">
        <v>4.1666660000000001E-2</v>
      </c>
      <c r="D2097" s="2125">
        <v>48</v>
      </c>
      <c r="E2097" t="s">
        <v>55</v>
      </c>
      <c r="F2097" t="s">
        <v>55</v>
      </c>
      <c r="G2097" t="s">
        <v>364</v>
      </c>
      <c r="H2097" t="s">
        <v>55</v>
      </c>
      <c r="I2097">
        <v>1</v>
      </c>
      <c r="J2097" t="s">
        <v>364</v>
      </c>
      <c r="K2097" t="s">
        <v>363</v>
      </c>
      <c r="L2097">
        <v>1</v>
      </c>
    </row>
    <row r="2098" spans="1:12" x14ac:dyDescent="0.25">
      <c r="A2098" s="2117">
        <v>202523234468</v>
      </c>
      <c r="B2098" s="1502">
        <v>45922</v>
      </c>
      <c r="C2098" s="2123">
        <v>0.15138888</v>
      </c>
      <c r="D2098" s="2125">
        <v>10</v>
      </c>
      <c r="E2098" t="s">
        <v>55</v>
      </c>
      <c r="F2098" t="s">
        <v>55</v>
      </c>
      <c r="G2098" t="s">
        <v>364</v>
      </c>
      <c r="H2098" t="s">
        <v>55</v>
      </c>
      <c r="I2098">
        <v>1</v>
      </c>
      <c r="J2098" t="s">
        <v>364</v>
      </c>
      <c r="K2098" t="s">
        <v>363</v>
      </c>
      <c r="L2098">
        <v>1</v>
      </c>
    </row>
    <row r="2099" spans="1:12" x14ac:dyDescent="0.25">
      <c r="A2099" s="2117">
        <v>202525836190</v>
      </c>
      <c r="B2099" s="1502">
        <v>45922</v>
      </c>
      <c r="C2099" s="2123">
        <v>9.7222219999999998E-2</v>
      </c>
      <c r="D2099" s="2125">
        <v>48</v>
      </c>
      <c r="E2099" t="s">
        <v>55</v>
      </c>
      <c r="F2099" t="s">
        <v>55</v>
      </c>
      <c r="G2099" t="s">
        <v>364</v>
      </c>
      <c r="H2099" t="s">
        <v>55</v>
      </c>
      <c r="I2099">
        <v>1</v>
      </c>
      <c r="J2099" t="s">
        <v>364</v>
      </c>
      <c r="K2099" t="s">
        <v>363</v>
      </c>
      <c r="L2099">
        <v>1</v>
      </c>
    </row>
    <row r="2100" spans="1:12" x14ac:dyDescent="0.25">
      <c r="A2100" s="2117">
        <v>202522233753</v>
      </c>
      <c r="B2100" s="1502">
        <v>45922</v>
      </c>
      <c r="C2100" s="2123">
        <v>0.18611111</v>
      </c>
      <c r="D2100" s="2125">
        <v>7</v>
      </c>
      <c r="E2100" t="s">
        <v>55</v>
      </c>
      <c r="F2100" t="s">
        <v>55</v>
      </c>
      <c r="G2100" t="s">
        <v>364</v>
      </c>
      <c r="H2100" t="s">
        <v>55</v>
      </c>
      <c r="I2100">
        <v>1</v>
      </c>
      <c r="J2100" t="s">
        <v>364</v>
      </c>
      <c r="K2100" t="s">
        <v>363</v>
      </c>
      <c r="L2100">
        <v>1</v>
      </c>
    </row>
    <row r="2101" spans="1:12" x14ac:dyDescent="0.25">
      <c r="A2101" s="2117">
        <v>202525034999</v>
      </c>
      <c r="B2101" s="1502">
        <v>45922</v>
      </c>
      <c r="C2101" s="2123">
        <v>0.1875</v>
      </c>
      <c r="D2101" s="2125">
        <v>11</v>
      </c>
      <c r="E2101" t="s">
        <v>55</v>
      </c>
      <c r="F2101" t="s">
        <v>55</v>
      </c>
      <c r="G2101" t="s">
        <v>364</v>
      </c>
      <c r="H2101" t="s">
        <v>55</v>
      </c>
      <c r="I2101">
        <v>1</v>
      </c>
      <c r="J2101" t="s">
        <v>364</v>
      </c>
      <c r="K2101" t="s">
        <v>363</v>
      </c>
      <c r="L2101">
        <v>1</v>
      </c>
    </row>
    <row r="2102" spans="1:12" x14ac:dyDescent="0.25">
      <c r="A2102" s="2117">
        <v>202524635270</v>
      </c>
      <c r="B2102" s="1502">
        <v>45922</v>
      </c>
      <c r="C2102" s="2123">
        <v>0.23194444</v>
      </c>
      <c r="D2102" s="2125">
        <v>15</v>
      </c>
      <c r="E2102" t="s">
        <v>55</v>
      </c>
      <c r="F2102" t="s">
        <v>55</v>
      </c>
      <c r="G2102" t="s">
        <v>364</v>
      </c>
      <c r="H2102" t="s">
        <v>55</v>
      </c>
      <c r="I2102">
        <v>1</v>
      </c>
      <c r="J2102" t="s">
        <v>364</v>
      </c>
      <c r="K2102" t="s">
        <v>363</v>
      </c>
      <c r="L2102">
        <v>1</v>
      </c>
    </row>
    <row r="2103" spans="1:12" x14ac:dyDescent="0.25">
      <c r="A2103" s="2117">
        <v>202524435254</v>
      </c>
      <c r="B2103" s="1502">
        <v>45922</v>
      </c>
      <c r="C2103" s="2123">
        <v>0.23819444000000001</v>
      </c>
      <c r="D2103" s="2125">
        <v>16</v>
      </c>
      <c r="E2103" t="s">
        <v>55</v>
      </c>
      <c r="F2103" t="s">
        <v>55</v>
      </c>
      <c r="G2103" t="s">
        <v>364</v>
      </c>
      <c r="H2103" t="s">
        <v>55</v>
      </c>
      <c r="I2103">
        <v>1</v>
      </c>
      <c r="J2103" t="s">
        <v>364</v>
      </c>
      <c r="K2103" t="s">
        <v>363</v>
      </c>
      <c r="L2103">
        <v>1</v>
      </c>
    </row>
    <row r="2104" spans="1:12" x14ac:dyDescent="0.25">
      <c r="A2104" s="2117">
        <v>202522134139</v>
      </c>
      <c r="B2104" s="1502">
        <v>45922</v>
      </c>
      <c r="C2104" s="2123">
        <v>0.26041666000000002</v>
      </c>
      <c r="D2104" s="2125">
        <v>8</v>
      </c>
      <c r="E2104" t="s">
        <v>55</v>
      </c>
      <c r="F2104" t="s">
        <v>55</v>
      </c>
      <c r="G2104" t="s">
        <v>364</v>
      </c>
      <c r="H2104" t="s">
        <v>55</v>
      </c>
      <c r="I2104">
        <v>1</v>
      </c>
      <c r="J2104" t="s">
        <v>364</v>
      </c>
      <c r="K2104" t="s">
        <v>363</v>
      </c>
      <c r="L2104">
        <v>1</v>
      </c>
    </row>
    <row r="2105" spans="1:12" x14ac:dyDescent="0.25">
      <c r="A2105" s="2117">
        <v>202526836054</v>
      </c>
      <c r="B2105" s="1502">
        <v>45922</v>
      </c>
      <c r="C2105" s="2123">
        <v>0.29722221999999998</v>
      </c>
      <c r="D2105" s="2125">
        <v>40</v>
      </c>
      <c r="E2105" t="s">
        <v>55</v>
      </c>
      <c r="F2105" t="s">
        <v>55</v>
      </c>
      <c r="G2105" t="s">
        <v>364</v>
      </c>
      <c r="H2105" t="s">
        <v>55</v>
      </c>
      <c r="I2105">
        <v>1</v>
      </c>
      <c r="J2105" t="s">
        <v>364</v>
      </c>
      <c r="K2105" t="s">
        <v>363</v>
      </c>
      <c r="L2105">
        <v>1</v>
      </c>
    </row>
    <row r="2106" spans="1:12" x14ac:dyDescent="0.25">
      <c r="A2106" s="2117">
        <v>202524635271</v>
      </c>
      <c r="B2106" s="1502">
        <v>45922</v>
      </c>
      <c r="C2106" s="2123">
        <v>0.35694443999999997</v>
      </c>
      <c r="D2106" s="2125">
        <v>17</v>
      </c>
      <c r="E2106" t="s">
        <v>55</v>
      </c>
      <c r="F2106" t="s">
        <v>55</v>
      </c>
      <c r="G2106" t="s">
        <v>364</v>
      </c>
      <c r="H2106" t="s">
        <v>55</v>
      </c>
      <c r="I2106">
        <v>1</v>
      </c>
      <c r="J2106" t="s">
        <v>364</v>
      </c>
      <c r="K2106" t="s">
        <v>363</v>
      </c>
      <c r="L2106">
        <v>1</v>
      </c>
    </row>
    <row r="2107" spans="1:12" x14ac:dyDescent="0.25">
      <c r="A2107" s="2117">
        <v>202528234401</v>
      </c>
      <c r="B2107" s="1502">
        <v>45922</v>
      </c>
      <c r="C2107" s="2123">
        <v>0.43194443999999999</v>
      </c>
      <c r="D2107" s="2125">
        <v>33</v>
      </c>
      <c r="E2107" t="s">
        <v>55</v>
      </c>
      <c r="F2107" t="s">
        <v>55</v>
      </c>
      <c r="G2107" t="s">
        <v>364</v>
      </c>
      <c r="H2107" t="s">
        <v>55</v>
      </c>
      <c r="I2107">
        <v>1</v>
      </c>
      <c r="J2107" t="s">
        <v>364</v>
      </c>
      <c r="K2107" t="s">
        <v>363</v>
      </c>
      <c r="L2107">
        <v>1</v>
      </c>
    </row>
    <row r="2108" spans="1:12" x14ac:dyDescent="0.25">
      <c r="A2108" s="2117">
        <v>202528633681</v>
      </c>
      <c r="B2108" s="1502">
        <v>45922</v>
      </c>
      <c r="C2108" s="2123">
        <v>0.45833332999999998</v>
      </c>
      <c r="D2108" s="2125">
        <v>35</v>
      </c>
      <c r="E2108" t="s">
        <v>55</v>
      </c>
      <c r="F2108" t="s">
        <v>55</v>
      </c>
      <c r="G2108" t="s">
        <v>364</v>
      </c>
      <c r="H2108" t="s">
        <v>55</v>
      </c>
      <c r="I2108">
        <v>1</v>
      </c>
      <c r="J2108" t="s">
        <v>364</v>
      </c>
      <c r="K2108" t="s">
        <v>363</v>
      </c>
      <c r="L2108">
        <v>1</v>
      </c>
    </row>
    <row r="2109" spans="1:12" x14ac:dyDescent="0.25">
      <c r="A2109" s="2117">
        <v>202524135187</v>
      </c>
      <c r="B2109" s="1502">
        <v>45922</v>
      </c>
      <c r="C2109" s="2123">
        <v>0</v>
      </c>
      <c r="D2109" s="2125">
        <v>17</v>
      </c>
      <c r="E2109" t="s">
        <v>55</v>
      </c>
      <c r="F2109" t="s">
        <v>55</v>
      </c>
      <c r="G2109" t="s">
        <v>364</v>
      </c>
      <c r="H2109" t="s">
        <v>55</v>
      </c>
      <c r="I2109">
        <v>1</v>
      </c>
      <c r="J2109" t="s">
        <v>364</v>
      </c>
      <c r="K2109" t="s">
        <v>363</v>
      </c>
      <c r="L2109">
        <v>1</v>
      </c>
    </row>
    <row r="2110" spans="1:12" x14ac:dyDescent="0.25">
      <c r="A2110" s="2117">
        <v>202530233890</v>
      </c>
      <c r="B2110" s="1502">
        <v>45922</v>
      </c>
      <c r="C2110" s="2123">
        <v>0.51388887999999999</v>
      </c>
      <c r="D2110" s="2125">
        <v>30</v>
      </c>
      <c r="E2110" t="s">
        <v>55</v>
      </c>
      <c r="F2110" t="s">
        <v>55</v>
      </c>
      <c r="G2110" t="s">
        <v>364</v>
      </c>
      <c r="H2110" t="s">
        <v>55</v>
      </c>
      <c r="I2110">
        <v>1</v>
      </c>
      <c r="J2110" t="s">
        <v>364</v>
      </c>
      <c r="K2110" t="s">
        <v>363</v>
      </c>
      <c r="L2110">
        <v>1</v>
      </c>
    </row>
    <row r="2111" spans="1:12" x14ac:dyDescent="0.25">
      <c r="A2111" s="2117">
        <v>202526133186</v>
      </c>
      <c r="B2111" s="1502">
        <v>45922</v>
      </c>
      <c r="C2111" s="2123">
        <v>0.67430555000000003</v>
      </c>
      <c r="D2111" s="2125">
        <v>46</v>
      </c>
      <c r="E2111" t="s">
        <v>55</v>
      </c>
      <c r="F2111" t="s">
        <v>55</v>
      </c>
      <c r="G2111" t="s">
        <v>364</v>
      </c>
      <c r="H2111" t="s">
        <v>55</v>
      </c>
      <c r="I2111">
        <v>1</v>
      </c>
      <c r="J2111" t="s">
        <v>364</v>
      </c>
      <c r="K2111" t="s">
        <v>363</v>
      </c>
      <c r="L2111">
        <v>1</v>
      </c>
    </row>
    <row r="2112" spans="1:12" x14ac:dyDescent="0.25">
      <c r="A2112" s="2117">
        <v>202520534373</v>
      </c>
      <c r="B2112" s="1502">
        <v>45922</v>
      </c>
      <c r="C2112" s="2123">
        <v>0.72638888000000001</v>
      </c>
      <c r="D2112" s="2125">
        <v>2</v>
      </c>
      <c r="E2112" t="s">
        <v>55</v>
      </c>
      <c r="F2112" t="s">
        <v>55</v>
      </c>
      <c r="G2112" t="s">
        <v>364</v>
      </c>
      <c r="H2112" t="s">
        <v>55</v>
      </c>
      <c r="I2112">
        <v>1</v>
      </c>
      <c r="J2112" t="s">
        <v>364</v>
      </c>
      <c r="K2112" t="s">
        <v>363</v>
      </c>
      <c r="L2112">
        <v>1</v>
      </c>
    </row>
    <row r="2113" spans="1:12" x14ac:dyDescent="0.25">
      <c r="A2113" s="2117">
        <v>202531334686</v>
      </c>
      <c r="B2113" s="1502">
        <v>45922</v>
      </c>
      <c r="C2113" s="2123">
        <v>0.72916665999999997</v>
      </c>
      <c r="D2113" s="2125">
        <v>21</v>
      </c>
      <c r="E2113" t="s">
        <v>55</v>
      </c>
      <c r="F2113" t="s">
        <v>55</v>
      </c>
      <c r="G2113" t="s">
        <v>364</v>
      </c>
      <c r="H2113" t="s">
        <v>55</v>
      </c>
      <c r="I2113">
        <v>1</v>
      </c>
      <c r="J2113" t="s">
        <v>364</v>
      </c>
      <c r="K2113" t="s">
        <v>363</v>
      </c>
      <c r="L2113">
        <v>1</v>
      </c>
    </row>
    <row r="2114" spans="1:12" x14ac:dyDescent="0.25">
      <c r="A2114" s="2117">
        <v>202531133849</v>
      </c>
      <c r="B2114" s="1502">
        <v>45922</v>
      </c>
      <c r="C2114" s="2123">
        <v>0.80902777000000003</v>
      </c>
      <c r="D2114" s="2125">
        <v>28</v>
      </c>
      <c r="E2114" t="s">
        <v>55</v>
      </c>
      <c r="F2114" t="s">
        <v>55</v>
      </c>
      <c r="G2114" t="s">
        <v>364</v>
      </c>
      <c r="H2114" t="s">
        <v>55</v>
      </c>
      <c r="I2114">
        <v>1</v>
      </c>
      <c r="J2114" t="s">
        <v>364</v>
      </c>
      <c r="K2114" t="s">
        <v>363</v>
      </c>
      <c r="L2114">
        <v>1</v>
      </c>
    </row>
    <row r="2115" spans="1:12" x14ac:dyDescent="0.25">
      <c r="A2115" s="2117">
        <v>202530834768</v>
      </c>
      <c r="B2115" s="1502">
        <v>45922</v>
      </c>
      <c r="C2115" s="2123">
        <v>0.83402776999999995</v>
      </c>
      <c r="D2115" s="2125">
        <v>21</v>
      </c>
      <c r="E2115" t="s">
        <v>55</v>
      </c>
      <c r="F2115" t="s">
        <v>55</v>
      </c>
      <c r="G2115" t="s">
        <v>364</v>
      </c>
      <c r="H2115" t="s">
        <v>55</v>
      </c>
      <c r="I2115">
        <v>1</v>
      </c>
      <c r="J2115" t="s">
        <v>364</v>
      </c>
      <c r="K2115" t="s">
        <v>363</v>
      </c>
      <c r="L2115">
        <v>1</v>
      </c>
    </row>
    <row r="2116" spans="1:12" x14ac:dyDescent="0.25">
      <c r="A2116" s="2117">
        <v>202523933696</v>
      </c>
      <c r="B2116" s="1502">
        <v>45922</v>
      </c>
      <c r="C2116" s="2123">
        <v>0.94027777000000001</v>
      </c>
      <c r="D2116" s="2125">
        <v>17</v>
      </c>
      <c r="E2116" t="s">
        <v>55</v>
      </c>
      <c r="F2116" t="s">
        <v>55</v>
      </c>
      <c r="G2116" t="s">
        <v>364</v>
      </c>
      <c r="H2116" t="s">
        <v>55</v>
      </c>
      <c r="I2116">
        <v>1</v>
      </c>
      <c r="J2116" t="s">
        <v>364</v>
      </c>
      <c r="K2116" t="s">
        <v>363</v>
      </c>
      <c r="L2116">
        <v>1</v>
      </c>
    </row>
    <row r="2117" spans="1:12" x14ac:dyDescent="0.25">
      <c r="A2117" s="2117">
        <v>202521635451</v>
      </c>
      <c r="B2117" s="1502">
        <v>45922</v>
      </c>
      <c r="C2117" s="2123">
        <v>0.91319444000000005</v>
      </c>
      <c r="D2117" s="2125">
        <v>3</v>
      </c>
      <c r="E2117" t="s">
        <v>55</v>
      </c>
      <c r="F2117" t="s">
        <v>55</v>
      </c>
      <c r="G2117" t="s">
        <v>364</v>
      </c>
      <c r="H2117" t="s">
        <v>55</v>
      </c>
      <c r="I2117">
        <v>1</v>
      </c>
      <c r="J2117" t="s">
        <v>364</v>
      </c>
      <c r="K2117" t="s">
        <v>363</v>
      </c>
      <c r="L2117">
        <v>1</v>
      </c>
    </row>
    <row r="2118" spans="1:12" x14ac:dyDescent="0.25">
      <c r="A2118" s="2117">
        <v>202521734680</v>
      </c>
      <c r="B2118" s="1502">
        <v>45922</v>
      </c>
      <c r="C2118" s="2123">
        <v>0.95833332999999998</v>
      </c>
      <c r="D2118" s="2125">
        <v>5</v>
      </c>
      <c r="E2118" t="s">
        <v>55</v>
      </c>
      <c r="F2118" t="s">
        <v>55</v>
      </c>
      <c r="G2118" t="s">
        <v>364</v>
      </c>
      <c r="H2118" t="s">
        <v>55</v>
      </c>
      <c r="I2118">
        <v>1</v>
      </c>
      <c r="J2118" t="s">
        <v>364</v>
      </c>
      <c r="K2118" t="s">
        <v>363</v>
      </c>
      <c r="L2118">
        <v>1</v>
      </c>
    </row>
    <row r="2119" spans="1:12" x14ac:dyDescent="0.25">
      <c r="A2119" s="2117">
        <v>202521833240</v>
      </c>
      <c r="B2119" s="1502">
        <v>45922</v>
      </c>
      <c r="C2119" s="2123">
        <v>0.94652776999999999</v>
      </c>
      <c r="D2119" s="2125">
        <v>6</v>
      </c>
      <c r="E2119" t="s">
        <v>55</v>
      </c>
      <c r="F2119" t="s">
        <v>55</v>
      </c>
      <c r="G2119" t="s">
        <v>364</v>
      </c>
      <c r="H2119" t="s">
        <v>55</v>
      </c>
      <c r="I2119">
        <v>1</v>
      </c>
      <c r="J2119" t="s">
        <v>364</v>
      </c>
      <c r="K2119" t="s">
        <v>363</v>
      </c>
      <c r="L2119">
        <v>1</v>
      </c>
    </row>
    <row r="2120" spans="1:12" x14ac:dyDescent="0.25">
      <c r="A2120" s="2117">
        <v>202524635285</v>
      </c>
      <c r="B2120" s="1502">
        <v>45922</v>
      </c>
      <c r="C2120" s="2123">
        <v>0.96875</v>
      </c>
      <c r="D2120" s="2125">
        <v>17</v>
      </c>
      <c r="E2120" t="s">
        <v>55</v>
      </c>
      <c r="F2120" t="s">
        <v>55</v>
      </c>
      <c r="G2120" t="s">
        <v>364</v>
      </c>
      <c r="H2120" t="s">
        <v>55</v>
      </c>
      <c r="I2120">
        <v>1</v>
      </c>
      <c r="J2120" t="s">
        <v>364</v>
      </c>
      <c r="K2120" t="s">
        <v>363</v>
      </c>
      <c r="L2120">
        <v>1</v>
      </c>
    </row>
    <row r="2121" spans="1:12" x14ac:dyDescent="0.25">
      <c r="A2121" s="2117">
        <v>202521635454</v>
      </c>
      <c r="B2121" s="1502">
        <v>45922</v>
      </c>
      <c r="C2121" s="2123">
        <v>0.94444444000000005</v>
      </c>
      <c r="D2121" s="2125">
        <v>3</v>
      </c>
      <c r="E2121" t="s">
        <v>55</v>
      </c>
      <c r="F2121" t="s">
        <v>55</v>
      </c>
      <c r="G2121" t="s">
        <v>364</v>
      </c>
      <c r="H2121" t="s">
        <v>55</v>
      </c>
      <c r="I2121">
        <v>1</v>
      </c>
      <c r="J2121" t="s">
        <v>364</v>
      </c>
      <c r="K2121" t="s">
        <v>363</v>
      </c>
      <c r="L2121">
        <v>1</v>
      </c>
    </row>
    <row r="2122" spans="1:12" x14ac:dyDescent="0.25">
      <c r="A2122" s="2117">
        <v>202527135712</v>
      </c>
      <c r="B2122" s="1502">
        <v>45923</v>
      </c>
      <c r="C2122" s="2123">
        <v>0.17013887999999999</v>
      </c>
      <c r="D2122" s="2125">
        <v>37</v>
      </c>
      <c r="E2122" t="s">
        <v>55</v>
      </c>
      <c r="F2122" t="s">
        <v>55</v>
      </c>
      <c r="G2122" t="s">
        <v>364</v>
      </c>
      <c r="H2122" t="s">
        <v>55</v>
      </c>
      <c r="I2122">
        <v>1</v>
      </c>
      <c r="J2122" t="s">
        <v>364</v>
      </c>
      <c r="K2122" t="s">
        <v>363</v>
      </c>
      <c r="L2122">
        <v>1</v>
      </c>
    </row>
    <row r="2123" spans="1:12" x14ac:dyDescent="0.25">
      <c r="A2123" s="2117">
        <v>202522134156</v>
      </c>
      <c r="B2123" s="1502">
        <v>45923</v>
      </c>
      <c r="C2123" s="2123">
        <v>0.24583332999999999</v>
      </c>
      <c r="D2123" s="2125">
        <v>6</v>
      </c>
      <c r="E2123" t="s">
        <v>55</v>
      </c>
      <c r="F2123" t="s">
        <v>55</v>
      </c>
      <c r="G2123" t="s">
        <v>364</v>
      </c>
      <c r="H2123" t="s">
        <v>55</v>
      </c>
      <c r="I2123">
        <v>1</v>
      </c>
      <c r="J2123" t="s">
        <v>364</v>
      </c>
      <c r="K2123" t="s">
        <v>363</v>
      </c>
      <c r="L2123">
        <v>1</v>
      </c>
    </row>
    <row r="2124" spans="1:12" x14ac:dyDescent="0.25">
      <c r="A2124" s="2117">
        <v>202528633688</v>
      </c>
      <c r="B2124" s="1502">
        <v>45923</v>
      </c>
      <c r="C2124" s="2123">
        <v>0.25694444</v>
      </c>
      <c r="D2124" s="2125">
        <v>35</v>
      </c>
      <c r="E2124" t="s">
        <v>55</v>
      </c>
      <c r="F2124" t="s">
        <v>55</v>
      </c>
      <c r="G2124" t="s">
        <v>364</v>
      </c>
      <c r="H2124" t="s">
        <v>55</v>
      </c>
      <c r="I2124">
        <v>1</v>
      </c>
      <c r="J2124" t="s">
        <v>364</v>
      </c>
      <c r="K2124" t="s">
        <v>363</v>
      </c>
      <c r="L2124">
        <v>1</v>
      </c>
    </row>
    <row r="2125" spans="1:12" x14ac:dyDescent="0.25">
      <c r="A2125" s="2117">
        <v>202521241647</v>
      </c>
      <c r="B2125" s="1502">
        <v>45923</v>
      </c>
      <c r="C2125" s="2123">
        <v>0.38402776999999999</v>
      </c>
      <c r="D2125" s="2125">
        <v>3</v>
      </c>
      <c r="E2125" t="s">
        <v>55</v>
      </c>
      <c r="F2125" t="s">
        <v>55</v>
      </c>
      <c r="G2125" t="s">
        <v>364</v>
      </c>
      <c r="H2125" t="s">
        <v>55</v>
      </c>
      <c r="I2125">
        <v>1</v>
      </c>
      <c r="J2125" t="s">
        <v>364</v>
      </c>
      <c r="K2125" t="s">
        <v>363</v>
      </c>
      <c r="L2125">
        <v>1</v>
      </c>
    </row>
    <row r="2126" spans="1:12" x14ac:dyDescent="0.25">
      <c r="A2126" s="2117">
        <v>202521833247</v>
      </c>
      <c r="B2126" s="1502">
        <v>45923</v>
      </c>
      <c r="C2126" s="2123">
        <v>0.35208333000000003</v>
      </c>
      <c r="D2126" s="2125">
        <v>6</v>
      </c>
      <c r="E2126" t="s">
        <v>55</v>
      </c>
      <c r="F2126" t="s">
        <v>55</v>
      </c>
      <c r="G2126" t="s">
        <v>364</v>
      </c>
      <c r="H2126" t="s">
        <v>55</v>
      </c>
      <c r="I2126">
        <v>1</v>
      </c>
      <c r="J2126" t="s">
        <v>364</v>
      </c>
      <c r="K2126" t="s">
        <v>363</v>
      </c>
      <c r="L2126">
        <v>1</v>
      </c>
    </row>
    <row r="2127" spans="1:12" x14ac:dyDescent="0.25">
      <c r="A2127" s="2117">
        <v>202530633577</v>
      </c>
      <c r="B2127" s="1502">
        <v>45923</v>
      </c>
      <c r="C2127" s="2123">
        <v>0.47222222000000003</v>
      </c>
      <c r="D2127" s="2125">
        <v>26</v>
      </c>
      <c r="E2127" t="s">
        <v>55</v>
      </c>
      <c r="F2127" t="s">
        <v>55</v>
      </c>
      <c r="G2127" t="s">
        <v>364</v>
      </c>
      <c r="H2127" t="s">
        <v>55</v>
      </c>
      <c r="I2127">
        <v>1</v>
      </c>
      <c r="J2127" t="s">
        <v>364</v>
      </c>
      <c r="K2127" t="s">
        <v>363</v>
      </c>
      <c r="L2127">
        <v>1</v>
      </c>
    </row>
    <row r="2128" spans="1:12" x14ac:dyDescent="0.25">
      <c r="A2128" s="2117">
        <v>202520534378</v>
      </c>
      <c r="B2128" s="1502">
        <v>45923</v>
      </c>
      <c r="C2128" s="2123">
        <v>0.47916666000000002</v>
      </c>
      <c r="D2128" s="2125">
        <v>1</v>
      </c>
      <c r="E2128" t="s">
        <v>55</v>
      </c>
      <c r="F2128" t="s">
        <v>55</v>
      </c>
      <c r="G2128" t="s">
        <v>364</v>
      </c>
      <c r="H2128" t="s">
        <v>55</v>
      </c>
      <c r="I2128">
        <v>1</v>
      </c>
      <c r="J2128" t="s">
        <v>364</v>
      </c>
      <c r="K2128" t="s">
        <v>363</v>
      </c>
      <c r="L2128">
        <v>1</v>
      </c>
    </row>
    <row r="2129" spans="1:12" x14ac:dyDescent="0.25">
      <c r="A2129" s="2117">
        <v>202522335257</v>
      </c>
      <c r="B2129" s="1502">
        <v>45923</v>
      </c>
      <c r="C2129" s="2123">
        <v>0.48541666</v>
      </c>
      <c r="D2129" s="2125">
        <v>8</v>
      </c>
      <c r="E2129" t="s">
        <v>55</v>
      </c>
      <c r="F2129" t="s">
        <v>55</v>
      </c>
      <c r="G2129" t="s">
        <v>364</v>
      </c>
      <c r="H2129" t="s">
        <v>55</v>
      </c>
      <c r="I2129">
        <v>1</v>
      </c>
      <c r="J2129" t="s">
        <v>364</v>
      </c>
      <c r="K2129" t="s">
        <v>363</v>
      </c>
      <c r="L2129">
        <v>1</v>
      </c>
    </row>
    <row r="2130" spans="1:12" x14ac:dyDescent="0.25">
      <c r="A2130" s="2117">
        <v>202528833515</v>
      </c>
      <c r="B2130" s="1502">
        <v>45923</v>
      </c>
      <c r="C2130" s="2123">
        <v>0.52083332999999998</v>
      </c>
      <c r="D2130" s="2125">
        <v>34</v>
      </c>
      <c r="E2130" t="s">
        <v>55</v>
      </c>
      <c r="F2130" t="s">
        <v>55</v>
      </c>
      <c r="G2130" t="s">
        <v>364</v>
      </c>
      <c r="H2130" t="s">
        <v>55</v>
      </c>
      <c r="I2130">
        <v>1</v>
      </c>
      <c r="J2130" t="s">
        <v>364</v>
      </c>
      <c r="K2130" t="s">
        <v>363</v>
      </c>
      <c r="L2130">
        <v>1</v>
      </c>
    </row>
    <row r="2131" spans="1:12" x14ac:dyDescent="0.25">
      <c r="A2131" s="2117">
        <v>202522335258</v>
      </c>
      <c r="B2131" s="1502">
        <v>45923</v>
      </c>
      <c r="C2131" s="2123">
        <v>0.57013888000000001</v>
      </c>
      <c r="D2131" s="2125">
        <v>8</v>
      </c>
      <c r="E2131" t="s">
        <v>55</v>
      </c>
      <c r="F2131" t="s">
        <v>55</v>
      </c>
      <c r="G2131" t="s">
        <v>364</v>
      </c>
      <c r="H2131" t="s">
        <v>55</v>
      </c>
      <c r="I2131">
        <v>1</v>
      </c>
      <c r="J2131" t="s">
        <v>364</v>
      </c>
      <c r="K2131" t="s">
        <v>363</v>
      </c>
      <c r="L2131">
        <v>1</v>
      </c>
    </row>
    <row r="2132" spans="1:12" x14ac:dyDescent="0.25">
      <c r="A2132" s="2117">
        <v>202530136107</v>
      </c>
      <c r="B2132" s="1502">
        <v>45923</v>
      </c>
      <c r="C2132" s="2123">
        <v>0.625</v>
      </c>
      <c r="D2132" s="2125">
        <v>28</v>
      </c>
      <c r="E2132" t="s">
        <v>55</v>
      </c>
      <c r="F2132" t="s">
        <v>55</v>
      </c>
      <c r="G2132" t="s">
        <v>364</v>
      </c>
      <c r="H2132" t="s">
        <v>55</v>
      </c>
      <c r="I2132">
        <v>1</v>
      </c>
      <c r="J2132" t="s">
        <v>364</v>
      </c>
      <c r="K2132" t="s">
        <v>363</v>
      </c>
      <c r="L2132">
        <v>1</v>
      </c>
    </row>
    <row r="2133" spans="1:12" x14ac:dyDescent="0.25">
      <c r="A2133" s="2117">
        <v>202525836217</v>
      </c>
      <c r="B2133" s="1502">
        <v>45923</v>
      </c>
      <c r="C2133" s="2123">
        <v>0.67638887999999997</v>
      </c>
      <c r="D2133" s="2125">
        <v>48</v>
      </c>
      <c r="E2133" t="s">
        <v>55</v>
      </c>
      <c r="F2133" t="s">
        <v>55</v>
      </c>
      <c r="G2133" t="s">
        <v>364</v>
      </c>
      <c r="H2133" t="s">
        <v>55</v>
      </c>
      <c r="I2133">
        <v>1</v>
      </c>
      <c r="J2133" t="s">
        <v>364</v>
      </c>
      <c r="K2133" t="s">
        <v>363</v>
      </c>
      <c r="L2133">
        <v>1</v>
      </c>
    </row>
    <row r="2134" spans="1:12" x14ac:dyDescent="0.25">
      <c r="A2134" s="2117">
        <v>202523933702</v>
      </c>
      <c r="B2134" s="1502">
        <v>45923</v>
      </c>
      <c r="C2134" s="2123">
        <v>0.71180555000000001</v>
      </c>
      <c r="D2134" s="2125">
        <v>17</v>
      </c>
      <c r="E2134" t="s">
        <v>55</v>
      </c>
      <c r="F2134" t="s">
        <v>55</v>
      </c>
      <c r="G2134" t="s">
        <v>364</v>
      </c>
      <c r="H2134" t="s">
        <v>55</v>
      </c>
      <c r="I2134">
        <v>1</v>
      </c>
      <c r="J2134" t="s">
        <v>364</v>
      </c>
      <c r="K2134" t="s">
        <v>363</v>
      </c>
      <c r="L2134">
        <v>1</v>
      </c>
    </row>
    <row r="2135" spans="1:12" x14ac:dyDescent="0.25">
      <c r="A2135" s="2117">
        <v>202522335260</v>
      </c>
      <c r="B2135" s="1502">
        <v>45923</v>
      </c>
      <c r="C2135" s="2123">
        <v>0.77083332999999998</v>
      </c>
      <c r="D2135" s="2125">
        <v>8</v>
      </c>
      <c r="E2135" t="s">
        <v>55</v>
      </c>
      <c r="F2135" t="s">
        <v>55</v>
      </c>
      <c r="G2135" t="s">
        <v>364</v>
      </c>
      <c r="H2135" t="s">
        <v>55</v>
      </c>
      <c r="I2135">
        <v>1</v>
      </c>
      <c r="J2135" t="s">
        <v>364</v>
      </c>
      <c r="K2135" t="s">
        <v>363</v>
      </c>
      <c r="L2135">
        <v>1</v>
      </c>
    </row>
    <row r="2136" spans="1:12" x14ac:dyDescent="0.25">
      <c r="A2136" s="2117">
        <v>202527135723</v>
      </c>
      <c r="B2136" s="1502">
        <v>45923</v>
      </c>
      <c r="C2136" s="2123">
        <v>0.75624999999999998</v>
      </c>
      <c r="D2136" s="2125">
        <v>42</v>
      </c>
      <c r="E2136" t="s">
        <v>55</v>
      </c>
      <c r="F2136" t="s">
        <v>55</v>
      </c>
      <c r="G2136" t="s">
        <v>364</v>
      </c>
      <c r="H2136" t="s">
        <v>55</v>
      </c>
      <c r="I2136">
        <v>1</v>
      </c>
      <c r="J2136" t="s">
        <v>364</v>
      </c>
      <c r="K2136" t="s">
        <v>363</v>
      </c>
      <c r="L2136">
        <v>1</v>
      </c>
    </row>
    <row r="2137" spans="1:12" x14ac:dyDescent="0.25">
      <c r="A2137" s="2117">
        <v>202520833385</v>
      </c>
      <c r="B2137" s="1502">
        <v>45923</v>
      </c>
      <c r="C2137" s="2123">
        <v>0.78055554999999999</v>
      </c>
      <c r="D2137" s="2125">
        <v>3</v>
      </c>
      <c r="E2137" t="s">
        <v>55</v>
      </c>
      <c r="F2137" t="s">
        <v>55</v>
      </c>
      <c r="G2137" t="s">
        <v>364</v>
      </c>
      <c r="H2137" t="s">
        <v>55</v>
      </c>
      <c r="I2137">
        <v>1</v>
      </c>
      <c r="J2137" t="s">
        <v>364</v>
      </c>
      <c r="K2137" t="s">
        <v>363</v>
      </c>
      <c r="L2137">
        <v>1</v>
      </c>
    </row>
    <row r="2138" spans="1:12" x14ac:dyDescent="0.25">
      <c r="A2138" s="2117">
        <v>202524333755</v>
      </c>
      <c r="B2138" s="1502">
        <v>45923</v>
      </c>
      <c r="C2138" s="2123">
        <v>0.79166665999999997</v>
      </c>
      <c r="D2138" s="2125">
        <v>13</v>
      </c>
      <c r="E2138" t="s">
        <v>55</v>
      </c>
      <c r="F2138" t="s">
        <v>55</v>
      </c>
      <c r="G2138" t="s">
        <v>364</v>
      </c>
      <c r="H2138" t="s">
        <v>55</v>
      </c>
      <c r="I2138">
        <v>1</v>
      </c>
      <c r="J2138" t="s">
        <v>364</v>
      </c>
      <c r="K2138" t="s">
        <v>363</v>
      </c>
      <c r="L2138">
        <v>1</v>
      </c>
    </row>
    <row r="2139" spans="1:12" x14ac:dyDescent="0.25">
      <c r="A2139" s="2117">
        <v>202522335263</v>
      </c>
      <c r="B2139" s="1502">
        <v>45923</v>
      </c>
      <c r="C2139" s="2123">
        <v>0.90138887999999995</v>
      </c>
      <c r="D2139" s="2125">
        <v>8</v>
      </c>
      <c r="E2139" t="s">
        <v>55</v>
      </c>
      <c r="F2139" t="s">
        <v>55</v>
      </c>
      <c r="G2139" t="s">
        <v>364</v>
      </c>
      <c r="H2139" t="s">
        <v>55</v>
      </c>
      <c r="I2139">
        <v>1</v>
      </c>
      <c r="J2139" t="s">
        <v>364</v>
      </c>
      <c r="K2139" t="s">
        <v>363</v>
      </c>
      <c r="L2139">
        <v>1</v>
      </c>
    </row>
    <row r="2140" spans="1:12" x14ac:dyDescent="0.25">
      <c r="A2140" s="2117">
        <v>202528234413</v>
      </c>
      <c r="B2140" s="1502">
        <v>45923</v>
      </c>
      <c r="C2140" s="2123">
        <v>0.84722222000000003</v>
      </c>
      <c r="D2140" s="2125">
        <v>33</v>
      </c>
      <c r="E2140" t="s">
        <v>55</v>
      </c>
      <c r="F2140" t="s">
        <v>55</v>
      </c>
      <c r="G2140" t="s">
        <v>364</v>
      </c>
      <c r="H2140" t="s">
        <v>55</v>
      </c>
      <c r="I2140">
        <v>1</v>
      </c>
      <c r="J2140" t="s">
        <v>364</v>
      </c>
      <c r="K2140" t="s">
        <v>363</v>
      </c>
      <c r="L2140">
        <v>1</v>
      </c>
    </row>
    <row r="2141" spans="1:12" x14ac:dyDescent="0.25">
      <c r="A2141" s="2117">
        <v>202528633689</v>
      </c>
      <c r="B2141" s="1502">
        <v>45923</v>
      </c>
      <c r="C2141" s="2123">
        <v>0.875</v>
      </c>
      <c r="D2141" s="2125">
        <v>35</v>
      </c>
      <c r="E2141" t="s">
        <v>55</v>
      </c>
      <c r="F2141" t="s">
        <v>55</v>
      </c>
      <c r="G2141" t="s">
        <v>364</v>
      </c>
      <c r="H2141" t="s">
        <v>55</v>
      </c>
      <c r="I2141">
        <v>1</v>
      </c>
      <c r="J2141" t="s">
        <v>364</v>
      </c>
      <c r="K2141" t="s">
        <v>363</v>
      </c>
      <c r="L2141">
        <v>1</v>
      </c>
    </row>
    <row r="2142" spans="1:12" x14ac:dyDescent="0.25">
      <c r="A2142" s="2117">
        <v>202530834779</v>
      </c>
      <c r="B2142" s="1502">
        <v>45923</v>
      </c>
      <c r="C2142" s="2123">
        <v>0.92708332999999998</v>
      </c>
      <c r="D2142" s="2125">
        <v>21</v>
      </c>
      <c r="E2142" t="s">
        <v>55</v>
      </c>
      <c r="F2142" t="s">
        <v>55</v>
      </c>
      <c r="G2142" t="s">
        <v>364</v>
      </c>
      <c r="H2142" t="s">
        <v>55</v>
      </c>
      <c r="I2142">
        <v>1</v>
      </c>
      <c r="J2142" t="s">
        <v>364</v>
      </c>
      <c r="K2142" t="s">
        <v>363</v>
      </c>
      <c r="L2142">
        <v>1</v>
      </c>
    </row>
    <row r="2143" spans="1:12" x14ac:dyDescent="0.25">
      <c r="A2143" s="2117">
        <v>202528633690</v>
      </c>
      <c r="B2143" s="1502">
        <v>45924</v>
      </c>
      <c r="C2143" s="2123">
        <v>2.2222220000000001E-2</v>
      </c>
      <c r="D2143" s="2125">
        <v>35</v>
      </c>
      <c r="E2143" t="s">
        <v>55</v>
      </c>
      <c r="F2143" t="s">
        <v>55</v>
      </c>
      <c r="G2143" t="s">
        <v>364</v>
      </c>
      <c r="H2143" t="s">
        <v>55</v>
      </c>
      <c r="I2143">
        <v>1</v>
      </c>
      <c r="J2143" t="s">
        <v>364</v>
      </c>
      <c r="K2143" t="s">
        <v>363</v>
      </c>
      <c r="L2143">
        <v>1</v>
      </c>
    </row>
    <row r="2144" spans="1:12" x14ac:dyDescent="0.25">
      <c r="A2144" s="2117">
        <v>202519937595</v>
      </c>
      <c r="B2144" s="1502">
        <v>45924</v>
      </c>
      <c r="C2144" s="2123">
        <v>4.791666E-2</v>
      </c>
      <c r="D2144" s="2125">
        <v>1</v>
      </c>
      <c r="E2144" t="s">
        <v>55</v>
      </c>
      <c r="F2144" t="s">
        <v>55</v>
      </c>
      <c r="G2144" t="s">
        <v>364</v>
      </c>
      <c r="H2144" t="s">
        <v>55</v>
      </c>
      <c r="I2144">
        <v>1</v>
      </c>
      <c r="J2144" t="s">
        <v>364</v>
      </c>
      <c r="K2144" t="s">
        <v>363</v>
      </c>
      <c r="L2144">
        <v>1</v>
      </c>
    </row>
    <row r="2145" spans="1:12" x14ac:dyDescent="0.25">
      <c r="A2145" s="2117">
        <v>202524833515</v>
      </c>
      <c r="B2145" s="1502">
        <v>45924</v>
      </c>
      <c r="C2145" s="2123">
        <v>0.11736111</v>
      </c>
      <c r="D2145" s="2125">
        <v>11</v>
      </c>
      <c r="E2145" t="s">
        <v>55</v>
      </c>
      <c r="F2145" t="s">
        <v>55</v>
      </c>
      <c r="G2145" t="s">
        <v>364</v>
      </c>
      <c r="H2145" t="s">
        <v>55</v>
      </c>
      <c r="I2145">
        <v>1</v>
      </c>
      <c r="J2145" t="s">
        <v>364</v>
      </c>
      <c r="K2145" t="s">
        <v>363</v>
      </c>
      <c r="L2145">
        <v>1</v>
      </c>
    </row>
    <row r="2146" spans="1:12" x14ac:dyDescent="0.25">
      <c r="A2146" s="2117">
        <v>202521241659</v>
      </c>
      <c r="B2146" s="1502">
        <v>45924</v>
      </c>
      <c r="C2146" s="2123">
        <v>0.15486111</v>
      </c>
      <c r="D2146" s="2125">
        <v>4</v>
      </c>
      <c r="E2146" t="s">
        <v>55</v>
      </c>
      <c r="F2146" t="s">
        <v>55</v>
      </c>
      <c r="G2146" t="s">
        <v>364</v>
      </c>
      <c r="H2146" t="s">
        <v>55</v>
      </c>
      <c r="I2146">
        <v>1</v>
      </c>
      <c r="J2146" t="s">
        <v>364</v>
      </c>
      <c r="K2146" t="s">
        <v>363</v>
      </c>
      <c r="L2146">
        <v>1</v>
      </c>
    </row>
    <row r="2147" spans="1:12" x14ac:dyDescent="0.25">
      <c r="A2147" s="2117">
        <v>202526433397</v>
      </c>
      <c r="B2147" s="1502">
        <v>45924</v>
      </c>
      <c r="C2147" s="2123">
        <v>0.20972221999999999</v>
      </c>
      <c r="D2147" s="2125">
        <v>39</v>
      </c>
      <c r="E2147" t="s">
        <v>55</v>
      </c>
      <c r="F2147" t="s">
        <v>55</v>
      </c>
      <c r="G2147" t="s">
        <v>364</v>
      </c>
      <c r="H2147" t="s">
        <v>55</v>
      </c>
      <c r="I2147">
        <v>1</v>
      </c>
      <c r="J2147" t="s">
        <v>364</v>
      </c>
      <c r="K2147" t="s">
        <v>363</v>
      </c>
      <c r="L2147">
        <v>1</v>
      </c>
    </row>
    <row r="2148" spans="1:12" x14ac:dyDescent="0.25">
      <c r="A2148" s="2117">
        <v>202527734484</v>
      </c>
      <c r="B2148" s="1502">
        <v>45924</v>
      </c>
      <c r="C2148" s="2123">
        <v>0.25694444</v>
      </c>
      <c r="D2148" s="2125">
        <v>36</v>
      </c>
      <c r="E2148" t="s">
        <v>55</v>
      </c>
      <c r="F2148" t="s">
        <v>55</v>
      </c>
      <c r="G2148" t="s">
        <v>364</v>
      </c>
      <c r="H2148" t="s">
        <v>55</v>
      </c>
      <c r="I2148">
        <v>1</v>
      </c>
      <c r="J2148" t="s">
        <v>364</v>
      </c>
      <c r="K2148" t="s">
        <v>363</v>
      </c>
      <c r="L2148">
        <v>1</v>
      </c>
    </row>
    <row r="2149" spans="1:12" x14ac:dyDescent="0.25">
      <c r="A2149" s="2117">
        <v>202523134091</v>
      </c>
      <c r="B2149" s="1502">
        <v>45924</v>
      </c>
      <c r="C2149" s="2123">
        <v>0.27013888000000003</v>
      </c>
      <c r="D2149" s="2125">
        <v>10</v>
      </c>
      <c r="E2149" t="s">
        <v>55</v>
      </c>
      <c r="F2149" t="s">
        <v>55</v>
      </c>
      <c r="G2149" t="s">
        <v>364</v>
      </c>
      <c r="H2149" t="s">
        <v>55</v>
      </c>
      <c r="I2149">
        <v>1</v>
      </c>
      <c r="J2149" t="s">
        <v>364</v>
      </c>
      <c r="K2149" t="s">
        <v>363</v>
      </c>
      <c r="L2149">
        <v>1</v>
      </c>
    </row>
    <row r="2150" spans="1:12" x14ac:dyDescent="0.25">
      <c r="A2150" s="2117">
        <v>202524034678</v>
      </c>
      <c r="B2150" s="1502">
        <v>45924</v>
      </c>
      <c r="C2150" s="2123">
        <v>0.33333332999999998</v>
      </c>
      <c r="D2150" s="2125">
        <v>15</v>
      </c>
      <c r="E2150" t="s">
        <v>55</v>
      </c>
      <c r="F2150" t="s">
        <v>55</v>
      </c>
      <c r="G2150" t="s">
        <v>364</v>
      </c>
      <c r="H2150" t="s">
        <v>55</v>
      </c>
      <c r="I2150">
        <v>1</v>
      </c>
      <c r="J2150" t="s">
        <v>364</v>
      </c>
      <c r="K2150" t="s">
        <v>363</v>
      </c>
      <c r="L2150">
        <v>1</v>
      </c>
    </row>
    <row r="2151" spans="1:12" x14ac:dyDescent="0.25">
      <c r="A2151" s="2117">
        <v>202526433383</v>
      </c>
      <c r="B2151" s="1502">
        <v>45924</v>
      </c>
      <c r="C2151" s="2123">
        <v>0.33402777</v>
      </c>
      <c r="D2151" s="2125">
        <v>44</v>
      </c>
      <c r="E2151" t="s">
        <v>55</v>
      </c>
      <c r="F2151" t="s">
        <v>55</v>
      </c>
      <c r="G2151" t="s">
        <v>364</v>
      </c>
      <c r="H2151" t="s">
        <v>55</v>
      </c>
      <c r="I2151">
        <v>1</v>
      </c>
      <c r="J2151" t="s">
        <v>364</v>
      </c>
      <c r="K2151" t="s">
        <v>363</v>
      </c>
      <c r="L2151">
        <v>1</v>
      </c>
    </row>
    <row r="2152" spans="1:12" x14ac:dyDescent="0.25">
      <c r="A2152" s="2117">
        <v>202528234418</v>
      </c>
      <c r="B2152" s="1502">
        <v>45913</v>
      </c>
      <c r="C2152" s="2123">
        <v>7.5694440000000002E-2</v>
      </c>
      <c r="D2152" s="2125">
        <v>33</v>
      </c>
      <c r="E2152" t="s">
        <v>55</v>
      </c>
      <c r="F2152" t="s">
        <v>55</v>
      </c>
      <c r="G2152" t="s">
        <v>364</v>
      </c>
      <c r="H2152" t="s">
        <v>55</v>
      </c>
      <c r="I2152">
        <v>1</v>
      </c>
      <c r="J2152" t="s">
        <v>364</v>
      </c>
      <c r="K2152" t="s">
        <v>363</v>
      </c>
      <c r="L2152">
        <v>1</v>
      </c>
    </row>
    <row r="2153" spans="1:12" x14ac:dyDescent="0.25">
      <c r="A2153" s="2117">
        <v>202530334079</v>
      </c>
      <c r="B2153" s="1502">
        <v>45924</v>
      </c>
      <c r="C2153" s="2123">
        <v>0.65555554999999999</v>
      </c>
      <c r="D2153" s="2125">
        <v>23</v>
      </c>
      <c r="E2153" t="s">
        <v>55</v>
      </c>
      <c r="F2153" t="s">
        <v>55</v>
      </c>
      <c r="G2153" t="s">
        <v>364</v>
      </c>
      <c r="H2153" t="s">
        <v>55</v>
      </c>
      <c r="I2153">
        <v>1</v>
      </c>
      <c r="J2153" t="s">
        <v>364</v>
      </c>
      <c r="K2153" t="s">
        <v>363</v>
      </c>
      <c r="L2153">
        <v>1</v>
      </c>
    </row>
    <row r="2154" spans="1:12" x14ac:dyDescent="0.25">
      <c r="A2154" s="2117">
        <v>202520334265</v>
      </c>
      <c r="B2154" s="1502">
        <v>45924</v>
      </c>
      <c r="C2154" s="2123">
        <v>0.72916665999999997</v>
      </c>
      <c r="D2154" s="2125">
        <v>1</v>
      </c>
      <c r="E2154" t="s">
        <v>55</v>
      </c>
      <c r="F2154" t="s">
        <v>55</v>
      </c>
      <c r="G2154" t="s">
        <v>364</v>
      </c>
      <c r="H2154" t="s">
        <v>55</v>
      </c>
      <c r="I2154">
        <v>1</v>
      </c>
      <c r="J2154" t="s">
        <v>364</v>
      </c>
      <c r="K2154" t="s">
        <v>363</v>
      </c>
      <c r="L2154">
        <v>1</v>
      </c>
    </row>
    <row r="2155" spans="1:12" x14ac:dyDescent="0.25">
      <c r="A2155" s="2117">
        <v>202522833496</v>
      </c>
      <c r="B2155" s="1502">
        <v>45924</v>
      </c>
      <c r="C2155" s="2123">
        <v>0.75694444000000005</v>
      </c>
      <c r="D2155" s="2125">
        <v>9</v>
      </c>
      <c r="E2155" t="s">
        <v>55</v>
      </c>
      <c r="F2155" t="s">
        <v>55</v>
      </c>
      <c r="G2155" t="s">
        <v>364</v>
      </c>
      <c r="H2155" t="s">
        <v>55</v>
      </c>
      <c r="I2155">
        <v>1</v>
      </c>
      <c r="J2155" t="s">
        <v>364</v>
      </c>
      <c r="K2155" t="s">
        <v>363</v>
      </c>
      <c r="L2155">
        <v>1</v>
      </c>
    </row>
    <row r="2156" spans="1:12" x14ac:dyDescent="0.25">
      <c r="A2156" s="2117">
        <v>202521635475</v>
      </c>
      <c r="B2156" s="1502">
        <v>45924</v>
      </c>
      <c r="C2156" s="2123">
        <v>0.77708332999999996</v>
      </c>
      <c r="D2156" s="2125">
        <v>3</v>
      </c>
      <c r="E2156" t="s">
        <v>55</v>
      </c>
      <c r="F2156" t="s">
        <v>55</v>
      </c>
      <c r="G2156" t="s">
        <v>364</v>
      </c>
      <c r="H2156" t="s">
        <v>55</v>
      </c>
      <c r="I2156">
        <v>1</v>
      </c>
      <c r="J2156" t="s">
        <v>364</v>
      </c>
      <c r="K2156" t="s">
        <v>363</v>
      </c>
      <c r="L2156">
        <v>1</v>
      </c>
    </row>
    <row r="2157" spans="1:12" x14ac:dyDescent="0.25">
      <c r="A2157" s="2117">
        <v>202526933579</v>
      </c>
      <c r="B2157" s="1502">
        <v>45924</v>
      </c>
      <c r="C2157" s="2123">
        <v>0.85416665999999997</v>
      </c>
      <c r="D2157" s="2125">
        <v>40</v>
      </c>
      <c r="E2157" t="s">
        <v>55</v>
      </c>
      <c r="F2157" t="s">
        <v>55</v>
      </c>
      <c r="G2157" t="s">
        <v>364</v>
      </c>
      <c r="H2157" t="s">
        <v>55</v>
      </c>
      <c r="I2157">
        <v>1</v>
      </c>
      <c r="J2157" t="s">
        <v>364</v>
      </c>
      <c r="K2157" t="s">
        <v>363</v>
      </c>
      <c r="L2157">
        <v>1</v>
      </c>
    </row>
    <row r="2158" spans="1:12" x14ac:dyDescent="0.25">
      <c r="A2158" s="2117">
        <v>202528633712</v>
      </c>
      <c r="B2158" s="1502">
        <v>45923</v>
      </c>
      <c r="C2158" s="2123">
        <v>3.4722199999999998E-3</v>
      </c>
      <c r="D2158" s="2125">
        <v>35</v>
      </c>
      <c r="E2158" t="s">
        <v>55</v>
      </c>
      <c r="F2158" t="s">
        <v>55</v>
      </c>
      <c r="G2158" t="s">
        <v>364</v>
      </c>
      <c r="H2158" t="s">
        <v>55</v>
      </c>
      <c r="I2158">
        <v>1</v>
      </c>
      <c r="J2158" t="s">
        <v>364</v>
      </c>
      <c r="K2158" t="s">
        <v>363</v>
      </c>
      <c r="L2158">
        <v>1</v>
      </c>
    </row>
    <row r="2159" spans="1:12" x14ac:dyDescent="0.25">
      <c r="A2159" s="2117">
        <v>202523134097</v>
      </c>
      <c r="B2159" s="1502">
        <v>45924</v>
      </c>
      <c r="C2159" s="2123">
        <v>0.88680555000000005</v>
      </c>
      <c r="D2159" s="2125">
        <v>7</v>
      </c>
      <c r="E2159" t="s">
        <v>55</v>
      </c>
      <c r="F2159" t="s">
        <v>55</v>
      </c>
      <c r="G2159" t="s">
        <v>364</v>
      </c>
      <c r="H2159" t="s">
        <v>55</v>
      </c>
      <c r="I2159">
        <v>1</v>
      </c>
      <c r="J2159" t="s">
        <v>364</v>
      </c>
      <c r="K2159" t="s">
        <v>363</v>
      </c>
      <c r="L2159">
        <v>1</v>
      </c>
    </row>
    <row r="2160" spans="1:12" x14ac:dyDescent="0.25">
      <c r="A2160" s="2117">
        <v>202529933941</v>
      </c>
      <c r="B2160" s="1502">
        <v>45924</v>
      </c>
      <c r="C2160" s="2123">
        <v>0.95833332999999998</v>
      </c>
      <c r="D2160" s="2125">
        <v>31</v>
      </c>
      <c r="E2160" t="s">
        <v>55</v>
      </c>
      <c r="F2160" t="s">
        <v>55</v>
      </c>
      <c r="G2160" t="s">
        <v>364</v>
      </c>
      <c r="H2160" t="s">
        <v>55</v>
      </c>
      <c r="I2160">
        <v>1</v>
      </c>
      <c r="J2160" t="s">
        <v>364</v>
      </c>
      <c r="K2160" t="s">
        <v>363</v>
      </c>
      <c r="L2160">
        <v>1</v>
      </c>
    </row>
    <row r="2161" spans="1:12" x14ac:dyDescent="0.25">
      <c r="A2161" s="2117">
        <v>202524833522</v>
      </c>
      <c r="B2161" s="1502">
        <v>45925</v>
      </c>
      <c r="C2161" s="2123">
        <v>0.97361111</v>
      </c>
      <c r="D2161" s="2125">
        <v>10</v>
      </c>
      <c r="E2161" t="s">
        <v>55</v>
      </c>
      <c r="F2161" t="s">
        <v>55</v>
      </c>
      <c r="G2161" t="s">
        <v>364</v>
      </c>
      <c r="H2161" t="s">
        <v>55</v>
      </c>
      <c r="I2161">
        <v>1</v>
      </c>
      <c r="J2161" t="s">
        <v>364</v>
      </c>
      <c r="K2161" t="s">
        <v>363</v>
      </c>
      <c r="L2161">
        <v>1</v>
      </c>
    </row>
    <row r="2162" spans="1:12" x14ac:dyDescent="0.25">
      <c r="A2162" s="2117">
        <v>202520334267</v>
      </c>
      <c r="B2162" s="1502">
        <v>45924</v>
      </c>
      <c r="C2162" s="2123">
        <v>0.95833332999999998</v>
      </c>
      <c r="D2162" s="2125">
        <v>1</v>
      </c>
      <c r="E2162" t="s">
        <v>55</v>
      </c>
      <c r="F2162" t="s">
        <v>55</v>
      </c>
      <c r="G2162" t="s">
        <v>364</v>
      </c>
      <c r="H2162" t="s">
        <v>55</v>
      </c>
      <c r="I2162">
        <v>1</v>
      </c>
      <c r="J2162" t="s">
        <v>364</v>
      </c>
      <c r="K2162" t="s">
        <v>363</v>
      </c>
      <c r="L2162">
        <v>1</v>
      </c>
    </row>
    <row r="2163" spans="1:12" x14ac:dyDescent="0.25">
      <c r="A2163" s="2117">
        <v>202521134247</v>
      </c>
      <c r="B2163" s="1502">
        <v>45925</v>
      </c>
      <c r="C2163" s="2123">
        <v>6.25E-2</v>
      </c>
      <c r="D2163" s="2125">
        <v>4</v>
      </c>
      <c r="E2163" t="s">
        <v>55</v>
      </c>
      <c r="F2163" t="s">
        <v>55</v>
      </c>
      <c r="G2163" t="s">
        <v>364</v>
      </c>
      <c r="H2163" t="s">
        <v>55</v>
      </c>
      <c r="I2163">
        <v>1</v>
      </c>
      <c r="J2163" t="s">
        <v>364</v>
      </c>
      <c r="K2163" t="s">
        <v>363</v>
      </c>
      <c r="L2163">
        <v>1</v>
      </c>
    </row>
    <row r="2164" spans="1:12" x14ac:dyDescent="0.25">
      <c r="A2164" s="2117">
        <v>202520534406</v>
      </c>
      <c r="B2164" s="1502">
        <v>45925</v>
      </c>
      <c r="C2164" s="2123">
        <v>0.10972222</v>
      </c>
      <c r="D2164" s="2125">
        <v>2</v>
      </c>
      <c r="E2164" t="s">
        <v>55</v>
      </c>
      <c r="F2164" t="s">
        <v>55</v>
      </c>
      <c r="G2164" t="s">
        <v>364</v>
      </c>
      <c r="H2164" t="s">
        <v>55</v>
      </c>
      <c r="I2164">
        <v>1</v>
      </c>
      <c r="J2164" t="s">
        <v>364</v>
      </c>
      <c r="K2164" t="s">
        <v>363</v>
      </c>
      <c r="L2164">
        <v>1</v>
      </c>
    </row>
    <row r="2165" spans="1:12" x14ac:dyDescent="0.25">
      <c r="A2165" s="2117">
        <v>202527336166</v>
      </c>
      <c r="B2165" s="1502">
        <v>45925</v>
      </c>
      <c r="C2165" s="2123">
        <v>0.14583333000000001</v>
      </c>
      <c r="D2165" s="2125">
        <v>42</v>
      </c>
      <c r="E2165" t="s">
        <v>55</v>
      </c>
      <c r="F2165" t="s">
        <v>55</v>
      </c>
      <c r="G2165" t="s">
        <v>364</v>
      </c>
      <c r="H2165" t="s">
        <v>55</v>
      </c>
      <c r="I2165">
        <v>1</v>
      </c>
      <c r="J2165" t="s">
        <v>364</v>
      </c>
      <c r="K2165" t="s">
        <v>363</v>
      </c>
      <c r="L2165">
        <v>1</v>
      </c>
    </row>
    <row r="2166" spans="1:12" x14ac:dyDescent="0.25">
      <c r="A2166" s="2117">
        <v>202521734692</v>
      </c>
      <c r="B2166" s="1502">
        <v>45925</v>
      </c>
      <c r="C2166" s="2123">
        <v>0.5</v>
      </c>
      <c r="D2166" s="2125">
        <v>4</v>
      </c>
      <c r="E2166" t="s">
        <v>55</v>
      </c>
      <c r="F2166" t="s">
        <v>55</v>
      </c>
      <c r="G2166" t="s">
        <v>364</v>
      </c>
      <c r="H2166" t="s">
        <v>55</v>
      </c>
      <c r="I2166">
        <v>1</v>
      </c>
      <c r="J2166" t="s">
        <v>364</v>
      </c>
      <c r="K2166" t="s">
        <v>363</v>
      </c>
      <c r="L2166">
        <v>1</v>
      </c>
    </row>
    <row r="2167" spans="1:12" x14ac:dyDescent="0.25">
      <c r="A2167" s="2117">
        <v>202524635317</v>
      </c>
      <c r="B2167" s="1502">
        <v>45925</v>
      </c>
      <c r="C2167" s="2123">
        <v>0.55694443999999999</v>
      </c>
      <c r="D2167" s="2125">
        <v>15</v>
      </c>
      <c r="E2167" t="s">
        <v>55</v>
      </c>
      <c r="F2167" t="s">
        <v>55</v>
      </c>
      <c r="G2167" t="s">
        <v>364</v>
      </c>
      <c r="H2167" t="s">
        <v>55</v>
      </c>
      <c r="I2167">
        <v>1</v>
      </c>
      <c r="J2167" t="s">
        <v>364</v>
      </c>
      <c r="K2167" t="s">
        <v>363</v>
      </c>
      <c r="L2167">
        <v>1</v>
      </c>
    </row>
    <row r="2168" spans="1:12" x14ac:dyDescent="0.25">
      <c r="A2168" s="2117">
        <v>202520833394</v>
      </c>
      <c r="B2168" s="1502">
        <v>45925</v>
      </c>
      <c r="C2168" s="2123">
        <v>0.53611111</v>
      </c>
      <c r="D2168" s="2125">
        <v>3</v>
      </c>
      <c r="E2168" t="s">
        <v>55</v>
      </c>
      <c r="F2168" t="s">
        <v>55</v>
      </c>
      <c r="G2168" t="s">
        <v>364</v>
      </c>
      <c r="H2168" t="s">
        <v>55</v>
      </c>
      <c r="I2168">
        <v>1</v>
      </c>
      <c r="J2168" t="s">
        <v>364</v>
      </c>
      <c r="K2168" t="s">
        <v>363</v>
      </c>
      <c r="L2168">
        <v>1</v>
      </c>
    </row>
    <row r="2169" spans="1:12" x14ac:dyDescent="0.25">
      <c r="A2169" s="2117">
        <v>202521734696</v>
      </c>
      <c r="B2169" s="1502">
        <v>45925</v>
      </c>
      <c r="C2169" s="2123">
        <v>0.59930554999999996</v>
      </c>
      <c r="D2169" s="2125">
        <v>5</v>
      </c>
      <c r="E2169" t="s">
        <v>55</v>
      </c>
      <c r="F2169" t="s">
        <v>55</v>
      </c>
      <c r="G2169" t="s">
        <v>364</v>
      </c>
      <c r="H2169" t="s">
        <v>55</v>
      </c>
      <c r="I2169">
        <v>1</v>
      </c>
      <c r="J2169" t="s">
        <v>364</v>
      </c>
      <c r="K2169" t="s">
        <v>363</v>
      </c>
      <c r="L2169">
        <v>1</v>
      </c>
    </row>
    <row r="2170" spans="1:12" x14ac:dyDescent="0.25">
      <c r="A2170" s="2117">
        <v>202521241714</v>
      </c>
      <c r="B2170" s="1502">
        <v>45925</v>
      </c>
      <c r="C2170" s="2123">
        <v>0.61944443999999999</v>
      </c>
      <c r="D2170" s="2125">
        <v>3</v>
      </c>
      <c r="E2170" t="s">
        <v>55</v>
      </c>
      <c r="F2170" t="s">
        <v>55</v>
      </c>
      <c r="G2170" t="s">
        <v>364</v>
      </c>
      <c r="H2170" t="s">
        <v>55</v>
      </c>
      <c r="I2170">
        <v>1</v>
      </c>
      <c r="J2170" t="s">
        <v>364</v>
      </c>
      <c r="K2170" t="s">
        <v>363</v>
      </c>
      <c r="L2170">
        <v>1</v>
      </c>
    </row>
    <row r="2171" spans="1:12" x14ac:dyDescent="0.25">
      <c r="A2171" s="2117">
        <v>202520534413</v>
      </c>
      <c r="B2171" s="1502">
        <v>45925</v>
      </c>
      <c r="C2171" s="2123">
        <v>0.70416666000000006</v>
      </c>
      <c r="D2171" s="2125">
        <v>1</v>
      </c>
      <c r="E2171" t="s">
        <v>55</v>
      </c>
      <c r="F2171" t="s">
        <v>55</v>
      </c>
      <c r="G2171" t="s">
        <v>364</v>
      </c>
      <c r="H2171" t="s">
        <v>55</v>
      </c>
      <c r="I2171">
        <v>1</v>
      </c>
      <c r="J2171" t="s">
        <v>364</v>
      </c>
      <c r="K2171" t="s">
        <v>363</v>
      </c>
      <c r="L2171">
        <v>1</v>
      </c>
    </row>
    <row r="2172" spans="1:12" x14ac:dyDescent="0.25">
      <c r="A2172" s="2117">
        <v>202528633722</v>
      </c>
      <c r="B2172" s="1502">
        <v>45925</v>
      </c>
      <c r="C2172" s="2123">
        <v>0</v>
      </c>
      <c r="D2172" s="2125">
        <v>35</v>
      </c>
      <c r="E2172" t="s">
        <v>55</v>
      </c>
      <c r="F2172" t="s">
        <v>55</v>
      </c>
      <c r="G2172" t="s">
        <v>364</v>
      </c>
      <c r="H2172" t="s">
        <v>55</v>
      </c>
      <c r="I2172">
        <v>1</v>
      </c>
      <c r="J2172" t="s">
        <v>364</v>
      </c>
      <c r="K2172" t="s">
        <v>363</v>
      </c>
      <c r="L2172">
        <v>1</v>
      </c>
    </row>
    <row r="2173" spans="1:12" x14ac:dyDescent="0.25">
      <c r="A2173" s="2117">
        <v>202528633705</v>
      </c>
      <c r="B2173" s="1502">
        <v>45925</v>
      </c>
      <c r="C2173" s="2123">
        <v>0.75694444000000005</v>
      </c>
      <c r="D2173" s="2125">
        <v>35</v>
      </c>
      <c r="E2173" t="s">
        <v>55</v>
      </c>
      <c r="F2173" t="s">
        <v>55</v>
      </c>
      <c r="G2173" t="s">
        <v>364</v>
      </c>
      <c r="H2173" t="s">
        <v>55</v>
      </c>
      <c r="I2173">
        <v>1</v>
      </c>
      <c r="J2173" t="s">
        <v>364</v>
      </c>
      <c r="K2173" t="s">
        <v>363</v>
      </c>
      <c r="L2173">
        <v>1</v>
      </c>
    </row>
    <row r="2174" spans="1:12" x14ac:dyDescent="0.25">
      <c r="A2174" s="2117">
        <v>202530136131</v>
      </c>
      <c r="B2174" s="1502">
        <v>45925</v>
      </c>
      <c r="C2174" s="2123">
        <v>0.75972222</v>
      </c>
      <c r="D2174" s="2125">
        <v>27</v>
      </c>
      <c r="E2174" t="s">
        <v>55</v>
      </c>
      <c r="F2174" t="s">
        <v>55</v>
      </c>
      <c r="G2174" t="s">
        <v>364</v>
      </c>
      <c r="H2174" t="s">
        <v>55</v>
      </c>
      <c r="I2174">
        <v>1</v>
      </c>
      <c r="J2174" t="s">
        <v>364</v>
      </c>
      <c r="K2174" t="s">
        <v>363</v>
      </c>
      <c r="L2174">
        <v>1</v>
      </c>
    </row>
    <row r="2175" spans="1:12" x14ac:dyDescent="0.25">
      <c r="A2175" s="2117">
        <v>202530136132</v>
      </c>
      <c r="B2175" s="1502">
        <v>45925</v>
      </c>
      <c r="C2175" s="2123">
        <v>0.79513887999999999</v>
      </c>
      <c r="D2175" s="2125">
        <v>24</v>
      </c>
      <c r="E2175" t="s">
        <v>55</v>
      </c>
      <c r="F2175" t="s">
        <v>55</v>
      </c>
      <c r="G2175" t="s">
        <v>364</v>
      </c>
      <c r="H2175" t="s">
        <v>55</v>
      </c>
      <c r="I2175">
        <v>1</v>
      </c>
      <c r="J2175" t="s">
        <v>364</v>
      </c>
      <c r="K2175" t="s">
        <v>363</v>
      </c>
      <c r="L2175">
        <v>1</v>
      </c>
    </row>
    <row r="2176" spans="1:12" x14ac:dyDescent="0.25">
      <c r="A2176" s="2117">
        <v>202531934567</v>
      </c>
      <c r="B2176" s="1502">
        <v>45925</v>
      </c>
      <c r="C2176" s="2123">
        <v>0.80486111000000005</v>
      </c>
      <c r="D2176" s="2125">
        <v>50</v>
      </c>
      <c r="E2176" t="s">
        <v>55</v>
      </c>
      <c r="F2176" t="s">
        <v>55</v>
      </c>
      <c r="G2176" t="s">
        <v>364</v>
      </c>
      <c r="H2176" t="s">
        <v>55</v>
      </c>
      <c r="I2176">
        <v>1</v>
      </c>
      <c r="J2176" t="s">
        <v>364</v>
      </c>
      <c r="K2176" t="s">
        <v>363</v>
      </c>
      <c r="L2176">
        <v>1</v>
      </c>
    </row>
    <row r="2177" spans="1:12" x14ac:dyDescent="0.25">
      <c r="A2177" s="2117">
        <v>202524734147</v>
      </c>
      <c r="B2177" s="1502">
        <v>45925</v>
      </c>
      <c r="C2177" s="2123">
        <v>0.83541666000000003</v>
      </c>
      <c r="D2177" s="2125">
        <v>13</v>
      </c>
      <c r="E2177" t="s">
        <v>55</v>
      </c>
      <c r="F2177" t="s">
        <v>55</v>
      </c>
      <c r="G2177" t="s">
        <v>364</v>
      </c>
      <c r="H2177" t="s">
        <v>55</v>
      </c>
      <c r="I2177">
        <v>1</v>
      </c>
      <c r="J2177" t="s">
        <v>364</v>
      </c>
      <c r="K2177" t="s">
        <v>363</v>
      </c>
      <c r="L2177">
        <v>1</v>
      </c>
    </row>
    <row r="2178" spans="1:12" x14ac:dyDescent="0.25">
      <c r="A2178" s="2117">
        <v>202520534414</v>
      </c>
      <c r="B2178" s="1502">
        <v>45925</v>
      </c>
      <c r="C2178" s="2123">
        <v>0.82638887999999999</v>
      </c>
      <c r="D2178" s="2125">
        <v>1</v>
      </c>
      <c r="E2178" t="s">
        <v>55</v>
      </c>
      <c r="F2178" t="s">
        <v>55</v>
      </c>
      <c r="G2178" t="s">
        <v>364</v>
      </c>
      <c r="H2178" t="s">
        <v>55</v>
      </c>
      <c r="I2178">
        <v>1</v>
      </c>
      <c r="J2178" t="s">
        <v>364</v>
      </c>
      <c r="K2178" t="s">
        <v>363</v>
      </c>
      <c r="L2178">
        <v>1</v>
      </c>
    </row>
    <row r="2179" spans="1:12" x14ac:dyDescent="0.25">
      <c r="A2179" s="2117">
        <v>202520435428</v>
      </c>
      <c r="B2179" s="1502">
        <v>45925</v>
      </c>
      <c r="C2179" s="2123">
        <v>0.82430555000000005</v>
      </c>
      <c r="D2179" s="2125">
        <v>3</v>
      </c>
      <c r="E2179" t="s">
        <v>55</v>
      </c>
      <c r="F2179" t="s">
        <v>55</v>
      </c>
      <c r="G2179" t="s">
        <v>364</v>
      </c>
      <c r="H2179" t="s">
        <v>55</v>
      </c>
      <c r="I2179">
        <v>1</v>
      </c>
      <c r="J2179" t="s">
        <v>364</v>
      </c>
      <c r="K2179" t="s">
        <v>363</v>
      </c>
      <c r="L2179">
        <v>1</v>
      </c>
    </row>
    <row r="2180" spans="1:12" x14ac:dyDescent="0.25">
      <c r="A2180" s="2117">
        <v>202530136133</v>
      </c>
      <c r="B2180" s="1502">
        <v>45925</v>
      </c>
      <c r="C2180" s="2123">
        <v>0.83888887999999995</v>
      </c>
      <c r="D2180" s="2125">
        <v>27</v>
      </c>
      <c r="E2180" t="s">
        <v>55</v>
      </c>
      <c r="F2180" t="s">
        <v>55</v>
      </c>
      <c r="G2180" t="s">
        <v>364</v>
      </c>
      <c r="H2180" t="s">
        <v>55</v>
      </c>
      <c r="I2180">
        <v>1</v>
      </c>
      <c r="J2180" t="s">
        <v>364</v>
      </c>
      <c r="K2180" t="s">
        <v>363</v>
      </c>
      <c r="L2180">
        <v>1</v>
      </c>
    </row>
    <row r="2181" spans="1:12" x14ac:dyDescent="0.25">
      <c r="A2181" s="2117">
        <v>202527135752</v>
      </c>
      <c r="B2181" s="1502">
        <v>45925</v>
      </c>
      <c r="C2181" s="2123">
        <v>0.91874999999999996</v>
      </c>
      <c r="D2181" s="2125">
        <v>42</v>
      </c>
      <c r="E2181" t="s">
        <v>55</v>
      </c>
      <c r="F2181" t="s">
        <v>55</v>
      </c>
      <c r="G2181" t="s">
        <v>364</v>
      </c>
      <c r="H2181" t="s">
        <v>55</v>
      </c>
      <c r="I2181">
        <v>1</v>
      </c>
      <c r="J2181" t="s">
        <v>364</v>
      </c>
      <c r="K2181" t="s">
        <v>363</v>
      </c>
      <c r="L2181">
        <v>1</v>
      </c>
    </row>
    <row r="2182" spans="1:12" x14ac:dyDescent="0.25">
      <c r="A2182" s="2117">
        <v>202521241717</v>
      </c>
      <c r="B2182" s="1502">
        <v>45925</v>
      </c>
      <c r="C2182" s="2123">
        <v>0.86319444000000001</v>
      </c>
      <c r="D2182" s="2125">
        <v>3</v>
      </c>
      <c r="E2182" t="s">
        <v>55</v>
      </c>
      <c r="F2182" t="s">
        <v>55</v>
      </c>
      <c r="G2182" t="s">
        <v>364</v>
      </c>
      <c r="H2182" t="s">
        <v>55</v>
      </c>
      <c r="I2182">
        <v>1</v>
      </c>
      <c r="J2182" t="s">
        <v>364</v>
      </c>
      <c r="K2182" t="s">
        <v>363</v>
      </c>
      <c r="L2182">
        <v>1</v>
      </c>
    </row>
    <row r="2183" spans="1:12" x14ac:dyDescent="0.25">
      <c r="A2183" s="2117">
        <v>202522134179</v>
      </c>
      <c r="B2183" s="1502">
        <v>45925</v>
      </c>
      <c r="C2183" s="2123">
        <v>0.87013887999999995</v>
      </c>
      <c r="D2183" s="2125">
        <v>8</v>
      </c>
      <c r="E2183" t="s">
        <v>55</v>
      </c>
      <c r="F2183" t="s">
        <v>55</v>
      </c>
      <c r="G2183" t="s">
        <v>364</v>
      </c>
      <c r="H2183" t="s">
        <v>55</v>
      </c>
      <c r="I2183">
        <v>1</v>
      </c>
      <c r="J2183" t="s">
        <v>364</v>
      </c>
      <c r="K2183" t="s">
        <v>363</v>
      </c>
      <c r="L2183">
        <v>1</v>
      </c>
    </row>
    <row r="2184" spans="1:12" x14ac:dyDescent="0.25">
      <c r="A2184" s="2117">
        <v>202521134253</v>
      </c>
      <c r="B2184" s="1502">
        <v>45925</v>
      </c>
      <c r="C2184" s="2123">
        <v>0.88194444000000005</v>
      </c>
      <c r="D2184" s="2125">
        <v>3</v>
      </c>
      <c r="E2184" t="s">
        <v>55</v>
      </c>
      <c r="F2184" t="s">
        <v>55</v>
      </c>
      <c r="G2184" t="s">
        <v>364</v>
      </c>
      <c r="H2184" t="s">
        <v>55</v>
      </c>
      <c r="I2184">
        <v>1</v>
      </c>
      <c r="J2184" t="s">
        <v>364</v>
      </c>
      <c r="K2184" t="s">
        <v>363</v>
      </c>
      <c r="L2184">
        <v>1</v>
      </c>
    </row>
    <row r="2185" spans="1:12" x14ac:dyDescent="0.25">
      <c r="A2185" s="2117">
        <v>202524535317</v>
      </c>
      <c r="B2185" s="1502">
        <v>45926</v>
      </c>
      <c r="C2185" s="2123">
        <v>0.16805555</v>
      </c>
      <c r="D2185" s="2125">
        <v>11</v>
      </c>
      <c r="E2185" t="s">
        <v>55</v>
      </c>
      <c r="F2185" t="s">
        <v>55</v>
      </c>
      <c r="G2185" t="s">
        <v>364</v>
      </c>
      <c r="H2185" t="s">
        <v>55</v>
      </c>
      <c r="I2185">
        <v>1</v>
      </c>
      <c r="J2185" t="s">
        <v>364</v>
      </c>
      <c r="K2185" t="s">
        <v>363</v>
      </c>
      <c r="L2185">
        <v>1</v>
      </c>
    </row>
    <row r="2186" spans="1:12" x14ac:dyDescent="0.25">
      <c r="A2186" s="2117">
        <v>202528234432</v>
      </c>
      <c r="B2186" s="1502">
        <v>45926</v>
      </c>
      <c r="C2186" s="2123">
        <v>0.26041666000000002</v>
      </c>
      <c r="D2186" s="2125">
        <v>35</v>
      </c>
      <c r="E2186" t="s">
        <v>55</v>
      </c>
      <c r="F2186" t="s">
        <v>55</v>
      </c>
      <c r="G2186" t="s">
        <v>364</v>
      </c>
      <c r="H2186" t="s">
        <v>55</v>
      </c>
      <c r="I2186">
        <v>1</v>
      </c>
      <c r="J2186" t="s">
        <v>364</v>
      </c>
      <c r="K2186" t="s">
        <v>363</v>
      </c>
      <c r="L2186">
        <v>1</v>
      </c>
    </row>
    <row r="2187" spans="1:12" x14ac:dyDescent="0.25">
      <c r="A2187" s="2117">
        <v>202522335305</v>
      </c>
      <c r="B2187" s="1502">
        <v>45926</v>
      </c>
      <c r="C2187" s="2123">
        <v>0.41180555000000002</v>
      </c>
      <c r="D2187" s="2125">
        <v>8</v>
      </c>
      <c r="E2187" t="s">
        <v>55</v>
      </c>
      <c r="F2187" t="s">
        <v>55</v>
      </c>
      <c r="G2187" t="s">
        <v>364</v>
      </c>
      <c r="H2187" t="s">
        <v>55</v>
      </c>
      <c r="I2187">
        <v>1</v>
      </c>
      <c r="J2187" t="s">
        <v>364</v>
      </c>
      <c r="K2187" t="s">
        <v>363</v>
      </c>
      <c r="L2187">
        <v>1</v>
      </c>
    </row>
    <row r="2188" spans="1:12" x14ac:dyDescent="0.25">
      <c r="A2188" s="2117">
        <v>202523933718</v>
      </c>
      <c r="B2188" s="1502">
        <v>45926</v>
      </c>
      <c r="C2188" s="2123">
        <v>0.41875000000000001</v>
      </c>
      <c r="D2188" s="2125">
        <v>17</v>
      </c>
      <c r="E2188" t="s">
        <v>55</v>
      </c>
      <c r="F2188" t="s">
        <v>55</v>
      </c>
      <c r="G2188" t="s">
        <v>364</v>
      </c>
      <c r="H2188" t="s">
        <v>55</v>
      </c>
      <c r="I2188">
        <v>1</v>
      </c>
      <c r="J2188" t="s">
        <v>364</v>
      </c>
      <c r="K2188" t="s">
        <v>363</v>
      </c>
      <c r="L2188">
        <v>1</v>
      </c>
    </row>
    <row r="2189" spans="1:12" x14ac:dyDescent="0.25">
      <c r="A2189" s="2117">
        <v>202521241748</v>
      </c>
      <c r="B2189" s="1502">
        <v>45926</v>
      </c>
      <c r="C2189" s="2123">
        <v>0</v>
      </c>
      <c r="D2189" s="2125">
        <v>3</v>
      </c>
      <c r="E2189" t="s">
        <v>55</v>
      </c>
      <c r="F2189" t="s">
        <v>55</v>
      </c>
      <c r="G2189" t="s">
        <v>364</v>
      </c>
      <c r="H2189" t="s">
        <v>55</v>
      </c>
      <c r="I2189">
        <v>1</v>
      </c>
      <c r="J2189" t="s">
        <v>364</v>
      </c>
      <c r="K2189" t="s">
        <v>363</v>
      </c>
      <c r="L2189">
        <v>1</v>
      </c>
    </row>
    <row r="2190" spans="1:12" x14ac:dyDescent="0.25">
      <c r="A2190" s="2117">
        <v>202520534422</v>
      </c>
      <c r="B2190" s="1502">
        <v>45926</v>
      </c>
      <c r="C2190" s="2123">
        <v>0.57708333000000001</v>
      </c>
      <c r="D2190" s="2125">
        <v>1</v>
      </c>
      <c r="E2190" t="s">
        <v>55</v>
      </c>
      <c r="F2190" t="s">
        <v>55</v>
      </c>
      <c r="G2190" t="s">
        <v>364</v>
      </c>
      <c r="H2190" t="s">
        <v>55</v>
      </c>
      <c r="I2190">
        <v>1</v>
      </c>
      <c r="J2190" t="s">
        <v>364</v>
      </c>
      <c r="K2190" t="s">
        <v>363</v>
      </c>
      <c r="L2190">
        <v>1</v>
      </c>
    </row>
    <row r="2191" spans="1:12" x14ac:dyDescent="0.25">
      <c r="A2191" s="2117">
        <v>202524635329</v>
      </c>
      <c r="B2191" s="1502">
        <v>45926</v>
      </c>
      <c r="C2191" s="2123">
        <v>0.6875</v>
      </c>
      <c r="D2191" s="2125">
        <v>15</v>
      </c>
      <c r="E2191" t="s">
        <v>55</v>
      </c>
      <c r="F2191" t="s">
        <v>55</v>
      </c>
      <c r="G2191" t="s">
        <v>364</v>
      </c>
      <c r="H2191" t="s">
        <v>55</v>
      </c>
      <c r="I2191">
        <v>1</v>
      </c>
      <c r="J2191" t="s">
        <v>364</v>
      </c>
      <c r="K2191" t="s">
        <v>363</v>
      </c>
      <c r="L2191">
        <v>1</v>
      </c>
    </row>
    <row r="2192" spans="1:12" x14ac:dyDescent="0.25">
      <c r="A2192" s="2117">
        <v>202527034094</v>
      </c>
      <c r="B2192" s="1502">
        <v>45926</v>
      </c>
      <c r="C2192" s="2123">
        <v>0.68055555000000001</v>
      </c>
      <c r="D2192" s="2125">
        <v>38</v>
      </c>
      <c r="E2192" t="s">
        <v>55</v>
      </c>
      <c r="F2192" t="s">
        <v>55</v>
      </c>
      <c r="G2192" t="s">
        <v>364</v>
      </c>
      <c r="H2192" t="s">
        <v>55</v>
      </c>
      <c r="I2192">
        <v>1</v>
      </c>
      <c r="J2192" t="s">
        <v>364</v>
      </c>
      <c r="K2192" t="s">
        <v>363</v>
      </c>
      <c r="L2192">
        <v>1</v>
      </c>
    </row>
    <row r="2193" spans="1:12" x14ac:dyDescent="0.25">
      <c r="A2193" s="2117">
        <v>202522335313</v>
      </c>
      <c r="B2193" s="1502">
        <v>45926</v>
      </c>
      <c r="C2193" s="2123">
        <v>0.82986110999999996</v>
      </c>
      <c r="D2193" s="2125">
        <v>9</v>
      </c>
      <c r="E2193" t="s">
        <v>55</v>
      </c>
      <c r="F2193" t="s">
        <v>55</v>
      </c>
      <c r="G2193" t="s">
        <v>364</v>
      </c>
      <c r="H2193" t="s">
        <v>55</v>
      </c>
      <c r="I2193">
        <v>1</v>
      </c>
      <c r="J2193" t="s">
        <v>364</v>
      </c>
      <c r="K2193" t="s">
        <v>363</v>
      </c>
      <c r="L2193">
        <v>1</v>
      </c>
    </row>
    <row r="2194" spans="1:12" x14ac:dyDescent="0.25">
      <c r="A2194" s="2117">
        <v>202524333774</v>
      </c>
      <c r="B2194" s="1502">
        <v>45926</v>
      </c>
      <c r="C2194" s="2123">
        <v>0.77361111000000005</v>
      </c>
      <c r="D2194" s="2125">
        <v>18</v>
      </c>
      <c r="E2194" t="s">
        <v>55</v>
      </c>
      <c r="F2194" t="s">
        <v>55</v>
      </c>
      <c r="G2194" t="s">
        <v>364</v>
      </c>
      <c r="H2194" t="s">
        <v>55</v>
      </c>
      <c r="I2194">
        <v>1</v>
      </c>
      <c r="J2194" t="s">
        <v>364</v>
      </c>
      <c r="K2194" t="s">
        <v>363</v>
      </c>
      <c r="L2194">
        <v>1</v>
      </c>
    </row>
    <row r="2195" spans="1:12" x14ac:dyDescent="0.25">
      <c r="A2195" s="2117">
        <v>202520534423</v>
      </c>
      <c r="B2195" s="1502">
        <v>45919</v>
      </c>
      <c r="C2195" s="2123">
        <v>0.84583333000000005</v>
      </c>
      <c r="D2195" s="2125">
        <v>1</v>
      </c>
      <c r="E2195" t="s">
        <v>55</v>
      </c>
      <c r="F2195" t="s">
        <v>55</v>
      </c>
      <c r="G2195" t="s">
        <v>364</v>
      </c>
      <c r="H2195" t="s">
        <v>55</v>
      </c>
      <c r="I2195">
        <v>1</v>
      </c>
      <c r="J2195" t="s">
        <v>364</v>
      </c>
      <c r="K2195" t="s">
        <v>363</v>
      </c>
      <c r="L2195">
        <v>1</v>
      </c>
    </row>
    <row r="2196" spans="1:12" x14ac:dyDescent="0.25">
      <c r="A2196" s="2117">
        <v>202527034096</v>
      </c>
      <c r="B2196" s="1502">
        <v>45926</v>
      </c>
      <c r="C2196" s="2123">
        <v>0.875</v>
      </c>
      <c r="D2196" s="2125">
        <v>38</v>
      </c>
      <c r="E2196" t="s">
        <v>55</v>
      </c>
      <c r="F2196" t="s">
        <v>55</v>
      </c>
      <c r="G2196" t="s">
        <v>364</v>
      </c>
      <c r="H2196" t="s">
        <v>55</v>
      </c>
      <c r="I2196">
        <v>1</v>
      </c>
      <c r="J2196" t="s">
        <v>364</v>
      </c>
      <c r="K2196" t="s">
        <v>363</v>
      </c>
      <c r="L2196">
        <v>1</v>
      </c>
    </row>
    <row r="2197" spans="1:12" x14ac:dyDescent="0.25">
      <c r="A2197" s="2117">
        <v>202531835437</v>
      </c>
      <c r="B2197" s="1502">
        <v>45926</v>
      </c>
      <c r="C2197" s="2123">
        <v>0.86805555000000001</v>
      </c>
      <c r="D2197" s="2125">
        <v>49</v>
      </c>
      <c r="E2197" t="s">
        <v>55</v>
      </c>
      <c r="F2197" t="s">
        <v>55</v>
      </c>
      <c r="G2197" t="s">
        <v>364</v>
      </c>
      <c r="H2197" t="s">
        <v>55</v>
      </c>
      <c r="I2197">
        <v>1</v>
      </c>
      <c r="J2197" t="s">
        <v>364</v>
      </c>
      <c r="K2197" t="s">
        <v>363</v>
      </c>
      <c r="L2197">
        <v>1</v>
      </c>
    </row>
    <row r="2198" spans="1:12" x14ac:dyDescent="0.25">
      <c r="A2198" s="2117">
        <v>202522335314</v>
      </c>
      <c r="B2198" s="1502">
        <v>45926</v>
      </c>
      <c r="C2198" s="2123">
        <v>0.86875000000000002</v>
      </c>
      <c r="D2198" s="2125">
        <v>8</v>
      </c>
      <c r="E2198" t="s">
        <v>55</v>
      </c>
      <c r="F2198" t="s">
        <v>55</v>
      </c>
      <c r="G2198" t="s">
        <v>364</v>
      </c>
      <c r="H2198" t="s">
        <v>55</v>
      </c>
      <c r="I2198">
        <v>1</v>
      </c>
      <c r="J2198" t="s">
        <v>364</v>
      </c>
      <c r="K2198" t="s">
        <v>363</v>
      </c>
      <c r="L2198">
        <v>1</v>
      </c>
    </row>
    <row r="2199" spans="1:12" x14ac:dyDescent="0.25">
      <c r="A2199" s="2117">
        <v>202521533802</v>
      </c>
      <c r="B2199" s="1502">
        <v>45926</v>
      </c>
      <c r="C2199" s="2123">
        <v>0.88888887999999999</v>
      </c>
      <c r="D2199" s="2125">
        <v>4</v>
      </c>
      <c r="E2199" t="s">
        <v>55</v>
      </c>
      <c r="F2199" t="s">
        <v>55</v>
      </c>
      <c r="G2199" t="s">
        <v>364</v>
      </c>
      <c r="H2199" t="s">
        <v>55</v>
      </c>
      <c r="I2199">
        <v>1</v>
      </c>
      <c r="J2199" t="s">
        <v>364</v>
      </c>
      <c r="K2199" t="s">
        <v>363</v>
      </c>
      <c r="L2199">
        <v>1</v>
      </c>
    </row>
    <row r="2200" spans="1:12" x14ac:dyDescent="0.25">
      <c r="A2200" s="2117">
        <v>202526633426</v>
      </c>
      <c r="B2200" s="1502">
        <v>45926</v>
      </c>
      <c r="C2200" s="2123">
        <v>0.90972222000000003</v>
      </c>
      <c r="D2200" s="2125">
        <v>43</v>
      </c>
      <c r="E2200" t="s">
        <v>55</v>
      </c>
      <c r="F2200" t="s">
        <v>55</v>
      </c>
      <c r="G2200" t="s">
        <v>364</v>
      </c>
      <c r="H2200" t="s">
        <v>55</v>
      </c>
      <c r="I2200">
        <v>1</v>
      </c>
      <c r="J2200" t="s">
        <v>364</v>
      </c>
      <c r="K2200" t="s">
        <v>363</v>
      </c>
      <c r="L2200">
        <v>1</v>
      </c>
    </row>
    <row r="2201" spans="1:12" x14ac:dyDescent="0.25">
      <c r="A2201" s="2117">
        <v>202527336188</v>
      </c>
      <c r="B2201" s="1502">
        <v>45926</v>
      </c>
      <c r="C2201" s="2123">
        <v>0.94652776999999999</v>
      </c>
      <c r="D2201" s="2125">
        <v>42</v>
      </c>
      <c r="E2201" t="s">
        <v>55</v>
      </c>
      <c r="F2201" t="s">
        <v>55</v>
      </c>
      <c r="G2201" t="s">
        <v>364</v>
      </c>
      <c r="H2201" t="s">
        <v>55</v>
      </c>
      <c r="I2201">
        <v>1</v>
      </c>
      <c r="J2201" t="s">
        <v>364</v>
      </c>
      <c r="K2201" t="s">
        <v>363</v>
      </c>
      <c r="L2201">
        <v>1</v>
      </c>
    </row>
    <row r="2202" spans="1:12" x14ac:dyDescent="0.25">
      <c r="A2202" s="2117">
        <v>202527534388</v>
      </c>
      <c r="B2202" s="1502">
        <v>45926</v>
      </c>
      <c r="C2202" s="2123">
        <v>0.97222222000000003</v>
      </c>
      <c r="D2202" s="2125">
        <v>36</v>
      </c>
      <c r="E2202" t="s">
        <v>55</v>
      </c>
      <c r="F2202" t="s">
        <v>55</v>
      </c>
      <c r="G2202" t="s">
        <v>364</v>
      </c>
      <c r="H2202" t="s">
        <v>55</v>
      </c>
      <c r="I2202">
        <v>1</v>
      </c>
      <c r="J2202" t="s">
        <v>364</v>
      </c>
      <c r="K2202" t="s">
        <v>363</v>
      </c>
      <c r="L2202">
        <v>1</v>
      </c>
    </row>
    <row r="2203" spans="1:12" x14ac:dyDescent="0.25">
      <c r="A2203" s="2117">
        <v>202521635492</v>
      </c>
      <c r="B2203" s="1502">
        <v>45927</v>
      </c>
      <c r="C2203" s="2123">
        <v>2.2222220000000001E-2</v>
      </c>
      <c r="D2203" s="2125">
        <v>4</v>
      </c>
      <c r="E2203" t="s">
        <v>55</v>
      </c>
      <c r="F2203" t="s">
        <v>55</v>
      </c>
      <c r="G2203" t="s">
        <v>364</v>
      </c>
      <c r="H2203" t="s">
        <v>55</v>
      </c>
      <c r="I2203">
        <v>1</v>
      </c>
      <c r="J2203" t="s">
        <v>364</v>
      </c>
      <c r="K2203" t="s">
        <v>363</v>
      </c>
      <c r="L2203">
        <v>1</v>
      </c>
    </row>
    <row r="2204" spans="1:12" x14ac:dyDescent="0.25">
      <c r="A2204" s="2117">
        <v>202527933752</v>
      </c>
      <c r="B2204" s="1502">
        <v>45927</v>
      </c>
      <c r="C2204" s="2123">
        <v>2.8472219999999999E-2</v>
      </c>
      <c r="D2204" s="2125">
        <v>41</v>
      </c>
      <c r="E2204" t="s">
        <v>55</v>
      </c>
      <c r="F2204" t="s">
        <v>55</v>
      </c>
      <c r="G2204" t="s">
        <v>364</v>
      </c>
      <c r="H2204" t="s">
        <v>55</v>
      </c>
      <c r="I2204">
        <v>1</v>
      </c>
      <c r="J2204" t="s">
        <v>364</v>
      </c>
      <c r="K2204" t="s">
        <v>363</v>
      </c>
      <c r="L2204">
        <v>1</v>
      </c>
    </row>
    <row r="2205" spans="1:12" x14ac:dyDescent="0.25">
      <c r="A2205" s="2117">
        <v>202524635342</v>
      </c>
      <c r="B2205" s="1502">
        <v>45927</v>
      </c>
      <c r="C2205" s="2123">
        <v>0.53819444000000005</v>
      </c>
      <c r="D2205" s="2125">
        <v>15</v>
      </c>
      <c r="E2205" t="s">
        <v>55</v>
      </c>
      <c r="F2205" t="s">
        <v>55</v>
      </c>
      <c r="G2205" t="s">
        <v>364</v>
      </c>
      <c r="H2205" t="s">
        <v>55</v>
      </c>
      <c r="I2205">
        <v>1</v>
      </c>
      <c r="J2205" t="s">
        <v>364</v>
      </c>
      <c r="K2205" t="s">
        <v>363</v>
      </c>
      <c r="L2205">
        <v>1</v>
      </c>
    </row>
    <row r="2206" spans="1:12" x14ac:dyDescent="0.25">
      <c r="A2206" s="2117">
        <v>202520833408</v>
      </c>
      <c r="B2206" s="1502">
        <v>45927</v>
      </c>
      <c r="C2206" s="2123">
        <v>0.57638887999999999</v>
      </c>
      <c r="D2206" s="2125">
        <v>3</v>
      </c>
      <c r="E2206" t="s">
        <v>55</v>
      </c>
      <c r="F2206" t="s">
        <v>55</v>
      </c>
      <c r="G2206" t="s">
        <v>364</v>
      </c>
      <c r="H2206" t="s">
        <v>55</v>
      </c>
      <c r="I2206">
        <v>1</v>
      </c>
      <c r="J2206" t="s">
        <v>364</v>
      </c>
      <c r="K2206" t="s">
        <v>363</v>
      </c>
      <c r="L2206">
        <v>1</v>
      </c>
    </row>
    <row r="2207" spans="1:12" x14ac:dyDescent="0.25">
      <c r="A2207" s="2117">
        <v>202521734715</v>
      </c>
      <c r="B2207" s="1502">
        <v>45927</v>
      </c>
      <c r="C2207" s="2123">
        <v>0.65625</v>
      </c>
      <c r="D2207" s="2125">
        <v>5</v>
      </c>
      <c r="E2207" t="s">
        <v>55</v>
      </c>
      <c r="F2207" t="s">
        <v>55</v>
      </c>
      <c r="G2207" t="s">
        <v>364</v>
      </c>
      <c r="H2207" t="s">
        <v>55</v>
      </c>
      <c r="I2207">
        <v>1</v>
      </c>
      <c r="J2207" t="s">
        <v>364</v>
      </c>
      <c r="K2207" t="s">
        <v>363</v>
      </c>
      <c r="L2207">
        <v>1</v>
      </c>
    </row>
    <row r="2208" spans="1:12" x14ac:dyDescent="0.25">
      <c r="A2208" s="2117">
        <v>202531835451</v>
      </c>
      <c r="B2208" s="1502">
        <v>45927</v>
      </c>
      <c r="C2208" s="2123">
        <v>0.65763888000000004</v>
      </c>
      <c r="D2208" s="2125">
        <v>49</v>
      </c>
      <c r="E2208" t="s">
        <v>55</v>
      </c>
      <c r="F2208" t="s">
        <v>55</v>
      </c>
      <c r="G2208" t="s">
        <v>364</v>
      </c>
      <c r="H2208" t="s">
        <v>55</v>
      </c>
      <c r="I2208">
        <v>1</v>
      </c>
      <c r="J2208" t="s">
        <v>364</v>
      </c>
      <c r="K2208" t="s">
        <v>363</v>
      </c>
      <c r="L2208">
        <v>1</v>
      </c>
    </row>
    <row r="2209" spans="1:12" x14ac:dyDescent="0.25">
      <c r="A2209" s="2117">
        <v>202527734507</v>
      </c>
      <c r="B2209" s="1502">
        <v>45927</v>
      </c>
      <c r="C2209" s="2123">
        <v>0.97916665999999997</v>
      </c>
      <c r="D2209" s="2125">
        <v>36</v>
      </c>
      <c r="E2209" t="s">
        <v>55</v>
      </c>
      <c r="F2209" t="s">
        <v>55</v>
      </c>
      <c r="G2209" t="s">
        <v>364</v>
      </c>
      <c r="H2209" t="s">
        <v>55</v>
      </c>
      <c r="I2209">
        <v>1</v>
      </c>
      <c r="J2209" t="s">
        <v>364</v>
      </c>
      <c r="K2209" t="s">
        <v>363</v>
      </c>
      <c r="L2209">
        <v>1</v>
      </c>
    </row>
    <row r="2210" spans="1:12" x14ac:dyDescent="0.25">
      <c r="A2210" s="2117">
        <v>202522233789</v>
      </c>
      <c r="B2210" s="1502">
        <v>45927</v>
      </c>
      <c r="C2210" s="2123">
        <v>0.70763887999999997</v>
      </c>
      <c r="D2210" s="2125">
        <v>6</v>
      </c>
      <c r="E2210" t="s">
        <v>55</v>
      </c>
      <c r="F2210" t="s">
        <v>55</v>
      </c>
      <c r="G2210" t="s">
        <v>364</v>
      </c>
      <c r="H2210" t="s">
        <v>55</v>
      </c>
      <c r="I2210">
        <v>1</v>
      </c>
      <c r="J2210" t="s">
        <v>364</v>
      </c>
      <c r="K2210" t="s">
        <v>363</v>
      </c>
      <c r="L2210">
        <v>1</v>
      </c>
    </row>
    <row r="2211" spans="1:12" x14ac:dyDescent="0.25">
      <c r="A2211" s="2117">
        <v>202526433424</v>
      </c>
      <c r="B2211" s="1502">
        <v>45927</v>
      </c>
      <c r="C2211" s="2123">
        <v>0.70833332999999998</v>
      </c>
      <c r="D2211" s="2125">
        <v>44</v>
      </c>
      <c r="E2211" t="s">
        <v>55</v>
      </c>
      <c r="F2211" t="s">
        <v>55</v>
      </c>
      <c r="G2211" t="s">
        <v>364</v>
      </c>
      <c r="H2211" t="s">
        <v>55</v>
      </c>
      <c r="I2211">
        <v>1</v>
      </c>
      <c r="J2211" t="s">
        <v>364</v>
      </c>
      <c r="K2211" t="s">
        <v>363</v>
      </c>
      <c r="L2211">
        <v>1</v>
      </c>
    </row>
    <row r="2212" spans="1:12" x14ac:dyDescent="0.25">
      <c r="A2212" s="2117">
        <v>202522335324</v>
      </c>
      <c r="B2212" s="1502">
        <v>45927</v>
      </c>
      <c r="C2212" s="2123">
        <v>0.76388887999999999</v>
      </c>
      <c r="D2212" s="2125">
        <v>8</v>
      </c>
      <c r="E2212" t="s">
        <v>55</v>
      </c>
      <c r="F2212" t="s">
        <v>55</v>
      </c>
      <c r="G2212" t="s">
        <v>364</v>
      </c>
      <c r="H2212" t="s">
        <v>55</v>
      </c>
      <c r="I2212">
        <v>1</v>
      </c>
      <c r="J2212" t="s">
        <v>364</v>
      </c>
      <c r="K2212" t="s">
        <v>363</v>
      </c>
      <c r="L2212">
        <v>1</v>
      </c>
    </row>
    <row r="2213" spans="1:12" x14ac:dyDescent="0.25">
      <c r="A2213" s="2117">
        <v>202527034109</v>
      </c>
      <c r="B2213" s="1502">
        <v>45927</v>
      </c>
      <c r="C2213" s="2123">
        <v>0.75486111</v>
      </c>
      <c r="D2213" s="2125">
        <v>38</v>
      </c>
      <c r="E2213" t="s">
        <v>55</v>
      </c>
      <c r="F2213" t="s">
        <v>55</v>
      </c>
      <c r="G2213" t="s">
        <v>364</v>
      </c>
      <c r="H2213" t="s">
        <v>55</v>
      </c>
      <c r="I2213">
        <v>1</v>
      </c>
      <c r="J2213" t="s">
        <v>364</v>
      </c>
      <c r="K2213" t="s">
        <v>363</v>
      </c>
      <c r="L2213">
        <v>1</v>
      </c>
    </row>
    <row r="2214" spans="1:12" x14ac:dyDescent="0.25">
      <c r="A2214" s="2117">
        <v>202527336211</v>
      </c>
      <c r="B2214" s="1502">
        <v>45927</v>
      </c>
      <c r="C2214" s="2123">
        <v>0.75069443999999996</v>
      </c>
      <c r="D2214" s="2125">
        <v>42</v>
      </c>
      <c r="E2214" t="s">
        <v>55</v>
      </c>
      <c r="F2214" t="s">
        <v>55</v>
      </c>
      <c r="G2214" t="s">
        <v>364</v>
      </c>
      <c r="H2214" t="s">
        <v>55</v>
      </c>
      <c r="I2214">
        <v>1</v>
      </c>
      <c r="J2214" t="s">
        <v>364</v>
      </c>
      <c r="K2214" t="s">
        <v>363</v>
      </c>
      <c r="L2214">
        <v>1</v>
      </c>
    </row>
    <row r="2215" spans="1:12" x14ac:dyDescent="0.25">
      <c r="A2215" s="2117">
        <v>202522335325</v>
      </c>
      <c r="B2215" s="1502">
        <v>45927</v>
      </c>
      <c r="C2215" s="2123">
        <v>0.75416665999999999</v>
      </c>
      <c r="D2215" s="2125">
        <v>8</v>
      </c>
      <c r="E2215" t="s">
        <v>55</v>
      </c>
      <c r="F2215" t="s">
        <v>55</v>
      </c>
      <c r="G2215" t="s">
        <v>364</v>
      </c>
      <c r="H2215" t="s">
        <v>55</v>
      </c>
      <c r="I2215">
        <v>1</v>
      </c>
      <c r="J2215" t="s">
        <v>364</v>
      </c>
      <c r="K2215" t="s">
        <v>363</v>
      </c>
      <c r="L2215">
        <v>1</v>
      </c>
    </row>
    <row r="2216" spans="1:12" x14ac:dyDescent="0.25">
      <c r="A2216" s="2117">
        <v>202522335326</v>
      </c>
      <c r="B2216" s="1502">
        <v>45927</v>
      </c>
      <c r="C2216" s="2123">
        <v>0.77847222000000005</v>
      </c>
      <c r="D2216" s="2125">
        <v>8</v>
      </c>
      <c r="E2216" t="s">
        <v>55</v>
      </c>
      <c r="F2216" t="s">
        <v>55</v>
      </c>
      <c r="G2216" t="s">
        <v>364</v>
      </c>
      <c r="H2216" t="s">
        <v>55</v>
      </c>
      <c r="I2216">
        <v>1</v>
      </c>
      <c r="J2216" t="s">
        <v>364</v>
      </c>
      <c r="K2216" t="s">
        <v>363</v>
      </c>
      <c r="L2216">
        <v>1</v>
      </c>
    </row>
    <row r="2217" spans="1:12" x14ac:dyDescent="0.25">
      <c r="A2217" s="2117">
        <v>202521833271</v>
      </c>
      <c r="B2217" s="1502">
        <v>45927</v>
      </c>
      <c r="C2217" s="2123">
        <v>0.80486111000000005</v>
      </c>
      <c r="D2217" s="2125">
        <v>6</v>
      </c>
      <c r="E2217" t="s">
        <v>55</v>
      </c>
      <c r="F2217" t="s">
        <v>55</v>
      </c>
      <c r="G2217" t="s">
        <v>364</v>
      </c>
      <c r="H2217" t="s">
        <v>55</v>
      </c>
      <c r="I2217">
        <v>1</v>
      </c>
      <c r="J2217" t="s">
        <v>364</v>
      </c>
      <c r="K2217" t="s">
        <v>363</v>
      </c>
      <c r="L2217">
        <v>1</v>
      </c>
    </row>
    <row r="2218" spans="1:12" x14ac:dyDescent="0.25">
      <c r="A2218" s="2117">
        <v>202522335328</v>
      </c>
      <c r="B2218" s="1502">
        <v>45927</v>
      </c>
      <c r="C2218" s="2123">
        <v>0.92777776999999995</v>
      </c>
      <c r="D2218" s="2125">
        <v>9</v>
      </c>
      <c r="E2218" t="s">
        <v>55</v>
      </c>
      <c r="F2218" t="s">
        <v>55</v>
      </c>
      <c r="G2218" t="s">
        <v>364</v>
      </c>
      <c r="H2218" t="s">
        <v>55</v>
      </c>
      <c r="I2218">
        <v>1</v>
      </c>
      <c r="J2218" t="s">
        <v>364</v>
      </c>
      <c r="K2218" t="s">
        <v>363</v>
      </c>
      <c r="L2218">
        <v>1</v>
      </c>
    </row>
    <row r="2219" spans="1:12" x14ac:dyDescent="0.25">
      <c r="A2219" s="2117">
        <v>202527734506</v>
      </c>
      <c r="B2219" s="1502">
        <v>45927</v>
      </c>
      <c r="C2219" s="2123">
        <v>0.98124999999999996</v>
      </c>
      <c r="D2219" s="2125">
        <v>36</v>
      </c>
      <c r="E2219" t="s">
        <v>55</v>
      </c>
      <c r="F2219" t="s">
        <v>55</v>
      </c>
      <c r="G2219" t="s">
        <v>364</v>
      </c>
      <c r="H2219" t="s">
        <v>55</v>
      </c>
      <c r="I2219">
        <v>1</v>
      </c>
      <c r="J2219" t="s">
        <v>364</v>
      </c>
      <c r="K2219" t="s">
        <v>363</v>
      </c>
      <c r="L2219">
        <v>1</v>
      </c>
    </row>
    <row r="2220" spans="1:12" x14ac:dyDescent="0.25">
      <c r="A2220" s="2117">
        <v>202524734166</v>
      </c>
      <c r="B2220" s="1502">
        <v>45927</v>
      </c>
      <c r="C2220" s="2123">
        <v>0.9375</v>
      </c>
      <c r="D2220" s="2125">
        <v>13</v>
      </c>
      <c r="E2220" t="s">
        <v>55</v>
      </c>
      <c r="F2220" t="s">
        <v>55</v>
      </c>
      <c r="G2220" t="s">
        <v>364</v>
      </c>
      <c r="H2220" t="s">
        <v>55</v>
      </c>
      <c r="I2220">
        <v>1</v>
      </c>
      <c r="J2220" t="s">
        <v>364</v>
      </c>
      <c r="K2220" t="s">
        <v>363</v>
      </c>
      <c r="L2220">
        <v>1</v>
      </c>
    </row>
    <row r="2221" spans="1:12" x14ac:dyDescent="0.25">
      <c r="A2221" s="2117">
        <v>202522335327</v>
      </c>
      <c r="B2221" s="1502">
        <v>45927</v>
      </c>
      <c r="C2221" s="2123">
        <v>0.96597222000000005</v>
      </c>
      <c r="D2221" s="2125">
        <v>8</v>
      </c>
      <c r="E2221" t="s">
        <v>55</v>
      </c>
      <c r="F2221" t="s">
        <v>55</v>
      </c>
      <c r="G2221" t="s">
        <v>364</v>
      </c>
      <c r="H2221" t="s">
        <v>55</v>
      </c>
      <c r="I2221">
        <v>1</v>
      </c>
      <c r="J2221" t="s">
        <v>364</v>
      </c>
      <c r="K2221" t="s">
        <v>363</v>
      </c>
      <c r="L2221">
        <v>1</v>
      </c>
    </row>
    <row r="2222" spans="1:12" x14ac:dyDescent="0.25">
      <c r="A2222" s="2117">
        <v>202523234520</v>
      </c>
      <c r="B2222" s="1502">
        <v>45927</v>
      </c>
      <c r="C2222" s="2123">
        <v>0.99305555000000001</v>
      </c>
      <c r="D2222" s="2125">
        <v>10</v>
      </c>
      <c r="E2222" t="s">
        <v>55</v>
      </c>
      <c r="F2222" t="s">
        <v>55</v>
      </c>
      <c r="G2222" t="s">
        <v>364</v>
      </c>
      <c r="H2222" t="s">
        <v>55</v>
      </c>
      <c r="I2222">
        <v>1</v>
      </c>
      <c r="J2222" t="s">
        <v>364</v>
      </c>
      <c r="K2222" t="s">
        <v>363</v>
      </c>
      <c r="L2222">
        <v>1</v>
      </c>
    </row>
    <row r="2223" spans="1:12" x14ac:dyDescent="0.25">
      <c r="A2223" s="2117">
        <v>202522833517</v>
      </c>
      <c r="B2223" s="1502">
        <v>45928</v>
      </c>
      <c r="C2223" s="2123">
        <v>3.7499999999999999E-2</v>
      </c>
      <c r="D2223" s="2125">
        <v>7</v>
      </c>
      <c r="E2223" t="s">
        <v>55</v>
      </c>
      <c r="F2223" t="s">
        <v>55</v>
      </c>
      <c r="G2223" t="s">
        <v>364</v>
      </c>
      <c r="H2223" t="s">
        <v>55</v>
      </c>
      <c r="I2223">
        <v>1</v>
      </c>
      <c r="J2223" t="s">
        <v>364</v>
      </c>
      <c r="K2223" t="s">
        <v>363</v>
      </c>
      <c r="L2223">
        <v>1</v>
      </c>
    </row>
    <row r="2224" spans="1:12" x14ac:dyDescent="0.25">
      <c r="A2224" s="2117">
        <v>202524535346</v>
      </c>
      <c r="B2224" s="1502">
        <v>45928</v>
      </c>
      <c r="C2224" s="2123">
        <v>5.2083329999999997E-2</v>
      </c>
      <c r="D2224" s="2125">
        <v>12</v>
      </c>
      <c r="E2224" t="s">
        <v>55</v>
      </c>
      <c r="F2224" t="s">
        <v>55</v>
      </c>
      <c r="G2224" t="s">
        <v>364</v>
      </c>
      <c r="H2224" t="s">
        <v>55</v>
      </c>
      <c r="I2224">
        <v>1</v>
      </c>
      <c r="J2224" t="s">
        <v>364</v>
      </c>
      <c r="K2224" t="s">
        <v>363</v>
      </c>
      <c r="L2224">
        <v>1</v>
      </c>
    </row>
    <row r="2225" spans="1:12" x14ac:dyDescent="0.25">
      <c r="A2225" s="2117">
        <v>202531334730</v>
      </c>
      <c r="B2225" s="1502">
        <v>45928</v>
      </c>
      <c r="C2225" s="2123">
        <v>5.9722219999999999E-2</v>
      </c>
      <c r="D2225" s="2125">
        <v>21</v>
      </c>
      <c r="E2225" t="s">
        <v>55</v>
      </c>
      <c r="F2225" t="s">
        <v>55</v>
      </c>
      <c r="G2225" t="s">
        <v>364</v>
      </c>
      <c r="H2225" t="s">
        <v>55</v>
      </c>
      <c r="I2225">
        <v>1</v>
      </c>
      <c r="J2225" t="s">
        <v>364</v>
      </c>
      <c r="K2225" t="s">
        <v>363</v>
      </c>
      <c r="L2225">
        <v>1</v>
      </c>
    </row>
    <row r="2226" spans="1:12" x14ac:dyDescent="0.25">
      <c r="A2226" s="2117">
        <v>202524833545</v>
      </c>
      <c r="B2226" s="1502">
        <v>45928</v>
      </c>
      <c r="C2226" s="2123">
        <v>7.916666E-2</v>
      </c>
      <c r="D2226" s="2125">
        <v>14</v>
      </c>
      <c r="E2226" t="s">
        <v>55</v>
      </c>
      <c r="F2226" t="s">
        <v>55</v>
      </c>
      <c r="G2226" t="s">
        <v>364</v>
      </c>
      <c r="H2226" t="s">
        <v>55</v>
      </c>
      <c r="I2226">
        <v>1</v>
      </c>
      <c r="J2226" t="s">
        <v>364</v>
      </c>
      <c r="K2226" t="s">
        <v>363</v>
      </c>
      <c r="L2226">
        <v>1</v>
      </c>
    </row>
    <row r="2227" spans="1:12" x14ac:dyDescent="0.25">
      <c r="A2227" s="2117">
        <v>202531934590</v>
      </c>
      <c r="B2227" s="1502">
        <v>45928</v>
      </c>
      <c r="C2227" s="2123">
        <v>9.0277769999999993E-2</v>
      </c>
      <c r="D2227" s="2125">
        <v>49</v>
      </c>
      <c r="E2227" t="s">
        <v>55</v>
      </c>
      <c r="F2227" t="s">
        <v>55</v>
      </c>
      <c r="G2227" t="s">
        <v>364</v>
      </c>
      <c r="H2227" t="s">
        <v>55</v>
      </c>
      <c r="I2227">
        <v>1</v>
      </c>
      <c r="J2227" t="s">
        <v>364</v>
      </c>
      <c r="K2227" t="s">
        <v>363</v>
      </c>
      <c r="L2227">
        <v>1</v>
      </c>
    </row>
    <row r="2228" spans="1:12" x14ac:dyDescent="0.25">
      <c r="A2228" s="2117">
        <v>202523234521</v>
      </c>
      <c r="B2228" s="1502">
        <v>45928</v>
      </c>
      <c r="C2228" s="2123">
        <v>9.2361109999999996E-2</v>
      </c>
      <c r="D2228" s="2125">
        <v>10</v>
      </c>
      <c r="E2228" t="s">
        <v>55</v>
      </c>
      <c r="F2228" t="s">
        <v>55</v>
      </c>
      <c r="G2228" t="s">
        <v>364</v>
      </c>
      <c r="H2228" t="s">
        <v>55</v>
      </c>
      <c r="I2228">
        <v>1</v>
      </c>
      <c r="J2228" t="s">
        <v>364</v>
      </c>
      <c r="K2228" t="s">
        <v>363</v>
      </c>
      <c r="L2228">
        <v>1</v>
      </c>
    </row>
    <row r="2229" spans="1:12" x14ac:dyDescent="0.25">
      <c r="A2229" s="2117">
        <v>202527734510</v>
      </c>
      <c r="B2229" s="1502">
        <v>45928</v>
      </c>
      <c r="C2229" s="2123">
        <v>9.375E-2</v>
      </c>
      <c r="D2229" s="2125">
        <v>36</v>
      </c>
      <c r="E2229" t="s">
        <v>55</v>
      </c>
      <c r="F2229" t="s">
        <v>55</v>
      </c>
      <c r="G2229" t="s">
        <v>364</v>
      </c>
      <c r="H2229" t="s">
        <v>55</v>
      </c>
      <c r="I2229">
        <v>1</v>
      </c>
      <c r="J2229" t="s">
        <v>364</v>
      </c>
      <c r="K2229" t="s">
        <v>363</v>
      </c>
      <c r="L2229">
        <v>1</v>
      </c>
    </row>
    <row r="2230" spans="1:12" x14ac:dyDescent="0.25">
      <c r="A2230" s="2117">
        <v>202531433550</v>
      </c>
      <c r="B2230" s="1502">
        <v>45928</v>
      </c>
      <c r="C2230" s="2123">
        <v>0.125</v>
      </c>
      <c r="D2230" s="2125">
        <v>31</v>
      </c>
      <c r="E2230" t="s">
        <v>55</v>
      </c>
      <c r="F2230" t="s">
        <v>55</v>
      </c>
      <c r="G2230" t="s">
        <v>364</v>
      </c>
      <c r="H2230" t="s">
        <v>55</v>
      </c>
      <c r="I2230">
        <v>1</v>
      </c>
      <c r="J2230" t="s">
        <v>364</v>
      </c>
      <c r="K2230" t="s">
        <v>363</v>
      </c>
      <c r="L2230">
        <v>1</v>
      </c>
    </row>
    <row r="2231" spans="1:12" x14ac:dyDescent="0.25">
      <c r="A2231" s="2117">
        <v>202521241822</v>
      </c>
      <c r="B2231" s="1502">
        <v>45928</v>
      </c>
      <c r="C2231" s="2123">
        <v>0.18055555000000001</v>
      </c>
      <c r="D2231" s="2125">
        <v>3</v>
      </c>
      <c r="E2231" t="s">
        <v>55</v>
      </c>
      <c r="F2231" t="s">
        <v>55</v>
      </c>
      <c r="G2231" t="s">
        <v>364</v>
      </c>
      <c r="H2231" t="s">
        <v>55</v>
      </c>
      <c r="I2231">
        <v>1</v>
      </c>
      <c r="J2231" t="s">
        <v>364</v>
      </c>
      <c r="K2231" t="s">
        <v>363</v>
      </c>
      <c r="L2231">
        <v>1</v>
      </c>
    </row>
    <row r="2232" spans="1:12" x14ac:dyDescent="0.25">
      <c r="A2232" s="2117">
        <v>202532033925</v>
      </c>
      <c r="B2232" s="1502">
        <v>45928</v>
      </c>
      <c r="C2232" s="2123">
        <v>0.19791665999999999</v>
      </c>
      <c r="D2232" s="2125">
        <v>50</v>
      </c>
      <c r="E2232" t="s">
        <v>55</v>
      </c>
      <c r="F2232" t="s">
        <v>55</v>
      </c>
      <c r="G2232" t="s">
        <v>364</v>
      </c>
      <c r="H2232" t="s">
        <v>55</v>
      </c>
      <c r="I2232">
        <v>1</v>
      </c>
      <c r="J2232" t="s">
        <v>364</v>
      </c>
      <c r="K2232" t="s">
        <v>363</v>
      </c>
      <c r="L2232">
        <v>1</v>
      </c>
    </row>
    <row r="2233" spans="1:12" x14ac:dyDescent="0.25">
      <c r="A2233" s="2117">
        <v>202523134125</v>
      </c>
      <c r="B2233" s="1502">
        <v>45928</v>
      </c>
      <c r="C2233" s="2123">
        <v>0.22569444</v>
      </c>
      <c r="D2233" s="2125">
        <v>10</v>
      </c>
      <c r="E2233" t="s">
        <v>55</v>
      </c>
      <c r="F2233" t="s">
        <v>55</v>
      </c>
      <c r="G2233" t="s">
        <v>364</v>
      </c>
      <c r="H2233" t="s">
        <v>55</v>
      </c>
      <c r="I2233">
        <v>1</v>
      </c>
      <c r="J2233" t="s">
        <v>364</v>
      </c>
      <c r="K2233" t="s">
        <v>363</v>
      </c>
      <c r="L2233">
        <v>1</v>
      </c>
    </row>
    <row r="2234" spans="1:12" x14ac:dyDescent="0.25">
      <c r="A2234" s="2117">
        <v>202521241823</v>
      </c>
      <c r="B2234" s="1502">
        <v>45928</v>
      </c>
      <c r="C2234" s="2123">
        <v>0</v>
      </c>
      <c r="D2234" s="2125">
        <v>4</v>
      </c>
      <c r="E2234" t="s">
        <v>55</v>
      </c>
      <c r="F2234" t="s">
        <v>55</v>
      </c>
      <c r="G2234" t="s">
        <v>364</v>
      </c>
      <c r="H2234" t="s">
        <v>55</v>
      </c>
      <c r="I2234">
        <v>1</v>
      </c>
      <c r="J2234" t="s">
        <v>364</v>
      </c>
      <c r="K2234" t="s">
        <v>363</v>
      </c>
      <c r="L2234">
        <v>1</v>
      </c>
    </row>
    <row r="2235" spans="1:12" x14ac:dyDescent="0.25">
      <c r="A2235" s="2117">
        <v>202523836279</v>
      </c>
      <c r="B2235" s="1502">
        <v>45928</v>
      </c>
      <c r="C2235" s="2123">
        <v>0.28125</v>
      </c>
      <c r="D2235" s="2125">
        <v>17</v>
      </c>
      <c r="E2235" t="s">
        <v>55</v>
      </c>
      <c r="F2235" t="s">
        <v>55</v>
      </c>
      <c r="G2235" t="s">
        <v>364</v>
      </c>
      <c r="H2235" t="s">
        <v>55</v>
      </c>
      <c r="I2235">
        <v>1</v>
      </c>
      <c r="J2235" t="s">
        <v>364</v>
      </c>
      <c r="K2235" t="s">
        <v>363</v>
      </c>
      <c r="L2235">
        <v>1</v>
      </c>
    </row>
    <row r="2236" spans="1:12" x14ac:dyDescent="0.25">
      <c r="A2236" s="2117">
        <v>202523836280</v>
      </c>
      <c r="B2236" s="1502">
        <v>45928</v>
      </c>
      <c r="C2236" s="2123">
        <v>0.28125</v>
      </c>
      <c r="D2236" s="2125">
        <v>17</v>
      </c>
      <c r="E2236" t="s">
        <v>55</v>
      </c>
      <c r="F2236" t="s">
        <v>55</v>
      </c>
      <c r="G2236" t="s">
        <v>364</v>
      </c>
      <c r="H2236" t="s">
        <v>55</v>
      </c>
      <c r="I2236">
        <v>1</v>
      </c>
      <c r="J2236" t="s">
        <v>364</v>
      </c>
      <c r="K2236" t="s">
        <v>363</v>
      </c>
      <c r="L2236">
        <v>1</v>
      </c>
    </row>
    <row r="2237" spans="1:12" x14ac:dyDescent="0.25">
      <c r="A2237" s="2117">
        <v>202531835460</v>
      </c>
      <c r="B2237" s="1502">
        <v>45928</v>
      </c>
      <c r="C2237" s="2123">
        <v>0.29375000000000001</v>
      </c>
      <c r="D2237" s="2125">
        <v>49</v>
      </c>
      <c r="E2237" t="s">
        <v>55</v>
      </c>
      <c r="F2237" t="s">
        <v>55</v>
      </c>
      <c r="G2237" t="s">
        <v>364</v>
      </c>
      <c r="H2237" t="s">
        <v>55</v>
      </c>
      <c r="I2237">
        <v>1</v>
      </c>
      <c r="J2237" t="s">
        <v>364</v>
      </c>
      <c r="K2237" t="s">
        <v>363</v>
      </c>
      <c r="L2237">
        <v>1</v>
      </c>
    </row>
    <row r="2238" spans="1:12" x14ac:dyDescent="0.25">
      <c r="A2238" s="2117">
        <v>202526836108</v>
      </c>
      <c r="B2238" s="1502">
        <v>45928</v>
      </c>
      <c r="C2238" s="2123">
        <v>0.34861111</v>
      </c>
      <c r="D2238" s="2125">
        <v>40</v>
      </c>
      <c r="E2238" t="s">
        <v>55</v>
      </c>
      <c r="F2238" t="s">
        <v>55</v>
      </c>
      <c r="G2238" t="s">
        <v>364</v>
      </c>
      <c r="H2238" t="s">
        <v>55</v>
      </c>
      <c r="I2238">
        <v>1</v>
      </c>
      <c r="J2238" t="s">
        <v>364</v>
      </c>
      <c r="K2238" t="s">
        <v>363</v>
      </c>
      <c r="L2238">
        <v>1</v>
      </c>
    </row>
    <row r="2239" spans="1:12" x14ac:dyDescent="0.25">
      <c r="A2239" s="2117">
        <v>202525933911</v>
      </c>
      <c r="B2239" s="1502">
        <v>45928</v>
      </c>
      <c r="C2239" s="2123">
        <v>0.48472221999999998</v>
      </c>
      <c r="D2239" s="2125">
        <v>48</v>
      </c>
      <c r="E2239" t="s">
        <v>55</v>
      </c>
      <c r="F2239" t="s">
        <v>55</v>
      </c>
      <c r="G2239" t="s">
        <v>364</v>
      </c>
      <c r="H2239" t="s">
        <v>55</v>
      </c>
      <c r="I2239">
        <v>1</v>
      </c>
      <c r="J2239" t="s">
        <v>364</v>
      </c>
      <c r="K2239" t="s">
        <v>363</v>
      </c>
      <c r="L2239">
        <v>1</v>
      </c>
    </row>
    <row r="2240" spans="1:12" x14ac:dyDescent="0.25">
      <c r="A2240" s="2117">
        <v>202524235707</v>
      </c>
      <c r="B2240" s="1502">
        <v>45927</v>
      </c>
      <c r="C2240" s="2123">
        <v>0.75</v>
      </c>
      <c r="D2240" s="2125">
        <v>16</v>
      </c>
      <c r="E2240" t="s">
        <v>55</v>
      </c>
      <c r="F2240" t="s">
        <v>55</v>
      </c>
      <c r="G2240" t="s">
        <v>364</v>
      </c>
      <c r="H2240" t="s">
        <v>55</v>
      </c>
      <c r="I2240">
        <v>1</v>
      </c>
      <c r="J2240" t="s">
        <v>364</v>
      </c>
      <c r="K2240" t="s">
        <v>363</v>
      </c>
      <c r="L2240">
        <v>1</v>
      </c>
    </row>
    <row r="2241" spans="1:12" x14ac:dyDescent="0.25">
      <c r="A2241" s="2117">
        <v>202524034725</v>
      </c>
      <c r="B2241" s="1502">
        <v>45928</v>
      </c>
      <c r="C2241" s="2123">
        <v>0.5</v>
      </c>
      <c r="D2241" s="2125">
        <v>16</v>
      </c>
      <c r="E2241" t="s">
        <v>55</v>
      </c>
      <c r="F2241" t="s">
        <v>55</v>
      </c>
      <c r="G2241" t="s">
        <v>364</v>
      </c>
      <c r="H2241" t="s">
        <v>55</v>
      </c>
      <c r="I2241">
        <v>1</v>
      </c>
      <c r="J2241" t="s">
        <v>364</v>
      </c>
      <c r="K2241" t="s">
        <v>363</v>
      </c>
      <c r="L2241">
        <v>1</v>
      </c>
    </row>
    <row r="2242" spans="1:12" x14ac:dyDescent="0.25">
      <c r="A2242" s="2117">
        <v>202522335343</v>
      </c>
      <c r="B2242" s="1502">
        <v>45928</v>
      </c>
      <c r="C2242" s="2123">
        <v>0.49027777</v>
      </c>
      <c r="D2242" s="2125">
        <v>9</v>
      </c>
      <c r="E2242" t="s">
        <v>55</v>
      </c>
      <c r="F2242" t="s">
        <v>55</v>
      </c>
      <c r="G2242" t="s">
        <v>364</v>
      </c>
      <c r="H2242" t="s">
        <v>55</v>
      </c>
      <c r="I2242">
        <v>1</v>
      </c>
      <c r="J2242" t="s">
        <v>364</v>
      </c>
      <c r="K2242" t="s">
        <v>363</v>
      </c>
      <c r="L2242">
        <v>1</v>
      </c>
    </row>
    <row r="2243" spans="1:12" x14ac:dyDescent="0.25">
      <c r="A2243" s="2117">
        <v>202521241835</v>
      </c>
      <c r="B2243" s="1502">
        <v>45928</v>
      </c>
      <c r="C2243" s="2123">
        <v>0.52083332999999998</v>
      </c>
      <c r="D2243" s="2125">
        <v>4</v>
      </c>
      <c r="E2243" t="s">
        <v>55</v>
      </c>
      <c r="F2243" t="s">
        <v>55</v>
      </c>
      <c r="G2243" t="s">
        <v>364</v>
      </c>
      <c r="H2243" t="s">
        <v>55</v>
      </c>
      <c r="I2243">
        <v>1</v>
      </c>
      <c r="J2243" t="s">
        <v>364</v>
      </c>
      <c r="K2243" t="s">
        <v>363</v>
      </c>
      <c r="L2243">
        <v>1</v>
      </c>
    </row>
    <row r="2244" spans="1:12" x14ac:dyDescent="0.25">
      <c r="A2244" s="2117">
        <v>202521241836</v>
      </c>
      <c r="B2244" s="1502">
        <v>45928</v>
      </c>
      <c r="C2244" s="2123">
        <v>0.65486111000000002</v>
      </c>
      <c r="D2244" s="2125">
        <v>3</v>
      </c>
      <c r="E2244" t="s">
        <v>55</v>
      </c>
      <c r="F2244" t="s">
        <v>55</v>
      </c>
      <c r="G2244" t="s">
        <v>364</v>
      </c>
      <c r="H2244" t="s">
        <v>55</v>
      </c>
      <c r="I2244">
        <v>1</v>
      </c>
      <c r="J2244" t="s">
        <v>364</v>
      </c>
      <c r="K2244" t="s">
        <v>363</v>
      </c>
      <c r="L2244">
        <v>1</v>
      </c>
    </row>
    <row r="2245" spans="1:12" x14ac:dyDescent="0.25">
      <c r="A2245" s="2117">
        <v>202522833519</v>
      </c>
      <c r="B2245" s="1502">
        <v>45928</v>
      </c>
      <c r="C2245" s="2123">
        <v>0.72083333000000005</v>
      </c>
      <c r="D2245" s="2125">
        <v>7</v>
      </c>
      <c r="E2245" t="s">
        <v>55</v>
      </c>
      <c r="F2245" t="s">
        <v>55</v>
      </c>
      <c r="G2245" t="s">
        <v>364</v>
      </c>
      <c r="H2245" t="s">
        <v>55</v>
      </c>
      <c r="I2245">
        <v>1</v>
      </c>
      <c r="J2245" t="s">
        <v>364</v>
      </c>
      <c r="K2245" t="s">
        <v>363</v>
      </c>
      <c r="L2245">
        <v>1</v>
      </c>
    </row>
    <row r="2246" spans="1:12" x14ac:dyDescent="0.25">
      <c r="A2246" s="2117">
        <v>202524535354</v>
      </c>
      <c r="B2246" s="1502">
        <v>45928</v>
      </c>
      <c r="C2246" s="2123">
        <v>0.73055555000000005</v>
      </c>
      <c r="D2246" s="2125">
        <v>12</v>
      </c>
      <c r="E2246" t="s">
        <v>55</v>
      </c>
      <c r="F2246" t="s">
        <v>55</v>
      </c>
      <c r="G2246" t="s">
        <v>364</v>
      </c>
      <c r="H2246" t="s">
        <v>55</v>
      </c>
      <c r="I2246">
        <v>1</v>
      </c>
      <c r="J2246" t="s">
        <v>364</v>
      </c>
      <c r="K2246" t="s">
        <v>363</v>
      </c>
      <c r="L2246">
        <v>1</v>
      </c>
    </row>
    <row r="2247" spans="1:12" x14ac:dyDescent="0.25">
      <c r="A2247" s="2117">
        <v>202526733363</v>
      </c>
      <c r="B2247" s="1502">
        <v>45928</v>
      </c>
      <c r="C2247" s="2123">
        <v>0.75</v>
      </c>
      <c r="D2247" s="2125">
        <v>42</v>
      </c>
      <c r="E2247" t="s">
        <v>55</v>
      </c>
      <c r="F2247" t="s">
        <v>55</v>
      </c>
      <c r="G2247" t="s">
        <v>364</v>
      </c>
      <c r="H2247" t="s">
        <v>55</v>
      </c>
      <c r="I2247">
        <v>1</v>
      </c>
      <c r="J2247" t="s">
        <v>364</v>
      </c>
      <c r="K2247" t="s">
        <v>363</v>
      </c>
      <c r="L2247">
        <v>1</v>
      </c>
    </row>
    <row r="2248" spans="1:12" x14ac:dyDescent="0.25">
      <c r="A2248" s="2117">
        <v>202522433316</v>
      </c>
      <c r="B2248" s="1502">
        <v>45928</v>
      </c>
      <c r="C2248" s="2123">
        <v>0.66666665999999997</v>
      </c>
      <c r="D2248" s="2125">
        <v>9</v>
      </c>
      <c r="E2248" t="s">
        <v>55</v>
      </c>
      <c r="F2248" t="s">
        <v>55</v>
      </c>
      <c r="G2248" t="s">
        <v>364</v>
      </c>
      <c r="H2248" t="s">
        <v>55</v>
      </c>
      <c r="I2248">
        <v>1</v>
      </c>
      <c r="J2248" t="s">
        <v>364</v>
      </c>
      <c r="K2248" t="s">
        <v>363</v>
      </c>
      <c r="L2248">
        <v>1</v>
      </c>
    </row>
    <row r="2249" spans="1:12" x14ac:dyDescent="0.25">
      <c r="A2249" s="2117">
        <v>202520833414</v>
      </c>
      <c r="B2249" s="1502">
        <v>45928</v>
      </c>
      <c r="C2249" s="2123">
        <v>0.83333332999999998</v>
      </c>
      <c r="D2249" s="2125">
        <v>3</v>
      </c>
      <c r="E2249" t="s">
        <v>55</v>
      </c>
      <c r="F2249" t="s">
        <v>55</v>
      </c>
      <c r="G2249" t="s">
        <v>364</v>
      </c>
      <c r="H2249" t="s">
        <v>55</v>
      </c>
      <c r="I2249">
        <v>1</v>
      </c>
      <c r="J2249" t="s">
        <v>364</v>
      </c>
      <c r="K2249" t="s">
        <v>363</v>
      </c>
      <c r="L2249">
        <v>1</v>
      </c>
    </row>
    <row r="2250" spans="1:12" x14ac:dyDescent="0.25">
      <c r="A2250" s="2117">
        <v>202521533815</v>
      </c>
      <c r="B2250" s="1502">
        <v>45928</v>
      </c>
      <c r="C2250" s="2123">
        <v>0.80833332999999996</v>
      </c>
      <c r="D2250" s="2125">
        <v>4</v>
      </c>
      <c r="E2250" t="s">
        <v>55</v>
      </c>
      <c r="F2250" t="s">
        <v>55</v>
      </c>
      <c r="G2250" t="s">
        <v>364</v>
      </c>
      <c r="H2250" t="s">
        <v>55</v>
      </c>
      <c r="I2250">
        <v>1</v>
      </c>
      <c r="J2250" t="s">
        <v>364</v>
      </c>
      <c r="K2250" t="s">
        <v>363</v>
      </c>
      <c r="L2250">
        <v>1</v>
      </c>
    </row>
    <row r="2251" spans="1:12" x14ac:dyDescent="0.25">
      <c r="A2251" s="2117">
        <v>202521241839</v>
      </c>
      <c r="B2251" s="1502">
        <v>45928</v>
      </c>
      <c r="C2251" s="2123">
        <v>0.9375</v>
      </c>
      <c r="D2251" s="2125">
        <v>4</v>
      </c>
      <c r="E2251" t="s">
        <v>55</v>
      </c>
      <c r="F2251" t="s">
        <v>55</v>
      </c>
      <c r="G2251" t="s">
        <v>364</v>
      </c>
      <c r="H2251" t="s">
        <v>55</v>
      </c>
      <c r="I2251">
        <v>1</v>
      </c>
      <c r="J2251" t="s">
        <v>364</v>
      </c>
      <c r="K2251" t="s">
        <v>363</v>
      </c>
      <c r="L2251">
        <v>1</v>
      </c>
    </row>
    <row r="2252" spans="1:12" x14ac:dyDescent="0.25">
      <c r="A2252" s="2117">
        <v>202530633620</v>
      </c>
      <c r="B2252" s="1502">
        <v>45928</v>
      </c>
      <c r="C2252" s="2123">
        <v>0.89444444000000001</v>
      </c>
      <c r="D2252" s="2125">
        <v>26</v>
      </c>
      <c r="E2252" t="s">
        <v>55</v>
      </c>
      <c r="F2252" t="s">
        <v>55</v>
      </c>
      <c r="G2252" t="s">
        <v>364</v>
      </c>
      <c r="H2252" t="s">
        <v>55</v>
      </c>
      <c r="I2252">
        <v>1</v>
      </c>
      <c r="J2252" t="s">
        <v>364</v>
      </c>
      <c r="K2252" t="s">
        <v>363</v>
      </c>
      <c r="L2252">
        <v>1</v>
      </c>
    </row>
    <row r="2253" spans="1:12" x14ac:dyDescent="0.25">
      <c r="A2253" s="2117">
        <v>202530834834</v>
      </c>
      <c r="B2253" s="1502">
        <v>45928</v>
      </c>
      <c r="C2253" s="2123">
        <v>0.94166665999999999</v>
      </c>
      <c r="D2253" s="2125">
        <v>25</v>
      </c>
      <c r="E2253" t="s">
        <v>55</v>
      </c>
      <c r="F2253" t="s">
        <v>55</v>
      </c>
      <c r="G2253" t="s">
        <v>364</v>
      </c>
      <c r="H2253" t="s">
        <v>55</v>
      </c>
      <c r="I2253">
        <v>1</v>
      </c>
      <c r="J2253" t="s">
        <v>364</v>
      </c>
      <c r="K2253" t="s">
        <v>363</v>
      </c>
      <c r="L2253">
        <v>1</v>
      </c>
    </row>
    <row r="2254" spans="1:12" x14ac:dyDescent="0.25">
      <c r="A2254" s="2117">
        <v>202530136193</v>
      </c>
      <c r="B2254" s="1502">
        <v>45928</v>
      </c>
      <c r="C2254" s="2123">
        <v>0.93611111000000002</v>
      </c>
      <c r="D2254" s="2125">
        <v>27</v>
      </c>
      <c r="E2254" t="s">
        <v>55</v>
      </c>
      <c r="F2254" t="s">
        <v>55</v>
      </c>
      <c r="G2254" t="s">
        <v>364</v>
      </c>
      <c r="H2254" t="s">
        <v>55</v>
      </c>
      <c r="I2254">
        <v>1</v>
      </c>
      <c r="J2254" t="s">
        <v>364</v>
      </c>
      <c r="K2254" t="s">
        <v>363</v>
      </c>
      <c r="L2254">
        <v>1</v>
      </c>
    </row>
    <row r="2255" spans="1:12" x14ac:dyDescent="0.25">
      <c r="A2255" s="2117">
        <v>202530233943</v>
      </c>
      <c r="B2255" s="1502">
        <v>45928</v>
      </c>
      <c r="C2255" s="2123">
        <v>0.96666666000000001</v>
      </c>
      <c r="D2255" s="2125">
        <v>30</v>
      </c>
      <c r="E2255" t="s">
        <v>55</v>
      </c>
      <c r="F2255" t="s">
        <v>55</v>
      </c>
      <c r="G2255" t="s">
        <v>364</v>
      </c>
      <c r="H2255" t="s">
        <v>55</v>
      </c>
      <c r="I2255">
        <v>1</v>
      </c>
      <c r="J2255" t="s">
        <v>364</v>
      </c>
      <c r="K2255" t="s">
        <v>363</v>
      </c>
      <c r="L2255">
        <v>1</v>
      </c>
    </row>
    <row r="2256" spans="1:12" x14ac:dyDescent="0.25">
      <c r="A2256" s="2117">
        <v>202521241853</v>
      </c>
      <c r="B2256" s="1502">
        <v>45929</v>
      </c>
      <c r="C2256" s="2123">
        <v>0.18680554999999999</v>
      </c>
      <c r="D2256" s="2125">
        <v>3</v>
      </c>
      <c r="E2256" t="s">
        <v>55</v>
      </c>
      <c r="F2256" t="s">
        <v>55</v>
      </c>
      <c r="G2256" t="s">
        <v>364</v>
      </c>
      <c r="H2256" t="s">
        <v>55</v>
      </c>
      <c r="I2256">
        <v>1</v>
      </c>
      <c r="J2256" t="s">
        <v>364</v>
      </c>
      <c r="K2256" t="s">
        <v>363</v>
      </c>
      <c r="L2256">
        <v>1</v>
      </c>
    </row>
    <row r="2257" spans="1:12" x14ac:dyDescent="0.25">
      <c r="A2257" s="2117">
        <v>202524435336</v>
      </c>
      <c r="B2257" s="1502">
        <v>45929</v>
      </c>
      <c r="C2257" s="2123">
        <v>0.30625000000000002</v>
      </c>
      <c r="D2257" s="2125">
        <v>14</v>
      </c>
      <c r="E2257" t="s">
        <v>55</v>
      </c>
      <c r="F2257" t="s">
        <v>55</v>
      </c>
      <c r="G2257" t="s">
        <v>364</v>
      </c>
      <c r="H2257" t="s">
        <v>55</v>
      </c>
      <c r="I2257">
        <v>1</v>
      </c>
      <c r="J2257" t="s">
        <v>364</v>
      </c>
      <c r="K2257" t="s">
        <v>363</v>
      </c>
      <c r="L2257">
        <v>1</v>
      </c>
    </row>
    <row r="2258" spans="1:12" x14ac:dyDescent="0.25">
      <c r="A2258" s="2117">
        <v>202524833552</v>
      </c>
      <c r="B2258" s="1502">
        <v>45928</v>
      </c>
      <c r="C2258" s="2123">
        <v>0.79166665999999997</v>
      </c>
      <c r="D2258" s="2125">
        <v>11</v>
      </c>
      <c r="E2258" t="s">
        <v>55</v>
      </c>
      <c r="F2258" t="s">
        <v>55</v>
      </c>
      <c r="G2258" t="s">
        <v>364</v>
      </c>
      <c r="H2258" t="s">
        <v>55</v>
      </c>
      <c r="I2258">
        <v>1</v>
      </c>
      <c r="J2258" t="s">
        <v>364</v>
      </c>
      <c r="K2258" t="s">
        <v>363</v>
      </c>
      <c r="L2258">
        <v>1</v>
      </c>
    </row>
    <row r="2259" spans="1:12" x14ac:dyDescent="0.25">
      <c r="A2259" s="2117">
        <v>202529833581</v>
      </c>
      <c r="B2259" s="1502">
        <v>45929</v>
      </c>
      <c r="C2259" s="2123">
        <v>0.41666666000000002</v>
      </c>
      <c r="D2259" s="2125">
        <v>32</v>
      </c>
      <c r="E2259" t="s">
        <v>55</v>
      </c>
      <c r="F2259" t="s">
        <v>55</v>
      </c>
      <c r="G2259" t="s">
        <v>364</v>
      </c>
      <c r="H2259" t="s">
        <v>55</v>
      </c>
      <c r="I2259">
        <v>1</v>
      </c>
      <c r="J2259" t="s">
        <v>364</v>
      </c>
      <c r="K2259" t="s">
        <v>363</v>
      </c>
      <c r="L2259">
        <v>1</v>
      </c>
    </row>
    <row r="2260" spans="1:12" x14ac:dyDescent="0.25">
      <c r="A2260" s="2117">
        <v>202522335344</v>
      </c>
      <c r="B2260" s="1502">
        <v>45929</v>
      </c>
      <c r="C2260" s="2123">
        <v>0.44236111</v>
      </c>
      <c r="D2260" s="2125">
        <v>9</v>
      </c>
      <c r="E2260" t="s">
        <v>55</v>
      </c>
      <c r="F2260" t="s">
        <v>55</v>
      </c>
      <c r="G2260" t="s">
        <v>364</v>
      </c>
      <c r="H2260" t="s">
        <v>55</v>
      </c>
      <c r="I2260">
        <v>1</v>
      </c>
      <c r="J2260" t="s">
        <v>364</v>
      </c>
      <c r="K2260" t="s">
        <v>363</v>
      </c>
      <c r="L2260">
        <v>1</v>
      </c>
    </row>
    <row r="2261" spans="1:12" x14ac:dyDescent="0.25">
      <c r="A2261" s="2117">
        <v>202527034123</v>
      </c>
      <c r="B2261" s="1502">
        <v>45929</v>
      </c>
      <c r="C2261" s="2123">
        <v>0</v>
      </c>
      <c r="D2261" s="2125">
        <v>38</v>
      </c>
      <c r="E2261" t="s">
        <v>55</v>
      </c>
      <c r="F2261" t="s">
        <v>55</v>
      </c>
      <c r="G2261" t="s">
        <v>364</v>
      </c>
      <c r="H2261" t="s">
        <v>55</v>
      </c>
      <c r="I2261">
        <v>1</v>
      </c>
      <c r="J2261" t="s">
        <v>364</v>
      </c>
      <c r="K2261" t="s">
        <v>363</v>
      </c>
      <c r="L2261">
        <v>1</v>
      </c>
    </row>
    <row r="2262" spans="1:12" x14ac:dyDescent="0.25">
      <c r="A2262" s="2117">
        <v>202519937707</v>
      </c>
      <c r="B2262" s="1502">
        <v>45929</v>
      </c>
      <c r="C2262" s="2123">
        <v>0.47916666000000002</v>
      </c>
      <c r="D2262" s="2125">
        <v>1</v>
      </c>
      <c r="E2262" t="s">
        <v>55</v>
      </c>
      <c r="F2262" t="s">
        <v>55</v>
      </c>
      <c r="G2262" t="s">
        <v>364</v>
      </c>
      <c r="H2262" t="s">
        <v>55</v>
      </c>
      <c r="I2262">
        <v>1</v>
      </c>
      <c r="J2262" t="s">
        <v>364</v>
      </c>
      <c r="K2262" t="s">
        <v>363</v>
      </c>
      <c r="L2262">
        <v>1</v>
      </c>
    </row>
    <row r="2263" spans="1:12" x14ac:dyDescent="0.25">
      <c r="A2263" s="2117">
        <v>202528134293</v>
      </c>
      <c r="B2263" s="1502">
        <v>45929</v>
      </c>
      <c r="C2263" s="2123">
        <v>0.5625</v>
      </c>
      <c r="D2263" s="2125">
        <v>34</v>
      </c>
      <c r="E2263" t="s">
        <v>55</v>
      </c>
      <c r="F2263" t="s">
        <v>55</v>
      </c>
      <c r="G2263" t="s">
        <v>364</v>
      </c>
      <c r="H2263" t="s">
        <v>55</v>
      </c>
      <c r="I2263">
        <v>1</v>
      </c>
      <c r="J2263" t="s">
        <v>364</v>
      </c>
      <c r="K2263" t="s">
        <v>363</v>
      </c>
      <c r="L2263">
        <v>1</v>
      </c>
    </row>
    <row r="2264" spans="1:12" x14ac:dyDescent="0.25">
      <c r="A2264" s="2117">
        <v>202524435340</v>
      </c>
      <c r="B2264" s="1502">
        <v>45929</v>
      </c>
      <c r="C2264" s="2123">
        <v>0.625</v>
      </c>
      <c r="D2264" s="2125">
        <v>15</v>
      </c>
      <c r="E2264" t="s">
        <v>55</v>
      </c>
      <c r="F2264" t="s">
        <v>55</v>
      </c>
      <c r="G2264" t="s">
        <v>364</v>
      </c>
      <c r="H2264" t="s">
        <v>55</v>
      </c>
      <c r="I2264">
        <v>1</v>
      </c>
      <c r="J2264" t="s">
        <v>364</v>
      </c>
      <c r="K2264" t="s">
        <v>363</v>
      </c>
      <c r="L2264">
        <v>1</v>
      </c>
    </row>
    <row r="2265" spans="1:12" x14ac:dyDescent="0.25">
      <c r="A2265" s="2117">
        <v>202520435453</v>
      </c>
      <c r="B2265" s="1502">
        <v>45929</v>
      </c>
      <c r="C2265" s="2123">
        <v>0.69930555000000005</v>
      </c>
      <c r="D2265" s="2125">
        <v>1</v>
      </c>
      <c r="E2265" t="s">
        <v>55</v>
      </c>
      <c r="F2265" t="s">
        <v>55</v>
      </c>
      <c r="G2265" t="s">
        <v>364</v>
      </c>
      <c r="H2265" t="s">
        <v>55</v>
      </c>
      <c r="I2265">
        <v>1</v>
      </c>
      <c r="J2265" t="s">
        <v>364</v>
      </c>
      <c r="K2265" t="s">
        <v>363</v>
      </c>
      <c r="L2265">
        <v>1</v>
      </c>
    </row>
    <row r="2266" spans="1:12" x14ac:dyDescent="0.25">
      <c r="A2266" s="2117">
        <v>202520334307</v>
      </c>
      <c r="B2266" s="1502">
        <v>45929</v>
      </c>
      <c r="C2266" s="2123">
        <v>0.70208333000000001</v>
      </c>
      <c r="D2266" s="2125">
        <v>1</v>
      </c>
      <c r="E2266" t="s">
        <v>55</v>
      </c>
      <c r="F2266" t="s">
        <v>55</v>
      </c>
      <c r="G2266" t="s">
        <v>364</v>
      </c>
      <c r="H2266" t="s">
        <v>55</v>
      </c>
      <c r="I2266">
        <v>1</v>
      </c>
      <c r="J2266" t="s">
        <v>364</v>
      </c>
      <c r="K2266" t="s">
        <v>363</v>
      </c>
      <c r="L2266">
        <v>1</v>
      </c>
    </row>
    <row r="2267" spans="1:12" x14ac:dyDescent="0.25">
      <c r="A2267" s="2117">
        <v>202531334742</v>
      </c>
      <c r="B2267" s="1502">
        <v>45929</v>
      </c>
      <c r="C2267" s="2123">
        <v>0.72222222000000003</v>
      </c>
      <c r="D2267" s="2125">
        <v>21</v>
      </c>
      <c r="E2267" t="s">
        <v>55</v>
      </c>
      <c r="F2267" t="s">
        <v>55</v>
      </c>
      <c r="G2267" t="s">
        <v>364</v>
      </c>
      <c r="H2267" t="s">
        <v>55</v>
      </c>
      <c r="I2267">
        <v>1</v>
      </c>
      <c r="J2267" t="s">
        <v>364</v>
      </c>
      <c r="K2267" t="s">
        <v>363</v>
      </c>
      <c r="L2267">
        <v>1</v>
      </c>
    </row>
    <row r="2268" spans="1:12" x14ac:dyDescent="0.25">
      <c r="A2268" s="2117">
        <v>202531234792</v>
      </c>
      <c r="B2268" s="1502">
        <v>45929</v>
      </c>
      <c r="C2268" s="2123">
        <v>0.74861111000000002</v>
      </c>
      <c r="D2268" s="2125">
        <v>26</v>
      </c>
      <c r="E2268" t="s">
        <v>55</v>
      </c>
      <c r="F2268" t="s">
        <v>55</v>
      </c>
      <c r="G2268" t="s">
        <v>364</v>
      </c>
      <c r="H2268" t="s">
        <v>55</v>
      </c>
      <c r="I2268">
        <v>1</v>
      </c>
      <c r="J2268" t="s">
        <v>364</v>
      </c>
      <c r="K2268" t="s">
        <v>363</v>
      </c>
      <c r="L2268">
        <v>1</v>
      </c>
    </row>
    <row r="2269" spans="1:12" x14ac:dyDescent="0.25">
      <c r="A2269" s="2117">
        <v>202523836304</v>
      </c>
      <c r="B2269" s="1502">
        <v>45929</v>
      </c>
      <c r="C2269" s="2123">
        <v>0.77013887999999997</v>
      </c>
      <c r="D2269" s="2125">
        <v>8</v>
      </c>
      <c r="E2269" t="s">
        <v>55</v>
      </c>
      <c r="F2269" t="s">
        <v>55</v>
      </c>
      <c r="G2269" t="s">
        <v>364</v>
      </c>
      <c r="H2269" t="s">
        <v>55</v>
      </c>
      <c r="I2269">
        <v>1</v>
      </c>
      <c r="J2269" t="s">
        <v>364</v>
      </c>
      <c r="K2269" t="s">
        <v>363</v>
      </c>
      <c r="L2269">
        <v>1</v>
      </c>
    </row>
    <row r="2270" spans="1:12" x14ac:dyDescent="0.25">
      <c r="A2270" s="2117">
        <v>202522134219</v>
      </c>
      <c r="B2270" s="1502">
        <v>45929</v>
      </c>
      <c r="C2270" s="2123">
        <v>0.78888888000000001</v>
      </c>
      <c r="D2270" s="2125">
        <v>9</v>
      </c>
      <c r="E2270" t="s">
        <v>55</v>
      </c>
      <c r="F2270" t="s">
        <v>55</v>
      </c>
      <c r="G2270" t="s">
        <v>364</v>
      </c>
      <c r="H2270" t="s">
        <v>55</v>
      </c>
      <c r="I2270">
        <v>1</v>
      </c>
      <c r="J2270" t="s">
        <v>364</v>
      </c>
      <c r="K2270" t="s">
        <v>363</v>
      </c>
      <c r="L2270">
        <v>1</v>
      </c>
    </row>
    <row r="2271" spans="1:12" x14ac:dyDescent="0.25">
      <c r="A2271" s="2117">
        <v>202519937711</v>
      </c>
      <c r="B2271" s="1502">
        <v>45929</v>
      </c>
      <c r="C2271" s="2123">
        <v>0.83055555000000003</v>
      </c>
      <c r="D2271" s="2125">
        <v>1</v>
      </c>
      <c r="E2271" t="s">
        <v>55</v>
      </c>
      <c r="F2271" t="s">
        <v>55</v>
      </c>
      <c r="G2271" t="s">
        <v>364</v>
      </c>
      <c r="H2271" t="s">
        <v>55</v>
      </c>
      <c r="I2271">
        <v>1</v>
      </c>
      <c r="J2271" t="s">
        <v>364</v>
      </c>
      <c r="K2271" t="s">
        <v>363</v>
      </c>
      <c r="L2271">
        <v>1</v>
      </c>
    </row>
    <row r="2272" spans="1:12" x14ac:dyDescent="0.25">
      <c r="A2272" s="2117">
        <v>202524635368</v>
      </c>
      <c r="B2272" s="1502">
        <v>45929</v>
      </c>
      <c r="C2272" s="2123">
        <v>0.87152777000000003</v>
      </c>
      <c r="D2272" s="2125">
        <v>15</v>
      </c>
      <c r="E2272" t="s">
        <v>55</v>
      </c>
      <c r="F2272" t="s">
        <v>55</v>
      </c>
      <c r="G2272" t="s">
        <v>364</v>
      </c>
      <c r="H2272" t="s">
        <v>55</v>
      </c>
      <c r="I2272">
        <v>1</v>
      </c>
      <c r="J2272" t="s">
        <v>364</v>
      </c>
      <c r="K2272" t="s">
        <v>363</v>
      </c>
      <c r="L2272">
        <v>1</v>
      </c>
    </row>
    <row r="2273" spans="1:12" x14ac:dyDescent="0.25">
      <c r="A2273" s="2117">
        <v>202527534413</v>
      </c>
      <c r="B2273" s="1502">
        <v>45929</v>
      </c>
      <c r="C2273" s="2123">
        <v>0.89930555000000001</v>
      </c>
      <c r="D2273" s="2125">
        <v>35</v>
      </c>
      <c r="E2273" t="s">
        <v>55</v>
      </c>
      <c r="F2273" t="s">
        <v>55</v>
      </c>
      <c r="G2273" t="s">
        <v>364</v>
      </c>
      <c r="H2273" t="s">
        <v>55</v>
      </c>
      <c r="I2273">
        <v>1</v>
      </c>
      <c r="J2273" t="s">
        <v>364</v>
      </c>
      <c r="K2273" t="s">
        <v>363</v>
      </c>
      <c r="L2273">
        <v>1</v>
      </c>
    </row>
    <row r="2274" spans="1:12" x14ac:dyDescent="0.25">
      <c r="A2274" s="2117">
        <v>202527432782</v>
      </c>
      <c r="B2274" s="1502">
        <v>45929</v>
      </c>
      <c r="C2274" s="2123">
        <v>0.90902777000000001</v>
      </c>
      <c r="D2274" s="2125">
        <v>38</v>
      </c>
      <c r="E2274" t="s">
        <v>55</v>
      </c>
      <c r="F2274" t="s">
        <v>55</v>
      </c>
      <c r="G2274" t="s">
        <v>364</v>
      </c>
      <c r="H2274" t="s">
        <v>55</v>
      </c>
      <c r="I2274">
        <v>1</v>
      </c>
      <c r="J2274" t="s">
        <v>364</v>
      </c>
      <c r="K2274" t="s">
        <v>363</v>
      </c>
      <c r="L2274">
        <v>1</v>
      </c>
    </row>
    <row r="2275" spans="1:12" x14ac:dyDescent="0.25">
      <c r="A2275" s="2117">
        <v>202531934609</v>
      </c>
      <c r="B2275" s="1502">
        <v>45929</v>
      </c>
      <c r="C2275" s="2123">
        <v>0.94097222000000003</v>
      </c>
      <c r="D2275" s="2125">
        <v>49</v>
      </c>
      <c r="E2275" t="s">
        <v>55</v>
      </c>
      <c r="F2275" t="s">
        <v>55</v>
      </c>
      <c r="G2275" t="s">
        <v>364</v>
      </c>
      <c r="H2275" t="s">
        <v>55</v>
      </c>
      <c r="I2275">
        <v>1</v>
      </c>
      <c r="J2275" t="s">
        <v>364</v>
      </c>
      <c r="K2275" t="s">
        <v>363</v>
      </c>
      <c r="L2275">
        <v>1</v>
      </c>
    </row>
    <row r="2276" spans="1:12" x14ac:dyDescent="0.25">
      <c r="A2276" s="2117">
        <v>202523034359</v>
      </c>
      <c r="B2276" s="1502">
        <v>45929</v>
      </c>
      <c r="C2276" s="2123">
        <v>0.99652777000000003</v>
      </c>
      <c r="D2276" s="2125">
        <v>9</v>
      </c>
      <c r="E2276" t="s">
        <v>55</v>
      </c>
      <c r="F2276" t="s">
        <v>55</v>
      </c>
      <c r="G2276" t="s">
        <v>364</v>
      </c>
      <c r="H2276" t="s">
        <v>55</v>
      </c>
      <c r="I2276">
        <v>1</v>
      </c>
      <c r="J2276" t="s">
        <v>364</v>
      </c>
      <c r="K2276" t="s">
        <v>363</v>
      </c>
      <c r="L2276">
        <v>1</v>
      </c>
    </row>
    <row r="2277" spans="1:12" x14ac:dyDescent="0.25">
      <c r="A2277" s="2117">
        <v>202523836310</v>
      </c>
      <c r="B2277" s="1502">
        <v>45930</v>
      </c>
      <c r="C2277" s="2123">
        <v>6.9444399999999996E-3</v>
      </c>
      <c r="D2277" s="2125">
        <v>17</v>
      </c>
      <c r="E2277" t="s">
        <v>55</v>
      </c>
      <c r="F2277" t="s">
        <v>55</v>
      </c>
      <c r="G2277" t="s">
        <v>364</v>
      </c>
      <c r="H2277" t="s">
        <v>55</v>
      </c>
      <c r="I2277">
        <v>1</v>
      </c>
      <c r="J2277" t="s">
        <v>364</v>
      </c>
      <c r="K2277" t="s">
        <v>363</v>
      </c>
      <c r="L2277">
        <v>1</v>
      </c>
    </row>
    <row r="2278" spans="1:12" x14ac:dyDescent="0.25">
      <c r="A2278" s="2117">
        <v>202527336257</v>
      </c>
      <c r="B2278" s="1502">
        <v>45930</v>
      </c>
      <c r="C2278" s="2123">
        <v>1.666666E-2</v>
      </c>
      <c r="D2278" s="2125">
        <v>42</v>
      </c>
      <c r="E2278" t="s">
        <v>55</v>
      </c>
      <c r="F2278" t="s">
        <v>55</v>
      </c>
      <c r="G2278" t="s">
        <v>364</v>
      </c>
      <c r="H2278" t="s">
        <v>55</v>
      </c>
      <c r="I2278">
        <v>1</v>
      </c>
      <c r="J2278" t="s">
        <v>364</v>
      </c>
      <c r="K2278" t="s">
        <v>363</v>
      </c>
      <c r="L2278">
        <v>1</v>
      </c>
    </row>
    <row r="2279" spans="1:12" x14ac:dyDescent="0.25">
      <c r="A2279" s="2117">
        <v>202521241872</v>
      </c>
      <c r="B2279" s="1502">
        <v>45930</v>
      </c>
      <c r="C2279" s="2123">
        <v>1.944444E-2</v>
      </c>
      <c r="D2279" s="2125">
        <v>3</v>
      </c>
      <c r="E2279" t="s">
        <v>55</v>
      </c>
      <c r="F2279" t="s">
        <v>55</v>
      </c>
      <c r="G2279" t="s">
        <v>364</v>
      </c>
      <c r="H2279" t="s">
        <v>55</v>
      </c>
      <c r="I2279">
        <v>1</v>
      </c>
      <c r="J2279" t="s">
        <v>364</v>
      </c>
      <c r="K2279" t="s">
        <v>363</v>
      </c>
      <c r="L2279">
        <v>1</v>
      </c>
    </row>
    <row r="2280" spans="1:12" x14ac:dyDescent="0.25">
      <c r="A2280" s="2117">
        <v>202521734734</v>
      </c>
      <c r="B2280" s="1502">
        <v>45930</v>
      </c>
      <c r="C2280" s="2123">
        <v>6.5277769999999999E-2</v>
      </c>
      <c r="D2280" s="2125">
        <v>5</v>
      </c>
      <c r="E2280" t="s">
        <v>55</v>
      </c>
      <c r="F2280" t="s">
        <v>55</v>
      </c>
      <c r="G2280" t="s">
        <v>364</v>
      </c>
      <c r="H2280" t="s">
        <v>55</v>
      </c>
      <c r="I2280">
        <v>1</v>
      </c>
      <c r="J2280" t="s">
        <v>364</v>
      </c>
      <c r="K2280" t="s">
        <v>363</v>
      </c>
      <c r="L2280">
        <v>1</v>
      </c>
    </row>
    <row r="2281" spans="1:12" x14ac:dyDescent="0.25">
      <c r="A2281" s="2117">
        <v>202520733984</v>
      </c>
      <c r="B2281" s="1502">
        <v>45930</v>
      </c>
      <c r="C2281" s="2123">
        <v>0.13888887999999999</v>
      </c>
      <c r="D2281" s="2125">
        <v>2</v>
      </c>
      <c r="E2281" t="s">
        <v>55</v>
      </c>
      <c r="F2281" t="s">
        <v>55</v>
      </c>
      <c r="G2281" t="s">
        <v>364</v>
      </c>
      <c r="H2281" t="s">
        <v>55</v>
      </c>
      <c r="I2281">
        <v>1</v>
      </c>
      <c r="J2281" t="s">
        <v>364</v>
      </c>
      <c r="K2281" t="s">
        <v>363</v>
      </c>
      <c r="L2281">
        <v>1</v>
      </c>
    </row>
    <row r="2282" spans="1:12" x14ac:dyDescent="0.25">
      <c r="A2282" s="2117">
        <v>202522335352</v>
      </c>
      <c r="B2282" s="1502">
        <v>45930</v>
      </c>
      <c r="C2282" s="2123">
        <v>0.12986111</v>
      </c>
      <c r="D2282" s="2125">
        <v>8</v>
      </c>
      <c r="E2282" t="s">
        <v>55</v>
      </c>
      <c r="F2282" t="s">
        <v>55</v>
      </c>
      <c r="G2282" t="s">
        <v>364</v>
      </c>
      <c r="H2282" t="s">
        <v>55</v>
      </c>
      <c r="I2282">
        <v>1</v>
      </c>
      <c r="J2282" t="s">
        <v>364</v>
      </c>
      <c r="K2282" t="s">
        <v>363</v>
      </c>
      <c r="L2282">
        <v>1</v>
      </c>
    </row>
    <row r="2283" spans="1:12" x14ac:dyDescent="0.25">
      <c r="A2283" s="2117">
        <v>202531835474</v>
      </c>
      <c r="B2283" s="1502">
        <v>45930</v>
      </c>
      <c r="C2283" s="2123">
        <v>0.12708332999999999</v>
      </c>
      <c r="D2283" s="2125">
        <v>49</v>
      </c>
      <c r="E2283" t="s">
        <v>55</v>
      </c>
      <c r="F2283" t="s">
        <v>55</v>
      </c>
      <c r="G2283" t="s">
        <v>364</v>
      </c>
      <c r="H2283" t="s">
        <v>55</v>
      </c>
      <c r="I2283">
        <v>1</v>
      </c>
      <c r="J2283" t="s">
        <v>364</v>
      </c>
      <c r="K2283" t="s">
        <v>363</v>
      </c>
      <c r="L2283">
        <v>1</v>
      </c>
    </row>
    <row r="2284" spans="1:12" x14ac:dyDescent="0.25">
      <c r="A2284" s="2117">
        <v>202523034362</v>
      </c>
      <c r="B2284" s="1502">
        <v>45930</v>
      </c>
      <c r="C2284" s="2123">
        <v>0.11666666000000001</v>
      </c>
      <c r="D2284" s="2125">
        <v>9</v>
      </c>
      <c r="E2284" t="s">
        <v>55</v>
      </c>
      <c r="F2284" t="s">
        <v>55</v>
      </c>
      <c r="G2284" t="s">
        <v>364</v>
      </c>
      <c r="H2284" t="s">
        <v>55</v>
      </c>
      <c r="I2284">
        <v>1</v>
      </c>
      <c r="J2284" t="s">
        <v>364</v>
      </c>
      <c r="K2284" t="s">
        <v>363</v>
      </c>
      <c r="L2284">
        <v>1</v>
      </c>
    </row>
    <row r="2285" spans="1:12" x14ac:dyDescent="0.25">
      <c r="A2285" s="2117">
        <v>202523836312</v>
      </c>
      <c r="B2285" s="1502">
        <v>45930</v>
      </c>
      <c r="C2285" s="2123">
        <v>0.15069444000000001</v>
      </c>
      <c r="D2285" s="2125">
        <v>8</v>
      </c>
      <c r="E2285" t="s">
        <v>55</v>
      </c>
      <c r="F2285" t="s">
        <v>55</v>
      </c>
      <c r="G2285" t="s">
        <v>364</v>
      </c>
      <c r="H2285" t="s">
        <v>55</v>
      </c>
      <c r="I2285">
        <v>1</v>
      </c>
      <c r="J2285" t="s">
        <v>364</v>
      </c>
      <c r="K2285" t="s">
        <v>363</v>
      </c>
      <c r="L2285">
        <v>1</v>
      </c>
    </row>
    <row r="2286" spans="1:12" x14ac:dyDescent="0.25">
      <c r="A2286" s="2117">
        <v>202527135813</v>
      </c>
      <c r="B2286" s="1502">
        <v>45930</v>
      </c>
      <c r="C2286" s="2123">
        <v>0.1875</v>
      </c>
      <c r="D2286" s="2125">
        <v>41</v>
      </c>
      <c r="E2286" t="s">
        <v>55</v>
      </c>
      <c r="F2286" t="s">
        <v>55</v>
      </c>
      <c r="G2286" t="s">
        <v>364</v>
      </c>
      <c r="H2286" t="s">
        <v>55</v>
      </c>
      <c r="I2286">
        <v>1</v>
      </c>
      <c r="J2286" t="s">
        <v>364</v>
      </c>
      <c r="K2286" t="s">
        <v>363</v>
      </c>
      <c r="L2286">
        <v>1</v>
      </c>
    </row>
    <row r="2287" spans="1:12" x14ac:dyDescent="0.25">
      <c r="A2287" s="2117">
        <v>202524435345</v>
      </c>
      <c r="B2287" s="1502">
        <v>45930</v>
      </c>
      <c r="C2287" s="2123">
        <v>0.19930555</v>
      </c>
      <c r="D2287" s="2125">
        <v>14</v>
      </c>
      <c r="E2287" t="s">
        <v>55</v>
      </c>
      <c r="F2287" t="s">
        <v>55</v>
      </c>
      <c r="G2287" t="s">
        <v>364</v>
      </c>
      <c r="H2287" t="s">
        <v>55</v>
      </c>
      <c r="I2287">
        <v>1</v>
      </c>
      <c r="J2287" t="s">
        <v>364</v>
      </c>
      <c r="K2287" t="s">
        <v>363</v>
      </c>
      <c r="L2287">
        <v>1</v>
      </c>
    </row>
    <row r="2288" spans="1:12" x14ac:dyDescent="0.25">
      <c r="A2288" s="2117">
        <v>202530633637</v>
      </c>
      <c r="B2288" s="1502">
        <v>45930</v>
      </c>
      <c r="C2288" s="2123">
        <v>0.23402777</v>
      </c>
      <c r="D2288" s="2125">
        <v>26</v>
      </c>
      <c r="E2288" t="s">
        <v>55</v>
      </c>
      <c r="F2288" t="s">
        <v>55</v>
      </c>
      <c r="G2288" t="s">
        <v>364</v>
      </c>
      <c r="H2288" t="s">
        <v>55</v>
      </c>
      <c r="I2288">
        <v>1</v>
      </c>
      <c r="J2288" t="s">
        <v>364</v>
      </c>
      <c r="K2288" t="s">
        <v>363</v>
      </c>
      <c r="L2288">
        <v>1</v>
      </c>
    </row>
    <row r="2289" spans="1:12" x14ac:dyDescent="0.25">
      <c r="A2289" s="2117">
        <v>202523134135</v>
      </c>
      <c r="B2289" s="1502">
        <v>45930</v>
      </c>
      <c r="C2289" s="2123">
        <v>0.24305555000000001</v>
      </c>
      <c r="D2289" s="2125">
        <v>10</v>
      </c>
      <c r="E2289" t="s">
        <v>55</v>
      </c>
      <c r="F2289" t="s">
        <v>55</v>
      </c>
      <c r="G2289" t="s">
        <v>364</v>
      </c>
      <c r="H2289" t="s">
        <v>55</v>
      </c>
      <c r="I2289">
        <v>1</v>
      </c>
      <c r="J2289" t="s">
        <v>364</v>
      </c>
      <c r="K2289" t="s">
        <v>363</v>
      </c>
      <c r="L2289">
        <v>1</v>
      </c>
    </row>
    <row r="2290" spans="1:12" x14ac:dyDescent="0.25">
      <c r="A2290" s="2117">
        <v>202526836140</v>
      </c>
      <c r="B2290" s="1502">
        <v>45930</v>
      </c>
      <c r="C2290" s="2123">
        <v>0.26041666000000002</v>
      </c>
      <c r="D2290" s="2125">
        <v>48</v>
      </c>
      <c r="E2290" t="s">
        <v>55</v>
      </c>
      <c r="F2290" t="s">
        <v>55</v>
      </c>
      <c r="G2290" t="s">
        <v>364</v>
      </c>
      <c r="H2290" t="s">
        <v>55</v>
      </c>
      <c r="I2290">
        <v>1</v>
      </c>
      <c r="J2290" t="s">
        <v>364</v>
      </c>
      <c r="K2290" t="s">
        <v>363</v>
      </c>
      <c r="L2290">
        <v>1</v>
      </c>
    </row>
    <row r="2291" spans="1:12" x14ac:dyDescent="0.25">
      <c r="A2291" s="2117">
        <v>202521533819</v>
      </c>
      <c r="B2291" s="1502">
        <v>45930</v>
      </c>
      <c r="C2291" s="2123">
        <v>0.29861111000000001</v>
      </c>
      <c r="D2291" s="2125">
        <v>4</v>
      </c>
      <c r="E2291" t="s">
        <v>55</v>
      </c>
      <c r="F2291" t="s">
        <v>55</v>
      </c>
      <c r="G2291" t="s">
        <v>364</v>
      </c>
      <c r="H2291" t="s">
        <v>55</v>
      </c>
      <c r="I2291">
        <v>1</v>
      </c>
      <c r="J2291" t="s">
        <v>364</v>
      </c>
      <c r="K2291" t="s">
        <v>363</v>
      </c>
      <c r="L2291">
        <v>1</v>
      </c>
    </row>
    <row r="2292" spans="1:12" x14ac:dyDescent="0.25">
      <c r="A2292" s="2117">
        <v>202521533821</v>
      </c>
      <c r="B2292" s="1502">
        <v>45930</v>
      </c>
      <c r="C2292" s="2123">
        <v>0.35555555</v>
      </c>
      <c r="D2292" s="2125">
        <v>2</v>
      </c>
      <c r="E2292" t="s">
        <v>55</v>
      </c>
      <c r="F2292" t="s">
        <v>55</v>
      </c>
      <c r="G2292" t="s">
        <v>364</v>
      </c>
      <c r="H2292" t="s">
        <v>55</v>
      </c>
      <c r="I2292">
        <v>1</v>
      </c>
      <c r="J2292" t="s">
        <v>364</v>
      </c>
      <c r="K2292" t="s">
        <v>363</v>
      </c>
      <c r="L2292">
        <v>1</v>
      </c>
    </row>
    <row r="2293" spans="1:12" x14ac:dyDescent="0.25">
      <c r="A2293" s="2117">
        <v>202522335358</v>
      </c>
      <c r="B2293" s="1502">
        <v>45930</v>
      </c>
      <c r="C2293" s="2123">
        <v>0.36527777</v>
      </c>
      <c r="D2293" s="2125">
        <v>9</v>
      </c>
      <c r="E2293" t="s">
        <v>55</v>
      </c>
      <c r="F2293" t="s">
        <v>55</v>
      </c>
      <c r="G2293" t="s">
        <v>364</v>
      </c>
      <c r="H2293" t="s">
        <v>55</v>
      </c>
      <c r="I2293">
        <v>1</v>
      </c>
      <c r="J2293" t="s">
        <v>364</v>
      </c>
      <c r="K2293" t="s">
        <v>363</v>
      </c>
      <c r="L2293">
        <v>1</v>
      </c>
    </row>
    <row r="2294" spans="1:12" x14ac:dyDescent="0.25">
      <c r="A2294" s="2117">
        <v>202527534420</v>
      </c>
      <c r="B2294" s="1502">
        <v>45930</v>
      </c>
      <c r="C2294" s="2123">
        <v>0.37361111000000002</v>
      </c>
      <c r="D2294" s="2125">
        <v>35</v>
      </c>
      <c r="E2294" t="s">
        <v>55</v>
      </c>
      <c r="F2294" t="s">
        <v>55</v>
      </c>
      <c r="G2294" t="s">
        <v>364</v>
      </c>
      <c r="H2294" t="s">
        <v>55</v>
      </c>
      <c r="I2294">
        <v>1</v>
      </c>
      <c r="J2294" t="s">
        <v>364</v>
      </c>
      <c r="K2294" t="s">
        <v>363</v>
      </c>
      <c r="L2294">
        <v>1</v>
      </c>
    </row>
    <row r="2295" spans="1:12" x14ac:dyDescent="0.25">
      <c r="A2295" s="2117">
        <v>202521533824</v>
      </c>
      <c r="B2295" s="1502">
        <v>45930</v>
      </c>
      <c r="C2295" s="2123">
        <v>0.39097221999999998</v>
      </c>
      <c r="D2295" s="2125">
        <v>4</v>
      </c>
      <c r="E2295" t="s">
        <v>55</v>
      </c>
      <c r="F2295" t="s">
        <v>55</v>
      </c>
      <c r="G2295" t="s">
        <v>364</v>
      </c>
      <c r="H2295" t="s">
        <v>55</v>
      </c>
      <c r="I2295">
        <v>1</v>
      </c>
      <c r="J2295" t="s">
        <v>364</v>
      </c>
      <c r="K2295" t="s">
        <v>363</v>
      </c>
      <c r="L2295">
        <v>1</v>
      </c>
    </row>
    <row r="2296" spans="1:12" x14ac:dyDescent="0.25">
      <c r="A2296" s="2117">
        <v>202523034493</v>
      </c>
      <c r="B2296" s="1502">
        <v>45930</v>
      </c>
      <c r="C2296" s="2123">
        <v>0.44166665999999999</v>
      </c>
      <c r="D2296" s="2125">
        <v>9</v>
      </c>
      <c r="E2296" t="s">
        <v>55</v>
      </c>
      <c r="F2296" t="s">
        <v>55</v>
      </c>
      <c r="G2296" t="s">
        <v>364</v>
      </c>
      <c r="H2296" t="s">
        <v>55</v>
      </c>
      <c r="I2296">
        <v>1</v>
      </c>
      <c r="J2296" t="s">
        <v>364</v>
      </c>
      <c r="K2296" t="s">
        <v>363</v>
      </c>
      <c r="L2296">
        <v>1</v>
      </c>
    </row>
    <row r="2297" spans="1:12" x14ac:dyDescent="0.25">
      <c r="A2297" s="2117">
        <v>202530533920</v>
      </c>
      <c r="B2297" s="1502">
        <v>45930</v>
      </c>
      <c r="C2297" s="2123">
        <v>0.47291665999999999</v>
      </c>
      <c r="D2297" s="2125">
        <v>24</v>
      </c>
      <c r="E2297" t="s">
        <v>55</v>
      </c>
      <c r="F2297" t="s">
        <v>55</v>
      </c>
      <c r="G2297" t="s">
        <v>364</v>
      </c>
      <c r="H2297" t="s">
        <v>55</v>
      </c>
      <c r="I2297">
        <v>1</v>
      </c>
      <c r="J2297" t="s">
        <v>364</v>
      </c>
      <c r="K2297" t="s">
        <v>363</v>
      </c>
      <c r="L2297">
        <v>1</v>
      </c>
    </row>
    <row r="2298" spans="1:12" x14ac:dyDescent="0.25">
      <c r="A2298" s="2117">
        <v>202521533826</v>
      </c>
      <c r="B2298" s="1502">
        <v>45930</v>
      </c>
      <c r="C2298" s="2123">
        <v>0.49236110999999999</v>
      </c>
      <c r="D2298" s="2125">
        <v>4</v>
      </c>
      <c r="E2298" t="s">
        <v>55</v>
      </c>
      <c r="F2298" t="s">
        <v>55</v>
      </c>
      <c r="G2298" t="s">
        <v>364</v>
      </c>
      <c r="H2298" t="s">
        <v>55</v>
      </c>
      <c r="I2298">
        <v>1</v>
      </c>
      <c r="J2298" t="s">
        <v>364</v>
      </c>
      <c r="K2298" t="s">
        <v>363</v>
      </c>
      <c r="L2298">
        <v>1</v>
      </c>
    </row>
    <row r="2299" spans="1:12" x14ac:dyDescent="0.25">
      <c r="A2299" s="2117">
        <v>202520534463</v>
      </c>
      <c r="B2299" s="1502">
        <v>45930</v>
      </c>
      <c r="C2299" s="2123">
        <v>0.5</v>
      </c>
      <c r="D2299" s="2125">
        <v>2</v>
      </c>
      <c r="E2299" t="s">
        <v>55</v>
      </c>
      <c r="F2299" t="s">
        <v>55</v>
      </c>
      <c r="G2299" t="s">
        <v>364</v>
      </c>
      <c r="H2299" t="s">
        <v>55</v>
      </c>
      <c r="I2299">
        <v>1</v>
      </c>
      <c r="J2299" t="s">
        <v>364</v>
      </c>
      <c r="K2299" t="s">
        <v>363</v>
      </c>
      <c r="L2299">
        <v>1</v>
      </c>
    </row>
    <row r="2300" spans="1:12" x14ac:dyDescent="0.25">
      <c r="A2300" s="2117">
        <v>202527135821</v>
      </c>
      <c r="B2300" s="1502">
        <v>45930</v>
      </c>
      <c r="C2300" s="2123">
        <v>0.57013888000000001</v>
      </c>
      <c r="D2300" s="2125">
        <v>41</v>
      </c>
      <c r="E2300" t="s">
        <v>55</v>
      </c>
      <c r="F2300" t="s">
        <v>55</v>
      </c>
      <c r="G2300" t="s">
        <v>364</v>
      </c>
      <c r="H2300" t="s">
        <v>55</v>
      </c>
      <c r="I2300">
        <v>1</v>
      </c>
      <c r="J2300" t="s">
        <v>364</v>
      </c>
      <c r="K2300" t="s">
        <v>363</v>
      </c>
      <c r="L2300">
        <v>1</v>
      </c>
    </row>
    <row r="2301" spans="1:12" x14ac:dyDescent="0.25">
      <c r="A2301" s="2117">
        <v>202520534465</v>
      </c>
      <c r="B2301" s="1502">
        <v>45930</v>
      </c>
      <c r="C2301" s="2123">
        <v>0.67083333000000001</v>
      </c>
      <c r="D2301" s="2125">
        <v>1</v>
      </c>
      <c r="E2301" t="s">
        <v>55</v>
      </c>
      <c r="F2301" t="s">
        <v>55</v>
      </c>
      <c r="G2301" t="s">
        <v>364</v>
      </c>
      <c r="H2301" t="s">
        <v>55</v>
      </c>
      <c r="I2301">
        <v>1</v>
      </c>
      <c r="J2301" t="s">
        <v>364</v>
      </c>
      <c r="K2301" t="s">
        <v>363</v>
      </c>
      <c r="L2301">
        <v>1</v>
      </c>
    </row>
    <row r="2302" spans="1:12" x14ac:dyDescent="0.25">
      <c r="A2302" s="2117">
        <v>202521635533</v>
      </c>
      <c r="B2302" s="1502">
        <v>45930</v>
      </c>
      <c r="C2302" s="2123">
        <v>0.69791665999999997</v>
      </c>
      <c r="D2302" s="2125">
        <v>3</v>
      </c>
      <c r="E2302" t="s">
        <v>55</v>
      </c>
      <c r="F2302" t="s">
        <v>55</v>
      </c>
      <c r="G2302" t="s">
        <v>364</v>
      </c>
      <c r="H2302" t="s">
        <v>55</v>
      </c>
      <c r="I2302">
        <v>1</v>
      </c>
      <c r="J2302" t="s">
        <v>364</v>
      </c>
      <c r="K2302" t="s">
        <v>363</v>
      </c>
      <c r="L2302">
        <v>1</v>
      </c>
    </row>
    <row r="2303" spans="1:12" x14ac:dyDescent="0.25">
      <c r="A2303" s="2117">
        <v>202530735137</v>
      </c>
      <c r="B2303" s="1502">
        <v>45930</v>
      </c>
      <c r="C2303" s="2123">
        <v>0.72152777000000001</v>
      </c>
      <c r="D2303" s="2125">
        <v>20</v>
      </c>
      <c r="E2303" t="s">
        <v>55</v>
      </c>
      <c r="F2303" t="s">
        <v>55</v>
      </c>
      <c r="G2303" t="s">
        <v>364</v>
      </c>
      <c r="H2303" t="s">
        <v>55</v>
      </c>
      <c r="I2303">
        <v>1</v>
      </c>
      <c r="J2303" t="s">
        <v>364</v>
      </c>
      <c r="K2303" t="s">
        <v>363</v>
      </c>
      <c r="L2303">
        <v>1</v>
      </c>
    </row>
    <row r="2304" spans="1:12" x14ac:dyDescent="0.25">
      <c r="A2304" s="2117">
        <v>202527432788</v>
      </c>
      <c r="B2304" s="1502">
        <v>45930</v>
      </c>
      <c r="C2304" s="2123">
        <v>0.74305555000000001</v>
      </c>
      <c r="D2304" s="2125">
        <v>33</v>
      </c>
      <c r="E2304" t="s">
        <v>55</v>
      </c>
      <c r="F2304" t="s">
        <v>55</v>
      </c>
      <c r="G2304" t="s">
        <v>364</v>
      </c>
      <c r="H2304" t="s">
        <v>55</v>
      </c>
      <c r="I2304">
        <v>1</v>
      </c>
      <c r="J2304" t="s">
        <v>364</v>
      </c>
      <c r="K2304" t="s">
        <v>363</v>
      </c>
      <c r="L2304">
        <v>1</v>
      </c>
    </row>
    <row r="2305" spans="1:12" x14ac:dyDescent="0.25">
      <c r="A2305" s="2117">
        <v>202524734188</v>
      </c>
      <c r="B2305" s="1502">
        <v>45930</v>
      </c>
      <c r="C2305" s="2123">
        <v>0.75</v>
      </c>
      <c r="D2305" s="2125">
        <v>15</v>
      </c>
      <c r="E2305" t="s">
        <v>55</v>
      </c>
      <c r="F2305" t="s">
        <v>55</v>
      </c>
      <c r="G2305" t="s">
        <v>364</v>
      </c>
      <c r="H2305" t="s">
        <v>55</v>
      </c>
      <c r="I2305">
        <v>1</v>
      </c>
      <c r="J2305" t="s">
        <v>364</v>
      </c>
      <c r="K2305" t="s">
        <v>363</v>
      </c>
      <c r="L2305">
        <v>1</v>
      </c>
    </row>
    <row r="2306" spans="1:12" x14ac:dyDescent="0.25">
      <c r="A2306" s="2117">
        <v>202528833567</v>
      </c>
      <c r="B2306" s="1502">
        <v>45930</v>
      </c>
      <c r="C2306" s="2123">
        <v>0.78333333000000005</v>
      </c>
      <c r="D2306" s="2125">
        <v>34</v>
      </c>
      <c r="E2306" t="s">
        <v>55</v>
      </c>
      <c r="F2306" t="s">
        <v>55</v>
      </c>
      <c r="G2306" t="s">
        <v>364</v>
      </c>
      <c r="H2306" t="s">
        <v>55</v>
      </c>
      <c r="I2306">
        <v>1</v>
      </c>
      <c r="J2306" t="s">
        <v>364</v>
      </c>
      <c r="K2306" t="s">
        <v>363</v>
      </c>
      <c r="L2306">
        <v>1</v>
      </c>
    </row>
    <row r="2307" spans="1:12" x14ac:dyDescent="0.25">
      <c r="A2307" s="2117">
        <v>202522633730</v>
      </c>
      <c r="B2307" s="1502">
        <v>45930</v>
      </c>
      <c r="C2307" s="2123">
        <v>0.81180554999999999</v>
      </c>
      <c r="D2307" s="2125">
        <v>9</v>
      </c>
      <c r="E2307" t="s">
        <v>55</v>
      </c>
      <c r="F2307" t="s">
        <v>55</v>
      </c>
      <c r="G2307" t="s">
        <v>364</v>
      </c>
      <c r="H2307" t="s">
        <v>55</v>
      </c>
      <c r="I2307">
        <v>1</v>
      </c>
      <c r="J2307" t="s">
        <v>364</v>
      </c>
      <c r="K2307" t="s">
        <v>363</v>
      </c>
      <c r="L2307">
        <v>1</v>
      </c>
    </row>
    <row r="2308" spans="1:12" x14ac:dyDescent="0.25">
      <c r="A2308" s="2117">
        <v>202522335363</v>
      </c>
      <c r="B2308" s="1502">
        <v>45930</v>
      </c>
      <c r="C2308" s="2123">
        <v>0.85069444000000005</v>
      </c>
      <c r="D2308" s="2125">
        <v>9</v>
      </c>
      <c r="E2308" t="s">
        <v>55</v>
      </c>
      <c r="F2308" t="s">
        <v>55</v>
      </c>
      <c r="G2308" t="s">
        <v>364</v>
      </c>
      <c r="H2308" t="s">
        <v>55</v>
      </c>
      <c r="I2308">
        <v>1</v>
      </c>
      <c r="J2308" t="s">
        <v>364</v>
      </c>
      <c r="K2308" t="s">
        <v>363</v>
      </c>
      <c r="L2308">
        <v>1</v>
      </c>
    </row>
    <row r="2309" spans="1:12" x14ac:dyDescent="0.25">
      <c r="A2309" s="2117">
        <v>202528633726</v>
      </c>
      <c r="B2309" s="1502">
        <v>45930</v>
      </c>
      <c r="C2309" s="2123">
        <v>0.89236110999999996</v>
      </c>
      <c r="D2309" s="2125">
        <v>35</v>
      </c>
      <c r="E2309" t="s">
        <v>55</v>
      </c>
      <c r="F2309" t="s">
        <v>55</v>
      </c>
      <c r="G2309" t="s">
        <v>364</v>
      </c>
      <c r="H2309" t="s">
        <v>55</v>
      </c>
      <c r="I2309">
        <v>1</v>
      </c>
      <c r="J2309" t="s">
        <v>364</v>
      </c>
      <c r="K2309" t="s">
        <v>363</v>
      </c>
      <c r="L2309">
        <v>1</v>
      </c>
    </row>
    <row r="2310" spans="1:12" x14ac:dyDescent="0.25">
      <c r="A2310" s="2117">
        <v>202528633728</v>
      </c>
      <c r="B2310" s="1502">
        <v>45930</v>
      </c>
      <c r="C2310" s="2123">
        <v>0.92638887999999997</v>
      </c>
      <c r="D2310" s="2125">
        <v>35</v>
      </c>
      <c r="E2310" t="s">
        <v>55</v>
      </c>
      <c r="F2310" t="s">
        <v>55</v>
      </c>
      <c r="G2310" t="s">
        <v>364</v>
      </c>
      <c r="H2310" t="s">
        <v>55</v>
      </c>
      <c r="I2310">
        <v>1</v>
      </c>
      <c r="J2310" t="s">
        <v>364</v>
      </c>
      <c r="K2310" t="s">
        <v>363</v>
      </c>
      <c r="L2310">
        <v>1</v>
      </c>
    </row>
    <row r="2311" spans="1:12" x14ac:dyDescent="0.25">
      <c r="A2311" s="2117">
        <v>202528234487</v>
      </c>
      <c r="B2311" s="1502">
        <v>45930</v>
      </c>
      <c r="C2311" s="2123">
        <v>0.96944443999999996</v>
      </c>
      <c r="D2311" s="2125">
        <v>33</v>
      </c>
      <c r="E2311" t="s">
        <v>55</v>
      </c>
      <c r="F2311" t="s">
        <v>55</v>
      </c>
      <c r="G2311" t="s">
        <v>364</v>
      </c>
      <c r="H2311" t="s">
        <v>55</v>
      </c>
      <c r="I2311">
        <v>1</v>
      </c>
      <c r="J2311" t="s">
        <v>364</v>
      </c>
      <c r="K2311" t="s">
        <v>363</v>
      </c>
      <c r="L2311">
        <v>1</v>
      </c>
    </row>
    <row r="2312" spans="1:12" x14ac:dyDescent="0.25">
      <c r="A2312" s="2117">
        <v>202528134301</v>
      </c>
      <c r="B2312" s="1502">
        <v>45927</v>
      </c>
      <c r="C2312" s="2123">
        <v>0.41666666000000002</v>
      </c>
      <c r="D2312" s="2125">
        <v>34</v>
      </c>
      <c r="E2312" t="s">
        <v>55</v>
      </c>
      <c r="F2312" t="s">
        <v>55</v>
      </c>
      <c r="G2312" t="s">
        <v>364</v>
      </c>
      <c r="H2312" t="s">
        <v>55</v>
      </c>
      <c r="I2312">
        <v>1</v>
      </c>
      <c r="J2312" t="s">
        <v>364</v>
      </c>
      <c r="K2312" t="s">
        <v>363</v>
      </c>
      <c r="L2312">
        <v>1</v>
      </c>
    </row>
    <row r="2313" spans="1:12" x14ac:dyDescent="0.25">
      <c r="A2313" s="2117">
        <v>202522833272</v>
      </c>
      <c r="B2313" s="1502">
        <v>45880</v>
      </c>
      <c r="C2313" s="2123">
        <v>0.16041665999999999</v>
      </c>
      <c r="D2313" s="2125">
        <v>7</v>
      </c>
      <c r="E2313" t="s">
        <v>55</v>
      </c>
      <c r="F2313" t="s">
        <v>55</v>
      </c>
      <c r="G2313" t="s">
        <v>364</v>
      </c>
      <c r="H2313" t="s">
        <v>55</v>
      </c>
      <c r="I2313">
        <v>1</v>
      </c>
      <c r="J2313" t="s">
        <v>364</v>
      </c>
      <c r="K2313" t="s">
        <v>363</v>
      </c>
      <c r="L2313">
        <v>1</v>
      </c>
    </row>
    <row r="2314" spans="1:12" x14ac:dyDescent="0.25">
      <c r="A2314" s="2117">
        <v>202524733957</v>
      </c>
      <c r="B2314" s="1502">
        <v>45903</v>
      </c>
      <c r="C2314" s="2123">
        <v>0.11944444</v>
      </c>
      <c r="D2314" s="2125">
        <v>15</v>
      </c>
      <c r="E2314" t="s">
        <v>55</v>
      </c>
      <c r="F2314" t="s">
        <v>55</v>
      </c>
      <c r="G2314" t="s">
        <v>364</v>
      </c>
      <c r="H2314" t="s">
        <v>55</v>
      </c>
      <c r="I2314">
        <v>1</v>
      </c>
      <c r="J2314" t="s">
        <v>364</v>
      </c>
      <c r="K2314" t="s">
        <v>363</v>
      </c>
      <c r="L2314">
        <v>1</v>
      </c>
    </row>
    <row r="2315" spans="1:12" x14ac:dyDescent="0.25">
      <c r="A2315" s="2117">
        <v>202519936526</v>
      </c>
      <c r="B2315" s="1502">
        <v>45870</v>
      </c>
      <c r="C2315" s="2123">
        <v>0.13888887999999999</v>
      </c>
      <c r="D2315" s="2125">
        <v>1</v>
      </c>
      <c r="E2315" t="s">
        <v>55</v>
      </c>
      <c r="F2315" t="s">
        <v>55</v>
      </c>
      <c r="G2315" t="s">
        <v>364</v>
      </c>
      <c r="H2315" t="s">
        <v>55</v>
      </c>
      <c r="I2315">
        <v>1</v>
      </c>
      <c r="J2315" t="s">
        <v>364</v>
      </c>
      <c r="K2315" t="s">
        <v>363</v>
      </c>
      <c r="L2315">
        <v>1</v>
      </c>
    </row>
    <row r="2316" spans="1:12" x14ac:dyDescent="0.25">
      <c r="A2316" s="2117">
        <v>202519936887</v>
      </c>
      <c r="B2316" s="1502">
        <v>45886</v>
      </c>
      <c r="C2316" s="2123">
        <v>0.15277777000000001</v>
      </c>
      <c r="D2316" s="2125">
        <v>1</v>
      </c>
      <c r="E2316" t="s">
        <v>55</v>
      </c>
      <c r="F2316" t="s">
        <v>55</v>
      </c>
      <c r="G2316" t="s">
        <v>364</v>
      </c>
      <c r="H2316" t="s">
        <v>55</v>
      </c>
      <c r="I2316">
        <v>1</v>
      </c>
      <c r="J2316" t="s">
        <v>364</v>
      </c>
      <c r="K2316" t="s">
        <v>363</v>
      </c>
      <c r="L2316">
        <v>1</v>
      </c>
    </row>
    <row r="2317" spans="1:12" x14ac:dyDescent="0.25">
      <c r="A2317" s="2117">
        <v>202519936889</v>
      </c>
      <c r="B2317" s="1502">
        <v>45886</v>
      </c>
      <c r="C2317" s="2123">
        <v>0.15277777000000001</v>
      </c>
      <c r="D2317" s="2125">
        <v>1</v>
      </c>
      <c r="E2317" t="s">
        <v>55</v>
      </c>
      <c r="F2317" t="s">
        <v>55</v>
      </c>
      <c r="G2317" t="s">
        <v>364</v>
      </c>
      <c r="H2317" t="s">
        <v>55</v>
      </c>
      <c r="I2317">
        <v>1</v>
      </c>
      <c r="J2317" t="s">
        <v>364</v>
      </c>
      <c r="K2317" t="s">
        <v>363</v>
      </c>
      <c r="L2317">
        <v>1</v>
      </c>
    </row>
    <row r="2318" spans="1:12" x14ac:dyDescent="0.25">
      <c r="A2318" s="2117">
        <v>202519937489</v>
      </c>
      <c r="B2318" s="1502">
        <v>45919</v>
      </c>
      <c r="C2318" s="2123">
        <v>9.5833329999999994E-2</v>
      </c>
      <c r="D2318" s="2125">
        <v>1</v>
      </c>
      <c r="E2318" t="s">
        <v>55</v>
      </c>
      <c r="F2318" t="s">
        <v>55</v>
      </c>
      <c r="G2318" t="s">
        <v>364</v>
      </c>
      <c r="H2318" t="s">
        <v>55</v>
      </c>
      <c r="I2318">
        <v>1</v>
      </c>
      <c r="J2318" t="s">
        <v>364</v>
      </c>
      <c r="K2318" t="s">
        <v>363</v>
      </c>
      <c r="L2318">
        <v>1</v>
      </c>
    </row>
    <row r="2319" spans="1:12" x14ac:dyDescent="0.25">
      <c r="A2319" s="2117">
        <v>202519937490</v>
      </c>
      <c r="B2319" s="1502">
        <v>45919</v>
      </c>
      <c r="C2319" s="2123">
        <v>9.7222219999999998E-2</v>
      </c>
      <c r="D2319" s="2125">
        <v>1</v>
      </c>
      <c r="E2319" t="s">
        <v>55</v>
      </c>
      <c r="F2319" t="s">
        <v>55</v>
      </c>
      <c r="G2319" t="s">
        <v>364</v>
      </c>
      <c r="H2319" t="s">
        <v>55</v>
      </c>
      <c r="I2319">
        <v>1</v>
      </c>
      <c r="J2319" t="s">
        <v>364</v>
      </c>
      <c r="K2319" t="s">
        <v>363</v>
      </c>
      <c r="L2319">
        <v>1</v>
      </c>
    </row>
    <row r="2320" spans="1:12" x14ac:dyDescent="0.25">
      <c r="A2320" s="2117">
        <v>202519937518</v>
      </c>
      <c r="B2320" s="1502">
        <v>45920</v>
      </c>
      <c r="C2320" s="2123">
        <v>0.1875</v>
      </c>
      <c r="D2320" s="2125">
        <v>1</v>
      </c>
      <c r="E2320" t="s">
        <v>55</v>
      </c>
      <c r="F2320" t="s">
        <v>55</v>
      </c>
      <c r="G2320" t="s">
        <v>364</v>
      </c>
      <c r="H2320" t="s">
        <v>55</v>
      </c>
      <c r="I2320">
        <v>1</v>
      </c>
      <c r="J2320" t="s">
        <v>364</v>
      </c>
      <c r="K2320" t="s">
        <v>363</v>
      </c>
      <c r="L2320">
        <v>1</v>
      </c>
    </row>
    <row r="2321" spans="1:12" x14ac:dyDescent="0.25">
      <c r="A2321" s="2117">
        <v>202519937631</v>
      </c>
      <c r="B2321" s="1502">
        <v>45925</v>
      </c>
      <c r="C2321" s="2123">
        <v>9.0972220000000006E-2</v>
      </c>
      <c r="D2321" s="2125">
        <v>1</v>
      </c>
      <c r="E2321" t="s">
        <v>55</v>
      </c>
      <c r="F2321" t="s">
        <v>55</v>
      </c>
      <c r="G2321" t="s">
        <v>364</v>
      </c>
      <c r="H2321" t="s">
        <v>55</v>
      </c>
      <c r="I2321">
        <v>1</v>
      </c>
      <c r="J2321" t="s">
        <v>364</v>
      </c>
      <c r="K2321" t="s">
        <v>363</v>
      </c>
      <c r="L2321">
        <v>1</v>
      </c>
    </row>
    <row r="2322" spans="1:12" x14ac:dyDescent="0.25">
      <c r="A2322" s="2117">
        <v>202520534426</v>
      </c>
      <c r="B2322" s="1502">
        <v>45926</v>
      </c>
      <c r="C2322" s="2123">
        <v>0.91666665999999997</v>
      </c>
      <c r="D2322" s="2125">
        <v>1</v>
      </c>
      <c r="E2322" t="s">
        <v>55</v>
      </c>
      <c r="F2322" t="s">
        <v>55</v>
      </c>
      <c r="G2322" t="s">
        <v>364</v>
      </c>
      <c r="H2322" t="s">
        <v>55</v>
      </c>
      <c r="I2322">
        <v>1</v>
      </c>
      <c r="J2322" t="s">
        <v>364</v>
      </c>
      <c r="K2322" t="s">
        <v>363</v>
      </c>
      <c r="L2322">
        <v>1</v>
      </c>
    </row>
    <row r="2323" spans="1:12" x14ac:dyDescent="0.25">
      <c r="A2323" s="2117">
        <v>202521239240</v>
      </c>
      <c r="B2323" s="1502">
        <v>45851</v>
      </c>
      <c r="C2323" s="2123">
        <v>6.1111110000000003E-2</v>
      </c>
      <c r="D2323" s="2125">
        <v>3</v>
      </c>
      <c r="E2323" t="s">
        <v>55</v>
      </c>
      <c r="F2323" t="s">
        <v>55</v>
      </c>
      <c r="G2323" t="s">
        <v>364</v>
      </c>
      <c r="H2323" t="s">
        <v>55</v>
      </c>
      <c r="I2323">
        <v>1</v>
      </c>
      <c r="J2323" t="s">
        <v>364</v>
      </c>
      <c r="K2323" t="s">
        <v>363</v>
      </c>
      <c r="L2323">
        <v>1</v>
      </c>
    </row>
    <row r="2324" spans="1:12" x14ac:dyDescent="0.25">
      <c r="A2324" s="2117">
        <v>202521239814</v>
      </c>
      <c r="B2324" s="1502">
        <v>45869</v>
      </c>
      <c r="C2324" s="2123">
        <v>5.2777770000000002E-2</v>
      </c>
      <c r="D2324" s="2125">
        <v>3</v>
      </c>
      <c r="E2324" t="s">
        <v>55</v>
      </c>
      <c r="F2324" t="s">
        <v>55</v>
      </c>
      <c r="G2324" t="s">
        <v>364</v>
      </c>
      <c r="H2324" t="s">
        <v>55</v>
      </c>
      <c r="I2324">
        <v>1</v>
      </c>
      <c r="J2324" t="s">
        <v>364</v>
      </c>
      <c r="K2324" t="s">
        <v>363</v>
      </c>
      <c r="L2324">
        <v>1</v>
      </c>
    </row>
    <row r="2325" spans="1:12" x14ac:dyDescent="0.25">
      <c r="A2325" s="2117">
        <v>202521239815</v>
      </c>
      <c r="B2325" s="1502">
        <v>45869</v>
      </c>
      <c r="C2325" s="2123">
        <v>5.2777770000000002E-2</v>
      </c>
      <c r="D2325" s="2125">
        <v>3</v>
      </c>
      <c r="E2325" t="s">
        <v>55</v>
      </c>
      <c r="F2325" t="s">
        <v>55</v>
      </c>
      <c r="G2325" t="s">
        <v>364</v>
      </c>
      <c r="H2325" t="s">
        <v>55</v>
      </c>
      <c r="I2325">
        <v>1</v>
      </c>
      <c r="J2325" t="s">
        <v>364</v>
      </c>
      <c r="K2325" t="s">
        <v>363</v>
      </c>
      <c r="L2325">
        <v>1</v>
      </c>
    </row>
    <row r="2326" spans="1:12" x14ac:dyDescent="0.25">
      <c r="A2326" s="2117">
        <v>202521241017</v>
      </c>
      <c r="B2326" s="1502">
        <v>45907</v>
      </c>
      <c r="C2326" s="2123">
        <v>8.8888880000000003E-2</v>
      </c>
      <c r="D2326" s="2125">
        <v>3</v>
      </c>
      <c r="E2326" t="s">
        <v>55</v>
      </c>
      <c r="F2326" t="s">
        <v>55</v>
      </c>
      <c r="G2326" t="s">
        <v>364</v>
      </c>
      <c r="H2326" t="s">
        <v>55</v>
      </c>
      <c r="I2326">
        <v>1</v>
      </c>
      <c r="J2326" t="s">
        <v>364</v>
      </c>
      <c r="K2326" t="s">
        <v>363</v>
      </c>
      <c r="L2326">
        <v>1</v>
      </c>
    </row>
    <row r="2327" spans="1:12" x14ac:dyDescent="0.25">
      <c r="A2327" s="2117">
        <v>202521241558</v>
      </c>
      <c r="B2327" s="1502">
        <v>45921</v>
      </c>
      <c r="C2327" s="2123">
        <v>5.8333330000000003E-2</v>
      </c>
      <c r="D2327" s="2125">
        <v>3</v>
      </c>
      <c r="E2327" t="s">
        <v>55</v>
      </c>
      <c r="F2327" t="s">
        <v>55</v>
      </c>
      <c r="G2327" t="s">
        <v>364</v>
      </c>
      <c r="H2327" t="s">
        <v>55</v>
      </c>
      <c r="I2327">
        <v>1</v>
      </c>
      <c r="J2327" t="s">
        <v>364</v>
      </c>
      <c r="K2327" t="s">
        <v>363</v>
      </c>
      <c r="L2327">
        <v>1</v>
      </c>
    </row>
    <row r="2328" spans="1:12" x14ac:dyDescent="0.25">
      <c r="A2328" s="2117">
        <v>202521241765</v>
      </c>
      <c r="B2328" s="1502">
        <v>45927</v>
      </c>
      <c r="C2328" s="2123">
        <v>7.7083330000000005E-2</v>
      </c>
      <c r="D2328" s="2125">
        <v>3</v>
      </c>
      <c r="E2328" t="s">
        <v>55</v>
      </c>
      <c r="F2328" t="s">
        <v>55</v>
      </c>
      <c r="G2328" t="s">
        <v>364</v>
      </c>
      <c r="H2328" t="s">
        <v>55</v>
      </c>
      <c r="I2328">
        <v>1</v>
      </c>
      <c r="J2328" t="s">
        <v>364</v>
      </c>
      <c r="K2328" t="s">
        <v>363</v>
      </c>
      <c r="L2328">
        <v>1</v>
      </c>
    </row>
    <row r="2329" spans="1:12" x14ac:dyDescent="0.25">
      <c r="A2329" s="2117">
        <v>202521241806</v>
      </c>
      <c r="B2329" s="1502">
        <v>45928</v>
      </c>
      <c r="C2329" s="2123">
        <v>3.5416660000000003E-2</v>
      </c>
      <c r="D2329" s="2125">
        <v>3</v>
      </c>
      <c r="E2329" t="s">
        <v>55</v>
      </c>
      <c r="F2329" t="s">
        <v>55</v>
      </c>
      <c r="G2329" t="s">
        <v>364</v>
      </c>
      <c r="H2329" t="s">
        <v>55</v>
      </c>
      <c r="I2329">
        <v>1</v>
      </c>
      <c r="J2329" t="s">
        <v>364</v>
      </c>
      <c r="K2329" t="s">
        <v>363</v>
      </c>
      <c r="L2329">
        <v>1</v>
      </c>
    </row>
    <row r="2330" spans="1:12" x14ac:dyDescent="0.25">
      <c r="A2330" s="2117">
        <v>202521241807</v>
      </c>
      <c r="B2330" s="1502">
        <v>45928</v>
      </c>
      <c r="C2330" s="2123">
        <v>3.5416660000000003E-2</v>
      </c>
      <c r="D2330" s="2125">
        <v>3</v>
      </c>
      <c r="E2330" t="s">
        <v>55</v>
      </c>
      <c r="F2330" t="s">
        <v>55</v>
      </c>
      <c r="G2330" t="s">
        <v>364</v>
      </c>
      <c r="H2330" t="s">
        <v>55</v>
      </c>
      <c r="I2330">
        <v>1</v>
      </c>
      <c r="J2330" t="s">
        <v>364</v>
      </c>
      <c r="K2330" t="s">
        <v>363</v>
      </c>
      <c r="L2330">
        <v>1</v>
      </c>
    </row>
    <row r="2331" spans="1:12" x14ac:dyDescent="0.25">
      <c r="A2331" s="2117">
        <v>202522335063</v>
      </c>
      <c r="B2331" s="1502">
        <v>45910</v>
      </c>
      <c r="C2331" s="2123">
        <v>7.5694440000000002E-2</v>
      </c>
      <c r="D2331" s="2125">
        <v>8</v>
      </c>
      <c r="E2331" t="s">
        <v>55</v>
      </c>
      <c r="F2331" t="s">
        <v>55</v>
      </c>
      <c r="G2331" t="s">
        <v>364</v>
      </c>
      <c r="H2331" t="s">
        <v>55</v>
      </c>
      <c r="I2331">
        <v>1</v>
      </c>
      <c r="J2331" t="s">
        <v>364</v>
      </c>
      <c r="K2331" t="s">
        <v>363</v>
      </c>
      <c r="L2331">
        <v>1</v>
      </c>
    </row>
    <row r="2332" spans="1:12" x14ac:dyDescent="0.25">
      <c r="A2332" s="2117">
        <v>202523034299</v>
      </c>
      <c r="B2332" s="1502">
        <v>45924</v>
      </c>
      <c r="C2332" s="2123">
        <v>5.7638880000000003E-2</v>
      </c>
      <c r="D2332" s="2125">
        <v>9</v>
      </c>
      <c r="E2332" t="s">
        <v>55</v>
      </c>
      <c r="F2332" t="s">
        <v>55</v>
      </c>
      <c r="G2332" t="s">
        <v>364</v>
      </c>
      <c r="H2332" t="s">
        <v>55</v>
      </c>
      <c r="I2332">
        <v>1</v>
      </c>
      <c r="J2332" t="s">
        <v>364</v>
      </c>
      <c r="K2332" t="s">
        <v>363</v>
      </c>
      <c r="L2332">
        <v>1</v>
      </c>
    </row>
    <row r="2333" spans="1:12" x14ac:dyDescent="0.25">
      <c r="A2333" s="2117">
        <v>202523034310</v>
      </c>
      <c r="B2333" s="1502">
        <v>45924</v>
      </c>
      <c r="C2333" s="2123">
        <v>9.9305550000000006E-2</v>
      </c>
      <c r="D2333" s="2125">
        <v>9</v>
      </c>
      <c r="E2333" t="s">
        <v>55</v>
      </c>
      <c r="F2333" t="s">
        <v>55</v>
      </c>
      <c r="G2333" t="s">
        <v>364</v>
      </c>
      <c r="H2333" t="s">
        <v>55</v>
      </c>
      <c r="I2333">
        <v>1</v>
      </c>
      <c r="J2333" t="s">
        <v>364</v>
      </c>
      <c r="K2333" t="s">
        <v>363</v>
      </c>
      <c r="L2333">
        <v>1</v>
      </c>
    </row>
    <row r="2334" spans="1:12" x14ac:dyDescent="0.25">
      <c r="A2334" s="2117">
        <v>202521238893</v>
      </c>
      <c r="B2334" s="1502">
        <v>45839</v>
      </c>
      <c r="C2334" s="2123">
        <v>0.22569444</v>
      </c>
      <c r="D2334" s="2125">
        <v>3</v>
      </c>
      <c r="E2334" t="s">
        <v>55</v>
      </c>
      <c r="F2334" t="s">
        <v>55</v>
      </c>
      <c r="G2334" t="s">
        <v>364</v>
      </c>
      <c r="H2334" t="s">
        <v>55</v>
      </c>
      <c r="I2334">
        <v>1</v>
      </c>
      <c r="J2334" t="s">
        <v>364</v>
      </c>
      <c r="K2334" t="s">
        <v>363</v>
      </c>
      <c r="L2334">
        <v>1</v>
      </c>
    </row>
    <row r="2335" spans="1:12" x14ac:dyDescent="0.25">
      <c r="A2335" s="2117">
        <v>202526834926</v>
      </c>
      <c r="B2335" s="1502">
        <v>45839</v>
      </c>
      <c r="C2335" s="2123">
        <v>4.9305549999999997E-2</v>
      </c>
      <c r="D2335" s="2125">
        <v>45</v>
      </c>
      <c r="E2335" t="s">
        <v>55</v>
      </c>
      <c r="F2335" t="s">
        <v>55</v>
      </c>
      <c r="G2335" t="s">
        <v>364</v>
      </c>
      <c r="H2335" t="s">
        <v>55</v>
      </c>
      <c r="I2335">
        <v>1</v>
      </c>
      <c r="J2335" t="s">
        <v>364</v>
      </c>
      <c r="K2335" t="s">
        <v>363</v>
      </c>
      <c r="L2335">
        <v>1</v>
      </c>
    </row>
    <row r="2336" spans="1:12" x14ac:dyDescent="0.25">
      <c r="A2336" s="2117">
        <v>202521238876</v>
      </c>
      <c r="B2336" s="1502">
        <v>45839</v>
      </c>
      <c r="C2336" s="2123">
        <v>8.8888880000000003E-2</v>
      </c>
      <c r="D2336" s="2125">
        <v>3</v>
      </c>
      <c r="E2336" t="s">
        <v>55</v>
      </c>
      <c r="F2336" t="s">
        <v>55</v>
      </c>
      <c r="G2336" t="s">
        <v>364</v>
      </c>
      <c r="H2336" t="s">
        <v>55</v>
      </c>
      <c r="I2336">
        <v>1</v>
      </c>
      <c r="J2336" t="s">
        <v>364</v>
      </c>
      <c r="K2336" t="s">
        <v>363</v>
      </c>
      <c r="L2336">
        <v>1</v>
      </c>
    </row>
    <row r="2337" spans="1:12" x14ac:dyDescent="0.25">
      <c r="A2337" s="2117">
        <v>202521238877</v>
      </c>
      <c r="B2337" s="1502">
        <v>45839</v>
      </c>
      <c r="C2337" s="2123">
        <v>7.4305549999999998E-2</v>
      </c>
      <c r="D2337" s="2125">
        <v>3</v>
      </c>
      <c r="E2337" t="s">
        <v>55</v>
      </c>
      <c r="F2337" t="s">
        <v>55</v>
      </c>
      <c r="G2337" t="s">
        <v>364</v>
      </c>
      <c r="H2337" t="s">
        <v>55</v>
      </c>
      <c r="I2337">
        <v>1</v>
      </c>
      <c r="J2337" t="s">
        <v>364</v>
      </c>
      <c r="K2337" t="s">
        <v>363</v>
      </c>
      <c r="L2337">
        <v>1</v>
      </c>
    </row>
    <row r="2338" spans="1:12" x14ac:dyDescent="0.25">
      <c r="A2338" s="2117">
        <v>202521238878</v>
      </c>
      <c r="B2338" s="1502">
        <v>45839</v>
      </c>
      <c r="C2338" s="2123">
        <v>8.8888880000000003E-2</v>
      </c>
      <c r="D2338" s="2125">
        <v>3</v>
      </c>
      <c r="E2338" t="s">
        <v>55</v>
      </c>
      <c r="F2338" t="s">
        <v>55</v>
      </c>
      <c r="G2338" t="s">
        <v>364</v>
      </c>
      <c r="H2338" t="s">
        <v>55</v>
      </c>
      <c r="I2338">
        <v>1</v>
      </c>
      <c r="J2338" t="s">
        <v>364</v>
      </c>
      <c r="K2338" t="s">
        <v>363</v>
      </c>
      <c r="L2338">
        <v>1</v>
      </c>
    </row>
    <row r="2339" spans="1:12" x14ac:dyDescent="0.25">
      <c r="A2339" s="2117">
        <v>202521238886</v>
      </c>
      <c r="B2339" s="1502">
        <v>45839</v>
      </c>
      <c r="C2339" s="2123">
        <v>9.375E-2</v>
      </c>
      <c r="D2339" s="2125">
        <v>3</v>
      </c>
      <c r="E2339" t="s">
        <v>55</v>
      </c>
      <c r="F2339" t="s">
        <v>55</v>
      </c>
      <c r="G2339" t="s">
        <v>364</v>
      </c>
      <c r="H2339" t="s">
        <v>55</v>
      </c>
      <c r="I2339">
        <v>1</v>
      </c>
      <c r="J2339" t="s">
        <v>364</v>
      </c>
      <c r="K2339" t="s">
        <v>363</v>
      </c>
      <c r="L2339">
        <v>1</v>
      </c>
    </row>
    <row r="2340" spans="1:12" x14ac:dyDescent="0.25">
      <c r="A2340" s="2117">
        <v>202525034038</v>
      </c>
      <c r="B2340" s="1502">
        <v>45839</v>
      </c>
      <c r="C2340" s="2123">
        <v>0.20277777</v>
      </c>
      <c r="D2340" s="2125">
        <v>11</v>
      </c>
      <c r="E2340" t="s">
        <v>55</v>
      </c>
      <c r="F2340" t="s">
        <v>55</v>
      </c>
      <c r="G2340" t="s">
        <v>364</v>
      </c>
      <c r="H2340" t="s">
        <v>55</v>
      </c>
      <c r="I2340">
        <v>1</v>
      </c>
      <c r="J2340" t="s">
        <v>364</v>
      </c>
      <c r="K2340" t="s">
        <v>363</v>
      </c>
      <c r="L2340">
        <v>1</v>
      </c>
    </row>
    <row r="2341" spans="1:12" x14ac:dyDescent="0.25">
      <c r="A2341" s="2117">
        <v>202528233700</v>
      </c>
      <c r="B2341" s="1502">
        <v>45839</v>
      </c>
      <c r="C2341" s="2123">
        <v>0.16527776999999999</v>
      </c>
      <c r="D2341" s="2125">
        <v>33</v>
      </c>
      <c r="E2341" t="s">
        <v>55</v>
      </c>
      <c r="F2341" t="s">
        <v>55</v>
      </c>
      <c r="G2341" t="s">
        <v>364</v>
      </c>
      <c r="H2341" t="s">
        <v>55</v>
      </c>
      <c r="I2341">
        <v>1</v>
      </c>
      <c r="J2341" t="s">
        <v>364</v>
      </c>
      <c r="K2341" t="s">
        <v>363</v>
      </c>
      <c r="L2341">
        <v>1</v>
      </c>
    </row>
    <row r="2342" spans="1:12" x14ac:dyDescent="0.25">
      <c r="A2342" s="2117">
        <v>202522334126</v>
      </c>
      <c r="B2342" s="1502">
        <v>45839</v>
      </c>
      <c r="C2342" s="2123">
        <v>0.21388888</v>
      </c>
      <c r="D2342" s="2125">
        <v>8</v>
      </c>
      <c r="E2342" t="s">
        <v>55</v>
      </c>
      <c r="F2342" t="s">
        <v>55</v>
      </c>
      <c r="G2342" t="s">
        <v>364</v>
      </c>
      <c r="H2342" t="s">
        <v>55</v>
      </c>
      <c r="I2342">
        <v>1</v>
      </c>
      <c r="J2342" t="s">
        <v>364</v>
      </c>
      <c r="K2342" t="s">
        <v>363</v>
      </c>
      <c r="L2342">
        <v>1</v>
      </c>
    </row>
    <row r="2343" spans="1:12" x14ac:dyDescent="0.25">
      <c r="A2343" s="2117">
        <v>202522334131</v>
      </c>
      <c r="B2343" s="1502">
        <v>45839</v>
      </c>
      <c r="C2343" s="2123">
        <v>0.62222222000000005</v>
      </c>
      <c r="D2343" s="2125">
        <v>8</v>
      </c>
      <c r="E2343" t="s">
        <v>55</v>
      </c>
      <c r="F2343" t="s">
        <v>55</v>
      </c>
      <c r="G2343" t="s">
        <v>364</v>
      </c>
      <c r="H2343" t="s">
        <v>55</v>
      </c>
      <c r="I2343">
        <v>1</v>
      </c>
      <c r="J2343" t="s">
        <v>364</v>
      </c>
      <c r="K2343" t="s">
        <v>363</v>
      </c>
      <c r="L2343">
        <v>1</v>
      </c>
    </row>
    <row r="2344" spans="1:12" x14ac:dyDescent="0.25">
      <c r="A2344" s="2117">
        <v>202522633196</v>
      </c>
      <c r="B2344" s="1502">
        <v>45839</v>
      </c>
      <c r="C2344" s="2123">
        <v>0.63958333000000001</v>
      </c>
      <c r="D2344" s="2125">
        <v>9</v>
      </c>
      <c r="E2344" t="s">
        <v>55</v>
      </c>
      <c r="F2344" t="s">
        <v>55</v>
      </c>
      <c r="G2344" t="s">
        <v>364</v>
      </c>
      <c r="H2344" t="s">
        <v>55</v>
      </c>
      <c r="I2344">
        <v>1</v>
      </c>
      <c r="J2344" t="s">
        <v>364</v>
      </c>
      <c r="K2344" t="s">
        <v>363</v>
      </c>
      <c r="L2344">
        <v>1</v>
      </c>
    </row>
    <row r="2345" spans="1:12" x14ac:dyDescent="0.25">
      <c r="A2345" s="2117">
        <v>202530233325</v>
      </c>
      <c r="B2345" s="1502">
        <v>45839</v>
      </c>
      <c r="C2345" s="2123">
        <v>0.65416666000000001</v>
      </c>
      <c r="D2345" s="2125">
        <v>37</v>
      </c>
      <c r="E2345" t="s">
        <v>55</v>
      </c>
      <c r="F2345" t="s">
        <v>55</v>
      </c>
      <c r="G2345" t="s">
        <v>364</v>
      </c>
      <c r="H2345" t="s">
        <v>55</v>
      </c>
      <c r="I2345">
        <v>1</v>
      </c>
      <c r="J2345" t="s">
        <v>364</v>
      </c>
      <c r="K2345" t="s">
        <v>363</v>
      </c>
      <c r="L2345">
        <v>1</v>
      </c>
    </row>
    <row r="2346" spans="1:12" x14ac:dyDescent="0.25">
      <c r="A2346" s="2117">
        <v>202523233956</v>
      </c>
      <c r="B2346" s="1502">
        <v>45839</v>
      </c>
      <c r="C2346" s="2123">
        <v>0.78125</v>
      </c>
      <c r="D2346" s="2125">
        <v>10</v>
      </c>
      <c r="E2346" t="s">
        <v>55</v>
      </c>
      <c r="F2346" t="s">
        <v>55</v>
      </c>
      <c r="G2346" t="s">
        <v>364</v>
      </c>
      <c r="H2346" t="s">
        <v>55</v>
      </c>
      <c r="I2346">
        <v>1</v>
      </c>
      <c r="J2346" t="s">
        <v>364</v>
      </c>
      <c r="K2346" t="s">
        <v>363</v>
      </c>
      <c r="L2346">
        <v>1</v>
      </c>
    </row>
    <row r="2347" spans="1:12" x14ac:dyDescent="0.25">
      <c r="A2347" s="2117">
        <v>202528233703</v>
      </c>
      <c r="B2347" s="1502">
        <v>45839</v>
      </c>
      <c r="C2347" s="2123">
        <v>0.76319444000000003</v>
      </c>
      <c r="D2347" s="2125">
        <v>33</v>
      </c>
      <c r="E2347" t="s">
        <v>55</v>
      </c>
      <c r="F2347" t="s">
        <v>55</v>
      </c>
      <c r="G2347" t="s">
        <v>364</v>
      </c>
      <c r="H2347" t="s">
        <v>55</v>
      </c>
      <c r="I2347">
        <v>1</v>
      </c>
      <c r="J2347" t="s">
        <v>364</v>
      </c>
      <c r="K2347" t="s">
        <v>363</v>
      </c>
      <c r="L2347">
        <v>1</v>
      </c>
    </row>
    <row r="2348" spans="1:12" x14ac:dyDescent="0.25">
      <c r="A2348" s="2117">
        <v>202530833911</v>
      </c>
      <c r="B2348" s="1502">
        <v>45839</v>
      </c>
      <c r="C2348" s="2123">
        <v>0.86597221999999996</v>
      </c>
      <c r="D2348" s="2125">
        <v>25</v>
      </c>
      <c r="E2348" t="s">
        <v>55</v>
      </c>
      <c r="F2348" t="s">
        <v>55</v>
      </c>
      <c r="G2348" t="s">
        <v>364</v>
      </c>
      <c r="H2348" t="s">
        <v>55</v>
      </c>
      <c r="I2348">
        <v>1</v>
      </c>
      <c r="J2348" t="s">
        <v>364</v>
      </c>
      <c r="K2348" t="s">
        <v>363</v>
      </c>
      <c r="L2348">
        <v>1</v>
      </c>
    </row>
    <row r="2349" spans="1:12" x14ac:dyDescent="0.25">
      <c r="A2349" s="2117">
        <v>202519935926</v>
      </c>
      <c r="B2349" s="1502">
        <v>45840</v>
      </c>
      <c r="C2349" s="2123">
        <v>1.5972219999999999E-2</v>
      </c>
      <c r="D2349" s="2125">
        <v>1</v>
      </c>
      <c r="E2349" t="s">
        <v>55</v>
      </c>
      <c r="F2349" t="s">
        <v>55</v>
      </c>
      <c r="G2349" t="s">
        <v>364</v>
      </c>
      <c r="H2349" t="s">
        <v>55</v>
      </c>
      <c r="I2349">
        <v>1</v>
      </c>
      <c r="J2349" t="s">
        <v>364</v>
      </c>
      <c r="K2349" t="s">
        <v>363</v>
      </c>
      <c r="L2349">
        <v>1</v>
      </c>
    </row>
    <row r="2350" spans="1:12" x14ac:dyDescent="0.25">
      <c r="A2350" s="2117">
        <v>202520434889</v>
      </c>
      <c r="B2350" s="1502">
        <v>45840</v>
      </c>
      <c r="C2350" s="2123">
        <v>3.3333330000000001E-2</v>
      </c>
      <c r="D2350" s="2125">
        <v>3</v>
      </c>
      <c r="E2350" t="s">
        <v>55</v>
      </c>
      <c r="F2350" t="s">
        <v>55</v>
      </c>
      <c r="G2350" t="s">
        <v>364</v>
      </c>
      <c r="H2350" t="s">
        <v>55</v>
      </c>
      <c r="I2350">
        <v>1</v>
      </c>
      <c r="J2350" t="s">
        <v>364</v>
      </c>
      <c r="K2350" t="s">
        <v>363</v>
      </c>
      <c r="L2350">
        <v>1</v>
      </c>
    </row>
    <row r="2351" spans="1:12" x14ac:dyDescent="0.25">
      <c r="A2351" s="2117">
        <v>202520434890</v>
      </c>
      <c r="B2351" s="1502">
        <v>45840</v>
      </c>
      <c r="C2351" s="2123">
        <v>4.8611109999999999E-2</v>
      </c>
      <c r="D2351" s="2125">
        <v>3</v>
      </c>
      <c r="E2351" t="s">
        <v>55</v>
      </c>
      <c r="F2351" t="s">
        <v>55</v>
      </c>
      <c r="G2351" t="s">
        <v>364</v>
      </c>
      <c r="H2351" t="s">
        <v>55</v>
      </c>
      <c r="I2351">
        <v>1</v>
      </c>
      <c r="J2351" t="s">
        <v>364</v>
      </c>
      <c r="K2351" t="s">
        <v>363</v>
      </c>
      <c r="L2351">
        <v>1</v>
      </c>
    </row>
    <row r="2352" spans="1:12" x14ac:dyDescent="0.25">
      <c r="A2352" s="2117">
        <v>202521238908</v>
      </c>
      <c r="B2352" s="1502">
        <v>45840</v>
      </c>
      <c r="C2352" s="2123">
        <v>7.4999999999999997E-2</v>
      </c>
      <c r="D2352" s="2125">
        <v>4</v>
      </c>
      <c r="E2352" t="s">
        <v>55</v>
      </c>
      <c r="F2352" t="s">
        <v>55</v>
      </c>
      <c r="G2352" t="s">
        <v>364</v>
      </c>
      <c r="H2352" t="s">
        <v>55</v>
      </c>
      <c r="I2352">
        <v>1</v>
      </c>
      <c r="J2352" t="s">
        <v>364</v>
      </c>
      <c r="K2352" t="s">
        <v>363</v>
      </c>
      <c r="L2352">
        <v>1</v>
      </c>
    </row>
    <row r="2353" spans="1:12" x14ac:dyDescent="0.25">
      <c r="A2353" s="2117">
        <v>202522233226</v>
      </c>
      <c r="B2353" s="1502">
        <v>45840</v>
      </c>
      <c r="C2353" s="2123">
        <v>6.5972219999999998E-2</v>
      </c>
      <c r="D2353" s="2125">
        <v>6</v>
      </c>
      <c r="E2353" t="s">
        <v>55</v>
      </c>
      <c r="F2353" t="s">
        <v>55</v>
      </c>
      <c r="G2353" t="s">
        <v>364</v>
      </c>
      <c r="H2353" t="s">
        <v>55</v>
      </c>
      <c r="I2353">
        <v>1</v>
      </c>
      <c r="J2353" t="s">
        <v>364</v>
      </c>
      <c r="K2353" t="s">
        <v>363</v>
      </c>
      <c r="L2353">
        <v>1</v>
      </c>
    </row>
    <row r="2354" spans="1:12" x14ac:dyDescent="0.25">
      <c r="A2354" s="2117">
        <v>202521238909</v>
      </c>
      <c r="B2354" s="1502">
        <v>45840</v>
      </c>
      <c r="C2354" s="2123">
        <v>7.9861109999999999E-2</v>
      </c>
      <c r="D2354" s="2125">
        <v>4</v>
      </c>
      <c r="E2354" t="s">
        <v>55</v>
      </c>
      <c r="F2354" t="s">
        <v>55</v>
      </c>
      <c r="G2354" t="s">
        <v>364</v>
      </c>
      <c r="H2354" t="s">
        <v>55</v>
      </c>
      <c r="I2354">
        <v>1</v>
      </c>
      <c r="J2354" t="s">
        <v>364</v>
      </c>
      <c r="K2354" t="s">
        <v>363</v>
      </c>
      <c r="L2354">
        <v>1</v>
      </c>
    </row>
    <row r="2355" spans="1:12" x14ac:dyDescent="0.25">
      <c r="A2355" s="2117">
        <v>202528233709</v>
      </c>
      <c r="B2355" s="1502">
        <v>45840</v>
      </c>
      <c r="C2355" s="2123">
        <v>0.13750000000000001</v>
      </c>
      <c r="D2355" s="2125">
        <v>33</v>
      </c>
      <c r="E2355" t="s">
        <v>55</v>
      </c>
      <c r="F2355" t="s">
        <v>55</v>
      </c>
      <c r="G2355" t="s">
        <v>364</v>
      </c>
      <c r="H2355" t="s">
        <v>55</v>
      </c>
      <c r="I2355">
        <v>1</v>
      </c>
      <c r="J2355" t="s">
        <v>364</v>
      </c>
      <c r="K2355" t="s">
        <v>363</v>
      </c>
      <c r="L2355">
        <v>1</v>
      </c>
    </row>
    <row r="2356" spans="1:12" x14ac:dyDescent="0.25">
      <c r="A2356" s="2117">
        <v>202520333460</v>
      </c>
      <c r="B2356" s="1502">
        <v>45840</v>
      </c>
      <c r="C2356" s="2123">
        <v>0.25069444000000002</v>
      </c>
      <c r="D2356" s="2125">
        <v>1</v>
      </c>
      <c r="E2356" t="s">
        <v>55</v>
      </c>
      <c r="F2356" t="s">
        <v>55</v>
      </c>
      <c r="G2356" t="s">
        <v>364</v>
      </c>
      <c r="H2356" t="s">
        <v>55</v>
      </c>
      <c r="I2356">
        <v>1</v>
      </c>
      <c r="J2356" t="s">
        <v>364</v>
      </c>
      <c r="K2356" t="s">
        <v>363</v>
      </c>
      <c r="L2356">
        <v>1</v>
      </c>
    </row>
    <row r="2357" spans="1:12" x14ac:dyDescent="0.25">
      <c r="A2357" s="2117">
        <v>202520333461</v>
      </c>
      <c r="B2357" s="1502">
        <v>45840</v>
      </c>
      <c r="C2357" s="2123">
        <v>0.25069444000000002</v>
      </c>
      <c r="D2357" s="2125">
        <v>1</v>
      </c>
      <c r="E2357" t="s">
        <v>55</v>
      </c>
      <c r="F2357" t="s">
        <v>55</v>
      </c>
      <c r="G2357" t="s">
        <v>364</v>
      </c>
      <c r="H2357" t="s">
        <v>55</v>
      </c>
      <c r="I2357">
        <v>1</v>
      </c>
      <c r="J2357" t="s">
        <v>364</v>
      </c>
      <c r="K2357" t="s">
        <v>363</v>
      </c>
      <c r="L2357">
        <v>1</v>
      </c>
    </row>
    <row r="2358" spans="1:12" x14ac:dyDescent="0.25">
      <c r="A2358" s="2117">
        <v>202520333464</v>
      </c>
      <c r="B2358" s="1502">
        <v>45840</v>
      </c>
      <c r="C2358" s="2123">
        <v>0.26041666000000002</v>
      </c>
      <c r="D2358" s="2125">
        <v>1</v>
      </c>
      <c r="E2358" t="s">
        <v>55</v>
      </c>
      <c r="F2358" t="s">
        <v>55</v>
      </c>
      <c r="G2358" t="s">
        <v>364</v>
      </c>
      <c r="H2358" t="s">
        <v>55</v>
      </c>
      <c r="I2358">
        <v>1</v>
      </c>
      <c r="J2358" t="s">
        <v>364</v>
      </c>
      <c r="K2358" t="s">
        <v>363</v>
      </c>
      <c r="L2358">
        <v>1</v>
      </c>
    </row>
    <row r="2359" spans="1:12" x14ac:dyDescent="0.25">
      <c r="A2359" s="2117">
        <v>202520333463</v>
      </c>
      <c r="B2359" s="1502">
        <v>45840</v>
      </c>
      <c r="C2359" s="2123">
        <v>0.32013888000000001</v>
      </c>
      <c r="D2359" s="2125">
        <v>1</v>
      </c>
      <c r="E2359" t="s">
        <v>55</v>
      </c>
      <c r="F2359" t="s">
        <v>55</v>
      </c>
      <c r="G2359" t="s">
        <v>364</v>
      </c>
      <c r="H2359" t="s">
        <v>55</v>
      </c>
      <c r="I2359">
        <v>1</v>
      </c>
      <c r="J2359" t="s">
        <v>364</v>
      </c>
      <c r="K2359" t="s">
        <v>363</v>
      </c>
      <c r="L2359">
        <v>1</v>
      </c>
    </row>
    <row r="2360" spans="1:12" x14ac:dyDescent="0.25">
      <c r="A2360" s="2117">
        <v>202520333469</v>
      </c>
      <c r="B2360" s="1502">
        <v>45840</v>
      </c>
      <c r="C2360" s="2123">
        <v>0.34791665999999999</v>
      </c>
      <c r="D2360" s="2125">
        <v>1</v>
      </c>
      <c r="E2360" t="s">
        <v>55</v>
      </c>
      <c r="F2360" t="s">
        <v>55</v>
      </c>
      <c r="G2360" t="s">
        <v>364</v>
      </c>
      <c r="H2360" t="s">
        <v>55</v>
      </c>
      <c r="I2360">
        <v>1</v>
      </c>
      <c r="J2360" t="s">
        <v>364</v>
      </c>
      <c r="K2360" t="s">
        <v>363</v>
      </c>
      <c r="L2360">
        <v>1</v>
      </c>
    </row>
    <row r="2361" spans="1:12" x14ac:dyDescent="0.25">
      <c r="A2361" s="2117">
        <v>202522334135</v>
      </c>
      <c r="B2361" s="1502">
        <v>45840</v>
      </c>
      <c r="C2361" s="2123">
        <v>0.37986111</v>
      </c>
      <c r="D2361" s="2125">
        <v>8</v>
      </c>
      <c r="E2361" t="s">
        <v>55</v>
      </c>
      <c r="F2361" t="s">
        <v>55</v>
      </c>
      <c r="G2361" t="s">
        <v>364</v>
      </c>
      <c r="H2361" t="s">
        <v>55</v>
      </c>
      <c r="I2361">
        <v>1</v>
      </c>
      <c r="J2361" t="s">
        <v>364</v>
      </c>
      <c r="K2361" t="s">
        <v>363</v>
      </c>
      <c r="L2361">
        <v>1</v>
      </c>
    </row>
    <row r="2362" spans="1:12" x14ac:dyDescent="0.25">
      <c r="A2362" s="2117">
        <v>202520333478</v>
      </c>
      <c r="B2362" s="1502">
        <v>45840</v>
      </c>
      <c r="C2362" s="2123">
        <v>0.70833332999999998</v>
      </c>
      <c r="D2362" s="2125">
        <v>1</v>
      </c>
      <c r="E2362" t="s">
        <v>55</v>
      </c>
      <c r="F2362" t="s">
        <v>55</v>
      </c>
      <c r="G2362" t="s">
        <v>364</v>
      </c>
      <c r="H2362" t="s">
        <v>55</v>
      </c>
      <c r="I2362">
        <v>1</v>
      </c>
      <c r="J2362" t="s">
        <v>364</v>
      </c>
      <c r="K2362" t="s">
        <v>363</v>
      </c>
      <c r="L2362">
        <v>1</v>
      </c>
    </row>
    <row r="2363" spans="1:12" x14ac:dyDescent="0.25">
      <c r="A2363" s="2117">
        <v>202519935947</v>
      </c>
      <c r="B2363" s="1502">
        <v>45840</v>
      </c>
      <c r="C2363" s="2123">
        <v>0.72083333000000005</v>
      </c>
      <c r="D2363" s="2125">
        <v>1</v>
      </c>
      <c r="E2363" t="s">
        <v>55</v>
      </c>
      <c r="F2363" t="s">
        <v>55</v>
      </c>
      <c r="G2363" t="s">
        <v>364</v>
      </c>
      <c r="H2363" t="s">
        <v>55</v>
      </c>
      <c r="I2363">
        <v>1</v>
      </c>
      <c r="J2363" t="s">
        <v>364</v>
      </c>
      <c r="K2363" t="s">
        <v>363</v>
      </c>
      <c r="L2363">
        <v>1</v>
      </c>
    </row>
    <row r="2364" spans="1:12" x14ac:dyDescent="0.25">
      <c r="A2364" s="2117">
        <v>202528233716</v>
      </c>
      <c r="B2364" s="1502">
        <v>45840</v>
      </c>
      <c r="C2364" s="2123">
        <v>0.78125</v>
      </c>
      <c r="D2364" s="2125">
        <v>33</v>
      </c>
      <c r="E2364" t="s">
        <v>55</v>
      </c>
      <c r="F2364" t="s">
        <v>55</v>
      </c>
      <c r="G2364" t="s">
        <v>364</v>
      </c>
      <c r="H2364" t="s">
        <v>55</v>
      </c>
      <c r="I2364">
        <v>1</v>
      </c>
      <c r="J2364" t="s">
        <v>364</v>
      </c>
      <c r="K2364" t="s">
        <v>363</v>
      </c>
      <c r="L2364">
        <v>1</v>
      </c>
    </row>
    <row r="2365" spans="1:12" x14ac:dyDescent="0.25">
      <c r="A2365" s="2117">
        <v>202521634483</v>
      </c>
      <c r="B2365" s="1502">
        <v>45840</v>
      </c>
      <c r="C2365" s="2123">
        <v>0.93194443999999999</v>
      </c>
      <c r="D2365" s="2125">
        <v>3</v>
      </c>
      <c r="E2365" t="s">
        <v>55</v>
      </c>
      <c r="F2365" t="s">
        <v>55</v>
      </c>
      <c r="G2365" t="s">
        <v>364</v>
      </c>
      <c r="H2365" t="s">
        <v>55</v>
      </c>
      <c r="I2365">
        <v>1</v>
      </c>
      <c r="J2365" t="s">
        <v>364</v>
      </c>
      <c r="K2365" t="s">
        <v>363</v>
      </c>
      <c r="L2365">
        <v>1</v>
      </c>
    </row>
    <row r="2366" spans="1:12" x14ac:dyDescent="0.25">
      <c r="A2366" s="2117">
        <v>202524434208</v>
      </c>
      <c r="B2366" s="1502">
        <v>45840</v>
      </c>
      <c r="C2366" s="2123">
        <v>0.875</v>
      </c>
      <c r="D2366" s="2125">
        <v>15</v>
      </c>
      <c r="E2366" t="s">
        <v>55</v>
      </c>
      <c r="F2366" t="s">
        <v>55</v>
      </c>
      <c r="G2366" t="s">
        <v>364</v>
      </c>
      <c r="H2366" t="s">
        <v>55</v>
      </c>
      <c r="I2366">
        <v>1</v>
      </c>
      <c r="J2366" t="s">
        <v>364</v>
      </c>
      <c r="K2366" t="s">
        <v>363</v>
      </c>
      <c r="L2366">
        <v>1</v>
      </c>
    </row>
    <row r="2367" spans="1:12" x14ac:dyDescent="0.25">
      <c r="A2367" s="2117">
        <v>202520333482</v>
      </c>
      <c r="B2367" s="1502">
        <v>45840</v>
      </c>
      <c r="C2367" s="2123">
        <v>0.88402776999999999</v>
      </c>
      <c r="D2367" s="2125">
        <v>1</v>
      </c>
      <c r="E2367" t="s">
        <v>55</v>
      </c>
      <c r="F2367" t="s">
        <v>55</v>
      </c>
      <c r="G2367" t="s">
        <v>364</v>
      </c>
      <c r="H2367" t="s">
        <v>55</v>
      </c>
      <c r="I2367">
        <v>1</v>
      </c>
      <c r="J2367" t="s">
        <v>364</v>
      </c>
      <c r="K2367" t="s">
        <v>363</v>
      </c>
      <c r="L2367">
        <v>1</v>
      </c>
    </row>
    <row r="2368" spans="1:12" x14ac:dyDescent="0.25">
      <c r="A2368" s="2117">
        <v>202522233239</v>
      </c>
      <c r="B2368" s="1502">
        <v>45840</v>
      </c>
      <c r="C2368" s="2123">
        <v>0.89027776999999997</v>
      </c>
      <c r="D2368" s="2125">
        <v>6</v>
      </c>
      <c r="E2368" t="s">
        <v>55</v>
      </c>
      <c r="F2368" t="s">
        <v>55</v>
      </c>
      <c r="G2368" t="s">
        <v>364</v>
      </c>
      <c r="H2368" t="s">
        <v>55</v>
      </c>
      <c r="I2368">
        <v>1</v>
      </c>
      <c r="J2368" t="s">
        <v>364</v>
      </c>
      <c r="K2368" t="s">
        <v>363</v>
      </c>
      <c r="L2368">
        <v>1</v>
      </c>
    </row>
    <row r="2369" spans="1:12" x14ac:dyDescent="0.25">
      <c r="A2369" s="2117">
        <v>202525835035</v>
      </c>
      <c r="B2369" s="1502">
        <v>45840</v>
      </c>
      <c r="C2369" s="2123">
        <v>0.91180554999999996</v>
      </c>
      <c r="D2369" s="2125">
        <v>48</v>
      </c>
      <c r="E2369" t="s">
        <v>55</v>
      </c>
      <c r="F2369" t="s">
        <v>55</v>
      </c>
      <c r="G2369" t="s">
        <v>364</v>
      </c>
      <c r="H2369" t="s">
        <v>55</v>
      </c>
      <c r="I2369">
        <v>1</v>
      </c>
      <c r="J2369" t="s">
        <v>364</v>
      </c>
      <c r="K2369" t="s">
        <v>363</v>
      </c>
      <c r="L2369">
        <v>1</v>
      </c>
    </row>
    <row r="2370" spans="1:12" x14ac:dyDescent="0.25">
      <c r="A2370" s="2117">
        <v>202525034066</v>
      </c>
      <c r="B2370" s="1502">
        <v>45840</v>
      </c>
      <c r="C2370" s="2123">
        <v>0.92569444000000001</v>
      </c>
      <c r="D2370" s="2125">
        <v>14</v>
      </c>
      <c r="E2370" t="s">
        <v>55</v>
      </c>
      <c r="F2370" t="s">
        <v>55</v>
      </c>
      <c r="G2370" t="s">
        <v>364</v>
      </c>
      <c r="H2370" t="s">
        <v>55</v>
      </c>
      <c r="I2370">
        <v>1</v>
      </c>
      <c r="J2370" t="s">
        <v>364</v>
      </c>
      <c r="K2370" t="s">
        <v>363</v>
      </c>
      <c r="L2370">
        <v>1</v>
      </c>
    </row>
    <row r="2371" spans="1:12" x14ac:dyDescent="0.25">
      <c r="A2371" s="2117">
        <v>202528233718</v>
      </c>
      <c r="B2371" s="1502">
        <v>45840</v>
      </c>
      <c r="C2371" s="2123">
        <v>0.97569444000000005</v>
      </c>
      <c r="D2371" s="2125">
        <v>33</v>
      </c>
      <c r="E2371" t="s">
        <v>55</v>
      </c>
      <c r="F2371" t="s">
        <v>55</v>
      </c>
      <c r="G2371" t="s">
        <v>364</v>
      </c>
      <c r="H2371" t="s">
        <v>55</v>
      </c>
      <c r="I2371">
        <v>1</v>
      </c>
      <c r="J2371" t="s">
        <v>364</v>
      </c>
      <c r="K2371" t="s">
        <v>363</v>
      </c>
      <c r="L2371">
        <v>1</v>
      </c>
    </row>
    <row r="2372" spans="1:12" x14ac:dyDescent="0.25">
      <c r="A2372" s="2117">
        <v>202527134608</v>
      </c>
      <c r="B2372" s="1502">
        <v>45840</v>
      </c>
      <c r="C2372" s="2123">
        <v>0.99583332999999996</v>
      </c>
      <c r="D2372" s="2125">
        <v>37</v>
      </c>
      <c r="E2372" t="s">
        <v>55</v>
      </c>
      <c r="F2372" t="s">
        <v>55</v>
      </c>
      <c r="G2372" t="s">
        <v>364</v>
      </c>
      <c r="H2372" t="s">
        <v>55</v>
      </c>
      <c r="I2372">
        <v>1</v>
      </c>
      <c r="J2372" t="s">
        <v>364</v>
      </c>
      <c r="K2372" t="s">
        <v>363</v>
      </c>
      <c r="L2372">
        <v>1</v>
      </c>
    </row>
    <row r="2373" spans="1:12" x14ac:dyDescent="0.25">
      <c r="A2373" s="2117">
        <v>202519935950</v>
      </c>
      <c r="B2373" s="1502">
        <v>45841</v>
      </c>
      <c r="C2373" s="2123">
        <v>2.4305549999999999E-2</v>
      </c>
      <c r="D2373" s="2125">
        <v>1</v>
      </c>
      <c r="E2373" t="s">
        <v>55</v>
      </c>
      <c r="F2373" t="s">
        <v>55</v>
      </c>
      <c r="G2373" t="s">
        <v>364</v>
      </c>
      <c r="H2373" t="s">
        <v>55</v>
      </c>
      <c r="I2373">
        <v>1</v>
      </c>
      <c r="J2373" t="s">
        <v>364</v>
      </c>
      <c r="K2373" t="s">
        <v>363</v>
      </c>
      <c r="L2373">
        <v>1</v>
      </c>
    </row>
    <row r="2374" spans="1:12" x14ac:dyDescent="0.25">
      <c r="A2374" s="2117">
        <v>202521133542</v>
      </c>
      <c r="B2374" s="1502">
        <v>45841</v>
      </c>
      <c r="C2374" s="2123">
        <v>0.10347222</v>
      </c>
      <c r="D2374" s="2125">
        <v>3</v>
      </c>
      <c r="E2374" t="s">
        <v>55</v>
      </c>
      <c r="F2374" t="s">
        <v>55</v>
      </c>
      <c r="G2374" t="s">
        <v>364</v>
      </c>
      <c r="H2374" t="s">
        <v>55</v>
      </c>
      <c r="I2374">
        <v>1</v>
      </c>
      <c r="J2374" t="s">
        <v>364</v>
      </c>
      <c r="K2374" t="s">
        <v>363</v>
      </c>
      <c r="L2374">
        <v>1</v>
      </c>
    </row>
    <row r="2375" spans="1:12" x14ac:dyDescent="0.25">
      <c r="A2375" s="2117">
        <v>202521238937</v>
      </c>
      <c r="B2375" s="1502">
        <v>45841</v>
      </c>
      <c r="C2375" s="2123">
        <v>9.3055550000000001E-2</v>
      </c>
      <c r="D2375" s="2125">
        <v>3</v>
      </c>
      <c r="E2375" t="s">
        <v>55</v>
      </c>
      <c r="F2375" t="s">
        <v>55</v>
      </c>
      <c r="G2375" t="s">
        <v>364</v>
      </c>
      <c r="H2375" t="s">
        <v>55</v>
      </c>
      <c r="I2375">
        <v>1</v>
      </c>
      <c r="J2375" t="s">
        <v>364</v>
      </c>
      <c r="K2375" t="s">
        <v>363</v>
      </c>
      <c r="L2375">
        <v>1</v>
      </c>
    </row>
    <row r="2376" spans="1:12" x14ac:dyDescent="0.25">
      <c r="A2376" s="2117">
        <v>202522633206</v>
      </c>
      <c r="B2376" s="1502">
        <v>45841</v>
      </c>
      <c r="C2376" s="2123">
        <v>0.20833333000000001</v>
      </c>
      <c r="D2376" s="2125">
        <v>9</v>
      </c>
      <c r="E2376" t="s">
        <v>55</v>
      </c>
      <c r="F2376" t="s">
        <v>55</v>
      </c>
      <c r="G2376" t="s">
        <v>364</v>
      </c>
      <c r="H2376" t="s">
        <v>55</v>
      </c>
      <c r="I2376">
        <v>1</v>
      </c>
      <c r="J2376" t="s">
        <v>364</v>
      </c>
      <c r="K2376" t="s">
        <v>363</v>
      </c>
      <c r="L2376">
        <v>1</v>
      </c>
    </row>
    <row r="2377" spans="1:12" x14ac:dyDescent="0.25">
      <c r="A2377" s="2117">
        <v>202530533382</v>
      </c>
      <c r="B2377" s="1502">
        <v>45841</v>
      </c>
      <c r="C2377" s="2123">
        <v>0.21805554999999999</v>
      </c>
      <c r="D2377" s="2125">
        <v>24</v>
      </c>
      <c r="E2377" t="s">
        <v>55</v>
      </c>
      <c r="F2377" t="s">
        <v>55</v>
      </c>
      <c r="G2377" t="s">
        <v>364</v>
      </c>
      <c r="H2377" t="s">
        <v>55</v>
      </c>
      <c r="I2377">
        <v>1</v>
      </c>
      <c r="J2377" t="s">
        <v>364</v>
      </c>
      <c r="K2377" t="s">
        <v>363</v>
      </c>
      <c r="L2377">
        <v>1</v>
      </c>
    </row>
    <row r="2378" spans="1:12" x14ac:dyDescent="0.25">
      <c r="A2378" s="2117">
        <v>202521238942</v>
      </c>
      <c r="B2378" s="1502">
        <v>45841</v>
      </c>
      <c r="C2378" s="2123">
        <v>0.23263887999999999</v>
      </c>
      <c r="D2378" s="2125">
        <v>3</v>
      </c>
      <c r="E2378" t="s">
        <v>55</v>
      </c>
      <c r="F2378" t="s">
        <v>55</v>
      </c>
      <c r="G2378" t="s">
        <v>364</v>
      </c>
      <c r="H2378" t="s">
        <v>55</v>
      </c>
      <c r="I2378">
        <v>1</v>
      </c>
      <c r="J2378" t="s">
        <v>364</v>
      </c>
      <c r="K2378" t="s">
        <v>363</v>
      </c>
      <c r="L2378">
        <v>1</v>
      </c>
    </row>
    <row r="2379" spans="1:12" x14ac:dyDescent="0.25">
      <c r="A2379" s="2117">
        <v>202520434898</v>
      </c>
      <c r="B2379" s="1502">
        <v>45841</v>
      </c>
      <c r="C2379" s="2123">
        <v>0.61875000000000002</v>
      </c>
      <c r="D2379" s="2125">
        <v>3</v>
      </c>
      <c r="E2379" t="s">
        <v>55</v>
      </c>
      <c r="F2379" t="s">
        <v>55</v>
      </c>
      <c r="G2379" t="s">
        <v>364</v>
      </c>
      <c r="H2379" t="s">
        <v>55</v>
      </c>
      <c r="I2379">
        <v>1</v>
      </c>
      <c r="J2379" t="s">
        <v>364</v>
      </c>
      <c r="K2379" t="s">
        <v>363</v>
      </c>
      <c r="L2379">
        <v>1</v>
      </c>
    </row>
    <row r="2380" spans="1:12" x14ac:dyDescent="0.25">
      <c r="A2380" s="2117">
        <v>202522633213</v>
      </c>
      <c r="B2380" s="1502">
        <v>45841</v>
      </c>
      <c r="C2380" s="2123">
        <v>0.99305555000000001</v>
      </c>
      <c r="D2380" s="2125">
        <v>9</v>
      </c>
      <c r="E2380" t="s">
        <v>55</v>
      </c>
      <c r="F2380" t="s">
        <v>55</v>
      </c>
      <c r="G2380" t="s">
        <v>364</v>
      </c>
      <c r="H2380" t="s">
        <v>55</v>
      </c>
      <c r="I2380">
        <v>1</v>
      </c>
      <c r="J2380" t="s">
        <v>364</v>
      </c>
      <c r="K2380" t="s">
        <v>363</v>
      </c>
      <c r="L2380">
        <v>1</v>
      </c>
    </row>
    <row r="2381" spans="1:12" x14ac:dyDescent="0.25">
      <c r="A2381" s="2117">
        <v>202530433869</v>
      </c>
      <c r="B2381" s="1502">
        <v>45842</v>
      </c>
      <c r="C2381" s="2123">
        <v>0.11111111</v>
      </c>
      <c r="D2381" s="2125">
        <v>28</v>
      </c>
      <c r="E2381" t="s">
        <v>55</v>
      </c>
      <c r="F2381" t="s">
        <v>55</v>
      </c>
      <c r="G2381" t="s">
        <v>364</v>
      </c>
      <c r="H2381" t="s">
        <v>55</v>
      </c>
      <c r="I2381">
        <v>1</v>
      </c>
      <c r="J2381" t="s">
        <v>364</v>
      </c>
      <c r="K2381" t="s">
        <v>363</v>
      </c>
      <c r="L2381">
        <v>1</v>
      </c>
    </row>
    <row r="2382" spans="1:12" x14ac:dyDescent="0.25">
      <c r="A2382" s="2117">
        <v>202520333507</v>
      </c>
      <c r="B2382" s="1502">
        <v>45842</v>
      </c>
      <c r="C2382" s="2123">
        <v>0.39861110999999999</v>
      </c>
      <c r="D2382" s="2125">
        <v>1</v>
      </c>
      <c r="E2382" t="s">
        <v>55</v>
      </c>
      <c r="F2382" t="s">
        <v>55</v>
      </c>
      <c r="G2382" t="s">
        <v>364</v>
      </c>
      <c r="H2382" t="s">
        <v>55</v>
      </c>
      <c r="I2382">
        <v>1</v>
      </c>
      <c r="J2382" t="s">
        <v>364</v>
      </c>
      <c r="K2382" t="s">
        <v>363</v>
      </c>
      <c r="L2382">
        <v>1</v>
      </c>
    </row>
    <row r="2383" spans="1:12" x14ac:dyDescent="0.25">
      <c r="A2383" s="2117">
        <v>202520533540</v>
      </c>
      <c r="B2383" s="1502">
        <v>45842</v>
      </c>
      <c r="C2383" s="2123">
        <v>0.23055555</v>
      </c>
      <c r="D2383" s="2125">
        <v>1</v>
      </c>
      <c r="E2383" t="s">
        <v>55</v>
      </c>
      <c r="F2383" t="s">
        <v>55</v>
      </c>
      <c r="G2383" t="s">
        <v>364</v>
      </c>
      <c r="H2383" t="s">
        <v>55</v>
      </c>
      <c r="I2383">
        <v>1</v>
      </c>
      <c r="J2383" t="s">
        <v>364</v>
      </c>
      <c r="K2383" t="s">
        <v>363</v>
      </c>
      <c r="L2383">
        <v>1</v>
      </c>
    </row>
    <row r="2384" spans="1:12" x14ac:dyDescent="0.25">
      <c r="A2384" s="2117">
        <v>202521238964</v>
      </c>
      <c r="B2384" s="1502">
        <v>45842</v>
      </c>
      <c r="C2384" s="2123">
        <v>0.17638888</v>
      </c>
      <c r="D2384" s="2125">
        <v>3</v>
      </c>
      <c r="E2384" t="s">
        <v>55</v>
      </c>
      <c r="F2384" t="s">
        <v>55</v>
      </c>
      <c r="G2384" t="s">
        <v>364</v>
      </c>
      <c r="H2384" t="s">
        <v>55</v>
      </c>
      <c r="I2384">
        <v>1</v>
      </c>
      <c r="J2384" t="s">
        <v>364</v>
      </c>
      <c r="K2384" t="s">
        <v>363</v>
      </c>
      <c r="L2384">
        <v>1</v>
      </c>
    </row>
    <row r="2385" spans="1:12" x14ac:dyDescent="0.25">
      <c r="A2385" s="2117">
        <v>202527632706</v>
      </c>
      <c r="B2385" s="1502">
        <v>45842</v>
      </c>
      <c r="C2385" s="2123">
        <v>0.17638888</v>
      </c>
      <c r="D2385" s="2125">
        <v>39</v>
      </c>
      <c r="E2385" t="s">
        <v>55</v>
      </c>
      <c r="F2385" t="s">
        <v>55</v>
      </c>
      <c r="G2385" t="s">
        <v>364</v>
      </c>
      <c r="H2385" t="s">
        <v>55</v>
      </c>
      <c r="I2385">
        <v>1</v>
      </c>
      <c r="J2385" t="s">
        <v>364</v>
      </c>
      <c r="K2385" t="s">
        <v>363</v>
      </c>
      <c r="L2385">
        <v>1</v>
      </c>
    </row>
    <row r="2386" spans="1:12" x14ac:dyDescent="0.25">
      <c r="A2386" s="2117">
        <v>202523133599</v>
      </c>
      <c r="B2386" s="1502">
        <v>45842</v>
      </c>
      <c r="C2386" s="2123">
        <v>0.71458332999999996</v>
      </c>
      <c r="D2386" s="2125">
        <v>10</v>
      </c>
      <c r="E2386" t="s">
        <v>55</v>
      </c>
      <c r="F2386" t="s">
        <v>55</v>
      </c>
      <c r="G2386" t="s">
        <v>364</v>
      </c>
      <c r="H2386" t="s">
        <v>55</v>
      </c>
      <c r="I2386">
        <v>1</v>
      </c>
      <c r="J2386" t="s">
        <v>364</v>
      </c>
      <c r="K2386" t="s">
        <v>363</v>
      </c>
      <c r="L2386">
        <v>1</v>
      </c>
    </row>
    <row r="2387" spans="1:12" x14ac:dyDescent="0.25">
      <c r="A2387" s="2117">
        <v>202521238976</v>
      </c>
      <c r="B2387" s="1502">
        <v>45842</v>
      </c>
      <c r="C2387" s="2123">
        <v>0.76805555000000003</v>
      </c>
      <c r="D2387" s="2125">
        <v>3</v>
      </c>
      <c r="E2387" t="s">
        <v>55</v>
      </c>
      <c r="F2387" t="s">
        <v>55</v>
      </c>
      <c r="G2387" t="s">
        <v>364</v>
      </c>
      <c r="H2387" t="s">
        <v>55</v>
      </c>
      <c r="I2387">
        <v>1</v>
      </c>
      <c r="J2387" t="s">
        <v>364</v>
      </c>
      <c r="K2387" t="s">
        <v>363</v>
      </c>
      <c r="L2387">
        <v>1</v>
      </c>
    </row>
    <row r="2388" spans="1:12" x14ac:dyDescent="0.25">
      <c r="A2388" s="2117">
        <v>202519935987</v>
      </c>
      <c r="B2388" s="1502">
        <v>45842</v>
      </c>
      <c r="C2388" s="2123">
        <v>0.95833332999999998</v>
      </c>
      <c r="D2388" s="2125">
        <v>1</v>
      </c>
      <c r="E2388" t="s">
        <v>55</v>
      </c>
      <c r="F2388" t="s">
        <v>55</v>
      </c>
      <c r="G2388" t="s">
        <v>364</v>
      </c>
      <c r="H2388" t="s">
        <v>55</v>
      </c>
      <c r="I2388">
        <v>1</v>
      </c>
      <c r="J2388" t="s">
        <v>364</v>
      </c>
      <c r="K2388" t="s">
        <v>363</v>
      </c>
      <c r="L2388">
        <v>1</v>
      </c>
    </row>
    <row r="2389" spans="1:12" x14ac:dyDescent="0.25">
      <c r="A2389" s="2117">
        <v>202519935992</v>
      </c>
      <c r="B2389" s="1502">
        <v>45843</v>
      </c>
      <c r="C2389" s="2123">
        <v>0.11458333</v>
      </c>
      <c r="D2389" s="2125">
        <v>1</v>
      </c>
      <c r="E2389" t="s">
        <v>55</v>
      </c>
      <c r="F2389" t="s">
        <v>55</v>
      </c>
      <c r="G2389" t="s">
        <v>364</v>
      </c>
      <c r="H2389" t="s">
        <v>55</v>
      </c>
      <c r="I2389">
        <v>1</v>
      </c>
      <c r="J2389" t="s">
        <v>364</v>
      </c>
      <c r="K2389" t="s">
        <v>363</v>
      </c>
      <c r="L2389">
        <v>1</v>
      </c>
    </row>
    <row r="2390" spans="1:12" x14ac:dyDescent="0.25">
      <c r="A2390" s="2117">
        <v>202521238982</v>
      </c>
      <c r="B2390" s="1502">
        <v>45843</v>
      </c>
      <c r="C2390" s="2123">
        <v>0.22916665999999999</v>
      </c>
      <c r="D2390" s="2125">
        <v>3</v>
      </c>
      <c r="E2390" t="s">
        <v>55</v>
      </c>
      <c r="F2390" t="s">
        <v>55</v>
      </c>
      <c r="G2390" t="s">
        <v>364</v>
      </c>
      <c r="H2390" t="s">
        <v>55</v>
      </c>
      <c r="I2390">
        <v>1</v>
      </c>
      <c r="J2390" t="s">
        <v>364</v>
      </c>
      <c r="K2390" t="s">
        <v>363</v>
      </c>
      <c r="L2390">
        <v>1</v>
      </c>
    </row>
    <row r="2391" spans="1:12" x14ac:dyDescent="0.25">
      <c r="A2391" s="2117">
        <v>202521238985</v>
      </c>
      <c r="B2391" s="1502">
        <v>45843</v>
      </c>
      <c r="C2391" s="2123">
        <v>0.22916665999999999</v>
      </c>
      <c r="D2391" s="2125">
        <v>3</v>
      </c>
      <c r="E2391" t="s">
        <v>55</v>
      </c>
      <c r="F2391" t="s">
        <v>55</v>
      </c>
      <c r="G2391" t="s">
        <v>364</v>
      </c>
      <c r="H2391" t="s">
        <v>55</v>
      </c>
      <c r="I2391">
        <v>1</v>
      </c>
      <c r="J2391" t="s">
        <v>364</v>
      </c>
      <c r="K2391" t="s">
        <v>363</v>
      </c>
      <c r="L2391">
        <v>1</v>
      </c>
    </row>
    <row r="2392" spans="1:12" x14ac:dyDescent="0.25">
      <c r="A2392" s="2117">
        <v>202521238990</v>
      </c>
      <c r="B2392" s="1502">
        <v>45843</v>
      </c>
      <c r="C2392" s="2123">
        <v>0.24305555000000001</v>
      </c>
      <c r="D2392" s="2125">
        <v>3</v>
      </c>
      <c r="E2392" t="s">
        <v>55</v>
      </c>
      <c r="F2392" t="s">
        <v>55</v>
      </c>
      <c r="G2392" t="s">
        <v>364</v>
      </c>
      <c r="H2392" t="s">
        <v>55</v>
      </c>
      <c r="I2392">
        <v>1</v>
      </c>
      <c r="J2392" t="s">
        <v>364</v>
      </c>
      <c r="K2392" t="s">
        <v>363</v>
      </c>
      <c r="L2392">
        <v>1</v>
      </c>
    </row>
    <row r="2393" spans="1:12" x14ac:dyDescent="0.25">
      <c r="A2393" s="2117">
        <v>202528233741</v>
      </c>
      <c r="B2393" s="1502">
        <v>45843</v>
      </c>
      <c r="C2393" s="2123">
        <v>0.29236110999999998</v>
      </c>
      <c r="D2393" s="2125">
        <v>35</v>
      </c>
      <c r="E2393" t="s">
        <v>55</v>
      </c>
      <c r="F2393" t="s">
        <v>55</v>
      </c>
      <c r="G2393" t="s">
        <v>364</v>
      </c>
      <c r="H2393" t="s">
        <v>55</v>
      </c>
      <c r="I2393">
        <v>1</v>
      </c>
      <c r="J2393" t="s">
        <v>364</v>
      </c>
      <c r="K2393" t="s">
        <v>363</v>
      </c>
      <c r="L2393">
        <v>1</v>
      </c>
    </row>
    <row r="2394" spans="1:12" x14ac:dyDescent="0.25">
      <c r="A2394" s="2117">
        <v>202527632711</v>
      </c>
      <c r="B2394" s="1502">
        <v>45843</v>
      </c>
      <c r="C2394" s="2123">
        <v>0.3125</v>
      </c>
      <c r="D2394" s="2125">
        <v>35</v>
      </c>
      <c r="E2394" t="s">
        <v>55</v>
      </c>
      <c r="F2394" t="s">
        <v>55</v>
      </c>
      <c r="G2394" t="s">
        <v>364</v>
      </c>
      <c r="H2394" t="s">
        <v>55</v>
      </c>
      <c r="I2394">
        <v>1</v>
      </c>
      <c r="J2394" t="s">
        <v>364</v>
      </c>
      <c r="K2394" t="s">
        <v>363</v>
      </c>
      <c r="L2394">
        <v>1</v>
      </c>
    </row>
    <row r="2395" spans="1:12" x14ac:dyDescent="0.25">
      <c r="A2395" s="2117">
        <v>202519936008</v>
      </c>
      <c r="B2395" s="1502">
        <v>45843</v>
      </c>
      <c r="C2395" s="2123">
        <v>0.73958332999999998</v>
      </c>
      <c r="D2395" s="2125">
        <v>1</v>
      </c>
      <c r="E2395" t="s">
        <v>55</v>
      </c>
      <c r="F2395" t="s">
        <v>55</v>
      </c>
      <c r="G2395" t="s">
        <v>364</v>
      </c>
      <c r="H2395" t="s">
        <v>55</v>
      </c>
      <c r="I2395">
        <v>1</v>
      </c>
      <c r="J2395" t="s">
        <v>364</v>
      </c>
      <c r="K2395" t="s">
        <v>363</v>
      </c>
      <c r="L2395">
        <v>1</v>
      </c>
    </row>
    <row r="2396" spans="1:12" x14ac:dyDescent="0.25">
      <c r="A2396" s="2117">
        <v>202523133604</v>
      </c>
      <c r="B2396" s="1502">
        <v>45843</v>
      </c>
      <c r="C2396" s="2123">
        <v>0.90555554999999999</v>
      </c>
      <c r="D2396" s="2125">
        <v>7</v>
      </c>
      <c r="E2396" t="s">
        <v>55</v>
      </c>
      <c r="F2396" t="s">
        <v>55</v>
      </c>
      <c r="G2396" t="s">
        <v>364</v>
      </c>
      <c r="H2396" t="s">
        <v>55</v>
      </c>
      <c r="I2396">
        <v>1</v>
      </c>
      <c r="J2396" t="s">
        <v>364</v>
      </c>
      <c r="K2396" t="s">
        <v>363</v>
      </c>
      <c r="L2396">
        <v>1</v>
      </c>
    </row>
    <row r="2397" spans="1:12" x14ac:dyDescent="0.25">
      <c r="A2397" s="2117">
        <v>202521239013</v>
      </c>
      <c r="B2397" s="1502">
        <v>45843</v>
      </c>
      <c r="C2397" s="2123">
        <v>0.95833332999999998</v>
      </c>
      <c r="D2397" s="2125">
        <v>3</v>
      </c>
      <c r="E2397" t="s">
        <v>55</v>
      </c>
      <c r="F2397" t="s">
        <v>55</v>
      </c>
      <c r="G2397" t="s">
        <v>364</v>
      </c>
      <c r="H2397" t="s">
        <v>55</v>
      </c>
      <c r="I2397">
        <v>1</v>
      </c>
      <c r="J2397" t="s">
        <v>364</v>
      </c>
      <c r="K2397" t="s">
        <v>363</v>
      </c>
      <c r="L2397">
        <v>1</v>
      </c>
    </row>
    <row r="2398" spans="1:12" x14ac:dyDescent="0.25">
      <c r="A2398" s="2117">
        <v>202528233749</v>
      </c>
      <c r="B2398" s="1502">
        <v>45844</v>
      </c>
      <c r="C2398" s="2123">
        <v>5.6944439999999999E-2</v>
      </c>
      <c r="D2398" s="2125">
        <v>35</v>
      </c>
      <c r="E2398" t="s">
        <v>55</v>
      </c>
      <c r="F2398" t="s">
        <v>55</v>
      </c>
      <c r="G2398" t="s">
        <v>364</v>
      </c>
      <c r="H2398" t="s">
        <v>55</v>
      </c>
      <c r="I2398">
        <v>1</v>
      </c>
      <c r="J2398" t="s">
        <v>364</v>
      </c>
      <c r="K2398" t="s">
        <v>363</v>
      </c>
      <c r="L2398">
        <v>1</v>
      </c>
    </row>
    <row r="2399" spans="1:12" x14ac:dyDescent="0.25">
      <c r="A2399" s="2117">
        <v>202522334176</v>
      </c>
      <c r="B2399" s="1502">
        <v>45844</v>
      </c>
      <c r="C2399" s="2123">
        <v>0.10069444</v>
      </c>
      <c r="D2399" s="2125">
        <v>9</v>
      </c>
      <c r="E2399" t="s">
        <v>55</v>
      </c>
      <c r="F2399" t="s">
        <v>55</v>
      </c>
      <c r="G2399" t="s">
        <v>364</v>
      </c>
      <c r="H2399" t="s">
        <v>55</v>
      </c>
      <c r="I2399">
        <v>1</v>
      </c>
      <c r="J2399" t="s">
        <v>364</v>
      </c>
      <c r="K2399" t="s">
        <v>363</v>
      </c>
      <c r="L2399">
        <v>1</v>
      </c>
    </row>
    <row r="2400" spans="1:12" x14ac:dyDescent="0.25">
      <c r="A2400" s="2117">
        <v>202526835026</v>
      </c>
      <c r="B2400" s="1502">
        <v>45844</v>
      </c>
      <c r="C2400" s="2123">
        <v>0.13055554999999999</v>
      </c>
      <c r="D2400" s="2125">
        <v>45</v>
      </c>
      <c r="E2400" t="s">
        <v>55</v>
      </c>
      <c r="F2400" t="s">
        <v>55</v>
      </c>
      <c r="G2400" t="s">
        <v>364</v>
      </c>
      <c r="H2400" t="s">
        <v>55</v>
      </c>
      <c r="I2400">
        <v>1</v>
      </c>
      <c r="J2400" t="s">
        <v>364</v>
      </c>
      <c r="K2400" t="s">
        <v>363</v>
      </c>
      <c r="L2400">
        <v>1</v>
      </c>
    </row>
    <row r="2401" spans="1:12" x14ac:dyDescent="0.25">
      <c r="A2401" s="2117">
        <v>202519936018</v>
      </c>
      <c r="B2401" s="1502">
        <v>45844</v>
      </c>
      <c r="C2401" s="2123">
        <v>0.16666665999999999</v>
      </c>
      <c r="D2401" s="2125">
        <v>1</v>
      </c>
      <c r="E2401" t="s">
        <v>55</v>
      </c>
      <c r="F2401" t="s">
        <v>55</v>
      </c>
      <c r="G2401" t="s">
        <v>364</v>
      </c>
      <c r="H2401" t="s">
        <v>55</v>
      </c>
      <c r="I2401">
        <v>1</v>
      </c>
      <c r="J2401" t="s">
        <v>364</v>
      </c>
      <c r="K2401" t="s">
        <v>363</v>
      </c>
      <c r="L2401">
        <v>1</v>
      </c>
    </row>
    <row r="2402" spans="1:12" x14ac:dyDescent="0.25">
      <c r="A2402" s="2117">
        <v>202522233262</v>
      </c>
      <c r="B2402" s="1502">
        <v>45844</v>
      </c>
      <c r="C2402" s="2123">
        <v>0.32291666000000002</v>
      </c>
      <c r="D2402" s="2125">
        <v>6</v>
      </c>
      <c r="E2402" t="s">
        <v>55</v>
      </c>
      <c r="F2402" t="s">
        <v>55</v>
      </c>
      <c r="G2402" t="s">
        <v>364</v>
      </c>
      <c r="H2402" t="s">
        <v>55</v>
      </c>
      <c r="I2402">
        <v>1</v>
      </c>
      <c r="J2402" t="s">
        <v>364</v>
      </c>
      <c r="K2402" t="s">
        <v>363</v>
      </c>
      <c r="L2402">
        <v>1</v>
      </c>
    </row>
    <row r="2403" spans="1:12" x14ac:dyDescent="0.25">
      <c r="A2403" s="2117">
        <v>202526633058</v>
      </c>
      <c r="B2403" s="1502">
        <v>45844</v>
      </c>
      <c r="C2403" s="2123">
        <v>0.37708332999999999</v>
      </c>
      <c r="D2403" s="2125">
        <v>43</v>
      </c>
      <c r="E2403" t="s">
        <v>55</v>
      </c>
      <c r="F2403" t="s">
        <v>55</v>
      </c>
      <c r="G2403" t="s">
        <v>364</v>
      </c>
      <c r="H2403" t="s">
        <v>55</v>
      </c>
      <c r="I2403">
        <v>1</v>
      </c>
      <c r="J2403" t="s">
        <v>364</v>
      </c>
      <c r="K2403" t="s">
        <v>363</v>
      </c>
      <c r="L2403">
        <v>1</v>
      </c>
    </row>
    <row r="2404" spans="1:12" x14ac:dyDescent="0.25">
      <c r="A2404" s="2117">
        <v>202520832919</v>
      </c>
      <c r="B2404" s="1502">
        <v>45844</v>
      </c>
      <c r="C2404" s="2123">
        <v>0.57638887999999999</v>
      </c>
      <c r="D2404" s="2125">
        <v>3</v>
      </c>
      <c r="E2404" t="s">
        <v>55</v>
      </c>
      <c r="F2404" t="s">
        <v>55</v>
      </c>
      <c r="G2404" t="s">
        <v>364</v>
      </c>
      <c r="H2404" t="s">
        <v>55</v>
      </c>
      <c r="I2404">
        <v>1</v>
      </c>
      <c r="J2404" t="s">
        <v>364</v>
      </c>
      <c r="K2404" t="s">
        <v>363</v>
      </c>
      <c r="L2404">
        <v>1</v>
      </c>
    </row>
    <row r="2405" spans="1:12" x14ac:dyDescent="0.25">
      <c r="A2405" s="2117">
        <v>202524434256</v>
      </c>
      <c r="B2405" s="1502">
        <v>45844</v>
      </c>
      <c r="C2405" s="2123">
        <v>0.73541666000000006</v>
      </c>
      <c r="D2405" s="2125">
        <v>15</v>
      </c>
      <c r="E2405" t="s">
        <v>55</v>
      </c>
      <c r="F2405" t="s">
        <v>55</v>
      </c>
      <c r="G2405" t="s">
        <v>364</v>
      </c>
      <c r="H2405" t="s">
        <v>55</v>
      </c>
      <c r="I2405">
        <v>1</v>
      </c>
      <c r="J2405" t="s">
        <v>364</v>
      </c>
      <c r="K2405" t="s">
        <v>363</v>
      </c>
      <c r="L2405">
        <v>1</v>
      </c>
    </row>
    <row r="2406" spans="1:12" x14ac:dyDescent="0.25">
      <c r="A2406" s="2117">
        <v>202520434926</v>
      </c>
      <c r="B2406" s="1502">
        <v>45844</v>
      </c>
      <c r="C2406" s="2123">
        <v>0.88055554999999996</v>
      </c>
      <c r="D2406" s="2125">
        <v>3</v>
      </c>
      <c r="E2406" t="s">
        <v>55</v>
      </c>
      <c r="F2406" t="s">
        <v>55</v>
      </c>
      <c r="G2406" t="s">
        <v>364</v>
      </c>
      <c r="H2406" t="s">
        <v>55</v>
      </c>
      <c r="I2406">
        <v>1</v>
      </c>
      <c r="J2406" t="s">
        <v>364</v>
      </c>
      <c r="K2406" t="s">
        <v>363</v>
      </c>
      <c r="L2406">
        <v>1</v>
      </c>
    </row>
    <row r="2407" spans="1:12" x14ac:dyDescent="0.25">
      <c r="A2407" s="2117">
        <v>202521239052</v>
      </c>
      <c r="B2407" s="1502">
        <v>45845</v>
      </c>
      <c r="C2407" s="2123">
        <v>7.4999999999999997E-2</v>
      </c>
      <c r="D2407" s="2125">
        <v>3</v>
      </c>
      <c r="E2407" t="s">
        <v>55</v>
      </c>
      <c r="F2407" t="s">
        <v>55</v>
      </c>
      <c r="G2407" t="s">
        <v>364</v>
      </c>
      <c r="H2407" t="s">
        <v>55</v>
      </c>
      <c r="I2407">
        <v>1</v>
      </c>
      <c r="J2407" t="s">
        <v>364</v>
      </c>
      <c r="K2407" t="s">
        <v>363</v>
      </c>
      <c r="L2407">
        <v>1</v>
      </c>
    </row>
    <row r="2408" spans="1:12" x14ac:dyDescent="0.25">
      <c r="A2408" s="2117">
        <v>202521239061</v>
      </c>
      <c r="B2408" s="1502">
        <v>45845</v>
      </c>
      <c r="C2408" s="2123">
        <v>0.10416665999999999</v>
      </c>
      <c r="D2408" s="2125">
        <v>3</v>
      </c>
      <c r="E2408" t="s">
        <v>55</v>
      </c>
      <c r="F2408" t="s">
        <v>55</v>
      </c>
      <c r="G2408" t="s">
        <v>364</v>
      </c>
      <c r="H2408" t="s">
        <v>55</v>
      </c>
      <c r="I2408">
        <v>1</v>
      </c>
      <c r="J2408" t="s">
        <v>364</v>
      </c>
      <c r="K2408" t="s">
        <v>363</v>
      </c>
      <c r="L2408">
        <v>1</v>
      </c>
    </row>
    <row r="2409" spans="1:12" x14ac:dyDescent="0.25">
      <c r="A2409" s="2117">
        <v>202521239055</v>
      </c>
      <c r="B2409" s="1502">
        <v>45845</v>
      </c>
      <c r="C2409" s="2123">
        <v>5.902777E-2</v>
      </c>
      <c r="D2409" s="2125">
        <v>3</v>
      </c>
      <c r="E2409" t="s">
        <v>55</v>
      </c>
      <c r="F2409" t="s">
        <v>55</v>
      </c>
      <c r="G2409" t="s">
        <v>364</v>
      </c>
      <c r="H2409" t="s">
        <v>55</v>
      </c>
      <c r="I2409">
        <v>1</v>
      </c>
      <c r="J2409" t="s">
        <v>364</v>
      </c>
      <c r="K2409" t="s">
        <v>363</v>
      </c>
      <c r="L2409">
        <v>1</v>
      </c>
    </row>
    <row r="2410" spans="1:12" x14ac:dyDescent="0.25">
      <c r="A2410" s="2117">
        <v>202521239058</v>
      </c>
      <c r="B2410" s="1502">
        <v>45845</v>
      </c>
      <c r="C2410" s="2123">
        <v>8.3333329999999997E-2</v>
      </c>
      <c r="D2410" s="2125">
        <v>3</v>
      </c>
      <c r="E2410" t="s">
        <v>55</v>
      </c>
      <c r="F2410" t="s">
        <v>55</v>
      </c>
      <c r="G2410" t="s">
        <v>364</v>
      </c>
      <c r="H2410" t="s">
        <v>55</v>
      </c>
      <c r="I2410">
        <v>1</v>
      </c>
      <c r="J2410" t="s">
        <v>364</v>
      </c>
      <c r="K2410" t="s">
        <v>363</v>
      </c>
      <c r="L2410">
        <v>1</v>
      </c>
    </row>
    <row r="2411" spans="1:12" x14ac:dyDescent="0.25">
      <c r="A2411" s="2117">
        <v>202519936045</v>
      </c>
      <c r="B2411" s="1502">
        <v>45845</v>
      </c>
      <c r="C2411" s="2123">
        <v>0.13194444</v>
      </c>
      <c r="D2411" s="2125">
        <v>1</v>
      </c>
      <c r="E2411" t="s">
        <v>55</v>
      </c>
      <c r="F2411" t="s">
        <v>55</v>
      </c>
      <c r="G2411" t="s">
        <v>364</v>
      </c>
      <c r="H2411" t="s">
        <v>55</v>
      </c>
      <c r="I2411">
        <v>1</v>
      </c>
      <c r="J2411" t="s">
        <v>364</v>
      </c>
      <c r="K2411" t="s">
        <v>363</v>
      </c>
      <c r="L2411">
        <v>1</v>
      </c>
    </row>
    <row r="2412" spans="1:12" x14ac:dyDescent="0.25">
      <c r="A2412" s="2117">
        <v>202525835110</v>
      </c>
      <c r="B2412" s="1502">
        <v>45845</v>
      </c>
      <c r="C2412" s="2123">
        <v>0.125</v>
      </c>
      <c r="D2412" s="2125">
        <v>47</v>
      </c>
      <c r="E2412" t="s">
        <v>55</v>
      </c>
      <c r="F2412" t="s">
        <v>55</v>
      </c>
      <c r="G2412" t="s">
        <v>364</v>
      </c>
      <c r="H2412" t="s">
        <v>55</v>
      </c>
      <c r="I2412">
        <v>1</v>
      </c>
      <c r="J2412" t="s">
        <v>364</v>
      </c>
      <c r="K2412" t="s">
        <v>363</v>
      </c>
      <c r="L2412">
        <v>1</v>
      </c>
    </row>
    <row r="2413" spans="1:12" x14ac:dyDescent="0.25">
      <c r="A2413" s="2117">
        <v>202528233762</v>
      </c>
      <c r="B2413" s="1502">
        <v>45845</v>
      </c>
      <c r="C2413" s="2123">
        <v>0.85902776999999997</v>
      </c>
      <c r="D2413" s="2125">
        <v>33</v>
      </c>
      <c r="E2413" t="s">
        <v>55</v>
      </c>
      <c r="F2413" t="s">
        <v>55</v>
      </c>
      <c r="G2413" t="s">
        <v>364</v>
      </c>
      <c r="H2413" t="s">
        <v>55</v>
      </c>
      <c r="I2413">
        <v>1</v>
      </c>
      <c r="J2413" t="s">
        <v>364</v>
      </c>
      <c r="K2413" t="s">
        <v>363</v>
      </c>
      <c r="L2413">
        <v>1</v>
      </c>
    </row>
    <row r="2414" spans="1:12" x14ac:dyDescent="0.25">
      <c r="A2414" s="2117">
        <v>202520832924</v>
      </c>
      <c r="B2414" s="1502">
        <v>45845</v>
      </c>
      <c r="C2414" s="2123">
        <v>0.87847222000000003</v>
      </c>
      <c r="D2414" s="2125">
        <v>3</v>
      </c>
      <c r="E2414" t="s">
        <v>55</v>
      </c>
      <c r="F2414" t="s">
        <v>55</v>
      </c>
      <c r="G2414" t="s">
        <v>364</v>
      </c>
      <c r="H2414" t="s">
        <v>55</v>
      </c>
      <c r="I2414">
        <v>1</v>
      </c>
      <c r="J2414" t="s">
        <v>364</v>
      </c>
      <c r="K2414" t="s">
        <v>363</v>
      </c>
      <c r="L2414">
        <v>1</v>
      </c>
    </row>
    <row r="2415" spans="1:12" x14ac:dyDescent="0.25">
      <c r="A2415" s="2117">
        <v>202523033631</v>
      </c>
      <c r="B2415" s="1502">
        <v>45846</v>
      </c>
      <c r="C2415" s="2123">
        <v>2.3611110000000001E-2</v>
      </c>
      <c r="D2415" s="2125">
        <v>9</v>
      </c>
      <c r="E2415" t="s">
        <v>55</v>
      </c>
      <c r="F2415" t="s">
        <v>55</v>
      </c>
      <c r="G2415" t="s">
        <v>364</v>
      </c>
      <c r="H2415" t="s">
        <v>55</v>
      </c>
      <c r="I2415">
        <v>1</v>
      </c>
      <c r="J2415" t="s">
        <v>364</v>
      </c>
      <c r="K2415" t="s">
        <v>363</v>
      </c>
      <c r="L2415">
        <v>1</v>
      </c>
    </row>
    <row r="2416" spans="1:12" x14ac:dyDescent="0.25">
      <c r="A2416" s="2117">
        <v>202529933187</v>
      </c>
      <c r="B2416" s="1502">
        <v>45846</v>
      </c>
      <c r="C2416" s="2123">
        <v>4.236111E-2</v>
      </c>
      <c r="D2416" s="2125">
        <v>31</v>
      </c>
      <c r="E2416" t="s">
        <v>55</v>
      </c>
      <c r="F2416" t="s">
        <v>55</v>
      </c>
      <c r="G2416" t="s">
        <v>364</v>
      </c>
      <c r="H2416" t="s">
        <v>55</v>
      </c>
      <c r="I2416">
        <v>1</v>
      </c>
      <c r="J2416" t="s">
        <v>364</v>
      </c>
      <c r="K2416" t="s">
        <v>363</v>
      </c>
      <c r="L2416">
        <v>1</v>
      </c>
    </row>
    <row r="2417" spans="1:12" x14ac:dyDescent="0.25">
      <c r="A2417" s="2117">
        <v>202521239091</v>
      </c>
      <c r="B2417" s="1502">
        <v>45846</v>
      </c>
      <c r="C2417" s="2123">
        <v>0.10416665999999999</v>
      </c>
      <c r="D2417" s="2125">
        <v>3</v>
      </c>
      <c r="E2417" t="s">
        <v>55</v>
      </c>
      <c r="F2417" t="s">
        <v>55</v>
      </c>
      <c r="G2417" t="s">
        <v>364</v>
      </c>
      <c r="H2417" t="s">
        <v>55</v>
      </c>
      <c r="I2417">
        <v>1</v>
      </c>
      <c r="J2417" t="s">
        <v>364</v>
      </c>
      <c r="K2417" t="s">
        <v>363</v>
      </c>
      <c r="L2417">
        <v>1</v>
      </c>
    </row>
    <row r="2418" spans="1:12" x14ac:dyDescent="0.25">
      <c r="A2418" s="2117">
        <v>202521239093</v>
      </c>
      <c r="B2418" s="1502">
        <v>45846</v>
      </c>
      <c r="C2418" s="2123">
        <v>0.10763888000000001</v>
      </c>
      <c r="D2418" s="2125">
        <v>3</v>
      </c>
      <c r="E2418" t="s">
        <v>55</v>
      </c>
      <c r="F2418" t="s">
        <v>55</v>
      </c>
      <c r="G2418" t="s">
        <v>364</v>
      </c>
      <c r="H2418" t="s">
        <v>55</v>
      </c>
      <c r="I2418">
        <v>1</v>
      </c>
      <c r="J2418" t="s">
        <v>364</v>
      </c>
      <c r="K2418" t="s">
        <v>363</v>
      </c>
      <c r="L2418">
        <v>1</v>
      </c>
    </row>
    <row r="2419" spans="1:12" x14ac:dyDescent="0.25">
      <c r="A2419" s="2117">
        <v>202527533651</v>
      </c>
      <c r="B2419" s="1502">
        <v>45846</v>
      </c>
      <c r="C2419" s="2123">
        <v>0.10972222</v>
      </c>
      <c r="D2419" s="2125">
        <v>35</v>
      </c>
      <c r="E2419" t="s">
        <v>55</v>
      </c>
      <c r="F2419" t="s">
        <v>55</v>
      </c>
      <c r="G2419" t="s">
        <v>364</v>
      </c>
      <c r="H2419" t="s">
        <v>55</v>
      </c>
      <c r="I2419">
        <v>1</v>
      </c>
      <c r="J2419" t="s">
        <v>364</v>
      </c>
      <c r="K2419" t="s">
        <v>363</v>
      </c>
      <c r="L2419">
        <v>1</v>
      </c>
    </row>
    <row r="2420" spans="1:12" x14ac:dyDescent="0.25">
      <c r="A2420" s="2117">
        <v>202528233764</v>
      </c>
      <c r="B2420" s="1502">
        <v>45846</v>
      </c>
      <c r="C2420" s="2123">
        <v>0.10347222</v>
      </c>
      <c r="D2420" s="2125">
        <v>33</v>
      </c>
      <c r="E2420" t="s">
        <v>55</v>
      </c>
      <c r="F2420" t="s">
        <v>55</v>
      </c>
      <c r="G2420" t="s">
        <v>364</v>
      </c>
      <c r="H2420" t="s">
        <v>55</v>
      </c>
      <c r="I2420">
        <v>1</v>
      </c>
      <c r="J2420" t="s">
        <v>364</v>
      </c>
      <c r="K2420" t="s">
        <v>363</v>
      </c>
      <c r="L2420">
        <v>1</v>
      </c>
    </row>
    <row r="2421" spans="1:12" x14ac:dyDescent="0.25">
      <c r="A2421" s="2117">
        <v>202524234650</v>
      </c>
      <c r="B2421" s="1502">
        <v>45846</v>
      </c>
      <c r="C2421" s="2123">
        <v>0.14513888</v>
      </c>
      <c r="D2421" s="2125">
        <v>16</v>
      </c>
      <c r="E2421" t="s">
        <v>55</v>
      </c>
      <c r="F2421" t="s">
        <v>55</v>
      </c>
      <c r="G2421" t="s">
        <v>364</v>
      </c>
      <c r="H2421" t="s">
        <v>55</v>
      </c>
      <c r="I2421">
        <v>1</v>
      </c>
      <c r="J2421" t="s">
        <v>364</v>
      </c>
      <c r="K2421" t="s">
        <v>363</v>
      </c>
      <c r="L2421">
        <v>1</v>
      </c>
    </row>
    <row r="2422" spans="1:12" x14ac:dyDescent="0.25">
      <c r="A2422" s="2117">
        <v>202522633243</v>
      </c>
      <c r="B2422" s="1502">
        <v>45846</v>
      </c>
      <c r="C2422" s="2123">
        <v>0.23194444</v>
      </c>
      <c r="D2422" s="2125">
        <v>9</v>
      </c>
      <c r="E2422" t="s">
        <v>55</v>
      </c>
      <c r="F2422" t="s">
        <v>55</v>
      </c>
      <c r="G2422" t="s">
        <v>364</v>
      </c>
      <c r="H2422" t="s">
        <v>55</v>
      </c>
      <c r="I2422">
        <v>1</v>
      </c>
      <c r="J2422" t="s">
        <v>364</v>
      </c>
      <c r="K2422" t="s">
        <v>363</v>
      </c>
      <c r="L2422">
        <v>1</v>
      </c>
    </row>
    <row r="2423" spans="1:12" x14ac:dyDescent="0.25">
      <c r="A2423" s="2117">
        <v>202529933196</v>
      </c>
      <c r="B2423" s="1502">
        <v>45846</v>
      </c>
      <c r="C2423" s="2123">
        <v>0.62847222000000003</v>
      </c>
      <c r="D2423" s="2125">
        <v>31</v>
      </c>
      <c r="E2423" t="s">
        <v>55</v>
      </c>
      <c r="F2423" t="s">
        <v>55</v>
      </c>
      <c r="G2423" t="s">
        <v>364</v>
      </c>
      <c r="H2423" t="s">
        <v>55</v>
      </c>
      <c r="I2423">
        <v>1</v>
      </c>
      <c r="J2423" t="s">
        <v>364</v>
      </c>
      <c r="K2423" t="s">
        <v>363</v>
      </c>
      <c r="L2423">
        <v>1</v>
      </c>
    </row>
    <row r="2424" spans="1:12" x14ac:dyDescent="0.25">
      <c r="A2424" s="2117">
        <v>202521239116</v>
      </c>
      <c r="B2424" s="1502">
        <v>45847</v>
      </c>
      <c r="C2424" s="2123">
        <v>7.2916659999999994E-2</v>
      </c>
      <c r="D2424" s="2125">
        <v>3</v>
      </c>
      <c r="E2424" t="s">
        <v>55</v>
      </c>
      <c r="F2424" t="s">
        <v>55</v>
      </c>
      <c r="G2424" t="s">
        <v>364</v>
      </c>
      <c r="H2424" t="s">
        <v>55</v>
      </c>
      <c r="I2424">
        <v>1</v>
      </c>
      <c r="J2424" t="s">
        <v>364</v>
      </c>
      <c r="K2424" t="s">
        <v>363</v>
      </c>
      <c r="L2424">
        <v>1</v>
      </c>
    </row>
    <row r="2425" spans="1:12" x14ac:dyDescent="0.25">
      <c r="A2425" s="2117">
        <v>202521239118</v>
      </c>
      <c r="B2425" s="1502">
        <v>45847</v>
      </c>
      <c r="C2425" s="2123">
        <v>4.5138879999999999E-2</v>
      </c>
      <c r="D2425" s="2125">
        <v>3</v>
      </c>
      <c r="E2425" t="s">
        <v>55</v>
      </c>
      <c r="F2425" t="s">
        <v>55</v>
      </c>
      <c r="G2425" t="s">
        <v>364</v>
      </c>
      <c r="H2425" t="s">
        <v>55</v>
      </c>
      <c r="I2425">
        <v>1</v>
      </c>
      <c r="J2425" t="s">
        <v>364</v>
      </c>
      <c r="K2425" t="s">
        <v>363</v>
      </c>
      <c r="L2425">
        <v>1</v>
      </c>
    </row>
    <row r="2426" spans="1:12" x14ac:dyDescent="0.25">
      <c r="A2426" s="2117">
        <v>202521634555</v>
      </c>
      <c r="B2426" s="1502">
        <v>45846</v>
      </c>
      <c r="C2426" s="2123">
        <v>0.88888887999999999</v>
      </c>
      <c r="D2426" s="2125">
        <v>4</v>
      </c>
      <c r="E2426" t="s">
        <v>55</v>
      </c>
      <c r="F2426" t="s">
        <v>55</v>
      </c>
      <c r="G2426" t="s">
        <v>364</v>
      </c>
      <c r="H2426" t="s">
        <v>55</v>
      </c>
      <c r="I2426">
        <v>1</v>
      </c>
      <c r="J2426" t="s">
        <v>364</v>
      </c>
      <c r="K2426" t="s">
        <v>363</v>
      </c>
      <c r="L2426">
        <v>1</v>
      </c>
    </row>
    <row r="2427" spans="1:12" x14ac:dyDescent="0.25">
      <c r="A2427" s="2117">
        <v>202527632724</v>
      </c>
      <c r="B2427" s="1502">
        <v>45846</v>
      </c>
      <c r="C2427" s="2123">
        <v>0.90069443999999999</v>
      </c>
      <c r="D2427" s="2125">
        <v>39</v>
      </c>
      <c r="E2427" t="s">
        <v>55</v>
      </c>
      <c r="F2427" t="s">
        <v>55</v>
      </c>
      <c r="G2427" t="s">
        <v>364</v>
      </c>
      <c r="H2427" t="s">
        <v>55</v>
      </c>
      <c r="I2427">
        <v>1</v>
      </c>
      <c r="J2427" t="s">
        <v>364</v>
      </c>
      <c r="K2427" t="s">
        <v>363</v>
      </c>
      <c r="L2427">
        <v>1</v>
      </c>
    </row>
    <row r="2428" spans="1:12" x14ac:dyDescent="0.25">
      <c r="A2428" s="2117">
        <v>202530833978</v>
      </c>
      <c r="B2428" s="1502">
        <v>45846</v>
      </c>
      <c r="C2428" s="2123">
        <v>0.98541666000000006</v>
      </c>
      <c r="D2428" s="2125">
        <v>25</v>
      </c>
      <c r="E2428" t="s">
        <v>55</v>
      </c>
      <c r="F2428" t="s">
        <v>55</v>
      </c>
      <c r="G2428" t="s">
        <v>364</v>
      </c>
      <c r="H2428" t="s">
        <v>55</v>
      </c>
      <c r="I2428">
        <v>1</v>
      </c>
      <c r="J2428" t="s">
        <v>364</v>
      </c>
      <c r="K2428" t="s">
        <v>363</v>
      </c>
      <c r="L2428">
        <v>1</v>
      </c>
    </row>
    <row r="2429" spans="1:12" x14ac:dyDescent="0.25">
      <c r="A2429" s="2117">
        <v>202521239147</v>
      </c>
      <c r="B2429" s="1502">
        <v>45847</v>
      </c>
      <c r="C2429" s="2123">
        <v>0.85416665999999997</v>
      </c>
      <c r="D2429" s="2125">
        <v>3</v>
      </c>
      <c r="E2429" t="s">
        <v>55</v>
      </c>
      <c r="F2429" t="s">
        <v>55</v>
      </c>
      <c r="G2429" t="s">
        <v>364</v>
      </c>
      <c r="H2429" t="s">
        <v>55</v>
      </c>
      <c r="I2429">
        <v>1</v>
      </c>
      <c r="J2429" t="s">
        <v>364</v>
      </c>
      <c r="K2429" t="s">
        <v>363</v>
      </c>
      <c r="L2429">
        <v>1</v>
      </c>
    </row>
    <row r="2430" spans="1:12" x14ac:dyDescent="0.25">
      <c r="A2430" s="2117">
        <v>202521239120</v>
      </c>
      <c r="B2430" s="1502">
        <v>45847</v>
      </c>
      <c r="C2430" s="2123">
        <v>0.13125000000000001</v>
      </c>
      <c r="D2430" s="2125">
        <v>4</v>
      </c>
      <c r="E2430" t="s">
        <v>55</v>
      </c>
      <c r="F2430" t="s">
        <v>55</v>
      </c>
      <c r="G2430" t="s">
        <v>364</v>
      </c>
      <c r="H2430" t="s">
        <v>55</v>
      </c>
      <c r="I2430">
        <v>1</v>
      </c>
      <c r="J2430" t="s">
        <v>364</v>
      </c>
      <c r="K2430" t="s">
        <v>363</v>
      </c>
      <c r="L2430">
        <v>1</v>
      </c>
    </row>
    <row r="2431" spans="1:12" x14ac:dyDescent="0.25">
      <c r="A2431" s="2117">
        <v>202522633258</v>
      </c>
      <c r="B2431" s="1502">
        <v>45847</v>
      </c>
      <c r="C2431" s="2123">
        <v>0.22013888000000001</v>
      </c>
      <c r="D2431" s="2125">
        <v>9</v>
      </c>
      <c r="E2431" t="s">
        <v>55</v>
      </c>
      <c r="F2431" t="s">
        <v>55</v>
      </c>
      <c r="G2431" t="s">
        <v>364</v>
      </c>
      <c r="H2431" t="s">
        <v>55</v>
      </c>
      <c r="I2431">
        <v>1</v>
      </c>
      <c r="J2431" t="s">
        <v>364</v>
      </c>
      <c r="K2431" t="s">
        <v>363</v>
      </c>
      <c r="L2431">
        <v>1</v>
      </c>
    </row>
    <row r="2432" spans="1:12" x14ac:dyDescent="0.25">
      <c r="A2432" s="2117">
        <v>202521832841</v>
      </c>
      <c r="B2432" s="1502">
        <v>45847</v>
      </c>
      <c r="C2432" s="2123">
        <v>0.30625000000000002</v>
      </c>
      <c r="D2432" s="2125">
        <v>3</v>
      </c>
      <c r="E2432" t="s">
        <v>55</v>
      </c>
      <c r="F2432" t="s">
        <v>55</v>
      </c>
      <c r="G2432" t="s">
        <v>364</v>
      </c>
      <c r="H2432" t="s">
        <v>55</v>
      </c>
      <c r="I2432">
        <v>1</v>
      </c>
      <c r="J2432" t="s">
        <v>364</v>
      </c>
      <c r="K2432" t="s">
        <v>363</v>
      </c>
      <c r="L2432">
        <v>1</v>
      </c>
    </row>
    <row r="2433" spans="1:12" x14ac:dyDescent="0.25">
      <c r="A2433" s="2117">
        <v>202521733936</v>
      </c>
      <c r="B2433" s="1502">
        <v>45847</v>
      </c>
      <c r="C2433" s="2123">
        <v>0.33124999999999999</v>
      </c>
      <c r="D2433" s="2125">
        <v>4</v>
      </c>
      <c r="E2433" t="s">
        <v>55</v>
      </c>
      <c r="F2433" t="s">
        <v>55</v>
      </c>
      <c r="G2433" t="s">
        <v>364</v>
      </c>
      <c r="H2433" t="s">
        <v>55</v>
      </c>
      <c r="I2433">
        <v>1</v>
      </c>
      <c r="J2433" t="s">
        <v>364</v>
      </c>
      <c r="K2433" t="s">
        <v>363</v>
      </c>
      <c r="L2433">
        <v>1</v>
      </c>
    </row>
    <row r="2434" spans="1:12" x14ac:dyDescent="0.25">
      <c r="A2434" s="2117">
        <v>202522334219</v>
      </c>
      <c r="B2434" s="1502">
        <v>45847</v>
      </c>
      <c r="C2434" s="2123">
        <v>0.71666666000000001</v>
      </c>
      <c r="D2434" s="2125">
        <v>9</v>
      </c>
      <c r="E2434" t="s">
        <v>55</v>
      </c>
      <c r="F2434" t="s">
        <v>55</v>
      </c>
      <c r="G2434" t="s">
        <v>364</v>
      </c>
      <c r="H2434" t="s">
        <v>55</v>
      </c>
      <c r="I2434">
        <v>1</v>
      </c>
      <c r="J2434" t="s">
        <v>364</v>
      </c>
      <c r="K2434" t="s">
        <v>363</v>
      </c>
      <c r="L2434">
        <v>1</v>
      </c>
    </row>
    <row r="2435" spans="1:12" x14ac:dyDescent="0.25">
      <c r="A2435" s="2117">
        <v>202522233286</v>
      </c>
      <c r="B2435" s="1502">
        <v>45847</v>
      </c>
      <c r="C2435" s="2123">
        <v>0.90625</v>
      </c>
      <c r="D2435" s="2125">
        <v>6</v>
      </c>
      <c r="E2435" t="s">
        <v>55</v>
      </c>
      <c r="F2435" t="s">
        <v>55</v>
      </c>
      <c r="G2435" t="s">
        <v>364</v>
      </c>
      <c r="H2435" t="s">
        <v>55</v>
      </c>
      <c r="I2435">
        <v>1</v>
      </c>
      <c r="J2435" t="s">
        <v>364</v>
      </c>
      <c r="K2435" t="s">
        <v>363</v>
      </c>
      <c r="L2435">
        <v>1</v>
      </c>
    </row>
    <row r="2436" spans="1:12" x14ac:dyDescent="0.25">
      <c r="A2436" s="2117">
        <v>202531234027</v>
      </c>
      <c r="B2436" s="1502">
        <v>45847</v>
      </c>
      <c r="C2436" s="2123">
        <v>0.90347222000000005</v>
      </c>
      <c r="D2436" s="2125">
        <v>22</v>
      </c>
      <c r="E2436" t="s">
        <v>55</v>
      </c>
      <c r="F2436" t="s">
        <v>55</v>
      </c>
      <c r="G2436" t="s">
        <v>364</v>
      </c>
      <c r="H2436" t="s">
        <v>55</v>
      </c>
      <c r="I2436">
        <v>1</v>
      </c>
      <c r="J2436" t="s">
        <v>364</v>
      </c>
      <c r="K2436" t="s">
        <v>363</v>
      </c>
      <c r="L2436">
        <v>1</v>
      </c>
    </row>
    <row r="2437" spans="1:12" x14ac:dyDescent="0.25">
      <c r="A2437" s="2117">
        <v>202531334004</v>
      </c>
      <c r="B2437" s="1502">
        <v>45848</v>
      </c>
      <c r="C2437" s="2123">
        <v>1.805555E-2</v>
      </c>
      <c r="D2437" s="2125">
        <v>25</v>
      </c>
      <c r="E2437" t="s">
        <v>55</v>
      </c>
      <c r="F2437" t="s">
        <v>55</v>
      </c>
      <c r="G2437" t="s">
        <v>364</v>
      </c>
      <c r="H2437" t="s">
        <v>55</v>
      </c>
      <c r="I2437">
        <v>1</v>
      </c>
      <c r="J2437" t="s">
        <v>364</v>
      </c>
      <c r="K2437" t="s">
        <v>363</v>
      </c>
      <c r="L2437">
        <v>1</v>
      </c>
    </row>
    <row r="2438" spans="1:12" x14ac:dyDescent="0.25">
      <c r="A2438" s="2117">
        <v>202528633270</v>
      </c>
      <c r="B2438" s="1502">
        <v>45848</v>
      </c>
      <c r="C2438" s="2123">
        <v>2.777777E-2</v>
      </c>
      <c r="D2438" s="2125">
        <v>35</v>
      </c>
      <c r="E2438" t="s">
        <v>55</v>
      </c>
      <c r="F2438" t="s">
        <v>55</v>
      </c>
      <c r="G2438" t="s">
        <v>364</v>
      </c>
      <c r="H2438" t="s">
        <v>55</v>
      </c>
      <c r="I2438">
        <v>1</v>
      </c>
      <c r="J2438" t="s">
        <v>364</v>
      </c>
      <c r="K2438" t="s">
        <v>363</v>
      </c>
      <c r="L2438">
        <v>1</v>
      </c>
    </row>
    <row r="2439" spans="1:12" x14ac:dyDescent="0.25">
      <c r="A2439" s="2117">
        <v>202520533611</v>
      </c>
      <c r="B2439" s="1502">
        <v>45848</v>
      </c>
      <c r="C2439" s="2123">
        <v>4.7222220000000002E-2</v>
      </c>
      <c r="D2439" s="2125">
        <v>1</v>
      </c>
      <c r="E2439" t="s">
        <v>55</v>
      </c>
      <c r="F2439" t="s">
        <v>55</v>
      </c>
      <c r="G2439" t="s">
        <v>364</v>
      </c>
      <c r="H2439" t="s">
        <v>55</v>
      </c>
      <c r="I2439">
        <v>1</v>
      </c>
      <c r="J2439" t="s">
        <v>364</v>
      </c>
      <c r="K2439" t="s">
        <v>363</v>
      </c>
      <c r="L2439">
        <v>1</v>
      </c>
    </row>
    <row r="2440" spans="1:12" x14ac:dyDescent="0.25">
      <c r="A2440" s="2117">
        <v>202529933217</v>
      </c>
      <c r="B2440" s="1502">
        <v>45848</v>
      </c>
      <c r="C2440" s="2123">
        <v>7.3611109999999993E-2</v>
      </c>
      <c r="D2440" s="2125">
        <v>31</v>
      </c>
      <c r="E2440" t="s">
        <v>55</v>
      </c>
      <c r="F2440" t="s">
        <v>55</v>
      </c>
      <c r="G2440" t="s">
        <v>364</v>
      </c>
      <c r="H2440" t="s">
        <v>55</v>
      </c>
      <c r="I2440">
        <v>1</v>
      </c>
      <c r="J2440" t="s">
        <v>364</v>
      </c>
      <c r="K2440" t="s">
        <v>363</v>
      </c>
      <c r="L2440">
        <v>1</v>
      </c>
    </row>
    <row r="2441" spans="1:12" x14ac:dyDescent="0.25">
      <c r="A2441" s="2117">
        <v>202521733952</v>
      </c>
      <c r="B2441" s="1502">
        <v>45848</v>
      </c>
      <c r="C2441" s="2123">
        <v>0.24652777000000001</v>
      </c>
      <c r="D2441" s="2125">
        <v>5</v>
      </c>
      <c r="E2441" t="s">
        <v>55</v>
      </c>
      <c r="F2441" t="s">
        <v>55</v>
      </c>
      <c r="G2441" t="s">
        <v>364</v>
      </c>
      <c r="H2441" t="s">
        <v>55</v>
      </c>
      <c r="I2441">
        <v>1</v>
      </c>
      <c r="J2441" t="s">
        <v>364</v>
      </c>
      <c r="K2441" t="s">
        <v>363</v>
      </c>
      <c r="L2441">
        <v>1</v>
      </c>
    </row>
    <row r="2442" spans="1:12" x14ac:dyDescent="0.25">
      <c r="A2442" s="2117">
        <v>202521239171</v>
      </c>
      <c r="B2442" s="1502">
        <v>45848</v>
      </c>
      <c r="C2442" s="2123">
        <v>0.56666665999999999</v>
      </c>
      <c r="D2442" s="2125">
        <v>4</v>
      </c>
      <c r="E2442" t="s">
        <v>55</v>
      </c>
      <c r="F2442" t="s">
        <v>55</v>
      </c>
      <c r="G2442" t="s">
        <v>364</v>
      </c>
      <c r="H2442" t="s">
        <v>55</v>
      </c>
      <c r="I2442">
        <v>1</v>
      </c>
      <c r="J2442" t="s">
        <v>364</v>
      </c>
      <c r="K2442" t="s">
        <v>363</v>
      </c>
      <c r="L2442">
        <v>1</v>
      </c>
    </row>
    <row r="2443" spans="1:12" x14ac:dyDescent="0.25">
      <c r="A2443" s="2117">
        <v>202521733955</v>
      </c>
      <c r="B2443" s="1502">
        <v>45848</v>
      </c>
      <c r="C2443" s="2123">
        <v>0.33124999999999999</v>
      </c>
      <c r="D2443" s="2125">
        <v>4</v>
      </c>
      <c r="E2443" t="s">
        <v>55</v>
      </c>
      <c r="F2443" t="s">
        <v>55</v>
      </c>
      <c r="G2443" t="s">
        <v>364</v>
      </c>
      <c r="H2443" t="s">
        <v>55</v>
      </c>
      <c r="I2443">
        <v>1</v>
      </c>
      <c r="J2443" t="s">
        <v>364</v>
      </c>
      <c r="K2443" t="s">
        <v>363</v>
      </c>
      <c r="L2443">
        <v>1</v>
      </c>
    </row>
    <row r="2444" spans="1:12" x14ac:dyDescent="0.25">
      <c r="A2444" s="2117">
        <v>202522233293</v>
      </c>
      <c r="B2444" s="1502">
        <v>45848</v>
      </c>
      <c r="C2444" s="2123">
        <v>0.88819444000000003</v>
      </c>
      <c r="D2444" s="2125">
        <v>6</v>
      </c>
      <c r="E2444" t="s">
        <v>55</v>
      </c>
      <c r="F2444" t="s">
        <v>55</v>
      </c>
      <c r="G2444" t="s">
        <v>364</v>
      </c>
      <c r="H2444" t="s">
        <v>55</v>
      </c>
      <c r="I2444">
        <v>1</v>
      </c>
      <c r="J2444" t="s">
        <v>364</v>
      </c>
      <c r="K2444" t="s">
        <v>363</v>
      </c>
      <c r="L2444">
        <v>1</v>
      </c>
    </row>
    <row r="2445" spans="1:12" x14ac:dyDescent="0.25">
      <c r="A2445" s="2117">
        <v>202521634576</v>
      </c>
      <c r="B2445" s="1502">
        <v>45848</v>
      </c>
      <c r="C2445" s="2123">
        <v>0.89305555000000003</v>
      </c>
      <c r="D2445" s="2125">
        <v>4</v>
      </c>
      <c r="E2445" t="s">
        <v>55</v>
      </c>
      <c r="F2445" t="s">
        <v>55</v>
      </c>
      <c r="G2445" t="s">
        <v>364</v>
      </c>
      <c r="H2445" t="s">
        <v>55</v>
      </c>
      <c r="I2445">
        <v>1</v>
      </c>
      <c r="J2445" t="s">
        <v>364</v>
      </c>
      <c r="K2445" t="s">
        <v>363</v>
      </c>
      <c r="L2445">
        <v>1</v>
      </c>
    </row>
    <row r="2446" spans="1:12" x14ac:dyDescent="0.25">
      <c r="A2446" s="2117">
        <v>202519936117</v>
      </c>
      <c r="B2446" s="1502">
        <v>45848</v>
      </c>
      <c r="C2446" s="2123">
        <v>0.90208332999999996</v>
      </c>
      <c r="D2446" s="2125">
        <v>1</v>
      </c>
      <c r="E2446" t="s">
        <v>55</v>
      </c>
      <c r="F2446" t="s">
        <v>55</v>
      </c>
      <c r="G2446" t="s">
        <v>364</v>
      </c>
      <c r="H2446" t="s">
        <v>55</v>
      </c>
      <c r="I2446">
        <v>1</v>
      </c>
      <c r="J2446" t="s">
        <v>364</v>
      </c>
      <c r="K2446" t="s">
        <v>363</v>
      </c>
      <c r="L2446">
        <v>1</v>
      </c>
    </row>
    <row r="2447" spans="1:12" x14ac:dyDescent="0.25">
      <c r="A2447" s="2117">
        <v>202529933226</v>
      </c>
      <c r="B2447" s="1502">
        <v>45848</v>
      </c>
      <c r="C2447" s="2123">
        <v>0.97847222</v>
      </c>
      <c r="D2447" s="2125">
        <v>31</v>
      </c>
      <c r="E2447" t="s">
        <v>55</v>
      </c>
      <c r="F2447" t="s">
        <v>55</v>
      </c>
      <c r="G2447" t="s">
        <v>364</v>
      </c>
      <c r="H2447" t="s">
        <v>55</v>
      </c>
      <c r="I2447">
        <v>1</v>
      </c>
      <c r="J2447" t="s">
        <v>364</v>
      </c>
      <c r="K2447" t="s">
        <v>363</v>
      </c>
      <c r="L2447">
        <v>1</v>
      </c>
    </row>
    <row r="2448" spans="1:12" x14ac:dyDescent="0.25">
      <c r="A2448" s="2117">
        <v>202521733971</v>
      </c>
      <c r="B2448" s="1502">
        <v>45849</v>
      </c>
      <c r="C2448" s="2123">
        <v>8.3333329999999997E-2</v>
      </c>
      <c r="D2448" s="2125">
        <v>4</v>
      </c>
      <c r="E2448" t="s">
        <v>55</v>
      </c>
      <c r="F2448" t="s">
        <v>55</v>
      </c>
      <c r="G2448" t="s">
        <v>364</v>
      </c>
      <c r="H2448" t="s">
        <v>55</v>
      </c>
      <c r="I2448">
        <v>1</v>
      </c>
      <c r="J2448" t="s">
        <v>364</v>
      </c>
      <c r="K2448" t="s">
        <v>363</v>
      </c>
      <c r="L2448">
        <v>1</v>
      </c>
    </row>
    <row r="2449" spans="1:12" x14ac:dyDescent="0.25">
      <c r="A2449" s="2117">
        <v>202528233789</v>
      </c>
      <c r="B2449" s="1502">
        <v>45849</v>
      </c>
      <c r="C2449" s="2123">
        <v>6.4583329999999994E-2</v>
      </c>
      <c r="D2449" s="2125">
        <v>35</v>
      </c>
      <c r="E2449" t="s">
        <v>55</v>
      </c>
      <c r="F2449" t="s">
        <v>55</v>
      </c>
      <c r="G2449" t="s">
        <v>364</v>
      </c>
      <c r="H2449" t="s">
        <v>55</v>
      </c>
      <c r="I2449">
        <v>1</v>
      </c>
      <c r="J2449" t="s">
        <v>364</v>
      </c>
      <c r="K2449" t="s">
        <v>363</v>
      </c>
      <c r="L2449">
        <v>1</v>
      </c>
    </row>
    <row r="2450" spans="1:12" x14ac:dyDescent="0.25">
      <c r="A2450" s="2117">
        <v>202521239177</v>
      </c>
      <c r="B2450" s="1502">
        <v>45849</v>
      </c>
      <c r="C2450" s="2123">
        <v>5.2083329999999997E-2</v>
      </c>
      <c r="D2450" s="2125">
        <v>3</v>
      </c>
      <c r="E2450" t="s">
        <v>55</v>
      </c>
      <c r="F2450" t="s">
        <v>55</v>
      </c>
      <c r="G2450" t="s">
        <v>364</v>
      </c>
      <c r="H2450" t="s">
        <v>55</v>
      </c>
      <c r="I2450">
        <v>1</v>
      </c>
      <c r="J2450" t="s">
        <v>364</v>
      </c>
      <c r="K2450" t="s">
        <v>363</v>
      </c>
      <c r="L2450">
        <v>1</v>
      </c>
    </row>
    <row r="2451" spans="1:12" x14ac:dyDescent="0.25">
      <c r="A2451" s="2117">
        <v>202521239181</v>
      </c>
      <c r="B2451" s="1502">
        <v>45849</v>
      </c>
      <c r="C2451" s="2123">
        <v>8.6111110000000005E-2</v>
      </c>
      <c r="D2451" s="2125">
        <v>3</v>
      </c>
      <c r="E2451" t="s">
        <v>55</v>
      </c>
      <c r="F2451" t="s">
        <v>55</v>
      </c>
      <c r="G2451" t="s">
        <v>364</v>
      </c>
      <c r="H2451" t="s">
        <v>55</v>
      </c>
      <c r="I2451">
        <v>1</v>
      </c>
      <c r="J2451" t="s">
        <v>364</v>
      </c>
      <c r="K2451" t="s">
        <v>363</v>
      </c>
      <c r="L2451">
        <v>1</v>
      </c>
    </row>
    <row r="2452" spans="1:12" x14ac:dyDescent="0.25">
      <c r="A2452" s="2117">
        <v>202529933237</v>
      </c>
      <c r="B2452" s="1502">
        <v>45849</v>
      </c>
      <c r="C2452" s="2123">
        <v>0.15902777000000001</v>
      </c>
      <c r="D2452" s="2125">
        <v>31</v>
      </c>
      <c r="E2452" t="s">
        <v>55</v>
      </c>
      <c r="F2452" t="s">
        <v>55</v>
      </c>
      <c r="G2452" t="s">
        <v>364</v>
      </c>
      <c r="H2452" t="s">
        <v>55</v>
      </c>
      <c r="I2452">
        <v>1</v>
      </c>
      <c r="J2452" t="s">
        <v>364</v>
      </c>
      <c r="K2452" t="s">
        <v>363</v>
      </c>
      <c r="L2452">
        <v>1</v>
      </c>
    </row>
    <row r="2453" spans="1:12" x14ac:dyDescent="0.25">
      <c r="A2453" s="2117">
        <v>202525835158</v>
      </c>
      <c r="B2453" s="1502">
        <v>45849</v>
      </c>
      <c r="C2453" s="2123">
        <v>0.20763888</v>
      </c>
      <c r="D2453" s="2125">
        <v>47</v>
      </c>
      <c r="E2453" t="s">
        <v>55</v>
      </c>
      <c r="F2453" t="s">
        <v>55</v>
      </c>
      <c r="G2453" t="s">
        <v>364</v>
      </c>
      <c r="H2453" t="s">
        <v>55</v>
      </c>
      <c r="I2453">
        <v>1</v>
      </c>
      <c r="J2453" t="s">
        <v>364</v>
      </c>
      <c r="K2453" t="s">
        <v>363</v>
      </c>
      <c r="L2453">
        <v>1</v>
      </c>
    </row>
    <row r="2454" spans="1:12" x14ac:dyDescent="0.25">
      <c r="A2454" s="2117">
        <v>202521239185</v>
      </c>
      <c r="B2454" s="1502">
        <v>45849</v>
      </c>
      <c r="C2454" s="2123">
        <v>0.21944443999999999</v>
      </c>
      <c r="D2454" s="2125">
        <v>3</v>
      </c>
      <c r="E2454" t="s">
        <v>55</v>
      </c>
      <c r="F2454" t="s">
        <v>55</v>
      </c>
      <c r="G2454" t="s">
        <v>364</v>
      </c>
      <c r="H2454" t="s">
        <v>55</v>
      </c>
      <c r="I2454">
        <v>1</v>
      </c>
      <c r="J2454" t="s">
        <v>364</v>
      </c>
      <c r="K2454" t="s">
        <v>363</v>
      </c>
      <c r="L2454">
        <v>1</v>
      </c>
    </row>
    <row r="2455" spans="1:12" x14ac:dyDescent="0.25">
      <c r="A2455" s="2117">
        <v>202521239186</v>
      </c>
      <c r="B2455" s="1502">
        <v>45849</v>
      </c>
      <c r="C2455" s="2123">
        <v>0.31805555000000002</v>
      </c>
      <c r="D2455" s="2125">
        <v>3</v>
      </c>
      <c r="E2455" t="s">
        <v>55</v>
      </c>
      <c r="F2455" t="s">
        <v>55</v>
      </c>
      <c r="G2455" t="s">
        <v>364</v>
      </c>
      <c r="H2455" t="s">
        <v>55</v>
      </c>
      <c r="I2455">
        <v>1</v>
      </c>
      <c r="J2455" t="s">
        <v>364</v>
      </c>
      <c r="K2455" t="s">
        <v>363</v>
      </c>
      <c r="L2455">
        <v>1</v>
      </c>
    </row>
    <row r="2456" spans="1:12" x14ac:dyDescent="0.25">
      <c r="A2456" s="2117">
        <v>202521239189</v>
      </c>
      <c r="B2456" s="1502">
        <v>45849</v>
      </c>
      <c r="C2456" s="2123">
        <v>0.33333332999999998</v>
      </c>
      <c r="D2456" s="2125">
        <v>3</v>
      </c>
      <c r="E2456" t="s">
        <v>55</v>
      </c>
      <c r="F2456" t="s">
        <v>55</v>
      </c>
      <c r="G2456" t="s">
        <v>364</v>
      </c>
      <c r="H2456" t="s">
        <v>55</v>
      </c>
      <c r="I2456">
        <v>1</v>
      </c>
      <c r="J2456" t="s">
        <v>364</v>
      </c>
      <c r="K2456" t="s">
        <v>363</v>
      </c>
      <c r="L2456">
        <v>1</v>
      </c>
    </row>
    <row r="2457" spans="1:12" x14ac:dyDescent="0.25">
      <c r="A2457" s="2117">
        <v>202521634583</v>
      </c>
      <c r="B2457" s="1502">
        <v>45849</v>
      </c>
      <c r="C2457" s="2123">
        <v>0.32083333000000003</v>
      </c>
      <c r="D2457" s="2125">
        <v>3</v>
      </c>
      <c r="E2457" t="s">
        <v>55</v>
      </c>
      <c r="F2457" t="s">
        <v>55</v>
      </c>
      <c r="G2457" t="s">
        <v>364</v>
      </c>
      <c r="H2457" t="s">
        <v>55</v>
      </c>
      <c r="I2457">
        <v>1</v>
      </c>
      <c r="J2457" t="s">
        <v>364</v>
      </c>
      <c r="K2457" t="s">
        <v>363</v>
      </c>
      <c r="L2457">
        <v>1</v>
      </c>
    </row>
    <row r="2458" spans="1:12" x14ac:dyDescent="0.25">
      <c r="A2458" s="2117">
        <v>202522334248</v>
      </c>
      <c r="B2458" s="1502">
        <v>45849</v>
      </c>
      <c r="C2458" s="2123">
        <v>0.48263887999999999</v>
      </c>
      <c r="D2458" s="2125">
        <v>8</v>
      </c>
      <c r="E2458" t="s">
        <v>55</v>
      </c>
      <c r="F2458" t="s">
        <v>55</v>
      </c>
      <c r="G2458" t="s">
        <v>364</v>
      </c>
      <c r="H2458" t="s">
        <v>55</v>
      </c>
      <c r="I2458">
        <v>1</v>
      </c>
      <c r="J2458" t="s">
        <v>364</v>
      </c>
      <c r="K2458" t="s">
        <v>363</v>
      </c>
      <c r="L2458">
        <v>1</v>
      </c>
    </row>
    <row r="2459" spans="1:12" x14ac:dyDescent="0.25">
      <c r="A2459" s="2117">
        <v>202521239197</v>
      </c>
      <c r="B2459" s="1502">
        <v>45849</v>
      </c>
      <c r="C2459" s="2123">
        <v>0.55833332999999996</v>
      </c>
      <c r="D2459" s="2125">
        <v>3</v>
      </c>
      <c r="E2459" t="s">
        <v>55</v>
      </c>
      <c r="F2459" t="s">
        <v>55</v>
      </c>
      <c r="G2459" t="s">
        <v>364</v>
      </c>
      <c r="H2459" t="s">
        <v>55</v>
      </c>
      <c r="I2459">
        <v>1</v>
      </c>
      <c r="J2459" t="s">
        <v>364</v>
      </c>
      <c r="K2459" t="s">
        <v>363</v>
      </c>
      <c r="L2459">
        <v>1</v>
      </c>
    </row>
    <row r="2460" spans="1:12" x14ac:dyDescent="0.25">
      <c r="A2460" s="2117">
        <v>202521634591</v>
      </c>
      <c r="B2460" s="1502">
        <v>45849</v>
      </c>
      <c r="C2460" s="2123">
        <v>0.61111110999999996</v>
      </c>
      <c r="D2460" s="2125">
        <v>4</v>
      </c>
      <c r="E2460" t="s">
        <v>55</v>
      </c>
      <c r="F2460" t="s">
        <v>55</v>
      </c>
      <c r="G2460" t="s">
        <v>364</v>
      </c>
      <c r="H2460" t="s">
        <v>55</v>
      </c>
      <c r="I2460">
        <v>1</v>
      </c>
      <c r="J2460" t="s">
        <v>364</v>
      </c>
      <c r="K2460" t="s">
        <v>363</v>
      </c>
      <c r="L2460">
        <v>1</v>
      </c>
    </row>
    <row r="2461" spans="1:12" x14ac:dyDescent="0.25">
      <c r="A2461" s="2117">
        <v>202520533641</v>
      </c>
      <c r="B2461" s="1502">
        <v>45850</v>
      </c>
      <c r="C2461" s="2123">
        <v>0.24097221999999999</v>
      </c>
      <c r="D2461" s="2125">
        <v>1</v>
      </c>
      <c r="E2461" t="s">
        <v>55</v>
      </c>
      <c r="F2461" t="s">
        <v>55</v>
      </c>
      <c r="G2461" t="s">
        <v>364</v>
      </c>
      <c r="H2461" t="s">
        <v>55</v>
      </c>
      <c r="I2461">
        <v>1</v>
      </c>
      <c r="J2461" t="s">
        <v>364</v>
      </c>
      <c r="K2461" t="s">
        <v>363</v>
      </c>
      <c r="L2461">
        <v>1</v>
      </c>
    </row>
    <row r="2462" spans="1:12" x14ac:dyDescent="0.25">
      <c r="A2462" s="2117">
        <v>202521239199</v>
      </c>
      <c r="B2462" s="1502">
        <v>45849</v>
      </c>
      <c r="C2462" s="2123">
        <v>0.77013887999999997</v>
      </c>
      <c r="D2462" s="2125">
        <v>3</v>
      </c>
      <c r="E2462" t="s">
        <v>55</v>
      </c>
      <c r="F2462" t="s">
        <v>55</v>
      </c>
      <c r="G2462" t="s">
        <v>364</v>
      </c>
      <c r="H2462" t="s">
        <v>55</v>
      </c>
      <c r="I2462">
        <v>1</v>
      </c>
      <c r="J2462" t="s">
        <v>364</v>
      </c>
      <c r="K2462" t="s">
        <v>363</v>
      </c>
      <c r="L2462">
        <v>1</v>
      </c>
    </row>
    <row r="2463" spans="1:12" x14ac:dyDescent="0.25">
      <c r="A2463" s="2117">
        <v>202521634605</v>
      </c>
      <c r="B2463" s="1502">
        <v>45849</v>
      </c>
      <c r="C2463" s="2123">
        <v>0</v>
      </c>
      <c r="D2463" s="2125">
        <v>3</v>
      </c>
      <c r="E2463" t="s">
        <v>55</v>
      </c>
      <c r="F2463" t="s">
        <v>55</v>
      </c>
      <c r="G2463" t="s">
        <v>364</v>
      </c>
      <c r="H2463" t="s">
        <v>55</v>
      </c>
      <c r="I2463">
        <v>1</v>
      </c>
      <c r="J2463" t="s">
        <v>364</v>
      </c>
      <c r="K2463" t="s">
        <v>363</v>
      </c>
      <c r="L2463">
        <v>1</v>
      </c>
    </row>
    <row r="2464" spans="1:12" x14ac:dyDescent="0.25">
      <c r="A2464" s="2117">
        <v>202521239205</v>
      </c>
      <c r="B2464" s="1502">
        <v>45850</v>
      </c>
      <c r="C2464" s="2123">
        <v>3.5416660000000003E-2</v>
      </c>
      <c r="D2464" s="2125">
        <v>3</v>
      </c>
      <c r="E2464" t="s">
        <v>55</v>
      </c>
      <c r="F2464" t="s">
        <v>55</v>
      </c>
      <c r="G2464" t="s">
        <v>364</v>
      </c>
      <c r="H2464" t="s">
        <v>55</v>
      </c>
      <c r="I2464">
        <v>1</v>
      </c>
      <c r="J2464" t="s">
        <v>364</v>
      </c>
      <c r="K2464" t="s">
        <v>363</v>
      </c>
      <c r="L2464">
        <v>1</v>
      </c>
    </row>
    <row r="2465" spans="1:12" x14ac:dyDescent="0.25">
      <c r="A2465" s="2117">
        <v>202521239208</v>
      </c>
      <c r="B2465" s="1502">
        <v>45850</v>
      </c>
      <c r="C2465" s="2123">
        <v>7.7083330000000005E-2</v>
      </c>
      <c r="D2465" s="2125">
        <v>4</v>
      </c>
      <c r="E2465" t="s">
        <v>55</v>
      </c>
      <c r="F2465" t="s">
        <v>55</v>
      </c>
      <c r="G2465" t="s">
        <v>364</v>
      </c>
      <c r="H2465" t="s">
        <v>55</v>
      </c>
      <c r="I2465">
        <v>1</v>
      </c>
      <c r="J2465" t="s">
        <v>364</v>
      </c>
      <c r="K2465" t="s">
        <v>363</v>
      </c>
      <c r="L2465">
        <v>1</v>
      </c>
    </row>
    <row r="2466" spans="1:12" x14ac:dyDescent="0.25">
      <c r="A2466" s="2117">
        <v>202520333559</v>
      </c>
      <c r="B2466" s="1502">
        <v>45850</v>
      </c>
      <c r="C2466" s="2123">
        <v>0.30486110999999999</v>
      </c>
      <c r="D2466" s="2125">
        <v>1</v>
      </c>
      <c r="E2466" t="s">
        <v>55</v>
      </c>
      <c r="F2466" t="s">
        <v>55</v>
      </c>
      <c r="G2466" t="s">
        <v>364</v>
      </c>
      <c r="H2466" t="s">
        <v>55</v>
      </c>
      <c r="I2466">
        <v>1</v>
      </c>
      <c r="J2466" t="s">
        <v>364</v>
      </c>
      <c r="K2466" t="s">
        <v>363</v>
      </c>
      <c r="L2466">
        <v>1</v>
      </c>
    </row>
    <row r="2467" spans="1:12" x14ac:dyDescent="0.25">
      <c r="A2467" s="2117">
        <v>202520533647</v>
      </c>
      <c r="B2467" s="1502">
        <v>45850</v>
      </c>
      <c r="C2467" s="2123">
        <v>0.23194444</v>
      </c>
      <c r="D2467" s="2125">
        <v>1</v>
      </c>
      <c r="E2467" t="s">
        <v>55</v>
      </c>
      <c r="F2467" t="s">
        <v>55</v>
      </c>
      <c r="G2467" t="s">
        <v>364</v>
      </c>
      <c r="H2467" t="s">
        <v>55</v>
      </c>
      <c r="I2467">
        <v>1</v>
      </c>
      <c r="J2467" t="s">
        <v>364</v>
      </c>
      <c r="K2467" t="s">
        <v>363</v>
      </c>
      <c r="L2467">
        <v>1</v>
      </c>
    </row>
    <row r="2468" spans="1:12" x14ac:dyDescent="0.25">
      <c r="A2468" s="2117">
        <v>202528233812</v>
      </c>
      <c r="B2468" s="1502">
        <v>45850</v>
      </c>
      <c r="C2468" s="2123">
        <v>0.69652776999999999</v>
      </c>
      <c r="D2468" s="2125">
        <v>33</v>
      </c>
      <c r="E2468" t="s">
        <v>55</v>
      </c>
      <c r="F2468" t="s">
        <v>55</v>
      </c>
      <c r="G2468" t="s">
        <v>364</v>
      </c>
      <c r="H2468" t="s">
        <v>55</v>
      </c>
      <c r="I2468">
        <v>1</v>
      </c>
      <c r="J2468" t="s">
        <v>364</v>
      </c>
      <c r="K2468" t="s">
        <v>363</v>
      </c>
      <c r="L2468">
        <v>1</v>
      </c>
    </row>
    <row r="2469" spans="1:12" x14ac:dyDescent="0.25">
      <c r="A2469" s="2117">
        <v>202521239247</v>
      </c>
      <c r="B2469" s="1502">
        <v>45851</v>
      </c>
      <c r="C2469" s="2123">
        <v>8.2638879999999998E-2</v>
      </c>
      <c r="D2469" s="2125">
        <v>3</v>
      </c>
      <c r="E2469" t="s">
        <v>55</v>
      </c>
      <c r="F2469" t="s">
        <v>55</v>
      </c>
      <c r="G2469" t="s">
        <v>364</v>
      </c>
      <c r="H2469" t="s">
        <v>55</v>
      </c>
      <c r="I2469">
        <v>1</v>
      </c>
      <c r="J2469" t="s">
        <v>364</v>
      </c>
      <c r="K2469" t="s">
        <v>363</v>
      </c>
      <c r="L2469">
        <v>1</v>
      </c>
    </row>
    <row r="2470" spans="1:12" x14ac:dyDescent="0.25">
      <c r="A2470" s="2117">
        <v>202520434970</v>
      </c>
      <c r="B2470" s="1502">
        <v>45850</v>
      </c>
      <c r="C2470" s="2123">
        <v>0.89861111000000005</v>
      </c>
      <c r="D2470" s="2125">
        <v>3</v>
      </c>
      <c r="E2470" t="s">
        <v>55</v>
      </c>
      <c r="F2470" t="s">
        <v>55</v>
      </c>
      <c r="G2470" t="s">
        <v>364</v>
      </c>
      <c r="H2470" t="s">
        <v>55</v>
      </c>
      <c r="I2470">
        <v>1</v>
      </c>
      <c r="J2470" t="s">
        <v>364</v>
      </c>
      <c r="K2470" t="s">
        <v>363</v>
      </c>
      <c r="L2470">
        <v>1</v>
      </c>
    </row>
    <row r="2471" spans="1:12" x14ac:dyDescent="0.25">
      <c r="A2471" s="2117">
        <v>202521634624</v>
      </c>
      <c r="B2471" s="1502">
        <v>45850</v>
      </c>
      <c r="C2471" s="2123">
        <v>0.91111111</v>
      </c>
      <c r="D2471" s="2125">
        <v>4</v>
      </c>
      <c r="E2471" t="s">
        <v>55</v>
      </c>
      <c r="F2471" t="s">
        <v>55</v>
      </c>
      <c r="G2471" t="s">
        <v>364</v>
      </c>
      <c r="H2471" t="s">
        <v>55</v>
      </c>
      <c r="I2471">
        <v>1</v>
      </c>
      <c r="J2471" t="s">
        <v>364</v>
      </c>
      <c r="K2471" t="s">
        <v>363</v>
      </c>
      <c r="L2471">
        <v>1</v>
      </c>
    </row>
    <row r="2472" spans="1:12" x14ac:dyDescent="0.25">
      <c r="A2472" s="2117">
        <v>202522233312</v>
      </c>
      <c r="B2472" s="1502">
        <v>45851</v>
      </c>
      <c r="C2472" s="2123">
        <v>2.7083329999999999E-2</v>
      </c>
      <c r="D2472" s="2125">
        <v>7</v>
      </c>
      <c r="E2472" t="s">
        <v>55</v>
      </c>
      <c r="F2472" t="s">
        <v>55</v>
      </c>
      <c r="G2472" t="s">
        <v>364</v>
      </c>
      <c r="H2472" t="s">
        <v>55</v>
      </c>
      <c r="I2472">
        <v>1</v>
      </c>
      <c r="J2472" t="s">
        <v>364</v>
      </c>
      <c r="K2472" t="s">
        <v>363</v>
      </c>
      <c r="L2472">
        <v>1</v>
      </c>
    </row>
    <row r="2473" spans="1:12" x14ac:dyDescent="0.25">
      <c r="A2473" s="2117">
        <v>202528233813</v>
      </c>
      <c r="B2473" s="1502">
        <v>45851</v>
      </c>
      <c r="C2473" s="2123">
        <v>0.16666665999999999</v>
      </c>
      <c r="D2473" s="2125">
        <v>35</v>
      </c>
      <c r="E2473" t="s">
        <v>55</v>
      </c>
      <c r="F2473" t="s">
        <v>55</v>
      </c>
      <c r="G2473" t="s">
        <v>364</v>
      </c>
      <c r="H2473" t="s">
        <v>55</v>
      </c>
      <c r="I2473">
        <v>1</v>
      </c>
      <c r="J2473" t="s">
        <v>364</v>
      </c>
      <c r="K2473" t="s">
        <v>363</v>
      </c>
      <c r="L2473">
        <v>1</v>
      </c>
    </row>
    <row r="2474" spans="1:12" x14ac:dyDescent="0.25">
      <c r="A2474" s="2117">
        <v>202529933271</v>
      </c>
      <c r="B2474" s="1502">
        <v>45851</v>
      </c>
      <c r="C2474" s="2123">
        <v>2.777777E-2</v>
      </c>
      <c r="D2474" s="2125">
        <v>31</v>
      </c>
      <c r="E2474" t="s">
        <v>55</v>
      </c>
      <c r="F2474" t="s">
        <v>55</v>
      </c>
      <c r="G2474" t="s">
        <v>364</v>
      </c>
      <c r="H2474" t="s">
        <v>55</v>
      </c>
      <c r="I2474">
        <v>1</v>
      </c>
      <c r="J2474" t="s">
        <v>364</v>
      </c>
      <c r="K2474" t="s">
        <v>363</v>
      </c>
      <c r="L2474">
        <v>1</v>
      </c>
    </row>
    <row r="2475" spans="1:12" x14ac:dyDescent="0.25">
      <c r="A2475" s="2117">
        <v>202527632741</v>
      </c>
      <c r="B2475" s="1502">
        <v>45851</v>
      </c>
      <c r="C2475" s="2123">
        <v>0</v>
      </c>
      <c r="D2475" s="2125">
        <v>39</v>
      </c>
      <c r="E2475" t="s">
        <v>55</v>
      </c>
      <c r="F2475" t="s">
        <v>55</v>
      </c>
      <c r="G2475" t="s">
        <v>364</v>
      </c>
      <c r="H2475" t="s">
        <v>55</v>
      </c>
      <c r="I2475">
        <v>1</v>
      </c>
      <c r="J2475" t="s">
        <v>364</v>
      </c>
      <c r="K2475" t="s">
        <v>363</v>
      </c>
      <c r="L2475">
        <v>1</v>
      </c>
    </row>
    <row r="2476" spans="1:12" x14ac:dyDescent="0.25">
      <c r="A2476" s="2117">
        <v>202527033538</v>
      </c>
      <c r="B2476" s="1502">
        <v>45851</v>
      </c>
      <c r="C2476" s="2123">
        <v>0.35416666000000002</v>
      </c>
      <c r="D2476" s="2125">
        <v>38</v>
      </c>
      <c r="E2476" t="s">
        <v>55</v>
      </c>
      <c r="F2476" t="s">
        <v>55</v>
      </c>
      <c r="G2476" t="s">
        <v>364</v>
      </c>
      <c r="H2476" t="s">
        <v>55</v>
      </c>
      <c r="I2476">
        <v>1</v>
      </c>
      <c r="J2476" t="s">
        <v>364</v>
      </c>
      <c r="K2476" t="s">
        <v>363</v>
      </c>
      <c r="L2476">
        <v>1</v>
      </c>
    </row>
    <row r="2477" spans="1:12" x14ac:dyDescent="0.25">
      <c r="A2477" s="2117">
        <v>202523835037</v>
      </c>
      <c r="B2477" s="1502">
        <v>45851</v>
      </c>
      <c r="C2477" s="2123">
        <v>0.54166665999999997</v>
      </c>
      <c r="D2477" s="2125">
        <v>17</v>
      </c>
      <c r="E2477" t="s">
        <v>55</v>
      </c>
      <c r="F2477" t="s">
        <v>55</v>
      </c>
      <c r="G2477" t="s">
        <v>364</v>
      </c>
      <c r="H2477" t="s">
        <v>55</v>
      </c>
      <c r="I2477">
        <v>1</v>
      </c>
      <c r="J2477" t="s">
        <v>364</v>
      </c>
      <c r="K2477" t="s">
        <v>363</v>
      </c>
      <c r="L2477">
        <v>1</v>
      </c>
    </row>
    <row r="2478" spans="1:12" x14ac:dyDescent="0.25">
      <c r="A2478" s="2117">
        <v>202530433928</v>
      </c>
      <c r="B2478" s="1502">
        <v>45851</v>
      </c>
      <c r="C2478" s="2123">
        <v>0.69444444000000005</v>
      </c>
      <c r="D2478" s="2125">
        <v>32</v>
      </c>
      <c r="E2478" t="s">
        <v>55</v>
      </c>
      <c r="F2478" t="s">
        <v>55</v>
      </c>
      <c r="G2478" t="s">
        <v>364</v>
      </c>
      <c r="H2478" t="s">
        <v>55</v>
      </c>
      <c r="I2478">
        <v>1</v>
      </c>
      <c r="J2478" t="s">
        <v>364</v>
      </c>
      <c r="K2478" t="s">
        <v>363</v>
      </c>
      <c r="L2478">
        <v>1</v>
      </c>
    </row>
    <row r="2479" spans="1:12" x14ac:dyDescent="0.25">
      <c r="A2479" s="2117">
        <v>202526433014</v>
      </c>
      <c r="B2479" s="1502">
        <v>45851</v>
      </c>
      <c r="C2479" s="2123">
        <v>0.80555555000000001</v>
      </c>
      <c r="D2479" s="2125">
        <v>39</v>
      </c>
      <c r="E2479" t="s">
        <v>55</v>
      </c>
      <c r="F2479" t="s">
        <v>55</v>
      </c>
      <c r="G2479" t="s">
        <v>364</v>
      </c>
      <c r="H2479" t="s">
        <v>55</v>
      </c>
      <c r="I2479">
        <v>1</v>
      </c>
      <c r="J2479" t="s">
        <v>364</v>
      </c>
      <c r="K2479" t="s">
        <v>363</v>
      </c>
      <c r="L2479">
        <v>1</v>
      </c>
    </row>
    <row r="2480" spans="1:12" x14ac:dyDescent="0.25">
      <c r="A2480" s="2117">
        <v>202520333569</v>
      </c>
      <c r="B2480" s="1502">
        <v>45851</v>
      </c>
      <c r="C2480" s="2123">
        <v>0.80833332999999996</v>
      </c>
      <c r="D2480" s="2125">
        <v>1</v>
      </c>
      <c r="E2480" t="s">
        <v>55</v>
      </c>
      <c r="F2480" t="s">
        <v>55</v>
      </c>
      <c r="G2480" t="s">
        <v>364</v>
      </c>
      <c r="H2480" t="s">
        <v>55</v>
      </c>
      <c r="I2480">
        <v>1</v>
      </c>
      <c r="J2480" t="s">
        <v>364</v>
      </c>
      <c r="K2480" t="s">
        <v>363</v>
      </c>
      <c r="L2480">
        <v>1</v>
      </c>
    </row>
    <row r="2481" spans="1:12" x14ac:dyDescent="0.25">
      <c r="A2481" s="2117">
        <v>202519936171</v>
      </c>
      <c r="B2481" s="1502">
        <v>45851</v>
      </c>
      <c r="C2481" s="2123">
        <v>0.91666665999999997</v>
      </c>
      <c r="D2481" s="2125">
        <v>1</v>
      </c>
      <c r="E2481" t="s">
        <v>55</v>
      </c>
      <c r="F2481" t="s">
        <v>55</v>
      </c>
      <c r="G2481" t="s">
        <v>364</v>
      </c>
      <c r="H2481" t="s">
        <v>55</v>
      </c>
      <c r="I2481">
        <v>1</v>
      </c>
      <c r="J2481" t="s">
        <v>364</v>
      </c>
      <c r="K2481" t="s">
        <v>363</v>
      </c>
      <c r="L2481">
        <v>1</v>
      </c>
    </row>
    <row r="2482" spans="1:12" x14ac:dyDescent="0.25">
      <c r="A2482" s="2117">
        <v>202520533664</v>
      </c>
      <c r="B2482" s="1502">
        <v>45852</v>
      </c>
      <c r="C2482" s="2123">
        <v>5.8333330000000003E-2</v>
      </c>
      <c r="D2482" s="2125">
        <v>1</v>
      </c>
      <c r="E2482" t="s">
        <v>55</v>
      </c>
      <c r="F2482" t="s">
        <v>55</v>
      </c>
      <c r="G2482" t="s">
        <v>364</v>
      </c>
      <c r="H2482" t="s">
        <v>55</v>
      </c>
      <c r="I2482">
        <v>1</v>
      </c>
      <c r="J2482" t="s">
        <v>364</v>
      </c>
      <c r="K2482" t="s">
        <v>363</v>
      </c>
      <c r="L2482">
        <v>1</v>
      </c>
    </row>
    <row r="2483" spans="1:12" x14ac:dyDescent="0.25">
      <c r="A2483" s="2117">
        <v>202521239273</v>
      </c>
      <c r="B2483" s="1502">
        <v>45852</v>
      </c>
      <c r="C2483" s="2123">
        <v>7.6388880000000006E-2</v>
      </c>
      <c r="D2483" s="2125">
        <v>3</v>
      </c>
      <c r="E2483" t="s">
        <v>55</v>
      </c>
      <c r="F2483" t="s">
        <v>55</v>
      </c>
      <c r="G2483" t="s">
        <v>364</v>
      </c>
      <c r="H2483" t="s">
        <v>55</v>
      </c>
      <c r="I2483">
        <v>1</v>
      </c>
      <c r="J2483" t="s">
        <v>364</v>
      </c>
      <c r="K2483" t="s">
        <v>363</v>
      </c>
      <c r="L2483">
        <v>1</v>
      </c>
    </row>
    <row r="2484" spans="1:12" x14ac:dyDescent="0.25">
      <c r="A2484" s="2117">
        <v>202525933397</v>
      </c>
      <c r="B2484" s="1502">
        <v>45852</v>
      </c>
      <c r="C2484" s="2123">
        <v>9.0277769999999993E-2</v>
      </c>
      <c r="D2484" s="2125">
        <v>48</v>
      </c>
      <c r="E2484" t="s">
        <v>55</v>
      </c>
      <c r="F2484" t="s">
        <v>55</v>
      </c>
      <c r="G2484" t="s">
        <v>364</v>
      </c>
      <c r="H2484" t="s">
        <v>55</v>
      </c>
      <c r="I2484">
        <v>1</v>
      </c>
      <c r="J2484" t="s">
        <v>364</v>
      </c>
      <c r="K2484" t="s">
        <v>363</v>
      </c>
      <c r="L2484">
        <v>1</v>
      </c>
    </row>
    <row r="2485" spans="1:12" x14ac:dyDescent="0.25">
      <c r="A2485" s="2117">
        <v>202519936188</v>
      </c>
      <c r="B2485" s="1502">
        <v>45852</v>
      </c>
      <c r="C2485" s="2123">
        <v>0.18680554999999999</v>
      </c>
      <c r="D2485" s="2125">
        <v>1</v>
      </c>
      <c r="E2485" t="s">
        <v>55</v>
      </c>
      <c r="F2485" t="s">
        <v>55</v>
      </c>
      <c r="G2485" t="s">
        <v>364</v>
      </c>
      <c r="H2485" t="s">
        <v>55</v>
      </c>
      <c r="I2485">
        <v>1</v>
      </c>
      <c r="J2485" t="s">
        <v>364</v>
      </c>
      <c r="K2485" t="s">
        <v>363</v>
      </c>
      <c r="L2485">
        <v>1</v>
      </c>
    </row>
    <row r="2486" spans="1:12" x14ac:dyDescent="0.25">
      <c r="A2486" s="2117">
        <v>202525034212</v>
      </c>
      <c r="B2486" s="1502">
        <v>45852</v>
      </c>
      <c r="C2486" s="2123">
        <v>0.19791665999999999</v>
      </c>
      <c r="D2486" s="2125">
        <v>11</v>
      </c>
      <c r="E2486" t="s">
        <v>55</v>
      </c>
      <c r="F2486" t="s">
        <v>55</v>
      </c>
      <c r="G2486" t="s">
        <v>364</v>
      </c>
      <c r="H2486" t="s">
        <v>55</v>
      </c>
      <c r="I2486">
        <v>1</v>
      </c>
      <c r="J2486" t="s">
        <v>364</v>
      </c>
      <c r="K2486" t="s">
        <v>363</v>
      </c>
      <c r="L2486">
        <v>1</v>
      </c>
    </row>
    <row r="2487" spans="1:12" x14ac:dyDescent="0.25">
      <c r="A2487" s="2117">
        <v>202521239286</v>
      </c>
      <c r="B2487" s="1502">
        <v>45852</v>
      </c>
      <c r="C2487" s="2123">
        <v>0.24166666000000001</v>
      </c>
      <c r="D2487" s="2125">
        <v>4</v>
      </c>
      <c r="E2487" t="s">
        <v>55</v>
      </c>
      <c r="F2487" t="s">
        <v>55</v>
      </c>
      <c r="G2487" t="s">
        <v>364</v>
      </c>
      <c r="H2487" t="s">
        <v>55</v>
      </c>
      <c r="I2487">
        <v>1</v>
      </c>
      <c r="J2487" t="s">
        <v>364</v>
      </c>
      <c r="K2487" t="s">
        <v>363</v>
      </c>
      <c r="L2487">
        <v>1</v>
      </c>
    </row>
    <row r="2488" spans="1:12" x14ac:dyDescent="0.25">
      <c r="A2488" s="2117">
        <v>202522833132</v>
      </c>
      <c r="B2488" s="1502">
        <v>45852</v>
      </c>
      <c r="C2488" s="2123">
        <v>0.45763888000000003</v>
      </c>
      <c r="D2488" s="2125">
        <v>9</v>
      </c>
      <c r="E2488" t="s">
        <v>55</v>
      </c>
      <c r="F2488" t="s">
        <v>55</v>
      </c>
      <c r="G2488" t="s">
        <v>364</v>
      </c>
      <c r="H2488" t="s">
        <v>55</v>
      </c>
      <c r="I2488">
        <v>1</v>
      </c>
      <c r="J2488" t="s">
        <v>364</v>
      </c>
      <c r="K2488" t="s">
        <v>363</v>
      </c>
      <c r="L2488">
        <v>1</v>
      </c>
    </row>
    <row r="2489" spans="1:12" x14ac:dyDescent="0.25">
      <c r="A2489" s="2117">
        <v>202528233825</v>
      </c>
      <c r="B2489" s="1502">
        <v>45852</v>
      </c>
      <c r="C2489" s="2123">
        <v>0.61805555000000001</v>
      </c>
      <c r="D2489" s="2125">
        <v>33</v>
      </c>
      <c r="E2489" t="s">
        <v>55</v>
      </c>
      <c r="F2489" t="s">
        <v>55</v>
      </c>
      <c r="G2489" t="s">
        <v>364</v>
      </c>
      <c r="H2489" t="s">
        <v>55</v>
      </c>
      <c r="I2489">
        <v>1</v>
      </c>
      <c r="J2489" t="s">
        <v>364</v>
      </c>
      <c r="K2489" t="s">
        <v>363</v>
      </c>
      <c r="L2489">
        <v>1</v>
      </c>
    </row>
    <row r="2490" spans="1:12" x14ac:dyDescent="0.25">
      <c r="A2490" s="2117">
        <v>202527134763</v>
      </c>
      <c r="B2490" s="1502">
        <v>45852</v>
      </c>
      <c r="C2490" s="2123">
        <v>0.66319444000000005</v>
      </c>
      <c r="D2490" s="2125">
        <v>37</v>
      </c>
      <c r="E2490" t="s">
        <v>55</v>
      </c>
      <c r="F2490" t="s">
        <v>55</v>
      </c>
      <c r="G2490" t="s">
        <v>364</v>
      </c>
      <c r="H2490" t="s">
        <v>55</v>
      </c>
      <c r="I2490">
        <v>1</v>
      </c>
      <c r="J2490" t="s">
        <v>364</v>
      </c>
      <c r="K2490" t="s">
        <v>363</v>
      </c>
      <c r="L2490">
        <v>1</v>
      </c>
    </row>
    <row r="2491" spans="1:12" x14ac:dyDescent="0.25">
      <c r="A2491" s="2117">
        <v>202527632749</v>
      </c>
      <c r="B2491" s="1502">
        <v>45852</v>
      </c>
      <c r="C2491" s="2123">
        <v>0</v>
      </c>
      <c r="D2491" s="2125">
        <v>39</v>
      </c>
      <c r="E2491" t="s">
        <v>55</v>
      </c>
      <c r="F2491" t="s">
        <v>55</v>
      </c>
      <c r="G2491" t="s">
        <v>364</v>
      </c>
      <c r="H2491" t="s">
        <v>55</v>
      </c>
      <c r="I2491">
        <v>1</v>
      </c>
      <c r="J2491" t="s">
        <v>364</v>
      </c>
      <c r="K2491" t="s">
        <v>363</v>
      </c>
      <c r="L2491">
        <v>1</v>
      </c>
    </row>
    <row r="2492" spans="1:12" x14ac:dyDescent="0.25">
      <c r="A2492" s="2117">
        <v>202530834040</v>
      </c>
      <c r="B2492" s="1502">
        <v>45852</v>
      </c>
      <c r="C2492" s="2123">
        <v>0.82638887999999999</v>
      </c>
      <c r="D2492" s="2125">
        <v>25</v>
      </c>
      <c r="E2492" t="s">
        <v>55</v>
      </c>
      <c r="F2492" t="s">
        <v>55</v>
      </c>
      <c r="G2492" t="s">
        <v>364</v>
      </c>
      <c r="H2492" t="s">
        <v>55</v>
      </c>
      <c r="I2492">
        <v>1</v>
      </c>
      <c r="J2492" t="s">
        <v>364</v>
      </c>
      <c r="K2492" t="s">
        <v>363</v>
      </c>
      <c r="L2492">
        <v>1</v>
      </c>
    </row>
    <row r="2493" spans="1:12" x14ac:dyDescent="0.25">
      <c r="A2493" s="2117">
        <v>202527533720</v>
      </c>
      <c r="B2493" s="1502">
        <v>45852</v>
      </c>
      <c r="C2493" s="2123">
        <v>0.91666665999999997</v>
      </c>
      <c r="D2493" s="2125">
        <v>35</v>
      </c>
      <c r="E2493" t="s">
        <v>55</v>
      </c>
      <c r="F2493" t="s">
        <v>55</v>
      </c>
      <c r="G2493" t="s">
        <v>364</v>
      </c>
      <c r="H2493" t="s">
        <v>55</v>
      </c>
      <c r="I2493">
        <v>1</v>
      </c>
      <c r="J2493" t="s">
        <v>364</v>
      </c>
      <c r="K2493" t="s">
        <v>363</v>
      </c>
      <c r="L2493">
        <v>1</v>
      </c>
    </row>
    <row r="2494" spans="1:12" x14ac:dyDescent="0.25">
      <c r="A2494" s="2117">
        <v>202528633307</v>
      </c>
      <c r="B2494" s="1502">
        <v>45852</v>
      </c>
      <c r="C2494" s="2123">
        <v>0.87847222000000003</v>
      </c>
      <c r="D2494" s="2125">
        <v>35</v>
      </c>
      <c r="E2494" t="s">
        <v>55</v>
      </c>
      <c r="F2494" t="s">
        <v>55</v>
      </c>
      <c r="G2494" t="s">
        <v>364</v>
      </c>
      <c r="H2494" t="s">
        <v>55</v>
      </c>
      <c r="I2494">
        <v>1</v>
      </c>
      <c r="J2494" t="s">
        <v>364</v>
      </c>
      <c r="K2494" t="s">
        <v>363</v>
      </c>
      <c r="L2494">
        <v>1</v>
      </c>
    </row>
    <row r="2495" spans="1:12" x14ac:dyDescent="0.25">
      <c r="A2495" s="2117">
        <v>202519936200</v>
      </c>
      <c r="B2495" s="1502">
        <v>45852</v>
      </c>
      <c r="C2495" s="2123">
        <v>0.87777777000000001</v>
      </c>
      <c r="D2495" s="2125">
        <v>1</v>
      </c>
      <c r="E2495" t="s">
        <v>55</v>
      </c>
      <c r="F2495" t="s">
        <v>55</v>
      </c>
      <c r="G2495" t="s">
        <v>364</v>
      </c>
      <c r="H2495" t="s">
        <v>55</v>
      </c>
      <c r="I2495">
        <v>1</v>
      </c>
      <c r="J2495" t="s">
        <v>364</v>
      </c>
      <c r="K2495" t="s">
        <v>363</v>
      </c>
      <c r="L2495">
        <v>1</v>
      </c>
    </row>
    <row r="2496" spans="1:12" x14ac:dyDescent="0.25">
      <c r="A2496" s="2117">
        <v>202528233828</v>
      </c>
      <c r="B2496" s="1502">
        <v>45852</v>
      </c>
      <c r="C2496" s="2123">
        <v>0.93819443999999996</v>
      </c>
      <c r="D2496" s="2125">
        <v>33</v>
      </c>
      <c r="E2496" t="s">
        <v>55</v>
      </c>
      <c r="F2496" t="s">
        <v>55</v>
      </c>
      <c r="G2496" t="s">
        <v>364</v>
      </c>
      <c r="H2496" t="s">
        <v>55</v>
      </c>
      <c r="I2496">
        <v>1</v>
      </c>
      <c r="J2496" t="s">
        <v>364</v>
      </c>
      <c r="K2496" t="s">
        <v>363</v>
      </c>
      <c r="L2496">
        <v>1</v>
      </c>
    </row>
    <row r="2497" spans="1:12" x14ac:dyDescent="0.25">
      <c r="A2497" s="2117">
        <v>202519936196</v>
      </c>
      <c r="B2497" s="1502">
        <v>45852</v>
      </c>
      <c r="C2497" s="2123">
        <v>0.95208333000000001</v>
      </c>
      <c r="D2497" s="2125">
        <v>1</v>
      </c>
      <c r="E2497" t="s">
        <v>55</v>
      </c>
      <c r="F2497" t="s">
        <v>55</v>
      </c>
      <c r="G2497" t="s">
        <v>364</v>
      </c>
      <c r="H2497" t="s">
        <v>55</v>
      </c>
      <c r="I2497">
        <v>1</v>
      </c>
      <c r="J2497" t="s">
        <v>364</v>
      </c>
      <c r="K2497" t="s">
        <v>363</v>
      </c>
      <c r="L2497">
        <v>1</v>
      </c>
    </row>
    <row r="2498" spans="1:12" x14ac:dyDescent="0.25">
      <c r="A2498" s="2117">
        <v>202519936205</v>
      </c>
      <c r="B2498" s="1502">
        <v>45853</v>
      </c>
      <c r="C2498" s="2123">
        <v>3.1944439999999998E-2</v>
      </c>
      <c r="D2498" s="2125">
        <v>1</v>
      </c>
      <c r="E2498" t="s">
        <v>55</v>
      </c>
      <c r="F2498" t="s">
        <v>55</v>
      </c>
      <c r="G2498" t="s">
        <v>364</v>
      </c>
      <c r="H2498" t="s">
        <v>55</v>
      </c>
      <c r="I2498">
        <v>1</v>
      </c>
      <c r="J2498" t="s">
        <v>364</v>
      </c>
      <c r="K2498" t="s">
        <v>363</v>
      </c>
      <c r="L2498">
        <v>1</v>
      </c>
    </row>
    <row r="2499" spans="1:12" x14ac:dyDescent="0.25">
      <c r="A2499" s="2117">
        <v>202521239309</v>
      </c>
      <c r="B2499" s="1502">
        <v>45853</v>
      </c>
      <c r="C2499" s="2123">
        <v>8.1250000000000003E-2</v>
      </c>
      <c r="D2499" s="2125">
        <v>4</v>
      </c>
      <c r="E2499" t="s">
        <v>55</v>
      </c>
      <c r="F2499" t="s">
        <v>55</v>
      </c>
      <c r="G2499" t="s">
        <v>364</v>
      </c>
      <c r="H2499" t="s">
        <v>55</v>
      </c>
      <c r="I2499">
        <v>1</v>
      </c>
      <c r="J2499" t="s">
        <v>364</v>
      </c>
      <c r="K2499" t="s">
        <v>363</v>
      </c>
      <c r="L2499">
        <v>1</v>
      </c>
    </row>
    <row r="2500" spans="1:12" x14ac:dyDescent="0.25">
      <c r="A2500" s="2117">
        <v>202521239315</v>
      </c>
      <c r="B2500" s="1502">
        <v>45853</v>
      </c>
      <c r="C2500" s="2123">
        <v>0.22500000000000001</v>
      </c>
      <c r="D2500" s="2125">
        <v>3</v>
      </c>
      <c r="E2500" t="s">
        <v>55</v>
      </c>
      <c r="F2500" t="s">
        <v>55</v>
      </c>
      <c r="G2500" t="s">
        <v>364</v>
      </c>
      <c r="H2500" t="s">
        <v>55</v>
      </c>
      <c r="I2500">
        <v>1</v>
      </c>
      <c r="J2500" t="s">
        <v>364</v>
      </c>
      <c r="K2500" t="s">
        <v>363</v>
      </c>
      <c r="L2500">
        <v>1</v>
      </c>
    </row>
    <row r="2501" spans="1:12" x14ac:dyDescent="0.25">
      <c r="A2501" s="2117">
        <v>202521239316</v>
      </c>
      <c r="B2501" s="1502">
        <v>45853</v>
      </c>
      <c r="C2501" s="2123">
        <v>0.25</v>
      </c>
      <c r="D2501" s="2125">
        <v>3</v>
      </c>
      <c r="E2501" t="s">
        <v>55</v>
      </c>
      <c r="F2501" t="s">
        <v>55</v>
      </c>
      <c r="G2501" t="s">
        <v>364</v>
      </c>
      <c r="H2501" t="s">
        <v>55</v>
      </c>
      <c r="I2501">
        <v>1</v>
      </c>
      <c r="J2501" t="s">
        <v>364</v>
      </c>
      <c r="K2501" t="s">
        <v>363</v>
      </c>
      <c r="L2501">
        <v>1</v>
      </c>
    </row>
    <row r="2502" spans="1:12" x14ac:dyDescent="0.25">
      <c r="A2502" s="2117">
        <v>202525034225</v>
      </c>
      <c r="B2502" s="1502">
        <v>45853</v>
      </c>
      <c r="C2502" s="2123">
        <v>0.20694444000000001</v>
      </c>
      <c r="D2502" s="2125">
        <v>11</v>
      </c>
      <c r="E2502" t="s">
        <v>55</v>
      </c>
      <c r="F2502" t="s">
        <v>55</v>
      </c>
      <c r="G2502" t="s">
        <v>364</v>
      </c>
      <c r="H2502" t="s">
        <v>55</v>
      </c>
      <c r="I2502">
        <v>1</v>
      </c>
      <c r="J2502" t="s">
        <v>364</v>
      </c>
      <c r="K2502" t="s">
        <v>363</v>
      </c>
      <c r="L2502">
        <v>1</v>
      </c>
    </row>
    <row r="2503" spans="1:12" x14ac:dyDescent="0.25">
      <c r="A2503" s="2117">
        <v>202528133656</v>
      </c>
      <c r="B2503" s="1502">
        <v>45853</v>
      </c>
      <c r="C2503" s="2123">
        <v>0.40277776999999998</v>
      </c>
      <c r="D2503" s="2125">
        <v>37</v>
      </c>
      <c r="E2503" t="s">
        <v>55</v>
      </c>
      <c r="F2503" t="s">
        <v>55</v>
      </c>
      <c r="G2503" t="s">
        <v>364</v>
      </c>
      <c r="H2503" t="s">
        <v>55</v>
      </c>
      <c r="I2503">
        <v>1</v>
      </c>
      <c r="J2503" t="s">
        <v>364</v>
      </c>
      <c r="K2503" t="s">
        <v>363</v>
      </c>
      <c r="L2503">
        <v>1</v>
      </c>
    </row>
    <row r="2504" spans="1:12" x14ac:dyDescent="0.25">
      <c r="A2504" s="2117">
        <v>202521239345</v>
      </c>
      <c r="B2504" s="1502">
        <v>45854</v>
      </c>
      <c r="C2504" s="2123">
        <v>0.10763888000000001</v>
      </c>
      <c r="D2504" s="2125">
        <v>3</v>
      </c>
      <c r="E2504" t="s">
        <v>55</v>
      </c>
      <c r="F2504" t="s">
        <v>55</v>
      </c>
      <c r="G2504" t="s">
        <v>364</v>
      </c>
      <c r="H2504" t="s">
        <v>55</v>
      </c>
      <c r="I2504">
        <v>1</v>
      </c>
      <c r="J2504" t="s">
        <v>364</v>
      </c>
      <c r="K2504" t="s">
        <v>363</v>
      </c>
      <c r="L2504">
        <v>1</v>
      </c>
    </row>
    <row r="2505" spans="1:12" x14ac:dyDescent="0.25">
      <c r="A2505" s="2117">
        <v>202521239344</v>
      </c>
      <c r="B2505" s="1502">
        <v>45854</v>
      </c>
      <c r="C2505" s="2123">
        <v>8.7499999999999994E-2</v>
      </c>
      <c r="D2505" s="2125">
        <v>3</v>
      </c>
      <c r="E2505" t="s">
        <v>55</v>
      </c>
      <c r="F2505" t="s">
        <v>55</v>
      </c>
      <c r="G2505" t="s">
        <v>364</v>
      </c>
      <c r="H2505" t="s">
        <v>55</v>
      </c>
      <c r="I2505">
        <v>1</v>
      </c>
      <c r="J2505" t="s">
        <v>364</v>
      </c>
      <c r="K2505" t="s">
        <v>363</v>
      </c>
      <c r="L2505">
        <v>1</v>
      </c>
    </row>
    <row r="2506" spans="1:12" x14ac:dyDescent="0.25">
      <c r="A2506" s="2117">
        <v>202521239338</v>
      </c>
      <c r="B2506" s="1502">
        <v>45853</v>
      </c>
      <c r="C2506" s="2123">
        <v>0.90902777000000001</v>
      </c>
      <c r="D2506" s="2125">
        <v>4</v>
      </c>
      <c r="E2506" t="s">
        <v>55</v>
      </c>
      <c r="F2506" t="s">
        <v>55</v>
      </c>
      <c r="G2506" t="s">
        <v>364</v>
      </c>
      <c r="H2506" t="s">
        <v>55</v>
      </c>
      <c r="I2506">
        <v>1</v>
      </c>
      <c r="J2506" t="s">
        <v>364</v>
      </c>
      <c r="K2506" t="s">
        <v>363</v>
      </c>
      <c r="L2506">
        <v>1</v>
      </c>
    </row>
    <row r="2507" spans="1:12" x14ac:dyDescent="0.25">
      <c r="A2507" s="2117">
        <v>202530433948</v>
      </c>
      <c r="B2507" s="1502">
        <v>45853</v>
      </c>
      <c r="C2507" s="2123">
        <v>0.98611110999999996</v>
      </c>
      <c r="D2507" s="2125">
        <v>28</v>
      </c>
      <c r="E2507" t="s">
        <v>55</v>
      </c>
      <c r="F2507" t="s">
        <v>55</v>
      </c>
      <c r="G2507" t="s">
        <v>364</v>
      </c>
      <c r="H2507" t="s">
        <v>55</v>
      </c>
      <c r="I2507">
        <v>1</v>
      </c>
      <c r="J2507" t="s">
        <v>364</v>
      </c>
      <c r="K2507" t="s">
        <v>363</v>
      </c>
      <c r="L2507">
        <v>1</v>
      </c>
    </row>
    <row r="2508" spans="1:12" x14ac:dyDescent="0.25">
      <c r="A2508" s="2117">
        <v>202522334320</v>
      </c>
      <c r="B2508" s="1502">
        <v>45853</v>
      </c>
      <c r="C2508" s="2123">
        <v>0.98611110999999996</v>
      </c>
      <c r="D2508" s="2125">
        <v>8</v>
      </c>
      <c r="E2508" t="s">
        <v>55</v>
      </c>
      <c r="F2508" t="s">
        <v>55</v>
      </c>
      <c r="G2508" t="s">
        <v>364</v>
      </c>
      <c r="H2508" t="s">
        <v>55</v>
      </c>
      <c r="I2508">
        <v>1</v>
      </c>
      <c r="J2508" t="s">
        <v>364</v>
      </c>
      <c r="K2508" t="s">
        <v>363</v>
      </c>
      <c r="L2508">
        <v>1</v>
      </c>
    </row>
    <row r="2509" spans="1:12" x14ac:dyDescent="0.25">
      <c r="A2509" s="2117">
        <v>202522334305</v>
      </c>
      <c r="B2509" s="1502">
        <v>45854</v>
      </c>
      <c r="C2509" s="2123">
        <v>3.4722219999999998E-2</v>
      </c>
      <c r="D2509" s="2125">
        <v>8</v>
      </c>
      <c r="E2509" t="s">
        <v>55</v>
      </c>
      <c r="F2509" t="s">
        <v>55</v>
      </c>
      <c r="G2509" t="s">
        <v>364</v>
      </c>
      <c r="H2509" t="s">
        <v>55</v>
      </c>
      <c r="I2509">
        <v>1</v>
      </c>
      <c r="J2509" t="s">
        <v>364</v>
      </c>
      <c r="K2509" t="s">
        <v>363</v>
      </c>
      <c r="L2509">
        <v>1</v>
      </c>
    </row>
    <row r="2510" spans="1:12" x14ac:dyDescent="0.25">
      <c r="A2510" s="2117">
        <v>202522334310</v>
      </c>
      <c r="B2510" s="1502">
        <v>45854</v>
      </c>
      <c r="C2510" s="2123">
        <v>5.6250000000000001E-2</v>
      </c>
      <c r="D2510" s="2125">
        <v>8</v>
      </c>
      <c r="E2510" t="s">
        <v>55</v>
      </c>
      <c r="F2510" t="s">
        <v>55</v>
      </c>
      <c r="G2510" t="s">
        <v>364</v>
      </c>
      <c r="H2510" t="s">
        <v>55</v>
      </c>
      <c r="I2510">
        <v>1</v>
      </c>
      <c r="J2510" t="s">
        <v>364</v>
      </c>
      <c r="K2510" t="s">
        <v>363</v>
      </c>
      <c r="L2510">
        <v>1</v>
      </c>
    </row>
    <row r="2511" spans="1:12" x14ac:dyDescent="0.25">
      <c r="A2511" s="2117">
        <v>202522633313</v>
      </c>
      <c r="B2511" s="1502">
        <v>45854</v>
      </c>
      <c r="C2511" s="2123">
        <v>0.10416665999999999</v>
      </c>
      <c r="D2511" s="2125">
        <v>9</v>
      </c>
      <c r="E2511" t="s">
        <v>55</v>
      </c>
      <c r="F2511" t="s">
        <v>55</v>
      </c>
      <c r="G2511" t="s">
        <v>364</v>
      </c>
      <c r="H2511" t="s">
        <v>55</v>
      </c>
      <c r="I2511">
        <v>1</v>
      </c>
      <c r="J2511" t="s">
        <v>364</v>
      </c>
      <c r="K2511" t="s">
        <v>363</v>
      </c>
      <c r="L2511">
        <v>1</v>
      </c>
    </row>
    <row r="2512" spans="1:12" x14ac:dyDescent="0.25">
      <c r="A2512" s="2117">
        <v>202529933317</v>
      </c>
      <c r="B2512" s="1502">
        <v>45854</v>
      </c>
      <c r="C2512" s="2123">
        <v>0.14236111000000001</v>
      </c>
      <c r="D2512" s="2125">
        <v>31</v>
      </c>
      <c r="E2512" t="s">
        <v>55</v>
      </c>
      <c r="F2512" t="s">
        <v>55</v>
      </c>
      <c r="G2512" t="s">
        <v>364</v>
      </c>
      <c r="H2512" t="s">
        <v>55</v>
      </c>
      <c r="I2512">
        <v>1</v>
      </c>
      <c r="J2512" t="s">
        <v>364</v>
      </c>
      <c r="K2512" t="s">
        <v>363</v>
      </c>
      <c r="L2512">
        <v>1</v>
      </c>
    </row>
    <row r="2513" spans="1:12" x14ac:dyDescent="0.25">
      <c r="A2513" s="2117">
        <v>202522633315</v>
      </c>
      <c r="B2513" s="1502">
        <v>45854</v>
      </c>
      <c r="C2513" s="2123">
        <v>0.29375000000000001</v>
      </c>
      <c r="D2513" s="2125">
        <v>9</v>
      </c>
      <c r="E2513" t="s">
        <v>55</v>
      </c>
      <c r="F2513" t="s">
        <v>55</v>
      </c>
      <c r="G2513" t="s">
        <v>364</v>
      </c>
      <c r="H2513" t="s">
        <v>55</v>
      </c>
      <c r="I2513">
        <v>1</v>
      </c>
      <c r="J2513" t="s">
        <v>364</v>
      </c>
      <c r="K2513" t="s">
        <v>363</v>
      </c>
      <c r="L2513">
        <v>1</v>
      </c>
    </row>
    <row r="2514" spans="1:12" x14ac:dyDescent="0.25">
      <c r="A2514" s="2117">
        <v>202522633332</v>
      </c>
      <c r="B2514" s="1502">
        <v>45855</v>
      </c>
      <c r="C2514" s="2123">
        <v>5.9722219999999999E-2</v>
      </c>
      <c r="D2514" s="2125">
        <v>9</v>
      </c>
      <c r="E2514" t="s">
        <v>55</v>
      </c>
      <c r="F2514" t="s">
        <v>55</v>
      </c>
      <c r="G2514" t="s">
        <v>364</v>
      </c>
      <c r="H2514" t="s">
        <v>55</v>
      </c>
      <c r="I2514">
        <v>1</v>
      </c>
      <c r="J2514" t="s">
        <v>364</v>
      </c>
      <c r="K2514" t="s">
        <v>363</v>
      </c>
      <c r="L2514">
        <v>1</v>
      </c>
    </row>
    <row r="2515" spans="1:12" x14ac:dyDescent="0.25">
      <c r="A2515" s="2117">
        <v>202521734045</v>
      </c>
      <c r="B2515" s="1502">
        <v>45854</v>
      </c>
      <c r="C2515" s="2123">
        <v>0.9375</v>
      </c>
      <c r="D2515" s="2125">
        <v>4</v>
      </c>
      <c r="E2515" t="s">
        <v>55</v>
      </c>
      <c r="F2515" t="s">
        <v>55</v>
      </c>
      <c r="G2515" t="s">
        <v>364</v>
      </c>
      <c r="H2515" t="s">
        <v>55</v>
      </c>
      <c r="I2515">
        <v>1</v>
      </c>
      <c r="J2515" t="s">
        <v>364</v>
      </c>
      <c r="K2515" t="s">
        <v>363</v>
      </c>
      <c r="L2515">
        <v>1</v>
      </c>
    </row>
    <row r="2516" spans="1:12" x14ac:dyDescent="0.25">
      <c r="A2516" s="2117">
        <v>202524534456</v>
      </c>
      <c r="B2516" s="1502">
        <v>45855</v>
      </c>
      <c r="C2516" s="2123">
        <v>5.4861109999999998E-2</v>
      </c>
      <c r="D2516" s="2125">
        <v>11</v>
      </c>
      <c r="E2516" t="s">
        <v>55</v>
      </c>
      <c r="F2516" t="s">
        <v>55</v>
      </c>
      <c r="G2516" t="s">
        <v>364</v>
      </c>
      <c r="H2516" t="s">
        <v>55</v>
      </c>
      <c r="I2516">
        <v>1</v>
      </c>
      <c r="J2516" t="s">
        <v>364</v>
      </c>
      <c r="K2516" t="s">
        <v>363</v>
      </c>
      <c r="L2516">
        <v>1</v>
      </c>
    </row>
    <row r="2517" spans="1:12" x14ac:dyDescent="0.25">
      <c r="A2517" s="2117">
        <v>202521239361</v>
      </c>
      <c r="B2517" s="1502">
        <v>45855</v>
      </c>
      <c r="C2517" s="2123">
        <v>6.6666660000000003E-2</v>
      </c>
      <c r="D2517" s="2125">
        <v>3</v>
      </c>
      <c r="E2517" t="s">
        <v>55</v>
      </c>
      <c r="F2517" t="s">
        <v>55</v>
      </c>
      <c r="G2517" t="s">
        <v>364</v>
      </c>
      <c r="H2517" t="s">
        <v>55</v>
      </c>
      <c r="I2517">
        <v>1</v>
      </c>
      <c r="J2517" t="s">
        <v>364</v>
      </c>
      <c r="K2517" t="s">
        <v>363</v>
      </c>
      <c r="L2517">
        <v>1</v>
      </c>
    </row>
    <row r="2518" spans="1:12" x14ac:dyDescent="0.25">
      <c r="A2518" s="2117">
        <v>202521734052</v>
      </c>
      <c r="B2518" s="1502">
        <v>45855</v>
      </c>
      <c r="C2518" s="2123">
        <v>7.2916659999999994E-2</v>
      </c>
      <c r="D2518" s="2125">
        <v>5</v>
      </c>
      <c r="E2518" t="s">
        <v>55</v>
      </c>
      <c r="F2518" t="s">
        <v>55</v>
      </c>
      <c r="G2518" t="s">
        <v>364</v>
      </c>
      <c r="H2518" t="s">
        <v>55</v>
      </c>
      <c r="I2518">
        <v>1</v>
      </c>
      <c r="J2518" t="s">
        <v>364</v>
      </c>
      <c r="K2518" t="s">
        <v>363</v>
      </c>
      <c r="L2518">
        <v>1</v>
      </c>
    </row>
    <row r="2519" spans="1:12" x14ac:dyDescent="0.25">
      <c r="A2519" s="2117">
        <v>202520333624</v>
      </c>
      <c r="B2519" s="1502">
        <v>45855</v>
      </c>
      <c r="C2519" s="2123">
        <v>0.54652776999999997</v>
      </c>
      <c r="D2519" s="2125">
        <v>1</v>
      </c>
      <c r="E2519" t="s">
        <v>55</v>
      </c>
      <c r="F2519" t="s">
        <v>55</v>
      </c>
      <c r="G2519" t="s">
        <v>364</v>
      </c>
      <c r="H2519" t="s">
        <v>55</v>
      </c>
      <c r="I2519">
        <v>1</v>
      </c>
      <c r="J2519" t="s">
        <v>364</v>
      </c>
      <c r="K2519" t="s">
        <v>363</v>
      </c>
      <c r="L2519">
        <v>1</v>
      </c>
    </row>
    <row r="2520" spans="1:12" x14ac:dyDescent="0.25">
      <c r="A2520" s="2117">
        <v>202522334339</v>
      </c>
      <c r="B2520" s="1502">
        <v>45855</v>
      </c>
      <c r="C2520" s="2123">
        <v>0.78333333000000005</v>
      </c>
      <c r="D2520" s="2125">
        <v>9</v>
      </c>
      <c r="E2520" t="s">
        <v>55</v>
      </c>
      <c r="F2520" t="s">
        <v>55</v>
      </c>
      <c r="G2520" t="s">
        <v>364</v>
      </c>
      <c r="H2520" t="s">
        <v>55</v>
      </c>
      <c r="I2520">
        <v>1</v>
      </c>
      <c r="J2520" t="s">
        <v>364</v>
      </c>
      <c r="K2520" t="s">
        <v>363</v>
      </c>
      <c r="L2520">
        <v>1</v>
      </c>
    </row>
    <row r="2521" spans="1:12" x14ac:dyDescent="0.25">
      <c r="A2521" s="2117">
        <v>202526433038</v>
      </c>
      <c r="B2521" s="1502">
        <v>45855</v>
      </c>
      <c r="C2521" s="2123">
        <v>0.80902777000000003</v>
      </c>
      <c r="D2521" s="2125">
        <v>39</v>
      </c>
      <c r="E2521" t="s">
        <v>55</v>
      </c>
      <c r="F2521" t="s">
        <v>55</v>
      </c>
      <c r="G2521" t="s">
        <v>364</v>
      </c>
      <c r="H2521" t="s">
        <v>55</v>
      </c>
      <c r="I2521">
        <v>1</v>
      </c>
      <c r="J2521" t="s">
        <v>364</v>
      </c>
      <c r="K2521" t="s">
        <v>363</v>
      </c>
      <c r="L2521">
        <v>1</v>
      </c>
    </row>
    <row r="2522" spans="1:12" x14ac:dyDescent="0.25">
      <c r="A2522" s="2117">
        <v>202530633184</v>
      </c>
      <c r="B2522" s="1502">
        <v>45855</v>
      </c>
      <c r="C2522" s="2123">
        <v>0.85763887999999999</v>
      </c>
      <c r="D2522" s="2125">
        <v>26</v>
      </c>
      <c r="E2522" t="s">
        <v>55</v>
      </c>
      <c r="F2522" t="s">
        <v>55</v>
      </c>
      <c r="G2522" t="s">
        <v>364</v>
      </c>
      <c r="H2522" t="s">
        <v>55</v>
      </c>
      <c r="I2522">
        <v>1</v>
      </c>
      <c r="J2522" t="s">
        <v>364</v>
      </c>
      <c r="K2522" t="s">
        <v>363</v>
      </c>
      <c r="L2522">
        <v>1</v>
      </c>
    </row>
    <row r="2523" spans="1:12" x14ac:dyDescent="0.25">
      <c r="A2523" s="2117">
        <v>202519936256</v>
      </c>
      <c r="B2523" s="1502">
        <v>45855</v>
      </c>
      <c r="C2523" s="2123">
        <v>0.9375</v>
      </c>
      <c r="D2523" s="2125">
        <v>1</v>
      </c>
      <c r="E2523" t="s">
        <v>55</v>
      </c>
      <c r="F2523" t="s">
        <v>55</v>
      </c>
      <c r="G2523" t="s">
        <v>364</v>
      </c>
      <c r="H2523" t="s">
        <v>55</v>
      </c>
      <c r="I2523">
        <v>1</v>
      </c>
      <c r="J2523" t="s">
        <v>364</v>
      </c>
      <c r="K2523" t="s">
        <v>363</v>
      </c>
      <c r="L2523">
        <v>1</v>
      </c>
    </row>
    <row r="2524" spans="1:12" x14ac:dyDescent="0.25">
      <c r="A2524" s="2117">
        <v>202519936259</v>
      </c>
      <c r="B2524" s="1502">
        <v>45855</v>
      </c>
      <c r="C2524" s="2123">
        <v>0.89444444000000001</v>
      </c>
      <c r="D2524" s="2125">
        <v>1</v>
      </c>
      <c r="E2524" t="s">
        <v>55</v>
      </c>
      <c r="F2524" t="s">
        <v>55</v>
      </c>
      <c r="G2524" t="s">
        <v>364</v>
      </c>
      <c r="H2524" t="s">
        <v>55</v>
      </c>
      <c r="I2524">
        <v>1</v>
      </c>
      <c r="J2524" t="s">
        <v>364</v>
      </c>
      <c r="K2524" t="s">
        <v>363</v>
      </c>
      <c r="L2524">
        <v>1</v>
      </c>
    </row>
    <row r="2525" spans="1:12" x14ac:dyDescent="0.25">
      <c r="A2525" s="2117">
        <v>202519936261</v>
      </c>
      <c r="B2525" s="1502">
        <v>45856</v>
      </c>
      <c r="C2525" s="2123">
        <v>8.5416660000000005E-2</v>
      </c>
      <c r="D2525" s="2125">
        <v>1</v>
      </c>
      <c r="E2525" t="s">
        <v>55</v>
      </c>
      <c r="F2525" t="s">
        <v>55</v>
      </c>
      <c r="G2525" t="s">
        <v>364</v>
      </c>
      <c r="H2525" t="s">
        <v>55</v>
      </c>
      <c r="I2525">
        <v>1</v>
      </c>
      <c r="J2525" t="s">
        <v>364</v>
      </c>
      <c r="K2525" t="s">
        <v>363</v>
      </c>
      <c r="L2525">
        <v>1</v>
      </c>
    </row>
    <row r="2526" spans="1:12" x14ac:dyDescent="0.25">
      <c r="A2526" s="2117">
        <v>202528233849</v>
      </c>
      <c r="B2526" s="1502">
        <v>45856</v>
      </c>
      <c r="C2526" s="2123">
        <v>6.9444439999999996E-2</v>
      </c>
      <c r="D2526" s="2125">
        <v>33</v>
      </c>
      <c r="E2526" t="s">
        <v>55</v>
      </c>
      <c r="F2526" t="s">
        <v>55</v>
      </c>
      <c r="G2526" t="s">
        <v>364</v>
      </c>
      <c r="H2526" t="s">
        <v>55</v>
      </c>
      <c r="I2526">
        <v>1</v>
      </c>
      <c r="J2526" t="s">
        <v>364</v>
      </c>
      <c r="K2526" t="s">
        <v>363</v>
      </c>
      <c r="L2526">
        <v>1</v>
      </c>
    </row>
    <row r="2527" spans="1:12" x14ac:dyDescent="0.25">
      <c r="A2527" s="2117">
        <v>202521239393</v>
      </c>
      <c r="B2527" s="1502">
        <v>45856</v>
      </c>
      <c r="C2527" s="2123">
        <v>8.3333329999999997E-2</v>
      </c>
      <c r="D2527" s="2125">
        <v>4</v>
      </c>
      <c r="E2527" t="s">
        <v>55</v>
      </c>
      <c r="F2527" t="s">
        <v>55</v>
      </c>
      <c r="G2527" t="s">
        <v>364</v>
      </c>
      <c r="H2527" t="s">
        <v>55</v>
      </c>
      <c r="I2527">
        <v>1</v>
      </c>
      <c r="J2527" t="s">
        <v>364</v>
      </c>
      <c r="K2527" t="s">
        <v>363</v>
      </c>
      <c r="L2527">
        <v>1</v>
      </c>
    </row>
    <row r="2528" spans="1:12" x14ac:dyDescent="0.25">
      <c r="A2528" s="2117">
        <v>202521239396</v>
      </c>
      <c r="B2528" s="1502">
        <v>45856</v>
      </c>
      <c r="C2528" s="2123">
        <v>0.12361111</v>
      </c>
      <c r="D2528" s="2125">
        <v>3</v>
      </c>
      <c r="E2528" t="s">
        <v>55</v>
      </c>
      <c r="F2528" t="s">
        <v>55</v>
      </c>
      <c r="G2528" t="s">
        <v>364</v>
      </c>
      <c r="H2528" t="s">
        <v>55</v>
      </c>
      <c r="I2528">
        <v>1</v>
      </c>
      <c r="J2528" t="s">
        <v>364</v>
      </c>
      <c r="K2528" t="s">
        <v>363</v>
      </c>
      <c r="L2528">
        <v>1</v>
      </c>
    </row>
    <row r="2529" spans="1:12" x14ac:dyDescent="0.25">
      <c r="A2529" s="2117">
        <v>202522334344</v>
      </c>
      <c r="B2529" s="1502">
        <v>45856</v>
      </c>
      <c r="C2529" s="2123">
        <v>0.20624999999999999</v>
      </c>
      <c r="D2529" s="2125">
        <v>8</v>
      </c>
      <c r="E2529" t="s">
        <v>55</v>
      </c>
      <c r="F2529" t="s">
        <v>55</v>
      </c>
      <c r="G2529" t="s">
        <v>364</v>
      </c>
      <c r="H2529" t="s">
        <v>55</v>
      </c>
      <c r="I2529">
        <v>1</v>
      </c>
      <c r="J2529" t="s">
        <v>364</v>
      </c>
      <c r="K2529" t="s">
        <v>363</v>
      </c>
      <c r="L2529">
        <v>1</v>
      </c>
    </row>
    <row r="2530" spans="1:12" x14ac:dyDescent="0.25">
      <c r="A2530" s="2117">
        <v>202520533707</v>
      </c>
      <c r="B2530" s="1502">
        <v>45856</v>
      </c>
      <c r="C2530" s="2123">
        <v>0.23125000000000001</v>
      </c>
      <c r="D2530" s="2125">
        <v>1</v>
      </c>
      <c r="E2530" t="s">
        <v>55</v>
      </c>
      <c r="F2530" t="s">
        <v>55</v>
      </c>
      <c r="G2530" t="s">
        <v>364</v>
      </c>
      <c r="H2530" t="s">
        <v>55</v>
      </c>
      <c r="I2530">
        <v>1</v>
      </c>
      <c r="J2530" t="s">
        <v>364</v>
      </c>
      <c r="K2530" t="s">
        <v>363</v>
      </c>
      <c r="L2530">
        <v>1</v>
      </c>
    </row>
    <row r="2531" spans="1:12" x14ac:dyDescent="0.25">
      <c r="A2531" s="2117">
        <v>202529933350</v>
      </c>
      <c r="B2531" s="1502">
        <v>45856</v>
      </c>
      <c r="C2531" s="2123">
        <v>0.24166666000000001</v>
      </c>
      <c r="D2531" s="2125">
        <v>31</v>
      </c>
      <c r="E2531" t="s">
        <v>55</v>
      </c>
      <c r="F2531" t="s">
        <v>55</v>
      </c>
      <c r="G2531" t="s">
        <v>364</v>
      </c>
      <c r="H2531" t="s">
        <v>55</v>
      </c>
      <c r="I2531">
        <v>1</v>
      </c>
      <c r="J2531" t="s">
        <v>364</v>
      </c>
      <c r="K2531" t="s">
        <v>363</v>
      </c>
      <c r="L2531">
        <v>1</v>
      </c>
    </row>
    <row r="2532" spans="1:12" x14ac:dyDescent="0.25">
      <c r="A2532" s="2117">
        <v>202521634696</v>
      </c>
      <c r="B2532" s="1502">
        <v>45856</v>
      </c>
      <c r="C2532" s="2123">
        <v>0.37708332999999999</v>
      </c>
      <c r="D2532" s="2125">
        <v>4</v>
      </c>
      <c r="E2532" t="s">
        <v>55</v>
      </c>
      <c r="F2532" t="s">
        <v>55</v>
      </c>
      <c r="G2532" t="s">
        <v>364</v>
      </c>
      <c r="H2532" t="s">
        <v>55</v>
      </c>
      <c r="I2532">
        <v>1</v>
      </c>
      <c r="J2532" t="s">
        <v>364</v>
      </c>
      <c r="K2532" t="s">
        <v>363</v>
      </c>
      <c r="L2532">
        <v>1</v>
      </c>
    </row>
    <row r="2533" spans="1:12" x14ac:dyDescent="0.25">
      <c r="A2533" s="2117">
        <v>202521239418</v>
      </c>
      <c r="B2533" s="1502">
        <v>45856</v>
      </c>
      <c r="C2533" s="2123">
        <v>0.90277777000000003</v>
      </c>
      <c r="D2533" s="2125">
        <v>4</v>
      </c>
      <c r="E2533" t="s">
        <v>55</v>
      </c>
      <c r="F2533" t="s">
        <v>55</v>
      </c>
      <c r="G2533" t="s">
        <v>364</v>
      </c>
      <c r="H2533" t="s">
        <v>55</v>
      </c>
      <c r="I2533">
        <v>1</v>
      </c>
      <c r="J2533" t="s">
        <v>364</v>
      </c>
      <c r="K2533" t="s">
        <v>363</v>
      </c>
      <c r="L2533">
        <v>1</v>
      </c>
    </row>
    <row r="2534" spans="1:12" x14ac:dyDescent="0.25">
      <c r="A2534" s="2117">
        <v>202521634701</v>
      </c>
      <c r="B2534" s="1502">
        <v>45856</v>
      </c>
      <c r="C2534" s="2123">
        <v>0.91666665999999997</v>
      </c>
      <c r="D2534" s="2125">
        <v>4</v>
      </c>
      <c r="E2534" t="s">
        <v>55</v>
      </c>
      <c r="F2534" t="s">
        <v>55</v>
      </c>
      <c r="G2534" t="s">
        <v>364</v>
      </c>
      <c r="H2534" t="s">
        <v>55</v>
      </c>
      <c r="I2534">
        <v>1</v>
      </c>
      <c r="J2534" t="s">
        <v>364</v>
      </c>
      <c r="K2534" t="s">
        <v>363</v>
      </c>
      <c r="L2534">
        <v>1</v>
      </c>
    </row>
    <row r="2535" spans="1:12" x14ac:dyDescent="0.25">
      <c r="A2535" s="2117">
        <v>202527335103</v>
      </c>
      <c r="B2535" s="1502">
        <v>45856</v>
      </c>
      <c r="C2535" s="2123">
        <v>0.95763887999999997</v>
      </c>
      <c r="D2535" s="2125">
        <v>37</v>
      </c>
      <c r="E2535" t="s">
        <v>55</v>
      </c>
      <c r="F2535" t="s">
        <v>55</v>
      </c>
      <c r="G2535" t="s">
        <v>364</v>
      </c>
      <c r="H2535" t="s">
        <v>55</v>
      </c>
      <c r="I2535">
        <v>1</v>
      </c>
      <c r="J2535" t="s">
        <v>364</v>
      </c>
      <c r="K2535" t="s">
        <v>363</v>
      </c>
      <c r="L2535">
        <v>1</v>
      </c>
    </row>
    <row r="2536" spans="1:12" x14ac:dyDescent="0.25">
      <c r="A2536" s="2117">
        <v>202530834082</v>
      </c>
      <c r="B2536" s="1502">
        <v>45856</v>
      </c>
      <c r="C2536" s="2123">
        <v>0.89236110999999996</v>
      </c>
      <c r="D2536" s="2125">
        <v>25</v>
      </c>
      <c r="E2536" t="s">
        <v>55</v>
      </c>
      <c r="F2536" t="s">
        <v>55</v>
      </c>
      <c r="G2536" t="s">
        <v>364</v>
      </c>
      <c r="H2536" t="s">
        <v>55</v>
      </c>
      <c r="I2536">
        <v>1</v>
      </c>
      <c r="J2536" t="s">
        <v>364</v>
      </c>
      <c r="K2536" t="s">
        <v>363</v>
      </c>
      <c r="L2536">
        <v>1</v>
      </c>
    </row>
    <row r="2537" spans="1:12" x14ac:dyDescent="0.25">
      <c r="A2537" s="2117">
        <v>202519936290</v>
      </c>
      <c r="B2537" s="1502">
        <v>45857</v>
      </c>
      <c r="C2537" s="2123">
        <v>4.0972219999999997E-2</v>
      </c>
      <c r="D2537" s="2125">
        <v>1</v>
      </c>
      <c r="E2537" t="s">
        <v>55</v>
      </c>
      <c r="F2537" t="s">
        <v>55</v>
      </c>
      <c r="G2537" t="s">
        <v>364</v>
      </c>
      <c r="H2537" t="s">
        <v>55</v>
      </c>
      <c r="I2537">
        <v>1</v>
      </c>
      <c r="J2537" t="s">
        <v>364</v>
      </c>
      <c r="K2537" t="s">
        <v>363</v>
      </c>
      <c r="L2537">
        <v>1</v>
      </c>
    </row>
    <row r="2538" spans="1:12" x14ac:dyDescent="0.25">
      <c r="A2538" s="2117">
        <v>202521734078</v>
      </c>
      <c r="B2538" s="1502">
        <v>45857</v>
      </c>
      <c r="C2538" s="2123">
        <v>2.8472219999999999E-2</v>
      </c>
      <c r="D2538" s="2125">
        <v>5</v>
      </c>
      <c r="E2538" t="s">
        <v>55</v>
      </c>
      <c r="F2538" t="s">
        <v>55</v>
      </c>
      <c r="G2538" t="s">
        <v>364</v>
      </c>
      <c r="H2538" t="s">
        <v>55</v>
      </c>
      <c r="I2538">
        <v>1</v>
      </c>
      <c r="J2538" t="s">
        <v>364</v>
      </c>
      <c r="K2538" t="s">
        <v>363</v>
      </c>
      <c r="L2538">
        <v>1</v>
      </c>
    </row>
    <row r="2539" spans="1:12" x14ac:dyDescent="0.25">
      <c r="A2539" s="2117">
        <v>202521239427</v>
      </c>
      <c r="B2539" s="1502">
        <v>45857</v>
      </c>
      <c r="C2539" s="2123">
        <v>0.21527777000000001</v>
      </c>
      <c r="D2539" s="2125">
        <v>4</v>
      </c>
      <c r="E2539" t="s">
        <v>55</v>
      </c>
      <c r="F2539" t="s">
        <v>55</v>
      </c>
      <c r="G2539" t="s">
        <v>364</v>
      </c>
      <c r="H2539" t="s">
        <v>55</v>
      </c>
      <c r="I2539">
        <v>1</v>
      </c>
      <c r="J2539" t="s">
        <v>364</v>
      </c>
      <c r="K2539" t="s">
        <v>363</v>
      </c>
      <c r="L2539">
        <v>1</v>
      </c>
    </row>
    <row r="2540" spans="1:12" x14ac:dyDescent="0.25">
      <c r="A2540" s="2117">
        <v>202521239429</v>
      </c>
      <c r="B2540" s="1502">
        <v>45857</v>
      </c>
      <c r="C2540" s="2123">
        <v>0.22986111000000001</v>
      </c>
      <c r="D2540" s="2125">
        <v>4</v>
      </c>
      <c r="E2540" t="s">
        <v>55</v>
      </c>
      <c r="F2540" t="s">
        <v>55</v>
      </c>
      <c r="G2540" t="s">
        <v>364</v>
      </c>
      <c r="H2540" t="s">
        <v>55</v>
      </c>
      <c r="I2540">
        <v>1</v>
      </c>
      <c r="J2540" t="s">
        <v>364</v>
      </c>
      <c r="K2540" t="s">
        <v>363</v>
      </c>
      <c r="L2540">
        <v>1</v>
      </c>
    </row>
    <row r="2541" spans="1:12" x14ac:dyDescent="0.25">
      <c r="A2541" s="2117">
        <v>202521239436</v>
      </c>
      <c r="B2541" s="1502">
        <v>45857</v>
      </c>
      <c r="C2541" s="2123">
        <v>0.28333332999999999</v>
      </c>
      <c r="D2541" s="2125">
        <v>4</v>
      </c>
      <c r="E2541" t="s">
        <v>55</v>
      </c>
      <c r="F2541" t="s">
        <v>55</v>
      </c>
      <c r="G2541" t="s">
        <v>364</v>
      </c>
      <c r="H2541" t="s">
        <v>55</v>
      </c>
      <c r="I2541">
        <v>1</v>
      </c>
      <c r="J2541" t="s">
        <v>364</v>
      </c>
      <c r="K2541" t="s">
        <v>363</v>
      </c>
      <c r="L2541">
        <v>1</v>
      </c>
    </row>
    <row r="2542" spans="1:12" x14ac:dyDescent="0.25">
      <c r="A2542" s="2117">
        <v>202530834090</v>
      </c>
      <c r="B2542" s="1502">
        <v>45857</v>
      </c>
      <c r="C2542" s="2123">
        <v>0.76041665999999997</v>
      </c>
      <c r="D2542" s="2125">
        <v>25</v>
      </c>
      <c r="E2542" t="s">
        <v>55</v>
      </c>
      <c r="F2542" t="s">
        <v>55</v>
      </c>
      <c r="G2542" t="s">
        <v>364</v>
      </c>
      <c r="H2542" t="s">
        <v>55</v>
      </c>
      <c r="I2542">
        <v>1</v>
      </c>
      <c r="J2542" t="s">
        <v>364</v>
      </c>
      <c r="K2542" t="s">
        <v>363</v>
      </c>
      <c r="L2542">
        <v>1</v>
      </c>
    </row>
    <row r="2543" spans="1:12" x14ac:dyDescent="0.25">
      <c r="A2543" s="2117">
        <v>202521133705</v>
      </c>
      <c r="B2543" s="1502">
        <v>45857</v>
      </c>
      <c r="C2543" s="2123">
        <v>0.79166665999999997</v>
      </c>
      <c r="D2543" s="2125">
        <v>3</v>
      </c>
      <c r="E2543" t="s">
        <v>55</v>
      </c>
      <c r="F2543" t="s">
        <v>55</v>
      </c>
      <c r="G2543" t="s">
        <v>364</v>
      </c>
      <c r="H2543" t="s">
        <v>55</v>
      </c>
      <c r="I2543">
        <v>1</v>
      </c>
      <c r="J2543" t="s">
        <v>364</v>
      </c>
      <c r="K2543" t="s">
        <v>363</v>
      </c>
      <c r="L2543">
        <v>1</v>
      </c>
    </row>
    <row r="2544" spans="1:12" x14ac:dyDescent="0.25">
      <c r="A2544" s="2117">
        <v>202525034269</v>
      </c>
      <c r="B2544" s="1502">
        <v>45857</v>
      </c>
      <c r="C2544" s="2123">
        <v>0.84652777000000001</v>
      </c>
      <c r="D2544" s="2125">
        <v>14</v>
      </c>
      <c r="E2544" t="s">
        <v>55</v>
      </c>
      <c r="F2544" t="s">
        <v>55</v>
      </c>
      <c r="G2544" t="s">
        <v>364</v>
      </c>
      <c r="H2544" t="s">
        <v>55</v>
      </c>
      <c r="I2544">
        <v>1</v>
      </c>
      <c r="J2544" t="s">
        <v>364</v>
      </c>
      <c r="K2544" t="s">
        <v>363</v>
      </c>
      <c r="L2544">
        <v>1</v>
      </c>
    </row>
    <row r="2545" spans="1:12" x14ac:dyDescent="0.25">
      <c r="A2545" s="2117">
        <v>202521634719</v>
      </c>
      <c r="B2545" s="1502">
        <v>45857</v>
      </c>
      <c r="C2545" s="2123">
        <v>0.91180554999999996</v>
      </c>
      <c r="D2545" s="2125">
        <v>4</v>
      </c>
      <c r="E2545" t="s">
        <v>55</v>
      </c>
      <c r="F2545" t="s">
        <v>55</v>
      </c>
      <c r="G2545" t="s">
        <v>364</v>
      </c>
      <c r="H2545" t="s">
        <v>55</v>
      </c>
      <c r="I2545">
        <v>1</v>
      </c>
      <c r="J2545" t="s">
        <v>364</v>
      </c>
      <c r="K2545" t="s">
        <v>363</v>
      </c>
      <c r="L2545">
        <v>1</v>
      </c>
    </row>
    <row r="2546" spans="1:12" x14ac:dyDescent="0.25">
      <c r="A2546" s="2117">
        <v>202521239450</v>
      </c>
      <c r="B2546" s="1502">
        <v>45858</v>
      </c>
      <c r="C2546" s="2123">
        <v>6.3194440000000004E-2</v>
      </c>
      <c r="D2546" s="2125">
        <v>4</v>
      </c>
      <c r="E2546" t="s">
        <v>55</v>
      </c>
      <c r="F2546" t="s">
        <v>55</v>
      </c>
      <c r="G2546" t="s">
        <v>364</v>
      </c>
      <c r="H2546" t="s">
        <v>55</v>
      </c>
      <c r="I2546">
        <v>1</v>
      </c>
      <c r="J2546" t="s">
        <v>364</v>
      </c>
      <c r="K2546" t="s">
        <v>363</v>
      </c>
      <c r="L2546">
        <v>1</v>
      </c>
    </row>
    <row r="2547" spans="1:12" x14ac:dyDescent="0.25">
      <c r="A2547" s="2117">
        <v>202522633348</v>
      </c>
      <c r="B2547" s="1502">
        <v>45858</v>
      </c>
      <c r="C2547" s="2123">
        <v>0.14513888</v>
      </c>
      <c r="D2547" s="2125">
        <v>9</v>
      </c>
      <c r="E2547" t="s">
        <v>55</v>
      </c>
      <c r="F2547" t="s">
        <v>55</v>
      </c>
      <c r="G2547" t="s">
        <v>364</v>
      </c>
      <c r="H2547" t="s">
        <v>55</v>
      </c>
      <c r="I2547">
        <v>1</v>
      </c>
      <c r="J2547" t="s">
        <v>364</v>
      </c>
      <c r="K2547" t="s">
        <v>363</v>
      </c>
      <c r="L2547">
        <v>1</v>
      </c>
    </row>
    <row r="2548" spans="1:12" x14ac:dyDescent="0.25">
      <c r="A2548" s="2117">
        <v>202521734096</v>
      </c>
      <c r="B2548" s="1502">
        <v>45851</v>
      </c>
      <c r="C2548" s="2123">
        <v>0.81388888000000004</v>
      </c>
      <c r="D2548" s="2125">
        <v>8</v>
      </c>
      <c r="E2548" t="s">
        <v>55</v>
      </c>
      <c r="F2548" t="s">
        <v>55</v>
      </c>
      <c r="G2548" t="s">
        <v>364</v>
      </c>
      <c r="H2548" t="s">
        <v>55</v>
      </c>
      <c r="I2548">
        <v>1</v>
      </c>
      <c r="J2548" t="s">
        <v>364</v>
      </c>
      <c r="K2548" t="s">
        <v>363</v>
      </c>
      <c r="L2548">
        <v>1</v>
      </c>
    </row>
    <row r="2549" spans="1:12" x14ac:dyDescent="0.25">
      <c r="A2549" s="2117">
        <v>202521133713</v>
      </c>
      <c r="B2549" s="1502">
        <v>45858</v>
      </c>
      <c r="C2549" s="2123">
        <v>0.87847222000000003</v>
      </c>
      <c r="D2549" s="2125">
        <v>4</v>
      </c>
      <c r="E2549" t="s">
        <v>55</v>
      </c>
      <c r="F2549" t="s">
        <v>55</v>
      </c>
      <c r="G2549" t="s">
        <v>364</v>
      </c>
      <c r="H2549" t="s">
        <v>55</v>
      </c>
      <c r="I2549">
        <v>1</v>
      </c>
      <c r="J2549" t="s">
        <v>364</v>
      </c>
      <c r="K2549" t="s">
        <v>363</v>
      </c>
      <c r="L2549">
        <v>1</v>
      </c>
    </row>
    <row r="2550" spans="1:12" x14ac:dyDescent="0.25">
      <c r="A2550" s="2117">
        <v>202521634728</v>
      </c>
      <c r="B2550" s="1502">
        <v>45858</v>
      </c>
      <c r="C2550" s="2123">
        <v>0.93541666000000001</v>
      </c>
      <c r="D2550" s="2125">
        <v>3</v>
      </c>
      <c r="E2550" t="s">
        <v>55</v>
      </c>
      <c r="F2550" t="s">
        <v>55</v>
      </c>
      <c r="G2550" t="s">
        <v>364</v>
      </c>
      <c r="H2550" t="s">
        <v>55</v>
      </c>
      <c r="I2550">
        <v>1</v>
      </c>
      <c r="J2550" t="s">
        <v>364</v>
      </c>
      <c r="K2550" t="s">
        <v>363</v>
      </c>
      <c r="L2550">
        <v>1</v>
      </c>
    </row>
    <row r="2551" spans="1:12" x14ac:dyDescent="0.25">
      <c r="A2551" s="2117">
        <v>202521832886</v>
      </c>
      <c r="B2551" s="1502">
        <v>45859</v>
      </c>
      <c r="C2551" s="2123">
        <v>6.2500000000000003E-3</v>
      </c>
      <c r="D2551" s="2125">
        <v>6</v>
      </c>
      <c r="E2551" t="s">
        <v>55</v>
      </c>
      <c r="F2551" t="s">
        <v>55</v>
      </c>
      <c r="G2551" t="s">
        <v>364</v>
      </c>
      <c r="H2551" t="s">
        <v>55</v>
      </c>
      <c r="I2551">
        <v>1</v>
      </c>
      <c r="J2551" t="s">
        <v>364</v>
      </c>
      <c r="K2551" t="s">
        <v>363</v>
      </c>
      <c r="L2551">
        <v>1</v>
      </c>
    </row>
    <row r="2552" spans="1:12" x14ac:dyDescent="0.25">
      <c r="A2552" s="2117">
        <v>202519936333</v>
      </c>
      <c r="B2552" s="1502">
        <v>45859</v>
      </c>
      <c r="C2552" s="2123">
        <v>0.16111111</v>
      </c>
      <c r="D2552" s="2125">
        <v>1</v>
      </c>
      <c r="E2552" t="s">
        <v>55</v>
      </c>
      <c r="F2552" t="s">
        <v>55</v>
      </c>
      <c r="G2552" t="s">
        <v>364</v>
      </c>
      <c r="H2552" t="s">
        <v>55</v>
      </c>
      <c r="I2552">
        <v>1</v>
      </c>
      <c r="J2552" t="s">
        <v>364</v>
      </c>
      <c r="K2552" t="s">
        <v>363</v>
      </c>
      <c r="L2552">
        <v>1</v>
      </c>
    </row>
    <row r="2553" spans="1:12" x14ac:dyDescent="0.25">
      <c r="A2553" s="2117">
        <v>202529933390</v>
      </c>
      <c r="B2553" s="1502">
        <v>45859</v>
      </c>
      <c r="C2553" s="2123">
        <v>5.902777E-2</v>
      </c>
      <c r="D2553" s="2125">
        <v>31</v>
      </c>
      <c r="E2553" t="s">
        <v>55</v>
      </c>
      <c r="F2553" t="s">
        <v>55</v>
      </c>
      <c r="G2553" t="s">
        <v>364</v>
      </c>
      <c r="H2553" t="s">
        <v>55</v>
      </c>
      <c r="I2553">
        <v>1</v>
      </c>
      <c r="J2553" t="s">
        <v>364</v>
      </c>
      <c r="K2553" t="s">
        <v>363</v>
      </c>
      <c r="L2553">
        <v>1</v>
      </c>
    </row>
    <row r="2554" spans="1:12" x14ac:dyDescent="0.25">
      <c r="A2554" s="2117">
        <v>202529933395</v>
      </c>
      <c r="B2554" s="1502">
        <v>45859</v>
      </c>
      <c r="C2554" s="2123">
        <v>8.6805549999999995E-2</v>
      </c>
      <c r="D2554" s="2125">
        <v>31</v>
      </c>
      <c r="E2554" t="s">
        <v>55</v>
      </c>
      <c r="F2554" t="s">
        <v>55</v>
      </c>
      <c r="G2554" t="s">
        <v>364</v>
      </c>
      <c r="H2554" t="s">
        <v>55</v>
      </c>
      <c r="I2554">
        <v>1</v>
      </c>
      <c r="J2554" t="s">
        <v>364</v>
      </c>
      <c r="K2554" t="s">
        <v>363</v>
      </c>
      <c r="L2554">
        <v>1</v>
      </c>
    </row>
    <row r="2555" spans="1:12" x14ac:dyDescent="0.25">
      <c r="A2555" s="2117">
        <v>202520435040</v>
      </c>
      <c r="B2555" s="1502">
        <v>45859</v>
      </c>
      <c r="C2555" s="2123">
        <v>0.69791665999999997</v>
      </c>
      <c r="D2555" s="2125">
        <v>3</v>
      </c>
      <c r="E2555" t="s">
        <v>55</v>
      </c>
      <c r="F2555" t="s">
        <v>55</v>
      </c>
      <c r="G2555" t="s">
        <v>364</v>
      </c>
      <c r="H2555" t="s">
        <v>55</v>
      </c>
      <c r="I2555">
        <v>1</v>
      </c>
      <c r="J2555" t="s">
        <v>364</v>
      </c>
      <c r="K2555" t="s">
        <v>363</v>
      </c>
      <c r="L2555">
        <v>1</v>
      </c>
    </row>
    <row r="2556" spans="1:12" x14ac:dyDescent="0.25">
      <c r="A2556" s="2117">
        <v>202530433997</v>
      </c>
      <c r="B2556" s="1502">
        <v>45859</v>
      </c>
      <c r="C2556" s="2123">
        <v>0.79166665999999997</v>
      </c>
      <c r="D2556" s="2125">
        <v>32</v>
      </c>
      <c r="E2556" t="s">
        <v>55</v>
      </c>
      <c r="F2556" t="s">
        <v>55</v>
      </c>
      <c r="G2556" t="s">
        <v>364</v>
      </c>
      <c r="H2556" t="s">
        <v>55</v>
      </c>
      <c r="I2556">
        <v>1</v>
      </c>
      <c r="J2556" t="s">
        <v>364</v>
      </c>
      <c r="K2556" t="s">
        <v>363</v>
      </c>
      <c r="L2556">
        <v>1</v>
      </c>
    </row>
    <row r="2557" spans="1:12" x14ac:dyDescent="0.25">
      <c r="A2557" s="2117">
        <v>202521634743</v>
      </c>
      <c r="B2557" s="1502">
        <v>45859</v>
      </c>
      <c r="C2557" s="2123">
        <v>0.91874999999999996</v>
      </c>
      <c r="D2557" s="2125">
        <v>3</v>
      </c>
      <c r="E2557" t="s">
        <v>55</v>
      </c>
      <c r="F2557" t="s">
        <v>55</v>
      </c>
      <c r="G2557" t="s">
        <v>364</v>
      </c>
      <c r="H2557" t="s">
        <v>55</v>
      </c>
      <c r="I2557">
        <v>1</v>
      </c>
      <c r="J2557" t="s">
        <v>364</v>
      </c>
      <c r="K2557" t="s">
        <v>363</v>
      </c>
      <c r="L2557">
        <v>1</v>
      </c>
    </row>
    <row r="2558" spans="1:12" x14ac:dyDescent="0.25">
      <c r="A2558" s="2117">
        <v>202521239503</v>
      </c>
      <c r="B2558" s="1502">
        <v>45860</v>
      </c>
      <c r="C2558" s="2123">
        <v>5.7638880000000003E-2</v>
      </c>
      <c r="D2558" s="2125">
        <v>4</v>
      </c>
      <c r="E2558" t="s">
        <v>55</v>
      </c>
      <c r="F2558" t="s">
        <v>55</v>
      </c>
      <c r="G2558" t="s">
        <v>364</v>
      </c>
      <c r="H2558" t="s">
        <v>55</v>
      </c>
      <c r="I2558">
        <v>1</v>
      </c>
      <c r="J2558" t="s">
        <v>364</v>
      </c>
      <c r="K2558" t="s">
        <v>363</v>
      </c>
      <c r="L2558">
        <v>1</v>
      </c>
    </row>
    <row r="2559" spans="1:12" x14ac:dyDescent="0.25">
      <c r="A2559" s="2117">
        <v>202521239509</v>
      </c>
      <c r="B2559" s="1502">
        <v>45860</v>
      </c>
      <c r="C2559" s="2123">
        <v>8.1250000000000003E-2</v>
      </c>
      <c r="D2559" s="2125">
        <v>4</v>
      </c>
      <c r="E2559" t="s">
        <v>55</v>
      </c>
      <c r="F2559" t="s">
        <v>55</v>
      </c>
      <c r="G2559" t="s">
        <v>364</v>
      </c>
      <c r="H2559" t="s">
        <v>55</v>
      </c>
      <c r="I2559">
        <v>1</v>
      </c>
      <c r="J2559" t="s">
        <v>364</v>
      </c>
      <c r="K2559" t="s">
        <v>363</v>
      </c>
      <c r="L2559">
        <v>1</v>
      </c>
    </row>
    <row r="2560" spans="1:12" x14ac:dyDescent="0.25">
      <c r="A2560" s="2117">
        <v>202520833016</v>
      </c>
      <c r="B2560" s="1502">
        <v>45860</v>
      </c>
      <c r="C2560" s="2123">
        <v>0.16180554999999999</v>
      </c>
      <c r="D2560" s="2125">
        <v>3</v>
      </c>
      <c r="E2560" t="s">
        <v>55</v>
      </c>
      <c r="F2560" t="s">
        <v>55</v>
      </c>
      <c r="G2560" t="s">
        <v>364</v>
      </c>
      <c r="H2560" t="s">
        <v>55</v>
      </c>
      <c r="I2560">
        <v>1</v>
      </c>
      <c r="J2560" t="s">
        <v>364</v>
      </c>
      <c r="K2560" t="s">
        <v>363</v>
      </c>
      <c r="L2560">
        <v>1</v>
      </c>
    </row>
    <row r="2561" spans="1:12" x14ac:dyDescent="0.25">
      <c r="A2561" s="2117">
        <v>202522233356</v>
      </c>
      <c r="B2561" s="1502">
        <v>45860</v>
      </c>
      <c r="C2561" s="2123">
        <v>0.21805554999999999</v>
      </c>
      <c r="D2561" s="2125">
        <v>6</v>
      </c>
      <c r="E2561" t="s">
        <v>55</v>
      </c>
      <c r="F2561" t="s">
        <v>55</v>
      </c>
      <c r="G2561" t="s">
        <v>364</v>
      </c>
      <c r="H2561" t="s">
        <v>55</v>
      </c>
      <c r="I2561">
        <v>1</v>
      </c>
      <c r="J2561" t="s">
        <v>364</v>
      </c>
      <c r="K2561" t="s">
        <v>363</v>
      </c>
      <c r="L2561">
        <v>1</v>
      </c>
    </row>
    <row r="2562" spans="1:12" x14ac:dyDescent="0.25">
      <c r="A2562" s="2117">
        <v>202522233358</v>
      </c>
      <c r="B2562" s="1502">
        <v>45860</v>
      </c>
      <c r="C2562" s="2123">
        <v>0.28263887999999998</v>
      </c>
      <c r="D2562" s="2125">
        <v>6</v>
      </c>
      <c r="E2562" t="s">
        <v>55</v>
      </c>
      <c r="F2562" t="s">
        <v>55</v>
      </c>
      <c r="G2562" t="s">
        <v>364</v>
      </c>
      <c r="H2562" t="s">
        <v>55</v>
      </c>
      <c r="I2562">
        <v>1</v>
      </c>
      <c r="J2562" t="s">
        <v>364</v>
      </c>
      <c r="K2562" t="s">
        <v>363</v>
      </c>
      <c r="L2562">
        <v>1</v>
      </c>
    </row>
    <row r="2563" spans="1:12" x14ac:dyDescent="0.25">
      <c r="A2563" s="2117">
        <v>202523835191</v>
      </c>
      <c r="B2563" s="1502">
        <v>45860</v>
      </c>
      <c r="C2563" s="2123">
        <v>0.38194444</v>
      </c>
      <c r="D2563" s="2125">
        <v>17</v>
      </c>
      <c r="E2563" t="s">
        <v>55</v>
      </c>
      <c r="F2563" t="s">
        <v>55</v>
      </c>
      <c r="G2563" t="s">
        <v>364</v>
      </c>
      <c r="H2563" t="s">
        <v>55</v>
      </c>
      <c r="I2563">
        <v>1</v>
      </c>
      <c r="J2563" t="s">
        <v>364</v>
      </c>
      <c r="K2563" t="s">
        <v>363</v>
      </c>
      <c r="L2563">
        <v>1</v>
      </c>
    </row>
    <row r="2564" spans="1:12" x14ac:dyDescent="0.25">
      <c r="A2564" s="2117">
        <v>202526933209</v>
      </c>
      <c r="B2564" s="1502">
        <v>45860</v>
      </c>
      <c r="C2564" s="2123">
        <v>0.56111111000000002</v>
      </c>
      <c r="D2564" s="2125">
        <v>40</v>
      </c>
      <c r="E2564" t="s">
        <v>55</v>
      </c>
      <c r="F2564" t="s">
        <v>55</v>
      </c>
      <c r="G2564" t="s">
        <v>364</v>
      </c>
      <c r="H2564" t="s">
        <v>55</v>
      </c>
      <c r="I2564">
        <v>1</v>
      </c>
      <c r="J2564" t="s">
        <v>364</v>
      </c>
      <c r="K2564" t="s">
        <v>363</v>
      </c>
      <c r="L2564">
        <v>1</v>
      </c>
    </row>
    <row r="2565" spans="1:12" x14ac:dyDescent="0.25">
      <c r="A2565" s="2117">
        <v>202520533761</v>
      </c>
      <c r="B2565" s="1502">
        <v>45860</v>
      </c>
      <c r="C2565" s="2123">
        <v>0.60208333000000003</v>
      </c>
      <c r="D2565" s="2125">
        <v>1</v>
      </c>
      <c r="E2565" t="s">
        <v>55</v>
      </c>
      <c r="F2565" t="s">
        <v>55</v>
      </c>
      <c r="G2565" t="s">
        <v>364</v>
      </c>
      <c r="H2565" t="s">
        <v>55</v>
      </c>
      <c r="I2565">
        <v>1</v>
      </c>
      <c r="J2565" t="s">
        <v>364</v>
      </c>
      <c r="K2565" t="s">
        <v>363</v>
      </c>
      <c r="L2565">
        <v>1</v>
      </c>
    </row>
    <row r="2566" spans="1:12" x14ac:dyDescent="0.25">
      <c r="A2566" s="2117">
        <v>202521239546</v>
      </c>
      <c r="B2566" s="1502">
        <v>45860</v>
      </c>
      <c r="C2566" s="2123">
        <v>0.59791665999999999</v>
      </c>
      <c r="D2566" s="2125">
        <v>3</v>
      </c>
      <c r="E2566" t="s">
        <v>55</v>
      </c>
      <c r="F2566" t="s">
        <v>55</v>
      </c>
      <c r="G2566" t="s">
        <v>364</v>
      </c>
      <c r="H2566" t="s">
        <v>55</v>
      </c>
      <c r="I2566">
        <v>1</v>
      </c>
      <c r="J2566" t="s">
        <v>364</v>
      </c>
      <c r="K2566" t="s">
        <v>363</v>
      </c>
      <c r="L2566">
        <v>1</v>
      </c>
    </row>
    <row r="2567" spans="1:12" x14ac:dyDescent="0.25">
      <c r="A2567" s="2117">
        <v>202528633359</v>
      </c>
      <c r="B2567" s="1502">
        <v>45860</v>
      </c>
      <c r="C2567" s="2123">
        <v>0.74097221999999996</v>
      </c>
      <c r="D2567" s="2125">
        <v>33</v>
      </c>
      <c r="E2567" t="s">
        <v>55</v>
      </c>
      <c r="F2567" t="s">
        <v>55</v>
      </c>
      <c r="G2567" t="s">
        <v>364</v>
      </c>
      <c r="H2567" t="s">
        <v>55</v>
      </c>
      <c r="I2567">
        <v>1</v>
      </c>
      <c r="J2567" t="s">
        <v>364</v>
      </c>
      <c r="K2567" t="s">
        <v>363</v>
      </c>
      <c r="L2567">
        <v>1</v>
      </c>
    </row>
    <row r="2568" spans="1:12" x14ac:dyDescent="0.25">
      <c r="A2568" s="2117">
        <v>202521239548</v>
      </c>
      <c r="B2568" s="1502">
        <v>45860</v>
      </c>
      <c r="C2568" s="2123">
        <v>0.75347222000000003</v>
      </c>
      <c r="D2568" s="2125">
        <v>3</v>
      </c>
      <c r="E2568" t="s">
        <v>55</v>
      </c>
      <c r="F2568" t="s">
        <v>55</v>
      </c>
      <c r="G2568" t="s">
        <v>364</v>
      </c>
      <c r="H2568" t="s">
        <v>55</v>
      </c>
      <c r="I2568">
        <v>1</v>
      </c>
      <c r="J2568" t="s">
        <v>364</v>
      </c>
      <c r="K2568" t="s">
        <v>363</v>
      </c>
      <c r="L2568">
        <v>1</v>
      </c>
    </row>
    <row r="2569" spans="1:12" x14ac:dyDescent="0.25">
      <c r="A2569" s="2117">
        <v>202521239555</v>
      </c>
      <c r="B2569" s="1502">
        <v>45860</v>
      </c>
      <c r="C2569" s="2123">
        <v>0.91666665999999997</v>
      </c>
      <c r="D2569" s="2125">
        <v>4</v>
      </c>
      <c r="E2569" t="s">
        <v>55</v>
      </c>
      <c r="F2569" t="s">
        <v>55</v>
      </c>
      <c r="G2569" t="s">
        <v>364</v>
      </c>
      <c r="H2569" t="s">
        <v>55</v>
      </c>
      <c r="I2569">
        <v>1</v>
      </c>
      <c r="J2569" t="s">
        <v>364</v>
      </c>
      <c r="K2569" t="s">
        <v>363</v>
      </c>
      <c r="L2569">
        <v>1</v>
      </c>
    </row>
    <row r="2570" spans="1:12" x14ac:dyDescent="0.25">
      <c r="A2570" s="2117">
        <v>202521634757</v>
      </c>
      <c r="B2570" s="1502">
        <v>45860</v>
      </c>
      <c r="C2570" s="2123">
        <v>0.94374999999999998</v>
      </c>
      <c r="D2570" s="2125">
        <v>4</v>
      </c>
      <c r="E2570" t="s">
        <v>55</v>
      </c>
      <c r="F2570" t="s">
        <v>55</v>
      </c>
      <c r="G2570" t="s">
        <v>364</v>
      </c>
      <c r="H2570" t="s">
        <v>55</v>
      </c>
      <c r="I2570">
        <v>1</v>
      </c>
      <c r="J2570" t="s">
        <v>364</v>
      </c>
      <c r="K2570" t="s">
        <v>363</v>
      </c>
      <c r="L2570">
        <v>1</v>
      </c>
    </row>
    <row r="2571" spans="1:12" x14ac:dyDescent="0.25">
      <c r="A2571" s="2117">
        <v>202520333669</v>
      </c>
      <c r="B2571" s="1502">
        <v>45860</v>
      </c>
      <c r="C2571" s="2123">
        <v>0.90277777000000003</v>
      </c>
      <c r="D2571" s="2125">
        <v>1</v>
      </c>
      <c r="E2571" t="s">
        <v>55</v>
      </c>
      <c r="F2571" t="s">
        <v>55</v>
      </c>
      <c r="G2571" t="s">
        <v>364</v>
      </c>
      <c r="H2571" t="s">
        <v>55</v>
      </c>
      <c r="I2571">
        <v>1</v>
      </c>
      <c r="J2571" t="s">
        <v>364</v>
      </c>
      <c r="K2571" t="s">
        <v>363</v>
      </c>
      <c r="L2571">
        <v>1</v>
      </c>
    </row>
    <row r="2572" spans="1:12" x14ac:dyDescent="0.25">
      <c r="A2572" s="2117">
        <v>202521734114</v>
      </c>
      <c r="B2572" s="1502">
        <v>45860</v>
      </c>
      <c r="C2572" s="2123">
        <v>0.92083333000000001</v>
      </c>
      <c r="D2572" s="2125">
        <v>4</v>
      </c>
      <c r="E2572" t="s">
        <v>55</v>
      </c>
      <c r="F2572" t="s">
        <v>55</v>
      </c>
      <c r="G2572" t="s">
        <v>364</v>
      </c>
      <c r="H2572" t="s">
        <v>55</v>
      </c>
      <c r="I2572">
        <v>1</v>
      </c>
      <c r="J2572" t="s">
        <v>364</v>
      </c>
      <c r="K2572" t="s">
        <v>363</v>
      </c>
      <c r="L2572">
        <v>1</v>
      </c>
    </row>
    <row r="2573" spans="1:12" x14ac:dyDescent="0.25">
      <c r="A2573" s="2117">
        <v>202521239564</v>
      </c>
      <c r="B2573" s="1502">
        <v>45861</v>
      </c>
      <c r="C2573" s="2123">
        <v>5.8333330000000003E-2</v>
      </c>
      <c r="D2573" s="2125">
        <v>3</v>
      </c>
      <c r="E2573" t="s">
        <v>55</v>
      </c>
      <c r="F2573" t="s">
        <v>55</v>
      </c>
      <c r="G2573" t="s">
        <v>364</v>
      </c>
      <c r="H2573" t="s">
        <v>55</v>
      </c>
      <c r="I2573">
        <v>1</v>
      </c>
      <c r="J2573" t="s">
        <v>364</v>
      </c>
      <c r="K2573" t="s">
        <v>363</v>
      </c>
      <c r="L2573">
        <v>1</v>
      </c>
    </row>
    <row r="2574" spans="1:12" x14ac:dyDescent="0.25">
      <c r="A2574" s="2117">
        <v>202528233873</v>
      </c>
      <c r="B2574" s="1502">
        <v>45861</v>
      </c>
      <c r="C2574" s="2123">
        <v>0</v>
      </c>
      <c r="D2574" s="2125">
        <v>33</v>
      </c>
      <c r="E2574" t="s">
        <v>55</v>
      </c>
      <c r="F2574" t="s">
        <v>55</v>
      </c>
      <c r="G2574" t="s">
        <v>364</v>
      </c>
      <c r="H2574" t="s">
        <v>55</v>
      </c>
      <c r="I2574">
        <v>1</v>
      </c>
      <c r="J2574" t="s">
        <v>364</v>
      </c>
      <c r="K2574" t="s">
        <v>363</v>
      </c>
      <c r="L2574">
        <v>1</v>
      </c>
    </row>
    <row r="2575" spans="1:12" x14ac:dyDescent="0.25">
      <c r="A2575" s="2117">
        <v>202529933433</v>
      </c>
      <c r="B2575" s="1502">
        <v>45861</v>
      </c>
      <c r="C2575" s="2123">
        <v>0.12708332999999999</v>
      </c>
      <c r="D2575" s="2125">
        <v>31</v>
      </c>
      <c r="E2575" t="s">
        <v>55</v>
      </c>
      <c r="F2575" t="s">
        <v>55</v>
      </c>
      <c r="G2575" t="s">
        <v>364</v>
      </c>
      <c r="H2575" t="s">
        <v>55</v>
      </c>
      <c r="I2575">
        <v>1</v>
      </c>
      <c r="J2575" t="s">
        <v>364</v>
      </c>
      <c r="K2575" t="s">
        <v>363</v>
      </c>
      <c r="L2575">
        <v>1</v>
      </c>
    </row>
    <row r="2576" spans="1:12" x14ac:dyDescent="0.25">
      <c r="A2576" s="2117">
        <v>202528233876</v>
      </c>
      <c r="B2576" s="1502">
        <v>45861</v>
      </c>
      <c r="C2576" s="2123">
        <v>0.17499999999999999</v>
      </c>
      <c r="D2576" s="2125">
        <v>35</v>
      </c>
      <c r="E2576" t="s">
        <v>55</v>
      </c>
      <c r="F2576" t="s">
        <v>55</v>
      </c>
      <c r="G2576" t="s">
        <v>364</v>
      </c>
      <c r="H2576" t="s">
        <v>55</v>
      </c>
      <c r="I2576">
        <v>1</v>
      </c>
      <c r="J2576" t="s">
        <v>364</v>
      </c>
      <c r="K2576" t="s">
        <v>363</v>
      </c>
      <c r="L2576">
        <v>1</v>
      </c>
    </row>
    <row r="2577" spans="1:12" x14ac:dyDescent="0.25">
      <c r="A2577" s="2117">
        <v>202520833020</v>
      </c>
      <c r="B2577" s="1502">
        <v>45861</v>
      </c>
      <c r="C2577" s="2123">
        <v>0.16944444</v>
      </c>
      <c r="D2577" s="2125">
        <v>3</v>
      </c>
      <c r="E2577" t="s">
        <v>55</v>
      </c>
      <c r="F2577" t="s">
        <v>55</v>
      </c>
      <c r="G2577" t="s">
        <v>364</v>
      </c>
      <c r="H2577" t="s">
        <v>55</v>
      </c>
      <c r="I2577">
        <v>1</v>
      </c>
      <c r="J2577" t="s">
        <v>364</v>
      </c>
      <c r="K2577" t="s">
        <v>363</v>
      </c>
      <c r="L2577">
        <v>1</v>
      </c>
    </row>
    <row r="2578" spans="1:12" x14ac:dyDescent="0.25">
      <c r="A2578" s="2117">
        <v>202529933434</v>
      </c>
      <c r="B2578" s="1502">
        <v>45861</v>
      </c>
      <c r="C2578" s="2123">
        <v>0.16041665999999999</v>
      </c>
      <c r="D2578" s="2125">
        <v>31</v>
      </c>
      <c r="E2578" t="s">
        <v>55</v>
      </c>
      <c r="F2578" t="s">
        <v>55</v>
      </c>
      <c r="G2578" t="s">
        <v>364</v>
      </c>
      <c r="H2578" t="s">
        <v>55</v>
      </c>
      <c r="I2578">
        <v>1</v>
      </c>
      <c r="J2578" t="s">
        <v>364</v>
      </c>
      <c r="K2578" t="s">
        <v>363</v>
      </c>
      <c r="L2578">
        <v>1</v>
      </c>
    </row>
    <row r="2579" spans="1:12" x14ac:dyDescent="0.25">
      <c r="A2579" s="2117">
        <v>202521239584</v>
      </c>
      <c r="B2579" s="1502">
        <v>45861</v>
      </c>
      <c r="C2579" s="2123">
        <v>0.25069444000000002</v>
      </c>
      <c r="D2579" s="2125">
        <v>3</v>
      </c>
      <c r="E2579" t="s">
        <v>55</v>
      </c>
      <c r="F2579" t="s">
        <v>55</v>
      </c>
      <c r="G2579" t="s">
        <v>364</v>
      </c>
      <c r="H2579" t="s">
        <v>55</v>
      </c>
      <c r="I2579">
        <v>1</v>
      </c>
      <c r="J2579" t="s">
        <v>364</v>
      </c>
      <c r="K2579" t="s">
        <v>363</v>
      </c>
      <c r="L2579">
        <v>1</v>
      </c>
    </row>
    <row r="2580" spans="1:12" x14ac:dyDescent="0.25">
      <c r="A2580" s="2117">
        <v>202522633368</v>
      </c>
      <c r="B2580" s="1502">
        <v>45861</v>
      </c>
      <c r="C2580" s="2123">
        <v>0.25</v>
      </c>
      <c r="D2580" s="2125">
        <v>9</v>
      </c>
      <c r="E2580" t="s">
        <v>55</v>
      </c>
      <c r="F2580" t="s">
        <v>55</v>
      </c>
      <c r="G2580" t="s">
        <v>364</v>
      </c>
      <c r="H2580" t="s">
        <v>55</v>
      </c>
      <c r="I2580">
        <v>1</v>
      </c>
      <c r="J2580" t="s">
        <v>364</v>
      </c>
      <c r="K2580" t="s">
        <v>363</v>
      </c>
      <c r="L2580">
        <v>1</v>
      </c>
    </row>
    <row r="2581" spans="1:12" x14ac:dyDescent="0.25">
      <c r="A2581" s="2117">
        <v>202521734123</v>
      </c>
      <c r="B2581" s="1502">
        <v>45861</v>
      </c>
      <c r="C2581" s="2123">
        <v>0.31458332999999999</v>
      </c>
      <c r="D2581" s="2125">
        <v>4</v>
      </c>
      <c r="E2581" t="s">
        <v>55</v>
      </c>
      <c r="F2581" t="s">
        <v>55</v>
      </c>
      <c r="G2581" t="s">
        <v>364</v>
      </c>
      <c r="H2581" t="s">
        <v>55</v>
      </c>
      <c r="I2581">
        <v>1</v>
      </c>
      <c r="J2581" t="s">
        <v>364</v>
      </c>
      <c r="K2581" t="s">
        <v>363</v>
      </c>
      <c r="L2581">
        <v>1</v>
      </c>
    </row>
    <row r="2582" spans="1:12" x14ac:dyDescent="0.25">
      <c r="A2582" s="2117">
        <v>202521634776</v>
      </c>
      <c r="B2582" s="1502">
        <v>45861</v>
      </c>
      <c r="C2582" s="2123">
        <v>0.86736111000000005</v>
      </c>
      <c r="D2582" s="2125">
        <v>3</v>
      </c>
      <c r="E2582" t="s">
        <v>55</v>
      </c>
      <c r="F2582" t="s">
        <v>55</v>
      </c>
      <c r="G2582" t="s">
        <v>364</v>
      </c>
      <c r="H2582" t="s">
        <v>55</v>
      </c>
      <c r="I2582">
        <v>1</v>
      </c>
      <c r="J2582" t="s">
        <v>364</v>
      </c>
      <c r="K2582" t="s">
        <v>363</v>
      </c>
      <c r="L2582">
        <v>1</v>
      </c>
    </row>
    <row r="2583" spans="1:12" x14ac:dyDescent="0.25">
      <c r="A2583" s="2117">
        <v>202521239593</v>
      </c>
      <c r="B2583" s="1502">
        <v>45861</v>
      </c>
      <c r="C2583" s="2123">
        <v>0.94305554999999996</v>
      </c>
      <c r="D2583" s="2125">
        <v>4</v>
      </c>
      <c r="E2583" t="s">
        <v>55</v>
      </c>
      <c r="F2583" t="s">
        <v>55</v>
      </c>
      <c r="G2583" t="s">
        <v>364</v>
      </c>
      <c r="H2583" t="s">
        <v>55</v>
      </c>
      <c r="I2583">
        <v>1</v>
      </c>
      <c r="J2583" t="s">
        <v>364</v>
      </c>
      <c r="K2583" t="s">
        <v>363</v>
      </c>
      <c r="L2583">
        <v>1</v>
      </c>
    </row>
    <row r="2584" spans="1:12" x14ac:dyDescent="0.25">
      <c r="A2584" s="2117">
        <v>202521734129</v>
      </c>
      <c r="B2584" s="1502">
        <v>45861</v>
      </c>
      <c r="C2584" s="2123">
        <v>0.89513887999999997</v>
      </c>
      <c r="D2584" s="2125">
        <v>4</v>
      </c>
      <c r="E2584" t="s">
        <v>55</v>
      </c>
      <c r="F2584" t="s">
        <v>55</v>
      </c>
      <c r="G2584" t="s">
        <v>364</v>
      </c>
      <c r="H2584" t="s">
        <v>55</v>
      </c>
      <c r="I2584">
        <v>1</v>
      </c>
      <c r="J2584" t="s">
        <v>364</v>
      </c>
      <c r="K2584" t="s">
        <v>363</v>
      </c>
      <c r="L2584">
        <v>1</v>
      </c>
    </row>
    <row r="2585" spans="1:12" x14ac:dyDescent="0.25">
      <c r="A2585" s="2117">
        <v>202521133738</v>
      </c>
      <c r="B2585" s="1502">
        <v>45861</v>
      </c>
      <c r="C2585" s="2123">
        <v>0.89583332999999998</v>
      </c>
      <c r="D2585" s="2125">
        <v>3</v>
      </c>
      <c r="E2585" t="s">
        <v>55</v>
      </c>
      <c r="F2585" t="s">
        <v>55</v>
      </c>
      <c r="G2585" t="s">
        <v>364</v>
      </c>
      <c r="H2585" t="s">
        <v>55</v>
      </c>
      <c r="I2585">
        <v>1</v>
      </c>
      <c r="J2585" t="s">
        <v>364</v>
      </c>
      <c r="K2585" t="s">
        <v>363</v>
      </c>
      <c r="L2585">
        <v>1</v>
      </c>
    </row>
    <row r="2586" spans="1:12" x14ac:dyDescent="0.25">
      <c r="A2586" s="2117">
        <v>202519936384</v>
      </c>
      <c r="B2586" s="1502">
        <v>45862</v>
      </c>
      <c r="C2586" s="2123">
        <v>7.2916659999999994E-2</v>
      </c>
      <c r="D2586" s="2125">
        <v>1</v>
      </c>
      <c r="E2586" t="s">
        <v>55</v>
      </c>
      <c r="F2586" t="s">
        <v>55</v>
      </c>
      <c r="G2586" t="s">
        <v>364</v>
      </c>
      <c r="H2586" t="s">
        <v>55</v>
      </c>
      <c r="I2586">
        <v>1</v>
      </c>
      <c r="J2586" t="s">
        <v>364</v>
      </c>
      <c r="K2586" t="s">
        <v>363</v>
      </c>
      <c r="L2586">
        <v>1</v>
      </c>
    </row>
    <row r="2587" spans="1:12" x14ac:dyDescent="0.25">
      <c r="A2587" s="2117">
        <v>202529933447</v>
      </c>
      <c r="B2587" s="1502">
        <v>45862</v>
      </c>
      <c r="C2587" s="2123">
        <v>0.33402777</v>
      </c>
      <c r="D2587" s="2125">
        <v>31</v>
      </c>
      <c r="E2587" t="s">
        <v>55</v>
      </c>
      <c r="F2587" t="s">
        <v>55</v>
      </c>
      <c r="G2587" t="s">
        <v>364</v>
      </c>
      <c r="H2587" t="s">
        <v>55</v>
      </c>
      <c r="I2587">
        <v>1</v>
      </c>
      <c r="J2587" t="s">
        <v>364</v>
      </c>
      <c r="K2587" t="s">
        <v>363</v>
      </c>
      <c r="L2587">
        <v>1</v>
      </c>
    </row>
    <row r="2588" spans="1:12" x14ac:dyDescent="0.25">
      <c r="A2588" s="2117">
        <v>202521634784</v>
      </c>
      <c r="B2588" s="1502">
        <v>45862</v>
      </c>
      <c r="C2588" s="2123">
        <v>0.70833332999999998</v>
      </c>
      <c r="D2588" s="2125">
        <v>4</v>
      </c>
      <c r="E2588" t="s">
        <v>55</v>
      </c>
      <c r="F2588" t="s">
        <v>55</v>
      </c>
      <c r="G2588" t="s">
        <v>364</v>
      </c>
      <c r="H2588" t="s">
        <v>55</v>
      </c>
      <c r="I2588">
        <v>1</v>
      </c>
      <c r="J2588" t="s">
        <v>364</v>
      </c>
      <c r="K2588" t="s">
        <v>363</v>
      </c>
      <c r="L2588">
        <v>1</v>
      </c>
    </row>
    <row r="2589" spans="1:12" x14ac:dyDescent="0.25">
      <c r="A2589" s="2117">
        <v>202523933317</v>
      </c>
      <c r="B2589" s="1502">
        <v>45863</v>
      </c>
      <c r="C2589" s="2123">
        <v>0.1875</v>
      </c>
      <c r="D2589" s="2125">
        <v>17</v>
      </c>
      <c r="E2589" t="s">
        <v>55</v>
      </c>
      <c r="F2589" t="s">
        <v>55</v>
      </c>
      <c r="G2589" t="s">
        <v>364</v>
      </c>
      <c r="H2589" t="s">
        <v>55</v>
      </c>
      <c r="I2589">
        <v>1</v>
      </c>
      <c r="J2589" t="s">
        <v>364</v>
      </c>
      <c r="K2589" t="s">
        <v>363</v>
      </c>
      <c r="L2589">
        <v>1</v>
      </c>
    </row>
    <row r="2590" spans="1:12" x14ac:dyDescent="0.25">
      <c r="A2590" s="2117">
        <v>202521634792</v>
      </c>
      <c r="B2590" s="1502">
        <v>45863</v>
      </c>
      <c r="C2590" s="2123">
        <v>0.69791665999999997</v>
      </c>
      <c r="D2590" s="2125">
        <v>3</v>
      </c>
      <c r="E2590" t="s">
        <v>55</v>
      </c>
      <c r="F2590" t="s">
        <v>55</v>
      </c>
      <c r="G2590" t="s">
        <v>364</v>
      </c>
      <c r="H2590" t="s">
        <v>55</v>
      </c>
      <c r="I2590">
        <v>1</v>
      </c>
      <c r="J2590" t="s">
        <v>364</v>
      </c>
      <c r="K2590" t="s">
        <v>363</v>
      </c>
      <c r="L2590">
        <v>1</v>
      </c>
    </row>
    <row r="2591" spans="1:12" x14ac:dyDescent="0.25">
      <c r="A2591" s="2117">
        <v>202527134891</v>
      </c>
      <c r="B2591" s="1502">
        <v>45863</v>
      </c>
      <c r="C2591" s="2123">
        <v>0.79861110999999996</v>
      </c>
      <c r="D2591" s="2125">
        <v>37</v>
      </c>
      <c r="E2591" t="s">
        <v>55</v>
      </c>
      <c r="F2591" t="s">
        <v>55</v>
      </c>
      <c r="G2591" t="s">
        <v>364</v>
      </c>
      <c r="H2591" t="s">
        <v>55</v>
      </c>
      <c r="I2591">
        <v>1</v>
      </c>
      <c r="J2591" t="s">
        <v>364</v>
      </c>
      <c r="K2591" t="s">
        <v>363</v>
      </c>
      <c r="L2591">
        <v>1</v>
      </c>
    </row>
    <row r="2592" spans="1:12" x14ac:dyDescent="0.25">
      <c r="A2592" s="2117">
        <v>202527134897</v>
      </c>
      <c r="B2592" s="1502">
        <v>45863</v>
      </c>
      <c r="C2592" s="2123">
        <v>0.96875</v>
      </c>
      <c r="D2592" s="2125">
        <v>37</v>
      </c>
      <c r="E2592" t="s">
        <v>55</v>
      </c>
      <c r="F2592" t="s">
        <v>55</v>
      </c>
      <c r="G2592" t="s">
        <v>364</v>
      </c>
      <c r="H2592" t="s">
        <v>55</v>
      </c>
      <c r="I2592">
        <v>1</v>
      </c>
      <c r="J2592" t="s">
        <v>364</v>
      </c>
      <c r="K2592" t="s">
        <v>363</v>
      </c>
      <c r="L2592">
        <v>1</v>
      </c>
    </row>
    <row r="2593" spans="1:12" x14ac:dyDescent="0.25">
      <c r="A2593" s="2117">
        <v>202521832918</v>
      </c>
      <c r="B2593" s="1502">
        <v>45864</v>
      </c>
      <c r="C2593" s="2123">
        <v>1.0416659999999999E-2</v>
      </c>
      <c r="D2593" s="2125">
        <v>6</v>
      </c>
      <c r="E2593" t="s">
        <v>55</v>
      </c>
      <c r="F2593" t="s">
        <v>55</v>
      </c>
      <c r="G2593" t="s">
        <v>364</v>
      </c>
      <c r="H2593" t="s">
        <v>55</v>
      </c>
      <c r="I2593">
        <v>1</v>
      </c>
      <c r="J2593" t="s">
        <v>364</v>
      </c>
      <c r="K2593" t="s">
        <v>363</v>
      </c>
      <c r="L2593">
        <v>1</v>
      </c>
    </row>
    <row r="2594" spans="1:12" x14ac:dyDescent="0.25">
      <c r="A2594" s="2117">
        <v>202529933470</v>
      </c>
      <c r="B2594" s="1502">
        <v>45863</v>
      </c>
      <c r="C2594" s="2123">
        <v>0.98541666000000006</v>
      </c>
      <c r="D2594" s="2125">
        <v>31</v>
      </c>
      <c r="E2594" t="s">
        <v>55</v>
      </c>
      <c r="F2594" t="s">
        <v>55</v>
      </c>
      <c r="G2594" t="s">
        <v>364</v>
      </c>
      <c r="H2594" t="s">
        <v>55</v>
      </c>
      <c r="I2594">
        <v>1</v>
      </c>
      <c r="J2594" t="s">
        <v>364</v>
      </c>
      <c r="K2594" t="s">
        <v>363</v>
      </c>
      <c r="L2594">
        <v>1</v>
      </c>
    </row>
    <row r="2595" spans="1:12" x14ac:dyDescent="0.25">
      <c r="A2595" s="2117">
        <v>202529933473</v>
      </c>
      <c r="B2595" s="1502">
        <v>45864</v>
      </c>
      <c r="C2595" s="2123">
        <v>1.666666E-2</v>
      </c>
      <c r="D2595" s="2125">
        <v>31</v>
      </c>
      <c r="E2595" t="s">
        <v>55</v>
      </c>
      <c r="F2595" t="s">
        <v>55</v>
      </c>
      <c r="G2595" t="s">
        <v>364</v>
      </c>
      <c r="H2595" t="s">
        <v>55</v>
      </c>
      <c r="I2595">
        <v>1</v>
      </c>
      <c r="J2595" t="s">
        <v>364</v>
      </c>
      <c r="K2595" t="s">
        <v>363</v>
      </c>
      <c r="L2595">
        <v>1</v>
      </c>
    </row>
    <row r="2596" spans="1:12" x14ac:dyDescent="0.25">
      <c r="A2596" s="2117">
        <v>202519936422</v>
      </c>
      <c r="B2596" s="1502">
        <v>45864</v>
      </c>
      <c r="C2596" s="2123">
        <v>0.16666665999999999</v>
      </c>
      <c r="D2596" s="2125">
        <v>1</v>
      </c>
      <c r="E2596" t="s">
        <v>55</v>
      </c>
      <c r="F2596" t="s">
        <v>55</v>
      </c>
      <c r="G2596" t="s">
        <v>364</v>
      </c>
      <c r="H2596" t="s">
        <v>55</v>
      </c>
      <c r="I2596">
        <v>1</v>
      </c>
      <c r="J2596" t="s">
        <v>364</v>
      </c>
      <c r="K2596" t="s">
        <v>363</v>
      </c>
      <c r="L2596">
        <v>1</v>
      </c>
    </row>
    <row r="2597" spans="1:12" x14ac:dyDescent="0.25">
      <c r="A2597" s="2117">
        <v>202519936423</v>
      </c>
      <c r="B2597" s="1502">
        <v>45864</v>
      </c>
      <c r="C2597" s="2123">
        <v>0.16666665999999999</v>
      </c>
      <c r="D2597" s="2125">
        <v>1</v>
      </c>
      <c r="E2597" t="s">
        <v>55</v>
      </c>
      <c r="F2597" t="s">
        <v>55</v>
      </c>
      <c r="G2597" t="s">
        <v>364</v>
      </c>
      <c r="H2597" t="s">
        <v>55</v>
      </c>
      <c r="I2597">
        <v>1</v>
      </c>
      <c r="J2597" t="s">
        <v>364</v>
      </c>
      <c r="K2597" t="s">
        <v>363</v>
      </c>
      <c r="L2597">
        <v>1</v>
      </c>
    </row>
    <row r="2598" spans="1:12" x14ac:dyDescent="0.25">
      <c r="A2598" s="2117">
        <v>202529933484</v>
      </c>
      <c r="B2598" s="1502">
        <v>45864</v>
      </c>
      <c r="C2598" s="2123">
        <v>0.15277777000000001</v>
      </c>
      <c r="D2598" s="2125">
        <v>31</v>
      </c>
      <c r="E2598" t="s">
        <v>55</v>
      </c>
      <c r="F2598" t="s">
        <v>55</v>
      </c>
      <c r="G2598" t="s">
        <v>364</v>
      </c>
      <c r="H2598" t="s">
        <v>55</v>
      </c>
      <c r="I2598">
        <v>1</v>
      </c>
      <c r="J2598" t="s">
        <v>364</v>
      </c>
      <c r="K2598" t="s">
        <v>363</v>
      </c>
      <c r="L2598">
        <v>1</v>
      </c>
    </row>
    <row r="2599" spans="1:12" x14ac:dyDescent="0.25">
      <c r="A2599" s="2117">
        <v>202521832920</v>
      </c>
      <c r="B2599" s="1502">
        <v>45864</v>
      </c>
      <c r="C2599" s="2123">
        <v>0.24583332999999999</v>
      </c>
      <c r="D2599" s="2125">
        <v>6</v>
      </c>
      <c r="E2599" t="s">
        <v>55</v>
      </c>
      <c r="F2599" t="s">
        <v>55</v>
      </c>
      <c r="G2599" t="s">
        <v>364</v>
      </c>
      <c r="H2599" t="s">
        <v>55</v>
      </c>
      <c r="I2599">
        <v>1</v>
      </c>
      <c r="J2599" t="s">
        <v>364</v>
      </c>
      <c r="K2599" t="s">
        <v>363</v>
      </c>
      <c r="L2599">
        <v>1</v>
      </c>
    </row>
    <row r="2600" spans="1:12" x14ac:dyDescent="0.25">
      <c r="A2600" s="2117">
        <v>202523133747</v>
      </c>
      <c r="B2600" s="1502">
        <v>45864</v>
      </c>
      <c r="C2600" s="2123">
        <v>0.60138888000000001</v>
      </c>
      <c r="D2600" s="2125">
        <v>10</v>
      </c>
      <c r="E2600" t="s">
        <v>55</v>
      </c>
      <c r="F2600" t="s">
        <v>55</v>
      </c>
      <c r="G2600" t="s">
        <v>364</v>
      </c>
      <c r="H2600" t="s">
        <v>55</v>
      </c>
      <c r="I2600">
        <v>1</v>
      </c>
      <c r="J2600" t="s">
        <v>364</v>
      </c>
      <c r="K2600" t="s">
        <v>363</v>
      </c>
      <c r="L2600">
        <v>1</v>
      </c>
    </row>
    <row r="2601" spans="1:12" x14ac:dyDescent="0.25">
      <c r="A2601" s="2117">
        <v>202521239690</v>
      </c>
      <c r="B2601" s="1502">
        <v>45865</v>
      </c>
      <c r="C2601" s="2123">
        <v>8.3333329999999997E-2</v>
      </c>
      <c r="D2601" s="2125">
        <v>3</v>
      </c>
      <c r="E2601" t="s">
        <v>55</v>
      </c>
      <c r="F2601" t="s">
        <v>55</v>
      </c>
      <c r="G2601" t="s">
        <v>364</v>
      </c>
      <c r="H2601" t="s">
        <v>55</v>
      </c>
      <c r="I2601">
        <v>1</v>
      </c>
      <c r="J2601" t="s">
        <v>364</v>
      </c>
      <c r="K2601" t="s">
        <v>363</v>
      </c>
      <c r="L2601">
        <v>1</v>
      </c>
    </row>
    <row r="2602" spans="1:12" x14ac:dyDescent="0.25">
      <c r="A2602" s="2117">
        <v>202521239693</v>
      </c>
      <c r="B2602" s="1502">
        <v>45865</v>
      </c>
      <c r="C2602" s="2123">
        <v>8.3333329999999997E-2</v>
      </c>
      <c r="D2602" s="2125">
        <v>3</v>
      </c>
      <c r="E2602" t="s">
        <v>55</v>
      </c>
      <c r="F2602" t="s">
        <v>55</v>
      </c>
      <c r="G2602" t="s">
        <v>364</v>
      </c>
      <c r="H2602" t="s">
        <v>55</v>
      </c>
      <c r="I2602">
        <v>1</v>
      </c>
      <c r="J2602" t="s">
        <v>364</v>
      </c>
      <c r="K2602" t="s">
        <v>363</v>
      </c>
      <c r="L2602">
        <v>1</v>
      </c>
    </row>
    <row r="2603" spans="1:12" x14ac:dyDescent="0.25">
      <c r="A2603" s="2117">
        <v>202521239694</v>
      </c>
      <c r="B2603" s="1502">
        <v>45865</v>
      </c>
      <c r="C2603" s="2123">
        <v>3.8194440000000003E-2</v>
      </c>
      <c r="D2603" s="2125">
        <v>3</v>
      </c>
      <c r="E2603" t="s">
        <v>55</v>
      </c>
      <c r="F2603" t="s">
        <v>55</v>
      </c>
      <c r="G2603" t="s">
        <v>364</v>
      </c>
      <c r="H2603" t="s">
        <v>55</v>
      </c>
      <c r="I2603">
        <v>1</v>
      </c>
      <c r="J2603" t="s">
        <v>364</v>
      </c>
      <c r="K2603" t="s">
        <v>363</v>
      </c>
      <c r="L2603">
        <v>1</v>
      </c>
    </row>
    <row r="2604" spans="1:12" x14ac:dyDescent="0.25">
      <c r="A2604" s="2117">
        <v>202521239695</v>
      </c>
      <c r="B2604" s="1502">
        <v>45865</v>
      </c>
      <c r="C2604" s="2123">
        <v>3.8194440000000003E-2</v>
      </c>
      <c r="D2604" s="2125">
        <v>3</v>
      </c>
      <c r="E2604" t="s">
        <v>55</v>
      </c>
      <c r="F2604" t="s">
        <v>55</v>
      </c>
      <c r="G2604" t="s">
        <v>364</v>
      </c>
      <c r="H2604" t="s">
        <v>55</v>
      </c>
      <c r="I2604">
        <v>1</v>
      </c>
      <c r="J2604" t="s">
        <v>364</v>
      </c>
      <c r="K2604" t="s">
        <v>363</v>
      </c>
      <c r="L2604">
        <v>1</v>
      </c>
    </row>
    <row r="2605" spans="1:12" x14ac:dyDescent="0.25">
      <c r="A2605" s="2117">
        <v>202528633379</v>
      </c>
      <c r="B2605" s="1502">
        <v>45864</v>
      </c>
      <c r="C2605" s="2123">
        <v>0.92291666000000006</v>
      </c>
      <c r="D2605" s="2125">
        <v>35</v>
      </c>
      <c r="E2605" t="s">
        <v>55</v>
      </c>
      <c r="F2605" t="s">
        <v>55</v>
      </c>
      <c r="G2605" t="s">
        <v>364</v>
      </c>
      <c r="H2605" t="s">
        <v>55</v>
      </c>
      <c r="I2605">
        <v>1</v>
      </c>
      <c r="J2605" t="s">
        <v>364</v>
      </c>
      <c r="K2605" t="s">
        <v>363</v>
      </c>
      <c r="L2605">
        <v>1</v>
      </c>
    </row>
    <row r="2606" spans="1:12" x14ac:dyDescent="0.25">
      <c r="A2606" s="2117">
        <v>202531334167</v>
      </c>
      <c r="B2606" s="1502">
        <v>45865</v>
      </c>
      <c r="C2606" s="2123">
        <v>1.944444E-2</v>
      </c>
      <c r="D2606" s="2125">
        <v>25</v>
      </c>
      <c r="E2606" t="s">
        <v>55</v>
      </c>
      <c r="F2606" t="s">
        <v>55</v>
      </c>
      <c r="G2606" t="s">
        <v>364</v>
      </c>
      <c r="H2606" t="s">
        <v>55</v>
      </c>
      <c r="I2606">
        <v>1</v>
      </c>
      <c r="J2606" t="s">
        <v>364</v>
      </c>
      <c r="K2606" t="s">
        <v>363</v>
      </c>
      <c r="L2606">
        <v>1</v>
      </c>
    </row>
    <row r="2607" spans="1:12" x14ac:dyDescent="0.25">
      <c r="A2607" s="2117">
        <v>202521239691</v>
      </c>
      <c r="B2607" s="1502">
        <v>45865</v>
      </c>
      <c r="C2607" s="2123">
        <v>4.8611109999999999E-2</v>
      </c>
      <c r="D2607" s="2125">
        <v>3</v>
      </c>
      <c r="E2607" t="s">
        <v>55</v>
      </c>
      <c r="F2607" t="s">
        <v>55</v>
      </c>
      <c r="G2607" t="s">
        <v>364</v>
      </c>
      <c r="H2607" t="s">
        <v>55</v>
      </c>
      <c r="I2607">
        <v>1</v>
      </c>
      <c r="J2607" t="s">
        <v>364</v>
      </c>
      <c r="K2607" t="s">
        <v>363</v>
      </c>
      <c r="L2607">
        <v>1</v>
      </c>
    </row>
    <row r="2608" spans="1:12" x14ac:dyDescent="0.25">
      <c r="A2608" s="2117">
        <v>202524234912</v>
      </c>
      <c r="B2608" s="1502">
        <v>45865</v>
      </c>
      <c r="C2608" s="2123">
        <v>3.6111110000000002E-2</v>
      </c>
      <c r="D2608" s="2125">
        <v>16</v>
      </c>
      <c r="E2608" t="s">
        <v>55</v>
      </c>
      <c r="F2608" t="s">
        <v>55</v>
      </c>
      <c r="G2608" t="s">
        <v>364</v>
      </c>
      <c r="H2608" t="s">
        <v>55</v>
      </c>
      <c r="I2608">
        <v>1</v>
      </c>
      <c r="J2608" t="s">
        <v>364</v>
      </c>
      <c r="K2608" t="s">
        <v>363</v>
      </c>
      <c r="L2608">
        <v>1</v>
      </c>
    </row>
    <row r="2609" spans="1:12" x14ac:dyDescent="0.25">
      <c r="A2609" s="2117">
        <v>202528233904</v>
      </c>
      <c r="B2609" s="1502">
        <v>45865</v>
      </c>
      <c r="C2609" s="2123">
        <v>0.23263887999999999</v>
      </c>
      <c r="D2609" s="2125">
        <v>33</v>
      </c>
      <c r="E2609" t="s">
        <v>55</v>
      </c>
      <c r="F2609" t="s">
        <v>55</v>
      </c>
      <c r="G2609" t="s">
        <v>364</v>
      </c>
      <c r="H2609" t="s">
        <v>55</v>
      </c>
      <c r="I2609">
        <v>1</v>
      </c>
      <c r="J2609" t="s">
        <v>364</v>
      </c>
      <c r="K2609" t="s">
        <v>363</v>
      </c>
      <c r="L2609">
        <v>1</v>
      </c>
    </row>
    <row r="2610" spans="1:12" x14ac:dyDescent="0.25">
      <c r="A2610" s="2117">
        <v>202521832927</v>
      </c>
      <c r="B2610" s="1502">
        <v>45865</v>
      </c>
      <c r="C2610" s="2123">
        <v>0.21736111</v>
      </c>
      <c r="D2610" s="2125">
        <v>6</v>
      </c>
      <c r="E2610" t="s">
        <v>55</v>
      </c>
      <c r="F2610" t="s">
        <v>55</v>
      </c>
      <c r="G2610" t="s">
        <v>364</v>
      </c>
      <c r="H2610" t="s">
        <v>55</v>
      </c>
      <c r="I2610">
        <v>1</v>
      </c>
      <c r="J2610" t="s">
        <v>364</v>
      </c>
      <c r="K2610" t="s">
        <v>363</v>
      </c>
      <c r="L2610">
        <v>1</v>
      </c>
    </row>
    <row r="2611" spans="1:12" x14ac:dyDescent="0.25">
      <c r="A2611" s="2117">
        <v>202520435077</v>
      </c>
      <c r="B2611" s="1502">
        <v>45865</v>
      </c>
      <c r="C2611" s="2123">
        <v>0.24305555000000001</v>
      </c>
      <c r="D2611" s="2125">
        <v>3</v>
      </c>
      <c r="E2611" t="s">
        <v>55</v>
      </c>
      <c r="F2611" t="s">
        <v>55</v>
      </c>
      <c r="G2611" t="s">
        <v>364</v>
      </c>
      <c r="H2611" t="s">
        <v>55</v>
      </c>
      <c r="I2611">
        <v>1</v>
      </c>
      <c r="J2611" t="s">
        <v>364</v>
      </c>
      <c r="K2611" t="s">
        <v>363</v>
      </c>
      <c r="L2611">
        <v>1</v>
      </c>
    </row>
    <row r="2612" spans="1:12" x14ac:dyDescent="0.25">
      <c r="A2612" s="2117">
        <v>202521133771</v>
      </c>
      <c r="B2612" s="1502">
        <v>45865</v>
      </c>
      <c r="C2612" s="2123">
        <v>0.35416666000000002</v>
      </c>
      <c r="D2612" s="2125">
        <v>2</v>
      </c>
      <c r="E2612" t="s">
        <v>55</v>
      </c>
      <c r="F2612" t="s">
        <v>55</v>
      </c>
      <c r="G2612" t="s">
        <v>364</v>
      </c>
      <c r="H2612" t="s">
        <v>55</v>
      </c>
      <c r="I2612">
        <v>1</v>
      </c>
      <c r="J2612" t="s">
        <v>364</v>
      </c>
      <c r="K2612" t="s">
        <v>363</v>
      </c>
      <c r="L2612">
        <v>1</v>
      </c>
    </row>
    <row r="2613" spans="1:12" x14ac:dyDescent="0.25">
      <c r="A2613" s="2117">
        <v>202520435081</v>
      </c>
      <c r="B2613" s="1502">
        <v>45865</v>
      </c>
      <c r="C2613" s="2123">
        <v>0.89513887999999997</v>
      </c>
      <c r="D2613" s="2125">
        <v>3</v>
      </c>
      <c r="E2613" t="s">
        <v>55</v>
      </c>
      <c r="F2613" t="s">
        <v>55</v>
      </c>
      <c r="G2613" t="s">
        <v>364</v>
      </c>
      <c r="H2613" t="s">
        <v>55</v>
      </c>
      <c r="I2613">
        <v>1</v>
      </c>
      <c r="J2613" t="s">
        <v>364</v>
      </c>
      <c r="K2613" t="s">
        <v>363</v>
      </c>
      <c r="L2613">
        <v>1</v>
      </c>
    </row>
    <row r="2614" spans="1:12" x14ac:dyDescent="0.25">
      <c r="A2614" s="2117">
        <v>202520435082</v>
      </c>
      <c r="B2614" s="1502">
        <v>45865</v>
      </c>
      <c r="C2614" s="2123">
        <v>0.89513887999999997</v>
      </c>
      <c r="D2614" s="2125">
        <v>3</v>
      </c>
      <c r="E2614" t="s">
        <v>55</v>
      </c>
      <c r="F2614" t="s">
        <v>55</v>
      </c>
      <c r="G2614" t="s">
        <v>364</v>
      </c>
      <c r="H2614" t="s">
        <v>55</v>
      </c>
      <c r="I2614">
        <v>1</v>
      </c>
      <c r="J2614" t="s">
        <v>364</v>
      </c>
      <c r="K2614" t="s">
        <v>363</v>
      </c>
      <c r="L2614">
        <v>1</v>
      </c>
    </row>
    <row r="2615" spans="1:12" x14ac:dyDescent="0.25">
      <c r="A2615" s="2117">
        <v>202519936456</v>
      </c>
      <c r="B2615" s="1502">
        <v>45866</v>
      </c>
      <c r="C2615" s="2123">
        <v>0.18055555000000001</v>
      </c>
      <c r="D2615" s="2125">
        <v>1</v>
      </c>
      <c r="E2615" t="s">
        <v>55</v>
      </c>
      <c r="F2615" t="s">
        <v>55</v>
      </c>
      <c r="G2615" t="s">
        <v>364</v>
      </c>
      <c r="H2615" t="s">
        <v>55</v>
      </c>
      <c r="I2615">
        <v>1</v>
      </c>
      <c r="J2615" t="s">
        <v>364</v>
      </c>
      <c r="K2615" t="s">
        <v>363</v>
      </c>
      <c r="L2615">
        <v>1</v>
      </c>
    </row>
    <row r="2616" spans="1:12" x14ac:dyDescent="0.25">
      <c r="A2616" s="2117">
        <v>202521239722</v>
      </c>
      <c r="B2616" s="1502">
        <v>45866</v>
      </c>
      <c r="C2616" s="2123">
        <v>6.9444439999999996E-2</v>
      </c>
      <c r="D2616" s="2125">
        <v>3</v>
      </c>
      <c r="E2616" t="s">
        <v>55</v>
      </c>
      <c r="F2616" t="s">
        <v>55</v>
      </c>
      <c r="G2616" t="s">
        <v>364</v>
      </c>
      <c r="H2616" t="s">
        <v>55</v>
      </c>
      <c r="I2616">
        <v>1</v>
      </c>
      <c r="J2616" t="s">
        <v>364</v>
      </c>
      <c r="K2616" t="s">
        <v>363</v>
      </c>
      <c r="L2616">
        <v>1</v>
      </c>
    </row>
    <row r="2617" spans="1:12" x14ac:dyDescent="0.25">
      <c r="A2617" s="2117">
        <v>202521239724</v>
      </c>
      <c r="B2617" s="1502">
        <v>45866</v>
      </c>
      <c r="C2617" s="2123">
        <v>0.10416665999999999</v>
      </c>
      <c r="D2617" s="2125">
        <v>3</v>
      </c>
      <c r="E2617" t="s">
        <v>55</v>
      </c>
      <c r="F2617" t="s">
        <v>55</v>
      </c>
      <c r="G2617" t="s">
        <v>364</v>
      </c>
      <c r="H2617" t="s">
        <v>55</v>
      </c>
      <c r="I2617">
        <v>1</v>
      </c>
      <c r="J2617" t="s">
        <v>364</v>
      </c>
      <c r="K2617" t="s">
        <v>363</v>
      </c>
      <c r="L2617">
        <v>1</v>
      </c>
    </row>
    <row r="2618" spans="1:12" x14ac:dyDescent="0.25">
      <c r="A2618" s="2117">
        <v>202521734172</v>
      </c>
      <c r="B2618" s="1502">
        <v>45866</v>
      </c>
      <c r="C2618" s="2123">
        <v>0.11458333</v>
      </c>
      <c r="D2618" s="2125">
        <v>4</v>
      </c>
      <c r="E2618" t="s">
        <v>55</v>
      </c>
      <c r="F2618" t="s">
        <v>55</v>
      </c>
      <c r="G2618" t="s">
        <v>364</v>
      </c>
      <c r="H2618" t="s">
        <v>55</v>
      </c>
      <c r="I2618">
        <v>1</v>
      </c>
      <c r="J2618" t="s">
        <v>364</v>
      </c>
      <c r="K2618" t="s">
        <v>363</v>
      </c>
      <c r="L2618">
        <v>1</v>
      </c>
    </row>
    <row r="2619" spans="1:12" x14ac:dyDescent="0.25">
      <c r="A2619" s="2117">
        <v>202528233910</v>
      </c>
      <c r="B2619" s="1502">
        <v>45866</v>
      </c>
      <c r="C2619" s="2123">
        <v>9.8611110000000002E-2</v>
      </c>
      <c r="D2619" s="2125">
        <v>33</v>
      </c>
      <c r="E2619" t="s">
        <v>55</v>
      </c>
      <c r="F2619" t="s">
        <v>55</v>
      </c>
      <c r="G2619" t="s">
        <v>364</v>
      </c>
      <c r="H2619" t="s">
        <v>55</v>
      </c>
      <c r="I2619">
        <v>1</v>
      </c>
      <c r="J2619" t="s">
        <v>364</v>
      </c>
      <c r="K2619" t="s">
        <v>363</v>
      </c>
      <c r="L2619">
        <v>1</v>
      </c>
    </row>
    <row r="2620" spans="1:12" x14ac:dyDescent="0.25">
      <c r="A2620" s="2117">
        <v>202523835288</v>
      </c>
      <c r="B2620" s="1502">
        <v>45866</v>
      </c>
      <c r="C2620" s="2123">
        <v>0.25208332999999999</v>
      </c>
      <c r="D2620" s="2125">
        <v>8</v>
      </c>
      <c r="E2620" t="s">
        <v>55</v>
      </c>
      <c r="F2620" t="s">
        <v>55</v>
      </c>
      <c r="G2620" t="s">
        <v>364</v>
      </c>
      <c r="H2620" t="s">
        <v>55</v>
      </c>
      <c r="I2620">
        <v>1</v>
      </c>
      <c r="J2620" t="s">
        <v>364</v>
      </c>
      <c r="K2620" t="s">
        <v>363</v>
      </c>
      <c r="L2620">
        <v>1</v>
      </c>
    </row>
    <row r="2621" spans="1:12" x14ac:dyDescent="0.25">
      <c r="A2621" s="2117">
        <v>202524333499</v>
      </c>
      <c r="B2621" s="1502">
        <v>45866</v>
      </c>
      <c r="C2621" s="2123">
        <v>0.3125</v>
      </c>
      <c r="D2621" s="2125">
        <v>13</v>
      </c>
      <c r="E2621" t="s">
        <v>55</v>
      </c>
      <c r="F2621" t="s">
        <v>55</v>
      </c>
      <c r="G2621" t="s">
        <v>364</v>
      </c>
      <c r="H2621" t="s">
        <v>55</v>
      </c>
      <c r="I2621">
        <v>1</v>
      </c>
      <c r="J2621" t="s">
        <v>364</v>
      </c>
      <c r="K2621" t="s">
        <v>363</v>
      </c>
      <c r="L2621">
        <v>1</v>
      </c>
    </row>
    <row r="2622" spans="1:12" x14ac:dyDescent="0.25">
      <c r="A2622" s="2117">
        <v>202528133765</v>
      </c>
      <c r="B2622" s="1502">
        <v>45866</v>
      </c>
      <c r="C2622" s="2123">
        <v>0</v>
      </c>
      <c r="D2622" s="2125">
        <v>34</v>
      </c>
      <c r="E2622" t="s">
        <v>55</v>
      </c>
      <c r="F2622" t="s">
        <v>55</v>
      </c>
      <c r="G2622" t="s">
        <v>364</v>
      </c>
      <c r="H2622" t="s">
        <v>55</v>
      </c>
      <c r="I2622">
        <v>1</v>
      </c>
      <c r="J2622" t="s">
        <v>364</v>
      </c>
      <c r="K2622" t="s">
        <v>363</v>
      </c>
      <c r="L2622">
        <v>1</v>
      </c>
    </row>
    <row r="2623" spans="1:12" x14ac:dyDescent="0.25">
      <c r="A2623" s="2117">
        <v>202525835346</v>
      </c>
      <c r="B2623" s="1502">
        <v>45866</v>
      </c>
      <c r="C2623" s="2123">
        <v>0.55138887999999997</v>
      </c>
      <c r="D2623" s="2125">
        <v>47</v>
      </c>
      <c r="E2623" t="s">
        <v>55</v>
      </c>
      <c r="F2623" t="s">
        <v>55</v>
      </c>
      <c r="G2623" t="s">
        <v>364</v>
      </c>
      <c r="H2623" t="s">
        <v>55</v>
      </c>
      <c r="I2623">
        <v>1</v>
      </c>
      <c r="J2623" t="s">
        <v>364</v>
      </c>
      <c r="K2623" t="s">
        <v>363</v>
      </c>
      <c r="L2623">
        <v>1</v>
      </c>
    </row>
    <row r="2624" spans="1:12" x14ac:dyDescent="0.25">
      <c r="A2624" s="2117">
        <v>202527933398</v>
      </c>
      <c r="B2624" s="1502">
        <v>45866</v>
      </c>
      <c r="C2624" s="2123">
        <v>0.77986111000000002</v>
      </c>
      <c r="D2624" s="2125">
        <v>36</v>
      </c>
      <c r="E2624" t="s">
        <v>55</v>
      </c>
      <c r="F2624" t="s">
        <v>55</v>
      </c>
      <c r="G2624" t="s">
        <v>364</v>
      </c>
      <c r="H2624" t="s">
        <v>55</v>
      </c>
      <c r="I2624">
        <v>1</v>
      </c>
      <c r="J2624" t="s">
        <v>364</v>
      </c>
      <c r="K2624" t="s">
        <v>363</v>
      </c>
      <c r="L2624">
        <v>1</v>
      </c>
    </row>
    <row r="2625" spans="1:12" x14ac:dyDescent="0.25">
      <c r="A2625" s="2117">
        <v>202528233919</v>
      </c>
      <c r="B2625" s="1502">
        <v>45867</v>
      </c>
      <c r="C2625" s="2123">
        <v>4.3055549999999998E-2</v>
      </c>
      <c r="D2625" s="2125">
        <v>35</v>
      </c>
      <c r="E2625" t="s">
        <v>55</v>
      </c>
      <c r="F2625" t="s">
        <v>55</v>
      </c>
      <c r="G2625" t="s">
        <v>364</v>
      </c>
      <c r="H2625" t="s">
        <v>55</v>
      </c>
      <c r="I2625">
        <v>1</v>
      </c>
      <c r="J2625" t="s">
        <v>364</v>
      </c>
      <c r="K2625" t="s">
        <v>363</v>
      </c>
      <c r="L2625">
        <v>1</v>
      </c>
    </row>
    <row r="2626" spans="1:12" x14ac:dyDescent="0.25">
      <c r="A2626" s="2117">
        <v>202521239741</v>
      </c>
      <c r="B2626" s="1502">
        <v>45867</v>
      </c>
      <c r="C2626" s="2123">
        <v>7.3611109999999993E-2</v>
      </c>
      <c r="D2626" s="2125">
        <v>3</v>
      </c>
      <c r="E2626" t="s">
        <v>55</v>
      </c>
      <c r="F2626" t="s">
        <v>55</v>
      </c>
      <c r="G2626" t="s">
        <v>364</v>
      </c>
      <c r="H2626" t="s">
        <v>55</v>
      </c>
      <c r="I2626">
        <v>1</v>
      </c>
      <c r="J2626" t="s">
        <v>364</v>
      </c>
      <c r="K2626" t="s">
        <v>363</v>
      </c>
      <c r="L2626">
        <v>1</v>
      </c>
    </row>
    <row r="2627" spans="1:12" x14ac:dyDescent="0.25">
      <c r="A2627" s="2117">
        <v>202522233398</v>
      </c>
      <c r="B2627" s="1502">
        <v>45867</v>
      </c>
      <c r="C2627" s="2123">
        <v>0.35416666000000002</v>
      </c>
      <c r="D2627" s="2125">
        <v>7</v>
      </c>
      <c r="E2627" t="s">
        <v>55</v>
      </c>
      <c r="F2627" t="s">
        <v>55</v>
      </c>
      <c r="G2627" t="s">
        <v>364</v>
      </c>
      <c r="H2627" t="s">
        <v>55</v>
      </c>
      <c r="I2627">
        <v>1</v>
      </c>
      <c r="J2627" t="s">
        <v>364</v>
      </c>
      <c r="K2627" t="s">
        <v>363</v>
      </c>
      <c r="L2627">
        <v>1</v>
      </c>
    </row>
    <row r="2628" spans="1:12" x14ac:dyDescent="0.25">
      <c r="A2628" s="2117">
        <v>202525034387</v>
      </c>
      <c r="B2628" s="1502">
        <v>45867</v>
      </c>
      <c r="C2628" s="2123">
        <v>0.50277777000000001</v>
      </c>
      <c r="D2628" s="2125">
        <v>14</v>
      </c>
      <c r="E2628" t="s">
        <v>55</v>
      </c>
      <c r="F2628" t="s">
        <v>55</v>
      </c>
      <c r="G2628" t="s">
        <v>364</v>
      </c>
      <c r="H2628" t="s">
        <v>55</v>
      </c>
      <c r="I2628">
        <v>1</v>
      </c>
      <c r="J2628" t="s">
        <v>364</v>
      </c>
      <c r="K2628" t="s">
        <v>363</v>
      </c>
      <c r="L2628">
        <v>1</v>
      </c>
    </row>
    <row r="2629" spans="1:12" x14ac:dyDescent="0.25">
      <c r="A2629" s="2117">
        <v>202527533873</v>
      </c>
      <c r="B2629" s="1502">
        <v>45867</v>
      </c>
      <c r="C2629" s="2123">
        <v>0.83333332999999998</v>
      </c>
      <c r="D2629" s="2125">
        <v>35</v>
      </c>
      <c r="E2629" t="s">
        <v>55</v>
      </c>
      <c r="F2629" t="s">
        <v>55</v>
      </c>
      <c r="G2629" t="s">
        <v>364</v>
      </c>
      <c r="H2629" t="s">
        <v>55</v>
      </c>
      <c r="I2629">
        <v>1</v>
      </c>
      <c r="J2629" t="s">
        <v>364</v>
      </c>
      <c r="K2629" t="s">
        <v>363</v>
      </c>
      <c r="L2629">
        <v>1</v>
      </c>
    </row>
    <row r="2630" spans="1:12" x14ac:dyDescent="0.25">
      <c r="A2630" s="2117">
        <v>202520533823</v>
      </c>
      <c r="B2630" s="1502">
        <v>45867</v>
      </c>
      <c r="C2630" s="2123">
        <v>0.89097221999999998</v>
      </c>
      <c r="D2630" s="2125">
        <v>1</v>
      </c>
      <c r="E2630" t="s">
        <v>55</v>
      </c>
      <c r="F2630" t="s">
        <v>55</v>
      </c>
      <c r="G2630" t="s">
        <v>364</v>
      </c>
      <c r="H2630" t="s">
        <v>55</v>
      </c>
      <c r="I2630">
        <v>1</v>
      </c>
      <c r="J2630" t="s">
        <v>364</v>
      </c>
      <c r="K2630" t="s">
        <v>363</v>
      </c>
      <c r="L2630">
        <v>1</v>
      </c>
    </row>
    <row r="2631" spans="1:12" x14ac:dyDescent="0.25">
      <c r="A2631" s="2117">
        <v>202521239772</v>
      </c>
      <c r="B2631" s="1502">
        <v>45867</v>
      </c>
      <c r="C2631" s="2123">
        <v>0.95069444000000003</v>
      </c>
      <c r="D2631" s="2125">
        <v>4</v>
      </c>
      <c r="E2631" t="s">
        <v>55</v>
      </c>
      <c r="F2631" t="s">
        <v>55</v>
      </c>
      <c r="G2631" t="s">
        <v>364</v>
      </c>
      <c r="H2631" t="s">
        <v>55</v>
      </c>
      <c r="I2631">
        <v>1</v>
      </c>
      <c r="J2631" t="s">
        <v>364</v>
      </c>
      <c r="K2631" t="s">
        <v>363</v>
      </c>
      <c r="L2631">
        <v>1</v>
      </c>
    </row>
    <row r="2632" spans="1:12" x14ac:dyDescent="0.25">
      <c r="A2632" s="2117">
        <v>202521734198</v>
      </c>
      <c r="B2632" s="1502">
        <v>45868</v>
      </c>
      <c r="C2632" s="2123">
        <v>7.083333E-2</v>
      </c>
      <c r="D2632" s="2125">
        <v>5</v>
      </c>
      <c r="E2632" t="s">
        <v>55</v>
      </c>
      <c r="F2632" t="s">
        <v>55</v>
      </c>
      <c r="G2632" t="s">
        <v>364</v>
      </c>
      <c r="H2632" t="s">
        <v>55</v>
      </c>
      <c r="I2632">
        <v>1</v>
      </c>
      <c r="J2632" t="s">
        <v>364</v>
      </c>
      <c r="K2632" t="s">
        <v>363</v>
      </c>
      <c r="L2632">
        <v>1</v>
      </c>
    </row>
    <row r="2633" spans="1:12" x14ac:dyDescent="0.25">
      <c r="A2633" s="2117">
        <v>202519936893</v>
      </c>
      <c r="B2633" s="1502">
        <v>45886</v>
      </c>
      <c r="C2633" s="2123">
        <v>0.36041666</v>
      </c>
      <c r="D2633" s="2125">
        <v>1</v>
      </c>
      <c r="E2633" t="s">
        <v>55</v>
      </c>
      <c r="F2633" t="s">
        <v>55</v>
      </c>
      <c r="G2633" t="s">
        <v>364</v>
      </c>
      <c r="H2633" t="s">
        <v>55</v>
      </c>
      <c r="I2633">
        <v>1</v>
      </c>
      <c r="J2633" t="s">
        <v>364</v>
      </c>
      <c r="K2633" t="s">
        <v>363</v>
      </c>
      <c r="L2633">
        <v>1</v>
      </c>
    </row>
    <row r="2634" spans="1:12" x14ac:dyDescent="0.25">
      <c r="A2634" s="2117">
        <v>202521239793</v>
      </c>
      <c r="B2634" s="1502">
        <v>45868</v>
      </c>
      <c r="C2634" s="2123">
        <v>0.25347222000000003</v>
      </c>
      <c r="D2634" s="2125">
        <v>4</v>
      </c>
      <c r="E2634" t="s">
        <v>55</v>
      </c>
      <c r="F2634" t="s">
        <v>55</v>
      </c>
      <c r="G2634" t="s">
        <v>364</v>
      </c>
      <c r="H2634" t="s">
        <v>55</v>
      </c>
      <c r="I2634">
        <v>1</v>
      </c>
      <c r="J2634" t="s">
        <v>364</v>
      </c>
      <c r="K2634" t="s">
        <v>363</v>
      </c>
      <c r="L2634">
        <v>1</v>
      </c>
    </row>
    <row r="2635" spans="1:12" x14ac:dyDescent="0.25">
      <c r="A2635" s="2117">
        <v>202522334573</v>
      </c>
      <c r="B2635" s="1502">
        <v>45874</v>
      </c>
      <c r="C2635" s="2123">
        <v>0</v>
      </c>
      <c r="D2635" s="2125">
        <v>9</v>
      </c>
      <c r="E2635" t="s">
        <v>55</v>
      </c>
      <c r="F2635" t="s">
        <v>55</v>
      </c>
      <c r="G2635" t="s">
        <v>364</v>
      </c>
      <c r="H2635" t="s">
        <v>55</v>
      </c>
      <c r="I2635">
        <v>1</v>
      </c>
      <c r="J2635" t="s">
        <v>364</v>
      </c>
      <c r="K2635" t="s">
        <v>363</v>
      </c>
      <c r="L2635">
        <v>1</v>
      </c>
    </row>
    <row r="2636" spans="1:12" x14ac:dyDescent="0.25">
      <c r="A2636" s="2117">
        <v>202524234973</v>
      </c>
      <c r="B2636" s="1502">
        <v>45868</v>
      </c>
      <c r="C2636" s="2123">
        <v>0.61458332999999998</v>
      </c>
      <c r="D2636" s="2125">
        <v>8</v>
      </c>
      <c r="E2636" t="s">
        <v>55</v>
      </c>
      <c r="F2636" t="s">
        <v>55</v>
      </c>
      <c r="G2636" t="s">
        <v>364</v>
      </c>
      <c r="H2636" t="s">
        <v>55</v>
      </c>
      <c r="I2636">
        <v>1</v>
      </c>
      <c r="J2636" t="s">
        <v>364</v>
      </c>
      <c r="K2636" t="s">
        <v>363</v>
      </c>
      <c r="L2636">
        <v>1</v>
      </c>
    </row>
    <row r="2637" spans="1:12" x14ac:dyDescent="0.25">
      <c r="A2637" s="2117">
        <v>202521239797</v>
      </c>
      <c r="B2637" s="1502">
        <v>45868</v>
      </c>
      <c r="C2637" s="2123">
        <v>0.65972222000000003</v>
      </c>
      <c r="D2637" s="2125">
        <v>2</v>
      </c>
      <c r="E2637" t="s">
        <v>55</v>
      </c>
      <c r="F2637" t="s">
        <v>55</v>
      </c>
      <c r="G2637" t="s">
        <v>364</v>
      </c>
      <c r="H2637" t="s">
        <v>55</v>
      </c>
      <c r="I2637">
        <v>1</v>
      </c>
      <c r="J2637" t="s">
        <v>364</v>
      </c>
      <c r="K2637" t="s">
        <v>363</v>
      </c>
      <c r="L2637">
        <v>1</v>
      </c>
    </row>
    <row r="2638" spans="1:12" x14ac:dyDescent="0.25">
      <c r="A2638" s="2117">
        <v>202520333719</v>
      </c>
      <c r="B2638" s="1502">
        <v>45868</v>
      </c>
      <c r="C2638" s="2123">
        <v>0.87708333000000005</v>
      </c>
      <c r="D2638" s="2125">
        <v>1</v>
      </c>
      <c r="E2638" t="s">
        <v>55</v>
      </c>
      <c r="F2638" t="s">
        <v>55</v>
      </c>
      <c r="G2638" t="s">
        <v>364</v>
      </c>
      <c r="H2638" t="s">
        <v>55</v>
      </c>
      <c r="I2638">
        <v>1</v>
      </c>
      <c r="J2638" t="s">
        <v>364</v>
      </c>
      <c r="K2638" t="s">
        <v>363</v>
      </c>
      <c r="L2638">
        <v>1</v>
      </c>
    </row>
    <row r="2639" spans="1:12" x14ac:dyDescent="0.25">
      <c r="A2639" s="2117">
        <v>202521734213</v>
      </c>
      <c r="B2639" s="1502">
        <v>45868</v>
      </c>
      <c r="C2639" s="2123">
        <v>0.90416666000000001</v>
      </c>
      <c r="D2639" s="2125">
        <v>5</v>
      </c>
      <c r="E2639" t="s">
        <v>55</v>
      </c>
      <c r="F2639" t="s">
        <v>55</v>
      </c>
      <c r="G2639" t="s">
        <v>364</v>
      </c>
      <c r="H2639" t="s">
        <v>55</v>
      </c>
      <c r="I2639">
        <v>1</v>
      </c>
      <c r="J2639" t="s">
        <v>364</v>
      </c>
      <c r="K2639" t="s">
        <v>363</v>
      </c>
      <c r="L2639">
        <v>1</v>
      </c>
    </row>
    <row r="2640" spans="1:12" x14ac:dyDescent="0.25">
      <c r="A2640" s="2117">
        <v>202521239810</v>
      </c>
      <c r="B2640" s="1502">
        <v>45869</v>
      </c>
      <c r="C2640" s="2123">
        <v>5.2777770000000002E-2</v>
      </c>
      <c r="D2640" s="2125">
        <v>3</v>
      </c>
      <c r="E2640" t="s">
        <v>55</v>
      </c>
      <c r="F2640" t="s">
        <v>55</v>
      </c>
      <c r="G2640" t="s">
        <v>364</v>
      </c>
      <c r="H2640" t="s">
        <v>55</v>
      </c>
      <c r="I2640">
        <v>1</v>
      </c>
      <c r="J2640" t="s">
        <v>364</v>
      </c>
      <c r="K2640" t="s">
        <v>363</v>
      </c>
      <c r="L2640">
        <v>1</v>
      </c>
    </row>
    <row r="2641" spans="1:12" x14ac:dyDescent="0.25">
      <c r="A2641" s="2117">
        <v>202519936511</v>
      </c>
      <c r="B2641" s="1502">
        <v>45869</v>
      </c>
      <c r="C2641" s="2123">
        <v>6.25E-2</v>
      </c>
      <c r="D2641" s="2125">
        <v>1</v>
      </c>
      <c r="E2641" t="s">
        <v>55</v>
      </c>
      <c r="F2641" t="s">
        <v>55</v>
      </c>
      <c r="G2641" t="s">
        <v>364</v>
      </c>
      <c r="H2641" t="s">
        <v>55</v>
      </c>
      <c r="I2641">
        <v>1</v>
      </c>
      <c r="J2641" t="s">
        <v>364</v>
      </c>
      <c r="K2641" t="s">
        <v>363</v>
      </c>
      <c r="L2641">
        <v>1</v>
      </c>
    </row>
    <row r="2642" spans="1:12" x14ac:dyDescent="0.25">
      <c r="A2642" s="2117">
        <v>202521239817</v>
      </c>
      <c r="B2642" s="1502">
        <v>45869</v>
      </c>
      <c r="C2642" s="2123">
        <v>0.24166666000000001</v>
      </c>
      <c r="D2642" s="2125">
        <v>4</v>
      </c>
      <c r="E2642" t="s">
        <v>55</v>
      </c>
      <c r="F2642" t="s">
        <v>55</v>
      </c>
      <c r="G2642" t="s">
        <v>364</v>
      </c>
      <c r="H2642" t="s">
        <v>55</v>
      </c>
      <c r="I2642">
        <v>1</v>
      </c>
      <c r="J2642" t="s">
        <v>364</v>
      </c>
      <c r="K2642" t="s">
        <v>363</v>
      </c>
      <c r="L2642">
        <v>1</v>
      </c>
    </row>
    <row r="2643" spans="1:12" x14ac:dyDescent="0.25">
      <c r="A2643" s="2117">
        <v>202520533844</v>
      </c>
      <c r="B2643" s="1502">
        <v>45869</v>
      </c>
      <c r="C2643" s="2123">
        <v>0.25138887999999998</v>
      </c>
      <c r="D2643" s="2125">
        <v>1</v>
      </c>
      <c r="E2643" t="s">
        <v>55</v>
      </c>
      <c r="F2643" t="s">
        <v>55</v>
      </c>
      <c r="G2643" t="s">
        <v>364</v>
      </c>
      <c r="H2643" t="s">
        <v>55</v>
      </c>
      <c r="I2643">
        <v>1</v>
      </c>
      <c r="J2643" t="s">
        <v>364</v>
      </c>
      <c r="K2643" t="s">
        <v>363</v>
      </c>
      <c r="L2643">
        <v>1</v>
      </c>
    </row>
    <row r="2644" spans="1:12" x14ac:dyDescent="0.25">
      <c r="A2644" s="2117">
        <v>202525835385</v>
      </c>
      <c r="B2644" s="1502">
        <v>45869</v>
      </c>
      <c r="C2644" s="2123">
        <v>0.84652777000000001</v>
      </c>
      <c r="D2644" s="2125">
        <v>47</v>
      </c>
      <c r="E2644" t="s">
        <v>55</v>
      </c>
      <c r="F2644" t="s">
        <v>55</v>
      </c>
      <c r="G2644" t="s">
        <v>364</v>
      </c>
      <c r="H2644" t="s">
        <v>55</v>
      </c>
      <c r="I2644">
        <v>1</v>
      </c>
      <c r="J2644" t="s">
        <v>364</v>
      </c>
      <c r="K2644" t="s">
        <v>363</v>
      </c>
      <c r="L2644">
        <v>1</v>
      </c>
    </row>
    <row r="2645" spans="1:12" x14ac:dyDescent="0.25">
      <c r="A2645" s="2117">
        <v>202521239835</v>
      </c>
      <c r="B2645" s="1502">
        <v>45869</v>
      </c>
      <c r="C2645" s="2123">
        <v>0.87083332999999996</v>
      </c>
      <c r="D2645" s="2125">
        <v>4</v>
      </c>
      <c r="E2645" t="s">
        <v>55</v>
      </c>
      <c r="F2645" t="s">
        <v>55</v>
      </c>
      <c r="G2645" t="s">
        <v>364</v>
      </c>
      <c r="H2645" t="s">
        <v>55</v>
      </c>
      <c r="I2645">
        <v>1</v>
      </c>
      <c r="J2645" t="s">
        <v>364</v>
      </c>
      <c r="K2645" t="s">
        <v>363</v>
      </c>
      <c r="L2645">
        <v>1</v>
      </c>
    </row>
    <row r="2646" spans="1:12" x14ac:dyDescent="0.25">
      <c r="A2646" s="2117">
        <v>202520333724</v>
      </c>
      <c r="B2646" s="1502">
        <v>45869</v>
      </c>
      <c r="C2646" s="2123">
        <v>0.90416666000000001</v>
      </c>
      <c r="D2646" s="2125">
        <v>1</v>
      </c>
      <c r="E2646" t="s">
        <v>55</v>
      </c>
      <c r="F2646" t="s">
        <v>55</v>
      </c>
      <c r="G2646" t="s">
        <v>364</v>
      </c>
      <c r="H2646" t="s">
        <v>55</v>
      </c>
      <c r="I2646">
        <v>1</v>
      </c>
      <c r="J2646" t="s">
        <v>364</v>
      </c>
      <c r="K2646" t="s">
        <v>363</v>
      </c>
      <c r="L2646">
        <v>1</v>
      </c>
    </row>
    <row r="2647" spans="1:12" x14ac:dyDescent="0.25">
      <c r="A2647" s="2117">
        <v>202522433095</v>
      </c>
      <c r="B2647" s="1502">
        <v>45869</v>
      </c>
      <c r="C2647" s="2123">
        <v>0.90972222000000003</v>
      </c>
      <c r="D2647" s="2125">
        <v>7</v>
      </c>
      <c r="E2647" t="s">
        <v>55</v>
      </c>
      <c r="F2647" t="s">
        <v>55</v>
      </c>
      <c r="G2647" t="s">
        <v>364</v>
      </c>
      <c r="H2647" t="s">
        <v>55</v>
      </c>
      <c r="I2647">
        <v>1</v>
      </c>
      <c r="J2647" t="s">
        <v>364</v>
      </c>
      <c r="K2647" t="s">
        <v>363</v>
      </c>
      <c r="L2647">
        <v>1</v>
      </c>
    </row>
    <row r="2648" spans="1:12" x14ac:dyDescent="0.25">
      <c r="A2648" s="2117">
        <v>202520333726</v>
      </c>
      <c r="B2648" s="1502">
        <v>45869</v>
      </c>
      <c r="C2648" s="2123">
        <v>0.92361110999999996</v>
      </c>
      <c r="D2648" s="2125">
        <v>1</v>
      </c>
      <c r="E2648" t="s">
        <v>55</v>
      </c>
      <c r="F2648" t="s">
        <v>55</v>
      </c>
      <c r="G2648" t="s">
        <v>364</v>
      </c>
      <c r="H2648" t="s">
        <v>55</v>
      </c>
      <c r="I2648">
        <v>1</v>
      </c>
      <c r="J2648" t="s">
        <v>364</v>
      </c>
      <c r="K2648" t="s">
        <v>363</v>
      </c>
      <c r="L2648">
        <v>1</v>
      </c>
    </row>
    <row r="2649" spans="1:12" x14ac:dyDescent="0.25">
      <c r="A2649" s="2117">
        <v>202530434057</v>
      </c>
      <c r="B2649" s="1502">
        <v>45870</v>
      </c>
      <c r="C2649" s="2123">
        <v>4.5138879999999999E-2</v>
      </c>
      <c r="D2649" s="2125">
        <v>28</v>
      </c>
      <c r="E2649" t="s">
        <v>55</v>
      </c>
      <c r="F2649" t="s">
        <v>55</v>
      </c>
      <c r="G2649" t="s">
        <v>364</v>
      </c>
      <c r="H2649" t="s">
        <v>55</v>
      </c>
      <c r="I2649">
        <v>1</v>
      </c>
      <c r="J2649" t="s">
        <v>364</v>
      </c>
      <c r="K2649" t="s">
        <v>363</v>
      </c>
      <c r="L2649">
        <v>1</v>
      </c>
    </row>
    <row r="2650" spans="1:12" x14ac:dyDescent="0.25">
      <c r="A2650" s="2117">
        <v>202521239839</v>
      </c>
      <c r="B2650" s="1502">
        <v>45870</v>
      </c>
      <c r="C2650" s="2123">
        <v>0.10208333</v>
      </c>
      <c r="D2650" s="2125">
        <v>3</v>
      </c>
      <c r="E2650" t="s">
        <v>55</v>
      </c>
      <c r="F2650" t="s">
        <v>55</v>
      </c>
      <c r="G2650" t="s">
        <v>364</v>
      </c>
      <c r="H2650" t="s">
        <v>55</v>
      </c>
      <c r="I2650">
        <v>1</v>
      </c>
      <c r="J2650" t="s">
        <v>364</v>
      </c>
      <c r="K2650" t="s">
        <v>363</v>
      </c>
      <c r="L2650">
        <v>1</v>
      </c>
    </row>
    <row r="2651" spans="1:12" x14ac:dyDescent="0.25">
      <c r="A2651" s="2117">
        <v>202521239840</v>
      </c>
      <c r="B2651" s="1502">
        <v>45870</v>
      </c>
      <c r="C2651" s="2123">
        <v>6.5972219999999998E-2</v>
      </c>
      <c r="D2651" s="2125">
        <v>3</v>
      </c>
      <c r="E2651" t="s">
        <v>55</v>
      </c>
      <c r="F2651" t="s">
        <v>55</v>
      </c>
      <c r="G2651" t="s">
        <v>364</v>
      </c>
      <c r="H2651" t="s">
        <v>55</v>
      </c>
      <c r="I2651">
        <v>1</v>
      </c>
      <c r="J2651" t="s">
        <v>364</v>
      </c>
      <c r="K2651" t="s">
        <v>363</v>
      </c>
      <c r="L2651">
        <v>1</v>
      </c>
    </row>
    <row r="2652" spans="1:12" x14ac:dyDescent="0.25">
      <c r="A2652" s="2117">
        <v>202521239841</v>
      </c>
      <c r="B2652" s="1502">
        <v>45870</v>
      </c>
      <c r="C2652" s="2123">
        <v>9.0277769999999993E-2</v>
      </c>
      <c r="D2652" s="2125">
        <v>3</v>
      </c>
      <c r="E2652" t="s">
        <v>55</v>
      </c>
      <c r="F2652" t="s">
        <v>55</v>
      </c>
      <c r="G2652" t="s">
        <v>364</v>
      </c>
      <c r="H2652" t="s">
        <v>55</v>
      </c>
      <c r="I2652">
        <v>1</v>
      </c>
      <c r="J2652" t="s">
        <v>364</v>
      </c>
      <c r="K2652" t="s">
        <v>363</v>
      </c>
      <c r="L2652">
        <v>1</v>
      </c>
    </row>
    <row r="2653" spans="1:12" x14ac:dyDescent="0.25">
      <c r="A2653" s="2117">
        <v>202527432604</v>
      </c>
      <c r="B2653" s="1502">
        <v>45870</v>
      </c>
      <c r="C2653" s="2123">
        <v>0.11805555</v>
      </c>
      <c r="D2653" s="2125">
        <v>39</v>
      </c>
      <c r="E2653" t="s">
        <v>55</v>
      </c>
      <c r="F2653" t="s">
        <v>55</v>
      </c>
      <c r="G2653" t="s">
        <v>364</v>
      </c>
      <c r="H2653" t="s">
        <v>55</v>
      </c>
      <c r="I2653">
        <v>1</v>
      </c>
      <c r="J2653" t="s">
        <v>364</v>
      </c>
      <c r="K2653" t="s">
        <v>363</v>
      </c>
      <c r="L2653">
        <v>1</v>
      </c>
    </row>
    <row r="2654" spans="1:12" x14ac:dyDescent="0.25">
      <c r="A2654" s="2117">
        <v>202520435104</v>
      </c>
      <c r="B2654" s="1502">
        <v>45870</v>
      </c>
      <c r="C2654" s="2123">
        <v>0.28472222000000003</v>
      </c>
      <c r="D2654" s="2125">
        <v>3</v>
      </c>
      <c r="E2654" t="s">
        <v>55</v>
      </c>
      <c r="F2654" t="s">
        <v>55</v>
      </c>
      <c r="G2654" t="s">
        <v>364</v>
      </c>
      <c r="H2654" t="s">
        <v>55</v>
      </c>
      <c r="I2654">
        <v>1</v>
      </c>
      <c r="J2654" t="s">
        <v>364</v>
      </c>
      <c r="K2654" t="s">
        <v>363</v>
      </c>
      <c r="L2654">
        <v>1</v>
      </c>
    </row>
    <row r="2655" spans="1:12" x14ac:dyDescent="0.25">
      <c r="A2655" s="2117">
        <v>202520533850</v>
      </c>
      <c r="B2655" s="1502">
        <v>45870</v>
      </c>
      <c r="C2655" s="2123">
        <v>0.22986111000000001</v>
      </c>
      <c r="D2655" s="2125">
        <v>1</v>
      </c>
      <c r="E2655" t="s">
        <v>55</v>
      </c>
      <c r="F2655" t="s">
        <v>55</v>
      </c>
      <c r="G2655" t="s">
        <v>364</v>
      </c>
      <c r="H2655" t="s">
        <v>55</v>
      </c>
      <c r="I2655">
        <v>1</v>
      </c>
      <c r="J2655" t="s">
        <v>364</v>
      </c>
      <c r="K2655" t="s">
        <v>363</v>
      </c>
      <c r="L2655">
        <v>1</v>
      </c>
    </row>
    <row r="2656" spans="1:12" x14ac:dyDescent="0.25">
      <c r="A2656" s="2117">
        <v>202520533851</v>
      </c>
      <c r="B2656" s="1502">
        <v>45870</v>
      </c>
      <c r="C2656" s="2123">
        <v>0.22430554999999999</v>
      </c>
      <c r="D2656" s="2125">
        <v>1</v>
      </c>
      <c r="E2656" t="s">
        <v>55</v>
      </c>
      <c r="F2656" t="s">
        <v>55</v>
      </c>
      <c r="G2656" t="s">
        <v>364</v>
      </c>
      <c r="H2656" t="s">
        <v>55</v>
      </c>
      <c r="I2656">
        <v>1</v>
      </c>
      <c r="J2656" t="s">
        <v>364</v>
      </c>
      <c r="K2656" t="s">
        <v>363</v>
      </c>
      <c r="L2656">
        <v>1</v>
      </c>
    </row>
    <row r="2657" spans="1:12" x14ac:dyDescent="0.25">
      <c r="A2657" s="2117">
        <v>202520533852</v>
      </c>
      <c r="B2657" s="1502">
        <v>45870</v>
      </c>
      <c r="C2657" s="2123">
        <v>0.22430554999999999</v>
      </c>
      <c r="D2657" s="2125">
        <v>1</v>
      </c>
      <c r="E2657" t="s">
        <v>55</v>
      </c>
      <c r="F2657" t="s">
        <v>55</v>
      </c>
      <c r="G2657" t="s">
        <v>364</v>
      </c>
      <c r="H2657" t="s">
        <v>55</v>
      </c>
      <c r="I2657">
        <v>1</v>
      </c>
      <c r="J2657" t="s">
        <v>364</v>
      </c>
      <c r="K2657" t="s">
        <v>363</v>
      </c>
      <c r="L2657">
        <v>1</v>
      </c>
    </row>
    <row r="2658" spans="1:12" x14ac:dyDescent="0.25">
      <c r="A2658" s="2117">
        <v>202521239850</v>
      </c>
      <c r="B2658" s="1502">
        <v>45870</v>
      </c>
      <c r="C2658" s="2123">
        <v>0.27430555000000001</v>
      </c>
      <c r="D2658" s="2125">
        <v>3</v>
      </c>
      <c r="E2658" t="s">
        <v>55</v>
      </c>
      <c r="F2658" t="s">
        <v>55</v>
      </c>
      <c r="G2658" t="s">
        <v>364</v>
      </c>
      <c r="H2658" t="s">
        <v>55</v>
      </c>
      <c r="I2658">
        <v>1</v>
      </c>
      <c r="J2658" t="s">
        <v>364</v>
      </c>
      <c r="K2658" t="s">
        <v>363</v>
      </c>
      <c r="L2658">
        <v>1</v>
      </c>
    </row>
    <row r="2659" spans="1:12" x14ac:dyDescent="0.25">
      <c r="A2659" s="2117">
        <v>202529933577</v>
      </c>
      <c r="B2659" s="1502">
        <v>45870</v>
      </c>
      <c r="C2659" s="2123">
        <v>0.82499999999999996</v>
      </c>
      <c r="D2659" s="2125">
        <v>31</v>
      </c>
      <c r="E2659" t="s">
        <v>55</v>
      </c>
      <c r="F2659" t="s">
        <v>55</v>
      </c>
      <c r="G2659" t="s">
        <v>364</v>
      </c>
      <c r="H2659" t="s">
        <v>55</v>
      </c>
      <c r="I2659">
        <v>1</v>
      </c>
      <c r="J2659" t="s">
        <v>364</v>
      </c>
      <c r="K2659" t="s">
        <v>363</v>
      </c>
      <c r="L2659">
        <v>1</v>
      </c>
    </row>
    <row r="2660" spans="1:12" x14ac:dyDescent="0.25">
      <c r="A2660" s="2117">
        <v>202521239865</v>
      </c>
      <c r="B2660" s="1502">
        <v>45870</v>
      </c>
      <c r="C2660" s="2123">
        <v>0.88194444000000005</v>
      </c>
      <c r="D2660" s="2125">
        <v>4</v>
      </c>
      <c r="E2660" t="s">
        <v>55</v>
      </c>
      <c r="F2660" t="s">
        <v>55</v>
      </c>
      <c r="G2660" t="s">
        <v>364</v>
      </c>
      <c r="H2660" t="s">
        <v>55</v>
      </c>
      <c r="I2660">
        <v>1</v>
      </c>
      <c r="J2660" t="s">
        <v>364</v>
      </c>
      <c r="K2660" t="s">
        <v>363</v>
      </c>
      <c r="L2660">
        <v>1</v>
      </c>
    </row>
    <row r="2661" spans="1:12" x14ac:dyDescent="0.25">
      <c r="A2661" s="2117">
        <v>202525933548</v>
      </c>
      <c r="B2661" s="1502">
        <v>45870</v>
      </c>
      <c r="C2661" s="2123">
        <v>0.96805554999999999</v>
      </c>
      <c r="D2661" s="2125">
        <v>48</v>
      </c>
      <c r="E2661" t="s">
        <v>55</v>
      </c>
      <c r="F2661" t="s">
        <v>55</v>
      </c>
      <c r="G2661" t="s">
        <v>364</v>
      </c>
      <c r="H2661" t="s">
        <v>55</v>
      </c>
      <c r="I2661">
        <v>1</v>
      </c>
      <c r="J2661" t="s">
        <v>364</v>
      </c>
      <c r="K2661" t="s">
        <v>363</v>
      </c>
      <c r="L2661">
        <v>1</v>
      </c>
    </row>
    <row r="2662" spans="1:12" x14ac:dyDescent="0.25">
      <c r="A2662" s="2117">
        <v>202528233944</v>
      </c>
      <c r="B2662" s="1502">
        <v>45870</v>
      </c>
      <c r="C2662" s="2123">
        <v>0.97569444000000005</v>
      </c>
      <c r="D2662" s="2125">
        <v>33</v>
      </c>
      <c r="E2662" t="s">
        <v>55</v>
      </c>
      <c r="F2662" t="s">
        <v>55</v>
      </c>
      <c r="G2662" t="s">
        <v>364</v>
      </c>
      <c r="H2662" t="s">
        <v>55</v>
      </c>
      <c r="I2662">
        <v>1</v>
      </c>
      <c r="J2662" t="s">
        <v>364</v>
      </c>
      <c r="K2662" t="s">
        <v>363</v>
      </c>
      <c r="L2662">
        <v>1</v>
      </c>
    </row>
    <row r="2663" spans="1:12" x14ac:dyDescent="0.25">
      <c r="A2663" s="2117">
        <v>202519936537</v>
      </c>
      <c r="B2663" s="1502">
        <v>45871</v>
      </c>
      <c r="C2663" s="2123">
        <v>1.8749999999999999E-2</v>
      </c>
      <c r="D2663" s="2125">
        <v>1</v>
      </c>
      <c r="E2663" t="s">
        <v>55</v>
      </c>
      <c r="F2663" t="s">
        <v>55</v>
      </c>
      <c r="G2663" t="s">
        <v>364</v>
      </c>
      <c r="H2663" t="s">
        <v>55</v>
      </c>
      <c r="I2663">
        <v>1</v>
      </c>
      <c r="J2663" t="s">
        <v>364</v>
      </c>
      <c r="K2663" t="s">
        <v>363</v>
      </c>
      <c r="L2663">
        <v>1</v>
      </c>
    </row>
    <row r="2664" spans="1:12" x14ac:dyDescent="0.25">
      <c r="A2664" s="2117">
        <v>202519936543</v>
      </c>
      <c r="B2664" s="1502">
        <v>45871</v>
      </c>
      <c r="C2664" s="2123">
        <v>0.14236111000000001</v>
      </c>
      <c r="D2664" s="2125">
        <v>1</v>
      </c>
      <c r="E2664" t="s">
        <v>55</v>
      </c>
      <c r="F2664" t="s">
        <v>55</v>
      </c>
      <c r="G2664" t="s">
        <v>364</v>
      </c>
      <c r="H2664" t="s">
        <v>55</v>
      </c>
      <c r="I2664">
        <v>1</v>
      </c>
      <c r="J2664" t="s">
        <v>364</v>
      </c>
      <c r="K2664" t="s">
        <v>363</v>
      </c>
      <c r="L2664">
        <v>1</v>
      </c>
    </row>
    <row r="2665" spans="1:12" x14ac:dyDescent="0.25">
      <c r="A2665" s="2117">
        <v>202519936544</v>
      </c>
      <c r="B2665" s="1502">
        <v>45871</v>
      </c>
      <c r="C2665" s="2123">
        <v>0.125</v>
      </c>
      <c r="D2665" s="2125">
        <v>1</v>
      </c>
      <c r="E2665" t="s">
        <v>55</v>
      </c>
      <c r="F2665" t="s">
        <v>55</v>
      </c>
      <c r="G2665" t="s">
        <v>364</v>
      </c>
      <c r="H2665" t="s">
        <v>55</v>
      </c>
      <c r="I2665">
        <v>1</v>
      </c>
      <c r="J2665" t="s">
        <v>364</v>
      </c>
      <c r="K2665" t="s">
        <v>363</v>
      </c>
      <c r="L2665">
        <v>1</v>
      </c>
    </row>
    <row r="2666" spans="1:12" x14ac:dyDescent="0.25">
      <c r="A2666" s="2117">
        <v>202522833220</v>
      </c>
      <c r="B2666" s="1502">
        <v>45871</v>
      </c>
      <c r="C2666" s="2123">
        <v>2.777777E-2</v>
      </c>
      <c r="D2666" s="2125">
        <v>7</v>
      </c>
      <c r="E2666" t="s">
        <v>55</v>
      </c>
      <c r="F2666" t="s">
        <v>55</v>
      </c>
      <c r="G2666" t="s">
        <v>364</v>
      </c>
      <c r="H2666" t="s">
        <v>55</v>
      </c>
      <c r="I2666">
        <v>1</v>
      </c>
      <c r="J2666" t="s">
        <v>364</v>
      </c>
      <c r="K2666" t="s">
        <v>363</v>
      </c>
      <c r="L2666">
        <v>1</v>
      </c>
    </row>
    <row r="2667" spans="1:12" x14ac:dyDescent="0.25">
      <c r="A2667" s="2117">
        <v>202527632805</v>
      </c>
      <c r="B2667" s="1502">
        <v>45871</v>
      </c>
      <c r="C2667" s="2123">
        <v>7.2916659999999994E-2</v>
      </c>
      <c r="D2667" s="2125">
        <v>39</v>
      </c>
      <c r="E2667" t="s">
        <v>55</v>
      </c>
      <c r="F2667" t="s">
        <v>55</v>
      </c>
      <c r="G2667" t="s">
        <v>364</v>
      </c>
      <c r="H2667" t="s">
        <v>55</v>
      </c>
      <c r="I2667">
        <v>1</v>
      </c>
      <c r="J2667" t="s">
        <v>364</v>
      </c>
      <c r="K2667" t="s">
        <v>363</v>
      </c>
      <c r="L2667">
        <v>1</v>
      </c>
    </row>
    <row r="2668" spans="1:12" x14ac:dyDescent="0.25">
      <c r="A2668" s="2117">
        <v>202521239875</v>
      </c>
      <c r="B2668" s="1502">
        <v>45871</v>
      </c>
      <c r="C2668" s="2123">
        <v>0.11944444</v>
      </c>
      <c r="D2668" s="2125">
        <v>4</v>
      </c>
      <c r="E2668" t="s">
        <v>55</v>
      </c>
      <c r="F2668" t="s">
        <v>55</v>
      </c>
      <c r="G2668" t="s">
        <v>364</v>
      </c>
      <c r="H2668" t="s">
        <v>55</v>
      </c>
      <c r="I2668">
        <v>1</v>
      </c>
      <c r="J2668" t="s">
        <v>364</v>
      </c>
      <c r="K2668" t="s">
        <v>363</v>
      </c>
      <c r="L2668">
        <v>1</v>
      </c>
    </row>
    <row r="2669" spans="1:12" x14ac:dyDescent="0.25">
      <c r="A2669" s="2117">
        <v>202522334516</v>
      </c>
      <c r="B2669" s="1502">
        <v>45871</v>
      </c>
      <c r="C2669" s="2123">
        <v>0.12777777000000001</v>
      </c>
      <c r="D2669" s="2125">
        <v>8</v>
      </c>
      <c r="E2669" t="s">
        <v>55</v>
      </c>
      <c r="F2669" t="s">
        <v>55</v>
      </c>
      <c r="G2669" t="s">
        <v>364</v>
      </c>
      <c r="H2669" t="s">
        <v>55</v>
      </c>
      <c r="I2669">
        <v>1</v>
      </c>
      <c r="J2669" t="s">
        <v>364</v>
      </c>
      <c r="K2669" t="s">
        <v>363</v>
      </c>
      <c r="L2669">
        <v>1</v>
      </c>
    </row>
    <row r="2670" spans="1:12" x14ac:dyDescent="0.25">
      <c r="A2670" s="2117">
        <v>202521239877</v>
      </c>
      <c r="B2670" s="1502">
        <v>45871</v>
      </c>
      <c r="C2670" s="2123">
        <v>0.23611111000000001</v>
      </c>
      <c r="D2670" s="2125">
        <v>4</v>
      </c>
      <c r="E2670" t="s">
        <v>55</v>
      </c>
      <c r="F2670" t="s">
        <v>55</v>
      </c>
      <c r="G2670" t="s">
        <v>364</v>
      </c>
      <c r="H2670" t="s">
        <v>55</v>
      </c>
      <c r="I2670">
        <v>1</v>
      </c>
      <c r="J2670" t="s">
        <v>364</v>
      </c>
      <c r="K2670" t="s">
        <v>363</v>
      </c>
      <c r="L2670">
        <v>1</v>
      </c>
    </row>
    <row r="2671" spans="1:12" x14ac:dyDescent="0.25">
      <c r="A2671" s="2117">
        <v>202521239880</v>
      </c>
      <c r="B2671" s="1502">
        <v>45871</v>
      </c>
      <c r="C2671" s="2123">
        <v>0.24583332999999999</v>
      </c>
      <c r="D2671" s="2125">
        <v>3</v>
      </c>
      <c r="E2671" t="s">
        <v>55</v>
      </c>
      <c r="F2671" t="s">
        <v>55</v>
      </c>
      <c r="G2671" t="s">
        <v>364</v>
      </c>
      <c r="H2671" t="s">
        <v>55</v>
      </c>
      <c r="I2671">
        <v>1</v>
      </c>
      <c r="J2671" t="s">
        <v>364</v>
      </c>
      <c r="K2671" t="s">
        <v>363</v>
      </c>
      <c r="L2671">
        <v>1</v>
      </c>
    </row>
    <row r="2672" spans="1:12" x14ac:dyDescent="0.25">
      <c r="A2672" s="2117">
        <v>202521239882</v>
      </c>
      <c r="B2672" s="1502">
        <v>45871</v>
      </c>
      <c r="C2672" s="2123">
        <v>0.25208332999999999</v>
      </c>
      <c r="D2672" s="2125">
        <v>3</v>
      </c>
      <c r="E2672" t="s">
        <v>55</v>
      </c>
      <c r="F2672" t="s">
        <v>55</v>
      </c>
      <c r="G2672" t="s">
        <v>364</v>
      </c>
      <c r="H2672" t="s">
        <v>55</v>
      </c>
      <c r="I2672">
        <v>1</v>
      </c>
      <c r="J2672" t="s">
        <v>364</v>
      </c>
      <c r="K2672" t="s">
        <v>363</v>
      </c>
      <c r="L2672">
        <v>1</v>
      </c>
    </row>
    <row r="2673" spans="1:12" x14ac:dyDescent="0.25">
      <c r="A2673" s="2117">
        <v>202521239883</v>
      </c>
      <c r="B2673" s="1502">
        <v>45871</v>
      </c>
      <c r="C2673" s="2123">
        <v>0.25208332999999999</v>
      </c>
      <c r="D2673" s="2125">
        <v>3</v>
      </c>
      <c r="E2673" t="s">
        <v>55</v>
      </c>
      <c r="F2673" t="s">
        <v>55</v>
      </c>
      <c r="G2673" t="s">
        <v>364</v>
      </c>
      <c r="H2673" t="s">
        <v>55</v>
      </c>
      <c r="I2673">
        <v>1</v>
      </c>
      <c r="J2673" t="s">
        <v>364</v>
      </c>
      <c r="K2673" t="s">
        <v>363</v>
      </c>
      <c r="L2673">
        <v>1</v>
      </c>
    </row>
    <row r="2674" spans="1:12" x14ac:dyDescent="0.25">
      <c r="A2674" s="2117">
        <v>202521239884</v>
      </c>
      <c r="B2674" s="1502">
        <v>45871</v>
      </c>
      <c r="C2674" s="2123">
        <v>0.25208332999999999</v>
      </c>
      <c r="D2674" s="2125">
        <v>3</v>
      </c>
      <c r="E2674" t="s">
        <v>55</v>
      </c>
      <c r="F2674" t="s">
        <v>55</v>
      </c>
      <c r="G2674" t="s">
        <v>364</v>
      </c>
      <c r="H2674" t="s">
        <v>55</v>
      </c>
      <c r="I2674">
        <v>1</v>
      </c>
      <c r="J2674" t="s">
        <v>364</v>
      </c>
      <c r="K2674" t="s">
        <v>363</v>
      </c>
      <c r="L2674">
        <v>1</v>
      </c>
    </row>
    <row r="2675" spans="1:12" x14ac:dyDescent="0.25">
      <c r="A2675" s="2117">
        <v>202522334518</v>
      </c>
      <c r="B2675" s="1502">
        <v>45871</v>
      </c>
      <c r="C2675" s="2123">
        <v>0.34305554999999999</v>
      </c>
      <c r="D2675" s="2125">
        <v>8</v>
      </c>
      <c r="E2675" t="s">
        <v>55</v>
      </c>
      <c r="F2675" t="s">
        <v>55</v>
      </c>
      <c r="G2675" t="s">
        <v>364</v>
      </c>
      <c r="H2675" t="s">
        <v>55</v>
      </c>
      <c r="I2675">
        <v>1</v>
      </c>
      <c r="J2675" t="s">
        <v>364</v>
      </c>
      <c r="K2675" t="s">
        <v>363</v>
      </c>
      <c r="L2675">
        <v>1</v>
      </c>
    </row>
    <row r="2676" spans="1:12" x14ac:dyDescent="0.25">
      <c r="A2676" s="2117">
        <v>202522334519</v>
      </c>
      <c r="B2676" s="1502">
        <v>45871</v>
      </c>
      <c r="C2676" s="2123">
        <v>0.34305554999999999</v>
      </c>
      <c r="D2676" s="2125">
        <v>8</v>
      </c>
      <c r="E2676" t="s">
        <v>55</v>
      </c>
      <c r="F2676" t="s">
        <v>55</v>
      </c>
      <c r="G2676" t="s">
        <v>364</v>
      </c>
      <c r="H2676" t="s">
        <v>55</v>
      </c>
      <c r="I2676">
        <v>1</v>
      </c>
      <c r="J2676" t="s">
        <v>364</v>
      </c>
      <c r="K2676" t="s">
        <v>363</v>
      </c>
      <c r="L2676">
        <v>1</v>
      </c>
    </row>
    <row r="2677" spans="1:12" x14ac:dyDescent="0.25">
      <c r="A2677" s="2117">
        <v>202527335328</v>
      </c>
      <c r="B2677" s="1502">
        <v>45871</v>
      </c>
      <c r="C2677" s="2123">
        <v>0.71944443999999996</v>
      </c>
      <c r="D2677" s="2125">
        <v>37</v>
      </c>
      <c r="E2677" t="s">
        <v>55</v>
      </c>
      <c r="F2677" t="s">
        <v>55</v>
      </c>
      <c r="G2677" t="s">
        <v>364</v>
      </c>
      <c r="H2677" t="s">
        <v>55</v>
      </c>
      <c r="I2677">
        <v>1</v>
      </c>
      <c r="J2677" t="s">
        <v>364</v>
      </c>
      <c r="K2677" t="s">
        <v>363</v>
      </c>
      <c r="L2677">
        <v>1</v>
      </c>
    </row>
    <row r="2678" spans="1:12" x14ac:dyDescent="0.25">
      <c r="A2678" s="2117">
        <v>202523835380</v>
      </c>
      <c r="B2678" s="1502">
        <v>45871</v>
      </c>
      <c r="C2678" s="2123">
        <v>0.85902776999999997</v>
      </c>
      <c r="D2678" s="2125">
        <v>8</v>
      </c>
      <c r="E2678" t="s">
        <v>55</v>
      </c>
      <c r="F2678" t="s">
        <v>55</v>
      </c>
      <c r="G2678" t="s">
        <v>364</v>
      </c>
      <c r="H2678" t="s">
        <v>55</v>
      </c>
      <c r="I2678">
        <v>1</v>
      </c>
      <c r="J2678" t="s">
        <v>364</v>
      </c>
      <c r="K2678" t="s">
        <v>363</v>
      </c>
      <c r="L2678">
        <v>1</v>
      </c>
    </row>
    <row r="2679" spans="1:12" x14ac:dyDescent="0.25">
      <c r="A2679" s="2117">
        <v>202520333739</v>
      </c>
      <c r="B2679" s="1502">
        <v>45871</v>
      </c>
      <c r="C2679" s="2123">
        <v>0.87569443999999996</v>
      </c>
      <c r="D2679" s="2125">
        <v>1</v>
      </c>
      <c r="E2679" t="s">
        <v>55</v>
      </c>
      <c r="F2679" t="s">
        <v>55</v>
      </c>
      <c r="G2679" t="s">
        <v>364</v>
      </c>
      <c r="H2679" t="s">
        <v>55</v>
      </c>
      <c r="I2679">
        <v>1</v>
      </c>
      <c r="J2679" t="s">
        <v>364</v>
      </c>
      <c r="K2679" t="s">
        <v>363</v>
      </c>
      <c r="L2679">
        <v>1</v>
      </c>
    </row>
    <row r="2680" spans="1:12" x14ac:dyDescent="0.25">
      <c r="A2680" s="2117">
        <v>202521239894</v>
      </c>
      <c r="B2680" s="1502">
        <v>45871</v>
      </c>
      <c r="C2680" s="2123">
        <v>0.87986111</v>
      </c>
      <c r="D2680" s="2125">
        <v>3</v>
      </c>
      <c r="E2680" t="s">
        <v>55</v>
      </c>
      <c r="F2680" t="s">
        <v>55</v>
      </c>
      <c r="G2680" t="s">
        <v>364</v>
      </c>
      <c r="H2680" t="s">
        <v>55</v>
      </c>
      <c r="I2680">
        <v>1</v>
      </c>
      <c r="J2680" t="s">
        <v>364</v>
      </c>
      <c r="K2680" t="s">
        <v>363</v>
      </c>
      <c r="L2680">
        <v>1</v>
      </c>
    </row>
    <row r="2681" spans="1:12" x14ac:dyDescent="0.25">
      <c r="A2681" s="2117">
        <v>202521239897</v>
      </c>
      <c r="B2681" s="1502">
        <v>45872</v>
      </c>
      <c r="C2681" s="2123">
        <v>4.6527770000000003E-2</v>
      </c>
      <c r="D2681" s="2125">
        <v>3</v>
      </c>
      <c r="E2681" t="s">
        <v>55</v>
      </c>
      <c r="F2681" t="s">
        <v>55</v>
      </c>
      <c r="G2681" t="s">
        <v>364</v>
      </c>
      <c r="H2681" t="s">
        <v>55</v>
      </c>
      <c r="I2681">
        <v>1</v>
      </c>
      <c r="J2681" t="s">
        <v>364</v>
      </c>
      <c r="K2681" t="s">
        <v>363</v>
      </c>
      <c r="L2681">
        <v>1</v>
      </c>
    </row>
    <row r="2682" spans="1:12" x14ac:dyDescent="0.25">
      <c r="A2682" s="2117">
        <v>202521239898</v>
      </c>
      <c r="B2682" s="1502">
        <v>45872</v>
      </c>
      <c r="C2682" s="2123">
        <v>6.8055550000000006E-2</v>
      </c>
      <c r="D2682" s="2125">
        <v>3</v>
      </c>
      <c r="E2682" t="s">
        <v>55</v>
      </c>
      <c r="F2682" t="s">
        <v>55</v>
      </c>
      <c r="G2682" t="s">
        <v>364</v>
      </c>
      <c r="H2682" t="s">
        <v>55</v>
      </c>
      <c r="I2682">
        <v>1</v>
      </c>
      <c r="J2682" t="s">
        <v>364</v>
      </c>
      <c r="K2682" t="s">
        <v>363</v>
      </c>
      <c r="L2682">
        <v>1</v>
      </c>
    </row>
    <row r="2683" spans="1:12" x14ac:dyDescent="0.25">
      <c r="A2683" s="2117">
        <v>202521239900</v>
      </c>
      <c r="B2683" s="1502">
        <v>45872</v>
      </c>
      <c r="C2683" s="2123">
        <v>4.6527770000000003E-2</v>
      </c>
      <c r="D2683" s="2125">
        <v>3</v>
      </c>
      <c r="E2683" t="s">
        <v>55</v>
      </c>
      <c r="F2683" t="s">
        <v>55</v>
      </c>
      <c r="G2683" t="s">
        <v>364</v>
      </c>
      <c r="H2683" t="s">
        <v>55</v>
      </c>
      <c r="I2683">
        <v>1</v>
      </c>
      <c r="J2683" t="s">
        <v>364</v>
      </c>
      <c r="K2683" t="s">
        <v>363</v>
      </c>
      <c r="L2683">
        <v>1</v>
      </c>
    </row>
    <row r="2684" spans="1:12" x14ac:dyDescent="0.25">
      <c r="A2684" s="2117">
        <v>202519936565</v>
      </c>
      <c r="B2684" s="1502">
        <v>45872</v>
      </c>
      <c r="C2684" s="2123">
        <v>0.16111111</v>
      </c>
      <c r="D2684" s="2125">
        <v>1</v>
      </c>
      <c r="E2684" t="s">
        <v>55</v>
      </c>
      <c r="F2684" t="s">
        <v>55</v>
      </c>
      <c r="G2684" t="s">
        <v>364</v>
      </c>
      <c r="H2684" t="s">
        <v>55</v>
      </c>
      <c r="I2684">
        <v>1</v>
      </c>
      <c r="J2684" t="s">
        <v>364</v>
      </c>
      <c r="K2684" t="s">
        <v>363</v>
      </c>
      <c r="L2684">
        <v>1</v>
      </c>
    </row>
    <row r="2685" spans="1:12" x14ac:dyDescent="0.25">
      <c r="A2685" s="2117">
        <v>202529933600</v>
      </c>
      <c r="B2685" s="1502">
        <v>45872</v>
      </c>
      <c r="C2685" s="2123">
        <v>0.17708333000000001</v>
      </c>
      <c r="D2685" s="2125">
        <v>31</v>
      </c>
      <c r="E2685" t="s">
        <v>55</v>
      </c>
      <c r="F2685" t="s">
        <v>55</v>
      </c>
      <c r="G2685" t="s">
        <v>364</v>
      </c>
      <c r="H2685" t="s">
        <v>55</v>
      </c>
      <c r="I2685">
        <v>1</v>
      </c>
      <c r="J2685" t="s">
        <v>364</v>
      </c>
      <c r="K2685" t="s">
        <v>363</v>
      </c>
      <c r="L2685">
        <v>1</v>
      </c>
    </row>
    <row r="2686" spans="1:12" x14ac:dyDescent="0.25">
      <c r="A2686" s="2117">
        <v>202527135025</v>
      </c>
      <c r="B2686" s="1502">
        <v>45872</v>
      </c>
      <c r="C2686" s="2123">
        <v>0.42152777000000002</v>
      </c>
      <c r="D2686" s="2125">
        <v>37</v>
      </c>
      <c r="E2686" t="s">
        <v>55</v>
      </c>
      <c r="F2686" t="s">
        <v>55</v>
      </c>
      <c r="G2686" t="s">
        <v>364</v>
      </c>
      <c r="H2686" t="s">
        <v>55</v>
      </c>
      <c r="I2686">
        <v>1</v>
      </c>
      <c r="J2686" t="s">
        <v>364</v>
      </c>
      <c r="K2686" t="s">
        <v>363</v>
      </c>
      <c r="L2686">
        <v>1</v>
      </c>
    </row>
    <row r="2687" spans="1:12" x14ac:dyDescent="0.25">
      <c r="A2687" s="2117">
        <v>202527033685</v>
      </c>
      <c r="B2687" s="1502">
        <v>45872</v>
      </c>
      <c r="C2687" s="2123">
        <v>0.59097222000000005</v>
      </c>
      <c r="D2687" s="2125">
        <v>38</v>
      </c>
      <c r="E2687" t="s">
        <v>55</v>
      </c>
      <c r="F2687" t="s">
        <v>55</v>
      </c>
      <c r="G2687" t="s">
        <v>364</v>
      </c>
      <c r="H2687" t="s">
        <v>55</v>
      </c>
      <c r="I2687">
        <v>1</v>
      </c>
      <c r="J2687" t="s">
        <v>364</v>
      </c>
      <c r="K2687" t="s">
        <v>363</v>
      </c>
      <c r="L2687">
        <v>1</v>
      </c>
    </row>
    <row r="2688" spans="1:12" x14ac:dyDescent="0.25">
      <c r="A2688" s="2117">
        <v>202524434606</v>
      </c>
      <c r="B2688" s="1502">
        <v>45872</v>
      </c>
      <c r="C2688" s="2123">
        <v>0.73611110999999996</v>
      </c>
      <c r="D2688" s="2125">
        <v>15</v>
      </c>
      <c r="E2688" t="s">
        <v>55</v>
      </c>
      <c r="F2688" t="s">
        <v>55</v>
      </c>
      <c r="G2688" t="s">
        <v>364</v>
      </c>
      <c r="H2688" t="s">
        <v>55</v>
      </c>
      <c r="I2688">
        <v>1</v>
      </c>
      <c r="J2688" t="s">
        <v>364</v>
      </c>
      <c r="K2688" t="s">
        <v>363</v>
      </c>
      <c r="L2688">
        <v>1</v>
      </c>
    </row>
    <row r="2689" spans="1:12" x14ac:dyDescent="0.25">
      <c r="A2689" s="2117">
        <v>202520435121</v>
      </c>
      <c r="B2689" s="1502">
        <v>45872</v>
      </c>
      <c r="C2689" s="2123">
        <v>0.92986111000000005</v>
      </c>
      <c r="D2689" s="2125">
        <v>3</v>
      </c>
      <c r="E2689" t="s">
        <v>55</v>
      </c>
      <c r="F2689" t="s">
        <v>55</v>
      </c>
      <c r="G2689" t="s">
        <v>364</v>
      </c>
      <c r="H2689" t="s">
        <v>55</v>
      </c>
      <c r="I2689">
        <v>1</v>
      </c>
      <c r="J2689" t="s">
        <v>364</v>
      </c>
      <c r="K2689" t="s">
        <v>363</v>
      </c>
      <c r="L2689">
        <v>1</v>
      </c>
    </row>
    <row r="2690" spans="1:12" x14ac:dyDescent="0.25">
      <c r="A2690" s="2117">
        <v>202520333745</v>
      </c>
      <c r="B2690" s="1502">
        <v>45873</v>
      </c>
      <c r="C2690" s="2123">
        <v>6.5277769999999999E-2</v>
      </c>
      <c r="D2690" s="2125">
        <v>1</v>
      </c>
      <c r="E2690" t="s">
        <v>55</v>
      </c>
      <c r="F2690" t="s">
        <v>55</v>
      </c>
      <c r="G2690" t="s">
        <v>364</v>
      </c>
      <c r="H2690" t="s">
        <v>55</v>
      </c>
      <c r="I2690">
        <v>1</v>
      </c>
      <c r="J2690" t="s">
        <v>364</v>
      </c>
      <c r="K2690" t="s">
        <v>363</v>
      </c>
      <c r="L2690">
        <v>1</v>
      </c>
    </row>
    <row r="2691" spans="1:12" x14ac:dyDescent="0.25">
      <c r="A2691" s="2117">
        <v>202521239920</v>
      </c>
      <c r="B2691" s="1502">
        <v>45873</v>
      </c>
      <c r="C2691" s="2123">
        <v>0.11805555</v>
      </c>
      <c r="D2691" s="2125">
        <v>3</v>
      </c>
      <c r="E2691" t="s">
        <v>55</v>
      </c>
      <c r="F2691" t="s">
        <v>55</v>
      </c>
      <c r="G2691" t="s">
        <v>364</v>
      </c>
      <c r="H2691" t="s">
        <v>55</v>
      </c>
      <c r="I2691">
        <v>1</v>
      </c>
      <c r="J2691" t="s">
        <v>364</v>
      </c>
      <c r="K2691" t="s">
        <v>363</v>
      </c>
      <c r="L2691">
        <v>1</v>
      </c>
    </row>
    <row r="2692" spans="1:12" x14ac:dyDescent="0.25">
      <c r="A2692" s="2117">
        <v>202521239921</v>
      </c>
      <c r="B2692" s="1502">
        <v>45873</v>
      </c>
      <c r="C2692" s="2123">
        <v>0.11805555</v>
      </c>
      <c r="D2692" s="2125">
        <v>3</v>
      </c>
      <c r="E2692" t="s">
        <v>55</v>
      </c>
      <c r="F2692" t="s">
        <v>55</v>
      </c>
      <c r="G2692" t="s">
        <v>364</v>
      </c>
      <c r="H2692" t="s">
        <v>55</v>
      </c>
      <c r="I2692">
        <v>1</v>
      </c>
      <c r="J2692" t="s">
        <v>364</v>
      </c>
      <c r="K2692" t="s">
        <v>363</v>
      </c>
      <c r="L2692">
        <v>1</v>
      </c>
    </row>
    <row r="2693" spans="1:12" x14ac:dyDescent="0.25">
      <c r="A2693" s="2117">
        <v>202521239922</v>
      </c>
      <c r="B2693" s="1502">
        <v>45873</v>
      </c>
      <c r="C2693" s="2123">
        <v>0.11805555</v>
      </c>
      <c r="D2693" s="2125">
        <v>3</v>
      </c>
      <c r="E2693" t="s">
        <v>55</v>
      </c>
      <c r="F2693" t="s">
        <v>55</v>
      </c>
      <c r="G2693" t="s">
        <v>364</v>
      </c>
      <c r="H2693" t="s">
        <v>55</v>
      </c>
      <c r="I2693">
        <v>1</v>
      </c>
      <c r="J2693" t="s">
        <v>364</v>
      </c>
      <c r="K2693" t="s">
        <v>363</v>
      </c>
      <c r="L2693">
        <v>1</v>
      </c>
    </row>
    <row r="2694" spans="1:12" x14ac:dyDescent="0.25">
      <c r="A2694" s="2117">
        <v>202521239923</v>
      </c>
      <c r="B2694" s="1502">
        <v>45873</v>
      </c>
      <c r="C2694" s="2123">
        <v>0.11805555</v>
      </c>
      <c r="D2694" s="2125">
        <v>3</v>
      </c>
      <c r="E2694" t="s">
        <v>55</v>
      </c>
      <c r="F2694" t="s">
        <v>55</v>
      </c>
      <c r="G2694" t="s">
        <v>364</v>
      </c>
      <c r="H2694" t="s">
        <v>55</v>
      </c>
      <c r="I2694">
        <v>1</v>
      </c>
      <c r="J2694" t="s">
        <v>364</v>
      </c>
      <c r="K2694" t="s">
        <v>363</v>
      </c>
      <c r="L2694">
        <v>1</v>
      </c>
    </row>
    <row r="2695" spans="1:12" x14ac:dyDescent="0.25">
      <c r="A2695" s="2117">
        <v>202519936581</v>
      </c>
      <c r="B2695" s="1502">
        <v>45873</v>
      </c>
      <c r="C2695" s="2123">
        <v>0.15277777000000001</v>
      </c>
      <c r="D2695" s="2125">
        <v>1</v>
      </c>
      <c r="E2695" t="s">
        <v>55</v>
      </c>
      <c r="F2695" t="s">
        <v>55</v>
      </c>
      <c r="G2695" t="s">
        <v>364</v>
      </c>
      <c r="H2695" t="s">
        <v>55</v>
      </c>
      <c r="I2695">
        <v>1</v>
      </c>
      <c r="J2695" t="s">
        <v>364</v>
      </c>
      <c r="K2695" t="s">
        <v>363</v>
      </c>
      <c r="L2695">
        <v>1</v>
      </c>
    </row>
    <row r="2696" spans="1:12" x14ac:dyDescent="0.25">
      <c r="A2696" s="2117">
        <v>202521239927</v>
      </c>
      <c r="B2696" s="1502">
        <v>45873</v>
      </c>
      <c r="C2696" s="2123">
        <v>0.29166666000000002</v>
      </c>
      <c r="D2696" s="2125">
        <v>4</v>
      </c>
      <c r="E2696" t="s">
        <v>55</v>
      </c>
      <c r="F2696" t="s">
        <v>55</v>
      </c>
      <c r="G2696" t="s">
        <v>364</v>
      </c>
      <c r="H2696" t="s">
        <v>55</v>
      </c>
      <c r="I2696">
        <v>1</v>
      </c>
      <c r="J2696" t="s">
        <v>364</v>
      </c>
      <c r="K2696" t="s">
        <v>363</v>
      </c>
      <c r="L2696">
        <v>1</v>
      </c>
    </row>
    <row r="2697" spans="1:12" x14ac:dyDescent="0.25">
      <c r="A2697" s="2117">
        <v>202521832960</v>
      </c>
      <c r="B2697" s="1502">
        <v>45873</v>
      </c>
      <c r="C2697" s="2123">
        <v>0.38750000000000001</v>
      </c>
      <c r="D2697" s="2125">
        <v>6</v>
      </c>
      <c r="E2697" t="s">
        <v>55</v>
      </c>
      <c r="F2697" t="s">
        <v>55</v>
      </c>
      <c r="G2697" t="s">
        <v>364</v>
      </c>
      <c r="H2697" t="s">
        <v>55</v>
      </c>
      <c r="I2697">
        <v>1</v>
      </c>
      <c r="J2697" t="s">
        <v>364</v>
      </c>
      <c r="K2697" t="s">
        <v>363</v>
      </c>
      <c r="L2697">
        <v>1</v>
      </c>
    </row>
    <row r="2698" spans="1:12" x14ac:dyDescent="0.25">
      <c r="A2698" s="2117">
        <v>202521634918</v>
      </c>
      <c r="B2698" s="1502">
        <v>45872</v>
      </c>
      <c r="C2698" s="2123">
        <v>0.59166666000000001</v>
      </c>
      <c r="D2698" s="2125">
        <v>4</v>
      </c>
      <c r="E2698" t="s">
        <v>55</v>
      </c>
      <c r="F2698" t="s">
        <v>55</v>
      </c>
      <c r="G2698" t="s">
        <v>364</v>
      </c>
      <c r="H2698" t="s">
        <v>55</v>
      </c>
      <c r="I2698">
        <v>1</v>
      </c>
      <c r="J2698" t="s">
        <v>364</v>
      </c>
      <c r="K2698" t="s">
        <v>363</v>
      </c>
      <c r="L2698">
        <v>1</v>
      </c>
    </row>
    <row r="2699" spans="1:12" x14ac:dyDescent="0.25">
      <c r="A2699" s="2117">
        <v>202528133812</v>
      </c>
      <c r="B2699" s="1502">
        <v>45873</v>
      </c>
      <c r="C2699" s="2123">
        <v>0.74652777000000003</v>
      </c>
      <c r="D2699" s="2125">
        <v>34</v>
      </c>
      <c r="E2699" t="s">
        <v>55</v>
      </c>
      <c r="F2699" t="s">
        <v>55</v>
      </c>
      <c r="G2699" t="s">
        <v>364</v>
      </c>
      <c r="H2699" t="s">
        <v>55</v>
      </c>
      <c r="I2699">
        <v>1</v>
      </c>
      <c r="J2699" t="s">
        <v>364</v>
      </c>
      <c r="K2699" t="s">
        <v>363</v>
      </c>
      <c r="L2699">
        <v>1</v>
      </c>
    </row>
    <row r="2700" spans="1:12" x14ac:dyDescent="0.25">
      <c r="A2700" s="2117">
        <v>202524235026</v>
      </c>
      <c r="B2700" s="1502">
        <v>45873</v>
      </c>
      <c r="C2700" s="2123">
        <v>0.75208333000000005</v>
      </c>
      <c r="D2700" s="2125">
        <v>16</v>
      </c>
      <c r="E2700" t="s">
        <v>55</v>
      </c>
      <c r="F2700" t="s">
        <v>55</v>
      </c>
      <c r="G2700" t="s">
        <v>364</v>
      </c>
      <c r="H2700" t="s">
        <v>55</v>
      </c>
      <c r="I2700">
        <v>1</v>
      </c>
      <c r="J2700" t="s">
        <v>364</v>
      </c>
      <c r="K2700" t="s">
        <v>363</v>
      </c>
      <c r="L2700">
        <v>1</v>
      </c>
    </row>
    <row r="2701" spans="1:12" x14ac:dyDescent="0.25">
      <c r="A2701" s="2117">
        <v>202529933614</v>
      </c>
      <c r="B2701" s="1502">
        <v>45873</v>
      </c>
      <c r="C2701" s="2123">
        <v>0.93472222000000005</v>
      </c>
      <c r="D2701" s="2125">
        <v>31</v>
      </c>
      <c r="E2701" t="s">
        <v>55</v>
      </c>
      <c r="F2701" t="s">
        <v>55</v>
      </c>
      <c r="G2701" t="s">
        <v>364</v>
      </c>
      <c r="H2701" t="s">
        <v>55</v>
      </c>
      <c r="I2701">
        <v>1</v>
      </c>
      <c r="J2701" t="s">
        <v>364</v>
      </c>
      <c r="K2701" t="s">
        <v>363</v>
      </c>
      <c r="L2701">
        <v>1</v>
      </c>
    </row>
    <row r="2702" spans="1:12" x14ac:dyDescent="0.25">
      <c r="A2702" s="2117">
        <v>202523133806</v>
      </c>
      <c r="B2702" s="1502">
        <v>45874</v>
      </c>
      <c r="C2702" s="2123">
        <v>1.3888879999999999E-2</v>
      </c>
      <c r="D2702" s="2125">
        <v>10</v>
      </c>
      <c r="E2702" t="s">
        <v>55</v>
      </c>
      <c r="F2702" t="s">
        <v>55</v>
      </c>
      <c r="G2702" t="s">
        <v>364</v>
      </c>
      <c r="H2702" t="s">
        <v>55</v>
      </c>
      <c r="I2702">
        <v>1</v>
      </c>
      <c r="J2702" t="s">
        <v>364</v>
      </c>
      <c r="K2702" t="s">
        <v>363</v>
      </c>
      <c r="L2702">
        <v>1</v>
      </c>
    </row>
    <row r="2703" spans="1:12" x14ac:dyDescent="0.25">
      <c r="A2703" s="2117">
        <v>202521239938</v>
      </c>
      <c r="B2703" s="1502">
        <v>45874</v>
      </c>
      <c r="C2703" s="2123">
        <v>0.14583333000000001</v>
      </c>
      <c r="D2703" s="2125">
        <v>3</v>
      </c>
      <c r="E2703" t="s">
        <v>55</v>
      </c>
      <c r="F2703" t="s">
        <v>55</v>
      </c>
      <c r="G2703" t="s">
        <v>364</v>
      </c>
      <c r="H2703" t="s">
        <v>55</v>
      </c>
      <c r="I2703">
        <v>1</v>
      </c>
      <c r="J2703" t="s">
        <v>364</v>
      </c>
      <c r="K2703" t="s">
        <v>363</v>
      </c>
      <c r="L2703">
        <v>1</v>
      </c>
    </row>
    <row r="2704" spans="1:12" x14ac:dyDescent="0.25">
      <c r="A2704" s="2117">
        <v>202521832969</v>
      </c>
      <c r="B2704" s="1502">
        <v>45874</v>
      </c>
      <c r="C2704" s="2123">
        <v>0.26041666000000002</v>
      </c>
      <c r="D2704" s="2125">
        <v>6</v>
      </c>
      <c r="E2704" t="s">
        <v>55</v>
      </c>
      <c r="F2704" t="s">
        <v>55</v>
      </c>
      <c r="G2704" t="s">
        <v>364</v>
      </c>
      <c r="H2704" t="s">
        <v>55</v>
      </c>
      <c r="I2704">
        <v>1</v>
      </c>
      <c r="J2704" t="s">
        <v>364</v>
      </c>
      <c r="K2704" t="s">
        <v>363</v>
      </c>
      <c r="L2704">
        <v>1</v>
      </c>
    </row>
    <row r="2705" spans="1:12" x14ac:dyDescent="0.25">
      <c r="A2705" s="2117">
        <v>202522334574</v>
      </c>
      <c r="B2705" s="1502">
        <v>45874</v>
      </c>
      <c r="C2705" s="2123">
        <v>0</v>
      </c>
      <c r="D2705" s="2125">
        <v>8</v>
      </c>
      <c r="E2705" t="s">
        <v>55</v>
      </c>
      <c r="F2705" t="s">
        <v>55</v>
      </c>
      <c r="G2705" t="s">
        <v>364</v>
      </c>
      <c r="H2705" t="s">
        <v>55</v>
      </c>
      <c r="I2705">
        <v>1</v>
      </c>
      <c r="J2705" t="s">
        <v>364</v>
      </c>
      <c r="K2705" t="s">
        <v>363</v>
      </c>
      <c r="L2705">
        <v>1</v>
      </c>
    </row>
    <row r="2706" spans="1:12" x14ac:dyDescent="0.25">
      <c r="A2706" s="2117">
        <v>202519936659</v>
      </c>
      <c r="B2706" s="1502">
        <v>45877</v>
      </c>
      <c r="C2706" s="2123">
        <v>3.4722219999999998E-2</v>
      </c>
      <c r="D2706" s="2125">
        <v>1</v>
      </c>
      <c r="E2706" t="s">
        <v>55</v>
      </c>
      <c r="F2706" t="s">
        <v>55</v>
      </c>
      <c r="G2706" t="s">
        <v>364</v>
      </c>
      <c r="H2706" t="s">
        <v>55</v>
      </c>
      <c r="I2706">
        <v>1</v>
      </c>
      <c r="J2706" t="s">
        <v>364</v>
      </c>
      <c r="K2706" t="s">
        <v>363</v>
      </c>
      <c r="L2706">
        <v>1</v>
      </c>
    </row>
    <row r="2707" spans="1:12" x14ac:dyDescent="0.25">
      <c r="A2707" s="2117">
        <v>202521239948</v>
      </c>
      <c r="B2707" s="1502">
        <v>45874</v>
      </c>
      <c r="C2707" s="2123">
        <v>0.32916666</v>
      </c>
      <c r="D2707" s="2125">
        <v>3</v>
      </c>
      <c r="E2707" t="s">
        <v>55</v>
      </c>
      <c r="F2707" t="s">
        <v>55</v>
      </c>
      <c r="G2707" t="s">
        <v>364</v>
      </c>
      <c r="H2707" t="s">
        <v>55</v>
      </c>
      <c r="I2707">
        <v>1</v>
      </c>
      <c r="J2707" t="s">
        <v>364</v>
      </c>
      <c r="K2707" t="s">
        <v>363</v>
      </c>
      <c r="L2707">
        <v>1</v>
      </c>
    </row>
    <row r="2708" spans="1:12" x14ac:dyDescent="0.25">
      <c r="A2708" s="2117">
        <v>202522334623</v>
      </c>
      <c r="B2708" s="1502">
        <v>45876</v>
      </c>
      <c r="C2708" s="2123">
        <v>0.25069444000000002</v>
      </c>
      <c r="D2708" s="2125">
        <v>8</v>
      </c>
      <c r="E2708" t="s">
        <v>55</v>
      </c>
      <c r="F2708" t="s">
        <v>55</v>
      </c>
      <c r="G2708" t="s">
        <v>364</v>
      </c>
      <c r="H2708" t="s">
        <v>55</v>
      </c>
      <c r="I2708">
        <v>1</v>
      </c>
      <c r="J2708" t="s">
        <v>364</v>
      </c>
      <c r="K2708" t="s">
        <v>363</v>
      </c>
      <c r="L2708">
        <v>1</v>
      </c>
    </row>
    <row r="2709" spans="1:12" x14ac:dyDescent="0.25">
      <c r="A2709" s="2117">
        <v>202522334582</v>
      </c>
      <c r="B2709" s="1502">
        <v>45874</v>
      </c>
      <c r="C2709" s="2123">
        <v>0.86458332999999998</v>
      </c>
      <c r="D2709" s="2125">
        <v>8</v>
      </c>
      <c r="E2709" t="s">
        <v>55</v>
      </c>
      <c r="F2709" t="s">
        <v>55</v>
      </c>
      <c r="G2709" t="s">
        <v>364</v>
      </c>
      <c r="H2709" t="s">
        <v>55</v>
      </c>
      <c r="I2709">
        <v>1</v>
      </c>
      <c r="J2709" t="s">
        <v>364</v>
      </c>
      <c r="K2709" t="s">
        <v>363</v>
      </c>
      <c r="L2709">
        <v>1</v>
      </c>
    </row>
    <row r="2710" spans="1:12" x14ac:dyDescent="0.25">
      <c r="A2710" s="2117">
        <v>202522334589</v>
      </c>
      <c r="B2710" s="1502">
        <v>45874</v>
      </c>
      <c r="C2710" s="2123">
        <v>0.90277777000000003</v>
      </c>
      <c r="D2710" s="2125">
        <v>8</v>
      </c>
      <c r="E2710" t="s">
        <v>55</v>
      </c>
      <c r="F2710" t="s">
        <v>55</v>
      </c>
      <c r="G2710" t="s">
        <v>364</v>
      </c>
      <c r="H2710" t="s">
        <v>55</v>
      </c>
      <c r="I2710">
        <v>1</v>
      </c>
      <c r="J2710" t="s">
        <v>364</v>
      </c>
      <c r="K2710" t="s">
        <v>363</v>
      </c>
      <c r="L2710">
        <v>1</v>
      </c>
    </row>
    <row r="2711" spans="1:12" x14ac:dyDescent="0.25">
      <c r="A2711" s="2117">
        <v>202522334590</v>
      </c>
      <c r="B2711" s="1502">
        <v>45874</v>
      </c>
      <c r="C2711" s="2123">
        <v>0.90277777000000003</v>
      </c>
      <c r="D2711" s="2125">
        <v>8</v>
      </c>
      <c r="E2711" t="s">
        <v>55</v>
      </c>
      <c r="F2711" t="s">
        <v>55</v>
      </c>
      <c r="G2711" t="s">
        <v>364</v>
      </c>
      <c r="H2711" t="s">
        <v>55</v>
      </c>
      <c r="I2711">
        <v>1</v>
      </c>
      <c r="J2711" t="s">
        <v>364</v>
      </c>
      <c r="K2711" t="s">
        <v>363</v>
      </c>
      <c r="L2711">
        <v>1</v>
      </c>
    </row>
    <row r="2712" spans="1:12" x14ac:dyDescent="0.25">
      <c r="A2712" s="2117">
        <v>202522334591</v>
      </c>
      <c r="B2712" s="1502">
        <v>45874</v>
      </c>
      <c r="C2712" s="2123">
        <v>0.91666665999999997</v>
      </c>
      <c r="D2712" s="2125">
        <v>8</v>
      </c>
      <c r="E2712" t="s">
        <v>55</v>
      </c>
      <c r="F2712" t="s">
        <v>55</v>
      </c>
      <c r="G2712" t="s">
        <v>364</v>
      </c>
      <c r="H2712" t="s">
        <v>55</v>
      </c>
      <c r="I2712">
        <v>1</v>
      </c>
      <c r="J2712" t="s">
        <v>364</v>
      </c>
      <c r="K2712" t="s">
        <v>363</v>
      </c>
      <c r="L2712">
        <v>1</v>
      </c>
    </row>
    <row r="2713" spans="1:12" x14ac:dyDescent="0.25">
      <c r="A2713" s="2117">
        <v>202522334592</v>
      </c>
      <c r="B2713" s="1502">
        <v>45874</v>
      </c>
      <c r="C2713" s="2123">
        <v>0.91666665999999997</v>
      </c>
      <c r="D2713" s="2125">
        <v>8</v>
      </c>
      <c r="E2713" t="s">
        <v>55</v>
      </c>
      <c r="F2713" t="s">
        <v>55</v>
      </c>
      <c r="G2713" t="s">
        <v>364</v>
      </c>
      <c r="H2713" t="s">
        <v>55</v>
      </c>
      <c r="I2713">
        <v>1</v>
      </c>
      <c r="J2713" t="s">
        <v>364</v>
      </c>
      <c r="K2713" t="s">
        <v>363</v>
      </c>
      <c r="L2713">
        <v>1</v>
      </c>
    </row>
    <row r="2714" spans="1:12" x14ac:dyDescent="0.25">
      <c r="A2714" s="2117">
        <v>202521239973</v>
      </c>
      <c r="B2714" s="1502">
        <v>45875</v>
      </c>
      <c r="C2714" s="2123">
        <v>0.24513888</v>
      </c>
      <c r="D2714" s="2125">
        <v>3</v>
      </c>
      <c r="E2714" t="s">
        <v>55</v>
      </c>
      <c r="F2714" t="s">
        <v>55</v>
      </c>
      <c r="G2714" t="s">
        <v>364</v>
      </c>
      <c r="H2714" t="s">
        <v>55</v>
      </c>
      <c r="I2714">
        <v>1</v>
      </c>
      <c r="J2714" t="s">
        <v>364</v>
      </c>
      <c r="K2714" t="s">
        <v>363</v>
      </c>
      <c r="L2714">
        <v>1</v>
      </c>
    </row>
    <row r="2715" spans="1:12" x14ac:dyDescent="0.25">
      <c r="A2715" s="2117">
        <v>202521239969</v>
      </c>
      <c r="B2715" s="1502">
        <v>45875</v>
      </c>
      <c r="C2715" s="2123">
        <v>9.7222219999999998E-2</v>
      </c>
      <c r="D2715" s="2125">
        <v>3</v>
      </c>
      <c r="E2715" t="s">
        <v>55</v>
      </c>
      <c r="F2715" t="s">
        <v>55</v>
      </c>
      <c r="G2715" t="s">
        <v>364</v>
      </c>
      <c r="H2715" t="s">
        <v>55</v>
      </c>
      <c r="I2715">
        <v>1</v>
      </c>
      <c r="J2715" t="s">
        <v>364</v>
      </c>
      <c r="K2715" t="s">
        <v>363</v>
      </c>
      <c r="L2715">
        <v>1</v>
      </c>
    </row>
    <row r="2716" spans="1:12" x14ac:dyDescent="0.25">
      <c r="A2716" s="2117">
        <v>202521239970</v>
      </c>
      <c r="B2716" s="1502">
        <v>45875</v>
      </c>
      <c r="C2716" s="2123">
        <v>8.7499999999999994E-2</v>
      </c>
      <c r="D2716" s="2125">
        <v>3</v>
      </c>
      <c r="E2716" t="s">
        <v>55</v>
      </c>
      <c r="F2716" t="s">
        <v>55</v>
      </c>
      <c r="G2716" t="s">
        <v>364</v>
      </c>
      <c r="H2716" t="s">
        <v>55</v>
      </c>
      <c r="I2716">
        <v>1</v>
      </c>
      <c r="J2716" t="s">
        <v>364</v>
      </c>
      <c r="K2716" t="s">
        <v>363</v>
      </c>
      <c r="L2716">
        <v>1</v>
      </c>
    </row>
    <row r="2717" spans="1:12" x14ac:dyDescent="0.25">
      <c r="A2717" s="2117">
        <v>202521239972</v>
      </c>
      <c r="B2717" s="1502">
        <v>45875</v>
      </c>
      <c r="C2717" s="2123">
        <v>8.3333329999999997E-2</v>
      </c>
      <c r="D2717" s="2125">
        <v>3</v>
      </c>
      <c r="E2717" t="s">
        <v>55</v>
      </c>
      <c r="F2717" t="s">
        <v>55</v>
      </c>
      <c r="G2717" t="s">
        <v>364</v>
      </c>
      <c r="H2717" t="s">
        <v>55</v>
      </c>
      <c r="I2717">
        <v>1</v>
      </c>
      <c r="J2717" t="s">
        <v>364</v>
      </c>
      <c r="K2717" t="s">
        <v>363</v>
      </c>
      <c r="L2717">
        <v>1</v>
      </c>
    </row>
    <row r="2718" spans="1:12" x14ac:dyDescent="0.25">
      <c r="A2718" s="2117">
        <v>202520533894</v>
      </c>
      <c r="B2718" s="1502">
        <v>45874</v>
      </c>
      <c r="C2718" s="2123">
        <v>0.23888888</v>
      </c>
      <c r="D2718" s="2125">
        <v>1</v>
      </c>
      <c r="E2718" t="s">
        <v>55</v>
      </c>
      <c r="F2718" t="s">
        <v>55</v>
      </c>
      <c r="G2718" t="s">
        <v>364</v>
      </c>
      <c r="H2718" t="s">
        <v>55</v>
      </c>
      <c r="I2718">
        <v>1</v>
      </c>
      <c r="J2718" t="s">
        <v>364</v>
      </c>
      <c r="K2718" t="s">
        <v>363</v>
      </c>
      <c r="L2718">
        <v>1</v>
      </c>
    </row>
    <row r="2719" spans="1:12" x14ac:dyDescent="0.25">
      <c r="A2719" s="2117">
        <v>202522334596</v>
      </c>
      <c r="B2719" s="1502">
        <v>45875</v>
      </c>
      <c r="C2719" s="2123">
        <v>0.27361110999999999</v>
      </c>
      <c r="D2719" s="2125">
        <v>8</v>
      </c>
      <c r="E2719" t="s">
        <v>55</v>
      </c>
      <c r="F2719" t="s">
        <v>55</v>
      </c>
      <c r="G2719" t="s">
        <v>364</v>
      </c>
      <c r="H2719" t="s">
        <v>55</v>
      </c>
      <c r="I2719">
        <v>1</v>
      </c>
      <c r="J2719" t="s">
        <v>364</v>
      </c>
      <c r="K2719" t="s">
        <v>363</v>
      </c>
      <c r="L2719">
        <v>1</v>
      </c>
    </row>
    <row r="2720" spans="1:12" x14ac:dyDescent="0.25">
      <c r="A2720" s="2117">
        <v>202522334597</v>
      </c>
      <c r="B2720" s="1502">
        <v>45875</v>
      </c>
      <c r="C2720" s="2123">
        <v>0.29791666</v>
      </c>
      <c r="D2720" s="2125">
        <v>8</v>
      </c>
      <c r="E2720" t="s">
        <v>55</v>
      </c>
      <c r="F2720" t="s">
        <v>55</v>
      </c>
      <c r="G2720" t="s">
        <v>364</v>
      </c>
      <c r="H2720" t="s">
        <v>55</v>
      </c>
      <c r="I2720">
        <v>1</v>
      </c>
      <c r="J2720" t="s">
        <v>364</v>
      </c>
      <c r="K2720" t="s">
        <v>363</v>
      </c>
      <c r="L2720">
        <v>1</v>
      </c>
    </row>
    <row r="2721" spans="1:12" x14ac:dyDescent="0.25">
      <c r="A2721" s="2117">
        <v>202521734259</v>
      </c>
      <c r="B2721" s="1502">
        <v>45875</v>
      </c>
      <c r="C2721" s="2123">
        <v>0.35347222</v>
      </c>
      <c r="D2721" s="2125">
        <v>4</v>
      </c>
      <c r="E2721" t="s">
        <v>55</v>
      </c>
      <c r="F2721" t="s">
        <v>55</v>
      </c>
      <c r="G2721" t="s">
        <v>364</v>
      </c>
      <c r="H2721" t="s">
        <v>55</v>
      </c>
      <c r="I2721">
        <v>1</v>
      </c>
      <c r="J2721" t="s">
        <v>364</v>
      </c>
      <c r="K2721" t="s">
        <v>363</v>
      </c>
      <c r="L2721">
        <v>1</v>
      </c>
    </row>
    <row r="2722" spans="1:12" x14ac:dyDescent="0.25">
      <c r="A2722" s="2117">
        <v>202528233983</v>
      </c>
      <c r="B2722" s="1502">
        <v>45875</v>
      </c>
      <c r="C2722" s="2123">
        <v>0.50208333000000005</v>
      </c>
      <c r="D2722" s="2125">
        <v>33</v>
      </c>
      <c r="E2722" t="s">
        <v>55</v>
      </c>
      <c r="F2722" t="s">
        <v>55</v>
      </c>
      <c r="G2722" t="s">
        <v>364</v>
      </c>
      <c r="H2722" t="s">
        <v>55</v>
      </c>
      <c r="I2722">
        <v>1</v>
      </c>
      <c r="J2722" t="s">
        <v>364</v>
      </c>
      <c r="K2722" t="s">
        <v>363</v>
      </c>
      <c r="L2722">
        <v>1</v>
      </c>
    </row>
    <row r="2723" spans="1:12" x14ac:dyDescent="0.25">
      <c r="A2723" s="2117">
        <v>202527734023</v>
      </c>
      <c r="B2723" s="1502">
        <v>45875</v>
      </c>
      <c r="C2723" s="2123">
        <v>0.71875</v>
      </c>
      <c r="D2723" s="2125">
        <v>36</v>
      </c>
      <c r="E2723" t="s">
        <v>55</v>
      </c>
      <c r="F2723" t="s">
        <v>55</v>
      </c>
      <c r="G2723" t="s">
        <v>364</v>
      </c>
      <c r="H2723" t="s">
        <v>55</v>
      </c>
      <c r="I2723">
        <v>1</v>
      </c>
      <c r="J2723" t="s">
        <v>364</v>
      </c>
      <c r="K2723" t="s">
        <v>363</v>
      </c>
      <c r="L2723">
        <v>1</v>
      </c>
    </row>
    <row r="2724" spans="1:12" x14ac:dyDescent="0.25">
      <c r="A2724" s="2117">
        <v>202522334608</v>
      </c>
      <c r="B2724" s="1502">
        <v>45875</v>
      </c>
      <c r="C2724" s="2123">
        <v>0.90625</v>
      </c>
      <c r="D2724" s="2125">
        <v>9</v>
      </c>
      <c r="E2724" t="s">
        <v>55</v>
      </c>
      <c r="F2724" t="s">
        <v>55</v>
      </c>
      <c r="G2724" t="s">
        <v>364</v>
      </c>
      <c r="H2724" t="s">
        <v>55</v>
      </c>
      <c r="I2724">
        <v>1</v>
      </c>
      <c r="J2724" t="s">
        <v>364</v>
      </c>
      <c r="K2724" t="s">
        <v>363</v>
      </c>
      <c r="L2724">
        <v>1</v>
      </c>
    </row>
    <row r="2725" spans="1:12" x14ac:dyDescent="0.25">
      <c r="A2725" s="2117">
        <v>202521240010</v>
      </c>
      <c r="B2725" s="1502">
        <v>45875</v>
      </c>
      <c r="C2725" s="2123">
        <v>0.90763888000000004</v>
      </c>
      <c r="D2725" s="2125">
        <v>4</v>
      </c>
      <c r="E2725" t="s">
        <v>55</v>
      </c>
      <c r="F2725" t="s">
        <v>55</v>
      </c>
      <c r="G2725" t="s">
        <v>364</v>
      </c>
      <c r="H2725" t="s">
        <v>55</v>
      </c>
      <c r="I2725">
        <v>1</v>
      </c>
      <c r="J2725" t="s">
        <v>364</v>
      </c>
      <c r="K2725" t="s">
        <v>363</v>
      </c>
      <c r="L2725">
        <v>1</v>
      </c>
    </row>
    <row r="2726" spans="1:12" x14ac:dyDescent="0.25">
      <c r="A2726" s="2117">
        <v>202523033896</v>
      </c>
      <c r="B2726" s="1502">
        <v>45875</v>
      </c>
      <c r="C2726" s="2123">
        <v>0.94305554999999996</v>
      </c>
      <c r="D2726" s="2125">
        <v>9</v>
      </c>
      <c r="E2726" t="s">
        <v>55</v>
      </c>
      <c r="F2726" t="s">
        <v>55</v>
      </c>
      <c r="G2726" t="s">
        <v>364</v>
      </c>
      <c r="H2726" t="s">
        <v>55</v>
      </c>
      <c r="I2726">
        <v>1</v>
      </c>
      <c r="J2726" t="s">
        <v>364</v>
      </c>
      <c r="K2726" t="s">
        <v>363</v>
      </c>
      <c r="L2726">
        <v>1</v>
      </c>
    </row>
    <row r="2727" spans="1:12" x14ac:dyDescent="0.25">
      <c r="A2727" s="2117">
        <v>202519936630</v>
      </c>
      <c r="B2727" s="1502">
        <v>45876</v>
      </c>
      <c r="C2727" s="2123">
        <v>2.0833330000000001E-2</v>
      </c>
      <c r="D2727" s="2125">
        <v>1</v>
      </c>
      <c r="E2727" t="s">
        <v>55</v>
      </c>
      <c r="F2727" t="s">
        <v>55</v>
      </c>
      <c r="G2727" t="s">
        <v>364</v>
      </c>
      <c r="H2727" t="s">
        <v>55</v>
      </c>
      <c r="I2727">
        <v>1</v>
      </c>
      <c r="J2727" t="s">
        <v>364</v>
      </c>
      <c r="K2727" t="s">
        <v>363</v>
      </c>
      <c r="L2727">
        <v>1</v>
      </c>
    </row>
    <row r="2728" spans="1:12" x14ac:dyDescent="0.25">
      <c r="A2728" s="2117">
        <v>202524434661</v>
      </c>
      <c r="B2728" s="1502">
        <v>45876</v>
      </c>
      <c r="C2728" s="2123">
        <v>4.791666E-2</v>
      </c>
      <c r="D2728" s="2125">
        <v>16</v>
      </c>
      <c r="E2728" t="s">
        <v>55</v>
      </c>
      <c r="F2728" t="s">
        <v>55</v>
      </c>
      <c r="G2728" t="s">
        <v>364</v>
      </c>
      <c r="H2728" t="s">
        <v>55</v>
      </c>
      <c r="I2728">
        <v>1</v>
      </c>
      <c r="J2728" t="s">
        <v>364</v>
      </c>
      <c r="K2728" t="s">
        <v>363</v>
      </c>
      <c r="L2728">
        <v>1</v>
      </c>
    </row>
    <row r="2729" spans="1:12" x14ac:dyDescent="0.25">
      <c r="A2729" s="2117">
        <v>202520533913</v>
      </c>
      <c r="B2729" s="1502">
        <v>45876</v>
      </c>
      <c r="C2729" s="2123">
        <v>5.3472220000000001E-2</v>
      </c>
      <c r="D2729" s="2125">
        <v>1</v>
      </c>
      <c r="E2729" t="s">
        <v>55</v>
      </c>
      <c r="F2729" t="s">
        <v>55</v>
      </c>
      <c r="G2729" t="s">
        <v>364</v>
      </c>
      <c r="H2729" t="s">
        <v>55</v>
      </c>
      <c r="I2729">
        <v>1</v>
      </c>
      <c r="J2729" t="s">
        <v>364</v>
      </c>
      <c r="K2729" t="s">
        <v>363</v>
      </c>
      <c r="L2729">
        <v>1</v>
      </c>
    </row>
    <row r="2730" spans="1:12" x14ac:dyDescent="0.25">
      <c r="A2730" s="2117">
        <v>202520533916</v>
      </c>
      <c r="B2730" s="1502">
        <v>45876</v>
      </c>
      <c r="C2730" s="2123">
        <v>9.0277769999999993E-2</v>
      </c>
      <c r="D2730" s="2125">
        <v>1</v>
      </c>
      <c r="E2730" t="s">
        <v>55</v>
      </c>
      <c r="F2730" t="s">
        <v>55</v>
      </c>
      <c r="G2730" t="s">
        <v>364</v>
      </c>
      <c r="H2730" t="s">
        <v>55</v>
      </c>
      <c r="I2730">
        <v>1</v>
      </c>
      <c r="J2730" t="s">
        <v>364</v>
      </c>
      <c r="K2730" t="s">
        <v>363</v>
      </c>
      <c r="L2730">
        <v>1</v>
      </c>
    </row>
    <row r="2731" spans="1:12" x14ac:dyDescent="0.25">
      <c r="A2731" s="2117">
        <v>202521240011</v>
      </c>
      <c r="B2731" s="1502">
        <v>45876</v>
      </c>
      <c r="C2731" s="2123">
        <v>0.24097221999999999</v>
      </c>
      <c r="D2731" s="2125">
        <v>3</v>
      </c>
      <c r="E2731" t="s">
        <v>55</v>
      </c>
      <c r="F2731" t="s">
        <v>55</v>
      </c>
      <c r="G2731" t="s">
        <v>364</v>
      </c>
      <c r="H2731" t="s">
        <v>55</v>
      </c>
      <c r="I2731">
        <v>1</v>
      </c>
      <c r="J2731" t="s">
        <v>364</v>
      </c>
      <c r="K2731" t="s">
        <v>363</v>
      </c>
      <c r="L2731">
        <v>1</v>
      </c>
    </row>
    <row r="2732" spans="1:12" x14ac:dyDescent="0.25">
      <c r="A2732" s="2117">
        <v>202521240012</v>
      </c>
      <c r="B2732" s="1502">
        <v>45876</v>
      </c>
      <c r="C2732" s="2123">
        <v>0.24097221999999999</v>
      </c>
      <c r="D2732" s="2125">
        <v>3</v>
      </c>
      <c r="E2732" t="s">
        <v>55</v>
      </c>
      <c r="F2732" t="s">
        <v>55</v>
      </c>
      <c r="G2732" t="s">
        <v>364</v>
      </c>
      <c r="H2732" t="s">
        <v>55</v>
      </c>
      <c r="I2732">
        <v>1</v>
      </c>
      <c r="J2732" t="s">
        <v>364</v>
      </c>
      <c r="K2732" t="s">
        <v>363</v>
      </c>
      <c r="L2732">
        <v>1</v>
      </c>
    </row>
    <row r="2733" spans="1:12" x14ac:dyDescent="0.25">
      <c r="A2733" s="2117">
        <v>202520533919</v>
      </c>
      <c r="B2733" s="1502">
        <v>45876</v>
      </c>
      <c r="C2733" s="2123">
        <v>0.25</v>
      </c>
      <c r="D2733" s="2125">
        <v>1</v>
      </c>
      <c r="E2733" t="s">
        <v>55</v>
      </c>
      <c r="F2733" t="s">
        <v>55</v>
      </c>
      <c r="G2733" t="s">
        <v>364</v>
      </c>
      <c r="H2733" t="s">
        <v>55</v>
      </c>
      <c r="I2733">
        <v>1</v>
      </c>
      <c r="J2733" t="s">
        <v>364</v>
      </c>
      <c r="K2733" t="s">
        <v>363</v>
      </c>
      <c r="L2733">
        <v>1</v>
      </c>
    </row>
    <row r="2734" spans="1:12" x14ac:dyDescent="0.25">
      <c r="A2734" s="2117">
        <v>202522334622</v>
      </c>
      <c r="B2734" s="1502">
        <v>45876</v>
      </c>
      <c r="C2734" s="2123">
        <v>0.25069444000000002</v>
      </c>
      <c r="D2734" s="2125">
        <v>8</v>
      </c>
      <c r="E2734" t="s">
        <v>55</v>
      </c>
      <c r="F2734" t="s">
        <v>55</v>
      </c>
      <c r="G2734" t="s">
        <v>364</v>
      </c>
      <c r="H2734" t="s">
        <v>55</v>
      </c>
      <c r="I2734">
        <v>1</v>
      </c>
      <c r="J2734" t="s">
        <v>364</v>
      </c>
      <c r="K2734" t="s">
        <v>363</v>
      </c>
      <c r="L2734">
        <v>1</v>
      </c>
    </row>
    <row r="2735" spans="1:12" x14ac:dyDescent="0.25">
      <c r="A2735" s="2117">
        <v>202529232800</v>
      </c>
      <c r="B2735" s="1502">
        <v>45876</v>
      </c>
      <c r="C2735" s="2123">
        <v>0.48819444000000001</v>
      </c>
      <c r="D2735" s="2125">
        <v>34</v>
      </c>
      <c r="E2735" t="s">
        <v>55</v>
      </c>
      <c r="F2735" t="s">
        <v>55</v>
      </c>
      <c r="G2735" t="s">
        <v>364</v>
      </c>
      <c r="H2735" t="s">
        <v>55</v>
      </c>
      <c r="I2735">
        <v>1</v>
      </c>
      <c r="J2735" t="s">
        <v>364</v>
      </c>
      <c r="K2735" t="s">
        <v>363</v>
      </c>
      <c r="L2735">
        <v>1</v>
      </c>
    </row>
    <row r="2736" spans="1:12" x14ac:dyDescent="0.25">
      <c r="A2736" s="2117">
        <v>202522233467</v>
      </c>
      <c r="B2736" s="1502">
        <v>45876</v>
      </c>
      <c r="C2736" s="2123">
        <v>0.79930555000000003</v>
      </c>
      <c r="D2736" s="2125">
        <v>6</v>
      </c>
      <c r="E2736" t="s">
        <v>55</v>
      </c>
      <c r="F2736" t="s">
        <v>55</v>
      </c>
      <c r="G2736" t="s">
        <v>364</v>
      </c>
      <c r="H2736" t="s">
        <v>55</v>
      </c>
      <c r="I2736">
        <v>1</v>
      </c>
      <c r="J2736" t="s">
        <v>364</v>
      </c>
      <c r="K2736" t="s">
        <v>363</v>
      </c>
      <c r="L2736">
        <v>1</v>
      </c>
    </row>
    <row r="2737" spans="1:12" x14ac:dyDescent="0.25">
      <c r="A2737" s="2117">
        <v>202522833253</v>
      </c>
      <c r="B2737" s="1502">
        <v>45876</v>
      </c>
      <c r="C2737" s="2123">
        <v>0.84652777000000001</v>
      </c>
      <c r="D2737" s="2125">
        <v>9</v>
      </c>
      <c r="E2737" t="s">
        <v>55</v>
      </c>
      <c r="F2737" t="s">
        <v>55</v>
      </c>
      <c r="G2737" t="s">
        <v>364</v>
      </c>
      <c r="H2737" t="s">
        <v>55</v>
      </c>
      <c r="I2737">
        <v>1</v>
      </c>
      <c r="J2737" t="s">
        <v>364</v>
      </c>
      <c r="K2737" t="s">
        <v>363</v>
      </c>
      <c r="L2737">
        <v>1</v>
      </c>
    </row>
    <row r="2738" spans="1:12" x14ac:dyDescent="0.25">
      <c r="A2738" s="2117">
        <v>202520333788</v>
      </c>
      <c r="B2738" s="1502">
        <v>45876</v>
      </c>
      <c r="C2738" s="2123">
        <v>0.89861111000000005</v>
      </c>
      <c r="D2738" s="2125">
        <v>1</v>
      </c>
      <c r="E2738" t="s">
        <v>55</v>
      </c>
      <c r="F2738" t="s">
        <v>55</v>
      </c>
      <c r="G2738" t="s">
        <v>364</v>
      </c>
      <c r="H2738" t="s">
        <v>55</v>
      </c>
      <c r="I2738">
        <v>1</v>
      </c>
      <c r="J2738" t="s">
        <v>364</v>
      </c>
      <c r="K2738" t="s">
        <v>363</v>
      </c>
      <c r="L2738">
        <v>1</v>
      </c>
    </row>
    <row r="2739" spans="1:12" x14ac:dyDescent="0.25">
      <c r="A2739" s="2117">
        <v>202522334638</v>
      </c>
      <c r="B2739" s="1502">
        <v>45876</v>
      </c>
      <c r="C2739" s="2123">
        <v>0.90625</v>
      </c>
      <c r="D2739" s="2125">
        <v>9</v>
      </c>
      <c r="E2739" t="s">
        <v>55</v>
      </c>
      <c r="F2739" t="s">
        <v>55</v>
      </c>
      <c r="G2739" t="s">
        <v>364</v>
      </c>
      <c r="H2739" t="s">
        <v>55</v>
      </c>
      <c r="I2739">
        <v>1</v>
      </c>
      <c r="J2739" t="s">
        <v>364</v>
      </c>
      <c r="K2739" t="s">
        <v>363</v>
      </c>
      <c r="L2739">
        <v>1</v>
      </c>
    </row>
    <row r="2740" spans="1:12" x14ac:dyDescent="0.25">
      <c r="A2740" s="2117">
        <v>202522334640</v>
      </c>
      <c r="B2740" s="1502">
        <v>45876</v>
      </c>
      <c r="C2740" s="2123">
        <v>0.9375</v>
      </c>
      <c r="D2740" s="2125">
        <v>9</v>
      </c>
      <c r="E2740" t="s">
        <v>55</v>
      </c>
      <c r="F2740" t="s">
        <v>55</v>
      </c>
      <c r="G2740" t="s">
        <v>364</v>
      </c>
      <c r="H2740" t="s">
        <v>55</v>
      </c>
      <c r="I2740">
        <v>1</v>
      </c>
      <c r="J2740" t="s">
        <v>364</v>
      </c>
      <c r="K2740" t="s">
        <v>363</v>
      </c>
      <c r="L2740">
        <v>1</v>
      </c>
    </row>
    <row r="2741" spans="1:12" x14ac:dyDescent="0.25">
      <c r="A2741" s="2117">
        <v>202519936658</v>
      </c>
      <c r="B2741" s="1502">
        <v>45877</v>
      </c>
      <c r="C2741" s="2123">
        <v>0.125</v>
      </c>
      <c r="D2741" s="2125">
        <v>1</v>
      </c>
      <c r="E2741" t="s">
        <v>55</v>
      </c>
      <c r="F2741" t="s">
        <v>55</v>
      </c>
      <c r="G2741" t="s">
        <v>364</v>
      </c>
      <c r="H2741" t="s">
        <v>55</v>
      </c>
      <c r="I2741">
        <v>1</v>
      </c>
      <c r="J2741" t="s">
        <v>364</v>
      </c>
      <c r="K2741" t="s">
        <v>363</v>
      </c>
      <c r="L2741">
        <v>1</v>
      </c>
    </row>
    <row r="2742" spans="1:12" x14ac:dyDescent="0.25">
      <c r="A2742" s="2117">
        <v>202526633172</v>
      </c>
      <c r="B2742" s="1502">
        <v>45877</v>
      </c>
      <c r="C2742" s="2123">
        <v>0.12708332999999999</v>
      </c>
      <c r="D2742" s="2125">
        <v>43</v>
      </c>
      <c r="E2742" t="s">
        <v>55</v>
      </c>
      <c r="F2742" t="s">
        <v>55</v>
      </c>
      <c r="G2742" t="s">
        <v>364</v>
      </c>
      <c r="H2742" t="s">
        <v>55</v>
      </c>
      <c r="I2742">
        <v>1</v>
      </c>
      <c r="J2742" t="s">
        <v>364</v>
      </c>
      <c r="K2742" t="s">
        <v>363</v>
      </c>
      <c r="L2742">
        <v>1</v>
      </c>
    </row>
    <row r="2743" spans="1:12" x14ac:dyDescent="0.25">
      <c r="A2743" s="2117">
        <v>202520533934</v>
      </c>
      <c r="B2743" s="1502">
        <v>45877</v>
      </c>
      <c r="C2743" s="2123">
        <v>0.23125000000000001</v>
      </c>
      <c r="D2743" s="2125">
        <v>1</v>
      </c>
      <c r="E2743" t="s">
        <v>55</v>
      </c>
      <c r="F2743" t="s">
        <v>55</v>
      </c>
      <c r="G2743" t="s">
        <v>364</v>
      </c>
      <c r="H2743" t="s">
        <v>55</v>
      </c>
      <c r="I2743">
        <v>1</v>
      </c>
      <c r="J2743" t="s">
        <v>364</v>
      </c>
      <c r="K2743" t="s">
        <v>363</v>
      </c>
      <c r="L2743">
        <v>1</v>
      </c>
    </row>
    <row r="2744" spans="1:12" x14ac:dyDescent="0.25">
      <c r="A2744" s="2117">
        <v>202520533935</v>
      </c>
      <c r="B2744" s="1502">
        <v>45877</v>
      </c>
      <c r="C2744" s="2123">
        <v>0.23125000000000001</v>
      </c>
      <c r="D2744" s="2125">
        <v>1</v>
      </c>
      <c r="E2744" t="s">
        <v>55</v>
      </c>
      <c r="F2744" t="s">
        <v>55</v>
      </c>
      <c r="G2744" t="s">
        <v>364</v>
      </c>
      <c r="H2744" t="s">
        <v>55</v>
      </c>
      <c r="I2744">
        <v>1</v>
      </c>
      <c r="J2744" t="s">
        <v>364</v>
      </c>
      <c r="K2744" t="s">
        <v>363</v>
      </c>
      <c r="L2744">
        <v>1</v>
      </c>
    </row>
    <row r="2745" spans="1:12" x14ac:dyDescent="0.25">
      <c r="A2745" s="2117">
        <v>202522833255</v>
      </c>
      <c r="B2745" s="1502">
        <v>45877</v>
      </c>
      <c r="C2745" s="2123">
        <v>0.28680555000000002</v>
      </c>
      <c r="D2745" s="2125">
        <v>7</v>
      </c>
      <c r="E2745" t="s">
        <v>55</v>
      </c>
      <c r="F2745" t="s">
        <v>55</v>
      </c>
      <c r="G2745" t="s">
        <v>364</v>
      </c>
      <c r="H2745" t="s">
        <v>55</v>
      </c>
      <c r="I2745">
        <v>1</v>
      </c>
      <c r="J2745" t="s">
        <v>364</v>
      </c>
      <c r="K2745" t="s">
        <v>363</v>
      </c>
      <c r="L2745">
        <v>1</v>
      </c>
    </row>
    <row r="2746" spans="1:12" x14ac:dyDescent="0.25">
      <c r="A2746" s="2117">
        <v>202520333796</v>
      </c>
      <c r="B2746" s="1502">
        <v>45877</v>
      </c>
      <c r="C2746" s="2123">
        <v>0.28749999999999998</v>
      </c>
      <c r="D2746" s="2125">
        <v>1</v>
      </c>
      <c r="E2746" t="s">
        <v>55</v>
      </c>
      <c r="F2746" t="s">
        <v>55</v>
      </c>
      <c r="G2746" t="s">
        <v>364</v>
      </c>
      <c r="H2746" t="s">
        <v>55</v>
      </c>
      <c r="I2746">
        <v>1</v>
      </c>
      <c r="J2746" t="s">
        <v>364</v>
      </c>
      <c r="K2746" t="s">
        <v>363</v>
      </c>
      <c r="L2746">
        <v>1</v>
      </c>
    </row>
    <row r="2747" spans="1:12" x14ac:dyDescent="0.25">
      <c r="A2747" s="2117">
        <v>202520333797</v>
      </c>
      <c r="B2747" s="1502">
        <v>45877</v>
      </c>
      <c r="C2747" s="2123">
        <v>0.28749999999999998</v>
      </c>
      <c r="D2747" s="2125">
        <v>1</v>
      </c>
      <c r="E2747" t="s">
        <v>55</v>
      </c>
      <c r="F2747" t="s">
        <v>55</v>
      </c>
      <c r="G2747" t="s">
        <v>364</v>
      </c>
      <c r="H2747" t="s">
        <v>55</v>
      </c>
      <c r="I2747">
        <v>1</v>
      </c>
      <c r="J2747" t="s">
        <v>364</v>
      </c>
      <c r="K2747" t="s">
        <v>363</v>
      </c>
      <c r="L2747">
        <v>1</v>
      </c>
    </row>
    <row r="2748" spans="1:12" x14ac:dyDescent="0.25">
      <c r="A2748" s="2117">
        <v>202520533936</v>
      </c>
      <c r="B2748" s="1502">
        <v>45877</v>
      </c>
      <c r="C2748" s="2123">
        <v>0.27083332999999998</v>
      </c>
      <c r="D2748" s="2125">
        <v>1</v>
      </c>
      <c r="E2748" t="s">
        <v>55</v>
      </c>
      <c r="F2748" t="s">
        <v>55</v>
      </c>
      <c r="G2748" t="s">
        <v>364</v>
      </c>
      <c r="H2748" t="s">
        <v>55</v>
      </c>
      <c r="I2748">
        <v>1</v>
      </c>
      <c r="J2748" t="s">
        <v>364</v>
      </c>
      <c r="K2748" t="s">
        <v>363</v>
      </c>
      <c r="L2748">
        <v>1</v>
      </c>
    </row>
    <row r="2749" spans="1:12" x14ac:dyDescent="0.25">
      <c r="A2749" s="2117">
        <v>202521240036</v>
      </c>
      <c r="B2749" s="1502">
        <v>45877</v>
      </c>
      <c r="C2749" s="2123">
        <v>0.34236111000000002</v>
      </c>
      <c r="D2749" s="2125">
        <v>4</v>
      </c>
      <c r="E2749" t="s">
        <v>55</v>
      </c>
      <c r="F2749" t="s">
        <v>55</v>
      </c>
      <c r="G2749" t="s">
        <v>364</v>
      </c>
      <c r="H2749" t="s">
        <v>55</v>
      </c>
      <c r="I2749">
        <v>1</v>
      </c>
      <c r="J2749" t="s">
        <v>364</v>
      </c>
      <c r="K2749" t="s">
        <v>363</v>
      </c>
      <c r="L2749">
        <v>1</v>
      </c>
    </row>
    <row r="2750" spans="1:12" x14ac:dyDescent="0.25">
      <c r="A2750" s="2117">
        <v>202520333802</v>
      </c>
      <c r="B2750" s="1502">
        <v>45877</v>
      </c>
      <c r="C2750" s="2123">
        <v>0.90138887999999995</v>
      </c>
      <c r="D2750" s="2125">
        <v>1</v>
      </c>
      <c r="E2750" t="s">
        <v>55</v>
      </c>
      <c r="F2750" t="s">
        <v>55</v>
      </c>
      <c r="G2750" t="s">
        <v>364</v>
      </c>
      <c r="H2750" t="s">
        <v>55</v>
      </c>
      <c r="I2750">
        <v>1</v>
      </c>
      <c r="J2750" t="s">
        <v>364</v>
      </c>
      <c r="K2750" t="s">
        <v>363</v>
      </c>
      <c r="L2750">
        <v>1</v>
      </c>
    </row>
    <row r="2751" spans="1:12" x14ac:dyDescent="0.25">
      <c r="A2751" s="2117">
        <v>202521634954</v>
      </c>
      <c r="B2751" s="1502">
        <v>45877</v>
      </c>
      <c r="C2751" s="2123">
        <v>0.96527777000000003</v>
      </c>
      <c r="D2751" s="2125">
        <v>3</v>
      </c>
      <c r="E2751" t="s">
        <v>55</v>
      </c>
      <c r="F2751" t="s">
        <v>55</v>
      </c>
      <c r="G2751" t="s">
        <v>364</v>
      </c>
      <c r="H2751" t="s">
        <v>55</v>
      </c>
      <c r="I2751">
        <v>1</v>
      </c>
      <c r="J2751" t="s">
        <v>364</v>
      </c>
      <c r="K2751" t="s">
        <v>363</v>
      </c>
      <c r="L2751">
        <v>1</v>
      </c>
    </row>
    <row r="2752" spans="1:12" x14ac:dyDescent="0.25">
      <c r="A2752" s="2117">
        <v>202523033919</v>
      </c>
      <c r="B2752" s="1502">
        <v>45878</v>
      </c>
      <c r="C2752" s="2123">
        <v>0.61805555000000001</v>
      </c>
      <c r="D2752" s="2125">
        <v>9</v>
      </c>
      <c r="E2752" t="s">
        <v>55</v>
      </c>
      <c r="F2752" t="s">
        <v>55</v>
      </c>
      <c r="G2752" t="s">
        <v>364</v>
      </c>
      <c r="H2752" t="s">
        <v>55</v>
      </c>
      <c r="I2752">
        <v>1</v>
      </c>
      <c r="J2752" t="s">
        <v>364</v>
      </c>
      <c r="K2752" t="s">
        <v>363</v>
      </c>
      <c r="L2752">
        <v>1</v>
      </c>
    </row>
    <row r="2753" spans="1:12" x14ac:dyDescent="0.25">
      <c r="A2753" s="2117">
        <v>202519936673</v>
      </c>
      <c r="B2753" s="1502">
        <v>45878</v>
      </c>
      <c r="C2753" s="2123">
        <v>0.10763888000000001</v>
      </c>
      <c r="D2753" s="2125">
        <v>1</v>
      </c>
      <c r="E2753" t="s">
        <v>55</v>
      </c>
      <c r="F2753" t="s">
        <v>55</v>
      </c>
      <c r="G2753" t="s">
        <v>364</v>
      </c>
      <c r="H2753" t="s">
        <v>55</v>
      </c>
      <c r="I2753">
        <v>1</v>
      </c>
      <c r="J2753" t="s">
        <v>364</v>
      </c>
      <c r="K2753" t="s">
        <v>363</v>
      </c>
      <c r="L2753">
        <v>1</v>
      </c>
    </row>
    <row r="2754" spans="1:12" x14ac:dyDescent="0.25">
      <c r="A2754" s="2117">
        <v>202521240061</v>
      </c>
      <c r="B2754" s="1502">
        <v>45878</v>
      </c>
      <c r="C2754" s="2123">
        <v>5.8333330000000003E-2</v>
      </c>
      <c r="D2754" s="2125">
        <v>3</v>
      </c>
      <c r="E2754" t="s">
        <v>55</v>
      </c>
      <c r="F2754" t="s">
        <v>55</v>
      </c>
      <c r="G2754" t="s">
        <v>364</v>
      </c>
      <c r="H2754" t="s">
        <v>55</v>
      </c>
      <c r="I2754">
        <v>1</v>
      </c>
      <c r="J2754" t="s">
        <v>364</v>
      </c>
      <c r="K2754" t="s">
        <v>363</v>
      </c>
      <c r="L2754">
        <v>1</v>
      </c>
    </row>
    <row r="2755" spans="1:12" x14ac:dyDescent="0.25">
      <c r="A2755" s="2117">
        <v>202519937049</v>
      </c>
      <c r="B2755" s="1502">
        <v>45894</v>
      </c>
      <c r="C2755" s="2123">
        <v>0.15625</v>
      </c>
      <c r="D2755" s="2125">
        <v>1</v>
      </c>
      <c r="E2755" t="s">
        <v>55</v>
      </c>
      <c r="F2755" t="s">
        <v>55</v>
      </c>
      <c r="G2755" t="s">
        <v>364</v>
      </c>
      <c r="H2755" t="s">
        <v>55</v>
      </c>
      <c r="I2755">
        <v>1</v>
      </c>
      <c r="J2755" t="s">
        <v>364</v>
      </c>
      <c r="K2755" t="s">
        <v>363</v>
      </c>
      <c r="L2755">
        <v>1</v>
      </c>
    </row>
    <row r="2756" spans="1:12" x14ac:dyDescent="0.25">
      <c r="A2756" s="2117">
        <v>202521240512</v>
      </c>
      <c r="B2756" s="1502">
        <v>45893</v>
      </c>
      <c r="C2756" s="2123">
        <v>8.3333329999999997E-2</v>
      </c>
      <c r="D2756" s="2125">
        <v>3</v>
      </c>
      <c r="E2756" t="s">
        <v>55</v>
      </c>
      <c r="F2756" t="s">
        <v>55</v>
      </c>
      <c r="G2756" t="s">
        <v>364</v>
      </c>
      <c r="H2756" t="s">
        <v>55</v>
      </c>
      <c r="I2756">
        <v>1</v>
      </c>
      <c r="J2756" t="s">
        <v>364</v>
      </c>
      <c r="K2756" t="s">
        <v>363</v>
      </c>
      <c r="L2756">
        <v>1</v>
      </c>
    </row>
    <row r="2757" spans="1:12" x14ac:dyDescent="0.25">
      <c r="A2757" s="2117">
        <v>202524634768</v>
      </c>
      <c r="B2757" s="1502">
        <v>45878</v>
      </c>
      <c r="C2757" s="2123">
        <v>0.13125000000000001</v>
      </c>
      <c r="D2757" s="2125">
        <v>15</v>
      </c>
      <c r="E2757" t="s">
        <v>55</v>
      </c>
      <c r="F2757" t="s">
        <v>55</v>
      </c>
      <c r="G2757" t="s">
        <v>364</v>
      </c>
      <c r="H2757" t="s">
        <v>55</v>
      </c>
      <c r="I2757">
        <v>1</v>
      </c>
      <c r="J2757" t="s">
        <v>364</v>
      </c>
      <c r="K2757" t="s">
        <v>363</v>
      </c>
      <c r="L2757">
        <v>1</v>
      </c>
    </row>
    <row r="2758" spans="1:12" x14ac:dyDescent="0.25">
      <c r="A2758" s="2117">
        <v>202521240076</v>
      </c>
      <c r="B2758" s="1502">
        <v>45878</v>
      </c>
      <c r="C2758" s="2123">
        <v>0.34583332999999999</v>
      </c>
      <c r="D2758" s="2125">
        <v>4</v>
      </c>
      <c r="E2758" t="s">
        <v>55</v>
      </c>
      <c r="F2758" t="s">
        <v>55</v>
      </c>
      <c r="G2758" t="s">
        <v>364</v>
      </c>
      <c r="H2758" t="s">
        <v>55</v>
      </c>
      <c r="I2758">
        <v>1</v>
      </c>
      <c r="J2758" t="s">
        <v>364</v>
      </c>
      <c r="K2758" t="s">
        <v>363</v>
      </c>
      <c r="L2758">
        <v>1</v>
      </c>
    </row>
    <row r="2759" spans="1:12" x14ac:dyDescent="0.25">
      <c r="A2759" s="2117">
        <v>202519936688</v>
      </c>
      <c r="B2759" s="1502">
        <v>45879</v>
      </c>
      <c r="C2759" s="2123">
        <v>1.319444E-2</v>
      </c>
      <c r="D2759" s="2125">
        <v>1</v>
      </c>
      <c r="E2759" t="s">
        <v>55</v>
      </c>
      <c r="F2759" t="s">
        <v>55</v>
      </c>
      <c r="G2759" t="s">
        <v>364</v>
      </c>
      <c r="H2759" t="s">
        <v>55</v>
      </c>
      <c r="I2759">
        <v>1</v>
      </c>
      <c r="J2759" t="s">
        <v>364</v>
      </c>
      <c r="K2759" t="s">
        <v>363</v>
      </c>
      <c r="L2759">
        <v>1</v>
      </c>
    </row>
    <row r="2760" spans="1:12" x14ac:dyDescent="0.25">
      <c r="A2760" s="2117">
        <v>202519936689</v>
      </c>
      <c r="B2760" s="1502">
        <v>45879</v>
      </c>
      <c r="C2760" s="2123">
        <v>4.1666660000000001E-2</v>
      </c>
      <c r="D2760" s="2125">
        <v>1</v>
      </c>
      <c r="E2760" t="s">
        <v>55</v>
      </c>
      <c r="F2760" t="s">
        <v>55</v>
      </c>
      <c r="G2760" t="s">
        <v>364</v>
      </c>
      <c r="H2760" t="s">
        <v>55</v>
      </c>
      <c r="I2760">
        <v>1</v>
      </c>
      <c r="J2760" t="s">
        <v>364</v>
      </c>
      <c r="K2760" t="s">
        <v>363</v>
      </c>
      <c r="L2760">
        <v>1</v>
      </c>
    </row>
    <row r="2761" spans="1:12" x14ac:dyDescent="0.25">
      <c r="A2761" s="2117">
        <v>202519936690</v>
      </c>
      <c r="B2761" s="1502">
        <v>45879</v>
      </c>
      <c r="C2761" s="2123">
        <v>0.18055555000000001</v>
      </c>
      <c r="D2761" s="2125">
        <v>1</v>
      </c>
      <c r="E2761" t="s">
        <v>55</v>
      </c>
      <c r="F2761" t="s">
        <v>55</v>
      </c>
      <c r="G2761" t="s">
        <v>364</v>
      </c>
      <c r="H2761" t="s">
        <v>55</v>
      </c>
      <c r="I2761">
        <v>1</v>
      </c>
      <c r="J2761" t="s">
        <v>364</v>
      </c>
      <c r="K2761" t="s">
        <v>363</v>
      </c>
      <c r="L2761">
        <v>1</v>
      </c>
    </row>
    <row r="2762" spans="1:12" x14ac:dyDescent="0.25">
      <c r="A2762" s="2117">
        <v>202521240087</v>
      </c>
      <c r="B2762" s="1502">
        <v>45879</v>
      </c>
      <c r="C2762" s="2123">
        <v>7.2222220000000004E-2</v>
      </c>
      <c r="D2762" s="2125">
        <v>3</v>
      </c>
      <c r="E2762" t="s">
        <v>55</v>
      </c>
      <c r="F2762" t="s">
        <v>55</v>
      </c>
      <c r="G2762" t="s">
        <v>364</v>
      </c>
      <c r="H2762" t="s">
        <v>55</v>
      </c>
      <c r="I2762">
        <v>1</v>
      </c>
      <c r="J2762" t="s">
        <v>364</v>
      </c>
      <c r="K2762" t="s">
        <v>363</v>
      </c>
      <c r="L2762">
        <v>1</v>
      </c>
    </row>
    <row r="2763" spans="1:12" x14ac:dyDescent="0.25">
      <c r="A2763" s="2117">
        <v>202521240088</v>
      </c>
      <c r="B2763" s="1502">
        <v>45879</v>
      </c>
      <c r="C2763" s="2123">
        <v>7.2916659999999994E-2</v>
      </c>
      <c r="D2763" s="2125">
        <v>3</v>
      </c>
      <c r="E2763" t="s">
        <v>55</v>
      </c>
      <c r="F2763" t="s">
        <v>55</v>
      </c>
      <c r="G2763" t="s">
        <v>364</v>
      </c>
      <c r="H2763" t="s">
        <v>55</v>
      </c>
      <c r="I2763">
        <v>1</v>
      </c>
      <c r="J2763" t="s">
        <v>364</v>
      </c>
      <c r="K2763" t="s">
        <v>363</v>
      </c>
      <c r="L2763">
        <v>1</v>
      </c>
    </row>
    <row r="2764" spans="1:12" x14ac:dyDescent="0.25">
      <c r="A2764" s="2117">
        <v>202521240090</v>
      </c>
      <c r="B2764" s="1502">
        <v>45879</v>
      </c>
      <c r="C2764" s="2123">
        <v>7.2222220000000004E-2</v>
      </c>
      <c r="D2764" s="2125">
        <v>3</v>
      </c>
      <c r="E2764" t="s">
        <v>55</v>
      </c>
      <c r="F2764" t="s">
        <v>55</v>
      </c>
      <c r="G2764" t="s">
        <v>364</v>
      </c>
      <c r="H2764" t="s">
        <v>55</v>
      </c>
      <c r="I2764">
        <v>1</v>
      </c>
      <c r="J2764" t="s">
        <v>364</v>
      </c>
      <c r="K2764" t="s">
        <v>363</v>
      </c>
      <c r="L2764">
        <v>1</v>
      </c>
    </row>
    <row r="2765" spans="1:12" x14ac:dyDescent="0.25">
      <c r="A2765" s="2117">
        <v>202521634968</v>
      </c>
      <c r="B2765" s="1502">
        <v>45879</v>
      </c>
      <c r="C2765" s="2123">
        <v>0.10486110999999999</v>
      </c>
      <c r="D2765" s="2125">
        <v>4</v>
      </c>
      <c r="E2765" t="s">
        <v>55</v>
      </c>
      <c r="F2765" t="s">
        <v>55</v>
      </c>
      <c r="G2765" t="s">
        <v>364</v>
      </c>
      <c r="H2765" t="s">
        <v>55</v>
      </c>
      <c r="I2765">
        <v>1</v>
      </c>
      <c r="J2765" t="s">
        <v>364</v>
      </c>
      <c r="K2765" t="s">
        <v>363</v>
      </c>
      <c r="L2765">
        <v>1</v>
      </c>
    </row>
    <row r="2766" spans="1:12" x14ac:dyDescent="0.25">
      <c r="A2766" s="2117">
        <v>202522334676</v>
      </c>
      <c r="B2766" s="1502">
        <v>45879</v>
      </c>
      <c r="C2766" s="2123">
        <v>0.37291666000000001</v>
      </c>
      <c r="D2766" s="2125">
        <v>8</v>
      </c>
      <c r="E2766" t="s">
        <v>55</v>
      </c>
      <c r="F2766" t="s">
        <v>55</v>
      </c>
      <c r="G2766" t="s">
        <v>364</v>
      </c>
      <c r="H2766" t="s">
        <v>55</v>
      </c>
      <c r="I2766">
        <v>1</v>
      </c>
      <c r="J2766" t="s">
        <v>364</v>
      </c>
      <c r="K2766" t="s">
        <v>363</v>
      </c>
      <c r="L2766">
        <v>1</v>
      </c>
    </row>
    <row r="2767" spans="1:12" x14ac:dyDescent="0.25">
      <c r="A2767" s="2117">
        <v>202521240095</v>
      </c>
      <c r="B2767" s="1502">
        <v>45879</v>
      </c>
      <c r="C2767" s="2123">
        <v>0.31805555000000002</v>
      </c>
      <c r="D2767" s="2125">
        <v>3</v>
      </c>
      <c r="E2767" t="s">
        <v>55</v>
      </c>
      <c r="F2767" t="s">
        <v>55</v>
      </c>
      <c r="G2767" t="s">
        <v>364</v>
      </c>
      <c r="H2767" t="s">
        <v>55</v>
      </c>
      <c r="I2767">
        <v>1</v>
      </c>
      <c r="J2767" t="s">
        <v>364</v>
      </c>
      <c r="K2767" t="s">
        <v>363</v>
      </c>
      <c r="L2767">
        <v>1</v>
      </c>
    </row>
    <row r="2768" spans="1:12" x14ac:dyDescent="0.25">
      <c r="A2768" s="2117">
        <v>202522433132</v>
      </c>
      <c r="B2768" s="1502">
        <v>45879</v>
      </c>
      <c r="C2768" s="2123">
        <v>0.76944444000000001</v>
      </c>
      <c r="D2768" s="2125">
        <v>9</v>
      </c>
      <c r="E2768" t="s">
        <v>55</v>
      </c>
      <c r="F2768" t="s">
        <v>55</v>
      </c>
      <c r="G2768" t="s">
        <v>364</v>
      </c>
      <c r="H2768" t="s">
        <v>55</v>
      </c>
      <c r="I2768">
        <v>1</v>
      </c>
      <c r="J2768" t="s">
        <v>364</v>
      </c>
      <c r="K2768" t="s">
        <v>363</v>
      </c>
      <c r="L2768">
        <v>1</v>
      </c>
    </row>
    <row r="2769" spans="1:12" x14ac:dyDescent="0.25">
      <c r="A2769" s="2117">
        <v>202520333819</v>
      </c>
      <c r="B2769" s="1502">
        <v>45879</v>
      </c>
      <c r="C2769" s="2123">
        <v>0.79444444000000003</v>
      </c>
      <c r="D2769" s="2125">
        <v>1</v>
      </c>
      <c r="E2769" t="s">
        <v>55</v>
      </c>
      <c r="F2769" t="s">
        <v>55</v>
      </c>
      <c r="G2769" t="s">
        <v>364</v>
      </c>
      <c r="H2769" t="s">
        <v>55</v>
      </c>
      <c r="I2769">
        <v>1</v>
      </c>
      <c r="J2769" t="s">
        <v>364</v>
      </c>
      <c r="K2769" t="s">
        <v>363</v>
      </c>
      <c r="L2769">
        <v>1</v>
      </c>
    </row>
    <row r="2770" spans="1:12" x14ac:dyDescent="0.25">
      <c r="A2770" s="2117">
        <v>202524235097</v>
      </c>
      <c r="B2770" s="1502">
        <v>45880</v>
      </c>
      <c r="C2770" s="2123">
        <v>2.08333E-3</v>
      </c>
      <c r="D2770" s="2125">
        <v>16</v>
      </c>
      <c r="E2770" t="s">
        <v>55</v>
      </c>
      <c r="F2770" t="s">
        <v>55</v>
      </c>
      <c r="G2770" t="s">
        <v>364</v>
      </c>
      <c r="H2770" t="s">
        <v>55</v>
      </c>
      <c r="I2770">
        <v>1</v>
      </c>
      <c r="J2770" t="s">
        <v>364</v>
      </c>
      <c r="K2770" t="s">
        <v>363</v>
      </c>
      <c r="L2770">
        <v>1</v>
      </c>
    </row>
    <row r="2771" spans="1:12" x14ac:dyDescent="0.25">
      <c r="A2771" s="2117">
        <v>202519936716</v>
      </c>
      <c r="B2771" s="1502">
        <v>45880</v>
      </c>
      <c r="C2771" s="2123">
        <v>8.2638879999999998E-2</v>
      </c>
      <c r="D2771" s="2125">
        <v>1</v>
      </c>
      <c r="E2771" t="s">
        <v>55</v>
      </c>
      <c r="F2771" t="s">
        <v>55</v>
      </c>
      <c r="G2771" t="s">
        <v>364</v>
      </c>
      <c r="H2771" t="s">
        <v>55</v>
      </c>
      <c r="I2771">
        <v>1</v>
      </c>
      <c r="J2771" t="s">
        <v>364</v>
      </c>
      <c r="K2771" t="s">
        <v>363</v>
      </c>
      <c r="L2771">
        <v>1</v>
      </c>
    </row>
    <row r="2772" spans="1:12" x14ac:dyDescent="0.25">
      <c r="A2772" s="2117">
        <v>202519936709</v>
      </c>
      <c r="B2772" s="1502">
        <v>45880</v>
      </c>
      <c r="C2772" s="2123">
        <v>3.0555550000000001E-2</v>
      </c>
      <c r="D2772" s="2125">
        <v>1</v>
      </c>
      <c r="E2772" t="s">
        <v>55</v>
      </c>
      <c r="F2772" t="s">
        <v>55</v>
      </c>
      <c r="G2772" t="s">
        <v>364</v>
      </c>
      <c r="H2772" t="s">
        <v>55</v>
      </c>
      <c r="I2772">
        <v>1</v>
      </c>
      <c r="J2772" t="s">
        <v>364</v>
      </c>
      <c r="K2772" t="s">
        <v>363</v>
      </c>
      <c r="L2772">
        <v>1</v>
      </c>
    </row>
    <row r="2773" spans="1:12" x14ac:dyDescent="0.25">
      <c r="A2773" s="2117">
        <v>202519936720</v>
      </c>
      <c r="B2773" s="1502">
        <v>45880</v>
      </c>
      <c r="C2773" s="2123">
        <v>0.18680554999999999</v>
      </c>
      <c r="D2773" s="2125">
        <v>1</v>
      </c>
      <c r="E2773" t="s">
        <v>55</v>
      </c>
      <c r="F2773" t="s">
        <v>55</v>
      </c>
      <c r="G2773" t="s">
        <v>364</v>
      </c>
      <c r="H2773" t="s">
        <v>55</v>
      </c>
      <c r="I2773">
        <v>1</v>
      </c>
      <c r="J2773" t="s">
        <v>364</v>
      </c>
      <c r="K2773" t="s">
        <v>363</v>
      </c>
      <c r="L2773">
        <v>1</v>
      </c>
    </row>
    <row r="2774" spans="1:12" x14ac:dyDescent="0.25">
      <c r="A2774" s="2117">
        <v>202521240117</v>
      </c>
      <c r="B2774" s="1502">
        <v>45880</v>
      </c>
      <c r="C2774" s="2123">
        <v>0.11805555</v>
      </c>
      <c r="D2774" s="2125">
        <v>3</v>
      </c>
      <c r="E2774" t="s">
        <v>55</v>
      </c>
      <c r="F2774" t="s">
        <v>55</v>
      </c>
      <c r="G2774" t="s">
        <v>364</v>
      </c>
      <c r="H2774" t="s">
        <v>55</v>
      </c>
      <c r="I2774">
        <v>1</v>
      </c>
      <c r="J2774" t="s">
        <v>364</v>
      </c>
      <c r="K2774" t="s">
        <v>363</v>
      </c>
      <c r="L2774">
        <v>1</v>
      </c>
    </row>
    <row r="2775" spans="1:12" x14ac:dyDescent="0.25">
      <c r="A2775" s="2117">
        <v>202521240118</v>
      </c>
      <c r="B2775" s="1502">
        <v>45880</v>
      </c>
      <c r="C2775" s="2123">
        <v>0.12152776999999999</v>
      </c>
      <c r="D2775" s="2125">
        <v>3</v>
      </c>
      <c r="E2775" t="s">
        <v>55</v>
      </c>
      <c r="F2775" t="s">
        <v>55</v>
      </c>
      <c r="G2775" t="s">
        <v>364</v>
      </c>
      <c r="H2775" t="s">
        <v>55</v>
      </c>
      <c r="I2775">
        <v>1</v>
      </c>
      <c r="J2775" t="s">
        <v>364</v>
      </c>
      <c r="K2775" t="s">
        <v>363</v>
      </c>
      <c r="L2775">
        <v>1</v>
      </c>
    </row>
    <row r="2776" spans="1:12" x14ac:dyDescent="0.25">
      <c r="A2776" s="2117">
        <v>202519936721</v>
      </c>
      <c r="B2776" s="1502">
        <v>45880</v>
      </c>
      <c r="C2776" s="2123">
        <v>0.17013887999999999</v>
      </c>
      <c r="D2776" s="2125">
        <v>1</v>
      </c>
      <c r="E2776" t="s">
        <v>55</v>
      </c>
      <c r="F2776" t="s">
        <v>55</v>
      </c>
      <c r="G2776" t="s">
        <v>364</v>
      </c>
      <c r="H2776" t="s">
        <v>55</v>
      </c>
      <c r="I2776">
        <v>1</v>
      </c>
      <c r="J2776" t="s">
        <v>364</v>
      </c>
      <c r="K2776" t="s">
        <v>363</v>
      </c>
      <c r="L2776">
        <v>1</v>
      </c>
    </row>
    <row r="2777" spans="1:12" x14ac:dyDescent="0.25">
      <c r="A2777" s="2117">
        <v>202521634991</v>
      </c>
      <c r="B2777" s="1502">
        <v>45880</v>
      </c>
      <c r="C2777" s="2123">
        <v>0.1875</v>
      </c>
      <c r="D2777" s="2125">
        <v>4</v>
      </c>
      <c r="E2777" t="s">
        <v>55</v>
      </c>
      <c r="F2777" t="s">
        <v>55</v>
      </c>
      <c r="G2777" t="s">
        <v>364</v>
      </c>
      <c r="H2777" t="s">
        <v>55</v>
      </c>
      <c r="I2777">
        <v>1</v>
      </c>
      <c r="J2777" t="s">
        <v>364</v>
      </c>
      <c r="K2777" t="s">
        <v>363</v>
      </c>
      <c r="L2777">
        <v>1</v>
      </c>
    </row>
    <row r="2778" spans="1:12" x14ac:dyDescent="0.25">
      <c r="A2778" s="2117">
        <v>202520333821</v>
      </c>
      <c r="B2778" s="1502">
        <v>45880</v>
      </c>
      <c r="C2778" s="2123">
        <v>0.33541665999999998</v>
      </c>
      <c r="D2778" s="2125">
        <v>1</v>
      </c>
      <c r="E2778" t="s">
        <v>55</v>
      </c>
      <c r="F2778" t="s">
        <v>55</v>
      </c>
      <c r="G2778" t="s">
        <v>364</v>
      </c>
      <c r="H2778" t="s">
        <v>55</v>
      </c>
      <c r="I2778">
        <v>1</v>
      </c>
      <c r="J2778" t="s">
        <v>364</v>
      </c>
      <c r="K2778" t="s">
        <v>363</v>
      </c>
      <c r="L2778">
        <v>1</v>
      </c>
    </row>
    <row r="2779" spans="1:12" x14ac:dyDescent="0.25">
      <c r="A2779" s="2117">
        <v>202528833246</v>
      </c>
      <c r="B2779" s="1502">
        <v>45881</v>
      </c>
      <c r="C2779" s="2123">
        <v>2.08333E-3</v>
      </c>
      <c r="D2779" s="2125">
        <v>34</v>
      </c>
      <c r="E2779" t="s">
        <v>55</v>
      </c>
      <c r="F2779" t="s">
        <v>55</v>
      </c>
      <c r="G2779" t="s">
        <v>364</v>
      </c>
      <c r="H2779" t="s">
        <v>55</v>
      </c>
      <c r="I2779">
        <v>1</v>
      </c>
      <c r="J2779" t="s">
        <v>364</v>
      </c>
      <c r="K2779" t="s">
        <v>363</v>
      </c>
      <c r="L2779">
        <v>1</v>
      </c>
    </row>
    <row r="2780" spans="1:12" x14ac:dyDescent="0.25">
      <c r="A2780" s="2117">
        <v>202522334694</v>
      </c>
      <c r="B2780" s="1502">
        <v>45881</v>
      </c>
      <c r="C2780" s="2123">
        <v>0.27430555000000001</v>
      </c>
      <c r="D2780" s="2125">
        <v>8</v>
      </c>
      <c r="E2780" t="s">
        <v>55</v>
      </c>
      <c r="F2780" t="s">
        <v>55</v>
      </c>
      <c r="G2780" t="s">
        <v>364</v>
      </c>
      <c r="H2780" t="s">
        <v>55</v>
      </c>
      <c r="I2780">
        <v>1</v>
      </c>
      <c r="J2780" t="s">
        <v>364</v>
      </c>
      <c r="K2780" t="s">
        <v>363</v>
      </c>
      <c r="L2780">
        <v>1</v>
      </c>
    </row>
    <row r="2781" spans="1:12" x14ac:dyDescent="0.25">
      <c r="A2781" s="2117">
        <v>202522334699</v>
      </c>
      <c r="B2781" s="1502">
        <v>45881</v>
      </c>
      <c r="C2781" s="2123">
        <v>0.33333332999999998</v>
      </c>
      <c r="D2781" s="2125">
        <v>8</v>
      </c>
      <c r="E2781" t="s">
        <v>55</v>
      </c>
      <c r="F2781" t="s">
        <v>55</v>
      </c>
      <c r="G2781" t="s">
        <v>364</v>
      </c>
      <c r="H2781" t="s">
        <v>55</v>
      </c>
      <c r="I2781">
        <v>1</v>
      </c>
      <c r="J2781" t="s">
        <v>364</v>
      </c>
      <c r="K2781" t="s">
        <v>363</v>
      </c>
      <c r="L2781">
        <v>1</v>
      </c>
    </row>
    <row r="2782" spans="1:12" x14ac:dyDescent="0.25">
      <c r="A2782" s="2117">
        <v>202521240160</v>
      </c>
      <c r="B2782" s="1502">
        <v>45881</v>
      </c>
      <c r="C2782" s="2123">
        <v>0.26250000000000001</v>
      </c>
      <c r="D2782" s="2125">
        <v>4</v>
      </c>
      <c r="E2782" t="s">
        <v>55</v>
      </c>
      <c r="F2782" t="s">
        <v>55</v>
      </c>
      <c r="G2782" t="s">
        <v>364</v>
      </c>
      <c r="H2782" t="s">
        <v>55</v>
      </c>
      <c r="I2782">
        <v>1</v>
      </c>
      <c r="J2782" t="s">
        <v>364</v>
      </c>
      <c r="K2782" t="s">
        <v>363</v>
      </c>
      <c r="L2782">
        <v>1</v>
      </c>
    </row>
    <row r="2783" spans="1:12" x14ac:dyDescent="0.25">
      <c r="A2783" s="2117">
        <v>202521133914</v>
      </c>
      <c r="B2783" s="1502">
        <v>45881</v>
      </c>
      <c r="C2783" s="2123">
        <v>0.65138887999999995</v>
      </c>
      <c r="D2783" s="2125">
        <v>3</v>
      </c>
      <c r="E2783" t="s">
        <v>55</v>
      </c>
      <c r="F2783" t="s">
        <v>55</v>
      </c>
      <c r="G2783" t="s">
        <v>364</v>
      </c>
      <c r="H2783" t="s">
        <v>55</v>
      </c>
      <c r="I2783">
        <v>1</v>
      </c>
      <c r="J2783" t="s">
        <v>364</v>
      </c>
      <c r="K2783" t="s">
        <v>363</v>
      </c>
      <c r="L2783">
        <v>1</v>
      </c>
    </row>
    <row r="2784" spans="1:12" x14ac:dyDescent="0.25">
      <c r="A2784" s="2117">
        <v>202523033950</v>
      </c>
      <c r="B2784" s="1502">
        <v>45881</v>
      </c>
      <c r="C2784" s="2123">
        <v>0.68194443999999999</v>
      </c>
      <c r="D2784" s="2125">
        <v>9</v>
      </c>
      <c r="E2784" t="s">
        <v>55</v>
      </c>
      <c r="F2784" t="s">
        <v>55</v>
      </c>
      <c r="G2784" t="s">
        <v>364</v>
      </c>
      <c r="H2784" t="s">
        <v>55</v>
      </c>
      <c r="I2784">
        <v>1</v>
      </c>
      <c r="J2784" t="s">
        <v>364</v>
      </c>
      <c r="K2784" t="s">
        <v>363</v>
      </c>
      <c r="L2784">
        <v>1</v>
      </c>
    </row>
    <row r="2785" spans="1:12" x14ac:dyDescent="0.25">
      <c r="A2785" s="2117">
        <v>202520435177</v>
      </c>
      <c r="B2785" s="1502">
        <v>45881</v>
      </c>
      <c r="C2785" s="2123">
        <v>0.88611110999999998</v>
      </c>
      <c r="D2785" s="2125">
        <v>3</v>
      </c>
      <c r="E2785" t="s">
        <v>55</v>
      </c>
      <c r="F2785" t="s">
        <v>55</v>
      </c>
      <c r="G2785" t="s">
        <v>364</v>
      </c>
      <c r="H2785" t="s">
        <v>55</v>
      </c>
      <c r="I2785">
        <v>1</v>
      </c>
      <c r="J2785" t="s">
        <v>364</v>
      </c>
      <c r="K2785" t="s">
        <v>363</v>
      </c>
      <c r="L2785">
        <v>1</v>
      </c>
    </row>
    <row r="2786" spans="1:12" x14ac:dyDescent="0.25">
      <c r="A2786" s="2117">
        <v>202526433174</v>
      </c>
      <c r="B2786" s="1502">
        <v>45882</v>
      </c>
      <c r="C2786" s="2123">
        <v>3.125E-2</v>
      </c>
      <c r="D2786" s="2125">
        <v>44</v>
      </c>
      <c r="E2786" t="s">
        <v>55</v>
      </c>
      <c r="F2786" t="s">
        <v>55</v>
      </c>
      <c r="G2786" t="s">
        <v>364</v>
      </c>
      <c r="H2786" t="s">
        <v>55</v>
      </c>
      <c r="I2786">
        <v>1</v>
      </c>
      <c r="J2786" t="s">
        <v>364</v>
      </c>
      <c r="K2786" t="s">
        <v>363</v>
      </c>
      <c r="L2786">
        <v>1</v>
      </c>
    </row>
    <row r="2787" spans="1:12" x14ac:dyDescent="0.25">
      <c r="A2787" s="2117">
        <v>202530434164</v>
      </c>
      <c r="B2787" s="1502">
        <v>45882</v>
      </c>
      <c r="C2787" s="2123">
        <v>2.986111E-2</v>
      </c>
      <c r="D2787" s="2125">
        <v>28</v>
      </c>
      <c r="E2787" t="s">
        <v>55</v>
      </c>
      <c r="F2787" t="s">
        <v>55</v>
      </c>
      <c r="G2787" t="s">
        <v>364</v>
      </c>
      <c r="H2787" t="s">
        <v>55</v>
      </c>
      <c r="I2787">
        <v>1</v>
      </c>
      <c r="J2787" t="s">
        <v>364</v>
      </c>
      <c r="K2787" t="s">
        <v>363</v>
      </c>
      <c r="L2787">
        <v>1</v>
      </c>
    </row>
    <row r="2788" spans="1:12" x14ac:dyDescent="0.25">
      <c r="A2788" s="2117">
        <v>202521240198</v>
      </c>
      <c r="B2788" s="1502">
        <v>45882</v>
      </c>
      <c r="C2788" s="2123">
        <v>7.6388880000000006E-2</v>
      </c>
      <c r="D2788" s="2125">
        <v>3</v>
      </c>
      <c r="E2788" t="s">
        <v>55</v>
      </c>
      <c r="F2788" t="s">
        <v>55</v>
      </c>
      <c r="G2788" t="s">
        <v>364</v>
      </c>
      <c r="H2788" t="s">
        <v>55</v>
      </c>
      <c r="I2788">
        <v>1</v>
      </c>
      <c r="J2788" t="s">
        <v>364</v>
      </c>
      <c r="K2788" t="s">
        <v>363</v>
      </c>
      <c r="L2788">
        <v>1</v>
      </c>
    </row>
    <row r="2789" spans="1:12" x14ac:dyDescent="0.25">
      <c r="A2789" s="2117">
        <v>202521240199</v>
      </c>
      <c r="B2789" s="1502">
        <v>45882</v>
      </c>
      <c r="C2789" s="2123">
        <v>7.6388880000000006E-2</v>
      </c>
      <c r="D2789" s="2125">
        <v>3</v>
      </c>
      <c r="E2789" t="s">
        <v>55</v>
      </c>
      <c r="F2789" t="s">
        <v>55</v>
      </c>
      <c r="G2789" t="s">
        <v>364</v>
      </c>
      <c r="H2789" t="s">
        <v>55</v>
      </c>
      <c r="I2789">
        <v>1</v>
      </c>
      <c r="J2789" t="s">
        <v>364</v>
      </c>
      <c r="K2789" t="s">
        <v>363</v>
      </c>
      <c r="L2789">
        <v>1</v>
      </c>
    </row>
    <row r="2790" spans="1:12" x14ac:dyDescent="0.25">
      <c r="A2790" s="2117">
        <v>202521240200</v>
      </c>
      <c r="B2790" s="1502">
        <v>45882</v>
      </c>
      <c r="C2790" s="2123">
        <v>7.6388880000000006E-2</v>
      </c>
      <c r="D2790" s="2125">
        <v>3</v>
      </c>
      <c r="E2790" t="s">
        <v>55</v>
      </c>
      <c r="F2790" t="s">
        <v>55</v>
      </c>
      <c r="G2790" t="s">
        <v>364</v>
      </c>
      <c r="H2790" t="s">
        <v>55</v>
      </c>
      <c r="I2790">
        <v>1</v>
      </c>
      <c r="J2790" t="s">
        <v>364</v>
      </c>
      <c r="K2790" t="s">
        <v>363</v>
      </c>
      <c r="L2790">
        <v>1</v>
      </c>
    </row>
    <row r="2791" spans="1:12" x14ac:dyDescent="0.25">
      <c r="A2791" s="2117">
        <v>202527734091</v>
      </c>
      <c r="B2791" s="1502">
        <v>45882</v>
      </c>
      <c r="C2791" s="2123">
        <v>6.7361110000000002E-2</v>
      </c>
      <c r="D2791" s="2125">
        <v>36</v>
      </c>
      <c r="E2791" t="s">
        <v>55</v>
      </c>
      <c r="F2791" t="s">
        <v>55</v>
      </c>
      <c r="G2791" t="s">
        <v>364</v>
      </c>
      <c r="H2791" t="s">
        <v>55</v>
      </c>
      <c r="I2791">
        <v>1</v>
      </c>
      <c r="J2791" t="s">
        <v>364</v>
      </c>
      <c r="K2791" t="s">
        <v>363</v>
      </c>
      <c r="L2791">
        <v>1</v>
      </c>
    </row>
    <row r="2792" spans="1:12" x14ac:dyDescent="0.25">
      <c r="A2792" s="2117">
        <v>202523234195</v>
      </c>
      <c r="B2792" s="1502">
        <v>45882</v>
      </c>
      <c r="C2792" s="2123">
        <v>0.45833332999999998</v>
      </c>
      <c r="D2792" s="2125">
        <v>10</v>
      </c>
      <c r="E2792" t="s">
        <v>55</v>
      </c>
      <c r="F2792" t="s">
        <v>55</v>
      </c>
      <c r="G2792" t="s">
        <v>364</v>
      </c>
      <c r="H2792" t="s">
        <v>55</v>
      </c>
      <c r="I2792">
        <v>1</v>
      </c>
      <c r="J2792" t="s">
        <v>364</v>
      </c>
      <c r="K2792" t="s">
        <v>363</v>
      </c>
      <c r="L2792">
        <v>1</v>
      </c>
    </row>
    <row r="2793" spans="1:12" x14ac:dyDescent="0.25">
      <c r="A2793" s="2117">
        <v>202522633488</v>
      </c>
      <c r="B2793" s="1502">
        <v>45882</v>
      </c>
      <c r="C2793" s="2123">
        <v>7.4999999999999997E-2</v>
      </c>
      <c r="D2793" s="2125">
        <v>9</v>
      </c>
      <c r="E2793" t="s">
        <v>55</v>
      </c>
      <c r="F2793" t="s">
        <v>55</v>
      </c>
      <c r="G2793" t="s">
        <v>364</v>
      </c>
      <c r="H2793" t="s">
        <v>55</v>
      </c>
      <c r="I2793">
        <v>1</v>
      </c>
      <c r="J2793" t="s">
        <v>364</v>
      </c>
      <c r="K2793" t="s">
        <v>363</v>
      </c>
      <c r="L2793">
        <v>1</v>
      </c>
    </row>
    <row r="2794" spans="1:12" x14ac:dyDescent="0.25">
      <c r="A2794" s="2117">
        <v>202527632858</v>
      </c>
      <c r="B2794" s="1502">
        <v>45882</v>
      </c>
      <c r="C2794" s="2123">
        <v>0.56597222000000003</v>
      </c>
      <c r="D2794" s="2125">
        <v>39</v>
      </c>
      <c r="E2794" t="s">
        <v>55</v>
      </c>
      <c r="F2794" t="s">
        <v>55</v>
      </c>
      <c r="G2794" t="s">
        <v>364</v>
      </c>
      <c r="H2794" t="s">
        <v>55</v>
      </c>
      <c r="I2794">
        <v>1</v>
      </c>
      <c r="J2794" t="s">
        <v>364</v>
      </c>
      <c r="K2794" t="s">
        <v>363</v>
      </c>
      <c r="L2794">
        <v>1</v>
      </c>
    </row>
    <row r="2795" spans="1:12" x14ac:dyDescent="0.25">
      <c r="A2795" s="2117">
        <v>202521133923</v>
      </c>
      <c r="B2795" s="1502">
        <v>45882</v>
      </c>
      <c r="C2795" s="2123">
        <v>0.625</v>
      </c>
      <c r="D2795" s="2125">
        <v>3</v>
      </c>
      <c r="E2795" t="s">
        <v>55</v>
      </c>
      <c r="F2795" t="s">
        <v>55</v>
      </c>
      <c r="G2795" t="s">
        <v>364</v>
      </c>
      <c r="H2795" t="s">
        <v>55</v>
      </c>
      <c r="I2795">
        <v>1</v>
      </c>
      <c r="J2795" t="s">
        <v>364</v>
      </c>
      <c r="K2795" t="s">
        <v>363</v>
      </c>
      <c r="L2795">
        <v>1</v>
      </c>
    </row>
    <row r="2796" spans="1:12" x14ac:dyDescent="0.25">
      <c r="A2796" s="2117">
        <v>202521635010</v>
      </c>
      <c r="B2796" s="1502">
        <v>45882</v>
      </c>
      <c r="C2796" s="2123">
        <v>0.67708332999999998</v>
      </c>
      <c r="D2796" s="2125">
        <v>4</v>
      </c>
      <c r="E2796" t="s">
        <v>55</v>
      </c>
      <c r="F2796" t="s">
        <v>55</v>
      </c>
      <c r="G2796" t="s">
        <v>364</v>
      </c>
      <c r="H2796" t="s">
        <v>55</v>
      </c>
      <c r="I2796">
        <v>1</v>
      </c>
      <c r="J2796" t="s">
        <v>364</v>
      </c>
      <c r="K2796" t="s">
        <v>363</v>
      </c>
      <c r="L2796">
        <v>1</v>
      </c>
    </row>
    <row r="2797" spans="1:12" x14ac:dyDescent="0.25">
      <c r="A2797" s="2117">
        <v>202521635011</v>
      </c>
      <c r="B2797" s="1502">
        <v>45882</v>
      </c>
      <c r="C2797" s="2123">
        <v>0.81388888000000004</v>
      </c>
      <c r="D2797" s="2125">
        <v>3</v>
      </c>
      <c r="E2797" t="s">
        <v>55</v>
      </c>
      <c r="F2797" t="s">
        <v>55</v>
      </c>
      <c r="G2797" t="s">
        <v>364</v>
      </c>
      <c r="H2797" t="s">
        <v>55</v>
      </c>
      <c r="I2797">
        <v>1</v>
      </c>
      <c r="J2797" t="s">
        <v>364</v>
      </c>
      <c r="K2797" t="s">
        <v>363</v>
      </c>
      <c r="L2797">
        <v>1</v>
      </c>
    </row>
    <row r="2798" spans="1:12" x14ac:dyDescent="0.25">
      <c r="A2798" s="2117">
        <v>202521240217</v>
      </c>
      <c r="B2798" s="1502">
        <v>45882</v>
      </c>
      <c r="C2798" s="2123">
        <v>0.87222222000000005</v>
      </c>
      <c r="D2798" s="2125">
        <v>4</v>
      </c>
      <c r="E2798" t="s">
        <v>55</v>
      </c>
      <c r="F2798" t="s">
        <v>55</v>
      </c>
      <c r="G2798" t="s">
        <v>364</v>
      </c>
      <c r="H2798" t="s">
        <v>55</v>
      </c>
      <c r="I2798">
        <v>1</v>
      </c>
      <c r="J2798" t="s">
        <v>364</v>
      </c>
      <c r="K2798" t="s">
        <v>363</v>
      </c>
      <c r="L2798">
        <v>1</v>
      </c>
    </row>
    <row r="2799" spans="1:12" x14ac:dyDescent="0.25">
      <c r="A2799" s="2117">
        <v>202523133856</v>
      </c>
      <c r="B2799" s="1502">
        <v>45882</v>
      </c>
      <c r="C2799" s="2123">
        <v>0.89236110999999996</v>
      </c>
      <c r="D2799" s="2125">
        <v>10</v>
      </c>
      <c r="E2799" t="s">
        <v>55</v>
      </c>
      <c r="F2799" t="s">
        <v>55</v>
      </c>
      <c r="G2799" t="s">
        <v>364</v>
      </c>
      <c r="H2799" t="s">
        <v>55</v>
      </c>
      <c r="I2799">
        <v>1</v>
      </c>
      <c r="J2799" t="s">
        <v>364</v>
      </c>
      <c r="K2799" t="s">
        <v>363</v>
      </c>
      <c r="L2799">
        <v>1</v>
      </c>
    </row>
    <row r="2800" spans="1:12" x14ac:dyDescent="0.25">
      <c r="A2800" s="2117">
        <v>202522233503</v>
      </c>
      <c r="B2800" s="1502">
        <v>45882</v>
      </c>
      <c r="C2800" s="2123">
        <v>0.92916666000000003</v>
      </c>
      <c r="D2800" s="2125">
        <v>6</v>
      </c>
      <c r="E2800" t="s">
        <v>55</v>
      </c>
      <c r="F2800" t="s">
        <v>55</v>
      </c>
      <c r="G2800" t="s">
        <v>364</v>
      </c>
      <c r="H2800" t="s">
        <v>55</v>
      </c>
      <c r="I2800">
        <v>1</v>
      </c>
      <c r="J2800" t="s">
        <v>364</v>
      </c>
      <c r="K2800" t="s">
        <v>363</v>
      </c>
      <c r="L2800">
        <v>1</v>
      </c>
    </row>
    <row r="2801" spans="1:12" x14ac:dyDescent="0.25">
      <c r="A2801" s="2117">
        <v>202521240220</v>
      </c>
      <c r="B2801" s="1502">
        <v>45883</v>
      </c>
      <c r="C2801" s="2123">
        <v>2.5694439999999999E-2</v>
      </c>
      <c r="D2801" s="2125">
        <v>4</v>
      </c>
      <c r="E2801" t="s">
        <v>55</v>
      </c>
      <c r="F2801" t="s">
        <v>55</v>
      </c>
      <c r="G2801" t="s">
        <v>364</v>
      </c>
      <c r="H2801" t="s">
        <v>55</v>
      </c>
      <c r="I2801">
        <v>1</v>
      </c>
      <c r="J2801" t="s">
        <v>364</v>
      </c>
      <c r="K2801" t="s">
        <v>363</v>
      </c>
      <c r="L2801">
        <v>1</v>
      </c>
    </row>
    <row r="2802" spans="1:12" x14ac:dyDescent="0.25">
      <c r="A2802" s="2117">
        <v>202521240223</v>
      </c>
      <c r="B2802" s="1502">
        <v>45883</v>
      </c>
      <c r="C2802" s="2123">
        <v>3.8888880000000001E-2</v>
      </c>
      <c r="D2802" s="2125">
        <v>4</v>
      </c>
      <c r="E2802" t="s">
        <v>55</v>
      </c>
      <c r="F2802" t="s">
        <v>55</v>
      </c>
      <c r="G2802" t="s">
        <v>364</v>
      </c>
      <c r="H2802" t="s">
        <v>55</v>
      </c>
      <c r="I2802">
        <v>1</v>
      </c>
      <c r="J2802" t="s">
        <v>364</v>
      </c>
      <c r="K2802" t="s">
        <v>363</v>
      </c>
      <c r="L2802">
        <v>1</v>
      </c>
    </row>
    <row r="2803" spans="1:12" x14ac:dyDescent="0.25">
      <c r="A2803" s="2117">
        <v>202526835528</v>
      </c>
      <c r="B2803" s="1502">
        <v>45883</v>
      </c>
      <c r="C2803" s="2123">
        <v>8.9583330000000003E-2</v>
      </c>
      <c r="D2803" s="2125">
        <v>45</v>
      </c>
      <c r="E2803" t="s">
        <v>55</v>
      </c>
      <c r="F2803" t="s">
        <v>55</v>
      </c>
      <c r="G2803" t="s">
        <v>364</v>
      </c>
      <c r="H2803" t="s">
        <v>55</v>
      </c>
      <c r="I2803">
        <v>1</v>
      </c>
      <c r="J2803" t="s">
        <v>364</v>
      </c>
      <c r="K2803" t="s">
        <v>363</v>
      </c>
      <c r="L2803">
        <v>1</v>
      </c>
    </row>
    <row r="2804" spans="1:12" x14ac:dyDescent="0.25">
      <c r="A2804" s="2117">
        <v>202525835527</v>
      </c>
      <c r="B2804" s="1502">
        <v>45883</v>
      </c>
      <c r="C2804" s="2123">
        <v>0.14930555000000001</v>
      </c>
      <c r="D2804" s="2125">
        <v>47</v>
      </c>
      <c r="E2804" t="s">
        <v>55</v>
      </c>
      <c r="F2804" t="s">
        <v>55</v>
      </c>
      <c r="G2804" t="s">
        <v>364</v>
      </c>
      <c r="H2804" t="s">
        <v>55</v>
      </c>
      <c r="I2804">
        <v>1</v>
      </c>
      <c r="J2804" t="s">
        <v>364</v>
      </c>
      <c r="K2804" t="s">
        <v>363</v>
      </c>
      <c r="L2804">
        <v>1</v>
      </c>
    </row>
    <row r="2805" spans="1:12" x14ac:dyDescent="0.25">
      <c r="A2805" s="2117">
        <v>202526835534</v>
      </c>
      <c r="B2805" s="1502">
        <v>45883</v>
      </c>
      <c r="C2805" s="2123">
        <v>0.15486111</v>
      </c>
      <c r="D2805" s="2125">
        <v>45</v>
      </c>
      <c r="E2805" t="s">
        <v>55</v>
      </c>
      <c r="F2805" t="s">
        <v>55</v>
      </c>
      <c r="G2805" t="s">
        <v>364</v>
      </c>
      <c r="H2805" t="s">
        <v>55</v>
      </c>
      <c r="I2805">
        <v>1</v>
      </c>
      <c r="J2805" t="s">
        <v>364</v>
      </c>
      <c r="K2805" t="s">
        <v>363</v>
      </c>
      <c r="L2805">
        <v>1</v>
      </c>
    </row>
    <row r="2806" spans="1:12" x14ac:dyDescent="0.25">
      <c r="A2806" s="2117">
        <v>202522334726</v>
      </c>
      <c r="B2806" s="1502">
        <v>45883</v>
      </c>
      <c r="C2806" s="2123">
        <v>0.36041666</v>
      </c>
      <c r="D2806" s="2125">
        <v>9</v>
      </c>
      <c r="E2806" t="s">
        <v>55</v>
      </c>
      <c r="F2806" t="s">
        <v>55</v>
      </c>
      <c r="G2806" t="s">
        <v>364</v>
      </c>
      <c r="H2806" t="s">
        <v>55</v>
      </c>
      <c r="I2806">
        <v>1</v>
      </c>
      <c r="J2806" t="s">
        <v>364</v>
      </c>
      <c r="K2806" t="s">
        <v>363</v>
      </c>
      <c r="L2806">
        <v>1</v>
      </c>
    </row>
    <row r="2807" spans="1:12" x14ac:dyDescent="0.25">
      <c r="A2807" s="2117">
        <v>202522334716</v>
      </c>
      <c r="B2807" s="1502">
        <v>45883</v>
      </c>
      <c r="C2807" s="2123">
        <v>0.27777776999999998</v>
      </c>
      <c r="D2807" s="2125">
        <v>8</v>
      </c>
      <c r="E2807" t="s">
        <v>55</v>
      </c>
      <c r="F2807" t="s">
        <v>55</v>
      </c>
      <c r="G2807" t="s">
        <v>364</v>
      </c>
      <c r="H2807" t="s">
        <v>55</v>
      </c>
      <c r="I2807">
        <v>1</v>
      </c>
      <c r="J2807" t="s">
        <v>364</v>
      </c>
      <c r="K2807" t="s">
        <v>363</v>
      </c>
      <c r="L2807">
        <v>1</v>
      </c>
    </row>
    <row r="2808" spans="1:12" x14ac:dyDescent="0.25">
      <c r="A2808" s="2117">
        <v>202522133858</v>
      </c>
      <c r="B2808" s="1502">
        <v>45883</v>
      </c>
      <c r="C2808" s="2123">
        <v>0.41875000000000001</v>
      </c>
      <c r="D2808" s="2125">
        <v>8</v>
      </c>
      <c r="E2808" t="s">
        <v>55</v>
      </c>
      <c r="F2808" t="s">
        <v>55</v>
      </c>
      <c r="G2808" t="s">
        <v>364</v>
      </c>
      <c r="H2808" t="s">
        <v>55</v>
      </c>
      <c r="I2808">
        <v>1</v>
      </c>
      <c r="J2808" t="s">
        <v>364</v>
      </c>
      <c r="K2808" t="s">
        <v>363</v>
      </c>
      <c r="L2808">
        <v>1</v>
      </c>
    </row>
    <row r="2809" spans="1:12" x14ac:dyDescent="0.25">
      <c r="A2809" s="2117">
        <v>202528234063</v>
      </c>
      <c r="B2809" s="1502">
        <v>45883</v>
      </c>
      <c r="C2809" s="2123">
        <v>0.43958332999999999</v>
      </c>
      <c r="D2809" s="2125">
        <v>33</v>
      </c>
      <c r="E2809" t="s">
        <v>55</v>
      </c>
      <c r="F2809" t="s">
        <v>55</v>
      </c>
      <c r="G2809" t="s">
        <v>364</v>
      </c>
      <c r="H2809" t="s">
        <v>55</v>
      </c>
      <c r="I2809">
        <v>1</v>
      </c>
      <c r="J2809" t="s">
        <v>364</v>
      </c>
      <c r="K2809" t="s">
        <v>363</v>
      </c>
      <c r="L2809">
        <v>1</v>
      </c>
    </row>
    <row r="2810" spans="1:12" x14ac:dyDescent="0.25">
      <c r="A2810" s="2117">
        <v>202522633493</v>
      </c>
      <c r="B2810" s="1502">
        <v>45883</v>
      </c>
      <c r="C2810" s="2123">
        <v>0.67013887999999999</v>
      </c>
      <c r="D2810" s="2125">
        <v>9</v>
      </c>
      <c r="E2810" t="s">
        <v>55</v>
      </c>
      <c r="F2810" t="s">
        <v>55</v>
      </c>
      <c r="G2810" t="s">
        <v>364</v>
      </c>
      <c r="H2810" t="s">
        <v>55</v>
      </c>
      <c r="I2810">
        <v>1</v>
      </c>
      <c r="J2810" t="s">
        <v>364</v>
      </c>
      <c r="K2810" t="s">
        <v>363</v>
      </c>
      <c r="L2810">
        <v>1</v>
      </c>
    </row>
    <row r="2811" spans="1:12" x14ac:dyDescent="0.25">
      <c r="A2811" s="2117">
        <v>202521133941</v>
      </c>
      <c r="B2811" s="1502">
        <v>45883</v>
      </c>
      <c r="C2811" s="2123">
        <v>0.73263887999999999</v>
      </c>
      <c r="D2811" s="2125">
        <v>2</v>
      </c>
      <c r="E2811" t="s">
        <v>55</v>
      </c>
      <c r="F2811" t="s">
        <v>55</v>
      </c>
      <c r="G2811" t="s">
        <v>364</v>
      </c>
      <c r="H2811" t="s">
        <v>55</v>
      </c>
      <c r="I2811">
        <v>1</v>
      </c>
      <c r="J2811" t="s">
        <v>364</v>
      </c>
      <c r="K2811" t="s">
        <v>363</v>
      </c>
      <c r="L2811">
        <v>1</v>
      </c>
    </row>
    <row r="2812" spans="1:12" x14ac:dyDescent="0.25">
      <c r="A2812" s="2117">
        <v>202526835546</v>
      </c>
      <c r="B2812" s="1502">
        <v>45884</v>
      </c>
      <c r="C2812" s="2123">
        <v>2.638888E-2</v>
      </c>
      <c r="D2812" s="2125">
        <v>45</v>
      </c>
      <c r="E2812" t="s">
        <v>55</v>
      </c>
      <c r="F2812" t="s">
        <v>55</v>
      </c>
      <c r="G2812" t="s">
        <v>364</v>
      </c>
      <c r="H2812" t="s">
        <v>55</v>
      </c>
      <c r="I2812">
        <v>1</v>
      </c>
      <c r="J2812" t="s">
        <v>364</v>
      </c>
      <c r="K2812" t="s">
        <v>363</v>
      </c>
      <c r="L2812">
        <v>1</v>
      </c>
    </row>
    <row r="2813" spans="1:12" x14ac:dyDescent="0.25">
      <c r="A2813" s="2117">
        <v>202526835547</v>
      </c>
      <c r="B2813" s="1502">
        <v>45884</v>
      </c>
      <c r="C2813" s="2123">
        <v>8.3333329999999997E-2</v>
      </c>
      <c r="D2813" s="2125">
        <v>45</v>
      </c>
      <c r="E2813" t="s">
        <v>55</v>
      </c>
      <c r="F2813" t="s">
        <v>55</v>
      </c>
      <c r="G2813" t="s">
        <v>364</v>
      </c>
      <c r="H2813" t="s">
        <v>55</v>
      </c>
      <c r="I2813">
        <v>1</v>
      </c>
      <c r="J2813" t="s">
        <v>364</v>
      </c>
      <c r="K2813" t="s">
        <v>363</v>
      </c>
      <c r="L2813">
        <v>1</v>
      </c>
    </row>
    <row r="2814" spans="1:12" x14ac:dyDescent="0.25">
      <c r="A2814" s="2117">
        <v>202526835557</v>
      </c>
      <c r="B2814" s="1502">
        <v>45884</v>
      </c>
      <c r="C2814" s="2123">
        <v>0.16666665999999999</v>
      </c>
      <c r="D2814" s="2125">
        <v>45</v>
      </c>
      <c r="E2814" t="s">
        <v>55</v>
      </c>
      <c r="F2814" t="s">
        <v>55</v>
      </c>
      <c r="G2814" t="s">
        <v>364</v>
      </c>
      <c r="H2814" t="s">
        <v>55</v>
      </c>
      <c r="I2814">
        <v>1</v>
      </c>
      <c r="J2814" t="s">
        <v>364</v>
      </c>
      <c r="K2814" t="s">
        <v>363</v>
      </c>
      <c r="L2814">
        <v>1</v>
      </c>
    </row>
    <row r="2815" spans="1:12" x14ac:dyDescent="0.25">
      <c r="A2815" s="2117">
        <v>202523133862</v>
      </c>
      <c r="B2815" s="1502">
        <v>45884</v>
      </c>
      <c r="C2815" s="2123">
        <v>0.15277777000000001</v>
      </c>
      <c r="D2815" s="2125">
        <v>10</v>
      </c>
      <c r="E2815" t="s">
        <v>55</v>
      </c>
      <c r="F2815" t="s">
        <v>55</v>
      </c>
      <c r="G2815" t="s">
        <v>364</v>
      </c>
      <c r="H2815" t="s">
        <v>55</v>
      </c>
      <c r="I2815">
        <v>1</v>
      </c>
      <c r="J2815" t="s">
        <v>364</v>
      </c>
      <c r="K2815" t="s">
        <v>363</v>
      </c>
      <c r="L2815">
        <v>1</v>
      </c>
    </row>
    <row r="2816" spans="1:12" x14ac:dyDescent="0.25">
      <c r="A2816" s="2117">
        <v>202520833177</v>
      </c>
      <c r="B2816" s="1502">
        <v>45884</v>
      </c>
      <c r="C2816" s="2123">
        <v>0.23888888</v>
      </c>
      <c r="D2816" s="2125">
        <v>3</v>
      </c>
      <c r="E2816" t="s">
        <v>55</v>
      </c>
      <c r="F2816" t="s">
        <v>55</v>
      </c>
      <c r="G2816" t="s">
        <v>364</v>
      </c>
      <c r="H2816" t="s">
        <v>55</v>
      </c>
      <c r="I2816">
        <v>1</v>
      </c>
      <c r="J2816" t="s">
        <v>364</v>
      </c>
      <c r="K2816" t="s">
        <v>363</v>
      </c>
      <c r="L2816">
        <v>1</v>
      </c>
    </row>
    <row r="2817" spans="1:12" x14ac:dyDescent="0.25">
      <c r="A2817" s="2117">
        <v>202520833175</v>
      </c>
      <c r="B2817" s="1502">
        <v>45884</v>
      </c>
      <c r="C2817" s="2123">
        <v>0.24374999999999999</v>
      </c>
      <c r="D2817" s="2125">
        <v>3</v>
      </c>
      <c r="E2817" t="s">
        <v>55</v>
      </c>
      <c r="F2817" t="s">
        <v>55</v>
      </c>
      <c r="G2817" t="s">
        <v>364</v>
      </c>
      <c r="H2817" t="s">
        <v>55</v>
      </c>
      <c r="I2817">
        <v>1</v>
      </c>
      <c r="J2817" t="s">
        <v>364</v>
      </c>
      <c r="K2817" t="s">
        <v>363</v>
      </c>
      <c r="L2817">
        <v>1</v>
      </c>
    </row>
    <row r="2818" spans="1:12" x14ac:dyDescent="0.25">
      <c r="A2818" s="2117">
        <v>202520833176</v>
      </c>
      <c r="B2818" s="1502">
        <v>45884</v>
      </c>
      <c r="C2818" s="2123">
        <v>0.25694444</v>
      </c>
      <c r="D2818" s="2125">
        <v>3</v>
      </c>
      <c r="E2818" t="s">
        <v>55</v>
      </c>
      <c r="F2818" t="s">
        <v>55</v>
      </c>
      <c r="G2818" t="s">
        <v>364</v>
      </c>
      <c r="H2818" t="s">
        <v>55</v>
      </c>
      <c r="I2818">
        <v>1</v>
      </c>
      <c r="J2818" t="s">
        <v>364</v>
      </c>
      <c r="K2818" t="s">
        <v>363</v>
      </c>
      <c r="L2818">
        <v>1</v>
      </c>
    </row>
    <row r="2819" spans="1:12" x14ac:dyDescent="0.25">
      <c r="A2819" s="2117">
        <v>202519936846</v>
      </c>
      <c r="B2819" s="1502">
        <v>45884</v>
      </c>
      <c r="C2819" s="2123">
        <v>0.28472222000000003</v>
      </c>
      <c r="D2819" s="2125">
        <v>1</v>
      </c>
      <c r="E2819" t="s">
        <v>55</v>
      </c>
      <c r="F2819" t="s">
        <v>55</v>
      </c>
      <c r="G2819" t="s">
        <v>364</v>
      </c>
      <c r="H2819" t="s">
        <v>55</v>
      </c>
      <c r="I2819">
        <v>1</v>
      </c>
      <c r="J2819" t="s">
        <v>364</v>
      </c>
      <c r="K2819" t="s">
        <v>363</v>
      </c>
      <c r="L2819">
        <v>1</v>
      </c>
    </row>
    <row r="2820" spans="1:12" x14ac:dyDescent="0.25">
      <c r="A2820" s="2117">
        <v>202521240262</v>
      </c>
      <c r="B2820" s="1502">
        <v>45884</v>
      </c>
      <c r="C2820" s="2123">
        <v>0.36249999999999999</v>
      </c>
      <c r="D2820" s="2125">
        <v>4</v>
      </c>
      <c r="E2820" t="s">
        <v>55</v>
      </c>
      <c r="F2820" t="s">
        <v>55</v>
      </c>
      <c r="G2820" t="s">
        <v>364</v>
      </c>
      <c r="H2820" t="s">
        <v>55</v>
      </c>
      <c r="I2820">
        <v>1</v>
      </c>
      <c r="J2820" t="s">
        <v>364</v>
      </c>
      <c r="K2820" t="s">
        <v>363</v>
      </c>
      <c r="L2820">
        <v>1</v>
      </c>
    </row>
    <row r="2821" spans="1:12" x14ac:dyDescent="0.25">
      <c r="A2821" s="2117">
        <v>202528633468</v>
      </c>
      <c r="B2821" s="1502">
        <v>45884</v>
      </c>
      <c r="C2821" s="2123">
        <v>0.62847222000000003</v>
      </c>
      <c r="D2821" s="2125">
        <v>33</v>
      </c>
      <c r="E2821" t="s">
        <v>55</v>
      </c>
      <c r="F2821" t="s">
        <v>55</v>
      </c>
      <c r="G2821" t="s">
        <v>364</v>
      </c>
      <c r="H2821" t="s">
        <v>55</v>
      </c>
      <c r="I2821">
        <v>1</v>
      </c>
      <c r="J2821" t="s">
        <v>364</v>
      </c>
      <c r="K2821" t="s">
        <v>363</v>
      </c>
      <c r="L2821">
        <v>1</v>
      </c>
    </row>
    <row r="2822" spans="1:12" x14ac:dyDescent="0.25">
      <c r="A2822" s="2117">
        <v>202529933684</v>
      </c>
      <c r="B2822" s="1502">
        <v>45884</v>
      </c>
      <c r="C2822" s="2123">
        <v>0.66041665999999999</v>
      </c>
      <c r="D2822" s="2125">
        <v>31</v>
      </c>
      <c r="E2822" t="s">
        <v>55</v>
      </c>
      <c r="F2822" t="s">
        <v>55</v>
      </c>
      <c r="G2822" t="s">
        <v>364</v>
      </c>
      <c r="H2822" t="s">
        <v>55</v>
      </c>
      <c r="I2822">
        <v>1</v>
      </c>
      <c r="J2822" t="s">
        <v>364</v>
      </c>
      <c r="K2822" t="s">
        <v>363</v>
      </c>
      <c r="L2822">
        <v>1</v>
      </c>
    </row>
    <row r="2823" spans="1:12" x14ac:dyDescent="0.25">
      <c r="A2823" s="2117">
        <v>202519936869</v>
      </c>
      <c r="B2823" s="1502">
        <v>45885</v>
      </c>
      <c r="C2823" s="2123">
        <v>0.16666665999999999</v>
      </c>
      <c r="D2823" s="2125">
        <v>1</v>
      </c>
      <c r="E2823" t="s">
        <v>55</v>
      </c>
      <c r="F2823" t="s">
        <v>55</v>
      </c>
      <c r="G2823" t="s">
        <v>364</v>
      </c>
      <c r="H2823" t="s">
        <v>55</v>
      </c>
      <c r="I2823">
        <v>1</v>
      </c>
      <c r="J2823" t="s">
        <v>364</v>
      </c>
      <c r="K2823" t="s">
        <v>363</v>
      </c>
      <c r="L2823">
        <v>1</v>
      </c>
    </row>
    <row r="2824" spans="1:12" x14ac:dyDescent="0.25">
      <c r="A2824" s="2117">
        <v>202519936864</v>
      </c>
      <c r="B2824" s="1502">
        <v>45885</v>
      </c>
      <c r="C2824" s="2123">
        <v>0.13541665999999999</v>
      </c>
      <c r="D2824" s="2125">
        <v>1</v>
      </c>
      <c r="E2824" t="s">
        <v>55</v>
      </c>
      <c r="F2824" t="s">
        <v>55</v>
      </c>
      <c r="G2824" t="s">
        <v>364</v>
      </c>
      <c r="H2824" t="s">
        <v>55</v>
      </c>
      <c r="I2824">
        <v>1</v>
      </c>
      <c r="J2824" t="s">
        <v>364</v>
      </c>
      <c r="K2824" t="s">
        <v>363</v>
      </c>
      <c r="L2824">
        <v>1</v>
      </c>
    </row>
    <row r="2825" spans="1:12" x14ac:dyDescent="0.25">
      <c r="A2825" s="2117">
        <v>202519936866</v>
      </c>
      <c r="B2825" s="1502">
        <v>45885</v>
      </c>
      <c r="C2825" s="2123">
        <v>0.15347221999999999</v>
      </c>
      <c r="D2825" s="2125">
        <v>1</v>
      </c>
      <c r="E2825" t="s">
        <v>55</v>
      </c>
      <c r="F2825" t="s">
        <v>55</v>
      </c>
      <c r="G2825" t="s">
        <v>364</v>
      </c>
      <c r="H2825" t="s">
        <v>55</v>
      </c>
      <c r="I2825">
        <v>1</v>
      </c>
      <c r="J2825" t="s">
        <v>364</v>
      </c>
      <c r="K2825" t="s">
        <v>363</v>
      </c>
      <c r="L2825">
        <v>1</v>
      </c>
    </row>
    <row r="2826" spans="1:12" x14ac:dyDescent="0.25">
      <c r="A2826" s="2117">
        <v>202519936871</v>
      </c>
      <c r="B2826" s="1502">
        <v>45885</v>
      </c>
      <c r="C2826" s="2123">
        <v>0.23055555</v>
      </c>
      <c r="D2826" s="2125">
        <v>1</v>
      </c>
      <c r="E2826" t="s">
        <v>55</v>
      </c>
      <c r="F2826" t="s">
        <v>55</v>
      </c>
      <c r="G2826" t="s">
        <v>364</v>
      </c>
      <c r="H2826" t="s">
        <v>55</v>
      </c>
      <c r="I2826">
        <v>1</v>
      </c>
      <c r="J2826" t="s">
        <v>364</v>
      </c>
      <c r="K2826" t="s">
        <v>363</v>
      </c>
      <c r="L2826">
        <v>1</v>
      </c>
    </row>
    <row r="2827" spans="1:12" x14ac:dyDescent="0.25">
      <c r="A2827" s="2117">
        <v>202519936870</v>
      </c>
      <c r="B2827" s="1502">
        <v>45885</v>
      </c>
      <c r="C2827" s="2123">
        <v>0.1875</v>
      </c>
      <c r="D2827" s="2125">
        <v>1</v>
      </c>
      <c r="E2827" t="s">
        <v>55</v>
      </c>
      <c r="F2827" t="s">
        <v>55</v>
      </c>
      <c r="G2827" t="s">
        <v>364</v>
      </c>
      <c r="H2827" t="s">
        <v>55</v>
      </c>
      <c r="I2827">
        <v>1</v>
      </c>
      <c r="J2827" t="s">
        <v>364</v>
      </c>
      <c r="K2827" t="s">
        <v>363</v>
      </c>
      <c r="L2827">
        <v>1</v>
      </c>
    </row>
    <row r="2828" spans="1:12" x14ac:dyDescent="0.25">
      <c r="A2828" s="2117">
        <v>202521240284</v>
      </c>
      <c r="B2828" s="1502">
        <v>45885</v>
      </c>
      <c r="C2828" s="2123">
        <v>0.26388887999999999</v>
      </c>
      <c r="D2828" s="2125">
        <v>3</v>
      </c>
      <c r="E2828" t="s">
        <v>55</v>
      </c>
      <c r="F2828" t="s">
        <v>55</v>
      </c>
      <c r="G2828" t="s">
        <v>364</v>
      </c>
      <c r="H2828" t="s">
        <v>55</v>
      </c>
      <c r="I2828">
        <v>1</v>
      </c>
      <c r="J2828" t="s">
        <v>364</v>
      </c>
      <c r="K2828" t="s">
        <v>363</v>
      </c>
      <c r="L2828">
        <v>1</v>
      </c>
    </row>
    <row r="2829" spans="1:12" x14ac:dyDescent="0.25">
      <c r="A2829" s="2117">
        <v>202521240289</v>
      </c>
      <c r="B2829" s="1502">
        <v>45885</v>
      </c>
      <c r="C2829" s="2123">
        <v>0.38611110999999998</v>
      </c>
      <c r="D2829" s="2125">
        <v>4</v>
      </c>
      <c r="E2829" t="s">
        <v>55</v>
      </c>
      <c r="F2829" t="s">
        <v>55</v>
      </c>
      <c r="G2829" t="s">
        <v>364</v>
      </c>
      <c r="H2829" t="s">
        <v>55</v>
      </c>
      <c r="I2829">
        <v>1</v>
      </c>
      <c r="J2829" t="s">
        <v>364</v>
      </c>
      <c r="K2829" t="s">
        <v>363</v>
      </c>
      <c r="L2829">
        <v>1</v>
      </c>
    </row>
    <row r="2830" spans="1:12" x14ac:dyDescent="0.25">
      <c r="A2830" s="2117">
        <v>202524434789</v>
      </c>
      <c r="B2830" s="1502">
        <v>45885</v>
      </c>
      <c r="C2830" s="2123">
        <v>0.70833332999999998</v>
      </c>
      <c r="D2830" s="2125">
        <v>14</v>
      </c>
      <c r="E2830" t="s">
        <v>55</v>
      </c>
      <c r="F2830" t="s">
        <v>55</v>
      </c>
      <c r="G2830" t="s">
        <v>364</v>
      </c>
      <c r="H2830" t="s">
        <v>55</v>
      </c>
      <c r="I2830">
        <v>1</v>
      </c>
      <c r="J2830" t="s">
        <v>364</v>
      </c>
      <c r="K2830" t="s">
        <v>363</v>
      </c>
      <c r="L2830">
        <v>1</v>
      </c>
    </row>
    <row r="2831" spans="1:12" x14ac:dyDescent="0.25">
      <c r="A2831" s="2117">
        <v>202520833184</v>
      </c>
      <c r="B2831" s="1502">
        <v>45885</v>
      </c>
      <c r="C2831" s="2123">
        <v>0.85208333000000003</v>
      </c>
      <c r="D2831" s="2125">
        <v>3</v>
      </c>
      <c r="E2831" t="s">
        <v>55</v>
      </c>
      <c r="F2831" t="s">
        <v>55</v>
      </c>
      <c r="G2831" t="s">
        <v>364</v>
      </c>
      <c r="H2831" t="s">
        <v>55</v>
      </c>
      <c r="I2831">
        <v>1</v>
      </c>
      <c r="J2831" t="s">
        <v>364</v>
      </c>
      <c r="K2831" t="s">
        <v>363</v>
      </c>
      <c r="L2831">
        <v>1</v>
      </c>
    </row>
    <row r="2832" spans="1:12" x14ac:dyDescent="0.25">
      <c r="A2832" s="2117">
        <v>202519936885</v>
      </c>
      <c r="B2832" s="1502">
        <v>45886</v>
      </c>
      <c r="C2832" s="2123">
        <v>0.15625</v>
      </c>
      <c r="D2832" s="2125">
        <v>1</v>
      </c>
      <c r="E2832" t="s">
        <v>55</v>
      </c>
      <c r="F2832" t="s">
        <v>55</v>
      </c>
      <c r="G2832" t="s">
        <v>364</v>
      </c>
      <c r="H2832" t="s">
        <v>55</v>
      </c>
      <c r="I2832">
        <v>1</v>
      </c>
      <c r="J2832" t="s">
        <v>364</v>
      </c>
      <c r="K2832" t="s">
        <v>363</v>
      </c>
      <c r="L2832">
        <v>1</v>
      </c>
    </row>
    <row r="2833" spans="1:12" x14ac:dyDescent="0.25">
      <c r="A2833" s="2117">
        <v>202519936886</v>
      </c>
      <c r="B2833" s="1502">
        <v>45886</v>
      </c>
      <c r="C2833" s="2123">
        <v>0.15833332999999999</v>
      </c>
      <c r="D2833" s="2125">
        <v>1</v>
      </c>
      <c r="E2833" t="s">
        <v>55</v>
      </c>
      <c r="F2833" t="s">
        <v>55</v>
      </c>
      <c r="G2833" t="s">
        <v>364</v>
      </c>
      <c r="H2833" t="s">
        <v>55</v>
      </c>
      <c r="I2833">
        <v>1</v>
      </c>
      <c r="J2833" t="s">
        <v>364</v>
      </c>
      <c r="K2833" t="s">
        <v>363</v>
      </c>
      <c r="L2833">
        <v>1</v>
      </c>
    </row>
    <row r="2834" spans="1:12" x14ac:dyDescent="0.25">
      <c r="A2834" s="2117">
        <v>202524134750</v>
      </c>
      <c r="B2834" s="1502">
        <v>45885</v>
      </c>
      <c r="C2834" s="2123">
        <v>0.90138887999999995</v>
      </c>
      <c r="D2834" s="2125">
        <v>18</v>
      </c>
      <c r="E2834" t="s">
        <v>55</v>
      </c>
      <c r="F2834" t="s">
        <v>55</v>
      </c>
      <c r="G2834" t="s">
        <v>364</v>
      </c>
      <c r="H2834" t="s">
        <v>55</v>
      </c>
      <c r="I2834">
        <v>1</v>
      </c>
      <c r="J2834" t="s">
        <v>364</v>
      </c>
      <c r="K2834" t="s">
        <v>363</v>
      </c>
      <c r="L2834">
        <v>1</v>
      </c>
    </row>
    <row r="2835" spans="1:12" x14ac:dyDescent="0.25">
      <c r="A2835" s="2117">
        <v>202521635050</v>
      </c>
      <c r="B2835" s="1502">
        <v>45886</v>
      </c>
      <c r="C2835" s="2123">
        <v>3.125E-2</v>
      </c>
      <c r="D2835" s="2125">
        <v>3</v>
      </c>
      <c r="E2835" t="s">
        <v>55</v>
      </c>
      <c r="F2835" t="s">
        <v>55</v>
      </c>
      <c r="G2835" t="s">
        <v>364</v>
      </c>
      <c r="H2835" t="s">
        <v>55</v>
      </c>
      <c r="I2835">
        <v>1</v>
      </c>
      <c r="J2835" t="s">
        <v>364</v>
      </c>
      <c r="K2835" t="s">
        <v>363</v>
      </c>
      <c r="L2835">
        <v>1</v>
      </c>
    </row>
    <row r="2836" spans="1:12" x14ac:dyDescent="0.25">
      <c r="A2836" s="2117">
        <v>202521240302</v>
      </c>
      <c r="B2836" s="1502">
        <v>45886</v>
      </c>
      <c r="C2836" s="2123">
        <v>0.12152776999999999</v>
      </c>
      <c r="D2836" s="2125">
        <v>3</v>
      </c>
      <c r="E2836" t="s">
        <v>55</v>
      </c>
      <c r="F2836" t="s">
        <v>55</v>
      </c>
      <c r="G2836" t="s">
        <v>364</v>
      </c>
      <c r="H2836" t="s">
        <v>55</v>
      </c>
      <c r="I2836">
        <v>1</v>
      </c>
      <c r="J2836" t="s">
        <v>364</v>
      </c>
      <c r="K2836" t="s">
        <v>363</v>
      </c>
      <c r="L2836">
        <v>1</v>
      </c>
    </row>
    <row r="2837" spans="1:12" x14ac:dyDescent="0.25">
      <c r="A2837" s="2117">
        <v>202521240303</v>
      </c>
      <c r="B2837" s="1502">
        <v>45886</v>
      </c>
      <c r="C2837" s="2123">
        <v>7.9861109999999999E-2</v>
      </c>
      <c r="D2837" s="2125">
        <v>3</v>
      </c>
      <c r="E2837" t="s">
        <v>55</v>
      </c>
      <c r="F2837" t="s">
        <v>55</v>
      </c>
      <c r="G2837" t="s">
        <v>364</v>
      </c>
      <c r="H2837" t="s">
        <v>55</v>
      </c>
      <c r="I2837">
        <v>1</v>
      </c>
      <c r="J2837" t="s">
        <v>364</v>
      </c>
      <c r="K2837" t="s">
        <v>363</v>
      </c>
      <c r="L2837">
        <v>1</v>
      </c>
    </row>
    <row r="2838" spans="1:12" x14ac:dyDescent="0.25">
      <c r="A2838" s="2117">
        <v>202528133940</v>
      </c>
      <c r="B2838" s="1502">
        <v>45886</v>
      </c>
      <c r="C2838" s="2123">
        <v>0.10069444</v>
      </c>
      <c r="D2838" s="2125">
        <v>36</v>
      </c>
      <c r="E2838" t="s">
        <v>55</v>
      </c>
      <c r="F2838" t="s">
        <v>55</v>
      </c>
      <c r="G2838" t="s">
        <v>364</v>
      </c>
      <c r="H2838" t="s">
        <v>55</v>
      </c>
      <c r="I2838">
        <v>1</v>
      </c>
      <c r="J2838" t="s">
        <v>364</v>
      </c>
      <c r="K2838" t="s">
        <v>363</v>
      </c>
      <c r="L2838">
        <v>1</v>
      </c>
    </row>
    <row r="2839" spans="1:12" x14ac:dyDescent="0.25">
      <c r="A2839" s="2117">
        <v>202520333883</v>
      </c>
      <c r="B2839" s="1502">
        <v>45886</v>
      </c>
      <c r="C2839" s="2123">
        <v>0.62777777000000001</v>
      </c>
      <c r="D2839" s="2125">
        <v>1</v>
      </c>
      <c r="E2839" t="s">
        <v>55</v>
      </c>
      <c r="F2839" t="s">
        <v>55</v>
      </c>
      <c r="G2839" t="s">
        <v>364</v>
      </c>
      <c r="H2839" t="s">
        <v>55</v>
      </c>
      <c r="I2839">
        <v>1</v>
      </c>
      <c r="J2839" t="s">
        <v>364</v>
      </c>
      <c r="K2839" t="s">
        <v>363</v>
      </c>
      <c r="L2839">
        <v>1</v>
      </c>
    </row>
    <row r="2840" spans="1:12" x14ac:dyDescent="0.25">
      <c r="A2840" s="2117">
        <v>202527933516</v>
      </c>
      <c r="B2840" s="1502">
        <v>45886</v>
      </c>
      <c r="C2840" s="2123">
        <v>0.63055554999999996</v>
      </c>
      <c r="D2840" s="2125">
        <v>36</v>
      </c>
      <c r="E2840" t="s">
        <v>55</v>
      </c>
      <c r="F2840" t="s">
        <v>55</v>
      </c>
      <c r="G2840" t="s">
        <v>364</v>
      </c>
      <c r="H2840" t="s">
        <v>55</v>
      </c>
      <c r="I2840">
        <v>1</v>
      </c>
      <c r="J2840" t="s">
        <v>364</v>
      </c>
      <c r="K2840" t="s">
        <v>363</v>
      </c>
      <c r="L2840">
        <v>1</v>
      </c>
    </row>
    <row r="2841" spans="1:12" x14ac:dyDescent="0.25">
      <c r="A2841" s="2117">
        <v>202530135505</v>
      </c>
      <c r="B2841" s="1502">
        <v>45886</v>
      </c>
      <c r="C2841" s="2123">
        <v>0.69791665999999997</v>
      </c>
      <c r="D2841" s="2125">
        <v>27</v>
      </c>
      <c r="E2841" t="s">
        <v>55</v>
      </c>
      <c r="F2841" t="s">
        <v>55</v>
      </c>
      <c r="G2841" t="s">
        <v>364</v>
      </c>
      <c r="H2841" t="s">
        <v>55</v>
      </c>
      <c r="I2841">
        <v>1</v>
      </c>
      <c r="J2841" t="s">
        <v>364</v>
      </c>
      <c r="K2841" t="s">
        <v>363</v>
      </c>
      <c r="L2841">
        <v>1</v>
      </c>
    </row>
    <row r="2842" spans="1:12" x14ac:dyDescent="0.25">
      <c r="A2842" s="2117">
        <v>202519936904</v>
      </c>
      <c r="B2842" s="1502">
        <v>45887</v>
      </c>
      <c r="C2842" s="2123">
        <v>5.2083329999999997E-2</v>
      </c>
      <c r="D2842" s="2125">
        <v>1</v>
      </c>
      <c r="E2842" t="s">
        <v>55</v>
      </c>
      <c r="F2842" t="s">
        <v>55</v>
      </c>
      <c r="G2842" t="s">
        <v>364</v>
      </c>
      <c r="H2842" t="s">
        <v>55</v>
      </c>
      <c r="I2842">
        <v>1</v>
      </c>
      <c r="J2842" t="s">
        <v>364</v>
      </c>
      <c r="K2842" t="s">
        <v>363</v>
      </c>
      <c r="L2842">
        <v>1</v>
      </c>
    </row>
    <row r="2843" spans="1:12" x14ac:dyDescent="0.25">
      <c r="A2843" s="2117">
        <v>202519936917</v>
      </c>
      <c r="B2843" s="1502">
        <v>45887</v>
      </c>
      <c r="C2843" s="2123">
        <v>0.17847221999999999</v>
      </c>
      <c r="D2843" s="2125">
        <v>1</v>
      </c>
      <c r="E2843" t="s">
        <v>55</v>
      </c>
      <c r="F2843" t="s">
        <v>55</v>
      </c>
      <c r="G2843" t="s">
        <v>364</v>
      </c>
      <c r="H2843" t="s">
        <v>55</v>
      </c>
      <c r="I2843">
        <v>1</v>
      </c>
      <c r="J2843" t="s">
        <v>364</v>
      </c>
      <c r="K2843" t="s">
        <v>363</v>
      </c>
      <c r="L2843">
        <v>1</v>
      </c>
    </row>
    <row r="2844" spans="1:12" x14ac:dyDescent="0.25">
      <c r="A2844" s="2117">
        <v>202519936918</v>
      </c>
      <c r="B2844" s="1502">
        <v>45887</v>
      </c>
      <c r="C2844" s="2123">
        <v>0.18958332999999999</v>
      </c>
      <c r="D2844" s="2125">
        <v>1</v>
      </c>
      <c r="E2844" t="s">
        <v>55</v>
      </c>
      <c r="F2844" t="s">
        <v>55</v>
      </c>
      <c r="G2844" t="s">
        <v>364</v>
      </c>
      <c r="H2844" t="s">
        <v>55</v>
      </c>
      <c r="I2844">
        <v>1</v>
      </c>
      <c r="J2844" t="s">
        <v>364</v>
      </c>
      <c r="K2844" t="s">
        <v>363</v>
      </c>
      <c r="L2844">
        <v>1</v>
      </c>
    </row>
    <row r="2845" spans="1:12" x14ac:dyDescent="0.25">
      <c r="A2845" s="2117">
        <v>202527734143</v>
      </c>
      <c r="B2845" s="1502">
        <v>45887</v>
      </c>
      <c r="C2845" s="2123">
        <v>5.9722219999999999E-2</v>
      </c>
      <c r="D2845" s="2125">
        <v>36</v>
      </c>
      <c r="E2845" t="s">
        <v>55</v>
      </c>
      <c r="F2845" t="s">
        <v>55</v>
      </c>
      <c r="G2845" t="s">
        <v>364</v>
      </c>
      <c r="H2845" t="s">
        <v>55</v>
      </c>
      <c r="I2845">
        <v>1</v>
      </c>
      <c r="J2845" t="s">
        <v>364</v>
      </c>
      <c r="K2845" t="s">
        <v>363</v>
      </c>
      <c r="L2845">
        <v>1</v>
      </c>
    </row>
    <row r="2846" spans="1:12" x14ac:dyDescent="0.25">
      <c r="A2846" s="2117">
        <v>202519936907</v>
      </c>
      <c r="B2846" s="1502">
        <v>45887</v>
      </c>
      <c r="C2846" s="2123">
        <v>8.4027770000000002E-2</v>
      </c>
      <c r="D2846" s="2125">
        <v>1</v>
      </c>
      <c r="E2846" t="s">
        <v>55</v>
      </c>
      <c r="F2846" t="s">
        <v>55</v>
      </c>
      <c r="G2846" t="s">
        <v>364</v>
      </c>
      <c r="H2846" t="s">
        <v>55</v>
      </c>
      <c r="I2846">
        <v>1</v>
      </c>
      <c r="J2846" t="s">
        <v>364</v>
      </c>
      <c r="K2846" t="s">
        <v>363</v>
      </c>
      <c r="L2846">
        <v>1</v>
      </c>
    </row>
    <row r="2847" spans="1:12" x14ac:dyDescent="0.25">
      <c r="A2847" s="2117">
        <v>202519936910</v>
      </c>
      <c r="B2847" s="1502">
        <v>45887</v>
      </c>
      <c r="C2847" s="2123">
        <v>8.4027770000000002E-2</v>
      </c>
      <c r="D2847" s="2125">
        <v>1</v>
      </c>
      <c r="E2847" t="s">
        <v>55</v>
      </c>
      <c r="F2847" t="s">
        <v>55</v>
      </c>
      <c r="G2847" t="s">
        <v>364</v>
      </c>
      <c r="H2847" t="s">
        <v>55</v>
      </c>
      <c r="I2847">
        <v>1</v>
      </c>
      <c r="J2847" t="s">
        <v>364</v>
      </c>
      <c r="K2847" t="s">
        <v>363</v>
      </c>
      <c r="L2847">
        <v>1</v>
      </c>
    </row>
    <row r="2848" spans="1:12" x14ac:dyDescent="0.25">
      <c r="A2848" s="2117">
        <v>202523234228</v>
      </c>
      <c r="B2848" s="1502">
        <v>45887</v>
      </c>
      <c r="C2848" s="2123">
        <v>0.13888887999999999</v>
      </c>
      <c r="D2848" s="2125">
        <v>10</v>
      </c>
      <c r="E2848" t="s">
        <v>55</v>
      </c>
      <c r="F2848" t="s">
        <v>55</v>
      </c>
      <c r="G2848" t="s">
        <v>364</v>
      </c>
      <c r="H2848" t="s">
        <v>55</v>
      </c>
      <c r="I2848">
        <v>1</v>
      </c>
      <c r="J2848" t="s">
        <v>364</v>
      </c>
      <c r="K2848" t="s">
        <v>363</v>
      </c>
      <c r="L2848">
        <v>1</v>
      </c>
    </row>
    <row r="2849" spans="1:12" x14ac:dyDescent="0.25">
      <c r="A2849" s="2117">
        <v>202523835616</v>
      </c>
      <c r="B2849" s="1502">
        <v>45887</v>
      </c>
      <c r="C2849" s="2123">
        <v>0.16666665999999999</v>
      </c>
      <c r="D2849" s="2125">
        <v>17</v>
      </c>
      <c r="E2849" t="s">
        <v>55</v>
      </c>
      <c r="F2849" t="s">
        <v>55</v>
      </c>
      <c r="G2849" t="s">
        <v>364</v>
      </c>
      <c r="H2849" t="s">
        <v>55</v>
      </c>
      <c r="I2849">
        <v>1</v>
      </c>
      <c r="J2849" t="s">
        <v>364</v>
      </c>
      <c r="K2849" t="s">
        <v>363</v>
      </c>
      <c r="L2849">
        <v>1</v>
      </c>
    </row>
    <row r="2850" spans="1:12" x14ac:dyDescent="0.25">
      <c r="A2850" s="2117">
        <v>202522334759</v>
      </c>
      <c r="B2850" s="1502">
        <v>45887</v>
      </c>
      <c r="C2850" s="2123">
        <v>0.45069443999999997</v>
      </c>
      <c r="D2850" s="2125">
        <v>8</v>
      </c>
      <c r="E2850" t="s">
        <v>55</v>
      </c>
      <c r="F2850" t="s">
        <v>55</v>
      </c>
      <c r="G2850" t="s">
        <v>364</v>
      </c>
      <c r="H2850" t="s">
        <v>55</v>
      </c>
      <c r="I2850">
        <v>1</v>
      </c>
      <c r="J2850" t="s">
        <v>364</v>
      </c>
      <c r="K2850" t="s">
        <v>363</v>
      </c>
      <c r="L2850">
        <v>1</v>
      </c>
    </row>
    <row r="2851" spans="1:12" x14ac:dyDescent="0.25">
      <c r="A2851" s="2117">
        <v>202521635070</v>
      </c>
      <c r="B2851" s="1502">
        <v>45887</v>
      </c>
      <c r="C2851" s="2123">
        <v>0.5</v>
      </c>
      <c r="D2851" s="2125">
        <v>3</v>
      </c>
      <c r="E2851" t="s">
        <v>55</v>
      </c>
      <c r="F2851" t="s">
        <v>55</v>
      </c>
      <c r="G2851" t="s">
        <v>364</v>
      </c>
      <c r="H2851" t="s">
        <v>55</v>
      </c>
      <c r="I2851">
        <v>1</v>
      </c>
      <c r="J2851" t="s">
        <v>364</v>
      </c>
      <c r="K2851" t="s">
        <v>363</v>
      </c>
      <c r="L2851">
        <v>1</v>
      </c>
    </row>
    <row r="2852" spans="1:12" x14ac:dyDescent="0.25">
      <c r="A2852" s="2117">
        <v>202530834372</v>
      </c>
      <c r="B2852" s="1502">
        <v>45887</v>
      </c>
      <c r="C2852" s="2123">
        <v>0.6875</v>
      </c>
      <c r="D2852" s="2125">
        <v>25</v>
      </c>
      <c r="E2852" t="s">
        <v>55</v>
      </c>
      <c r="F2852" t="s">
        <v>55</v>
      </c>
      <c r="G2852" t="s">
        <v>364</v>
      </c>
      <c r="H2852" t="s">
        <v>55</v>
      </c>
      <c r="I2852">
        <v>1</v>
      </c>
      <c r="J2852" t="s">
        <v>364</v>
      </c>
      <c r="K2852" t="s">
        <v>363</v>
      </c>
      <c r="L2852">
        <v>1</v>
      </c>
    </row>
    <row r="2853" spans="1:12" x14ac:dyDescent="0.25">
      <c r="A2853" s="2117">
        <v>202521133966</v>
      </c>
      <c r="B2853" s="1502">
        <v>45887</v>
      </c>
      <c r="C2853" s="2123">
        <v>0.69930555000000005</v>
      </c>
      <c r="D2853" s="2125">
        <v>3</v>
      </c>
      <c r="E2853" t="s">
        <v>55</v>
      </c>
      <c r="F2853" t="s">
        <v>55</v>
      </c>
      <c r="G2853" t="s">
        <v>364</v>
      </c>
      <c r="H2853" t="s">
        <v>55</v>
      </c>
      <c r="I2853">
        <v>1</v>
      </c>
      <c r="J2853" t="s">
        <v>364</v>
      </c>
      <c r="K2853" t="s">
        <v>363</v>
      </c>
      <c r="L2853">
        <v>1</v>
      </c>
    </row>
    <row r="2854" spans="1:12" x14ac:dyDescent="0.25">
      <c r="A2854" s="2117">
        <v>202520435229</v>
      </c>
      <c r="B2854" s="1502">
        <v>45887</v>
      </c>
      <c r="C2854" s="2123">
        <v>0.88055554999999996</v>
      </c>
      <c r="D2854" s="2125">
        <v>3</v>
      </c>
      <c r="E2854" t="s">
        <v>55</v>
      </c>
      <c r="F2854" t="s">
        <v>55</v>
      </c>
      <c r="G2854" t="s">
        <v>364</v>
      </c>
      <c r="H2854" t="s">
        <v>55</v>
      </c>
      <c r="I2854">
        <v>1</v>
      </c>
      <c r="J2854" t="s">
        <v>364</v>
      </c>
      <c r="K2854" t="s">
        <v>363</v>
      </c>
      <c r="L2854">
        <v>1</v>
      </c>
    </row>
    <row r="2855" spans="1:12" x14ac:dyDescent="0.25">
      <c r="A2855" s="2117">
        <v>202520435232</v>
      </c>
      <c r="B2855" s="1502">
        <v>45887</v>
      </c>
      <c r="C2855" s="2123">
        <v>0.88055554999999996</v>
      </c>
      <c r="D2855" s="2125">
        <v>3</v>
      </c>
      <c r="E2855" t="s">
        <v>55</v>
      </c>
      <c r="F2855" t="s">
        <v>55</v>
      </c>
      <c r="G2855" t="s">
        <v>364</v>
      </c>
      <c r="H2855" t="s">
        <v>55</v>
      </c>
      <c r="I2855">
        <v>1</v>
      </c>
      <c r="J2855" t="s">
        <v>364</v>
      </c>
      <c r="K2855" t="s">
        <v>363</v>
      </c>
      <c r="L2855">
        <v>1</v>
      </c>
    </row>
    <row r="2856" spans="1:12" x14ac:dyDescent="0.25">
      <c r="A2856" s="2117">
        <v>202528633486</v>
      </c>
      <c r="B2856" s="1502">
        <v>45887</v>
      </c>
      <c r="C2856" s="2123">
        <v>0.91249999999999998</v>
      </c>
      <c r="D2856" s="2125">
        <v>35</v>
      </c>
      <c r="E2856" t="s">
        <v>55</v>
      </c>
      <c r="F2856" t="s">
        <v>55</v>
      </c>
      <c r="G2856" t="s">
        <v>364</v>
      </c>
      <c r="H2856" t="s">
        <v>55</v>
      </c>
      <c r="I2856">
        <v>1</v>
      </c>
      <c r="J2856" t="s">
        <v>364</v>
      </c>
      <c r="K2856" t="s">
        <v>363</v>
      </c>
      <c r="L2856">
        <v>1</v>
      </c>
    </row>
    <row r="2857" spans="1:12" x14ac:dyDescent="0.25">
      <c r="A2857" s="2117">
        <v>202521635085</v>
      </c>
      <c r="B2857" s="1502">
        <v>45888</v>
      </c>
      <c r="C2857" s="2123">
        <v>0.16180554999999999</v>
      </c>
      <c r="D2857" s="2125">
        <v>3</v>
      </c>
      <c r="E2857" t="s">
        <v>55</v>
      </c>
      <c r="F2857" t="s">
        <v>55</v>
      </c>
      <c r="G2857" t="s">
        <v>364</v>
      </c>
      <c r="H2857" t="s">
        <v>55</v>
      </c>
      <c r="I2857">
        <v>1</v>
      </c>
      <c r="J2857" t="s">
        <v>364</v>
      </c>
      <c r="K2857" t="s">
        <v>363</v>
      </c>
      <c r="L2857">
        <v>1</v>
      </c>
    </row>
    <row r="2858" spans="1:12" x14ac:dyDescent="0.25">
      <c r="A2858" s="2117">
        <v>202521635086</v>
      </c>
      <c r="B2858" s="1502">
        <v>45888</v>
      </c>
      <c r="C2858" s="2123">
        <v>0.28472222000000003</v>
      </c>
      <c r="D2858" s="2125">
        <v>4</v>
      </c>
      <c r="E2858" t="s">
        <v>55</v>
      </c>
      <c r="F2858" t="s">
        <v>55</v>
      </c>
      <c r="G2858" t="s">
        <v>364</v>
      </c>
      <c r="H2858" t="s">
        <v>55</v>
      </c>
      <c r="I2858">
        <v>1</v>
      </c>
      <c r="J2858" t="s">
        <v>364</v>
      </c>
      <c r="K2858" t="s">
        <v>363</v>
      </c>
      <c r="L2858">
        <v>1</v>
      </c>
    </row>
    <row r="2859" spans="1:12" x14ac:dyDescent="0.25">
      <c r="A2859" s="2117">
        <v>202521240382</v>
      </c>
      <c r="B2859" s="1502">
        <v>45888</v>
      </c>
      <c r="C2859" s="2123">
        <v>0.27361110999999999</v>
      </c>
      <c r="D2859" s="2125">
        <v>4</v>
      </c>
      <c r="E2859" t="s">
        <v>55</v>
      </c>
      <c r="F2859" t="s">
        <v>55</v>
      </c>
      <c r="G2859" t="s">
        <v>364</v>
      </c>
      <c r="H2859" t="s">
        <v>55</v>
      </c>
      <c r="I2859">
        <v>1</v>
      </c>
      <c r="J2859" t="s">
        <v>364</v>
      </c>
      <c r="K2859" t="s">
        <v>363</v>
      </c>
      <c r="L2859">
        <v>1</v>
      </c>
    </row>
    <row r="2860" spans="1:12" x14ac:dyDescent="0.25">
      <c r="A2860" s="2117">
        <v>202520833205</v>
      </c>
      <c r="B2860" s="1502">
        <v>45888</v>
      </c>
      <c r="C2860" s="2123">
        <v>0.27152777</v>
      </c>
      <c r="D2860" s="2125">
        <v>3</v>
      </c>
      <c r="E2860" t="s">
        <v>55</v>
      </c>
      <c r="F2860" t="s">
        <v>55</v>
      </c>
      <c r="G2860" t="s">
        <v>364</v>
      </c>
      <c r="H2860" t="s">
        <v>55</v>
      </c>
      <c r="I2860">
        <v>1</v>
      </c>
      <c r="J2860" t="s">
        <v>364</v>
      </c>
      <c r="K2860" t="s">
        <v>363</v>
      </c>
      <c r="L2860">
        <v>1</v>
      </c>
    </row>
    <row r="2861" spans="1:12" x14ac:dyDescent="0.25">
      <c r="A2861" s="2117">
        <v>202522334770</v>
      </c>
      <c r="B2861" s="1502">
        <v>45888</v>
      </c>
      <c r="C2861" s="2123">
        <v>0.39236111000000001</v>
      </c>
      <c r="D2861" s="2125">
        <v>8</v>
      </c>
      <c r="E2861" t="s">
        <v>55</v>
      </c>
      <c r="F2861" t="s">
        <v>55</v>
      </c>
      <c r="G2861" t="s">
        <v>364</v>
      </c>
      <c r="H2861" t="s">
        <v>55</v>
      </c>
      <c r="I2861">
        <v>1</v>
      </c>
      <c r="J2861" t="s">
        <v>364</v>
      </c>
      <c r="K2861" t="s">
        <v>363</v>
      </c>
      <c r="L2861">
        <v>1</v>
      </c>
    </row>
    <row r="2862" spans="1:12" x14ac:dyDescent="0.25">
      <c r="A2862" s="2117">
        <v>202522334769</v>
      </c>
      <c r="B2862" s="1502">
        <v>45888</v>
      </c>
      <c r="C2862" s="2123">
        <v>0.41666666000000002</v>
      </c>
      <c r="D2862" s="2125">
        <v>8</v>
      </c>
      <c r="E2862" t="s">
        <v>55</v>
      </c>
      <c r="F2862" t="s">
        <v>55</v>
      </c>
      <c r="G2862" t="s">
        <v>364</v>
      </c>
      <c r="H2862" t="s">
        <v>55</v>
      </c>
      <c r="I2862">
        <v>1</v>
      </c>
      <c r="J2862" t="s">
        <v>364</v>
      </c>
      <c r="K2862" t="s">
        <v>363</v>
      </c>
      <c r="L2862">
        <v>1</v>
      </c>
    </row>
    <row r="2863" spans="1:12" x14ac:dyDescent="0.25">
      <c r="A2863" s="2117">
        <v>202527033786</v>
      </c>
      <c r="B2863" s="1502">
        <v>45889</v>
      </c>
      <c r="C2863" s="2123">
        <v>1.944444E-2</v>
      </c>
      <c r="D2863" s="2125">
        <v>39</v>
      </c>
      <c r="E2863" t="s">
        <v>55</v>
      </c>
      <c r="F2863" t="s">
        <v>55</v>
      </c>
      <c r="G2863" t="s">
        <v>364</v>
      </c>
      <c r="H2863" t="s">
        <v>55</v>
      </c>
      <c r="I2863">
        <v>1</v>
      </c>
      <c r="J2863" t="s">
        <v>364</v>
      </c>
      <c r="K2863" t="s">
        <v>363</v>
      </c>
      <c r="L2863">
        <v>1</v>
      </c>
    </row>
    <row r="2864" spans="1:12" x14ac:dyDescent="0.25">
      <c r="A2864" s="2117">
        <v>202519936952</v>
      </c>
      <c r="B2864" s="1502">
        <v>45889</v>
      </c>
      <c r="C2864" s="2123">
        <v>8.2638879999999998E-2</v>
      </c>
      <c r="D2864" s="2125">
        <v>1</v>
      </c>
      <c r="E2864" t="s">
        <v>55</v>
      </c>
      <c r="F2864" t="s">
        <v>55</v>
      </c>
      <c r="G2864" t="s">
        <v>364</v>
      </c>
      <c r="H2864" t="s">
        <v>55</v>
      </c>
      <c r="I2864">
        <v>1</v>
      </c>
      <c r="J2864" t="s">
        <v>364</v>
      </c>
      <c r="K2864" t="s">
        <v>363</v>
      </c>
      <c r="L2864">
        <v>1</v>
      </c>
    </row>
    <row r="2865" spans="1:12" x14ac:dyDescent="0.25">
      <c r="A2865" s="2117">
        <v>202530633364</v>
      </c>
      <c r="B2865" s="1502">
        <v>45889</v>
      </c>
      <c r="C2865" s="2123">
        <v>3.1944439999999998E-2</v>
      </c>
      <c r="D2865" s="2125">
        <v>26</v>
      </c>
      <c r="E2865" t="s">
        <v>55</v>
      </c>
      <c r="F2865" t="s">
        <v>55</v>
      </c>
      <c r="G2865" t="s">
        <v>364</v>
      </c>
      <c r="H2865" t="s">
        <v>55</v>
      </c>
      <c r="I2865">
        <v>1</v>
      </c>
      <c r="J2865" t="s">
        <v>364</v>
      </c>
      <c r="K2865" t="s">
        <v>363</v>
      </c>
      <c r="L2865">
        <v>1</v>
      </c>
    </row>
    <row r="2866" spans="1:12" x14ac:dyDescent="0.25">
      <c r="A2866" s="2117">
        <v>202521240393</v>
      </c>
      <c r="B2866" s="1502">
        <v>45889</v>
      </c>
      <c r="C2866" s="2123">
        <v>9.9305550000000006E-2</v>
      </c>
      <c r="D2866" s="2125">
        <v>3</v>
      </c>
      <c r="E2866" t="s">
        <v>55</v>
      </c>
      <c r="F2866" t="s">
        <v>55</v>
      </c>
      <c r="G2866" t="s">
        <v>364</v>
      </c>
      <c r="H2866" t="s">
        <v>55</v>
      </c>
      <c r="I2866">
        <v>1</v>
      </c>
      <c r="J2866" t="s">
        <v>364</v>
      </c>
      <c r="K2866" t="s">
        <v>363</v>
      </c>
      <c r="L2866">
        <v>1</v>
      </c>
    </row>
    <row r="2867" spans="1:12" x14ac:dyDescent="0.25">
      <c r="A2867" s="2117">
        <v>202521533601</v>
      </c>
      <c r="B2867" s="1502">
        <v>45889</v>
      </c>
      <c r="C2867" s="2123">
        <v>0.31041666000000001</v>
      </c>
      <c r="D2867" s="2125">
        <v>4</v>
      </c>
      <c r="E2867" t="s">
        <v>55</v>
      </c>
      <c r="F2867" t="s">
        <v>55</v>
      </c>
      <c r="G2867" t="s">
        <v>364</v>
      </c>
      <c r="H2867" t="s">
        <v>55</v>
      </c>
      <c r="I2867">
        <v>1</v>
      </c>
      <c r="J2867" t="s">
        <v>364</v>
      </c>
      <c r="K2867" t="s">
        <v>363</v>
      </c>
      <c r="L2867">
        <v>1</v>
      </c>
    </row>
    <row r="2868" spans="1:12" x14ac:dyDescent="0.25">
      <c r="A2868" s="2117">
        <v>202521533602</v>
      </c>
      <c r="B2868" s="1502">
        <v>45889</v>
      </c>
      <c r="C2868" s="2123">
        <v>0.31041666000000001</v>
      </c>
      <c r="D2868" s="2125">
        <v>4</v>
      </c>
      <c r="E2868" t="s">
        <v>55</v>
      </c>
      <c r="F2868" t="s">
        <v>55</v>
      </c>
      <c r="G2868" t="s">
        <v>364</v>
      </c>
      <c r="H2868" t="s">
        <v>55</v>
      </c>
      <c r="I2868">
        <v>1</v>
      </c>
      <c r="J2868" t="s">
        <v>364</v>
      </c>
      <c r="K2868" t="s">
        <v>363</v>
      </c>
      <c r="L2868">
        <v>1</v>
      </c>
    </row>
    <row r="2869" spans="1:12" x14ac:dyDescent="0.25">
      <c r="A2869" s="2117">
        <v>202521734393</v>
      </c>
      <c r="B2869" s="1502">
        <v>45889</v>
      </c>
      <c r="C2869" s="2123">
        <v>0.82291665999999997</v>
      </c>
      <c r="D2869" s="2125">
        <v>5</v>
      </c>
      <c r="E2869" t="s">
        <v>55</v>
      </c>
      <c r="F2869" t="s">
        <v>55</v>
      </c>
      <c r="G2869" t="s">
        <v>364</v>
      </c>
      <c r="H2869" t="s">
        <v>55</v>
      </c>
      <c r="I2869">
        <v>1</v>
      </c>
      <c r="J2869" t="s">
        <v>364</v>
      </c>
      <c r="K2869" t="s">
        <v>363</v>
      </c>
      <c r="L2869">
        <v>1</v>
      </c>
    </row>
    <row r="2870" spans="1:12" x14ac:dyDescent="0.25">
      <c r="A2870" s="2117">
        <v>202521133980</v>
      </c>
      <c r="B2870" s="1502">
        <v>45889</v>
      </c>
      <c r="C2870" s="2123">
        <v>0.83611111000000005</v>
      </c>
      <c r="D2870" s="2125">
        <v>4</v>
      </c>
      <c r="E2870" t="s">
        <v>55</v>
      </c>
      <c r="F2870" t="s">
        <v>55</v>
      </c>
      <c r="G2870" t="s">
        <v>364</v>
      </c>
      <c r="H2870" t="s">
        <v>55</v>
      </c>
      <c r="I2870">
        <v>1</v>
      </c>
      <c r="J2870" t="s">
        <v>364</v>
      </c>
      <c r="K2870" t="s">
        <v>363</v>
      </c>
      <c r="L2870">
        <v>1</v>
      </c>
    </row>
    <row r="2871" spans="1:12" x14ac:dyDescent="0.25">
      <c r="A2871" s="2117">
        <v>202520435245</v>
      </c>
      <c r="B2871" s="1502">
        <v>45889</v>
      </c>
      <c r="C2871" s="2123">
        <v>0.90138887999999995</v>
      </c>
      <c r="D2871" s="2125">
        <v>3</v>
      </c>
      <c r="E2871" t="s">
        <v>55</v>
      </c>
      <c r="F2871" t="s">
        <v>55</v>
      </c>
      <c r="G2871" t="s">
        <v>364</v>
      </c>
      <c r="H2871" t="s">
        <v>55</v>
      </c>
      <c r="I2871">
        <v>1</v>
      </c>
      <c r="J2871" t="s">
        <v>364</v>
      </c>
      <c r="K2871" t="s">
        <v>363</v>
      </c>
      <c r="L2871">
        <v>1</v>
      </c>
    </row>
    <row r="2872" spans="1:12" x14ac:dyDescent="0.25">
      <c r="A2872" s="2117">
        <v>202521734394</v>
      </c>
      <c r="B2872" s="1502">
        <v>45889</v>
      </c>
      <c r="C2872" s="2123">
        <v>0.875</v>
      </c>
      <c r="D2872" s="2125">
        <v>4</v>
      </c>
      <c r="E2872" t="s">
        <v>55</v>
      </c>
      <c r="F2872" t="s">
        <v>55</v>
      </c>
      <c r="G2872" t="s">
        <v>364</v>
      </c>
      <c r="H2872" t="s">
        <v>55</v>
      </c>
      <c r="I2872">
        <v>1</v>
      </c>
      <c r="J2872" t="s">
        <v>364</v>
      </c>
      <c r="K2872" t="s">
        <v>363</v>
      </c>
      <c r="L2872">
        <v>1</v>
      </c>
    </row>
    <row r="2873" spans="1:12" x14ac:dyDescent="0.25">
      <c r="A2873" s="2117">
        <v>202521240428</v>
      </c>
      <c r="B2873" s="1502">
        <v>45889</v>
      </c>
      <c r="C2873" s="2123">
        <v>0.88333333000000003</v>
      </c>
      <c r="D2873" s="2125">
        <v>4</v>
      </c>
      <c r="E2873" t="s">
        <v>55</v>
      </c>
      <c r="F2873" t="s">
        <v>55</v>
      </c>
      <c r="G2873" t="s">
        <v>364</v>
      </c>
      <c r="H2873" t="s">
        <v>55</v>
      </c>
      <c r="I2873">
        <v>1</v>
      </c>
      <c r="J2873" t="s">
        <v>364</v>
      </c>
      <c r="K2873" t="s">
        <v>363</v>
      </c>
      <c r="L2873">
        <v>1</v>
      </c>
    </row>
    <row r="2874" spans="1:12" x14ac:dyDescent="0.25">
      <c r="A2874" s="2117">
        <v>202528234125</v>
      </c>
      <c r="B2874" s="1502">
        <v>45890</v>
      </c>
      <c r="C2874" s="2123">
        <v>1.666666E-2</v>
      </c>
      <c r="D2874" s="2125">
        <v>33</v>
      </c>
      <c r="E2874" t="s">
        <v>55</v>
      </c>
      <c r="F2874" t="s">
        <v>55</v>
      </c>
      <c r="G2874" t="s">
        <v>364</v>
      </c>
      <c r="H2874" t="s">
        <v>55</v>
      </c>
      <c r="I2874">
        <v>1</v>
      </c>
      <c r="J2874" t="s">
        <v>364</v>
      </c>
      <c r="K2874" t="s">
        <v>363</v>
      </c>
      <c r="L2874">
        <v>1</v>
      </c>
    </row>
    <row r="2875" spans="1:12" x14ac:dyDescent="0.25">
      <c r="A2875" s="2117">
        <v>202526835657</v>
      </c>
      <c r="B2875" s="1502">
        <v>45890</v>
      </c>
      <c r="C2875" s="2123">
        <v>2.0833330000000001E-2</v>
      </c>
      <c r="D2875" s="2125">
        <v>45</v>
      </c>
      <c r="E2875" t="s">
        <v>55</v>
      </c>
      <c r="F2875" t="s">
        <v>55</v>
      </c>
      <c r="G2875" t="s">
        <v>364</v>
      </c>
      <c r="H2875" t="s">
        <v>55</v>
      </c>
      <c r="I2875">
        <v>1</v>
      </c>
      <c r="J2875" t="s">
        <v>364</v>
      </c>
      <c r="K2875" t="s">
        <v>363</v>
      </c>
      <c r="L2875">
        <v>1</v>
      </c>
    </row>
    <row r="2876" spans="1:12" x14ac:dyDescent="0.25">
      <c r="A2876" s="2117">
        <v>202526835662</v>
      </c>
      <c r="B2876" s="1502">
        <v>45890</v>
      </c>
      <c r="C2876" s="2123">
        <v>3.6111110000000002E-2</v>
      </c>
      <c r="D2876" s="2125">
        <v>45</v>
      </c>
      <c r="E2876" t="s">
        <v>55</v>
      </c>
      <c r="F2876" t="s">
        <v>55</v>
      </c>
      <c r="G2876" t="s">
        <v>364</v>
      </c>
      <c r="H2876" t="s">
        <v>55</v>
      </c>
      <c r="I2876">
        <v>1</v>
      </c>
      <c r="J2876" t="s">
        <v>364</v>
      </c>
      <c r="K2876" t="s">
        <v>363</v>
      </c>
      <c r="L2876">
        <v>1</v>
      </c>
    </row>
    <row r="2877" spans="1:12" x14ac:dyDescent="0.25">
      <c r="A2877" s="2117">
        <v>202522833321</v>
      </c>
      <c r="B2877" s="1502">
        <v>45890</v>
      </c>
      <c r="C2877" s="2123">
        <v>0.10416665999999999</v>
      </c>
      <c r="D2877" s="2125">
        <v>9</v>
      </c>
      <c r="E2877" t="s">
        <v>55</v>
      </c>
      <c r="F2877" t="s">
        <v>55</v>
      </c>
      <c r="G2877" t="s">
        <v>364</v>
      </c>
      <c r="H2877" t="s">
        <v>55</v>
      </c>
      <c r="I2877">
        <v>1</v>
      </c>
      <c r="J2877" t="s">
        <v>364</v>
      </c>
      <c r="K2877" t="s">
        <v>363</v>
      </c>
      <c r="L2877">
        <v>1</v>
      </c>
    </row>
    <row r="2878" spans="1:12" x14ac:dyDescent="0.25">
      <c r="A2878" s="2117">
        <v>202519936972</v>
      </c>
      <c r="B2878" s="1502">
        <v>45890</v>
      </c>
      <c r="C2878" s="2123">
        <v>7.9861109999999999E-2</v>
      </c>
      <c r="D2878" s="2125">
        <v>1</v>
      </c>
      <c r="E2878" t="s">
        <v>55</v>
      </c>
      <c r="F2878" t="s">
        <v>55</v>
      </c>
      <c r="G2878" t="s">
        <v>364</v>
      </c>
      <c r="H2878" t="s">
        <v>55</v>
      </c>
      <c r="I2878">
        <v>1</v>
      </c>
      <c r="J2878" t="s">
        <v>364</v>
      </c>
      <c r="K2878" t="s">
        <v>363</v>
      </c>
      <c r="L2878">
        <v>1</v>
      </c>
    </row>
    <row r="2879" spans="1:12" x14ac:dyDescent="0.25">
      <c r="A2879" s="2117">
        <v>202522334794</v>
      </c>
      <c r="B2879" s="1502">
        <v>45890</v>
      </c>
      <c r="C2879" s="2123">
        <v>0.29166666000000002</v>
      </c>
      <c r="D2879" s="2125">
        <v>9</v>
      </c>
      <c r="E2879" t="s">
        <v>55</v>
      </c>
      <c r="F2879" t="s">
        <v>55</v>
      </c>
      <c r="G2879" t="s">
        <v>364</v>
      </c>
      <c r="H2879" t="s">
        <v>55</v>
      </c>
      <c r="I2879">
        <v>1</v>
      </c>
      <c r="J2879" t="s">
        <v>364</v>
      </c>
      <c r="K2879" t="s">
        <v>363</v>
      </c>
      <c r="L2879">
        <v>1</v>
      </c>
    </row>
    <row r="2880" spans="1:12" x14ac:dyDescent="0.25">
      <c r="A2880" s="2117">
        <v>202522334793</v>
      </c>
      <c r="B2880" s="1502">
        <v>45890</v>
      </c>
      <c r="C2880" s="2123">
        <v>0.31180554999999999</v>
      </c>
      <c r="D2880" s="2125">
        <v>8</v>
      </c>
      <c r="E2880" t="s">
        <v>55</v>
      </c>
      <c r="F2880" t="s">
        <v>55</v>
      </c>
      <c r="G2880" t="s">
        <v>364</v>
      </c>
      <c r="H2880" t="s">
        <v>55</v>
      </c>
      <c r="I2880">
        <v>1</v>
      </c>
      <c r="J2880" t="s">
        <v>364</v>
      </c>
      <c r="K2880" t="s">
        <v>363</v>
      </c>
      <c r="L2880">
        <v>1</v>
      </c>
    </row>
    <row r="2881" spans="1:12" x14ac:dyDescent="0.25">
      <c r="A2881" s="2117">
        <v>202519936981</v>
      </c>
      <c r="B2881" s="1502">
        <v>45890</v>
      </c>
      <c r="C2881" s="2123">
        <v>0.58958332999999996</v>
      </c>
      <c r="D2881" s="2125">
        <v>1</v>
      </c>
      <c r="E2881" t="s">
        <v>55</v>
      </c>
      <c r="F2881" t="s">
        <v>55</v>
      </c>
      <c r="G2881" t="s">
        <v>364</v>
      </c>
      <c r="H2881" t="s">
        <v>55</v>
      </c>
      <c r="I2881">
        <v>1</v>
      </c>
      <c r="J2881" t="s">
        <v>364</v>
      </c>
      <c r="K2881" t="s">
        <v>363</v>
      </c>
      <c r="L2881">
        <v>1</v>
      </c>
    </row>
    <row r="2882" spans="1:12" x14ac:dyDescent="0.25">
      <c r="A2882" s="2117">
        <v>202521133991</v>
      </c>
      <c r="B2882" s="1502">
        <v>45890</v>
      </c>
      <c r="C2882" s="2123">
        <v>0.69722222</v>
      </c>
      <c r="D2882" s="2125">
        <v>2</v>
      </c>
      <c r="E2882" t="s">
        <v>55</v>
      </c>
      <c r="F2882" t="s">
        <v>55</v>
      </c>
      <c r="G2882" t="s">
        <v>364</v>
      </c>
      <c r="H2882" t="s">
        <v>55</v>
      </c>
      <c r="I2882">
        <v>1</v>
      </c>
      <c r="J2882" t="s">
        <v>364</v>
      </c>
      <c r="K2882" t="s">
        <v>363</v>
      </c>
      <c r="L2882">
        <v>1</v>
      </c>
    </row>
    <row r="2883" spans="1:12" x14ac:dyDescent="0.25">
      <c r="A2883" s="2117">
        <v>202521734408</v>
      </c>
      <c r="B2883" s="1502">
        <v>45890</v>
      </c>
      <c r="C2883" s="2123">
        <v>0.89930555000000001</v>
      </c>
      <c r="D2883" s="2125">
        <v>4</v>
      </c>
      <c r="E2883" t="s">
        <v>55</v>
      </c>
      <c r="F2883" t="s">
        <v>55</v>
      </c>
      <c r="G2883" t="s">
        <v>364</v>
      </c>
      <c r="H2883" t="s">
        <v>55</v>
      </c>
      <c r="I2883">
        <v>1</v>
      </c>
      <c r="J2883" t="s">
        <v>364</v>
      </c>
      <c r="K2883" t="s">
        <v>363</v>
      </c>
      <c r="L2883">
        <v>1</v>
      </c>
    </row>
    <row r="2884" spans="1:12" x14ac:dyDescent="0.25">
      <c r="A2884" s="2117">
        <v>202521635124</v>
      </c>
      <c r="B2884" s="1502">
        <v>45891</v>
      </c>
      <c r="C2884" s="2123">
        <v>8.5416660000000005E-2</v>
      </c>
      <c r="D2884" s="2125">
        <v>4</v>
      </c>
      <c r="E2884" t="s">
        <v>55</v>
      </c>
      <c r="F2884" t="s">
        <v>55</v>
      </c>
      <c r="G2884" t="s">
        <v>364</v>
      </c>
      <c r="H2884" t="s">
        <v>55</v>
      </c>
      <c r="I2884">
        <v>1</v>
      </c>
      <c r="J2884" t="s">
        <v>364</v>
      </c>
      <c r="K2884" t="s">
        <v>363</v>
      </c>
      <c r="L2884">
        <v>1</v>
      </c>
    </row>
    <row r="2885" spans="1:12" x14ac:dyDescent="0.25">
      <c r="A2885" s="2117">
        <v>202519937001</v>
      </c>
      <c r="B2885" s="1502">
        <v>45891</v>
      </c>
      <c r="C2885" s="2123">
        <v>0.15555554999999999</v>
      </c>
      <c r="D2885" s="2125">
        <v>1</v>
      </c>
      <c r="E2885" t="s">
        <v>55</v>
      </c>
      <c r="F2885" t="s">
        <v>55</v>
      </c>
      <c r="G2885" t="s">
        <v>364</v>
      </c>
      <c r="H2885" t="s">
        <v>55</v>
      </c>
      <c r="I2885">
        <v>1</v>
      </c>
      <c r="J2885" t="s">
        <v>364</v>
      </c>
      <c r="K2885" t="s">
        <v>363</v>
      </c>
      <c r="L2885">
        <v>1</v>
      </c>
    </row>
    <row r="2886" spans="1:12" x14ac:dyDescent="0.25">
      <c r="A2886" s="2117">
        <v>202529833414</v>
      </c>
      <c r="B2886" s="1502">
        <v>45891</v>
      </c>
      <c r="C2886" s="2123">
        <v>0.16111111</v>
      </c>
      <c r="D2886" s="2125">
        <v>32</v>
      </c>
      <c r="E2886" t="s">
        <v>55</v>
      </c>
      <c r="F2886" t="s">
        <v>55</v>
      </c>
      <c r="G2886" t="s">
        <v>364</v>
      </c>
      <c r="H2886" t="s">
        <v>55</v>
      </c>
      <c r="I2886">
        <v>1</v>
      </c>
      <c r="J2886" t="s">
        <v>364</v>
      </c>
      <c r="K2886" t="s">
        <v>363</v>
      </c>
      <c r="L2886">
        <v>1</v>
      </c>
    </row>
    <row r="2887" spans="1:12" x14ac:dyDescent="0.25">
      <c r="A2887" s="2117">
        <v>202523835679</v>
      </c>
      <c r="B2887" s="1502">
        <v>45891</v>
      </c>
      <c r="C2887" s="2123">
        <v>0.22291665999999999</v>
      </c>
      <c r="D2887" s="2125">
        <v>17</v>
      </c>
      <c r="E2887" t="s">
        <v>55</v>
      </c>
      <c r="F2887" t="s">
        <v>55</v>
      </c>
      <c r="G2887" t="s">
        <v>364</v>
      </c>
      <c r="H2887" t="s">
        <v>55</v>
      </c>
      <c r="I2887">
        <v>1</v>
      </c>
      <c r="J2887" t="s">
        <v>364</v>
      </c>
      <c r="K2887" t="s">
        <v>363</v>
      </c>
      <c r="L2887">
        <v>1</v>
      </c>
    </row>
    <row r="2888" spans="1:12" x14ac:dyDescent="0.25">
      <c r="A2888" s="2117">
        <v>202521240453</v>
      </c>
      <c r="B2888" s="1502">
        <v>45891</v>
      </c>
      <c r="C2888" s="2123">
        <v>0.37916665999999999</v>
      </c>
      <c r="D2888" s="2125">
        <v>3</v>
      </c>
      <c r="E2888" t="s">
        <v>55</v>
      </c>
      <c r="F2888" t="s">
        <v>55</v>
      </c>
      <c r="G2888" t="s">
        <v>364</v>
      </c>
      <c r="H2888" t="s">
        <v>55</v>
      </c>
      <c r="I2888">
        <v>1</v>
      </c>
      <c r="J2888" t="s">
        <v>364</v>
      </c>
      <c r="K2888" t="s">
        <v>363</v>
      </c>
      <c r="L2888">
        <v>1</v>
      </c>
    </row>
    <row r="2889" spans="1:12" x14ac:dyDescent="0.25">
      <c r="A2889" s="2117">
        <v>202524534877</v>
      </c>
      <c r="B2889" s="1502">
        <v>45891</v>
      </c>
      <c r="C2889" s="2123">
        <v>0.62569443999999996</v>
      </c>
      <c r="D2889" s="2125">
        <v>11</v>
      </c>
      <c r="E2889" t="s">
        <v>55</v>
      </c>
      <c r="F2889" t="s">
        <v>55</v>
      </c>
      <c r="G2889" t="s">
        <v>364</v>
      </c>
      <c r="H2889" t="s">
        <v>55</v>
      </c>
      <c r="I2889">
        <v>1</v>
      </c>
      <c r="J2889" t="s">
        <v>364</v>
      </c>
      <c r="K2889" t="s">
        <v>363</v>
      </c>
      <c r="L2889">
        <v>1</v>
      </c>
    </row>
    <row r="2890" spans="1:12" x14ac:dyDescent="0.25">
      <c r="A2890" s="2117">
        <v>202524434856</v>
      </c>
      <c r="B2890" s="1502">
        <v>45891</v>
      </c>
      <c r="C2890" s="2123">
        <v>0.80833332999999996</v>
      </c>
      <c r="D2890" s="2125">
        <v>15</v>
      </c>
      <c r="E2890" t="s">
        <v>55</v>
      </c>
      <c r="F2890" t="s">
        <v>55</v>
      </c>
      <c r="G2890" t="s">
        <v>364</v>
      </c>
      <c r="H2890" t="s">
        <v>55</v>
      </c>
      <c r="I2890">
        <v>1</v>
      </c>
      <c r="J2890" t="s">
        <v>364</v>
      </c>
      <c r="K2890" t="s">
        <v>363</v>
      </c>
      <c r="L2890">
        <v>1</v>
      </c>
    </row>
    <row r="2891" spans="1:12" x14ac:dyDescent="0.25">
      <c r="A2891" s="2117">
        <v>202521240490</v>
      </c>
      <c r="B2891" s="1502">
        <v>45892</v>
      </c>
      <c r="C2891" s="2123">
        <v>0.10416665999999999</v>
      </c>
      <c r="D2891" s="2125">
        <v>3</v>
      </c>
      <c r="E2891" t="s">
        <v>55</v>
      </c>
      <c r="F2891" t="s">
        <v>55</v>
      </c>
      <c r="G2891" t="s">
        <v>364</v>
      </c>
      <c r="H2891" t="s">
        <v>55</v>
      </c>
      <c r="I2891">
        <v>1</v>
      </c>
      <c r="J2891" t="s">
        <v>364</v>
      </c>
      <c r="K2891" t="s">
        <v>363</v>
      </c>
      <c r="L2891">
        <v>1</v>
      </c>
    </row>
    <row r="2892" spans="1:12" x14ac:dyDescent="0.25">
      <c r="A2892" s="2117">
        <v>202519937018</v>
      </c>
      <c r="B2892" s="1502">
        <v>45892</v>
      </c>
      <c r="C2892" s="2123">
        <v>0.12777777000000001</v>
      </c>
      <c r="D2892" s="2125">
        <v>1</v>
      </c>
      <c r="E2892" t="s">
        <v>55</v>
      </c>
      <c r="F2892" t="s">
        <v>55</v>
      </c>
      <c r="G2892" t="s">
        <v>364</v>
      </c>
      <c r="H2892" t="s">
        <v>55</v>
      </c>
      <c r="I2892">
        <v>1</v>
      </c>
      <c r="J2892" t="s">
        <v>364</v>
      </c>
      <c r="K2892" t="s">
        <v>363</v>
      </c>
      <c r="L2892">
        <v>1</v>
      </c>
    </row>
    <row r="2893" spans="1:12" x14ac:dyDescent="0.25">
      <c r="A2893" s="2117">
        <v>202521240491</v>
      </c>
      <c r="B2893" s="1502">
        <v>45892</v>
      </c>
      <c r="C2893" s="2123">
        <v>0.18958332999999999</v>
      </c>
      <c r="D2893" s="2125">
        <v>4</v>
      </c>
      <c r="E2893" t="s">
        <v>55</v>
      </c>
      <c r="F2893" t="s">
        <v>55</v>
      </c>
      <c r="G2893" t="s">
        <v>364</v>
      </c>
      <c r="H2893" t="s">
        <v>55</v>
      </c>
      <c r="I2893">
        <v>1</v>
      </c>
      <c r="J2893" t="s">
        <v>364</v>
      </c>
      <c r="K2893" t="s">
        <v>363</v>
      </c>
      <c r="L2893">
        <v>1</v>
      </c>
    </row>
    <row r="2894" spans="1:12" x14ac:dyDescent="0.25">
      <c r="A2894" s="2117">
        <v>202530434223</v>
      </c>
      <c r="B2894" s="1502">
        <v>45892</v>
      </c>
      <c r="C2894" s="2123">
        <v>0.22361111</v>
      </c>
      <c r="D2894" s="2125">
        <v>32</v>
      </c>
      <c r="E2894" t="s">
        <v>55</v>
      </c>
      <c r="F2894" t="s">
        <v>55</v>
      </c>
      <c r="G2894" t="s">
        <v>364</v>
      </c>
      <c r="H2894" t="s">
        <v>55</v>
      </c>
      <c r="I2894">
        <v>1</v>
      </c>
      <c r="J2894" t="s">
        <v>364</v>
      </c>
      <c r="K2894" t="s">
        <v>363</v>
      </c>
      <c r="L2894">
        <v>1</v>
      </c>
    </row>
    <row r="2895" spans="1:12" x14ac:dyDescent="0.25">
      <c r="A2895" s="2117">
        <v>202520333939</v>
      </c>
      <c r="B2895" s="1502">
        <v>45892</v>
      </c>
      <c r="C2895" s="2123">
        <v>0.34097221999999999</v>
      </c>
      <c r="D2895" s="2125">
        <v>1</v>
      </c>
      <c r="E2895" t="s">
        <v>55</v>
      </c>
      <c r="F2895" t="s">
        <v>55</v>
      </c>
      <c r="G2895" t="s">
        <v>364</v>
      </c>
      <c r="H2895" t="s">
        <v>55</v>
      </c>
      <c r="I2895">
        <v>1</v>
      </c>
      <c r="J2895" t="s">
        <v>364</v>
      </c>
      <c r="K2895" t="s">
        <v>363</v>
      </c>
      <c r="L2895">
        <v>1</v>
      </c>
    </row>
    <row r="2896" spans="1:12" x14ac:dyDescent="0.25">
      <c r="A2896" s="2117">
        <v>202520534053</v>
      </c>
      <c r="B2896" s="1502">
        <v>45892</v>
      </c>
      <c r="C2896" s="2123">
        <v>0.26527777000000002</v>
      </c>
      <c r="D2896" s="2125">
        <v>1</v>
      </c>
      <c r="E2896" t="s">
        <v>55</v>
      </c>
      <c r="F2896" t="s">
        <v>55</v>
      </c>
      <c r="G2896" t="s">
        <v>364</v>
      </c>
      <c r="H2896" t="s">
        <v>55</v>
      </c>
      <c r="I2896">
        <v>1</v>
      </c>
      <c r="J2896" t="s">
        <v>364</v>
      </c>
      <c r="K2896" t="s">
        <v>363</v>
      </c>
      <c r="L2896">
        <v>1</v>
      </c>
    </row>
    <row r="2897" spans="1:12" x14ac:dyDescent="0.25">
      <c r="A2897" s="2117">
        <v>202520435263</v>
      </c>
      <c r="B2897" s="1502">
        <v>45892</v>
      </c>
      <c r="C2897" s="2123">
        <v>0.29305555</v>
      </c>
      <c r="D2897" s="2125">
        <v>3</v>
      </c>
      <c r="E2897" t="s">
        <v>55</v>
      </c>
      <c r="F2897" t="s">
        <v>55</v>
      </c>
      <c r="G2897" t="s">
        <v>364</v>
      </c>
      <c r="H2897" t="s">
        <v>55</v>
      </c>
      <c r="I2897">
        <v>1</v>
      </c>
      <c r="J2897" t="s">
        <v>364</v>
      </c>
      <c r="K2897" t="s">
        <v>363</v>
      </c>
      <c r="L2897">
        <v>1</v>
      </c>
    </row>
    <row r="2898" spans="1:12" x14ac:dyDescent="0.25">
      <c r="A2898" s="2117">
        <v>202521635147</v>
      </c>
      <c r="B2898" s="1502">
        <v>45892</v>
      </c>
      <c r="C2898" s="2123">
        <v>0.77500000000000002</v>
      </c>
      <c r="D2898" s="2125">
        <v>4</v>
      </c>
      <c r="E2898" t="s">
        <v>55</v>
      </c>
      <c r="F2898" t="s">
        <v>55</v>
      </c>
      <c r="G2898" t="s">
        <v>364</v>
      </c>
      <c r="H2898" t="s">
        <v>55</v>
      </c>
      <c r="I2898">
        <v>1</v>
      </c>
      <c r="J2898" t="s">
        <v>364</v>
      </c>
      <c r="K2898" t="s">
        <v>363</v>
      </c>
      <c r="L2898">
        <v>1</v>
      </c>
    </row>
    <row r="2899" spans="1:12" x14ac:dyDescent="0.25">
      <c r="A2899" s="2117">
        <v>202528633513</v>
      </c>
      <c r="B2899" s="1502">
        <v>45892</v>
      </c>
      <c r="C2899" s="2123">
        <v>0.92708332999999998</v>
      </c>
      <c r="D2899" s="2125">
        <v>35</v>
      </c>
      <c r="E2899" t="s">
        <v>55</v>
      </c>
      <c r="F2899" t="s">
        <v>55</v>
      </c>
      <c r="G2899" t="s">
        <v>364</v>
      </c>
      <c r="H2899" t="s">
        <v>55</v>
      </c>
      <c r="I2899">
        <v>1</v>
      </c>
      <c r="J2899" t="s">
        <v>364</v>
      </c>
      <c r="K2899" t="s">
        <v>363</v>
      </c>
      <c r="L2899">
        <v>1</v>
      </c>
    </row>
    <row r="2900" spans="1:12" x14ac:dyDescent="0.25">
      <c r="A2900" s="2117">
        <v>202521240511</v>
      </c>
      <c r="B2900" s="1502">
        <v>45893</v>
      </c>
      <c r="C2900" s="2123">
        <v>6.1111110000000003E-2</v>
      </c>
      <c r="D2900" s="2125">
        <v>3</v>
      </c>
      <c r="E2900" t="s">
        <v>55</v>
      </c>
      <c r="F2900" t="s">
        <v>55</v>
      </c>
      <c r="G2900" t="s">
        <v>364</v>
      </c>
      <c r="H2900" t="s">
        <v>55</v>
      </c>
      <c r="I2900">
        <v>1</v>
      </c>
      <c r="J2900" t="s">
        <v>364</v>
      </c>
      <c r="K2900" t="s">
        <v>363</v>
      </c>
      <c r="L2900">
        <v>1</v>
      </c>
    </row>
    <row r="2901" spans="1:12" x14ac:dyDescent="0.25">
      <c r="A2901" s="2117">
        <v>202526835728</v>
      </c>
      <c r="B2901" s="1502">
        <v>45893</v>
      </c>
      <c r="C2901" s="2123">
        <v>7.6388880000000006E-2</v>
      </c>
      <c r="D2901" s="2125">
        <v>45</v>
      </c>
      <c r="E2901" t="s">
        <v>55</v>
      </c>
      <c r="F2901" t="s">
        <v>55</v>
      </c>
      <c r="G2901" t="s">
        <v>364</v>
      </c>
      <c r="H2901" t="s">
        <v>55</v>
      </c>
      <c r="I2901">
        <v>1</v>
      </c>
      <c r="J2901" t="s">
        <v>364</v>
      </c>
      <c r="K2901" t="s">
        <v>363</v>
      </c>
      <c r="L2901">
        <v>1</v>
      </c>
    </row>
    <row r="2902" spans="1:12" x14ac:dyDescent="0.25">
      <c r="A2902" s="2117">
        <v>202530533687</v>
      </c>
      <c r="B2902" s="1502">
        <v>45893</v>
      </c>
      <c r="C2902" s="2123">
        <v>0.17708333000000001</v>
      </c>
      <c r="D2902" s="2125">
        <v>24</v>
      </c>
      <c r="E2902" t="s">
        <v>55</v>
      </c>
      <c r="F2902" t="s">
        <v>55</v>
      </c>
      <c r="G2902" t="s">
        <v>364</v>
      </c>
      <c r="H2902" t="s">
        <v>55</v>
      </c>
      <c r="I2902">
        <v>1</v>
      </c>
      <c r="J2902" t="s">
        <v>364</v>
      </c>
      <c r="K2902" t="s">
        <v>363</v>
      </c>
      <c r="L2902">
        <v>1</v>
      </c>
    </row>
    <row r="2903" spans="1:12" x14ac:dyDescent="0.25">
      <c r="A2903" s="2117">
        <v>202526835730</v>
      </c>
      <c r="B2903" s="1502">
        <v>45893</v>
      </c>
      <c r="C2903" s="2123">
        <v>0.13263887999999999</v>
      </c>
      <c r="D2903" s="2125">
        <v>45</v>
      </c>
      <c r="E2903" t="s">
        <v>55</v>
      </c>
      <c r="F2903" t="s">
        <v>55</v>
      </c>
      <c r="G2903" t="s">
        <v>364</v>
      </c>
      <c r="H2903" t="s">
        <v>55</v>
      </c>
      <c r="I2903">
        <v>1</v>
      </c>
      <c r="J2903" t="s">
        <v>364</v>
      </c>
      <c r="K2903" t="s">
        <v>363</v>
      </c>
      <c r="L2903">
        <v>1</v>
      </c>
    </row>
    <row r="2904" spans="1:12" x14ac:dyDescent="0.25">
      <c r="A2904" s="2117">
        <v>202521240522</v>
      </c>
      <c r="B2904" s="1502">
        <v>45893</v>
      </c>
      <c r="C2904" s="2123">
        <v>0.25208332999999999</v>
      </c>
      <c r="D2904" s="2125">
        <v>4</v>
      </c>
      <c r="E2904" t="s">
        <v>55</v>
      </c>
      <c r="F2904" t="s">
        <v>55</v>
      </c>
      <c r="G2904" t="s">
        <v>364</v>
      </c>
      <c r="H2904" t="s">
        <v>55</v>
      </c>
      <c r="I2904">
        <v>1</v>
      </c>
      <c r="J2904" t="s">
        <v>364</v>
      </c>
      <c r="K2904" t="s">
        <v>363</v>
      </c>
      <c r="L2904">
        <v>1</v>
      </c>
    </row>
    <row r="2905" spans="1:12" x14ac:dyDescent="0.25">
      <c r="A2905" s="2117">
        <v>202521734423</v>
      </c>
      <c r="B2905" s="1502">
        <v>45893</v>
      </c>
      <c r="C2905" s="2123">
        <v>0.86319444000000001</v>
      </c>
      <c r="D2905" s="2125">
        <v>4</v>
      </c>
      <c r="E2905" t="s">
        <v>55</v>
      </c>
      <c r="F2905" t="s">
        <v>55</v>
      </c>
      <c r="G2905" t="s">
        <v>364</v>
      </c>
      <c r="H2905" t="s">
        <v>55</v>
      </c>
      <c r="I2905">
        <v>1</v>
      </c>
      <c r="J2905" t="s">
        <v>364</v>
      </c>
      <c r="K2905" t="s">
        <v>363</v>
      </c>
      <c r="L2905">
        <v>1</v>
      </c>
    </row>
    <row r="2906" spans="1:12" x14ac:dyDescent="0.25">
      <c r="A2906" s="2117">
        <v>202521240544</v>
      </c>
      <c r="B2906" s="1502">
        <v>45894</v>
      </c>
      <c r="C2906" s="2123">
        <v>9.6527769999999999E-2</v>
      </c>
      <c r="D2906" s="2125">
        <v>3</v>
      </c>
      <c r="E2906" t="s">
        <v>55</v>
      </c>
      <c r="F2906" t="s">
        <v>55</v>
      </c>
      <c r="G2906" t="s">
        <v>364</v>
      </c>
      <c r="H2906" t="s">
        <v>55</v>
      </c>
      <c r="I2906">
        <v>1</v>
      </c>
      <c r="J2906" t="s">
        <v>364</v>
      </c>
      <c r="K2906" t="s">
        <v>363</v>
      </c>
      <c r="L2906">
        <v>1</v>
      </c>
    </row>
    <row r="2907" spans="1:12" x14ac:dyDescent="0.25">
      <c r="A2907" s="2117">
        <v>202521240545</v>
      </c>
      <c r="B2907" s="1502">
        <v>45894</v>
      </c>
      <c r="C2907" s="2123">
        <v>9.7222219999999998E-2</v>
      </c>
      <c r="D2907" s="2125">
        <v>3</v>
      </c>
      <c r="E2907" t="s">
        <v>55</v>
      </c>
      <c r="F2907" t="s">
        <v>55</v>
      </c>
      <c r="G2907" t="s">
        <v>364</v>
      </c>
      <c r="H2907" t="s">
        <v>55</v>
      </c>
      <c r="I2907">
        <v>1</v>
      </c>
      <c r="J2907" t="s">
        <v>364</v>
      </c>
      <c r="K2907" t="s">
        <v>363</v>
      </c>
      <c r="L2907">
        <v>1</v>
      </c>
    </row>
    <row r="2908" spans="1:12" x14ac:dyDescent="0.25">
      <c r="A2908" s="2117">
        <v>202520534068</v>
      </c>
      <c r="B2908" s="1502">
        <v>45894</v>
      </c>
      <c r="C2908" s="2123">
        <v>0.25138887999999998</v>
      </c>
      <c r="D2908" s="2125">
        <v>1</v>
      </c>
      <c r="E2908" t="s">
        <v>55</v>
      </c>
      <c r="F2908" t="s">
        <v>55</v>
      </c>
      <c r="G2908" t="s">
        <v>364</v>
      </c>
      <c r="H2908" t="s">
        <v>55</v>
      </c>
      <c r="I2908">
        <v>1</v>
      </c>
      <c r="J2908" t="s">
        <v>364</v>
      </c>
      <c r="K2908" t="s">
        <v>363</v>
      </c>
      <c r="L2908">
        <v>1</v>
      </c>
    </row>
    <row r="2909" spans="1:12" x14ac:dyDescent="0.25">
      <c r="A2909" s="2117">
        <v>202521240550</v>
      </c>
      <c r="B2909" s="1502">
        <v>45894</v>
      </c>
      <c r="C2909" s="2123">
        <v>0.26805554999999998</v>
      </c>
      <c r="D2909" s="2125">
        <v>4</v>
      </c>
      <c r="E2909" t="s">
        <v>55</v>
      </c>
      <c r="F2909" t="s">
        <v>55</v>
      </c>
      <c r="G2909" t="s">
        <v>364</v>
      </c>
      <c r="H2909" t="s">
        <v>55</v>
      </c>
      <c r="I2909">
        <v>1</v>
      </c>
      <c r="J2909" t="s">
        <v>364</v>
      </c>
      <c r="K2909" t="s">
        <v>363</v>
      </c>
      <c r="L2909">
        <v>1</v>
      </c>
    </row>
    <row r="2910" spans="1:12" x14ac:dyDescent="0.25">
      <c r="A2910" s="2117">
        <v>202527734220</v>
      </c>
      <c r="B2910" s="1502">
        <v>45894</v>
      </c>
      <c r="C2910" s="2123">
        <v>0.8125</v>
      </c>
      <c r="D2910" s="2125">
        <v>36</v>
      </c>
      <c r="E2910" t="s">
        <v>55</v>
      </c>
      <c r="F2910" t="s">
        <v>55</v>
      </c>
      <c r="G2910" t="s">
        <v>364</v>
      </c>
      <c r="H2910" t="s">
        <v>55</v>
      </c>
      <c r="I2910">
        <v>1</v>
      </c>
      <c r="J2910" t="s">
        <v>364</v>
      </c>
      <c r="K2910" t="s">
        <v>363</v>
      </c>
      <c r="L2910">
        <v>1</v>
      </c>
    </row>
    <row r="2911" spans="1:12" x14ac:dyDescent="0.25">
      <c r="A2911" s="2117">
        <v>202521240568</v>
      </c>
      <c r="B2911" s="1502">
        <v>45894</v>
      </c>
      <c r="C2911" s="2123">
        <v>0.95833332999999998</v>
      </c>
      <c r="D2911" s="2125">
        <v>3</v>
      </c>
      <c r="E2911" t="s">
        <v>55</v>
      </c>
      <c r="F2911" t="s">
        <v>55</v>
      </c>
      <c r="G2911" t="s">
        <v>364</v>
      </c>
      <c r="H2911" t="s">
        <v>55</v>
      </c>
      <c r="I2911">
        <v>1</v>
      </c>
      <c r="J2911" t="s">
        <v>364</v>
      </c>
      <c r="K2911" t="s">
        <v>363</v>
      </c>
      <c r="L2911">
        <v>1</v>
      </c>
    </row>
    <row r="2912" spans="1:12" x14ac:dyDescent="0.25">
      <c r="A2912" s="2117">
        <v>202520333968</v>
      </c>
      <c r="B2912" s="1502">
        <v>45895</v>
      </c>
      <c r="C2912" s="2123">
        <v>7.9861109999999999E-2</v>
      </c>
      <c r="D2912" s="2125">
        <v>1</v>
      </c>
      <c r="E2912" t="s">
        <v>55</v>
      </c>
      <c r="F2912" t="s">
        <v>55</v>
      </c>
      <c r="G2912" t="s">
        <v>364</v>
      </c>
      <c r="H2912" t="s">
        <v>55</v>
      </c>
      <c r="I2912">
        <v>1</v>
      </c>
      <c r="J2912" t="s">
        <v>364</v>
      </c>
      <c r="K2912" t="s">
        <v>363</v>
      </c>
      <c r="L2912">
        <v>1</v>
      </c>
    </row>
    <row r="2913" spans="1:12" x14ac:dyDescent="0.25">
      <c r="A2913" s="2117">
        <v>202519937056</v>
      </c>
      <c r="B2913" s="1502">
        <v>45895</v>
      </c>
      <c r="C2913" s="2123">
        <v>9.0277769999999993E-2</v>
      </c>
      <c r="D2913" s="2125">
        <v>1</v>
      </c>
      <c r="E2913" t="s">
        <v>55</v>
      </c>
      <c r="F2913" t="s">
        <v>55</v>
      </c>
      <c r="G2913" t="s">
        <v>364</v>
      </c>
      <c r="H2913" t="s">
        <v>55</v>
      </c>
      <c r="I2913">
        <v>1</v>
      </c>
      <c r="J2913" t="s">
        <v>364</v>
      </c>
      <c r="K2913" t="s">
        <v>363</v>
      </c>
      <c r="L2913">
        <v>1</v>
      </c>
    </row>
    <row r="2914" spans="1:12" x14ac:dyDescent="0.25">
      <c r="A2914" s="2117">
        <v>202519937058</v>
      </c>
      <c r="B2914" s="1502">
        <v>45895</v>
      </c>
      <c r="C2914" s="2123">
        <v>0.12430555</v>
      </c>
      <c r="D2914" s="2125">
        <v>1</v>
      </c>
      <c r="E2914" t="s">
        <v>55</v>
      </c>
      <c r="F2914" t="s">
        <v>55</v>
      </c>
      <c r="G2914" t="s">
        <v>364</v>
      </c>
      <c r="H2914" t="s">
        <v>55</v>
      </c>
      <c r="I2914">
        <v>1</v>
      </c>
      <c r="J2914" t="s">
        <v>364</v>
      </c>
      <c r="K2914" t="s">
        <v>363</v>
      </c>
      <c r="L2914">
        <v>1</v>
      </c>
    </row>
    <row r="2915" spans="1:12" x14ac:dyDescent="0.25">
      <c r="A2915" s="2117">
        <v>202520534075</v>
      </c>
      <c r="B2915" s="1502">
        <v>45895</v>
      </c>
      <c r="C2915" s="2123">
        <v>0.26736111000000001</v>
      </c>
      <c r="D2915" s="2125">
        <v>1</v>
      </c>
      <c r="E2915" t="s">
        <v>55</v>
      </c>
      <c r="F2915" t="s">
        <v>55</v>
      </c>
      <c r="G2915" t="s">
        <v>364</v>
      </c>
      <c r="H2915" t="s">
        <v>55</v>
      </c>
      <c r="I2915">
        <v>1</v>
      </c>
      <c r="J2915" t="s">
        <v>364</v>
      </c>
      <c r="K2915" t="s">
        <v>363</v>
      </c>
      <c r="L2915">
        <v>1</v>
      </c>
    </row>
    <row r="2916" spans="1:12" x14ac:dyDescent="0.25">
      <c r="A2916" s="2117">
        <v>202528234167</v>
      </c>
      <c r="B2916" s="1502">
        <v>45895</v>
      </c>
      <c r="C2916" s="2123">
        <v>0.33472222000000001</v>
      </c>
      <c r="D2916" s="2125">
        <v>33</v>
      </c>
      <c r="E2916" t="s">
        <v>55</v>
      </c>
      <c r="F2916" t="s">
        <v>55</v>
      </c>
      <c r="G2916" t="s">
        <v>364</v>
      </c>
      <c r="H2916" t="s">
        <v>55</v>
      </c>
      <c r="I2916">
        <v>1</v>
      </c>
      <c r="J2916" t="s">
        <v>364</v>
      </c>
      <c r="K2916" t="s">
        <v>363</v>
      </c>
      <c r="L2916">
        <v>1</v>
      </c>
    </row>
    <row r="2917" spans="1:12" x14ac:dyDescent="0.25">
      <c r="A2917" s="2117">
        <v>202527033832</v>
      </c>
      <c r="B2917" s="1502">
        <v>45895</v>
      </c>
      <c r="C2917" s="2123">
        <v>0.38888887999999999</v>
      </c>
      <c r="D2917" s="2125">
        <v>38</v>
      </c>
      <c r="E2917" t="s">
        <v>55</v>
      </c>
      <c r="F2917" t="s">
        <v>55</v>
      </c>
      <c r="G2917" t="s">
        <v>364</v>
      </c>
      <c r="H2917" t="s">
        <v>55</v>
      </c>
      <c r="I2917">
        <v>1</v>
      </c>
      <c r="J2917" t="s">
        <v>364</v>
      </c>
      <c r="K2917" t="s">
        <v>363</v>
      </c>
      <c r="L2917">
        <v>1</v>
      </c>
    </row>
    <row r="2918" spans="1:12" x14ac:dyDescent="0.25">
      <c r="A2918" s="2117">
        <v>202527632931</v>
      </c>
      <c r="B2918" s="1502">
        <v>45895</v>
      </c>
      <c r="C2918" s="2123">
        <v>0.94444444000000005</v>
      </c>
      <c r="D2918" s="2125">
        <v>39</v>
      </c>
      <c r="E2918" t="s">
        <v>55</v>
      </c>
      <c r="F2918" t="s">
        <v>55</v>
      </c>
      <c r="G2918" t="s">
        <v>364</v>
      </c>
      <c r="H2918" t="s">
        <v>55</v>
      </c>
      <c r="I2918">
        <v>1</v>
      </c>
      <c r="J2918" t="s">
        <v>364</v>
      </c>
      <c r="K2918" t="s">
        <v>363</v>
      </c>
      <c r="L2918">
        <v>1</v>
      </c>
    </row>
    <row r="2919" spans="1:12" x14ac:dyDescent="0.25">
      <c r="A2919" s="2117">
        <v>202521240608</v>
      </c>
      <c r="B2919" s="1502">
        <v>45896</v>
      </c>
      <c r="C2919" s="2123">
        <v>4.4444440000000002E-2</v>
      </c>
      <c r="D2919" s="2125">
        <v>3</v>
      </c>
      <c r="E2919" t="s">
        <v>55</v>
      </c>
      <c r="F2919" t="s">
        <v>55</v>
      </c>
      <c r="G2919" t="s">
        <v>364</v>
      </c>
      <c r="H2919" t="s">
        <v>55</v>
      </c>
      <c r="I2919">
        <v>1</v>
      </c>
      <c r="J2919" t="s">
        <v>364</v>
      </c>
      <c r="K2919" t="s">
        <v>363</v>
      </c>
      <c r="L2919">
        <v>1</v>
      </c>
    </row>
    <row r="2920" spans="1:12" x14ac:dyDescent="0.25">
      <c r="A2920" s="2117">
        <v>202526835791</v>
      </c>
      <c r="B2920" s="1502">
        <v>45896</v>
      </c>
      <c r="C2920" s="2123">
        <v>0.14305555</v>
      </c>
      <c r="D2920" s="2125">
        <v>45</v>
      </c>
      <c r="E2920" t="s">
        <v>55</v>
      </c>
      <c r="F2920" t="s">
        <v>55</v>
      </c>
      <c r="G2920" t="s">
        <v>364</v>
      </c>
      <c r="H2920" t="s">
        <v>55</v>
      </c>
      <c r="I2920">
        <v>1</v>
      </c>
      <c r="J2920" t="s">
        <v>364</v>
      </c>
      <c r="K2920" t="s">
        <v>363</v>
      </c>
      <c r="L2920">
        <v>1</v>
      </c>
    </row>
    <row r="2921" spans="1:12" x14ac:dyDescent="0.25">
      <c r="A2921" s="2117">
        <v>202521240599</v>
      </c>
      <c r="B2921" s="1502">
        <v>45896</v>
      </c>
      <c r="C2921" s="2123">
        <v>6.1111110000000003E-2</v>
      </c>
      <c r="D2921" s="2125">
        <v>3</v>
      </c>
      <c r="E2921" t="s">
        <v>55</v>
      </c>
      <c r="F2921" t="s">
        <v>55</v>
      </c>
      <c r="G2921" t="s">
        <v>364</v>
      </c>
      <c r="H2921" t="s">
        <v>55</v>
      </c>
      <c r="I2921">
        <v>1</v>
      </c>
      <c r="J2921" t="s">
        <v>364</v>
      </c>
      <c r="K2921" t="s">
        <v>363</v>
      </c>
      <c r="L2921">
        <v>1</v>
      </c>
    </row>
    <row r="2922" spans="1:12" x14ac:dyDescent="0.25">
      <c r="A2922" s="2117">
        <v>202521240610</v>
      </c>
      <c r="B2922" s="1502">
        <v>45896</v>
      </c>
      <c r="C2922" s="2123">
        <v>9.4444440000000004E-2</v>
      </c>
      <c r="D2922" s="2125">
        <v>4</v>
      </c>
      <c r="E2922" t="s">
        <v>55</v>
      </c>
      <c r="F2922" t="s">
        <v>55</v>
      </c>
      <c r="G2922" t="s">
        <v>364</v>
      </c>
      <c r="H2922" t="s">
        <v>55</v>
      </c>
      <c r="I2922">
        <v>1</v>
      </c>
      <c r="J2922" t="s">
        <v>364</v>
      </c>
      <c r="K2922" t="s">
        <v>363</v>
      </c>
      <c r="L2922">
        <v>1</v>
      </c>
    </row>
    <row r="2923" spans="1:12" x14ac:dyDescent="0.25">
      <c r="A2923" s="2117">
        <v>202521635175</v>
      </c>
      <c r="B2923" s="1502">
        <v>45896</v>
      </c>
      <c r="C2923" s="2123">
        <v>0.10277777</v>
      </c>
      <c r="D2923" s="2125">
        <v>3</v>
      </c>
      <c r="E2923" t="s">
        <v>55</v>
      </c>
      <c r="F2923" t="s">
        <v>55</v>
      </c>
      <c r="G2923" t="s">
        <v>364</v>
      </c>
      <c r="H2923" t="s">
        <v>55</v>
      </c>
      <c r="I2923">
        <v>1</v>
      </c>
      <c r="J2923" t="s">
        <v>364</v>
      </c>
      <c r="K2923" t="s">
        <v>363</v>
      </c>
      <c r="L2923">
        <v>1</v>
      </c>
    </row>
    <row r="2924" spans="1:12" x14ac:dyDescent="0.25">
      <c r="A2924" s="2117">
        <v>202520534084</v>
      </c>
      <c r="B2924" s="1502">
        <v>45896</v>
      </c>
      <c r="C2924" s="2123">
        <v>0.10625</v>
      </c>
      <c r="D2924" s="2125">
        <v>1</v>
      </c>
      <c r="E2924" t="s">
        <v>55</v>
      </c>
      <c r="F2924" t="s">
        <v>55</v>
      </c>
      <c r="G2924" t="s">
        <v>364</v>
      </c>
      <c r="H2924" t="s">
        <v>55</v>
      </c>
      <c r="I2924">
        <v>1</v>
      </c>
      <c r="J2924" t="s">
        <v>364</v>
      </c>
      <c r="K2924" t="s">
        <v>363</v>
      </c>
      <c r="L2924">
        <v>1</v>
      </c>
    </row>
    <row r="2925" spans="1:12" x14ac:dyDescent="0.25">
      <c r="A2925" s="2117">
        <v>202521240619</v>
      </c>
      <c r="B2925" s="1502">
        <v>45896</v>
      </c>
      <c r="C2925" s="2123">
        <v>0.24583332999999999</v>
      </c>
      <c r="D2925" s="2125">
        <v>3</v>
      </c>
      <c r="E2925" t="s">
        <v>55</v>
      </c>
      <c r="F2925" t="s">
        <v>55</v>
      </c>
      <c r="G2925" t="s">
        <v>364</v>
      </c>
      <c r="H2925" t="s">
        <v>55</v>
      </c>
      <c r="I2925">
        <v>1</v>
      </c>
      <c r="J2925" t="s">
        <v>364</v>
      </c>
      <c r="K2925" t="s">
        <v>363</v>
      </c>
      <c r="L2925">
        <v>1</v>
      </c>
    </row>
    <row r="2926" spans="1:12" x14ac:dyDescent="0.25">
      <c r="A2926" s="2117">
        <v>202521240616</v>
      </c>
      <c r="B2926" s="1502">
        <v>45896</v>
      </c>
      <c r="C2926" s="2123">
        <v>0.26250000000000001</v>
      </c>
      <c r="D2926" s="2125">
        <v>3</v>
      </c>
      <c r="E2926" t="s">
        <v>55</v>
      </c>
      <c r="F2926" t="s">
        <v>55</v>
      </c>
      <c r="G2926" t="s">
        <v>364</v>
      </c>
      <c r="H2926" t="s">
        <v>55</v>
      </c>
      <c r="I2926">
        <v>1</v>
      </c>
      <c r="J2926" t="s">
        <v>364</v>
      </c>
      <c r="K2926" t="s">
        <v>363</v>
      </c>
      <c r="L2926">
        <v>1</v>
      </c>
    </row>
    <row r="2927" spans="1:12" x14ac:dyDescent="0.25">
      <c r="A2927" s="2117">
        <v>202521240617</v>
      </c>
      <c r="B2927" s="1502">
        <v>45896</v>
      </c>
      <c r="C2927" s="2123">
        <v>0.26250000000000001</v>
      </c>
      <c r="D2927" s="2125">
        <v>3</v>
      </c>
      <c r="E2927" t="s">
        <v>55</v>
      </c>
      <c r="F2927" t="s">
        <v>55</v>
      </c>
      <c r="G2927" t="s">
        <v>364</v>
      </c>
      <c r="H2927" t="s">
        <v>55</v>
      </c>
      <c r="I2927">
        <v>1</v>
      </c>
      <c r="J2927" t="s">
        <v>364</v>
      </c>
      <c r="K2927" t="s">
        <v>363</v>
      </c>
      <c r="L2927">
        <v>1</v>
      </c>
    </row>
    <row r="2928" spans="1:12" x14ac:dyDescent="0.25">
      <c r="A2928" s="2117">
        <v>202521240618</v>
      </c>
      <c r="B2928" s="1502">
        <v>45896</v>
      </c>
      <c r="C2928" s="2123">
        <v>0.26250000000000001</v>
      </c>
      <c r="D2928" s="2125">
        <v>3</v>
      </c>
      <c r="E2928" t="s">
        <v>55</v>
      </c>
      <c r="F2928" t="s">
        <v>55</v>
      </c>
      <c r="G2928" t="s">
        <v>364</v>
      </c>
      <c r="H2928" t="s">
        <v>55</v>
      </c>
      <c r="I2928">
        <v>1</v>
      </c>
      <c r="J2928" t="s">
        <v>364</v>
      </c>
      <c r="K2928" t="s">
        <v>363</v>
      </c>
      <c r="L2928">
        <v>1</v>
      </c>
    </row>
    <row r="2929" spans="1:12" x14ac:dyDescent="0.25">
      <c r="A2929" s="2117">
        <v>202522334876</v>
      </c>
      <c r="B2929" s="1502">
        <v>45896</v>
      </c>
      <c r="C2929" s="2123">
        <v>0.26250000000000001</v>
      </c>
      <c r="D2929" s="2125">
        <v>8</v>
      </c>
      <c r="E2929" t="s">
        <v>55</v>
      </c>
      <c r="F2929" t="s">
        <v>55</v>
      </c>
      <c r="G2929" t="s">
        <v>364</v>
      </c>
      <c r="H2929" t="s">
        <v>55</v>
      </c>
      <c r="I2929">
        <v>1</v>
      </c>
      <c r="J2929" t="s">
        <v>364</v>
      </c>
      <c r="K2929" t="s">
        <v>363</v>
      </c>
      <c r="L2929">
        <v>1</v>
      </c>
    </row>
    <row r="2930" spans="1:12" x14ac:dyDescent="0.25">
      <c r="A2930" s="2117">
        <v>202519937087</v>
      </c>
      <c r="B2930" s="1502">
        <v>45896</v>
      </c>
      <c r="C2930" s="2123">
        <v>0.33333332999999998</v>
      </c>
      <c r="D2930" s="2125">
        <v>1</v>
      </c>
      <c r="E2930" t="s">
        <v>55</v>
      </c>
      <c r="F2930" t="s">
        <v>55</v>
      </c>
      <c r="G2930" t="s">
        <v>364</v>
      </c>
      <c r="H2930" t="s">
        <v>55</v>
      </c>
      <c r="I2930">
        <v>1</v>
      </c>
      <c r="J2930" t="s">
        <v>364</v>
      </c>
      <c r="K2930" t="s">
        <v>363</v>
      </c>
      <c r="L2930">
        <v>1</v>
      </c>
    </row>
    <row r="2931" spans="1:12" x14ac:dyDescent="0.25">
      <c r="A2931" s="2117">
        <v>202527734230</v>
      </c>
      <c r="B2931" s="1502">
        <v>45896</v>
      </c>
      <c r="C2931" s="2123">
        <v>0.79374999999999996</v>
      </c>
      <c r="D2931" s="2125">
        <v>36</v>
      </c>
      <c r="E2931" t="s">
        <v>55</v>
      </c>
      <c r="F2931" t="s">
        <v>55</v>
      </c>
      <c r="G2931" t="s">
        <v>364</v>
      </c>
      <c r="H2931" t="s">
        <v>55</v>
      </c>
      <c r="I2931">
        <v>1</v>
      </c>
      <c r="J2931" t="s">
        <v>364</v>
      </c>
      <c r="K2931" t="s">
        <v>363</v>
      </c>
      <c r="L2931">
        <v>1</v>
      </c>
    </row>
    <row r="2932" spans="1:12" x14ac:dyDescent="0.25">
      <c r="A2932" s="2117">
        <v>202523034071</v>
      </c>
      <c r="B2932" s="1502">
        <v>45896</v>
      </c>
      <c r="C2932" s="2123">
        <v>0.89166666000000006</v>
      </c>
      <c r="D2932" s="2125">
        <v>9</v>
      </c>
      <c r="E2932" t="s">
        <v>55</v>
      </c>
      <c r="F2932" t="s">
        <v>55</v>
      </c>
      <c r="G2932" t="s">
        <v>364</v>
      </c>
      <c r="H2932" t="s">
        <v>55</v>
      </c>
      <c r="I2932">
        <v>1</v>
      </c>
      <c r="J2932" t="s">
        <v>364</v>
      </c>
      <c r="K2932" t="s">
        <v>363</v>
      </c>
      <c r="L2932">
        <v>1</v>
      </c>
    </row>
    <row r="2933" spans="1:12" x14ac:dyDescent="0.25">
      <c r="A2933" s="2117">
        <v>202527734234</v>
      </c>
      <c r="B2933" s="1502">
        <v>45896</v>
      </c>
      <c r="C2933" s="2123">
        <v>0.91666665999999997</v>
      </c>
      <c r="D2933" s="2125">
        <v>36</v>
      </c>
      <c r="E2933" t="s">
        <v>55</v>
      </c>
      <c r="F2933" t="s">
        <v>55</v>
      </c>
      <c r="G2933" t="s">
        <v>364</v>
      </c>
      <c r="H2933" t="s">
        <v>55</v>
      </c>
      <c r="I2933">
        <v>1</v>
      </c>
      <c r="J2933" t="s">
        <v>364</v>
      </c>
      <c r="K2933" t="s">
        <v>363</v>
      </c>
      <c r="L2933">
        <v>1</v>
      </c>
    </row>
    <row r="2934" spans="1:12" x14ac:dyDescent="0.25">
      <c r="A2934" s="2117">
        <v>202521240640</v>
      </c>
      <c r="B2934" s="1502">
        <v>45897</v>
      </c>
      <c r="C2934" s="2123">
        <v>6.9444439999999996E-2</v>
      </c>
      <c r="D2934" s="2125">
        <v>3</v>
      </c>
      <c r="E2934" t="s">
        <v>55</v>
      </c>
      <c r="F2934" t="s">
        <v>55</v>
      </c>
      <c r="G2934" t="s">
        <v>364</v>
      </c>
      <c r="H2934" t="s">
        <v>55</v>
      </c>
      <c r="I2934">
        <v>1</v>
      </c>
      <c r="J2934" t="s">
        <v>364</v>
      </c>
      <c r="K2934" t="s">
        <v>363</v>
      </c>
      <c r="L2934">
        <v>1</v>
      </c>
    </row>
    <row r="2935" spans="1:12" x14ac:dyDescent="0.25">
      <c r="A2935" s="2117">
        <v>202519937103</v>
      </c>
      <c r="B2935" s="1502">
        <v>45897</v>
      </c>
      <c r="C2935" s="2123">
        <v>0.14097222000000001</v>
      </c>
      <c r="D2935" s="2125">
        <v>3</v>
      </c>
      <c r="E2935" t="s">
        <v>55</v>
      </c>
      <c r="F2935" t="s">
        <v>55</v>
      </c>
      <c r="G2935" t="s">
        <v>364</v>
      </c>
      <c r="H2935" t="s">
        <v>55</v>
      </c>
      <c r="I2935">
        <v>1</v>
      </c>
      <c r="J2935" t="s">
        <v>364</v>
      </c>
      <c r="K2935" t="s">
        <v>363</v>
      </c>
      <c r="L2935">
        <v>1</v>
      </c>
    </row>
    <row r="2936" spans="1:12" x14ac:dyDescent="0.25">
      <c r="A2936" s="2117">
        <v>202521635180</v>
      </c>
      <c r="B2936" s="1502">
        <v>45897</v>
      </c>
      <c r="C2936" s="2123">
        <v>0.15069444000000001</v>
      </c>
      <c r="D2936" s="2125">
        <v>3</v>
      </c>
      <c r="E2936" t="s">
        <v>55</v>
      </c>
      <c r="F2936" t="s">
        <v>55</v>
      </c>
      <c r="G2936" t="s">
        <v>364</v>
      </c>
      <c r="H2936" t="s">
        <v>55</v>
      </c>
      <c r="I2936">
        <v>1</v>
      </c>
      <c r="J2936" t="s">
        <v>364</v>
      </c>
      <c r="K2936" t="s">
        <v>363</v>
      </c>
      <c r="L2936">
        <v>1</v>
      </c>
    </row>
    <row r="2937" spans="1:12" x14ac:dyDescent="0.25">
      <c r="A2937" s="2117">
        <v>202521734459</v>
      </c>
      <c r="B2937" s="1502">
        <v>45897</v>
      </c>
      <c r="C2937" s="2123">
        <v>0.25</v>
      </c>
      <c r="D2937" s="2125">
        <v>5</v>
      </c>
      <c r="E2937" t="s">
        <v>55</v>
      </c>
      <c r="F2937" t="s">
        <v>55</v>
      </c>
      <c r="G2937" t="s">
        <v>364</v>
      </c>
      <c r="H2937" t="s">
        <v>55</v>
      </c>
      <c r="I2937">
        <v>1</v>
      </c>
      <c r="J2937" t="s">
        <v>364</v>
      </c>
      <c r="K2937" t="s">
        <v>363</v>
      </c>
      <c r="L2937">
        <v>1</v>
      </c>
    </row>
    <row r="2938" spans="1:12" x14ac:dyDescent="0.25">
      <c r="A2938" s="2117">
        <v>202521240664</v>
      </c>
      <c r="B2938" s="1502">
        <v>45897</v>
      </c>
      <c r="C2938" s="2123">
        <v>0.3</v>
      </c>
      <c r="D2938" s="2125">
        <v>3</v>
      </c>
      <c r="E2938" t="s">
        <v>55</v>
      </c>
      <c r="F2938" t="s">
        <v>55</v>
      </c>
      <c r="G2938" t="s">
        <v>364</v>
      </c>
      <c r="H2938" t="s">
        <v>55</v>
      </c>
      <c r="I2938">
        <v>1</v>
      </c>
      <c r="J2938" t="s">
        <v>364</v>
      </c>
      <c r="K2938" t="s">
        <v>363</v>
      </c>
      <c r="L2938">
        <v>1</v>
      </c>
    </row>
    <row r="2939" spans="1:12" x14ac:dyDescent="0.25">
      <c r="A2939" s="2117">
        <v>202522633574</v>
      </c>
      <c r="B2939" s="1502">
        <v>45897</v>
      </c>
      <c r="C2939" s="2123">
        <v>0.34930555000000002</v>
      </c>
      <c r="D2939" s="2125">
        <v>9</v>
      </c>
      <c r="E2939" t="s">
        <v>55</v>
      </c>
      <c r="F2939" t="s">
        <v>55</v>
      </c>
      <c r="G2939" t="s">
        <v>364</v>
      </c>
      <c r="H2939" t="s">
        <v>55</v>
      </c>
      <c r="I2939">
        <v>1</v>
      </c>
      <c r="J2939" t="s">
        <v>364</v>
      </c>
      <c r="K2939" t="s">
        <v>363</v>
      </c>
      <c r="L2939">
        <v>1</v>
      </c>
    </row>
    <row r="2940" spans="1:12" x14ac:dyDescent="0.25">
      <c r="A2940" s="2117">
        <v>202519937119</v>
      </c>
      <c r="B2940" s="1502">
        <v>45898</v>
      </c>
      <c r="C2940" s="2123">
        <v>6.2500000000000003E-3</v>
      </c>
      <c r="D2940" s="2125">
        <v>1</v>
      </c>
      <c r="E2940" t="s">
        <v>55</v>
      </c>
      <c r="F2940" t="s">
        <v>55</v>
      </c>
      <c r="G2940" t="s">
        <v>364</v>
      </c>
      <c r="H2940" t="s">
        <v>55</v>
      </c>
      <c r="I2940">
        <v>1</v>
      </c>
      <c r="J2940" t="s">
        <v>364</v>
      </c>
      <c r="K2940" t="s">
        <v>363</v>
      </c>
      <c r="L2940">
        <v>1</v>
      </c>
    </row>
    <row r="2941" spans="1:12" x14ac:dyDescent="0.25">
      <c r="A2941" s="2117">
        <v>202519937120</v>
      </c>
      <c r="B2941" s="1502">
        <v>45898</v>
      </c>
      <c r="C2941" s="2123">
        <v>0.10416665999999999</v>
      </c>
      <c r="D2941" s="2125">
        <v>1</v>
      </c>
      <c r="E2941" t="s">
        <v>55</v>
      </c>
      <c r="F2941" t="s">
        <v>55</v>
      </c>
      <c r="G2941" t="s">
        <v>364</v>
      </c>
      <c r="H2941" t="s">
        <v>55</v>
      </c>
      <c r="I2941">
        <v>1</v>
      </c>
      <c r="J2941" t="s">
        <v>364</v>
      </c>
      <c r="K2941" t="s">
        <v>363</v>
      </c>
      <c r="L2941">
        <v>1</v>
      </c>
    </row>
    <row r="2942" spans="1:12" x14ac:dyDescent="0.25">
      <c r="A2942" s="2117">
        <v>202519937121</v>
      </c>
      <c r="B2942" s="1502">
        <v>45898</v>
      </c>
      <c r="C2942" s="2123">
        <v>8.3333329999999997E-2</v>
      </c>
      <c r="D2942" s="2125">
        <v>1</v>
      </c>
      <c r="E2942" t="s">
        <v>55</v>
      </c>
      <c r="F2942" t="s">
        <v>55</v>
      </c>
      <c r="G2942" t="s">
        <v>364</v>
      </c>
      <c r="H2942" t="s">
        <v>55</v>
      </c>
      <c r="I2942">
        <v>1</v>
      </c>
      <c r="J2942" t="s">
        <v>364</v>
      </c>
      <c r="K2942" t="s">
        <v>363</v>
      </c>
      <c r="L2942">
        <v>1</v>
      </c>
    </row>
    <row r="2943" spans="1:12" x14ac:dyDescent="0.25">
      <c r="A2943" s="2117">
        <v>202520435300</v>
      </c>
      <c r="B2943" s="1502">
        <v>45898</v>
      </c>
      <c r="C2943" s="2123">
        <v>7.0138880000000001E-2</v>
      </c>
      <c r="D2943" s="2125">
        <v>3</v>
      </c>
      <c r="E2943" t="s">
        <v>55</v>
      </c>
      <c r="F2943" t="s">
        <v>55</v>
      </c>
      <c r="G2943" t="s">
        <v>364</v>
      </c>
      <c r="H2943" t="s">
        <v>55</v>
      </c>
      <c r="I2943">
        <v>1</v>
      </c>
      <c r="J2943" t="s">
        <v>364</v>
      </c>
      <c r="K2943" t="s">
        <v>363</v>
      </c>
      <c r="L2943">
        <v>1</v>
      </c>
    </row>
    <row r="2944" spans="1:12" x14ac:dyDescent="0.25">
      <c r="A2944" s="2117">
        <v>202521240683</v>
      </c>
      <c r="B2944" s="1502">
        <v>45898</v>
      </c>
      <c r="C2944" s="2123">
        <v>6.9444439999999996E-2</v>
      </c>
      <c r="D2944" s="2125">
        <v>3</v>
      </c>
      <c r="E2944" t="s">
        <v>55</v>
      </c>
      <c r="F2944" t="s">
        <v>55</v>
      </c>
      <c r="G2944" t="s">
        <v>364</v>
      </c>
      <c r="H2944" t="s">
        <v>55</v>
      </c>
      <c r="I2944">
        <v>1</v>
      </c>
      <c r="J2944" t="s">
        <v>364</v>
      </c>
      <c r="K2944" t="s">
        <v>363</v>
      </c>
      <c r="L2944">
        <v>1</v>
      </c>
    </row>
    <row r="2945" spans="1:12" x14ac:dyDescent="0.25">
      <c r="A2945" s="2117">
        <v>202526835834</v>
      </c>
      <c r="B2945" s="1502">
        <v>45898</v>
      </c>
      <c r="C2945" s="2123">
        <v>8.3333329999999997E-2</v>
      </c>
      <c r="D2945" s="2125">
        <v>45</v>
      </c>
      <c r="E2945" t="s">
        <v>55</v>
      </c>
      <c r="F2945" t="s">
        <v>55</v>
      </c>
      <c r="G2945" t="s">
        <v>364</v>
      </c>
      <c r="H2945" t="s">
        <v>55</v>
      </c>
      <c r="I2945">
        <v>1</v>
      </c>
      <c r="J2945" t="s">
        <v>364</v>
      </c>
      <c r="K2945" t="s">
        <v>363</v>
      </c>
      <c r="L2945">
        <v>1</v>
      </c>
    </row>
    <row r="2946" spans="1:12" x14ac:dyDescent="0.25">
      <c r="A2946" s="2117">
        <v>202521240693</v>
      </c>
      <c r="B2946" s="1502">
        <v>45898</v>
      </c>
      <c r="C2946" s="2123">
        <v>0.17291666</v>
      </c>
      <c r="D2946" s="2125">
        <v>3</v>
      </c>
      <c r="E2946" t="s">
        <v>55</v>
      </c>
      <c r="F2946" t="s">
        <v>55</v>
      </c>
      <c r="G2946" t="s">
        <v>364</v>
      </c>
      <c r="H2946" t="s">
        <v>55</v>
      </c>
      <c r="I2946">
        <v>1</v>
      </c>
      <c r="J2946" t="s">
        <v>364</v>
      </c>
      <c r="K2946" t="s">
        <v>363</v>
      </c>
      <c r="L2946">
        <v>1</v>
      </c>
    </row>
    <row r="2947" spans="1:12" x14ac:dyDescent="0.25">
      <c r="A2947" s="2117">
        <v>202521833110</v>
      </c>
      <c r="B2947" s="1502">
        <v>45898</v>
      </c>
      <c r="C2947" s="2123">
        <v>0.23194444</v>
      </c>
      <c r="D2947" s="2125">
        <v>6</v>
      </c>
      <c r="E2947" t="s">
        <v>55</v>
      </c>
      <c r="F2947" t="s">
        <v>55</v>
      </c>
      <c r="G2947" t="s">
        <v>364</v>
      </c>
      <c r="H2947" t="s">
        <v>55</v>
      </c>
      <c r="I2947">
        <v>1</v>
      </c>
      <c r="J2947" t="s">
        <v>364</v>
      </c>
      <c r="K2947" t="s">
        <v>363</v>
      </c>
      <c r="L2947">
        <v>1</v>
      </c>
    </row>
    <row r="2948" spans="1:12" x14ac:dyDescent="0.25">
      <c r="A2948" s="2117">
        <v>202520534111</v>
      </c>
      <c r="B2948" s="1502">
        <v>45898</v>
      </c>
      <c r="C2948" s="2123">
        <v>0.32708333000000001</v>
      </c>
      <c r="D2948" s="2125">
        <v>1</v>
      </c>
      <c r="E2948" t="s">
        <v>55</v>
      </c>
      <c r="F2948" t="s">
        <v>55</v>
      </c>
      <c r="G2948" t="s">
        <v>364</v>
      </c>
      <c r="H2948" t="s">
        <v>55</v>
      </c>
      <c r="I2948">
        <v>1</v>
      </c>
      <c r="J2948" t="s">
        <v>364</v>
      </c>
      <c r="K2948" t="s">
        <v>363</v>
      </c>
      <c r="L2948">
        <v>1</v>
      </c>
    </row>
    <row r="2949" spans="1:12" x14ac:dyDescent="0.25">
      <c r="A2949" s="2117">
        <v>202520534112</v>
      </c>
      <c r="B2949" s="1502">
        <v>45898</v>
      </c>
      <c r="C2949" s="2123">
        <v>0.32708333000000001</v>
      </c>
      <c r="D2949" s="2125">
        <v>1</v>
      </c>
      <c r="E2949" t="s">
        <v>55</v>
      </c>
      <c r="F2949" t="s">
        <v>55</v>
      </c>
      <c r="G2949" t="s">
        <v>364</v>
      </c>
      <c r="H2949" t="s">
        <v>55</v>
      </c>
      <c r="I2949">
        <v>1</v>
      </c>
      <c r="J2949" t="s">
        <v>364</v>
      </c>
      <c r="K2949" t="s">
        <v>363</v>
      </c>
      <c r="L2949">
        <v>1</v>
      </c>
    </row>
    <row r="2950" spans="1:12" x14ac:dyDescent="0.25">
      <c r="A2950" s="2117">
        <v>202519937129</v>
      </c>
      <c r="B2950" s="1502">
        <v>45898</v>
      </c>
      <c r="C2950" s="2123">
        <v>0.34236111000000002</v>
      </c>
      <c r="D2950" s="2125">
        <v>1</v>
      </c>
      <c r="E2950" t="s">
        <v>55</v>
      </c>
      <c r="F2950" t="s">
        <v>55</v>
      </c>
      <c r="G2950" t="s">
        <v>364</v>
      </c>
      <c r="H2950" t="s">
        <v>55</v>
      </c>
      <c r="I2950">
        <v>1</v>
      </c>
      <c r="J2950" t="s">
        <v>364</v>
      </c>
      <c r="K2950" t="s">
        <v>363</v>
      </c>
      <c r="L2950">
        <v>1</v>
      </c>
    </row>
    <row r="2951" spans="1:12" x14ac:dyDescent="0.25">
      <c r="A2951" s="2117">
        <v>202521240723</v>
      </c>
      <c r="B2951" s="1502">
        <v>45899</v>
      </c>
      <c r="C2951" s="2123">
        <v>6.3194440000000004E-2</v>
      </c>
      <c r="D2951" s="2125">
        <v>3</v>
      </c>
      <c r="E2951" t="s">
        <v>55</v>
      </c>
      <c r="F2951" t="s">
        <v>55</v>
      </c>
      <c r="G2951" t="s">
        <v>364</v>
      </c>
      <c r="H2951" t="s">
        <v>55</v>
      </c>
      <c r="I2951">
        <v>1</v>
      </c>
      <c r="J2951" t="s">
        <v>364</v>
      </c>
      <c r="K2951" t="s">
        <v>363</v>
      </c>
      <c r="L2951">
        <v>1</v>
      </c>
    </row>
    <row r="2952" spans="1:12" x14ac:dyDescent="0.25">
      <c r="A2952" s="2117">
        <v>202519937146</v>
      </c>
      <c r="B2952" s="1502">
        <v>45899</v>
      </c>
      <c r="C2952" s="2123">
        <v>0.125</v>
      </c>
      <c r="D2952" s="2125">
        <v>1</v>
      </c>
      <c r="E2952" t="s">
        <v>55</v>
      </c>
      <c r="F2952" t="s">
        <v>55</v>
      </c>
      <c r="G2952" t="s">
        <v>364</v>
      </c>
      <c r="H2952" t="s">
        <v>55</v>
      </c>
      <c r="I2952">
        <v>1</v>
      </c>
      <c r="J2952" t="s">
        <v>364</v>
      </c>
      <c r="K2952" t="s">
        <v>363</v>
      </c>
      <c r="L2952">
        <v>1</v>
      </c>
    </row>
    <row r="2953" spans="1:12" x14ac:dyDescent="0.25">
      <c r="A2953" s="2117">
        <v>202528234188</v>
      </c>
      <c r="B2953" s="1502">
        <v>45899</v>
      </c>
      <c r="C2953" s="2123">
        <v>9.375E-2</v>
      </c>
      <c r="D2953" s="2125">
        <v>33</v>
      </c>
      <c r="E2953" t="s">
        <v>55</v>
      </c>
      <c r="F2953" t="s">
        <v>55</v>
      </c>
      <c r="G2953" t="s">
        <v>364</v>
      </c>
      <c r="H2953" t="s">
        <v>55</v>
      </c>
      <c r="I2953">
        <v>1</v>
      </c>
      <c r="J2953" t="s">
        <v>364</v>
      </c>
      <c r="K2953" t="s">
        <v>363</v>
      </c>
      <c r="L2953">
        <v>1</v>
      </c>
    </row>
    <row r="2954" spans="1:12" x14ac:dyDescent="0.25">
      <c r="A2954" s="2117">
        <v>202521240722</v>
      </c>
      <c r="B2954" s="1502">
        <v>45899</v>
      </c>
      <c r="C2954" s="2123">
        <v>8.0555550000000004E-2</v>
      </c>
      <c r="D2954" s="2125">
        <v>3</v>
      </c>
      <c r="E2954" t="s">
        <v>55</v>
      </c>
      <c r="F2954" t="s">
        <v>55</v>
      </c>
      <c r="G2954" t="s">
        <v>364</v>
      </c>
      <c r="H2954" t="s">
        <v>55</v>
      </c>
      <c r="I2954">
        <v>1</v>
      </c>
      <c r="J2954" t="s">
        <v>364</v>
      </c>
      <c r="K2954" t="s">
        <v>363</v>
      </c>
      <c r="L2954">
        <v>1</v>
      </c>
    </row>
    <row r="2955" spans="1:12" x14ac:dyDescent="0.25">
      <c r="A2955" s="2117">
        <v>202521240724</v>
      </c>
      <c r="B2955" s="1502">
        <v>45899</v>
      </c>
      <c r="C2955" s="2123">
        <v>6.3194440000000004E-2</v>
      </c>
      <c r="D2955" s="2125">
        <v>3</v>
      </c>
      <c r="E2955" t="s">
        <v>55</v>
      </c>
      <c r="F2955" t="s">
        <v>55</v>
      </c>
      <c r="G2955" t="s">
        <v>364</v>
      </c>
      <c r="H2955" t="s">
        <v>55</v>
      </c>
      <c r="I2955">
        <v>1</v>
      </c>
      <c r="J2955" t="s">
        <v>364</v>
      </c>
      <c r="K2955" t="s">
        <v>363</v>
      </c>
      <c r="L2955">
        <v>1</v>
      </c>
    </row>
    <row r="2956" spans="1:12" x14ac:dyDescent="0.25">
      <c r="A2956" s="2117">
        <v>202521240725</v>
      </c>
      <c r="B2956" s="1502">
        <v>45899</v>
      </c>
      <c r="C2956" s="2123">
        <v>8.4027770000000002E-2</v>
      </c>
      <c r="D2956" s="2125">
        <v>3</v>
      </c>
      <c r="E2956" t="s">
        <v>55</v>
      </c>
      <c r="F2956" t="s">
        <v>55</v>
      </c>
      <c r="G2956" t="s">
        <v>364</v>
      </c>
      <c r="H2956" t="s">
        <v>55</v>
      </c>
      <c r="I2956">
        <v>1</v>
      </c>
      <c r="J2956" t="s">
        <v>364</v>
      </c>
      <c r="K2956" t="s">
        <v>363</v>
      </c>
      <c r="L2956">
        <v>1</v>
      </c>
    </row>
    <row r="2957" spans="1:12" x14ac:dyDescent="0.25">
      <c r="A2957" s="2117">
        <v>202520534115</v>
      </c>
      <c r="B2957" s="1502">
        <v>45899</v>
      </c>
      <c r="C2957" s="2123">
        <v>0.13055554999999999</v>
      </c>
      <c r="D2957" s="2125">
        <v>1</v>
      </c>
      <c r="E2957" t="s">
        <v>55</v>
      </c>
      <c r="F2957" t="s">
        <v>55</v>
      </c>
      <c r="G2957" t="s">
        <v>364</v>
      </c>
      <c r="H2957" t="s">
        <v>55</v>
      </c>
      <c r="I2957">
        <v>1</v>
      </c>
      <c r="J2957" t="s">
        <v>364</v>
      </c>
      <c r="K2957" t="s">
        <v>363</v>
      </c>
      <c r="L2957">
        <v>1</v>
      </c>
    </row>
    <row r="2958" spans="1:12" x14ac:dyDescent="0.25">
      <c r="A2958" s="2117">
        <v>202521240727</v>
      </c>
      <c r="B2958" s="1502">
        <v>45899</v>
      </c>
      <c r="C2958" s="2123">
        <v>0.23958333000000001</v>
      </c>
      <c r="D2958" s="2125">
        <v>4</v>
      </c>
      <c r="E2958" t="s">
        <v>55</v>
      </c>
      <c r="F2958" t="s">
        <v>55</v>
      </c>
      <c r="G2958" t="s">
        <v>364</v>
      </c>
      <c r="H2958" t="s">
        <v>55</v>
      </c>
      <c r="I2958">
        <v>1</v>
      </c>
      <c r="J2958" t="s">
        <v>364</v>
      </c>
      <c r="K2958" t="s">
        <v>363</v>
      </c>
      <c r="L2958">
        <v>1</v>
      </c>
    </row>
    <row r="2959" spans="1:12" x14ac:dyDescent="0.25">
      <c r="A2959" s="2117">
        <v>202520534118</v>
      </c>
      <c r="B2959" s="1502">
        <v>45899</v>
      </c>
      <c r="C2959" s="2123">
        <v>0.27708333000000002</v>
      </c>
      <c r="D2959" s="2125">
        <v>1</v>
      </c>
      <c r="E2959" t="s">
        <v>55</v>
      </c>
      <c r="F2959" t="s">
        <v>55</v>
      </c>
      <c r="G2959" t="s">
        <v>364</v>
      </c>
      <c r="H2959" t="s">
        <v>55</v>
      </c>
      <c r="I2959">
        <v>1</v>
      </c>
      <c r="J2959" t="s">
        <v>364</v>
      </c>
      <c r="K2959" t="s">
        <v>363</v>
      </c>
      <c r="L2959">
        <v>1</v>
      </c>
    </row>
    <row r="2960" spans="1:12" x14ac:dyDescent="0.25">
      <c r="A2960" s="2117">
        <v>202521240730</v>
      </c>
      <c r="B2960" s="1502">
        <v>45899</v>
      </c>
      <c r="C2960" s="2123">
        <v>0.32708333000000001</v>
      </c>
      <c r="D2960" s="2125">
        <v>4</v>
      </c>
      <c r="E2960" t="s">
        <v>55</v>
      </c>
      <c r="F2960" t="s">
        <v>55</v>
      </c>
      <c r="G2960" t="s">
        <v>364</v>
      </c>
      <c r="H2960" t="s">
        <v>55</v>
      </c>
      <c r="I2960">
        <v>1</v>
      </c>
      <c r="J2960" t="s">
        <v>364</v>
      </c>
      <c r="K2960" t="s">
        <v>363</v>
      </c>
      <c r="L2960">
        <v>1</v>
      </c>
    </row>
    <row r="2961" spans="1:12" x14ac:dyDescent="0.25">
      <c r="A2961" s="2117">
        <v>202521240731</v>
      </c>
      <c r="B2961" s="1502">
        <v>45899</v>
      </c>
      <c r="C2961" s="2123">
        <v>0.32708333000000001</v>
      </c>
      <c r="D2961" s="2125">
        <v>4</v>
      </c>
      <c r="E2961" t="s">
        <v>55</v>
      </c>
      <c r="F2961" t="s">
        <v>55</v>
      </c>
      <c r="G2961" t="s">
        <v>364</v>
      </c>
      <c r="H2961" t="s">
        <v>55</v>
      </c>
      <c r="I2961">
        <v>1</v>
      </c>
      <c r="J2961" t="s">
        <v>364</v>
      </c>
      <c r="K2961" t="s">
        <v>363</v>
      </c>
      <c r="L2961">
        <v>1</v>
      </c>
    </row>
    <row r="2962" spans="1:12" x14ac:dyDescent="0.25">
      <c r="A2962" s="2117">
        <v>202521240732</v>
      </c>
      <c r="B2962" s="1502">
        <v>45899</v>
      </c>
      <c r="C2962" s="2123">
        <v>0.37291666000000001</v>
      </c>
      <c r="D2962" s="2125">
        <v>4</v>
      </c>
      <c r="E2962" t="s">
        <v>55</v>
      </c>
      <c r="F2962" t="s">
        <v>55</v>
      </c>
      <c r="G2962" t="s">
        <v>364</v>
      </c>
      <c r="H2962" t="s">
        <v>55</v>
      </c>
      <c r="I2962">
        <v>1</v>
      </c>
      <c r="J2962" t="s">
        <v>364</v>
      </c>
      <c r="K2962" t="s">
        <v>363</v>
      </c>
      <c r="L2962">
        <v>1</v>
      </c>
    </row>
    <row r="2963" spans="1:12" x14ac:dyDescent="0.25">
      <c r="A2963" s="2117">
        <v>202521240733</v>
      </c>
      <c r="B2963" s="1502">
        <v>45899</v>
      </c>
      <c r="C2963" s="2123">
        <v>0.37291666000000001</v>
      </c>
      <c r="D2963" s="2125">
        <v>4</v>
      </c>
      <c r="E2963" t="s">
        <v>55</v>
      </c>
      <c r="F2963" t="s">
        <v>55</v>
      </c>
      <c r="G2963" t="s">
        <v>364</v>
      </c>
      <c r="H2963" t="s">
        <v>55</v>
      </c>
      <c r="I2963">
        <v>1</v>
      </c>
      <c r="J2963" t="s">
        <v>364</v>
      </c>
      <c r="K2963" t="s">
        <v>363</v>
      </c>
      <c r="L2963">
        <v>1</v>
      </c>
    </row>
    <row r="2964" spans="1:12" x14ac:dyDescent="0.25">
      <c r="A2964" s="2117">
        <v>202521240734</v>
      </c>
      <c r="B2964" s="1502">
        <v>45899</v>
      </c>
      <c r="C2964" s="2123">
        <v>0.41527776999999999</v>
      </c>
      <c r="D2964" s="2125">
        <v>3</v>
      </c>
      <c r="E2964" t="s">
        <v>55</v>
      </c>
      <c r="F2964" t="s">
        <v>55</v>
      </c>
      <c r="G2964" t="s">
        <v>364</v>
      </c>
      <c r="H2964" t="s">
        <v>55</v>
      </c>
      <c r="I2964">
        <v>1</v>
      </c>
      <c r="J2964" t="s">
        <v>364</v>
      </c>
      <c r="K2964" t="s">
        <v>363</v>
      </c>
      <c r="L2964">
        <v>1</v>
      </c>
    </row>
    <row r="2965" spans="1:12" x14ac:dyDescent="0.25">
      <c r="A2965" s="2117">
        <v>202521240740</v>
      </c>
      <c r="B2965" s="1502">
        <v>45899</v>
      </c>
      <c r="C2965" s="2123">
        <v>0.69236111</v>
      </c>
      <c r="D2965" s="2125">
        <v>4</v>
      </c>
      <c r="E2965" t="s">
        <v>55</v>
      </c>
      <c r="F2965" t="s">
        <v>55</v>
      </c>
      <c r="G2965" t="s">
        <v>364</v>
      </c>
      <c r="H2965" t="s">
        <v>55</v>
      </c>
      <c r="I2965">
        <v>1</v>
      </c>
      <c r="J2965" t="s">
        <v>364</v>
      </c>
      <c r="K2965" t="s">
        <v>363</v>
      </c>
      <c r="L2965">
        <v>1</v>
      </c>
    </row>
    <row r="2966" spans="1:12" x14ac:dyDescent="0.25">
      <c r="A2966" s="2117">
        <v>202526835862</v>
      </c>
      <c r="B2966" s="1502">
        <v>45899</v>
      </c>
      <c r="C2966" s="2123">
        <v>0.70833332999999998</v>
      </c>
      <c r="D2966" s="2125">
        <v>44</v>
      </c>
      <c r="E2966" t="s">
        <v>55</v>
      </c>
      <c r="F2966" t="s">
        <v>55</v>
      </c>
      <c r="G2966" t="s">
        <v>364</v>
      </c>
      <c r="H2966" t="s">
        <v>55</v>
      </c>
      <c r="I2966">
        <v>1</v>
      </c>
      <c r="J2966" t="s">
        <v>364</v>
      </c>
      <c r="K2966" t="s">
        <v>363</v>
      </c>
      <c r="L2966">
        <v>1</v>
      </c>
    </row>
    <row r="2967" spans="1:12" x14ac:dyDescent="0.25">
      <c r="A2967" s="2117">
        <v>202520334005</v>
      </c>
      <c r="B2967" s="1502">
        <v>45899</v>
      </c>
      <c r="C2967" s="2123">
        <v>0.89305555000000003</v>
      </c>
      <c r="D2967" s="2125">
        <v>1</v>
      </c>
      <c r="E2967" t="s">
        <v>55</v>
      </c>
      <c r="F2967" t="s">
        <v>55</v>
      </c>
      <c r="G2967" t="s">
        <v>364</v>
      </c>
      <c r="H2967" t="s">
        <v>55</v>
      </c>
      <c r="I2967">
        <v>1</v>
      </c>
      <c r="J2967" t="s">
        <v>364</v>
      </c>
      <c r="K2967" t="s">
        <v>363</v>
      </c>
      <c r="L2967">
        <v>1</v>
      </c>
    </row>
    <row r="2968" spans="1:12" x14ac:dyDescent="0.25">
      <c r="A2968" s="2117">
        <v>202524434969</v>
      </c>
      <c r="B2968" s="1502">
        <v>45900</v>
      </c>
      <c r="C2968" s="2123">
        <v>0.30277777</v>
      </c>
      <c r="D2968" s="2125">
        <v>15</v>
      </c>
      <c r="E2968" t="s">
        <v>55</v>
      </c>
      <c r="F2968" t="s">
        <v>55</v>
      </c>
      <c r="G2968" t="s">
        <v>364</v>
      </c>
      <c r="H2968" t="s">
        <v>55</v>
      </c>
      <c r="I2968">
        <v>1</v>
      </c>
      <c r="J2968" t="s">
        <v>364</v>
      </c>
      <c r="K2968" t="s">
        <v>363</v>
      </c>
      <c r="L2968">
        <v>1</v>
      </c>
    </row>
    <row r="2969" spans="1:12" x14ac:dyDescent="0.25">
      <c r="A2969" s="2117">
        <v>202527135398</v>
      </c>
      <c r="B2969" s="1502">
        <v>45900</v>
      </c>
      <c r="C2969" s="2123">
        <v>0.23055555</v>
      </c>
      <c r="D2969" s="2125">
        <v>37</v>
      </c>
      <c r="E2969" t="s">
        <v>55</v>
      </c>
      <c r="F2969" t="s">
        <v>55</v>
      </c>
      <c r="G2969" t="s">
        <v>364</v>
      </c>
      <c r="H2969" t="s">
        <v>55</v>
      </c>
      <c r="I2969">
        <v>1</v>
      </c>
      <c r="J2969" t="s">
        <v>364</v>
      </c>
      <c r="K2969" t="s">
        <v>363</v>
      </c>
      <c r="L2969">
        <v>1</v>
      </c>
    </row>
    <row r="2970" spans="1:12" x14ac:dyDescent="0.25">
      <c r="A2970" s="2117">
        <v>202521240766</v>
      </c>
      <c r="B2970" s="1502">
        <v>45900</v>
      </c>
      <c r="C2970" s="2123">
        <v>0.36527777</v>
      </c>
      <c r="D2970" s="2125">
        <v>3</v>
      </c>
      <c r="E2970" t="s">
        <v>55</v>
      </c>
      <c r="F2970" t="s">
        <v>55</v>
      </c>
      <c r="G2970" t="s">
        <v>364</v>
      </c>
      <c r="H2970" t="s">
        <v>55</v>
      </c>
      <c r="I2970">
        <v>1</v>
      </c>
      <c r="J2970" t="s">
        <v>364</v>
      </c>
      <c r="K2970" t="s">
        <v>363</v>
      </c>
      <c r="L2970">
        <v>1</v>
      </c>
    </row>
    <row r="2971" spans="1:12" x14ac:dyDescent="0.25">
      <c r="A2971" s="2117">
        <v>202529833463</v>
      </c>
      <c r="B2971" s="1502">
        <v>45900</v>
      </c>
      <c r="C2971" s="2123">
        <v>0.89861111000000005</v>
      </c>
      <c r="D2971" s="2125">
        <v>31</v>
      </c>
      <c r="E2971" t="s">
        <v>55</v>
      </c>
      <c r="F2971" t="s">
        <v>55</v>
      </c>
      <c r="G2971" t="s">
        <v>364</v>
      </c>
      <c r="H2971" t="s">
        <v>55</v>
      </c>
      <c r="I2971">
        <v>1</v>
      </c>
      <c r="J2971" t="s">
        <v>364</v>
      </c>
      <c r="K2971" t="s">
        <v>363</v>
      </c>
      <c r="L2971">
        <v>1</v>
      </c>
    </row>
    <row r="2972" spans="1:12" x14ac:dyDescent="0.25">
      <c r="A2972" s="2117">
        <v>202525835698</v>
      </c>
      <c r="B2972" s="1502">
        <v>45900</v>
      </c>
      <c r="C2972" s="2123">
        <v>0</v>
      </c>
      <c r="D2972" s="2125">
        <v>48</v>
      </c>
      <c r="E2972" t="s">
        <v>55</v>
      </c>
      <c r="F2972" t="s">
        <v>55</v>
      </c>
      <c r="G2972" t="s">
        <v>364</v>
      </c>
      <c r="H2972" t="s">
        <v>55</v>
      </c>
      <c r="I2972">
        <v>1</v>
      </c>
      <c r="J2972" t="s">
        <v>364</v>
      </c>
      <c r="K2972" t="s">
        <v>363</v>
      </c>
      <c r="L2972">
        <v>1</v>
      </c>
    </row>
    <row r="2973" spans="1:12" x14ac:dyDescent="0.25">
      <c r="A2973" s="2117">
        <v>202526433269</v>
      </c>
      <c r="B2973" s="1502">
        <v>45900</v>
      </c>
      <c r="C2973" s="2123">
        <v>0.94791665999999997</v>
      </c>
      <c r="D2973" s="2125">
        <v>38</v>
      </c>
      <c r="E2973" t="s">
        <v>55</v>
      </c>
      <c r="F2973" t="s">
        <v>55</v>
      </c>
      <c r="G2973" t="s">
        <v>364</v>
      </c>
      <c r="H2973" t="s">
        <v>55</v>
      </c>
      <c r="I2973">
        <v>1</v>
      </c>
      <c r="J2973" t="s">
        <v>364</v>
      </c>
      <c r="K2973" t="s">
        <v>363</v>
      </c>
      <c r="L2973">
        <v>1</v>
      </c>
    </row>
    <row r="2974" spans="1:12" x14ac:dyDescent="0.25">
      <c r="A2974" s="2117">
        <v>202519937167</v>
      </c>
      <c r="B2974" s="1502">
        <v>45901</v>
      </c>
      <c r="C2974" s="2123">
        <v>4.7222220000000002E-2</v>
      </c>
      <c r="D2974" s="2125">
        <v>1</v>
      </c>
      <c r="E2974" t="s">
        <v>55</v>
      </c>
      <c r="F2974" t="s">
        <v>55</v>
      </c>
      <c r="G2974" t="s">
        <v>364</v>
      </c>
      <c r="H2974" t="s">
        <v>55</v>
      </c>
      <c r="I2974">
        <v>1</v>
      </c>
      <c r="J2974" t="s">
        <v>364</v>
      </c>
      <c r="K2974" t="s">
        <v>363</v>
      </c>
      <c r="L2974">
        <v>1</v>
      </c>
    </row>
    <row r="2975" spans="1:12" x14ac:dyDescent="0.25">
      <c r="A2975" s="2117">
        <v>202530834519</v>
      </c>
      <c r="B2975" s="1502">
        <v>45901</v>
      </c>
      <c r="C2975" s="2123">
        <v>0.41666666000000002</v>
      </c>
      <c r="D2975" s="2125">
        <v>25</v>
      </c>
      <c r="E2975" t="s">
        <v>55</v>
      </c>
      <c r="F2975" t="s">
        <v>55</v>
      </c>
      <c r="G2975" t="s">
        <v>364</v>
      </c>
      <c r="H2975" t="s">
        <v>55</v>
      </c>
      <c r="I2975">
        <v>1</v>
      </c>
      <c r="J2975" t="s">
        <v>364</v>
      </c>
      <c r="K2975" t="s">
        <v>363</v>
      </c>
      <c r="L2975">
        <v>1</v>
      </c>
    </row>
    <row r="2976" spans="1:12" x14ac:dyDescent="0.25">
      <c r="A2976" s="2117">
        <v>202520435314</v>
      </c>
      <c r="B2976" s="1502">
        <v>45901</v>
      </c>
      <c r="C2976" s="2123">
        <v>0.62083332999999996</v>
      </c>
      <c r="D2976" s="2125">
        <v>3</v>
      </c>
      <c r="E2976" t="s">
        <v>55</v>
      </c>
      <c r="F2976" t="s">
        <v>55</v>
      </c>
      <c r="G2976" t="s">
        <v>364</v>
      </c>
      <c r="H2976" t="s">
        <v>55</v>
      </c>
      <c r="I2976">
        <v>1</v>
      </c>
      <c r="J2976" t="s">
        <v>364</v>
      </c>
      <c r="K2976" t="s">
        <v>363</v>
      </c>
      <c r="L2976">
        <v>1</v>
      </c>
    </row>
    <row r="2977" spans="1:12" x14ac:dyDescent="0.25">
      <c r="A2977" s="2117">
        <v>202522633593</v>
      </c>
      <c r="B2977" s="1502">
        <v>45901</v>
      </c>
      <c r="C2977" s="2123">
        <v>0.79861110999999996</v>
      </c>
      <c r="D2977" s="2125">
        <v>9</v>
      </c>
      <c r="E2977" t="s">
        <v>55</v>
      </c>
      <c r="F2977" t="s">
        <v>55</v>
      </c>
      <c r="G2977" t="s">
        <v>364</v>
      </c>
      <c r="H2977" t="s">
        <v>55</v>
      </c>
      <c r="I2977">
        <v>1</v>
      </c>
      <c r="J2977" t="s">
        <v>364</v>
      </c>
      <c r="K2977" t="s">
        <v>363</v>
      </c>
      <c r="L2977">
        <v>1</v>
      </c>
    </row>
    <row r="2978" spans="1:12" x14ac:dyDescent="0.25">
      <c r="A2978" s="2117">
        <v>202528234205</v>
      </c>
      <c r="B2978" s="1502">
        <v>45901</v>
      </c>
      <c r="C2978" s="2123">
        <v>0.89722221999999996</v>
      </c>
      <c r="D2978" s="2125">
        <v>35</v>
      </c>
      <c r="E2978" t="s">
        <v>55</v>
      </c>
      <c r="F2978" t="s">
        <v>55</v>
      </c>
      <c r="G2978" t="s">
        <v>364</v>
      </c>
      <c r="H2978" t="s">
        <v>55</v>
      </c>
      <c r="I2978">
        <v>1</v>
      </c>
      <c r="J2978" t="s">
        <v>364</v>
      </c>
      <c r="K2978" t="s">
        <v>363</v>
      </c>
      <c r="L2978">
        <v>1</v>
      </c>
    </row>
    <row r="2979" spans="1:12" x14ac:dyDescent="0.25">
      <c r="A2979" s="2117">
        <v>202522334934</v>
      </c>
      <c r="B2979" s="1502">
        <v>45902</v>
      </c>
      <c r="C2979" s="2123">
        <v>4.7222220000000002E-2</v>
      </c>
      <c r="D2979" s="2125">
        <v>8</v>
      </c>
      <c r="E2979" t="s">
        <v>55</v>
      </c>
      <c r="F2979" t="s">
        <v>55</v>
      </c>
      <c r="G2979" t="s">
        <v>364</v>
      </c>
      <c r="H2979" t="s">
        <v>55</v>
      </c>
      <c r="I2979">
        <v>1</v>
      </c>
      <c r="J2979" t="s">
        <v>364</v>
      </c>
      <c r="K2979" t="s">
        <v>363</v>
      </c>
      <c r="L2979">
        <v>1</v>
      </c>
    </row>
    <row r="2980" spans="1:12" x14ac:dyDescent="0.25">
      <c r="A2980" s="2117">
        <v>202521240816</v>
      </c>
      <c r="B2980" s="1502">
        <v>45902</v>
      </c>
      <c r="C2980" s="2123">
        <v>0.27638888</v>
      </c>
      <c r="D2980" s="2125">
        <v>4</v>
      </c>
      <c r="E2980" t="s">
        <v>55</v>
      </c>
      <c r="F2980" t="s">
        <v>55</v>
      </c>
      <c r="G2980" t="s">
        <v>364</v>
      </c>
      <c r="H2980" t="s">
        <v>55</v>
      </c>
      <c r="I2980">
        <v>1</v>
      </c>
      <c r="J2980" t="s">
        <v>364</v>
      </c>
      <c r="K2980" t="s">
        <v>363</v>
      </c>
      <c r="L2980">
        <v>1</v>
      </c>
    </row>
    <row r="2981" spans="1:12" x14ac:dyDescent="0.25">
      <c r="A2981" s="2117">
        <v>202523835850</v>
      </c>
      <c r="B2981" s="1502">
        <v>45902</v>
      </c>
      <c r="C2981" s="2123">
        <v>0.72916665999999997</v>
      </c>
      <c r="D2981" s="2125">
        <v>17</v>
      </c>
      <c r="E2981" t="s">
        <v>55</v>
      </c>
      <c r="F2981" t="s">
        <v>55</v>
      </c>
      <c r="G2981" t="s">
        <v>364</v>
      </c>
      <c r="H2981" t="s">
        <v>55</v>
      </c>
      <c r="I2981">
        <v>1</v>
      </c>
      <c r="J2981" t="s">
        <v>364</v>
      </c>
      <c r="K2981" t="s">
        <v>363</v>
      </c>
      <c r="L2981">
        <v>1</v>
      </c>
    </row>
    <row r="2982" spans="1:12" x14ac:dyDescent="0.25">
      <c r="A2982" s="2117">
        <v>202530633454</v>
      </c>
      <c r="B2982" s="1502">
        <v>45902</v>
      </c>
      <c r="C2982" s="2123">
        <v>0.77777777000000003</v>
      </c>
      <c r="D2982" s="2125">
        <v>26</v>
      </c>
      <c r="E2982" t="s">
        <v>55</v>
      </c>
      <c r="F2982" t="s">
        <v>55</v>
      </c>
      <c r="G2982" t="s">
        <v>364</v>
      </c>
      <c r="H2982" t="s">
        <v>55</v>
      </c>
      <c r="I2982">
        <v>1</v>
      </c>
      <c r="J2982" t="s">
        <v>364</v>
      </c>
      <c r="K2982" t="s">
        <v>363</v>
      </c>
      <c r="L2982">
        <v>1</v>
      </c>
    </row>
    <row r="2983" spans="1:12" x14ac:dyDescent="0.25">
      <c r="A2983" s="2117">
        <v>202521240852</v>
      </c>
      <c r="B2983" s="1502">
        <v>45903</v>
      </c>
      <c r="C2983" s="2123">
        <v>0.10208333</v>
      </c>
      <c r="D2983" s="2125">
        <v>3</v>
      </c>
      <c r="E2983" t="s">
        <v>55</v>
      </c>
      <c r="F2983" t="s">
        <v>55</v>
      </c>
      <c r="G2983" t="s">
        <v>364</v>
      </c>
      <c r="H2983" t="s">
        <v>55</v>
      </c>
      <c r="I2983">
        <v>1</v>
      </c>
      <c r="J2983" t="s">
        <v>364</v>
      </c>
      <c r="K2983" t="s">
        <v>363</v>
      </c>
      <c r="L2983">
        <v>1</v>
      </c>
    </row>
    <row r="2984" spans="1:12" x14ac:dyDescent="0.25">
      <c r="A2984" s="2117">
        <v>202521240853</v>
      </c>
      <c r="B2984" s="1502">
        <v>45903</v>
      </c>
      <c r="C2984" s="2123">
        <v>0.10208333</v>
      </c>
      <c r="D2984" s="2125">
        <v>3</v>
      </c>
      <c r="E2984" t="s">
        <v>55</v>
      </c>
      <c r="F2984" t="s">
        <v>55</v>
      </c>
      <c r="G2984" t="s">
        <v>364</v>
      </c>
      <c r="H2984" t="s">
        <v>55</v>
      </c>
      <c r="I2984">
        <v>1</v>
      </c>
      <c r="J2984" t="s">
        <v>364</v>
      </c>
      <c r="K2984" t="s">
        <v>363</v>
      </c>
      <c r="L2984">
        <v>1</v>
      </c>
    </row>
    <row r="2985" spans="1:12" x14ac:dyDescent="0.25">
      <c r="A2985" s="2117">
        <v>202521240844</v>
      </c>
      <c r="B2985" s="1502">
        <v>45902</v>
      </c>
      <c r="C2985" s="2123">
        <v>0.89097221999999998</v>
      </c>
      <c r="D2985" s="2125">
        <v>4</v>
      </c>
      <c r="E2985" t="s">
        <v>55</v>
      </c>
      <c r="F2985" t="s">
        <v>55</v>
      </c>
      <c r="G2985" t="s">
        <v>364</v>
      </c>
      <c r="H2985" t="s">
        <v>55</v>
      </c>
      <c r="I2985">
        <v>1</v>
      </c>
      <c r="J2985" t="s">
        <v>364</v>
      </c>
      <c r="K2985" t="s">
        <v>363</v>
      </c>
      <c r="L2985">
        <v>1</v>
      </c>
    </row>
    <row r="2986" spans="1:12" x14ac:dyDescent="0.25">
      <c r="A2986" s="2117">
        <v>202522334941</v>
      </c>
      <c r="B2986" s="1502">
        <v>45902</v>
      </c>
      <c r="C2986" s="2123">
        <v>0.91666665999999997</v>
      </c>
      <c r="D2986" s="2125">
        <v>8</v>
      </c>
      <c r="E2986" t="s">
        <v>55</v>
      </c>
      <c r="F2986" t="s">
        <v>55</v>
      </c>
      <c r="G2986" t="s">
        <v>364</v>
      </c>
      <c r="H2986" t="s">
        <v>55</v>
      </c>
      <c r="I2986">
        <v>1</v>
      </c>
      <c r="J2986" t="s">
        <v>364</v>
      </c>
      <c r="K2986" t="s">
        <v>363</v>
      </c>
      <c r="L2986">
        <v>1</v>
      </c>
    </row>
    <row r="2987" spans="1:12" x14ac:dyDescent="0.25">
      <c r="A2987" s="2117">
        <v>202521134081</v>
      </c>
      <c r="B2987" s="1502">
        <v>45902</v>
      </c>
      <c r="C2987" s="2123">
        <v>0.98263887999999999</v>
      </c>
      <c r="D2987" s="2125">
        <v>2</v>
      </c>
      <c r="E2987" t="s">
        <v>55</v>
      </c>
      <c r="F2987" t="s">
        <v>55</v>
      </c>
      <c r="G2987" t="s">
        <v>364</v>
      </c>
      <c r="H2987" t="s">
        <v>55</v>
      </c>
      <c r="I2987">
        <v>1</v>
      </c>
      <c r="J2987" t="s">
        <v>364</v>
      </c>
      <c r="K2987" t="s">
        <v>363</v>
      </c>
      <c r="L2987">
        <v>1</v>
      </c>
    </row>
    <row r="2988" spans="1:12" x14ac:dyDescent="0.25">
      <c r="A2988" s="2117">
        <v>202519937184</v>
      </c>
      <c r="B2988" s="1502">
        <v>45903</v>
      </c>
      <c r="C2988" s="2123">
        <v>3.5416660000000003E-2</v>
      </c>
      <c r="D2988" s="2125">
        <v>1</v>
      </c>
      <c r="E2988" t="s">
        <v>55</v>
      </c>
      <c r="F2988" t="s">
        <v>55</v>
      </c>
      <c r="G2988" t="s">
        <v>364</v>
      </c>
      <c r="H2988" t="s">
        <v>55</v>
      </c>
      <c r="I2988">
        <v>1</v>
      </c>
      <c r="J2988" t="s">
        <v>364</v>
      </c>
      <c r="K2988" t="s">
        <v>363</v>
      </c>
      <c r="L2988">
        <v>1</v>
      </c>
    </row>
    <row r="2989" spans="1:12" x14ac:dyDescent="0.25">
      <c r="A2989" s="2117">
        <v>202525835729</v>
      </c>
      <c r="B2989" s="1502">
        <v>45903</v>
      </c>
      <c r="C2989" s="2123">
        <v>6.0416659999999997E-2</v>
      </c>
      <c r="D2989" s="2125">
        <v>47</v>
      </c>
      <c r="E2989" t="s">
        <v>55</v>
      </c>
      <c r="F2989" t="s">
        <v>55</v>
      </c>
      <c r="G2989" t="s">
        <v>364</v>
      </c>
      <c r="H2989" t="s">
        <v>55</v>
      </c>
      <c r="I2989">
        <v>1</v>
      </c>
      <c r="J2989" t="s">
        <v>364</v>
      </c>
      <c r="K2989" t="s">
        <v>363</v>
      </c>
      <c r="L2989">
        <v>1</v>
      </c>
    </row>
    <row r="2990" spans="1:12" x14ac:dyDescent="0.25">
      <c r="A2990" s="2117">
        <v>202521240854</v>
      </c>
      <c r="B2990" s="1502">
        <v>45903</v>
      </c>
      <c r="C2990" s="2123">
        <v>0.10416665999999999</v>
      </c>
      <c r="D2990" s="2125">
        <v>3</v>
      </c>
      <c r="E2990" t="s">
        <v>55</v>
      </c>
      <c r="F2990" t="s">
        <v>55</v>
      </c>
      <c r="G2990" t="s">
        <v>364</v>
      </c>
      <c r="H2990" t="s">
        <v>55</v>
      </c>
      <c r="I2990">
        <v>1</v>
      </c>
      <c r="J2990" t="s">
        <v>364</v>
      </c>
      <c r="K2990" t="s">
        <v>363</v>
      </c>
      <c r="L2990">
        <v>1</v>
      </c>
    </row>
    <row r="2991" spans="1:12" x14ac:dyDescent="0.25">
      <c r="A2991" s="2117">
        <v>202527033912</v>
      </c>
      <c r="B2991" s="1502">
        <v>45903</v>
      </c>
      <c r="C2991" s="2123">
        <v>0.24513888</v>
      </c>
      <c r="D2991" s="2125">
        <v>38</v>
      </c>
      <c r="E2991" t="s">
        <v>55</v>
      </c>
      <c r="F2991" t="s">
        <v>55</v>
      </c>
      <c r="G2991" t="s">
        <v>364</v>
      </c>
      <c r="H2991" t="s">
        <v>55</v>
      </c>
      <c r="I2991">
        <v>1</v>
      </c>
      <c r="J2991" t="s">
        <v>364</v>
      </c>
      <c r="K2991" t="s">
        <v>363</v>
      </c>
      <c r="L2991">
        <v>1</v>
      </c>
    </row>
    <row r="2992" spans="1:12" x14ac:dyDescent="0.25">
      <c r="A2992" s="2117">
        <v>202521734501</v>
      </c>
      <c r="B2992" s="1502">
        <v>45903</v>
      </c>
      <c r="C2992" s="2123">
        <v>0.20138887999999999</v>
      </c>
      <c r="D2992" s="2125">
        <v>4</v>
      </c>
      <c r="E2992" t="s">
        <v>55</v>
      </c>
      <c r="F2992" t="s">
        <v>55</v>
      </c>
      <c r="G2992" t="s">
        <v>364</v>
      </c>
      <c r="H2992" t="s">
        <v>55</v>
      </c>
      <c r="I2992">
        <v>1</v>
      </c>
      <c r="J2992" t="s">
        <v>364</v>
      </c>
      <c r="K2992" t="s">
        <v>363</v>
      </c>
      <c r="L2992">
        <v>1</v>
      </c>
    </row>
    <row r="2993" spans="1:12" x14ac:dyDescent="0.25">
      <c r="A2993" s="2117">
        <v>202519937189</v>
      </c>
      <c r="B2993" s="1502">
        <v>45903</v>
      </c>
      <c r="C2993" s="2123">
        <v>0.27986111000000002</v>
      </c>
      <c r="D2993" s="2125">
        <v>1</v>
      </c>
      <c r="E2993" t="s">
        <v>55</v>
      </c>
      <c r="F2993" t="s">
        <v>55</v>
      </c>
      <c r="G2993" t="s">
        <v>364</v>
      </c>
      <c r="H2993" t="s">
        <v>55</v>
      </c>
      <c r="I2993">
        <v>1</v>
      </c>
      <c r="J2993" t="s">
        <v>364</v>
      </c>
      <c r="K2993" t="s">
        <v>363</v>
      </c>
      <c r="L2993">
        <v>1</v>
      </c>
    </row>
    <row r="2994" spans="1:12" x14ac:dyDescent="0.25">
      <c r="A2994" s="2117">
        <v>202520334044</v>
      </c>
      <c r="B2994" s="1502">
        <v>45903</v>
      </c>
      <c r="C2994" s="2123">
        <v>0.29305555</v>
      </c>
      <c r="D2994" s="2125">
        <v>1</v>
      </c>
      <c r="E2994" t="s">
        <v>55</v>
      </c>
      <c r="F2994" t="s">
        <v>55</v>
      </c>
      <c r="G2994" t="s">
        <v>364</v>
      </c>
      <c r="H2994" t="s">
        <v>55</v>
      </c>
      <c r="I2994">
        <v>1</v>
      </c>
      <c r="J2994" t="s">
        <v>364</v>
      </c>
      <c r="K2994" t="s">
        <v>363</v>
      </c>
      <c r="L2994">
        <v>1</v>
      </c>
    </row>
    <row r="2995" spans="1:12" x14ac:dyDescent="0.25">
      <c r="A2995" s="2117">
        <v>202530734847</v>
      </c>
      <c r="B2995" s="1502">
        <v>45903</v>
      </c>
      <c r="C2995" s="2123">
        <v>0.71527777000000003</v>
      </c>
      <c r="D2995" s="2125">
        <v>20</v>
      </c>
      <c r="E2995" t="s">
        <v>55</v>
      </c>
      <c r="F2995" t="s">
        <v>55</v>
      </c>
      <c r="G2995" t="s">
        <v>364</v>
      </c>
      <c r="H2995" t="s">
        <v>55</v>
      </c>
      <c r="I2995">
        <v>1</v>
      </c>
      <c r="J2995" t="s">
        <v>364</v>
      </c>
      <c r="K2995" t="s">
        <v>363</v>
      </c>
      <c r="L2995">
        <v>1</v>
      </c>
    </row>
    <row r="2996" spans="1:12" x14ac:dyDescent="0.25">
      <c r="A2996" s="2117">
        <v>202522334967</v>
      </c>
      <c r="B2996" s="1502">
        <v>45903</v>
      </c>
      <c r="C2996" s="2123">
        <v>0.89791666000000003</v>
      </c>
      <c r="D2996" s="2125">
        <v>8</v>
      </c>
      <c r="E2996" t="s">
        <v>55</v>
      </c>
      <c r="F2996" t="s">
        <v>55</v>
      </c>
      <c r="G2996" t="s">
        <v>364</v>
      </c>
      <c r="H2996" t="s">
        <v>55</v>
      </c>
      <c r="I2996">
        <v>1</v>
      </c>
      <c r="J2996" t="s">
        <v>364</v>
      </c>
      <c r="K2996" t="s">
        <v>363</v>
      </c>
      <c r="L2996">
        <v>1</v>
      </c>
    </row>
    <row r="2997" spans="1:12" x14ac:dyDescent="0.25">
      <c r="A2997" s="2117">
        <v>202529232887</v>
      </c>
      <c r="B2997" s="1502">
        <v>45903</v>
      </c>
      <c r="C2997" s="2123">
        <v>0.92430555000000003</v>
      </c>
      <c r="D2997" s="2125">
        <v>34</v>
      </c>
      <c r="E2997" t="s">
        <v>55</v>
      </c>
      <c r="F2997" t="s">
        <v>55</v>
      </c>
      <c r="G2997" t="s">
        <v>364</v>
      </c>
      <c r="H2997" t="s">
        <v>55</v>
      </c>
      <c r="I2997">
        <v>1</v>
      </c>
      <c r="J2997" t="s">
        <v>364</v>
      </c>
      <c r="K2997" t="s">
        <v>363</v>
      </c>
      <c r="L2997">
        <v>1</v>
      </c>
    </row>
    <row r="2998" spans="1:12" x14ac:dyDescent="0.25">
      <c r="A2998" s="2117">
        <v>202521240884</v>
      </c>
      <c r="B2998" s="1502">
        <v>45904</v>
      </c>
      <c r="C2998" s="2123">
        <v>5.2777770000000002E-2</v>
      </c>
      <c r="D2998" s="2125">
        <v>3</v>
      </c>
      <c r="E2998" t="s">
        <v>55</v>
      </c>
      <c r="F2998" t="s">
        <v>55</v>
      </c>
      <c r="G2998" t="s">
        <v>364</v>
      </c>
      <c r="H2998" t="s">
        <v>55</v>
      </c>
      <c r="I2998">
        <v>1</v>
      </c>
      <c r="J2998" t="s">
        <v>364</v>
      </c>
      <c r="K2998" t="s">
        <v>363</v>
      </c>
      <c r="L2998">
        <v>1</v>
      </c>
    </row>
    <row r="2999" spans="1:12" x14ac:dyDescent="0.25">
      <c r="A2999" s="2117">
        <v>202521635261</v>
      </c>
      <c r="B2999" s="1502">
        <v>45904</v>
      </c>
      <c r="C2999" s="2123">
        <v>9.0277769999999993E-2</v>
      </c>
      <c r="D2999" s="2125">
        <v>3</v>
      </c>
      <c r="E2999" t="s">
        <v>55</v>
      </c>
      <c r="F2999" t="s">
        <v>55</v>
      </c>
      <c r="G2999" t="s">
        <v>364</v>
      </c>
      <c r="H2999" t="s">
        <v>55</v>
      </c>
      <c r="I2999">
        <v>1</v>
      </c>
      <c r="J2999" t="s">
        <v>364</v>
      </c>
      <c r="K2999" t="s">
        <v>363</v>
      </c>
      <c r="L2999">
        <v>1</v>
      </c>
    </row>
    <row r="3000" spans="1:12" x14ac:dyDescent="0.25">
      <c r="A3000" s="2117">
        <v>202522134010</v>
      </c>
      <c r="B3000" s="1502">
        <v>45904</v>
      </c>
      <c r="C3000" s="2123">
        <v>0.10625</v>
      </c>
      <c r="D3000" s="2125">
        <v>8</v>
      </c>
      <c r="E3000" t="s">
        <v>55</v>
      </c>
      <c r="F3000" t="s">
        <v>55</v>
      </c>
      <c r="G3000" t="s">
        <v>364</v>
      </c>
      <c r="H3000" t="s">
        <v>55</v>
      </c>
      <c r="I3000">
        <v>1</v>
      </c>
      <c r="J3000" t="s">
        <v>364</v>
      </c>
      <c r="K3000" t="s">
        <v>363</v>
      </c>
      <c r="L3000">
        <v>1</v>
      </c>
    </row>
    <row r="3001" spans="1:12" x14ac:dyDescent="0.25">
      <c r="A3001" s="2117">
        <v>202522334975</v>
      </c>
      <c r="B3001" s="1502">
        <v>45904</v>
      </c>
      <c r="C3001" s="2123">
        <v>0.24930554999999999</v>
      </c>
      <c r="D3001" s="2125">
        <v>8</v>
      </c>
      <c r="E3001" t="s">
        <v>55</v>
      </c>
      <c r="F3001" t="s">
        <v>55</v>
      </c>
      <c r="G3001" t="s">
        <v>364</v>
      </c>
      <c r="H3001" t="s">
        <v>55</v>
      </c>
      <c r="I3001">
        <v>1</v>
      </c>
      <c r="J3001" t="s">
        <v>364</v>
      </c>
      <c r="K3001" t="s">
        <v>363</v>
      </c>
      <c r="L3001">
        <v>1</v>
      </c>
    </row>
    <row r="3002" spans="1:12" x14ac:dyDescent="0.25">
      <c r="A3002" s="2117">
        <v>202521635265</v>
      </c>
      <c r="B3002" s="1502">
        <v>45904</v>
      </c>
      <c r="C3002" s="2123">
        <v>0.67222221999999998</v>
      </c>
      <c r="D3002" s="2125">
        <v>4</v>
      </c>
      <c r="E3002" t="s">
        <v>55</v>
      </c>
      <c r="F3002" t="s">
        <v>55</v>
      </c>
      <c r="G3002" t="s">
        <v>364</v>
      </c>
      <c r="H3002" t="s">
        <v>55</v>
      </c>
      <c r="I3002">
        <v>1</v>
      </c>
      <c r="J3002" t="s">
        <v>364</v>
      </c>
      <c r="K3002" t="s">
        <v>363</v>
      </c>
      <c r="L3002">
        <v>1</v>
      </c>
    </row>
    <row r="3003" spans="1:12" x14ac:dyDescent="0.25">
      <c r="A3003" s="2117">
        <v>202530834545</v>
      </c>
      <c r="B3003" s="1502">
        <v>45904</v>
      </c>
      <c r="C3003" s="2123">
        <v>0.34375</v>
      </c>
      <c r="D3003" s="2125">
        <v>25</v>
      </c>
      <c r="E3003" t="s">
        <v>55</v>
      </c>
      <c r="F3003" t="s">
        <v>55</v>
      </c>
      <c r="G3003" t="s">
        <v>364</v>
      </c>
      <c r="H3003" t="s">
        <v>55</v>
      </c>
      <c r="I3003">
        <v>1</v>
      </c>
      <c r="J3003" t="s">
        <v>364</v>
      </c>
      <c r="K3003" t="s">
        <v>363</v>
      </c>
      <c r="L3003">
        <v>1</v>
      </c>
    </row>
    <row r="3004" spans="1:12" x14ac:dyDescent="0.25">
      <c r="A3004" s="2117">
        <v>202521240914</v>
      </c>
      <c r="B3004" s="1502">
        <v>45904</v>
      </c>
      <c r="C3004" s="2123">
        <v>0.88888887999999999</v>
      </c>
      <c r="D3004" s="2125">
        <v>3</v>
      </c>
      <c r="E3004" t="s">
        <v>55</v>
      </c>
      <c r="F3004" t="s">
        <v>55</v>
      </c>
      <c r="G3004" t="s">
        <v>364</v>
      </c>
      <c r="H3004" t="s">
        <v>55</v>
      </c>
      <c r="I3004">
        <v>1</v>
      </c>
      <c r="J3004" t="s">
        <v>364</v>
      </c>
      <c r="K3004" t="s">
        <v>363</v>
      </c>
      <c r="L3004">
        <v>1</v>
      </c>
    </row>
    <row r="3005" spans="1:12" x14ac:dyDescent="0.25">
      <c r="A3005" s="2117">
        <v>202521240929</v>
      </c>
      <c r="B3005" s="1502">
        <v>45905</v>
      </c>
      <c r="C3005" s="2123">
        <v>7.916666E-2</v>
      </c>
      <c r="D3005" s="2125">
        <v>3</v>
      </c>
      <c r="E3005" t="s">
        <v>55</v>
      </c>
      <c r="F3005" t="s">
        <v>55</v>
      </c>
      <c r="G3005" t="s">
        <v>364</v>
      </c>
      <c r="H3005" t="s">
        <v>55</v>
      </c>
      <c r="I3005">
        <v>1</v>
      </c>
      <c r="J3005" t="s">
        <v>364</v>
      </c>
      <c r="K3005" t="s">
        <v>363</v>
      </c>
      <c r="L3005">
        <v>1</v>
      </c>
    </row>
    <row r="3006" spans="1:12" x14ac:dyDescent="0.25">
      <c r="A3006" s="2117">
        <v>202520534172</v>
      </c>
      <c r="B3006" s="1502">
        <v>45904</v>
      </c>
      <c r="C3006" s="2123">
        <v>0.89375000000000004</v>
      </c>
      <c r="D3006" s="2125">
        <v>1</v>
      </c>
      <c r="E3006" t="s">
        <v>55</v>
      </c>
      <c r="F3006" t="s">
        <v>55</v>
      </c>
      <c r="G3006" t="s">
        <v>364</v>
      </c>
      <c r="H3006" t="s">
        <v>55</v>
      </c>
      <c r="I3006">
        <v>1</v>
      </c>
      <c r="J3006" t="s">
        <v>364</v>
      </c>
      <c r="K3006" t="s">
        <v>363</v>
      </c>
      <c r="L3006">
        <v>1</v>
      </c>
    </row>
    <row r="3007" spans="1:12" x14ac:dyDescent="0.25">
      <c r="A3007" s="2117">
        <v>202529933819</v>
      </c>
      <c r="B3007" s="1502">
        <v>45904</v>
      </c>
      <c r="C3007" s="2123">
        <v>0.93055555000000001</v>
      </c>
      <c r="D3007" s="2125">
        <v>31</v>
      </c>
      <c r="E3007" t="s">
        <v>55</v>
      </c>
      <c r="F3007" t="s">
        <v>55</v>
      </c>
      <c r="G3007" t="s">
        <v>364</v>
      </c>
      <c r="H3007" t="s">
        <v>55</v>
      </c>
      <c r="I3007">
        <v>1</v>
      </c>
      <c r="J3007" t="s">
        <v>364</v>
      </c>
      <c r="K3007" t="s">
        <v>363</v>
      </c>
      <c r="L3007">
        <v>1</v>
      </c>
    </row>
    <row r="3008" spans="1:12" x14ac:dyDescent="0.25">
      <c r="A3008" s="2117">
        <v>202521635253</v>
      </c>
      <c r="B3008" s="1502">
        <v>45904</v>
      </c>
      <c r="C3008" s="2123">
        <v>6.7361110000000002E-2</v>
      </c>
      <c r="D3008" s="2125">
        <v>3</v>
      </c>
      <c r="E3008" t="s">
        <v>55</v>
      </c>
      <c r="F3008" t="s">
        <v>55</v>
      </c>
      <c r="G3008" t="s">
        <v>364</v>
      </c>
      <c r="H3008" t="s">
        <v>55</v>
      </c>
      <c r="I3008">
        <v>1</v>
      </c>
      <c r="J3008" t="s">
        <v>364</v>
      </c>
      <c r="K3008" t="s">
        <v>363</v>
      </c>
      <c r="L3008">
        <v>1</v>
      </c>
    </row>
    <row r="3009" spans="1:12" x14ac:dyDescent="0.25">
      <c r="A3009" s="2117">
        <v>202527335877</v>
      </c>
      <c r="B3009" s="1502">
        <v>45905</v>
      </c>
      <c r="C3009" s="2123">
        <v>4.8611109999999999E-2</v>
      </c>
      <c r="D3009" s="2125">
        <v>42</v>
      </c>
      <c r="E3009" t="s">
        <v>55</v>
      </c>
      <c r="F3009" t="s">
        <v>55</v>
      </c>
      <c r="G3009" t="s">
        <v>364</v>
      </c>
      <c r="H3009" t="s">
        <v>55</v>
      </c>
      <c r="I3009">
        <v>1</v>
      </c>
      <c r="J3009" t="s">
        <v>364</v>
      </c>
      <c r="K3009" t="s">
        <v>363</v>
      </c>
      <c r="L3009">
        <v>1</v>
      </c>
    </row>
    <row r="3010" spans="1:12" x14ac:dyDescent="0.25">
      <c r="A3010" s="2117">
        <v>202528234239</v>
      </c>
      <c r="B3010" s="1502">
        <v>45905</v>
      </c>
      <c r="C3010" s="2123">
        <v>0.13611111000000001</v>
      </c>
      <c r="D3010" s="2125">
        <v>33</v>
      </c>
      <c r="E3010" t="s">
        <v>55</v>
      </c>
      <c r="F3010" t="s">
        <v>55</v>
      </c>
      <c r="G3010" t="s">
        <v>364</v>
      </c>
      <c r="H3010" t="s">
        <v>55</v>
      </c>
      <c r="I3010">
        <v>1</v>
      </c>
      <c r="J3010" t="s">
        <v>364</v>
      </c>
      <c r="K3010" t="s">
        <v>363</v>
      </c>
      <c r="L3010">
        <v>1</v>
      </c>
    </row>
    <row r="3011" spans="1:12" x14ac:dyDescent="0.25">
      <c r="A3011" s="2117">
        <v>202520435328</v>
      </c>
      <c r="B3011" s="1502">
        <v>45905</v>
      </c>
      <c r="C3011" s="2123">
        <v>0.27430555000000001</v>
      </c>
      <c r="D3011" s="2125">
        <v>3</v>
      </c>
      <c r="E3011" t="s">
        <v>55</v>
      </c>
      <c r="F3011" t="s">
        <v>55</v>
      </c>
      <c r="G3011" t="s">
        <v>364</v>
      </c>
      <c r="H3011" t="s">
        <v>55</v>
      </c>
      <c r="I3011">
        <v>1</v>
      </c>
      <c r="J3011" t="s">
        <v>364</v>
      </c>
      <c r="K3011" t="s">
        <v>363</v>
      </c>
      <c r="L3011">
        <v>1</v>
      </c>
    </row>
    <row r="3012" spans="1:12" x14ac:dyDescent="0.25">
      <c r="A3012" s="2117">
        <v>202523133984</v>
      </c>
      <c r="B3012" s="1502">
        <v>45905</v>
      </c>
      <c r="C3012" s="2123">
        <v>0.79791666000000006</v>
      </c>
      <c r="D3012" s="2125">
        <v>7</v>
      </c>
      <c r="E3012" t="s">
        <v>55</v>
      </c>
      <c r="F3012" t="s">
        <v>55</v>
      </c>
      <c r="G3012" t="s">
        <v>364</v>
      </c>
      <c r="H3012" t="s">
        <v>55</v>
      </c>
      <c r="I3012">
        <v>1</v>
      </c>
      <c r="J3012" t="s">
        <v>364</v>
      </c>
      <c r="K3012" t="s">
        <v>363</v>
      </c>
      <c r="L3012">
        <v>1</v>
      </c>
    </row>
    <row r="3013" spans="1:12" x14ac:dyDescent="0.25">
      <c r="A3013" s="2117">
        <v>202519937240</v>
      </c>
      <c r="B3013" s="1502">
        <v>45905</v>
      </c>
      <c r="C3013" s="2123">
        <v>0.89583332999999998</v>
      </c>
      <c r="D3013" s="2125">
        <v>1</v>
      </c>
      <c r="E3013" t="s">
        <v>55</v>
      </c>
      <c r="F3013" t="s">
        <v>55</v>
      </c>
      <c r="G3013" t="s">
        <v>364</v>
      </c>
      <c r="H3013" t="s">
        <v>55</v>
      </c>
      <c r="I3013">
        <v>1</v>
      </c>
      <c r="J3013" t="s">
        <v>364</v>
      </c>
      <c r="K3013" t="s">
        <v>363</v>
      </c>
      <c r="L3013">
        <v>1</v>
      </c>
    </row>
    <row r="3014" spans="1:12" x14ac:dyDescent="0.25">
      <c r="A3014" s="2117">
        <v>202521240960</v>
      </c>
      <c r="B3014" s="1502">
        <v>45905</v>
      </c>
      <c r="C3014" s="2123">
        <v>0.88680555000000005</v>
      </c>
      <c r="D3014" s="2125">
        <v>3</v>
      </c>
      <c r="E3014" t="s">
        <v>55</v>
      </c>
      <c r="F3014" t="s">
        <v>55</v>
      </c>
      <c r="G3014" t="s">
        <v>364</v>
      </c>
      <c r="H3014" t="s">
        <v>55</v>
      </c>
      <c r="I3014">
        <v>1</v>
      </c>
      <c r="J3014" t="s">
        <v>364</v>
      </c>
      <c r="K3014" t="s">
        <v>363</v>
      </c>
      <c r="L3014">
        <v>1</v>
      </c>
    </row>
    <row r="3015" spans="1:12" x14ac:dyDescent="0.25">
      <c r="A3015" s="2117">
        <v>202521240964</v>
      </c>
      <c r="B3015" s="1502">
        <v>45905</v>
      </c>
      <c r="C3015" s="2123">
        <v>0.875</v>
      </c>
      <c r="D3015" s="2125">
        <v>3</v>
      </c>
      <c r="E3015" t="s">
        <v>55</v>
      </c>
      <c r="F3015" t="s">
        <v>55</v>
      </c>
      <c r="G3015" t="s">
        <v>364</v>
      </c>
      <c r="H3015" t="s">
        <v>55</v>
      </c>
      <c r="I3015">
        <v>1</v>
      </c>
      <c r="J3015" t="s">
        <v>364</v>
      </c>
      <c r="K3015" t="s">
        <v>363</v>
      </c>
      <c r="L3015">
        <v>1</v>
      </c>
    </row>
    <row r="3016" spans="1:12" x14ac:dyDescent="0.25">
      <c r="A3016" s="2117">
        <v>202521833152</v>
      </c>
      <c r="B3016" s="1502">
        <v>45905</v>
      </c>
      <c r="C3016" s="2123">
        <v>0.96527777000000003</v>
      </c>
      <c r="D3016" s="2125">
        <v>6</v>
      </c>
      <c r="E3016" t="s">
        <v>55</v>
      </c>
      <c r="F3016" t="s">
        <v>55</v>
      </c>
      <c r="G3016" t="s">
        <v>364</v>
      </c>
      <c r="H3016" t="s">
        <v>55</v>
      </c>
      <c r="I3016">
        <v>1</v>
      </c>
      <c r="J3016" t="s">
        <v>364</v>
      </c>
      <c r="K3016" t="s">
        <v>363</v>
      </c>
      <c r="L3016">
        <v>1</v>
      </c>
    </row>
    <row r="3017" spans="1:12" x14ac:dyDescent="0.25">
      <c r="A3017" s="2117">
        <v>202525034819</v>
      </c>
      <c r="B3017" s="1502">
        <v>45906</v>
      </c>
      <c r="C3017" s="2123">
        <v>2.4305549999999999E-2</v>
      </c>
      <c r="D3017" s="2125">
        <v>11</v>
      </c>
      <c r="E3017" t="s">
        <v>55</v>
      </c>
      <c r="F3017" t="s">
        <v>55</v>
      </c>
      <c r="G3017" t="s">
        <v>364</v>
      </c>
      <c r="H3017" t="s">
        <v>55</v>
      </c>
      <c r="I3017">
        <v>1</v>
      </c>
      <c r="J3017" t="s">
        <v>364</v>
      </c>
      <c r="K3017" t="s">
        <v>363</v>
      </c>
      <c r="L3017">
        <v>1</v>
      </c>
    </row>
    <row r="3018" spans="1:12" x14ac:dyDescent="0.25">
      <c r="A3018" s="2117">
        <v>202521240966</v>
      </c>
      <c r="B3018" s="1502">
        <v>45906</v>
      </c>
      <c r="C3018" s="2123">
        <v>6.25E-2</v>
      </c>
      <c r="D3018" s="2125">
        <v>3</v>
      </c>
      <c r="E3018" t="s">
        <v>55</v>
      </c>
      <c r="F3018" t="s">
        <v>55</v>
      </c>
      <c r="G3018" t="s">
        <v>364</v>
      </c>
      <c r="H3018" t="s">
        <v>55</v>
      </c>
      <c r="I3018">
        <v>1</v>
      </c>
      <c r="J3018" t="s">
        <v>364</v>
      </c>
      <c r="K3018" t="s">
        <v>363</v>
      </c>
      <c r="L3018">
        <v>1</v>
      </c>
    </row>
    <row r="3019" spans="1:12" x14ac:dyDescent="0.25">
      <c r="A3019" s="2117">
        <v>202521734538</v>
      </c>
      <c r="B3019" s="1502">
        <v>45906</v>
      </c>
      <c r="C3019" s="2123">
        <v>0.14236111000000001</v>
      </c>
      <c r="D3019" s="2125">
        <v>5</v>
      </c>
      <c r="E3019" t="s">
        <v>55</v>
      </c>
      <c r="F3019" t="s">
        <v>55</v>
      </c>
      <c r="G3019" t="s">
        <v>364</v>
      </c>
      <c r="H3019" t="s">
        <v>55</v>
      </c>
      <c r="I3019">
        <v>1</v>
      </c>
      <c r="J3019" t="s">
        <v>364</v>
      </c>
      <c r="K3019" t="s">
        <v>363</v>
      </c>
      <c r="L3019">
        <v>1</v>
      </c>
    </row>
    <row r="3020" spans="1:12" x14ac:dyDescent="0.25">
      <c r="A3020" s="2117">
        <v>202526033802</v>
      </c>
      <c r="B3020" s="1502">
        <v>45906</v>
      </c>
      <c r="C3020" s="2123">
        <v>0.17361111000000001</v>
      </c>
      <c r="D3020" s="2125">
        <v>43</v>
      </c>
      <c r="E3020" t="s">
        <v>55</v>
      </c>
      <c r="F3020" t="s">
        <v>55</v>
      </c>
      <c r="G3020" t="s">
        <v>364</v>
      </c>
      <c r="H3020" t="s">
        <v>55</v>
      </c>
      <c r="I3020">
        <v>1</v>
      </c>
      <c r="J3020" t="s">
        <v>364</v>
      </c>
      <c r="K3020" t="s">
        <v>363</v>
      </c>
      <c r="L3020">
        <v>1</v>
      </c>
    </row>
    <row r="3021" spans="1:12" x14ac:dyDescent="0.25">
      <c r="A3021" s="2117">
        <v>202520534185</v>
      </c>
      <c r="B3021" s="1502">
        <v>45906</v>
      </c>
      <c r="C3021" s="2123">
        <v>0.26944444000000001</v>
      </c>
      <c r="D3021" s="2125">
        <v>1</v>
      </c>
      <c r="E3021" t="s">
        <v>55</v>
      </c>
      <c r="F3021" t="s">
        <v>55</v>
      </c>
      <c r="G3021" t="s">
        <v>364</v>
      </c>
      <c r="H3021" t="s">
        <v>55</v>
      </c>
      <c r="I3021">
        <v>1</v>
      </c>
      <c r="J3021" t="s">
        <v>364</v>
      </c>
      <c r="K3021" t="s">
        <v>363</v>
      </c>
      <c r="L3021">
        <v>1</v>
      </c>
    </row>
    <row r="3022" spans="1:12" x14ac:dyDescent="0.25">
      <c r="A3022" s="2117">
        <v>202521240986</v>
      </c>
      <c r="B3022" s="1502">
        <v>45906</v>
      </c>
      <c r="C3022" s="2123">
        <v>0.37638887999999998</v>
      </c>
      <c r="D3022" s="2125">
        <v>3</v>
      </c>
      <c r="E3022" t="s">
        <v>55</v>
      </c>
      <c r="F3022" t="s">
        <v>55</v>
      </c>
      <c r="G3022" t="s">
        <v>364</v>
      </c>
      <c r="H3022" t="s">
        <v>55</v>
      </c>
      <c r="I3022">
        <v>1</v>
      </c>
      <c r="J3022" t="s">
        <v>364</v>
      </c>
      <c r="K3022" t="s">
        <v>363</v>
      </c>
      <c r="L3022">
        <v>1</v>
      </c>
    </row>
    <row r="3023" spans="1:12" x14ac:dyDescent="0.25">
      <c r="A3023" s="2117">
        <v>202521240987</v>
      </c>
      <c r="B3023" s="1502">
        <v>45906</v>
      </c>
      <c r="C3023" s="2123">
        <v>0.36944443999999999</v>
      </c>
      <c r="D3023" s="2125">
        <v>3</v>
      </c>
      <c r="E3023" t="s">
        <v>55</v>
      </c>
      <c r="F3023" t="s">
        <v>55</v>
      </c>
      <c r="G3023" t="s">
        <v>364</v>
      </c>
      <c r="H3023" t="s">
        <v>55</v>
      </c>
      <c r="I3023">
        <v>1</v>
      </c>
      <c r="J3023" t="s">
        <v>364</v>
      </c>
      <c r="K3023" t="s">
        <v>363</v>
      </c>
      <c r="L3023">
        <v>1</v>
      </c>
    </row>
    <row r="3024" spans="1:12" x14ac:dyDescent="0.25">
      <c r="A3024" s="2117">
        <v>202520833287</v>
      </c>
      <c r="B3024" s="1502">
        <v>45906</v>
      </c>
      <c r="C3024" s="2123">
        <v>0.34236111000000002</v>
      </c>
      <c r="D3024" s="2125">
        <v>3</v>
      </c>
      <c r="E3024" t="s">
        <v>55</v>
      </c>
      <c r="F3024" t="s">
        <v>55</v>
      </c>
      <c r="G3024" t="s">
        <v>364</v>
      </c>
      <c r="H3024" t="s">
        <v>55</v>
      </c>
      <c r="I3024">
        <v>1</v>
      </c>
      <c r="J3024" t="s">
        <v>364</v>
      </c>
      <c r="K3024" t="s">
        <v>363</v>
      </c>
      <c r="L3024">
        <v>1</v>
      </c>
    </row>
    <row r="3025" spans="1:12" x14ac:dyDescent="0.25">
      <c r="A3025" s="2117">
        <v>202519937241</v>
      </c>
      <c r="B3025" s="1502">
        <v>45906</v>
      </c>
      <c r="C3025" s="2123">
        <v>0.56597222000000003</v>
      </c>
      <c r="D3025" s="2125">
        <v>1</v>
      </c>
      <c r="E3025" t="s">
        <v>55</v>
      </c>
      <c r="F3025" t="s">
        <v>55</v>
      </c>
      <c r="G3025" t="s">
        <v>364</v>
      </c>
      <c r="H3025" t="s">
        <v>55</v>
      </c>
      <c r="I3025">
        <v>1</v>
      </c>
      <c r="J3025" t="s">
        <v>364</v>
      </c>
      <c r="K3025" t="s">
        <v>363</v>
      </c>
      <c r="L3025">
        <v>1</v>
      </c>
    </row>
    <row r="3026" spans="1:12" x14ac:dyDescent="0.25">
      <c r="A3026" s="2117">
        <v>202528234252</v>
      </c>
      <c r="B3026" s="1502">
        <v>45906</v>
      </c>
      <c r="C3026" s="2123">
        <v>0.65833333000000005</v>
      </c>
      <c r="D3026" s="2125">
        <v>33</v>
      </c>
      <c r="E3026" t="s">
        <v>55</v>
      </c>
      <c r="F3026" t="s">
        <v>55</v>
      </c>
      <c r="G3026" t="s">
        <v>364</v>
      </c>
      <c r="H3026" t="s">
        <v>55</v>
      </c>
      <c r="I3026">
        <v>1</v>
      </c>
      <c r="J3026" t="s">
        <v>364</v>
      </c>
      <c r="K3026" t="s">
        <v>363</v>
      </c>
      <c r="L3026">
        <v>1</v>
      </c>
    </row>
    <row r="3027" spans="1:12" x14ac:dyDescent="0.25">
      <c r="A3027" s="2117">
        <v>202521635287</v>
      </c>
      <c r="B3027" s="1502">
        <v>45906</v>
      </c>
      <c r="C3027" s="2123">
        <v>0.92152776999999997</v>
      </c>
      <c r="D3027" s="2125">
        <v>3</v>
      </c>
      <c r="E3027" t="s">
        <v>55</v>
      </c>
      <c r="F3027" t="s">
        <v>55</v>
      </c>
      <c r="G3027" t="s">
        <v>364</v>
      </c>
      <c r="H3027" t="s">
        <v>55</v>
      </c>
      <c r="I3027">
        <v>1</v>
      </c>
      <c r="J3027" t="s">
        <v>364</v>
      </c>
      <c r="K3027" t="s">
        <v>363</v>
      </c>
      <c r="L3027">
        <v>1</v>
      </c>
    </row>
    <row r="3028" spans="1:12" x14ac:dyDescent="0.25">
      <c r="A3028" s="2117">
        <v>202525835821</v>
      </c>
      <c r="B3028" s="1502">
        <v>45906</v>
      </c>
      <c r="C3028" s="2123">
        <v>0.99722222000000005</v>
      </c>
      <c r="D3028" s="2125">
        <v>47</v>
      </c>
      <c r="E3028" t="s">
        <v>55</v>
      </c>
      <c r="F3028" t="s">
        <v>55</v>
      </c>
      <c r="G3028" t="s">
        <v>364</v>
      </c>
      <c r="H3028" t="s">
        <v>55</v>
      </c>
      <c r="I3028">
        <v>1</v>
      </c>
      <c r="J3028" t="s">
        <v>364</v>
      </c>
      <c r="K3028" t="s">
        <v>363</v>
      </c>
      <c r="L3028">
        <v>1</v>
      </c>
    </row>
    <row r="3029" spans="1:12" x14ac:dyDescent="0.25">
      <c r="A3029" s="2117">
        <v>202525835823</v>
      </c>
      <c r="B3029" s="1502">
        <v>45906</v>
      </c>
      <c r="C3029" s="2123">
        <v>0.99722222000000005</v>
      </c>
      <c r="D3029" s="2125">
        <v>47</v>
      </c>
      <c r="E3029" t="s">
        <v>55</v>
      </c>
      <c r="F3029" t="s">
        <v>55</v>
      </c>
      <c r="G3029" t="s">
        <v>364</v>
      </c>
      <c r="H3029" t="s">
        <v>55</v>
      </c>
      <c r="I3029">
        <v>1</v>
      </c>
      <c r="J3029" t="s">
        <v>364</v>
      </c>
      <c r="K3029" t="s">
        <v>363</v>
      </c>
      <c r="L3029">
        <v>1</v>
      </c>
    </row>
    <row r="3030" spans="1:12" x14ac:dyDescent="0.25">
      <c r="A3030" s="2117">
        <v>202525933772</v>
      </c>
      <c r="B3030" s="1502">
        <v>45907</v>
      </c>
      <c r="C3030" s="2123">
        <v>4.1666660000000001E-2</v>
      </c>
      <c r="D3030" s="2125">
        <v>48</v>
      </c>
      <c r="E3030" t="s">
        <v>55</v>
      </c>
      <c r="F3030" t="s">
        <v>55</v>
      </c>
      <c r="G3030" t="s">
        <v>364</v>
      </c>
      <c r="H3030" t="s">
        <v>55</v>
      </c>
      <c r="I3030">
        <v>1</v>
      </c>
      <c r="J3030" t="s">
        <v>364</v>
      </c>
      <c r="K3030" t="s">
        <v>363</v>
      </c>
      <c r="L3030">
        <v>1</v>
      </c>
    </row>
    <row r="3031" spans="1:12" x14ac:dyDescent="0.25">
      <c r="A3031" s="2117">
        <v>202525835824</v>
      </c>
      <c r="B3031" s="1502">
        <v>45907</v>
      </c>
      <c r="C3031" s="2123">
        <v>3.3333330000000001E-2</v>
      </c>
      <c r="D3031" s="2125">
        <v>47</v>
      </c>
      <c r="E3031" t="s">
        <v>55</v>
      </c>
      <c r="F3031" t="s">
        <v>55</v>
      </c>
      <c r="G3031" t="s">
        <v>364</v>
      </c>
      <c r="H3031" t="s">
        <v>55</v>
      </c>
      <c r="I3031">
        <v>1</v>
      </c>
      <c r="J3031" t="s">
        <v>364</v>
      </c>
      <c r="K3031" t="s">
        <v>363</v>
      </c>
      <c r="L3031">
        <v>1</v>
      </c>
    </row>
    <row r="3032" spans="1:12" x14ac:dyDescent="0.25">
      <c r="A3032" s="2117">
        <v>202521241018</v>
      </c>
      <c r="B3032" s="1502">
        <v>45907</v>
      </c>
      <c r="C3032" s="2123">
        <v>5.4861109999999998E-2</v>
      </c>
      <c r="D3032" s="2125">
        <v>3</v>
      </c>
      <c r="E3032" t="s">
        <v>55</v>
      </c>
      <c r="F3032" t="s">
        <v>55</v>
      </c>
      <c r="G3032" t="s">
        <v>364</v>
      </c>
      <c r="H3032" t="s">
        <v>55</v>
      </c>
      <c r="I3032">
        <v>1</v>
      </c>
      <c r="J3032" t="s">
        <v>364</v>
      </c>
      <c r="K3032" t="s">
        <v>363</v>
      </c>
      <c r="L3032">
        <v>1</v>
      </c>
    </row>
    <row r="3033" spans="1:12" x14ac:dyDescent="0.25">
      <c r="A3033" s="2117">
        <v>202525835826</v>
      </c>
      <c r="B3033" s="1502">
        <v>45907</v>
      </c>
      <c r="C3033" s="2123">
        <v>9.7222219999999998E-2</v>
      </c>
      <c r="D3033" s="2125">
        <v>47</v>
      </c>
      <c r="E3033" t="s">
        <v>55</v>
      </c>
      <c r="F3033" t="s">
        <v>55</v>
      </c>
      <c r="G3033" t="s">
        <v>364</v>
      </c>
      <c r="H3033" t="s">
        <v>55</v>
      </c>
      <c r="I3033">
        <v>1</v>
      </c>
      <c r="J3033" t="s">
        <v>364</v>
      </c>
      <c r="K3033" t="s">
        <v>363</v>
      </c>
      <c r="L3033">
        <v>1</v>
      </c>
    </row>
    <row r="3034" spans="1:12" x14ac:dyDescent="0.25">
      <c r="A3034" s="2117">
        <v>202530533778</v>
      </c>
      <c r="B3034" s="1502">
        <v>45907</v>
      </c>
      <c r="C3034" s="2123">
        <v>0.11805555</v>
      </c>
      <c r="D3034" s="2125">
        <v>29</v>
      </c>
      <c r="E3034" t="s">
        <v>55</v>
      </c>
      <c r="F3034" t="s">
        <v>55</v>
      </c>
      <c r="G3034" t="s">
        <v>364</v>
      </c>
      <c r="H3034" t="s">
        <v>55</v>
      </c>
      <c r="I3034">
        <v>1</v>
      </c>
      <c r="J3034" t="s">
        <v>364</v>
      </c>
      <c r="K3034" t="s">
        <v>363</v>
      </c>
      <c r="L3034">
        <v>1</v>
      </c>
    </row>
    <row r="3035" spans="1:12" x14ac:dyDescent="0.25">
      <c r="A3035" s="2117">
        <v>202521241023</v>
      </c>
      <c r="B3035" s="1502">
        <v>45907</v>
      </c>
      <c r="C3035" s="2123">
        <v>0.14652777</v>
      </c>
      <c r="D3035" s="2125">
        <v>3</v>
      </c>
      <c r="E3035" t="s">
        <v>55</v>
      </c>
      <c r="F3035" t="s">
        <v>55</v>
      </c>
      <c r="G3035" t="s">
        <v>364</v>
      </c>
      <c r="H3035" t="s">
        <v>55</v>
      </c>
      <c r="I3035">
        <v>1</v>
      </c>
      <c r="J3035" t="s">
        <v>364</v>
      </c>
      <c r="K3035" t="s">
        <v>363</v>
      </c>
      <c r="L3035">
        <v>1</v>
      </c>
    </row>
    <row r="3036" spans="1:12" x14ac:dyDescent="0.25">
      <c r="A3036" s="2117">
        <v>202521241024</v>
      </c>
      <c r="B3036" s="1502">
        <v>45907</v>
      </c>
      <c r="C3036" s="2123">
        <v>0.27222222000000001</v>
      </c>
      <c r="D3036" s="2125">
        <v>4</v>
      </c>
      <c r="E3036" t="s">
        <v>55</v>
      </c>
      <c r="F3036" t="s">
        <v>55</v>
      </c>
      <c r="G3036" t="s">
        <v>364</v>
      </c>
      <c r="H3036" t="s">
        <v>55</v>
      </c>
      <c r="I3036">
        <v>1</v>
      </c>
      <c r="J3036" t="s">
        <v>364</v>
      </c>
      <c r="K3036" t="s">
        <v>363</v>
      </c>
      <c r="L3036">
        <v>1</v>
      </c>
    </row>
    <row r="3037" spans="1:12" x14ac:dyDescent="0.25">
      <c r="A3037" s="2117">
        <v>202521241026</v>
      </c>
      <c r="B3037" s="1502">
        <v>45907</v>
      </c>
      <c r="C3037" s="2123">
        <v>0.25208332999999999</v>
      </c>
      <c r="D3037" s="2125">
        <v>4</v>
      </c>
      <c r="E3037" t="s">
        <v>55</v>
      </c>
      <c r="F3037" t="s">
        <v>55</v>
      </c>
      <c r="G3037" t="s">
        <v>364</v>
      </c>
      <c r="H3037" t="s">
        <v>55</v>
      </c>
      <c r="I3037">
        <v>1</v>
      </c>
      <c r="J3037" t="s">
        <v>364</v>
      </c>
      <c r="K3037" t="s">
        <v>363</v>
      </c>
      <c r="L3037">
        <v>1</v>
      </c>
    </row>
    <row r="3038" spans="1:12" x14ac:dyDescent="0.25">
      <c r="A3038" s="2117">
        <v>202521241247</v>
      </c>
      <c r="B3038" s="1502">
        <v>45907</v>
      </c>
      <c r="C3038" s="2123">
        <v>0.37916665999999999</v>
      </c>
      <c r="D3038" s="2125">
        <v>4</v>
      </c>
      <c r="E3038" t="s">
        <v>55</v>
      </c>
      <c r="F3038" t="s">
        <v>55</v>
      </c>
      <c r="G3038" t="s">
        <v>364</v>
      </c>
      <c r="H3038" t="s">
        <v>55</v>
      </c>
      <c r="I3038">
        <v>1</v>
      </c>
      <c r="J3038" t="s">
        <v>364</v>
      </c>
      <c r="K3038" t="s">
        <v>363</v>
      </c>
      <c r="L3038">
        <v>1</v>
      </c>
    </row>
    <row r="3039" spans="1:12" x14ac:dyDescent="0.25">
      <c r="A3039" s="2117">
        <v>202519937265</v>
      </c>
      <c r="B3039" s="1502">
        <v>45907</v>
      </c>
      <c r="C3039" s="2123">
        <v>0.84861111</v>
      </c>
      <c r="D3039" s="2125">
        <v>1</v>
      </c>
      <c r="E3039" t="s">
        <v>55</v>
      </c>
      <c r="F3039" t="s">
        <v>55</v>
      </c>
      <c r="G3039" t="s">
        <v>364</v>
      </c>
      <c r="H3039" t="s">
        <v>55</v>
      </c>
      <c r="I3039">
        <v>1</v>
      </c>
      <c r="J3039" t="s">
        <v>364</v>
      </c>
      <c r="K3039" t="s">
        <v>363</v>
      </c>
      <c r="L3039">
        <v>1</v>
      </c>
    </row>
    <row r="3040" spans="1:12" x14ac:dyDescent="0.25">
      <c r="A3040" s="2117">
        <v>202525835854</v>
      </c>
      <c r="B3040" s="1502">
        <v>45908</v>
      </c>
      <c r="C3040" s="2123">
        <v>6.6666660000000003E-2</v>
      </c>
      <c r="D3040" s="2125">
        <v>47</v>
      </c>
      <c r="E3040" t="s">
        <v>55</v>
      </c>
      <c r="F3040" t="s">
        <v>55</v>
      </c>
      <c r="G3040" t="s">
        <v>364</v>
      </c>
      <c r="H3040" t="s">
        <v>55</v>
      </c>
      <c r="I3040">
        <v>1</v>
      </c>
      <c r="J3040" t="s">
        <v>364</v>
      </c>
      <c r="K3040" t="s">
        <v>363</v>
      </c>
      <c r="L3040">
        <v>1</v>
      </c>
    </row>
    <row r="3041" spans="1:12" x14ac:dyDescent="0.25">
      <c r="A3041" s="2117">
        <v>202519937284</v>
      </c>
      <c r="B3041" s="1502">
        <v>45908</v>
      </c>
      <c r="C3041" s="2123">
        <v>0.12986111</v>
      </c>
      <c r="D3041" s="2125">
        <v>1</v>
      </c>
      <c r="E3041" t="s">
        <v>55</v>
      </c>
      <c r="F3041" t="s">
        <v>55</v>
      </c>
      <c r="G3041" t="s">
        <v>364</v>
      </c>
      <c r="H3041" t="s">
        <v>55</v>
      </c>
      <c r="I3041">
        <v>1</v>
      </c>
      <c r="J3041" t="s">
        <v>364</v>
      </c>
      <c r="K3041" t="s">
        <v>363</v>
      </c>
      <c r="L3041">
        <v>1</v>
      </c>
    </row>
    <row r="3042" spans="1:12" x14ac:dyDescent="0.25">
      <c r="A3042" s="2117">
        <v>202521241065</v>
      </c>
      <c r="B3042" s="1502">
        <v>45908</v>
      </c>
      <c r="C3042" s="2123">
        <v>0.39166666</v>
      </c>
      <c r="D3042" s="2125">
        <v>4</v>
      </c>
      <c r="E3042" t="s">
        <v>55</v>
      </c>
      <c r="F3042" t="s">
        <v>55</v>
      </c>
      <c r="G3042" t="s">
        <v>364</v>
      </c>
      <c r="H3042" t="s">
        <v>55</v>
      </c>
      <c r="I3042">
        <v>1</v>
      </c>
      <c r="J3042" t="s">
        <v>364</v>
      </c>
      <c r="K3042" t="s">
        <v>363</v>
      </c>
      <c r="L3042">
        <v>1</v>
      </c>
    </row>
    <row r="3043" spans="1:12" x14ac:dyDescent="0.25">
      <c r="A3043" s="2117">
        <v>202521241076</v>
      </c>
      <c r="B3043" s="1502">
        <v>45908</v>
      </c>
      <c r="C3043" s="2123">
        <v>0.87083332999999996</v>
      </c>
      <c r="D3043" s="2125">
        <v>4</v>
      </c>
      <c r="E3043" t="s">
        <v>55</v>
      </c>
      <c r="F3043" t="s">
        <v>55</v>
      </c>
      <c r="G3043" t="s">
        <v>364</v>
      </c>
      <c r="H3043" t="s">
        <v>55</v>
      </c>
      <c r="I3043">
        <v>1</v>
      </c>
      <c r="J3043" t="s">
        <v>364</v>
      </c>
      <c r="K3043" t="s">
        <v>363</v>
      </c>
      <c r="L3043">
        <v>1</v>
      </c>
    </row>
    <row r="3044" spans="1:12" x14ac:dyDescent="0.25">
      <c r="A3044" s="2117">
        <v>202521241079</v>
      </c>
      <c r="B3044" s="1502">
        <v>45909</v>
      </c>
      <c r="C3044" s="2123">
        <v>5.069444E-2</v>
      </c>
      <c r="D3044" s="2125">
        <v>3</v>
      </c>
      <c r="E3044" t="s">
        <v>55</v>
      </c>
      <c r="F3044" t="s">
        <v>55</v>
      </c>
      <c r="G3044" t="s">
        <v>364</v>
      </c>
      <c r="H3044" t="s">
        <v>55</v>
      </c>
      <c r="I3044">
        <v>1</v>
      </c>
      <c r="J3044" t="s">
        <v>364</v>
      </c>
      <c r="K3044" t="s">
        <v>363</v>
      </c>
      <c r="L3044">
        <v>1</v>
      </c>
    </row>
    <row r="3045" spans="1:12" x14ac:dyDescent="0.25">
      <c r="A3045" s="2117">
        <v>202520435345</v>
      </c>
      <c r="B3045" s="1502">
        <v>45909</v>
      </c>
      <c r="C3045" s="2123">
        <v>0.11111111</v>
      </c>
      <c r="D3045" s="2125">
        <v>3</v>
      </c>
      <c r="E3045" t="s">
        <v>55</v>
      </c>
      <c r="F3045" t="s">
        <v>55</v>
      </c>
      <c r="G3045" t="s">
        <v>364</v>
      </c>
      <c r="H3045" t="s">
        <v>55</v>
      </c>
      <c r="I3045">
        <v>1</v>
      </c>
      <c r="J3045" t="s">
        <v>364</v>
      </c>
      <c r="K3045" t="s">
        <v>363</v>
      </c>
      <c r="L3045">
        <v>1</v>
      </c>
    </row>
    <row r="3046" spans="1:12" x14ac:dyDescent="0.25">
      <c r="A3046" s="2117">
        <v>202523234361</v>
      </c>
      <c r="B3046" s="1502">
        <v>45909</v>
      </c>
      <c r="C3046" s="2123">
        <v>0.27152777</v>
      </c>
      <c r="D3046" s="2125">
        <v>10</v>
      </c>
      <c r="E3046" t="s">
        <v>55</v>
      </c>
      <c r="F3046" t="s">
        <v>55</v>
      </c>
      <c r="G3046" t="s">
        <v>364</v>
      </c>
      <c r="H3046" t="s">
        <v>55</v>
      </c>
      <c r="I3046">
        <v>1</v>
      </c>
      <c r="J3046" t="s">
        <v>364</v>
      </c>
      <c r="K3046" t="s">
        <v>363</v>
      </c>
      <c r="L3046">
        <v>1</v>
      </c>
    </row>
    <row r="3047" spans="1:12" x14ac:dyDescent="0.25">
      <c r="A3047" s="2117">
        <v>202522335037</v>
      </c>
      <c r="B3047" s="1502">
        <v>45909</v>
      </c>
      <c r="C3047" s="2123">
        <v>0.36597222000000001</v>
      </c>
      <c r="D3047" s="2125">
        <v>8</v>
      </c>
      <c r="E3047" t="s">
        <v>55</v>
      </c>
      <c r="F3047" t="s">
        <v>55</v>
      </c>
      <c r="G3047" t="s">
        <v>364</v>
      </c>
      <c r="H3047" t="s">
        <v>55</v>
      </c>
      <c r="I3047">
        <v>1</v>
      </c>
      <c r="J3047" t="s">
        <v>364</v>
      </c>
      <c r="K3047" t="s">
        <v>363</v>
      </c>
      <c r="L3047">
        <v>1</v>
      </c>
    </row>
    <row r="3048" spans="1:12" x14ac:dyDescent="0.25">
      <c r="A3048" s="2117">
        <v>202522335040</v>
      </c>
      <c r="B3048" s="1502">
        <v>45909</v>
      </c>
      <c r="C3048" s="2123">
        <v>0.42013887999999999</v>
      </c>
      <c r="D3048" s="2125">
        <v>8</v>
      </c>
      <c r="E3048" t="s">
        <v>55</v>
      </c>
      <c r="F3048" t="s">
        <v>55</v>
      </c>
      <c r="G3048" t="s">
        <v>364</v>
      </c>
      <c r="H3048" t="s">
        <v>55</v>
      </c>
      <c r="I3048">
        <v>1</v>
      </c>
      <c r="J3048" t="s">
        <v>364</v>
      </c>
      <c r="K3048" t="s">
        <v>363</v>
      </c>
      <c r="L3048">
        <v>1</v>
      </c>
    </row>
    <row r="3049" spans="1:12" x14ac:dyDescent="0.25">
      <c r="A3049" s="2117">
        <v>202521241176</v>
      </c>
      <c r="B3049" s="1502">
        <v>45911</v>
      </c>
      <c r="C3049" s="2123">
        <v>0</v>
      </c>
      <c r="D3049" s="2125">
        <v>3</v>
      </c>
      <c r="E3049" t="s">
        <v>55</v>
      </c>
      <c r="F3049" t="s">
        <v>55</v>
      </c>
      <c r="G3049" t="s">
        <v>364</v>
      </c>
      <c r="H3049" t="s">
        <v>55</v>
      </c>
      <c r="I3049">
        <v>1</v>
      </c>
      <c r="J3049" t="s">
        <v>364</v>
      </c>
      <c r="K3049" t="s">
        <v>363</v>
      </c>
      <c r="L3049">
        <v>1</v>
      </c>
    </row>
    <row r="3050" spans="1:12" x14ac:dyDescent="0.25">
      <c r="A3050" s="2117">
        <v>202520334093</v>
      </c>
      <c r="B3050" s="1502">
        <v>45909</v>
      </c>
      <c r="C3050" s="2123">
        <v>0.89236110999999996</v>
      </c>
      <c r="D3050" s="2125">
        <v>1</v>
      </c>
      <c r="E3050" t="s">
        <v>55</v>
      </c>
      <c r="F3050" t="s">
        <v>55</v>
      </c>
      <c r="G3050" t="s">
        <v>364</v>
      </c>
      <c r="H3050" t="s">
        <v>55</v>
      </c>
      <c r="I3050">
        <v>1</v>
      </c>
      <c r="J3050" t="s">
        <v>364</v>
      </c>
      <c r="K3050" t="s">
        <v>363</v>
      </c>
      <c r="L3050">
        <v>1</v>
      </c>
    </row>
    <row r="3051" spans="1:12" x14ac:dyDescent="0.25">
      <c r="A3051" s="2117">
        <v>202521241123</v>
      </c>
      <c r="B3051" s="1502">
        <v>45909</v>
      </c>
      <c r="C3051" s="2123">
        <v>0.88611110999999998</v>
      </c>
      <c r="D3051" s="2125">
        <v>4</v>
      </c>
      <c r="E3051" t="s">
        <v>55</v>
      </c>
      <c r="F3051" t="s">
        <v>55</v>
      </c>
      <c r="G3051" t="s">
        <v>364</v>
      </c>
      <c r="H3051" t="s">
        <v>55</v>
      </c>
      <c r="I3051">
        <v>1</v>
      </c>
      <c r="J3051" t="s">
        <v>364</v>
      </c>
      <c r="K3051" t="s">
        <v>363</v>
      </c>
      <c r="L3051">
        <v>1</v>
      </c>
    </row>
    <row r="3052" spans="1:12" x14ac:dyDescent="0.25">
      <c r="A3052" s="2117">
        <v>202521241124</v>
      </c>
      <c r="B3052" s="1502">
        <v>45909</v>
      </c>
      <c r="C3052" s="2123">
        <v>0.88680555000000005</v>
      </c>
      <c r="D3052" s="2125">
        <v>4</v>
      </c>
      <c r="E3052" t="s">
        <v>55</v>
      </c>
      <c r="F3052" t="s">
        <v>55</v>
      </c>
      <c r="G3052" t="s">
        <v>364</v>
      </c>
      <c r="H3052" t="s">
        <v>55</v>
      </c>
      <c r="I3052">
        <v>1</v>
      </c>
      <c r="J3052" t="s">
        <v>364</v>
      </c>
      <c r="K3052" t="s">
        <v>363</v>
      </c>
      <c r="L3052">
        <v>1</v>
      </c>
    </row>
    <row r="3053" spans="1:12" x14ac:dyDescent="0.25">
      <c r="A3053" s="2117">
        <v>202520334091</v>
      </c>
      <c r="B3053" s="1502">
        <v>45909</v>
      </c>
      <c r="C3053" s="2123">
        <v>0.89583332999999998</v>
      </c>
      <c r="D3053" s="2125">
        <v>1</v>
      </c>
      <c r="E3053" t="s">
        <v>55</v>
      </c>
      <c r="F3053" t="s">
        <v>55</v>
      </c>
      <c r="G3053" t="s">
        <v>364</v>
      </c>
      <c r="H3053" t="s">
        <v>55</v>
      </c>
      <c r="I3053">
        <v>1</v>
      </c>
      <c r="J3053" t="s">
        <v>364</v>
      </c>
      <c r="K3053" t="s">
        <v>363</v>
      </c>
      <c r="L3053">
        <v>1</v>
      </c>
    </row>
    <row r="3054" spans="1:12" x14ac:dyDescent="0.25">
      <c r="A3054" s="2117">
        <v>202519937309</v>
      </c>
      <c r="B3054" s="1502">
        <v>45910</v>
      </c>
      <c r="C3054" s="2123">
        <v>7.6388799999999998E-3</v>
      </c>
      <c r="D3054" s="2125">
        <v>1</v>
      </c>
      <c r="E3054" t="s">
        <v>55</v>
      </c>
      <c r="F3054" t="s">
        <v>55</v>
      </c>
      <c r="G3054" t="s">
        <v>364</v>
      </c>
      <c r="H3054" t="s">
        <v>55</v>
      </c>
      <c r="I3054">
        <v>1</v>
      </c>
      <c r="J3054" t="s">
        <v>364</v>
      </c>
      <c r="K3054" t="s">
        <v>363</v>
      </c>
      <c r="L3054">
        <v>1</v>
      </c>
    </row>
    <row r="3055" spans="1:12" x14ac:dyDescent="0.25">
      <c r="A3055" s="2117">
        <v>202522335057</v>
      </c>
      <c r="B3055" s="1502">
        <v>45910</v>
      </c>
      <c r="C3055" s="2123">
        <v>3.1944439999999998E-2</v>
      </c>
      <c r="D3055" s="2125">
        <v>8</v>
      </c>
      <c r="E3055" t="s">
        <v>55</v>
      </c>
      <c r="F3055" t="s">
        <v>55</v>
      </c>
      <c r="G3055" t="s">
        <v>364</v>
      </c>
      <c r="H3055" t="s">
        <v>55</v>
      </c>
      <c r="I3055">
        <v>1</v>
      </c>
      <c r="J3055" t="s">
        <v>364</v>
      </c>
      <c r="K3055" t="s">
        <v>363</v>
      </c>
      <c r="L3055">
        <v>1</v>
      </c>
    </row>
    <row r="3056" spans="1:12" x14ac:dyDescent="0.25">
      <c r="A3056" s="2117">
        <v>202521241126</v>
      </c>
      <c r="B3056" s="1502">
        <v>45910</v>
      </c>
      <c r="C3056" s="2123">
        <v>8.4722220000000001E-2</v>
      </c>
      <c r="D3056" s="2125">
        <v>3</v>
      </c>
      <c r="E3056" t="s">
        <v>55</v>
      </c>
      <c r="F3056" t="s">
        <v>55</v>
      </c>
      <c r="G3056" t="s">
        <v>364</v>
      </c>
      <c r="H3056" t="s">
        <v>55</v>
      </c>
      <c r="I3056">
        <v>1</v>
      </c>
      <c r="J3056" t="s">
        <v>364</v>
      </c>
      <c r="K3056" t="s">
        <v>363</v>
      </c>
      <c r="L3056">
        <v>1</v>
      </c>
    </row>
    <row r="3057" spans="1:12" x14ac:dyDescent="0.25">
      <c r="A3057" s="2117">
        <v>202521241389</v>
      </c>
      <c r="B3057" s="1502">
        <v>45917</v>
      </c>
      <c r="C3057" s="2123">
        <v>4.236111E-2</v>
      </c>
      <c r="D3057" s="2125">
        <v>3</v>
      </c>
      <c r="E3057" t="s">
        <v>55</v>
      </c>
      <c r="F3057" t="s">
        <v>55</v>
      </c>
      <c r="G3057" t="s">
        <v>364</v>
      </c>
      <c r="H3057" t="s">
        <v>55</v>
      </c>
      <c r="I3057">
        <v>1</v>
      </c>
      <c r="J3057" t="s">
        <v>364</v>
      </c>
      <c r="K3057" t="s">
        <v>363</v>
      </c>
      <c r="L3057">
        <v>1</v>
      </c>
    </row>
    <row r="3058" spans="1:12" x14ac:dyDescent="0.25">
      <c r="A3058" s="2117">
        <v>202528234269</v>
      </c>
      <c r="B3058" s="1502">
        <v>45910</v>
      </c>
      <c r="C3058" s="2123">
        <v>5.8333330000000003E-2</v>
      </c>
      <c r="D3058" s="2125">
        <v>33</v>
      </c>
      <c r="E3058" t="s">
        <v>55</v>
      </c>
      <c r="F3058" t="s">
        <v>55</v>
      </c>
      <c r="G3058" t="s">
        <v>364</v>
      </c>
      <c r="H3058" t="s">
        <v>55</v>
      </c>
      <c r="I3058">
        <v>1</v>
      </c>
      <c r="J3058" t="s">
        <v>364</v>
      </c>
      <c r="K3058" t="s">
        <v>363</v>
      </c>
      <c r="L3058">
        <v>1</v>
      </c>
    </row>
    <row r="3059" spans="1:12" x14ac:dyDescent="0.25">
      <c r="A3059" s="2117">
        <v>202530633496</v>
      </c>
      <c r="B3059" s="1502">
        <v>45910</v>
      </c>
      <c r="C3059" s="2123">
        <v>0.74375000000000002</v>
      </c>
      <c r="D3059" s="2125">
        <v>26</v>
      </c>
      <c r="E3059" t="s">
        <v>55</v>
      </c>
      <c r="F3059" t="s">
        <v>55</v>
      </c>
      <c r="G3059" t="s">
        <v>364</v>
      </c>
      <c r="H3059" t="s">
        <v>55</v>
      </c>
      <c r="I3059">
        <v>1</v>
      </c>
      <c r="J3059" t="s">
        <v>364</v>
      </c>
      <c r="K3059" t="s">
        <v>363</v>
      </c>
      <c r="L3059">
        <v>1</v>
      </c>
    </row>
    <row r="3060" spans="1:12" x14ac:dyDescent="0.25">
      <c r="A3060" s="2117">
        <v>202523836006</v>
      </c>
      <c r="B3060" s="1502">
        <v>45910</v>
      </c>
      <c r="C3060" s="2123">
        <v>0.75763888000000001</v>
      </c>
      <c r="D3060" s="2125">
        <v>8</v>
      </c>
      <c r="E3060" t="s">
        <v>55</v>
      </c>
      <c r="F3060" t="s">
        <v>55</v>
      </c>
      <c r="G3060" t="s">
        <v>364</v>
      </c>
      <c r="H3060" t="s">
        <v>55</v>
      </c>
      <c r="I3060">
        <v>1</v>
      </c>
      <c r="J3060" t="s">
        <v>364</v>
      </c>
      <c r="K3060" t="s">
        <v>363</v>
      </c>
      <c r="L3060">
        <v>1</v>
      </c>
    </row>
    <row r="3061" spans="1:12" x14ac:dyDescent="0.25">
      <c r="A3061" s="2117">
        <v>202528234286</v>
      </c>
      <c r="B3061" s="1502">
        <v>45910</v>
      </c>
      <c r="C3061" s="2123">
        <v>0.82847221999999998</v>
      </c>
      <c r="D3061" s="2125">
        <v>33</v>
      </c>
      <c r="E3061" t="s">
        <v>55</v>
      </c>
      <c r="F3061" t="s">
        <v>55</v>
      </c>
      <c r="G3061" t="s">
        <v>364</v>
      </c>
      <c r="H3061" t="s">
        <v>55</v>
      </c>
      <c r="I3061">
        <v>1</v>
      </c>
      <c r="J3061" t="s">
        <v>364</v>
      </c>
      <c r="K3061" t="s">
        <v>363</v>
      </c>
      <c r="L3061">
        <v>1</v>
      </c>
    </row>
    <row r="3062" spans="1:12" x14ac:dyDescent="0.25">
      <c r="A3062" s="2117">
        <v>202520334112</v>
      </c>
      <c r="B3062" s="1502">
        <v>45910</v>
      </c>
      <c r="C3062" s="2123">
        <v>0.88680555000000005</v>
      </c>
      <c r="D3062" s="2125">
        <v>1</v>
      </c>
      <c r="E3062" t="s">
        <v>55</v>
      </c>
      <c r="F3062" t="s">
        <v>55</v>
      </c>
      <c r="G3062" t="s">
        <v>364</v>
      </c>
      <c r="H3062" t="s">
        <v>55</v>
      </c>
      <c r="I3062">
        <v>1</v>
      </c>
      <c r="J3062" t="s">
        <v>364</v>
      </c>
      <c r="K3062" t="s">
        <v>363</v>
      </c>
      <c r="L3062">
        <v>1</v>
      </c>
    </row>
    <row r="3063" spans="1:12" x14ac:dyDescent="0.25">
      <c r="A3063" s="2117">
        <v>202521241166</v>
      </c>
      <c r="B3063" s="1502">
        <v>45910</v>
      </c>
      <c r="C3063" s="2123">
        <v>0.9</v>
      </c>
      <c r="D3063" s="2125">
        <v>4</v>
      </c>
      <c r="E3063" t="s">
        <v>55</v>
      </c>
      <c r="F3063" t="s">
        <v>55</v>
      </c>
      <c r="G3063" t="s">
        <v>364</v>
      </c>
      <c r="H3063" t="s">
        <v>55</v>
      </c>
      <c r="I3063">
        <v>1</v>
      </c>
      <c r="J3063" t="s">
        <v>364</v>
      </c>
      <c r="K3063" t="s">
        <v>363</v>
      </c>
      <c r="L3063">
        <v>1</v>
      </c>
    </row>
    <row r="3064" spans="1:12" x14ac:dyDescent="0.25">
      <c r="A3064" s="2117">
        <v>202522335084</v>
      </c>
      <c r="B3064" s="1502">
        <v>45910</v>
      </c>
      <c r="C3064" s="2123">
        <v>0.90763888000000004</v>
      </c>
      <c r="D3064" s="2125">
        <v>8</v>
      </c>
      <c r="E3064" t="s">
        <v>55</v>
      </c>
      <c r="F3064" t="s">
        <v>55</v>
      </c>
      <c r="G3064" t="s">
        <v>364</v>
      </c>
      <c r="H3064" t="s">
        <v>55</v>
      </c>
      <c r="I3064">
        <v>1</v>
      </c>
      <c r="J3064" t="s">
        <v>364</v>
      </c>
      <c r="K3064" t="s">
        <v>363</v>
      </c>
      <c r="L3064">
        <v>1</v>
      </c>
    </row>
    <row r="3065" spans="1:12" x14ac:dyDescent="0.25">
      <c r="A3065" s="2117">
        <v>202520334111</v>
      </c>
      <c r="B3065" s="1502">
        <v>45910</v>
      </c>
      <c r="C3065" s="2123">
        <v>0.92430555000000003</v>
      </c>
      <c r="D3065" s="2125">
        <v>1</v>
      </c>
      <c r="E3065" t="s">
        <v>55</v>
      </c>
      <c r="F3065" t="s">
        <v>55</v>
      </c>
      <c r="G3065" t="s">
        <v>364</v>
      </c>
      <c r="H3065" t="s">
        <v>55</v>
      </c>
      <c r="I3065">
        <v>1</v>
      </c>
      <c r="J3065" t="s">
        <v>364</v>
      </c>
      <c r="K3065" t="s">
        <v>363</v>
      </c>
      <c r="L3065">
        <v>1</v>
      </c>
    </row>
    <row r="3066" spans="1:12" x14ac:dyDescent="0.25">
      <c r="A3066" s="2117">
        <v>202519937333</v>
      </c>
      <c r="B3066" s="1502">
        <v>45911</v>
      </c>
      <c r="C3066" s="2123">
        <v>1.527777E-2</v>
      </c>
      <c r="D3066" s="2125">
        <v>1</v>
      </c>
      <c r="E3066" t="s">
        <v>55</v>
      </c>
      <c r="F3066" t="s">
        <v>55</v>
      </c>
      <c r="G3066" t="s">
        <v>364</v>
      </c>
      <c r="H3066" t="s">
        <v>55</v>
      </c>
      <c r="I3066">
        <v>1</v>
      </c>
      <c r="J3066" t="s">
        <v>364</v>
      </c>
      <c r="K3066" t="s">
        <v>363</v>
      </c>
      <c r="L3066">
        <v>1</v>
      </c>
    </row>
    <row r="3067" spans="1:12" x14ac:dyDescent="0.25">
      <c r="A3067" s="2117">
        <v>202525835925</v>
      </c>
      <c r="B3067" s="1502">
        <v>45911</v>
      </c>
      <c r="C3067" s="2123">
        <v>0.20138887999999999</v>
      </c>
      <c r="D3067" s="2125">
        <v>48</v>
      </c>
      <c r="E3067" t="s">
        <v>55</v>
      </c>
      <c r="F3067" t="s">
        <v>55</v>
      </c>
      <c r="G3067" t="s">
        <v>364</v>
      </c>
      <c r="H3067" t="s">
        <v>55</v>
      </c>
      <c r="I3067">
        <v>1</v>
      </c>
      <c r="J3067" t="s">
        <v>364</v>
      </c>
      <c r="K3067" t="s">
        <v>363</v>
      </c>
      <c r="L3067">
        <v>1</v>
      </c>
    </row>
    <row r="3068" spans="1:12" x14ac:dyDescent="0.25">
      <c r="A3068" s="2117">
        <v>202520534252</v>
      </c>
      <c r="B3068" s="1502">
        <v>45911</v>
      </c>
      <c r="C3068" s="2123">
        <v>0.26805554999999998</v>
      </c>
      <c r="D3068" s="2125">
        <v>1</v>
      </c>
      <c r="E3068" t="s">
        <v>55</v>
      </c>
      <c r="F3068" t="s">
        <v>55</v>
      </c>
      <c r="G3068" t="s">
        <v>364</v>
      </c>
      <c r="H3068" t="s">
        <v>55</v>
      </c>
      <c r="I3068">
        <v>1</v>
      </c>
      <c r="J3068" t="s">
        <v>364</v>
      </c>
      <c r="K3068" t="s">
        <v>363</v>
      </c>
      <c r="L3068">
        <v>1</v>
      </c>
    </row>
    <row r="3069" spans="1:12" x14ac:dyDescent="0.25">
      <c r="A3069" s="2117">
        <v>202531033162</v>
      </c>
      <c r="B3069" s="1502">
        <v>45911</v>
      </c>
      <c r="C3069" s="2123">
        <v>0.78263888000000004</v>
      </c>
      <c r="D3069" s="2125">
        <v>29</v>
      </c>
      <c r="E3069" t="s">
        <v>55</v>
      </c>
      <c r="F3069" t="s">
        <v>55</v>
      </c>
      <c r="G3069" t="s">
        <v>364</v>
      </c>
      <c r="H3069" t="s">
        <v>55</v>
      </c>
      <c r="I3069">
        <v>1</v>
      </c>
      <c r="J3069" t="s">
        <v>364</v>
      </c>
      <c r="K3069" t="s">
        <v>363</v>
      </c>
      <c r="L3069">
        <v>1</v>
      </c>
    </row>
    <row r="3070" spans="1:12" x14ac:dyDescent="0.25">
      <c r="A3070" s="2117">
        <v>202523234378</v>
      </c>
      <c r="B3070" s="1502">
        <v>45911</v>
      </c>
      <c r="C3070" s="2123">
        <v>0.82638887999999999</v>
      </c>
      <c r="D3070" s="2125">
        <v>10</v>
      </c>
      <c r="E3070" t="s">
        <v>55</v>
      </c>
      <c r="F3070" t="s">
        <v>55</v>
      </c>
      <c r="G3070" t="s">
        <v>364</v>
      </c>
      <c r="H3070" t="s">
        <v>55</v>
      </c>
      <c r="I3070">
        <v>1</v>
      </c>
      <c r="J3070" t="s">
        <v>364</v>
      </c>
      <c r="K3070" t="s">
        <v>363</v>
      </c>
      <c r="L3070">
        <v>1</v>
      </c>
    </row>
    <row r="3071" spans="1:12" x14ac:dyDescent="0.25">
      <c r="A3071" s="2117">
        <v>202524235528</v>
      </c>
      <c r="B3071" s="1502">
        <v>45911</v>
      </c>
      <c r="C3071" s="2123">
        <v>0.92361110999999996</v>
      </c>
      <c r="D3071" s="2125">
        <v>16</v>
      </c>
      <c r="E3071" t="s">
        <v>55</v>
      </c>
      <c r="F3071" t="s">
        <v>55</v>
      </c>
      <c r="G3071" t="s">
        <v>364</v>
      </c>
      <c r="H3071" t="s">
        <v>55</v>
      </c>
      <c r="I3071">
        <v>1</v>
      </c>
      <c r="J3071" t="s">
        <v>364</v>
      </c>
      <c r="K3071" t="s">
        <v>363</v>
      </c>
      <c r="L3071">
        <v>1</v>
      </c>
    </row>
    <row r="3072" spans="1:12" x14ac:dyDescent="0.25">
      <c r="A3072" s="2117">
        <v>202528833447</v>
      </c>
      <c r="B3072" s="1502">
        <v>45912</v>
      </c>
      <c r="C3072" s="2123">
        <v>4.1666660000000001E-2</v>
      </c>
      <c r="D3072" s="2125">
        <v>34</v>
      </c>
      <c r="E3072" t="s">
        <v>55</v>
      </c>
      <c r="F3072" t="s">
        <v>55</v>
      </c>
      <c r="G3072" t="s">
        <v>364</v>
      </c>
      <c r="H3072" t="s">
        <v>55</v>
      </c>
      <c r="I3072">
        <v>1</v>
      </c>
      <c r="J3072" t="s">
        <v>364</v>
      </c>
      <c r="K3072" t="s">
        <v>363</v>
      </c>
      <c r="L3072">
        <v>1</v>
      </c>
    </row>
    <row r="3073" spans="1:12" x14ac:dyDescent="0.25">
      <c r="A3073" s="2117">
        <v>202520334119</v>
      </c>
      <c r="B3073" s="1502">
        <v>45912</v>
      </c>
      <c r="C3073" s="2123">
        <v>5.2083329999999997E-2</v>
      </c>
      <c r="D3073" s="2125">
        <v>1</v>
      </c>
      <c r="E3073" t="s">
        <v>55</v>
      </c>
      <c r="F3073" t="s">
        <v>55</v>
      </c>
      <c r="G3073" t="s">
        <v>364</v>
      </c>
      <c r="H3073" t="s">
        <v>55</v>
      </c>
      <c r="I3073">
        <v>1</v>
      </c>
      <c r="J3073" t="s">
        <v>364</v>
      </c>
      <c r="K3073" t="s">
        <v>363</v>
      </c>
      <c r="L3073">
        <v>1</v>
      </c>
    </row>
    <row r="3074" spans="1:12" x14ac:dyDescent="0.25">
      <c r="A3074" s="2117">
        <v>202519937353</v>
      </c>
      <c r="B3074" s="1502">
        <v>45912</v>
      </c>
      <c r="C3074" s="2123">
        <v>7.3611109999999993E-2</v>
      </c>
      <c r="D3074" s="2125">
        <v>1</v>
      </c>
      <c r="E3074" t="s">
        <v>55</v>
      </c>
      <c r="F3074" t="s">
        <v>55</v>
      </c>
      <c r="G3074" t="s">
        <v>364</v>
      </c>
      <c r="H3074" t="s">
        <v>55</v>
      </c>
      <c r="I3074">
        <v>1</v>
      </c>
      <c r="J3074" t="s">
        <v>364</v>
      </c>
      <c r="K3074" t="s">
        <v>363</v>
      </c>
      <c r="L3074">
        <v>1</v>
      </c>
    </row>
    <row r="3075" spans="1:12" x14ac:dyDescent="0.25">
      <c r="A3075" s="2117">
        <v>202527534261</v>
      </c>
      <c r="B3075" s="1502">
        <v>45912</v>
      </c>
      <c r="C3075" s="2123">
        <v>0.11874999999999999</v>
      </c>
      <c r="D3075" s="2125">
        <v>35</v>
      </c>
      <c r="E3075" t="s">
        <v>55</v>
      </c>
      <c r="F3075" t="s">
        <v>55</v>
      </c>
      <c r="G3075" t="s">
        <v>364</v>
      </c>
      <c r="H3075" t="s">
        <v>55</v>
      </c>
      <c r="I3075">
        <v>1</v>
      </c>
      <c r="J3075" t="s">
        <v>364</v>
      </c>
      <c r="K3075" t="s">
        <v>363</v>
      </c>
      <c r="L3075">
        <v>1</v>
      </c>
    </row>
    <row r="3076" spans="1:12" x14ac:dyDescent="0.25">
      <c r="A3076" s="2117">
        <v>202528234308</v>
      </c>
      <c r="B3076" s="1502">
        <v>45912</v>
      </c>
      <c r="C3076" s="2123">
        <v>0.16527776999999999</v>
      </c>
      <c r="D3076" s="2125">
        <v>33</v>
      </c>
      <c r="E3076" t="s">
        <v>55</v>
      </c>
      <c r="F3076" t="s">
        <v>55</v>
      </c>
      <c r="G3076" t="s">
        <v>364</v>
      </c>
      <c r="H3076" t="s">
        <v>55</v>
      </c>
      <c r="I3076">
        <v>1</v>
      </c>
      <c r="J3076" t="s">
        <v>364</v>
      </c>
      <c r="K3076" t="s">
        <v>363</v>
      </c>
      <c r="L3076">
        <v>1</v>
      </c>
    </row>
    <row r="3077" spans="1:12" x14ac:dyDescent="0.25">
      <c r="A3077" s="2117">
        <v>202522433248</v>
      </c>
      <c r="B3077" s="1502">
        <v>45912</v>
      </c>
      <c r="C3077" s="2123">
        <v>0.19027777000000001</v>
      </c>
      <c r="D3077" s="2125">
        <v>9</v>
      </c>
      <c r="E3077" t="s">
        <v>55</v>
      </c>
      <c r="F3077" t="s">
        <v>55</v>
      </c>
      <c r="G3077" t="s">
        <v>364</v>
      </c>
      <c r="H3077" t="s">
        <v>55</v>
      </c>
      <c r="I3077">
        <v>1</v>
      </c>
      <c r="J3077" t="s">
        <v>364</v>
      </c>
      <c r="K3077" t="s">
        <v>363</v>
      </c>
      <c r="L3077">
        <v>1</v>
      </c>
    </row>
    <row r="3078" spans="1:12" x14ac:dyDescent="0.25">
      <c r="A3078" s="2117">
        <v>202521241227</v>
      </c>
      <c r="B3078" s="1502">
        <v>45912</v>
      </c>
      <c r="C3078" s="2123">
        <v>0.19236111</v>
      </c>
      <c r="D3078" s="2125">
        <v>3</v>
      </c>
      <c r="E3078" t="s">
        <v>55</v>
      </c>
      <c r="F3078" t="s">
        <v>55</v>
      </c>
      <c r="G3078" t="s">
        <v>364</v>
      </c>
      <c r="H3078" t="s">
        <v>55</v>
      </c>
      <c r="I3078">
        <v>1</v>
      </c>
      <c r="J3078" t="s">
        <v>364</v>
      </c>
      <c r="K3078" t="s">
        <v>363</v>
      </c>
      <c r="L3078">
        <v>1</v>
      </c>
    </row>
    <row r="3079" spans="1:12" x14ac:dyDescent="0.25">
      <c r="A3079" s="2117">
        <v>202520334125</v>
      </c>
      <c r="B3079" s="1502">
        <v>45912</v>
      </c>
      <c r="C3079" s="2123">
        <v>0.40763887999999998</v>
      </c>
      <c r="D3079" s="2125">
        <v>1</v>
      </c>
      <c r="E3079" t="s">
        <v>55</v>
      </c>
      <c r="F3079" t="s">
        <v>55</v>
      </c>
      <c r="G3079" t="s">
        <v>364</v>
      </c>
      <c r="H3079" t="s">
        <v>55</v>
      </c>
      <c r="I3079">
        <v>1</v>
      </c>
      <c r="J3079" t="s">
        <v>364</v>
      </c>
      <c r="K3079" t="s">
        <v>363</v>
      </c>
      <c r="L3079">
        <v>1</v>
      </c>
    </row>
    <row r="3080" spans="1:12" x14ac:dyDescent="0.25">
      <c r="A3080" s="2117">
        <v>202520534264</v>
      </c>
      <c r="B3080" s="1502">
        <v>45912</v>
      </c>
      <c r="C3080" s="2123">
        <v>0.27222222000000001</v>
      </c>
      <c r="D3080" s="2125">
        <v>1</v>
      </c>
      <c r="E3080" t="s">
        <v>55</v>
      </c>
      <c r="F3080" t="s">
        <v>55</v>
      </c>
      <c r="G3080" t="s">
        <v>364</v>
      </c>
      <c r="H3080" t="s">
        <v>55</v>
      </c>
      <c r="I3080">
        <v>1</v>
      </c>
      <c r="J3080" t="s">
        <v>364</v>
      </c>
      <c r="K3080" t="s">
        <v>363</v>
      </c>
      <c r="L3080">
        <v>1</v>
      </c>
    </row>
    <row r="3081" spans="1:12" x14ac:dyDescent="0.25">
      <c r="A3081" s="2117">
        <v>202520534265</v>
      </c>
      <c r="B3081" s="1502">
        <v>45912</v>
      </c>
      <c r="C3081" s="2123">
        <v>0.27222222000000001</v>
      </c>
      <c r="D3081" s="2125">
        <v>1</v>
      </c>
      <c r="E3081" t="s">
        <v>55</v>
      </c>
      <c r="F3081" t="s">
        <v>55</v>
      </c>
      <c r="G3081" t="s">
        <v>364</v>
      </c>
      <c r="H3081" t="s">
        <v>55</v>
      </c>
      <c r="I3081">
        <v>1</v>
      </c>
      <c r="J3081" t="s">
        <v>364</v>
      </c>
      <c r="K3081" t="s">
        <v>363</v>
      </c>
      <c r="L3081">
        <v>1</v>
      </c>
    </row>
    <row r="3082" spans="1:12" x14ac:dyDescent="0.25">
      <c r="A3082" s="2117">
        <v>202520534266</v>
      </c>
      <c r="B3082" s="1502">
        <v>45912</v>
      </c>
      <c r="C3082" s="2123">
        <v>0.27569443999999999</v>
      </c>
      <c r="D3082" s="2125">
        <v>1</v>
      </c>
      <c r="E3082" t="s">
        <v>55</v>
      </c>
      <c r="F3082" t="s">
        <v>55</v>
      </c>
      <c r="G3082" t="s">
        <v>364</v>
      </c>
      <c r="H3082" t="s">
        <v>55</v>
      </c>
      <c r="I3082">
        <v>1</v>
      </c>
      <c r="J3082" t="s">
        <v>364</v>
      </c>
      <c r="K3082" t="s">
        <v>363</v>
      </c>
      <c r="L3082">
        <v>1</v>
      </c>
    </row>
    <row r="3083" spans="1:12" x14ac:dyDescent="0.25">
      <c r="A3083" s="2117">
        <v>202520534268</v>
      </c>
      <c r="B3083" s="1502">
        <v>45912</v>
      </c>
      <c r="C3083" s="2123">
        <v>0.29236110999999998</v>
      </c>
      <c r="D3083" s="2125">
        <v>1</v>
      </c>
      <c r="E3083" t="s">
        <v>55</v>
      </c>
      <c r="F3083" t="s">
        <v>55</v>
      </c>
      <c r="G3083" t="s">
        <v>364</v>
      </c>
      <c r="H3083" t="s">
        <v>55</v>
      </c>
      <c r="I3083">
        <v>1</v>
      </c>
      <c r="J3083" t="s">
        <v>364</v>
      </c>
      <c r="K3083" t="s">
        <v>363</v>
      </c>
      <c r="L3083">
        <v>1</v>
      </c>
    </row>
    <row r="3084" spans="1:12" x14ac:dyDescent="0.25">
      <c r="A3084" s="2117">
        <v>202520534270</v>
      </c>
      <c r="B3084" s="1502">
        <v>45912</v>
      </c>
      <c r="C3084" s="2123">
        <v>0.31319444000000002</v>
      </c>
      <c r="D3084" s="2125">
        <v>1</v>
      </c>
      <c r="E3084" t="s">
        <v>55</v>
      </c>
      <c r="F3084" t="s">
        <v>55</v>
      </c>
      <c r="G3084" t="s">
        <v>364</v>
      </c>
      <c r="H3084" t="s">
        <v>55</v>
      </c>
      <c r="I3084">
        <v>1</v>
      </c>
      <c r="J3084" t="s">
        <v>364</v>
      </c>
      <c r="K3084" t="s">
        <v>363</v>
      </c>
      <c r="L3084">
        <v>1</v>
      </c>
    </row>
    <row r="3085" spans="1:12" x14ac:dyDescent="0.25">
      <c r="A3085" s="2117">
        <v>202520534271</v>
      </c>
      <c r="B3085" s="1502">
        <v>45912</v>
      </c>
      <c r="C3085" s="2123">
        <v>0.31319444000000002</v>
      </c>
      <c r="D3085" s="2125">
        <v>1</v>
      </c>
      <c r="E3085" t="s">
        <v>55</v>
      </c>
      <c r="F3085" t="s">
        <v>55</v>
      </c>
      <c r="G3085" t="s">
        <v>364</v>
      </c>
      <c r="H3085" t="s">
        <v>55</v>
      </c>
      <c r="I3085">
        <v>1</v>
      </c>
      <c r="J3085" t="s">
        <v>364</v>
      </c>
      <c r="K3085" t="s">
        <v>363</v>
      </c>
      <c r="L3085">
        <v>1</v>
      </c>
    </row>
    <row r="3086" spans="1:12" x14ac:dyDescent="0.25">
      <c r="A3086" s="2117">
        <v>202527335985</v>
      </c>
      <c r="B3086" s="1502">
        <v>45912</v>
      </c>
      <c r="C3086" s="2123">
        <v>0.30069444000000001</v>
      </c>
      <c r="D3086" s="2125">
        <v>42</v>
      </c>
      <c r="E3086" t="s">
        <v>55</v>
      </c>
      <c r="F3086" t="s">
        <v>55</v>
      </c>
      <c r="G3086" t="s">
        <v>364</v>
      </c>
      <c r="H3086" t="s">
        <v>55</v>
      </c>
      <c r="I3086">
        <v>1</v>
      </c>
      <c r="J3086" t="s">
        <v>364</v>
      </c>
      <c r="K3086" t="s">
        <v>363</v>
      </c>
      <c r="L3086">
        <v>1</v>
      </c>
    </row>
    <row r="3087" spans="1:12" x14ac:dyDescent="0.25">
      <c r="A3087" s="2117">
        <v>202521134154</v>
      </c>
      <c r="B3087" s="1502">
        <v>45912</v>
      </c>
      <c r="C3087" s="2123">
        <v>0.46388888</v>
      </c>
      <c r="D3087" s="2125">
        <v>2</v>
      </c>
      <c r="E3087" t="s">
        <v>55</v>
      </c>
      <c r="F3087" t="s">
        <v>55</v>
      </c>
      <c r="G3087" t="s">
        <v>364</v>
      </c>
      <c r="H3087" t="s">
        <v>55</v>
      </c>
      <c r="I3087">
        <v>1</v>
      </c>
      <c r="J3087" t="s">
        <v>364</v>
      </c>
      <c r="K3087" t="s">
        <v>363</v>
      </c>
      <c r="L3087">
        <v>1</v>
      </c>
    </row>
    <row r="3088" spans="1:12" x14ac:dyDescent="0.25">
      <c r="A3088" s="2117">
        <v>202520833325</v>
      </c>
      <c r="B3088" s="1502">
        <v>45912</v>
      </c>
      <c r="C3088" s="2123">
        <v>0.76180555000000005</v>
      </c>
      <c r="D3088" s="2125">
        <v>3</v>
      </c>
      <c r="E3088" t="s">
        <v>55</v>
      </c>
      <c r="F3088" t="s">
        <v>55</v>
      </c>
      <c r="G3088" t="s">
        <v>364</v>
      </c>
      <c r="H3088" t="s">
        <v>55</v>
      </c>
      <c r="I3088">
        <v>1</v>
      </c>
      <c r="J3088" t="s">
        <v>364</v>
      </c>
      <c r="K3088" t="s">
        <v>363</v>
      </c>
      <c r="L3088">
        <v>1</v>
      </c>
    </row>
    <row r="3089" spans="1:12" x14ac:dyDescent="0.25">
      <c r="A3089" s="2117">
        <v>202523134020</v>
      </c>
      <c r="B3089" s="1502">
        <v>45912</v>
      </c>
      <c r="C3089" s="2123">
        <v>0.85486110999999998</v>
      </c>
      <c r="D3089" s="2125">
        <v>10</v>
      </c>
      <c r="E3089" t="s">
        <v>55</v>
      </c>
      <c r="F3089" t="s">
        <v>55</v>
      </c>
      <c r="G3089" t="s">
        <v>364</v>
      </c>
      <c r="H3089" t="s">
        <v>55</v>
      </c>
      <c r="I3089">
        <v>1</v>
      </c>
      <c r="J3089" t="s">
        <v>364</v>
      </c>
      <c r="K3089" t="s">
        <v>363</v>
      </c>
      <c r="L3089">
        <v>1</v>
      </c>
    </row>
    <row r="3090" spans="1:12" x14ac:dyDescent="0.25">
      <c r="A3090" s="2117">
        <v>202528633633</v>
      </c>
      <c r="B3090" s="1502">
        <v>45912</v>
      </c>
      <c r="C3090" s="2123">
        <v>0.89305555000000003</v>
      </c>
      <c r="D3090" s="2125">
        <v>35</v>
      </c>
      <c r="E3090" t="s">
        <v>55</v>
      </c>
      <c r="F3090" t="s">
        <v>55</v>
      </c>
      <c r="G3090" t="s">
        <v>364</v>
      </c>
      <c r="H3090" t="s">
        <v>55</v>
      </c>
      <c r="I3090">
        <v>1</v>
      </c>
      <c r="J3090" t="s">
        <v>364</v>
      </c>
      <c r="K3090" t="s">
        <v>363</v>
      </c>
      <c r="L3090">
        <v>1</v>
      </c>
    </row>
    <row r="3091" spans="1:12" x14ac:dyDescent="0.25">
      <c r="A3091" s="2117">
        <v>202521533717</v>
      </c>
      <c r="B3091" s="1502">
        <v>45912</v>
      </c>
      <c r="C3091" s="2123">
        <v>0.89305555000000003</v>
      </c>
      <c r="D3091" s="2125">
        <v>4</v>
      </c>
      <c r="E3091" t="s">
        <v>55</v>
      </c>
      <c r="F3091" t="s">
        <v>55</v>
      </c>
      <c r="G3091" t="s">
        <v>364</v>
      </c>
      <c r="H3091" t="s">
        <v>55</v>
      </c>
      <c r="I3091">
        <v>1</v>
      </c>
      <c r="J3091" t="s">
        <v>364</v>
      </c>
      <c r="K3091" t="s">
        <v>363</v>
      </c>
      <c r="L3091">
        <v>1</v>
      </c>
    </row>
    <row r="3092" spans="1:12" x14ac:dyDescent="0.25">
      <c r="A3092" s="2117">
        <v>202519937379</v>
      </c>
      <c r="B3092" s="1502">
        <v>45913</v>
      </c>
      <c r="C3092" s="2123">
        <v>0.13472222</v>
      </c>
      <c r="D3092" s="2125">
        <v>1</v>
      </c>
      <c r="E3092" t="s">
        <v>55</v>
      </c>
      <c r="F3092" t="s">
        <v>55</v>
      </c>
      <c r="G3092" t="s">
        <v>364</v>
      </c>
      <c r="H3092" t="s">
        <v>55</v>
      </c>
      <c r="I3092">
        <v>1</v>
      </c>
      <c r="J3092" t="s">
        <v>364</v>
      </c>
      <c r="K3092" t="s">
        <v>363</v>
      </c>
      <c r="L3092">
        <v>1</v>
      </c>
    </row>
    <row r="3093" spans="1:12" x14ac:dyDescent="0.25">
      <c r="A3093" s="2117">
        <v>202528234315</v>
      </c>
      <c r="B3093" s="1502">
        <v>45912</v>
      </c>
      <c r="C3093" s="2123">
        <v>0.99375000000000002</v>
      </c>
      <c r="D3093" s="2125">
        <v>39</v>
      </c>
      <c r="E3093" t="s">
        <v>55</v>
      </c>
      <c r="F3093" t="s">
        <v>55</v>
      </c>
      <c r="G3093" t="s">
        <v>364</v>
      </c>
      <c r="H3093" t="s">
        <v>55</v>
      </c>
      <c r="I3093">
        <v>1</v>
      </c>
      <c r="J3093" t="s">
        <v>364</v>
      </c>
      <c r="K3093" t="s">
        <v>363</v>
      </c>
      <c r="L3093">
        <v>1</v>
      </c>
    </row>
    <row r="3094" spans="1:12" x14ac:dyDescent="0.25">
      <c r="A3094" s="2117">
        <v>202520534282</v>
      </c>
      <c r="B3094" s="1502">
        <v>45913</v>
      </c>
      <c r="C3094" s="2123">
        <v>0.28055554999999999</v>
      </c>
      <c r="D3094" s="2125">
        <v>1</v>
      </c>
      <c r="E3094" t="s">
        <v>55</v>
      </c>
      <c r="F3094" t="s">
        <v>55</v>
      </c>
      <c r="G3094" t="s">
        <v>364</v>
      </c>
      <c r="H3094" t="s">
        <v>55</v>
      </c>
      <c r="I3094">
        <v>1</v>
      </c>
      <c r="J3094" t="s">
        <v>364</v>
      </c>
      <c r="K3094" t="s">
        <v>363</v>
      </c>
      <c r="L3094">
        <v>1</v>
      </c>
    </row>
    <row r="3095" spans="1:12" x14ac:dyDescent="0.25">
      <c r="A3095" s="2117">
        <v>202520534283</v>
      </c>
      <c r="B3095" s="1502">
        <v>45913</v>
      </c>
      <c r="C3095" s="2123">
        <v>0.32847221999999998</v>
      </c>
      <c r="D3095" s="2125">
        <v>1</v>
      </c>
      <c r="E3095" t="s">
        <v>55</v>
      </c>
      <c r="F3095" t="s">
        <v>55</v>
      </c>
      <c r="G3095" t="s">
        <v>364</v>
      </c>
      <c r="H3095" t="s">
        <v>55</v>
      </c>
      <c r="I3095">
        <v>1</v>
      </c>
      <c r="J3095" t="s">
        <v>364</v>
      </c>
      <c r="K3095" t="s">
        <v>363</v>
      </c>
      <c r="L3095">
        <v>1</v>
      </c>
    </row>
    <row r="3096" spans="1:12" x14ac:dyDescent="0.25">
      <c r="A3096" s="2117">
        <v>202520534284</v>
      </c>
      <c r="B3096" s="1502">
        <v>45913</v>
      </c>
      <c r="C3096" s="2123">
        <v>0.43125000000000002</v>
      </c>
      <c r="D3096" s="2125">
        <v>1</v>
      </c>
      <c r="E3096" t="s">
        <v>55</v>
      </c>
      <c r="F3096" t="s">
        <v>55</v>
      </c>
      <c r="G3096" t="s">
        <v>364</v>
      </c>
      <c r="H3096" t="s">
        <v>55</v>
      </c>
      <c r="I3096">
        <v>1</v>
      </c>
      <c r="J3096" t="s">
        <v>364</v>
      </c>
      <c r="K3096" t="s">
        <v>363</v>
      </c>
      <c r="L3096">
        <v>1</v>
      </c>
    </row>
    <row r="3097" spans="1:12" x14ac:dyDescent="0.25">
      <c r="A3097" s="2117">
        <v>202528234321</v>
      </c>
      <c r="B3097" s="1502">
        <v>45914</v>
      </c>
      <c r="C3097" s="2123">
        <v>8.3333299999999999E-3</v>
      </c>
      <c r="D3097" s="2125">
        <v>33</v>
      </c>
      <c r="E3097" t="s">
        <v>55</v>
      </c>
      <c r="F3097" t="s">
        <v>55</v>
      </c>
      <c r="G3097" t="s">
        <v>364</v>
      </c>
      <c r="H3097" t="s">
        <v>55</v>
      </c>
      <c r="I3097">
        <v>1</v>
      </c>
      <c r="J3097" t="s">
        <v>364</v>
      </c>
      <c r="K3097" t="s">
        <v>363</v>
      </c>
      <c r="L3097">
        <v>1</v>
      </c>
    </row>
    <row r="3098" spans="1:12" x14ac:dyDescent="0.25">
      <c r="A3098" s="2117">
        <v>202521241293</v>
      </c>
      <c r="B3098" s="1502">
        <v>45914</v>
      </c>
      <c r="C3098" s="2123">
        <v>9.3055550000000001E-2</v>
      </c>
      <c r="D3098" s="2125">
        <v>3</v>
      </c>
      <c r="E3098" t="s">
        <v>55</v>
      </c>
      <c r="F3098" t="s">
        <v>55</v>
      </c>
      <c r="G3098" t="s">
        <v>364</v>
      </c>
      <c r="H3098" t="s">
        <v>55</v>
      </c>
      <c r="I3098">
        <v>1</v>
      </c>
      <c r="J3098" t="s">
        <v>364</v>
      </c>
      <c r="K3098" t="s">
        <v>363</v>
      </c>
      <c r="L3098">
        <v>1</v>
      </c>
    </row>
    <row r="3099" spans="1:12" x14ac:dyDescent="0.25">
      <c r="A3099" s="2117">
        <v>202525835996</v>
      </c>
      <c r="B3099" s="1502">
        <v>45914</v>
      </c>
      <c r="C3099" s="2123">
        <v>9.1666659999999997E-2</v>
      </c>
      <c r="D3099" s="2125">
        <v>47</v>
      </c>
      <c r="E3099" t="s">
        <v>55</v>
      </c>
      <c r="F3099" t="s">
        <v>55</v>
      </c>
      <c r="G3099" t="s">
        <v>364</v>
      </c>
      <c r="H3099" t="s">
        <v>55</v>
      </c>
      <c r="I3099">
        <v>1</v>
      </c>
      <c r="J3099" t="s">
        <v>364</v>
      </c>
      <c r="K3099" t="s">
        <v>363</v>
      </c>
      <c r="L3099">
        <v>1</v>
      </c>
    </row>
    <row r="3100" spans="1:12" x14ac:dyDescent="0.25">
      <c r="A3100" s="2117">
        <v>202525836001</v>
      </c>
      <c r="B3100" s="1502">
        <v>45914</v>
      </c>
      <c r="C3100" s="2123">
        <v>0.20833333000000001</v>
      </c>
      <c r="D3100" s="2125">
        <v>47</v>
      </c>
      <c r="E3100" t="s">
        <v>55</v>
      </c>
      <c r="F3100" t="s">
        <v>55</v>
      </c>
      <c r="G3100" t="s">
        <v>364</v>
      </c>
      <c r="H3100" t="s">
        <v>55</v>
      </c>
      <c r="I3100">
        <v>1</v>
      </c>
      <c r="J3100" t="s">
        <v>364</v>
      </c>
      <c r="K3100" t="s">
        <v>363</v>
      </c>
      <c r="L3100">
        <v>1</v>
      </c>
    </row>
    <row r="3101" spans="1:12" x14ac:dyDescent="0.25">
      <c r="A3101" s="2117">
        <v>202530533821</v>
      </c>
      <c r="B3101" s="1502">
        <v>45914</v>
      </c>
      <c r="C3101" s="2123">
        <v>0.92708332999999998</v>
      </c>
      <c r="D3101" s="2125">
        <v>24</v>
      </c>
      <c r="E3101" t="s">
        <v>55</v>
      </c>
      <c r="F3101" t="s">
        <v>55</v>
      </c>
      <c r="G3101" t="s">
        <v>364</v>
      </c>
      <c r="H3101" t="s">
        <v>55</v>
      </c>
      <c r="I3101">
        <v>1</v>
      </c>
      <c r="J3101" t="s">
        <v>364</v>
      </c>
      <c r="K3101" t="s">
        <v>363</v>
      </c>
      <c r="L3101">
        <v>1</v>
      </c>
    </row>
    <row r="3102" spans="1:12" x14ac:dyDescent="0.25">
      <c r="A3102" s="2117">
        <v>202521134177</v>
      </c>
      <c r="B3102" s="1502">
        <v>45914</v>
      </c>
      <c r="C3102" s="2123">
        <v>0.92569444000000001</v>
      </c>
      <c r="D3102" s="2125">
        <v>3</v>
      </c>
      <c r="E3102" t="s">
        <v>55</v>
      </c>
      <c r="F3102" t="s">
        <v>55</v>
      </c>
      <c r="G3102" t="s">
        <v>364</v>
      </c>
      <c r="H3102" t="s">
        <v>55</v>
      </c>
      <c r="I3102">
        <v>1</v>
      </c>
      <c r="J3102" t="s">
        <v>364</v>
      </c>
      <c r="K3102" t="s">
        <v>363</v>
      </c>
      <c r="L3102">
        <v>1</v>
      </c>
    </row>
    <row r="3103" spans="1:12" x14ac:dyDescent="0.25">
      <c r="A3103" s="2117">
        <v>202519937411</v>
      </c>
      <c r="B3103" s="1502">
        <v>45915</v>
      </c>
      <c r="C3103" s="2123">
        <v>0.17569444000000001</v>
      </c>
      <c r="D3103" s="2125">
        <v>1</v>
      </c>
      <c r="E3103" t="s">
        <v>55</v>
      </c>
      <c r="F3103" t="s">
        <v>55</v>
      </c>
      <c r="G3103" t="s">
        <v>364</v>
      </c>
      <c r="H3103" t="s">
        <v>55</v>
      </c>
      <c r="I3103">
        <v>1</v>
      </c>
      <c r="J3103" t="s">
        <v>364</v>
      </c>
      <c r="K3103" t="s">
        <v>363</v>
      </c>
      <c r="L3103">
        <v>1</v>
      </c>
    </row>
    <row r="3104" spans="1:12" x14ac:dyDescent="0.25">
      <c r="A3104" s="2117">
        <v>202527135596</v>
      </c>
      <c r="B3104" s="1502">
        <v>45915</v>
      </c>
      <c r="C3104" s="2123">
        <v>8.6805549999999995E-2</v>
      </c>
      <c r="D3104" s="2125">
        <v>37</v>
      </c>
      <c r="E3104" t="s">
        <v>55</v>
      </c>
      <c r="F3104" t="s">
        <v>55</v>
      </c>
      <c r="G3104" t="s">
        <v>364</v>
      </c>
      <c r="H3104" t="s">
        <v>55</v>
      </c>
      <c r="I3104">
        <v>1</v>
      </c>
      <c r="J3104" t="s">
        <v>364</v>
      </c>
      <c r="K3104" t="s">
        <v>363</v>
      </c>
      <c r="L3104">
        <v>1</v>
      </c>
    </row>
    <row r="3105" spans="1:12" x14ac:dyDescent="0.25">
      <c r="A3105" s="2117">
        <v>202523836076</v>
      </c>
      <c r="B3105" s="1502">
        <v>45915</v>
      </c>
      <c r="C3105" s="2123">
        <v>0.10902777</v>
      </c>
      <c r="D3105" s="2125">
        <v>17</v>
      </c>
      <c r="E3105" t="s">
        <v>55</v>
      </c>
      <c r="F3105" t="s">
        <v>55</v>
      </c>
      <c r="G3105" t="s">
        <v>364</v>
      </c>
      <c r="H3105" t="s">
        <v>55</v>
      </c>
      <c r="I3105">
        <v>1</v>
      </c>
      <c r="J3105" t="s">
        <v>364</v>
      </c>
      <c r="K3105" t="s">
        <v>363</v>
      </c>
      <c r="L3105">
        <v>1</v>
      </c>
    </row>
    <row r="3106" spans="1:12" x14ac:dyDescent="0.25">
      <c r="A3106" s="2117">
        <v>202519937407</v>
      </c>
      <c r="B3106" s="1502">
        <v>45915</v>
      </c>
      <c r="C3106" s="2123">
        <v>0.12847222</v>
      </c>
      <c r="D3106" s="2125">
        <v>1</v>
      </c>
      <c r="E3106" t="s">
        <v>55</v>
      </c>
      <c r="F3106" t="s">
        <v>55</v>
      </c>
      <c r="G3106" t="s">
        <v>364</v>
      </c>
      <c r="H3106" t="s">
        <v>55</v>
      </c>
      <c r="I3106">
        <v>1</v>
      </c>
      <c r="J3106" t="s">
        <v>364</v>
      </c>
      <c r="K3106" t="s">
        <v>363</v>
      </c>
      <c r="L3106">
        <v>1</v>
      </c>
    </row>
    <row r="3107" spans="1:12" x14ac:dyDescent="0.25">
      <c r="A3107" s="2117">
        <v>202520534300</v>
      </c>
      <c r="B3107" s="1502">
        <v>45915</v>
      </c>
      <c r="C3107" s="2123">
        <v>0.25347222000000003</v>
      </c>
      <c r="D3107" s="2125">
        <v>1</v>
      </c>
      <c r="E3107" t="s">
        <v>55</v>
      </c>
      <c r="F3107" t="s">
        <v>55</v>
      </c>
      <c r="G3107" t="s">
        <v>364</v>
      </c>
      <c r="H3107" t="s">
        <v>55</v>
      </c>
      <c r="I3107">
        <v>1</v>
      </c>
      <c r="J3107" t="s">
        <v>364</v>
      </c>
      <c r="K3107" t="s">
        <v>363</v>
      </c>
      <c r="L3107">
        <v>1</v>
      </c>
    </row>
    <row r="3108" spans="1:12" x14ac:dyDescent="0.25">
      <c r="A3108" s="2117">
        <v>202521833208</v>
      </c>
      <c r="B3108" s="1502">
        <v>45915</v>
      </c>
      <c r="C3108" s="2123">
        <v>0.35416666000000002</v>
      </c>
      <c r="D3108" s="2125">
        <v>6</v>
      </c>
      <c r="E3108" t="s">
        <v>55</v>
      </c>
      <c r="F3108" t="s">
        <v>55</v>
      </c>
      <c r="G3108" t="s">
        <v>364</v>
      </c>
      <c r="H3108" t="s">
        <v>55</v>
      </c>
      <c r="I3108">
        <v>1</v>
      </c>
      <c r="J3108" t="s">
        <v>364</v>
      </c>
      <c r="K3108" t="s">
        <v>363</v>
      </c>
      <c r="L3108">
        <v>1</v>
      </c>
    </row>
    <row r="3109" spans="1:12" x14ac:dyDescent="0.25">
      <c r="A3109" s="2117">
        <v>202523933651</v>
      </c>
      <c r="B3109" s="1502">
        <v>45915</v>
      </c>
      <c r="C3109" s="2123">
        <v>0.52083332999999998</v>
      </c>
      <c r="D3109" s="2125">
        <v>17</v>
      </c>
      <c r="E3109" t="s">
        <v>55</v>
      </c>
      <c r="F3109" t="s">
        <v>55</v>
      </c>
      <c r="G3109" t="s">
        <v>364</v>
      </c>
      <c r="H3109" t="s">
        <v>55</v>
      </c>
      <c r="I3109">
        <v>1</v>
      </c>
      <c r="J3109" t="s">
        <v>364</v>
      </c>
      <c r="K3109" t="s">
        <v>363</v>
      </c>
      <c r="L3109">
        <v>1</v>
      </c>
    </row>
    <row r="3110" spans="1:12" x14ac:dyDescent="0.25">
      <c r="A3110" s="2117">
        <v>202524833471</v>
      </c>
      <c r="B3110" s="1502">
        <v>45915</v>
      </c>
      <c r="C3110" s="2123">
        <v>0.92291666000000006</v>
      </c>
      <c r="D3110" s="2125">
        <v>11</v>
      </c>
      <c r="E3110" t="s">
        <v>55</v>
      </c>
      <c r="F3110" t="s">
        <v>55</v>
      </c>
      <c r="G3110" t="s">
        <v>364</v>
      </c>
      <c r="H3110" t="s">
        <v>55</v>
      </c>
      <c r="I3110">
        <v>1</v>
      </c>
      <c r="J3110" t="s">
        <v>364</v>
      </c>
      <c r="K3110" t="s">
        <v>363</v>
      </c>
      <c r="L3110">
        <v>1</v>
      </c>
    </row>
    <row r="3111" spans="1:12" x14ac:dyDescent="0.25">
      <c r="A3111" s="2117">
        <v>202521134187</v>
      </c>
      <c r="B3111" s="1502">
        <v>45915</v>
      </c>
      <c r="C3111" s="2123">
        <v>0.98958332999999998</v>
      </c>
      <c r="D3111" s="2125">
        <v>2</v>
      </c>
      <c r="E3111" t="s">
        <v>55</v>
      </c>
      <c r="F3111" t="s">
        <v>55</v>
      </c>
      <c r="G3111" t="s">
        <v>364</v>
      </c>
      <c r="H3111" t="s">
        <v>55</v>
      </c>
      <c r="I3111">
        <v>1</v>
      </c>
      <c r="J3111" t="s">
        <v>364</v>
      </c>
      <c r="K3111" t="s">
        <v>363</v>
      </c>
      <c r="L3111">
        <v>1</v>
      </c>
    </row>
    <row r="3112" spans="1:12" x14ac:dyDescent="0.25">
      <c r="A3112" s="2117">
        <v>202520334163</v>
      </c>
      <c r="B3112" s="1502">
        <v>45916</v>
      </c>
      <c r="C3112" s="2123">
        <v>6.5972219999999998E-2</v>
      </c>
      <c r="D3112" s="2125">
        <v>1</v>
      </c>
      <c r="E3112" t="s">
        <v>55</v>
      </c>
      <c r="F3112" t="s">
        <v>55</v>
      </c>
      <c r="G3112" t="s">
        <v>364</v>
      </c>
      <c r="H3112" t="s">
        <v>55</v>
      </c>
      <c r="I3112">
        <v>1</v>
      </c>
      <c r="J3112" t="s">
        <v>364</v>
      </c>
      <c r="K3112" t="s">
        <v>363</v>
      </c>
      <c r="L3112">
        <v>1</v>
      </c>
    </row>
    <row r="3113" spans="1:12" x14ac:dyDescent="0.25">
      <c r="A3113" s="2117">
        <v>202520334165</v>
      </c>
      <c r="B3113" s="1502">
        <v>45916</v>
      </c>
      <c r="C3113" s="2123">
        <v>0.9</v>
      </c>
      <c r="D3113" s="2125">
        <v>1</v>
      </c>
      <c r="E3113" t="s">
        <v>55</v>
      </c>
      <c r="F3113" t="s">
        <v>55</v>
      </c>
      <c r="G3113" t="s">
        <v>364</v>
      </c>
      <c r="H3113" t="s">
        <v>55</v>
      </c>
      <c r="I3113">
        <v>1</v>
      </c>
      <c r="J3113" t="s">
        <v>364</v>
      </c>
      <c r="K3113" t="s">
        <v>363</v>
      </c>
      <c r="L3113">
        <v>1</v>
      </c>
    </row>
    <row r="3114" spans="1:12" x14ac:dyDescent="0.25">
      <c r="A3114" s="2117">
        <v>202519937419</v>
      </c>
      <c r="B3114" s="1502">
        <v>45916</v>
      </c>
      <c r="C3114" s="2123">
        <v>7.5694440000000002E-2</v>
      </c>
      <c r="D3114" s="2125">
        <v>1</v>
      </c>
      <c r="E3114" t="s">
        <v>55</v>
      </c>
      <c r="F3114" t="s">
        <v>55</v>
      </c>
      <c r="G3114" t="s">
        <v>364</v>
      </c>
      <c r="H3114" t="s">
        <v>55</v>
      </c>
      <c r="I3114">
        <v>1</v>
      </c>
      <c r="J3114" t="s">
        <v>364</v>
      </c>
      <c r="K3114" t="s">
        <v>363</v>
      </c>
      <c r="L3114">
        <v>1</v>
      </c>
    </row>
    <row r="3115" spans="1:12" x14ac:dyDescent="0.25">
      <c r="A3115" s="2117">
        <v>202520334166</v>
      </c>
      <c r="B3115" s="1502">
        <v>45916</v>
      </c>
      <c r="C3115" s="2123">
        <v>0.13055554999999999</v>
      </c>
      <c r="D3115" s="2125">
        <v>1</v>
      </c>
      <c r="E3115" t="s">
        <v>55</v>
      </c>
      <c r="F3115" t="s">
        <v>55</v>
      </c>
      <c r="G3115" t="s">
        <v>364</v>
      </c>
      <c r="H3115" t="s">
        <v>55</v>
      </c>
      <c r="I3115">
        <v>1</v>
      </c>
      <c r="J3115" t="s">
        <v>364</v>
      </c>
      <c r="K3115" t="s">
        <v>363</v>
      </c>
      <c r="L3115">
        <v>1</v>
      </c>
    </row>
    <row r="3116" spans="1:12" x14ac:dyDescent="0.25">
      <c r="A3116" s="2117">
        <v>202522335145</v>
      </c>
      <c r="B3116" s="1502">
        <v>45916</v>
      </c>
      <c r="C3116" s="2123">
        <v>0.16666665999999999</v>
      </c>
      <c r="D3116" s="2125">
        <v>8</v>
      </c>
      <c r="E3116" t="s">
        <v>55</v>
      </c>
      <c r="F3116" t="s">
        <v>55</v>
      </c>
      <c r="G3116" t="s">
        <v>364</v>
      </c>
      <c r="H3116" t="s">
        <v>55</v>
      </c>
      <c r="I3116">
        <v>1</v>
      </c>
      <c r="J3116" t="s">
        <v>364</v>
      </c>
      <c r="K3116" t="s">
        <v>363</v>
      </c>
      <c r="L3116">
        <v>1</v>
      </c>
    </row>
    <row r="3117" spans="1:12" x14ac:dyDescent="0.25">
      <c r="A3117" s="2117">
        <v>202521241354</v>
      </c>
      <c r="B3117" s="1502">
        <v>45916</v>
      </c>
      <c r="C3117" s="2123">
        <v>0.27083332999999998</v>
      </c>
      <c r="D3117" s="2125">
        <v>3</v>
      </c>
      <c r="E3117" t="s">
        <v>55</v>
      </c>
      <c r="F3117" t="s">
        <v>55</v>
      </c>
      <c r="G3117" t="s">
        <v>364</v>
      </c>
      <c r="H3117" t="s">
        <v>55</v>
      </c>
      <c r="I3117">
        <v>1</v>
      </c>
      <c r="J3117" t="s">
        <v>364</v>
      </c>
      <c r="K3117" t="s">
        <v>363</v>
      </c>
      <c r="L3117">
        <v>1</v>
      </c>
    </row>
    <row r="3118" spans="1:12" x14ac:dyDescent="0.25">
      <c r="A3118" s="2117">
        <v>202521241358</v>
      </c>
      <c r="B3118" s="1502">
        <v>45916</v>
      </c>
      <c r="C3118" s="2123">
        <v>0.27083332999999998</v>
      </c>
      <c r="D3118" s="2125">
        <v>3</v>
      </c>
      <c r="E3118" t="s">
        <v>55</v>
      </c>
      <c r="F3118" t="s">
        <v>55</v>
      </c>
      <c r="G3118" t="s">
        <v>364</v>
      </c>
      <c r="H3118" t="s">
        <v>55</v>
      </c>
      <c r="I3118">
        <v>1</v>
      </c>
      <c r="J3118" t="s">
        <v>364</v>
      </c>
      <c r="K3118" t="s">
        <v>363</v>
      </c>
      <c r="L3118">
        <v>1</v>
      </c>
    </row>
    <row r="3119" spans="1:12" x14ac:dyDescent="0.25">
      <c r="A3119" s="2117">
        <v>202521241359</v>
      </c>
      <c r="B3119" s="1502">
        <v>45916</v>
      </c>
      <c r="C3119" s="2123">
        <v>0.26041666000000002</v>
      </c>
      <c r="D3119" s="2125">
        <v>3</v>
      </c>
      <c r="E3119" t="s">
        <v>55</v>
      </c>
      <c r="F3119" t="s">
        <v>55</v>
      </c>
      <c r="G3119" t="s">
        <v>364</v>
      </c>
      <c r="H3119" t="s">
        <v>55</v>
      </c>
      <c r="I3119">
        <v>1</v>
      </c>
      <c r="J3119" t="s">
        <v>364</v>
      </c>
      <c r="K3119" t="s">
        <v>363</v>
      </c>
      <c r="L3119">
        <v>1</v>
      </c>
    </row>
    <row r="3120" spans="1:12" x14ac:dyDescent="0.25">
      <c r="A3120" s="2117">
        <v>202521241360</v>
      </c>
      <c r="B3120" s="1502">
        <v>45916</v>
      </c>
      <c r="C3120" s="2123">
        <v>0.31319444000000002</v>
      </c>
      <c r="D3120" s="2125">
        <v>4</v>
      </c>
      <c r="E3120" t="s">
        <v>55</v>
      </c>
      <c r="F3120" t="s">
        <v>55</v>
      </c>
      <c r="G3120" t="s">
        <v>364</v>
      </c>
      <c r="H3120" t="s">
        <v>55</v>
      </c>
      <c r="I3120">
        <v>1</v>
      </c>
      <c r="J3120" t="s">
        <v>364</v>
      </c>
      <c r="K3120" t="s">
        <v>363</v>
      </c>
      <c r="L3120">
        <v>1</v>
      </c>
    </row>
    <row r="3121" spans="1:12" x14ac:dyDescent="0.25">
      <c r="A3121" s="2117">
        <v>202521241361</v>
      </c>
      <c r="B3121" s="1502">
        <v>45916</v>
      </c>
      <c r="C3121" s="2123">
        <v>0.3125</v>
      </c>
      <c r="D3121" s="2125">
        <v>4</v>
      </c>
      <c r="E3121" t="s">
        <v>55</v>
      </c>
      <c r="F3121" t="s">
        <v>55</v>
      </c>
      <c r="G3121" t="s">
        <v>364</v>
      </c>
      <c r="H3121" t="s">
        <v>55</v>
      </c>
      <c r="I3121">
        <v>1</v>
      </c>
      <c r="J3121" t="s">
        <v>364</v>
      </c>
      <c r="K3121" t="s">
        <v>363</v>
      </c>
      <c r="L3121">
        <v>1</v>
      </c>
    </row>
    <row r="3122" spans="1:12" x14ac:dyDescent="0.25">
      <c r="A3122" s="2117">
        <v>202523234421</v>
      </c>
      <c r="B3122" s="1502">
        <v>45916</v>
      </c>
      <c r="C3122" s="2123">
        <v>0.26666666</v>
      </c>
      <c r="D3122" s="2125">
        <v>10</v>
      </c>
      <c r="E3122" t="s">
        <v>55</v>
      </c>
      <c r="F3122" t="s">
        <v>55</v>
      </c>
      <c r="G3122" t="s">
        <v>364</v>
      </c>
      <c r="H3122" t="s">
        <v>55</v>
      </c>
      <c r="I3122">
        <v>1</v>
      </c>
      <c r="J3122" t="s">
        <v>364</v>
      </c>
      <c r="K3122" t="s">
        <v>363</v>
      </c>
      <c r="L3122">
        <v>1</v>
      </c>
    </row>
    <row r="3123" spans="1:12" x14ac:dyDescent="0.25">
      <c r="A3123" s="2117">
        <v>202522833453</v>
      </c>
      <c r="B3123" s="1502">
        <v>45916</v>
      </c>
      <c r="C3123" s="2123">
        <v>0.29791666</v>
      </c>
      <c r="D3123" s="2125">
        <v>7</v>
      </c>
      <c r="E3123" t="s">
        <v>55</v>
      </c>
      <c r="F3123" t="s">
        <v>55</v>
      </c>
      <c r="G3123" t="s">
        <v>364</v>
      </c>
      <c r="H3123" t="s">
        <v>55</v>
      </c>
      <c r="I3123">
        <v>1</v>
      </c>
      <c r="J3123" t="s">
        <v>364</v>
      </c>
      <c r="K3123" t="s">
        <v>363</v>
      </c>
      <c r="L3123">
        <v>1</v>
      </c>
    </row>
    <row r="3124" spans="1:12" x14ac:dyDescent="0.25">
      <c r="A3124" s="2117">
        <v>202530533833</v>
      </c>
      <c r="B3124" s="1502">
        <v>45916</v>
      </c>
      <c r="C3124" s="2123">
        <v>0.60138888000000001</v>
      </c>
      <c r="D3124" s="2125">
        <v>29</v>
      </c>
      <c r="E3124" t="s">
        <v>55</v>
      </c>
      <c r="F3124" t="s">
        <v>55</v>
      </c>
      <c r="G3124" t="s">
        <v>364</v>
      </c>
      <c r="H3124" t="s">
        <v>55</v>
      </c>
      <c r="I3124">
        <v>1</v>
      </c>
      <c r="J3124" t="s">
        <v>364</v>
      </c>
      <c r="K3124" t="s">
        <v>363</v>
      </c>
      <c r="L3124">
        <v>1</v>
      </c>
    </row>
    <row r="3125" spans="1:12" x14ac:dyDescent="0.25">
      <c r="A3125" s="2117">
        <v>202521241383</v>
      </c>
      <c r="B3125" s="1502">
        <v>45916</v>
      </c>
      <c r="C3125" s="2123">
        <v>0.88888887999999999</v>
      </c>
      <c r="D3125" s="2125">
        <v>4</v>
      </c>
      <c r="E3125" t="s">
        <v>55</v>
      </c>
      <c r="F3125" t="s">
        <v>55</v>
      </c>
      <c r="G3125" t="s">
        <v>364</v>
      </c>
      <c r="H3125" t="s">
        <v>55</v>
      </c>
      <c r="I3125">
        <v>1</v>
      </c>
      <c r="J3125" t="s">
        <v>364</v>
      </c>
      <c r="K3125" t="s">
        <v>363</v>
      </c>
      <c r="L3125">
        <v>1</v>
      </c>
    </row>
    <row r="3126" spans="1:12" x14ac:dyDescent="0.25">
      <c r="A3126" s="2117">
        <v>202521241388</v>
      </c>
      <c r="B3126" s="1502">
        <v>45917</v>
      </c>
      <c r="C3126" s="2123">
        <v>7.1527770000000004E-2</v>
      </c>
      <c r="D3126" s="2125">
        <v>3</v>
      </c>
      <c r="E3126" t="s">
        <v>55</v>
      </c>
      <c r="F3126" t="s">
        <v>55</v>
      </c>
      <c r="G3126" t="s">
        <v>364</v>
      </c>
      <c r="H3126" t="s">
        <v>55</v>
      </c>
      <c r="I3126">
        <v>1</v>
      </c>
      <c r="J3126" t="s">
        <v>364</v>
      </c>
      <c r="K3126" t="s">
        <v>363</v>
      </c>
      <c r="L3126">
        <v>1</v>
      </c>
    </row>
    <row r="3127" spans="1:12" x14ac:dyDescent="0.25">
      <c r="A3127" s="2117">
        <v>202530533835</v>
      </c>
      <c r="B3127" s="1502">
        <v>45916</v>
      </c>
      <c r="C3127" s="2123">
        <v>0.99236111000000005</v>
      </c>
      <c r="D3127" s="2125">
        <v>29</v>
      </c>
      <c r="E3127" t="s">
        <v>55</v>
      </c>
      <c r="F3127" t="s">
        <v>55</v>
      </c>
      <c r="G3127" t="s">
        <v>364</v>
      </c>
      <c r="H3127" t="s">
        <v>55</v>
      </c>
      <c r="I3127">
        <v>1</v>
      </c>
      <c r="J3127" t="s">
        <v>364</v>
      </c>
      <c r="K3127" t="s">
        <v>363</v>
      </c>
      <c r="L3127">
        <v>1</v>
      </c>
    </row>
    <row r="3128" spans="1:12" x14ac:dyDescent="0.25">
      <c r="A3128" s="2117">
        <v>202521241390</v>
      </c>
      <c r="B3128" s="1502">
        <v>45917</v>
      </c>
      <c r="C3128" s="2123">
        <v>8.4027770000000002E-2</v>
      </c>
      <c r="D3128" s="2125">
        <v>3</v>
      </c>
      <c r="E3128" t="s">
        <v>55</v>
      </c>
      <c r="F3128" t="s">
        <v>55</v>
      </c>
      <c r="G3128" t="s">
        <v>364</v>
      </c>
      <c r="H3128" t="s">
        <v>55</v>
      </c>
      <c r="I3128">
        <v>1</v>
      </c>
      <c r="J3128" t="s">
        <v>364</v>
      </c>
      <c r="K3128" t="s">
        <v>363</v>
      </c>
      <c r="L3128">
        <v>1</v>
      </c>
    </row>
    <row r="3129" spans="1:12" x14ac:dyDescent="0.25">
      <c r="A3129" s="2117">
        <v>202521241392</v>
      </c>
      <c r="B3129" s="1502">
        <v>45917</v>
      </c>
      <c r="C3129" s="2123">
        <v>4.1666660000000001E-2</v>
      </c>
      <c r="D3129" s="2125">
        <v>3</v>
      </c>
      <c r="E3129" t="s">
        <v>55</v>
      </c>
      <c r="F3129" t="s">
        <v>55</v>
      </c>
      <c r="G3129" t="s">
        <v>364</v>
      </c>
      <c r="H3129" t="s">
        <v>55</v>
      </c>
      <c r="I3129">
        <v>1</v>
      </c>
      <c r="J3129" t="s">
        <v>364</v>
      </c>
      <c r="K3129" t="s">
        <v>363</v>
      </c>
      <c r="L3129">
        <v>1</v>
      </c>
    </row>
    <row r="3130" spans="1:12" x14ac:dyDescent="0.25">
      <c r="A3130" s="2117">
        <v>202528234351</v>
      </c>
      <c r="B3130" s="1502">
        <v>45917</v>
      </c>
      <c r="C3130" s="2123">
        <v>0.31805555000000002</v>
      </c>
      <c r="D3130" s="2125">
        <v>33</v>
      </c>
      <c r="E3130" t="s">
        <v>55</v>
      </c>
      <c r="F3130" t="s">
        <v>55</v>
      </c>
      <c r="G3130" t="s">
        <v>364</v>
      </c>
      <c r="H3130" t="s">
        <v>55</v>
      </c>
      <c r="I3130">
        <v>1</v>
      </c>
      <c r="J3130" t="s">
        <v>364</v>
      </c>
      <c r="K3130" t="s">
        <v>363</v>
      </c>
      <c r="L3130">
        <v>1</v>
      </c>
    </row>
    <row r="3131" spans="1:12" x14ac:dyDescent="0.25">
      <c r="A3131" s="2117">
        <v>202521734624</v>
      </c>
      <c r="B3131" s="1502">
        <v>45917</v>
      </c>
      <c r="C3131" s="2123">
        <v>0.30277777</v>
      </c>
      <c r="D3131" s="2125">
        <v>5</v>
      </c>
      <c r="E3131" t="s">
        <v>55</v>
      </c>
      <c r="F3131" t="s">
        <v>55</v>
      </c>
      <c r="G3131" t="s">
        <v>364</v>
      </c>
      <c r="H3131" t="s">
        <v>55</v>
      </c>
      <c r="I3131">
        <v>1</v>
      </c>
      <c r="J3131" t="s">
        <v>364</v>
      </c>
      <c r="K3131" t="s">
        <v>363</v>
      </c>
      <c r="L3131">
        <v>1</v>
      </c>
    </row>
    <row r="3132" spans="1:12" x14ac:dyDescent="0.25">
      <c r="A3132" s="2117">
        <v>202521734630</v>
      </c>
      <c r="B3132" s="1502">
        <v>45917</v>
      </c>
      <c r="C3132" s="2123">
        <v>0.41111111</v>
      </c>
      <c r="D3132" s="2125">
        <v>5</v>
      </c>
      <c r="E3132" t="s">
        <v>55</v>
      </c>
      <c r="F3132" t="s">
        <v>55</v>
      </c>
      <c r="G3132" t="s">
        <v>364</v>
      </c>
      <c r="H3132" t="s">
        <v>55</v>
      </c>
      <c r="I3132">
        <v>1</v>
      </c>
      <c r="J3132" t="s">
        <v>364</v>
      </c>
      <c r="K3132" t="s">
        <v>363</v>
      </c>
      <c r="L3132">
        <v>1</v>
      </c>
    </row>
    <row r="3133" spans="1:12" x14ac:dyDescent="0.25">
      <c r="A3133" s="2117">
        <v>202520534314</v>
      </c>
      <c r="B3133" s="1502">
        <v>45917</v>
      </c>
      <c r="C3133" s="2123">
        <v>0.36111111000000001</v>
      </c>
      <c r="D3133" s="2125">
        <v>1</v>
      </c>
      <c r="E3133" t="s">
        <v>55</v>
      </c>
      <c r="F3133" t="s">
        <v>55</v>
      </c>
      <c r="G3133" t="s">
        <v>364</v>
      </c>
      <c r="H3133" t="s">
        <v>55</v>
      </c>
      <c r="I3133">
        <v>1</v>
      </c>
      <c r="J3133" t="s">
        <v>364</v>
      </c>
      <c r="K3133" t="s">
        <v>363</v>
      </c>
      <c r="L3133">
        <v>1</v>
      </c>
    </row>
    <row r="3134" spans="1:12" x14ac:dyDescent="0.25">
      <c r="A3134" s="2117">
        <v>202527633006</v>
      </c>
      <c r="B3134" s="1502">
        <v>45917</v>
      </c>
      <c r="C3134" s="2123">
        <v>0.45694444000000001</v>
      </c>
      <c r="D3134" s="2125">
        <v>39</v>
      </c>
      <c r="E3134" t="s">
        <v>55</v>
      </c>
      <c r="F3134" t="s">
        <v>55</v>
      </c>
      <c r="G3134" t="s">
        <v>364</v>
      </c>
      <c r="H3134" t="s">
        <v>55</v>
      </c>
      <c r="I3134">
        <v>1</v>
      </c>
      <c r="J3134" t="s">
        <v>364</v>
      </c>
      <c r="K3134" t="s">
        <v>363</v>
      </c>
      <c r="L3134">
        <v>1</v>
      </c>
    </row>
    <row r="3135" spans="1:12" x14ac:dyDescent="0.25">
      <c r="A3135" s="2117">
        <v>202524235599</v>
      </c>
      <c r="B3135" s="1502">
        <v>45917</v>
      </c>
      <c r="C3135" s="2123">
        <v>0.51875000000000004</v>
      </c>
      <c r="D3135" s="2125">
        <v>16</v>
      </c>
      <c r="E3135" t="s">
        <v>55</v>
      </c>
      <c r="F3135" t="s">
        <v>55</v>
      </c>
      <c r="G3135" t="s">
        <v>364</v>
      </c>
      <c r="H3135" t="s">
        <v>55</v>
      </c>
      <c r="I3135">
        <v>1</v>
      </c>
      <c r="J3135" t="s">
        <v>364</v>
      </c>
      <c r="K3135" t="s">
        <v>363</v>
      </c>
      <c r="L3135">
        <v>1</v>
      </c>
    </row>
    <row r="3136" spans="1:12" x14ac:dyDescent="0.25">
      <c r="A3136" s="2117">
        <v>202526633379</v>
      </c>
      <c r="B3136" s="1502">
        <v>45917</v>
      </c>
      <c r="C3136" s="2123">
        <v>0.70138887999999999</v>
      </c>
      <c r="D3136" s="2125">
        <v>43</v>
      </c>
      <c r="E3136" t="s">
        <v>55</v>
      </c>
      <c r="F3136" t="s">
        <v>55</v>
      </c>
      <c r="G3136" t="s">
        <v>364</v>
      </c>
      <c r="H3136" t="s">
        <v>55</v>
      </c>
      <c r="I3136">
        <v>1</v>
      </c>
      <c r="J3136" t="s">
        <v>364</v>
      </c>
      <c r="K3136" t="s">
        <v>363</v>
      </c>
      <c r="L3136">
        <v>1</v>
      </c>
    </row>
    <row r="3137" spans="1:12" x14ac:dyDescent="0.25">
      <c r="A3137" s="2117">
        <v>202530533838</v>
      </c>
      <c r="B3137" s="1502">
        <v>45917</v>
      </c>
      <c r="C3137" s="2123">
        <v>0.73541666000000006</v>
      </c>
      <c r="D3137" s="2125">
        <v>24</v>
      </c>
      <c r="E3137" t="s">
        <v>55</v>
      </c>
      <c r="F3137" t="s">
        <v>55</v>
      </c>
      <c r="G3137" t="s">
        <v>364</v>
      </c>
      <c r="H3137" t="s">
        <v>55</v>
      </c>
      <c r="I3137">
        <v>1</v>
      </c>
      <c r="J3137" t="s">
        <v>364</v>
      </c>
      <c r="K3137" t="s">
        <v>363</v>
      </c>
      <c r="L3137">
        <v>1</v>
      </c>
    </row>
    <row r="3138" spans="1:12" x14ac:dyDescent="0.25">
      <c r="A3138" s="2117">
        <v>202530434395</v>
      </c>
      <c r="B3138" s="1502">
        <v>45917</v>
      </c>
      <c r="C3138" s="2123">
        <v>0.82777776999999997</v>
      </c>
      <c r="D3138" s="2125">
        <v>28</v>
      </c>
      <c r="E3138" t="s">
        <v>55</v>
      </c>
      <c r="F3138" t="s">
        <v>55</v>
      </c>
      <c r="G3138" t="s">
        <v>364</v>
      </c>
      <c r="H3138" t="s">
        <v>55</v>
      </c>
      <c r="I3138">
        <v>1</v>
      </c>
      <c r="J3138" t="s">
        <v>364</v>
      </c>
      <c r="K3138" t="s">
        <v>363</v>
      </c>
      <c r="L3138">
        <v>1</v>
      </c>
    </row>
    <row r="3139" spans="1:12" x14ac:dyDescent="0.25">
      <c r="A3139" s="2117">
        <v>202522335179</v>
      </c>
      <c r="B3139" s="1502">
        <v>45918</v>
      </c>
      <c r="C3139" s="2123">
        <v>3.4722219999999998E-2</v>
      </c>
      <c r="D3139" s="2125">
        <v>8</v>
      </c>
      <c r="E3139" t="s">
        <v>55</v>
      </c>
      <c r="F3139" t="s">
        <v>55</v>
      </c>
      <c r="G3139" t="s">
        <v>364</v>
      </c>
      <c r="H3139" t="s">
        <v>55</v>
      </c>
      <c r="I3139">
        <v>1</v>
      </c>
      <c r="J3139" t="s">
        <v>364</v>
      </c>
      <c r="K3139" t="s">
        <v>363</v>
      </c>
      <c r="L3139">
        <v>1</v>
      </c>
    </row>
    <row r="3140" spans="1:12" x14ac:dyDescent="0.25">
      <c r="A3140" s="2117">
        <v>202525034953</v>
      </c>
      <c r="B3140" s="1502">
        <v>45918</v>
      </c>
      <c r="C3140" s="2123">
        <v>7.083333E-2</v>
      </c>
      <c r="D3140" s="2125">
        <v>11</v>
      </c>
      <c r="E3140" t="s">
        <v>55</v>
      </c>
      <c r="F3140" t="s">
        <v>55</v>
      </c>
      <c r="G3140" t="s">
        <v>364</v>
      </c>
      <c r="H3140" t="s">
        <v>55</v>
      </c>
      <c r="I3140">
        <v>1</v>
      </c>
      <c r="J3140" t="s">
        <v>364</v>
      </c>
      <c r="K3140" t="s">
        <v>363</v>
      </c>
      <c r="L3140">
        <v>1</v>
      </c>
    </row>
    <row r="3141" spans="1:12" x14ac:dyDescent="0.25">
      <c r="A3141" s="2117">
        <v>202522335180</v>
      </c>
      <c r="B3141" s="1502">
        <v>45918</v>
      </c>
      <c r="C3141" s="2123">
        <v>3.3333330000000001E-2</v>
      </c>
      <c r="D3141" s="2125">
        <v>8</v>
      </c>
      <c r="E3141" t="s">
        <v>55</v>
      </c>
      <c r="F3141" t="s">
        <v>55</v>
      </c>
      <c r="G3141" t="s">
        <v>364</v>
      </c>
      <c r="H3141" t="s">
        <v>55</v>
      </c>
      <c r="I3141">
        <v>1</v>
      </c>
      <c r="J3141" t="s">
        <v>364</v>
      </c>
      <c r="K3141" t="s">
        <v>363</v>
      </c>
      <c r="L3141">
        <v>1</v>
      </c>
    </row>
    <row r="3142" spans="1:12" x14ac:dyDescent="0.25">
      <c r="A3142" s="2117">
        <v>202522335181</v>
      </c>
      <c r="B3142" s="1502">
        <v>45918</v>
      </c>
      <c r="C3142" s="2123">
        <v>4.791666E-2</v>
      </c>
      <c r="D3142" s="2125">
        <v>8</v>
      </c>
      <c r="E3142" t="s">
        <v>55</v>
      </c>
      <c r="F3142" t="s">
        <v>55</v>
      </c>
      <c r="G3142" t="s">
        <v>364</v>
      </c>
      <c r="H3142" t="s">
        <v>55</v>
      </c>
      <c r="I3142">
        <v>1</v>
      </c>
      <c r="J3142" t="s">
        <v>364</v>
      </c>
      <c r="K3142" t="s">
        <v>363</v>
      </c>
      <c r="L3142">
        <v>1</v>
      </c>
    </row>
    <row r="3143" spans="1:12" x14ac:dyDescent="0.25">
      <c r="A3143" s="2117">
        <v>202522335182</v>
      </c>
      <c r="B3143" s="1502">
        <v>45918</v>
      </c>
      <c r="C3143" s="2123">
        <v>6.1111110000000003E-2</v>
      </c>
      <c r="D3143" s="2125">
        <v>8</v>
      </c>
      <c r="E3143" t="s">
        <v>55</v>
      </c>
      <c r="F3143" t="s">
        <v>55</v>
      </c>
      <c r="G3143" t="s">
        <v>364</v>
      </c>
      <c r="H3143" t="s">
        <v>55</v>
      </c>
      <c r="I3143">
        <v>1</v>
      </c>
      <c r="J3143" t="s">
        <v>364</v>
      </c>
      <c r="K3143" t="s">
        <v>363</v>
      </c>
      <c r="L3143">
        <v>1</v>
      </c>
    </row>
    <row r="3144" spans="1:12" x14ac:dyDescent="0.25">
      <c r="A3144" s="2117">
        <v>202526633383</v>
      </c>
      <c r="B3144" s="1502">
        <v>45918</v>
      </c>
      <c r="C3144" s="2123">
        <v>4.8611109999999999E-2</v>
      </c>
      <c r="D3144" s="2125">
        <v>43</v>
      </c>
      <c r="E3144" t="s">
        <v>55</v>
      </c>
      <c r="F3144" t="s">
        <v>55</v>
      </c>
      <c r="G3144" t="s">
        <v>364</v>
      </c>
      <c r="H3144" t="s">
        <v>55</v>
      </c>
      <c r="I3144">
        <v>1</v>
      </c>
      <c r="J3144" t="s">
        <v>364</v>
      </c>
      <c r="K3144" t="s">
        <v>363</v>
      </c>
      <c r="L3144">
        <v>1</v>
      </c>
    </row>
    <row r="3145" spans="1:12" x14ac:dyDescent="0.25">
      <c r="A3145" s="2117">
        <v>202522335183</v>
      </c>
      <c r="B3145" s="1502">
        <v>45918</v>
      </c>
      <c r="C3145" s="2123">
        <v>6.25E-2</v>
      </c>
      <c r="D3145" s="2125">
        <v>8</v>
      </c>
      <c r="E3145" t="s">
        <v>55</v>
      </c>
      <c r="F3145" t="s">
        <v>55</v>
      </c>
      <c r="G3145" t="s">
        <v>364</v>
      </c>
      <c r="H3145" t="s">
        <v>55</v>
      </c>
      <c r="I3145">
        <v>1</v>
      </c>
      <c r="J3145" t="s">
        <v>364</v>
      </c>
      <c r="K3145" t="s">
        <v>363</v>
      </c>
      <c r="L3145">
        <v>1</v>
      </c>
    </row>
    <row r="3146" spans="1:12" x14ac:dyDescent="0.25">
      <c r="A3146" s="2117">
        <v>202522335174</v>
      </c>
      <c r="B3146" s="1502">
        <v>45918</v>
      </c>
      <c r="C3146" s="2123">
        <v>5.6944439999999999E-2</v>
      </c>
      <c r="D3146" s="2125">
        <v>8</v>
      </c>
      <c r="E3146" t="s">
        <v>55</v>
      </c>
      <c r="F3146" t="s">
        <v>55</v>
      </c>
      <c r="G3146" t="s">
        <v>364</v>
      </c>
      <c r="H3146" t="s">
        <v>55</v>
      </c>
      <c r="I3146">
        <v>1</v>
      </c>
      <c r="J3146" t="s">
        <v>364</v>
      </c>
      <c r="K3146" t="s">
        <v>363</v>
      </c>
      <c r="L3146">
        <v>1</v>
      </c>
    </row>
    <row r="3147" spans="1:12" x14ac:dyDescent="0.25">
      <c r="A3147" s="2117">
        <v>202521241462</v>
      </c>
      <c r="B3147" s="1502">
        <v>45918</v>
      </c>
      <c r="C3147" s="2123">
        <v>0.91666665999999997</v>
      </c>
      <c r="D3147" s="2125">
        <v>4</v>
      </c>
      <c r="E3147" t="s">
        <v>55</v>
      </c>
      <c r="F3147" t="s">
        <v>55</v>
      </c>
      <c r="G3147" t="s">
        <v>364</v>
      </c>
      <c r="H3147" t="s">
        <v>55</v>
      </c>
      <c r="I3147">
        <v>1</v>
      </c>
      <c r="J3147" t="s">
        <v>364</v>
      </c>
      <c r="K3147" t="s">
        <v>363</v>
      </c>
      <c r="L3147">
        <v>1</v>
      </c>
    </row>
    <row r="3148" spans="1:12" x14ac:dyDescent="0.25">
      <c r="A3148" s="2117">
        <v>202521241471</v>
      </c>
      <c r="B3148" s="1502">
        <v>45919</v>
      </c>
      <c r="C3148" s="2123">
        <v>9.7222219999999998E-2</v>
      </c>
      <c r="D3148" s="2125">
        <v>3</v>
      </c>
      <c r="E3148" t="s">
        <v>55</v>
      </c>
      <c r="F3148" t="s">
        <v>55</v>
      </c>
      <c r="G3148" t="s">
        <v>364</v>
      </c>
      <c r="H3148" t="s">
        <v>55</v>
      </c>
      <c r="I3148">
        <v>1</v>
      </c>
      <c r="J3148" t="s">
        <v>364</v>
      </c>
      <c r="K3148" t="s">
        <v>363</v>
      </c>
      <c r="L3148">
        <v>1</v>
      </c>
    </row>
    <row r="3149" spans="1:12" x14ac:dyDescent="0.25">
      <c r="A3149" s="2117">
        <v>202524235605</v>
      </c>
      <c r="B3149" s="1502">
        <v>45918</v>
      </c>
      <c r="C3149" s="2123">
        <v>0.12777777000000001</v>
      </c>
      <c r="D3149" s="2125">
        <v>16</v>
      </c>
      <c r="E3149" t="s">
        <v>55</v>
      </c>
      <c r="F3149" t="s">
        <v>55</v>
      </c>
      <c r="G3149" t="s">
        <v>364</v>
      </c>
      <c r="H3149" t="s">
        <v>55</v>
      </c>
      <c r="I3149">
        <v>1</v>
      </c>
      <c r="J3149" t="s">
        <v>364</v>
      </c>
      <c r="K3149" t="s">
        <v>363</v>
      </c>
      <c r="L3149">
        <v>1</v>
      </c>
    </row>
    <row r="3150" spans="1:12" x14ac:dyDescent="0.25">
      <c r="A3150" s="2117">
        <v>202528234358</v>
      </c>
      <c r="B3150" s="1502">
        <v>45918</v>
      </c>
      <c r="C3150" s="2123">
        <v>0.15972222</v>
      </c>
      <c r="D3150" s="2125">
        <v>33</v>
      </c>
      <c r="E3150" t="s">
        <v>55</v>
      </c>
      <c r="F3150" t="s">
        <v>55</v>
      </c>
      <c r="G3150" t="s">
        <v>364</v>
      </c>
      <c r="H3150" t="s">
        <v>55</v>
      </c>
      <c r="I3150">
        <v>1</v>
      </c>
      <c r="J3150" t="s">
        <v>364</v>
      </c>
      <c r="K3150" t="s">
        <v>363</v>
      </c>
      <c r="L3150">
        <v>1</v>
      </c>
    </row>
    <row r="3151" spans="1:12" x14ac:dyDescent="0.25">
      <c r="A3151" s="2117">
        <v>202528134207</v>
      </c>
      <c r="B3151" s="1502">
        <v>45918</v>
      </c>
      <c r="C3151" s="2123">
        <v>0.1875</v>
      </c>
      <c r="D3151" s="2125">
        <v>36</v>
      </c>
      <c r="E3151" t="s">
        <v>55</v>
      </c>
      <c r="F3151" t="s">
        <v>55</v>
      </c>
      <c r="G3151" t="s">
        <v>364</v>
      </c>
      <c r="H3151" t="s">
        <v>55</v>
      </c>
      <c r="I3151">
        <v>1</v>
      </c>
      <c r="J3151" t="s">
        <v>364</v>
      </c>
      <c r="K3151" t="s">
        <v>363</v>
      </c>
      <c r="L3151">
        <v>1</v>
      </c>
    </row>
    <row r="3152" spans="1:12" x14ac:dyDescent="0.25">
      <c r="A3152" s="2117">
        <v>202521635399</v>
      </c>
      <c r="B3152" s="1502">
        <v>45918</v>
      </c>
      <c r="C3152" s="2123">
        <v>0</v>
      </c>
      <c r="D3152" s="2125">
        <v>3</v>
      </c>
      <c r="E3152" t="s">
        <v>55</v>
      </c>
      <c r="F3152" t="s">
        <v>55</v>
      </c>
      <c r="G3152" t="s">
        <v>364</v>
      </c>
      <c r="H3152" t="s">
        <v>55</v>
      </c>
      <c r="I3152">
        <v>1</v>
      </c>
      <c r="J3152" t="s">
        <v>364</v>
      </c>
      <c r="K3152" t="s">
        <v>363</v>
      </c>
      <c r="L3152">
        <v>1</v>
      </c>
    </row>
    <row r="3153" spans="1:12" x14ac:dyDescent="0.25">
      <c r="A3153" s="2117">
        <v>202520534327</v>
      </c>
      <c r="B3153" s="1502">
        <v>45918</v>
      </c>
      <c r="C3153" s="2123">
        <v>0.26041666000000002</v>
      </c>
      <c r="D3153" s="2125">
        <v>1</v>
      </c>
      <c r="E3153" t="s">
        <v>55</v>
      </c>
      <c r="F3153" t="s">
        <v>55</v>
      </c>
      <c r="G3153" t="s">
        <v>364</v>
      </c>
      <c r="H3153" t="s">
        <v>55</v>
      </c>
      <c r="I3153">
        <v>1</v>
      </c>
      <c r="J3153" t="s">
        <v>364</v>
      </c>
      <c r="K3153" t="s">
        <v>363</v>
      </c>
      <c r="L3153">
        <v>1</v>
      </c>
    </row>
    <row r="3154" spans="1:12" x14ac:dyDescent="0.25">
      <c r="A3154" s="2117">
        <v>202520534328</v>
      </c>
      <c r="B3154" s="1502">
        <v>45918</v>
      </c>
      <c r="C3154" s="2123">
        <v>0.43402776999999998</v>
      </c>
      <c r="D3154" s="2125">
        <v>1</v>
      </c>
      <c r="E3154" t="s">
        <v>55</v>
      </c>
      <c r="F3154" t="s">
        <v>55</v>
      </c>
      <c r="G3154" t="s">
        <v>364</v>
      </c>
      <c r="H3154" t="s">
        <v>55</v>
      </c>
      <c r="I3154">
        <v>1</v>
      </c>
      <c r="J3154" t="s">
        <v>364</v>
      </c>
      <c r="K3154" t="s">
        <v>363</v>
      </c>
      <c r="L3154">
        <v>1</v>
      </c>
    </row>
    <row r="3155" spans="1:12" x14ac:dyDescent="0.25">
      <c r="A3155" s="2117">
        <v>202520534329</v>
      </c>
      <c r="B3155" s="1502">
        <v>45918</v>
      </c>
      <c r="C3155" s="2123">
        <v>0.43402776999999998</v>
      </c>
      <c r="D3155" s="2125">
        <v>1</v>
      </c>
      <c r="E3155" t="s">
        <v>55</v>
      </c>
      <c r="F3155" t="s">
        <v>55</v>
      </c>
      <c r="G3155" t="s">
        <v>364</v>
      </c>
      <c r="H3155" t="s">
        <v>55</v>
      </c>
      <c r="I3155">
        <v>1</v>
      </c>
      <c r="J3155" t="s">
        <v>364</v>
      </c>
      <c r="K3155" t="s">
        <v>363</v>
      </c>
      <c r="L3155">
        <v>1</v>
      </c>
    </row>
    <row r="3156" spans="1:12" x14ac:dyDescent="0.25">
      <c r="A3156" s="2117">
        <v>202520534332</v>
      </c>
      <c r="B3156" s="1502">
        <v>45918</v>
      </c>
      <c r="C3156" s="2123">
        <v>0.27916666000000001</v>
      </c>
      <c r="D3156" s="2125">
        <v>1</v>
      </c>
      <c r="E3156" t="s">
        <v>55</v>
      </c>
      <c r="F3156" t="s">
        <v>55</v>
      </c>
      <c r="G3156" t="s">
        <v>364</v>
      </c>
      <c r="H3156" t="s">
        <v>55</v>
      </c>
      <c r="I3156">
        <v>1</v>
      </c>
      <c r="J3156" t="s">
        <v>364</v>
      </c>
      <c r="K3156" t="s">
        <v>363</v>
      </c>
      <c r="L3156">
        <v>1</v>
      </c>
    </row>
    <row r="3157" spans="1:12" x14ac:dyDescent="0.25">
      <c r="A3157" s="2117">
        <v>202521241443</v>
      </c>
      <c r="B3157" s="1502">
        <v>45918</v>
      </c>
      <c r="C3157" s="2123">
        <v>0.28194444000000002</v>
      </c>
      <c r="D3157" s="2125">
        <v>4</v>
      </c>
      <c r="E3157" t="s">
        <v>55</v>
      </c>
      <c r="F3157" t="s">
        <v>55</v>
      </c>
      <c r="G3157" t="s">
        <v>364</v>
      </c>
      <c r="H3157" t="s">
        <v>55</v>
      </c>
      <c r="I3157">
        <v>1</v>
      </c>
      <c r="J3157" t="s">
        <v>364</v>
      </c>
      <c r="K3157" t="s">
        <v>363</v>
      </c>
      <c r="L3157">
        <v>1</v>
      </c>
    </row>
    <row r="3158" spans="1:12" x14ac:dyDescent="0.25">
      <c r="A3158" s="2117">
        <v>202522433280</v>
      </c>
      <c r="B3158" s="1502">
        <v>45918</v>
      </c>
      <c r="C3158" s="2123">
        <v>0.42777777</v>
      </c>
      <c r="D3158" s="2125">
        <v>9</v>
      </c>
      <c r="E3158" t="s">
        <v>55</v>
      </c>
      <c r="F3158" t="s">
        <v>55</v>
      </c>
      <c r="G3158" t="s">
        <v>364</v>
      </c>
      <c r="H3158" t="s">
        <v>55</v>
      </c>
      <c r="I3158">
        <v>1</v>
      </c>
      <c r="J3158" t="s">
        <v>364</v>
      </c>
      <c r="K3158" t="s">
        <v>363</v>
      </c>
      <c r="L3158">
        <v>1</v>
      </c>
    </row>
    <row r="3159" spans="1:12" x14ac:dyDescent="0.25">
      <c r="A3159" s="2117">
        <v>202521734647</v>
      </c>
      <c r="B3159" s="1502">
        <v>45918</v>
      </c>
      <c r="C3159" s="2123">
        <v>0.72777776999999999</v>
      </c>
      <c r="D3159" s="2125">
        <v>5</v>
      </c>
      <c r="E3159" t="s">
        <v>55</v>
      </c>
      <c r="F3159" t="s">
        <v>55</v>
      </c>
      <c r="G3159" t="s">
        <v>364</v>
      </c>
      <c r="H3159" t="s">
        <v>55</v>
      </c>
      <c r="I3159">
        <v>1</v>
      </c>
      <c r="J3159" t="s">
        <v>364</v>
      </c>
      <c r="K3159" t="s">
        <v>363</v>
      </c>
      <c r="L3159">
        <v>1</v>
      </c>
    </row>
    <row r="3160" spans="1:12" x14ac:dyDescent="0.25">
      <c r="A3160" s="2117">
        <v>202525836103</v>
      </c>
      <c r="B3160" s="1502">
        <v>45918</v>
      </c>
      <c r="C3160" s="2123">
        <v>0.79305555000000005</v>
      </c>
      <c r="D3160" s="2125">
        <v>47</v>
      </c>
      <c r="E3160" t="s">
        <v>55</v>
      </c>
      <c r="F3160" t="s">
        <v>55</v>
      </c>
      <c r="G3160" t="s">
        <v>364</v>
      </c>
      <c r="H3160" t="s">
        <v>55</v>
      </c>
      <c r="I3160">
        <v>1</v>
      </c>
      <c r="J3160" t="s">
        <v>364</v>
      </c>
      <c r="K3160" t="s">
        <v>363</v>
      </c>
      <c r="L3160">
        <v>1</v>
      </c>
    </row>
    <row r="3161" spans="1:12" x14ac:dyDescent="0.25">
      <c r="A3161" s="2117">
        <v>202527135656</v>
      </c>
      <c r="B3161" s="1502">
        <v>45918</v>
      </c>
      <c r="C3161" s="2123">
        <v>0.84236111000000002</v>
      </c>
      <c r="D3161" s="2125">
        <v>41</v>
      </c>
      <c r="E3161" t="s">
        <v>55</v>
      </c>
      <c r="F3161" t="s">
        <v>55</v>
      </c>
      <c r="G3161" t="s">
        <v>364</v>
      </c>
      <c r="H3161" t="s">
        <v>55</v>
      </c>
      <c r="I3161">
        <v>1</v>
      </c>
      <c r="J3161" t="s">
        <v>364</v>
      </c>
      <c r="K3161" t="s">
        <v>363</v>
      </c>
      <c r="L3161">
        <v>1</v>
      </c>
    </row>
    <row r="3162" spans="1:12" x14ac:dyDescent="0.25">
      <c r="A3162" s="2117">
        <v>202521241459</v>
      </c>
      <c r="B3162" s="1502">
        <v>45918</v>
      </c>
      <c r="C3162" s="2123">
        <v>0.875</v>
      </c>
      <c r="D3162" s="2125">
        <v>4</v>
      </c>
      <c r="E3162" t="s">
        <v>55</v>
      </c>
      <c r="F3162" t="s">
        <v>55</v>
      </c>
      <c r="G3162" t="s">
        <v>364</v>
      </c>
      <c r="H3162" t="s">
        <v>55</v>
      </c>
      <c r="I3162">
        <v>1</v>
      </c>
      <c r="J3162" t="s">
        <v>364</v>
      </c>
      <c r="K3162" t="s">
        <v>363</v>
      </c>
      <c r="L3162">
        <v>1</v>
      </c>
    </row>
    <row r="3163" spans="1:12" x14ac:dyDescent="0.25">
      <c r="A3163" s="2117">
        <v>202521241473</v>
      </c>
      <c r="B3163" s="1502">
        <v>45919</v>
      </c>
      <c r="C3163" s="2123">
        <v>5.2083329999999997E-2</v>
      </c>
      <c r="D3163" s="2125">
        <v>3</v>
      </c>
      <c r="E3163" t="s">
        <v>55</v>
      </c>
      <c r="F3163" t="s">
        <v>55</v>
      </c>
      <c r="G3163" t="s">
        <v>364</v>
      </c>
      <c r="H3163" t="s">
        <v>55</v>
      </c>
      <c r="I3163">
        <v>1</v>
      </c>
      <c r="J3163" t="s">
        <v>364</v>
      </c>
      <c r="K3163" t="s">
        <v>363</v>
      </c>
      <c r="L3163">
        <v>1</v>
      </c>
    </row>
    <row r="3164" spans="1:12" x14ac:dyDescent="0.25">
      <c r="A3164" s="2117">
        <v>202522335197</v>
      </c>
      <c r="B3164" s="1502">
        <v>45919</v>
      </c>
      <c r="C3164" s="2123">
        <v>2.0833330000000001E-2</v>
      </c>
      <c r="D3164" s="2125">
        <v>8</v>
      </c>
      <c r="E3164" t="s">
        <v>55</v>
      </c>
      <c r="F3164" t="s">
        <v>55</v>
      </c>
      <c r="G3164" t="s">
        <v>364</v>
      </c>
      <c r="H3164" t="s">
        <v>55</v>
      </c>
      <c r="I3164">
        <v>1</v>
      </c>
      <c r="J3164" t="s">
        <v>364</v>
      </c>
      <c r="K3164" t="s">
        <v>363</v>
      </c>
      <c r="L3164">
        <v>1</v>
      </c>
    </row>
    <row r="3165" spans="1:12" x14ac:dyDescent="0.25">
      <c r="A3165" s="2117">
        <v>202530136036</v>
      </c>
      <c r="B3165" s="1502">
        <v>45919</v>
      </c>
      <c r="C3165" s="2123">
        <v>3.4722199999999998E-3</v>
      </c>
      <c r="D3165" s="2125">
        <v>27</v>
      </c>
      <c r="E3165" t="s">
        <v>55</v>
      </c>
      <c r="F3165" t="s">
        <v>55</v>
      </c>
      <c r="G3165" t="s">
        <v>364</v>
      </c>
      <c r="H3165" t="s">
        <v>55</v>
      </c>
      <c r="I3165">
        <v>1</v>
      </c>
      <c r="J3165" t="s">
        <v>364</v>
      </c>
      <c r="K3165" t="s">
        <v>363</v>
      </c>
      <c r="L3165">
        <v>1</v>
      </c>
    </row>
    <row r="3166" spans="1:12" x14ac:dyDescent="0.25">
      <c r="A3166" s="2117">
        <v>202521241470</v>
      </c>
      <c r="B3166" s="1502">
        <v>45919</v>
      </c>
      <c r="C3166" s="2123">
        <v>8.3333329999999997E-2</v>
      </c>
      <c r="D3166" s="2125">
        <v>3</v>
      </c>
      <c r="E3166" t="s">
        <v>55</v>
      </c>
      <c r="F3166" t="s">
        <v>55</v>
      </c>
      <c r="G3166" t="s">
        <v>364</v>
      </c>
      <c r="H3166" t="s">
        <v>55</v>
      </c>
      <c r="I3166">
        <v>1</v>
      </c>
      <c r="J3166" t="s">
        <v>364</v>
      </c>
      <c r="K3166" t="s">
        <v>363</v>
      </c>
      <c r="L3166">
        <v>1</v>
      </c>
    </row>
    <row r="3167" spans="1:12" x14ac:dyDescent="0.25">
      <c r="A3167" s="2117">
        <v>202521134212</v>
      </c>
      <c r="B3167" s="1502">
        <v>45919</v>
      </c>
      <c r="C3167" s="2123">
        <v>0.24583332999999999</v>
      </c>
      <c r="D3167" s="2125">
        <v>3</v>
      </c>
      <c r="E3167" t="s">
        <v>55</v>
      </c>
      <c r="F3167" t="s">
        <v>55</v>
      </c>
      <c r="G3167" t="s">
        <v>364</v>
      </c>
      <c r="H3167" t="s">
        <v>55</v>
      </c>
      <c r="I3167">
        <v>1</v>
      </c>
      <c r="J3167" t="s">
        <v>364</v>
      </c>
      <c r="K3167" t="s">
        <v>363</v>
      </c>
      <c r="L3167">
        <v>1</v>
      </c>
    </row>
    <row r="3168" spans="1:12" x14ac:dyDescent="0.25">
      <c r="A3168" s="2117">
        <v>202521241480</v>
      </c>
      <c r="B3168" s="1502">
        <v>45919</v>
      </c>
      <c r="C3168" s="2123">
        <v>0.27430555000000001</v>
      </c>
      <c r="D3168" s="2125">
        <v>3</v>
      </c>
      <c r="E3168" t="s">
        <v>55</v>
      </c>
      <c r="F3168" t="s">
        <v>55</v>
      </c>
      <c r="G3168" t="s">
        <v>364</v>
      </c>
      <c r="H3168" t="s">
        <v>55</v>
      </c>
      <c r="I3168">
        <v>1</v>
      </c>
      <c r="J3168" t="s">
        <v>364</v>
      </c>
      <c r="K3168" t="s">
        <v>363</v>
      </c>
      <c r="L3168">
        <v>1</v>
      </c>
    </row>
    <row r="3169" spans="1:12" x14ac:dyDescent="0.25">
      <c r="A3169" s="2117">
        <v>202521241528</v>
      </c>
      <c r="B3169" s="1502">
        <v>45920</v>
      </c>
      <c r="C3169" s="2123">
        <v>0.32222222</v>
      </c>
      <c r="D3169" s="2125">
        <v>3</v>
      </c>
      <c r="E3169" t="s">
        <v>55</v>
      </c>
      <c r="F3169" t="s">
        <v>55</v>
      </c>
      <c r="G3169" t="s">
        <v>364</v>
      </c>
      <c r="H3169" t="s">
        <v>55</v>
      </c>
      <c r="I3169">
        <v>1</v>
      </c>
      <c r="J3169" t="s">
        <v>364</v>
      </c>
      <c r="K3169" t="s">
        <v>363</v>
      </c>
      <c r="L3169">
        <v>1</v>
      </c>
    </row>
    <row r="3170" spans="1:12" x14ac:dyDescent="0.25">
      <c r="A3170" s="2117">
        <v>202521734654</v>
      </c>
      <c r="B3170" s="1502">
        <v>45919</v>
      </c>
      <c r="C3170" s="2123">
        <v>0.33888888</v>
      </c>
      <c r="D3170" s="2125">
        <v>4</v>
      </c>
      <c r="E3170" t="s">
        <v>55</v>
      </c>
      <c r="F3170" t="s">
        <v>55</v>
      </c>
      <c r="G3170" t="s">
        <v>364</v>
      </c>
      <c r="H3170" t="s">
        <v>55</v>
      </c>
      <c r="I3170">
        <v>1</v>
      </c>
      <c r="J3170" t="s">
        <v>364</v>
      </c>
      <c r="K3170" t="s">
        <v>363</v>
      </c>
      <c r="L3170">
        <v>1</v>
      </c>
    </row>
    <row r="3171" spans="1:12" x14ac:dyDescent="0.25">
      <c r="A3171" s="2117">
        <v>202520534344</v>
      </c>
      <c r="B3171" s="1502">
        <v>45919</v>
      </c>
      <c r="C3171" s="2123">
        <v>0.43194443999999999</v>
      </c>
      <c r="D3171" s="2125">
        <v>1</v>
      </c>
      <c r="E3171" t="s">
        <v>55</v>
      </c>
      <c r="F3171" t="s">
        <v>55</v>
      </c>
      <c r="G3171" t="s">
        <v>364</v>
      </c>
      <c r="H3171" t="s">
        <v>55</v>
      </c>
      <c r="I3171">
        <v>1</v>
      </c>
      <c r="J3171" t="s">
        <v>364</v>
      </c>
      <c r="K3171" t="s">
        <v>363</v>
      </c>
      <c r="L3171">
        <v>1</v>
      </c>
    </row>
    <row r="3172" spans="1:12" x14ac:dyDescent="0.25">
      <c r="A3172" s="2117">
        <v>202521241507</v>
      </c>
      <c r="B3172" s="1502">
        <v>45920</v>
      </c>
      <c r="C3172" s="2123">
        <v>2.7083329999999999E-2</v>
      </c>
      <c r="D3172" s="2125">
        <v>3</v>
      </c>
      <c r="E3172" t="s">
        <v>55</v>
      </c>
      <c r="F3172" t="s">
        <v>55</v>
      </c>
      <c r="G3172" t="s">
        <v>364</v>
      </c>
      <c r="H3172" t="s">
        <v>55</v>
      </c>
      <c r="I3172">
        <v>1</v>
      </c>
      <c r="J3172" t="s">
        <v>364</v>
      </c>
      <c r="K3172" t="s">
        <v>363</v>
      </c>
      <c r="L3172">
        <v>1</v>
      </c>
    </row>
    <row r="3173" spans="1:12" x14ac:dyDescent="0.25">
      <c r="A3173" s="2117">
        <v>202521241513</v>
      </c>
      <c r="B3173" s="1502">
        <v>45920</v>
      </c>
      <c r="C3173" s="2123">
        <v>9.1666659999999997E-2</v>
      </c>
      <c r="D3173" s="2125">
        <v>3</v>
      </c>
      <c r="E3173" t="s">
        <v>55</v>
      </c>
      <c r="F3173" t="s">
        <v>55</v>
      </c>
      <c r="G3173" t="s">
        <v>364</v>
      </c>
      <c r="H3173" t="s">
        <v>55</v>
      </c>
      <c r="I3173">
        <v>1</v>
      </c>
      <c r="J3173" t="s">
        <v>364</v>
      </c>
      <c r="K3173" t="s">
        <v>363</v>
      </c>
      <c r="L3173">
        <v>1</v>
      </c>
    </row>
    <row r="3174" spans="1:12" x14ac:dyDescent="0.25">
      <c r="A3174" s="2117">
        <v>202521241552</v>
      </c>
      <c r="B3174" s="1502">
        <v>45921</v>
      </c>
      <c r="C3174" s="2123">
        <v>4.1666660000000001E-2</v>
      </c>
      <c r="D3174" s="2125">
        <v>3</v>
      </c>
      <c r="E3174" t="s">
        <v>55</v>
      </c>
      <c r="F3174" t="s">
        <v>55</v>
      </c>
      <c r="G3174" t="s">
        <v>364</v>
      </c>
      <c r="H3174" t="s">
        <v>55</v>
      </c>
      <c r="I3174">
        <v>1</v>
      </c>
      <c r="J3174" t="s">
        <v>364</v>
      </c>
      <c r="K3174" t="s">
        <v>363</v>
      </c>
      <c r="L3174">
        <v>1</v>
      </c>
    </row>
    <row r="3175" spans="1:12" x14ac:dyDescent="0.25">
      <c r="A3175" s="2117">
        <v>202519937506</v>
      </c>
      <c r="B3175" s="1502">
        <v>45919</v>
      </c>
      <c r="C3175" s="2123">
        <v>0.94652776999999999</v>
      </c>
      <c r="D3175" s="2125">
        <v>1</v>
      </c>
      <c r="E3175" t="s">
        <v>55</v>
      </c>
      <c r="F3175" t="s">
        <v>55</v>
      </c>
      <c r="G3175" t="s">
        <v>364</v>
      </c>
      <c r="H3175" t="s">
        <v>55</v>
      </c>
      <c r="I3175">
        <v>1</v>
      </c>
      <c r="J3175" t="s">
        <v>364</v>
      </c>
      <c r="K3175" t="s">
        <v>363</v>
      </c>
      <c r="L3175">
        <v>1</v>
      </c>
    </row>
    <row r="3176" spans="1:12" x14ac:dyDescent="0.25">
      <c r="A3176" s="2117">
        <v>202528234375</v>
      </c>
      <c r="B3176" s="1502">
        <v>45920</v>
      </c>
      <c r="C3176" s="2123">
        <v>4.8611109999999999E-2</v>
      </c>
      <c r="D3176" s="2125">
        <v>33</v>
      </c>
      <c r="E3176" t="s">
        <v>55</v>
      </c>
      <c r="F3176" t="s">
        <v>55</v>
      </c>
      <c r="G3176" t="s">
        <v>364</v>
      </c>
      <c r="H3176" t="s">
        <v>55</v>
      </c>
      <c r="I3176">
        <v>1</v>
      </c>
      <c r="J3176" t="s">
        <v>364</v>
      </c>
      <c r="K3176" t="s">
        <v>363</v>
      </c>
      <c r="L3176">
        <v>1</v>
      </c>
    </row>
    <row r="3177" spans="1:12" x14ac:dyDescent="0.25">
      <c r="A3177" s="2117">
        <v>202522335218</v>
      </c>
      <c r="B3177" s="1502">
        <v>45920</v>
      </c>
      <c r="C3177" s="2123">
        <v>0.18055555000000001</v>
      </c>
      <c r="D3177" s="2125">
        <v>9</v>
      </c>
      <c r="E3177" t="s">
        <v>55</v>
      </c>
      <c r="F3177" t="s">
        <v>55</v>
      </c>
      <c r="G3177" t="s">
        <v>364</v>
      </c>
      <c r="H3177" t="s">
        <v>55</v>
      </c>
      <c r="I3177">
        <v>1</v>
      </c>
      <c r="J3177" t="s">
        <v>364</v>
      </c>
      <c r="K3177" t="s">
        <v>363</v>
      </c>
      <c r="L3177">
        <v>1</v>
      </c>
    </row>
    <row r="3178" spans="1:12" x14ac:dyDescent="0.25">
      <c r="A3178" s="2117">
        <v>202520534348</v>
      </c>
      <c r="B3178" s="1502">
        <v>45920</v>
      </c>
      <c r="C3178" s="2123">
        <v>0.26458333000000001</v>
      </c>
      <c r="D3178" s="2125">
        <v>1</v>
      </c>
      <c r="E3178" t="s">
        <v>55</v>
      </c>
      <c r="F3178" t="s">
        <v>55</v>
      </c>
      <c r="G3178" t="s">
        <v>364</v>
      </c>
      <c r="H3178" t="s">
        <v>55</v>
      </c>
      <c r="I3178">
        <v>1</v>
      </c>
      <c r="J3178" t="s">
        <v>364</v>
      </c>
      <c r="K3178" t="s">
        <v>363</v>
      </c>
      <c r="L3178">
        <v>1</v>
      </c>
    </row>
    <row r="3179" spans="1:12" x14ac:dyDescent="0.25">
      <c r="A3179" s="2117">
        <v>202527734437</v>
      </c>
      <c r="B3179" s="1502">
        <v>45920</v>
      </c>
      <c r="C3179" s="2123">
        <v>0.375</v>
      </c>
      <c r="D3179" s="2125">
        <v>36</v>
      </c>
      <c r="E3179" t="s">
        <v>55</v>
      </c>
      <c r="F3179" t="s">
        <v>55</v>
      </c>
      <c r="G3179" t="s">
        <v>364</v>
      </c>
      <c r="H3179" t="s">
        <v>55</v>
      </c>
      <c r="I3179">
        <v>1</v>
      </c>
      <c r="J3179" t="s">
        <v>364</v>
      </c>
      <c r="K3179" t="s">
        <v>363</v>
      </c>
      <c r="L3179">
        <v>1</v>
      </c>
    </row>
    <row r="3180" spans="1:12" x14ac:dyDescent="0.25">
      <c r="A3180" s="2117">
        <v>202520833367</v>
      </c>
      <c r="B3180" s="1502">
        <v>45920</v>
      </c>
      <c r="C3180" s="2123">
        <v>0.50694444000000005</v>
      </c>
      <c r="D3180" s="2125">
        <v>3</v>
      </c>
      <c r="E3180" t="s">
        <v>55</v>
      </c>
      <c r="F3180" t="s">
        <v>55</v>
      </c>
      <c r="G3180" t="s">
        <v>364</v>
      </c>
      <c r="H3180" t="s">
        <v>55</v>
      </c>
      <c r="I3180">
        <v>1</v>
      </c>
      <c r="J3180" t="s">
        <v>364</v>
      </c>
      <c r="K3180" t="s">
        <v>363</v>
      </c>
      <c r="L3180">
        <v>1</v>
      </c>
    </row>
    <row r="3181" spans="1:12" x14ac:dyDescent="0.25">
      <c r="A3181" s="2117">
        <v>202527734443</v>
      </c>
      <c r="B3181" s="1502">
        <v>45920</v>
      </c>
      <c r="C3181" s="2123">
        <v>0.79166665999999997</v>
      </c>
      <c r="D3181" s="2125">
        <v>36</v>
      </c>
      <c r="E3181" t="s">
        <v>55</v>
      </c>
      <c r="F3181" t="s">
        <v>55</v>
      </c>
      <c r="G3181" t="s">
        <v>364</v>
      </c>
      <c r="H3181" t="s">
        <v>55</v>
      </c>
      <c r="I3181">
        <v>1</v>
      </c>
      <c r="J3181" t="s">
        <v>364</v>
      </c>
      <c r="K3181" t="s">
        <v>363</v>
      </c>
      <c r="L3181">
        <v>1</v>
      </c>
    </row>
    <row r="3182" spans="1:12" x14ac:dyDescent="0.25">
      <c r="A3182" s="2117">
        <v>202519937525</v>
      </c>
      <c r="B3182" s="1502">
        <v>45920</v>
      </c>
      <c r="C3182" s="2123">
        <v>0.84375</v>
      </c>
      <c r="D3182" s="2125">
        <v>1</v>
      </c>
      <c r="E3182" t="s">
        <v>55</v>
      </c>
      <c r="F3182" t="s">
        <v>55</v>
      </c>
      <c r="G3182" t="s">
        <v>364</v>
      </c>
      <c r="H3182" t="s">
        <v>55</v>
      </c>
      <c r="I3182">
        <v>1</v>
      </c>
      <c r="J3182" t="s">
        <v>364</v>
      </c>
      <c r="K3182" t="s">
        <v>363</v>
      </c>
      <c r="L3182">
        <v>1</v>
      </c>
    </row>
    <row r="3183" spans="1:12" x14ac:dyDescent="0.25">
      <c r="A3183" s="2117">
        <v>202519937537</v>
      </c>
      <c r="B3183" s="1502">
        <v>45921</v>
      </c>
      <c r="C3183" s="2123">
        <v>0.17222222000000001</v>
      </c>
      <c r="D3183" s="2125">
        <v>1</v>
      </c>
      <c r="E3183" t="s">
        <v>55</v>
      </c>
      <c r="F3183" t="s">
        <v>55</v>
      </c>
      <c r="G3183" t="s">
        <v>364</v>
      </c>
      <c r="H3183" t="s">
        <v>55</v>
      </c>
      <c r="I3183">
        <v>1</v>
      </c>
      <c r="J3183" t="s">
        <v>364</v>
      </c>
      <c r="K3183" t="s">
        <v>363</v>
      </c>
      <c r="L3183">
        <v>1</v>
      </c>
    </row>
    <row r="3184" spans="1:12" x14ac:dyDescent="0.25">
      <c r="A3184" s="2117">
        <v>202521241541</v>
      </c>
      <c r="B3184" s="1502">
        <v>45920</v>
      </c>
      <c r="C3184" s="2123">
        <v>0.88888887999999999</v>
      </c>
      <c r="D3184" s="2125">
        <v>3</v>
      </c>
      <c r="E3184" t="s">
        <v>55</v>
      </c>
      <c r="F3184" t="s">
        <v>55</v>
      </c>
      <c r="G3184" t="s">
        <v>364</v>
      </c>
      <c r="H3184" t="s">
        <v>55</v>
      </c>
      <c r="I3184">
        <v>1</v>
      </c>
      <c r="J3184" t="s">
        <v>364</v>
      </c>
      <c r="K3184" t="s">
        <v>363</v>
      </c>
      <c r="L3184">
        <v>1</v>
      </c>
    </row>
    <row r="3185" spans="1:12" x14ac:dyDescent="0.25">
      <c r="A3185" s="2117">
        <v>202520334218</v>
      </c>
      <c r="B3185" s="1502">
        <v>45920</v>
      </c>
      <c r="C3185" s="2123">
        <v>0.90972222000000003</v>
      </c>
      <c r="D3185" s="2125">
        <v>1</v>
      </c>
      <c r="E3185" t="s">
        <v>55</v>
      </c>
      <c r="F3185" t="s">
        <v>55</v>
      </c>
      <c r="G3185" t="s">
        <v>364</v>
      </c>
      <c r="H3185" t="s">
        <v>55</v>
      </c>
      <c r="I3185">
        <v>1</v>
      </c>
      <c r="J3185" t="s">
        <v>364</v>
      </c>
      <c r="K3185" t="s">
        <v>363</v>
      </c>
      <c r="L3185">
        <v>1</v>
      </c>
    </row>
    <row r="3186" spans="1:12" x14ac:dyDescent="0.25">
      <c r="A3186" s="2117">
        <v>202530136072</v>
      </c>
      <c r="B3186" s="1502">
        <v>45921</v>
      </c>
      <c r="C3186" s="2123">
        <v>2.1527770000000002E-2</v>
      </c>
      <c r="D3186" s="2125">
        <v>27</v>
      </c>
      <c r="E3186" t="s">
        <v>55</v>
      </c>
      <c r="F3186" t="s">
        <v>55</v>
      </c>
      <c r="G3186" t="s">
        <v>364</v>
      </c>
      <c r="H3186" t="s">
        <v>55</v>
      </c>
      <c r="I3186">
        <v>1</v>
      </c>
      <c r="J3186" t="s">
        <v>364</v>
      </c>
      <c r="K3186" t="s">
        <v>363</v>
      </c>
      <c r="L3186">
        <v>1</v>
      </c>
    </row>
    <row r="3187" spans="1:12" x14ac:dyDescent="0.25">
      <c r="A3187" s="2117">
        <v>202527034047</v>
      </c>
      <c r="B3187" s="1502">
        <v>45921</v>
      </c>
      <c r="C3187" s="2123">
        <v>4.1666660000000001E-2</v>
      </c>
      <c r="D3187" s="2125">
        <v>38</v>
      </c>
      <c r="E3187" t="s">
        <v>55</v>
      </c>
      <c r="F3187" t="s">
        <v>55</v>
      </c>
      <c r="G3187" t="s">
        <v>364</v>
      </c>
      <c r="H3187" t="s">
        <v>55</v>
      </c>
      <c r="I3187">
        <v>1</v>
      </c>
      <c r="J3187" t="s">
        <v>364</v>
      </c>
      <c r="K3187" t="s">
        <v>363</v>
      </c>
      <c r="L3187">
        <v>1</v>
      </c>
    </row>
    <row r="3188" spans="1:12" x14ac:dyDescent="0.25">
      <c r="A3188" s="2117">
        <v>202528633675</v>
      </c>
      <c r="B3188" s="1502">
        <v>45921</v>
      </c>
      <c r="C3188" s="2123">
        <v>8.6805549999999995E-2</v>
      </c>
      <c r="D3188" s="2125">
        <v>33</v>
      </c>
      <c r="E3188" t="s">
        <v>55</v>
      </c>
      <c r="F3188" t="s">
        <v>55</v>
      </c>
      <c r="G3188" t="s">
        <v>364</v>
      </c>
      <c r="H3188" t="s">
        <v>55</v>
      </c>
      <c r="I3188">
        <v>1</v>
      </c>
      <c r="J3188" t="s">
        <v>364</v>
      </c>
      <c r="K3188" t="s">
        <v>363</v>
      </c>
      <c r="L3188">
        <v>1</v>
      </c>
    </row>
    <row r="3189" spans="1:12" x14ac:dyDescent="0.25">
      <c r="A3189" s="2117">
        <v>202521241570</v>
      </c>
      <c r="B3189" s="1502">
        <v>45921</v>
      </c>
      <c r="C3189" s="2123">
        <v>0.27777776999999998</v>
      </c>
      <c r="D3189" s="2125">
        <v>4</v>
      </c>
      <c r="E3189" t="s">
        <v>55</v>
      </c>
      <c r="F3189" t="s">
        <v>55</v>
      </c>
      <c r="G3189" t="s">
        <v>364</v>
      </c>
      <c r="H3189" t="s">
        <v>55</v>
      </c>
      <c r="I3189">
        <v>1</v>
      </c>
      <c r="J3189" t="s">
        <v>364</v>
      </c>
      <c r="K3189" t="s">
        <v>363</v>
      </c>
      <c r="L3189">
        <v>1</v>
      </c>
    </row>
    <row r="3190" spans="1:12" x14ac:dyDescent="0.25">
      <c r="A3190" s="2117">
        <v>202524235646</v>
      </c>
      <c r="B3190" s="1502">
        <v>45921</v>
      </c>
      <c r="C3190" s="2123">
        <v>0.48888888000000003</v>
      </c>
      <c r="D3190" s="2125">
        <v>16</v>
      </c>
      <c r="E3190" t="s">
        <v>55</v>
      </c>
      <c r="F3190" t="s">
        <v>55</v>
      </c>
      <c r="G3190" t="s">
        <v>364</v>
      </c>
      <c r="H3190" t="s">
        <v>55</v>
      </c>
      <c r="I3190">
        <v>1</v>
      </c>
      <c r="J3190" t="s">
        <v>364</v>
      </c>
      <c r="K3190" t="s">
        <v>363</v>
      </c>
      <c r="L3190">
        <v>1</v>
      </c>
    </row>
    <row r="3191" spans="1:12" x14ac:dyDescent="0.25">
      <c r="A3191" s="2117">
        <v>202527432757</v>
      </c>
      <c r="B3191" s="1502">
        <v>45921</v>
      </c>
      <c r="C3191" s="2123">
        <v>0.87291666000000001</v>
      </c>
      <c r="D3191" s="2125">
        <v>39</v>
      </c>
      <c r="E3191" t="s">
        <v>55</v>
      </c>
      <c r="F3191" t="s">
        <v>55</v>
      </c>
      <c r="G3191" t="s">
        <v>364</v>
      </c>
      <c r="H3191" t="s">
        <v>55</v>
      </c>
      <c r="I3191">
        <v>1</v>
      </c>
      <c r="J3191" t="s">
        <v>364</v>
      </c>
      <c r="K3191" t="s">
        <v>363</v>
      </c>
      <c r="L3191">
        <v>1</v>
      </c>
    </row>
    <row r="3192" spans="1:12" x14ac:dyDescent="0.25">
      <c r="A3192" s="2117">
        <v>202521734672</v>
      </c>
      <c r="B3192" s="1502">
        <v>45921</v>
      </c>
      <c r="C3192" s="2123">
        <v>0.87847222000000003</v>
      </c>
      <c r="D3192" s="2125">
        <v>5</v>
      </c>
      <c r="E3192" t="s">
        <v>55</v>
      </c>
      <c r="F3192" t="s">
        <v>55</v>
      </c>
      <c r="G3192" t="s">
        <v>364</v>
      </c>
      <c r="H3192" t="s">
        <v>55</v>
      </c>
      <c r="I3192">
        <v>1</v>
      </c>
      <c r="J3192" t="s">
        <v>364</v>
      </c>
      <c r="K3192" t="s">
        <v>363</v>
      </c>
      <c r="L3192">
        <v>1</v>
      </c>
    </row>
    <row r="3193" spans="1:12" x14ac:dyDescent="0.25">
      <c r="A3193" s="2117">
        <v>202530834760</v>
      </c>
      <c r="B3193" s="1502">
        <v>45921</v>
      </c>
      <c r="C3193" s="2123">
        <v>0.94861110999999998</v>
      </c>
      <c r="D3193" s="2125">
        <v>25</v>
      </c>
      <c r="E3193" t="s">
        <v>55</v>
      </c>
      <c r="F3193" t="s">
        <v>55</v>
      </c>
      <c r="G3193" t="s">
        <v>364</v>
      </c>
      <c r="H3193" t="s">
        <v>55</v>
      </c>
      <c r="I3193">
        <v>1</v>
      </c>
      <c r="J3193" t="s">
        <v>364</v>
      </c>
      <c r="K3193" t="s">
        <v>363</v>
      </c>
      <c r="L3193">
        <v>1</v>
      </c>
    </row>
    <row r="3194" spans="1:12" x14ac:dyDescent="0.25">
      <c r="A3194" s="2117">
        <v>202527034059</v>
      </c>
      <c r="B3194" s="1502">
        <v>45921</v>
      </c>
      <c r="C3194" s="2123">
        <v>0.99305555000000001</v>
      </c>
      <c r="D3194" s="2125">
        <v>38</v>
      </c>
      <c r="E3194" t="s">
        <v>55</v>
      </c>
      <c r="F3194" t="s">
        <v>55</v>
      </c>
      <c r="G3194" t="s">
        <v>364</v>
      </c>
      <c r="H3194" t="s">
        <v>55</v>
      </c>
      <c r="I3194">
        <v>1</v>
      </c>
      <c r="J3194" t="s">
        <v>364</v>
      </c>
      <c r="K3194" t="s">
        <v>363</v>
      </c>
      <c r="L3194">
        <v>1</v>
      </c>
    </row>
    <row r="3195" spans="1:12" x14ac:dyDescent="0.25">
      <c r="A3195" s="2117">
        <v>202527034060</v>
      </c>
      <c r="B3195" s="1502">
        <v>45921</v>
      </c>
      <c r="C3195" s="2123">
        <v>0.99305555000000001</v>
      </c>
      <c r="D3195" s="2125">
        <v>38</v>
      </c>
      <c r="E3195" t="s">
        <v>55</v>
      </c>
      <c r="F3195" t="s">
        <v>55</v>
      </c>
      <c r="G3195" t="s">
        <v>364</v>
      </c>
      <c r="H3195" t="s">
        <v>55</v>
      </c>
      <c r="I3195">
        <v>1</v>
      </c>
      <c r="J3195" t="s">
        <v>364</v>
      </c>
      <c r="K3195" t="s">
        <v>363</v>
      </c>
      <c r="L3195">
        <v>1</v>
      </c>
    </row>
    <row r="3196" spans="1:12" x14ac:dyDescent="0.25">
      <c r="A3196" s="2117">
        <v>202528234398</v>
      </c>
      <c r="B3196" s="1502">
        <v>45922</v>
      </c>
      <c r="C3196" s="2123">
        <v>1.111111E-2</v>
      </c>
      <c r="D3196" s="2125">
        <v>39</v>
      </c>
      <c r="E3196" t="s">
        <v>55</v>
      </c>
      <c r="F3196" t="s">
        <v>55</v>
      </c>
      <c r="G3196" t="s">
        <v>364</v>
      </c>
      <c r="H3196" t="s">
        <v>55</v>
      </c>
      <c r="I3196">
        <v>1</v>
      </c>
      <c r="J3196" t="s">
        <v>364</v>
      </c>
      <c r="K3196" t="s">
        <v>363</v>
      </c>
      <c r="L3196">
        <v>1</v>
      </c>
    </row>
    <row r="3197" spans="1:12" x14ac:dyDescent="0.25">
      <c r="A3197" s="2117">
        <v>202519937549</v>
      </c>
      <c r="B3197" s="1502">
        <v>45922</v>
      </c>
      <c r="C3197" s="2123">
        <v>2.638888E-2</v>
      </c>
      <c r="D3197" s="2125">
        <v>1</v>
      </c>
      <c r="E3197" t="s">
        <v>55</v>
      </c>
      <c r="F3197" t="s">
        <v>55</v>
      </c>
      <c r="G3197" t="s">
        <v>364</v>
      </c>
      <c r="H3197" t="s">
        <v>55</v>
      </c>
      <c r="I3197">
        <v>1</v>
      </c>
      <c r="J3197" t="s">
        <v>364</v>
      </c>
      <c r="K3197" t="s">
        <v>363</v>
      </c>
      <c r="L3197">
        <v>1</v>
      </c>
    </row>
    <row r="3198" spans="1:12" x14ac:dyDescent="0.25">
      <c r="A3198" s="2117">
        <v>202519937558</v>
      </c>
      <c r="B3198" s="1502">
        <v>45922</v>
      </c>
      <c r="C3198" s="2123">
        <v>0.16666665999999999</v>
      </c>
      <c r="D3198" s="2125">
        <v>1</v>
      </c>
      <c r="E3198" t="s">
        <v>55</v>
      </c>
      <c r="F3198" t="s">
        <v>55</v>
      </c>
      <c r="G3198" t="s">
        <v>364</v>
      </c>
      <c r="H3198" t="s">
        <v>55</v>
      </c>
      <c r="I3198">
        <v>1</v>
      </c>
      <c r="J3198" t="s">
        <v>364</v>
      </c>
      <c r="K3198" t="s">
        <v>363</v>
      </c>
      <c r="L3198">
        <v>1</v>
      </c>
    </row>
    <row r="3199" spans="1:12" x14ac:dyDescent="0.25">
      <c r="A3199" s="2117">
        <v>202521241600</v>
      </c>
      <c r="B3199" s="1502">
        <v>45922</v>
      </c>
      <c r="C3199" s="2123">
        <v>2.2222220000000001E-2</v>
      </c>
      <c r="D3199" s="2125">
        <v>3</v>
      </c>
      <c r="E3199" t="s">
        <v>55</v>
      </c>
      <c r="F3199" t="s">
        <v>55</v>
      </c>
      <c r="G3199" t="s">
        <v>364</v>
      </c>
      <c r="H3199" t="s">
        <v>55</v>
      </c>
      <c r="I3199">
        <v>1</v>
      </c>
      <c r="J3199" t="s">
        <v>364</v>
      </c>
      <c r="K3199" t="s">
        <v>363</v>
      </c>
      <c r="L3199">
        <v>1</v>
      </c>
    </row>
    <row r="3200" spans="1:12" x14ac:dyDescent="0.25">
      <c r="A3200" s="2117">
        <v>202521134259</v>
      </c>
      <c r="B3200" s="1502">
        <v>45922</v>
      </c>
      <c r="C3200" s="2123">
        <v>5.9722219999999999E-2</v>
      </c>
      <c r="D3200" s="2125">
        <v>3</v>
      </c>
      <c r="E3200" t="s">
        <v>55</v>
      </c>
      <c r="F3200" t="s">
        <v>55</v>
      </c>
      <c r="G3200" t="s">
        <v>364</v>
      </c>
      <c r="H3200" t="s">
        <v>55</v>
      </c>
      <c r="I3200">
        <v>1</v>
      </c>
      <c r="J3200" t="s">
        <v>364</v>
      </c>
      <c r="K3200" t="s">
        <v>363</v>
      </c>
      <c r="L3200">
        <v>1</v>
      </c>
    </row>
    <row r="3201" spans="1:12" x14ac:dyDescent="0.25">
      <c r="A3201" s="2117">
        <v>202521734675</v>
      </c>
      <c r="B3201" s="1502">
        <v>45922</v>
      </c>
      <c r="C3201" s="2123">
        <v>0.17708333000000001</v>
      </c>
      <c r="D3201" s="2125">
        <v>4</v>
      </c>
      <c r="E3201" t="s">
        <v>55</v>
      </c>
      <c r="F3201" t="s">
        <v>55</v>
      </c>
      <c r="G3201" t="s">
        <v>364</v>
      </c>
      <c r="H3201" t="s">
        <v>55</v>
      </c>
      <c r="I3201">
        <v>1</v>
      </c>
      <c r="J3201" t="s">
        <v>364</v>
      </c>
      <c r="K3201" t="s">
        <v>363</v>
      </c>
      <c r="L3201">
        <v>1</v>
      </c>
    </row>
    <row r="3202" spans="1:12" x14ac:dyDescent="0.25">
      <c r="A3202" s="2117">
        <v>202527135703</v>
      </c>
      <c r="B3202" s="1502">
        <v>45922</v>
      </c>
      <c r="C3202" s="2123">
        <v>0.30972221999999999</v>
      </c>
      <c r="D3202" s="2125">
        <v>41</v>
      </c>
      <c r="E3202" t="s">
        <v>55</v>
      </c>
      <c r="F3202" t="s">
        <v>55</v>
      </c>
      <c r="G3202" t="s">
        <v>364</v>
      </c>
      <c r="H3202" t="s">
        <v>55</v>
      </c>
      <c r="I3202">
        <v>1</v>
      </c>
      <c r="J3202" t="s">
        <v>364</v>
      </c>
      <c r="K3202" t="s">
        <v>363</v>
      </c>
      <c r="L3202">
        <v>1</v>
      </c>
    </row>
    <row r="3203" spans="1:12" x14ac:dyDescent="0.25">
      <c r="A3203" s="2117">
        <v>202530834762</v>
      </c>
      <c r="B3203" s="1502">
        <v>45922</v>
      </c>
      <c r="C3203" s="2123">
        <v>0.38263888000000001</v>
      </c>
      <c r="D3203" s="2125">
        <v>25</v>
      </c>
      <c r="E3203" t="s">
        <v>55</v>
      </c>
      <c r="F3203" t="s">
        <v>55</v>
      </c>
      <c r="G3203" t="s">
        <v>364</v>
      </c>
      <c r="H3203" t="s">
        <v>55</v>
      </c>
      <c r="I3203">
        <v>1</v>
      </c>
      <c r="J3203" t="s">
        <v>364</v>
      </c>
      <c r="K3203" t="s">
        <v>363</v>
      </c>
      <c r="L3203">
        <v>1</v>
      </c>
    </row>
    <row r="3204" spans="1:12" x14ac:dyDescent="0.25">
      <c r="A3204" s="2117">
        <v>202528633684</v>
      </c>
      <c r="B3204" s="1502">
        <v>45922</v>
      </c>
      <c r="C3204" s="2123">
        <v>0.625</v>
      </c>
      <c r="D3204" s="2125">
        <v>35</v>
      </c>
      <c r="E3204" t="s">
        <v>55</v>
      </c>
      <c r="F3204" t="s">
        <v>55</v>
      </c>
      <c r="G3204" t="s">
        <v>364</v>
      </c>
      <c r="H3204" t="s">
        <v>55</v>
      </c>
      <c r="I3204">
        <v>1</v>
      </c>
      <c r="J3204" t="s">
        <v>364</v>
      </c>
      <c r="K3204" t="s">
        <v>363</v>
      </c>
      <c r="L3204">
        <v>1</v>
      </c>
    </row>
    <row r="3205" spans="1:12" x14ac:dyDescent="0.25">
      <c r="A3205" s="2117">
        <v>202522633691</v>
      </c>
      <c r="B3205" s="1502">
        <v>45922</v>
      </c>
      <c r="C3205" s="2123">
        <v>0.69097222000000003</v>
      </c>
      <c r="D3205" s="2125">
        <v>9</v>
      </c>
      <c r="E3205" t="s">
        <v>55</v>
      </c>
      <c r="F3205" t="s">
        <v>55</v>
      </c>
      <c r="G3205" t="s">
        <v>364</v>
      </c>
      <c r="H3205" t="s">
        <v>55</v>
      </c>
      <c r="I3205">
        <v>1</v>
      </c>
      <c r="J3205" t="s">
        <v>364</v>
      </c>
      <c r="K3205" t="s">
        <v>363</v>
      </c>
      <c r="L3205">
        <v>1</v>
      </c>
    </row>
    <row r="3206" spans="1:12" x14ac:dyDescent="0.25">
      <c r="A3206" s="2117">
        <v>202524535271</v>
      </c>
      <c r="B3206" s="1502">
        <v>45915</v>
      </c>
      <c r="C3206" s="2123">
        <v>0</v>
      </c>
      <c r="D3206" s="2125">
        <v>12</v>
      </c>
      <c r="E3206" t="s">
        <v>55</v>
      </c>
      <c r="F3206" t="s">
        <v>55</v>
      </c>
      <c r="G3206" t="s">
        <v>364</v>
      </c>
      <c r="H3206" t="s">
        <v>55</v>
      </c>
      <c r="I3206">
        <v>1</v>
      </c>
      <c r="J3206" t="s">
        <v>364</v>
      </c>
      <c r="K3206" t="s">
        <v>363</v>
      </c>
      <c r="L3206">
        <v>1</v>
      </c>
    </row>
    <row r="3207" spans="1:12" x14ac:dyDescent="0.25">
      <c r="A3207" s="2117">
        <v>202527734470</v>
      </c>
      <c r="B3207" s="1502">
        <v>45923</v>
      </c>
      <c r="C3207" s="2123">
        <v>0.14861110999999999</v>
      </c>
      <c r="D3207" s="2125">
        <v>36</v>
      </c>
      <c r="E3207" t="s">
        <v>55</v>
      </c>
      <c r="F3207" t="s">
        <v>55</v>
      </c>
      <c r="G3207" t="s">
        <v>364</v>
      </c>
      <c r="H3207" t="s">
        <v>55</v>
      </c>
      <c r="I3207">
        <v>1</v>
      </c>
      <c r="J3207" t="s">
        <v>364</v>
      </c>
      <c r="K3207" t="s">
        <v>363</v>
      </c>
      <c r="L3207">
        <v>1</v>
      </c>
    </row>
    <row r="3208" spans="1:12" x14ac:dyDescent="0.25">
      <c r="A3208" s="2117">
        <v>202527034066</v>
      </c>
      <c r="B3208" s="1502">
        <v>45923</v>
      </c>
      <c r="C3208" s="2123">
        <v>0.20833333000000001</v>
      </c>
      <c r="D3208" s="2125">
        <v>38</v>
      </c>
      <c r="E3208" t="s">
        <v>55</v>
      </c>
      <c r="F3208" t="s">
        <v>55</v>
      </c>
      <c r="G3208" t="s">
        <v>364</v>
      </c>
      <c r="H3208" t="s">
        <v>55</v>
      </c>
      <c r="I3208">
        <v>1</v>
      </c>
      <c r="J3208" t="s">
        <v>364</v>
      </c>
      <c r="K3208" t="s">
        <v>363</v>
      </c>
      <c r="L3208">
        <v>1</v>
      </c>
    </row>
    <row r="3209" spans="1:12" x14ac:dyDescent="0.25">
      <c r="A3209" s="2117">
        <v>202520334253</v>
      </c>
      <c r="B3209" s="1502">
        <v>45923</v>
      </c>
      <c r="C3209" s="2123">
        <v>0.28472222000000003</v>
      </c>
      <c r="D3209" s="2125">
        <v>1</v>
      </c>
      <c r="E3209" t="s">
        <v>55</v>
      </c>
      <c r="F3209" t="s">
        <v>55</v>
      </c>
      <c r="G3209" t="s">
        <v>364</v>
      </c>
      <c r="H3209" t="s">
        <v>55</v>
      </c>
      <c r="I3209">
        <v>1</v>
      </c>
      <c r="J3209" t="s">
        <v>364</v>
      </c>
      <c r="K3209" t="s">
        <v>363</v>
      </c>
      <c r="L3209">
        <v>1</v>
      </c>
    </row>
    <row r="3210" spans="1:12" x14ac:dyDescent="0.25">
      <c r="A3210" s="2117">
        <v>202520334254</v>
      </c>
      <c r="B3210" s="1502">
        <v>45923</v>
      </c>
      <c r="C3210" s="2123">
        <v>0.32638887999999999</v>
      </c>
      <c r="D3210" s="2125">
        <v>1</v>
      </c>
      <c r="E3210" t="s">
        <v>55</v>
      </c>
      <c r="F3210" t="s">
        <v>55</v>
      </c>
      <c r="G3210" t="s">
        <v>364</v>
      </c>
      <c r="H3210" t="s">
        <v>55</v>
      </c>
      <c r="I3210">
        <v>1</v>
      </c>
      <c r="J3210" t="s">
        <v>364</v>
      </c>
      <c r="K3210" t="s">
        <v>363</v>
      </c>
      <c r="L3210">
        <v>1</v>
      </c>
    </row>
    <row r="3211" spans="1:12" x14ac:dyDescent="0.25">
      <c r="A3211" s="2117">
        <v>202520334255</v>
      </c>
      <c r="B3211" s="1502">
        <v>45923</v>
      </c>
      <c r="C3211" s="2123">
        <v>0.30555555000000001</v>
      </c>
      <c r="D3211" s="2125">
        <v>1</v>
      </c>
      <c r="E3211" t="s">
        <v>55</v>
      </c>
      <c r="F3211" t="s">
        <v>55</v>
      </c>
      <c r="G3211" t="s">
        <v>364</v>
      </c>
      <c r="H3211" t="s">
        <v>55</v>
      </c>
      <c r="I3211">
        <v>1</v>
      </c>
      <c r="J3211" t="s">
        <v>364</v>
      </c>
      <c r="K3211" t="s">
        <v>363</v>
      </c>
      <c r="L3211">
        <v>1</v>
      </c>
    </row>
    <row r="3212" spans="1:12" x14ac:dyDescent="0.25">
      <c r="A3212" s="2117">
        <v>202521241641</v>
      </c>
      <c r="B3212" s="1502">
        <v>45923</v>
      </c>
      <c r="C3212" s="2123">
        <v>0.29097222</v>
      </c>
      <c r="D3212" s="2125">
        <v>3</v>
      </c>
      <c r="E3212" t="s">
        <v>55</v>
      </c>
      <c r="F3212" t="s">
        <v>55</v>
      </c>
      <c r="G3212" t="s">
        <v>364</v>
      </c>
      <c r="H3212" t="s">
        <v>55</v>
      </c>
      <c r="I3212">
        <v>1</v>
      </c>
      <c r="J3212" t="s">
        <v>364</v>
      </c>
      <c r="K3212" t="s">
        <v>363</v>
      </c>
      <c r="L3212">
        <v>1</v>
      </c>
    </row>
    <row r="3213" spans="1:12" x14ac:dyDescent="0.25">
      <c r="A3213" s="2117">
        <v>202523234475</v>
      </c>
      <c r="B3213" s="1502">
        <v>45923</v>
      </c>
      <c r="C3213" s="2123">
        <v>0.30625000000000002</v>
      </c>
      <c r="D3213" s="2125">
        <v>10</v>
      </c>
      <c r="E3213" t="s">
        <v>55</v>
      </c>
      <c r="F3213" t="s">
        <v>55</v>
      </c>
      <c r="G3213" t="s">
        <v>364</v>
      </c>
      <c r="H3213" t="s">
        <v>55</v>
      </c>
      <c r="I3213">
        <v>1</v>
      </c>
      <c r="J3213" t="s">
        <v>364</v>
      </c>
      <c r="K3213" t="s">
        <v>363</v>
      </c>
      <c r="L3213">
        <v>1</v>
      </c>
    </row>
    <row r="3214" spans="1:12" x14ac:dyDescent="0.25">
      <c r="A3214" s="2117">
        <v>202520534383</v>
      </c>
      <c r="B3214" s="1502">
        <v>45923</v>
      </c>
      <c r="C3214" s="2123">
        <v>0.89583332999999998</v>
      </c>
      <c r="D3214" s="2125">
        <v>1</v>
      </c>
      <c r="E3214" t="s">
        <v>55</v>
      </c>
      <c r="F3214" t="s">
        <v>55</v>
      </c>
      <c r="G3214" t="s">
        <v>364</v>
      </c>
      <c r="H3214" t="s">
        <v>55</v>
      </c>
      <c r="I3214">
        <v>1</v>
      </c>
      <c r="J3214" t="s">
        <v>364</v>
      </c>
      <c r="K3214" t="s">
        <v>363</v>
      </c>
      <c r="L3214">
        <v>1</v>
      </c>
    </row>
    <row r="3215" spans="1:12" x14ac:dyDescent="0.25">
      <c r="A3215" s="2117">
        <v>202523836209</v>
      </c>
      <c r="B3215" s="1502">
        <v>45923</v>
      </c>
      <c r="C3215" s="2123">
        <v>0.88472222</v>
      </c>
      <c r="D3215" s="2125">
        <v>17</v>
      </c>
      <c r="E3215" t="s">
        <v>55</v>
      </c>
      <c r="F3215" t="s">
        <v>55</v>
      </c>
      <c r="G3215" t="s">
        <v>364</v>
      </c>
      <c r="H3215" t="s">
        <v>55</v>
      </c>
      <c r="I3215">
        <v>1</v>
      </c>
      <c r="J3215" t="s">
        <v>364</v>
      </c>
      <c r="K3215" t="s">
        <v>363</v>
      </c>
      <c r="L3215">
        <v>1</v>
      </c>
    </row>
    <row r="3216" spans="1:12" x14ac:dyDescent="0.25">
      <c r="A3216" s="2117">
        <v>202522335265</v>
      </c>
      <c r="B3216" s="1502">
        <v>45923</v>
      </c>
      <c r="C3216" s="2123">
        <v>0.91597222</v>
      </c>
      <c r="D3216" s="2125">
        <v>8</v>
      </c>
      <c r="E3216" t="s">
        <v>55</v>
      </c>
      <c r="F3216" t="s">
        <v>55</v>
      </c>
      <c r="G3216" t="s">
        <v>364</v>
      </c>
      <c r="H3216" t="s">
        <v>55</v>
      </c>
      <c r="I3216">
        <v>1</v>
      </c>
      <c r="J3216" t="s">
        <v>364</v>
      </c>
      <c r="K3216" t="s">
        <v>363</v>
      </c>
      <c r="L3216">
        <v>1</v>
      </c>
    </row>
    <row r="3217" spans="1:12" x14ac:dyDescent="0.25">
      <c r="A3217" s="2117">
        <v>202526033945</v>
      </c>
      <c r="B3217" s="1502">
        <v>45923</v>
      </c>
      <c r="C3217" s="2123">
        <v>0.94444444000000005</v>
      </c>
      <c r="D3217" s="2125">
        <v>47</v>
      </c>
      <c r="E3217" t="s">
        <v>55</v>
      </c>
      <c r="F3217" t="s">
        <v>55</v>
      </c>
      <c r="G3217" t="s">
        <v>364</v>
      </c>
      <c r="H3217" t="s">
        <v>55</v>
      </c>
      <c r="I3217">
        <v>1</v>
      </c>
      <c r="J3217" t="s">
        <v>364</v>
      </c>
      <c r="K3217" t="s">
        <v>363</v>
      </c>
      <c r="L3217">
        <v>1</v>
      </c>
    </row>
    <row r="3218" spans="1:12" x14ac:dyDescent="0.25">
      <c r="A3218" s="2117">
        <v>202526836070</v>
      </c>
      <c r="B3218" s="1502">
        <v>45923</v>
      </c>
      <c r="C3218" s="2123">
        <v>0.99236111000000005</v>
      </c>
      <c r="D3218" s="2125">
        <v>40</v>
      </c>
      <c r="E3218" t="s">
        <v>55</v>
      </c>
      <c r="F3218" t="s">
        <v>55</v>
      </c>
      <c r="G3218" t="s">
        <v>364</v>
      </c>
      <c r="H3218" t="s">
        <v>55</v>
      </c>
      <c r="I3218">
        <v>1</v>
      </c>
      <c r="J3218" t="s">
        <v>364</v>
      </c>
      <c r="K3218" t="s">
        <v>363</v>
      </c>
      <c r="L3218">
        <v>1</v>
      </c>
    </row>
    <row r="3219" spans="1:12" x14ac:dyDescent="0.25">
      <c r="A3219" s="2117">
        <v>202520833386</v>
      </c>
      <c r="B3219" s="1502">
        <v>45924</v>
      </c>
      <c r="C3219" s="2123">
        <v>1.7361109999999999E-2</v>
      </c>
      <c r="D3219" s="2125">
        <v>3</v>
      </c>
      <c r="E3219" t="s">
        <v>55</v>
      </c>
      <c r="F3219" t="s">
        <v>55</v>
      </c>
      <c r="G3219" t="s">
        <v>364</v>
      </c>
      <c r="H3219" t="s">
        <v>55</v>
      </c>
      <c r="I3219">
        <v>1</v>
      </c>
      <c r="J3219" t="s">
        <v>364</v>
      </c>
      <c r="K3219" t="s">
        <v>363</v>
      </c>
      <c r="L3219">
        <v>1</v>
      </c>
    </row>
    <row r="3220" spans="1:12" x14ac:dyDescent="0.25">
      <c r="A3220" s="2117">
        <v>202520534382</v>
      </c>
      <c r="B3220" s="1502">
        <v>45923</v>
      </c>
      <c r="C3220" s="2123">
        <v>0.89791666000000003</v>
      </c>
      <c r="D3220" s="2125">
        <v>1</v>
      </c>
      <c r="E3220" t="s">
        <v>55</v>
      </c>
      <c r="F3220" t="s">
        <v>55</v>
      </c>
      <c r="G3220" t="s">
        <v>364</v>
      </c>
      <c r="H3220" t="s">
        <v>55</v>
      </c>
      <c r="I3220">
        <v>1</v>
      </c>
      <c r="J3220" t="s">
        <v>364</v>
      </c>
      <c r="K3220" t="s">
        <v>363</v>
      </c>
      <c r="L3220">
        <v>1</v>
      </c>
    </row>
    <row r="3221" spans="1:12" x14ac:dyDescent="0.25">
      <c r="A3221" s="2117">
        <v>202523034306</v>
      </c>
      <c r="B3221" s="1502">
        <v>45924</v>
      </c>
      <c r="C3221" s="2123">
        <v>5.5555550000000002E-2</v>
      </c>
      <c r="D3221" s="2125">
        <v>9</v>
      </c>
      <c r="E3221" t="s">
        <v>55</v>
      </c>
      <c r="F3221" t="s">
        <v>55</v>
      </c>
      <c r="G3221" t="s">
        <v>364</v>
      </c>
      <c r="H3221" t="s">
        <v>55</v>
      </c>
      <c r="I3221">
        <v>1</v>
      </c>
      <c r="J3221" t="s">
        <v>364</v>
      </c>
      <c r="K3221" t="s">
        <v>363</v>
      </c>
      <c r="L3221">
        <v>1</v>
      </c>
    </row>
    <row r="3222" spans="1:12" x14ac:dyDescent="0.25">
      <c r="A3222" s="2117">
        <v>202522335269</v>
      </c>
      <c r="B3222" s="1502">
        <v>45924</v>
      </c>
      <c r="C3222" s="2123">
        <v>0.40833332999999999</v>
      </c>
      <c r="D3222" s="2125">
        <v>8</v>
      </c>
      <c r="E3222" t="s">
        <v>55</v>
      </c>
      <c r="F3222" t="s">
        <v>55</v>
      </c>
      <c r="G3222" t="s">
        <v>364</v>
      </c>
      <c r="H3222" t="s">
        <v>55</v>
      </c>
      <c r="I3222">
        <v>1</v>
      </c>
      <c r="J3222" t="s">
        <v>364</v>
      </c>
      <c r="K3222" t="s">
        <v>363</v>
      </c>
      <c r="L3222">
        <v>1</v>
      </c>
    </row>
    <row r="3223" spans="1:12" x14ac:dyDescent="0.25">
      <c r="A3223" s="2117">
        <v>202522335271</v>
      </c>
      <c r="B3223" s="1502">
        <v>45924</v>
      </c>
      <c r="C3223" s="2123">
        <v>0.42499999999999999</v>
      </c>
      <c r="D3223" s="2125">
        <v>8</v>
      </c>
      <c r="E3223" t="s">
        <v>55</v>
      </c>
      <c r="F3223" t="s">
        <v>55</v>
      </c>
      <c r="G3223" t="s">
        <v>364</v>
      </c>
      <c r="H3223" t="s">
        <v>55</v>
      </c>
      <c r="I3223">
        <v>1</v>
      </c>
      <c r="J3223" t="s">
        <v>364</v>
      </c>
      <c r="K3223" t="s">
        <v>363</v>
      </c>
      <c r="L3223">
        <v>1</v>
      </c>
    </row>
    <row r="3224" spans="1:12" x14ac:dyDescent="0.25">
      <c r="A3224" s="2117">
        <v>202522335272</v>
      </c>
      <c r="B3224" s="1502">
        <v>45924</v>
      </c>
      <c r="C3224" s="2123">
        <v>0.40833332999999999</v>
      </c>
      <c r="D3224" s="2125">
        <v>8</v>
      </c>
      <c r="E3224" t="s">
        <v>55</v>
      </c>
      <c r="F3224" t="s">
        <v>55</v>
      </c>
      <c r="G3224" t="s">
        <v>364</v>
      </c>
      <c r="H3224" t="s">
        <v>55</v>
      </c>
      <c r="I3224">
        <v>1</v>
      </c>
      <c r="J3224" t="s">
        <v>364</v>
      </c>
      <c r="K3224" t="s">
        <v>363</v>
      </c>
      <c r="L3224">
        <v>1</v>
      </c>
    </row>
    <row r="3225" spans="1:12" x14ac:dyDescent="0.25">
      <c r="A3225" s="2117">
        <v>202522335276</v>
      </c>
      <c r="B3225" s="1502">
        <v>45924</v>
      </c>
      <c r="C3225" s="2123">
        <v>0.42499999999999999</v>
      </c>
      <c r="D3225" s="2125">
        <v>8</v>
      </c>
      <c r="E3225" t="s">
        <v>55</v>
      </c>
      <c r="F3225" t="s">
        <v>55</v>
      </c>
      <c r="G3225" t="s">
        <v>364</v>
      </c>
      <c r="H3225" t="s">
        <v>55</v>
      </c>
      <c r="I3225">
        <v>1</v>
      </c>
      <c r="J3225" t="s">
        <v>364</v>
      </c>
      <c r="K3225" t="s">
        <v>363</v>
      </c>
      <c r="L3225">
        <v>1</v>
      </c>
    </row>
    <row r="3226" spans="1:12" x14ac:dyDescent="0.25">
      <c r="A3226" s="2117">
        <v>202523234486</v>
      </c>
      <c r="B3226" s="1502">
        <v>45924</v>
      </c>
      <c r="C3226" s="2123">
        <v>0.32083333000000003</v>
      </c>
      <c r="D3226" s="2125">
        <v>10</v>
      </c>
      <c r="E3226" t="s">
        <v>55</v>
      </c>
      <c r="F3226" t="s">
        <v>55</v>
      </c>
      <c r="G3226" t="s">
        <v>364</v>
      </c>
      <c r="H3226" t="s">
        <v>55</v>
      </c>
      <c r="I3226">
        <v>1</v>
      </c>
      <c r="J3226" t="s">
        <v>364</v>
      </c>
      <c r="K3226" t="s">
        <v>363</v>
      </c>
      <c r="L3226">
        <v>1</v>
      </c>
    </row>
    <row r="3227" spans="1:12" x14ac:dyDescent="0.25">
      <c r="A3227" s="2117">
        <v>202519937602</v>
      </c>
      <c r="B3227" s="1502">
        <v>45924</v>
      </c>
      <c r="C3227" s="2123">
        <v>0.35486110999999998</v>
      </c>
      <c r="D3227" s="2125">
        <v>1</v>
      </c>
      <c r="E3227" t="s">
        <v>55</v>
      </c>
      <c r="F3227" t="s">
        <v>55</v>
      </c>
      <c r="G3227" t="s">
        <v>364</v>
      </c>
      <c r="H3227" t="s">
        <v>55</v>
      </c>
      <c r="I3227">
        <v>1</v>
      </c>
      <c r="J3227" t="s">
        <v>364</v>
      </c>
      <c r="K3227" t="s">
        <v>363</v>
      </c>
      <c r="L3227">
        <v>1</v>
      </c>
    </row>
    <row r="3228" spans="1:12" x14ac:dyDescent="0.25">
      <c r="A3228" s="2117">
        <v>202524435278</v>
      </c>
      <c r="B3228" s="1502">
        <v>45924</v>
      </c>
      <c r="C3228" s="2123">
        <v>0.46250000000000002</v>
      </c>
      <c r="D3228" s="2125">
        <v>14</v>
      </c>
      <c r="E3228" t="s">
        <v>55</v>
      </c>
      <c r="F3228" t="s">
        <v>55</v>
      </c>
      <c r="G3228" t="s">
        <v>364</v>
      </c>
      <c r="H3228" t="s">
        <v>55</v>
      </c>
      <c r="I3228">
        <v>1</v>
      </c>
      <c r="J3228" t="s">
        <v>364</v>
      </c>
      <c r="K3228" t="s">
        <v>363</v>
      </c>
      <c r="L3228">
        <v>1</v>
      </c>
    </row>
    <row r="3229" spans="1:12" x14ac:dyDescent="0.25">
      <c r="A3229" s="2117">
        <v>202527034079</v>
      </c>
      <c r="B3229" s="1502">
        <v>45924</v>
      </c>
      <c r="C3229" s="2123">
        <v>0.94027777000000001</v>
      </c>
      <c r="D3229" s="2125">
        <v>38</v>
      </c>
      <c r="E3229" t="s">
        <v>55</v>
      </c>
      <c r="F3229" t="s">
        <v>55</v>
      </c>
      <c r="G3229" t="s">
        <v>364</v>
      </c>
      <c r="H3229" t="s">
        <v>55</v>
      </c>
      <c r="I3229">
        <v>1</v>
      </c>
      <c r="J3229" t="s">
        <v>364</v>
      </c>
      <c r="K3229" t="s">
        <v>363</v>
      </c>
      <c r="L3229">
        <v>1</v>
      </c>
    </row>
    <row r="3230" spans="1:12" x14ac:dyDescent="0.25">
      <c r="A3230" s="2117">
        <v>202522335281</v>
      </c>
      <c r="B3230" s="1502">
        <v>45924</v>
      </c>
      <c r="C3230" s="2123">
        <v>0.87083332999999996</v>
      </c>
      <c r="D3230" s="2125">
        <v>8</v>
      </c>
      <c r="E3230" t="s">
        <v>55</v>
      </c>
      <c r="F3230" t="s">
        <v>55</v>
      </c>
      <c r="G3230" t="s">
        <v>364</v>
      </c>
      <c r="H3230" t="s">
        <v>55</v>
      </c>
      <c r="I3230">
        <v>1</v>
      </c>
      <c r="J3230" t="s">
        <v>364</v>
      </c>
      <c r="K3230" t="s">
        <v>363</v>
      </c>
      <c r="L3230">
        <v>1</v>
      </c>
    </row>
    <row r="3231" spans="1:12" x14ac:dyDescent="0.25">
      <c r="A3231" s="2117">
        <v>202520534404</v>
      </c>
      <c r="B3231" s="1502">
        <v>45924</v>
      </c>
      <c r="C3231" s="2123">
        <v>0.90972222000000003</v>
      </c>
      <c r="D3231" s="2125">
        <v>1</v>
      </c>
      <c r="E3231" t="s">
        <v>55</v>
      </c>
      <c r="F3231" t="s">
        <v>55</v>
      </c>
      <c r="G3231" t="s">
        <v>364</v>
      </c>
      <c r="H3231" t="s">
        <v>55</v>
      </c>
      <c r="I3231">
        <v>1</v>
      </c>
      <c r="J3231" t="s">
        <v>364</v>
      </c>
      <c r="K3231" t="s">
        <v>363</v>
      </c>
      <c r="L3231">
        <v>1</v>
      </c>
    </row>
    <row r="3232" spans="1:12" x14ac:dyDescent="0.25">
      <c r="A3232" s="2117">
        <v>202530033915</v>
      </c>
      <c r="B3232" s="1502">
        <v>45925</v>
      </c>
      <c r="C3232" s="2123">
        <v>3.125E-2</v>
      </c>
      <c r="D3232" s="2125">
        <v>29</v>
      </c>
      <c r="E3232" t="s">
        <v>55</v>
      </c>
      <c r="F3232" t="s">
        <v>55</v>
      </c>
      <c r="G3232" t="s">
        <v>364</v>
      </c>
      <c r="H3232" t="s">
        <v>55</v>
      </c>
      <c r="I3232">
        <v>1</v>
      </c>
      <c r="J3232" t="s">
        <v>364</v>
      </c>
      <c r="K3232" t="s">
        <v>363</v>
      </c>
      <c r="L3232">
        <v>1</v>
      </c>
    </row>
    <row r="3233" spans="1:12" x14ac:dyDescent="0.25">
      <c r="A3233" s="2117">
        <v>202519937622</v>
      </c>
      <c r="B3233" s="1502">
        <v>45925</v>
      </c>
      <c r="C3233" s="2123">
        <v>3.958333E-2</v>
      </c>
      <c r="D3233" s="2125">
        <v>1</v>
      </c>
      <c r="E3233" t="s">
        <v>55</v>
      </c>
      <c r="F3233" t="s">
        <v>55</v>
      </c>
      <c r="G3233" t="s">
        <v>364</v>
      </c>
      <c r="H3233" t="s">
        <v>55</v>
      </c>
      <c r="I3233">
        <v>1</v>
      </c>
      <c r="J3233" t="s">
        <v>364</v>
      </c>
      <c r="K3233" t="s">
        <v>363</v>
      </c>
      <c r="L3233">
        <v>1</v>
      </c>
    </row>
    <row r="3234" spans="1:12" x14ac:dyDescent="0.25">
      <c r="A3234" s="2117">
        <v>202524435374</v>
      </c>
      <c r="B3234" s="1502">
        <v>45925</v>
      </c>
      <c r="C3234" s="2123">
        <v>6.4583329999999994E-2</v>
      </c>
      <c r="D3234" s="2125">
        <v>14</v>
      </c>
      <c r="E3234" t="s">
        <v>55</v>
      </c>
      <c r="F3234" t="s">
        <v>55</v>
      </c>
      <c r="G3234" t="s">
        <v>364</v>
      </c>
      <c r="H3234" t="s">
        <v>55</v>
      </c>
      <c r="I3234">
        <v>1</v>
      </c>
      <c r="J3234" t="s">
        <v>364</v>
      </c>
      <c r="K3234" t="s">
        <v>363</v>
      </c>
      <c r="L3234">
        <v>1</v>
      </c>
    </row>
    <row r="3235" spans="1:12" x14ac:dyDescent="0.25">
      <c r="A3235" s="2117">
        <v>202530834797</v>
      </c>
      <c r="B3235" s="1502">
        <v>45925</v>
      </c>
      <c r="C3235" s="2123">
        <v>5.6250000000000001E-2</v>
      </c>
      <c r="D3235" s="2125">
        <v>25</v>
      </c>
      <c r="E3235" t="s">
        <v>55</v>
      </c>
      <c r="F3235" t="s">
        <v>55</v>
      </c>
      <c r="G3235" t="s">
        <v>364</v>
      </c>
      <c r="H3235" t="s">
        <v>55</v>
      </c>
      <c r="I3235">
        <v>1</v>
      </c>
      <c r="J3235" t="s">
        <v>364</v>
      </c>
      <c r="K3235" t="s">
        <v>363</v>
      </c>
      <c r="L3235">
        <v>1</v>
      </c>
    </row>
    <row r="3236" spans="1:12" x14ac:dyDescent="0.25">
      <c r="A3236" s="2117">
        <v>202525836246</v>
      </c>
      <c r="B3236" s="1502">
        <v>45925</v>
      </c>
      <c r="C3236" s="2123">
        <v>0.11666666000000001</v>
      </c>
      <c r="D3236" s="2125">
        <v>47</v>
      </c>
      <c r="E3236" t="s">
        <v>55</v>
      </c>
      <c r="F3236" t="s">
        <v>55</v>
      </c>
      <c r="G3236" t="s">
        <v>364</v>
      </c>
      <c r="H3236" t="s">
        <v>55</v>
      </c>
      <c r="I3236">
        <v>1</v>
      </c>
      <c r="J3236" t="s">
        <v>364</v>
      </c>
      <c r="K3236" t="s">
        <v>363</v>
      </c>
      <c r="L3236">
        <v>1</v>
      </c>
    </row>
    <row r="3237" spans="1:12" x14ac:dyDescent="0.25">
      <c r="A3237" s="2117">
        <v>202521734687</v>
      </c>
      <c r="B3237" s="1502">
        <v>45925</v>
      </c>
      <c r="C3237" s="2123">
        <v>0.12152776999999999</v>
      </c>
      <c r="D3237" s="2125">
        <v>4</v>
      </c>
      <c r="E3237" t="s">
        <v>55</v>
      </c>
      <c r="F3237" t="s">
        <v>55</v>
      </c>
      <c r="G3237" t="s">
        <v>364</v>
      </c>
      <c r="H3237" t="s">
        <v>55</v>
      </c>
      <c r="I3237">
        <v>1</v>
      </c>
      <c r="J3237" t="s">
        <v>364</v>
      </c>
      <c r="K3237" t="s">
        <v>363</v>
      </c>
      <c r="L3237">
        <v>1</v>
      </c>
    </row>
    <row r="3238" spans="1:12" x14ac:dyDescent="0.25">
      <c r="A3238" s="2117">
        <v>202522433301</v>
      </c>
      <c r="B3238" s="1502">
        <v>45925</v>
      </c>
      <c r="C3238" s="2123">
        <v>0.14097222000000001</v>
      </c>
      <c r="D3238" s="2125">
        <v>7</v>
      </c>
      <c r="E3238" t="s">
        <v>55</v>
      </c>
      <c r="F3238" t="s">
        <v>55</v>
      </c>
      <c r="G3238" t="s">
        <v>364</v>
      </c>
      <c r="H3238" t="s">
        <v>55</v>
      </c>
      <c r="I3238">
        <v>1</v>
      </c>
      <c r="J3238" t="s">
        <v>364</v>
      </c>
      <c r="K3238" t="s">
        <v>363</v>
      </c>
      <c r="L3238">
        <v>1</v>
      </c>
    </row>
    <row r="3239" spans="1:12" x14ac:dyDescent="0.25">
      <c r="A3239" s="2117">
        <v>202530033916</v>
      </c>
      <c r="B3239" s="1502">
        <v>45894</v>
      </c>
      <c r="C3239" s="2123">
        <v>0.15763888000000001</v>
      </c>
      <c r="D3239" s="2125">
        <v>29</v>
      </c>
      <c r="E3239" t="s">
        <v>55</v>
      </c>
      <c r="F3239" t="s">
        <v>55</v>
      </c>
      <c r="G3239" t="s">
        <v>364</v>
      </c>
      <c r="H3239" t="s">
        <v>55</v>
      </c>
      <c r="I3239">
        <v>1</v>
      </c>
      <c r="J3239" t="s">
        <v>364</v>
      </c>
      <c r="K3239" t="s">
        <v>363</v>
      </c>
      <c r="L3239">
        <v>1</v>
      </c>
    </row>
    <row r="3240" spans="1:12" x14ac:dyDescent="0.25">
      <c r="A3240" s="2117">
        <v>202520334270</v>
      </c>
      <c r="B3240" s="1502">
        <v>45925</v>
      </c>
      <c r="C3240" s="2123">
        <v>0</v>
      </c>
      <c r="D3240" s="2125">
        <v>1</v>
      </c>
      <c r="E3240" t="s">
        <v>55</v>
      </c>
      <c r="F3240" t="s">
        <v>55</v>
      </c>
      <c r="G3240" t="s">
        <v>364</v>
      </c>
      <c r="H3240" t="s">
        <v>55</v>
      </c>
      <c r="I3240">
        <v>1</v>
      </c>
      <c r="J3240" t="s">
        <v>364</v>
      </c>
      <c r="K3240" t="s">
        <v>363</v>
      </c>
      <c r="L3240">
        <v>1</v>
      </c>
    </row>
    <row r="3241" spans="1:12" x14ac:dyDescent="0.25">
      <c r="A3241" s="2117">
        <v>202530834802</v>
      </c>
      <c r="B3241" s="1502">
        <v>45925</v>
      </c>
      <c r="C3241" s="2123">
        <v>0.66944444000000003</v>
      </c>
      <c r="D3241" s="2125">
        <v>25</v>
      </c>
      <c r="E3241" t="s">
        <v>55</v>
      </c>
      <c r="F3241" t="s">
        <v>55</v>
      </c>
      <c r="G3241" t="s">
        <v>364</v>
      </c>
      <c r="H3241" t="s">
        <v>55</v>
      </c>
      <c r="I3241">
        <v>1</v>
      </c>
      <c r="J3241" t="s">
        <v>364</v>
      </c>
      <c r="K3241" t="s">
        <v>363</v>
      </c>
      <c r="L3241">
        <v>1</v>
      </c>
    </row>
    <row r="3242" spans="1:12" x14ac:dyDescent="0.25">
      <c r="A3242" s="2117">
        <v>202529933943</v>
      </c>
      <c r="B3242" s="1502">
        <v>45925</v>
      </c>
      <c r="C3242" s="2123">
        <v>0.65347222000000005</v>
      </c>
      <c r="D3242" s="2125">
        <v>31</v>
      </c>
      <c r="E3242" t="s">
        <v>55</v>
      </c>
      <c r="F3242" t="s">
        <v>55</v>
      </c>
      <c r="G3242" t="s">
        <v>364</v>
      </c>
      <c r="H3242" t="s">
        <v>55</v>
      </c>
      <c r="I3242">
        <v>1</v>
      </c>
      <c r="J3242" t="s">
        <v>364</v>
      </c>
      <c r="K3242" t="s">
        <v>363</v>
      </c>
      <c r="L3242">
        <v>1</v>
      </c>
    </row>
    <row r="3243" spans="1:12" x14ac:dyDescent="0.25">
      <c r="A3243" s="2117">
        <v>202520833398</v>
      </c>
      <c r="B3243" s="1502">
        <v>45925</v>
      </c>
      <c r="C3243" s="2123">
        <v>0.88611110999999998</v>
      </c>
      <c r="D3243" s="2125">
        <v>3</v>
      </c>
      <c r="E3243" t="s">
        <v>55</v>
      </c>
      <c r="F3243" t="s">
        <v>55</v>
      </c>
      <c r="G3243" t="s">
        <v>364</v>
      </c>
      <c r="H3243" t="s">
        <v>55</v>
      </c>
      <c r="I3243">
        <v>1</v>
      </c>
      <c r="J3243" t="s">
        <v>364</v>
      </c>
      <c r="K3243" t="s">
        <v>363</v>
      </c>
      <c r="L3243">
        <v>1</v>
      </c>
    </row>
    <row r="3244" spans="1:12" x14ac:dyDescent="0.25">
      <c r="A3244" s="2117">
        <v>202520833399</v>
      </c>
      <c r="B3244" s="1502">
        <v>45925</v>
      </c>
      <c r="C3244" s="2123">
        <v>0.88611110999999998</v>
      </c>
      <c r="D3244" s="2125">
        <v>3</v>
      </c>
      <c r="E3244" t="s">
        <v>55</v>
      </c>
      <c r="F3244" t="s">
        <v>55</v>
      </c>
      <c r="G3244" t="s">
        <v>364</v>
      </c>
      <c r="H3244" t="s">
        <v>55</v>
      </c>
      <c r="I3244">
        <v>1</v>
      </c>
      <c r="J3244" t="s">
        <v>364</v>
      </c>
      <c r="K3244" t="s">
        <v>363</v>
      </c>
      <c r="L3244">
        <v>1</v>
      </c>
    </row>
    <row r="3245" spans="1:12" x14ac:dyDescent="0.25">
      <c r="A3245" s="2117">
        <v>202522335300</v>
      </c>
      <c r="B3245" s="1502">
        <v>45925</v>
      </c>
      <c r="C3245" s="2123">
        <v>0.89722221999999996</v>
      </c>
      <c r="D3245" s="2125">
        <v>8</v>
      </c>
      <c r="E3245" t="s">
        <v>55</v>
      </c>
      <c r="F3245" t="s">
        <v>55</v>
      </c>
      <c r="G3245" t="s">
        <v>364</v>
      </c>
      <c r="H3245" t="s">
        <v>55</v>
      </c>
      <c r="I3245">
        <v>1</v>
      </c>
      <c r="J3245" t="s">
        <v>364</v>
      </c>
      <c r="K3245" t="s">
        <v>363</v>
      </c>
      <c r="L3245">
        <v>1</v>
      </c>
    </row>
    <row r="3246" spans="1:12" x14ac:dyDescent="0.25">
      <c r="A3246" s="2117">
        <v>202519937658</v>
      </c>
      <c r="B3246" s="1502">
        <v>45926</v>
      </c>
      <c r="C3246" s="2123">
        <v>4.5833329999999999E-2</v>
      </c>
      <c r="D3246" s="2125">
        <v>1</v>
      </c>
      <c r="E3246" t="s">
        <v>55</v>
      </c>
      <c r="F3246" t="s">
        <v>55</v>
      </c>
      <c r="G3246" t="s">
        <v>364</v>
      </c>
      <c r="H3246" t="s">
        <v>55</v>
      </c>
      <c r="I3246">
        <v>1</v>
      </c>
      <c r="J3246" t="s">
        <v>364</v>
      </c>
      <c r="K3246" t="s">
        <v>363</v>
      </c>
      <c r="L3246">
        <v>1</v>
      </c>
    </row>
    <row r="3247" spans="1:12" x14ac:dyDescent="0.25">
      <c r="A3247" s="2117">
        <v>202522335303</v>
      </c>
      <c r="B3247" s="1502">
        <v>45926</v>
      </c>
      <c r="C3247" s="2123">
        <v>4.6527770000000003E-2</v>
      </c>
      <c r="D3247" s="2125">
        <v>8</v>
      </c>
      <c r="E3247" t="s">
        <v>55</v>
      </c>
      <c r="F3247" t="s">
        <v>55</v>
      </c>
      <c r="G3247" t="s">
        <v>364</v>
      </c>
      <c r="H3247" t="s">
        <v>55</v>
      </c>
      <c r="I3247">
        <v>1</v>
      </c>
      <c r="J3247" t="s">
        <v>364</v>
      </c>
      <c r="K3247" t="s">
        <v>363</v>
      </c>
      <c r="L3247">
        <v>1</v>
      </c>
    </row>
    <row r="3248" spans="1:12" x14ac:dyDescent="0.25">
      <c r="A3248" s="2117">
        <v>202528234430</v>
      </c>
      <c r="B3248" s="1502">
        <v>45926</v>
      </c>
      <c r="C3248" s="2123">
        <v>0.12916665999999999</v>
      </c>
      <c r="D3248" s="2125">
        <v>33</v>
      </c>
      <c r="E3248" t="s">
        <v>55</v>
      </c>
      <c r="F3248" t="s">
        <v>55</v>
      </c>
      <c r="G3248" t="s">
        <v>364</v>
      </c>
      <c r="H3248" t="s">
        <v>55</v>
      </c>
      <c r="I3248">
        <v>1</v>
      </c>
      <c r="J3248" t="s">
        <v>364</v>
      </c>
      <c r="K3248" t="s">
        <v>363</v>
      </c>
      <c r="L3248">
        <v>1</v>
      </c>
    </row>
    <row r="3249" spans="1:12" x14ac:dyDescent="0.25">
      <c r="A3249" s="2117">
        <v>202525035034</v>
      </c>
      <c r="B3249" s="1502">
        <v>45926</v>
      </c>
      <c r="C3249" s="2123">
        <v>0.1875</v>
      </c>
      <c r="D3249" s="2125">
        <v>11</v>
      </c>
      <c r="E3249" t="s">
        <v>55</v>
      </c>
      <c r="F3249" t="s">
        <v>55</v>
      </c>
      <c r="G3249" t="s">
        <v>364</v>
      </c>
      <c r="H3249" t="s">
        <v>55</v>
      </c>
      <c r="I3249">
        <v>1</v>
      </c>
      <c r="J3249" t="s">
        <v>364</v>
      </c>
      <c r="K3249" t="s">
        <v>363</v>
      </c>
      <c r="L3249">
        <v>1</v>
      </c>
    </row>
    <row r="3250" spans="1:12" x14ac:dyDescent="0.25">
      <c r="A3250" s="2117">
        <v>202528234431</v>
      </c>
      <c r="B3250" s="1502">
        <v>45926</v>
      </c>
      <c r="C3250" s="2123">
        <v>0.16736111000000001</v>
      </c>
      <c r="D3250" s="2125">
        <v>33</v>
      </c>
      <c r="E3250" t="s">
        <v>55</v>
      </c>
      <c r="F3250" t="s">
        <v>55</v>
      </c>
      <c r="G3250" t="s">
        <v>364</v>
      </c>
      <c r="H3250" t="s">
        <v>55</v>
      </c>
      <c r="I3250">
        <v>1</v>
      </c>
      <c r="J3250" t="s">
        <v>364</v>
      </c>
      <c r="K3250" t="s">
        <v>363</v>
      </c>
      <c r="L3250">
        <v>1</v>
      </c>
    </row>
    <row r="3251" spans="1:12" x14ac:dyDescent="0.25">
      <c r="A3251" s="2117">
        <v>202528833531</v>
      </c>
      <c r="B3251" s="1502">
        <v>45926</v>
      </c>
      <c r="C3251" s="2123">
        <v>0.21527777000000001</v>
      </c>
      <c r="D3251" s="2125">
        <v>33</v>
      </c>
      <c r="E3251" t="s">
        <v>55</v>
      </c>
      <c r="F3251" t="s">
        <v>55</v>
      </c>
      <c r="G3251" t="s">
        <v>364</v>
      </c>
      <c r="H3251" t="s">
        <v>55</v>
      </c>
      <c r="I3251">
        <v>1</v>
      </c>
      <c r="J3251" t="s">
        <v>364</v>
      </c>
      <c r="K3251" t="s">
        <v>363</v>
      </c>
      <c r="L3251">
        <v>1</v>
      </c>
    </row>
    <row r="3252" spans="1:12" x14ac:dyDescent="0.25">
      <c r="A3252" s="2117">
        <v>202527135757</v>
      </c>
      <c r="B3252" s="1502">
        <v>45926</v>
      </c>
      <c r="C3252" s="2123">
        <v>0.25833333000000003</v>
      </c>
      <c r="D3252" s="2125">
        <v>41</v>
      </c>
      <c r="E3252" t="s">
        <v>55</v>
      </c>
      <c r="F3252" t="s">
        <v>55</v>
      </c>
      <c r="G3252" t="s">
        <v>364</v>
      </c>
      <c r="H3252" t="s">
        <v>55</v>
      </c>
      <c r="I3252">
        <v>1</v>
      </c>
      <c r="J3252" t="s">
        <v>364</v>
      </c>
      <c r="K3252" t="s">
        <v>363</v>
      </c>
      <c r="L3252">
        <v>1</v>
      </c>
    </row>
    <row r="3253" spans="1:12" x14ac:dyDescent="0.25">
      <c r="A3253" s="2117">
        <v>202528234436</v>
      </c>
      <c r="B3253" s="1502">
        <v>45926</v>
      </c>
      <c r="C3253" s="2123">
        <v>0.71666666000000001</v>
      </c>
      <c r="D3253" s="2125">
        <v>35</v>
      </c>
      <c r="E3253" t="s">
        <v>55</v>
      </c>
      <c r="F3253" t="s">
        <v>55</v>
      </c>
      <c r="G3253" t="s">
        <v>364</v>
      </c>
      <c r="H3253" t="s">
        <v>55</v>
      </c>
      <c r="I3253">
        <v>1</v>
      </c>
      <c r="J3253" t="s">
        <v>364</v>
      </c>
      <c r="K3253" t="s">
        <v>363</v>
      </c>
      <c r="L3253">
        <v>1</v>
      </c>
    </row>
    <row r="3254" spans="1:12" x14ac:dyDescent="0.25">
      <c r="A3254" s="2117">
        <v>202524635332</v>
      </c>
      <c r="B3254" s="1502">
        <v>45926</v>
      </c>
      <c r="C3254" s="2123">
        <v>0.92708332999999998</v>
      </c>
      <c r="D3254" s="2125">
        <v>15</v>
      </c>
      <c r="E3254" t="s">
        <v>55</v>
      </c>
      <c r="F3254" t="s">
        <v>55</v>
      </c>
      <c r="G3254" t="s">
        <v>364</v>
      </c>
      <c r="H3254" t="s">
        <v>55</v>
      </c>
      <c r="I3254">
        <v>1</v>
      </c>
      <c r="J3254" t="s">
        <v>364</v>
      </c>
      <c r="K3254" t="s">
        <v>363</v>
      </c>
      <c r="L3254">
        <v>1</v>
      </c>
    </row>
    <row r="3255" spans="1:12" x14ac:dyDescent="0.25">
      <c r="A3255" s="2117">
        <v>202519937679</v>
      </c>
      <c r="B3255" s="1502">
        <v>45927</v>
      </c>
      <c r="C3255" s="2123">
        <v>0</v>
      </c>
      <c r="D3255" s="2125">
        <v>1</v>
      </c>
      <c r="E3255" t="s">
        <v>55</v>
      </c>
      <c r="F3255" t="s">
        <v>55</v>
      </c>
      <c r="G3255" t="s">
        <v>364</v>
      </c>
      <c r="H3255" t="s">
        <v>55</v>
      </c>
      <c r="I3255">
        <v>1</v>
      </c>
      <c r="J3255" t="s">
        <v>364</v>
      </c>
      <c r="K3255" t="s">
        <v>363</v>
      </c>
      <c r="L3255">
        <v>1</v>
      </c>
    </row>
    <row r="3256" spans="1:12" x14ac:dyDescent="0.25">
      <c r="A3256" s="2117">
        <v>202521241734</v>
      </c>
      <c r="B3256" s="1502">
        <v>45926</v>
      </c>
      <c r="C3256" s="2123">
        <v>3.4027769999999999E-2</v>
      </c>
      <c r="D3256" s="2125">
        <v>3</v>
      </c>
      <c r="E3256" t="s">
        <v>55</v>
      </c>
      <c r="F3256" t="s">
        <v>55</v>
      </c>
      <c r="G3256" t="s">
        <v>364</v>
      </c>
      <c r="H3256" t="s">
        <v>55</v>
      </c>
      <c r="I3256">
        <v>1</v>
      </c>
      <c r="J3256" t="s">
        <v>364</v>
      </c>
      <c r="K3256" t="s">
        <v>363</v>
      </c>
      <c r="L3256">
        <v>1</v>
      </c>
    </row>
    <row r="3257" spans="1:12" x14ac:dyDescent="0.25">
      <c r="A3257" s="2117">
        <v>202530633612</v>
      </c>
      <c r="B3257" s="1502">
        <v>45927</v>
      </c>
      <c r="C3257" s="2123">
        <v>0.11805555</v>
      </c>
      <c r="D3257" s="2125">
        <v>26</v>
      </c>
      <c r="E3257" t="s">
        <v>55</v>
      </c>
      <c r="F3257" t="s">
        <v>55</v>
      </c>
      <c r="G3257" t="s">
        <v>364</v>
      </c>
      <c r="H3257" t="s">
        <v>55</v>
      </c>
      <c r="I3257">
        <v>1</v>
      </c>
      <c r="J3257" t="s">
        <v>364</v>
      </c>
      <c r="K3257" t="s">
        <v>363</v>
      </c>
      <c r="L3257">
        <v>1</v>
      </c>
    </row>
    <row r="3258" spans="1:12" x14ac:dyDescent="0.25">
      <c r="A3258" s="2117">
        <v>202530533901</v>
      </c>
      <c r="B3258" s="1502">
        <v>45927</v>
      </c>
      <c r="C3258" s="2123">
        <v>0.22291665999999999</v>
      </c>
      <c r="D3258" s="2125">
        <v>24</v>
      </c>
      <c r="E3258" t="s">
        <v>55</v>
      </c>
      <c r="F3258" t="s">
        <v>55</v>
      </c>
      <c r="G3258" t="s">
        <v>364</v>
      </c>
      <c r="H3258" t="s">
        <v>55</v>
      </c>
      <c r="I3258">
        <v>1</v>
      </c>
      <c r="J3258" t="s">
        <v>364</v>
      </c>
      <c r="K3258" t="s">
        <v>363</v>
      </c>
      <c r="L3258">
        <v>1</v>
      </c>
    </row>
    <row r="3259" spans="1:12" x14ac:dyDescent="0.25">
      <c r="A3259" s="2117">
        <v>202520534430</v>
      </c>
      <c r="B3259" s="1502">
        <v>45927</v>
      </c>
      <c r="C3259" s="2123">
        <v>0.27013888000000003</v>
      </c>
      <c r="D3259" s="2125">
        <v>1</v>
      </c>
      <c r="E3259" t="s">
        <v>55</v>
      </c>
      <c r="F3259" t="s">
        <v>55</v>
      </c>
      <c r="G3259" t="s">
        <v>364</v>
      </c>
      <c r="H3259" t="s">
        <v>55</v>
      </c>
      <c r="I3259">
        <v>1</v>
      </c>
      <c r="J3259" t="s">
        <v>364</v>
      </c>
      <c r="K3259" t="s">
        <v>363</v>
      </c>
      <c r="L3259">
        <v>1</v>
      </c>
    </row>
    <row r="3260" spans="1:12" x14ac:dyDescent="0.25">
      <c r="A3260" s="2117">
        <v>202520534431</v>
      </c>
      <c r="B3260" s="1502">
        <v>45927</v>
      </c>
      <c r="C3260" s="2123">
        <v>0.37291666000000001</v>
      </c>
      <c r="D3260" s="2125">
        <v>1</v>
      </c>
      <c r="E3260" t="s">
        <v>55</v>
      </c>
      <c r="F3260" t="s">
        <v>55</v>
      </c>
      <c r="G3260" t="s">
        <v>364</v>
      </c>
      <c r="H3260" t="s">
        <v>55</v>
      </c>
      <c r="I3260">
        <v>1</v>
      </c>
      <c r="J3260" t="s">
        <v>364</v>
      </c>
      <c r="K3260" t="s">
        <v>363</v>
      </c>
      <c r="L3260">
        <v>1</v>
      </c>
    </row>
    <row r="3261" spans="1:12" x14ac:dyDescent="0.25">
      <c r="A3261" s="2117">
        <v>202520334281</v>
      </c>
      <c r="B3261" s="1502">
        <v>45927</v>
      </c>
      <c r="C3261" s="2123">
        <v>0.39444444000000001</v>
      </c>
      <c r="D3261" s="2125">
        <v>1</v>
      </c>
      <c r="E3261" t="s">
        <v>55</v>
      </c>
      <c r="F3261" t="s">
        <v>55</v>
      </c>
      <c r="G3261" t="s">
        <v>364</v>
      </c>
      <c r="H3261" t="s">
        <v>55</v>
      </c>
      <c r="I3261">
        <v>1</v>
      </c>
      <c r="J3261" t="s">
        <v>364</v>
      </c>
      <c r="K3261" t="s">
        <v>363</v>
      </c>
      <c r="L3261">
        <v>1</v>
      </c>
    </row>
    <row r="3262" spans="1:12" x14ac:dyDescent="0.25">
      <c r="A3262" s="2117">
        <v>202520435438</v>
      </c>
      <c r="B3262" s="1502">
        <v>45927</v>
      </c>
      <c r="C3262" s="2123">
        <v>0.61736111000000005</v>
      </c>
      <c r="D3262" s="2125">
        <v>3</v>
      </c>
      <c r="E3262" t="s">
        <v>55</v>
      </c>
      <c r="F3262" t="s">
        <v>55</v>
      </c>
      <c r="G3262" t="s">
        <v>364</v>
      </c>
      <c r="H3262" t="s">
        <v>55</v>
      </c>
      <c r="I3262">
        <v>1</v>
      </c>
      <c r="J3262" t="s">
        <v>364</v>
      </c>
      <c r="K3262" t="s">
        <v>363</v>
      </c>
      <c r="L3262">
        <v>1</v>
      </c>
    </row>
    <row r="3263" spans="1:12" x14ac:dyDescent="0.25">
      <c r="A3263" s="2117">
        <v>202530434465</v>
      </c>
      <c r="B3263" s="1502">
        <v>45927</v>
      </c>
      <c r="C3263" s="2123">
        <v>0.70555555000000003</v>
      </c>
      <c r="D3263" s="2125">
        <v>32</v>
      </c>
      <c r="E3263" t="s">
        <v>55</v>
      </c>
      <c r="F3263" t="s">
        <v>55</v>
      </c>
      <c r="G3263" t="s">
        <v>364</v>
      </c>
      <c r="H3263" t="s">
        <v>55</v>
      </c>
      <c r="I3263">
        <v>1</v>
      </c>
      <c r="J3263" t="s">
        <v>364</v>
      </c>
      <c r="K3263" t="s">
        <v>363</v>
      </c>
      <c r="L3263">
        <v>1</v>
      </c>
    </row>
    <row r="3264" spans="1:12" x14ac:dyDescent="0.25">
      <c r="A3264" s="2117">
        <v>202519937684</v>
      </c>
      <c r="B3264" s="1502">
        <v>45927</v>
      </c>
      <c r="C3264" s="2123">
        <v>0.78888888000000001</v>
      </c>
      <c r="D3264" s="2125">
        <v>1</v>
      </c>
      <c r="E3264" t="s">
        <v>55</v>
      </c>
      <c r="F3264" t="s">
        <v>55</v>
      </c>
      <c r="G3264" t="s">
        <v>364</v>
      </c>
      <c r="H3264" t="s">
        <v>55</v>
      </c>
      <c r="I3264">
        <v>1</v>
      </c>
      <c r="J3264" t="s">
        <v>364</v>
      </c>
      <c r="K3264" t="s">
        <v>363</v>
      </c>
      <c r="L3264">
        <v>1</v>
      </c>
    </row>
    <row r="3265" spans="1:12" x14ac:dyDescent="0.25">
      <c r="A3265" s="2117">
        <v>202528234448</v>
      </c>
      <c r="B3265" s="1502">
        <v>45927</v>
      </c>
      <c r="C3265" s="2123">
        <v>0.92569444000000001</v>
      </c>
      <c r="D3265" s="2125">
        <v>33</v>
      </c>
      <c r="E3265" t="s">
        <v>55</v>
      </c>
      <c r="F3265" t="s">
        <v>55</v>
      </c>
      <c r="G3265" t="s">
        <v>364</v>
      </c>
      <c r="H3265" t="s">
        <v>55</v>
      </c>
      <c r="I3265">
        <v>1</v>
      </c>
      <c r="J3265" t="s">
        <v>364</v>
      </c>
      <c r="K3265" t="s">
        <v>363</v>
      </c>
      <c r="L3265">
        <v>1</v>
      </c>
    </row>
    <row r="3266" spans="1:12" x14ac:dyDescent="0.25">
      <c r="A3266" s="2117">
        <v>202522233791</v>
      </c>
      <c r="B3266" s="1502">
        <v>45927</v>
      </c>
      <c r="C3266" s="2123">
        <v>0.91111111</v>
      </c>
      <c r="D3266" s="2125">
        <v>6</v>
      </c>
      <c r="E3266" t="s">
        <v>55</v>
      </c>
      <c r="F3266" t="s">
        <v>55</v>
      </c>
      <c r="G3266" t="s">
        <v>364</v>
      </c>
      <c r="H3266" t="s">
        <v>55</v>
      </c>
      <c r="I3266">
        <v>1</v>
      </c>
      <c r="J3266" t="s">
        <v>364</v>
      </c>
      <c r="K3266" t="s">
        <v>363</v>
      </c>
      <c r="L3266">
        <v>1</v>
      </c>
    </row>
    <row r="3267" spans="1:12" x14ac:dyDescent="0.25">
      <c r="A3267" s="2117">
        <v>202523134122</v>
      </c>
      <c r="B3267" s="1502">
        <v>45928</v>
      </c>
      <c r="C3267" s="2123">
        <v>2.777777E-2</v>
      </c>
      <c r="D3267" s="2125">
        <v>10</v>
      </c>
      <c r="E3267" t="s">
        <v>55</v>
      </c>
      <c r="F3267" t="s">
        <v>55</v>
      </c>
      <c r="G3267" t="s">
        <v>364</v>
      </c>
      <c r="H3267" t="s">
        <v>55</v>
      </c>
      <c r="I3267">
        <v>1</v>
      </c>
      <c r="J3267" t="s">
        <v>364</v>
      </c>
      <c r="K3267" t="s">
        <v>363</v>
      </c>
      <c r="L3267">
        <v>1</v>
      </c>
    </row>
    <row r="3268" spans="1:12" x14ac:dyDescent="0.25">
      <c r="A3268" s="2117">
        <v>202526033980</v>
      </c>
      <c r="B3268" s="1502">
        <v>45928</v>
      </c>
      <c r="C3268" s="2123">
        <v>6.5972219999999998E-2</v>
      </c>
      <c r="D3268" s="2125">
        <v>43</v>
      </c>
      <c r="E3268" t="s">
        <v>55</v>
      </c>
      <c r="F3268" t="s">
        <v>55</v>
      </c>
      <c r="G3268" t="s">
        <v>364</v>
      </c>
      <c r="H3268" t="s">
        <v>55</v>
      </c>
      <c r="I3268">
        <v>1</v>
      </c>
      <c r="J3268" t="s">
        <v>364</v>
      </c>
      <c r="K3268" t="s">
        <v>363</v>
      </c>
      <c r="L3268">
        <v>1</v>
      </c>
    </row>
    <row r="3269" spans="1:12" x14ac:dyDescent="0.25">
      <c r="A3269" s="2117">
        <v>202521241810</v>
      </c>
      <c r="B3269" s="1502">
        <v>45928</v>
      </c>
      <c r="C3269" s="2123">
        <v>3.5416660000000003E-2</v>
      </c>
      <c r="D3269" s="2125">
        <v>3</v>
      </c>
      <c r="E3269" t="s">
        <v>55</v>
      </c>
      <c r="F3269" t="s">
        <v>55</v>
      </c>
      <c r="G3269" t="s">
        <v>364</v>
      </c>
      <c r="H3269" t="s">
        <v>55</v>
      </c>
      <c r="I3269">
        <v>1</v>
      </c>
      <c r="J3269" t="s">
        <v>364</v>
      </c>
      <c r="K3269" t="s">
        <v>363</v>
      </c>
      <c r="L3269">
        <v>1</v>
      </c>
    </row>
    <row r="3270" spans="1:12" x14ac:dyDescent="0.25">
      <c r="A3270" s="2117">
        <v>202531033227</v>
      </c>
      <c r="B3270" s="1502">
        <v>45928</v>
      </c>
      <c r="C3270" s="2123">
        <v>7.6388880000000006E-2</v>
      </c>
      <c r="D3270" s="2125">
        <v>29</v>
      </c>
      <c r="E3270" t="s">
        <v>55</v>
      </c>
      <c r="F3270" t="s">
        <v>55</v>
      </c>
      <c r="G3270" t="s">
        <v>364</v>
      </c>
      <c r="H3270" t="s">
        <v>55</v>
      </c>
      <c r="I3270">
        <v>1</v>
      </c>
      <c r="J3270" t="s">
        <v>364</v>
      </c>
      <c r="K3270" t="s">
        <v>363</v>
      </c>
      <c r="L3270">
        <v>1</v>
      </c>
    </row>
    <row r="3271" spans="1:12" x14ac:dyDescent="0.25">
      <c r="A3271" s="2117">
        <v>202525836311</v>
      </c>
      <c r="B3271" s="1502">
        <v>45928</v>
      </c>
      <c r="C3271" s="2123">
        <v>4.0972219999999997E-2</v>
      </c>
      <c r="D3271" s="2125">
        <v>47</v>
      </c>
      <c r="E3271" t="s">
        <v>55</v>
      </c>
      <c r="F3271" t="s">
        <v>55</v>
      </c>
      <c r="G3271" t="s">
        <v>364</v>
      </c>
      <c r="H3271" t="s">
        <v>55</v>
      </c>
      <c r="I3271">
        <v>1</v>
      </c>
      <c r="J3271" t="s">
        <v>364</v>
      </c>
      <c r="K3271" t="s">
        <v>363</v>
      </c>
      <c r="L3271">
        <v>1</v>
      </c>
    </row>
    <row r="3272" spans="1:12" x14ac:dyDescent="0.25">
      <c r="A3272" s="2117">
        <v>202521241812</v>
      </c>
      <c r="B3272" s="1502">
        <v>45928</v>
      </c>
      <c r="C3272" s="2123">
        <v>4.7222220000000002E-2</v>
      </c>
      <c r="D3272" s="2125">
        <v>3</v>
      </c>
      <c r="E3272" t="s">
        <v>55</v>
      </c>
      <c r="F3272" t="s">
        <v>55</v>
      </c>
      <c r="G3272" t="s">
        <v>364</v>
      </c>
      <c r="H3272" t="s">
        <v>55</v>
      </c>
      <c r="I3272">
        <v>1</v>
      </c>
      <c r="J3272" t="s">
        <v>364</v>
      </c>
      <c r="K3272" t="s">
        <v>363</v>
      </c>
      <c r="L3272">
        <v>1</v>
      </c>
    </row>
    <row r="3273" spans="1:12" x14ac:dyDescent="0.25">
      <c r="A3273" s="2117">
        <v>202522335333</v>
      </c>
      <c r="B3273" s="1502">
        <v>45928</v>
      </c>
      <c r="C3273" s="2123">
        <v>7.5694440000000002E-2</v>
      </c>
      <c r="D3273" s="2125">
        <v>8</v>
      </c>
      <c r="E3273" t="s">
        <v>55</v>
      </c>
      <c r="F3273" t="s">
        <v>55</v>
      </c>
      <c r="G3273" t="s">
        <v>364</v>
      </c>
      <c r="H3273" t="s">
        <v>55</v>
      </c>
      <c r="I3273">
        <v>1</v>
      </c>
      <c r="J3273" t="s">
        <v>364</v>
      </c>
      <c r="K3273" t="s">
        <v>363</v>
      </c>
      <c r="L3273">
        <v>1</v>
      </c>
    </row>
    <row r="3274" spans="1:12" x14ac:dyDescent="0.25">
      <c r="A3274" s="2117">
        <v>202522233793</v>
      </c>
      <c r="B3274" s="1502">
        <v>45928</v>
      </c>
      <c r="C3274" s="2123">
        <v>0.125</v>
      </c>
      <c r="D3274" s="2125">
        <v>6</v>
      </c>
      <c r="E3274" t="s">
        <v>55</v>
      </c>
      <c r="F3274" t="s">
        <v>55</v>
      </c>
      <c r="G3274" t="s">
        <v>364</v>
      </c>
      <c r="H3274" t="s">
        <v>55</v>
      </c>
      <c r="I3274">
        <v>1</v>
      </c>
      <c r="J3274" t="s">
        <v>364</v>
      </c>
      <c r="K3274" t="s">
        <v>363</v>
      </c>
      <c r="L3274">
        <v>1</v>
      </c>
    </row>
    <row r="3275" spans="1:12" x14ac:dyDescent="0.25">
      <c r="A3275" s="2117">
        <v>202521833277</v>
      </c>
      <c r="B3275" s="1502">
        <v>45928</v>
      </c>
      <c r="C3275" s="2123">
        <v>0.27083332999999998</v>
      </c>
      <c r="D3275" s="2125">
        <v>6</v>
      </c>
      <c r="E3275" t="s">
        <v>55</v>
      </c>
      <c r="F3275" t="s">
        <v>55</v>
      </c>
      <c r="G3275" t="s">
        <v>364</v>
      </c>
      <c r="H3275" t="s">
        <v>55</v>
      </c>
      <c r="I3275">
        <v>1</v>
      </c>
      <c r="J3275" t="s">
        <v>364</v>
      </c>
      <c r="K3275" t="s">
        <v>363</v>
      </c>
      <c r="L3275">
        <v>1</v>
      </c>
    </row>
    <row r="3276" spans="1:12" x14ac:dyDescent="0.25">
      <c r="A3276" s="2117">
        <v>202520334290</v>
      </c>
      <c r="B3276" s="1502">
        <v>45928</v>
      </c>
      <c r="C3276" s="2123">
        <v>0.33333332999999998</v>
      </c>
      <c r="D3276" s="2125">
        <v>1</v>
      </c>
      <c r="E3276" t="s">
        <v>55</v>
      </c>
      <c r="F3276" t="s">
        <v>55</v>
      </c>
      <c r="G3276" t="s">
        <v>364</v>
      </c>
      <c r="H3276" t="s">
        <v>55</v>
      </c>
      <c r="I3276">
        <v>1</v>
      </c>
      <c r="J3276" t="s">
        <v>364</v>
      </c>
      <c r="K3276" t="s">
        <v>363</v>
      </c>
      <c r="L3276">
        <v>1</v>
      </c>
    </row>
    <row r="3277" spans="1:12" x14ac:dyDescent="0.25">
      <c r="A3277" s="2117">
        <v>202520334292</v>
      </c>
      <c r="B3277" s="1502">
        <v>45928</v>
      </c>
      <c r="C3277" s="2123">
        <v>0.33333332999999998</v>
      </c>
      <c r="D3277" s="2125">
        <v>1</v>
      </c>
      <c r="E3277" t="s">
        <v>55</v>
      </c>
      <c r="F3277" t="s">
        <v>55</v>
      </c>
      <c r="G3277" t="s">
        <v>364</v>
      </c>
      <c r="H3277" t="s">
        <v>55</v>
      </c>
      <c r="I3277">
        <v>1</v>
      </c>
      <c r="J3277" t="s">
        <v>364</v>
      </c>
      <c r="K3277" t="s">
        <v>363</v>
      </c>
      <c r="L3277">
        <v>1</v>
      </c>
    </row>
    <row r="3278" spans="1:12" x14ac:dyDescent="0.25">
      <c r="A3278" s="2117">
        <v>202531033234</v>
      </c>
      <c r="B3278" s="1502">
        <v>45928</v>
      </c>
      <c r="C3278" s="2123">
        <v>0.75208333000000005</v>
      </c>
      <c r="D3278" s="2125">
        <v>29</v>
      </c>
      <c r="E3278" t="s">
        <v>55</v>
      </c>
      <c r="F3278" t="s">
        <v>55</v>
      </c>
      <c r="G3278" t="s">
        <v>364</v>
      </c>
      <c r="H3278" t="s">
        <v>55</v>
      </c>
      <c r="I3278">
        <v>1</v>
      </c>
      <c r="J3278" t="s">
        <v>364</v>
      </c>
      <c r="K3278" t="s">
        <v>363</v>
      </c>
      <c r="L3278">
        <v>1</v>
      </c>
    </row>
    <row r="3279" spans="1:12" x14ac:dyDescent="0.25">
      <c r="A3279" s="2117">
        <v>202520833425</v>
      </c>
      <c r="B3279" s="1502">
        <v>45929</v>
      </c>
      <c r="C3279" s="2123">
        <v>0.20833333000000001</v>
      </c>
      <c r="D3279" s="2125">
        <v>3</v>
      </c>
      <c r="E3279" t="s">
        <v>55</v>
      </c>
      <c r="F3279" t="s">
        <v>55</v>
      </c>
      <c r="G3279" t="s">
        <v>364</v>
      </c>
      <c r="H3279" t="s">
        <v>55</v>
      </c>
      <c r="I3279">
        <v>1</v>
      </c>
      <c r="J3279" t="s">
        <v>364</v>
      </c>
      <c r="K3279" t="s">
        <v>363</v>
      </c>
      <c r="L3279">
        <v>1</v>
      </c>
    </row>
    <row r="3280" spans="1:12" x14ac:dyDescent="0.25">
      <c r="A3280" s="2117">
        <v>202520833426</v>
      </c>
      <c r="B3280" s="1502">
        <v>45929</v>
      </c>
      <c r="C3280" s="2123">
        <v>0.20833333000000001</v>
      </c>
      <c r="D3280" s="2125">
        <v>3</v>
      </c>
      <c r="E3280" t="s">
        <v>55</v>
      </c>
      <c r="F3280" t="s">
        <v>55</v>
      </c>
      <c r="G3280" t="s">
        <v>364</v>
      </c>
      <c r="H3280" t="s">
        <v>55</v>
      </c>
      <c r="I3280">
        <v>1</v>
      </c>
      <c r="J3280" t="s">
        <v>364</v>
      </c>
      <c r="K3280" t="s">
        <v>363</v>
      </c>
      <c r="L3280">
        <v>1</v>
      </c>
    </row>
    <row r="3281" spans="1:12" x14ac:dyDescent="0.25">
      <c r="A3281" s="2117">
        <v>202521241845</v>
      </c>
      <c r="B3281" s="1502">
        <v>45929</v>
      </c>
      <c r="C3281" s="2123">
        <v>4.5138879999999999E-2</v>
      </c>
      <c r="D3281" s="2125">
        <v>3</v>
      </c>
      <c r="E3281" t="s">
        <v>55</v>
      </c>
      <c r="F3281" t="s">
        <v>55</v>
      </c>
      <c r="G3281" t="s">
        <v>364</v>
      </c>
      <c r="H3281" t="s">
        <v>55</v>
      </c>
      <c r="I3281">
        <v>1</v>
      </c>
      <c r="J3281" t="s">
        <v>364</v>
      </c>
      <c r="K3281" t="s">
        <v>363</v>
      </c>
      <c r="L3281">
        <v>1</v>
      </c>
    </row>
    <row r="3282" spans="1:12" x14ac:dyDescent="0.25">
      <c r="A3282" s="2117">
        <v>202528234460</v>
      </c>
      <c r="B3282" s="1502">
        <v>45929</v>
      </c>
      <c r="C3282" s="2123">
        <v>0.16388887999999999</v>
      </c>
      <c r="D3282" s="2125">
        <v>33</v>
      </c>
      <c r="E3282" t="s">
        <v>55</v>
      </c>
      <c r="F3282" t="s">
        <v>55</v>
      </c>
      <c r="G3282" t="s">
        <v>364</v>
      </c>
      <c r="H3282" t="s">
        <v>55</v>
      </c>
      <c r="I3282">
        <v>1</v>
      </c>
      <c r="J3282" t="s">
        <v>364</v>
      </c>
      <c r="K3282" t="s">
        <v>363</v>
      </c>
      <c r="L3282">
        <v>1</v>
      </c>
    </row>
    <row r="3283" spans="1:12" x14ac:dyDescent="0.25">
      <c r="A3283" s="2117">
        <v>202519937704</v>
      </c>
      <c r="B3283" s="1502">
        <v>45929</v>
      </c>
      <c r="C3283" s="2123">
        <v>0.19791665999999999</v>
      </c>
      <c r="D3283" s="2125">
        <v>1</v>
      </c>
      <c r="E3283" t="s">
        <v>55</v>
      </c>
      <c r="F3283" t="s">
        <v>55</v>
      </c>
      <c r="G3283" t="s">
        <v>364</v>
      </c>
      <c r="H3283" t="s">
        <v>55</v>
      </c>
      <c r="I3283">
        <v>1</v>
      </c>
      <c r="J3283" t="s">
        <v>364</v>
      </c>
      <c r="K3283" t="s">
        <v>363</v>
      </c>
      <c r="L3283">
        <v>1</v>
      </c>
    </row>
    <row r="3284" spans="1:12" x14ac:dyDescent="0.25">
      <c r="A3284" s="2117">
        <v>202527135796</v>
      </c>
      <c r="B3284" s="1502">
        <v>45929</v>
      </c>
      <c r="C3284" s="2123">
        <v>0.21527777000000001</v>
      </c>
      <c r="D3284" s="2125">
        <v>37</v>
      </c>
      <c r="E3284" t="s">
        <v>55</v>
      </c>
      <c r="F3284" t="s">
        <v>55</v>
      </c>
      <c r="G3284" t="s">
        <v>364</v>
      </c>
      <c r="H3284" t="s">
        <v>55</v>
      </c>
      <c r="I3284">
        <v>1</v>
      </c>
      <c r="J3284" t="s">
        <v>364</v>
      </c>
      <c r="K3284" t="s">
        <v>363</v>
      </c>
      <c r="L3284">
        <v>1</v>
      </c>
    </row>
    <row r="3285" spans="1:12" x14ac:dyDescent="0.25">
      <c r="A3285" s="2117">
        <v>202520334303</v>
      </c>
      <c r="B3285" s="1502">
        <v>45929</v>
      </c>
      <c r="C3285" s="2123">
        <v>0.34583332999999999</v>
      </c>
      <c r="D3285" s="2125">
        <v>1</v>
      </c>
      <c r="E3285" t="s">
        <v>55</v>
      </c>
      <c r="F3285" t="s">
        <v>55</v>
      </c>
      <c r="G3285" t="s">
        <v>364</v>
      </c>
      <c r="H3285" t="s">
        <v>55</v>
      </c>
      <c r="I3285">
        <v>1</v>
      </c>
      <c r="J3285" t="s">
        <v>364</v>
      </c>
      <c r="K3285" t="s">
        <v>363</v>
      </c>
      <c r="L3285">
        <v>1</v>
      </c>
    </row>
    <row r="3286" spans="1:12" x14ac:dyDescent="0.25">
      <c r="A3286" s="2117">
        <v>202521635523</v>
      </c>
      <c r="B3286" s="1502">
        <v>45929</v>
      </c>
      <c r="C3286" s="2123">
        <v>0.79513887999999999</v>
      </c>
      <c r="D3286" s="2125">
        <v>3</v>
      </c>
      <c r="E3286" t="s">
        <v>55</v>
      </c>
      <c r="F3286" t="s">
        <v>55</v>
      </c>
      <c r="G3286" t="s">
        <v>364</v>
      </c>
      <c r="H3286" t="s">
        <v>55</v>
      </c>
      <c r="I3286">
        <v>1</v>
      </c>
      <c r="J3286" t="s">
        <v>364</v>
      </c>
      <c r="K3286" t="s">
        <v>363</v>
      </c>
      <c r="L3286">
        <v>1</v>
      </c>
    </row>
    <row r="3287" spans="1:12" x14ac:dyDescent="0.25">
      <c r="A3287" s="2117">
        <v>202528234471</v>
      </c>
      <c r="B3287" s="1502">
        <v>45929</v>
      </c>
      <c r="C3287" s="2123">
        <v>0.88541665999999997</v>
      </c>
      <c r="D3287" s="2125">
        <v>33</v>
      </c>
      <c r="E3287" t="s">
        <v>55</v>
      </c>
      <c r="F3287" t="s">
        <v>55</v>
      </c>
      <c r="G3287" t="s">
        <v>364</v>
      </c>
      <c r="H3287" t="s">
        <v>55</v>
      </c>
      <c r="I3287">
        <v>1</v>
      </c>
      <c r="J3287" t="s">
        <v>364</v>
      </c>
      <c r="K3287" t="s">
        <v>363</v>
      </c>
      <c r="L3287">
        <v>1</v>
      </c>
    </row>
    <row r="3288" spans="1:12" x14ac:dyDescent="0.25">
      <c r="A3288" s="2117">
        <v>202528234472</v>
      </c>
      <c r="B3288" s="1502">
        <v>45929</v>
      </c>
      <c r="C3288" s="2123">
        <v>0.94583333000000003</v>
      </c>
      <c r="D3288" s="2125">
        <v>33</v>
      </c>
      <c r="E3288" t="s">
        <v>55</v>
      </c>
      <c r="F3288" t="s">
        <v>55</v>
      </c>
      <c r="G3288" t="s">
        <v>364</v>
      </c>
      <c r="H3288" t="s">
        <v>55</v>
      </c>
      <c r="I3288">
        <v>1</v>
      </c>
      <c r="J3288" t="s">
        <v>364</v>
      </c>
      <c r="K3288" t="s">
        <v>363</v>
      </c>
      <c r="L3288">
        <v>1</v>
      </c>
    </row>
    <row r="3289" spans="1:12" x14ac:dyDescent="0.25">
      <c r="A3289" s="2117">
        <v>202519937715</v>
      </c>
      <c r="B3289" s="1502">
        <v>45930</v>
      </c>
      <c r="C3289" s="2123">
        <v>1.0416659999999999E-2</v>
      </c>
      <c r="D3289" s="2125">
        <v>1</v>
      </c>
      <c r="E3289" t="s">
        <v>55</v>
      </c>
      <c r="F3289" t="s">
        <v>55</v>
      </c>
      <c r="G3289" t="s">
        <v>364</v>
      </c>
      <c r="H3289" t="s">
        <v>55</v>
      </c>
      <c r="I3289">
        <v>1</v>
      </c>
      <c r="J3289" t="s">
        <v>364</v>
      </c>
      <c r="K3289" t="s">
        <v>363</v>
      </c>
      <c r="L3289">
        <v>1</v>
      </c>
    </row>
    <row r="3290" spans="1:12" x14ac:dyDescent="0.25">
      <c r="A3290" s="2117">
        <v>202526836137</v>
      </c>
      <c r="B3290" s="1502">
        <v>45930</v>
      </c>
      <c r="C3290" s="2123">
        <v>5.2083329999999997E-2</v>
      </c>
      <c r="D3290" s="2125">
        <v>44</v>
      </c>
      <c r="E3290" t="s">
        <v>55</v>
      </c>
      <c r="F3290" t="s">
        <v>55</v>
      </c>
      <c r="G3290" t="s">
        <v>364</v>
      </c>
      <c r="H3290" t="s">
        <v>55</v>
      </c>
      <c r="I3290">
        <v>1</v>
      </c>
      <c r="J3290" t="s">
        <v>364</v>
      </c>
      <c r="K3290" t="s">
        <v>363</v>
      </c>
      <c r="L3290">
        <v>1</v>
      </c>
    </row>
    <row r="3291" spans="1:12" x14ac:dyDescent="0.25">
      <c r="A3291" s="2117">
        <v>202519937720</v>
      </c>
      <c r="B3291" s="1502">
        <v>45930</v>
      </c>
      <c r="C3291" s="2123">
        <v>0.27291665999999998</v>
      </c>
      <c r="D3291" s="2125">
        <v>1</v>
      </c>
      <c r="E3291" t="s">
        <v>55</v>
      </c>
      <c r="F3291" t="s">
        <v>55</v>
      </c>
      <c r="G3291" t="s">
        <v>364</v>
      </c>
      <c r="H3291" t="s">
        <v>55</v>
      </c>
      <c r="I3291">
        <v>1</v>
      </c>
      <c r="J3291" t="s">
        <v>364</v>
      </c>
      <c r="K3291" t="s">
        <v>363</v>
      </c>
      <c r="L3291">
        <v>1</v>
      </c>
    </row>
    <row r="3292" spans="1:12" x14ac:dyDescent="0.25">
      <c r="A3292" s="2117">
        <v>202520833438</v>
      </c>
      <c r="B3292" s="1502">
        <v>45930</v>
      </c>
      <c r="C3292" s="2123">
        <v>0.12708332999999999</v>
      </c>
      <c r="D3292" s="2125">
        <v>3</v>
      </c>
      <c r="E3292" t="s">
        <v>55</v>
      </c>
      <c r="F3292" t="s">
        <v>55</v>
      </c>
      <c r="G3292" t="s">
        <v>364</v>
      </c>
      <c r="H3292" t="s">
        <v>55</v>
      </c>
      <c r="I3292">
        <v>1</v>
      </c>
      <c r="J3292" t="s">
        <v>364</v>
      </c>
      <c r="K3292" t="s">
        <v>363</v>
      </c>
      <c r="L3292">
        <v>1</v>
      </c>
    </row>
    <row r="3293" spans="1:12" x14ac:dyDescent="0.25">
      <c r="A3293" s="2117">
        <v>202521734735</v>
      </c>
      <c r="B3293" s="1502">
        <v>45930</v>
      </c>
      <c r="C3293" s="2123">
        <v>0.15625</v>
      </c>
      <c r="D3293" s="2125">
        <v>4</v>
      </c>
      <c r="E3293" t="s">
        <v>55</v>
      </c>
      <c r="F3293" t="s">
        <v>55</v>
      </c>
      <c r="G3293" t="s">
        <v>364</v>
      </c>
      <c r="H3293" t="s">
        <v>55</v>
      </c>
      <c r="I3293">
        <v>1</v>
      </c>
      <c r="J3293" t="s">
        <v>364</v>
      </c>
      <c r="K3293" t="s">
        <v>363</v>
      </c>
      <c r="L3293">
        <v>1</v>
      </c>
    </row>
    <row r="3294" spans="1:12" x14ac:dyDescent="0.25">
      <c r="A3294" s="2117">
        <v>202522335356</v>
      </c>
      <c r="B3294" s="1502">
        <v>45930</v>
      </c>
      <c r="C3294" s="2123">
        <v>0.14722221999999999</v>
      </c>
      <c r="D3294" s="2125">
        <v>8</v>
      </c>
      <c r="E3294" t="s">
        <v>55</v>
      </c>
      <c r="F3294" t="s">
        <v>55</v>
      </c>
      <c r="G3294" t="s">
        <v>364</v>
      </c>
      <c r="H3294" t="s">
        <v>55</v>
      </c>
      <c r="I3294">
        <v>1</v>
      </c>
      <c r="J3294" t="s">
        <v>364</v>
      </c>
      <c r="K3294" t="s">
        <v>363</v>
      </c>
      <c r="L3294">
        <v>1</v>
      </c>
    </row>
    <row r="3295" spans="1:12" x14ac:dyDescent="0.25">
      <c r="A3295" s="2117">
        <v>202522335354</v>
      </c>
      <c r="B3295" s="1502">
        <v>45930</v>
      </c>
      <c r="C3295" s="2123">
        <v>0.16944444</v>
      </c>
      <c r="D3295" s="2125">
        <v>8</v>
      </c>
      <c r="E3295" t="s">
        <v>55</v>
      </c>
      <c r="F3295" t="s">
        <v>55</v>
      </c>
      <c r="G3295" t="s">
        <v>364</v>
      </c>
      <c r="H3295" t="s">
        <v>55</v>
      </c>
      <c r="I3295">
        <v>1</v>
      </c>
      <c r="J3295" t="s">
        <v>364</v>
      </c>
      <c r="K3295" t="s">
        <v>363</v>
      </c>
      <c r="L3295">
        <v>1</v>
      </c>
    </row>
    <row r="3296" spans="1:12" x14ac:dyDescent="0.25">
      <c r="A3296" s="2117">
        <v>202520534461</v>
      </c>
      <c r="B3296" s="1502">
        <v>45930</v>
      </c>
      <c r="C3296" s="2123">
        <v>0.38750000000000001</v>
      </c>
      <c r="D3296" s="2125">
        <v>1</v>
      </c>
      <c r="E3296" t="s">
        <v>55</v>
      </c>
      <c r="F3296" t="s">
        <v>55</v>
      </c>
      <c r="G3296" t="s">
        <v>364</v>
      </c>
      <c r="H3296" t="s">
        <v>55</v>
      </c>
      <c r="I3296">
        <v>1</v>
      </c>
      <c r="J3296" t="s">
        <v>364</v>
      </c>
      <c r="K3296" t="s">
        <v>363</v>
      </c>
      <c r="L3296">
        <v>1</v>
      </c>
    </row>
    <row r="3297" spans="1:12" x14ac:dyDescent="0.25">
      <c r="A3297" s="2117">
        <v>202520534462</v>
      </c>
      <c r="B3297" s="1502">
        <v>45930</v>
      </c>
      <c r="C3297" s="2123">
        <v>0.38750000000000001</v>
      </c>
      <c r="D3297" s="2125">
        <v>1</v>
      </c>
      <c r="E3297" t="s">
        <v>55</v>
      </c>
      <c r="F3297" t="s">
        <v>55</v>
      </c>
      <c r="G3297" t="s">
        <v>364</v>
      </c>
      <c r="H3297" t="s">
        <v>55</v>
      </c>
      <c r="I3297">
        <v>1</v>
      </c>
      <c r="J3297" t="s">
        <v>364</v>
      </c>
      <c r="K3297" t="s">
        <v>363</v>
      </c>
      <c r="L3297">
        <v>1</v>
      </c>
    </row>
    <row r="3298" spans="1:12" x14ac:dyDescent="0.25">
      <c r="A3298" s="2117">
        <v>202522335359</v>
      </c>
      <c r="B3298" s="1502">
        <v>45930</v>
      </c>
      <c r="C3298" s="2123">
        <v>0.58125000000000004</v>
      </c>
      <c r="D3298" s="2125">
        <v>8</v>
      </c>
      <c r="E3298" t="s">
        <v>55</v>
      </c>
      <c r="F3298" t="s">
        <v>55</v>
      </c>
      <c r="G3298" t="s">
        <v>364</v>
      </c>
      <c r="H3298" t="s">
        <v>55</v>
      </c>
      <c r="I3298">
        <v>1</v>
      </c>
      <c r="J3298" t="s">
        <v>364</v>
      </c>
      <c r="K3298" t="s">
        <v>363</v>
      </c>
      <c r="L3298">
        <v>1</v>
      </c>
    </row>
    <row r="3299" spans="1:12" x14ac:dyDescent="0.25">
      <c r="A3299" s="2117">
        <v>202525836343</v>
      </c>
      <c r="B3299" s="1502">
        <v>45930</v>
      </c>
      <c r="C3299" s="2123">
        <v>0.70138887999999999</v>
      </c>
      <c r="D3299" s="2125">
        <v>47</v>
      </c>
      <c r="E3299" t="s">
        <v>55</v>
      </c>
      <c r="F3299" t="s">
        <v>55</v>
      </c>
      <c r="G3299" t="s">
        <v>364</v>
      </c>
      <c r="H3299" t="s">
        <v>55</v>
      </c>
      <c r="I3299">
        <v>1</v>
      </c>
      <c r="J3299" t="s">
        <v>364</v>
      </c>
      <c r="K3299" t="s">
        <v>363</v>
      </c>
      <c r="L3299">
        <v>1</v>
      </c>
    </row>
    <row r="3300" spans="1:12" x14ac:dyDescent="0.25">
      <c r="A3300" s="2117">
        <v>202528234483</v>
      </c>
      <c r="B3300" s="1502">
        <v>45930</v>
      </c>
      <c r="C3300" s="2123">
        <v>0.82777776999999997</v>
      </c>
      <c r="D3300" s="2125">
        <v>33</v>
      </c>
      <c r="E3300" t="s">
        <v>55</v>
      </c>
      <c r="F3300" t="s">
        <v>55</v>
      </c>
      <c r="G3300" t="s">
        <v>364</v>
      </c>
      <c r="H3300" t="s">
        <v>55</v>
      </c>
      <c r="I3300">
        <v>1</v>
      </c>
      <c r="J3300" t="s">
        <v>364</v>
      </c>
      <c r="K3300" t="s">
        <v>363</v>
      </c>
      <c r="L3300">
        <v>1</v>
      </c>
    </row>
    <row r="3301" spans="1:12" x14ac:dyDescent="0.25">
      <c r="A3301" s="2117">
        <v>202521241903</v>
      </c>
      <c r="B3301" s="1502">
        <v>45930</v>
      </c>
      <c r="C3301" s="2123">
        <v>0.89444444000000001</v>
      </c>
      <c r="D3301" s="2125">
        <v>4</v>
      </c>
      <c r="E3301" t="s">
        <v>55</v>
      </c>
      <c r="F3301" t="s">
        <v>55</v>
      </c>
      <c r="G3301" t="s">
        <v>364</v>
      </c>
      <c r="H3301" t="s">
        <v>55</v>
      </c>
      <c r="I3301">
        <v>1</v>
      </c>
      <c r="J3301" t="s">
        <v>364</v>
      </c>
      <c r="K3301" t="s">
        <v>363</v>
      </c>
      <c r="L3301">
        <v>1</v>
      </c>
    </row>
    <row r="3302" spans="1:12" x14ac:dyDescent="0.25">
      <c r="A3302" s="2117">
        <v>202531334751</v>
      </c>
      <c r="B3302" s="1502">
        <v>45930</v>
      </c>
      <c r="C3302" s="2123">
        <v>0.97847222</v>
      </c>
      <c r="D3302" s="2125">
        <v>25</v>
      </c>
      <c r="E3302" t="s">
        <v>55</v>
      </c>
      <c r="F3302" t="s">
        <v>55</v>
      </c>
      <c r="G3302" t="s">
        <v>364</v>
      </c>
      <c r="H3302" t="s">
        <v>55</v>
      </c>
      <c r="I3302">
        <v>1</v>
      </c>
      <c r="J3302" t="s">
        <v>364</v>
      </c>
      <c r="K3302" t="s">
        <v>363</v>
      </c>
      <c r="L3302">
        <v>1</v>
      </c>
    </row>
    <row r="3303" spans="1:12" x14ac:dyDescent="0.25">
      <c r="A3303" s="2117">
        <v>202522335367</v>
      </c>
      <c r="B3303" s="1502">
        <v>45930</v>
      </c>
      <c r="C3303" s="2123">
        <v>0.97847222</v>
      </c>
      <c r="D3303" s="2125">
        <v>8</v>
      </c>
      <c r="E3303" t="s">
        <v>55</v>
      </c>
      <c r="F3303" t="s">
        <v>55</v>
      </c>
      <c r="G3303" t="s">
        <v>364</v>
      </c>
      <c r="H3303" t="s">
        <v>55</v>
      </c>
      <c r="I3303">
        <v>1</v>
      </c>
      <c r="J3303" t="s">
        <v>364</v>
      </c>
      <c r="K3303" t="s">
        <v>363</v>
      </c>
      <c r="L3303">
        <v>1</v>
      </c>
    </row>
    <row r="3304" spans="1:12" x14ac:dyDescent="0.25">
      <c r="A3304" s="2117">
        <v>202519935910</v>
      </c>
      <c r="B3304" s="1502">
        <v>45839</v>
      </c>
      <c r="C3304" s="2123">
        <v>0.14930555000000001</v>
      </c>
      <c r="D3304" s="2125">
        <v>1</v>
      </c>
      <c r="E3304" t="s">
        <v>55</v>
      </c>
      <c r="F3304" t="s">
        <v>55</v>
      </c>
      <c r="G3304" t="s">
        <v>364</v>
      </c>
      <c r="H3304" t="s">
        <v>55</v>
      </c>
      <c r="I3304">
        <v>1</v>
      </c>
      <c r="J3304" t="s">
        <v>364</v>
      </c>
      <c r="K3304" t="s">
        <v>363</v>
      </c>
      <c r="L3304">
        <v>1</v>
      </c>
    </row>
    <row r="3305" spans="1:12" x14ac:dyDescent="0.25">
      <c r="A3305" s="2117">
        <v>202519935911</v>
      </c>
      <c r="B3305" s="1502">
        <v>45839</v>
      </c>
      <c r="C3305" s="2123">
        <v>0.14583333000000001</v>
      </c>
      <c r="D3305" s="2125">
        <v>1</v>
      </c>
      <c r="E3305" t="s">
        <v>55</v>
      </c>
      <c r="F3305" t="s">
        <v>55</v>
      </c>
      <c r="G3305" t="s">
        <v>364</v>
      </c>
      <c r="H3305" t="s">
        <v>55</v>
      </c>
      <c r="I3305">
        <v>1</v>
      </c>
      <c r="J3305" t="s">
        <v>364</v>
      </c>
      <c r="K3305" t="s">
        <v>363</v>
      </c>
      <c r="L3305">
        <v>1</v>
      </c>
    </row>
    <row r="3306" spans="1:12" x14ac:dyDescent="0.25">
      <c r="A3306" s="2117">
        <v>202519935912</v>
      </c>
      <c r="B3306" s="1502">
        <v>45839</v>
      </c>
      <c r="C3306" s="2123">
        <v>0.15555554999999999</v>
      </c>
      <c r="D3306" s="2125">
        <v>1</v>
      </c>
      <c r="E3306" t="s">
        <v>55</v>
      </c>
      <c r="F3306" t="s">
        <v>55</v>
      </c>
      <c r="G3306" t="s">
        <v>364</v>
      </c>
      <c r="H3306" t="s">
        <v>55</v>
      </c>
      <c r="I3306">
        <v>1</v>
      </c>
      <c r="J3306" t="s">
        <v>364</v>
      </c>
      <c r="K3306" t="s">
        <v>363</v>
      </c>
      <c r="L3306">
        <v>1</v>
      </c>
    </row>
    <row r="3307" spans="1:12" x14ac:dyDescent="0.25">
      <c r="A3307" s="2117">
        <v>202519935931</v>
      </c>
      <c r="B3307" s="1502">
        <v>45840</v>
      </c>
      <c r="C3307" s="2123">
        <v>0.125</v>
      </c>
      <c r="D3307" s="2125">
        <v>1</v>
      </c>
      <c r="E3307" t="s">
        <v>55</v>
      </c>
      <c r="F3307" t="s">
        <v>55</v>
      </c>
      <c r="G3307" t="s">
        <v>364</v>
      </c>
      <c r="H3307" t="s">
        <v>55</v>
      </c>
      <c r="I3307">
        <v>1</v>
      </c>
      <c r="J3307" t="s">
        <v>364</v>
      </c>
      <c r="K3307" t="s">
        <v>363</v>
      </c>
      <c r="L3307">
        <v>1</v>
      </c>
    </row>
    <row r="3308" spans="1:12" x14ac:dyDescent="0.25">
      <c r="A3308" s="2117">
        <v>202519935932</v>
      </c>
      <c r="B3308" s="1502">
        <v>45840</v>
      </c>
      <c r="C3308" s="2123">
        <v>0.125</v>
      </c>
      <c r="D3308" s="2125">
        <v>1</v>
      </c>
      <c r="E3308" t="s">
        <v>55</v>
      </c>
      <c r="F3308" t="s">
        <v>55</v>
      </c>
      <c r="G3308" t="s">
        <v>364</v>
      </c>
      <c r="H3308" t="s">
        <v>55</v>
      </c>
      <c r="I3308">
        <v>1</v>
      </c>
      <c r="J3308" t="s">
        <v>364</v>
      </c>
      <c r="K3308" t="s">
        <v>363</v>
      </c>
      <c r="L3308">
        <v>1</v>
      </c>
    </row>
    <row r="3309" spans="1:12" x14ac:dyDescent="0.25">
      <c r="A3309" s="2117">
        <v>202519935935</v>
      </c>
      <c r="B3309" s="1502">
        <v>45840</v>
      </c>
      <c r="C3309" s="2123">
        <v>0.16666665999999999</v>
      </c>
      <c r="D3309" s="2125">
        <v>1</v>
      </c>
      <c r="E3309" t="s">
        <v>55</v>
      </c>
      <c r="F3309" t="s">
        <v>55</v>
      </c>
      <c r="G3309" t="s">
        <v>364</v>
      </c>
      <c r="H3309" t="s">
        <v>55</v>
      </c>
      <c r="I3309">
        <v>1</v>
      </c>
      <c r="J3309" t="s">
        <v>364</v>
      </c>
      <c r="K3309" t="s">
        <v>363</v>
      </c>
      <c r="L3309">
        <v>1</v>
      </c>
    </row>
    <row r="3310" spans="1:12" x14ac:dyDescent="0.25">
      <c r="A3310" s="2117">
        <v>202519935948</v>
      </c>
      <c r="B3310" s="1502">
        <v>45841</v>
      </c>
      <c r="C3310" s="2123">
        <v>3.4722219999999998E-2</v>
      </c>
      <c r="D3310" s="2125">
        <v>1</v>
      </c>
      <c r="E3310" t="s">
        <v>55</v>
      </c>
      <c r="F3310" t="s">
        <v>55</v>
      </c>
      <c r="G3310" t="s">
        <v>364</v>
      </c>
      <c r="H3310" t="s">
        <v>55</v>
      </c>
      <c r="I3310">
        <v>1</v>
      </c>
      <c r="J3310" t="s">
        <v>364</v>
      </c>
      <c r="K3310" t="s">
        <v>363</v>
      </c>
      <c r="L3310">
        <v>1</v>
      </c>
    </row>
    <row r="3311" spans="1:12" x14ac:dyDescent="0.25">
      <c r="A3311" s="2117">
        <v>202519935956</v>
      </c>
      <c r="B3311" s="1502">
        <v>45841</v>
      </c>
      <c r="C3311" s="2123">
        <v>0.16041665999999999</v>
      </c>
      <c r="D3311" s="2125">
        <v>1</v>
      </c>
      <c r="E3311" t="s">
        <v>55</v>
      </c>
      <c r="F3311" t="s">
        <v>55</v>
      </c>
      <c r="G3311" t="s">
        <v>364</v>
      </c>
      <c r="H3311" t="s">
        <v>55</v>
      </c>
      <c r="I3311">
        <v>1</v>
      </c>
      <c r="J3311" t="s">
        <v>364</v>
      </c>
      <c r="K3311" t="s">
        <v>363</v>
      </c>
      <c r="L3311">
        <v>1</v>
      </c>
    </row>
    <row r="3312" spans="1:12" x14ac:dyDescent="0.25">
      <c r="A3312" s="2117">
        <v>202519935957</v>
      </c>
      <c r="B3312" s="1502">
        <v>45841</v>
      </c>
      <c r="C3312" s="2123">
        <v>0.18055555000000001</v>
      </c>
      <c r="D3312" s="2125">
        <v>1</v>
      </c>
      <c r="E3312" t="s">
        <v>55</v>
      </c>
      <c r="F3312" t="s">
        <v>55</v>
      </c>
      <c r="G3312" t="s">
        <v>364</v>
      </c>
      <c r="H3312" t="s">
        <v>55</v>
      </c>
      <c r="I3312">
        <v>1</v>
      </c>
      <c r="J3312" t="s">
        <v>364</v>
      </c>
      <c r="K3312" t="s">
        <v>363</v>
      </c>
      <c r="L3312">
        <v>1</v>
      </c>
    </row>
    <row r="3313" spans="1:12" x14ac:dyDescent="0.25">
      <c r="A3313" s="2117">
        <v>202519935958</v>
      </c>
      <c r="B3313" s="1502">
        <v>45841</v>
      </c>
      <c r="C3313" s="2123">
        <v>0.18055555000000001</v>
      </c>
      <c r="D3313" s="2125">
        <v>1</v>
      </c>
      <c r="E3313" t="s">
        <v>55</v>
      </c>
      <c r="F3313" t="s">
        <v>55</v>
      </c>
      <c r="G3313" t="s">
        <v>364</v>
      </c>
      <c r="H3313" t="s">
        <v>55</v>
      </c>
      <c r="I3313">
        <v>1</v>
      </c>
      <c r="J3313" t="s">
        <v>364</v>
      </c>
      <c r="K3313" t="s">
        <v>363</v>
      </c>
      <c r="L3313">
        <v>1</v>
      </c>
    </row>
    <row r="3314" spans="1:12" x14ac:dyDescent="0.25">
      <c r="A3314" s="2117">
        <v>202519935960</v>
      </c>
      <c r="B3314" s="1502">
        <v>45841</v>
      </c>
      <c r="C3314" s="2123">
        <v>0.14652777</v>
      </c>
      <c r="D3314" s="2125">
        <v>1</v>
      </c>
      <c r="E3314" t="s">
        <v>55</v>
      </c>
      <c r="F3314" t="s">
        <v>55</v>
      </c>
      <c r="G3314" t="s">
        <v>364</v>
      </c>
      <c r="H3314" t="s">
        <v>55</v>
      </c>
      <c r="I3314">
        <v>1</v>
      </c>
      <c r="J3314" t="s">
        <v>364</v>
      </c>
      <c r="K3314" t="s">
        <v>363</v>
      </c>
      <c r="L3314">
        <v>1</v>
      </c>
    </row>
    <row r="3315" spans="1:12" x14ac:dyDescent="0.25">
      <c r="A3315" s="2117">
        <v>202519935975</v>
      </c>
      <c r="B3315" s="1502">
        <v>45842</v>
      </c>
      <c r="C3315" s="2123">
        <v>0.10208333</v>
      </c>
      <c r="D3315" s="2125">
        <v>1</v>
      </c>
      <c r="E3315" t="s">
        <v>55</v>
      </c>
      <c r="F3315" t="s">
        <v>55</v>
      </c>
      <c r="G3315" t="s">
        <v>364</v>
      </c>
      <c r="H3315" t="s">
        <v>55</v>
      </c>
      <c r="I3315">
        <v>1</v>
      </c>
      <c r="J3315" t="s">
        <v>364</v>
      </c>
      <c r="K3315" t="s">
        <v>363</v>
      </c>
      <c r="L3315">
        <v>1</v>
      </c>
    </row>
    <row r="3316" spans="1:12" x14ac:dyDescent="0.25">
      <c r="A3316" s="2117">
        <v>202519935977</v>
      </c>
      <c r="B3316" s="1502">
        <v>45842</v>
      </c>
      <c r="C3316" s="2123">
        <v>0.10902777</v>
      </c>
      <c r="D3316" s="2125">
        <v>1</v>
      </c>
      <c r="E3316" t="s">
        <v>55</v>
      </c>
      <c r="F3316" t="s">
        <v>55</v>
      </c>
      <c r="G3316" t="s">
        <v>364</v>
      </c>
      <c r="H3316" t="s">
        <v>55</v>
      </c>
      <c r="I3316">
        <v>1</v>
      </c>
      <c r="J3316" t="s">
        <v>364</v>
      </c>
      <c r="K3316" t="s">
        <v>363</v>
      </c>
      <c r="L3316">
        <v>1</v>
      </c>
    </row>
    <row r="3317" spans="1:12" x14ac:dyDescent="0.25">
      <c r="A3317" s="2117">
        <v>202519935980</v>
      </c>
      <c r="B3317" s="1502">
        <v>45842</v>
      </c>
      <c r="C3317" s="2123">
        <v>0.125</v>
      </c>
      <c r="D3317" s="2125">
        <v>1</v>
      </c>
      <c r="E3317" t="s">
        <v>55</v>
      </c>
      <c r="F3317" t="s">
        <v>55</v>
      </c>
      <c r="G3317" t="s">
        <v>364</v>
      </c>
      <c r="H3317" t="s">
        <v>55</v>
      </c>
      <c r="I3317">
        <v>1</v>
      </c>
      <c r="J3317" t="s">
        <v>364</v>
      </c>
      <c r="K3317" t="s">
        <v>363</v>
      </c>
      <c r="L3317">
        <v>1</v>
      </c>
    </row>
    <row r="3318" spans="1:12" x14ac:dyDescent="0.25">
      <c r="A3318" s="2117">
        <v>202519935983</v>
      </c>
      <c r="B3318" s="1502">
        <v>45842</v>
      </c>
      <c r="C3318" s="2123">
        <v>0.52708332999999996</v>
      </c>
      <c r="D3318" s="2125">
        <v>1</v>
      </c>
      <c r="E3318" t="s">
        <v>55</v>
      </c>
      <c r="F3318" t="s">
        <v>55</v>
      </c>
      <c r="G3318" t="s">
        <v>364</v>
      </c>
      <c r="H3318" t="s">
        <v>55</v>
      </c>
      <c r="I3318">
        <v>1</v>
      </c>
      <c r="J3318" t="s">
        <v>364</v>
      </c>
      <c r="K3318" t="s">
        <v>363</v>
      </c>
      <c r="L3318">
        <v>1</v>
      </c>
    </row>
    <row r="3319" spans="1:12" x14ac:dyDescent="0.25">
      <c r="A3319" s="2117">
        <v>202519936015</v>
      </c>
      <c r="B3319" s="1502">
        <v>45844</v>
      </c>
      <c r="C3319" s="2123">
        <v>0.125</v>
      </c>
      <c r="D3319" s="2125">
        <v>1</v>
      </c>
      <c r="E3319" t="s">
        <v>55</v>
      </c>
      <c r="F3319" t="s">
        <v>55</v>
      </c>
      <c r="G3319" t="s">
        <v>364</v>
      </c>
      <c r="H3319" t="s">
        <v>55</v>
      </c>
      <c r="I3319">
        <v>1</v>
      </c>
      <c r="J3319" t="s">
        <v>364</v>
      </c>
      <c r="K3319" t="s">
        <v>363</v>
      </c>
      <c r="L3319">
        <v>1</v>
      </c>
    </row>
    <row r="3320" spans="1:12" x14ac:dyDescent="0.25">
      <c r="A3320" s="2117">
        <v>202519936017</v>
      </c>
      <c r="B3320" s="1502">
        <v>45844</v>
      </c>
      <c r="C3320" s="2123">
        <v>0.15763888000000001</v>
      </c>
      <c r="D3320" s="2125">
        <v>1</v>
      </c>
      <c r="E3320" t="s">
        <v>55</v>
      </c>
      <c r="F3320" t="s">
        <v>55</v>
      </c>
      <c r="G3320" t="s">
        <v>364</v>
      </c>
      <c r="H3320" t="s">
        <v>55</v>
      </c>
      <c r="I3320">
        <v>1</v>
      </c>
      <c r="J3320" t="s">
        <v>364</v>
      </c>
      <c r="K3320" t="s">
        <v>363</v>
      </c>
      <c r="L3320">
        <v>1</v>
      </c>
    </row>
    <row r="3321" spans="1:12" x14ac:dyDescent="0.25">
      <c r="A3321" s="2117">
        <v>202519936063</v>
      </c>
      <c r="B3321" s="1502">
        <v>45846</v>
      </c>
      <c r="C3321" s="2123">
        <v>0.14861110999999999</v>
      </c>
      <c r="D3321" s="2125">
        <v>1</v>
      </c>
      <c r="E3321" t="s">
        <v>55</v>
      </c>
      <c r="F3321" t="s">
        <v>55</v>
      </c>
      <c r="G3321" t="s">
        <v>364</v>
      </c>
      <c r="H3321" t="s">
        <v>55</v>
      </c>
      <c r="I3321">
        <v>1</v>
      </c>
      <c r="J3321" t="s">
        <v>364</v>
      </c>
      <c r="K3321" t="s">
        <v>363</v>
      </c>
      <c r="L3321">
        <v>1</v>
      </c>
    </row>
    <row r="3322" spans="1:12" x14ac:dyDescent="0.25">
      <c r="A3322" s="2117">
        <v>202519936067</v>
      </c>
      <c r="B3322" s="1502">
        <v>45846</v>
      </c>
      <c r="C3322" s="2123">
        <v>0.14583333000000001</v>
      </c>
      <c r="D3322" s="2125">
        <v>1</v>
      </c>
      <c r="E3322" t="s">
        <v>55</v>
      </c>
      <c r="F3322" t="s">
        <v>55</v>
      </c>
      <c r="G3322" t="s">
        <v>364</v>
      </c>
      <c r="H3322" t="s">
        <v>55</v>
      </c>
      <c r="I3322">
        <v>1</v>
      </c>
      <c r="J3322" t="s">
        <v>364</v>
      </c>
      <c r="K3322" t="s">
        <v>363</v>
      </c>
      <c r="L3322">
        <v>1</v>
      </c>
    </row>
    <row r="3323" spans="1:12" x14ac:dyDescent="0.25">
      <c r="A3323" s="2117">
        <v>202519936068</v>
      </c>
      <c r="B3323" s="1502">
        <v>45846</v>
      </c>
      <c r="C3323" s="2123">
        <v>0.18402777000000001</v>
      </c>
      <c r="D3323" s="2125">
        <v>1</v>
      </c>
      <c r="E3323" t="s">
        <v>55</v>
      </c>
      <c r="F3323" t="s">
        <v>55</v>
      </c>
      <c r="G3323" t="s">
        <v>364</v>
      </c>
      <c r="H3323" t="s">
        <v>55</v>
      </c>
      <c r="I3323">
        <v>1</v>
      </c>
      <c r="J3323" t="s">
        <v>364</v>
      </c>
      <c r="K3323" t="s">
        <v>363</v>
      </c>
      <c r="L3323">
        <v>1</v>
      </c>
    </row>
    <row r="3324" spans="1:12" x14ac:dyDescent="0.25">
      <c r="A3324" s="2117">
        <v>202519936069</v>
      </c>
      <c r="B3324" s="1502">
        <v>45846</v>
      </c>
      <c r="C3324" s="2123">
        <v>0.17013887999999999</v>
      </c>
      <c r="D3324" s="2125">
        <v>1</v>
      </c>
      <c r="E3324" t="s">
        <v>55</v>
      </c>
      <c r="F3324" t="s">
        <v>55</v>
      </c>
      <c r="G3324" t="s">
        <v>364</v>
      </c>
      <c r="H3324" t="s">
        <v>55</v>
      </c>
      <c r="I3324">
        <v>1</v>
      </c>
      <c r="J3324" t="s">
        <v>364</v>
      </c>
      <c r="K3324" t="s">
        <v>363</v>
      </c>
      <c r="L3324">
        <v>1</v>
      </c>
    </row>
    <row r="3325" spans="1:12" x14ac:dyDescent="0.25">
      <c r="A3325" s="2117">
        <v>202519936083</v>
      </c>
      <c r="B3325" s="1502">
        <v>45847</v>
      </c>
      <c r="C3325" s="2123">
        <v>0.125</v>
      </c>
      <c r="D3325" s="2125">
        <v>1</v>
      </c>
      <c r="E3325" t="s">
        <v>55</v>
      </c>
      <c r="F3325" t="s">
        <v>55</v>
      </c>
      <c r="G3325" t="s">
        <v>364</v>
      </c>
      <c r="H3325" t="s">
        <v>55</v>
      </c>
      <c r="I3325">
        <v>1</v>
      </c>
      <c r="J3325" t="s">
        <v>364</v>
      </c>
      <c r="K3325" t="s">
        <v>363</v>
      </c>
      <c r="L3325">
        <v>1</v>
      </c>
    </row>
    <row r="3326" spans="1:12" x14ac:dyDescent="0.25">
      <c r="A3326" s="2117">
        <v>202519936084</v>
      </c>
      <c r="B3326" s="1502">
        <v>45847</v>
      </c>
      <c r="C3326" s="2123">
        <v>0.125</v>
      </c>
      <c r="D3326" s="2125">
        <v>1</v>
      </c>
      <c r="E3326" t="s">
        <v>55</v>
      </c>
      <c r="F3326" t="s">
        <v>55</v>
      </c>
      <c r="G3326" t="s">
        <v>364</v>
      </c>
      <c r="H3326" t="s">
        <v>55</v>
      </c>
      <c r="I3326">
        <v>1</v>
      </c>
      <c r="J3326" t="s">
        <v>364</v>
      </c>
      <c r="K3326" t="s">
        <v>363</v>
      </c>
      <c r="L3326">
        <v>1</v>
      </c>
    </row>
    <row r="3327" spans="1:12" x14ac:dyDescent="0.25">
      <c r="A3327" s="2117">
        <v>202519936102</v>
      </c>
      <c r="B3327" s="1502">
        <v>45848</v>
      </c>
      <c r="C3327" s="2123">
        <v>0.12569443999999999</v>
      </c>
      <c r="D3327" s="2125">
        <v>1</v>
      </c>
      <c r="E3327" t="s">
        <v>55</v>
      </c>
      <c r="F3327" t="s">
        <v>55</v>
      </c>
      <c r="G3327" t="s">
        <v>364</v>
      </c>
      <c r="H3327" t="s">
        <v>55</v>
      </c>
      <c r="I3327">
        <v>1</v>
      </c>
      <c r="J3327" t="s">
        <v>364</v>
      </c>
      <c r="K3327" t="s">
        <v>363</v>
      </c>
      <c r="L3327">
        <v>1</v>
      </c>
    </row>
    <row r="3328" spans="1:12" x14ac:dyDescent="0.25">
      <c r="A3328" s="2117">
        <v>202519936104</v>
      </c>
      <c r="B3328" s="1502">
        <v>45848</v>
      </c>
      <c r="C3328" s="2123">
        <v>0.17569444000000001</v>
      </c>
      <c r="D3328" s="2125">
        <v>1</v>
      </c>
      <c r="E3328" t="s">
        <v>55</v>
      </c>
      <c r="F3328" t="s">
        <v>55</v>
      </c>
      <c r="G3328" t="s">
        <v>364</v>
      </c>
      <c r="H3328" t="s">
        <v>55</v>
      </c>
      <c r="I3328">
        <v>1</v>
      </c>
      <c r="J3328" t="s">
        <v>364</v>
      </c>
      <c r="K3328" t="s">
        <v>363</v>
      </c>
      <c r="L3328">
        <v>1</v>
      </c>
    </row>
    <row r="3329" spans="1:12" x14ac:dyDescent="0.25">
      <c r="A3329" s="2117">
        <v>202519936106</v>
      </c>
      <c r="B3329" s="1502">
        <v>45848</v>
      </c>
      <c r="C3329" s="2123">
        <v>0.10416665999999999</v>
      </c>
      <c r="D3329" s="2125">
        <v>1</v>
      </c>
      <c r="E3329" t="s">
        <v>55</v>
      </c>
      <c r="F3329" t="s">
        <v>55</v>
      </c>
      <c r="G3329" t="s">
        <v>364</v>
      </c>
      <c r="H3329" t="s">
        <v>55</v>
      </c>
      <c r="I3329">
        <v>1</v>
      </c>
      <c r="J3329" t="s">
        <v>364</v>
      </c>
      <c r="K3329" t="s">
        <v>363</v>
      </c>
      <c r="L3329">
        <v>1</v>
      </c>
    </row>
    <row r="3330" spans="1:12" x14ac:dyDescent="0.25">
      <c r="A3330" s="2117">
        <v>202519936154</v>
      </c>
      <c r="B3330" s="1502">
        <v>45851</v>
      </c>
      <c r="C3330" s="2123">
        <v>6.3194440000000004E-2</v>
      </c>
      <c r="D3330" s="2125">
        <v>1</v>
      </c>
      <c r="E3330" t="s">
        <v>55</v>
      </c>
      <c r="F3330" t="s">
        <v>55</v>
      </c>
      <c r="G3330" t="s">
        <v>364</v>
      </c>
      <c r="H3330" t="s">
        <v>55</v>
      </c>
      <c r="I3330">
        <v>1</v>
      </c>
      <c r="J3330" t="s">
        <v>364</v>
      </c>
      <c r="K3330" t="s">
        <v>363</v>
      </c>
      <c r="L3330">
        <v>1</v>
      </c>
    </row>
    <row r="3331" spans="1:12" x14ac:dyDescent="0.25">
      <c r="A3331" s="2117">
        <v>202519936161</v>
      </c>
      <c r="B3331" s="1502">
        <v>45851</v>
      </c>
      <c r="C3331" s="2123">
        <v>0.15625</v>
      </c>
      <c r="D3331" s="2125">
        <v>1</v>
      </c>
      <c r="E3331" t="s">
        <v>55</v>
      </c>
      <c r="F3331" t="s">
        <v>55</v>
      </c>
      <c r="G3331" t="s">
        <v>364</v>
      </c>
      <c r="H3331" t="s">
        <v>55</v>
      </c>
      <c r="I3331">
        <v>1</v>
      </c>
      <c r="J3331" t="s">
        <v>364</v>
      </c>
      <c r="K3331" t="s">
        <v>363</v>
      </c>
      <c r="L3331">
        <v>1</v>
      </c>
    </row>
    <row r="3332" spans="1:12" x14ac:dyDescent="0.25">
      <c r="A3332" s="2117">
        <v>202519936162</v>
      </c>
      <c r="B3332" s="1502">
        <v>45851</v>
      </c>
      <c r="C3332" s="2123">
        <v>0.17013887999999999</v>
      </c>
      <c r="D3332" s="2125">
        <v>1</v>
      </c>
      <c r="E3332" t="s">
        <v>55</v>
      </c>
      <c r="F3332" t="s">
        <v>55</v>
      </c>
      <c r="G3332" t="s">
        <v>364</v>
      </c>
      <c r="H3332" t="s">
        <v>55</v>
      </c>
      <c r="I3332">
        <v>1</v>
      </c>
      <c r="J3332" t="s">
        <v>364</v>
      </c>
      <c r="K3332" t="s">
        <v>363</v>
      </c>
      <c r="L3332">
        <v>1</v>
      </c>
    </row>
    <row r="3333" spans="1:12" x14ac:dyDescent="0.25">
      <c r="A3333" s="2117">
        <v>202519936163</v>
      </c>
      <c r="B3333" s="1502">
        <v>45851</v>
      </c>
      <c r="C3333" s="2123">
        <v>0.18541666000000001</v>
      </c>
      <c r="D3333" s="2125">
        <v>1</v>
      </c>
      <c r="E3333" t="s">
        <v>55</v>
      </c>
      <c r="F3333" t="s">
        <v>55</v>
      </c>
      <c r="G3333" t="s">
        <v>364</v>
      </c>
      <c r="H3333" t="s">
        <v>55</v>
      </c>
      <c r="I3333">
        <v>1</v>
      </c>
      <c r="J3333" t="s">
        <v>364</v>
      </c>
      <c r="K3333" t="s">
        <v>363</v>
      </c>
      <c r="L3333">
        <v>1</v>
      </c>
    </row>
    <row r="3334" spans="1:12" x14ac:dyDescent="0.25">
      <c r="A3334" s="2117">
        <v>202519936207</v>
      </c>
      <c r="B3334" s="1502">
        <v>45853</v>
      </c>
      <c r="C3334" s="2123">
        <v>0.16944444</v>
      </c>
      <c r="D3334" s="2125">
        <v>1</v>
      </c>
      <c r="E3334" t="s">
        <v>55</v>
      </c>
      <c r="F3334" t="s">
        <v>55</v>
      </c>
      <c r="G3334" t="s">
        <v>364</v>
      </c>
      <c r="H3334" t="s">
        <v>55</v>
      </c>
      <c r="I3334">
        <v>1</v>
      </c>
      <c r="J3334" t="s">
        <v>364</v>
      </c>
      <c r="K3334" t="s">
        <v>363</v>
      </c>
      <c r="L3334">
        <v>1</v>
      </c>
    </row>
    <row r="3335" spans="1:12" x14ac:dyDescent="0.25">
      <c r="A3335" s="2117">
        <v>202519936209</v>
      </c>
      <c r="B3335" s="1502">
        <v>45853</v>
      </c>
      <c r="C3335" s="2123">
        <v>0.17013887999999999</v>
      </c>
      <c r="D3335" s="2125">
        <v>1</v>
      </c>
      <c r="E3335" t="s">
        <v>55</v>
      </c>
      <c r="F3335" t="s">
        <v>55</v>
      </c>
      <c r="G3335" t="s">
        <v>364</v>
      </c>
      <c r="H3335" t="s">
        <v>55</v>
      </c>
      <c r="I3335">
        <v>1</v>
      </c>
      <c r="J3335" t="s">
        <v>364</v>
      </c>
      <c r="K3335" t="s">
        <v>363</v>
      </c>
      <c r="L3335">
        <v>1</v>
      </c>
    </row>
    <row r="3336" spans="1:12" x14ac:dyDescent="0.25">
      <c r="A3336" s="2117">
        <v>202519936210</v>
      </c>
      <c r="B3336" s="1502">
        <v>45853</v>
      </c>
      <c r="C3336" s="2123">
        <v>0.125</v>
      </c>
      <c r="D3336" s="2125">
        <v>1</v>
      </c>
      <c r="E3336" t="s">
        <v>55</v>
      </c>
      <c r="F3336" t="s">
        <v>55</v>
      </c>
      <c r="G3336" t="s">
        <v>364</v>
      </c>
      <c r="H3336" t="s">
        <v>55</v>
      </c>
      <c r="I3336">
        <v>1</v>
      </c>
      <c r="J3336" t="s">
        <v>364</v>
      </c>
      <c r="K3336" t="s">
        <v>363</v>
      </c>
      <c r="L3336">
        <v>1</v>
      </c>
    </row>
    <row r="3337" spans="1:12" x14ac:dyDescent="0.25">
      <c r="A3337" s="2117">
        <v>202519936211</v>
      </c>
      <c r="B3337" s="1502">
        <v>45853</v>
      </c>
      <c r="C3337" s="2123">
        <v>0.16666665999999999</v>
      </c>
      <c r="D3337" s="2125">
        <v>1</v>
      </c>
      <c r="E3337" t="s">
        <v>55</v>
      </c>
      <c r="F3337" t="s">
        <v>55</v>
      </c>
      <c r="G3337" t="s">
        <v>364</v>
      </c>
      <c r="H3337" t="s">
        <v>55</v>
      </c>
      <c r="I3337">
        <v>1</v>
      </c>
      <c r="J3337" t="s">
        <v>364</v>
      </c>
      <c r="K3337" t="s">
        <v>363</v>
      </c>
      <c r="L3337">
        <v>1</v>
      </c>
    </row>
    <row r="3338" spans="1:12" x14ac:dyDescent="0.25">
      <c r="A3338" s="2117">
        <v>202519936234</v>
      </c>
      <c r="B3338" s="1502">
        <v>45854</v>
      </c>
      <c r="C3338" s="2123">
        <v>0.78958333000000003</v>
      </c>
      <c r="D3338" s="2125">
        <v>1</v>
      </c>
      <c r="E3338" t="s">
        <v>55</v>
      </c>
      <c r="F3338" t="s">
        <v>55</v>
      </c>
      <c r="G3338" t="s">
        <v>364</v>
      </c>
      <c r="H3338" t="s">
        <v>55</v>
      </c>
      <c r="I3338">
        <v>1</v>
      </c>
      <c r="J3338" t="s">
        <v>364</v>
      </c>
      <c r="K3338" t="s">
        <v>363</v>
      </c>
      <c r="L3338">
        <v>1</v>
      </c>
    </row>
    <row r="3339" spans="1:12" x14ac:dyDescent="0.25">
      <c r="A3339" s="2117">
        <v>202519936249</v>
      </c>
      <c r="B3339" s="1502">
        <v>45855</v>
      </c>
      <c r="C3339" s="2123">
        <v>0.13888887999999999</v>
      </c>
      <c r="D3339" s="2125">
        <v>1</v>
      </c>
      <c r="E3339" t="s">
        <v>55</v>
      </c>
      <c r="F3339" t="s">
        <v>55</v>
      </c>
      <c r="G3339" t="s">
        <v>364</v>
      </c>
      <c r="H3339" t="s">
        <v>55</v>
      </c>
      <c r="I3339">
        <v>1</v>
      </c>
      <c r="J3339" t="s">
        <v>364</v>
      </c>
      <c r="K3339" t="s">
        <v>363</v>
      </c>
      <c r="L3339">
        <v>1</v>
      </c>
    </row>
    <row r="3340" spans="1:12" x14ac:dyDescent="0.25">
      <c r="A3340" s="2117">
        <v>202519936250</v>
      </c>
      <c r="B3340" s="1502">
        <v>45855</v>
      </c>
      <c r="C3340" s="2123">
        <v>0.14861110999999999</v>
      </c>
      <c r="D3340" s="2125">
        <v>1</v>
      </c>
      <c r="E3340" t="s">
        <v>55</v>
      </c>
      <c r="F3340" t="s">
        <v>55</v>
      </c>
      <c r="G3340" t="s">
        <v>364</v>
      </c>
      <c r="H3340" t="s">
        <v>55</v>
      </c>
      <c r="I3340">
        <v>1</v>
      </c>
      <c r="J3340" t="s">
        <v>364</v>
      </c>
      <c r="K3340" t="s">
        <v>363</v>
      </c>
      <c r="L3340">
        <v>1</v>
      </c>
    </row>
    <row r="3341" spans="1:12" x14ac:dyDescent="0.25">
      <c r="A3341" s="2117">
        <v>202519936274</v>
      </c>
      <c r="B3341" s="1502">
        <v>45856</v>
      </c>
      <c r="C3341" s="2123">
        <v>0.1875</v>
      </c>
      <c r="D3341" s="2125">
        <v>1</v>
      </c>
      <c r="E3341" t="s">
        <v>55</v>
      </c>
      <c r="F3341" t="s">
        <v>55</v>
      </c>
      <c r="G3341" t="s">
        <v>364</v>
      </c>
      <c r="H3341" t="s">
        <v>55</v>
      </c>
      <c r="I3341">
        <v>1</v>
      </c>
      <c r="J3341" t="s">
        <v>364</v>
      </c>
      <c r="K3341" t="s">
        <v>363</v>
      </c>
      <c r="L3341">
        <v>1</v>
      </c>
    </row>
    <row r="3342" spans="1:12" x14ac:dyDescent="0.25">
      <c r="A3342" s="2117">
        <v>202519936291</v>
      </c>
      <c r="B3342" s="1502">
        <v>45857</v>
      </c>
      <c r="C3342" s="2123">
        <v>5.7638880000000003E-2</v>
      </c>
      <c r="D3342" s="2125">
        <v>1</v>
      </c>
      <c r="E3342" t="s">
        <v>55</v>
      </c>
      <c r="F3342" t="s">
        <v>55</v>
      </c>
      <c r="G3342" t="s">
        <v>364</v>
      </c>
      <c r="H3342" t="s">
        <v>55</v>
      </c>
      <c r="I3342">
        <v>1</v>
      </c>
      <c r="J3342" t="s">
        <v>364</v>
      </c>
      <c r="K3342" t="s">
        <v>363</v>
      </c>
      <c r="L3342">
        <v>1</v>
      </c>
    </row>
    <row r="3343" spans="1:12" x14ac:dyDescent="0.25">
      <c r="A3343" s="2117">
        <v>202519936293</v>
      </c>
      <c r="B3343" s="1502">
        <v>45857</v>
      </c>
      <c r="C3343" s="2123">
        <v>8.3333329999999997E-2</v>
      </c>
      <c r="D3343" s="2125">
        <v>1</v>
      </c>
      <c r="E3343" t="s">
        <v>55</v>
      </c>
      <c r="F3343" t="s">
        <v>55</v>
      </c>
      <c r="G3343" t="s">
        <v>364</v>
      </c>
      <c r="H3343" t="s">
        <v>55</v>
      </c>
      <c r="I3343">
        <v>1</v>
      </c>
      <c r="J3343" t="s">
        <v>364</v>
      </c>
      <c r="K3343" t="s">
        <v>363</v>
      </c>
      <c r="L3343">
        <v>1</v>
      </c>
    </row>
    <row r="3344" spans="1:12" x14ac:dyDescent="0.25">
      <c r="A3344" s="2117">
        <v>202519936314</v>
      </c>
      <c r="B3344" s="1502">
        <v>45858</v>
      </c>
      <c r="C3344" s="2123">
        <v>5.5555550000000002E-2</v>
      </c>
      <c r="D3344" s="2125">
        <v>1</v>
      </c>
      <c r="E3344" t="s">
        <v>55</v>
      </c>
      <c r="F3344" t="s">
        <v>55</v>
      </c>
      <c r="G3344" t="s">
        <v>364</v>
      </c>
      <c r="H3344" t="s">
        <v>55</v>
      </c>
      <c r="I3344">
        <v>1</v>
      </c>
      <c r="J3344" t="s">
        <v>364</v>
      </c>
      <c r="K3344" t="s">
        <v>363</v>
      </c>
      <c r="L3344">
        <v>1</v>
      </c>
    </row>
    <row r="3345" spans="1:12" x14ac:dyDescent="0.25">
      <c r="A3345" s="2117">
        <v>202519936315</v>
      </c>
      <c r="B3345" s="1502">
        <v>45858</v>
      </c>
      <c r="C3345" s="2123">
        <v>0</v>
      </c>
      <c r="D3345" s="2125">
        <v>1</v>
      </c>
      <c r="E3345" t="s">
        <v>55</v>
      </c>
      <c r="F3345" t="s">
        <v>55</v>
      </c>
      <c r="G3345" t="s">
        <v>364</v>
      </c>
      <c r="H3345" t="s">
        <v>55</v>
      </c>
      <c r="I3345">
        <v>1</v>
      </c>
      <c r="J3345" t="s">
        <v>364</v>
      </c>
      <c r="K3345" t="s">
        <v>363</v>
      </c>
      <c r="L3345">
        <v>1</v>
      </c>
    </row>
    <row r="3346" spans="1:12" x14ac:dyDescent="0.25">
      <c r="A3346" s="2117">
        <v>202519936316</v>
      </c>
      <c r="B3346" s="1502">
        <v>45858</v>
      </c>
      <c r="C3346" s="2123">
        <v>0</v>
      </c>
      <c r="D3346" s="2125">
        <v>1</v>
      </c>
      <c r="E3346" t="s">
        <v>55</v>
      </c>
      <c r="F3346" t="s">
        <v>55</v>
      </c>
      <c r="G3346" t="s">
        <v>364</v>
      </c>
      <c r="H3346" t="s">
        <v>55</v>
      </c>
      <c r="I3346">
        <v>1</v>
      </c>
      <c r="J3346" t="s">
        <v>364</v>
      </c>
      <c r="K3346" t="s">
        <v>363</v>
      </c>
      <c r="L3346">
        <v>1</v>
      </c>
    </row>
    <row r="3347" spans="1:12" x14ac:dyDescent="0.25">
      <c r="A3347" s="2117">
        <v>202519936332</v>
      </c>
      <c r="B3347" s="1502">
        <v>45859</v>
      </c>
      <c r="C3347" s="2123">
        <v>0.14236111000000001</v>
      </c>
      <c r="D3347" s="2125">
        <v>1</v>
      </c>
      <c r="E3347" t="s">
        <v>55</v>
      </c>
      <c r="F3347" t="s">
        <v>55</v>
      </c>
      <c r="G3347" t="s">
        <v>364</v>
      </c>
      <c r="H3347" t="s">
        <v>55</v>
      </c>
      <c r="I3347">
        <v>1</v>
      </c>
      <c r="J3347" t="s">
        <v>364</v>
      </c>
      <c r="K3347" t="s">
        <v>363</v>
      </c>
      <c r="L3347">
        <v>1</v>
      </c>
    </row>
    <row r="3348" spans="1:12" x14ac:dyDescent="0.25">
      <c r="A3348" s="2117">
        <v>202519936334</v>
      </c>
      <c r="B3348" s="1502">
        <v>45859</v>
      </c>
      <c r="C3348" s="2123">
        <v>0.16180554999999999</v>
      </c>
      <c r="D3348" s="2125">
        <v>1</v>
      </c>
      <c r="E3348" t="s">
        <v>55</v>
      </c>
      <c r="F3348" t="s">
        <v>55</v>
      </c>
      <c r="G3348" t="s">
        <v>364</v>
      </c>
      <c r="H3348" t="s">
        <v>55</v>
      </c>
      <c r="I3348">
        <v>1</v>
      </c>
      <c r="J3348" t="s">
        <v>364</v>
      </c>
      <c r="K3348" t="s">
        <v>363</v>
      </c>
      <c r="L3348">
        <v>1</v>
      </c>
    </row>
    <row r="3349" spans="1:12" x14ac:dyDescent="0.25">
      <c r="A3349" s="2117">
        <v>202519936335</v>
      </c>
      <c r="B3349" s="1502">
        <v>45859</v>
      </c>
      <c r="C3349" s="2123">
        <v>9.6527769999999999E-2</v>
      </c>
      <c r="D3349" s="2125">
        <v>1</v>
      </c>
      <c r="E3349" t="s">
        <v>55</v>
      </c>
      <c r="F3349" t="s">
        <v>55</v>
      </c>
      <c r="G3349" t="s">
        <v>364</v>
      </c>
      <c r="H3349" t="s">
        <v>55</v>
      </c>
      <c r="I3349">
        <v>1</v>
      </c>
      <c r="J3349" t="s">
        <v>364</v>
      </c>
      <c r="K3349" t="s">
        <v>363</v>
      </c>
      <c r="L3349">
        <v>1</v>
      </c>
    </row>
    <row r="3350" spans="1:12" x14ac:dyDescent="0.25">
      <c r="A3350" s="2117">
        <v>202519936339</v>
      </c>
      <c r="B3350" s="1502">
        <v>45859</v>
      </c>
      <c r="C3350" s="2123">
        <v>0.72569444000000005</v>
      </c>
      <c r="D3350" s="2125">
        <v>1</v>
      </c>
      <c r="E3350" t="s">
        <v>55</v>
      </c>
      <c r="F3350" t="s">
        <v>55</v>
      </c>
      <c r="G3350" t="s">
        <v>364</v>
      </c>
      <c r="H3350" t="s">
        <v>55</v>
      </c>
      <c r="I3350">
        <v>1</v>
      </c>
      <c r="J3350" t="s">
        <v>364</v>
      </c>
      <c r="K3350" t="s">
        <v>363</v>
      </c>
      <c r="L3350">
        <v>1</v>
      </c>
    </row>
    <row r="3351" spans="1:12" x14ac:dyDescent="0.25">
      <c r="A3351" s="2117">
        <v>202519936343</v>
      </c>
      <c r="B3351" s="1502">
        <v>45860</v>
      </c>
      <c r="C3351" s="2123">
        <v>5.2083329999999997E-2</v>
      </c>
      <c r="D3351" s="2125">
        <v>1</v>
      </c>
      <c r="E3351" t="s">
        <v>55</v>
      </c>
      <c r="F3351" t="s">
        <v>55</v>
      </c>
      <c r="G3351" t="s">
        <v>364</v>
      </c>
      <c r="H3351" t="s">
        <v>55</v>
      </c>
      <c r="I3351">
        <v>1</v>
      </c>
      <c r="J3351" t="s">
        <v>364</v>
      </c>
      <c r="K3351" t="s">
        <v>363</v>
      </c>
      <c r="L3351">
        <v>1</v>
      </c>
    </row>
    <row r="3352" spans="1:12" x14ac:dyDescent="0.25">
      <c r="A3352" s="2117">
        <v>202519936351</v>
      </c>
      <c r="B3352" s="1502">
        <v>45860</v>
      </c>
      <c r="C3352" s="2123">
        <v>0.18819443999999999</v>
      </c>
      <c r="D3352" s="2125">
        <v>1</v>
      </c>
      <c r="E3352" t="s">
        <v>55</v>
      </c>
      <c r="F3352" t="s">
        <v>55</v>
      </c>
      <c r="G3352" t="s">
        <v>364</v>
      </c>
      <c r="H3352" t="s">
        <v>55</v>
      </c>
      <c r="I3352">
        <v>1</v>
      </c>
      <c r="J3352" t="s">
        <v>364</v>
      </c>
      <c r="K3352" t="s">
        <v>363</v>
      </c>
      <c r="L3352">
        <v>1</v>
      </c>
    </row>
    <row r="3353" spans="1:12" x14ac:dyDescent="0.25">
      <c r="A3353" s="2117">
        <v>202519936352</v>
      </c>
      <c r="B3353" s="1502">
        <v>45860</v>
      </c>
      <c r="C3353" s="2123">
        <v>8.3333329999999997E-2</v>
      </c>
      <c r="D3353" s="2125">
        <v>1</v>
      </c>
      <c r="E3353" t="s">
        <v>55</v>
      </c>
      <c r="F3353" t="s">
        <v>55</v>
      </c>
      <c r="G3353" t="s">
        <v>364</v>
      </c>
      <c r="H3353" t="s">
        <v>55</v>
      </c>
      <c r="I3353">
        <v>1</v>
      </c>
      <c r="J3353" t="s">
        <v>364</v>
      </c>
      <c r="K3353" t="s">
        <v>363</v>
      </c>
      <c r="L3353">
        <v>1</v>
      </c>
    </row>
    <row r="3354" spans="1:12" x14ac:dyDescent="0.25">
      <c r="A3354" s="2117">
        <v>202519936370</v>
      </c>
      <c r="B3354" s="1502">
        <v>45861</v>
      </c>
      <c r="C3354" s="2123">
        <v>0.12152776999999999</v>
      </c>
      <c r="D3354" s="2125">
        <v>1</v>
      </c>
      <c r="E3354" t="s">
        <v>55</v>
      </c>
      <c r="F3354" t="s">
        <v>55</v>
      </c>
      <c r="G3354" t="s">
        <v>364</v>
      </c>
      <c r="H3354" t="s">
        <v>55</v>
      </c>
      <c r="I3354">
        <v>1</v>
      </c>
      <c r="J3354" t="s">
        <v>364</v>
      </c>
      <c r="K3354" t="s">
        <v>363</v>
      </c>
      <c r="L3354">
        <v>1</v>
      </c>
    </row>
    <row r="3355" spans="1:12" x14ac:dyDescent="0.25">
      <c r="A3355" s="2117">
        <v>202519936371</v>
      </c>
      <c r="B3355" s="1502">
        <v>45861</v>
      </c>
      <c r="C3355" s="2123">
        <v>0.17013887999999999</v>
      </c>
      <c r="D3355" s="2125">
        <v>1</v>
      </c>
      <c r="E3355" t="s">
        <v>55</v>
      </c>
      <c r="F3355" t="s">
        <v>55</v>
      </c>
      <c r="G3355" t="s">
        <v>364</v>
      </c>
      <c r="H3355" t="s">
        <v>55</v>
      </c>
      <c r="I3355">
        <v>1</v>
      </c>
      <c r="J3355" t="s">
        <v>364</v>
      </c>
      <c r="K3355" t="s">
        <v>363</v>
      </c>
      <c r="L3355">
        <v>1</v>
      </c>
    </row>
    <row r="3356" spans="1:12" x14ac:dyDescent="0.25">
      <c r="A3356" s="2117">
        <v>202519936372</v>
      </c>
      <c r="B3356" s="1502">
        <v>45861</v>
      </c>
      <c r="C3356" s="2123">
        <v>0.19861111000000001</v>
      </c>
      <c r="D3356" s="2125">
        <v>1</v>
      </c>
      <c r="E3356" t="s">
        <v>55</v>
      </c>
      <c r="F3356" t="s">
        <v>55</v>
      </c>
      <c r="G3356" t="s">
        <v>364</v>
      </c>
      <c r="H3356" t="s">
        <v>55</v>
      </c>
      <c r="I3356">
        <v>1</v>
      </c>
      <c r="J3356" t="s">
        <v>364</v>
      </c>
      <c r="K3356" t="s">
        <v>363</v>
      </c>
      <c r="L3356">
        <v>1</v>
      </c>
    </row>
    <row r="3357" spans="1:12" x14ac:dyDescent="0.25">
      <c r="A3357" s="2117">
        <v>202519936373</v>
      </c>
      <c r="B3357" s="1502">
        <v>45861</v>
      </c>
      <c r="C3357" s="2123">
        <v>0.14791666000000001</v>
      </c>
      <c r="D3357" s="2125">
        <v>1</v>
      </c>
      <c r="E3357" t="s">
        <v>55</v>
      </c>
      <c r="F3357" t="s">
        <v>55</v>
      </c>
      <c r="G3357" t="s">
        <v>364</v>
      </c>
      <c r="H3357" t="s">
        <v>55</v>
      </c>
      <c r="I3357">
        <v>1</v>
      </c>
      <c r="J3357" t="s">
        <v>364</v>
      </c>
      <c r="K3357" t="s">
        <v>363</v>
      </c>
      <c r="L3357">
        <v>1</v>
      </c>
    </row>
    <row r="3358" spans="1:12" x14ac:dyDescent="0.25">
      <c r="A3358" s="2117">
        <v>202519936385</v>
      </c>
      <c r="B3358" s="1502">
        <v>45862</v>
      </c>
      <c r="C3358" s="2123">
        <v>0.12569443999999999</v>
      </c>
      <c r="D3358" s="2125">
        <v>1</v>
      </c>
      <c r="E3358" t="s">
        <v>55</v>
      </c>
      <c r="F3358" t="s">
        <v>55</v>
      </c>
      <c r="G3358" t="s">
        <v>364</v>
      </c>
      <c r="H3358" t="s">
        <v>55</v>
      </c>
      <c r="I3358">
        <v>1</v>
      </c>
      <c r="J3358" t="s">
        <v>364</v>
      </c>
      <c r="K3358" t="s">
        <v>363</v>
      </c>
      <c r="L3358">
        <v>1</v>
      </c>
    </row>
    <row r="3359" spans="1:12" x14ac:dyDescent="0.25">
      <c r="A3359" s="2117">
        <v>202519936386</v>
      </c>
      <c r="B3359" s="1502">
        <v>45862</v>
      </c>
      <c r="C3359" s="2123">
        <v>0.14097222000000001</v>
      </c>
      <c r="D3359" s="2125">
        <v>1</v>
      </c>
      <c r="E3359" t="s">
        <v>55</v>
      </c>
      <c r="F3359" t="s">
        <v>55</v>
      </c>
      <c r="G3359" t="s">
        <v>364</v>
      </c>
      <c r="H3359" t="s">
        <v>55</v>
      </c>
      <c r="I3359">
        <v>1</v>
      </c>
      <c r="J3359" t="s">
        <v>364</v>
      </c>
      <c r="K3359" t="s">
        <v>363</v>
      </c>
      <c r="L3359">
        <v>1</v>
      </c>
    </row>
    <row r="3360" spans="1:12" x14ac:dyDescent="0.25">
      <c r="A3360" s="2117">
        <v>202519936401</v>
      </c>
      <c r="B3360" s="1502">
        <v>45863</v>
      </c>
      <c r="C3360" s="2123">
        <v>8.4027770000000002E-2</v>
      </c>
      <c r="D3360" s="2125">
        <v>1</v>
      </c>
      <c r="E3360" t="s">
        <v>55</v>
      </c>
      <c r="F3360" t="s">
        <v>55</v>
      </c>
      <c r="G3360" t="s">
        <v>364</v>
      </c>
      <c r="H3360" t="s">
        <v>55</v>
      </c>
      <c r="I3360">
        <v>1</v>
      </c>
      <c r="J3360" t="s">
        <v>364</v>
      </c>
      <c r="K3360" t="s">
        <v>363</v>
      </c>
      <c r="L3360">
        <v>1</v>
      </c>
    </row>
    <row r="3361" spans="1:12" x14ac:dyDescent="0.25">
      <c r="A3361" s="2117">
        <v>202519936404</v>
      </c>
      <c r="B3361" s="1502">
        <v>45863</v>
      </c>
      <c r="C3361" s="2123">
        <v>0.17361111000000001</v>
      </c>
      <c r="D3361" s="2125">
        <v>1</v>
      </c>
      <c r="E3361" t="s">
        <v>55</v>
      </c>
      <c r="F3361" t="s">
        <v>55</v>
      </c>
      <c r="G3361" t="s">
        <v>364</v>
      </c>
      <c r="H3361" t="s">
        <v>55</v>
      </c>
      <c r="I3361">
        <v>1</v>
      </c>
      <c r="J3361" t="s">
        <v>364</v>
      </c>
      <c r="K3361" t="s">
        <v>363</v>
      </c>
      <c r="L3361">
        <v>1</v>
      </c>
    </row>
    <row r="3362" spans="1:12" x14ac:dyDescent="0.25">
      <c r="A3362" s="2117">
        <v>202519936405</v>
      </c>
      <c r="B3362" s="1502">
        <v>45863</v>
      </c>
      <c r="C3362" s="2123">
        <v>0.16666665999999999</v>
      </c>
      <c r="D3362" s="2125">
        <v>1</v>
      </c>
      <c r="E3362" t="s">
        <v>55</v>
      </c>
      <c r="F3362" t="s">
        <v>55</v>
      </c>
      <c r="G3362" t="s">
        <v>364</v>
      </c>
      <c r="H3362" t="s">
        <v>55</v>
      </c>
      <c r="I3362">
        <v>1</v>
      </c>
      <c r="J3362" t="s">
        <v>364</v>
      </c>
      <c r="K3362" t="s">
        <v>363</v>
      </c>
      <c r="L3362">
        <v>1</v>
      </c>
    </row>
    <row r="3363" spans="1:12" x14ac:dyDescent="0.25">
      <c r="A3363" s="2117">
        <v>202519936406</v>
      </c>
      <c r="B3363" s="1502">
        <v>45863</v>
      </c>
      <c r="C3363" s="2123">
        <v>0.16666665999999999</v>
      </c>
      <c r="D3363" s="2125">
        <v>1</v>
      </c>
      <c r="E3363" t="s">
        <v>55</v>
      </c>
      <c r="F3363" t="s">
        <v>55</v>
      </c>
      <c r="G3363" t="s">
        <v>364</v>
      </c>
      <c r="H3363" t="s">
        <v>55</v>
      </c>
      <c r="I3363">
        <v>1</v>
      </c>
      <c r="J3363" t="s">
        <v>364</v>
      </c>
      <c r="K3363" t="s">
        <v>363</v>
      </c>
      <c r="L3363">
        <v>1</v>
      </c>
    </row>
    <row r="3364" spans="1:12" x14ac:dyDescent="0.25">
      <c r="A3364" s="2117">
        <v>202519936407</v>
      </c>
      <c r="B3364" s="1502">
        <v>45863</v>
      </c>
      <c r="C3364" s="2123">
        <v>0.17361111000000001</v>
      </c>
      <c r="D3364" s="2125">
        <v>1</v>
      </c>
      <c r="E3364" t="s">
        <v>55</v>
      </c>
      <c r="F3364" t="s">
        <v>55</v>
      </c>
      <c r="G3364" t="s">
        <v>364</v>
      </c>
      <c r="H3364" t="s">
        <v>55</v>
      </c>
      <c r="I3364">
        <v>1</v>
      </c>
      <c r="J3364" t="s">
        <v>364</v>
      </c>
      <c r="K3364" t="s">
        <v>363</v>
      </c>
      <c r="L3364">
        <v>1</v>
      </c>
    </row>
    <row r="3365" spans="1:12" x14ac:dyDescent="0.25">
      <c r="A3365" s="2117">
        <v>202519936416</v>
      </c>
      <c r="B3365" s="1502">
        <v>45863</v>
      </c>
      <c r="C3365" s="2123">
        <v>0.95138887999999999</v>
      </c>
      <c r="D3365" s="2125">
        <v>1</v>
      </c>
      <c r="E3365" t="s">
        <v>55</v>
      </c>
      <c r="F3365" t="s">
        <v>55</v>
      </c>
      <c r="G3365" t="s">
        <v>364</v>
      </c>
      <c r="H3365" t="s">
        <v>55</v>
      </c>
      <c r="I3365">
        <v>1</v>
      </c>
      <c r="J3365" t="s">
        <v>364</v>
      </c>
      <c r="K3365" t="s">
        <v>363</v>
      </c>
      <c r="L3365">
        <v>1</v>
      </c>
    </row>
    <row r="3366" spans="1:12" x14ac:dyDescent="0.25">
      <c r="A3366" s="2117">
        <v>202519936425</v>
      </c>
      <c r="B3366" s="1502">
        <v>45864</v>
      </c>
      <c r="C3366" s="2123">
        <v>0.125</v>
      </c>
      <c r="D3366" s="2125">
        <v>1</v>
      </c>
      <c r="E3366" t="s">
        <v>55</v>
      </c>
      <c r="F3366" t="s">
        <v>55</v>
      </c>
      <c r="G3366" t="s">
        <v>364</v>
      </c>
      <c r="H3366" t="s">
        <v>55</v>
      </c>
      <c r="I3366">
        <v>1</v>
      </c>
      <c r="J3366" t="s">
        <v>364</v>
      </c>
      <c r="K3366" t="s">
        <v>363</v>
      </c>
      <c r="L3366">
        <v>1</v>
      </c>
    </row>
    <row r="3367" spans="1:12" x14ac:dyDescent="0.25">
      <c r="A3367" s="2117">
        <v>202519936426</v>
      </c>
      <c r="B3367" s="1502">
        <v>45864</v>
      </c>
      <c r="C3367" s="2123">
        <v>0</v>
      </c>
      <c r="D3367" s="2125">
        <v>1</v>
      </c>
      <c r="E3367" t="s">
        <v>55</v>
      </c>
      <c r="F3367" t="s">
        <v>55</v>
      </c>
      <c r="G3367" t="s">
        <v>364</v>
      </c>
      <c r="H3367" t="s">
        <v>55</v>
      </c>
      <c r="I3367">
        <v>1</v>
      </c>
      <c r="J3367" t="s">
        <v>364</v>
      </c>
      <c r="K3367" t="s">
        <v>363</v>
      </c>
      <c r="L3367">
        <v>1</v>
      </c>
    </row>
    <row r="3368" spans="1:12" x14ac:dyDescent="0.25">
      <c r="A3368" s="2117">
        <v>202519936427</v>
      </c>
      <c r="B3368" s="1502">
        <v>45864</v>
      </c>
      <c r="C3368" s="2123">
        <v>0</v>
      </c>
      <c r="D3368" s="2125">
        <v>1</v>
      </c>
      <c r="E3368" t="s">
        <v>55</v>
      </c>
      <c r="F3368" t="s">
        <v>55</v>
      </c>
      <c r="G3368" t="s">
        <v>364</v>
      </c>
      <c r="H3368" t="s">
        <v>55</v>
      </c>
      <c r="I3368">
        <v>1</v>
      </c>
      <c r="J3368" t="s">
        <v>364</v>
      </c>
      <c r="K3368" t="s">
        <v>363</v>
      </c>
      <c r="L3368">
        <v>1</v>
      </c>
    </row>
    <row r="3369" spans="1:12" x14ac:dyDescent="0.25">
      <c r="A3369" s="2117">
        <v>202519936441</v>
      </c>
      <c r="B3369" s="1502">
        <v>45865</v>
      </c>
      <c r="C3369" s="2123">
        <v>5.5555550000000002E-2</v>
      </c>
      <c r="D3369" s="2125">
        <v>1</v>
      </c>
      <c r="E3369" t="s">
        <v>55</v>
      </c>
      <c r="F3369" t="s">
        <v>55</v>
      </c>
      <c r="G3369" t="s">
        <v>364</v>
      </c>
      <c r="H3369" t="s">
        <v>55</v>
      </c>
      <c r="I3369">
        <v>1</v>
      </c>
      <c r="J3369" t="s">
        <v>364</v>
      </c>
      <c r="K3369" t="s">
        <v>363</v>
      </c>
      <c r="L3369">
        <v>1</v>
      </c>
    </row>
    <row r="3370" spans="1:12" x14ac:dyDescent="0.25">
      <c r="A3370" s="2117">
        <v>202519936443</v>
      </c>
      <c r="B3370" s="1502">
        <v>45865</v>
      </c>
      <c r="C3370" s="2123">
        <v>0.13611111000000001</v>
      </c>
      <c r="D3370" s="2125">
        <v>1</v>
      </c>
      <c r="E3370" t="s">
        <v>55</v>
      </c>
      <c r="F3370" t="s">
        <v>55</v>
      </c>
      <c r="G3370" t="s">
        <v>364</v>
      </c>
      <c r="H3370" t="s">
        <v>55</v>
      </c>
      <c r="I3370">
        <v>1</v>
      </c>
      <c r="J3370" t="s">
        <v>364</v>
      </c>
      <c r="K3370" t="s">
        <v>363</v>
      </c>
      <c r="L3370">
        <v>1</v>
      </c>
    </row>
    <row r="3371" spans="1:12" x14ac:dyDescent="0.25">
      <c r="A3371" s="2117">
        <v>202519936465</v>
      </c>
      <c r="B3371" s="1502">
        <v>45867</v>
      </c>
      <c r="C3371" s="2123">
        <v>3.5416660000000003E-2</v>
      </c>
      <c r="D3371" s="2125">
        <v>1</v>
      </c>
      <c r="E3371" t="s">
        <v>55</v>
      </c>
      <c r="F3371" t="s">
        <v>55</v>
      </c>
      <c r="G3371" t="s">
        <v>364</v>
      </c>
      <c r="H3371" t="s">
        <v>55</v>
      </c>
      <c r="I3371">
        <v>1</v>
      </c>
      <c r="J3371" t="s">
        <v>364</v>
      </c>
      <c r="K3371" t="s">
        <v>363</v>
      </c>
      <c r="L3371">
        <v>1</v>
      </c>
    </row>
    <row r="3372" spans="1:12" x14ac:dyDescent="0.25">
      <c r="A3372" s="2117">
        <v>202519936475</v>
      </c>
      <c r="B3372" s="1502">
        <v>45867</v>
      </c>
      <c r="C3372" s="2123">
        <v>0.10486110999999999</v>
      </c>
      <c r="D3372" s="2125">
        <v>1</v>
      </c>
      <c r="E3372" t="s">
        <v>55</v>
      </c>
      <c r="F3372" t="s">
        <v>55</v>
      </c>
      <c r="G3372" t="s">
        <v>364</v>
      </c>
      <c r="H3372" t="s">
        <v>55</v>
      </c>
      <c r="I3372">
        <v>1</v>
      </c>
      <c r="J3372" t="s">
        <v>364</v>
      </c>
      <c r="K3372" t="s">
        <v>363</v>
      </c>
      <c r="L3372">
        <v>1</v>
      </c>
    </row>
    <row r="3373" spans="1:12" x14ac:dyDescent="0.25">
      <c r="A3373" s="2117">
        <v>202519936476</v>
      </c>
      <c r="B3373" s="1502">
        <v>45867</v>
      </c>
      <c r="C3373" s="2123">
        <v>0.10763888000000001</v>
      </c>
      <c r="D3373" s="2125">
        <v>1</v>
      </c>
      <c r="E3373" t="s">
        <v>55</v>
      </c>
      <c r="F3373" t="s">
        <v>55</v>
      </c>
      <c r="G3373" t="s">
        <v>364</v>
      </c>
      <c r="H3373" t="s">
        <v>55</v>
      </c>
      <c r="I3373">
        <v>1</v>
      </c>
      <c r="J3373" t="s">
        <v>364</v>
      </c>
      <c r="K3373" t="s">
        <v>363</v>
      </c>
      <c r="L3373">
        <v>1</v>
      </c>
    </row>
    <row r="3374" spans="1:12" x14ac:dyDescent="0.25">
      <c r="A3374" s="2117">
        <v>202519936510</v>
      </c>
      <c r="B3374" s="1502">
        <v>45869</v>
      </c>
      <c r="C3374" s="2123">
        <v>0.14236111000000001</v>
      </c>
      <c r="D3374" s="2125">
        <v>1</v>
      </c>
      <c r="E3374" t="s">
        <v>55</v>
      </c>
      <c r="F3374" t="s">
        <v>55</v>
      </c>
      <c r="G3374" t="s">
        <v>364</v>
      </c>
      <c r="H3374" t="s">
        <v>55</v>
      </c>
      <c r="I3374">
        <v>1</v>
      </c>
      <c r="J3374" t="s">
        <v>364</v>
      </c>
      <c r="K3374" t="s">
        <v>363</v>
      </c>
      <c r="L3374">
        <v>1</v>
      </c>
    </row>
    <row r="3375" spans="1:12" x14ac:dyDescent="0.25">
      <c r="A3375" s="2117">
        <v>202519936512</v>
      </c>
      <c r="B3375" s="1502">
        <v>45869</v>
      </c>
      <c r="C3375" s="2123">
        <v>3.8194440000000003E-2</v>
      </c>
      <c r="D3375" s="2125">
        <v>1</v>
      </c>
      <c r="E3375" t="s">
        <v>55</v>
      </c>
      <c r="F3375" t="s">
        <v>55</v>
      </c>
      <c r="G3375" t="s">
        <v>364</v>
      </c>
      <c r="H3375" t="s">
        <v>55</v>
      </c>
      <c r="I3375">
        <v>1</v>
      </c>
      <c r="J3375" t="s">
        <v>364</v>
      </c>
      <c r="K3375" t="s">
        <v>363</v>
      </c>
      <c r="L3375">
        <v>1</v>
      </c>
    </row>
    <row r="3376" spans="1:12" x14ac:dyDescent="0.25">
      <c r="A3376" s="2117">
        <v>202519936524</v>
      </c>
      <c r="B3376" s="1502">
        <v>45870</v>
      </c>
      <c r="C3376" s="2123">
        <v>8.4722220000000001E-2</v>
      </c>
      <c r="D3376" s="2125">
        <v>1</v>
      </c>
      <c r="E3376" t="s">
        <v>55</v>
      </c>
      <c r="F3376" t="s">
        <v>55</v>
      </c>
      <c r="G3376" t="s">
        <v>364</v>
      </c>
      <c r="H3376" t="s">
        <v>55</v>
      </c>
      <c r="I3376">
        <v>1</v>
      </c>
      <c r="J3376" t="s">
        <v>364</v>
      </c>
      <c r="K3376" t="s">
        <v>363</v>
      </c>
      <c r="L3376">
        <v>1</v>
      </c>
    </row>
    <row r="3377" spans="1:12" x14ac:dyDescent="0.25">
      <c r="A3377" s="2117">
        <v>202519936545</v>
      </c>
      <c r="B3377" s="1502">
        <v>45871</v>
      </c>
      <c r="C3377" s="2123">
        <v>0.17569444000000001</v>
      </c>
      <c r="D3377" s="2125">
        <v>1</v>
      </c>
      <c r="E3377" t="s">
        <v>55</v>
      </c>
      <c r="F3377" t="s">
        <v>55</v>
      </c>
      <c r="G3377" t="s">
        <v>364</v>
      </c>
      <c r="H3377" t="s">
        <v>55</v>
      </c>
      <c r="I3377">
        <v>1</v>
      </c>
      <c r="J3377" t="s">
        <v>364</v>
      </c>
      <c r="K3377" t="s">
        <v>363</v>
      </c>
      <c r="L3377">
        <v>1</v>
      </c>
    </row>
    <row r="3378" spans="1:12" x14ac:dyDescent="0.25">
      <c r="A3378" s="2117">
        <v>202519936564</v>
      </c>
      <c r="B3378" s="1502">
        <v>45872</v>
      </c>
      <c r="C3378" s="2123">
        <v>9.7222219999999998E-2</v>
      </c>
      <c r="D3378" s="2125">
        <v>1</v>
      </c>
      <c r="E3378" t="s">
        <v>55</v>
      </c>
      <c r="F3378" t="s">
        <v>55</v>
      </c>
      <c r="G3378" t="s">
        <v>364</v>
      </c>
      <c r="H3378" t="s">
        <v>55</v>
      </c>
      <c r="I3378">
        <v>1</v>
      </c>
      <c r="J3378" t="s">
        <v>364</v>
      </c>
      <c r="K3378" t="s">
        <v>363</v>
      </c>
      <c r="L3378">
        <v>1</v>
      </c>
    </row>
    <row r="3379" spans="1:12" x14ac:dyDescent="0.25">
      <c r="A3379" s="2117">
        <v>202519936566</v>
      </c>
      <c r="B3379" s="1502">
        <v>45872</v>
      </c>
      <c r="C3379" s="2123">
        <v>0.19652776999999999</v>
      </c>
      <c r="D3379" s="2125">
        <v>1</v>
      </c>
      <c r="E3379" t="s">
        <v>55</v>
      </c>
      <c r="F3379" t="s">
        <v>55</v>
      </c>
      <c r="G3379" t="s">
        <v>364</v>
      </c>
      <c r="H3379" t="s">
        <v>55</v>
      </c>
      <c r="I3379">
        <v>1</v>
      </c>
      <c r="J3379" t="s">
        <v>364</v>
      </c>
      <c r="K3379" t="s">
        <v>363</v>
      </c>
      <c r="L3379">
        <v>1</v>
      </c>
    </row>
    <row r="3380" spans="1:12" x14ac:dyDescent="0.25">
      <c r="A3380" s="2117">
        <v>202519936582</v>
      </c>
      <c r="B3380" s="1502">
        <v>45873</v>
      </c>
      <c r="C3380" s="2123">
        <v>0.17222222000000001</v>
      </c>
      <c r="D3380" s="2125">
        <v>1</v>
      </c>
      <c r="E3380" t="s">
        <v>55</v>
      </c>
      <c r="F3380" t="s">
        <v>55</v>
      </c>
      <c r="G3380" t="s">
        <v>364</v>
      </c>
      <c r="H3380" t="s">
        <v>55</v>
      </c>
      <c r="I3380">
        <v>1</v>
      </c>
      <c r="J3380" t="s">
        <v>364</v>
      </c>
      <c r="K3380" t="s">
        <v>363</v>
      </c>
      <c r="L3380">
        <v>1</v>
      </c>
    </row>
    <row r="3381" spans="1:12" x14ac:dyDescent="0.25">
      <c r="A3381" s="2117">
        <v>202519936583</v>
      </c>
      <c r="B3381" s="1502">
        <v>45873</v>
      </c>
      <c r="C3381" s="2123">
        <v>0.17013887999999999</v>
      </c>
      <c r="D3381" s="2125">
        <v>1</v>
      </c>
      <c r="E3381" t="s">
        <v>55</v>
      </c>
      <c r="F3381" t="s">
        <v>55</v>
      </c>
      <c r="G3381" t="s">
        <v>364</v>
      </c>
      <c r="H3381" t="s">
        <v>55</v>
      </c>
      <c r="I3381">
        <v>1</v>
      </c>
      <c r="J3381" t="s">
        <v>364</v>
      </c>
      <c r="K3381" t="s">
        <v>363</v>
      </c>
      <c r="L3381">
        <v>1</v>
      </c>
    </row>
    <row r="3382" spans="1:12" x14ac:dyDescent="0.25">
      <c r="A3382" s="2117">
        <v>202519936584</v>
      </c>
      <c r="B3382" s="1502">
        <v>45873</v>
      </c>
      <c r="C3382" s="2123">
        <v>0.17291666</v>
      </c>
      <c r="D3382" s="2125">
        <v>1</v>
      </c>
      <c r="E3382" t="s">
        <v>55</v>
      </c>
      <c r="F3382" t="s">
        <v>55</v>
      </c>
      <c r="G3382" t="s">
        <v>364</v>
      </c>
      <c r="H3382" t="s">
        <v>55</v>
      </c>
      <c r="I3382">
        <v>1</v>
      </c>
      <c r="J3382" t="s">
        <v>364</v>
      </c>
      <c r="K3382" t="s">
        <v>363</v>
      </c>
      <c r="L3382">
        <v>1</v>
      </c>
    </row>
    <row r="3383" spans="1:12" x14ac:dyDescent="0.25">
      <c r="A3383" s="2117">
        <v>202519936585</v>
      </c>
      <c r="B3383" s="1502">
        <v>45873</v>
      </c>
      <c r="C3383" s="2123">
        <v>0.17291666</v>
      </c>
      <c r="D3383" s="2125">
        <v>1</v>
      </c>
      <c r="E3383" t="s">
        <v>55</v>
      </c>
      <c r="F3383" t="s">
        <v>55</v>
      </c>
      <c r="G3383" t="s">
        <v>364</v>
      </c>
      <c r="H3383" t="s">
        <v>55</v>
      </c>
      <c r="I3383">
        <v>1</v>
      </c>
      <c r="J3383" t="s">
        <v>364</v>
      </c>
      <c r="K3383" t="s">
        <v>363</v>
      </c>
      <c r="L3383">
        <v>1</v>
      </c>
    </row>
    <row r="3384" spans="1:12" x14ac:dyDescent="0.25">
      <c r="A3384" s="2117">
        <v>202519936592</v>
      </c>
      <c r="B3384" s="1502">
        <v>45871</v>
      </c>
      <c r="C3384" s="2123">
        <v>0.11180555</v>
      </c>
      <c r="D3384" s="2125">
        <v>1</v>
      </c>
      <c r="E3384" t="s">
        <v>55</v>
      </c>
      <c r="F3384" t="s">
        <v>55</v>
      </c>
      <c r="G3384" t="s">
        <v>364</v>
      </c>
      <c r="H3384" t="s">
        <v>55</v>
      </c>
      <c r="I3384">
        <v>1</v>
      </c>
      <c r="J3384" t="s">
        <v>364</v>
      </c>
      <c r="K3384" t="s">
        <v>363</v>
      </c>
      <c r="L3384">
        <v>1</v>
      </c>
    </row>
    <row r="3385" spans="1:12" x14ac:dyDescent="0.25">
      <c r="A3385" s="2117">
        <v>202519936619</v>
      </c>
      <c r="B3385" s="1502">
        <v>45875</v>
      </c>
      <c r="C3385" s="2123">
        <v>0.13333333</v>
      </c>
      <c r="D3385" s="2125">
        <v>1</v>
      </c>
      <c r="E3385" t="s">
        <v>55</v>
      </c>
      <c r="F3385" t="s">
        <v>55</v>
      </c>
      <c r="G3385" t="s">
        <v>364</v>
      </c>
      <c r="H3385" t="s">
        <v>55</v>
      </c>
      <c r="I3385">
        <v>1</v>
      </c>
      <c r="J3385" t="s">
        <v>364</v>
      </c>
      <c r="K3385" t="s">
        <v>363</v>
      </c>
      <c r="L3385">
        <v>1</v>
      </c>
    </row>
    <row r="3386" spans="1:12" x14ac:dyDescent="0.25">
      <c r="A3386" s="2117">
        <v>202519936620</v>
      </c>
      <c r="B3386" s="1502">
        <v>45875</v>
      </c>
      <c r="C3386" s="2123">
        <v>0.18402777000000001</v>
      </c>
      <c r="D3386" s="2125">
        <v>1</v>
      </c>
      <c r="E3386" t="s">
        <v>55</v>
      </c>
      <c r="F3386" t="s">
        <v>55</v>
      </c>
      <c r="G3386" t="s">
        <v>364</v>
      </c>
      <c r="H3386" t="s">
        <v>55</v>
      </c>
      <c r="I3386">
        <v>1</v>
      </c>
      <c r="J3386" t="s">
        <v>364</v>
      </c>
      <c r="K3386" t="s">
        <v>363</v>
      </c>
      <c r="L3386">
        <v>1</v>
      </c>
    </row>
    <row r="3387" spans="1:12" x14ac:dyDescent="0.25">
      <c r="A3387" s="2117">
        <v>202519936636</v>
      </c>
      <c r="B3387" s="1502">
        <v>45876</v>
      </c>
      <c r="C3387" s="2123">
        <v>0.125</v>
      </c>
      <c r="D3387" s="2125">
        <v>1</v>
      </c>
      <c r="E3387" t="s">
        <v>55</v>
      </c>
      <c r="F3387" t="s">
        <v>55</v>
      </c>
      <c r="G3387" t="s">
        <v>364</v>
      </c>
      <c r="H3387" t="s">
        <v>55</v>
      </c>
      <c r="I3387">
        <v>1</v>
      </c>
      <c r="J3387" t="s">
        <v>364</v>
      </c>
      <c r="K3387" t="s">
        <v>363</v>
      </c>
      <c r="L3387">
        <v>1</v>
      </c>
    </row>
    <row r="3388" spans="1:12" x14ac:dyDescent="0.25">
      <c r="A3388" s="2117">
        <v>202519936637</v>
      </c>
      <c r="B3388" s="1502">
        <v>45876</v>
      </c>
      <c r="C3388" s="2123">
        <v>0.1875</v>
      </c>
      <c r="D3388" s="2125">
        <v>1</v>
      </c>
      <c r="E3388" t="s">
        <v>55</v>
      </c>
      <c r="F3388" t="s">
        <v>55</v>
      </c>
      <c r="G3388" t="s">
        <v>364</v>
      </c>
      <c r="H3388" t="s">
        <v>55</v>
      </c>
      <c r="I3388">
        <v>1</v>
      </c>
      <c r="J3388" t="s">
        <v>364</v>
      </c>
      <c r="K3388" t="s">
        <v>363</v>
      </c>
      <c r="L3388">
        <v>1</v>
      </c>
    </row>
    <row r="3389" spans="1:12" x14ac:dyDescent="0.25">
      <c r="A3389" s="2117">
        <v>202519936643</v>
      </c>
      <c r="B3389" s="1502">
        <v>45876</v>
      </c>
      <c r="C3389" s="2123">
        <v>0.51041665999999997</v>
      </c>
      <c r="D3389" s="2125">
        <v>1</v>
      </c>
      <c r="E3389" t="s">
        <v>55</v>
      </c>
      <c r="F3389" t="s">
        <v>55</v>
      </c>
      <c r="G3389" t="s">
        <v>364</v>
      </c>
      <c r="H3389" t="s">
        <v>55</v>
      </c>
      <c r="I3389">
        <v>1</v>
      </c>
      <c r="J3389" t="s">
        <v>364</v>
      </c>
      <c r="K3389" t="s">
        <v>363</v>
      </c>
      <c r="L3389">
        <v>1</v>
      </c>
    </row>
    <row r="3390" spans="1:12" x14ac:dyDescent="0.25">
      <c r="A3390" s="2117">
        <v>202519936655</v>
      </c>
      <c r="B3390" s="1502">
        <v>45877</v>
      </c>
      <c r="C3390" s="2123">
        <v>0</v>
      </c>
      <c r="D3390" s="2125">
        <v>1</v>
      </c>
      <c r="E3390" t="s">
        <v>55</v>
      </c>
      <c r="F3390" t="s">
        <v>55</v>
      </c>
      <c r="G3390" t="s">
        <v>364</v>
      </c>
      <c r="H3390" t="s">
        <v>55</v>
      </c>
      <c r="I3390">
        <v>1</v>
      </c>
      <c r="J3390" t="s">
        <v>364</v>
      </c>
      <c r="K3390" t="s">
        <v>363</v>
      </c>
      <c r="L3390">
        <v>1</v>
      </c>
    </row>
    <row r="3391" spans="1:12" x14ac:dyDescent="0.25">
      <c r="A3391" s="2117">
        <v>202519936660</v>
      </c>
      <c r="B3391" s="1502">
        <v>45877</v>
      </c>
      <c r="C3391" s="2123">
        <v>0.66874999999999996</v>
      </c>
      <c r="D3391" s="2125">
        <v>1</v>
      </c>
      <c r="E3391" t="s">
        <v>55</v>
      </c>
      <c r="F3391" t="s">
        <v>55</v>
      </c>
      <c r="G3391" t="s">
        <v>364</v>
      </c>
      <c r="H3391" t="s">
        <v>55</v>
      </c>
      <c r="I3391">
        <v>1</v>
      </c>
      <c r="J3391" t="s">
        <v>364</v>
      </c>
      <c r="K3391" t="s">
        <v>363</v>
      </c>
      <c r="L3391">
        <v>1</v>
      </c>
    </row>
    <row r="3392" spans="1:12" x14ac:dyDescent="0.25">
      <c r="A3392" s="2117">
        <v>202519936677</v>
      </c>
      <c r="B3392" s="1502">
        <v>45878</v>
      </c>
      <c r="C3392" s="2123">
        <v>0.10416665999999999</v>
      </c>
      <c r="D3392" s="2125">
        <v>1</v>
      </c>
      <c r="E3392" t="s">
        <v>55</v>
      </c>
      <c r="F3392" t="s">
        <v>55</v>
      </c>
      <c r="G3392" t="s">
        <v>364</v>
      </c>
      <c r="H3392" t="s">
        <v>55</v>
      </c>
      <c r="I3392">
        <v>1</v>
      </c>
      <c r="J3392" t="s">
        <v>364</v>
      </c>
      <c r="K3392" t="s">
        <v>363</v>
      </c>
      <c r="L3392">
        <v>1</v>
      </c>
    </row>
    <row r="3393" spans="1:12" x14ac:dyDescent="0.25">
      <c r="A3393" s="2117">
        <v>202519936679</v>
      </c>
      <c r="B3393" s="1502">
        <v>45878</v>
      </c>
      <c r="C3393" s="2123">
        <v>0.1875</v>
      </c>
      <c r="D3393" s="2125">
        <v>1</v>
      </c>
      <c r="E3393" t="s">
        <v>55</v>
      </c>
      <c r="F3393" t="s">
        <v>55</v>
      </c>
      <c r="G3393" t="s">
        <v>364</v>
      </c>
      <c r="H3393" t="s">
        <v>55</v>
      </c>
      <c r="I3393">
        <v>1</v>
      </c>
      <c r="J3393" t="s">
        <v>364</v>
      </c>
      <c r="K3393" t="s">
        <v>363</v>
      </c>
      <c r="L3393">
        <v>1</v>
      </c>
    </row>
    <row r="3394" spans="1:12" x14ac:dyDescent="0.25">
      <c r="A3394" s="2117">
        <v>202519936692</v>
      </c>
      <c r="B3394" s="1502">
        <v>45879</v>
      </c>
      <c r="C3394" s="2123">
        <v>0.17499999999999999</v>
      </c>
      <c r="D3394" s="2125">
        <v>1</v>
      </c>
      <c r="E3394" t="s">
        <v>55</v>
      </c>
      <c r="F3394" t="s">
        <v>55</v>
      </c>
      <c r="G3394" t="s">
        <v>364</v>
      </c>
      <c r="H3394" t="s">
        <v>55</v>
      </c>
      <c r="I3394">
        <v>1</v>
      </c>
      <c r="J3394" t="s">
        <v>364</v>
      </c>
      <c r="K3394" t="s">
        <v>363</v>
      </c>
      <c r="L3394">
        <v>1</v>
      </c>
    </row>
    <row r="3395" spans="1:12" x14ac:dyDescent="0.25">
      <c r="A3395" s="2117">
        <v>202519936693</v>
      </c>
      <c r="B3395" s="1502">
        <v>45879</v>
      </c>
      <c r="C3395" s="2123">
        <v>0.17499999999999999</v>
      </c>
      <c r="D3395" s="2125">
        <v>1</v>
      </c>
      <c r="E3395" t="s">
        <v>55</v>
      </c>
      <c r="F3395" t="s">
        <v>55</v>
      </c>
      <c r="G3395" t="s">
        <v>364</v>
      </c>
      <c r="H3395" t="s">
        <v>55</v>
      </c>
      <c r="I3395">
        <v>1</v>
      </c>
      <c r="J3395" t="s">
        <v>364</v>
      </c>
      <c r="K3395" t="s">
        <v>363</v>
      </c>
      <c r="L3395">
        <v>1</v>
      </c>
    </row>
    <row r="3396" spans="1:12" x14ac:dyDescent="0.25">
      <c r="A3396" s="2117">
        <v>202519936695</v>
      </c>
      <c r="B3396" s="1502">
        <v>45879</v>
      </c>
      <c r="C3396" s="2123">
        <v>0.35902777000000002</v>
      </c>
      <c r="D3396" s="2125">
        <v>1</v>
      </c>
      <c r="E3396" t="s">
        <v>55</v>
      </c>
      <c r="F3396" t="s">
        <v>55</v>
      </c>
      <c r="G3396" t="s">
        <v>364</v>
      </c>
      <c r="H3396" t="s">
        <v>55</v>
      </c>
      <c r="I3396">
        <v>1</v>
      </c>
      <c r="J3396" t="s">
        <v>364</v>
      </c>
      <c r="K3396" t="s">
        <v>363</v>
      </c>
      <c r="L3396">
        <v>1</v>
      </c>
    </row>
    <row r="3397" spans="1:12" x14ac:dyDescent="0.25">
      <c r="A3397" s="2117">
        <v>202519936696</v>
      </c>
      <c r="B3397" s="1502">
        <v>45879</v>
      </c>
      <c r="C3397" s="2123">
        <v>0.32708333000000001</v>
      </c>
      <c r="D3397" s="2125">
        <v>1</v>
      </c>
      <c r="E3397" t="s">
        <v>55</v>
      </c>
      <c r="F3397" t="s">
        <v>55</v>
      </c>
      <c r="G3397" t="s">
        <v>364</v>
      </c>
      <c r="H3397" t="s">
        <v>55</v>
      </c>
      <c r="I3397">
        <v>1</v>
      </c>
      <c r="J3397" t="s">
        <v>364</v>
      </c>
      <c r="K3397" t="s">
        <v>363</v>
      </c>
      <c r="L3397">
        <v>1</v>
      </c>
    </row>
    <row r="3398" spans="1:12" x14ac:dyDescent="0.25">
      <c r="A3398" s="2117">
        <v>202519936735</v>
      </c>
      <c r="B3398" s="1502">
        <v>45881</v>
      </c>
      <c r="C3398" s="2123">
        <v>0.10763888000000001</v>
      </c>
      <c r="D3398" s="2125">
        <v>1</v>
      </c>
      <c r="E3398" t="s">
        <v>55</v>
      </c>
      <c r="F3398" t="s">
        <v>55</v>
      </c>
      <c r="G3398" t="s">
        <v>364</v>
      </c>
      <c r="H3398" t="s">
        <v>55</v>
      </c>
      <c r="I3398">
        <v>1</v>
      </c>
      <c r="J3398" t="s">
        <v>364</v>
      </c>
      <c r="K3398" t="s">
        <v>363</v>
      </c>
      <c r="L3398">
        <v>1</v>
      </c>
    </row>
    <row r="3399" spans="1:12" x14ac:dyDescent="0.25">
      <c r="A3399" s="2117">
        <v>202519936740</v>
      </c>
      <c r="B3399" s="1502">
        <v>45881</v>
      </c>
      <c r="C3399" s="2123">
        <v>0.15972222</v>
      </c>
      <c r="D3399" s="2125">
        <v>1</v>
      </c>
      <c r="E3399" t="s">
        <v>55</v>
      </c>
      <c r="F3399" t="s">
        <v>55</v>
      </c>
      <c r="G3399" t="s">
        <v>364</v>
      </c>
      <c r="H3399" t="s">
        <v>55</v>
      </c>
      <c r="I3399">
        <v>1</v>
      </c>
      <c r="J3399" t="s">
        <v>364</v>
      </c>
      <c r="K3399" t="s">
        <v>363</v>
      </c>
      <c r="L3399">
        <v>1</v>
      </c>
    </row>
    <row r="3400" spans="1:12" x14ac:dyDescent="0.25">
      <c r="A3400" s="2117">
        <v>202519936741</v>
      </c>
      <c r="B3400" s="1502">
        <v>45881</v>
      </c>
      <c r="C3400" s="2123">
        <v>0.16250000000000001</v>
      </c>
      <c r="D3400" s="2125">
        <v>1</v>
      </c>
      <c r="E3400" t="s">
        <v>55</v>
      </c>
      <c r="F3400" t="s">
        <v>55</v>
      </c>
      <c r="G3400" t="s">
        <v>364</v>
      </c>
      <c r="H3400" t="s">
        <v>55</v>
      </c>
      <c r="I3400">
        <v>1</v>
      </c>
      <c r="J3400" t="s">
        <v>364</v>
      </c>
      <c r="K3400" t="s">
        <v>363</v>
      </c>
      <c r="L3400">
        <v>1</v>
      </c>
    </row>
    <row r="3401" spans="1:12" x14ac:dyDescent="0.25">
      <c r="A3401" s="2117">
        <v>202519936744</v>
      </c>
      <c r="B3401" s="1502">
        <v>45881</v>
      </c>
      <c r="C3401" s="2123">
        <v>0.16180554999999999</v>
      </c>
      <c r="D3401" s="2125">
        <v>1</v>
      </c>
      <c r="E3401" t="s">
        <v>55</v>
      </c>
      <c r="F3401" t="s">
        <v>55</v>
      </c>
      <c r="G3401" t="s">
        <v>364</v>
      </c>
      <c r="H3401" t="s">
        <v>55</v>
      </c>
      <c r="I3401">
        <v>1</v>
      </c>
      <c r="J3401" t="s">
        <v>364</v>
      </c>
      <c r="K3401" t="s">
        <v>363</v>
      </c>
      <c r="L3401">
        <v>1</v>
      </c>
    </row>
    <row r="3402" spans="1:12" x14ac:dyDescent="0.25">
      <c r="A3402" s="2117">
        <v>202519936745</v>
      </c>
      <c r="B3402" s="1502">
        <v>45881</v>
      </c>
      <c r="C3402" s="2123">
        <v>0.16875000000000001</v>
      </c>
      <c r="D3402" s="2125">
        <v>1</v>
      </c>
      <c r="E3402" t="s">
        <v>55</v>
      </c>
      <c r="F3402" t="s">
        <v>55</v>
      </c>
      <c r="G3402" t="s">
        <v>364</v>
      </c>
      <c r="H3402" t="s">
        <v>55</v>
      </c>
      <c r="I3402">
        <v>1</v>
      </c>
      <c r="J3402" t="s">
        <v>364</v>
      </c>
      <c r="K3402" t="s">
        <v>363</v>
      </c>
      <c r="L3402">
        <v>1</v>
      </c>
    </row>
    <row r="3403" spans="1:12" x14ac:dyDescent="0.25">
      <c r="A3403" s="2117">
        <v>202519936768</v>
      </c>
      <c r="B3403" s="1502">
        <v>45881</v>
      </c>
      <c r="C3403" s="2123">
        <v>0.87708333000000005</v>
      </c>
      <c r="D3403" s="2125">
        <v>1</v>
      </c>
      <c r="E3403" t="s">
        <v>55</v>
      </c>
      <c r="F3403" t="s">
        <v>55</v>
      </c>
      <c r="G3403" t="s">
        <v>364</v>
      </c>
      <c r="H3403" t="s">
        <v>55</v>
      </c>
      <c r="I3403">
        <v>1</v>
      </c>
      <c r="J3403" t="s">
        <v>364</v>
      </c>
      <c r="K3403" t="s">
        <v>363</v>
      </c>
      <c r="L3403">
        <v>1</v>
      </c>
    </row>
    <row r="3404" spans="1:12" x14ac:dyDescent="0.25">
      <c r="A3404" s="2117">
        <v>202519936794</v>
      </c>
      <c r="B3404" s="1502">
        <v>45882</v>
      </c>
      <c r="C3404" s="2123">
        <v>0.13194444</v>
      </c>
      <c r="D3404" s="2125">
        <v>1</v>
      </c>
      <c r="E3404" t="s">
        <v>55</v>
      </c>
      <c r="F3404" t="s">
        <v>55</v>
      </c>
      <c r="G3404" t="s">
        <v>364</v>
      </c>
      <c r="H3404" t="s">
        <v>55</v>
      </c>
      <c r="I3404">
        <v>1</v>
      </c>
      <c r="J3404" t="s">
        <v>364</v>
      </c>
      <c r="K3404" t="s">
        <v>363</v>
      </c>
      <c r="L3404">
        <v>1</v>
      </c>
    </row>
    <row r="3405" spans="1:12" x14ac:dyDescent="0.25">
      <c r="A3405" s="2117">
        <v>202519936795</v>
      </c>
      <c r="B3405" s="1502">
        <v>45882</v>
      </c>
      <c r="C3405" s="2123">
        <v>0.13194444</v>
      </c>
      <c r="D3405" s="2125">
        <v>1</v>
      </c>
      <c r="E3405" t="s">
        <v>55</v>
      </c>
      <c r="F3405" t="s">
        <v>55</v>
      </c>
      <c r="G3405" t="s">
        <v>364</v>
      </c>
      <c r="H3405" t="s">
        <v>55</v>
      </c>
      <c r="I3405">
        <v>1</v>
      </c>
      <c r="J3405" t="s">
        <v>364</v>
      </c>
      <c r="K3405" t="s">
        <v>363</v>
      </c>
      <c r="L3405">
        <v>1</v>
      </c>
    </row>
    <row r="3406" spans="1:12" x14ac:dyDescent="0.25">
      <c r="A3406" s="2117">
        <v>202519936796</v>
      </c>
      <c r="B3406" s="1502">
        <v>45882</v>
      </c>
      <c r="C3406" s="2123">
        <v>0.14027777</v>
      </c>
      <c r="D3406" s="2125">
        <v>1</v>
      </c>
      <c r="E3406" t="s">
        <v>55</v>
      </c>
      <c r="F3406" t="s">
        <v>55</v>
      </c>
      <c r="G3406" t="s">
        <v>364</v>
      </c>
      <c r="H3406" t="s">
        <v>55</v>
      </c>
      <c r="I3406">
        <v>1</v>
      </c>
      <c r="J3406" t="s">
        <v>364</v>
      </c>
      <c r="K3406" t="s">
        <v>363</v>
      </c>
      <c r="L3406">
        <v>1</v>
      </c>
    </row>
    <row r="3407" spans="1:12" x14ac:dyDescent="0.25">
      <c r="A3407" s="2117">
        <v>202519936799</v>
      </c>
      <c r="B3407" s="1502">
        <v>45882</v>
      </c>
      <c r="C3407" s="2123">
        <v>0.17361111000000001</v>
      </c>
      <c r="D3407" s="2125">
        <v>1</v>
      </c>
      <c r="E3407" t="s">
        <v>55</v>
      </c>
      <c r="F3407" t="s">
        <v>55</v>
      </c>
      <c r="G3407" t="s">
        <v>364</v>
      </c>
      <c r="H3407" t="s">
        <v>55</v>
      </c>
      <c r="I3407">
        <v>1</v>
      </c>
      <c r="J3407" t="s">
        <v>364</v>
      </c>
      <c r="K3407" t="s">
        <v>363</v>
      </c>
      <c r="L3407">
        <v>1</v>
      </c>
    </row>
    <row r="3408" spans="1:12" x14ac:dyDescent="0.25">
      <c r="A3408" s="2117">
        <v>202519936802</v>
      </c>
      <c r="B3408" s="1502">
        <v>45882</v>
      </c>
      <c r="C3408" s="2123">
        <v>0.17361111000000001</v>
      </c>
      <c r="D3408" s="2125">
        <v>1</v>
      </c>
      <c r="E3408" t="s">
        <v>55</v>
      </c>
      <c r="F3408" t="s">
        <v>55</v>
      </c>
      <c r="G3408" t="s">
        <v>364</v>
      </c>
      <c r="H3408" t="s">
        <v>55</v>
      </c>
      <c r="I3408">
        <v>1</v>
      </c>
      <c r="J3408" t="s">
        <v>364</v>
      </c>
      <c r="K3408" t="s">
        <v>363</v>
      </c>
      <c r="L3408">
        <v>1</v>
      </c>
    </row>
    <row r="3409" spans="1:12" x14ac:dyDescent="0.25">
      <c r="A3409" s="2117">
        <v>202519936803</v>
      </c>
      <c r="B3409" s="1502">
        <v>45882</v>
      </c>
      <c r="C3409" s="2123">
        <v>0.16180554999999999</v>
      </c>
      <c r="D3409" s="2125">
        <v>1</v>
      </c>
      <c r="E3409" t="s">
        <v>55</v>
      </c>
      <c r="F3409" t="s">
        <v>55</v>
      </c>
      <c r="G3409" t="s">
        <v>364</v>
      </c>
      <c r="H3409" t="s">
        <v>55</v>
      </c>
      <c r="I3409">
        <v>1</v>
      </c>
      <c r="J3409" t="s">
        <v>364</v>
      </c>
      <c r="K3409" t="s">
        <v>363</v>
      </c>
      <c r="L3409">
        <v>1</v>
      </c>
    </row>
    <row r="3410" spans="1:12" x14ac:dyDescent="0.25">
      <c r="A3410" s="2117">
        <v>202519936806</v>
      </c>
      <c r="B3410" s="1502">
        <v>45882</v>
      </c>
      <c r="C3410" s="2123">
        <v>0.90972222000000003</v>
      </c>
      <c r="D3410" s="2125">
        <v>1</v>
      </c>
      <c r="E3410" t="s">
        <v>55</v>
      </c>
      <c r="F3410" t="s">
        <v>55</v>
      </c>
      <c r="G3410" t="s">
        <v>364</v>
      </c>
      <c r="H3410" t="s">
        <v>55</v>
      </c>
      <c r="I3410">
        <v>1</v>
      </c>
      <c r="J3410" t="s">
        <v>364</v>
      </c>
      <c r="K3410" t="s">
        <v>363</v>
      </c>
      <c r="L3410">
        <v>1</v>
      </c>
    </row>
    <row r="3411" spans="1:12" x14ac:dyDescent="0.25">
      <c r="A3411" s="2117">
        <v>202519936816</v>
      </c>
      <c r="B3411" s="1502">
        <v>45883</v>
      </c>
      <c r="C3411" s="2123">
        <v>0.12222222000000001</v>
      </c>
      <c r="D3411" s="2125">
        <v>1</v>
      </c>
      <c r="E3411" t="s">
        <v>55</v>
      </c>
      <c r="F3411" t="s">
        <v>55</v>
      </c>
      <c r="G3411" t="s">
        <v>364</v>
      </c>
      <c r="H3411" t="s">
        <v>55</v>
      </c>
      <c r="I3411">
        <v>1</v>
      </c>
      <c r="J3411" t="s">
        <v>364</v>
      </c>
      <c r="K3411" t="s">
        <v>363</v>
      </c>
      <c r="L3411">
        <v>1</v>
      </c>
    </row>
    <row r="3412" spans="1:12" x14ac:dyDescent="0.25">
      <c r="A3412" s="2117">
        <v>202519936817</v>
      </c>
      <c r="B3412" s="1502">
        <v>45883</v>
      </c>
      <c r="C3412" s="2123">
        <v>5.7638880000000003E-2</v>
      </c>
      <c r="D3412" s="2125">
        <v>1</v>
      </c>
      <c r="E3412" t="s">
        <v>55</v>
      </c>
      <c r="F3412" t="s">
        <v>55</v>
      </c>
      <c r="G3412" t="s">
        <v>364</v>
      </c>
      <c r="H3412" t="s">
        <v>55</v>
      </c>
      <c r="I3412">
        <v>1</v>
      </c>
      <c r="J3412" t="s">
        <v>364</v>
      </c>
      <c r="K3412" t="s">
        <v>363</v>
      </c>
      <c r="L3412">
        <v>1</v>
      </c>
    </row>
    <row r="3413" spans="1:12" x14ac:dyDescent="0.25">
      <c r="A3413" s="2117">
        <v>202519936818</v>
      </c>
      <c r="B3413" s="1502">
        <v>45883</v>
      </c>
      <c r="C3413" s="2123">
        <v>0.18402777000000001</v>
      </c>
      <c r="D3413" s="2125">
        <v>1</v>
      </c>
      <c r="E3413" t="s">
        <v>55</v>
      </c>
      <c r="F3413" t="s">
        <v>55</v>
      </c>
      <c r="G3413" t="s">
        <v>364</v>
      </c>
      <c r="H3413" t="s">
        <v>55</v>
      </c>
      <c r="I3413">
        <v>1</v>
      </c>
      <c r="J3413" t="s">
        <v>364</v>
      </c>
      <c r="K3413" t="s">
        <v>363</v>
      </c>
      <c r="L3413">
        <v>1</v>
      </c>
    </row>
    <row r="3414" spans="1:12" x14ac:dyDescent="0.25">
      <c r="A3414" s="2117">
        <v>202519936825</v>
      </c>
      <c r="B3414" s="1502">
        <v>45883</v>
      </c>
      <c r="C3414" s="2123">
        <v>0.90972222000000003</v>
      </c>
      <c r="D3414" s="2125">
        <v>1</v>
      </c>
      <c r="E3414" t="s">
        <v>55</v>
      </c>
      <c r="F3414" t="s">
        <v>55</v>
      </c>
      <c r="G3414" t="s">
        <v>364</v>
      </c>
      <c r="H3414" t="s">
        <v>55</v>
      </c>
      <c r="I3414">
        <v>1</v>
      </c>
      <c r="J3414" t="s">
        <v>364</v>
      </c>
      <c r="K3414" t="s">
        <v>363</v>
      </c>
      <c r="L3414">
        <v>1</v>
      </c>
    </row>
    <row r="3415" spans="1:12" x14ac:dyDescent="0.25">
      <c r="A3415" s="2117">
        <v>202519936835</v>
      </c>
      <c r="B3415" s="1502">
        <v>45884</v>
      </c>
      <c r="C3415" s="2123">
        <v>0.14791666000000001</v>
      </c>
      <c r="D3415" s="2125">
        <v>1</v>
      </c>
      <c r="E3415" t="s">
        <v>55</v>
      </c>
      <c r="F3415" t="s">
        <v>55</v>
      </c>
      <c r="G3415" t="s">
        <v>364</v>
      </c>
      <c r="H3415" t="s">
        <v>55</v>
      </c>
      <c r="I3415">
        <v>1</v>
      </c>
      <c r="J3415" t="s">
        <v>364</v>
      </c>
      <c r="K3415" t="s">
        <v>363</v>
      </c>
      <c r="L3415">
        <v>1</v>
      </c>
    </row>
    <row r="3416" spans="1:12" x14ac:dyDescent="0.25">
      <c r="A3416" s="2117">
        <v>202519936836</v>
      </c>
      <c r="B3416" s="1502">
        <v>45884</v>
      </c>
      <c r="C3416" s="2123">
        <v>4.3055549999999998E-2</v>
      </c>
      <c r="D3416" s="2125">
        <v>1</v>
      </c>
      <c r="E3416" t="s">
        <v>55</v>
      </c>
      <c r="F3416" t="s">
        <v>55</v>
      </c>
      <c r="G3416" t="s">
        <v>364</v>
      </c>
      <c r="H3416" t="s">
        <v>55</v>
      </c>
      <c r="I3416">
        <v>1</v>
      </c>
      <c r="J3416" t="s">
        <v>364</v>
      </c>
      <c r="K3416" t="s">
        <v>363</v>
      </c>
      <c r="L3416">
        <v>1</v>
      </c>
    </row>
    <row r="3417" spans="1:12" x14ac:dyDescent="0.25">
      <c r="A3417" s="2117">
        <v>202519936839</v>
      </c>
      <c r="B3417" s="1502">
        <v>45884</v>
      </c>
      <c r="C3417" s="2123">
        <v>0.17013887999999999</v>
      </c>
      <c r="D3417" s="2125">
        <v>1</v>
      </c>
      <c r="E3417" t="s">
        <v>55</v>
      </c>
      <c r="F3417" t="s">
        <v>55</v>
      </c>
      <c r="G3417" t="s">
        <v>364</v>
      </c>
      <c r="H3417" t="s">
        <v>55</v>
      </c>
      <c r="I3417">
        <v>1</v>
      </c>
      <c r="J3417" t="s">
        <v>364</v>
      </c>
      <c r="K3417" t="s">
        <v>363</v>
      </c>
      <c r="L3417">
        <v>1</v>
      </c>
    </row>
    <row r="3418" spans="1:12" x14ac:dyDescent="0.25">
      <c r="A3418" s="2117">
        <v>202519936840</v>
      </c>
      <c r="B3418" s="1502">
        <v>45884</v>
      </c>
      <c r="C3418" s="2123">
        <v>0.16666665999999999</v>
      </c>
      <c r="D3418" s="2125">
        <v>1</v>
      </c>
      <c r="E3418" t="s">
        <v>55</v>
      </c>
      <c r="F3418" t="s">
        <v>55</v>
      </c>
      <c r="G3418" t="s">
        <v>364</v>
      </c>
      <c r="H3418" t="s">
        <v>55</v>
      </c>
      <c r="I3418">
        <v>1</v>
      </c>
      <c r="J3418" t="s">
        <v>364</v>
      </c>
      <c r="K3418" t="s">
        <v>363</v>
      </c>
      <c r="L3418">
        <v>1</v>
      </c>
    </row>
    <row r="3419" spans="1:12" x14ac:dyDescent="0.25">
      <c r="A3419" s="2117">
        <v>202519936841</v>
      </c>
      <c r="B3419" s="1502">
        <v>45884</v>
      </c>
      <c r="C3419" s="2123">
        <v>0.16666665999999999</v>
      </c>
      <c r="D3419" s="2125">
        <v>1</v>
      </c>
      <c r="E3419" t="s">
        <v>55</v>
      </c>
      <c r="F3419" t="s">
        <v>55</v>
      </c>
      <c r="G3419" t="s">
        <v>364</v>
      </c>
      <c r="H3419" t="s">
        <v>55</v>
      </c>
      <c r="I3419">
        <v>1</v>
      </c>
      <c r="J3419" t="s">
        <v>364</v>
      </c>
      <c r="K3419" t="s">
        <v>363</v>
      </c>
      <c r="L3419">
        <v>1</v>
      </c>
    </row>
    <row r="3420" spans="1:12" x14ac:dyDescent="0.25">
      <c r="A3420" s="2117">
        <v>202519936845</v>
      </c>
      <c r="B3420" s="1502">
        <v>45884</v>
      </c>
      <c r="C3420" s="2123">
        <v>0.27430555000000001</v>
      </c>
      <c r="D3420" s="2125">
        <v>1</v>
      </c>
      <c r="E3420" t="s">
        <v>55</v>
      </c>
      <c r="F3420" t="s">
        <v>55</v>
      </c>
      <c r="G3420" t="s">
        <v>364</v>
      </c>
      <c r="H3420" t="s">
        <v>55</v>
      </c>
      <c r="I3420">
        <v>1</v>
      </c>
      <c r="J3420" t="s">
        <v>364</v>
      </c>
      <c r="K3420" t="s">
        <v>363</v>
      </c>
      <c r="L3420">
        <v>1</v>
      </c>
    </row>
    <row r="3421" spans="1:12" x14ac:dyDescent="0.25">
      <c r="A3421" s="2117">
        <v>202519936888</v>
      </c>
      <c r="B3421" s="1502">
        <v>45886</v>
      </c>
      <c r="C3421" s="2123">
        <v>0.15694443999999999</v>
      </c>
      <c r="D3421" s="2125">
        <v>1</v>
      </c>
      <c r="E3421" t="s">
        <v>55</v>
      </c>
      <c r="F3421" t="s">
        <v>55</v>
      </c>
      <c r="G3421" t="s">
        <v>364</v>
      </c>
      <c r="H3421" t="s">
        <v>55</v>
      </c>
      <c r="I3421">
        <v>1</v>
      </c>
      <c r="J3421" t="s">
        <v>364</v>
      </c>
      <c r="K3421" t="s">
        <v>363</v>
      </c>
      <c r="L3421">
        <v>1</v>
      </c>
    </row>
    <row r="3422" spans="1:12" x14ac:dyDescent="0.25">
      <c r="A3422" s="2117">
        <v>202519936920</v>
      </c>
      <c r="B3422" s="1502">
        <v>45887</v>
      </c>
      <c r="C3422" s="2123">
        <v>0.30972221999999999</v>
      </c>
      <c r="D3422" s="2125">
        <v>1</v>
      </c>
      <c r="E3422" t="s">
        <v>55</v>
      </c>
      <c r="F3422" t="s">
        <v>55</v>
      </c>
      <c r="G3422" t="s">
        <v>364</v>
      </c>
      <c r="H3422" t="s">
        <v>55</v>
      </c>
      <c r="I3422">
        <v>1</v>
      </c>
      <c r="J3422" t="s">
        <v>364</v>
      </c>
      <c r="K3422" t="s">
        <v>363</v>
      </c>
      <c r="L3422">
        <v>1</v>
      </c>
    </row>
    <row r="3423" spans="1:12" x14ac:dyDescent="0.25">
      <c r="A3423" s="2117">
        <v>202519936932</v>
      </c>
      <c r="B3423" s="1502">
        <v>45888</v>
      </c>
      <c r="C3423" s="2123">
        <v>1.805555E-2</v>
      </c>
      <c r="D3423" s="2125">
        <v>1</v>
      </c>
      <c r="E3423" t="s">
        <v>55</v>
      </c>
      <c r="F3423" t="s">
        <v>55</v>
      </c>
      <c r="G3423" t="s">
        <v>364</v>
      </c>
      <c r="H3423" t="s">
        <v>55</v>
      </c>
      <c r="I3423">
        <v>1</v>
      </c>
      <c r="J3423" t="s">
        <v>364</v>
      </c>
      <c r="K3423" t="s">
        <v>363</v>
      </c>
      <c r="L3423">
        <v>1</v>
      </c>
    </row>
    <row r="3424" spans="1:12" x14ac:dyDescent="0.25">
      <c r="A3424" s="2117">
        <v>202519936933</v>
      </c>
      <c r="B3424" s="1502">
        <v>45888</v>
      </c>
      <c r="C3424" s="2123">
        <v>0.15486111</v>
      </c>
      <c r="D3424" s="2125">
        <v>1</v>
      </c>
      <c r="E3424" t="s">
        <v>55</v>
      </c>
      <c r="F3424" t="s">
        <v>55</v>
      </c>
      <c r="G3424" t="s">
        <v>364</v>
      </c>
      <c r="H3424" t="s">
        <v>55</v>
      </c>
      <c r="I3424">
        <v>1</v>
      </c>
      <c r="J3424" t="s">
        <v>364</v>
      </c>
      <c r="K3424" t="s">
        <v>363</v>
      </c>
      <c r="L3424">
        <v>1</v>
      </c>
    </row>
    <row r="3425" spans="1:12" x14ac:dyDescent="0.25">
      <c r="A3425" s="2117">
        <v>202519936934</v>
      </c>
      <c r="B3425" s="1502">
        <v>45888</v>
      </c>
      <c r="C3425" s="2123">
        <v>0.16944444</v>
      </c>
      <c r="D3425" s="2125">
        <v>1</v>
      </c>
      <c r="E3425" t="s">
        <v>55</v>
      </c>
      <c r="F3425" t="s">
        <v>55</v>
      </c>
      <c r="G3425" t="s">
        <v>364</v>
      </c>
      <c r="H3425" t="s">
        <v>55</v>
      </c>
      <c r="I3425">
        <v>1</v>
      </c>
      <c r="J3425" t="s">
        <v>364</v>
      </c>
      <c r="K3425" t="s">
        <v>363</v>
      </c>
      <c r="L3425">
        <v>1</v>
      </c>
    </row>
    <row r="3426" spans="1:12" x14ac:dyDescent="0.25">
      <c r="A3426" s="2117">
        <v>202519936935</v>
      </c>
      <c r="B3426" s="1502">
        <v>45888</v>
      </c>
      <c r="C3426" s="2123">
        <v>0.17708333000000001</v>
      </c>
      <c r="D3426" s="2125">
        <v>1</v>
      </c>
      <c r="E3426" t="s">
        <v>55</v>
      </c>
      <c r="F3426" t="s">
        <v>55</v>
      </c>
      <c r="G3426" t="s">
        <v>364</v>
      </c>
      <c r="H3426" t="s">
        <v>55</v>
      </c>
      <c r="I3426">
        <v>1</v>
      </c>
      <c r="J3426" t="s">
        <v>364</v>
      </c>
      <c r="K3426" t="s">
        <v>363</v>
      </c>
      <c r="L3426">
        <v>1</v>
      </c>
    </row>
    <row r="3427" spans="1:12" x14ac:dyDescent="0.25">
      <c r="A3427" s="2117">
        <v>202519936936</v>
      </c>
      <c r="B3427" s="1502">
        <v>45888</v>
      </c>
      <c r="C3427" s="2123">
        <v>0.18055555000000001</v>
      </c>
      <c r="D3427" s="2125">
        <v>1</v>
      </c>
      <c r="E3427" t="s">
        <v>55</v>
      </c>
      <c r="F3427" t="s">
        <v>55</v>
      </c>
      <c r="G3427" t="s">
        <v>364</v>
      </c>
      <c r="H3427" t="s">
        <v>55</v>
      </c>
      <c r="I3427">
        <v>1</v>
      </c>
      <c r="J3427" t="s">
        <v>364</v>
      </c>
      <c r="K3427" t="s">
        <v>363</v>
      </c>
      <c r="L3427">
        <v>1</v>
      </c>
    </row>
    <row r="3428" spans="1:12" x14ac:dyDescent="0.25">
      <c r="A3428" s="2117">
        <v>202519936974</v>
      </c>
      <c r="B3428" s="1502">
        <v>45890</v>
      </c>
      <c r="C3428" s="2123">
        <v>0.11458333</v>
      </c>
      <c r="D3428" s="2125">
        <v>1</v>
      </c>
      <c r="E3428" t="s">
        <v>55</v>
      </c>
      <c r="F3428" t="s">
        <v>55</v>
      </c>
      <c r="G3428" t="s">
        <v>364</v>
      </c>
      <c r="H3428" t="s">
        <v>55</v>
      </c>
      <c r="I3428">
        <v>1</v>
      </c>
      <c r="J3428" t="s">
        <v>364</v>
      </c>
      <c r="K3428" t="s">
        <v>363</v>
      </c>
      <c r="L3428">
        <v>1</v>
      </c>
    </row>
    <row r="3429" spans="1:12" x14ac:dyDescent="0.25">
      <c r="A3429" s="2117">
        <v>202519936975</v>
      </c>
      <c r="B3429" s="1502">
        <v>45890</v>
      </c>
      <c r="C3429" s="2123">
        <v>0.16666665999999999</v>
      </c>
      <c r="D3429" s="2125">
        <v>1</v>
      </c>
      <c r="E3429" t="s">
        <v>55</v>
      </c>
      <c r="F3429" t="s">
        <v>55</v>
      </c>
      <c r="G3429" t="s">
        <v>364</v>
      </c>
      <c r="H3429" t="s">
        <v>55</v>
      </c>
      <c r="I3429">
        <v>1</v>
      </c>
      <c r="J3429" t="s">
        <v>364</v>
      </c>
      <c r="K3429" t="s">
        <v>363</v>
      </c>
      <c r="L3429">
        <v>1</v>
      </c>
    </row>
    <row r="3430" spans="1:12" x14ac:dyDescent="0.25">
      <c r="A3430" s="2117">
        <v>202519936976</v>
      </c>
      <c r="B3430" s="1502">
        <v>45890</v>
      </c>
      <c r="C3430" s="2123">
        <v>0.16666665999999999</v>
      </c>
      <c r="D3430" s="2125">
        <v>1</v>
      </c>
      <c r="E3430" t="s">
        <v>55</v>
      </c>
      <c r="F3430" t="s">
        <v>55</v>
      </c>
      <c r="G3430" t="s">
        <v>364</v>
      </c>
      <c r="H3430" t="s">
        <v>55</v>
      </c>
      <c r="I3430">
        <v>1</v>
      </c>
      <c r="J3430" t="s">
        <v>364</v>
      </c>
      <c r="K3430" t="s">
        <v>363</v>
      </c>
      <c r="L3430">
        <v>1</v>
      </c>
    </row>
    <row r="3431" spans="1:12" x14ac:dyDescent="0.25">
      <c r="A3431" s="2117">
        <v>202519936977</v>
      </c>
      <c r="B3431" s="1502">
        <v>45890</v>
      </c>
      <c r="C3431" s="2123">
        <v>0.1875</v>
      </c>
      <c r="D3431" s="2125">
        <v>1</v>
      </c>
      <c r="E3431" t="s">
        <v>55</v>
      </c>
      <c r="F3431" t="s">
        <v>55</v>
      </c>
      <c r="G3431" t="s">
        <v>364</v>
      </c>
      <c r="H3431" t="s">
        <v>55</v>
      </c>
      <c r="I3431">
        <v>1</v>
      </c>
      <c r="J3431" t="s">
        <v>364</v>
      </c>
      <c r="K3431" t="s">
        <v>363</v>
      </c>
      <c r="L3431">
        <v>1</v>
      </c>
    </row>
    <row r="3432" spans="1:12" x14ac:dyDescent="0.25">
      <c r="A3432" s="2117">
        <v>202519936978</v>
      </c>
      <c r="B3432" s="1502">
        <v>45890</v>
      </c>
      <c r="C3432" s="2123">
        <v>0.10208333</v>
      </c>
      <c r="D3432" s="2125">
        <v>1</v>
      </c>
      <c r="E3432" t="s">
        <v>55</v>
      </c>
      <c r="F3432" t="s">
        <v>55</v>
      </c>
      <c r="G3432" t="s">
        <v>364</v>
      </c>
      <c r="H3432" t="s">
        <v>55</v>
      </c>
      <c r="I3432">
        <v>1</v>
      </c>
      <c r="J3432" t="s">
        <v>364</v>
      </c>
      <c r="K3432" t="s">
        <v>363</v>
      </c>
      <c r="L3432">
        <v>1</v>
      </c>
    </row>
    <row r="3433" spans="1:12" x14ac:dyDescent="0.25">
      <c r="A3433" s="2117">
        <v>202519936999</v>
      </c>
      <c r="B3433" s="1502">
        <v>45891</v>
      </c>
      <c r="C3433" s="2123">
        <v>5.5555550000000002E-2</v>
      </c>
      <c r="D3433" s="2125">
        <v>1</v>
      </c>
      <c r="E3433" t="s">
        <v>55</v>
      </c>
      <c r="F3433" t="s">
        <v>55</v>
      </c>
      <c r="G3433" t="s">
        <v>364</v>
      </c>
      <c r="H3433" t="s">
        <v>55</v>
      </c>
      <c r="I3433">
        <v>1</v>
      </c>
      <c r="J3433" t="s">
        <v>364</v>
      </c>
      <c r="K3433" t="s">
        <v>363</v>
      </c>
      <c r="L3433">
        <v>1</v>
      </c>
    </row>
    <row r="3434" spans="1:12" x14ac:dyDescent="0.25">
      <c r="A3434" s="2117">
        <v>202519937000</v>
      </c>
      <c r="B3434" s="1502">
        <v>45891</v>
      </c>
      <c r="C3434" s="2123">
        <v>0.14583333000000001</v>
      </c>
      <c r="D3434" s="2125">
        <v>1</v>
      </c>
      <c r="E3434" t="s">
        <v>55</v>
      </c>
      <c r="F3434" t="s">
        <v>55</v>
      </c>
      <c r="G3434" t="s">
        <v>364</v>
      </c>
      <c r="H3434" t="s">
        <v>55</v>
      </c>
      <c r="I3434">
        <v>1</v>
      </c>
      <c r="J3434" t="s">
        <v>364</v>
      </c>
      <c r="K3434" t="s">
        <v>363</v>
      </c>
      <c r="L3434">
        <v>1</v>
      </c>
    </row>
    <row r="3435" spans="1:12" x14ac:dyDescent="0.25">
      <c r="A3435" s="2117">
        <v>202519937002</v>
      </c>
      <c r="B3435" s="1502">
        <v>45891</v>
      </c>
      <c r="C3435" s="2123">
        <v>0.15972222</v>
      </c>
      <c r="D3435" s="2125">
        <v>1</v>
      </c>
      <c r="E3435" t="s">
        <v>55</v>
      </c>
      <c r="F3435" t="s">
        <v>55</v>
      </c>
      <c r="G3435" t="s">
        <v>364</v>
      </c>
      <c r="H3435" t="s">
        <v>55</v>
      </c>
      <c r="I3435">
        <v>1</v>
      </c>
      <c r="J3435" t="s">
        <v>364</v>
      </c>
      <c r="K3435" t="s">
        <v>363</v>
      </c>
      <c r="L3435">
        <v>1</v>
      </c>
    </row>
    <row r="3436" spans="1:12" x14ac:dyDescent="0.25">
      <c r="A3436" s="2117">
        <v>202519937016</v>
      </c>
      <c r="B3436" s="1502">
        <v>45892</v>
      </c>
      <c r="C3436" s="2123">
        <v>7.2916659999999994E-2</v>
      </c>
      <c r="D3436" s="2125">
        <v>1</v>
      </c>
      <c r="E3436" t="s">
        <v>55</v>
      </c>
      <c r="F3436" t="s">
        <v>55</v>
      </c>
      <c r="G3436" t="s">
        <v>364</v>
      </c>
      <c r="H3436" t="s">
        <v>55</v>
      </c>
      <c r="I3436">
        <v>1</v>
      </c>
      <c r="J3436" t="s">
        <v>364</v>
      </c>
      <c r="K3436" t="s">
        <v>363</v>
      </c>
      <c r="L3436">
        <v>1</v>
      </c>
    </row>
    <row r="3437" spans="1:12" x14ac:dyDescent="0.25">
      <c r="A3437" s="2117">
        <v>202519937017</v>
      </c>
      <c r="B3437" s="1502">
        <v>45892</v>
      </c>
      <c r="C3437" s="2123">
        <v>0.11458333</v>
      </c>
      <c r="D3437" s="2125">
        <v>1</v>
      </c>
      <c r="E3437" t="s">
        <v>55</v>
      </c>
      <c r="F3437" t="s">
        <v>55</v>
      </c>
      <c r="G3437" t="s">
        <v>364</v>
      </c>
      <c r="H3437" t="s">
        <v>55</v>
      </c>
      <c r="I3437">
        <v>1</v>
      </c>
      <c r="J3437" t="s">
        <v>364</v>
      </c>
      <c r="K3437" t="s">
        <v>363</v>
      </c>
      <c r="L3437">
        <v>1</v>
      </c>
    </row>
    <row r="3438" spans="1:12" x14ac:dyDescent="0.25">
      <c r="A3438" s="2117">
        <v>202519937033</v>
      </c>
      <c r="B3438" s="1502">
        <v>45893</v>
      </c>
      <c r="C3438" s="2123">
        <v>0.12361111</v>
      </c>
      <c r="D3438" s="2125">
        <v>1</v>
      </c>
      <c r="E3438" t="s">
        <v>55</v>
      </c>
      <c r="F3438" t="s">
        <v>55</v>
      </c>
      <c r="G3438" t="s">
        <v>364</v>
      </c>
      <c r="H3438" t="s">
        <v>55</v>
      </c>
      <c r="I3438">
        <v>1</v>
      </c>
      <c r="J3438" t="s">
        <v>364</v>
      </c>
      <c r="K3438" t="s">
        <v>363</v>
      </c>
      <c r="L3438">
        <v>1</v>
      </c>
    </row>
    <row r="3439" spans="1:12" x14ac:dyDescent="0.25">
      <c r="A3439" s="2117">
        <v>202519937034</v>
      </c>
      <c r="B3439" s="1502">
        <v>45893</v>
      </c>
      <c r="C3439" s="2123">
        <v>2.777777E-2</v>
      </c>
      <c r="D3439" s="2125">
        <v>1</v>
      </c>
      <c r="E3439" t="s">
        <v>55</v>
      </c>
      <c r="F3439" t="s">
        <v>55</v>
      </c>
      <c r="G3439" t="s">
        <v>364</v>
      </c>
      <c r="H3439" t="s">
        <v>55</v>
      </c>
      <c r="I3439">
        <v>1</v>
      </c>
      <c r="J3439" t="s">
        <v>364</v>
      </c>
      <c r="K3439" t="s">
        <v>363</v>
      </c>
      <c r="L3439">
        <v>1</v>
      </c>
    </row>
    <row r="3440" spans="1:12" x14ac:dyDescent="0.25">
      <c r="A3440" s="2117">
        <v>202519937046</v>
      </c>
      <c r="B3440" s="1502">
        <v>45894</v>
      </c>
      <c r="C3440" s="2123">
        <v>0.10208333</v>
      </c>
      <c r="D3440" s="2125">
        <v>1</v>
      </c>
      <c r="E3440" t="s">
        <v>55</v>
      </c>
      <c r="F3440" t="s">
        <v>55</v>
      </c>
      <c r="G3440" t="s">
        <v>364</v>
      </c>
      <c r="H3440" t="s">
        <v>55</v>
      </c>
      <c r="I3440">
        <v>1</v>
      </c>
      <c r="J3440" t="s">
        <v>364</v>
      </c>
      <c r="K3440" t="s">
        <v>363</v>
      </c>
      <c r="L3440">
        <v>1</v>
      </c>
    </row>
    <row r="3441" spans="1:12" x14ac:dyDescent="0.25">
      <c r="A3441" s="2117">
        <v>202519937047</v>
      </c>
      <c r="B3441" s="1502">
        <v>45894</v>
      </c>
      <c r="C3441" s="2123">
        <v>0.11666666000000001</v>
      </c>
      <c r="D3441" s="2125">
        <v>1</v>
      </c>
      <c r="E3441" t="s">
        <v>55</v>
      </c>
      <c r="F3441" t="s">
        <v>55</v>
      </c>
      <c r="G3441" t="s">
        <v>364</v>
      </c>
      <c r="H3441" t="s">
        <v>55</v>
      </c>
      <c r="I3441">
        <v>1</v>
      </c>
      <c r="J3441" t="s">
        <v>364</v>
      </c>
      <c r="K3441" t="s">
        <v>363</v>
      </c>
      <c r="L3441">
        <v>1</v>
      </c>
    </row>
    <row r="3442" spans="1:12" x14ac:dyDescent="0.25">
      <c r="A3442" s="2117">
        <v>202519937050</v>
      </c>
      <c r="B3442" s="1502">
        <v>45894</v>
      </c>
      <c r="C3442" s="2123">
        <v>0.11805555</v>
      </c>
      <c r="D3442" s="2125">
        <v>1</v>
      </c>
      <c r="E3442" t="s">
        <v>55</v>
      </c>
      <c r="F3442" t="s">
        <v>55</v>
      </c>
      <c r="G3442" t="s">
        <v>364</v>
      </c>
      <c r="H3442" t="s">
        <v>55</v>
      </c>
      <c r="I3442">
        <v>1</v>
      </c>
      <c r="J3442" t="s">
        <v>364</v>
      </c>
      <c r="K3442" t="s">
        <v>363</v>
      </c>
      <c r="L3442">
        <v>1</v>
      </c>
    </row>
    <row r="3443" spans="1:12" x14ac:dyDescent="0.25">
      <c r="A3443" s="2117">
        <v>202519937059</v>
      </c>
      <c r="B3443" s="1502">
        <v>45895</v>
      </c>
      <c r="C3443" s="2123">
        <v>0.17013887999999999</v>
      </c>
      <c r="D3443" s="2125">
        <v>1</v>
      </c>
      <c r="E3443" t="s">
        <v>55</v>
      </c>
      <c r="F3443" t="s">
        <v>55</v>
      </c>
      <c r="G3443" t="s">
        <v>364</v>
      </c>
      <c r="H3443" t="s">
        <v>55</v>
      </c>
      <c r="I3443">
        <v>1</v>
      </c>
      <c r="J3443" t="s">
        <v>364</v>
      </c>
      <c r="K3443" t="s">
        <v>363</v>
      </c>
      <c r="L3443">
        <v>1</v>
      </c>
    </row>
    <row r="3444" spans="1:12" x14ac:dyDescent="0.25">
      <c r="A3444" s="2117">
        <v>202519937079</v>
      </c>
      <c r="B3444" s="1502">
        <v>45896</v>
      </c>
      <c r="C3444" s="2123">
        <v>0.16666665999999999</v>
      </c>
      <c r="D3444" s="2125">
        <v>1</v>
      </c>
      <c r="E3444" t="s">
        <v>55</v>
      </c>
      <c r="F3444" t="s">
        <v>55</v>
      </c>
      <c r="G3444" t="s">
        <v>364</v>
      </c>
      <c r="H3444" t="s">
        <v>55</v>
      </c>
      <c r="I3444">
        <v>1</v>
      </c>
      <c r="J3444" t="s">
        <v>364</v>
      </c>
      <c r="K3444" t="s">
        <v>363</v>
      </c>
      <c r="L3444">
        <v>1</v>
      </c>
    </row>
    <row r="3445" spans="1:12" x14ac:dyDescent="0.25">
      <c r="A3445" s="2117">
        <v>202519937080</v>
      </c>
      <c r="B3445" s="1502">
        <v>45896</v>
      </c>
      <c r="C3445" s="2123">
        <v>0.16666665999999999</v>
      </c>
      <c r="D3445" s="2125">
        <v>1</v>
      </c>
      <c r="E3445" t="s">
        <v>55</v>
      </c>
      <c r="F3445" t="s">
        <v>55</v>
      </c>
      <c r="G3445" t="s">
        <v>364</v>
      </c>
      <c r="H3445" t="s">
        <v>55</v>
      </c>
      <c r="I3445">
        <v>1</v>
      </c>
      <c r="J3445" t="s">
        <v>364</v>
      </c>
      <c r="K3445" t="s">
        <v>363</v>
      </c>
      <c r="L3445">
        <v>1</v>
      </c>
    </row>
    <row r="3446" spans="1:12" x14ac:dyDescent="0.25">
      <c r="A3446" s="2117">
        <v>202519937081</v>
      </c>
      <c r="B3446" s="1502">
        <v>45896</v>
      </c>
      <c r="C3446" s="2123">
        <v>0.15625</v>
      </c>
      <c r="D3446" s="2125">
        <v>1</v>
      </c>
      <c r="E3446" t="s">
        <v>55</v>
      </c>
      <c r="F3446" t="s">
        <v>55</v>
      </c>
      <c r="G3446" t="s">
        <v>364</v>
      </c>
      <c r="H3446" t="s">
        <v>55</v>
      </c>
      <c r="I3446">
        <v>1</v>
      </c>
      <c r="J3446" t="s">
        <v>364</v>
      </c>
      <c r="K3446" t="s">
        <v>363</v>
      </c>
      <c r="L3446">
        <v>1</v>
      </c>
    </row>
    <row r="3447" spans="1:12" x14ac:dyDescent="0.25">
      <c r="A3447" s="2117">
        <v>202519937082</v>
      </c>
      <c r="B3447" s="1502">
        <v>45896</v>
      </c>
      <c r="C3447" s="2123">
        <v>0.16666665999999999</v>
      </c>
      <c r="D3447" s="2125">
        <v>1</v>
      </c>
      <c r="E3447" t="s">
        <v>55</v>
      </c>
      <c r="F3447" t="s">
        <v>55</v>
      </c>
      <c r="G3447" t="s">
        <v>364</v>
      </c>
      <c r="H3447" t="s">
        <v>55</v>
      </c>
      <c r="I3447">
        <v>1</v>
      </c>
      <c r="J3447" t="s">
        <v>364</v>
      </c>
      <c r="K3447" t="s">
        <v>363</v>
      </c>
      <c r="L3447">
        <v>1</v>
      </c>
    </row>
    <row r="3448" spans="1:12" x14ac:dyDescent="0.25">
      <c r="A3448" s="2117">
        <v>202519937084</v>
      </c>
      <c r="B3448" s="1502">
        <v>45896</v>
      </c>
      <c r="C3448" s="2123">
        <v>0.16666665999999999</v>
      </c>
      <c r="D3448" s="2125">
        <v>1</v>
      </c>
      <c r="E3448" t="s">
        <v>55</v>
      </c>
      <c r="F3448" t="s">
        <v>55</v>
      </c>
      <c r="G3448" t="s">
        <v>364</v>
      </c>
      <c r="H3448" t="s">
        <v>55</v>
      </c>
      <c r="I3448">
        <v>1</v>
      </c>
      <c r="J3448" t="s">
        <v>364</v>
      </c>
      <c r="K3448" t="s">
        <v>363</v>
      </c>
      <c r="L3448">
        <v>1</v>
      </c>
    </row>
    <row r="3449" spans="1:12" x14ac:dyDescent="0.25">
      <c r="A3449" s="2117">
        <v>202519937088</v>
      </c>
      <c r="B3449" s="1502">
        <v>45896</v>
      </c>
      <c r="C3449" s="2123">
        <v>0.38958333000000001</v>
      </c>
      <c r="D3449" s="2125">
        <v>1</v>
      </c>
      <c r="E3449" t="s">
        <v>55</v>
      </c>
      <c r="F3449" t="s">
        <v>55</v>
      </c>
      <c r="G3449" t="s">
        <v>364</v>
      </c>
      <c r="H3449" t="s">
        <v>55</v>
      </c>
      <c r="I3449">
        <v>1</v>
      </c>
      <c r="J3449" t="s">
        <v>364</v>
      </c>
      <c r="K3449" t="s">
        <v>363</v>
      </c>
      <c r="L3449">
        <v>1</v>
      </c>
    </row>
    <row r="3450" spans="1:12" x14ac:dyDescent="0.25">
      <c r="A3450" s="2117">
        <v>202519937090</v>
      </c>
      <c r="B3450" s="1502">
        <v>45896</v>
      </c>
      <c r="C3450" s="2123">
        <v>0.71875</v>
      </c>
      <c r="D3450" s="2125">
        <v>1</v>
      </c>
      <c r="E3450" t="s">
        <v>55</v>
      </c>
      <c r="F3450" t="s">
        <v>55</v>
      </c>
      <c r="G3450" t="s">
        <v>364</v>
      </c>
      <c r="H3450" t="s">
        <v>55</v>
      </c>
      <c r="I3450">
        <v>1</v>
      </c>
      <c r="J3450" t="s">
        <v>364</v>
      </c>
      <c r="K3450" t="s">
        <v>363</v>
      </c>
      <c r="L3450">
        <v>1</v>
      </c>
    </row>
    <row r="3451" spans="1:12" x14ac:dyDescent="0.25">
      <c r="A3451" s="2117">
        <v>202519937101</v>
      </c>
      <c r="B3451" s="1502">
        <v>45897</v>
      </c>
      <c r="C3451" s="2123">
        <v>0.16388887999999999</v>
      </c>
      <c r="D3451" s="2125">
        <v>1</v>
      </c>
      <c r="E3451" t="s">
        <v>55</v>
      </c>
      <c r="F3451" t="s">
        <v>55</v>
      </c>
      <c r="G3451" t="s">
        <v>364</v>
      </c>
      <c r="H3451" t="s">
        <v>55</v>
      </c>
      <c r="I3451">
        <v>1</v>
      </c>
      <c r="J3451" t="s">
        <v>364</v>
      </c>
      <c r="K3451" t="s">
        <v>363</v>
      </c>
      <c r="L3451">
        <v>1</v>
      </c>
    </row>
    <row r="3452" spans="1:12" x14ac:dyDescent="0.25">
      <c r="A3452" s="2117">
        <v>202519937102</v>
      </c>
      <c r="B3452" s="1502">
        <v>45897</v>
      </c>
      <c r="C3452" s="2123">
        <v>0.14444444000000001</v>
      </c>
      <c r="D3452" s="2125">
        <v>1</v>
      </c>
      <c r="E3452" t="s">
        <v>55</v>
      </c>
      <c r="F3452" t="s">
        <v>55</v>
      </c>
      <c r="G3452" t="s">
        <v>364</v>
      </c>
      <c r="H3452" t="s">
        <v>55</v>
      </c>
      <c r="I3452">
        <v>1</v>
      </c>
      <c r="J3452" t="s">
        <v>364</v>
      </c>
      <c r="K3452" t="s">
        <v>363</v>
      </c>
      <c r="L3452">
        <v>1</v>
      </c>
    </row>
    <row r="3453" spans="1:12" x14ac:dyDescent="0.25">
      <c r="A3453" s="2117">
        <v>202519937122</v>
      </c>
      <c r="B3453" s="1502">
        <v>45898</v>
      </c>
      <c r="C3453" s="2123">
        <v>0.11666666000000001</v>
      </c>
      <c r="D3453" s="2125">
        <v>1</v>
      </c>
      <c r="E3453" t="s">
        <v>55</v>
      </c>
      <c r="F3453" t="s">
        <v>55</v>
      </c>
      <c r="G3453" t="s">
        <v>364</v>
      </c>
      <c r="H3453" t="s">
        <v>55</v>
      </c>
      <c r="I3453">
        <v>1</v>
      </c>
      <c r="J3453" t="s">
        <v>364</v>
      </c>
      <c r="K3453" t="s">
        <v>363</v>
      </c>
      <c r="L3453">
        <v>1</v>
      </c>
    </row>
    <row r="3454" spans="1:12" x14ac:dyDescent="0.25">
      <c r="A3454" s="2117">
        <v>202519937128</v>
      </c>
      <c r="B3454" s="1502">
        <v>45898</v>
      </c>
      <c r="C3454" s="2123">
        <v>0.16319444</v>
      </c>
      <c r="D3454" s="2125">
        <v>1</v>
      </c>
      <c r="E3454" t="s">
        <v>55</v>
      </c>
      <c r="F3454" t="s">
        <v>55</v>
      </c>
      <c r="G3454" t="s">
        <v>364</v>
      </c>
      <c r="H3454" t="s">
        <v>55</v>
      </c>
      <c r="I3454">
        <v>1</v>
      </c>
      <c r="J3454" t="s">
        <v>364</v>
      </c>
      <c r="K3454" t="s">
        <v>363</v>
      </c>
      <c r="L3454">
        <v>1</v>
      </c>
    </row>
    <row r="3455" spans="1:12" x14ac:dyDescent="0.25">
      <c r="A3455" s="2117">
        <v>202519937148</v>
      </c>
      <c r="B3455" s="1502">
        <v>45899</v>
      </c>
      <c r="C3455" s="2123">
        <v>0.14791666000000001</v>
      </c>
      <c r="D3455" s="2125">
        <v>1</v>
      </c>
      <c r="E3455" t="s">
        <v>55</v>
      </c>
      <c r="F3455" t="s">
        <v>55</v>
      </c>
      <c r="G3455" t="s">
        <v>364</v>
      </c>
      <c r="H3455" t="s">
        <v>55</v>
      </c>
      <c r="I3455">
        <v>1</v>
      </c>
      <c r="J3455" t="s">
        <v>364</v>
      </c>
      <c r="K3455" t="s">
        <v>363</v>
      </c>
      <c r="L3455">
        <v>1</v>
      </c>
    </row>
    <row r="3456" spans="1:12" x14ac:dyDescent="0.25">
      <c r="A3456" s="2117">
        <v>202519937149</v>
      </c>
      <c r="B3456" s="1502">
        <v>45899</v>
      </c>
      <c r="C3456" s="2123">
        <v>5.5555550000000002E-2</v>
      </c>
      <c r="D3456" s="2125">
        <v>1</v>
      </c>
      <c r="E3456" t="s">
        <v>55</v>
      </c>
      <c r="F3456" t="s">
        <v>55</v>
      </c>
      <c r="G3456" t="s">
        <v>364</v>
      </c>
      <c r="H3456" t="s">
        <v>55</v>
      </c>
      <c r="I3456">
        <v>1</v>
      </c>
      <c r="J3456" t="s">
        <v>364</v>
      </c>
      <c r="K3456" t="s">
        <v>363</v>
      </c>
      <c r="L3456">
        <v>1</v>
      </c>
    </row>
    <row r="3457" spans="1:12" x14ac:dyDescent="0.25">
      <c r="A3457" s="2117">
        <v>202519937150</v>
      </c>
      <c r="B3457" s="1502">
        <v>45899</v>
      </c>
      <c r="C3457" s="2123">
        <v>8.3333329999999997E-2</v>
      </c>
      <c r="D3457" s="2125">
        <v>1</v>
      </c>
      <c r="E3457" t="s">
        <v>55</v>
      </c>
      <c r="F3457" t="s">
        <v>55</v>
      </c>
      <c r="G3457" t="s">
        <v>364</v>
      </c>
      <c r="H3457" t="s">
        <v>55</v>
      </c>
      <c r="I3457">
        <v>1</v>
      </c>
      <c r="J3457" t="s">
        <v>364</v>
      </c>
      <c r="K3457" t="s">
        <v>363</v>
      </c>
      <c r="L3457">
        <v>1</v>
      </c>
    </row>
    <row r="3458" spans="1:12" x14ac:dyDescent="0.25">
      <c r="A3458" s="2117">
        <v>202519937151</v>
      </c>
      <c r="B3458" s="1502">
        <v>45899</v>
      </c>
      <c r="C3458" s="2123">
        <v>0.10416665999999999</v>
      </c>
      <c r="D3458" s="2125">
        <v>1</v>
      </c>
      <c r="E3458" t="s">
        <v>55</v>
      </c>
      <c r="F3458" t="s">
        <v>55</v>
      </c>
      <c r="G3458" t="s">
        <v>364</v>
      </c>
      <c r="H3458" t="s">
        <v>55</v>
      </c>
      <c r="I3458">
        <v>1</v>
      </c>
      <c r="J3458" t="s">
        <v>364</v>
      </c>
      <c r="K3458" t="s">
        <v>363</v>
      </c>
      <c r="L3458">
        <v>1</v>
      </c>
    </row>
    <row r="3459" spans="1:12" x14ac:dyDescent="0.25">
      <c r="A3459" s="2117">
        <v>202519937153</v>
      </c>
      <c r="B3459" s="1502">
        <v>45899</v>
      </c>
      <c r="C3459" s="2123">
        <v>0.18055555000000001</v>
      </c>
      <c r="D3459" s="2125">
        <v>1</v>
      </c>
      <c r="E3459" t="s">
        <v>55</v>
      </c>
      <c r="F3459" t="s">
        <v>55</v>
      </c>
      <c r="G3459" t="s">
        <v>364</v>
      </c>
      <c r="H3459" t="s">
        <v>55</v>
      </c>
      <c r="I3459">
        <v>1</v>
      </c>
      <c r="J3459" t="s">
        <v>364</v>
      </c>
      <c r="K3459" t="s">
        <v>363</v>
      </c>
      <c r="L3459">
        <v>1</v>
      </c>
    </row>
    <row r="3460" spans="1:12" x14ac:dyDescent="0.25">
      <c r="A3460" s="2117">
        <v>202519937157</v>
      </c>
      <c r="B3460" s="1502">
        <v>45900</v>
      </c>
      <c r="C3460" s="2123">
        <v>0.10763888000000001</v>
      </c>
      <c r="D3460" s="2125">
        <v>1</v>
      </c>
      <c r="E3460" t="s">
        <v>55</v>
      </c>
      <c r="F3460" t="s">
        <v>55</v>
      </c>
      <c r="G3460" t="s">
        <v>364</v>
      </c>
      <c r="H3460" t="s">
        <v>55</v>
      </c>
      <c r="I3460">
        <v>1</v>
      </c>
      <c r="J3460" t="s">
        <v>364</v>
      </c>
      <c r="K3460" t="s">
        <v>363</v>
      </c>
      <c r="L3460">
        <v>1</v>
      </c>
    </row>
    <row r="3461" spans="1:12" x14ac:dyDescent="0.25">
      <c r="A3461" s="2117">
        <v>202519937179</v>
      </c>
      <c r="B3461" s="1502">
        <v>45903</v>
      </c>
      <c r="C3461" s="2123">
        <v>0</v>
      </c>
      <c r="D3461" s="2125">
        <v>1</v>
      </c>
      <c r="E3461" t="s">
        <v>55</v>
      </c>
      <c r="F3461" t="s">
        <v>55</v>
      </c>
      <c r="G3461" t="s">
        <v>364</v>
      </c>
      <c r="H3461" t="s">
        <v>55</v>
      </c>
      <c r="I3461">
        <v>1</v>
      </c>
      <c r="J3461" t="s">
        <v>364</v>
      </c>
      <c r="K3461" t="s">
        <v>363</v>
      </c>
      <c r="L3461">
        <v>1</v>
      </c>
    </row>
    <row r="3462" spans="1:12" x14ac:dyDescent="0.25">
      <c r="A3462" s="2117">
        <v>202519937187</v>
      </c>
      <c r="B3462" s="1502">
        <v>45903</v>
      </c>
      <c r="C3462" s="2123">
        <v>0.15069444000000001</v>
      </c>
      <c r="D3462" s="2125">
        <v>1</v>
      </c>
      <c r="E3462" t="s">
        <v>55</v>
      </c>
      <c r="F3462" t="s">
        <v>55</v>
      </c>
      <c r="G3462" t="s">
        <v>364</v>
      </c>
      <c r="H3462" t="s">
        <v>55</v>
      </c>
      <c r="I3462">
        <v>1</v>
      </c>
      <c r="J3462" t="s">
        <v>364</v>
      </c>
      <c r="K3462" t="s">
        <v>363</v>
      </c>
      <c r="L3462">
        <v>1</v>
      </c>
    </row>
    <row r="3463" spans="1:12" x14ac:dyDescent="0.25">
      <c r="A3463" s="2117">
        <v>202519937188</v>
      </c>
      <c r="B3463" s="1502">
        <v>45903</v>
      </c>
      <c r="C3463" s="2123">
        <v>5.902777E-2</v>
      </c>
      <c r="D3463" s="2125">
        <v>1</v>
      </c>
      <c r="E3463" t="s">
        <v>55</v>
      </c>
      <c r="F3463" t="s">
        <v>55</v>
      </c>
      <c r="G3463" t="s">
        <v>364</v>
      </c>
      <c r="H3463" t="s">
        <v>55</v>
      </c>
      <c r="I3463">
        <v>1</v>
      </c>
      <c r="J3463" t="s">
        <v>364</v>
      </c>
      <c r="K3463" t="s">
        <v>363</v>
      </c>
      <c r="L3463">
        <v>1</v>
      </c>
    </row>
    <row r="3464" spans="1:12" x14ac:dyDescent="0.25">
      <c r="A3464" s="2117">
        <v>202519937205</v>
      </c>
      <c r="B3464" s="1502">
        <v>45904</v>
      </c>
      <c r="C3464" s="2123">
        <v>0.16527776999999999</v>
      </c>
      <c r="D3464" s="2125">
        <v>1</v>
      </c>
      <c r="E3464" t="s">
        <v>55</v>
      </c>
      <c r="F3464" t="s">
        <v>55</v>
      </c>
      <c r="G3464" t="s">
        <v>364</v>
      </c>
      <c r="H3464" t="s">
        <v>55</v>
      </c>
      <c r="I3464">
        <v>1</v>
      </c>
      <c r="J3464" t="s">
        <v>364</v>
      </c>
      <c r="K3464" t="s">
        <v>363</v>
      </c>
      <c r="L3464">
        <v>1</v>
      </c>
    </row>
    <row r="3465" spans="1:12" x14ac:dyDescent="0.25">
      <c r="A3465" s="2117">
        <v>202519937207</v>
      </c>
      <c r="B3465" s="1502">
        <v>45904</v>
      </c>
      <c r="C3465" s="2123">
        <v>0.16666665999999999</v>
      </c>
      <c r="D3465" s="2125">
        <v>1</v>
      </c>
      <c r="E3465" t="s">
        <v>55</v>
      </c>
      <c r="F3465" t="s">
        <v>55</v>
      </c>
      <c r="G3465" t="s">
        <v>364</v>
      </c>
      <c r="H3465" t="s">
        <v>55</v>
      </c>
      <c r="I3465">
        <v>1</v>
      </c>
      <c r="J3465" t="s">
        <v>364</v>
      </c>
      <c r="K3465" t="s">
        <v>363</v>
      </c>
      <c r="L3465">
        <v>1</v>
      </c>
    </row>
    <row r="3466" spans="1:12" x14ac:dyDescent="0.25">
      <c r="A3466" s="2117">
        <v>202519937218</v>
      </c>
      <c r="B3466" s="1502">
        <v>45905</v>
      </c>
      <c r="C3466" s="2123">
        <v>0.10277777</v>
      </c>
      <c r="D3466" s="2125">
        <v>1</v>
      </c>
      <c r="E3466" t="s">
        <v>55</v>
      </c>
      <c r="F3466" t="s">
        <v>55</v>
      </c>
      <c r="G3466" t="s">
        <v>364</v>
      </c>
      <c r="H3466" t="s">
        <v>55</v>
      </c>
      <c r="I3466">
        <v>1</v>
      </c>
      <c r="J3466" t="s">
        <v>364</v>
      </c>
      <c r="K3466" t="s">
        <v>363</v>
      </c>
      <c r="L3466">
        <v>1</v>
      </c>
    </row>
    <row r="3467" spans="1:12" x14ac:dyDescent="0.25">
      <c r="A3467" s="2117">
        <v>202519937222</v>
      </c>
      <c r="B3467" s="1502">
        <v>45905</v>
      </c>
      <c r="C3467" s="2123">
        <v>0.16458333</v>
      </c>
      <c r="D3467" s="2125">
        <v>1</v>
      </c>
      <c r="E3467" t="s">
        <v>55</v>
      </c>
      <c r="F3467" t="s">
        <v>55</v>
      </c>
      <c r="G3467" t="s">
        <v>364</v>
      </c>
      <c r="H3467" t="s">
        <v>55</v>
      </c>
      <c r="I3467">
        <v>1</v>
      </c>
      <c r="J3467" t="s">
        <v>364</v>
      </c>
      <c r="K3467" t="s">
        <v>363</v>
      </c>
      <c r="L3467">
        <v>1</v>
      </c>
    </row>
    <row r="3468" spans="1:12" x14ac:dyDescent="0.25">
      <c r="A3468" s="2117">
        <v>202519937237</v>
      </c>
      <c r="B3468" s="1502">
        <v>45906</v>
      </c>
      <c r="C3468" s="2123">
        <v>0.14861110999999999</v>
      </c>
      <c r="D3468" s="2125">
        <v>1</v>
      </c>
      <c r="E3468" t="s">
        <v>55</v>
      </c>
      <c r="F3468" t="s">
        <v>55</v>
      </c>
      <c r="G3468" t="s">
        <v>364</v>
      </c>
      <c r="H3468" t="s">
        <v>55</v>
      </c>
      <c r="I3468">
        <v>1</v>
      </c>
      <c r="J3468" t="s">
        <v>364</v>
      </c>
      <c r="K3468" t="s">
        <v>363</v>
      </c>
      <c r="L3468">
        <v>1</v>
      </c>
    </row>
    <row r="3469" spans="1:12" x14ac:dyDescent="0.25">
      <c r="A3469" s="2117">
        <v>202519937238</v>
      </c>
      <c r="B3469" s="1502">
        <v>45906</v>
      </c>
      <c r="C3469" s="2123">
        <v>0.125</v>
      </c>
      <c r="D3469" s="2125">
        <v>1</v>
      </c>
      <c r="E3469" t="s">
        <v>55</v>
      </c>
      <c r="F3469" t="s">
        <v>55</v>
      </c>
      <c r="G3469" t="s">
        <v>364</v>
      </c>
      <c r="H3469" t="s">
        <v>55</v>
      </c>
      <c r="I3469">
        <v>1</v>
      </c>
      <c r="J3469" t="s">
        <v>364</v>
      </c>
      <c r="K3469" t="s">
        <v>363</v>
      </c>
      <c r="L3469">
        <v>1</v>
      </c>
    </row>
    <row r="3470" spans="1:12" x14ac:dyDescent="0.25">
      <c r="A3470" s="2117">
        <v>202519937253</v>
      </c>
      <c r="B3470" s="1502">
        <v>45907</v>
      </c>
      <c r="C3470" s="2123">
        <v>2.8472219999999999E-2</v>
      </c>
      <c r="D3470" s="2125">
        <v>1</v>
      </c>
      <c r="E3470" t="s">
        <v>55</v>
      </c>
      <c r="F3470" t="s">
        <v>55</v>
      </c>
      <c r="G3470" t="s">
        <v>364</v>
      </c>
      <c r="H3470" t="s">
        <v>55</v>
      </c>
      <c r="I3470">
        <v>1</v>
      </c>
      <c r="J3470" t="s">
        <v>364</v>
      </c>
      <c r="K3470" t="s">
        <v>363</v>
      </c>
      <c r="L3470">
        <v>1</v>
      </c>
    </row>
    <row r="3471" spans="1:12" x14ac:dyDescent="0.25">
      <c r="A3471" s="2117">
        <v>202519937256</v>
      </c>
      <c r="B3471" s="1502">
        <v>45907</v>
      </c>
      <c r="C3471" s="2123">
        <v>0.11805555</v>
      </c>
      <c r="D3471" s="2125">
        <v>1</v>
      </c>
      <c r="E3471" t="s">
        <v>55</v>
      </c>
      <c r="F3471" t="s">
        <v>55</v>
      </c>
      <c r="G3471" t="s">
        <v>364</v>
      </c>
      <c r="H3471" t="s">
        <v>55</v>
      </c>
      <c r="I3471">
        <v>1</v>
      </c>
      <c r="J3471" t="s">
        <v>364</v>
      </c>
      <c r="K3471" t="s">
        <v>363</v>
      </c>
      <c r="L3471">
        <v>1</v>
      </c>
    </row>
    <row r="3472" spans="1:12" x14ac:dyDescent="0.25">
      <c r="A3472" s="2117">
        <v>202519937278</v>
      </c>
      <c r="B3472" s="1502">
        <v>45908</v>
      </c>
      <c r="C3472" s="2123">
        <v>0</v>
      </c>
      <c r="D3472" s="2125">
        <v>1</v>
      </c>
      <c r="E3472" t="s">
        <v>55</v>
      </c>
      <c r="F3472" t="s">
        <v>55</v>
      </c>
      <c r="G3472" t="s">
        <v>364</v>
      </c>
      <c r="H3472" t="s">
        <v>55</v>
      </c>
      <c r="I3472">
        <v>1</v>
      </c>
      <c r="J3472" t="s">
        <v>364</v>
      </c>
      <c r="K3472" t="s">
        <v>363</v>
      </c>
      <c r="L3472">
        <v>1</v>
      </c>
    </row>
    <row r="3473" spans="1:12" x14ac:dyDescent="0.25">
      <c r="A3473" s="2117">
        <v>202519937279</v>
      </c>
      <c r="B3473" s="1502">
        <v>45908</v>
      </c>
      <c r="C3473" s="2123">
        <v>0.125</v>
      </c>
      <c r="D3473" s="2125">
        <v>1</v>
      </c>
      <c r="E3473" t="s">
        <v>55</v>
      </c>
      <c r="F3473" t="s">
        <v>55</v>
      </c>
      <c r="G3473" t="s">
        <v>364</v>
      </c>
      <c r="H3473" t="s">
        <v>55</v>
      </c>
      <c r="I3473">
        <v>1</v>
      </c>
      <c r="J3473" t="s">
        <v>364</v>
      </c>
      <c r="K3473" t="s">
        <v>363</v>
      </c>
      <c r="L3473">
        <v>1</v>
      </c>
    </row>
    <row r="3474" spans="1:12" x14ac:dyDescent="0.25">
      <c r="A3474" s="2117">
        <v>202519937280</v>
      </c>
      <c r="B3474" s="1502">
        <v>45908</v>
      </c>
      <c r="C3474" s="2123">
        <v>0.14374999999999999</v>
      </c>
      <c r="D3474" s="2125">
        <v>1</v>
      </c>
      <c r="E3474" t="s">
        <v>55</v>
      </c>
      <c r="F3474" t="s">
        <v>55</v>
      </c>
      <c r="G3474" t="s">
        <v>364</v>
      </c>
      <c r="H3474" t="s">
        <v>55</v>
      </c>
      <c r="I3474">
        <v>1</v>
      </c>
      <c r="J3474" t="s">
        <v>364</v>
      </c>
      <c r="K3474" t="s">
        <v>363</v>
      </c>
      <c r="L3474">
        <v>1</v>
      </c>
    </row>
    <row r="3475" spans="1:12" x14ac:dyDescent="0.25">
      <c r="A3475" s="2117">
        <v>202519937281</v>
      </c>
      <c r="B3475" s="1502">
        <v>45908</v>
      </c>
      <c r="C3475" s="2123">
        <v>0.14583333000000001</v>
      </c>
      <c r="D3475" s="2125">
        <v>1</v>
      </c>
      <c r="E3475" t="s">
        <v>55</v>
      </c>
      <c r="F3475" t="s">
        <v>55</v>
      </c>
      <c r="G3475" t="s">
        <v>364</v>
      </c>
      <c r="H3475" t="s">
        <v>55</v>
      </c>
      <c r="I3475">
        <v>1</v>
      </c>
      <c r="J3475" t="s">
        <v>364</v>
      </c>
      <c r="K3475" t="s">
        <v>363</v>
      </c>
      <c r="L3475">
        <v>1</v>
      </c>
    </row>
    <row r="3476" spans="1:12" x14ac:dyDescent="0.25">
      <c r="A3476" s="2117">
        <v>202519937299</v>
      </c>
      <c r="B3476" s="1502">
        <v>45909</v>
      </c>
      <c r="C3476" s="2123">
        <v>7.8472219999999995E-2</v>
      </c>
      <c r="D3476" s="2125">
        <v>1</v>
      </c>
      <c r="E3476" t="s">
        <v>55</v>
      </c>
      <c r="F3476" t="s">
        <v>55</v>
      </c>
      <c r="G3476" t="s">
        <v>364</v>
      </c>
      <c r="H3476" t="s">
        <v>55</v>
      </c>
      <c r="I3476">
        <v>1</v>
      </c>
      <c r="J3476" t="s">
        <v>364</v>
      </c>
      <c r="K3476" t="s">
        <v>363</v>
      </c>
      <c r="L3476">
        <v>1</v>
      </c>
    </row>
    <row r="3477" spans="1:12" x14ac:dyDescent="0.25">
      <c r="A3477" s="2117">
        <v>202519937300</v>
      </c>
      <c r="B3477" s="1502">
        <v>45909</v>
      </c>
      <c r="C3477" s="2123">
        <v>0</v>
      </c>
      <c r="D3477" s="2125">
        <v>1</v>
      </c>
      <c r="E3477" t="s">
        <v>55</v>
      </c>
      <c r="F3477" t="s">
        <v>55</v>
      </c>
      <c r="G3477" t="s">
        <v>364</v>
      </c>
      <c r="H3477" t="s">
        <v>55</v>
      </c>
      <c r="I3477">
        <v>1</v>
      </c>
      <c r="J3477" t="s">
        <v>364</v>
      </c>
      <c r="K3477" t="s">
        <v>363</v>
      </c>
      <c r="L3477">
        <v>1</v>
      </c>
    </row>
    <row r="3478" spans="1:12" x14ac:dyDescent="0.25">
      <c r="A3478" s="2117">
        <v>202519937301</v>
      </c>
      <c r="B3478" s="1502">
        <v>45909</v>
      </c>
      <c r="C3478" s="2123">
        <v>0.17013887999999999</v>
      </c>
      <c r="D3478" s="2125">
        <v>1</v>
      </c>
      <c r="E3478" t="s">
        <v>55</v>
      </c>
      <c r="F3478" t="s">
        <v>55</v>
      </c>
      <c r="G3478" t="s">
        <v>364</v>
      </c>
      <c r="H3478" t="s">
        <v>55</v>
      </c>
      <c r="I3478">
        <v>1</v>
      </c>
      <c r="J3478" t="s">
        <v>364</v>
      </c>
      <c r="K3478" t="s">
        <v>363</v>
      </c>
      <c r="L3478">
        <v>1</v>
      </c>
    </row>
    <row r="3479" spans="1:12" x14ac:dyDescent="0.25">
      <c r="A3479" s="2117">
        <v>202519937318</v>
      </c>
      <c r="B3479" s="1502">
        <v>45910</v>
      </c>
      <c r="C3479" s="2123">
        <v>0.15277777000000001</v>
      </c>
      <c r="D3479" s="2125">
        <v>1</v>
      </c>
      <c r="E3479" t="s">
        <v>55</v>
      </c>
      <c r="F3479" t="s">
        <v>55</v>
      </c>
      <c r="G3479" t="s">
        <v>364</v>
      </c>
      <c r="H3479" t="s">
        <v>55</v>
      </c>
      <c r="I3479">
        <v>1</v>
      </c>
      <c r="J3479" t="s">
        <v>364</v>
      </c>
      <c r="K3479" t="s">
        <v>363</v>
      </c>
      <c r="L3479">
        <v>1</v>
      </c>
    </row>
    <row r="3480" spans="1:12" x14ac:dyDescent="0.25">
      <c r="A3480" s="2117">
        <v>202519937319</v>
      </c>
      <c r="B3480" s="1502">
        <v>45910</v>
      </c>
      <c r="C3480" s="2123">
        <v>0.18055555000000001</v>
      </c>
      <c r="D3480" s="2125">
        <v>1</v>
      </c>
      <c r="E3480" t="s">
        <v>55</v>
      </c>
      <c r="F3480" t="s">
        <v>55</v>
      </c>
      <c r="G3480" t="s">
        <v>364</v>
      </c>
      <c r="H3480" t="s">
        <v>55</v>
      </c>
      <c r="I3480">
        <v>1</v>
      </c>
      <c r="J3480" t="s">
        <v>364</v>
      </c>
      <c r="K3480" t="s">
        <v>363</v>
      </c>
      <c r="L3480">
        <v>1</v>
      </c>
    </row>
    <row r="3481" spans="1:12" x14ac:dyDescent="0.25">
      <c r="A3481" s="2117">
        <v>202519937320</v>
      </c>
      <c r="B3481" s="1502">
        <v>45910</v>
      </c>
      <c r="C3481" s="2123">
        <v>0.16666665999999999</v>
      </c>
      <c r="D3481" s="2125">
        <v>1</v>
      </c>
      <c r="E3481" t="s">
        <v>55</v>
      </c>
      <c r="F3481" t="s">
        <v>55</v>
      </c>
      <c r="G3481" t="s">
        <v>364</v>
      </c>
      <c r="H3481" t="s">
        <v>55</v>
      </c>
      <c r="I3481">
        <v>1</v>
      </c>
      <c r="J3481" t="s">
        <v>364</v>
      </c>
      <c r="K3481" t="s">
        <v>363</v>
      </c>
      <c r="L3481">
        <v>1</v>
      </c>
    </row>
    <row r="3482" spans="1:12" x14ac:dyDescent="0.25">
      <c r="A3482" s="2117">
        <v>202519937321</v>
      </c>
      <c r="B3482" s="1502">
        <v>45910</v>
      </c>
      <c r="C3482" s="2123">
        <v>0.10069444</v>
      </c>
      <c r="D3482" s="2125">
        <v>1</v>
      </c>
      <c r="E3482" t="s">
        <v>55</v>
      </c>
      <c r="F3482" t="s">
        <v>55</v>
      </c>
      <c r="G3482" t="s">
        <v>364</v>
      </c>
      <c r="H3482" t="s">
        <v>55</v>
      </c>
      <c r="I3482">
        <v>1</v>
      </c>
      <c r="J3482" t="s">
        <v>364</v>
      </c>
      <c r="K3482" t="s">
        <v>363</v>
      </c>
      <c r="L3482">
        <v>1</v>
      </c>
    </row>
    <row r="3483" spans="1:12" x14ac:dyDescent="0.25">
      <c r="A3483" s="2117">
        <v>202519937322</v>
      </c>
      <c r="B3483" s="1502">
        <v>45910</v>
      </c>
      <c r="C3483" s="2123">
        <v>1.944444E-2</v>
      </c>
      <c r="D3483" s="2125">
        <v>1</v>
      </c>
      <c r="E3483" t="s">
        <v>55</v>
      </c>
      <c r="F3483" t="s">
        <v>55</v>
      </c>
      <c r="G3483" t="s">
        <v>364</v>
      </c>
      <c r="H3483" t="s">
        <v>55</v>
      </c>
      <c r="I3483">
        <v>1</v>
      </c>
      <c r="J3483" t="s">
        <v>364</v>
      </c>
      <c r="K3483" t="s">
        <v>363</v>
      </c>
      <c r="L3483">
        <v>1</v>
      </c>
    </row>
    <row r="3484" spans="1:12" x14ac:dyDescent="0.25">
      <c r="A3484" s="2117">
        <v>202519937326</v>
      </c>
      <c r="B3484" s="1502">
        <v>45910</v>
      </c>
      <c r="C3484" s="2123">
        <v>0.54166665999999997</v>
      </c>
      <c r="D3484" s="2125">
        <v>1</v>
      </c>
      <c r="E3484" t="s">
        <v>55</v>
      </c>
      <c r="F3484" t="s">
        <v>55</v>
      </c>
      <c r="G3484" t="s">
        <v>364</v>
      </c>
      <c r="H3484" t="s">
        <v>55</v>
      </c>
      <c r="I3484">
        <v>1</v>
      </c>
      <c r="J3484" t="s">
        <v>364</v>
      </c>
      <c r="K3484" t="s">
        <v>363</v>
      </c>
      <c r="L3484">
        <v>1</v>
      </c>
    </row>
    <row r="3485" spans="1:12" x14ac:dyDescent="0.25">
      <c r="A3485" s="2117">
        <v>202519937337</v>
      </c>
      <c r="B3485" s="1502">
        <v>45911</v>
      </c>
      <c r="C3485" s="2123">
        <v>9.5138879999999995E-2</v>
      </c>
      <c r="D3485" s="2125">
        <v>1</v>
      </c>
      <c r="E3485" t="s">
        <v>55</v>
      </c>
      <c r="F3485" t="s">
        <v>55</v>
      </c>
      <c r="G3485" t="s">
        <v>364</v>
      </c>
      <c r="H3485" t="s">
        <v>55</v>
      </c>
      <c r="I3485">
        <v>1</v>
      </c>
      <c r="J3485" t="s">
        <v>364</v>
      </c>
      <c r="K3485" t="s">
        <v>363</v>
      </c>
      <c r="L3485">
        <v>1</v>
      </c>
    </row>
    <row r="3486" spans="1:12" x14ac:dyDescent="0.25">
      <c r="A3486" s="2117">
        <v>202519937339</v>
      </c>
      <c r="B3486" s="1502">
        <v>45911</v>
      </c>
      <c r="C3486" s="2123">
        <v>0.10416665999999999</v>
      </c>
      <c r="D3486" s="2125">
        <v>1</v>
      </c>
      <c r="E3486" t="s">
        <v>55</v>
      </c>
      <c r="F3486" t="s">
        <v>55</v>
      </c>
      <c r="G3486" t="s">
        <v>364</v>
      </c>
      <c r="H3486" t="s">
        <v>55</v>
      </c>
      <c r="I3486">
        <v>1</v>
      </c>
      <c r="J3486" t="s">
        <v>364</v>
      </c>
      <c r="K3486" t="s">
        <v>363</v>
      </c>
      <c r="L3486">
        <v>1</v>
      </c>
    </row>
    <row r="3487" spans="1:12" x14ac:dyDescent="0.25">
      <c r="A3487" s="2117">
        <v>202519937355</v>
      </c>
      <c r="B3487" s="1502">
        <v>45912</v>
      </c>
      <c r="C3487" s="2123">
        <v>5.5555550000000002E-2</v>
      </c>
      <c r="D3487" s="2125">
        <v>1</v>
      </c>
      <c r="E3487" t="s">
        <v>55</v>
      </c>
      <c r="F3487" t="s">
        <v>55</v>
      </c>
      <c r="G3487" t="s">
        <v>364</v>
      </c>
      <c r="H3487" t="s">
        <v>55</v>
      </c>
      <c r="I3487">
        <v>1</v>
      </c>
      <c r="J3487" t="s">
        <v>364</v>
      </c>
      <c r="K3487" t="s">
        <v>363</v>
      </c>
      <c r="L3487">
        <v>1</v>
      </c>
    </row>
    <row r="3488" spans="1:12" x14ac:dyDescent="0.25">
      <c r="A3488" s="2117">
        <v>202519937356</v>
      </c>
      <c r="B3488" s="1502">
        <v>45912</v>
      </c>
      <c r="C3488" s="2123">
        <v>0.16944444</v>
      </c>
      <c r="D3488" s="2125">
        <v>1</v>
      </c>
      <c r="E3488" t="s">
        <v>55</v>
      </c>
      <c r="F3488" t="s">
        <v>55</v>
      </c>
      <c r="G3488" t="s">
        <v>364</v>
      </c>
      <c r="H3488" t="s">
        <v>55</v>
      </c>
      <c r="I3488">
        <v>1</v>
      </c>
      <c r="J3488" t="s">
        <v>364</v>
      </c>
      <c r="K3488" t="s">
        <v>363</v>
      </c>
      <c r="L3488">
        <v>1</v>
      </c>
    </row>
    <row r="3489" spans="1:12" x14ac:dyDescent="0.25">
      <c r="A3489" s="2117">
        <v>202519937357</v>
      </c>
      <c r="B3489" s="1502">
        <v>45912</v>
      </c>
      <c r="C3489" s="2123">
        <v>0.17013887999999999</v>
      </c>
      <c r="D3489" s="2125">
        <v>1</v>
      </c>
      <c r="E3489" t="s">
        <v>55</v>
      </c>
      <c r="F3489" t="s">
        <v>55</v>
      </c>
      <c r="G3489" t="s">
        <v>364</v>
      </c>
      <c r="H3489" t="s">
        <v>55</v>
      </c>
      <c r="I3489">
        <v>1</v>
      </c>
      <c r="J3489" t="s">
        <v>364</v>
      </c>
      <c r="K3489" t="s">
        <v>363</v>
      </c>
      <c r="L3489">
        <v>1</v>
      </c>
    </row>
    <row r="3490" spans="1:12" x14ac:dyDescent="0.25">
      <c r="A3490" s="2117">
        <v>202519937394</v>
      </c>
      <c r="B3490" s="1502">
        <v>45914</v>
      </c>
      <c r="C3490" s="2123">
        <v>0.16319444</v>
      </c>
      <c r="D3490" s="2125">
        <v>1</v>
      </c>
      <c r="E3490" t="s">
        <v>55</v>
      </c>
      <c r="F3490" t="s">
        <v>55</v>
      </c>
      <c r="G3490" t="s">
        <v>364</v>
      </c>
      <c r="H3490" t="s">
        <v>55</v>
      </c>
      <c r="I3490">
        <v>1</v>
      </c>
      <c r="J3490" t="s">
        <v>364</v>
      </c>
      <c r="K3490" t="s">
        <v>363</v>
      </c>
      <c r="L3490">
        <v>1</v>
      </c>
    </row>
    <row r="3491" spans="1:12" x14ac:dyDescent="0.25">
      <c r="A3491" s="2117">
        <v>202519937395</v>
      </c>
      <c r="B3491" s="1502">
        <v>45914</v>
      </c>
      <c r="C3491" s="2123">
        <v>0.17013887999999999</v>
      </c>
      <c r="D3491" s="2125">
        <v>1</v>
      </c>
      <c r="E3491" t="s">
        <v>55</v>
      </c>
      <c r="F3491" t="s">
        <v>55</v>
      </c>
      <c r="G3491" t="s">
        <v>364</v>
      </c>
      <c r="H3491" t="s">
        <v>55</v>
      </c>
      <c r="I3491">
        <v>1</v>
      </c>
      <c r="J3491" t="s">
        <v>364</v>
      </c>
      <c r="K3491" t="s">
        <v>363</v>
      </c>
      <c r="L3491">
        <v>1</v>
      </c>
    </row>
    <row r="3492" spans="1:12" x14ac:dyDescent="0.25">
      <c r="A3492" s="2117">
        <v>202519937409</v>
      </c>
      <c r="B3492" s="1502">
        <v>45915</v>
      </c>
      <c r="C3492" s="2123">
        <v>8.3333329999999997E-2</v>
      </c>
      <c r="D3492" s="2125">
        <v>1</v>
      </c>
      <c r="E3492" t="s">
        <v>55</v>
      </c>
      <c r="F3492" t="s">
        <v>55</v>
      </c>
      <c r="G3492" t="s">
        <v>364</v>
      </c>
      <c r="H3492" t="s">
        <v>55</v>
      </c>
      <c r="I3492">
        <v>1</v>
      </c>
      <c r="J3492" t="s">
        <v>364</v>
      </c>
      <c r="K3492" t="s">
        <v>363</v>
      </c>
      <c r="L3492">
        <v>1</v>
      </c>
    </row>
    <row r="3493" spans="1:12" x14ac:dyDescent="0.25">
      <c r="A3493" s="2117">
        <v>202519937410</v>
      </c>
      <c r="B3493" s="1502">
        <v>45915</v>
      </c>
      <c r="C3493" s="2123">
        <v>0.125</v>
      </c>
      <c r="D3493" s="2125">
        <v>1</v>
      </c>
      <c r="E3493" t="s">
        <v>55</v>
      </c>
      <c r="F3493" t="s">
        <v>55</v>
      </c>
      <c r="G3493" t="s">
        <v>364</v>
      </c>
      <c r="H3493" t="s">
        <v>55</v>
      </c>
      <c r="I3493">
        <v>1</v>
      </c>
      <c r="J3493" t="s">
        <v>364</v>
      </c>
      <c r="K3493" t="s">
        <v>363</v>
      </c>
      <c r="L3493">
        <v>1</v>
      </c>
    </row>
    <row r="3494" spans="1:12" x14ac:dyDescent="0.25">
      <c r="A3494" s="2117">
        <v>202519937413</v>
      </c>
      <c r="B3494" s="1502">
        <v>45915</v>
      </c>
      <c r="C3494" s="2123">
        <v>0.17638888</v>
      </c>
      <c r="D3494" s="2125">
        <v>1</v>
      </c>
      <c r="E3494" t="s">
        <v>55</v>
      </c>
      <c r="F3494" t="s">
        <v>55</v>
      </c>
      <c r="G3494" t="s">
        <v>364</v>
      </c>
      <c r="H3494" t="s">
        <v>55</v>
      </c>
      <c r="I3494">
        <v>1</v>
      </c>
      <c r="J3494" t="s">
        <v>364</v>
      </c>
      <c r="K3494" t="s">
        <v>363</v>
      </c>
      <c r="L3494">
        <v>1</v>
      </c>
    </row>
    <row r="3495" spans="1:12" x14ac:dyDescent="0.25">
      <c r="A3495" s="2117">
        <v>202519937428</v>
      </c>
      <c r="B3495" s="1502">
        <v>45916</v>
      </c>
      <c r="C3495" s="2123">
        <v>0</v>
      </c>
      <c r="D3495" s="2125">
        <v>1</v>
      </c>
      <c r="E3495" t="s">
        <v>55</v>
      </c>
      <c r="F3495" t="s">
        <v>55</v>
      </c>
      <c r="G3495" t="s">
        <v>364</v>
      </c>
      <c r="H3495" t="s">
        <v>55</v>
      </c>
      <c r="I3495">
        <v>1</v>
      </c>
      <c r="J3495" t="s">
        <v>364</v>
      </c>
      <c r="K3495" t="s">
        <v>363</v>
      </c>
      <c r="L3495">
        <v>1</v>
      </c>
    </row>
    <row r="3496" spans="1:12" x14ac:dyDescent="0.25">
      <c r="A3496" s="2117">
        <v>202519937429</v>
      </c>
      <c r="B3496" s="1502">
        <v>45916</v>
      </c>
      <c r="C3496" s="2123">
        <v>0.22222222</v>
      </c>
      <c r="D3496" s="2125">
        <v>1</v>
      </c>
      <c r="E3496" t="s">
        <v>55</v>
      </c>
      <c r="F3496" t="s">
        <v>55</v>
      </c>
      <c r="G3496" t="s">
        <v>364</v>
      </c>
      <c r="H3496" t="s">
        <v>55</v>
      </c>
      <c r="I3496">
        <v>1</v>
      </c>
      <c r="J3496" t="s">
        <v>364</v>
      </c>
      <c r="K3496" t="s">
        <v>363</v>
      </c>
      <c r="L3496">
        <v>1</v>
      </c>
    </row>
    <row r="3497" spans="1:12" x14ac:dyDescent="0.25">
      <c r="A3497" s="2117">
        <v>202519937431</v>
      </c>
      <c r="B3497" s="1502">
        <v>45916</v>
      </c>
      <c r="C3497" s="2123">
        <v>0.51388887999999999</v>
      </c>
      <c r="D3497" s="2125">
        <v>1</v>
      </c>
      <c r="E3497" t="s">
        <v>55</v>
      </c>
      <c r="F3497" t="s">
        <v>55</v>
      </c>
      <c r="G3497" t="s">
        <v>364</v>
      </c>
      <c r="H3497" t="s">
        <v>55</v>
      </c>
      <c r="I3497">
        <v>1</v>
      </c>
      <c r="J3497" t="s">
        <v>364</v>
      </c>
      <c r="K3497" t="s">
        <v>363</v>
      </c>
      <c r="L3497">
        <v>1</v>
      </c>
    </row>
    <row r="3498" spans="1:12" x14ac:dyDescent="0.25">
      <c r="A3498" s="2117">
        <v>202519937433</v>
      </c>
      <c r="B3498" s="1502">
        <v>45916</v>
      </c>
      <c r="C3498" s="2123">
        <v>0.73819444000000001</v>
      </c>
      <c r="D3498" s="2125">
        <v>1</v>
      </c>
      <c r="E3498" t="s">
        <v>55</v>
      </c>
      <c r="F3498" t="s">
        <v>55</v>
      </c>
      <c r="G3498" t="s">
        <v>364</v>
      </c>
      <c r="H3498" t="s">
        <v>55</v>
      </c>
      <c r="I3498">
        <v>1</v>
      </c>
      <c r="J3498" t="s">
        <v>364</v>
      </c>
      <c r="K3498" t="s">
        <v>363</v>
      </c>
      <c r="L3498">
        <v>1</v>
      </c>
    </row>
    <row r="3499" spans="1:12" x14ac:dyDescent="0.25">
      <c r="A3499" s="2117">
        <v>202519937446</v>
      </c>
      <c r="B3499" s="1502">
        <v>45917</v>
      </c>
      <c r="C3499" s="2123">
        <v>0.16250000000000001</v>
      </c>
      <c r="D3499" s="2125">
        <v>1</v>
      </c>
      <c r="E3499" t="s">
        <v>55</v>
      </c>
      <c r="F3499" t="s">
        <v>55</v>
      </c>
      <c r="G3499" t="s">
        <v>364</v>
      </c>
      <c r="H3499" t="s">
        <v>55</v>
      </c>
      <c r="I3499">
        <v>1</v>
      </c>
      <c r="J3499" t="s">
        <v>364</v>
      </c>
      <c r="K3499" t="s">
        <v>363</v>
      </c>
      <c r="L3499">
        <v>1</v>
      </c>
    </row>
    <row r="3500" spans="1:12" x14ac:dyDescent="0.25">
      <c r="A3500" s="2117">
        <v>202519937448</v>
      </c>
      <c r="B3500" s="1502">
        <v>45917</v>
      </c>
      <c r="C3500" s="2123">
        <v>0.18055555000000001</v>
      </c>
      <c r="D3500" s="2125">
        <v>1</v>
      </c>
      <c r="E3500" t="s">
        <v>55</v>
      </c>
      <c r="F3500" t="s">
        <v>55</v>
      </c>
      <c r="G3500" t="s">
        <v>364</v>
      </c>
      <c r="H3500" t="s">
        <v>55</v>
      </c>
      <c r="I3500">
        <v>1</v>
      </c>
      <c r="J3500" t="s">
        <v>364</v>
      </c>
      <c r="K3500" t="s">
        <v>363</v>
      </c>
      <c r="L3500">
        <v>1</v>
      </c>
    </row>
    <row r="3501" spans="1:12" x14ac:dyDescent="0.25">
      <c r="A3501" s="2117">
        <v>202519937464</v>
      </c>
      <c r="B3501" s="1502">
        <v>45918</v>
      </c>
      <c r="C3501" s="2123">
        <v>6.9444000000000005E-4</v>
      </c>
      <c r="D3501" s="2125">
        <v>1</v>
      </c>
      <c r="E3501" t="s">
        <v>55</v>
      </c>
      <c r="F3501" t="s">
        <v>55</v>
      </c>
      <c r="G3501" t="s">
        <v>364</v>
      </c>
      <c r="H3501" t="s">
        <v>55</v>
      </c>
      <c r="I3501">
        <v>1</v>
      </c>
      <c r="J3501" t="s">
        <v>364</v>
      </c>
      <c r="K3501" t="s">
        <v>363</v>
      </c>
      <c r="L3501">
        <v>1</v>
      </c>
    </row>
    <row r="3502" spans="1:12" x14ac:dyDescent="0.25">
      <c r="A3502" s="2117">
        <v>202519937465</v>
      </c>
      <c r="B3502" s="1502">
        <v>45918</v>
      </c>
      <c r="C3502" s="2123">
        <v>5.2083329999999997E-2</v>
      </c>
      <c r="D3502" s="2125">
        <v>1</v>
      </c>
      <c r="E3502" t="s">
        <v>55</v>
      </c>
      <c r="F3502" t="s">
        <v>55</v>
      </c>
      <c r="G3502" t="s">
        <v>364</v>
      </c>
      <c r="H3502" t="s">
        <v>55</v>
      </c>
      <c r="I3502">
        <v>1</v>
      </c>
      <c r="J3502" t="s">
        <v>364</v>
      </c>
      <c r="K3502" t="s">
        <v>363</v>
      </c>
      <c r="L3502">
        <v>1</v>
      </c>
    </row>
    <row r="3503" spans="1:12" x14ac:dyDescent="0.25">
      <c r="A3503" s="2117">
        <v>202519937466</v>
      </c>
      <c r="B3503" s="1502">
        <v>45918</v>
      </c>
      <c r="C3503" s="2123">
        <v>9.5138879999999995E-2</v>
      </c>
      <c r="D3503" s="2125">
        <v>1</v>
      </c>
      <c r="E3503" t="s">
        <v>55</v>
      </c>
      <c r="F3503" t="s">
        <v>55</v>
      </c>
      <c r="G3503" t="s">
        <v>364</v>
      </c>
      <c r="H3503" t="s">
        <v>55</v>
      </c>
      <c r="I3503">
        <v>1</v>
      </c>
      <c r="J3503" t="s">
        <v>364</v>
      </c>
      <c r="K3503" t="s">
        <v>363</v>
      </c>
      <c r="L3503">
        <v>1</v>
      </c>
    </row>
    <row r="3504" spans="1:12" x14ac:dyDescent="0.25">
      <c r="A3504" s="2117">
        <v>202519937467</v>
      </c>
      <c r="B3504" s="1502">
        <v>45918</v>
      </c>
      <c r="C3504" s="2123">
        <v>0.13611111000000001</v>
      </c>
      <c r="D3504" s="2125">
        <v>1</v>
      </c>
      <c r="E3504" t="s">
        <v>55</v>
      </c>
      <c r="F3504" t="s">
        <v>55</v>
      </c>
      <c r="G3504" t="s">
        <v>364</v>
      </c>
      <c r="H3504" t="s">
        <v>55</v>
      </c>
      <c r="I3504">
        <v>1</v>
      </c>
      <c r="J3504" t="s">
        <v>364</v>
      </c>
      <c r="K3504" t="s">
        <v>363</v>
      </c>
      <c r="L3504">
        <v>1</v>
      </c>
    </row>
    <row r="3505" spans="1:12" x14ac:dyDescent="0.25">
      <c r="A3505" s="2117">
        <v>202519937468</v>
      </c>
      <c r="B3505" s="1502">
        <v>45918</v>
      </c>
      <c r="C3505" s="2123">
        <v>0.125</v>
      </c>
      <c r="D3505" s="2125">
        <v>1</v>
      </c>
      <c r="E3505" t="s">
        <v>55</v>
      </c>
      <c r="F3505" t="s">
        <v>55</v>
      </c>
      <c r="G3505" t="s">
        <v>364</v>
      </c>
      <c r="H3505" t="s">
        <v>55</v>
      </c>
      <c r="I3505">
        <v>1</v>
      </c>
      <c r="J3505" t="s">
        <v>364</v>
      </c>
      <c r="K3505" t="s">
        <v>363</v>
      </c>
      <c r="L3505">
        <v>1</v>
      </c>
    </row>
    <row r="3506" spans="1:12" x14ac:dyDescent="0.25">
      <c r="A3506" s="2117">
        <v>202519937472</v>
      </c>
      <c r="B3506" s="1502">
        <v>45918</v>
      </c>
      <c r="C3506" s="2123">
        <v>0.125</v>
      </c>
      <c r="D3506" s="2125">
        <v>1</v>
      </c>
      <c r="E3506" t="s">
        <v>55</v>
      </c>
      <c r="F3506" t="s">
        <v>55</v>
      </c>
      <c r="G3506" t="s">
        <v>364</v>
      </c>
      <c r="H3506" t="s">
        <v>55</v>
      </c>
      <c r="I3506">
        <v>1</v>
      </c>
      <c r="J3506" t="s">
        <v>364</v>
      </c>
      <c r="K3506" t="s">
        <v>363</v>
      </c>
      <c r="L3506">
        <v>1</v>
      </c>
    </row>
    <row r="3507" spans="1:12" x14ac:dyDescent="0.25">
      <c r="A3507" s="2117">
        <v>202519937493</v>
      </c>
      <c r="B3507" s="1502">
        <v>45919</v>
      </c>
      <c r="C3507" s="2123">
        <v>8.3333329999999997E-2</v>
      </c>
      <c r="D3507" s="2125">
        <v>1</v>
      </c>
      <c r="E3507" t="s">
        <v>55</v>
      </c>
      <c r="F3507" t="s">
        <v>55</v>
      </c>
      <c r="G3507" t="s">
        <v>364</v>
      </c>
      <c r="H3507" t="s">
        <v>55</v>
      </c>
      <c r="I3507">
        <v>1</v>
      </c>
      <c r="J3507" t="s">
        <v>364</v>
      </c>
      <c r="K3507" t="s">
        <v>363</v>
      </c>
      <c r="L3507">
        <v>1</v>
      </c>
    </row>
    <row r="3508" spans="1:12" x14ac:dyDescent="0.25">
      <c r="A3508" s="2117">
        <v>202519937494</v>
      </c>
      <c r="B3508" s="1502">
        <v>45919</v>
      </c>
      <c r="C3508" s="2123">
        <v>0.11805555</v>
      </c>
      <c r="D3508" s="2125">
        <v>1</v>
      </c>
      <c r="E3508" t="s">
        <v>55</v>
      </c>
      <c r="F3508" t="s">
        <v>55</v>
      </c>
      <c r="G3508" t="s">
        <v>364</v>
      </c>
      <c r="H3508" t="s">
        <v>55</v>
      </c>
      <c r="I3508">
        <v>1</v>
      </c>
      <c r="J3508" t="s">
        <v>364</v>
      </c>
      <c r="K3508" t="s">
        <v>363</v>
      </c>
      <c r="L3508">
        <v>1</v>
      </c>
    </row>
    <row r="3509" spans="1:12" x14ac:dyDescent="0.25">
      <c r="A3509" s="2117">
        <v>202519937514</v>
      </c>
      <c r="B3509" s="1502">
        <v>45920</v>
      </c>
      <c r="C3509" s="2123">
        <v>0.14652777</v>
      </c>
      <c r="D3509" s="2125">
        <v>1</v>
      </c>
      <c r="E3509" t="s">
        <v>55</v>
      </c>
      <c r="F3509" t="s">
        <v>55</v>
      </c>
      <c r="G3509" t="s">
        <v>364</v>
      </c>
      <c r="H3509" t="s">
        <v>55</v>
      </c>
      <c r="I3509">
        <v>1</v>
      </c>
      <c r="J3509" t="s">
        <v>364</v>
      </c>
      <c r="K3509" t="s">
        <v>363</v>
      </c>
      <c r="L3509">
        <v>1</v>
      </c>
    </row>
    <row r="3510" spans="1:12" x14ac:dyDescent="0.25">
      <c r="A3510" s="2117">
        <v>202519937516</v>
      </c>
      <c r="B3510" s="1502">
        <v>45920</v>
      </c>
      <c r="C3510" s="2123">
        <v>0.15416666000000001</v>
      </c>
      <c r="D3510" s="2125">
        <v>1</v>
      </c>
      <c r="E3510" t="s">
        <v>55</v>
      </c>
      <c r="F3510" t="s">
        <v>55</v>
      </c>
      <c r="G3510" t="s">
        <v>364</v>
      </c>
      <c r="H3510" t="s">
        <v>55</v>
      </c>
      <c r="I3510">
        <v>1</v>
      </c>
      <c r="J3510" t="s">
        <v>364</v>
      </c>
      <c r="K3510" t="s">
        <v>363</v>
      </c>
      <c r="L3510">
        <v>1</v>
      </c>
    </row>
    <row r="3511" spans="1:12" x14ac:dyDescent="0.25">
      <c r="A3511" s="2117">
        <v>202519937517</v>
      </c>
      <c r="B3511" s="1502">
        <v>45919</v>
      </c>
      <c r="C3511" s="2123">
        <v>0.16388887999999999</v>
      </c>
      <c r="D3511" s="2125">
        <v>1</v>
      </c>
      <c r="E3511" t="s">
        <v>55</v>
      </c>
      <c r="F3511" t="s">
        <v>55</v>
      </c>
      <c r="G3511" t="s">
        <v>364</v>
      </c>
      <c r="H3511" t="s">
        <v>55</v>
      </c>
      <c r="I3511">
        <v>1</v>
      </c>
      <c r="J3511" t="s">
        <v>364</v>
      </c>
      <c r="K3511" t="s">
        <v>363</v>
      </c>
      <c r="L3511">
        <v>1</v>
      </c>
    </row>
    <row r="3512" spans="1:12" x14ac:dyDescent="0.25">
      <c r="A3512" s="2117">
        <v>202519937538</v>
      </c>
      <c r="B3512" s="1502">
        <v>45921</v>
      </c>
      <c r="C3512" s="2123">
        <v>0.17361111000000001</v>
      </c>
      <c r="D3512" s="2125">
        <v>1</v>
      </c>
      <c r="E3512" t="s">
        <v>55</v>
      </c>
      <c r="F3512" t="s">
        <v>55</v>
      </c>
      <c r="G3512" t="s">
        <v>364</v>
      </c>
      <c r="H3512" t="s">
        <v>55</v>
      </c>
      <c r="I3512">
        <v>1</v>
      </c>
      <c r="J3512" t="s">
        <v>364</v>
      </c>
      <c r="K3512" t="s">
        <v>363</v>
      </c>
      <c r="L3512">
        <v>1</v>
      </c>
    </row>
    <row r="3513" spans="1:12" x14ac:dyDescent="0.25">
      <c r="A3513" s="2117">
        <v>202519937539</v>
      </c>
      <c r="B3513" s="1502">
        <v>45921</v>
      </c>
      <c r="C3513" s="2123">
        <v>0.17638888</v>
      </c>
      <c r="D3513" s="2125">
        <v>1</v>
      </c>
      <c r="E3513" t="s">
        <v>55</v>
      </c>
      <c r="F3513" t="s">
        <v>55</v>
      </c>
      <c r="G3513" t="s">
        <v>364</v>
      </c>
      <c r="H3513" t="s">
        <v>55</v>
      </c>
      <c r="I3513">
        <v>1</v>
      </c>
      <c r="J3513" t="s">
        <v>364</v>
      </c>
      <c r="K3513" t="s">
        <v>363</v>
      </c>
      <c r="L3513">
        <v>1</v>
      </c>
    </row>
    <row r="3514" spans="1:12" x14ac:dyDescent="0.25">
      <c r="A3514" s="2117">
        <v>202519937540</v>
      </c>
      <c r="B3514" s="1502">
        <v>45921</v>
      </c>
      <c r="C3514" s="2123">
        <v>0.17430555</v>
      </c>
      <c r="D3514" s="2125">
        <v>1</v>
      </c>
      <c r="E3514" t="s">
        <v>55</v>
      </c>
      <c r="F3514" t="s">
        <v>55</v>
      </c>
      <c r="G3514" t="s">
        <v>364</v>
      </c>
      <c r="H3514" t="s">
        <v>55</v>
      </c>
      <c r="I3514">
        <v>1</v>
      </c>
      <c r="J3514" t="s">
        <v>364</v>
      </c>
      <c r="K3514" t="s">
        <v>363</v>
      </c>
      <c r="L3514">
        <v>1</v>
      </c>
    </row>
    <row r="3515" spans="1:12" x14ac:dyDescent="0.25">
      <c r="A3515" s="2117">
        <v>202519937553</v>
      </c>
      <c r="B3515" s="1502">
        <v>45922</v>
      </c>
      <c r="C3515" s="2123">
        <v>0.10416665999999999</v>
      </c>
      <c r="D3515" s="2125">
        <v>1</v>
      </c>
      <c r="E3515" t="s">
        <v>55</v>
      </c>
      <c r="F3515" t="s">
        <v>55</v>
      </c>
      <c r="G3515" t="s">
        <v>364</v>
      </c>
      <c r="H3515" t="s">
        <v>55</v>
      </c>
      <c r="I3515">
        <v>1</v>
      </c>
      <c r="J3515" t="s">
        <v>364</v>
      </c>
      <c r="K3515" t="s">
        <v>363</v>
      </c>
      <c r="L3515">
        <v>1</v>
      </c>
    </row>
    <row r="3516" spans="1:12" x14ac:dyDescent="0.25">
      <c r="A3516" s="2117">
        <v>202519937554</v>
      </c>
      <c r="B3516" s="1502">
        <v>45922</v>
      </c>
      <c r="C3516" s="2123">
        <v>7.916666E-2</v>
      </c>
      <c r="D3516" s="2125">
        <v>1</v>
      </c>
      <c r="E3516" t="s">
        <v>55</v>
      </c>
      <c r="F3516" t="s">
        <v>55</v>
      </c>
      <c r="G3516" t="s">
        <v>364</v>
      </c>
      <c r="H3516" t="s">
        <v>55</v>
      </c>
      <c r="I3516">
        <v>1</v>
      </c>
      <c r="J3516" t="s">
        <v>364</v>
      </c>
      <c r="K3516" t="s">
        <v>363</v>
      </c>
      <c r="L3516">
        <v>1</v>
      </c>
    </row>
    <row r="3517" spans="1:12" x14ac:dyDescent="0.25">
      <c r="A3517" s="2117">
        <v>202519937555</v>
      </c>
      <c r="B3517" s="1502">
        <v>45922</v>
      </c>
      <c r="C3517" s="2123">
        <v>0.14166666</v>
      </c>
      <c r="D3517" s="2125">
        <v>1</v>
      </c>
      <c r="E3517" t="s">
        <v>55</v>
      </c>
      <c r="F3517" t="s">
        <v>55</v>
      </c>
      <c r="G3517" t="s">
        <v>364</v>
      </c>
      <c r="H3517" t="s">
        <v>55</v>
      </c>
      <c r="I3517">
        <v>1</v>
      </c>
      <c r="J3517" t="s">
        <v>364</v>
      </c>
      <c r="K3517" t="s">
        <v>363</v>
      </c>
      <c r="L3517">
        <v>1</v>
      </c>
    </row>
    <row r="3518" spans="1:12" x14ac:dyDescent="0.25">
      <c r="A3518" s="2117">
        <v>202519937556</v>
      </c>
      <c r="B3518" s="1502">
        <v>45922</v>
      </c>
      <c r="C3518" s="2123">
        <v>9.6527769999999999E-2</v>
      </c>
      <c r="D3518" s="2125">
        <v>1</v>
      </c>
      <c r="E3518" t="s">
        <v>55</v>
      </c>
      <c r="F3518" t="s">
        <v>55</v>
      </c>
      <c r="G3518" t="s">
        <v>364</v>
      </c>
      <c r="H3518" t="s">
        <v>55</v>
      </c>
      <c r="I3518">
        <v>1</v>
      </c>
      <c r="J3518" t="s">
        <v>364</v>
      </c>
      <c r="K3518" t="s">
        <v>363</v>
      </c>
      <c r="L3518">
        <v>1</v>
      </c>
    </row>
    <row r="3519" spans="1:12" x14ac:dyDescent="0.25">
      <c r="A3519" s="2117">
        <v>202519937557</v>
      </c>
      <c r="B3519" s="1502">
        <v>45922</v>
      </c>
      <c r="C3519" s="2123">
        <v>0.16944444</v>
      </c>
      <c r="D3519" s="2125">
        <v>1</v>
      </c>
      <c r="E3519" t="s">
        <v>55</v>
      </c>
      <c r="F3519" t="s">
        <v>55</v>
      </c>
      <c r="G3519" t="s">
        <v>364</v>
      </c>
      <c r="H3519" t="s">
        <v>55</v>
      </c>
      <c r="I3519">
        <v>1</v>
      </c>
      <c r="J3519" t="s">
        <v>364</v>
      </c>
      <c r="K3519" t="s">
        <v>363</v>
      </c>
      <c r="L3519">
        <v>1</v>
      </c>
    </row>
    <row r="3520" spans="1:12" x14ac:dyDescent="0.25">
      <c r="A3520" s="2117">
        <v>202519937571</v>
      </c>
      <c r="B3520" s="1502">
        <v>45923</v>
      </c>
      <c r="C3520" s="2123">
        <v>0.125</v>
      </c>
      <c r="D3520" s="2125">
        <v>1</v>
      </c>
      <c r="E3520" t="s">
        <v>55</v>
      </c>
      <c r="F3520" t="s">
        <v>55</v>
      </c>
      <c r="G3520" t="s">
        <v>364</v>
      </c>
      <c r="H3520" t="s">
        <v>55</v>
      </c>
      <c r="I3520">
        <v>1</v>
      </c>
      <c r="J3520" t="s">
        <v>364</v>
      </c>
      <c r="K3520" t="s">
        <v>363</v>
      </c>
      <c r="L3520">
        <v>1</v>
      </c>
    </row>
    <row r="3521" spans="1:12" x14ac:dyDescent="0.25">
      <c r="A3521" s="2117">
        <v>202519937575</v>
      </c>
      <c r="B3521" s="1502">
        <v>45923</v>
      </c>
      <c r="C3521" s="2123">
        <v>0.17499999999999999</v>
      </c>
      <c r="D3521" s="2125">
        <v>1</v>
      </c>
      <c r="E3521" t="s">
        <v>55</v>
      </c>
      <c r="F3521" t="s">
        <v>55</v>
      </c>
      <c r="G3521" t="s">
        <v>364</v>
      </c>
      <c r="H3521" t="s">
        <v>55</v>
      </c>
      <c r="I3521">
        <v>1</v>
      </c>
      <c r="J3521" t="s">
        <v>364</v>
      </c>
      <c r="K3521" t="s">
        <v>363</v>
      </c>
      <c r="L3521">
        <v>1</v>
      </c>
    </row>
    <row r="3522" spans="1:12" x14ac:dyDescent="0.25">
      <c r="A3522" s="2117">
        <v>202519937576</v>
      </c>
      <c r="B3522" s="1502">
        <v>45923</v>
      </c>
      <c r="C3522" s="2123">
        <v>0.12847222</v>
      </c>
      <c r="D3522" s="2125">
        <v>1</v>
      </c>
      <c r="E3522" t="s">
        <v>55</v>
      </c>
      <c r="F3522" t="s">
        <v>55</v>
      </c>
      <c r="G3522" t="s">
        <v>364</v>
      </c>
      <c r="H3522" t="s">
        <v>55</v>
      </c>
      <c r="I3522">
        <v>1</v>
      </c>
      <c r="J3522" t="s">
        <v>364</v>
      </c>
      <c r="K3522" t="s">
        <v>363</v>
      </c>
      <c r="L3522">
        <v>1</v>
      </c>
    </row>
    <row r="3523" spans="1:12" x14ac:dyDescent="0.25">
      <c r="A3523" s="2117">
        <v>202519937577</v>
      </c>
      <c r="B3523" s="1502">
        <v>45923</v>
      </c>
      <c r="C3523" s="2123">
        <v>0.16666665999999999</v>
      </c>
      <c r="D3523" s="2125">
        <v>1</v>
      </c>
      <c r="E3523" t="s">
        <v>55</v>
      </c>
      <c r="F3523" t="s">
        <v>55</v>
      </c>
      <c r="G3523" t="s">
        <v>364</v>
      </c>
      <c r="H3523" t="s">
        <v>55</v>
      </c>
      <c r="I3523">
        <v>1</v>
      </c>
      <c r="J3523" t="s">
        <v>364</v>
      </c>
      <c r="K3523" t="s">
        <v>363</v>
      </c>
      <c r="L3523">
        <v>1</v>
      </c>
    </row>
    <row r="3524" spans="1:12" x14ac:dyDescent="0.25">
      <c r="A3524" s="2117">
        <v>202519937579</v>
      </c>
      <c r="B3524" s="1502">
        <v>45923</v>
      </c>
      <c r="C3524" s="2123">
        <v>0.12708332999999999</v>
      </c>
      <c r="D3524" s="2125">
        <v>1</v>
      </c>
      <c r="E3524" t="s">
        <v>55</v>
      </c>
      <c r="F3524" t="s">
        <v>55</v>
      </c>
      <c r="G3524" t="s">
        <v>364</v>
      </c>
      <c r="H3524" t="s">
        <v>55</v>
      </c>
      <c r="I3524">
        <v>1</v>
      </c>
      <c r="J3524" t="s">
        <v>364</v>
      </c>
      <c r="K3524" t="s">
        <v>363</v>
      </c>
      <c r="L3524">
        <v>1</v>
      </c>
    </row>
    <row r="3525" spans="1:12" x14ac:dyDescent="0.25">
      <c r="A3525" s="2117">
        <v>202519937581</v>
      </c>
      <c r="B3525" s="1502">
        <v>45923</v>
      </c>
      <c r="C3525" s="2123">
        <v>0.17986110999999999</v>
      </c>
      <c r="D3525" s="2125">
        <v>1</v>
      </c>
      <c r="E3525" t="s">
        <v>55</v>
      </c>
      <c r="F3525" t="s">
        <v>55</v>
      </c>
      <c r="G3525" t="s">
        <v>364</v>
      </c>
      <c r="H3525" t="s">
        <v>55</v>
      </c>
      <c r="I3525">
        <v>1</v>
      </c>
      <c r="J3525" t="s">
        <v>364</v>
      </c>
      <c r="K3525" t="s">
        <v>363</v>
      </c>
      <c r="L3525">
        <v>1</v>
      </c>
    </row>
    <row r="3526" spans="1:12" x14ac:dyDescent="0.25">
      <c r="A3526" s="2117">
        <v>202519937600</v>
      </c>
      <c r="B3526" s="1502">
        <v>45924</v>
      </c>
      <c r="C3526" s="2123">
        <v>0.11805555</v>
      </c>
      <c r="D3526" s="2125">
        <v>1</v>
      </c>
      <c r="E3526" t="s">
        <v>55</v>
      </c>
      <c r="F3526" t="s">
        <v>55</v>
      </c>
      <c r="G3526" t="s">
        <v>364</v>
      </c>
      <c r="H3526" t="s">
        <v>55</v>
      </c>
      <c r="I3526">
        <v>1</v>
      </c>
      <c r="J3526" t="s">
        <v>364</v>
      </c>
      <c r="K3526" t="s">
        <v>363</v>
      </c>
      <c r="L3526">
        <v>1</v>
      </c>
    </row>
    <row r="3527" spans="1:12" x14ac:dyDescent="0.25">
      <c r="A3527" s="2117">
        <v>202519937601</v>
      </c>
      <c r="B3527" s="1502">
        <v>45924</v>
      </c>
      <c r="C3527" s="2123">
        <v>0.15972222</v>
      </c>
      <c r="D3527" s="2125">
        <v>1</v>
      </c>
      <c r="E3527" t="s">
        <v>55</v>
      </c>
      <c r="F3527" t="s">
        <v>55</v>
      </c>
      <c r="G3527" t="s">
        <v>364</v>
      </c>
      <c r="H3527" t="s">
        <v>55</v>
      </c>
      <c r="I3527">
        <v>1</v>
      </c>
      <c r="J3527" t="s">
        <v>364</v>
      </c>
      <c r="K3527" t="s">
        <v>363</v>
      </c>
      <c r="L3527">
        <v>1</v>
      </c>
    </row>
    <row r="3528" spans="1:12" x14ac:dyDescent="0.25">
      <c r="A3528" s="2117">
        <v>202519937604</v>
      </c>
      <c r="B3528" s="1502">
        <v>45924</v>
      </c>
      <c r="C3528" s="2123">
        <v>0.41736110999999998</v>
      </c>
      <c r="D3528" s="2125">
        <v>1</v>
      </c>
      <c r="E3528" t="s">
        <v>55</v>
      </c>
      <c r="F3528" t="s">
        <v>55</v>
      </c>
      <c r="G3528" t="s">
        <v>364</v>
      </c>
      <c r="H3528" t="s">
        <v>55</v>
      </c>
      <c r="I3528">
        <v>1</v>
      </c>
      <c r="J3528" t="s">
        <v>364</v>
      </c>
      <c r="K3528" t="s">
        <v>363</v>
      </c>
      <c r="L3528">
        <v>1</v>
      </c>
    </row>
    <row r="3529" spans="1:12" x14ac:dyDescent="0.25">
      <c r="A3529" s="2117">
        <v>202519937605</v>
      </c>
      <c r="B3529" s="1502">
        <v>45924</v>
      </c>
      <c r="C3529" s="2123">
        <v>0.41736110999999998</v>
      </c>
      <c r="D3529" s="2125">
        <v>1</v>
      </c>
      <c r="E3529" t="s">
        <v>55</v>
      </c>
      <c r="F3529" t="s">
        <v>55</v>
      </c>
      <c r="G3529" t="s">
        <v>364</v>
      </c>
      <c r="H3529" t="s">
        <v>55</v>
      </c>
      <c r="I3529">
        <v>1</v>
      </c>
      <c r="J3529" t="s">
        <v>364</v>
      </c>
      <c r="K3529" t="s">
        <v>363</v>
      </c>
      <c r="L3529">
        <v>1</v>
      </c>
    </row>
    <row r="3530" spans="1:12" x14ac:dyDescent="0.25">
      <c r="A3530" s="2117">
        <v>202519937606</v>
      </c>
      <c r="B3530" s="1502">
        <v>45924</v>
      </c>
      <c r="C3530" s="2123">
        <v>0</v>
      </c>
      <c r="D3530" s="2125">
        <v>1</v>
      </c>
      <c r="E3530" t="s">
        <v>55</v>
      </c>
      <c r="F3530" t="s">
        <v>55</v>
      </c>
      <c r="G3530" t="s">
        <v>364</v>
      </c>
      <c r="H3530" t="s">
        <v>55</v>
      </c>
      <c r="I3530">
        <v>1</v>
      </c>
      <c r="J3530" t="s">
        <v>364</v>
      </c>
      <c r="K3530" t="s">
        <v>363</v>
      </c>
      <c r="L3530">
        <v>1</v>
      </c>
    </row>
    <row r="3531" spans="1:12" x14ac:dyDescent="0.25">
      <c r="A3531" s="2117">
        <v>202519937608</v>
      </c>
      <c r="B3531" s="1502">
        <v>45924</v>
      </c>
      <c r="C3531" s="2123">
        <v>0.41736110999999998</v>
      </c>
      <c r="D3531" s="2125">
        <v>1</v>
      </c>
      <c r="E3531" t="s">
        <v>55</v>
      </c>
      <c r="F3531" t="s">
        <v>55</v>
      </c>
      <c r="G3531" t="s">
        <v>364</v>
      </c>
      <c r="H3531" t="s">
        <v>55</v>
      </c>
      <c r="I3531">
        <v>1</v>
      </c>
      <c r="J3531" t="s">
        <v>364</v>
      </c>
      <c r="K3531" t="s">
        <v>363</v>
      </c>
      <c r="L3531">
        <v>1</v>
      </c>
    </row>
    <row r="3532" spans="1:12" x14ac:dyDescent="0.25">
      <c r="A3532" s="2117">
        <v>202519937644</v>
      </c>
      <c r="B3532" s="1502">
        <v>45925</v>
      </c>
      <c r="C3532" s="2123">
        <v>0.30694443999999999</v>
      </c>
      <c r="D3532" s="2125">
        <v>1</v>
      </c>
      <c r="E3532" t="s">
        <v>55</v>
      </c>
      <c r="F3532" t="s">
        <v>55</v>
      </c>
      <c r="G3532" t="s">
        <v>364</v>
      </c>
      <c r="H3532" t="s">
        <v>55</v>
      </c>
      <c r="I3532">
        <v>1</v>
      </c>
      <c r="J3532" t="s">
        <v>364</v>
      </c>
      <c r="K3532" t="s">
        <v>363</v>
      </c>
      <c r="L3532">
        <v>1</v>
      </c>
    </row>
    <row r="3533" spans="1:12" x14ac:dyDescent="0.25">
      <c r="A3533" s="2117">
        <v>202519937662</v>
      </c>
      <c r="B3533" s="1502">
        <v>45926</v>
      </c>
      <c r="C3533" s="2123">
        <v>0.17361111000000001</v>
      </c>
      <c r="D3533" s="2125">
        <v>1</v>
      </c>
      <c r="E3533" t="s">
        <v>55</v>
      </c>
      <c r="F3533" t="s">
        <v>55</v>
      </c>
      <c r="G3533" t="s">
        <v>364</v>
      </c>
      <c r="H3533" t="s">
        <v>55</v>
      </c>
      <c r="I3533">
        <v>1</v>
      </c>
      <c r="J3533" t="s">
        <v>364</v>
      </c>
      <c r="K3533" t="s">
        <v>363</v>
      </c>
      <c r="L3533">
        <v>1</v>
      </c>
    </row>
    <row r="3534" spans="1:12" x14ac:dyDescent="0.25">
      <c r="A3534" s="2117">
        <v>202519937664</v>
      </c>
      <c r="B3534" s="1502">
        <v>45926</v>
      </c>
      <c r="C3534" s="2123">
        <v>2.4305549999999999E-2</v>
      </c>
      <c r="D3534" s="2125">
        <v>1</v>
      </c>
      <c r="E3534" t="s">
        <v>55</v>
      </c>
      <c r="F3534" t="s">
        <v>55</v>
      </c>
      <c r="G3534" t="s">
        <v>364</v>
      </c>
      <c r="H3534" t="s">
        <v>55</v>
      </c>
      <c r="I3534">
        <v>1</v>
      </c>
      <c r="J3534" t="s">
        <v>364</v>
      </c>
      <c r="K3534" t="s">
        <v>363</v>
      </c>
      <c r="L3534">
        <v>1</v>
      </c>
    </row>
    <row r="3535" spans="1:12" x14ac:dyDescent="0.25">
      <c r="A3535" s="2117">
        <v>202519937678</v>
      </c>
      <c r="B3535" s="1502">
        <v>45927</v>
      </c>
      <c r="C3535" s="2123">
        <v>0.16666665999999999</v>
      </c>
      <c r="D3535" s="2125">
        <v>1</v>
      </c>
      <c r="E3535" t="s">
        <v>55</v>
      </c>
      <c r="F3535" t="s">
        <v>55</v>
      </c>
      <c r="G3535" t="s">
        <v>364</v>
      </c>
      <c r="H3535" t="s">
        <v>55</v>
      </c>
      <c r="I3535">
        <v>1</v>
      </c>
      <c r="J3535" t="s">
        <v>364</v>
      </c>
      <c r="K3535" t="s">
        <v>363</v>
      </c>
      <c r="L3535">
        <v>1</v>
      </c>
    </row>
    <row r="3536" spans="1:12" x14ac:dyDescent="0.25">
      <c r="A3536" s="2117">
        <v>202519937696</v>
      </c>
      <c r="B3536" s="1502">
        <v>45928</v>
      </c>
      <c r="C3536" s="2123">
        <v>0.125</v>
      </c>
      <c r="D3536" s="2125">
        <v>1</v>
      </c>
      <c r="E3536" t="s">
        <v>55</v>
      </c>
      <c r="F3536" t="s">
        <v>55</v>
      </c>
      <c r="G3536" t="s">
        <v>364</v>
      </c>
      <c r="H3536" t="s">
        <v>55</v>
      </c>
      <c r="I3536">
        <v>1</v>
      </c>
      <c r="J3536" t="s">
        <v>364</v>
      </c>
      <c r="K3536" t="s">
        <v>363</v>
      </c>
      <c r="L3536">
        <v>1</v>
      </c>
    </row>
    <row r="3537" spans="1:12" x14ac:dyDescent="0.25">
      <c r="A3537" s="2117">
        <v>202519937697</v>
      </c>
      <c r="B3537" s="1502">
        <v>45928</v>
      </c>
      <c r="C3537" s="2123">
        <v>0.16666665999999999</v>
      </c>
      <c r="D3537" s="2125">
        <v>1</v>
      </c>
      <c r="E3537" t="s">
        <v>55</v>
      </c>
      <c r="F3537" t="s">
        <v>55</v>
      </c>
      <c r="G3537" t="s">
        <v>364</v>
      </c>
      <c r="H3537" t="s">
        <v>55</v>
      </c>
      <c r="I3537">
        <v>1</v>
      </c>
      <c r="J3537" t="s">
        <v>364</v>
      </c>
      <c r="K3537" t="s">
        <v>363</v>
      </c>
      <c r="L3537">
        <v>1</v>
      </c>
    </row>
    <row r="3538" spans="1:12" x14ac:dyDescent="0.25">
      <c r="A3538" s="2117">
        <v>202519937698</v>
      </c>
      <c r="B3538" s="1502">
        <v>45928</v>
      </c>
      <c r="C3538" s="2123">
        <v>0.16041665999999999</v>
      </c>
      <c r="D3538" s="2125">
        <v>1</v>
      </c>
      <c r="E3538" t="s">
        <v>55</v>
      </c>
      <c r="F3538" t="s">
        <v>55</v>
      </c>
      <c r="G3538" t="s">
        <v>364</v>
      </c>
      <c r="H3538" t="s">
        <v>55</v>
      </c>
      <c r="I3538">
        <v>1</v>
      </c>
      <c r="J3538" t="s">
        <v>364</v>
      </c>
      <c r="K3538" t="s">
        <v>363</v>
      </c>
      <c r="L3538">
        <v>1</v>
      </c>
    </row>
    <row r="3539" spans="1:12" x14ac:dyDescent="0.25">
      <c r="A3539" s="2117">
        <v>202520333466</v>
      </c>
      <c r="B3539" s="1502">
        <v>45840</v>
      </c>
      <c r="C3539" s="2123">
        <v>0.30347222000000001</v>
      </c>
      <c r="D3539" s="2125">
        <v>1</v>
      </c>
      <c r="E3539" t="s">
        <v>55</v>
      </c>
      <c r="F3539" t="s">
        <v>55</v>
      </c>
      <c r="G3539" t="s">
        <v>364</v>
      </c>
      <c r="H3539" t="s">
        <v>55</v>
      </c>
      <c r="I3539">
        <v>1</v>
      </c>
      <c r="J3539" t="s">
        <v>364</v>
      </c>
      <c r="K3539" t="s">
        <v>363</v>
      </c>
      <c r="L3539">
        <v>1</v>
      </c>
    </row>
    <row r="3540" spans="1:12" x14ac:dyDescent="0.25">
      <c r="A3540" s="2117">
        <v>202520333490</v>
      </c>
      <c r="B3540" s="1502">
        <v>45841</v>
      </c>
      <c r="C3540" s="2123">
        <v>0.23472222000000001</v>
      </c>
      <c r="D3540" s="2125">
        <v>1</v>
      </c>
      <c r="E3540" t="s">
        <v>55</v>
      </c>
      <c r="F3540" t="s">
        <v>55</v>
      </c>
      <c r="G3540" t="s">
        <v>364</v>
      </c>
      <c r="H3540" t="s">
        <v>55</v>
      </c>
      <c r="I3540">
        <v>1</v>
      </c>
      <c r="J3540" t="s">
        <v>364</v>
      </c>
      <c r="K3540" t="s">
        <v>363</v>
      </c>
      <c r="L3540">
        <v>1</v>
      </c>
    </row>
    <row r="3541" spans="1:12" x14ac:dyDescent="0.25">
      <c r="A3541" s="2117">
        <v>202520333491</v>
      </c>
      <c r="B3541" s="1502">
        <v>45841</v>
      </c>
      <c r="C3541" s="2123">
        <v>0.23472222000000001</v>
      </c>
      <c r="D3541" s="2125">
        <v>1</v>
      </c>
      <c r="E3541" t="s">
        <v>55</v>
      </c>
      <c r="F3541" t="s">
        <v>55</v>
      </c>
      <c r="G3541" t="s">
        <v>364</v>
      </c>
      <c r="H3541" t="s">
        <v>55</v>
      </c>
      <c r="I3541">
        <v>1</v>
      </c>
      <c r="J3541" t="s">
        <v>364</v>
      </c>
      <c r="K3541" t="s">
        <v>363</v>
      </c>
      <c r="L3541">
        <v>1</v>
      </c>
    </row>
    <row r="3542" spans="1:12" x14ac:dyDescent="0.25">
      <c r="A3542" s="2117">
        <v>202520333524</v>
      </c>
      <c r="B3542" s="1502">
        <v>45844</v>
      </c>
      <c r="C3542" s="2123">
        <v>0.25</v>
      </c>
      <c r="D3542" s="2125">
        <v>1</v>
      </c>
      <c r="E3542" t="s">
        <v>55</v>
      </c>
      <c r="F3542" t="s">
        <v>55</v>
      </c>
      <c r="G3542" t="s">
        <v>364</v>
      </c>
      <c r="H3542" t="s">
        <v>55</v>
      </c>
      <c r="I3542">
        <v>1</v>
      </c>
      <c r="J3542" t="s">
        <v>364</v>
      </c>
      <c r="K3542" t="s">
        <v>363</v>
      </c>
      <c r="L3542">
        <v>1</v>
      </c>
    </row>
    <row r="3543" spans="1:12" x14ac:dyDescent="0.25">
      <c r="A3543" s="2117">
        <v>202520333534</v>
      </c>
      <c r="B3543" s="1502">
        <v>45846</v>
      </c>
      <c r="C3543" s="2123">
        <v>0.28541665999999999</v>
      </c>
      <c r="D3543" s="2125">
        <v>1</v>
      </c>
      <c r="E3543" t="s">
        <v>55</v>
      </c>
      <c r="F3543" t="s">
        <v>55</v>
      </c>
      <c r="G3543" t="s">
        <v>364</v>
      </c>
      <c r="H3543" t="s">
        <v>55</v>
      </c>
      <c r="I3543">
        <v>1</v>
      </c>
      <c r="J3543" t="s">
        <v>364</v>
      </c>
      <c r="K3543" t="s">
        <v>363</v>
      </c>
      <c r="L3543">
        <v>1</v>
      </c>
    </row>
    <row r="3544" spans="1:12" x14ac:dyDescent="0.25">
      <c r="A3544" s="2117">
        <v>202520333535</v>
      </c>
      <c r="B3544" s="1502">
        <v>45846</v>
      </c>
      <c r="C3544" s="2123">
        <v>0.44791666000000002</v>
      </c>
      <c r="D3544" s="2125">
        <v>1</v>
      </c>
      <c r="E3544" t="s">
        <v>55</v>
      </c>
      <c r="F3544" t="s">
        <v>55</v>
      </c>
      <c r="G3544" t="s">
        <v>364</v>
      </c>
      <c r="H3544" t="s">
        <v>55</v>
      </c>
      <c r="I3544">
        <v>1</v>
      </c>
      <c r="J3544" t="s">
        <v>364</v>
      </c>
      <c r="K3544" t="s">
        <v>363</v>
      </c>
      <c r="L3544">
        <v>1</v>
      </c>
    </row>
    <row r="3545" spans="1:12" x14ac:dyDescent="0.25">
      <c r="A3545" s="2117">
        <v>202520333550</v>
      </c>
      <c r="B3545" s="1502">
        <v>45848</v>
      </c>
      <c r="C3545" s="2123">
        <v>0.55208332999999998</v>
      </c>
      <c r="D3545" s="2125">
        <v>1</v>
      </c>
      <c r="E3545" t="s">
        <v>55</v>
      </c>
      <c r="F3545" t="s">
        <v>55</v>
      </c>
      <c r="G3545" t="s">
        <v>364</v>
      </c>
      <c r="H3545" t="s">
        <v>55</v>
      </c>
      <c r="I3545">
        <v>1</v>
      </c>
      <c r="J3545" t="s">
        <v>364</v>
      </c>
      <c r="K3545" t="s">
        <v>363</v>
      </c>
      <c r="L3545">
        <v>1</v>
      </c>
    </row>
    <row r="3546" spans="1:12" x14ac:dyDescent="0.25">
      <c r="A3546" s="2117">
        <v>202520333564</v>
      </c>
      <c r="B3546" s="1502">
        <v>45851</v>
      </c>
      <c r="C3546" s="2123">
        <v>0.24166666000000001</v>
      </c>
      <c r="D3546" s="2125">
        <v>1</v>
      </c>
      <c r="E3546" t="s">
        <v>55</v>
      </c>
      <c r="F3546" t="s">
        <v>55</v>
      </c>
      <c r="G3546" t="s">
        <v>364</v>
      </c>
      <c r="H3546" t="s">
        <v>55</v>
      </c>
      <c r="I3546">
        <v>1</v>
      </c>
      <c r="J3546" t="s">
        <v>364</v>
      </c>
      <c r="K3546" t="s">
        <v>363</v>
      </c>
      <c r="L3546">
        <v>1</v>
      </c>
    </row>
    <row r="3547" spans="1:12" x14ac:dyDescent="0.25">
      <c r="A3547" s="2117">
        <v>202520333565</v>
      </c>
      <c r="B3547" s="1502">
        <v>45851</v>
      </c>
      <c r="C3547" s="2123">
        <v>0.25347222000000003</v>
      </c>
      <c r="D3547" s="2125">
        <v>1</v>
      </c>
      <c r="E3547" t="s">
        <v>55</v>
      </c>
      <c r="F3547" t="s">
        <v>55</v>
      </c>
      <c r="G3547" t="s">
        <v>364</v>
      </c>
      <c r="H3547" t="s">
        <v>55</v>
      </c>
      <c r="I3547">
        <v>1</v>
      </c>
      <c r="J3547" t="s">
        <v>364</v>
      </c>
      <c r="K3547" t="s">
        <v>363</v>
      </c>
      <c r="L3547">
        <v>1</v>
      </c>
    </row>
    <row r="3548" spans="1:12" x14ac:dyDescent="0.25">
      <c r="A3548" s="2117">
        <v>202520333581</v>
      </c>
      <c r="B3548" s="1502">
        <v>45852</v>
      </c>
      <c r="C3548" s="2123">
        <v>0.5625</v>
      </c>
      <c r="D3548" s="2125">
        <v>1</v>
      </c>
      <c r="E3548" t="s">
        <v>55</v>
      </c>
      <c r="F3548" t="s">
        <v>55</v>
      </c>
      <c r="G3548" t="s">
        <v>364</v>
      </c>
      <c r="H3548" t="s">
        <v>55</v>
      </c>
      <c r="I3548">
        <v>1</v>
      </c>
      <c r="J3548" t="s">
        <v>364</v>
      </c>
      <c r="K3548" t="s">
        <v>363</v>
      </c>
      <c r="L3548">
        <v>1</v>
      </c>
    </row>
    <row r="3549" spans="1:12" x14ac:dyDescent="0.25">
      <c r="A3549" s="2117">
        <v>202520333582</v>
      </c>
      <c r="B3549" s="1502">
        <v>45852</v>
      </c>
      <c r="C3549" s="2123">
        <v>0.61597221999999996</v>
      </c>
      <c r="D3549" s="2125">
        <v>1</v>
      </c>
      <c r="E3549" t="s">
        <v>55</v>
      </c>
      <c r="F3549" t="s">
        <v>55</v>
      </c>
      <c r="G3549" t="s">
        <v>364</v>
      </c>
      <c r="H3549" t="s">
        <v>55</v>
      </c>
      <c r="I3549">
        <v>1</v>
      </c>
      <c r="J3549" t="s">
        <v>364</v>
      </c>
      <c r="K3549" t="s">
        <v>363</v>
      </c>
      <c r="L3549">
        <v>1</v>
      </c>
    </row>
    <row r="3550" spans="1:12" x14ac:dyDescent="0.25">
      <c r="A3550" s="2117">
        <v>202520333598</v>
      </c>
      <c r="B3550" s="1502">
        <v>45853</v>
      </c>
      <c r="C3550" s="2123">
        <v>0.37291666000000001</v>
      </c>
      <c r="D3550" s="2125">
        <v>1</v>
      </c>
      <c r="E3550" t="s">
        <v>55</v>
      </c>
      <c r="F3550" t="s">
        <v>55</v>
      </c>
      <c r="G3550" t="s">
        <v>364</v>
      </c>
      <c r="H3550" t="s">
        <v>55</v>
      </c>
      <c r="I3550">
        <v>1</v>
      </c>
      <c r="J3550" t="s">
        <v>364</v>
      </c>
      <c r="K3550" t="s">
        <v>363</v>
      </c>
      <c r="L3550">
        <v>1</v>
      </c>
    </row>
    <row r="3551" spans="1:12" x14ac:dyDescent="0.25">
      <c r="A3551" s="2117">
        <v>202520333611</v>
      </c>
      <c r="B3551" s="1502">
        <v>45854</v>
      </c>
      <c r="C3551" s="2123">
        <v>0.32152776999999999</v>
      </c>
      <c r="D3551" s="2125">
        <v>1</v>
      </c>
      <c r="E3551" t="s">
        <v>55</v>
      </c>
      <c r="F3551" t="s">
        <v>55</v>
      </c>
      <c r="G3551" t="s">
        <v>364</v>
      </c>
      <c r="H3551" t="s">
        <v>55</v>
      </c>
      <c r="I3551">
        <v>1</v>
      </c>
      <c r="J3551" t="s">
        <v>364</v>
      </c>
      <c r="K3551" t="s">
        <v>363</v>
      </c>
      <c r="L3551">
        <v>1</v>
      </c>
    </row>
    <row r="3552" spans="1:12" x14ac:dyDescent="0.25">
      <c r="A3552" s="2117">
        <v>202520333612</v>
      </c>
      <c r="B3552" s="1502">
        <v>45854</v>
      </c>
      <c r="C3552" s="2123">
        <v>0.33402777</v>
      </c>
      <c r="D3552" s="2125">
        <v>1</v>
      </c>
      <c r="E3552" t="s">
        <v>55</v>
      </c>
      <c r="F3552" t="s">
        <v>55</v>
      </c>
      <c r="G3552" t="s">
        <v>364</v>
      </c>
      <c r="H3552" t="s">
        <v>55</v>
      </c>
      <c r="I3552">
        <v>1</v>
      </c>
      <c r="J3552" t="s">
        <v>364</v>
      </c>
      <c r="K3552" t="s">
        <v>363</v>
      </c>
      <c r="L3552">
        <v>1</v>
      </c>
    </row>
    <row r="3553" spans="1:12" x14ac:dyDescent="0.25">
      <c r="A3553" s="2117">
        <v>202520333618</v>
      </c>
      <c r="B3553" s="1502">
        <v>45855</v>
      </c>
      <c r="C3553" s="2123">
        <v>0.28055554999999999</v>
      </c>
      <c r="D3553" s="2125">
        <v>1</v>
      </c>
      <c r="E3553" t="s">
        <v>55</v>
      </c>
      <c r="F3553" t="s">
        <v>55</v>
      </c>
      <c r="G3553" t="s">
        <v>364</v>
      </c>
      <c r="H3553" t="s">
        <v>55</v>
      </c>
      <c r="I3553">
        <v>1</v>
      </c>
      <c r="J3553" t="s">
        <v>364</v>
      </c>
      <c r="K3553" t="s">
        <v>363</v>
      </c>
      <c r="L3553">
        <v>1</v>
      </c>
    </row>
    <row r="3554" spans="1:12" x14ac:dyDescent="0.25">
      <c r="A3554" s="2117">
        <v>202520333620</v>
      </c>
      <c r="B3554" s="1502">
        <v>45855</v>
      </c>
      <c r="C3554" s="2123">
        <v>0.29791666</v>
      </c>
      <c r="D3554" s="2125">
        <v>1</v>
      </c>
      <c r="E3554" t="s">
        <v>55</v>
      </c>
      <c r="F3554" t="s">
        <v>55</v>
      </c>
      <c r="G3554" t="s">
        <v>364</v>
      </c>
      <c r="H3554" t="s">
        <v>55</v>
      </c>
      <c r="I3554">
        <v>1</v>
      </c>
      <c r="J3554" t="s">
        <v>364</v>
      </c>
      <c r="K3554" t="s">
        <v>363</v>
      </c>
      <c r="L3554">
        <v>1</v>
      </c>
    </row>
    <row r="3555" spans="1:12" x14ac:dyDescent="0.25">
      <c r="A3555" s="2117">
        <v>202520333621</v>
      </c>
      <c r="B3555" s="1502">
        <v>45855</v>
      </c>
      <c r="C3555" s="2123">
        <v>0.29791666</v>
      </c>
      <c r="D3555" s="2125">
        <v>1</v>
      </c>
      <c r="E3555" t="s">
        <v>55</v>
      </c>
      <c r="F3555" t="s">
        <v>55</v>
      </c>
      <c r="G3555" t="s">
        <v>364</v>
      </c>
      <c r="H3555" t="s">
        <v>55</v>
      </c>
      <c r="I3555">
        <v>1</v>
      </c>
      <c r="J3555" t="s">
        <v>364</v>
      </c>
      <c r="K3555" t="s">
        <v>363</v>
      </c>
      <c r="L3555">
        <v>1</v>
      </c>
    </row>
    <row r="3556" spans="1:12" x14ac:dyDescent="0.25">
      <c r="A3556" s="2117">
        <v>202520333632</v>
      </c>
      <c r="B3556" s="1502">
        <v>45855</v>
      </c>
      <c r="C3556" s="2123">
        <v>0.90763888000000004</v>
      </c>
      <c r="D3556" s="2125">
        <v>1</v>
      </c>
      <c r="E3556" t="s">
        <v>55</v>
      </c>
      <c r="F3556" t="s">
        <v>55</v>
      </c>
      <c r="G3556" t="s">
        <v>364</v>
      </c>
      <c r="H3556" t="s">
        <v>55</v>
      </c>
      <c r="I3556">
        <v>1</v>
      </c>
      <c r="J3556" t="s">
        <v>364</v>
      </c>
      <c r="K3556" t="s">
        <v>363</v>
      </c>
      <c r="L3556">
        <v>1</v>
      </c>
    </row>
    <row r="3557" spans="1:12" x14ac:dyDescent="0.25">
      <c r="A3557" s="2117">
        <v>202520333648</v>
      </c>
      <c r="B3557" s="1502">
        <v>45858</v>
      </c>
      <c r="C3557" s="2123">
        <v>0.24513888</v>
      </c>
      <c r="D3557" s="2125">
        <v>1</v>
      </c>
      <c r="E3557" t="s">
        <v>55</v>
      </c>
      <c r="F3557" t="s">
        <v>55</v>
      </c>
      <c r="G3557" t="s">
        <v>364</v>
      </c>
      <c r="H3557" t="s">
        <v>55</v>
      </c>
      <c r="I3557">
        <v>1</v>
      </c>
      <c r="J3557" t="s">
        <v>364</v>
      </c>
      <c r="K3557" t="s">
        <v>363</v>
      </c>
      <c r="L3557">
        <v>1</v>
      </c>
    </row>
    <row r="3558" spans="1:12" x14ac:dyDescent="0.25">
      <c r="A3558" s="2117">
        <v>202520333653</v>
      </c>
      <c r="B3558" s="1502">
        <v>45859</v>
      </c>
      <c r="C3558" s="2123">
        <v>0.35763887999999999</v>
      </c>
      <c r="D3558" s="2125">
        <v>1</v>
      </c>
      <c r="E3558" t="s">
        <v>55</v>
      </c>
      <c r="F3558" t="s">
        <v>55</v>
      </c>
      <c r="G3558" t="s">
        <v>364</v>
      </c>
      <c r="H3558" t="s">
        <v>55</v>
      </c>
      <c r="I3558">
        <v>1</v>
      </c>
      <c r="J3558" t="s">
        <v>364</v>
      </c>
      <c r="K3558" t="s">
        <v>363</v>
      </c>
      <c r="L3558">
        <v>1</v>
      </c>
    </row>
    <row r="3559" spans="1:12" x14ac:dyDescent="0.25">
      <c r="A3559" s="2117">
        <v>202520333674</v>
      </c>
      <c r="B3559" s="1502">
        <v>45861</v>
      </c>
      <c r="C3559" s="2123">
        <v>0.17499999999999999</v>
      </c>
      <c r="D3559" s="2125">
        <v>1</v>
      </c>
      <c r="E3559" t="s">
        <v>55</v>
      </c>
      <c r="F3559" t="s">
        <v>55</v>
      </c>
      <c r="G3559" t="s">
        <v>364</v>
      </c>
      <c r="H3559" t="s">
        <v>55</v>
      </c>
      <c r="I3559">
        <v>1</v>
      </c>
      <c r="J3559" t="s">
        <v>364</v>
      </c>
      <c r="K3559" t="s">
        <v>363</v>
      </c>
      <c r="L3559">
        <v>1</v>
      </c>
    </row>
    <row r="3560" spans="1:12" x14ac:dyDescent="0.25">
      <c r="A3560" s="2117">
        <v>202520333705</v>
      </c>
      <c r="B3560" s="1502">
        <v>45866</v>
      </c>
      <c r="C3560" s="2123">
        <v>0.96875</v>
      </c>
      <c r="D3560" s="2125">
        <v>1</v>
      </c>
      <c r="E3560" t="s">
        <v>55</v>
      </c>
      <c r="F3560" t="s">
        <v>55</v>
      </c>
      <c r="G3560" t="s">
        <v>364</v>
      </c>
      <c r="H3560" t="s">
        <v>55</v>
      </c>
      <c r="I3560">
        <v>1</v>
      </c>
      <c r="J3560" t="s">
        <v>364</v>
      </c>
      <c r="K3560" t="s">
        <v>363</v>
      </c>
      <c r="L3560">
        <v>1</v>
      </c>
    </row>
    <row r="3561" spans="1:12" x14ac:dyDescent="0.25">
      <c r="A3561" s="2117">
        <v>202520333753</v>
      </c>
      <c r="B3561" s="1502">
        <v>45872</v>
      </c>
      <c r="C3561" s="2123">
        <v>0.9375</v>
      </c>
      <c r="D3561" s="2125">
        <v>1</v>
      </c>
      <c r="E3561" t="s">
        <v>55</v>
      </c>
      <c r="F3561" t="s">
        <v>55</v>
      </c>
      <c r="G3561" t="s">
        <v>364</v>
      </c>
      <c r="H3561" t="s">
        <v>55</v>
      </c>
      <c r="I3561">
        <v>1</v>
      </c>
      <c r="J3561" t="s">
        <v>364</v>
      </c>
      <c r="K3561" t="s">
        <v>363</v>
      </c>
      <c r="L3561">
        <v>1</v>
      </c>
    </row>
    <row r="3562" spans="1:12" x14ac:dyDescent="0.25">
      <c r="A3562" s="2117">
        <v>202520333754</v>
      </c>
      <c r="B3562" s="1502">
        <v>45873</v>
      </c>
      <c r="C3562" s="2123">
        <v>0.27152777</v>
      </c>
      <c r="D3562" s="2125">
        <v>1</v>
      </c>
      <c r="E3562" t="s">
        <v>55</v>
      </c>
      <c r="F3562" t="s">
        <v>55</v>
      </c>
      <c r="G3562" t="s">
        <v>364</v>
      </c>
      <c r="H3562" t="s">
        <v>55</v>
      </c>
      <c r="I3562">
        <v>1</v>
      </c>
      <c r="J3562" t="s">
        <v>364</v>
      </c>
      <c r="K3562" t="s">
        <v>363</v>
      </c>
      <c r="L3562">
        <v>1</v>
      </c>
    </row>
    <row r="3563" spans="1:12" x14ac:dyDescent="0.25">
      <c r="A3563" s="2117">
        <v>202520333755</v>
      </c>
      <c r="B3563" s="1502">
        <v>45873</v>
      </c>
      <c r="C3563" s="2123">
        <v>0.36666665999999998</v>
      </c>
      <c r="D3563" s="2125">
        <v>1</v>
      </c>
      <c r="E3563" t="s">
        <v>55</v>
      </c>
      <c r="F3563" t="s">
        <v>55</v>
      </c>
      <c r="G3563" t="s">
        <v>364</v>
      </c>
      <c r="H3563" t="s">
        <v>55</v>
      </c>
      <c r="I3563">
        <v>1</v>
      </c>
      <c r="J3563" t="s">
        <v>364</v>
      </c>
      <c r="K3563" t="s">
        <v>363</v>
      </c>
      <c r="L3563">
        <v>1</v>
      </c>
    </row>
    <row r="3564" spans="1:12" x14ac:dyDescent="0.25">
      <c r="A3564" s="2117">
        <v>202520333758</v>
      </c>
      <c r="B3564" s="1502">
        <v>45873</v>
      </c>
      <c r="C3564" s="2123">
        <v>0.25763888000000001</v>
      </c>
      <c r="D3564" s="2125">
        <v>1</v>
      </c>
      <c r="E3564" t="s">
        <v>55</v>
      </c>
      <c r="F3564" t="s">
        <v>55</v>
      </c>
      <c r="G3564" t="s">
        <v>364</v>
      </c>
      <c r="H3564" t="s">
        <v>55</v>
      </c>
      <c r="I3564">
        <v>1</v>
      </c>
      <c r="J3564" t="s">
        <v>364</v>
      </c>
      <c r="K3564" t="s">
        <v>363</v>
      </c>
      <c r="L3564">
        <v>1</v>
      </c>
    </row>
    <row r="3565" spans="1:12" x14ac:dyDescent="0.25">
      <c r="A3565" s="2117">
        <v>202520333765</v>
      </c>
      <c r="B3565" s="1502">
        <v>45874</v>
      </c>
      <c r="C3565" s="2123">
        <v>0.375</v>
      </c>
      <c r="D3565" s="2125">
        <v>1</v>
      </c>
      <c r="E3565" t="s">
        <v>55</v>
      </c>
      <c r="F3565" t="s">
        <v>55</v>
      </c>
      <c r="G3565" t="s">
        <v>364</v>
      </c>
      <c r="H3565" t="s">
        <v>55</v>
      </c>
      <c r="I3565">
        <v>1</v>
      </c>
      <c r="J3565" t="s">
        <v>364</v>
      </c>
      <c r="K3565" t="s">
        <v>363</v>
      </c>
      <c r="L3565">
        <v>1</v>
      </c>
    </row>
    <row r="3566" spans="1:12" x14ac:dyDescent="0.25">
      <c r="A3566" s="2117">
        <v>202520333766</v>
      </c>
      <c r="B3566" s="1502">
        <v>45874</v>
      </c>
      <c r="C3566" s="2123">
        <v>0.375</v>
      </c>
      <c r="D3566" s="2125">
        <v>1</v>
      </c>
      <c r="E3566" t="s">
        <v>55</v>
      </c>
      <c r="F3566" t="s">
        <v>55</v>
      </c>
      <c r="G3566" t="s">
        <v>364</v>
      </c>
      <c r="H3566" t="s">
        <v>55</v>
      </c>
      <c r="I3566">
        <v>1</v>
      </c>
      <c r="J3566" t="s">
        <v>364</v>
      </c>
      <c r="K3566" t="s">
        <v>363</v>
      </c>
      <c r="L3566">
        <v>1</v>
      </c>
    </row>
    <row r="3567" spans="1:12" x14ac:dyDescent="0.25">
      <c r="A3567" s="2117">
        <v>202520333782</v>
      </c>
      <c r="B3567" s="1502">
        <v>45876</v>
      </c>
      <c r="C3567" s="2123">
        <v>0.33611110999999999</v>
      </c>
      <c r="D3567" s="2125">
        <v>1</v>
      </c>
      <c r="E3567" t="s">
        <v>55</v>
      </c>
      <c r="F3567" t="s">
        <v>55</v>
      </c>
      <c r="G3567" t="s">
        <v>364</v>
      </c>
      <c r="H3567" t="s">
        <v>55</v>
      </c>
      <c r="I3567">
        <v>1</v>
      </c>
      <c r="J3567" t="s">
        <v>364</v>
      </c>
      <c r="K3567" t="s">
        <v>363</v>
      </c>
      <c r="L3567">
        <v>1</v>
      </c>
    </row>
    <row r="3568" spans="1:12" x14ac:dyDescent="0.25">
      <c r="A3568" s="2117">
        <v>202520333783</v>
      </c>
      <c r="B3568" s="1502">
        <v>45876</v>
      </c>
      <c r="C3568" s="2123">
        <v>0.33611110999999999</v>
      </c>
      <c r="D3568" s="2125">
        <v>1</v>
      </c>
      <c r="E3568" t="s">
        <v>55</v>
      </c>
      <c r="F3568" t="s">
        <v>55</v>
      </c>
      <c r="G3568" t="s">
        <v>364</v>
      </c>
      <c r="H3568" t="s">
        <v>55</v>
      </c>
      <c r="I3568">
        <v>1</v>
      </c>
      <c r="J3568" t="s">
        <v>364</v>
      </c>
      <c r="K3568" t="s">
        <v>363</v>
      </c>
      <c r="L3568">
        <v>1</v>
      </c>
    </row>
    <row r="3569" spans="1:12" x14ac:dyDescent="0.25">
      <c r="A3569" s="2117">
        <v>202520333785</v>
      </c>
      <c r="B3569" s="1502">
        <v>45876</v>
      </c>
      <c r="C3569" s="2123">
        <v>0.64513887999999997</v>
      </c>
      <c r="D3569" s="2125">
        <v>1</v>
      </c>
      <c r="E3569" t="s">
        <v>55</v>
      </c>
      <c r="F3569" t="s">
        <v>55</v>
      </c>
      <c r="G3569" t="s">
        <v>364</v>
      </c>
      <c r="H3569" t="s">
        <v>55</v>
      </c>
      <c r="I3569">
        <v>1</v>
      </c>
      <c r="J3569" t="s">
        <v>364</v>
      </c>
      <c r="K3569" t="s">
        <v>363</v>
      </c>
      <c r="L3569">
        <v>1</v>
      </c>
    </row>
    <row r="3570" spans="1:12" x14ac:dyDescent="0.25">
      <c r="A3570" s="2117">
        <v>202520333814</v>
      </c>
      <c r="B3570" s="1502">
        <v>45879</v>
      </c>
      <c r="C3570" s="2123">
        <v>0.5</v>
      </c>
      <c r="D3570" s="2125">
        <v>1</v>
      </c>
      <c r="E3570" t="s">
        <v>55</v>
      </c>
      <c r="F3570" t="s">
        <v>55</v>
      </c>
      <c r="G3570" t="s">
        <v>364</v>
      </c>
      <c r="H3570" t="s">
        <v>55</v>
      </c>
      <c r="I3570">
        <v>1</v>
      </c>
      <c r="J3570" t="s">
        <v>364</v>
      </c>
      <c r="K3570" t="s">
        <v>363</v>
      </c>
      <c r="L3570">
        <v>1</v>
      </c>
    </row>
    <row r="3571" spans="1:12" x14ac:dyDescent="0.25">
      <c r="A3571" s="2117">
        <v>202520333840</v>
      </c>
      <c r="B3571" s="1502">
        <v>45882</v>
      </c>
      <c r="C3571" s="2123">
        <v>0.42013887999999999</v>
      </c>
      <c r="D3571" s="2125">
        <v>1</v>
      </c>
      <c r="E3571" t="s">
        <v>55</v>
      </c>
      <c r="F3571" t="s">
        <v>55</v>
      </c>
      <c r="G3571" t="s">
        <v>364</v>
      </c>
      <c r="H3571" t="s">
        <v>55</v>
      </c>
      <c r="I3571">
        <v>1</v>
      </c>
      <c r="J3571" t="s">
        <v>364</v>
      </c>
      <c r="K3571" t="s">
        <v>363</v>
      </c>
      <c r="L3571">
        <v>1</v>
      </c>
    </row>
    <row r="3572" spans="1:12" x14ac:dyDescent="0.25">
      <c r="A3572" s="2117">
        <v>202520333851</v>
      </c>
      <c r="B3572" s="1502">
        <v>45883</v>
      </c>
      <c r="C3572" s="2123">
        <v>0.35694443999999997</v>
      </c>
      <c r="D3572" s="2125">
        <v>1</v>
      </c>
      <c r="E3572" t="s">
        <v>55</v>
      </c>
      <c r="F3572" t="s">
        <v>55</v>
      </c>
      <c r="G3572" t="s">
        <v>364</v>
      </c>
      <c r="H3572" t="s">
        <v>55</v>
      </c>
      <c r="I3572">
        <v>1</v>
      </c>
      <c r="J3572" t="s">
        <v>364</v>
      </c>
      <c r="K3572" t="s">
        <v>363</v>
      </c>
      <c r="L3572">
        <v>1</v>
      </c>
    </row>
    <row r="3573" spans="1:12" x14ac:dyDescent="0.25">
      <c r="A3573" s="2117">
        <v>202520333855</v>
      </c>
      <c r="B3573" s="1502">
        <v>45883</v>
      </c>
      <c r="C3573" s="2123">
        <v>0.48472221999999998</v>
      </c>
      <c r="D3573" s="2125">
        <v>1</v>
      </c>
      <c r="E3573" t="s">
        <v>55</v>
      </c>
      <c r="F3573" t="s">
        <v>55</v>
      </c>
      <c r="G3573" t="s">
        <v>364</v>
      </c>
      <c r="H3573" t="s">
        <v>55</v>
      </c>
      <c r="I3573">
        <v>1</v>
      </c>
      <c r="J3573" t="s">
        <v>364</v>
      </c>
      <c r="K3573" t="s">
        <v>363</v>
      </c>
      <c r="L3573">
        <v>1</v>
      </c>
    </row>
    <row r="3574" spans="1:12" x14ac:dyDescent="0.25">
      <c r="A3574" s="2117">
        <v>202520333881</v>
      </c>
      <c r="B3574" s="1502">
        <v>45886</v>
      </c>
      <c r="C3574" s="2123">
        <v>0.52430555000000001</v>
      </c>
      <c r="D3574" s="2125">
        <v>1</v>
      </c>
      <c r="E3574" t="s">
        <v>55</v>
      </c>
      <c r="F3574" t="s">
        <v>55</v>
      </c>
      <c r="G3574" t="s">
        <v>364</v>
      </c>
      <c r="H3574" t="s">
        <v>55</v>
      </c>
      <c r="I3574">
        <v>1</v>
      </c>
      <c r="J3574" t="s">
        <v>364</v>
      </c>
      <c r="K3574" t="s">
        <v>363</v>
      </c>
      <c r="L3574">
        <v>1</v>
      </c>
    </row>
    <row r="3575" spans="1:12" x14ac:dyDescent="0.25">
      <c r="A3575" s="2117">
        <v>202520333891</v>
      </c>
      <c r="B3575" s="1502">
        <v>45887</v>
      </c>
      <c r="C3575" s="2123">
        <v>0</v>
      </c>
      <c r="D3575" s="2125">
        <v>1</v>
      </c>
      <c r="E3575" t="s">
        <v>55</v>
      </c>
      <c r="F3575" t="s">
        <v>55</v>
      </c>
      <c r="G3575" t="s">
        <v>364</v>
      </c>
      <c r="H3575" t="s">
        <v>55</v>
      </c>
      <c r="I3575">
        <v>1</v>
      </c>
      <c r="J3575" t="s">
        <v>364</v>
      </c>
      <c r="K3575" t="s">
        <v>363</v>
      </c>
      <c r="L3575">
        <v>1</v>
      </c>
    </row>
    <row r="3576" spans="1:12" x14ac:dyDescent="0.25">
      <c r="A3576" s="2117">
        <v>202520333928</v>
      </c>
      <c r="B3576" s="1502">
        <v>45890</v>
      </c>
      <c r="C3576" s="2123">
        <v>0.67222221999999998</v>
      </c>
      <c r="D3576" s="2125">
        <v>1</v>
      </c>
      <c r="E3576" t="s">
        <v>55</v>
      </c>
      <c r="F3576" t="s">
        <v>55</v>
      </c>
      <c r="G3576" t="s">
        <v>364</v>
      </c>
      <c r="H3576" t="s">
        <v>55</v>
      </c>
      <c r="I3576">
        <v>1</v>
      </c>
      <c r="J3576" t="s">
        <v>364</v>
      </c>
      <c r="K3576" t="s">
        <v>363</v>
      </c>
      <c r="L3576">
        <v>1</v>
      </c>
    </row>
    <row r="3577" spans="1:12" x14ac:dyDescent="0.25">
      <c r="A3577" s="2117">
        <v>202520333933</v>
      </c>
      <c r="B3577" s="1502">
        <v>45891</v>
      </c>
      <c r="C3577" s="2123">
        <v>0.36180554999999998</v>
      </c>
      <c r="D3577" s="2125">
        <v>1</v>
      </c>
      <c r="E3577" t="s">
        <v>55</v>
      </c>
      <c r="F3577" t="s">
        <v>55</v>
      </c>
      <c r="G3577" t="s">
        <v>364</v>
      </c>
      <c r="H3577" t="s">
        <v>55</v>
      </c>
      <c r="I3577">
        <v>1</v>
      </c>
      <c r="J3577" t="s">
        <v>364</v>
      </c>
      <c r="K3577" t="s">
        <v>363</v>
      </c>
      <c r="L3577">
        <v>1</v>
      </c>
    </row>
    <row r="3578" spans="1:12" x14ac:dyDescent="0.25">
      <c r="A3578" s="2117">
        <v>202520333934</v>
      </c>
      <c r="B3578" s="1502">
        <v>45891</v>
      </c>
      <c r="C3578" s="2123">
        <v>0.38819443999999997</v>
      </c>
      <c r="D3578" s="2125">
        <v>1</v>
      </c>
      <c r="E3578" t="s">
        <v>55</v>
      </c>
      <c r="F3578" t="s">
        <v>55</v>
      </c>
      <c r="G3578" t="s">
        <v>364</v>
      </c>
      <c r="H3578" t="s">
        <v>55</v>
      </c>
      <c r="I3578">
        <v>1</v>
      </c>
      <c r="J3578" t="s">
        <v>364</v>
      </c>
      <c r="K3578" t="s">
        <v>363</v>
      </c>
      <c r="L3578">
        <v>1</v>
      </c>
    </row>
    <row r="3579" spans="1:12" x14ac:dyDescent="0.25">
      <c r="A3579" s="2117">
        <v>202520333949</v>
      </c>
      <c r="B3579" s="1502">
        <v>45893</v>
      </c>
      <c r="C3579" s="2123">
        <v>0.78194443999999996</v>
      </c>
      <c r="D3579" s="2125">
        <v>1</v>
      </c>
      <c r="E3579" t="s">
        <v>55</v>
      </c>
      <c r="F3579" t="s">
        <v>55</v>
      </c>
      <c r="G3579" t="s">
        <v>364</v>
      </c>
      <c r="H3579" t="s">
        <v>55</v>
      </c>
      <c r="I3579">
        <v>1</v>
      </c>
      <c r="J3579" t="s">
        <v>364</v>
      </c>
      <c r="K3579" t="s">
        <v>363</v>
      </c>
      <c r="L3579">
        <v>1</v>
      </c>
    </row>
    <row r="3580" spans="1:12" x14ac:dyDescent="0.25">
      <c r="A3580" s="2117">
        <v>202520334053</v>
      </c>
      <c r="B3580" s="1502">
        <v>45904</v>
      </c>
      <c r="C3580" s="2123">
        <v>0.33750000000000002</v>
      </c>
      <c r="D3580" s="2125">
        <v>1</v>
      </c>
      <c r="E3580" t="s">
        <v>55</v>
      </c>
      <c r="F3580" t="s">
        <v>55</v>
      </c>
      <c r="G3580" t="s">
        <v>364</v>
      </c>
      <c r="H3580" t="s">
        <v>55</v>
      </c>
      <c r="I3580">
        <v>1</v>
      </c>
      <c r="J3580" t="s">
        <v>364</v>
      </c>
      <c r="K3580" t="s">
        <v>363</v>
      </c>
      <c r="L3580">
        <v>1</v>
      </c>
    </row>
    <row r="3581" spans="1:12" x14ac:dyDescent="0.25">
      <c r="A3581" s="2117">
        <v>202520334054</v>
      </c>
      <c r="B3581" s="1502">
        <v>45904</v>
      </c>
      <c r="C3581" s="2123">
        <v>0.33750000000000002</v>
      </c>
      <c r="D3581" s="2125">
        <v>1</v>
      </c>
      <c r="E3581" t="s">
        <v>55</v>
      </c>
      <c r="F3581" t="s">
        <v>55</v>
      </c>
      <c r="G3581" t="s">
        <v>364</v>
      </c>
      <c r="H3581" t="s">
        <v>55</v>
      </c>
      <c r="I3581">
        <v>1</v>
      </c>
      <c r="J3581" t="s">
        <v>364</v>
      </c>
      <c r="K3581" t="s">
        <v>363</v>
      </c>
      <c r="L3581">
        <v>1</v>
      </c>
    </row>
    <row r="3582" spans="1:12" x14ac:dyDescent="0.25">
      <c r="A3582" s="2117">
        <v>202520334066</v>
      </c>
      <c r="B3582" s="1502">
        <v>45906</v>
      </c>
      <c r="C3582" s="2123">
        <v>0.38541666000000002</v>
      </c>
      <c r="D3582" s="2125">
        <v>1</v>
      </c>
      <c r="E3582" t="s">
        <v>55</v>
      </c>
      <c r="F3582" t="s">
        <v>55</v>
      </c>
      <c r="G3582" t="s">
        <v>364</v>
      </c>
      <c r="H3582" t="s">
        <v>55</v>
      </c>
      <c r="I3582">
        <v>1</v>
      </c>
      <c r="J3582" t="s">
        <v>364</v>
      </c>
      <c r="K3582" t="s">
        <v>363</v>
      </c>
      <c r="L3582">
        <v>1</v>
      </c>
    </row>
    <row r="3583" spans="1:12" x14ac:dyDescent="0.25">
      <c r="A3583" s="2117">
        <v>202520334100</v>
      </c>
      <c r="B3583" s="1502">
        <v>45910</v>
      </c>
      <c r="C3583" s="2123">
        <v>0.37083333000000002</v>
      </c>
      <c r="D3583" s="2125">
        <v>1</v>
      </c>
      <c r="E3583" t="s">
        <v>55</v>
      </c>
      <c r="F3583" t="s">
        <v>55</v>
      </c>
      <c r="G3583" t="s">
        <v>364</v>
      </c>
      <c r="H3583" t="s">
        <v>55</v>
      </c>
      <c r="I3583">
        <v>1</v>
      </c>
      <c r="J3583" t="s">
        <v>364</v>
      </c>
      <c r="K3583" t="s">
        <v>363</v>
      </c>
      <c r="L3583">
        <v>1</v>
      </c>
    </row>
    <row r="3584" spans="1:12" x14ac:dyDescent="0.25">
      <c r="A3584" s="2117">
        <v>202520334102</v>
      </c>
      <c r="B3584" s="1502">
        <v>45910</v>
      </c>
      <c r="C3584" s="2123">
        <v>0.28680555000000002</v>
      </c>
      <c r="D3584" s="2125">
        <v>1</v>
      </c>
      <c r="E3584" t="s">
        <v>55</v>
      </c>
      <c r="F3584" t="s">
        <v>55</v>
      </c>
      <c r="G3584" t="s">
        <v>364</v>
      </c>
      <c r="H3584" t="s">
        <v>55</v>
      </c>
      <c r="I3584">
        <v>1</v>
      </c>
      <c r="J3584" t="s">
        <v>364</v>
      </c>
      <c r="K3584" t="s">
        <v>363</v>
      </c>
      <c r="L3584">
        <v>1</v>
      </c>
    </row>
    <row r="3585" spans="1:12" x14ac:dyDescent="0.25">
      <c r="A3585" s="2117">
        <v>202520334113</v>
      </c>
      <c r="B3585" s="1502">
        <v>45911</v>
      </c>
      <c r="C3585" s="2123">
        <v>0.19375000000000001</v>
      </c>
      <c r="D3585" s="2125">
        <v>1</v>
      </c>
      <c r="E3585" t="s">
        <v>55</v>
      </c>
      <c r="F3585" t="s">
        <v>55</v>
      </c>
      <c r="G3585" t="s">
        <v>364</v>
      </c>
      <c r="H3585" t="s">
        <v>55</v>
      </c>
      <c r="I3585">
        <v>1</v>
      </c>
      <c r="J3585" t="s">
        <v>364</v>
      </c>
      <c r="K3585" t="s">
        <v>363</v>
      </c>
      <c r="L3585">
        <v>1</v>
      </c>
    </row>
    <row r="3586" spans="1:12" x14ac:dyDescent="0.25">
      <c r="A3586" s="2117">
        <v>202520334134</v>
      </c>
      <c r="B3586" s="1502">
        <v>45913</v>
      </c>
      <c r="C3586" s="2123">
        <v>0</v>
      </c>
      <c r="D3586" s="2125">
        <v>1</v>
      </c>
      <c r="E3586" t="s">
        <v>55</v>
      </c>
      <c r="F3586" t="s">
        <v>55</v>
      </c>
      <c r="G3586" t="s">
        <v>364</v>
      </c>
      <c r="H3586" t="s">
        <v>55</v>
      </c>
      <c r="I3586">
        <v>1</v>
      </c>
      <c r="J3586" t="s">
        <v>364</v>
      </c>
      <c r="K3586" t="s">
        <v>363</v>
      </c>
      <c r="L3586">
        <v>1</v>
      </c>
    </row>
    <row r="3587" spans="1:12" x14ac:dyDescent="0.25">
      <c r="A3587" s="2117">
        <v>202520334137</v>
      </c>
      <c r="B3587" s="1502">
        <v>45913</v>
      </c>
      <c r="C3587" s="2123">
        <v>0.35694443999999997</v>
      </c>
      <c r="D3587" s="2125">
        <v>1</v>
      </c>
      <c r="E3587" t="s">
        <v>55</v>
      </c>
      <c r="F3587" t="s">
        <v>55</v>
      </c>
      <c r="G3587" t="s">
        <v>364</v>
      </c>
      <c r="H3587" t="s">
        <v>55</v>
      </c>
      <c r="I3587">
        <v>1</v>
      </c>
      <c r="J3587" t="s">
        <v>364</v>
      </c>
      <c r="K3587" t="s">
        <v>363</v>
      </c>
      <c r="L3587">
        <v>1</v>
      </c>
    </row>
    <row r="3588" spans="1:12" x14ac:dyDescent="0.25">
      <c r="A3588" s="2117">
        <v>202520334152</v>
      </c>
      <c r="B3588" s="1502">
        <v>45914</v>
      </c>
      <c r="C3588" s="2123">
        <v>0.96180555000000001</v>
      </c>
      <c r="D3588" s="2125">
        <v>1</v>
      </c>
      <c r="E3588" t="s">
        <v>55</v>
      </c>
      <c r="F3588" t="s">
        <v>55</v>
      </c>
      <c r="G3588" t="s">
        <v>364</v>
      </c>
      <c r="H3588" t="s">
        <v>55</v>
      </c>
      <c r="I3588">
        <v>1</v>
      </c>
      <c r="J3588" t="s">
        <v>364</v>
      </c>
      <c r="K3588" t="s">
        <v>363</v>
      </c>
      <c r="L3588">
        <v>1</v>
      </c>
    </row>
    <row r="3589" spans="1:12" x14ac:dyDescent="0.25">
      <c r="A3589" s="2117">
        <v>202520334156</v>
      </c>
      <c r="B3589" s="1502">
        <v>45915</v>
      </c>
      <c r="C3589" s="2123">
        <v>0.39583332999999998</v>
      </c>
      <c r="D3589" s="2125">
        <v>1</v>
      </c>
      <c r="E3589" t="s">
        <v>55</v>
      </c>
      <c r="F3589" t="s">
        <v>55</v>
      </c>
      <c r="G3589" t="s">
        <v>364</v>
      </c>
      <c r="H3589" t="s">
        <v>55</v>
      </c>
      <c r="I3589">
        <v>1</v>
      </c>
      <c r="J3589" t="s">
        <v>364</v>
      </c>
      <c r="K3589" t="s">
        <v>363</v>
      </c>
      <c r="L3589">
        <v>1</v>
      </c>
    </row>
    <row r="3590" spans="1:12" x14ac:dyDescent="0.25">
      <c r="A3590" s="2117">
        <v>202520334180</v>
      </c>
      <c r="B3590" s="1502">
        <v>45917</v>
      </c>
      <c r="C3590" s="2123">
        <v>0.21041666000000001</v>
      </c>
      <c r="D3590" s="2125">
        <v>1</v>
      </c>
      <c r="E3590" t="s">
        <v>55</v>
      </c>
      <c r="F3590" t="s">
        <v>55</v>
      </c>
      <c r="G3590" t="s">
        <v>364</v>
      </c>
      <c r="H3590" t="s">
        <v>55</v>
      </c>
      <c r="I3590">
        <v>1</v>
      </c>
      <c r="J3590" t="s">
        <v>364</v>
      </c>
      <c r="K3590" t="s">
        <v>363</v>
      </c>
      <c r="L3590">
        <v>1</v>
      </c>
    </row>
    <row r="3591" spans="1:12" x14ac:dyDescent="0.25">
      <c r="A3591" s="2117">
        <v>202520334181</v>
      </c>
      <c r="B3591" s="1502">
        <v>45917</v>
      </c>
      <c r="C3591" s="2123">
        <v>0.25</v>
      </c>
      <c r="D3591" s="2125">
        <v>1</v>
      </c>
      <c r="E3591" t="s">
        <v>55</v>
      </c>
      <c r="F3591" t="s">
        <v>55</v>
      </c>
      <c r="G3591" t="s">
        <v>364</v>
      </c>
      <c r="H3591" t="s">
        <v>55</v>
      </c>
      <c r="I3591">
        <v>1</v>
      </c>
      <c r="J3591" t="s">
        <v>364</v>
      </c>
      <c r="K3591" t="s">
        <v>363</v>
      </c>
      <c r="L3591">
        <v>1</v>
      </c>
    </row>
    <row r="3592" spans="1:12" x14ac:dyDescent="0.25">
      <c r="A3592" s="2117">
        <v>202520334186</v>
      </c>
      <c r="B3592" s="1502">
        <v>45917</v>
      </c>
      <c r="C3592" s="2123">
        <v>0.25972222</v>
      </c>
      <c r="D3592" s="2125">
        <v>1</v>
      </c>
      <c r="E3592" t="s">
        <v>55</v>
      </c>
      <c r="F3592" t="s">
        <v>55</v>
      </c>
      <c r="G3592" t="s">
        <v>364</v>
      </c>
      <c r="H3592" t="s">
        <v>55</v>
      </c>
      <c r="I3592">
        <v>1</v>
      </c>
      <c r="J3592" t="s">
        <v>364</v>
      </c>
      <c r="K3592" t="s">
        <v>363</v>
      </c>
      <c r="L3592">
        <v>1</v>
      </c>
    </row>
    <row r="3593" spans="1:12" x14ac:dyDescent="0.25">
      <c r="A3593" s="2117">
        <v>202520334187</v>
      </c>
      <c r="B3593" s="1502">
        <v>45917</v>
      </c>
      <c r="C3593" s="2123">
        <v>0.26944444000000001</v>
      </c>
      <c r="D3593" s="2125">
        <v>1</v>
      </c>
      <c r="E3593" t="s">
        <v>55</v>
      </c>
      <c r="F3593" t="s">
        <v>55</v>
      </c>
      <c r="G3593" t="s">
        <v>364</v>
      </c>
      <c r="H3593" t="s">
        <v>55</v>
      </c>
      <c r="I3593">
        <v>1</v>
      </c>
      <c r="J3593" t="s">
        <v>364</v>
      </c>
      <c r="K3593" t="s">
        <v>363</v>
      </c>
      <c r="L3593">
        <v>1</v>
      </c>
    </row>
    <row r="3594" spans="1:12" x14ac:dyDescent="0.25">
      <c r="A3594" s="2117">
        <v>202520334201</v>
      </c>
      <c r="B3594" s="1502">
        <v>45918</v>
      </c>
      <c r="C3594" s="2123">
        <v>0.81180554999999999</v>
      </c>
      <c r="D3594" s="2125">
        <v>1</v>
      </c>
      <c r="E3594" t="s">
        <v>55</v>
      </c>
      <c r="F3594" t="s">
        <v>55</v>
      </c>
      <c r="G3594" t="s">
        <v>364</v>
      </c>
      <c r="H3594" t="s">
        <v>55</v>
      </c>
      <c r="I3594">
        <v>1</v>
      </c>
      <c r="J3594" t="s">
        <v>364</v>
      </c>
      <c r="K3594" t="s">
        <v>363</v>
      </c>
      <c r="L3594">
        <v>1</v>
      </c>
    </row>
    <row r="3595" spans="1:12" x14ac:dyDescent="0.25">
      <c r="A3595" s="2117">
        <v>202520334203</v>
      </c>
      <c r="B3595" s="1502">
        <v>45919</v>
      </c>
      <c r="C3595" s="2123">
        <v>0.32708333000000001</v>
      </c>
      <c r="D3595" s="2125">
        <v>1</v>
      </c>
      <c r="E3595" t="s">
        <v>55</v>
      </c>
      <c r="F3595" t="s">
        <v>55</v>
      </c>
      <c r="G3595" t="s">
        <v>364</v>
      </c>
      <c r="H3595" t="s">
        <v>55</v>
      </c>
      <c r="I3595">
        <v>1</v>
      </c>
      <c r="J3595" t="s">
        <v>364</v>
      </c>
      <c r="K3595" t="s">
        <v>363</v>
      </c>
      <c r="L3595">
        <v>1</v>
      </c>
    </row>
    <row r="3596" spans="1:12" x14ac:dyDescent="0.25">
      <c r="A3596" s="2117">
        <v>202520334205</v>
      </c>
      <c r="B3596" s="1502">
        <v>45918</v>
      </c>
      <c r="C3596" s="2123">
        <v>0.56944444000000005</v>
      </c>
      <c r="D3596" s="2125">
        <v>1</v>
      </c>
      <c r="E3596" t="s">
        <v>55</v>
      </c>
      <c r="F3596" t="s">
        <v>55</v>
      </c>
      <c r="G3596" t="s">
        <v>364</v>
      </c>
      <c r="H3596" t="s">
        <v>55</v>
      </c>
      <c r="I3596">
        <v>1</v>
      </c>
      <c r="J3596" t="s">
        <v>364</v>
      </c>
      <c r="K3596" t="s">
        <v>363</v>
      </c>
      <c r="L3596">
        <v>1</v>
      </c>
    </row>
    <row r="3597" spans="1:12" x14ac:dyDescent="0.25">
      <c r="A3597" s="2117">
        <v>202520334211</v>
      </c>
      <c r="B3597" s="1502">
        <v>45919</v>
      </c>
      <c r="C3597" s="2123">
        <v>0</v>
      </c>
      <c r="D3597" s="2125">
        <v>1</v>
      </c>
      <c r="E3597" t="s">
        <v>55</v>
      </c>
      <c r="F3597" t="s">
        <v>55</v>
      </c>
      <c r="G3597" t="s">
        <v>364</v>
      </c>
      <c r="H3597" t="s">
        <v>55</v>
      </c>
      <c r="I3597">
        <v>1</v>
      </c>
      <c r="J3597" t="s">
        <v>364</v>
      </c>
      <c r="K3597" t="s">
        <v>363</v>
      </c>
      <c r="L3597">
        <v>1</v>
      </c>
    </row>
    <row r="3598" spans="1:12" x14ac:dyDescent="0.25">
      <c r="A3598" s="2117">
        <v>202520334214</v>
      </c>
      <c r="B3598" s="1502">
        <v>45920</v>
      </c>
      <c r="C3598" s="2123">
        <v>0.39791665999999998</v>
      </c>
      <c r="D3598" s="2125">
        <v>1</v>
      </c>
      <c r="E3598" t="s">
        <v>55</v>
      </c>
      <c r="F3598" t="s">
        <v>55</v>
      </c>
      <c r="G3598" t="s">
        <v>364</v>
      </c>
      <c r="H3598" t="s">
        <v>55</v>
      </c>
      <c r="I3598">
        <v>1</v>
      </c>
      <c r="J3598" t="s">
        <v>364</v>
      </c>
      <c r="K3598" t="s">
        <v>363</v>
      </c>
      <c r="L3598">
        <v>1</v>
      </c>
    </row>
    <row r="3599" spans="1:12" x14ac:dyDescent="0.25">
      <c r="A3599" s="2117">
        <v>202520334226</v>
      </c>
      <c r="B3599" s="1502">
        <v>45921</v>
      </c>
      <c r="C3599" s="2123">
        <v>0.36805555000000001</v>
      </c>
      <c r="D3599" s="2125">
        <v>1</v>
      </c>
      <c r="E3599" t="s">
        <v>55</v>
      </c>
      <c r="F3599" t="s">
        <v>55</v>
      </c>
      <c r="G3599" t="s">
        <v>364</v>
      </c>
      <c r="H3599" t="s">
        <v>55</v>
      </c>
      <c r="I3599">
        <v>1</v>
      </c>
      <c r="J3599" t="s">
        <v>364</v>
      </c>
      <c r="K3599" t="s">
        <v>363</v>
      </c>
      <c r="L3599">
        <v>1</v>
      </c>
    </row>
    <row r="3600" spans="1:12" x14ac:dyDescent="0.25">
      <c r="A3600" s="2117">
        <v>202520334268</v>
      </c>
      <c r="B3600" s="1502">
        <v>45925</v>
      </c>
      <c r="C3600" s="2123">
        <v>0.24583332999999999</v>
      </c>
      <c r="D3600" s="2125">
        <v>1</v>
      </c>
      <c r="E3600" t="s">
        <v>55</v>
      </c>
      <c r="F3600" t="s">
        <v>55</v>
      </c>
      <c r="G3600" t="s">
        <v>364</v>
      </c>
      <c r="H3600" t="s">
        <v>55</v>
      </c>
      <c r="I3600">
        <v>1</v>
      </c>
      <c r="J3600" t="s">
        <v>364</v>
      </c>
      <c r="K3600" t="s">
        <v>363</v>
      </c>
      <c r="L3600">
        <v>1</v>
      </c>
    </row>
    <row r="3601" spans="1:12" x14ac:dyDescent="0.25">
      <c r="A3601" s="2117">
        <v>202520334269</v>
      </c>
      <c r="B3601" s="1502">
        <v>45925</v>
      </c>
      <c r="C3601" s="2123">
        <v>0.36249999999999999</v>
      </c>
      <c r="D3601" s="2125">
        <v>1</v>
      </c>
      <c r="E3601" t="s">
        <v>55</v>
      </c>
      <c r="F3601" t="s">
        <v>55</v>
      </c>
      <c r="G3601" t="s">
        <v>364</v>
      </c>
      <c r="H3601" t="s">
        <v>55</v>
      </c>
      <c r="I3601">
        <v>1</v>
      </c>
      <c r="J3601" t="s">
        <v>364</v>
      </c>
      <c r="K3601" t="s">
        <v>363</v>
      </c>
      <c r="L3601">
        <v>1</v>
      </c>
    </row>
    <row r="3602" spans="1:12" x14ac:dyDescent="0.25">
      <c r="A3602" s="2117">
        <v>202520334304</v>
      </c>
      <c r="B3602" s="1502">
        <v>45929</v>
      </c>
      <c r="C3602" s="2123">
        <v>0.32430555</v>
      </c>
      <c r="D3602" s="2125">
        <v>1</v>
      </c>
      <c r="E3602" t="s">
        <v>55</v>
      </c>
      <c r="F3602" t="s">
        <v>55</v>
      </c>
      <c r="G3602" t="s">
        <v>364</v>
      </c>
      <c r="H3602" t="s">
        <v>55</v>
      </c>
      <c r="I3602">
        <v>1</v>
      </c>
      <c r="J3602" t="s">
        <v>364</v>
      </c>
      <c r="K3602" t="s">
        <v>363</v>
      </c>
      <c r="L3602">
        <v>1</v>
      </c>
    </row>
    <row r="3603" spans="1:12" x14ac:dyDescent="0.25">
      <c r="A3603" s="2117">
        <v>202520334308</v>
      </c>
      <c r="B3603" s="1502">
        <v>45929</v>
      </c>
      <c r="C3603" s="2123">
        <v>0.83402776999999995</v>
      </c>
      <c r="D3603" s="2125">
        <v>1</v>
      </c>
      <c r="E3603" t="s">
        <v>55</v>
      </c>
      <c r="F3603" t="s">
        <v>55</v>
      </c>
      <c r="G3603" t="s">
        <v>364</v>
      </c>
      <c r="H3603" t="s">
        <v>55</v>
      </c>
      <c r="I3603">
        <v>1</v>
      </c>
      <c r="J3603" t="s">
        <v>364</v>
      </c>
      <c r="K3603" t="s">
        <v>363</v>
      </c>
      <c r="L3603">
        <v>1</v>
      </c>
    </row>
    <row r="3604" spans="1:12" x14ac:dyDescent="0.25">
      <c r="A3604" s="2117">
        <v>202520334391</v>
      </c>
      <c r="B3604" s="1502">
        <v>45906</v>
      </c>
      <c r="C3604" s="2123">
        <v>0.14930555000000001</v>
      </c>
      <c r="D3604" s="2125">
        <v>1</v>
      </c>
      <c r="E3604" t="s">
        <v>55</v>
      </c>
      <c r="F3604" t="s">
        <v>55</v>
      </c>
      <c r="G3604" t="s">
        <v>364</v>
      </c>
      <c r="H3604" t="s">
        <v>55</v>
      </c>
      <c r="I3604">
        <v>1</v>
      </c>
      <c r="J3604" t="s">
        <v>364</v>
      </c>
      <c r="K3604" t="s">
        <v>363</v>
      </c>
      <c r="L3604">
        <v>1</v>
      </c>
    </row>
    <row r="3605" spans="1:12" x14ac:dyDescent="0.25">
      <c r="A3605" s="2117">
        <v>202520434874</v>
      </c>
      <c r="B3605" s="1502">
        <v>45839</v>
      </c>
      <c r="C3605" s="2123">
        <v>0.34930555000000002</v>
      </c>
      <c r="D3605" s="2125">
        <v>3</v>
      </c>
      <c r="E3605" t="s">
        <v>55</v>
      </c>
      <c r="F3605" t="s">
        <v>55</v>
      </c>
      <c r="G3605" t="s">
        <v>364</v>
      </c>
      <c r="H3605" t="s">
        <v>55</v>
      </c>
      <c r="I3605">
        <v>1</v>
      </c>
      <c r="J3605" t="s">
        <v>364</v>
      </c>
      <c r="K3605" t="s">
        <v>363</v>
      </c>
      <c r="L3605">
        <v>1</v>
      </c>
    </row>
    <row r="3606" spans="1:12" x14ac:dyDescent="0.25">
      <c r="A3606" s="2117">
        <v>202520434912</v>
      </c>
      <c r="B3606" s="1502">
        <v>45844</v>
      </c>
      <c r="C3606" s="2123">
        <v>0.30486110999999999</v>
      </c>
      <c r="D3606" s="2125">
        <v>3</v>
      </c>
      <c r="E3606" t="s">
        <v>55</v>
      </c>
      <c r="F3606" t="s">
        <v>55</v>
      </c>
      <c r="G3606" t="s">
        <v>364</v>
      </c>
      <c r="H3606" t="s">
        <v>55</v>
      </c>
      <c r="I3606">
        <v>1</v>
      </c>
      <c r="J3606" t="s">
        <v>364</v>
      </c>
      <c r="K3606" t="s">
        <v>363</v>
      </c>
      <c r="L3606">
        <v>1</v>
      </c>
    </row>
    <row r="3607" spans="1:12" x14ac:dyDescent="0.25">
      <c r="A3607" s="2117">
        <v>202520434914</v>
      </c>
      <c r="B3607" s="1502">
        <v>45844</v>
      </c>
      <c r="C3607" s="2123">
        <v>0.30486110999999999</v>
      </c>
      <c r="D3607" s="2125">
        <v>3</v>
      </c>
      <c r="E3607" t="s">
        <v>55</v>
      </c>
      <c r="F3607" t="s">
        <v>55</v>
      </c>
      <c r="G3607" t="s">
        <v>364</v>
      </c>
      <c r="H3607" t="s">
        <v>55</v>
      </c>
      <c r="I3607">
        <v>1</v>
      </c>
      <c r="J3607" t="s">
        <v>364</v>
      </c>
      <c r="K3607" t="s">
        <v>363</v>
      </c>
      <c r="L3607">
        <v>1</v>
      </c>
    </row>
    <row r="3608" spans="1:12" x14ac:dyDescent="0.25">
      <c r="A3608" s="2117">
        <v>202520434915</v>
      </c>
      <c r="B3608" s="1502">
        <v>45844</v>
      </c>
      <c r="C3608" s="2123">
        <v>0.55902777000000003</v>
      </c>
      <c r="D3608" s="2125">
        <v>1</v>
      </c>
      <c r="E3608" t="s">
        <v>55</v>
      </c>
      <c r="F3608" t="s">
        <v>55</v>
      </c>
      <c r="G3608" t="s">
        <v>364</v>
      </c>
      <c r="H3608" t="s">
        <v>55</v>
      </c>
      <c r="I3608">
        <v>1</v>
      </c>
      <c r="J3608" t="s">
        <v>364</v>
      </c>
      <c r="K3608" t="s">
        <v>363</v>
      </c>
      <c r="L3608">
        <v>1</v>
      </c>
    </row>
    <row r="3609" spans="1:12" x14ac:dyDescent="0.25">
      <c r="A3609" s="2117">
        <v>202520434917</v>
      </c>
      <c r="B3609" s="1502">
        <v>45844</v>
      </c>
      <c r="C3609" s="2123">
        <v>0.55069444000000001</v>
      </c>
      <c r="D3609" s="2125">
        <v>3</v>
      </c>
      <c r="E3609" t="s">
        <v>55</v>
      </c>
      <c r="F3609" t="s">
        <v>55</v>
      </c>
      <c r="G3609" t="s">
        <v>364</v>
      </c>
      <c r="H3609" t="s">
        <v>55</v>
      </c>
      <c r="I3609">
        <v>1</v>
      </c>
      <c r="J3609" t="s">
        <v>364</v>
      </c>
      <c r="K3609" t="s">
        <v>363</v>
      </c>
      <c r="L3609">
        <v>1</v>
      </c>
    </row>
    <row r="3610" spans="1:12" x14ac:dyDescent="0.25">
      <c r="A3610" s="2117">
        <v>202520434918</v>
      </c>
      <c r="B3610" s="1502">
        <v>45844</v>
      </c>
      <c r="C3610" s="2123">
        <v>0.75138888000000004</v>
      </c>
      <c r="D3610" s="2125">
        <v>3</v>
      </c>
      <c r="E3610" t="s">
        <v>55</v>
      </c>
      <c r="F3610" t="s">
        <v>55</v>
      </c>
      <c r="G3610" t="s">
        <v>364</v>
      </c>
      <c r="H3610" t="s">
        <v>55</v>
      </c>
      <c r="I3610">
        <v>1</v>
      </c>
      <c r="J3610" t="s">
        <v>364</v>
      </c>
      <c r="K3610" t="s">
        <v>363</v>
      </c>
      <c r="L3610">
        <v>1</v>
      </c>
    </row>
    <row r="3611" spans="1:12" x14ac:dyDescent="0.25">
      <c r="A3611" s="2117">
        <v>202520434919</v>
      </c>
      <c r="B3611" s="1502">
        <v>45844</v>
      </c>
      <c r="C3611" s="2123">
        <v>0.68958333000000005</v>
      </c>
      <c r="D3611" s="2125">
        <v>3</v>
      </c>
      <c r="E3611" t="s">
        <v>55</v>
      </c>
      <c r="F3611" t="s">
        <v>55</v>
      </c>
      <c r="G3611" t="s">
        <v>364</v>
      </c>
      <c r="H3611" t="s">
        <v>55</v>
      </c>
      <c r="I3611">
        <v>1</v>
      </c>
      <c r="J3611" t="s">
        <v>364</v>
      </c>
      <c r="K3611" t="s">
        <v>363</v>
      </c>
      <c r="L3611">
        <v>1</v>
      </c>
    </row>
    <row r="3612" spans="1:12" x14ac:dyDescent="0.25">
      <c r="A3612" s="2117">
        <v>202520434927</v>
      </c>
      <c r="B3612" s="1502">
        <v>45845</v>
      </c>
      <c r="C3612" s="2123">
        <v>0.33402777</v>
      </c>
      <c r="D3612" s="2125">
        <v>3</v>
      </c>
      <c r="E3612" t="s">
        <v>55</v>
      </c>
      <c r="F3612" t="s">
        <v>55</v>
      </c>
      <c r="G3612" t="s">
        <v>364</v>
      </c>
      <c r="H3612" t="s">
        <v>55</v>
      </c>
      <c r="I3612">
        <v>1</v>
      </c>
      <c r="J3612" t="s">
        <v>364</v>
      </c>
      <c r="K3612" t="s">
        <v>363</v>
      </c>
      <c r="L3612">
        <v>1</v>
      </c>
    </row>
    <row r="3613" spans="1:12" x14ac:dyDescent="0.25">
      <c r="A3613" s="2117">
        <v>202520434928</v>
      </c>
      <c r="B3613" s="1502">
        <v>45846</v>
      </c>
      <c r="C3613" s="2123">
        <v>0.34861111</v>
      </c>
      <c r="D3613" s="2125">
        <v>3</v>
      </c>
      <c r="E3613" t="s">
        <v>55</v>
      </c>
      <c r="F3613" t="s">
        <v>55</v>
      </c>
      <c r="G3613" t="s">
        <v>364</v>
      </c>
      <c r="H3613" t="s">
        <v>55</v>
      </c>
      <c r="I3613">
        <v>1</v>
      </c>
      <c r="J3613" t="s">
        <v>364</v>
      </c>
      <c r="K3613" t="s">
        <v>363</v>
      </c>
      <c r="L3613">
        <v>1</v>
      </c>
    </row>
    <row r="3614" spans="1:12" x14ac:dyDescent="0.25">
      <c r="A3614" s="2117">
        <v>202520434931</v>
      </c>
      <c r="B3614" s="1502">
        <v>45845</v>
      </c>
      <c r="C3614" s="2123">
        <v>0.91458333000000003</v>
      </c>
      <c r="D3614" s="2125">
        <v>3</v>
      </c>
      <c r="E3614" t="s">
        <v>55</v>
      </c>
      <c r="F3614" t="s">
        <v>55</v>
      </c>
      <c r="G3614" t="s">
        <v>364</v>
      </c>
      <c r="H3614" t="s">
        <v>55</v>
      </c>
      <c r="I3614">
        <v>1</v>
      </c>
      <c r="J3614" t="s">
        <v>364</v>
      </c>
      <c r="K3614" t="s">
        <v>363</v>
      </c>
      <c r="L3614">
        <v>1</v>
      </c>
    </row>
    <row r="3615" spans="1:12" x14ac:dyDescent="0.25">
      <c r="A3615" s="2117">
        <v>202520434978</v>
      </c>
      <c r="B3615" s="1502">
        <v>45851</v>
      </c>
      <c r="C3615" s="2123">
        <v>0.36458332999999998</v>
      </c>
      <c r="D3615" s="2125">
        <v>3</v>
      </c>
      <c r="E3615" t="s">
        <v>55</v>
      </c>
      <c r="F3615" t="s">
        <v>55</v>
      </c>
      <c r="G3615" t="s">
        <v>364</v>
      </c>
      <c r="H3615" t="s">
        <v>55</v>
      </c>
      <c r="I3615">
        <v>1</v>
      </c>
      <c r="J3615" t="s">
        <v>364</v>
      </c>
      <c r="K3615" t="s">
        <v>363</v>
      </c>
      <c r="L3615">
        <v>1</v>
      </c>
    </row>
    <row r="3616" spans="1:12" x14ac:dyDescent="0.25">
      <c r="A3616" s="2117">
        <v>202520434998</v>
      </c>
      <c r="B3616" s="1502">
        <v>45854</v>
      </c>
      <c r="C3616" s="2123">
        <v>0.92708332999999998</v>
      </c>
      <c r="D3616" s="2125">
        <v>3</v>
      </c>
      <c r="E3616" t="s">
        <v>55</v>
      </c>
      <c r="F3616" t="s">
        <v>55</v>
      </c>
      <c r="G3616" t="s">
        <v>364</v>
      </c>
      <c r="H3616" t="s">
        <v>55</v>
      </c>
      <c r="I3616">
        <v>1</v>
      </c>
      <c r="J3616" t="s">
        <v>364</v>
      </c>
      <c r="K3616" t="s">
        <v>363</v>
      </c>
      <c r="L3616">
        <v>1</v>
      </c>
    </row>
    <row r="3617" spans="1:12" x14ac:dyDescent="0.25">
      <c r="A3617" s="2117">
        <v>202520435015</v>
      </c>
      <c r="B3617" s="1502">
        <v>45856</v>
      </c>
      <c r="C3617" s="2123">
        <v>0.89375000000000004</v>
      </c>
      <c r="D3617" s="2125">
        <v>1</v>
      </c>
      <c r="E3617" t="s">
        <v>55</v>
      </c>
      <c r="F3617" t="s">
        <v>55</v>
      </c>
      <c r="G3617" t="s">
        <v>364</v>
      </c>
      <c r="H3617" t="s">
        <v>55</v>
      </c>
      <c r="I3617">
        <v>1</v>
      </c>
      <c r="J3617" t="s">
        <v>364</v>
      </c>
      <c r="K3617" t="s">
        <v>363</v>
      </c>
      <c r="L3617">
        <v>1</v>
      </c>
    </row>
    <row r="3618" spans="1:12" x14ac:dyDescent="0.25">
      <c r="A3618" s="2117">
        <v>202520435021</v>
      </c>
      <c r="B3618" s="1502">
        <v>45857</v>
      </c>
      <c r="C3618" s="2123">
        <v>0.36458332999999998</v>
      </c>
      <c r="D3618" s="2125">
        <v>3</v>
      </c>
      <c r="E3618" t="s">
        <v>55</v>
      </c>
      <c r="F3618" t="s">
        <v>55</v>
      </c>
      <c r="G3618" t="s">
        <v>364</v>
      </c>
      <c r="H3618" t="s">
        <v>55</v>
      </c>
      <c r="I3618">
        <v>1</v>
      </c>
      <c r="J3618" t="s">
        <v>364</v>
      </c>
      <c r="K3618" t="s">
        <v>363</v>
      </c>
      <c r="L3618">
        <v>1</v>
      </c>
    </row>
    <row r="3619" spans="1:12" x14ac:dyDescent="0.25">
      <c r="A3619" s="2117">
        <v>202520435045</v>
      </c>
      <c r="B3619" s="1502">
        <v>45861</v>
      </c>
      <c r="C3619" s="2123">
        <v>0.35555555</v>
      </c>
      <c r="D3619" s="2125">
        <v>3</v>
      </c>
      <c r="E3619" t="s">
        <v>55</v>
      </c>
      <c r="F3619" t="s">
        <v>55</v>
      </c>
      <c r="G3619" t="s">
        <v>364</v>
      </c>
      <c r="H3619" t="s">
        <v>55</v>
      </c>
      <c r="I3619">
        <v>1</v>
      </c>
      <c r="J3619" t="s">
        <v>364</v>
      </c>
      <c r="K3619" t="s">
        <v>363</v>
      </c>
      <c r="L3619">
        <v>1</v>
      </c>
    </row>
    <row r="3620" spans="1:12" x14ac:dyDescent="0.25">
      <c r="A3620" s="2117">
        <v>202520435090</v>
      </c>
      <c r="B3620" s="1502">
        <v>45867</v>
      </c>
      <c r="C3620" s="2123">
        <v>0.32500000000000001</v>
      </c>
      <c r="D3620" s="2125">
        <v>3</v>
      </c>
      <c r="E3620" t="s">
        <v>55</v>
      </c>
      <c r="F3620" t="s">
        <v>55</v>
      </c>
      <c r="G3620" t="s">
        <v>364</v>
      </c>
      <c r="H3620" t="s">
        <v>55</v>
      </c>
      <c r="I3620">
        <v>1</v>
      </c>
      <c r="J3620" t="s">
        <v>364</v>
      </c>
      <c r="K3620" t="s">
        <v>363</v>
      </c>
      <c r="L3620">
        <v>1</v>
      </c>
    </row>
    <row r="3621" spans="1:12" x14ac:dyDescent="0.25">
      <c r="A3621" s="2117">
        <v>202520435093</v>
      </c>
      <c r="B3621" s="1502">
        <v>45868</v>
      </c>
      <c r="C3621" s="2123">
        <v>0.35763887999999999</v>
      </c>
      <c r="D3621" s="2125">
        <v>3</v>
      </c>
      <c r="E3621" t="s">
        <v>55</v>
      </c>
      <c r="F3621" t="s">
        <v>55</v>
      </c>
      <c r="G3621" t="s">
        <v>364</v>
      </c>
      <c r="H3621" t="s">
        <v>55</v>
      </c>
      <c r="I3621">
        <v>1</v>
      </c>
      <c r="J3621" t="s">
        <v>364</v>
      </c>
      <c r="K3621" t="s">
        <v>363</v>
      </c>
      <c r="L3621">
        <v>1</v>
      </c>
    </row>
    <row r="3622" spans="1:12" x14ac:dyDescent="0.25">
      <c r="A3622" s="2117">
        <v>202520435094</v>
      </c>
      <c r="B3622" s="1502">
        <v>45868</v>
      </c>
      <c r="C3622" s="2123">
        <v>0.35763887999999999</v>
      </c>
      <c r="D3622" s="2125">
        <v>3</v>
      </c>
      <c r="E3622" t="s">
        <v>55</v>
      </c>
      <c r="F3622" t="s">
        <v>55</v>
      </c>
      <c r="G3622" t="s">
        <v>364</v>
      </c>
      <c r="H3622" t="s">
        <v>55</v>
      </c>
      <c r="I3622">
        <v>1</v>
      </c>
      <c r="J3622" t="s">
        <v>364</v>
      </c>
      <c r="K3622" t="s">
        <v>363</v>
      </c>
      <c r="L3622">
        <v>1</v>
      </c>
    </row>
    <row r="3623" spans="1:12" x14ac:dyDescent="0.25">
      <c r="A3623" s="2117">
        <v>202520435117</v>
      </c>
      <c r="B3623" s="1502">
        <v>45872</v>
      </c>
      <c r="C3623" s="2123">
        <v>0.31874999999999998</v>
      </c>
      <c r="D3623" s="2125">
        <v>3</v>
      </c>
      <c r="E3623" t="s">
        <v>55</v>
      </c>
      <c r="F3623" t="s">
        <v>55</v>
      </c>
      <c r="G3623" t="s">
        <v>364</v>
      </c>
      <c r="H3623" t="s">
        <v>55</v>
      </c>
      <c r="I3623">
        <v>1</v>
      </c>
      <c r="J3623" t="s">
        <v>364</v>
      </c>
      <c r="K3623" t="s">
        <v>363</v>
      </c>
      <c r="L3623">
        <v>1</v>
      </c>
    </row>
    <row r="3624" spans="1:12" x14ac:dyDescent="0.25">
      <c r="A3624" s="2117">
        <v>202520435118</v>
      </c>
      <c r="B3624" s="1502">
        <v>45872</v>
      </c>
      <c r="C3624" s="2123">
        <v>0.39166666</v>
      </c>
      <c r="D3624" s="2125">
        <v>3</v>
      </c>
      <c r="E3624" t="s">
        <v>55</v>
      </c>
      <c r="F3624" t="s">
        <v>55</v>
      </c>
      <c r="G3624" t="s">
        <v>364</v>
      </c>
      <c r="H3624" t="s">
        <v>55</v>
      </c>
      <c r="I3624">
        <v>1</v>
      </c>
      <c r="J3624" t="s">
        <v>364</v>
      </c>
      <c r="K3624" t="s">
        <v>363</v>
      </c>
      <c r="L3624">
        <v>1</v>
      </c>
    </row>
    <row r="3625" spans="1:12" x14ac:dyDescent="0.25">
      <c r="A3625" s="2117">
        <v>202520435151</v>
      </c>
      <c r="B3625" s="1502">
        <v>45876</v>
      </c>
      <c r="C3625" s="2123">
        <v>0.75</v>
      </c>
      <c r="D3625" s="2125">
        <v>1</v>
      </c>
      <c r="E3625" t="s">
        <v>55</v>
      </c>
      <c r="F3625" t="s">
        <v>55</v>
      </c>
      <c r="G3625" t="s">
        <v>364</v>
      </c>
      <c r="H3625" t="s">
        <v>55</v>
      </c>
      <c r="I3625">
        <v>1</v>
      </c>
      <c r="J3625" t="s">
        <v>364</v>
      </c>
      <c r="K3625" t="s">
        <v>363</v>
      </c>
      <c r="L3625">
        <v>1</v>
      </c>
    </row>
    <row r="3626" spans="1:12" x14ac:dyDescent="0.25">
      <c r="A3626" s="2117">
        <v>202520435183</v>
      </c>
      <c r="B3626" s="1502">
        <v>45882</v>
      </c>
      <c r="C3626" s="2123">
        <v>0.46458333000000002</v>
      </c>
      <c r="D3626" s="2125">
        <v>3</v>
      </c>
      <c r="E3626" t="s">
        <v>55</v>
      </c>
      <c r="F3626" t="s">
        <v>55</v>
      </c>
      <c r="G3626" t="s">
        <v>364</v>
      </c>
      <c r="H3626" t="s">
        <v>55</v>
      </c>
      <c r="I3626">
        <v>1</v>
      </c>
      <c r="J3626" t="s">
        <v>364</v>
      </c>
      <c r="K3626" t="s">
        <v>363</v>
      </c>
      <c r="L3626">
        <v>1</v>
      </c>
    </row>
    <row r="3627" spans="1:12" x14ac:dyDescent="0.25">
      <c r="A3627" s="2117">
        <v>202520435204</v>
      </c>
      <c r="B3627" s="1502">
        <v>45885</v>
      </c>
      <c r="C3627" s="2123">
        <v>0.12847222</v>
      </c>
      <c r="D3627" s="2125">
        <v>1</v>
      </c>
      <c r="E3627" t="s">
        <v>55</v>
      </c>
      <c r="F3627" t="s">
        <v>55</v>
      </c>
      <c r="G3627" t="s">
        <v>364</v>
      </c>
      <c r="H3627" t="s">
        <v>55</v>
      </c>
      <c r="I3627">
        <v>1</v>
      </c>
      <c r="J3627" t="s">
        <v>364</v>
      </c>
      <c r="K3627" t="s">
        <v>363</v>
      </c>
      <c r="L3627">
        <v>1</v>
      </c>
    </row>
    <row r="3628" spans="1:12" x14ac:dyDescent="0.25">
      <c r="A3628" s="2117">
        <v>202520435206</v>
      </c>
      <c r="B3628" s="1502">
        <v>45885</v>
      </c>
      <c r="C3628" s="2123">
        <v>0.38194444</v>
      </c>
      <c r="D3628" s="2125">
        <v>3</v>
      </c>
      <c r="E3628" t="s">
        <v>55</v>
      </c>
      <c r="F3628" t="s">
        <v>55</v>
      </c>
      <c r="G3628" t="s">
        <v>364</v>
      </c>
      <c r="H3628" t="s">
        <v>55</v>
      </c>
      <c r="I3628">
        <v>1</v>
      </c>
      <c r="J3628" t="s">
        <v>364</v>
      </c>
      <c r="K3628" t="s">
        <v>363</v>
      </c>
      <c r="L3628">
        <v>1</v>
      </c>
    </row>
    <row r="3629" spans="1:12" x14ac:dyDescent="0.25">
      <c r="A3629" s="2117">
        <v>202520435237</v>
      </c>
      <c r="B3629" s="1502">
        <v>45889</v>
      </c>
      <c r="C3629" s="2123">
        <v>0.26388887999999999</v>
      </c>
      <c r="D3629" s="2125">
        <v>3</v>
      </c>
      <c r="E3629" t="s">
        <v>55</v>
      </c>
      <c r="F3629" t="s">
        <v>55</v>
      </c>
      <c r="G3629" t="s">
        <v>364</v>
      </c>
      <c r="H3629" t="s">
        <v>55</v>
      </c>
      <c r="I3629">
        <v>1</v>
      </c>
      <c r="J3629" t="s">
        <v>364</v>
      </c>
      <c r="K3629" t="s">
        <v>363</v>
      </c>
      <c r="L3629">
        <v>1</v>
      </c>
    </row>
    <row r="3630" spans="1:12" x14ac:dyDescent="0.25">
      <c r="A3630" s="2117">
        <v>202520435239</v>
      </c>
      <c r="B3630" s="1502">
        <v>45889</v>
      </c>
      <c r="C3630" s="2123">
        <v>0.41527776999999999</v>
      </c>
      <c r="D3630" s="2125">
        <v>3</v>
      </c>
      <c r="E3630" t="s">
        <v>55</v>
      </c>
      <c r="F3630" t="s">
        <v>55</v>
      </c>
      <c r="G3630" t="s">
        <v>364</v>
      </c>
      <c r="H3630" t="s">
        <v>55</v>
      </c>
      <c r="I3630">
        <v>1</v>
      </c>
      <c r="J3630" t="s">
        <v>364</v>
      </c>
      <c r="K3630" t="s">
        <v>363</v>
      </c>
      <c r="L3630">
        <v>1</v>
      </c>
    </row>
    <row r="3631" spans="1:12" x14ac:dyDescent="0.25">
      <c r="A3631" s="2117">
        <v>202520435241</v>
      </c>
      <c r="B3631" s="1502">
        <v>45889</v>
      </c>
      <c r="C3631" s="2123">
        <v>0.41527776999999999</v>
      </c>
      <c r="D3631" s="2125">
        <v>3</v>
      </c>
      <c r="E3631" t="s">
        <v>55</v>
      </c>
      <c r="F3631" t="s">
        <v>55</v>
      </c>
      <c r="G3631" t="s">
        <v>364</v>
      </c>
      <c r="H3631" t="s">
        <v>55</v>
      </c>
      <c r="I3631">
        <v>1</v>
      </c>
      <c r="J3631" t="s">
        <v>364</v>
      </c>
      <c r="K3631" t="s">
        <v>363</v>
      </c>
      <c r="L3631">
        <v>1</v>
      </c>
    </row>
    <row r="3632" spans="1:12" x14ac:dyDescent="0.25">
      <c r="A3632" s="2117">
        <v>202520435253</v>
      </c>
      <c r="B3632" s="1502">
        <v>45890</v>
      </c>
      <c r="C3632" s="2123">
        <v>0.28333332999999999</v>
      </c>
      <c r="D3632" s="2125">
        <v>3</v>
      </c>
      <c r="E3632" t="s">
        <v>55</v>
      </c>
      <c r="F3632" t="s">
        <v>55</v>
      </c>
      <c r="G3632" t="s">
        <v>364</v>
      </c>
      <c r="H3632" t="s">
        <v>55</v>
      </c>
      <c r="I3632">
        <v>1</v>
      </c>
      <c r="J3632" t="s">
        <v>364</v>
      </c>
      <c r="K3632" t="s">
        <v>363</v>
      </c>
      <c r="L3632">
        <v>1</v>
      </c>
    </row>
    <row r="3633" spans="1:12" x14ac:dyDescent="0.25">
      <c r="A3633" s="2117">
        <v>202520435256</v>
      </c>
      <c r="B3633" s="1502">
        <v>45891</v>
      </c>
      <c r="C3633" s="2123">
        <v>0</v>
      </c>
      <c r="D3633" s="2125">
        <v>3</v>
      </c>
      <c r="E3633" t="s">
        <v>55</v>
      </c>
      <c r="F3633" t="s">
        <v>55</v>
      </c>
      <c r="G3633" t="s">
        <v>364</v>
      </c>
      <c r="H3633" t="s">
        <v>55</v>
      </c>
      <c r="I3633">
        <v>1</v>
      </c>
      <c r="J3633" t="s">
        <v>364</v>
      </c>
      <c r="K3633" t="s">
        <v>363</v>
      </c>
      <c r="L3633">
        <v>1</v>
      </c>
    </row>
    <row r="3634" spans="1:12" x14ac:dyDescent="0.25">
      <c r="A3634" s="2117">
        <v>202520435279</v>
      </c>
      <c r="B3634" s="1502">
        <v>45894</v>
      </c>
      <c r="C3634" s="2123">
        <v>0.67152776999999997</v>
      </c>
      <c r="D3634" s="2125">
        <v>3</v>
      </c>
      <c r="E3634" t="s">
        <v>55</v>
      </c>
      <c r="F3634" t="s">
        <v>55</v>
      </c>
      <c r="G3634" t="s">
        <v>364</v>
      </c>
      <c r="H3634" t="s">
        <v>55</v>
      </c>
      <c r="I3634">
        <v>1</v>
      </c>
      <c r="J3634" t="s">
        <v>364</v>
      </c>
      <c r="K3634" t="s">
        <v>363</v>
      </c>
      <c r="L3634">
        <v>1</v>
      </c>
    </row>
    <row r="3635" spans="1:12" x14ac:dyDescent="0.25">
      <c r="A3635" s="2117">
        <v>202520435281</v>
      </c>
      <c r="B3635" s="1502">
        <v>45895</v>
      </c>
      <c r="C3635" s="2123">
        <v>0.41458333000000003</v>
      </c>
      <c r="D3635" s="2125">
        <v>3</v>
      </c>
      <c r="E3635" t="s">
        <v>55</v>
      </c>
      <c r="F3635" t="s">
        <v>55</v>
      </c>
      <c r="G3635" t="s">
        <v>364</v>
      </c>
      <c r="H3635" t="s">
        <v>55</v>
      </c>
      <c r="I3635">
        <v>1</v>
      </c>
      <c r="J3635" t="s">
        <v>364</v>
      </c>
      <c r="K3635" t="s">
        <v>363</v>
      </c>
      <c r="L3635">
        <v>1</v>
      </c>
    </row>
    <row r="3636" spans="1:12" x14ac:dyDescent="0.25">
      <c r="A3636" s="2117">
        <v>202520435282</v>
      </c>
      <c r="B3636" s="1502">
        <v>45895</v>
      </c>
      <c r="C3636" s="2123">
        <v>0.42986110999999999</v>
      </c>
      <c r="D3636" s="2125">
        <v>3</v>
      </c>
      <c r="E3636" t="s">
        <v>55</v>
      </c>
      <c r="F3636" t="s">
        <v>55</v>
      </c>
      <c r="G3636" t="s">
        <v>364</v>
      </c>
      <c r="H3636" t="s">
        <v>55</v>
      </c>
      <c r="I3636">
        <v>1</v>
      </c>
      <c r="J3636" t="s">
        <v>364</v>
      </c>
      <c r="K3636" t="s">
        <v>363</v>
      </c>
      <c r="L3636">
        <v>1</v>
      </c>
    </row>
    <row r="3637" spans="1:12" x14ac:dyDescent="0.25">
      <c r="A3637" s="2117">
        <v>202520435283</v>
      </c>
      <c r="B3637" s="1502">
        <v>45895</v>
      </c>
      <c r="C3637" s="2123">
        <v>0.45486111000000001</v>
      </c>
      <c r="D3637" s="2125">
        <v>3</v>
      </c>
      <c r="E3637" t="s">
        <v>55</v>
      </c>
      <c r="F3637" t="s">
        <v>55</v>
      </c>
      <c r="G3637" t="s">
        <v>364</v>
      </c>
      <c r="H3637" t="s">
        <v>55</v>
      </c>
      <c r="I3637">
        <v>1</v>
      </c>
      <c r="J3637" t="s">
        <v>364</v>
      </c>
      <c r="K3637" t="s">
        <v>363</v>
      </c>
      <c r="L3637">
        <v>1</v>
      </c>
    </row>
    <row r="3638" spans="1:12" x14ac:dyDescent="0.25">
      <c r="A3638" s="2117">
        <v>202520435290</v>
      </c>
      <c r="B3638" s="1502">
        <v>45896</v>
      </c>
      <c r="C3638" s="2123">
        <v>0.25763888000000001</v>
      </c>
      <c r="D3638" s="2125">
        <v>3</v>
      </c>
      <c r="E3638" t="s">
        <v>55</v>
      </c>
      <c r="F3638" t="s">
        <v>55</v>
      </c>
      <c r="G3638" t="s">
        <v>364</v>
      </c>
      <c r="H3638" t="s">
        <v>55</v>
      </c>
      <c r="I3638">
        <v>1</v>
      </c>
      <c r="J3638" t="s">
        <v>364</v>
      </c>
      <c r="K3638" t="s">
        <v>363</v>
      </c>
      <c r="L3638">
        <v>1</v>
      </c>
    </row>
    <row r="3639" spans="1:12" x14ac:dyDescent="0.25">
      <c r="A3639" s="2117">
        <v>202520435304</v>
      </c>
      <c r="B3639" s="1502">
        <v>45899</v>
      </c>
      <c r="C3639" s="2123">
        <v>0.3125</v>
      </c>
      <c r="D3639" s="2125">
        <v>1</v>
      </c>
      <c r="E3639" t="s">
        <v>55</v>
      </c>
      <c r="F3639" t="s">
        <v>55</v>
      </c>
      <c r="G3639" t="s">
        <v>364</v>
      </c>
      <c r="H3639" t="s">
        <v>55</v>
      </c>
      <c r="I3639">
        <v>1</v>
      </c>
      <c r="J3639" t="s">
        <v>364</v>
      </c>
      <c r="K3639" t="s">
        <v>363</v>
      </c>
      <c r="L3639">
        <v>1</v>
      </c>
    </row>
    <row r="3640" spans="1:12" x14ac:dyDescent="0.25">
      <c r="A3640" s="2117">
        <v>202520435326</v>
      </c>
      <c r="B3640" s="1502">
        <v>45905</v>
      </c>
      <c r="C3640" s="2123">
        <v>8.3333329999999997E-2</v>
      </c>
      <c r="D3640" s="2125">
        <v>3</v>
      </c>
      <c r="E3640" t="s">
        <v>55</v>
      </c>
      <c r="F3640" t="s">
        <v>55</v>
      </c>
      <c r="G3640" t="s">
        <v>364</v>
      </c>
      <c r="H3640" t="s">
        <v>55</v>
      </c>
      <c r="I3640">
        <v>1</v>
      </c>
      <c r="J3640" t="s">
        <v>364</v>
      </c>
      <c r="K3640" t="s">
        <v>363</v>
      </c>
      <c r="L3640">
        <v>1</v>
      </c>
    </row>
    <row r="3641" spans="1:12" x14ac:dyDescent="0.25">
      <c r="A3641" s="2117">
        <v>202520435329</v>
      </c>
      <c r="B3641" s="1502">
        <v>45902</v>
      </c>
      <c r="C3641" s="2123">
        <v>0.74583332999999996</v>
      </c>
      <c r="D3641" s="2125">
        <v>3</v>
      </c>
      <c r="E3641" t="s">
        <v>55</v>
      </c>
      <c r="F3641" t="s">
        <v>55</v>
      </c>
      <c r="G3641" t="s">
        <v>364</v>
      </c>
      <c r="H3641" t="s">
        <v>55</v>
      </c>
      <c r="I3641">
        <v>1</v>
      </c>
      <c r="J3641" t="s">
        <v>364</v>
      </c>
      <c r="K3641" t="s">
        <v>363</v>
      </c>
      <c r="L3641">
        <v>1</v>
      </c>
    </row>
    <row r="3642" spans="1:12" x14ac:dyDescent="0.25">
      <c r="A3642" s="2117">
        <v>202520435397</v>
      </c>
      <c r="B3642" s="1502">
        <v>45917</v>
      </c>
      <c r="C3642" s="2123">
        <v>0.92013887999999999</v>
      </c>
      <c r="D3642" s="2125">
        <v>1</v>
      </c>
      <c r="E3642" t="s">
        <v>55</v>
      </c>
      <c r="F3642" t="s">
        <v>55</v>
      </c>
      <c r="G3642" t="s">
        <v>364</v>
      </c>
      <c r="H3642" t="s">
        <v>55</v>
      </c>
      <c r="I3642">
        <v>1</v>
      </c>
      <c r="J3642" t="s">
        <v>364</v>
      </c>
      <c r="K3642" t="s">
        <v>363</v>
      </c>
      <c r="L3642">
        <v>1</v>
      </c>
    </row>
    <row r="3643" spans="1:12" x14ac:dyDescent="0.25">
      <c r="A3643" s="2117">
        <v>202520533503</v>
      </c>
      <c r="B3643" s="1502">
        <v>45839</v>
      </c>
      <c r="C3643" s="2123">
        <v>0.22152777000000001</v>
      </c>
      <c r="D3643" s="2125">
        <v>1</v>
      </c>
      <c r="E3643" t="s">
        <v>55</v>
      </c>
      <c r="F3643" t="s">
        <v>55</v>
      </c>
      <c r="G3643" t="s">
        <v>364</v>
      </c>
      <c r="H3643" t="s">
        <v>55</v>
      </c>
      <c r="I3643">
        <v>1</v>
      </c>
      <c r="J3643" t="s">
        <v>364</v>
      </c>
      <c r="K3643" t="s">
        <v>363</v>
      </c>
      <c r="L3643">
        <v>1</v>
      </c>
    </row>
    <row r="3644" spans="1:12" x14ac:dyDescent="0.25">
      <c r="A3644" s="2117">
        <v>202520533505</v>
      </c>
      <c r="B3644" s="1502">
        <v>45839</v>
      </c>
      <c r="C3644" s="2123">
        <v>0.25833333000000003</v>
      </c>
      <c r="D3644" s="2125">
        <v>1</v>
      </c>
      <c r="E3644" t="s">
        <v>55</v>
      </c>
      <c r="F3644" t="s">
        <v>55</v>
      </c>
      <c r="G3644" t="s">
        <v>364</v>
      </c>
      <c r="H3644" t="s">
        <v>55</v>
      </c>
      <c r="I3644">
        <v>1</v>
      </c>
      <c r="J3644" t="s">
        <v>364</v>
      </c>
      <c r="K3644" t="s">
        <v>363</v>
      </c>
      <c r="L3644">
        <v>1</v>
      </c>
    </row>
    <row r="3645" spans="1:12" x14ac:dyDescent="0.25">
      <c r="A3645" s="2117">
        <v>202520533506</v>
      </c>
      <c r="B3645" s="1502">
        <v>45839</v>
      </c>
      <c r="C3645" s="2123">
        <v>0.25833333000000003</v>
      </c>
      <c r="D3645" s="2125">
        <v>1</v>
      </c>
      <c r="E3645" t="s">
        <v>55</v>
      </c>
      <c r="F3645" t="s">
        <v>55</v>
      </c>
      <c r="G3645" t="s">
        <v>364</v>
      </c>
      <c r="H3645" t="s">
        <v>55</v>
      </c>
      <c r="I3645">
        <v>1</v>
      </c>
      <c r="J3645" t="s">
        <v>364</v>
      </c>
      <c r="K3645" t="s">
        <v>363</v>
      </c>
      <c r="L3645">
        <v>1</v>
      </c>
    </row>
    <row r="3646" spans="1:12" x14ac:dyDescent="0.25">
      <c r="A3646" s="2117">
        <v>202520533511</v>
      </c>
      <c r="B3646" s="1502">
        <v>45840</v>
      </c>
      <c r="C3646" s="2123">
        <v>0.23055555</v>
      </c>
      <c r="D3646" s="2125">
        <v>1</v>
      </c>
      <c r="E3646" t="s">
        <v>55</v>
      </c>
      <c r="F3646" t="s">
        <v>55</v>
      </c>
      <c r="G3646" t="s">
        <v>364</v>
      </c>
      <c r="H3646" t="s">
        <v>55</v>
      </c>
      <c r="I3646">
        <v>1</v>
      </c>
      <c r="J3646" t="s">
        <v>364</v>
      </c>
      <c r="K3646" t="s">
        <v>363</v>
      </c>
      <c r="L3646">
        <v>1</v>
      </c>
    </row>
    <row r="3647" spans="1:12" x14ac:dyDescent="0.25">
      <c r="A3647" s="2117">
        <v>202520533512</v>
      </c>
      <c r="B3647" s="1502">
        <v>45840</v>
      </c>
      <c r="C3647" s="2123">
        <v>0.24722221999999999</v>
      </c>
      <c r="D3647" s="2125">
        <v>1</v>
      </c>
      <c r="E3647" t="s">
        <v>55</v>
      </c>
      <c r="F3647" t="s">
        <v>55</v>
      </c>
      <c r="G3647" t="s">
        <v>364</v>
      </c>
      <c r="H3647" t="s">
        <v>55</v>
      </c>
      <c r="I3647">
        <v>1</v>
      </c>
      <c r="J3647" t="s">
        <v>364</v>
      </c>
      <c r="K3647" t="s">
        <v>363</v>
      </c>
      <c r="L3647">
        <v>1</v>
      </c>
    </row>
    <row r="3648" spans="1:12" x14ac:dyDescent="0.25">
      <c r="A3648" s="2117">
        <v>202520533514</v>
      </c>
      <c r="B3648" s="1502">
        <v>45840</v>
      </c>
      <c r="C3648" s="2123">
        <v>0.25277777000000001</v>
      </c>
      <c r="D3648" s="2125">
        <v>1</v>
      </c>
      <c r="E3648" t="s">
        <v>55</v>
      </c>
      <c r="F3648" t="s">
        <v>55</v>
      </c>
      <c r="G3648" t="s">
        <v>364</v>
      </c>
      <c r="H3648" t="s">
        <v>55</v>
      </c>
      <c r="I3648">
        <v>1</v>
      </c>
      <c r="J3648" t="s">
        <v>364</v>
      </c>
      <c r="K3648" t="s">
        <v>363</v>
      </c>
      <c r="L3648">
        <v>1</v>
      </c>
    </row>
    <row r="3649" spans="1:12" x14ac:dyDescent="0.25">
      <c r="A3649" s="2117">
        <v>202520533523</v>
      </c>
      <c r="B3649" s="1502">
        <v>45841</v>
      </c>
      <c r="C3649" s="2123">
        <v>0.30347222000000001</v>
      </c>
      <c r="D3649" s="2125">
        <v>1</v>
      </c>
      <c r="E3649" t="s">
        <v>55</v>
      </c>
      <c r="F3649" t="s">
        <v>55</v>
      </c>
      <c r="G3649" t="s">
        <v>364</v>
      </c>
      <c r="H3649" t="s">
        <v>55</v>
      </c>
      <c r="I3649">
        <v>1</v>
      </c>
      <c r="J3649" t="s">
        <v>364</v>
      </c>
      <c r="K3649" t="s">
        <v>363</v>
      </c>
      <c r="L3649">
        <v>1</v>
      </c>
    </row>
    <row r="3650" spans="1:12" x14ac:dyDescent="0.25">
      <c r="A3650" s="2117">
        <v>202520533524</v>
      </c>
      <c r="B3650" s="1502">
        <v>45841</v>
      </c>
      <c r="C3650" s="2123">
        <v>0.33194444000000001</v>
      </c>
      <c r="D3650" s="2125">
        <v>1</v>
      </c>
      <c r="E3650" t="s">
        <v>55</v>
      </c>
      <c r="F3650" t="s">
        <v>55</v>
      </c>
      <c r="G3650" t="s">
        <v>364</v>
      </c>
      <c r="H3650" t="s">
        <v>55</v>
      </c>
      <c r="I3650">
        <v>1</v>
      </c>
      <c r="J3650" t="s">
        <v>364</v>
      </c>
      <c r="K3650" t="s">
        <v>363</v>
      </c>
      <c r="L3650">
        <v>1</v>
      </c>
    </row>
    <row r="3651" spans="1:12" x14ac:dyDescent="0.25">
      <c r="A3651" s="2117">
        <v>202520533550</v>
      </c>
      <c r="B3651" s="1502">
        <v>45843</v>
      </c>
      <c r="C3651" s="2123">
        <v>0.22777776999999999</v>
      </c>
      <c r="D3651" s="2125">
        <v>1</v>
      </c>
      <c r="E3651" t="s">
        <v>55</v>
      </c>
      <c r="F3651" t="s">
        <v>55</v>
      </c>
      <c r="G3651" t="s">
        <v>364</v>
      </c>
      <c r="H3651" t="s">
        <v>55</v>
      </c>
      <c r="I3651">
        <v>1</v>
      </c>
      <c r="J3651" t="s">
        <v>364</v>
      </c>
      <c r="K3651" t="s">
        <v>363</v>
      </c>
      <c r="L3651">
        <v>1</v>
      </c>
    </row>
    <row r="3652" spans="1:12" x14ac:dyDescent="0.25">
      <c r="A3652" s="2117">
        <v>202520533554</v>
      </c>
      <c r="B3652" s="1502">
        <v>45843</v>
      </c>
      <c r="C3652" s="2123">
        <v>0.24097221999999999</v>
      </c>
      <c r="D3652" s="2125">
        <v>1</v>
      </c>
      <c r="E3652" t="s">
        <v>55</v>
      </c>
      <c r="F3652" t="s">
        <v>55</v>
      </c>
      <c r="G3652" t="s">
        <v>364</v>
      </c>
      <c r="H3652" t="s">
        <v>55</v>
      </c>
      <c r="I3652">
        <v>1</v>
      </c>
      <c r="J3652" t="s">
        <v>364</v>
      </c>
      <c r="K3652" t="s">
        <v>363</v>
      </c>
      <c r="L3652">
        <v>1</v>
      </c>
    </row>
    <row r="3653" spans="1:12" x14ac:dyDescent="0.25">
      <c r="A3653" s="2117">
        <v>202520533571</v>
      </c>
      <c r="B3653" s="1502">
        <v>45845</v>
      </c>
      <c r="C3653" s="2123">
        <v>0.23263887999999999</v>
      </c>
      <c r="D3653" s="2125">
        <v>1</v>
      </c>
      <c r="E3653" t="s">
        <v>55</v>
      </c>
      <c r="F3653" t="s">
        <v>55</v>
      </c>
      <c r="G3653" t="s">
        <v>364</v>
      </c>
      <c r="H3653" t="s">
        <v>55</v>
      </c>
      <c r="I3653">
        <v>1</v>
      </c>
      <c r="J3653" t="s">
        <v>364</v>
      </c>
      <c r="K3653" t="s">
        <v>363</v>
      </c>
      <c r="L3653">
        <v>1</v>
      </c>
    </row>
    <row r="3654" spans="1:12" x14ac:dyDescent="0.25">
      <c r="A3654" s="2117">
        <v>202520533598</v>
      </c>
      <c r="B3654" s="1502">
        <v>45847</v>
      </c>
      <c r="C3654" s="2123">
        <v>0.26736111000000001</v>
      </c>
      <c r="D3654" s="2125">
        <v>1</v>
      </c>
      <c r="E3654" t="s">
        <v>55</v>
      </c>
      <c r="F3654" t="s">
        <v>55</v>
      </c>
      <c r="G3654" t="s">
        <v>364</v>
      </c>
      <c r="H3654" t="s">
        <v>55</v>
      </c>
      <c r="I3654">
        <v>1</v>
      </c>
      <c r="J3654" t="s">
        <v>364</v>
      </c>
      <c r="K3654" t="s">
        <v>363</v>
      </c>
      <c r="L3654">
        <v>1</v>
      </c>
    </row>
    <row r="3655" spans="1:12" x14ac:dyDescent="0.25">
      <c r="A3655" s="2117">
        <v>202520533599</v>
      </c>
      <c r="B3655" s="1502">
        <v>45847</v>
      </c>
      <c r="C3655" s="2123">
        <v>0.26736111000000001</v>
      </c>
      <c r="D3655" s="2125">
        <v>1</v>
      </c>
      <c r="E3655" t="s">
        <v>55</v>
      </c>
      <c r="F3655" t="s">
        <v>55</v>
      </c>
      <c r="G3655" t="s">
        <v>364</v>
      </c>
      <c r="H3655" t="s">
        <v>55</v>
      </c>
      <c r="I3655">
        <v>1</v>
      </c>
      <c r="J3655" t="s">
        <v>364</v>
      </c>
      <c r="K3655" t="s">
        <v>363</v>
      </c>
      <c r="L3655">
        <v>1</v>
      </c>
    </row>
    <row r="3656" spans="1:12" x14ac:dyDescent="0.25">
      <c r="A3656" s="2117">
        <v>202520533601</v>
      </c>
      <c r="B3656" s="1502">
        <v>45847</v>
      </c>
      <c r="C3656" s="2123">
        <v>0.23749999999999999</v>
      </c>
      <c r="D3656" s="2125">
        <v>1</v>
      </c>
      <c r="E3656" t="s">
        <v>55</v>
      </c>
      <c r="F3656" t="s">
        <v>55</v>
      </c>
      <c r="G3656" t="s">
        <v>364</v>
      </c>
      <c r="H3656" t="s">
        <v>55</v>
      </c>
      <c r="I3656">
        <v>1</v>
      </c>
      <c r="J3656" t="s">
        <v>364</v>
      </c>
      <c r="K3656" t="s">
        <v>363</v>
      </c>
      <c r="L3656">
        <v>1</v>
      </c>
    </row>
    <row r="3657" spans="1:12" x14ac:dyDescent="0.25">
      <c r="A3657" s="2117">
        <v>202520533620</v>
      </c>
      <c r="B3657" s="1502">
        <v>45848</v>
      </c>
      <c r="C3657" s="2123">
        <v>0.24236110999999999</v>
      </c>
      <c r="D3657" s="2125">
        <v>1</v>
      </c>
      <c r="E3657" t="s">
        <v>55</v>
      </c>
      <c r="F3657" t="s">
        <v>55</v>
      </c>
      <c r="G3657" t="s">
        <v>364</v>
      </c>
      <c r="H3657" t="s">
        <v>55</v>
      </c>
      <c r="I3657">
        <v>1</v>
      </c>
      <c r="J3657" t="s">
        <v>364</v>
      </c>
      <c r="K3657" t="s">
        <v>363</v>
      </c>
      <c r="L3657">
        <v>1</v>
      </c>
    </row>
    <row r="3658" spans="1:12" x14ac:dyDescent="0.25">
      <c r="A3658" s="2117">
        <v>202520533622</v>
      </c>
      <c r="B3658" s="1502">
        <v>45848</v>
      </c>
      <c r="C3658" s="2123">
        <v>0.24930554999999999</v>
      </c>
      <c r="D3658" s="2125">
        <v>1</v>
      </c>
      <c r="E3658" t="s">
        <v>55</v>
      </c>
      <c r="F3658" t="s">
        <v>55</v>
      </c>
      <c r="G3658" t="s">
        <v>364</v>
      </c>
      <c r="H3658" t="s">
        <v>55</v>
      </c>
      <c r="I3658">
        <v>1</v>
      </c>
      <c r="J3658" t="s">
        <v>364</v>
      </c>
      <c r="K3658" t="s">
        <v>363</v>
      </c>
      <c r="L3658">
        <v>1</v>
      </c>
    </row>
    <row r="3659" spans="1:12" x14ac:dyDescent="0.25">
      <c r="A3659" s="2117">
        <v>202520533631</v>
      </c>
      <c r="B3659" s="1502">
        <v>45849</v>
      </c>
      <c r="C3659" s="2123">
        <v>0.22013888000000001</v>
      </c>
      <c r="D3659" s="2125">
        <v>1</v>
      </c>
      <c r="E3659" t="s">
        <v>55</v>
      </c>
      <c r="F3659" t="s">
        <v>55</v>
      </c>
      <c r="G3659" t="s">
        <v>364</v>
      </c>
      <c r="H3659" t="s">
        <v>55</v>
      </c>
      <c r="I3659">
        <v>1</v>
      </c>
      <c r="J3659" t="s">
        <v>364</v>
      </c>
      <c r="K3659" t="s">
        <v>363</v>
      </c>
      <c r="L3659">
        <v>1</v>
      </c>
    </row>
    <row r="3660" spans="1:12" x14ac:dyDescent="0.25">
      <c r="A3660" s="2117">
        <v>202520533634</v>
      </c>
      <c r="B3660" s="1502">
        <v>45849</v>
      </c>
      <c r="C3660" s="2123">
        <v>0.33333332999999998</v>
      </c>
      <c r="D3660" s="2125">
        <v>1</v>
      </c>
      <c r="E3660" t="s">
        <v>55</v>
      </c>
      <c r="F3660" t="s">
        <v>55</v>
      </c>
      <c r="G3660" t="s">
        <v>364</v>
      </c>
      <c r="H3660" t="s">
        <v>55</v>
      </c>
      <c r="I3660">
        <v>1</v>
      </c>
      <c r="J3660" t="s">
        <v>364</v>
      </c>
      <c r="K3660" t="s">
        <v>363</v>
      </c>
      <c r="L3660">
        <v>1</v>
      </c>
    </row>
    <row r="3661" spans="1:12" x14ac:dyDescent="0.25">
      <c r="A3661" s="2117">
        <v>202520533656</v>
      </c>
      <c r="B3661" s="1502">
        <v>45851</v>
      </c>
      <c r="C3661" s="2123">
        <v>0.11458333</v>
      </c>
      <c r="D3661" s="2125">
        <v>2</v>
      </c>
      <c r="E3661" t="s">
        <v>55</v>
      </c>
      <c r="F3661" t="s">
        <v>55</v>
      </c>
      <c r="G3661" t="s">
        <v>364</v>
      </c>
      <c r="H3661" t="s">
        <v>55</v>
      </c>
      <c r="I3661">
        <v>1</v>
      </c>
      <c r="J3661" t="s">
        <v>364</v>
      </c>
      <c r="K3661" t="s">
        <v>363</v>
      </c>
      <c r="L3661">
        <v>1</v>
      </c>
    </row>
    <row r="3662" spans="1:12" x14ac:dyDescent="0.25">
      <c r="A3662" s="2117">
        <v>202520533668</v>
      </c>
      <c r="B3662" s="1502">
        <v>45852</v>
      </c>
      <c r="C3662" s="2123">
        <v>0.30555555000000001</v>
      </c>
      <c r="D3662" s="2125">
        <v>1</v>
      </c>
      <c r="E3662" t="s">
        <v>55</v>
      </c>
      <c r="F3662" t="s">
        <v>55</v>
      </c>
      <c r="G3662" t="s">
        <v>364</v>
      </c>
      <c r="H3662" t="s">
        <v>55</v>
      </c>
      <c r="I3662">
        <v>1</v>
      </c>
      <c r="J3662" t="s">
        <v>364</v>
      </c>
      <c r="K3662" t="s">
        <v>363</v>
      </c>
      <c r="L3662">
        <v>1</v>
      </c>
    </row>
    <row r="3663" spans="1:12" x14ac:dyDescent="0.25">
      <c r="A3663" s="2117">
        <v>202520533669</v>
      </c>
      <c r="B3663" s="1502">
        <v>45852</v>
      </c>
      <c r="C3663" s="2123">
        <v>0.22638887999999999</v>
      </c>
      <c r="D3663" s="2125">
        <v>1</v>
      </c>
      <c r="E3663" t="s">
        <v>55</v>
      </c>
      <c r="F3663" t="s">
        <v>55</v>
      </c>
      <c r="G3663" t="s">
        <v>364</v>
      </c>
      <c r="H3663" t="s">
        <v>55</v>
      </c>
      <c r="I3663">
        <v>1</v>
      </c>
      <c r="J3663" t="s">
        <v>364</v>
      </c>
      <c r="K3663" t="s">
        <v>363</v>
      </c>
      <c r="L3663">
        <v>1</v>
      </c>
    </row>
    <row r="3664" spans="1:12" x14ac:dyDescent="0.25">
      <c r="A3664" s="2117">
        <v>202520533675</v>
      </c>
      <c r="B3664" s="1502">
        <v>45853</v>
      </c>
      <c r="C3664" s="2123">
        <v>0.23819444000000001</v>
      </c>
      <c r="D3664" s="2125">
        <v>1</v>
      </c>
      <c r="E3664" t="s">
        <v>55</v>
      </c>
      <c r="F3664" t="s">
        <v>55</v>
      </c>
      <c r="G3664" t="s">
        <v>364</v>
      </c>
      <c r="H3664" t="s">
        <v>55</v>
      </c>
      <c r="I3664">
        <v>1</v>
      </c>
      <c r="J3664" t="s">
        <v>364</v>
      </c>
      <c r="K3664" t="s">
        <v>363</v>
      </c>
      <c r="L3664">
        <v>1</v>
      </c>
    </row>
    <row r="3665" spans="1:12" x14ac:dyDescent="0.25">
      <c r="A3665" s="2117">
        <v>202520533676</v>
      </c>
      <c r="B3665" s="1502">
        <v>45853</v>
      </c>
      <c r="C3665" s="2123">
        <v>0.23819444000000001</v>
      </c>
      <c r="D3665" s="2125">
        <v>1</v>
      </c>
      <c r="E3665" t="s">
        <v>55</v>
      </c>
      <c r="F3665" t="s">
        <v>55</v>
      </c>
      <c r="G3665" t="s">
        <v>364</v>
      </c>
      <c r="H3665" t="s">
        <v>55</v>
      </c>
      <c r="I3665">
        <v>1</v>
      </c>
      <c r="J3665" t="s">
        <v>364</v>
      </c>
      <c r="K3665" t="s">
        <v>363</v>
      </c>
      <c r="L3665">
        <v>1</v>
      </c>
    </row>
    <row r="3666" spans="1:12" x14ac:dyDescent="0.25">
      <c r="A3666" s="2117">
        <v>202520533692</v>
      </c>
      <c r="B3666" s="1502">
        <v>45854</v>
      </c>
      <c r="C3666" s="2123">
        <v>0.99305555000000001</v>
      </c>
      <c r="D3666" s="2125">
        <v>1</v>
      </c>
      <c r="E3666" t="s">
        <v>55</v>
      </c>
      <c r="F3666" t="s">
        <v>55</v>
      </c>
      <c r="G3666" t="s">
        <v>364</v>
      </c>
      <c r="H3666" t="s">
        <v>55</v>
      </c>
      <c r="I3666">
        <v>1</v>
      </c>
      <c r="J3666" t="s">
        <v>364</v>
      </c>
      <c r="K3666" t="s">
        <v>363</v>
      </c>
      <c r="L3666">
        <v>1</v>
      </c>
    </row>
    <row r="3667" spans="1:12" x14ac:dyDescent="0.25">
      <c r="A3667" s="2117">
        <v>202520533715</v>
      </c>
      <c r="B3667" s="1502">
        <v>45857</v>
      </c>
      <c r="C3667" s="2123">
        <v>0.25902776999999999</v>
      </c>
      <c r="D3667" s="2125">
        <v>1</v>
      </c>
      <c r="E3667" t="s">
        <v>55</v>
      </c>
      <c r="F3667" t="s">
        <v>55</v>
      </c>
      <c r="G3667" t="s">
        <v>364</v>
      </c>
      <c r="H3667" t="s">
        <v>55</v>
      </c>
      <c r="I3667">
        <v>1</v>
      </c>
      <c r="J3667" t="s">
        <v>364</v>
      </c>
      <c r="K3667" t="s">
        <v>363</v>
      </c>
      <c r="L3667">
        <v>1</v>
      </c>
    </row>
    <row r="3668" spans="1:12" x14ac:dyDescent="0.25">
      <c r="A3668" s="2117">
        <v>202520533739</v>
      </c>
      <c r="B3668" s="1502">
        <v>45858</v>
      </c>
      <c r="C3668" s="2123">
        <v>0.24513888</v>
      </c>
      <c r="D3668" s="2125">
        <v>1</v>
      </c>
      <c r="E3668" t="s">
        <v>55</v>
      </c>
      <c r="F3668" t="s">
        <v>55</v>
      </c>
      <c r="G3668" t="s">
        <v>364</v>
      </c>
      <c r="H3668" t="s">
        <v>55</v>
      </c>
      <c r="I3668">
        <v>1</v>
      </c>
      <c r="J3668" t="s">
        <v>364</v>
      </c>
      <c r="K3668" t="s">
        <v>363</v>
      </c>
      <c r="L3668">
        <v>1</v>
      </c>
    </row>
    <row r="3669" spans="1:12" x14ac:dyDescent="0.25">
      <c r="A3669" s="2117">
        <v>202520533749</v>
      </c>
      <c r="B3669" s="1502">
        <v>45859</v>
      </c>
      <c r="C3669" s="2123">
        <v>0.24374999999999999</v>
      </c>
      <c r="D3669" s="2125">
        <v>1</v>
      </c>
      <c r="E3669" t="s">
        <v>55</v>
      </c>
      <c r="F3669" t="s">
        <v>55</v>
      </c>
      <c r="G3669" t="s">
        <v>364</v>
      </c>
      <c r="H3669" t="s">
        <v>55</v>
      </c>
      <c r="I3669">
        <v>1</v>
      </c>
      <c r="J3669" t="s">
        <v>364</v>
      </c>
      <c r="K3669" t="s">
        <v>363</v>
      </c>
      <c r="L3669">
        <v>1</v>
      </c>
    </row>
    <row r="3670" spans="1:12" x14ac:dyDescent="0.25">
      <c r="A3670" s="2117">
        <v>202520533750</v>
      </c>
      <c r="B3670" s="1502">
        <v>45859</v>
      </c>
      <c r="C3670" s="2123">
        <v>0.24374999999999999</v>
      </c>
      <c r="D3670" s="2125">
        <v>1</v>
      </c>
      <c r="E3670" t="s">
        <v>55</v>
      </c>
      <c r="F3670" t="s">
        <v>55</v>
      </c>
      <c r="G3670" t="s">
        <v>364</v>
      </c>
      <c r="H3670" t="s">
        <v>55</v>
      </c>
      <c r="I3670">
        <v>1</v>
      </c>
      <c r="J3670" t="s">
        <v>364</v>
      </c>
      <c r="K3670" t="s">
        <v>363</v>
      </c>
      <c r="L3670">
        <v>1</v>
      </c>
    </row>
    <row r="3671" spans="1:12" x14ac:dyDescent="0.25">
      <c r="A3671" s="2117">
        <v>202520533755</v>
      </c>
      <c r="B3671" s="1502">
        <v>45860</v>
      </c>
      <c r="C3671" s="2123">
        <v>0.22291665999999999</v>
      </c>
      <c r="D3671" s="2125">
        <v>1</v>
      </c>
      <c r="E3671" t="s">
        <v>55</v>
      </c>
      <c r="F3671" t="s">
        <v>55</v>
      </c>
      <c r="G3671" t="s">
        <v>364</v>
      </c>
      <c r="H3671" t="s">
        <v>55</v>
      </c>
      <c r="I3671">
        <v>1</v>
      </c>
      <c r="J3671" t="s">
        <v>364</v>
      </c>
      <c r="K3671" t="s">
        <v>363</v>
      </c>
      <c r="L3671">
        <v>1</v>
      </c>
    </row>
    <row r="3672" spans="1:12" x14ac:dyDescent="0.25">
      <c r="A3672" s="2117">
        <v>202520533756</v>
      </c>
      <c r="B3672" s="1502">
        <v>45860</v>
      </c>
      <c r="C3672" s="2123">
        <v>0.22291665999999999</v>
      </c>
      <c r="D3672" s="2125">
        <v>1</v>
      </c>
      <c r="E3672" t="s">
        <v>55</v>
      </c>
      <c r="F3672" t="s">
        <v>55</v>
      </c>
      <c r="G3672" t="s">
        <v>364</v>
      </c>
      <c r="H3672" t="s">
        <v>55</v>
      </c>
      <c r="I3672">
        <v>1</v>
      </c>
      <c r="J3672" t="s">
        <v>364</v>
      </c>
      <c r="K3672" t="s">
        <v>363</v>
      </c>
      <c r="L3672">
        <v>1</v>
      </c>
    </row>
    <row r="3673" spans="1:12" x14ac:dyDescent="0.25">
      <c r="A3673" s="2117">
        <v>202520533778</v>
      </c>
      <c r="B3673" s="1502">
        <v>45862</v>
      </c>
      <c r="C3673" s="2123">
        <v>0.23958333000000001</v>
      </c>
      <c r="D3673" s="2125">
        <v>1</v>
      </c>
      <c r="E3673" t="s">
        <v>55</v>
      </c>
      <c r="F3673" t="s">
        <v>55</v>
      </c>
      <c r="G3673" t="s">
        <v>364</v>
      </c>
      <c r="H3673" t="s">
        <v>55</v>
      </c>
      <c r="I3673">
        <v>1</v>
      </c>
      <c r="J3673" t="s">
        <v>364</v>
      </c>
      <c r="K3673" t="s">
        <v>363</v>
      </c>
      <c r="L3673">
        <v>1</v>
      </c>
    </row>
    <row r="3674" spans="1:12" x14ac:dyDescent="0.25">
      <c r="A3674" s="2117">
        <v>202520533779</v>
      </c>
      <c r="B3674" s="1502">
        <v>45862</v>
      </c>
      <c r="C3674" s="2123">
        <v>0.23958333000000001</v>
      </c>
      <c r="D3674" s="2125">
        <v>1</v>
      </c>
      <c r="E3674" t="s">
        <v>55</v>
      </c>
      <c r="F3674" t="s">
        <v>55</v>
      </c>
      <c r="G3674" t="s">
        <v>364</v>
      </c>
      <c r="H3674" t="s">
        <v>55</v>
      </c>
      <c r="I3674">
        <v>1</v>
      </c>
      <c r="J3674" t="s">
        <v>364</v>
      </c>
      <c r="K3674" t="s">
        <v>363</v>
      </c>
      <c r="L3674">
        <v>1</v>
      </c>
    </row>
    <row r="3675" spans="1:12" x14ac:dyDescent="0.25">
      <c r="A3675" s="2117">
        <v>202520533907</v>
      </c>
      <c r="B3675" s="1502">
        <v>45875</v>
      </c>
      <c r="C3675" s="2123">
        <v>0.27986111000000002</v>
      </c>
      <c r="D3675" s="2125">
        <v>1</v>
      </c>
      <c r="E3675" t="s">
        <v>55</v>
      </c>
      <c r="F3675" t="s">
        <v>55</v>
      </c>
      <c r="G3675" t="s">
        <v>364</v>
      </c>
      <c r="H3675" t="s">
        <v>55</v>
      </c>
      <c r="I3675">
        <v>1</v>
      </c>
      <c r="J3675" t="s">
        <v>364</v>
      </c>
      <c r="K3675" t="s">
        <v>363</v>
      </c>
      <c r="L3675">
        <v>1</v>
      </c>
    </row>
    <row r="3676" spans="1:12" x14ac:dyDescent="0.25">
      <c r="A3676" s="2117">
        <v>202520533954</v>
      </c>
      <c r="B3676" s="1502">
        <v>45879</v>
      </c>
      <c r="C3676" s="2123">
        <v>0.24305555000000001</v>
      </c>
      <c r="D3676" s="2125">
        <v>1</v>
      </c>
      <c r="E3676" t="s">
        <v>55</v>
      </c>
      <c r="F3676" t="s">
        <v>55</v>
      </c>
      <c r="G3676" t="s">
        <v>364</v>
      </c>
      <c r="H3676" t="s">
        <v>55</v>
      </c>
      <c r="I3676">
        <v>1</v>
      </c>
      <c r="J3676" t="s">
        <v>364</v>
      </c>
      <c r="K3676" t="s">
        <v>363</v>
      </c>
      <c r="L3676">
        <v>1</v>
      </c>
    </row>
    <row r="3677" spans="1:12" x14ac:dyDescent="0.25">
      <c r="A3677" s="2117">
        <v>202520533958</v>
      </c>
      <c r="B3677" s="1502">
        <v>45879</v>
      </c>
      <c r="C3677" s="2123">
        <v>0.81041666000000001</v>
      </c>
      <c r="D3677" s="2125">
        <v>1</v>
      </c>
      <c r="E3677" t="s">
        <v>55</v>
      </c>
      <c r="F3677" t="s">
        <v>55</v>
      </c>
      <c r="G3677" t="s">
        <v>364</v>
      </c>
      <c r="H3677" t="s">
        <v>55</v>
      </c>
      <c r="I3677">
        <v>1</v>
      </c>
      <c r="J3677" t="s">
        <v>364</v>
      </c>
      <c r="K3677" t="s">
        <v>363</v>
      </c>
      <c r="L3677">
        <v>1</v>
      </c>
    </row>
    <row r="3678" spans="1:12" x14ac:dyDescent="0.25">
      <c r="A3678" s="2117">
        <v>202520533968</v>
      </c>
      <c r="B3678" s="1502">
        <v>45881</v>
      </c>
      <c r="C3678" s="2123">
        <v>0.24791666000000001</v>
      </c>
      <c r="D3678" s="2125">
        <v>1</v>
      </c>
      <c r="E3678" t="s">
        <v>55</v>
      </c>
      <c r="F3678" t="s">
        <v>55</v>
      </c>
      <c r="G3678" t="s">
        <v>364</v>
      </c>
      <c r="H3678" t="s">
        <v>55</v>
      </c>
      <c r="I3678">
        <v>1</v>
      </c>
      <c r="J3678" t="s">
        <v>364</v>
      </c>
      <c r="K3678" t="s">
        <v>363</v>
      </c>
      <c r="L3678">
        <v>1</v>
      </c>
    </row>
    <row r="3679" spans="1:12" x14ac:dyDescent="0.25">
      <c r="A3679" s="2117">
        <v>202520533969</v>
      </c>
      <c r="B3679" s="1502">
        <v>45881</v>
      </c>
      <c r="C3679" s="2123">
        <v>0.24861111</v>
      </c>
      <c r="D3679" s="2125">
        <v>1</v>
      </c>
      <c r="E3679" t="s">
        <v>55</v>
      </c>
      <c r="F3679" t="s">
        <v>55</v>
      </c>
      <c r="G3679" t="s">
        <v>364</v>
      </c>
      <c r="H3679" t="s">
        <v>55</v>
      </c>
      <c r="I3679">
        <v>1</v>
      </c>
      <c r="J3679" t="s">
        <v>364</v>
      </c>
      <c r="K3679" t="s">
        <v>363</v>
      </c>
      <c r="L3679">
        <v>1</v>
      </c>
    </row>
    <row r="3680" spans="1:12" x14ac:dyDescent="0.25">
      <c r="A3680" s="2117">
        <v>202520534021</v>
      </c>
      <c r="B3680" s="1502">
        <v>45888</v>
      </c>
      <c r="C3680" s="2123">
        <v>0</v>
      </c>
      <c r="D3680" s="2125">
        <v>1</v>
      </c>
      <c r="E3680" t="s">
        <v>55</v>
      </c>
      <c r="F3680" t="s">
        <v>55</v>
      </c>
      <c r="G3680" t="s">
        <v>364</v>
      </c>
      <c r="H3680" t="s">
        <v>55</v>
      </c>
      <c r="I3680">
        <v>1</v>
      </c>
      <c r="J3680" t="s">
        <v>364</v>
      </c>
      <c r="K3680" t="s">
        <v>363</v>
      </c>
      <c r="L3680">
        <v>1</v>
      </c>
    </row>
    <row r="3681" spans="1:12" x14ac:dyDescent="0.25">
      <c r="A3681" s="2117">
        <v>202520534022</v>
      </c>
      <c r="B3681" s="1502">
        <v>45888</v>
      </c>
      <c r="C3681" s="2123">
        <v>0.35416666000000002</v>
      </c>
      <c r="D3681" s="2125">
        <v>1</v>
      </c>
      <c r="E3681" t="s">
        <v>55</v>
      </c>
      <c r="F3681" t="s">
        <v>55</v>
      </c>
      <c r="G3681" t="s">
        <v>364</v>
      </c>
      <c r="H3681" t="s">
        <v>55</v>
      </c>
      <c r="I3681">
        <v>1</v>
      </c>
      <c r="J3681" t="s">
        <v>364</v>
      </c>
      <c r="K3681" t="s">
        <v>363</v>
      </c>
      <c r="L3681">
        <v>1</v>
      </c>
    </row>
    <row r="3682" spans="1:12" x14ac:dyDescent="0.25">
      <c r="A3682" s="2117">
        <v>202520534036</v>
      </c>
      <c r="B3682" s="1502">
        <v>45890</v>
      </c>
      <c r="C3682" s="2123">
        <v>0.32569443999999997</v>
      </c>
      <c r="D3682" s="2125">
        <v>1</v>
      </c>
      <c r="E3682" t="s">
        <v>55</v>
      </c>
      <c r="F3682" t="s">
        <v>55</v>
      </c>
      <c r="G3682" t="s">
        <v>364</v>
      </c>
      <c r="H3682" t="s">
        <v>55</v>
      </c>
      <c r="I3682">
        <v>1</v>
      </c>
      <c r="J3682" t="s">
        <v>364</v>
      </c>
      <c r="K3682" t="s">
        <v>363</v>
      </c>
      <c r="L3682">
        <v>1</v>
      </c>
    </row>
    <row r="3683" spans="1:12" x14ac:dyDescent="0.25">
      <c r="A3683" s="2117">
        <v>202520534037</v>
      </c>
      <c r="B3683" s="1502">
        <v>45890</v>
      </c>
      <c r="C3683" s="2123">
        <v>0.32569443999999997</v>
      </c>
      <c r="D3683" s="2125">
        <v>1</v>
      </c>
      <c r="E3683" t="s">
        <v>55</v>
      </c>
      <c r="F3683" t="s">
        <v>55</v>
      </c>
      <c r="G3683" t="s">
        <v>364</v>
      </c>
      <c r="H3683" t="s">
        <v>55</v>
      </c>
      <c r="I3683">
        <v>1</v>
      </c>
      <c r="J3683" t="s">
        <v>364</v>
      </c>
      <c r="K3683" t="s">
        <v>363</v>
      </c>
      <c r="L3683">
        <v>1</v>
      </c>
    </row>
    <row r="3684" spans="1:12" x14ac:dyDescent="0.25">
      <c r="A3684" s="2117">
        <v>202520534038</v>
      </c>
      <c r="B3684" s="1502">
        <v>45890</v>
      </c>
      <c r="C3684" s="2123">
        <v>0.32569443999999997</v>
      </c>
      <c r="D3684" s="2125">
        <v>1</v>
      </c>
      <c r="E3684" t="s">
        <v>55</v>
      </c>
      <c r="F3684" t="s">
        <v>55</v>
      </c>
      <c r="G3684" t="s">
        <v>364</v>
      </c>
      <c r="H3684" t="s">
        <v>55</v>
      </c>
      <c r="I3684">
        <v>1</v>
      </c>
      <c r="J3684" t="s">
        <v>364</v>
      </c>
      <c r="K3684" t="s">
        <v>363</v>
      </c>
      <c r="L3684">
        <v>1</v>
      </c>
    </row>
    <row r="3685" spans="1:12" x14ac:dyDescent="0.25">
      <c r="A3685" s="2117">
        <v>202520534067</v>
      </c>
      <c r="B3685" s="1502">
        <v>45894</v>
      </c>
      <c r="C3685" s="2123">
        <v>0.24444444000000001</v>
      </c>
      <c r="D3685" s="2125">
        <v>1</v>
      </c>
      <c r="E3685" t="s">
        <v>55</v>
      </c>
      <c r="F3685" t="s">
        <v>55</v>
      </c>
      <c r="G3685" t="s">
        <v>364</v>
      </c>
      <c r="H3685" t="s">
        <v>55</v>
      </c>
      <c r="I3685">
        <v>1</v>
      </c>
      <c r="J3685" t="s">
        <v>364</v>
      </c>
      <c r="K3685" t="s">
        <v>363</v>
      </c>
      <c r="L3685">
        <v>1</v>
      </c>
    </row>
    <row r="3686" spans="1:12" x14ac:dyDescent="0.25">
      <c r="A3686" s="2117">
        <v>202520534099</v>
      </c>
      <c r="B3686" s="1502">
        <v>45897</v>
      </c>
      <c r="C3686" s="2123">
        <v>0.32847221999999998</v>
      </c>
      <c r="D3686" s="2125">
        <v>1</v>
      </c>
      <c r="E3686" t="s">
        <v>55</v>
      </c>
      <c r="F3686" t="s">
        <v>55</v>
      </c>
      <c r="G3686" t="s">
        <v>364</v>
      </c>
      <c r="H3686" t="s">
        <v>55</v>
      </c>
      <c r="I3686">
        <v>1</v>
      </c>
      <c r="J3686" t="s">
        <v>364</v>
      </c>
      <c r="K3686" t="s">
        <v>363</v>
      </c>
      <c r="L3686">
        <v>1</v>
      </c>
    </row>
    <row r="3687" spans="1:12" x14ac:dyDescent="0.25">
      <c r="A3687" s="2117">
        <v>202520534100</v>
      </c>
      <c r="B3687" s="1502">
        <v>45897</v>
      </c>
      <c r="C3687" s="2123">
        <v>0.35416666000000002</v>
      </c>
      <c r="D3687" s="2125">
        <v>1</v>
      </c>
      <c r="E3687" t="s">
        <v>55</v>
      </c>
      <c r="F3687" t="s">
        <v>55</v>
      </c>
      <c r="G3687" t="s">
        <v>364</v>
      </c>
      <c r="H3687" t="s">
        <v>55</v>
      </c>
      <c r="I3687">
        <v>1</v>
      </c>
      <c r="J3687" t="s">
        <v>364</v>
      </c>
      <c r="K3687" t="s">
        <v>363</v>
      </c>
      <c r="L3687">
        <v>1</v>
      </c>
    </row>
    <row r="3688" spans="1:12" x14ac:dyDescent="0.25">
      <c r="A3688" s="2117">
        <v>202520534119</v>
      </c>
      <c r="B3688" s="1502">
        <v>45899</v>
      </c>
      <c r="C3688" s="2123">
        <v>0.27708333000000002</v>
      </c>
      <c r="D3688" s="2125">
        <v>1</v>
      </c>
      <c r="E3688" t="s">
        <v>55</v>
      </c>
      <c r="F3688" t="s">
        <v>55</v>
      </c>
      <c r="G3688" t="s">
        <v>364</v>
      </c>
      <c r="H3688" t="s">
        <v>55</v>
      </c>
      <c r="I3688">
        <v>1</v>
      </c>
      <c r="J3688" t="s">
        <v>364</v>
      </c>
      <c r="K3688" t="s">
        <v>363</v>
      </c>
      <c r="L3688">
        <v>1</v>
      </c>
    </row>
    <row r="3689" spans="1:12" x14ac:dyDescent="0.25">
      <c r="A3689" s="2117">
        <v>202520534122</v>
      </c>
      <c r="B3689" s="1502">
        <v>45899</v>
      </c>
      <c r="C3689" s="2123">
        <v>0.42847222000000001</v>
      </c>
      <c r="D3689" s="2125">
        <v>1</v>
      </c>
      <c r="E3689" t="s">
        <v>55</v>
      </c>
      <c r="F3689" t="s">
        <v>55</v>
      </c>
      <c r="G3689" t="s">
        <v>364</v>
      </c>
      <c r="H3689" t="s">
        <v>55</v>
      </c>
      <c r="I3689">
        <v>1</v>
      </c>
      <c r="J3689" t="s">
        <v>364</v>
      </c>
      <c r="K3689" t="s">
        <v>363</v>
      </c>
      <c r="L3689">
        <v>1</v>
      </c>
    </row>
    <row r="3690" spans="1:12" x14ac:dyDescent="0.25">
      <c r="A3690" s="2117">
        <v>202520534153</v>
      </c>
      <c r="B3690" s="1502">
        <v>45903</v>
      </c>
      <c r="C3690" s="2123">
        <v>0.31597222000000003</v>
      </c>
      <c r="D3690" s="2125">
        <v>1</v>
      </c>
      <c r="E3690" t="s">
        <v>55</v>
      </c>
      <c r="F3690" t="s">
        <v>55</v>
      </c>
      <c r="G3690" t="s">
        <v>364</v>
      </c>
      <c r="H3690" t="s">
        <v>55</v>
      </c>
      <c r="I3690">
        <v>1</v>
      </c>
      <c r="J3690" t="s">
        <v>364</v>
      </c>
      <c r="K3690" t="s">
        <v>363</v>
      </c>
      <c r="L3690">
        <v>1</v>
      </c>
    </row>
    <row r="3691" spans="1:12" x14ac:dyDescent="0.25">
      <c r="A3691" s="2117">
        <v>202520534154</v>
      </c>
      <c r="B3691" s="1502">
        <v>45903</v>
      </c>
      <c r="C3691" s="2123">
        <v>0.31597222000000003</v>
      </c>
      <c r="D3691" s="2125">
        <v>1</v>
      </c>
      <c r="E3691" t="s">
        <v>55</v>
      </c>
      <c r="F3691" t="s">
        <v>55</v>
      </c>
      <c r="G3691" t="s">
        <v>364</v>
      </c>
      <c r="H3691" t="s">
        <v>55</v>
      </c>
      <c r="I3691">
        <v>1</v>
      </c>
      <c r="J3691" t="s">
        <v>364</v>
      </c>
      <c r="K3691" t="s">
        <v>363</v>
      </c>
      <c r="L3691">
        <v>1</v>
      </c>
    </row>
    <row r="3692" spans="1:12" x14ac:dyDescent="0.25">
      <c r="A3692" s="2117">
        <v>202520534175</v>
      </c>
      <c r="B3692" s="1502">
        <v>45905</v>
      </c>
      <c r="C3692" s="2123">
        <v>0.32361110999999998</v>
      </c>
      <c r="D3692" s="2125">
        <v>1</v>
      </c>
      <c r="E3692" t="s">
        <v>55</v>
      </c>
      <c r="F3692" t="s">
        <v>55</v>
      </c>
      <c r="G3692" t="s">
        <v>364</v>
      </c>
      <c r="H3692" t="s">
        <v>55</v>
      </c>
      <c r="I3692">
        <v>1</v>
      </c>
      <c r="J3692" t="s">
        <v>364</v>
      </c>
      <c r="K3692" t="s">
        <v>363</v>
      </c>
      <c r="L3692">
        <v>1</v>
      </c>
    </row>
    <row r="3693" spans="1:12" x14ac:dyDescent="0.25">
      <c r="A3693" s="2117">
        <v>202520534176</v>
      </c>
      <c r="B3693" s="1502">
        <v>45905</v>
      </c>
      <c r="C3693" s="2123">
        <v>0.33750000000000002</v>
      </c>
      <c r="D3693" s="2125">
        <v>1</v>
      </c>
      <c r="E3693" t="s">
        <v>55</v>
      </c>
      <c r="F3693" t="s">
        <v>55</v>
      </c>
      <c r="G3693" t="s">
        <v>364</v>
      </c>
      <c r="H3693" t="s">
        <v>55</v>
      </c>
      <c r="I3693">
        <v>1</v>
      </c>
      <c r="J3693" t="s">
        <v>364</v>
      </c>
      <c r="K3693" t="s">
        <v>363</v>
      </c>
      <c r="L3693">
        <v>1</v>
      </c>
    </row>
    <row r="3694" spans="1:12" x14ac:dyDescent="0.25">
      <c r="A3694" s="2117">
        <v>202520534178</v>
      </c>
      <c r="B3694" s="1502">
        <v>45905</v>
      </c>
      <c r="C3694" s="2123">
        <v>0.33680555000000001</v>
      </c>
      <c r="D3694" s="2125">
        <v>1</v>
      </c>
      <c r="E3694" t="s">
        <v>55</v>
      </c>
      <c r="F3694" t="s">
        <v>55</v>
      </c>
      <c r="G3694" t="s">
        <v>364</v>
      </c>
      <c r="H3694" t="s">
        <v>55</v>
      </c>
      <c r="I3694">
        <v>1</v>
      </c>
      <c r="J3694" t="s">
        <v>364</v>
      </c>
      <c r="K3694" t="s">
        <v>363</v>
      </c>
      <c r="L3694">
        <v>1</v>
      </c>
    </row>
    <row r="3695" spans="1:12" x14ac:dyDescent="0.25">
      <c r="A3695" s="2117">
        <v>202520534184</v>
      </c>
      <c r="B3695" s="1502">
        <v>45906</v>
      </c>
      <c r="C3695" s="2123">
        <v>0.26944444000000001</v>
      </c>
      <c r="D3695" s="2125">
        <v>1</v>
      </c>
      <c r="E3695" t="s">
        <v>55</v>
      </c>
      <c r="F3695" t="s">
        <v>55</v>
      </c>
      <c r="G3695" t="s">
        <v>364</v>
      </c>
      <c r="H3695" t="s">
        <v>55</v>
      </c>
      <c r="I3695">
        <v>1</v>
      </c>
      <c r="J3695" t="s">
        <v>364</v>
      </c>
      <c r="K3695" t="s">
        <v>363</v>
      </c>
      <c r="L3695">
        <v>1</v>
      </c>
    </row>
    <row r="3696" spans="1:12" x14ac:dyDescent="0.25">
      <c r="A3696" s="2117">
        <v>202520534198</v>
      </c>
      <c r="B3696" s="1502">
        <v>45908</v>
      </c>
      <c r="C3696" s="2123">
        <v>0.25833333000000003</v>
      </c>
      <c r="D3696" s="2125">
        <v>1</v>
      </c>
      <c r="E3696" t="s">
        <v>55</v>
      </c>
      <c r="F3696" t="s">
        <v>55</v>
      </c>
      <c r="G3696" t="s">
        <v>364</v>
      </c>
      <c r="H3696" t="s">
        <v>55</v>
      </c>
      <c r="I3696">
        <v>1</v>
      </c>
      <c r="J3696" t="s">
        <v>364</v>
      </c>
      <c r="K3696" t="s">
        <v>363</v>
      </c>
      <c r="L3696">
        <v>1</v>
      </c>
    </row>
    <row r="3697" spans="1:12" x14ac:dyDescent="0.25">
      <c r="A3697" s="2117">
        <v>202520534201</v>
      </c>
      <c r="B3697" s="1502">
        <v>45908</v>
      </c>
      <c r="C3697" s="2123">
        <v>0.26388887999999999</v>
      </c>
      <c r="D3697" s="2125">
        <v>1</v>
      </c>
      <c r="E3697" t="s">
        <v>55</v>
      </c>
      <c r="F3697" t="s">
        <v>55</v>
      </c>
      <c r="G3697" t="s">
        <v>364</v>
      </c>
      <c r="H3697" t="s">
        <v>55</v>
      </c>
      <c r="I3697">
        <v>1</v>
      </c>
      <c r="J3697" t="s">
        <v>364</v>
      </c>
      <c r="K3697" t="s">
        <v>363</v>
      </c>
      <c r="L3697">
        <v>1</v>
      </c>
    </row>
    <row r="3698" spans="1:12" x14ac:dyDescent="0.25">
      <c r="A3698" s="2117">
        <v>202520534204</v>
      </c>
      <c r="B3698" s="1502">
        <v>45908</v>
      </c>
      <c r="C3698" s="2123">
        <v>0.25833333000000003</v>
      </c>
      <c r="D3698" s="2125">
        <v>1</v>
      </c>
      <c r="E3698" t="s">
        <v>55</v>
      </c>
      <c r="F3698" t="s">
        <v>55</v>
      </c>
      <c r="G3698" t="s">
        <v>364</v>
      </c>
      <c r="H3698" t="s">
        <v>55</v>
      </c>
      <c r="I3698">
        <v>1</v>
      </c>
      <c r="J3698" t="s">
        <v>364</v>
      </c>
      <c r="K3698" t="s">
        <v>363</v>
      </c>
      <c r="L3698">
        <v>1</v>
      </c>
    </row>
    <row r="3699" spans="1:12" x14ac:dyDescent="0.25">
      <c r="A3699" s="2117">
        <v>202520534219</v>
      </c>
      <c r="B3699" s="1502">
        <v>45908</v>
      </c>
      <c r="C3699" s="2123">
        <v>0.99444443999999999</v>
      </c>
      <c r="D3699" s="2125">
        <v>1</v>
      </c>
      <c r="E3699" t="s">
        <v>55</v>
      </c>
      <c r="F3699" t="s">
        <v>55</v>
      </c>
      <c r="G3699" t="s">
        <v>364</v>
      </c>
      <c r="H3699" t="s">
        <v>55</v>
      </c>
      <c r="I3699">
        <v>1</v>
      </c>
      <c r="J3699" t="s">
        <v>364</v>
      </c>
      <c r="K3699" t="s">
        <v>363</v>
      </c>
      <c r="L3699">
        <v>1</v>
      </c>
    </row>
    <row r="3700" spans="1:12" x14ac:dyDescent="0.25">
      <c r="A3700" s="2117">
        <v>202520534234</v>
      </c>
      <c r="B3700" s="1502">
        <v>45909</v>
      </c>
      <c r="C3700" s="2123">
        <v>0.92291666000000006</v>
      </c>
      <c r="D3700" s="2125">
        <v>1</v>
      </c>
      <c r="E3700" t="s">
        <v>55</v>
      </c>
      <c r="F3700" t="s">
        <v>55</v>
      </c>
      <c r="G3700" t="s">
        <v>364</v>
      </c>
      <c r="H3700" t="s">
        <v>55</v>
      </c>
      <c r="I3700">
        <v>1</v>
      </c>
      <c r="J3700" t="s">
        <v>364</v>
      </c>
      <c r="K3700" t="s">
        <v>363</v>
      </c>
      <c r="L3700">
        <v>1</v>
      </c>
    </row>
    <row r="3701" spans="1:12" x14ac:dyDescent="0.25">
      <c r="A3701" s="2117">
        <v>202520534301</v>
      </c>
      <c r="B3701" s="1502">
        <v>45915</v>
      </c>
      <c r="C3701" s="2123">
        <v>0.24374999999999999</v>
      </c>
      <c r="D3701" s="2125">
        <v>1</v>
      </c>
      <c r="E3701" t="s">
        <v>55</v>
      </c>
      <c r="F3701" t="s">
        <v>55</v>
      </c>
      <c r="G3701" t="s">
        <v>364</v>
      </c>
      <c r="H3701" t="s">
        <v>55</v>
      </c>
      <c r="I3701">
        <v>1</v>
      </c>
      <c r="J3701" t="s">
        <v>364</v>
      </c>
      <c r="K3701" t="s">
        <v>363</v>
      </c>
      <c r="L3701">
        <v>1</v>
      </c>
    </row>
    <row r="3702" spans="1:12" x14ac:dyDescent="0.25">
      <c r="A3702" s="2117">
        <v>202520534305</v>
      </c>
      <c r="B3702" s="1502">
        <v>45916</v>
      </c>
      <c r="C3702" s="2123">
        <v>0.33541665999999998</v>
      </c>
      <c r="D3702" s="2125">
        <v>1</v>
      </c>
      <c r="E3702" t="s">
        <v>55</v>
      </c>
      <c r="F3702" t="s">
        <v>55</v>
      </c>
      <c r="G3702" t="s">
        <v>364</v>
      </c>
      <c r="H3702" t="s">
        <v>55</v>
      </c>
      <c r="I3702">
        <v>1</v>
      </c>
      <c r="J3702" t="s">
        <v>364</v>
      </c>
      <c r="K3702" t="s">
        <v>363</v>
      </c>
      <c r="L3702">
        <v>1</v>
      </c>
    </row>
    <row r="3703" spans="1:12" x14ac:dyDescent="0.25">
      <c r="A3703" s="2117">
        <v>202520534313</v>
      </c>
      <c r="B3703" s="1502">
        <v>45917</v>
      </c>
      <c r="C3703" s="2123">
        <v>0.36041666</v>
      </c>
      <c r="D3703" s="2125">
        <v>1</v>
      </c>
      <c r="E3703" t="s">
        <v>55</v>
      </c>
      <c r="F3703" t="s">
        <v>55</v>
      </c>
      <c r="G3703" t="s">
        <v>364</v>
      </c>
      <c r="H3703" t="s">
        <v>55</v>
      </c>
      <c r="I3703">
        <v>1</v>
      </c>
      <c r="J3703" t="s">
        <v>364</v>
      </c>
      <c r="K3703" t="s">
        <v>363</v>
      </c>
      <c r="L3703">
        <v>1</v>
      </c>
    </row>
    <row r="3704" spans="1:12" x14ac:dyDescent="0.25">
      <c r="A3704" s="2117">
        <v>202520534374</v>
      </c>
      <c r="B3704" s="1502">
        <v>45922</v>
      </c>
      <c r="C3704" s="2123">
        <v>0</v>
      </c>
      <c r="D3704" s="2125">
        <v>1</v>
      </c>
      <c r="E3704" t="s">
        <v>55</v>
      </c>
      <c r="F3704" t="s">
        <v>55</v>
      </c>
      <c r="G3704" t="s">
        <v>364</v>
      </c>
      <c r="H3704" t="s">
        <v>55</v>
      </c>
      <c r="I3704">
        <v>1</v>
      </c>
      <c r="J3704" t="s">
        <v>364</v>
      </c>
      <c r="K3704" t="s">
        <v>363</v>
      </c>
      <c r="L3704">
        <v>1</v>
      </c>
    </row>
    <row r="3705" spans="1:12" x14ac:dyDescent="0.25">
      <c r="A3705" s="2117">
        <v>202520534384</v>
      </c>
      <c r="B3705" s="1502">
        <v>45923</v>
      </c>
      <c r="C3705" s="2123">
        <v>1.666666E-2</v>
      </c>
      <c r="D3705" s="2125">
        <v>1</v>
      </c>
      <c r="E3705" t="s">
        <v>55</v>
      </c>
      <c r="F3705" t="s">
        <v>55</v>
      </c>
      <c r="G3705" t="s">
        <v>364</v>
      </c>
      <c r="H3705" t="s">
        <v>55</v>
      </c>
      <c r="I3705">
        <v>1</v>
      </c>
      <c r="J3705" t="s">
        <v>364</v>
      </c>
      <c r="K3705" t="s">
        <v>363</v>
      </c>
      <c r="L3705">
        <v>1</v>
      </c>
    </row>
    <row r="3706" spans="1:12" x14ac:dyDescent="0.25">
      <c r="A3706" s="2117">
        <v>202520534408</v>
      </c>
      <c r="B3706" s="1502">
        <v>45925</v>
      </c>
      <c r="C3706" s="2123">
        <v>0.25</v>
      </c>
      <c r="D3706" s="2125">
        <v>1</v>
      </c>
      <c r="E3706" t="s">
        <v>55</v>
      </c>
      <c r="F3706" t="s">
        <v>55</v>
      </c>
      <c r="G3706" t="s">
        <v>364</v>
      </c>
      <c r="H3706" t="s">
        <v>55</v>
      </c>
      <c r="I3706">
        <v>1</v>
      </c>
      <c r="J3706" t="s">
        <v>364</v>
      </c>
      <c r="K3706" t="s">
        <v>363</v>
      </c>
      <c r="L3706">
        <v>1</v>
      </c>
    </row>
    <row r="3707" spans="1:12" x14ac:dyDescent="0.25">
      <c r="A3707" s="2117">
        <v>202520534419</v>
      </c>
      <c r="B3707" s="1502">
        <v>45926</v>
      </c>
      <c r="C3707" s="2123">
        <v>0.24652777000000001</v>
      </c>
      <c r="D3707" s="2125">
        <v>1</v>
      </c>
      <c r="E3707" t="s">
        <v>55</v>
      </c>
      <c r="F3707" t="s">
        <v>55</v>
      </c>
      <c r="G3707" t="s">
        <v>364</v>
      </c>
      <c r="H3707" t="s">
        <v>55</v>
      </c>
      <c r="I3707">
        <v>1</v>
      </c>
      <c r="J3707" t="s">
        <v>364</v>
      </c>
      <c r="K3707" t="s">
        <v>363</v>
      </c>
      <c r="L3707">
        <v>1</v>
      </c>
    </row>
    <row r="3708" spans="1:12" x14ac:dyDescent="0.25">
      <c r="A3708" s="2117">
        <v>202520534420</v>
      </c>
      <c r="B3708" s="1502">
        <v>45926</v>
      </c>
      <c r="C3708" s="2123">
        <v>0.27500000000000002</v>
      </c>
      <c r="D3708" s="2125">
        <v>1</v>
      </c>
      <c r="E3708" t="s">
        <v>55</v>
      </c>
      <c r="F3708" t="s">
        <v>55</v>
      </c>
      <c r="G3708" t="s">
        <v>364</v>
      </c>
      <c r="H3708" t="s">
        <v>55</v>
      </c>
      <c r="I3708">
        <v>1</v>
      </c>
      <c r="J3708" t="s">
        <v>364</v>
      </c>
      <c r="K3708" t="s">
        <v>363</v>
      </c>
      <c r="L3708">
        <v>1</v>
      </c>
    </row>
    <row r="3709" spans="1:12" x14ac:dyDescent="0.25">
      <c r="A3709" s="2117">
        <v>202520534421</v>
      </c>
      <c r="B3709" s="1502">
        <v>45926</v>
      </c>
      <c r="C3709" s="2123">
        <v>0.3</v>
      </c>
      <c r="D3709" s="2125">
        <v>1</v>
      </c>
      <c r="E3709" t="s">
        <v>55</v>
      </c>
      <c r="F3709" t="s">
        <v>55</v>
      </c>
      <c r="G3709" t="s">
        <v>364</v>
      </c>
      <c r="H3709" t="s">
        <v>55</v>
      </c>
      <c r="I3709">
        <v>1</v>
      </c>
      <c r="J3709" t="s">
        <v>364</v>
      </c>
      <c r="K3709" t="s">
        <v>363</v>
      </c>
      <c r="L3709">
        <v>1</v>
      </c>
    </row>
    <row r="3710" spans="1:12" x14ac:dyDescent="0.25">
      <c r="A3710" s="2117">
        <v>202520534441</v>
      </c>
      <c r="B3710" s="1502">
        <v>45928</v>
      </c>
      <c r="C3710" s="2123">
        <v>0.28541665999999999</v>
      </c>
      <c r="D3710" s="2125">
        <v>1</v>
      </c>
      <c r="E3710" t="s">
        <v>55</v>
      </c>
      <c r="F3710" t="s">
        <v>55</v>
      </c>
      <c r="G3710" t="s">
        <v>364</v>
      </c>
      <c r="H3710" t="s">
        <v>55</v>
      </c>
      <c r="I3710">
        <v>1</v>
      </c>
      <c r="J3710" t="s">
        <v>364</v>
      </c>
      <c r="K3710" t="s">
        <v>363</v>
      </c>
      <c r="L3710">
        <v>1</v>
      </c>
    </row>
    <row r="3711" spans="1:12" x14ac:dyDescent="0.25">
      <c r="A3711" s="2117">
        <v>202520733555</v>
      </c>
      <c r="B3711" s="1502">
        <v>45844</v>
      </c>
      <c r="C3711" s="2123">
        <v>0.21944443999999999</v>
      </c>
      <c r="D3711" s="2125">
        <v>2</v>
      </c>
      <c r="E3711" t="s">
        <v>55</v>
      </c>
      <c r="F3711" t="s">
        <v>55</v>
      </c>
      <c r="G3711" t="s">
        <v>364</v>
      </c>
      <c r="H3711" t="s">
        <v>55</v>
      </c>
      <c r="I3711">
        <v>1</v>
      </c>
      <c r="J3711" t="s">
        <v>364</v>
      </c>
      <c r="K3711" t="s">
        <v>363</v>
      </c>
      <c r="L3711">
        <v>1</v>
      </c>
    </row>
    <row r="3712" spans="1:12" x14ac:dyDescent="0.25">
      <c r="A3712" s="2117">
        <v>202520733560</v>
      </c>
      <c r="B3712" s="1502">
        <v>45842</v>
      </c>
      <c r="C3712" s="2123">
        <v>0.61666666000000003</v>
      </c>
      <c r="D3712" s="2125">
        <v>2</v>
      </c>
      <c r="E3712" t="s">
        <v>55</v>
      </c>
      <c r="F3712" t="s">
        <v>55</v>
      </c>
      <c r="G3712" t="s">
        <v>364</v>
      </c>
      <c r="H3712" t="s">
        <v>55</v>
      </c>
      <c r="I3712">
        <v>1</v>
      </c>
      <c r="J3712" t="s">
        <v>364</v>
      </c>
      <c r="K3712" t="s">
        <v>363</v>
      </c>
      <c r="L3712">
        <v>1</v>
      </c>
    </row>
    <row r="3713" spans="1:12" x14ac:dyDescent="0.25">
      <c r="A3713" s="2117">
        <v>202520733626</v>
      </c>
      <c r="B3713" s="1502">
        <v>45858</v>
      </c>
      <c r="C3713" s="2123">
        <v>0</v>
      </c>
      <c r="D3713" s="2125">
        <v>2</v>
      </c>
      <c r="E3713" t="s">
        <v>55</v>
      </c>
      <c r="F3713" t="s">
        <v>55</v>
      </c>
      <c r="G3713" t="s">
        <v>364</v>
      </c>
      <c r="H3713" t="s">
        <v>55</v>
      </c>
      <c r="I3713">
        <v>1</v>
      </c>
      <c r="J3713" t="s">
        <v>364</v>
      </c>
      <c r="K3713" t="s">
        <v>363</v>
      </c>
      <c r="L3713">
        <v>1</v>
      </c>
    </row>
    <row r="3714" spans="1:12" x14ac:dyDescent="0.25">
      <c r="A3714" s="2117">
        <v>202520733760</v>
      </c>
      <c r="B3714" s="1502">
        <v>45878</v>
      </c>
      <c r="C3714" s="2123">
        <v>0.25</v>
      </c>
      <c r="D3714" s="2125">
        <v>2</v>
      </c>
      <c r="E3714" t="s">
        <v>55</v>
      </c>
      <c r="F3714" t="s">
        <v>55</v>
      </c>
      <c r="G3714" t="s">
        <v>364</v>
      </c>
      <c r="H3714" t="s">
        <v>55</v>
      </c>
      <c r="I3714">
        <v>1</v>
      </c>
      <c r="J3714" t="s">
        <v>364</v>
      </c>
      <c r="K3714" t="s">
        <v>363</v>
      </c>
      <c r="L3714">
        <v>1</v>
      </c>
    </row>
    <row r="3715" spans="1:12" x14ac:dyDescent="0.25">
      <c r="A3715" s="2117">
        <v>202520733959</v>
      </c>
      <c r="B3715" s="1502">
        <v>45922</v>
      </c>
      <c r="C3715" s="2123">
        <v>0.44305555000000002</v>
      </c>
      <c r="D3715" s="2125">
        <v>2</v>
      </c>
      <c r="E3715" t="s">
        <v>55</v>
      </c>
      <c r="F3715" t="s">
        <v>55</v>
      </c>
      <c r="G3715" t="s">
        <v>364</v>
      </c>
      <c r="H3715" t="s">
        <v>55</v>
      </c>
      <c r="I3715">
        <v>1</v>
      </c>
      <c r="J3715" t="s">
        <v>364</v>
      </c>
      <c r="K3715" t="s">
        <v>363</v>
      </c>
      <c r="L3715">
        <v>1</v>
      </c>
    </row>
    <row r="3716" spans="1:12" x14ac:dyDescent="0.25">
      <c r="A3716" s="2117">
        <v>202520832918</v>
      </c>
      <c r="B3716" s="1502">
        <v>45844</v>
      </c>
      <c r="C3716" s="2123">
        <v>8.3333329999999997E-2</v>
      </c>
      <c r="D3716" s="2125">
        <v>3</v>
      </c>
      <c r="E3716" t="s">
        <v>55</v>
      </c>
      <c r="F3716" t="s">
        <v>55</v>
      </c>
      <c r="G3716" t="s">
        <v>364</v>
      </c>
      <c r="H3716" t="s">
        <v>55</v>
      </c>
      <c r="I3716">
        <v>1</v>
      </c>
      <c r="J3716" t="s">
        <v>364</v>
      </c>
      <c r="K3716" t="s">
        <v>363</v>
      </c>
      <c r="L3716">
        <v>1</v>
      </c>
    </row>
    <row r="3717" spans="1:12" x14ac:dyDescent="0.25">
      <c r="A3717" s="2117">
        <v>202520832933</v>
      </c>
      <c r="B3717" s="1502">
        <v>45847</v>
      </c>
      <c r="C3717" s="2123">
        <v>0</v>
      </c>
      <c r="D3717" s="2125">
        <v>3</v>
      </c>
      <c r="E3717" t="s">
        <v>55</v>
      </c>
      <c r="F3717" t="s">
        <v>55</v>
      </c>
      <c r="G3717" t="s">
        <v>364</v>
      </c>
      <c r="H3717" t="s">
        <v>55</v>
      </c>
      <c r="I3717">
        <v>1</v>
      </c>
      <c r="J3717" t="s">
        <v>364</v>
      </c>
      <c r="K3717" t="s">
        <v>363</v>
      </c>
      <c r="L3717">
        <v>1</v>
      </c>
    </row>
    <row r="3718" spans="1:12" x14ac:dyDescent="0.25">
      <c r="A3718" s="2117">
        <v>202520832953</v>
      </c>
      <c r="B3718" s="1502">
        <v>45849</v>
      </c>
      <c r="C3718" s="2123">
        <v>0.29375000000000001</v>
      </c>
      <c r="D3718" s="2125">
        <v>3</v>
      </c>
      <c r="E3718" t="s">
        <v>55</v>
      </c>
      <c r="F3718" t="s">
        <v>55</v>
      </c>
      <c r="G3718" t="s">
        <v>364</v>
      </c>
      <c r="H3718" t="s">
        <v>55</v>
      </c>
      <c r="I3718">
        <v>1</v>
      </c>
      <c r="J3718" t="s">
        <v>364</v>
      </c>
      <c r="K3718" t="s">
        <v>363</v>
      </c>
      <c r="L3718">
        <v>1</v>
      </c>
    </row>
    <row r="3719" spans="1:12" x14ac:dyDescent="0.25">
      <c r="A3719" s="2117">
        <v>202520832967</v>
      </c>
      <c r="B3719" s="1502">
        <v>45852</v>
      </c>
      <c r="C3719" s="2123">
        <v>5.5555550000000002E-2</v>
      </c>
      <c r="D3719" s="2125">
        <v>3</v>
      </c>
      <c r="E3719" t="s">
        <v>55</v>
      </c>
      <c r="F3719" t="s">
        <v>55</v>
      </c>
      <c r="G3719" t="s">
        <v>364</v>
      </c>
      <c r="H3719" t="s">
        <v>55</v>
      </c>
      <c r="I3719">
        <v>1</v>
      </c>
      <c r="J3719" t="s">
        <v>364</v>
      </c>
      <c r="K3719" t="s">
        <v>363</v>
      </c>
      <c r="L3719">
        <v>1</v>
      </c>
    </row>
    <row r="3720" spans="1:12" x14ac:dyDescent="0.25">
      <c r="A3720" s="2117">
        <v>202520833015</v>
      </c>
      <c r="B3720" s="1502">
        <v>45860</v>
      </c>
      <c r="C3720" s="2123">
        <v>0.12152776999999999</v>
      </c>
      <c r="D3720" s="2125">
        <v>3</v>
      </c>
      <c r="E3720" t="s">
        <v>55</v>
      </c>
      <c r="F3720" t="s">
        <v>55</v>
      </c>
      <c r="G3720" t="s">
        <v>364</v>
      </c>
      <c r="H3720" t="s">
        <v>55</v>
      </c>
      <c r="I3720">
        <v>1</v>
      </c>
      <c r="J3720" t="s">
        <v>364</v>
      </c>
      <c r="K3720" t="s">
        <v>363</v>
      </c>
      <c r="L3720">
        <v>1</v>
      </c>
    </row>
    <row r="3721" spans="1:12" x14ac:dyDescent="0.25">
      <c r="A3721" s="2117">
        <v>202520833035</v>
      </c>
      <c r="B3721" s="1502">
        <v>45862</v>
      </c>
      <c r="C3721" s="2123">
        <v>0.54166665999999997</v>
      </c>
      <c r="D3721" s="2125">
        <v>3</v>
      </c>
      <c r="E3721" t="s">
        <v>55</v>
      </c>
      <c r="F3721" t="s">
        <v>55</v>
      </c>
      <c r="G3721" t="s">
        <v>364</v>
      </c>
      <c r="H3721" t="s">
        <v>55</v>
      </c>
      <c r="I3721">
        <v>1</v>
      </c>
      <c r="J3721" t="s">
        <v>364</v>
      </c>
      <c r="K3721" t="s">
        <v>363</v>
      </c>
      <c r="L3721">
        <v>1</v>
      </c>
    </row>
    <row r="3722" spans="1:12" x14ac:dyDescent="0.25">
      <c r="A3722" s="2117">
        <v>202520833048</v>
      </c>
      <c r="B3722" s="1502">
        <v>45863</v>
      </c>
      <c r="C3722" s="2123">
        <v>0.1875</v>
      </c>
      <c r="D3722" s="2125">
        <v>3</v>
      </c>
      <c r="E3722" t="s">
        <v>55</v>
      </c>
      <c r="F3722" t="s">
        <v>55</v>
      </c>
      <c r="G3722" t="s">
        <v>364</v>
      </c>
      <c r="H3722" t="s">
        <v>55</v>
      </c>
      <c r="I3722">
        <v>1</v>
      </c>
      <c r="J3722" t="s">
        <v>364</v>
      </c>
      <c r="K3722" t="s">
        <v>363</v>
      </c>
      <c r="L3722">
        <v>1</v>
      </c>
    </row>
    <row r="3723" spans="1:12" x14ac:dyDescent="0.25">
      <c r="A3723" s="2117">
        <v>202520833049</v>
      </c>
      <c r="B3723" s="1502">
        <v>45864</v>
      </c>
      <c r="C3723" s="2123">
        <v>2.0833330000000001E-2</v>
      </c>
      <c r="D3723" s="2125">
        <v>3</v>
      </c>
      <c r="E3723" t="s">
        <v>55</v>
      </c>
      <c r="F3723" t="s">
        <v>55</v>
      </c>
      <c r="G3723" t="s">
        <v>364</v>
      </c>
      <c r="H3723" t="s">
        <v>55</v>
      </c>
      <c r="I3723">
        <v>1</v>
      </c>
      <c r="J3723" t="s">
        <v>364</v>
      </c>
      <c r="K3723" t="s">
        <v>363</v>
      </c>
      <c r="L3723">
        <v>1</v>
      </c>
    </row>
    <row r="3724" spans="1:12" x14ac:dyDescent="0.25">
      <c r="A3724" s="2117">
        <v>202520833053</v>
      </c>
      <c r="B3724" s="1502">
        <v>45865</v>
      </c>
      <c r="C3724" s="2123">
        <v>0.46180555000000001</v>
      </c>
      <c r="D3724" s="2125">
        <v>3</v>
      </c>
      <c r="E3724" t="s">
        <v>55</v>
      </c>
      <c r="F3724" t="s">
        <v>55</v>
      </c>
      <c r="G3724" t="s">
        <v>364</v>
      </c>
      <c r="H3724" t="s">
        <v>55</v>
      </c>
      <c r="I3724">
        <v>1</v>
      </c>
      <c r="J3724" t="s">
        <v>364</v>
      </c>
      <c r="K3724" t="s">
        <v>363</v>
      </c>
      <c r="L3724">
        <v>1</v>
      </c>
    </row>
    <row r="3725" spans="1:12" x14ac:dyDescent="0.25">
      <c r="A3725" s="2117">
        <v>202520833054</v>
      </c>
      <c r="B3725" s="1502">
        <v>45865</v>
      </c>
      <c r="C3725" s="2123">
        <v>0.54166665999999997</v>
      </c>
      <c r="D3725" s="2125">
        <v>3</v>
      </c>
      <c r="E3725" t="s">
        <v>55</v>
      </c>
      <c r="F3725" t="s">
        <v>55</v>
      </c>
      <c r="G3725" t="s">
        <v>364</v>
      </c>
      <c r="H3725" t="s">
        <v>55</v>
      </c>
      <c r="I3725">
        <v>1</v>
      </c>
      <c r="J3725" t="s">
        <v>364</v>
      </c>
      <c r="K3725" t="s">
        <v>363</v>
      </c>
      <c r="L3725">
        <v>1</v>
      </c>
    </row>
    <row r="3726" spans="1:12" x14ac:dyDescent="0.25">
      <c r="A3726" s="2117">
        <v>202520833087</v>
      </c>
      <c r="B3726" s="1502">
        <v>45870</v>
      </c>
      <c r="C3726" s="2123">
        <v>0.36111111000000001</v>
      </c>
      <c r="D3726" s="2125">
        <v>3</v>
      </c>
      <c r="E3726" t="s">
        <v>55</v>
      </c>
      <c r="F3726" t="s">
        <v>55</v>
      </c>
      <c r="G3726" t="s">
        <v>364</v>
      </c>
      <c r="H3726" t="s">
        <v>55</v>
      </c>
      <c r="I3726">
        <v>1</v>
      </c>
      <c r="J3726" t="s">
        <v>364</v>
      </c>
      <c r="K3726" t="s">
        <v>363</v>
      </c>
      <c r="L3726">
        <v>1</v>
      </c>
    </row>
    <row r="3727" spans="1:12" x14ac:dyDescent="0.25">
      <c r="A3727" s="2117">
        <v>202520833136</v>
      </c>
      <c r="B3727" s="1502">
        <v>45877</v>
      </c>
      <c r="C3727" s="2123">
        <v>0.93055555000000001</v>
      </c>
      <c r="D3727" s="2125">
        <v>3</v>
      </c>
      <c r="E3727" t="s">
        <v>55</v>
      </c>
      <c r="F3727" t="s">
        <v>55</v>
      </c>
      <c r="G3727" t="s">
        <v>364</v>
      </c>
      <c r="H3727" t="s">
        <v>55</v>
      </c>
      <c r="I3727">
        <v>1</v>
      </c>
      <c r="J3727" t="s">
        <v>364</v>
      </c>
      <c r="K3727" t="s">
        <v>363</v>
      </c>
      <c r="L3727">
        <v>1</v>
      </c>
    </row>
    <row r="3728" spans="1:12" x14ac:dyDescent="0.25">
      <c r="A3728" s="2117">
        <v>202520833141</v>
      </c>
      <c r="B3728" s="1502">
        <v>45878</v>
      </c>
      <c r="C3728" s="2123">
        <v>0.54861110999999996</v>
      </c>
      <c r="D3728" s="2125">
        <v>3</v>
      </c>
      <c r="E3728" t="s">
        <v>55</v>
      </c>
      <c r="F3728" t="s">
        <v>55</v>
      </c>
      <c r="G3728" t="s">
        <v>364</v>
      </c>
      <c r="H3728" t="s">
        <v>55</v>
      </c>
      <c r="I3728">
        <v>1</v>
      </c>
      <c r="J3728" t="s">
        <v>364</v>
      </c>
      <c r="K3728" t="s">
        <v>363</v>
      </c>
      <c r="L3728">
        <v>1</v>
      </c>
    </row>
    <row r="3729" spans="1:12" x14ac:dyDescent="0.25">
      <c r="A3729" s="2117">
        <v>202520833147</v>
      </c>
      <c r="B3729" s="1502">
        <v>45879</v>
      </c>
      <c r="C3729" s="2123">
        <v>0</v>
      </c>
      <c r="D3729" s="2125">
        <v>3</v>
      </c>
      <c r="E3729" t="s">
        <v>55</v>
      </c>
      <c r="F3729" t="s">
        <v>55</v>
      </c>
      <c r="G3729" t="s">
        <v>364</v>
      </c>
      <c r="H3729" t="s">
        <v>55</v>
      </c>
      <c r="I3729">
        <v>1</v>
      </c>
      <c r="J3729" t="s">
        <v>364</v>
      </c>
      <c r="K3729" t="s">
        <v>363</v>
      </c>
      <c r="L3729">
        <v>1</v>
      </c>
    </row>
    <row r="3730" spans="1:12" x14ac:dyDescent="0.25">
      <c r="A3730" s="2117">
        <v>202520833150</v>
      </c>
      <c r="B3730" s="1502">
        <v>45881</v>
      </c>
      <c r="C3730" s="2123">
        <v>2.3611110000000001E-2</v>
      </c>
      <c r="D3730" s="2125">
        <v>3</v>
      </c>
      <c r="E3730" t="s">
        <v>55</v>
      </c>
      <c r="F3730" t="s">
        <v>55</v>
      </c>
      <c r="G3730" t="s">
        <v>364</v>
      </c>
      <c r="H3730" t="s">
        <v>55</v>
      </c>
      <c r="I3730">
        <v>1</v>
      </c>
      <c r="J3730" t="s">
        <v>364</v>
      </c>
      <c r="K3730" t="s">
        <v>363</v>
      </c>
      <c r="L3730">
        <v>1</v>
      </c>
    </row>
    <row r="3731" spans="1:12" x14ac:dyDescent="0.25">
      <c r="A3731" s="2117">
        <v>202520833185</v>
      </c>
      <c r="B3731" s="1502">
        <v>45885</v>
      </c>
      <c r="C3731" s="2123">
        <v>0.80833332999999996</v>
      </c>
      <c r="D3731" s="2125">
        <v>3</v>
      </c>
      <c r="E3731" t="s">
        <v>55</v>
      </c>
      <c r="F3731" t="s">
        <v>55</v>
      </c>
      <c r="G3731" t="s">
        <v>364</v>
      </c>
      <c r="H3731" t="s">
        <v>55</v>
      </c>
      <c r="I3731">
        <v>1</v>
      </c>
      <c r="J3731" t="s">
        <v>364</v>
      </c>
      <c r="K3731" t="s">
        <v>363</v>
      </c>
      <c r="L3731">
        <v>1</v>
      </c>
    </row>
    <row r="3732" spans="1:12" x14ac:dyDescent="0.25">
      <c r="A3732" s="2117">
        <v>202520833200</v>
      </c>
      <c r="B3732" s="1502">
        <v>45888</v>
      </c>
      <c r="C3732" s="2123">
        <v>0</v>
      </c>
      <c r="D3732" s="2125">
        <v>3</v>
      </c>
      <c r="E3732" t="s">
        <v>55</v>
      </c>
      <c r="F3732" t="s">
        <v>55</v>
      </c>
      <c r="G3732" t="s">
        <v>364</v>
      </c>
      <c r="H3732" t="s">
        <v>55</v>
      </c>
      <c r="I3732">
        <v>1</v>
      </c>
      <c r="J3732" t="s">
        <v>364</v>
      </c>
      <c r="K3732" t="s">
        <v>363</v>
      </c>
      <c r="L3732">
        <v>1</v>
      </c>
    </row>
    <row r="3733" spans="1:12" x14ac:dyDescent="0.25">
      <c r="A3733" s="2117">
        <v>202520833203</v>
      </c>
      <c r="B3733" s="1502">
        <v>45888</v>
      </c>
      <c r="C3733" s="2123">
        <v>0.26111110999999998</v>
      </c>
      <c r="D3733" s="2125">
        <v>3</v>
      </c>
      <c r="E3733" t="s">
        <v>55</v>
      </c>
      <c r="F3733" t="s">
        <v>55</v>
      </c>
      <c r="G3733" t="s">
        <v>364</v>
      </c>
      <c r="H3733" t="s">
        <v>55</v>
      </c>
      <c r="I3733">
        <v>1</v>
      </c>
      <c r="J3733" t="s">
        <v>364</v>
      </c>
      <c r="K3733" t="s">
        <v>363</v>
      </c>
      <c r="L3733">
        <v>1</v>
      </c>
    </row>
    <row r="3734" spans="1:12" x14ac:dyDescent="0.25">
      <c r="A3734" s="2117">
        <v>202520833204</v>
      </c>
      <c r="B3734" s="1502">
        <v>45888</v>
      </c>
      <c r="C3734" s="2123">
        <v>0.26111110999999998</v>
      </c>
      <c r="D3734" s="2125">
        <v>3</v>
      </c>
      <c r="E3734" t="s">
        <v>55</v>
      </c>
      <c r="F3734" t="s">
        <v>55</v>
      </c>
      <c r="G3734" t="s">
        <v>364</v>
      </c>
      <c r="H3734" t="s">
        <v>55</v>
      </c>
      <c r="I3734">
        <v>1</v>
      </c>
      <c r="J3734" t="s">
        <v>364</v>
      </c>
      <c r="K3734" t="s">
        <v>363</v>
      </c>
      <c r="L3734">
        <v>1</v>
      </c>
    </row>
    <row r="3735" spans="1:12" x14ac:dyDescent="0.25">
      <c r="A3735" s="2117">
        <v>202520833264</v>
      </c>
      <c r="B3735" s="1502">
        <v>45901</v>
      </c>
      <c r="C3735" s="2123">
        <v>0.72569444000000005</v>
      </c>
      <c r="D3735" s="2125">
        <v>3</v>
      </c>
      <c r="E3735" t="s">
        <v>55</v>
      </c>
      <c r="F3735" t="s">
        <v>55</v>
      </c>
      <c r="G3735" t="s">
        <v>364</v>
      </c>
      <c r="H3735" t="s">
        <v>55</v>
      </c>
      <c r="I3735">
        <v>1</v>
      </c>
      <c r="J3735" t="s">
        <v>364</v>
      </c>
      <c r="K3735" t="s">
        <v>363</v>
      </c>
      <c r="L3735">
        <v>1</v>
      </c>
    </row>
    <row r="3736" spans="1:12" x14ac:dyDescent="0.25">
      <c r="A3736" s="2117">
        <v>202520833265</v>
      </c>
      <c r="B3736" s="1502">
        <v>45901</v>
      </c>
      <c r="C3736" s="2123">
        <v>0.75833333000000003</v>
      </c>
      <c r="D3736" s="2125">
        <v>3</v>
      </c>
      <c r="E3736" t="s">
        <v>55</v>
      </c>
      <c r="F3736" t="s">
        <v>55</v>
      </c>
      <c r="G3736" t="s">
        <v>364</v>
      </c>
      <c r="H3736" t="s">
        <v>55</v>
      </c>
      <c r="I3736">
        <v>1</v>
      </c>
      <c r="J3736" t="s">
        <v>364</v>
      </c>
      <c r="K3736" t="s">
        <v>363</v>
      </c>
      <c r="L3736">
        <v>1</v>
      </c>
    </row>
    <row r="3737" spans="1:12" x14ac:dyDescent="0.25">
      <c r="A3737" s="2117">
        <v>202520833286</v>
      </c>
      <c r="B3737" s="1502">
        <v>45906</v>
      </c>
      <c r="C3737" s="2123">
        <v>0.11319443999999999</v>
      </c>
      <c r="D3737" s="2125">
        <v>3</v>
      </c>
      <c r="E3737" t="s">
        <v>55</v>
      </c>
      <c r="F3737" t="s">
        <v>55</v>
      </c>
      <c r="G3737" t="s">
        <v>364</v>
      </c>
      <c r="H3737" t="s">
        <v>55</v>
      </c>
      <c r="I3737">
        <v>1</v>
      </c>
      <c r="J3737" t="s">
        <v>364</v>
      </c>
      <c r="K3737" t="s">
        <v>363</v>
      </c>
      <c r="L3737">
        <v>1</v>
      </c>
    </row>
    <row r="3738" spans="1:12" x14ac:dyDescent="0.25">
      <c r="A3738" s="2117">
        <v>202520833310</v>
      </c>
      <c r="B3738" s="1502">
        <v>45910</v>
      </c>
      <c r="C3738" s="2123">
        <v>0.27986111000000002</v>
      </c>
      <c r="D3738" s="2125">
        <v>3</v>
      </c>
      <c r="E3738" t="s">
        <v>55</v>
      </c>
      <c r="F3738" t="s">
        <v>55</v>
      </c>
      <c r="G3738" t="s">
        <v>364</v>
      </c>
      <c r="H3738" t="s">
        <v>55</v>
      </c>
      <c r="I3738">
        <v>1</v>
      </c>
      <c r="J3738" t="s">
        <v>364</v>
      </c>
      <c r="K3738" t="s">
        <v>363</v>
      </c>
      <c r="L3738">
        <v>1</v>
      </c>
    </row>
    <row r="3739" spans="1:12" x14ac:dyDescent="0.25">
      <c r="A3739" s="2117">
        <v>202520833346</v>
      </c>
      <c r="B3739" s="1502">
        <v>45915</v>
      </c>
      <c r="C3739" s="2123">
        <v>0.48472221999999998</v>
      </c>
      <c r="D3739" s="2125">
        <v>3</v>
      </c>
      <c r="E3739" t="s">
        <v>55</v>
      </c>
      <c r="F3739" t="s">
        <v>55</v>
      </c>
      <c r="G3739" t="s">
        <v>364</v>
      </c>
      <c r="H3739" t="s">
        <v>55</v>
      </c>
      <c r="I3739">
        <v>1</v>
      </c>
      <c r="J3739" t="s">
        <v>364</v>
      </c>
      <c r="K3739" t="s">
        <v>363</v>
      </c>
      <c r="L3739">
        <v>1</v>
      </c>
    </row>
    <row r="3740" spans="1:12" x14ac:dyDescent="0.25">
      <c r="A3740" s="2117">
        <v>202520833400</v>
      </c>
      <c r="B3740" s="1502">
        <v>45926</v>
      </c>
      <c r="C3740" s="2123">
        <v>0.58333332999999998</v>
      </c>
      <c r="D3740" s="2125">
        <v>3</v>
      </c>
      <c r="E3740" t="s">
        <v>55</v>
      </c>
      <c r="F3740" t="s">
        <v>55</v>
      </c>
      <c r="G3740" t="s">
        <v>364</v>
      </c>
      <c r="H3740" t="s">
        <v>55</v>
      </c>
      <c r="I3740">
        <v>1</v>
      </c>
      <c r="J3740" t="s">
        <v>364</v>
      </c>
      <c r="K3740" t="s">
        <v>363</v>
      </c>
      <c r="L3740">
        <v>1</v>
      </c>
    </row>
    <row r="3741" spans="1:12" x14ac:dyDescent="0.25">
      <c r="A3741" s="2117">
        <v>202520833436</v>
      </c>
      <c r="B3741" s="1502">
        <v>45930</v>
      </c>
      <c r="C3741" s="2123">
        <v>5.2083329999999997E-2</v>
      </c>
      <c r="D3741" s="2125">
        <v>3</v>
      </c>
      <c r="E3741" t="s">
        <v>55</v>
      </c>
      <c r="F3741" t="s">
        <v>55</v>
      </c>
      <c r="G3741" t="s">
        <v>364</v>
      </c>
      <c r="H3741" t="s">
        <v>55</v>
      </c>
      <c r="I3741">
        <v>1</v>
      </c>
      <c r="J3741" t="s">
        <v>364</v>
      </c>
      <c r="K3741" t="s">
        <v>363</v>
      </c>
      <c r="L3741">
        <v>1</v>
      </c>
    </row>
    <row r="3742" spans="1:12" x14ac:dyDescent="0.25">
      <c r="A3742" s="2117">
        <v>202520833441</v>
      </c>
      <c r="B3742" s="1502">
        <v>45930</v>
      </c>
      <c r="C3742" s="2123">
        <v>6.9444000000000005E-4</v>
      </c>
      <c r="D3742" s="2125">
        <v>3</v>
      </c>
      <c r="E3742" t="s">
        <v>55</v>
      </c>
      <c r="F3742" t="s">
        <v>55</v>
      </c>
      <c r="G3742" t="s">
        <v>364</v>
      </c>
      <c r="H3742" t="s">
        <v>55</v>
      </c>
      <c r="I3742">
        <v>1</v>
      </c>
      <c r="J3742" t="s">
        <v>364</v>
      </c>
      <c r="K3742" t="s">
        <v>363</v>
      </c>
      <c r="L3742">
        <v>1</v>
      </c>
    </row>
    <row r="3743" spans="1:12" x14ac:dyDescent="0.25">
      <c r="A3743" s="2117">
        <v>202520833445</v>
      </c>
      <c r="B3743" s="1502">
        <v>45930</v>
      </c>
      <c r="C3743" s="2123">
        <v>0.70833332999999998</v>
      </c>
      <c r="D3743" s="2125">
        <v>3</v>
      </c>
      <c r="E3743" t="s">
        <v>55</v>
      </c>
      <c r="F3743" t="s">
        <v>55</v>
      </c>
      <c r="G3743" t="s">
        <v>364</v>
      </c>
      <c r="H3743" t="s">
        <v>55</v>
      </c>
      <c r="I3743">
        <v>1</v>
      </c>
      <c r="J3743" t="s">
        <v>364</v>
      </c>
      <c r="K3743" t="s">
        <v>363</v>
      </c>
      <c r="L3743">
        <v>1</v>
      </c>
    </row>
    <row r="3744" spans="1:12" x14ac:dyDescent="0.25">
      <c r="A3744" s="2117">
        <v>202521133533</v>
      </c>
      <c r="B3744" s="1502">
        <v>45839</v>
      </c>
      <c r="C3744" s="2123">
        <v>0.45833332999999998</v>
      </c>
      <c r="D3744" s="2125">
        <v>4</v>
      </c>
      <c r="E3744" t="s">
        <v>55</v>
      </c>
      <c r="F3744" t="s">
        <v>55</v>
      </c>
      <c r="G3744" t="s">
        <v>364</v>
      </c>
      <c r="H3744" t="s">
        <v>55</v>
      </c>
      <c r="I3744">
        <v>1</v>
      </c>
      <c r="J3744" t="s">
        <v>364</v>
      </c>
      <c r="K3744" t="s">
        <v>363</v>
      </c>
      <c r="L3744">
        <v>1</v>
      </c>
    </row>
    <row r="3745" spans="1:12" x14ac:dyDescent="0.25">
      <c r="A3745" s="2117">
        <v>202521133549</v>
      </c>
      <c r="B3745" s="1502">
        <v>45842</v>
      </c>
      <c r="C3745" s="2123">
        <v>5.902777E-2</v>
      </c>
      <c r="D3745" s="2125">
        <v>2</v>
      </c>
      <c r="E3745" t="s">
        <v>55</v>
      </c>
      <c r="F3745" t="s">
        <v>55</v>
      </c>
      <c r="G3745" t="s">
        <v>364</v>
      </c>
      <c r="H3745" t="s">
        <v>55</v>
      </c>
      <c r="I3745">
        <v>1</v>
      </c>
      <c r="J3745" t="s">
        <v>364</v>
      </c>
      <c r="K3745" t="s">
        <v>363</v>
      </c>
      <c r="L3745">
        <v>1</v>
      </c>
    </row>
    <row r="3746" spans="1:12" x14ac:dyDescent="0.25">
      <c r="A3746" s="2117">
        <v>202521133550</v>
      </c>
      <c r="B3746" s="1502">
        <v>45841</v>
      </c>
      <c r="C3746" s="2123">
        <v>0.70833332999999998</v>
      </c>
      <c r="D3746" s="2125">
        <v>4</v>
      </c>
      <c r="E3746" t="s">
        <v>55</v>
      </c>
      <c r="F3746" t="s">
        <v>55</v>
      </c>
      <c r="G3746" t="s">
        <v>364</v>
      </c>
      <c r="H3746" t="s">
        <v>55</v>
      </c>
      <c r="I3746">
        <v>1</v>
      </c>
      <c r="J3746" t="s">
        <v>364</v>
      </c>
      <c r="K3746" t="s">
        <v>363</v>
      </c>
      <c r="L3746">
        <v>1</v>
      </c>
    </row>
    <row r="3747" spans="1:12" x14ac:dyDescent="0.25">
      <c r="A3747" s="2117">
        <v>202521133580</v>
      </c>
      <c r="B3747" s="1502">
        <v>45846</v>
      </c>
      <c r="C3747" s="2123">
        <v>0.23541666</v>
      </c>
      <c r="D3747" s="2125">
        <v>2</v>
      </c>
      <c r="E3747" t="s">
        <v>55</v>
      </c>
      <c r="F3747" t="s">
        <v>55</v>
      </c>
      <c r="G3747" t="s">
        <v>364</v>
      </c>
      <c r="H3747" t="s">
        <v>55</v>
      </c>
      <c r="I3747">
        <v>1</v>
      </c>
      <c r="J3747" t="s">
        <v>364</v>
      </c>
      <c r="K3747" t="s">
        <v>363</v>
      </c>
      <c r="L3747">
        <v>1</v>
      </c>
    </row>
    <row r="3748" spans="1:12" x14ac:dyDescent="0.25">
      <c r="A3748" s="2117">
        <v>202521133600</v>
      </c>
      <c r="B3748" s="1502">
        <v>45848</v>
      </c>
      <c r="C3748" s="2123">
        <v>0.35208333000000003</v>
      </c>
      <c r="D3748" s="2125">
        <v>2</v>
      </c>
      <c r="E3748" t="s">
        <v>55</v>
      </c>
      <c r="F3748" t="s">
        <v>55</v>
      </c>
      <c r="G3748" t="s">
        <v>364</v>
      </c>
      <c r="H3748" t="s">
        <v>55</v>
      </c>
      <c r="I3748">
        <v>1</v>
      </c>
      <c r="J3748" t="s">
        <v>364</v>
      </c>
      <c r="K3748" t="s">
        <v>363</v>
      </c>
      <c r="L3748">
        <v>1</v>
      </c>
    </row>
    <row r="3749" spans="1:12" x14ac:dyDescent="0.25">
      <c r="A3749" s="2117">
        <v>202521133602</v>
      </c>
      <c r="B3749" s="1502">
        <v>45848</v>
      </c>
      <c r="C3749" s="2123">
        <v>0.31597222000000003</v>
      </c>
      <c r="D3749" s="2125">
        <v>2</v>
      </c>
      <c r="E3749" t="s">
        <v>55</v>
      </c>
      <c r="F3749" t="s">
        <v>55</v>
      </c>
      <c r="G3749" t="s">
        <v>364</v>
      </c>
      <c r="H3749" t="s">
        <v>55</v>
      </c>
      <c r="I3749">
        <v>1</v>
      </c>
      <c r="J3749" t="s">
        <v>364</v>
      </c>
      <c r="K3749" t="s">
        <v>363</v>
      </c>
      <c r="L3749">
        <v>1</v>
      </c>
    </row>
    <row r="3750" spans="1:12" x14ac:dyDescent="0.25">
      <c r="A3750" s="2117">
        <v>202521133763</v>
      </c>
      <c r="B3750" s="1502">
        <v>45864</v>
      </c>
      <c r="C3750" s="2123">
        <v>0.36736110999999999</v>
      </c>
      <c r="D3750" s="2125">
        <v>3</v>
      </c>
      <c r="E3750" t="s">
        <v>55</v>
      </c>
      <c r="F3750" t="s">
        <v>55</v>
      </c>
      <c r="G3750" t="s">
        <v>364</v>
      </c>
      <c r="H3750" t="s">
        <v>55</v>
      </c>
      <c r="I3750">
        <v>1</v>
      </c>
      <c r="J3750" t="s">
        <v>364</v>
      </c>
      <c r="K3750" t="s">
        <v>363</v>
      </c>
      <c r="L3750">
        <v>1</v>
      </c>
    </row>
    <row r="3751" spans="1:12" x14ac:dyDescent="0.25">
      <c r="A3751" s="2117">
        <v>202521133764</v>
      </c>
      <c r="B3751" s="1502">
        <v>45864</v>
      </c>
      <c r="C3751" s="2123">
        <v>0.36736110999999999</v>
      </c>
      <c r="D3751" s="2125">
        <v>3</v>
      </c>
      <c r="E3751" t="s">
        <v>55</v>
      </c>
      <c r="F3751" t="s">
        <v>55</v>
      </c>
      <c r="G3751" t="s">
        <v>364</v>
      </c>
      <c r="H3751" t="s">
        <v>55</v>
      </c>
      <c r="I3751">
        <v>1</v>
      </c>
      <c r="J3751" t="s">
        <v>364</v>
      </c>
      <c r="K3751" t="s">
        <v>363</v>
      </c>
      <c r="L3751">
        <v>1</v>
      </c>
    </row>
    <row r="3752" spans="1:12" x14ac:dyDescent="0.25">
      <c r="A3752" s="2117">
        <v>202521133774</v>
      </c>
      <c r="B3752" s="1502">
        <v>45865</v>
      </c>
      <c r="C3752" s="2123">
        <v>0.31388887999999998</v>
      </c>
      <c r="D3752" s="2125">
        <v>3</v>
      </c>
      <c r="E3752" t="s">
        <v>55</v>
      </c>
      <c r="F3752" t="s">
        <v>55</v>
      </c>
      <c r="G3752" t="s">
        <v>364</v>
      </c>
      <c r="H3752" t="s">
        <v>55</v>
      </c>
      <c r="I3752">
        <v>1</v>
      </c>
      <c r="J3752" t="s">
        <v>364</v>
      </c>
      <c r="K3752" t="s">
        <v>363</v>
      </c>
      <c r="L3752">
        <v>1</v>
      </c>
    </row>
    <row r="3753" spans="1:12" x14ac:dyDescent="0.25">
      <c r="A3753" s="2117">
        <v>202521133779</v>
      </c>
      <c r="B3753" s="1502">
        <v>45866</v>
      </c>
      <c r="C3753" s="2123">
        <v>0.22916665999999999</v>
      </c>
      <c r="D3753" s="2125">
        <v>2</v>
      </c>
      <c r="E3753" t="s">
        <v>55</v>
      </c>
      <c r="F3753" t="s">
        <v>55</v>
      </c>
      <c r="G3753" t="s">
        <v>364</v>
      </c>
      <c r="H3753" t="s">
        <v>55</v>
      </c>
      <c r="I3753">
        <v>1</v>
      </c>
      <c r="J3753" t="s">
        <v>364</v>
      </c>
      <c r="K3753" t="s">
        <v>363</v>
      </c>
      <c r="L3753">
        <v>1</v>
      </c>
    </row>
    <row r="3754" spans="1:12" x14ac:dyDescent="0.25">
      <c r="A3754" s="2117">
        <v>202521133780</v>
      </c>
      <c r="B3754" s="1502">
        <v>45866</v>
      </c>
      <c r="C3754" s="2123">
        <v>0.22916665999999999</v>
      </c>
      <c r="D3754" s="2125">
        <v>2</v>
      </c>
      <c r="E3754" t="s">
        <v>55</v>
      </c>
      <c r="F3754" t="s">
        <v>55</v>
      </c>
      <c r="G3754" t="s">
        <v>364</v>
      </c>
      <c r="H3754" t="s">
        <v>55</v>
      </c>
      <c r="I3754">
        <v>1</v>
      </c>
      <c r="J3754" t="s">
        <v>364</v>
      </c>
      <c r="K3754" t="s">
        <v>363</v>
      </c>
      <c r="L3754">
        <v>1</v>
      </c>
    </row>
    <row r="3755" spans="1:12" x14ac:dyDescent="0.25">
      <c r="A3755" s="2117">
        <v>202521133797</v>
      </c>
      <c r="B3755" s="1502">
        <v>45868</v>
      </c>
      <c r="C3755" s="2123">
        <v>0.80416666000000003</v>
      </c>
      <c r="D3755" s="2125">
        <v>2</v>
      </c>
      <c r="E3755" t="s">
        <v>55</v>
      </c>
      <c r="F3755" t="s">
        <v>55</v>
      </c>
      <c r="G3755" t="s">
        <v>364</v>
      </c>
      <c r="H3755" t="s">
        <v>55</v>
      </c>
      <c r="I3755">
        <v>1</v>
      </c>
      <c r="J3755" t="s">
        <v>364</v>
      </c>
      <c r="K3755" t="s">
        <v>363</v>
      </c>
      <c r="L3755">
        <v>1</v>
      </c>
    </row>
    <row r="3756" spans="1:12" x14ac:dyDescent="0.25">
      <c r="A3756" s="2117">
        <v>202521133905</v>
      </c>
      <c r="B3756" s="1502">
        <v>45879</v>
      </c>
      <c r="C3756" s="2123">
        <v>0.95208333000000001</v>
      </c>
      <c r="D3756" s="2125">
        <v>4</v>
      </c>
      <c r="E3756" t="s">
        <v>55</v>
      </c>
      <c r="F3756" t="s">
        <v>55</v>
      </c>
      <c r="G3756" t="s">
        <v>364</v>
      </c>
      <c r="H3756" t="s">
        <v>55</v>
      </c>
      <c r="I3756">
        <v>1</v>
      </c>
      <c r="J3756" t="s">
        <v>364</v>
      </c>
      <c r="K3756" t="s">
        <v>363</v>
      </c>
      <c r="L3756">
        <v>1</v>
      </c>
    </row>
    <row r="3757" spans="1:12" x14ac:dyDescent="0.25">
      <c r="A3757" s="2117">
        <v>202521133946</v>
      </c>
      <c r="B3757" s="1502">
        <v>45884</v>
      </c>
      <c r="C3757" s="2123">
        <v>0.47083332999999999</v>
      </c>
      <c r="D3757" s="2125">
        <v>2</v>
      </c>
      <c r="E3757" t="s">
        <v>55</v>
      </c>
      <c r="F3757" t="s">
        <v>55</v>
      </c>
      <c r="G3757" t="s">
        <v>364</v>
      </c>
      <c r="H3757" t="s">
        <v>55</v>
      </c>
      <c r="I3757">
        <v>1</v>
      </c>
      <c r="J3757" t="s">
        <v>364</v>
      </c>
      <c r="K3757" t="s">
        <v>363</v>
      </c>
      <c r="L3757">
        <v>1</v>
      </c>
    </row>
    <row r="3758" spans="1:12" x14ac:dyDescent="0.25">
      <c r="A3758" s="2117">
        <v>202521133999</v>
      </c>
      <c r="B3758" s="1502">
        <v>45891</v>
      </c>
      <c r="C3758" s="2123">
        <v>0.55486111000000005</v>
      </c>
      <c r="D3758" s="2125">
        <v>3</v>
      </c>
      <c r="E3758" t="s">
        <v>55</v>
      </c>
      <c r="F3758" t="s">
        <v>55</v>
      </c>
      <c r="G3758" t="s">
        <v>364</v>
      </c>
      <c r="H3758" t="s">
        <v>55</v>
      </c>
      <c r="I3758">
        <v>1</v>
      </c>
      <c r="J3758" t="s">
        <v>364</v>
      </c>
      <c r="K3758" t="s">
        <v>363</v>
      </c>
      <c r="L3758">
        <v>1</v>
      </c>
    </row>
    <row r="3759" spans="1:12" x14ac:dyDescent="0.25">
      <c r="A3759" s="2117">
        <v>202521134005</v>
      </c>
      <c r="B3759" s="1502">
        <v>45892</v>
      </c>
      <c r="C3759" s="2123">
        <v>0.55763887999999995</v>
      </c>
      <c r="D3759" s="2125">
        <v>2</v>
      </c>
      <c r="E3759" t="s">
        <v>55</v>
      </c>
      <c r="F3759" t="s">
        <v>55</v>
      </c>
      <c r="G3759" t="s">
        <v>364</v>
      </c>
      <c r="H3759" t="s">
        <v>55</v>
      </c>
      <c r="I3759">
        <v>1</v>
      </c>
      <c r="J3759" t="s">
        <v>364</v>
      </c>
      <c r="K3759" t="s">
        <v>363</v>
      </c>
      <c r="L3759">
        <v>1</v>
      </c>
    </row>
    <row r="3760" spans="1:12" x14ac:dyDescent="0.25">
      <c r="A3760" s="2117">
        <v>202521134111</v>
      </c>
      <c r="B3760" s="1502">
        <v>45906</v>
      </c>
      <c r="C3760" s="2123">
        <v>0.48958332999999998</v>
      </c>
      <c r="D3760" s="2125">
        <v>3</v>
      </c>
      <c r="E3760" t="s">
        <v>55</v>
      </c>
      <c r="F3760" t="s">
        <v>55</v>
      </c>
      <c r="G3760" t="s">
        <v>364</v>
      </c>
      <c r="H3760" t="s">
        <v>55</v>
      </c>
      <c r="I3760">
        <v>1</v>
      </c>
      <c r="J3760" t="s">
        <v>364</v>
      </c>
      <c r="K3760" t="s">
        <v>363</v>
      </c>
      <c r="L3760">
        <v>1</v>
      </c>
    </row>
    <row r="3761" spans="1:12" x14ac:dyDescent="0.25">
      <c r="A3761" s="2117">
        <v>202521134117</v>
      </c>
      <c r="B3761" s="1502">
        <v>45907</v>
      </c>
      <c r="C3761" s="2123">
        <v>0.34722222000000003</v>
      </c>
      <c r="D3761" s="2125">
        <v>2</v>
      </c>
      <c r="E3761" t="s">
        <v>55</v>
      </c>
      <c r="F3761" t="s">
        <v>55</v>
      </c>
      <c r="G3761" t="s">
        <v>364</v>
      </c>
      <c r="H3761" t="s">
        <v>55</v>
      </c>
      <c r="I3761">
        <v>1</v>
      </c>
      <c r="J3761" t="s">
        <v>364</v>
      </c>
      <c r="K3761" t="s">
        <v>363</v>
      </c>
      <c r="L3761">
        <v>1</v>
      </c>
    </row>
    <row r="3762" spans="1:12" x14ac:dyDescent="0.25">
      <c r="A3762" s="2117">
        <v>202521134207</v>
      </c>
      <c r="B3762" s="1502">
        <v>45918</v>
      </c>
      <c r="C3762" s="2123">
        <v>0.80138887999999997</v>
      </c>
      <c r="D3762" s="2125">
        <v>2</v>
      </c>
      <c r="E3762" t="s">
        <v>55</v>
      </c>
      <c r="F3762" t="s">
        <v>55</v>
      </c>
      <c r="G3762" t="s">
        <v>364</v>
      </c>
      <c r="H3762" t="s">
        <v>55</v>
      </c>
      <c r="I3762">
        <v>1</v>
      </c>
      <c r="J3762" t="s">
        <v>364</v>
      </c>
      <c r="K3762" t="s">
        <v>363</v>
      </c>
      <c r="L3762">
        <v>1</v>
      </c>
    </row>
    <row r="3763" spans="1:12" x14ac:dyDescent="0.25">
      <c r="A3763" s="2117">
        <v>202521134227</v>
      </c>
      <c r="B3763" s="1502">
        <v>45921</v>
      </c>
      <c r="C3763" s="2123">
        <v>0.45763888000000003</v>
      </c>
      <c r="D3763" s="2125">
        <v>2</v>
      </c>
      <c r="E3763" t="s">
        <v>55</v>
      </c>
      <c r="F3763" t="s">
        <v>55</v>
      </c>
      <c r="G3763" t="s">
        <v>364</v>
      </c>
      <c r="H3763" t="s">
        <v>55</v>
      </c>
      <c r="I3763">
        <v>1</v>
      </c>
      <c r="J3763" t="s">
        <v>364</v>
      </c>
      <c r="K3763" t="s">
        <v>363</v>
      </c>
      <c r="L3763">
        <v>1</v>
      </c>
    </row>
    <row r="3764" spans="1:12" x14ac:dyDescent="0.25">
      <c r="A3764" s="2117">
        <v>202521134254</v>
      </c>
      <c r="B3764" s="1502">
        <v>45925</v>
      </c>
      <c r="C3764" s="2123">
        <v>0.10416665999999999</v>
      </c>
      <c r="D3764" s="2125">
        <v>2</v>
      </c>
      <c r="E3764" t="s">
        <v>55</v>
      </c>
      <c r="F3764" t="s">
        <v>55</v>
      </c>
      <c r="G3764" t="s">
        <v>364</v>
      </c>
      <c r="H3764" t="s">
        <v>55</v>
      </c>
      <c r="I3764">
        <v>1</v>
      </c>
      <c r="J3764" t="s">
        <v>364</v>
      </c>
      <c r="K3764" t="s">
        <v>363</v>
      </c>
      <c r="L3764">
        <v>1</v>
      </c>
    </row>
    <row r="3765" spans="1:12" x14ac:dyDescent="0.25">
      <c r="A3765" s="2117">
        <v>202521238887</v>
      </c>
      <c r="B3765" s="1502">
        <v>45839</v>
      </c>
      <c r="C3765" s="2123">
        <v>0.21805554999999999</v>
      </c>
      <c r="D3765" s="2125">
        <v>3</v>
      </c>
      <c r="E3765" t="s">
        <v>55</v>
      </c>
      <c r="F3765" t="s">
        <v>55</v>
      </c>
      <c r="G3765" t="s">
        <v>364</v>
      </c>
      <c r="H3765" t="s">
        <v>55</v>
      </c>
      <c r="I3765">
        <v>1</v>
      </c>
      <c r="J3765" t="s">
        <v>364</v>
      </c>
      <c r="K3765" t="s">
        <v>363</v>
      </c>
      <c r="L3765">
        <v>1</v>
      </c>
    </row>
    <row r="3766" spans="1:12" x14ac:dyDescent="0.25">
      <c r="A3766" s="2117">
        <v>202521238895</v>
      </c>
      <c r="B3766" s="1502">
        <v>45839</v>
      </c>
      <c r="C3766" s="2123">
        <v>0.26666666</v>
      </c>
      <c r="D3766" s="2125">
        <v>4</v>
      </c>
      <c r="E3766" t="s">
        <v>55</v>
      </c>
      <c r="F3766" t="s">
        <v>55</v>
      </c>
      <c r="G3766" t="s">
        <v>364</v>
      </c>
      <c r="H3766" t="s">
        <v>55</v>
      </c>
      <c r="I3766">
        <v>1</v>
      </c>
      <c r="J3766" t="s">
        <v>364</v>
      </c>
      <c r="K3766" t="s">
        <v>363</v>
      </c>
      <c r="L3766">
        <v>1</v>
      </c>
    </row>
    <row r="3767" spans="1:12" x14ac:dyDescent="0.25">
      <c r="A3767" s="2117">
        <v>202521238896</v>
      </c>
      <c r="B3767" s="1502">
        <v>45839</v>
      </c>
      <c r="C3767" s="2123">
        <v>0.26666666</v>
      </c>
      <c r="D3767" s="2125">
        <v>4</v>
      </c>
      <c r="E3767" t="s">
        <v>55</v>
      </c>
      <c r="F3767" t="s">
        <v>55</v>
      </c>
      <c r="G3767" t="s">
        <v>364</v>
      </c>
      <c r="H3767" t="s">
        <v>55</v>
      </c>
      <c r="I3767">
        <v>1</v>
      </c>
      <c r="J3767" t="s">
        <v>364</v>
      </c>
      <c r="K3767" t="s">
        <v>363</v>
      </c>
      <c r="L3767">
        <v>1</v>
      </c>
    </row>
    <row r="3768" spans="1:12" x14ac:dyDescent="0.25">
      <c r="A3768" s="2117">
        <v>202521238910</v>
      </c>
      <c r="B3768" s="1502">
        <v>45840</v>
      </c>
      <c r="C3768" s="2123">
        <v>0.27916666000000001</v>
      </c>
      <c r="D3768" s="2125">
        <v>3</v>
      </c>
      <c r="E3768" t="s">
        <v>55</v>
      </c>
      <c r="F3768" t="s">
        <v>55</v>
      </c>
      <c r="G3768" t="s">
        <v>364</v>
      </c>
      <c r="H3768" t="s">
        <v>55</v>
      </c>
      <c r="I3768">
        <v>1</v>
      </c>
      <c r="J3768" t="s">
        <v>364</v>
      </c>
      <c r="K3768" t="s">
        <v>363</v>
      </c>
      <c r="L3768">
        <v>1</v>
      </c>
    </row>
    <row r="3769" spans="1:12" x14ac:dyDescent="0.25">
      <c r="A3769" s="2117">
        <v>202521238911</v>
      </c>
      <c r="B3769" s="1502">
        <v>45840</v>
      </c>
      <c r="C3769" s="2123">
        <v>0.22847222</v>
      </c>
      <c r="D3769" s="2125">
        <v>3</v>
      </c>
      <c r="E3769" t="s">
        <v>55</v>
      </c>
      <c r="F3769" t="s">
        <v>55</v>
      </c>
      <c r="G3769" t="s">
        <v>364</v>
      </c>
      <c r="H3769" t="s">
        <v>55</v>
      </c>
      <c r="I3769">
        <v>1</v>
      </c>
      <c r="J3769" t="s">
        <v>364</v>
      </c>
      <c r="K3769" t="s">
        <v>363</v>
      </c>
      <c r="L3769">
        <v>1</v>
      </c>
    </row>
    <row r="3770" spans="1:12" x14ac:dyDescent="0.25">
      <c r="A3770" s="2117">
        <v>202521238944</v>
      </c>
      <c r="B3770" s="1502">
        <v>45841</v>
      </c>
      <c r="C3770" s="2123">
        <v>0.23125000000000001</v>
      </c>
      <c r="D3770" s="2125">
        <v>4</v>
      </c>
      <c r="E3770" t="s">
        <v>55</v>
      </c>
      <c r="F3770" t="s">
        <v>55</v>
      </c>
      <c r="G3770" t="s">
        <v>364</v>
      </c>
      <c r="H3770" t="s">
        <v>55</v>
      </c>
      <c r="I3770">
        <v>1</v>
      </c>
      <c r="J3770" t="s">
        <v>364</v>
      </c>
      <c r="K3770" t="s">
        <v>363</v>
      </c>
      <c r="L3770">
        <v>1</v>
      </c>
    </row>
    <row r="3771" spans="1:12" x14ac:dyDescent="0.25">
      <c r="A3771" s="2117">
        <v>202521238967</v>
      </c>
      <c r="B3771" s="1502">
        <v>45842</v>
      </c>
      <c r="C3771" s="2123">
        <v>0.25486111</v>
      </c>
      <c r="D3771" s="2125">
        <v>4</v>
      </c>
      <c r="E3771" t="s">
        <v>55</v>
      </c>
      <c r="F3771" t="s">
        <v>55</v>
      </c>
      <c r="G3771" t="s">
        <v>364</v>
      </c>
      <c r="H3771" t="s">
        <v>55</v>
      </c>
      <c r="I3771">
        <v>1</v>
      </c>
      <c r="J3771" t="s">
        <v>364</v>
      </c>
      <c r="K3771" t="s">
        <v>363</v>
      </c>
      <c r="L3771">
        <v>1</v>
      </c>
    </row>
    <row r="3772" spans="1:12" x14ac:dyDescent="0.25">
      <c r="A3772" s="2117">
        <v>202521238972</v>
      </c>
      <c r="B3772" s="1502">
        <v>45842</v>
      </c>
      <c r="C3772" s="2123">
        <v>0.35972221999999998</v>
      </c>
      <c r="D3772" s="2125">
        <v>3</v>
      </c>
      <c r="E3772" t="s">
        <v>55</v>
      </c>
      <c r="F3772" t="s">
        <v>55</v>
      </c>
      <c r="G3772" t="s">
        <v>364</v>
      </c>
      <c r="H3772" t="s">
        <v>55</v>
      </c>
      <c r="I3772">
        <v>1</v>
      </c>
      <c r="J3772" t="s">
        <v>364</v>
      </c>
      <c r="K3772" t="s">
        <v>363</v>
      </c>
      <c r="L3772">
        <v>1</v>
      </c>
    </row>
    <row r="3773" spans="1:12" x14ac:dyDescent="0.25">
      <c r="A3773" s="2117">
        <v>202521238983</v>
      </c>
      <c r="B3773" s="1502">
        <v>45843</v>
      </c>
      <c r="C3773" s="2123">
        <v>0.22916665999999999</v>
      </c>
      <c r="D3773" s="2125">
        <v>3</v>
      </c>
      <c r="E3773" t="s">
        <v>55</v>
      </c>
      <c r="F3773" t="s">
        <v>55</v>
      </c>
      <c r="G3773" t="s">
        <v>364</v>
      </c>
      <c r="H3773" t="s">
        <v>55</v>
      </c>
      <c r="I3773">
        <v>1</v>
      </c>
      <c r="J3773" t="s">
        <v>364</v>
      </c>
      <c r="K3773" t="s">
        <v>363</v>
      </c>
      <c r="L3773">
        <v>1</v>
      </c>
    </row>
    <row r="3774" spans="1:12" x14ac:dyDescent="0.25">
      <c r="A3774" s="2117">
        <v>202521238987</v>
      </c>
      <c r="B3774" s="1502">
        <v>45843</v>
      </c>
      <c r="C3774" s="2123">
        <v>0.23958333000000001</v>
      </c>
      <c r="D3774" s="2125">
        <v>3</v>
      </c>
      <c r="E3774" t="s">
        <v>55</v>
      </c>
      <c r="F3774" t="s">
        <v>55</v>
      </c>
      <c r="G3774" t="s">
        <v>364</v>
      </c>
      <c r="H3774" t="s">
        <v>55</v>
      </c>
      <c r="I3774">
        <v>1</v>
      </c>
      <c r="J3774" t="s">
        <v>364</v>
      </c>
      <c r="K3774" t="s">
        <v>363</v>
      </c>
      <c r="L3774">
        <v>1</v>
      </c>
    </row>
    <row r="3775" spans="1:12" x14ac:dyDescent="0.25">
      <c r="A3775" s="2117">
        <v>202521238988</v>
      </c>
      <c r="B3775" s="1502">
        <v>45843</v>
      </c>
      <c r="C3775" s="2123">
        <v>0.23958333000000001</v>
      </c>
      <c r="D3775" s="2125">
        <v>3</v>
      </c>
      <c r="E3775" t="s">
        <v>55</v>
      </c>
      <c r="F3775" t="s">
        <v>55</v>
      </c>
      <c r="G3775" t="s">
        <v>364</v>
      </c>
      <c r="H3775" t="s">
        <v>55</v>
      </c>
      <c r="I3775">
        <v>1</v>
      </c>
      <c r="J3775" t="s">
        <v>364</v>
      </c>
      <c r="K3775" t="s">
        <v>363</v>
      </c>
      <c r="L3775">
        <v>1</v>
      </c>
    </row>
    <row r="3776" spans="1:12" x14ac:dyDescent="0.25">
      <c r="A3776" s="2117">
        <v>202521238989</v>
      </c>
      <c r="B3776" s="1502">
        <v>45843</v>
      </c>
      <c r="C3776" s="2123">
        <v>0.21736111</v>
      </c>
      <c r="D3776" s="2125">
        <v>3</v>
      </c>
      <c r="E3776" t="s">
        <v>55</v>
      </c>
      <c r="F3776" t="s">
        <v>55</v>
      </c>
      <c r="G3776" t="s">
        <v>364</v>
      </c>
      <c r="H3776" t="s">
        <v>55</v>
      </c>
      <c r="I3776">
        <v>1</v>
      </c>
      <c r="J3776" t="s">
        <v>364</v>
      </c>
      <c r="K3776" t="s">
        <v>363</v>
      </c>
      <c r="L3776">
        <v>1</v>
      </c>
    </row>
    <row r="3777" spans="1:12" x14ac:dyDescent="0.25">
      <c r="A3777" s="2117">
        <v>202521238991</v>
      </c>
      <c r="B3777" s="1502">
        <v>45843</v>
      </c>
      <c r="C3777" s="2123">
        <v>0.21736111</v>
      </c>
      <c r="D3777" s="2125">
        <v>3</v>
      </c>
      <c r="E3777" t="s">
        <v>55</v>
      </c>
      <c r="F3777" t="s">
        <v>55</v>
      </c>
      <c r="G3777" t="s">
        <v>364</v>
      </c>
      <c r="H3777" t="s">
        <v>55</v>
      </c>
      <c r="I3777">
        <v>1</v>
      </c>
      <c r="J3777" t="s">
        <v>364</v>
      </c>
      <c r="K3777" t="s">
        <v>363</v>
      </c>
      <c r="L3777">
        <v>1</v>
      </c>
    </row>
    <row r="3778" spans="1:12" x14ac:dyDescent="0.25">
      <c r="A3778" s="2117">
        <v>202521238992</v>
      </c>
      <c r="B3778" s="1502">
        <v>45843</v>
      </c>
      <c r="C3778" s="2123">
        <v>0.21736111</v>
      </c>
      <c r="D3778" s="2125">
        <v>3</v>
      </c>
      <c r="E3778" t="s">
        <v>55</v>
      </c>
      <c r="F3778" t="s">
        <v>55</v>
      </c>
      <c r="G3778" t="s">
        <v>364</v>
      </c>
      <c r="H3778" t="s">
        <v>55</v>
      </c>
      <c r="I3778">
        <v>1</v>
      </c>
      <c r="J3778" t="s">
        <v>364</v>
      </c>
      <c r="K3778" t="s">
        <v>363</v>
      </c>
      <c r="L3778">
        <v>1</v>
      </c>
    </row>
    <row r="3779" spans="1:12" x14ac:dyDescent="0.25">
      <c r="A3779" s="2117">
        <v>202521238997</v>
      </c>
      <c r="B3779" s="1502">
        <v>45843</v>
      </c>
      <c r="C3779" s="2123">
        <v>3.8194440000000003E-2</v>
      </c>
      <c r="D3779" s="2125">
        <v>4</v>
      </c>
      <c r="E3779" t="s">
        <v>55</v>
      </c>
      <c r="F3779" t="s">
        <v>55</v>
      </c>
      <c r="G3779" t="s">
        <v>364</v>
      </c>
      <c r="H3779" t="s">
        <v>55</v>
      </c>
      <c r="I3779">
        <v>1</v>
      </c>
      <c r="J3779" t="s">
        <v>364</v>
      </c>
      <c r="K3779" t="s">
        <v>363</v>
      </c>
      <c r="L3779">
        <v>1</v>
      </c>
    </row>
    <row r="3780" spans="1:12" x14ac:dyDescent="0.25">
      <c r="A3780" s="2117">
        <v>202521239026</v>
      </c>
      <c r="B3780" s="1502">
        <v>45844</v>
      </c>
      <c r="C3780" s="2123">
        <v>0.20833333000000001</v>
      </c>
      <c r="D3780" s="2125">
        <v>3</v>
      </c>
      <c r="E3780" t="s">
        <v>55</v>
      </c>
      <c r="F3780" t="s">
        <v>55</v>
      </c>
      <c r="G3780" t="s">
        <v>364</v>
      </c>
      <c r="H3780" t="s">
        <v>55</v>
      </c>
      <c r="I3780">
        <v>1</v>
      </c>
      <c r="J3780" t="s">
        <v>364</v>
      </c>
      <c r="K3780" t="s">
        <v>363</v>
      </c>
      <c r="L3780">
        <v>1</v>
      </c>
    </row>
    <row r="3781" spans="1:12" x14ac:dyDescent="0.25">
      <c r="A3781" s="2117">
        <v>202521239034</v>
      </c>
      <c r="B3781" s="1502">
        <v>45844</v>
      </c>
      <c r="C3781" s="2123">
        <v>0.19444444</v>
      </c>
      <c r="D3781" s="2125">
        <v>4</v>
      </c>
      <c r="E3781" t="s">
        <v>55</v>
      </c>
      <c r="F3781" t="s">
        <v>55</v>
      </c>
      <c r="G3781" t="s">
        <v>364</v>
      </c>
      <c r="H3781" t="s">
        <v>55</v>
      </c>
      <c r="I3781">
        <v>1</v>
      </c>
      <c r="J3781" t="s">
        <v>364</v>
      </c>
      <c r="K3781" t="s">
        <v>363</v>
      </c>
      <c r="L3781">
        <v>1</v>
      </c>
    </row>
    <row r="3782" spans="1:12" x14ac:dyDescent="0.25">
      <c r="A3782" s="2117">
        <v>202521239035</v>
      </c>
      <c r="B3782" s="1502">
        <v>45844</v>
      </c>
      <c r="C3782" s="2123">
        <v>0.23888888</v>
      </c>
      <c r="D3782" s="2125">
        <v>3</v>
      </c>
      <c r="E3782" t="s">
        <v>55</v>
      </c>
      <c r="F3782" t="s">
        <v>55</v>
      </c>
      <c r="G3782" t="s">
        <v>364</v>
      </c>
      <c r="H3782" t="s">
        <v>55</v>
      </c>
      <c r="I3782">
        <v>1</v>
      </c>
      <c r="J3782" t="s">
        <v>364</v>
      </c>
      <c r="K3782" t="s">
        <v>363</v>
      </c>
      <c r="L3782">
        <v>1</v>
      </c>
    </row>
    <row r="3783" spans="1:12" x14ac:dyDescent="0.25">
      <c r="A3783" s="2117">
        <v>202521239037</v>
      </c>
      <c r="B3783" s="1502">
        <v>45844</v>
      </c>
      <c r="C3783" s="2123">
        <v>0.23888888</v>
      </c>
      <c r="D3783" s="2125">
        <v>3</v>
      </c>
      <c r="E3783" t="s">
        <v>55</v>
      </c>
      <c r="F3783" t="s">
        <v>55</v>
      </c>
      <c r="G3783" t="s">
        <v>364</v>
      </c>
      <c r="H3783" t="s">
        <v>55</v>
      </c>
      <c r="I3783">
        <v>1</v>
      </c>
      <c r="J3783" t="s">
        <v>364</v>
      </c>
      <c r="K3783" t="s">
        <v>363</v>
      </c>
      <c r="L3783">
        <v>1</v>
      </c>
    </row>
    <row r="3784" spans="1:12" x14ac:dyDescent="0.25">
      <c r="A3784" s="2117">
        <v>202521239042</v>
      </c>
      <c r="B3784" s="1502">
        <v>45844</v>
      </c>
      <c r="C3784" s="2123">
        <v>0.22361111</v>
      </c>
      <c r="D3784" s="2125">
        <v>3</v>
      </c>
      <c r="E3784" t="s">
        <v>55</v>
      </c>
      <c r="F3784" t="s">
        <v>55</v>
      </c>
      <c r="G3784" t="s">
        <v>364</v>
      </c>
      <c r="H3784" t="s">
        <v>55</v>
      </c>
      <c r="I3784">
        <v>1</v>
      </c>
      <c r="J3784" t="s">
        <v>364</v>
      </c>
      <c r="K3784" t="s">
        <v>363</v>
      </c>
      <c r="L3784">
        <v>1</v>
      </c>
    </row>
    <row r="3785" spans="1:12" x14ac:dyDescent="0.25">
      <c r="A3785" s="2117">
        <v>202521239071</v>
      </c>
      <c r="B3785" s="1502">
        <v>45845</v>
      </c>
      <c r="C3785" s="2123">
        <v>0.26597221999999998</v>
      </c>
      <c r="D3785" s="2125">
        <v>3</v>
      </c>
      <c r="E3785" t="s">
        <v>55</v>
      </c>
      <c r="F3785" t="s">
        <v>55</v>
      </c>
      <c r="G3785" t="s">
        <v>364</v>
      </c>
      <c r="H3785" t="s">
        <v>55</v>
      </c>
      <c r="I3785">
        <v>1</v>
      </c>
      <c r="J3785" t="s">
        <v>364</v>
      </c>
      <c r="K3785" t="s">
        <v>363</v>
      </c>
      <c r="L3785">
        <v>1</v>
      </c>
    </row>
    <row r="3786" spans="1:12" x14ac:dyDescent="0.25">
      <c r="A3786" s="2117">
        <v>202521239072</v>
      </c>
      <c r="B3786" s="1502">
        <v>45845</v>
      </c>
      <c r="C3786" s="2123">
        <v>0.26597221999999998</v>
      </c>
      <c r="D3786" s="2125">
        <v>3</v>
      </c>
      <c r="E3786" t="s">
        <v>55</v>
      </c>
      <c r="F3786" t="s">
        <v>55</v>
      </c>
      <c r="G3786" t="s">
        <v>364</v>
      </c>
      <c r="H3786" t="s">
        <v>55</v>
      </c>
      <c r="I3786">
        <v>1</v>
      </c>
      <c r="J3786" t="s">
        <v>364</v>
      </c>
      <c r="K3786" t="s">
        <v>363</v>
      </c>
      <c r="L3786">
        <v>1</v>
      </c>
    </row>
    <row r="3787" spans="1:12" x14ac:dyDescent="0.25">
      <c r="A3787" s="2117">
        <v>202521239074</v>
      </c>
      <c r="B3787" s="1502">
        <v>45845</v>
      </c>
      <c r="C3787" s="2123">
        <v>0.23472222000000001</v>
      </c>
      <c r="D3787" s="2125">
        <v>4</v>
      </c>
      <c r="E3787" t="s">
        <v>55</v>
      </c>
      <c r="F3787" t="s">
        <v>55</v>
      </c>
      <c r="G3787" t="s">
        <v>364</v>
      </c>
      <c r="H3787" t="s">
        <v>55</v>
      </c>
      <c r="I3787">
        <v>1</v>
      </c>
      <c r="J3787" t="s">
        <v>364</v>
      </c>
      <c r="K3787" t="s">
        <v>363</v>
      </c>
      <c r="L3787">
        <v>1</v>
      </c>
    </row>
    <row r="3788" spans="1:12" x14ac:dyDescent="0.25">
      <c r="A3788" s="2117">
        <v>202521239077</v>
      </c>
      <c r="B3788" s="1502">
        <v>45845</v>
      </c>
      <c r="C3788" s="2123">
        <v>0.26874999999999999</v>
      </c>
      <c r="D3788" s="2125">
        <v>3</v>
      </c>
      <c r="E3788" t="s">
        <v>55</v>
      </c>
      <c r="F3788" t="s">
        <v>55</v>
      </c>
      <c r="G3788" t="s">
        <v>364</v>
      </c>
      <c r="H3788" t="s">
        <v>55</v>
      </c>
      <c r="I3788">
        <v>1</v>
      </c>
      <c r="J3788" t="s">
        <v>364</v>
      </c>
      <c r="K3788" t="s">
        <v>363</v>
      </c>
      <c r="L3788">
        <v>1</v>
      </c>
    </row>
    <row r="3789" spans="1:12" x14ac:dyDescent="0.25">
      <c r="A3789" s="2117">
        <v>202521239079</v>
      </c>
      <c r="B3789" s="1502">
        <v>45845</v>
      </c>
      <c r="C3789" s="2123">
        <v>0.22152777000000001</v>
      </c>
      <c r="D3789" s="2125">
        <v>3</v>
      </c>
      <c r="E3789" t="s">
        <v>55</v>
      </c>
      <c r="F3789" t="s">
        <v>55</v>
      </c>
      <c r="G3789" t="s">
        <v>364</v>
      </c>
      <c r="H3789" t="s">
        <v>55</v>
      </c>
      <c r="I3789">
        <v>1</v>
      </c>
      <c r="J3789" t="s">
        <v>364</v>
      </c>
      <c r="K3789" t="s">
        <v>363</v>
      </c>
      <c r="L3789">
        <v>1</v>
      </c>
    </row>
    <row r="3790" spans="1:12" x14ac:dyDescent="0.25">
      <c r="A3790" s="2117">
        <v>202521239080</v>
      </c>
      <c r="B3790" s="1502">
        <v>45845</v>
      </c>
      <c r="C3790" s="2123">
        <v>0.31874999999999998</v>
      </c>
      <c r="D3790" s="2125">
        <v>3</v>
      </c>
      <c r="E3790" t="s">
        <v>55</v>
      </c>
      <c r="F3790" t="s">
        <v>55</v>
      </c>
      <c r="G3790" t="s">
        <v>364</v>
      </c>
      <c r="H3790" t="s">
        <v>55</v>
      </c>
      <c r="I3790">
        <v>1</v>
      </c>
      <c r="J3790" t="s">
        <v>364</v>
      </c>
      <c r="K3790" t="s">
        <v>363</v>
      </c>
      <c r="L3790">
        <v>1</v>
      </c>
    </row>
    <row r="3791" spans="1:12" x14ac:dyDescent="0.25">
      <c r="A3791" s="2117">
        <v>202521239081</v>
      </c>
      <c r="B3791" s="1502">
        <v>45845</v>
      </c>
      <c r="C3791" s="2123">
        <v>0.23680555</v>
      </c>
      <c r="D3791" s="2125">
        <v>3</v>
      </c>
      <c r="E3791" t="s">
        <v>55</v>
      </c>
      <c r="F3791" t="s">
        <v>55</v>
      </c>
      <c r="G3791" t="s">
        <v>364</v>
      </c>
      <c r="H3791" t="s">
        <v>55</v>
      </c>
      <c r="I3791">
        <v>1</v>
      </c>
      <c r="J3791" t="s">
        <v>364</v>
      </c>
      <c r="K3791" t="s">
        <v>363</v>
      </c>
      <c r="L3791">
        <v>1</v>
      </c>
    </row>
    <row r="3792" spans="1:12" x14ac:dyDescent="0.25">
      <c r="A3792" s="2117">
        <v>202521239095</v>
      </c>
      <c r="B3792" s="1502">
        <v>45846</v>
      </c>
      <c r="C3792" s="2123">
        <v>0.21875</v>
      </c>
      <c r="D3792" s="2125">
        <v>3</v>
      </c>
      <c r="E3792" t="s">
        <v>55</v>
      </c>
      <c r="F3792" t="s">
        <v>55</v>
      </c>
      <c r="G3792" t="s">
        <v>364</v>
      </c>
      <c r="H3792" t="s">
        <v>55</v>
      </c>
      <c r="I3792">
        <v>1</v>
      </c>
      <c r="J3792" t="s">
        <v>364</v>
      </c>
      <c r="K3792" t="s">
        <v>363</v>
      </c>
      <c r="L3792">
        <v>1</v>
      </c>
    </row>
    <row r="3793" spans="1:12" x14ac:dyDescent="0.25">
      <c r="A3793" s="2117">
        <v>202521239096</v>
      </c>
      <c r="B3793" s="1502">
        <v>45846</v>
      </c>
      <c r="C3793" s="2123">
        <v>0.21875</v>
      </c>
      <c r="D3793" s="2125">
        <v>3</v>
      </c>
      <c r="E3793" t="s">
        <v>55</v>
      </c>
      <c r="F3793" t="s">
        <v>55</v>
      </c>
      <c r="G3793" t="s">
        <v>364</v>
      </c>
      <c r="H3793" t="s">
        <v>55</v>
      </c>
      <c r="I3793">
        <v>1</v>
      </c>
      <c r="J3793" t="s">
        <v>364</v>
      </c>
      <c r="K3793" t="s">
        <v>363</v>
      </c>
      <c r="L3793">
        <v>1</v>
      </c>
    </row>
    <row r="3794" spans="1:12" x14ac:dyDescent="0.25">
      <c r="A3794" s="2117">
        <v>202521239097</v>
      </c>
      <c r="B3794" s="1502">
        <v>45846</v>
      </c>
      <c r="C3794" s="2123">
        <v>0.21875</v>
      </c>
      <c r="D3794" s="2125">
        <v>3</v>
      </c>
      <c r="E3794" t="s">
        <v>55</v>
      </c>
      <c r="F3794" t="s">
        <v>55</v>
      </c>
      <c r="G3794" t="s">
        <v>364</v>
      </c>
      <c r="H3794" t="s">
        <v>55</v>
      </c>
      <c r="I3794">
        <v>1</v>
      </c>
      <c r="J3794" t="s">
        <v>364</v>
      </c>
      <c r="K3794" t="s">
        <v>363</v>
      </c>
      <c r="L3794">
        <v>1</v>
      </c>
    </row>
    <row r="3795" spans="1:12" x14ac:dyDescent="0.25">
      <c r="A3795" s="2117">
        <v>202521239098</v>
      </c>
      <c r="B3795" s="1502">
        <v>45846</v>
      </c>
      <c r="C3795" s="2123">
        <v>0.23055555</v>
      </c>
      <c r="D3795" s="2125">
        <v>4</v>
      </c>
      <c r="E3795" t="s">
        <v>55</v>
      </c>
      <c r="F3795" t="s">
        <v>55</v>
      </c>
      <c r="G3795" t="s">
        <v>364</v>
      </c>
      <c r="H3795" t="s">
        <v>55</v>
      </c>
      <c r="I3795">
        <v>1</v>
      </c>
      <c r="J3795" t="s">
        <v>364</v>
      </c>
      <c r="K3795" t="s">
        <v>363</v>
      </c>
      <c r="L3795">
        <v>1</v>
      </c>
    </row>
    <row r="3796" spans="1:12" x14ac:dyDescent="0.25">
      <c r="A3796" s="2117">
        <v>202521239099</v>
      </c>
      <c r="B3796" s="1502">
        <v>45846</v>
      </c>
      <c r="C3796" s="2123">
        <v>0.23055555</v>
      </c>
      <c r="D3796" s="2125">
        <v>4</v>
      </c>
      <c r="E3796" t="s">
        <v>55</v>
      </c>
      <c r="F3796" t="s">
        <v>55</v>
      </c>
      <c r="G3796" t="s">
        <v>364</v>
      </c>
      <c r="H3796" t="s">
        <v>55</v>
      </c>
      <c r="I3796">
        <v>1</v>
      </c>
      <c r="J3796" t="s">
        <v>364</v>
      </c>
      <c r="K3796" t="s">
        <v>363</v>
      </c>
      <c r="L3796">
        <v>1</v>
      </c>
    </row>
    <row r="3797" spans="1:12" x14ac:dyDescent="0.25">
      <c r="A3797" s="2117">
        <v>202521239101</v>
      </c>
      <c r="B3797" s="1502">
        <v>45846</v>
      </c>
      <c r="C3797" s="2123">
        <v>0.27986111000000002</v>
      </c>
      <c r="D3797" s="2125">
        <v>4</v>
      </c>
      <c r="E3797" t="s">
        <v>55</v>
      </c>
      <c r="F3797" t="s">
        <v>55</v>
      </c>
      <c r="G3797" t="s">
        <v>364</v>
      </c>
      <c r="H3797" t="s">
        <v>55</v>
      </c>
      <c r="I3797">
        <v>1</v>
      </c>
      <c r="J3797" t="s">
        <v>364</v>
      </c>
      <c r="K3797" t="s">
        <v>363</v>
      </c>
      <c r="L3797">
        <v>1</v>
      </c>
    </row>
    <row r="3798" spans="1:12" x14ac:dyDescent="0.25">
      <c r="A3798" s="2117">
        <v>202521239102</v>
      </c>
      <c r="B3798" s="1502">
        <v>45846</v>
      </c>
      <c r="C3798" s="2123">
        <v>0.27986111000000002</v>
      </c>
      <c r="D3798" s="2125">
        <v>4</v>
      </c>
      <c r="E3798" t="s">
        <v>55</v>
      </c>
      <c r="F3798" t="s">
        <v>55</v>
      </c>
      <c r="G3798" t="s">
        <v>364</v>
      </c>
      <c r="H3798" t="s">
        <v>55</v>
      </c>
      <c r="I3798">
        <v>1</v>
      </c>
      <c r="J3798" t="s">
        <v>364</v>
      </c>
      <c r="K3798" t="s">
        <v>363</v>
      </c>
      <c r="L3798">
        <v>1</v>
      </c>
    </row>
    <row r="3799" spans="1:12" x14ac:dyDescent="0.25">
      <c r="A3799" s="2117">
        <v>202521239115</v>
      </c>
      <c r="B3799" s="1502">
        <v>45847</v>
      </c>
      <c r="C3799" s="2123">
        <v>2.777777E-2</v>
      </c>
      <c r="D3799" s="2125">
        <v>4</v>
      </c>
      <c r="E3799" t="s">
        <v>55</v>
      </c>
      <c r="F3799" t="s">
        <v>55</v>
      </c>
      <c r="G3799" t="s">
        <v>364</v>
      </c>
      <c r="H3799" t="s">
        <v>55</v>
      </c>
      <c r="I3799">
        <v>1</v>
      </c>
      <c r="J3799" t="s">
        <v>364</v>
      </c>
      <c r="K3799" t="s">
        <v>363</v>
      </c>
      <c r="L3799">
        <v>1</v>
      </c>
    </row>
    <row r="3800" spans="1:12" x14ac:dyDescent="0.25">
      <c r="A3800" s="2117">
        <v>202521239121</v>
      </c>
      <c r="B3800" s="1502">
        <v>45846</v>
      </c>
      <c r="C3800" s="2123">
        <v>0.92291666000000006</v>
      </c>
      <c r="D3800" s="2125">
        <v>3</v>
      </c>
      <c r="E3800" t="s">
        <v>55</v>
      </c>
      <c r="F3800" t="s">
        <v>55</v>
      </c>
      <c r="G3800" t="s">
        <v>364</v>
      </c>
      <c r="H3800" t="s">
        <v>55</v>
      </c>
      <c r="I3800">
        <v>1</v>
      </c>
      <c r="J3800" t="s">
        <v>364</v>
      </c>
      <c r="K3800" t="s">
        <v>363</v>
      </c>
      <c r="L3800">
        <v>1</v>
      </c>
    </row>
    <row r="3801" spans="1:12" x14ac:dyDescent="0.25">
      <c r="A3801" s="2117">
        <v>202521239123</v>
      </c>
      <c r="B3801" s="1502">
        <v>45847</v>
      </c>
      <c r="C3801" s="2123">
        <v>0.23680555</v>
      </c>
      <c r="D3801" s="2125">
        <v>4</v>
      </c>
      <c r="E3801" t="s">
        <v>55</v>
      </c>
      <c r="F3801" t="s">
        <v>55</v>
      </c>
      <c r="G3801" t="s">
        <v>364</v>
      </c>
      <c r="H3801" t="s">
        <v>55</v>
      </c>
      <c r="I3801">
        <v>1</v>
      </c>
      <c r="J3801" t="s">
        <v>364</v>
      </c>
      <c r="K3801" t="s">
        <v>363</v>
      </c>
      <c r="L3801">
        <v>1</v>
      </c>
    </row>
    <row r="3802" spans="1:12" x14ac:dyDescent="0.25">
      <c r="A3802" s="2117">
        <v>202521239124</v>
      </c>
      <c r="B3802" s="1502">
        <v>45847</v>
      </c>
      <c r="C3802" s="2123">
        <v>0.27777776999999998</v>
      </c>
      <c r="D3802" s="2125">
        <v>4</v>
      </c>
      <c r="E3802" t="s">
        <v>55</v>
      </c>
      <c r="F3802" t="s">
        <v>55</v>
      </c>
      <c r="G3802" t="s">
        <v>364</v>
      </c>
      <c r="H3802" t="s">
        <v>55</v>
      </c>
      <c r="I3802">
        <v>1</v>
      </c>
      <c r="J3802" t="s">
        <v>364</v>
      </c>
      <c r="K3802" t="s">
        <v>363</v>
      </c>
      <c r="L3802">
        <v>1</v>
      </c>
    </row>
    <row r="3803" spans="1:12" x14ac:dyDescent="0.25">
      <c r="A3803" s="2117">
        <v>202521239128</v>
      </c>
      <c r="B3803" s="1502">
        <v>45847</v>
      </c>
      <c r="C3803" s="2123">
        <v>0.28680555000000002</v>
      </c>
      <c r="D3803" s="2125">
        <v>4</v>
      </c>
      <c r="E3803" t="s">
        <v>55</v>
      </c>
      <c r="F3803" t="s">
        <v>55</v>
      </c>
      <c r="G3803" t="s">
        <v>364</v>
      </c>
      <c r="H3803" t="s">
        <v>55</v>
      </c>
      <c r="I3803">
        <v>1</v>
      </c>
      <c r="J3803" t="s">
        <v>364</v>
      </c>
      <c r="K3803" t="s">
        <v>363</v>
      </c>
      <c r="L3803">
        <v>1</v>
      </c>
    </row>
    <row r="3804" spans="1:12" x14ac:dyDescent="0.25">
      <c r="A3804" s="2117">
        <v>202521239139</v>
      </c>
      <c r="B3804" s="1502">
        <v>45847</v>
      </c>
      <c r="C3804" s="2123">
        <v>0.47777776999999999</v>
      </c>
      <c r="D3804" s="2125">
        <v>2</v>
      </c>
      <c r="E3804" t="s">
        <v>55</v>
      </c>
      <c r="F3804" t="s">
        <v>55</v>
      </c>
      <c r="G3804" t="s">
        <v>364</v>
      </c>
      <c r="H3804" t="s">
        <v>55</v>
      </c>
      <c r="I3804">
        <v>1</v>
      </c>
      <c r="J3804" t="s">
        <v>364</v>
      </c>
      <c r="K3804" t="s">
        <v>363</v>
      </c>
      <c r="L3804">
        <v>1</v>
      </c>
    </row>
    <row r="3805" spans="1:12" x14ac:dyDescent="0.25">
      <c r="A3805" s="2117">
        <v>202521239140</v>
      </c>
      <c r="B3805" s="1502">
        <v>45847</v>
      </c>
      <c r="C3805" s="2123">
        <v>0.58125000000000004</v>
      </c>
      <c r="D3805" s="2125">
        <v>4</v>
      </c>
      <c r="E3805" t="s">
        <v>55</v>
      </c>
      <c r="F3805" t="s">
        <v>55</v>
      </c>
      <c r="G3805" t="s">
        <v>364</v>
      </c>
      <c r="H3805" t="s">
        <v>55</v>
      </c>
      <c r="I3805">
        <v>1</v>
      </c>
      <c r="J3805" t="s">
        <v>364</v>
      </c>
      <c r="K3805" t="s">
        <v>363</v>
      </c>
      <c r="L3805">
        <v>1</v>
      </c>
    </row>
    <row r="3806" spans="1:12" x14ac:dyDescent="0.25">
      <c r="A3806" s="2117">
        <v>202521239141</v>
      </c>
      <c r="B3806" s="1502">
        <v>45847</v>
      </c>
      <c r="C3806" s="2123">
        <v>0.58125000000000004</v>
      </c>
      <c r="D3806" s="2125">
        <v>4</v>
      </c>
      <c r="E3806" t="s">
        <v>55</v>
      </c>
      <c r="F3806" t="s">
        <v>55</v>
      </c>
      <c r="G3806" t="s">
        <v>364</v>
      </c>
      <c r="H3806" t="s">
        <v>55</v>
      </c>
      <c r="I3806">
        <v>1</v>
      </c>
      <c r="J3806" t="s">
        <v>364</v>
      </c>
      <c r="K3806" t="s">
        <v>363</v>
      </c>
      <c r="L3806">
        <v>1</v>
      </c>
    </row>
    <row r="3807" spans="1:12" x14ac:dyDescent="0.25">
      <c r="A3807" s="2117">
        <v>202521239158</v>
      </c>
      <c r="B3807" s="1502">
        <v>45848</v>
      </c>
      <c r="C3807" s="2123">
        <v>0.26666666</v>
      </c>
      <c r="D3807" s="2125">
        <v>4</v>
      </c>
      <c r="E3807" t="s">
        <v>55</v>
      </c>
      <c r="F3807" t="s">
        <v>55</v>
      </c>
      <c r="G3807" t="s">
        <v>364</v>
      </c>
      <c r="H3807" t="s">
        <v>55</v>
      </c>
      <c r="I3807">
        <v>1</v>
      </c>
      <c r="J3807" t="s">
        <v>364</v>
      </c>
      <c r="K3807" t="s">
        <v>363</v>
      </c>
      <c r="L3807">
        <v>1</v>
      </c>
    </row>
    <row r="3808" spans="1:12" x14ac:dyDescent="0.25">
      <c r="A3808" s="2117">
        <v>202521239164</v>
      </c>
      <c r="B3808" s="1502">
        <v>45848</v>
      </c>
      <c r="C3808" s="2123">
        <v>0.23819444000000001</v>
      </c>
      <c r="D3808" s="2125">
        <v>4</v>
      </c>
      <c r="E3808" t="s">
        <v>55</v>
      </c>
      <c r="F3808" t="s">
        <v>55</v>
      </c>
      <c r="G3808" t="s">
        <v>364</v>
      </c>
      <c r="H3808" t="s">
        <v>55</v>
      </c>
      <c r="I3808">
        <v>1</v>
      </c>
      <c r="J3808" t="s">
        <v>364</v>
      </c>
      <c r="K3808" t="s">
        <v>363</v>
      </c>
      <c r="L3808">
        <v>1</v>
      </c>
    </row>
    <row r="3809" spans="1:12" x14ac:dyDescent="0.25">
      <c r="A3809" s="2117">
        <v>202521239166</v>
      </c>
      <c r="B3809" s="1502">
        <v>45848</v>
      </c>
      <c r="C3809" s="2123">
        <v>0.31041666000000001</v>
      </c>
      <c r="D3809" s="2125">
        <v>3</v>
      </c>
      <c r="E3809" t="s">
        <v>55</v>
      </c>
      <c r="F3809" t="s">
        <v>55</v>
      </c>
      <c r="G3809" t="s">
        <v>364</v>
      </c>
      <c r="H3809" t="s">
        <v>55</v>
      </c>
      <c r="I3809">
        <v>1</v>
      </c>
      <c r="J3809" t="s">
        <v>364</v>
      </c>
      <c r="K3809" t="s">
        <v>363</v>
      </c>
      <c r="L3809">
        <v>1</v>
      </c>
    </row>
    <row r="3810" spans="1:12" x14ac:dyDescent="0.25">
      <c r="A3810" s="2117">
        <v>202521239167</v>
      </c>
      <c r="B3810" s="1502">
        <v>45848</v>
      </c>
      <c r="C3810" s="2123">
        <v>0.31805555000000002</v>
      </c>
      <c r="D3810" s="2125">
        <v>3</v>
      </c>
      <c r="E3810" t="s">
        <v>55</v>
      </c>
      <c r="F3810" t="s">
        <v>55</v>
      </c>
      <c r="G3810" t="s">
        <v>364</v>
      </c>
      <c r="H3810" t="s">
        <v>55</v>
      </c>
      <c r="I3810">
        <v>1</v>
      </c>
      <c r="J3810" t="s">
        <v>364</v>
      </c>
      <c r="K3810" t="s">
        <v>363</v>
      </c>
      <c r="L3810">
        <v>1</v>
      </c>
    </row>
    <row r="3811" spans="1:12" x14ac:dyDescent="0.25">
      <c r="A3811" s="2117">
        <v>202521239168</v>
      </c>
      <c r="B3811" s="1502">
        <v>45848</v>
      </c>
      <c r="C3811" s="2123">
        <v>0.31944444</v>
      </c>
      <c r="D3811" s="2125">
        <v>3</v>
      </c>
      <c r="E3811" t="s">
        <v>55</v>
      </c>
      <c r="F3811" t="s">
        <v>55</v>
      </c>
      <c r="G3811" t="s">
        <v>364</v>
      </c>
      <c r="H3811" t="s">
        <v>55</v>
      </c>
      <c r="I3811">
        <v>1</v>
      </c>
      <c r="J3811" t="s">
        <v>364</v>
      </c>
      <c r="K3811" t="s">
        <v>363</v>
      </c>
      <c r="L3811">
        <v>1</v>
      </c>
    </row>
    <row r="3812" spans="1:12" x14ac:dyDescent="0.25">
      <c r="A3812" s="2117">
        <v>202521239179</v>
      </c>
      <c r="B3812" s="1502">
        <v>45849</v>
      </c>
      <c r="C3812" s="2123">
        <v>8.3333329999999997E-2</v>
      </c>
      <c r="D3812" s="2125">
        <v>3</v>
      </c>
      <c r="E3812" t="s">
        <v>55</v>
      </c>
      <c r="F3812" t="s">
        <v>55</v>
      </c>
      <c r="G3812" t="s">
        <v>364</v>
      </c>
      <c r="H3812" t="s">
        <v>55</v>
      </c>
      <c r="I3812">
        <v>1</v>
      </c>
      <c r="J3812" t="s">
        <v>364</v>
      </c>
      <c r="K3812" t="s">
        <v>363</v>
      </c>
      <c r="L3812">
        <v>1</v>
      </c>
    </row>
    <row r="3813" spans="1:12" x14ac:dyDescent="0.25">
      <c r="A3813" s="2117">
        <v>202521239180</v>
      </c>
      <c r="B3813" s="1502">
        <v>45849</v>
      </c>
      <c r="C3813" s="2123">
        <v>0.125</v>
      </c>
      <c r="D3813" s="2125">
        <v>3</v>
      </c>
      <c r="E3813" t="s">
        <v>55</v>
      </c>
      <c r="F3813" t="s">
        <v>55</v>
      </c>
      <c r="G3813" t="s">
        <v>364</v>
      </c>
      <c r="H3813" t="s">
        <v>55</v>
      </c>
      <c r="I3813">
        <v>1</v>
      </c>
      <c r="J3813" t="s">
        <v>364</v>
      </c>
      <c r="K3813" t="s">
        <v>363</v>
      </c>
      <c r="L3813">
        <v>1</v>
      </c>
    </row>
    <row r="3814" spans="1:12" x14ac:dyDescent="0.25">
      <c r="A3814" s="2117">
        <v>202521239222</v>
      </c>
      <c r="B3814" s="1502">
        <v>45850</v>
      </c>
      <c r="C3814" s="2123">
        <v>0.22847222</v>
      </c>
      <c r="D3814" s="2125">
        <v>4</v>
      </c>
      <c r="E3814" t="s">
        <v>55</v>
      </c>
      <c r="F3814" t="s">
        <v>55</v>
      </c>
      <c r="G3814" t="s">
        <v>364</v>
      </c>
      <c r="H3814" t="s">
        <v>55</v>
      </c>
      <c r="I3814">
        <v>1</v>
      </c>
      <c r="J3814" t="s">
        <v>364</v>
      </c>
      <c r="K3814" t="s">
        <v>363</v>
      </c>
      <c r="L3814">
        <v>1</v>
      </c>
    </row>
    <row r="3815" spans="1:12" x14ac:dyDescent="0.25">
      <c r="A3815" s="2117">
        <v>202521239223</v>
      </c>
      <c r="B3815" s="1502">
        <v>45850</v>
      </c>
      <c r="C3815" s="2123">
        <v>0.22847222</v>
      </c>
      <c r="D3815" s="2125">
        <v>4</v>
      </c>
      <c r="E3815" t="s">
        <v>55</v>
      </c>
      <c r="F3815" t="s">
        <v>55</v>
      </c>
      <c r="G3815" t="s">
        <v>364</v>
      </c>
      <c r="H3815" t="s">
        <v>55</v>
      </c>
      <c r="I3815">
        <v>1</v>
      </c>
      <c r="J3815" t="s">
        <v>364</v>
      </c>
      <c r="K3815" t="s">
        <v>363</v>
      </c>
      <c r="L3815">
        <v>1</v>
      </c>
    </row>
    <row r="3816" spans="1:12" x14ac:dyDescent="0.25">
      <c r="A3816" s="2117">
        <v>202521239225</v>
      </c>
      <c r="B3816" s="1502">
        <v>45850</v>
      </c>
      <c r="C3816" s="2123">
        <v>0.29861111000000001</v>
      </c>
      <c r="D3816" s="2125">
        <v>3</v>
      </c>
      <c r="E3816" t="s">
        <v>55</v>
      </c>
      <c r="F3816" t="s">
        <v>55</v>
      </c>
      <c r="G3816" t="s">
        <v>364</v>
      </c>
      <c r="H3816" t="s">
        <v>55</v>
      </c>
      <c r="I3816">
        <v>1</v>
      </c>
      <c r="J3816" t="s">
        <v>364</v>
      </c>
      <c r="K3816" t="s">
        <v>363</v>
      </c>
      <c r="L3816">
        <v>1</v>
      </c>
    </row>
    <row r="3817" spans="1:12" x14ac:dyDescent="0.25">
      <c r="A3817" s="2117">
        <v>202521239226</v>
      </c>
      <c r="B3817" s="1502">
        <v>45850</v>
      </c>
      <c r="C3817" s="2123">
        <v>0.29861111000000001</v>
      </c>
      <c r="D3817" s="2125">
        <v>3</v>
      </c>
      <c r="E3817" t="s">
        <v>55</v>
      </c>
      <c r="F3817" t="s">
        <v>55</v>
      </c>
      <c r="G3817" t="s">
        <v>364</v>
      </c>
      <c r="H3817" t="s">
        <v>55</v>
      </c>
      <c r="I3817">
        <v>1</v>
      </c>
      <c r="J3817" t="s">
        <v>364</v>
      </c>
      <c r="K3817" t="s">
        <v>363</v>
      </c>
      <c r="L3817">
        <v>1</v>
      </c>
    </row>
    <row r="3818" spans="1:12" x14ac:dyDescent="0.25">
      <c r="A3818" s="2117">
        <v>202521239228</v>
      </c>
      <c r="B3818" s="1502">
        <v>45850</v>
      </c>
      <c r="C3818" s="2123">
        <v>0.35347222</v>
      </c>
      <c r="D3818" s="2125">
        <v>3</v>
      </c>
      <c r="E3818" t="s">
        <v>55</v>
      </c>
      <c r="F3818" t="s">
        <v>55</v>
      </c>
      <c r="G3818" t="s">
        <v>364</v>
      </c>
      <c r="H3818" t="s">
        <v>55</v>
      </c>
      <c r="I3818">
        <v>1</v>
      </c>
      <c r="J3818" t="s">
        <v>364</v>
      </c>
      <c r="K3818" t="s">
        <v>363</v>
      </c>
      <c r="L3818">
        <v>1</v>
      </c>
    </row>
    <row r="3819" spans="1:12" x14ac:dyDescent="0.25">
      <c r="A3819" s="2117">
        <v>202521239229</v>
      </c>
      <c r="B3819" s="1502">
        <v>45850</v>
      </c>
      <c r="C3819" s="2123">
        <v>0.22361111</v>
      </c>
      <c r="D3819" s="2125">
        <v>4</v>
      </c>
      <c r="E3819" t="s">
        <v>55</v>
      </c>
      <c r="F3819" t="s">
        <v>55</v>
      </c>
      <c r="G3819" t="s">
        <v>364</v>
      </c>
      <c r="H3819" t="s">
        <v>55</v>
      </c>
      <c r="I3819">
        <v>1</v>
      </c>
      <c r="J3819" t="s">
        <v>364</v>
      </c>
      <c r="K3819" t="s">
        <v>363</v>
      </c>
      <c r="L3819">
        <v>1</v>
      </c>
    </row>
    <row r="3820" spans="1:12" x14ac:dyDescent="0.25">
      <c r="A3820" s="2117">
        <v>202521239230</v>
      </c>
      <c r="B3820" s="1502">
        <v>45850</v>
      </c>
      <c r="C3820" s="2123">
        <v>0.4</v>
      </c>
      <c r="D3820" s="2125">
        <v>3</v>
      </c>
      <c r="E3820" t="s">
        <v>55</v>
      </c>
      <c r="F3820" t="s">
        <v>55</v>
      </c>
      <c r="G3820" t="s">
        <v>364</v>
      </c>
      <c r="H3820" t="s">
        <v>55</v>
      </c>
      <c r="I3820">
        <v>1</v>
      </c>
      <c r="J3820" t="s">
        <v>364</v>
      </c>
      <c r="K3820" t="s">
        <v>363</v>
      </c>
      <c r="L3820">
        <v>1</v>
      </c>
    </row>
    <row r="3821" spans="1:12" x14ac:dyDescent="0.25">
      <c r="A3821" s="2117">
        <v>202521239231</v>
      </c>
      <c r="B3821" s="1502">
        <v>45850</v>
      </c>
      <c r="C3821" s="2123">
        <v>0.45763888000000003</v>
      </c>
      <c r="D3821" s="2125">
        <v>3</v>
      </c>
      <c r="E3821" t="s">
        <v>55</v>
      </c>
      <c r="F3821" t="s">
        <v>55</v>
      </c>
      <c r="G3821" t="s">
        <v>364</v>
      </c>
      <c r="H3821" t="s">
        <v>55</v>
      </c>
      <c r="I3821">
        <v>1</v>
      </c>
      <c r="J3821" t="s">
        <v>364</v>
      </c>
      <c r="K3821" t="s">
        <v>363</v>
      </c>
      <c r="L3821">
        <v>1</v>
      </c>
    </row>
    <row r="3822" spans="1:12" x14ac:dyDescent="0.25">
      <c r="A3822" s="2117">
        <v>202521239250</v>
      </c>
      <c r="B3822" s="1502">
        <v>45851</v>
      </c>
      <c r="C3822" s="2123">
        <v>0.11805555</v>
      </c>
      <c r="D3822" s="2125">
        <v>3</v>
      </c>
      <c r="E3822" t="s">
        <v>55</v>
      </c>
      <c r="F3822" t="s">
        <v>55</v>
      </c>
      <c r="G3822" t="s">
        <v>364</v>
      </c>
      <c r="H3822" t="s">
        <v>55</v>
      </c>
      <c r="I3822">
        <v>1</v>
      </c>
      <c r="J3822" t="s">
        <v>364</v>
      </c>
      <c r="K3822" t="s">
        <v>363</v>
      </c>
      <c r="L3822">
        <v>1</v>
      </c>
    </row>
    <row r="3823" spans="1:12" x14ac:dyDescent="0.25">
      <c r="A3823" s="2117">
        <v>202521239258</v>
      </c>
      <c r="B3823" s="1502">
        <v>45851</v>
      </c>
      <c r="C3823" s="2123">
        <v>0.31597222000000003</v>
      </c>
      <c r="D3823" s="2125">
        <v>3</v>
      </c>
      <c r="E3823" t="s">
        <v>55</v>
      </c>
      <c r="F3823" t="s">
        <v>55</v>
      </c>
      <c r="G3823" t="s">
        <v>364</v>
      </c>
      <c r="H3823" t="s">
        <v>55</v>
      </c>
      <c r="I3823">
        <v>1</v>
      </c>
      <c r="J3823" t="s">
        <v>364</v>
      </c>
      <c r="K3823" t="s">
        <v>363</v>
      </c>
      <c r="L3823">
        <v>1</v>
      </c>
    </row>
    <row r="3824" spans="1:12" x14ac:dyDescent="0.25">
      <c r="A3824" s="2117">
        <v>202521239279</v>
      </c>
      <c r="B3824" s="1502">
        <v>45852</v>
      </c>
      <c r="C3824" s="2123">
        <v>0.15277777000000001</v>
      </c>
      <c r="D3824" s="2125">
        <v>3</v>
      </c>
      <c r="E3824" t="s">
        <v>55</v>
      </c>
      <c r="F3824" t="s">
        <v>55</v>
      </c>
      <c r="G3824" t="s">
        <v>364</v>
      </c>
      <c r="H3824" t="s">
        <v>55</v>
      </c>
      <c r="I3824">
        <v>1</v>
      </c>
      <c r="J3824" t="s">
        <v>364</v>
      </c>
      <c r="K3824" t="s">
        <v>363</v>
      </c>
      <c r="L3824">
        <v>1</v>
      </c>
    </row>
    <row r="3825" spans="1:12" x14ac:dyDescent="0.25">
      <c r="A3825" s="2117">
        <v>202521239282</v>
      </c>
      <c r="B3825" s="1502">
        <v>45852</v>
      </c>
      <c r="C3825" s="2123">
        <v>0.22916665999999999</v>
      </c>
      <c r="D3825" s="2125">
        <v>3</v>
      </c>
      <c r="E3825" t="s">
        <v>55</v>
      </c>
      <c r="F3825" t="s">
        <v>55</v>
      </c>
      <c r="G3825" t="s">
        <v>364</v>
      </c>
      <c r="H3825" t="s">
        <v>55</v>
      </c>
      <c r="I3825">
        <v>1</v>
      </c>
      <c r="J3825" t="s">
        <v>364</v>
      </c>
      <c r="K3825" t="s">
        <v>363</v>
      </c>
      <c r="L3825">
        <v>1</v>
      </c>
    </row>
    <row r="3826" spans="1:12" x14ac:dyDescent="0.25">
      <c r="A3826" s="2117">
        <v>202521239285</v>
      </c>
      <c r="B3826" s="1502">
        <v>45852</v>
      </c>
      <c r="C3826" s="2123">
        <v>0.37083333000000002</v>
      </c>
      <c r="D3826" s="2125">
        <v>3</v>
      </c>
      <c r="E3826" t="s">
        <v>55</v>
      </c>
      <c r="F3826" t="s">
        <v>55</v>
      </c>
      <c r="G3826" t="s">
        <v>364</v>
      </c>
      <c r="H3826" t="s">
        <v>55</v>
      </c>
      <c r="I3826">
        <v>1</v>
      </c>
      <c r="J3826" t="s">
        <v>364</v>
      </c>
      <c r="K3826" t="s">
        <v>363</v>
      </c>
      <c r="L3826">
        <v>1</v>
      </c>
    </row>
    <row r="3827" spans="1:12" x14ac:dyDescent="0.25">
      <c r="A3827" s="2117">
        <v>202521239287</v>
      </c>
      <c r="B3827" s="1502">
        <v>45852</v>
      </c>
      <c r="C3827" s="2123">
        <v>0.24166666000000001</v>
      </c>
      <c r="D3827" s="2125">
        <v>4</v>
      </c>
      <c r="E3827" t="s">
        <v>55</v>
      </c>
      <c r="F3827" t="s">
        <v>55</v>
      </c>
      <c r="G3827" t="s">
        <v>364</v>
      </c>
      <c r="H3827" t="s">
        <v>55</v>
      </c>
      <c r="I3827">
        <v>1</v>
      </c>
      <c r="J3827" t="s">
        <v>364</v>
      </c>
      <c r="K3827" t="s">
        <v>363</v>
      </c>
      <c r="L3827">
        <v>1</v>
      </c>
    </row>
    <row r="3828" spans="1:12" x14ac:dyDescent="0.25">
      <c r="A3828" s="2117">
        <v>202521239288</v>
      </c>
      <c r="B3828" s="1502">
        <v>45852</v>
      </c>
      <c r="C3828" s="2123">
        <v>0.30069444000000001</v>
      </c>
      <c r="D3828" s="2125">
        <v>3</v>
      </c>
      <c r="E3828" t="s">
        <v>55</v>
      </c>
      <c r="F3828" t="s">
        <v>55</v>
      </c>
      <c r="G3828" t="s">
        <v>364</v>
      </c>
      <c r="H3828" t="s">
        <v>55</v>
      </c>
      <c r="I3828">
        <v>1</v>
      </c>
      <c r="J3828" t="s">
        <v>364</v>
      </c>
      <c r="K3828" t="s">
        <v>363</v>
      </c>
      <c r="L3828">
        <v>1</v>
      </c>
    </row>
    <row r="3829" spans="1:12" x14ac:dyDescent="0.25">
      <c r="A3829" s="2117">
        <v>202521239289</v>
      </c>
      <c r="B3829" s="1502">
        <v>45852</v>
      </c>
      <c r="C3829" s="2123">
        <v>0.32708333000000001</v>
      </c>
      <c r="D3829" s="2125">
        <v>3</v>
      </c>
      <c r="E3829" t="s">
        <v>55</v>
      </c>
      <c r="F3829" t="s">
        <v>55</v>
      </c>
      <c r="G3829" t="s">
        <v>364</v>
      </c>
      <c r="H3829" t="s">
        <v>55</v>
      </c>
      <c r="I3829">
        <v>1</v>
      </c>
      <c r="J3829" t="s">
        <v>364</v>
      </c>
      <c r="K3829" t="s">
        <v>363</v>
      </c>
      <c r="L3829">
        <v>1</v>
      </c>
    </row>
    <row r="3830" spans="1:12" x14ac:dyDescent="0.25">
      <c r="A3830" s="2117">
        <v>202521239291</v>
      </c>
      <c r="B3830" s="1502">
        <v>45852</v>
      </c>
      <c r="C3830" s="2123">
        <v>0.30416665999999998</v>
      </c>
      <c r="D3830" s="2125">
        <v>3</v>
      </c>
      <c r="E3830" t="s">
        <v>55</v>
      </c>
      <c r="F3830" t="s">
        <v>55</v>
      </c>
      <c r="G3830" t="s">
        <v>364</v>
      </c>
      <c r="H3830" t="s">
        <v>55</v>
      </c>
      <c r="I3830">
        <v>1</v>
      </c>
      <c r="J3830" t="s">
        <v>364</v>
      </c>
      <c r="K3830" t="s">
        <v>363</v>
      </c>
      <c r="L3830">
        <v>1</v>
      </c>
    </row>
    <row r="3831" spans="1:12" x14ac:dyDescent="0.25">
      <c r="A3831" s="2117">
        <v>202521239293</v>
      </c>
      <c r="B3831" s="1502">
        <v>45852</v>
      </c>
      <c r="C3831" s="2123">
        <v>0.40555554999999999</v>
      </c>
      <c r="D3831" s="2125">
        <v>4</v>
      </c>
      <c r="E3831" t="s">
        <v>55</v>
      </c>
      <c r="F3831" t="s">
        <v>55</v>
      </c>
      <c r="G3831" t="s">
        <v>364</v>
      </c>
      <c r="H3831" t="s">
        <v>55</v>
      </c>
      <c r="I3831">
        <v>1</v>
      </c>
      <c r="J3831" t="s">
        <v>364</v>
      </c>
      <c r="K3831" t="s">
        <v>363</v>
      </c>
      <c r="L3831">
        <v>1</v>
      </c>
    </row>
    <row r="3832" spans="1:12" x14ac:dyDescent="0.25">
      <c r="A3832" s="2117">
        <v>202521239295</v>
      </c>
      <c r="B3832" s="1502">
        <v>45852</v>
      </c>
      <c r="C3832" s="2123">
        <v>0.53680554999999996</v>
      </c>
      <c r="D3832" s="2125">
        <v>3</v>
      </c>
      <c r="E3832" t="s">
        <v>55</v>
      </c>
      <c r="F3832" t="s">
        <v>55</v>
      </c>
      <c r="G3832" t="s">
        <v>364</v>
      </c>
      <c r="H3832" t="s">
        <v>55</v>
      </c>
      <c r="I3832">
        <v>1</v>
      </c>
      <c r="J3832" t="s">
        <v>364</v>
      </c>
      <c r="K3832" t="s">
        <v>363</v>
      </c>
      <c r="L3832">
        <v>1</v>
      </c>
    </row>
    <row r="3833" spans="1:12" x14ac:dyDescent="0.25">
      <c r="A3833" s="2117">
        <v>202521239322</v>
      </c>
      <c r="B3833" s="1502">
        <v>45853</v>
      </c>
      <c r="C3833" s="2123">
        <v>0.25347222000000003</v>
      </c>
      <c r="D3833" s="2125">
        <v>4</v>
      </c>
      <c r="E3833" t="s">
        <v>55</v>
      </c>
      <c r="F3833" t="s">
        <v>55</v>
      </c>
      <c r="G3833" t="s">
        <v>364</v>
      </c>
      <c r="H3833" t="s">
        <v>55</v>
      </c>
      <c r="I3833">
        <v>1</v>
      </c>
      <c r="J3833" t="s">
        <v>364</v>
      </c>
      <c r="K3833" t="s">
        <v>363</v>
      </c>
      <c r="L3833">
        <v>1</v>
      </c>
    </row>
    <row r="3834" spans="1:12" x14ac:dyDescent="0.25">
      <c r="A3834" s="2117">
        <v>202521239325</v>
      </c>
      <c r="B3834" s="1502">
        <v>45853</v>
      </c>
      <c r="C3834" s="2123">
        <v>0.21180555000000001</v>
      </c>
      <c r="D3834" s="2125">
        <v>3</v>
      </c>
      <c r="E3834" t="s">
        <v>55</v>
      </c>
      <c r="F3834" t="s">
        <v>55</v>
      </c>
      <c r="G3834" t="s">
        <v>364</v>
      </c>
      <c r="H3834" t="s">
        <v>55</v>
      </c>
      <c r="I3834">
        <v>1</v>
      </c>
      <c r="J3834" t="s">
        <v>364</v>
      </c>
      <c r="K3834" t="s">
        <v>363</v>
      </c>
      <c r="L3834">
        <v>1</v>
      </c>
    </row>
    <row r="3835" spans="1:12" x14ac:dyDescent="0.25">
      <c r="A3835" s="2117">
        <v>202521239352</v>
      </c>
      <c r="B3835" s="1502">
        <v>45854</v>
      </c>
      <c r="C3835" s="2123">
        <v>0.65138887999999995</v>
      </c>
      <c r="D3835" s="2125">
        <v>3</v>
      </c>
      <c r="E3835" t="s">
        <v>55</v>
      </c>
      <c r="F3835" t="s">
        <v>55</v>
      </c>
      <c r="G3835" t="s">
        <v>364</v>
      </c>
      <c r="H3835" t="s">
        <v>55</v>
      </c>
      <c r="I3835">
        <v>1</v>
      </c>
      <c r="J3835" t="s">
        <v>364</v>
      </c>
      <c r="K3835" t="s">
        <v>363</v>
      </c>
      <c r="L3835">
        <v>1</v>
      </c>
    </row>
    <row r="3836" spans="1:12" x14ac:dyDescent="0.25">
      <c r="A3836" s="2117">
        <v>202521239356</v>
      </c>
      <c r="B3836" s="1502">
        <v>45854</v>
      </c>
      <c r="C3836" s="2123">
        <v>0.8125</v>
      </c>
      <c r="D3836" s="2125">
        <v>3</v>
      </c>
      <c r="E3836" t="s">
        <v>55</v>
      </c>
      <c r="F3836" t="s">
        <v>55</v>
      </c>
      <c r="G3836" t="s">
        <v>364</v>
      </c>
      <c r="H3836" t="s">
        <v>55</v>
      </c>
      <c r="I3836">
        <v>1</v>
      </c>
      <c r="J3836" t="s">
        <v>364</v>
      </c>
      <c r="K3836" t="s">
        <v>363</v>
      </c>
      <c r="L3836">
        <v>1</v>
      </c>
    </row>
    <row r="3837" spans="1:12" x14ac:dyDescent="0.25">
      <c r="A3837" s="2117">
        <v>202521239365</v>
      </c>
      <c r="B3837" s="1502">
        <v>45854</v>
      </c>
      <c r="C3837" s="2123">
        <v>0.22638887999999999</v>
      </c>
      <c r="D3837" s="2125">
        <v>3</v>
      </c>
      <c r="E3837" t="s">
        <v>55</v>
      </c>
      <c r="F3837" t="s">
        <v>55</v>
      </c>
      <c r="G3837" t="s">
        <v>364</v>
      </c>
      <c r="H3837" t="s">
        <v>55</v>
      </c>
      <c r="I3837">
        <v>1</v>
      </c>
      <c r="J3837" t="s">
        <v>364</v>
      </c>
      <c r="K3837" t="s">
        <v>363</v>
      </c>
      <c r="L3837">
        <v>1</v>
      </c>
    </row>
    <row r="3838" spans="1:12" x14ac:dyDescent="0.25">
      <c r="A3838" s="2117">
        <v>202521239371</v>
      </c>
      <c r="B3838" s="1502">
        <v>45855</v>
      </c>
      <c r="C3838" s="2123">
        <v>0.26666666</v>
      </c>
      <c r="D3838" s="2125">
        <v>3</v>
      </c>
      <c r="E3838" t="s">
        <v>55</v>
      </c>
      <c r="F3838" t="s">
        <v>55</v>
      </c>
      <c r="G3838" t="s">
        <v>364</v>
      </c>
      <c r="H3838" t="s">
        <v>55</v>
      </c>
      <c r="I3838">
        <v>1</v>
      </c>
      <c r="J3838" t="s">
        <v>364</v>
      </c>
      <c r="K3838" t="s">
        <v>363</v>
      </c>
      <c r="L3838">
        <v>1</v>
      </c>
    </row>
    <row r="3839" spans="1:12" x14ac:dyDescent="0.25">
      <c r="A3839" s="2117">
        <v>202521239372</v>
      </c>
      <c r="B3839" s="1502">
        <v>45854</v>
      </c>
      <c r="C3839" s="2123">
        <v>0.31111111000000002</v>
      </c>
      <c r="D3839" s="2125">
        <v>3</v>
      </c>
      <c r="E3839" t="s">
        <v>55</v>
      </c>
      <c r="F3839" t="s">
        <v>55</v>
      </c>
      <c r="G3839" t="s">
        <v>364</v>
      </c>
      <c r="H3839" t="s">
        <v>55</v>
      </c>
      <c r="I3839">
        <v>1</v>
      </c>
      <c r="J3839" t="s">
        <v>364</v>
      </c>
      <c r="K3839" t="s">
        <v>363</v>
      </c>
      <c r="L3839">
        <v>1</v>
      </c>
    </row>
    <row r="3840" spans="1:12" x14ac:dyDescent="0.25">
      <c r="A3840" s="2117">
        <v>202521239380</v>
      </c>
      <c r="B3840" s="1502">
        <v>45855</v>
      </c>
      <c r="C3840" s="2123">
        <v>0.32222222</v>
      </c>
      <c r="D3840" s="2125">
        <v>3</v>
      </c>
      <c r="E3840" t="s">
        <v>55</v>
      </c>
      <c r="F3840" t="s">
        <v>55</v>
      </c>
      <c r="G3840" t="s">
        <v>364</v>
      </c>
      <c r="H3840" t="s">
        <v>55</v>
      </c>
      <c r="I3840">
        <v>1</v>
      </c>
      <c r="J3840" t="s">
        <v>364</v>
      </c>
      <c r="K3840" t="s">
        <v>363</v>
      </c>
      <c r="L3840">
        <v>1</v>
      </c>
    </row>
    <row r="3841" spans="1:12" x14ac:dyDescent="0.25">
      <c r="A3841" s="2117">
        <v>202521239381</v>
      </c>
      <c r="B3841" s="1502">
        <v>45855</v>
      </c>
      <c r="C3841" s="2123">
        <v>0.32013888000000001</v>
      </c>
      <c r="D3841" s="2125">
        <v>3</v>
      </c>
      <c r="E3841" t="s">
        <v>55</v>
      </c>
      <c r="F3841" t="s">
        <v>55</v>
      </c>
      <c r="G3841" t="s">
        <v>364</v>
      </c>
      <c r="H3841" t="s">
        <v>55</v>
      </c>
      <c r="I3841">
        <v>1</v>
      </c>
      <c r="J3841" t="s">
        <v>364</v>
      </c>
      <c r="K3841" t="s">
        <v>363</v>
      </c>
      <c r="L3841">
        <v>1</v>
      </c>
    </row>
    <row r="3842" spans="1:12" x14ac:dyDescent="0.25">
      <c r="A3842" s="2117">
        <v>202521239382</v>
      </c>
      <c r="B3842" s="1502">
        <v>45855</v>
      </c>
      <c r="C3842" s="2123">
        <v>0.51249999999999996</v>
      </c>
      <c r="D3842" s="2125">
        <v>3</v>
      </c>
      <c r="E3842" t="s">
        <v>55</v>
      </c>
      <c r="F3842" t="s">
        <v>55</v>
      </c>
      <c r="G3842" t="s">
        <v>364</v>
      </c>
      <c r="H3842" t="s">
        <v>55</v>
      </c>
      <c r="I3842">
        <v>1</v>
      </c>
      <c r="J3842" t="s">
        <v>364</v>
      </c>
      <c r="K3842" t="s">
        <v>363</v>
      </c>
      <c r="L3842">
        <v>1</v>
      </c>
    </row>
    <row r="3843" spans="1:12" x14ac:dyDescent="0.25">
      <c r="A3843" s="2117">
        <v>202521239385</v>
      </c>
      <c r="B3843" s="1502">
        <v>45855</v>
      </c>
      <c r="C3843" s="2123">
        <v>0.45833332999999998</v>
      </c>
      <c r="D3843" s="2125">
        <v>3</v>
      </c>
      <c r="E3843" t="s">
        <v>55</v>
      </c>
      <c r="F3843" t="s">
        <v>55</v>
      </c>
      <c r="G3843" t="s">
        <v>364</v>
      </c>
      <c r="H3843" t="s">
        <v>55</v>
      </c>
      <c r="I3843">
        <v>1</v>
      </c>
      <c r="J3843" t="s">
        <v>364</v>
      </c>
      <c r="K3843" t="s">
        <v>363</v>
      </c>
      <c r="L3843">
        <v>1</v>
      </c>
    </row>
    <row r="3844" spans="1:12" x14ac:dyDescent="0.25">
      <c r="A3844" s="2117">
        <v>202521239401</v>
      </c>
      <c r="B3844" s="1502">
        <v>45856</v>
      </c>
      <c r="C3844" s="2123">
        <v>0.21736111</v>
      </c>
      <c r="D3844" s="2125">
        <v>3</v>
      </c>
      <c r="E3844" t="s">
        <v>55</v>
      </c>
      <c r="F3844" t="s">
        <v>55</v>
      </c>
      <c r="G3844" t="s">
        <v>364</v>
      </c>
      <c r="H3844" t="s">
        <v>55</v>
      </c>
      <c r="I3844">
        <v>1</v>
      </c>
      <c r="J3844" t="s">
        <v>364</v>
      </c>
      <c r="K3844" t="s">
        <v>363</v>
      </c>
      <c r="L3844">
        <v>1</v>
      </c>
    </row>
    <row r="3845" spans="1:12" x14ac:dyDescent="0.25">
      <c r="A3845" s="2117">
        <v>202521239403</v>
      </c>
      <c r="B3845" s="1502">
        <v>45856</v>
      </c>
      <c r="C3845" s="2123">
        <v>0.22152777000000001</v>
      </c>
      <c r="D3845" s="2125">
        <v>4</v>
      </c>
      <c r="E3845" t="s">
        <v>55</v>
      </c>
      <c r="F3845" t="s">
        <v>55</v>
      </c>
      <c r="G3845" t="s">
        <v>364</v>
      </c>
      <c r="H3845" t="s">
        <v>55</v>
      </c>
      <c r="I3845">
        <v>1</v>
      </c>
      <c r="J3845" t="s">
        <v>364</v>
      </c>
      <c r="K3845" t="s">
        <v>363</v>
      </c>
      <c r="L3845">
        <v>1</v>
      </c>
    </row>
    <row r="3846" spans="1:12" x14ac:dyDescent="0.25">
      <c r="A3846" s="2117">
        <v>202521239404</v>
      </c>
      <c r="B3846" s="1502">
        <v>45856</v>
      </c>
      <c r="C3846" s="2123">
        <v>0.27986111000000002</v>
      </c>
      <c r="D3846" s="2125">
        <v>3</v>
      </c>
      <c r="E3846" t="s">
        <v>55</v>
      </c>
      <c r="F3846" t="s">
        <v>55</v>
      </c>
      <c r="G3846" t="s">
        <v>364</v>
      </c>
      <c r="H3846" t="s">
        <v>55</v>
      </c>
      <c r="I3846">
        <v>1</v>
      </c>
      <c r="J3846" t="s">
        <v>364</v>
      </c>
      <c r="K3846" t="s">
        <v>363</v>
      </c>
      <c r="L3846">
        <v>1</v>
      </c>
    </row>
    <row r="3847" spans="1:12" x14ac:dyDescent="0.25">
      <c r="A3847" s="2117">
        <v>202521239405</v>
      </c>
      <c r="B3847" s="1502">
        <v>45856</v>
      </c>
      <c r="C3847" s="2123">
        <v>0.27986111000000002</v>
      </c>
      <c r="D3847" s="2125">
        <v>3</v>
      </c>
      <c r="E3847" t="s">
        <v>55</v>
      </c>
      <c r="F3847" t="s">
        <v>55</v>
      </c>
      <c r="G3847" t="s">
        <v>364</v>
      </c>
      <c r="H3847" t="s">
        <v>55</v>
      </c>
      <c r="I3847">
        <v>1</v>
      </c>
      <c r="J3847" t="s">
        <v>364</v>
      </c>
      <c r="K3847" t="s">
        <v>363</v>
      </c>
      <c r="L3847">
        <v>1</v>
      </c>
    </row>
    <row r="3848" spans="1:12" x14ac:dyDescent="0.25">
      <c r="A3848" s="2117">
        <v>202521239406</v>
      </c>
      <c r="B3848" s="1502">
        <v>45856</v>
      </c>
      <c r="C3848" s="2123">
        <v>0.27986111000000002</v>
      </c>
      <c r="D3848" s="2125">
        <v>3</v>
      </c>
      <c r="E3848" t="s">
        <v>55</v>
      </c>
      <c r="F3848" t="s">
        <v>55</v>
      </c>
      <c r="G3848" t="s">
        <v>364</v>
      </c>
      <c r="H3848" t="s">
        <v>55</v>
      </c>
      <c r="I3848">
        <v>1</v>
      </c>
      <c r="J3848" t="s">
        <v>364</v>
      </c>
      <c r="K3848" t="s">
        <v>363</v>
      </c>
      <c r="L3848">
        <v>1</v>
      </c>
    </row>
    <row r="3849" spans="1:12" x14ac:dyDescent="0.25">
      <c r="A3849" s="2117">
        <v>202521239407</v>
      </c>
      <c r="B3849" s="1502">
        <v>45856</v>
      </c>
      <c r="C3849" s="2123">
        <v>0.29444443999999997</v>
      </c>
      <c r="D3849" s="2125">
        <v>3</v>
      </c>
      <c r="E3849" t="s">
        <v>55</v>
      </c>
      <c r="F3849" t="s">
        <v>55</v>
      </c>
      <c r="G3849" t="s">
        <v>364</v>
      </c>
      <c r="H3849" t="s">
        <v>55</v>
      </c>
      <c r="I3849">
        <v>1</v>
      </c>
      <c r="J3849" t="s">
        <v>364</v>
      </c>
      <c r="K3849" t="s">
        <v>363</v>
      </c>
      <c r="L3849">
        <v>1</v>
      </c>
    </row>
    <row r="3850" spans="1:12" x14ac:dyDescent="0.25">
      <c r="A3850" s="2117">
        <v>202521239443</v>
      </c>
      <c r="B3850" s="1502">
        <v>45857</v>
      </c>
      <c r="C3850" s="2123">
        <v>0.26805554999999998</v>
      </c>
      <c r="D3850" s="2125">
        <v>3</v>
      </c>
      <c r="E3850" t="s">
        <v>55</v>
      </c>
      <c r="F3850" t="s">
        <v>55</v>
      </c>
      <c r="G3850" t="s">
        <v>364</v>
      </c>
      <c r="H3850" t="s">
        <v>55</v>
      </c>
      <c r="I3850">
        <v>1</v>
      </c>
      <c r="J3850" t="s">
        <v>364</v>
      </c>
      <c r="K3850" t="s">
        <v>363</v>
      </c>
      <c r="L3850">
        <v>1</v>
      </c>
    </row>
    <row r="3851" spans="1:12" x14ac:dyDescent="0.25">
      <c r="A3851" s="2117">
        <v>202521239462</v>
      </c>
      <c r="B3851" s="1502">
        <v>45858</v>
      </c>
      <c r="C3851" s="2123">
        <v>0.12916665999999999</v>
      </c>
      <c r="D3851" s="2125">
        <v>4</v>
      </c>
      <c r="E3851" t="s">
        <v>55</v>
      </c>
      <c r="F3851" t="s">
        <v>55</v>
      </c>
      <c r="G3851" t="s">
        <v>364</v>
      </c>
      <c r="H3851" t="s">
        <v>55</v>
      </c>
      <c r="I3851">
        <v>1</v>
      </c>
      <c r="J3851" t="s">
        <v>364</v>
      </c>
      <c r="K3851" t="s">
        <v>363</v>
      </c>
      <c r="L3851">
        <v>1</v>
      </c>
    </row>
    <row r="3852" spans="1:12" x14ac:dyDescent="0.25">
      <c r="A3852" s="2117">
        <v>202521239469</v>
      </c>
      <c r="B3852" s="1502">
        <v>45858</v>
      </c>
      <c r="C3852" s="2123">
        <v>0.32986111000000001</v>
      </c>
      <c r="D3852" s="2125">
        <v>3</v>
      </c>
      <c r="E3852" t="s">
        <v>55</v>
      </c>
      <c r="F3852" t="s">
        <v>55</v>
      </c>
      <c r="G3852" t="s">
        <v>364</v>
      </c>
      <c r="H3852" t="s">
        <v>55</v>
      </c>
      <c r="I3852">
        <v>1</v>
      </c>
      <c r="J3852" t="s">
        <v>364</v>
      </c>
      <c r="K3852" t="s">
        <v>363</v>
      </c>
      <c r="L3852">
        <v>1</v>
      </c>
    </row>
    <row r="3853" spans="1:12" x14ac:dyDescent="0.25">
      <c r="A3853" s="2117">
        <v>202521239470</v>
      </c>
      <c r="B3853" s="1502">
        <v>45858</v>
      </c>
      <c r="C3853" s="2123">
        <v>0.23680555</v>
      </c>
      <c r="D3853" s="2125">
        <v>4</v>
      </c>
      <c r="E3853" t="s">
        <v>55</v>
      </c>
      <c r="F3853" t="s">
        <v>55</v>
      </c>
      <c r="G3853" t="s">
        <v>364</v>
      </c>
      <c r="H3853" t="s">
        <v>55</v>
      </c>
      <c r="I3853">
        <v>1</v>
      </c>
      <c r="J3853" t="s">
        <v>364</v>
      </c>
      <c r="K3853" t="s">
        <v>363</v>
      </c>
      <c r="L3853">
        <v>1</v>
      </c>
    </row>
    <row r="3854" spans="1:12" x14ac:dyDescent="0.25">
      <c r="A3854" s="2117">
        <v>202521239473</v>
      </c>
      <c r="B3854" s="1502">
        <v>45858</v>
      </c>
      <c r="C3854" s="2123">
        <v>0.30972221999999999</v>
      </c>
      <c r="D3854" s="2125">
        <v>3</v>
      </c>
      <c r="E3854" t="s">
        <v>55</v>
      </c>
      <c r="F3854" t="s">
        <v>55</v>
      </c>
      <c r="G3854" t="s">
        <v>364</v>
      </c>
      <c r="H3854" t="s">
        <v>55</v>
      </c>
      <c r="I3854">
        <v>1</v>
      </c>
      <c r="J3854" t="s">
        <v>364</v>
      </c>
      <c r="K3854" t="s">
        <v>363</v>
      </c>
      <c r="L3854">
        <v>1</v>
      </c>
    </row>
    <row r="3855" spans="1:12" x14ac:dyDescent="0.25">
      <c r="A3855" s="2117">
        <v>202521239481</v>
      </c>
      <c r="B3855" s="1502">
        <v>45859</v>
      </c>
      <c r="C3855" s="2123">
        <v>0.23263887999999999</v>
      </c>
      <c r="D3855" s="2125">
        <v>4</v>
      </c>
      <c r="E3855" t="s">
        <v>55</v>
      </c>
      <c r="F3855" t="s">
        <v>55</v>
      </c>
      <c r="G3855" t="s">
        <v>364</v>
      </c>
      <c r="H3855" t="s">
        <v>55</v>
      </c>
      <c r="I3855">
        <v>1</v>
      </c>
      <c r="J3855" t="s">
        <v>364</v>
      </c>
      <c r="K3855" t="s">
        <v>363</v>
      </c>
      <c r="L3855">
        <v>1</v>
      </c>
    </row>
    <row r="3856" spans="1:12" x14ac:dyDescent="0.25">
      <c r="A3856" s="2117">
        <v>202521239485</v>
      </c>
      <c r="B3856" s="1502">
        <v>45859</v>
      </c>
      <c r="C3856" s="2123">
        <v>0.35486110999999998</v>
      </c>
      <c r="D3856" s="2125">
        <v>3</v>
      </c>
      <c r="E3856" t="s">
        <v>55</v>
      </c>
      <c r="F3856" t="s">
        <v>55</v>
      </c>
      <c r="G3856" t="s">
        <v>364</v>
      </c>
      <c r="H3856" t="s">
        <v>55</v>
      </c>
      <c r="I3856">
        <v>1</v>
      </c>
      <c r="J3856" t="s">
        <v>364</v>
      </c>
      <c r="K3856" t="s">
        <v>363</v>
      </c>
      <c r="L3856">
        <v>1</v>
      </c>
    </row>
    <row r="3857" spans="1:12" x14ac:dyDescent="0.25">
      <c r="A3857" s="2117">
        <v>202521239486</v>
      </c>
      <c r="B3857" s="1502">
        <v>45859</v>
      </c>
      <c r="C3857" s="2123">
        <v>0.38402776999999999</v>
      </c>
      <c r="D3857" s="2125">
        <v>3</v>
      </c>
      <c r="E3857" t="s">
        <v>55</v>
      </c>
      <c r="F3857" t="s">
        <v>55</v>
      </c>
      <c r="G3857" t="s">
        <v>364</v>
      </c>
      <c r="H3857" t="s">
        <v>55</v>
      </c>
      <c r="I3857">
        <v>1</v>
      </c>
      <c r="J3857" t="s">
        <v>364</v>
      </c>
      <c r="K3857" t="s">
        <v>363</v>
      </c>
      <c r="L3857">
        <v>1</v>
      </c>
    </row>
    <row r="3858" spans="1:12" x14ac:dyDescent="0.25">
      <c r="A3858" s="2117">
        <v>202521239488</v>
      </c>
      <c r="B3858" s="1502">
        <v>45859</v>
      </c>
      <c r="C3858" s="2123">
        <v>0.24861111</v>
      </c>
      <c r="D3858" s="2125">
        <v>4</v>
      </c>
      <c r="E3858" t="s">
        <v>55</v>
      </c>
      <c r="F3858" t="s">
        <v>55</v>
      </c>
      <c r="G3858" t="s">
        <v>364</v>
      </c>
      <c r="H3858" t="s">
        <v>55</v>
      </c>
      <c r="I3858">
        <v>1</v>
      </c>
      <c r="J3858" t="s">
        <v>364</v>
      </c>
      <c r="K3858" t="s">
        <v>363</v>
      </c>
      <c r="L3858">
        <v>1</v>
      </c>
    </row>
    <row r="3859" spans="1:12" x14ac:dyDescent="0.25">
      <c r="A3859" s="2117">
        <v>202521239523</v>
      </c>
      <c r="B3859" s="1502">
        <v>45860</v>
      </c>
      <c r="C3859" s="2123">
        <v>0.34583332999999999</v>
      </c>
      <c r="D3859" s="2125">
        <v>4</v>
      </c>
      <c r="E3859" t="s">
        <v>55</v>
      </c>
      <c r="F3859" t="s">
        <v>55</v>
      </c>
      <c r="G3859" t="s">
        <v>364</v>
      </c>
      <c r="H3859" t="s">
        <v>55</v>
      </c>
      <c r="I3859">
        <v>1</v>
      </c>
      <c r="J3859" t="s">
        <v>364</v>
      </c>
      <c r="K3859" t="s">
        <v>363</v>
      </c>
      <c r="L3859">
        <v>1</v>
      </c>
    </row>
    <row r="3860" spans="1:12" x14ac:dyDescent="0.25">
      <c r="A3860" s="2117">
        <v>202521239533</v>
      </c>
      <c r="B3860" s="1502">
        <v>45860</v>
      </c>
      <c r="C3860" s="2123">
        <v>0.30138888000000003</v>
      </c>
      <c r="D3860" s="2125">
        <v>4</v>
      </c>
      <c r="E3860" t="s">
        <v>55</v>
      </c>
      <c r="F3860" t="s">
        <v>55</v>
      </c>
      <c r="G3860" t="s">
        <v>364</v>
      </c>
      <c r="H3860" t="s">
        <v>55</v>
      </c>
      <c r="I3860">
        <v>1</v>
      </c>
      <c r="J3860" t="s">
        <v>364</v>
      </c>
      <c r="K3860" t="s">
        <v>363</v>
      </c>
      <c r="L3860">
        <v>1</v>
      </c>
    </row>
    <row r="3861" spans="1:12" x14ac:dyDescent="0.25">
      <c r="A3861" s="2117">
        <v>202521239534</v>
      </c>
      <c r="B3861" s="1502">
        <v>45860</v>
      </c>
      <c r="C3861" s="2123">
        <v>0.30138888000000003</v>
      </c>
      <c r="D3861" s="2125">
        <v>4</v>
      </c>
      <c r="E3861" t="s">
        <v>55</v>
      </c>
      <c r="F3861" t="s">
        <v>55</v>
      </c>
      <c r="G3861" t="s">
        <v>364</v>
      </c>
      <c r="H3861" t="s">
        <v>55</v>
      </c>
      <c r="I3861">
        <v>1</v>
      </c>
      <c r="J3861" t="s">
        <v>364</v>
      </c>
      <c r="K3861" t="s">
        <v>363</v>
      </c>
      <c r="L3861">
        <v>1</v>
      </c>
    </row>
    <row r="3862" spans="1:12" x14ac:dyDescent="0.25">
      <c r="A3862" s="2117">
        <v>202521239535</v>
      </c>
      <c r="B3862" s="1502">
        <v>45860</v>
      </c>
      <c r="C3862" s="2123">
        <v>0.30138888000000003</v>
      </c>
      <c r="D3862" s="2125">
        <v>4</v>
      </c>
      <c r="E3862" t="s">
        <v>55</v>
      </c>
      <c r="F3862" t="s">
        <v>55</v>
      </c>
      <c r="G3862" t="s">
        <v>364</v>
      </c>
      <c r="H3862" t="s">
        <v>55</v>
      </c>
      <c r="I3862">
        <v>1</v>
      </c>
      <c r="J3862" t="s">
        <v>364</v>
      </c>
      <c r="K3862" t="s">
        <v>363</v>
      </c>
      <c r="L3862">
        <v>1</v>
      </c>
    </row>
    <row r="3863" spans="1:12" x14ac:dyDescent="0.25">
      <c r="A3863" s="2117">
        <v>202521239540</v>
      </c>
      <c r="B3863" s="1502">
        <v>45860</v>
      </c>
      <c r="C3863" s="2123">
        <v>0.40138888</v>
      </c>
      <c r="D3863" s="2125">
        <v>3</v>
      </c>
      <c r="E3863" t="s">
        <v>55</v>
      </c>
      <c r="F3863" t="s">
        <v>55</v>
      </c>
      <c r="G3863" t="s">
        <v>364</v>
      </c>
      <c r="H3863" t="s">
        <v>55</v>
      </c>
      <c r="I3863">
        <v>1</v>
      </c>
      <c r="J3863" t="s">
        <v>364</v>
      </c>
      <c r="K3863" t="s">
        <v>363</v>
      </c>
      <c r="L3863">
        <v>1</v>
      </c>
    </row>
    <row r="3864" spans="1:12" x14ac:dyDescent="0.25">
      <c r="A3864" s="2117">
        <v>202521239558</v>
      </c>
      <c r="B3864" s="1502">
        <v>45861</v>
      </c>
      <c r="C3864" s="2123">
        <v>8.3333329999999997E-2</v>
      </c>
      <c r="D3864" s="2125">
        <v>3</v>
      </c>
      <c r="E3864" t="s">
        <v>55</v>
      </c>
      <c r="F3864" t="s">
        <v>55</v>
      </c>
      <c r="G3864" t="s">
        <v>364</v>
      </c>
      <c r="H3864" t="s">
        <v>55</v>
      </c>
      <c r="I3864">
        <v>1</v>
      </c>
      <c r="J3864" t="s">
        <v>364</v>
      </c>
      <c r="K3864" t="s">
        <v>363</v>
      </c>
      <c r="L3864">
        <v>1</v>
      </c>
    </row>
    <row r="3865" spans="1:12" x14ac:dyDescent="0.25">
      <c r="A3865" s="2117">
        <v>202521239559</v>
      </c>
      <c r="B3865" s="1502">
        <v>45861</v>
      </c>
      <c r="C3865" s="2123">
        <v>2.3611110000000001E-2</v>
      </c>
      <c r="D3865" s="2125">
        <v>3</v>
      </c>
      <c r="E3865" t="s">
        <v>55</v>
      </c>
      <c r="F3865" t="s">
        <v>55</v>
      </c>
      <c r="G3865" t="s">
        <v>364</v>
      </c>
      <c r="H3865" t="s">
        <v>55</v>
      </c>
      <c r="I3865">
        <v>1</v>
      </c>
      <c r="J3865" t="s">
        <v>364</v>
      </c>
      <c r="K3865" t="s">
        <v>363</v>
      </c>
      <c r="L3865">
        <v>1</v>
      </c>
    </row>
    <row r="3866" spans="1:12" x14ac:dyDescent="0.25">
      <c r="A3866" s="2117">
        <v>202521239572</v>
      </c>
      <c r="B3866" s="1502">
        <v>45861</v>
      </c>
      <c r="C3866" s="2123">
        <v>0.24166666000000001</v>
      </c>
      <c r="D3866" s="2125">
        <v>4</v>
      </c>
      <c r="E3866" t="s">
        <v>55</v>
      </c>
      <c r="F3866" t="s">
        <v>55</v>
      </c>
      <c r="G3866" t="s">
        <v>364</v>
      </c>
      <c r="H3866" t="s">
        <v>55</v>
      </c>
      <c r="I3866">
        <v>1</v>
      </c>
      <c r="J3866" t="s">
        <v>364</v>
      </c>
      <c r="K3866" t="s">
        <v>363</v>
      </c>
      <c r="L3866">
        <v>1</v>
      </c>
    </row>
    <row r="3867" spans="1:12" x14ac:dyDescent="0.25">
      <c r="A3867" s="2117">
        <v>202521239574</v>
      </c>
      <c r="B3867" s="1502">
        <v>45861</v>
      </c>
      <c r="C3867" s="2123">
        <v>0.27013888000000003</v>
      </c>
      <c r="D3867" s="2125">
        <v>3</v>
      </c>
      <c r="E3867" t="s">
        <v>55</v>
      </c>
      <c r="F3867" t="s">
        <v>55</v>
      </c>
      <c r="G3867" t="s">
        <v>364</v>
      </c>
      <c r="H3867" t="s">
        <v>55</v>
      </c>
      <c r="I3867">
        <v>1</v>
      </c>
      <c r="J3867" t="s">
        <v>364</v>
      </c>
      <c r="K3867" t="s">
        <v>363</v>
      </c>
      <c r="L3867">
        <v>1</v>
      </c>
    </row>
    <row r="3868" spans="1:12" x14ac:dyDescent="0.25">
      <c r="A3868" s="2117">
        <v>202521239575</v>
      </c>
      <c r="B3868" s="1502">
        <v>45861</v>
      </c>
      <c r="C3868" s="2123">
        <v>0.24166666000000001</v>
      </c>
      <c r="D3868" s="2125">
        <v>4</v>
      </c>
      <c r="E3868" t="s">
        <v>55</v>
      </c>
      <c r="F3868" t="s">
        <v>55</v>
      </c>
      <c r="G3868" t="s">
        <v>364</v>
      </c>
      <c r="H3868" t="s">
        <v>55</v>
      </c>
      <c r="I3868">
        <v>1</v>
      </c>
      <c r="J3868" t="s">
        <v>364</v>
      </c>
      <c r="K3868" t="s">
        <v>363</v>
      </c>
      <c r="L3868">
        <v>1</v>
      </c>
    </row>
    <row r="3869" spans="1:12" x14ac:dyDescent="0.25">
      <c r="A3869" s="2117">
        <v>202521239604</v>
      </c>
      <c r="B3869" s="1502">
        <v>45862</v>
      </c>
      <c r="C3869" s="2123">
        <v>8.6805549999999995E-2</v>
      </c>
      <c r="D3869" s="2125">
        <v>3</v>
      </c>
      <c r="E3869" t="s">
        <v>55</v>
      </c>
      <c r="F3869" t="s">
        <v>55</v>
      </c>
      <c r="G3869" t="s">
        <v>364</v>
      </c>
      <c r="H3869" t="s">
        <v>55</v>
      </c>
      <c r="I3869">
        <v>1</v>
      </c>
      <c r="J3869" t="s">
        <v>364</v>
      </c>
      <c r="K3869" t="s">
        <v>363</v>
      </c>
      <c r="L3869">
        <v>1</v>
      </c>
    </row>
    <row r="3870" spans="1:12" x14ac:dyDescent="0.25">
      <c r="A3870" s="2117">
        <v>202521239608</v>
      </c>
      <c r="B3870" s="1502">
        <v>45862</v>
      </c>
      <c r="C3870" s="2123">
        <v>0.25694444</v>
      </c>
      <c r="D3870" s="2125">
        <v>4</v>
      </c>
      <c r="E3870" t="s">
        <v>55</v>
      </c>
      <c r="F3870" t="s">
        <v>55</v>
      </c>
      <c r="G3870" t="s">
        <v>364</v>
      </c>
      <c r="H3870" t="s">
        <v>55</v>
      </c>
      <c r="I3870">
        <v>1</v>
      </c>
      <c r="J3870" t="s">
        <v>364</v>
      </c>
      <c r="K3870" t="s">
        <v>363</v>
      </c>
      <c r="L3870">
        <v>1</v>
      </c>
    </row>
    <row r="3871" spans="1:12" x14ac:dyDescent="0.25">
      <c r="A3871" s="2117">
        <v>202521239609</v>
      </c>
      <c r="B3871" s="1502">
        <v>45862</v>
      </c>
      <c r="C3871" s="2123">
        <v>0.21388888</v>
      </c>
      <c r="D3871" s="2125">
        <v>4</v>
      </c>
      <c r="E3871" t="s">
        <v>55</v>
      </c>
      <c r="F3871" t="s">
        <v>55</v>
      </c>
      <c r="G3871" t="s">
        <v>364</v>
      </c>
      <c r="H3871" t="s">
        <v>55</v>
      </c>
      <c r="I3871">
        <v>1</v>
      </c>
      <c r="J3871" t="s">
        <v>364</v>
      </c>
      <c r="K3871" t="s">
        <v>363</v>
      </c>
      <c r="L3871">
        <v>1</v>
      </c>
    </row>
    <row r="3872" spans="1:12" x14ac:dyDescent="0.25">
      <c r="A3872" s="2117">
        <v>202521239633</v>
      </c>
      <c r="B3872" s="1502">
        <v>45863</v>
      </c>
      <c r="C3872" s="2123">
        <v>0.38541666000000002</v>
      </c>
      <c r="D3872" s="2125">
        <v>3</v>
      </c>
      <c r="E3872" t="s">
        <v>55</v>
      </c>
      <c r="F3872" t="s">
        <v>55</v>
      </c>
      <c r="G3872" t="s">
        <v>364</v>
      </c>
      <c r="H3872" t="s">
        <v>55</v>
      </c>
      <c r="I3872">
        <v>1</v>
      </c>
      <c r="J3872" t="s">
        <v>364</v>
      </c>
      <c r="K3872" t="s">
        <v>363</v>
      </c>
      <c r="L3872">
        <v>1</v>
      </c>
    </row>
    <row r="3873" spans="1:12" x14ac:dyDescent="0.25">
      <c r="A3873" s="2117">
        <v>202521239636</v>
      </c>
      <c r="B3873" s="1502">
        <v>45863</v>
      </c>
      <c r="C3873" s="2123">
        <v>0.51041665999999997</v>
      </c>
      <c r="D3873" s="2125">
        <v>3</v>
      </c>
      <c r="E3873" t="s">
        <v>55</v>
      </c>
      <c r="F3873" t="s">
        <v>55</v>
      </c>
      <c r="G3873" t="s">
        <v>364</v>
      </c>
      <c r="H3873" t="s">
        <v>55</v>
      </c>
      <c r="I3873">
        <v>1</v>
      </c>
      <c r="J3873" t="s">
        <v>364</v>
      </c>
      <c r="K3873" t="s">
        <v>363</v>
      </c>
      <c r="L3873">
        <v>1</v>
      </c>
    </row>
    <row r="3874" spans="1:12" x14ac:dyDescent="0.25">
      <c r="A3874" s="2117">
        <v>202521239664</v>
      </c>
      <c r="B3874" s="1502">
        <v>45864</v>
      </c>
      <c r="C3874" s="2123">
        <v>0.25</v>
      </c>
      <c r="D3874" s="2125">
        <v>3</v>
      </c>
      <c r="E3874" t="s">
        <v>55</v>
      </c>
      <c r="F3874" t="s">
        <v>55</v>
      </c>
      <c r="G3874" t="s">
        <v>364</v>
      </c>
      <c r="H3874" t="s">
        <v>55</v>
      </c>
      <c r="I3874">
        <v>1</v>
      </c>
      <c r="J3874" t="s">
        <v>364</v>
      </c>
      <c r="K3874" t="s">
        <v>363</v>
      </c>
      <c r="L3874">
        <v>1</v>
      </c>
    </row>
    <row r="3875" spans="1:12" x14ac:dyDescent="0.25">
      <c r="A3875" s="2117">
        <v>202521239666</v>
      </c>
      <c r="B3875" s="1502">
        <v>45864</v>
      </c>
      <c r="C3875" s="2123">
        <v>0.25694444</v>
      </c>
      <c r="D3875" s="2125">
        <v>3</v>
      </c>
      <c r="E3875" t="s">
        <v>55</v>
      </c>
      <c r="F3875" t="s">
        <v>55</v>
      </c>
      <c r="G3875" t="s">
        <v>364</v>
      </c>
      <c r="H3875" t="s">
        <v>55</v>
      </c>
      <c r="I3875">
        <v>1</v>
      </c>
      <c r="J3875" t="s">
        <v>364</v>
      </c>
      <c r="K3875" t="s">
        <v>363</v>
      </c>
      <c r="L3875">
        <v>1</v>
      </c>
    </row>
    <row r="3876" spans="1:12" x14ac:dyDescent="0.25">
      <c r="A3876" s="2117">
        <v>202521239669</v>
      </c>
      <c r="B3876" s="1502">
        <v>45864</v>
      </c>
      <c r="C3876" s="2123">
        <v>0.26388887999999999</v>
      </c>
      <c r="D3876" s="2125">
        <v>3</v>
      </c>
      <c r="E3876" t="s">
        <v>55</v>
      </c>
      <c r="F3876" t="s">
        <v>55</v>
      </c>
      <c r="G3876" t="s">
        <v>364</v>
      </c>
      <c r="H3876" t="s">
        <v>55</v>
      </c>
      <c r="I3876">
        <v>1</v>
      </c>
      <c r="J3876" t="s">
        <v>364</v>
      </c>
      <c r="K3876" t="s">
        <v>363</v>
      </c>
      <c r="L3876">
        <v>1</v>
      </c>
    </row>
    <row r="3877" spans="1:12" x14ac:dyDescent="0.25">
      <c r="A3877" s="2117">
        <v>202521239672</v>
      </c>
      <c r="B3877" s="1502">
        <v>45864</v>
      </c>
      <c r="C3877" s="2123">
        <v>0.35486110999999998</v>
      </c>
      <c r="D3877" s="2125">
        <v>4</v>
      </c>
      <c r="E3877" t="s">
        <v>55</v>
      </c>
      <c r="F3877" t="s">
        <v>55</v>
      </c>
      <c r="G3877" t="s">
        <v>364</v>
      </c>
      <c r="H3877" t="s">
        <v>55</v>
      </c>
      <c r="I3877">
        <v>1</v>
      </c>
      <c r="J3877" t="s">
        <v>364</v>
      </c>
      <c r="K3877" t="s">
        <v>363</v>
      </c>
      <c r="L3877">
        <v>1</v>
      </c>
    </row>
    <row r="3878" spans="1:12" x14ac:dyDescent="0.25">
      <c r="A3878" s="2117">
        <v>202521239696</v>
      </c>
      <c r="B3878" s="1502">
        <v>45865</v>
      </c>
      <c r="C3878" s="2123">
        <v>7.6388880000000006E-2</v>
      </c>
      <c r="D3878" s="2125">
        <v>4</v>
      </c>
      <c r="E3878" t="s">
        <v>55</v>
      </c>
      <c r="F3878" t="s">
        <v>55</v>
      </c>
      <c r="G3878" t="s">
        <v>364</v>
      </c>
      <c r="H3878" t="s">
        <v>55</v>
      </c>
      <c r="I3878">
        <v>1</v>
      </c>
      <c r="J3878" t="s">
        <v>364</v>
      </c>
      <c r="K3878" t="s">
        <v>363</v>
      </c>
      <c r="L3878">
        <v>1</v>
      </c>
    </row>
    <row r="3879" spans="1:12" x14ac:dyDescent="0.25">
      <c r="A3879" s="2117">
        <v>202521239700</v>
      </c>
      <c r="B3879" s="1502">
        <v>45865</v>
      </c>
      <c r="C3879" s="2123">
        <v>0.14236111000000001</v>
      </c>
      <c r="D3879" s="2125">
        <v>3</v>
      </c>
      <c r="E3879" t="s">
        <v>55</v>
      </c>
      <c r="F3879" t="s">
        <v>55</v>
      </c>
      <c r="G3879" t="s">
        <v>364</v>
      </c>
      <c r="H3879" t="s">
        <v>55</v>
      </c>
      <c r="I3879">
        <v>1</v>
      </c>
      <c r="J3879" t="s">
        <v>364</v>
      </c>
      <c r="K3879" t="s">
        <v>363</v>
      </c>
      <c r="L3879">
        <v>1</v>
      </c>
    </row>
    <row r="3880" spans="1:12" x14ac:dyDescent="0.25">
      <c r="A3880" s="2117">
        <v>202521239705</v>
      </c>
      <c r="B3880" s="1502">
        <v>45865</v>
      </c>
      <c r="C3880" s="2123">
        <v>0.25347222000000003</v>
      </c>
      <c r="D3880" s="2125">
        <v>4</v>
      </c>
      <c r="E3880" t="s">
        <v>55</v>
      </c>
      <c r="F3880" t="s">
        <v>55</v>
      </c>
      <c r="G3880" t="s">
        <v>364</v>
      </c>
      <c r="H3880" t="s">
        <v>55</v>
      </c>
      <c r="I3880">
        <v>1</v>
      </c>
      <c r="J3880" t="s">
        <v>364</v>
      </c>
      <c r="K3880" t="s">
        <v>363</v>
      </c>
      <c r="L3880">
        <v>1</v>
      </c>
    </row>
    <row r="3881" spans="1:12" x14ac:dyDescent="0.25">
      <c r="A3881" s="2117">
        <v>202521239706</v>
      </c>
      <c r="B3881" s="1502">
        <v>45865</v>
      </c>
      <c r="C3881" s="2123">
        <v>0.23958333000000001</v>
      </c>
      <c r="D3881" s="2125">
        <v>4</v>
      </c>
      <c r="E3881" t="s">
        <v>55</v>
      </c>
      <c r="F3881" t="s">
        <v>55</v>
      </c>
      <c r="G3881" t="s">
        <v>364</v>
      </c>
      <c r="H3881" t="s">
        <v>55</v>
      </c>
      <c r="I3881">
        <v>1</v>
      </c>
      <c r="J3881" t="s">
        <v>364</v>
      </c>
      <c r="K3881" t="s">
        <v>363</v>
      </c>
      <c r="L3881">
        <v>1</v>
      </c>
    </row>
    <row r="3882" spans="1:12" x14ac:dyDescent="0.25">
      <c r="A3882" s="2117">
        <v>202521239707</v>
      </c>
      <c r="B3882" s="1502">
        <v>45865</v>
      </c>
      <c r="C3882" s="2123">
        <v>0.33055554999999998</v>
      </c>
      <c r="D3882" s="2125">
        <v>3</v>
      </c>
      <c r="E3882" t="s">
        <v>55</v>
      </c>
      <c r="F3882" t="s">
        <v>55</v>
      </c>
      <c r="G3882" t="s">
        <v>364</v>
      </c>
      <c r="H3882" t="s">
        <v>55</v>
      </c>
      <c r="I3882">
        <v>1</v>
      </c>
      <c r="J3882" t="s">
        <v>364</v>
      </c>
      <c r="K3882" t="s">
        <v>363</v>
      </c>
      <c r="L3882">
        <v>1</v>
      </c>
    </row>
    <row r="3883" spans="1:12" x14ac:dyDescent="0.25">
      <c r="A3883" s="2117">
        <v>202521239708</v>
      </c>
      <c r="B3883" s="1502">
        <v>45865</v>
      </c>
      <c r="C3883" s="2123">
        <v>0.25347222000000003</v>
      </c>
      <c r="D3883" s="2125">
        <v>4</v>
      </c>
      <c r="E3883" t="s">
        <v>55</v>
      </c>
      <c r="F3883" t="s">
        <v>55</v>
      </c>
      <c r="G3883" t="s">
        <v>364</v>
      </c>
      <c r="H3883" t="s">
        <v>55</v>
      </c>
      <c r="I3883">
        <v>1</v>
      </c>
      <c r="J3883" t="s">
        <v>364</v>
      </c>
      <c r="K3883" t="s">
        <v>363</v>
      </c>
      <c r="L3883">
        <v>1</v>
      </c>
    </row>
    <row r="3884" spans="1:12" x14ac:dyDescent="0.25">
      <c r="A3884" s="2117">
        <v>202521239711</v>
      </c>
      <c r="B3884" s="1502">
        <v>45865</v>
      </c>
      <c r="C3884" s="2123">
        <v>0.42569444000000001</v>
      </c>
      <c r="D3884" s="2125">
        <v>3</v>
      </c>
      <c r="E3884" t="s">
        <v>55</v>
      </c>
      <c r="F3884" t="s">
        <v>55</v>
      </c>
      <c r="G3884" t="s">
        <v>364</v>
      </c>
      <c r="H3884" t="s">
        <v>55</v>
      </c>
      <c r="I3884">
        <v>1</v>
      </c>
      <c r="J3884" t="s">
        <v>364</v>
      </c>
      <c r="K3884" t="s">
        <v>363</v>
      </c>
      <c r="L3884">
        <v>1</v>
      </c>
    </row>
    <row r="3885" spans="1:12" x14ac:dyDescent="0.25">
      <c r="A3885" s="2117">
        <v>202521239719</v>
      </c>
      <c r="B3885" s="1502">
        <v>45865</v>
      </c>
      <c r="C3885" s="2123">
        <v>0.98819444000000001</v>
      </c>
      <c r="D3885" s="2125">
        <v>3</v>
      </c>
      <c r="E3885" t="s">
        <v>55</v>
      </c>
      <c r="F3885" t="s">
        <v>55</v>
      </c>
      <c r="G3885" t="s">
        <v>364</v>
      </c>
      <c r="H3885" t="s">
        <v>55</v>
      </c>
      <c r="I3885">
        <v>1</v>
      </c>
      <c r="J3885" t="s">
        <v>364</v>
      </c>
      <c r="K3885" t="s">
        <v>363</v>
      </c>
      <c r="L3885">
        <v>1</v>
      </c>
    </row>
    <row r="3886" spans="1:12" x14ac:dyDescent="0.25">
      <c r="A3886" s="2117">
        <v>202521239723</v>
      </c>
      <c r="B3886" s="1502">
        <v>45866</v>
      </c>
      <c r="C3886" s="2123">
        <v>7.4999999999999997E-2</v>
      </c>
      <c r="D3886" s="2125">
        <v>3</v>
      </c>
      <c r="E3886" t="s">
        <v>55</v>
      </c>
      <c r="F3886" t="s">
        <v>55</v>
      </c>
      <c r="G3886" t="s">
        <v>364</v>
      </c>
      <c r="H3886" t="s">
        <v>55</v>
      </c>
      <c r="I3886">
        <v>1</v>
      </c>
      <c r="J3886" t="s">
        <v>364</v>
      </c>
      <c r="K3886" t="s">
        <v>363</v>
      </c>
      <c r="L3886">
        <v>1</v>
      </c>
    </row>
    <row r="3887" spans="1:12" x14ac:dyDescent="0.25">
      <c r="A3887" s="2117">
        <v>202521239735</v>
      </c>
      <c r="B3887" s="1502">
        <v>45866</v>
      </c>
      <c r="C3887" s="2123">
        <v>0.35972221999999998</v>
      </c>
      <c r="D3887" s="2125">
        <v>3</v>
      </c>
      <c r="E3887" t="s">
        <v>55</v>
      </c>
      <c r="F3887" t="s">
        <v>55</v>
      </c>
      <c r="G3887" t="s">
        <v>364</v>
      </c>
      <c r="H3887" t="s">
        <v>55</v>
      </c>
      <c r="I3887">
        <v>1</v>
      </c>
      <c r="J3887" t="s">
        <v>364</v>
      </c>
      <c r="K3887" t="s">
        <v>363</v>
      </c>
      <c r="L3887">
        <v>1</v>
      </c>
    </row>
    <row r="3888" spans="1:12" x14ac:dyDescent="0.25">
      <c r="A3888" s="2117">
        <v>202521239738</v>
      </c>
      <c r="B3888" s="1502">
        <v>45867</v>
      </c>
      <c r="C3888" s="2123">
        <v>0</v>
      </c>
      <c r="D3888" s="2125">
        <v>3</v>
      </c>
      <c r="E3888" t="s">
        <v>55</v>
      </c>
      <c r="F3888" t="s">
        <v>55</v>
      </c>
      <c r="G3888" t="s">
        <v>364</v>
      </c>
      <c r="H3888" t="s">
        <v>55</v>
      </c>
      <c r="I3888">
        <v>1</v>
      </c>
      <c r="J3888" t="s">
        <v>364</v>
      </c>
      <c r="K3888" t="s">
        <v>363</v>
      </c>
      <c r="L3888">
        <v>1</v>
      </c>
    </row>
    <row r="3889" spans="1:12" x14ac:dyDescent="0.25">
      <c r="A3889" s="2117">
        <v>202521239742</v>
      </c>
      <c r="B3889" s="1502">
        <v>45867</v>
      </c>
      <c r="C3889" s="2123">
        <v>7.4305549999999998E-2</v>
      </c>
      <c r="D3889" s="2125">
        <v>3</v>
      </c>
      <c r="E3889" t="s">
        <v>55</v>
      </c>
      <c r="F3889" t="s">
        <v>55</v>
      </c>
      <c r="G3889" t="s">
        <v>364</v>
      </c>
      <c r="H3889" t="s">
        <v>55</v>
      </c>
      <c r="I3889">
        <v>1</v>
      </c>
      <c r="J3889" t="s">
        <v>364</v>
      </c>
      <c r="K3889" t="s">
        <v>363</v>
      </c>
      <c r="L3889">
        <v>1</v>
      </c>
    </row>
    <row r="3890" spans="1:12" x14ac:dyDescent="0.25">
      <c r="A3890" s="2117">
        <v>202521239749</v>
      </c>
      <c r="B3890" s="1502">
        <v>45867</v>
      </c>
      <c r="C3890" s="2123">
        <v>0.21458332999999999</v>
      </c>
      <c r="D3890" s="2125">
        <v>4</v>
      </c>
      <c r="E3890" t="s">
        <v>55</v>
      </c>
      <c r="F3890" t="s">
        <v>55</v>
      </c>
      <c r="G3890" t="s">
        <v>364</v>
      </c>
      <c r="H3890" t="s">
        <v>55</v>
      </c>
      <c r="I3890">
        <v>1</v>
      </c>
      <c r="J3890" t="s">
        <v>364</v>
      </c>
      <c r="K3890" t="s">
        <v>363</v>
      </c>
      <c r="L3890">
        <v>1</v>
      </c>
    </row>
    <row r="3891" spans="1:12" x14ac:dyDescent="0.25">
      <c r="A3891" s="2117">
        <v>202521239751</v>
      </c>
      <c r="B3891" s="1502">
        <v>45867</v>
      </c>
      <c r="C3891" s="2123">
        <v>0.33819443999999999</v>
      </c>
      <c r="D3891" s="2125">
        <v>4</v>
      </c>
      <c r="E3891" t="s">
        <v>55</v>
      </c>
      <c r="F3891" t="s">
        <v>55</v>
      </c>
      <c r="G3891" t="s">
        <v>364</v>
      </c>
      <c r="H3891" t="s">
        <v>55</v>
      </c>
      <c r="I3891">
        <v>1</v>
      </c>
      <c r="J3891" t="s">
        <v>364</v>
      </c>
      <c r="K3891" t="s">
        <v>363</v>
      </c>
      <c r="L3891">
        <v>1</v>
      </c>
    </row>
    <row r="3892" spans="1:12" x14ac:dyDescent="0.25">
      <c r="A3892" s="2117">
        <v>202521239757</v>
      </c>
      <c r="B3892" s="1502">
        <v>45867</v>
      </c>
      <c r="C3892" s="2123">
        <v>0.23680555</v>
      </c>
      <c r="D3892" s="2125">
        <v>3</v>
      </c>
      <c r="E3892" t="s">
        <v>55</v>
      </c>
      <c r="F3892" t="s">
        <v>55</v>
      </c>
      <c r="G3892" t="s">
        <v>364</v>
      </c>
      <c r="H3892" t="s">
        <v>55</v>
      </c>
      <c r="I3892">
        <v>1</v>
      </c>
      <c r="J3892" t="s">
        <v>364</v>
      </c>
      <c r="K3892" t="s">
        <v>363</v>
      </c>
      <c r="L3892">
        <v>1</v>
      </c>
    </row>
    <row r="3893" spans="1:12" x14ac:dyDescent="0.25">
      <c r="A3893" s="2117">
        <v>202521239773</v>
      </c>
      <c r="B3893" s="1502">
        <v>45868</v>
      </c>
      <c r="C3893" s="2123">
        <v>8.8888880000000003E-2</v>
      </c>
      <c r="D3893" s="2125">
        <v>3</v>
      </c>
      <c r="E3893" t="s">
        <v>55</v>
      </c>
      <c r="F3893" t="s">
        <v>55</v>
      </c>
      <c r="G3893" t="s">
        <v>364</v>
      </c>
      <c r="H3893" t="s">
        <v>55</v>
      </c>
      <c r="I3893">
        <v>1</v>
      </c>
      <c r="J3893" t="s">
        <v>364</v>
      </c>
      <c r="K3893" t="s">
        <v>363</v>
      </c>
      <c r="L3893">
        <v>1</v>
      </c>
    </row>
    <row r="3894" spans="1:12" x14ac:dyDescent="0.25">
      <c r="A3894" s="2117">
        <v>202521239781</v>
      </c>
      <c r="B3894" s="1502">
        <v>45868</v>
      </c>
      <c r="C3894" s="2123">
        <v>0.23472222000000001</v>
      </c>
      <c r="D3894" s="2125">
        <v>3</v>
      </c>
      <c r="E3894" t="s">
        <v>55</v>
      </c>
      <c r="F3894" t="s">
        <v>55</v>
      </c>
      <c r="G3894" t="s">
        <v>364</v>
      </c>
      <c r="H3894" t="s">
        <v>55</v>
      </c>
      <c r="I3894">
        <v>1</v>
      </c>
      <c r="J3894" t="s">
        <v>364</v>
      </c>
      <c r="K3894" t="s">
        <v>363</v>
      </c>
      <c r="L3894">
        <v>1</v>
      </c>
    </row>
    <row r="3895" spans="1:12" x14ac:dyDescent="0.25">
      <c r="A3895" s="2117">
        <v>202521239782</v>
      </c>
      <c r="B3895" s="1502">
        <v>45868</v>
      </c>
      <c r="C3895" s="2123">
        <v>0.25694444</v>
      </c>
      <c r="D3895" s="2125">
        <v>4</v>
      </c>
      <c r="E3895" t="s">
        <v>55</v>
      </c>
      <c r="F3895" t="s">
        <v>55</v>
      </c>
      <c r="G3895" t="s">
        <v>364</v>
      </c>
      <c r="H3895" t="s">
        <v>55</v>
      </c>
      <c r="I3895">
        <v>1</v>
      </c>
      <c r="J3895" t="s">
        <v>364</v>
      </c>
      <c r="K3895" t="s">
        <v>363</v>
      </c>
      <c r="L3895">
        <v>1</v>
      </c>
    </row>
    <row r="3896" spans="1:12" x14ac:dyDescent="0.25">
      <c r="A3896" s="2117">
        <v>202521239811</v>
      </c>
      <c r="B3896" s="1502">
        <v>45869</v>
      </c>
      <c r="C3896" s="2123">
        <v>5.2777770000000002E-2</v>
      </c>
      <c r="D3896" s="2125">
        <v>3</v>
      </c>
      <c r="E3896" t="s">
        <v>55</v>
      </c>
      <c r="F3896" t="s">
        <v>55</v>
      </c>
      <c r="G3896" t="s">
        <v>364</v>
      </c>
      <c r="H3896" t="s">
        <v>55</v>
      </c>
      <c r="I3896">
        <v>1</v>
      </c>
      <c r="J3896" t="s">
        <v>364</v>
      </c>
      <c r="K3896" t="s">
        <v>363</v>
      </c>
      <c r="L3896">
        <v>1</v>
      </c>
    </row>
    <row r="3897" spans="1:12" x14ac:dyDescent="0.25">
      <c r="A3897" s="2117">
        <v>202521239812</v>
      </c>
      <c r="B3897" s="1502">
        <v>45869</v>
      </c>
      <c r="C3897" s="2123">
        <v>5.2777770000000002E-2</v>
      </c>
      <c r="D3897" s="2125">
        <v>3</v>
      </c>
      <c r="E3897" t="s">
        <v>55</v>
      </c>
      <c r="F3897" t="s">
        <v>55</v>
      </c>
      <c r="G3897" t="s">
        <v>364</v>
      </c>
      <c r="H3897" t="s">
        <v>55</v>
      </c>
      <c r="I3897">
        <v>1</v>
      </c>
      <c r="J3897" t="s">
        <v>364</v>
      </c>
      <c r="K3897" t="s">
        <v>363</v>
      </c>
      <c r="L3897">
        <v>1</v>
      </c>
    </row>
    <row r="3898" spans="1:12" x14ac:dyDescent="0.25">
      <c r="A3898" s="2117">
        <v>202521239813</v>
      </c>
      <c r="B3898" s="1502">
        <v>45869</v>
      </c>
      <c r="C3898" s="2123">
        <v>0</v>
      </c>
      <c r="D3898" s="2125">
        <v>3</v>
      </c>
      <c r="E3898" t="s">
        <v>55</v>
      </c>
      <c r="F3898" t="s">
        <v>55</v>
      </c>
      <c r="G3898" t="s">
        <v>364</v>
      </c>
      <c r="H3898" t="s">
        <v>55</v>
      </c>
      <c r="I3898">
        <v>1</v>
      </c>
      <c r="J3898" t="s">
        <v>364</v>
      </c>
      <c r="K3898" t="s">
        <v>363</v>
      </c>
      <c r="L3898">
        <v>1</v>
      </c>
    </row>
    <row r="3899" spans="1:12" x14ac:dyDescent="0.25">
      <c r="A3899" s="2117">
        <v>202521239821</v>
      </c>
      <c r="B3899" s="1502">
        <v>45869</v>
      </c>
      <c r="C3899" s="2123">
        <v>0.3</v>
      </c>
      <c r="D3899" s="2125">
        <v>3</v>
      </c>
      <c r="E3899" t="s">
        <v>55</v>
      </c>
      <c r="F3899" t="s">
        <v>55</v>
      </c>
      <c r="G3899" t="s">
        <v>364</v>
      </c>
      <c r="H3899" t="s">
        <v>55</v>
      </c>
      <c r="I3899">
        <v>1</v>
      </c>
      <c r="J3899" t="s">
        <v>364</v>
      </c>
      <c r="K3899" t="s">
        <v>363</v>
      </c>
      <c r="L3899">
        <v>1</v>
      </c>
    </row>
    <row r="3900" spans="1:12" x14ac:dyDescent="0.25">
      <c r="A3900" s="2117">
        <v>202521239826</v>
      </c>
      <c r="B3900" s="1502">
        <v>45869</v>
      </c>
      <c r="C3900" s="2123">
        <v>0.58333332999999998</v>
      </c>
      <c r="D3900" s="2125">
        <v>3</v>
      </c>
      <c r="E3900" t="s">
        <v>55</v>
      </c>
      <c r="F3900" t="s">
        <v>55</v>
      </c>
      <c r="G3900" t="s">
        <v>364</v>
      </c>
      <c r="H3900" t="s">
        <v>55</v>
      </c>
      <c r="I3900">
        <v>1</v>
      </c>
      <c r="J3900" t="s">
        <v>364</v>
      </c>
      <c r="K3900" t="s">
        <v>363</v>
      </c>
      <c r="L3900">
        <v>1</v>
      </c>
    </row>
    <row r="3901" spans="1:12" x14ac:dyDescent="0.25">
      <c r="A3901" s="2117">
        <v>202521239849</v>
      </c>
      <c r="B3901" s="1502">
        <v>45870</v>
      </c>
      <c r="C3901" s="2123">
        <v>0.36111111000000001</v>
      </c>
      <c r="D3901" s="2125">
        <v>4</v>
      </c>
      <c r="E3901" t="s">
        <v>55</v>
      </c>
      <c r="F3901" t="s">
        <v>55</v>
      </c>
      <c r="G3901" t="s">
        <v>364</v>
      </c>
      <c r="H3901" t="s">
        <v>55</v>
      </c>
      <c r="I3901">
        <v>1</v>
      </c>
      <c r="J3901" t="s">
        <v>364</v>
      </c>
      <c r="K3901" t="s">
        <v>363</v>
      </c>
      <c r="L3901">
        <v>1</v>
      </c>
    </row>
    <row r="3902" spans="1:12" x14ac:dyDescent="0.25">
      <c r="A3902" s="2117">
        <v>202521239852</v>
      </c>
      <c r="B3902" s="1502">
        <v>45870</v>
      </c>
      <c r="C3902" s="2123">
        <v>0.56597222000000003</v>
      </c>
      <c r="D3902" s="2125">
        <v>3</v>
      </c>
      <c r="E3902" t="s">
        <v>55</v>
      </c>
      <c r="F3902" t="s">
        <v>55</v>
      </c>
      <c r="G3902" t="s">
        <v>364</v>
      </c>
      <c r="H3902" t="s">
        <v>55</v>
      </c>
      <c r="I3902">
        <v>1</v>
      </c>
      <c r="J3902" t="s">
        <v>364</v>
      </c>
      <c r="K3902" t="s">
        <v>363</v>
      </c>
      <c r="L3902">
        <v>1</v>
      </c>
    </row>
    <row r="3903" spans="1:12" x14ac:dyDescent="0.25">
      <c r="A3903" s="2117">
        <v>202521239876</v>
      </c>
      <c r="B3903" s="1502">
        <v>45871</v>
      </c>
      <c r="C3903" s="2123">
        <v>0.24444444000000001</v>
      </c>
      <c r="D3903" s="2125">
        <v>3</v>
      </c>
      <c r="E3903" t="s">
        <v>55</v>
      </c>
      <c r="F3903" t="s">
        <v>55</v>
      </c>
      <c r="G3903" t="s">
        <v>364</v>
      </c>
      <c r="H3903" t="s">
        <v>55</v>
      </c>
      <c r="I3903">
        <v>1</v>
      </c>
      <c r="J3903" t="s">
        <v>364</v>
      </c>
      <c r="K3903" t="s">
        <v>363</v>
      </c>
      <c r="L3903">
        <v>1</v>
      </c>
    </row>
    <row r="3904" spans="1:12" x14ac:dyDescent="0.25">
      <c r="A3904" s="2117">
        <v>202521239879</v>
      </c>
      <c r="B3904" s="1502">
        <v>45871</v>
      </c>
      <c r="C3904" s="2123">
        <v>0.24166666000000001</v>
      </c>
      <c r="D3904" s="2125">
        <v>3</v>
      </c>
      <c r="E3904" t="s">
        <v>55</v>
      </c>
      <c r="F3904" t="s">
        <v>55</v>
      </c>
      <c r="G3904" t="s">
        <v>364</v>
      </c>
      <c r="H3904" t="s">
        <v>55</v>
      </c>
      <c r="I3904">
        <v>1</v>
      </c>
      <c r="J3904" t="s">
        <v>364</v>
      </c>
      <c r="K3904" t="s">
        <v>363</v>
      </c>
      <c r="L3904">
        <v>1</v>
      </c>
    </row>
    <row r="3905" spans="1:12" x14ac:dyDescent="0.25">
      <c r="A3905" s="2117">
        <v>202521239895</v>
      </c>
      <c r="B3905" s="1502">
        <v>45871</v>
      </c>
      <c r="C3905" s="2123">
        <v>0.9375</v>
      </c>
      <c r="D3905" s="2125">
        <v>4</v>
      </c>
      <c r="E3905" t="s">
        <v>55</v>
      </c>
      <c r="F3905" t="s">
        <v>55</v>
      </c>
      <c r="G3905" t="s">
        <v>364</v>
      </c>
      <c r="H3905" t="s">
        <v>55</v>
      </c>
      <c r="I3905">
        <v>1</v>
      </c>
      <c r="J3905" t="s">
        <v>364</v>
      </c>
      <c r="K3905" t="s">
        <v>363</v>
      </c>
      <c r="L3905">
        <v>1</v>
      </c>
    </row>
    <row r="3906" spans="1:12" x14ac:dyDescent="0.25">
      <c r="A3906" s="2117">
        <v>202521239906</v>
      </c>
      <c r="B3906" s="1502">
        <v>45872</v>
      </c>
      <c r="C3906" s="2123">
        <v>0.25833333000000003</v>
      </c>
      <c r="D3906" s="2125">
        <v>4</v>
      </c>
      <c r="E3906" t="s">
        <v>55</v>
      </c>
      <c r="F3906" t="s">
        <v>55</v>
      </c>
      <c r="G3906" t="s">
        <v>364</v>
      </c>
      <c r="H3906" t="s">
        <v>55</v>
      </c>
      <c r="I3906">
        <v>1</v>
      </c>
      <c r="J3906" t="s">
        <v>364</v>
      </c>
      <c r="K3906" t="s">
        <v>363</v>
      </c>
      <c r="L3906">
        <v>1</v>
      </c>
    </row>
    <row r="3907" spans="1:12" x14ac:dyDescent="0.25">
      <c r="A3907" s="2117">
        <v>202521239907</v>
      </c>
      <c r="B3907" s="1502">
        <v>45872</v>
      </c>
      <c r="C3907" s="2123">
        <v>0.28125</v>
      </c>
      <c r="D3907" s="2125">
        <v>4</v>
      </c>
      <c r="E3907" t="s">
        <v>55</v>
      </c>
      <c r="F3907" t="s">
        <v>55</v>
      </c>
      <c r="G3907" t="s">
        <v>364</v>
      </c>
      <c r="H3907" t="s">
        <v>55</v>
      </c>
      <c r="I3907">
        <v>1</v>
      </c>
      <c r="J3907" t="s">
        <v>364</v>
      </c>
      <c r="K3907" t="s">
        <v>363</v>
      </c>
      <c r="L3907">
        <v>1</v>
      </c>
    </row>
    <row r="3908" spans="1:12" x14ac:dyDescent="0.25">
      <c r="A3908" s="2117">
        <v>202521239911</v>
      </c>
      <c r="B3908" s="1502">
        <v>45872</v>
      </c>
      <c r="C3908" s="2123">
        <v>0.54374999999999996</v>
      </c>
      <c r="D3908" s="2125">
        <v>3</v>
      </c>
      <c r="E3908" t="s">
        <v>55</v>
      </c>
      <c r="F3908" t="s">
        <v>55</v>
      </c>
      <c r="G3908" t="s">
        <v>364</v>
      </c>
      <c r="H3908" t="s">
        <v>55</v>
      </c>
      <c r="I3908">
        <v>1</v>
      </c>
      <c r="J3908" t="s">
        <v>364</v>
      </c>
      <c r="K3908" t="s">
        <v>363</v>
      </c>
      <c r="L3908">
        <v>1</v>
      </c>
    </row>
    <row r="3909" spans="1:12" x14ac:dyDescent="0.25">
      <c r="A3909" s="2117">
        <v>202521239913</v>
      </c>
      <c r="B3909" s="1502">
        <v>45872</v>
      </c>
      <c r="C3909" s="2123">
        <v>0.69861110999999998</v>
      </c>
      <c r="D3909" s="2125">
        <v>3</v>
      </c>
      <c r="E3909" t="s">
        <v>55</v>
      </c>
      <c r="F3909" t="s">
        <v>55</v>
      </c>
      <c r="G3909" t="s">
        <v>364</v>
      </c>
      <c r="H3909" t="s">
        <v>55</v>
      </c>
      <c r="I3909">
        <v>1</v>
      </c>
      <c r="J3909" t="s">
        <v>364</v>
      </c>
      <c r="K3909" t="s">
        <v>363</v>
      </c>
      <c r="L3909">
        <v>1</v>
      </c>
    </row>
    <row r="3910" spans="1:12" x14ac:dyDescent="0.25">
      <c r="A3910" s="2117">
        <v>202521239919</v>
      </c>
      <c r="B3910" s="1502">
        <v>45873</v>
      </c>
      <c r="C3910" s="2123">
        <v>0.13333333</v>
      </c>
      <c r="D3910" s="2125">
        <v>3</v>
      </c>
      <c r="E3910" t="s">
        <v>55</v>
      </c>
      <c r="F3910" t="s">
        <v>55</v>
      </c>
      <c r="G3910" t="s">
        <v>364</v>
      </c>
      <c r="H3910" t="s">
        <v>55</v>
      </c>
      <c r="I3910">
        <v>1</v>
      </c>
      <c r="J3910" t="s">
        <v>364</v>
      </c>
      <c r="K3910" t="s">
        <v>363</v>
      </c>
      <c r="L3910">
        <v>1</v>
      </c>
    </row>
    <row r="3911" spans="1:12" x14ac:dyDescent="0.25">
      <c r="A3911" s="2117">
        <v>202521239925</v>
      </c>
      <c r="B3911" s="1502">
        <v>45873</v>
      </c>
      <c r="C3911" s="2123">
        <v>0.29444443999999997</v>
      </c>
      <c r="D3911" s="2125">
        <v>4</v>
      </c>
      <c r="E3911" t="s">
        <v>55</v>
      </c>
      <c r="F3911" t="s">
        <v>55</v>
      </c>
      <c r="G3911" t="s">
        <v>364</v>
      </c>
      <c r="H3911" t="s">
        <v>55</v>
      </c>
      <c r="I3911">
        <v>1</v>
      </c>
      <c r="J3911" t="s">
        <v>364</v>
      </c>
      <c r="K3911" t="s">
        <v>363</v>
      </c>
      <c r="L3911">
        <v>1</v>
      </c>
    </row>
    <row r="3912" spans="1:12" x14ac:dyDescent="0.25">
      <c r="A3912" s="2117">
        <v>202521239940</v>
      </c>
      <c r="B3912" s="1502">
        <v>45874</v>
      </c>
      <c r="C3912" s="2123">
        <v>0.24652777000000001</v>
      </c>
      <c r="D3912" s="2125">
        <v>4</v>
      </c>
      <c r="E3912" t="s">
        <v>55</v>
      </c>
      <c r="F3912" t="s">
        <v>55</v>
      </c>
      <c r="G3912" t="s">
        <v>364</v>
      </c>
      <c r="H3912" t="s">
        <v>55</v>
      </c>
      <c r="I3912">
        <v>1</v>
      </c>
      <c r="J3912" t="s">
        <v>364</v>
      </c>
      <c r="K3912" t="s">
        <v>363</v>
      </c>
      <c r="L3912">
        <v>1</v>
      </c>
    </row>
    <row r="3913" spans="1:12" x14ac:dyDescent="0.25">
      <c r="A3913" s="2117">
        <v>202521239943</v>
      </c>
      <c r="B3913" s="1502">
        <v>45874</v>
      </c>
      <c r="C3913" s="2123">
        <v>0.23958333000000001</v>
      </c>
      <c r="D3913" s="2125">
        <v>4</v>
      </c>
      <c r="E3913" t="s">
        <v>55</v>
      </c>
      <c r="F3913" t="s">
        <v>55</v>
      </c>
      <c r="G3913" t="s">
        <v>364</v>
      </c>
      <c r="H3913" t="s">
        <v>55</v>
      </c>
      <c r="I3913">
        <v>1</v>
      </c>
      <c r="J3913" t="s">
        <v>364</v>
      </c>
      <c r="K3913" t="s">
        <v>363</v>
      </c>
      <c r="L3913">
        <v>1</v>
      </c>
    </row>
    <row r="3914" spans="1:12" x14ac:dyDescent="0.25">
      <c r="A3914" s="2117">
        <v>202521239946</v>
      </c>
      <c r="B3914" s="1502">
        <v>45874</v>
      </c>
      <c r="C3914" s="2123">
        <v>0.28055554999999999</v>
      </c>
      <c r="D3914" s="2125">
        <v>3</v>
      </c>
      <c r="E3914" t="s">
        <v>55</v>
      </c>
      <c r="F3914" t="s">
        <v>55</v>
      </c>
      <c r="G3914" t="s">
        <v>364</v>
      </c>
      <c r="H3914" t="s">
        <v>55</v>
      </c>
      <c r="I3914">
        <v>1</v>
      </c>
      <c r="J3914" t="s">
        <v>364</v>
      </c>
      <c r="K3914" t="s">
        <v>363</v>
      </c>
      <c r="L3914">
        <v>1</v>
      </c>
    </row>
    <row r="3915" spans="1:12" x14ac:dyDescent="0.25">
      <c r="A3915" s="2117">
        <v>202521239984</v>
      </c>
      <c r="B3915" s="1502">
        <v>45875</v>
      </c>
      <c r="C3915" s="2123">
        <v>0.36666665999999998</v>
      </c>
      <c r="D3915" s="2125">
        <v>3</v>
      </c>
      <c r="E3915" t="s">
        <v>55</v>
      </c>
      <c r="F3915" t="s">
        <v>55</v>
      </c>
      <c r="G3915" t="s">
        <v>364</v>
      </c>
      <c r="H3915" t="s">
        <v>55</v>
      </c>
      <c r="I3915">
        <v>1</v>
      </c>
      <c r="J3915" t="s">
        <v>364</v>
      </c>
      <c r="K3915" t="s">
        <v>363</v>
      </c>
      <c r="L3915">
        <v>1</v>
      </c>
    </row>
    <row r="3916" spans="1:12" x14ac:dyDescent="0.25">
      <c r="A3916" s="2117">
        <v>202521240000</v>
      </c>
      <c r="B3916" s="1502">
        <v>45876</v>
      </c>
      <c r="C3916" s="2123">
        <v>5.5555550000000002E-2</v>
      </c>
      <c r="D3916" s="2125">
        <v>3</v>
      </c>
      <c r="E3916" t="s">
        <v>55</v>
      </c>
      <c r="F3916" t="s">
        <v>55</v>
      </c>
      <c r="G3916" t="s">
        <v>364</v>
      </c>
      <c r="H3916" t="s">
        <v>55</v>
      </c>
      <c r="I3916">
        <v>1</v>
      </c>
      <c r="J3916" t="s">
        <v>364</v>
      </c>
      <c r="K3916" t="s">
        <v>363</v>
      </c>
      <c r="L3916">
        <v>1</v>
      </c>
    </row>
    <row r="3917" spans="1:12" x14ac:dyDescent="0.25">
      <c r="A3917" s="2117">
        <v>202521240008</v>
      </c>
      <c r="B3917" s="1502">
        <v>45876</v>
      </c>
      <c r="C3917" s="2123">
        <v>9.0277769999999993E-2</v>
      </c>
      <c r="D3917" s="2125">
        <v>3</v>
      </c>
      <c r="E3917" t="s">
        <v>55</v>
      </c>
      <c r="F3917" t="s">
        <v>55</v>
      </c>
      <c r="G3917" t="s">
        <v>364</v>
      </c>
      <c r="H3917" t="s">
        <v>55</v>
      </c>
      <c r="I3917">
        <v>1</v>
      </c>
      <c r="J3917" t="s">
        <v>364</v>
      </c>
      <c r="K3917" t="s">
        <v>363</v>
      </c>
      <c r="L3917">
        <v>1</v>
      </c>
    </row>
    <row r="3918" spans="1:12" x14ac:dyDescent="0.25">
      <c r="A3918" s="2117">
        <v>202521240017</v>
      </c>
      <c r="B3918" s="1502">
        <v>45876</v>
      </c>
      <c r="C3918" s="2123">
        <v>0.31111111000000002</v>
      </c>
      <c r="D3918" s="2125">
        <v>4</v>
      </c>
      <c r="E3918" t="s">
        <v>55</v>
      </c>
      <c r="F3918" t="s">
        <v>55</v>
      </c>
      <c r="G3918" t="s">
        <v>364</v>
      </c>
      <c r="H3918" t="s">
        <v>55</v>
      </c>
      <c r="I3918">
        <v>1</v>
      </c>
      <c r="J3918" t="s">
        <v>364</v>
      </c>
      <c r="K3918" t="s">
        <v>363</v>
      </c>
      <c r="L3918">
        <v>1</v>
      </c>
    </row>
    <row r="3919" spans="1:12" x14ac:dyDescent="0.25">
      <c r="A3919" s="2117">
        <v>202521240018</v>
      </c>
      <c r="B3919" s="1502">
        <v>45876</v>
      </c>
      <c r="C3919" s="2123">
        <v>0.24166666000000001</v>
      </c>
      <c r="D3919" s="2125">
        <v>4</v>
      </c>
      <c r="E3919" t="s">
        <v>55</v>
      </c>
      <c r="F3919" t="s">
        <v>55</v>
      </c>
      <c r="G3919" t="s">
        <v>364</v>
      </c>
      <c r="H3919" t="s">
        <v>55</v>
      </c>
      <c r="I3919">
        <v>1</v>
      </c>
      <c r="J3919" t="s">
        <v>364</v>
      </c>
      <c r="K3919" t="s">
        <v>363</v>
      </c>
      <c r="L3919">
        <v>1</v>
      </c>
    </row>
    <row r="3920" spans="1:12" x14ac:dyDescent="0.25">
      <c r="A3920" s="2117">
        <v>202521240020</v>
      </c>
      <c r="B3920" s="1502">
        <v>45876</v>
      </c>
      <c r="C3920" s="2123">
        <v>0.24166666000000001</v>
      </c>
      <c r="D3920" s="2125">
        <v>4</v>
      </c>
      <c r="E3920" t="s">
        <v>55</v>
      </c>
      <c r="F3920" t="s">
        <v>55</v>
      </c>
      <c r="G3920" t="s">
        <v>364</v>
      </c>
      <c r="H3920" t="s">
        <v>55</v>
      </c>
      <c r="I3920">
        <v>1</v>
      </c>
      <c r="J3920" t="s">
        <v>364</v>
      </c>
      <c r="K3920" t="s">
        <v>363</v>
      </c>
      <c r="L3920">
        <v>1</v>
      </c>
    </row>
    <row r="3921" spans="1:12" x14ac:dyDescent="0.25">
      <c r="A3921" s="2117">
        <v>202521240043</v>
      </c>
      <c r="B3921" s="1502">
        <v>45877</v>
      </c>
      <c r="C3921" s="2123">
        <v>0.25208332999999999</v>
      </c>
      <c r="D3921" s="2125">
        <v>3</v>
      </c>
      <c r="E3921" t="s">
        <v>55</v>
      </c>
      <c r="F3921" t="s">
        <v>55</v>
      </c>
      <c r="G3921" t="s">
        <v>364</v>
      </c>
      <c r="H3921" t="s">
        <v>55</v>
      </c>
      <c r="I3921">
        <v>1</v>
      </c>
      <c r="J3921" t="s">
        <v>364</v>
      </c>
      <c r="K3921" t="s">
        <v>363</v>
      </c>
      <c r="L3921">
        <v>1</v>
      </c>
    </row>
    <row r="3922" spans="1:12" x14ac:dyDescent="0.25">
      <c r="A3922" s="2117">
        <v>202521240053</v>
      </c>
      <c r="B3922" s="1502">
        <v>45877</v>
      </c>
      <c r="C3922" s="2123">
        <v>0.72777776999999999</v>
      </c>
      <c r="D3922" s="2125">
        <v>3</v>
      </c>
      <c r="E3922" t="s">
        <v>55</v>
      </c>
      <c r="F3922" t="s">
        <v>55</v>
      </c>
      <c r="G3922" t="s">
        <v>364</v>
      </c>
      <c r="H3922" t="s">
        <v>55</v>
      </c>
      <c r="I3922">
        <v>1</v>
      </c>
      <c r="J3922" t="s">
        <v>364</v>
      </c>
      <c r="K3922" t="s">
        <v>363</v>
      </c>
      <c r="L3922">
        <v>1</v>
      </c>
    </row>
    <row r="3923" spans="1:12" x14ac:dyDescent="0.25">
      <c r="A3923" s="2117">
        <v>202521240054</v>
      </c>
      <c r="B3923" s="1502">
        <v>45877</v>
      </c>
      <c r="C3923" s="2123">
        <v>0.78263888000000004</v>
      </c>
      <c r="D3923" s="2125">
        <v>3</v>
      </c>
      <c r="E3923" t="s">
        <v>55</v>
      </c>
      <c r="F3923" t="s">
        <v>55</v>
      </c>
      <c r="G3923" t="s">
        <v>364</v>
      </c>
      <c r="H3923" t="s">
        <v>55</v>
      </c>
      <c r="I3923">
        <v>1</v>
      </c>
      <c r="J3923" t="s">
        <v>364</v>
      </c>
      <c r="K3923" t="s">
        <v>363</v>
      </c>
      <c r="L3923">
        <v>1</v>
      </c>
    </row>
    <row r="3924" spans="1:12" x14ac:dyDescent="0.25">
      <c r="A3924" s="2117">
        <v>202521240070</v>
      </c>
      <c r="B3924" s="1502">
        <v>45878</v>
      </c>
      <c r="C3924" s="2123">
        <v>0.23958333000000001</v>
      </c>
      <c r="D3924" s="2125">
        <v>3</v>
      </c>
      <c r="E3924" t="s">
        <v>55</v>
      </c>
      <c r="F3924" t="s">
        <v>55</v>
      </c>
      <c r="G3924" t="s">
        <v>364</v>
      </c>
      <c r="H3924" t="s">
        <v>55</v>
      </c>
      <c r="I3924">
        <v>1</v>
      </c>
      <c r="J3924" t="s">
        <v>364</v>
      </c>
      <c r="K3924" t="s">
        <v>363</v>
      </c>
      <c r="L3924">
        <v>1</v>
      </c>
    </row>
    <row r="3925" spans="1:12" x14ac:dyDescent="0.25">
      <c r="A3925" s="2117">
        <v>202521240072</v>
      </c>
      <c r="B3925" s="1502">
        <v>45878</v>
      </c>
      <c r="C3925" s="2123">
        <v>0.27777776999999998</v>
      </c>
      <c r="D3925" s="2125">
        <v>3</v>
      </c>
      <c r="E3925" t="s">
        <v>55</v>
      </c>
      <c r="F3925" t="s">
        <v>55</v>
      </c>
      <c r="G3925" t="s">
        <v>364</v>
      </c>
      <c r="H3925" t="s">
        <v>55</v>
      </c>
      <c r="I3925">
        <v>1</v>
      </c>
      <c r="J3925" t="s">
        <v>364</v>
      </c>
      <c r="K3925" t="s">
        <v>363</v>
      </c>
      <c r="L3925">
        <v>1</v>
      </c>
    </row>
    <row r="3926" spans="1:12" x14ac:dyDescent="0.25">
      <c r="A3926" s="2117">
        <v>202521240073</v>
      </c>
      <c r="B3926" s="1502">
        <v>45878</v>
      </c>
      <c r="C3926" s="2123">
        <v>0.25</v>
      </c>
      <c r="D3926" s="2125">
        <v>3</v>
      </c>
      <c r="E3926" t="s">
        <v>55</v>
      </c>
      <c r="F3926" t="s">
        <v>55</v>
      </c>
      <c r="G3926" t="s">
        <v>364</v>
      </c>
      <c r="H3926" t="s">
        <v>55</v>
      </c>
      <c r="I3926">
        <v>1</v>
      </c>
      <c r="J3926" t="s">
        <v>364</v>
      </c>
      <c r="K3926" t="s">
        <v>363</v>
      </c>
      <c r="L3926">
        <v>1</v>
      </c>
    </row>
    <row r="3927" spans="1:12" x14ac:dyDescent="0.25">
      <c r="A3927" s="2117">
        <v>202521240074</v>
      </c>
      <c r="B3927" s="1502">
        <v>45878</v>
      </c>
      <c r="C3927" s="2123">
        <v>0.25</v>
      </c>
      <c r="D3927" s="2125">
        <v>3</v>
      </c>
      <c r="E3927" t="s">
        <v>55</v>
      </c>
      <c r="F3927" t="s">
        <v>55</v>
      </c>
      <c r="G3927" t="s">
        <v>364</v>
      </c>
      <c r="H3927" t="s">
        <v>55</v>
      </c>
      <c r="I3927">
        <v>1</v>
      </c>
      <c r="J3927" t="s">
        <v>364</v>
      </c>
      <c r="K3927" t="s">
        <v>363</v>
      </c>
      <c r="L3927">
        <v>1</v>
      </c>
    </row>
    <row r="3928" spans="1:12" x14ac:dyDescent="0.25">
      <c r="A3928" s="2117">
        <v>202521240093</v>
      </c>
      <c r="B3928" s="1502">
        <v>45879</v>
      </c>
      <c r="C3928" s="2123">
        <v>0.35486110999999998</v>
      </c>
      <c r="D3928" s="2125">
        <v>3</v>
      </c>
      <c r="E3928" t="s">
        <v>55</v>
      </c>
      <c r="F3928" t="s">
        <v>55</v>
      </c>
      <c r="G3928" t="s">
        <v>364</v>
      </c>
      <c r="H3928" t="s">
        <v>55</v>
      </c>
      <c r="I3928">
        <v>1</v>
      </c>
      <c r="J3928" t="s">
        <v>364</v>
      </c>
      <c r="K3928" t="s">
        <v>363</v>
      </c>
      <c r="L3928">
        <v>1</v>
      </c>
    </row>
    <row r="3929" spans="1:12" x14ac:dyDescent="0.25">
      <c r="A3929" s="2117">
        <v>202521240096</v>
      </c>
      <c r="B3929" s="1502">
        <v>45879</v>
      </c>
      <c r="C3929" s="2123">
        <v>0.29166666000000002</v>
      </c>
      <c r="D3929" s="2125">
        <v>3</v>
      </c>
      <c r="E3929" t="s">
        <v>55</v>
      </c>
      <c r="F3929" t="s">
        <v>55</v>
      </c>
      <c r="G3929" t="s">
        <v>364</v>
      </c>
      <c r="H3929" t="s">
        <v>55</v>
      </c>
      <c r="I3929">
        <v>1</v>
      </c>
      <c r="J3929" t="s">
        <v>364</v>
      </c>
      <c r="K3929" t="s">
        <v>363</v>
      </c>
      <c r="L3929">
        <v>1</v>
      </c>
    </row>
    <row r="3930" spans="1:12" x14ac:dyDescent="0.25">
      <c r="A3930" s="2117">
        <v>202521240127</v>
      </c>
      <c r="B3930" s="1502">
        <v>45880</v>
      </c>
      <c r="C3930" s="2123">
        <v>0.25069444000000002</v>
      </c>
      <c r="D3930" s="2125">
        <v>4</v>
      </c>
      <c r="E3930" t="s">
        <v>55</v>
      </c>
      <c r="F3930" t="s">
        <v>55</v>
      </c>
      <c r="G3930" t="s">
        <v>364</v>
      </c>
      <c r="H3930" t="s">
        <v>55</v>
      </c>
      <c r="I3930">
        <v>1</v>
      </c>
      <c r="J3930" t="s">
        <v>364</v>
      </c>
      <c r="K3930" t="s">
        <v>363</v>
      </c>
      <c r="L3930">
        <v>1</v>
      </c>
    </row>
    <row r="3931" spans="1:12" x14ac:dyDescent="0.25">
      <c r="A3931" s="2117">
        <v>202521240128</v>
      </c>
      <c r="B3931" s="1502">
        <v>45880</v>
      </c>
      <c r="C3931" s="2123">
        <v>0.26597221999999998</v>
      </c>
      <c r="D3931" s="2125">
        <v>4</v>
      </c>
      <c r="E3931" t="s">
        <v>55</v>
      </c>
      <c r="F3931" t="s">
        <v>55</v>
      </c>
      <c r="G3931" t="s">
        <v>364</v>
      </c>
      <c r="H3931" t="s">
        <v>55</v>
      </c>
      <c r="I3931">
        <v>1</v>
      </c>
      <c r="J3931" t="s">
        <v>364</v>
      </c>
      <c r="K3931" t="s">
        <v>363</v>
      </c>
      <c r="L3931">
        <v>1</v>
      </c>
    </row>
    <row r="3932" spans="1:12" x14ac:dyDescent="0.25">
      <c r="A3932" s="2117">
        <v>202521240129</v>
      </c>
      <c r="B3932" s="1502">
        <v>45880</v>
      </c>
      <c r="C3932" s="2123">
        <v>0.36597222000000001</v>
      </c>
      <c r="D3932" s="2125">
        <v>3</v>
      </c>
      <c r="E3932" t="s">
        <v>55</v>
      </c>
      <c r="F3932" t="s">
        <v>55</v>
      </c>
      <c r="G3932" t="s">
        <v>364</v>
      </c>
      <c r="H3932" t="s">
        <v>55</v>
      </c>
      <c r="I3932">
        <v>1</v>
      </c>
      <c r="J3932" t="s">
        <v>364</v>
      </c>
      <c r="K3932" t="s">
        <v>363</v>
      </c>
      <c r="L3932">
        <v>1</v>
      </c>
    </row>
    <row r="3933" spans="1:12" x14ac:dyDescent="0.25">
      <c r="A3933" s="2117">
        <v>202521240152</v>
      </c>
      <c r="B3933" s="1502">
        <v>45881</v>
      </c>
      <c r="C3933" s="2123">
        <v>6.25E-2</v>
      </c>
      <c r="D3933" s="2125">
        <v>4</v>
      </c>
      <c r="E3933" t="s">
        <v>55</v>
      </c>
      <c r="F3933" t="s">
        <v>55</v>
      </c>
      <c r="G3933" t="s">
        <v>364</v>
      </c>
      <c r="H3933" t="s">
        <v>55</v>
      </c>
      <c r="I3933">
        <v>1</v>
      </c>
      <c r="J3933" t="s">
        <v>364</v>
      </c>
      <c r="K3933" t="s">
        <v>363</v>
      </c>
      <c r="L3933">
        <v>1</v>
      </c>
    </row>
    <row r="3934" spans="1:12" x14ac:dyDescent="0.25">
      <c r="A3934" s="2117">
        <v>202521240156</v>
      </c>
      <c r="B3934" s="1502">
        <v>45881</v>
      </c>
      <c r="C3934" s="2123">
        <v>0.29513887999999999</v>
      </c>
      <c r="D3934" s="2125">
        <v>3</v>
      </c>
      <c r="E3934" t="s">
        <v>55</v>
      </c>
      <c r="F3934" t="s">
        <v>55</v>
      </c>
      <c r="G3934" t="s">
        <v>364</v>
      </c>
      <c r="H3934" t="s">
        <v>55</v>
      </c>
      <c r="I3934">
        <v>1</v>
      </c>
      <c r="J3934" t="s">
        <v>364</v>
      </c>
      <c r="K3934" t="s">
        <v>363</v>
      </c>
      <c r="L3934">
        <v>1</v>
      </c>
    </row>
    <row r="3935" spans="1:12" x14ac:dyDescent="0.25">
      <c r="A3935" s="2117">
        <v>202521240161</v>
      </c>
      <c r="B3935" s="1502">
        <v>45881</v>
      </c>
      <c r="C3935" s="2123">
        <v>0.35833333000000001</v>
      </c>
      <c r="D3935" s="2125">
        <v>3</v>
      </c>
      <c r="E3935" t="s">
        <v>55</v>
      </c>
      <c r="F3935" t="s">
        <v>55</v>
      </c>
      <c r="G3935" t="s">
        <v>364</v>
      </c>
      <c r="H3935" t="s">
        <v>55</v>
      </c>
      <c r="I3935">
        <v>1</v>
      </c>
      <c r="J3935" t="s">
        <v>364</v>
      </c>
      <c r="K3935" t="s">
        <v>363</v>
      </c>
      <c r="L3935">
        <v>1</v>
      </c>
    </row>
    <row r="3936" spans="1:12" x14ac:dyDescent="0.25">
      <c r="A3936" s="2117">
        <v>202521240163</v>
      </c>
      <c r="B3936" s="1502">
        <v>45881</v>
      </c>
      <c r="C3936" s="2123">
        <v>0.35763887999999999</v>
      </c>
      <c r="D3936" s="2125">
        <v>4</v>
      </c>
      <c r="E3936" t="s">
        <v>55</v>
      </c>
      <c r="F3936" t="s">
        <v>55</v>
      </c>
      <c r="G3936" t="s">
        <v>364</v>
      </c>
      <c r="H3936" t="s">
        <v>55</v>
      </c>
      <c r="I3936">
        <v>1</v>
      </c>
      <c r="J3936" t="s">
        <v>364</v>
      </c>
      <c r="K3936" t="s">
        <v>363</v>
      </c>
      <c r="L3936">
        <v>1</v>
      </c>
    </row>
    <row r="3937" spans="1:12" x14ac:dyDescent="0.25">
      <c r="A3937" s="2117">
        <v>202521240165</v>
      </c>
      <c r="B3937" s="1502">
        <v>45881</v>
      </c>
      <c r="C3937" s="2123">
        <v>0.28402777000000001</v>
      </c>
      <c r="D3937" s="2125">
        <v>3</v>
      </c>
      <c r="E3937" t="s">
        <v>55</v>
      </c>
      <c r="F3937" t="s">
        <v>55</v>
      </c>
      <c r="G3937" t="s">
        <v>364</v>
      </c>
      <c r="H3937" t="s">
        <v>55</v>
      </c>
      <c r="I3937">
        <v>1</v>
      </c>
      <c r="J3937" t="s">
        <v>364</v>
      </c>
      <c r="K3937" t="s">
        <v>363</v>
      </c>
      <c r="L3937">
        <v>1</v>
      </c>
    </row>
    <row r="3938" spans="1:12" x14ac:dyDescent="0.25">
      <c r="A3938" s="2117">
        <v>202521240173</v>
      </c>
      <c r="B3938" s="1502">
        <v>45881</v>
      </c>
      <c r="C3938" s="2123">
        <v>0.26874999999999999</v>
      </c>
      <c r="D3938" s="2125">
        <v>3</v>
      </c>
      <c r="E3938" t="s">
        <v>55</v>
      </c>
      <c r="F3938" t="s">
        <v>55</v>
      </c>
      <c r="G3938" t="s">
        <v>364</v>
      </c>
      <c r="H3938" t="s">
        <v>55</v>
      </c>
      <c r="I3938">
        <v>1</v>
      </c>
      <c r="J3938" t="s">
        <v>364</v>
      </c>
      <c r="K3938" t="s">
        <v>363</v>
      </c>
      <c r="L3938">
        <v>1</v>
      </c>
    </row>
    <row r="3939" spans="1:12" x14ac:dyDescent="0.25">
      <c r="A3939" s="2117">
        <v>202521240174</v>
      </c>
      <c r="B3939" s="1502">
        <v>45881</v>
      </c>
      <c r="C3939" s="2123">
        <v>0.27361110999999999</v>
      </c>
      <c r="D3939" s="2125">
        <v>3</v>
      </c>
      <c r="E3939" t="s">
        <v>55</v>
      </c>
      <c r="F3939" t="s">
        <v>55</v>
      </c>
      <c r="G3939" t="s">
        <v>364</v>
      </c>
      <c r="H3939" t="s">
        <v>55</v>
      </c>
      <c r="I3939">
        <v>1</v>
      </c>
      <c r="J3939" t="s">
        <v>364</v>
      </c>
      <c r="K3939" t="s">
        <v>363</v>
      </c>
      <c r="L3939">
        <v>1</v>
      </c>
    </row>
    <row r="3940" spans="1:12" x14ac:dyDescent="0.25">
      <c r="A3940" s="2117">
        <v>202521240175</v>
      </c>
      <c r="B3940" s="1502">
        <v>45881</v>
      </c>
      <c r="C3940" s="2123">
        <v>0.28333332999999999</v>
      </c>
      <c r="D3940" s="2125">
        <v>3</v>
      </c>
      <c r="E3940" t="s">
        <v>55</v>
      </c>
      <c r="F3940" t="s">
        <v>55</v>
      </c>
      <c r="G3940" t="s">
        <v>364</v>
      </c>
      <c r="H3940" t="s">
        <v>55</v>
      </c>
      <c r="I3940">
        <v>1</v>
      </c>
      <c r="J3940" t="s">
        <v>364</v>
      </c>
      <c r="K3940" t="s">
        <v>363</v>
      </c>
      <c r="L3940">
        <v>1</v>
      </c>
    </row>
    <row r="3941" spans="1:12" x14ac:dyDescent="0.25">
      <c r="A3941" s="2117">
        <v>202521240179</v>
      </c>
      <c r="B3941" s="1502">
        <v>45881</v>
      </c>
      <c r="C3941" s="2123">
        <v>0.40972222000000003</v>
      </c>
      <c r="D3941" s="2125">
        <v>4</v>
      </c>
      <c r="E3941" t="s">
        <v>55</v>
      </c>
      <c r="F3941" t="s">
        <v>55</v>
      </c>
      <c r="G3941" t="s">
        <v>364</v>
      </c>
      <c r="H3941" t="s">
        <v>55</v>
      </c>
      <c r="I3941">
        <v>1</v>
      </c>
      <c r="J3941" t="s">
        <v>364</v>
      </c>
      <c r="K3941" t="s">
        <v>363</v>
      </c>
      <c r="L3941">
        <v>1</v>
      </c>
    </row>
    <row r="3942" spans="1:12" x14ac:dyDescent="0.25">
      <c r="A3942" s="2117">
        <v>202521240195</v>
      </c>
      <c r="B3942" s="1502">
        <v>45882</v>
      </c>
      <c r="C3942" s="2123">
        <v>7.6388880000000006E-2</v>
      </c>
      <c r="D3942" s="2125">
        <v>3</v>
      </c>
      <c r="E3942" t="s">
        <v>55</v>
      </c>
      <c r="F3942" t="s">
        <v>55</v>
      </c>
      <c r="G3942" t="s">
        <v>364</v>
      </c>
      <c r="H3942" t="s">
        <v>55</v>
      </c>
      <c r="I3942">
        <v>1</v>
      </c>
      <c r="J3942" t="s">
        <v>364</v>
      </c>
      <c r="K3942" t="s">
        <v>363</v>
      </c>
      <c r="L3942">
        <v>1</v>
      </c>
    </row>
    <row r="3943" spans="1:12" x14ac:dyDescent="0.25">
      <c r="A3943" s="2117">
        <v>202521240196</v>
      </c>
      <c r="B3943" s="1502">
        <v>45882</v>
      </c>
      <c r="C3943" s="2123">
        <v>7.6388880000000006E-2</v>
      </c>
      <c r="D3943" s="2125">
        <v>3</v>
      </c>
      <c r="E3943" t="s">
        <v>55</v>
      </c>
      <c r="F3943" t="s">
        <v>55</v>
      </c>
      <c r="G3943" t="s">
        <v>364</v>
      </c>
      <c r="H3943" t="s">
        <v>55</v>
      </c>
      <c r="I3943">
        <v>1</v>
      </c>
      <c r="J3943" t="s">
        <v>364</v>
      </c>
      <c r="K3943" t="s">
        <v>363</v>
      </c>
      <c r="L3943">
        <v>1</v>
      </c>
    </row>
    <row r="3944" spans="1:12" x14ac:dyDescent="0.25">
      <c r="A3944" s="2117">
        <v>202521240197</v>
      </c>
      <c r="B3944" s="1502">
        <v>45882</v>
      </c>
      <c r="C3944" s="2123">
        <v>7.6388880000000006E-2</v>
      </c>
      <c r="D3944" s="2125">
        <v>3</v>
      </c>
      <c r="E3944" t="s">
        <v>55</v>
      </c>
      <c r="F3944" t="s">
        <v>55</v>
      </c>
      <c r="G3944" t="s">
        <v>364</v>
      </c>
      <c r="H3944" t="s">
        <v>55</v>
      </c>
      <c r="I3944">
        <v>1</v>
      </c>
      <c r="J3944" t="s">
        <v>364</v>
      </c>
      <c r="K3944" t="s">
        <v>363</v>
      </c>
      <c r="L3944">
        <v>1</v>
      </c>
    </row>
    <row r="3945" spans="1:12" x14ac:dyDescent="0.25">
      <c r="A3945" s="2117">
        <v>202521240202</v>
      </c>
      <c r="B3945" s="1502">
        <v>45882</v>
      </c>
      <c r="C3945" s="2123">
        <v>0</v>
      </c>
      <c r="D3945" s="2125">
        <v>4</v>
      </c>
      <c r="E3945" t="s">
        <v>55</v>
      </c>
      <c r="F3945" t="s">
        <v>55</v>
      </c>
      <c r="G3945" t="s">
        <v>364</v>
      </c>
      <c r="H3945" t="s">
        <v>55</v>
      </c>
      <c r="I3945">
        <v>1</v>
      </c>
      <c r="J3945" t="s">
        <v>364</v>
      </c>
      <c r="K3945" t="s">
        <v>363</v>
      </c>
      <c r="L3945">
        <v>1</v>
      </c>
    </row>
    <row r="3946" spans="1:12" x14ac:dyDescent="0.25">
      <c r="A3946" s="2117">
        <v>202521240204</v>
      </c>
      <c r="B3946" s="1502">
        <v>45882</v>
      </c>
      <c r="C3946" s="2123">
        <v>0.25069444000000002</v>
      </c>
      <c r="D3946" s="2125">
        <v>4</v>
      </c>
      <c r="E3946" t="s">
        <v>55</v>
      </c>
      <c r="F3946" t="s">
        <v>55</v>
      </c>
      <c r="G3946" t="s">
        <v>364</v>
      </c>
      <c r="H3946" t="s">
        <v>55</v>
      </c>
      <c r="I3946">
        <v>1</v>
      </c>
      <c r="J3946" t="s">
        <v>364</v>
      </c>
      <c r="K3946" t="s">
        <v>363</v>
      </c>
      <c r="L3946">
        <v>1</v>
      </c>
    </row>
    <row r="3947" spans="1:12" x14ac:dyDescent="0.25">
      <c r="A3947" s="2117">
        <v>202521240206</v>
      </c>
      <c r="B3947" s="1502">
        <v>45882</v>
      </c>
      <c r="C3947" s="2123">
        <v>0.25069444000000002</v>
      </c>
      <c r="D3947" s="2125">
        <v>4</v>
      </c>
      <c r="E3947" t="s">
        <v>55</v>
      </c>
      <c r="F3947" t="s">
        <v>55</v>
      </c>
      <c r="G3947" t="s">
        <v>364</v>
      </c>
      <c r="H3947" t="s">
        <v>55</v>
      </c>
      <c r="I3947">
        <v>1</v>
      </c>
      <c r="J3947" t="s">
        <v>364</v>
      </c>
      <c r="K3947" t="s">
        <v>363</v>
      </c>
      <c r="L3947">
        <v>1</v>
      </c>
    </row>
    <row r="3948" spans="1:12" x14ac:dyDescent="0.25">
      <c r="A3948" s="2117">
        <v>202521240207</v>
      </c>
      <c r="B3948" s="1502">
        <v>45881</v>
      </c>
      <c r="C3948" s="2123">
        <v>0.93055555000000001</v>
      </c>
      <c r="D3948" s="2125">
        <v>3</v>
      </c>
      <c r="E3948" t="s">
        <v>55</v>
      </c>
      <c r="F3948" t="s">
        <v>55</v>
      </c>
      <c r="G3948" t="s">
        <v>364</v>
      </c>
      <c r="H3948" t="s">
        <v>55</v>
      </c>
      <c r="I3948">
        <v>1</v>
      </c>
      <c r="J3948" t="s">
        <v>364</v>
      </c>
      <c r="K3948" t="s">
        <v>363</v>
      </c>
      <c r="L3948">
        <v>1</v>
      </c>
    </row>
    <row r="3949" spans="1:12" x14ac:dyDescent="0.25">
      <c r="A3949" s="2117">
        <v>202521240209</v>
      </c>
      <c r="B3949" s="1502">
        <v>45882</v>
      </c>
      <c r="C3949" s="2123">
        <v>0.36597222000000001</v>
      </c>
      <c r="D3949" s="2125">
        <v>4</v>
      </c>
      <c r="E3949" t="s">
        <v>55</v>
      </c>
      <c r="F3949" t="s">
        <v>55</v>
      </c>
      <c r="G3949" t="s">
        <v>364</v>
      </c>
      <c r="H3949" t="s">
        <v>55</v>
      </c>
      <c r="I3949">
        <v>1</v>
      </c>
      <c r="J3949" t="s">
        <v>364</v>
      </c>
      <c r="K3949" t="s">
        <v>363</v>
      </c>
      <c r="L3949">
        <v>1</v>
      </c>
    </row>
    <row r="3950" spans="1:12" x14ac:dyDescent="0.25">
      <c r="A3950" s="2117">
        <v>202521240211</v>
      </c>
      <c r="B3950" s="1502">
        <v>45882</v>
      </c>
      <c r="C3950" s="2123">
        <v>0.46805554999999999</v>
      </c>
      <c r="D3950" s="2125">
        <v>3</v>
      </c>
      <c r="E3950" t="s">
        <v>55</v>
      </c>
      <c r="F3950" t="s">
        <v>55</v>
      </c>
      <c r="G3950" t="s">
        <v>364</v>
      </c>
      <c r="H3950" t="s">
        <v>55</v>
      </c>
      <c r="I3950">
        <v>1</v>
      </c>
      <c r="J3950" t="s">
        <v>364</v>
      </c>
      <c r="K3950" t="s">
        <v>363</v>
      </c>
      <c r="L3950">
        <v>1</v>
      </c>
    </row>
    <row r="3951" spans="1:12" x14ac:dyDescent="0.25">
      <c r="A3951" s="2117">
        <v>202521240221</v>
      </c>
      <c r="B3951" s="1502">
        <v>45883</v>
      </c>
      <c r="C3951" s="2123">
        <v>1.0416659999999999E-2</v>
      </c>
      <c r="D3951" s="2125">
        <v>3</v>
      </c>
      <c r="E3951" t="s">
        <v>55</v>
      </c>
      <c r="F3951" t="s">
        <v>55</v>
      </c>
      <c r="G3951" t="s">
        <v>364</v>
      </c>
      <c r="H3951" t="s">
        <v>55</v>
      </c>
      <c r="I3951">
        <v>1</v>
      </c>
      <c r="J3951" t="s">
        <v>364</v>
      </c>
      <c r="K3951" t="s">
        <v>363</v>
      </c>
      <c r="L3951">
        <v>1</v>
      </c>
    </row>
    <row r="3952" spans="1:12" x14ac:dyDescent="0.25">
      <c r="A3952" s="2117">
        <v>202521240222</v>
      </c>
      <c r="B3952" s="1502">
        <v>45883</v>
      </c>
      <c r="C3952" s="2123">
        <v>4.5138879999999999E-2</v>
      </c>
      <c r="D3952" s="2125">
        <v>3</v>
      </c>
      <c r="E3952" t="s">
        <v>55</v>
      </c>
      <c r="F3952" t="s">
        <v>55</v>
      </c>
      <c r="G3952" t="s">
        <v>364</v>
      </c>
      <c r="H3952" t="s">
        <v>55</v>
      </c>
      <c r="I3952">
        <v>1</v>
      </c>
      <c r="J3952" t="s">
        <v>364</v>
      </c>
      <c r="K3952" t="s">
        <v>363</v>
      </c>
      <c r="L3952">
        <v>1</v>
      </c>
    </row>
    <row r="3953" spans="1:12" x14ac:dyDescent="0.25">
      <c r="A3953" s="2117">
        <v>202521240228</v>
      </c>
      <c r="B3953" s="1502">
        <v>45883</v>
      </c>
      <c r="C3953" s="2123">
        <v>0.33333332999999998</v>
      </c>
      <c r="D3953" s="2125">
        <v>3</v>
      </c>
      <c r="E3953" t="s">
        <v>55</v>
      </c>
      <c r="F3953" t="s">
        <v>55</v>
      </c>
      <c r="G3953" t="s">
        <v>364</v>
      </c>
      <c r="H3953" t="s">
        <v>55</v>
      </c>
      <c r="I3953">
        <v>1</v>
      </c>
      <c r="J3953" t="s">
        <v>364</v>
      </c>
      <c r="K3953" t="s">
        <v>363</v>
      </c>
      <c r="L3953">
        <v>1</v>
      </c>
    </row>
    <row r="3954" spans="1:12" x14ac:dyDescent="0.25">
      <c r="A3954" s="2117">
        <v>202521240230</v>
      </c>
      <c r="B3954" s="1502">
        <v>45883</v>
      </c>
      <c r="C3954" s="2123">
        <v>0.27500000000000002</v>
      </c>
      <c r="D3954" s="2125">
        <v>4</v>
      </c>
      <c r="E3954" t="s">
        <v>55</v>
      </c>
      <c r="F3954" t="s">
        <v>55</v>
      </c>
      <c r="G3954" t="s">
        <v>364</v>
      </c>
      <c r="H3954" t="s">
        <v>55</v>
      </c>
      <c r="I3954">
        <v>1</v>
      </c>
      <c r="J3954" t="s">
        <v>364</v>
      </c>
      <c r="K3954" t="s">
        <v>363</v>
      </c>
      <c r="L3954">
        <v>1</v>
      </c>
    </row>
    <row r="3955" spans="1:12" x14ac:dyDescent="0.25">
      <c r="A3955" s="2117">
        <v>202521240235</v>
      </c>
      <c r="B3955" s="1502">
        <v>45883</v>
      </c>
      <c r="C3955" s="2123">
        <v>0.35277776999999999</v>
      </c>
      <c r="D3955" s="2125">
        <v>4</v>
      </c>
      <c r="E3955" t="s">
        <v>55</v>
      </c>
      <c r="F3955" t="s">
        <v>55</v>
      </c>
      <c r="G3955" t="s">
        <v>364</v>
      </c>
      <c r="H3955" t="s">
        <v>55</v>
      </c>
      <c r="I3955">
        <v>1</v>
      </c>
      <c r="J3955" t="s">
        <v>364</v>
      </c>
      <c r="K3955" t="s">
        <v>363</v>
      </c>
      <c r="L3955">
        <v>1</v>
      </c>
    </row>
    <row r="3956" spans="1:12" x14ac:dyDescent="0.25">
      <c r="A3956" s="2117">
        <v>202521240298</v>
      </c>
      <c r="B3956" s="1502">
        <v>45885</v>
      </c>
      <c r="C3956" s="2123">
        <v>0.91319444000000005</v>
      </c>
      <c r="D3956" s="2125">
        <v>4</v>
      </c>
      <c r="E3956" t="s">
        <v>55</v>
      </c>
      <c r="F3956" t="s">
        <v>55</v>
      </c>
      <c r="G3956" t="s">
        <v>364</v>
      </c>
      <c r="H3956" t="s">
        <v>55</v>
      </c>
      <c r="I3956">
        <v>1</v>
      </c>
      <c r="J3956" t="s">
        <v>364</v>
      </c>
      <c r="K3956" t="s">
        <v>363</v>
      </c>
      <c r="L3956">
        <v>1</v>
      </c>
    </row>
    <row r="3957" spans="1:12" x14ac:dyDescent="0.25">
      <c r="A3957" s="2117">
        <v>202521240312</v>
      </c>
      <c r="B3957" s="1502">
        <v>45886</v>
      </c>
      <c r="C3957" s="2123">
        <v>0.33819443999999999</v>
      </c>
      <c r="D3957" s="2125">
        <v>3</v>
      </c>
      <c r="E3957" t="s">
        <v>55</v>
      </c>
      <c r="F3957" t="s">
        <v>55</v>
      </c>
      <c r="G3957" t="s">
        <v>364</v>
      </c>
      <c r="H3957" t="s">
        <v>55</v>
      </c>
      <c r="I3957">
        <v>1</v>
      </c>
      <c r="J3957" t="s">
        <v>364</v>
      </c>
      <c r="K3957" t="s">
        <v>363</v>
      </c>
      <c r="L3957">
        <v>1</v>
      </c>
    </row>
    <row r="3958" spans="1:12" x14ac:dyDescent="0.25">
      <c r="A3958" s="2117">
        <v>202521240314</v>
      </c>
      <c r="B3958" s="1502">
        <v>45886</v>
      </c>
      <c r="C3958" s="2123">
        <v>0.37013888</v>
      </c>
      <c r="D3958" s="2125">
        <v>3</v>
      </c>
      <c r="E3958" t="s">
        <v>55</v>
      </c>
      <c r="F3958" t="s">
        <v>55</v>
      </c>
      <c r="G3958" t="s">
        <v>364</v>
      </c>
      <c r="H3958" t="s">
        <v>55</v>
      </c>
      <c r="I3958">
        <v>1</v>
      </c>
      <c r="J3958" t="s">
        <v>364</v>
      </c>
      <c r="K3958" t="s">
        <v>363</v>
      </c>
      <c r="L3958">
        <v>1</v>
      </c>
    </row>
    <row r="3959" spans="1:12" x14ac:dyDescent="0.25">
      <c r="A3959" s="2117">
        <v>202521240316</v>
      </c>
      <c r="B3959" s="1502">
        <v>45886</v>
      </c>
      <c r="C3959" s="2123">
        <v>0.28541665999999999</v>
      </c>
      <c r="D3959" s="2125">
        <v>4</v>
      </c>
      <c r="E3959" t="s">
        <v>55</v>
      </c>
      <c r="F3959" t="s">
        <v>55</v>
      </c>
      <c r="G3959" t="s">
        <v>364</v>
      </c>
      <c r="H3959" t="s">
        <v>55</v>
      </c>
      <c r="I3959">
        <v>1</v>
      </c>
      <c r="J3959" t="s">
        <v>364</v>
      </c>
      <c r="K3959" t="s">
        <v>363</v>
      </c>
      <c r="L3959">
        <v>1</v>
      </c>
    </row>
    <row r="3960" spans="1:12" x14ac:dyDescent="0.25">
      <c r="A3960" s="2117">
        <v>202521240317</v>
      </c>
      <c r="B3960" s="1502">
        <v>45886</v>
      </c>
      <c r="C3960" s="2123">
        <v>0.33819443999999999</v>
      </c>
      <c r="D3960" s="2125">
        <v>3</v>
      </c>
      <c r="E3960" t="s">
        <v>55</v>
      </c>
      <c r="F3960" t="s">
        <v>55</v>
      </c>
      <c r="G3960" t="s">
        <v>364</v>
      </c>
      <c r="H3960" t="s">
        <v>55</v>
      </c>
      <c r="I3960">
        <v>1</v>
      </c>
      <c r="J3960" t="s">
        <v>364</v>
      </c>
      <c r="K3960" t="s">
        <v>363</v>
      </c>
      <c r="L3960">
        <v>1</v>
      </c>
    </row>
    <row r="3961" spans="1:12" x14ac:dyDescent="0.25">
      <c r="A3961" s="2117">
        <v>202521240318</v>
      </c>
      <c r="B3961" s="1502">
        <v>45886</v>
      </c>
      <c r="C3961" s="2123">
        <v>0.33819443999999999</v>
      </c>
      <c r="D3961" s="2125">
        <v>3</v>
      </c>
      <c r="E3961" t="s">
        <v>55</v>
      </c>
      <c r="F3961" t="s">
        <v>55</v>
      </c>
      <c r="G3961" t="s">
        <v>364</v>
      </c>
      <c r="H3961" t="s">
        <v>55</v>
      </c>
      <c r="I3961">
        <v>1</v>
      </c>
      <c r="J3961" t="s">
        <v>364</v>
      </c>
      <c r="K3961" t="s">
        <v>363</v>
      </c>
      <c r="L3961">
        <v>1</v>
      </c>
    </row>
    <row r="3962" spans="1:12" x14ac:dyDescent="0.25">
      <c r="A3962" s="2117">
        <v>202521240330</v>
      </c>
      <c r="B3962" s="1502">
        <v>45886</v>
      </c>
      <c r="C3962" s="2123">
        <v>0.92291666000000006</v>
      </c>
      <c r="D3962" s="2125">
        <v>4</v>
      </c>
      <c r="E3962" t="s">
        <v>55</v>
      </c>
      <c r="F3962" t="s">
        <v>55</v>
      </c>
      <c r="G3962" t="s">
        <v>364</v>
      </c>
      <c r="H3962" t="s">
        <v>55</v>
      </c>
      <c r="I3962">
        <v>1</v>
      </c>
      <c r="J3962" t="s">
        <v>364</v>
      </c>
      <c r="K3962" t="s">
        <v>363</v>
      </c>
      <c r="L3962">
        <v>1</v>
      </c>
    </row>
    <row r="3963" spans="1:12" x14ac:dyDescent="0.25">
      <c r="A3963" s="2117">
        <v>202521240335</v>
      </c>
      <c r="B3963" s="1502">
        <v>45887</v>
      </c>
      <c r="C3963" s="2123">
        <v>0.25972222</v>
      </c>
      <c r="D3963" s="2125">
        <v>4</v>
      </c>
      <c r="E3963" t="s">
        <v>55</v>
      </c>
      <c r="F3963" t="s">
        <v>55</v>
      </c>
      <c r="G3963" t="s">
        <v>364</v>
      </c>
      <c r="H3963" t="s">
        <v>55</v>
      </c>
      <c r="I3963">
        <v>1</v>
      </c>
      <c r="J3963" t="s">
        <v>364</v>
      </c>
      <c r="K3963" t="s">
        <v>363</v>
      </c>
      <c r="L3963">
        <v>1</v>
      </c>
    </row>
    <row r="3964" spans="1:12" x14ac:dyDescent="0.25">
      <c r="A3964" s="2117">
        <v>202521240340</v>
      </c>
      <c r="B3964" s="1502">
        <v>45887</v>
      </c>
      <c r="C3964" s="2123">
        <v>0.34791665999999999</v>
      </c>
      <c r="D3964" s="2125">
        <v>3</v>
      </c>
      <c r="E3964" t="s">
        <v>55</v>
      </c>
      <c r="F3964" t="s">
        <v>55</v>
      </c>
      <c r="G3964" t="s">
        <v>364</v>
      </c>
      <c r="H3964" t="s">
        <v>55</v>
      </c>
      <c r="I3964">
        <v>1</v>
      </c>
      <c r="J3964" t="s">
        <v>364</v>
      </c>
      <c r="K3964" t="s">
        <v>363</v>
      </c>
      <c r="L3964">
        <v>1</v>
      </c>
    </row>
    <row r="3965" spans="1:12" x14ac:dyDescent="0.25">
      <c r="A3965" s="2117">
        <v>202521240346</v>
      </c>
      <c r="B3965" s="1502">
        <v>45887</v>
      </c>
      <c r="C3965" s="2123">
        <v>0.52638887999999995</v>
      </c>
      <c r="D3965" s="2125">
        <v>3</v>
      </c>
      <c r="E3965" t="s">
        <v>55</v>
      </c>
      <c r="F3965" t="s">
        <v>55</v>
      </c>
      <c r="G3965" t="s">
        <v>364</v>
      </c>
      <c r="H3965" t="s">
        <v>55</v>
      </c>
      <c r="I3965">
        <v>1</v>
      </c>
      <c r="J3965" t="s">
        <v>364</v>
      </c>
      <c r="K3965" t="s">
        <v>363</v>
      </c>
      <c r="L3965">
        <v>1</v>
      </c>
    </row>
    <row r="3966" spans="1:12" x14ac:dyDescent="0.25">
      <c r="A3966" s="2117">
        <v>202521240358</v>
      </c>
      <c r="B3966" s="1502">
        <v>45887</v>
      </c>
      <c r="C3966" s="2123">
        <v>0.9375</v>
      </c>
      <c r="D3966" s="2125">
        <v>2</v>
      </c>
      <c r="E3966" t="s">
        <v>55</v>
      </c>
      <c r="F3966" t="s">
        <v>55</v>
      </c>
      <c r="G3966" t="s">
        <v>364</v>
      </c>
      <c r="H3966" t="s">
        <v>55</v>
      </c>
      <c r="I3966">
        <v>1</v>
      </c>
      <c r="J3966" t="s">
        <v>364</v>
      </c>
      <c r="K3966" t="s">
        <v>363</v>
      </c>
      <c r="L3966">
        <v>1</v>
      </c>
    </row>
    <row r="3967" spans="1:12" x14ac:dyDescent="0.25">
      <c r="A3967" s="2117">
        <v>202521240363</v>
      </c>
      <c r="B3967" s="1502">
        <v>45888</v>
      </c>
      <c r="C3967" s="2123">
        <v>0.27083332999999998</v>
      </c>
      <c r="D3967" s="2125">
        <v>3</v>
      </c>
      <c r="E3967" t="s">
        <v>55</v>
      </c>
      <c r="F3967" t="s">
        <v>55</v>
      </c>
      <c r="G3967" t="s">
        <v>364</v>
      </c>
      <c r="H3967" t="s">
        <v>55</v>
      </c>
      <c r="I3967">
        <v>1</v>
      </c>
      <c r="J3967" t="s">
        <v>364</v>
      </c>
      <c r="K3967" t="s">
        <v>363</v>
      </c>
      <c r="L3967">
        <v>1</v>
      </c>
    </row>
    <row r="3968" spans="1:12" x14ac:dyDescent="0.25">
      <c r="A3968" s="2117">
        <v>202521240370</v>
      </c>
      <c r="B3968" s="1502">
        <v>45888</v>
      </c>
      <c r="C3968" s="2123">
        <v>0.29236110999999998</v>
      </c>
      <c r="D3968" s="2125">
        <v>3</v>
      </c>
      <c r="E3968" t="s">
        <v>55</v>
      </c>
      <c r="F3968" t="s">
        <v>55</v>
      </c>
      <c r="G3968" t="s">
        <v>364</v>
      </c>
      <c r="H3968" t="s">
        <v>55</v>
      </c>
      <c r="I3968">
        <v>1</v>
      </c>
      <c r="J3968" t="s">
        <v>364</v>
      </c>
      <c r="K3968" t="s">
        <v>363</v>
      </c>
      <c r="L3968">
        <v>1</v>
      </c>
    </row>
    <row r="3969" spans="1:12" x14ac:dyDescent="0.25">
      <c r="A3969" s="2117">
        <v>202521240371</v>
      </c>
      <c r="B3969" s="1502">
        <v>45888</v>
      </c>
      <c r="C3969" s="2123">
        <v>0.29236110999999998</v>
      </c>
      <c r="D3969" s="2125">
        <v>3</v>
      </c>
      <c r="E3969" t="s">
        <v>55</v>
      </c>
      <c r="F3969" t="s">
        <v>55</v>
      </c>
      <c r="G3969" t="s">
        <v>364</v>
      </c>
      <c r="H3969" t="s">
        <v>55</v>
      </c>
      <c r="I3969">
        <v>1</v>
      </c>
      <c r="J3969" t="s">
        <v>364</v>
      </c>
      <c r="K3969" t="s">
        <v>363</v>
      </c>
      <c r="L3969">
        <v>1</v>
      </c>
    </row>
    <row r="3970" spans="1:12" x14ac:dyDescent="0.25">
      <c r="A3970" s="2117">
        <v>202521240372</v>
      </c>
      <c r="B3970" s="1502">
        <v>45888</v>
      </c>
      <c r="C3970" s="2123">
        <v>0.32777777000000002</v>
      </c>
      <c r="D3970" s="2125">
        <v>3</v>
      </c>
      <c r="E3970" t="s">
        <v>55</v>
      </c>
      <c r="F3970" t="s">
        <v>55</v>
      </c>
      <c r="G3970" t="s">
        <v>364</v>
      </c>
      <c r="H3970" t="s">
        <v>55</v>
      </c>
      <c r="I3970">
        <v>1</v>
      </c>
      <c r="J3970" t="s">
        <v>364</v>
      </c>
      <c r="K3970" t="s">
        <v>363</v>
      </c>
      <c r="L3970">
        <v>1</v>
      </c>
    </row>
    <row r="3971" spans="1:12" x14ac:dyDescent="0.25">
      <c r="A3971" s="2117">
        <v>202521240380</v>
      </c>
      <c r="B3971" s="1502">
        <v>45888</v>
      </c>
      <c r="C3971" s="2123">
        <v>0.37152776999999998</v>
      </c>
      <c r="D3971" s="2125">
        <v>4</v>
      </c>
      <c r="E3971" t="s">
        <v>55</v>
      </c>
      <c r="F3971" t="s">
        <v>55</v>
      </c>
      <c r="G3971" t="s">
        <v>364</v>
      </c>
      <c r="H3971" t="s">
        <v>55</v>
      </c>
      <c r="I3971">
        <v>1</v>
      </c>
      <c r="J3971" t="s">
        <v>364</v>
      </c>
      <c r="K3971" t="s">
        <v>363</v>
      </c>
      <c r="L3971">
        <v>1</v>
      </c>
    </row>
    <row r="3972" spans="1:12" x14ac:dyDescent="0.25">
      <c r="A3972" s="2117">
        <v>202521240389</v>
      </c>
      <c r="B3972" s="1502">
        <v>45888</v>
      </c>
      <c r="C3972" s="2123">
        <v>0.88749999999999996</v>
      </c>
      <c r="D3972" s="2125">
        <v>4</v>
      </c>
      <c r="E3972" t="s">
        <v>55</v>
      </c>
      <c r="F3972" t="s">
        <v>55</v>
      </c>
      <c r="G3972" t="s">
        <v>364</v>
      </c>
      <c r="H3972" t="s">
        <v>55</v>
      </c>
      <c r="I3972">
        <v>1</v>
      </c>
      <c r="J3972" t="s">
        <v>364</v>
      </c>
      <c r="K3972" t="s">
        <v>363</v>
      </c>
      <c r="L3972">
        <v>1</v>
      </c>
    </row>
    <row r="3973" spans="1:12" x14ac:dyDescent="0.25">
      <c r="A3973" s="2117">
        <v>202521240402</v>
      </c>
      <c r="B3973" s="1502">
        <v>45889</v>
      </c>
      <c r="C3973" s="2123">
        <v>0.26736111000000001</v>
      </c>
      <c r="D3973" s="2125">
        <v>3</v>
      </c>
      <c r="E3973" t="s">
        <v>55</v>
      </c>
      <c r="F3973" t="s">
        <v>55</v>
      </c>
      <c r="G3973" t="s">
        <v>364</v>
      </c>
      <c r="H3973" t="s">
        <v>55</v>
      </c>
      <c r="I3973">
        <v>1</v>
      </c>
      <c r="J3973" t="s">
        <v>364</v>
      </c>
      <c r="K3973" t="s">
        <v>363</v>
      </c>
      <c r="L3973">
        <v>1</v>
      </c>
    </row>
    <row r="3974" spans="1:12" x14ac:dyDescent="0.25">
      <c r="A3974" s="2117">
        <v>202521240417</v>
      </c>
      <c r="B3974" s="1502">
        <v>45889</v>
      </c>
      <c r="C3974" s="2123">
        <v>0.60277776999999999</v>
      </c>
      <c r="D3974" s="2125">
        <v>4</v>
      </c>
      <c r="E3974" t="s">
        <v>55</v>
      </c>
      <c r="F3974" t="s">
        <v>55</v>
      </c>
      <c r="G3974" t="s">
        <v>364</v>
      </c>
      <c r="H3974" t="s">
        <v>55</v>
      </c>
      <c r="I3974">
        <v>1</v>
      </c>
      <c r="J3974" t="s">
        <v>364</v>
      </c>
      <c r="K3974" t="s">
        <v>363</v>
      </c>
      <c r="L3974">
        <v>1</v>
      </c>
    </row>
    <row r="3975" spans="1:12" x14ac:dyDescent="0.25">
      <c r="A3975" s="2117">
        <v>202521240438</v>
      </c>
      <c r="B3975" s="1502">
        <v>45890</v>
      </c>
      <c r="C3975" s="2123">
        <v>0.29722221999999998</v>
      </c>
      <c r="D3975" s="2125">
        <v>3</v>
      </c>
      <c r="E3975" t="s">
        <v>55</v>
      </c>
      <c r="F3975" t="s">
        <v>55</v>
      </c>
      <c r="G3975" t="s">
        <v>364</v>
      </c>
      <c r="H3975" t="s">
        <v>55</v>
      </c>
      <c r="I3975">
        <v>1</v>
      </c>
      <c r="J3975" t="s">
        <v>364</v>
      </c>
      <c r="K3975" t="s">
        <v>363</v>
      </c>
      <c r="L3975">
        <v>1</v>
      </c>
    </row>
    <row r="3976" spans="1:12" x14ac:dyDescent="0.25">
      <c r="A3976" s="2117">
        <v>202521240439</v>
      </c>
      <c r="B3976" s="1502">
        <v>45890</v>
      </c>
      <c r="C3976" s="2123">
        <v>0.29722221999999998</v>
      </c>
      <c r="D3976" s="2125">
        <v>3</v>
      </c>
      <c r="E3976" t="s">
        <v>55</v>
      </c>
      <c r="F3976" t="s">
        <v>55</v>
      </c>
      <c r="G3976" t="s">
        <v>364</v>
      </c>
      <c r="H3976" t="s">
        <v>55</v>
      </c>
      <c r="I3976">
        <v>1</v>
      </c>
      <c r="J3976" t="s">
        <v>364</v>
      </c>
      <c r="K3976" t="s">
        <v>363</v>
      </c>
      <c r="L3976">
        <v>1</v>
      </c>
    </row>
    <row r="3977" spans="1:12" x14ac:dyDescent="0.25">
      <c r="A3977" s="2117">
        <v>202521240440</v>
      </c>
      <c r="B3977" s="1502">
        <v>45890</v>
      </c>
      <c r="C3977" s="2123">
        <v>0.33472222000000001</v>
      </c>
      <c r="D3977" s="2125">
        <v>3</v>
      </c>
      <c r="E3977" t="s">
        <v>55</v>
      </c>
      <c r="F3977" t="s">
        <v>55</v>
      </c>
      <c r="G3977" t="s">
        <v>364</v>
      </c>
      <c r="H3977" t="s">
        <v>55</v>
      </c>
      <c r="I3977">
        <v>1</v>
      </c>
      <c r="J3977" t="s">
        <v>364</v>
      </c>
      <c r="K3977" t="s">
        <v>363</v>
      </c>
      <c r="L3977">
        <v>1</v>
      </c>
    </row>
    <row r="3978" spans="1:12" x14ac:dyDescent="0.25">
      <c r="A3978" s="2117">
        <v>202521240443</v>
      </c>
      <c r="B3978" s="1502">
        <v>45890</v>
      </c>
      <c r="C3978" s="2123">
        <v>0.39374999999999999</v>
      </c>
      <c r="D3978" s="2125">
        <v>4</v>
      </c>
      <c r="E3978" t="s">
        <v>55</v>
      </c>
      <c r="F3978" t="s">
        <v>55</v>
      </c>
      <c r="G3978" t="s">
        <v>364</v>
      </c>
      <c r="H3978" t="s">
        <v>55</v>
      </c>
      <c r="I3978">
        <v>1</v>
      </c>
      <c r="J3978" t="s">
        <v>364</v>
      </c>
      <c r="K3978" t="s">
        <v>363</v>
      </c>
      <c r="L3978">
        <v>1</v>
      </c>
    </row>
    <row r="3979" spans="1:12" x14ac:dyDescent="0.25">
      <c r="A3979" s="2117">
        <v>202521240459</v>
      </c>
      <c r="B3979" s="1502">
        <v>45891</v>
      </c>
      <c r="C3979" s="2123">
        <v>0.34930555000000002</v>
      </c>
      <c r="D3979" s="2125">
        <v>4</v>
      </c>
      <c r="E3979" t="s">
        <v>55</v>
      </c>
      <c r="F3979" t="s">
        <v>55</v>
      </c>
      <c r="G3979" t="s">
        <v>364</v>
      </c>
      <c r="H3979" t="s">
        <v>55</v>
      </c>
      <c r="I3979">
        <v>1</v>
      </c>
      <c r="J3979" t="s">
        <v>364</v>
      </c>
      <c r="K3979" t="s">
        <v>363</v>
      </c>
      <c r="L3979">
        <v>1</v>
      </c>
    </row>
    <row r="3980" spans="1:12" x14ac:dyDescent="0.25">
      <c r="A3980" s="2117">
        <v>202521240462</v>
      </c>
      <c r="B3980" s="1502">
        <v>45891</v>
      </c>
      <c r="C3980" s="2123">
        <v>0.39444444000000001</v>
      </c>
      <c r="D3980" s="2125">
        <v>3</v>
      </c>
      <c r="E3980" t="s">
        <v>55</v>
      </c>
      <c r="F3980" t="s">
        <v>55</v>
      </c>
      <c r="G3980" t="s">
        <v>364</v>
      </c>
      <c r="H3980" t="s">
        <v>55</v>
      </c>
      <c r="I3980">
        <v>1</v>
      </c>
      <c r="J3980" t="s">
        <v>364</v>
      </c>
      <c r="K3980" t="s">
        <v>363</v>
      </c>
      <c r="L3980">
        <v>1</v>
      </c>
    </row>
    <row r="3981" spans="1:12" x14ac:dyDescent="0.25">
      <c r="A3981" s="2117">
        <v>202521240495</v>
      </c>
      <c r="B3981" s="1502">
        <v>45892</v>
      </c>
      <c r="C3981" s="2123">
        <v>0.26944444000000001</v>
      </c>
      <c r="D3981" s="2125">
        <v>3</v>
      </c>
      <c r="E3981" t="s">
        <v>55</v>
      </c>
      <c r="F3981" t="s">
        <v>55</v>
      </c>
      <c r="G3981" t="s">
        <v>364</v>
      </c>
      <c r="H3981" t="s">
        <v>55</v>
      </c>
      <c r="I3981">
        <v>1</v>
      </c>
      <c r="J3981" t="s">
        <v>364</v>
      </c>
      <c r="K3981" t="s">
        <v>363</v>
      </c>
      <c r="L3981">
        <v>1</v>
      </c>
    </row>
    <row r="3982" spans="1:12" x14ac:dyDescent="0.25">
      <c r="A3982" s="2117">
        <v>202521240503</v>
      </c>
      <c r="B3982" s="1502">
        <v>45892</v>
      </c>
      <c r="C3982" s="2123">
        <v>0.11111111</v>
      </c>
      <c r="D3982" s="2125">
        <v>3</v>
      </c>
      <c r="E3982" t="s">
        <v>55</v>
      </c>
      <c r="F3982" t="s">
        <v>55</v>
      </c>
      <c r="G3982" t="s">
        <v>364</v>
      </c>
      <c r="H3982" t="s">
        <v>55</v>
      </c>
      <c r="I3982">
        <v>1</v>
      </c>
      <c r="J3982" t="s">
        <v>364</v>
      </c>
      <c r="K3982" t="s">
        <v>363</v>
      </c>
      <c r="L3982">
        <v>1</v>
      </c>
    </row>
    <row r="3983" spans="1:12" x14ac:dyDescent="0.25">
      <c r="A3983" s="2117">
        <v>202521240523</v>
      </c>
      <c r="B3983" s="1502">
        <v>45893</v>
      </c>
      <c r="C3983" s="2123">
        <v>0.34166666000000001</v>
      </c>
      <c r="D3983" s="2125">
        <v>4</v>
      </c>
      <c r="E3983" t="s">
        <v>55</v>
      </c>
      <c r="F3983" t="s">
        <v>55</v>
      </c>
      <c r="G3983" t="s">
        <v>364</v>
      </c>
      <c r="H3983" t="s">
        <v>55</v>
      </c>
      <c r="I3983">
        <v>1</v>
      </c>
      <c r="J3983" t="s">
        <v>364</v>
      </c>
      <c r="K3983" t="s">
        <v>363</v>
      </c>
      <c r="L3983">
        <v>1</v>
      </c>
    </row>
    <row r="3984" spans="1:12" x14ac:dyDescent="0.25">
      <c r="A3984" s="2117">
        <v>202521240524</v>
      </c>
      <c r="B3984" s="1502">
        <v>45893</v>
      </c>
      <c r="C3984" s="2123">
        <v>0.34166666000000001</v>
      </c>
      <c r="D3984" s="2125">
        <v>4</v>
      </c>
      <c r="E3984" t="s">
        <v>55</v>
      </c>
      <c r="F3984" t="s">
        <v>55</v>
      </c>
      <c r="G3984" t="s">
        <v>364</v>
      </c>
      <c r="H3984" t="s">
        <v>55</v>
      </c>
      <c r="I3984">
        <v>1</v>
      </c>
      <c r="J3984" t="s">
        <v>364</v>
      </c>
      <c r="K3984" t="s">
        <v>363</v>
      </c>
      <c r="L3984">
        <v>1</v>
      </c>
    </row>
    <row r="3985" spans="1:12" x14ac:dyDescent="0.25">
      <c r="A3985" s="2117">
        <v>202521240529</v>
      </c>
      <c r="B3985" s="1502">
        <v>45893</v>
      </c>
      <c r="C3985" s="2123">
        <v>0.45208333000000001</v>
      </c>
      <c r="D3985" s="2125">
        <v>3</v>
      </c>
      <c r="E3985" t="s">
        <v>55</v>
      </c>
      <c r="F3985" t="s">
        <v>55</v>
      </c>
      <c r="G3985" t="s">
        <v>364</v>
      </c>
      <c r="H3985" t="s">
        <v>55</v>
      </c>
      <c r="I3985">
        <v>1</v>
      </c>
      <c r="J3985" t="s">
        <v>364</v>
      </c>
      <c r="K3985" t="s">
        <v>363</v>
      </c>
      <c r="L3985">
        <v>1</v>
      </c>
    </row>
    <row r="3986" spans="1:12" x14ac:dyDescent="0.25">
      <c r="A3986" s="2117">
        <v>202521240536</v>
      </c>
      <c r="B3986" s="1502">
        <v>45893</v>
      </c>
      <c r="C3986" s="2123">
        <v>0.74652777000000003</v>
      </c>
      <c r="D3986" s="2125">
        <v>3</v>
      </c>
      <c r="E3986" t="s">
        <v>55</v>
      </c>
      <c r="F3986" t="s">
        <v>55</v>
      </c>
      <c r="G3986" t="s">
        <v>364</v>
      </c>
      <c r="H3986" t="s">
        <v>55</v>
      </c>
      <c r="I3986">
        <v>1</v>
      </c>
      <c r="J3986" t="s">
        <v>364</v>
      </c>
      <c r="K3986" t="s">
        <v>363</v>
      </c>
      <c r="L3986">
        <v>1</v>
      </c>
    </row>
    <row r="3987" spans="1:12" x14ac:dyDescent="0.25">
      <c r="A3987" s="2117">
        <v>202521240548</v>
      </c>
      <c r="B3987" s="1502">
        <v>45894</v>
      </c>
      <c r="C3987" s="2123">
        <v>0.18194444000000001</v>
      </c>
      <c r="D3987" s="2125">
        <v>3</v>
      </c>
      <c r="E3987" t="s">
        <v>55</v>
      </c>
      <c r="F3987" t="s">
        <v>55</v>
      </c>
      <c r="G3987" t="s">
        <v>364</v>
      </c>
      <c r="H3987" t="s">
        <v>55</v>
      </c>
      <c r="I3987">
        <v>1</v>
      </c>
      <c r="J3987" t="s">
        <v>364</v>
      </c>
      <c r="K3987" t="s">
        <v>363</v>
      </c>
      <c r="L3987">
        <v>1</v>
      </c>
    </row>
    <row r="3988" spans="1:12" x14ac:dyDescent="0.25">
      <c r="A3988" s="2117">
        <v>202521240553</v>
      </c>
      <c r="B3988" s="1502">
        <v>45894</v>
      </c>
      <c r="C3988" s="2123">
        <v>0.25</v>
      </c>
      <c r="D3988" s="2125">
        <v>4</v>
      </c>
      <c r="E3988" t="s">
        <v>55</v>
      </c>
      <c r="F3988" t="s">
        <v>55</v>
      </c>
      <c r="G3988" t="s">
        <v>364</v>
      </c>
      <c r="H3988" t="s">
        <v>55</v>
      </c>
      <c r="I3988">
        <v>1</v>
      </c>
      <c r="J3988" t="s">
        <v>364</v>
      </c>
      <c r="K3988" t="s">
        <v>363</v>
      </c>
      <c r="L3988">
        <v>1</v>
      </c>
    </row>
    <row r="3989" spans="1:12" x14ac:dyDescent="0.25">
      <c r="A3989" s="2117">
        <v>202521240559</v>
      </c>
      <c r="B3989" s="1502">
        <v>45894</v>
      </c>
      <c r="C3989" s="2123">
        <v>0.25</v>
      </c>
      <c r="D3989" s="2125">
        <v>4</v>
      </c>
      <c r="E3989" t="s">
        <v>55</v>
      </c>
      <c r="F3989" t="s">
        <v>55</v>
      </c>
      <c r="G3989" t="s">
        <v>364</v>
      </c>
      <c r="H3989" t="s">
        <v>55</v>
      </c>
      <c r="I3989">
        <v>1</v>
      </c>
      <c r="J3989" t="s">
        <v>364</v>
      </c>
      <c r="K3989" t="s">
        <v>363</v>
      </c>
      <c r="L3989">
        <v>1</v>
      </c>
    </row>
    <row r="3990" spans="1:12" x14ac:dyDescent="0.25">
      <c r="A3990" s="2117">
        <v>202521240582</v>
      </c>
      <c r="B3990" s="1502">
        <v>45895</v>
      </c>
      <c r="C3990" s="2123">
        <v>0.36041666</v>
      </c>
      <c r="D3990" s="2125">
        <v>4</v>
      </c>
      <c r="E3990" t="s">
        <v>55</v>
      </c>
      <c r="F3990" t="s">
        <v>55</v>
      </c>
      <c r="G3990" t="s">
        <v>364</v>
      </c>
      <c r="H3990" t="s">
        <v>55</v>
      </c>
      <c r="I3990">
        <v>1</v>
      </c>
      <c r="J3990" t="s">
        <v>364</v>
      </c>
      <c r="K3990" t="s">
        <v>363</v>
      </c>
      <c r="L3990">
        <v>1</v>
      </c>
    </row>
    <row r="3991" spans="1:12" x14ac:dyDescent="0.25">
      <c r="A3991" s="2117">
        <v>202521240584</v>
      </c>
      <c r="B3991" s="1502">
        <v>45895</v>
      </c>
      <c r="C3991" s="2123">
        <v>0.36041666</v>
      </c>
      <c r="D3991" s="2125">
        <v>4</v>
      </c>
      <c r="E3991" t="s">
        <v>55</v>
      </c>
      <c r="F3991" t="s">
        <v>55</v>
      </c>
      <c r="G3991" t="s">
        <v>364</v>
      </c>
      <c r="H3991" t="s">
        <v>55</v>
      </c>
      <c r="I3991">
        <v>1</v>
      </c>
      <c r="J3991" t="s">
        <v>364</v>
      </c>
      <c r="K3991" t="s">
        <v>363</v>
      </c>
      <c r="L3991">
        <v>1</v>
      </c>
    </row>
    <row r="3992" spans="1:12" x14ac:dyDescent="0.25">
      <c r="A3992" s="2117">
        <v>202521240585</v>
      </c>
      <c r="B3992" s="1502">
        <v>45895</v>
      </c>
      <c r="C3992" s="2123">
        <v>0.25763888000000001</v>
      </c>
      <c r="D3992" s="2125">
        <v>4</v>
      </c>
      <c r="E3992" t="s">
        <v>55</v>
      </c>
      <c r="F3992" t="s">
        <v>55</v>
      </c>
      <c r="G3992" t="s">
        <v>364</v>
      </c>
      <c r="H3992" t="s">
        <v>55</v>
      </c>
      <c r="I3992">
        <v>1</v>
      </c>
      <c r="J3992" t="s">
        <v>364</v>
      </c>
      <c r="K3992" t="s">
        <v>363</v>
      </c>
      <c r="L3992">
        <v>1</v>
      </c>
    </row>
    <row r="3993" spans="1:12" x14ac:dyDescent="0.25">
      <c r="A3993" s="2117">
        <v>202521240586</v>
      </c>
      <c r="B3993" s="1502">
        <v>45895</v>
      </c>
      <c r="C3993" s="2123">
        <v>0.25763888000000001</v>
      </c>
      <c r="D3993" s="2125">
        <v>4</v>
      </c>
      <c r="E3993" t="s">
        <v>55</v>
      </c>
      <c r="F3993" t="s">
        <v>55</v>
      </c>
      <c r="G3993" t="s">
        <v>364</v>
      </c>
      <c r="H3993" t="s">
        <v>55</v>
      </c>
      <c r="I3993">
        <v>1</v>
      </c>
      <c r="J3993" t="s">
        <v>364</v>
      </c>
      <c r="K3993" t="s">
        <v>363</v>
      </c>
      <c r="L3993">
        <v>1</v>
      </c>
    </row>
    <row r="3994" spans="1:12" x14ac:dyDescent="0.25">
      <c r="A3994" s="2117">
        <v>202521240615</v>
      </c>
      <c r="B3994" s="1502">
        <v>45896</v>
      </c>
      <c r="C3994" s="2123">
        <v>0.39513888000000003</v>
      </c>
      <c r="D3994" s="2125">
        <v>3</v>
      </c>
      <c r="E3994" t="s">
        <v>55</v>
      </c>
      <c r="F3994" t="s">
        <v>55</v>
      </c>
      <c r="G3994" t="s">
        <v>364</v>
      </c>
      <c r="H3994" t="s">
        <v>55</v>
      </c>
      <c r="I3994">
        <v>1</v>
      </c>
      <c r="J3994" t="s">
        <v>364</v>
      </c>
      <c r="K3994" t="s">
        <v>363</v>
      </c>
      <c r="L3994">
        <v>1</v>
      </c>
    </row>
    <row r="3995" spans="1:12" x14ac:dyDescent="0.25">
      <c r="A3995" s="2117">
        <v>202521240621</v>
      </c>
      <c r="B3995" s="1502">
        <v>45895</v>
      </c>
      <c r="C3995" s="2123">
        <v>0.74166666000000003</v>
      </c>
      <c r="D3995" s="2125">
        <v>3</v>
      </c>
      <c r="E3995" t="s">
        <v>55</v>
      </c>
      <c r="F3995" t="s">
        <v>55</v>
      </c>
      <c r="G3995" t="s">
        <v>364</v>
      </c>
      <c r="H3995" t="s">
        <v>55</v>
      </c>
      <c r="I3995">
        <v>1</v>
      </c>
      <c r="J3995" t="s">
        <v>364</v>
      </c>
      <c r="K3995" t="s">
        <v>363</v>
      </c>
      <c r="L3995">
        <v>1</v>
      </c>
    </row>
    <row r="3996" spans="1:12" x14ac:dyDescent="0.25">
      <c r="A3996" s="2117">
        <v>202521240627</v>
      </c>
      <c r="B3996" s="1502">
        <v>45896</v>
      </c>
      <c r="C3996" s="2123">
        <v>0.42361111000000001</v>
      </c>
      <c r="D3996" s="2125">
        <v>4</v>
      </c>
      <c r="E3996" t="s">
        <v>55</v>
      </c>
      <c r="F3996" t="s">
        <v>55</v>
      </c>
      <c r="G3996" t="s">
        <v>364</v>
      </c>
      <c r="H3996" t="s">
        <v>55</v>
      </c>
      <c r="I3996">
        <v>1</v>
      </c>
      <c r="J3996" t="s">
        <v>364</v>
      </c>
      <c r="K3996" t="s">
        <v>363</v>
      </c>
      <c r="L3996">
        <v>1</v>
      </c>
    </row>
    <row r="3997" spans="1:12" x14ac:dyDescent="0.25">
      <c r="A3997" s="2117">
        <v>202521240628</v>
      </c>
      <c r="B3997" s="1502">
        <v>45896</v>
      </c>
      <c r="C3997" s="2123">
        <v>0.40972222000000003</v>
      </c>
      <c r="D3997" s="2125">
        <v>3</v>
      </c>
      <c r="E3997" t="s">
        <v>55</v>
      </c>
      <c r="F3997" t="s">
        <v>55</v>
      </c>
      <c r="G3997" t="s">
        <v>364</v>
      </c>
      <c r="H3997" t="s">
        <v>55</v>
      </c>
      <c r="I3997">
        <v>1</v>
      </c>
      <c r="J3997" t="s">
        <v>364</v>
      </c>
      <c r="K3997" t="s">
        <v>363</v>
      </c>
      <c r="L3997">
        <v>1</v>
      </c>
    </row>
    <row r="3998" spans="1:12" x14ac:dyDescent="0.25">
      <c r="A3998" s="2117">
        <v>202521240661</v>
      </c>
      <c r="B3998" s="1502">
        <v>45897</v>
      </c>
      <c r="C3998" s="2123">
        <v>0.29166666000000002</v>
      </c>
      <c r="D3998" s="2125">
        <v>3</v>
      </c>
      <c r="E3998" t="s">
        <v>55</v>
      </c>
      <c r="F3998" t="s">
        <v>55</v>
      </c>
      <c r="G3998" t="s">
        <v>364</v>
      </c>
      <c r="H3998" t="s">
        <v>55</v>
      </c>
      <c r="I3998">
        <v>1</v>
      </c>
      <c r="J3998" t="s">
        <v>364</v>
      </c>
      <c r="K3998" t="s">
        <v>363</v>
      </c>
      <c r="L3998">
        <v>1</v>
      </c>
    </row>
    <row r="3999" spans="1:12" x14ac:dyDescent="0.25">
      <c r="A3999" s="2117">
        <v>202521240662</v>
      </c>
      <c r="B3999" s="1502">
        <v>45897</v>
      </c>
      <c r="C3999" s="2123">
        <v>0.3</v>
      </c>
      <c r="D3999" s="2125">
        <v>3</v>
      </c>
      <c r="E3999" t="s">
        <v>55</v>
      </c>
      <c r="F3999" t="s">
        <v>55</v>
      </c>
      <c r="G3999" t="s">
        <v>364</v>
      </c>
      <c r="H3999" t="s">
        <v>55</v>
      </c>
      <c r="I3999">
        <v>1</v>
      </c>
      <c r="J3999" t="s">
        <v>364</v>
      </c>
      <c r="K3999" t="s">
        <v>363</v>
      </c>
      <c r="L3999">
        <v>1</v>
      </c>
    </row>
    <row r="4000" spans="1:12" x14ac:dyDescent="0.25">
      <c r="A4000" s="2117">
        <v>202521240669</v>
      </c>
      <c r="B4000" s="1502">
        <v>45897</v>
      </c>
      <c r="C4000" s="2123">
        <v>0.26111110999999998</v>
      </c>
      <c r="D4000" s="2125">
        <v>4</v>
      </c>
      <c r="E4000" t="s">
        <v>55</v>
      </c>
      <c r="F4000" t="s">
        <v>55</v>
      </c>
      <c r="G4000" t="s">
        <v>364</v>
      </c>
      <c r="H4000" t="s">
        <v>55</v>
      </c>
      <c r="I4000">
        <v>1</v>
      </c>
      <c r="J4000" t="s">
        <v>364</v>
      </c>
      <c r="K4000" t="s">
        <v>363</v>
      </c>
      <c r="L4000">
        <v>1</v>
      </c>
    </row>
    <row r="4001" spans="1:12" x14ac:dyDescent="0.25">
      <c r="A4001" s="2117">
        <v>202521240703</v>
      </c>
      <c r="B4001" s="1502">
        <v>45898</v>
      </c>
      <c r="C4001" s="2123">
        <v>0.33611110999999999</v>
      </c>
      <c r="D4001" s="2125">
        <v>4</v>
      </c>
      <c r="E4001" t="s">
        <v>55</v>
      </c>
      <c r="F4001" t="s">
        <v>55</v>
      </c>
      <c r="G4001" t="s">
        <v>364</v>
      </c>
      <c r="H4001" t="s">
        <v>55</v>
      </c>
      <c r="I4001">
        <v>1</v>
      </c>
      <c r="J4001" t="s">
        <v>364</v>
      </c>
      <c r="K4001" t="s">
        <v>363</v>
      </c>
      <c r="L4001">
        <v>1</v>
      </c>
    </row>
    <row r="4002" spans="1:12" x14ac:dyDescent="0.25">
      <c r="A4002" s="2117">
        <v>202521240704</v>
      </c>
      <c r="B4002" s="1502">
        <v>45898</v>
      </c>
      <c r="C4002" s="2123">
        <v>0.45833332999999998</v>
      </c>
      <c r="D4002" s="2125">
        <v>3</v>
      </c>
      <c r="E4002" t="s">
        <v>55</v>
      </c>
      <c r="F4002" t="s">
        <v>55</v>
      </c>
      <c r="G4002" t="s">
        <v>364</v>
      </c>
      <c r="H4002" t="s">
        <v>55</v>
      </c>
      <c r="I4002">
        <v>1</v>
      </c>
      <c r="J4002" t="s">
        <v>364</v>
      </c>
      <c r="K4002" t="s">
        <v>363</v>
      </c>
      <c r="L4002">
        <v>1</v>
      </c>
    </row>
    <row r="4003" spans="1:12" x14ac:dyDescent="0.25">
      <c r="A4003" s="2117">
        <v>202521240719</v>
      </c>
      <c r="B4003" s="1502">
        <v>45898</v>
      </c>
      <c r="C4003" s="2123">
        <v>0.97222222000000003</v>
      </c>
      <c r="D4003" s="2125">
        <v>2</v>
      </c>
      <c r="E4003" t="s">
        <v>55</v>
      </c>
      <c r="F4003" t="s">
        <v>55</v>
      </c>
      <c r="G4003" t="s">
        <v>364</v>
      </c>
      <c r="H4003" t="s">
        <v>55</v>
      </c>
      <c r="I4003">
        <v>1</v>
      </c>
      <c r="J4003" t="s">
        <v>364</v>
      </c>
      <c r="K4003" t="s">
        <v>363</v>
      </c>
      <c r="L4003">
        <v>1</v>
      </c>
    </row>
    <row r="4004" spans="1:12" x14ac:dyDescent="0.25">
      <c r="A4004" s="2117">
        <v>202521240739</v>
      </c>
      <c r="B4004" s="1502">
        <v>45899</v>
      </c>
      <c r="C4004" s="2123">
        <v>0.64166666000000006</v>
      </c>
      <c r="D4004" s="2125">
        <v>3</v>
      </c>
      <c r="E4004" t="s">
        <v>55</v>
      </c>
      <c r="F4004" t="s">
        <v>55</v>
      </c>
      <c r="G4004" t="s">
        <v>364</v>
      </c>
      <c r="H4004" t="s">
        <v>55</v>
      </c>
      <c r="I4004">
        <v>1</v>
      </c>
      <c r="J4004" t="s">
        <v>364</v>
      </c>
      <c r="K4004" t="s">
        <v>363</v>
      </c>
      <c r="L4004">
        <v>1</v>
      </c>
    </row>
    <row r="4005" spans="1:12" x14ac:dyDescent="0.25">
      <c r="A4005" s="2117">
        <v>202521240743</v>
      </c>
      <c r="B4005" s="1502">
        <v>45899</v>
      </c>
      <c r="C4005" s="2123">
        <v>0.97152777000000001</v>
      </c>
      <c r="D4005" s="2125">
        <v>3</v>
      </c>
      <c r="E4005" t="s">
        <v>55</v>
      </c>
      <c r="F4005" t="s">
        <v>55</v>
      </c>
      <c r="G4005" t="s">
        <v>364</v>
      </c>
      <c r="H4005" t="s">
        <v>55</v>
      </c>
      <c r="I4005">
        <v>1</v>
      </c>
      <c r="J4005" t="s">
        <v>364</v>
      </c>
      <c r="K4005" t="s">
        <v>363</v>
      </c>
      <c r="L4005">
        <v>1</v>
      </c>
    </row>
    <row r="4006" spans="1:12" x14ac:dyDescent="0.25">
      <c r="A4006" s="2117">
        <v>202521240763</v>
      </c>
      <c r="B4006" s="1502">
        <v>45900</v>
      </c>
      <c r="C4006" s="2123">
        <v>0.25624999999999998</v>
      </c>
      <c r="D4006" s="2125">
        <v>4</v>
      </c>
      <c r="E4006" t="s">
        <v>55</v>
      </c>
      <c r="F4006" t="s">
        <v>55</v>
      </c>
      <c r="G4006" t="s">
        <v>364</v>
      </c>
      <c r="H4006" t="s">
        <v>55</v>
      </c>
      <c r="I4006">
        <v>1</v>
      </c>
      <c r="J4006" t="s">
        <v>364</v>
      </c>
      <c r="K4006" t="s">
        <v>363</v>
      </c>
      <c r="L4006">
        <v>1</v>
      </c>
    </row>
    <row r="4007" spans="1:12" x14ac:dyDescent="0.25">
      <c r="A4007" s="2117">
        <v>202521240765</v>
      </c>
      <c r="B4007" s="1502">
        <v>45900</v>
      </c>
      <c r="C4007" s="2123">
        <v>0.25902776999999999</v>
      </c>
      <c r="D4007" s="2125">
        <v>4</v>
      </c>
      <c r="E4007" t="s">
        <v>55</v>
      </c>
      <c r="F4007" t="s">
        <v>55</v>
      </c>
      <c r="G4007" t="s">
        <v>364</v>
      </c>
      <c r="H4007" t="s">
        <v>55</v>
      </c>
      <c r="I4007">
        <v>1</v>
      </c>
      <c r="J4007" t="s">
        <v>364</v>
      </c>
      <c r="K4007" t="s">
        <v>363</v>
      </c>
      <c r="L4007">
        <v>1</v>
      </c>
    </row>
    <row r="4008" spans="1:12" x14ac:dyDescent="0.25">
      <c r="A4008" s="2117">
        <v>202521240793</v>
      </c>
      <c r="B4008" s="1502">
        <v>45901</v>
      </c>
      <c r="C4008" s="2123">
        <v>0.23402777</v>
      </c>
      <c r="D4008" s="2125">
        <v>3</v>
      </c>
      <c r="E4008" t="s">
        <v>55</v>
      </c>
      <c r="F4008" t="s">
        <v>55</v>
      </c>
      <c r="G4008" t="s">
        <v>364</v>
      </c>
      <c r="H4008" t="s">
        <v>55</v>
      </c>
      <c r="I4008">
        <v>1</v>
      </c>
      <c r="J4008" t="s">
        <v>364</v>
      </c>
      <c r="K4008" t="s">
        <v>363</v>
      </c>
      <c r="L4008">
        <v>1</v>
      </c>
    </row>
    <row r="4009" spans="1:12" x14ac:dyDescent="0.25">
      <c r="A4009" s="2117">
        <v>202521240796</v>
      </c>
      <c r="B4009" s="1502">
        <v>45901</v>
      </c>
      <c r="C4009" s="2123">
        <v>0.25486111</v>
      </c>
      <c r="D4009" s="2125">
        <v>3</v>
      </c>
      <c r="E4009" t="s">
        <v>55</v>
      </c>
      <c r="F4009" t="s">
        <v>55</v>
      </c>
      <c r="G4009" t="s">
        <v>364</v>
      </c>
      <c r="H4009" t="s">
        <v>55</v>
      </c>
      <c r="I4009">
        <v>1</v>
      </c>
      <c r="J4009" t="s">
        <v>364</v>
      </c>
      <c r="K4009" t="s">
        <v>363</v>
      </c>
      <c r="L4009">
        <v>1</v>
      </c>
    </row>
    <row r="4010" spans="1:12" x14ac:dyDescent="0.25">
      <c r="A4010" s="2117">
        <v>202521240812</v>
      </c>
      <c r="B4010" s="1502">
        <v>45902</v>
      </c>
      <c r="C4010" s="2123">
        <v>0.10416665999999999</v>
      </c>
      <c r="D4010" s="2125">
        <v>3</v>
      </c>
      <c r="E4010" t="s">
        <v>55</v>
      </c>
      <c r="F4010" t="s">
        <v>55</v>
      </c>
      <c r="G4010" t="s">
        <v>364</v>
      </c>
      <c r="H4010" t="s">
        <v>55</v>
      </c>
      <c r="I4010">
        <v>1</v>
      </c>
      <c r="J4010" t="s">
        <v>364</v>
      </c>
      <c r="K4010" t="s">
        <v>363</v>
      </c>
      <c r="L4010">
        <v>1</v>
      </c>
    </row>
    <row r="4011" spans="1:12" x14ac:dyDescent="0.25">
      <c r="A4011" s="2117">
        <v>202521240814</v>
      </c>
      <c r="B4011" s="1502">
        <v>45902</v>
      </c>
      <c r="C4011" s="2123">
        <v>0.27847221999999999</v>
      </c>
      <c r="D4011" s="2125">
        <v>4</v>
      </c>
      <c r="E4011" t="s">
        <v>55</v>
      </c>
      <c r="F4011" t="s">
        <v>55</v>
      </c>
      <c r="G4011" t="s">
        <v>364</v>
      </c>
      <c r="H4011" t="s">
        <v>55</v>
      </c>
      <c r="I4011">
        <v>1</v>
      </c>
      <c r="J4011" t="s">
        <v>364</v>
      </c>
      <c r="K4011" t="s">
        <v>363</v>
      </c>
      <c r="L4011">
        <v>1</v>
      </c>
    </row>
    <row r="4012" spans="1:12" x14ac:dyDescent="0.25">
      <c r="A4012" s="2117">
        <v>202521240825</v>
      </c>
      <c r="B4012" s="1502">
        <v>45902</v>
      </c>
      <c r="C4012" s="2123">
        <v>0</v>
      </c>
      <c r="D4012" s="2125">
        <v>4</v>
      </c>
      <c r="E4012" t="s">
        <v>55</v>
      </c>
      <c r="F4012" t="s">
        <v>55</v>
      </c>
      <c r="G4012" t="s">
        <v>364</v>
      </c>
      <c r="H4012" t="s">
        <v>55</v>
      </c>
      <c r="I4012">
        <v>1</v>
      </c>
      <c r="J4012" t="s">
        <v>364</v>
      </c>
      <c r="K4012" t="s">
        <v>363</v>
      </c>
      <c r="L4012">
        <v>1</v>
      </c>
    </row>
    <row r="4013" spans="1:12" x14ac:dyDescent="0.25">
      <c r="A4013" s="2117">
        <v>202521240826</v>
      </c>
      <c r="B4013" s="1502">
        <v>45902</v>
      </c>
      <c r="C4013" s="2123">
        <v>0.29236110999999998</v>
      </c>
      <c r="D4013" s="2125">
        <v>3</v>
      </c>
      <c r="E4013" t="s">
        <v>55</v>
      </c>
      <c r="F4013" t="s">
        <v>55</v>
      </c>
      <c r="G4013" t="s">
        <v>364</v>
      </c>
      <c r="H4013" t="s">
        <v>55</v>
      </c>
      <c r="I4013">
        <v>1</v>
      </c>
      <c r="J4013" t="s">
        <v>364</v>
      </c>
      <c r="K4013" t="s">
        <v>363</v>
      </c>
      <c r="L4013">
        <v>1</v>
      </c>
    </row>
    <row r="4014" spans="1:12" x14ac:dyDescent="0.25">
      <c r="A4014" s="2117">
        <v>202521240827</v>
      </c>
      <c r="B4014" s="1502">
        <v>45902</v>
      </c>
      <c r="C4014" s="2123">
        <v>0.31805555000000002</v>
      </c>
      <c r="D4014" s="2125">
        <v>3</v>
      </c>
      <c r="E4014" t="s">
        <v>55</v>
      </c>
      <c r="F4014" t="s">
        <v>55</v>
      </c>
      <c r="G4014" t="s">
        <v>364</v>
      </c>
      <c r="H4014" t="s">
        <v>55</v>
      </c>
      <c r="I4014">
        <v>1</v>
      </c>
      <c r="J4014" t="s">
        <v>364</v>
      </c>
      <c r="K4014" t="s">
        <v>363</v>
      </c>
      <c r="L4014">
        <v>1</v>
      </c>
    </row>
    <row r="4015" spans="1:12" x14ac:dyDescent="0.25">
      <c r="A4015" s="2117">
        <v>202521240828</v>
      </c>
      <c r="B4015" s="1502">
        <v>45902</v>
      </c>
      <c r="C4015" s="2123">
        <v>0.29166666000000002</v>
      </c>
      <c r="D4015" s="2125">
        <v>3</v>
      </c>
      <c r="E4015" t="s">
        <v>55</v>
      </c>
      <c r="F4015" t="s">
        <v>55</v>
      </c>
      <c r="G4015" t="s">
        <v>364</v>
      </c>
      <c r="H4015" t="s">
        <v>55</v>
      </c>
      <c r="I4015">
        <v>1</v>
      </c>
      <c r="J4015" t="s">
        <v>364</v>
      </c>
      <c r="K4015" t="s">
        <v>363</v>
      </c>
      <c r="L4015">
        <v>1</v>
      </c>
    </row>
    <row r="4016" spans="1:12" x14ac:dyDescent="0.25">
      <c r="A4016" s="2117">
        <v>202521240829</v>
      </c>
      <c r="B4016" s="1502">
        <v>45902</v>
      </c>
      <c r="C4016" s="2123">
        <v>0.31805555000000002</v>
      </c>
      <c r="D4016" s="2125">
        <v>3</v>
      </c>
      <c r="E4016" t="s">
        <v>55</v>
      </c>
      <c r="F4016" t="s">
        <v>55</v>
      </c>
      <c r="G4016" t="s">
        <v>364</v>
      </c>
      <c r="H4016" t="s">
        <v>55</v>
      </c>
      <c r="I4016">
        <v>1</v>
      </c>
      <c r="J4016" t="s">
        <v>364</v>
      </c>
      <c r="K4016" t="s">
        <v>363</v>
      </c>
      <c r="L4016">
        <v>1</v>
      </c>
    </row>
    <row r="4017" spans="1:12" x14ac:dyDescent="0.25">
      <c r="A4017" s="2117">
        <v>202521240840</v>
      </c>
      <c r="B4017" s="1502">
        <v>45902</v>
      </c>
      <c r="C4017" s="2123">
        <v>0.79861110999999996</v>
      </c>
      <c r="D4017" s="2125">
        <v>3</v>
      </c>
      <c r="E4017" t="s">
        <v>55</v>
      </c>
      <c r="F4017" t="s">
        <v>55</v>
      </c>
      <c r="G4017" t="s">
        <v>364</v>
      </c>
      <c r="H4017" t="s">
        <v>55</v>
      </c>
      <c r="I4017">
        <v>1</v>
      </c>
      <c r="J4017" t="s">
        <v>364</v>
      </c>
      <c r="K4017" t="s">
        <v>363</v>
      </c>
      <c r="L4017">
        <v>1</v>
      </c>
    </row>
    <row r="4018" spans="1:12" x14ac:dyDescent="0.25">
      <c r="A4018" s="2117">
        <v>202521240851</v>
      </c>
      <c r="B4018" s="1502">
        <v>45903</v>
      </c>
      <c r="C4018" s="2123">
        <v>0.10208333</v>
      </c>
      <c r="D4018" s="2125">
        <v>3</v>
      </c>
      <c r="E4018" t="s">
        <v>55</v>
      </c>
      <c r="F4018" t="s">
        <v>55</v>
      </c>
      <c r="G4018" t="s">
        <v>364</v>
      </c>
      <c r="H4018" t="s">
        <v>55</v>
      </c>
      <c r="I4018">
        <v>1</v>
      </c>
      <c r="J4018" t="s">
        <v>364</v>
      </c>
      <c r="K4018" t="s">
        <v>363</v>
      </c>
      <c r="L4018">
        <v>1</v>
      </c>
    </row>
    <row r="4019" spans="1:12" x14ac:dyDescent="0.25">
      <c r="A4019" s="2117">
        <v>202521240855</v>
      </c>
      <c r="B4019" s="1502">
        <v>45903</v>
      </c>
      <c r="C4019" s="2123">
        <v>0.10763888000000001</v>
      </c>
      <c r="D4019" s="2125">
        <v>3</v>
      </c>
      <c r="E4019" t="s">
        <v>55</v>
      </c>
      <c r="F4019" t="s">
        <v>55</v>
      </c>
      <c r="G4019" t="s">
        <v>364</v>
      </c>
      <c r="H4019" t="s">
        <v>55</v>
      </c>
      <c r="I4019">
        <v>1</v>
      </c>
      <c r="J4019" t="s">
        <v>364</v>
      </c>
      <c r="K4019" t="s">
        <v>363</v>
      </c>
      <c r="L4019">
        <v>1</v>
      </c>
    </row>
    <row r="4020" spans="1:12" x14ac:dyDescent="0.25">
      <c r="A4020" s="2117">
        <v>202521240861</v>
      </c>
      <c r="B4020" s="1502">
        <v>45903</v>
      </c>
      <c r="C4020" s="2123">
        <v>0.30763888</v>
      </c>
      <c r="D4020" s="2125">
        <v>4</v>
      </c>
      <c r="E4020" t="s">
        <v>55</v>
      </c>
      <c r="F4020" t="s">
        <v>55</v>
      </c>
      <c r="G4020" t="s">
        <v>364</v>
      </c>
      <c r="H4020" t="s">
        <v>55</v>
      </c>
      <c r="I4020">
        <v>1</v>
      </c>
      <c r="J4020" t="s">
        <v>364</v>
      </c>
      <c r="K4020" t="s">
        <v>363</v>
      </c>
      <c r="L4020">
        <v>1</v>
      </c>
    </row>
    <row r="4021" spans="1:12" x14ac:dyDescent="0.25">
      <c r="A4021" s="2117">
        <v>202521240862</v>
      </c>
      <c r="B4021" s="1502">
        <v>45903</v>
      </c>
      <c r="C4021" s="2123">
        <v>0.26319443999999997</v>
      </c>
      <c r="D4021" s="2125">
        <v>4</v>
      </c>
      <c r="E4021" t="s">
        <v>55</v>
      </c>
      <c r="F4021" t="s">
        <v>55</v>
      </c>
      <c r="G4021" t="s">
        <v>364</v>
      </c>
      <c r="H4021" t="s">
        <v>55</v>
      </c>
      <c r="I4021">
        <v>1</v>
      </c>
      <c r="J4021" t="s">
        <v>364</v>
      </c>
      <c r="K4021" t="s">
        <v>363</v>
      </c>
      <c r="L4021">
        <v>1</v>
      </c>
    </row>
    <row r="4022" spans="1:12" x14ac:dyDescent="0.25">
      <c r="A4022" s="2117">
        <v>202521240864</v>
      </c>
      <c r="B4022" s="1502">
        <v>45903</v>
      </c>
      <c r="C4022" s="2123">
        <v>0.25972222</v>
      </c>
      <c r="D4022" s="2125">
        <v>4</v>
      </c>
      <c r="E4022" t="s">
        <v>55</v>
      </c>
      <c r="F4022" t="s">
        <v>55</v>
      </c>
      <c r="G4022" t="s">
        <v>364</v>
      </c>
      <c r="H4022" t="s">
        <v>55</v>
      </c>
      <c r="I4022">
        <v>1</v>
      </c>
      <c r="J4022" t="s">
        <v>364</v>
      </c>
      <c r="K4022" t="s">
        <v>363</v>
      </c>
      <c r="L4022">
        <v>1</v>
      </c>
    </row>
    <row r="4023" spans="1:12" x14ac:dyDescent="0.25">
      <c r="A4023" s="2117">
        <v>202521240868</v>
      </c>
      <c r="B4023" s="1502">
        <v>45903</v>
      </c>
      <c r="C4023" s="2123">
        <v>0.42708332999999998</v>
      </c>
      <c r="D4023" s="2125">
        <v>3</v>
      </c>
      <c r="E4023" t="s">
        <v>55</v>
      </c>
      <c r="F4023" t="s">
        <v>55</v>
      </c>
      <c r="G4023" t="s">
        <v>364</v>
      </c>
      <c r="H4023" t="s">
        <v>55</v>
      </c>
      <c r="I4023">
        <v>1</v>
      </c>
      <c r="J4023" t="s">
        <v>364</v>
      </c>
      <c r="K4023" t="s">
        <v>363</v>
      </c>
      <c r="L4023">
        <v>1</v>
      </c>
    </row>
    <row r="4024" spans="1:12" x14ac:dyDescent="0.25">
      <c r="A4024" s="2117">
        <v>202521240871</v>
      </c>
      <c r="B4024" s="1502">
        <v>45903</v>
      </c>
      <c r="C4024" s="2123">
        <v>0.48472221999999998</v>
      </c>
      <c r="D4024" s="2125">
        <v>3</v>
      </c>
      <c r="E4024" t="s">
        <v>55</v>
      </c>
      <c r="F4024" t="s">
        <v>55</v>
      </c>
      <c r="G4024" t="s">
        <v>364</v>
      </c>
      <c r="H4024" t="s">
        <v>55</v>
      </c>
      <c r="I4024">
        <v>1</v>
      </c>
      <c r="J4024" t="s">
        <v>364</v>
      </c>
      <c r="K4024" t="s">
        <v>363</v>
      </c>
      <c r="L4024">
        <v>1</v>
      </c>
    </row>
    <row r="4025" spans="1:12" x14ac:dyDescent="0.25">
      <c r="A4025" s="2117">
        <v>202521240891</v>
      </c>
      <c r="B4025" s="1502">
        <v>45904</v>
      </c>
      <c r="C4025" s="2123">
        <v>0.25833333000000003</v>
      </c>
      <c r="D4025" s="2125">
        <v>4</v>
      </c>
      <c r="E4025" t="s">
        <v>55</v>
      </c>
      <c r="F4025" t="s">
        <v>55</v>
      </c>
      <c r="G4025" t="s">
        <v>364</v>
      </c>
      <c r="H4025" t="s">
        <v>55</v>
      </c>
      <c r="I4025">
        <v>1</v>
      </c>
      <c r="J4025" t="s">
        <v>364</v>
      </c>
      <c r="K4025" t="s">
        <v>363</v>
      </c>
      <c r="L4025">
        <v>1</v>
      </c>
    </row>
    <row r="4026" spans="1:12" x14ac:dyDescent="0.25">
      <c r="A4026" s="2117">
        <v>202521240893</v>
      </c>
      <c r="B4026" s="1502">
        <v>45904</v>
      </c>
      <c r="C4026" s="2123">
        <v>0.39791665999999998</v>
      </c>
      <c r="D4026" s="2125">
        <v>3</v>
      </c>
      <c r="E4026" t="s">
        <v>55</v>
      </c>
      <c r="F4026" t="s">
        <v>55</v>
      </c>
      <c r="G4026" t="s">
        <v>364</v>
      </c>
      <c r="H4026" t="s">
        <v>55</v>
      </c>
      <c r="I4026">
        <v>1</v>
      </c>
      <c r="J4026" t="s">
        <v>364</v>
      </c>
      <c r="K4026" t="s">
        <v>363</v>
      </c>
      <c r="L4026">
        <v>1</v>
      </c>
    </row>
    <row r="4027" spans="1:12" x14ac:dyDescent="0.25">
      <c r="A4027" s="2117">
        <v>202521240894</v>
      </c>
      <c r="B4027" s="1502">
        <v>45904</v>
      </c>
      <c r="C4027" s="2123">
        <v>0.32222222</v>
      </c>
      <c r="D4027" s="2125">
        <v>4</v>
      </c>
      <c r="E4027" t="s">
        <v>55</v>
      </c>
      <c r="F4027" t="s">
        <v>55</v>
      </c>
      <c r="G4027" t="s">
        <v>364</v>
      </c>
      <c r="H4027" t="s">
        <v>55</v>
      </c>
      <c r="I4027">
        <v>1</v>
      </c>
      <c r="J4027" t="s">
        <v>364</v>
      </c>
      <c r="K4027" t="s">
        <v>363</v>
      </c>
      <c r="L4027">
        <v>1</v>
      </c>
    </row>
    <row r="4028" spans="1:12" x14ac:dyDescent="0.25">
      <c r="A4028" s="2117">
        <v>202521240896</v>
      </c>
      <c r="B4028" s="1502">
        <v>45904</v>
      </c>
      <c r="C4028" s="2123">
        <v>0.32222222</v>
      </c>
      <c r="D4028" s="2125">
        <v>4</v>
      </c>
      <c r="E4028" t="s">
        <v>55</v>
      </c>
      <c r="F4028" t="s">
        <v>55</v>
      </c>
      <c r="G4028" t="s">
        <v>364</v>
      </c>
      <c r="H4028" t="s">
        <v>55</v>
      </c>
      <c r="I4028">
        <v>1</v>
      </c>
      <c r="J4028" t="s">
        <v>364</v>
      </c>
      <c r="K4028" t="s">
        <v>363</v>
      </c>
      <c r="L4028">
        <v>1</v>
      </c>
    </row>
    <row r="4029" spans="1:12" x14ac:dyDescent="0.25">
      <c r="A4029" s="2117">
        <v>202521240930</v>
      </c>
      <c r="B4029" s="1502">
        <v>45905</v>
      </c>
      <c r="C4029" s="2123">
        <v>0.11388888</v>
      </c>
      <c r="D4029" s="2125">
        <v>4</v>
      </c>
      <c r="E4029" t="s">
        <v>55</v>
      </c>
      <c r="F4029" t="s">
        <v>55</v>
      </c>
      <c r="G4029" t="s">
        <v>364</v>
      </c>
      <c r="H4029" t="s">
        <v>55</v>
      </c>
      <c r="I4029">
        <v>1</v>
      </c>
      <c r="J4029" t="s">
        <v>364</v>
      </c>
      <c r="K4029" t="s">
        <v>363</v>
      </c>
      <c r="L4029">
        <v>1</v>
      </c>
    </row>
    <row r="4030" spans="1:12" x14ac:dyDescent="0.25">
      <c r="A4030" s="2117">
        <v>202521240951</v>
      </c>
      <c r="B4030" s="1502">
        <v>45905</v>
      </c>
      <c r="C4030" s="2123">
        <v>0.36597222000000001</v>
      </c>
      <c r="D4030" s="2125">
        <v>4</v>
      </c>
      <c r="E4030" t="s">
        <v>55</v>
      </c>
      <c r="F4030" t="s">
        <v>55</v>
      </c>
      <c r="G4030" t="s">
        <v>364</v>
      </c>
      <c r="H4030" t="s">
        <v>55</v>
      </c>
      <c r="I4030">
        <v>1</v>
      </c>
      <c r="J4030" t="s">
        <v>364</v>
      </c>
      <c r="K4030" t="s">
        <v>363</v>
      </c>
      <c r="L4030">
        <v>1</v>
      </c>
    </row>
    <row r="4031" spans="1:12" x14ac:dyDescent="0.25">
      <c r="A4031" s="2117">
        <v>202521240952</v>
      </c>
      <c r="B4031" s="1502">
        <v>45905</v>
      </c>
      <c r="C4031" s="2123">
        <v>0.38819443999999997</v>
      </c>
      <c r="D4031" s="2125">
        <v>4</v>
      </c>
      <c r="E4031" t="s">
        <v>55</v>
      </c>
      <c r="F4031" t="s">
        <v>55</v>
      </c>
      <c r="G4031" t="s">
        <v>364</v>
      </c>
      <c r="H4031" t="s">
        <v>55</v>
      </c>
      <c r="I4031">
        <v>1</v>
      </c>
      <c r="J4031" t="s">
        <v>364</v>
      </c>
      <c r="K4031" t="s">
        <v>363</v>
      </c>
      <c r="L4031">
        <v>1</v>
      </c>
    </row>
    <row r="4032" spans="1:12" x14ac:dyDescent="0.25">
      <c r="A4032" s="2117">
        <v>202521240953</v>
      </c>
      <c r="B4032" s="1502">
        <v>45905</v>
      </c>
      <c r="C4032" s="2123">
        <v>0.26874999999999999</v>
      </c>
      <c r="D4032" s="2125">
        <v>4</v>
      </c>
      <c r="E4032" t="s">
        <v>55</v>
      </c>
      <c r="F4032" t="s">
        <v>55</v>
      </c>
      <c r="G4032" t="s">
        <v>364</v>
      </c>
      <c r="H4032" t="s">
        <v>55</v>
      </c>
      <c r="I4032">
        <v>1</v>
      </c>
      <c r="J4032" t="s">
        <v>364</v>
      </c>
      <c r="K4032" t="s">
        <v>363</v>
      </c>
      <c r="L4032">
        <v>1</v>
      </c>
    </row>
    <row r="4033" spans="1:12" x14ac:dyDescent="0.25">
      <c r="A4033" s="2117">
        <v>202521240959</v>
      </c>
      <c r="B4033" s="1502">
        <v>45905</v>
      </c>
      <c r="C4033" s="2123">
        <v>0.73611110999999996</v>
      </c>
      <c r="D4033" s="2125">
        <v>4</v>
      </c>
      <c r="E4033" t="s">
        <v>55</v>
      </c>
      <c r="F4033" t="s">
        <v>55</v>
      </c>
      <c r="G4033" t="s">
        <v>364</v>
      </c>
      <c r="H4033" t="s">
        <v>55</v>
      </c>
      <c r="I4033">
        <v>1</v>
      </c>
      <c r="J4033" t="s">
        <v>364</v>
      </c>
      <c r="K4033" t="s">
        <v>363</v>
      </c>
      <c r="L4033">
        <v>1</v>
      </c>
    </row>
    <row r="4034" spans="1:12" x14ac:dyDescent="0.25">
      <c r="A4034" s="2117">
        <v>202521240988</v>
      </c>
      <c r="B4034" s="1502">
        <v>45906</v>
      </c>
      <c r="C4034" s="2123">
        <v>0.36458332999999998</v>
      </c>
      <c r="D4034" s="2125">
        <v>3</v>
      </c>
      <c r="E4034" t="s">
        <v>55</v>
      </c>
      <c r="F4034" t="s">
        <v>55</v>
      </c>
      <c r="G4034" t="s">
        <v>364</v>
      </c>
      <c r="H4034" t="s">
        <v>55</v>
      </c>
      <c r="I4034">
        <v>1</v>
      </c>
      <c r="J4034" t="s">
        <v>364</v>
      </c>
      <c r="K4034" t="s">
        <v>363</v>
      </c>
      <c r="L4034">
        <v>1</v>
      </c>
    </row>
    <row r="4035" spans="1:12" x14ac:dyDescent="0.25">
      <c r="A4035" s="2117">
        <v>202521241020</v>
      </c>
      <c r="B4035" s="1502">
        <v>45907</v>
      </c>
      <c r="C4035" s="2123">
        <v>0.11527777</v>
      </c>
      <c r="D4035" s="2125">
        <v>3</v>
      </c>
      <c r="E4035" t="s">
        <v>55</v>
      </c>
      <c r="F4035" t="s">
        <v>55</v>
      </c>
      <c r="G4035" t="s">
        <v>364</v>
      </c>
      <c r="H4035" t="s">
        <v>55</v>
      </c>
      <c r="I4035">
        <v>1</v>
      </c>
      <c r="J4035" t="s">
        <v>364</v>
      </c>
      <c r="K4035" t="s">
        <v>363</v>
      </c>
      <c r="L4035">
        <v>1</v>
      </c>
    </row>
    <row r="4036" spans="1:12" x14ac:dyDescent="0.25">
      <c r="A4036" s="2117">
        <v>202521241028</v>
      </c>
      <c r="B4036" s="1502">
        <v>45907</v>
      </c>
      <c r="C4036" s="2123">
        <v>0.22847222</v>
      </c>
      <c r="D4036" s="2125">
        <v>3</v>
      </c>
      <c r="E4036" t="s">
        <v>55</v>
      </c>
      <c r="F4036" t="s">
        <v>55</v>
      </c>
      <c r="G4036" t="s">
        <v>364</v>
      </c>
      <c r="H4036" t="s">
        <v>55</v>
      </c>
      <c r="I4036">
        <v>1</v>
      </c>
      <c r="J4036" t="s">
        <v>364</v>
      </c>
      <c r="K4036" t="s">
        <v>363</v>
      </c>
      <c r="L4036">
        <v>1</v>
      </c>
    </row>
    <row r="4037" spans="1:12" x14ac:dyDescent="0.25">
      <c r="A4037" s="2117">
        <v>202521241029</v>
      </c>
      <c r="B4037" s="1502">
        <v>45907</v>
      </c>
      <c r="C4037" s="2123">
        <v>0.22847222</v>
      </c>
      <c r="D4037" s="2125">
        <v>3</v>
      </c>
      <c r="E4037" t="s">
        <v>55</v>
      </c>
      <c r="F4037" t="s">
        <v>55</v>
      </c>
      <c r="G4037" t="s">
        <v>364</v>
      </c>
      <c r="H4037" t="s">
        <v>55</v>
      </c>
      <c r="I4037">
        <v>1</v>
      </c>
      <c r="J4037" t="s">
        <v>364</v>
      </c>
      <c r="K4037" t="s">
        <v>363</v>
      </c>
      <c r="L4037">
        <v>1</v>
      </c>
    </row>
    <row r="4038" spans="1:12" x14ac:dyDescent="0.25">
      <c r="A4038" s="2117">
        <v>202521241030</v>
      </c>
      <c r="B4038" s="1502">
        <v>45907</v>
      </c>
      <c r="C4038" s="2123">
        <v>0.44444444</v>
      </c>
      <c r="D4038" s="2125">
        <v>4</v>
      </c>
      <c r="E4038" t="s">
        <v>55</v>
      </c>
      <c r="F4038" t="s">
        <v>55</v>
      </c>
      <c r="G4038" t="s">
        <v>364</v>
      </c>
      <c r="H4038" t="s">
        <v>55</v>
      </c>
      <c r="I4038">
        <v>1</v>
      </c>
      <c r="J4038" t="s">
        <v>364</v>
      </c>
      <c r="K4038" t="s">
        <v>363</v>
      </c>
      <c r="L4038">
        <v>1</v>
      </c>
    </row>
    <row r="4039" spans="1:12" x14ac:dyDescent="0.25">
      <c r="A4039" s="2117">
        <v>202521241047</v>
      </c>
      <c r="B4039" s="1502">
        <v>45908</v>
      </c>
      <c r="C4039" s="2123">
        <v>0.89305555000000003</v>
      </c>
      <c r="D4039" s="2125">
        <v>4</v>
      </c>
      <c r="E4039" t="s">
        <v>55</v>
      </c>
      <c r="F4039" t="s">
        <v>55</v>
      </c>
      <c r="G4039" t="s">
        <v>364</v>
      </c>
      <c r="H4039" t="s">
        <v>55</v>
      </c>
      <c r="I4039">
        <v>1</v>
      </c>
      <c r="J4039" t="s">
        <v>364</v>
      </c>
      <c r="K4039" t="s">
        <v>363</v>
      </c>
      <c r="L4039">
        <v>1</v>
      </c>
    </row>
    <row r="4040" spans="1:12" x14ac:dyDescent="0.25">
      <c r="A4040" s="2117">
        <v>202521241048</v>
      </c>
      <c r="B4040" s="1502">
        <v>45908</v>
      </c>
      <c r="C4040" s="2123">
        <v>6.0416659999999997E-2</v>
      </c>
      <c r="D4040" s="2125">
        <v>3</v>
      </c>
      <c r="E4040" t="s">
        <v>55</v>
      </c>
      <c r="F4040" t="s">
        <v>55</v>
      </c>
      <c r="G4040" t="s">
        <v>364</v>
      </c>
      <c r="H4040" t="s">
        <v>55</v>
      </c>
      <c r="I4040">
        <v>1</v>
      </c>
      <c r="J4040" t="s">
        <v>364</v>
      </c>
      <c r="K4040" t="s">
        <v>363</v>
      </c>
      <c r="L4040">
        <v>1</v>
      </c>
    </row>
    <row r="4041" spans="1:12" x14ac:dyDescent="0.25">
      <c r="A4041" s="2117">
        <v>202521241049</v>
      </c>
      <c r="B4041" s="1502">
        <v>45908</v>
      </c>
      <c r="C4041" s="2123">
        <v>9.9305550000000006E-2</v>
      </c>
      <c r="D4041" s="2125">
        <v>3</v>
      </c>
      <c r="E4041" t="s">
        <v>55</v>
      </c>
      <c r="F4041" t="s">
        <v>55</v>
      </c>
      <c r="G4041" t="s">
        <v>364</v>
      </c>
      <c r="H4041" t="s">
        <v>55</v>
      </c>
      <c r="I4041">
        <v>1</v>
      </c>
      <c r="J4041" t="s">
        <v>364</v>
      </c>
      <c r="K4041" t="s">
        <v>363</v>
      </c>
      <c r="L4041">
        <v>1</v>
      </c>
    </row>
    <row r="4042" spans="1:12" x14ac:dyDescent="0.25">
      <c r="A4042" s="2117">
        <v>202521241050</v>
      </c>
      <c r="B4042" s="1502">
        <v>45908</v>
      </c>
      <c r="C4042" s="2123">
        <v>9.9305550000000006E-2</v>
      </c>
      <c r="D4042" s="2125">
        <v>3</v>
      </c>
      <c r="E4042" t="s">
        <v>55</v>
      </c>
      <c r="F4042" t="s">
        <v>55</v>
      </c>
      <c r="G4042" t="s">
        <v>364</v>
      </c>
      <c r="H4042" t="s">
        <v>55</v>
      </c>
      <c r="I4042">
        <v>1</v>
      </c>
      <c r="J4042" t="s">
        <v>364</v>
      </c>
      <c r="K4042" t="s">
        <v>363</v>
      </c>
      <c r="L4042">
        <v>1</v>
      </c>
    </row>
    <row r="4043" spans="1:12" x14ac:dyDescent="0.25">
      <c r="A4043" s="2117">
        <v>202521241052</v>
      </c>
      <c r="B4043" s="1502">
        <v>45908</v>
      </c>
      <c r="C4043" s="2123">
        <v>0</v>
      </c>
      <c r="D4043" s="2125">
        <v>3</v>
      </c>
      <c r="E4043" t="s">
        <v>55</v>
      </c>
      <c r="F4043" t="s">
        <v>55</v>
      </c>
      <c r="G4043" t="s">
        <v>364</v>
      </c>
      <c r="H4043" t="s">
        <v>55</v>
      </c>
      <c r="I4043">
        <v>1</v>
      </c>
      <c r="J4043" t="s">
        <v>364</v>
      </c>
      <c r="K4043" t="s">
        <v>363</v>
      </c>
      <c r="L4043">
        <v>1</v>
      </c>
    </row>
    <row r="4044" spans="1:12" x14ac:dyDescent="0.25">
      <c r="A4044" s="2117">
        <v>202521241053</v>
      </c>
      <c r="B4044" s="1502">
        <v>45908</v>
      </c>
      <c r="C4044" s="2123">
        <v>0</v>
      </c>
      <c r="D4044" s="2125">
        <v>3</v>
      </c>
      <c r="E4044" t="s">
        <v>55</v>
      </c>
      <c r="F4044" t="s">
        <v>55</v>
      </c>
      <c r="G4044" t="s">
        <v>364</v>
      </c>
      <c r="H4044" t="s">
        <v>55</v>
      </c>
      <c r="I4044">
        <v>1</v>
      </c>
      <c r="J4044" t="s">
        <v>364</v>
      </c>
      <c r="K4044" t="s">
        <v>363</v>
      </c>
      <c r="L4044">
        <v>1</v>
      </c>
    </row>
    <row r="4045" spans="1:12" x14ac:dyDescent="0.25">
      <c r="A4045" s="2117">
        <v>202521241054</v>
      </c>
      <c r="B4045" s="1502">
        <v>45908</v>
      </c>
      <c r="C4045" s="2123">
        <v>0</v>
      </c>
      <c r="D4045" s="2125">
        <v>3</v>
      </c>
      <c r="E4045" t="s">
        <v>55</v>
      </c>
      <c r="F4045" t="s">
        <v>55</v>
      </c>
      <c r="G4045" t="s">
        <v>364</v>
      </c>
      <c r="H4045" t="s">
        <v>55</v>
      </c>
      <c r="I4045">
        <v>1</v>
      </c>
      <c r="J4045" t="s">
        <v>364</v>
      </c>
      <c r="K4045" t="s">
        <v>363</v>
      </c>
      <c r="L4045">
        <v>1</v>
      </c>
    </row>
    <row r="4046" spans="1:12" x14ac:dyDescent="0.25">
      <c r="A4046" s="2117">
        <v>202521241055</v>
      </c>
      <c r="B4046" s="1502">
        <v>45908</v>
      </c>
      <c r="C4046" s="2123">
        <v>9.9305550000000006E-2</v>
      </c>
      <c r="D4046" s="2125">
        <v>3</v>
      </c>
      <c r="E4046" t="s">
        <v>55</v>
      </c>
      <c r="F4046" t="s">
        <v>55</v>
      </c>
      <c r="G4046" t="s">
        <v>364</v>
      </c>
      <c r="H4046" t="s">
        <v>55</v>
      </c>
      <c r="I4046">
        <v>1</v>
      </c>
      <c r="J4046" t="s">
        <v>364</v>
      </c>
      <c r="K4046" t="s">
        <v>363</v>
      </c>
      <c r="L4046">
        <v>1</v>
      </c>
    </row>
    <row r="4047" spans="1:12" x14ac:dyDescent="0.25">
      <c r="A4047" s="2117">
        <v>202521241060</v>
      </c>
      <c r="B4047" s="1502">
        <v>45908</v>
      </c>
      <c r="C4047" s="2123">
        <v>0.25069444000000002</v>
      </c>
      <c r="D4047" s="2125">
        <v>4</v>
      </c>
      <c r="E4047" t="s">
        <v>55</v>
      </c>
      <c r="F4047" t="s">
        <v>55</v>
      </c>
      <c r="G4047" t="s">
        <v>364</v>
      </c>
      <c r="H4047" t="s">
        <v>55</v>
      </c>
      <c r="I4047">
        <v>1</v>
      </c>
      <c r="J4047" t="s">
        <v>364</v>
      </c>
      <c r="K4047" t="s">
        <v>363</v>
      </c>
      <c r="L4047">
        <v>1</v>
      </c>
    </row>
    <row r="4048" spans="1:12" x14ac:dyDescent="0.25">
      <c r="A4048" s="2117">
        <v>202521241064</v>
      </c>
      <c r="B4048" s="1502">
        <v>45908</v>
      </c>
      <c r="C4048" s="2123">
        <v>0.39930555000000001</v>
      </c>
      <c r="D4048" s="2125">
        <v>3</v>
      </c>
      <c r="E4048" t="s">
        <v>55</v>
      </c>
      <c r="F4048" t="s">
        <v>55</v>
      </c>
      <c r="G4048" t="s">
        <v>364</v>
      </c>
      <c r="H4048" t="s">
        <v>55</v>
      </c>
      <c r="I4048">
        <v>1</v>
      </c>
      <c r="J4048" t="s">
        <v>364</v>
      </c>
      <c r="K4048" t="s">
        <v>363</v>
      </c>
      <c r="L4048">
        <v>1</v>
      </c>
    </row>
    <row r="4049" spans="1:12" x14ac:dyDescent="0.25">
      <c r="A4049" s="2117">
        <v>202521241069</v>
      </c>
      <c r="B4049" s="1502">
        <v>45908</v>
      </c>
      <c r="C4049" s="2123">
        <v>0.68958333000000005</v>
      </c>
      <c r="D4049" s="2125">
        <v>3</v>
      </c>
      <c r="E4049" t="s">
        <v>55</v>
      </c>
      <c r="F4049" t="s">
        <v>55</v>
      </c>
      <c r="G4049" t="s">
        <v>364</v>
      </c>
      <c r="H4049" t="s">
        <v>55</v>
      </c>
      <c r="I4049">
        <v>1</v>
      </c>
      <c r="J4049" t="s">
        <v>364</v>
      </c>
      <c r="K4049" t="s">
        <v>363</v>
      </c>
      <c r="L4049">
        <v>1</v>
      </c>
    </row>
    <row r="4050" spans="1:12" x14ac:dyDescent="0.25">
      <c r="A4050" s="2117">
        <v>202521241100</v>
      </c>
      <c r="B4050" s="1502">
        <v>45909</v>
      </c>
      <c r="C4050" s="2123">
        <v>0.31736111</v>
      </c>
      <c r="D4050" s="2125">
        <v>3</v>
      </c>
      <c r="E4050" t="s">
        <v>55</v>
      </c>
      <c r="F4050" t="s">
        <v>55</v>
      </c>
      <c r="G4050" t="s">
        <v>364</v>
      </c>
      <c r="H4050" t="s">
        <v>55</v>
      </c>
      <c r="I4050">
        <v>1</v>
      </c>
      <c r="J4050" t="s">
        <v>364</v>
      </c>
      <c r="K4050" t="s">
        <v>363</v>
      </c>
      <c r="L4050">
        <v>1</v>
      </c>
    </row>
    <row r="4051" spans="1:12" x14ac:dyDescent="0.25">
      <c r="A4051" s="2117">
        <v>202521241104</v>
      </c>
      <c r="B4051" s="1502">
        <v>45909</v>
      </c>
      <c r="C4051" s="2123">
        <v>0.35416666000000002</v>
      </c>
      <c r="D4051" s="2125">
        <v>3</v>
      </c>
      <c r="E4051" t="s">
        <v>55</v>
      </c>
      <c r="F4051" t="s">
        <v>55</v>
      </c>
      <c r="G4051" t="s">
        <v>364</v>
      </c>
      <c r="H4051" t="s">
        <v>55</v>
      </c>
      <c r="I4051">
        <v>1</v>
      </c>
      <c r="J4051" t="s">
        <v>364</v>
      </c>
      <c r="K4051" t="s">
        <v>363</v>
      </c>
      <c r="L4051">
        <v>1</v>
      </c>
    </row>
    <row r="4052" spans="1:12" x14ac:dyDescent="0.25">
      <c r="A4052" s="2117">
        <v>202521241109</v>
      </c>
      <c r="B4052" s="1502">
        <v>45909</v>
      </c>
      <c r="C4052" s="2123">
        <v>0.31180554999999999</v>
      </c>
      <c r="D4052" s="2125">
        <v>3</v>
      </c>
      <c r="E4052" t="s">
        <v>55</v>
      </c>
      <c r="F4052" t="s">
        <v>55</v>
      </c>
      <c r="G4052" t="s">
        <v>364</v>
      </c>
      <c r="H4052" t="s">
        <v>55</v>
      </c>
      <c r="I4052">
        <v>1</v>
      </c>
      <c r="J4052" t="s">
        <v>364</v>
      </c>
      <c r="K4052" t="s">
        <v>363</v>
      </c>
      <c r="L4052">
        <v>1</v>
      </c>
    </row>
    <row r="4053" spans="1:12" x14ac:dyDescent="0.25">
      <c r="A4053" s="2117">
        <v>202521241110</v>
      </c>
      <c r="B4053" s="1502">
        <v>45909</v>
      </c>
      <c r="C4053" s="2123">
        <v>0.31180554999999999</v>
      </c>
      <c r="D4053" s="2125">
        <v>3</v>
      </c>
      <c r="E4053" t="s">
        <v>55</v>
      </c>
      <c r="F4053" t="s">
        <v>55</v>
      </c>
      <c r="G4053" t="s">
        <v>364</v>
      </c>
      <c r="H4053" t="s">
        <v>55</v>
      </c>
      <c r="I4053">
        <v>1</v>
      </c>
      <c r="J4053" t="s">
        <v>364</v>
      </c>
      <c r="K4053" t="s">
        <v>363</v>
      </c>
      <c r="L4053">
        <v>1</v>
      </c>
    </row>
    <row r="4054" spans="1:12" x14ac:dyDescent="0.25">
      <c r="A4054" s="2117">
        <v>202521241125</v>
      </c>
      <c r="B4054" s="1502">
        <v>45910</v>
      </c>
      <c r="C4054" s="2123">
        <v>3.125E-2</v>
      </c>
      <c r="D4054" s="2125">
        <v>3</v>
      </c>
      <c r="E4054" t="s">
        <v>55</v>
      </c>
      <c r="F4054" t="s">
        <v>55</v>
      </c>
      <c r="G4054" t="s">
        <v>364</v>
      </c>
      <c r="H4054" t="s">
        <v>55</v>
      </c>
      <c r="I4054">
        <v>1</v>
      </c>
      <c r="J4054" t="s">
        <v>364</v>
      </c>
      <c r="K4054" t="s">
        <v>363</v>
      </c>
      <c r="L4054">
        <v>1</v>
      </c>
    </row>
    <row r="4055" spans="1:12" x14ac:dyDescent="0.25">
      <c r="A4055" s="2117">
        <v>202521241142</v>
      </c>
      <c r="B4055" s="1502">
        <v>45910</v>
      </c>
      <c r="C4055" s="2123">
        <v>0.26736111000000001</v>
      </c>
      <c r="D4055" s="2125">
        <v>4</v>
      </c>
      <c r="E4055" t="s">
        <v>55</v>
      </c>
      <c r="F4055" t="s">
        <v>55</v>
      </c>
      <c r="G4055" t="s">
        <v>364</v>
      </c>
      <c r="H4055" t="s">
        <v>55</v>
      </c>
      <c r="I4055">
        <v>1</v>
      </c>
      <c r="J4055" t="s">
        <v>364</v>
      </c>
      <c r="K4055" t="s">
        <v>363</v>
      </c>
      <c r="L4055">
        <v>1</v>
      </c>
    </row>
    <row r="4056" spans="1:12" x14ac:dyDescent="0.25">
      <c r="A4056" s="2117">
        <v>202521241143</v>
      </c>
      <c r="B4056" s="1502">
        <v>45910</v>
      </c>
      <c r="C4056" s="2123">
        <v>0.28333332999999999</v>
      </c>
      <c r="D4056" s="2125">
        <v>3</v>
      </c>
      <c r="E4056" t="s">
        <v>55</v>
      </c>
      <c r="F4056" t="s">
        <v>55</v>
      </c>
      <c r="G4056" t="s">
        <v>364</v>
      </c>
      <c r="H4056" t="s">
        <v>55</v>
      </c>
      <c r="I4056">
        <v>1</v>
      </c>
      <c r="J4056" t="s">
        <v>364</v>
      </c>
      <c r="K4056" t="s">
        <v>363</v>
      </c>
      <c r="L4056">
        <v>1</v>
      </c>
    </row>
    <row r="4057" spans="1:12" x14ac:dyDescent="0.25">
      <c r="A4057" s="2117">
        <v>202521241145</v>
      </c>
      <c r="B4057" s="1502">
        <v>45910</v>
      </c>
      <c r="C4057" s="2123">
        <v>0.32986111000000001</v>
      </c>
      <c r="D4057" s="2125">
        <v>4</v>
      </c>
      <c r="E4057" t="s">
        <v>55</v>
      </c>
      <c r="F4057" t="s">
        <v>55</v>
      </c>
      <c r="G4057" t="s">
        <v>364</v>
      </c>
      <c r="H4057" t="s">
        <v>55</v>
      </c>
      <c r="I4057">
        <v>1</v>
      </c>
      <c r="J4057" t="s">
        <v>364</v>
      </c>
      <c r="K4057" t="s">
        <v>363</v>
      </c>
      <c r="L4057">
        <v>1</v>
      </c>
    </row>
    <row r="4058" spans="1:12" x14ac:dyDescent="0.25">
      <c r="A4058" s="2117">
        <v>202521241147</v>
      </c>
      <c r="B4058" s="1502">
        <v>45910</v>
      </c>
      <c r="C4058" s="2123">
        <v>0.31874999999999998</v>
      </c>
      <c r="D4058" s="2125">
        <v>4</v>
      </c>
      <c r="E4058" t="s">
        <v>55</v>
      </c>
      <c r="F4058" t="s">
        <v>55</v>
      </c>
      <c r="G4058" t="s">
        <v>364</v>
      </c>
      <c r="H4058" t="s">
        <v>55</v>
      </c>
      <c r="I4058">
        <v>1</v>
      </c>
      <c r="J4058" t="s">
        <v>364</v>
      </c>
      <c r="K4058" t="s">
        <v>363</v>
      </c>
      <c r="L4058">
        <v>1</v>
      </c>
    </row>
    <row r="4059" spans="1:12" x14ac:dyDescent="0.25">
      <c r="A4059" s="2117">
        <v>202521241148</v>
      </c>
      <c r="B4059" s="1502">
        <v>45910</v>
      </c>
      <c r="C4059" s="2123">
        <v>0</v>
      </c>
      <c r="D4059" s="2125">
        <v>4</v>
      </c>
      <c r="E4059" t="s">
        <v>55</v>
      </c>
      <c r="F4059" t="s">
        <v>55</v>
      </c>
      <c r="G4059" t="s">
        <v>364</v>
      </c>
      <c r="H4059" t="s">
        <v>55</v>
      </c>
      <c r="I4059">
        <v>1</v>
      </c>
      <c r="J4059" t="s">
        <v>364</v>
      </c>
      <c r="K4059" t="s">
        <v>363</v>
      </c>
      <c r="L4059">
        <v>1</v>
      </c>
    </row>
    <row r="4060" spans="1:12" x14ac:dyDescent="0.25">
      <c r="A4060" s="2117">
        <v>202521241151</v>
      </c>
      <c r="B4060" s="1502">
        <v>45910</v>
      </c>
      <c r="C4060" s="2123">
        <v>0.43194443999999999</v>
      </c>
      <c r="D4060" s="2125">
        <v>4</v>
      </c>
      <c r="E4060" t="s">
        <v>55</v>
      </c>
      <c r="F4060" t="s">
        <v>55</v>
      </c>
      <c r="G4060" t="s">
        <v>364</v>
      </c>
      <c r="H4060" t="s">
        <v>55</v>
      </c>
      <c r="I4060">
        <v>1</v>
      </c>
      <c r="J4060" t="s">
        <v>364</v>
      </c>
      <c r="K4060" t="s">
        <v>363</v>
      </c>
      <c r="L4060">
        <v>1</v>
      </c>
    </row>
    <row r="4061" spans="1:12" x14ac:dyDescent="0.25">
      <c r="A4061" s="2117">
        <v>202521241158</v>
      </c>
      <c r="B4061" s="1502">
        <v>45910</v>
      </c>
      <c r="C4061" s="2123">
        <v>0.40138888</v>
      </c>
      <c r="D4061" s="2125">
        <v>3</v>
      </c>
      <c r="E4061" t="s">
        <v>55</v>
      </c>
      <c r="F4061" t="s">
        <v>55</v>
      </c>
      <c r="G4061" t="s">
        <v>364</v>
      </c>
      <c r="H4061" t="s">
        <v>55</v>
      </c>
      <c r="I4061">
        <v>1</v>
      </c>
      <c r="J4061" t="s">
        <v>364</v>
      </c>
      <c r="K4061" t="s">
        <v>363</v>
      </c>
      <c r="L4061">
        <v>1</v>
      </c>
    </row>
    <row r="4062" spans="1:12" x14ac:dyDescent="0.25">
      <c r="A4062" s="2117">
        <v>202521241160</v>
      </c>
      <c r="B4062" s="1502">
        <v>45910</v>
      </c>
      <c r="C4062" s="2123">
        <v>0.47777776999999999</v>
      </c>
      <c r="D4062" s="2125">
        <v>3</v>
      </c>
      <c r="E4062" t="s">
        <v>55</v>
      </c>
      <c r="F4062" t="s">
        <v>55</v>
      </c>
      <c r="G4062" t="s">
        <v>364</v>
      </c>
      <c r="H4062" t="s">
        <v>55</v>
      </c>
      <c r="I4062">
        <v>1</v>
      </c>
      <c r="J4062" t="s">
        <v>364</v>
      </c>
      <c r="K4062" t="s">
        <v>363</v>
      </c>
      <c r="L4062">
        <v>1</v>
      </c>
    </row>
    <row r="4063" spans="1:12" x14ac:dyDescent="0.25">
      <c r="A4063" s="2117">
        <v>202521241185</v>
      </c>
      <c r="B4063" s="1502">
        <v>45911</v>
      </c>
      <c r="C4063" s="2123">
        <v>0.22083332999999999</v>
      </c>
      <c r="D4063" s="2125">
        <v>4</v>
      </c>
      <c r="E4063" t="s">
        <v>55</v>
      </c>
      <c r="F4063" t="s">
        <v>55</v>
      </c>
      <c r="G4063" t="s">
        <v>364</v>
      </c>
      <c r="H4063" t="s">
        <v>55</v>
      </c>
      <c r="I4063">
        <v>1</v>
      </c>
      <c r="J4063" t="s">
        <v>364</v>
      </c>
      <c r="K4063" t="s">
        <v>363</v>
      </c>
      <c r="L4063">
        <v>1</v>
      </c>
    </row>
    <row r="4064" spans="1:12" x14ac:dyDescent="0.25">
      <c r="A4064" s="2117">
        <v>202521241189</v>
      </c>
      <c r="B4064" s="1502">
        <v>45911</v>
      </c>
      <c r="C4064" s="2123">
        <v>0.25138887999999998</v>
      </c>
      <c r="D4064" s="2125">
        <v>3</v>
      </c>
      <c r="E4064" t="s">
        <v>55</v>
      </c>
      <c r="F4064" t="s">
        <v>55</v>
      </c>
      <c r="G4064" t="s">
        <v>364</v>
      </c>
      <c r="H4064" t="s">
        <v>55</v>
      </c>
      <c r="I4064">
        <v>1</v>
      </c>
      <c r="J4064" t="s">
        <v>364</v>
      </c>
      <c r="K4064" t="s">
        <v>363</v>
      </c>
      <c r="L4064">
        <v>1</v>
      </c>
    </row>
    <row r="4065" spans="1:12" x14ac:dyDescent="0.25">
      <c r="A4065" s="2117">
        <v>202521241193</v>
      </c>
      <c r="B4065" s="1502">
        <v>45911</v>
      </c>
      <c r="C4065" s="2123">
        <v>0.27083332999999998</v>
      </c>
      <c r="D4065" s="2125">
        <v>3</v>
      </c>
      <c r="E4065" t="s">
        <v>55</v>
      </c>
      <c r="F4065" t="s">
        <v>55</v>
      </c>
      <c r="G4065" t="s">
        <v>364</v>
      </c>
      <c r="H4065" t="s">
        <v>55</v>
      </c>
      <c r="I4065">
        <v>1</v>
      </c>
      <c r="J4065" t="s">
        <v>364</v>
      </c>
      <c r="K4065" t="s">
        <v>363</v>
      </c>
      <c r="L4065">
        <v>1</v>
      </c>
    </row>
    <row r="4066" spans="1:12" x14ac:dyDescent="0.25">
      <c r="A4066" s="2117">
        <v>202521241194</v>
      </c>
      <c r="B4066" s="1502">
        <v>45911</v>
      </c>
      <c r="C4066" s="2123">
        <v>0.26111110999999998</v>
      </c>
      <c r="D4066" s="2125">
        <v>4</v>
      </c>
      <c r="E4066" t="s">
        <v>55</v>
      </c>
      <c r="F4066" t="s">
        <v>55</v>
      </c>
      <c r="G4066" t="s">
        <v>364</v>
      </c>
      <c r="H4066" t="s">
        <v>55</v>
      </c>
      <c r="I4066">
        <v>1</v>
      </c>
      <c r="J4066" t="s">
        <v>364</v>
      </c>
      <c r="K4066" t="s">
        <v>363</v>
      </c>
      <c r="L4066">
        <v>1</v>
      </c>
    </row>
    <row r="4067" spans="1:12" x14ac:dyDescent="0.25">
      <c r="A4067" s="2117">
        <v>202521241209</v>
      </c>
      <c r="B4067" s="1502">
        <v>45911</v>
      </c>
      <c r="C4067" s="2123">
        <v>0.92708332999999998</v>
      </c>
      <c r="D4067" s="2125">
        <v>3</v>
      </c>
      <c r="E4067" t="s">
        <v>55</v>
      </c>
      <c r="F4067" t="s">
        <v>55</v>
      </c>
      <c r="G4067" t="s">
        <v>364</v>
      </c>
      <c r="H4067" t="s">
        <v>55</v>
      </c>
      <c r="I4067">
        <v>1</v>
      </c>
      <c r="J4067" t="s">
        <v>364</v>
      </c>
      <c r="K4067" t="s">
        <v>363</v>
      </c>
      <c r="L4067">
        <v>1</v>
      </c>
    </row>
    <row r="4068" spans="1:12" x14ac:dyDescent="0.25">
      <c r="A4068" s="2117">
        <v>202521241232</v>
      </c>
      <c r="B4068" s="1502">
        <v>45912</v>
      </c>
      <c r="C4068" s="2123">
        <v>0.29166666000000002</v>
      </c>
      <c r="D4068" s="2125">
        <v>3</v>
      </c>
      <c r="E4068" t="s">
        <v>55</v>
      </c>
      <c r="F4068" t="s">
        <v>55</v>
      </c>
      <c r="G4068" t="s">
        <v>364</v>
      </c>
      <c r="H4068" t="s">
        <v>55</v>
      </c>
      <c r="I4068">
        <v>1</v>
      </c>
      <c r="J4068" t="s">
        <v>364</v>
      </c>
      <c r="K4068" t="s">
        <v>363</v>
      </c>
      <c r="L4068">
        <v>1</v>
      </c>
    </row>
    <row r="4069" spans="1:12" x14ac:dyDescent="0.25">
      <c r="A4069" s="2117">
        <v>202521241240</v>
      </c>
      <c r="B4069" s="1502">
        <v>45912</v>
      </c>
      <c r="C4069" s="2123">
        <v>0.35902777000000002</v>
      </c>
      <c r="D4069" s="2125">
        <v>3</v>
      </c>
      <c r="E4069" t="s">
        <v>55</v>
      </c>
      <c r="F4069" t="s">
        <v>55</v>
      </c>
      <c r="G4069" t="s">
        <v>364</v>
      </c>
      <c r="H4069" t="s">
        <v>55</v>
      </c>
      <c r="I4069">
        <v>1</v>
      </c>
      <c r="J4069" t="s">
        <v>364</v>
      </c>
      <c r="K4069" t="s">
        <v>363</v>
      </c>
      <c r="L4069">
        <v>1</v>
      </c>
    </row>
    <row r="4070" spans="1:12" x14ac:dyDescent="0.25">
      <c r="A4070" s="2117">
        <v>202521241242</v>
      </c>
      <c r="B4070" s="1502">
        <v>45912</v>
      </c>
      <c r="C4070" s="2123">
        <v>0.35902777000000002</v>
      </c>
      <c r="D4070" s="2125">
        <v>3</v>
      </c>
      <c r="E4070" t="s">
        <v>55</v>
      </c>
      <c r="F4070" t="s">
        <v>55</v>
      </c>
      <c r="G4070" t="s">
        <v>364</v>
      </c>
      <c r="H4070" t="s">
        <v>55</v>
      </c>
      <c r="I4070">
        <v>1</v>
      </c>
      <c r="J4070" t="s">
        <v>364</v>
      </c>
      <c r="K4070" t="s">
        <v>363</v>
      </c>
      <c r="L4070">
        <v>1</v>
      </c>
    </row>
    <row r="4071" spans="1:12" x14ac:dyDescent="0.25">
      <c r="A4071" s="2117">
        <v>202521241246</v>
      </c>
      <c r="B4071" s="1502">
        <v>45912</v>
      </c>
      <c r="C4071" s="2123">
        <v>6.8055550000000006E-2</v>
      </c>
      <c r="D4071" s="2125">
        <v>4</v>
      </c>
      <c r="E4071" t="s">
        <v>55</v>
      </c>
      <c r="F4071" t="s">
        <v>55</v>
      </c>
      <c r="G4071" t="s">
        <v>364</v>
      </c>
      <c r="H4071" t="s">
        <v>55</v>
      </c>
      <c r="I4071">
        <v>1</v>
      </c>
      <c r="J4071" t="s">
        <v>364</v>
      </c>
      <c r="K4071" t="s">
        <v>363</v>
      </c>
      <c r="L4071">
        <v>1</v>
      </c>
    </row>
    <row r="4072" spans="1:12" x14ac:dyDescent="0.25">
      <c r="A4072" s="2117">
        <v>202521241259</v>
      </c>
      <c r="B4072" s="1502">
        <v>45913</v>
      </c>
      <c r="C4072" s="2123">
        <v>0.14791666000000001</v>
      </c>
      <c r="D4072" s="2125">
        <v>4</v>
      </c>
      <c r="E4072" t="s">
        <v>55</v>
      </c>
      <c r="F4072" t="s">
        <v>55</v>
      </c>
      <c r="G4072" t="s">
        <v>364</v>
      </c>
      <c r="H4072" t="s">
        <v>55</v>
      </c>
      <c r="I4072">
        <v>1</v>
      </c>
      <c r="J4072" t="s">
        <v>364</v>
      </c>
      <c r="K4072" t="s">
        <v>363</v>
      </c>
      <c r="L4072">
        <v>1</v>
      </c>
    </row>
    <row r="4073" spans="1:12" x14ac:dyDescent="0.25">
      <c r="A4073" s="2117">
        <v>202521241267</v>
      </c>
      <c r="B4073" s="1502">
        <v>45913</v>
      </c>
      <c r="C4073" s="2123">
        <v>0.20833333000000001</v>
      </c>
      <c r="D4073" s="2125">
        <v>4</v>
      </c>
      <c r="E4073" t="s">
        <v>55</v>
      </c>
      <c r="F4073" t="s">
        <v>55</v>
      </c>
      <c r="G4073" t="s">
        <v>364</v>
      </c>
      <c r="H4073" t="s">
        <v>55</v>
      </c>
      <c r="I4073">
        <v>1</v>
      </c>
      <c r="J4073" t="s">
        <v>364</v>
      </c>
      <c r="K4073" t="s">
        <v>363</v>
      </c>
      <c r="L4073">
        <v>1</v>
      </c>
    </row>
    <row r="4074" spans="1:12" x14ac:dyDescent="0.25">
      <c r="A4074" s="2117">
        <v>202521241272</v>
      </c>
      <c r="B4074" s="1502">
        <v>45913</v>
      </c>
      <c r="C4074" s="2123">
        <v>0.39444444000000001</v>
      </c>
      <c r="D4074" s="2125">
        <v>3</v>
      </c>
      <c r="E4074" t="s">
        <v>55</v>
      </c>
      <c r="F4074" t="s">
        <v>55</v>
      </c>
      <c r="G4074" t="s">
        <v>364</v>
      </c>
      <c r="H4074" t="s">
        <v>55</v>
      </c>
      <c r="I4074">
        <v>1</v>
      </c>
      <c r="J4074" t="s">
        <v>364</v>
      </c>
      <c r="K4074" t="s">
        <v>363</v>
      </c>
      <c r="L4074">
        <v>1</v>
      </c>
    </row>
    <row r="4075" spans="1:12" x14ac:dyDescent="0.25">
      <c r="A4075" s="2117">
        <v>202521241274</v>
      </c>
      <c r="B4075" s="1502">
        <v>45913</v>
      </c>
      <c r="C4075" s="2123">
        <v>0.39027777000000002</v>
      </c>
      <c r="D4075" s="2125">
        <v>3</v>
      </c>
      <c r="E4075" t="s">
        <v>55</v>
      </c>
      <c r="F4075" t="s">
        <v>55</v>
      </c>
      <c r="G4075" t="s">
        <v>364</v>
      </c>
      <c r="H4075" t="s">
        <v>55</v>
      </c>
      <c r="I4075">
        <v>1</v>
      </c>
      <c r="J4075" t="s">
        <v>364</v>
      </c>
      <c r="K4075" t="s">
        <v>363</v>
      </c>
      <c r="L4075">
        <v>1</v>
      </c>
    </row>
    <row r="4076" spans="1:12" x14ac:dyDescent="0.25">
      <c r="A4076" s="2117">
        <v>202521241297</v>
      </c>
      <c r="B4076" s="1502">
        <v>45914</v>
      </c>
      <c r="C4076" s="2123">
        <v>0.12152776999999999</v>
      </c>
      <c r="D4076" s="2125">
        <v>3</v>
      </c>
      <c r="E4076" t="s">
        <v>55</v>
      </c>
      <c r="F4076" t="s">
        <v>55</v>
      </c>
      <c r="G4076" t="s">
        <v>364</v>
      </c>
      <c r="H4076" t="s">
        <v>55</v>
      </c>
      <c r="I4076">
        <v>1</v>
      </c>
      <c r="J4076" t="s">
        <v>364</v>
      </c>
      <c r="K4076" t="s">
        <v>363</v>
      </c>
      <c r="L4076">
        <v>1</v>
      </c>
    </row>
    <row r="4077" spans="1:12" x14ac:dyDescent="0.25">
      <c r="A4077" s="2117">
        <v>202521241306</v>
      </c>
      <c r="B4077" s="1502">
        <v>45914</v>
      </c>
      <c r="C4077" s="2123">
        <v>0.27291665999999998</v>
      </c>
      <c r="D4077" s="2125">
        <v>4</v>
      </c>
      <c r="E4077" t="s">
        <v>55</v>
      </c>
      <c r="F4077" t="s">
        <v>55</v>
      </c>
      <c r="G4077" t="s">
        <v>364</v>
      </c>
      <c r="H4077" t="s">
        <v>55</v>
      </c>
      <c r="I4077">
        <v>1</v>
      </c>
      <c r="J4077" t="s">
        <v>364</v>
      </c>
      <c r="K4077" t="s">
        <v>363</v>
      </c>
      <c r="L4077">
        <v>1</v>
      </c>
    </row>
    <row r="4078" spans="1:12" x14ac:dyDescent="0.25">
      <c r="A4078" s="2117">
        <v>202521241307</v>
      </c>
      <c r="B4078" s="1502">
        <v>45914</v>
      </c>
      <c r="C4078" s="2123">
        <v>0.27291665999999998</v>
      </c>
      <c r="D4078" s="2125">
        <v>4</v>
      </c>
      <c r="E4078" t="s">
        <v>55</v>
      </c>
      <c r="F4078" t="s">
        <v>55</v>
      </c>
      <c r="G4078" t="s">
        <v>364</v>
      </c>
      <c r="H4078" t="s">
        <v>55</v>
      </c>
      <c r="I4078">
        <v>1</v>
      </c>
      <c r="J4078" t="s">
        <v>364</v>
      </c>
      <c r="K4078" t="s">
        <v>363</v>
      </c>
      <c r="L4078">
        <v>1</v>
      </c>
    </row>
    <row r="4079" spans="1:12" x14ac:dyDescent="0.25">
      <c r="A4079" s="2117">
        <v>202521241313</v>
      </c>
      <c r="B4079" s="1502">
        <v>45914</v>
      </c>
      <c r="C4079" s="2123">
        <v>0.37638887999999998</v>
      </c>
      <c r="D4079" s="2125">
        <v>4</v>
      </c>
      <c r="E4079" t="s">
        <v>55</v>
      </c>
      <c r="F4079" t="s">
        <v>55</v>
      </c>
      <c r="G4079" t="s">
        <v>364</v>
      </c>
      <c r="H4079" t="s">
        <v>55</v>
      </c>
      <c r="I4079">
        <v>1</v>
      </c>
      <c r="J4079" t="s">
        <v>364</v>
      </c>
      <c r="K4079" t="s">
        <v>363</v>
      </c>
      <c r="L4079">
        <v>1</v>
      </c>
    </row>
    <row r="4080" spans="1:12" x14ac:dyDescent="0.25">
      <c r="A4080" s="2117">
        <v>202521241333</v>
      </c>
      <c r="B4080" s="1502">
        <v>45915</v>
      </c>
      <c r="C4080" s="2123">
        <v>0</v>
      </c>
      <c r="D4080" s="2125">
        <v>3</v>
      </c>
      <c r="E4080" t="s">
        <v>55</v>
      </c>
      <c r="F4080" t="s">
        <v>55</v>
      </c>
      <c r="G4080" t="s">
        <v>364</v>
      </c>
      <c r="H4080" t="s">
        <v>55</v>
      </c>
      <c r="I4080">
        <v>1</v>
      </c>
      <c r="J4080" t="s">
        <v>364</v>
      </c>
      <c r="K4080" t="s">
        <v>363</v>
      </c>
      <c r="L4080">
        <v>1</v>
      </c>
    </row>
    <row r="4081" spans="1:12" x14ac:dyDescent="0.25">
      <c r="A4081" s="2117">
        <v>202521241341</v>
      </c>
      <c r="B4081" s="1502">
        <v>45915</v>
      </c>
      <c r="C4081" s="2123">
        <v>0.3</v>
      </c>
      <c r="D4081" s="2125">
        <v>3</v>
      </c>
      <c r="E4081" t="s">
        <v>55</v>
      </c>
      <c r="F4081" t="s">
        <v>55</v>
      </c>
      <c r="G4081" t="s">
        <v>364</v>
      </c>
      <c r="H4081" t="s">
        <v>55</v>
      </c>
      <c r="I4081">
        <v>1</v>
      </c>
      <c r="J4081" t="s">
        <v>364</v>
      </c>
      <c r="K4081" t="s">
        <v>363</v>
      </c>
      <c r="L4081">
        <v>1</v>
      </c>
    </row>
    <row r="4082" spans="1:12" x14ac:dyDescent="0.25">
      <c r="A4082" s="2117">
        <v>202521241364</v>
      </c>
      <c r="B4082" s="1502">
        <v>45916</v>
      </c>
      <c r="C4082" s="2123">
        <v>0.31388887999999998</v>
      </c>
      <c r="D4082" s="2125">
        <v>4</v>
      </c>
      <c r="E4082" t="s">
        <v>55</v>
      </c>
      <c r="F4082" t="s">
        <v>55</v>
      </c>
      <c r="G4082" t="s">
        <v>364</v>
      </c>
      <c r="H4082" t="s">
        <v>55</v>
      </c>
      <c r="I4082">
        <v>1</v>
      </c>
      <c r="J4082" t="s">
        <v>364</v>
      </c>
      <c r="K4082" t="s">
        <v>363</v>
      </c>
      <c r="L4082">
        <v>1</v>
      </c>
    </row>
    <row r="4083" spans="1:12" x14ac:dyDescent="0.25">
      <c r="A4083" s="2117">
        <v>202521241365</v>
      </c>
      <c r="B4083" s="1502">
        <v>45916</v>
      </c>
      <c r="C4083" s="2123">
        <v>0.31388887999999998</v>
      </c>
      <c r="D4083" s="2125">
        <v>4</v>
      </c>
      <c r="E4083" t="s">
        <v>55</v>
      </c>
      <c r="F4083" t="s">
        <v>55</v>
      </c>
      <c r="G4083" t="s">
        <v>364</v>
      </c>
      <c r="H4083" t="s">
        <v>55</v>
      </c>
      <c r="I4083">
        <v>1</v>
      </c>
      <c r="J4083" t="s">
        <v>364</v>
      </c>
      <c r="K4083" t="s">
        <v>363</v>
      </c>
      <c r="L4083">
        <v>1</v>
      </c>
    </row>
    <row r="4084" spans="1:12" x14ac:dyDescent="0.25">
      <c r="A4084" s="2117">
        <v>202521241372</v>
      </c>
      <c r="B4084" s="1502">
        <v>45916</v>
      </c>
      <c r="C4084" s="2123">
        <v>0.39791665999999998</v>
      </c>
      <c r="D4084" s="2125">
        <v>3</v>
      </c>
      <c r="E4084" t="s">
        <v>55</v>
      </c>
      <c r="F4084" t="s">
        <v>55</v>
      </c>
      <c r="G4084" t="s">
        <v>364</v>
      </c>
      <c r="H4084" t="s">
        <v>55</v>
      </c>
      <c r="I4084">
        <v>1</v>
      </c>
      <c r="J4084" t="s">
        <v>364</v>
      </c>
      <c r="K4084" t="s">
        <v>363</v>
      </c>
      <c r="L4084">
        <v>1</v>
      </c>
    </row>
    <row r="4085" spans="1:12" x14ac:dyDescent="0.25">
      <c r="A4085" s="2117">
        <v>202521241373</v>
      </c>
      <c r="B4085" s="1502">
        <v>45916</v>
      </c>
      <c r="C4085" s="2123">
        <v>0.27847221999999999</v>
      </c>
      <c r="D4085" s="2125">
        <v>3</v>
      </c>
      <c r="E4085" t="s">
        <v>55</v>
      </c>
      <c r="F4085" t="s">
        <v>55</v>
      </c>
      <c r="G4085" t="s">
        <v>364</v>
      </c>
      <c r="H4085" t="s">
        <v>55</v>
      </c>
      <c r="I4085">
        <v>1</v>
      </c>
      <c r="J4085" t="s">
        <v>364</v>
      </c>
      <c r="K4085" t="s">
        <v>363</v>
      </c>
      <c r="L4085">
        <v>1</v>
      </c>
    </row>
    <row r="4086" spans="1:12" x14ac:dyDescent="0.25">
      <c r="A4086" s="2117">
        <v>202521241380</v>
      </c>
      <c r="B4086" s="1502">
        <v>45916</v>
      </c>
      <c r="C4086" s="2123">
        <v>0.27847221999999999</v>
      </c>
      <c r="D4086" s="2125">
        <v>3</v>
      </c>
      <c r="E4086" t="s">
        <v>55</v>
      </c>
      <c r="F4086" t="s">
        <v>55</v>
      </c>
      <c r="G4086" t="s">
        <v>364</v>
      </c>
      <c r="H4086" t="s">
        <v>55</v>
      </c>
      <c r="I4086">
        <v>1</v>
      </c>
      <c r="J4086" t="s">
        <v>364</v>
      </c>
      <c r="K4086" t="s">
        <v>363</v>
      </c>
      <c r="L4086">
        <v>1</v>
      </c>
    </row>
    <row r="4087" spans="1:12" x14ac:dyDescent="0.25">
      <c r="A4087" s="2117">
        <v>202521241396</v>
      </c>
      <c r="B4087" s="1502">
        <v>45917</v>
      </c>
      <c r="C4087" s="2123">
        <v>0.26250000000000001</v>
      </c>
      <c r="D4087" s="2125">
        <v>4</v>
      </c>
      <c r="E4087" t="s">
        <v>55</v>
      </c>
      <c r="F4087" t="s">
        <v>55</v>
      </c>
      <c r="G4087" t="s">
        <v>364</v>
      </c>
      <c r="H4087" t="s">
        <v>55</v>
      </c>
      <c r="I4087">
        <v>1</v>
      </c>
      <c r="J4087" t="s">
        <v>364</v>
      </c>
      <c r="K4087" t="s">
        <v>363</v>
      </c>
      <c r="L4087">
        <v>1</v>
      </c>
    </row>
    <row r="4088" spans="1:12" x14ac:dyDescent="0.25">
      <c r="A4088" s="2117">
        <v>202521241397</v>
      </c>
      <c r="B4088" s="1502">
        <v>45917</v>
      </c>
      <c r="C4088" s="2123">
        <v>0.26250000000000001</v>
      </c>
      <c r="D4088" s="2125">
        <v>4</v>
      </c>
      <c r="E4088" t="s">
        <v>55</v>
      </c>
      <c r="F4088" t="s">
        <v>55</v>
      </c>
      <c r="G4088" t="s">
        <v>364</v>
      </c>
      <c r="H4088" t="s">
        <v>55</v>
      </c>
      <c r="I4088">
        <v>1</v>
      </c>
      <c r="J4088" t="s">
        <v>364</v>
      </c>
      <c r="K4088" t="s">
        <v>363</v>
      </c>
      <c r="L4088">
        <v>1</v>
      </c>
    </row>
    <row r="4089" spans="1:12" x14ac:dyDescent="0.25">
      <c r="A4089" s="2117">
        <v>202521241398</v>
      </c>
      <c r="B4089" s="1502">
        <v>45917</v>
      </c>
      <c r="C4089" s="2123">
        <v>0.26250000000000001</v>
      </c>
      <c r="D4089" s="2125">
        <v>4</v>
      </c>
      <c r="E4089" t="s">
        <v>55</v>
      </c>
      <c r="F4089" t="s">
        <v>55</v>
      </c>
      <c r="G4089" t="s">
        <v>364</v>
      </c>
      <c r="H4089" t="s">
        <v>55</v>
      </c>
      <c r="I4089">
        <v>1</v>
      </c>
      <c r="J4089" t="s">
        <v>364</v>
      </c>
      <c r="K4089" t="s">
        <v>363</v>
      </c>
      <c r="L4089">
        <v>1</v>
      </c>
    </row>
    <row r="4090" spans="1:12" x14ac:dyDescent="0.25">
      <c r="A4090" s="2117">
        <v>202521241399</v>
      </c>
      <c r="B4090" s="1502">
        <v>45917</v>
      </c>
      <c r="C4090" s="2123">
        <v>0.26250000000000001</v>
      </c>
      <c r="D4090" s="2125">
        <v>4</v>
      </c>
      <c r="E4090" t="s">
        <v>55</v>
      </c>
      <c r="F4090" t="s">
        <v>55</v>
      </c>
      <c r="G4090" t="s">
        <v>364</v>
      </c>
      <c r="H4090" t="s">
        <v>55</v>
      </c>
      <c r="I4090">
        <v>1</v>
      </c>
      <c r="J4090" t="s">
        <v>364</v>
      </c>
      <c r="K4090" t="s">
        <v>363</v>
      </c>
      <c r="L4090">
        <v>1</v>
      </c>
    </row>
    <row r="4091" spans="1:12" x14ac:dyDescent="0.25">
      <c r="A4091" s="2117">
        <v>202521241405</v>
      </c>
      <c r="B4091" s="1502">
        <v>45917</v>
      </c>
      <c r="C4091" s="2123">
        <v>0.35833333000000001</v>
      </c>
      <c r="D4091" s="2125">
        <v>3</v>
      </c>
      <c r="E4091" t="s">
        <v>55</v>
      </c>
      <c r="F4091" t="s">
        <v>55</v>
      </c>
      <c r="G4091" t="s">
        <v>364</v>
      </c>
      <c r="H4091" t="s">
        <v>55</v>
      </c>
      <c r="I4091">
        <v>1</v>
      </c>
      <c r="J4091" t="s">
        <v>364</v>
      </c>
      <c r="K4091" t="s">
        <v>363</v>
      </c>
      <c r="L4091">
        <v>1</v>
      </c>
    </row>
    <row r="4092" spans="1:12" x14ac:dyDescent="0.25">
      <c r="A4092" s="2117">
        <v>202521241407</v>
      </c>
      <c r="B4092" s="1502">
        <v>45917</v>
      </c>
      <c r="C4092" s="2123">
        <v>0.25902776999999999</v>
      </c>
      <c r="D4092" s="2125">
        <v>4</v>
      </c>
      <c r="E4092" t="s">
        <v>55</v>
      </c>
      <c r="F4092" t="s">
        <v>55</v>
      </c>
      <c r="G4092" t="s">
        <v>364</v>
      </c>
      <c r="H4092" t="s">
        <v>55</v>
      </c>
      <c r="I4092">
        <v>1</v>
      </c>
      <c r="J4092" t="s">
        <v>364</v>
      </c>
      <c r="K4092" t="s">
        <v>363</v>
      </c>
      <c r="L4092">
        <v>1</v>
      </c>
    </row>
    <row r="4093" spans="1:12" x14ac:dyDescent="0.25">
      <c r="A4093" s="2117">
        <v>202521241409</v>
      </c>
      <c r="B4093" s="1502">
        <v>45917</v>
      </c>
      <c r="C4093" s="2123">
        <v>0.25902776999999999</v>
      </c>
      <c r="D4093" s="2125">
        <v>4</v>
      </c>
      <c r="E4093" t="s">
        <v>55</v>
      </c>
      <c r="F4093" t="s">
        <v>55</v>
      </c>
      <c r="G4093" t="s">
        <v>364</v>
      </c>
      <c r="H4093" t="s">
        <v>55</v>
      </c>
      <c r="I4093">
        <v>1</v>
      </c>
      <c r="J4093" t="s">
        <v>364</v>
      </c>
      <c r="K4093" t="s">
        <v>363</v>
      </c>
      <c r="L4093">
        <v>1</v>
      </c>
    </row>
    <row r="4094" spans="1:12" x14ac:dyDescent="0.25">
      <c r="A4094" s="2117">
        <v>202521241410</v>
      </c>
      <c r="B4094" s="1502">
        <v>45917</v>
      </c>
      <c r="C4094" s="2123">
        <v>0.25902776999999999</v>
      </c>
      <c r="D4094" s="2125">
        <v>4</v>
      </c>
      <c r="E4094" t="s">
        <v>55</v>
      </c>
      <c r="F4094" t="s">
        <v>55</v>
      </c>
      <c r="G4094" t="s">
        <v>364</v>
      </c>
      <c r="H4094" t="s">
        <v>55</v>
      </c>
      <c r="I4094">
        <v>1</v>
      </c>
      <c r="J4094" t="s">
        <v>364</v>
      </c>
      <c r="K4094" t="s">
        <v>363</v>
      </c>
      <c r="L4094">
        <v>1</v>
      </c>
    </row>
    <row r="4095" spans="1:12" x14ac:dyDescent="0.25">
      <c r="A4095" s="2117">
        <v>202521241412</v>
      </c>
      <c r="B4095" s="1502">
        <v>45917</v>
      </c>
      <c r="C4095" s="2123">
        <v>0.39236111000000001</v>
      </c>
      <c r="D4095" s="2125">
        <v>4</v>
      </c>
      <c r="E4095" t="s">
        <v>55</v>
      </c>
      <c r="F4095" t="s">
        <v>55</v>
      </c>
      <c r="G4095" t="s">
        <v>364</v>
      </c>
      <c r="H4095" t="s">
        <v>55</v>
      </c>
      <c r="I4095">
        <v>1</v>
      </c>
      <c r="J4095" t="s">
        <v>364</v>
      </c>
      <c r="K4095" t="s">
        <v>363</v>
      </c>
      <c r="L4095">
        <v>1</v>
      </c>
    </row>
    <row r="4096" spans="1:12" x14ac:dyDescent="0.25">
      <c r="A4096" s="2117">
        <v>202521241416</v>
      </c>
      <c r="B4096" s="1502">
        <v>45917</v>
      </c>
      <c r="C4096" s="2123">
        <v>0.75902776999999999</v>
      </c>
      <c r="D4096" s="2125">
        <v>3</v>
      </c>
      <c r="E4096" t="s">
        <v>55</v>
      </c>
      <c r="F4096" t="s">
        <v>55</v>
      </c>
      <c r="G4096" t="s">
        <v>364</v>
      </c>
      <c r="H4096" t="s">
        <v>55</v>
      </c>
      <c r="I4096">
        <v>1</v>
      </c>
      <c r="J4096" t="s">
        <v>364</v>
      </c>
      <c r="K4096" t="s">
        <v>363</v>
      </c>
      <c r="L4096">
        <v>1</v>
      </c>
    </row>
    <row r="4097" spans="1:12" x14ac:dyDescent="0.25">
      <c r="A4097" s="2117">
        <v>202521241442</v>
      </c>
      <c r="B4097" s="1502">
        <v>45918</v>
      </c>
      <c r="C4097" s="2123">
        <v>0.42361111000000001</v>
      </c>
      <c r="D4097" s="2125">
        <v>3</v>
      </c>
      <c r="E4097" t="s">
        <v>55</v>
      </c>
      <c r="F4097" t="s">
        <v>55</v>
      </c>
      <c r="G4097" t="s">
        <v>364</v>
      </c>
      <c r="H4097" t="s">
        <v>55</v>
      </c>
      <c r="I4097">
        <v>1</v>
      </c>
      <c r="J4097" t="s">
        <v>364</v>
      </c>
      <c r="K4097" t="s">
        <v>363</v>
      </c>
      <c r="L4097">
        <v>1</v>
      </c>
    </row>
    <row r="4098" spans="1:12" x14ac:dyDescent="0.25">
      <c r="A4098" s="2117">
        <v>202521241444</v>
      </c>
      <c r="B4098" s="1502">
        <v>45918</v>
      </c>
      <c r="C4098" s="2123">
        <v>0.27500000000000002</v>
      </c>
      <c r="D4098" s="2125">
        <v>3</v>
      </c>
      <c r="E4098" t="s">
        <v>55</v>
      </c>
      <c r="F4098" t="s">
        <v>55</v>
      </c>
      <c r="G4098" t="s">
        <v>364</v>
      </c>
      <c r="H4098" t="s">
        <v>55</v>
      </c>
      <c r="I4098">
        <v>1</v>
      </c>
      <c r="J4098" t="s">
        <v>364</v>
      </c>
      <c r="K4098" t="s">
        <v>363</v>
      </c>
      <c r="L4098">
        <v>1</v>
      </c>
    </row>
    <row r="4099" spans="1:12" x14ac:dyDescent="0.25">
      <c r="A4099" s="2117">
        <v>202521241448</v>
      </c>
      <c r="B4099" s="1502">
        <v>45918</v>
      </c>
      <c r="C4099" s="2123">
        <v>0.27500000000000002</v>
      </c>
      <c r="D4099" s="2125">
        <v>3</v>
      </c>
      <c r="E4099" t="s">
        <v>55</v>
      </c>
      <c r="F4099" t="s">
        <v>55</v>
      </c>
      <c r="G4099" t="s">
        <v>364</v>
      </c>
      <c r="H4099" t="s">
        <v>55</v>
      </c>
      <c r="I4099">
        <v>1</v>
      </c>
      <c r="J4099" t="s">
        <v>364</v>
      </c>
      <c r="K4099" t="s">
        <v>363</v>
      </c>
      <c r="L4099">
        <v>1</v>
      </c>
    </row>
    <row r="4100" spans="1:12" x14ac:dyDescent="0.25">
      <c r="A4100" s="2117">
        <v>202521241449</v>
      </c>
      <c r="B4100" s="1502">
        <v>45918</v>
      </c>
      <c r="C4100" s="2123">
        <v>0</v>
      </c>
      <c r="D4100" s="2125">
        <v>4</v>
      </c>
      <c r="E4100" t="s">
        <v>55</v>
      </c>
      <c r="F4100" t="s">
        <v>55</v>
      </c>
      <c r="G4100" t="s">
        <v>364</v>
      </c>
      <c r="H4100" t="s">
        <v>55</v>
      </c>
      <c r="I4100">
        <v>1</v>
      </c>
      <c r="J4100" t="s">
        <v>364</v>
      </c>
      <c r="K4100" t="s">
        <v>363</v>
      </c>
      <c r="L4100">
        <v>1</v>
      </c>
    </row>
    <row r="4101" spans="1:12" x14ac:dyDescent="0.25">
      <c r="A4101" s="2117">
        <v>202521241450</v>
      </c>
      <c r="B4101" s="1502">
        <v>45918</v>
      </c>
      <c r="C4101" s="2123">
        <v>0.32916666</v>
      </c>
      <c r="D4101" s="2125">
        <v>3</v>
      </c>
      <c r="E4101" t="s">
        <v>55</v>
      </c>
      <c r="F4101" t="s">
        <v>55</v>
      </c>
      <c r="G4101" t="s">
        <v>364</v>
      </c>
      <c r="H4101" t="s">
        <v>55</v>
      </c>
      <c r="I4101">
        <v>1</v>
      </c>
      <c r="J4101" t="s">
        <v>364</v>
      </c>
      <c r="K4101" t="s">
        <v>363</v>
      </c>
      <c r="L4101">
        <v>1</v>
      </c>
    </row>
    <row r="4102" spans="1:12" x14ac:dyDescent="0.25">
      <c r="A4102" s="2117">
        <v>202521241451</v>
      </c>
      <c r="B4102" s="1502">
        <v>45918</v>
      </c>
      <c r="C4102" s="2123">
        <v>0.27500000000000002</v>
      </c>
      <c r="D4102" s="2125">
        <v>3</v>
      </c>
      <c r="E4102" t="s">
        <v>55</v>
      </c>
      <c r="F4102" t="s">
        <v>55</v>
      </c>
      <c r="G4102" t="s">
        <v>364</v>
      </c>
      <c r="H4102" t="s">
        <v>55</v>
      </c>
      <c r="I4102">
        <v>1</v>
      </c>
      <c r="J4102" t="s">
        <v>364</v>
      </c>
      <c r="K4102" t="s">
        <v>363</v>
      </c>
      <c r="L4102">
        <v>1</v>
      </c>
    </row>
    <row r="4103" spans="1:12" x14ac:dyDescent="0.25">
      <c r="A4103" s="2117">
        <v>202521241452</v>
      </c>
      <c r="B4103" s="1502">
        <v>45918</v>
      </c>
      <c r="C4103" s="2123">
        <v>0.27638888</v>
      </c>
      <c r="D4103" s="2125">
        <v>3</v>
      </c>
      <c r="E4103" t="s">
        <v>55</v>
      </c>
      <c r="F4103" t="s">
        <v>55</v>
      </c>
      <c r="G4103" t="s">
        <v>364</v>
      </c>
      <c r="H4103" t="s">
        <v>55</v>
      </c>
      <c r="I4103">
        <v>1</v>
      </c>
      <c r="J4103" t="s">
        <v>364</v>
      </c>
      <c r="K4103" t="s">
        <v>363</v>
      </c>
      <c r="L4103">
        <v>1</v>
      </c>
    </row>
    <row r="4104" spans="1:12" x14ac:dyDescent="0.25">
      <c r="A4104" s="2117">
        <v>202521241472</v>
      </c>
      <c r="B4104" s="1502">
        <v>45919</v>
      </c>
      <c r="C4104" s="2123">
        <v>5.2083329999999997E-2</v>
      </c>
      <c r="D4104" s="2125">
        <v>3</v>
      </c>
      <c r="E4104" t="s">
        <v>55</v>
      </c>
      <c r="F4104" t="s">
        <v>55</v>
      </c>
      <c r="G4104" t="s">
        <v>364</v>
      </c>
      <c r="H4104" t="s">
        <v>55</v>
      </c>
      <c r="I4104">
        <v>1</v>
      </c>
      <c r="J4104" t="s">
        <v>364</v>
      </c>
      <c r="K4104" t="s">
        <v>363</v>
      </c>
      <c r="L4104">
        <v>1</v>
      </c>
    </row>
    <row r="4105" spans="1:12" x14ac:dyDescent="0.25">
      <c r="A4105" s="2117">
        <v>202521241479</v>
      </c>
      <c r="B4105" s="1502">
        <v>45919</v>
      </c>
      <c r="C4105" s="2123">
        <v>0</v>
      </c>
      <c r="D4105" s="2125">
        <v>3</v>
      </c>
      <c r="E4105" t="s">
        <v>55</v>
      </c>
      <c r="F4105" t="s">
        <v>55</v>
      </c>
      <c r="G4105" t="s">
        <v>364</v>
      </c>
      <c r="H4105" t="s">
        <v>55</v>
      </c>
      <c r="I4105">
        <v>1</v>
      </c>
      <c r="J4105" t="s">
        <v>364</v>
      </c>
      <c r="K4105" t="s">
        <v>363</v>
      </c>
      <c r="L4105">
        <v>1</v>
      </c>
    </row>
    <row r="4106" spans="1:12" x14ac:dyDescent="0.25">
      <c r="A4106" s="2117">
        <v>202521241483</v>
      </c>
      <c r="B4106" s="1502">
        <v>45919</v>
      </c>
      <c r="C4106" s="2123">
        <v>0.29305555</v>
      </c>
      <c r="D4106" s="2125">
        <v>4</v>
      </c>
      <c r="E4106" t="s">
        <v>55</v>
      </c>
      <c r="F4106" t="s">
        <v>55</v>
      </c>
      <c r="G4106" t="s">
        <v>364</v>
      </c>
      <c r="H4106" t="s">
        <v>55</v>
      </c>
      <c r="I4106">
        <v>1</v>
      </c>
      <c r="J4106" t="s">
        <v>364</v>
      </c>
      <c r="K4106" t="s">
        <v>363</v>
      </c>
      <c r="L4106">
        <v>1</v>
      </c>
    </row>
    <row r="4107" spans="1:12" x14ac:dyDescent="0.25">
      <c r="A4107" s="2117">
        <v>202521241497</v>
      </c>
      <c r="B4107" s="1502">
        <v>45919</v>
      </c>
      <c r="C4107" s="2123">
        <v>0.67569444000000001</v>
      </c>
      <c r="D4107" s="2125">
        <v>3</v>
      </c>
      <c r="E4107" t="s">
        <v>55</v>
      </c>
      <c r="F4107" t="s">
        <v>55</v>
      </c>
      <c r="G4107" t="s">
        <v>364</v>
      </c>
      <c r="H4107" t="s">
        <v>55</v>
      </c>
      <c r="I4107">
        <v>1</v>
      </c>
      <c r="J4107" t="s">
        <v>364</v>
      </c>
      <c r="K4107" t="s">
        <v>363</v>
      </c>
      <c r="L4107">
        <v>1</v>
      </c>
    </row>
    <row r="4108" spans="1:12" x14ac:dyDescent="0.25">
      <c r="A4108" s="2117">
        <v>202521241498</v>
      </c>
      <c r="B4108" s="1502">
        <v>45919</v>
      </c>
      <c r="C4108" s="2123">
        <v>0.71527777000000003</v>
      </c>
      <c r="D4108" s="2125">
        <v>3</v>
      </c>
      <c r="E4108" t="s">
        <v>55</v>
      </c>
      <c r="F4108" t="s">
        <v>55</v>
      </c>
      <c r="G4108" t="s">
        <v>364</v>
      </c>
      <c r="H4108" t="s">
        <v>55</v>
      </c>
      <c r="I4108">
        <v>1</v>
      </c>
      <c r="J4108" t="s">
        <v>364</v>
      </c>
      <c r="K4108" t="s">
        <v>363</v>
      </c>
      <c r="L4108">
        <v>1</v>
      </c>
    </row>
    <row r="4109" spans="1:12" x14ac:dyDescent="0.25">
      <c r="A4109" s="2117">
        <v>202521241515</v>
      </c>
      <c r="B4109" s="1502">
        <v>45920</v>
      </c>
      <c r="C4109" s="2123">
        <v>0.97916665999999997</v>
      </c>
      <c r="D4109" s="2125">
        <v>4</v>
      </c>
      <c r="E4109" t="s">
        <v>55</v>
      </c>
      <c r="F4109" t="s">
        <v>55</v>
      </c>
      <c r="G4109" t="s">
        <v>364</v>
      </c>
      <c r="H4109" t="s">
        <v>55</v>
      </c>
      <c r="I4109">
        <v>1</v>
      </c>
      <c r="J4109" t="s">
        <v>364</v>
      </c>
      <c r="K4109" t="s">
        <v>363</v>
      </c>
      <c r="L4109">
        <v>1</v>
      </c>
    </row>
    <row r="4110" spans="1:12" x14ac:dyDescent="0.25">
      <c r="A4110" s="2117">
        <v>202521241520</v>
      </c>
      <c r="B4110" s="1502">
        <v>45920</v>
      </c>
      <c r="C4110" s="2123">
        <v>0.28333332999999999</v>
      </c>
      <c r="D4110" s="2125">
        <v>4</v>
      </c>
      <c r="E4110" t="s">
        <v>55</v>
      </c>
      <c r="F4110" t="s">
        <v>55</v>
      </c>
      <c r="G4110" t="s">
        <v>364</v>
      </c>
      <c r="H4110" t="s">
        <v>55</v>
      </c>
      <c r="I4110">
        <v>1</v>
      </c>
      <c r="J4110" t="s">
        <v>364</v>
      </c>
      <c r="K4110" t="s">
        <v>363</v>
      </c>
      <c r="L4110">
        <v>1</v>
      </c>
    </row>
    <row r="4111" spans="1:12" x14ac:dyDescent="0.25">
      <c r="A4111" s="2117">
        <v>202521241521</v>
      </c>
      <c r="B4111" s="1502">
        <v>45920</v>
      </c>
      <c r="C4111" s="2123">
        <v>0.28333332999999999</v>
      </c>
      <c r="D4111" s="2125">
        <v>4</v>
      </c>
      <c r="E4111" t="s">
        <v>55</v>
      </c>
      <c r="F4111" t="s">
        <v>55</v>
      </c>
      <c r="G4111" t="s">
        <v>364</v>
      </c>
      <c r="H4111" t="s">
        <v>55</v>
      </c>
      <c r="I4111">
        <v>1</v>
      </c>
      <c r="J4111" t="s">
        <v>364</v>
      </c>
      <c r="K4111" t="s">
        <v>363</v>
      </c>
      <c r="L4111">
        <v>1</v>
      </c>
    </row>
    <row r="4112" spans="1:12" x14ac:dyDescent="0.25">
      <c r="A4112" s="2117">
        <v>202521241523</v>
      </c>
      <c r="B4112" s="1502">
        <v>45920</v>
      </c>
      <c r="C4112" s="2123">
        <v>0.28958333000000003</v>
      </c>
      <c r="D4112" s="2125">
        <v>4</v>
      </c>
      <c r="E4112" t="s">
        <v>55</v>
      </c>
      <c r="F4112" t="s">
        <v>55</v>
      </c>
      <c r="G4112" t="s">
        <v>364</v>
      </c>
      <c r="H4112" t="s">
        <v>55</v>
      </c>
      <c r="I4112">
        <v>1</v>
      </c>
      <c r="J4112" t="s">
        <v>364</v>
      </c>
      <c r="K4112" t="s">
        <v>363</v>
      </c>
      <c r="L4112">
        <v>1</v>
      </c>
    </row>
    <row r="4113" spans="1:12" x14ac:dyDescent="0.25">
      <c r="A4113" s="2117">
        <v>202521241529</v>
      </c>
      <c r="B4113" s="1502">
        <v>45920</v>
      </c>
      <c r="C4113" s="2123">
        <v>0.32222222</v>
      </c>
      <c r="D4113" s="2125">
        <v>3</v>
      </c>
      <c r="E4113" t="s">
        <v>55</v>
      </c>
      <c r="F4113" t="s">
        <v>55</v>
      </c>
      <c r="G4113" t="s">
        <v>364</v>
      </c>
      <c r="H4113" t="s">
        <v>55</v>
      </c>
      <c r="I4113">
        <v>1</v>
      </c>
      <c r="J4113" t="s">
        <v>364</v>
      </c>
      <c r="K4113" t="s">
        <v>363</v>
      </c>
      <c r="L4113">
        <v>1</v>
      </c>
    </row>
    <row r="4114" spans="1:12" x14ac:dyDescent="0.25">
      <c r="A4114" s="2117">
        <v>202521241546</v>
      </c>
      <c r="B4114" s="1502">
        <v>45920</v>
      </c>
      <c r="C4114" s="2123">
        <v>0.86597221999999996</v>
      </c>
      <c r="D4114" s="2125">
        <v>3</v>
      </c>
      <c r="E4114" t="s">
        <v>55</v>
      </c>
      <c r="F4114" t="s">
        <v>55</v>
      </c>
      <c r="G4114" t="s">
        <v>364</v>
      </c>
      <c r="H4114" t="s">
        <v>55</v>
      </c>
      <c r="I4114">
        <v>1</v>
      </c>
      <c r="J4114" t="s">
        <v>364</v>
      </c>
      <c r="K4114" t="s">
        <v>363</v>
      </c>
      <c r="L4114">
        <v>1</v>
      </c>
    </row>
    <row r="4115" spans="1:12" x14ac:dyDescent="0.25">
      <c r="A4115" s="2117">
        <v>202521241562</v>
      </c>
      <c r="B4115" s="1502">
        <v>45921</v>
      </c>
      <c r="C4115" s="2123">
        <v>1.7361109999999999E-2</v>
      </c>
      <c r="D4115" s="2125">
        <v>4</v>
      </c>
      <c r="E4115" t="s">
        <v>55</v>
      </c>
      <c r="F4115" t="s">
        <v>55</v>
      </c>
      <c r="G4115" t="s">
        <v>364</v>
      </c>
      <c r="H4115" t="s">
        <v>55</v>
      </c>
      <c r="I4115">
        <v>1</v>
      </c>
      <c r="J4115" t="s">
        <v>364</v>
      </c>
      <c r="K4115" t="s">
        <v>363</v>
      </c>
      <c r="L4115">
        <v>1</v>
      </c>
    </row>
    <row r="4116" spans="1:12" x14ac:dyDescent="0.25">
      <c r="A4116" s="2117">
        <v>202521241574</v>
      </c>
      <c r="B4116" s="1502">
        <v>45921</v>
      </c>
      <c r="C4116" s="2123">
        <v>0.25555555000000002</v>
      </c>
      <c r="D4116" s="2125">
        <v>4</v>
      </c>
      <c r="E4116" t="s">
        <v>55</v>
      </c>
      <c r="F4116" t="s">
        <v>55</v>
      </c>
      <c r="G4116" t="s">
        <v>364</v>
      </c>
      <c r="H4116" t="s">
        <v>55</v>
      </c>
      <c r="I4116">
        <v>1</v>
      </c>
      <c r="J4116" t="s">
        <v>364</v>
      </c>
      <c r="K4116" t="s">
        <v>363</v>
      </c>
      <c r="L4116">
        <v>1</v>
      </c>
    </row>
    <row r="4117" spans="1:12" x14ac:dyDescent="0.25">
      <c r="A4117" s="2117">
        <v>202521241579</v>
      </c>
      <c r="B4117" s="1502">
        <v>45921</v>
      </c>
      <c r="C4117" s="2123">
        <v>0.36458332999999998</v>
      </c>
      <c r="D4117" s="2125">
        <v>3</v>
      </c>
      <c r="E4117" t="s">
        <v>55</v>
      </c>
      <c r="F4117" t="s">
        <v>55</v>
      </c>
      <c r="G4117" t="s">
        <v>364</v>
      </c>
      <c r="H4117" t="s">
        <v>55</v>
      </c>
      <c r="I4117">
        <v>1</v>
      </c>
      <c r="J4117" t="s">
        <v>364</v>
      </c>
      <c r="K4117" t="s">
        <v>363</v>
      </c>
      <c r="L4117">
        <v>1</v>
      </c>
    </row>
    <row r="4118" spans="1:12" x14ac:dyDescent="0.25">
      <c r="A4118" s="2117">
        <v>202521241583</v>
      </c>
      <c r="B4118" s="1502">
        <v>45921</v>
      </c>
      <c r="C4118" s="2123">
        <v>0.53819444000000005</v>
      </c>
      <c r="D4118" s="2125">
        <v>3</v>
      </c>
      <c r="E4118" t="s">
        <v>55</v>
      </c>
      <c r="F4118" t="s">
        <v>55</v>
      </c>
      <c r="G4118" t="s">
        <v>364</v>
      </c>
      <c r="H4118" t="s">
        <v>55</v>
      </c>
      <c r="I4118">
        <v>1</v>
      </c>
      <c r="J4118" t="s">
        <v>364</v>
      </c>
      <c r="K4118" t="s">
        <v>363</v>
      </c>
      <c r="L4118">
        <v>1</v>
      </c>
    </row>
    <row r="4119" spans="1:12" x14ac:dyDescent="0.25">
      <c r="A4119" s="2117">
        <v>202521241597</v>
      </c>
      <c r="B4119" s="1502">
        <v>45921</v>
      </c>
      <c r="C4119" s="2123">
        <v>0.91527776999999999</v>
      </c>
      <c r="D4119" s="2125">
        <v>3</v>
      </c>
      <c r="E4119" t="s">
        <v>55</v>
      </c>
      <c r="F4119" t="s">
        <v>55</v>
      </c>
      <c r="G4119" t="s">
        <v>364</v>
      </c>
      <c r="H4119" t="s">
        <v>55</v>
      </c>
      <c r="I4119">
        <v>1</v>
      </c>
      <c r="J4119" t="s">
        <v>364</v>
      </c>
      <c r="K4119" t="s">
        <v>363</v>
      </c>
      <c r="L4119">
        <v>1</v>
      </c>
    </row>
    <row r="4120" spans="1:12" x14ac:dyDescent="0.25">
      <c r="A4120" s="2117">
        <v>202521241607</v>
      </c>
      <c r="B4120" s="1502">
        <v>45921</v>
      </c>
      <c r="C4120" s="2123">
        <v>0.89583332999999998</v>
      </c>
      <c r="D4120" s="2125">
        <v>3</v>
      </c>
      <c r="E4120" t="s">
        <v>55</v>
      </c>
      <c r="F4120" t="s">
        <v>55</v>
      </c>
      <c r="G4120" t="s">
        <v>364</v>
      </c>
      <c r="H4120" t="s">
        <v>55</v>
      </c>
      <c r="I4120">
        <v>1</v>
      </c>
      <c r="J4120" t="s">
        <v>364</v>
      </c>
      <c r="K4120" t="s">
        <v>363</v>
      </c>
      <c r="L4120">
        <v>1</v>
      </c>
    </row>
    <row r="4121" spans="1:12" x14ac:dyDescent="0.25">
      <c r="A4121" s="2117">
        <v>202521241612</v>
      </c>
      <c r="B4121" s="1502">
        <v>45922</v>
      </c>
      <c r="C4121" s="2123">
        <v>3.6805549999999999E-2</v>
      </c>
      <c r="D4121" s="2125">
        <v>3</v>
      </c>
      <c r="E4121" t="s">
        <v>55</v>
      </c>
      <c r="F4121" t="s">
        <v>55</v>
      </c>
      <c r="G4121" t="s">
        <v>364</v>
      </c>
      <c r="H4121" t="s">
        <v>55</v>
      </c>
      <c r="I4121">
        <v>1</v>
      </c>
      <c r="J4121" t="s">
        <v>364</v>
      </c>
      <c r="K4121" t="s">
        <v>363</v>
      </c>
      <c r="L4121">
        <v>1</v>
      </c>
    </row>
    <row r="4122" spans="1:12" x14ac:dyDescent="0.25">
      <c r="A4122" s="2117">
        <v>202521241613</v>
      </c>
      <c r="B4122" s="1502">
        <v>45922</v>
      </c>
      <c r="C4122" s="2123">
        <v>3.6805549999999999E-2</v>
      </c>
      <c r="D4122" s="2125">
        <v>3</v>
      </c>
      <c r="E4122" t="s">
        <v>55</v>
      </c>
      <c r="F4122" t="s">
        <v>55</v>
      </c>
      <c r="G4122" t="s">
        <v>364</v>
      </c>
      <c r="H4122" t="s">
        <v>55</v>
      </c>
      <c r="I4122">
        <v>1</v>
      </c>
      <c r="J4122" t="s">
        <v>364</v>
      </c>
      <c r="K4122" t="s">
        <v>363</v>
      </c>
      <c r="L4122">
        <v>1</v>
      </c>
    </row>
    <row r="4123" spans="1:12" x14ac:dyDescent="0.25">
      <c r="A4123" s="2117">
        <v>202521241625</v>
      </c>
      <c r="B4123" s="1502">
        <v>45922</v>
      </c>
      <c r="C4123" s="2123">
        <v>8.0555550000000004E-2</v>
      </c>
      <c r="D4123" s="2125">
        <v>3</v>
      </c>
      <c r="E4123" t="s">
        <v>55</v>
      </c>
      <c r="F4123" t="s">
        <v>55</v>
      </c>
      <c r="G4123" t="s">
        <v>364</v>
      </c>
      <c r="H4123" t="s">
        <v>55</v>
      </c>
      <c r="I4123">
        <v>1</v>
      </c>
      <c r="J4123" t="s">
        <v>364</v>
      </c>
      <c r="K4123" t="s">
        <v>363</v>
      </c>
      <c r="L4123">
        <v>1</v>
      </c>
    </row>
    <row r="4124" spans="1:12" x14ac:dyDescent="0.25">
      <c r="A4124" s="2117">
        <v>202521241629</v>
      </c>
      <c r="B4124" s="1502">
        <v>45922</v>
      </c>
      <c r="C4124" s="2123">
        <v>0.25555555000000002</v>
      </c>
      <c r="D4124" s="2125">
        <v>4</v>
      </c>
      <c r="E4124" t="s">
        <v>55</v>
      </c>
      <c r="F4124" t="s">
        <v>55</v>
      </c>
      <c r="G4124" t="s">
        <v>364</v>
      </c>
      <c r="H4124" t="s">
        <v>55</v>
      </c>
      <c r="I4124">
        <v>1</v>
      </c>
      <c r="J4124" t="s">
        <v>364</v>
      </c>
      <c r="K4124" t="s">
        <v>363</v>
      </c>
      <c r="L4124">
        <v>1</v>
      </c>
    </row>
    <row r="4125" spans="1:12" x14ac:dyDescent="0.25">
      <c r="A4125" s="2117">
        <v>202521241632</v>
      </c>
      <c r="B4125" s="1502">
        <v>45922</v>
      </c>
      <c r="C4125" s="2123">
        <v>0.29166666000000002</v>
      </c>
      <c r="D4125" s="2125">
        <v>4</v>
      </c>
      <c r="E4125" t="s">
        <v>55</v>
      </c>
      <c r="F4125" t="s">
        <v>55</v>
      </c>
      <c r="G4125" t="s">
        <v>364</v>
      </c>
      <c r="H4125" t="s">
        <v>55</v>
      </c>
      <c r="I4125">
        <v>1</v>
      </c>
      <c r="J4125" t="s">
        <v>364</v>
      </c>
      <c r="K4125" t="s">
        <v>363</v>
      </c>
      <c r="L4125">
        <v>1</v>
      </c>
    </row>
    <row r="4126" spans="1:12" x14ac:dyDescent="0.25">
      <c r="A4126" s="2117">
        <v>202521241634</v>
      </c>
      <c r="B4126" s="1502">
        <v>45922</v>
      </c>
      <c r="C4126" s="2123">
        <v>0.36458332999999998</v>
      </c>
      <c r="D4126" s="2125">
        <v>3</v>
      </c>
      <c r="E4126" t="s">
        <v>55</v>
      </c>
      <c r="F4126" t="s">
        <v>55</v>
      </c>
      <c r="G4126" t="s">
        <v>364</v>
      </c>
      <c r="H4126" t="s">
        <v>55</v>
      </c>
      <c r="I4126">
        <v>1</v>
      </c>
      <c r="J4126" t="s">
        <v>364</v>
      </c>
      <c r="K4126" t="s">
        <v>363</v>
      </c>
      <c r="L4126">
        <v>1</v>
      </c>
    </row>
    <row r="4127" spans="1:12" x14ac:dyDescent="0.25">
      <c r="A4127" s="2117">
        <v>202521241635</v>
      </c>
      <c r="B4127" s="1502">
        <v>45922</v>
      </c>
      <c r="C4127" s="2123">
        <v>0.36458332999999998</v>
      </c>
      <c r="D4127" s="2125">
        <v>3</v>
      </c>
      <c r="E4127" t="s">
        <v>55</v>
      </c>
      <c r="F4127" t="s">
        <v>55</v>
      </c>
      <c r="G4127" t="s">
        <v>364</v>
      </c>
      <c r="H4127" t="s">
        <v>55</v>
      </c>
      <c r="I4127">
        <v>1</v>
      </c>
      <c r="J4127" t="s">
        <v>364</v>
      </c>
      <c r="K4127" t="s">
        <v>363</v>
      </c>
      <c r="L4127">
        <v>1</v>
      </c>
    </row>
    <row r="4128" spans="1:12" x14ac:dyDescent="0.25">
      <c r="A4128" s="2117">
        <v>202521241638</v>
      </c>
      <c r="B4128" s="1502">
        <v>45922</v>
      </c>
      <c r="C4128" s="2123">
        <v>0.87291666000000001</v>
      </c>
      <c r="D4128" s="2125">
        <v>3</v>
      </c>
      <c r="E4128" t="s">
        <v>55</v>
      </c>
      <c r="F4128" t="s">
        <v>55</v>
      </c>
      <c r="G4128" t="s">
        <v>364</v>
      </c>
      <c r="H4128" t="s">
        <v>55</v>
      </c>
      <c r="I4128">
        <v>1</v>
      </c>
      <c r="J4128" t="s">
        <v>364</v>
      </c>
      <c r="K4128" t="s">
        <v>363</v>
      </c>
      <c r="L4128">
        <v>1</v>
      </c>
    </row>
    <row r="4129" spans="1:12" x14ac:dyDescent="0.25">
      <c r="A4129" s="2117">
        <v>202521241644</v>
      </c>
      <c r="B4129" s="1502">
        <v>45923</v>
      </c>
      <c r="C4129" s="2123">
        <v>0.24305555000000001</v>
      </c>
      <c r="D4129" s="2125">
        <v>3</v>
      </c>
      <c r="E4129" t="s">
        <v>55</v>
      </c>
      <c r="F4129" t="s">
        <v>55</v>
      </c>
      <c r="G4129" t="s">
        <v>364</v>
      </c>
      <c r="H4129" t="s">
        <v>55</v>
      </c>
      <c r="I4129">
        <v>1</v>
      </c>
      <c r="J4129" t="s">
        <v>364</v>
      </c>
      <c r="K4129" t="s">
        <v>363</v>
      </c>
      <c r="L4129">
        <v>1</v>
      </c>
    </row>
    <row r="4130" spans="1:12" x14ac:dyDescent="0.25">
      <c r="A4130" s="2117">
        <v>202521241648</v>
      </c>
      <c r="B4130" s="1502">
        <v>45923</v>
      </c>
      <c r="C4130" s="2123">
        <v>0.44583333000000003</v>
      </c>
      <c r="D4130" s="2125">
        <v>3</v>
      </c>
      <c r="E4130" t="s">
        <v>55</v>
      </c>
      <c r="F4130" t="s">
        <v>55</v>
      </c>
      <c r="G4130" t="s">
        <v>364</v>
      </c>
      <c r="H4130" t="s">
        <v>55</v>
      </c>
      <c r="I4130">
        <v>1</v>
      </c>
      <c r="J4130" t="s">
        <v>364</v>
      </c>
      <c r="K4130" t="s">
        <v>363</v>
      </c>
      <c r="L4130">
        <v>1</v>
      </c>
    </row>
    <row r="4131" spans="1:12" x14ac:dyDescent="0.25">
      <c r="A4131" s="2117">
        <v>202521241649</v>
      </c>
      <c r="B4131" s="1502">
        <v>45923</v>
      </c>
      <c r="C4131" s="2123">
        <v>0.25763888000000001</v>
      </c>
      <c r="D4131" s="2125">
        <v>4</v>
      </c>
      <c r="E4131" t="s">
        <v>55</v>
      </c>
      <c r="F4131" t="s">
        <v>55</v>
      </c>
      <c r="G4131" t="s">
        <v>364</v>
      </c>
      <c r="H4131" t="s">
        <v>55</v>
      </c>
      <c r="I4131">
        <v>1</v>
      </c>
      <c r="J4131" t="s">
        <v>364</v>
      </c>
      <c r="K4131" t="s">
        <v>363</v>
      </c>
      <c r="L4131">
        <v>1</v>
      </c>
    </row>
    <row r="4132" spans="1:12" x14ac:dyDescent="0.25">
      <c r="A4132" s="2117">
        <v>202521241668</v>
      </c>
      <c r="B4132" s="1502">
        <v>45924</v>
      </c>
      <c r="C4132" s="2123">
        <v>0.25694444</v>
      </c>
      <c r="D4132" s="2125">
        <v>3</v>
      </c>
      <c r="E4132" t="s">
        <v>55</v>
      </c>
      <c r="F4132" t="s">
        <v>55</v>
      </c>
      <c r="G4132" t="s">
        <v>364</v>
      </c>
      <c r="H4132" t="s">
        <v>55</v>
      </c>
      <c r="I4132">
        <v>1</v>
      </c>
      <c r="J4132" t="s">
        <v>364</v>
      </c>
      <c r="K4132" t="s">
        <v>363</v>
      </c>
      <c r="L4132">
        <v>1</v>
      </c>
    </row>
    <row r="4133" spans="1:12" x14ac:dyDescent="0.25">
      <c r="A4133" s="2117">
        <v>202521241669</v>
      </c>
      <c r="B4133" s="1502">
        <v>45924</v>
      </c>
      <c r="C4133" s="2123">
        <v>0.28055554999999999</v>
      </c>
      <c r="D4133" s="2125">
        <v>3</v>
      </c>
      <c r="E4133" t="s">
        <v>55</v>
      </c>
      <c r="F4133" t="s">
        <v>55</v>
      </c>
      <c r="G4133" t="s">
        <v>364</v>
      </c>
      <c r="H4133" t="s">
        <v>55</v>
      </c>
      <c r="I4133">
        <v>1</v>
      </c>
      <c r="J4133" t="s">
        <v>364</v>
      </c>
      <c r="K4133" t="s">
        <v>363</v>
      </c>
      <c r="L4133">
        <v>1</v>
      </c>
    </row>
    <row r="4134" spans="1:12" x14ac:dyDescent="0.25">
      <c r="A4134" s="2117">
        <v>202521241673</v>
      </c>
      <c r="B4134" s="1502">
        <v>45924</v>
      </c>
      <c r="C4134" s="2123">
        <v>0.41597222</v>
      </c>
      <c r="D4134" s="2125">
        <v>3</v>
      </c>
      <c r="E4134" t="s">
        <v>55</v>
      </c>
      <c r="F4134" t="s">
        <v>55</v>
      </c>
      <c r="G4134" t="s">
        <v>364</v>
      </c>
      <c r="H4134" t="s">
        <v>55</v>
      </c>
      <c r="I4134">
        <v>1</v>
      </c>
      <c r="J4134" t="s">
        <v>364</v>
      </c>
      <c r="K4134" t="s">
        <v>363</v>
      </c>
      <c r="L4134">
        <v>1</v>
      </c>
    </row>
    <row r="4135" spans="1:12" x14ac:dyDescent="0.25">
      <c r="A4135" s="2117">
        <v>202521241689</v>
      </c>
      <c r="B4135" s="1502">
        <v>45925</v>
      </c>
      <c r="C4135" s="2123">
        <v>0.26111110999999998</v>
      </c>
      <c r="D4135" s="2125">
        <v>3</v>
      </c>
      <c r="E4135" t="s">
        <v>55</v>
      </c>
      <c r="F4135" t="s">
        <v>55</v>
      </c>
      <c r="G4135" t="s">
        <v>364</v>
      </c>
      <c r="H4135" t="s">
        <v>55</v>
      </c>
      <c r="I4135">
        <v>1</v>
      </c>
      <c r="J4135" t="s">
        <v>364</v>
      </c>
      <c r="K4135" t="s">
        <v>363</v>
      </c>
      <c r="L4135">
        <v>1</v>
      </c>
    </row>
    <row r="4136" spans="1:12" x14ac:dyDescent="0.25">
      <c r="A4136" s="2117">
        <v>202521241691</v>
      </c>
      <c r="B4136" s="1502">
        <v>45925</v>
      </c>
      <c r="C4136" s="2123">
        <v>0.26805554999999998</v>
      </c>
      <c r="D4136" s="2125">
        <v>4</v>
      </c>
      <c r="E4136" t="s">
        <v>55</v>
      </c>
      <c r="F4136" t="s">
        <v>55</v>
      </c>
      <c r="G4136" t="s">
        <v>364</v>
      </c>
      <c r="H4136" t="s">
        <v>55</v>
      </c>
      <c r="I4136">
        <v>1</v>
      </c>
      <c r="J4136" t="s">
        <v>364</v>
      </c>
      <c r="K4136" t="s">
        <v>363</v>
      </c>
      <c r="L4136">
        <v>1</v>
      </c>
    </row>
    <row r="4137" spans="1:12" x14ac:dyDescent="0.25">
      <c r="A4137" s="2117">
        <v>202521241695</v>
      </c>
      <c r="B4137" s="1502">
        <v>45925</v>
      </c>
      <c r="C4137" s="2123">
        <v>0.29930554999999998</v>
      </c>
      <c r="D4137" s="2125">
        <v>3</v>
      </c>
      <c r="E4137" t="s">
        <v>55</v>
      </c>
      <c r="F4137" t="s">
        <v>55</v>
      </c>
      <c r="G4137" t="s">
        <v>364</v>
      </c>
      <c r="H4137" t="s">
        <v>55</v>
      </c>
      <c r="I4137">
        <v>1</v>
      </c>
      <c r="J4137" t="s">
        <v>364</v>
      </c>
      <c r="K4137" t="s">
        <v>363</v>
      </c>
      <c r="L4137">
        <v>1</v>
      </c>
    </row>
    <row r="4138" spans="1:12" x14ac:dyDescent="0.25">
      <c r="A4138" s="2117">
        <v>202521241696</v>
      </c>
      <c r="B4138" s="1502">
        <v>45925</v>
      </c>
      <c r="C4138" s="2123">
        <v>0.30694443999999999</v>
      </c>
      <c r="D4138" s="2125">
        <v>3</v>
      </c>
      <c r="E4138" t="s">
        <v>55</v>
      </c>
      <c r="F4138" t="s">
        <v>55</v>
      </c>
      <c r="G4138" t="s">
        <v>364</v>
      </c>
      <c r="H4138" t="s">
        <v>55</v>
      </c>
      <c r="I4138">
        <v>1</v>
      </c>
      <c r="J4138" t="s">
        <v>364</v>
      </c>
      <c r="K4138" t="s">
        <v>363</v>
      </c>
      <c r="L4138">
        <v>1</v>
      </c>
    </row>
    <row r="4139" spans="1:12" x14ac:dyDescent="0.25">
      <c r="A4139" s="2117">
        <v>202521241698</v>
      </c>
      <c r="B4139" s="1502">
        <v>45925</v>
      </c>
      <c r="C4139" s="2123">
        <v>0.26805554999999998</v>
      </c>
      <c r="D4139" s="2125">
        <v>4</v>
      </c>
      <c r="E4139" t="s">
        <v>55</v>
      </c>
      <c r="F4139" t="s">
        <v>55</v>
      </c>
      <c r="G4139" t="s">
        <v>364</v>
      </c>
      <c r="H4139" t="s">
        <v>55</v>
      </c>
      <c r="I4139">
        <v>1</v>
      </c>
      <c r="J4139" t="s">
        <v>364</v>
      </c>
      <c r="K4139" t="s">
        <v>363</v>
      </c>
      <c r="L4139">
        <v>1</v>
      </c>
    </row>
    <row r="4140" spans="1:12" x14ac:dyDescent="0.25">
      <c r="A4140" s="2117">
        <v>202521241700</v>
      </c>
      <c r="B4140" s="1502">
        <v>45925</v>
      </c>
      <c r="C4140" s="2123">
        <v>0.26805554999999998</v>
      </c>
      <c r="D4140" s="2125">
        <v>4</v>
      </c>
      <c r="E4140" t="s">
        <v>55</v>
      </c>
      <c r="F4140" t="s">
        <v>55</v>
      </c>
      <c r="G4140" t="s">
        <v>364</v>
      </c>
      <c r="H4140" t="s">
        <v>55</v>
      </c>
      <c r="I4140">
        <v>1</v>
      </c>
      <c r="J4140" t="s">
        <v>364</v>
      </c>
      <c r="K4140" t="s">
        <v>363</v>
      </c>
      <c r="L4140">
        <v>1</v>
      </c>
    </row>
    <row r="4141" spans="1:12" x14ac:dyDescent="0.25">
      <c r="A4141" s="2117">
        <v>202521241737</v>
      </c>
      <c r="B4141" s="1502">
        <v>45926</v>
      </c>
      <c r="C4141" s="2123">
        <v>5.7638880000000003E-2</v>
      </c>
      <c r="D4141" s="2125">
        <v>3</v>
      </c>
      <c r="E4141" t="s">
        <v>55</v>
      </c>
      <c r="F4141" t="s">
        <v>55</v>
      </c>
      <c r="G4141" t="s">
        <v>364</v>
      </c>
      <c r="H4141" t="s">
        <v>55</v>
      </c>
      <c r="I4141">
        <v>1</v>
      </c>
      <c r="J4141" t="s">
        <v>364</v>
      </c>
      <c r="K4141" t="s">
        <v>363</v>
      </c>
      <c r="L4141">
        <v>1</v>
      </c>
    </row>
    <row r="4142" spans="1:12" x14ac:dyDescent="0.25">
      <c r="A4142" s="2117">
        <v>202521241741</v>
      </c>
      <c r="B4142" s="1502">
        <v>45926</v>
      </c>
      <c r="C4142" s="2123">
        <v>0.36041666</v>
      </c>
      <c r="D4142" s="2125">
        <v>3</v>
      </c>
      <c r="E4142" t="s">
        <v>55</v>
      </c>
      <c r="F4142" t="s">
        <v>55</v>
      </c>
      <c r="G4142" t="s">
        <v>364</v>
      </c>
      <c r="H4142" t="s">
        <v>55</v>
      </c>
      <c r="I4142">
        <v>1</v>
      </c>
      <c r="J4142" t="s">
        <v>364</v>
      </c>
      <c r="K4142" t="s">
        <v>363</v>
      </c>
      <c r="L4142">
        <v>1</v>
      </c>
    </row>
    <row r="4143" spans="1:12" x14ac:dyDescent="0.25">
      <c r="A4143" s="2117">
        <v>202521241744</v>
      </c>
      <c r="B4143" s="1502">
        <v>45926</v>
      </c>
      <c r="C4143" s="2123">
        <v>0.29513887999999999</v>
      </c>
      <c r="D4143" s="2125">
        <v>4</v>
      </c>
      <c r="E4143" t="s">
        <v>55</v>
      </c>
      <c r="F4143" t="s">
        <v>55</v>
      </c>
      <c r="G4143" t="s">
        <v>364</v>
      </c>
      <c r="H4143" t="s">
        <v>55</v>
      </c>
      <c r="I4143">
        <v>1</v>
      </c>
      <c r="J4143" t="s">
        <v>364</v>
      </c>
      <c r="K4143" t="s">
        <v>363</v>
      </c>
      <c r="L4143">
        <v>1</v>
      </c>
    </row>
    <row r="4144" spans="1:12" x14ac:dyDescent="0.25">
      <c r="A4144" s="2117">
        <v>202521241746</v>
      </c>
      <c r="B4144" s="1502">
        <v>45926</v>
      </c>
      <c r="C4144" s="2123">
        <v>0.40277776999999998</v>
      </c>
      <c r="D4144" s="2125">
        <v>3</v>
      </c>
      <c r="E4144" t="s">
        <v>55</v>
      </c>
      <c r="F4144" t="s">
        <v>55</v>
      </c>
      <c r="G4144" t="s">
        <v>364</v>
      </c>
      <c r="H4144" t="s">
        <v>55</v>
      </c>
      <c r="I4144">
        <v>1</v>
      </c>
      <c r="J4144" t="s">
        <v>364</v>
      </c>
      <c r="K4144" t="s">
        <v>363</v>
      </c>
      <c r="L4144">
        <v>1</v>
      </c>
    </row>
    <row r="4145" spans="1:12" x14ac:dyDescent="0.25">
      <c r="A4145" s="2117">
        <v>202521241776</v>
      </c>
      <c r="B4145" s="1502">
        <v>45927</v>
      </c>
      <c r="C4145" s="2123">
        <v>0.32083333000000003</v>
      </c>
      <c r="D4145" s="2125">
        <v>3</v>
      </c>
      <c r="E4145" t="s">
        <v>55</v>
      </c>
      <c r="F4145" t="s">
        <v>55</v>
      </c>
      <c r="G4145" t="s">
        <v>364</v>
      </c>
      <c r="H4145" t="s">
        <v>55</v>
      </c>
      <c r="I4145">
        <v>1</v>
      </c>
      <c r="J4145" t="s">
        <v>364</v>
      </c>
      <c r="K4145" t="s">
        <v>363</v>
      </c>
      <c r="L4145">
        <v>1</v>
      </c>
    </row>
    <row r="4146" spans="1:12" x14ac:dyDescent="0.25">
      <c r="A4146" s="2117">
        <v>202521241778</v>
      </c>
      <c r="B4146" s="1502">
        <v>45927</v>
      </c>
      <c r="C4146" s="2123">
        <v>0.37152776999999998</v>
      </c>
      <c r="D4146" s="2125">
        <v>3</v>
      </c>
      <c r="E4146" t="s">
        <v>55</v>
      </c>
      <c r="F4146" t="s">
        <v>55</v>
      </c>
      <c r="G4146" t="s">
        <v>364</v>
      </c>
      <c r="H4146" t="s">
        <v>55</v>
      </c>
      <c r="I4146">
        <v>1</v>
      </c>
      <c r="J4146" t="s">
        <v>364</v>
      </c>
      <c r="K4146" t="s">
        <v>363</v>
      </c>
      <c r="L4146">
        <v>1</v>
      </c>
    </row>
    <row r="4147" spans="1:12" x14ac:dyDescent="0.25">
      <c r="A4147" s="2117">
        <v>202521241779</v>
      </c>
      <c r="B4147" s="1502">
        <v>45927</v>
      </c>
      <c r="C4147" s="2123">
        <v>0.37152776999999998</v>
      </c>
      <c r="D4147" s="2125">
        <v>3</v>
      </c>
      <c r="E4147" t="s">
        <v>55</v>
      </c>
      <c r="F4147" t="s">
        <v>55</v>
      </c>
      <c r="G4147" t="s">
        <v>364</v>
      </c>
      <c r="H4147" t="s">
        <v>55</v>
      </c>
      <c r="I4147">
        <v>1</v>
      </c>
      <c r="J4147" t="s">
        <v>364</v>
      </c>
      <c r="K4147" t="s">
        <v>363</v>
      </c>
      <c r="L4147">
        <v>1</v>
      </c>
    </row>
    <row r="4148" spans="1:12" x14ac:dyDescent="0.25">
      <c r="A4148" s="2117">
        <v>202521241811</v>
      </c>
      <c r="B4148" s="1502">
        <v>45928</v>
      </c>
      <c r="C4148" s="2123">
        <v>2.5000000000000001E-2</v>
      </c>
      <c r="D4148" s="2125">
        <v>3</v>
      </c>
      <c r="E4148" t="s">
        <v>55</v>
      </c>
      <c r="F4148" t="s">
        <v>55</v>
      </c>
      <c r="G4148" t="s">
        <v>364</v>
      </c>
      <c r="H4148" t="s">
        <v>55</v>
      </c>
      <c r="I4148">
        <v>1</v>
      </c>
      <c r="J4148" t="s">
        <v>364</v>
      </c>
      <c r="K4148" t="s">
        <v>363</v>
      </c>
      <c r="L4148">
        <v>1</v>
      </c>
    </row>
    <row r="4149" spans="1:12" x14ac:dyDescent="0.25">
      <c r="A4149" s="2117">
        <v>202521241815</v>
      </c>
      <c r="B4149" s="1502">
        <v>45928</v>
      </c>
      <c r="C4149" s="2123">
        <v>4.0972219999999997E-2</v>
      </c>
      <c r="D4149" s="2125">
        <v>3</v>
      </c>
      <c r="E4149" t="s">
        <v>55</v>
      </c>
      <c r="F4149" t="s">
        <v>55</v>
      </c>
      <c r="G4149" t="s">
        <v>364</v>
      </c>
      <c r="H4149" t="s">
        <v>55</v>
      </c>
      <c r="I4149">
        <v>1</v>
      </c>
      <c r="J4149" t="s">
        <v>364</v>
      </c>
      <c r="K4149" t="s">
        <v>363</v>
      </c>
      <c r="L4149">
        <v>1</v>
      </c>
    </row>
    <row r="4150" spans="1:12" x14ac:dyDescent="0.25">
      <c r="A4150" s="2117">
        <v>202521241826</v>
      </c>
      <c r="B4150" s="1502">
        <v>45928</v>
      </c>
      <c r="C4150" s="2123">
        <v>0.30347222000000001</v>
      </c>
      <c r="D4150" s="2125">
        <v>3</v>
      </c>
      <c r="E4150" t="s">
        <v>55</v>
      </c>
      <c r="F4150" t="s">
        <v>55</v>
      </c>
      <c r="G4150" t="s">
        <v>364</v>
      </c>
      <c r="H4150" t="s">
        <v>55</v>
      </c>
      <c r="I4150">
        <v>1</v>
      </c>
      <c r="J4150" t="s">
        <v>364</v>
      </c>
      <c r="K4150" t="s">
        <v>363</v>
      </c>
      <c r="L4150">
        <v>1</v>
      </c>
    </row>
    <row r="4151" spans="1:12" x14ac:dyDescent="0.25">
      <c r="A4151" s="2117">
        <v>202521241832</v>
      </c>
      <c r="B4151" s="1502">
        <v>45928</v>
      </c>
      <c r="C4151" s="2123">
        <v>0.24652777000000001</v>
      </c>
      <c r="D4151" s="2125">
        <v>4</v>
      </c>
      <c r="E4151" t="s">
        <v>55</v>
      </c>
      <c r="F4151" t="s">
        <v>55</v>
      </c>
      <c r="G4151" t="s">
        <v>364</v>
      </c>
      <c r="H4151" t="s">
        <v>55</v>
      </c>
      <c r="I4151">
        <v>1</v>
      </c>
      <c r="J4151" t="s">
        <v>364</v>
      </c>
      <c r="K4151" t="s">
        <v>363</v>
      </c>
      <c r="L4151">
        <v>1</v>
      </c>
    </row>
    <row r="4152" spans="1:12" x14ac:dyDescent="0.25">
      <c r="A4152" s="2117">
        <v>202521241833</v>
      </c>
      <c r="B4152" s="1502">
        <v>45928</v>
      </c>
      <c r="C4152" s="2123">
        <v>0.37222221999999999</v>
      </c>
      <c r="D4152" s="2125">
        <v>3</v>
      </c>
      <c r="E4152" t="s">
        <v>55</v>
      </c>
      <c r="F4152" t="s">
        <v>55</v>
      </c>
      <c r="G4152" t="s">
        <v>364</v>
      </c>
      <c r="H4152" t="s">
        <v>55</v>
      </c>
      <c r="I4152">
        <v>1</v>
      </c>
      <c r="J4152" t="s">
        <v>364</v>
      </c>
      <c r="K4152" t="s">
        <v>363</v>
      </c>
      <c r="L4152">
        <v>1</v>
      </c>
    </row>
    <row r="4153" spans="1:12" x14ac:dyDescent="0.25">
      <c r="A4153" s="2117">
        <v>202521241851</v>
      </c>
      <c r="B4153" s="1502">
        <v>45929</v>
      </c>
      <c r="C4153" s="2123">
        <v>8.6805549999999995E-2</v>
      </c>
      <c r="D4153" s="2125">
        <v>3</v>
      </c>
      <c r="E4153" t="s">
        <v>55</v>
      </c>
      <c r="F4153" t="s">
        <v>55</v>
      </c>
      <c r="G4153" t="s">
        <v>364</v>
      </c>
      <c r="H4153" t="s">
        <v>55</v>
      </c>
      <c r="I4153">
        <v>1</v>
      </c>
      <c r="J4153" t="s">
        <v>364</v>
      </c>
      <c r="K4153" t="s">
        <v>363</v>
      </c>
      <c r="L4153">
        <v>1</v>
      </c>
    </row>
    <row r="4154" spans="1:12" x14ac:dyDescent="0.25">
      <c r="A4154" s="2117">
        <v>202521241852</v>
      </c>
      <c r="B4154" s="1502">
        <v>45928</v>
      </c>
      <c r="C4154" s="2123">
        <v>0.72916665999999997</v>
      </c>
      <c r="D4154" s="2125">
        <v>3</v>
      </c>
      <c r="E4154" t="s">
        <v>55</v>
      </c>
      <c r="F4154" t="s">
        <v>55</v>
      </c>
      <c r="G4154" t="s">
        <v>364</v>
      </c>
      <c r="H4154" t="s">
        <v>55</v>
      </c>
      <c r="I4154">
        <v>1</v>
      </c>
      <c r="J4154" t="s">
        <v>364</v>
      </c>
      <c r="K4154" t="s">
        <v>363</v>
      </c>
      <c r="L4154">
        <v>1</v>
      </c>
    </row>
    <row r="4155" spans="1:12" x14ac:dyDescent="0.25">
      <c r="A4155" s="2117">
        <v>202521241856</v>
      </c>
      <c r="B4155" s="1502">
        <v>45929</v>
      </c>
      <c r="C4155" s="2123">
        <v>0.25208332999999999</v>
      </c>
      <c r="D4155" s="2125">
        <v>4</v>
      </c>
      <c r="E4155" t="s">
        <v>55</v>
      </c>
      <c r="F4155" t="s">
        <v>55</v>
      </c>
      <c r="G4155" t="s">
        <v>364</v>
      </c>
      <c r="H4155" t="s">
        <v>55</v>
      </c>
      <c r="I4155">
        <v>1</v>
      </c>
      <c r="J4155" t="s">
        <v>364</v>
      </c>
      <c r="K4155" t="s">
        <v>363</v>
      </c>
      <c r="L4155">
        <v>1</v>
      </c>
    </row>
    <row r="4156" spans="1:12" x14ac:dyDescent="0.25">
      <c r="A4156" s="2117">
        <v>202521241857</v>
      </c>
      <c r="B4156" s="1502">
        <v>45929</v>
      </c>
      <c r="C4156" s="2123">
        <v>0.25208332999999999</v>
      </c>
      <c r="D4156" s="2125">
        <v>4</v>
      </c>
      <c r="E4156" t="s">
        <v>55</v>
      </c>
      <c r="F4156" t="s">
        <v>55</v>
      </c>
      <c r="G4156" t="s">
        <v>364</v>
      </c>
      <c r="H4156" t="s">
        <v>55</v>
      </c>
      <c r="I4156">
        <v>1</v>
      </c>
      <c r="J4156" t="s">
        <v>364</v>
      </c>
      <c r="K4156" t="s">
        <v>363</v>
      </c>
      <c r="L4156">
        <v>1</v>
      </c>
    </row>
    <row r="4157" spans="1:12" x14ac:dyDescent="0.25">
      <c r="A4157" s="2117">
        <v>202521241858</v>
      </c>
      <c r="B4157" s="1502">
        <v>45929</v>
      </c>
      <c r="C4157" s="2123">
        <v>0.25555555000000002</v>
      </c>
      <c r="D4157" s="2125">
        <v>4</v>
      </c>
      <c r="E4157" t="s">
        <v>55</v>
      </c>
      <c r="F4157" t="s">
        <v>55</v>
      </c>
      <c r="G4157" t="s">
        <v>364</v>
      </c>
      <c r="H4157" t="s">
        <v>55</v>
      </c>
      <c r="I4157">
        <v>1</v>
      </c>
      <c r="J4157" t="s">
        <v>364</v>
      </c>
      <c r="K4157" t="s">
        <v>363</v>
      </c>
      <c r="L4157">
        <v>1</v>
      </c>
    </row>
    <row r="4158" spans="1:12" x14ac:dyDescent="0.25">
      <c r="A4158" s="2117">
        <v>202521241870</v>
      </c>
      <c r="B4158" s="1502">
        <v>45929</v>
      </c>
      <c r="C4158" s="2123">
        <v>0.92291666000000006</v>
      </c>
      <c r="D4158" s="2125">
        <v>3</v>
      </c>
      <c r="E4158" t="s">
        <v>55</v>
      </c>
      <c r="F4158" t="s">
        <v>55</v>
      </c>
      <c r="G4158" t="s">
        <v>364</v>
      </c>
      <c r="H4158" t="s">
        <v>55</v>
      </c>
      <c r="I4158">
        <v>1</v>
      </c>
      <c r="J4158" t="s">
        <v>364</v>
      </c>
      <c r="K4158" t="s">
        <v>363</v>
      </c>
      <c r="L4158">
        <v>1</v>
      </c>
    </row>
    <row r="4159" spans="1:12" x14ac:dyDescent="0.25">
      <c r="A4159" s="2117">
        <v>202521241874</v>
      </c>
      <c r="B4159" s="1502">
        <v>45930</v>
      </c>
      <c r="C4159" s="2123">
        <v>0.24236110999999999</v>
      </c>
      <c r="D4159" s="2125">
        <v>4</v>
      </c>
      <c r="E4159" t="s">
        <v>55</v>
      </c>
      <c r="F4159" t="s">
        <v>55</v>
      </c>
      <c r="G4159" t="s">
        <v>364</v>
      </c>
      <c r="H4159" t="s">
        <v>55</v>
      </c>
      <c r="I4159">
        <v>1</v>
      </c>
      <c r="J4159" t="s">
        <v>364</v>
      </c>
      <c r="K4159" t="s">
        <v>363</v>
      </c>
      <c r="L4159">
        <v>1</v>
      </c>
    </row>
    <row r="4160" spans="1:12" x14ac:dyDescent="0.25">
      <c r="A4160" s="2117">
        <v>202521241876</v>
      </c>
      <c r="B4160" s="1502">
        <v>45930</v>
      </c>
      <c r="C4160" s="2123">
        <v>0.26874999999999999</v>
      </c>
      <c r="D4160" s="2125">
        <v>4</v>
      </c>
      <c r="E4160" t="s">
        <v>55</v>
      </c>
      <c r="F4160" t="s">
        <v>55</v>
      </c>
      <c r="G4160" t="s">
        <v>364</v>
      </c>
      <c r="H4160" t="s">
        <v>55</v>
      </c>
      <c r="I4160">
        <v>1</v>
      </c>
      <c r="J4160" t="s">
        <v>364</v>
      </c>
      <c r="K4160" t="s">
        <v>363</v>
      </c>
      <c r="L4160">
        <v>1</v>
      </c>
    </row>
    <row r="4161" spans="1:12" x14ac:dyDescent="0.25">
      <c r="A4161" s="2117">
        <v>202521241877</v>
      </c>
      <c r="B4161" s="1502">
        <v>45930</v>
      </c>
      <c r="C4161" s="2123">
        <v>0.26874999999999999</v>
      </c>
      <c r="D4161" s="2125">
        <v>4</v>
      </c>
      <c r="E4161" t="s">
        <v>55</v>
      </c>
      <c r="F4161" t="s">
        <v>55</v>
      </c>
      <c r="G4161" t="s">
        <v>364</v>
      </c>
      <c r="H4161" t="s">
        <v>55</v>
      </c>
      <c r="I4161">
        <v>1</v>
      </c>
      <c r="J4161" t="s">
        <v>364</v>
      </c>
      <c r="K4161" t="s">
        <v>363</v>
      </c>
      <c r="L4161">
        <v>1</v>
      </c>
    </row>
    <row r="4162" spans="1:12" x14ac:dyDescent="0.25">
      <c r="A4162" s="2117">
        <v>202521241880</v>
      </c>
      <c r="B4162" s="1502">
        <v>45930</v>
      </c>
      <c r="C4162" s="2123">
        <v>0.42847222000000001</v>
      </c>
      <c r="D4162" s="2125">
        <v>3</v>
      </c>
      <c r="E4162" t="s">
        <v>55</v>
      </c>
      <c r="F4162" t="s">
        <v>55</v>
      </c>
      <c r="G4162" t="s">
        <v>364</v>
      </c>
      <c r="H4162" t="s">
        <v>55</v>
      </c>
      <c r="I4162">
        <v>1</v>
      </c>
      <c r="J4162" t="s">
        <v>364</v>
      </c>
      <c r="K4162" t="s">
        <v>363</v>
      </c>
      <c r="L4162">
        <v>1</v>
      </c>
    </row>
    <row r="4163" spans="1:12" x14ac:dyDescent="0.25">
      <c r="A4163" s="2117">
        <v>202521241884</v>
      </c>
      <c r="B4163" s="1502">
        <v>45930</v>
      </c>
      <c r="C4163" s="2123">
        <v>0.26874999999999999</v>
      </c>
      <c r="D4163" s="2125">
        <v>4</v>
      </c>
      <c r="E4163" t="s">
        <v>55</v>
      </c>
      <c r="F4163" t="s">
        <v>55</v>
      </c>
      <c r="G4163" t="s">
        <v>364</v>
      </c>
      <c r="H4163" t="s">
        <v>55</v>
      </c>
      <c r="I4163">
        <v>1</v>
      </c>
      <c r="J4163" t="s">
        <v>364</v>
      </c>
      <c r="K4163" t="s">
        <v>363</v>
      </c>
      <c r="L4163">
        <v>1</v>
      </c>
    </row>
    <row r="4164" spans="1:12" x14ac:dyDescent="0.25">
      <c r="A4164" s="2117">
        <v>202521241885</v>
      </c>
      <c r="B4164" s="1502">
        <v>45930</v>
      </c>
      <c r="C4164" s="2123">
        <v>0.43402776999999998</v>
      </c>
      <c r="D4164" s="2125">
        <v>3</v>
      </c>
      <c r="E4164" t="s">
        <v>55</v>
      </c>
      <c r="F4164" t="s">
        <v>55</v>
      </c>
      <c r="G4164" t="s">
        <v>364</v>
      </c>
      <c r="H4164" t="s">
        <v>55</v>
      </c>
      <c r="I4164">
        <v>1</v>
      </c>
      <c r="J4164" t="s">
        <v>364</v>
      </c>
      <c r="K4164" t="s">
        <v>363</v>
      </c>
      <c r="L4164">
        <v>1</v>
      </c>
    </row>
    <row r="4165" spans="1:12" x14ac:dyDescent="0.25">
      <c r="A4165" s="2117">
        <v>202521241887</v>
      </c>
      <c r="B4165" s="1502">
        <v>45930</v>
      </c>
      <c r="C4165" s="2123">
        <v>0.43402776999999998</v>
      </c>
      <c r="D4165" s="2125">
        <v>3</v>
      </c>
      <c r="E4165" t="s">
        <v>55</v>
      </c>
      <c r="F4165" t="s">
        <v>55</v>
      </c>
      <c r="G4165" t="s">
        <v>364</v>
      </c>
      <c r="H4165" t="s">
        <v>55</v>
      </c>
      <c r="I4165">
        <v>1</v>
      </c>
      <c r="J4165" t="s">
        <v>364</v>
      </c>
      <c r="K4165" t="s">
        <v>363</v>
      </c>
      <c r="L4165">
        <v>1</v>
      </c>
    </row>
    <row r="4166" spans="1:12" x14ac:dyDescent="0.25">
      <c r="A4166" s="2117">
        <v>202521241888</v>
      </c>
      <c r="B4166" s="1502">
        <v>45930</v>
      </c>
      <c r="C4166" s="2123">
        <v>0.43402776999999998</v>
      </c>
      <c r="D4166" s="2125">
        <v>3</v>
      </c>
      <c r="E4166" t="s">
        <v>55</v>
      </c>
      <c r="F4166" t="s">
        <v>55</v>
      </c>
      <c r="G4166" t="s">
        <v>364</v>
      </c>
      <c r="H4166" t="s">
        <v>55</v>
      </c>
      <c r="I4166">
        <v>1</v>
      </c>
      <c r="J4166" t="s">
        <v>364</v>
      </c>
      <c r="K4166" t="s">
        <v>363</v>
      </c>
      <c r="L4166">
        <v>1</v>
      </c>
    </row>
    <row r="4167" spans="1:12" x14ac:dyDescent="0.25">
      <c r="A4167" s="2117">
        <v>202521241889</v>
      </c>
      <c r="B4167" s="1502">
        <v>45930</v>
      </c>
      <c r="C4167" s="2123">
        <v>0.46319443999999999</v>
      </c>
      <c r="D4167" s="2125">
        <v>3</v>
      </c>
      <c r="E4167" t="s">
        <v>55</v>
      </c>
      <c r="F4167" t="s">
        <v>55</v>
      </c>
      <c r="G4167" t="s">
        <v>364</v>
      </c>
      <c r="H4167" t="s">
        <v>55</v>
      </c>
      <c r="I4167">
        <v>1</v>
      </c>
      <c r="J4167" t="s">
        <v>364</v>
      </c>
      <c r="K4167" t="s">
        <v>363</v>
      </c>
      <c r="L4167">
        <v>1</v>
      </c>
    </row>
    <row r="4168" spans="1:12" x14ac:dyDescent="0.25">
      <c r="A4168" s="2117">
        <v>202521241890</v>
      </c>
      <c r="B4168" s="1502">
        <v>45930</v>
      </c>
      <c r="C4168" s="2123">
        <v>0.46319443999999999</v>
      </c>
      <c r="D4168" s="2125">
        <v>3</v>
      </c>
      <c r="E4168" t="s">
        <v>55</v>
      </c>
      <c r="F4168" t="s">
        <v>55</v>
      </c>
      <c r="G4168" t="s">
        <v>364</v>
      </c>
      <c r="H4168" t="s">
        <v>55</v>
      </c>
      <c r="I4168">
        <v>1</v>
      </c>
      <c r="J4168" t="s">
        <v>364</v>
      </c>
      <c r="K4168" t="s">
        <v>363</v>
      </c>
      <c r="L4168">
        <v>1</v>
      </c>
    </row>
    <row r="4169" spans="1:12" x14ac:dyDescent="0.25">
      <c r="A4169" s="2117">
        <v>202521533387</v>
      </c>
      <c r="B4169" s="1502">
        <v>45855</v>
      </c>
      <c r="C4169" s="2123">
        <v>0.24236110999999999</v>
      </c>
      <c r="D4169" s="2125">
        <v>4</v>
      </c>
      <c r="E4169" t="s">
        <v>55</v>
      </c>
      <c r="F4169" t="s">
        <v>55</v>
      </c>
      <c r="G4169" t="s">
        <v>364</v>
      </c>
      <c r="H4169" t="s">
        <v>55</v>
      </c>
      <c r="I4169">
        <v>1</v>
      </c>
      <c r="J4169" t="s">
        <v>364</v>
      </c>
      <c r="K4169" t="s">
        <v>363</v>
      </c>
      <c r="L4169">
        <v>1</v>
      </c>
    </row>
    <row r="4170" spans="1:12" x14ac:dyDescent="0.25">
      <c r="A4170" s="2117">
        <v>202521533433</v>
      </c>
      <c r="B4170" s="1502">
        <v>45861</v>
      </c>
      <c r="C4170" s="2123">
        <v>0.54166665999999997</v>
      </c>
      <c r="D4170" s="2125">
        <v>4</v>
      </c>
      <c r="E4170" t="s">
        <v>55</v>
      </c>
      <c r="F4170" t="s">
        <v>55</v>
      </c>
      <c r="G4170" t="s">
        <v>364</v>
      </c>
      <c r="H4170" t="s">
        <v>55</v>
      </c>
      <c r="I4170">
        <v>1</v>
      </c>
      <c r="J4170" t="s">
        <v>364</v>
      </c>
      <c r="K4170" t="s">
        <v>363</v>
      </c>
      <c r="L4170">
        <v>1</v>
      </c>
    </row>
    <row r="4171" spans="1:12" x14ac:dyDescent="0.25">
      <c r="A4171" s="2117">
        <v>202521533679</v>
      </c>
      <c r="B4171" s="1502">
        <v>45901</v>
      </c>
      <c r="C4171" s="2123">
        <v>0.85416665999999997</v>
      </c>
      <c r="D4171" s="2125">
        <v>4</v>
      </c>
      <c r="E4171" t="s">
        <v>55</v>
      </c>
      <c r="F4171" t="s">
        <v>55</v>
      </c>
      <c r="G4171" t="s">
        <v>364</v>
      </c>
      <c r="H4171" t="s">
        <v>55</v>
      </c>
      <c r="I4171">
        <v>1</v>
      </c>
      <c r="J4171" t="s">
        <v>364</v>
      </c>
      <c r="K4171" t="s">
        <v>363</v>
      </c>
      <c r="L4171">
        <v>1</v>
      </c>
    </row>
    <row r="4172" spans="1:12" x14ac:dyDescent="0.25">
      <c r="A4172" s="2117">
        <v>202521533789</v>
      </c>
      <c r="B4172" s="1502">
        <v>45925</v>
      </c>
      <c r="C4172" s="2123">
        <v>0.375</v>
      </c>
      <c r="D4172" s="2125">
        <v>4</v>
      </c>
      <c r="E4172" t="s">
        <v>55</v>
      </c>
      <c r="F4172" t="s">
        <v>55</v>
      </c>
      <c r="G4172" t="s">
        <v>364</v>
      </c>
      <c r="H4172" t="s">
        <v>55</v>
      </c>
      <c r="I4172">
        <v>1</v>
      </c>
      <c r="J4172" t="s">
        <v>364</v>
      </c>
      <c r="K4172" t="s">
        <v>363</v>
      </c>
      <c r="L4172">
        <v>1</v>
      </c>
    </row>
    <row r="4173" spans="1:12" x14ac:dyDescent="0.25">
      <c r="A4173" s="2117">
        <v>202521533820</v>
      </c>
      <c r="B4173" s="1502">
        <v>45930</v>
      </c>
      <c r="C4173" s="2123">
        <v>0.35902777000000002</v>
      </c>
      <c r="D4173" s="2125">
        <v>4</v>
      </c>
      <c r="E4173" t="s">
        <v>55</v>
      </c>
      <c r="F4173" t="s">
        <v>55</v>
      </c>
      <c r="G4173" t="s">
        <v>364</v>
      </c>
      <c r="H4173" t="s">
        <v>55</v>
      </c>
      <c r="I4173">
        <v>1</v>
      </c>
      <c r="J4173" t="s">
        <v>364</v>
      </c>
      <c r="K4173" t="s">
        <v>363</v>
      </c>
      <c r="L4173">
        <v>1</v>
      </c>
    </row>
    <row r="4174" spans="1:12" x14ac:dyDescent="0.25">
      <c r="A4174" s="2117">
        <v>202521634459</v>
      </c>
      <c r="B4174" s="1502">
        <v>45839</v>
      </c>
      <c r="C4174" s="2123">
        <v>0.29791666</v>
      </c>
      <c r="D4174" s="2125">
        <v>3</v>
      </c>
      <c r="E4174" t="s">
        <v>55</v>
      </c>
      <c r="F4174" t="s">
        <v>55</v>
      </c>
      <c r="G4174" t="s">
        <v>364</v>
      </c>
      <c r="H4174" t="s">
        <v>55</v>
      </c>
      <c r="I4174">
        <v>1</v>
      </c>
      <c r="J4174" t="s">
        <v>364</v>
      </c>
      <c r="K4174" t="s">
        <v>363</v>
      </c>
      <c r="L4174">
        <v>1</v>
      </c>
    </row>
    <row r="4175" spans="1:12" x14ac:dyDescent="0.25">
      <c r="A4175" s="2117">
        <v>202521634546</v>
      </c>
      <c r="B4175" s="1502">
        <v>45846</v>
      </c>
      <c r="C4175" s="2123">
        <v>0.33541665999999998</v>
      </c>
      <c r="D4175" s="2125">
        <v>4</v>
      </c>
      <c r="E4175" t="s">
        <v>55</v>
      </c>
      <c r="F4175" t="s">
        <v>55</v>
      </c>
      <c r="G4175" t="s">
        <v>364</v>
      </c>
      <c r="H4175" t="s">
        <v>55</v>
      </c>
      <c r="I4175">
        <v>1</v>
      </c>
      <c r="J4175" t="s">
        <v>364</v>
      </c>
      <c r="K4175" t="s">
        <v>363</v>
      </c>
      <c r="L4175">
        <v>1</v>
      </c>
    </row>
    <row r="4176" spans="1:12" x14ac:dyDescent="0.25">
      <c r="A4176" s="2117">
        <v>202521634637</v>
      </c>
      <c r="B4176" s="1502">
        <v>45851</v>
      </c>
      <c r="C4176" s="2123">
        <v>0</v>
      </c>
      <c r="D4176" s="2125">
        <v>3</v>
      </c>
      <c r="E4176" t="s">
        <v>55</v>
      </c>
      <c r="F4176" t="s">
        <v>55</v>
      </c>
      <c r="G4176" t="s">
        <v>364</v>
      </c>
      <c r="H4176" t="s">
        <v>55</v>
      </c>
      <c r="I4176">
        <v>1</v>
      </c>
      <c r="J4176" t="s">
        <v>364</v>
      </c>
      <c r="K4176" t="s">
        <v>363</v>
      </c>
      <c r="L4176">
        <v>1</v>
      </c>
    </row>
    <row r="4177" spans="1:12" x14ac:dyDescent="0.25">
      <c r="A4177" s="2117">
        <v>202521634673</v>
      </c>
      <c r="B4177" s="1502">
        <v>45855</v>
      </c>
      <c r="C4177" s="2123">
        <v>0.2</v>
      </c>
      <c r="D4177" s="2125">
        <v>3</v>
      </c>
      <c r="E4177" t="s">
        <v>55</v>
      </c>
      <c r="F4177" t="s">
        <v>55</v>
      </c>
      <c r="G4177" t="s">
        <v>364</v>
      </c>
      <c r="H4177" t="s">
        <v>55</v>
      </c>
      <c r="I4177">
        <v>1</v>
      </c>
      <c r="J4177" t="s">
        <v>364</v>
      </c>
      <c r="K4177" t="s">
        <v>363</v>
      </c>
      <c r="L4177">
        <v>1</v>
      </c>
    </row>
    <row r="4178" spans="1:12" x14ac:dyDescent="0.25">
      <c r="A4178" s="2117">
        <v>202521634730</v>
      </c>
      <c r="B4178" s="1502">
        <v>45859</v>
      </c>
      <c r="C4178" s="2123">
        <v>6.5972219999999998E-2</v>
      </c>
      <c r="D4178" s="2125">
        <v>4</v>
      </c>
      <c r="E4178" t="s">
        <v>55</v>
      </c>
      <c r="F4178" t="s">
        <v>55</v>
      </c>
      <c r="G4178" t="s">
        <v>364</v>
      </c>
      <c r="H4178" t="s">
        <v>55</v>
      </c>
      <c r="I4178">
        <v>1</v>
      </c>
      <c r="J4178" t="s">
        <v>364</v>
      </c>
      <c r="K4178" t="s">
        <v>363</v>
      </c>
      <c r="L4178">
        <v>1</v>
      </c>
    </row>
    <row r="4179" spans="1:12" x14ac:dyDescent="0.25">
      <c r="A4179" s="2117">
        <v>202521634733</v>
      </c>
      <c r="B4179" s="1502">
        <v>45859</v>
      </c>
      <c r="C4179" s="2123">
        <v>0.43819444000000002</v>
      </c>
      <c r="D4179" s="2125">
        <v>3</v>
      </c>
      <c r="E4179" t="s">
        <v>55</v>
      </c>
      <c r="F4179" t="s">
        <v>55</v>
      </c>
      <c r="G4179" t="s">
        <v>364</v>
      </c>
      <c r="H4179" t="s">
        <v>55</v>
      </c>
      <c r="I4179">
        <v>1</v>
      </c>
      <c r="J4179" t="s">
        <v>364</v>
      </c>
      <c r="K4179" t="s">
        <v>363</v>
      </c>
      <c r="L4179">
        <v>1</v>
      </c>
    </row>
    <row r="4180" spans="1:12" x14ac:dyDescent="0.25">
      <c r="A4180" s="2117">
        <v>202521634920</v>
      </c>
      <c r="B4180" s="1502">
        <v>45873</v>
      </c>
      <c r="C4180" s="2123">
        <v>0.88333333000000003</v>
      </c>
      <c r="D4180" s="2125">
        <v>3</v>
      </c>
      <c r="E4180" t="s">
        <v>55</v>
      </c>
      <c r="F4180" t="s">
        <v>55</v>
      </c>
      <c r="G4180" t="s">
        <v>364</v>
      </c>
      <c r="H4180" t="s">
        <v>55</v>
      </c>
      <c r="I4180">
        <v>1</v>
      </c>
      <c r="J4180" t="s">
        <v>364</v>
      </c>
      <c r="K4180" t="s">
        <v>363</v>
      </c>
      <c r="L4180">
        <v>1</v>
      </c>
    </row>
    <row r="4181" spans="1:12" x14ac:dyDescent="0.25">
      <c r="A4181" s="2117">
        <v>202521635291</v>
      </c>
      <c r="B4181" s="1502">
        <v>45907</v>
      </c>
      <c r="C4181" s="2123">
        <v>0.19027777000000001</v>
      </c>
      <c r="D4181" s="2125">
        <v>3</v>
      </c>
      <c r="E4181" t="s">
        <v>55</v>
      </c>
      <c r="F4181" t="s">
        <v>55</v>
      </c>
      <c r="G4181" t="s">
        <v>364</v>
      </c>
      <c r="H4181" t="s">
        <v>55</v>
      </c>
      <c r="I4181">
        <v>1</v>
      </c>
      <c r="J4181" t="s">
        <v>364</v>
      </c>
      <c r="K4181" t="s">
        <v>363</v>
      </c>
      <c r="L4181">
        <v>1</v>
      </c>
    </row>
    <row r="4182" spans="1:12" x14ac:dyDescent="0.25">
      <c r="A4182" s="2117">
        <v>202521635305</v>
      </c>
      <c r="B4182" s="1502">
        <v>45905</v>
      </c>
      <c r="C4182" s="2123">
        <v>0.66666665999999997</v>
      </c>
      <c r="D4182" s="2125">
        <v>3</v>
      </c>
      <c r="E4182" t="s">
        <v>55</v>
      </c>
      <c r="F4182" t="s">
        <v>55</v>
      </c>
      <c r="G4182" t="s">
        <v>364</v>
      </c>
      <c r="H4182" t="s">
        <v>55</v>
      </c>
      <c r="I4182">
        <v>1</v>
      </c>
      <c r="J4182" t="s">
        <v>364</v>
      </c>
      <c r="K4182" t="s">
        <v>363</v>
      </c>
      <c r="L4182">
        <v>1</v>
      </c>
    </row>
    <row r="4183" spans="1:12" x14ac:dyDescent="0.25">
      <c r="A4183" s="2117">
        <v>202521635306</v>
      </c>
      <c r="B4183" s="1502">
        <v>45905</v>
      </c>
      <c r="C4183" s="2123">
        <v>0.66666665999999997</v>
      </c>
      <c r="D4183" s="2125">
        <v>3</v>
      </c>
      <c r="E4183" t="s">
        <v>55</v>
      </c>
      <c r="F4183" t="s">
        <v>55</v>
      </c>
      <c r="G4183" t="s">
        <v>364</v>
      </c>
      <c r="H4183" t="s">
        <v>55</v>
      </c>
      <c r="I4183">
        <v>1</v>
      </c>
      <c r="J4183" t="s">
        <v>364</v>
      </c>
      <c r="K4183" t="s">
        <v>363</v>
      </c>
      <c r="L4183">
        <v>1</v>
      </c>
    </row>
    <row r="4184" spans="1:12" x14ac:dyDescent="0.25">
      <c r="A4184" s="2117">
        <v>202521635307</v>
      </c>
      <c r="B4184" s="1502">
        <v>45905</v>
      </c>
      <c r="C4184" s="2123">
        <v>0.625</v>
      </c>
      <c r="D4184" s="2125">
        <v>3</v>
      </c>
      <c r="E4184" t="s">
        <v>55</v>
      </c>
      <c r="F4184" t="s">
        <v>55</v>
      </c>
      <c r="G4184" t="s">
        <v>364</v>
      </c>
      <c r="H4184" t="s">
        <v>55</v>
      </c>
      <c r="I4184">
        <v>1</v>
      </c>
      <c r="J4184" t="s">
        <v>364</v>
      </c>
      <c r="K4184" t="s">
        <v>363</v>
      </c>
      <c r="L4184">
        <v>1</v>
      </c>
    </row>
    <row r="4185" spans="1:12" x14ac:dyDescent="0.25">
      <c r="A4185" s="2117">
        <v>202521635412</v>
      </c>
      <c r="B4185" s="1502">
        <v>45919</v>
      </c>
      <c r="C4185" s="2123">
        <v>0.35972221999999998</v>
      </c>
      <c r="D4185" s="2125">
        <v>3</v>
      </c>
      <c r="E4185" t="s">
        <v>55</v>
      </c>
      <c r="F4185" t="s">
        <v>55</v>
      </c>
      <c r="G4185" t="s">
        <v>364</v>
      </c>
      <c r="H4185" t="s">
        <v>55</v>
      </c>
      <c r="I4185">
        <v>1</v>
      </c>
      <c r="J4185" t="s">
        <v>364</v>
      </c>
      <c r="K4185" t="s">
        <v>363</v>
      </c>
      <c r="L4185">
        <v>1</v>
      </c>
    </row>
    <row r="4186" spans="1:12" x14ac:dyDescent="0.25">
      <c r="A4186" s="2117">
        <v>202521733840</v>
      </c>
      <c r="B4186" s="1502">
        <v>45839</v>
      </c>
      <c r="C4186" s="2123">
        <v>0.27013888000000003</v>
      </c>
      <c r="D4186" s="2125">
        <v>5</v>
      </c>
      <c r="E4186" t="s">
        <v>55</v>
      </c>
      <c r="F4186" t="s">
        <v>55</v>
      </c>
      <c r="G4186" t="s">
        <v>364</v>
      </c>
      <c r="H4186" t="s">
        <v>55</v>
      </c>
      <c r="I4186">
        <v>1</v>
      </c>
      <c r="J4186" t="s">
        <v>364</v>
      </c>
      <c r="K4186" t="s">
        <v>363</v>
      </c>
      <c r="L4186">
        <v>1</v>
      </c>
    </row>
    <row r="4187" spans="1:12" x14ac:dyDescent="0.25">
      <c r="A4187" s="2117">
        <v>202521733860</v>
      </c>
      <c r="B4187" s="1502">
        <v>45840</v>
      </c>
      <c r="C4187" s="2123">
        <v>0.25069444000000002</v>
      </c>
      <c r="D4187" s="2125">
        <v>5</v>
      </c>
      <c r="E4187" t="s">
        <v>55</v>
      </c>
      <c r="F4187" t="s">
        <v>55</v>
      </c>
      <c r="G4187" t="s">
        <v>364</v>
      </c>
      <c r="H4187" t="s">
        <v>55</v>
      </c>
      <c r="I4187">
        <v>1</v>
      </c>
      <c r="J4187" t="s">
        <v>364</v>
      </c>
      <c r="K4187" t="s">
        <v>363</v>
      </c>
      <c r="L4187">
        <v>1</v>
      </c>
    </row>
    <row r="4188" spans="1:12" x14ac:dyDescent="0.25">
      <c r="A4188" s="2117">
        <v>202521733861</v>
      </c>
      <c r="B4188" s="1502">
        <v>45840</v>
      </c>
      <c r="C4188" s="2123">
        <v>0.26666666</v>
      </c>
      <c r="D4188" s="2125">
        <v>5</v>
      </c>
      <c r="E4188" t="s">
        <v>55</v>
      </c>
      <c r="F4188" t="s">
        <v>55</v>
      </c>
      <c r="G4188" t="s">
        <v>364</v>
      </c>
      <c r="H4188" t="s">
        <v>55</v>
      </c>
      <c r="I4188">
        <v>1</v>
      </c>
      <c r="J4188" t="s">
        <v>364</v>
      </c>
      <c r="K4188" t="s">
        <v>363</v>
      </c>
      <c r="L4188">
        <v>1</v>
      </c>
    </row>
    <row r="4189" spans="1:12" x14ac:dyDescent="0.25">
      <c r="A4189" s="2117">
        <v>202521733933</v>
      </c>
      <c r="B4189" s="1502">
        <v>45847</v>
      </c>
      <c r="C4189" s="2123">
        <v>0.3125</v>
      </c>
      <c r="D4189" s="2125">
        <v>4</v>
      </c>
      <c r="E4189" t="s">
        <v>55</v>
      </c>
      <c r="F4189" t="s">
        <v>55</v>
      </c>
      <c r="G4189" t="s">
        <v>364</v>
      </c>
      <c r="H4189" t="s">
        <v>55</v>
      </c>
      <c r="I4189">
        <v>1</v>
      </c>
      <c r="J4189" t="s">
        <v>364</v>
      </c>
      <c r="K4189" t="s">
        <v>363</v>
      </c>
      <c r="L4189">
        <v>1</v>
      </c>
    </row>
    <row r="4190" spans="1:12" x14ac:dyDescent="0.25">
      <c r="A4190" s="2117">
        <v>202521733935</v>
      </c>
      <c r="B4190" s="1502">
        <v>45847</v>
      </c>
      <c r="C4190" s="2123">
        <v>0.3125</v>
      </c>
      <c r="D4190" s="2125">
        <v>4</v>
      </c>
      <c r="E4190" t="s">
        <v>55</v>
      </c>
      <c r="F4190" t="s">
        <v>55</v>
      </c>
      <c r="G4190" t="s">
        <v>364</v>
      </c>
      <c r="H4190" t="s">
        <v>55</v>
      </c>
      <c r="I4190">
        <v>1</v>
      </c>
      <c r="J4190" t="s">
        <v>364</v>
      </c>
      <c r="K4190" t="s">
        <v>363</v>
      </c>
      <c r="L4190">
        <v>1</v>
      </c>
    </row>
    <row r="4191" spans="1:12" x14ac:dyDescent="0.25">
      <c r="A4191" s="2117">
        <v>202521733986</v>
      </c>
      <c r="B4191" s="1502">
        <v>45849</v>
      </c>
      <c r="C4191" s="2123">
        <v>0.33472222000000001</v>
      </c>
      <c r="D4191" s="2125">
        <v>5</v>
      </c>
      <c r="E4191" t="s">
        <v>55</v>
      </c>
      <c r="F4191" t="s">
        <v>55</v>
      </c>
      <c r="G4191" t="s">
        <v>364</v>
      </c>
      <c r="H4191" t="s">
        <v>55</v>
      </c>
      <c r="I4191">
        <v>1</v>
      </c>
      <c r="J4191" t="s">
        <v>364</v>
      </c>
      <c r="K4191" t="s">
        <v>363</v>
      </c>
      <c r="L4191">
        <v>1</v>
      </c>
    </row>
    <row r="4192" spans="1:12" x14ac:dyDescent="0.25">
      <c r="A4192" s="2117">
        <v>202521733987</v>
      </c>
      <c r="B4192" s="1502">
        <v>45849</v>
      </c>
      <c r="C4192" s="2123">
        <v>0.36111111000000001</v>
      </c>
      <c r="D4192" s="2125">
        <v>5</v>
      </c>
      <c r="E4192" t="s">
        <v>55</v>
      </c>
      <c r="F4192" t="s">
        <v>55</v>
      </c>
      <c r="G4192" t="s">
        <v>364</v>
      </c>
      <c r="H4192" t="s">
        <v>55</v>
      </c>
      <c r="I4192">
        <v>1</v>
      </c>
      <c r="J4192" t="s">
        <v>364</v>
      </c>
      <c r="K4192" t="s">
        <v>363</v>
      </c>
      <c r="L4192">
        <v>1</v>
      </c>
    </row>
    <row r="4193" spans="1:12" x14ac:dyDescent="0.25">
      <c r="A4193" s="2117">
        <v>202521734006</v>
      </c>
      <c r="B4193" s="1502">
        <v>45853</v>
      </c>
      <c r="C4193" s="2123">
        <v>0.36527777</v>
      </c>
      <c r="D4193" s="2125">
        <v>4</v>
      </c>
      <c r="E4193" t="s">
        <v>55</v>
      </c>
      <c r="F4193" t="s">
        <v>55</v>
      </c>
      <c r="G4193" t="s">
        <v>364</v>
      </c>
      <c r="H4193" t="s">
        <v>55</v>
      </c>
      <c r="I4193">
        <v>1</v>
      </c>
      <c r="J4193" t="s">
        <v>364</v>
      </c>
      <c r="K4193" t="s">
        <v>363</v>
      </c>
      <c r="L4193">
        <v>1</v>
      </c>
    </row>
    <row r="4194" spans="1:12" x14ac:dyDescent="0.25">
      <c r="A4194" s="2117">
        <v>202521734007</v>
      </c>
      <c r="B4194" s="1502">
        <v>45853</v>
      </c>
      <c r="C4194" s="2123">
        <v>0.39583332999999998</v>
      </c>
      <c r="D4194" s="2125">
        <v>4</v>
      </c>
      <c r="E4194" t="s">
        <v>55</v>
      </c>
      <c r="F4194" t="s">
        <v>55</v>
      </c>
      <c r="G4194" t="s">
        <v>364</v>
      </c>
      <c r="H4194" t="s">
        <v>55</v>
      </c>
      <c r="I4194">
        <v>1</v>
      </c>
      <c r="J4194" t="s">
        <v>364</v>
      </c>
      <c r="K4194" t="s">
        <v>363</v>
      </c>
      <c r="L4194">
        <v>1</v>
      </c>
    </row>
    <row r="4195" spans="1:12" x14ac:dyDescent="0.25">
      <c r="A4195" s="2117">
        <v>202521734087</v>
      </c>
      <c r="B4195" s="1502">
        <v>45857</v>
      </c>
      <c r="C4195" s="2123">
        <v>0.78819444000000005</v>
      </c>
      <c r="D4195" s="2125">
        <v>5</v>
      </c>
      <c r="E4195" t="s">
        <v>55</v>
      </c>
      <c r="F4195" t="s">
        <v>55</v>
      </c>
      <c r="G4195" t="s">
        <v>364</v>
      </c>
      <c r="H4195" t="s">
        <v>55</v>
      </c>
      <c r="I4195">
        <v>1</v>
      </c>
      <c r="J4195" t="s">
        <v>364</v>
      </c>
      <c r="K4195" t="s">
        <v>363</v>
      </c>
      <c r="L4195">
        <v>1</v>
      </c>
    </row>
    <row r="4196" spans="1:12" x14ac:dyDescent="0.25">
      <c r="A4196" s="2117">
        <v>202521734236</v>
      </c>
      <c r="B4196" s="1502">
        <v>45871</v>
      </c>
      <c r="C4196" s="2123">
        <v>0.24652777000000001</v>
      </c>
      <c r="D4196" s="2125">
        <v>4</v>
      </c>
      <c r="E4196" t="s">
        <v>55</v>
      </c>
      <c r="F4196" t="s">
        <v>55</v>
      </c>
      <c r="G4196" t="s">
        <v>364</v>
      </c>
      <c r="H4196" t="s">
        <v>55</v>
      </c>
      <c r="I4196">
        <v>1</v>
      </c>
      <c r="J4196" t="s">
        <v>364</v>
      </c>
      <c r="K4196" t="s">
        <v>363</v>
      </c>
      <c r="L4196">
        <v>1</v>
      </c>
    </row>
    <row r="4197" spans="1:12" x14ac:dyDescent="0.25">
      <c r="A4197" s="2117">
        <v>202521734371</v>
      </c>
      <c r="B4197" s="1502">
        <v>45888</v>
      </c>
      <c r="C4197" s="2123">
        <v>0.43055555000000001</v>
      </c>
      <c r="D4197" s="2125">
        <v>4</v>
      </c>
      <c r="E4197" t="s">
        <v>55</v>
      </c>
      <c r="F4197" t="s">
        <v>55</v>
      </c>
      <c r="G4197" t="s">
        <v>364</v>
      </c>
      <c r="H4197" t="s">
        <v>55</v>
      </c>
      <c r="I4197">
        <v>1</v>
      </c>
      <c r="J4197" t="s">
        <v>364</v>
      </c>
      <c r="K4197" t="s">
        <v>363</v>
      </c>
      <c r="L4197">
        <v>1</v>
      </c>
    </row>
    <row r="4198" spans="1:12" x14ac:dyDescent="0.25">
      <c r="A4198" s="2117">
        <v>202521734382</v>
      </c>
      <c r="B4198" s="1502">
        <v>45888</v>
      </c>
      <c r="C4198" s="2123">
        <v>0.91805555000000005</v>
      </c>
      <c r="D4198" s="2125">
        <v>5</v>
      </c>
      <c r="E4198" t="s">
        <v>55</v>
      </c>
      <c r="F4198" t="s">
        <v>55</v>
      </c>
      <c r="G4198" t="s">
        <v>364</v>
      </c>
      <c r="H4198" t="s">
        <v>55</v>
      </c>
      <c r="I4198">
        <v>1</v>
      </c>
      <c r="J4198" t="s">
        <v>364</v>
      </c>
      <c r="K4198" t="s">
        <v>363</v>
      </c>
      <c r="L4198">
        <v>1</v>
      </c>
    </row>
    <row r="4199" spans="1:12" x14ac:dyDescent="0.25">
      <c r="A4199" s="2117">
        <v>202521734403</v>
      </c>
      <c r="B4199" s="1502">
        <v>45890</v>
      </c>
      <c r="C4199" s="2123">
        <v>0.61111110999999996</v>
      </c>
      <c r="D4199" s="2125">
        <v>4</v>
      </c>
      <c r="E4199" t="s">
        <v>55</v>
      </c>
      <c r="F4199" t="s">
        <v>55</v>
      </c>
      <c r="G4199" t="s">
        <v>364</v>
      </c>
      <c r="H4199" t="s">
        <v>55</v>
      </c>
      <c r="I4199">
        <v>1</v>
      </c>
      <c r="J4199" t="s">
        <v>364</v>
      </c>
      <c r="K4199" t="s">
        <v>363</v>
      </c>
      <c r="L4199">
        <v>1</v>
      </c>
    </row>
    <row r="4200" spans="1:12" x14ac:dyDescent="0.25">
      <c r="A4200" s="2117">
        <v>202521734489</v>
      </c>
      <c r="B4200" s="1502">
        <v>45902</v>
      </c>
      <c r="C4200" s="2123">
        <v>0.28194444000000002</v>
      </c>
      <c r="D4200" s="2125">
        <v>5</v>
      </c>
      <c r="E4200" t="s">
        <v>55</v>
      </c>
      <c r="F4200" t="s">
        <v>55</v>
      </c>
      <c r="G4200" t="s">
        <v>364</v>
      </c>
      <c r="H4200" t="s">
        <v>55</v>
      </c>
      <c r="I4200">
        <v>1</v>
      </c>
      <c r="J4200" t="s">
        <v>364</v>
      </c>
      <c r="K4200" t="s">
        <v>363</v>
      </c>
      <c r="L4200">
        <v>1</v>
      </c>
    </row>
    <row r="4201" spans="1:12" x14ac:dyDescent="0.25">
      <c r="A4201" s="2117">
        <v>202521734608</v>
      </c>
      <c r="B4201" s="1502">
        <v>45914</v>
      </c>
      <c r="C4201" s="2123">
        <v>0.77638887999999995</v>
      </c>
      <c r="D4201" s="2125">
        <v>4</v>
      </c>
      <c r="E4201" t="s">
        <v>55</v>
      </c>
      <c r="F4201" t="s">
        <v>55</v>
      </c>
      <c r="G4201" t="s">
        <v>364</v>
      </c>
      <c r="H4201" t="s">
        <v>55</v>
      </c>
      <c r="I4201">
        <v>1</v>
      </c>
      <c r="J4201" t="s">
        <v>364</v>
      </c>
      <c r="K4201" t="s">
        <v>363</v>
      </c>
      <c r="L4201">
        <v>1</v>
      </c>
    </row>
    <row r="4202" spans="1:12" x14ac:dyDescent="0.25">
      <c r="A4202" s="2117">
        <v>202521734665</v>
      </c>
      <c r="B4202" s="1502">
        <v>45920</v>
      </c>
      <c r="C4202" s="2123">
        <v>0.72916665999999997</v>
      </c>
      <c r="D4202" s="2125">
        <v>4</v>
      </c>
      <c r="E4202" t="s">
        <v>55</v>
      </c>
      <c r="F4202" t="s">
        <v>55</v>
      </c>
      <c r="G4202" t="s">
        <v>364</v>
      </c>
      <c r="H4202" t="s">
        <v>55</v>
      </c>
      <c r="I4202">
        <v>1</v>
      </c>
      <c r="J4202" t="s">
        <v>364</v>
      </c>
      <c r="K4202" t="s">
        <v>363</v>
      </c>
      <c r="L4202">
        <v>1</v>
      </c>
    </row>
    <row r="4203" spans="1:12" x14ac:dyDescent="0.25">
      <c r="A4203" s="2117">
        <v>202521734674</v>
      </c>
      <c r="B4203" s="1502">
        <v>45922</v>
      </c>
      <c r="C4203" s="2123">
        <v>2.2222220000000001E-2</v>
      </c>
      <c r="D4203" s="2125">
        <v>5</v>
      </c>
      <c r="E4203" t="s">
        <v>55</v>
      </c>
      <c r="F4203" t="s">
        <v>55</v>
      </c>
      <c r="G4203" t="s">
        <v>364</v>
      </c>
      <c r="H4203" t="s">
        <v>55</v>
      </c>
      <c r="I4203">
        <v>1</v>
      </c>
      <c r="J4203" t="s">
        <v>364</v>
      </c>
      <c r="K4203" t="s">
        <v>363</v>
      </c>
      <c r="L4203">
        <v>1</v>
      </c>
    </row>
    <row r="4204" spans="1:12" x14ac:dyDescent="0.25">
      <c r="A4204" s="2117">
        <v>202521832881</v>
      </c>
      <c r="B4204" s="1502">
        <v>45858</v>
      </c>
      <c r="C4204" s="2123">
        <v>0.22013888000000001</v>
      </c>
      <c r="D4204" s="2125">
        <v>6</v>
      </c>
      <c r="E4204" t="s">
        <v>55</v>
      </c>
      <c r="F4204" t="s">
        <v>55</v>
      </c>
      <c r="G4204" t="s">
        <v>364</v>
      </c>
      <c r="H4204" t="s">
        <v>55</v>
      </c>
      <c r="I4204">
        <v>1</v>
      </c>
      <c r="J4204" t="s">
        <v>364</v>
      </c>
      <c r="K4204" t="s">
        <v>363</v>
      </c>
      <c r="L4204">
        <v>1</v>
      </c>
    </row>
    <row r="4205" spans="1:12" x14ac:dyDescent="0.25">
      <c r="A4205" s="2117">
        <v>202521832958</v>
      </c>
      <c r="B4205" s="1502">
        <v>45872</v>
      </c>
      <c r="C4205" s="2123">
        <v>4.1666660000000001E-2</v>
      </c>
      <c r="D4205" s="2125">
        <v>6</v>
      </c>
      <c r="E4205" t="s">
        <v>55</v>
      </c>
      <c r="F4205" t="s">
        <v>55</v>
      </c>
      <c r="G4205" t="s">
        <v>364</v>
      </c>
      <c r="H4205" t="s">
        <v>55</v>
      </c>
      <c r="I4205">
        <v>1</v>
      </c>
      <c r="J4205" t="s">
        <v>364</v>
      </c>
      <c r="K4205" t="s">
        <v>363</v>
      </c>
      <c r="L4205">
        <v>1</v>
      </c>
    </row>
    <row r="4206" spans="1:12" x14ac:dyDescent="0.25">
      <c r="A4206" s="2117">
        <v>202521832984</v>
      </c>
      <c r="B4206" s="1502">
        <v>45877</v>
      </c>
      <c r="C4206" s="2123">
        <v>0.98541666000000006</v>
      </c>
      <c r="D4206" s="2125">
        <v>6</v>
      </c>
      <c r="E4206" t="s">
        <v>55</v>
      </c>
      <c r="F4206" t="s">
        <v>55</v>
      </c>
      <c r="G4206" t="s">
        <v>364</v>
      </c>
      <c r="H4206" t="s">
        <v>55</v>
      </c>
      <c r="I4206">
        <v>1</v>
      </c>
      <c r="J4206" t="s">
        <v>364</v>
      </c>
      <c r="K4206" t="s">
        <v>363</v>
      </c>
      <c r="L4206">
        <v>1</v>
      </c>
    </row>
    <row r="4207" spans="1:12" x14ac:dyDescent="0.25">
      <c r="A4207" s="2117">
        <v>202521833005</v>
      </c>
      <c r="B4207" s="1502">
        <v>45881</v>
      </c>
      <c r="C4207" s="2123">
        <v>3.125E-2</v>
      </c>
      <c r="D4207" s="2125">
        <v>6</v>
      </c>
      <c r="E4207" t="s">
        <v>55</v>
      </c>
      <c r="F4207" t="s">
        <v>55</v>
      </c>
      <c r="G4207" t="s">
        <v>364</v>
      </c>
      <c r="H4207" t="s">
        <v>55</v>
      </c>
      <c r="I4207">
        <v>1</v>
      </c>
      <c r="J4207" t="s">
        <v>364</v>
      </c>
      <c r="K4207" t="s">
        <v>363</v>
      </c>
      <c r="L4207">
        <v>1</v>
      </c>
    </row>
    <row r="4208" spans="1:12" x14ac:dyDescent="0.25">
      <c r="A4208" s="2117">
        <v>202521833010</v>
      </c>
      <c r="B4208" s="1502">
        <v>45881</v>
      </c>
      <c r="C4208" s="2123">
        <v>0.76319444000000003</v>
      </c>
      <c r="D4208" s="2125">
        <v>6</v>
      </c>
      <c r="E4208" t="s">
        <v>55</v>
      </c>
      <c r="F4208" t="s">
        <v>55</v>
      </c>
      <c r="G4208" t="s">
        <v>364</v>
      </c>
      <c r="H4208" t="s">
        <v>55</v>
      </c>
      <c r="I4208">
        <v>1</v>
      </c>
      <c r="J4208" t="s">
        <v>364</v>
      </c>
      <c r="K4208" t="s">
        <v>363</v>
      </c>
      <c r="L4208">
        <v>1</v>
      </c>
    </row>
    <row r="4209" spans="1:12" x14ac:dyDescent="0.25">
      <c r="A4209" s="2117">
        <v>202521833047</v>
      </c>
      <c r="B4209" s="1502">
        <v>45888</v>
      </c>
      <c r="C4209" s="2123">
        <v>8.3333329999999997E-2</v>
      </c>
      <c r="D4209" s="2125">
        <v>6</v>
      </c>
      <c r="E4209" t="s">
        <v>55</v>
      </c>
      <c r="F4209" t="s">
        <v>55</v>
      </c>
      <c r="G4209" t="s">
        <v>364</v>
      </c>
      <c r="H4209" t="s">
        <v>55</v>
      </c>
      <c r="I4209">
        <v>1</v>
      </c>
      <c r="J4209" t="s">
        <v>364</v>
      </c>
      <c r="K4209" t="s">
        <v>363</v>
      </c>
      <c r="L4209">
        <v>1</v>
      </c>
    </row>
    <row r="4210" spans="1:12" x14ac:dyDescent="0.25">
      <c r="A4210" s="2117">
        <v>202521833175</v>
      </c>
      <c r="B4210" s="1502">
        <v>45909</v>
      </c>
      <c r="C4210" s="2123">
        <v>0.80208332999999998</v>
      </c>
      <c r="D4210" s="2125">
        <v>6</v>
      </c>
      <c r="E4210" t="s">
        <v>55</v>
      </c>
      <c r="F4210" t="s">
        <v>55</v>
      </c>
      <c r="G4210" t="s">
        <v>364</v>
      </c>
      <c r="H4210" t="s">
        <v>55</v>
      </c>
      <c r="I4210">
        <v>1</v>
      </c>
      <c r="J4210" t="s">
        <v>364</v>
      </c>
      <c r="K4210" t="s">
        <v>363</v>
      </c>
      <c r="L4210">
        <v>1</v>
      </c>
    </row>
    <row r="4211" spans="1:12" x14ac:dyDescent="0.25">
      <c r="A4211" s="2117">
        <v>202521833207</v>
      </c>
      <c r="B4211" s="1502">
        <v>45913</v>
      </c>
      <c r="C4211" s="2123">
        <v>0.33333332999999998</v>
      </c>
      <c r="D4211" s="2125">
        <v>6</v>
      </c>
      <c r="E4211" t="s">
        <v>55</v>
      </c>
      <c r="F4211" t="s">
        <v>55</v>
      </c>
      <c r="G4211" t="s">
        <v>364</v>
      </c>
      <c r="H4211" t="s">
        <v>55</v>
      </c>
      <c r="I4211">
        <v>1</v>
      </c>
      <c r="J4211" t="s">
        <v>364</v>
      </c>
      <c r="K4211" t="s">
        <v>363</v>
      </c>
      <c r="L4211">
        <v>1</v>
      </c>
    </row>
    <row r="4212" spans="1:12" x14ac:dyDescent="0.25">
      <c r="A4212" s="2117">
        <v>202522133533</v>
      </c>
      <c r="B4212" s="1502">
        <v>45843</v>
      </c>
      <c r="C4212" s="2123">
        <v>0.96527777000000003</v>
      </c>
      <c r="D4212" s="2125">
        <v>8</v>
      </c>
      <c r="E4212" t="s">
        <v>55</v>
      </c>
      <c r="F4212" t="s">
        <v>55</v>
      </c>
      <c r="G4212" t="s">
        <v>364</v>
      </c>
      <c r="H4212" t="s">
        <v>55</v>
      </c>
      <c r="I4212">
        <v>1</v>
      </c>
      <c r="J4212" t="s">
        <v>364</v>
      </c>
      <c r="K4212" t="s">
        <v>363</v>
      </c>
      <c r="L4212">
        <v>1</v>
      </c>
    </row>
    <row r="4213" spans="1:12" x14ac:dyDescent="0.25">
      <c r="A4213" s="2117">
        <v>202522133545</v>
      </c>
      <c r="B4213" s="1502">
        <v>45844</v>
      </c>
      <c r="C4213" s="2123">
        <v>0.98124999999999996</v>
      </c>
      <c r="D4213" s="2125">
        <v>8</v>
      </c>
      <c r="E4213" t="s">
        <v>55</v>
      </c>
      <c r="F4213" t="s">
        <v>55</v>
      </c>
      <c r="G4213" t="s">
        <v>364</v>
      </c>
      <c r="H4213" t="s">
        <v>55</v>
      </c>
      <c r="I4213">
        <v>1</v>
      </c>
      <c r="J4213" t="s">
        <v>364</v>
      </c>
      <c r="K4213" t="s">
        <v>363</v>
      </c>
      <c r="L4213">
        <v>1</v>
      </c>
    </row>
    <row r="4214" spans="1:12" x14ac:dyDescent="0.25">
      <c r="A4214" s="2117">
        <v>202522133574</v>
      </c>
      <c r="B4214" s="1502">
        <v>45847</v>
      </c>
      <c r="C4214" s="2123">
        <v>0.71875</v>
      </c>
      <c r="D4214" s="2125">
        <v>8</v>
      </c>
      <c r="E4214" t="s">
        <v>55</v>
      </c>
      <c r="F4214" t="s">
        <v>55</v>
      </c>
      <c r="G4214" t="s">
        <v>364</v>
      </c>
      <c r="H4214" t="s">
        <v>55</v>
      </c>
      <c r="I4214">
        <v>1</v>
      </c>
      <c r="J4214" t="s">
        <v>364</v>
      </c>
      <c r="K4214" t="s">
        <v>363</v>
      </c>
      <c r="L4214">
        <v>1</v>
      </c>
    </row>
    <row r="4215" spans="1:12" x14ac:dyDescent="0.25">
      <c r="A4215" s="2117">
        <v>202522133578</v>
      </c>
      <c r="B4215" s="1502">
        <v>45847</v>
      </c>
      <c r="C4215" s="2123">
        <v>0.89583332999999998</v>
      </c>
      <c r="D4215" s="2125">
        <v>8</v>
      </c>
      <c r="E4215" t="s">
        <v>55</v>
      </c>
      <c r="F4215" t="s">
        <v>55</v>
      </c>
      <c r="G4215" t="s">
        <v>364</v>
      </c>
      <c r="H4215" t="s">
        <v>55</v>
      </c>
      <c r="I4215">
        <v>1</v>
      </c>
      <c r="J4215" t="s">
        <v>364</v>
      </c>
      <c r="K4215" t="s">
        <v>363</v>
      </c>
      <c r="L4215">
        <v>1</v>
      </c>
    </row>
    <row r="4216" spans="1:12" x14ac:dyDescent="0.25">
      <c r="A4216" s="2117">
        <v>202522133596</v>
      </c>
      <c r="B4216" s="1502">
        <v>45850</v>
      </c>
      <c r="C4216" s="2123">
        <v>0.73958332999999998</v>
      </c>
      <c r="D4216" s="2125">
        <v>8</v>
      </c>
      <c r="E4216" t="s">
        <v>55</v>
      </c>
      <c r="F4216" t="s">
        <v>55</v>
      </c>
      <c r="G4216" t="s">
        <v>364</v>
      </c>
      <c r="H4216" t="s">
        <v>55</v>
      </c>
      <c r="I4216">
        <v>1</v>
      </c>
      <c r="J4216" t="s">
        <v>364</v>
      </c>
      <c r="K4216" t="s">
        <v>363</v>
      </c>
      <c r="L4216">
        <v>1</v>
      </c>
    </row>
    <row r="4217" spans="1:12" x14ac:dyDescent="0.25">
      <c r="A4217" s="2117">
        <v>202522133656</v>
      </c>
      <c r="B4217" s="1502">
        <v>45857</v>
      </c>
      <c r="C4217" s="2123">
        <v>0.27777776999999998</v>
      </c>
      <c r="D4217" s="2125">
        <v>8</v>
      </c>
      <c r="E4217" t="s">
        <v>55</v>
      </c>
      <c r="F4217" t="s">
        <v>55</v>
      </c>
      <c r="G4217" t="s">
        <v>364</v>
      </c>
      <c r="H4217" t="s">
        <v>55</v>
      </c>
      <c r="I4217">
        <v>1</v>
      </c>
      <c r="J4217" t="s">
        <v>364</v>
      </c>
      <c r="K4217" t="s">
        <v>363</v>
      </c>
      <c r="L4217">
        <v>1</v>
      </c>
    </row>
    <row r="4218" spans="1:12" x14ac:dyDescent="0.25">
      <c r="A4218" s="2117">
        <v>202522133686</v>
      </c>
      <c r="B4218" s="1502">
        <v>45860</v>
      </c>
      <c r="C4218" s="2123">
        <v>0.50138888000000004</v>
      </c>
      <c r="D4218" s="2125">
        <v>8</v>
      </c>
      <c r="E4218" t="s">
        <v>55</v>
      </c>
      <c r="F4218" t="s">
        <v>55</v>
      </c>
      <c r="G4218" t="s">
        <v>364</v>
      </c>
      <c r="H4218" t="s">
        <v>55</v>
      </c>
      <c r="I4218">
        <v>1</v>
      </c>
      <c r="J4218" t="s">
        <v>364</v>
      </c>
      <c r="K4218" t="s">
        <v>363</v>
      </c>
      <c r="L4218">
        <v>1</v>
      </c>
    </row>
    <row r="4219" spans="1:12" x14ac:dyDescent="0.25">
      <c r="A4219" s="2117">
        <v>202522133704</v>
      </c>
      <c r="B4219" s="1502">
        <v>45863</v>
      </c>
      <c r="C4219" s="2123">
        <v>0.29791666</v>
      </c>
      <c r="D4219" s="2125">
        <v>8</v>
      </c>
      <c r="E4219" t="s">
        <v>55</v>
      </c>
      <c r="F4219" t="s">
        <v>55</v>
      </c>
      <c r="G4219" t="s">
        <v>364</v>
      </c>
      <c r="H4219" t="s">
        <v>55</v>
      </c>
      <c r="I4219">
        <v>1</v>
      </c>
      <c r="J4219" t="s">
        <v>364</v>
      </c>
      <c r="K4219" t="s">
        <v>363</v>
      </c>
      <c r="L4219">
        <v>1</v>
      </c>
    </row>
    <row r="4220" spans="1:12" x14ac:dyDescent="0.25">
      <c r="A4220" s="2117">
        <v>202522133714</v>
      </c>
      <c r="B4220" s="1502">
        <v>45864</v>
      </c>
      <c r="C4220" s="2123">
        <v>0.13541665999999999</v>
      </c>
      <c r="D4220" s="2125">
        <v>8</v>
      </c>
      <c r="E4220" t="s">
        <v>55</v>
      </c>
      <c r="F4220" t="s">
        <v>55</v>
      </c>
      <c r="G4220" t="s">
        <v>364</v>
      </c>
      <c r="H4220" t="s">
        <v>55</v>
      </c>
      <c r="I4220">
        <v>1</v>
      </c>
      <c r="J4220" t="s">
        <v>364</v>
      </c>
      <c r="K4220" t="s">
        <v>363</v>
      </c>
      <c r="L4220">
        <v>1</v>
      </c>
    </row>
    <row r="4221" spans="1:12" x14ac:dyDescent="0.25">
      <c r="A4221" s="2117">
        <v>202522133722</v>
      </c>
      <c r="B4221" s="1502">
        <v>45865</v>
      </c>
      <c r="C4221" s="2123">
        <v>0.15347221999999999</v>
      </c>
      <c r="D4221" s="2125">
        <v>8</v>
      </c>
      <c r="E4221" t="s">
        <v>55</v>
      </c>
      <c r="F4221" t="s">
        <v>55</v>
      </c>
      <c r="G4221" t="s">
        <v>364</v>
      </c>
      <c r="H4221" t="s">
        <v>55</v>
      </c>
      <c r="I4221">
        <v>1</v>
      </c>
      <c r="J4221" t="s">
        <v>364</v>
      </c>
      <c r="K4221" t="s">
        <v>363</v>
      </c>
      <c r="L4221">
        <v>1</v>
      </c>
    </row>
    <row r="4222" spans="1:12" x14ac:dyDescent="0.25">
      <c r="A4222" s="2117">
        <v>202522133729</v>
      </c>
      <c r="B4222" s="1502">
        <v>45866</v>
      </c>
      <c r="C4222" s="2123">
        <v>0.11458333</v>
      </c>
      <c r="D4222" s="2125">
        <v>8</v>
      </c>
      <c r="E4222" t="s">
        <v>55</v>
      </c>
      <c r="F4222" t="s">
        <v>55</v>
      </c>
      <c r="G4222" t="s">
        <v>364</v>
      </c>
      <c r="H4222" t="s">
        <v>55</v>
      </c>
      <c r="I4222">
        <v>1</v>
      </c>
      <c r="J4222" t="s">
        <v>364</v>
      </c>
      <c r="K4222" t="s">
        <v>363</v>
      </c>
      <c r="L4222">
        <v>1</v>
      </c>
    </row>
    <row r="4223" spans="1:12" x14ac:dyDescent="0.25">
      <c r="A4223" s="2117">
        <v>202522133748</v>
      </c>
      <c r="B4223" s="1502">
        <v>45869</v>
      </c>
      <c r="C4223" s="2123">
        <v>0.39861110999999999</v>
      </c>
      <c r="D4223" s="2125">
        <v>6</v>
      </c>
      <c r="E4223" t="s">
        <v>55</v>
      </c>
      <c r="F4223" t="s">
        <v>55</v>
      </c>
      <c r="G4223" t="s">
        <v>364</v>
      </c>
      <c r="H4223" t="s">
        <v>55</v>
      </c>
      <c r="I4223">
        <v>1</v>
      </c>
      <c r="J4223" t="s">
        <v>364</v>
      </c>
      <c r="K4223" t="s">
        <v>363</v>
      </c>
      <c r="L4223">
        <v>1</v>
      </c>
    </row>
    <row r="4224" spans="1:12" x14ac:dyDescent="0.25">
      <c r="A4224" s="2117">
        <v>202522133771</v>
      </c>
      <c r="B4224" s="1502">
        <v>45873</v>
      </c>
      <c r="C4224" s="2123">
        <v>0.81041666000000001</v>
      </c>
      <c r="D4224" s="2125">
        <v>8</v>
      </c>
      <c r="E4224" t="s">
        <v>55</v>
      </c>
      <c r="F4224" t="s">
        <v>55</v>
      </c>
      <c r="G4224" t="s">
        <v>364</v>
      </c>
      <c r="H4224" t="s">
        <v>55</v>
      </c>
      <c r="I4224">
        <v>1</v>
      </c>
      <c r="J4224" t="s">
        <v>364</v>
      </c>
      <c r="K4224" t="s">
        <v>363</v>
      </c>
      <c r="L4224">
        <v>1</v>
      </c>
    </row>
    <row r="4225" spans="1:12" x14ac:dyDescent="0.25">
      <c r="A4225" s="2117">
        <v>202522133787</v>
      </c>
      <c r="B4225" s="1502">
        <v>45876</v>
      </c>
      <c r="C4225" s="2123">
        <v>0.25</v>
      </c>
      <c r="D4225" s="2125">
        <v>8</v>
      </c>
      <c r="E4225" t="s">
        <v>55</v>
      </c>
      <c r="F4225" t="s">
        <v>55</v>
      </c>
      <c r="G4225" t="s">
        <v>364</v>
      </c>
      <c r="H4225" t="s">
        <v>55</v>
      </c>
      <c r="I4225">
        <v>1</v>
      </c>
      <c r="J4225" t="s">
        <v>364</v>
      </c>
      <c r="K4225" t="s">
        <v>363</v>
      </c>
      <c r="L4225">
        <v>1</v>
      </c>
    </row>
    <row r="4226" spans="1:12" x14ac:dyDescent="0.25">
      <c r="A4226" s="2117">
        <v>202522133860</v>
      </c>
      <c r="B4226" s="1502">
        <v>45883</v>
      </c>
      <c r="C4226" s="2123">
        <v>0.79791666000000006</v>
      </c>
      <c r="D4226" s="2125">
        <v>8</v>
      </c>
      <c r="E4226" t="s">
        <v>55</v>
      </c>
      <c r="F4226" t="s">
        <v>55</v>
      </c>
      <c r="G4226" t="s">
        <v>364</v>
      </c>
      <c r="H4226" t="s">
        <v>55</v>
      </c>
      <c r="I4226">
        <v>1</v>
      </c>
      <c r="J4226" t="s">
        <v>364</v>
      </c>
      <c r="K4226" t="s">
        <v>363</v>
      </c>
      <c r="L4226">
        <v>1</v>
      </c>
    </row>
    <row r="4227" spans="1:12" x14ac:dyDescent="0.25">
      <c r="A4227" s="2117">
        <v>202522133928</v>
      </c>
      <c r="B4227" s="1502">
        <v>45892</v>
      </c>
      <c r="C4227" s="2123">
        <v>0.875</v>
      </c>
      <c r="D4227" s="2125">
        <v>8</v>
      </c>
      <c r="E4227" t="s">
        <v>55</v>
      </c>
      <c r="F4227" t="s">
        <v>55</v>
      </c>
      <c r="G4227" t="s">
        <v>364</v>
      </c>
      <c r="H4227" t="s">
        <v>55</v>
      </c>
      <c r="I4227">
        <v>1</v>
      </c>
      <c r="J4227" t="s">
        <v>364</v>
      </c>
      <c r="K4227" t="s">
        <v>363</v>
      </c>
      <c r="L4227">
        <v>1</v>
      </c>
    </row>
    <row r="4228" spans="1:12" x14ac:dyDescent="0.25">
      <c r="A4228" s="2117">
        <v>202522133960</v>
      </c>
      <c r="B4228" s="1502">
        <v>45896</v>
      </c>
      <c r="C4228" s="2123">
        <v>0.875</v>
      </c>
      <c r="D4228" s="2125">
        <v>8</v>
      </c>
      <c r="E4228" t="s">
        <v>55</v>
      </c>
      <c r="F4228" t="s">
        <v>55</v>
      </c>
      <c r="G4228" t="s">
        <v>364</v>
      </c>
      <c r="H4228" t="s">
        <v>55</v>
      </c>
      <c r="I4228">
        <v>1</v>
      </c>
      <c r="J4228" t="s">
        <v>364</v>
      </c>
      <c r="K4228" t="s">
        <v>363</v>
      </c>
      <c r="L4228">
        <v>1</v>
      </c>
    </row>
    <row r="4229" spans="1:12" x14ac:dyDescent="0.25">
      <c r="A4229" s="2117">
        <v>202522133998</v>
      </c>
      <c r="B4229" s="1502">
        <v>45902</v>
      </c>
      <c r="C4229" s="2123">
        <v>0.50347222000000003</v>
      </c>
      <c r="D4229" s="2125">
        <v>8</v>
      </c>
      <c r="E4229" t="s">
        <v>55</v>
      </c>
      <c r="F4229" t="s">
        <v>55</v>
      </c>
      <c r="G4229" t="s">
        <v>364</v>
      </c>
      <c r="H4229" t="s">
        <v>55</v>
      </c>
      <c r="I4229">
        <v>1</v>
      </c>
      <c r="J4229" t="s">
        <v>364</v>
      </c>
      <c r="K4229" t="s">
        <v>363</v>
      </c>
      <c r="L4229">
        <v>1</v>
      </c>
    </row>
    <row r="4230" spans="1:12" x14ac:dyDescent="0.25">
      <c r="A4230" s="2117">
        <v>202522134215</v>
      </c>
      <c r="B4230" s="1502">
        <v>45929</v>
      </c>
      <c r="C4230" s="2123">
        <v>0.76041665999999997</v>
      </c>
      <c r="D4230" s="2125">
        <v>8</v>
      </c>
      <c r="E4230" t="s">
        <v>55</v>
      </c>
      <c r="F4230" t="s">
        <v>55</v>
      </c>
      <c r="G4230" t="s">
        <v>364</v>
      </c>
      <c r="H4230" t="s">
        <v>55</v>
      </c>
      <c r="I4230">
        <v>1</v>
      </c>
      <c r="J4230" t="s">
        <v>364</v>
      </c>
      <c r="K4230" t="s">
        <v>363</v>
      </c>
      <c r="L4230">
        <v>1</v>
      </c>
    </row>
    <row r="4231" spans="1:12" x14ac:dyDescent="0.25">
      <c r="A4231" s="2117">
        <v>202522233220</v>
      </c>
      <c r="B4231" s="1502">
        <v>45839</v>
      </c>
      <c r="C4231" s="2123">
        <v>0.29166666000000002</v>
      </c>
      <c r="D4231" s="2125">
        <v>6</v>
      </c>
      <c r="E4231" t="s">
        <v>55</v>
      </c>
      <c r="F4231" t="s">
        <v>55</v>
      </c>
      <c r="G4231" t="s">
        <v>364</v>
      </c>
      <c r="H4231" t="s">
        <v>55</v>
      </c>
      <c r="I4231">
        <v>1</v>
      </c>
      <c r="J4231" t="s">
        <v>364</v>
      </c>
      <c r="K4231" t="s">
        <v>363</v>
      </c>
      <c r="L4231">
        <v>1</v>
      </c>
    </row>
    <row r="4232" spans="1:12" x14ac:dyDescent="0.25">
      <c r="A4232" s="2117">
        <v>202522233268</v>
      </c>
      <c r="B4232" s="1502">
        <v>45846</v>
      </c>
      <c r="C4232" s="2123">
        <v>0.33055554999999998</v>
      </c>
      <c r="D4232" s="2125">
        <v>6</v>
      </c>
      <c r="E4232" t="s">
        <v>55</v>
      </c>
      <c r="F4232" t="s">
        <v>55</v>
      </c>
      <c r="G4232" t="s">
        <v>364</v>
      </c>
      <c r="H4232" t="s">
        <v>55</v>
      </c>
      <c r="I4232">
        <v>1</v>
      </c>
      <c r="J4232" t="s">
        <v>364</v>
      </c>
      <c r="K4232" t="s">
        <v>363</v>
      </c>
      <c r="L4232">
        <v>1</v>
      </c>
    </row>
    <row r="4233" spans="1:12" x14ac:dyDescent="0.25">
      <c r="A4233" s="2117">
        <v>202522233269</v>
      </c>
      <c r="B4233" s="1502">
        <v>45846</v>
      </c>
      <c r="C4233" s="2123">
        <v>0.33055554999999998</v>
      </c>
      <c r="D4233" s="2125">
        <v>6</v>
      </c>
      <c r="E4233" t="s">
        <v>55</v>
      </c>
      <c r="F4233" t="s">
        <v>55</v>
      </c>
      <c r="G4233" t="s">
        <v>364</v>
      </c>
      <c r="H4233" t="s">
        <v>55</v>
      </c>
      <c r="I4233">
        <v>1</v>
      </c>
      <c r="J4233" t="s">
        <v>364</v>
      </c>
      <c r="K4233" t="s">
        <v>363</v>
      </c>
      <c r="L4233">
        <v>1</v>
      </c>
    </row>
    <row r="4234" spans="1:12" x14ac:dyDescent="0.25">
      <c r="A4234" s="2117">
        <v>202522233319</v>
      </c>
      <c r="B4234" s="1502">
        <v>45853</v>
      </c>
      <c r="C4234" s="2123">
        <v>0.22222222</v>
      </c>
      <c r="D4234" s="2125">
        <v>6</v>
      </c>
      <c r="E4234" t="s">
        <v>55</v>
      </c>
      <c r="F4234" t="s">
        <v>55</v>
      </c>
      <c r="G4234" t="s">
        <v>364</v>
      </c>
      <c r="H4234" t="s">
        <v>55</v>
      </c>
      <c r="I4234">
        <v>1</v>
      </c>
      <c r="J4234" t="s">
        <v>364</v>
      </c>
      <c r="K4234" t="s">
        <v>363</v>
      </c>
      <c r="L4234">
        <v>1</v>
      </c>
    </row>
    <row r="4235" spans="1:12" x14ac:dyDescent="0.25">
      <c r="A4235" s="2117">
        <v>202522233332</v>
      </c>
      <c r="B4235" s="1502">
        <v>45855</v>
      </c>
      <c r="C4235" s="2123">
        <v>0.31527777000000001</v>
      </c>
      <c r="D4235" s="2125">
        <v>6</v>
      </c>
      <c r="E4235" t="s">
        <v>55</v>
      </c>
      <c r="F4235" t="s">
        <v>55</v>
      </c>
      <c r="G4235" t="s">
        <v>364</v>
      </c>
      <c r="H4235" t="s">
        <v>55</v>
      </c>
      <c r="I4235">
        <v>1</v>
      </c>
      <c r="J4235" t="s">
        <v>364</v>
      </c>
      <c r="K4235" t="s">
        <v>363</v>
      </c>
      <c r="L4235">
        <v>1</v>
      </c>
    </row>
    <row r="4236" spans="1:12" x14ac:dyDescent="0.25">
      <c r="A4236" s="2117">
        <v>202522233352</v>
      </c>
      <c r="B4236" s="1502">
        <v>45859</v>
      </c>
      <c r="C4236" s="2123">
        <v>4.1666660000000001E-2</v>
      </c>
      <c r="D4236" s="2125">
        <v>6</v>
      </c>
      <c r="E4236" t="s">
        <v>55</v>
      </c>
      <c r="F4236" t="s">
        <v>55</v>
      </c>
      <c r="G4236" t="s">
        <v>364</v>
      </c>
      <c r="H4236" t="s">
        <v>55</v>
      </c>
      <c r="I4236">
        <v>1</v>
      </c>
      <c r="J4236" t="s">
        <v>364</v>
      </c>
      <c r="K4236" t="s">
        <v>363</v>
      </c>
      <c r="L4236">
        <v>1</v>
      </c>
    </row>
    <row r="4237" spans="1:12" x14ac:dyDescent="0.25">
      <c r="A4237" s="2117">
        <v>202522233357</v>
      </c>
      <c r="B4237" s="1502">
        <v>45860</v>
      </c>
      <c r="C4237" s="2123">
        <v>0.21805554999999999</v>
      </c>
      <c r="D4237" s="2125">
        <v>7</v>
      </c>
      <c r="E4237" t="s">
        <v>55</v>
      </c>
      <c r="F4237" t="s">
        <v>55</v>
      </c>
      <c r="G4237" t="s">
        <v>364</v>
      </c>
      <c r="H4237" t="s">
        <v>55</v>
      </c>
      <c r="I4237">
        <v>1</v>
      </c>
      <c r="J4237" t="s">
        <v>364</v>
      </c>
      <c r="K4237" t="s">
        <v>363</v>
      </c>
      <c r="L4237">
        <v>1</v>
      </c>
    </row>
    <row r="4238" spans="1:12" x14ac:dyDescent="0.25">
      <c r="A4238" s="2117">
        <v>202522233359</v>
      </c>
      <c r="B4238" s="1502">
        <v>45860</v>
      </c>
      <c r="C4238" s="2123">
        <v>0.21805554999999999</v>
      </c>
      <c r="D4238" s="2125">
        <v>7</v>
      </c>
      <c r="E4238" t="s">
        <v>55</v>
      </c>
      <c r="F4238" t="s">
        <v>55</v>
      </c>
      <c r="G4238" t="s">
        <v>364</v>
      </c>
      <c r="H4238" t="s">
        <v>55</v>
      </c>
      <c r="I4238">
        <v>1</v>
      </c>
      <c r="J4238" t="s">
        <v>364</v>
      </c>
      <c r="K4238" t="s">
        <v>363</v>
      </c>
      <c r="L4238">
        <v>1</v>
      </c>
    </row>
    <row r="4239" spans="1:12" x14ac:dyDescent="0.25">
      <c r="A4239" s="2117">
        <v>202522233360</v>
      </c>
      <c r="B4239" s="1502">
        <v>45860</v>
      </c>
      <c r="C4239" s="2123">
        <v>0.28263887999999998</v>
      </c>
      <c r="D4239" s="2125">
        <v>6</v>
      </c>
      <c r="E4239" t="s">
        <v>55</v>
      </c>
      <c r="F4239" t="s">
        <v>55</v>
      </c>
      <c r="G4239" t="s">
        <v>364</v>
      </c>
      <c r="H4239" t="s">
        <v>55</v>
      </c>
      <c r="I4239">
        <v>1</v>
      </c>
      <c r="J4239" t="s">
        <v>364</v>
      </c>
      <c r="K4239" t="s">
        <v>363</v>
      </c>
      <c r="L4239">
        <v>1</v>
      </c>
    </row>
    <row r="4240" spans="1:12" x14ac:dyDescent="0.25">
      <c r="A4240" s="2117">
        <v>202522233399</v>
      </c>
      <c r="B4240" s="1502">
        <v>45867</v>
      </c>
      <c r="C4240" s="2123">
        <v>0.32777777000000002</v>
      </c>
      <c r="D4240" s="2125">
        <v>7</v>
      </c>
      <c r="E4240" t="s">
        <v>55</v>
      </c>
      <c r="F4240" t="s">
        <v>55</v>
      </c>
      <c r="G4240" t="s">
        <v>364</v>
      </c>
      <c r="H4240" t="s">
        <v>55</v>
      </c>
      <c r="I4240">
        <v>1</v>
      </c>
      <c r="J4240" t="s">
        <v>364</v>
      </c>
      <c r="K4240" t="s">
        <v>363</v>
      </c>
      <c r="L4240">
        <v>1</v>
      </c>
    </row>
    <row r="4241" spans="1:12" x14ac:dyDescent="0.25">
      <c r="A4241" s="2117">
        <v>202522233430</v>
      </c>
      <c r="B4241" s="1502">
        <v>45871</v>
      </c>
      <c r="C4241" s="2123">
        <v>0.13125000000000001</v>
      </c>
      <c r="D4241" s="2125">
        <v>7</v>
      </c>
      <c r="E4241" t="s">
        <v>55</v>
      </c>
      <c r="F4241" t="s">
        <v>55</v>
      </c>
      <c r="G4241" t="s">
        <v>364</v>
      </c>
      <c r="H4241" t="s">
        <v>55</v>
      </c>
      <c r="I4241">
        <v>1</v>
      </c>
      <c r="J4241" t="s">
        <v>364</v>
      </c>
      <c r="K4241" t="s">
        <v>363</v>
      </c>
      <c r="L4241">
        <v>1</v>
      </c>
    </row>
    <row r="4242" spans="1:12" x14ac:dyDescent="0.25">
      <c r="A4242" s="2117">
        <v>202522233620</v>
      </c>
      <c r="B4242" s="1502">
        <v>45902</v>
      </c>
      <c r="C4242" s="2123">
        <v>0.34930555000000002</v>
      </c>
      <c r="D4242" s="2125">
        <v>6</v>
      </c>
      <c r="E4242" t="s">
        <v>55</v>
      </c>
      <c r="F4242" t="s">
        <v>55</v>
      </c>
      <c r="G4242" t="s">
        <v>364</v>
      </c>
      <c r="H4242" t="s">
        <v>55</v>
      </c>
      <c r="I4242">
        <v>1</v>
      </c>
      <c r="J4242" t="s">
        <v>364</v>
      </c>
      <c r="K4242" t="s">
        <v>363</v>
      </c>
      <c r="L4242">
        <v>1</v>
      </c>
    </row>
    <row r="4243" spans="1:12" x14ac:dyDescent="0.25">
      <c r="A4243" s="2117">
        <v>202522233621</v>
      </c>
      <c r="B4243" s="1502">
        <v>45902</v>
      </c>
      <c r="C4243" s="2123">
        <v>0.34930555000000002</v>
      </c>
      <c r="D4243" s="2125">
        <v>6</v>
      </c>
      <c r="E4243" t="s">
        <v>55</v>
      </c>
      <c r="F4243" t="s">
        <v>55</v>
      </c>
      <c r="G4243" t="s">
        <v>364</v>
      </c>
      <c r="H4243" t="s">
        <v>55</v>
      </c>
      <c r="I4243">
        <v>1</v>
      </c>
      <c r="J4243" t="s">
        <v>364</v>
      </c>
      <c r="K4243" t="s">
        <v>363</v>
      </c>
      <c r="L4243">
        <v>1</v>
      </c>
    </row>
    <row r="4244" spans="1:12" x14ac:dyDescent="0.25">
      <c r="A4244" s="2117">
        <v>202522233622</v>
      </c>
      <c r="B4244" s="1502">
        <v>45902</v>
      </c>
      <c r="C4244" s="2123">
        <v>0.37847222000000003</v>
      </c>
      <c r="D4244" s="2125">
        <v>6</v>
      </c>
      <c r="E4244" t="s">
        <v>55</v>
      </c>
      <c r="F4244" t="s">
        <v>55</v>
      </c>
      <c r="G4244" t="s">
        <v>364</v>
      </c>
      <c r="H4244" t="s">
        <v>55</v>
      </c>
      <c r="I4244">
        <v>1</v>
      </c>
      <c r="J4244" t="s">
        <v>364</v>
      </c>
      <c r="K4244" t="s">
        <v>363</v>
      </c>
      <c r="L4244">
        <v>1</v>
      </c>
    </row>
    <row r="4245" spans="1:12" x14ac:dyDescent="0.25">
      <c r="A4245" s="2117">
        <v>202522233679</v>
      </c>
      <c r="B4245" s="1502">
        <v>45910</v>
      </c>
      <c r="C4245" s="2123">
        <v>0.83333332999999998</v>
      </c>
      <c r="D4245" s="2125">
        <v>7</v>
      </c>
      <c r="E4245" t="s">
        <v>55</v>
      </c>
      <c r="F4245" t="s">
        <v>55</v>
      </c>
      <c r="G4245" t="s">
        <v>364</v>
      </c>
      <c r="H4245" t="s">
        <v>55</v>
      </c>
      <c r="I4245">
        <v>1</v>
      </c>
      <c r="J4245" t="s">
        <v>364</v>
      </c>
      <c r="K4245" t="s">
        <v>363</v>
      </c>
      <c r="L4245">
        <v>1</v>
      </c>
    </row>
    <row r="4246" spans="1:12" x14ac:dyDescent="0.25">
      <c r="A4246" s="2117">
        <v>202522233687</v>
      </c>
      <c r="B4246" s="1502">
        <v>45911</v>
      </c>
      <c r="C4246" s="2123">
        <v>0.71805554999999999</v>
      </c>
      <c r="D4246" s="2125">
        <v>6</v>
      </c>
      <c r="E4246" t="s">
        <v>55</v>
      </c>
      <c r="F4246" t="s">
        <v>55</v>
      </c>
      <c r="G4246" t="s">
        <v>364</v>
      </c>
      <c r="H4246" t="s">
        <v>55</v>
      </c>
      <c r="I4246">
        <v>1</v>
      </c>
      <c r="J4246" t="s">
        <v>364</v>
      </c>
      <c r="K4246" t="s">
        <v>363</v>
      </c>
      <c r="L4246">
        <v>1</v>
      </c>
    </row>
    <row r="4247" spans="1:12" x14ac:dyDescent="0.25">
      <c r="A4247" s="2117">
        <v>202522233709</v>
      </c>
      <c r="B4247" s="1502">
        <v>45916</v>
      </c>
      <c r="C4247" s="2123">
        <v>0.40625</v>
      </c>
      <c r="D4247" s="2125">
        <v>6</v>
      </c>
      <c r="E4247" t="s">
        <v>55</v>
      </c>
      <c r="F4247" t="s">
        <v>55</v>
      </c>
      <c r="G4247" t="s">
        <v>364</v>
      </c>
      <c r="H4247" t="s">
        <v>55</v>
      </c>
      <c r="I4247">
        <v>1</v>
      </c>
      <c r="J4247" t="s">
        <v>364</v>
      </c>
      <c r="K4247" t="s">
        <v>363</v>
      </c>
      <c r="L4247">
        <v>1</v>
      </c>
    </row>
    <row r="4248" spans="1:12" x14ac:dyDescent="0.25">
      <c r="A4248" s="2117">
        <v>202522233724</v>
      </c>
      <c r="B4248" s="1502">
        <v>45918</v>
      </c>
      <c r="C4248" s="2123">
        <v>0.41666666000000002</v>
      </c>
      <c r="D4248" s="2125">
        <v>7</v>
      </c>
      <c r="E4248" t="s">
        <v>55</v>
      </c>
      <c r="F4248" t="s">
        <v>55</v>
      </c>
      <c r="G4248" t="s">
        <v>364</v>
      </c>
      <c r="H4248" t="s">
        <v>55</v>
      </c>
      <c r="I4248">
        <v>1</v>
      </c>
      <c r="J4248" t="s">
        <v>364</v>
      </c>
      <c r="K4248" t="s">
        <v>363</v>
      </c>
      <c r="L4248">
        <v>1</v>
      </c>
    </row>
    <row r="4249" spans="1:12" x14ac:dyDescent="0.25">
      <c r="A4249" s="2117">
        <v>202522233750</v>
      </c>
      <c r="B4249" s="1502">
        <v>45921</v>
      </c>
      <c r="C4249" s="2123">
        <v>0.60763887999999999</v>
      </c>
      <c r="D4249" s="2125">
        <v>6</v>
      </c>
      <c r="E4249" t="s">
        <v>55</v>
      </c>
      <c r="F4249" t="s">
        <v>55</v>
      </c>
      <c r="G4249" t="s">
        <v>364</v>
      </c>
      <c r="H4249" t="s">
        <v>55</v>
      </c>
      <c r="I4249">
        <v>1</v>
      </c>
      <c r="J4249" t="s">
        <v>364</v>
      </c>
      <c r="K4249" t="s">
        <v>363</v>
      </c>
      <c r="L4249">
        <v>1</v>
      </c>
    </row>
    <row r="4250" spans="1:12" x14ac:dyDescent="0.25">
      <c r="A4250" s="2117">
        <v>202522334011</v>
      </c>
      <c r="B4250" s="1502">
        <v>45839</v>
      </c>
      <c r="C4250" s="2123">
        <v>0.56111111000000002</v>
      </c>
      <c r="D4250" s="2125">
        <v>9</v>
      </c>
      <c r="E4250" t="s">
        <v>55</v>
      </c>
      <c r="F4250" t="s">
        <v>55</v>
      </c>
      <c r="G4250" t="s">
        <v>364</v>
      </c>
      <c r="H4250" t="s">
        <v>55</v>
      </c>
      <c r="I4250">
        <v>1</v>
      </c>
      <c r="J4250" t="s">
        <v>364</v>
      </c>
      <c r="K4250" t="s">
        <v>363</v>
      </c>
      <c r="L4250">
        <v>1</v>
      </c>
    </row>
    <row r="4251" spans="1:12" x14ac:dyDescent="0.25">
      <c r="A4251" s="2117">
        <v>202522334163</v>
      </c>
      <c r="B4251" s="1502">
        <v>45842</v>
      </c>
      <c r="C4251" s="2123">
        <v>0.98263887999999999</v>
      </c>
      <c r="D4251" s="2125">
        <v>9</v>
      </c>
      <c r="E4251" t="s">
        <v>55</v>
      </c>
      <c r="F4251" t="s">
        <v>55</v>
      </c>
      <c r="G4251" t="s">
        <v>364</v>
      </c>
      <c r="H4251" t="s">
        <v>55</v>
      </c>
      <c r="I4251">
        <v>1</v>
      </c>
      <c r="J4251" t="s">
        <v>364</v>
      </c>
      <c r="K4251" t="s">
        <v>363</v>
      </c>
      <c r="L4251">
        <v>1</v>
      </c>
    </row>
    <row r="4252" spans="1:12" x14ac:dyDescent="0.25">
      <c r="A4252" s="2117">
        <v>202522334201</v>
      </c>
      <c r="B4252" s="1502">
        <v>45846</v>
      </c>
      <c r="C4252" s="2123">
        <v>0.59513888000000004</v>
      </c>
      <c r="D4252" s="2125">
        <v>9</v>
      </c>
      <c r="E4252" t="s">
        <v>55</v>
      </c>
      <c r="F4252" t="s">
        <v>55</v>
      </c>
      <c r="G4252" t="s">
        <v>364</v>
      </c>
      <c r="H4252" t="s">
        <v>55</v>
      </c>
      <c r="I4252">
        <v>1</v>
      </c>
      <c r="J4252" t="s">
        <v>364</v>
      </c>
      <c r="K4252" t="s">
        <v>363</v>
      </c>
      <c r="L4252">
        <v>1</v>
      </c>
    </row>
    <row r="4253" spans="1:12" x14ac:dyDescent="0.25">
      <c r="A4253" s="2117">
        <v>202522334215</v>
      </c>
      <c r="B4253" s="1502">
        <v>45847</v>
      </c>
      <c r="C4253" s="2123">
        <v>0.45208333000000001</v>
      </c>
      <c r="D4253" s="2125">
        <v>8</v>
      </c>
      <c r="E4253" t="s">
        <v>55</v>
      </c>
      <c r="F4253" t="s">
        <v>55</v>
      </c>
      <c r="G4253" t="s">
        <v>364</v>
      </c>
      <c r="H4253" t="s">
        <v>55</v>
      </c>
      <c r="I4253">
        <v>1</v>
      </c>
      <c r="J4253" t="s">
        <v>364</v>
      </c>
      <c r="K4253" t="s">
        <v>363</v>
      </c>
      <c r="L4253">
        <v>1</v>
      </c>
    </row>
    <row r="4254" spans="1:12" x14ac:dyDescent="0.25">
      <c r="A4254" s="2117">
        <v>202522334231</v>
      </c>
      <c r="B4254" s="1502">
        <v>45847</v>
      </c>
      <c r="C4254" s="2123">
        <v>0.89583332999999998</v>
      </c>
      <c r="D4254" s="2125">
        <v>8</v>
      </c>
      <c r="E4254" t="s">
        <v>55</v>
      </c>
      <c r="F4254" t="s">
        <v>55</v>
      </c>
      <c r="G4254" t="s">
        <v>364</v>
      </c>
      <c r="H4254" t="s">
        <v>55</v>
      </c>
      <c r="I4254">
        <v>1</v>
      </c>
      <c r="J4254" t="s">
        <v>364</v>
      </c>
      <c r="K4254" t="s">
        <v>363</v>
      </c>
      <c r="L4254">
        <v>1</v>
      </c>
    </row>
    <row r="4255" spans="1:12" x14ac:dyDescent="0.25">
      <c r="A4255" s="2117">
        <v>202522334346</v>
      </c>
      <c r="B4255" s="1502">
        <v>45855</v>
      </c>
      <c r="C4255" s="2123">
        <v>0.41458333000000003</v>
      </c>
      <c r="D4255" s="2125">
        <v>9</v>
      </c>
      <c r="E4255" t="s">
        <v>55</v>
      </c>
      <c r="F4255" t="s">
        <v>55</v>
      </c>
      <c r="G4255" t="s">
        <v>364</v>
      </c>
      <c r="H4255" t="s">
        <v>55</v>
      </c>
      <c r="I4255">
        <v>1</v>
      </c>
      <c r="J4255" t="s">
        <v>364</v>
      </c>
      <c r="K4255" t="s">
        <v>363</v>
      </c>
      <c r="L4255">
        <v>1</v>
      </c>
    </row>
    <row r="4256" spans="1:12" x14ac:dyDescent="0.25">
      <c r="A4256" s="2117">
        <v>202522334349</v>
      </c>
      <c r="B4256" s="1502">
        <v>45856</v>
      </c>
      <c r="C4256" s="2123">
        <v>0.75555554999999996</v>
      </c>
      <c r="D4256" s="2125">
        <v>9</v>
      </c>
      <c r="E4256" t="s">
        <v>55</v>
      </c>
      <c r="F4256" t="s">
        <v>55</v>
      </c>
      <c r="G4256" t="s">
        <v>364</v>
      </c>
      <c r="H4256" t="s">
        <v>55</v>
      </c>
      <c r="I4256">
        <v>1</v>
      </c>
      <c r="J4256" t="s">
        <v>364</v>
      </c>
      <c r="K4256" t="s">
        <v>363</v>
      </c>
      <c r="L4256">
        <v>1</v>
      </c>
    </row>
    <row r="4257" spans="1:12" x14ac:dyDescent="0.25">
      <c r="A4257" s="2117">
        <v>202522334352</v>
      </c>
      <c r="B4257" s="1502">
        <v>45856</v>
      </c>
      <c r="C4257" s="2123">
        <v>0</v>
      </c>
      <c r="D4257" s="2125">
        <v>8</v>
      </c>
      <c r="E4257" t="s">
        <v>55</v>
      </c>
      <c r="F4257" t="s">
        <v>55</v>
      </c>
      <c r="G4257" t="s">
        <v>364</v>
      </c>
      <c r="H4257" t="s">
        <v>55</v>
      </c>
      <c r="I4257">
        <v>1</v>
      </c>
      <c r="J4257" t="s">
        <v>364</v>
      </c>
      <c r="K4257" t="s">
        <v>363</v>
      </c>
      <c r="L4257">
        <v>1</v>
      </c>
    </row>
    <row r="4258" spans="1:12" x14ac:dyDescent="0.25">
      <c r="A4258" s="2117">
        <v>202522334358</v>
      </c>
      <c r="B4258" s="1502">
        <v>45857</v>
      </c>
      <c r="C4258" s="2123">
        <v>0.43888887999999998</v>
      </c>
      <c r="D4258" s="2125">
        <v>9</v>
      </c>
      <c r="E4258" t="s">
        <v>55</v>
      </c>
      <c r="F4258" t="s">
        <v>55</v>
      </c>
      <c r="G4258" t="s">
        <v>364</v>
      </c>
      <c r="H4258" t="s">
        <v>55</v>
      </c>
      <c r="I4258">
        <v>1</v>
      </c>
      <c r="J4258" t="s">
        <v>364</v>
      </c>
      <c r="K4258" t="s">
        <v>363</v>
      </c>
      <c r="L4258">
        <v>1</v>
      </c>
    </row>
    <row r="4259" spans="1:12" x14ac:dyDescent="0.25">
      <c r="A4259" s="2117">
        <v>202522334362</v>
      </c>
      <c r="B4259" s="1502">
        <v>45857</v>
      </c>
      <c r="C4259" s="2123">
        <v>0.78611111</v>
      </c>
      <c r="D4259" s="2125">
        <v>8</v>
      </c>
      <c r="E4259" t="s">
        <v>55</v>
      </c>
      <c r="F4259" t="s">
        <v>55</v>
      </c>
      <c r="G4259" t="s">
        <v>364</v>
      </c>
      <c r="H4259" t="s">
        <v>55</v>
      </c>
      <c r="I4259">
        <v>1</v>
      </c>
      <c r="J4259" t="s">
        <v>364</v>
      </c>
      <c r="K4259" t="s">
        <v>363</v>
      </c>
      <c r="L4259">
        <v>1</v>
      </c>
    </row>
    <row r="4260" spans="1:12" x14ac:dyDescent="0.25">
      <c r="A4260" s="2117">
        <v>202522334392</v>
      </c>
      <c r="B4260" s="1502">
        <v>45859</v>
      </c>
      <c r="C4260" s="2123">
        <v>0.85902776999999997</v>
      </c>
      <c r="D4260" s="2125">
        <v>9</v>
      </c>
      <c r="E4260" t="s">
        <v>55</v>
      </c>
      <c r="F4260" t="s">
        <v>55</v>
      </c>
      <c r="G4260" t="s">
        <v>364</v>
      </c>
      <c r="H4260" t="s">
        <v>55</v>
      </c>
      <c r="I4260">
        <v>1</v>
      </c>
      <c r="J4260" t="s">
        <v>364</v>
      </c>
      <c r="K4260" t="s">
        <v>363</v>
      </c>
      <c r="L4260">
        <v>1</v>
      </c>
    </row>
    <row r="4261" spans="1:12" x14ac:dyDescent="0.25">
      <c r="A4261" s="2117">
        <v>202522334407</v>
      </c>
      <c r="B4261" s="1502">
        <v>45860</v>
      </c>
      <c r="C4261" s="2123">
        <v>0.85624999999999996</v>
      </c>
      <c r="D4261" s="2125">
        <v>9</v>
      </c>
      <c r="E4261" t="s">
        <v>55</v>
      </c>
      <c r="F4261" t="s">
        <v>55</v>
      </c>
      <c r="G4261" t="s">
        <v>364</v>
      </c>
      <c r="H4261" t="s">
        <v>55</v>
      </c>
      <c r="I4261">
        <v>1</v>
      </c>
      <c r="J4261" t="s">
        <v>364</v>
      </c>
      <c r="K4261" t="s">
        <v>363</v>
      </c>
      <c r="L4261">
        <v>1</v>
      </c>
    </row>
    <row r="4262" spans="1:12" x14ac:dyDescent="0.25">
      <c r="A4262" s="2117">
        <v>202522334435</v>
      </c>
      <c r="B4262" s="1502">
        <v>45863</v>
      </c>
      <c r="C4262" s="2123">
        <v>0.14583333000000001</v>
      </c>
      <c r="D4262" s="2125">
        <v>9</v>
      </c>
      <c r="E4262" t="s">
        <v>55</v>
      </c>
      <c r="F4262" t="s">
        <v>55</v>
      </c>
      <c r="G4262" t="s">
        <v>364</v>
      </c>
      <c r="H4262" t="s">
        <v>55</v>
      </c>
      <c r="I4262">
        <v>1</v>
      </c>
      <c r="J4262" t="s">
        <v>364</v>
      </c>
      <c r="K4262" t="s">
        <v>363</v>
      </c>
      <c r="L4262">
        <v>1</v>
      </c>
    </row>
    <row r="4263" spans="1:12" x14ac:dyDescent="0.25">
      <c r="A4263" s="2117">
        <v>202522334442</v>
      </c>
      <c r="B4263" s="1502">
        <v>45864</v>
      </c>
      <c r="C4263" s="2123">
        <v>0.93263887999999995</v>
      </c>
      <c r="D4263" s="2125">
        <v>8</v>
      </c>
      <c r="E4263" t="s">
        <v>55</v>
      </c>
      <c r="F4263" t="s">
        <v>55</v>
      </c>
      <c r="G4263" t="s">
        <v>364</v>
      </c>
      <c r="H4263" t="s">
        <v>55</v>
      </c>
      <c r="I4263">
        <v>1</v>
      </c>
      <c r="J4263" t="s">
        <v>364</v>
      </c>
      <c r="K4263" t="s">
        <v>363</v>
      </c>
      <c r="L4263">
        <v>1</v>
      </c>
    </row>
    <row r="4264" spans="1:12" x14ac:dyDescent="0.25">
      <c r="A4264" s="2117">
        <v>202522334540</v>
      </c>
      <c r="B4264" s="1502">
        <v>45872</v>
      </c>
      <c r="C4264" s="2123">
        <v>0.89583332999999998</v>
      </c>
      <c r="D4264" s="2125">
        <v>9</v>
      </c>
      <c r="E4264" t="s">
        <v>55</v>
      </c>
      <c r="F4264" t="s">
        <v>55</v>
      </c>
      <c r="G4264" t="s">
        <v>364</v>
      </c>
      <c r="H4264" t="s">
        <v>55</v>
      </c>
      <c r="I4264">
        <v>1</v>
      </c>
      <c r="J4264" t="s">
        <v>364</v>
      </c>
      <c r="K4264" t="s">
        <v>363</v>
      </c>
      <c r="L4264">
        <v>1</v>
      </c>
    </row>
    <row r="4265" spans="1:12" x14ac:dyDescent="0.25">
      <c r="A4265" s="2117">
        <v>202522334546</v>
      </c>
      <c r="B4265" s="1502">
        <v>45873</v>
      </c>
      <c r="C4265" s="2123">
        <v>0.37777777000000001</v>
      </c>
      <c r="D4265" s="2125">
        <v>9</v>
      </c>
      <c r="E4265" t="s">
        <v>55</v>
      </c>
      <c r="F4265" t="s">
        <v>55</v>
      </c>
      <c r="G4265" t="s">
        <v>364</v>
      </c>
      <c r="H4265" t="s">
        <v>55</v>
      </c>
      <c r="I4265">
        <v>1</v>
      </c>
      <c r="J4265" t="s">
        <v>364</v>
      </c>
      <c r="K4265" t="s">
        <v>363</v>
      </c>
      <c r="L4265">
        <v>1</v>
      </c>
    </row>
    <row r="4266" spans="1:12" x14ac:dyDescent="0.25">
      <c r="A4266" s="2117">
        <v>202522334567</v>
      </c>
      <c r="B4266" s="1502">
        <v>45874</v>
      </c>
      <c r="C4266" s="2123">
        <v>2.0833330000000001E-2</v>
      </c>
      <c r="D4266" s="2125">
        <v>9</v>
      </c>
      <c r="E4266" t="s">
        <v>55</v>
      </c>
      <c r="F4266" t="s">
        <v>55</v>
      </c>
      <c r="G4266" t="s">
        <v>364</v>
      </c>
      <c r="H4266" t="s">
        <v>55</v>
      </c>
      <c r="I4266">
        <v>1</v>
      </c>
      <c r="J4266" t="s">
        <v>364</v>
      </c>
      <c r="K4266" t="s">
        <v>363</v>
      </c>
      <c r="L4266">
        <v>1</v>
      </c>
    </row>
    <row r="4267" spans="1:12" x14ac:dyDescent="0.25">
      <c r="A4267" s="2117">
        <v>202522334569</v>
      </c>
      <c r="B4267" s="1502">
        <v>45872</v>
      </c>
      <c r="C4267" s="2123">
        <v>0.54166665999999997</v>
      </c>
      <c r="D4267" s="2125">
        <v>8</v>
      </c>
      <c r="E4267" t="s">
        <v>55</v>
      </c>
      <c r="F4267" t="s">
        <v>55</v>
      </c>
      <c r="G4267" t="s">
        <v>364</v>
      </c>
      <c r="H4267" t="s">
        <v>55</v>
      </c>
      <c r="I4267">
        <v>1</v>
      </c>
      <c r="J4267" t="s">
        <v>364</v>
      </c>
      <c r="K4267" t="s">
        <v>363</v>
      </c>
      <c r="L4267">
        <v>1</v>
      </c>
    </row>
    <row r="4268" spans="1:12" x14ac:dyDescent="0.25">
      <c r="A4268" s="2117">
        <v>202522334655</v>
      </c>
      <c r="B4268" s="1502">
        <v>45877</v>
      </c>
      <c r="C4268" s="2123">
        <v>0.96527777000000003</v>
      </c>
      <c r="D4268" s="2125">
        <v>8</v>
      </c>
      <c r="E4268" t="s">
        <v>55</v>
      </c>
      <c r="F4268" t="s">
        <v>55</v>
      </c>
      <c r="G4268" t="s">
        <v>364</v>
      </c>
      <c r="H4268" t="s">
        <v>55</v>
      </c>
      <c r="I4268">
        <v>1</v>
      </c>
      <c r="J4268" t="s">
        <v>364</v>
      </c>
      <c r="K4268" t="s">
        <v>363</v>
      </c>
      <c r="L4268">
        <v>1</v>
      </c>
    </row>
    <row r="4269" spans="1:12" x14ac:dyDescent="0.25">
      <c r="A4269" s="2117">
        <v>202522334658</v>
      </c>
      <c r="B4269" s="1502">
        <v>45877</v>
      </c>
      <c r="C4269" s="2123">
        <v>0.94444444000000005</v>
      </c>
      <c r="D4269" s="2125">
        <v>8</v>
      </c>
      <c r="E4269" t="s">
        <v>55</v>
      </c>
      <c r="F4269" t="s">
        <v>55</v>
      </c>
      <c r="G4269" t="s">
        <v>364</v>
      </c>
      <c r="H4269" t="s">
        <v>55</v>
      </c>
      <c r="I4269">
        <v>1</v>
      </c>
      <c r="J4269" t="s">
        <v>364</v>
      </c>
      <c r="K4269" t="s">
        <v>363</v>
      </c>
      <c r="L4269">
        <v>1</v>
      </c>
    </row>
    <row r="4270" spans="1:12" x14ac:dyDescent="0.25">
      <c r="A4270" s="2117">
        <v>202522334671</v>
      </c>
      <c r="B4270" s="1502">
        <v>45879</v>
      </c>
      <c r="C4270" s="2123">
        <v>9.2361109999999996E-2</v>
      </c>
      <c r="D4270" s="2125">
        <v>9</v>
      </c>
      <c r="E4270" t="s">
        <v>55</v>
      </c>
      <c r="F4270" t="s">
        <v>55</v>
      </c>
      <c r="G4270" t="s">
        <v>364</v>
      </c>
      <c r="H4270" t="s">
        <v>55</v>
      </c>
      <c r="I4270">
        <v>1</v>
      </c>
      <c r="J4270" t="s">
        <v>364</v>
      </c>
      <c r="K4270" t="s">
        <v>363</v>
      </c>
      <c r="L4270">
        <v>1</v>
      </c>
    </row>
    <row r="4271" spans="1:12" x14ac:dyDescent="0.25">
      <c r="A4271" s="2117">
        <v>202522334720</v>
      </c>
      <c r="B4271" s="1502">
        <v>45883</v>
      </c>
      <c r="C4271" s="2123">
        <v>0.26666666</v>
      </c>
      <c r="D4271" s="2125">
        <v>8</v>
      </c>
      <c r="E4271" t="s">
        <v>55</v>
      </c>
      <c r="F4271" t="s">
        <v>55</v>
      </c>
      <c r="G4271" t="s">
        <v>364</v>
      </c>
      <c r="H4271" t="s">
        <v>55</v>
      </c>
      <c r="I4271">
        <v>1</v>
      </c>
      <c r="J4271" t="s">
        <v>364</v>
      </c>
      <c r="K4271" t="s">
        <v>363</v>
      </c>
      <c r="L4271">
        <v>1</v>
      </c>
    </row>
    <row r="4272" spans="1:12" x14ac:dyDescent="0.25">
      <c r="A4272" s="2117">
        <v>202522334721</v>
      </c>
      <c r="B4272" s="1502">
        <v>45883</v>
      </c>
      <c r="C4272" s="2123">
        <v>0.32083333000000003</v>
      </c>
      <c r="D4272" s="2125">
        <v>8</v>
      </c>
      <c r="E4272" t="s">
        <v>55</v>
      </c>
      <c r="F4272" t="s">
        <v>55</v>
      </c>
      <c r="G4272" t="s">
        <v>364</v>
      </c>
      <c r="H4272" t="s">
        <v>55</v>
      </c>
      <c r="I4272">
        <v>1</v>
      </c>
      <c r="J4272" t="s">
        <v>364</v>
      </c>
      <c r="K4272" t="s">
        <v>363</v>
      </c>
      <c r="L4272">
        <v>1</v>
      </c>
    </row>
    <row r="4273" spans="1:12" x14ac:dyDescent="0.25">
      <c r="A4273" s="2117">
        <v>202522334785</v>
      </c>
      <c r="B4273" s="1502">
        <v>45889</v>
      </c>
      <c r="C4273" s="2123">
        <v>0.29166666000000002</v>
      </c>
      <c r="D4273" s="2125">
        <v>9</v>
      </c>
      <c r="E4273" t="s">
        <v>55</v>
      </c>
      <c r="F4273" t="s">
        <v>55</v>
      </c>
      <c r="G4273" t="s">
        <v>364</v>
      </c>
      <c r="H4273" t="s">
        <v>55</v>
      </c>
      <c r="I4273">
        <v>1</v>
      </c>
      <c r="J4273" t="s">
        <v>364</v>
      </c>
      <c r="K4273" t="s">
        <v>363</v>
      </c>
      <c r="L4273">
        <v>1</v>
      </c>
    </row>
    <row r="4274" spans="1:12" x14ac:dyDescent="0.25">
      <c r="A4274" s="2117">
        <v>202522334837</v>
      </c>
      <c r="B4274" s="1502">
        <v>45894</v>
      </c>
      <c r="C4274" s="2123">
        <v>2.777777E-2</v>
      </c>
      <c r="D4274" s="2125">
        <v>8</v>
      </c>
      <c r="E4274" t="s">
        <v>55</v>
      </c>
      <c r="F4274" t="s">
        <v>55</v>
      </c>
      <c r="G4274" t="s">
        <v>364</v>
      </c>
      <c r="H4274" t="s">
        <v>55</v>
      </c>
      <c r="I4274">
        <v>1</v>
      </c>
      <c r="J4274" t="s">
        <v>364</v>
      </c>
      <c r="K4274" t="s">
        <v>363</v>
      </c>
      <c r="L4274">
        <v>1</v>
      </c>
    </row>
    <row r="4275" spans="1:12" x14ac:dyDescent="0.25">
      <c r="A4275" s="2117">
        <v>202522334857</v>
      </c>
      <c r="B4275" s="1502">
        <v>45895</v>
      </c>
      <c r="C4275" s="2123">
        <v>4.3055549999999998E-2</v>
      </c>
      <c r="D4275" s="2125">
        <v>8</v>
      </c>
      <c r="E4275" t="s">
        <v>55</v>
      </c>
      <c r="F4275" t="s">
        <v>55</v>
      </c>
      <c r="G4275" t="s">
        <v>364</v>
      </c>
      <c r="H4275" t="s">
        <v>55</v>
      </c>
      <c r="I4275">
        <v>1</v>
      </c>
      <c r="J4275" t="s">
        <v>364</v>
      </c>
      <c r="K4275" t="s">
        <v>363</v>
      </c>
      <c r="L4275">
        <v>1</v>
      </c>
    </row>
    <row r="4276" spans="1:12" x14ac:dyDescent="0.25">
      <c r="A4276" s="2117">
        <v>202522334858</v>
      </c>
      <c r="B4276" s="1502">
        <v>45895</v>
      </c>
      <c r="C4276" s="2123">
        <v>0.26736111000000001</v>
      </c>
      <c r="D4276" s="2125">
        <v>8</v>
      </c>
      <c r="E4276" t="s">
        <v>55</v>
      </c>
      <c r="F4276" t="s">
        <v>55</v>
      </c>
      <c r="G4276" t="s">
        <v>364</v>
      </c>
      <c r="H4276" t="s">
        <v>55</v>
      </c>
      <c r="I4276">
        <v>1</v>
      </c>
      <c r="J4276" t="s">
        <v>364</v>
      </c>
      <c r="K4276" t="s">
        <v>363</v>
      </c>
      <c r="L4276">
        <v>1</v>
      </c>
    </row>
    <row r="4277" spans="1:12" x14ac:dyDescent="0.25">
      <c r="A4277" s="2117">
        <v>202522334859</v>
      </c>
      <c r="B4277" s="1502">
        <v>45895</v>
      </c>
      <c r="C4277" s="2123">
        <v>0.26041666000000002</v>
      </c>
      <c r="D4277" s="2125">
        <v>8</v>
      </c>
      <c r="E4277" t="s">
        <v>55</v>
      </c>
      <c r="F4277" t="s">
        <v>55</v>
      </c>
      <c r="G4277" t="s">
        <v>364</v>
      </c>
      <c r="H4277" t="s">
        <v>55</v>
      </c>
      <c r="I4277">
        <v>1</v>
      </c>
      <c r="J4277" t="s">
        <v>364</v>
      </c>
      <c r="K4277" t="s">
        <v>363</v>
      </c>
      <c r="L4277">
        <v>1</v>
      </c>
    </row>
    <row r="4278" spans="1:12" x14ac:dyDescent="0.25">
      <c r="A4278" s="2117">
        <v>202522334860</v>
      </c>
      <c r="B4278" s="1502">
        <v>45895</v>
      </c>
      <c r="C4278" s="2123">
        <v>0.26944444000000001</v>
      </c>
      <c r="D4278" s="2125">
        <v>8</v>
      </c>
      <c r="E4278" t="s">
        <v>55</v>
      </c>
      <c r="F4278" t="s">
        <v>55</v>
      </c>
      <c r="G4278" t="s">
        <v>364</v>
      </c>
      <c r="H4278" t="s">
        <v>55</v>
      </c>
      <c r="I4278">
        <v>1</v>
      </c>
      <c r="J4278" t="s">
        <v>364</v>
      </c>
      <c r="K4278" t="s">
        <v>363</v>
      </c>
      <c r="L4278">
        <v>1</v>
      </c>
    </row>
    <row r="4279" spans="1:12" x14ac:dyDescent="0.25">
      <c r="A4279" s="2117">
        <v>202522334872</v>
      </c>
      <c r="B4279" s="1502">
        <v>45896</v>
      </c>
      <c r="C4279" s="2123">
        <v>0.3125</v>
      </c>
      <c r="D4279" s="2125">
        <v>9</v>
      </c>
      <c r="E4279" t="s">
        <v>55</v>
      </c>
      <c r="F4279" t="s">
        <v>55</v>
      </c>
      <c r="G4279" t="s">
        <v>364</v>
      </c>
      <c r="H4279" t="s">
        <v>55</v>
      </c>
      <c r="I4279">
        <v>1</v>
      </c>
      <c r="J4279" t="s">
        <v>364</v>
      </c>
      <c r="K4279" t="s">
        <v>363</v>
      </c>
      <c r="L4279">
        <v>1</v>
      </c>
    </row>
    <row r="4280" spans="1:12" x14ac:dyDescent="0.25">
      <c r="A4280" s="2117">
        <v>202522334896</v>
      </c>
      <c r="B4280" s="1502">
        <v>45898</v>
      </c>
      <c r="C4280" s="2123">
        <v>0.33333332999999998</v>
      </c>
      <c r="D4280" s="2125">
        <v>9</v>
      </c>
      <c r="E4280" t="s">
        <v>55</v>
      </c>
      <c r="F4280" t="s">
        <v>55</v>
      </c>
      <c r="G4280" t="s">
        <v>364</v>
      </c>
      <c r="H4280" t="s">
        <v>55</v>
      </c>
      <c r="I4280">
        <v>1</v>
      </c>
      <c r="J4280" t="s">
        <v>364</v>
      </c>
      <c r="K4280" t="s">
        <v>363</v>
      </c>
      <c r="L4280">
        <v>1</v>
      </c>
    </row>
    <row r="4281" spans="1:12" x14ac:dyDescent="0.25">
      <c r="A4281" s="2117">
        <v>202522334915</v>
      </c>
      <c r="B4281" s="1502">
        <v>45900</v>
      </c>
      <c r="C4281" s="2123">
        <v>0.14236111000000001</v>
      </c>
      <c r="D4281" s="2125">
        <v>8</v>
      </c>
      <c r="E4281" t="s">
        <v>55</v>
      </c>
      <c r="F4281" t="s">
        <v>55</v>
      </c>
      <c r="G4281" t="s">
        <v>364</v>
      </c>
      <c r="H4281" t="s">
        <v>55</v>
      </c>
      <c r="I4281">
        <v>1</v>
      </c>
      <c r="J4281" t="s">
        <v>364</v>
      </c>
      <c r="K4281" t="s">
        <v>363</v>
      </c>
      <c r="L4281">
        <v>1</v>
      </c>
    </row>
    <row r="4282" spans="1:12" x14ac:dyDescent="0.25">
      <c r="A4282" s="2117">
        <v>202522334939</v>
      </c>
      <c r="B4282" s="1502">
        <v>45902</v>
      </c>
      <c r="C4282" s="2123">
        <v>0.75208333000000005</v>
      </c>
      <c r="D4282" s="2125">
        <v>8</v>
      </c>
      <c r="E4282" t="s">
        <v>55</v>
      </c>
      <c r="F4282" t="s">
        <v>55</v>
      </c>
      <c r="G4282" t="s">
        <v>364</v>
      </c>
      <c r="H4282" t="s">
        <v>55</v>
      </c>
      <c r="I4282">
        <v>1</v>
      </c>
      <c r="J4282" t="s">
        <v>364</v>
      </c>
      <c r="K4282" t="s">
        <v>363</v>
      </c>
      <c r="L4282">
        <v>1</v>
      </c>
    </row>
    <row r="4283" spans="1:12" x14ac:dyDescent="0.25">
      <c r="A4283" s="2117">
        <v>202522334949</v>
      </c>
      <c r="B4283" s="1502">
        <v>45903</v>
      </c>
      <c r="C4283" s="2123">
        <v>0.10416665999999999</v>
      </c>
      <c r="D4283" s="2125">
        <v>8</v>
      </c>
      <c r="E4283" t="s">
        <v>55</v>
      </c>
      <c r="F4283" t="s">
        <v>55</v>
      </c>
      <c r="G4283" t="s">
        <v>364</v>
      </c>
      <c r="H4283" t="s">
        <v>55</v>
      </c>
      <c r="I4283">
        <v>1</v>
      </c>
      <c r="J4283" t="s">
        <v>364</v>
      </c>
      <c r="K4283" t="s">
        <v>363</v>
      </c>
      <c r="L4283">
        <v>1</v>
      </c>
    </row>
    <row r="4284" spans="1:12" x14ac:dyDescent="0.25">
      <c r="A4284" s="2117">
        <v>202522334950</v>
      </c>
      <c r="B4284" s="1502">
        <v>45903</v>
      </c>
      <c r="C4284" s="2123">
        <v>0.24513888</v>
      </c>
      <c r="D4284" s="2125">
        <v>8</v>
      </c>
      <c r="E4284" t="s">
        <v>55</v>
      </c>
      <c r="F4284" t="s">
        <v>55</v>
      </c>
      <c r="G4284" t="s">
        <v>364</v>
      </c>
      <c r="H4284" t="s">
        <v>55</v>
      </c>
      <c r="I4284">
        <v>1</v>
      </c>
      <c r="J4284" t="s">
        <v>364</v>
      </c>
      <c r="K4284" t="s">
        <v>363</v>
      </c>
      <c r="L4284">
        <v>1</v>
      </c>
    </row>
    <row r="4285" spans="1:12" x14ac:dyDescent="0.25">
      <c r="A4285" s="2117">
        <v>202522334979</v>
      </c>
      <c r="B4285" s="1502">
        <v>45904</v>
      </c>
      <c r="C4285" s="2123">
        <v>0.36041666</v>
      </c>
      <c r="D4285" s="2125">
        <v>8</v>
      </c>
      <c r="E4285" t="s">
        <v>55</v>
      </c>
      <c r="F4285" t="s">
        <v>55</v>
      </c>
      <c r="G4285" t="s">
        <v>364</v>
      </c>
      <c r="H4285" t="s">
        <v>55</v>
      </c>
      <c r="I4285">
        <v>1</v>
      </c>
      <c r="J4285" t="s">
        <v>364</v>
      </c>
      <c r="K4285" t="s">
        <v>363</v>
      </c>
      <c r="L4285">
        <v>1</v>
      </c>
    </row>
    <row r="4286" spans="1:12" x14ac:dyDescent="0.25">
      <c r="A4286" s="2117">
        <v>202522335017</v>
      </c>
      <c r="B4286" s="1502">
        <v>45907</v>
      </c>
      <c r="C4286" s="2123">
        <v>1.7361109999999999E-2</v>
      </c>
      <c r="D4286" s="2125">
        <v>9</v>
      </c>
      <c r="E4286" t="s">
        <v>55</v>
      </c>
      <c r="F4286" t="s">
        <v>55</v>
      </c>
      <c r="G4286" t="s">
        <v>364</v>
      </c>
      <c r="H4286" t="s">
        <v>55</v>
      </c>
      <c r="I4286">
        <v>1</v>
      </c>
      <c r="J4286" t="s">
        <v>364</v>
      </c>
      <c r="K4286" t="s">
        <v>363</v>
      </c>
      <c r="L4286">
        <v>1</v>
      </c>
    </row>
    <row r="4287" spans="1:12" x14ac:dyDescent="0.25">
      <c r="A4287" s="2117">
        <v>202522335022</v>
      </c>
      <c r="B4287" s="1502">
        <v>45907</v>
      </c>
      <c r="C4287" s="2123">
        <v>0.59027777000000003</v>
      </c>
      <c r="D4287" s="2125">
        <v>9</v>
      </c>
      <c r="E4287" t="s">
        <v>55</v>
      </c>
      <c r="F4287" t="s">
        <v>55</v>
      </c>
      <c r="G4287" t="s">
        <v>364</v>
      </c>
      <c r="H4287" t="s">
        <v>55</v>
      </c>
      <c r="I4287">
        <v>1</v>
      </c>
      <c r="J4287" t="s">
        <v>364</v>
      </c>
      <c r="K4287" t="s">
        <v>363</v>
      </c>
      <c r="L4287">
        <v>1</v>
      </c>
    </row>
    <row r="4288" spans="1:12" x14ac:dyDescent="0.25">
      <c r="A4288" s="2117">
        <v>202522335029</v>
      </c>
      <c r="B4288" s="1502">
        <v>45908</v>
      </c>
      <c r="C4288" s="2123">
        <v>0.60694444000000003</v>
      </c>
      <c r="D4288" s="2125">
        <v>8</v>
      </c>
      <c r="E4288" t="s">
        <v>55</v>
      </c>
      <c r="F4288" t="s">
        <v>55</v>
      </c>
      <c r="G4288" t="s">
        <v>364</v>
      </c>
      <c r="H4288" t="s">
        <v>55</v>
      </c>
      <c r="I4288">
        <v>1</v>
      </c>
      <c r="J4288" t="s">
        <v>364</v>
      </c>
      <c r="K4288" t="s">
        <v>363</v>
      </c>
      <c r="L4288">
        <v>1</v>
      </c>
    </row>
    <row r="4289" spans="1:12" x14ac:dyDescent="0.25">
      <c r="A4289" s="2117">
        <v>202522335033</v>
      </c>
      <c r="B4289" s="1502">
        <v>45907</v>
      </c>
      <c r="C4289" s="2123">
        <v>0.82638887999999999</v>
      </c>
      <c r="D4289" s="2125">
        <v>8</v>
      </c>
      <c r="E4289" t="s">
        <v>55</v>
      </c>
      <c r="F4289" t="s">
        <v>55</v>
      </c>
      <c r="G4289" t="s">
        <v>364</v>
      </c>
      <c r="H4289" t="s">
        <v>55</v>
      </c>
      <c r="I4289">
        <v>1</v>
      </c>
      <c r="J4289" t="s">
        <v>364</v>
      </c>
      <c r="K4289" t="s">
        <v>363</v>
      </c>
      <c r="L4289">
        <v>1</v>
      </c>
    </row>
    <row r="4290" spans="1:12" x14ac:dyDescent="0.25">
      <c r="A4290" s="2117">
        <v>202522335034</v>
      </c>
      <c r="B4290" s="1502">
        <v>45908</v>
      </c>
      <c r="C4290" s="2123">
        <v>0.93958333000000005</v>
      </c>
      <c r="D4290" s="2125">
        <v>9</v>
      </c>
      <c r="E4290" t="s">
        <v>55</v>
      </c>
      <c r="F4290" t="s">
        <v>55</v>
      </c>
      <c r="G4290" t="s">
        <v>364</v>
      </c>
      <c r="H4290" t="s">
        <v>55</v>
      </c>
      <c r="I4290">
        <v>1</v>
      </c>
      <c r="J4290" t="s">
        <v>364</v>
      </c>
      <c r="K4290" t="s">
        <v>363</v>
      </c>
      <c r="L4290">
        <v>1</v>
      </c>
    </row>
    <row r="4291" spans="1:12" x14ac:dyDescent="0.25">
      <c r="A4291" s="2117">
        <v>202522335060</v>
      </c>
      <c r="B4291" s="1502">
        <v>45910</v>
      </c>
      <c r="C4291" s="2123">
        <v>7.083333E-2</v>
      </c>
      <c r="D4291" s="2125">
        <v>8</v>
      </c>
      <c r="E4291" t="s">
        <v>55</v>
      </c>
      <c r="F4291" t="s">
        <v>55</v>
      </c>
      <c r="G4291" t="s">
        <v>364</v>
      </c>
      <c r="H4291" t="s">
        <v>55</v>
      </c>
      <c r="I4291">
        <v>1</v>
      </c>
      <c r="J4291" t="s">
        <v>364</v>
      </c>
      <c r="K4291" t="s">
        <v>363</v>
      </c>
      <c r="L4291">
        <v>1</v>
      </c>
    </row>
    <row r="4292" spans="1:12" x14ac:dyDescent="0.25">
      <c r="A4292" s="2117">
        <v>202522335061</v>
      </c>
      <c r="B4292" s="1502">
        <v>45910</v>
      </c>
      <c r="C4292" s="2123">
        <v>7.5694440000000002E-2</v>
      </c>
      <c r="D4292" s="2125">
        <v>8</v>
      </c>
      <c r="E4292" t="s">
        <v>55</v>
      </c>
      <c r="F4292" t="s">
        <v>55</v>
      </c>
      <c r="G4292" t="s">
        <v>364</v>
      </c>
      <c r="H4292" t="s">
        <v>55</v>
      </c>
      <c r="I4292">
        <v>1</v>
      </c>
      <c r="J4292" t="s">
        <v>364</v>
      </c>
      <c r="K4292" t="s">
        <v>363</v>
      </c>
      <c r="L4292">
        <v>1</v>
      </c>
    </row>
    <row r="4293" spans="1:12" x14ac:dyDescent="0.25">
      <c r="A4293" s="2117">
        <v>202522335153</v>
      </c>
      <c r="B4293" s="1502">
        <v>45916</v>
      </c>
      <c r="C4293" s="2123">
        <v>0.32916666</v>
      </c>
      <c r="D4293" s="2125">
        <v>8</v>
      </c>
      <c r="E4293" t="s">
        <v>55</v>
      </c>
      <c r="F4293" t="s">
        <v>55</v>
      </c>
      <c r="G4293" t="s">
        <v>364</v>
      </c>
      <c r="H4293" t="s">
        <v>55</v>
      </c>
      <c r="I4293">
        <v>1</v>
      </c>
      <c r="J4293" t="s">
        <v>364</v>
      </c>
      <c r="K4293" t="s">
        <v>363</v>
      </c>
      <c r="L4293">
        <v>1</v>
      </c>
    </row>
    <row r="4294" spans="1:12" x14ac:dyDescent="0.25">
      <c r="A4294" s="2117">
        <v>202522335159</v>
      </c>
      <c r="B4294" s="1502">
        <v>45916</v>
      </c>
      <c r="C4294" s="2123">
        <v>0.91249999999999998</v>
      </c>
      <c r="D4294" s="2125">
        <v>8</v>
      </c>
      <c r="E4294" t="s">
        <v>55</v>
      </c>
      <c r="F4294" t="s">
        <v>55</v>
      </c>
      <c r="G4294" t="s">
        <v>364</v>
      </c>
      <c r="H4294" t="s">
        <v>55</v>
      </c>
      <c r="I4294">
        <v>1</v>
      </c>
      <c r="J4294" t="s">
        <v>364</v>
      </c>
      <c r="K4294" t="s">
        <v>363</v>
      </c>
      <c r="L4294">
        <v>1</v>
      </c>
    </row>
    <row r="4295" spans="1:12" x14ac:dyDescent="0.25">
      <c r="A4295" s="2117">
        <v>202522335190</v>
      </c>
      <c r="B4295" s="1502">
        <v>45918</v>
      </c>
      <c r="C4295" s="2123">
        <v>0.38680555</v>
      </c>
      <c r="D4295" s="2125">
        <v>8</v>
      </c>
      <c r="E4295" t="s">
        <v>55</v>
      </c>
      <c r="F4295" t="s">
        <v>55</v>
      </c>
      <c r="G4295" t="s">
        <v>364</v>
      </c>
      <c r="H4295" t="s">
        <v>55</v>
      </c>
      <c r="I4295">
        <v>1</v>
      </c>
      <c r="J4295" t="s">
        <v>364</v>
      </c>
      <c r="K4295" t="s">
        <v>363</v>
      </c>
      <c r="L4295">
        <v>1</v>
      </c>
    </row>
    <row r="4296" spans="1:12" x14ac:dyDescent="0.25">
      <c r="A4296" s="2117">
        <v>202522335222</v>
      </c>
      <c r="B4296" s="1502">
        <v>45920</v>
      </c>
      <c r="C4296" s="2123">
        <v>0.64791666000000003</v>
      </c>
      <c r="D4296" s="2125">
        <v>9</v>
      </c>
      <c r="E4296" t="s">
        <v>55</v>
      </c>
      <c r="F4296" t="s">
        <v>55</v>
      </c>
      <c r="G4296" t="s">
        <v>364</v>
      </c>
      <c r="H4296" t="s">
        <v>55</v>
      </c>
      <c r="I4296">
        <v>1</v>
      </c>
      <c r="J4296" t="s">
        <v>364</v>
      </c>
      <c r="K4296" t="s">
        <v>363</v>
      </c>
      <c r="L4296">
        <v>1</v>
      </c>
    </row>
    <row r="4297" spans="1:12" x14ac:dyDescent="0.25">
      <c r="A4297" s="2117">
        <v>202522335233</v>
      </c>
      <c r="B4297" s="1502">
        <v>45921</v>
      </c>
      <c r="C4297" s="2123">
        <v>0.55069444000000001</v>
      </c>
      <c r="D4297" s="2125">
        <v>8</v>
      </c>
      <c r="E4297" t="s">
        <v>55</v>
      </c>
      <c r="F4297" t="s">
        <v>55</v>
      </c>
      <c r="G4297" t="s">
        <v>364</v>
      </c>
      <c r="H4297" t="s">
        <v>55</v>
      </c>
      <c r="I4297">
        <v>1</v>
      </c>
      <c r="J4297" t="s">
        <v>364</v>
      </c>
      <c r="K4297" t="s">
        <v>363</v>
      </c>
      <c r="L4297">
        <v>1</v>
      </c>
    </row>
    <row r="4298" spans="1:12" x14ac:dyDescent="0.25">
      <c r="A4298" s="2117">
        <v>202522335246</v>
      </c>
      <c r="B4298" s="1502">
        <v>45922</v>
      </c>
      <c r="C4298" s="2123">
        <v>0.70902776999999995</v>
      </c>
      <c r="D4298" s="2125">
        <v>8</v>
      </c>
      <c r="E4298" t="s">
        <v>55</v>
      </c>
      <c r="F4298" t="s">
        <v>55</v>
      </c>
      <c r="G4298" t="s">
        <v>364</v>
      </c>
      <c r="H4298" t="s">
        <v>55</v>
      </c>
      <c r="I4298">
        <v>1</v>
      </c>
      <c r="J4298" t="s">
        <v>364</v>
      </c>
      <c r="K4298" t="s">
        <v>363</v>
      </c>
      <c r="L4298">
        <v>1</v>
      </c>
    </row>
    <row r="4299" spans="1:12" x14ac:dyDescent="0.25">
      <c r="A4299" s="2117">
        <v>202522335255</v>
      </c>
      <c r="B4299" s="1502">
        <v>45923</v>
      </c>
      <c r="C4299" s="2123">
        <v>0.34861111</v>
      </c>
      <c r="D4299" s="2125">
        <v>8</v>
      </c>
      <c r="E4299" t="s">
        <v>55</v>
      </c>
      <c r="F4299" t="s">
        <v>55</v>
      </c>
      <c r="G4299" t="s">
        <v>364</v>
      </c>
      <c r="H4299" t="s">
        <v>55</v>
      </c>
      <c r="I4299">
        <v>1</v>
      </c>
      <c r="J4299" t="s">
        <v>364</v>
      </c>
      <c r="K4299" t="s">
        <v>363</v>
      </c>
      <c r="L4299">
        <v>1</v>
      </c>
    </row>
    <row r="4300" spans="1:12" x14ac:dyDescent="0.25">
      <c r="A4300" s="2117">
        <v>202522335256</v>
      </c>
      <c r="B4300" s="1502">
        <v>45923</v>
      </c>
      <c r="C4300" s="2123">
        <v>0.34861111</v>
      </c>
      <c r="D4300" s="2125">
        <v>8</v>
      </c>
      <c r="E4300" t="s">
        <v>55</v>
      </c>
      <c r="F4300" t="s">
        <v>55</v>
      </c>
      <c r="G4300" t="s">
        <v>364</v>
      </c>
      <c r="H4300" t="s">
        <v>55</v>
      </c>
      <c r="I4300">
        <v>1</v>
      </c>
      <c r="J4300" t="s">
        <v>364</v>
      </c>
      <c r="K4300" t="s">
        <v>363</v>
      </c>
      <c r="L4300">
        <v>1</v>
      </c>
    </row>
    <row r="4301" spans="1:12" x14ac:dyDescent="0.25">
      <c r="A4301" s="2117">
        <v>202522335262</v>
      </c>
      <c r="B4301" s="1502">
        <v>45923</v>
      </c>
      <c r="C4301" s="2123">
        <v>0.87708333000000005</v>
      </c>
      <c r="D4301" s="2125">
        <v>8</v>
      </c>
      <c r="E4301" t="s">
        <v>55</v>
      </c>
      <c r="F4301" t="s">
        <v>55</v>
      </c>
      <c r="G4301" t="s">
        <v>364</v>
      </c>
      <c r="H4301" t="s">
        <v>55</v>
      </c>
      <c r="I4301">
        <v>1</v>
      </c>
      <c r="J4301" t="s">
        <v>364</v>
      </c>
      <c r="K4301" t="s">
        <v>363</v>
      </c>
      <c r="L4301">
        <v>1</v>
      </c>
    </row>
    <row r="4302" spans="1:12" x14ac:dyDescent="0.25">
      <c r="A4302" s="2117">
        <v>202522335297</v>
      </c>
      <c r="B4302" s="1502">
        <v>45925</v>
      </c>
      <c r="C4302" s="2123">
        <v>0.67916666000000003</v>
      </c>
      <c r="D4302" s="2125">
        <v>9</v>
      </c>
      <c r="E4302" t="s">
        <v>55</v>
      </c>
      <c r="F4302" t="s">
        <v>55</v>
      </c>
      <c r="G4302" t="s">
        <v>364</v>
      </c>
      <c r="H4302" t="s">
        <v>55</v>
      </c>
      <c r="I4302">
        <v>1</v>
      </c>
      <c r="J4302" t="s">
        <v>364</v>
      </c>
      <c r="K4302" t="s">
        <v>363</v>
      </c>
      <c r="L4302">
        <v>1</v>
      </c>
    </row>
    <row r="4303" spans="1:12" x14ac:dyDescent="0.25">
      <c r="A4303" s="2117">
        <v>202522335302</v>
      </c>
      <c r="B4303" s="1502">
        <v>45926</v>
      </c>
      <c r="C4303" s="2123">
        <v>0</v>
      </c>
      <c r="D4303" s="2125">
        <v>9</v>
      </c>
      <c r="E4303" t="s">
        <v>55</v>
      </c>
      <c r="F4303" t="s">
        <v>55</v>
      </c>
      <c r="G4303" t="s">
        <v>364</v>
      </c>
      <c r="H4303" t="s">
        <v>55</v>
      </c>
      <c r="I4303">
        <v>1</v>
      </c>
      <c r="J4303" t="s">
        <v>364</v>
      </c>
      <c r="K4303" t="s">
        <v>363</v>
      </c>
      <c r="L4303">
        <v>1</v>
      </c>
    </row>
    <row r="4304" spans="1:12" x14ac:dyDescent="0.25">
      <c r="A4304" s="2117">
        <v>202522335310</v>
      </c>
      <c r="B4304" s="1502">
        <v>45926</v>
      </c>
      <c r="C4304" s="2123">
        <v>0.67708332999999998</v>
      </c>
      <c r="D4304" s="2125">
        <v>8</v>
      </c>
      <c r="E4304" t="s">
        <v>55</v>
      </c>
      <c r="F4304" t="s">
        <v>55</v>
      </c>
      <c r="G4304" t="s">
        <v>364</v>
      </c>
      <c r="H4304" t="s">
        <v>55</v>
      </c>
      <c r="I4304">
        <v>1</v>
      </c>
      <c r="J4304" t="s">
        <v>364</v>
      </c>
      <c r="K4304" t="s">
        <v>363</v>
      </c>
      <c r="L4304">
        <v>1</v>
      </c>
    </row>
    <row r="4305" spans="1:12" x14ac:dyDescent="0.25">
      <c r="A4305" s="2117">
        <v>202522335332</v>
      </c>
      <c r="B4305" s="1502">
        <v>45927</v>
      </c>
      <c r="C4305" s="2123">
        <v>0.97499999999999998</v>
      </c>
      <c r="D4305" s="2125">
        <v>8</v>
      </c>
      <c r="E4305" t="s">
        <v>55</v>
      </c>
      <c r="F4305" t="s">
        <v>55</v>
      </c>
      <c r="G4305" t="s">
        <v>364</v>
      </c>
      <c r="H4305" t="s">
        <v>55</v>
      </c>
      <c r="I4305">
        <v>1</v>
      </c>
      <c r="J4305" t="s">
        <v>364</v>
      </c>
      <c r="K4305" t="s">
        <v>363</v>
      </c>
      <c r="L4305">
        <v>1</v>
      </c>
    </row>
    <row r="4306" spans="1:12" x14ac:dyDescent="0.25">
      <c r="A4306" s="2117">
        <v>202522433001</v>
      </c>
      <c r="B4306" s="1502">
        <v>45850</v>
      </c>
      <c r="C4306" s="2123">
        <v>0.25</v>
      </c>
      <c r="D4306" s="2125">
        <v>7</v>
      </c>
      <c r="E4306" t="s">
        <v>55</v>
      </c>
      <c r="F4306" t="s">
        <v>55</v>
      </c>
      <c r="G4306" t="s">
        <v>364</v>
      </c>
      <c r="H4306" t="s">
        <v>55</v>
      </c>
      <c r="I4306">
        <v>1</v>
      </c>
      <c r="J4306" t="s">
        <v>364</v>
      </c>
      <c r="K4306" t="s">
        <v>363</v>
      </c>
      <c r="L4306">
        <v>1</v>
      </c>
    </row>
    <row r="4307" spans="1:12" x14ac:dyDescent="0.25">
      <c r="A4307" s="2117">
        <v>202522633244</v>
      </c>
      <c r="B4307" s="1502">
        <v>45846</v>
      </c>
      <c r="C4307" s="2123">
        <v>0.23194444</v>
      </c>
      <c r="D4307" s="2125">
        <v>9</v>
      </c>
      <c r="E4307" t="s">
        <v>55</v>
      </c>
      <c r="F4307" t="s">
        <v>55</v>
      </c>
      <c r="G4307" t="s">
        <v>364</v>
      </c>
      <c r="H4307" t="s">
        <v>55</v>
      </c>
      <c r="I4307">
        <v>1</v>
      </c>
      <c r="J4307" t="s">
        <v>364</v>
      </c>
      <c r="K4307" t="s">
        <v>363</v>
      </c>
      <c r="L4307">
        <v>1</v>
      </c>
    </row>
    <row r="4308" spans="1:12" x14ac:dyDescent="0.25">
      <c r="A4308" s="2117">
        <v>202522633245</v>
      </c>
      <c r="B4308" s="1502">
        <v>45846</v>
      </c>
      <c r="C4308" s="2123">
        <v>0.21805554999999999</v>
      </c>
      <c r="D4308" s="2125">
        <v>9</v>
      </c>
      <c r="E4308" t="s">
        <v>55</v>
      </c>
      <c r="F4308" t="s">
        <v>55</v>
      </c>
      <c r="G4308" t="s">
        <v>364</v>
      </c>
      <c r="H4308" t="s">
        <v>55</v>
      </c>
      <c r="I4308">
        <v>1</v>
      </c>
      <c r="J4308" t="s">
        <v>364</v>
      </c>
      <c r="K4308" t="s">
        <v>363</v>
      </c>
      <c r="L4308">
        <v>1</v>
      </c>
    </row>
    <row r="4309" spans="1:12" x14ac:dyDescent="0.25">
      <c r="A4309" s="2117">
        <v>202522633247</v>
      </c>
      <c r="B4309" s="1502">
        <v>45846</v>
      </c>
      <c r="C4309" s="2123">
        <v>0.23541666</v>
      </c>
      <c r="D4309" s="2125">
        <v>9</v>
      </c>
      <c r="E4309" t="s">
        <v>55</v>
      </c>
      <c r="F4309" t="s">
        <v>55</v>
      </c>
      <c r="G4309" t="s">
        <v>364</v>
      </c>
      <c r="H4309" t="s">
        <v>55</v>
      </c>
      <c r="I4309">
        <v>1</v>
      </c>
      <c r="J4309" t="s">
        <v>364</v>
      </c>
      <c r="K4309" t="s">
        <v>363</v>
      </c>
      <c r="L4309">
        <v>1</v>
      </c>
    </row>
    <row r="4310" spans="1:12" x14ac:dyDescent="0.25">
      <c r="A4310" s="2117">
        <v>202522633257</v>
      </c>
      <c r="B4310" s="1502">
        <v>45847</v>
      </c>
      <c r="C4310" s="2123">
        <v>0.21319444000000001</v>
      </c>
      <c r="D4310" s="2125">
        <v>9</v>
      </c>
      <c r="E4310" t="s">
        <v>55</v>
      </c>
      <c r="F4310" t="s">
        <v>55</v>
      </c>
      <c r="G4310" t="s">
        <v>364</v>
      </c>
      <c r="H4310" t="s">
        <v>55</v>
      </c>
      <c r="I4310">
        <v>1</v>
      </c>
      <c r="J4310" t="s">
        <v>364</v>
      </c>
      <c r="K4310" t="s">
        <v>363</v>
      </c>
      <c r="L4310">
        <v>1</v>
      </c>
    </row>
    <row r="4311" spans="1:12" x14ac:dyDescent="0.25">
      <c r="A4311" s="2117">
        <v>202522633302</v>
      </c>
      <c r="B4311" s="1502">
        <v>45853</v>
      </c>
      <c r="C4311" s="2123">
        <v>0.28472222000000003</v>
      </c>
      <c r="D4311" s="2125">
        <v>9</v>
      </c>
      <c r="E4311" t="s">
        <v>55</v>
      </c>
      <c r="F4311" t="s">
        <v>55</v>
      </c>
      <c r="G4311" t="s">
        <v>364</v>
      </c>
      <c r="H4311" t="s">
        <v>55</v>
      </c>
      <c r="I4311">
        <v>1</v>
      </c>
      <c r="J4311" t="s">
        <v>364</v>
      </c>
      <c r="K4311" t="s">
        <v>363</v>
      </c>
      <c r="L4311">
        <v>1</v>
      </c>
    </row>
    <row r="4312" spans="1:12" x14ac:dyDescent="0.25">
      <c r="A4312" s="2117">
        <v>202522633304</v>
      </c>
      <c r="B4312" s="1502">
        <v>45853</v>
      </c>
      <c r="C4312" s="2123">
        <v>0.24513888</v>
      </c>
      <c r="D4312" s="2125">
        <v>9</v>
      </c>
      <c r="E4312" t="s">
        <v>55</v>
      </c>
      <c r="F4312" t="s">
        <v>55</v>
      </c>
      <c r="G4312" t="s">
        <v>364</v>
      </c>
      <c r="H4312" t="s">
        <v>55</v>
      </c>
      <c r="I4312">
        <v>1</v>
      </c>
      <c r="J4312" t="s">
        <v>364</v>
      </c>
      <c r="K4312" t="s">
        <v>363</v>
      </c>
      <c r="L4312">
        <v>1</v>
      </c>
    </row>
    <row r="4313" spans="1:12" x14ac:dyDescent="0.25">
      <c r="A4313" s="2117">
        <v>202522633305</v>
      </c>
      <c r="B4313" s="1502">
        <v>45853</v>
      </c>
      <c r="C4313" s="2123">
        <v>0.24513888</v>
      </c>
      <c r="D4313" s="2125">
        <v>9</v>
      </c>
      <c r="E4313" t="s">
        <v>55</v>
      </c>
      <c r="F4313" t="s">
        <v>55</v>
      </c>
      <c r="G4313" t="s">
        <v>364</v>
      </c>
      <c r="H4313" t="s">
        <v>55</v>
      </c>
      <c r="I4313">
        <v>1</v>
      </c>
      <c r="J4313" t="s">
        <v>364</v>
      </c>
      <c r="K4313" t="s">
        <v>363</v>
      </c>
      <c r="L4313">
        <v>1</v>
      </c>
    </row>
    <row r="4314" spans="1:12" x14ac:dyDescent="0.25">
      <c r="A4314" s="2117">
        <v>202522633314</v>
      </c>
      <c r="B4314" s="1502">
        <v>45854</v>
      </c>
      <c r="C4314" s="2123">
        <v>0.16666665999999999</v>
      </c>
      <c r="D4314" s="2125">
        <v>9</v>
      </c>
      <c r="E4314" t="s">
        <v>55</v>
      </c>
      <c r="F4314" t="s">
        <v>55</v>
      </c>
      <c r="G4314" t="s">
        <v>364</v>
      </c>
      <c r="H4314" t="s">
        <v>55</v>
      </c>
      <c r="I4314">
        <v>1</v>
      </c>
      <c r="J4314" t="s">
        <v>364</v>
      </c>
      <c r="K4314" t="s">
        <v>363</v>
      </c>
      <c r="L4314">
        <v>1</v>
      </c>
    </row>
    <row r="4315" spans="1:12" x14ac:dyDescent="0.25">
      <c r="A4315" s="2117">
        <v>202522633321</v>
      </c>
      <c r="B4315" s="1502">
        <v>45854</v>
      </c>
      <c r="C4315" s="2123">
        <v>0.37916665999999999</v>
      </c>
      <c r="D4315" s="2125">
        <v>9</v>
      </c>
      <c r="E4315" t="s">
        <v>55</v>
      </c>
      <c r="F4315" t="s">
        <v>55</v>
      </c>
      <c r="G4315" t="s">
        <v>364</v>
      </c>
      <c r="H4315" t="s">
        <v>55</v>
      </c>
      <c r="I4315">
        <v>1</v>
      </c>
      <c r="J4315" t="s">
        <v>364</v>
      </c>
      <c r="K4315" t="s">
        <v>363</v>
      </c>
      <c r="L4315">
        <v>1</v>
      </c>
    </row>
    <row r="4316" spans="1:12" x14ac:dyDescent="0.25">
      <c r="A4316" s="2117">
        <v>202522633323</v>
      </c>
      <c r="B4316" s="1502">
        <v>45854</v>
      </c>
      <c r="C4316" s="2123">
        <v>0.33541665999999998</v>
      </c>
      <c r="D4316" s="2125">
        <v>9</v>
      </c>
      <c r="E4316" t="s">
        <v>55</v>
      </c>
      <c r="F4316" t="s">
        <v>55</v>
      </c>
      <c r="G4316" t="s">
        <v>364</v>
      </c>
      <c r="H4316" t="s">
        <v>55</v>
      </c>
      <c r="I4316">
        <v>1</v>
      </c>
      <c r="J4316" t="s">
        <v>364</v>
      </c>
      <c r="K4316" t="s">
        <v>363</v>
      </c>
      <c r="L4316">
        <v>1</v>
      </c>
    </row>
    <row r="4317" spans="1:12" x14ac:dyDescent="0.25">
      <c r="A4317" s="2117">
        <v>202522633358</v>
      </c>
      <c r="B4317" s="1502">
        <v>45860</v>
      </c>
      <c r="C4317" s="2123">
        <v>0.54027776999999999</v>
      </c>
      <c r="D4317" s="2125">
        <v>9</v>
      </c>
      <c r="E4317" t="s">
        <v>55</v>
      </c>
      <c r="F4317" t="s">
        <v>55</v>
      </c>
      <c r="G4317" t="s">
        <v>364</v>
      </c>
      <c r="H4317" t="s">
        <v>55</v>
      </c>
      <c r="I4317">
        <v>1</v>
      </c>
      <c r="J4317" t="s">
        <v>364</v>
      </c>
      <c r="K4317" t="s">
        <v>363</v>
      </c>
      <c r="L4317">
        <v>1</v>
      </c>
    </row>
    <row r="4318" spans="1:12" x14ac:dyDescent="0.25">
      <c r="A4318" s="2117">
        <v>202522633406</v>
      </c>
      <c r="B4318" s="1502">
        <v>45867</v>
      </c>
      <c r="C4318" s="2123">
        <v>0.26041666000000002</v>
      </c>
      <c r="D4318" s="2125">
        <v>9</v>
      </c>
      <c r="E4318" t="s">
        <v>55</v>
      </c>
      <c r="F4318" t="s">
        <v>55</v>
      </c>
      <c r="G4318" t="s">
        <v>364</v>
      </c>
      <c r="H4318" t="s">
        <v>55</v>
      </c>
      <c r="I4318">
        <v>1</v>
      </c>
      <c r="J4318" t="s">
        <v>364</v>
      </c>
      <c r="K4318" t="s">
        <v>363</v>
      </c>
      <c r="L4318">
        <v>1</v>
      </c>
    </row>
    <row r="4319" spans="1:12" x14ac:dyDescent="0.25">
      <c r="A4319" s="2117">
        <v>202522633418</v>
      </c>
      <c r="B4319" s="1502">
        <v>45869</v>
      </c>
      <c r="C4319" s="2123">
        <v>0</v>
      </c>
      <c r="D4319" s="2125">
        <v>9</v>
      </c>
      <c r="E4319" t="s">
        <v>55</v>
      </c>
      <c r="F4319" t="s">
        <v>55</v>
      </c>
      <c r="G4319" t="s">
        <v>364</v>
      </c>
      <c r="H4319" t="s">
        <v>55</v>
      </c>
      <c r="I4319">
        <v>1</v>
      </c>
      <c r="J4319" t="s">
        <v>364</v>
      </c>
      <c r="K4319" t="s">
        <v>363</v>
      </c>
      <c r="L4319">
        <v>1</v>
      </c>
    </row>
    <row r="4320" spans="1:12" x14ac:dyDescent="0.25">
      <c r="A4320" s="2117">
        <v>202522633451</v>
      </c>
      <c r="B4320" s="1502">
        <v>45878</v>
      </c>
      <c r="C4320" s="2123">
        <v>4.8611109999999999E-2</v>
      </c>
      <c r="D4320" s="2125">
        <v>9</v>
      </c>
      <c r="E4320" t="s">
        <v>55</v>
      </c>
      <c r="F4320" t="s">
        <v>55</v>
      </c>
      <c r="G4320" t="s">
        <v>364</v>
      </c>
      <c r="H4320" t="s">
        <v>55</v>
      </c>
      <c r="I4320">
        <v>1</v>
      </c>
      <c r="J4320" t="s">
        <v>364</v>
      </c>
      <c r="K4320" t="s">
        <v>363</v>
      </c>
      <c r="L4320">
        <v>1</v>
      </c>
    </row>
    <row r="4321" spans="1:12" x14ac:dyDescent="0.25">
      <c r="A4321" s="2117">
        <v>202522633454</v>
      </c>
      <c r="B4321" s="1502">
        <v>45878</v>
      </c>
      <c r="C4321" s="2123">
        <v>0.67569444000000001</v>
      </c>
      <c r="D4321" s="2125">
        <v>9</v>
      </c>
      <c r="E4321" t="s">
        <v>55</v>
      </c>
      <c r="F4321" t="s">
        <v>55</v>
      </c>
      <c r="G4321" t="s">
        <v>364</v>
      </c>
      <c r="H4321" t="s">
        <v>55</v>
      </c>
      <c r="I4321">
        <v>1</v>
      </c>
      <c r="J4321" t="s">
        <v>364</v>
      </c>
      <c r="K4321" t="s">
        <v>363</v>
      </c>
      <c r="L4321">
        <v>1</v>
      </c>
    </row>
    <row r="4322" spans="1:12" x14ac:dyDescent="0.25">
      <c r="A4322" s="2117">
        <v>202522633484</v>
      </c>
      <c r="B4322" s="1502">
        <v>45882</v>
      </c>
      <c r="C4322" s="2123">
        <v>0.30763888</v>
      </c>
      <c r="D4322" s="2125">
        <v>9</v>
      </c>
      <c r="E4322" t="s">
        <v>55</v>
      </c>
      <c r="F4322" t="s">
        <v>55</v>
      </c>
      <c r="G4322" t="s">
        <v>364</v>
      </c>
      <c r="H4322" t="s">
        <v>55</v>
      </c>
      <c r="I4322">
        <v>1</v>
      </c>
      <c r="J4322" t="s">
        <v>364</v>
      </c>
      <c r="K4322" t="s">
        <v>363</v>
      </c>
      <c r="L4322">
        <v>1</v>
      </c>
    </row>
    <row r="4323" spans="1:12" x14ac:dyDescent="0.25">
      <c r="A4323" s="2117">
        <v>202522633485</v>
      </c>
      <c r="B4323" s="1502">
        <v>45882</v>
      </c>
      <c r="C4323" s="2123">
        <v>0.30763888</v>
      </c>
      <c r="D4323" s="2125">
        <v>9</v>
      </c>
      <c r="E4323" t="s">
        <v>55</v>
      </c>
      <c r="F4323" t="s">
        <v>55</v>
      </c>
      <c r="G4323" t="s">
        <v>364</v>
      </c>
      <c r="H4323" t="s">
        <v>55</v>
      </c>
      <c r="I4323">
        <v>1</v>
      </c>
      <c r="J4323" t="s">
        <v>364</v>
      </c>
      <c r="K4323" t="s">
        <v>363</v>
      </c>
      <c r="L4323">
        <v>1</v>
      </c>
    </row>
    <row r="4324" spans="1:12" x14ac:dyDescent="0.25">
      <c r="A4324" s="2117">
        <v>202522633491</v>
      </c>
      <c r="B4324" s="1502">
        <v>45882</v>
      </c>
      <c r="C4324" s="2123">
        <v>0.83819443999999999</v>
      </c>
      <c r="D4324" s="2125">
        <v>9</v>
      </c>
      <c r="E4324" t="s">
        <v>55</v>
      </c>
      <c r="F4324" t="s">
        <v>55</v>
      </c>
      <c r="G4324" t="s">
        <v>364</v>
      </c>
      <c r="H4324" t="s">
        <v>55</v>
      </c>
      <c r="I4324">
        <v>1</v>
      </c>
      <c r="J4324" t="s">
        <v>364</v>
      </c>
      <c r="K4324" t="s">
        <v>363</v>
      </c>
      <c r="L4324">
        <v>1</v>
      </c>
    </row>
    <row r="4325" spans="1:12" x14ac:dyDescent="0.25">
      <c r="A4325" s="2117">
        <v>202522633505</v>
      </c>
      <c r="B4325" s="1502">
        <v>45885</v>
      </c>
      <c r="C4325" s="2123">
        <v>0.19722222</v>
      </c>
      <c r="D4325" s="2125">
        <v>9</v>
      </c>
      <c r="E4325" t="s">
        <v>55</v>
      </c>
      <c r="F4325" t="s">
        <v>55</v>
      </c>
      <c r="G4325" t="s">
        <v>364</v>
      </c>
      <c r="H4325" t="s">
        <v>55</v>
      </c>
      <c r="I4325">
        <v>1</v>
      </c>
      <c r="J4325" t="s">
        <v>364</v>
      </c>
      <c r="K4325" t="s">
        <v>363</v>
      </c>
      <c r="L4325">
        <v>1</v>
      </c>
    </row>
    <row r="4326" spans="1:12" x14ac:dyDescent="0.25">
      <c r="A4326" s="2117">
        <v>202522633640</v>
      </c>
      <c r="B4326" s="1502">
        <v>45912</v>
      </c>
      <c r="C4326" s="2123">
        <v>0.15416666000000001</v>
      </c>
      <c r="D4326" s="2125">
        <v>9</v>
      </c>
      <c r="E4326" t="s">
        <v>55</v>
      </c>
      <c r="F4326" t="s">
        <v>55</v>
      </c>
      <c r="G4326" t="s">
        <v>364</v>
      </c>
      <c r="H4326" t="s">
        <v>55</v>
      </c>
      <c r="I4326">
        <v>1</v>
      </c>
      <c r="J4326" t="s">
        <v>364</v>
      </c>
      <c r="K4326" t="s">
        <v>363</v>
      </c>
      <c r="L4326">
        <v>1</v>
      </c>
    </row>
    <row r="4327" spans="1:12" x14ac:dyDescent="0.25">
      <c r="A4327" s="2117">
        <v>202522633679</v>
      </c>
      <c r="B4327" s="1502">
        <v>45919</v>
      </c>
      <c r="C4327" s="2123">
        <v>0.31666665999999999</v>
      </c>
      <c r="D4327" s="2125">
        <v>9</v>
      </c>
      <c r="E4327" t="s">
        <v>55</v>
      </c>
      <c r="F4327" t="s">
        <v>55</v>
      </c>
      <c r="G4327" t="s">
        <v>364</v>
      </c>
      <c r="H4327" t="s">
        <v>55</v>
      </c>
      <c r="I4327">
        <v>1</v>
      </c>
      <c r="J4327" t="s">
        <v>364</v>
      </c>
      <c r="K4327" t="s">
        <v>363</v>
      </c>
      <c r="L4327">
        <v>1</v>
      </c>
    </row>
    <row r="4328" spans="1:12" x14ac:dyDescent="0.25">
      <c r="A4328" s="2117">
        <v>202522633694</v>
      </c>
      <c r="B4328" s="1502">
        <v>45922</v>
      </c>
      <c r="C4328" s="2123">
        <v>0.76944444000000001</v>
      </c>
      <c r="D4328" s="2125">
        <v>9</v>
      </c>
      <c r="E4328" t="s">
        <v>55</v>
      </c>
      <c r="F4328" t="s">
        <v>55</v>
      </c>
      <c r="G4328" t="s">
        <v>364</v>
      </c>
      <c r="H4328" t="s">
        <v>55</v>
      </c>
      <c r="I4328">
        <v>1</v>
      </c>
      <c r="J4328" t="s">
        <v>364</v>
      </c>
      <c r="K4328" t="s">
        <v>363</v>
      </c>
      <c r="L4328">
        <v>1</v>
      </c>
    </row>
    <row r="4329" spans="1:12" x14ac:dyDescent="0.25">
      <c r="A4329" s="2117">
        <v>202522633696</v>
      </c>
      <c r="B4329" s="1502">
        <v>45922</v>
      </c>
      <c r="C4329" s="2123">
        <v>0.99305555000000001</v>
      </c>
      <c r="D4329" s="2125">
        <v>9</v>
      </c>
      <c r="E4329" t="s">
        <v>55</v>
      </c>
      <c r="F4329" t="s">
        <v>55</v>
      </c>
      <c r="G4329" t="s">
        <v>364</v>
      </c>
      <c r="H4329" t="s">
        <v>55</v>
      </c>
      <c r="I4329">
        <v>1</v>
      </c>
      <c r="J4329" t="s">
        <v>364</v>
      </c>
      <c r="K4329" t="s">
        <v>363</v>
      </c>
      <c r="L4329">
        <v>1</v>
      </c>
    </row>
    <row r="4330" spans="1:12" x14ac:dyDescent="0.25">
      <c r="A4330" s="2117">
        <v>202522633703</v>
      </c>
      <c r="B4330" s="1502">
        <v>45923</v>
      </c>
      <c r="C4330" s="2123">
        <v>0.29166666000000002</v>
      </c>
      <c r="D4330" s="2125">
        <v>9</v>
      </c>
      <c r="E4330" t="s">
        <v>55</v>
      </c>
      <c r="F4330" t="s">
        <v>55</v>
      </c>
      <c r="G4330" t="s">
        <v>364</v>
      </c>
      <c r="H4330" t="s">
        <v>55</v>
      </c>
      <c r="I4330">
        <v>1</v>
      </c>
      <c r="J4330" t="s">
        <v>364</v>
      </c>
      <c r="K4330" t="s">
        <v>363</v>
      </c>
      <c r="L4330">
        <v>1</v>
      </c>
    </row>
    <row r="4331" spans="1:12" x14ac:dyDescent="0.25">
      <c r="A4331" s="2117">
        <v>202522633704</v>
      </c>
      <c r="B4331" s="1502">
        <v>45925</v>
      </c>
      <c r="C4331" s="2123">
        <v>0.29513887999999999</v>
      </c>
      <c r="D4331" s="2125">
        <v>9</v>
      </c>
      <c r="E4331" t="s">
        <v>55</v>
      </c>
      <c r="F4331" t="s">
        <v>55</v>
      </c>
      <c r="G4331" t="s">
        <v>364</v>
      </c>
      <c r="H4331" t="s">
        <v>55</v>
      </c>
      <c r="I4331">
        <v>1</v>
      </c>
      <c r="J4331" t="s">
        <v>364</v>
      </c>
      <c r="K4331" t="s">
        <v>363</v>
      </c>
      <c r="L4331">
        <v>1</v>
      </c>
    </row>
    <row r="4332" spans="1:12" x14ac:dyDescent="0.25">
      <c r="A4332" s="2117">
        <v>202522833088</v>
      </c>
      <c r="B4332" s="1502">
        <v>45845</v>
      </c>
      <c r="C4332" s="2123">
        <v>0.39583332999999998</v>
      </c>
      <c r="D4332" s="2125">
        <v>7</v>
      </c>
      <c r="E4332" t="s">
        <v>55</v>
      </c>
      <c r="F4332" t="s">
        <v>55</v>
      </c>
      <c r="G4332" t="s">
        <v>364</v>
      </c>
      <c r="H4332" t="s">
        <v>55</v>
      </c>
      <c r="I4332">
        <v>1</v>
      </c>
      <c r="J4332" t="s">
        <v>364</v>
      </c>
      <c r="K4332" t="s">
        <v>363</v>
      </c>
      <c r="L4332">
        <v>1</v>
      </c>
    </row>
    <row r="4333" spans="1:12" x14ac:dyDescent="0.25">
      <c r="A4333" s="2117">
        <v>202522833218</v>
      </c>
      <c r="B4333" s="1502">
        <v>45870</v>
      </c>
      <c r="C4333" s="2123">
        <v>0.45833332999999998</v>
      </c>
      <c r="D4333" s="2125">
        <v>7</v>
      </c>
      <c r="E4333" t="s">
        <v>55</v>
      </c>
      <c r="F4333" t="s">
        <v>55</v>
      </c>
      <c r="G4333" t="s">
        <v>364</v>
      </c>
      <c r="H4333" t="s">
        <v>55</v>
      </c>
      <c r="I4333">
        <v>1</v>
      </c>
      <c r="J4333" t="s">
        <v>364</v>
      </c>
      <c r="K4333" t="s">
        <v>363</v>
      </c>
      <c r="L4333">
        <v>1</v>
      </c>
    </row>
    <row r="4334" spans="1:12" x14ac:dyDescent="0.25">
      <c r="A4334" s="2117">
        <v>202522833243</v>
      </c>
      <c r="B4334" s="1502">
        <v>45875</v>
      </c>
      <c r="C4334" s="2123">
        <v>0.82638887999999999</v>
      </c>
      <c r="D4334" s="2125">
        <v>7</v>
      </c>
      <c r="E4334" t="s">
        <v>55</v>
      </c>
      <c r="F4334" t="s">
        <v>55</v>
      </c>
      <c r="G4334" t="s">
        <v>364</v>
      </c>
      <c r="H4334" t="s">
        <v>55</v>
      </c>
      <c r="I4334">
        <v>1</v>
      </c>
      <c r="J4334" t="s">
        <v>364</v>
      </c>
      <c r="K4334" t="s">
        <v>363</v>
      </c>
      <c r="L4334">
        <v>1</v>
      </c>
    </row>
    <row r="4335" spans="1:12" x14ac:dyDescent="0.25">
      <c r="A4335" s="2117">
        <v>202522833277</v>
      </c>
      <c r="B4335" s="1502">
        <v>45881</v>
      </c>
      <c r="C4335" s="2123">
        <v>0.57986110999999996</v>
      </c>
      <c r="D4335" s="2125">
        <v>9</v>
      </c>
      <c r="E4335" t="s">
        <v>55</v>
      </c>
      <c r="F4335" t="s">
        <v>55</v>
      </c>
      <c r="G4335" t="s">
        <v>364</v>
      </c>
      <c r="H4335" t="s">
        <v>55</v>
      </c>
      <c r="I4335">
        <v>1</v>
      </c>
      <c r="J4335" t="s">
        <v>364</v>
      </c>
      <c r="K4335" t="s">
        <v>363</v>
      </c>
      <c r="L4335">
        <v>1</v>
      </c>
    </row>
    <row r="4336" spans="1:12" x14ac:dyDescent="0.25">
      <c r="A4336" s="2117">
        <v>202522833444</v>
      </c>
      <c r="B4336" s="1502">
        <v>45913</v>
      </c>
      <c r="C4336" s="2123">
        <v>0.875</v>
      </c>
      <c r="D4336" s="2125">
        <v>7</v>
      </c>
      <c r="E4336" t="s">
        <v>55</v>
      </c>
      <c r="F4336" t="s">
        <v>55</v>
      </c>
      <c r="G4336" t="s">
        <v>364</v>
      </c>
      <c r="H4336" t="s">
        <v>55</v>
      </c>
      <c r="I4336">
        <v>1</v>
      </c>
      <c r="J4336" t="s">
        <v>364</v>
      </c>
      <c r="K4336" t="s">
        <v>363</v>
      </c>
      <c r="L4336">
        <v>1</v>
      </c>
    </row>
    <row r="4337" spans="1:12" x14ac:dyDescent="0.25">
      <c r="A4337" s="2117">
        <v>202523033566</v>
      </c>
      <c r="B4337" s="1502">
        <v>45839</v>
      </c>
      <c r="C4337" s="2123">
        <v>0.27777776999999998</v>
      </c>
      <c r="D4337" s="2125">
        <v>9</v>
      </c>
      <c r="E4337" t="s">
        <v>55</v>
      </c>
      <c r="F4337" t="s">
        <v>55</v>
      </c>
      <c r="G4337" t="s">
        <v>364</v>
      </c>
      <c r="H4337" t="s">
        <v>55</v>
      </c>
      <c r="I4337">
        <v>1</v>
      </c>
      <c r="J4337" t="s">
        <v>364</v>
      </c>
      <c r="K4337" t="s">
        <v>363</v>
      </c>
      <c r="L4337">
        <v>1</v>
      </c>
    </row>
    <row r="4338" spans="1:12" x14ac:dyDescent="0.25">
      <c r="A4338" s="2117">
        <v>202523033633</v>
      </c>
      <c r="B4338" s="1502">
        <v>45846</v>
      </c>
      <c r="C4338" s="2123">
        <v>0.32708333000000001</v>
      </c>
      <c r="D4338" s="2125">
        <v>9</v>
      </c>
      <c r="E4338" t="s">
        <v>55</v>
      </c>
      <c r="F4338" t="s">
        <v>55</v>
      </c>
      <c r="G4338" t="s">
        <v>364</v>
      </c>
      <c r="H4338" t="s">
        <v>55</v>
      </c>
      <c r="I4338">
        <v>1</v>
      </c>
      <c r="J4338" t="s">
        <v>364</v>
      </c>
      <c r="K4338" t="s">
        <v>363</v>
      </c>
      <c r="L4338">
        <v>1</v>
      </c>
    </row>
    <row r="4339" spans="1:12" x14ac:dyDescent="0.25">
      <c r="A4339" s="2117">
        <v>202523033649</v>
      </c>
      <c r="B4339" s="1502">
        <v>45847</v>
      </c>
      <c r="C4339" s="2123">
        <v>0.77222221999999996</v>
      </c>
      <c r="D4339" s="2125">
        <v>9</v>
      </c>
      <c r="E4339" t="s">
        <v>55</v>
      </c>
      <c r="F4339" t="s">
        <v>55</v>
      </c>
      <c r="G4339" t="s">
        <v>364</v>
      </c>
      <c r="H4339" t="s">
        <v>55</v>
      </c>
      <c r="I4339">
        <v>1</v>
      </c>
      <c r="J4339" t="s">
        <v>364</v>
      </c>
      <c r="K4339" t="s">
        <v>363</v>
      </c>
      <c r="L4339">
        <v>1</v>
      </c>
    </row>
    <row r="4340" spans="1:12" x14ac:dyDescent="0.25">
      <c r="A4340" s="2117">
        <v>202523033710</v>
      </c>
      <c r="B4340" s="1502">
        <v>45854</v>
      </c>
      <c r="C4340" s="2123">
        <v>0.85416665999999997</v>
      </c>
      <c r="D4340" s="2125">
        <v>9</v>
      </c>
      <c r="E4340" t="s">
        <v>55</v>
      </c>
      <c r="F4340" t="s">
        <v>55</v>
      </c>
      <c r="G4340" t="s">
        <v>364</v>
      </c>
      <c r="H4340" t="s">
        <v>55</v>
      </c>
      <c r="I4340">
        <v>1</v>
      </c>
      <c r="J4340" t="s">
        <v>364</v>
      </c>
      <c r="K4340" t="s">
        <v>363</v>
      </c>
      <c r="L4340">
        <v>1</v>
      </c>
    </row>
    <row r="4341" spans="1:12" x14ac:dyDescent="0.25">
      <c r="A4341" s="2117">
        <v>202523033776</v>
      </c>
      <c r="B4341" s="1502">
        <v>45863</v>
      </c>
      <c r="C4341" s="2123">
        <v>3.1944439999999998E-2</v>
      </c>
      <c r="D4341" s="2125">
        <v>9</v>
      </c>
      <c r="E4341" t="s">
        <v>55</v>
      </c>
      <c r="F4341" t="s">
        <v>55</v>
      </c>
      <c r="G4341" t="s">
        <v>364</v>
      </c>
      <c r="H4341" t="s">
        <v>55</v>
      </c>
      <c r="I4341">
        <v>1</v>
      </c>
      <c r="J4341" t="s">
        <v>364</v>
      </c>
      <c r="K4341" t="s">
        <v>363</v>
      </c>
      <c r="L4341">
        <v>1</v>
      </c>
    </row>
    <row r="4342" spans="1:12" x14ac:dyDescent="0.25">
      <c r="A4342" s="2117">
        <v>202523033837</v>
      </c>
      <c r="B4342" s="1502">
        <v>45869</v>
      </c>
      <c r="C4342" s="2123">
        <v>0.67708332999999998</v>
      </c>
      <c r="D4342" s="2125">
        <v>9</v>
      </c>
      <c r="E4342" t="s">
        <v>55</v>
      </c>
      <c r="F4342" t="s">
        <v>55</v>
      </c>
      <c r="G4342" t="s">
        <v>364</v>
      </c>
      <c r="H4342" t="s">
        <v>55</v>
      </c>
      <c r="I4342">
        <v>1</v>
      </c>
      <c r="J4342" t="s">
        <v>364</v>
      </c>
      <c r="K4342" t="s">
        <v>363</v>
      </c>
      <c r="L4342">
        <v>1</v>
      </c>
    </row>
    <row r="4343" spans="1:12" x14ac:dyDescent="0.25">
      <c r="A4343" s="2117">
        <v>202523033845</v>
      </c>
      <c r="B4343" s="1502">
        <v>45870</v>
      </c>
      <c r="C4343" s="2123">
        <v>0.87291666000000001</v>
      </c>
      <c r="D4343" s="2125">
        <v>9</v>
      </c>
      <c r="E4343" t="s">
        <v>55</v>
      </c>
      <c r="F4343" t="s">
        <v>55</v>
      </c>
      <c r="G4343" t="s">
        <v>364</v>
      </c>
      <c r="H4343" t="s">
        <v>55</v>
      </c>
      <c r="I4343">
        <v>1</v>
      </c>
      <c r="J4343" t="s">
        <v>364</v>
      </c>
      <c r="K4343" t="s">
        <v>363</v>
      </c>
      <c r="L4343">
        <v>1</v>
      </c>
    </row>
    <row r="4344" spans="1:12" x14ac:dyDescent="0.25">
      <c r="A4344" s="2117">
        <v>202523033958</v>
      </c>
      <c r="B4344" s="1502">
        <v>45882</v>
      </c>
      <c r="C4344" s="2123">
        <v>0.98888887999999997</v>
      </c>
      <c r="D4344" s="2125">
        <v>9</v>
      </c>
      <c r="E4344" t="s">
        <v>55</v>
      </c>
      <c r="F4344" t="s">
        <v>55</v>
      </c>
      <c r="G4344" t="s">
        <v>364</v>
      </c>
      <c r="H4344" t="s">
        <v>55</v>
      </c>
      <c r="I4344">
        <v>1</v>
      </c>
      <c r="J4344" t="s">
        <v>364</v>
      </c>
      <c r="K4344" t="s">
        <v>363</v>
      </c>
      <c r="L4344">
        <v>1</v>
      </c>
    </row>
    <row r="4345" spans="1:12" x14ac:dyDescent="0.25">
      <c r="A4345" s="2117">
        <v>202523034003</v>
      </c>
      <c r="B4345" s="1502">
        <v>45886</v>
      </c>
      <c r="C4345" s="2123">
        <v>0.60416665999999997</v>
      </c>
      <c r="D4345" s="2125">
        <v>9</v>
      </c>
      <c r="E4345" t="s">
        <v>55</v>
      </c>
      <c r="F4345" t="s">
        <v>55</v>
      </c>
      <c r="G4345" t="s">
        <v>364</v>
      </c>
      <c r="H4345" t="s">
        <v>55</v>
      </c>
      <c r="I4345">
        <v>1</v>
      </c>
      <c r="J4345" t="s">
        <v>364</v>
      </c>
      <c r="K4345" t="s">
        <v>363</v>
      </c>
      <c r="L4345">
        <v>1</v>
      </c>
    </row>
    <row r="4346" spans="1:12" x14ac:dyDescent="0.25">
      <c r="A4346" s="2117">
        <v>202523034062</v>
      </c>
      <c r="B4346" s="1502">
        <v>45895</v>
      </c>
      <c r="C4346" s="2123">
        <v>0.76458333000000001</v>
      </c>
      <c r="D4346" s="2125">
        <v>9</v>
      </c>
      <c r="E4346" t="s">
        <v>55</v>
      </c>
      <c r="F4346" t="s">
        <v>55</v>
      </c>
      <c r="G4346" t="s">
        <v>364</v>
      </c>
      <c r="H4346" t="s">
        <v>55</v>
      </c>
      <c r="I4346">
        <v>1</v>
      </c>
      <c r="J4346" t="s">
        <v>364</v>
      </c>
      <c r="K4346" t="s">
        <v>363</v>
      </c>
      <c r="L4346">
        <v>1</v>
      </c>
    </row>
    <row r="4347" spans="1:12" x14ac:dyDescent="0.25">
      <c r="A4347" s="2117">
        <v>202523034141</v>
      </c>
      <c r="B4347" s="1502">
        <v>45896</v>
      </c>
      <c r="C4347" s="2123">
        <v>0.75</v>
      </c>
      <c r="D4347" s="2125">
        <v>9</v>
      </c>
      <c r="E4347" t="s">
        <v>55</v>
      </c>
      <c r="F4347" t="s">
        <v>55</v>
      </c>
      <c r="G4347" t="s">
        <v>364</v>
      </c>
      <c r="H4347" t="s">
        <v>55</v>
      </c>
      <c r="I4347">
        <v>1</v>
      </c>
      <c r="J4347" t="s">
        <v>364</v>
      </c>
      <c r="K4347" t="s">
        <v>363</v>
      </c>
      <c r="L4347">
        <v>1</v>
      </c>
    </row>
    <row r="4348" spans="1:12" x14ac:dyDescent="0.25">
      <c r="A4348" s="2117">
        <v>202523034182</v>
      </c>
      <c r="B4348" s="1502">
        <v>45910</v>
      </c>
      <c r="C4348" s="2123">
        <v>9.7222219999999998E-2</v>
      </c>
      <c r="D4348" s="2125">
        <v>9</v>
      </c>
      <c r="E4348" t="s">
        <v>55</v>
      </c>
      <c r="F4348" t="s">
        <v>55</v>
      </c>
      <c r="G4348" t="s">
        <v>364</v>
      </c>
      <c r="H4348" t="s">
        <v>55</v>
      </c>
      <c r="I4348">
        <v>1</v>
      </c>
      <c r="J4348" t="s">
        <v>364</v>
      </c>
      <c r="K4348" t="s">
        <v>363</v>
      </c>
      <c r="L4348">
        <v>1</v>
      </c>
    </row>
    <row r="4349" spans="1:12" x14ac:dyDescent="0.25">
      <c r="A4349" s="2117">
        <v>202523034185</v>
      </c>
      <c r="B4349" s="1502">
        <v>45910</v>
      </c>
      <c r="C4349" s="2123">
        <v>0.31319444000000002</v>
      </c>
      <c r="D4349" s="2125">
        <v>9</v>
      </c>
      <c r="E4349" t="s">
        <v>55</v>
      </c>
      <c r="F4349" t="s">
        <v>55</v>
      </c>
      <c r="G4349" t="s">
        <v>364</v>
      </c>
      <c r="H4349" t="s">
        <v>55</v>
      </c>
      <c r="I4349">
        <v>1</v>
      </c>
      <c r="J4349" t="s">
        <v>364</v>
      </c>
      <c r="K4349" t="s">
        <v>363</v>
      </c>
      <c r="L4349">
        <v>1</v>
      </c>
    </row>
    <row r="4350" spans="1:12" x14ac:dyDescent="0.25">
      <c r="A4350" s="2117">
        <v>202523034186</v>
      </c>
      <c r="B4350" s="1502">
        <v>45910</v>
      </c>
      <c r="C4350" s="2123">
        <v>0.32013888000000001</v>
      </c>
      <c r="D4350" s="2125">
        <v>9</v>
      </c>
      <c r="E4350" t="s">
        <v>55</v>
      </c>
      <c r="F4350" t="s">
        <v>55</v>
      </c>
      <c r="G4350" t="s">
        <v>364</v>
      </c>
      <c r="H4350" t="s">
        <v>55</v>
      </c>
      <c r="I4350">
        <v>1</v>
      </c>
      <c r="J4350" t="s">
        <v>364</v>
      </c>
      <c r="K4350" t="s">
        <v>363</v>
      </c>
      <c r="L4350">
        <v>1</v>
      </c>
    </row>
    <row r="4351" spans="1:12" x14ac:dyDescent="0.25">
      <c r="A4351" s="2117">
        <v>202523034315</v>
      </c>
      <c r="B4351" s="1502">
        <v>45924</v>
      </c>
      <c r="C4351" s="2123">
        <v>9.1666659999999997E-2</v>
      </c>
      <c r="D4351" s="2125">
        <v>9</v>
      </c>
      <c r="E4351" t="s">
        <v>55</v>
      </c>
      <c r="F4351" t="s">
        <v>55</v>
      </c>
      <c r="G4351" t="s">
        <v>364</v>
      </c>
      <c r="H4351" t="s">
        <v>55</v>
      </c>
      <c r="I4351">
        <v>1</v>
      </c>
      <c r="J4351" t="s">
        <v>364</v>
      </c>
      <c r="K4351" t="s">
        <v>363</v>
      </c>
      <c r="L4351">
        <v>1</v>
      </c>
    </row>
    <row r="4352" spans="1:12" x14ac:dyDescent="0.25">
      <c r="A4352" s="2117">
        <v>202523034333</v>
      </c>
      <c r="B4352" s="1502">
        <v>45926</v>
      </c>
      <c r="C4352" s="2123">
        <v>0.28749999999999998</v>
      </c>
      <c r="D4352" s="2125">
        <v>9</v>
      </c>
      <c r="E4352" t="s">
        <v>55</v>
      </c>
      <c r="F4352" t="s">
        <v>55</v>
      </c>
      <c r="G4352" t="s">
        <v>364</v>
      </c>
      <c r="H4352" t="s">
        <v>55</v>
      </c>
      <c r="I4352">
        <v>1</v>
      </c>
      <c r="J4352" t="s">
        <v>364</v>
      </c>
      <c r="K4352" t="s">
        <v>363</v>
      </c>
      <c r="L4352">
        <v>1</v>
      </c>
    </row>
    <row r="4353" spans="1:12" x14ac:dyDescent="0.25">
      <c r="A4353" s="2117">
        <v>202523034406</v>
      </c>
      <c r="B4353" s="1502">
        <v>45887</v>
      </c>
      <c r="C4353" s="2123">
        <v>0.29861111000000001</v>
      </c>
      <c r="D4353" s="2125">
        <v>9</v>
      </c>
      <c r="E4353" t="s">
        <v>55</v>
      </c>
      <c r="F4353" t="s">
        <v>55</v>
      </c>
      <c r="G4353" t="s">
        <v>364</v>
      </c>
      <c r="H4353" t="s">
        <v>55</v>
      </c>
      <c r="I4353">
        <v>1</v>
      </c>
      <c r="J4353" t="s">
        <v>364</v>
      </c>
      <c r="K4353" t="s">
        <v>363</v>
      </c>
      <c r="L4353">
        <v>1</v>
      </c>
    </row>
    <row r="4354" spans="1:12" x14ac:dyDescent="0.25">
      <c r="A4354" s="2117">
        <v>202523133776</v>
      </c>
      <c r="B4354" s="1502">
        <v>45869</v>
      </c>
      <c r="C4354" s="2123">
        <v>0.65694443999999996</v>
      </c>
      <c r="D4354" s="2125">
        <v>10</v>
      </c>
      <c r="E4354" t="s">
        <v>55</v>
      </c>
      <c r="F4354" t="s">
        <v>55</v>
      </c>
      <c r="G4354" t="s">
        <v>364</v>
      </c>
      <c r="H4354" t="s">
        <v>55</v>
      </c>
      <c r="I4354">
        <v>1</v>
      </c>
      <c r="J4354" t="s">
        <v>364</v>
      </c>
      <c r="K4354" t="s">
        <v>363</v>
      </c>
      <c r="L4354">
        <v>1</v>
      </c>
    </row>
    <row r="4355" spans="1:12" x14ac:dyDescent="0.25">
      <c r="A4355" s="2117">
        <v>202523133849</v>
      </c>
      <c r="B4355" s="1502">
        <v>45881</v>
      </c>
      <c r="C4355" s="2123">
        <v>0.32708333000000001</v>
      </c>
      <c r="D4355" s="2125">
        <v>10</v>
      </c>
      <c r="E4355" t="s">
        <v>55</v>
      </c>
      <c r="F4355" t="s">
        <v>55</v>
      </c>
      <c r="G4355" t="s">
        <v>364</v>
      </c>
      <c r="H4355" t="s">
        <v>55</v>
      </c>
      <c r="I4355">
        <v>1</v>
      </c>
      <c r="J4355" t="s">
        <v>364</v>
      </c>
      <c r="K4355" t="s">
        <v>363</v>
      </c>
      <c r="L4355">
        <v>1</v>
      </c>
    </row>
    <row r="4356" spans="1:12" x14ac:dyDescent="0.25">
      <c r="A4356" s="2117">
        <v>202523134030</v>
      </c>
      <c r="B4356" s="1502">
        <v>45914</v>
      </c>
      <c r="C4356" s="2123">
        <v>0.14583333000000001</v>
      </c>
      <c r="D4356" s="2125">
        <v>7</v>
      </c>
      <c r="E4356" t="s">
        <v>55</v>
      </c>
      <c r="F4356" t="s">
        <v>55</v>
      </c>
      <c r="G4356" t="s">
        <v>364</v>
      </c>
      <c r="H4356" t="s">
        <v>55</v>
      </c>
      <c r="I4356">
        <v>1</v>
      </c>
      <c r="J4356" t="s">
        <v>364</v>
      </c>
      <c r="K4356" t="s">
        <v>363</v>
      </c>
      <c r="L4356">
        <v>1</v>
      </c>
    </row>
    <row r="4357" spans="1:12" x14ac:dyDescent="0.25">
      <c r="A4357" s="2117">
        <v>202523134052</v>
      </c>
      <c r="B4357" s="1502">
        <v>45918</v>
      </c>
      <c r="C4357" s="2123">
        <v>8.6805549999999995E-2</v>
      </c>
      <c r="D4357" s="2125">
        <v>10</v>
      </c>
      <c r="E4357" t="s">
        <v>55</v>
      </c>
      <c r="F4357" t="s">
        <v>55</v>
      </c>
      <c r="G4357" t="s">
        <v>364</v>
      </c>
      <c r="H4357" t="s">
        <v>55</v>
      </c>
      <c r="I4357">
        <v>1</v>
      </c>
      <c r="J4357" t="s">
        <v>364</v>
      </c>
      <c r="K4357" t="s">
        <v>363</v>
      </c>
      <c r="L4357">
        <v>1</v>
      </c>
    </row>
    <row r="4358" spans="1:12" x14ac:dyDescent="0.25">
      <c r="A4358" s="2117">
        <v>202523134113</v>
      </c>
      <c r="B4358" s="1502">
        <v>45926</v>
      </c>
      <c r="C4358" s="2123">
        <v>0.93541666000000001</v>
      </c>
      <c r="D4358" s="2125">
        <v>10</v>
      </c>
      <c r="E4358" t="s">
        <v>55</v>
      </c>
      <c r="F4358" t="s">
        <v>55</v>
      </c>
      <c r="G4358" t="s">
        <v>364</v>
      </c>
      <c r="H4358" t="s">
        <v>55</v>
      </c>
      <c r="I4358">
        <v>1</v>
      </c>
      <c r="J4358" t="s">
        <v>364</v>
      </c>
      <c r="K4358" t="s">
        <v>363</v>
      </c>
      <c r="L4358">
        <v>1</v>
      </c>
    </row>
    <row r="4359" spans="1:12" x14ac:dyDescent="0.25">
      <c r="A4359" s="2117">
        <v>202523233961</v>
      </c>
      <c r="B4359" s="1502">
        <v>45840</v>
      </c>
      <c r="C4359" s="2123">
        <v>0.84722222000000003</v>
      </c>
      <c r="D4359" s="2125">
        <v>10</v>
      </c>
      <c r="E4359" t="s">
        <v>55</v>
      </c>
      <c r="F4359" t="s">
        <v>55</v>
      </c>
      <c r="G4359" t="s">
        <v>364</v>
      </c>
      <c r="H4359" t="s">
        <v>55</v>
      </c>
      <c r="I4359">
        <v>1</v>
      </c>
      <c r="J4359" t="s">
        <v>364</v>
      </c>
      <c r="K4359" t="s">
        <v>363</v>
      </c>
      <c r="L4359">
        <v>1</v>
      </c>
    </row>
    <row r="4360" spans="1:12" x14ac:dyDescent="0.25">
      <c r="A4360" s="2117">
        <v>202523233968</v>
      </c>
      <c r="B4360" s="1502">
        <v>45839</v>
      </c>
      <c r="C4360" s="2123">
        <v>0.74305555000000001</v>
      </c>
      <c r="D4360" s="2125">
        <v>10</v>
      </c>
      <c r="E4360" t="s">
        <v>55</v>
      </c>
      <c r="F4360" t="s">
        <v>55</v>
      </c>
      <c r="G4360" t="s">
        <v>364</v>
      </c>
      <c r="H4360" t="s">
        <v>55</v>
      </c>
      <c r="I4360">
        <v>1</v>
      </c>
      <c r="J4360" t="s">
        <v>364</v>
      </c>
      <c r="K4360" t="s">
        <v>363</v>
      </c>
      <c r="L4360">
        <v>1</v>
      </c>
    </row>
    <row r="4361" spans="1:12" x14ac:dyDescent="0.25">
      <c r="A4361" s="2117">
        <v>202523233981</v>
      </c>
      <c r="B4361" s="1502">
        <v>45843</v>
      </c>
      <c r="C4361" s="2123">
        <v>0.64097221999999998</v>
      </c>
      <c r="D4361" s="2125">
        <v>10</v>
      </c>
      <c r="E4361" t="s">
        <v>55</v>
      </c>
      <c r="F4361" t="s">
        <v>55</v>
      </c>
      <c r="G4361" t="s">
        <v>364</v>
      </c>
      <c r="H4361" t="s">
        <v>55</v>
      </c>
      <c r="I4361">
        <v>1</v>
      </c>
      <c r="J4361" t="s">
        <v>364</v>
      </c>
      <c r="K4361" t="s">
        <v>363</v>
      </c>
      <c r="L4361">
        <v>1</v>
      </c>
    </row>
    <row r="4362" spans="1:12" x14ac:dyDescent="0.25">
      <c r="A4362" s="2117">
        <v>202523234002</v>
      </c>
      <c r="B4362" s="1502">
        <v>45846</v>
      </c>
      <c r="C4362" s="2123">
        <v>6.5972219999999998E-2</v>
      </c>
      <c r="D4362" s="2125">
        <v>10</v>
      </c>
      <c r="E4362" t="s">
        <v>55</v>
      </c>
      <c r="F4362" t="s">
        <v>55</v>
      </c>
      <c r="G4362" t="s">
        <v>364</v>
      </c>
      <c r="H4362" t="s">
        <v>55</v>
      </c>
      <c r="I4362">
        <v>1</v>
      </c>
      <c r="J4362" t="s">
        <v>364</v>
      </c>
      <c r="K4362" t="s">
        <v>363</v>
      </c>
      <c r="L4362">
        <v>1</v>
      </c>
    </row>
    <row r="4363" spans="1:12" x14ac:dyDescent="0.25">
      <c r="A4363" s="2117">
        <v>202523234034</v>
      </c>
      <c r="B4363" s="1502">
        <v>45851</v>
      </c>
      <c r="C4363" s="2123">
        <v>0.82361110999999998</v>
      </c>
      <c r="D4363" s="2125">
        <v>10</v>
      </c>
      <c r="E4363" t="s">
        <v>55</v>
      </c>
      <c r="F4363" t="s">
        <v>55</v>
      </c>
      <c r="G4363" t="s">
        <v>364</v>
      </c>
      <c r="H4363" t="s">
        <v>55</v>
      </c>
      <c r="I4363">
        <v>1</v>
      </c>
      <c r="J4363" t="s">
        <v>364</v>
      </c>
      <c r="K4363" t="s">
        <v>363</v>
      </c>
      <c r="L4363">
        <v>1</v>
      </c>
    </row>
    <row r="4364" spans="1:12" x14ac:dyDescent="0.25">
      <c r="A4364" s="2117">
        <v>202523234096</v>
      </c>
      <c r="B4364" s="1502">
        <v>45863</v>
      </c>
      <c r="C4364" s="2123">
        <v>0.48958332999999998</v>
      </c>
      <c r="D4364" s="2125">
        <v>10</v>
      </c>
      <c r="E4364" t="s">
        <v>55</v>
      </c>
      <c r="F4364" t="s">
        <v>55</v>
      </c>
      <c r="G4364" t="s">
        <v>364</v>
      </c>
      <c r="H4364" t="s">
        <v>55</v>
      </c>
      <c r="I4364">
        <v>1</v>
      </c>
      <c r="J4364" t="s">
        <v>364</v>
      </c>
      <c r="K4364" t="s">
        <v>363</v>
      </c>
      <c r="L4364">
        <v>1</v>
      </c>
    </row>
    <row r="4365" spans="1:12" x14ac:dyDescent="0.25">
      <c r="A4365" s="2117">
        <v>202523234124</v>
      </c>
      <c r="B4365" s="1502">
        <v>45869</v>
      </c>
      <c r="C4365" s="2123">
        <v>0.70833332999999998</v>
      </c>
      <c r="D4365" s="2125">
        <v>10</v>
      </c>
      <c r="E4365" t="s">
        <v>55</v>
      </c>
      <c r="F4365" t="s">
        <v>55</v>
      </c>
      <c r="G4365" t="s">
        <v>364</v>
      </c>
      <c r="H4365" t="s">
        <v>55</v>
      </c>
      <c r="I4365">
        <v>1</v>
      </c>
      <c r="J4365" t="s">
        <v>364</v>
      </c>
      <c r="K4365" t="s">
        <v>363</v>
      </c>
      <c r="L4365">
        <v>1</v>
      </c>
    </row>
    <row r="4366" spans="1:12" x14ac:dyDescent="0.25">
      <c r="A4366" s="2117">
        <v>202523234148</v>
      </c>
      <c r="B4366" s="1502">
        <v>45872</v>
      </c>
      <c r="C4366" s="2123">
        <v>0.875</v>
      </c>
      <c r="D4366" s="2125">
        <v>10</v>
      </c>
      <c r="E4366" t="s">
        <v>55</v>
      </c>
      <c r="F4366" t="s">
        <v>55</v>
      </c>
      <c r="G4366" t="s">
        <v>364</v>
      </c>
      <c r="H4366" t="s">
        <v>55</v>
      </c>
      <c r="I4366">
        <v>1</v>
      </c>
      <c r="J4366" t="s">
        <v>364</v>
      </c>
      <c r="K4366" t="s">
        <v>363</v>
      </c>
      <c r="L4366">
        <v>1</v>
      </c>
    </row>
    <row r="4367" spans="1:12" x14ac:dyDescent="0.25">
      <c r="A4367" s="2117">
        <v>202523234169</v>
      </c>
      <c r="B4367" s="1502">
        <v>45877</v>
      </c>
      <c r="C4367" s="2123">
        <v>0.5</v>
      </c>
      <c r="D4367" s="2125">
        <v>10</v>
      </c>
      <c r="E4367" t="s">
        <v>55</v>
      </c>
      <c r="F4367" t="s">
        <v>55</v>
      </c>
      <c r="G4367" t="s">
        <v>364</v>
      </c>
      <c r="H4367" t="s">
        <v>55</v>
      </c>
      <c r="I4367">
        <v>1</v>
      </c>
      <c r="J4367" t="s">
        <v>364</v>
      </c>
      <c r="K4367" t="s">
        <v>363</v>
      </c>
      <c r="L4367">
        <v>1</v>
      </c>
    </row>
    <row r="4368" spans="1:12" x14ac:dyDescent="0.25">
      <c r="A4368" s="2117">
        <v>202523234190</v>
      </c>
      <c r="B4368" s="1502">
        <v>45881</v>
      </c>
      <c r="C4368" s="2123">
        <v>0.69791665999999997</v>
      </c>
      <c r="D4368" s="2125">
        <v>10</v>
      </c>
      <c r="E4368" t="s">
        <v>55</v>
      </c>
      <c r="F4368" t="s">
        <v>55</v>
      </c>
      <c r="G4368" t="s">
        <v>364</v>
      </c>
      <c r="H4368" t="s">
        <v>55</v>
      </c>
      <c r="I4368">
        <v>1</v>
      </c>
      <c r="J4368" t="s">
        <v>364</v>
      </c>
      <c r="K4368" t="s">
        <v>363</v>
      </c>
      <c r="L4368">
        <v>1</v>
      </c>
    </row>
    <row r="4369" spans="1:12" x14ac:dyDescent="0.25">
      <c r="A4369" s="2117">
        <v>202523234197</v>
      </c>
      <c r="B4369" s="1502">
        <v>45882</v>
      </c>
      <c r="C4369" s="2123">
        <v>0.52222221999999996</v>
      </c>
      <c r="D4369" s="2125">
        <v>10</v>
      </c>
      <c r="E4369" t="s">
        <v>55</v>
      </c>
      <c r="F4369" t="s">
        <v>55</v>
      </c>
      <c r="G4369" t="s">
        <v>364</v>
      </c>
      <c r="H4369" t="s">
        <v>55</v>
      </c>
      <c r="I4369">
        <v>1</v>
      </c>
      <c r="J4369" t="s">
        <v>364</v>
      </c>
      <c r="K4369" t="s">
        <v>363</v>
      </c>
      <c r="L4369">
        <v>1</v>
      </c>
    </row>
    <row r="4370" spans="1:12" x14ac:dyDescent="0.25">
      <c r="A4370" s="2117">
        <v>202523234232</v>
      </c>
      <c r="B4370" s="1502">
        <v>45888</v>
      </c>
      <c r="C4370" s="2123">
        <v>6.1805550000000001E-2</v>
      </c>
      <c r="D4370" s="2125">
        <v>10</v>
      </c>
      <c r="E4370" t="s">
        <v>55</v>
      </c>
      <c r="F4370" t="s">
        <v>55</v>
      </c>
      <c r="G4370" t="s">
        <v>364</v>
      </c>
      <c r="H4370" t="s">
        <v>55</v>
      </c>
      <c r="I4370">
        <v>1</v>
      </c>
      <c r="J4370" t="s">
        <v>364</v>
      </c>
      <c r="K4370" t="s">
        <v>363</v>
      </c>
      <c r="L4370">
        <v>1</v>
      </c>
    </row>
    <row r="4371" spans="1:12" x14ac:dyDescent="0.25">
      <c r="A4371" s="2117">
        <v>202523234242</v>
      </c>
      <c r="B4371" s="1502">
        <v>45891</v>
      </c>
      <c r="C4371" s="2123">
        <v>5.2777770000000002E-2</v>
      </c>
      <c r="D4371" s="2125">
        <v>10</v>
      </c>
      <c r="E4371" t="s">
        <v>55</v>
      </c>
      <c r="F4371" t="s">
        <v>55</v>
      </c>
      <c r="G4371" t="s">
        <v>364</v>
      </c>
      <c r="H4371" t="s">
        <v>55</v>
      </c>
      <c r="I4371">
        <v>1</v>
      </c>
      <c r="J4371" t="s">
        <v>364</v>
      </c>
      <c r="K4371" t="s">
        <v>363</v>
      </c>
      <c r="L4371">
        <v>1</v>
      </c>
    </row>
    <row r="4372" spans="1:12" x14ac:dyDescent="0.25">
      <c r="A4372" s="2117">
        <v>202523234268</v>
      </c>
      <c r="B4372" s="1502">
        <v>45895</v>
      </c>
      <c r="C4372" s="2123">
        <v>4.3055549999999998E-2</v>
      </c>
      <c r="D4372" s="2125">
        <v>10</v>
      </c>
      <c r="E4372" t="s">
        <v>55</v>
      </c>
      <c r="F4372" t="s">
        <v>55</v>
      </c>
      <c r="G4372" t="s">
        <v>364</v>
      </c>
      <c r="H4372" t="s">
        <v>55</v>
      </c>
      <c r="I4372">
        <v>1</v>
      </c>
      <c r="J4372" t="s">
        <v>364</v>
      </c>
      <c r="K4372" t="s">
        <v>363</v>
      </c>
      <c r="L4372">
        <v>1</v>
      </c>
    </row>
    <row r="4373" spans="1:12" x14ac:dyDescent="0.25">
      <c r="A4373" s="2117">
        <v>202523234270</v>
      </c>
      <c r="B4373" s="1502">
        <v>45895</v>
      </c>
      <c r="C4373" s="2123">
        <v>0.30763888</v>
      </c>
      <c r="D4373" s="2125">
        <v>10</v>
      </c>
      <c r="E4373" t="s">
        <v>55</v>
      </c>
      <c r="F4373" t="s">
        <v>55</v>
      </c>
      <c r="G4373" t="s">
        <v>364</v>
      </c>
      <c r="H4373" t="s">
        <v>55</v>
      </c>
      <c r="I4373">
        <v>1</v>
      </c>
      <c r="J4373" t="s">
        <v>364</v>
      </c>
      <c r="K4373" t="s">
        <v>363</v>
      </c>
      <c r="L4373">
        <v>1</v>
      </c>
    </row>
    <row r="4374" spans="1:12" x14ac:dyDescent="0.25">
      <c r="A4374" s="2117">
        <v>202523234281</v>
      </c>
      <c r="B4374" s="1502">
        <v>45897</v>
      </c>
      <c r="C4374" s="2123">
        <v>0.39583332999999998</v>
      </c>
      <c r="D4374" s="2125">
        <v>10</v>
      </c>
      <c r="E4374" t="s">
        <v>55</v>
      </c>
      <c r="F4374" t="s">
        <v>55</v>
      </c>
      <c r="G4374" t="s">
        <v>364</v>
      </c>
      <c r="H4374" t="s">
        <v>55</v>
      </c>
      <c r="I4374">
        <v>1</v>
      </c>
      <c r="J4374" t="s">
        <v>364</v>
      </c>
      <c r="K4374" t="s">
        <v>363</v>
      </c>
      <c r="L4374">
        <v>1</v>
      </c>
    </row>
    <row r="4375" spans="1:12" x14ac:dyDescent="0.25">
      <c r="A4375" s="2117">
        <v>202523234300</v>
      </c>
      <c r="B4375" s="1502">
        <v>45899</v>
      </c>
      <c r="C4375" s="2123">
        <v>0.89166666000000006</v>
      </c>
      <c r="D4375" s="2125">
        <v>10</v>
      </c>
      <c r="E4375" t="s">
        <v>55</v>
      </c>
      <c r="F4375" t="s">
        <v>55</v>
      </c>
      <c r="G4375" t="s">
        <v>364</v>
      </c>
      <c r="H4375" t="s">
        <v>55</v>
      </c>
      <c r="I4375">
        <v>1</v>
      </c>
      <c r="J4375" t="s">
        <v>364</v>
      </c>
      <c r="K4375" t="s">
        <v>363</v>
      </c>
      <c r="L4375">
        <v>1</v>
      </c>
    </row>
    <row r="4376" spans="1:12" x14ac:dyDescent="0.25">
      <c r="A4376" s="2117">
        <v>202523234303</v>
      </c>
      <c r="B4376" s="1502">
        <v>45899</v>
      </c>
      <c r="C4376" s="2123">
        <v>0.98263887999999999</v>
      </c>
      <c r="D4376" s="2125">
        <v>10</v>
      </c>
      <c r="E4376" t="s">
        <v>55</v>
      </c>
      <c r="F4376" t="s">
        <v>55</v>
      </c>
      <c r="G4376" t="s">
        <v>364</v>
      </c>
      <c r="H4376" t="s">
        <v>55</v>
      </c>
      <c r="I4376">
        <v>1</v>
      </c>
      <c r="J4376" t="s">
        <v>364</v>
      </c>
      <c r="K4376" t="s">
        <v>363</v>
      </c>
      <c r="L4376">
        <v>1</v>
      </c>
    </row>
    <row r="4377" spans="1:12" x14ac:dyDescent="0.25">
      <c r="A4377" s="2117">
        <v>202523234323</v>
      </c>
      <c r="B4377" s="1502">
        <v>45902</v>
      </c>
      <c r="C4377" s="2123">
        <v>0.58333332999999998</v>
      </c>
      <c r="D4377" s="2125">
        <v>10</v>
      </c>
      <c r="E4377" t="s">
        <v>55</v>
      </c>
      <c r="F4377" t="s">
        <v>55</v>
      </c>
      <c r="G4377" t="s">
        <v>364</v>
      </c>
      <c r="H4377" t="s">
        <v>55</v>
      </c>
      <c r="I4377">
        <v>1</v>
      </c>
      <c r="J4377" t="s">
        <v>364</v>
      </c>
      <c r="K4377" t="s">
        <v>363</v>
      </c>
      <c r="L4377">
        <v>1</v>
      </c>
    </row>
    <row r="4378" spans="1:12" x14ac:dyDescent="0.25">
      <c r="A4378" s="2117">
        <v>202523234419</v>
      </c>
      <c r="B4378" s="1502">
        <v>45916</v>
      </c>
      <c r="C4378" s="2123">
        <v>0.27361110999999999</v>
      </c>
      <c r="D4378" s="2125">
        <v>10</v>
      </c>
      <c r="E4378" t="s">
        <v>55</v>
      </c>
      <c r="F4378" t="s">
        <v>55</v>
      </c>
      <c r="G4378" t="s">
        <v>364</v>
      </c>
      <c r="H4378" t="s">
        <v>55</v>
      </c>
      <c r="I4378">
        <v>1</v>
      </c>
      <c r="J4378" t="s">
        <v>364</v>
      </c>
      <c r="K4378" t="s">
        <v>363</v>
      </c>
      <c r="L4378">
        <v>1</v>
      </c>
    </row>
    <row r="4379" spans="1:12" x14ac:dyDescent="0.25">
      <c r="A4379" s="2117">
        <v>202523234420</v>
      </c>
      <c r="B4379" s="1502">
        <v>45916</v>
      </c>
      <c r="C4379" s="2123">
        <v>0.27500000000000002</v>
      </c>
      <c r="D4379" s="2125">
        <v>10</v>
      </c>
      <c r="E4379" t="s">
        <v>55</v>
      </c>
      <c r="F4379" t="s">
        <v>55</v>
      </c>
      <c r="G4379" t="s">
        <v>364</v>
      </c>
      <c r="H4379" t="s">
        <v>55</v>
      </c>
      <c r="I4379">
        <v>1</v>
      </c>
      <c r="J4379" t="s">
        <v>364</v>
      </c>
      <c r="K4379" t="s">
        <v>363</v>
      </c>
      <c r="L4379">
        <v>1</v>
      </c>
    </row>
    <row r="4380" spans="1:12" x14ac:dyDescent="0.25">
      <c r="A4380" s="2117">
        <v>202523234445</v>
      </c>
      <c r="B4380" s="1502">
        <v>45918</v>
      </c>
      <c r="C4380" s="2123">
        <v>0.31736111</v>
      </c>
      <c r="D4380" s="2125">
        <v>10</v>
      </c>
      <c r="E4380" t="s">
        <v>55</v>
      </c>
      <c r="F4380" t="s">
        <v>55</v>
      </c>
      <c r="G4380" t="s">
        <v>364</v>
      </c>
      <c r="H4380" t="s">
        <v>55</v>
      </c>
      <c r="I4380">
        <v>1</v>
      </c>
      <c r="J4380" t="s">
        <v>364</v>
      </c>
      <c r="K4380" t="s">
        <v>363</v>
      </c>
      <c r="L4380">
        <v>1</v>
      </c>
    </row>
    <row r="4381" spans="1:12" x14ac:dyDescent="0.25">
      <c r="A4381" s="2117">
        <v>202523234450</v>
      </c>
      <c r="B4381" s="1502">
        <v>45918</v>
      </c>
      <c r="C4381" s="2123">
        <v>0.64305555000000003</v>
      </c>
      <c r="D4381" s="2125">
        <v>10</v>
      </c>
      <c r="E4381" t="s">
        <v>55</v>
      </c>
      <c r="F4381" t="s">
        <v>55</v>
      </c>
      <c r="G4381" t="s">
        <v>364</v>
      </c>
      <c r="H4381" t="s">
        <v>55</v>
      </c>
      <c r="I4381">
        <v>1</v>
      </c>
      <c r="J4381" t="s">
        <v>364</v>
      </c>
      <c r="K4381" t="s">
        <v>363</v>
      </c>
      <c r="L4381">
        <v>1</v>
      </c>
    </row>
    <row r="4382" spans="1:12" x14ac:dyDescent="0.25">
      <c r="A4382" s="2117">
        <v>202523234466</v>
      </c>
      <c r="B4382" s="1502">
        <v>45903</v>
      </c>
      <c r="C4382" s="2123">
        <v>4.1666660000000001E-2</v>
      </c>
      <c r="D4382" s="2125">
        <v>10</v>
      </c>
      <c r="E4382" t="s">
        <v>55</v>
      </c>
      <c r="F4382" t="s">
        <v>55</v>
      </c>
      <c r="G4382" t="s">
        <v>364</v>
      </c>
      <c r="H4382" t="s">
        <v>55</v>
      </c>
      <c r="I4382">
        <v>1</v>
      </c>
      <c r="J4382" t="s">
        <v>364</v>
      </c>
      <c r="K4382" t="s">
        <v>363</v>
      </c>
      <c r="L4382">
        <v>1</v>
      </c>
    </row>
    <row r="4383" spans="1:12" x14ac:dyDescent="0.25">
      <c r="A4383" s="2117">
        <v>202523234491</v>
      </c>
      <c r="B4383" s="1502">
        <v>45924</v>
      </c>
      <c r="C4383" s="2123">
        <v>0.32083333000000003</v>
      </c>
      <c r="D4383" s="2125">
        <v>10</v>
      </c>
      <c r="E4383" t="s">
        <v>55</v>
      </c>
      <c r="F4383" t="s">
        <v>55</v>
      </c>
      <c r="G4383" t="s">
        <v>364</v>
      </c>
      <c r="H4383" t="s">
        <v>55</v>
      </c>
      <c r="I4383">
        <v>1</v>
      </c>
      <c r="J4383" t="s">
        <v>364</v>
      </c>
      <c r="K4383" t="s">
        <v>363</v>
      </c>
      <c r="L4383">
        <v>1</v>
      </c>
    </row>
    <row r="4384" spans="1:12" x14ac:dyDescent="0.25">
      <c r="A4384" s="2117">
        <v>202523234505</v>
      </c>
      <c r="B4384" s="1502">
        <v>45925</v>
      </c>
      <c r="C4384" s="2123">
        <v>0.91666665999999997</v>
      </c>
      <c r="D4384" s="2125">
        <v>10</v>
      </c>
      <c r="E4384" t="s">
        <v>55</v>
      </c>
      <c r="F4384" t="s">
        <v>55</v>
      </c>
      <c r="G4384" t="s">
        <v>364</v>
      </c>
      <c r="H4384" t="s">
        <v>55</v>
      </c>
      <c r="I4384">
        <v>1</v>
      </c>
      <c r="J4384" t="s">
        <v>364</v>
      </c>
      <c r="K4384" t="s">
        <v>363</v>
      </c>
      <c r="L4384">
        <v>1</v>
      </c>
    </row>
    <row r="4385" spans="1:12" x14ac:dyDescent="0.25">
      <c r="A4385" s="2117">
        <v>202523234530</v>
      </c>
      <c r="B4385" s="1502">
        <v>45928</v>
      </c>
      <c r="C4385" s="2123">
        <v>0.54861110999999996</v>
      </c>
      <c r="D4385" s="2125">
        <v>10</v>
      </c>
      <c r="E4385" t="s">
        <v>55</v>
      </c>
      <c r="F4385" t="s">
        <v>55</v>
      </c>
      <c r="G4385" t="s">
        <v>364</v>
      </c>
      <c r="H4385" t="s">
        <v>55</v>
      </c>
      <c r="I4385">
        <v>1</v>
      </c>
      <c r="J4385" t="s">
        <v>364</v>
      </c>
      <c r="K4385" t="s">
        <v>363</v>
      </c>
      <c r="L4385">
        <v>1</v>
      </c>
    </row>
    <row r="4386" spans="1:12" x14ac:dyDescent="0.25">
      <c r="A4386" s="2117">
        <v>202523234531</v>
      </c>
      <c r="B4386" s="1502">
        <v>45928</v>
      </c>
      <c r="C4386" s="2123">
        <v>0.81319443999999996</v>
      </c>
      <c r="D4386" s="2125">
        <v>10</v>
      </c>
      <c r="E4386" t="s">
        <v>55</v>
      </c>
      <c r="F4386" t="s">
        <v>55</v>
      </c>
      <c r="G4386" t="s">
        <v>364</v>
      </c>
      <c r="H4386" t="s">
        <v>55</v>
      </c>
      <c r="I4386">
        <v>1</v>
      </c>
      <c r="J4386" t="s">
        <v>364</v>
      </c>
      <c r="K4386" t="s">
        <v>363</v>
      </c>
      <c r="L4386">
        <v>1</v>
      </c>
    </row>
    <row r="4387" spans="1:12" x14ac:dyDescent="0.25">
      <c r="A4387" s="2117">
        <v>202523234543</v>
      </c>
      <c r="B4387" s="1502">
        <v>45930</v>
      </c>
      <c r="C4387" s="2123">
        <v>0.3125</v>
      </c>
      <c r="D4387" s="2125">
        <v>10</v>
      </c>
      <c r="E4387" t="s">
        <v>55</v>
      </c>
      <c r="F4387" t="s">
        <v>55</v>
      </c>
      <c r="G4387" t="s">
        <v>364</v>
      </c>
      <c r="H4387" t="s">
        <v>55</v>
      </c>
      <c r="I4387">
        <v>1</v>
      </c>
      <c r="J4387" t="s">
        <v>364</v>
      </c>
      <c r="K4387" t="s">
        <v>363</v>
      </c>
      <c r="L4387">
        <v>1</v>
      </c>
    </row>
    <row r="4388" spans="1:12" x14ac:dyDescent="0.25">
      <c r="A4388" s="2117">
        <v>202523834925</v>
      </c>
      <c r="B4388" s="1502">
        <v>45844</v>
      </c>
      <c r="C4388" s="2123">
        <v>0.71319443999999999</v>
      </c>
      <c r="D4388" s="2125">
        <v>8</v>
      </c>
      <c r="E4388" t="s">
        <v>55</v>
      </c>
      <c r="F4388" t="s">
        <v>55</v>
      </c>
      <c r="G4388" t="s">
        <v>364</v>
      </c>
      <c r="H4388" t="s">
        <v>55</v>
      </c>
      <c r="I4388">
        <v>1</v>
      </c>
      <c r="J4388" t="s">
        <v>364</v>
      </c>
      <c r="K4388" t="s">
        <v>363</v>
      </c>
      <c r="L4388">
        <v>1</v>
      </c>
    </row>
    <row r="4389" spans="1:12" x14ac:dyDescent="0.25">
      <c r="A4389" s="2117">
        <v>202523834990</v>
      </c>
      <c r="B4389" s="1502">
        <v>45848</v>
      </c>
      <c r="C4389" s="2123">
        <v>0.44652776999999999</v>
      </c>
      <c r="D4389" s="2125">
        <v>17</v>
      </c>
      <c r="E4389" t="s">
        <v>55</v>
      </c>
      <c r="F4389" t="s">
        <v>55</v>
      </c>
      <c r="G4389" t="s">
        <v>364</v>
      </c>
      <c r="H4389" t="s">
        <v>55</v>
      </c>
      <c r="I4389">
        <v>1</v>
      </c>
      <c r="J4389" t="s">
        <v>364</v>
      </c>
      <c r="K4389" t="s">
        <v>363</v>
      </c>
      <c r="L4389">
        <v>1</v>
      </c>
    </row>
    <row r="4390" spans="1:12" x14ac:dyDescent="0.25">
      <c r="A4390" s="2117">
        <v>202523835013</v>
      </c>
      <c r="B4390" s="1502">
        <v>45849</v>
      </c>
      <c r="C4390" s="2123">
        <v>0.90208332999999996</v>
      </c>
      <c r="D4390" s="2125">
        <v>8</v>
      </c>
      <c r="E4390" t="s">
        <v>55</v>
      </c>
      <c r="F4390" t="s">
        <v>55</v>
      </c>
      <c r="G4390" t="s">
        <v>364</v>
      </c>
      <c r="H4390" t="s">
        <v>55</v>
      </c>
      <c r="I4390">
        <v>1</v>
      </c>
      <c r="J4390" t="s">
        <v>364</v>
      </c>
      <c r="K4390" t="s">
        <v>363</v>
      </c>
      <c r="L4390">
        <v>1</v>
      </c>
    </row>
    <row r="4391" spans="1:12" x14ac:dyDescent="0.25">
      <c r="A4391" s="2117">
        <v>202523835040</v>
      </c>
      <c r="B4391" s="1502">
        <v>45851</v>
      </c>
      <c r="C4391" s="2123">
        <v>0.84375</v>
      </c>
      <c r="D4391" s="2125">
        <v>17</v>
      </c>
      <c r="E4391" t="s">
        <v>55</v>
      </c>
      <c r="F4391" t="s">
        <v>55</v>
      </c>
      <c r="G4391" t="s">
        <v>364</v>
      </c>
      <c r="H4391" t="s">
        <v>55</v>
      </c>
      <c r="I4391">
        <v>1</v>
      </c>
      <c r="J4391" t="s">
        <v>364</v>
      </c>
      <c r="K4391" t="s">
        <v>363</v>
      </c>
      <c r="L4391">
        <v>1</v>
      </c>
    </row>
    <row r="4392" spans="1:12" x14ac:dyDescent="0.25">
      <c r="A4392" s="2117">
        <v>202523835295</v>
      </c>
      <c r="B4392" s="1502">
        <v>45864</v>
      </c>
      <c r="C4392" s="2123">
        <v>0.29166666000000002</v>
      </c>
      <c r="D4392" s="2125">
        <v>8</v>
      </c>
      <c r="E4392" t="s">
        <v>55</v>
      </c>
      <c r="F4392" t="s">
        <v>55</v>
      </c>
      <c r="G4392" t="s">
        <v>364</v>
      </c>
      <c r="H4392" t="s">
        <v>55</v>
      </c>
      <c r="I4392">
        <v>1</v>
      </c>
      <c r="J4392" t="s">
        <v>364</v>
      </c>
      <c r="K4392" t="s">
        <v>363</v>
      </c>
      <c r="L4392">
        <v>1</v>
      </c>
    </row>
    <row r="4393" spans="1:12" x14ac:dyDescent="0.25">
      <c r="A4393" s="2117">
        <v>202523835355</v>
      </c>
      <c r="B4393" s="1502">
        <v>45870</v>
      </c>
      <c r="C4393" s="2123">
        <v>0.15416666000000001</v>
      </c>
      <c r="D4393" s="2125">
        <v>17</v>
      </c>
      <c r="E4393" t="s">
        <v>55</v>
      </c>
      <c r="F4393" t="s">
        <v>55</v>
      </c>
      <c r="G4393" t="s">
        <v>364</v>
      </c>
      <c r="H4393" t="s">
        <v>55</v>
      </c>
      <c r="I4393">
        <v>1</v>
      </c>
      <c r="J4393" t="s">
        <v>364</v>
      </c>
      <c r="K4393" t="s">
        <v>363</v>
      </c>
      <c r="L4393">
        <v>1</v>
      </c>
    </row>
    <row r="4394" spans="1:12" x14ac:dyDescent="0.25">
      <c r="A4394" s="2117">
        <v>202523835435</v>
      </c>
      <c r="B4394" s="1502">
        <v>45875</v>
      </c>
      <c r="C4394" s="2123">
        <v>0.27777776999999998</v>
      </c>
      <c r="D4394" s="2125">
        <v>8</v>
      </c>
      <c r="E4394" t="s">
        <v>55</v>
      </c>
      <c r="F4394" t="s">
        <v>55</v>
      </c>
      <c r="G4394" t="s">
        <v>364</v>
      </c>
      <c r="H4394" t="s">
        <v>55</v>
      </c>
      <c r="I4394">
        <v>1</v>
      </c>
      <c r="J4394" t="s">
        <v>364</v>
      </c>
      <c r="K4394" t="s">
        <v>363</v>
      </c>
      <c r="L4394">
        <v>1</v>
      </c>
    </row>
    <row r="4395" spans="1:12" x14ac:dyDescent="0.25">
      <c r="A4395" s="2117">
        <v>202523835444</v>
      </c>
      <c r="B4395" s="1502">
        <v>45875</v>
      </c>
      <c r="C4395" s="2123">
        <v>0.82361110999999998</v>
      </c>
      <c r="D4395" s="2125">
        <v>17</v>
      </c>
      <c r="E4395" t="s">
        <v>55</v>
      </c>
      <c r="F4395" t="s">
        <v>55</v>
      </c>
      <c r="G4395" t="s">
        <v>364</v>
      </c>
      <c r="H4395" t="s">
        <v>55</v>
      </c>
      <c r="I4395">
        <v>1</v>
      </c>
      <c r="J4395" t="s">
        <v>364</v>
      </c>
      <c r="K4395" t="s">
        <v>363</v>
      </c>
      <c r="L4395">
        <v>1</v>
      </c>
    </row>
    <row r="4396" spans="1:12" x14ac:dyDescent="0.25">
      <c r="A4396" s="2117">
        <v>202523835465</v>
      </c>
      <c r="B4396" s="1502">
        <v>45877</v>
      </c>
      <c r="C4396" s="2123">
        <v>8.3333329999999997E-2</v>
      </c>
      <c r="D4396" s="2125">
        <v>8</v>
      </c>
      <c r="E4396" t="s">
        <v>55</v>
      </c>
      <c r="F4396" t="s">
        <v>55</v>
      </c>
      <c r="G4396" t="s">
        <v>364</v>
      </c>
      <c r="H4396" t="s">
        <v>55</v>
      </c>
      <c r="I4396">
        <v>1</v>
      </c>
      <c r="J4396" t="s">
        <v>364</v>
      </c>
      <c r="K4396" t="s">
        <v>363</v>
      </c>
      <c r="L4396">
        <v>1</v>
      </c>
    </row>
    <row r="4397" spans="1:12" x14ac:dyDescent="0.25">
      <c r="A4397" s="2117">
        <v>202523835537</v>
      </c>
      <c r="B4397" s="1502">
        <v>45881</v>
      </c>
      <c r="C4397" s="2123">
        <v>0.99305555000000001</v>
      </c>
      <c r="D4397" s="2125">
        <v>8</v>
      </c>
      <c r="E4397" t="s">
        <v>55</v>
      </c>
      <c r="F4397" t="s">
        <v>55</v>
      </c>
      <c r="G4397" t="s">
        <v>364</v>
      </c>
      <c r="H4397" t="s">
        <v>55</v>
      </c>
      <c r="I4397">
        <v>1</v>
      </c>
      <c r="J4397" t="s">
        <v>364</v>
      </c>
      <c r="K4397" t="s">
        <v>363</v>
      </c>
      <c r="L4397">
        <v>1</v>
      </c>
    </row>
    <row r="4398" spans="1:12" x14ac:dyDescent="0.25">
      <c r="A4398" s="2117">
        <v>202523835633</v>
      </c>
      <c r="B4398" s="1502">
        <v>45888</v>
      </c>
      <c r="C4398" s="2123">
        <v>0.35416666000000002</v>
      </c>
      <c r="D4398" s="2125">
        <v>8</v>
      </c>
      <c r="E4398" t="s">
        <v>55</v>
      </c>
      <c r="F4398" t="s">
        <v>55</v>
      </c>
      <c r="G4398" t="s">
        <v>364</v>
      </c>
      <c r="H4398" t="s">
        <v>55</v>
      </c>
      <c r="I4398">
        <v>1</v>
      </c>
      <c r="J4398" t="s">
        <v>364</v>
      </c>
      <c r="K4398" t="s">
        <v>363</v>
      </c>
      <c r="L4398">
        <v>1</v>
      </c>
    </row>
    <row r="4399" spans="1:12" x14ac:dyDescent="0.25">
      <c r="A4399" s="2117">
        <v>202523835723</v>
      </c>
      <c r="B4399" s="1502">
        <v>45894</v>
      </c>
      <c r="C4399" s="2123">
        <v>4.3749999999999997E-2</v>
      </c>
      <c r="D4399" s="2125">
        <v>17</v>
      </c>
      <c r="E4399" t="s">
        <v>55</v>
      </c>
      <c r="F4399" t="s">
        <v>55</v>
      </c>
      <c r="G4399" t="s">
        <v>364</v>
      </c>
      <c r="H4399" t="s">
        <v>55</v>
      </c>
      <c r="I4399">
        <v>1</v>
      </c>
      <c r="J4399" t="s">
        <v>364</v>
      </c>
      <c r="K4399" t="s">
        <v>363</v>
      </c>
      <c r="L4399">
        <v>1</v>
      </c>
    </row>
    <row r="4400" spans="1:12" x14ac:dyDescent="0.25">
      <c r="A4400" s="2117">
        <v>202523835749</v>
      </c>
      <c r="B4400" s="1502">
        <v>45896</v>
      </c>
      <c r="C4400" s="2123">
        <v>0.3125</v>
      </c>
      <c r="D4400" s="2125">
        <v>17</v>
      </c>
      <c r="E4400" t="s">
        <v>55</v>
      </c>
      <c r="F4400" t="s">
        <v>55</v>
      </c>
      <c r="G4400" t="s">
        <v>364</v>
      </c>
      <c r="H4400" t="s">
        <v>55</v>
      </c>
      <c r="I4400">
        <v>1</v>
      </c>
      <c r="J4400" t="s">
        <v>364</v>
      </c>
      <c r="K4400" t="s">
        <v>363</v>
      </c>
      <c r="L4400">
        <v>1</v>
      </c>
    </row>
    <row r="4401" spans="1:12" x14ac:dyDescent="0.25">
      <c r="A4401" s="2117">
        <v>202523835754</v>
      </c>
      <c r="B4401" s="1502">
        <v>45896</v>
      </c>
      <c r="C4401" s="2123">
        <v>0.47222222000000003</v>
      </c>
      <c r="D4401" s="2125">
        <v>17</v>
      </c>
      <c r="E4401" t="s">
        <v>55</v>
      </c>
      <c r="F4401" t="s">
        <v>55</v>
      </c>
      <c r="G4401" t="s">
        <v>364</v>
      </c>
      <c r="H4401" t="s">
        <v>55</v>
      </c>
      <c r="I4401">
        <v>1</v>
      </c>
      <c r="J4401" t="s">
        <v>364</v>
      </c>
      <c r="K4401" t="s">
        <v>363</v>
      </c>
      <c r="L4401">
        <v>1</v>
      </c>
    </row>
    <row r="4402" spans="1:12" x14ac:dyDescent="0.25">
      <c r="A4402" s="2117">
        <v>202523835757</v>
      </c>
      <c r="B4402" s="1502">
        <v>45891</v>
      </c>
      <c r="C4402" s="2123">
        <v>0.45833332999999998</v>
      </c>
      <c r="D4402" s="2125">
        <v>8</v>
      </c>
      <c r="E4402" t="s">
        <v>55</v>
      </c>
      <c r="F4402" t="s">
        <v>55</v>
      </c>
      <c r="G4402" t="s">
        <v>364</v>
      </c>
      <c r="H4402" t="s">
        <v>55</v>
      </c>
      <c r="I4402">
        <v>1</v>
      </c>
      <c r="J4402" t="s">
        <v>364</v>
      </c>
      <c r="K4402" t="s">
        <v>363</v>
      </c>
      <c r="L4402">
        <v>1</v>
      </c>
    </row>
    <row r="4403" spans="1:12" x14ac:dyDescent="0.25">
      <c r="A4403" s="2117">
        <v>202523835826</v>
      </c>
      <c r="B4403" s="1502">
        <v>45900</v>
      </c>
      <c r="C4403" s="2123">
        <v>2.08333E-3</v>
      </c>
      <c r="D4403" s="2125">
        <v>8</v>
      </c>
      <c r="E4403" t="s">
        <v>55</v>
      </c>
      <c r="F4403" t="s">
        <v>55</v>
      </c>
      <c r="G4403" t="s">
        <v>364</v>
      </c>
      <c r="H4403" t="s">
        <v>55</v>
      </c>
      <c r="I4403">
        <v>1</v>
      </c>
      <c r="J4403" t="s">
        <v>364</v>
      </c>
      <c r="K4403" t="s">
        <v>363</v>
      </c>
      <c r="L4403">
        <v>1</v>
      </c>
    </row>
    <row r="4404" spans="1:12" x14ac:dyDescent="0.25">
      <c r="A4404" s="2117">
        <v>202523835847</v>
      </c>
      <c r="B4404" s="1502">
        <v>45902</v>
      </c>
      <c r="C4404" s="2123">
        <v>0.35416666000000002</v>
      </c>
      <c r="D4404" s="2125">
        <v>17</v>
      </c>
      <c r="E4404" t="s">
        <v>55</v>
      </c>
      <c r="F4404" t="s">
        <v>55</v>
      </c>
      <c r="G4404" t="s">
        <v>364</v>
      </c>
      <c r="H4404" t="s">
        <v>55</v>
      </c>
      <c r="I4404">
        <v>1</v>
      </c>
      <c r="J4404" t="s">
        <v>364</v>
      </c>
      <c r="K4404" t="s">
        <v>363</v>
      </c>
      <c r="L4404">
        <v>1</v>
      </c>
    </row>
    <row r="4405" spans="1:12" x14ac:dyDescent="0.25">
      <c r="A4405" s="2117">
        <v>202523835876</v>
      </c>
      <c r="B4405" s="1502">
        <v>45904</v>
      </c>
      <c r="C4405" s="2123">
        <v>0.20972221999999999</v>
      </c>
      <c r="D4405" s="2125">
        <v>17</v>
      </c>
      <c r="E4405" t="s">
        <v>55</v>
      </c>
      <c r="F4405" t="s">
        <v>55</v>
      </c>
      <c r="G4405" t="s">
        <v>364</v>
      </c>
      <c r="H4405" t="s">
        <v>55</v>
      </c>
      <c r="I4405">
        <v>1</v>
      </c>
      <c r="J4405" t="s">
        <v>364</v>
      </c>
      <c r="K4405" t="s">
        <v>363</v>
      </c>
      <c r="L4405">
        <v>1</v>
      </c>
    </row>
    <row r="4406" spans="1:12" x14ac:dyDescent="0.25">
      <c r="A4406" s="2117">
        <v>202523835905</v>
      </c>
      <c r="B4406" s="1502">
        <v>45905</v>
      </c>
      <c r="C4406" s="2123">
        <v>0.41180555000000002</v>
      </c>
      <c r="D4406" s="2125">
        <v>17</v>
      </c>
      <c r="E4406" t="s">
        <v>55</v>
      </c>
      <c r="F4406" t="s">
        <v>55</v>
      </c>
      <c r="G4406" t="s">
        <v>364</v>
      </c>
      <c r="H4406" t="s">
        <v>55</v>
      </c>
      <c r="I4406">
        <v>1</v>
      </c>
      <c r="J4406" t="s">
        <v>364</v>
      </c>
      <c r="K4406" t="s">
        <v>363</v>
      </c>
      <c r="L4406">
        <v>1</v>
      </c>
    </row>
    <row r="4407" spans="1:12" x14ac:dyDescent="0.25">
      <c r="A4407" s="2117">
        <v>202523835906</v>
      </c>
      <c r="B4407" s="1502">
        <v>45904</v>
      </c>
      <c r="C4407" s="2123">
        <v>0.58750000000000002</v>
      </c>
      <c r="D4407" s="2125">
        <v>17</v>
      </c>
      <c r="E4407" t="s">
        <v>55</v>
      </c>
      <c r="F4407" t="s">
        <v>55</v>
      </c>
      <c r="G4407" t="s">
        <v>364</v>
      </c>
      <c r="H4407" t="s">
        <v>55</v>
      </c>
      <c r="I4407">
        <v>1</v>
      </c>
      <c r="J4407" t="s">
        <v>364</v>
      </c>
      <c r="K4407" t="s">
        <v>363</v>
      </c>
      <c r="L4407">
        <v>1</v>
      </c>
    </row>
    <row r="4408" spans="1:12" x14ac:dyDescent="0.25">
      <c r="A4408" s="2117">
        <v>202523835916</v>
      </c>
      <c r="B4408" s="1502">
        <v>45905</v>
      </c>
      <c r="C4408" s="2123">
        <v>0.93888888000000004</v>
      </c>
      <c r="D4408" s="2125">
        <v>8</v>
      </c>
      <c r="E4408" t="s">
        <v>55</v>
      </c>
      <c r="F4408" t="s">
        <v>55</v>
      </c>
      <c r="G4408" t="s">
        <v>364</v>
      </c>
      <c r="H4408" t="s">
        <v>55</v>
      </c>
      <c r="I4408">
        <v>1</v>
      </c>
      <c r="J4408" t="s">
        <v>364</v>
      </c>
      <c r="K4408" t="s">
        <v>363</v>
      </c>
      <c r="L4408">
        <v>1</v>
      </c>
    </row>
    <row r="4409" spans="1:12" x14ac:dyDescent="0.25">
      <c r="A4409" s="2117">
        <v>202523835938</v>
      </c>
      <c r="B4409" s="1502">
        <v>45907</v>
      </c>
      <c r="C4409" s="2123">
        <v>0.13680555</v>
      </c>
      <c r="D4409" s="2125">
        <v>17</v>
      </c>
      <c r="E4409" t="s">
        <v>55</v>
      </c>
      <c r="F4409" t="s">
        <v>55</v>
      </c>
      <c r="G4409" t="s">
        <v>364</v>
      </c>
      <c r="H4409" t="s">
        <v>55</v>
      </c>
      <c r="I4409">
        <v>1</v>
      </c>
      <c r="J4409" t="s">
        <v>364</v>
      </c>
      <c r="K4409" t="s">
        <v>363</v>
      </c>
      <c r="L4409">
        <v>1</v>
      </c>
    </row>
    <row r="4410" spans="1:12" x14ac:dyDescent="0.25">
      <c r="A4410" s="2117">
        <v>202523835941</v>
      </c>
      <c r="B4410" s="1502">
        <v>45907</v>
      </c>
      <c r="C4410" s="2123">
        <v>9.6527769999999999E-2</v>
      </c>
      <c r="D4410" s="2125">
        <v>17</v>
      </c>
      <c r="E4410" t="s">
        <v>55</v>
      </c>
      <c r="F4410" t="s">
        <v>55</v>
      </c>
      <c r="G4410" t="s">
        <v>364</v>
      </c>
      <c r="H4410" t="s">
        <v>55</v>
      </c>
      <c r="I4410">
        <v>1</v>
      </c>
      <c r="J4410" t="s">
        <v>364</v>
      </c>
      <c r="K4410" t="s">
        <v>363</v>
      </c>
      <c r="L4410">
        <v>1</v>
      </c>
    </row>
    <row r="4411" spans="1:12" x14ac:dyDescent="0.25">
      <c r="A4411" s="2117">
        <v>202523835963</v>
      </c>
      <c r="B4411" s="1502">
        <v>45908</v>
      </c>
      <c r="C4411" s="2123">
        <v>0.46319443999999999</v>
      </c>
      <c r="D4411" s="2125">
        <v>8</v>
      </c>
      <c r="E4411" t="s">
        <v>55</v>
      </c>
      <c r="F4411" t="s">
        <v>55</v>
      </c>
      <c r="G4411" t="s">
        <v>364</v>
      </c>
      <c r="H4411" t="s">
        <v>55</v>
      </c>
      <c r="I4411">
        <v>1</v>
      </c>
      <c r="J4411" t="s">
        <v>364</v>
      </c>
      <c r="K4411" t="s">
        <v>363</v>
      </c>
      <c r="L4411">
        <v>1</v>
      </c>
    </row>
    <row r="4412" spans="1:12" x14ac:dyDescent="0.25">
      <c r="A4412" s="2117">
        <v>202523836000</v>
      </c>
      <c r="B4412" s="1502">
        <v>45910</v>
      </c>
      <c r="C4412" s="2123">
        <v>0.42013887999999999</v>
      </c>
      <c r="D4412" s="2125">
        <v>8</v>
      </c>
      <c r="E4412" t="s">
        <v>55</v>
      </c>
      <c r="F4412" t="s">
        <v>55</v>
      </c>
      <c r="G4412" t="s">
        <v>364</v>
      </c>
      <c r="H4412" t="s">
        <v>55</v>
      </c>
      <c r="I4412">
        <v>1</v>
      </c>
      <c r="J4412" t="s">
        <v>364</v>
      </c>
      <c r="K4412" t="s">
        <v>363</v>
      </c>
      <c r="L4412">
        <v>1</v>
      </c>
    </row>
    <row r="4413" spans="1:12" x14ac:dyDescent="0.25">
      <c r="A4413" s="2117">
        <v>202523836090</v>
      </c>
      <c r="B4413" s="1502">
        <v>45915</v>
      </c>
      <c r="C4413" s="2123">
        <v>0.77083332999999998</v>
      </c>
      <c r="D4413" s="2125">
        <v>8</v>
      </c>
      <c r="E4413" t="s">
        <v>55</v>
      </c>
      <c r="F4413" t="s">
        <v>55</v>
      </c>
      <c r="G4413" t="s">
        <v>364</v>
      </c>
      <c r="H4413" t="s">
        <v>55</v>
      </c>
      <c r="I4413">
        <v>1</v>
      </c>
      <c r="J4413" t="s">
        <v>364</v>
      </c>
      <c r="K4413" t="s">
        <v>363</v>
      </c>
      <c r="L4413">
        <v>1</v>
      </c>
    </row>
    <row r="4414" spans="1:12" x14ac:dyDescent="0.25">
      <c r="A4414" s="2117">
        <v>202523836145</v>
      </c>
      <c r="B4414" s="1502">
        <v>45919</v>
      </c>
      <c r="C4414" s="2123">
        <v>0.85833333000000001</v>
      </c>
      <c r="D4414" s="2125">
        <v>8</v>
      </c>
      <c r="E4414" t="s">
        <v>55</v>
      </c>
      <c r="F4414" t="s">
        <v>55</v>
      </c>
      <c r="G4414" t="s">
        <v>364</v>
      </c>
      <c r="H4414" t="s">
        <v>55</v>
      </c>
      <c r="I4414">
        <v>1</v>
      </c>
      <c r="J4414" t="s">
        <v>364</v>
      </c>
      <c r="K4414" t="s">
        <v>363</v>
      </c>
      <c r="L4414">
        <v>1</v>
      </c>
    </row>
    <row r="4415" spans="1:12" x14ac:dyDescent="0.25">
      <c r="A4415" s="2117">
        <v>202523836158</v>
      </c>
      <c r="B4415" s="1502">
        <v>45920</v>
      </c>
      <c r="C4415" s="2123">
        <v>7.083333E-2</v>
      </c>
      <c r="D4415" s="2125">
        <v>17</v>
      </c>
      <c r="E4415" t="s">
        <v>55</v>
      </c>
      <c r="F4415" t="s">
        <v>55</v>
      </c>
      <c r="G4415" t="s">
        <v>364</v>
      </c>
      <c r="H4415" t="s">
        <v>55</v>
      </c>
      <c r="I4415">
        <v>1</v>
      </c>
      <c r="J4415" t="s">
        <v>364</v>
      </c>
      <c r="K4415" t="s">
        <v>363</v>
      </c>
      <c r="L4415">
        <v>1</v>
      </c>
    </row>
    <row r="4416" spans="1:12" x14ac:dyDescent="0.25">
      <c r="A4416" s="2117">
        <v>202523836164</v>
      </c>
      <c r="B4416" s="1502">
        <v>45920</v>
      </c>
      <c r="C4416" s="2123">
        <v>0.39097221999999998</v>
      </c>
      <c r="D4416" s="2125">
        <v>8</v>
      </c>
      <c r="E4416" t="s">
        <v>55</v>
      </c>
      <c r="F4416" t="s">
        <v>55</v>
      </c>
      <c r="G4416" t="s">
        <v>364</v>
      </c>
      <c r="H4416" t="s">
        <v>55</v>
      </c>
      <c r="I4416">
        <v>1</v>
      </c>
      <c r="J4416" t="s">
        <v>364</v>
      </c>
      <c r="K4416" t="s">
        <v>363</v>
      </c>
      <c r="L4416">
        <v>1</v>
      </c>
    </row>
    <row r="4417" spans="1:12" x14ac:dyDescent="0.25">
      <c r="A4417" s="2117">
        <v>202523836177</v>
      </c>
      <c r="B4417" s="1502">
        <v>45921</v>
      </c>
      <c r="C4417" s="2123">
        <v>0.34375</v>
      </c>
      <c r="D4417" s="2125">
        <v>17</v>
      </c>
      <c r="E4417" t="s">
        <v>55</v>
      </c>
      <c r="F4417" t="s">
        <v>55</v>
      </c>
      <c r="G4417" t="s">
        <v>364</v>
      </c>
      <c r="H4417" t="s">
        <v>55</v>
      </c>
      <c r="I4417">
        <v>1</v>
      </c>
      <c r="J4417" t="s">
        <v>364</v>
      </c>
      <c r="K4417" t="s">
        <v>363</v>
      </c>
      <c r="L4417">
        <v>1</v>
      </c>
    </row>
    <row r="4418" spans="1:12" x14ac:dyDescent="0.25">
      <c r="A4418" s="2117">
        <v>202523836262</v>
      </c>
      <c r="B4418" s="1502">
        <v>45926</v>
      </c>
      <c r="C4418" s="2123">
        <v>0.96250000000000002</v>
      </c>
      <c r="D4418" s="2125">
        <v>8</v>
      </c>
      <c r="E4418" t="s">
        <v>55</v>
      </c>
      <c r="F4418" t="s">
        <v>55</v>
      </c>
      <c r="G4418" t="s">
        <v>364</v>
      </c>
      <c r="H4418" t="s">
        <v>55</v>
      </c>
      <c r="I4418">
        <v>1</v>
      </c>
      <c r="J4418" t="s">
        <v>364</v>
      </c>
      <c r="K4418" t="s">
        <v>363</v>
      </c>
      <c r="L4418">
        <v>1</v>
      </c>
    </row>
    <row r="4419" spans="1:12" x14ac:dyDescent="0.25">
      <c r="A4419" s="2117">
        <v>202523836286</v>
      </c>
      <c r="B4419" s="1502">
        <v>45928</v>
      </c>
      <c r="C4419" s="2123">
        <v>0.52986111000000002</v>
      </c>
      <c r="D4419" s="2125">
        <v>8</v>
      </c>
      <c r="E4419" t="s">
        <v>55</v>
      </c>
      <c r="F4419" t="s">
        <v>55</v>
      </c>
      <c r="G4419" t="s">
        <v>364</v>
      </c>
      <c r="H4419" t="s">
        <v>55</v>
      </c>
      <c r="I4419">
        <v>1</v>
      </c>
      <c r="J4419" t="s">
        <v>364</v>
      </c>
      <c r="K4419" t="s">
        <v>363</v>
      </c>
      <c r="L4419">
        <v>1</v>
      </c>
    </row>
    <row r="4420" spans="1:12" x14ac:dyDescent="0.25">
      <c r="A4420" s="2117">
        <v>202523836314</v>
      </c>
      <c r="B4420" s="1502">
        <v>45930</v>
      </c>
      <c r="C4420" s="2123">
        <v>0.67916666000000003</v>
      </c>
      <c r="D4420" s="2125">
        <v>17</v>
      </c>
      <c r="E4420" t="s">
        <v>55</v>
      </c>
      <c r="F4420" t="s">
        <v>55</v>
      </c>
      <c r="G4420" t="s">
        <v>364</v>
      </c>
      <c r="H4420" t="s">
        <v>55</v>
      </c>
      <c r="I4420">
        <v>1</v>
      </c>
      <c r="J4420" t="s">
        <v>364</v>
      </c>
      <c r="K4420" t="s">
        <v>363</v>
      </c>
      <c r="L4420">
        <v>1</v>
      </c>
    </row>
    <row r="4421" spans="1:12" x14ac:dyDescent="0.25">
      <c r="A4421" s="2117">
        <v>202523836442</v>
      </c>
      <c r="B4421" s="1502">
        <v>45842</v>
      </c>
      <c r="C4421" s="2123">
        <v>0.72916665999999997</v>
      </c>
      <c r="D4421" s="2125">
        <v>17</v>
      </c>
      <c r="E4421" t="s">
        <v>55</v>
      </c>
      <c r="F4421" t="s">
        <v>55</v>
      </c>
      <c r="G4421" t="s">
        <v>364</v>
      </c>
      <c r="H4421" t="s">
        <v>55</v>
      </c>
      <c r="I4421">
        <v>1</v>
      </c>
      <c r="J4421" t="s">
        <v>364</v>
      </c>
      <c r="K4421" t="s">
        <v>363</v>
      </c>
      <c r="L4421">
        <v>1</v>
      </c>
    </row>
    <row r="4422" spans="1:12" x14ac:dyDescent="0.25">
      <c r="A4422" s="2117">
        <v>202523933219</v>
      </c>
      <c r="B4422" s="1502">
        <v>45847</v>
      </c>
      <c r="C4422" s="2123">
        <v>0.28333332999999999</v>
      </c>
      <c r="D4422" s="2125">
        <v>17</v>
      </c>
      <c r="E4422" t="s">
        <v>55</v>
      </c>
      <c r="F4422" t="s">
        <v>55</v>
      </c>
      <c r="G4422" t="s">
        <v>364</v>
      </c>
      <c r="H4422" t="s">
        <v>55</v>
      </c>
      <c r="I4422">
        <v>1</v>
      </c>
      <c r="J4422" t="s">
        <v>364</v>
      </c>
      <c r="K4422" t="s">
        <v>363</v>
      </c>
      <c r="L4422">
        <v>1</v>
      </c>
    </row>
    <row r="4423" spans="1:12" x14ac:dyDescent="0.25">
      <c r="A4423" s="2117">
        <v>202523933226</v>
      </c>
      <c r="B4423" s="1502">
        <v>45846</v>
      </c>
      <c r="C4423" s="2123">
        <v>0</v>
      </c>
      <c r="D4423" s="2125">
        <v>17</v>
      </c>
      <c r="E4423" t="s">
        <v>55</v>
      </c>
      <c r="F4423" t="s">
        <v>55</v>
      </c>
      <c r="G4423" t="s">
        <v>364</v>
      </c>
      <c r="H4423" t="s">
        <v>55</v>
      </c>
      <c r="I4423">
        <v>1</v>
      </c>
      <c r="J4423" t="s">
        <v>364</v>
      </c>
      <c r="K4423" t="s">
        <v>363</v>
      </c>
      <c r="L4423">
        <v>1</v>
      </c>
    </row>
    <row r="4424" spans="1:12" x14ac:dyDescent="0.25">
      <c r="A4424" s="2117">
        <v>202523933286</v>
      </c>
      <c r="B4424" s="1502">
        <v>45858</v>
      </c>
      <c r="C4424" s="2123">
        <v>7.5694440000000002E-2</v>
      </c>
      <c r="D4424" s="2125">
        <v>17</v>
      </c>
      <c r="E4424" t="s">
        <v>55</v>
      </c>
      <c r="F4424" t="s">
        <v>55</v>
      </c>
      <c r="G4424" t="s">
        <v>364</v>
      </c>
      <c r="H4424" t="s">
        <v>55</v>
      </c>
      <c r="I4424">
        <v>1</v>
      </c>
      <c r="J4424" t="s">
        <v>364</v>
      </c>
      <c r="K4424" t="s">
        <v>363</v>
      </c>
      <c r="L4424">
        <v>1</v>
      </c>
    </row>
    <row r="4425" spans="1:12" x14ac:dyDescent="0.25">
      <c r="A4425" s="2117">
        <v>202523933357</v>
      </c>
      <c r="B4425" s="1502">
        <v>45871</v>
      </c>
      <c r="C4425" s="2123">
        <v>1.3888879999999999E-2</v>
      </c>
      <c r="D4425" s="2125">
        <v>17</v>
      </c>
      <c r="E4425" t="s">
        <v>55</v>
      </c>
      <c r="F4425" t="s">
        <v>55</v>
      </c>
      <c r="G4425" t="s">
        <v>364</v>
      </c>
      <c r="H4425" t="s">
        <v>55</v>
      </c>
      <c r="I4425">
        <v>1</v>
      </c>
      <c r="J4425" t="s">
        <v>364</v>
      </c>
      <c r="K4425" t="s">
        <v>363</v>
      </c>
      <c r="L4425">
        <v>1</v>
      </c>
    </row>
    <row r="4426" spans="1:12" x14ac:dyDescent="0.25">
      <c r="A4426" s="2117">
        <v>202523933384</v>
      </c>
      <c r="B4426" s="1502">
        <v>45875</v>
      </c>
      <c r="C4426" s="2123">
        <v>0.79166665999999997</v>
      </c>
      <c r="D4426" s="2125">
        <v>17</v>
      </c>
      <c r="E4426" t="s">
        <v>55</v>
      </c>
      <c r="F4426" t="s">
        <v>55</v>
      </c>
      <c r="G4426" t="s">
        <v>364</v>
      </c>
      <c r="H4426" t="s">
        <v>55</v>
      </c>
      <c r="I4426">
        <v>1</v>
      </c>
      <c r="J4426" t="s">
        <v>364</v>
      </c>
      <c r="K4426" t="s">
        <v>363</v>
      </c>
      <c r="L4426">
        <v>1</v>
      </c>
    </row>
    <row r="4427" spans="1:12" x14ac:dyDescent="0.25">
      <c r="A4427" s="2117">
        <v>202523933589</v>
      </c>
      <c r="B4427" s="1502">
        <v>45907</v>
      </c>
      <c r="C4427" s="2123">
        <v>0.62222222000000005</v>
      </c>
      <c r="D4427" s="2125">
        <v>17</v>
      </c>
      <c r="E4427" t="s">
        <v>55</v>
      </c>
      <c r="F4427" t="s">
        <v>55</v>
      </c>
      <c r="G4427" t="s">
        <v>364</v>
      </c>
      <c r="H4427" t="s">
        <v>55</v>
      </c>
      <c r="I4427">
        <v>1</v>
      </c>
      <c r="J4427" t="s">
        <v>364</v>
      </c>
      <c r="K4427" t="s">
        <v>363</v>
      </c>
      <c r="L4427">
        <v>1</v>
      </c>
    </row>
    <row r="4428" spans="1:12" x14ac:dyDescent="0.25">
      <c r="A4428" s="2117">
        <v>202523933637</v>
      </c>
      <c r="B4428" s="1502">
        <v>45913</v>
      </c>
      <c r="C4428" s="2123">
        <v>0.73194444000000003</v>
      </c>
      <c r="D4428" s="2125">
        <v>17</v>
      </c>
      <c r="E4428" t="s">
        <v>55</v>
      </c>
      <c r="F4428" t="s">
        <v>55</v>
      </c>
      <c r="G4428" t="s">
        <v>364</v>
      </c>
      <c r="H4428" t="s">
        <v>55</v>
      </c>
      <c r="I4428">
        <v>1</v>
      </c>
      <c r="J4428" t="s">
        <v>364</v>
      </c>
      <c r="K4428" t="s">
        <v>363</v>
      </c>
      <c r="L4428">
        <v>1</v>
      </c>
    </row>
    <row r="4429" spans="1:12" x14ac:dyDescent="0.25">
      <c r="A4429" s="2117">
        <v>202523933638</v>
      </c>
      <c r="B4429" s="1502">
        <v>45913</v>
      </c>
      <c r="C4429" s="2123">
        <v>0.73194444000000003</v>
      </c>
      <c r="D4429" s="2125">
        <v>17</v>
      </c>
      <c r="E4429" t="s">
        <v>55</v>
      </c>
      <c r="F4429" t="s">
        <v>55</v>
      </c>
      <c r="G4429" t="s">
        <v>364</v>
      </c>
      <c r="H4429" t="s">
        <v>55</v>
      </c>
      <c r="I4429">
        <v>1</v>
      </c>
      <c r="J4429" t="s">
        <v>364</v>
      </c>
      <c r="K4429" t="s">
        <v>363</v>
      </c>
      <c r="L4429">
        <v>1</v>
      </c>
    </row>
    <row r="4430" spans="1:12" x14ac:dyDescent="0.25">
      <c r="A4430" s="2117">
        <v>202523933639</v>
      </c>
      <c r="B4430" s="1502">
        <v>45913</v>
      </c>
      <c r="C4430" s="2123">
        <v>0.73194444000000003</v>
      </c>
      <c r="D4430" s="2125">
        <v>17</v>
      </c>
      <c r="E4430" t="s">
        <v>55</v>
      </c>
      <c r="F4430" t="s">
        <v>55</v>
      </c>
      <c r="G4430" t="s">
        <v>364</v>
      </c>
      <c r="H4430" t="s">
        <v>55</v>
      </c>
      <c r="I4430">
        <v>1</v>
      </c>
      <c r="J4430" t="s">
        <v>364</v>
      </c>
      <c r="K4430" t="s">
        <v>363</v>
      </c>
      <c r="L4430">
        <v>1</v>
      </c>
    </row>
    <row r="4431" spans="1:12" x14ac:dyDescent="0.25">
      <c r="A4431" s="2117">
        <v>202524033851</v>
      </c>
      <c r="B4431" s="1502">
        <v>45841</v>
      </c>
      <c r="C4431" s="2123">
        <v>3.4722199999999998E-3</v>
      </c>
      <c r="D4431" s="2125">
        <v>16</v>
      </c>
      <c r="E4431" t="s">
        <v>55</v>
      </c>
      <c r="F4431" t="s">
        <v>55</v>
      </c>
      <c r="G4431" t="s">
        <v>364</v>
      </c>
      <c r="H4431" t="s">
        <v>55</v>
      </c>
      <c r="I4431">
        <v>1</v>
      </c>
      <c r="J4431" t="s">
        <v>364</v>
      </c>
      <c r="K4431" t="s">
        <v>363</v>
      </c>
      <c r="L4431">
        <v>1</v>
      </c>
    </row>
    <row r="4432" spans="1:12" x14ac:dyDescent="0.25">
      <c r="A4432" s="2117">
        <v>202524033875</v>
      </c>
      <c r="B4432" s="1502">
        <v>45846</v>
      </c>
      <c r="C4432" s="2123">
        <v>0.625</v>
      </c>
      <c r="D4432" s="2125">
        <v>16</v>
      </c>
      <c r="E4432" t="s">
        <v>55</v>
      </c>
      <c r="F4432" t="s">
        <v>55</v>
      </c>
      <c r="G4432" t="s">
        <v>364</v>
      </c>
      <c r="H4432" t="s">
        <v>55</v>
      </c>
      <c r="I4432">
        <v>1</v>
      </c>
      <c r="J4432" t="s">
        <v>364</v>
      </c>
      <c r="K4432" t="s">
        <v>363</v>
      </c>
      <c r="L4432">
        <v>1</v>
      </c>
    </row>
    <row r="4433" spans="1:12" x14ac:dyDescent="0.25">
      <c r="A4433" s="2117">
        <v>202524034057</v>
      </c>
      <c r="B4433" s="1502">
        <v>45862</v>
      </c>
      <c r="C4433" s="2123">
        <v>0.76388887999999999</v>
      </c>
      <c r="D4433" s="2125">
        <v>16</v>
      </c>
      <c r="E4433" t="s">
        <v>55</v>
      </c>
      <c r="F4433" t="s">
        <v>55</v>
      </c>
      <c r="G4433" t="s">
        <v>364</v>
      </c>
      <c r="H4433" t="s">
        <v>55</v>
      </c>
      <c r="I4433">
        <v>1</v>
      </c>
      <c r="J4433" t="s">
        <v>364</v>
      </c>
      <c r="K4433" t="s">
        <v>363</v>
      </c>
      <c r="L4433">
        <v>1</v>
      </c>
    </row>
    <row r="4434" spans="1:12" x14ac:dyDescent="0.25">
      <c r="A4434" s="2117">
        <v>202524034081</v>
      </c>
      <c r="B4434" s="1502">
        <v>45865</v>
      </c>
      <c r="C4434" s="2123">
        <v>0</v>
      </c>
      <c r="D4434" s="2125">
        <v>17</v>
      </c>
      <c r="E4434" t="s">
        <v>55</v>
      </c>
      <c r="F4434" t="s">
        <v>55</v>
      </c>
      <c r="G4434" t="s">
        <v>364</v>
      </c>
      <c r="H4434" t="s">
        <v>55</v>
      </c>
      <c r="I4434">
        <v>1</v>
      </c>
      <c r="J4434" t="s">
        <v>364</v>
      </c>
      <c r="K4434" t="s">
        <v>363</v>
      </c>
      <c r="L4434">
        <v>1</v>
      </c>
    </row>
    <row r="4435" spans="1:12" x14ac:dyDescent="0.25">
      <c r="A4435" s="2117">
        <v>202524034135</v>
      </c>
      <c r="B4435" s="1502">
        <v>45870</v>
      </c>
      <c r="C4435" s="2123">
        <v>0.70833332999999998</v>
      </c>
      <c r="D4435" s="2125">
        <v>16</v>
      </c>
      <c r="E4435" t="s">
        <v>55</v>
      </c>
      <c r="F4435" t="s">
        <v>55</v>
      </c>
      <c r="G4435" t="s">
        <v>364</v>
      </c>
      <c r="H4435" t="s">
        <v>55</v>
      </c>
      <c r="I4435">
        <v>1</v>
      </c>
      <c r="J4435" t="s">
        <v>364</v>
      </c>
      <c r="K4435" t="s">
        <v>363</v>
      </c>
      <c r="L4435">
        <v>1</v>
      </c>
    </row>
    <row r="4436" spans="1:12" x14ac:dyDescent="0.25">
      <c r="A4436" s="2117">
        <v>202524034140</v>
      </c>
      <c r="B4436" s="1502">
        <v>45870</v>
      </c>
      <c r="C4436" s="2123">
        <v>0.91666665999999997</v>
      </c>
      <c r="D4436" s="2125">
        <v>16</v>
      </c>
      <c r="E4436" t="s">
        <v>55</v>
      </c>
      <c r="F4436" t="s">
        <v>55</v>
      </c>
      <c r="G4436" t="s">
        <v>364</v>
      </c>
      <c r="H4436" t="s">
        <v>55</v>
      </c>
      <c r="I4436">
        <v>1</v>
      </c>
      <c r="J4436" t="s">
        <v>364</v>
      </c>
      <c r="K4436" t="s">
        <v>363</v>
      </c>
      <c r="L4436">
        <v>1</v>
      </c>
    </row>
    <row r="4437" spans="1:12" x14ac:dyDescent="0.25">
      <c r="A4437" s="2117">
        <v>202524034285</v>
      </c>
      <c r="B4437" s="1502">
        <v>45883</v>
      </c>
      <c r="C4437" s="2123">
        <v>0.67152776999999997</v>
      </c>
      <c r="D4437" s="2125">
        <v>17</v>
      </c>
      <c r="E4437" t="s">
        <v>55</v>
      </c>
      <c r="F4437" t="s">
        <v>55</v>
      </c>
      <c r="G4437" t="s">
        <v>364</v>
      </c>
      <c r="H4437" t="s">
        <v>55</v>
      </c>
      <c r="I4437">
        <v>1</v>
      </c>
      <c r="J4437" t="s">
        <v>364</v>
      </c>
      <c r="K4437" t="s">
        <v>363</v>
      </c>
      <c r="L4437">
        <v>1</v>
      </c>
    </row>
    <row r="4438" spans="1:12" x14ac:dyDescent="0.25">
      <c r="A4438" s="2117">
        <v>202524034296</v>
      </c>
      <c r="B4438" s="1502">
        <v>45884</v>
      </c>
      <c r="C4438" s="2123">
        <v>0.70833332999999998</v>
      </c>
      <c r="D4438" s="2125">
        <v>16</v>
      </c>
      <c r="E4438" t="s">
        <v>55</v>
      </c>
      <c r="F4438" t="s">
        <v>55</v>
      </c>
      <c r="G4438" t="s">
        <v>364</v>
      </c>
      <c r="H4438" t="s">
        <v>55</v>
      </c>
      <c r="I4438">
        <v>1</v>
      </c>
      <c r="J4438" t="s">
        <v>364</v>
      </c>
      <c r="K4438" t="s">
        <v>363</v>
      </c>
      <c r="L4438">
        <v>1</v>
      </c>
    </row>
    <row r="4439" spans="1:12" x14ac:dyDescent="0.25">
      <c r="A4439" s="2117">
        <v>202524034319</v>
      </c>
      <c r="B4439" s="1502">
        <v>45886</v>
      </c>
      <c r="C4439" s="2123">
        <v>0.5</v>
      </c>
      <c r="D4439" s="2125">
        <v>16</v>
      </c>
      <c r="E4439" t="s">
        <v>55</v>
      </c>
      <c r="F4439" t="s">
        <v>55</v>
      </c>
      <c r="G4439" t="s">
        <v>364</v>
      </c>
      <c r="H4439" t="s">
        <v>55</v>
      </c>
      <c r="I4439">
        <v>1</v>
      </c>
      <c r="J4439" t="s">
        <v>364</v>
      </c>
      <c r="K4439" t="s">
        <v>363</v>
      </c>
      <c r="L4439">
        <v>1</v>
      </c>
    </row>
    <row r="4440" spans="1:12" x14ac:dyDescent="0.25">
      <c r="A4440" s="2117">
        <v>202524034357</v>
      </c>
      <c r="B4440" s="1502">
        <v>45891</v>
      </c>
      <c r="C4440" s="2123">
        <v>0.36319444000000001</v>
      </c>
      <c r="D4440" s="2125">
        <v>17</v>
      </c>
      <c r="E4440" t="s">
        <v>55</v>
      </c>
      <c r="F4440" t="s">
        <v>55</v>
      </c>
      <c r="G4440" t="s">
        <v>364</v>
      </c>
      <c r="H4440" t="s">
        <v>55</v>
      </c>
      <c r="I4440">
        <v>1</v>
      </c>
      <c r="J4440" t="s">
        <v>364</v>
      </c>
      <c r="K4440" t="s">
        <v>363</v>
      </c>
      <c r="L4440">
        <v>1</v>
      </c>
    </row>
    <row r="4441" spans="1:12" x14ac:dyDescent="0.25">
      <c r="A4441" s="2117">
        <v>202524034428</v>
      </c>
      <c r="B4441" s="1502">
        <v>45899</v>
      </c>
      <c r="C4441" s="2123">
        <v>0.18402777000000001</v>
      </c>
      <c r="D4441" s="2125">
        <v>17</v>
      </c>
      <c r="E4441" t="s">
        <v>55</v>
      </c>
      <c r="F4441" t="s">
        <v>55</v>
      </c>
      <c r="G4441" t="s">
        <v>364</v>
      </c>
      <c r="H4441" t="s">
        <v>55</v>
      </c>
      <c r="I4441">
        <v>1</v>
      </c>
      <c r="J4441" t="s">
        <v>364</v>
      </c>
      <c r="K4441" t="s">
        <v>363</v>
      </c>
      <c r="L4441">
        <v>1</v>
      </c>
    </row>
    <row r="4442" spans="1:12" x14ac:dyDescent="0.25">
      <c r="A4442" s="2117">
        <v>202524034431</v>
      </c>
      <c r="B4442" s="1502">
        <v>45899</v>
      </c>
      <c r="C4442" s="2123">
        <v>0.375</v>
      </c>
      <c r="D4442" s="2125">
        <v>16</v>
      </c>
      <c r="E4442" t="s">
        <v>55</v>
      </c>
      <c r="F4442" t="s">
        <v>55</v>
      </c>
      <c r="G4442" t="s">
        <v>364</v>
      </c>
      <c r="H4442" t="s">
        <v>55</v>
      </c>
      <c r="I4442">
        <v>1</v>
      </c>
      <c r="J4442" t="s">
        <v>364</v>
      </c>
      <c r="K4442" t="s">
        <v>363</v>
      </c>
      <c r="L4442">
        <v>1</v>
      </c>
    </row>
    <row r="4443" spans="1:12" x14ac:dyDescent="0.25">
      <c r="A4443" s="2117">
        <v>202524034458</v>
      </c>
      <c r="B4443" s="1502">
        <v>45901</v>
      </c>
      <c r="C4443" s="2123">
        <v>0.78680554999999996</v>
      </c>
      <c r="D4443" s="2125">
        <v>16</v>
      </c>
      <c r="E4443" t="s">
        <v>55</v>
      </c>
      <c r="F4443" t="s">
        <v>55</v>
      </c>
      <c r="G4443" t="s">
        <v>364</v>
      </c>
      <c r="H4443" t="s">
        <v>55</v>
      </c>
      <c r="I4443">
        <v>1</v>
      </c>
      <c r="J4443" t="s">
        <v>364</v>
      </c>
      <c r="K4443" t="s">
        <v>363</v>
      </c>
      <c r="L4443">
        <v>1</v>
      </c>
    </row>
    <row r="4444" spans="1:12" x14ac:dyDescent="0.25">
      <c r="A4444" s="2117">
        <v>202524034490</v>
      </c>
      <c r="B4444" s="1502">
        <v>45904</v>
      </c>
      <c r="C4444" s="2123">
        <v>0.86458332999999998</v>
      </c>
      <c r="D4444" s="2125">
        <v>17</v>
      </c>
      <c r="E4444" t="s">
        <v>55</v>
      </c>
      <c r="F4444" t="s">
        <v>55</v>
      </c>
      <c r="G4444" t="s">
        <v>364</v>
      </c>
      <c r="H4444" t="s">
        <v>55</v>
      </c>
      <c r="I4444">
        <v>1</v>
      </c>
      <c r="J4444" t="s">
        <v>364</v>
      </c>
      <c r="K4444" t="s">
        <v>363</v>
      </c>
      <c r="L4444">
        <v>1</v>
      </c>
    </row>
    <row r="4445" spans="1:12" x14ac:dyDescent="0.25">
      <c r="A4445" s="2117">
        <v>202524034503</v>
      </c>
      <c r="B4445" s="1502">
        <v>45906</v>
      </c>
      <c r="C4445" s="2123">
        <v>0.92291666000000006</v>
      </c>
      <c r="D4445" s="2125">
        <v>16</v>
      </c>
      <c r="E4445" t="s">
        <v>55</v>
      </c>
      <c r="F4445" t="s">
        <v>55</v>
      </c>
      <c r="G4445" t="s">
        <v>364</v>
      </c>
      <c r="H4445" t="s">
        <v>55</v>
      </c>
      <c r="I4445">
        <v>1</v>
      </c>
      <c r="J4445" t="s">
        <v>364</v>
      </c>
      <c r="K4445" t="s">
        <v>363</v>
      </c>
      <c r="L4445">
        <v>1</v>
      </c>
    </row>
    <row r="4446" spans="1:12" x14ac:dyDescent="0.25">
      <c r="A4446" s="2117">
        <v>202524034519</v>
      </c>
      <c r="B4446" s="1502">
        <v>45909</v>
      </c>
      <c r="C4446" s="2123">
        <v>3.6111110000000002E-2</v>
      </c>
      <c r="D4446" s="2125">
        <v>16</v>
      </c>
      <c r="E4446" t="s">
        <v>55</v>
      </c>
      <c r="F4446" t="s">
        <v>55</v>
      </c>
      <c r="G4446" t="s">
        <v>364</v>
      </c>
      <c r="H4446" t="s">
        <v>55</v>
      </c>
      <c r="I4446">
        <v>1</v>
      </c>
      <c r="J4446" t="s">
        <v>364</v>
      </c>
      <c r="K4446" t="s">
        <v>363</v>
      </c>
      <c r="L4446">
        <v>1</v>
      </c>
    </row>
    <row r="4447" spans="1:12" x14ac:dyDescent="0.25">
      <c r="A4447" s="2117">
        <v>202524034529</v>
      </c>
      <c r="B4447" s="1502">
        <v>45909</v>
      </c>
      <c r="C4447" s="2123">
        <v>0.70833332999999998</v>
      </c>
      <c r="D4447" s="2125">
        <v>17</v>
      </c>
      <c r="E4447" t="s">
        <v>55</v>
      </c>
      <c r="F4447" t="s">
        <v>55</v>
      </c>
      <c r="G4447" t="s">
        <v>364</v>
      </c>
      <c r="H4447" t="s">
        <v>55</v>
      </c>
      <c r="I4447">
        <v>1</v>
      </c>
      <c r="J4447" t="s">
        <v>364</v>
      </c>
      <c r="K4447" t="s">
        <v>363</v>
      </c>
      <c r="L4447">
        <v>1</v>
      </c>
    </row>
    <row r="4448" spans="1:12" x14ac:dyDescent="0.25">
      <c r="A4448" s="2117">
        <v>202524034551</v>
      </c>
      <c r="B4448" s="1502">
        <v>45911</v>
      </c>
      <c r="C4448" s="2123">
        <v>0.63402776999999999</v>
      </c>
      <c r="D4448" s="2125">
        <v>16</v>
      </c>
      <c r="E4448" t="s">
        <v>55</v>
      </c>
      <c r="F4448" t="s">
        <v>55</v>
      </c>
      <c r="G4448" t="s">
        <v>364</v>
      </c>
      <c r="H4448" t="s">
        <v>55</v>
      </c>
      <c r="I4448">
        <v>1</v>
      </c>
      <c r="J4448" t="s">
        <v>364</v>
      </c>
      <c r="K4448" t="s">
        <v>363</v>
      </c>
      <c r="L4448">
        <v>1</v>
      </c>
    </row>
    <row r="4449" spans="1:12" x14ac:dyDescent="0.25">
      <c r="A4449" s="2117">
        <v>202524034621</v>
      </c>
      <c r="B4449" s="1502">
        <v>45918</v>
      </c>
      <c r="C4449" s="2123">
        <v>0.92430555000000003</v>
      </c>
      <c r="D4449" s="2125">
        <v>17</v>
      </c>
      <c r="E4449" t="s">
        <v>55</v>
      </c>
      <c r="F4449" t="s">
        <v>55</v>
      </c>
      <c r="G4449" t="s">
        <v>364</v>
      </c>
      <c r="H4449" t="s">
        <v>55</v>
      </c>
      <c r="I4449">
        <v>1</v>
      </c>
      <c r="J4449" t="s">
        <v>364</v>
      </c>
      <c r="K4449" t="s">
        <v>363</v>
      </c>
      <c r="L4449">
        <v>1</v>
      </c>
    </row>
    <row r="4450" spans="1:12" x14ac:dyDescent="0.25">
      <c r="A4450" s="2117">
        <v>202524034654</v>
      </c>
      <c r="B4450" s="1502">
        <v>45922</v>
      </c>
      <c r="C4450" s="2123">
        <v>0.55555555000000001</v>
      </c>
      <c r="D4450" s="2125">
        <v>17</v>
      </c>
      <c r="E4450" t="s">
        <v>55</v>
      </c>
      <c r="F4450" t="s">
        <v>55</v>
      </c>
      <c r="G4450" t="s">
        <v>364</v>
      </c>
      <c r="H4450" t="s">
        <v>55</v>
      </c>
      <c r="I4450">
        <v>1</v>
      </c>
      <c r="J4450" t="s">
        <v>364</v>
      </c>
      <c r="K4450" t="s">
        <v>363</v>
      </c>
      <c r="L4450">
        <v>1</v>
      </c>
    </row>
    <row r="4451" spans="1:12" x14ac:dyDescent="0.25">
      <c r="A4451" s="2117">
        <v>202524034684</v>
      </c>
      <c r="B4451" s="1502">
        <v>45924</v>
      </c>
      <c r="C4451" s="2123">
        <v>0.75</v>
      </c>
      <c r="D4451" s="2125">
        <v>17</v>
      </c>
      <c r="E4451" t="s">
        <v>55</v>
      </c>
      <c r="F4451" t="s">
        <v>55</v>
      </c>
      <c r="G4451" t="s">
        <v>364</v>
      </c>
      <c r="H4451" t="s">
        <v>55</v>
      </c>
      <c r="I4451">
        <v>1</v>
      </c>
      <c r="J4451" t="s">
        <v>364</v>
      </c>
      <c r="K4451" t="s">
        <v>363</v>
      </c>
      <c r="L4451">
        <v>1</v>
      </c>
    </row>
    <row r="4452" spans="1:12" x14ac:dyDescent="0.25">
      <c r="A4452" s="2117">
        <v>202524134782</v>
      </c>
      <c r="B4452" s="1502">
        <v>45888</v>
      </c>
      <c r="C4452" s="2123">
        <v>0.65625</v>
      </c>
      <c r="D4452" s="2125">
        <v>18</v>
      </c>
      <c r="E4452" t="s">
        <v>55</v>
      </c>
      <c r="F4452" t="s">
        <v>55</v>
      </c>
      <c r="G4452" t="s">
        <v>364</v>
      </c>
      <c r="H4452" t="s">
        <v>55</v>
      </c>
      <c r="I4452">
        <v>1</v>
      </c>
      <c r="J4452" t="s">
        <v>364</v>
      </c>
      <c r="K4452" t="s">
        <v>363</v>
      </c>
      <c r="L4452">
        <v>1</v>
      </c>
    </row>
    <row r="4453" spans="1:12" x14ac:dyDescent="0.25">
      <c r="A4453" s="2117">
        <v>202524234599</v>
      </c>
      <c r="B4453" s="1502">
        <v>45843</v>
      </c>
      <c r="C4453" s="2123">
        <v>3.125E-2</v>
      </c>
      <c r="D4453" s="2125">
        <v>16</v>
      </c>
      <c r="E4453" t="s">
        <v>55</v>
      </c>
      <c r="F4453" t="s">
        <v>55</v>
      </c>
      <c r="G4453" t="s">
        <v>364</v>
      </c>
      <c r="H4453" t="s">
        <v>55</v>
      </c>
      <c r="I4453">
        <v>1</v>
      </c>
      <c r="J4453" t="s">
        <v>364</v>
      </c>
      <c r="K4453" t="s">
        <v>363</v>
      </c>
      <c r="L4453">
        <v>1</v>
      </c>
    </row>
    <row r="4454" spans="1:12" x14ac:dyDescent="0.25">
      <c r="A4454" s="2117">
        <v>202524234737</v>
      </c>
      <c r="B4454" s="1502">
        <v>45852</v>
      </c>
      <c r="C4454" s="2123">
        <v>0.375</v>
      </c>
      <c r="D4454" s="2125">
        <v>16</v>
      </c>
      <c r="E4454" t="s">
        <v>55</v>
      </c>
      <c r="F4454" t="s">
        <v>55</v>
      </c>
      <c r="G4454" t="s">
        <v>364</v>
      </c>
      <c r="H4454" t="s">
        <v>55</v>
      </c>
      <c r="I4454">
        <v>1</v>
      </c>
      <c r="J4454" t="s">
        <v>364</v>
      </c>
      <c r="K4454" t="s">
        <v>363</v>
      </c>
      <c r="L4454">
        <v>1</v>
      </c>
    </row>
    <row r="4455" spans="1:12" x14ac:dyDescent="0.25">
      <c r="A4455" s="2117">
        <v>202524234865</v>
      </c>
      <c r="B4455" s="1502">
        <v>45860</v>
      </c>
      <c r="C4455" s="2123">
        <v>0.90972222000000003</v>
      </c>
      <c r="D4455" s="2125">
        <v>14</v>
      </c>
      <c r="E4455" t="s">
        <v>55</v>
      </c>
      <c r="F4455" t="s">
        <v>55</v>
      </c>
      <c r="G4455" t="s">
        <v>364</v>
      </c>
      <c r="H4455" t="s">
        <v>55</v>
      </c>
      <c r="I4455">
        <v>1</v>
      </c>
      <c r="J4455" t="s">
        <v>364</v>
      </c>
      <c r="K4455" t="s">
        <v>363</v>
      </c>
      <c r="L4455">
        <v>1</v>
      </c>
    </row>
    <row r="4456" spans="1:12" x14ac:dyDescent="0.25">
      <c r="A4456" s="2117">
        <v>202524234876</v>
      </c>
      <c r="B4456" s="1502">
        <v>45861</v>
      </c>
      <c r="C4456" s="2123">
        <v>0.80902777000000003</v>
      </c>
      <c r="D4456" s="2125">
        <v>16</v>
      </c>
      <c r="E4456" t="s">
        <v>55</v>
      </c>
      <c r="F4456" t="s">
        <v>55</v>
      </c>
      <c r="G4456" t="s">
        <v>364</v>
      </c>
      <c r="H4456" t="s">
        <v>55</v>
      </c>
      <c r="I4456">
        <v>1</v>
      </c>
      <c r="J4456" t="s">
        <v>364</v>
      </c>
      <c r="K4456" t="s">
        <v>363</v>
      </c>
      <c r="L4456">
        <v>1</v>
      </c>
    </row>
    <row r="4457" spans="1:12" x14ac:dyDescent="0.25">
      <c r="A4457" s="2117">
        <v>202524234885</v>
      </c>
      <c r="B4457" s="1502">
        <v>45862</v>
      </c>
      <c r="C4457" s="2123">
        <v>0.58125000000000004</v>
      </c>
      <c r="D4457" s="2125">
        <v>16</v>
      </c>
      <c r="E4457" t="s">
        <v>55</v>
      </c>
      <c r="F4457" t="s">
        <v>55</v>
      </c>
      <c r="G4457" t="s">
        <v>364</v>
      </c>
      <c r="H4457" t="s">
        <v>55</v>
      </c>
      <c r="I4457">
        <v>1</v>
      </c>
      <c r="J4457" t="s">
        <v>364</v>
      </c>
      <c r="K4457" t="s">
        <v>363</v>
      </c>
      <c r="L4457">
        <v>1</v>
      </c>
    </row>
    <row r="4458" spans="1:12" x14ac:dyDescent="0.25">
      <c r="A4458" s="2117">
        <v>202524234951</v>
      </c>
      <c r="B4458" s="1502">
        <v>45867</v>
      </c>
      <c r="C4458" s="2123">
        <v>1.319444E-2</v>
      </c>
      <c r="D4458" s="2125">
        <v>16</v>
      </c>
      <c r="E4458" t="s">
        <v>55</v>
      </c>
      <c r="F4458" t="s">
        <v>55</v>
      </c>
      <c r="G4458" t="s">
        <v>364</v>
      </c>
      <c r="H4458" t="s">
        <v>55</v>
      </c>
      <c r="I4458">
        <v>1</v>
      </c>
      <c r="J4458" t="s">
        <v>364</v>
      </c>
      <c r="K4458" t="s">
        <v>363</v>
      </c>
      <c r="L4458">
        <v>1</v>
      </c>
    </row>
    <row r="4459" spans="1:12" x14ac:dyDescent="0.25">
      <c r="A4459" s="2117">
        <v>202524235044</v>
      </c>
      <c r="B4459" s="1502">
        <v>45875</v>
      </c>
      <c r="C4459" s="2123">
        <v>4.1666660000000001E-2</v>
      </c>
      <c r="D4459" s="2125">
        <v>16</v>
      </c>
      <c r="E4459" t="s">
        <v>55</v>
      </c>
      <c r="F4459" t="s">
        <v>55</v>
      </c>
      <c r="G4459" t="s">
        <v>364</v>
      </c>
      <c r="H4459" t="s">
        <v>55</v>
      </c>
      <c r="I4459">
        <v>1</v>
      </c>
      <c r="J4459" t="s">
        <v>364</v>
      </c>
      <c r="K4459" t="s">
        <v>363</v>
      </c>
      <c r="L4459">
        <v>1</v>
      </c>
    </row>
    <row r="4460" spans="1:12" x14ac:dyDescent="0.25">
      <c r="A4460" s="2117">
        <v>202524235045</v>
      </c>
      <c r="B4460" s="1502">
        <v>45875</v>
      </c>
      <c r="C4460" s="2123">
        <v>0.45833332999999998</v>
      </c>
      <c r="D4460" s="2125">
        <v>16</v>
      </c>
      <c r="E4460" t="s">
        <v>55</v>
      </c>
      <c r="F4460" t="s">
        <v>55</v>
      </c>
      <c r="G4460" t="s">
        <v>364</v>
      </c>
      <c r="H4460" t="s">
        <v>55</v>
      </c>
      <c r="I4460">
        <v>1</v>
      </c>
      <c r="J4460" t="s">
        <v>364</v>
      </c>
      <c r="K4460" t="s">
        <v>363</v>
      </c>
      <c r="L4460">
        <v>1</v>
      </c>
    </row>
    <row r="4461" spans="1:12" x14ac:dyDescent="0.25">
      <c r="A4461" s="2117">
        <v>202524235158</v>
      </c>
      <c r="B4461" s="1502">
        <v>45883</v>
      </c>
      <c r="C4461" s="2123">
        <v>0.98611110999999996</v>
      </c>
      <c r="D4461" s="2125">
        <v>16</v>
      </c>
      <c r="E4461" t="s">
        <v>55</v>
      </c>
      <c r="F4461" t="s">
        <v>55</v>
      </c>
      <c r="G4461" t="s">
        <v>364</v>
      </c>
      <c r="H4461" t="s">
        <v>55</v>
      </c>
      <c r="I4461">
        <v>1</v>
      </c>
      <c r="J4461" t="s">
        <v>364</v>
      </c>
      <c r="K4461" t="s">
        <v>363</v>
      </c>
      <c r="L4461">
        <v>1</v>
      </c>
    </row>
    <row r="4462" spans="1:12" x14ac:dyDescent="0.25">
      <c r="A4462" s="2117">
        <v>202524235196</v>
      </c>
      <c r="B4462" s="1502">
        <v>45886</v>
      </c>
      <c r="C4462" s="2123">
        <v>4.6527770000000003E-2</v>
      </c>
      <c r="D4462" s="2125">
        <v>16</v>
      </c>
      <c r="E4462" t="s">
        <v>55</v>
      </c>
      <c r="F4462" t="s">
        <v>55</v>
      </c>
      <c r="G4462" t="s">
        <v>364</v>
      </c>
      <c r="H4462" t="s">
        <v>55</v>
      </c>
      <c r="I4462">
        <v>1</v>
      </c>
      <c r="J4462" t="s">
        <v>364</v>
      </c>
      <c r="K4462" t="s">
        <v>363</v>
      </c>
      <c r="L4462">
        <v>1</v>
      </c>
    </row>
    <row r="4463" spans="1:12" x14ac:dyDescent="0.25">
      <c r="A4463" s="2117">
        <v>202524235217</v>
      </c>
      <c r="B4463" s="1502">
        <v>45887</v>
      </c>
      <c r="C4463" s="2123">
        <v>0.89930555000000001</v>
      </c>
      <c r="D4463" s="2125">
        <v>16</v>
      </c>
      <c r="E4463" t="s">
        <v>55</v>
      </c>
      <c r="F4463" t="s">
        <v>55</v>
      </c>
      <c r="G4463" t="s">
        <v>364</v>
      </c>
      <c r="H4463" t="s">
        <v>55</v>
      </c>
      <c r="I4463">
        <v>1</v>
      </c>
      <c r="J4463" t="s">
        <v>364</v>
      </c>
      <c r="K4463" t="s">
        <v>363</v>
      </c>
      <c r="L4463">
        <v>1</v>
      </c>
    </row>
    <row r="4464" spans="1:12" x14ac:dyDescent="0.25">
      <c r="A4464" s="2117">
        <v>202524235219</v>
      </c>
      <c r="B4464" s="1502">
        <v>45888</v>
      </c>
      <c r="C4464" s="2123">
        <v>0.12569443999999999</v>
      </c>
      <c r="D4464" s="2125">
        <v>16</v>
      </c>
      <c r="E4464" t="s">
        <v>55</v>
      </c>
      <c r="F4464" t="s">
        <v>55</v>
      </c>
      <c r="G4464" t="s">
        <v>364</v>
      </c>
      <c r="H4464" t="s">
        <v>55</v>
      </c>
      <c r="I4464">
        <v>1</v>
      </c>
      <c r="J4464" t="s">
        <v>364</v>
      </c>
      <c r="K4464" t="s">
        <v>363</v>
      </c>
      <c r="L4464">
        <v>1</v>
      </c>
    </row>
    <row r="4465" spans="1:12" x14ac:dyDescent="0.25">
      <c r="A4465" s="2117">
        <v>202524235362</v>
      </c>
      <c r="B4465" s="1502">
        <v>45900</v>
      </c>
      <c r="C4465" s="2123">
        <v>0.19305554999999999</v>
      </c>
      <c r="D4465" s="2125">
        <v>16</v>
      </c>
      <c r="E4465" t="s">
        <v>55</v>
      </c>
      <c r="F4465" t="s">
        <v>55</v>
      </c>
      <c r="G4465" t="s">
        <v>364</v>
      </c>
      <c r="H4465" t="s">
        <v>55</v>
      </c>
      <c r="I4465">
        <v>1</v>
      </c>
      <c r="J4465" t="s">
        <v>364</v>
      </c>
      <c r="K4465" t="s">
        <v>363</v>
      </c>
      <c r="L4465">
        <v>1</v>
      </c>
    </row>
    <row r="4466" spans="1:12" x14ac:dyDescent="0.25">
      <c r="A4466" s="2117">
        <v>202524235407</v>
      </c>
      <c r="B4466" s="1502">
        <v>45903</v>
      </c>
      <c r="C4466" s="2123">
        <v>0.49722221999999999</v>
      </c>
      <c r="D4466" s="2125">
        <v>16</v>
      </c>
      <c r="E4466" t="s">
        <v>55</v>
      </c>
      <c r="F4466" t="s">
        <v>55</v>
      </c>
      <c r="G4466" t="s">
        <v>364</v>
      </c>
      <c r="H4466" t="s">
        <v>55</v>
      </c>
      <c r="I4466">
        <v>1</v>
      </c>
      <c r="J4466" t="s">
        <v>364</v>
      </c>
      <c r="K4466" t="s">
        <v>363</v>
      </c>
      <c r="L4466">
        <v>1</v>
      </c>
    </row>
    <row r="4467" spans="1:12" x14ac:dyDescent="0.25">
      <c r="A4467" s="2117">
        <v>202524235545</v>
      </c>
      <c r="B4467" s="1502">
        <v>45913</v>
      </c>
      <c r="C4467" s="2123">
        <v>6.4583329999999994E-2</v>
      </c>
      <c r="D4467" s="2125">
        <v>16</v>
      </c>
      <c r="E4467" t="s">
        <v>55</v>
      </c>
      <c r="F4467" t="s">
        <v>55</v>
      </c>
      <c r="G4467" t="s">
        <v>364</v>
      </c>
      <c r="H4467" t="s">
        <v>55</v>
      </c>
      <c r="I4467">
        <v>1</v>
      </c>
      <c r="J4467" t="s">
        <v>364</v>
      </c>
      <c r="K4467" t="s">
        <v>363</v>
      </c>
      <c r="L4467">
        <v>1</v>
      </c>
    </row>
    <row r="4468" spans="1:12" x14ac:dyDescent="0.25">
      <c r="A4468" s="2117">
        <v>202524235577</v>
      </c>
      <c r="B4468" s="1502">
        <v>45915</v>
      </c>
      <c r="C4468" s="2123">
        <v>0.73958332999999998</v>
      </c>
      <c r="D4468" s="2125">
        <v>16</v>
      </c>
      <c r="E4468" t="s">
        <v>55</v>
      </c>
      <c r="F4468" t="s">
        <v>55</v>
      </c>
      <c r="G4468" t="s">
        <v>364</v>
      </c>
      <c r="H4468" t="s">
        <v>55</v>
      </c>
      <c r="I4468">
        <v>1</v>
      </c>
      <c r="J4468" t="s">
        <v>364</v>
      </c>
      <c r="K4468" t="s">
        <v>363</v>
      </c>
      <c r="L4468">
        <v>1</v>
      </c>
    </row>
    <row r="4469" spans="1:12" x14ac:dyDescent="0.25">
      <c r="A4469" s="2117">
        <v>202524333466</v>
      </c>
      <c r="B4469" s="1502">
        <v>45874</v>
      </c>
      <c r="C4469" s="2123">
        <v>0.65833333000000005</v>
      </c>
      <c r="D4469" s="2125">
        <v>13</v>
      </c>
      <c r="E4469" t="s">
        <v>55</v>
      </c>
      <c r="F4469" t="s">
        <v>55</v>
      </c>
      <c r="G4469" t="s">
        <v>364</v>
      </c>
      <c r="H4469" t="s">
        <v>55</v>
      </c>
      <c r="I4469">
        <v>1</v>
      </c>
      <c r="J4469" t="s">
        <v>364</v>
      </c>
      <c r="K4469" t="s">
        <v>363</v>
      </c>
      <c r="L4469">
        <v>1</v>
      </c>
    </row>
    <row r="4470" spans="1:12" x14ac:dyDescent="0.25">
      <c r="A4470" s="2117">
        <v>202524434211</v>
      </c>
      <c r="B4470" s="1502">
        <v>45841</v>
      </c>
      <c r="C4470" s="2123">
        <v>9.8611110000000002E-2</v>
      </c>
      <c r="D4470" s="2125">
        <v>14</v>
      </c>
      <c r="E4470" t="s">
        <v>55</v>
      </c>
      <c r="F4470" t="s">
        <v>55</v>
      </c>
      <c r="G4470" t="s">
        <v>364</v>
      </c>
      <c r="H4470" t="s">
        <v>55</v>
      </c>
      <c r="I4470">
        <v>1</v>
      </c>
      <c r="J4470" t="s">
        <v>364</v>
      </c>
      <c r="K4470" t="s">
        <v>363</v>
      </c>
      <c r="L4470">
        <v>1</v>
      </c>
    </row>
    <row r="4471" spans="1:12" x14ac:dyDescent="0.25">
      <c r="A4471" s="2117">
        <v>202524434215</v>
      </c>
      <c r="B4471" s="1502">
        <v>45841</v>
      </c>
      <c r="C4471" s="2123">
        <v>0.36388888000000003</v>
      </c>
      <c r="D4471" s="2125">
        <v>15</v>
      </c>
      <c r="E4471" t="s">
        <v>55</v>
      </c>
      <c r="F4471" t="s">
        <v>55</v>
      </c>
      <c r="G4471" t="s">
        <v>364</v>
      </c>
      <c r="H4471" t="s">
        <v>55</v>
      </c>
      <c r="I4471">
        <v>1</v>
      </c>
      <c r="J4471" t="s">
        <v>364</v>
      </c>
      <c r="K4471" t="s">
        <v>363</v>
      </c>
      <c r="L4471">
        <v>1</v>
      </c>
    </row>
    <row r="4472" spans="1:12" x14ac:dyDescent="0.25">
      <c r="A4472" s="2117">
        <v>202524434237</v>
      </c>
      <c r="B4472" s="1502">
        <v>45843</v>
      </c>
      <c r="C4472" s="2123">
        <v>0.59513888000000004</v>
      </c>
      <c r="D4472" s="2125">
        <v>14</v>
      </c>
      <c r="E4472" t="s">
        <v>55</v>
      </c>
      <c r="F4472" t="s">
        <v>55</v>
      </c>
      <c r="G4472" t="s">
        <v>364</v>
      </c>
      <c r="H4472" t="s">
        <v>55</v>
      </c>
      <c r="I4472">
        <v>1</v>
      </c>
      <c r="J4472" t="s">
        <v>364</v>
      </c>
      <c r="K4472" t="s">
        <v>363</v>
      </c>
      <c r="L4472">
        <v>1</v>
      </c>
    </row>
    <row r="4473" spans="1:12" x14ac:dyDescent="0.25">
      <c r="A4473" s="2117">
        <v>202524434290</v>
      </c>
      <c r="B4473" s="1502">
        <v>45848</v>
      </c>
      <c r="C4473" s="2123">
        <v>4.1666660000000001E-2</v>
      </c>
      <c r="D4473" s="2125">
        <v>14</v>
      </c>
      <c r="E4473" t="s">
        <v>55</v>
      </c>
      <c r="F4473" t="s">
        <v>55</v>
      </c>
      <c r="G4473" t="s">
        <v>364</v>
      </c>
      <c r="H4473" t="s">
        <v>55</v>
      </c>
      <c r="I4473">
        <v>1</v>
      </c>
      <c r="J4473" t="s">
        <v>364</v>
      </c>
      <c r="K4473" t="s">
        <v>363</v>
      </c>
      <c r="L4473">
        <v>1</v>
      </c>
    </row>
    <row r="4474" spans="1:12" x14ac:dyDescent="0.25">
      <c r="A4474" s="2117">
        <v>202524434369</v>
      </c>
      <c r="B4474" s="1502">
        <v>45855</v>
      </c>
      <c r="C4474" s="2123">
        <v>6.2500000000000003E-3</v>
      </c>
      <c r="D4474" s="2125">
        <v>14</v>
      </c>
      <c r="E4474" t="s">
        <v>55</v>
      </c>
      <c r="F4474" t="s">
        <v>55</v>
      </c>
      <c r="G4474" t="s">
        <v>364</v>
      </c>
      <c r="H4474" t="s">
        <v>55</v>
      </c>
      <c r="I4474">
        <v>1</v>
      </c>
      <c r="J4474" t="s">
        <v>364</v>
      </c>
      <c r="K4474" t="s">
        <v>363</v>
      </c>
      <c r="L4474">
        <v>1</v>
      </c>
    </row>
    <row r="4475" spans="1:12" x14ac:dyDescent="0.25">
      <c r="A4475" s="2117">
        <v>202524434390</v>
      </c>
      <c r="B4475" s="1502">
        <v>45857</v>
      </c>
      <c r="C4475" s="2123">
        <v>0.55138887999999997</v>
      </c>
      <c r="D4475" s="2125">
        <v>14</v>
      </c>
      <c r="E4475" t="s">
        <v>55</v>
      </c>
      <c r="F4475" t="s">
        <v>55</v>
      </c>
      <c r="G4475" t="s">
        <v>364</v>
      </c>
      <c r="H4475" t="s">
        <v>55</v>
      </c>
      <c r="I4475">
        <v>1</v>
      </c>
      <c r="J4475" t="s">
        <v>364</v>
      </c>
      <c r="K4475" t="s">
        <v>363</v>
      </c>
      <c r="L4475">
        <v>1</v>
      </c>
    </row>
    <row r="4476" spans="1:12" x14ac:dyDescent="0.25">
      <c r="A4476" s="2117">
        <v>202524434391</v>
      </c>
      <c r="B4476" s="1502">
        <v>45857</v>
      </c>
      <c r="C4476" s="2123">
        <v>0.56874999999999998</v>
      </c>
      <c r="D4476" s="2125">
        <v>14</v>
      </c>
      <c r="E4476" t="s">
        <v>55</v>
      </c>
      <c r="F4476" t="s">
        <v>55</v>
      </c>
      <c r="G4476" t="s">
        <v>364</v>
      </c>
      <c r="H4476" t="s">
        <v>55</v>
      </c>
      <c r="I4476">
        <v>1</v>
      </c>
      <c r="J4476" t="s">
        <v>364</v>
      </c>
      <c r="K4476" t="s">
        <v>363</v>
      </c>
      <c r="L4476">
        <v>1</v>
      </c>
    </row>
    <row r="4477" spans="1:12" x14ac:dyDescent="0.25">
      <c r="A4477" s="2117">
        <v>202524434408</v>
      </c>
      <c r="B4477" s="1502">
        <v>45858</v>
      </c>
      <c r="C4477" s="2123">
        <v>0.69027777000000001</v>
      </c>
      <c r="D4477" s="2125">
        <v>14</v>
      </c>
      <c r="E4477" t="s">
        <v>55</v>
      </c>
      <c r="F4477" t="s">
        <v>55</v>
      </c>
      <c r="G4477" t="s">
        <v>364</v>
      </c>
      <c r="H4477" t="s">
        <v>55</v>
      </c>
      <c r="I4477">
        <v>1</v>
      </c>
      <c r="J4477" t="s">
        <v>364</v>
      </c>
      <c r="K4477" t="s">
        <v>363</v>
      </c>
      <c r="L4477">
        <v>1</v>
      </c>
    </row>
    <row r="4478" spans="1:12" x14ac:dyDescent="0.25">
      <c r="A4478" s="2117">
        <v>202524434457</v>
      </c>
      <c r="B4478" s="1502">
        <v>45863</v>
      </c>
      <c r="C4478" s="2123">
        <v>4.5833329999999999E-2</v>
      </c>
      <c r="D4478" s="2125">
        <v>14</v>
      </c>
      <c r="E4478" t="s">
        <v>55</v>
      </c>
      <c r="F4478" t="s">
        <v>55</v>
      </c>
      <c r="G4478" t="s">
        <v>364</v>
      </c>
      <c r="H4478" t="s">
        <v>55</v>
      </c>
      <c r="I4478">
        <v>1</v>
      </c>
      <c r="J4478" t="s">
        <v>364</v>
      </c>
      <c r="K4478" t="s">
        <v>363</v>
      </c>
      <c r="L4478">
        <v>1</v>
      </c>
    </row>
    <row r="4479" spans="1:12" x14ac:dyDescent="0.25">
      <c r="A4479" s="2117">
        <v>202524434500</v>
      </c>
      <c r="B4479" s="1502">
        <v>45865</v>
      </c>
      <c r="C4479" s="2123">
        <v>0.84375</v>
      </c>
      <c r="D4479" s="2125">
        <v>14</v>
      </c>
      <c r="E4479" t="s">
        <v>55</v>
      </c>
      <c r="F4479" t="s">
        <v>55</v>
      </c>
      <c r="G4479" t="s">
        <v>364</v>
      </c>
      <c r="H4479" t="s">
        <v>55</v>
      </c>
      <c r="I4479">
        <v>1</v>
      </c>
      <c r="J4479" t="s">
        <v>364</v>
      </c>
      <c r="K4479" t="s">
        <v>363</v>
      </c>
      <c r="L4479">
        <v>1</v>
      </c>
    </row>
    <row r="4480" spans="1:12" x14ac:dyDescent="0.25">
      <c r="A4480" s="2117">
        <v>202524434502</v>
      </c>
      <c r="B4480" s="1502">
        <v>45865</v>
      </c>
      <c r="C4480" s="2123">
        <v>0.97013888000000004</v>
      </c>
      <c r="D4480" s="2125">
        <v>15</v>
      </c>
      <c r="E4480" t="s">
        <v>55</v>
      </c>
      <c r="F4480" t="s">
        <v>55</v>
      </c>
      <c r="G4480" t="s">
        <v>364</v>
      </c>
      <c r="H4480" t="s">
        <v>55</v>
      </c>
      <c r="I4480">
        <v>1</v>
      </c>
      <c r="J4480" t="s">
        <v>364</v>
      </c>
      <c r="K4480" t="s">
        <v>363</v>
      </c>
      <c r="L4480">
        <v>1</v>
      </c>
    </row>
    <row r="4481" spans="1:12" x14ac:dyDescent="0.25">
      <c r="A4481" s="2117">
        <v>202524434531</v>
      </c>
      <c r="B4481" s="1502">
        <v>45867</v>
      </c>
      <c r="C4481" s="2123">
        <v>0.41249999999999998</v>
      </c>
      <c r="D4481" s="2125">
        <v>15</v>
      </c>
      <c r="E4481" t="s">
        <v>55</v>
      </c>
      <c r="F4481" t="s">
        <v>55</v>
      </c>
      <c r="G4481" t="s">
        <v>364</v>
      </c>
      <c r="H4481" t="s">
        <v>55</v>
      </c>
      <c r="I4481">
        <v>1</v>
      </c>
      <c r="J4481" t="s">
        <v>364</v>
      </c>
      <c r="K4481" t="s">
        <v>363</v>
      </c>
      <c r="L4481">
        <v>1</v>
      </c>
    </row>
    <row r="4482" spans="1:12" x14ac:dyDescent="0.25">
      <c r="A4482" s="2117">
        <v>202524434546</v>
      </c>
      <c r="B4482" s="1502">
        <v>45868</v>
      </c>
      <c r="C4482" s="2123">
        <v>0.5</v>
      </c>
      <c r="D4482" s="2125">
        <v>14</v>
      </c>
      <c r="E4482" t="s">
        <v>55</v>
      </c>
      <c r="F4482" t="s">
        <v>55</v>
      </c>
      <c r="G4482" t="s">
        <v>364</v>
      </c>
      <c r="H4482" t="s">
        <v>55</v>
      </c>
      <c r="I4482">
        <v>1</v>
      </c>
      <c r="J4482" t="s">
        <v>364</v>
      </c>
      <c r="K4482" t="s">
        <v>363</v>
      </c>
      <c r="L4482">
        <v>1</v>
      </c>
    </row>
    <row r="4483" spans="1:12" x14ac:dyDescent="0.25">
      <c r="A4483" s="2117">
        <v>202524434548</v>
      </c>
      <c r="B4483" s="1502">
        <v>45868</v>
      </c>
      <c r="C4483" s="2123">
        <v>0.56111111000000002</v>
      </c>
      <c r="D4483" s="2125">
        <v>14</v>
      </c>
      <c r="E4483" t="s">
        <v>55</v>
      </c>
      <c r="F4483" t="s">
        <v>55</v>
      </c>
      <c r="G4483" t="s">
        <v>364</v>
      </c>
      <c r="H4483" t="s">
        <v>55</v>
      </c>
      <c r="I4483">
        <v>1</v>
      </c>
      <c r="J4483" t="s">
        <v>364</v>
      </c>
      <c r="K4483" t="s">
        <v>363</v>
      </c>
      <c r="L4483">
        <v>1</v>
      </c>
    </row>
    <row r="4484" spans="1:12" x14ac:dyDescent="0.25">
      <c r="A4484" s="2117">
        <v>202524434556</v>
      </c>
      <c r="B4484" s="1502">
        <v>45868</v>
      </c>
      <c r="C4484" s="2123">
        <v>0.66666665999999997</v>
      </c>
      <c r="D4484" s="2125">
        <v>15</v>
      </c>
      <c r="E4484" t="s">
        <v>55</v>
      </c>
      <c r="F4484" t="s">
        <v>55</v>
      </c>
      <c r="G4484" t="s">
        <v>364</v>
      </c>
      <c r="H4484" t="s">
        <v>55</v>
      </c>
      <c r="I4484">
        <v>1</v>
      </c>
      <c r="J4484" t="s">
        <v>364</v>
      </c>
      <c r="K4484" t="s">
        <v>363</v>
      </c>
      <c r="L4484">
        <v>1</v>
      </c>
    </row>
    <row r="4485" spans="1:12" x14ac:dyDescent="0.25">
      <c r="A4485" s="2117">
        <v>202524434596</v>
      </c>
      <c r="B4485" s="1502">
        <v>45872</v>
      </c>
      <c r="C4485" s="2123">
        <v>0.23611111000000001</v>
      </c>
      <c r="D4485" s="2125">
        <v>15</v>
      </c>
      <c r="E4485" t="s">
        <v>55</v>
      </c>
      <c r="F4485" t="s">
        <v>55</v>
      </c>
      <c r="G4485" t="s">
        <v>364</v>
      </c>
      <c r="H4485" t="s">
        <v>55</v>
      </c>
      <c r="I4485">
        <v>1</v>
      </c>
      <c r="J4485" t="s">
        <v>364</v>
      </c>
      <c r="K4485" t="s">
        <v>363</v>
      </c>
      <c r="L4485">
        <v>1</v>
      </c>
    </row>
    <row r="4486" spans="1:12" x14ac:dyDescent="0.25">
      <c r="A4486" s="2117">
        <v>202524434602</v>
      </c>
      <c r="B4486" s="1502">
        <v>45865</v>
      </c>
      <c r="C4486" s="2123">
        <v>0.75</v>
      </c>
      <c r="D4486" s="2125">
        <v>15</v>
      </c>
      <c r="E4486" t="s">
        <v>55</v>
      </c>
      <c r="F4486" t="s">
        <v>55</v>
      </c>
      <c r="G4486" t="s">
        <v>364</v>
      </c>
      <c r="H4486" t="s">
        <v>55</v>
      </c>
      <c r="I4486">
        <v>1</v>
      </c>
      <c r="J4486" t="s">
        <v>364</v>
      </c>
      <c r="K4486" t="s">
        <v>363</v>
      </c>
      <c r="L4486">
        <v>1</v>
      </c>
    </row>
    <row r="4487" spans="1:12" x14ac:dyDescent="0.25">
      <c r="A4487" s="2117">
        <v>202524434645</v>
      </c>
      <c r="B4487" s="1502">
        <v>45875</v>
      </c>
      <c r="C4487" s="2123">
        <v>0.63888887999999999</v>
      </c>
      <c r="D4487" s="2125">
        <v>15</v>
      </c>
      <c r="E4487" t="s">
        <v>55</v>
      </c>
      <c r="F4487" t="s">
        <v>55</v>
      </c>
      <c r="G4487" t="s">
        <v>364</v>
      </c>
      <c r="H4487" t="s">
        <v>55</v>
      </c>
      <c r="I4487">
        <v>1</v>
      </c>
      <c r="J4487" t="s">
        <v>364</v>
      </c>
      <c r="K4487" t="s">
        <v>363</v>
      </c>
      <c r="L4487">
        <v>1</v>
      </c>
    </row>
    <row r="4488" spans="1:12" x14ac:dyDescent="0.25">
      <c r="A4488" s="2117">
        <v>202524434676</v>
      </c>
      <c r="B4488" s="1502">
        <v>45877</v>
      </c>
      <c r="C4488" s="2123">
        <v>0.32013888000000001</v>
      </c>
      <c r="D4488" s="2125">
        <v>14</v>
      </c>
      <c r="E4488" t="s">
        <v>55</v>
      </c>
      <c r="F4488" t="s">
        <v>55</v>
      </c>
      <c r="G4488" t="s">
        <v>364</v>
      </c>
      <c r="H4488" t="s">
        <v>55</v>
      </c>
      <c r="I4488">
        <v>1</v>
      </c>
      <c r="J4488" t="s">
        <v>364</v>
      </c>
      <c r="K4488" t="s">
        <v>363</v>
      </c>
      <c r="L4488">
        <v>1</v>
      </c>
    </row>
    <row r="4489" spans="1:12" x14ac:dyDescent="0.25">
      <c r="A4489" s="2117">
        <v>202524434712</v>
      </c>
      <c r="B4489" s="1502">
        <v>45880</v>
      </c>
      <c r="C4489" s="2123">
        <v>0.18055555000000001</v>
      </c>
      <c r="D4489" s="2125">
        <v>14</v>
      </c>
      <c r="E4489" t="s">
        <v>55</v>
      </c>
      <c r="F4489" t="s">
        <v>55</v>
      </c>
      <c r="G4489" t="s">
        <v>364</v>
      </c>
      <c r="H4489" t="s">
        <v>55</v>
      </c>
      <c r="I4489">
        <v>1</v>
      </c>
      <c r="J4489" t="s">
        <v>364</v>
      </c>
      <c r="K4489" t="s">
        <v>363</v>
      </c>
      <c r="L4489">
        <v>1</v>
      </c>
    </row>
    <row r="4490" spans="1:12" x14ac:dyDescent="0.25">
      <c r="A4490" s="2117">
        <v>202524434736</v>
      </c>
      <c r="B4490" s="1502">
        <v>45882</v>
      </c>
      <c r="C4490" s="2123">
        <v>0.38194444</v>
      </c>
      <c r="D4490" s="2125">
        <v>14</v>
      </c>
      <c r="E4490" t="s">
        <v>55</v>
      </c>
      <c r="F4490" t="s">
        <v>55</v>
      </c>
      <c r="G4490" t="s">
        <v>364</v>
      </c>
      <c r="H4490" t="s">
        <v>55</v>
      </c>
      <c r="I4490">
        <v>1</v>
      </c>
      <c r="J4490" t="s">
        <v>364</v>
      </c>
      <c r="K4490" t="s">
        <v>363</v>
      </c>
      <c r="L4490">
        <v>1</v>
      </c>
    </row>
    <row r="4491" spans="1:12" x14ac:dyDescent="0.25">
      <c r="A4491" s="2117">
        <v>202524434738</v>
      </c>
      <c r="B4491" s="1502">
        <v>45882</v>
      </c>
      <c r="C4491" s="2123">
        <v>0.38541666000000002</v>
      </c>
      <c r="D4491" s="2125">
        <v>14</v>
      </c>
      <c r="E4491" t="s">
        <v>55</v>
      </c>
      <c r="F4491" t="s">
        <v>55</v>
      </c>
      <c r="G4491" t="s">
        <v>364</v>
      </c>
      <c r="H4491" t="s">
        <v>55</v>
      </c>
      <c r="I4491">
        <v>1</v>
      </c>
      <c r="J4491" t="s">
        <v>364</v>
      </c>
      <c r="K4491" t="s">
        <v>363</v>
      </c>
      <c r="L4491">
        <v>1</v>
      </c>
    </row>
    <row r="4492" spans="1:12" x14ac:dyDescent="0.25">
      <c r="A4492" s="2117">
        <v>202524434739</v>
      </c>
      <c r="B4492" s="1502">
        <v>45882</v>
      </c>
      <c r="C4492" s="2123">
        <v>0.38194444</v>
      </c>
      <c r="D4492" s="2125">
        <v>14</v>
      </c>
      <c r="E4492" t="s">
        <v>55</v>
      </c>
      <c r="F4492" t="s">
        <v>55</v>
      </c>
      <c r="G4492" t="s">
        <v>364</v>
      </c>
      <c r="H4492" t="s">
        <v>55</v>
      </c>
      <c r="I4492">
        <v>1</v>
      </c>
      <c r="J4492" t="s">
        <v>364</v>
      </c>
      <c r="K4492" t="s">
        <v>363</v>
      </c>
      <c r="L4492">
        <v>1</v>
      </c>
    </row>
    <row r="4493" spans="1:12" x14ac:dyDescent="0.25">
      <c r="A4493" s="2117">
        <v>202524434743</v>
      </c>
      <c r="B4493" s="1502">
        <v>45882</v>
      </c>
      <c r="C4493" s="2123">
        <v>0.42708332999999998</v>
      </c>
      <c r="D4493" s="2125">
        <v>14</v>
      </c>
      <c r="E4493" t="s">
        <v>55</v>
      </c>
      <c r="F4493" t="s">
        <v>55</v>
      </c>
      <c r="G4493" t="s">
        <v>364</v>
      </c>
      <c r="H4493" t="s">
        <v>55</v>
      </c>
      <c r="I4493">
        <v>1</v>
      </c>
      <c r="J4493" t="s">
        <v>364</v>
      </c>
      <c r="K4493" t="s">
        <v>363</v>
      </c>
      <c r="L4493">
        <v>1</v>
      </c>
    </row>
    <row r="4494" spans="1:12" x14ac:dyDescent="0.25">
      <c r="A4494" s="2117">
        <v>202524434744</v>
      </c>
      <c r="B4494" s="1502">
        <v>45882</v>
      </c>
      <c r="C4494" s="2123">
        <v>0.42708332999999998</v>
      </c>
      <c r="D4494" s="2125">
        <v>14</v>
      </c>
      <c r="E4494" t="s">
        <v>55</v>
      </c>
      <c r="F4494" t="s">
        <v>55</v>
      </c>
      <c r="G4494" t="s">
        <v>364</v>
      </c>
      <c r="H4494" t="s">
        <v>55</v>
      </c>
      <c r="I4494">
        <v>1</v>
      </c>
      <c r="J4494" t="s">
        <v>364</v>
      </c>
      <c r="K4494" t="s">
        <v>363</v>
      </c>
      <c r="L4494">
        <v>1</v>
      </c>
    </row>
    <row r="4495" spans="1:12" x14ac:dyDescent="0.25">
      <c r="A4495" s="2117">
        <v>202524434745</v>
      </c>
      <c r="B4495" s="1502">
        <v>45882</v>
      </c>
      <c r="C4495" s="2123">
        <v>0.42708332999999998</v>
      </c>
      <c r="D4495" s="2125">
        <v>14</v>
      </c>
      <c r="E4495" t="s">
        <v>55</v>
      </c>
      <c r="F4495" t="s">
        <v>55</v>
      </c>
      <c r="G4495" t="s">
        <v>364</v>
      </c>
      <c r="H4495" t="s">
        <v>55</v>
      </c>
      <c r="I4495">
        <v>1</v>
      </c>
      <c r="J4495" t="s">
        <v>364</v>
      </c>
      <c r="K4495" t="s">
        <v>363</v>
      </c>
      <c r="L4495">
        <v>1</v>
      </c>
    </row>
    <row r="4496" spans="1:12" x14ac:dyDescent="0.25">
      <c r="A4496" s="2117">
        <v>202524434746</v>
      </c>
      <c r="B4496" s="1502">
        <v>45882</v>
      </c>
      <c r="C4496" s="2123">
        <v>0.42708332999999998</v>
      </c>
      <c r="D4496" s="2125">
        <v>14</v>
      </c>
      <c r="E4496" t="s">
        <v>55</v>
      </c>
      <c r="F4496" t="s">
        <v>55</v>
      </c>
      <c r="G4496" t="s">
        <v>364</v>
      </c>
      <c r="H4496" t="s">
        <v>55</v>
      </c>
      <c r="I4496">
        <v>1</v>
      </c>
      <c r="J4496" t="s">
        <v>364</v>
      </c>
      <c r="K4496" t="s">
        <v>363</v>
      </c>
      <c r="L4496">
        <v>1</v>
      </c>
    </row>
    <row r="4497" spans="1:12" x14ac:dyDescent="0.25">
      <c r="A4497" s="2117">
        <v>202524434756</v>
      </c>
      <c r="B4497" s="1502">
        <v>45882</v>
      </c>
      <c r="C4497" s="2123">
        <v>0.94097222000000003</v>
      </c>
      <c r="D4497" s="2125">
        <v>15</v>
      </c>
      <c r="E4497" t="s">
        <v>55</v>
      </c>
      <c r="F4497" t="s">
        <v>55</v>
      </c>
      <c r="G4497" t="s">
        <v>364</v>
      </c>
      <c r="H4497" t="s">
        <v>55</v>
      </c>
      <c r="I4497">
        <v>1</v>
      </c>
      <c r="J4497" t="s">
        <v>364</v>
      </c>
      <c r="K4497" t="s">
        <v>363</v>
      </c>
      <c r="L4497">
        <v>1</v>
      </c>
    </row>
    <row r="4498" spans="1:12" x14ac:dyDescent="0.25">
      <c r="A4498" s="2117">
        <v>202524434759</v>
      </c>
      <c r="B4498" s="1502">
        <v>45883</v>
      </c>
      <c r="C4498" s="2123">
        <v>0.45833332999999998</v>
      </c>
      <c r="D4498" s="2125">
        <v>15</v>
      </c>
      <c r="E4498" t="s">
        <v>55</v>
      </c>
      <c r="F4498" t="s">
        <v>55</v>
      </c>
      <c r="G4498" t="s">
        <v>364</v>
      </c>
      <c r="H4498" t="s">
        <v>55</v>
      </c>
      <c r="I4498">
        <v>1</v>
      </c>
      <c r="J4498" t="s">
        <v>364</v>
      </c>
      <c r="K4498" t="s">
        <v>363</v>
      </c>
      <c r="L4498">
        <v>1</v>
      </c>
    </row>
    <row r="4499" spans="1:12" x14ac:dyDescent="0.25">
      <c r="A4499" s="2117">
        <v>202524434770</v>
      </c>
      <c r="B4499" s="1502">
        <v>45884</v>
      </c>
      <c r="C4499" s="2123">
        <v>0.13402776999999999</v>
      </c>
      <c r="D4499" s="2125">
        <v>14</v>
      </c>
      <c r="E4499" t="s">
        <v>55</v>
      </c>
      <c r="F4499" t="s">
        <v>55</v>
      </c>
      <c r="G4499" t="s">
        <v>364</v>
      </c>
      <c r="H4499" t="s">
        <v>55</v>
      </c>
      <c r="I4499">
        <v>1</v>
      </c>
      <c r="J4499" t="s">
        <v>364</v>
      </c>
      <c r="K4499" t="s">
        <v>363</v>
      </c>
      <c r="L4499">
        <v>1</v>
      </c>
    </row>
    <row r="4500" spans="1:12" x14ac:dyDescent="0.25">
      <c r="A4500" s="2117">
        <v>202524434783</v>
      </c>
      <c r="B4500" s="1502">
        <v>45885</v>
      </c>
      <c r="C4500" s="2123">
        <v>9.1666659999999997E-2</v>
      </c>
      <c r="D4500" s="2125">
        <v>16</v>
      </c>
      <c r="E4500" t="s">
        <v>55</v>
      </c>
      <c r="F4500" t="s">
        <v>55</v>
      </c>
      <c r="G4500" t="s">
        <v>364</v>
      </c>
      <c r="H4500" t="s">
        <v>55</v>
      </c>
      <c r="I4500">
        <v>1</v>
      </c>
      <c r="J4500" t="s">
        <v>364</v>
      </c>
      <c r="K4500" t="s">
        <v>363</v>
      </c>
      <c r="L4500">
        <v>1</v>
      </c>
    </row>
    <row r="4501" spans="1:12" x14ac:dyDescent="0.25">
      <c r="A4501" s="2117">
        <v>202524434822</v>
      </c>
      <c r="B4501" s="1502">
        <v>45888</v>
      </c>
      <c r="C4501" s="2123">
        <v>0.60416665999999997</v>
      </c>
      <c r="D4501" s="2125">
        <v>14</v>
      </c>
      <c r="E4501" t="s">
        <v>55</v>
      </c>
      <c r="F4501" t="s">
        <v>55</v>
      </c>
      <c r="G4501" t="s">
        <v>364</v>
      </c>
      <c r="H4501" t="s">
        <v>55</v>
      </c>
      <c r="I4501">
        <v>1</v>
      </c>
      <c r="J4501" t="s">
        <v>364</v>
      </c>
      <c r="K4501" t="s">
        <v>363</v>
      </c>
      <c r="L4501">
        <v>1</v>
      </c>
    </row>
    <row r="4502" spans="1:12" x14ac:dyDescent="0.25">
      <c r="A4502" s="2117">
        <v>202524434860</v>
      </c>
      <c r="B4502" s="1502">
        <v>45892</v>
      </c>
      <c r="C4502" s="2123">
        <v>0.48611111000000001</v>
      </c>
      <c r="D4502" s="2125">
        <v>15</v>
      </c>
      <c r="E4502" t="s">
        <v>55</v>
      </c>
      <c r="F4502" t="s">
        <v>55</v>
      </c>
      <c r="G4502" t="s">
        <v>364</v>
      </c>
      <c r="H4502" t="s">
        <v>55</v>
      </c>
      <c r="I4502">
        <v>1</v>
      </c>
      <c r="J4502" t="s">
        <v>364</v>
      </c>
      <c r="K4502" t="s">
        <v>363</v>
      </c>
      <c r="L4502">
        <v>1</v>
      </c>
    </row>
    <row r="4503" spans="1:12" x14ac:dyDescent="0.25">
      <c r="A4503" s="2117">
        <v>202524434894</v>
      </c>
      <c r="B4503" s="1502">
        <v>45894</v>
      </c>
      <c r="C4503" s="2123">
        <v>0.44444444</v>
      </c>
      <c r="D4503" s="2125">
        <v>15</v>
      </c>
      <c r="E4503" t="s">
        <v>55</v>
      </c>
      <c r="F4503" t="s">
        <v>55</v>
      </c>
      <c r="G4503" t="s">
        <v>364</v>
      </c>
      <c r="H4503" t="s">
        <v>55</v>
      </c>
      <c r="I4503">
        <v>1</v>
      </c>
      <c r="J4503" t="s">
        <v>364</v>
      </c>
      <c r="K4503" t="s">
        <v>363</v>
      </c>
      <c r="L4503">
        <v>1</v>
      </c>
    </row>
    <row r="4504" spans="1:12" x14ac:dyDescent="0.25">
      <c r="A4504" s="2117">
        <v>202524434943</v>
      </c>
      <c r="B4504" s="1502">
        <v>45898</v>
      </c>
      <c r="C4504" s="2123">
        <v>0.48958332999999998</v>
      </c>
      <c r="D4504" s="2125">
        <v>16</v>
      </c>
      <c r="E4504" t="s">
        <v>55</v>
      </c>
      <c r="F4504" t="s">
        <v>55</v>
      </c>
      <c r="G4504" t="s">
        <v>364</v>
      </c>
      <c r="H4504" t="s">
        <v>55</v>
      </c>
      <c r="I4504">
        <v>1</v>
      </c>
      <c r="J4504" t="s">
        <v>364</v>
      </c>
      <c r="K4504" t="s">
        <v>363</v>
      </c>
      <c r="L4504">
        <v>1</v>
      </c>
    </row>
    <row r="4505" spans="1:12" x14ac:dyDescent="0.25">
      <c r="A4505" s="2117">
        <v>202524434953</v>
      </c>
      <c r="B4505" s="1502">
        <v>45899</v>
      </c>
      <c r="C4505" s="2123">
        <v>4.9305549999999997E-2</v>
      </c>
      <c r="D4505" s="2125">
        <v>14</v>
      </c>
      <c r="E4505" t="s">
        <v>55</v>
      </c>
      <c r="F4505" t="s">
        <v>55</v>
      </c>
      <c r="G4505" t="s">
        <v>364</v>
      </c>
      <c r="H4505" t="s">
        <v>55</v>
      </c>
      <c r="I4505">
        <v>1</v>
      </c>
      <c r="J4505" t="s">
        <v>364</v>
      </c>
      <c r="K4505" t="s">
        <v>363</v>
      </c>
      <c r="L4505">
        <v>1</v>
      </c>
    </row>
    <row r="4506" spans="1:12" x14ac:dyDescent="0.25">
      <c r="A4506" s="2117">
        <v>202524435027</v>
      </c>
      <c r="B4506" s="1502">
        <v>45904</v>
      </c>
      <c r="C4506" s="2123">
        <v>0.86319444000000001</v>
      </c>
      <c r="D4506" s="2125">
        <v>15</v>
      </c>
      <c r="E4506" t="s">
        <v>55</v>
      </c>
      <c r="F4506" t="s">
        <v>55</v>
      </c>
      <c r="G4506" t="s">
        <v>364</v>
      </c>
      <c r="H4506" t="s">
        <v>55</v>
      </c>
      <c r="I4506">
        <v>1</v>
      </c>
      <c r="J4506" t="s">
        <v>364</v>
      </c>
      <c r="K4506" t="s">
        <v>363</v>
      </c>
      <c r="L4506">
        <v>1</v>
      </c>
    </row>
    <row r="4507" spans="1:12" x14ac:dyDescent="0.25">
      <c r="A4507" s="2117">
        <v>202524435028</v>
      </c>
      <c r="B4507" s="1502">
        <v>45904</v>
      </c>
      <c r="C4507" s="2123">
        <v>0.9375</v>
      </c>
      <c r="D4507" s="2125">
        <v>14</v>
      </c>
      <c r="E4507" t="s">
        <v>55</v>
      </c>
      <c r="F4507" t="s">
        <v>55</v>
      </c>
      <c r="G4507" t="s">
        <v>364</v>
      </c>
      <c r="H4507" t="s">
        <v>55</v>
      </c>
      <c r="I4507">
        <v>1</v>
      </c>
      <c r="J4507" t="s">
        <v>364</v>
      </c>
      <c r="K4507" t="s">
        <v>363</v>
      </c>
      <c r="L4507">
        <v>1</v>
      </c>
    </row>
    <row r="4508" spans="1:12" x14ac:dyDescent="0.25">
      <c r="A4508" s="2117">
        <v>202524435034</v>
      </c>
      <c r="B4508" s="1502">
        <v>45905</v>
      </c>
      <c r="C4508" s="2123">
        <v>0.41736110999999998</v>
      </c>
      <c r="D4508" s="2125">
        <v>15</v>
      </c>
      <c r="E4508" t="s">
        <v>55</v>
      </c>
      <c r="F4508" t="s">
        <v>55</v>
      </c>
      <c r="G4508" t="s">
        <v>364</v>
      </c>
      <c r="H4508" t="s">
        <v>55</v>
      </c>
      <c r="I4508">
        <v>1</v>
      </c>
      <c r="J4508" t="s">
        <v>364</v>
      </c>
      <c r="K4508" t="s">
        <v>363</v>
      </c>
      <c r="L4508">
        <v>1</v>
      </c>
    </row>
    <row r="4509" spans="1:12" x14ac:dyDescent="0.25">
      <c r="A4509" s="2117">
        <v>202524435035</v>
      </c>
      <c r="B4509" s="1502">
        <v>45905</v>
      </c>
      <c r="C4509" s="2123">
        <v>0.45</v>
      </c>
      <c r="D4509" s="2125">
        <v>14</v>
      </c>
      <c r="E4509" t="s">
        <v>55</v>
      </c>
      <c r="F4509" t="s">
        <v>55</v>
      </c>
      <c r="G4509" t="s">
        <v>364</v>
      </c>
      <c r="H4509" t="s">
        <v>55</v>
      </c>
      <c r="I4509">
        <v>1</v>
      </c>
      <c r="J4509" t="s">
        <v>364</v>
      </c>
      <c r="K4509" t="s">
        <v>363</v>
      </c>
      <c r="L4509">
        <v>1</v>
      </c>
    </row>
    <row r="4510" spans="1:12" x14ac:dyDescent="0.25">
      <c r="A4510" s="2117">
        <v>202524435194</v>
      </c>
      <c r="B4510" s="1502">
        <v>45918</v>
      </c>
      <c r="C4510" s="2123">
        <v>0.59722222000000003</v>
      </c>
      <c r="D4510" s="2125">
        <v>14</v>
      </c>
      <c r="E4510" t="s">
        <v>55</v>
      </c>
      <c r="F4510" t="s">
        <v>55</v>
      </c>
      <c r="G4510" t="s">
        <v>364</v>
      </c>
      <c r="H4510" t="s">
        <v>55</v>
      </c>
      <c r="I4510">
        <v>1</v>
      </c>
      <c r="J4510" t="s">
        <v>364</v>
      </c>
      <c r="K4510" t="s">
        <v>363</v>
      </c>
      <c r="L4510">
        <v>1</v>
      </c>
    </row>
    <row r="4511" spans="1:12" x14ac:dyDescent="0.25">
      <c r="A4511" s="2117">
        <v>202524435203</v>
      </c>
      <c r="B4511" s="1502">
        <v>45917</v>
      </c>
      <c r="C4511" s="2123">
        <v>0.80208332999999998</v>
      </c>
      <c r="D4511" s="2125">
        <v>14</v>
      </c>
      <c r="E4511" t="s">
        <v>55</v>
      </c>
      <c r="F4511" t="s">
        <v>55</v>
      </c>
      <c r="G4511" t="s">
        <v>364</v>
      </c>
      <c r="H4511" t="s">
        <v>55</v>
      </c>
      <c r="I4511">
        <v>1</v>
      </c>
      <c r="J4511" t="s">
        <v>364</v>
      </c>
      <c r="K4511" t="s">
        <v>363</v>
      </c>
      <c r="L4511">
        <v>1</v>
      </c>
    </row>
    <row r="4512" spans="1:12" x14ac:dyDescent="0.25">
      <c r="A4512" s="2117">
        <v>202524435292</v>
      </c>
      <c r="B4512" s="1502">
        <v>45926</v>
      </c>
      <c r="C4512" s="2123">
        <v>0.52083332999999998</v>
      </c>
      <c r="D4512" s="2125">
        <v>14</v>
      </c>
      <c r="E4512" t="s">
        <v>55</v>
      </c>
      <c r="F4512" t="s">
        <v>55</v>
      </c>
      <c r="G4512" t="s">
        <v>364</v>
      </c>
      <c r="H4512" t="s">
        <v>55</v>
      </c>
      <c r="I4512">
        <v>1</v>
      </c>
      <c r="J4512" t="s">
        <v>364</v>
      </c>
      <c r="K4512" t="s">
        <v>363</v>
      </c>
      <c r="L4512">
        <v>1</v>
      </c>
    </row>
    <row r="4513" spans="1:12" x14ac:dyDescent="0.25">
      <c r="A4513" s="2117">
        <v>202524435326</v>
      </c>
      <c r="B4513" s="1502">
        <v>45928</v>
      </c>
      <c r="C4513" s="2123">
        <v>0.40416666000000001</v>
      </c>
      <c r="D4513" s="2125">
        <v>15</v>
      </c>
      <c r="E4513" t="s">
        <v>55</v>
      </c>
      <c r="F4513" t="s">
        <v>55</v>
      </c>
      <c r="G4513" t="s">
        <v>364</v>
      </c>
      <c r="H4513" t="s">
        <v>55</v>
      </c>
      <c r="I4513">
        <v>1</v>
      </c>
      <c r="J4513" t="s">
        <v>364</v>
      </c>
      <c r="K4513" t="s">
        <v>363</v>
      </c>
      <c r="L4513">
        <v>1</v>
      </c>
    </row>
    <row r="4514" spans="1:12" x14ac:dyDescent="0.25">
      <c r="A4514" s="2117">
        <v>202524534577</v>
      </c>
      <c r="B4514" s="1502">
        <v>45864</v>
      </c>
      <c r="C4514" s="2123">
        <v>0.875</v>
      </c>
      <c r="D4514" s="2125">
        <v>12</v>
      </c>
      <c r="E4514" t="s">
        <v>55</v>
      </c>
      <c r="F4514" t="s">
        <v>55</v>
      </c>
      <c r="G4514" t="s">
        <v>364</v>
      </c>
      <c r="H4514" t="s">
        <v>55</v>
      </c>
      <c r="I4514">
        <v>1</v>
      </c>
      <c r="J4514" t="s">
        <v>364</v>
      </c>
      <c r="K4514" t="s">
        <v>363</v>
      </c>
      <c r="L4514">
        <v>1</v>
      </c>
    </row>
    <row r="4515" spans="1:12" x14ac:dyDescent="0.25">
      <c r="A4515" s="2117">
        <v>202524534621</v>
      </c>
      <c r="B4515" s="1502">
        <v>45867</v>
      </c>
      <c r="C4515" s="2123">
        <v>0.92152776999999997</v>
      </c>
      <c r="D4515" s="2125">
        <v>11</v>
      </c>
      <c r="E4515" t="s">
        <v>55</v>
      </c>
      <c r="F4515" t="s">
        <v>55</v>
      </c>
      <c r="G4515" t="s">
        <v>364</v>
      </c>
      <c r="H4515" t="s">
        <v>55</v>
      </c>
      <c r="I4515">
        <v>1</v>
      </c>
      <c r="J4515" t="s">
        <v>364</v>
      </c>
      <c r="K4515" t="s">
        <v>363</v>
      </c>
      <c r="L4515">
        <v>1</v>
      </c>
    </row>
    <row r="4516" spans="1:12" x14ac:dyDescent="0.25">
      <c r="A4516" s="2117">
        <v>202524534785</v>
      </c>
      <c r="B4516" s="1502">
        <v>45883</v>
      </c>
      <c r="C4516" s="2123">
        <v>0.68819443999999996</v>
      </c>
      <c r="D4516" s="2125">
        <v>12</v>
      </c>
      <c r="E4516" t="s">
        <v>55</v>
      </c>
      <c r="F4516" t="s">
        <v>55</v>
      </c>
      <c r="G4516" t="s">
        <v>364</v>
      </c>
      <c r="H4516" t="s">
        <v>55</v>
      </c>
      <c r="I4516">
        <v>1</v>
      </c>
      <c r="J4516" t="s">
        <v>364</v>
      </c>
      <c r="K4516" t="s">
        <v>363</v>
      </c>
      <c r="L4516">
        <v>1</v>
      </c>
    </row>
    <row r="4517" spans="1:12" x14ac:dyDescent="0.25">
      <c r="A4517" s="2117">
        <v>202524534792</v>
      </c>
      <c r="B4517" s="1502">
        <v>45884</v>
      </c>
      <c r="C4517" s="2123">
        <v>1.944444E-2</v>
      </c>
      <c r="D4517" s="2125">
        <v>15</v>
      </c>
      <c r="E4517" t="s">
        <v>55</v>
      </c>
      <c r="F4517" t="s">
        <v>55</v>
      </c>
      <c r="G4517" t="s">
        <v>364</v>
      </c>
      <c r="H4517" t="s">
        <v>55</v>
      </c>
      <c r="I4517">
        <v>1</v>
      </c>
      <c r="J4517" t="s">
        <v>364</v>
      </c>
      <c r="K4517" t="s">
        <v>363</v>
      </c>
      <c r="L4517">
        <v>1</v>
      </c>
    </row>
    <row r="4518" spans="1:12" x14ac:dyDescent="0.25">
      <c r="A4518" s="2117">
        <v>202524534845</v>
      </c>
      <c r="B4518" s="1502">
        <v>45888</v>
      </c>
      <c r="C4518" s="2123">
        <v>0.69583333000000003</v>
      </c>
      <c r="D4518" s="2125">
        <v>12</v>
      </c>
      <c r="E4518" t="s">
        <v>55</v>
      </c>
      <c r="F4518" t="s">
        <v>55</v>
      </c>
      <c r="G4518" t="s">
        <v>364</v>
      </c>
      <c r="H4518" t="s">
        <v>55</v>
      </c>
      <c r="I4518">
        <v>1</v>
      </c>
      <c r="J4518" t="s">
        <v>364</v>
      </c>
      <c r="K4518" t="s">
        <v>363</v>
      </c>
      <c r="L4518">
        <v>1</v>
      </c>
    </row>
    <row r="4519" spans="1:12" x14ac:dyDescent="0.25">
      <c r="A4519" s="2117">
        <v>202524535177</v>
      </c>
      <c r="B4519" s="1502">
        <v>45913</v>
      </c>
      <c r="C4519" s="2123">
        <v>0.78055554999999999</v>
      </c>
      <c r="D4519" s="2125">
        <v>12</v>
      </c>
      <c r="E4519" t="s">
        <v>55</v>
      </c>
      <c r="F4519" t="s">
        <v>55</v>
      </c>
      <c r="G4519" t="s">
        <v>364</v>
      </c>
      <c r="H4519" t="s">
        <v>55</v>
      </c>
      <c r="I4519">
        <v>1</v>
      </c>
      <c r="J4519" t="s">
        <v>364</v>
      </c>
      <c r="K4519" t="s">
        <v>363</v>
      </c>
      <c r="L4519">
        <v>1</v>
      </c>
    </row>
    <row r="4520" spans="1:12" x14ac:dyDescent="0.25">
      <c r="A4520" s="2117">
        <v>202524535252</v>
      </c>
      <c r="B4520" s="1502">
        <v>45920</v>
      </c>
      <c r="C4520" s="2123">
        <v>0</v>
      </c>
      <c r="D4520" s="2125">
        <v>12</v>
      </c>
      <c r="E4520" t="s">
        <v>55</v>
      </c>
      <c r="F4520" t="s">
        <v>55</v>
      </c>
      <c r="G4520" t="s">
        <v>364</v>
      </c>
      <c r="H4520" t="s">
        <v>55</v>
      </c>
      <c r="I4520">
        <v>1</v>
      </c>
      <c r="J4520" t="s">
        <v>364</v>
      </c>
      <c r="K4520" t="s">
        <v>363</v>
      </c>
      <c r="L4520">
        <v>1</v>
      </c>
    </row>
    <row r="4521" spans="1:12" x14ac:dyDescent="0.25">
      <c r="A4521" s="2117">
        <v>202524535326</v>
      </c>
      <c r="B4521" s="1502">
        <v>45926</v>
      </c>
      <c r="C4521" s="2123">
        <v>0.87638888000000004</v>
      </c>
      <c r="D4521" s="2125">
        <v>12</v>
      </c>
      <c r="E4521" t="s">
        <v>55</v>
      </c>
      <c r="F4521" t="s">
        <v>55</v>
      </c>
      <c r="G4521" t="s">
        <v>364</v>
      </c>
      <c r="H4521" t="s">
        <v>55</v>
      </c>
      <c r="I4521">
        <v>1</v>
      </c>
      <c r="J4521" t="s">
        <v>364</v>
      </c>
      <c r="K4521" t="s">
        <v>363</v>
      </c>
      <c r="L4521">
        <v>1</v>
      </c>
    </row>
    <row r="4522" spans="1:12" x14ac:dyDescent="0.25">
      <c r="A4522" s="2117">
        <v>202524634620</v>
      </c>
      <c r="B4522" s="1502">
        <v>45861</v>
      </c>
      <c r="C4522" s="2123">
        <v>0.39583332999999998</v>
      </c>
      <c r="D4522" s="2125">
        <v>15</v>
      </c>
      <c r="E4522" t="s">
        <v>55</v>
      </c>
      <c r="F4522" t="s">
        <v>55</v>
      </c>
      <c r="G4522" t="s">
        <v>364</v>
      </c>
      <c r="H4522" t="s">
        <v>55</v>
      </c>
      <c r="I4522">
        <v>1</v>
      </c>
      <c r="J4522" t="s">
        <v>364</v>
      </c>
      <c r="K4522" t="s">
        <v>363</v>
      </c>
      <c r="L4522">
        <v>1</v>
      </c>
    </row>
    <row r="4523" spans="1:12" x14ac:dyDescent="0.25">
      <c r="A4523" s="2117">
        <v>202524634715</v>
      </c>
      <c r="B4523" s="1502">
        <v>45873</v>
      </c>
      <c r="C4523" s="2123">
        <v>0.40833332999999999</v>
      </c>
      <c r="D4523" s="2125">
        <v>15</v>
      </c>
      <c r="E4523" t="s">
        <v>55</v>
      </c>
      <c r="F4523" t="s">
        <v>55</v>
      </c>
      <c r="G4523" t="s">
        <v>364</v>
      </c>
      <c r="H4523" t="s">
        <v>55</v>
      </c>
      <c r="I4523">
        <v>1</v>
      </c>
      <c r="J4523" t="s">
        <v>364</v>
      </c>
      <c r="K4523" t="s">
        <v>363</v>
      </c>
      <c r="L4523">
        <v>1</v>
      </c>
    </row>
    <row r="4524" spans="1:12" x14ac:dyDescent="0.25">
      <c r="A4524" s="2117">
        <v>202524634716</v>
      </c>
      <c r="B4524" s="1502">
        <v>45873</v>
      </c>
      <c r="C4524" s="2123">
        <v>0.45138887999999999</v>
      </c>
      <c r="D4524" s="2125">
        <v>15</v>
      </c>
      <c r="E4524" t="s">
        <v>55</v>
      </c>
      <c r="F4524" t="s">
        <v>55</v>
      </c>
      <c r="G4524" t="s">
        <v>364</v>
      </c>
      <c r="H4524" t="s">
        <v>55</v>
      </c>
      <c r="I4524">
        <v>1</v>
      </c>
      <c r="J4524" t="s">
        <v>364</v>
      </c>
      <c r="K4524" t="s">
        <v>363</v>
      </c>
      <c r="L4524">
        <v>1</v>
      </c>
    </row>
    <row r="4525" spans="1:12" x14ac:dyDescent="0.25">
      <c r="A4525" s="2117">
        <v>202524634733</v>
      </c>
      <c r="B4525" s="1502">
        <v>45859</v>
      </c>
      <c r="C4525" s="2123">
        <v>0</v>
      </c>
      <c r="D4525" s="2125">
        <v>15</v>
      </c>
      <c r="E4525" t="s">
        <v>55</v>
      </c>
      <c r="F4525" t="s">
        <v>55</v>
      </c>
      <c r="G4525" t="s">
        <v>364</v>
      </c>
      <c r="H4525" t="s">
        <v>55</v>
      </c>
      <c r="I4525">
        <v>1</v>
      </c>
      <c r="J4525" t="s">
        <v>364</v>
      </c>
      <c r="K4525" t="s">
        <v>363</v>
      </c>
      <c r="L4525">
        <v>1</v>
      </c>
    </row>
    <row r="4526" spans="1:12" x14ac:dyDescent="0.25">
      <c r="A4526" s="2117">
        <v>202524634772</v>
      </c>
      <c r="B4526" s="1502">
        <v>45878</v>
      </c>
      <c r="C4526" s="2123">
        <v>0.85902776999999997</v>
      </c>
      <c r="D4526" s="2125">
        <v>17</v>
      </c>
      <c r="E4526" t="s">
        <v>55</v>
      </c>
      <c r="F4526" t="s">
        <v>55</v>
      </c>
      <c r="G4526" t="s">
        <v>364</v>
      </c>
      <c r="H4526" t="s">
        <v>55</v>
      </c>
      <c r="I4526">
        <v>1</v>
      </c>
      <c r="J4526" t="s">
        <v>364</v>
      </c>
      <c r="K4526" t="s">
        <v>363</v>
      </c>
      <c r="L4526">
        <v>1</v>
      </c>
    </row>
    <row r="4527" spans="1:12" x14ac:dyDescent="0.25">
      <c r="A4527" s="2117">
        <v>202524635019</v>
      </c>
      <c r="B4527" s="1502">
        <v>45899</v>
      </c>
      <c r="C4527" s="2123">
        <v>0.50972222</v>
      </c>
      <c r="D4527" s="2125">
        <v>15</v>
      </c>
      <c r="E4527" t="s">
        <v>55</v>
      </c>
      <c r="F4527" t="s">
        <v>55</v>
      </c>
      <c r="G4527" t="s">
        <v>364</v>
      </c>
      <c r="H4527" t="s">
        <v>55</v>
      </c>
      <c r="I4527">
        <v>1</v>
      </c>
      <c r="J4527" t="s">
        <v>364</v>
      </c>
      <c r="K4527" t="s">
        <v>363</v>
      </c>
      <c r="L4527">
        <v>1</v>
      </c>
    </row>
    <row r="4528" spans="1:12" x14ac:dyDescent="0.25">
      <c r="A4528" s="2117">
        <v>202524635106</v>
      </c>
      <c r="B4528" s="1502">
        <v>45906</v>
      </c>
      <c r="C4528" s="2123">
        <v>0.85972221999999998</v>
      </c>
      <c r="D4528" s="2125">
        <v>15</v>
      </c>
      <c r="E4528" t="s">
        <v>55</v>
      </c>
      <c r="F4528" t="s">
        <v>55</v>
      </c>
      <c r="G4528" t="s">
        <v>364</v>
      </c>
      <c r="H4528" t="s">
        <v>55</v>
      </c>
      <c r="I4528">
        <v>1</v>
      </c>
      <c r="J4528" t="s">
        <v>364</v>
      </c>
      <c r="K4528" t="s">
        <v>363</v>
      </c>
      <c r="L4528">
        <v>1</v>
      </c>
    </row>
    <row r="4529" spans="1:12" x14ac:dyDescent="0.25">
      <c r="A4529" s="2117">
        <v>202524635121</v>
      </c>
      <c r="B4529" s="1502">
        <v>45908</v>
      </c>
      <c r="C4529" s="2123">
        <v>0.41666666000000002</v>
      </c>
      <c r="D4529" s="2125">
        <v>15</v>
      </c>
      <c r="E4529" t="s">
        <v>55</v>
      </c>
      <c r="F4529" t="s">
        <v>55</v>
      </c>
      <c r="G4529" t="s">
        <v>364</v>
      </c>
      <c r="H4529" t="s">
        <v>55</v>
      </c>
      <c r="I4529">
        <v>1</v>
      </c>
      <c r="J4529" t="s">
        <v>364</v>
      </c>
      <c r="K4529" t="s">
        <v>363</v>
      </c>
      <c r="L4529">
        <v>1</v>
      </c>
    </row>
    <row r="4530" spans="1:12" x14ac:dyDescent="0.25">
      <c r="A4530" s="2117">
        <v>202524635128</v>
      </c>
      <c r="B4530" s="1502">
        <v>45908</v>
      </c>
      <c r="C4530" s="2123">
        <v>0.875</v>
      </c>
      <c r="D4530" s="2125">
        <v>15</v>
      </c>
      <c r="E4530" t="s">
        <v>55</v>
      </c>
      <c r="F4530" t="s">
        <v>55</v>
      </c>
      <c r="G4530" t="s">
        <v>364</v>
      </c>
      <c r="H4530" t="s">
        <v>55</v>
      </c>
      <c r="I4530">
        <v>1</v>
      </c>
      <c r="J4530" t="s">
        <v>364</v>
      </c>
      <c r="K4530" t="s">
        <v>363</v>
      </c>
      <c r="L4530">
        <v>1</v>
      </c>
    </row>
    <row r="4531" spans="1:12" x14ac:dyDescent="0.25">
      <c r="A4531" s="2117">
        <v>202524733545</v>
      </c>
      <c r="B4531" s="1502">
        <v>45849</v>
      </c>
      <c r="C4531" s="2123">
        <v>0.20138887999999999</v>
      </c>
      <c r="D4531" s="2125">
        <v>13</v>
      </c>
      <c r="E4531" t="s">
        <v>55</v>
      </c>
      <c r="F4531" t="s">
        <v>55</v>
      </c>
      <c r="G4531" t="s">
        <v>364</v>
      </c>
      <c r="H4531" t="s">
        <v>55</v>
      </c>
      <c r="I4531">
        <v>1</v>
      </c>
      <c r="J4531" t="s">
        <v>364</v>
      </c>
      <c r="K4531" t="s">
        <v>363</v>
      </c>
      <c r="L4531">
        <v>1</v>
      </c>
    </row>
    <row r="4532" spans="1:12" x14ac:dyDescent="0.25">
      <c r="A4532" s="2117">
        <v>202524733809</v>
      </c>
      <c r="B4532" s="1502">
        <v>45883</v>
      </c>
      <c r="C4532" s="2123">
        <v>0.70833332999999998</v>
      </c>
      <c r="D4532" s="2125">
        <v>15</v>
      </c>
      <c r="E4532" t="s">
        <v>55</v>
      </c>
      <c r="F4532" t="s">
        <v>55</v>
      </c>
      <c r="G4532" t="s">
        <v>364</v>
      </c>
      <c r="H4532" t="s">
        <v>55</v>
      </c>
      <c r="I4532">
        <v>1</v>
      </c>
      <c r="J4532" t="s">
        <v>364</v>
      </c>
      <c r="K4532" t="s">
        <v>363</v>
      </c>
      <c r="L4532">
        <v>1</v>
      </c>
    </row>
    <row r="4533" spans="1:12" x14ac:dyDescent="0.25">
      <c r="A4533" s="2117">
        <v>202524733889</v>
      </c>
      <c r="B4533" s="1502">
        <v>45894</v>
      </c>
      <c r="C4533" s="2123">
        <v>0.66666665999999997</v>
      </c>
      <c r="D4533" s="2125">
        <v>15</v>
      </c>
      <c r="E4533" t="s">
        <v>55</v>
      </c>
      <c r="F4533" t="s">
        <v>55</v>
      </c>
      <c r="G4533" t="s">
        <v>364</v>
      </c>
      <c r="H4533" t="s">
        <v>55</v>
      </c>
      <c r="I4533">
        <v>1</v>
      </c>
      <c r="J4533" t="s">
        <v>364</v>
      </c>
      <c r="K4533" t="s">
        <v>363</v>
      </c>
      <c r="L4533">
        <v>1</v>
      </c>
    </row>
    <row r="4534" spans="1:12" x14ac:dyDescent="0.25">
      <c r="A4534" s="2117">
        <v>202524734049</v>
      </c>
      <c r="B4534" s="1502">
        <v>45914</v>
      </c>
      <c r="C4534" s="2123">
        <v>0.67222221999999998</v>
      </c>
      <c r="D4534" s="2125">
        <v>13</v>
      </c>
      <c r="E4534" t="s">
        <v>55</v>
      </c>
      <c r="F4534" t="s">
        <v>55</v>
      </c>
      <c r="G4534" t="s">
        <v>364</v>
      </c>
      <c r="H4534" t="s">
        <v>55</v>
      </c>
      <c r="I4534">
        <v>1</v>
      </c>
      <c r="J4534" t="s">
        <v>364</v>
      </c>
      <c r="K4534" t="s">
        <v>363</v>
      </c>
      <c r="L4534">
        <v>1</v>
      </c>
    </row>
    <row r="4535" spans="1:12" x14ac:dyDescent="0.25">
      <c r="A4535" s="2117">
        <v>202524734073</v>
      </c>
      <c r="B4535" s="1502">
        <v>45916</v>
      </c>
      <c r="C4535" s="2123">
        <v>0.82569444000000003</v>
      </c>
      <c r="D4535" s="2125">
        <v>13</v>
      </c>
      <c r="E4535" t="s">
        <v>55</v>
      </c>
      <c r="F4535" t="s">
        <v>55</v>
      </c>
      <c r="G4535" t="s">
        <v>364</v>
      </c>
      <c r="H4535" t="s">
        <v>55</v>
      </c>
      <c r="I4535">
        <v>1</v>
      </c>
      <c r="J4535" t="s">
        <v>364</v>
      </c>
      <c r="K4535" t="s">
        <v>363</v>
      </c>
      <c r="L4535">
        <v>1</v>
      </c>
    </row>
    <row r="4536" spans="1:12" x14ac:dyDescent="0.25">
      <c r="A4536" s="2117">
        <v>202524833120</v>
      </c>
      <c r="B4536" s="1502">
        <v>45847</v>
      </c>
      <c r="C4536" s="2123">
        <v>0.97222222000000003</v>
      </c>
      <c r="D4536" s="2125">
        <v>11</v>
      </c>
      <c r="E4536" t="s">
        <v>55</v>
      </c>
      <c r="F4536" t="s">
        <v>55</v>
      </c>
      <c r="G4536" t="s">
        <v>364</v>
      </c>
      <c r="H4536" t="s">
        <v>55</v>
      </c>
      <c r="I4536">
        <v>1</v>
      </c>
      <c r="J4536" t="s">
        <v>364</v>
      </c>
      <c r="K4536" t="s">
        <v>363</v>
      </c>
      <c r="L4536">
        <v>1</v>
      </c>
    </row>
    <row r="4537" spans="1:12" x14ac:dyDescent="0.25">
      <c r="A4537" s="2117">
        <v>202524833387</v>
      </c>
      <c r="B4537" s="1502">
        <v>45874</v>
      </c>
      <c r="C4537" s="2123">
        <v>0</v>
      </c>
      <c r="D4537" s="2125">
        <v>11</v>
      </c>
      <c r="E4537" t="s">
        <v>55</v>
      </c>
      <c r="F4537" t="s">
        <v>55</v>
      </c>
      <c r="G4537" t="s">
        <v>364</v>
      </c>
      <c r="H4537" t="s">
        <v>55</v>
      </c>
      <c r="I4537">
        <v>1</v>
      </c>
      <c r="J4537" t="s">
        <v>364</v>
      </c>
      <c r="K4537" t="s">
        <v>363</v>
      </c>
      <c r="L4537">
        <v>1</v>
      </c>
    </row>
    <row r="4538" spans="1:12" x14ac:dyDescent="0.25">
      <c r="A4538" s="2117">
        <v>202525034037</v>
      </c>
      <c r="B4538" s="1502">
        <v>45839</v>
      </c>
      <c r="C4538" s="2123">
        <v>0.11805555</v>
      </c>
      <c r="D4538" s="2125">
        <v>14</v>
      </c>
      <c r="E4538" t="s">
        <v>55</v>
      </c>
      <c r="F4538" t="s">
        <v>55</v>
      </c>
      <c r="G4538" t="s">
        <v>364</v>
      </c>
      <c r="H4538" t="s">
        <v>55</v>
      </c>
      <c r="I4538">
        <v>1</v>
      </c>
      <c r="J4538" t="s">
        <v>364</v>
      </c>
      <c r="K4538" t="s">
        <v>363</v>
      </c>
      <c r="L4538">
        <v>1</v>
      </c>
    </row>
    <row r="4539" spans="1:12" x14ac:dyDescent="0.25">
      <c r="A4539" s="2117">
        <v>202525034044</v>
      </c>
      <c r="B4539" s="1502">
        <v>45839</v>
      </c>
      <c r="C4539" s="2123">
        <v>0.52638887999999995</v>
      </c>
      <c r="D4539" s="2125">
        <v>14</v>
      </c>
      <c r="E4539" t="s">
        <v>55</v>
      </c>
      <c r="F4539" t="s">
        <v>55</v>
      </c>
      <c r="G4539" t="s">
        <v>364</v>
      </c>
      <c r="H4539" t="s">
        <v>55</v>
      </c>
      <c r="I4539">
        <v>1</v>
      </c>
      <c r="J4539" t="s">
        <v>364</v>
      </c>
      <c r="K4539" t="s">
        <v>363</v>
      </c>
      <c r="L4539">
        <v>1</v>
      </c>
    </row>
    <row r="4540" spans="1:12" x14ac:dyDescent="0.25">
      <c r="A4540" s="2117">
        <v>202525034137</v>
      </c>
      <c r="B4540" s="1502">
        <v>45846</v>
      </c>
      <c r="C4540" s="2123">
        <v>0.47222222000000003</v>
      </c>
      <c r="D4540" s="2125">
        <v>14</v>
      </c>
      <c r="E4540" t="s">
        <v>55</v>
      </c>
      <c r="F4540" t="s">
        <v>55</v>
      </c>
      <c r="G4540" t="s">
        <v>364</v>
      </c>
      <c r="H4540" t="s">
        <v>55</v>
      </c>
      <c r="I4540">
        <v>1</v>
      </c>
      <c r="J4540" t="s">
        <v>364</v>
      </c>
      <c r="K4540" t="s">
        <v>363</v>
      </c>
      <c r="L4540">
        <v>1</v>
      </c>
    </row>
    <row r="4541" spans="1:12" x14ac:dyDescent="0.25">
      <c r="A4541" s="2117">
        <v>202525034194</v>
      </c>
      <c r="B4541" s="1502">
        <v>45850</v>
      </c>
      <c r="C4541" s="2123">
        <v>0.89583332999999998</v>
      </c>
      <c r="D4541" s="2125">
        <v>14</v>
      </c>
      <c r="E4541" t="s">
        <v>55</v>
      </c>
      <c r="F4541" t="s">
        <v>55</v>
      </c>
      <c r="G4541" t="s">
        <v>364</v>
      </c>
      <c r="H4541" t="s">
        <v>55</v>
      </c>
      <c r="I4541">
        <v>1</v>
      </c>
      <c r="J4541" t="s">
        <v>364</v>
      </c>
      <c r="K4541" t="s">
        <v>363</v>
      </c>
      <c r="L4541">
        <v>1</v>
      </c>
    </row>
    <row r="4542" spans="1:12" x14ac:dyDescent="0.25">
      <c r="A4542" s="2117">
        <v>202525034219</v>
      </c>
      <c r="B4542" s="1502">
        <v>45852</v>
      </c>
      <c r="C4542" s="2123">
        <v>0.98958332999999998</v>
      </c>
      <c r="D4542" s="2125">
        <v>11</v>
      </c>
      <c r="E4542" t="s">
        <v>55</v>
      </c>
      <c r="F4542" t="s">
        <v>55</v>
      </c>
      <c r="G4542" t="s">
        <v>364</v>
      </c>
      <c r="H4542" t="s">
        <v>55</v>
      </c>
      <c r="I4542">
        <v>1</v>
      </c>
      <c r="J4542" t="s">
        <v>364</v>
      </c>
      <c r="K4542" t="s">
        <v>363</v>
      </c>
      <c r="L4542">
        <v>1</v>
      </c>
    </row>
    <row r="4543" spans="1:12" x14ac:dyDescent="0.25">
      <c r="A4543" s="2117">
        <v>202525034230</v>
      </c>
      <c r="B4543" s="1502">
        <v>45853</v>
      </c>
      <c r="C4543" s="2123">
        <v>0.93125000000000002</v>
      </c>
      <c r="D4543" s="2125">
        <v>11</v>
      </c>
      <c r="E4543" t="s">
        <v>55</v>
      </c>
      <c r="F4543" t="s">
        <v>55</v>
      </c>
      <c r="G4543" t="s">
        <v>364</v>
      </c>
      <c r="H4543" t="s">
        <v>55</v>
      </c>
      <c r="I4543">
        <v>1</v>
      </c>
      <c r="J4543" t="s">
        <v>364</v>
      </c>
      <c r="K4543" t="s">
        <v>363</v>
      </c>
      <c r="L4543">
        <v>1</v>
      </c>
    </row>
    <row r="4544" spans="1:12" x14ac:dyDescent="0.25">
      <c r="A4544" s="2117">
        <v>202525034246</v>
      </c>
      <c r="B4544" s="1502">
        <v>45855</v>
      </c>
      <c r="C4544" s="2123">
        <v>0.13541665999999999</v>
      </c>
      <c r="D4544" s="2125">
        <v>11</v>
      </c>
      <c r="E4544" t="s">
        <v>55</v>
      </c>
      <c r="F4544" t="s">
        <v>55</v>
      </c>
      <c r="G4544" t="s">
        <v>364</v>
      </c>
      <c r="H4544" t="s">
        <v>55</v>
      </c>
      <c r="I4544">
        <v>1</v>
      </c>
      <c r="J4544" t="s">
        <v>364</v>
      </c>
      <c r="K4544" t="s">
        <v>363</v>
      </c>
      <c r="L4544">
        <v>1</v>
      </c>
    </row>
    <row r="4545" spans="1:12" x14ac:dyDescent="0.25">
      <c r="A4545" s="2117">
        <v>202525034268</v>
      </c>
      <c r="B4545" s="1502">
        <v>45857</v>
      </c>
      <c r="C4545" s="2123">
        <v>0.90277777000000003</v>
      </c>
      <c r="D4545" s="2125">
        <v>14</v>
      </c>
      <c r="E4545" t="s">
        <v>55</v>
      </c>
      <c r="F4545" t="s">
        <v>55</v>
      </c>
      <c r="G4545" t="s">
        <v>364</v>
      </c>
      <c r="H4545" t="s">
        <v>55</v>
      </c>
      <c r="I4545">
        <v>1</v>
      </c>
      <c r="J4545" t="s">
        <v>364</v>
      </c>
      <c r="K4545" t="s">
        <v>363</v>
      </c>
      <c r="L4545">
        <v>1</v>
      </c>
    </row>
    <row r="4546" spans="1:12" x14ac:dyDescent="0.25">
      <c r="A4546" s="2117">
        <v>202525034439</v>
      </c>
      <c r="B4546" s="1502">
        <v>45871</v>
      </c>
      <c r="C4546" s="2123">
        <v>0.86458332999999998</v>
      </c>
      <c r="D4546" s="2125">
        <v>11</v>
      </c>
      <c r="E4546" t="s">
        <v>55</v>
      </c>
      <c r="F4546" t="s">
        <v>55</v>
      </c>
      <c r="G4546" t="s">
        <v>364</v>
      </c>
      <c r="H4546" t="s">
        <v>55</v>
      </c>
      <c r="I4546">
        <v>1</v>
      </c>
      <c r="J4546" t="s">
        <v>364</v>
      </c>
      <c r="K4546" t="s">
        <v>363</v>
      </c>
      <c r="L4546">
        <v>1</v>
      </c>
    </row>
    <row r="4547" spans="1:12" x14ac:dyDescent="0.25">
      <c r="A4547" s="2117">
        <v>202525034461</v>
      </c>
      <c r="B4547" s="1502">
        <v>45872</v>
      </c>
      <c r="C4547" s="2123">
        <v>0.99722222000000005</v>
      </c>
      <c r="D4547" s="2125">
        <v>11</v>
      </c>
      <c r="E4547" t="s">
        <v>55</v>
      </c>
      <c r="F4547" t="s">
        <v>55</v>
      </c>
      <c r="G4547" t="s">
        <v>364</v>
      </c>
      <c r="H4547" t="s">
        <v>55</v>
      </c>
      <c r="I4547">
        <v>1</v>
      </c>
      <c r="J4547" t="s">
        <v>364</v>
      </c>
      <c r="K4547" t="s">
        <v>363</v>
      </c>
      <c r="L4547">
        <v>1</v>
      </c>
    </row>
    <row r="4548" spans="1:12" x14ac:dyDescent="0.25">
      <c r="A4548" s="2117">
        <v>202525034754</v>
      </c>
      <c r="B4548" s="1502">
        <v>45900</v>
      </c>
      <c r="C4548" s="2123">
        <v>9.0277769999999993E-2</v>
      </c>
      <c r="D4548" s="2125">
        <v>14</v>
      </c>
      <c r="E4548" t="s">
        <v>55</v>
      </c>
      <c r="F4548" t="s">
        <v>55</v>
      </c>
      <c r="G4548" t="s">
        <v>364</v>
      </c>
      <c r="H4548" t="s">
        <v>55</v>
      </c>
      <c r="I4548">
        <v>1</v>
      </c>
      <c r="J4548" t="s">
        <v>364</v>
      </c>
      <c r="K4548" t="s">
        <v>363</v>
      </c>
      <c r="L4548">
        <v>1</v>
      </c>
    </row>
    <row r="4549" spans="1:12" x14ac:dyDescent="0.25">
      <c r="A4549" s="2117">
        <v>202525034911</v>
      </c>
      <c r="B4549" s="1502">
        <v>45914</v>
      </c>
      <c r="C4549" s="2123">
        <v>0.22708333</v>
      </c>
      <c r="D4549" s="2125">
        <v>15</v>
      </c>
      <c r="E4549" t="s">
        <v>55</v>
      </c>
      <c r="F4549" t="s">
        <v>55</v>
      </c>
      <c r="G4549" t="s">
        <v>364</v>
      </c>
      <c r="H4549" t="s">
        <v>55</v>
      </c>
      <c r="I4549">
        <v>1</v>
      </c>
      <c r="J4549" t="s">
        <v>364</v>
      </c>
      <c r="K4549" t="s">
        <v>363</v>
      </c>
      <c r="L4549">
        <v>1</v>
      </c>
    </row>
    <row r="4550" spans="1:12" x14ac:dyDescent="0.25">
      <c r="A4550" s="2117">
        <v>202525035005</v>
      </c>
      <c r="B4550" s="1502">
        <v>45923</v>
      </c>
      <c r="C4550" s="2123">
        <v>0.29166666000000002</v>
      </c>
      <c r="D4550" s="2125">
        <v>11</v>
      </c>
      <c r="E4550" t="s">
        <v>55</v>
      </c>
      <c r="F4550" t="s">
        <v>55</v>
      </c>
      <c r="G4550" t="s">
        <v>364</v>
      </c>
      <c r="H4550" t="s">
        <v>55</v>
      </c>
      <c r="I4550">
        <v>1</v>
      </c>
      <c r="J4550" t="s">
        <v>364</v>
      </c>
      <c r="K4550" t="s">
        <v>363</v>
      </c>
      <c r="L4550">
        <v>1</v>
      </c>
    </row>
    <row r="4551" spans="1:12" x14ac:dyDescent="0.25">
      <c r="A4551" s="2117">
        <v>202525035024</v>
      </c>
      <c r="B4551" s="1502">
        <v>45925</v>
      </c>
      <c r="C4551" s="2123">
        <v>0</v>
      </c>
      <c r="D4551" s="2125">
        <v>14</v>
      </c>
      <c r="E4551" t="s">
        <v>55</v>
      </c>
      <c r="F4551" t="s">
        <v>55</v>
      </c>
      <c r="G4551" t="s">
        <v>364</v>
      </c>
      <c r="H4551" t="s">
        <v>55</v>
      </c>
      <c r="I4551">
        <v>1</v>
      </c>
      <c r="J4551" t="s">
        <v>364</v>
      </c>
      <c r="K4551" t="s">
        <v>363</v>
      </c>
      <c r="L4551">
        <v>1</v>
      </c>
    </row>
    <row r="4552" spans="1:12" x14ac:dyDescent="0.25">
      <c r="A4552" s="2117">
        <v>202525835030</v>
      </c>
      <c r="B4552" s="1502">
        <v>45840</v>
      </c>
      <c r="C4552" s="2123">
        <v>0.70208333000000001</v>
      </c>
      <c r="D4552" s="2125">
        <v>47</v>
      </c>
      <c r="E4552" t="s">
        <v>55</v>
      </c>
      <c r="F4552" t="s">
        <v>55</v>
      </c>
      <c r="G4552" t="s">
        <v>364</v>
      </c>
      <c r="H4552" t="s">
        <v>55</v>
      </c>
      <c r="I4552">
        <v>1</v>
      </c>
      <c r="J4552" t="s">
        <v>364</v>
      </c>
      <c r="K4552" t="s">
        <v>363</v>
      </c>
      <c r="L4552">
        <v>1</v>
      </c>
    </row>
    <row r="4553" spans="1:12" x14ac:dyDescent="0.25">
      <c r="A4553" s="2117">
        <v>202525835044</v>
      </c>
      <c r="B4553" s="1502">
        <v>45841</v>
      </c>
      <c r="C4553" s="2123">
        <v>0.39791665999999998</v>
      </c>
      <c r="D4553" s="2125">
        <v>48</v>
      </c>
      <c r="E4553" t="s">
        <v>55</v>
      </c>
      <c r="F4553" t="s">
        <v>55</v>
      </c>
      <c r="G4553" t="s">
        <v>364</v>
      </c>
      <c r="H4553" t="s">
        <v>55</v>
      </c>
      <c r="I4553">
        <v>1</v>
      </c>
      <c r="J4553" t="s">
        <v>364</v>
      </c>
      <c r="K4553" t="s">
        <v>363</v>
      </c>
      <c r="L4553">
        <v>1</v>
      </c>
    </row>
    <row r="4554" spans="1:12" x14ac:dyDescent="0.25">
      <c r="A4554" s="2117">
        <v>202525835047</v>
      </c>
      <c r="B4554" s="1502">
        <v>45841</v>
      </c>
      <c r="C4554" s="2123">
        <v>0.72777776999999999</v>
      </c>
      <c r="D4554" s="2125">
        <v>48</v>
      </c>
      <c r="E4554" t="s">
        <v>55</v>
      </c>
      <c r="F4554" t="s">
        <v>55</v>
      </c>
      <c r="G4554" t="s">
        <v>364</v>
      </c>
      <c r="H4554" t="s">
        <v>55</v>
      </c>
      <c r="I4554">
        <v>1</v>
      </c>
      <c r="J4554" t="s">
        <v>364</v>
      </c>
      <c r="K4554" t="s">
        <v>363</v>
      </c>
      <c r="L4554">
        <v>1</v>
      </c>
    </row>
    <row r="4555" spans="1:12" x14ac:dyDescent="0.25">
      <c r="A4555" s="2117">
        <v>202525835049</v>
      </c>
      <c r="B4555" s="1502">
        <v>45841</v>
      </c>
      <c r="C4555" s="2123">
        <v>0.86597221999999996</v>
      </c>
      <c r="D4555" s="2125">
        <v>48</v>
      </c>
      <c r="E4555" t="s">
        <v>55</v>
      </c>
      <c r="F4555" t="s">
        <v>55</v>
      </c>
      <c r="G4555" t="s">
        <v>364</v>
      </c>
      <c r="H4555" t="s">
        <v>55</v>
      </c>
      <c r="I4555">
        <v>1</v>
      </c>
      <c r="J4555" t="s">
        <v>364</v>
      </c>
      <c r="K4555" t="s">
        <v>363</v>
      </c>
      <c r="L4555">
        <v>1</v>
      </c>
    </row>
    <row r="4556" spans="1:12" x14ac:dyDescent="0.25">
      <c r="A4556" s="2117">
        <v>202525835115</v>
      </c>
      <c r="B4556" s="1502">
        <v>45845</v>
      </c>
      <c r="C4556" s="2123">
        <v>0.56041666000000001</v>
      </c>
      <c r="D4556" s="2125">
        <v>48</v>
      </c>
      <c r="E4556" t="s">
        <v>55</v>
      </c>
      <c r="F4556" t="s">
        <v>55</v>
      </c>
      <c r="G4556" t="s">
        <v>364</v>
      </c>
      <c r="H4556" t="s">
        <v>55</v>
      </c>
      <c r="I4556">
        <v>1</v>
      </c>
      <c r="J4556" t="s">
        <v>364</v>
      </c>
      <c r="K4556" t="s">
        <v>363</v>
      </c>
      <c r="L4556">
        <v>1</v>
      </c>
    </row>
    <row r="4557" spans="1:12" x14ac:dyDescent="0.25">
      <c r="A4557" s="2117">
        <v>202525835116</v>
      </c>
      <c r="B4557" s="1502">
        <v>45845</v>
      </c>
      <c r="C4557" s="2123">
        <v>0.60763887999999999</v>
      </c>
      <c r="D4557" s="2125">
        <v>47</v>
      </c>
      <c r="E4557" t="s">
        <v>55</v>
      </c>
      <c r="F4557" t="s">
        <v>55</v>
      </c>
      <c r="G4557" t="s">
        <v>364</v>
      </c>
      <c r="H4557" t="s">
        <v>55</v>
      </c>
      <c r="I4557">
        <v>1</v>
      </c>
      <c r="J4557" t="s">
        <v>364</v>
      </c>
      <c r="K4557" t="s">
        <v>363</v>
      </c>
      <c r="L4557">
        <v>1</v>
      </c>
    </row>
    <row r="4558" spans="1:12" x14ac:dyDescent="0.25">
      <c r="A4558" s="2117">
        <v>202525835191</v>
      </c>
      <c r="B4558" s="1502">
        <v>45851</v>
      </c>
      <c r="C4558" s="2123">
        <v>0.92847221999999996</v>
      </c>
      <c r="D4558" s="2125">
        <v>47</v>
      </c>
      <c r="E4558" t="s">
        <v>55</v>
      </c>
      <c r="F4558" t="s">
        <v>55</v>
      </c>
      <c r="G4558" t="s">
        <v>364</v>
      </c>
      <c r="H4558" t="s">
        <v>55</v>
      </c>
      <c r="I4558">
        <v>1</v>
      </c>
      <c r="J4558" t="s">
        <v>364</v>
      </c>
      <c r="K4558" t="s">
        <v>363</v>
      </c>
      <c r="L4558">
        <v>1</v>
      </c>
    </row>
    <row r="4559" spans="1:12" x14ac:dyDescent="0.25">
      <c r="A4559" s="2117">
        <v>202525835197</v>
      </c>
      <c r="B4559" s="1502">
        <v>45852</v>
      </c>
      <c r="C4559" s="2123">
        <v>0.77083332999999998</v>
      </c>
      <c r="D4559" s="2125">
        <v>48</v>
      </c>
      <c r="E4559" t="s">
        <v>55</v>
      </c>
      <c r="F4559" t="s">
        <v>55</v>
      </c>
      <c r="G4559" t="s">
        <v>364</v>
      </c>
      <c r="H4559" t="s">
        <v>55</v>
      </c>
      <c r="I4559">
        <v>1</v>
      </c>
      <c r="J4559" t="s">
        <v>364</v>
      </c>
      <c r="K4559" t="s">
        <v>363</v>
      </c>
      <c r="L4559">
        <v>1</v>
      </c>
    </row>
    <row r="4560" spans="1:12" x14ac:dyDescent="0.25">
      <c r="A4560" s="2117">
        <v>202525835214</v>
      </c>
      <c r="B4560" s="1502">
        <v>45854</v>
      </c>
      <c r="C4560" s="2123">
        <v>0.58333332999999998</v>
      </c>
      <c r="D4560" s="2125">
        <v>48</v>
      </c>
      <c r="E4560" t="s">
        <v>55</v>
      </c>
      <c r="F4560" t="s">
        <v>55</v>
      </c>
      <c r="G4560" t="s">
        <v>364</v>
      </c>
      <c r="H4560" t="s">
        <v>55</v>
      </c>
      <c r="I4560">
        <v>1</v>
      </c>
      <c r="J4560" t="s">
        <v>364</v>
      </c>
      <c r="K4560" t="s">
        <v>363</v>
      </c>
      <c r="L4560">
        <v>1</v>
      </c>
    </row>
    <row r="4561" spans="1:12" x14ac:dyDescent="0.25">
      <c r="A4561" s="2117">
        <v>202525835232</v>
      </c>
      <c r="B4561" s="1502">
        <v>45855</v>
      </c>
      <c r="C4561" s="2123">
        <v>0.96597222000000005</v>
      </c>
      <c r="D4561" s="2125">
        <v>47</v>
      </c>
      <c r="E4561" t="s">
        <v>55</v>
      </c>
      <c r="F4561" t="s">
        <v>55</v>
      </c>
      <c r="G4561" t="s">
        <v>364</v>
      </c>
      <c r="H4561" t="s">
        <v>55</v>
      </c>
      <c r="I4561">
        <v>1</v>
      </c>
      <c r="J4561" t="s">
        <v>364</v>
      </c>
      <c r="K4561" t="s">
        <v>363</v>
      </c>
      <c r="L4561">
        <v>1</v>
      </c>
    </row>
    <row r="4562" spans="1:12" x14ac:dyDescent="0.25">
      <c r="A4562" s="2117">
        <v>202525835456</v>
      </c>
      <c r="B4562" s="1502">
        <v>45877</v>
      </c>
      <c r="C4562" s="2123">
        <v>3.6111110000000002E-2</v>
      </c>
      <c r="D4562" s="2125">
        <v>47</v>
      </c>
      <c r="E4562" t="s">
        <v>55</v>
      </c>
      <c r="F4562" t="s">
        <v>55</v>
      </c>
      <c r="G4562" t="s">
        <v>364</v>
      </c>
      <c r="H4562" t="s">
        <v>55</v>
      </c>
      <c r="I4562">
        <v>1</v>
      </c>
      <c r="J4562" t="s">
        <v>364</v>
      </c>
      <c r="K4562" t="s">
        <v>363</v>
      </c>
      <c r="L4562">
        <v>1</v>
      </c>
    </row>
    <row r="4563" spans="1:12" x14ac:dyDescent="0.25">
      <c r="A4563" s="2117">
        <v>202525835479</v>
      </c>
      <c r="B4563" s="1502">
        <v>45879</v>
      </c>
      <c r="C4563" s="2123">
        <v>0.55208332999999998</v>
      </c>
      <c r="D4563" s="2125">
        <v>47</v>
      </c>
      <c r="E4563" t="s">
        <v>55</v>
      </c>
      <c r="F4563" t="s">
        <v>55</v>
      </c>
      <c r="G4563" t="s">
        <v>364</v>
      </c>
      <c r="H4563" t="s">
        <v>55</v>
      </c>
      <c r="I4563">
        <v>1</v>
      </c>
      <c r="J4563" t="s">
        <v>364</v>
      </c>
      <c r="K4563" t="s">
        <v>363</v>
      </c>
      <c r="L4563">
        <v>1</v>
      </c>
    </row>
    <row r="4564" spans="1:12" x14ac:dyDescent="0.25">
      <c r="A4564" s="2117">
        <v>202525835484</v>
      </c>
      <c r="B4564" s="1502">
        <v>45879</v>
      </c>
      <c r="C4564" s="2123">
        <v>0.71180555000000001</v>
      </c>
      <c r="D4564" s="2125">
        <v>48</v>
      </c>
      <c r="E4564" t="s">
        <v>55</v>
      </c>
      <c r="F4564" t="s">
        <v>55</v>
      </c>
      <c r="G4564" t="s">
        <v>364</v>
      </c>
      <c r="H4564" t="s">
        <v>55</v>
      </c>
      <c r="I4564">
        <v>1</v>
      </c>
      <c r="J4564" t="s">
        <v>364</v>
      </c>
      <c r="K4564" t="s">
        <v>363</v>
      </c>
      <c r="L4564">
        <v>1</v>
      </c>
    </row>
    <row r="4565" spans="1:12" x14ac:dyDescent="0.25">
      <c r="A4565" s="2117">
        <v>202525835510</v>
      </c>
      <c r="B4565" s="1502">
        <v>45881</v>
      </c>
      <c r="C4565" s="2123">
        <v>0.92847221999999996</v>
      </c>
      <c r="D4565" s="2125">
        <v>47</v>
      </c>
      <c r="E4565" t="s">
        <v>55</v>
      </c>
      <c r="F4565" t="s">
        <v>55</v>
      </c>
      <c r="G4565" t="s">
        <v>364</v>
      </c>
      <c r="H4565" t="s">
        <v>55</v>
      </c>
      <c r="I4565">
        <v>1</v>
      </c>
      <c r="J4565" t="s">
        <v>364</v>
      </c>
      <c r="K4565" t="s">
        <v>363</v>
      </c>
      <c r="L4565">
        <v>1</v>
      </c>
    </row>
    <row r="4566" spans="1:12" x14ac:dyDescent="0.25">
      <c r="A4566" s="2117">
        <v>202525835515</v>
      </c>
      <c r="B4566" s="1502">
        <v>45882</v>
      </c>
      <c r="C4566" s="2123">
        <v>0.36597222000000001</v>
      </c>
      <c r="D4566" s="2125">
        <v>47</v>
      </c>
      <c r="E4566" t="s">
        <v>55</v>
      </c>
      <c r="F4566" t="s">
        <v>55</v>
      </c>
      <c r="G4566" t="s">
        <v>364</v>
      </c>
      <c r="H4566" t="s">
        <v>55</v>
      </c>
      <c r="I4566">
        <v>1</v>
      </c>
      <c r="J4566" t="s">
        <v>364</v>
      </c>
      <c r="K4566" t="s">
        <v>363</v>
      </c>
      <c r="L4566">
        <v>1</v>
      </c>
    </row>
    <row r="4567" spans="1:12" x14ac:dyDescent="0.25">
      <c r="A4567" s="2117">
        <v>202525835516</v>
      </c>
      <c r="B4567" s="1502">
        <v>45882</v>
      </c>
      <c r="C4567" s="2123">
        <v>0.36597222000000001</v>
      </c>
      <c r="D4567" s="2125">
        <v>47</v>
      </c>
      <c r="E4567" t="s">
        <v>55</v>
      </c>
      <c r="F4567" t="s">
        <v>55</v>
      </c>
      <c r="G4567" t="s">
        <v>364</v>
      </c>
      <c r="H4567" t="s">
        <v>55</v>
      </c>
      <c r="I4567">
        <v>1</v>
      </c>
      <c r="J4567" t="s">
        <v>364</v>
      </c>
      <c r="K4567" t="s">
        <v>363</v>
      </c>
      <c r="L4567">
        <v>1</v>
      </c>
    </row>
    <row r="4568" spans="1:12" x14ac:dyDescent="0.25">
      <c r="A4568" s="2117">
        <v>202525835536</v>
      </c>
      <c r="B4568" s="1502">
        <v>45883</v>
      </c>
      <c r="C4568" s="2123">
        <v>0.71805554999999999</v>
      </c>
      <c r="D4568" s="2125">
        <v>47</v>
      </c>
      <c r="E4568" t="s">
        <v>55</v>
      </c>
      <c r="F4568" t="s">
        <v>55</v>
      </c>
      <c r="G4568" t="s">
        <v>364</v>
      </c>
      <c r="H4568" t="s">
        <v>55</v>
      </c>
      <c r="I4568">
        <v>1</v>
      </c>
      <c r="J4568" t="s">
        <v>364</v>
      </c>
      <c r="K4568" t="s">
        <v>363</v>
      </c>
      <c r="L4568">
        <v>1</v>
      </c>
    </row>
    <row r="4569" spans="1:12" x14ac:dyDescent="0.25">
      <c r="A4569" s="2117">
        <v>202525835539</v>
      </c>
      <c r="B4569" s="1502">
        <v>45883</v>
      </c>
      <c r="C4569" s="2123">
        <v>0.70138887999999999</v>
      </c>
      <c r="D4569" s="2125">
        <v>47</v>
      </c>
      <c r="E4569" t="s">
        <v>55</v>
      </c>
      <c r="F4569" t="s">
        <v>55</v>
      </c>
      <c r="G4569" t="s">
        <v>364</v>
      </c>
      <c r="H4569" t="s">
        <v>55</v>
      </c>
      <c r="I4569">
        <v>1</v>
      </c>
      <c r="J4569" t="s">
        <v>364</v>
      </c>
      <c r="K4569" t="s">
        <v>363</v>
      </c>
      <c r="L4569">
        <v>1</v>
      </c>
    </row>
    <row r="4570" spans="1:12" x14ac:dyDescent="0.25">
      <c r="A4570" s="2117">
        <v>202525835667</v>
      </c>
      <c r="B4570" s="1502">
        <v>45897</v>
      </c>
      <c r="C4570" s="2123">
        <v>0.66666665999999997</v>
      </c>
      <c r="D4570" s="2125">
        <v>47</v>
      </c>
      <c r="E4570" t="s">
        <v>55</v>
      </c>
      <c r="F4570" t="s">
        <v>55</v>
      </c>
      <c r="G4570" t="s">
        <v>364</v>
      </c>
      <c r="H4570" t="s">
        <v>55</v>
      </c>
      <c r="I4570">
        <v>1</v>
      </c>
      <c r="J4570" t="s">
        <v>364</v>
      </c>
      <c r="K4570" t="s">
        <v>363</v>
      </c>
      <c r="L4570">
        <v>1</v>
      </c>
    </row>
    <row r="4571" spans="1:12" x14ac:dyDescent="0.25">
      <c r="A4571" s="2117">
        <v>202525835731</v>
      </c>
      <c r="B4571" s="1502">
        <v>45903</v>
      </c>
      <c r="C4571" s="2123">
        <v>0.11458333</v>
      </c>
      <c r="D4571" s="2125">
        <v>47</v>
      </c>
      <c r="E4571" t="s">
        <v>55</v>
      </c>
      <c r="F4571" t="s">
        <v>55</v>
      </c>
      <c r="G4571" t="s">
        <v>364</v>
      </c>
      <c r="H4571" t="s">
        <v>55</v>
      </c>
      <c r="I4571">
        <v>1</v>
      </c>
      <c r="J4571" t="s">
        <v>364</v>
      </c>
      <c r="K4571" t="s">
        <v>363</v>
      </c>
      <c r="L4571">
        <v>1</v>
      </c>
    </row>
    <row r="4572" spans="1:12" x14ac:dyDescent="0.25">
      <c r="A4572" s="2117">
        <v>202525835750</v>
      </c>
      <c r="B4572" s="1502">
        <v>45904</v>
      </c>
      <c r="C4572" s="2123">
        <v>9.0277769999999993E-2</v>
      </c>
      <c r="D4572" s="2125">
        <v>47</v>
      </c>
      <c r="E4572" t="s">
        <v>55</v>
      </c>
      <c r="F4572" t="s">
        <v>55</v>
      </c>
      <c r="G4572" t="s">
        <v>364</v>
      </c>
      <c r="H4572" t="s">
        <v>55</v>
      </c>
      <c r="I4572">
        <v>1</v>
      </c>
      <c r="J4572" t="s">
        <v>364</v>
      </c>
      <c r="K4572" t="s">
        <v>363</v>
      </c>
      <c r="L4572">
        <v>1</v>
      </c>
    </row>
    <row r="4573" spans="1:12" x14ac:dyDescent="0.25">
      <c r="A4573" s="2117">
        <v>202525835751</v>
      </c>
      <c r="B4573" s="1502">
        <v>45904</v>
      </c>
      <c r="C4573" s="2123">
        <v>9.375E-2</v>
      </c>
      <c r="D4573" s="2125">
        <v>47</v>
      </c>
      <c r="E4573" t="s">
        <v>55</v>
      </c>
      <c r="F4573" t="s">
        <v>55</v>
      </c>
      <c r="G4573" t="s">
        <v>364</v>
      </c>
      <c r="H4573" t="s">
        <v>55</v>
      </c>
      <c r="I4573">
        <v>1</v>
      </c>
      <c r="J4573" t="s">
        <v>364</v>
      </c>
      <c r="K4573" t="s">
        <v>363</v>
      </c>
      <c r="L4573">
        <v>1</v>
      </c>
    </row>
    <row r="4574" spans="1:12" x14ac:dyDescent="0.25">
      <c r="A4574" s="2117">
        <v>202525835755</v>
      </c>
      <c r="B4574" s="1502">
        <v>45904</v>
      </c>
      <c r="C4574" s="2123">
        <v>0.15347221999999999</v>
      </c>
      <c r="D4574" s="2125">
        <v>47</v>
      </c>
      <c r="E4574" t="s">
        <v>55</v>
      </c>
      <c r="F4574" t="s">
        <v>55</v>
      </c>
      <c r="G4574" t="s">
        <v>364</v>
      </c>
      <c r="H4574" t="s">
        <v>55</v>
      </c>
      <c r="I4574">
        <v>1</v>
      </c>
      <c r="J4574" t="s">
        <v>364</v>
      </c>
      <c r="K4574" t="s">
        <v>363</v>
      </c>
      <c r="L4574">
        <v>1</v>
      </c>
    </row>
    <row r="4575" spans="1:12" x14ac:dyDescent="0.25">
      <c r="A4575" s="2117">
        <v>202525835756</v>
      </c>
      <c r="B4575" s="1502">
        <v>45904</v>
      </c>
      <c r="C4575" s="2123">
        <v>0.15277777000000001</v>
      </c>
      <c r="D4575" s="2125">
        <v>47</v>
      </c>
      <c r="E4575" t="s">
        <v>55</v>
      </c>
      <c r="F4575" t="s">
        <v>55</v>
      </c>
      <c r="G4575" t="s">
        <v>364</v>
      </c>
      <c r="H4575" t="s">
        <v>55</v>
      </c>
      <c r="I4575">
        <v>1</v>
      </c>
      <c r="J4575" t="s">
        <v>364</v>
      </c>
      <c r="K4575" t="s">
        <v>363</v>
      </c>
      <c r="L4575">
        <v>1</v>
      </c>
    </row>
    <row r="4576" spans="1:12" x14ac:dyDescent="0.25">
      <c r="A4576" s="2117">
        <v>202525835757</v>
      </c>
      <c r="B4576" s="1502">
        <v>45904</v>
      </c>
      <c r="C4576" s="2123">
        <v>0.15972222</v>
      </c>
      <c r="D4576" s="2125">
        <v>47</v>
      </c>
      <c r="E4576" t="s">
        <v>55</v>
      </c>
      <c r="F4576" t="s">
        <v>55</v>
      </c>
      <c r="G4576" t="s">
        <v>364</v>
      </c>
      <c r="H4576" t="s">
        <v>55</v>
      </c>
      <c r="I4576">
        <v>1</v>
      </c>
      <c r="J4576" t="s">
        <v>364</v>
      </c>
      <c r="K4576" t="s">
        <v>363</v>
      </c>
      <c r="L4576">
        <v>1</v>
      </c>
    </row>
    <row r="4577" spans="1:12" x14ac:dyDescent="0.25">
      <c r="A4577" s="2117">
        <v>202525835758</v>
      </c>
      <c r="B4577" s="1502">
        <v>45904</v>
      </c>
      <c r="C4577" s="2123">
        <v>0.16319444</v>
      </c>
      <c r="D4577" s="2125">
        <v>47</v>
      </c>
      <c r="E4577" t="s">
        <v>55</v>
      </c>
      <c r="F4577" t="s">
        <v>55</v>
      </c>
      <c r="G4577" t="s">
        <v>364</v>
      </c>
      <c r="H4577" t="s">
        <v>55</v>
      </c>
      <c r="I4577">
        <v>1</v>
      </c>
      <c r="J4577" t="s">
        <v>364</v>
      </c>
      <c r="K4577" t="s">
        <v>363</v>
      </c>
      <c r="L4577">
        <v>1</v>
      </c>
    </row>
    <row r="4578" spans="1:12" x14ac:dyDescent="0.25">
      <c r="A4578" s="2117">
        <v>202525835771</v>
      </c>
      <c r="B4578" s="1502">
        <v>45905</v>
      </c>
      <c r="C4578" s="2123">
        <v>0.18055555000000001</v>
      </c>
      <c r="D4578" s="2125">
        <v>47</v>
      </c>
      <c r="E4578" t="s">
        <v>55</v>
      </c>
      <c r="F4578" t="s">
        <v>55</v>
      </c>
      <c r="G4578" t="s">
        <v>364</v>
      </c>
      <c r="H4578" t="s">
        <v>55</v>
      </c>
      <c r="I4578">
        <v>1</v>
      </c>
      <c r="J4578" t="s">
        <v>364</v>
      </c>
      <c r="K4578" t="s">
        <v>363</v>
      </c>
      <c r="L4578">
        <v>1</v>
      </c>
    </row>
    <row r="4579" spans="1:12" x14ac:dyDescent="0.25">
      <c r="A4579" s="2117">
        <v>202525835772</v>
      </c>
      <c r="B4579" s="1502">
        <v>45905</v>
      </c>
      <c r="C4579" s="2123">
        <v>0.18333332999999999</v>
      </c>
      <c r="D4579" s="2125">
        <v>47</v>
      </c>
      <c r="E4579" t="s">
        <v>55</v>
      </c>
      <c r="F4579" t="s">
        <v>55</v>
      </c>
      <c r="G4579" t="s">
        <v>364</v>
      </c>
      <c r="H4579" t="s">
        <v>55</v>
      </c>
      <c r="I4579">
        <v>1</v>
      </c>
      <c r="J4579" t="s">
        <v>364</v>
      </c>
      <c r="K4579" t="s">
        <v>363</v>
      </c>
      <c r="L4579">
        <v>1</v>
      </c>
    </row>
    <row r="4580" spans="1:12" x14ac:dyDescent="0.25">
      <c r="A4580" s="2117">
        <v>202525835773</v>
      </c>
      <c r="B4580" s="1502">
        <v>45905</v>
      </c>
      <c r="C4580" s="2123">
        <v>7.6388880000000006E-2</v>
      </c>
      <c r="D4580" s="2125">
        <v>47</v>
      </c>
      <c r="E4580" t="s">
        <v>55</v>
      </c>
      <c r="F4580" t="s">
        <v>55</v>
      </c>
      <c r="G4580" t="s">
        <v>364</v>
      </c>
      <c r="H4580" t="s">
        <v>55</v>
      </c>
      <c r="I4580">
        <v>1</v>
      </c>
      <c r="J4580" t="s">
        <v>364</v>
      </c>
      <c r="K4580" t="s">
        <v>363</v>
      </c>
      <c r="L4580">
        <v>1</v>
      </c>
    </row>
    <row r="4581" spans="1:12" x14ac:dyDescent="0.25">
      <c r="A4581" s="2117">
        <v>202525835774</v>
      </c>
      <c r="B4581" s="1502">
        <v>45905</v>
      </c>
      <c r="C4581" s="2123">
        <v>0.18263888</v>
      </c>
      <c r="D4581" s="2125">
        <v>47</v>
      </c>
      <c r="E4581" t="s">
        <v>55</v>
      </c>
      <c r="F4581" t="s">
        <v>55</v>
      </c>
      <c r="G4581" t="s">
        <v>364</v>
      </c>
      <c r="H4581" t="s">
        <v>55</v>
      </c>
      <c r="I4581">
        <v>1</v>
      </c>
      <c r="J4581" t="s">
        <v>364</v>
      </c>
      <c r="K4581" t="s">
        <v>363</v>
      </c>
      <c r="L4581">
        <v>1</v>
      </c>
    </row>
    <row r="4582" spans="1:12" x14ac:dyDescent="0.25">
      <c r="A4582" s="2117">
        <v>202525835776</v>
      </c>
      <c r="B4582" s="1502">
        <v>45905</v>
      </c>
      <c r="C4582" s="2123">
        <v>0.18680554999999999</v>
      </c>
      <c r="D4582" s="2125">
        <v>47</v>
      </c>
      <c r="E4582" t="s">
        <v>55</v>
      </c>
      <c r="F4582" t="s">
        <v>55</v>
      </c>
      <c r="G4582" t="s">
        <v>364</v>
      </c>
      <c r="H4582" t="s">
        <v>55</v>
      </c>
      <c r="I4582">
        <v>1</v>
      </c>
      <c r="J4582" t="s">
        <v>364</v>
      </c>
      <c r="K4582" t="s">
        <v>363</v>
      </c>
      <c r="L4582">
        <v>1</v>
      </c>
    </row>
    <row r="4583" spans="1:12" x14ac:dyDescent="0.25">
      <c r="A4583" s="2117">
        <v>202525835777</v>
      </c>
      <c r="B4583" s="1502">
        <v>45905</v>
      </c>
      <c r="C4583" s="2123">
        <v>0.20277777</v>
      </c>
      <c r="D4583" s="2125">
        <v>47</v>
      </c>
      <c r="E4583" t="s">
        <v>55</v>
      </c>
      <c r="F4583" t="s">
        <v>55</v>
      </c>
      <c r="G4583" t="s">
        <v>364</v>
      </c>
      <c r="H4583" t="s">
        <v>55</v>
      </c>
      <c r="I4583">
        <v>1</v>
      </c>
      <c r="J4583" t="s">
        <v>364</v>
      </c>
      <c r="K4583" t="s">
        <v>363</v>
      </c>
      <c r="L4583">
        <v>1</v>
      </c>
    </row>
    <row r="4584" spans="1:12" x14ac:dyDescent="0.25">
      <c r="A4584" s="2117">
        <v>202525835794</v>
      </c>
      <c r="B4584" s="1502">
        <v>45906</v>
      </c>
      <c r="C4584" s="2123">
        <v>0.13888887999999999</v>
      </c>
      <c r="D4584" s="2125">
        <v>47</v>
      </c>
      <c r="E4584" t="s">
        <v>55</v>
      </c>
      <c r="F4584" t="s">
        <v>55</v>
      </c>
      <c r="G4584" t="s">
        <v>364</v>
      </c>
      <c r="H4584" t="s">
        <v>55</v>
      </c>
      <c r="I4584">
        <v>1</v>
      </c>
      <c r="J4584" t="s">
        <v>364</v>
      </c>
      <c r="K4584" t="s">
        <v>363</v>
      </c>
      <c r="L4584">
        <v>1</v>
      </c>
    </row>
    <row r="4585" spans="1:12" x14ac:dyDescent="0.25">
      <c r="A4585" s="2117">
        <v>202525835795</v>
      </c>
      <c r="B4585" s="1502">
        <v>45906</v>
      </c>
      <c r="C4585" s="2123">
        <v>0.125</v>
      </c>
      <c r="D4585" s="2125">
        <v>47</v>
      </c>
      <c r="E4585" t="s">
        <v>55</v>
      </c>
      <c r="F4585" t="s">
        <v>55</v>
      </c>
      <c r="G4585" t="s">
        <v>364</v>
      </c>
      <c r="H4585" t="s">
        <v>55</v>
      </c>
      <c r="I4585">
        <v>1</v>
      </c>
      <c r="J4585" t="s">
        <v>364</v>
      </c>
      <c r="K4585" t="s">
        <v>363</v>
      </c>
      <c r="L4585">
        <v>1</v>
      </c>
    </row>
    <row r="4586" spans="1:12" x14ac:dyDescent="0.25">
      <c r="A4586" s="2117">
        <v>202525835797</v>
      </c>
      <c r="B4586" s="1502">
        <v>45906</v>
      </c>
      <c r="C4586" s="2123">
        <v>0.14374999999999999</v>
      </c>
      <c r="D4586" s="2125">
        <v>47</v>
      </c>
      <c r="E4586" t="s">
        <v>55</v>
      </c>
      <c r="F4586" t="s">
        <v>55</v>
      </c>
      <c r="G4586" t="s">
        <v>364</v>
      </c>
      <c r="H4586" t="s">
        <v>55</v>
      </c>
      <c r="I4586">
        <v>1</v>
      </c>
      <c r="J4586" t="s">
        <v>364</v>
      </c>
      <c r="K4586" t="s">
        <v>363</v>
      </c>
      <c r="L4586">
        <v>1</v>
      </c>
    </row>
    <row r="4587" spans="1:12" x14ac:dyDescent="0.25">
      <c r="A4587" s="2117">
        <v>202525835798</v>
      </c>
      <c r="B4587" s="1502">
        <v>45906</v>
      </c>
      <c r="C4587" s="2123">
        <v>0.14374999999999999</v>
      </c>
      <c r="D4587" s="2125">
        <v>47</v>
      </c>
      <c r="E4587" t="s">
        <v>55</v>
      </c>
      <c r="F4587" t="s">
        <v>55</v>
      </c>
      <c r="G4587" t="s">
        <v>364</v>
      </c>
      <c r="H4587" t="s">
        <v>55</v>
      </c>
      <c r="I4587">
        <v>1</v>
      </c>
      <c r="J4587" t="s">
        <v>364</v>
      </c>
      <c r="K4587" t="s">
        <v>363</v>
      </c>
      <c r="L4587">
        <v>1</v>
      </c>
    </row>
    <row r="4588" spans="1:12" x14ac:dyDescent="0.25">
      <c r="A4588" s="2117">
        <v>202525835799</v>
      </c>
      <c r="B4588" s="1502">
        <v>45906</v>
      </c>
      <c r="C4588" s="2123">
        <v>0.125</v>
      </c>
      <c r="D4588" s="2125">
        <v>47</v>
      </c>
      <c r="E4588" t="s">
        <v>55</v>
      </c>
      <c r="F4588" t="s">
        <v>55</v>
      </c>
      <c r="G4588" t="s">
        <v>364</v>
      </c>
      <c r="H4588" t="s">
        <v>55</v>
      </c>
      <c r="I4588">
        <v>1</v>
      </c>
      <c r="J4588" t="s">
        <v>364</v>
      </c>
      <c r="K4588" t="s">
        <v>363</v>
      </c>
      <c r="L4588">
        <v>1</v>
      </c>
    </row>
    <row r="4589" spans="1:12" x14ac:dyDescent="0.25">
      <c r="A4589" s="2117">
        <v>202525835800</v>
      </c>
      <c r="B4589" s="1502">
        <v>45906</v>
      </c>
      <c r="C4589" s="2123">
        <v>0.11458333</v>
      </c>
      <c r="D4589" s="2125">
        <v>47</v>
      </c>
      <c r="E4589" t="s">
        <v>55</v>
      </c>
      <c r="F4589" t="s">
        <v>55</v>
      </c>
      <c r="G4589" t="s">
        <v>364</v>
      </c>
      <c r="H4589" t="s">
        <v>55</v>
      </c>
      <c r="I4589">
        <v>1</v>
      </c>
      <c r="J4589" t="s">
        <v>364</v>
      </c>
      <c r="K4589" t="s">
        <v>363</v>
      </c>
      <c r="L4589">
        <v>1</v>
      </c>
    </row>
    <row r="4590" spans="1:12" x14ac:dyDescent="0.25">
      <c r="A4590" s="2117">
        <v>202525835801</v>
      </c>
      <c r="B4590" s="1502">
        <v>45906</v>
      </c>
      <c r="C4590" s="2123">
        <v>0.11527777</v>
      </c>
      <c r="D4590" s="2125">
        <v>47</v>
      </c>
      <c r="E4590" t="s">
        <v>55</v>
      </c>
      <c r="F4590" t="s">
        <v>55</v>
      </c>
      <c r="G4590" t="s">
        <v>364</v>
      </c>
      <c r="H4590" t="s">
        <v>55</v>
      </c>
      <c r="I4590">
        <v>1</v>
      </c>
      <c r="J4590" t="s">
        <v>364</v>
      </c>
      <c r="K4590" t="s">
        <v>363</v>
      </c>
      <c r="L4590">
        <v>1</v>
      </c>
    </row>
    <row r="4591" spans="1:12" x14ac:dyDescent="0.25">
      <c r="A4591" s="2117">
        <v>202525835802</v>
      </c>
      <c r="B4591" s="1502">
        <v>45906</v>
      </c>
      <c r="C4591" s="2123">
        <v>0.125</v>
      </c>
      <c r="D4591" s="2125">
        <v>47</v>
      </c>
      <c r="E4591" t="s">
        <v>55</v>
      </c>
      <c r="F4591" t="s">
        <v>55</v>
      </c>
      <c r="G4591" t="s">
        <v>364</v>
      </c>
      <c r="H4591" t="s">
        <v>55</v>
      </c>
      <c r="I4591">
        <v>1</v>
      </c>
      <c r="J4591" t="s">
        <v>364</v>
      </c>
      <c r="K4591" t="s">
        <v>363</v>
      </c>
      <c r="L4591">
        <v>1</v>
      </c>
    </row>
    <row r="4592" spans="1:12" x14ac:dyDescent="0.25">
      <c r="A4592" s="2117">
        <v>202525835803</v>
      </c>
      <c r="B4592" s="1502">
        <v>45906</v>
      </c>
      <c r="C4592" s="2123">
        <v>0.17708333000000001</v>
      </c>
      <c r="D4592" s="2125">
        <v>47</v>
      </c>
      <c r="E4592" t="s">
        <v>55</v>
      </c>
      <c r="F4592" t="s">
        <v>55</v>
      </c>
      <c r="G4592" t="s">
        <v>364</v>
      </c>
      <c r="H4592" t="s">
        <v>55</v>
      </c>
      <c r="I4592">
        <v>1</v>
      </c>
      <c r="J4592" t="s">
        <v>364</v>
      </c>
      <c r="K4592" t="s">
        <v>363</v>
      </c>
      <c r="L4592">
        <v>1</v>
      </c>
    </row>
    <row r="4593" spans="1:12" x14ac:dyDescent="0.25">
      <c r="A4593" s="2117">
        <v>202525835804</v>
      </c>
      <c r="B4593" s="1502">
        <v>45906</v>
      </c>
      <c r="C4593" s="2123">
        <v>8.3333329999999997E-2</v>
      </c>
      <c r="D4593" s="2125">
        <v>47</v>
      </c>
      <c r="E4593" t="s">
        <v>55</v>
      </c>
      <c r="F4593" t="s">
        <v>55</v>
      </c>
      <c r="G4593" t="s">
        <v>364</v>
      </c>
      <c r="H4593" t="s">
        <v>55</v>
      </c>
      <c r="I4593">
        <v>1</v>
      </c>
      <c r="J4593" t="s">
        <v>364</v>
      </c>
      <c r="K4593" t="s">
        <v>363</v>
      </c>
      <c r="L4593">
        <v>1</v>
      </c>
    </row>
    <row r="4594" spans="1:12" x14ac:dyDescent="0.25">
      <c r="A4594" s="2117">
        <v>202525835806</v>
      </c>
      <c r="B4594" s="1502">
        <v>45906</v>
      </c>
      <c r="C4594" s="2123">
        <v>0.16666665999999999</v>
      </c>
      <c r="D4594" s="2125">
        <v>47</v>
      </c>
      <c r="E4594" t="s">
        <v>55</v>
      </c>
      <c r="F4594" t="s">
        <v>55</v>
      </c>
      <c r="G4594" t="s">
        <v>364</v>
      </c>
      <c r="H4594" t="s">
        <v>55</v>
      </c>
      <c r="I4594">
        <v>1</v>
      </c>
      <c r="J4594" t="s">
        <v>364</v>
      </c>
      <c r="K4594" t="s">
        <v>363</v>
      </c>
      <c r="L4594">
        <v>1</v>
      </c>
    </row>
    <row r="4595" spans="1:12" x14ac:dyDescent="0.25">
      <c r="A4595" s="2117">
        <v>202525835829</v>
      </c>
      <c r="B4595" s="1502">
        <v>45907</v>
      </c>
      <c r="C4595" s="2123">
        <v>0.14583333000000001</v>
      </c>
      <c r="D4595" s="2125">
        <v>47</v>
      </c>
      <c r="E4595" t="s">
        <v>55</v>
      </c>
      <c r="F4595" t="s">
        <v>55</v>
      </c>
      <c r="G4595" t="s">
        <v>364</v>
      </c>
      <c r="H4595" t="s">
        <v>55</v>
      </c>
      <c r="I4595">
        <v>1</v>
      </c>
      <c r="J4595" t="s">
        <v>364</v>
      </c>
      <c r="K4595" t="s">
        <v>363</v>
      </c>
      <c r="L4595">
        <v>1</v>
      </c>
    </row>
    <row r="4596" spans="1:12" x14ac:dyDescent="0.25">
      <c r="A4596" s="2117">
        <v>202525835830</v>
      </c>
      <c r="B4596" s="1502">
        <v>45907</v>
      </c>
      <c r="C4596" s="2123">
        <v>0</v>
      </c>
      <c r="D4596" s="2125">
        <v>47</v>
      </c>
      <c r="E4596" t="s">
        <v>55</v>
      </c>
      <c r="F4596" t="s">
        <v>55</v>
      </c>
      <c r="G4596" t="s">
        <v>364</v>
      </c>
      <c r="H4596" t="s">
        <v>55</v>
      </c>
      <c r="I4596">
        <v>1</v>
      </c>
      <c r="J4596" t="s">
        <v>364</v>
      </c>
      <c r="K4596" t="s">
        <v>363</v>
      </c>
      <c r="L4596">
        <v>1</v>
      </c>
    </row>
    <row r="4597" spans="1:12" x14ac:dyDescent="0.25">
      <c r="A4597" s="2117">
        <v>202525835832</v>
      </c>
      <c r="B4597" s="1502">
        <v>45907</v>
      </c>
      <c r="C4597" s="2123">
        <v>0.14930555000000001</v>
      </c>
      <c r="D4597" s="2125">
        <v>47</v>
      </c>
      <c r="E4597" t="s">
        <v>55</v>
      </c>
      <c r="F4597" t="s">
        <v>55</v>
      </c>
      <c r="G4597" t="s">
        <v>364</v>
      </c>
      <c r="H4597" t="s">
        <v>55</v>
      </c>
      <c r="I4597">
        <v>1</v>
      </c>
      <c r="J4597" t="s">
        <v>364</v>
      </c>
      <c r="K4597" t="s">
        <v>363</v>
      </c>
      <c r="L4597">
        <v>1</v>
      </c>
    </row>
    <row r="4598" spans="1:12" x14ac:dyDescent="0.25">
      <c r="A4598" s="2117">
        <v>202525835833</v>
      </c>
      <c r="B4598" s="1502">
        <v>45907</v>
      </c>
      <c r="C4598" s="2123">
        <v>0.18055555000000001</v>
      </c>
      <c r="D4598" s="2125">
        <v>47</v>
      </c>
      <c r="E4598" t="s">
        <v>55</v>
      </c>
      <c r="F4598" t="s">
        <v>55</v>
      </c>
      <c r="G4598" t="s">
        <v>364</v>
      </c>
      <c r="H4598" t="s">
        <v>55</v>
      </c>
      <c r="I4598">
        <v>1</v>
      </c>
      <c r="J4598" t="s">
        <v>364</v>
      </c>
      <c r="K4598" t="s">
        <v>363</v>
      </c>
      <c r="L4598">
        <v>1</v>
      </c>
    </row>
    <row r="4599" spans="1:12" x14ac:dyDescent="0.25">
      <c r="A4599" s="2117">
        <v>202525835849</v>
      </c>
      <c r="B4599" s="1502">
        <v>45908</v>
      </c>
      <c r="C4599" s="2123">
        <v>0.10833333000000001</v>
      </c>
      <c r="D4599" s="2125">
        <v>47</v>
      </c>
      <c r="E4599" t="s">
        <v>55</v>
      </c>
      <c r="F4599" t="s">
        <v>55</v>
      </c>
      <c r="G4599" t="s">
        <v>364</v>
      </c>
      <c r="H4599" t="s">
        <v>55</v>
      </c>
      <c r="I4599">
        <v>1</v>
      </c>
      <c r="J4599" t="s">
        <v>364</v>
      </c>
      <c r="K4599" t="s">
        <v>363</v>
      </c>
      <c r="L4599">
        <v>1</v>
      </c>
    </row>
    <row r="4600" spans="1:12" x14ac:dyDescent="0.25">
      <c r="A4600" s="2117">
        <v>202525835850</v>
      </c>
      <c r="B4600" s="1502">
        <v>45908</v>
      </c>
      <c r="C4600" s="2123">
        <v>0.10763888000000001</v>
      </c>
      <c r="D4600" s="2125">
        <v>47</v>
      </c>
      <c r="E4600" t="s">
        <v>55</v>
      </c>
      <c r="F4600" t="s">
        <v>55</v>
      </c>
      <c r="G4600" t="s">
        <v>364</v>
      </c>
      <c r="H4600" t="s">
        <v>55</v>
      </c>
      <c r="I4600">
        <v>1</v>
      </c>
      <c r="J4600" t="s">
        <v>364</v>
      </c>
      <c r="K4600" t="s">
        <v>363</v>
      </c>
      <c r="L4600">
        <v>1</v>
      </c>
    </row>
    <row r="4601" spans="1:12" x14ac:dyDescent="0.25">
      <c r="A4601" s="2117">
        <v>202525835877</v>
      </c>
      <c r="B4601" s="1502">
        <v>45909</v>
      </c>
      <c r="C4601" s="2123">
        <v>0.10416665999999999</v>
      </c>
      <c r="D4601" s="2125">
        <v>47</v>
      </c>
      <c r="E4601" t="s">
        <v>55</v>
      </c>
      <c r="F4601" t="s">
        <v>55</v>
      </c>
      <c r="G4601" t="s">
        <v>364</v>
      </c>
      <c r="H4601" t="s">
        <v>55</v>
      </c>
      <c r="I4601">
        <v>1</v>
      </c>
      <c r="J4601" t="s">
        <v>364</v>
      </c>
      <c r="K4601" t="s">
        <v>363</v>
      </c>
      <c r="L4601">
        <v>1</v>
      </c>
    </row>
    <row r="4602" spans="1:12" x14ac:dyDescent="0.25">
      <c r="A4602" s="2117">
        <v>202525835878</v>
      </c>
      <c r="B4602" s="1502">
        <v>45909</v>
      </c>
      <c r="C4602" s="2123">
        <v>0.14513888</v>
      </c>
      <c r="D4602" s="2125">
        <v>47</v>
      </c>
      <c r="E4602" t="s">
        <v>55</v>
      </c>
      <c r="F4602" t="s">
        <v>55</v>
      </c>
      <c r="G4602" t="s">
        <v>364</v>
      </c>
      <c r="H4602" t="s">
        <v>55</v>
      </c>
      <c r="I4602">
        <v>1</v>
      </c>
      <c r="J4602" t="s">
        <v>364</v>
      </c>
      <c r="K4602" t="s">
        <v>363</v>
      </c>
      <c r="L4602">
        <v>1</v>
      </c>
    </row>
    <row r="4603" spans="1:12" x14ac:dyDescent="0.25">
      <c r="A4603" s="2117">
        <v>202525835900</v>
      </c>
      <c r="B4603" s="1502">
        <v>45910</v>
      </c>
      <c r="C4603" s="2123">
        <v>0.17291666</v>
      </c>
      <c r="D4603" s="2125">
        <v>47</v>
      </c>
      <c r="E4603" t="s">
        <v>55</v>
      </c>
      <c r="F4603" t="s">
        <v>55</v>
      </c>
      <c r="G4603" t="s">
        <v>364</v>
      </c>
      <c r="H4603" t="s">
        <v>55</v>
      </c>
      <c r="I4603">
        <v>1</v>
      </c>
      <c r="J4603" t="s">
        <v>364</v>
      </c>
      <c r="K4603" t="s">
        <v>363</v>
      </c>
      <c r="L4603">
        <v>1</v>
      </c>
    </row>
    <row r="4604" spans="1:12" x14ac:dyDescent="0.25">
      <c r="A4604" s="2117">
        <v>202525835901</v>
      </c>
      <c r="B4604" s="1502">
        <v>45910</v>
      </c>
      <c r="C4604" s="2123">
        <v>0.17361111000000001</v>
      </c>
      <c r="D4604" s="2125">
        <v>47</v>
      </c>
      <c r="E4604" t="s">
        <v>55</v>
      </c>
      <c r="F4604" t="s">
        <v>55</v>
      </c>
      <c r="G4604" t="s">
        <v>364</v>
      </c>
      <c r="H4604" t="s">
        <v>55</v>
      </c>
      <c r="I4604">
        <v>1</v>
      </c>
      <c r="J4604" t="s">
        <v>364</v>
      </c>
      <c r="K4604" t="s">
        <v>363</v>
      </c>
      <c r="L4604">
        <v>1</v>
      </c>
    </row>
    <row r="4605" spans="1:12" x14ac:dyDescent="0.25">
      <c r="A4605" s="2117">
        <v>202525835902</v>
      </c>
      <c r="B4605" s="1502">
        <v>45910</v>
      </c>
      <c r="C4605" s="2123">
        <v>0.17291666</v>
      </c>
      <c r="D4605" s="2125">
        <v>47</v>
      </c>
      <c r="E4605" t="s">
        <v>55</v>
      </c>
      <c r="F4605" t="s">
        <v>55</v>
      </c>
      <c r="G4605" t="s">
        <v>364</v>
      </c>
      <c r="H4605" t="s">
        <v>55</v>
      </c>
      <c r="I4605">
        <v>1</v>
      </c>
      <c r="J4605" t="s">
        <v>364</v>
      </c>
      <c r="K4605" t="s">
        <v>363</v>
      </c>
      <c r="L4605">
        <v>1</v>
      </c>
    </row>
    <row r="4606" spans="1:12" x14ac:dyDescent="0.25">
      <c r="A4606" s="2117">
        <v>202525835903</v>
      </c>
      <c r="B4606" s="1502">
        <v>45910</v>
      </c>
      <c r="C4606" s="2123">
        <v>0.17291666</v>
      </c>
      <c r="D4606" s="2125">
        <v>47</v>
      </c>
      <c r="E4606" t="s">
        <v>55</v>
      </c>
      <c r="F4606" t="s">
        <v>55</v>
      </c>
      <c r="G4606" t="s">
        <v>364</v>
      </c>
      <c r="H4606" t="s">
        <v>55</v>
      </c>
      <c r="I4606">
        <v>1</v>
      </c>
      <c r="J4606" t="s">
        <v>364</v>
      </c>
      <c r="K4606" t="s">
        <v>363</v>
      </c>
      <c r="L4606">
        <v>1</v>
      </c>
    </row>
    <row r="4607" spans="1:12" x14ac:dyDescent="0.25">
      <c r="A4607" s="2117">
        <v>202525835904</v>
      </c>
      <c r="B4607" s="1502">
        <v>45910</v>
      </c>
      <c r="C4607" s="2123">
        <v>0.16666665999999999</v>
      </c>
      <c r="D4607" s="2125">
        <v>47</v>
      </c>
      <c r="E4607" t="s">
        <v>55</v>
      </c>
      <c r="F4607" t="s">
        <v>55</v>
      </c>
      <c r="G4607" t="s">
        <v>364</v>
      </c>
      <c r="H4607" t="s">
        <v>55</v>
      </c>
      <c r="I4607">
        <v>1</v>
      </c>
      <c r="J4607" t="s">
        <v>364</v>
      </c>
      <c r="K4607" t="s">
        <v>363</v>
      </c>
      <c r="L4607">
        <v>1</v>
      </c>
    </row>
    <row r="4608" spans="1:12" x14ac:dyDescent="0.25">
      <c r="A4608" s="2117">
        <v>202525835916</v>
      </c>
      <c r="B4608" s="1502">
        <v>45911</v>
      </c>
      <c r="C4608" s="2123">
        <v>9.0277769999999993E-2</v>
      </c>
      <c r="D4608" s="2125">
        <v>47</v>
      </c>
      <c r="E4608" t="s">
        <v>55</v>
      </c>
      <c r="F4608" t="s">
        <v>55</v>
      </c>
      <c r="G4608" t="s">
        <v>364</v>
      </c>
      <c r="H4608" t="s">
        <v>55</v>
      </c>
      <c r="I4608">
        <v>1</v>
      </c>
      <c r="J4608" t="s">
        <v>364</v>
      </c>
      <c r="K4608" t="s">
        <v>363</v>
      </c>
      <c r="L4608">
        <v>1</v>
      </c>
    </row>
    <row r="4609" spans="1:12" x14ac:dyDescent="0.25">
      <c r="A4609" s="2117">
        <v>202525835922</v>
      </c>
      <c r="B4609" s="1502">
        <v>45911</v>
      </c>
      <c r="C4609" s="2123">
        <v>0.16666665999999999</v>
      </c>
      <c r="D4609" s="2125">
        <v>47</v>
      </c>
      <c r="E4609" t="s">
        <v>55</v>
      </c>
      <c r="F4609" t="s">
        <v>55</v>
      </c>
      <c r="G4609" t="s">
        <v>364</v>
      </c>
      <c r="H4609" t="s">
        <v>55</v>
      </c>
      <c r="I4609">
        <v>1</v>
      </c>
      <c r="J4609" t="s">
        <v>364</v>
      </c>
      <c r="K4609" t="s">
        <v>363</v>
      </c>
      <c r="L4609">
        <v>1</v>
      </c>
    </row>
    <row r="4610" spans="1:12" x14ac:dyDescent="0.25">
      <c r="A4610" s="2117">
        <v>202525835923</v>
      </c>
      <c r="B4610" s="1502">
        <v>45911</v>
      </c>
      <c r="C4610" s="2123">
        <v>0.1875</v>
      </c>
      <c r="D4610" s="2125">
        <v>47</v>
      </c>
      <c r="E4610" t="s">
        <v>55</v>
      </c>
      <c r="F4610" t="s">
        <v>55</v>
      </c>
      <c r="G4610" t="s">
        <v>364</v>
      </c>
      <c r="H4610" t="s">
        <v>55</v>
      </c>
      <c r="I4610">
        <v>1</v>
      </c>
      <c r="J4610" t="s">
        <v>364</v>
      </c>
      <c r="K4610" t="s">
        <v>363</v>
      </c>
      <c r="L4610">
        <v>1</v>
      </c>
    </row>
    <row r="4611" spans="1:12" x14ac:dyDescent="0.25">
      <c r="A4611" s="2117">
        <v>202525835924</v>
      </c>
      <c r="B4611" s="1502">
        <v>45911</v>
      </c>
      <c r="C4611" s="2123">
        <v>0.1875</v>
      </c>
      <c r="D4611" s="2125">
        <v>47</v>
      </c>
      <c r="E4611" t="s">
        <v>55</v>
      </c>
      <c r="F4611" t="s">
        <v>55</v>
      </c>
      <c r="G4611" t="s">
        <v>364</v>
      </c>
      <c r="H4611" t="s">
        <v>55</v>
      </c>
      <c r="I4611">
        <v>1</v>
      </c>
      <c r="J4611" t="s">
        <v>364</v>
      </c>
      <c r="K4611" t="s">
        <v>363</v>
      </c>
      <c r="L4611">
        <v>1</v>
      </c>
    </row>
    <row r="4612" spans="1:12" x14ac:dyDescent="0.25">
      <c r="A4612" s="2117">
        <v>202525835939</v>
      </c>
      <c r="B4612" s="1502">
        <v>45912</v>
      </c>
      <c r="C4612" s="2123">
        <v>2.638888E-2</v>
      </c>
      <c r="D4612" s="2125">
        <v>47</v>
      </c>
      <c r="E4612" t="s">
        <v>55</v>
      </c>
      <c r="F4612" t="s">
        <v>55</v>
      </c>
      <c r="G4612" t="s">
        <v>364</v>
      </c>
      <c r="H4612" t="s">
        <v>55</v>
      </c>
      <c r="I4612">
        <v>1</v>
      </c>
      <c r="J4612" t="s">
        <v>364</v>
      </c>
      <c r="K4612" t="s">
        <v>363</v>
      </c>
      <c r="L4612">
        <v>1</v>
      </c>
    </row>
    <row r="4613" spans="1:12" x14ac:dyDescent="0.25">
      <c r="A4613" s="2117">
        <v>202525835940</v>
      </c>
      <c r="B4613" s="1502">
        <v>45912</v>
      </c>
      <c r="C4613" s="2123">
        <v>1.2500000000000001E-2</v>
      </c>
      <c r="D4613" s="2125">
        <v>47</v>
      </c>
      <c r="E4613" t="s">
        <v>55</v>
      </c>
      <c r="F4613" t="s">
        <v>55</v>
      </c>
      <c r="G4613" t="s">
        <v>364</v>
      </c>
      <c r="H4613" t="s">
        <v>55</v>
      </c>
      <c r="I4613">
        <v>1</v>
      </c>
      <c r="J4613" t="s">
        <v>364</v>
      </c>
      <c r="K4613" t="s">
        <v>363</v>
      </c>
      <c r="L4613">
        <v>1</v>
      </c>
    </row>
    <row r="4614" spans="1:12" x14ac:dyDescent="0.25">
      <c r="A4614" s="2117">
        <v>202525835941</v>
      </c>
      <c r="B4614" s="1502">
        <v>45912</v>
      </c>
      <c r="C4614" s="2123">
        <v>3.8888880000000001E-2</v>
      </c>
      <c r="D4614" s="2125">
        <v>47</v>
      </c>
      <c r="E4614" t="s">
        <v>55</v>
      </c>
      <c r="F4614" t="s">
        <v>55</v>
      </c>
      <c r="G4614" t="s">
        <v>364</v>
      </c>
      <c r="H4614" t="s">
        <v>55</v>
      </c>
      <c r="I4614">
        <v>1</v>
      </c>
      <c r="J4614" t="s">
        <v>364</v>
      </c>
      <c r="K4614" t="s">
        <v>363</v>
      </c>
      <c r="L4614">
        <v>1</v>
      </c>
    </row>
    <row r="4615" spans="1:12" x14ac:dyDescent="0.25">
      <c r="A4615" s="2117">
        <v>202525835950</v>
      </c>
      <c r="B4615" s="1502">
        <v>45912</v>
      </c>
      <c r="C4615" s="2123">
        <v>0.14236111000000001</v>
      </c>
      <c r="D4615" s="2125">
        <v>47</v>
      </c>
      <c r="E4615" t="s">
        <v>55</v>
      </c>
      <c r="F4615" t="s">
        <v>55</v>
      </c>
      <c r="G4615" t="s">
        <v>364</v>
      </c>
      <c r="H4615" t="s">
        <v>55</v>
      </c>
      <c r="I4615">
        <v>1</v>
      </c>
      <c r="J4615" t="s">
        <v>364</v>
      </c>
      <c r="K4615" t="s">
        <v>363</v>
      </c>
      <c r="L4615">
        <v>1</v>
      </c>
    </row>
    <row r="4616" spans="1:12" x14ac:dyDescent="0.25">
      <c r="A4616" s="2117">
        <v>202525835951</v>
      </c>
      <c r="B4616" s="1502">
        <v>45912</v>
      </c>
      <c r="C4616" s="2123">
        <v>0.14583333000000001</v>
      </c>
      <c r="D4616" s="2125">
        <v>47</v>
      </c>
      <c r="E4616" t="s">
        <v>55</v>
      </c>
      <c r="F4616" t="s">
        <v>55</v>
      </c>
      <c r="G4616" t="s">
        <v>364</v>
      </c>
      <c r="H4616" t="s">
        <v>55</v>
      </c>
      <c r="I4616">
        <v>1</v>
      </c>
      <c r="J4616" t="s">
        <v>364</v>
      </c>
      <c r="K4616" t="s">
        <v>363</v>
      </c>
      <c r="L4616">
        <v>1</v>
      </c>
    </row>
    <row r="4617" spans="1:12" x14ac:dyDescent="0.25">
      <c r="A4617" s="2117">
        <v>202525835954</v>
      </c>
      <c r="B4617" s="1502">
        <v>45912</v>
      </c>
      <c r="C4617" s="2123">
        <v>0.17430555</v>
      </c>
      <c r="D4617" s="2125">
        <v>47</v>
      </c>
      <c r="E4617" t="s">
        <v>55</v>
      </c>
      <c r="F4617" t="s">
        <v>55</v>
      </c>
      <c r="G4617" t="s">
        <v>364</v>
      </c>
      <c r="H4617" t="s">
        <v>55</v>
      </c>
      <c r="I4617">
        <v>1</v>
      </c>
      <c r="J4617" t="s">
        <v>364</v>
      </c>
      <c r="K4617" t="s">
        <v>363</v>
      </c>
      <c r="L4617">
        <v>1</v>
      </c>
    </row>
    <row r="4618" spans="1:12" x14ac:dyDescent="0.25">
      <c r="A4618" s="2117">
        <v>202525835974</v>
      </c>
      <c r="B4618" s="1502">
        <v>45913</v>
      </c>
      <c r="C4618" s="2123">
        <v>0.16666665999999999</v>
      </c>
      <c r="D4618" s="2125">
        <v>47</v>
      </c>
      <c r="E4618" t="s">
        <v>55</v>
      </c>
      <c r="F4618" t="s">
        <v>55</v>
      </c>
      <c r="G4618" t="s">
        <v>364</v>
      </c>
      <c r="H4618" t="s">
        <v>55</v>
      </c>
      <c r="I4618">
        <v>1</v>
      </c>
      <c r="J4618" t="s">
        <v>364</v>
      </c>
      <c r="K4618" t="s">
        <v>363</v>
      </c>
      <c r="L4618">
        <v>1</v>
      </c>
    </row>
    <row r="4619" spans="1:12" x14ac:dyDescent="0.25">
      <c r="A4619" s="2117">
        <v>202525835975</v>
      </c>
      <c r="B4619" s="1502">
        <v>45913</v>
      </c>
      <c r="C4619" s="2123">
        <v>0.16666665999999999</v>
      </c>
      <c r="D4619" s="2125">
        <v>47</v>
      </c>
      <c r="E4619" t="s">
        <v>55</v>
      </c>
      <c r="F4619" t="s">
        <v>55</v>
      </c>
      <c r="G4619" t="s">
        <v>364</v>
      </c>
      <c r="H4619" t="s">
        <v>55</v>
      </c>
      <c r="I4619">
        <v>1</v>
      </c>
      <c r="J4619" t="s">
        <v>364</v>
      </c>
      <c r="K4619" t="s">
        <v>363</v>
      </c>
      <c r="L4619">
        <v>1</v>
      </c>
    </row>
    <row r="4620" spans="1:12" x14ac:dyDescent="0.25">
      <c r="A4620" s="2117">
        <v>202525835976</v>
      </c>
      <c r="B4620" s="1502">
        <v>45913</v>
      </c>
      <c r="C4620" s="2123">
        <v>0.17013887999999999</v>
      </c>
      <c r="D4620" s="2125">
        <v>47</v>
      </c>
      <c r="E4620" t="s">
        <v>55</v>
      </c>
      <c r="F4620" t="s">
        <v>55</v>
      </c>
      <c r="G4620" t="s">
        <v>364</v>
      </c>
      <c r="H4620" t="s">
        <v>55</v>
      </c>
      <c r="I4620">
        <v>1</v>
      </c>
      <c r="J4620" t="s">
        <v>364</v>
      </c>
      <c r="K4620" t="s">
        <v>363</v>
      </c>
      <c r="L4620">
        <v>1</v>
      </c>
    </row>
    <row r="4621" spans="1:12" x14ac:dyDescent="0.25">
      <c r="A4621" s="2117">
        <v>202525835995</v>
      </c>
      <c r="B4621" s="1502">
        <v>45914</v>
      </c>
      <c r="C4621" s="2123">
        <v>0.12222222000000001</v>
      </c>
      <c r="D4621" s="2125">
        <v>47</v>
      </c>
      <c r="E4621" t="s">
        <v>55</v>
      </c>
      <c r="F4621" t="s">
        <v>55</v>
      </c>
      <c r="G4621" t="s">
        <v>364</v>
      </c>
      <c r="H4621" t="s">
        <v>55</v>
      </c>
      <c r="I4621">
        <v>1</v>
      </c>
      <c r="J4621" t="s">
        <v>364</v>
      </c>
      <c r="K4621" t="s">
        <v>363</v>
      </c>
      <c r="L4621">
        <v>1</v>
      </c>
    </row>
    <row r="4622" spans="1:12" x14ac:dyDescent="0.25">
      <c r="A4622" s="2117">
        <v>202525835998</v>
      </c>
      <c r="B4622" s="1502">
        <v>45914</v>
      </c>
      <c r="C4622" s="2123">
        <v>0.11111111</v>
      </c>
      <c r="D4622" s="2125">
        <v>47</v>
      </c>
      <c r="E4622" t="s">
        <v>55</v>
      </c>
      <c r="F4622" t="s">
        <v>55</v>
      </c>
      <c r="G4622" t="s">
        <v>364</v>
      </c>
      <c r="H4622" t="s">
        <v>55</v>
      </c>
      <c r="I4622">
        <v>1</v>
      </c>
      <c r="J4622" t="s">
        <v>364</v>
      </c>
      <c r="K4622" t="s">
        <v>363</v>
      </c>
      <c r="L4622">
        <v>1</v>
      </c>
    </row>
    <row r="4623" spans="1:12" x14ac:dyDescent="0.25">
      <c r="A4623" s="2117">
        <v>202525836008</v>
      </c>
      <c r="B4623" s="1502">
        <v>45915</v>
      </c>
      <c r="C4623" s="2123">
        <v>9.375E-2</v>
      </c>
      <c r="D4623" s="2125">
        <v>47</v>
      </c>
      <c r="E4623" t="s">
        <v>55</v>
      </c>
      <c r="F4623" t="s">
        <v>55</v>
      </c>
      <c r="G4623" t="s">
        <v>364</v>
      </c>
      <c r="H4623" t="s">
        <v>55</v>
      </c>
      <c r="I4623">
        <v>1</v>
      </c>
      <c r="J4623" t="s">
        <v>364</v>
      </c>
      <c r="K4623" t="s">
        <v>363</v>
      </c>
      <c r="L4623">
        <v>1</v>
      </c>
    </row>
    <row r="4624" spans="1:12" x14ac:dyDescent="0.25">
      <c r="A4624" s="2117">
        <v>202525836013</v>
      </c>
      <c r="B4624" s="1502">
        <v>45915</v>
      </c>
      <c r="C4624" s="2123">
        <v>0.15208332999999999</v>
      </c>
      <c r="D4624" s="2125">
        <v>47</v>
      </c>
      <c r="E4624" t="s">
        <v>55</v>
      </c>
      <c r="F4624" t="s">
        <v>55</v>
      </c>
      <c r="G4624" t="s">
        <v>364</v>
      </c>
      <c r="H4624" t="s">
        <v>55</v>
      </c>
      <c r="I4624">
        <v>1</v>
      </c>
      <c r="J4624" t="s">
        <v>364</v>
      </c>
      <c r="K4624" t="s">
        <v>363</v>
      </c>
      <c r="L4624">
        <v>1</v>
      </c>
    </row>
    <row r="4625" spans="1:12" x14ac:dyDescent="0.25">
      <c r="A4625" s="2117">
        <v>202525836014</v>
      </c>
      <c r="B4625" s="1502">
        <v>45915</v>
      </c>
      <c r="C4625" s="2123">
        <v>0.15347221999999999</v>
      </c>
      <c r="D4625" s="2125">
        <v>47</v>
      </c>
      <c r="E4625" t="s">
        <v>55</v>
      </c>
      <c r="F4625" t="s">
        <v>55</v>
      </c>
      <c r="G4625" t="s">
        <v>364</v>
      </c>
      <c r="H4625" t="s">
        <v>55</v>
      </c>
      <c r="I4625">
        <v>1</v>
      </c>
      <c r="J4625" t="s">
        <v>364</v>
      </c>
      <c r="K4625" t="s">
        <v>363</v>
      </c>
      <c r="L4625">
        <v>1</v>
      </c>
    </row>
    <row r="4626" spans="1:12" x14ac:dyDescent="0.25">
      <c r="A4626" s="2117">
        <v>202525836015</v>
      </c>
      <c r="B4626" s="1502">
        <v>45915</v>
      </c>
      <c r="C4626" s="2123">
        <v>0.15208332999999999</v>
      </c>
      <c r="D4626" s="2125">
        <v>47</v>
      </c>
      <c r="E4626" t="s">
        <v>55</v>
      </c>
      <c r="F4626" t="s">
        <v>55</v>
      </c>
      <c r="G4626" t="s">
        <v>364</v>
      </c>
      <c r="H4626" t="s">
        <v>55</v>
      </c>
      <c r="I4626">
        <v>1</v>
      </c>
      <c r="J4626" t="s">
        <v>364</v>
      </c>
      <c r="K4626" t="s">
        <v>363</v>
      </c>
      <c r="L4626">
        <v>1</v>
      </c>
    </row>
    <row r="4627" spans="1:12" x14ac:dyDescent="0.25">
      <c r="A4627" s="2117">
        <v>202525836018</v>
      </c>
      <c r="B4627" s="1502">
        <v>45915</v>
      </c>
      <c r="C4627" s="2123">
        <v>0.16805555</v>
      </c>
      <c r="D4627" s="2125">
        <v>47</v>
      </c>
      <c r="E4627" t="s">
        <v>55</v>
      </c>
      <c r="F4627" t="s">
        <v>55</v>
      </c>
      <c r="G4627" t="s">
        <v>364</v>
      </c>
      <c r="H4627" t="s">
        <v>55</v>
      </c>
      <c r="I4627">
        <v>1</v>
      </c>
      <c r="J4627" t="s">
        <v>364</v>
      </c>
      <c r="K4627" t="s">
        <v>363</v>
      </c>
      <c r="L4627">
        <v>1</v>
      </c>
    </row>
    <row r="4628" spans="1:12" x14ac:dyDescent="0.25">
      <c r="A4628" s="2117">
        <v>202525836020</v>
      </c>
      <c r="B4628" s="1502">
        <v>45915</v>
      </c>
      <c r="C4628" s="2123">
        <v>0.16527776999999999</v>
      </c>
      <c r="D4628" s="2125">
        <v>47</v>
      </c>
      <c r="E4628" t="s">
        <v>55</v>
      </c>
      <c r="F4628" t="s">
        <v>55</v>
      </c>
      <c r="G4628" t="s">
        <v>364</v>
      </c>
      <c r="H4628" t="s">
        <v>55</v>
      </c>
      <c r="I4628">
        <v>1</v>
      </c>
      <c r="J4628" t="s">
        <v>364</v>
      </c>
      <c r="K4628" t="s">
        <v>363</v>
      </c>
      <c r="L4628">
        <v>1</v>
      </c>
    </row>
    <row r="4629" spans="1:12" x14ac:dyDescent="0.25">
      <c r="A4629" s="2117">
        <v>202525836027</v>
      </c>
      <c r="B4629" s="1502">
        <v>45915</v>
      </c>
      <c r="C4629" s="2123">
        <v>0.59722222000000003</v>
      </c>
      <c r="D4629" s="2125">
        <v>47</v>
      </c>
      <c r="E4629" t="s">
        <v>55</v>
      </c>
      <c r="F4629" t="s">
        <v>55</v>
      </c>
      <c r="G4629" t="s">
        <v>364</v>
      </c>
      <c r="H4629" t="s">
        <v>55</v>
      </c>
      <c r="I4629">
        <v>1</v>
      </c>
      <c r="J4629" t="s">
        <v>364</v>
      </c>
      <c r="K4629" t="s">
        <v>363</v>
      </c>
      <c r="L4629">
        <v>1</v>
      </c>
    </row>
    <row r="4630" spans="1:12" x14ac:dyDescent="0.25">
      <c r="A4630" s="2117">
        <v>202525836034</v>
      </c>
      <c r="B4630" s="1502">
        <v>45916</v>
      </c>
      <c r="C4630" s="2123">
        <v>6.25E-2</v>
      </c>
      <c r="D4630" s="2125">
        <v>47</v>
      </c>
      <c r="E4630" t="s">
        <v>55</v>
      </c>
      <c r="F4630" t="s">
        <v>55</v>
      </c>
      <c r="G4630" t="s">
        <v>364</v>
      </c>
      <c r="H4630" t="s">
        <v>55</v>
      </c>
      <c r="I4630">
        <v>1</v>
      </c>
      <c r="J4630" t="s">
        <v>364</v>
      </c>
      <c r="K4630" t="s">
        <v>363</v>
      </c>
      <c r="L4630">
        <v>1</v>
      </c>
    </row>
    <row r="4631" spans="1:12" x14ac:dyDescent="0.25">
      <c r="A4631" s="2117">
        <v>202525836044</v>
      </c>
      <c r="B4631" s="1502">
        <v>45916</v>
      </c>
      <c r="C4631" s="2123">
        <v>0.45486111000000001</v>
      </c>
      <c r="D4631" s="2125">
        <v>47</v>
      </c>
      <c r="E4631" t="s">
        <v>55</v>
      </c>
      <c r="F4631" t="s">
        <v>55</v>
      </c>
      <c r="G4631" t="s">
        <v>364</v>
      </c>
      <c r="H4631" t="s">
        <v>55</v>
      </c>
      <c r="I4631">
        <v>1</v>
      </c>
      <c r="J4631" t="s">
        <v>364</v>
      </c>
      <c r="K4631" t="s">
        <v>363</v>
      </c>
      <c r="L4631">
        <v>1</v>
      </c>
    </row>
    <row r="4632" spans="1:12" x14ac:dyDescent="0.25">
      <c r="A4632" s="2117">
        <v>202525836057</v>
      </c>
      <c r="B4632" s="1502">
        <v>45917</v>
      </c>
      <c r="C4632" s="2123">
        <v>1.0416659999999999E-2</v>
      </c>
      <c r="D4632" s="2125">
        <v>47</v>
      </c>
      <c r="E4632" t="s">
        <v>55</v>
      </c>
      <c r="F4632" t="s">
        <v>55</v>
      </c>
      <c r="G4632" t="s">
        <v>364</v>
      </c>
      <c r="H4632" t="s">
        <v>55</v>
      </c>
      <c r="I4632">
        <v>1</v>
      </c>
      <c r="J4632" t="s">
        <v>364</v>
      </c>
      <c r="K4632" t="s">
        <v>363</v>
      </c>
      <c r="L4632">
        <v>1</v>
      </c>
    </row>
    <row r="4633" spans="1:12" x14ac:dyDescent="0.25">
      <c r="A4633" s="2117">
        <v>202525836060</v>
      </c>
      <c r="B4633" s="1502">
        <v>45917</v>
      </c>
      <c r="C4633" s="2123">
        <v>5.8333330000000003E-2</v>
      </c>
      <c r="D4633" s="2125">
        <v>47</v>
      </c>
      <c r="E4633" t="s">
        <v>55</v>
      </c>
      <c r="F4633" t="s">
        <v>55</v>
      </c>
      <c r="G4633" t="s">
        <v>364</v>
      </c>
      <c r="H4633" t="s">
        <v>55</v>
      </c>
      <c r="I4633">
        <v>1</v>
      </c>
      <c r="J4633" t="s">
        <v>364</v>
      </c>
      <c r="K4633" t="s">
        <v>363</v>
      </c>
      <c r="L4633">
        <v>1</v>
      </c>
    </row>
    <row r="4634" spans="1:12" x14ac:dyDescent="0.25">
      <c r="A4634" s="2117">
        <v>202525836061</v>
      </c>
      <c r="B4634" s="1502">
        <v>45917</v>
      </c>
      <c r="C4634" s="2123">
        <v>1.180555E-2</v>
      </c>
      <c r="D4634" s="2125">
        <v>47</v>
      </c>
      <c r="E4634" t="s">
        <v>55</v>
      </c>
      <c r="F4634" t="s">
        <v>55</v>
      </c>
      <c r="G4634" t="s">
        <v>364</v>
      </c>
      <c r="H4634" t="s">
        <v>55</v>
      </c>
      <c r="I4634">
        <v>1</v>
      </c>
      <c r="J4634" t="s">
        <v>364</v>
      </c>
      <c r="K4634" t="s">
        <v>363</v>
      </c>
      <c r="L4634">
        <v>1</v>
      </c>
    </row>
    <row r="4635" spans="1:12" x14ac:dyDescent="0.25">
      <c r="A4635" s="2117">
        <v>202525836062</v>
      </c>
      <c r="B4635" s="1502">
        <v>45917</v>
      </c>
      <c r="C4635" s="2123">
        <v>6.25E-2</v>
      </c>
      <c r="D4635" s="2125">
        <v>47</v>
      </c>
      <c r="E4635" t="s">
        <v>55</v>
      </c>
      <c r="F4635" t="s">
        <v>55</v>
      </c>
      <c r="G4635" t="s">
        <v>364</v>
      </c>
      <c r="H4635" t="s">
        <v>55</v>
      </c>
      <c r="I4635">
        <v>1</v>
      </c>
      <c r="J4635" t="s">
        <v>364</v>
      </c>
      <c r="K4635" t="s">
        <v>363</v>
      </c>
      <c r="L4635">
        <v>1</v>
      </c>
    </row>
    <row r="4636" spans="1:12" x14ac:dyDescent="0.25">
      <c r="A4636" s="2117">
        <v>202525836064</v>
      </c>
      <c r="B4636" s="1502">
        <v>45917</v>
      </c>
      <c r="C4636" s="2123">
        <v>0.16458333</v>
      </c>
      <c r="D4636" s="2125">
        <v>47</v>
      </c>
      <c r="E4636" t="s">
        <v>55</v>
      </c>
      <c r="F4636" t="s">
        <v>55</v>
      </c>
      <c r="G4636" t="s">
        <v>364</v>
      </c>
      <c r="H4636" t="s">
        <v>55</v>
      </c>
      <c r="I4636">
        <v>1</v>
      </c>
      <c r="J4636" t="s">
        <v>364</v>
      </c>
      <c r="K4636" t="s">
        <v>363</v>
      </c>
      <c r="L4636">
        <v>1</v>
      </c>
    </row>
    <row r="4637" spans="1:12" x14ac:dyDescent="0.25">
      <c r="A4637" s="2117">
        <v>202525836066</v>
      </c>
      <c r="B4637" s="1502">
        <v>45917</v>
      </c>
      <c r="C4637" s="2123">
        <v>0.16944444</v>
      </c>
      <c r="D4637" s="2125">
        <v>47</v>
      </c>
      <c r="E4637" t="s">
        <v>55</v>
      </c>
      <c r="F4637" t="s">
        <v>55</v>
      </c>
      <c r="G4637" t="s">
        <v>364</v>
      </c>
      <c r="H4637" t="s">
        <v>55</v>
      </c>
      <c r="I4637">
        <v>1</v>
      </c>
      <c r="J4637" t="s">
        <v>364</v>
      </c>
      <c r="K4637" t="s">
        <v>363</v>
      </c>
      <c r="L4637">
        <v>1</v>
      </c>
    </row>
    <row r="4638" spans="1:12" x14ac:dyDescent="0.25">
      <c r="A4638" s="2117">
        <v>202525836070</v>
      </c>
      <c r="B4638" s="1502">
        <v>45917</v>
      </c>
      <c r="C4638" s="2123">
        <v>0.18888888000000001</v>
      </c>
      <c r="D4638" s="2125">
        <v>47</v>
      </c>
      <c r="E4638" t="s">
        <v>55</v>
      </c>
      <c r="F4638" t="s">
        <v>55</v>
      </c>
      <c r="G4638" t="s">
        <v>364</v>
      </c>
      <c r="H4638" t="s">
        <v>55</v>
      </c>
      <c r="I4638">
        <v>1</v>
      </c>
      <c r="J4638" t="s">
        <v>364</v>
      </c>
      <c r="K4638" t="s">
        <v>363</v>
      </c>
      <c r="L4638">
        <v>1</v>
      </c>
    </row>
    <row r="4639" spans="1:12" x14ac:dyDescent="0.25">
      <c r="A4639" s="2117">
        <v>202525836071</v>
      </c>
      <c r="B4639" s="1502">
        <v>45917</v>
      </c>
      <c r="C4639" s="2123">
        <v>0.19236111</v>
      </c>
      <c r="D4639" s="2125">
        <v>47</v>
      </c>
      <c r="E4639" t="s">
        <v>55</v>
      </c>
      <c r="F4639" t="s">
        <v>55</v>
      </c>
      <c r="G4639" t="s">
        <v>364</v>
      </c>
      <c r="H4639" t="s">
        <v>55</v>
      </c>
      <c r="I4639">
        <v>1</v>
      </c>
      <c r="J4639" t="s">
        <v>364</v>
      </c>
      <c r="K4639" t="s">
        <v>363</v>
      </c>
      <c r="L4639">
        <v>1</v>
      </c>
    </row>
    <row r="4640" spans="1:12" x14ac:dyDescent="0.25">
      <c r="A4640" s="2117">
        <v>202525836072</v>
      </c>
      <c r="B4640" s="1502">
        <v>45910</v>
      </c>
      <c r="C4640" s="2123">
        <v>0.19444444</v>
      </c>
      <c r="D4640" s="2125">
        <v>47</v>
      </c>
      <c r="E4640" t="s">
        <v>55</v>
      </c>
      <c r="F4640" t="s">
        <v>55</v>
      </c>
      <c r="G4640" t="s">
        <v>364</v>
      </c>
      <c r="H4640" t="s">
        <v>55</v>
      </c>
      <c r="I4640">
        <v>1</v>
      </c>
      <c r="J4640" t="s">
        <v>364</v>
      </c>
      <c r="K4640" t="s">
        <v>363</v>
      </c>
      <c r="L4640">
        <v>1</v>
      </c>
    </row>
    <row r="4641" spans="1:12" x14ac:dyDescent="0.25">
      <c r="A4641" s="2117">
        <v>202525836073</v>
      </c>
      <c r="B4641" s="1502">
        <v>45917</v>
      </c>
      <c r="C4641" s="2123">
        <v>0.1875</v>
      </c>
      <c r="D4641" s="2125">
        <v>47</v>
      </c>
      <c r="E4641" t="s">
        <v>55</v>
      </c>
      <c r="F4641" t="s">
        <v>55</v>
      </c>
      <c r="G4641" t="s">
        <v>364</v>
      </c>
      <c r="H4641" t="s">
        <v>55</v>
      </c>
      <c r="I4641">
        <v>1</v>
      </c>
      <c r="J4641" t="s">
        <v>364</v>
      </c>
      <c r="K4641" t="s">
        <v>363</v>
      </c>
      <c r="L4641">
        <v>1</v>
      </c>
    </row>
    <row r="4642" spans="1:12" x14ac:dyDescent="0.25">
      <c r="A4642" s="2117">
        <v>202525836074</v>
      </c>
      <c r="B4642" s="1502">
        <v>45917</v>
      </c>
      <c r="C4642" s="2123">
        <v>0.21180555000000001</v>
      </c>
      <c r="D4642" s="2125">
        <v>47</v>
      </c>
      <c r="E4642" t="s">
        <v>55</v>
      </c>
      <c r="F4642" t="s">
        <v>55</v>
      </c>
      <c r="G4642" t="s">
        <v>364</v>
      </c>
      <c r="H4642" t="s">
        <v>55</v>
      </c>
      <c r="I4642">
        <v>1</v>
      </c>
      <c r="J4642" t="s">
        <v>364</v>
      </c>
      <c r="K4642" t="s">
        <v>363</v>
      </c>
      <c r="L4642">
        <v>1</v>
      </c>
    </row>
    <row r="4643" spans="1:12" x14ac:dyDescent="0.25">
      <c r="A4643" s="2117">
        <v>202525836075</v>
      </c>
      <c r="B4643" s="1502">
        <v>45917</v>
      </c>
      <c r="C4643" s="2123">
        <v>0.21180555000000001</v>
      </c>
      <c r="D4643" s="2125">
        <v>47</v>
      </c>
      <c r="E4643" t="s">
        <v>55</v>
      </c>
      <c r="F4643" t="s">
        <v>55</v>
      </c>
      <c r="G4643" t="s">
        <v>364</v>
      </c>
      <c r="H4643" t="s">
        <v>55</v>
      </c>
      <c r="I4643">
        <v>1</v>
      </c>
      <c r="J4643" t="s">
        <v>364</v>
      </c>
      <c r="K4643" t="s">
        <v>363</v>
      </c>
      <c r="L4643">
        <v>1</v>
      </c>
    </row>
    <row r="4644" spans="1:12" x14ac:dyDescent="0.25">
      <c r="A4644" s="2117">
        <v>202525836083</v>
      </c>
      <c r="B4644" s="1502">
        <v>45918</v>
      </c>
      <c r="C4644" s="2123">
        <v>4.4444440000000002E-2</v>
      </c>
      <c r="D4644" s="2125">
        <v>47</v>
      </c>
      <c r="E4644" t="s">
        <v>55</v>
      </c>
      <c r="F4644" t="s">
        <v>55</v>
      </c>
      <c r="G4644" t="s">
        <v>364</v>
      </c>
      <c r="H4644" t="s">
        <v>55</v>
      </c>
      <c r="I4644">
        <v>1</v>
      </c>
      <c r="J4644" t="s">
        <v>364</v>
      </c>
      <c r="K4644" t="s">
        <v>363</v>
      </c>
      <c r="L4644">
        <v>1</v>
      </c>
    </row>
    <row r="4645" spans="1:12" x14ac:dyDescent="0.25">
      <c r="A4645" s="2117">
        <v>202525836085</v>
      </c>
      <c r="B4645" s="1502">
        <v>45918</v>
      </c>
      <c r="C4645" s="2123">
        <v>4.1666660000000001E-2</v>
      </c>
      <c r="D4645" s="2125">
        <v>47</v>
      </c>
      <c r="E4645" t="s">
        <v>55</v>
      </c>
      <c r="F4645" t="s">
        <v>55</v>
      </c>
      <c r="G4645" t="s">
        <v>364</v>
      </c>
      <c r="H4645" t="s">
        <v>55</v>
      </c>
      <c r="I4645">
        <v>1</v>
      </c>
      <c r="J4645" t="s">
        <v>364</v>
      </c>
      <c r="K4645" t="s">
        <v>363</v>
      </c>
      <c r="L4645">
        <v>1</v>
      </c>
    </row>
    <row r="4646" spans="1:12" x14ac:dyDescent="0.25">
      <c r="A4646" s="2117">
        <v>202525836092</v>
      </c>
      <c r="B4646" s="1502">
        <v>45918</v>
      </c>
      <c r="C4646" s="2123">
        <v>0</v>
      </c>
      <c r="D4646" s="2125">
        <v>47</v>
      </c>
      <c r="E4646" t="s">
        <v>55</v>
      </c>
      <c r="F4646" t="s">
        <v>55</v>
      </c>
      <c r="G4646" t="s">
        <v>364</v>
      </c>
      <c r="H4646" t="s">
        <v>55</v>
      </c>
      <c r="I4646">
        <v>1</v>
      </c>
      <c r="J4646" t="s">
        <v>364</v>
      </c>
      <c r="K4646" t="s">
        <v>363</v>
      </c>
      <c r="L4646">
        <v>1</v>
      </c>
    </row>
    <row r="4647" spans="1:12" x14ac:dyDescent="0.25">
      <c r="A4647" s="2117">
        <v>202525836093</v>
      </c>
      <c r="B4647" s="1502">
        <v>45918</v>
      </c>
      <c r="C4647" s="2123">
        <v>0.16458333</v>
      </c>
      <c r="D4647" s="2125">
        <v>47</v>
      </c>
      <c r="E4647" t="s">
        <v>55</v>
      </c>
      <c r="F4647" t="s">
        <v>55</v>
      </c>
      <c r="G4647" t="s">
        <v>364</v>
      </c>
      <c r="H4647" t="s">
        <v>55</v>
      </c>
      <c r="I4647">
        <v>1</v>
      </c>
      <c r="J4647" t="s">
        <v>364</v>
      </c>
      <c r="K4647" t="s">
        <v>363</v>
      </c>
      <c r="L4647">
        <v>1</v>
      </c>
    </row>
    <row r="4648" spans="1:12" x14ac:dyDescent="0.25">
      <c r="A4648" s="2117">
        <v>202525836094</v>
      </c>
      <c r="B4648" s="1502">
        <v>45918</v>
      </c>
      <c r="C4648" s="2123">
        <v>0.16250000000000001</v>
      </c>
      <c r="D4648" s="2125">
        <v>47</v>
      </c>
      <c r="E4648" t="s">
        <v>55</v>
      </c>
      <c r="F4648" t="s">
        <v>55</v>
      </c>
      <c r="G4648" t="s">
        <v>364</v>
      </c>
      <c r="H4648" t="s">
        <v>55</v>
      </c>
      <c r="I4648">
        <v>1</v>
      </c>
      <c r="J4648" t="s">
        <v>364</v>
      </c>
      <c r="K4648" t="s">
        <v>363</v>
      </c>
      <c r="L4648">
        <v>1</v>
      </c>
    </row>
    <row r="4649" spans="1:12" x14ac:dyDescent="0.25">
      <c r="A4649" s="2117">
        <v>202525836095</v>
      </c>
      <c r="B4649" s="1502">
        <v>45918</v>
      </c>
      <c r="C4649" s="2123">
        <v>0.17291666</v>
      </c>
      <c r="D4649" s="2125">
        <v>47</v>
      </c>
      <c r="E4649" t="s">
        <v>55</v>
      </c>
      <c r="F4649" t="s">
        <v>55</v>
      </c>
      <c r="G4649" t="s">
        <v>364</v>
      </c>
      <c r="H4649" t="s">
        <v>55</v>
      </c>
      <c r="I4649">
        <v>1</v>
      </c>
      <c r="J4649" t="s">
        <v>364</v>
      </c>
      <c r="K4649" t="s">
        <v>363</v>
      </c>
      <c r="L4649">
        <v>1</v>
      </c>
    </row>
    <row r="4650" spans="1:12" x14ac:dyDescent="0.25">
      <c r="A4650" s="2117">
        <v>202525836096</v>
      </c>
      <c r="B4650" s="1502">
        <v>45918</v>
      </c>
      <c r="C4650" s="2123">
        <v>0.16666665999999999</v>
      </c>
      <c r="D4650" s="2125">
        <v>47</v>
      </c>
      <c r="E4650" t="s">
        <v>55</v>
      </c>
      <c r="F4650" t="s">
        <v>55</v>
      </c>
      <c r="G4650" t="s">
        <v>364</v>
      </c>
      <c r="H4650" t="s">
        <v>55</v>
      </c>
      <c r="I4650">
        <v>1</v>
      </c>
      <c r="J4650" t="s">
        <v>364</v>
      </c>
      <c r="K4650" t="s">
        <v>363</v>
      </c>
      <c r="L4650">
        <v>1</v>
      </c>
    </row>
    <row r="4651" spans="1:12" x14ac:dyDescent="0.25">
      <c r="A4651" s="2117">
        <v>202525836115</v>
      </c>
      <c r="B4651" s="1502">
        <v>45919</v>
      </c>
      <c r="C4651" s="2123">
        <v>0.15138888</v>
      </c>
      <c r="D4651" s="2125">
        <v>47</v>
      </c>
      <c r="E4651" t="s">
        <v>55</v>
      </c>
      <c r="F4651" t="s">
        <v>55</v>
      </c>
      <c r="G4651" t="s">
        <v>364</v>
      </c>
      <c r="H4651" t="s">
        <v>55</v>
      </c>
      <c r="I4651">
        <v>1</v>
      </c>
      <c r="J4651" t="s">
        <v>364</v>
      </c>
      <c r="K4651" t="s">
        <v>363</v>
      </c>
      <c r="L4651">
        <v>1</v>
      </c>
    </row>
    <row r="4652" spans="1:12" x14ac:dyDescent="0.25">
      <c r="A4652" s="2117">
        <v>202525836118</v>
      </c>
      <c r="B4652" s="1502">
        <v>45919</v>
      </c>
      <c r="C4652" s="2123">
        <v>0.16805555</v>
      </c>
      <c r="D4652" s="2125">
        <v>47</v>
      </c>
      <c r="E4652" t="s">
        <v>55</v>
      </c>
      <c r="F4652" t="s">
        <v>55</v>
      </c>
      <c r="G4652" t="s">
        <v>364</v>
      </c>
      <c r="H4652" t="s">
        <v>55</v>
      </c>
      <c r="I4652">
        <v>1</v>
      </c>
      <c r="J4652" t="s">
        <v>364</v>
      </c>
      <c r="K4652" t="s">
        <v>363</v>
      </c>
      <c r="L4652">
        <v>1</v>
      </c>
    </row>
    <row r="4653" spans="1:12" x14ac:dyDescent="0.25">
      <c r="A4653" s="2117">
        <v>202525836121</v>
      </c>
      <c r="B4653" s="1502">
        <v>45919</v>
      </c>
      <c r="C4653" s="2123">
        <v>0.17916666000000001</v>
      </c>
      <c r="D4653" s="2125">
        <v>47</v>
      </c>
      <c r="E4653" t="s">
        <v>55</v>
      </c>
      <c r="F4653" t="s">
        <v>55</v>
      </c>
      <c r="G4653" t="s">
        <v>364</v>
      </c>
      <c r="H4653" t="s">
        <v>55</v>
      </c>
      <c r="I4653">
        <v>1</v>
      </c>
      <c r="J4653" t="s">
        <v>364</v>
      </c>
      <c r="K4653" t="s">
        <v>363</v>
      </c>
      <c r="L4653">
        <v>1</v>
      </c>
    </row>
    <row r="4654" spans="1:12" x14ac:dyDescent="0.25">
      <c r="A4654" s="2117">
        <v>202525836127</v>
      </c>
      <c r="B4654" s="1502">
        <v>45919</v>
      </c>
      <c r="C4654" s="2123">
        <v>0.6875</v>
      </c>
      <c r="D4654" s="2125">
        <v>47</v>
      </c>
      <c r="E4654" t="s">
        <v>55</v>
      </c>
      <c r="F4654" t="s">
        <v>55</v>
      </c>
      <c r="G4654" t="s">
        <v>364</v>
      </c>
      <c r="H4654" t="s">
        <v>55</v>
      </c>
      <c r="I4654">
        <v>1</v>
      </c>
      <c r="J4654" t="s">
        <v>364</v>
      </c>
      <c r="K4654" t="s">
        <v>363</v>
      </c>
      <c r="L4654">
        <v>1</v>
      </c>
    </row>
    <row r="4655" spans="1:12" x14ac:dyDescent="0.25">
      <c r="A4655" s="2117">
        <v>202525836142</v>
      </c>
      <c r="B4655" s="1502">
        <v>45920</v>
      </c>
      <c r="C4655" s="2123">
        <v>0.16388887999999999</v>
      </c>
      <c r="D4655" s="2125">
        <v>47</v>
      </c>
      <c r="E4655" t="s">
        <v>55</v>
      </c>
      <c r="F4655" t="s">
        <v>55</v>
      </c>
      <c r="G4655" t="s">
        <v>364</v>
      </c>
      <c r="H4655" t="s">
        <v>55</v>
      </c>
      <c r="I4655">
        <v>1</v>
      </c>
      <c r="J4655" t="s">
        <v>364</v>
      </c>
      <c r="K4655" t="s">
        <v>363</v>
      </c>
      <c r="L4655">
        <v>1</v>
      </c>
    </row>
    <row r="4656" spans="1:12" x14ac:dyDescent="0.25">
      <c r="A4656" s="2117">
        <v>202525836144</v>
      </c>
      <c r="B4656" s="1502">
        <v>45920</v>
      </c>
      <c r="C4656" s="2123">
        <v>0.1875</v>
      </c>
      <c r="D4656" s="2125">
        <v>47</v>
      </c>
      <c r="E4656" t="s">
        <v>55</v>
      </c>
      <c r="F4656" t="s">
        <v>55</v>
      </c>
      <c r="G4656" t="s">
        <v>364</v>
      </c>
      <c r="H4656" t="s">
        <v>55</v>
      </c>
      <c r="I4656">
        <v>1</v>
      </c>
      <c r="J4656" t="s">
        <v>364</v>
      </c>
      <c r="K4656" t="s">
        <v>363</v>
      </c>
      <c r="L4656">
        <v>1</v>
      </c>
    </row>
    <row r="4657" spans="1:12" x14ac:dyDescent="0.25">
      <c r="A4657" s="2117">
        <v>202525836155</v>
      </c>
      <c r="B4657" s="1502">
        <v>45921</v>
      </c>
      <c r="C4657" s="2123">
        <v>0.125</v>
      </c>
      <c r="D4657" s="2125">
        <v>47</v>
      </c>
      <c r="E4657" t="s">
        <v>55</v>
      </c>
      <c r="F4657" t="s">
        <v>55</v>
      </c>
      <c r="G4657" t="s">
        <v>364</v>
      </c>
      <c r="H4657" t="s">
        <v>55</v>
      </c>
      <c r="I4657">
        <v>1</v>
      </c>
      <c r="J4657" t="s">
        <v>364</v>
      </c>
      <c r="K4657" t="s">
        <v>363</v>
      </c>
      <c r="L4657">
        <v>1</v>
      </c>
    </row>
    <row r="4658" spans="1:12" x14ac:dyDescent="0.25">
      <c r="A4658" s="2117">
        <v>202525836159</v>
      </c>
      <c r="B4658" s="1502">
        <v>45921</v>
      </c>
      <c r="C4658" s="2123">
        <v>7.0138880000000001E-2</v>
      </c>
      <c r="D4658" s="2125">
        <v>47</v>
      </c>
      <c r="E4658" t="s">
        <v>55</v>
      </c>
      <c r="F4658" t="s">
        <v>55</v>
      </c>
      <c r="G4658" t="s">
        <v>364</v>
      </c>
      <c r="H4658" t="s">
        <v>55</v>
      </c>
      <c r="I4658">
        <v>1</v>
      </c>
      <c r="J4658" t="s">
        <v>364</v>
      </c>
      <c r="K4658" t="s">
        <v>363</v>
      </c>
      <c r="L4658">
        <v>1</v>
      </c>
    </row>
    <row r="4659" spans="1:12" x14ac:dyDescent="0.25">
      <c r="A4659" s="2117">
        <v>202525836179</v>
      </c>
      <c r="B4659" s="1502">
        <v>45922</v>
      </c>
      <c r="C4659" s="2123">
        <v>0.11944444</v>
      </c>
      <c r="D4659" s="2125">
        <v>47</v>
      </c>
      <c r="E4659" t="s">
        <v>55</v>
      </c>
      <c r="F4659" t="s">
        <v>55</v>
      </c>
      <c r="G4659" t="s">
        <v>364</v>
      </c>
      <c r="H4659" t="s">
        <v>55</v>
      </c>
      <c r="I4659">
        <v>1</v>
      </c>
      <c r="J4659" t="s">
        <v>364</v>
      </c>
      <c r="K4659" t="s">
        <v>363</v>
      </c>
      <c r="L4659">
        <v>1</v>
      </c>
    </row>
    <row r="4660" spans="1:12" x14ac:dyDescent="0.25">
      <c r="A4660" s="2117">
        <v>202525836183</v>
      </c>
      <c r="B4660" s="1502">
        <v>45922</v>
      </c>
      <c r="C4660" s="2123">
        <v>0.13263887999999999</v>
      </c>
      <c r="D4660" s="2125">
        <v>47</v>
      </c>
      <c r="E4660" t="s">
        <v>55</v>
      </c>
      <c r="F4660" t="s">
        <v>55</v>
      </c>
      <c r="G4660" t="s">
        <v>364</v>
      </c>
      <c r="H4660" t="s">
        <v>55</v>
      </c>
      <c r="I4660">
        <v>1</v>
      </c>
      <c r="J4660" t="s">
        <v>364</v>
      </c>
      <c r="K4660" t="s">
        <v>363</v>
      </c>
      <c r="L4660">
        <v>1</v>
      </c>
    </row>
    <row r="4661" spans="1:12" x14ac:dyDescent="0.25">
      <c r="A4661" s="2117">
        <v>202525836184</v>
      </c>
      <c r="B4661" s="1502">
        <v>45922</v>
      </c>
      <c r="C4661" s="2123">
        <v>0.13125000000000001</v>
      </c>
      <c r="D4661" s="2125">
        <v>47</v>
      </c>
      <c r="E4661" t="s">
        <v>55</v>
      </c>
      <c r="F4661" t="s">
        <v>55</v>
      </c>
      <c r="G4661" t="s">
        <v>364</v>
      </c>
      <c r="H4661" t="s">
        <v>55</v>
      </c>
      <c r="I4661">
        <v>1</v>
      </c>
      <c r="J4661" t="s">
        <v>364</v>
      </c>
      <c r="K4661" t="s">
        <v>363</v>
      </c>
      <c r="L4661">
        <v>1</v>
      </c>
    </row>
    <row r="4662" spans="1:12" x14ac:dyDescent="0.25">
      <c r="A4662" s="2117">
        <v>202525836185</v>
      </c>
      <c r="B4662" s="1502">
        <v>45922</v>
      </c>
      <c r="C4662" s="2123">
        <v>0.13541665999999999</v>
      </c>
      <c r="D4662" s="2125">
        <v>47</v>
      </c>
      <c r="E4662" t="s">
        <v>55</v>
      </c>
      <c r="F4662" t="s">
        <v>55</v>
      </c>
      <c r="G4662" t="s">
        <v>364</v>
      </c>
      <c r="H4662" t="s">
        <v>55</v>
      </c>
      <c r="I4662">
        <v>1</v>
      </c>
      <c r="J4662" t="s">
        <v>364</v>
      </c>
      <c r="K4662" t="s">
        <v>363</v>
      </c>
      <c r="L4662">
        <v>1</v>
      </c>
    </row>
    <row r="4663" spans="1:12" x14ac:dyDescent="0.25">
      <c r="A4663" s="2117">
        <v>202525836186</v>
      </c>
      <c r="B4663" s="1502">
        <v>45922</v>
      </c>
      <c r="C4663" s="2123">
        <v>0.13888887999999999</v>
      </c>
      <c r="D4663" s="2125">
        <v>47</v>
      </c>
      <c r="E4663" t="s">
        <v>55</v>
      </c>
      <c r="F4663" t="s">
        <v>55</v>
      </c>
      <c r="G4663" t="s">
        <v>364</v>
      </c>
      <c r="H4663" t="s">
        <v>55</v>
      </c>
      <c r="I4663">
        <v>1</v>
      </c>
      <c r="J4663" t="s">
        <v>364</v>
      </c>
      <c r="K4663" t="s">
        <v>363</v>
      </c>
      <c r="L4663">
        <v>1</v>
      </c>
    </row>
    <row r="4664" spans="1:12" x14ac:dyDescent="0.25">
      <c r="A4664" s="2117">
        <v>202525836187</v>
      </c>
      <c r="B4664" s="1502">
        <v>45922</v>
      </c>
      <c r="C4664" s="2123">
        <v>0.13888887999999999</v>
      </c>
      <c r="D4664" s="2125">
        <v>47</v>
      </c>
      <c r="E4664" t="s">
        <v>55</v>
      </c>
      <c r="F4664" t="s">
        <v>55</v>
      </c>
      <c r="G4664" t="s">
        <v>364</v>
      </c>
      <c r="H4664" t="s">
        <v>55</v>
      </c>
      <c r="I4664">
        <v>1</v>
      </c>
      <c r="J4664" t="s">
        <v>364</v>
      </c>
      <c r="K4664" t="s">
        <v>363</v>
      </c>
      <c r="L4664">
        <v>1</v>
      </c>
    </row>
    <row r="4665" spans="1:12" x14ac:dyDescent="0.25">
      <c r="A4665" s="2117">
        <v>202525836188</v>
      </c>
      <c r="B4665" s="1502">
        <v>45922</v>
      </c>
      <c r="C4665" s="2123">
        <v>0.13958333000000001</v>
      </c>
      <c r="D4665" s="2125">
        <v>47</v>
      </c>
      <c r="E4665" t="s">
        <v>55</v>
      </c>
      <c r="F4665" t="s">
        <v>55</v>
      </c>
      <c r="G4665" t="s">
        <v>364</v>
      </c>
      <c r="H4665" t="s">
        <v>55</v>
      </c>
      <c r="I4665">
        <v>1</v>
      </c>
      <c r="J4665" t="s">
        <v>364</v>
      </c>
      <c r="K4665" t="s">
        <v>363</v>
      </c>
      <c r="L4665">
        <v>1</v>
      </c>
    </row>
    <row r="4666" spans="1:12" x14ac:dyDescent="0.25">
      <c r="A4666" s="2117">
        <v>202525836195</v>
      </c>
      <c r="B4666" s="1502">
        <v>45922</v>
      </c>
      <c r="C4666" s="2123">
        <v>0.86805555000000001</v>
      </c>
      <c r="D4666" s="2125">
        <v>47</v>
      </c>
      <c r="E4666" t="s">
        <v>55</v>
      </c>
      <c r="F4666" t="s">
        <v>55</v>
      </c>
      <c r="G4666" t="s">
        <v>364</v>
      </c>
      <c r="H4666" t="s">
        <v>55</v>
      </c>
      <c r="I4666">
        <v>1</v>
      </c>
      <c r="J4666" t="s">
        <v>364</v>
      </c>
      <c r="K4666" t="s">
        <v>363</v>
      </c>
      <c r="L4666">
        <v>1</v>
      </c>
    </row>
    <row r="4667" spans="1:12" x14ac:dyDescent="0.25">
      <c r="A4667" s="2117">
        <v>202525836206</v>
      </c>
      <c r="B4667" s="1502">
        <v>45923</v>
      </c>
      <c r="C4667" s="2123">
        <v>0</v>
      </c>
      <c r="D4667" s="2125">
        <v>47</v>
      </c>
      <c r="E4667" t="s">
        <v>55</v>
      </c>
      <c r="F4667" t="s">
        <v>55</v>
      </c>
      <c r="G4667" t="s">
        <v>364</v>
      </c>
      <c r="H4667" t="s">
        <v>55</v>
      </c>
      <c r="I4667">
        <v>1</v>
      </c>
      <c r="J4667" t="s">
        <v>364</v>
      </c>
      <c r="K4667" t="s">
        <v>363</v>
      </c>
      <c r="L4667">
        <v>1</v>
      </c>
    </row>
    <row r="4668" spans="1:12" x14ac:dyDescent="0.25">
      <c r="A4668" s="2117">
        <v>202525836207</v>
      </c>
      <c r="B4668" s="1502">
        <v>45923</v>
      </c>
      <c r="C4668" s="2123">
        <v>0.13055554999999999</v>
      </c>
      <c r="D4668" s="2125">
        <v>47</v>
      </c>
      <c r="E4668" t="s">
        <v>55</v>
      </c>
      <c r="F4668" t="s">
        <v>55</v>
      </c>
      <c r="G4668" t="s">
        <v>364</v>
      </c>
      <c r="H4668" t="s">
        <v>55</v>
      </c>
      <c r="I4668">
        <v>1</v>
      </c>
      <c r="J4668" t="s">
        <v>364</v>
      </c>
      <c r="K4668" t="s">
        <v>363</v>
      </c>
      <c r="L4668">
        <v>1</v>
      </c>
    </row>
    <row r="4669" spans="1:12" x14ac:dyDescent="0.25">
      <c r="A4669" s="2117">
        <v>202525836208</v>
      </c>
      <c r="B4669" s="1502">
        <v>45923</v>
      </c>
      <c r="C4669" s="2123">
        <v>0.13263887999999999</v>
      </c>
      <c r="D4669" s="2125">
        <v>47</v>
      </c>
      <c r="E4669" t="s">
        <v>55</v>
      </c>
      <c r="F4669" t="s">
        <v>55</v>
      </c>
      <c r="G4669" t="s">
        <v>364</v>
      </c>
      <c r="H4669" t="s">
        <v>55</v>
      </c>
      <c r="I4669">
        <v>1</v>
      </c>
      <c r="J4669" t="s">
        <v>364</v>
      </c>
      <c r="K4669" t="s">
        <v>363</v>
      </c>
      <c r="L4669">
        <v>1</v>
      </c>
    </row>
    <row r="4670" spans="1:12" x14ac:dyDescent="0.25">
      <c r="A4670" s="2117">
        <v>202525836210</v>
      </c>
      <c r="B4670" s="1502">
        <v>45923</v>
      </c>
      <c r="C4670" s="2123">
        <v>0.16666665999999999</v>
      </c>
      <c r="D4670" s="2125">
        <v>47</v>
      </c>
      <c r="E4670" t="s">
        <v>55</v>
      </c>
      <c r="F4670" t="s">
        <v>55</v>
      </c>
      <c r="G4670" t="s">
        <v>364</v>
      </c>
      <c r="H4670" t="s">
        <v>55</v>
      </c>
      <c r="I4670">
        <v>1</v>
      </c>
      <c r="J4670" t="s">
        <v>364</v>
      </c>
      <c r="K4670" t="s">
        <v>363</v>
      </c>
      <c r="L4670">
        <v>1</v>
      </c>
    </row>
    <row r="4671" spans="1:12" x14ac:dyDescent="0.25">
      <c r="A4671" s="2117">
        <v>202525836211</v>
      </c>
      <c r="B4671" s="1502">
        <v>45923</v>
      </c>
      <c r="C4671" s="2123">
        <v>0</v>
      </c>
      <c r="D4671" s="2125">
        <v>47</v>
      </c>
      <c r="E4671" t="s">
        <v>55</v>
      </c>
      <c r="F4671" t="s">
        <v>55</v>
      </c>
      <c r="G4671" t="s">
        <v>364</v>
      </c>
      <c r="H4671" t="s">
        <v>55</v>
      </c>
      <c r="I4671">
        <v>1</v>
      </c>
      <c r="J4671" t="s">
        <v>364</v>
      </c>
      <c r="K4671" t="s">
        <v>363</v>
      </c>
      <c r="L4671">
        <v>1</v>
      </c>
    </row>
    <row r="4672" spans="1:12" x14ac:dyDescent="0.25">
      <c r="A4672" s="2117">
        <v>202525836232</v>
      </c>
      <c r="B4672" s="1502">
        <v>45924</v>
      </c>
      <c r="C4672" s="2123">
        <v>0.16041665999999999</v>
      </c>
      <c r="D4672" s="2125">
        <v>47</v>
      </c>
      <c r="E4672" t="s">
        <v>55</v>
      </c>
      <c r="F4672" t="s">
        <v>55</v>
      </c>
      <c r="G4672" t="s">
        <v>364</v>
      </c>
      <c r="H4672" t="s">
        <v>55</v>
      </c>
      <c r="I4672">
        <v>1</v>
      </c>
      <c r="J4672" t="s">
        <v>364</v>
      </c>
      <c r="K4672" t="s">
        <v>363</v>
      </c>
      <c r="L4672">
        <v>1</v>
      </c>
    </row>
    <row r="4673" spans="1:12" x14ac:dyDescent="0.25">
      <c r="A4673" s="2117">
        <v>202525836245</v>
      </c>
      <c r="B4673" s="1502">
        <v>45925</v>
      </c>
      <c r="C4673" s="2123">
        <v>5.9722219999999999E-2</v>
      </c>
      <c r="D4673" s="2125">
        <v>47</v>
      </c>
      <c r="E4673" t="s">
        <v>55</v>
      </c>
      <c r="F4673" t="s">
        <v>55</v>
      </c>
      <c r="G4673" t="s">
        <v>364</v>
      </c>
      <c r="H4673" t="s">
        <v>55</v>
      </c>
      <c r="I4673">
        <v>1</v>
      </c>
      <c r="J4673" t="s">
        <v>364</v>
      </c>
      <c r="K4673" t="s">
        <v>363</v>
      </c>
      <c r="L4673">
        <v>1</v>
      </c>
    </row>
    <row r="4674" spans="1:12" x14ac:dyDescent="0.25">
      <c r="A4674" s="2117">
        <v>202525836247</v>
      </c>
      <c r="B4674" s="1502">
        <v>45925</v>
      </c>
      <c r="C4674" s="2123">
        <v>9.0972220000000006E-2</v>
      </c>
      <c r="D4674" s="2125">
        <v>47</v>
      </c>
      <c r="E4674" t="s">
        <v>55</v>
      </c>
      <c r="F4674" t="s">
        <v>55</v>
      </c>
      <c r="G4674" t="s">
        <v>364</v>
      </c>
      <c r="H4674" t="s">
        <v>55</v>
      </c>
      <c r="I4674">
        <v>1</v>
      </c>
      <c r="J4674" t="s">
        <v>364</v>
      </c>
      <c r="K4674" t="s">
        <v>363</v>
      </c>
      <c r="L4674">
        <v>1</v>
      </c>
    </row>
    <row r="4675" spans="1:12" x14ac:dyDescent="0.25">
      <c r="A4675" s="2117">
        <v>202525836248</v>
      </c>
      <c r="B4675" s="1502">
        <v>45925</v>
      </c>
      <c r="C4675" s="2123">
        <v>0.10416665999999999</v>
      </c>
      <c r="D4675" s="2125">
        <v>47</v>
      </c>
      <c r="E4675" t="s">
        <v>55</v>
      </c>
      <c r="F4675" t="s">
        <v>55</v>
      </c>
      <c r="G4675" t="s">
        <v>364</v>
      </c>
      <c r="H4675" t="s">
        <v>55</v>
      </c>
      <c r="I4675">
        <v>1</v>
      </c>
      <c r="J4675" t="s">
        <v>364</v>
      </c>
      <c r="K4675" t="s">
        <v>363</v>
      </c>
      <c r="L4675">
        <v>1</v>
      </c>
    </row>
    <row r="4676" spans="1:12" x14ac:dyDescent="0.25">
      <c r="A4676" s="2117">
        <v>202525836249</v>
      </c>
      <c r="B4676" s="1502">
        <v>45925</v>
      </c>
      <c r="C4676" s="2123">
        <v>0.12916665999999999</v>
      </c>
      <c r="D4676" s="2125">
        <v>47</v>
      </c>
      <c r="E4676" t="s">
        <v>55</v>
      </c>
      <c r="F4676" t="s">
        <v>55</v>
      </c>
      <c r="G4676" t="s">
        <v>364</v>
      </c>
      <c r="H4676" t="s">
        <v>55</v>
      </c>
      <c r="I4676">
        <v>1</v>
      </c>
      <c r="J4676" t="s">
        <v>364</v>
      </c>
      <c r="K4676" t="s">
        <v>363</v>
      </c>
      <c r="L4676">
        <v>1</v>
      </c>
    </row>
    <row r="4677" spans="1:12" x14ac:dyDescent="0.25">
      <c r="A4677" s="2117">
        <v>202525836250</v>
      </c>
      <c r="B4677" s="1502">
        <v>45925</v>
      </c>
      <c r="C4677" s="2123">
        <v>0.13680555</v>
      </c>
      <c r="D4677" s="2125">
        <v>47</v>
      </c>
      <c r="E4677" t="s">
        <v>55</v>
      </c>
      <c r="F4677" t="s">
        <v>55</v>
      </c>
      <c r="G4677" t="s">
        <v>364</v>
      </c>
      <c r="H4677" t="s">
        <v>55</v>
      </c>
      <c r="I4677">
        <v>1</v>
      </c>
      <c r="J4677" t="s">
        <v>364</v>
      </c>
      <c r="K4677" t="s">
        <v>363</v>
      </c>
      <c r="L4677">
        <v>1</v>
      </c>
    </row>
    <row r="4678" spans="1:12" x14ac:dyDescent="0.25">
      <c r="A4678" s="2117">
        <v>202525836254</v>
      </c>
      <c r="B4678" s="1502">
        <v>45925</v>
      </c>
      <c r="C4678" s="2123">
        <v>0.12847222</v>
      </c>
      <c r="D4678" s="2125">
        <v>47</v>
      </c>
      <c r="E4678" t="s">
        <v>55</v>
      </c>
      <c r="F4678" t="s">
        <v>55</v>
      </c>
      <c r="G4678" t="s">
        <v>364</v>
      </c>
      <c r="H4678" t="s">
        <v>55</v>
      </c>
      <c r="I4678">
        <v>1</v>
      </c>
      <c r="J4678" t="s">
        <v>364</v>
      </c>
      <c r="K4678" t="s">
        <v>363</v>
      </c>
      <c r="L4678">
        <v>1</v>
      </c>
    </row>
    <row r="4679" spans="1:12" x14ac:dyDescent="0.25">
      <c r="A4679" s="2117">
        <v>202525836257</v>
      </c>
      <c r="B4679" s="1502">
        <v>45925</v>
      </c>
      <c r="C4679" s="2123">
        <v>0.40208333000000002</v>
      </c>
      <c r="D4679" s="2125">
        <v>47</v>
      </c>
      <c r="E4679" t="s">
        <v>55</v>
      </c>
      <c r="F4679" t="s">
        <v>55</v>
      </c>
      <c r="G4679" t="s">
        <v>364</v>
      </c>
      <c r="H4679" t="s">
        <v>55</v>
      </c>
      <c r="I4679">
        <v>1</v>
      </c>
      <c r="J4679" t="s">
        <v>364</v>
      </c>
      <c r="K4679" t="s">
        <v>363</v>
      </c>
      <c r="L4679">
        <v>1</v>
      </c>
    </row>
    <row r="4680" spans="1:12" x14ac:dyDescent="0.25">
      <c r="A4680" s="2117">
        <v>202525836273</v>
      </c>
      <c r="B4680" s="1502">
        <v>45926</v>
      </c>
      <c r="C4680" s="2123">
        <v>0.12152776999999999</v>
      </c>
      <c r="D4680" s="2125">
        <v>47</v>
      </c>
      <c r="E4680" t="s">
        <v>55</v>
      </c>
      <c r="F4680" t="s">
        <v>55</v>
      </c>
      <c r="G4680" t="s">
        <v>364</v>
      </c>
      <c r="H4680" t="s">
        <v>55</v>
      </c>
      <c r="I4680">
        <v>1</v>
      </c>
      <c r="J4680" t="s">
        <v>364</v>
      </c>
      <c r="K4680" t="s">
        <v>363</v>
      </c>
      <c r="L4680">
        <v>1</v>
      </c>
    </row>
    <row r="4681" spans="1:12" x14ac:dyDescent="0.25">
      <c r="A4681" s="2117">
        <v>202525836276</v>
      </c>
      <c r="B4681" s="1502">
        <v>45926</v>
      </c>
      <c r="C4681" s="2123">
        <v>0.10416665999999999</v>
      </c>
      <c r="D4681" s="2125">
        <v>47</v>
      </c>
      <c r="E4681" t="s">
        <v>55</v>
      </c>
      <c r="F4681" t="s">
        <v>55</v>
      </c>
      <c r="G4681" t="s">
        <v>364</v>
      </c>
      <c r="H4681" t="s">
        <v>55</v>
      </c>
      <c r="I4681">
        <v>1</v>
      </c>
      <c r="J4681" t="s">
        <v>364</v>
      </c>
      <c r="K4681" t="s">
        <v>363</v>
      </c>
      <c r="L4681">
        <v>1</v>
      </c>
    </row>
    <row r="4682" spans="1:12" x14ac:dyDescent="0.25">
      <c r="A4682" s="2117">
        <v>202525836277</v>
      </c>
      <c r="B4682" s="1502">
        <v>45926</v>
      </c>
      <c r="C4682" s="2123">
        <v>0.13541665999999999</v>
      </c>
      <c r="D4682" s="2125">
        <v>47</v>
      </c>
      <c r="E4682" t="s">
        <v>55</v>
      </c>
      <c r="F4682" t="s">
        <v>55</v>
      </c>
      <c r="G4682" t="s">
        <v>364</v>
      </c>
      <c r="H4682" t="s">
        <v>55</v>
      </c>
      <c r="I4682">
        <v>1</v>
      </c>
      <c r="J4682" t="s">
        <v>364</v>
      </c>
      <c r="K4682" t="s">
        <v>363</v>
      </c>
      <c r="L4682">
        <v>1</v>
      </c>
    </row>
    <row r="4683" spans="1:12" x14ac:dyDescent="0.25">
      <c r="A4683" s="2117">
        <v>202525836290</v>
      </c>
      <c r="B4683" s="1502">
        <v>45927</v>
      </c>
      <c r="C4683" s="2123">
        <v>0.13402776999999999</v>
      </c>
      <c r="D4683" s="2125">
        <v>47</v>
      </c>
      <c r="E4683" t="s">
        <v>55</v>
      </c>
      <c r="F4683" t="s">
        <v>55</v>
      </c>
      <c r="G4683" t="s">
        <v>364</v>
      </c>
      <c r="H4683" t="s">
        <v>55</v>
      </c>
      <c r="I4683">
        <v>1</v>
      </c>
      <c r="J4683" t="s">
        <v>364</v>
      </c>
      <c r="K4683" t="s">
        <v>363</v>
      </c>
      <c r="L4683">
        <v>1</v>
      </c>
    </row>
    <row r="4684" spans="1:12" x14ac:dyDescent="0.25">
      <c r="A4684" s="2117">
        <v>202525836304</v>
      </c>
      <c r="B4684" s="1502">
        <v>45927</v>
      </c>
      <c r="C4684" s="2123">
        <v>0.73194444000000003</v>
      </c>
      <c r="D4684" s="2125">
        <v>47</v>
      </c>
      <c r="E4684" t="s">
        <v>55</v>
      </c>
      <c r="F4684" t="s">
        <v>55</v>
      </c>
      <c r="G4684" t="s">
        <v>364</v>
      </c>
      <c r="H4684" t="s">
        <v>55</v>
      </c>
      <c r="I4684">
        <v>1</v>
      </c>
      <c r="J4684" t="s">
        <v>364</v>
      </c>
      <c r="K4684" t="s">
        <v>363</v>
      </c>
      <c r="L4684">
        <v>1</v>
      </c>
    </row>
    <row r="4685" spans="1:12" x14ac:dyDescent="0.25">
      <c r="A4685" s="2117">
        <v>202525836314</v>
      </c>
      <c r="B4685" s="1502">
        <v>45928</v>
      </c>
      <c r="C4685" s="2123">
        <v>0.12847222</v>
      </c>
      <c r="D4685" s="2125">
        <v>47</v>
      </c>
      <c r="E4685" t="s">
        <v>55</v>
      </c>
      <c r="F4685" t="s">
        <v>55</v>
      </c>
      <c r="G4685" t="s">
        <v>364</v>
      </c>
      <c r="H4685" t="s">
        <v>55</v>
      </c>
      <c r="I4685">
        <v>1</v>
      </c>
      <c r="J4685" t="s">
        <v>364</v>
      </c>
      <c r="K4685" t="s">
        <v>363</v>
      </c>
      <c r="L4685">
        <v>1</v>
      </c>
    </row>
    <row r="4686" spans="1:12" x14ac:dyDescent="0.25">
      <c r="A4686" s="2117">
        <v>202525836315</v>
      </c>
      <c r="B4686" s="1502">
        <v>45928</v>
      </c>
      <c r="C4686" s="2123">
        <v>0.13888887999999999</v>
      </c>
      <c r="D4686" s="2125">
        <v>47</v>
      </c>
      <c r="E4686" t="s">
        <v>55</v>
      </c>
      <c r="F4686" t="s">
        <v>55</v>
      </c>
      <c r="G4686" t="s">
        <v>364</v>
      </c>
      <c r="H4686" t="s">
        <v>55</v>
      </c>
      <c r="I4686">
        <v>1</v>
      </c>
      <c r="J4686" t="s">
        <v>364</v>
      </c>
      <c r="K4686" t="s">
        <v>363</v>
      </c>
      <c r="L4686">
        <v>1</v>
      </c>
    </row>
    <row r="4687" spans="1:12" x14ac:dyDescent="0.25">
      <c r="A4687" s="2117">
        <v>202525836318</v>
      </c>
      <c r="B4687" s="1502">
        <v>45928</v>
      </c>
      <c r="C4687" s="2123">
        <v>0.17013887999999999</v>
      </c>
      <c r="D4687" s="2125">
        <v>47</v>
      </c>
      <c r="E4687" t="s">
        <v>55</v>
      </c>
      <c r="F4687" t="s">
        <v>55</v>
      </c>
      <c r="G4687" t="s">
        <v>364</v>
      </c>
      <c r="H4687" t="s">
        <v>55</v>
      </c>
      <c r="I4687">
        <v>1</v>
      </c>
      <c r="J4687" t="s">
        <v>364</v>
      </c>
      <c r="K4687" t="s">
        <v>363</v>
      </c>
      <c r="L4687">
        <v>1</v>
      </c>
    </row>
    <row r="4688" spans="1:12" x14ac:dyDescent="0.25">
      <c r="A4688" s="2117">
        <v>202525836320</v>
      </c>
      <c r="B4688" s="1502">
        <v>45928</v>
      </c>
      <c r="C4688" s="2123">
        <v>0.17013887999999999</v>
      </c>
      <c r="D4688" s="2125">
        <v>47</v>
      </c>
      <c r="E4688" t="s">
        <v>55</v>
      </c>
      <c r="F4688" t="s">
        <v>55</v>
      </c>
      <c r="G4688" t="s">
        <v>364</v>
      </c>
      <c r="H4688" t="s">
        <v>55</v>
      </c>
      <c r="I4688">
        <v>1</v>
      </c>
      <c r="J4688" t="s">
        <v>364</v>
      </c>
      <c r="K4688" t="s">
        <v>363</v>
      </c>
      <c r="L4688">
        <v>1</v>
      </c>
    </row>
    <row r="4689" spans="1:12" x14ac:dyDescent="0.25">
      <c r="A4689" s="2117">
        <v>202525836322</v>
      </c>
      <c r="B4689" s="1502">
        <v>45928</v>
      </c>
      <c r="C4689" s="2123">
        <v>0.17430555</v>
      </c>
      <c r="D4689" s="2125">
        <v>47</v>
      </c>
      <c r="E4689" t="s">
        <v>55</v>
      </c>
      <c r="F4689" t="s">
        <v>55</v>
      </c>
      <c r="G4689" t="s">
        <v>364</v>
      </c>
      <c r="H4689" t="s">
        <v>55</v>
      </c>
      <c r="I4689">
        <v>1</v>
      </c>
      <c r="J4689" t="s">
        <v>364</v>
      </c>
      <c r="K4689" t="s">
        <v>363</v>
      </c>
      <c r="L4689">
        <v>1</v>
      </c>
    </row>
    <row r="4690" spans="1:12" x14ac:dyDescent="0.25">
      <c r="A4690" s="2117">
        <v>202525836323</v>
      </c>
      <c r="B4690" s="1502">
        <v>45928</v>
      </c>
      <c r="C4690" s="2123">
        <v>0.17430555</v>
      </c>
      <c r="D4690" s="2125">
        <v>47</v>
      </c>
      <c r="E4690" t="s">
        <v>55</v>
      </c>
      <c r="F4690" t="s">
        <v>55</v>
      </c>
      <c r="G4690" t="s">
        <v>364</v>
      </c>
      <c r="H4690" t="s">
        <v>55</v>
      </c>
      <c r="I4690">
        <v>1</v>
      </c>
      <c r="J4690" t="s">
        <v>364</v>
      </c>
      <c r="K4690" t="s">
        <v>363</v>
      </c>
      <c r="L4690">
        <v>1</v>
      </c>
    </row>
    <row r="4691" spans="1:12" x14ac:dyDescent="0.25">
      <c r="A4691" s="2117">
        <v>202525836324</v>
      </c>
      <c r="B4691" s="1502">
        <v>45928</v>
      </c>
      <c r="C4691" s="2123">
        <v>0.17569444000000001</v>
      </c>
      <c r="D4691" s="2125">
        <v>47</v>
      </c>
      <c r="E4691" t="s">
        <v>55</v>
      </c>
      <c r="F4691" t="s">
        <v>55</v>
      </c>
      <c r="G4691" t="s">
        <v>364</v>
      </c>
      <c r="H4691" t="s">
        <v>55</v>
      </c>
      <c r="I4691">
        <v>1</v>
      </c>
      <c r="J4691" t="s">
        <v>364</v>
      </c>
      <c r="K4691" t="s">
        <v>363</v>
      </c>
      <c r="L4691">
        <v>1</v>
      </c>
    </row>
    <row r="4692" spans="1:12" x14ac:dyDescent="0.25">
      <c r="A4692" s="2117">
        <v>202525836339</v>
      </c>
      <c r="B4692" s="1502">
        <v>45929</v>
      </c>
      <c r="C4692" s="2123">
        <v>0.64236110999999996</v>
      </c>
      <c r="D4692" s="2125">
        <v>48</v>
      </c>
      <c r="E4692" t="s">
        <v>55</v>
      </c>
      <c r="F4692" t="s">
        <v>55</v>
      </c>
      <c r="G4692" t="s">
        <v>364</v>
      </c>
      <c r="H4692" t="s">
        <v>55</v>
      </c>
      <c r="I4692">
        <v>1</v>
      </c>
      <c r="J4692" t="s">
        <v>364</v>
      </c>
      <c r="K4692" t="s">
        <v>363</v>
      </c>
      <c r="L4692">
        <v>1</v>
      </c>
    </row>
    <row r="4693" spans="1:12" x14ac:dyDescent="0.25">
      <c r="A4693" s="2117">
        <v>202525933343</v>
      </c>
      <c r="B4693" s="1502">
        <v>45842</v>
      </c>
      <c r="C4693" s="2123">
        <v>0.55138887999999997</v>
      </c>
      <c r="D4693" s="2125">
        <v>48</v>
      </c>
      <c r="E4693" t="s">
        <v>55</v>
      </c>
      <c r="F4693" t="s">
        <v>55</v>
      </c>
      <c r="G4693" t="s">
        <v>364</v>
      </c>
      <c r="H4693" t="s">
        <v>55</v>
      </c>
      <c r="I4693">
        <v>1</v>
      </c>
      <c r="J4693" t="s">
        <v>364</v>
      </c>
      <c r="K4693" t="s">
        <v>363</v>
      </c>
      <c r="L4693">
        <v>1</v>
      </c>
    </row>
    <row r="4694" spans="1:12" x14ac:dyDescent="0.25">
      <c r="A4694" s="2117">
        <v>202525933350</v>
      </c>
      <c r="B4694" s="1502">
        <v>45844</v>
      </c>
      <c r="C4694" s="2123">
        <v>0.94722222</v>
      </c>
      <c r="D4694" s="2125">
        <v>47</v>
      </c>
      <c r="E4694" t="s">
        <v>55</v>
      </c>
      <c r="F4694" t="s">
        <v>55</v>
      </c>
      <c r="G4694" t="s">
        <v>364</v>
      </c>
      <c r="H4694" t="s">
        <v>55</v>
      </c>
      <c r="I4694">
        <v>1</v>
      </c>
      <c r="J4694" t="s">
        <v>364</v>
      </c>
      <c r="K4694" t="s">
        <v>363</v>
      </c>
      <c r="L4694">
        <v>1</v>
      </c>
    </row>
    <row r="4695" spans="1:12" x14ac:dyDescent="0.25">
      <c r="A4695" s="2117">
        <v>202525933602</v>
      </c>
      <c r="B4695" s="1502">
        <v>45877</v>
      </c>
      <c r="C4695" s="2123">
        <v>0.42013887999999999</v>
      </c>
      <c r="D4695" s="2125">
        <v>47</v>
      </c>
      <c r="E4695" t="s">
        <v>55</v>
      </c>
      <c r="F4695" t="s">
        <v>55</v>
      </c>
      <c r="G4695" t="s">
        <v>364</v>
      </c>
      <c r="H4695" t="s">
        <v>55</v>
      </c>
      <c r="I4695">
        <v>1</v>
      </c>
      <c r="J4695" t="s">
        <v>364</v>
      </c>
      <c r="K4695" t="s">
        <v>363</v>
      </c>
      <c r="L4695">
        <v>1</v>
      </c>
    </row>
    <row r="4696" spans="1:12" x14ac:dyDescent="0.25">
      <c r="A4696" s="2117">
        <v>202525933633</v>
      </c>
      <c r="B4696" s="1502">
        <v>45883</v>
      </c>
      <c r="C4696" s="2123">
        <v>0.48958332999999998</v>
      </c>
      <c r="D4696" s="2125">
        <v>46</v>
      </c>
      <c r="E4696" t="s">
        <v>55</v>
      </c>
      <c r="F4696" t="s">
        <v>55</v>
      </c>
      <c r="G4696" t="s">
        <v>364</v>
      </c>
      <c r="H4696" t="s">
        <v>55</v>
      </c>
      <c r="I4696">
        <v>1</v>
      </c>
      <c r="J4696" t="s">
        <v>364</v>
      </c>
      <c r="K4696" t="s">
        <v>363</v>
      </c>
      <c r="L4696">
        <v>1</v>
      </c>
    </row>
    <row r="4697" spans="1:12" x14ac:dyDescent="0.25">
      <c r="A4697" s="2117">
        <v>202525933662</v>
      </c>
      <c r="B4697" s="1502">
        <v>45889</v>
      </c>
      <c r="C4697" s="2123">
        <v>0.89305555000000003</v>
      </c>
      <c r="D4697" s="2125">
        <v>46</v>
      </c>
      <c r="E4697" t="s">
        <v>55</v>
      </c>
      <c r="F4697" t="s">
        <v>55</v>
      </c>
      <c r="G4697" t="s">
        <v>364</v>
      </c>
      <c r="H4697" t="s">
        <v>55</v>
      </c>
      <c r="I4697">
        <v>1</v>
      </c>
      <c r="J4697" t="s">
        <v>364</v>
      </c>
      <c r="K4697" t="s">
        <v>363</v>
      </c>
      <c r="L4697">
        <v>1</v>
      </c>
    </row>
    <row r="4698" spans="1:12" x14ac:dyDescent="0.25">
      <c r="A4698" s="2117">
        <v>202525933814</v>
      </c>
      <c r="B4698" s="1502">
        <v>45914</v>
      </c>
      <c r="C4698" s="2123">
        <v>0.37013888</v>
      </c>
      <c r="D4698" s="2125">
        <v>48</v>
      </c>
      <c r="E4698" t="s">
        <v>55</v>
      </c>
      <c r="F4698" t="s">
        <v>55</v>
      </c>
      <c r="G4698" t="s">
        <v>364</v>
      </c>
      <c r="H4698" t="s">
        <v>55</v>
      </c>
      <c r="I4698">
        <v>1</v>
      </c>
      <c r="J4698" t="s">
        <v>364</v>
      </c>
      <c r="K4698" t="s">
        <v>363</v>
      </c>
      <c r="L4698">
        <v>1</v>
      </c>
    </row>
    <row r="4699" spans="1:12" x14ac:dyDescent="0.25">
      <c r="A4699" s="2117">
        <v>202525933843</v>
      </c>
      <c r="B4699" s="1502">
        <v>45918</v>
      </c>
      <c r="C4699" s="2123">
        <v>0.27777776999999998</v>
      </c>
      <c r="D4699" s="2125">
        <v>48</v>
      </c>
      <c r="E4699" t="s">
        <v>55</v>
      </c>
      <c r="F4699" t="s">
        <v>55</v>
      </c>
      <c r="G4699" t="s">
        <v>364</v>
      </c>
      <c r="H4699" t="s">
        <v>55</v>
      </c>
      <c r="I4699">
        <v>1</v>
      </c>
      <c r="J4699" t="s">
        <v>364</v>
      </c>
      <c r="K4699" t="s">
        <v>363</v>
      </c>
      <c r="L4699">
        <v>1</v>
      </c>
    </row>
    <row r="4700" spans="1:12" x14ac:dyDescent="0.25">
      <c r="A4700" s="2117">
        <v>202525933893</v>
      </c>
      <c r="B4700" s="1502">
        <v>45925</v>
      </c>
      <c r="C4700" s="2123">
        <v>0.59444443999999996</v>
      </c>
      <c r="D4700" s="2125">
        <v>48</v>
      </c>
      <c r="E4700" t="s">
        <v>55</v>
      </c>
      <c r="F4700" t="s">
        <v>55</v>
      </c>
      <c r="G4700" t="s">
        <v>364</v>
      </c>
      <c r="H4700" t="s">
        <v>55</v>
      </c>
      <c r="I4700">
        <v>1</v>
      </c>
      <c r="J4700" t="s">
        <v>364</v>
      </c>
      <c r="K4700" t="s">
        <v>363</v>
      </c>
      <c r="L4700">
        <v>1</v>
      </c>
    </row>
    <row r="4701" spans="1:12" x14ac:dyDescent="0.25">
      <c r="A4701" s="2117">
        <v>202526033325</v>
      </c>
      <c r="B4701" s="1502">
        <v>45843</v>
      </c>
      <c r="C4701" s="2123">
        <v>0.93055555000000001</v>
      </c>
      <c r="D4701" s="2125">
        <v>44</v>
      </c>
      <c r="E4701" t="s">
        <v>55</v>
      </c>
      <c r="F4701" t="s">
        <v>55</v>
      </c>
      <c r="G4701" t="s">
        <v>364</v>
      </c>
      <c r="H4701" t="s">
        <v>55</v>
      </c>
      <c r="I4701">
        <v>1</v>
      </c>
      <c r="J4701" t="s">
        <v>364</v>
      </c>
      <c r="K4701" t="s">
        <v>363</v>
      </c>
      <c r="L4701">
        <v>1</v>
      </c>
    </row>
    <row r="4702" spans="1:12" x14ac:dyDescent="0.25">
      <c r="A4702" s="2117">
        <v>202526033362</v>
      </c>
      <c r="B4702" s="1502">
        <v>45848</v>
      </c>
      <c r="C4702" s="2123">
        <v>0.24444444000000001</v>
      </c>
      <c r="D4702" s="2125">
        <v>44</v>
      </c>
      <c r="E4702" t="s">
        <v>55</v>
      </c>
      <c r="F4702" t="s">
        <v>55</v>
      </c>
      <c r="G4702" t="s">
        <v>364</v>
      </c>
      <c r="H4702" t="s">
        <v>55</v>
      </c>
      <c r="I4702">
        <v>1</v>
      </c>
      <c r="J4702" t="s">
        <v>364</v>
      </c>
      <c r="K4702" t="s">
        <v>363</v>
      </c>
      <c r="L4702">
        <v>1</v>
      </c>
    </row>
    <row r="4703" spans="1:12" x14ac:dyDescent="0.25">
      <c r="A4703" s="2117">
        <v>202526033381</v>
      </c>
      <c r="B4703" s="1502">
        <v>45848</v>
      </c>
      <c r="C4703" s="2123">
        <v>0.41666666000000002</v>
      </c>
      <c r="D4703" s="2125">
        <v>47</v>
      </c>
      <c r="E4703" t="s">
        <v>55</v>
      </c>
      <c r="F4703" t="s">
        <v>55</v>
      </c>
      <c r="G4703" t="s">
        <v>364</v>
      </c>
      <c r="H4703" t="s">
        <v>55</v>
      </c>
      <c r="I4703">
        <v>1</v>
      </c>
      <c r="J4703" t="s">
        <v>364</v>
      </c>
      <c r="K4703" t="s">
        <v>363</v>
      </c>
      <c r="L4703">
        <v>1</v>
      </c>
    </row>
    <row r="4704" spans="1:12" x14ac:dyDescent="0.25">
      <c r="A4704" s="2117">
        <v>202526033419</v>
      </c>
      <c r="B4704" s="1502">
        <v>45855</v>
      </c>
      <c r="C4704" s="2123">
        <v>0.38472222</v>
      </c>
      <c r="D4704" s="2125">
        <v>44</v>
      </c>
      <c r="E4704" t="s">
        <v>55</v>
      </c>
      <c r="F4704" t="s">
        <v>55</v>
      </c>
      <c r="G4704" t="s">
        <v>364</v>
      </c>
      <c r="H4704" t="s">
        <v>55</v>
      </c>
      <c r="I4704">
        <v>1</v>
      </c>
      <c r="J4704" t="s">
        <v>364</v>
      </c>
      <c r="K4704" t="s">
        <v>363</v>
      </c>
      <c r="L4704">
        <v>1</v>
      </c>
    </row>
    <row r="4705" spans="1:12" x14ac:dyDescent="0.25">
      <c r="A4705" s="2117">
        <v>202526033484</v>
      </c>
      <c r="B4705" s="1502">
        <v>45862</v>
      </c>
      <c r="C4705" s="2123">
        <v>0.41527776999999999</v>
      </c>
      <c r="D4705" s="2125">
        <v>44</v>
      </c>
      <c r="E4705" t="s">
        <v>55</v>
      </c>
      <c r="F4705" t="s">
        <v>55</v>
      </c>
      <c r="G4705" t="s">
        <v>364</v>
      </c>
      <c r="H4705" t="s">
        <v>55</v>
      </c>
      <c r="I4705">
        <v>1</v>
      </c>
      <c r="J4705" t="s">
        <v>364</v>
      </c>
      <c r="K4705" t="s">
        <v>363</v>
      </c>
      <c r="L4705">
        <v>1</v>
      </c>
    </row>
    <row r="4706" spans="1:12" x14ac:dyDescent="0.25">
      <c r="A4706" s="2117">
        <v>202526033495</v>
      </c>
      <c r="B4706" s="1502">
        <v>45864</v>
      </c>
      <c r="C4706" s="2123">
        <v>0.71319443999999999</v>
      </c>
      <c r="D4706" s="2125">
        <v>47</v>
      </c>
      <c r="E4706" t="s">
        <v>55</v>
      </c>
      <c r="F4706" t="s">
        <v>55</v>
      </c>
      <c r="G4706" t="s">
        <v>364</v>
      </c>
      <c r="H4706" t="s">
        <v>55</v>
      </c>
      <c r="I4706">
        <v>1</v>
      </c>
      <c r="J4706" t="s">
        <v>364</v>
      </c>
      <c r="K4706" t="s">
        <v>363</v>
      </c>
      <c r="L4706">
        <v>1</v>
      </c>
    </row>
    <row r="4707" spans="1:12" x14ac:dyDescent="0.25">
      <c r="A4707" s="2117">
        <v>202526033501</v>
      </c>
      <c r="B4707" s="1502">
        <v>45865</v>
      </c>
      <c r="C4707" s="2123">
        <v>0.25416665999999999</v>
      </c>
      <c r="D4707" s="2125">
        <v>47</v>
      </c>
      <c r="E4707" t="s">
        <v>55</v>
      </c>
      <c r="F4707" t="s">
        <v>55</v>
      </c>
      <c r="G4707" t="s">
        <v>364</v>
      </c>
      <c r="H4707" t="s">
        <v>55</v>
      </c>
      <c r="I4707">
        <v>1</v>
      </c>
      <c r="J4707" t="s">
        <v>364</v>
      </c>
      <c r="K4707" t="s">
        <v>363</v>
      </c>
      <c r="L4707">
        <v>1</v>
      </c>
    </row>
    <row r="4708" spans="1:12" x14ac:dyDescent="0.25">
      <c r="A4708" s="2117">
        <v>202526033517</v>
      </c>
      <c r="B4708" s="1502">
        <v>45867</v>
      </c>
      <c r="C4708" s="2123">
        <v>0.36111111000000001</v>
      </c>
      <c r="D4708" s="2125">
        <v>47</v>
      </c>
      <c r="E4708" t="s">
        <v>55</v>
      </c>
      <c r="F4708" t="s">
        <v>55</v>
      </c>
      <c r="G4708" t="s">
        <v>364</v>
      </c>
      <c r="H4708" t="s">
        <v>55</v>
      </c>
      <c r="I4708">
        <v>1</v>
      </c>
      <c r="J4708" t="s">
        <v>364</v>
      </c>
      <c r="K4708" t="s">
        <v>363</v>
      </c>
      <c r="L4708">
        <v>1</v>
      </c>
    </row>
    <row r="4709" spans="1:12" x14ac:dyDescent="0.25">
      <c r="A4709" s="2117">
        <v>202526033523</v>
      </c>
      <c r="B4709" s="1502">
        <v>45867</v>
      </c>
      <c r="C4709" s="2123">
        <v>0.93402777000000003</v>
      </c>
      <c r="D4709" s="2125">
        <v>44</v>
      </c>
      <c r="E4709" t="s">
        <v>55</v>
      </c>
      <c r="F4709" t="s">
        <v>55</v>
      </c>
      <c r="G4709" t="s">
        <v>364</v>
      </c>
      <c r="H4709" t="s">
        <v>55</v>
      </c>
      <c r="I4709">
        <v>1</v>
      </c>
      <c r="J4709" t="s">
        <v>364</v>
      </c>
      <c r="K4709" t="s">
        <v>363</v>
      </c>
      <c r="L4709">
        <v>1</v>
      </c>
    </row>
    <row r="4710" spans="1:12" x14ac:dyDescent="0.25">
      <c r="A4710" s="2117">
        <v>202526033533</v>
      </c>
      <c r="B4710" s="1502">
        <v>45868</v>
      </c>
      <c r="C4710" s="2123">
        <v>0.47638888000000001</v>
      </c>
      <c r="D4710" s="2125">
        <v>44</v>
      </c>
      <c r="E4710" t="s">
        <v>55</v>
      </c>
      <c r="F4710" t="s">
        <v>55</v>
      </c>
      <c r="G4710" t="s">
        <v>364</v>
      </c>
      <c r="H4710" t="s">
        <v>55</v>
      </c>
      <c r="I4710">
        <v>1</v>
      </c>
      <c r="J4710" t="s">
        <v>364</v>
      </c>
      <c r="K4710" t="s">
        <v>363</v>
      </c>
      <c r="L4710">
        <v>1</v>
      </c>
    </row>
    <row r="4711" spans="1:12" x14ac:dyDescent="0.25">
      <c r="A4711" s="2117">
        <v>202526033591</v>
      </c>
      <c r="B4711" s="1502">
        <v>45877</v>
      </c>
      <c r="C4711" s="2123">
        <v>0.43055555000000001</v>
      </c>
      <c r="D4711" s="2125">
        <v>47</v>
      </c>
      <c r="E4711" t="s">
        <v>55</v>
      </c>
      <c r="F4711" t="s">
        <v>55</v>
      </c>
      <c r="G4711" t="s">
        <v>364</v>
      </c>
      <c r="H4711" t="s">
        <v>55</v>
      </c>
      <c r="I4711">
        <v>1</v>
      </c>
      <c r="J4711" t="s">
        <v>364</v>
      </c>
      <c r="K4711" t="s">
        <v>363</v>
      </c>
      <c r="L4711">
        <v>1</v>
      </c>
    </row>
    <row r="4712" spans="1:12" x14ac:dyDescent="0.25">
      <c r="A4712" s="2117">
        <v>202526033597</v>
      </c>
      <c r="B4712" s="1502">
        <v>45878</v>
      </c>
      <c r="C4712" s="2123">
        <v>0.48958332999999998</v>
      </c>
      <c r="D4712" s="2125">
        <v>44</v>
      </c>
      <c r="E4712" t="s">
        <v>55</v>
      </c>
      <c r="F4712" t="s">
        <v>55</v>
      </c>
      <c r="G4712" t="s">
        <v>364</v>
      </c>
      <c r="H4712" t="s">
        <v>55</v>
      </c>
      <c r="I4712">
        <v>1</v>
      </c>
      <c r="J4712" t="s">
        <v>364</v>
      </c>
      <c r="K4712" t="s">
        <v>363</v>
      </c>
      <c r="L4712">
        <v>1</v>
      </c>
    </row>
    <row r="4713" spans="1:12" x14ac:dyDescent="0.25">
      <c r="A4713" s="2117">
        <v>202526033657</v>
      </c>
      <c r="B4713" s="1502">
        <v>45886</v>
      </c>
      <c r="C4713" s="2123">
        <v>0.21527777000000001</v>
      </c>
      <c r="D4713" s="2125">
        <v>43</v>
      </c>
      <c r="E4713" t="s">
        <v>55</v>
      </c>
      <c r="F4713" t="s">
        <v>55</v>
      </c>
      <c r="G4713" t="s">
        <v>364</v>
      </c>
      <c r="H4713" t="s">
        <v>55</v>
      </c>
      <c r="I4713">
        <v>1</v>
      </c>
      <c r="J4713" t="s">
        <v>364</v>
      </c>
      <c r="K4713" t="s">
        <v>363</v>
      </c>
      <c r="L4713">
        <v>1</v>
      </c>
    </row>
    <row r="4714" spans="1:12" x14ac:dyDescent="0.25">
      <c r="A4714" s="2117">
        <v>202526033677</v>
      </c>
      <c r="B4714" s="1502">
        <v>45888</v>
      </c>
      <c r="C4714" s="2123">
        <v>0.91666665999999997</v>
      </c>
      <c r="D4714" s="2125">
        <v>47</v>
      </c>
      <c r="E4714" t="s">
        <v>55</v>
      </c>
      <c r="F4714" t="s">
        <v>55</v>
      </c>
      <c r="G4714" t="s">
        <v>364</v>
      </c>
      <c r="H4714" t="s">
        <v>55</v>
      </c>
      <c r="I4714">
        <v>1</v>
      </c>
      <c r="J4714" t="s">
        <v>364</v>
      </c>
      <c r="K4714" t="s">
        <v>363</v>
      </c>
      <c r="L4714">
        <v>1</v>
      </c>
    </row>
    <row r="4715" spans="1:12" x14ac:dyDescent="0.25">
      <c r="A4715" s="2117">
        <v>202526033686</v>
      </c>
      <c r="B4715" s="1502">
        <v>45890</v>
      </c>
      <c r="C4715" s="2123">
        <v>0.31597222000000003</v>
      </c>
      <c r="D4715" s="2125">
        <v>47</v>
      </c>
      <c r="E4715" t="s">
        <v>55</v>
      </c>
      <c r="F4715" t="s">
        <v>55</v>
      </c>
      <c r="G4715" t="s">
        <v>364</v>
      </c>
      <c r="H4715" t="s">
        <v>55</v>
      </c>
      <c r="I4715">
        <v>1</v>
      </c>
      <c r="J4715" t="s">
        <v>364</v>
      </c>
      <c r="K4715" t="s">
        <v>363</v>
      </c>
      <c r="L4715">
        <v>1</v>
      </c>
    </row>
    <row r="4716" spans="1:12" x14ac:dyDescent="0.25">
      <c r="A4716" s="2117">
        <v>202526033688</v>
      </c>
      <c r="B4716" s="1502">
        <v>45890</v>
      </c>
      <c r="C4716" s="2123">
        <v>0.61666666000000003</v>
      </c>
      <c r="D4716" s="2125">
        <v>47</v>
      </c>
      <c r="E4716" t="s">
        <v>55</v>
      </c>
      <c r="F4716" t="s">
        <v>55</v>
      </c>
      <c r="G4716" t="s">
        <v>364</v>
      </c>
      <c r="H4716" t="s">
        <v>55</v>
      </c>
      <c r="I4716">
        <v>1</v>
      </c>
      <c r="J4716" t="s">
        <v>364</v>
      </c>
      <c r="K4716" t="s">
        <v>363</v>
      </c>
      <c r="L4716">
        <v>1</v>
      </c>
    </row>
    <row r="4717" spans="1:12" x14ac:dyDescent="0.25">
      <c r="A4717" s="2117">
        <v>202526033744</v>
      </c>
      <c r="B4717" s="1502">
        <v>45897</v>
      </c>
      <c r="C4717" s="2123">
        <v>6.9444000000000005E-4</v>
      </c>
      <c r="D4717" s="2125">
        <v>43</v>
      </c>
      <c r="E4717" t="s">
        <v>55</v>
      </c>
      <c r="F4717" t="s">
        <v>55</v>
      </c>
      <c r="G4717" t="s">
        <v>364</v>
      </c>
      <c r="H4717" t="s">
        <v>55</v>
      </c>
      <c r="I4717">
        <v>1</v>
      </c>
      <c r="J4717" t="s">
        <v>364</v>
      </c>
      <c r="K4717" t="s">
        <v>363</v>
      </c>
      <c r="L4717">
        <v>1</v>
      </c>
    </row>
    <row r="4718" spans="1:12" x14ac:dyDescent="0.25">
      <c r="A4718" s="2117">
        <v>202526033776</v>
      </c>
      <c r="B4718" s="1502">
        <v>45902</v>
      </c>
      <c r="C4718" s="2123">
        <v>0.51736110999999996</v>
      </c>
      <c r="D4718" s="2125">
        <v>43</v>
      </c>
      <c r="E4718" t="s">
        <v>55</v>
      </c>
      <c r="F4718" t="s">
        <v>55</v>
      </c>
      <c r="G4718" t="s">
        <v>364</v>
      </c>
      <c r="H4718" t="s">
        <v>55</v>
      </c>
      <c r="I4718">
        <v>1</v>
      </c>
      <c r="J4718" t="s">
        <v>364</v>
      </c>
      <c r="K4718" t="s">
        <v>363</v>
      </c>
      <c r="L4718">
        <v>1</v>
      </c>
    </row>
    <row r="4719" spans="1:12" x14ac:dyDescent="0.25">
      <c r="A4719" s="2117">
        <v>202526033800</v>
      </c>
      <c r="B4719" s="1502">
        <v>45905</v>
      </c>
      <c r="C4719" s="2123">
        <v>0.83333332999999998</v>
      </c>
      <c r="D4719" s="2125">
        <v>43</v>
      </c>
      <c r="E4719" t="s">
        <v>55</v>
      </c>
      <c r="F4719" t="s">
        <v>55</v>
      </c>
      <c r="G4719" t="s">
        <v>364</v>
      </c>
      <c r="H4719" t="s">
        <v>55</v>
      </c>
      <c r="I4719">
        <v>1</v>
      </c>
      <c r="J4719" t="s">
        <v>364</v>
      </c>
      <c r="K4719" t="s">
        <v>363</v>
      </c>
      <c r="L4719">
        <v>1</v>
      </c>
    </row>
    <row r="4720" spans="1:12" x14ac:dyDescent="0.25">
      <c r="A4720" s="2117">
        <v>202526033806</v>
      </c>
      <c r="B4720" s="1502">
        <v>45906</v>
      </c>
      <c r="C4720" s="2123">
        <v>0.75138888000000004</v>
      </c>
      <c r="D4720" s="2125">
        <v>43</v>
      </c>
      <c r="E4720" t="s">
        <v>55</v>
      </c>
      <c r="F4720" t="s">
        <v>55</v>
      </c>
      <c r="G4720" t="s">
        <v>364</v>
      </c>
      <c r="H4720" t="s">
        <v>55</v>
      </c>
      <c r="I4720">
        <v>1</v>
      </c>
      <c r="J4720" t="s">
        <v>364</v>
      </c>
      <c r="K4720" t="s">
        <v>363</v>
      </c>
      <c r="L4720">
        <v>1</v>
      </c>
    </row>
    <row r="4721" spans="1:12" x14ac:dyDescent="0.25">
      <c r="A4721" s="2117">
        <v>202526033925</v>
      </c>
      <c r="B4721" s="1502">
        <v>45920</v>
      </c>
      <c r="C4721" s="2123">
        <v>0.74513887999999995</v>
      </c>
      <c r="D4721" s="2125">
        <v>38</v>
      </c>
      <c r="E4721" t="s">
        <v>55</v>
      </c>
      <c r="F4721" t="s">
        <v>55</v>
      </c>
      <c r="G4721" t="s">
        <v>364</v>
      </c>
      <c r="H4721" t="s">
        <v>55</v>
      </c>
      <c r="I4721">
        <v>1</v>
      </c>
      <c r="J4721" t="s">
        <v>364</v>
      </c>
      <c r="K4721" t="s">
        <v>363</v>
      </c>
      <c r="L4721">
        <v>1</v>
      </c>
    </row>
    <row r="4722" spans="1:12" x14ac:dyDescent="0.25">
      <c r="A4722" s="2117">
        <v>202526033963</v>
      </c>
      <c r="B4722" s="1502">
        <v>45920</v>
      </c>
      <c r="C4722" s="2123">
        <v>0.70833332999999998</v>
      </c>
      <c r="D4722" s="2125">
        <v>43</v>
      </c>
      <c r="E4722" t="s">
        <v>55</v>
      </c>
      <c r="F4722" t="s">
        <v>55</v>
      </c>
      <c r="G4722" t="s">
        <v>364</v>
      </c>
      <c r="H4722" t="s">
        <v>55</v>
      </c>
      <c r="I4722">
        <v>1</v>
      </c>
      <c r="J4722" t="s">
        <v>364</v>
      </c>
      <c r="K4722" t="s">
        <v>363</v>
      </c>
      <c r="L4722">
        <v>1</v>
      </c>
    </row>
    <row r="4723" spans="1:12" x14ac:dyDescent="0.25">
      <c r="A4723" s="2117">
        <v>202526133041</v>
      </c>
      <c r="B4723" s="1502">
        <v>45883</v>
      </c>
      <c r="C4723" s="2123">
        <v>0.44791666000000002</v>
      </c>
      <c r="D4723" s="2125">
        <v>46</v>
      </c>
      <c r="E4723" t="s">
        <v>55</v>
      </c>
      <c r="F4723" t="s">
        <v>55</v>
      </c>
      <c r="G4723" t="s">
        <v>364</v>
      </c>
      <c r="H4723" t="s">
        <v>55</v>
      </c>
      <c r="I4723">
        <v>1</v>
      </c>
      <c r="J4723" t="s">
        <v>364</v>
      </c>
      <c r="K4723" t="s">
        <v>363</v>
      </c>
      <c r="L4723">
        <v>1</v>
      </c>
    </row>
    <row r="4724" spans="1:12" x14ac:dyDescent="0.25">
      <c r="A4724" s="2117">
        <v>202526133177</v>
      </c>
      <c r="B4724" s="1502">
        <v>45921</v>
      </c>
      <c r="C4724" s="2123">
        <v>0.71458332999999996</v>
      </c>
      <c r="D4724" s="2125">
        <v>46</v>
      </c>
      <c r="E4724" t="s">
        <v>55</v>
      </c>
      <c r="F4724" t="s">
        <v>55</v>
      </c>
      <c r="G4724" t="s">
        <v>364</v>
      </c>
      <c r="H4724" t="s">
        <v>55</v>
      </c>
      <c r="I4724">
        <v>1</v>
      </c>
      <c r="J4724" t="s">
        <v>364</v>
      </c>
      <c r="K4724" t="s">
        <v>363</v>
      </c>
      <c r="L4724">
        <v>1</v>
      </c>
    </row>
    <row r="4725" spans="1:12" x14ac:dyDescent="0.25">
      <c r="A4725" s="2117">
        <v>202526433126</v>
      </c>
      <c r="B4725" s="1502">
        <v>45873</v>
      </c>
      <c r="C4725" s="2123">
        <v>0.72291665999999999</v>
      </c>
      <c r="D4725" s="2125">
        <v>44</v>
      </c>
      <c r="E4725" t="s">
        <v>55</v>
      </c>
      <c r="F4725" t="s">
        <v>55</v>
      </c>
      <c r="G4725" t="s">
        <v>364</v>
      </c>
      <c r="H4725" t="s">
        <v>55</v>
      </c>
      <c r="I4725">
        <v>1</v>
      </c>
      <c r="J4725" t="s">
        <v>364</v>
      </c>
      <c r="K4725" t="s">
        <v>363</v>
      </c>
      <c r="L4725">
        <v>1</v>
      </c>
    </row>
    <row r="4726" spans="1:12" x14ac:dyDescent="0.25">
      <c r="A4726" s="2117">
        <v>202526433147</v>
      </c>
      <c r="B4726" s="1502">
        <v>45876</v>
      </c>
      <c r="C4726" s="2123">
        <v>0.63333333000000003</v>
      </c>
      <c r="D4726" s="2125">
        <v>39</v>
      </c>
      <c r="E4726" t="s">
        <v>55</v>
      </c>
      <c r="F4726" t="s">
        <v>55</v>
      </c>
      <c r="G4726" t="s">
        <v>364</v>
      </c>
      <c r="H4726" t="s">
        <v>55</v>
      </c>
      <c r="I4726">
        <v>1</v>
      </c>
      <c r="J4726" t="s">
        <v>364</v>
      </c>
      <c r="K4726" t="s">
        <v>363</v>
      </c>
      <c r="L4726">
        <v>1</v>
      </c>
    </row>
    <row r="4727" spans="1:12" x14ac:dyDescent="0.25">
      <c r="A4727" s="2117">
        <v>202526433240</v>
      </c>
      <c r="B4727" s="1502">
        <v>45895</v>
      </c>
      <c r="C4727" s="2123">
        <v>0.51805555000000003</v>
      </c>
      <c r="D4727" s="2125">
        <v>39</v>
      </c>
      <c r="E4727" t="s">
        <v>55</v>
      </c>
      <c r="F4727" t="s">
        <v>55</v>
      </c>
      <c r="G4727" t="s">
        <v>364</v>
      </c>
      <c r="H4727" t="s">
        <v>55</v>
      </c>
      <c r="I4727">
        <v>1</v>
      </c>
      <c r="J4727" t="s">
        <v>364</v>
      </c>
      <c r="K4727" t="s">
        <v>363</v>
      </c>
      <c r="L4727">
        <v>1</v>
      </c>
    </row>
    <row r="4728" spans="1:12" x14ac:dyDescent="0.25">
      <c r="A4728" s="2117">
        <v>202526433258</v>
      </c>
      <c r="B4728" s="1502">
        <v>45899</v>
      </c>
      <c r="C4728" s="2123">
        <v>2.8472219999999999E-2</v>
      </c>
      <c r="D4728" s="2125">
        <v>38</v>
      </c>
      <c r="E4728" t="s">
        <v>55</v>
      </c>
      <c r="F4728" t="s">
        <v>55</v>
      </c>
      <c r="G4728" t="s">
        <v>364</v>
      </c>
      <c r="H4728" t="s">
        <v>55</v>
      </c>
      <c r="I4728">
        <v>1</v>
      </c>
      <c r="J4728" t="s">
        <v>364</v>
      </c>
      <c r="K4728" t="s">
        <v>363</v>
      </c>
      <c r="L4728">
        <v>1</v>
      </c>
    </row>
    <row r="4729" spans="1:12" x14ac:dyDescent="0.25">
      <c r="A4729" s="2117">
        <v>202526534131</v>
      </c>
      <c r="B4729" s="1502">
        <v>45855</v>
      </c>
      <c r="C4729" s="2123">
        <v>0.81111111000000002</v>
      </c>
      <c r="D4729" s="2125">
        <v>45</v>
      </c>
      <c r="E4729" t="s">
        <v>55</v>
      </c>
      <c r="F4729" t="s">
        <v>55</v>
      </c>
      <c r="G4729" t="s">
        <v>364</v>
      </c>
      <c r="H4729" t="s">
        <v>55</v>
      </c>
      <c r="I4729">
        <v>1</v>
      </c>
      <c r="J4729" t="s">
        <v>364</v>
      </c>
      <c r="K4729" t="s">
        <v>363</v>
      </c>
      <c r="L4729">
        <v>1</v>
      </c>
    </row>
    <row r="4730" spans="1:12" x14ac:dyDescent="0.25">
      <c r="A4730" s="2117">
        <v>202526534160</v>
      </c>
      <c r="B4730" s="1502">
        <v>45859</v>
      </c>
      <c r="C4730" s="2123">
        <v>6.9444000000000005E-4</v>
      </c>
      <c r="D4730" s="2125">
        <v>41</v>
      </c>
      <c r="E4730" t="s">
        <v>55</v>
      </c>
      <c r="F4730" t="s">
        <v>55</v>
      </c>
      <c r="G4730" t="s">
        <v>364</v>
      </c>
      <c r="H4730" t="s">
        <v>55</v>
      </c>
      <c r="I4730">
        <v>1</v>
      </c>
      <c r="J4730" t="s">
        <v>364</v>
      </c>
      <c r="K4730" t="s">
        <v>363</v>
      </c>
      <c r="L4730">
        <v>1</v>
      </c>
    </row>
    <row r="4731" spans="1:12" x14ac:dyDescent="0.25">
      <c r="A4731" s="2117">
        <v>202526534207</v>
      </c>
      <c r="B4731" s="1502">
        <v>45864</v>
      </c>
      <c r="C4731" s="2123">
        <v>9.5138879999999995E-2</v>
      </c>
      <c r="D4731" s="2125">
        <v>41</v>
      </c>
      <c r="E4731" t="s">
        <v>55</v>
      </c>
      <c r="F4731" t="s">
        <v>55</v>
      </c>
      <c r="G4731" t="s">
        <v>364</v>
      </c>
      <c r="H4731" t="s">
        <v>55</v>
      </c>
      <c r="I4731">
        <v>1</v>
      </c>
      <c r="J4731" t="s">
        <v>364</v>
      </c>
      <c r="K4731" t="s">
        <v>363</v>
      </c>
      <c r="L4731">
        <v>1</v>
      </c>
    </row>
    <row r="4732" spans="1:12" x14ac:dyDescent="0.25">
      <c r="A4732" s="2117">
        <v>202526534373</v>
      </c>
      <c r="B4732" s="1502">
        <v>45879</v>
      </c>
      <c r="C4732" s="2123">
        <v>0.24305555000000001</v>
      </c>
      <c r="D4732" s="2125">
        <v>45</v>
      </c>
      <c r="E4732" t="s">
        <v>55</v>
      </c>
      <c r="F4732" t="s">
        <v>55</v>
      </c>
      <c r="G4732" t="s">
        <v>364</v>
      </c>
      <c r="H4732" t="s">
        <v>55</v>
      </c>
      <c r="I4732">
        <v>1</v>
      </c>
      <c r="J4732" t="s">
        <v>364</v>
      </c>
      <c r="K4732" t="s">
        <v>363</v>
      </c>
      <c r="L4732">
        <v>1</v>
      </c>
    </row>
    <row r="4733" spans="1:12" x14ac:dyDescent="0.25">
      <c r="A4733" s="2117">
        <v>202526534434</v>
      </c>
      <c r="B4733" s="1502">
        <v>45885</v>
      </c>
      <c r="C4733" s="2123">
        <v>0.88124999999999998</v>
      </c>
      <c r="D4733" s="2125">
        <v>41</v>
      </c>
      <c r="E4733" t="s">
        <v>55</v>
      </c>
      <c r="F4733" t="s">
        <v>55</v>
      </c>
      <c r="G4733" t="s">
        <v>364</v>
      </c>
      <c r="H4733" t="s">
        <v>55</v>
      </c>
      <c r="I4733">
        <v>1</v>
      </c>
      <c r="J4733" t="s">
        <v>364</v>
      </c>
      <c r="K4733" t="s">
        <v>363</v>
      </c>
      <c r="L4733">
        <v>1</v>
      </c>
    </row>
    <row r="4734" spans="1:12" x14ac:dyDescent="0.25">
      <c r="A4734" s="2117">
        <v>202526534679</v>
      </c>
      <c r="B4734" s="1502">
        <v>45910</v>
      </c>
      <c r="C4734" s="2123">
        <v>8.1250000000000003E-2</v>
      </c>
      <c r="D4734" s="2125">
        <v>45</v>
      </c>
      <c r="E4734" t="s">
        <v>55</v>
      </c>
      <c r="F4734" t="s">
        <v>55</v>
      </c>
      <c r="G4734" t="s">
        <v>364</v>
      </c>
      <c r="H4734" t="s">
        <v>55</v>
      </c>
      <c r="I4734">
        <v>1</v>
      </c>
      <c r="J4734" t="s">
        <v>364</v>
      </c>
      <c r="K4734" t="s">
        <v>363</v>
      </c>
      <c r="L4734">
        <v>1</v>
      </c>
    </row>
    <row r="4735" spans="1:12" x14ac:dyDescent="0.25">
      <c r="A4735" s="2117">
        <v>202526534798</v>
      </c>
      <c r="B4735" s="1502">
        <v>45923</v>
      </c>
      <c r="C4735" s="2123">
        <v>0.83958332999999996</v>
      </c>
      <c r="D4735" s="2125">
        <v>45</v>
      </c>
      <c r="E4735" t="s">
        <v>55</v>
      </c>
      <c r="F4735" t="s">
        <v>55</v>
      </c>
      <c r="G4735" t="s">
        <v>364</v>
      </c>
      <c r="H4735" t="s">
        <v>55</v>
      </c>
      <c r="I4735">
        <v>1</v>
      </c>
      <c r="J4735" t="s">
        <v>364</v>
      </c>
      <c r="K4735" t="s">
        <v>363</v>
      </c>
      <c r="L4735">
        <v>1</v>
      </c>
    </row>
    <row r="4736" spans="1:12" x14ac:dyDescent="0.25">
      <c r="A4736" s="2117">
        <v>202526534835</v>
      </c>
      <c r="B4736" s="1502">
        <v>45884</v>
      </c>
      <c r="C4736" s="2123">
        <v>0.125</v>
      </c>
      <c r="D4736" s="2125">
        <v>40</v>
      </c>
      <c r="E4736" t="s">
        <v>55</v>
      </c>
      <c r="F4736" t="s">
        <v>55</v>
      </c>
      <c r="G4736" t="s">
        <v>364</v>
      </c>
      <c r="H4736" t="s">
        <v>55</v>
      </c>
      <c r="I4736">
        <v>1</v>
      </c>
      <c r="J4736" t="s">
        <v>364</v>
      </c>
      <c r="K4736" t="s">
        <v>363</v>
      </c>
      <c r="L4736">
        <v>1</v>
      </c>
    </row>
    <row r="4737" spans="1:12" x14ac:dyDescent="0.25">
      <c r="A4737" s="2117">
        <v>202526534853</v>
      </c>
      <c r="B4737" s="1502">
        <v>45929</v>
      </c>
      <c r="C4737" s="2123">
        <v>1.944444E-2</v>
      </c>
      <c r="D4737" s="2125">
        <v>40</v>
      </c>
      <c r="E4737" t="s">
        <v>55</v>
      </c>
      <c r="F4737" t="s">
        <v>55</v>
      </c>
      <c r="G4737" t="s">
        <v>364</v>
      </c>
      <c r="H4737" t="s">
        <v>55</v>
      </c>
      <c r="I4737">
        <v>1</v>
      </c>
      <c r="J4737" t="s">
        <v>364</v>
      </c>
      <c r="K4737" t="s">
        <v>363</v>
      </c>
      <c r="L4737">
        <v>1</v>
      </c>
    </row>
    <row r="4738" spans="1:12" x14ac:dyDescent="0.25">
      <c r="A4738" s="2117">
        <v>202526633228</v>
      </c>
      <c r="B4738" s="1502">
        <v>45884</v>
      </c>
      <c r="C4738" s="2123">
        <v>0.99583332999999996</v>
      </c>
      <c r="D4738" s="2125">
        <v>38</v>
      </c>
      <c r="E4738" t="s">
        <v>55</v>
      </c>
      <c r="F4738" t="s">
        <v>55</v>
      </c>
      <c r="G4738" t="s">
        <v>364</v>
      </c>
      <c r="H4738" t="s">
        <v>55</v>
      </c>
      <c r="I4738">
        <v>1</v>
      </c>
      <c r="J4738" t="s">
        <v>364</v>
      </c>
      <c r="K4738" t="s">
        <v>363</v>
      </c>
      <c r="L4738">
        <v>1</v>
      </c>
    </row>
    <row r="4739" spans="1:12" x14ac:dyDescent="0.25">
      <c r="A4739" s="2117">
        <v>202526633240</v>
      </c>
      <c r="B4739" s="1502">
        <v>45886</v>
      </c>
      <c r="C4739" s="2123">
        <v>0.19444444</v>
      </c>
      <c r="D4739" s="2125">
        <v>43</v>
      </c>
      <c r="E4739" t="s">
        <v>55</v>
      </c>
      <c r="F4739" t="s">
        <v>55</v>
      </c>
      <c r="G4739" t="s">
        <v>364</v>
      </c>
      <c r="H4739" t="s">
        <v>55</v>
      </c>
      <c r="I4739">
        <v>1</v>
      </c>
      <c r="J4739" t="s">
        <v>364</v>
      </c>
      <c r="K4739" t="s">
        <v>363</v>
      </c>
      <c r="L4739">
        <v>1</v>
      </c>
    </row>
    <row r="4740" spans="1:12" x14ac:dyDescent="0.25">
      <c r="A4740" s="2117">
        <v>202526633331</v>
      </c>
      <c r="B4740" s="1502">
        <v>45909</v>
      </c>
      <c r="C4740" s="2123">
        <v>8.3333329999999997E-2</v>
      </c>
      <c r="D4740" s="2125">
        <v>38</v>
      </c>
      <c r="E4740" t="s">
        <v>55</v>
      </c>
      <c r="F4740" t="s">
        <v>55</v>
      </c>
      <c r="G4740" t="s">
        <v>364</v>
      </c>
      <c r="H4740" t="s">
        <v>55</v>
      </c>
      <c r="I4740">
        <v>1</v>
      </c>
      <c r="J4740" t="s">
        <v>364</v>
      </c>
      <c r="K4740" t="s">
        <v>363</v>
      </c>
      <c r="L4740">
        <v>1</v>
      </c>
    </row>
    <row r="4741" spans="1:12" x14ac:dyDescent="0.25">
      <c r="A4741" s="2117">
        <v>202526633394</v>
      </c>
      <c r="B4741" s="1502">
        <v>45920</v>
      </c>
      <c r="C4741" s="2123">
        <v>0.23611111000000001</v>
      </c>
      <c r="D4741" s="2125">
        <v>43</v>
      </c>
      <c r="E4741" t="s">
        <v>55</v>
      </c>
      <c r="F4741" t="s">
        <v>55</v>
      </c>
      <c r="G4741" t="s">
        <v>364</v>
      </c>
      <c r="H4741" t="s">
        <v>55</v>
      </c>
      <c r="I4741">
        <v>1</v>
      </c>
      <c r="J4741" t="s">
        <v>364</v>
      </c>
      <c r="K4741" t="s">
        <v>363</v>
      </c>
      <c r="L4741">
        <v>1</v>
      </c>
    </row>
    <row r="4742" spans="1:12" x14ac:dyDescent="0.25">
      <c r="A4742" s="2117">
        <v>202526732985</v>
      </c>
      <c r="B4742" s="1502">
        <v>45851</v>
      </c>
      <c r="C4742" s="2123">
        <v>0.83333332999999998</v>
      </c>
      <c r="D4742" s="2125">
        <v>46</v>
      </c>
      <c r="E4742" t="s">
        <v>55</v>
      </c>
      <c r="F4742" t="s">
        <v>55</v>
      </c>
      <c r="G4742" t="s">
        <v>364</v>
      </c>
      <c r="H4742" t="s">
        <v>55</v>
      </c>
      <c r="I4742">
        <v>1</v>
      </c>
      <c r="J4742" t="s">
        <v>364</v>
      </c>
      <c r="K4742" t="s">
        <v>363</v>
      </c>
      <c r="L4742">
        <v>1</v>
      </c>
    </row>
    <row r="4743" spans="1:12" x14ac:dyDescent="0.25">
      <c r="A4743" s="2117">
        <v>202526733207</v>
      </c>
      <c r="B4743" s="1502">
        <v>45897</v>
      </c>
      <c r="C4743" s="2123">
        <v>8.1944439999999993E-2</v>
      </c>
      <c r="D4743" s="2125">
        <v>46</v>
      </c>
      <c r="E4743" t="s">
        <v>55</v>
      </c>
      <c r="F4743" t="s">
        <v>55</v>
      </c>
      <c r="G4743" t="s">
        <v>364</v>
      </c>
      <c r="H4743" t="s">
        <v>55</v>
      </c>
      <c r="I4743">
        <v>1</v>
      </c>
      <c r="J4743" t="s">
        <v>364</v>
      </c>
      <c r="K4743" t="s">
        <v>363</v>
      </c>
      <c r="L4743">
        <v>1</v>
      </c>
    </row>
    <row r="4744" spans="1:12" x14ac:dyDescent="0.25">
      <c r="A4744" s="2117">
        <v>202526733308</v>
      </c>
      <c r="B4744" s="1502">
        <v>45918</v>
      </c>
      <c r="C4744" s="2123">
        <v>0.16875000000000001</v>
      </c>
      <c r="D4744" s="2125">
        <v>42</v>
      </c>
      <c r="E4744" t="s">
        <v>55</v>
      </c>
      <c r="F4744" t="s">
        <v>55</v>
      </c>
      <c r="G4744" t="s">
        <v>364</v>
      </c>
      <c r="H4744" t="s">
        <v>55</v>
      </c>
      <c r="I4744">
        <v>1</v>
      </c>
      <c r="J4744" t="s">
        <v>364</v>
      </c>
      <c r="K4744" t="s">
        <v>363</v>
      </c>
      <c r="L4744">
        <v>1</v>
      </c>
    </row>
    <row r="4745" spans="1:12" x14ac:dyDescent="0.25">
      <c r="A4745" s="2117">
        <v>202526733319</v>
      </c>
      <c r="B4745" s="1502">
        <v>45920</v>
      </c>
      <c r="C4745" s="2123">
        <v>3.958333E-2</v>
      </c>
      <c r="D4745" s="2125">
        <v>46</v>
      </c>
      <c r="E4745" t="s">
        <v>55</v>
      </c>
      <c r="F4745" t="s">
        <v>55</v>
      </c>
      <c r="G4745" t="s">
        <v>364</v>
      </c>
      <c r="H4745" t="s">
        <v>55</v>
      </c>
      <c r="I4745">
        <v>1</v>
      </c>
      <c r="J4745" t="s">
        <v>364</v>
      </c>
      <c r="K4745" t="s">
        <v>363</v>
      </c>
      <c r="L4745">
        <v>1</v>
      </c>
    </row>
    <row r="4746" spans="1:12" x14ac:dyDescent="0.25">
      <c r="A4746" s="2117">
        <v>202526834928</v>
      </c>
      <c r="B4746" s="1502">
        <v>45839</v>
      </c>
      <c r="C4746" s="2123">
        <v>8.1944439999999993E-2</v>
      </c>
      <c r="D4746" s="2125">
        <v>45</v>
      </c>
      <c r="E4746" t="s">
        <v>55</v>
      </c>
      <c r="F4746" t="s">
        <v>55</v>
      </c>
      <c r="G4746" t="s">
        <v>364</v>
      </c>
      <c r="H4746" t="s">
        <v>55</v>
      </c>
      <c r="I4746">
        <v>1</v>
      </c>
      <c r="J4746" t="s">
        <v>364</v>
      </c>
      <c r="K4746" t="s">
        <v>363</v>
      </c>
      <c r="L4746">
        <v>1</v>
      </c>
    </row>
    <row r="4747" spans="1:12" x14ac:dyDescent="0.25">
      <c r="A4747" s="2117">
        <v>202526834929</v>
      </c>
      <c r="B4747" s="1502">
        <v>45839</v>
      </c>
      <c r="C4747" s="2123">
        <v>8.1250000000000003E-2</v>
      </c>
      <c r="D4747" s="2125">
        <v>45</v>
      </c>
      <c r="E4747" t="s">
        <v>55</v>
      </c>
      <c r="F4747" t="s">
        <v>55</v>
      </c>
      <c r="G4747" t="s">
        <v>364</v>
      </c>
      <c r="H4747" t="s">
        <v>55</v>
      </c>
      <c r="I4747">
        <v>1</v>
      </c>
      <c r="J4747" t="s">
        <v>364</v>
      </c>
      <c r="K4747" t="s">
        <v>363</v>
      </c>
      <c r="L4747">
        <v>1</v>
      </c>
    </row>
    <row r="4748" spans="1:12" x14ac:dyDescent="0.25">
      <c r="A4748" s="2117">
        <v>202526834943</v>
      </c>
      <c r="B4748" s="1502">
        <v>45840</v>
      </c>
      <c r="C4748" s="2123">
        <v>9.8611110000000002E-2</v>
      </c>
      <c r="D4748" s="2125">
        <v>45</v>
      </c>
      <c r="E4748" t="s">
        <v>55</v>
      </c>
      <c r="F4748" t="s">
        <v>55</v>
      </c>
      <c r="G4748" t="s">
        <v>364</v>
      </c>
      <c r="H4748" t="s">
        <v>55</v>
      </c>
      <c r="I4748">
        <v>1</v>
      </c>
      <c r="J4748" t="s">
        <v>364</v>
      </c>
      <c r="K4748" t="s">
        <v>363</v>
      </c>
      <c r="L4748">
        <v>1</v>
      </c>
    </row>
    <row r="4749" spans="1:12" x14ac:dyDescent="0.25">
      <c r="A4749" s="2117">
        <v>202526834947</v>
      </c>
      <c r="B4749" s="1502">
        <v>45840</v>
      </c>
      <c r="C4749" s="2123">
        <v>0.11666666000000001</v>
      </c>
      <c r="D4749" s="2125">
        <v>45</v>
      </c>
      <c r="E4749" t="s">
        <v>55</v>
      </c>
      <c r="F4749" t="s">
        <v>55</v>
      </c>
      <c r="G4749" t="s">
        <v>364</v>
      </c>
      <c r="H4749" t="s">
        <v>55</v>
      </c>
      <c r="I4749">
        <v>1</v>
      </c>
      <c r="J4749" t="s">
        <v>364</v>
      </c>
      <c r="K4749" t="s">
        <v>363</v>
      </c>
      <c r="L4749">
        <v>1</v>
      </c>
    </row>
    <row r="4750" spans="1:12" x14ac:dyDescent="0.25">
      <c r="A4750" s="2117">
        <v>202526834950</v>
      </c>
      <c r="B4750" s="1502">
        <v>45840</v>
      </c>
      <c r="C4750" s="2123">
        <v>8.3333329999999997E-2</v>
      </c>
      <c r="D4750" s="2125">
        <v>45</v>
      </c>
      <c r="E4750" t="s">
        <v>55</v>
      </c>
      <c r="F4750" t="s">
        <v>55</v>
      </c>
      <c r="G4750" t="s">
        <v>364</v>
      </c>
      <c r="H4750" t="s">
        <v>55</v>
      </c>
      <c r="I4750">
        <v>1</v>
      </c>
      <c r="J4750" t="s">
        <v>364</v>
      </c>
      <c r="K4750" t="s">
        <v>363</v>
      </c>
      <c r="L4750">
        <v>1</v>
      </c>
    </row>
    <row r="4751" spans="1:12" x14ac:dyDescent="0.25">
      <c r="A4751" s="2117">
        <v>202526834960</v>
      </c>
      <c r="B4751" s="1502">
        <v>45841</v>
      </c>
      <c r="C4751" s="2123">
        <v>5.069444E-2</v>
      </c>
      <c r="D4751" s="2125">
        <v>45</v>
      </c>
      <c r="E4751" t="s">
        <v>55</v>
      </c>
      <c r="F4751" t="s">
        <v>55</v>
      </c>
      <c r="G4751" t="s">
        <v>364</v>
      </c>
      <c r="H4751" t="s">
        <v>55</v>
      </c>
      <c r="I4751">
        <v>1</v>
      </c>
      <c r="J4751" t="s">
        <v>364</v>
      </c>
      <c r="K4751" t="s">
        <v>363</v>
      </c>
      <c r="L4751">
        <v>1</v>
      </c>
    </row>
    <row r="4752" spans="1:12" x14ac:dyDescent="0.25">
      <c r="A4752" s="2117">
        <v>202526834961</v>
      </c>
      <c r="B4752" s="1502">
        <v>45841</v>
      </c>
      <c r="C4752" s="2123">
        <v>0.05</v>
      </c>
      <c r="D4752" s="2125">
        <v>45</v>
      </c>
      <c r="E4752" t="s">
        <v>55</v>
      </c>
      <c r="F4752" t="s">
        <v>55</v>
      </c>
      <c r="G4752" t="s">
        <v>364</v>
      </c>
      <c r="H4752" t="s">
        <v>55</v>
      </c>
      <c r="I4752">
        <v>1</v>
      </c>
      <c r="J4752" t="s">
        <v>364</v>
      </c>
      <c r="K4752" t="s">
        <v>363</v>
      </c>
      <c r="L4752">
        <v>1</v>
      </c>
    </row>
    <row r="4753" spans="1:12" x14ac:dyDescent="0.25">
      <c r="A4753" s="2117">
        <v>202526834962</v>
      </c>
      <c r="B4753" s="1502">
        <v>45840</v>
      </c>
      <c r="C4753" s="2123">
        <v>5.4861109999999998E-2</v>
      </c>
      <c r="D4753" s="2125">
        <v>45</v>
      </c>
      <c r="E4753" t="s">
        <v>55</v>
      </c>
      <c r="F4753" t="s">
        <v>55</v>
      </c>
      <c r="G4753" t="s">
        <v>364</v>
      </c>
      <c r="H4753" t="s">
        <v>55</v>
      </c>
      <c r="I4753">
        <v>1</v>
      </c>
      <c r="J4753" t="s">
        <v>364</v>
      </c>
      <c r="K4753" t="s">
        <v>363</v>
      </c>
      <c r="L4753">
        <v>1</v>
      </c>
    </row>
    <row r="4754" spans="1:12" x14ac:dyDescent="0.25">
      <c r="A4754" s="2117">
        <v>202526834963</v>
      </c>
      <c r="B4754" s="1502">
        <v>45841</v>
      </c>
      <c r="C4754" s="2123">
        <v>8.6805549999999995E-2</v>
      </c>
      <c r="D4754" s="2125">
        <v>45</v>
      </c>
      <c r="E4754" t="s">
        <v>55</v>
      </c>
      <c r="F4754" t="s">
        <v>55</v>
      </c>
      <c r="G4754" t="s">
        <v>364</v>
      </c>
      <c r="H4754" t="s">
        <v>55</v>
      </c>
      <c r="I4754">
        <v>1</v>
      </c>
      <c r="J4754" t="s">
        <v>364</v>
      </c>
      <c r="K4754" t="s">
        <v>363</v>
      </c>
      <c r="L4754">
        <v>1</v>
      </c>
    </row>
    <row r="4755" spans="1:12" x14ac:dyDescent="0.25">
      <c r="A4755" s="2117">
        <v>202526834967</v>
      </c>
      <c r="B4755" s="1502">
        <v>45841</v>
      </c>
      <c r="C4755" s="2123">
        <v>6.8055550000000006E-2</v>
      </c>
      <c r="D4755" s="2125">
        <v>45</v>
      </c>
      <c r="E4755" t="s">
        <v>55</v>
      </c>
      <c r="F4755" t="s">
        <v>55</v>
      </c>
      <c r="G4755" t="s">
        <v>364</v>
      </c>
      <c r="H4755" t="s">
        <v>55</v>
      </c>
      <c r="I4755">
        <v>1</v>
      </c>
      <c r="J4755" t="s">
        <v>364</v>
      </c>
      <c r="K4755" t="s">
        <v>363</v>
      </c>
      <c r="L4755">
        <v>1</v>
      </c>
    </row>
    <row r="4756" spans="1:12" x14ac:dyDescent="0.25">
      <c r="A4756" s="2117">
        <v>202526834969</v>
      </c>
      <c r="B4756" s="1502">
        <v>45841</v>
      </c>
      <c r="C4756" s="2123">
        <v>9.375E-2</v>
      </c>
      <c r="D4756" s="2125">
        <v>45</v>
      </c>
      <c r="E4756" t="s">
        <v>55</v>
      </c>
      <c r="F4756" t="s">
        <v>55</v>
      </c>
      <c r="G4756" t="s">
        <v>364</v>
      </c>
      <c r="H4756" t="s">
        <v>55</v>
      </c>
      <c r="I4756">
        <v>1</v>
      </c>
      <c r="J4756" t="s">
        <v>364</v>
      </c>
      <c r="K4756" t="s">
        <v>363</v>
      </c>
      <c r="L4756">
        <v>1</v>
      </c>
    </row>
    <row r="4757" spans="1:12" x14ac:dyDescent="0.25">
      <c r="A4757" s="2117">
        <v>202526834981</v>
      </c>
      <c r="B4757" s="1502">
        <v>45842</v>
      </c>
      <c r="C4757" s="2123">
        <v>0.15486111</v>
      </c>
      <c r="D4757" s="2125">
        <v>45</v>
      </c>
      <c r="E4757" t="s">
        <v>55</v>
      </c>
      <c r="F4757" t="s">
        <v>55</v>
      </c>
      <c r="G4757" t="s">
        <v>364</v>
      </c>
      <c r="H4757" t="s">
        <v>55</v>
      </c>
      <c r="I4757">
        <v>1</v>
      </c>
      <c r="J4757" t="s">
        <v>364</v>
      </c>
      <c r="K4757" t="s">
        <v>363</v>
      </c>
      <c r="L4757">
        <v>1</v>
      </c>
    </row>
    <row r="4758" spans="1:12" x14ac:dyDescent="0.25">
      <c r="A4758" s="2117">
        <v>202526834983</v>
      </c>
      <c r="B4758" s="1502">
        <v>45842</v>
      </c>
      <c r="C4758" s="2123">
        <v>0.16319444</v>
      </c>
      <c r="D4758" s="2125">
        <v>45</v>
      </c>
      <c r="E4758" t="s">
        <v>55</v>
      </c>
      <c r="F4758" t="s">
        <v>55</v>
      </c>
      <c r="G4758" t="s">
        <v>364</v>
      </c>
      <c r="H4758" t="s">
        <v>55</v>
      </c>
      <c r="I4758">
        <v>1</v>
      </c>
      <c r="J4758" t="s">
        <v>364</v>
      </c>
      <c r="K4758" t="s">
        <v>363</v>
      </c>
      <c r="L4758">
        <v>1</v>
      </c>
    </row>
    <row r="4759" spans="1:12" x14ac:dyDescent="0.25">
      <c r="A4759" s="2117">
        <v>202526834984</v>
      </c>
      <c r="B4759" s="1502">
        <v>45842</v>
      </c>
      <c r="C4759" s="2123">
        <v>1.3888879999999999E-2</v>
      </c>
      <c r="D4759" s="2125">
        <v>45</v>
      </c>
      <c r="E4759" t="s">
        <v>55</v>
      </c>
      <c r="F4759" t="s">
        <v>55</v>
      </c>
      <c r="G4759" t="s">
        <v>364</v>
      </c>
      <c r="H4759" t="s">
        <v>55</v>
      </c>
      <c r="I4759">
        <v>1</v>
      </c>
      <c r="J4759" t="s">
        <v>364</v>
      </c>
      <c r="K4759" t="s">
        <v>363</v>
      </c>
      <c r="L4759">
        <v>1</v>
      </c>
    </row>
    <row r="4760" spans="1:12" x14ac:dyDescent="0.25">
      <c r="A4760" s="2117">
        <v>202526835001</v>
      </c>
      <c r="B4760" s="1502">
        <v>45843</v>
      </c>
      <c r="C4760" s="2123">
        <v>0.14861110999999999</v>
      </c>
      <c r="D4760" s="2125">
        <v>45</v>
      </c>
      <c r="E4760" t="s">
        <v>55</v>
      </c>
      <c r="F4760" t="s">
        <v>55</v>
      </c>
      <c r="G4760" t="s">
        <v>364</v>
      </c>
      <c r="H4760" t="s">
        <v>55</v>
      </c>
      <c r="I4760">
        <v>1</v>
      </c>
      <c r="J4760" t="s">
        <v>364</v>
      </c>
      <c r="K4760" t="s">
        <v>363</v>
      </c>
      <c r="L4760">
        <v>1</v>
      </c>
    </row>
    <row r="4761" spans="1:12" x14ac:dyDescent="0.25">
      <c r="A4761" s="2117">
        <v>202526835002</v>
      </c>
      <c r="B4761" s="1502">
        <v>45843</v>
      </c>
      <c r="C4761" s="2123">
        <v>0.15277777000000001</v>
      </c>
      <c r="D4761" s="2125">
        <v>45</v>
      </c>
      <c r="E4761" t="s">
        <v>55</v>
      </c>
      <c r="F4761" t="s">
        <v>55</v>
      </c>
      <c r="G4761" t="s">
        <v>364</v>
      </c>
      <c r="H4761" t="s">
        <v>55</v>
      </c>
      <c r="I4761">
        <v>1</v>
      </c>
      <c r="J4761" t="s">
        <v>364</v>
      </c>
      <c r="K4761" t="s">
        <v>363</v>
      </c>
      <c r="L4761">
        <v>1</v>
      </c>
    </row>
    <row r="4762" spans="1:12" x14ac:dyDescent="0.25">
      <c r="A4762" s="2117">
        <v>202526835003</v>
      </c>
      <c r="B4762" s="1502">
        <v>45843</v>
      </c>
      <c r="C4762" s="2123">
        <v>0.16736111000000001</v>
      </c>
      <c r="D4762" s="2125">
        <v>45</v>
      </c>
      <c r="E4762" t="s">
        <v>55</v>
      </c>
      <c r="F4762" t="s">
        <v>55</v>
      </c>
      <c r="G4762" t="s">
        <v>364</v>
      </c>
      <c r="H4762" t="s">
        <v>55</v>
      </c>
      <c r="I4762">
        <v>1</v>
      </c>
      <c r="J4762" t="s">
        <v>364</v>
      </c>
      <c r="K4762" t="s">
        <v>363</v>
      </c>
      <c r="L4762">
        <v>1</v>
      </c>
    </row>
    <row r="4763" spans="1:12" x14ac:dyDescent="0.25">
      <c r="A4763" s="2117">
        <v>202526835027</v>
      </c>
      <c r="B4763" s="1502">
        <v>45844</v>
      </c>
      <c r="C4763" s="2123">
        <v>0.16250000000000001</v>
      </c>
      <c r="D4763" s="2125">
        <v>45</v>
      </c>
      <c r="E4763" t="s">
        <v>55</v>
      </c>
      <c r="F4763" t="s">
        <v>55</v>
      </c>
      <c r="G4763" t="s">
        <v>364</v>
      </c>
      <c r="H4763" t="s">
        <v>55</v>
      </c>
      <c r="I4763">
        <v>1</v>
      </c>
      <c r="J4763" t="s">
        <v>364</v>
      </c>
      <c r="K4763" t="s">
        <v>363</v>
      </c>
      <c r="L4763">
        <v>1</v>
      </c>
    </row>
    <row r="4764" spans="1:12" x14ac:dyDescent="0.25">
      <c r="A4764" s="2117">
        <v>202526835028</v>
      </c>
      <c r="B4764" s="1502">
        <v>45844</v>
      </c>
      <c r="C4764" s="2123">
        <v>0.16388887999999999</v>
      </c>
      <c r="D4764" s="2125">
        <v>45</v>
      </c>
      <c r="E4764" t="s">
        <v>55</v>
      </c>
      <c r="F4764" t="s">
        <v>55</v>
      </c>
      <c r="G4764" t="s">
        <v>364</v>
      </c>
      <c r="H4764" t="s">
        <v>55</v>
      </c>
      <c r="I4764">
        <v>1</v>
      </c>
      <c r="J4764" t="s">
        <v>364</v>
      </c>
      <c r="K4764" t="s">
        <v>363</v>
      </c>
      <c r="L4764">
        <v>1</v>
      </c>
    </row>
    <row r="4765" spans="1:12" x14ac:dyDescent="0.25">
      <c r="A4765" s="2117">
        <v>202526835031</v>
      </c>
      <c r="B4765" s="1502">
        <v>45844</v>
      </c>
      <c r="C4765" s="2123">
        <v>0.18194444000000001</v>
      </c>
      <c r="D4765" s="2125">
        <v>45</v>
      </c>
      <c r="E4765" t="s">
        <v>55</v>
      </c>
      <c r="F4765" t="s">
        <v>55</v>
      </c>
      <c r="G4765" t="s">
        <v>364</v>
      </c>
      <c r="H4765" t="s">
        <v>55</v>
      </c>
      <c r="I4765">
        <v>1</v>
      </c>
      <c r="J4765" t="s">
        <v>364</v>
      </c>
      <c r="K4765" t="s">
        <v>363</v>
      </c>
      <c r="L4765">
        <v>1</v>
      </c>
    </row>
    <row r="4766" spans="1:12" x14ac:dyDescent="0.25">
      <c r="A4766" s="2117">
        <v>202526835264</v>
      </c>
      <c r="B4766" s="1502">
        <v>45866</v>
      </c>
      <c r="C4766" s="2123">
        <v>3.6111110000000002E-2</v>
      </c>
      <c r="D4766" s="2125">
        <v>45</v>
      </c>
      <c r="E4766" t="s">
        <v>55</v>
      </c>
      <c r="F4766" t="s">
        <v>55</v>
      </c>
      <c r="G4766" t="s">
        <v>364</v>
      </c>
      <c r="H4766" t="s">
        <v>55</v>
      </c>
      <c r="I4766">
        <v>1</v>
      </c>
      <c r="J4766" t="s">
        <v>364</v>
      </c>
      <c r="K4766" t="s">
        <v>363</v>
      </c>
      <c r="L4766">
        <v>1</v>
      </c>
    </row>
    <row r="4767" spans="1:12" x14ac:dyDescent="0.25">
      <c r="A4767" s="2117">
        <v>202526835325</v>
      </c>
      <c r="B4767" s="1502">
        <v>45873</v>
      </c>
      <c r="C4767" s="2123">
        <v>3.125E-2</v>
      </c>
      <c r="D4767" s="2125">
        <v>45</v>
      </c>
      <c r="E4767" t="s">
        <v>55</v>
      </c>
      <c r="F4767" t="s">
        <v>55</v>
      </c>
      <c r="G4767" t="s">
        <v>364</v>
      </c>
      <c r="H4767" t="s">
        <v>55</v>
      </c>
      <c r="I4767">
        <v>1</v>
      </c>
      <c r="J4767" t="s">
        <v>364</v>
      </c>
      <c r="K4767" t="s">
        <v>363</v>
      </c>
      <c r="L4767">
        <v>1</v>
      </c>
    </row>
    <row r="4768" spans="1:12" x14ac:dyDescent="0.25">
      <c r="A4768" s="2117">
        <v>202526835327</v>
      </c>
      <c r="B4768" s="1502">
        <v>45873</v>
      </c>
      <c r="C4768" s="2123">
        <v>9.375E-2</v>
      </c>
      <c r="D4768" s="2125">
        <v>45</v>
      </c>
      <c r="E4768" t="s">
        <v>55</v>
      </c>
      <c r="F4768" t="s">
        <v>55</v>
      </c>
      <c r="G4768" t="s">
        <v>364</v>
      </c>
      <c r="H4768" t="s">
        <v>55</v>
      </c>
      <c r="I4768">
        <v>1</v>
      </c>
      <c r="J4768" t="s">
        <v>364</v>
      </c>
      <c r="K4768" t="s">
        <v>363</v>
      </c>
      <c r="L4768">
        <v>1</v>
      </c>
    </row>
    <row r="4769" spans="1:12" x14ac:dyDescent="0.25">
      <c r="A4769" s="2117">
        <v>202526835331</v>
      </c>
      <c r="B4769" s="1502">
        <v>45873</v>
      </c>
      <c r="C4769" s="2123">
        <v>0.14583333000000001</v>
      </c>
      <c r="D4769" s="2125">
        <v>45</v>
      </c>
      <c r="E4769" t="s">
        <v>55</v>
      </c>
      <c r="F4769" t="s">
        <v>55</v>
      </c>
      <c r="G4769" t="s">
        <v>364</v>
      </c>
      <c r="H4769" t="s">
        <v>55</v>
      </c>
      <c r="I4769">
        <v>1</v>
      </c>
      <c r="J4769" t="s">
        <v>364</v>
      </c>
      <c r="K4769" t="s">
        <v>363</v>
      </c>
      <c r="L4769">
        <v>1</v>
      </c>
    </row>
    <row r="4770" spans="1:12" x14ac:dyDescent="0.25">
      <c r="A4770" s="2117">
        <v>202526835332</v>
      </c>
      <c r="B4770" s="1502">
        <v>45873</v>
      </c>
      <c r="C4770" s="2123">
        <v>0.14722221999999999</v>
      </c>
      <c r="D4770" s="2125">
        <v>45</v>
      </c>
      <c r="E4770" t="s">
        <v>55</v>
      </c>
      <c r="F4770" t="s">
        <v>55</v>
      </c>
      <c r="G4770" t="s">
        <v>364</v>
      </c>
      <c r="H4770" t="s">
        <v>55</v>
      </c>
      <c r="I4770">
        <v>1</v>
      </c>
      <c r="J4770" t="s">
        <v>364</v>
      </c>
      <c r="K4770" t="s">
        <v>363</v>
      </c>
      <c r="L4770">
        <v>1</v>
      </c>
    </row>
    <row r="4771" spans="1:12" x14ac:dyDescent="0.25">
      <c r="A4771" s="2117">
        <v>202526835337</v>
      </c>
      <c r="B4771" s="1502">
        <v>45873</v>
      </c>
      <c r="C4771" s="2123">
        <v>0.1875</v>
      </c>
      <c r="D4771" s="2125">
        <v>45</v>
      </c>
      <c r="E4771" t="s">
        <v>55</v>
      </c>
      <c r="F4771" t="s">
        <v>55</v>
      </c>
      <c r="G4771" t="s">
        <v>364</v>
      </c>
      <c r="H4771" t="s">
        <v>55</v>
      </c>
      <c r="I4771">
        <v>1</v>
      </c>
      <c r="J4771" t="s">
        <v>364</v>
      </c>
      <c r="K4771" t="s">
        <v>363</v>
      </c>
      <c r="L4771">
        <v>1</v>
      </c>
    </row>
    <row r="4772" spans="1:12" x14ac:dyDescent="0.25">
      <c r="A4772" s="2117">
        <v>202526835338</v>
      </c>
      <c r="B4772" s="1502">
        <v>45873</v>
      </c>
      <c r="C4772" s="2123">
        <v>0.20833333000000001</v>
      </c>
      <c r="D4772" s="2125">
        <v>45</v>
      </c>
      <c r="E4772" t="s">
        <v>55</v>
      </c>
      <c r="F4772" t="s">
        <v>55</v>
      </c>
      <c r="G4772" t="s">
        <v>364</v>
      </c>
      <c r="H4772" t="s">
        <v>55</v>
      </c>
      <c r="I4772">
        <v>1</v>
      </c>
      <c r="J4772" t="s">
        <v>364</v>
      </c>
      <c r="K4772" t="s">
        <v>363</v>
      </c>
      <c r="L4772">
        <v>1</v>
      </c>
    </row>
    <row r="4773" spans="1:12" x14ac:dyDescent="0.25">
      <c r="A4773" s="2117">
        <v>202526835346</v>
      </c>
      <c r="B4773" s="1502">
        <v>45873</v>
      </c>
      <c r="C4773" s="2123">
        <v>0.95347221999999998</v>
      </c>
      <c r="D4773" s="2125">
        <v>45</v>
      </c>
      <c r="E4773" t="s">
        <v>55</v>
      </c>
      <c r="F4773" t="s">
        <v>55</v>
      </c>
      <c r="G4773" t="s">
        <v>364</v>
      </c>
      <c r="H4773" t="s">
        <v>55</v>
      </c>
      <c r="I4773">
        <v>1</v>
      </c>
      <c r="J4773" t="s">
        <v>364</v>
      </c>
      <c r="K4773" t="s">
        <v>363</v>
      </c>
      <c r="L4773">
        <v>1</v>
      </c>
    </row>
    <row r="4774" spans="1:12" x14ac:dyDescent="0.25">
      <c r="A4774" s="2117">
        <v>202526835352</v>
      </c>
      <c r="B4774" s="1502">
        <v>45874</v>
      </c>
      <c r="C4774" s="2123">
        <v>8.3333329999999997E-2</v>
      </c>
      <c r="D4774" s="2125">
        <v>45</v>
      </c>
      <c r="E4774" t="s">
        <v>55</v>
      </c>
      <c r="F4774" t="s">
        <v>55</v>
      </c>
      <c r="G4774" t="s">
        <v>364</v>
      </c>
      <c r="H4774" t="s">
        <v>55</v>
      </c>
      <c r="I4774">
        <v>1</v>
      </c>
      <c r="J4774" t="s">
        <v>364</v>
      </c>
      <c r="K4774" t="s">
        <v>363</v>
      </c>
      <c r="L4774">
        <v>1</v>
      </c>
    </row>
    <row r="4775" spans="1:12" x14ac:dyDescent="0.25">
      <c r="A4775" s="2117">
        <v>202526835358</v>
      </c>
      <c r="B4775" s="1502">
        <v>45874</v>
      </c>
      <c r="C4775" s="2123">
        <v>0.15486111</v>
      </c>
      <c r="D4775" s="2125">
        <v>45</v>
      </c>
      <c r="E4775" t="s">
        <v>55</v>
      </c>
      <c r="F4775" t="s">
        <v>55</v>
      </c>
      <c r="G4775" t="s">
        <v>364</v>
      </c>
      <c r="H4775" t="s">
        <v>55</v>
      </c>
      <c r="I4775">
        <v>1</v>
      </c>
      <c r="J4775" t="s">
        <v>364</v>
      </c>
      <c r="K4775" t="s">
        <v>363</v>
      </c>
      <c r="L4775">
        <v>1</v>
      </c>
    </row>
    <row r="4776" spans="1:12" x14ac:dyDescent="0.25">
      <c r="A4776" s="2117">
        <v>202526835372</v>
      </c>
      <c r="B4776" s="1502">
        <v>45875</v>
      </c>
      <c r="C4776" s="2123">
        <v>0.10416665999999999</v>
      </c>
      <c r="D4776" s="2125">
        <v>45</v>
      </c>
      <c r="E4776" t="s">
        <v>55</v>
      </c>
      <c r="F4776" t="s">
        <v>55</v>
      </c>
      <c r="G4776" t="s">
        <v>364</v>
      </c>
      <c r="H4776" t="s">
        <v>55</v>
      </c>
      <c r="I4776">
        <v>1</v>
      </c>
      <c r="J4776" t="s">
        <v>364</v>
      </c>
      <c r="K4776" t="s">
        <v>363</v>
      </c>
      <c r="L4776">
        <v>1</v>
      </c>
    </row>
    <row r="4777" spans="1:12" x14ac:dyDescent="0.25">
      <c r="A4777" s="2117">
        <v>202526835373</v>
      </c>
      <c r="B4777" s="1502">
        <v>45875</v>
      </c>
      <c r="C4777" s="2123">
        <v>9.7222219999999998E-2</v>
      </c>
      <c r="D4777" s="2125">
        <v>45</v>
      </c>
      <c r="E4777" t="s">
        <v>55</v>
      </c>
      <c r="F4777" t="s">
        <v>55</v>
      </c>
      <c r="G4777" t="s">
        <v>364</v>
      </c>
      <c r="H4777" t="s">
        <v>55</v>
      </c>
      <c r="I4777">
        <v>1</v>
      </c>
      <c r="J4777" t="s">
        <v>364</v>
      </c>
      <c r="K4777" t="s">
        <v>363</v>
      </c>
      <c r="L4777">
        <v>1</v>
      </c>
    </row>
    <row r="4778" spans="1:12" x14ac:dyDescent="0.25">
      <c r="A4778" s="2117">
        <v>202526835375</v>
      </c>
      <c r="B4778" s="1502">
        <v>45875</v>
      </c>
      <c r="C4778" s="2123">
        <v>0.13888887999999999</v>
      </c>
      <c r="D4778" s="2125">
        <v>45</v>
      </c>
      <c r="E4778" t="s">
        <v>55</v>
      </c>
      <c r="F4778" t="s">
        <v>55</v>
      </c>
      <c r="G4778" t="s">
        <v>364</v>
      </c>
      <c r="H4778" t="s">
        <v>55</v>
      </c>
      <c r="I4778">
        <v>1</v>
      </c>
      <c r="J4778" t="s">
        <v>364</v>
      </c>
      <c r="K4778" t="s">
        <v>363</v>
      </c>
      <c r="L4778">
        <v>1</v>
      </c>
    </row>
    <row r="4779" spans="1:12" x14ac:dyDescent="0.25">
      <c r="A4779" s="2117">
        <v>202526835376</v>
      </c>
      <c r="B4779" s="1502">
        <v>45875</v>
      </c>
      <c r="C4779" s="2123">
        <v>0.125</v>
      </c>
      <c r="D4779" s="2125">
        <v>45</v>
      </c>
      <c r="E4779" t="s">
        <v>55</v>
      </c>
      <c r="F4779" t="s">
        <v>55</v>
      </c>
      <c r="G4779" t="s">
        <v>364</v>
      </c>
      <c r="H4779" t="s">
        <v>55</v>
      </c>
      <c r="I4779">
        <v>1</v>
      </c>
      <c r="J4779" t="s">
        <v>364</v>
      </c>
      <c r="K4779" t="s">
        <v>363</v>
      </c>
      <c r="L4779">
        <v>1</v>
      </c>
    </row>
    <row r="4780" spans="1:12" x14ac:dyDescent="0.25">
      <c r="A4780" s="2117">
        <v>202526835379</v>
      </c>
      <c r="B4780" s="1502">
        <v>45875</v>
      </c>
      <c r="C4780" s="2123">
        <v>0.16666665999999999</v>
      </c>
      <c r="D4780" s="2125">
        <v>45</v>
      </c>
      <c r="E4780" t="s">
        <v>55</v>
      </c>
      <c r="F4780" t="s">
        <v>55</v>
      </c>
      <c r="G4780" t="s">
        <v>364</v>
      </c>
      <c r="H4780" t="s">
        <v>55</v>
      </c>
      <c r="I4780">
        <v>1</v>
      </c>
      <c r="J4780" t="s">
        <v>364</v>
      </c>
      <c r="K4780" t="s">
        <v>363</v>
      </c>
      <c r="L4780">
        <v>1</v>
      </c>
    </row>
    <row r="4781" spans="1:12" x14ac:dyDescent="0.25">
      <c r="A4781" s="2117">
        <v>202526835398</v>
      </c>
      <c r="B4781" s="1502">
        <v>45876</v>
      </c>
      <c r="C4781" s="2123">
        <v>0.17777777</v>
      </c>
      <c r="D4781" s="2125">
        <v>45</v>
      </c>
      <c r="E4781" t="s">
        <v>55</v>
      </c>
      <c r="F4781" t="s">
        <v>55</v>
      </c>
      <c r="G4781" t="s">
        <v>364</v>
      </c>
      <c r="H4781" t="s">
        <v>55</v>
      </c>
      <c r="I4781">
        <v>1</v>
      </c>
      <c r="J4781" t="s">
        <v>364</v>
      </c>
      <c r="K4781" t="s">
        <v>363</v>
      </c>
      <c r="L4781">
        <v>1</v>
      </c>
    </row>
    <row r="4782" spans="1:12" x14ac:dyDescent="0.25">
      <c r="A4782" s="2117">
        <v>202526835405</v>
      </c>
      <c r="B4782" s="1502">
        <v>45876</v>
      </c>
      <c r="C4782" s="2123">
        <v>0.16111111</v>
      </c>
      <c r="D4782" s="2125">
        <v>45</v>
      </c>
      <c r="E4782" t="s">
        <v>55</v>
      </c>
      <c r="F4782" t="s">
        <v>55</v>
      </c>
      <c r="G4782" t="s">
        <v>364</v>
      </c>
      <c r="H4782" t="s">
        <v>55</v>
      </c>
      <c r="I4782">
        <v>1</v>
      </c>
      <c r="J4782" t="s">
        <v>364</v>
      </c>
      <c r="K4782" t="s">
        <v>363</v>
      </c>
      <c r="L4782">
        <v>1</v>
      </c>
    </row>
    <row r="4783" spans="1:12" x14ac:dyDescent="0.25">
      <c r="A4783" s="2117">
        <v>202526835406</v>
      </c>
      <c r="B4783" s="1502">
        <v>45876</v>
      </c>
      <c r="C4783" s="2123">
        <v>0.16805555</v>
      </c>
      <c r="D4783" s="2125">
        <v>45</v>
      </c>
      <c r="E4783" t="s">
        <v>55</v>
      </c>
      <c r="F4783" t="s">
        <v>55</v>
      </c>
      <c r="G4783" t="s">
        <v>364</v>
      </c>
      <c r="H4783" t="s">
        <v>55</v>
      </c>
      <c r="I4783">
        <v>1</v>
      </c>
      <c r="J4783" t="s">
        <v>364</v>
      </c>
      <c r="K4783" t="s">
        <v>363</v>
      </c>
      <c r="L4783">
        <v>1</v>
      </c>
    </row>
    <row r="4784" spans="1:12" x14ac:dyDescent="0.25">
      <c r="A4784" s="2117">
        <v>202526835426</v>
      </c>
      <c r="B4784" s="1502">
        <v>45877</v>
      </c>
      <c r="C4784" s="2123">
        <v>6.5972219999999998E-2</v>
      </c>
      <c r="D4784" s="2125">
        <v>45</v>
      </c>
      <c r="E4784" t="s">
        <v>55</v>
      </c>
      <c r="F4784" t="s">
        <v>55</v>
      </c>
      <c r="G4784" t="s">
        <v>364</v>
      </c>
      <c r="H4784" t="s">
        <v>55</v>
      </c>
      <c r="I4784">
        <v>1</v>
      </c>
      <c r="J4784" t="s">
        <v>364</v>
      </c>
      <c r="K4784" t="s">
        <v>363</v>
      </c>
      <c r="L4784">
        <v>1</v>
      </c>
    </row>
    <row r="4785" spans="1:12" x14ac:dyDescent="0.25">
      <c r="A4785" s="2117">
        <v>202526835446</v>
      </c>
      <c r="B4785" s="1502">
        <v>45878</v>
      </c>
      <c r="C4785" s="2123">
        <v>0.16666665999999999</v>
      </c>
      <c r="D4785" s="2125">
        <v>45</v>
      </c>
      <c r="E4785" t="s">
        <v>55</v>
      </c>
      <c r="F4785" t="s">
        <v>55</v>
      </c>
      <c r="G4785" t="s">
        <v>364</v>
      </c>
      <c r="H4785" t="s">
        <v>55</v>
      </c>
      <c r="I4785">
        <v>1</v>
      </c>
      <c r="J4785" t="s">
        <v>364</v>
      </c>
      <c r="K4785" t="s">
        <v>363</v>
      </c>
      <c r="L4785">
        <v>1</v>
      </c>
    </row>
    <row r="4786" spans="1:12" x14ac:dyDescent="0.25">
      <c r="A4786" s="2117">
        <v>202526835447</v>
      </c>
      <c r="B4786" s="1502">
        <v>45878</v>
      </c>
      <c r="C4786" s="2123">
        <v>0.16875000000000001</v>
      </c>
      <c r="D4786" s="2125">
        <v>45</v>
      </c>
      <c r="E4786" t="s">
        <v>55</v>
      </c>
      <c r="F4786" t="s">
        <v>55</v>
      </c>
      <c r="G4786" t="s">
        <v>364</v>
      </c>
      <c r="H4786" t="s">
        <v>55</v>
      </c>
      <c r="I4786">
        <v>1</v>
      </c>
      <c r="J4786" t="s">
        <v>364</v>
      </c>
      <c r="K4786" t="s">
        <v>363</v>
      </c>
      <c r="L4786">
        <v>1</v>
      </c>
    </row>
    <row r="4787" spans="1:12" x14ac:dyDescent="0.25">
      <c r="A4787" s="2117">
        <v>202526835448</v>
      </c>
      <c r="B4787" s="1502">
        <v>45878</v>
      </c>
      <c r="C4787" s="2123">
        <v>0.16805555</v>
      </c>
      <c r="D4787" s="2125">
        <v>45</v>
      </c>
      <c r="E4787" t="s">
        <v>55</v>
      </c>
      <c r="F4787" t="s">
        <v>55</v>
      </c>
      <c r="G4787" t="s">
        <v>364</v>
      </c>
      <c r="H4787" t="s">
        <v>55</v>
      </c>
      <c r="I4787">
        <v>1</v>
      </c>
      <c r="J4787" t="s">
        <v>364</v>
      </c>
      <c r="K4787" t="s">
        <v>363</v>
      </c>
      <c r="L4787">
        <v>1</v>
      </c>
    </row>
    <row r="4788" spans="1:12" x14ac:dyDescent="0.25">
      <c r="A4788" s="2117">
        <v>202526835449</v>
      </c>
      <c r="B4788" s="1502">
        <v>45878</v>
      </c>
      <c r="C4788" s="2123">
        <v>0.125</v>
      </c>
      <c r="D4788" s="2125">
        <v>45</v>
      </c>
      <c r="E4788" t="s">
        <v>55</v>
      </c>
      <c r="F4788" t="s">
        <v>55</v>
      </c>
      <c r="G4788" t="s">
        <v>364</v>
      </c>
      <c r="H4788" t="s">
        <v>55</v>
      </c>
      <c r="I4788">
        <v>1</v>
      </c>
      <c r="J4788" t="s">
        <v>364</v>
      </c>
      <c r="K4788" t="s">
        <v>363</v>
      </c>
      <c r="L4788">
        <v>1</v>
      </c>
    </row>
    <row r="4789" spans="1:12" x14ac:dyDescent="0.25">
      <c r="A4789" s="2117">
        <v>202526835450</v>
      </c>
      <c r="B4789" s="1502">
        <v>45878</v>
      </c>
      <c r="C4789" s="2123">
        <v>0.16666665999999999</v>
      </c>
      <c r="D4789" s="2125">
        <v>45</v>
      </c>
      <c r="E4789" t="s">
        <v>55</v>
      </c>
      <c r="F4789" t="s">
        <v>55</v>
      </c>
      <c r="G4789" t="s">
        <v>364</v>
      </c>
      <c r="H4789" t="s">
        <v>55</v>
      </c>
      <c r="I4789">
        <v>1</v>
      </c>
      <c r="J4789" t="s">
        <v>364</v>
      </c>
      <c r="K4789" t="s">
        <v>363</v>
      </c>
      <c r="L4789">
        <v>1</v>
      </c>
    </row>
    <row r="4790" spans="1:12" x14ac:dyDescent="0.25">
      <c r="A4790" s="2117">
        <v>202526835467</v>
      </c>
      <c r="B4790" s="1502">
        <v>45879</v>
      </c>
      <c r="C4790" s="2123">
        <v>0.14791666000000001</v>
      </c>
      <c r="D4790" s="2125">
        <v>45</v>
      </c>
      <c r="E4790" t="s">
        <v>55</v>
      </c>
      <c r="F4790" t="s">
        <v>55</v>
      </c>
      <c r="G4790" t="s">
        <v>364</v>
      </c>
      <c r="H4790" t="s">
        <v>55</v>
      </c>
      <c r="I4790">
        <v>1</v>
      </c>
      <c r="J4790" t="s">
        <v>364</v>
      </c>
      <c r="K4790" t="s">
        <v>363</v>
      </c>
      <c r="L4790">
        <v>1</v>
      </c>
    </row>
    <row r="4791" spans="1:12" x14ac:dyDescent="0.25">
      <c r="A4791" s="2117">
        <v>202526835468</v>
      </c>
      <c r="B4791" s="1502">
        <v>45879</v>
      </c>
      <c r="C4791" s="2123">
        <v>0.16180554999999999</v>
      </c>
      <c r="D4791" s="2125">
        <v>45</v>
      </c>
      <c r="E4791" t="s">
        <v>55</v>
      </c>
      <c r="F4791" t="s">
        <v>55</v>
      </c>
      <c r="G4791" t="s">
        <v>364</v>
      </c>
      <c r="H4791" t="s">
        <v>55</v>
      </c>
      <c r="I4791">
        <v>1</v>
      </c>
      <c r="J4791" t="s">
        <v>364</v>
      </c>
      <c r="K4791" t="s">
        <v>363</v>
      </c>
      <c r="L4791">
        <v>1</v>
      </c>
    </row>
    <row r="4792" spans="1:12" x14ac:dyDescent="0.25">
      <c r="A4792" s="2117">
        <v>202526835469</v>
      </c>
      <c r="B4792" s="1502">
        <v>45879</v>
      </c>
      <c r="C4792" s="2123">
        <v>0.16250000000000001</v>
      </c>
      <c r="D4792" s="2125">
        <v>45</v>
      </c>
      <c r="E4792" t="s">
        <v>55</v>
      </c>
      <c r="F4792" t="s">
        <v>55</v>
      </c>
      <c r="G4792" t="s">
        <v>364</v>
      </c>
      <c r="H4792" t="s">
        <v>55</v>
      </c>
      <c r="I4792">
        <v>1</v>
      </c>
      <c r="J4792" t="s">
        <v>364</v>
      </c>
      <c r="K4792" t="s">
        <v>363</v>
      </c>
      <c r="L4792">
        <v>1</v>
      </c>
    </row>
    <row r="4793" spans="1:12" x14ac:dyDescent="0.25">
      <c r="A4793" s="2117">
        <v>202526835489</v>
      </c>
      <c r="B4793" s="1502">
        <v>45880</v>
      </c>
      <c r="C4793" s="2123">
        <v>0.16875000000000001</v>
      </c>
      <c r="D4793" s="2125">
        <v>45</v>
      </c>
      <c r="E4793" t="s">
        <v>55</v>
      </c>
      <c r="F4793" t="s">
        <v>55</v>
      </c>
      <c r="G4793" t="s">
        <v>364</v>
      </c>
      <c r="H4793" t="s">
        <v>55</v>
      </c>
      <c r="I4793">
        <v>1</v>
      </c>
      <c r="J4793" t="s">
        <v>364</v>
      </c>
      <c r="K4793" t="s">
        <v>363</v>
      </c>
      <c r="L4793">
        <v>1</v>
      </c>
    </row>
    <row r="4794" spans="1:12" x14ac:dyDescent="0.25">
      <c r="A4794" s="2117">
        <v>202526835490</v>
      </c>
      <c r="B4794" s="1502">
        <v>45880</v>
      </c>
      <c r="C4794" s="2123">
        <v>0.16666665999999999</v>
      </c>
      <c r="D4794" s="2125">
        <v>45</v>
      </c>
      <c r="E4794" t="s">
        <v>55</v>
      </c>
      <c r="F4794" t="s">
        <v>55</v>
      </c>
      <c r="G4794" t="s">
        <v>364</v>
      </c>
      <c r="H4794" t="s">
        <v>55</v>
      </c>
      <c r="I4794">
        <v>1</v>
      </c>
      <c r="J4794" t="s">
        <v>364</v>
      </c>
      <c r="K4794" t="s">
        <v>363</v>
      </c>
      <c r="L4794">
        <v>1</v>
      </c>
    </row>
    <row r="4795" spans="1:12" x14ac:dyDescent="0.25">
      <c r="A4795" s="2117">
        <v>202526835491</v>
      </c>
      <c r="B4795" s="1502">
        <v>45880</v>
      </c>
      <c r="C4795" s="2123">
        <v>0.17152777</v>
      </c>
      <c r="D4795" s="2125">
        <v>45</v>
      </c>
      <c r="E4795" t="s">
        <v>55</v>
      </c>
      <c r="F4795" t="s">
        <v>55</v>
      </c>
      <c r="G4795" t="s">
        <v>364</v>
      </c>
      <c r="H4795" t="s">
        <v>55</v>
      </c>
      <c r="I4795">
        <v>1</v>
      </c>
      <c r="J4795" t="s">
        <v>364</v>
      </c>
      <c r="K4795" t="s">
        <v>363</v>
      </c>
      <c r="L4795">
        <v>1</v>
      </c>
    </row>
    <row r="4796" spans="1:12" x14ac:dyDescent="0.25">
      <c r="A4796" s="2117">
        <v>202526835493</v>
      </c>
      <c r="B4796" s="1502">
        <v>45880</v>
      </c>
      <c r="C4796" s="2123">
        <v>0.17222222000000001</v>
      </c>
      <c r="D4796" s="2125">
        <v>45</v>
      </c>
      <c r="E4796" t="s">
        <v>55</v>
      </c>
      <c r="F4796" t="s">
        <v>55</v>
      </c>
      <c r="G4796" t="s">
        <v>364</v>
      </c>
      <c r="H4796" t="s">
        <v>55</v>
      </c>
      <c r="I4796">
        <v>1</v>
      </c>
      <c r="J4796" t="s">
        <v>364</v>
      </c>
      <c r="K4796" t="s">
        <v>363</v>
      </c>
      <c r="L4796">
        <v>1</v>
      </c>
    </row>
    <row r="4797" spans="1:12" x14ac:dyDescent="0.25">
      <c r="A4797" s="2117">
        <v>202526835494</v>
      </c>
      <c r="B4797" s="1502">
        <v>45880</v>
      </c>
      <c r="C4797" s="2123">
        <v>0.125</v>
      </c>
      <c r="D4797" s="2125">
        <v>45</v>
      </c>
      <c r="E4797" t="s">
        <v>55</v>
      </c>
      <c r="F4797" t="s">
        <v>55</v>
      </c>
      <c r="G4797" t="s">
        <v>364</v>
      </c>
      <c r="H4797" t="s">
        <v>55</v>
      </c>
      <c r="I4797">
        <v>1</v>
      </c>
      <c r="J4797" t="s">
        <v>364</v>
      </c>
      <c r="K4797" t="s">
        <v>363</v>
      </c>
      <c r="L4797">
        <v>1</v>
      </c>
    </row>
    <row r="4798" spans="1:12" x14ac:dyDescent="0.25">
      <c r="A4798" s="2117">
        <v>202526835495</v>
      </c>
      <c r="B4798" s="1502">
        <v>45880</v>
      </c>
      <c r="C4798" s="2123">
        <v>0.18680554999999999</v>
      </c>
      <c r="D4798" s="2125">
        <v>45</v>
      </c>
      <c r="E4798" t="s">
        <v>55</v>
      </c>
      <c r="F4798" t="s">
        <v>55</v>
      </c>
      <c r="G4798" t="s">
        <v>364</v>
      </c>
      <c r="H4798" t="s">
        <v>55</v>
      </c>
      <c r="I4798">
        <v>1</v>
      </c>
      <c r="J4798" t="s">
        <v>364</v>
      </c>
      <c r="K4798" t="s">
        <v>363</v>
      </c>
      <c r="L4798">
        <v>1</v>
      </c>
    </row>
    <row r="4799" spans="1:12" x14ac:dyDescent="0.25">
      <c r="A4799" s="2117">
        <v>202526835496</v>
      </c>
      <c r="B4799" s="1502">
        <v>45873</v>
      </c>
      <c r="C4799" s="2123">
        <v>0.125</v>
      </c>
      <c r="D4799" s="2125">
        <v>45</v>
      </c>
      <c r="E4799" t="s">
        <v>55</v>
      </c>
      <c r="F4799" t="s">
        <v>55</v>
      </c>
      <c r="G4799" t="s">
        <v>364</v>
      </c>
      <c r="H4799" t="s">
        <v>55</v>
      </c>
      <c r="I4799">
        <v>1</v>
      </c>
      <c r="J4799" t="s">
        <v>364</v>
      </c>
      <c r="K4799" t="s">
        <v>363</v>
      </c>
      <c r="L4799">
        <v>1</v>
      </c>
    </row>
    <row r="4800" spans="1:12" x14ac:dyDescent="0.25">
      <c r="A4800" s="2117">
        <v>202526835530</v>
      </c>
      <c r="B4800" s="1502">
        <v>45883</v>
      </c>
      <c r="C4800" s="2123">
        <v>9.375E-2</v>
      </c>
      <c r="D4800" s="2125">
        <v>45</v>
      </c>
      <c r="E4800" t="s">
        <v>55</v>
      </c>
      <c r="F4800" t="s">
        <v>55</v>
      </c>
      <c r="G4800" t="s">
        <v>364</v>
      </c>
      <c r="H4800" t="s">
        <v>55</v>
      </c>
      <c r="I4800">
        <v>1</v>
      </c>
      <c r="J4800" t="s">
        <v>364</v>
      </c>
      <c r="K4800" t="s">
        <v>363</v>
      </c>
      <c r="L4800">
        <v>1</v>
      </c>
    </row>
    <row r="4801" spans="1:12" x14ac:dyDescent="0.25">
      <c r="A4801" s="2117">
        <v>202526835531</v>
      </c>
      <c r="B4801" s="1502">
        <v>45883</v>
      </c>
      <c r="C4801" s="2123">
        <v>8.3333329999999997E-2</v>
      </c>
      <c r="D4801" s="2125">
        <v>45</v>
      </c>
      <c r="E4801" t="s">
        <v>55</v>
      </c>
      <c r="F4801" t="s">
        <v>55</v>
      </c>
      <c r="G4801" t="s">
        <v>364</v>
      </c>
      <c r="H4801" t="s">
        <v>55</v>
      </c>
      <c r="I4801">
        <v>1</v>
      </c>
      <c r="J4801" t="s">
        <v>364</v>
      </c>
      <c r="K4801" t="s">
        <v>363</v>
      </c>
      <c r="L4801">
        <v>1</v>
      </c>
    </row>
    <row r="4802" spans="1:12" x14ac:dyDescent="0.25">
      <c r="A4802" s="2117">
        <v>202526835550</v>
      </c>
      <c r="B4802" s="1502">
        <v>45884</v>
      </c>
      <c r="C4802" s="2123">
        <v>0.11111111</v>
      </c>
      <c r="D4802" s="2125">
        <v>45</v>
      </c>
      <c r="E4802" t="s">
        <v>55</v>
      </c>
      <c r="F4802" t="s">
        <v>55</v>
      </c>
      <c r="G4802" t="s">
        <v>364</v>
      </c>
      <c r="H4802" t="s">
        <v>55</v>
      </c>
      <c r="I4802">
        <v>1</v>
      </c>
      <c r="J4802" t="s">
        <v>364</v>
      </c>
      <c r="K4802" t="s">
        <v>363</v>
      </c>
      <c r="L4802">
        <v>1</v>
      </c>
    </row>
    <row r="4803" spans="1:12" x14ac:dyDescent="0.25">
      <c r="A4803" s="2117">
        <v>202526835551</v>
      </c>
      <c r="B4803" s="1502">
        <v>45884</v>
      </c>
      <c r="C4803" s="2123">
        <v>0.10416665999999999</v>
      </c>
      <c r="D4803" s="2125">
        <v>45</v>
      </c>
      <c r="E4803" t="s">
        <v>55</v>
      </c>
      <c r="F4803" t="s">
        <v>55</v>
      </c>
      <c r="G4803" t="s">
        <v>364</v>
      </c>
      <c r="H4803" t="s">
        <v>55</v>
      </c>
      <c r="I4803">
        <v>1</v>
      </c>
      <c r="J4803" t="s">
        <v>364</v>
      </c>
      <c r="K4803" t="s">
        <v>363</v>
      </c>
      <c r="L4803">
        <v>1</v>
      </c>
    </row>
    <row r="4804" spans="1:12" x14ac:dyDescent="0.25">
      <c r="A4804" s="2117">
        <v>202526835552</v>
      </c>
      <c r="B4804" s="1502">
        <v>45884</v>
      </c>
      <c r="C4804" s="2123">
        <v>0.13194444</v>
      </c>
      <c r="D4804" s="2125">
        <v>45</v>
      </c>
      <c r="E4804" t="s">
        <v>55</v>
      </c>
      <c r="F4804" t="s">
        <v>55</v>
      </c>
      <c r="G4804" t="s">
        <v>364</v>
      </c>
      <c r="H4804" t="s">
        <v>55</v>
      </c>
      <c r="I4804">
        <v>1</v>
      </c>
      <c r="J4804" t="s">
        <v>364</v>
      </c>
      <c r="K4804" t="s">
        <v>363</v>
      </c>
      <c r="L4804">
        <v>1</v>
      </c>
    </row>
    <row r="4805" spans="1:12" x14ac:dyDescent="0.25">
      <c r="A4805" s="2117">
        <v>202526835560</v>
      </c>
      <c r="B4805" s="1502">
        <v>45884</v>
      </c>
      <c r="C4805" s="2123">
        <v>0.33541665999999998</v>
      </c>
      <c r="D4805" s="2125">
        <v>40</v>
      </c>
      <c r="E4805" t="s">
        <v>55</v>
      </c>
      <c r="F4805" t="s">
        <v>55</v>
      </c>
      <c r="G4805" t="s">
        <v>364</v>
      </c>
      <c r="H4805" t="s">
        <v>55</v>
      </c>
      <c r="I4805">
        <v>1</v>
      </c>
      <c r="J4805" t="s">
        <v>364</v>
      </c>
      <c r="K4805" t="s">
        <v>363</v>
      </c>
      <c r="L4805">
        <v>1</v>
      </c>
    </row>
    <row r="4806" spans="1:12" x14ac:dyDescent="0.25">
      <c r="A4806" s="2117">
        <v>202526835569</v>
      </c>
      <c r="B4806" s="1502">
        <v>45885</v>
      </c>
      <c r="C4806" s="2123">
        <v>8.3333329999999997E-2</v>
      </c>
      <c r="D4806" s="2125">
        <v>45</v>
      </c>
      <c r="E4806" t="s">
        <v>55</v>
      </c>
      <c r="F4806" t="s">
        <v>55</v>
      </c>
      <c r="G4806" t="s">
        <v>364</v>
      </c>
      <c r="H4806" t="s">
        <v>55</v>
      </c>
      <c r="I4806">
        <v>1</v>
      </c>
      <c r="J4806" t="s">
        <v>364</v>
      </c>
      <c r="K4806" t="s">
        <v>363</v>
      </c>
      <c r="L4806">
        <v>1</v>
      </c>
    </row>
    <row r="4807" spans="1:12" x14ac:dyDescent="0.25">
      <c r="A4807" s="2117">
        <v>202526835570</v>
      </c>
      <c r="B4807" s="1502">
        <v>45885</v>
      </c>
      <c r="C4807" s="2123">
        <v>7.9861109999999999E-2</v>
      </c>
      <c r="D4807" s="2125">
        <v>45</v>
      </c>
      <c r="E4807" t="s">
        <v>55</v>
      </c>
      <c r="F4807" t="s">
        <v>55</v>
      </c>
      <c r="G4807" t="s">
        <v>364</v>
      </c>
      <c r="H4807" t="s">
        <v>55</v>
      </c>
      <c r="I4807">
        <v>1</v>
      </c>
      <c r="J4807" t="s">
        <v>364</v>
      </c>
      <c r="K4807" t="s">
        <v>363</v>
      </c>
      <c r="L4807">
        <v>1</v>
      </c>
    </row>
    <row r="4808" spans="1:12" x14ac:dyDescent="0.25">
      <c r="A4808" s="2117">
        <v>202526835576</v>
      </c>
      <c r="B4808" s="1502">
        <v>45885</v>
      </c>
      <c r="C4808" s="2123">
        <v>0.16666665999999999</v>
      </c>
      <c r="D4808" s="2125">
        <v>45</v>
      </c>
      <c r="E4808" t="s">
        <v>55</v>
      </c>
      <c r="F4808" t="s">
        <v>55</v>
      </c>
      <c r="G4808" t="s">
        <v>364</v>
      </c>
      <c r="H4808" t="s">
        <v>55</v>
      </c>
      <c r="I4808">
        <v>1</v>
      </c>
      <c r="J4808" t="s">
        <v>364</v>
      </c>
      <c r="K4808" t="s">
        <v>363</v>
      </c>
      <c r="L4808">
        <v>1</v>
      </c>
    </row>
    <row r="4809" spans="1:12" x14ac:dyDescent="0.25">
      <c r="A4809" s="2117">
        <v>202526835584</v>
      </c>
      <c r="B4809" s="1502">
        <v>45886</v>
      </c>
      <c r="C4809" s="2123">
        <v>0.14583333000000001</v>
      </c>
      <c r="D4809" s="2125">
        <v>45</v>
      </c>
      <c r="E4809" t="s">
        <v>55</v>
      </c>
      <c r="F4809" t="s">
        <v>55</v>
      </c>
      <c r="G4809" t="s">
        <v>364</v>
      </c>
      <c r="H4809" t="s">
        <v>55</v>
      </c>
      <c r="I4809">
        <v>1</v>
      </c>
      <c r="J4809" t="s">
        <v>364</v>
      </c>
      <c r="K4809" t="s">
        <v>363</v>
      </c>
      <c r="L4809">
        <v>1</v>
      </c>
    </row>
    <row r="4810" spans="1:12" x14ac:dyDescent="0.25">
      <c r="A4810" s="2117">
        <v>202526835585</v>
      </c>
      <c r="B4810" s="1502">
        <v>45886</v>
      </c>
      <c r="C4810" s="2123">
        <v>0</v>
      </c>
      <c r="D4810" s="2125">
        <v>45</v>
      </c>
      <c r="E4810" t="s">
        <v>55</v>
      </c>
      <c r="F4810" t="s">
        <v>55</v>
      </c>
      <c r="G4810" t="s">
        <v>364</v>
      </c>
      <c r="H4810" t="s">
        <v>55</v>
      </c>
      <c r="I4810">
        <v>1</v>
      </c>
      <c r="J4810" t="s">
        <v>364</v>
      </c>
      <c r="K4810" t="s">
        <v>363</v>
      </c>
      <c r="L4810">
        <v>1</v>
      </c>
    </row>
    <row r="4811" spans="1:12" x14ac:dyDescent="0.25">
      <c r="A4811" s="2117">
        <v>202526835624</v>
      </c>
      <c r="B4811" s="1502">
        <v>45888</v>
      </c>
      <c r="C4811" s="2123">
        <v>0.13680555</v>
      </c>
      <c r="D4811" s="2125">
        <v>45</v>
      </c>
      <c r="E4811" t="s">
        <v>55</v>
      </c>
      <c r="F4811" t="s">
        <v>55</v>
      </c>
      <c r="G4811" t="s">
        <v>364</v>
      </c>
      <c r="H4811" t="s">
        <v>55</v>
      </c>
      <c r="I4811">
        <v>1</v>
      </c>
      <c r="J4811" t="s">
        <v>364</v>
      </c>
      <c r="K4811" t="s">
        <v>363</v>
      </c>
      <c r="L4811">
        <v>1</v>
      </c>
    </row>
    <row r="4812" spans="1:12" x14ac:dyDescent="0.25">
      <c r="A4812" s="2117">
        <v>202526835626</v>
      </c>
      <c r="B4812" s="1502">
        <v>45888</v>
      </c>
      <c r="C4812" s="2123">
        <v>0.13402776999999999</v>
      </c>
      <c r="D4812" s="2125">
        <v>45</v>
      </c>
      <c r="E4812" t="s">
        <v>55</v>
      </c>
      <c r="F4812" t="s">
        <v>55</v>
      </c>
      <c r="G4812" t="s">
        <v>364</v>
      </c>
      <c r="H4812" t="s">
        <v>55</v>
      </c>
      <c r="I4812">
        <v>1</v>
      </c>
      <c r="J4812" t="s">
        <v>364</v>
      </c>
      <c r="K4812" t="s">
        <v>363</v>
      </c>
      <c r="L4812">
        <v>1</v>
      </c>
    </row>
    <row r="4813" spans="1:12" x14ac:dyDescent="0.25">
      <c r="A4813" s="2117">
        <v>202526835627</v>
      </c>
      <c r="B4813" s="1502">
        <v>45888</v>
      </c>
      <c r="C4813" s="2123">
        <v>0</v>
      </c>
      <c r="D4813" s="2125">
        <v>45</v>
      </c>
      <c r="E4813" t="s">
        <v>55</v>
      </c>
      <c r="F4813" t="s">
        <v>55</v>
      </c>
      <c r="G4813" t="s">
        <v>364</v>
      </c>
      <c r="H4813" t="s">
        <v>55</v>
      </c>
      <c r="I4813">
        <v>1</v>
      </c>
      <c r="J4813" t="s">
        <v>364</v>
      </c>
      <c r="K4813" t="s">
        <v>363</v>
      </c>
      <c r="L4813">
        <v>1</v>
      </c>
    </row>
    <row r="4814" spans="1:12" x14ac:dyDescent="0.25">
      <c r="A4814" s="2117">
        <v>202526835636</v>
      </c>
      <c r="B4814" s="1502">
        <v>45889</v>
      </c>
      <c r="C4814" s="2123">
        <v>3.3333330000000001E-2</v>
      </c>
      <c r="D4814" s="2125">
        <v>45</v>
      </c>
      <c r="E4814" t="s">
        <v>55</v>
      </c>
      <c r="F4814" t="s">
        <v>55</v>
      </c>
      <c r="G4814" t="s">
        <v>364</v>
      </c>
      <c r="H4814" t="s">
        <v>55</v>
      </c>
      <c r="I4814">
        <v>1</v>
      </c>
      <c r="J4814" t="s">
        <v>364</v>
      </c>
      <c r="K4814" t="s">
        <v>363</v>
      </c>
      <c r="L4814">
        <v>1</v>
      </c>
    </row>
    <row r="4815" spans="1:12" x14ac:dyDescent="0.25">
      <c r="A4815" s="2117">
        <v>202526835644</v>
      </c>
      <c r="B4815" s="1502">
        <v>45889</v>
      </c>
      <c r="C4815" s="2123">
        <v>0.13055554999999999</v>
      </c>
      <c r="D4815" s="2125">
        <v>45</v>
      </c>
      <c r="E4815" t="s">
        <v>55</v>
      </c>
      <c r="F4815" t="s">
        <v>55</v>
      </c>
      <c r="G4815" t="s">
        <v>364</v>
      </c>
      <c r="H4815" t="s">
        <v>55</v>
      </c>
      <c r="I4815">
        <v>1</v>
      </c>
      <c r="J4815" t="s">
        <v>364</v>
      </c>
      <c r="K4815" t="s">
        <v>363</v>
      </c>
      <c r="L4815">
        <v>1</v>
      </c>
    </row>
    <row r="4816" spans="1:12" x14ac:dyDescent="0.25">
      <c r="A4816" s="2117">
        <v>202526835645</v>
      </c>
      <c r="B4816" s="1502">
        <v>45889</v>
      </c>
      <c r="C4816" s="2123">
        <v>0.13125000000000001</v>
      </c>
      <c r="D4816" s="2125">
        <v>45</v>
      </c>
      <c r="E4816" t="s">
        <v>55</v>
      </c>
      <c r="F4816" t="s">
        <v>55</v>
      </c>
      <c r="G4816" t="s">
        <v>364</v>
      </c>
      <c r="H4816" t="s">
        <v>55</v>
      </c>
      <c r="I4816">
        <v>1</v>
      </c>
      <c r="J4816" t="s">
        <v>364</v>
      </c>
      <c r="K4816" t="s">
        <v>363</v>
      </c>
      <c r="L4816">
        <v>1</v>
      </c>
    </row>
    <row r="4817" spans="1:12" x14ac:dyDescent="0.25">
      <c r="A4817" s="2117">
        <v>202526835648</v>
      </c>
      <c r="B4817" s="1502">
        <v>45889</v>
      </c>
      <c r="C4817" s="2123">
        <v>0.18055555000000001</v>
      </c>
      <c r="D4817" s="2125">
        <v>45</v>
      </c>
      <c r="E4817" t="s">
        <v>55</v>
      </c>
      <c r="F4817" t="s">
        <v>55</v>
      </c>
      <c r="G4817" t="s">
        <v>364</v>
      </c>
      <c r="H4817" t="s">
        <v>55</v>
      </c>
      <c r="I4817">
        <v>1</v>
      </c>
      <c r="J4817" t="s">
        <v>364</v>
      </c>
      <c r="K4817" t="s">
        <v>363</v>
      </c>
      <c r="L4817">
        <v>1</v>
      </c>
    </row>
    <row r="4818" spans="1:12" x14ac:dyDescent="0.25">
      <c r="A4818" s="2117">
        <v>202526835658</v>
      </c>
      <c r="B4818" s="1502">
        <v>45890</v>
      </c>
      <c r="C4818" s="2123">
        <v>2.0833330000000001E-2</v>
      </c>
      <c r="D4818" s="2125">
        <v>45</v>
      </c>
      <c r="E4818" t="s">
        <v>55</v>
      </c>
      <c r="F4818" t="s">
        <v>55</v>
      </c>
      <c r="G4818" t="s">
        <v>364</v>
      </c>
      <c r="H4818" t="s">
        <v>55</v>
      </c>
      <c r="I4818">
        <v>1</v>
      </c>
      <c r="J4818" t="s">
        <v>364</v>
      </c>
      <c r="K4818" t="s">
        <v>363</v>
      </c>
      <c r="L4818">
        <v>1</v>
      </c>
    </row>
    <row r="4819" spans="1:12" x14ac:dyDescent="0.25">
      <c r="A4819" s="2117">
        <v>202526835667</v>
      </c>
      <c r="B4819" s="1502">
        <v>45890</v>
      </c>
      <c r="C4819" s="2123">
        <v>8.6805549999999995E-2</v>
      </c>
      <c r="D4819" s="2125">
        <v>45</v>
      </c>
      <c r="E4819" t="s">
        <v>55</v>
      </c>
      <c r="F4819" t="s">
        <v>55</v>
      </c>
      <c r="G4819" t="s">
        <v>364</v>
      </c>
      <c r="H4819" t="s">
        <v>55</v>
      </c>
      <c r="I4819">
        <v>1</v>
      </c>
      <c r="J4819" t="s">
        <v>364</v>
      </c>
      <c r="K4819" t="s">
        <v>363</v>
      </c>
      <c r="L4819">
        <v>1</v>
      </c>
    </row>
    <row r="4820" spans="1:12" x14ac:dyDescent="0.25">
      <c r="A4820" s="2117">
        <v>202526835668</v>
      </c>
      <c r="B4820" s="1502">
        <v>45890</v>
      </c>
      <c r="C4820" s="2123">
        <v>0.10763888000000001</v>
      </c>
      <c r="D4820" s="2125">
        <v>45</v>
      </c>
      <c r="E4820" t="s">
        <v>55</v>
      </c>
      <c r="F4820" t="s">
        <v>55</v>
      </c>
      <c r="G4820" t="s">
        <v>364</v>
      </c>
      <c r="H4820" t="s">
        <v>55</v>
      </c>
      <c r="I4820">
        <v>1</v>
      </c>
      <c r="J4820" t="s">
        <v>364</v>
      </c>
      <c r="K4820" t="s">
        <v>363</v>
      </c>
      <c r="L4820">
        <v>1</v>
      </c>
    </row>
    <row r="4821" spans="1:12" x14ac:dyDescent="0.25">
      <c r="A4821" s="2117">
        <v>202526835669</v>
      </c>
      <c r="B4821" s="1502">
        <v>45890</v>
      </c>
      <c r="C4821" s="2123">
        <v>4.1666660000000001E-2</v>
      </c>
      <c r="D4821" s="2125">
        <v>40</v>
      </c>
      <c r="E4821" t="s">
        <v>55</v>
      </c>
      <c r="F4821" t="s">
        <v>55</v>
      </c>
      <c r="G4821" t="s">
        <v>364</v>
      </c>
      <c r="H4821" t="s">
        <v>55</v>
      </c>
      <c r="I4821">
        <v>1</v>
      </c>
      <c r="J4821" t="s">
        <v>364</v>
      </c>
      <c r="K4821" t="s">
        <v>363</v>
      </c>
      <c r="L4821">
        <v>1</v>
      </c>
    </row>
    <row r="4822" spans="1:12" x14ac:dyDescent="0.25">
      <c r="A4822" s="2117">
        <v>202526835670</v>
      </c>
      <c r="B4822" s="1502">
        <v>45890</v>
      </c>
      <c r="C4822" s="2123">
        <v>0.14930555000000001</v>
      </c>
      <c r="D4822" s="2125">
        <v>45</v>
      </c>
      <c r="E4822" t="s">
        <v>55</v>
      </c>
      <c r="F4822" t="s">
        <v>55</v>
      </c>
      <c r="G4822" t="s">
        <v>364</v>
      </c>
      <c r="H4822" t="s">
        <v>55</v>
      </c>
      <c r="I4822">
        <v>1</v>
      </c>
      <c r="J4822" t="s">
        <v>364</v>
      </c>
      <c r="K4822" t="s">
        <v>363</v>
      </c>
      <c r="L4822">
        <v>1</v>
      </c>
    </row>
    <row r="4823" spans="1:12" x14ac:dyDescent="0.25">
      <c r="A4823" s="2117">
        <v>202526835671</v>
      </c>
      <c r="B4823" s="1502">
        <v>45890</v>
      </c>
      <c r="C4823" s="2123">
        <v>0.125</v>
      </c>
      <c r="D4823" s="2125">
        <v>45</v>
      </c>
      <c r="E4823" t="s">
        <v>55</v>
      </c>
      <c r="F4823" t="s">
        <v>55</v>
      </c>
      <c r="G4823" t="s">
        <v>364</v>
      </c>
      <c r="H4823" t="s">
        <v>55</v>
      </c>
      <c r="I4823">
        <v>1</v>
      </c>
      <c r="J4823" t="s">
        <v>364</v>
      </c>
      <c r="K4823" t="s">
        <v>363</v>
      </c>
      <c r="L4823">
        <v>1</v>
      </c>
    </row>
    <row r="4824" spans="1:12" x14ac:dyDescent="0.25">
      <c r="A4824" s="2117">
        <v>202526835672</v>
      </c>
      <c r="B4824" s="1502">
        <v>45890</v>
      </c>
      <c r="C4824" s="2123">
        <v>0.15277777000000001</v>
      </c>
      <c r="D4824" s="2125">
        <v>45</v>
      </c>
      <c r="E4824" t="s">
        <v>55</v>
      </c>
      <c r="F4824" t="s">
        <v>55</v>
      </c>
      <c r="G4824" t="s">
        <v>364</v>
      </c>
      <c r="H4824" t="s">
        <v>55</v>
      </c>
      <c r="I4824">
        <v>1</v>
      </c>
      <c r="J4824" t="s">
        <v>364</v>
      </c>
      <c r="K4824" t="s">
        <v>363</v>
      </c>
      <c r="L4824">
        <v>1</v>
      </c>
    </row>
    <row r="4825" spans="1:12" x14ac:dyDescent="0.25">
      <c r="A4825" s="2117">
        <v>202526835673</v>
      </c>
      <c r="B4825" s="1502">
        <v>45890</v>
      </c>
      <c r="C4825" s="2123">
        <v>0.15625</v>
      </c>
      <c r="D4825" s="2125">
        <v>45</v>
      </c>
      <c r="E4825" t="s">
        <v>55</v>
      </c>
      <c r="F4825" t="s">
        <v>55</v>
      </c>
      <c r="G4825" t="s">
        <v>364</v>
      </c>
      <c r="H4825" t="s">
        <v>55</v>
      </c>
      <c r="I4825">
        <v>1</v>
      </c>
      <c r="J4825" t="s">
        <v>364</v>
      </c>
      <c r="K4825" t="s">
        <v>363</v>
      </c>
      <c r="L4825">
        <v>1</v>
      </c>
    </row>
    <row r="4826" spans="1:12" x14ac:dyDescent="0.25">
      <c r="A4826" s="2117">
        <v>202526835675</v>
      </c>
      <c r="B4826" s="1502">
        <v>45890</v>
      </c>
      <c r="C4826" s="2123">
        <v>0.15138888</v>
      </c>
      <c r="D4826" s="2125">
        <v>45</v>
      </c>
      <c r="E4826" t="s">
        <v>55</v>
      </c>
      <c r="F4826" t="s">
        <v>55</v>
      </c>
      <c r="G4826" t="s">
        <v>364</v>
      </c>
      <c r="H4826" t="s">
        <v>55</v>
      </c>
      <c r="I4826">
        <v>1</v>
      </c>
      <c r="J4826" t="s">
        <v>364</v>
      </c>
      <c r="K4826" t="s">
        <v>363</v>
      </c>
      <c r="L4826">
        <v>1</v>
      </c>
    </row>
    <row r="4827" spans="1:12" x14ac:dyDescent="0.25">
      <c r="A4827" s="2117">
        <v>202526835676</v>
      </c>
      <c r="B4827" s="1502">
        <v>45890</v>
      </c>
      <c r="C4827" s="2123">
        <v>0.15277777000000001</v>
      </c>
      <c r="D4827" s="2125">
        <v>45</v>
      </c>
      <c r="E4827" t="s">
        <v>55</v>
      </c>
      <c r="F4827" t="s">
        <v>55</v>
      </c>
      <c r="G4827" t="s">
        <v>364</v>
      </c>
      <c r="H4827" t="s">
        <v>55</v>
      </c>
      <c r="I4827">
        <v>1</v>
      </c>
      <c r="J4827" t="s">
        <v>364</v>
      </c>
      <c r="K4827" t="s">
        <v>363</v>
      </c>
      <c r="L4827">
        <v>1</v>
      </c>
    </row>
    <row r="4828" spans="1:12" x14ac:dyDescent="0.25">
      <c r="A4828" s="2117">
        <v>202526835677</v>
      </c>
      <c r="B4828" s="1502">
        <v>45884</v>
      </c>
      <c r="C4828" s="2123">
        <v>0.13194444</v>
      </c>
      <c r="D4828" s="2125">
        <v>45</v>
      </c>
      <c r="E4828" t="s">
        <v>55</v>
      </c>
      <c r="F4828" t="s">
        <v>55</v>
      </c>
      <c r="G4828" t="s">
        <v>364</v>
      </c>
      <c r="H4828" t="s">
        <v>55</v>
      </c>
      <c r="I4828">
        <v>1</v>
      </c>
      <c r="J4828" t="s">
        <v>364</v>
      </c>
      <c r="K4828" t="s">
        <v>363</v>
      </c>
      <c r="L4828">
        <v>1</v>
      </c>
    </row>
    <row r="4829" spans="1:12" x14ac:dyDescent="0.25">
      <c r="A4829" s="2117">
        <v>202526835678</v>
      </c>
      <c r="B4829" s="1502">
        <v>45890</v>
      </c>
      <c r="C4829" s="2123">
        <v>0.15625</v>
      </c>
      <c r="D4829" s="2125">
        <v>45</v>
      </c>
      <c r="E4829" t="s">
        <v>55</v>
      </c>
      <c r="F4829" t="s">
        <v>55</v>
      </c>
      <c r="G4829" t="s">
        <v>364</v>
      </c>
      <c r="H4829" t="s">
        <v>55</v>
      </c>
      <c r="I4829">
        <v>1</v>
      </c>
      <c r="J4829" t="s">
        <v>364</v>
      </c>
      <c r="K4829" t="s">
        <v>363</v>
      </c>
      <c r="L4829">
        <v>1</v>
      </c>
    </row>
    <row r="4830" spans="1:12" x14ac:dyDescent="0.25">
      <c r="A4830" s="2117">
        <v>202526835679</v>
      </c>
      <c r="B4830" s="1502">
        <v>45890</v>
      </c>
      <c r="C4830" s="2123">
        <v>0.15625</v>
      </c>
      <c r="D4830" s="2125">
        <v>45</v>
      </c>
      <c r="E4830" t="s">
        <v>55</v>
      </c>
      <c r="F4830" t="s">
        <v>55</v>
      </c>
      <c r="G4830" t="s">
        <v>364</v>
      </c>
      <c r="H4830" t="s">
        <v>55</v>
      </c>
      <c r="I4830">
        <v>1</v>
      </c>
      <c r="J4830" t="s">
        <v>364</v>
      </c>
      <c r="K4830" t="s">
        <v>363</v>
      </c>
      <c r="L4830">
        <v>1</v>
      </c>
    </row>
    <row r="4831" spans="1:12" x14ac:dyDescent="0.25">
      <c r="A4831" s="2117">
        <v>202526835680</v>
      </c>
      <c r="B4831" s="1502">
        <v>45890</v>
      </c>
      <c r="C4831" s="2123">
        <v>0.15625</v>
      </c>
      <c r="D4831" s="2125">
        <v>45</v>
      </c>
      <c r="E4831" t="s">
        <v>55</v>
      </c>
      <c r="F4831" t="s">
        <v>55</v>
      </c>
      <c r="G4831" t="s">
        <v>364</v>
      </c>
      <c r="H4831" t="s">
        <v>55</v>
      </c>
      <c r="I4831">
        <v>1</v>
      </c>
      <c r="J4831" t="s">
        <v>364</v>
      </c>
      <c r="K4831" t="s">
        <v>363</v>
      </c>
      <c r="L4831">
        <v>1</v>
      </c>
    </row>
    <row r="4832" spans="1:12" x14ac:dyDescent="0.25">
      <c r="A4832" s="2117">
        <v>202526835690</v>
      </c>
      <c r="B4832" s="1502">
        <v>45891</v>
      </c>
      <c r="C4832" s="2123">
        <v>2.0833330000000001E-2</v>
      </c>
      <c r="D4832" s="2125">
        <v>45</v>
      </c>
      <c r="E4832" t="s">
        <v>55</v>
      </c>
      <c r="F4832" t="s">
        <v>55</v>
      </c>
      <c r="G4832" t="s">
        <v>364</v>
      </c>
      <c r="H4832" t="s">
        <v>55</v>
      </c>
      <c r="I4832">
        <v>1</v>
      </c>
      <c r="J4832" t="s">
        <v>364</v>
      </c>
      <c r="K4832" t="s">
        <v>363</v>
      </c>
      <c r="L4832">
        <v>1</v>
      </c>
    </row>
    <row r="4833" spans="1:12" x14ac:dyDescent="0.25">
      <c r="A4833" s="2117">
        <v>202526835691</v>
      </c>
      <c r="B4833" s="1502">
        <v>45891</v>
      </c>
      <c r="C4833" s="2123">
        <v>0.11388888</v>
      </c>
      <c r="D4833" s="2125">
        <v>45</v>
      </c>
      <c r="E4833" t="s">
        <v>55</v>
      </c>
      <c r="F4833" t="s">
        <v>55</v>
      </c>
      <c r="G4833" t="s">
        <v>364</v>
      </c>
      <c r="H4833" t="s">
        <v>55</v>
      </c>
      <c r="I4833">
        <v>1</v>
      </c>
      <c r="J4833" t="s">
        <v>364</v>
      </c>
      <c r="K4833" t="s">
        <v>363</v>
      </c>
      <c r="L4833">
        <v>1</v>
      </c>
    </row>
    <row r="4834" spans="1:12" x14ac:dyDescent="0.25">
      <c r="A4834" s="2117">
        <v>202526835696</v>
      </c>
      <c r="B4834" s="1502">
        <v>45891</v>
      </c>
      <c r="C4834" s="2123">
        <v>0.19305554999999999</v>
      </c>
      <c r="D4834" s="2125">
        <v>45</v>
      </c>
      <c r="E4834" t="s">
        <v>55</v>
      </c>
      <c r="F4834" t="s">
        <v>55</v>
      </c>
      <c r="G4834" t="s">
        <v>364</v>
      </c>
      <c r="H4834" t="s">
        <v>55</v>
      </c>
      <c r="I4834">
        <v>1</v>
      </c>
      <c r="J4834" t="s">
        <v>364</v>
      </c>
      <c r="K4834" t="s">
        <v>363</v>
      </c>
      <c r="L4834">
        <v>1</v>
      </c>
    </row>
    <row r="4835" spans="1:12" x14ac:dyDescent="0.25">
      <c r="A4835" s="2117">
        <v>202526835697</v>
      </c>
      <c r="B4835" s="1502">
        <v>45891</v>
      </c>
      <c r="C4835" s="2123">
        <v>0.19444444</v>
      </c>
      <c r="D4835" s="2125">
        <v>45</v>
      </c>
      <c r="E4835" t="s">
        <v>55</v>
      </c>
      <c r="F4835" t="s">
        <v>55</v>
      </c>
      <c r="G4835" t="s">
        <v>364</v>
      </c>
      <c r="H4835" t="s">
        <v>55</v>
      </c>
      <c r="I4835">
        <v>1</v>
      </c>
      <c r="J4835" t="s">
        <v>364</v>
      </c>
      <c r="K4835" t="s">
        <v>363</v>
      </c>
      <c r="L4835">
        <v>1</v>
      </c>
    </row>
    <row r="4836" spans="1:12" x14ac:dyDescent="0.25">
      <c r="A4836" s="2117">
        <v>202526835713</v>
      </c>
      <c r="B4836" s="1502">
        <v>45892</v>
      </c>
      <c r="C4836" s="2123">
        <v>0.13888887999999999</v>
      </c>
      <c r="D4836" s="2125">
        <v>45</v>
      </c>
      <c r="E4836" t="s">
        <v>55</v>
      </c>
      <c r="F4836" t="s">
        <v>55</v>
      </c>
      <c r="G4836" t="s">
        <v>364</v>
      </c>
      <c r="H4836" t="s">
        <v>55</v>
      </c>
      <c r="I4836">
        <v>1</v>
      </c>
      <c r="J4836" t="s">
        <v>364</v>
      </c>
      <c r="K4836" t="s">
        <v>363</v>
      </c>
      <c r="L4836">
        <v>1</v>
      </c>
    </row>
    <row r="4837" spans="1:12" x14ac:dyDescent="0.25">
      <c r="A4837" s="2117">
        <v>202526835714</v>
      </c>
      <c r="B4837" s="1502">
        <v>45892</v>
      </c>
      <c r="C4837" s="2123">
        <v>0.16666665999999999</v>
      </c>
      <c r="D4837" s="2125">
        <v>45</v>
      </c>
      <c r="E4837" t="s">
        <v>55</v>
      </c>
      <c r="F4837" t="s">
        <v>55</v>
      </c>
      <c r="G4837" t="s">
        <v>364</v>
      </c>
      <c r="H4837" t="s">
        <v>55</v>
      </c>
      <c r="I4837">
        <v>1</v>
      </c>
      <c r="J4837" t="s">
        <v>364</v>
      </c>
      <c r="K4837" t="s">
        <v>363</v>
      </c>
      <c r="L4837">
        <v>1</v>
      </c>
    </row>
    <row r="4838" spans="1:12" x14ac:dyDescent="0.25">
      <c r="A4838" s="2117">
        <v>202526835742</v>
      </c>
      <c r="B4838" s="1502">
        <v>45894</v>
      </c>
      <c r="C4838" s="2123">
        <v>5.902777E-2</v>
      </c>
      <c r="D4838" s="2125">
        <v>45</v>
      </c>
      <c r="E4838" t="s">
        <v>55</v>
      </c>
      <c r="F4838" t="s">
        <v>55</v>
      </c>
      <c r="G4838" t="s">
        <v>364</v>
      </c>
      <c r="H4838" t="s">
        <v>55</v>
      </c>
      <c r="I4838">
        <v>1</v>
      </c>
      <c r="J4838" t="s">
        <v>364</v>
      </c>
      <c r="K4838" t="s">
        <v>363</v>
      </c>
      <c r="L4838">
        <v>1</v>
      </c>
    </row>
    <row r="4839" spans="1:12" x14ac:dyDescent="0.25">
      <c r="A4839" s="2117">
        <v>202526835744</v>
      </c>
      <c r="B4839" s="1502">
        <v>45894</v>
      </c>
      <c r="C4839" s="2123">
        <v>8.1250000000000003E-2</v>
      </c>
      <c r="D4839" s="2125">
        <v>45</v>
      </c>
      <c r="E4839" t="s">
        <v>55</v>
      </c>
      <c r="F4839" t="s">
        <v>55</v>
      </c>
      <c r="G4839" t="s">
        <v>364</v>
      </c>
      <c r="H4839" t="s">
        <v>55</v>
      </c>
      <c r="I4839">
        <v>1</v>
      </c>
      <c r="J4839" t="s">
        <v>364</v>
      </c>
      <c r="K4839" t="s">
        <v>363</v>
      </c>
      <c r="L4839">
        <v>1</v>
      </c>
    </row>
    <row r="4840" spans="1:12" x14ac:dyDescent="0.25">
      <c r="A4840" s="2117">
        <v>202526835750</v>
      </c>
      <c r="B4840" s="1502">
        <v>45894</v>
      </c>
      <c r="C4840" s="2123">
        <v>0.125</v>
      </c>
      <c r="D4840" s="2125">
        <v>45</v>
      </c>
      <c r="E4840" t="s">
        <v>55</v>
      </c>
      <c r="F4840" t="s">
        <v>55</v>
      </c>
      <c r="G4840" t="s">
        <v>364</v>
      </c>
      <c r="H4840" t="s">
        <v>55</v>
      </c>
      <c r="I4840">
        <v>1</v>
      </c>
      <c r="J4840" t="s">
        <v>364</v>
      </c>
      <c r="K4840" t="s">
        <v>363</v>
      </c>
      <c r="L4840">
        <v>1</v>
      </c>
    </row>
    <row r="4841" spans="1:12" x14ac:dyDescent="0.25">
      <c r="A4841" s="2117">
        <v>202526835770</v>
      </c>
      <c r="B4841" s="1502">
        <v>45895</v>
      </c>
      <c r="C4841" s="2123">
        <v>9.9305550000000006E-2</v>
      </c>
      <c r="D4841" s="2125">
        <v>45</v>
      </c>
      <c r="E4841" t="s">
        <v>55</v>
      </c>
      <c r="F4841" t="s">
        <v>55</v>
      </c>
      <c r="G4841" t="s">
        <v>364</v>
      </c>
      <c r="H4841" t="s">
        <v>55</v>
      </c>
      <c r="I4841">
        <v>1</v>
      </c>
      <c r="J4841" t="s">
        <v>364</v>
      </c>
      <c r="K4841" t="s">
        <v>363</v>
      </c>
      <c r="L4841">
        <v>1</v>
      </c>
    </row>
    <row r="4842" spans="1:12" x14ac:dyDescent="0.25">
      <c r="A4842" s="2117">
        <v>202526835773</v>
      </c>
      <c r="B4842" s="1502">
        <v>45895</v>
      </c>
      <c r="C4842" s="2123">
        <v>0.12222222000000001</v>
      </c>
      <c r="D4842" s="2125">
        <v>45</v>
      </c>
      <c r="E4842" t="s">
        <v>55</v>
      </c>
      <c r="F4842" t="s">
        <v>55</v>
      </c>
      <c r="G4842" t="s">
        <v>364</v>
      </c>
      <c r="H4842" t="s">
        <v>55</v>
      </c>
      <c r="I4842">
        <v>1</v>
      </c>
      <c r="J4842" t="s">
        <v>364</v>
      </c>
      <c r="K4842" t="s">
        <v>363</v>
      </c>
      <c r="L4842">
        <v>1</v>
      </c>
    </row>
    <row r="4843" spans="1:12" x14ac:dyDescent="0.25">
      <c r="A4843" s="2117">
        <v>202526835776</v>
      </c>
      <c r="B4843" s="1502">
        <v>45895</v>
      </c>
      <c r="C4843" s="2123">
        <v>0.1875</v>
      </c>
      <c r="D4843" s="2125">
        <v>45</v>
      </c>
      <c r="E4843" t="s">
        <v>55</v>
      </c>
      <c r="F4843" t="s">
        <v>55</v>
      </c>
      <c r="G4843" t="s">
        <v>364</v>
      </c>
      <c r="H4843" t="s">
        <v>55</v>
      </c>
      <c r="I4843">
        <v>1</v>
      </c>
      <c r="J4843" t="s">
        <v>364</v>
      </c>
      <c r="K4843" t="s">
        <v>363</v>
      </c>
      <c r="L4843">
        <v>1</v>
      </c>
    </row>
    <row r="4844" spans="1:12" x14ac:dyDescent="0.25">
      <c r="A4844" s="2117">
        <v>202526835818</v>
      </c>
      <c r="B4844" s="1502">
        <v>45897</v>
      </c>
      <c r="C4844" s="2123">
        <v>0.15972222</v>
      </c>
      <c r="D4844" s="2125">
        <v>45</v>
      </c>
      <c r="E4844" t="s">
        <v>55</v>
      </c>
      <c r="F4844" t="s">
        <v>55</v>
      </c>
      <c r="G4844" t="s">
        <v>364</v>
      </c>
      <c r="H4844" t="s">
        <v>55</v>
      </c>
      <c r="I4844">
        <v>1</v>
      </c>
      <c r="J4844" t="s">
        <v>364</v>
      </c>
      <c r="K4844" t="s">
        <v>363</v>
      </c>
      <c r="L4844">
        <v>1</v>
      </c>
    </row>
    <row r="4845" spans="1:12" x14ac:dyDescent="0.25">
      <c r="A4845" s="2117">
        <v>202526835819</v>
      </c>
      <c r="B4845" s="1502">
        <v>45897</v>
      </c>
      <c r="C4845" s="2123">
        <v>0.16180554999999999</v>
      </c>
      <c r="D4845" s="2125">
        <v>45</v>
      </c>
      <c r="E4845" t="s">
        <v>55</v>
      </c>
      <c r="F4845" t="s">
        <v>55</v>
      </c>
      <c r="G4845" t="s">
        <v>364</v>
      </c>
      <c r="H4845" t="s">
        <v>55</v>
      </c>
      <c r="I4845">
        <v>1</v>
      </c>
      <c r="J4845" t="s">
        <v>364</v>
      </c>
      <c r="K4845" t="s">
        <v>363</v>
      </c>
      <c r="L4845">
        <v>1</v>
      </c>
    </row>
    <row r="4846" spans="1:12" x14ac:dyDescent="0.25">
      <c r="A4846" s="2117">
        <v>202526835820</v>
      </c>
      <c r="B4846" s="1502">
        <v>45897</v>
      </c>
      <c r="C4846" s="2123">
        <v>0.15902777000000001</v>
      </c>
      <c r="D4846" s="2125">
        <v>45</v>
      </c>
      <c r="E4846" t="s">
        <v>55</v>
      </c>
      <c r="F4846" t="s">
        <v>55</v>
      </c>
      <c r="G4846" t="s">
        <v>364</v>
      </c>
      <c r="H4846" t="s">
        <v>55</v>
      </c>
      <c r="I4846">
        <v>1</v>
      </c>
      <c r="J4846" t="s">
        <v>364</v>
      </c>
      <c r="K4846" t="s">
        <v>363</v>
      </c>
      <c r="L4846">
        <v>1</v>
      </c>
    </row>
    <row r="4847" spans="1:12" x14ac:dyDescent="0.25">
      <c r="A4847" s="2117">
        <v>202526835827</v>
      </c>
      <c r="B4847" s="1502">
        <v>45898</v>
      </c>
      <c r="C4847" s="2123">
        <v>3.4722199999999998E-3</v>
      </c>
      <c r="D4847" s="2125">
        <v>45</v>
      </c>
      <c r="E4847" t="s">
        <v>55</v>
      </c>
      <c r="F4847" t="s">
        <v>55</v>
      </c>
      <c r="G4847" t="s">
        <v>364</v>
      </c>
      <c r="H4847" t="s">
        <v>55</v>
      </c>
      <c r="I4847">
        <v>1</v>
      </c>
      <c r="J4847" t="s">
        <v>364</v>
      </c>
      <c r="K4847" t="s">
        <v>363</v>
      </c>
      <c r="L4847">
        <v>1</v>
      </c>
    </row>
    <row r="4848" spans="1:12" x14ac:dyDescent="0.25">
      <c r="A4848" s="2117">
        <v>202526835835</v>
      </c>
      <c r="B4848" s="1502">
        <v>45898</v>
      </c>
      <c r="C4848" s="2123">
        <v>0.16666665999999999</v>
      </c>
      <c r="D4848" s="2125">
        <v>45</v>
      </c>
      <c r="E4848" t="s">
        <v>55</v>
      </c>
      <c r="F4848" t="s">
        <v>55</v>
      </c>
      <c r="G4848" t="s">
        <v>364</v>
      </c>
      <c r="H4848" t="s">
        <v>55</v>
      </c>
      <c r="I4848">
        <v>1</v>
      </c>
      <c r="J4848" t="s">
        <v>364</v>
      </c>
      <c r="K4848" t="s">
        <v>363</v>
      </c>
      <c r="L4848">
        <v>1</v>
      </c>
    </row>
    <row r="4849" spans="1:12" x14ac:dyDescent="0.25">
      <c r="A4849" s="2117">
        <v>202526835836</v>
      </c>
      <c r="B4849" s="1502">
        <v>45898</v>
      </c>
      <c r="C4849" s="2123">
        <v>0.17361111000000001</v>
      </c>
      <c r="D4849" s="2125">
        <v>45</v>
      </c>
      <c r="E4849" t="s">
        <v>55</v>
      </c>
      <c r="F4849" t="s">
        <v>55</v>
      </c>
      <c r="G4849" t="s">
        <v>364</v>
      </c>
      <c r="H4849" t="s">
        <v>55</v>
      </c>
      <c r="I4849">
        <v>1</v>
      </c>
      <c r="J4849" t="s">
        <v>364</v>
      </c>
      <c r="K4849" t="s">
        <v>363</v>
      </c>
      <c r="L4849">
        <v>1</v>
      </c>
    </row>
    <row r="4850" spans="1:12" x14ac:dyDescent="0.25">
      <c r="A4850" s="2117">
        <v>202526835837</v>
      </c>
      <c r="B4850" s="1502">
        <v>45898</v>
      </c>
      <c r="C4850" s="2123">
        <v>0.17499999999999999</v>
      </c>
      <c r="D4850" s="2125">
        <v>45</v>
      </c>
      <c r="E4850" t="s">
        <v>55</v>
      </c>
      <c r="F4850" t="s">
        <v>55</v>
      </c>
      <c r="G4850" t="s">
        <v>364</v>
      </c>
      <c r="H4850" t="s">
        <v>55</v>
      </c>
      <c r="I4850">
        <v>1</v>
      </c>
      <c r="J4850" t="s">
        <v>364</v>
      </c>
      <c r="K4850" t="s">
        <v>363</v>
      </c>
      <c r="L4850">
        <v>1</v>
      </c>
    </row>
    <row r="4851" spans="1:12" x14ac:dyDescent="0.25">
      <c r="A4851" s="2117">
        <v>202526835838</v>
      </c>
      <c r="B4851" s="1502">
        <v>45898</v>
      </c>
      <c r="C4851" s="2123">
        <v>0.17708333000000001</v>
      </c>
      <c r="D4851" s="2125">
        <v>45</v>
      </c>
      <c r="E4851" t="s">
        <v>55</v>
      </c>
      <c r="F4851" t="s">
        <v>55</v>
      </c>
      <c r="G4851" t="s">
        <v>364</v>
      </c>
      <c r="H4851" t="s">
        <v>55</v>
      </c>
      <c r="I4851">
        <v>1</v>
      </c>
      <c r="J4851" t="s">
        <v>364</v>
      </c>
      <c r="K4851" t="s">
        <v>363</v>
      </c>
      <c r="L4851">
        <v>1</v>
      </c>
    </row>
    <row r="4852" spans="1:12" x14ac:dyDescent="0.25">
      <c r="A4852" s="2117">
        <v>202526835854</v>
      </c>
      <c r="B4852" s="1502">
        <v>45899</v>
      </c>
      <c r="C4852" s="2123">
        <v>0.15625</v>
      </c>
      <c r="D4852" s="2125">
        <v>45</v>
      </c>
      <c r="E4852" t="s">
        <v>55</v>
      </c>
      <c r="F4852" t="s">
        <v>55</v>
      </c>
      <c r="G4852" t="s">
        <v>364</v>
      </c>
      <c r="H4852" t="s">
        <v>55</v>
      </c>
      <c r="I4852">
        <v>1</v>
      </c>
      <c r="J4852" t="s">
        <v>364</v>
      </c>
      <c r="K4852" t="s">
        <v>363</v>
      </c>
      <c r="L4852">
        <v>1</v>
      </c>
    </row>
    <row r="4853" spans="1:12" x14ac:dyDescent="0.25">
      <c r="A4853" s="2117">
        <v>202526835855</v>
      </c>
      <c r="B4853" s="1502">
        <v>45899</v>
      </c>
      <c r="C4853" s="2123">
        <v>7.7083330000000005E-2</v>
      </c>
      <c r="D4853" s="2125">
        <v>45</v>
      </c>
      <c r="E4853" t="s">
        <v>55</v>
      </c>
      <c r="F4853" t="s">
        <v>55</v>
      </c>
      <c r="G4853" t="s">
        <v>364</v>
      </c>
      <c r="H4853" t="s">
        <v>55</v>
      </c>
      <c r="I4853">
        <v>1</v>
      </c>
      <c r="J4853" t="s">
        <v>364</v>
      </c>
      <c r="K4853" t="s">
        <v>363</v>
      </c>
      <c r="L4853">
        <v>1</v>
      </c>
    </row>
    <row r="4854" spans="1:12" x14ac:dyDescent="0.25">
      <c r="A4854" s="2117">
        <v>202526835857</v>
      </c>
      <c r="B4854" s="1502">
        <v>45899</v>
      </c>
      <c r="C4854" s="2123">
        <v>0.125</v>
      </c>
      <c r="D4854" s="2125">
        <v>45</v>
      </c>
      <c r="E4854" t="s">
        <v>55</v>
      </c>
      <c r="F4854" t="s">
        <v>55</v>
      </c>
      <c r="G4854" t="s">
        <v>364</v>
      </c>
      <c r="H4854" t="s">
        <v>55</v>
      </c>
      <c r="I4854">
        <v>1</v>
      </c>
      <c r="J4854" t="s">
        <v>364</v>
      </c>
      <c r="K4854" t="s">
        <v>363</v>
      </c>
      <c r="L4854">
        <v>1</v>
      </c>
    </row>
    <row r="4855" spans="1:12" x14ac:dyDescent="0.25">
      <c r="A4855" s="2117">
        <v>202526835858</v>
      </c>
      <c r="B4855" s="1502">
        <v>45899</v>
      </c>
      <c r="C4855" s="2123">
        <v>0.16666665999999999</v>
      </c>
      <c r="D4855" s="2125">
        <v>45</v>
      </c>
      <c r="E4855" t="s">
        <v>55</v>
      </c>
      <c r="F4855" t="s">
        <v>55</v>
      </c>
      <c r="G4855" t="s">
        <v>364</v>
      </c>
      <c r="H4855" t="s">
        <v>55</v>
      </c>
      <c r="I4855">
        <v>1</v>
      </c>
      <c r="J4855" t="s">
        <v>364</v>
      </c>
      <c r="K4855" t="s">
        <v>363</v>
      </c>
      <c r="L4855">
        <v>1</v>
      </c>
    </row>
    <row r="4856" spans="1:12" x14ac:dyDescent="0.25">
      <c r="A4856" s="2117">
        <v>202526835859</v>
      </c>
      <c r="B4856" s="1502">
        <v>45899</v>
      </c>
      <c r="C4856" s="2123">
        <v>0.18055555000000001</v>
      </c>
      <c r="D4856" s="2125">
        <v>45</v>
      </c>
      <c r="E4856" t="s">
        <v>55</v>
      </c>
      <c r="F4856" t="s">
        <v>55</v>
      </c>
      <c r="G4856" t="s">
        <v>364</v>
      </c>
      <c r="H4856" t="s">
        <v>55</v>
      </c>
      <c r="I4856">
        <v>1</v>
      </c>
      <c r="J4856" t="s">
        <v>364</v>
      </c>
      <c r="K4856" t="s">
        <v>363</v>
      </c>
      <c r="L4856">
        <v>1</v>
      </c>
    </row>
    <row r="4857" spans="1:12" x14ac:dyDescent="0.25">
      <c r="A4857" s="2117">
        <v>202526835907</v>
      </c>
      <c r="B4857" s="1502">
        <v>45905</v>
      </c>
      <c r="C4857" s="2123">
        <v>0.98472221999999998</v>
      </c>
      <c r="D4857" s="2125">
        <v>45</v>
      </c>
      <c r="E4857" t="s">
        <v>55</v>
      </c>
      <c r="F4857" t="s">
        <v>55</v>
      </c>
      <c r="G4857" t="s">
        <v>364</v>
      </c>
      <c r="H4857" t="s">
        <v>55</v>
      </c>
      <c r="I4857">
        <v>1</v>
      </c>
      <c r="J4857" t="s">
        <v>364</v>
      </c>
      <c r="K4857" t="s">
        <v>363</v>
      </c>
      <c r="L4857">
        <v>1</v>
      </c>
    </row>
    <row r="4858" spans="1:12" x14ac:dyDescent="0.25">
      <c r="A4858" s="2117">
        <v>202526835971</v>
      </c>
      <c r="B4858" s="1502">
        <v>45913</v>
      </c>
      <c r="C4858" s="2123">
        <v>2.638888E-2</v>
      </c>
      <c r="D4858" s="2125">
        <v>40</v>
      </c>
      <c r="E4858" t="s">
        <v>55</v>
      </c>
      <c r="F4858" t="s">
        <v>55</v>
      </c>
      <c r="G4858" t="s">
        <v>364</v>
      </c>
      <c r="H4858" t="s">
        <v>55</v>
      </c>
      <c r="I4858">
        <v>1</v>
      </c>
      <c r="J4858" t="s">
        <v>364</v>
      </c>
      <c r="K4858" t="s">
        <v>363</v>
      </c>
      <c r="L4858">
        <v>1</v>
      </c>
    </row>
    <row r="4859" spans="1:12" x14ac:dyDescent="0.25">
      <c r="A4859" s="2117">
        <v>202526836061</v>
      </c>
      <c r="B4859" s="1502">
        <v>45922</v>
      </c>
      <c r="C4859" s="2123">
        <v>0.90972222000000003</v>
      </c>
      <c r="D4859" s="2125">
        <v>40</v>
      </c>
      <c r="E4859" t="s">
        <v>55</v>
      </c>
      <c r="F4859" t="s">
        <v>55</v>
      </c>
      <c r="G4859" t="s">
        <v>364</v>
      </c>
      <c r="H4859" t="s">
        <v>55</v>
      </c>
      <c r="I4859">
        <v>1</v>
      </c>
      <c r="J4859" t="s">
        <v>364</v>
      </c>
      <c r="K4859" t="s">
        <v>363</v>
      </c>
      <c r="L4859">
        <v>1</v>
      </c>
    </row>
    <row r="4860" spans="1:12" x14ac:dyDescent="0.25">
      <c r="A4860" s="2117">
        <v>202526836093</v>
      </c>
      <c r="B4860" s="1502">
        <v>45926</v>
      </c>
      <c r="C4860" s="2123">
        <v>0.93333332999999996</v>
      </c>
      <c r="D4860" s="2125">
        <v>48</v>
      </c>
      <c r="E4860" t="s">
        <v>55</v>
      </c>
      <c r="F4860" t="s">
        <v>55</v>
      </c>
      <c r="G4860" t="s">
        <v>364</v>
      </c>
      <c r="H4860" t="s">
        <v>55</v>
      </c>
      <c r="I4860">
        <v>1</v>
      </c>
      <c r="J4860" t="s">
        <v>364</v>
      </c>
      <c r="K4860" t="s">
        <v>363</v>
      </c>
      <c r="L4860">
        <v>1</v>
      </c>
    </row>
    <row r="4861" spans="1:12" x14ac:dyDescent="0.25">
      <c r="A4861" s="2117">
        <v>202526836127</v>
      </c>
      <c r="B4861" s="1502">
        <v>45929</v>
      </c>
      <c r="C4861" s="2123">
        <v>0.15</v>
      </c>
      <c r="D4861" s="2125">
        <v>45</v>
      </c>
      <c r="E4861" t="s">
        <v>55</v>
      </c>
      <c r="F4861" t="s">
        <v>55</v>
      </c>
      <c r="G4861" t="s">
        <v>364</v>
      </c>
      <c r="H4861" t="s">
        <v>55</v>
      </c>
      <c r="I4861">
        <v>1</v>
      </c>
      <c r="J4861" t="s">
        <v>364</v>
      </c>
      <c r="K4861" t="s">
        <v>363</v>
      </c>
      <c r="L4861">
        <v>1</v>
      </c>
    </row>
    <row r="4862" spans="1:12" x14ac:dyDescent="0.25">
      <c r="A4862" s="2117">
        <v>202526836128</v>
      </c>
      <c r="B4862" s="1502">
        <v>45929</v>
      </c>
      <c r="C4862" s="2123">
        <v>0.15208332999999999</v>
      </c>
      <c r="D4862" s="2125">
        <v>45</v>
      </c>
      <c r="E4862" t="s">
        <v>55</v>
      </c>
      <c r="F4862" t="s">
        <v>55</v>
      </c>
      <c r="G4862" t="s">
        <v>364</v>
      </c>
      <c r="H4862" t="s">
        <v>55</v>
      </c>
      <c r="I4862">
        <v>1</v>
      </c>
      <c r="J4862" t="s">
        <v>364</v>
      </c>
      <c r="K4862" t="s">
        <v>363</v>
      </c>
      <c r="L4862">
        <v>1</v>
      </c>
    </row>
    <row r="4863" spans="1:12" x14ac:dyDescent="0.25">
      <c r="A4863" s="2117">
        <v>202526836129</v>
      </c>
      <c r="B4863" s="1502">
        <v>45929</v>
      </c>
      <c r="C4863" s="2123">
        <v>0.18055555000000001</v>
      </c>
      <c r="D4863" s="2125">
        <v>45</v>
      </c>
      <c r="E4863" t="s">
        <v>55</v>
      </c>
      <c r="F4863" t="s">
        <v>55</v>
      </c>
      <c r="G4863" t="s">
        <v>364</v>
      </c>
      <c r="H4863" t="s">
        <v>55</v>
      </c>
      <c r="I4863">
        <v>1</v>
      </c>
      <c r="J4863" t="s">
        <v>364</v>
      </c>
      <c r="K4863" t="s">
        <v>363</v>
      </c>
      <c r="L4863">
        <v>1</v>
      </c>
    </row>
    <row r="4864" spans="1:12" x14ac:dyDescent="0.25">
      <c r="A4864" s="2117">
        <v>202526836130</v>
      </c>
      <c r="B4864" s="1502">
        <v>45929</v>
      </c>
      <c r="C4864" s="2123">
        <v>0.18055555000000001</v>
      </c>
      <c r="D4864" s="2125">
        <v>45</v>
      </c>
      <c r="E4864" t="s">
        <v>55</v>
      </c>
      <c r="F4864" t="s">
        <v>55</v>
      </c>
      <c r="G4864" t="s">
        <v>364</v>
      </c>
      <c r="H4864" t="s">
        <v>55</v>
      </c>
      <c r="I4864">
        <v>1</v>
      </c>
      <c r="J4864" t="s">
        <v>364</v>
      </c>
      <c r="K4864" t="s">
        <v>363</v>
      </c>
      <c r="L4864">
        <v>1</v>
      </c>
    </row>
    <row r="4865" spans="1:12" x14ac:dyDescent="0.25">
      <c r="A4865" s="2117">
        <v>202526933151</v>
      </c>
      <c r="B4865" s="1502">
        <v>45849</v>
      </c>
      <c r="C4865" s="2123">
        <v>0.92152776999999997</v>
      </c>
      <c r="D4865" s="2125">
        <v>40</v>
      </c>
      <c r="E4865" t="s">
        <v>55</v>
      </c>
      <c r="F4865" t="s">
        <v>55</v>
      </c>
      <c r="G4865" t="s">
        <v>364</v>
      </c>
      <c r="H4865" t="s">
        <v>55</v>
      </c>
      <c r="I4865">
        <v>1</v>
      </c>
      <c r="J4865" t="s">
        <v>364</v>
      </c>
      <c r="K4865" t="s">
        <v>363</v>
      </c>
      <c r="L4865">
        <v>1</v>
      </c>
    </row>
    <row r="4866" spans="1:12" x14ac:dyDescent="0.25">
      <c r="A4866" s="2117">
        <v>202526933166</v>
      </c>
      <c r="B4866" s="1502">
        <v>45851</v>
      </c>
      <c r="C4866" s="2123">
        <v>0.53055554999999999</v>
      </c>
      <c r="D4866" s="2125">
        <v>41</v>
      </c>
      <c r="E4866" t="s">
        <v>55</v>
      </c>
      <c r="F4866" t="s">
        <v>55</v>
      </c>
      <c r="G4866" t="s">
        <v>364</v>
      </c>
      <c r="H4866" t="s">
        <v>55</v>
      </c>
      <c r="I4866">
        <v>1</v>
      </c>
      <c r="J4866" t="s">
        <v>364</v>
      </c>
      <c r="K4866" t="s">
        <v>363</v>
      </c>
      <c r="L4866">
        <v>1</v>
      </c>
    </row>
    <row r="4867" spans="1:12" x14ac:dyDescent="0.25">
      <c r="A4867" s="2117">
        <v>202526933246</v>
      </c>
      <c r="B4867" s="1502">
        <v>45867</v>
      </c>
      <c r="C4867" s="2123">
        <v>0.68611111000000002</v>
      </c>
      <c r="D4867" s="2125">
        <v>41</v>
      </c>
      <c r="E4867" t="s">
        <v>55</v>
      </c>
      <c r="F4867" t="s">
        <v>55</v>
      </c>
      <c r="G4867" t="s">
        <v>364</v>
      </c>
      <c r="H4867" t="s">
        <v>55</v>
      </c>
      <c r="I4867">
        <v>1</v>
      </c>
      <c r="J4867" t="s">
        <v>364</v>
      </c>
      <c r="K4867" t="s">
        <v>363</v>
      </c>
      <c r="L4867">
        <v>1</v>
      </c>
    </row>
    <row r="4868" spans="1:12" x14ac:dyDescent="0.25">
      <c r="A4868" s="2117">
        <v>202526933322</v>
      </c>
      <c r="B4868" s="1502">
        <v>45881</v>
      </c>
      <c r="C4868" s="2123">
        <v>0.13819444</v>
      </c>
      <c r="D4868" s="2125">
        <v>35</v>
      </c>
      <c r="E4868" t="s">
        <v>55</v>
      </c>
      <c r="F4868" t="s">
        <v>55</v>
      </c>
      <c r="G4868" t="s">
        <v>364</v>
      </c>
      <c r="H4868" t="s">
        <v>55</v>
      </c>
      <c r="I4868">
        <v>1</v>
      </c>
      <c r="J4868" t="s">
        <v>364</v>
      </c>
      <c r="K4868" t="s">
        <v>363</v>
      </c>
      <c r="L4868">
        <v>1</v>
      </c>
    </row>
    <row r="4869" spans="1:12" x14ac:dyDescent="0.25">
      <c r="A4869" s="2117">
        <v>202526933335</v>
      </c>
      <c r="B4869" s="1502">
        <v>45883</v>
      </c>
      <c r="C4869" s="2123">
        <v>0.67152776999999997</v>
      </c>
      <c r="D4869" s="2125">
        <v>40</v>
      </c>
      <c r="E4869" t="s">
        <v>55</v>
      </c>
      <c r="F4869" t="s">
        <v>55</v>
      </c>
      <c r="G4869" t="s">
        <v>364</v>
      </c>
      <c r="H4869" t="s">
        <v>55</v>
      </c>
      <c r="I4869">
        <v>1</v>
      </c>
      <c r="J4869" t="s">
        <v>364</v>
      </c>
      <c r="K4869" t="s">
        <v>363</v>
      </c>
      <c r="L4869">
        <v>1</v>
      </c>
    </row>
    <row r="4870" spans="1:12" x14ac:dyDescent="0.25">
      <c r="A4870" s="2117">
        <v>202527033462</v>
      </c>
      <c r="B4870" s="1502">
        <v>45842</v>
      </c>
      <c r="C4870" s="2123">
        <v>0.5625</v>
      </c>
      <c r="D4870" s="2125">
        <v>38</v>
      </c>
      <c r="E4870" t="s">
        <v>55</v>
      </c>
      <c r="F4870" t="s">
        <v>55</v>
      </c>
      <c r="G4870" t="s">
        <v>364</v>
      </c>
      <c r="H4870" t="s">
        <v>55</v>
      </c>
      <c r="I4870">
        <v>1</v>
      </c>
      <c r="J4870" t="s">
        <v>364</v>
      </c>
      <c r="K4870" t="s">
        <v>363</v>
      </c>
      <c r="L4870">
        <v>1</v>
      </c>
    </row>
    <row r="4871" spans="1:12" x14ac:dyDescent="0.25">
      <c r="A4871" s="2117">
        <v>202527033468</v>
      </c>
      <c r="B4871" s="1502">
        <v>45843</v>
      </c>
      <c r="C4871" s="2123">
        <v>0.14583333000000001</v>
      </c>
      <c r="D4871" s="2125">
        <v>39</v>
      </c>
      <c r="E4871" t="s">
        <v>55</v>
      </c>
      <c r="F4871" t="s">
        <v>55</v>
      </c>
      <c r="G4871" t="s">
        <v>364</v>
      </c>
      <c r="H4871" t="s">
        <v>55</v>
      </c>
      <c r="I4871">
        <v>1</v>
      </c>
      <c r="J4871" t="s">
        <v>364</v>
      </c>
      <c r="K4871" t="s">
        <v>363</v>
      </c>
      <c r="L4871">
        <v>1</v>
      </c>
    </row>
    <row r="4872" spans="1:12" x14ac:dyDescent="0.25">
      <c r="A4872" s="2117">
        <v>202527033568</v>
      </c>
      <c r="B4872" s="1502">
        <v>45854</v>
      </c>
      <c r="C4872" s="2123">
        <v>5.2083329999999997E-2</v>
      </c>
      <c r="D4872" s="2125">
        <v>38</v>
      </c>
      <c r="E4872" t="s">
        <v>55</v>
      </c>
      <c r="F4872" t="s">
        <v>55</v>
      </c>
      <c r="G4872" t="s">
        <v>364</v>
      </c>
      <c r="H4872" t="s">
        <v>55</v>
      </c>
      <c r="I4872">
        <v>1</v>
      </c>
      <c r="J4872" t="s">
        <v>364</v>
      </c>
      <c r="K4872" t="s">
        <v>363</v>
      </c>
      <c r="L4872">
        <v>1</v>
      </c>
    </row>
    <row r="4873" spans="1:12" x14ac:dyDescent="0.25">
      <c r="A4873" s="2117">
        <v>202527033697</v>
      </c>
      <c r="B4873" s="1502">
        <v>45874</v>
      </c>
      <c r="C4873" s="2123">
        <v>0.63541665999999997</v>
      </c>
      <c r="D4873" s="2125">
        <v>38</v>
      </c>
      <c r="E4873" t="s">
        <v>55</v>
      </c>
      <c r="F4873" t="s">
        <v>55</v>
      </c>
      <c r="G4873" t="s">
        <v>364</v>
      </c>
      <c r="H4873" t="s">
        <v>55</v>
      </c>
      <c r="I4873">
        <v>1</v>
      </c>
      <c r="J4873" t="s">
        <v>364</v>
      </c>
      <c r="K4873" t="s">
        <v>363</v>
      </c>
      <c r="L4873">
        <v>1</v>
      </c>
    </row>
    <row r="4874" spans="1:12" x14ac:dyDescent="0.25">
      <c r="A4874" s="2117">
        <v>202527033700</v>
      </c>
      <c r="B4874" s="1502">
        <v>45875</v>
      </c>
      <c r="C4874" s="2123">
        <v>0.13541665999999999</v>
      </c>
      <c r="D4874" s="2125">
        <v>38</v>
      </c>
      <c r="E4874" t="s">
        <v>55</v>
      </c>
      <c r="F4874" t="s">
        <v>55</v>
      </c>
      <c r="G4874" t="s">
        <v>364</v>
      </c>
      <c r="H4874" t="s">
        <v>55</v>
      </c>
      <c r="I4874">
        <v>1</v>
      </c>
      <c r="J4874" t="s">
        <v>364</v>
      </c>
      <c r="K4874" t="s">
        <v>363</v>
      </c>
      <c r="L4874">
        <v>1</v>
      </c>
    </row>
    <row r="4875" spans="1:12" x14ac:dyDescent="0.25">
      <c r="A4875" s="2117">
        <v>202527033702</v>
      </c>
      <c r="B4875" s="1502">
        <v>45875</v>
      </c>
      <c r="C4875" s="2123">
        <v>0.70694444000000001</v>
      </c>
      <c r="D4875" s="2125">
        <v>38</v>
      </c>
      <c r="E4875" t="s">
        <v>55</v>
      </c>
      <c r="F4875" t="s">
        <v>55</v>
      </c>
      <c r="G4875" t="s">
        <v>364</v>
      </c>
      <c r="H4875" t="s">
        <v>55</v>
      </c>
      <c r="I4875">
        <v>1</v>
      </c>
      <c r="J4875" t="s">
        <v>364</v>
      </c>
      <c r="K4875" t="s">
        <v>363</v>
      </c>
      <c r="L4875">
        <v>1</v>
      </c>
    </row>
    <row r="4876" spans="1:12" x14ac:dyDescent="0.25">
      <c r="A4876" s="2117">
        <v>202527033714</v>
      </c>
      <c r="B4876" s="1502">
        <v>45877</v>
      </c>
      <c r="C4876" s="2123">
        <v>3.1944439999999998E-2</v>
      </c>
      <c r="D4876" s="2125">
        <v>38</v>
      </c>
      <c r="E4876" t="s">
        <v>55</v>
      </c>
      <c r="F4876" t="s">
        <v>55</v>
      </c>
      <c r="G4876" t="s">
        <v>364</v>
      </c>
      <c r="H4876" t="s">
        <v>55</v>
      </c>
      <c r="I4876">
        <v>1</v>
      </c>
      <c r="J4876" t="s">
        <v>364</v>
      </c>
      <c r="K4876" t="s">
        <v>363</v>
      </c>
      <c r="L4876">
        <v>1</v>
      </c>
    </row>
    <row r="4877" spans="1:12" x14ac:dyDescent="0.25">
      <c r="A4877" s="2117">
        <v>202527033721</v>
      </c>
      <c r="B4877" s="1502">
        <v>45879</v>
      </c>
      <c r="C4877" s="2123">
        <v>0.13888887999999999</v>
      </c>
      <c r="D4877" s="2125">
        <v>38</v>
      </c>
      <c r="E4877" t="s">
        <v>55</v>
      </c>
      <c r="F4877" t="s">
        <v>55</v>
      </c>
      <c r="G4877" t="s">
        <v>364</v>
      </c>
      <c r="H4877" t="s">
        <v>55</v>
      </c>
      <c r="I4877">
        <v>1</v>
      </c>
      <c r="J4877" t="s">
        <v>364</v>
      </c>
      <c r="K4877" t="s">
        <v>363</v>
      </c>
      <c r="L4877">
        <v>1</v>
      </c>
    </row>
    <row r="4878" spans="1:12" x14ac:dyDescent="0.25">
      <c r="A4878" s="2117">
        <v>202527033742</v>
      </c>
      <c r="B4878" s="1502">
        <v>45882</v>
      </c>
      <c r="C4878" s="2123">
        <v>0.36805555000000001</v>
      </c>
      <c r="D4878" s="2125">
        <v>38</v>
      </c>
      <c r="E4878" t="s">
        <v>55</v>
      </c>
      <c r="F4878" t="s">
        <v>55</v>
      </c>
      <c r="G4878" t="s">
        <v>364</v>
      </c>
      <c r="H4878" t="s">
        <v>55</v>
      </c>
      <c r="I4878">
        <v>1</v>
      </c>
      <c r="J4878" t="s">
        <v>364</v>
      </c>
      <c r="K4878" t="s">
        <v>363</v>
      </c>
      <c r="L4878">
        <v>1</v>
      </c>
    </row>
    <row r="4879" spans="1:12" x14ac:dyDescent="0.25">
      <c r="A4879" s="2117">
        <v>202527033791</v>
      </c>
      <c r="B4879" s="1502">
        <v>45890</v>
      </c>
      <c r="C4879" s="2123">
        <v>0</v>
      </c>
      <c r="D4879" s="2125">
        <v>38</v>
      </c>
      <c r="E4879" t="s">
        <v>55</v>
      </c>
      <c r="F4879" t="s">
        <v>55</v>
      </c>
      <c r="G4879" t="s">
        <v>364</v>
      </c>
      <c r="H4879" t="s">
        <v>55</v>
      </c>
      <c r="I4879">
        <v>1</v>
      </c>
      <c r="J4879" t="s">
        <v>364</v>
      </c>
      <c r="K4879" t="s">
        <v>363</v>
      </c>
      <c r="L4879">
        <v>1</v>
      </c>
    </row>
    <row r="4880" spans="1:12" x14ac:dyDescent="0.25">
      <c r="A4880" s="2117">
        <v>202527033812</v>
      </c>
      <c r="B4880" s="1502">
        <v>45893</v>
      </c>
      <c r="C4880" s="2123">
        <v>0.59722222000000003</v>
      </c>
      <c r="D4880" s="2125">
        <v>38</v>
      </c>
      <c r="E4880" t="s">
        <v>55</v>
      </c>
      <c r="F4880" t="s">
        <v>55</v>
      </c>
      <c r="G4880" t="s">
        <v>364</v>
      </c>
      <c r="H4880" t="s">
        <v>55</v>
      </c>
      <c r="I4880">
        <v>1</v>
      </c>
      <c r="J4880" t="s">
        <v>364</v>
      </c>
      <c r="K4880" t="s">
        <v>363</v>
      </c>
      <c r="L4880">
        <v>1</v>
      </c>
    </row>
    <row r="4881" spans="1:12" x14ac:dyDescent="0.25">
      <c r="A4881" s="2117">
        <v>202527033826</v>
      </c>
      <c r="B4881" s="1502">
        <v>45894</v>
      </c>
      <c r="C4881" s="2123">
        <v>0.88541665999999997</v>
      </c>
      <c r="D4881" s="2125">
        <v>38</v>
      </c>
      <c r="E4881" t="s">
        <v>55</v>
      </c>
      <c r="F4881" t="s">
        <v>55</v>
      </c>
      <c r="G4881" t="s">
        <v>364</v>
      </c>
      <c r="H4881" t="s">
        <v>55</v>
      </c>
      <c r="I4881">
        <v>1</v>
      </c>
      <c r="J4881" t="s">
        <v>364</v>
      </c>
      <c r="K4881" t="s">
        <v>363</v>
      </c>
      <c r="L4881">
        <v>1</v>
      </c>
    </row>
    <row r="4882" spans="1:12" x14ac:dyDescent="0.25">
      <c r="A4882" s="2117">
        <v>202527033866</v>
      </c>
      <c r="B4882" s="1502">
        <v>45898</v>
      </c>
      <c r="C4882" s="2123">
        <v>0.67777776999999995</v>
      </c>
      <c r="D4882" s="2125">
        <v>38</v>
      </c>
      <c r="E4882" t="s">
        <v>55</v>
      </c>
      <c r="F4882" t="s">
        <v>55</v>
      </c>
      <c r="G4882" t="s">
        <v>364</v>
      </c>
      <c r="H4882" t="s">
        <v>55</v>
      </c>
      <c r="I4882">
        <v>1</v>
      </c>
      <c r="J4882" t="s">
        <v>364</v>
      </c>
      <c r="K4882" t="s">
        <v>363</v>
      </c>
      <c r="L4882">
        <v>1</v>
      </c>
    </row>
    <row r="4883" spans="1:12" x14ac:dyDescent="0.25">
      <c r="A4883" s="2117">
        <v>202527033897</v>
      </c>
      <c r="B4883" s="1502">
        <v>45900</v>
      </c>
      <c r="C4883" s="2123">
        <v>0.84027777000000003</v>
      </c>
      <c r="D4883" s="2125">
        <v>38</v>
      </c>
      <c r="E4883" t="s">
        <v>55</v>
      </c>
      <c r="F4883" t="s">
        <v>55</v>
      </c>
      <c r="G4883" t="s">
        <v>364</v>
      </c>
      <c r="H4883" t="s">
        <v>55</v>
      </c>
      <c r="I4883">
        <v>1</v>
      </c>
      <c r="J4883" t="s">
        <v>364</v>
      </c>
      <c r="K4883" t="s">
        <v>363</v>
      </c>
      <c r="L4883">
        <v>1</v>
      </c>
    </row>
    <row r="4884" spans="1:12" x14ac:dyDescent="0.25">
      <c r="A4884" s="2117">
        <v>202527033924</v>
      </c>
      <c r="B4884" s="1502">
        <v>45904</v>
      </c>
      <c r="C4884" s="2123">
        <v>0.54166665999999997</v>
      </c>
      <c r="D4884" s="2125">
        <v>38</v>
      </c>
      <c r="E4884" t="s">
        <v>55</v>
      </c>
      <c r="F4884" t="s">
        <v>55</v>
      </c>
      <c r="G4884" t="s">
        <v>364</v>
      </c>
      <c r="H4884" t="s">
        <v>55</v>
      </c>
      <c r="I4884">
        <v>1</v>
      </c>
      <c r="J4884" t="s">
        <v>364</v>
      </c>
      <c r="K4884" t="s">
        <v>363</v>
      </c>
      <c r="L4884">
        <v>1</v>
      </c>
    </row>
    <row r="4885" spans="1:12" x14ac:dyDescent="0.25">
      <c r="A4885" s="2117">
        <v>202527033992</v>
      </c>
      <c r="B4885" s="1502">
        <v>45912</v>
      </c>
      <c r="C4885" s="2123">
        <v>0.22777776999999999</v>
      </c>
      <c r="D4885" s="2125">
        <v>38</v>
      </c>
      <c r="E4885" t="s">
        <v>55</v>
      </c>
      <c r="F4885" t="s">
        <v>55</v>
      </c>
      <c r="G4885" t="s">
        <v>364</v>
      </c>
      <c r="H4885" t="s">
        <v>55</v>
      </c>
      <c r="I4885">
        <v>1</v>
      </c>
      <c r="J4885" t="s">
        <v>364</v>
      </c>
      <c r="K4885" t="s">
        <v>363</v>
      </c>
      <c r="L4885">
        <v>1</v>
      </c>
    </row>
    <row r="4886" spans="1:12" x14ac:dyDescent="0.25">
      <c r="A4886" s="2117">
        <v>202527034027</v>
      </c>
      <c r="B4886" s="1502">
        <v>45918</v>
      </c>
      <c r="C4886" s="2123">
        <v>0.76736110999999996</v>
      </c>
      <c r="D4886" s="2125">
        <v>38</v>
      </c>
      <c r="E4886" t="s">
        <v>55</v>
      </c>
      <c r="F4886" t="s">
        <v>55</v>
      </c>
      <c r="G4886" t="s">
        <v>364</v>
      </c>
      <c r="H4886" t="s">
        <v>55</v>
      </c>
      <c r="I4886">
        <v>1</v>
      </c>
      <c r="J4886" t="s">
        <v>364</v>
      </c>
      <c r="K4886" t="s">
        <v>363</v>
      </c>
      <c r="L4886">
        <v>1</v>
      </c>
    </row>
    <row r="4887" spans="1:12" x14ac:dyDescent="0.25">
      <c r="A4887" s="2117">
        <v>202527034045</v>
      </c>
      <c r="B4887" s="1502">
        <v>45920</v>
      </c>
      <c r="C4887" s="2123">
        <v>0.85972221999999998</v>
      </c>
      <c r="D4887" s="2125">
        <v>38</v>
      </c>
      <c r="E4887" t="s">
        <v>55</v>
      </c>
      <c r="F4887" t="s">
        <v>55</v>
      </c>
      <c r="G4887" t="s">
        <v>364</v>
      </c>
      <c r="H4887" t="s">
        <v>55</v>
      </c>
      <c r="I4887">
        <v>1</v>
      </c>
      <c r="J4887" t="s">
        <v>364</v>
      </c>
      <c r="K4887" t="s">
        <v>363</v>
      </c>
      <c r="L4887">
        <v>1</v>
      </c>
    </row>
    <row r="4888" spans="1:12" x14ac:dyDescent="0.25">
      <c r="A4888" s="2117">
        <v>202527034101</v>
      </c>
      <c r="B4888" s="1502">
        <v>45927</v>
      </c>
      <c r="C4888" s="2123">
        <v>0.14583333000000001</v>
      </c>
      <c r="D4888" s="2125">
        <v>38</v>
      </c>
      <c r="E4888" t="s">
        <v>55</v>
      </c>
      <c r="F4888" t="s">
        <v>55</v>
      </c>
      <c r="G4888" t="s">
        <v>364</v>
      </c>
      <c r="H4888" t="s">
        <v>55</v>
      </c>
      <c r="I4888">
        <v>1</v>
      </c>
      <c r="J4888" t="s">
        <v>364</v>
      </c>
      <c r="K4888" t="s">
        <v>363</v>
      </c>
      <c r="L4888">
        <v>1</v>
      </c>
    </row>
    <row r="4889" spans="1:12" x14ac:dyDescent="0.25">
      <c r="A4889" s="2117">
        <v>202527134582</v>
      </c>
      <c r="B4889" s="1502">
        <v>45839</v>
      </c>
      <c r="C4889" s="2123">
        <v>0.89583332999999998</v>
      </c>
      <c r="D4889" s="2125">
        <v>42</v>
      </c>
      <c r="E4889" t="s">
        <v>55</v>
      </c>
      <c r="F4889" t="s">
        <v>55</v>
      </c>
      <c r="G4889" t="s">
        <v>364</v>
      </c>
      <c r="H4889" t="s">
        <v>55</v>
      </c>
      <c r="I4889">
        <v>1</v>
      </c>
      <c r="J4889" t="s">
        <v>364</v>
      </c>
      <c r="K4889" t="s">
        <v>363</v>
      </c>
      <c r="L4889">
        <v>1</v>
      </c>
    </row>
    <row r="4890" spans="1:12" x14ac:dyDescent="0.25">
      <c r="A4890" s="2117">
        <v>202527134697</v>
      </c>
      <c r="B4890" s="1502">
        <v>45846</v>
      </c>
      <c r="C4890" s="2123">
        <v>0.79166665999999997</v>
      </c>
      <c r="D4890" s="2125">
        <v>41</v>
      </c>
      <c r="E4890" t="s">
        <v>55</v>
      </c>
      <c r="F4890" t="s">
        <v>55</v>
      </c>
      <c r="G4890" t="s">
        <v>364</v>
      </c>
      <c r="H4890" t="s">
        <v>55</v>
      </c>
      <c r="I4890">
        <v>1</v>
      </c>
      <c r="J4890" t="s">
        <v>364</v>
      </c>
      <c r="K4890" t="s">
        <v>363</v>
      </c>
      <c r="L4890">
        <v>1</v>
      </c>
    </row>
    <row r="4891" spans="1:12" x14ac:dyDescent="0.25">
      <c r="A4891" s="2117">
        <v>202527134707</v>
      </c>
      <c r="B4891" s="1502">
        <v>45848</v>
      </c>
      <c r="C4891" s="2123">
        <v>4.1666660000000001E-2</v>
      </c>
      <c r="D4891" s="2125">
        <v>41</v>
      </c>
      <c r="E4891" t="s">
        <v>55</v>
      </c>
      <c r="F4891" t="s">
        <v>55</v>
      </c>
      <c r="G4891" t="s">
        <v>364</v>
      </c>
      <c r="H4891" t="s">
        <v>55</v>
      </c>
      <c r="I4891">
        <v>1</v>
      </c>
      <c r="J4891" t="s">
        <v>364</v>
      </c>
      <c r="K4891" t="s">
        <v>363</v>
      </c>
      <c r="L4891">
        <v>1</v>
      </c>
    </row>
    <row r="4892" spans="1:12" x14ac:dyDescent="0.25">
      <c r="A4892" s="2117">
        <v>202527134714</v>
      </c>
      <c r="B4892" s="1502">
        <v>45848</v>
      </c>
      <c r="C4892" s="2123">
        <v>0.97222222000000003</v>
      </c>
      <c r="D4892" s="2125">
        <v>41</v>
      </c>
      <c r="E4892" t="s">
        <v>55</v>
      </c>
      <c r="F4892" t="s">
        <v>55</v>
      </c>
      <c r="G4892" t="s">
        <v>364</v>
      </c>
      <c r="H4892" t="s">
        <v>55</v>
      </c>
      <c r="I4892">
        <v>1</v>
      </c>
      <c r="J4892" t="s">
        <v>364</v>
      </c>
      <c r="K4892" t="s">
        <v>363</v>
      </c>
      <c r="L4892">
        <v>1</v>
      </c>
    </row>
    <row r="4893" spans="1:12" x14ac:dyDescent="0.25">
      <c r="A4893" s="2117">
        <v>202527134737</v>
      </c>
      <c r="B4893" s="1502">
        <v>45850</v>
      </c>
      <c r="C4893" s="2123">
        <v>0.72847222</v>
      </c>
      <c r="D4893" s="2125">
        <v>41</v>
      </c>
      <c r="E4893" t="s">
        <v>55</v>
      </c>
      <c r="F4893" t="s">
        <v>55</v>
      </c>
      <c r="G4893" t="s">
        <v>364</v>
      </c>
      <c r="H4893" t="s">
        <v>55</v>
      </c>
      <c r="I4893">
        <v>1</v>
      </c>
      <c r="J4893" t="s">
        <v>364</v>
      </c>
      <c r="K4893" t="s">
        <v>363</v>
      </c>
      <c r="L4893">
        <v>1</v>
      </c>
    </row>
    <row r="4894" spans="1:12" x14ac:dyDescent="0.25">
      <c r="A4894" s="2117">
        <v>202527134863</v>
      </c>
      <c r="B4894" s="1502">
        <v>45860</v>
      </c>
      <c r="C4894" s="2123">
        <v>0.78888888000000001</v>
      </c>
      <c r="D4894" s="2125">
        <v>42</v>
      </c>
      <c r="E4894" t="s">
        <v>55</v>
      </c>
      <c r="F4894" t="s">
        <v>55</v>
      </c>
      <c r="G4894" t="s">
        <v>364</v>
      </c>
      <c r="H4894" t="s">
        <v>55</v>
      </c>
      <c r="I4894">
        <v>1</v>
      </c>
      <c r="J4894" t="s">
        <v>364</v>
      </c>
      <c r="K4894" t="s">
        <v>363</v>
      </c>
      <c r="L4894">
        <v>1</v>
      </c>
    </row>
    <row r="4895" spans="1:12" x14ac:dyDescent="0.25">
      <c r="A4895" s="2117">
        <v>202527134893</v>
      </c>
      <c r="B4895" s="1502">
        <v>45863</v>
      </c>
      <c r="C4895" s="2123">
        <v>0.73611110999999996</v>
      </c>
      <c r="D4895" s="2125">
        <v>42</v>
      </c>
      <c r="E4895" t="s">
        <v>55</v>
      </c>
      <c r="F4895" t="s">
        <v>55</v>
      </c>
      <c r="G4895" t="s">
        <v>364</v>
      </c>
      <c r="H4895" t="s">
        <v>55</v>
      </c>
      <c r="I4895">
        <v>1</v>
      </c>
      <c r="J4895" t="s">
        <v>364</v>
      </c>
      <c r="K4895" t="s">
        <v>363</v>
      </c>
      <c r="L4895">
        <v>1</v>
      </c>
    </row>
    <row r="4896" spans="1:12" x14ac:dyDescent="0.25">
      <c r="A4896" s="2117">
        <v>202527134937</v>
      </c>
      <c r="B4896" s="1502">
        <v>45866</v>
      </c>
      <c r="C4896" s="2123">
        <v>0.99652777000000003</v>
      </c>
      <c r="D4896" s="2125">
        <v>42</v>
      </c>
      <c r="E4896" t="s">
        <v>55</v>
      </c>
      <c r="F4896" t="s">
        <v>55</v>
      </c>
      <c r="G4896" t="s">
        <v>364</v>
      </c>
      <c r="H4896" t="s">
        <v>55</v>
      </c>
      <c r="I4896">
        <v>1</v>
      </c>
      <c r="J4896" t="s">
        <v>364</v>
      </c>
      <c r="K4896" t="s">
        <v>363</v>
      </c>
      <c r="L4896">
        <v>1</v>
      </c>
    </row>
    <row r="4897" spans="1:12" x14ac:dyDescent="0.25">
      <c r="A4897" s="2117">
        <v>202527135018</v>
      </c>
      <c r="B4897" s="1502">
        <v>45871</v>
      </c>
      <c r="C4897" s="2123">
        <v>0.99791666000000001</v>
      </c>
      <c r="D4897" s="2125">
        <v>42</v>
      </c>
      <c r="E4897" t="s">
        <v>55</v>
      </c>
      <c r="F4897" t="s">
        <v>55</v>
      </c>
      <c r="G4897" t="s">
        <v>364</v>
      </c>
      <c r="H4897" t="s">
        <v>55</v>
      </c>
      <c r="I4897">
        <v>1</v>
      </c>
      <c r="J4897" t="s">
        <v>364</v>
      </c>
      <c r="K4897" t="s">
        <v>363</v>
      </c>
      <c r="L4897">
        <v>1</v>
      </c>
    </row>
    <row r="4898" spans="1:12" x14ac:dyDescent="0.25">
      <c r="A4898" s="2117">
        <v>202527135053</v>
      </c>
      <c r="B4898" s="1502">
        <v>45874</v>
      </c>
      <c r="C4898" s="2123">
        <v>3.125E-2</v>
      </c>
      <c r="D4898" s="2125">
        <v>41</v>
      </c>
      <c r="E4898" t="s">
        <v>55</v>
      </c>
      <c r="F4898" t="s">
        <v>55</v>
      </c>
      <c r="G4898" t="s">
        <v>364</v>
      </c>
      <c r="H4898" t="s">
        <v>55</v>
      </c>
      <c r="I4898">
        <v>1</v>
      </c>
      <c r="J4898" t="s">
        <v>364</v>
      </c>
      <c r="K4898" t="s">
        <v>363</v>
      </c>
      <c r="L4898">
        <v>1</v>
      </c>
    </row>
    <row r="4899" spans="1:12" x14ac:dyDescent="0.25">
      <c r="A4899" s="2117">
        <v>202527135104</v>
      </c>
      <c r="B4899" s="1502">
        <v>45878</v>
      </c>
      <c r="C4899" s="2123">
        <v>0.47222222000000003</v>
      </c>
      <c r="D4899" s="2125">
        <v>42</v>
      </c>
      <c r="E4899" t="s">
        <v>55</v>
      </c>
      <c r="F4899" t="s">
        <v>55</v>
      </c>
      <c r="G4899" t="s">
        <v>364</v>
      </c>
      <c r="H4899" t="s">
        <v>55</v>
      </c>
      <c r="I4899">
        <v>1</v>
      </c>
      <c r="J4899" t="s">
        <v>364</v>
      </c>
      <c r="K4899" t="s">
        <v>363</v>
      </c>
      <c r="L4899">
        <v>1</v>
      </c>
    </row>
    <row r="4900" spans="1:12" x14ac:dyDescent="0.25">
      <c r="A4900" s="2117">
        <v>202527135165</v>
      </c>
      <c r="B4900" s="1502">
        <v>45883</v>
      </c>
      <c r="C4900" s="2123">
        <v>0.77500000000000002</v>
      </c>
      <c r="D4900" s="2125">
        <v>37</v>
      </c>
      <c r="E4900" t="s">
        <v>55</v>
      </c>
      <c r="F4900" t="s">
        <v>55</v>
      </c>
      <c r="G4900" t="s">
        <v>364</v>
      </c>
      <c r="H4900" t="s">
        <v>55</v>
      </c>
      <c r="I4900">
        <v>1</v>
      </c>
      <c r="J4900" t="s">
        <v>364</v>
      </c>
      <c r="K4900" t="s">
        <v>363</v>
      </c>
      <c r="L4900">
        <v>1</v>
      </c>
    </row>
    <row r="4901" spans="1:12" x14ac:dyDescent="0.25">
      <c r="A4901" s="2117">
        <v>202527135193</v>
      </c>
      <c r="B4901" s="1502">
        <v>45886</v>
      </c>
      <c r="C4901" s="2123">
        <v>0.29166666000000002</v>
      </c>
      <c r="D4901" s="2125">
        <v>37</v>
      </c>
      <c r="E4901" t="s">
        <v>55</v>
      </c>
      <c r="F4901" t="s">
        <v>55</v>
      </c>
      <c r="G4901" t="s">
        <v>364</v>
      </c>
      <c r="H4901" t="s">
        <v>55</v>
      </c>
      <c r="I4901">
        <v>1</v>
      </c>
      <c r="J4901" t="s">
        <v>364</v>
      </c>
      <c r="K4901" t="s">
        <v>363</v>
      </c>
      <c r="L4901">
        <v>1</v>
      </c>
    </row>
    <row r="4902" spans="1:12" x14ac:dyDescent="0.25">
      <c r="A4902" s="2117">
        <v>202527135317</v>
      </c>
      <c r="B4902" s="1502">
        <v>45893</v>
      </c>
      <c r="C4902" s="2123">
        <v>0.88472222</v>
      </c>
      <c r="D4902" s="2125">
        <v>42</v>
      </c>
      <c r="E4902" t="s">
        <v>55</v>
      </c>
      <c r="F4902" t="s">
        <v>55</v>
      </c>
      <c r="G4902" t="s">
        <v>364</v>
      </c>
      <c r="H4902" t="s">
        <v>55</v>
      </c>
      <c r="I4902">
        <v>1</v>
      </c>
      <c r="J4902" t="s">
        <v>364</v>
      </c>
      <c r="K4902" t="s">
        <v>363</v>
      </c>
      <c r="L4902">
        <v>1</v>
      </c>
    </row>
    <row r="4903" spans="1:12" x14ac:dyDescent="0.25">
      <c r="A4903" s="2117">
        <v>202527135348</v>
      </c>
      <c r="B4903" s="1502">
        <v>45896</v>
      </c>
      <c r="C4903" s="2123">
        <v>0.60069444000000005</v>
      </c>
      <c r="D4903" s="2125">
        <v>37</v>
      </c>
      <c r="E4903" t="s">
        <v>55</v>
      </c>
      <c r="F4903" t="s">
        <v>55</v>
      </c>
      <c r="G4903" t="s">
        <v>364</v>
      </c>
      <c r="H4903" t="s">
        <v>55</v>
      </c>
      <c r="I4903">
        <v>1</v>
      </c>
      <c r="J4903" t="s">
        <v>364</v>
      </c>
      <c r="K4903" t="s">
        <v>363</v>
      </c>
      <c r="L4903">
        <v>1</v>
      </c>
    </row>
    <row r="4904" spans="1:12" x14ac:dyDescent="0.25">
      <c r="A4904" s="2117">
        <v>202527135351</v>
      </c>
      <c r="B4904" s="1502">
        <v>45894</v>
      </c>
      <c r="C4904" s="2123">
        <v>0.83333332999999998</v>
      </c>
      <c r="D4904" s="2125">
        <v>37</v>
      </c>
      <c r="E4904" t="s">
        <v>55</v>
      </c>
      <c r="F4904" t="s">
        <v>55</v>
      </c>
      <c r="G4904" t="s">
        <v>364</v>
      </c>
      <c r="H4904" t="s">
        <v>55</v>
      </c>
      <c r="I4904">
        <v>1</v>
      </c>
      <c r="J4904" t="s">
        <v>364</v>
      </c>
      <c r="K4904" t="s">
        <v>363</v>
      </c>
      <c r="L4904">
        <v>1</v>
      </c>
    </row>
    <row r="4905" spans="1:12" x14ac:dyDescent="0.25">
      <c r="A4905" s="2117">
        <v>202527135473</v>
      </c>
      <c r="B4905" s="1502">
        <v>45905</v>
      </c>
      <c r="C4905" s="2123">
        <v>0.73472221999999998</v>
      </c>
      <c r="D4905" s="2125">
        <v>41</v>
      </c>
      <c r="E4905" t="s">
        <v>55</v>
      </c>
      <c r="F4905" t="s">
        <v>55</v>
      </c>
      <c r="G4905" t="s">
        <v>364</v>
      </c>
      <c r="H4905" t="s">
        <v>55</v>
      </c>
      <c r="I4905">
        <v>1</v>
      </c>
      <c r="J4905" t="s">
        <v>364</v>
      </c>
      <c r="K4905" t="s">
        <v>363</v>
      </c>
      <c r="L4905">
        <v>1</v>
      </c>
    </row>
    <row r="4906" spans="1:12" x14ac:dyDescent="0.25">
      <c r="A4906" s="2117">
        <v>202527135479</v>
      </c>
      <c r="B4906" s="1502">
        <v>45906</v>
      </c>
      <c r="C4906" s="2123">
        <v>0.40694444000000002</v>
      </c>
      <c r="D4906" s="2125">
        <v>37</v>
      </c>
      <c r="E4906" t="s">
        <v>55</v>
      </c>
      <c r="F4906" t="s">
        <v>55</v>
      </c>
      <c r="G4906" t="s">
        <v>364</v>
      </c>
      <c r="H4906" t="s">
        <v>55</v>
      </c>
      <c r="I4906">
        <v>1</v>
      </c>
      <c r="J4906" t="s">
        <v>364</v>
      </c>
      <c r="K4906" t="s">
        <v>363</v>
      </c>
      <c r="L4906">
        <v>1</v>
      </c>
    </row>
    <row r="4907" spans="1:12" x14ac:dyDescent="0.25">
      <c r="A4907" s="2117">
        <v>202527135543</v>
      </c>
      <c r="B4907" s="1502">
        <v>45910</v>
      </c>
      <c r="C4907" s="2123">
        <v>0.85555555000000005</v>
      </c>
      <c r="D4907" s="2125">
        <v>41</v>
      </c>
      <c r="E4907" t="s">
        <v>55</v>
      </c>
      <c r="F4907" t="s">
        <v>55</v>
      </c>
      <c r="G4907" t="s">
        <v>364</v>
      </c>
      <c r="H4907" t="s">
        <v>55</v>
      </c>
      <c r="I4907">
        <v>1</v>
      </c>
      <c r="J4907" t="s">
        <v>364</v>
      </c>
      <c r="K4907" t="s">
        <v>363</v>
      </c>
      <c r="L4907">
        <v>1</v>
      </c>
    </row>
    <row r="4908" spans="1:12" x14ac:dyDescent="0.25">
      <c r="A4908" s="2117">
        <v>202527135597</v>
      </c>
      <c r="B4908" s="1502">
        <v>45915</v>
      </c>
      <c r="C4908" s="2123">
        <v>3.4722199999999998E-3</v>
      </c>
      <c r="D4908" s="2125">
        <v>41</v>
      </c>
      <c r="E4908" t="s">
        <v>55</v>
      </c>
      <c r="F4908" t="s">
        <v>55</v>
      </c>
      <c r="G4908" t="s">
        <v>364</v>
      </c>
      <c r="H4908" t="s">
        <v>55</v>
      </c>
      <c r="I4908">
        <v>1</v>
      </c>
      <c r="J4908" t="s">
        <v>364</v>
      </c>
      <c r="K4908" t="s">
        <v>363</v>
      </c>
      <c r="L4908">
        <v>1</v>
      </c>
    </row>
    <row r="4909" spans="1:12" x14ac:dyDescent="0.25">
      <c r="A4909" s="2117">
        <v>202527135693</v>
      </c>
      <c r="B4909" s="1502">
        <v>45920</v>
      </c>
      <c r="C4909" s="2123">
        <v>0.99305555000000001</v>
      </c>
      <c r="D4909" s="2125">
        <v>37</v>
      </c>
      <c r="E4909" t="s">
        <v>55</v>
      </c>
      <c r="F4909" t="s">
        <v>55</v>
      </c>
      <c r="G4909" t="s">
        <v>364</v>
      </c>
      <c r="H4909" t="s">
        <v>55</v>
      </c>
      <c r="I4909">
        <v>1</v>
      </c>
      <c r="J4909" t="s">
        <v>364</v>
      </c>
      <c r="K4909" t="s">
        <v>363</v>
      </c>
      <c r="L4909">
        <v>1</v>
      </c>
    </row>
    <row r="4910" spans="1:12" x14ac:dyDescent="0.25">
      <c r="A4910" s="2117">
        <v>202527135731</v>
      </c>
      <c r="B4910" s="1502">
        <v>45924</v>
      </c>
      <c r="C4910" s="2123">
        <v>0.51388887999999999</v>
      </c>
      <c r="D4910" s="2125">
        <v>37</v>
      </c>
      <c r="E4910" t="s">
        <v>55</v>
      </c>
      <c r="F4910" t="s">
        <v>55</v>
      </c>
      <c r="G4910" t="s">
        <v>364</v>
      </c>
      <c r="H4910" t="s">
        <v>55</v>
      </c>
      <c r="I4910">
        <v>1</v>
      </c>
      <c r="J4910" t="s">
        <v>364</v>
      </c>
      <c r="K4910" t="s">
        <v>363</v>
      </c>
      <c r="L4910">
        <v>1</v>
      </c>
    </row>
    <row r="4911" spans="1:12" x14ac:dyDescent="0.25">
      <c r="A4911" s="2117">
        <v>202527334887</v>
      </c>
      <c r="B4911" s="1502">
        <v>45841</v>
      </c>
      <c r="C4911" s="2123">
        <v>0.83402776999999995</v>
      </c>
      <c r="D4911" s="2125">
        <v>42</v>
      </c>
      <c r="E4911" t="s">
        <v>55</v>
      </c>
      <c r="F4911" t="s">
        <v>55</v>
      </c>
      <c r="G4911" t="s">
        <v>364</v>
      </c>
      <c r="H4911" t="s">
        <v>55</v>
      </c>
      <c r="I4911">
        <v>1</v>
      </c>
      <c r="J4911" t="s">
        <v>364</v>
      </c>
      <c r="K4911" t="s">
        <v>363</v>
      </c>
      <c r="L4911">
        <v>1</v>
      </c>
    </row>
    <row r="4912" spans="1:12" x14ac:dyDescent="0.25">
      <c r="A4912" s="2117">
        <v>202527334904</v>
      </c>
      <c r="B4912" s="1502">
        <v>45842</v>
      </c>
      <c r="C4912" s="2123">
        <v>0.5</v>
      </c>
      <c r="D4912" s="2125">
        <v>42</v>
      </c>
      <c r="E4912" t="s">
        <v>55</v>
      </c>
      <c r="F4912" t="s">
        <v>55</v>
      </c>
      <c r="G4912" t="s">
        <v>364</v>
      </c>
      <c r="H4912" t="s">
        <v>55</v>
      </c>
      <c r="I4912">
        <v>1</v>
      </c>
      <c r="J4912" t="s">
        <v>364</v>
      </c>
      <c r="K4912" t="s">
        <v>363</v>
      </c>
      <c r="L4912">
        <v>1</v>
      </c>
    </row>
    <row r="4913" spans="1:12" x14ac:dyDescent="0.25">
      <c r="A4913" s="2117">
        <v>202527335044</v>
      </c>
      <c r="B4913" s="1502">
        <v>45845</v>
      </c>
      <c r="C4913" s="2123">
        <v>0.33750000000000002</v>
      </c>
      <c r="D4913" s="2125">
        <v>42</v>
      </c>
      <c r="E4913" t="s">
        <v>55</v>
      </c>
      <c r="F4913" t="s">
        <v>55</v>
      </c>
      <c r="G4913" t="s">
        <v>364</v>
      </c>
      <c r="H4913" t="s">
        <v>55</v>
      </c>
      <c r="I4913">
        <v>1</v>
      </c>
      <c r="J4913" t="s">
        <v>364</v>
      </c>
      <c r="K4913" t="s">
        <v>363</v>
      </c>
      <c r="L4913">
        <v>1</v>
      </c>
    </row>
    <row r="4914" spans="1:12" x14ac:dyDescent="0.25">
      <c r="A4914" s="2117">
        <v>202527335188</v>
      </c>
      <c r="B4914" s="1502">
        <v>45863</v>
      </c>
      <c r="C4914" s="2123">
        <v>0</v>
      </c>
      <c r="D4914" s="2125">
        <v>42</v>
      </c>
      <c r="E4914" t="s">
        <v>55</v>
      </c>
      <c r="F4914" t="s">
        <v>55</v>
      </c>
      <c r="G4914" t="s">
        <v>364</v>
      </c>
      <c r="H4914" t="s">
        <v>55</v>
      </c>
      <c r="I4914">
        <v>1</v>
      </c>
      <c r="J4914" t="s">
        <v>364</v>
      </c>
      <c r="K4914" t="s">
        <v>363</v>
      </c>
      <c r="L4914">
        <v>1</v>
      </c>
    </row>
    <row r="4915" spans="1:12" x14ac:dyDescent="0.25">
      <c r="A4915" s="2117">
        <v>202527335192</v>
      </c>
      <c r="B4915" s="1502">
        <v>45863</v>
      </c>
      <c r="C4915" s="2123">
        <v>0.82638887999999999</v>
      </c>
      <c r="D4915" s="2125">
        <v>42</v>
      </c>
      <c r="E4915" t="s">
        <v>55</v>
      </c>
      <c r="F4915" t="s">
        <v>55</v>
      </c>
      <c r="G4915" t="s">
        <v>364</v>
      </c>
      <c r="H4915" t="s">
        <v>55</v>
      </c>
      <c r="I4915">
        <v>1</v>
      </c>
      <c r="J4915" t="s">
        <v>364</v>
      </c>
      <c r="K4915" t="s">
        <v>363</v>
      </c>
      <c r="L4915">
        <v>1</v>
      </c>
    </row>
    <row r="4916" spans="1:12" x14ac:dyDescent="0.25">
      <c r="A4916" s="2117">
        <v>202527335243</v>
      </c>
      <c r="B4916" s="1502">
        <v>45866</v>
      </c>
      <c r="C4916" s="2123">
        <v>0.13541665999999999</v>
      </c>
      <c r="D4916" s="2125">
        <v>42</v>
      </c>
      <c r="E4916" t="s">
        <v>55</v>
      </c>
      <c r="F4916" t="s">
        <v>55</v>
      </c>
      <c r="G4916" t="s">
        <v>364</v>
      </c>
      <c r="H4916" t="s">
        <v>55</v>
      </c>
      <c r="I4916">
        <v>1</v>
      </c>
      <c r="J4916" t="s">
        <v>364</v>
      </c>
      <c r="K4916" t="s">
        <v>363</v>
      </c>
      <c r="L4916">
        <v>1</v>
      </c>
    </row>
    <row r="4917" spans="1:12" x14ac:dyDescent="0.25">
      <c r="A4917" s="2117">
        <v>202527335296</v>
      </c>
      <c r="B4917" s="1502">
        <v>45869</v>
      </c>
      <c r="C4917" s="2123">
        <v>0.45138887999999999</v>
      </c>
      <c r="D4917" s="2125">
        <v>42</v>
      </c>
      <c r="E4917" t="s">
        <v>55</v>
      </c>
      <c r="F4917" t="s">
        <v>55</v>
      </c>
      <c r="G4917" t="s">
        <v>364</v>
      </c>
      <c r="H4917" t="s">
        <v>55</v>
      </c>
      <c r="I4917">
        <v>1</v>
      </c>
      <c r="J4917" t="s">
        <v>364</v>
      </c>
      <c r="K4917" t="s">
        <v>363</v>
      </c>
      <c r="L4917">
        <v>1</v>
      </c>
    </row>
    <row r="4918" spans="1:12" x14ac:dyDescent="0.25">
      <c r="A4918" s="2117">
        <v>202527335307</v>
      </c>
      <c r="B4918" s="1502">
        <v>45870</v>
      </c>
      <c r="C4918" s="2123">
        <v>0.54166665999999997</v>
      </c>
      <c r="D4918" s="2125">
        <v>42</v>
      </c>
      <c r="E4918" t="s">
        <v>55</v>
      </c>
      <c r="F4918" t="s">
        <v>55</v>
      </c>
      <c r="G4918" t="s">
        <v>364</v>
      </c>
      <c r="H4918" t="s">
        <v>55</v>
      </c>
      <c r="I4918">
        <v>1</v>
      </c>
      <c r="J4918" t="s">
        <v>364</v>
      </c>
      <c r="K4918" t="s">
        <v>363</v>
      </c>
      <c r="L4918">
        <v>1</v>
      </c>
    </row>
    <row r="4919" spans="1:12" x14ac:dyDescent="0.25">
      <c r="A4919" s="2117">
        <v>202527335318</v>
      </c>
      <c r="B4919" s="1502">
        <v>45871</v>
      </c>
      <c r="C4919" s="2123">
        <v>6.9444000000000005E-4</v>
      </c>
      <c r="D4919" s="2125">
        <v>42</v>
      </c>
      <c r="E4919" t="s">
        <v>55</v>
      </c>
      <c r="F4919" t="s">
        <v>55</v>
      </c>
      <c r="G4919" t="s">
        <v>364</v>
      </c>
      <c r="H4919" t="s">
        <v>55</v>
      </c>
      <c r="I4919">
        <v>1</v>
      </c>
      <c r="J4919" t="s">
        <v>364</v>
      </c>
      <c r="K4919" t="s">
        <v>363</v>
      </c>
      <c r="L4919">
        <v>1</v>
      </c>
    </row>
    <row r="4920" spans="1:12" x14ac:dyDescent="0.25">
      <c r="A4920" s="2117">
        <v>202527335421</v>
      </c>
      <c r="B4920" s="1502">
        <v>45877</v>
      </c>
      <c r="C4920" s="2123">
        <v>0.40972222000000003</v>
      </c>
      <c r="D4920" s="2125">
        <v>37</v>
      </c>
      <c r="E4920" t="s">
        <v>55</v>
      </c>
      <c r="F4920" t="s">
        <v>55</v>
      </c>
      <c r="G4920" t="s">
        <v>364</v>
      </c>
      <c r="H4920" t="s">
        <v>55</v>
      </c>
      <c r="I4920">
        <v>1</v>
      </c>
      <c r="J4920" t="s">
        <v>364</v>
      </c>
      <c r="K4920" t="s">
        <v>363</v>
      </c>
      <c r="L4920">
        <v>1</v>
      </c>
    </row>
    <row r="4921" spans="1:12" x14ac:dyDescent="0.25">
      <c r="A4921" s="2117">
        <v>202527335422</v>
      </c>
      <c r="B4921" s="1502">
        <v>45877</v>
      </c>
      <c r="C4921" s="2123">
        <v>0.49583333000000002</v>
      </c>
      <c r="D4921" s="2125">
        <v>42</v>
      </c>
      <c r="E4921" t="s">
        <v>55</v>
      </c>
      <c r="F4921" t="s">
        <v>55</v>
      </c>
      <c r="G4921" t="s">
        <v>364</v>
      </c>
      <c r="H4921" t="s">
        <v>55</v>
      </c>
      <c r="I4921">
        <v>1</v>
      </c>
      <c r="J4921" t="s">
        <v>364</v>
      </c>
      <c r="K4921" t="s">
        <v>363</v>
      </c>
      <c r="L4921">
        <v>1</v>
      </c>
    </row>
    <row r="4922" spans="1:12" x14ac:dyDescent="0.25">
      <c r="A4922" s="2117">
        <v>202527335435</v>
      </c>
      <c r="B4922" s="1502">
        <v>45878</v>
      </c>
      <c r="C4922" s="2123">
        <v>0.44930555</v>
      </c>
      <c r="D4922" s="2125">
        <v>42</v>
      </c>
      <c r="E4922" t="s">
        <v>55</v>
      </c>
      <c r="F4922" t="s">
        <v>55</v>
      </c>
      <c r="G4922" t="s">
        <v>364</v>
      </c>
      <c r="H4922" t="s">
        <v>55</v>
      </c>
      <c r="I4922">
        <v>1</v>
      </c>
      <c r="J4922" t="s">
        <v>364</v>
      </c>
      <c r="K4922" t="s">
        <v>363</v>
      </c>
      <c r="L4922">
        <v>1</v>
      </c>
    </row>
    <row r="4923" spans="1:12" x14ac:dyDescent="0.25">
      <c r="A4923" s="2117">
        <v>202527335519</v>
      </c>
      <c r="B4923" s="1502">
        <v>45882</v>
      </c>
      <c r="C4923" s="2123">
        <v>0.6</v>
      </c>
      <c r="D4923" s="2125">
        <v>37</v>
      </c>
      <c r="E4923" t="s">
        <v>55</v>
      </c>
      <c r="F4923" t="s">
        <v>55</v>
      </c>
      <c r="G4923" t="s">
        <v>364</v>
      </c>
      <c r="H4923" t="s">
        <v>55</v>
      </c>
      <c r="I4923">
        <v>1</v>
      </c>
      <c r="J4923" t="s">
        <v>364</v>
      </c>
      <c r="K4923" t="s">
        <v>363</v>
      </c>
      <c r="L4923">
        <v>1</v>
      </c>
    </row>
    <row r="4924" spans="1:12" x14ac:dyDescent="0.25">
      <c r="A4924" s="2117">
        <v>202527335535</v>
      </c>
      <c r="B4924" s="1502">
        <v>45884</v>
      </c>
      <c r="C4924" s="2123">
        <v>0.38194444</v>
      </c>
      <c r="D4924" s="2125">
        <v>42</v>
      </c>
      <c r="E4924" t="s">
        <v>55</v>
      </c>
      <c r="F4924" t="s">
        <v>55</v>
      </c>
      <c r="G4924" t="s">
        <v>364</v>
      </c>
      <c r="H4924" t="s">
        <v>55</v>
      </c>
      <c r="I4924">
        <v>1</v>
      </c>
      <c r="J4924" t="s">
        <v>364</v>
      </c>
      <c r="K4924" t="s">
        <v>363</v>
      </c>
      <c r="L4924">
        <v>1</v>
      </c>
    </row>
    <row r="4925" spans="1:12" x14ac:dyDescent="0.25">
      <c r="A4925" s="2117">
        <v>202527335537</v>
      </c>
      <c r="B4925" s="1502">
        <v>45884</v>
      </c>
      <c r="C4925" s="2123">
        <v>0.47222222000000003</v>
      </c>
      <c r="D4925" s="2125">
        <v>42</v>
      </c>
      <c r="E4925" t="s">
        <v>55</v>
      </c>
      <c r="F4925" t="s">
        <v>55</v>
      </c>
      <c r="G4925" t="s">
        <v>364</v>
      </c>
      <c r="H4925" t="s">
        <v>55</v>
      </c>
      <c r="I4925">
        <v>1</v>
      </c>
      <c r="J4925" t="s">
        <v>364</v>
      </c>
      <c r="K4925" t="s">
        <v>363</v>
      </c>
      <c r="L4925">
        <v>1</v>
      </c>
    </row>
    <row r="4926" spans="1:12" x14ac:dyDescent="0.25">
      <c r="A4926" s="2117">
        <v>202527335597</v>
      </c>
      <c r="B4926" s="1502">
        <v>45888</v>
      </c>
      <c r="C4926" s="2123">
        <v>0.1875</v>
      </c>
      <c r="D4926" s="2125">
        <v>42</v>
      </c>
      <c r="E4926" t="s">
        <v>55</v>
      </c>
      <c r="F4926" t="s">
        <v>55</v>
      </c>
      <c r="G4926" t="s">
        <v>364</v>
      </c>
      <c r="H4926" t="s">
        <v>55</v>
      </c>
      <c r="I4926">
        <v>1</v>
      </c>
      <c r="J4926" t="s">
        <v>364</v>
      </c>
      <c r="K4926" t="s">
        <v>363</v>
      </c>
      <c r="L4926">
        <v>1</v>
      </c>
    </row>
    <row r="4927" spans="1:12" x14ac:dyDescent="0.25">
      <c r="A4927" s="2117">
        <v>202527335603</v>
      </c>
      <c r="B4927" s="1502">
        <v>45888</v>
      </c>
      <c r="C4927" s="2123">
        <v>0.125</v>
      </c>
      <c r="D4927" s="2125">
        <v>42</v>
      </c>
      <c r="E4927" t="s">
        <v>55</v>
      </c>
      <c r="F4927" t="s">
        <v>55</v>
      </c>
      <c r="G4927" t="s">
        <v>364</v>
      </c>
      <c r="H4927" t="s">
        <v>55</v>
      </c>
      <c r="I4927">
        <v>1</v>
      </c>
      <c r="J4927" t="s">
        <v>364</v>
      </c>
      <c r="K4927" t="s">
        <v>363</v>
      </c>
      <c r="L4927">
        <v>1</v>
      </c>
    </row>
    <row r="4928" spans="1:12" x14ac:dyDescent="0.25">
      <c r="A4928" s="2117">
        <v>202527335614</v>
      </c>
      <c r="B4928" s="1502">
        <v>45888</v>
      </c>
      <c r="C4928" s="2123">
        <v>0.97569444000000005</v>
      </c>
      <c r="D4928" s="2125">
        <v>42</v>
      </c>
      <c r="E4928" t="s">
        <v>55</v>
      </c>
      <c r="F4928" t="s">
        <v>55</v>
      </c>
      <c r="G4928" t="s">
        <v>364</v>
      </c>
      <c r="H4928" t="s">
        <v>55</v>
      </c>
      <c r="I4928">
        <v>1</v>
      </c>
      <c r="J4928" t="s">
        <v>364</v>
      </c>
      <c r="K4928" t="s">
        <v>363</v>
      </c>
      <c r="L4928">
        <v>1</v>
      </c>
    </row>
    <row r="4929" spans="1:12" x14ac:dyDescent="0.25">
      <c r="A4929" s="2117">
        <v>202527335621</v>
      </c>
      <c r="B4929" s="1502">
        <v>45889</v>
      </c>
      <c r="C4929" s="2123">
        <v>0.91666665999999997</v>
      </c>
      <c r="D4929" s="2125">
        <v>42</v>
      </c>
      <c r="E4929" t="s">
        <v>55</v>
      </c>
      <c r="F4929" t="s">
        <v>55</v>
      </c>
      <c r="G4929" t="s">
        <v>364</v>
      </c>
      <c r="H4929" t="s">
        <v>55</v>
      </c>
      <c r="I4929">
        <v>1</v>
      </c>
      <c r="J4929" t="s">
        <v>364</v>
      </c>
      <c r="K4929" t="s">
        <v>363</v>
      </c>
      <c r="L4929">
        <v>1</v>
      </c>
    </row>
    <row r="4930" spans="1:12" x14ac:dyDescent="0.25">
      <c r="A4930" s="2117">
        <v>202527335636</v>
      </c>
      <c r="B4930" s="1502">
        <v>45890</v>
      </c>
      <c r="C4930" s="2123">
        <v>0.875</v>
      </c>
      <c r="D4930" s="2125">
        <v>42</v>
      </c>
      <c r="E4930" t="s">
        <v>55</v>
      </c>
      <c r="F4930" t="s">
        <v>55</v>
      </c>
      <c r="G4930" t="s">
        <v>364</v>
      </c>
      <c r="H4930" t="s">
        <v>55</v>
      </c>
      <c r="I4930">
        <v>1</v>
      </c>
      <c r="J4930" t="s">
        <v>364</v>
      </c>
      <c r="K4930" t="s">
        <v>363</v>
      </c>
      <c r="L4930">
        <v>1</v>
      </c>
    </row>
    <row r="4931" spans="1:12" x14ac:dyDescent="0.25">
      <c r="A4931" s="2117">
        <v>202527335677</v>
      </c>
      <c r="B4931" s="1502">
        <v>45893</v>
      </c>
      <c r="C4931" s="2123">
        <v>2.0833330000000001E-2</v>
      </c>
      <c r="D4931" s="2125">
        <v>37</v>
      </c>
      <c r="E4931" t="s">
        <v>55</v>
      </c>
      <c r="F4931" t="s">
        <v>55</v>
      </c>
      <c r="G4931" t="s">
        <v>364</v>
      </c>
      <c r="H4931" t="s">
        <v>55</v>
      </c>
      <c r="I4931">
        <v>1</v>
      </c>
      <c r="J4931" t="s">
        <v>364</v>
      </c>
      <c r="K4931" t="s">
        <v>363</v>
      </c>
      <c r="L4931">
        <v>1</v>
      </c>
    </row>
    <row r="4932" spans="1:12" x14ac:dyDescent="0.25">
      <c r="A4932" s="2117">
        <v>202527335774</v>
      </c>
      <c r="B4932" s="1502">
        <v>45899</v>
      </c>
      <c r="C4932" s="2123">
        <v>0.82986110999999996</v>
      </c>
      <c r="D4932" s="2125">
        <v>42</v>
      </c>
      <c r="E4932" t="s">
        <v>55</v>
      </c>
      <c r="F4932" t="s">
        <v>55</v>
      </c>
      <c r="G4932" t="s">
        <v>364</v>
      </c>
      <c r="H4932" t="s">
        <v>55</v>
      </c>
      <c r="I4932">
        <v>1</v>
      </c>
      <c r="J4932" t="s">
        <v>364</v>
      </c>
      <c r="K4932" t="s">
        <v>363</v>
      </c>
      <c r="L4932">
        <v>1</v>
      </c>
    </row>
    <row r="4933" spans="1:12" x14ac:dyDescent="0.25">
      <c r="A4933" s="2117">
        <v>202527335890</v>
      </c>
      <c r="B4933" s="1502">
        <v>45905</v>
      </c>
      <c r="C4933" s="2123">
        <v>0.73472221999999998</v>
      </c>
      <c r="D4933" s="2125">
        <v>42</v>
      </c>
      <c r="E4933" t="s">
        <v>55</v>
      </c>
      <c r="F4933" t="s">
        <v>55</v>
      </c>
      <c r="G4933" t="s">
        <v>364</v>
      </c>
      <c r="H4933" t="s">
        <v>55</v>
      </c>
      <c r="I4933">
        <v>1</v>
      </c>
      <c r="J4933" t="s">
        <v>364</v>
      </c>
      <c r="K4933" t="s">
        <v>363</v>
      </c>
      <c r="L4933">
        <v>1</v>
      </c>
    </row>
    <row r="4934" spans="1:12" x14ac:dyDescent="0.25">
      <c r="A4934" s="2117">
        <v>202527335967</v>
      </c>
      <c r="B4934" s="1502">
        <v>45911</v>
      </c>
      <c r="C4934" s="2123">
        <v>0.65694443999999996</v>
      </c>
      <c r="D4934" s="2125">
        <v>37</v>
      </c>
      <c r="E4934" t="s">
        <v>55</v>
      </c>
      <c r="F4934" t="s">
        <v>55</v>
      </c>
      <c r="G4934" t="s">
        <v>364</v>
      </c>
      <c r="H4934" t="s">
        <v>55</v>
      </c>
      <c r="I4934">
        <v>1</v>
      </c>
      <c r="J4934" t="s">
        <v>364</v>
      </c>
      <c r="K4934" t="s">
        <v>363</v>
      </c>
      <c r="L4934">
        <v>1</v>
      </c>
    </row>
    <row r="4935" spans="1:12" x14ac:dyDescent="0.25">
      <c r="A4935" s="2117">
        <v>202527336030</v>
      </c>
      <c r="B4935" s="1502">
        <v>45916</v>
      </c>
      <c r="C4935" s="2123">
        <v>0.41666666000000002</v>
      </c>
      <c r="D4935" s="2125">
        <v>42</v>
      </c>
      <c r="E4935" t="s">
        <v>55</v>
      </c>
      <c r="F4935" t="s">
        <v>55</v>
      </c>
      <c r="G4935" t="s">
        <v>364</v>
      </c>
      <c r="H4935" t="s">
        <v>55</v>
      </c>
      <c r="I4935">
        <v>1</v>
      </c>
      <c r="J4935" t="s">
        <v>364</v>
      </c>
      <c r="K4935" t="s">
        <v>363</v>
      </c>
      <c r="L4935">
        <v>1</v>
      </c>
    </row>
    <row r="4936" spans="1:12" x14ac:dyDescent="0.25">
      <c r="A4936" s="2117">
        <v>202527336112</v>
      </c>
      <c r="B4936" s="1502">
        <v>45921</v>
      </c>
      <c r="C4936" s="2123">
        <v>0.19791665999999999</v>
      </c>
      <c r="D4936" s="2125">
        <v>42</v>
      </c>
      <c r="E4936" t="s">
        <v>55</v>
      </c>
      <c r="F4936" t="s">
        <v>55</v>
      </c>
      <c r="G4936" t="s">
        <v>364</v>
      </c>
      <c r="H4936" t="s">
        <v>55</v>
      </c>
      <c r="I4936">
        <v>1</v>
      </c>
      <c r="J4936" t="s">
        <v>364</v>
      </c>
      <c r="K4936" t="s">
        <v>363</v>
      </c>
      <c r="L4936">
        <v>1</v>
      </c>
    </row>
    <row r="4937" spans="1:12" x14ac:dyDescent="0.25">
      <c r="A4937" s="2117">
        <v>202527336116</v>
      </c>
      <c r="B4937" s="1502">
        <v>45921</v>
      </c>
      <c r="C4937" s="2123">
        <v>0.42083333000000001</v>
      </c>
      <c r="D4937" s="2125">
        <v>37</v>
      </c>
      <c r="E4937" t="s">
        <v>55</v>
      </c>
      <c r="F4937" t="s">
        <v>55</v>
      </c>
      <c r="G4937" t="s">
        <v>364</v>
      </c>
      <c r="H4937" t="s">
        <v>55</v>
      </c>
      <c r="I4937">
        <v>1</v>
      </c>
      <c r="J4937" t="s">
        <v>364</v>
      </c>
      <c r="K4937" t="s">
        <v>363</v>
      </c>
      <c r="L4937">
        <v>1</v>
      </c>
    </row>
    <row r="4938" spans="1:12" x14ac:dyDescent="0.25">
      <c r="A4938" s="2117">
        <v>202527336176</v>
      </c>
      <c r="B4938" s="1502">
        <v>45926</v>
      </c>
      <c r="C4938" s="2123">
        <v>0.22986111000000001</v>
      </c>
      <c r="D4938" s="2125">
        <v>42</v>
      </c>
      <c r="E4938" t="s">
        <v>55</v>
      </c>
      <c r="F4938" t="s">
        <v>55</v>
      </c>
      <c r="G4938" t="s">
        <v>364</v>
      </c>
      <c r="H4938" t="s">
        <v>55</v>
      </c>
      <c r="I4938">
        <v>1</v>
      </c>
      <c r="J4938" t="s">
        <v>364</v>
      </c>
      <c r="K4938" t="s">
        <v>363</v>
      </c>
      <c r="L4938">
        <v>1</v>
      </c>
    </row>
    <row r="4939" spans="1:12" x14ac:dyDescent="0.25">
      <c r="A4939" s="2117">
        <v>202527336238</v>
      </c>
      <c r="B4939" s="1502">
        <v>45929</v>
      </c>
      <c r="C4939" s="2123">
        <v>0.48611111000000001</v>
      </c>
      <c r="D4939" s="2125">
        <v>37</v>
      </c>
      <c r="E4939" t="s">
        <v>55</v>
      </c>
      <c r="F4939" t="s">
        <v>55</v>
      </c>
      <c r="G4939" t="s">
        <v>364</v>
      </c>
      <c r="H4939" t="s">
        <v>55</v>
      </c>
      <c r="I4939">
        <v>1</v>
      </c>
      <c r="J4939" t="s">
        <v>364</v>
      </c>
      <c r="K4939" t="s">
        <v>363</v>
      </c>
      <c r="L4939">
        <v>1</v>
      </c>
    </row>
    <row r="4940" spans="1:12" x14ac:dyDescent="0.25">
      <c r="A4940" s="2117">
        <v>202527336260</v>
      </c>
      <c r="B4940" s="1502">
        <v>45930</v>
      </c>
      <c r="C4940" s="2123">
        <v>6.9444439999999996E-2</v>
      </c>
      <c r="D4940" s="2125">
        <v>42</v>
      </c>
      <c r="E4940" t="s">
        <v>55</v>
      </c>
      <c r="F4940" t="s">
        <v>55</v>
      </c>
      <c r="G4940" t="s">
        <v>364</v>
      </c>
      <c r="H4940" t="s">
        <v>55</v>
      </c>
      <c r="I4940">
        <v>1</v>
      </c>
      <c r="J4940" t="s">
        <v>364</v>
      </c>
      <c r="K4940" t="s">
        <v>363</v>
      </c>
      <c r="L4940">
        <v>1</v>
      </c>
    </row>
    <row r="4941" spans="1:12" x14ac:dyDescent="0.25">
      <c r="A4941" s="2117">
        <v>202527336264</v>
      </c>
      <c r="B4941" s="1502">
        <v>45930</v>
      </c>
      <c r="C4941" s="2123">
        <v>7.9861109999999999E-2</v>
      </c>
      <c r="D4941" s="2125">
        <v>42</v>
      </c>
      <c r="E4941" t="s">
        <v>55</v>
      </c>
      <c r="F4941" t="s">
        <v>55</v>
      </c>
      <c r="G4941" t="s">
        <v>364</v>
      </c>
      <c r="H4941" t="s">
        <v>55</v>
      </c>
      <c r="I4941">
        <v>1</v>
      </c>
      <c r="J4941" t="s">
        <v>364</v>
      </c>
      <c r="K4941" t="s">
        <v>363</v>
      </c>
      <c r="L4941">
        <v>1</v>
      </c>
    </row>
    <row r="4942" spans="1:12" x14ac:dyDescent="0.25">
      <c r="A4942" s="2117">
        <v>202527336265</v>
      </c>
      <c r="B4942" s="1502">
        <v>45930</v>
      </c>
      <c r="C4942" s="2123">
        <v>0.16666665999999999</v>
      </c>
      <c r="D4942" s="2125">
        <v>42</v>
      </c>
      <c r="E4942" t="s">
        <v>55</v>
      </c>
      <c r="F4942" t="s">
        <v>55</v>
      </c>
      <c r="G4942" t="s">
        <v>364</v>
      </c>
      <c r="H4942" t="s">
        <v>55</v>
      </c>
      <c r="I4942">
        <v>1</v>
      </c>
      <c r="J4942" t="s">
        <v>364</v>
      </c>
      <c r="K4942" t="s">
        <v>363</v>
      </c>
      <c r="L4942">
        <v>1</v>
      </c>
    </row>
    <row r="4943" spans="1:12" x14ac:dyDescent="0.25">
      <c r="A4943" s="2117">
        <v>202527336266</v>
      </c>
      <c r="B4943" s="1502">
        <v>45930</v>
      </c>
      <c r="C4943" s="2123">
        <v>0.18055555000000001</v>
      </c>
      <c r="D4943" s="2125">
        <v>42</v>
      </c>
      <c r="E4943" t="s">
        <v>55</v>
      </c>
      <c r="F4943" t="s">
        <v>55</v>
      </c>
      <c r="G4943" t="s">
        <v>364</v>
      </c>
      <c r="H4943" t="s">
        <v>55</v>
      </c>
      <c r="I4943">
        <v>1</v>
      </c>
      <c r="J4943" t="s">
        <v>364</v>
      </c>
      <c r="K4943" t="s">
        <v>363</v>
      </c>
      <c r="L4943">
        <v>1</v>
      </c>
    </row>
    <row r="4944" spans="1:12" x14ac:dyDescent="0.25">
      <c r="A4944" s="2117">
        <v>202527336267</v>
      </c>
      <c r="B4944" s="1502">
        <v>45930</v>
      </c>
      <c r="C4944" s="2123">
        <v>0.18611111</v>
      </c>
      <c r="D4944" s="2125">
        <v>42</v>
      </c>
      <c r="E4944" t="s">
        <v>55</v>
      </c>
      <c r="F4944" t="s">
        <v>55</v>
      </c>
      <c r="G4944" t="s">
        <v>364</v>
      </c>
      <c r="H4944" t="s">
        <v>55</v>
      </c>
      <c r="I4944">
        <v>1</v>
      </c>
      <c r="J4944" t="s">
        <v>364</v>
      </c>
      <c r="K4944" t="s">
        <v>363</v>
      </c>
      <c r="L4944">
        <v>1</v>
      </c>
    </row>
    <row r="4945" spans="1:12" x14ac:dyDescent="0.25">
      <c r="A4945" s="2117">
        <v>202527432602</v>
      </c>
      <c r="B4945" s="1502">
        <v>45868</v>
      </c>
      <c r="C4945" s="2123">
        <v>0.94444444000000005</v>
      </c>
      <c r="D4945" s="2125">
        <v>33</v>
      </c>
      <c r="E4945" t="s">
        <v>55</v>
      </c>
      <c r="F4945" t="s">
        <v>55</v>
      </c>
      <c r="G4945" t="s">
        <v>364</v>
      </c>
      <c r="H4945" t="s">
        <v>55</v>
      </c>
      <c r="I4945">
        <v>1</v>
      </c>
      <c r="J4945" t="s">
        <v>364</v>
      </c>
      <c r="K4945" t="s">
        <v>363</v>
      </c>
      <c r="L4945">
        <v>1</v>
      </c>
    </row>
    <row r="4946" spans="1:12" x14ac:dyDescent="0.25">
      <c r="A4946" s="2117">
        <v>202527432606</v>
      </c>
      <c r="B4946" s="1502">
        <v>45870</v>
      </c>
      <c r="C4946" s="2123">
        <v>0.70833332999999998</v>
      </c>
      <c r="D4946" s="2125">
        <v>38</v>
      </c>
      <c r="E4946" t="s">
        <v>55</v>
      </c>
      <c r="F4946" t="s">
        <v>55</v>
      </c>
      <c r="G4946" t="s">
        <v>364</v>
      </c>
      <c r="H4946" t="s">
        <v>55</v>
      </c>
      <c r="I4946">
        <v>1</v>
      </c>
      <c r="J4946" t="s">
        <v>364</v>
      </c>
      <c r="K4946" t="s">
        <v>363</v>
      </c>
      <c r="L4946">
        <v>1</v>
      </c>
    </row>
    <row r="4947" spans="1:12" x14ac:dyDescent="0.25">
      <c r="A4947" s="2117">
        <v>202527432609</v>
      </c>
      <c r="B4947" s="1502">
        <v>45870</v>
      </c>
      <c r="C4947" s="2123">
        <v>0.91527776999999999</v>
      </c>
      <c r="D4947" s="2125">
        <v>33</v>
      </c>
      <c r="E4947" t="s">
        <v>55</v>
      </c>
      <c r="F4947" t="s">
        <v>55</v>
      </c>
      <c r="G4947" t="s">
        <v>364</v>
      </c>
      <c r="H4947" t="s">
        <v>55</v>
      </c>
      <c r="I4947">
        <v>1</v>
      </c>
      <c r="J4947" t="s">
        <v>364</v>
      </c>
      <c r="K4947" t="s">
        <v>363</v>
      </c>
      <c r="L4947">
        <v>1</v>
      </c>
    </row>
    <row r="4948" spans="1:12" x14ac:dyDescent="0.25">
      <c r="A4948" s="2117">
        <v>202527432716</v>
      </c>
      <c r="B4948" s="1502">
        <v>45908</v>
      </c>
      <c r="C4948" s="2123">
        <v>0.11388888</v>
      </c>
      <c r="D4948" s="2125">
        <v>39</v>
      </c>
      <c r="E4948" t="s">
        <v>55</v>
      </c>
      <c r="F4948" t="s">
        <v>55</v>
      </c>
      <c r="G4948" t="s">
        <v>364</v>
      </c>
      <c r="H4948" t="s">
        <v>55</v>
      </c>
      <c r="I4948">
        <v>1</v>
      </c>
      <c r="J4948" t="s">
        <v>364</v>
      </c>
      <c r="K4948" t="s">
        <v>363</v>
      </c>
      <c r="L4948">
        <v>1</v>
      </c>
    </row>
    <row r="4949" spans="1:12" x14ac:dyDescent="0.25">
      <c r="A4949" s="2117">
        <v>202527432721</v>
      </c>
      <c r="B4949" s="1502">
        <v>45910</v>
      </c>
      <c r="C4949" s="2123">
        <v>0.15972222</v>
      </c>
      <c r="D4949" s="2125">
        <v>38</v>
      </c>
      <c r="E4949" t="s">
        <v>55</v>
      </c>
      <c r="F4949" t="s">
        <v>55</v>
      </c>
      <c r="G4949" t="s">
        <v>364</v>
      </c>
      <c r="H4949" t="s">
        <v>55</v>
      </c>
      <c r="I4949">
        <v>1</v>
      </c>
      <c r="J4949" t="s">
        <v>364</v>
      </c>
      <c r="K4949" t="s">
        <v>363</v>
      </c>
      <c r="L4949">
        <v>1</v>
      </c>
    </row>
    <row r="4950" spans="1:12" x14ac:dyDescent="0.25">
      <c r="A4950" s="2117">
        <v>202527432776</v>
      </c>
      <c r="B4950" s="1502">
        <v>45928</v>
      </c>
      <c r="C4950" s="2123">
        <v>0.93611111000000002</v>
      </c>
      <c r="D4950" s="2125">
        <v>39</v>
      </c>
      <c r="E4950" t="s">
        <v>55</v>
      </c>
      <c r="F4950" t="s">
        <v>55</v>
      </c>
      <c r="G4950" t="s">
        <v>364</v>
      </c>
      <c r="H4950" t="s">
        <v>55</v>
      </c>
      <c r="I4950">
        <v>1</v>
      </c>
      <c r="J4950" t="s">
        <v>364</v>
      </c>
      <c r="K4950" t="s">
        <v>363</v>
      </c>
      <c r="L4950">
        <v>1</v>
      </c>
    </row>
    <row r="4951" spans="1:12" x14ac:dyDescent="0.25">
      <c r="A4951" s="2117">
        <v>202527533772</v>
      </c>
      <c r="B4951" s="1502">
        <v>45857</v>
      </c>
      <c r="C4951" s="2123">
        <v>0.29166666000000002</v>
      </c>
      <c r="D4951" s="2125">
        <v>36</v>
      </c>
      <c r="E4951" t="s">
        <v>55</v>
      </c>
      <c r="F4951" t="s">
        <v>55</v>
      </c>
      <c r="G4951" t="s">
        <v>364</v>
      </c>
      <c r="H4951" t="s">
        <v>55</v>
      </c>
      <c r="I4951">
        <v>1</v>
      </c>
      <c r="J4951" t="s">
        <v>364</v>
      </c>
      <c r="K4951" t="s">
        <v>363</v>
      </c>
      <c r="L4951">
        <v>1</v>
      </c>
    </row>
    <row r="4952" spans="1:12" x14ac:dyDescent="0.25">
      <c r="A4952" s="2117">
        <v>202527533982</v>
      </c>
      <c r="B4952" s="1502">
        <v>45863</v>
      </c>
      <c r="C4952" s="2123">
        <v>9.375E-2</v>
      </c>
      <c r="D4952" s="2125">
        <v>36</v>
      </c>
      <c r="E4952" t="s">
        <v>55</v>
      </c>
      <c r="F4952" t="s">
        <v>55</v>
      </c>
      <c r="G4952" t="s">
        <v>364</v>
      </c>
      <c r="H4952" t="s">
        <v>55</v>
      </c>
      <c r="I4952">
        <v>1</v>
      </c>
      <c r="J4952" t="s">
        <v>364</v>
      </c>
      <c r="K4952" t="s">
        <v>363</v>
      </c>
      <c r="L4952">
        <v>1</v>
      </c>
    </row>
    <row r="4953" spans="1:12" x14ac:dyDescent="0.25">
      <c r="A4953" s="2117">
        <v>202527534095</v>
      </c>
      <c r="B4953" s="1502">
        <v>45890</v>
      </c>
      <c r="C4953" s="2123">
        <v>0.29861111000000001</v>
      </c>
      <c r="D4953" s="2125">
        <v>35</v>
      </c>
      <c r="E4953" t="s">
        <v>55</v>
      </c>
      <c r="F4953" t="s">
        <v>55</v>
      </c>
      <c r="G4953" t="s">
        <v>364</v>
      </c>
      <c r="H4953" t="s">
        <v>55</v>
      </c>
      <c r="I4953">
        <v>1</v>
      </c>
      <c r="J4953" t="s">
        <v>364</v>
      </c>
      <c r="K4953" t="s">
        <v>363</v>
      </c>
      <c r="L4953">
        <v>1</v>
      </c>
    </row>
    <row r="4954" spans="1:12" x14ac:dyDescent="0.25">
      <c r="A4954" s="2117">
        <v>202527534227</v>
      </c>
      <c r="B4954" s="1502">
        <v>45910</v>
      </c>
      <c r="C4954" s="2123">
        <v>4.8611109999999999E-2</v>
      </c>
      <c r="D4954" s="2125">
        <v>35</v>
      </c>
      <c r="E4954" t="s">
        <v>55</v>
      </c>
      <c r="F4954" t="s">
        <v>55</v>
      </c>
      <c r="G4954" t="s">
        <v>364</v>
      </c>
      <c r="H4954" t="s">
        <v>55</v>
      </c>
      <c r="I4954">
        <v>1</v>
      </c>
      <c r="J4954" t="s">
        <v>364</v>
      </c>
      <c r="K4954" t="s">
        <v>363</v>
      </c>
      <c r="L4954">
        <v>1</v>
      </c>
    </row>
    <row r="4955" spans="1:12" x14ac:dyDescent="0.25">
      <c r="A4955" s="2117">
        <v>202527534265</v>
      </c>
      <c r="B4955" s="1502">
        <v>45907</v>
      </c>
      <c r="C4955" s="2123">
        <v>0</v>
      </c>
      <c r="D4955" s="2125">
        <v>35</v>
      </c>
      <c r="E4955" t="s">
        <v>55</v>
      </c>
      <c r="F4955" t="s">
        <v>55</v>
      </c>
      <c r="G4955" t="s">
        <v>364</v>
      </c>
      <c r="H4955" t="s">
        <v>55</v>
      </c>
      <c r="I4955">
        <v>1</v>
      </c>
      <c r="J4955" t="s">
        <v>364</v>
      </c>
      <c r="K4955" t="s">
        <v>363</v>
      </c>
      <c r="L4955">
        <v>1</v>
      </c>
    </row>
    <row r="4956" spans="1:12" x14ac:dyDescent="0.25">
      <c r="A4956" s="2117">
        <v>202527632812</v>
      </c>
      <c r="B4956" s="1502">
        <v>45873</v>
      </c>
      <c r="C4956" s="2123">
        <v>0.84305554999999999</v>
      </c>
      <c r="D4956" s="2125">
        <v>39</v>
      </c>
      <c r="E4956" t="s">
        <v>55</v>
      </c>
      <c r="F4956" t="s">
        <v>55</v>
      </c>
      <c r="G4956" t="s">
        <v>364</v>
      </c>
      <c r="H4956" t="s">
        <v>55</v>
      </c>
      <c r="I4956">
        <v>1</v>
      </c>
      <c r="J4956" t="s">
        <v>364</v>
      </c>
      <c r="K4956" t="s">
        <v>363</v>
      </c>
      <c r="L4956">
        <v>1</v>
      </c>
    </row>
    <row r="4957" spans="1:12" x14ac:dyDescent="0.25">
      <c r="A4957" s="2117">
        <v>202527632882</v>
      </c>
      <c r="B4957" s="1502">
        <v>45886</v>
      </c>
      <c r="C4957" s="2123">
        <v>0.74652777000000003</v>
      </c>
      <c r="D4957" s="2125">
        <v>39</v>
      </c>
      <c r="E4957" t="s">
        <v>55</v>
      </c>
      <c r="F4957" t="s">
        <v>55</v>
      </c>
      <c r="G4957" t="s">
        <v>364</v>
      </c>
      <c r="H4957" t="s">
        <v>55</v>
      </c>
      <c r="I4957">
        <v>1</v>
      </c>
      <c r="J4957" t="s">
        <v>364</v>
      </c>
      <c r="K4957" t="s">
        <v>363</v>
      </c>
      <c r="L4957">
        <v>1</v>
      </c>
    </row>
    <row r="4958" spans="1:12" x14ac:dyDescent="0.25">
      <c r="A4958" s="2117">
        <v>202527632960</v>
      </c>
      <c r="B4958" s="1502">
        <v>45905</v>
      </c>
      <c r="C4958" s="2123">
        <v>0.47777776999999999</v>
      </c>
      <c r="D4958" s="2125">
        <v>39</v>
      </c>
      <c r="E4958" t="s">
        <v>55</v>
      </c>
      <c r="F4958" t="s">
        <v>55</v>
      </c>
      <c r="G4958" t="s">
        <v>364</v>
      </c>
      <c r="H4958" t="s">
        <v>55</v>
      </c>
      <c r="I4958">
        <v>1</v>
      </c>
      <c r="J4958" t="s">
        <v>364</v>
      </c>
      <c r="K4958" t="s">
        <v>363</v>
      </c>
      <c r="L4958">
        <v>1</v>
      </c>
    </row>
    <row r="4959" spans="1:12" x14ac:dyDescent="0.25">
      <c r="A4959" s="2117">
        <v>202527633019</v>
      </c>
      <c r="B4959" s="1502">
        <v>45920</v>
      </c>
      <c r="C4959" s="2123">
        <v>6.25E-2</v>
      </c>
      <c r="D4959" s="2125">
        <v>39</v>
      </c>
      <c r="E4959" t="s">
        <v>55</v>
      </c>
      <c r="F4959" t="s">
        <v>55</v>
      </c>
      <c r="G4959" t="s">
        <v>364</v>
      </c>
      <c r="H4959" t="s">
        <v>55</v>
      </c>
      <c r="I4959">
        <v>1</v>
      </c>
      <c r="J4959" t="s">
        <v>364</v>
      </c>
      <c r="K4959" t="s">
        <v>363</v>
      </c>
      <c r="L4959">
        <v>1</v>
      </c>
    </row>
    <row r="4960" spans="1:12" x14ac:dyDescent="0.25">
      <c r="A4960" s="2117">
        <v>202527633020</v>
      </c>
      <c r="B4960" s="1502">
        <v>45920</v>
      </c>
      <c r="C4960" s="2123">
        <v>6.25E-2</v>
      </c>
      <c r="D4960" s="2125">
        <v>39</v>
      </c>
      <c r="E4960" t="s">
        <v>55</v>
      </c>
      <c r="F4960" t="s">
        <v>55</v>
      </c>
      <c r="G4960" t="s">
        <v>364</v>
      </c>
      <c r="H4960" t="s">
        <v>55</v>
      </c>
      <c r="I4960">
        <v>1</v>
      </c>
      <c r="J4960" t="s">
        <v>364</v>
      </c>
      <c r="K4960" t="s">
        <v>363</v>
      </c>
      <c r="L4960">
        <v>1</v>
      </c>
    </row>
    <row r="4961" spans="1:12" x14ac:dyDescent="0.25">
      <c r="A4961" s="2117">
        <v>202527733723</v>
      </c>
      <c r="B4961" s="1502">
        <v>45841</v>
      </c>
      <c r="C4961" s="2123">
        <v>7.6388880000000006E-2</v>
      </c>
      <c r="D4961" s="2125">
        <v>35</v>
      </c>
      <c r="E4961" t="s">
        <v>55</v>
      </c>
      <c r="F4961" t="s">
        <v>55</v>
      </c>
      <c r="G4961" t="s">
        <v>364</v>
      </c>
      <c r="H4961" t="s">
        <v>55</v>
      </c>
      <c r="I4961">
        <v>1</v>
      </c>
      <c r="J4961" t="s">
        <v>364</v>
      </c>
      <c r="K4961" t="s">
        <v>363</v>
      </c>
      <c r="L4961">
        <v>1</v>
      </c>
    </row>
    <row r="4962" spans="1:12" x14ac:dyDescent="0.25">
      <c r="A4962" s="2117">
        <v>202527733744</v>
      </c>
      <c r="B4962" s="1502">
        <v>45842</v>
      </c>
      <c r="C4962" s="2123">
        <v>0.81388888000000004</v>
      </c>
      <c r="D4962" s="2125">
        <v>36</v>
      </c>
      <c r="E4962" t="s">
        <v>55</v>
      </c>
      <c r="F4962" t="s">
        <v>55</v>
      </c>
      <c r="G4962" t="s">
        <v>364</v>
      </c>
      <c r="H4962" t="s">
        <v>55</v>
      </c>
      <c r="I4962">
        <v>1</v>
      </c>
      <c r="J4962" t="s">
        <v>364</v>
      </c>
      <c r="K4962" t="s">
        <v>363</v>
      </c>
      <c r="L4962">
        <v>1</v>
      </c>
    </row>
    <row r="4963" spans="1:12" x14ac:dyDescent="0.25">
      <c r="A4963" s="2117">
        <v>202527733781</v>
      </c>
      <c r="B4963" s="1502">
        <v>45846</v>
      </c>
      <c r="C4963" s="2123">
        <v>0.46527776999999998</v>
      </c>
      <c r="D4963" s="2125">
        <v>35</v>
      </c>
      <c r="E4963" t="s">
        <v>55</v>
      </c>
      <c r="F4963" t="s">
        <v>55</v>
      </c>
      <c r="G4963" t="s">
        <v>364</v>
      </c>
      <c r="H4963" t="s">
        <v>55</v>
      </c>
      <c r="I4963">
        <v>1</v>
      </c>
      <c r="J4963" t="s">
        <v>364</v>
      </c>
      <c r="K4963" t="s">
        <v>363</v>
      </c>
      <c r="L4963">
        <v>1</v>
      </c>
    </row>
    <row r="4964" spans="1:12" x14ac:dyDescent="0.25">
      <c r="A4964" s="2117">
        <v>202527733839</v>
      </c>
      <c r="B4964" s="1502">
        <v>45853</v>
      </c>
      <c r="C4964" s="2123">
        <v>9.375E-2</v>
      </c>
      <c r="D4964" s="2125">
        <v>36</v>
      </c>
      <c r="E4964" t="s">
        <v>55</v>
      </c>
      <c r="F4964" t="s">
        <v>55</v>
      </c>
      <c r="G4964" t="s">
        <v>364</v>
      </c>
      <c r="H4964" t="s">
        <v>55</v>
      </c>
      <c r="I4964">
        <v>1</v>
      </c>
      <c r="J4964" t="s">
        <v>364</v>
      </c>
      <c r="K4964" t="s">
        <v>363</v>
      </c>
      <c r="L4964">
        <v>1</v>
      </c>
    </row>
    <row r="4965" spans="1:12" x14ac:dyDescent="0.25">
      <c r="A4965" s="2117">
        <v>202527733950</v>
      </c>
      <c r="B4965" s="1502">
        <v>45864</v>
      </c>
      <c r="C4965" s="2123">
        <v>0.99305555000000001</v>
      </c>
      <c r="D4965" s="2125">
        <v>36</v>
      </c>
      <c r="E4965" t="s">
        <v>55</v>
      </c>
      <c r="F4965" t="s">
        <v>55</v>
      </c>
      <c r="G4965" t="s">
        <v>364</v>
      </c>
      <c r="H4965" t="s">
        <v>55</v>
      </c>
      <c r="I4965">
        <v>1</v>
      </c>
      <c r="J4965" t="s">
        <v>364</v>
      </c>
      <c r="K4965" t="s">
        <v>363</v>
      </c>
      <c r="L4965">
        <v>1</v>
      </c>
    </row>
    <row r="4966" spans="1:12" x14ac:dyDescent="0.25">
      <c r="A4966" s="2117">
        <v>202527733959</v>
      </c>
      <c r="B4966" s="1502">
        <v>45866</v>
      </c>
      <c r="C4966" s="2123">
        <v>0.18263888</v>
      </c>
      <c r="D4966" s="2125">
        <v>36</v>
      </c>
      <c r="E4966" t="s">
        <v>55</v>
      </c>
      <c r="F4966" t="s">
        <v>55</v>
      </c>
      <c r="G4966" t="s">
        <v>364</v>
      </c>
      <c r="H4966" t="s">
        <v>55</v>
      </c>
      <c r="I4966">
        <v>1</v>
      </c>
      <c r="J4966" t="s">
        <v>364</v>
      </c>
      <c r="K4966" t="s">
        <v>363</v>
      </c>
      <c r="L4966">
        <v>1</v>
      </c>
    </row>
    <row r="4967" spans="1:12" x14ac:dyDescent="0.25">
      <c r="A4967" s="2117">
        <v>202527734001</v>
      </c>
      <c r="B4967" s="1502">
        <v>45872</v>
      </c>
      <c r="C4967" s="2123">
        <v>8.5416660000000005E-2</v>
      </c>
      <c r="D4967" s="2125">
        <v>36</v>
      </c>
      <c r="E4967" t="s">
        <v>55</v>
      </c>
      <c r="F4967" t="s">
        <v>55</v>
      </c>
      <c r="G4967" t="s">
        <v>364</v>
      </c>
      <c r="H4967" t="s">
        <v>55</v>
      </c>
      <c r="I4967">
        <v>1</v>
      </c>
      <c r="J4967" t="s">
        <v>364</v>
      </c>
      <c r="K4967" t="s">
        <v>363</v>
      </c>
      <c r="L4967">
        <v>1</v>
      </c>
    </row>
    <row r="4968" spans="1:12" x14ac:dyDescent="0.25">
      <c r="A4968" s="2117">
        <v>202527734012</v>
      </c>
      <c r="B4968" s="1502">
        <v>45873</v>
      </c>
      <c r="C4968" s="2123">
        <v>0.94791665999999997</v>
      </c>
      <c r="D4968" s="2125">
        <v>36</v>
      </c>
      <c r="E4968" t="s">
        <v>55</v>
      </c>
      <c r="F4968" t="s">
        <v>55</v>
      </c>
      <c r="G4968" t="s">
        <v>364</v>
      </c>
      <c r="H4968" t="s">
        <v>55</v>
      </c>
      <c r="I4968">
        <v>1</v>
      </c>
      <c r="J4968" t="s">
        <v>364</v>
      </c>
      <c r="K4968" t="s">
        <v>363</v>
      </c>
      <c r="L4968">
        <v>1</v>
      </c>
    </row>
    <row r="4969" spans="1:12" x14ac:dyDescent="0.25">
      <c r="A4969" s="2117">
        <v>202527734072</v>
      </c>
      <c r="B4969" s="1502">
        <v>45880</v>
      </c>
      <c r="C4969" s="2123">
        <v>0.42708332999999998</v>
      </c>
      <c r="D4969" s="2125">
        <v>36</v>
      </c>
      <c r="E4969" t="s">
        <v>55</v>
      </c>
      <c r="F4969" t="s">
        <v>55</v>
      </c>
      <c r="G4969" t="s">
        <v>364</v>
      </c>
      <c r="H4969" t="s">
        <v>55</v>
      </c>
      <c r="I4969">
        <v>1</v>
      </c>
      <c r="J4969" t="s">
        <v>364</v>
      </c>
      <c r="K4969" t="s">
        <v>363</v>
      </c>
      <c r="L4969">
        <v>1</v>
      </c>
    </row>
    <row r="4970" spans="1:12" x14ac:dyDescent="0.25">
      <c r="A4970" s="2117">
        <v>202527734213</v>
      </c>
      <c r="B4970" s="1502">
        <v>45894</v>
      </c>
      <c r="C4970" s="2123">
        <v>0.38888887999999999</v>
      </c>
      <c r="D4970" s="2125">
        <v>36</v>
      </c>
      <c r="E4970" t="s">
        <v>55</v>
      </c>
      <c r="F4970" t="s">
        <v>55</v>
      </c>
      <c r="G4970" t="s">
        <v>364</v>
      </c>
      <c r="H4970" t="s">
        <v>55</v>
      </c>
      <c r="I4970">
        <v>1</v>
      </c>
      <c r="J4970" t="s">
        <v>364</v>
      </c>
      <c r="K4970" t="s">
        <v>363</v>
      </c>
      <c r="L4970">
        <v>1</v>
      </c>
    </row>
    <row r="4971" spans="1:12" x14ac:dyDescent="0.25">
      <c r="A4971" s="2117">
        <v>202527734222</v>
      </c>
      <c r="B4971" s="1502">
        <v>45895</v>
      </c>
      <c r="C4971" s="2123">
        <v>0.15277777000000001</v>
      </c>
      <c r="D4971" s="2125">
        <v>36</v>
      </c>
      <c r="E4971" t="s">
        <v>55</v>
      </c>
      <c r="F4971" t="s">
        <v>55</v>
      </c>
      <c r="G4971" t="s">
        <v>364</v>
      </c>
      <c r="H4971" t="s">
        <v>55</v>
      </c>
      <c r="I4971">
        <v>1</v>
      </c>
      <c r="J4971" t="s">
        <v>364</v>
      </c>
      <c r="K4971" t="s">
        <v>363</v>
      </c>
      <c r="L4971">
        <v>1</v>
      </c>
    </row>
    <row r="4972" spans="1:12" x14ac:dyDescent="0.25">
      <c r="A4972" s="2117">
        <v>202527734293</v>
      </c>
      <c r="B4972" s="1502">
        <v>45903</v>
      </c>
      <c r="C4972" s="2123">
        <v>0.83819443999999999</v>
      </c>
      <c r="D4972" s="2125">
        <v>33</v>
      </c>
      <c r="E4972" t="s">
        <v>55</v>
      </c>
      <c r="F4972" t="s">
        <v>55</v>
      </c>
      <c r="G4972" t="s">
        <v>364</v>
      </c>
      <c r="H4972" t="s">
        <v>55</v>
      </c>
      <c r="I4972">
        <v>1</v>
      </c>
      <c r="J4972" t="s">
        <v>364</v>
      </c>
      <c r="K4972" t="s">
        <v>363</v>
      </c>
      <c r="L4972">
        <v>1</v>
      </c>
    </row>
    <row r="4973" spans="1:12" x14ac:dyDescent="0.25">
      <c r="A4973" s="2117">
        <v>202527734389</v>
      </c>
      <c r="B4973" s="1502">
        <v>45915</v>
      </c>
      <c r="C4973" s="2123">
        <v>3.4722199999999998E-3</v>
      </c>
      <c r="D4973" s="2125">
        <v>36</v>
      </c>
      <c r="E4973" t="s">
        <v>55</v>
      </c>
      <c r="F4973" t="s">
        <v>55</v>
      </c>
      <c r="G4973" t="s">
        <v>364</v>
      </c>
      <c r="H4973" t="s">
        <v>55</v>
      </c>
      <c r="I4973">
        <v>1</v>
      </c>
      <c r="J4973" t="s">
        <v>364</v>
      </c>
      <c r="K4973" t="s">
        <v>363</v>
      </c>
      <c r="L4973">
        <v>1</v>
      </c>
    </row>
    <row r="4974" spans="1:12" x14ac:dyDescent="0.25">
      <c r="A4974" s="2117">
        <v>202527734393</v>
      </c>
      <c r="B4974" s="1502">
        <v>45915</v>
      </c>
      <c r="C4974" s="2123">
        <v>0.92013887999999999</v>
      </c>
      <c r="D4974" s="2125">
        <v>36</v>
      </c>
      <c r="E4974" t="s">
        <v>55</v>
      </c>
      <c r="F4974" t="s">
        <v>55</v>
      </c>
      <c r="G4974" t="s">
        <v>364</v>
      </c>
      <c r="H4974" t="s">
        <v>55</v>
      </c>
      <c r="I4974">
        <v>1</v>
      </c>
      <c r="J4974" t="s">
        <v>364</v>
      </c>
      <c r="K4974" t="s">
        <v>363</v>
      </c>
      <c r="L4974">
        <v>1</v>
      </c>
    </row>
    <row r="4975" spans="1:12" x14ac:dyDescent="0.25">
      <c r="A4975" s="2117">
        <v>202527734477</v>
      </c>
      <c r="B4975" s="1502">
        <v>45923</v>
      </c>
      <c r="C4975" s="2123">
        <v>0.91666665999999997</v>
      </c>
      <c r="D4975" s="2125">
        <v>36</v>
      </c>
      <c r="E4975" t="s">
        <v>55</v>
      </c>
      <c r="F4975" t="s">
        <v>55</v>
      </c>
      <c r="G4975" t="s">
        <v>364</v>
      </c>
      <c r="H4975" t="s">
        <v>55</v>
      </c>
      <c r="I4975">
        <v>1</v>
      </c>
      <c r="J4975" t="s">
        <v>364</v>
      </c>
      <c r="K4975" t="s">
        <v>363</v>
      </c>
      <c r="L4975">
        <v>1</v>
      </c>
    </row>
    <row r="4976" spans="1:12" x14ac:dyDescent="0.25">
      <c r="A4976" s="2117">
        <v>202527734493</v>
      </c>
      <c r="B4976" s="1502">
        <v>45925</v>
      </c>
      <c r="C4976" s="2123">
        <v>0.69374999999999998</v>
      </c>
      <c r="D4976" s="2125">
        <v>36</v>
      </c>
      <c r="E4976" t="s">
        <v>55</v>
      </c>
      <c r="F4976" t="s">
        <v>55</v>
      </c>
      <c r="G4976" t="s">
        <v>364</v>
      </c>
      <c r="H4976" t="s">
        <v>55</v>
      </c>
      <c r="I4976">
        <v>1</v>
      </c>
      <c r="J4976" t="s">
        <v>364</v>
      </c>
      <c r="K4976" t="s">
        <v>363</v>
      </c>
      <c r="L4976">
        <v>1</v>
      </c>
    </row>
    <row r="4977" spans="1:12" x14ac:dyDescent="0.25">
      <c r="A4977" s="2117">
        <v>202527734497</v>
      </c>
      <c r="B4977" s="1502">
        <v>45926</v>
      </c>
      <c r="C4977" s="2123">
        <v>0.39583332999999998</v>
      </c>
      <c r="D4977" s="2125">
        <v>36</v>
      </c>
      <c r="E4977" t="s">
        <v>55</v>
      </c>
      <c r="F4977" t="s">
        <v>55</v>
      </c>
      <c r="G4977" t="s">
        <v>364</v>
      </c>
      <c r="H4977" t="s">
        <v>55</v>
      </c>
      <c r="I4977">
        <v>1</v>
      </c>
      <c r="J4977" t="s">
        <v>364</v>
      </c>
      <c r="K4977" t="s">
        <v>363</v>
      </c>
      <c r="L4977">
        <v>1</v>
      </c>
    </row>
    <row r="4978" spans="1:12" x14ac:dyDescent="0.25">
      <c r="A4978" s="2117">
        <v>202527734525</v>
      </c>
      <c r="B4978" s="1502">
        <v>45929</v>
      </c>
      <c r="C4978" s="2123">
        <v>0.52500000000000002</v>
      </c>
      <c r="D4978" s="2125">
        <v>36</v>
      </c>
      <c r="E4978" t="s">
        <v>55</v>
      </c>
      <c r="F4978" t="s">
        <v>55</v>
      </c>
      <c r="G4978" t="s">
        <v>364</v>
      </c>
      <c r="H4978" t="s">
        <v>55</v>
      </c>
      <c r="I4978">
        <v>1</v>
      </c>
      <c r="J4978" t="s">
        <v>364</v>
      </c>
      <c r="K4978" t="s">
        <v>363</v>
      </c>
      <c r="L4978">
        <v>1</v>
      </c>
    </row>
    <row r="4979" spans="1:12" x14ac:dyDescent="0.25">
      <c r="A4979" s="2117">
        <v>202527933540</v>
      </c>
      <c r="B4979" s="1502">
        <v>45890</v>
      </c>
      <c r="C4979" s="2123">
        <v>0.37430554999999999</v>
      </c>
      <c r="D4979" s="2125">
        <v>36</v>
      </c>
      <c r="E4979" t="s">
        <v>55</v>
      </c>
      <c r="F4979" t="s">
        <v>55</v>
      </c>
      <c r="G4979" t="s">
        <v>364</v>
      </c>
      <c r="H4979" t="s">
        <v>55</v>
      </c>
      <c r="I4979">
        <v>1</v>
      </c>
      <c r="J4979" t="s">
        <v>364</v>
      </c>
      <c r="K4979" t="s">
        <v>363</v>
      </c>
      <c r="L4979">
        <v>1</v>
      </c>
    </row>
    <row r="4980" spans="1:12" x14ac:dyDescent="0.25">
      <c r="A4980" s="2117">
        <v>202527933582</v>
      </c>
      <c r="B4980" s="1502">
        <v>45897</v>
      </c>
      <c r="C4980" s="2123">
        <v>0.96875</v>
      </c>
      <c r="D4980" s="2125">
        <v>36</v>
      </c>
      <c r="E4980" t="s">
        <v>55</v>
      </c>
      <c r="F4980" t="s">
        <v>55</v>
      </c>
      <c r="G4980" t="s">
        <v>364</v>
      </c>
      <c r="H4980" t="s">
        <v>55</v>
      </c>
      <c r="I4980">
        <v>1</v>
      </c>
      <c r="J4980" t="s">
        <v>364</v>
      </c>
      <c r="K4980" t="s">
        <v>363</v>
      </c>
      <c r="L4980">
        <v>1</v>
      </c>
    </row>
    <row r="4981" spans="1:12" x14ac:dyDescent="0.25">
      <c r="A4981" s="2117">
        <v>202528133553</v>
      </c>
      <c r="B4981" s="1502">
        <v>45842</v>
      </c>
      <c r="C4981" s="2123">
        <v>0.41666666000000002</v>
      </c>
      <c r="D4981" s="2125">
        <v>34</v>
      </c>
      <c r="E4981" t="s">
        <v>55</v>
      </c>
      <c r="F4981" t="s">
        <v>55</v>
      </c>
      <c r="G4981" t="s">
        <v>364</v>
      </c>
      <c r="H4981" t="s">
        <v>55</v>
      </c>
      <c r="I4981">
        <v>1</v>
      </c>
      <c r="J4981" t="s">
        <v>364</v>
      </c>
      <c r="K4981" t="s">
        <v>363</v>
      </c>
      <c r="L4981">
        <v>1</v>
      </c>
    </row>
    <row r="4982" spans="1:12" x14ac:dyDescent="0.25">
      <c r="A4982" s="2117">
        <v>202528133717</v>
      </c>
      <c r="B4982" s="1502">
        <v>45860</v>
      </c>
      <c r="C4982" s="2123">
        <v>0.57638887999999999</v>
      </c>
      <c r="D4982" s="2125">
        <v>34</v>
      </c>
      <c r="E4982" t="s">
        <v>55</v>
      </c>
      <c r="F4982" t="s">
        <v>55</v>
      </c>
      <c r="G4982" t="s">
        <v>364</v>
      </c>
      <c r="H4982" t="s">
        <v>55</v>
      </c>
      <c r="I4982">
        <v>1</v>
      </c>
      <c r="J4982" t="s">
        <v>364</v>
      </c>
      <c r="K4982" t="s">
        <v>363</v>
      </c>
      <c r="L4982">
        <v>1</v>
      </c>
    </row>
    <row r="4983" spans="1:12" x14ac:dyDescent="0.25">
      <c r="A4983" s="2117">
        <v>202528133797</v>
      </c>
      <c r="B4983" s="1502">
        <v>45869</v>
      </c>
      <c r="C4983" s="2123">
        <v>0.99652777000000003</v>
      </c>
      <c r="D4983" s="2125">
        <v>37</v>
      </c>
      <c r="E4983" t="s">
        <v>55</v>
      </c>
      <c r="F4983" t="s">
        <v>55</v>
      </c>
      <c r="G4983" t="s">
        <v>364</v>
      </c>
      <c r="H4983" t="s">
        <v>55</v>
      </c>
      <c r="I4983">
        <v>1</v>
      </c>
      <c r="J4983" t="s">
        <v>364</v>
      </c>
      <c r="K4983" t="s">
        <v>363</v>
      </c>
      <c r="L4983">
        <v>1</v>
      </c>
    </row>
    <row r="4984" spans="1:12" x14ac:dyDescent="0.25">
      <c r="A4984" s="2117">
        <v>202528133876</v>
      </c>
      <c r="B4984" s="1502">
        <v>45879</v>
      </c>
      <c r="C4984" s="2123">
        <v>5.9722219999999999E-2</v>
      </c>
      <c r="D4984" s="2125">
        <v>34</v>
      </c>
      <c r="E4984" t="s">
        <v>55</v>
      </c>
      <c r="F4984" t="s">
        <v>55</v>
      </c>
      <c r="G4984" t="s">
        <v>364</v>
      </c>
      <c r="H4984" t="s">
        <v>55</v>
      </c>
      <c r="I4984">
        <v>1</v>
      </c>
      <c r="J4984" t="s">
        <v>364</v>
      </c>
      <c r="K4984" t="s">
        <v>363</v>
      </c>
      <c r="L4984">
        <v>1</v>
      </c>
    </row>
    <row r="4985" spans="1:12" x14ac:dyDescent="0.25">
      <c r="A4985" s="2117">
        <v>202528133892</v>
      </c>
      <c r="B4985" s="1502">
        <v>45880</v>
      </c>
      <c r="C4985" s="2123">
        <v>0.5</v>
      </c>
      <c r="D4985" s="2125">
        <v>34</v>
      </c>
      <c r="E4985" t="s">
        <v>55</v>
      </c>
      <c r="F4985" t="s">
        <v>55</v>
      </c>
      <c r="G4985" t="s">
        <v>364</v>
      </c>
      <c r="H4985" t="s">
        <v>55</v>
      </c>
      <c r="I4985">
        <v>1</v>
      </c>
      <c r="J4985" t="s">
        <v>364</v>
      </c>
      <c r="K4985" t="s">
        <v>363</v>
      </c>
      <c r="L4985">
        <v>1</v>
      </c>
    </row>
    <row r="4986" spans="1:12" x14ac:dyDescent="0.25">
      <c r="A4986" s="2117">
        <v>202528133893</v>
      </c>
      <c r="B4986" s="1502">
        <v>45880</v>
      </c>
      <c r="C4986" s="2123">
        <v>0.62361111000000002</v>
      </c>
      <c r="D4986" s="2125">
        <v>34</v>
      </c>
      <c r="E4986" t="s">
        <v>55</v>
      </c>
      <c r="F4986" t="s">
        <v>55</v>
      </c>
      <c r="G4986" t="s">
        <v>364</v>
      </c>
      <c r="H4986" t="s">
        <v>55</v>
      </c>
      <c r="I4986">
        <v>1</v>
      </c>
      <c r="J4986" t="s">
        <v>364</v>
      </c>
      <c r="K4986" t="s">
        <v>363</v>
      </c>
      <c r="L4986">
        <v>1</v>
      </c>
    </row>
    <row r="4987" spans="1:12" x14ac:dyDescent="0.25">
      <c r="A4987" s="2117">
        <v>202528133894</v>
      </c>
      <c r="B4987" s="1502">
        <v>45880</v>
      </c>
      <c r="C4987" s="2123">
        <v>0.62361111000000002</v>
      </c>
      <c r="D4987" s="2125">
        <v>34</v>
      </c>
      <c r="E4987" t="s">
        <v>55</v>
      </c>
      <c r="F4987" t="s">
        <v>55</v>
      </c>
      <c r="G4987" t="s">
        <v>364</v>
      </c>
      <c r="H4987" t="s">
        <v>55</v>
      </c>
      <c r="I4987">
        <v>1</v>
      </c>
      <c r="J4987" t="s">
        <v>364</v>
      </c>
      <c r="K4987" t="s">
        <v>363</v>
      </c>
      <c r="L4987">
        <v>1</v>
      </c>
    </row>
    <row r="4988" spans="1:12" x14ac:dyDescent="0.25">
      <c r="A4988" s="2117">
        <v>202528133895</v>
      </c>
      <c r="B4988" s="1502">
        <v>45880</v>
      </c>
      <c r="C4988" s="2123">
        <v>0.62361111000000002</v>
      </c>
      <c r="D4988" s="2125">
        <v>34</v>
      </c>
      <c r="E4988" t="s">
        <v>55</v>
      </c>
      <c r="F4988" t="s">
        <v>55</v>
      </c>
      <c r="G4988" t="s">
        <v>364</v>
      </c>
      <c r="H4988" t="s">
        <v>55</v>
      </c>
      <c r="I4988">
        <v>1</v>
      </c>
      <c r="J4988" t="s">
        <v>364</v>
      </c>
      <c r="K4988" t="s">
        <v>363</v>
      </c>
      <c r="L4988">
        <v>1</v>
      </c>
    </row>
    <row r="4989" spans="1:12" x14ac:dyDescent="0.25">
      <c r="A4989" s="2117">
        <v>202528134018</v>
      </c>
      <c r="B4989" s="1502">
        <v>45894</v>
      </c>
      <c r="C4989" s="2123">
        <v>0.31944444</v>
      </c>
      <c r="D4989" s="2125">
        <v>37</v>
      </c>
      <c r="E4989" t="s">
        <v>55</v>
      </c>
      <c r="F4989" t="s">
        <v>55</v>
      </c>
      <c r="G4989" t="s">
        <v>364</v>
      </c>
      <c r="H4989" t="s">
        <v>55</v>
      </c>
      <c r="I4989">
        <v>1</v>
      </c>
      <c r="J4989" t="s">
        <v>364</v>
      </c>
      <c r="K4989" t="s">
        <v>363</v>
      </c>
      <c r="L4989">
        <v>1</v>
      </c>
    </row>
    <row r="4990" spans="1:12" x14ac:dyDescent="0.25">
      <c r="A4990" s="2117">
        <v>202528134019</v>
      </c>
      <c r="B4990" s="1502">
        <v>45894</v>
      </c>
      <c r="C4990" s="2123">
        <v>0.77430555000000001</v>
      </c>
      <c r="D4990" s="2125">
        <v>37</v>
      </c>
      <c r="E4990" t="s">
        <v>55</v>
      </c>
      <c r="F4990" t="s">
        <v>55</v>
      </c>
      <c r="G4990" t="s">
        <v>364</v>
      </c>
      <c r="H4990" t="s">
        <v>55</v>
      </c>
      <c r="I4990">
        <v>1</v>
      </c>
      <c r="J4990" t="s">
        <v>364</v>
      </c>
      <c r="K4990" t="s">
        <v>363</v>
      </c>
      <c r="L4990">
        <v>1</v>
      </c>
    </row>
    <row r="4991" spans="1:12" x14ac:dyDescent="0.25">
      <c r="A4991" s="2117">
        <v>202528134033</v>
      </c>
      <c r="B4991" s="1502">
        <v>45897</v>
      </c>
      <c r="C4991" s="2123">
        <v>0.69652776999999999</v>
      </c>
      <c r="D4991" s="2125">
        <v>37</v>
      </c>
      <c r="E4991" t="s">
        <v>55</v>
      </c>
      <c r="F4991" t="s">
        <v>55</v>
      </c>
      <c r="G4991" t="s">
        <v>364</v>
      </c>
      <c r="H4991" t="s">
        <v>55</v>
      </c>
      <c r="I4991">
        <v>1</v>
      </c>
      <c r="J4991" t="s">
        <v>364</v>
      </c>
      <c r="K4991" t="s">
        <v>363</v>
      </c>
      <c r="L4991">
        <v>1</v>
      </c>
    </row>
    <row r="4992" spans="1:12" x14ac:dyDescent="0.25">
      <c r="A4992" s="2117">
        <v>202528233752</v>
      </c>
      <c r="B4992" s="1502">
        <v>45844</v>
      </c>
      <c r="C4992" s="2123">
        <v>0.44722222</v>
      </c>
      <c r="D4992" s="2125">
        <v>33</v>
      </c>
      <c r="E4992" t="s">
        <v>55</v>
      </c>
      <c r="F4992" t="s">
        <v>55</v>
      </c>
      <c r="G4992" t="s">
        <v>364</v>
      </c>
      <c r="H4992" t="s">
        <v>55</v>
      </c>
      <c r="I4992">
        <v>1</v>
      </c>
      <c r="J4992" t="s">
        <v>364</v>
      </c>
      <c r="K4992" t="s">
        <v>363</v>
      </c>
      <c r="L4992">
        <v>1</v>
      </c>
    </row>
    <row r="4993" spans="1:12" x14ac:dyDescent="0.25">
      <c r="A4993" s="2117">
        <v>202528233800</v>
      </c>
      <c r="B4993" s="1502">
        <v>45849</v>
      </c>
      <c r="C4993" s="2123">
        <v>0.80208332999999998</v>
      </c>
      <c r="D4993" s="2125">
        <v>33</v>
      </c>
      <c r="E4993" t="s">
        <v>55</v>
      </c>
      <c r="F4993" t="s">
        <v>55</v>
      </c>
      <c r="G4993" t="s">
        <v>364</v>
      </c>
      <c r="H4993" t="s">
        <v>55</v>
      </c>
      <c r="I4993">
        <v>1</v>
      </c>
      <c r="J4993" t="s">
        <v>364</v>
      </c>
      <c r="K4993" t="s">
        <v>363</v>
      </c>
      <c r="L4993">
        <v>1</v>
      </c>
    </row>
    <row r="4994" spans="1:12" x14ac:dyDescent="0.25">
      <c r="A4994" s="2117">
        <v>202528233858</v>
      </c>
      <c r="B4994" s="1502">
        <v>45857</v>
      </c>
      <c r="C4994" s="2123">
        <v>0.29166666000000002</v>
      </c>
      <c r="D4994" s="2125">
        <v>33</v>
      </c>
      <c r="E4994" t="s">
        <v>55</v>
      </c>
      <c r="F4994" t="s">
        <v>55</v>
      </c>
      <c r="G4994" t="s">
        <v>364</v>
      </c>
      <c r="H4994" t="s">
        <v>55</v>
      </c>
      <c r="I4994">
        <v>1</v>
      </c>
      <c r="J4994" t="s">
        <v>364</v>
      </c>
      <c r="K4994" t="s">
        <v>363</v>
      </c>
      <c r="L4994">
        <v>1</v>
      </c>
    </row>
    <row r="4995" spans="1:12" x14ac:dyDescent="0.25">
      <c r="A4995" s="2117">
        <v>202528234000</v>
      </c>
      <c r="B4995" s="1502">
        <v>45875</v>
      </c>
      <c r="C4995" s="2123">
        <v>0.75277777000000001</v>
      </c>
      <c r="D4995" s="2125">
        <v>39</v>
      </c>
      <c r="E4995" t="s">
        <v>55</v>
      </c>
      <c r="F4995" t="s">
        <v>55</v>
      </c>
      <c r="G4995" t="s">
        <v>364</v>
      </c>
      <c r="H4995" t="s">
        <v>55</v>
      </c>
      <c r="I4995">
        <v>1</v>
      </c>
      <c r="J4995" t="s">
        <v>364</v>
      </c>
      <c r="K4995" t="s">
        <v>363</v>
      </c>
      <c r="L4995">
        <v>1</v>
      </c>
    </row>
    <row r="4996" spans="1:12" x14ac:dyDescent="0.25">
      <c r="A4996" s="2117">
        <v>202528234175</v>
      </c>
      <c r="B4996" s="1502">
        <v>45897</v>
      </c>
      <c r="C4996" s="2123">
        <v>2.0833330000000001E-2</v>
      </c>
      <c r="D4996" s="2125">
        <v>33</v>
      </c>
      <c r="E4996" t="s">
        <v>55</v>
      </c>
      <c r="F4996" t="s">
        <v>55</v>
      </c>
      <c r="G4996" t="s">
        <v>364</v>
      </c>
      <c r="H4996" t="s">
        <v>55</v>
      </c>
      <c r="I4996">
        <v>1</v>
      </c>
      <c r="J4996" t="s">
        <v>364</v>
      </c>
      <c r="K4996" t="s">
        <v>363</v>
      </c>
      <c r="L4996">
        <v>1</v>
      </c>
    </row>
    <row r="4997" spans="1:12" x14ac:dyDescent="0.25">
      <c r="A4997" s="2117">
        <v>202528234176</v>
      </c>
      <c r="B4997" s="1502">
        <v>45897</v>
      </c>
      <c r="C4997" s="2123">
        <v>0.15555554999999999</v>
      </c>
      <c r="D4997" s="2125">
        <v>33</v>
      </c>
      <c r="E4997" t="s">
        <v>55</v>
      </c>
      <c r="F4997" t="s">
        <v>55</v>
      </c>
      <c r="G4997" t="s">
        <v>364</v>
      </c>
      <c r="H4997" t="s">
        <v>55</v>
      </c>
      <c r="I4997">
        <v>1</v>
      </c>
      <c r="J4997" t="s">
        <v>364</v>
      </c>
      <c r="K4997" t="s">
        <v>363</v>
      </c>
      <c r="L4997">
        <v>1</v>
      </c>
    </row>
    <row r="4998" spans="1:12" x14ac:dyDescent="0.25">
      <c r="A4998" s="2117">
        <v>202528234220</v>
      </c>
      <c r="B4998" s="1502">
        <v>45902</v>
      </c>
      <c r="C4998" s="2123">
        <v>0.82291665999999997</v>
      </c>
      <c r="D4998" s="2125">
        <v>33</v>
      </c>
      <c r="E4998" t="s">
        <v>55</v>
      </c>
      <c r="F4998" t="s">
        <v>55</v>
      </c>
      <c r="G4998" t="s">
        <v>364</v>
      </c>
      <c r="H4998" t="s">
        <v>55</v>
      </c>
      <c r="I4998">
        <v>1</v>
      </c>
      <c r="J4998" t="s">
        <v>364</v>
      </c>
      <c r="K4998" t="s">
        <v>363</v>
      </c>
      <c r="L4998">
        <v>1</v>
      </c>
    </row>
    <row r="4999" spans="1:12" x14ac:dyDescent="0.25">
      <c r="A4999" s="2117">
        <v>202528234380</v>
      </c>
      <c r="B4999" s="1502">
        <v>45919</v>
      </c>
      <c r="C4999" s="2123">
        <v>0.97916665999999997</v>
      </c>
      <c r="D4999" s="2125">
        <v>39</v>
      </c>
      <c r="E4999" t="s">
        <v>55</v>
      </c>
      <c r="F4999" t="s">
        <v>55</v>
      </c>
      <c r="G4999" t="s">
        <v>364</v>
      </c>
      <c r="H4999" t="s">
        <v>55</v>
      </c>
      <c r="I4999">
        <v>1</v>
      </c>
      <c r="J4999" t="s">
        <v>364</v>
      </c>
      <c r="K4999" t="s">
        <v>363</v>
      </c>
      <c r="L4999">
        <v>1</v>
      </c>
    </row>
    <row r="5000" spans="1:12" x14ac:dyDescent="0.25">
      <c r="A5000" s="2117">
        <v>202528234384</v>
      </c>
      <c r="B5000" s="1502">
        <v>45920</v>
      </c>
      <c r="C5000" s="2123">
        <v>0.77986111000000002</v>
      </c>
      <c r="D5000" s="2125">
        <v>33</v>
      </c>
      <c r="E5000" t="s">
        <v>55</v>
      </c>
      <c r="F5000" t="s">
        <v>55</v>
      </c>
      <c r="G5000" t="s">
        <v>364</v>
      </c>
      <c r="H5000" t="s">
        <v>55</v>
      </c>
      <c r="I5000">
        <v>1</v>
      </c>
      <c r="J5000" t="s">
        <v>364</v>
      </c>
      <c r="K5000" t="s">
        <v>363</v>
      </c>
      <c r="L5000">
        <v>1</v>
      </c>
    </row>
    <row r="5001" spans="1:12" x14ac:dyDescent="0.25">
      <c r="A5001" s="2117">
        <v>202528234450</v>
      </c>
      <c r="B5001" s="1502">
        <v>45928</v>
      </c>
      <c r="C5001" s="2123">
        <v>1.3888879999999999E-2</v>
      </c>
      <c r="D5001" s="2125">
        <v>33</v>
      </c>
      <c r="E5001" t="s">
        <v>55</v>
      </c>
      <c r="F5001" t="s">
        <v>55</v>
      </c>
      <c r="G5001" t="s">
        <v>364</v>
      </c>
      <c r="H5001" t="s">
        <v>55</v>
      </c>
      <c r="I5001">
        <v>1</v>
      </c>
      <c r="J5001" t="s">
        <v>364</v>
      </c>
      <c r="K5001" t="s">
        <v>363</v>
      </c>
      <c r="L5001">
        <v>1</v>
      </c>
    </row>
    <row r="5002" spans="1:12" x14ac:dyDescent="0.25">
      <c r="A5002" s="2117">
        <v>202528633327</v>
      </c>
      <c r="B5002" s="1502">
        <v>45855</v>
      </c>
      <c r="C5002" s="2123">
        <v>0.33750000000000002</v>
      </c>
      <c r="D5002" s="2125">
        <v>33</v>
      </c>
      <c r="E5002" t="s">
        <v>55</v>
      </c>
      <c r="F5002" t="s">
        <v>55</v>
      </c>
      <c r="G5002" t="s">
        <v>364</v>
      </c>
      <c r="H5002" t="s">
        <v>55</v>
      </c>
      <c r="I5002">
        <v>1</v>
      </c>
      <c r="J5002" t="s">
        <v>364</v>
      </c>
      <c r="K5002" t="s">
        <v>363</v>
      </c>
      <c r="L5002">
        <v>1</v>
      </c>
    </row>
    <row r="5003" spans="1:12" x14ac:dyDescent="0.25">
      <c r="A5003" s="2117">
        <v>202528633529</v>
      </c>
      <c r="B5003" s="1502">
        <v>45896</v>
      </c>
      <c r="C5003" s="2123">
        <v>5.5555550000000002E-2</v>
      </c>
      <c r="D5003" s="2125">
        <v>33</v>
      </c>
      <c r="E5003" t="s">
        <v>55</v>
      </c>
      <c r="F5003" t="s">
        <v>55</v>
      </c>
      <c r="G5003" t="s">
        <v>364</v>
      </c>
      <c r="H5003" t="s">
        <v>55</v>
      </c>
      <c r="I5003">
        <v>1</v>
      </c>
      <c r="J5003" t="s">
        <v>364</v>
      </c>
      <c r="K5003" t="s">
        <v>363</v>
      </c>
      <c r="L5003">
        <v>1</v>
      </c>
    </row>
    <row r="5004" spans="1:12" x14ac:dyDescent="0.25">
      <c r="A5004" s="2117">
        <v>202528633532</v>
      </c>
      <c r="B5004" s="1502">
        <v>45896</v>
      </c>
      <c r="C5004" s="2123">
        <v>0.58125000000000004</v>
      </c>
      <c r="D5004" s="2125">
        <v>35</v>
      </c>
      <c r="E5004" t="s">
        <v>55</v>
      </c>
      <c r="F5004" t="s">
        <v>55</v>
      </c>
      <c r="G5004" t="s">
        <v>364</v>
      </c>
      <c r="H5004" t="s">
        <v>55</v>
      </c>
      <c r="I5004">
        <v>1</v>
      </c>
      <c r="J5004" t="s">
        <v>364</v>
      </c>
      <c r="K5004" t="s">
        <v>363</v>
      </c>
      <c r="L5004">
        <v>1</v>
      </c>
    </row>
    <row r="5005" spans="1:12" x14ac:dyDescent="0.25">
      <c r="A5005" s="2117">
        <v>202528633534</v>
      </c>
      <c r="B5005" s="1502">
        <v>45896</v>
      </c>
      <c r="C5005" s="2123">
        <v>0.88541665999999997</v>
      </c>
      <c r="D5005" s="2125">
        <v>35</v>
      </c>
      <c r="E5005" t="s">
        <v>55</v>
      </c>
      <c r="F5005" t="s">
        <v>55</v>
      </c>
      <c r="G5005" t="s">
        <v>364</v>
      </c>
      <c r="H5005" t="s">
        <v>55</v>
      </c>
      <c r="I5005">
        <v>1</v>
      </c>
      <c r="J5005" t="s">
        <v>364</v>
      </c>
      <c r="K5005" t="s">
        <v>363</v>
      </c>
      <c r="L5005">
        <v>1</v>
      </c>
    </row>
    <row r="5006" spans="1:12" x14ac:dyDescent="0.25">
      <c r="A5006" s="2117">
        <v>202528633543</v>
      </c>
      <c r="B5006" s="1502">
        <v>45898</v>
      </c>
      <c r="C5006" s="2123">
        <v>0.48958332999999998</v>
      </c>
      <c r="D5006" s="2125">
        <v>35</v>
      </c>
      <c r="E5006" t="s">
        <v>55</v>
      </c>
      <c r="F5006" t="s">
        <v>55</v>
      </c>
      <c r="G5006" t="s">
        <v>364</v>
      </c>
      <c r="H5006" t="s">
        <v>55</v>
      </c>
      <c r="I5006">
        <v>1</v>
      </c>
      <c r="J5006" t="s">
        <v>364</v>
      </c>
      <c r="K5006" t="s">
        <v>363</v>
      </c>
      <c r="L5006">
        <v>1</v>
      </c>
    </row>
    <row r="5007" spans="1:12" x14ac:dyDescent="0.25">
      <c r="A5007" s="2117">
        <v>202528633594</v>
      </c>
      <c r="B5007" s="1502">
        <v>45903</v>
      </c>
      <c r="C5007" s="2123">
        <v>0.39722222000000001</v>
      </c>
      <c r="D5007" s="2125">
        <v>35</v>
      </c>
      <c r="E5007" t="s">
        <v>55</v>
      </c>
      <c r="F5007" t="s">
        <v>55</v>
      </c>
      <c r="G5007" t="s">
        <v>364</v>
      </c>
      <c r="H5007" t="s">
        <v>55</v>
      </c>
      <c r="I5007">
        <v>1</v>
      </c>
      <c r="J5007" t="s">
        <v>364</v>
      </c>
      <c r="K5007" t="s">
        <v>363</v>
      </c>
      <c r="L5007">
        <v>1</v>
      </c>
    </row>
    <row r="5008" spans="1:12" x14ac:dyDescent="0.25">
      <c r="A5008" s="2117">
        <v>202528633653</v>
      </c>
      <c r="B5008" s="1502">
        <v>45917</v>
      </c>
      <c r="C5008" s="2123">
        <v>0.1875</v>
      </c>
      <c r="D5008" s="2125">
        <v>33</v>
      </c>
      <c r="E5008" t="s">
        <v>55</v>
      </c>
      <c r="F5008" t="s">
        <v>55</v>
      </c>
      <c r="G5008" t="s">
        <v>364</v>
      </c>
      <c r="H5008" t="s">
        <v>55</v>
      </c>
      <c r="I5008">
        <v>1</v>
      </c>
      <c r="J5008" t="s">
        <v>364</v>
      </c>
      <c r="K5008" t="s">
        <v>363</v>
      </c>
      <c r="L5008">
        <v>1</v>
      </c>
    </row>
    <row r="5009" spans="1:12" x14ac:dyDescent="0.25">
      <c r="A5009" s="2117">
        <v>202528633661</v>
      </c>
      <c r="B5009" s="1502">
        <v>45919</v>
      </c>
      <c r="C5009" s="2123">
        <v>4.791666E-2</v>
      </c>
      <c r="D5009" s="2125">
        <v>35</v>
      </c>
      <c r="E5009" t="s">
        <v>55</v>
      </c>
      <c r="F5009" t="s">
        <v>55</v>
      </c>
      <c r="G5009" t="s">
        <v>364</v>
      </c>
      <c r="H5009" t="s">
        <v>55</v>
      </c>
      <c r="I5009">
        <v>1</v>
      </c>
      <c r="J5009" t="s">
        <v>364</v>
      </c>
      <c r="K5009" t="s">
        <v>363</v>
      </c>
      <c r="L5009">
        <v>1</v>
      </c>
    </row>
    <row r="5010" spans="1:12" x14ac:dyDescent="0.25">
      <c r="A5010" s="2117">
        <v>202528633720</v>
      </c>
      <c r="B5010" s="1502">
        <v>45928</v>
      </c>
      <c r="C5010" s="2123">
        <v>0.81527777000000001</v>
      </c>
      <c r="D5010" s="2125">
        <v>35</v>
      </c>
      <c r="E5010" t="s">
        <v>55</v>
      </c>
      <c r="F5010" t="s">
        <v>55</v>
      </c>
      <c r="G5010" t="s">
        <v>364</v>
      </c>
      <c r="H5010" t="s">
        <v>55</v>
      </c>
      <c r="I5010">
        <v>1</v>
      </c>
      <c r="J5010" t="s">
        <v>364</v>
      </c>
      <c r="K5010" t="s">
        <v>363</v>
      </c>
      <c r="L5010">
        <v>1</v>
      </c>
    </row>
    <row r="5011" spans="1:12" x14ac:dyDescent="0.25">
      <c r="A5011" s="2117">
        <v>202528833053</v>
      </c>
      <c r="B5011" s="1502">
        <v>45845</v>
      </c>
      <c r="C5011" s="2123">
        <v>0.39444444000000001</v>
      </c>
      <c r="D5011" s="2125">
        <v>34</v>
      </c>
      <c r="E5011" t="s">
        <v>55</v>
      </c>
      <c r="F5011" t="s">
        <v>55</v>
      </c>
      <c r="G5011" t="s">
        <v>364</v>
      </c>
      <c r="H5011" t="s">
        <v>55</v>
      </c>
      <c r="I5011">
        <v>1</v>
      </c>
      <c r="J5011" t="s">
        <v>364</v>
      </c>
      <c r="K5011" t="s">
        <v>363</v>
      </c>
      <c r="L5011">
        <v>1</v>
      </c>
    </row>
    <row r="5012" spans="1:12" x14ac:dyDescent="0.25">
      <c r="A5012" s="2117">
        <v>202528833116</v>
      </c>
      <c r="B5012" s="1502">
        <v>45856</v>
      </c>
      <c r="C5012" s="2123">
        <v>0.51041665999999997</v>
      </c>
      <c r="D5012" s="2125">
        <v>34</v>
      </c>
      <c r="E5012" t="s">
        <v>55</v>
      </c>
      <c r="F5012" t="s">
        <v>55</v>
      </c>
      <c r="G5012" t="s">
        <v>364</v>
      </c>
      <c r="H5012" t="s">
        <v>55</v>
      </c>
      <c r="I5012">
        <v>1</v>
      </c>
      <c r="J5012" t="s">
        <v>364</v>
      </c>
      <c r="K5012" t="s">
        <v>363</v>
      </c>
      <c r="L5012">
        <v>1</v>
      </c>
    </row>
    <row r="5013" spans="1:12" x14ac:dyDescent="0.25">
      <c r="A5013" s="2117">
        <v>202528833311</v>
      </c>
      <c r="B5013" s="1502">
        <v>45890</v>
      </c>
      <c r="C5013" s="2123">
        <v>7.2916659999999994E-2</v>
      </c>
      <c r="D5013" s="2125">
        <v>34</v>
      </c>
      <c r="E5013" t="s">
        <v>55</v>
      </c>
      <c r="F5013" t="s">
        <v>55</v>
      </c>
      <c r="G5013" t="s">
        <v>364</v>
      </c>
      <c r="H5013" t="s">
        <v>55</v>
      </c>
      <c r="I5013">
        <v>1</v>
      </c>
      <c r="J5013" t="s">
        <v>364</v>
      </c>
      <c r="K5013" t="s">
        <v>363</v>
      </c>
      <c r="L5013">
        <v>1</v>
      </c>
    </row>
    <row r="5014" spans="1:12" x14ac:dyDescent="0.25">
      <c r="A5014" s="2117">
        <v>202528833319</v>
      </c>
      <c r="B5014" s="1502">
        <v>45891</v>
      </c>
      <c r="C5014" s="2123">
        <v>0.82986110999999996</v>
      </c>
      <c r="D5014" s="2125">
        <v>33</v>
      </c>
      <c r="E5014" t="s">
        <v>55</v>
      </c>
      <c r="F5014" t="s">
        <v>55</v>
      </c>
      <c r="G5014" t="s">
        <v>364</v>
      </c>
      <c r="H5014" t="s">
        <v>55</v>
      </c>
      <c r="I5014">
        <v>1</v>
      </c>
      <c r="J5014" t="s">
        <v>364</v>
      </c>
      <c r="K5014" t="s">
        <v>363</v>
      </c>
      <c r="L5014">
        <v>1</v>
      </c>
    </row>
    <row r="5015" spans="1:12" x14ac:dyDescent="0.25">
      <c r="A5015" s="2117">
        <v>202528833357</v>
      </c>
      <c r="B5015" s="1502">
        <v>45897</v>
      </c>
      <c r="C5015" s="2123">
        <v>0.34236111000000002</v>
      </c>
      <c r="D5015" s="2125">
        <v>34</v>
      </c>
      <c r="E5015" t="s">
        <v>55</v>
      </c>
      <c r="F5015" t="s">
        <v>55</v>
      </c>
      <c r="G5015" t="s">
        <v>364</v>
      </c>
      <c r="H5015" t="s">
        <v>55</v>
      </c>
      <c r="I5015">
        <v>1</v>
      </c>
      <c r="J5015" t="s">
        <v>364</v>
      </c>
      <c r="K5015" t="s">
        <v>363</v>
      </c>
      <c r="L5015">
        <v>1</v>
      </c>
    </row>
    <row r="5016" spans="1:12" x14ac:dyDescent="0.25">
      <c r="A5016" s="2117">
        <v>202528833462</v>
      </c>
      <c r="B5016" s="1502">
        <v>45914</v>
      </c>
      <c r="C5016" s="2123">
        <v>0.33541665999999998</v>
      </c>
      <c r="D5016" s="2125">
        <v>34</v>
      </c>
      <c r="E5016" t="s">
        <v>55</v>
      </c>
      <c r="F5016" t="s">
        <v>55</v>
      </c>
      <c r="G5016" t="s">
        <v>364</v>
      </c>
      <c r="H5016" t="s">
        <v>55</v>
      </c>
      <c r="I5016">
        <v>1</v>
      </c>
      <c r="J5016" t="s">
        <v>364</v>
      </c>
      <c r="K5016" t="s">
        <v>363</v>
      </c>
      <c r="L5016">
        <v>1</v>
      </c>
    </row>
    <row r="5017" spans="1:12" x14ac:dyDescent="0.25">
      <c r="A5017" s="2117">
        <v>202529232686</v>
      </c>
      <c r="B5017" s="1502">
        <v>45841</v>
      </c>
      <c r="C5017" s="2123">
        <v>0.16666665999999999</v>
      </c>
      <c r="D5017" s="2125">
        <v>33</v>
      </c>
      <c r="E5017" t="s">
        <v>55</v>
      </c>
      <c r="F5017" t="s">
        <v>55</v>
      </c>
      <c r="G5017" t="s">
        <v>364</v>
      </c>
      <c r="H5017" t="s">
        <v>55</v>
      </c>
      <c r="I5017">
        <v>1</v>
      </c>
      <c r="J5017" t="s">
        <v>364</v>
      </c>
      <c r="K5017" t="s">
        <v>363</v>
      </c>
      <c r="L5017">
        <v>1</v>
      </c>
    </row>
    <row r="5018" spans="1:12" x14ac:dyDescent="0.25">
      <c r="A5018" s="2117">
        <v>202529232687</v>
      </c>
      <c r="B5018" s="1502">
        <v>45841</v>
      </c>
      <c r="C5018" s="2123">
        <v>0.16736111000000001</v>
      </c>
      <c r="D5018" s="2125">
        <v>33</v>
      </c>
      <c r="E5018" t="s">
        <v>55</v>
      </c>
      <c r="F5018" t="s">
        <v>55</v>
      </c>
      <c r="G5018" t="s">
        <v>364</v>
      </c>
      <c r="H5018" t="s">
        <v>55</v>
      </c>
      <c r="I5018">
        <v>1</v>
      </c>
      <c r="J5018" t="s">
        <v>364</v>
      </c>
      <c r="K5018" t="s">
        <v>363</v>
      </c>
      <c r="L5018">
        <v>1</v>
      </c>
    </row>
    <row r="5019" spans="1:12" x14ac:dyDescent="0.25">
      <c r="A5019" s="2117">
        <v>202529232743</v>
      </c>
      <c r="B5019" s="1502">
        <v>45859</v>
      </c>
      <c r="C5019" s="2123">
        <v>0.86111110999999996</v>
      </c>
      <c r="D5019" s="2125">
        <v>34</v>
      </c>
      <c r="E5019" t="s">
        <v>55</v>
      </c>
      <c r="F5019" t="s">
        <v>55</v>
      </c>
      <c r="G5019" t="s">
        <v>364</v>
      </c>
      <c r="H5019" t="s">
        <v>55</v>
      </c>
      <c r="I5019">
        <v>1</v>
      </c>
      <c r="J5019" t="s">
        <v>364</v>
      </c>
      <c r="K5019" t="s">
        <v>363</v>
      </c>
      <c r="L5019">
        <v>1</v>
      </c>
    </row>
    <row r="5020" spans="1:12" x14ac:dyDescent="0.25">
      <c r="A5020" s="2117">
        <v>202529232777</v>
      </c>
      <c r="B5020" s="1502">
        <v>45868</v>
      </c>
      <c r="C5020" s="2123">
        <v>0.95833332999999998</v>
      </c>
      <c r="D5020" s="2125">
        <v>33</v>
      </c>
      <c r="E5020" t="s">
        <v>55</v>
      </c>
      <c r="F5020" t="s">
        <v>55</v>
      </c>
      <c r="G5020" t="s">
        <v>364</v>
      </c>
      <c r="H5020" t="s">
        <v>55</v>
      </c>
      <c r="I5020">
        <v>1</v>
      </c>
      <c r="J5020" t="s">
        <v>364</v>
      </c>
      <c r="K5020" t="s">
        <v>363</v>
      </c>
      <c r="L5020">
        <v>1</v>
      </c>
    </row>
    <row r="5021" spans="1:12" x14ac:dyDescent="0.25">
      <c r="A5021" s="2117">
        <v>202529232792</v>
      </c>
      <c r="B5021" s="1502">
        <v>45873</v>
      </c>
      <c r="C5021" s="2123">
        <v>0.71180555000000001</v>
      </c>
      <c r="D5021" s="2125">
        <v>33</v>
      </c>
      <c r="E5021" t="s">
        <v>55</v>
      </c>
      <c r="F5021" t="s">
        <v>55</v>
      </c>
      <c r="G5021" t="s">
        <v>364</v>
      </c>
      <c r="H5021" t="s">
        <v>55</v>
      </c>
      <c r="I5021">
        <v>1</v>
      </c>
      <c r="J5021" t="s">
        <v>364</v>
      </c>
      <c r="K5021" t="s">
        <v>363</v>
      </c>
      <c r="L5021">
        <v>1</v>
      </c>
    </row>
    <row r="5022" spans="1:12" x14ac:dyDescent="0.25">
      <c r="A5022" s="2117">
        <v>202529232799</v>
      </c>
      <c r="B5022" s="1502">
        <v>45875</v>
      </c>
      <c r="C5022" s="2123">
        <v>0.91527776999999999</v>
      </c>
      <c r="D5022" s="2125">
        <v>34</v>
      </c>
      <c r="E5022" t="s">
        <v>55</v>
      </c>
      <c r="F5022" t="s">
        <v>55</v>
      </c>
      <c r="G5022" t="s">
        <v>364</v>
      </c>
      <c r="H5022" t="s">
        <v>55</v>
      </c>
      <c r="I5022">
        <v>1</v>
      </c>
      <c r="J5022" t="s">
        <v>364</v>
      </c>
      <c r="K5022" t="s">
        <v>363</v>
      </c>
      <c r="L5022">
        <v>1</v>
      </c>
    </row>
    <row r="5023" spans="1:12" x14ac:dyDescent="0.25">
      <c r="A5023" s="2117">
        <v>202529232812</v>
      </c>
      <c r="B5023" s="1502">
        <v>45878</v>
      </c>
      <c r="C5023" s="2123">
        <v>0.78402777000000001</v>
      </c>
      <c r="D5023" s="2125">
        <v>33</v>
      </c>
      <c r="E5023" t="s">
        <v>55</v>
      </c>
      <c r="F5023" t="s">
        <v>55</v>
      </c>
      <c r="G5023" t="s">
        <v>364</v>
      </c>
      <c r="H5023" t="s">
        <v>55</v>
      </c>
      <c r="I5023">
        <v>1</v>
      </c>
      <c r="J5023" t="s">
        <v>364</v>
      </c>
      <c r="K5023" t="s">
        <v>363</v>
      </c>
      <c r="L5023">
        <v>1</v>
      </c>
    </row>
    <row r="5024" spans="1:12" x14ac:dyDescent="0.25">
      <c r="A5024" s="2117">
        <v>202529232873</v>
      </c>
      <c r="B5024" s="1502">
        <v>45899</v>
      </c>
      <c r="C5024" s="2123">
        <v>2.08333E-3</v>
      </c>
      <c r="D5024" s="2125">
        <v>33</v>
      </c>
      <c r="E5024" t="s">
        <v>55</v>
      </c>
      <c r="F5024" t="s">
        <v>55</v>
      </c>
      <c r="G5024" t="s">
        <v>364</v>
      </c>
      <c r="H5024" t="s">
        <v>55</v>
      </c>
      <c r="I5024">
        <v>1</v>
      </c>
      <c r="J5024" t="s">
        <v>364</v>
      </c>
      <c r="K5024" t="s">
        <v>363</v>
      </c>
      <c r="L5024">
        <v>1</v>
      </c>
    </row>
    <row r="5025" spans="1:12" x14ac:dyDescent="0.25">
      <c r="A5025" s="2117">
        <v>202529232888</v>
      </c>
      <c r="B5025" s="1502">
        <v>45903</v>
      </c>
      <c r="C5025" s="2123">
        <v>0.96875</v>
      </c>
      <c r="D5025" s="2125">
        <v>33</v>
      </c>
      <c r="E5025" t="s">
        <v>55</v>
      </c>
      <c r="F5025" t="s">
        <v>55</v>
      </c>
      <c r="G5025" t="s">
        <v>364</v>
      </c>
      <c r="H5025" t="s">
        <v>55</v>
      </c>
      <c r="I5025">
        <v>1</v>
      </c>
      <c r="J5025" t="s">
        <v>364</v>
      </c>
      <c r="K5025" t="s">
        <v>363</v>
      </c>
      <c r="L5025">
        <v>1</v>
      </c>
    </row>
    <row r="5026" spans="1:12" x14ac:dyDescent="0.25">
      <c r="A5026" s="2117">
        <v>202529232889</v>
      </c>
      <c r="B5026" s="1502">
        <v>45904</v>
      </c>
      <c r="C5026" s="2123">
        <v>0.42361111000000001</v>
      </c>
      <c r="D5026" s="2125">
        <v>34</v>
      </c>
      <c r="E5026" t="s">
        <v>55</v>
      </c>
      <c r="F5026" t="s">
        <v>55</v>
      </c>
      <c r="G5026" t="s">
        <v>364</v>
      </c>
      <c r="H5026" t="s">
        <v>55</v>
      </c>
      <c r="I5026">
        <v>1</v>
      </c>
      <c r="J5026" t="s">
        <v>364</v>
      </c>
      <c r="K5026" t="s">
        <v>363</v>
      </c>
      <c r="L5026">
        <v>1</v>
      </c>
    </row>
    <row r="5027" spans="1:12" x14ac:dyDescent="0.25">
      <c r="A5027" s="2117">
        <v>202529232935</v>
      </c>
      <c r="B5027" s="1502">
        <v>45920</v>
      </c>
      <c r="C5027" s="2123">
        <v>0.89097221999999998</v>
      </c>
      <c r="D5027" s="2125">
        <v>33</v>
      </c>
      <c r="E5027" t="s">
        <v>55</v>
      </c>
      <c r="F5027" t="s">
        <v>55</v>
      </c>
      <c r="G5027" t="s">
        <v>364</v>
      </c>
      <c r="H5027" t="s">
        <v>55</v>
      </c>
      <c r="I5027">
        <v>1</v>
      </c>
      <c r="J5027" t="s">
        <v>364</v>
      </c>
      <c r="K5027" t="s">
        <v>363</v>
      </c>
      <c r="L5027">
        <v>1</v>
      </c>
    </row>
    <row r="5028" spans="1:12" x14ac:dyDescent="0.25">
      <c r="A5028" s="2117">
        <v>202529232954</v>
      </c>
      <c r="B5028" s="1502">
        <v>45925</v>
      </c>
      <c r="C5028" s="2123">
        <v>0.875</v>
      </c>
      <c r="D5028" s="2125">
        <v>33</v>
      </c>
      <c r="E5028" t="s">
        <v>55</v>
      </c>
      <c r="F5028" t="s">
        <v>55</v>
      </c>
      <c r="G5028" t="s">
        <v>364</v>
      </c>
      <c r="H5028" t="s">
        <v>55</v>
      </c>
      <c r="I5028">
        <v>1</v>
      </c>
      <c r="J5028" t="s">
        <v>364</v>
      </c>
      <c r="K5028" t="s">
        <v>363</v>
      </c>
      <c r="L5028">
        <v>1</v>
      </c>
    </row>
    <row r="5029" spans="1:12" x14ac:dyDescent="0.25">
      <c r="A5029" s="2117">
        <v>202529833279</v>
      </c>
      <c r="B5029" s="1502">
        <v>45867</v>
      </c>
      <c r="C5029" s="2123">
        <v>0.59722222000000003</v>
      </c>
      <c r="D5029" s="2125">
        <v>32</v>
      </c>
      <c r="E5029" t="s">
        <v>55</v>
      </c>
      <c r="F5029" t="s">
        <v>55</v>
      </c>
      <c r="G5029" t="s">
        <v>364</v>
      </c>
      <c r="H5029" t="s">
        <v>55</v>
      </c>
      <c r="I5029">
        <v>1</v>
      </c>
      <c r="J5029" t="s">
        <v>364</v>
      </c>
      <c r="K5029" t="s">
        <v>363</v>
      </c>
      <c r="L5029">
        <v>1</v>
      </c>
    </row>
    <row r="5030" spans="1:12" x14ac:dyDescent="0.25">
      <c r="A5030" s="2117">
        <v>202529833398</v>
      </c>
      <c r="B5030" s="1502">
        <v>45886</v>
      </c>
      <c r="C5030" s="2123">
        <v>0.58125000000000004</v>
      </c>
      <c r="D5030" s="2125">
        <v>32</v>
      </c>
      <c r="E5030" t="s">
        <v>55</v>
      </c>
      <c r="F5030" t="s">
        <v>55</v>
      </c>
      <c r="G5030" t="s">
        <v>364</v>
      </c>
      <c r="H5030" t="s">
        <v>55</v>
      </c>
      <c r="I5030">
        <v>1</v>
      </c>
      <c r="J5030" t="s">
        <v>364</v>
      </c>
      <c r="K5030" t="s">
        <v>363</v>
      </c>
      <c r="L5030">
        <v>1</v>
      </c>
    </row>
    <row r="5031" spans="1:12" x14ac:dyDescent="0.25">
      <c r="A5031" s="2117">
        <v>202529933158</v>
      </c>
      <c r="B5031" s="1502">
        <v>45843</v>
      </c>
      <c r="C5031" s="2123">
        <v>0.43055555000000001</v>
      </c>
      <c r="D5031" s="2125">
        <v>31</v>
      </c>
      <c r="E5031" t="s">
        <v>55</v>
      </c>
      <c r="F5031" t="s">
        <v>55</v>
      </c>
      <c r="G5031" t="s">
        <v>364</v>
      </c>
      <c r="H5031" t="s">
        <v>55</v>
      </c>
      <c r="I5031">
        <v>1</v>
      </c>
      <c r="J5031" t="s">
        <v>364</v>
      </c>
      <c r="K5031" t="s">
        <v>363</v>
      </c>
      <c r="L5031">
        <v>1</v>
      </c>
    </row>
    <row r="5032" spans="1:12" x14ac:dyDescent="0.25">
      <c r="A5032" s="2117">
        <v>202529933166</v>
      </c>
      <c r="B5032" s="1502">
        <v>45844</v>
      </c>
      <c r="C5032" s="2123">
        <v>0.74652777000000003</v>
      </c>
      <c r="D5032" s="2125">
        <v>31</v>
      </c>
      <c r="E5032" t="s">
        <v>55</v>
      </c>
      <c r="F5032" t="s">
        <v>55</v>
      </c>
      <c r="G5032" t="s">
        <v>364</v>
      </c>
      <c r="H5032" t="s">
        <v>55</v>
      </c>
      <c r="I5032">
        <v>1</v>
      </c>
      <c r="J5032" t="s">
        <v>364</v>
      </c>
      <c r="K5032" t="s">
        <v>363</v>
      </c>
      <c r="L5032">
        <v>1</v>
      </c>
    </row>
    <row r="5033" spans="1:12" x14ac:dyDescent="0.25">
      <c r="A5033" s="2117">
        <v>202529933199</v>
      </c>
      <c r="B5033" s="1502">
        <v>45847</v>
      </c>
      <c r="C5033" s="2123">
        <v>2.2916659999999998E-2</v>
      </c>
      <c r="D5033" s="2125">
        <v>31</v>
      </c>
      <c r="E5033" t="s">
        <v>55</v>
      </c>
      <c r="F5033" t="s">
        <v>55</v>
      </c>
      <c r="G5033" t="s">
        <v>364</v>
      </c>
      <c r="H5033" t="s">
        <v>55</v>
      </c>
      <c r="I5033">
        <v>1</v>
      </c>
      <c r="J5033" t="s">
        <v>364</v>
      </c>
      <c r="K5033" t="s">
        <v>363</v>
      </c>
      <c r="L5033">
        <v>1</v>
      </c>
    </row>
    <row r="5034" spans="1:12" x14ac:dyDescent="0.25">
      <c r="A5034" s="2117">
        <v>202529933202</v>
      </c>
      <c r="B5034" s="1502">
        <v>45847</v>
      </c>
      <c r="C5034" s="2123">
        <v>0</v>
      </c>
      <c r="D5034" s="2125">
        <v>31</v>
      </c>
      <c r="E5034" t="s">
        <v>55</v>
      </c>
      <c r="F5034" t="s">
        <v>55</v>
      </c>
      <c r="G5034" t="s">
        <v>364</v>
      </c>
      <c r="H5034" t="s">
        <v>55</v>
      </c>
      <c r="I5034">
        <v>1</v>
      </c>
      <c r="J5034" t="s">
        <v>364</v>
      </c>
      <c r="K5034" t="s">
        <v>363</v>
      </c>
      <c r="L5034">
        <v>1</v>
      </c>
    </row>
    <row r="5035" spans="1:12" x14ac:dyDescent="0.25">
      <c r="A5035" s="2117">
        <v>202529933204</v>
      </c>
      <c r="B5035" s="1502">
        <v>45847</v>
      </c>
      <c r="C5035" s="2123">
        <v>7.9861109999999999E-2</v>
      </c>
      <c r="D5035" s="2125">
        <v>31</v>
      </c>
      <c r="E5035" t="s">
        <v>55</v>
      </c>
      <c r="F5035" t="s">
        <v>55</v>
      </c>
      <c r="G5035" t="s">
        <v>364</v>
      </c>
      <c r="H5035" t="s">
        <v>55</v>
      </c>
      <c r="I5035">
        <v>1</v>
      </c>
      <c r="J5035" t="s">
        <v>364</v>
      </c>
      <c r="K5035" t="s">
        <v>363</v>
      </c>
      <c r="L5035">
        <v>1</v>
      </c>
    </row>
    <row r="5036" spans="1:12" x14ac:dyDescent="0.25">
      <c r="A5036" s="2117">
        <v>202529933231</v>
      </c>
      <c r="B5036" s="1502">
        <v>45849</v>
      </c>
      <c r="C5036" s="2123">
        <v>7.0138880000000001E-2</v>
      </c>
      <c r="D5036" s="2125">
        <v>31</v>
      </c>
      <c r="E5036" t="s">
        <v>55</v>
      </c>
      <c r="F5036" t="s">
        <v>55</v>
      </c>
      <c r="G5036" t="s">
        <v>364</v>
      </c>
      <c r="H5036" t="s">
        <v>55</v>
      </c>
      <c r="I5036">
        <v>1</v>
      </c>
      <c r="J5036" t="s">
        <v>364</v>
      </c>
      <c r="K5036" t="s">
        <v>363</v>
      </c>
      <c r="L5036">
        <v>1</v>
      </c>
    </row>
    <row r="5037" spans="1:12" x14ac:dyDescent="0.25">
      <c r="A5037" s="2117">
        <v>202529933238</v>
      </c>
      <c r="B5037" s="1502">
        <v>45849</v>
      </c>
      <c r="C5037" s="2123">
        <v>0.17708333000000001</v>
      </c>
      <c r="D5037" s="2125">
        <v>31</v>
      </c>
      <c r="E5037" t="s">
        <v>55</v>
      </c>
      <c r="F5037" t="s">
        <v>55</v>
      </c>
      <c r="G5037" t="s">
        <v>364</v>
      </c>
      <c r="H5037" t="s">
        <v>55</v>
      </c>
      <c r="I5037">
        <v>1</v>
      </c>
      <c r="J5037" t="s">
        <v>364</v>
      </c>
      <c r="K5037" t="s">
        <v>363</v>
      </c>
      <c r="L5037">
        <v>1</v>
      </c>
    </row>
    <row r="5038" spans="1:12" x14ac:dyDescent="0.25">
      <c r="A5038" s="2117">
        <v>202529933250</v>
      </c>
      <c r="B5038" s="1502">
        <v>45850</v>
      </c>
      <c r="C5038" s="2123">
        <v>0.15555554999999999</v>
      </c>
      <c r="D5038" s="2125">
        <v>31</v>
      </c>
      <c r="E5038" t="s">
        <v>55</v>
      </c>
      <c r="F5038" t="s">
        <v>55</v>
      </c>
      <c r="G5038" t="s">
        <v>364</v>
      </c>
      <c r="H5038" t="s">
        <v>55</v>
      </c>
      <c r="I5038">
        <v>1</v>
      </c>
      <c r="J5038" t="s">
        <v>364</v>
      </c>
      <c r="K5038" t="s">
        <v>363</v>
      </c>
      <c r="L5038">
        <v>1</v>
      </c>
    </row>
    <row r="5039" spans="1:12" x14ac:dyDescent="0.25">
      <c r="A5039" s="2117">
        <v>202529933251</v>
      </c>
      <c r="B5039" s="1502">
        <v>45850</v>
      </c>
      <c r="C5039" s="2123">
        <v>3.8194440000000003E-2</v>
      </c>
      <c r="D5039" s="2125">
        <v>31</v>
      </c>
      <c r="E5039" t="s">
        <v>55</v>
      </c>
      <c r="F5039" t="s">
        <v>55</v>
      </c>
      <c r="G5039" t="s">
        <v>364</v>
      </c>
      <c r="H5039" t="s">
        <v>55</v>
      </c>
      <c r="I5039">
        <v>1</v>
      </c>
      <c r="J5039" t="s">
        <v>364</v>
      </c>
      <c r="K5039" t="s">
        <v>363</v>
      </c>
      <c r="L5039">
        <v>1</v>
      </c>
    </row>
    <row r="5040" spans="1:12" x14ac:dyDescent="0.25">
      <c r="A5040" s="2117">
        <v>202529933252</v>
      </c>
      <c r="B5040" s="1502">
        <v>45850</v>
      </c>
      <c r="C5040" s="2123">
        <v>0.18055555000000001</v>
      </c>
      <c r="D5040" s="2125">
        <v>31</v>
      </c>
      <c r="E5040" t="s">
        <v>55</v>
      </c>
      <c r="F5040" t="s">
        <v>55</v>
      </c>
      <c r="G5040" t="s">
        <v>364</v>
      </c>
      <c r="H5040" t="s">
        <v>55</v>
      </c>
      <c r="I5040">
        <v>1</v>
      </c>
      <c r="J5040" t="s">
        <v>364</v>
      </c>
      <c r="K5040" t="s">
        <v>363</v>
      </c>
      <c r="L5040">
        <v>1</v>
      </c>
    </row>
    <row r="5041" spans="1:12" x14ac:dyDescent="0.25">
      <c r="A5041" s="2117">
        <v>202529933253</v>
      </c>
      <c r="B5041" s="1502">
        <v>45850</v>
      </c>
      <c r="C5041" s="2123">
        <v>0.18055555000000001</v>
      </c>
      <c r="D5041" s="2125">
        <v>31</v>
      </c>
      <c r="E5041" t="s">
        <v>55</v>
      </c>
      <c r="F5041" t="s">
        <v>55</v>
      </c>
      <c r="G5041" t="s">
        <v>364</v>
      </c>
      <c r="H5041" t="s">
        <v>55</v>
      </c>
      <c r="I5041">
        <v>1</v>
      </c>
      <c r="J5041" t="s">
        <v>364</v>
      </c>
      <c r="K5041" t="s">
        <v>363</v>
      </c>
      <c r="L5041">
        <v>1</v>
      </c>
    </row>
    <row r="5042" spans="1:12" x14ac:dyDescent="0.25">
      <c r="A5042" s="2117">
        <v>202529933290</v>
      </c>
      <c r="B5042" s="1502">
        <v>45852</v>
      </c>
      <c r="C5042" s="2123">
        <v>9.0972220000000006E-2</v>
      </c>
      <c r="D5042" s="2125">
        <v>31</v>
      </c>
      <c r="E5042" t="s">
        <v>55</v>
      </c>
      <c r="F5042" t="s">
        <v>55</v>
      </c>
      <c r="G5042" t="s">
        <v>364</v>
      </c>
      <c r="H5042" t="s">
        <v>55</v>
      </c>
      <c r="I5042">
        <v>1</v>
      </c>
      <c r="J5042" t="s">
        <v>364</v>
      </c>
      <c r="K5042" t="s">
        <v>363</v>
      </c>
      <c r="L5042">
        <v>1</v>
      </c>
    </row>
    <row r="5043" spans="1:12" x14ac:dyDescent="0.25">
      <c r="A5043" s="2117">
        <v>202529933315</v>
      </c>
      <c r="B5043" s="1502">
        <v>45854</v>
      </c>
      <c r="C5043" s="2123">
        <v>0.1125</v>
      </c>
      <c r="D5043" s="2125">
        <v>31</v>
      </c>
      <c r="E5043" t="s">
        <v>55</v>
      </c>
      <c r="F5043" t="s">
        <v>55</v>
      </c>
      <c r="G5043" t="s">
        <v>364</v>
      </c>
      <c r="H5043" t="s">
        <v>55</v>
      </c>
      <c r="I5043">
        <v>1</v>
      </c>
      <c r="J5043" t="s">
        <v>364</v>
      </c>
      <c r="K5043" t="s">
        <v>363</v>
      </c>
      <c r="L5043">
        <v>1</v>
      </c>
    </row>
    <row r="5044" spans="1:12" x14ac:dyDescent="0.25">
      <c r="A5044" s="2117">
        <v>202529933316</v>
      </c>
      <c r="B5044" s="1502">
        <v>45854</v>
      </c>
      <c r="C5044" s="2123">
        <v>0.11874999999999999</v>
      </c>
      <c r="D5044" s="2125">
        <v>31</v>
      </c>
      <c r="E5044" t="s">
        <v>55</v>
      </c>
      <c r="F5044" t="s">
        <v>55</v>
      </c>
      <c r="G5044" t="s">
        <v>364</v>
      </c>
      <c r="H5044" t="s">
        <v>55</v>
      </c>
      <c r="I5044">
        <v>1</v>
      </c>
      <c r="J5044" t="s">
        <v>364</v>
      </c>
      <c r="K5044" t="s">
        <v>363</v>
      </c>
      <c r="L5044">
        <v>1</v>
      </c>
    </row>
    <row r="5045" spans="1:12" x14ac:dyDescent="0.25">
      <c r="A5045" s="2117">
        <v>202529933331</v>
      </c>
      <c r="B5045" s="1502">
        <v>45855</v>
      </c>
      <c r="C5045" s="2123">
        <v>0.11874999999999999</v>
      </c>
      <c r="D5045" s="2125">
        <v>31</v>
      </c>
      <c r="E5045" t="s">
        <v>55</v>
      </c>
      <c r="F5045" t="s">
        <v>55</v>
      </c>
      <c r="G5045" t="s">
        <v>364</v>
      </c>
      <c r="H5045" t="s">
        <v>55</v>
      </c>
      <c r="I5045">
        <v>1</v>
      </c>
      <c r="J5045" t="s">
        <v>364</v>
      </c>
      <c r="K5045" t="s">
        <v>363</v>
      </c>
      <c r="L5045">
        <v>1</v>
      </c>
    </row>
    <row r="5046" spans="1:12" x14ac:dyDescent="0.25">
      <c r="A5046" s="2117">
        <v>202529933340</v>
      </c>
      <c r="B5046" s="1502">
        <v>45856</v>
      </c>
      <c r="C5046" s="2123">
        <v>5.8333330000000003E-2</v>
      </c>
      <c r="D5046" s="2125">
        <v>31</v>
      </c>
      <c r="E5046" t="s">
        <v>55</v>
      </c>
      <c r="F5046" t="s">
        <v>55</v>
      </c>
      <c r="G5046" t="s">
        <v>364</v>
      </c>
      <c r="H5046" t="s">
        <v>55</v>
      </c>
      <c r="I5046">
        <v>1</v>
      </c>
      <c r="J5046" t="s">
        <v>364</v>
      </c>
      <c r="K5046" t="s">
        <v>363</v>
      </c>
      <c r="L5046">
        <v>1</v>
      </c>
    </row>
    <row r="5047" spans="1:12" x14ac:dyDescent="0.25">
      <c r="A5047" s="2117">
        <v>202529933344</v>
      </c>
      <c r="B5047" s="1502">
        <v>45856</v>
      </c>
      <c r="C5047" s="2123">
        <v>0.15763888000000001</v>
      </c>
      <c r="D5047" s="2125">
        <v>31</v>
      </c>
      <c r="E5047" t="s">
        <v>55</v>
      </c>
      <c r="F5047" t="s">
        <v>55</v>
      </c>
      <c r="G5047" t="s">
        <v>364</v>
      </c>
      <c r="H5047" t="s">
        <v>55</v>
      </c>
      <c r="I5047">
        <v>1</v>
      </c>
      <c r="J5047" t="s">
        <v>364</v>
      </c>
      <c r="K5047" t="s">
        <v>363</v>
      </c>
      <c r="L5047">
        <v>1</v>
      </c>
    </row>
    <row r="5048" spans="1:12" x14ac:dyDescent="0.25">
      <c r="A5048" s="2117">
        <v>202529933358</v>
      </c>
      <c r="B5048" s="1502">
        <v>45857</v>
      </c>
      <c r="C5048" s="2123">
        <v>8.0555550000000004E-2</v>
      </c>
      <c r="D5048" s="2125">
        <v>31</v>
      </c>
      <c r="E5048" t="s">
        <v>55</v>
      </c>
      <c r="F5048" t="s">
        <v>55</v>
      </c>
      <c r="G5048" t="s">
        <v>364</v>
      </c>
      <c r="H5048" t="s">
        <v>55</v>
      </c>
      <c r="I5048">
        <v>1</v>
      </c>
      <c r="J5048" t="s">
        <v>364</v>
      </c>
      <c r="K5048" t="s">
        <v>363</v>
      </c>
      <c r="L5048">
        <v>1</v>
      </c>
    </row>
    <row r="5049" spans="1:12" x14ac:dyDescent="0.25">
      <c r="A5049" s="2117">
        <v>202529933365</v>
      </c>
      <c r="B5049" s="1502">
        <v>45857</v>
      </c>
      <c r="C5049" s="2123">
        <v>0.125</v>
      </c>
      <c r="D5049" s="2125">
        <v>31</v>
      </c>
      <c r="E5049" t="s">
        <v>55</v>
      </c>
      <c r="F5049" t="s">
        <v>55</v>
      </c>
      <c r="G5049" t="s">
        <v>364</v>
      </c>
      <c r="H5049" t="s">
        <v>55</v>
      </c>
      <c r="I5049">
        <v>1</v>
      </c>
      <c r="J5049" t="s">
        <v>364</v>
      </c>
      <c r="K5049" t="s">
        <v>363</v>
      </c>
      <c r="L5049">
        <v>1</v>
      </c>
    </row>
    <row r="5050" spans="1:12" x14ac:dyDescent="0.25">
      <c r="A5050" s="2117">
        <v>202529933372</v>
      </c>
      <c r="B5050" s="1502">
        <v>45858</v>
      </c>
      <c r="C5050" s="2123">
        <v>5.902777E-2</v>
      </c>
      <c r="D5050" s="2125">
        <v>31</v>
      </c>
      <c r="E5050" t="s">
        <v>55</v>
      </c>
      <c r="F5050" t="s">
        <v>55</v>
      </c>
      <c r="G5050" t="s">
        <v>364</v>
      </c>
      <c r="H5050" t="s">
        <v>55</v>
      </c>
      <c r="I5050">
        <v>1</v>
      </c>
      <c r="J5050" t="s">
        <v>364</v>
      </c>
      <c r="K5050" t="s">
        <v>363</v>
      </c>
      <c r="L5050">
        <v>1</v>
      </c>
    </row>
    <row r="5051" spans="1:12" x14ac:dyDescent="0.25">
      <c r="A5051" s="2117">
        <v>202529933378</v>
      </c>
      <c r="B5051" s="1502">
        <v>45858</v>
      </c>
      <c r="C5051" s="2123">
        <v>8.1944439999999993E-2</v>
      </c>
      <c r="D5051" s="2125">
        <v>31</v>
      </c>
      <c r="E5051" t="s">
        <v>55</v>
      </c>
      <c r="F5051" t="s">
        <v>55</v>
      </c>
      <c r="G5051" t="s">
        <v>364</v>
      </c>
      <c r="H5051" t="s">
        <v>55</v>
      </c>
      <c r="I5051">
        <v>1</v>
      </c>
      <c r="J5051" t="s">
        <v>364</v>
      </c>
      <c r="K5051" t="s">
        <v>363</v>
      </c>
      <c r="L5051">
        <v>1</v>
      </c>
    </row>
    <row r="5052" spans="1:12" x14ac:dyDescent="0.25">
      <c r="A5052" s="2117">
        <v>202529933379</v>
      </c>
      <c r="B5052" s="1502">
        <v>45858</v>
      </c>
      <c r="C5052" s="2123">
        <v>4.8611109999999999E-2</v>
      </c>
      <c r="D5052" s="2125">
        <v>31</v>
      </c>
      <c r="E5052" t="s">
        <v>55</v>
      </c>
      <c r="F5052" t="s">
        <v>55</v>
      </c>
      <c r="G5052" t="s">
        <v>364</v>
      </c>
      <c r="H5052" t="s">
        <v>55</v>
      </c>
      <c r="I5052">
        <v>1</v>
      </c>
      <c r="J5052" t="s">
        <v>364</v>
      </c>
      <c r="K5052" t="s">
        <v>363</v>
      </c>
      <c r="L5052">
        <v>1</v>
      </c>
    </row>
    <row r="5053" spans="1:12" x14ac:dyDescent="0.25">
      <c r="A5053" s="2117">
        <v>202529933380</v>
      </c>
      <c r="B5053" s="1502">
        <v>45858</v>
      </c>
      <c r="C5053" s="2123">
        <v>0.14583333000000001</v>
      </c>
      <c r="D5053" s="2125">
        <v>31</v>
      </c>
      <c r="E5053" t="s">
        <v>55</v>
      </c>
      <c r="F5053" t="s">
        <v>55</v>
      </c>
      <c r="G5053" t="s">
        <v>364</v>
      </c>
      <c r="H5053" t="s">
        <v>55</v>
      </c>
      <c r="I5053">
        <v>1</v>
      </c>
      <c r="J5053" t="s">
        <v>364</v>
      </c>
      <c r="K5053" t="s">
        <v>363</v>
      </c>
      <c r="L5053">
        <v>1</v>
      </c>
    </row>
    <row r="5054" spans="1:12" x14ac:dyDescent="0.25">
      <c r="A5054" s="2117">
        <v>202529933384</v>
      </c>
      <c r="B5054" s="1502">
        <v>45858</v>
      </c>
      <c r="C5054" s="2123">
        <v>0.16666665999999999</v>
      </c>
      <c r="D5054" s="2125">
        <v>31</v>
      </c>
      <c r="E5054" t="s">
        <v>55</v>
      </c>
      <c r="F5054" t="s">
        <v>55</v>
      </c>
      <c r="G5054" t="s">
        <v>364</v>
      </c>
      <c r="H5054" t="s">
        <v>55</v>
      </c>
      <c r="I5054">
        <v>1</v>
      </c>
      <c r="J5054" t="s">
        <v>364</v>
      </c>
      <c r="K5054" t="s">
        <v>363</v>
      </c>
      <c r="L5054">
        <v>1</v>
      </c>
    </row>
    <row r="5055" spans="1:12" x14ac:dyDescent="0.25">
      <c r="A5055" s="2117">
        <v>202529933396</v>
      </c>
      <c r="B5055" s="1502">
        <v>45859</v>
      </c>
      <c r="C5055" s="2123">
        <v>0.15138888</v>
      </c>
      <c r="D5055" s="2125">
        <v>31</v>
      </c>
      <c r="E5055" t="s">
        <v>55</v>
      </c>
      <c r="F5055" t="s">
        <v>55</v>
      </c>
      <c r="G5055" t="s">
        <v>364</v>
      </c>
      <c r="H5055" t="s">
        <v>55</v>
      </c>
      <c r="I5055">
        <v>1</v>
      </c>
      <c r="J5055" t="s">
        <v>364</v>
      </c>
      <c r="K5055" t="s">
        <v>363</v>
      </c>
      <c r="L5055">
        <v>1</v>
      </c>
    </row>
    <row r="5056" spans="1:12" x14ac:dyDescent="0.25">
      <c r="A5056" s="2117">
        <v>202529933397</v>
      </c>
      <c r="B5056" s="1502">
        <v>45859</v>
      </c>
      <c r="C5056" s="2123">
        <v>0.15625</v>
      </c>
      <c r="D5056" s="2125">
        <v>31</v>
      </c>
      <c r="E5056" t="s">
        <v>55</v>
      </c>
      <c r="F5056" t="s">
        <v>55</v>
      </c>
      <c r="G5056" t="s">
        <v>364</v>
      </c>
      <c r="H5056" t="s">
        <v>55</v>
      </c>
      <c r="I5056">
        <v>1</v>
      </c>
      <c r="J5056" t="s">
        <v>364</v>
      </c>
      <c r="K5056" t="s">
        <v>363</v>
      </c>
      <c r="L5056">
        <v>1</v>
      </c>
    </row>
    <row r="5057" spans="1:12" x14ac:dyDescent="0.25">
      <c r="A5057" s="2117">
        <v>202529933410</v>
      </c>
      <c r="B5057" s="1502">
        <v>45860</v>
      </c>
      <c r="C5057" s="2123">
        <v>0.11111111</v>
      </c>
      <c r="D5057" s="2125">
        <v>31</v>
      </c>
      <c r="E5057" t="s">
        <v>55</v>
      </c>
      <c r="F5057" t="s">
        <v>55</v>
      </c>
      <c r="G5057" t="s">
        <v>364</v>
      </c>
      <c r="H5057" t="s">
        <v>55</v>
      </c>
      <c r="I5057">
        <v>1</v>
      </c>
      <c r="J5057" t="s">
        <v>364</v>
      </c>
      <c r="K5057" t="s">
        <v>363</v>
      </c>
      <c r="L5057">
        <v>1</v>
      </c>
    </row>
    <row r="5058" spans="1:12" x14ac:dyDescent="0.25">
      <c r="A5058" s="2117">
        <v>202529933414</v>
      </c>
      <c r="B5058" s="1502">
        <v>45860</v>
      </c>
      <c r="C5058" s="2123">
        <v>0.13472222</v>
      </c>
      <c r="D5058" s="2125">
        <v>31</v>
      </c>
      <c r="E5058" t="s">
        <v>55</v>
      </c>
      <c r="F5058" t="s">
        <v>55</v>
      </c>
      <c r="G5058" t="s">
        <v>364</v>
      </c>
      <c r="H5058" t="s">
        <v>55</v>
      </c>
      <c r="I5058">
        <v>1</v>
      </c>
      <c r="J5058" t="s">
        <v>364</v>
      </c>
      <c r="K5058" t="s">
        <v>363</v>
      </c>
      <c r="L5058">
        <v>1</v>
      </c>
    </row>
    <row r="5059" spans="1:12" x14ac:dyDescent="0.25">
      <c r="A5059" s="2117">
        <v>202529933416</v>
      </c>
      <c r="B5059" s="1502">
        <v>45860</v>
      </c>
      <c r="C5059" s="2123">
        <v>0.11458333</v>
      </c>
      <c r="D5059" s="2125">
        <v>31</v>
      </c>
      <c r="E5059" t="s">
        <v>55</v>
      </c>
      <c r="F5059" t="s">
        <v>55</v>
      </c>
      <c r="G5059" t="s">
        <v>364</v>
      </c>
      <c r="H5059" t="s">
        <v>55</v>
      </c>
      <c r="I5059">
        <v>1</v>
      </c>
      <c r="J5059" t="s">
        <v>364</v>
      </c>
      <c r="K5059" t="s">
        <v>363</v>
      </c>
      <c r="L5059">
        <v>1</v>
      </c>
    </row>
    <row r="5060" spans="1:12" x14ac:dyDescent="0.25">
      <c r="A5060" s="2117">
        <v>202529933417</v>
      </c>
      <c r="B5060" s="1502">
        <v>45860</v>
      </c>
      <c r="C5060" s="2123">
        <v>0.16666665999999999</v>
      </c>
      <c r="D5060" s="2125">
        <v>31</v>
      </c>
      <c r="E5060" t="s">
        <v>55</v>
      </c>
      <c r="F5060" t="s">
        <v>55</v>
      </c>
      <c r="G5060" t="s">
        <v>364</v>
      </c>
      <c r="H5060" t="s">
        <v>55</v>
      </c>
      <c r="I5060">
        <v>1</v>
      </c>
      <c r="J5060" t="s">
        <v>364</v>
      </c>
      <c r="K5060" t="s">
        <v>363</v>
      </c>
      <c r="L5060">
        <v>1</v>
      </c>
    </row>
    <row r="5061" spans="1:12" x14ac:dyDescent="0.25">
      <c r="A5061" s="2117">
        <v>202529933425</v>
      </c>
      <c r="B5061" s="1502">
        <v>45861</v>
      </c>
      <c r="C5061" s="2123">
        <v>6.3194440000000004E-2</v>
      </c>
      <c r="D5061" s="2125">
        <v>31</v>
      </c>
      <c r="E5061" t="s">
        <v>55</v>
      </c>
      <c r="F5061" t="s">
        <v>55</v>
      </c>
      <c r="G5061" t="s">
        <v>364</v>
      </c>
      <c r="H5061" t="s">
        <v>55</v>
      </c>
      <c r="I5061">
        <v>1</v>
      </c>
      <c r="J5061" t="s">
        <v>364</v>
      </c>
      <c r="K5061" t="s">
        <v>363</v>
      </c>
      <c r="L5061">
        <v>1</v>
      </c>
    </row>
    <row r="5062" spans="1:12" x14ac:dyDescent="0.25">
      <c r="A5062" s="2117">
        <v>202529933431</v>
      </c>
      <c r="B5062" s="1502">
        <v>45861</v>
      </c>
      <c r="C5062" s="2123">
        <v>8.4027770000000002E-2</v>
      </c>
      <c r="D5062" s="2125">
        <v>31</v>
      </c>
      <c r="E5062" t="s">
        <v>55</v>
      </c>
      <c r="F5062" t="s">
        <v>55</v>
      </c>
      <c r="G5062" t="s">
        <v>364</v>
      </c>
      <c r="H5062" t="s">
        <v>55</v>
      </c>
      <c r="I5062">
        <v>1</v>
      </c>
      <c r="J5062" t="s">
        <v>364</v>
      </c>
      <c r="K5062" t="s">
        <v>363</v>
      </c>
      <c r="L5062">
        <v>1</v>
      </c>
    </row>
    <row r="5063" spans="1:12" x14ac:dyDescent="0.25">
      <c r="A5063" s="2117">
        <v>202529933435</v>
      </c>
      <c r="B5063" s="1502">
        <v>45861</v>
      </c>
      <c r="C5063" s="2123">
        <v>0.19444444</v>
      </c>
      <c r="D5063" s="2125">
        <v>31</v>
      </c>
      <c r="E5063" t="s">
        <v>55</v>
      </c>
      <c r="F5063" t="s">
        <v>55</v>
      </c>
      <c r="G5063" t="s">
        <v>364</v>
      </c>
      <c r="H5063" t="s">
        <v>55</v>
      </c>
      <c r="I5063">
        <v>1</v>
      </c>
      <c r="J5063" t="s">
        <v>364</v>
      </c>
      <c r="K5063" t="s">
        <v>363</v>
      </c>
      <c r="L5063">
        <v>1</v>
      </c>
    </row>
    <row r="5064" spans="1:12" x14ac:dyDescent="0.25">
      <c r="A5064" s="2117">
        <v>202529933457</v>
      </c>
      <c r="B5064" s="1502">
        <v>45863</v>
      </c>
      <c r="C5064" s="2123">
        <v>0.14236111000000001</v>
      </c>
      <c r="D5064" s="2125">
        <v>31</v>
      </c>
      <c r="E5064" t="s">
        <v>55</v>
      </c>
      <c r="F5064" t="s">
        <v>55</v>
      </c>
      <c r="G5064" t="s">
        <v>364</v>
      </c>
      <c r="H5064" t="s">
        <v>55</v>
      </c>
      <c r="I5064">
        <v>1</v>
      </c>
      <c r="J5064" t="s">
        <v>364</v>
      </c>
      <c r="K5064" t="s">
        <v>363</v>
      </c>
      <c r="L5064">
        <v>1</v>
      </c>
    </row>
    <row r="5065" spans="1:12" x14ac:dyDescent="0.25">
      <c r="A5065" s="2117">
        <v>202529933458</v>
      </c>
      <c r="B5065" s="1502">
        <v>45863</v>
      </c>
      <c r="C5065" s="2123">
        <v>0.125</v>
      </c>
      <c r="D5065" s="2125">
        <v>31</v>
      </c>
      <c r="E5065" t="s">
        <v>55</v>
      </c>
      <c r="F5065" t="s">
        <v>55</v>
      </c>
      <c r="G5065" t="s">
        <v>364</v>
      </c>
      <c r="H5065" t="s">
        <v>55</v>
      </c>
      <c r="I5065">
        <v>1</v>
      </c>
      <c r="J5065" t="s">
        <v>364</v>
      </c>
      <c r="K5065" t="s">
        <v>363</v>
      </c>
      <c r="L5065">
        <v>1</v>
      </c>
    </row>
    <row r="5066" spans="1:12" x14ac:dyDescent="0.25">
      <c r="A5066" s="2117">
        <v>202529933459</v>
      </c>
      <c r="B5066" s="1502">
        <v>45863</v>
      </c>
      <c r="C5066" s="2123">
        <v>0.15625</v>
      </c>
      <c r="D5066" s="2125">
        <v>31</v>
      </c>
      <c r="E5066" t="s">
        <v>55</v>
      </c>
      <c r="F5066" t="s">
        <v>55</v>
      </c>
      <c r="G5066" t="s">
        <v>364</v>
      </c>
      <c r="H5066" t="s">
        <v>55</v>
      </c>
      <c r="I5066">
        <v>1</v>
      </c>
      <c r="J5066" t="s">
        <v>364</v>
      </c>
      <c r="K5066" t="s">
        <v>363</v>
      </c>
      <c r="L5066">
        <v>1</v>
      </c>
    </row>
    <row r="5067" spans="1:12" x14ac:dyDescent="0.25">
      <c r="A5067" s="2117">
        <v>202529933460</v>
      </c>
      <c r="B5067" s="1502">
        <v>45863</v>
      </c>
      <c r="C5067" s="2123">
        <v>0.15972222</v>
      </c>
      <c r="D5067" s="2125">
        <v>31</v>
      </c>
      <c r="E5067" t="s">
        <v>55</v>
      </c>
      <c r="F5067" t="s">
        <v>55</v>
      </c>
      <c r="G5067" t="s">
        <v>364</v>
      </c>
      <c r="H5067" t="s">
        <v>55</v>
      </c>
      <c r="I5067">
        <v>1</v>
      </c>
      <c r="J5067" t="s">
        <v>364</v>
      </c>
      <c r="K5067" t="s">
        <v>363</v>
      </c>
      <c r="L5067">
        <v>1</v>
      </c>
    </row>
    <row r="5068" spans="1:12" x14ac:dyDescent="0.25">
      <c r="A5068" s="2117">
        <v>202529933461</v>
      </c>
      <c r="B5068" s="1502">
        <v>45863</v>
      </c>
      <c r="C5068" s="2123">
        <v>0.16180554999999999</v>
      </c>
      <c r="D5068" s="2125">
        <v>31</v>
      </c>
      <c r="E5068" t="s">
        <v>55</v>
      </c>
      <c r="F5068" t="s">
        <v>55</v>
      </c>
      <c r="G5068" t="s">
        <v>364</v>
      </c>
      <c r="H5068" t="s">
        <v>55</v>
      </c>
      <c r="I5068">
        <v>1</v>
      </c>
      <c r="J5068" t="s">
        <v>364</v>
      </c>
      <c r="K5068" t="s">
        <v>363</v>
      </c>
      <c r="L5068">
        <v>1</v>
      </c>
    </row>
    <row r="5069" spans="1:12" x14ac:dyDescent="0.25">
      <c r="A5069" s="2117">
        <v>202529933479</v>
      </c>
      <c r="B5069" s="1502">
        <v>45864</v>
      </c>
      <c r="C5069" s="2123">
        <v>0.125</v>
      </c>
      <c r="D5069" s="2125">
        <v>31</v>
      </c>
      <c r="E5069" t="s">
        <v>55</v>
      </c>
      <c r="F5069" t="s">
        <v>55</v>
      </c>
      <c r="G5069" t="s">
        <v>364</v>
      </c>
      <c r="H5069" t="s">
        <v>55</v>
      </c>
      <c r="I5069">
        <v>1</v>
      </c>
      <c r="J5069" t="s">
        <v>364</v>
      </c>
      <c r="K5069" t="s">
        <v>363</v>
      </c>
      <c r="L5069">
        <v>1</v>
      </c>
    </row>
    <row r="5070" spans="1:12" x14ac:dyDescent="0.25">
      <c r="A5070" s="2117">
        <v>202529933480</v>
      </c>
      <c r="B5070" s="1502">
        <v>45864</v>
      </c>
      <c r="C5070" s="2123">
        <v>0.13541665999999999</v>
      </c>
      <c r="D5070" s="2125">
        <v>31</v>
      </c>
      <c r="E5070" t="s">
        <v>55</v>
      </c>
      <c r="F5070" t="s">
        <v>55</v>
      </c>
      <c r="G5070" t="s">
        <v>364</v>
      </c>
      <c r="H5070" t="s">
        <v>55</v>
      </c>
      <c r="I5070">
        <v>1</v>
      </c>
      <c r="J5070" t="s">
        <v>364</v>
      </c>
      <c r="K5070" t="s">
        <v>363</v>
      </c>
      <c r="L5070">
        <v>1</v>
      </c>
    </row>
    <row r="5071" spans="1:12" x14ac:dyDescent="0.25">
      <c r="A5071" s="2117">
        <v>202529933482</v>
      </c>
      <c r="B5071" s="1502">
        <v>45864</v>
      </c>
      <c r="C5071" s="2123">
        <v>0.17986110999999999</v>
      </c>
      <c r="D5071" s="2125">
        <v>31</v>
      </c>
      <c r="E5071" t="s">
        <v>55</v>
      </c>
      <c r="F5071" t="s">
        <v>55</v>
      </c>
      <c r="G5071" t="s">
        <v>364</v>
      </c>
      <c r="H5071" t="s">
        <v>55</v>
      </c>
      <c r="I5071">
        <v>1</v>
      </c>
      <c r="J5071" t="s">
        <v>364</v>
      </c>
      <c r="K5071" t="s">
        <v>363</v>
      </c>
      <c r="L5071">
        <v>1</v>
      </c>
    </row>
    <row r="5072" spans="1:12" x14ac:dyDescent="0.25">
      <c r="A5072" s="2117">
        <v>202529933483</v>
      </c>
      <c r="B5072" s="1502">
        <v>45864</v>
      </c>
      <c r="C5072" s="2123">
        <v>0.17430555</v>
      </c>
      <c r="D5072" s="2125">
        <v>31</v>
      </c>
      <c r="E5072" t="s">
        <v>55</v>
      </c>
      <c r="F5072" t="s">
        <v>55</v>
      </c>
      <c r="G5072" t="s">
        <v>364</v>
      </c>
      <c r="H5072" t="s">
        <v>55</v>
      </c>
      <c r="I5072">
        <v>1</v>
      </c>
      <c r="J5072" t="s">
        <v>364</v>
      </c>
      <c r="K5072" t="s">
        <v>363</v>
      </c>
      <c r="L5072">
        <v>1</v>
      </c>
    </row>
    <row r="5073" spans="1:12" x14ac:dyDescent="0.25">
      <c r="A5073" s="2117">
        <v>202529933485</v>
      </c>
      <c r="B5073" s="1502">
        <v>45864</v>
      </c>
      <c r="C5073" s="2123">
        <v>0.19444444</v>
      </c>
      <c r="D5073" s="2125">
        <v>31</v>
      </c>
      <c r="E5073" t="s">
        <v>55</v>
      </c>
      <c r="F5073" t="s">
        <v>55</v>
      </c>
      <c r="G5073" t="s">
        <v>364</v>
      </c>
      <c r="H5073" t="s">
        <v>55</v>
      </c>
      <c r="I5073">
        <v>1</v>
      </c>
      <c r="J5073" t="s">
        <v>364</v>
      </c>
      <c r="K5073" t="s">
        <v>363</v>
      </c>
      <c r="L5073">
        <v>1</v>
      </c>
    </row>
    <row r="5074" spans="1:12" x14ac:dyDescent="0.25">
      <c r="A5074" s="2117">
        <v>202529933496</v>
      </c>
      <c r="B5074" s="1502">
        <v>45865</v>
      </c>
      <c r="C5074" s="2123">
        <v>5.2083329999999997E-2</v>
      </c>
      <c r="D5074" s="2125">
        <v>31</v>
      </c>
      <c r="E5074" t="s">
        <v>55</v>
      </c>
      <c r="F5074" t="s">
        <v>55</v>
      </c>
      <c r="G5074" t="s">
        <v>364</v>
      </c>
      <c r="H5074" t="s">
        <v>55</v>
      </c>
      <c r="I5074">
        <v>1</v>
      </c>
      <c r="J5074" t="s">
        <v>364</v>
      </c>
      <c r="K5074" t="s">
        <v>363</v>
      </c>
      <c r="L5074">
        <v>1</v>
      </c>
    </row>
    <row r="5075" spans="1:12" x14ac:dyDescent="0.25">
      <c r="A5075" s="2117">
        <v>202529933505</v>
      </c>
      <c r="B5075" s="1502">
        <v>45865</v>
      </c>
      <c r="C5075" s="2123">
        <v>0.17708333000000001</v>
      </c>
      <c r="D5075" s="2125">
        <v>31</v>
      </c>
      <c r="E5075" t="s">
        <v>55</v>
      </c>
      <c r="F5075" t="s">
        <v>55</v>
      </c>
      <c r="G5075" t="s">
        <v>364</v>
      </c>
      <c r="H5075" t="s">
        <v>55</v>
      </c>
      <c r="I5075">
        <v>1</v>
      </c>
      <c r="J5075" t="s">
        <v>364</v>
      </c>
      <c r="K5075" t="s">
        <v>363</v>
      </c>
      <c r="L5075">
        <v>1</v>
      </c>
    </row>
    <row r="5076" spans="1:12" x14ac:dyDescent="0.25">
      <c r="A5076" s="2117">
        <v>202529933506</v>
      </c>
      <c r="B5076" s="1502">
        <v>45865</v>
      </c>
      <c r="C5076" s="2123">
        <v>0.17986110999999999</v>
      </c>
      <c r="D5076" s="2125">
        <v>31</v>
      </c>
      <c r="E5076" t="s">
        <v>55</v>
      </c>
      <c r="F5076" t="s">
        <v>55</v>
      </c>
      <c r="G5076" t="s">
        <v>364</v>
      </c>
      <c r="H5076" t="s">
        <v>55</v>
      </c>
      <c r="I5076">
        <v>1</v>
      </c>
      <c r="J5076" t="s">
        <v>364</v>
      </c>
      <c r="K5076" t="s">
        <v>363</v>
      </c>
      <c r="L5076">
        <v>1</v>
      </c>
    </row>
    <row r="5077" spans="1:12" x14ac:dyDescent="0.25">
      <c r="A5077" s="2117">
        <v>202529933521</v>
      </c>
      <c r="B5077" s="1502">
        <v>45866</v>
      </c>
      <c r="C5077" s="2123">
        <v>0.14374999999999999</v>
      </c>
      <c r="D5077" s="2125">
        <v>31</v>
      </c>
      <c r="E5077" t="s">
        <v>55</v>
      </c>
      <c r="F5077" t="s">
        <v>55</v>
      </c>
      <c r="G5077" t="s">
        <v>364</v>
      </c>
      <c r="H5077" t="s">
        <v>55</v>
      </c>
      <c r="I5077">
        <v>1</v>
      </c>
      <c r="J5077" t="s">
        <v>364</v>
      </c>
      <c r="K5077" t="s">
        <v>363</v>
      </c>
      <c r="L5077">
        <v>1</v>
      </c>
    </row>
    <row r="5078" spans="1:12" x14ac:dyDescent="0.25">
      <c r="A5078" s="2117">
        <v>202529933522</v>
      </c>
      <c r="B5078" s="1502">
        <v>45866</v>
      </c>
      <c r="C5078" s="2123">
        <v>0.14930555000000001</v>
      </c>
      <c r="D5078" s="2125">
        <v>31</v>
      </c>
      <c r="E5078" t="s">
        <v>55</v>
      </c>
      <c r="F5078" t="s">
        <v>55</v>
      </c>
      <c r="G5078" t="s">
        <v>364</v>
      </c>
      <c r="H5078" t="s">
        <v>55</v>
      </c>
      <c r="I5078">
        <v>1</v>
      </c>
      <c r="J5078" t="s">
        <v>364</v>
      </c>
      <c r="K5078" t="s">
        <v>363</v>
      </c>
      <c r="L5078">
        <v>1</v>
      </c>
    </row>
    <row r="5079" spans="1:12" x14ac:dyDescent="0.25">
      <c r="A5079" s="2117">
        <v>202529933541</v>
      </c>
      <c r="B5079" s="1502">
        <v>45868</v>
      </c>
      <c r="C5079" s="2123">
        <v>3.3333330000000001E-2</v>
      </c>
      <c r="D5079" s="2125">
        <v>31</v>
      </c>
      <c r="E5079" t="s">
        <v>55</v>
      </c>
      <c r="F5079" t="s">
        <v>55</v>
      </c>
      <c r="G5079" t="s">
        <v>364</v>
      </c>
      <c r="H5079" t="s">
        <v>55</v>
      </c>
      <c r="I5079">
        <v>1</v>
      </c>
      <c r="J5079" t="s">
        <v>364</v>
      </c>
      <c r="K5079" t="s">
        <v>363</v>
      </c>
      <c r="L5079">
        <v>1</v>
      </c>
    </row>
    <row r="5080" spans="1:12" x14ac:dyDescent="0.25">
      <c r="A5080" s="2117">
        <v>202529933557</v>
      </c>
      <c r="B5080" s="1502">
        <v>45869</v>
      </c>
      <c r="C5080" s="2123">
        <v>0.18402777000000001</v>
      </c>
      <c r="D5080" s="2125">
        <v>31</v>
      </c>
      <c r="E5080" t="s">
        <v>55</v>
      </c>
      <c r="F5080" t="s">
        <v>55</v>
      </c>
      <c r="G5080" t="s">
        <v>364</v>
      </c>
      <c r="H5080" t="s">
        <v>55</v>
      </c>
      <c r="I5080">
        <v>1</v>
      </c>
      <c r="J5080" t="s">
        <v>364</v>
      </c>
      <c r="K5080" t="s">
        <v>363</v>
      </c>
      <c r="L5080">
        <v>1</v>
      </c>
    </row>
    <row r="5081" spans="1:12" x14ac:dyDescent="0.25">
      <c r="A5081" s="2117">
        <v>202529933558</v>
      </c>
      <c r="B5081" s="1502">
        <v>45869</v>
      </c>
      <c r="C5081" s="2123">
        <v>0.1875</v>
      </c>
      <c r="D5081" s="2125">
        <v>31</v>
      </c>
      <c r="E5081" t="s">
        <v>55</v>
      </c>
      <c r="F5081" t="s">
        <v>55</v>
      </c>
      <c r="G5081" t="s">
        <v>364</v>
      </c>
      <c r="H5081" t="s">
        <v>55</v>
      </c>
      <c r="I5081">
        <v>1</v>
      </c>
      <c r="J5081" t="s">
        <v>364</v>
      </c>
      <c r="K5081" t="s">
        <v>363</v>
      </c>
      <c r="L5081">
        <v>1</v>
      </c>
    </row>
    <row r="5082" spans="1:12" x14ac:dyDescent="0.25">
      <c r="A5082" s="2117">
        <v>202529933572</v>
      </c>
      <c r="B5082" s="1502">
        <v>45870</v>
      </c>
      <c r="C5082" s="2123">
        <v>0.1125</v>
      </c>
      <c r="D5082" s="2125">
        <v>31</v>
      </c>
      <c r="E5082" t="s">
        <v>55</v>
      </c>
      <c r="F5082" t="s">
        <v>55</v>
      </c>
      <c r="G5082" t="s">
        <v>364</v>
      </c>
      <c r="H5082" t="s">
        <v>55</v>
      </c>
      <c r="I5082">
        <v>1</v>
      </c>
      <c r="J5082" t="s">
        <v>364</v>
      </c>
      <c r="K5082" t="s">
        <v>363</v>
      </c>
      <c r="L5082">
        <v>1</v>
      </c>
    </row>
    <row r="5083" spans="1:12" x14ac:dyDescent="0.25">
      <c r="A5083" s="2117">
        <v>202529933589</v>
      </c>
      <c r="B5083" s="1502">
        <v>45871</v>
      </c>
      <c r="C5083" s="2123">
        <v>0.16666665999999999</v>
      </c>
      <c r="D5083" s="2125">
        <v>31</v>
      </c>
      <c r="E5083" t="s">
        <v>55</v>
      </c>
      <c r="F5083" t="s">
        <v>55</v>
      </c>
      <c r="G5083" t="s">
        <v>364</v>
      </c>
      <c r="H5083" t="s">
        <v>55</v>
      </c>
      <c r="I5083">
        <v>1</v>
      </c>
      <c r="J5083" t="s">
        <v>364</v>
      </c>
      <c r="K5083" t="s">
        <v>363</v>
      </c>
      <c r="L5083">
        <v>1</v>
      </c>
    </row>
    <row r="5084" spans="1:12" x14ac:dyDescent="0.25">
      <c r="A5084" s="2117">
        <v>202529933590</v>
      </c>
      <c r="B5084" s="1502">
        <v>45871</v>
      </c>
      <c r="C5084" s="2123">
        <v>0.16666665999999999</v>
      </c>
      <c r="D5084" s="2125">
        <v>31</v>
      </c>
      <c r="E5084" t="s">
        <v>55</v>
      </c>
      <c r="F5084" t="s">
        <v>55</v>
      </c>
      <c r="G5084" t="s">
        <v>364</v>
      </c>
      <c r="H5084" t="s">
        <v>55</v>
      </c>
      <c r="I5084">
        <v>1</v>
      </c>
      <c r="J5084" t="s">
        <v>364</v>
      </c>
      <c r="K5084" t="s">
        <v>363</v>
      </c>
      <c r="L5084">
        <v>1</v>
      </c>
    </row>
    <row r="5085" spans="1:12" x14ac:dyDescent="0.25">
      <c r="A5085" s="2117">
        <v>202529933591</v>
      </c>
      <c r="B5085" s="1502">
        <v>45871</v>
      </c>
      <c r="C5085" s="2123">
        <v>0.17569444000000001</v>
      </c>
      <c r="D5085" s="2125">
        <v>31</v>
      </c>
      <c r="E5085" t="s">
        <v>55</v>
      </c>
      <c r="F5085" t="s">
        <v>55</v>
      </c>
      <c r="G5085" t="s">
        <v>364</v>
      </c>
      <c r="H5085" t="s">
        <v>55</v>
      </c>
      <c r="I5085">
        <v>1</v>
      </c>
      <c r="J5085" t="s">
        <v>364</v>
      </c>
      <c r="K5085" t="s">
        <v>363</v>
      </c>
      <c r="L5085">
        <v>1</v>
      </c>
    </row>
    <row r="5086" spans="1:12" x14ac:dyDescent="0.25">
      <c r="A5086" s="2117">
        <v>202529933657</v>
      </c>
      <c r="B5086" s="1502">
        <v>45880</v>
      </c>
      <c r="C5086" s="2123">
        <v>0.48611111000000001</v>
      </c>
      <c r="D5086" s="2125">
        <v>31</v>
      </c>
      <c r="E5086" t="s">
        <v>55</v>
      </c>
      <c r="F5086" t="s">
        <v>55</v>
      </c>
      <c r="G5086" t="s">
        <v>364</v>
      </c>
      <c r="H5086" t="s">
        <v>55</v>
      </c>
      <c r="I5086">
        <v>1</v>
      </c>
      <c r="J5086" t="s">
        <v>364</v>
      </c>
      <c r="K5086" t="s">
        <v>363</v>
      </c>
      <c r="L5086">
        <v>1</v>
      </c>
    </row>
    <row r="5087" spans="1:12" x14ac:dyDescent="0.25">
      <c r="A5087" s="2117">
        <v>202529933733</v>
      </c>
      <c r="B5087" s="1502">
        <v>45890</v>
      </c>
      <c r="C5087" s="2123">
        <v>0.89375000000000004</v>
      </c>
      <c r="D5087" s="2125">
        <v>31</v>
      </c>
      <c r="E5087" t="s">
        <v>55</v>
      </c>
      <c r="F5087" t="s">
        <v>55</v>
      </c>
      <c r="G5087" t="s">
        <v>364</v>
      </c>
      <c r="H5087" t="s">
        <v>55</v>
      </c>
      <c r="I5087">
        <v>1</v>
      </c>
      <c r="J5087" t="s">
        <v>364</v>
      </c>
      <c r="K5087" t="s">
        <v>363</v>
      </c>
      <c r="L5087">
        <v>1</v>
      </c>
    </row>
    <row r="5088" spans="1:12" x14ac:dyDescent="0.25">
      <c r="A5088" s="2117">
        <v>202529933806</v>
      </c>
      <c r="B5088" s="1502">
        <v>45902</v>
      </c>
      <c r="C5088" s="2123">
        <v>0.96111111000000005</v>
      </c>
      <c r="D5088" s="2125">
        <v>31</v>
      </c>
      <c r="E5088" t="s">
        <v>55</v>
      </c>
      <c r="F5088" t="s">
        <v>55</v>
      </c>
      <c r="G5088" t="s">
        <v>364</v>
      </c>
      <c r="H5088" t="s">
        <v>55</v>
      </c>
      <c r="I5088">
        <v>1</v>
      </c>
      <c r="J5088" t="s">
        <v>364</v>
      </c>
      <c r="K5088" t="s">
        <v>363</v>
      </c>
      <c r="L5088">
        <v>1</v>
      </c>
    </row>
    <row r="5089" spans="1:12" x14ac:dyDescent="0.25">
      <c r="A5089" s="2117">
        <v>202529933824</v>
      </c>
      <c r="B5089" s="1502">
        <v>45905</v>
      </c>
      <c r="C5089" s="2123">
        <v>0.40208333000000002</v>
      </c>
      <c r="D5089" s="2125">
        <v>31</v>
      </c>
      <c r="E5089" t="s">
        <v>55</v>
      </c>
      <c r="F5089" t="s">
        <v>55</v>
      </c>
      <c r="G5089" t="s">
        <v>364</v>
      </c>
      <c r="H5089" t="s">
        <v>55</v>
      </c>
      <c r="I5089">
        <v>1</v>
      </c>
      <c r="J5089" t="s">
        <v>364</v>
      </c>
      <c r="K5089" t="s">
        <v>363</v>
      </c>
      <c r="L5089">
        <v>1</v>
      </c>
    </row>
    <row r="5090" spans="1:12" x14ac:dyDescent="0.25">
      <c r="A5090" s="2117">
        <v>202529933878</v>
      </c>
      <c r="B5090" s="1502">
        <v>45914</v>
      </c>
      <c r="C5090" s="2123">
        <v>0.79513887999999999</v>
      </c>
      <c r="D5090" s="2125">
        <v>31</v>
      </c>
      <c r="E5090" t="s">
        <v>55</v>
      </c>
      <c r="F5090" t="s">
        <v>55</v>
      </c>
      <c r="G5090" t="s">
        <v>364</v>
      </c>
      <c r="H5090" t="s">
        <v>55</v>
      </c>
      <c r="I5090">
        <v>1</v>
      </c>
      <c r="J5090" t="s">
        <v>364</v>
      </c>
      <c r="K5090" t="s">
        <v>363</v>
      </c>
      <c r="L5090">
        <v>1</v>
      </c>
    </row>
    <row r="5091" spans="1:12" x14ac:dyDescent="0.25">
      <c r="A5091" s="2117">
        <v>202529933923</v>
      </c>
      <c r="B5091" s="1502">
        <v>45921</v>
      </c>
      <c r="C5091" s="2123">
        <v>0.88749999999999996</v>
      </c>
      <c r="D5091" s="2125">
        <v>31</v>
      </c>
      <c r="E5091" t="s">
        <v>55</v>
      </c>
      <c r="F5091" t="s">
        <v>55</v>
      </c>
      <c r="G5091" t="s">
        <v>364</v>
      </c>
      <c r="H5091" t="s">
        <v>55</v>
      </c>
      <c r="I5091">
        <v>1</v>
      </c>
      <c r="J5091" t="s">
        <v>364</v>
      </c>
      <c r="K5091" t="s">
        <v>363</v>
      </c>
      <c r="L5091">
        <v>1</v>
      </c>
    </row>
    <row r="5092" spans="1:12" x14ac:dyDescent="0.25">
      <c r="A5092" s="2117">
        <v>202530033343</v>
      </c>
      <c r="B5092" s="1502">
        <v>45839</v>
      </c>
      <c r="C5092" s="2123">
        <v>0.72916665999999997</v>
      </c>
      <c r="D5092" s="2125">
        <v>28</v>
      </c>
      <c r="E5092" t="s">
        <v>55</v>
      </c>
      <c r="F5092" t="s">
        <v>55</v>
      </c>
      <c r="G5092" t="s">
        <v>364</v>
      </c>
      <c r="H5092" t="s">
        <v>55</v>
      </c>
      <c r="I5092">
        <v>1</v>
      </c>
      <c r="J5092" t="s">
        <v>364</v>
      </c>
      <c r="K5092" t="s">
        <v>363</v>
      </c>
      <c r="L5092">
        <v>1</v>
      </c>
    </row>
    <row r="5093" spans="1:12" x14ac:dyDescent="0.25">
      <c r="A5093" s="2117">
        <v>202530033445</v>
      </c>
      <c r="B5093" s="1502">
        <v>45853</v>
      </c>
      <c r="C5093" s="2123">
        <v>0.63055554999999996</v>
      </c>
      <c r="D5093" s="2125">
        <v>32</v>
      </c>
      <c r="E5093" t="s">
        <v>55</v>
      </c>
      <c r="F5093" t="s">
        <v>55</v>
      </c>
      <c r="G5093" t="s">
        <v>364</v>
      </c>
      <c r="H5093" t="s">
        <v>55</v>
      </c>
      <c r="I5093">
        <v>1</v>
      </c>
      <c r="J5093" t="s">
        <v>364</v>
      </c>
      <c r="K5093" t="s">
        <v>363</v>
      </c>
      <c r="L5093">
        <v>1</v>
      </c>
    </row>
    <row r="5094" spans="1:12" x14ac:dyDescent="0.25">
      <c r="A5094" s="2117">
        <v>202530033594</v>
      </c>
      <c r="B5094" s="1502">
        <v>45877</v>
      </c>
      <c r="C5094" s="2123">
        <v>0.21527777000000001</v>
      </c>
      <c r="D5094" s="2125">
        <v>28</v>
      </c>
      <c r="E5094" t="s">
        <v>55</v>
      </c>
      <c r="F5094" t="s">
        <v>55</v>
      </c>
      <c r="G5094" t="s">
        <v>364</v>
      </c>
      <c r="H5094" t="s">
        <v>55</v>
      </c>
      <c r="I5094">
        <v>1</v>
      </c>
      <c r="J5094" t="s">
        <v>364</v>
      </c>
      <c r="K5094" t="s">
        <v>363</v>
      </c>
      <c r="L5094">
        <v>1</v>
      </c>
    </row>
    <row r="5095" spans="1:12" x14ac:dyDescent="0.25">
      <c r="A5095" s="2117">
        <v>202530033598</v>
      </c>
      <c r="B5095" s="1502">
        <v>45877</v>
      </c>
      <c r="C5095" s="2123">
        <v>0.82847221999999998</v>
      </c>
      <c r="D5095" s="2125">
        <v>29</v>
      </c>
      <c r="E5095" t="s">
        <v>55</v>
      </c>
      <c r="F5095" t="s">
        <v>55</v>
      </c>
      <c r="G5095" t="s">
        <v>364</v>
      </c>
      <c r="H5095" t="s">
        <v>55</v>
      </c>
      <c r="I5095">
        <v>1</v>
      </c>
      <c r="J5095" t="s">
        <v>364</v>
      </c>
      <c r="K5095" t="s">
        <v>363</v>
      </c>
      <c r="L5095">
        <v>1</v>
      </c>
    </row>
    <row r="5096" spans="1:12" x14ac:dyDescent="0.25">
      <c r="A5096" s="2117">
        <v>202530033639</v>
      </c>
      <c r="B5096" s="1502">
        <v>45884</v>
      </c>
      <c r="C5096" s="2123">
        <v>0.77569443999999999</v>
      </c>
      <c r="D5096" s="2125">
        <v>32</v>
      </c>
      <c r="E5096" t="s">
        <v>55</v>
      </c>
      <c r="F5096" t="s">
        <v>55</v>
      </c>
      <c r="G5096" t="s">
        <v>364</v>
      </c>
      <c r="H5096" t="s">
        <v>55</v>
      </c>
      <c r="I5096">
        <v>1</v>
      </c>
      <c r="J5096" t="s">
        <v>364</v>
      </c>
      <c r="K5096" t="s">
        <v>363</v>
      </c>
      <c r="L5096">
        <v>1</v>
      </c>
    </row>
    <row r="5097" spans="1:12" x14ac:dyDescent="0.25">
      <c r="A5097" s="2117">
        <v>202530033736</v>
      </c>
      <c r="B5097" s="1502">
        <v>45898</v>
      </c>
      <c r="C5097" s="2123">
        <v>0.79861110999999996</v>
      </c>
      <c r="D5097" s="2125">
        <v>32</v>
      </c>
      <c r="E5097" t="s">
        <v>55</v>
      </c>
      <c r="F5097" t="s">
        <v>55</v>
      </c>
      <c r="G5097" t="s">
        <v>364</v>
      </c>
      <c r="H5097" t="s">
        <v>55</v>
      </c>
      <c r="I5097">
        <v>1</v>
      </c>
      <c r="J5097" t="s">
        <v>364</v>
      </c>
      <c r="K5097" t="s">
        <v>363</v>
      </c>
      <c r="L5097">
        <v>1</v>
      </c>
    </row>
    <row r="5098" spans="1:12" x14ac:dyDescent="0.25">
      <c r="A5098" s="2117">
        <v>202530033746</v>
      </c>
      <c r="B5098" s="1502">
        <v>45899</v>
      </c>
      <c r="C5098" s="2123">
        <v>0</v>
      </c>
      <c r="D5098" s="2125">
        <v>29</v>
      </c>
      <c r="E5098" t="s">
        <v>55</v>
      </c>
      <c r="F5098" t="s">
        <v>55</v>
      </c>
      <c r="G5098" t="s">
        <v>364</v>
      </c>
      <c r="H5098" t="s">
        <v>55</v>
      </c>
      <c r="I5098">
        <v>1</v>
      </c>
      <c r="J5098" t="s">
        <v>364</v>
      </c>
      <c r="K5098" t="s">
        <v>363</v>
      </c>
      <c r="L5098">
        <v>1</v>
      </c>
    </row>
    <row r="5099" spans="1:12" x14ac:dyDescent="0.25">
      <c r="A5099" s="2117">
        <v>202530033845</v>
      </c>
      <c r="B5099" s="1502">
        <v>45914</v>
      </c>
      <c r="C5099" s="2123">
        <v>0.87847222000000003</v>
      </c>
      <c r="D5099" s="2125">
        <v>29</v>
      </c>
      <c r="E5099" t="s">
        <v>55</v>
      </c>
      <c r="F5099" t="s">
        <v>55</v>
      </c>
      <c r="G5099" t="s">
        <v>364</v>
      </c>
      <c r="H5099" t="s">
        <v>55</v>
      </c>
      <c r="I5099">
        <v>1</v>
      </c>
      <c r="J5099" t="s">
        <v>364</v>
      </c>
      <c r="K5099" t="s">
        <v>363</v>
      </c>
      <c r="L5099">
        <v>1</v>
      </c>
    </row>
    <row r="5100" spans="1:12" x14ac:dyDescent="0.25">
      <c r="A5100" s="2117">
        <v>202530033952</v>
      </c>
      <c r="B5100" s="1502">
        <v>45930</v>
      </c>
      <c r="C5100" s="2123">
        <v>0.31944444</v>
      </c>
      <c r="D5100" s="2125">
        <v>32</v>
      </c>
      <c r="E5100" t="s">
        <v>55</v>
      </c>
      <c r="F5100" t="s">
        <v>55</v>
      </c>
      <c r="G5100" t="s">
        <v>364</v>
      </c>
      <c r="H5100" t="s">
        <v>55</v>
      </c>
      <c r="I5100">
        <v>1</v>
      </c>
      <c r="J5100" t="s">
        <v>364</v>
      </c>
      <c r="K5100" t="s">
        <v>363</v>
      </c>
      <c r="L5100">
        <v>1</v>
      </c>
    </row>
    <row r="5101" spans="1:12" x14ac:dyDescent="0.25">
      <c r="A5101" s="2117">
        <v>202530134751</v>
      </c>
      <c r="B5101" s="1502">
        <v>45839</v>
      </c>
      <c r="C5101" s="2123">
        <v>0.17291666</v>
      </c>
      <c r="D5101" s="2125">
        <v>24</v>
      </c>
      <c r="E5101" t="s">
        <v>55</v>
      </c>
      <c r="F5101" t="s">
        <v>55</v>
      </c>
      <c r="G5101" t="s">
        <v>364</v>
      </c>
      <c r="H5101" t="s">
        <v>55</v>
      </c>
      <c r="I5101">
        <v>1</v>
      </c>
      <c r="J5101" t="s">
        <v>364</v>
      </c>
      <c r="K5101" t="s">
        <v>363</v>
      </c>
      <c r="L5101">
        <v>1</v>
      </c>
    </row>
    <row r="5102" spans="1:12" x14ac:dyDescent="0.25">
      <c r="A5102" s="2117">
        <v>202530134767</v>
      </c>
      <c r="B5102" s="1502">
        <v>45840</v>
      </c>
      <c r="C5102" s="2123">
        <v>0</v>
      </c>
      <c r="D5102" s="2125">
        <v>24</v>
      </c>
      <c r="E5102" t="s">
        <v>55</v>
      </c>
      <c r="F5102" t="s">
        <v>55</v>
      </c>
      <c r="G5102" t="s">
        <v>364</v>
      </c>
      <c r="H5102" t="s">
        <v>55</v>
      </c>
      <c r="I5102">
        <v>1</v>
      </c>
      <c r="J5102" t="s">
        <v>364</v>
      </c>
      <c r="K5102" t="s">
        <v>363</v>
      </c>
      <c r="L5102">
        <v>1</v>
      </c>
    </row>
    <row r="5103" spans="1:12" x14ac:dyDescent="0.25">
      <c r="A5103" s="2117">
        <v>202530134770</v>
      </c>
      <c r="B5103" s="1502">
        <v>45841</v>
      </c>
      <c r="C5103" s="2123">
        <v>6.9444399999999996E-3</v>
      </c>
      <c r="D5103" s="2125">
        <v>24</v>
      </c>
      <c r="E5103" t="s">
        <v>55</v>
      </c>
      <c r="F5103" t="s">
        <v>55</v>
      </c>
      <c r="G5103" t="s">
        <v>364</v>
      </c>
      <c r="H5103" t="s">
        <v>55</v>
      </c>
      <c r="I5103">
        <v>1</v>
      </c>
      <c r="J5103" t="s">
        <v>364</v>
      </c>
      <c r="K5103" t="s">
        <v>363</v>
      </c>
      <c r="L5103">
        <v>1</v>
      </c>
    </row>
    <row r="5104" spans="1:12" x14ac:dyDescent="0.25">
      <c r="A5104" s="2117">
        <v>202530134774</v>
      </c>
      <c r="B5104" s="1502">
        <v>45841</v>
      </c>
      <c r="C5104" s="2123">
        <v>0.55555555000000001</v>
      </c>
      <c r="D5104" s="2125">
        <v>27</v>
      </c>
      <c r="E5104" t="s">
        <v>55</v>
      </c>
      <c r="F5104" t="s">
        <v>55</v>
      </c>
      <c r="G5104" t="s">
        <v>364</v>
      </c>
      <c r="H5104" t="s">
        <v>55</v>
      </c>
      <c r="I5104">
        <v>1</v>
      </c>
      <c r="J5104" t="s">
        <v>364</v>
      </c>
      <c r="K5104" t="s">
        <v>363</v>
      </c>
      <c r="L5104">
        <v>1</v>
      </c>
    </row>
    <row r="5105" spans="1:12" x14ac:dyDescent="0.25">
      <c r="A5105" s="2117">
        <v>202530134792</v>
      </c>
      <c r="B5105" s="1502">
        <v>45842</v>
      </c>
      <c r="C5105" s="2123">
        <v>0.69583333000000003</v>
      </c>
      <c r="D5105" s="2125">
        <v>28</v>
      </c>
      <c r="E5105" t="s">
        <v>55</v>
      </c>
      <c r="F5105" t="s">
        <v>55</v>
      </c>
      <c r="G5105" t="s">
        <v>364</v>
      </c>
      <c r="H5105" t="s">
        <v>55</v>
      </c>
      <c r="I5105">
        <v>1</v>
      </c>
      <c r="J5105" t="s">
        <v>364</v>
      </c>
      <c r="K5105" t="s">
        <v>363</v>
      </c>
      <c r="L5105">
        <v>1</v>
      </c>
    </row>
    <row r="5106" spans="1:12" x14ac:dyDescent="0.25">
      <c r="A5106" s="2117">
        <v>202530134812</v>
      </c>
      <c r="B5106" s="1502">
        <v>45843</v>
      </c>
      <c r="C5106" s="2123">
        <v>0.39444444000000001</v>
      </c>
      <c r="D5106" s="2125">
        <v>27</v>
      </c>
      <c r="E5106" t="s">
        <v>55</v>
      </c>
      <c r="F5106" t="s">
        <v>55</v>
      </c>
      <c r="G5106" t="s">
        <v>364</v>
      </c>
      <c r="H5106" t="s">
        <v>55</v>
      </c>
      <c r="I5106">
        <v>1</v>
      </c>
      <c r="J5106" t="s">
        <v>364</v>
      </c>
      <c r="K5106" t="s">
        <v>363</v>
      </c>
      <c r="L5106">
        <v>1</v>
      </c>
    </row>
    <row r="5107" spans="1:12" x14ac:dyDescent="0.25">
      <c r="A5107" s="2117">
        <v>202530134820</v>
      </c>
      <c r="B5107" s="1502">
        <v>45843</v>
      </c>
      <c r="C5107" s="2123">
        <v>0.78611111</v>
      </c>
      <c r="D5107" s="2125">
        <v>27</v>
      </c>
      <c r="E5107" t="s">
        <v>55</v>
      </c>
      <c r="F5107" t="s">
        <v>55</v>
      </c>
      <c r="G5107" t="s">
        <v>364</v>
      </c>
      <c r="H5107" t="s">
        <v>55</v>
      </c>
      <c r="I5107">
        <v>1</v>
      </c>
      <c r="J5107" t="s">
        <v>364</v>
      </c>
      <c r="K5107" t="s">
        <v>363</v>
      </c>
      <c r="L5107">
        <v>1</v>
      </c>
    </row>
    <row r="5108" spans="1:12" x14ac:dyDescent="0.25">
      <c r="A5108" s="2117">
        <v>202530134843</v>
      </c>
      <c r="B5108" s="1502">
        <v>45844</v>
      </c>
      <c r="C5108" s="2123">
        <v>0.88194444000000005</v>
      </c>
      <c r="D5108" s="2125">
        <v>24</v>
      </c>
      <c r="E5108" t="s">
        <v>55</v>
      </c>
      <c r="F5108" t="s">
        <v>55</v>
      </c>
      <c r="G5108" t="s">
        <v>364</v>
      </c>
      <c r="H5108" t="s">
        <v>55</v>
      </c>
      <c r="I5108">
        <v>1</v>
      </c>
      <c r="J5108" t="s">
        <v>364</v>
      </c>
      <c r="K5108" t="s">
        <v>363</v>
      </c>
      <c r="L5108">
        <v>1</v>
      </c>
    </row>
    <row r="5109" spans="1:12" x14ac:dyDescent="0.25">
      <c r="A5109" s="2117">
        <v>202530134879</v>
      </c>
      <c r="B5109" s="1502">
        <v>45846</v>
      </c>
      <c r="C5109" s="2123">
        <v>0.73472221999999998</v>
      </c>
      <c r="D5109" s="2125">
        <v>27</v>
      </c>
      <c r="E5109" t="s">
        <v>55</v>
      </c>
      <c r="F5109" t="s">
        <v>55</v>
      </c>
      <c r="G5109" t="s">
        <v>364</v>
      </c>
      <c r="H5109" t="s">
        <v>55</v>
      </c>
      <c r="I5109">
        <v>1</v>
      </c>
      <c r="J5109" t="s">
        <v>364</v>
      </c>
      <c r="K5109" t="s">
        <v>363</v>
      </c>
      <c r="L5109">
        <v>1</v>
      </c>
    </row>
    <row r="5110" spans="1:12" x14ac:dyDescent="0.25">
      <c r="A5110" s="2117">
        <v>202530134887</v>
      </c>
      <c r="B5110" s="1502">
        <v>45847</v>
      </c>
      <c r="C5110" s="2123">
        <v>0.57986110999999996</v>
      </c>
      <c r="D5110" s="2125">
        <v>24</v>
      </c>
      <c r="E5110" t="s">
        <v>55</v>
      </c>
      <c r="F5110" t="s">
        <v>55</v>
      </c>
      <c r="G5110" t="s">
        <v>364</v>
      </c>
      <c r="H5110" t="s">
        <v>55</v>
      </c>
      <c r="I5110">
        <v>1</v>
      </c>
      <c r="J5110" t="s">
        <v>364</v>
      </c>
      <c r="K5110" t="s">
        <v>363</v>
      </c>
      <c r="L5110">
        <v>1</v>
      </c>
    </row>
    <row r="5111" spans="1:12" x14ac:dyDescent="0.25">
      <c r="A5111" s="2117">
        <v>202530134893</v>
      </c>
      <c r="B5111" s="1502">
        <v>45847</v>
      </c>
      <c r="C5111" s="2123">
        <v>0.85416665999999997</v>
      </c>
      <c r="D5111" s="2125">
        <v>27</v>
      </c>
      <c r="E5111" t="s">
        <v>55</v>
      </c>
      <c r="F5111" t="s">
        <v>55</v>
      </c>
      <c r="G5111" t="s">
        <v>364</v>
      </c>
      <c r="H5111" t="s">
        <v>55</v>
      </c>
      <c r="I5111">
        <v>1</v>
      </c>
      <c r="J5111" t="s">
        <v>364</v>
      </c>
      <c r="K5111" t="s">
        <v>363</v>
      </c>
      <c r="L5111">
        <v>1</v>
      </c>
    </row>
    <row r="5112" spans="1:12" x14ac:dyDescent="0.25">
      <c r="A5112" s="2117">
        <v>202530134910</v>
      </c>
      <c r="B5112" s="1502">
        <v>45848</v>
      </c>
      <c r="C5112" s="2123">
        <v>0.86944443999999999</v>
      </c>
      <c r="D5112" s="2125">
        <v>27</v>
      </c>
      <c r="E5112" t="s">
        <v>55</v>
      </c>
      <c r="F5112" t="s">
        <v>55</v>
      </c>
      <c r="G5112" t="s">
        <v>364</v>
      </c>
      <c r="H5112" t="s">
        <v>55</v>
      </c>
      <c r="I5112">
        <v>1</v>
      </c>
      <c r="J5112" t="s">
        <v>364</v>
      </c>
      <c r="K5112" t="s">
        <v>363</v>
      </c>
      <c r="L5112">
        <v>1</v>
      </c>
    </row>
    <row r="5113" spans="1:12" x14ac:dyDescent="0.25">
      <c r="A5113" s="2117">
        <v>202530134930</v>
      </c>
      <c r="B5113" s="1502">
        <v>45850</v>
      </c>
      <c r="C5113" s="2123">
        <v>0.34375</v>
      </c>
      <c r="D5113" s="2125">
        <v>28</v>
      </c>
      <c r="E5113" t="s">
        <v>55</v>
      </c>
      <c r="F5113" t="s">
        <v>55</v>
      </c>
      <c r="G5113" t="s">
        <v>364</v>
      </c>
      <c r="H5113" t="s">
        <v>55</v>
      </c>
      <c r="I5113">
        <v>1</v>
      </c>
      <c r="J5113" t="s">
        <v>364</v>
      </c>
      <c r="K5113" t="s">
        <v>363</v>
      </c>
      <c r="L5113">
        <v>1</v>
      </c>
    </row>
    <row r="5114" spans="1:12" x14ac:dyDescent="0.25">
      <c r="A5114" s="2117">
        <v>202530134952</v>
      </c>
      <c r="B5114" s="1502">
        <v>45851</v>
      </c>
      <c r="C5114" s="2123">
        <v>0.94513888000000001</v>
      </c>
      <c r="D5114" s="2125">
        <v>27</v>
      </c>
      <c r="E5114" t="s">
        <v>55</v>
      </c>
      <c r="F5114" t="s">
        <v>55</v>
      </c>
      <c r="G5114" t="s">
        <v>364</v>
      </c>
      <c r="H5114" t="s">
        <v>55</v>
      </c>
      <c r="I5114">
        <v>1</v>
      </c>
      <c r="J5114" t="s">
        <v>364</v>
      </c>
      <c r="K5114" t="s">
        <v>363</v>
      </c>
      <c r="L5114">
        <v>1</v>
      </c>
    </row>
    <row r="5115" spans="1:12" x14ac:dyDescent="0.25">
      <c r="A5115" s="2117">
        <v>202530134954</v>
      </c>
      <c r="B5115" s="1502">
        <v>45852</v>
      </c>
      <c r="C5115" s="2123">
        <v>0.14583333000000001</v>
      </c>
      <c r="D5115" s="2125">
        <v>24</v>
      </c>
      <c r="E5115" t="s">
        <v>55</v>
      </c>
      <c r="F5115" t="s">
        <v>55</v>
      </c>
      <c r="G5115" t="s">
        <v>364</v>
      </c>
      <c r="H5115" t="s">
        <v>55</v>
      </c>
      <c r="I5115">
        <v>1</v>
      </c>
      <c r="J5115" t="s">
        <v>364</v>
      </c>
      <c r="K5115" t="s">
        <v>363</v>
      </c>
      <c r="L5115">
        <v>1</v>
      </c>
    </row>
    <row r="5116" spans="1:12" x14ac:dyDescent="0.25">
      <c r="A5116" s="2117">
        <v>202530134994</v>
      </c>
      <c r="B5116" s="1502">
        <v>45854</v>
      </c>
      <c r="C5116" s="2123">
        <v>0.67152776999999997</v>
      </c>
      <c r="D5116" s="2125">
        <v>24</v>
      </c>
      <c r="E5116" t="s">
        <v>55</v>
      </c>
      <c r="F5116" t="s">
        <v>55</v>
      </c>
      <c r="G5116" t="s">
        <v>364</v>
      </c>
      <c r="H5116" t="s">
        <v>55</v>
      </c>
      <c r="I5116">
        <v>1</v>
      </c>
      <c r="J5116" t="s">
        <v>364</v>
      </c>
      <c r="K5116" t="s">
        <v>363</v>
      </c>
      <c r="L5116">
        <v>1</v>
      </c>
    </row>
    <row r="5117" spans="1:12" x14ac:dyDescent="0.25">
      <c r="A5117" s="2117">
        <v>202530135007</v>
      </c>
      <c r="B5117" s="1502">
        <v>45854</v>
      </c>
      <c r="C5117" s="2123">
        <v>0.92847221999999996</v>
      </c>
      <c r="D5117" s="2125">
        <v>24</v>
      </c>
      <c r="E5117" t="s">
        <v>55</v>
      </c>
      <c r="F5117" t="s">
        <v>55</v>
      </c>
      <c r="G5117" t="s">
        <v>364</v>
      </c>
      <c r="H5117" t="s">
        <v>55</v>
      </c>
      <c r="I5117">
        <v>1</v>
      </c>
      <c r="J5117" t="s">
        <v>364</v>
      </c>
      <c r="K5117" t="s">
        <v>363</v>
      </c>
      <c r="L5117">
        <v>1</v>
      </c>
    </row>
    <row r="5118" spans="1:12" x14ac:dyDescent="0.25">
      <c r="A5118" s="2117">
        <v>202530135009</v>
      </c>
      <c r="B5118" s="1502">
        <v>45854</v>
      </c>
      <c r="C5118" s="2123">
        <v>0.85694444000000003</v>
      </c>
      <c r="D5118" s="2125">
        <v>24</v>
      </c>
      <c r="E5118" t="s">
        <v>55</v>
      </c>
      <c r="F5118" t="s">
        <v>55</v>
      </c>
      <c r="G5118" t="s">
        <v>364</v>
      </c>
      <c r="H5118" t="s">
        <v>55</v>
      </c>
      <c r="I5118">
        <v>1</v>
      </c>
      <c r="J5118" t="s">
        <v>364</v>
      </c>
      <c r="K5118" t="s">
        <v>363</v>
      </c>
      <c r="L5118">
        <v>1</v>
      </c>
    </row>
    <row r="5119" spans="1:12" x14ac:dyDescent="0.25">
      <c r="A5119" s="2117">
        <v>202530135035</v>
      </c>
      <c r="B5119" s="1502">
        <v>45856</v>
      </c>
      <c r="C5119" s="2123">
        <v>0.75</v>
      </c>
      <c r="D5119" s="2125">
        <v>28</v>
      </c>
      <c r="E5119" t="s">
        <v>55</v>
      </c>
      <c r="F5119" t="s">
        <v>55</v>
      </c>
      <c r="G5119" t="s">
        <v>364</v>
      </c>
      <c r="H5119" t="s">
        <v>55</v>
      </c>
      <c r="I5119">
        <v>1</v>
      </c>
      <c r="J5119" t="s">
        <v>364</v>
      </c>
      <c r="K5119" t="s">
        <v>363</v>
      </c>
      <c r="L5119">
        <v>1</v>
      </c>
    </row>
    <row r="5120" spans="1:12" x14ac:dyDescent="0.25">
      <c r="A5120" s="2117">
        <v>202530135051</v>
      </c>
      <c r="B5120" s="1502">
        <v>45858</v>
      </c>
      <c r="C5120" s="2123">
        <v>0</v>
      </c>
      <c r="D5120" s="2125">
        <v>24</v>
      </c>
      <c r="E5120" t="s">
        <v>55</v>
      </c>
      <c r="F5120" t="s">
        <v>55</v>
      </c>
      <c r="G5120" t="s">
        <v>364</v>
      </c>
      <c r="H5120" t="s">
        <v>55</v>
      </c>
      <c r="I5120">
        <v>1</v>
      </c>
      <c r="J5120" t="s">
        <v>364</v>
      </c>
      <c r="K5120" t="s">
        <v>363</v>
      </c>
      <c r="L5120">
        <v>1</v>
      </c>
    </row>
    <row r="5121" spans="1:12" x14ac:dyDescent="0.25">
      <c r="A5121" s="2117">
        <v>202530135059</v>
      </c>
      <c r="B5121" s="1502">
        <v>45858</v>
      </c>
      <c r="C5121" s="2123">
        <v>0.4375</v>
      </c>
      <c r="D5121" s="2125">
        <v>28</v>
      </c>
      <c r="E5121" t="s">
        <v>55</v>
      </c>
      <c r="F5121" t="s">
        <v>55</v>
      </c>
      <c r="G5121" t="s">
        <v>364</v>
      </c>
      <c r="H5121" t="s">
        <v>55</v>
      </c>
      <c r="I5121">
        <v>1</v>
      </c>
      <c r="J5121" t="s">
        <v>364</v>
      </c>
      <c r="K5121" t="s">
        <v>363</v>
      </c>
      <c r="L5121">
        <v>1</v>
      </c>
    </row>
    <row r="5122" spans="1:12" x14ac:dyDescent="0.25">
      <c r="A5122" s="2117">
        <v>202530135088</v>
      </c>
      <c r="B5122" s="1502">
        <v>45860</v>
      </c>
      <c r="C5122" s="2123">
        <v>0.32291666000000002</v>
      </c>
      <c r="D5122" s="2125">
        <v>24</v>
      </c>
      <c r="E5122" t="s">
        <v>55</v>
      </c>
      <c r="F5122" t="s">
        <v>55</v>
      </c>
      <c r="G5122" t="s">
        <v>364</v>
      </c>
      <c r="H5122" t="s">
        <v>55</v>
      </c>
      <c r="I5122">
        <v>1</v>
      </c>
      <c r="J5122" t="s">
        <v>364</v>
      </c>
      <c r="K5122" t="s">
        <v>363</v>
      </c>
      <c r="L5122">
        <v>1</v>
      </c>
    </row>
    <row r="5123" spans="1:12" x14ac:dyDescent="0.25">
      <c r="A5123" s="2117">
        <v>202530135101</v>
      </c>
      <c r="B5123" s="1502">
        <v>45861</v>
      </c>
      <c r="C5123" s="2123">
        <v>0.47708333000000003</v>
      </c>
      <c r="D5123" s="2125">
        <v>24</v>
      </c>
      <c r="E5123" t="s">
        <v>55</v>
      </c>
      <c r="F5123" t="s">
        <v>55</v>
      </c>
      <c r="G5123" t="s">
        <v>364</v>
      </c>
      <c r="H5123" t="s">
        <v>55</v>
      </c>
      <c r="I5123">
        <v>1</v>
      </c>
      <c r="J5123" t="s">
        <v>364</v>
      </c>
      <c r="K5123" t="s">
        <v>363</v>
      </c>
      <c r="L5123">
        <v>1</v>
      </c>
    </row>
    <row r="5124" spans="1:12" x14ac:dyDescent="0.25">
      <c r="A5124" s="2117">
        <v>202530135109</v>
      </c>
      <c r="B5124" s="1502">
        <v>45861</v>
      </c>
      <c r="C5124" s="2123">
        <v>0.86458332999999998</v>
      </c>
      <c r="D5124" s="2125">
        <v>24</v>
      </c>
      <c r="E5124" t="s">
        <v>55</v>
      </c>
      <c r="F5124" t="s">
        <v>55</v>
      </c>
      <c r="G5124" t="s">
        <v>364</v>
      </c>
      <c r="H5124" t="s">
        <v>55</v>
      </c>
      <c r="I5124">
        <v>1</v>
      </c>
      <c r="J5124" t="s">
        <v>364</v>
      </c>
      <c r="K5124" t="s">
        <v>363</v>
      </c>
      <c r="L5124">
        <v>1</v>
      </c>
    </row>
    <row r="5125" spans="1:12" x14ac:dyDescent="0.25">
      <c r="A5125" s="2117">
        <v>202530135120</v>
      </c>
      <c r="B5125" s="1502">
        <v>45862</v>
      </c>
      <c r="C5125" s="2123">
        <v>0.5625</v>
      </c>
      <c r="D5125" s="2125">
        <v>27</v>
      </c>
      <c r="E5125" t="s">
        <v>55</v>
      </c>
      <c r="F5125" t="s">
        <v>55</v>
      </c>
      <c r="G5125" t="s">
        <v>364</v>
      </c>
      <c r="H5125" t="s">
        <v>55</v>
      </c>
      <c r="I5125">
        <v>1</v>
      </c>
      <c r="J5125" t="s">
        <v>364</v>
      </c>
      <c r="K5125" t="s">
        <v>363</v>
      </c>
      <c r="L5125">
        <v>1</v>
      </c>
    </row>
    <row r="5126" spans="1:12" x14ac:dyDescent="0.25">
      <c r="A5126" s="2117">
        <v>202530135121</v>
      </c>
      <c r="B5126" s="1502">
        <v>45862</v>
      </c>
      <c r="C5126" s="2123">
        <v>0.74375000000000002</v>
      </c>
      <c r="D5126" s="2125">
        <v>24</v>
      </c>
      <c r="E5126" t="s">
        <v>55</v>
      </c>
      <c r="F5126" t="s">
        <v>55</v>
      </c>
      <c r="G5126" t="s">
        <v>364</v>
      </c>
      <c r="H5126" t="s">
        <v>55</v>
      </c>
      <c r="I5126">
        <v>1</v>
      </c>
      <c r="J5126" t="s">
        <v>364</v>
      </c>
      <c r="K5126" t="s">
        <v>363</v>
      </c>
      <c r="L5126">
        <v>1</v>
      </c>
    </row>
    <row r="5127" spans="1:12" x14ac:dyDescent="0.25">
      <c r="A5127" s="2117">
        <v>202530135128</v>
      </c>
      <c r="B5127" s="1502">
        <v>45862</v>
      </c>
      <c r="C5127" s="2123">
        <v>0.97083333000000005</v>
      </c>
      <c r="D5127" s="2125">
        <v>24</v>
      </c>
      <c r="E5127" t="s">
        <v>55</v>
      </c>
      <c r="F5127" t="s">
        <v>55</v>
      </c>
      <c r="G5127" t="s">
        <v>364</v>
      </c>
      <c r="H5127" t="s">
        <v>55</v>
      </c>
      <c r="I5127">
        <v>1</v>
      </c>
      <c r="J5127" t="s">
        <v>364</v>
      </c>
      <c r="K5127" t="s">
        <v>363</v>
      </c>
      <c r="L5127">
        <v>1</v>
      </c>
    </row>
    <row r="5128" spans="1:12" x14ac:dyDescent="0.25">
      <c r="A5128" s="2117">
        <v>202530135185</v>
      </c>
      <c r="B5128" s="1502">
        <v>45865</v>
      </c>
      <c r="C5128" s="2123">
        <v>0.76041665999999997</v>
      </c>
      <c r="D5128" s="2125">
        <v>27</v>
      </c>
      <c r="E5128" t="s">
        <v>55</v>
      </c>
      <c r="F5128" t="s">
        <v>55</v>
      </c>
      <c r="G5128" t="s">
        <v>364</v>
      </c>
      <c r="H5128" t="s">
        <v>55</v>
      </c>
      <c r="I5128">
        <v>1</v>
      </c>
      <c r="J5128" t="s">
        <v>364</v>
      </c>
      <c r="K5128" t="s">
        <v>363</v>
      </c>
      <c r="L5128">
        <v>1</v>
      </c>
    </row>
    <row r="5129" spans="1:12" x14ac:dyDescent="0.25">
      <c r="A5129" s="2117">
        <v>202530135235</v>
      </c>
      <c r="B5129" s="1502">
        <v>45869</v>
      </c>
      <c r="C5129" s="2123">
        <v>0.91666665999999997</v>
      </c>
      <c r="D5129" s="2125">
        <v>27</v>
      </c>
      <c r="E5129" t="s">
        <v>55</v>
      </c>
      <c r="F5129" t="s">
        <v>55</v>
      </c>
      <c r="G5129" t="s">
        <v>364</v>
      </c>
      <c r="H5129" t="s">
        <v>55</v>
      </c>
      <c r="I5129">
        <v>1</v>
      </c>
      <c r="J5129" t="s">
        <v>364</v>
      </c>
      <c r="K5129" t="s">
        <v>363</v>
      </c>
      <c r="L5129">
        <v>1</v>
      </c>
    </row>
    <row r="5130" spans="1:12" x14ac:dyDescent="0.25">
      <c r="A5130" s="2117">
        <v>202530135247</v>
      </c>
      <c r="B5130" s="1502">
        <v>45870</v>
      </c>
      <c r="C5130" s="2123">
        <v>0.92847221999999996</v>
      </c>
      <c r="D5130" s="2125">
        <v>24</v>
      </c>
      <c r="E5130" t="s">
        <v>55</v>
      </c>
      <c r="F5130" t="s">
        <v>55</v>
      </c>
      <c r="G5130" t="s">
        <v>364</v>
      </c>
      <c r="H5130" t="s">
        <v>55</v>
      </c>
      <c r="I5130">
        <v>1</v>
      </c>
      <c r="J5130" t="s">
        <v>364</v>
      </c>
      <c r="K5130" t="s">
        <v>363</v>
      </c>
      <c r="L5130">
        <v>1</v>
      </c>
    </row>
    <row r="5131" spans="1:12" x14ac:dyDescent="0.25">
      <c r="A5131" s="2117">
        <v>202530135278</v>
      </c>
      <c r="B5131" s="1502">
        <v>45872</v>
      </c>
      <c r="C5131" s="2123">
        <v>0.61250000000000004</v>
      </c>
      <c r="D5131" s="2125">
        <v>24</v>
      </c>
      <c r="E5131" t="s">
        <v>55</v>
      </c>
      <c r="F5131" t="s">
        <v>55</v>
      </c>
      <c r="G5131" t="s">
        <v>364</v>
      </c>
      <c r="H5131" t="s">
        <v>55</v>
      </c>
      <c r="I5131">
        <v>1</v>
      </c>
      <c r="J5131" t="s">
        <v>364</v>
      </c>
      <c r="K5131" t="s">
        <v>363</v>
      </c>
      <c r="L5131">
        <v>1</v>
      </c>
    </row>
    <row r="5132" spans="1:12" x14ac:dyDescent="0.25">
      <c r="A5132" s="2117">
        <v>202530135282</v>
      </c>
      <c r="B5132" s="1502">
        <v>45872</v>
      </c>
      <c r="C5132" s="2123">
        <v>0.87569443999999996</v>
      </c>
      <c r="D5132" s="2125">
        <v>24</v>
      </c>
      <c r="E5132" t="s">
        <v>55</v>
      </c>
      <c r="F5132" t="s">
        <v>55</v>
      </c>
      <c r="G5132" t="s">
        <v>364</v>
      </c>
      <c r="H5132" t="s">
        <v>55</v>
      </c>
      <c r="I5132">
        <v>1</v>
      </c>
      <c r="J5132" t="s">
        <v>364</v>
      </c>
      <c r="K5132" t="s">
        <v>363</v>
      </c>
      <c r="L5132">
        <v>1</v>
      </c>
    </row>
    <row r="5133" spans="1:12" x14ac:dyDescent="0.25">
      <c r="A5133" s="2117">
        <v>202530135356</v>
      </c>
      <c r="B5133" s="1502">
        <v>45878</v>
      </c>
      <c r="C5133" s="2123">
        <v>0.59722222000000003</v>
      </c>
      <c r="D5133" s="2125">
        <v>24</v>
      </c>
      <c r="E5133" t="s">
        <v>55</v>
      </c>
      <c r="F5133" t="s">
        <v>55</v>
      </c>
      <c r="G5133" t="s">
        <v>364</v>
      </c>
      <c r="H5133" t="s">
        <v>55</v>
      </c>
      <c r="I5133">
        <v>1</v>
      </c>
      <c r="J5133" t="s">
        <v>364</v>
      </c>
      <c r="K5133" t="s">
        <v>363</v>
      </c>
      <c r="L5133">
        <v>1</v>
      </c>
    </row>
    <row r="5134" spans="1:12" x14ac:dyDescent="0.25">
      <c r="A5134" s="2117">
        <v>202530135361</v>
      </c>
      <c r="B5134" s="1502">
        <v>45878</v>
      </c>
      <c r="C5134" s="2123">
        <v>0.70833332999999998</v>
      </c>
      <c r="D5134" s="2125">
        <v>24</v>
      </c>
      <c r="E5134" t="s">
        <v>55</v>
      </c>
      <c r="F5134" t="s">
        <v>55</v>
      </c>
      <c r="G5134" t="s">
        <v>364</v>
      </c>
      <c r="H5134" t="s">
        <v>55</v>
      </c>
      <c r="I5134">
        <v>1</v>
      </c>
      <c r="J5134" t="s">
        <v>364</v>
      </c>
      <c r="K5134" t="s">
        <v>363</v>
      </c>
      <c r="L5134">
        <v>1</v>
      </c>
    </row>
    <row r="5135" spans="1:12" x14ac:dyDescent="0.25">
      <c r="A5135" s="2117">
        <v>202530135369</v>
      </c>
      <c r="B5135" s="1502">
        <v>45878</v>
      </c>
      <c r="C5135" s="2123">
        <v>0.77986111000000002</v>
      </c>
      <c r="D5135" s="2125">
        <v>27</v>
      </c>
      <c r="E5135" t="s">
        <v>55</v>
      </c>
      <c r="F5135" t="s">
        <v>55</v>
      </c>
      <c r="G5135" t="s">
        <v>364</v>
      </c>
      <c r="H5135" t="s">
        <v>55</v>
      </c>
      <c r="I5135">
        <v>1</v>
      </c>
      <c r="J5135" t="s">
        <v>364</v>
      </c>
      <c r="K5135" t="s">
        <v>363</v>
      </c>
      <c r="L5135">
        <v>1</v>
      </c>
    </row>
    <row r="5136" spans="1:12" x14ac:dyDescent="0.25">
      <c r="A5136" s="2117">
        <v>202530135402</v>
      </c>
      <c r="B5136" s="1502">
        <v>45881</v>
      </c>
      <c r="C5136" s="2123">
        <v>0.54166665999999997</v>
      </c>
      <c r="D5136" s="2125">
        <v>28</v>
      </c>
      <c r="E5136" t="s">
        <v>55</v>
      </c>
      <c r="F5136" t="s">
        <v>55</v>
      </c>
      <c r="G5136" t="s">
        <v>364</v>
      </c>
      <c r="H5136" t="s">
        <v>55</v>
      </c>
      <c r="I5136">
        <v>1</v>
      </c>
      <c r="J5136" t="s">
        <v>364</v>
      </c>
      <c r="K5136" t="s">
        <v>363</v>
      </c>
      <c r="L5136">
        <v>1</v>
      </c>
    </row>
    <row r="5137" spans="1:12" x14ac:dyDescent="0.25">
      <c r="A5137" s="2117">
        <v>202530135405</v>
      </c>
      <c r="B5137" s="1502">
        <v>45881</v>
      </c>
      <c r="C5137" s="2123">
        <v>0.58750000000000002</v>
      </c>
      <c r="D5137" s="2125">
        <v>24</v>
      </c>
      <c r="E5137" t="s">
        <v>55</v>
      </c>
      <c r="F5137" t="s">
        <v>55</v>
      </c>
      <c r="G5137" t="s">
        <v>364</v>
      </c>
      <c r="H5137" t="s">
        <v>55</v>
      </c>
      <c r="I5137">
        <v>1</v>
      </c>
      <c r="J5137" t="s">
        <v>364</v>
      </c>
      <c r="K5137" t="s">
        <v>363</v>
      </c>
      <c r="L5137">
        <v>1</v>
      </c>
    </row>
    <row r="5138" spans="1:12" x14ac:dyDescent="0.25">
      <c r="A5138" s="2117">
        <v>202530135450</v>
      </c>
      <c r="B5138" s="1502">
        <v>45883</v>
      </c>
      <c r="C5138" s="2123">
        <v>0.77708332999999996</v>
      </c>
      <c r="D5138" s="2125">
        <v>27</v>
      </c>
      <c r="E5138" t="s">
        <v>55</v>
      </c>
      <c r="F5138" t="s">
        <v>55</v>
      </c>
      <c r="G5138" t="s">
        <v>364</v>
      </c>
      <c r="H5138" t="s">
        <v>55</v>
      </c>
      <c r="I5138">
        <v>1</v>
      </c>
      <c r="J5138" t="s">
        <v>364</v>
      </c>
      <c r="K5138" t="s">
        <v>363</v>
      </c>
      <c r="L5138">
        <v>1</v>
      </c>
    </row>
    <row r="5139" spans="1:12" x14ac:dyDescent="0.25">
      <c r="A5139" s="2117">
        <v>202530135472</v>
      </c>
      <c r="B5139" s="1502">
        <v>45884</v>
      </c>
      <c r="C5139" s="2123">
        <v>0.89305555000000003</v>
      </c>
      <c r="D5139" s="2125">
        <v>24</v>
      </c>
      <c r="E5139" t="s">
        <v>55</v>
      </c>
      <c r="F5139" t="s">
        <v>55</v>
      </c>
      <c r="G5139" t="s">
        <v>364</v>
      </c>
      <c r="H5139" t="s">
        <v>55</v>
      </c>
      <c r="I5139">
        <v>1</v>
      </c>
      <c r="J5139" t="s">
        <v>364</v>
      </c>
      <c r="K5139" t="s">
        <v>363</v>
      </c>
      <c r="L5139">
        <v>1</v>
      </c>
    </row>
    <row r="5140" spans="1:12" x14ac:dyDescent="0.25">
      <c r="A5140" s="2117">
        <v>202530135504</v>
      </c>
      <c r="B5140" s="1502">
        <v>45886</v>
      </c>
      <c r="C5140" s="2123">
        <v>0.66944444000000003</v>
      </c>
      <c r="D5140" s="2125">
        <v>27</v>
      </c>
      <c r="E5140" t="s">
        <v>55</v>
      </c>
      <c r="F5140" t="s">
        <v>55</v>
      </c>
      <c r="G5140" t="s">
        <v>364</v>
      </c>
      <c r="H5140" t="s">
        <v>55</v>
      </c>
      <c r="I5140">
        <v>1</v>
      </c>
      <c r="J5140" t="s">
        <v>364</v>
      </c>
      <c r="K5140" t="s">
        <v>363</v>
      </c>
      <c r="L5140">
        <v>1</v>
      </c>
    </row>
    <row r="5141" spans="1:12" x14ac:dyDescent="0.25">
      <c r="A5141" s="2117">
        <v>202530135536</v>
      </c>
      <c r="B5141" s="1502">
        <v>45888</v>
      </c>
      <c r="C5141" s="2123">
        <v>0.52986111000000002</v>
      </c>
      <c r="D5141" s="2125">
        <v>28</v>
      </c>
      <c r="E5141" t="s">
        <v>55</v>
      </c>
      <c r="F5141" t="s">
        <v>55</v>
      </c>
      <c r="G5141" t="s">
        <v>364</v>
      </c>
      <c r="H5141" t="s">
        <v>55</v>
      </c>
      <c r="I5141">
        <v>1</v>
      </c>
      <c r="J5141" t="s">
        <v>364</v>
      </c>
      <c r="K5141" t="s">
        <v>363</v>
      </c>
      <c r="L5141">
        <v>1</v>
      </c>
    </row>
    <row r="5142" spans="1:12" x14ac:dyDescent="0.25">
      <c r="A5142" s="2117">
        <v>202530135547</v>
      </c>
      <c r="B5142" s="1502">
        <v>45889</v>
      </c>
      <c r="C5142" s="2123">
        <v>0.45138887999999999</v>
      </c>
      <c r="D5142" s="2125">
        <v>27</v>
      </c>
      <c r="E5142" t="s">
        <v>55</v>
      </c>
      <c r="F5142" t="s">
        <v>55</v>
      </c>
      <c r="G5142" t="s">
        <v>364</v>
      </c>
      <c r="H5142" t="s">
        <v>55</v>
      </c>
      <c r="I5142">
        <v>1</v>
      </c>
      <c r="J5142" t="s">
        <v>364</v>
      </c>
      <c r="K5142" t="s">
        <v>363</v>
      </c>
      <c r="L5142">
        <v>1</v>
      </c>
    </row>
    <row r="5143" spans="1:12" x14ac:dyDescent="0.25">
      <c r="A5143" s="2117">
        <v>202530135580</v>
      </c>
      <c r="B5143" s="1502">
        <v>45891</v>
      </c>
      <c r="C5143" s="2123">
        <v>0.94166665999999999</v>
      </c>
      <c r="D5143" s="2125">
        <v>24</v>
      </c>
      <c r="E5143" t="s">
        <v>55</v>
      </c>
      <c r="F5143" t="s">
        <v>55</v>
      </c>
      <c r="G5143" t="s">
        <v>364</v>
      </c>
      <c r="H5143" t="s">
        <v>55</v>
      </c>
      <c r="I5143">
        <v>1</v>
      </c>
      <c r="J5143" t="s">
        <v>364</v>
      </c>
      <c r="K5143" t="s">
        <v>363</v>
      </c>
      <c r="L5143">
        <v>1</v>
      </c>
    </row>
    <row r="5144" spans="1:12" x14ac:dyDescent="0.25">
      <c r="A5144" s="2117">
        <v>202530135602</v>
      </c>
      <c r="B5144" s="1502">
        <v>45892</v>
      </c>
      <c r="C5144" s="2123">
        <v>0.96805554999999999</v>
      </c>
      <c r="D5144" s="2125">
        <v>27</v>
      </c>
      <c r="E5144" t="s">
        <v>55</v>
      </c>
      <c r="F5144" t="s">
        <v>55</v>
      </c>
      <c r="G5144" t="s">
        <v>364</v>
      </c>
      <c r="H5144" t="s">
        <v>55</v>
      </c>
      <c r="I5144">
        <v>1</v>
      </c>
      <c r="J5144" t="s">
        <v>364</v>
      </c>
      <c r="K5144" t="s">
        <v>363</v>
      </c>
      <c r="L5144">
        <v>1</v>
      </c>
    </row>
    <row r="5145" spans="1:12" x14ac:dyDescent="0.25">
      <c r="A5145" s="2117">
        <v>202530135612</v>
      </c>
      <c r="B5145" s="1502">
        <v>45893</v>
      </c>
      <c r="C5145" s="2123">
        <v>0.75</v>
      </c>
      <c r="D5145" s="2125">
        <v>27</v>
      </c>
      <c r="E5145" t="s">
        <v>55</v>
      </c>
      <c r="F5145" t="s">
        <v>55</v>
      </c>
      <c r="G5145" t="s">
        <v>364</v>
      </c>
      <c r="H5145" t="s">
        <v>55</v>
      </c>
      <c r="I5145">
        <v>1</v>
      </c>
      <c r="J5145" t="s">
        <v>364</v>
      </c>
      <c r="K5145" t="s">
        <v>363</v>
      </c>
      <c r="L5145">
        <v>1</v>
      </c>
    </row>
    <row r="5146" spans="1:12" x14ac:dyDescent="0.25">
      <c r="A5146" s="2117">
        <v>202530135644</v>
      </c>
      <c r="B5146" s="1502">
        <v>45895</v>
      </c>
      <c r="C5146" s="2123">
        <v>6.4583329999999994E-2</v>
      </c>
      <c r="D5146" s="2125">
        <v>27</v>
      </c>
      <c r="E5146" t="s">
        <v>55</v>
      </c>
      <c r="F5146" t="s">
        <v>55</v>
      </c>
      <c r="G5146" t="s">
        <v>364</v>
      </c>
      <c r="H5146" t="s">
        <v>55</v>
      </c>
      <c r="I5146">
        <v>1</v>
      </c>
      <c r="J5146" t="s">
        <v>364</v>
      </c>
      <c r="K5146" t="s">
        <v>363</v>
      </c>
      <c r="L5146">
        <v>1</v>
      </c>
    </row>
    <row r="5147" spans="1:12" x14ac:dyDescent="0.25">
      <c r="A5147" s="2117">
        <v>202530135652</v>
      </c>
      <c r="B5147" s="1502">
        <v>45888</v>
      </c>
      <c r="C5147" s="2123">
        <v>0.74097221999999996</v>
      </c>
      <c r="D5147" s="2125">
        <v>24</v>
      </c>
      <c r="E5147" t="s">
        <v>55</v>
      </c>
      <c r="F5147" t="s">
        <v>55</v>
      </c>
      <c r="G5147" t="s">
        <v>364</v>
      </c>
      <c r="H5147" t="s">
        <v>55</v>
      </c>
      <c r="I5147">
        <v>1</v>
      </c>
      <c r="J5147" t="s">
        <v>364</v>
      </c>
      <c r="K5147" t="s">
        <v>363</v>
      </c>
      <c r="L5147">
        <v>1</v>
      </c>
    </row>
    <row r="5148" spans="1:12" x14ac:dyDescent="0.25">
      <c r="A5148" s="2117">
        <v>202530135660</v>
      </c>
      <c r="B5148" s="1502">
        <v>45895</v>
      </c>
      <c r="C5148" s="2123">
        <v>0.89236110999999996</v>
      </c>
      <c r="D5148" s="2125">
        <v>27</v>
      </c>
      <c r="E5148" t="s">
        <v>55</v>
      </c>
      <c r="F5148" t="s">
        <v>55</v>
      </c>
      <c r="G5148" t="s">
        <v>364</v>
      </c>
      <c r="H5148" t="s">
        <v>55</v>
      </c>
      <c r="I5148">
        <v>1</v>
      </c>
      <c r="J5148" t="s">
        <v>364</v>
      </c>
      <c r="K5148" t="s">
        <v>363</v>
      </c>
      <c r="L5148">
        <v>1</v>
      </c>
    </row>
    <row r="5149" spans="1:12" x14ac:dyDescent="0.25">
      <c r="A5149" s="2117">
        <v>202530135704</v>
      </c>
      <c r="B5149" s="1502">
        <v>45898</v>
      </c>
      <c r="C5149" s="2123">
        <v>0.97430554999999996</v>
      </c>
      <c r="D5149" s="2125">
        <v>24</v>
      </c>
      <c r="E5149" t="s">
        <v>55</v>
      </c>
      <c r="F5149" t="s">
        <v>55</v>
      </c>
      <c r="G5149" t="s">
        <v>364</v>
      </c>
      <c r="H5149" t="s">
        <v>55</v>
      </c>
      <c r="I5149">
        <v>1</v>
      </c>
      <c r="J5149" t="s">
        <v>364</v>
      </c>
      <c r="K5149" t="s">
        <v>363</v>
      </c>
      <c r="L5149">
        <v>1</v>
      </c>
    </row>
    <row r="5150" spans="1:12" x14ac:dyDescent="0.25">
      <c r="A5150" s="2117">
        <v>202530135733</v>
      </c>
      <c r="B5150" s="1502">
        <v>45901</v>
      </c>
      <c r="C5150" s="2123">
        <v>0.37013888</v>
      </c>
      <c r="D5150" s="2125">
        <v>24</v>
      </c>
      <c r="E5150" t="s">
        <v>55</v>
      </c>
      <c r="F5150" t="s">
        <v>55</v>
      </c>
      <c r="G5150" t="s">
        <v>364</v>
      </c>
      <c r="H5150" t="s">
        <v>55</v>
      </c>
      <c r="I5150">
        <v>1</v>
      </c>
      <c r="J5150" t="s">
        <v>364</v>
      </c>
      <c r="K5150" t="s">
        <v>363</v>
      </c>
      <c r="L5150">
        <v>1</v>
      </c>
    </row>
    <row r="5151" spans="1:12" x14ac:dyDescent="0.25">
      <c r="A5151" s="2117">
        <v>202530135755</v>
      </c>
      <c r="B5151" s="1502">
        <v>45902</v>
      </c>
      <c r="C5151" s="2123">
        <v>0.48680554999999998</v>
      </c>
      <c r="D5151" s="2125">
        <v>27</v>
      </c>
      <c r="E5151" t="s">
        <v>55</v>
      </c>
      <c r="F5151" t="s">
        <v>55</v>
      </c>
      <c r="G5151" t="s">
        <v>364</v>
      </c>
      <c r="H5151" t="s">
        <v>55</v>
      </c>
      <c r="I5151">
        <v>1</v>
      </c>
      <c r="J5151" t="s">
        <v>364</v>
      </c>
      <c r="K5151" t="s">
        <v>363</v>
      </c>
      <c r="L5151">
        <v>1</v>
      </c>
    </row>
    <row r="5152" spans="1:12" x14ac:dyDescent="0.25">
      <c r="A5152" s="2117">
        <v>202530135772</v>
      </c>
      <c r="B5152" s="1502">
        <v>45902</v>
      </c>
      <c r="C5152" s="2123">
        <v>0.77500000000000002</v>
      </c>
      <c r="D5152" s="2125">
        <v>24</v>
      </c>
      <c r="E5152" t="s">
        <v>55</v>
      </c>
      <c r="F5152" t="s">
        <v>55</v>
      </c>
      <c r="G5152" t="s">
        <v>364</v>
      </c>
      <c r="H5152" t="s">
        <v>55</v>
      </c>
      <c r="I5152">
        <v>1</v>
      </c>
      <c r="J5152" t="s">
        <v>364</v>
      </c>
      <c r="K5152" t="s">
        <v>363</v>
      </c>
      <c r="L5152">
        <v>1</v>
      </c>
    </row>
    <row r="5153" spans="1:12" x14ac:dyDescent="0.25">
      <c r="A5153" s="2117">
        <v>202530135781</v>
      </c>
      <c r="B5153" s="1502">
        <v>45903</v>
      </c>
      <c r="C5153" s="2123">
        <v>0.81597222000000003</v>
      </c>
      <c r="D5153" s="2125">
        <v>24</v>
      </c>
      <c r="E5153" t="s">
        <v>55</v>
      </c>
      <c r="F5153" t="s">
        <v>55</v>
      </c>
      <c r="G5153" t="s">
        <v>364</v>
      </c>
      <c r="H5153" t="s">
        <v>55</v>
      </c>
      <c r="I5153">
        <v>1</v>
      </c>
      <c r="J5153" t="s">
        <v>364</v>
      </c>
      <c r="K5153" t="s">
        <v>363</v>
      </c>
      <c r="L5153">
        <v>1</v>
      </c>
    </row>
    <row r="5154" spans="1:12" x14ac:dyDescent="0.25">
      <c r="A5154" s="2117">
        <v>202530135782</v>
      </c>
      <c r="B5154" s="1502">
        <v>45903</v>
      </c>
      <c r="C5154" s="2123">
        <v>0.89652776999999995</v>
      </c>
      <c r="D5154" s="2125">
        <v>24</v>
      </c>
      <c r="E5154" t="s">
        <v>55</v>
      </c>
      <c r="F5154" t="s">
        <v>55</v>
      </c>
      <c r="G5154" t="s">
        <v>364</v>
      </c>
      <c r="H5154" t="s">
        <v>55</v>
      </c>
      <c r="I5154">
        <v>1</v>
      </c>
      <c r="J5154" t="s">
        <v>364</v>
      </c>
      <c r="K5154" t="s">
        <v>363</v>
      </c>
      <c r="L5154">
        <v>1</v>
      </c>
    </row>
    <row r="5155" spans="1:12" x14ac:dyDescent="0.25">
      <c r="A5155" s="2117">
        <v>202530135788</v>
      </c>
      <c r="B5155" s="1502">
        <v>45904</v>
      </c>
      <c r="C5155" s="2123">
        <v>1.7361109999999999E-2</v>
      </c>
      <c r="D5155" s="2125">
        <v>24</v>
      </c>
      <c r="E5155" t="s">
        <v>55</v>
      </c>
      <c r="F5155" t="s">
        <v>55</v>
      </c>
      <c r="G5155" t="s">
        <v>364</v>
      </c>
      <c r="H5155" t="s">
        <v>55</v>
      </c>
      <c r="I5155">
        <v>1</v>
      </c>
      <c r="J5155" t="s">
        <v>364</v>
      </c>
      <c r="K5155" t="s">
        <v>363</v>
      </c>
      <c r="L5155">
        <v>1</v>
      </c>
    </row>
    <row r="5156" spans="1:12" x14ac:dyDescent="0.25">
      <c r="A5156" s="2117">
        <v>202530135805</v>
      </c>
      <c r="B5156" s="1502">
        <v>45905</v>
      </c>
      <c r="C5156" s="2123">
        <v>4.5138879999999999E-2</v>
      </c>
      <c r="D5156" s="2125">
        <v>27</v>
      </c>
      <c r="E5156" t="s">
        <v>55</v>
      </c>
      <c r="F5156" t="s">
        <v>55</v>
      </c>
      <c r="G5156" t="s">
        <v>364</v>
      </c>
      <c r="H5156" t="s">
        <v>55</v>
      </c>
      <c r="I5156">
        <v>1</v>
      </c>
      <c r="J5156" t="s">
        <v>364</v>
      </c>
      <c r="K5156" t="s">
        <v>363</v>
      </c>
      <c r="L5156">
        <v>1</v>
      </c>
    </row>
    <row r="5157" spans="1:12" x14ac:dyDescent="0.25">
      <c r="A5157" s="2117">
        <v>202530135858</v>
      </c>
      <c r="B5157" s="1502">
        <v>45907</v>
      </c>
      <c r="C5157" s="2123">
        <v>0.91666665999999997</v>
      </c>
      <c r="D5157" s="2125">
        <v>24</v>
      </c>
      <c r="E5157" t="s">
        <v>55</v>
      </c>
      <c r="F5157" t="s">
        <v>55</v>
      </c>
      <c r="G5157" t="s">
        <v>364</v>
      </c>
      <c r="H5157" t="s">
        <v>55</v>
      </c>
      <c r="I5157">
        <v>1</v>
      </c>
      <c r="J5157" t="s">
        <v>364</v>
      </c>
      <c r="K5157" t="s">
        <v>363</v>
      </c>
      <c r="L5157">
        <v>1</v>
      </c>
    </row>
    <row r="5158" spans="1:12" x14ac:dyDescent="0.25">
      <c r="A5158" s="2117">
        <v>202530135866</v>
      </c>
      <c r="B5158" s="1502">
        <v>45908</v>
      </c>
      <c r="C5158" s="2123">
        <v>0.20694444000000001</v>
      </c>
      <c r="D5158" s="2125">
        <v>24</v>
      </c>
      <c r="E5158" t="s">
        <v>55</v>
      </c>
      <c r="F5158" t="s">
        <v>55</v>
      </c>
      <c r="G5158" t="s">
        <v>364</v>
      </c>
      <c r="H5158" t="s">
        <v>55</v>
      </c>
      <c r="I5158">
        <v>1</v>
      </c>
      <c r="J5158" t="s">
        <v>364</v>
      </c>
      <c r="K5158" t="s">
        <v>363</v>
      </c>
      <c r="L5158">
        <v>1</v>
      </c>
    </row>
    <row r="5159" spans="1:12" x14ac:dyDescent="0.25">
      <c r="A5159" s="2117">
        <v>202530135890</v>
      </c>
      <c r="B5159" s="1502">
        <v>45910</v>
      </c>
      <c r="C5159" s="2123">
        <v>0.70138887999999999</v>
      </c>
      <c r="D5159" s="2125">
        <v>24</v>
      </c>
      <c r="E5159" t="s">
        <v>55</v>
      </c>
      <c r="F5159" t="s">
        <v>55</v>
      </c>
      <c r="G5159" t="s">
        <v>364</v>
      </c>
      <c r="H5159" t="s">
        <v>55</v>
      </c>
      <c r="I5159">
        <v>1</v>
      </c>
      <c r="J5159" t="s">
        <v>364</v>
      </c>
      <c r="K5159" t="s">
        <v>363</v>
      </c>
      <c r="L5159">
        <v>1</v>
      </c>
    </row>
    <row r="5160" spans="1:12" x14ac:dyDescent="0.25">
      <c r="A5160" s="2117">
        <v>202530135893</v>
      </c>
      <c r="B5160" s="1502">
        <v>45910</v>
      </c>
      <c r="C5160" s="2123">
        <v>0.90208332999999996</v>
      </c>
      <c r="D5160" s="2125">
        <v>24</v>
      </c>
      <c r="E5160" t="s">
        <v>55</v>
      </c>
      <c r="F5160" t="s">
        <v>55</v>
      </c>
      <c r="G5160" t="s">
        <v>364</v>
      </c>
      <c r="H5160" t="s">
        <v>55</v>
      </c>
      <c r="I5160">
        <v>1</v>
      </c>
      <c r="J5160" t="s">
        <v>364</v>
      </c>
      <c r="K5160" t="s">
        <v>363</v>
      </c>
      <c r="L5160">
        <v>1</v>
      </c>
    </row>
    <row r="5161" spans="1:12" x14ac:dyDescent="0.25">
      <c r="A5161" s="2117">
        <v>202530135927</v>
      </c>
      <c r="B5161" s="1502">
        <v>45913</v>
      </c>
      <c r="C5161" s="2123">
        <v>0.59375</v>
      </c>
      <c r="D5161" s="2125">
        <v>24</v>
      </c>
      <c r="E5161" t="s">
        <v>55</v>
      </c>
      <c r="F5161" t="s">
        <v>55</v>
      </c>
      <c r="G5161" t="s">
        <v>364</v>
      </c>
      <c r="H5161" t="s">
        <v>55</v>
      </c>
      <c r="I5161">
        <v>1</v>
      </c>
      <c r="J5161" t="s">
        <v>364</v>
      </c>
      <c r="K5161" t="s">
        <v>363</v>
      </c>
      <c r="L5161">
        <v>1</v>
      </c>
    </row>
    <row r="5162" spans="1:12" x14ac:dyDescent="0.25">
      <c r="A5162" s="2117">
        <v>202530135963</v>
      </c>
      <c r="B5162" s="1502">
        <v>45914</v>
      </c>
      <c r="C5162" s="2123">
        <v>0.95138887999999999</v>
      </c>
      <c r="D5162" s="2125">
        <v>27</v>
      </c>
      <c r="E5162" t="s">
        <v>55</v>
      </c>
      <c r="F5162" t="s">
        <v>55</v>
      </c>
      <c r="G5162" t="s">
        <v>364</v>
      </c>
      <c r="H5162" t="s">
        <v>55</v>
      </c>
      <c r="I5162">
        <v>1</v>
      </c>
      <c r="J5162" t="s">
        <v>364</v>
      </c>
      <c r="K5162" t="s">
        <v>363</v>
      </c>
      <c r="L5162">
        <v>1</v>
      </c>
    </row>
    <row r="5163" spans="1:12" x14ac:dyDescent="0.25">
      <c r="A5163" s="2117">
        <v>202530136005</v>
      </c>
      <c r="B5163" s="1502">
        <v>45917</v>
      </c>
      <c r="C5163" s="2123">
        <v>0.5</v>
      </c>
      <c r="D5163" s="2125">
        <v>28</v>
      </c>
      <c r="E5163" t="s">
        <v>55</v>
      </c>
      <c r="F5163" t="s">
        <v>55</v>
      </c>
      <c r="G5163" t="s">
        <v>364</v>
      </c>
      <c r="H5163" t="s">
        <v>55</v>
      </c>
      <c r="I5163">
        <v>1</v>
      </c>
      <c r="J5163" t="s">
        <v>364</v>
      </c>
      <c r="K5163" t="s">
        <v>363</v>
      </c>
      <c r="L5163">
        <v>1</v>
      </c>
    </row>
    <row r="5164" spans="1:12" x14ac:dyDescent="0.25">
      <c r="A5164" s="2117">
        <v>202530136045</v>
      </c>
      <c r="B5164" s="1502">
        <v>45919</v>
      </c>
      <c r="C5164" s="2123">
        <v>0.82361110999999998</v>
      </c>
      <c r="D5164" s="2125">
        <v>24</v>
      </c>
      <c r="E5164" t="s">
        <v>55</v>
      </c>
      <c r="F5164" t="s">
        <v>55</v>
      </c>
      <c r="G5164" t="s">
        <v>364</v>
      </c>
      <c r="H5164" t="s">
        <v>55</v>
      </c>
      <c r="I5164">
        <v>1</v>
      </c>
      <c r="J5164" t="s">
        <v>364</v>
      </c>
      <c r="K5164" t="s">
        <v>363</v>
      </c>
      <c r="L5164">
        <v>1</v>
      </c>
    </row>
    <row r="5165" spans="1:12" x14ac:dyDescent="0.25">
      <c r="A5165" s="2117">
        <v>202530136063</v>
      </c>
      <c r="B5165" s="1502">
        <v>45921</v>
      </c>
      <c r="C5165" s="2123">
        <v>1.180555E-2</v>
      </c>
      <c r="D5165" s="2125">
        <v>27</v>
      </c>
      <c r="E5165" t="s">
        <v>55</v>
      </c>
      <c r="F5165" t="s">
        <v>55</v>
      </c>
      <c r="G5165" t="s">
        <v>364</v>
      </c>
      <c r="H5165" t="s">
        <v>55</v>
      </c>
      <c r="I5165">
        <v>1</v>
      </c>
      <c r="J5165" t="s">
        <v>364</v>
      </c>
      <c r="K5165" t="s">
        <v>363</v>
      </c>
      <c r="L5165">
        <v>1</v>
      </c>
    </row>
    <row r="5166" spans="1:12" x14ac:dyDescent="0.25">
      <c r="A5166" s="2117">
        <v>202530136089</v>
      </c>
      <c r="B5166" s="1502">
        <v>45922</v>
      </c>
      <c r="C5166" s="2123">
        <v>0.63888887999999999</v>
      </c>
      <c r="D5166" s="2125">
        <v>27</v>
      </c>
      <c r="E5166" t="s">
        <v>55</v>
      </c>
      <c r="F5166" t="s">
        <v>55</v>
      </c>
      <c r="G5166" t="s">
        <v>364</v>
      </c>
      <c r="H5166" t="s">
        <v>55</v>
      </c>
      <c r="I5166">
        <v>1</v>
      </c>
      <c r="J5166" t="s">
        <v>364</v>
      </c>
      <c r="K5166" t="s">
        <v>363</v>
      </c>
      <c r="L5166">
        <v>1</v>
      </c>
    </row>
    <row r="5167" spans="1:12" x14ac:dyDescent="0.25">
      <c r="A5167" s="2117">
        <v>202530136104</v>
      </c>
      <c r="B5167" s="1502">
        <v>45923</v>
      </c>
      <c r="C5167" s="2123">
        <v>0.41666666000000002</v>
      </c>
      <c r="D5167" s="2125">
        <v>24</v>
      </c>
      <c r="E5167" t="s">
        <v>55</v>
      </c>
      <c r="F5167" t="s">
        <v>55</v>
      </c>
      <c r="G5167" t="s">
        <v>364</v>
      </c>
      <c r="H5167" t="s">
        <v>55</v>
      </c>
      <c r="I5167">
        <v>1</v>
      </c>
      <c r="J5167" t="s">
        <v>364</v>
      </c>
      <c r="K5167" t="s">
        <v>363</v>
      </c>
      <c r="L5167">
        <v>1</v>
      </c>
    </row>
    <row r="5168" spans="1:12" x14ac:dyDescent="0.25">
      <c r="A5168" s="2117">
        <v>202530136135</v>
      </c>
      <c r="B5168" s="1502">
        <v>45925</v>
      </c>
      <c r="C5168" s="2123">
        <v>0.91458333000000003</v>
      </c>
      <c r="D5168" s="2125">
        <v>27</v>
      </c>
      <c r="E5168" t="s">
        <v>55</v>
      </c>
      <c r="F5168" t="s">
        <v>55</v>
      </c>
      <c r="G5168" t="s">
        <v>364</v>
      </c>
      <c r="H5168" t="s">
        <v>55</v>
      </c>
      <c r="I5168">
        <v>1</v>
      </c>
      <c r="J5168" t="s">
        <v>364</v>
      </c>
      <c r="K5168" t="s">
        <v>363</v>
      </c>
      <c r="L5168">
        <v>1</v>
      </c>
    </row>
    <row r="5169" spans="1:12" x14ac:dyDescent="0.25">
      <c r="A5169" s="2117">
        <v>202530136172</v>
      </c>
      <c r="B5169" s="1502">
        <v>45927</v>
      </c>
      <c r="C5169" s="2123">
        <v>0.86527776999999995</v>
      </c>
      <c r="D5169" s="2125">
        <v>27</v>
      </c>
      <c r="E5169" t="s">
        <v>55</v>
      </c>
      <c r="F5169" t="s">
        <v>55</v>
      </c>
      <c r="G5169" t="s">
        <v>364</v>
      </c>
      <c r="H5169" t="s">
        <v>55</v>
      </c>
      <c r="I5169">
        <v>1</v>
      </c>
      <c r="J5169" t="s">
        <v>364</v>
      </c>
      <c r="K5169" t="s">
        <v>363</v>
      </c>
      <c r="L5169">
        <v>1</v>
      </c>
    </row>
    <row r="5170" spans="1:12" x14ac:dyDescent="0.25">
      <c r="A5170" s="2117">
        <v>202530136191</v>
      </c>
      <c r="B5170" s="1502">
        <v>45928</v>
      </c>
      <c r="C5170" s="2123">
        <v>0.81388888000000004</v>
      </c>
      <c r="D5170" s="2125">
        <v>24</v>
      </c>
      <c r="E5170" t="s">
        <v>55</v>
      </c>
      <c r="F5170" t="s">
        <v>55</v>
      </c>
      <c r="G5170" t="s">
        <v>364</v>
      </c>
      <c r="H5170" t="s">
        <v>55</v>
      </c>
      <c r="I5170">
        <v>1</v>
      </c>
      <c r="J5170" t="s">
        <v>364</v>
      </c>
      <c r="K5170" t="s">
        <v>363</v>
      </c>
      <c r="L5170">
        <v>1</v>
      </c>
    </row>
    <row r="5171" spans="1:12" x14ac:dyDescent="0.25">
      <c r="A5171" s="2117">
        <v>202530136195</v>
      </c>
      <c r="B5171" s="1502">
        <v>45929</v>
      </c>
      <c r="C5171" s="2123">
        <v>8.3333329999999997E-2</v>
      </c>
      <c r="D5171" s="2125">
        <v>27</v>
      </c>
      <c r="E5171" t="s">
        <v>55</v>
      </c>
      <c r="F5171" t="s">
        <v>55</v>
      </c>
      <c r="G5171" t="s">
        <v>364</v>
      </c>
      <c r="H5171" t="s">
        <v>55</v>
      </c>
      <c r="I5171">
        <v>1</v>
      </c>
      <c r="J5171" t="s">
        <v>364</v>
      </c>
      <c r="K5171" t="s">
        <v>363</v>
      </c>
      <c r="L5171">
        <v>1</v>
      </c>
    </row>
    <row r="5172" spans="1:12" x14ac:dyDescent="0.25">
      <c r="A5172" s="2117">
        <v>202530136201</v>
      </c>
      <c r="B5172" s="1502">
        <v>45925</v>
      </c>
      <c r="C5172" s="2123">
        <v>0.625</v>
      </c>
      <c r="D5172" s="2125">
        <v>27</v>
      </c>
      <c r="E5172" t="s">
        <v>55</v>
      </c>
      <c r="F5172" t="s">
        <v>55</v>
      </c>
      <c r="G5172" t="s">
        <v>364</v>
      </c>
      <c r="H5172" t="s">
        <v>55</v>
      </c>
      <c r="I5172">
        <v>1</v>
      </c>
      <c r="J5172" t="s">
        <v>364</v>
      </c>
      <c r="K5172" t="s">
        <v>363</v>
      </c>
      <c r="L5172">
        <v>1</v>
      </c>
    </row>
    <row r="5173" spans="1:12" x14ac:dyDescent="0.25">
      <c r="A5173" s="2117">
        <v>202530136211</v>
      </c>
      <c r="B5173" s="1502">
        <v>45930</v>
      </c>
      <c r="C5173" s="2123">
        <v>0.74444443999999999</v>
      </c>
      <c r="D5173" s="2125">
        <v>24</v>
      </c>
      <c r="E5173" t="s">
        <v>55</v>
      </c>
      <c r="F5173" t="s">
        <v>55</v>
      </c>
      <c r="G5173" t="s">
        <v>364</v>
      </c>
      <c r="H5173" t="s">
        <v>55</v>
      </c>
      <c r="I5173">
        <v>1</v>
      </c>
      <c r="J5173" t="s">
        <v>364</v>
      </c>
      <c r="K5173" t="s">
        <v>363</v>
      </c>
      <c r="L5173">
        <v>1</v>
      </c>
    </row>
    <row r="5174" spans="1:12" x14ac:dyDescent="0.25">
      <c r="A5174" s="2117">
        <v>202530233327</v>
      </c>
      <c r="B5174" s="1502">
        <v>45840</v>
      </c>
      <c r="C5174" s="2123">
        <v>0.36666665999999998</v>
      </c>
      <c r="D5174" s="2125">
        <v>30</v>
      </c>
      <c r="E5174" t="s">
        <v>55</v>
      </c>
      <c r="F5174" t="s">
        <v>55</v>
      </c>
      <c r="G5174" t="s">
        <v>364</v>
      </c>
      <c r="H5174" t="s">
        <v>55</v>
      </c>
      <c r="I5174">
        <v>1</v>
      </c>
      <c r="J5174" t="s">
        <v>364</v>
      </c>
      <c r="K5174" t="s">
        <v>363</v>
      </c>
      <c r="L5174">
        <v>1</v>
      </c>
    </row>
    <row r="5175" spans="1:12" x14ac:dyDescent="0.25">
      <c r="A5175" s="2117">
        <v>202530233382</v>
      </c>
      <c r="B5175" s="1502">
        <v>45849</v>
      </c>
      <c r="C5175" s="2123">
        <v>0.10069444</v>
      </c>
      <c r="D5175" s="2125">
        <v>34</v>
      </c>
      <c r="E5175" t="s">
        <v>55</v>
      </c>
      <c r="F5175" t="s">
        <v>55</v>
      </c>
      <c r="G5175" t="s">
        <v>364</v>
      </c>
      <c r="H5175" t="s">
        <v>55</v>
      </c>
      <c r="I5175">
        <v>1</v>
      </c>
      <c r="J5175" t="s">
        <v>364</v>
      </c>
      <c r="K5175" t="s">
        <v>363</v>
      </c>
      <c r="L5175">
        <v>1</v>
      </c>
    </row>
    <row r="5176" spans="1:12" x14ac:dyDescent="0.25">
      <c r="A5176" s="2117">
        <v>202530233399</v>
      </c>
      <c r="B5176" s="1502">
        <v>45850</v>
      </c>
      <c r="C5176" s="2123">
        <v>0.76666666000000006</v>
      </c>
      <c r="D5176" s="2125">
        <v>30</v>
      </c>
      <c r="E5176" t="s">
        <v>55</v>
      </c>
      <c r="F5176" t="s">
        <v>55</v>
      </c>
      <c r="G5176" t="s">
        <v>364</v>
      </c>
      <c r="H5176" t="s">
        <v>55</v>
      </c>
      <c r="I5176">
        <v>1</v>
      </c>
      <c r="J5176" t="s">
        <v>364</v>
      </c>
      <c r="K5176" t="s">
        <v>363</v>
      </c>
      <c r="L5176">
        <v>1</v>
      </c>
    </row>
    <row r="5177" spans="1:12" x14ac:dyDescent="0.25">
      <c r="A5177" s="2117">
        <v>202530233440</v>
      </c>
      <c r="B5177" s="1502">
        <v>45856</v>
      </c>
      <c r="C5177" s="2123">
        <v>0.90902777000000001</v>
      </c>
      <c r="D5177" s="2125">
        <v>30</v>
      </c>
      <c r="E5177" t="s">
        <v>55</v>
      </c>
      <c r="F5177" t="s">
        <v>55</v>
      </c>
      <c r="G5177" t="s">
        <v>364</v>
      </c>
      <c r="H5177" t="s">
        <v>55</v>
      </c>
      <c r="I5177">
        <v>1</v>
      </c>
      <c r="J5177" t="s">
        <v>364</v>
      </c>
      <c r="K5177" t="s">
        <v>363</v>
      </c>
      <c r="L5177">
        <v>1</v>
      </c>
    </row>
    <row r="5178" spans="1:12" x14ac:dyDescent="0.25">
      <c r="A5178" s="2117">
        <v>202530233580</v>
      </c>
      <c r="B5178" s="1502">
        <v>45874</v>
      </c>
      <c r="C5178" s="2123">
        <v>0.62152777000000003</v>
      </c>
      <c r="D5178" s="2125">
        <v>37</v>
      </c>
      <c r="E5178" t="s">
        <v>55</v>
      </c>
      <c r="F5178" t="s">
        <v>55</v>
      </c>
      <c r="G5178" t="s">
        <v>364</v>
      </c>
      <c r="H5178" t="s">
        <v>55</v>
      </c>
      <c r="I5178">
        <v>1</v>
      </c>
      <c r="J5178" t="s">
        <v>364</v>
      </c>
      <c r="K5178" t="s">
        <v>363</v>
      </c>
      <c r="L5178">
        <v>1</v>
      </c>
    </row>
    <row r="5179" spans="1:12" x14ac:dyDescent="0.25">
      <c r="A5179" s="2117">
        <v>202530233636</v>
      </c>
      <c r="B5179" s="1502">
        <v>45883</v>
      </c>
      <c r="C5179" s="2123">
        <v>0.56805554999999996</v>
      </c>
      <c r="D5179" s="2125">
        <v>30</v>
      </c>
      <c r="E5179" t="s">
        <v>55</v>
      </c>
      <c r="F5179" t="s">
        <v>55</v>
      </c>
      <c r="G5179" t="s">
        <v>364</v>
      </c>
      <c r="H5179" t="s">
        <v>55</v>
      </c>
      <c r="I5179">
        <v>1</v>
      </c>
      <c r="J5179" t="s">
        <v>364</v>
      </c>
      <c r="K5179" t="s">
        <v>363</v>
      </c>
      <c r="L5179">
        <v>1</v>
      </c>
    </row>
    <row r="5180" spans="1:12" x14ac:dyDescent="0.25">
      <c r="A5180" s="2117">
        <v>202530233898</v>
      </c>
      <c r="B5180" s="1502">
        <v>45921</v>
      </c>
      <c r="C5180" s="2123">
        <v>0.33333332999999998</v>
      </c>
      <c r="D5180" s="2125">
        <v>30</v>
      </c>
      <c r="E5180" t="s">
        <v>55</v>
      </c>
      <c r="F5180" t="s">
        <v>55</v>
      </c>
      <c r="G5180" t="s">
        <v>364</v>
      </c>
      <c r="H5180" t="s">
        <v>55</v>
      </c>
      <c r="I5180">
        <v>1</v>
      </c>
      <c r="J5180" t="s">
        <v>364</v>
      </c>
      <c r="K5180" t="s">
        <v>363</v>
      </c>
      <c r="L5180">
        <v>1</v>
      </c>
    </row>
    <row r="5181" spans="1:12" x14ac:dyDescent="0.25">
      <c r="A5181" s="2117">
        <v>202530233925</v>
      </c>
      <c r="B5181" s="1502">
        <v>45927</v>
      </c>
      <c r="C5181" s="2123">
        <v>0.45833332999999998</v>
      </c>
      <c r="D5181" s="2125">
        <v>30</v>
      </c>
      <c r="E5181" t="s">
        <v>55</v>
      </c>
      <c r="F5181" t="s">
        <v>55</v>
      </c>
      <c r="G5181" t="s">
        <v>364</v>
      </c>
      <c r="H5181" t="s">
        <v>55</v>
      </c>
      <c r="I5181">
        <v>1</v>
      </c>
      <c r="J5181" t="s">
        <v>364</v>
      </c>
      <c r="K5181" t="s">
        <v>363</v>
      </c>
      <c r="L5181">
        <v>1</v>
      </c>
    </row>
    <row r="5182" spans="1:12" x14ac:dyDescent="0.25">
      <c r="A5182" s="2117">
        <v>202530333527</v>
      </c>
      <c r="B5182" s="1502">
        <v>45848</v>
      </c>
      <c r="C5182" s="2123">
        <v>0.36458332999999998</v>
      </c>
      <c r="D5182" s="2125">
        <v>23</v>
      </c>
      <c r="E5182" t="s">
        <v>55</v>
      </c>
      <c r="F5182" t="s">
        <v>55</v>
      </c>
      <c r="G5182" t="s">
        <v>364</v>
      </c>
      <c r="H5182" t="s">
        <v>55</v>
      </c>
      <c r="I5182">
        <v>1</v>
      </c>
      <c r="J5182" t="s">
        <v>364</v>
      </c>
      <c r="K5182" t="s">
        <v>363</v>
      </c>
      <c r="L5182">
        <v>1</v>
      </c>
    </row>
    <row r="5183" spans="1:12" x14ac:dyDescent="0.25">
      <c r="A5183" s="2117">
        <v>202530333564</v>
      </c>
      <c r="B5183" s="1502">
        <v>45853</v>
      </c>
      <c r="C5183" s="2123">
        <v>0.5625</v>
      </c>
      <c r="D5183" s="2125">
        <v>23</v>
      </c>
      <c r="E5183" t="s">
        <v>55</v>
      </c>
      <c r="F5183" t="s">
        <v>55</v>
      </c>
      <c r="G5183" t="s">
        <v>364</v>
      </c>
      <c r="H5183" t="s">
        <v>55</v>
      </c>
      <c r="I5183">
        <v>1</v>
      </c>
      <c r="J5183" t="s">
        <v>364</v>
      </c>
      <c r="K5183" t="s">
        <v>363</v>
      </c>
      <c r="L5183">
        <v>1</v>
      </c>
    </row>
    <row r="5184" spans="1:12" x14ac:dyDescent="0.25">
      <c r="A5184" s="2117">
        <v>202530333754</v>
      </c>
      <c r="B5184" s="1502">
        <v>45877</v>
      </c>
      <c r="C5184" s="2123">
        <v>0.72430554999999996</v>
      </c>
      <c r="D5184" s="2125">
        <v>23</v>
      </c>
      <c r="E5184" t="s">
        <v>55</v>
      </c>
      <c r="F5184" t="s">
        <v>55</v>
      </c>
      <c r="G5184" t="s">
        <v>364</v>
      </c>
      <c r="H5184" t="s">
        <v>55</v>
      </c>
      <c r="I5184">
        <v>1</v>
      </c>
      <c r="J5184" t="s">
        <v>364</v>
      </c>
      <c r="K5184" t="s">
        <v>363</v>
      </c>
      <c r="L5184">
        <v>1</v>
      </c>
    </row>
    <row r="5185" spans="1:12" x14ac:dyDescent="0.25">
      <c r="A5185" s="2117">
        <v>202530333805</v>
      </c>
      <c r="B5185" s="1502">
        <v>45884</v>
      </c>
      <c r="C5185" s="2123">
        <v>4.1666660000000001E-2</v>
      </c>
      <c r="D5185" s="2125">
        <v>27</v>
      </c>
      <c r="E5185" t="s">
        <v>55</v>
      </c>
      <c r="F5185" t="s">
        <v>55</v>
      </c>
      <c r="G5185" t="s">
        <v>364</v>
      </c>
      <c r="H5185" t="s">
        <v>55</v>
      </c>
      <c r="I5185">
        <v>1</v>
      </c>
      <c r="J5185" t="s">
        <v>364</v>
      </c>
      <c r="K5185" t="s">
        <v>363</v>
      </c>
      <c r="L5185">
        <v>1</v>
      </c>
    </row>
    <row r="5186" spans="1:12" x14ac:dyDescent="0.25">
      <c r="A5186" s="2117">
        <v>202530433883</v>
      </c>
      <c r="B5186" s="1502">
        <v>45843</v>
      </c>
      <c r="C5186" s="2123">
        <v>0.72847222</v>
      </c>
      <c r="D5186" s="2125">
        <v>28</v>
      </c>
      <c r="E5186" t="s">
        <v>55</v>
      </c>
      <c r="F5186" t="s">
        <v>55</v>
      </c>
      <c r="G5186" t="s">
        <v>364</v>
      </c>
      <c r="H5186" t="s">
        <v>55</v>
      </c>
      <c r="I5186">
        <v>1</v>
      </c>
      <c r="J5186" t="s">
        <v>364</v>
      </c>
      <c r="K5186" t="s">
        <v>363</v>
      </c>
      <c r="L5186">
        <v>1</v>
      </c>
    </row>
    <row r="5187" spans="1:12" x14ac:dyDescent="0.25">
      <c r="A5187" s="2117">
        <v>202530434076</v>
      </c>
      <c r="B5187" s="1502">
        <v>45873</v>
      </c>
      <c r="C5187" s="2123">
        <v>0.34722222000000003</v>
      </c>
      <c r="D5187" s="2125">
        <v>28</v>
      </c>
      <c r="E5187" t="s">
        <v>55</v>
      </c>
      <c r="F5187" t="s">
        <v>55</v>
      </c>
      <c r="G5187" t="s">
        <v>364</v>
      </c>
      <c r="H5187" t="s">
        <v>55</v>
      </c>
      <c r="I5187">
        <v>1</v>
      </c>
      <c r="J5187" t="s">
        <v>364</v>
      </c>
      <c r="K5187" t="s">
        <v>363</v>
      </c>
      <c r="L5187">
        <v>1</v>
      </c>
    </row>
    <row r="5188" spans="1:12" x14ac:dyDescent="0.25">
      <c r="A5188" s="2117">
        <v>202530434098</v>
      </c>
      <c r="B5188" s="1502">
        <v>45875</v>
      </c>
      <c r="C5188" s="2123">
        <v>0.17708333000000001</v>
      </c>
      <c r="D5188" s="2125">
        <v>32</v>
      </c>
      <c r="E5188" t="s">
        <v>55</v>
      </c>
      <c r="F5188" t="s">
        <v>55</v>
      </c>
      <c r="G5188" t="s">
        <v>364</v>
      </c>
      <c r="H5188" t="s">
        <v>55</v>
      </c>
      <c r="I5188">
        <v>1</v>
      </c>
      <c r="J5188" t="s">
        <v>364</v>
      </c>
      <c r="K5188" t="s">
        <v>363</v>
      </c>
      <c r="L5188">
        <v>1</v>
      </c>
    </row>
    <row r="5189" spans="1:12" x14ac:dyDescent="0.25">
      <c r="A5189" s="2117">
        <v>202530434103</v>
      </c>
      <c r="B5189" s="1502">
        <v>45875</v>
      </c>
      <c r="C5189" s="2123">
        <v>0.71875</v>
      </c>
      <c r="D5189" s="2125">
        <v>28</v>
      </c>
      <c r="E5189" t="s">
        <v>55</v>
      </c>
      <c r="F5189" t="s">
        <v>55</v>
      </c>
      <c r="G5189" t="s">
        <v>364</v>
      </c>
      <c r="H5189" t="s">
        <v>55</v>
      </c>
      <c r="I5189">
        <v>1</v>
      </c>
      <c r="J5189" t="s">
        <v>364</v>
      </c>
      <c r="K5189" t="s">
        <v>363</v>
      </c>
      <c r="L5189">
        <v>1</v>
      </c>
    </row>
    <row r="5190" spans="1:12" x14ac:dyDescent="0.25">
      <c r="A5190" s="2117">
        <v>202530434122</v>
      </c>
      <c r="B5190" s="1502">
        <v>45877</v>
      </c>
      <c r="C5190" s="2123">
        <v>0.57222222</v>
      </c>
      <c r="D5190" s="2125">
        <v>32</v>
      </c>
      <c r="E5190" t="s">
        <v>55</v>
      </c>
      <c r="F5190" t="s">
        <v>55</v>
      </c>
      <c r="G5190" t="s">
        <v>364</v>
      </c>
      <c r="H5190" t="s">
        <v>55</v>
      </c>
      <c r="I5190">
        <v>1</v>
      </c>
      <c r="J5190" t="s">
        <v>364</v>
      </c>
      <c r="K5190" t="s">
        <v>363</v>
      </c>
      <c r="L5190">
        <v>1</v>
      </c>
    </row>
    <row r="5191" spans="1:12" x14ac:dyDescent="0.25">
      <c r="A5191" s="2117">
        <v>202530434203</v>
      </c>
      <c r="B5191" s="1502">
        <v>45887</v>
      </c>
      <c r="C5191" s="2123">
        <v>0.47916666000000002</v>
      </c>
      <c r="D5191" s="2125">
        <v>32</v>
      </c>
      <c r="E5191" t="s">
        <v>55</v>
      </c>
      <c r="F5191" t="s">
        <v>55</v>
      </c>
      <c r="G5191" t="s">
        <v>364</v>
      </c>
      <c r="H5191" t="s">
        <v>55</v>
      </c>
      <c r="I5191">
        <v>1</v>
      </c>
      <c r="J5191" t="s">
        <v>364</v>
      </c>
      <c r="K5191" t="s">
        <v>363</v>
      </c>
      <c r="L5191">
        <v>1</v>
      </c>
    </row>
    <row r="5192" spans="1:12" x14ac:dyDescent="0.25">
      <c r="A5192" s="2117">
        <v>202530434358</v>
      </c>
      <c r="B5192" s="1502">
        <v>45912</v>
      </c>
      <c r="C5192" s="2123">
        <v>5.2083329999999997E-2</v>
      </c>
      <c r="D5192" s="2125">
        <v>28</v>
      </c>
      <c r="E5192" t="s">
        <v>55</v>
      </c>
      <c r="F5192" t="s">
        <v>55</v>
      </c>
      <c r="G5192" t="s">
        <v>364</v>
      </c>
      <c r="H5192" t="s">
        <v>55</v>
      </c>
      <c r="I5192">
        <v>1</v>
      </c>
      <c r="J5192" t="s">
        <v>364</v>
      </c>
      <c r="K5192" t="s">
        <v>363</v>
      </c>
      <c r="L5192">
        <v>1</v>
      </c>
    </row>
    <row r="5193" spans="1:12" x14ac:dyDescent="0.25">
      <c r="A5193" s="2117">
        <v>202530533469</v>
      </c>
      <c r="B5193" s="1502">
        <v>45853</v>
      </c>
      <c r="C5193" s="2123">
        <v>0.77986111000000002</v>
      </c>
      <c r="D5193" s="2125">
        <v>24</v>
      </c>
      <c r="E5193" t="s">
        <v>55</v>
      </c>
      <c r="F5193" t="s">
        <v>55</v>
      </c>
      <c r="G5193" t="s">
        <v>364</v>
      </c>
      <c r="H5193" t="s">
        <v>55</v>
      </c>
      <c r="I5193">
        <v>1</v>
      </c>
      <c r="J5193" t="s">
        <v>364</v>
      </c>
      <c r="K5193" t="s">
        <v>363</v>
      </c>
      <c r="L5193">
        <v>1</v>
      </c>
    </row>
    <row r="5194" spans="1:12" x14ac:dyDescent="0.25">
      <c r="A5194" s="2117">
        <v>202530533707</v>
      </c>
      <c r="B5194" s="1502">
        <v>45896</v>
      </c>
      <c r="C5194" s="2123">
        <v>0.69652776999999999</v>
      </c>
      <c r="D5194" s="2125">
        <v>24</v>
      </c>
      <c r="E5194" t="s">
        <v>55</v>
      </c>
      <c r="F5194" t="s">
        <v>55</v>
      </c>
      <c r="G5194" t="s">
        <v>364</v>
      </c>
      <c r="H5194" t="s">
        <v>55</v>
      </c>
      <c r="I5194">
        <v>1</v>
      </c>
      <c r="J5194" t="s">
        <v>364</v>
      </c>
      <c r="K5194" t="s">
        <v>363</v>
      </c>
      <c r="L5194">
        <v>1</v>
      </c>
    </row>
    <row r="5195" spans="1:12" x14ac:dyDescent="0.25">
      <c r="A5195" s="2117">
        <v>202530734486</v>
      </c>
      <c r="B5195" s="1502">
        <v>45869</v>
      </c>
      <c r="C5195" s="2123">
        <v>0.52083332999999998</v>
      </c>
      <c r="D5195" s="2125">
        <v>20</v>
      </c>
      <c r="E5195" t="s">
        <v>55</v>
      </c>
      <c r="F5195" t="s">
        <v>55</v>
      </c>
      <c r="G5195" t="s">
        <v>364</v>
      </c>
      <c r="H5195" t="s">
        <v>55</v>
      </c>
      <c r="I5195">
        <v>1</v>
      </c>
      <c r="J5195" t="s">
        <v>364</v>
      </c>
      <c r="K5195" t="s">
        <v>363</v>
      </c>
      <c r="L5195">
        <v>1</v>
      </c>
    </row>
    <row r="5196" spans="1:12" x14ac:dyDescent="0.25">
      <c r="A5196" s="2117">
        <v>202530734519</v>
      </c>
      <c r="B5196" s="1502">
        <v>45872</v>
      </c>
      <c r="C5196" s="2123">
        <v>0.10416665999999999</v>
      </c>
      <c r="D5196" s="2125">
        <v>20</v>
      </c>
      <c r="E5196" t="s">
        <v>55</v>
      </c>
      <c r="F5196" t="s">
        <v>55</v>
      </c>
      <c r="G5196" t="s">
        <v>364</v>
      </c>
      <c r="H5196" t="s">
        <v>55</v>
      </c>
      <c r="I5196">
        <v>1</v>
      </c>
      <c r="J5196" t="s">
        <v>364</v>
      </c>
      <c r="K5196" t="s">
        <v>363</v>
      </c>
      <c r="L5196">
        <v>1</v>
      </c>
    </row>
    <row r="5197" spans="1:12" x14ac:dyDescent="0.25">
      <c r="A5197" s="2117">
        <v>202530734642</v>
      </c>
      <c r="B5197" s="1502">
        <v>45885</v>
      </c>
      <c r="C5197" s="2123">
        <v>0.875</v>
      </c>
      <c r="D5197" s="2125">
        <v>19</v>
      </c>
      <c r="E5197" t="s">
        <v>55</v>
      </c>
      <c r="F5197" t="s">
        <v>55</v>
      </c>
      <c r="G5197" t="s">
        <v>364</v>
      </c>
      <c r="H5197" t="s">
        <v>55</v>
      </c>
      <c r="I5197">
        <v>1</v>
      </c>
      <c r="J5197" t="s">
        <v>364</v>
      </c>
      <c r="K5197" t="s">
        <v>363</v>
      </c>
      <c r="L5197">
        <v>1</v>
      </c>
    </row>
    <row r="5198" spans="1:12" x14ac:dyDescent="0.25">
      <c r="A5198" s="2117">
        <v>202530734762</v>
      </c>
      <c r="B5198" s="1502">
        <v>45895</v>
      </c>
      <c r="C5198" s="2123">
        <v>0.58333332999999998</v>
      </c>
      <c r="D5198" s="2125">
        <v>20</v>
      </c>
      <c r="E5198" t="s">
        <v>55</v>
      </c>
      <c r="F5198" t="s">
        <v>55</v>
      </c>
      <c r="G5198" t="s">
        <v>364</v>
      </c>
      <c r="H5198" t="s">
        <v>55</v>
      </c>
      <c r="I5198">
        <v>1</v>
      </c>
      <c r="J5198" t="s">
        <v>364</v>
      </c>
      <c r="K5198" t="s">
        <v>363</v>
      </c>
      <c r="L5198">
        <v>1</v>
      </c>
    </row>
    <row r="5199" spans="1:12" x14ac:dyDescent="0.25">
      <c r="A5199" s="2117">
        <v>202530735024</v>
      </c>
      <c r="B5199" s="1502">
        <v>45921</v>
      </c>
      <c r="C5199" s="2123">
        <v>6.7361110000000002E-2</v>
      </c>
      <c r="D5199" s="2125">
        <v>20</v>
      </c>
      <c r="E5199" t="s">
        <v>55</v>
      </c>
      <c r="F5199" t="s">
        <v>55</v>
      </c>
      <c r="G5199" t="s">
        <v>364</v>
      </c>
      <c r="H5199" t="s">
        <v>55</v>
      </c>
      <c r="I5199">
        <v>1</v>
      </c>
      <c r="J5199" t="s">
        <v>364</v>
      </c>
      <c r="K5199" t="s">
        <v>363</v>
      </c>
      <c r="L5199">
        <v>1</v>
      </c>
    </row>
    <row r="5200" spans="1:12" x14ac:dyDescent="0.25">
      <c r="A5200" s="2117">
        <v>202530834161</v>
      </c>
      <c r="B5200" s="1502">
        <v>45864</v>
      </c>
      <c r="C5200" s="2123">
        <v>0.86736111000000005</v>
      </c>
      <c r="D5200" s="2125">
        <v>21</v>
      </c>
      <c r="E5200" t="s">
        <v>55</v>
      </c>
      <c r="F5200" t="s">
        <v>55</v>
      </c>
      <c r="G5200" t="s">
        <v>364</v>
      </c>
      <c r="H5200" t="s">
        <v>55</v>
      </c>
      <c r="I5200">
        <v>1</v>
      </c>
      <c r="J5200" t="s">
        <v>364</v>
      </c>
      <c r="K5200" t="s">
        <v>363</v>
      </c>
      <c r="L5200">
        <v>1</v>
      </c>
    </row>
    <row r="5201" spans="1:12" x14ac:dyDescent="0.25">
      <c r="A5201" s="2117">
        <v>202530834162</v>
      </c>
      <c r="B5201" s="1502">
        <v>45864</v>
      </c>
      <c r="C5201" s="2123">
        <v>0.9375</v>
      </c>
      <c r="D5201" s="2125">
        <v>21</v>
      </c>
      <c r="E5201" t="s">
        <v>55</v>
      </c>
      <c r="F5201" t="s">
        <v>55</v>
      </c>
      <c r="G5201" t="s">
        <v>364</v>
      </c>
      <c r="H5201" t="s">
        <v>55</v>
      </c>
      <c r="I5201">
        <v>1</v>
      </c>
      <c r="J5201" t="s">
        <v>364</v>
      </c>
      <c r="K5201" t="s">
        <v>363</v>
      </c>
      <c r="L5201">
        <v>1</v>
      </c>
    </row>
    <row r="5202" spans="1:12" x14ac:dyDescent="0.25">
      <c r="A5202" s="2117">
        <v>202530834393</v>
      </c>
      <c r="B5202" s="1502">
        <v>45890</v>
      </c>
      <c r="C5202" s="2123">
        <v>0.69791665999999997</v>
      </c>
      <c r="D5202" s="2125">
        <v>25</v>
      </c>
      <c r="E5202" t="s">
        <v>55</v>
      </c>
      <c r="F5202" t="s">
        <v>55</v>
      </c>
      <c r="G5202" t="s">
        <v>364</v>
      </c>
      <c r="H5202" t="s">
        <v>55</v>
      </c>
      <c r="I5202">
        <v>1</v>
      </c>
      <c r="J5202" t="s">
        <v>364</v>
      </c>
      <c r="K5202" t="s">
        <v>363</v>
      </c>
      <c r="L5202">
        <v>1</v>
      </c>
    </row>
    <row r="5203" spans="1:12" x14ac:dyDescent="0.25">
      <c r="A5203" s="2117">
        <v>202530834500</v>
      </c>
      <c r="B5203" s="1502">
        <v>45899</v>
      </c>
      <c r="C5203" s="2123">
        <v>0.82430555000000005</v>
      </c>
      <c r="D5203" s="2125">
        <v>25</v>
      </c>
      <c r="E5203" t="s">
        <v>55</v>
      </c>
      <c r="F5203" t="s">
        <v>55</v>
      </c>
      <c r="G5203" t="s">
        <v>364</v>
      </c>
      <c r="H5203" t="s">
        <v>55</v>
      </c>
      <c r="I5203">
        <v>1</v>
      </c>
      <c r="J5203" t="s">
        <v>364</v>
      </c>
      <c r="K5203" t="s">
        <v>363</v>
      </c>
      <c r="L5203">
        <v>1</v>
      </c>
    </row>
    <row r="5204" spans="1:12" x14ac:dyDescent="0.25">
      <c r="A5204" s="2117">
        <v>202530834534</v>
      </c>
      <c r="B5204" s="1502">
        <v>45903</v>
      </c>
      <c r="C5204" s="2123">
        <v>0.6875</v>
      </c>
      <c r="D5204" s="2125">
        <v>21</v>
      </c>
      <c r="E5204" t="s">
        <v>55</v>
      </c>
      <c r="F5204" t="s">
        <v>55</v>
      </c>
      <c r="G5204" t="s">
        <v>364</v>
      </c>
      <c r="H5204" t="s">
        <v>55</v>
      </c>
      <c r="I5204">
        <v>1</v>
      </c>
      <c r="J5204" t="s">
        <v>364</v>
      </c>
      <c r="K5204" t="s">
        <v>363</v>
      </c>
      <c r="L5204">
        <v>1</v>
      </c>
    </row>
    <row r="5205" spans="1:12" x14ac:dyDescent="0.25">
      <c r="A5205" s="2117">
        <v>202530834597</v>
      </c>
      <c r="B5205" s="1502">
        <v>45908</v>
      </c>
      <c r="C5205" s="2123">
        <v>0.90416666000000001</v>
      </c>
      <c r="D5205" s="2125">
        <v>21</v>
      </c>
      <c r="E5205" t="s">
        <v>55</v>
      </c>
      <c r="F5205" t="s">
        <v>55</v>
      </c>
      <c r="G5205" t="s">
        <v>364</v>
      </c>
      <c r="H5205" t="s">
        <v>55</v>
      </c>
      <c r="I5205">
        <v>1</v>
      </c>
      <c r="J5205" t="s">
        <v>364</v>
      </c>
      <c r="K5205" t="s">
        <v>363</v>
      </c>
      <c r="L5205">
        <v>1</v>
      </c>
    </row>
    <row r="5206" spans="1:12" x14ac:dyDescent="0.25">
      <c r="A5206" s="2117">
        <v>202530834622</v>
      </c>
      <c r="B5206" s="1502">
        <v>45911</v>
      </c>
      <c r="C5206" s="2123">
        <v>0.27083332999999998</v>
      </c>
      <c r="D5206" s="2125">
        <v>25</v>
      </c>
      <c r="E5206" t="s">
        <v>55</v>
      </c>
      <c r="F5206" t="s">
        <v>55</v>
      </c>
      <c r="G5206" t="s">
        <v>364</v>
      </c>
      <c r="H5206" t="s">
        <v>55</v>
      </c>
      <c r="I5206">
        <v>1</v>
      </c>
      <c r="J5206" t="s">
        <v>364</v>
      </c>
      <c r="K5206" t="s">
        <v>363</v>
      </c>
      <c r="L5206">
        <v>1</v>
      </c>
    </row>
    <row r="5207" spans="1:12" x14ac:dyDescent="0.25">
      <c r="A5207" s="2117">
        <v>202530834625</v>
      </c>
      <c r="B5207" s="1502">
        <v>45911</v>
      </c>
      <c r="C5207" s="2123">
        <v>0.86111110999999996</v>
      </c>
      <c r="D5207" s="2125">
        <v>25</v>
      </c>
      <c r="E5207" t="s">
        <v>55</v>
      </c>
      <c r="F5207" t="s">
        <v>55</v>
      </c>
      <c r="G5207" t="s">
        <v>364</v>
      </c>
      <c r="H5207" t="s">
        <v>55</v>
      </c>
      <c r="I5207">
        <v>1</v>
      </c>
      <c r="J5207" t="s">
        <v>364</v>
      </c>
      <c r="K5207" t="s">
        <v>363</v>
      </c>
      <c r="L5207">
        <v>1</v>
      </c>
    </row>
    <row r="5208" spans="1:12" x14ac:dyDescent="0.25">
      <c r="A5208" s="2117">
        <v>202530834666</v>
      </c>
      <c r="B5208" s="1502">
        <v>45914</v>
      </c>
      <c r="C5208" s="2123">
        <v>0.13680555</v>
      </c>
      <c r="D5208" s="2125">
        <v>25</v>
      </c>
      <c r="E5208" t="s">
        <v>55</v>
      </c>
      <c r="F5208" t="s">
        <v>55</v>
      </c>
      <c r="G5208" t="s">
        <v>364</v>
      </c>
      <c r="H5208" t="s">
        <v>55</v>
      </c>
      <c r="I5208">
        <v>1</v>
      </c>
      <c r="J5208" t="s">
        <v>364</v>
      </c>
      <c r="K5208" t="s">
        <v>363</v>
      </c>
      <c r="L5208">
        <v>1</v>
      </c>
    </row>
    <row r="5209" spans="1:12" x14ac:dyDescent="0.25">
      <c r="A5209" s="2117">
        <v>202530834865</v>
      </c>
      <c r="B5209" s="1502">
        <v>45929</v>
      </c>
      <c r="C5209" s="2123">
        <v>8.3333329999999997E-2</v>
      </c>
      <c r="D5209" s="2125">
        <v>25</v>
      </c>
      <c r="E5209" t="s">
        <v>55</v>
      </c>
      <c r="F5209" t="s">
        <v>55</v>
      </c>
      <c r="G5209" t="s">
        <v>364</v>
      </c>
      <c r="H5209" t="s">
        <v>55</v>
      </c>
      <c r="I5209">
        <v>1</v>
      </c>
      <c r="J5209" t="s">
        <v>364</v>
      </c>
      <c r="K5209" t="s">
        <v>363</v>
      </c>
      <c r="L5209">
        <v>1</v>
      </c>
    </row>
    <row r="5210" spans="1:12" x14ac:dyDescent="0.25">
      <c r="A5210" s="2117">
        <v>202531133619</v>
      </c>
      <c r="B5210" s="1502">
        <v>45889</v>
      </c>
      <c r="C5210" s="2123">
        <v>0.95416666000000006</v>
      </c>
      <c r="D5210" s="2125">
        <v>27</v>
      </c>
      <c r="E5210" t="s">
        <v>55</v>
      </c>
      <c r="F5210" t="s">
        <v>55</v>
      </c>
      <c r="G5210" t="s">
        <v>364</v>
      </c>
      <c r="H5210" t="s">
        <v>55</v>
      </c>
      <c r="I5210">
        <v>1</v>
      </c>
      <c r="J5210" t="s">
        <v>364</v>
      </c>
      <c r="K5210" t="s">
        <v>363</v>
      </c>
      <c r="L5210">
        <v>1</v>
      </c>
    </row>
    <row r="5211" spans="1:12" x14ac:dyDescent="0.25">
      <c r="A5211" s="2117">
        <v>202531233962</v>
      </c>
      <c r="B5211" s="1502">
        <v>45842</v>
      </c>
      <c r="C5211" s="2123">
        <v>0.14513888</v>
      </c>
      <c r="D5211" s="2125">
        <v>22</v>
      </c>
      <c r="E5211" t="s">
        <v>55</v>
      </c>
      <c r="F5211" t="s">
        <v>55</v>
      </c>
      <c r="G5211" t="s">
        <v>364</v>
      </c>
      <c r="H5211" t="s">
        <v>55</v>
      </c>
      <c r="I5211">
        <v>1</v>
      </c>
      <c r="J5211" t="s">
        <v>364</v>
      </c>
      <c r="K5211" t="s">
        <v>363</v>
      </c>
      <c r="L5211">
        <v>1</v>
      </c>
    </row>
    <row r="5212" spans="1:12" x14ac:dyDescent="0.25">
      <c r="A5212" s="2117">
        <v>202531233972</v>
      </c>
      <c r="B5212" s="1502">
        <v>45842</v>
      </c>
      <c r="C5212" s="2123">
        <v>0.99305555000000001</v>
      </c>
      <c r="D5212" s="2125">
        <v>22</v>
      </c>
      <c r="E5212" t="s">
        <v>55</v>
      </c>
      <c r="F5212" t="s">
        <v>55</v>
      </c>
      <c r="G5212" t="s">
        <v>364</v>
      </c>
      <c r="H5212" t="s">
        <v>55</v>
      </c>
      <c r="I5212">
        <v>1</v>
      </c>
      <c r="J5212" t="s">
        <v>364</v>
      </c>
      <c r="K5212" t="s">
        <v>363</v>
      </c>
      <c r="L5212">
        <v>1</v>
      </c>
    </row>
    <row r="5213" spans="1:12" x14ac:dyDescent="0.25">
      <c r="A5213" s="2117">
        <v>202531234022</v>
      </c>
      <c r="B5213" s="1502">
        <v>45847</v>
      </c>
      <c r="C5213" s="2123">
        <v>0.43055555000000001</v>
      </c>
      <c r="D5213" s="2125">
        <v>26</v>
      </c>
      <c r="E5213" t="s">
        <v>55</v>
      </c>
      <c r="F5213" t="s">
        <v>55</v>
      </c>
      <c r="G5213" t="s">
        <v>364</v>
      </c>
      <c r="H5213" t="s">
        <v>55</v>
      </c>
      <c r="I5213">
        <v>1</v>
      </c>
      <c r="J5213" t="s">
        <v>364</v>
      </c>
      <c r="K5213" t="s">
        <v>363</v>
      </c>
      <c r="L5213">
        <v>1</v>
      </c>
    </row>
    <row r="5214" spans="1:12" x14ac:dyDescent="0.25">
      <c r="A5214" s="2117">
        <v>202531234044</v>
      </c>
      <c r="B5214" s="1502">
        <v>45849</v>
      </c>
      <c r="C5214" s="2123">
        <v>0.73472221999999998</v>
      </c>
      <c r="D5214" s="2125">
        <v>26</v>
      </c>
      <c r="E5214" t="s">
        <v>55</v>
      </c>
      <c r="F5214" t="s">
        <v>55</v>
      </c>
      <c r="G5214" t="s">
        <v>364</v>
      </c>
      <c r="H5214" t="s">
        <v>55</v>
      </c>
      <c r="I5214">
        <v>1</v>
      </c>
      <c r="J5214" t="s">
        <v>364</v>
      </c>
      <c r="K5214" t="s">
        <v>363</v>
      </c>
      <c r="L5214">
        <v>1</v>
      </c>
    </row>
    <row r="5215" spans="1:12" x14ac:dyDescent="0.25">
      <c r="A5215" s="2117">
        <v>202531234300</v>
      </c>
      <c r="B5215" s="1502">
        <v>45877</v>
      </c>
      <c r="C5215" s="2123">
        <v>0.22916665999999999</v>
      </c>
      <c r="D5215" s="2125">
        <v>26</v>
      </c>
      <c r="E5215" t="s">
        <v>55</v>
      </c>
      <c r="F5215" t="s">
        <v>55</v>
      </c>
      <c r="G5215" t="s">
        <v>364</v>
      </c>
      <c r="H5215" t="s">
        <v>55</v>
      </c>
      <c r="I5215">
        <v>1</v>
      </c>
      <c r="J5215" t="s">
        <v>364</v>
      </c>
      <c r="K5215" t="s">
        <v>363</v>
      </c>
      <c r="L5215">
        <v>1</v>
      </c>
    </row>
    <row r="5216" spans="1:12" x14ac:dyDescent="0.25">
      <c r="A5216" s="2117">
        <v>202531234399</v>
      </c>
      <c r="B5216" s="1502">
        <v>45888</v>
      </c>
      <c r="C5216" s="2123">
        <v>0.85416665999999997</v>
      </c>
      <c r="D5216" s="2125">
        <v>26</v>
      </c>
      <c r="E5216" t="s">
        <v>55</v>
      </c>
      <c r="F5216" t="s">
        <v>55</v>
      </c>
      <c r="G5216" t="s">
        <v>364</v>
      </c>
      <c r="H5216" t="s">
        <v>55</v>
      </c>
      <c r="I5216">
        <v>1</v>
      </c>
      <c r="J5216" t="s">
        <v>364</v>
      </c>
      <c r="K5216" t="s">
        <v>363</v>
      </c>
      <c r="L5216">
        <v>1</v>
      </c>
    </row>
    <row r="5217" spans="1:12" x14ac:dyDescent="0.25">
      <c r="A5217" s="2117">
        <v>202531234441</v>
      </c>
      <c r="B5217" s="1502">
        <v>45893</v>
      </c>
      <c r="C5217" s="2123">
        <v>0.89583332999999998</v>
      </c>
      <c r="D5217" s="2125">
        <v>26</v>
      </c>
      <c r="E5217" t="s">
        <v>55</v>
      </c>
      <c r="F5217" t="s">
        <v>55</v>
      </c>
      <c r="G5217" t="s">
        <v>364</v>
      </c>
      <c r="H5217" t="s">
        <v>55</v>
      </c>
      <c r="I5217">
        <v>1</v>
      </c>
      <c r="J5217" t="s">
        <v>364</v>
      </c>
      <c r="K5217" t="s">
        <v>363</v>
      </c>
      <c r="L5217">
        <v>1</v>
      </c>
    </row>
    <row r="5218" spans="1:12" x14ac:dyDescent="0.25">
      <c r="A5218" s="2117">
        <v>202531234494</v>
      </c>
      <c r="B5218" s="1502">
        <v>45898</v>
      </c>
      <c r="C5218" s="2123">
        <v>0.90277777000000003</v>
      </c>
      <c r="D5218" s="2125">
        <v>26</v>
      </c>
      <c r="E5218" t="s">
        <v>55</v>
      </c>
      <c r="F5218" t="s">
        <v>55</v>
      </c>
      <c r="G5218" t="s">
        <v>364</v>
      </c>
      <c r="H5218" t="s">
        <v>55</v>
      </c>
      <c r="I5218">
        <v>1</v>
      </c>
      <c r="J5218" t="s">
        <v>364</v>
      </c>
      <c r="K5218" t="s">
        <v>363</v>
      </c>
      <c r="L5218">
        <v>1</v>
      </c>
    </row>
    <row r="5219" spans="1:12" x14ac:dyDescent="0.25">
      <c r="A5219" s="2117">
        <v>202531234495</v>
      </c>
      <c r="B5219" s="1502">
        <v>45899</v>
      </c>
      <c r="C5219" s="2123">
        <v>0.90625</v>
      </c>
      <c r="D5219" s="2125">
        <v>22</v>
      </c>
      <c r="E5219" t="s">
        <v>55</v>
      </c>
      <c r="F5219" t="s">
        <v>55</v>
      </c>
      <c r="G5219" t="s">
        <v>364</v>
      </c>
      <c r="H5219" t="s">
        <v>55</v>
      </c>
      <c r="I5219">
        <v>1</v>
      </c>
      <c r="J5219" t="s">
        <v>364</v>
      </c>
      <c r="K5219" t="s">
        <v>363</v>
      </c>
      <c r="L5219">
        <v>1</v>
      </c>
    </row>
    <row r="5220" spans="1:12" x14ac:dyDescent="0.25">
      <c r="A5220" s="2117">
        <v>202531234551</v>
      </c>
      <c r="B5220" s="1502">
        <v>45906</v>
      </c>
      <c r="C5220" s="2123">
        <v>4.5138879999999999E-2</v>
      </c>
      <c r="D5220" s="2125">
        <v>22</v>
      </c>
      <c r="E5220" t="s">
        <v>55</v>
      </c>
      <c r="F5220" t="s">
        <v>55</v>
      </c>
      <c r="G5220" t="s">
        <v>364</v>
      </c>
      <c r="H5220" t="s">
        <v>55</v>
      </c>
      <c r="I5220">
        <v>1</v>
      </c>
      <c r="J5220" t="s">
        <v>364</v>
      </c>
      <c r="K5220" t="s">
        <v>363</v>
      </c>
      <c r="L5220">
        <v>1</v>
      </c>
    </row>
    <row r="5221" spans="1:12" x14ac:dyDescent="0.25">
      <c r="A5221" s="2117">
        <v>202531234558</v>
      </c>
      <c r="B5221" s="1502">
        <v>45904</v>
      </c>
      <c r="C5221" s="2123">
        <v>0.58333332999999998</v>
      </c>
      <c r="D5221" s="2125">
        <v>22</v>
      </c>
      <c r="E5221" t="s">
        <v>55</v>
      </c>
      <c r="F5221" t="s">
        <v>55</v>
      </c>
      <c r="G5221" t="s">
        <v>364</v>
      </c>
      <c r="H5221" t="s">
        <v>55</v>
      </c>
      <c r="I5221">
        <v>1</v>
      </c>
      <c r="J5221" t="s">
        <v>364</v>
      </c>
      <c r="K5221" t="s">
        <v>363</v>
      </c>
      <c r="L5221">
        <v>1</v>
      </c>
    </row>
    <row r="5222" spans="1:12" x14ac:dyDescent="0.25">
      <c r="A5222" s="2117">
        <v>202531234591</v>
      </c>
      <c r="B5222" s="1502">
        <v>45911</v>
      </c>
      <c r="C5222" s="2123">
        <v>0</v>
      </c>
      <c r="D5222" s="2125">
        <v>22</v>
      </c>
      <c r="E5222" t="s">
        <v>55</v>
      </c>
      <c r="F5222" t="s">
        <v>55</v>
      </c>
      <c r="G5222" t="s">
        <v>364</v>
      </c>
      <c r="H5222" t="s">
        <v>55</v>
      </c>
      <c r="I5222">
        <v>1</v>
      </c>
      <c r="J5222" t="s">
        <v>364</v>
      </c>
      <c r="K5222" t="s">
        <v>363</v>
      </c>
      <c r="L5222">
        <v>1</v>
      </c>
    </row>
    <row r="5223" spans="1:12" x14ac:dyDescent="0.25">
      <c r="A5223" s="2117">
        <v>202531234599</v>
      </c>
      <c r="B5223" s="1502">
        <v>45911</v>
      </c>
      <c r="C5223" s="2123">
        <v>0.77777777000000003</v>
      </c>
      <c r="D5223" s="2125">
        <v>22</v>
      </c>
      <c r="E5223" t="s">
        <v>55</v>
      </c>
      <c r="F5223" t="s">
        <v>55</v>
      </c>
      <c r="G5223" t="s">
        <v>364</v>
      </c>
      <c r="H5223" t="s">
        <v>55</v>
      </c>
      <c r="I5223">
        <v>1</v>
      </c>
      <c r="J5223" t="s">
        <v>364</v>
      </c>
      <c r="K5223" t="s">
        <v>363</v>
      </c>
      <c r="L5223">
        <v>1</v>
      </c>
    </row>
    <row r="5224" spans="1:12" x14ac:dyDescent="0.25">
      <c r="A5224" s="2117">
        <v>202531234679</v>
      </c>
      <c r="B5224" s="1502">
        <v>45919</v>
      </c>
      <c r="C5224" s="2123">
        <v>0.31805555000000002</v>
      </c>
      <c r="D5224" s="2125">
        <v>5</v>
      </c>
      <c r="E5224" t="s">
        <v>55</v>
      </c>
      <c r="F5224" t="s">
        <v>55</v>
      </c>
      <c r="G5224" t="s">
        <v>364</v>
      </c>
      <c r="H5224" t="s">
        <v>55</v>
      </c>
      <c r="I5224">
        <v>1</v>
      </c>
      <c r="J5224" t="s">
        <v>364</v>
      </c>
      <c r="K5224" t="s">
        <v>363</v>
      </c>
      <c r="L5224">
        <v>1</v>
      </c>
    </row>
    <row r="5225" spans="1:12" x14ac:dyDescent="0.25">
      <c r="A5225" s="2117">
        <v>202531234703</v>
      </c>
      <c r="B5225" s="1502">
        <v>45921</v>
      </c>
      <c r="C5225" s="2123">
        <v>6.5277769999999999E-2</v>
      </c>
      <c r="D5225" s="2125">
        <v>22</v>
      </c>
      <c r="E5225" t="s">
        <v>55</v>
      </c>
      <c r="F5225" t="s">
        <v>55</v>
      </c>
      <c r="G5225" t="s">
        <v>364</v>
      </c>
      <c r="H5225" t="s">
        <v>55</v>
      </c>
      <c r="I5225">
        <v>1</v>
      </c>
      <c r="J5225" t="s">
        <v>364</v>
      </c>
      <c r="K5225" t="s">
        <v>363</v>
      </c>
      <c r="L5225">
        <v>1</v>
      </c>
    </row>
    <row r="5226" spans="1:12" x14ac:dyDescent="0.25">
      <c r="A5226" s="2117">
        <v>202531234709</v>
      </c>
      <c r="B5226" s="1502">
        <v>45921</v>
      </c>
      <c r="C5226" s="2123">
        <v>0.50347222000000003</v>
      </c>
      <c r="D5226" s="2125">
        <v>26</v>
      </c>
      <c r="E5226" t="s">
        <v>55</v>
      </c>
      <c r="F5226" t="s">
        <v>55</v>
      </c>
      <c r="G5226" t="s">
        <v>364</v>
      </c>
      <c r="H5226" t="s">
        <v>55</v>
      </c>
      <c r="I5226">
        <v>1</v>
      </c>
      <c r="J5226" t="s">
        <v>364</v>
      </c>
      <c r="K5226" t="s">
        <v>363</v>
      </c>
      <c r="L5226">
        <v>1</v>
      </c>
    </row>
    <row r="5227" spans="1:12" x14ac:dyDescent="0.25">
      <c r="A5227" s="2117">
        <v>202531234718</v>
      </c>
      <c r="B5227" s="1502">
        <v>45922</v>
      </c>
      <c r="C5227" s="2123">
        <v>0.18611111</v>
      </c>
      <c r="D5227" s="2125">
        <v>26</v>
      </c>
      <c r="E5227" t="s">
        <v>55</v>
      </c>
      <c r="F5227" t="s">
        <v>55</v>
      </c>
      <c r="G5227" t="s">
        <v>364</v>
      </c>
      <c r="H5227" t="s">
        <v>55</v>
      </c>
      <c r="I5227">
        <v>1</v>
      </c>
      <c r="J5227" t="s">
        <v>364</v>
      </c>
      <c r="K5227" t="s">
        <v>363</v>
      </c>
      <c r="L5227">
        <v>1</v>
      </c>
    </row>
    <row r="5228" spans="1:12" x14ac:dyDescent="0.25">
      <c r="A5228" s="2117">
        <v>202531234732</v>
      </c>
      <c r="B5228" s="1502">
        <v>45923</v>
      </c>
      <c r="C5228" s="2123">
        <v>0.35902777000000002</v>
      </c>
      <c r="D5228" s="2125">
        <v>26</v>
      </c>
      <c r="E5228" t="s">
        <v>55</v>
      </c>
      <c r="F5228" t="s">
        <v>55</v>
      </c>
      <c r="G5228" t="s">
        <v>364</v>
      </c>
      <c r="H5228" t="s">
        <v>55</v>
      </c>
      <c r="I5228">
        <v>1</v>
      </c>
      <c r="J5228" t="s">
        <v>364</v>
      </c>
      <c r="K5228" t="s">
        <v>363</v>
      </c>
      <c r="L5228">
        <v>1</v>
      </c>
    </row>
    <row r="5229" spans="1:12" x14ac:dyDescent="0.25">
      <c r="A5229" s="2117">
        <v>202531334105</v>
      </c>
      <c r="B5229" s="1502">
        <v>45858</v>
      </c>
      <c r="C5229" s="2123">
        <v>0.13611111000000001</v>
      </c>
      <c r="D5229" s="2125">
        <v>21</v>
      </c>
      <c r="E5229" t="s">
        <v>55</v>
      </c>
      <c r="F5229" t="s">
        <v>55</v>
      </c>
      <c r="G5229" t="s">
        <v>364</v>
      </c>
      <c r="H5229" t="s">
        <v>55</v>
      </c>
      <c r="I5229">
        <v>1</v>
      </c>
      <c r="J5229" t="s">
        <v>364</v>
      </c>
      <c r="K5229" t="s">
        <v>363</v>
      </c>
      <c r="L5229">
        <v>1</v>
      </c>
    </row>
    <row r="5230" spans="1:12" x14ac:dyDescent="0.25">
      <c r="A5230" s="2117">
        <v>202531334113</v>
      </c>
      <c r="B5230" s="1502">
        <v>45858</v>
      </c>
      <c r="C5230" s="2123">
        <v>0.14930555000000001</v>
      </c>
      <c r="D5230" s="2125">
        <v>21</v>
      </c>
      <c r="E5230" t="s">
        <v>55</v>
      </c>
      <c r="F5230" t="s">
        <v>55</v>
      </c>
      <c r="G5230" t="s">
        <v>364</v>
      </c>
      <c r="H5230" t="s">
        <v>55</v>
      </c>
      <c r="I5230">
        <v>1</v>
      </c>
      <c r="J5230" t="s">
        <v>364</v>
      </c>
      <c r="K5230" t="s">
        <v>363</v>
      </c>
      <c r="L5230">
        <v>1</v>
      </c>
    </row>
    <row r="5231" spans="1:12" x14ac:dyDescent="0.25">
      <c r="A5231" s="2117">
        <v>202531334135</v>
      </c>
      <c r="B5231" s="1502">
        <v>45859</v>
      </c>
      <c r="C5231" s="2123">
        <v>0.77986111000000002</v>
      </c>
      <c r="D5231" s="2125">
        <v>25</v>
      </c>
      <c r="E5231" t="s">
        <v>55</v>
      </c>
      <c r="F5231" t="s">
        <v>55</v>
      </c>
      <c r="G5231" t="s">
        <v>364</v>
      </c>
      <c r="H5231" t="s">
        <v>55</v>
      </c>
      <c r="I5231">
        <v>1</v>
      </c>
      <c r="J5231" t="s">
        <v>364</v>
      </c>
      <c r="K5231" t="s">
        <v>363</v>
      </c>
      <c r="L5231">
        <v>1</v>
      </c>
    </row>
    <row r="5232" spans="1:12" x14ac:dyDescent="0.25">
      <c r="A5232" s="2117">
        <v>202531334283</v>
      </c>
      <c r="B5232" s="1502">
        <v>45878</v>
      </c>
      <c r="C5232" s="2123">
        <v>0.17013887999999999</v>
      </c>
      <c r="D5232" s="2125">
        <v>21</v>
      </c>
      <c r="E5232" t="s">
        <v>55</v>
      </c>
      <c r="F5232" t="s">
        <v>55</v>
      </c>
      <c r="G5232" t="s">
        <v>364</v>
      </c>
      <c r="H5232" t="s">
        <v>55</v>
      </c>
      <c r="I5232">
        <v>1</v>
      </c>
      <c r="J5232" t="s">
        <v>364</v>
      </c>
      <c r="K5232" t="s">
        <v>363</v>
      </c>
      <c r="L5232">
        <v>1</v>
      </c>
    </row>
    <row r="5233" spans="1:12" x14ac:dyDescent="0.25">
      <c r="A5233" s="2117">
        <v>202531334320</v>
      </c>
      <c r="B5233" s="1502">
        <v>45881</v>
      </c>
      <c r="C5233" s="2123">
        <v>0.43194443999999999</v>
      </c>
      <c r="D5233" s="2125">
        <v>21</v>
      </c>
      <c r="E5233" t="s">
        <v>55</v>
      </c>
      <c r="F5233" t="s">
        <v>55</v>
      </c>
      <c r="G5233" t="s">
        <v>364</v>
      </c>
      <c r="H5233" t="s">
        <v>55</v>
      </c>
      <c r="I5233">
        <v>1</v>
      </c>
      <c r="J5233" t="s">
        <v>364</v>
      </c>
      <c r="K5233" t="s">
        <v>363</v>
      </c>
      <c r="L5233">
        <v>1</v>
      </c>
    </row>
    <row r="5234" spans="1:12" x14ac:dyDescent="0.25">
      <c r="A5234" s="2117">
        <v>202531334414</v>
      </c>
      <c r="B5234" s="1502">
        <v>45892</v>
      </c>
      <c r="C5234" s="2123">
        <v>0.82638887999999999</v>
      </c>
      <c r="D5234" s="2125">
        <v>21</v>
      </c>
      <c r="E5234" t="s">
        <v>55</v>
      </c>
      <c r="F5234" t="s">
        <v>55</v>
      </c>
      <c r="G5234" t="s">
        <v>364</v>
      </c>
      <c r="H5234" t="s">
        <v>55</v>
      </c>
      <c r="I5234">
        <v>1</v>
      </c>
      <c r="J5234" t="s">
        <v>364</v>
      </c>
      <c r="K5234" t="s">
        <v>363</v>
      </c>
      <c r="L5234">
        <v>1</v>
      </c>
    </row>
    <row r="5235" spans="1:12" x14ac:dyDescent="0.25">
      <c r="A5235" s="2117">
        <v>202531334498</v>
      </c>
      <c r="B5235" s="1502">
        <v>45902</v>
      </c>
      <c r="C5235" s="2123">
        <v>0.77083332999999998</v>
      </c>
      <c r="D5235" s="2125">
        <v>21</v>
      </c>
      <c r="E5235" t="s">
        <v>55</v>
      </c>
      <c r="F5235" t="s">
        <v>55</v>
      </c>
      <c r="G5235" t="s">
        <v>364</v>
      </c>
      <c r="H5235" t="s">
        <v>55</v>
      </c>
      <c r="I5235">
        <v>1</v>
      </c>
      <c r="J5235" t="s">
        <v>364</v>
      </c>
      <c r="K5235" t="s">
        <v>363</v>
      </c>
      <c r="L5235">
        <v>1</v>
      </c>
    </row>
    <row r="5236" spans="1:12" x14ac:dyDescent="0.25">
      <c r="A5236" s="2117">
        <v>202531334561</v>
      </c>
      <c r="B5236" s="1502">
        <v>45910</v>
      </c>
      <c r="C5236" s="2123">
        <v>0.22222222</v>
      </c>
      <c r="D5236" s="2125">
        <v>25</v>
      </c>
      <c r="E5236" t="s">
        <v>55</v>
      </c>
      <c r="F5236" t="s">
        <v>55</v>
      </c>
      <c r="G5236" t="s">
        <v>364</v>
      </c>
      <c r="H5236" t="s">
        <v>55</v>
      </c>
      <c r="I5236">
        <v>1</v>
      </c>
      <c r="J5236" t="s">
        <v>364</v>
      </c>
      <c r="K5236" t="s">
        <v>363</v>
      </c>
      <c r="L5236">
        <v>1</v>
      </c>
    </row>
    <row r="5237" spans="1:12" x14ac:dyDescent="0.25">
      <c r="A5237" s="2117">
        <v>202531334630</v>
      </c>
      <c r="B5237" s="1502">
        <v>45917</v>
      </c>
      <c r="C5237" s="2123">
        <v>4.1666660000000001E-2</v>
      </c>
      <c r="D5237" s="2125">
        <v>22</v>
      </c>
      <c r="E5237" t="s">
        <v>55</v>
      </c>
      <c r="F5237" t="s">
        <v>55</v>
      </c>
      <c r="G5237" t="s">
        <v>364</v>
      </c>
      <c r="H5237" t="s">
        <v>55</v>
      </c>
      <c r="I5237">
        <v>1</v>
      </c>
      <c r="J5237" t="s">
        <v>364</v>
      </c>
      <c r="K5237" t="s">
        <v>363</v>
      </c>
      <c r="L5237">
        <v>1</v>
      </c>
    </row>
    <row r="5238" spans="1:12" x14ac:dyDescent="0.25">
      <c r="A5238" s="2117">
        <v>202531334696</v>
      </c>
      <c r="B5238" s="1502">
        <v>45924</v>
      </c>
      <c r="C5238" s="2123">
        <v>0.64027776999999997</v>
      </c>
      <c r="D5238" s="2125">
        <v>21</v>
      </c>
      <c r="E5238" t="s">
        <v>55</v>
      </c>
      <c r="F5238" t="s">
        <v>55</v>
      </c>
      <c r="G5238" t="s">
        <v>364</v>
      </c>
      <c r="H5238" t="s">
        <v>55</v>
      </c>
      <c r="I5238">
        <v>1</v>
      </c>
      <c r="J5238" t="s">
        <v>364</v>
      </c>
      <c r="K5238" t="s">
        <v>363</v>
      </c>
      <c r="L5238">
        <v>1</v>
      </c>
    </row>
    <row r="5239" spans="1:12" x14ac:dyDescent="0.25">
      <c r="A5239" s="2117">
        <v>202531834514</v>
      </c>
      <c r="B5239" s="1502">
        <v>45842</v>
      </c>
      <c r="C5239" s="2123">
        <v>0.69236111</v>
      </c>
      <c r="D5239" s="2125">
        <v>49</v>
      </c>
      <c r="E5239" t="s">
        <v>55</v>
      </c>
      <c r="F5239" t="s">
        <v>55</v>
      </c>
      <c r="G5239" t="s">
        <v>364</v>
      </c>
      <c r="H5239" t="s">
        <v>55</v>
      </c>
      <c r="I5239">
        <v>1</v>
      </c>
      <c r="J5239" t="s">
        <v>364</v>
      </c>
      <c r="K5239" t="s">
        <v>363</v>
      </c>
      <c r="L5239">
        <v>1</v>
      </c>
    </row>
    <row r="5240" spans="1:12" x14ac:dyDescent="0.25">
      <c r="A5240" s="2117">
        <v>202531834531</v>
      </c>
      <c r="B5240" s="1502">
        <v>45843</v>
      </c>
      <c r="C5240" s="2123">
        <v>0.60208333000000003</v>
      </c>
      <c r="D5240" s="2125">
        <v>49</v>
      </c>
      <c r="E5240" t="s">
        <v>55</v>
      </c>
      <c r="F5240" t="s">
        <v>55</v>
      </c>
      <c r="G5240" t="s">
        <v>364</v>
      </c>
      <c r="H5240" t="s">
        <v>55</v>
      </c>
      <c r="I5240">
        <v>1</v>
      </c>
      <c r="J5240" t="s">
        <v>364</v>
      </c>
      <c r="K5240" t="s">
        <v>363</v>
      </c>
      <c r="L5240">
        <v>1</v>
      </c>
    </row>
    <row r="5241" spans="1:12" x14ac:dyDescent="0.25">
      <c r="A5241" s="2117">
        <v>202531834538</v>
      </c>
      <c r="B5241" s="1502">
        <v>45844</v>
      </c>
      <c r="C5241" s="2123">
        <v>0.20694444000000001</v>
      </c>
      <c r="D5241" s="2125">
        <v>49</v>
      </c>
      <c r="E5241" t="s">
        <v>55</v>
      </c>
      <c r="F5241" t="s">
        <v>55</v>
      </c>
      <c r="G5241" t="s">
        <v>364</v>
      </c>
      <c r="H5241" t="s">
        <v>55</v>
      </c>
      <c r="I5241">
        <v>1</v>
      </c>
      <c r="J5241" t="s">
        <v>364</v>
      </c>
      <c r="K5241" t="s">
        <v>363</v>
      </c>
      <c r="L5241">
        <v>1</v>
      </c>
    </row>
    <row r="5242" spans="1:12" x14ac:dyDescent="0.25">
      <c r="A5242" s="2117">
        <v>202531834593</v>
      </c>
      <c r="B5242" s="1502">
        <v>45847</v>
      </c>
      <c r="C5242" s="2123">
        <v>0.98263887999999999</v>
      </c>
      <c r="D5242" s="2125">
        <v>49</v>
      </c>
      <c r="E5242" t="s">
        <v>55</v>
      </c>
      <c r="F5242" t="s">
        <v>55</v>
      </c>
      <c r="G5242" t="s">
        <v>364</v>
      </c>
      <c r="H5242" t="s">
        <v>55</v>
      </c>
      <c r="I5242">
        <v>1</v>
      </c>
      <c r="J5242" t="s">
        <v>364</v>
      </c>
      <c r="K5242" t="s">
        <v>363</v>
      </c>
      <c r="L5242">
        <v>1</v>
      </c>
    </row>
    <row r="5243" spans="1:12" x14ac:dyDescent="0.25">
      <c r="A5243" s="2117">
        <v>202531834609</v>
      </c>
      <c r="B5243" s="1502">
        <v>45850</v>
      </c>
      <c r="C5243" s="2123">
        <v>6.9444439999999996E-2</v>
      </c>
      <c r="D5243" s="2125">
        <v>49</v>
      </c>
      <c r="E5243" t="s">
        <v>55</v>
      </c>
      <c r="F5243" t="s">
        <v>55</v>
      </c>
      <c r="G5243" t="s">
        <v>364</v>
      </c>
      <c r="H5243" t="s">
        <v>55</v>
      </c>
      <c r="I5243">
        <v>1</v>
      </c>
      <c r="J5243" t="s">
        <v>364</v>
      </c>
      <c r="K5243" t="s">
        <v>363</v>
      </c>
      <c r="L5243">
        <v>1</v>
      </c>
    </row>
    <row r="5244" spans="1:12" x14ac:dyDescent="0.25">
      <c r="A5244" s="2117">
        <v>202531834623</v>
      </c>
      <c r="B5244" s="1502">
        <v>45850</v>
      </c>
      <c r="C5244" s="2123">
        <v>0.84722222000000003</v>
      </c>
      <c r="D5244" s="2125">
        <v>49</v>
      </c>
      <c r="E5244" t="s">
        <v>55</v>
      </c>
      <c r="F5244" t="s">
        <v>55</v>
      </c>
      <c r="G5244" t="s">
        <v>364</v>
      </c>
      <c r="H5244" t="s">
        <v>55</v>
      </c>
      <c r="I5244">
        <v>1</v>
      </c>
      <c r="J5244" t="s">
        <v>364</v>
      </c>
      <c r="K5244" t="s">
        <v>363</v>
      </c>
      <c r="L5244">
        <v>1</v>
      </c>
    </row>
    <row r="5245" spans="1:12" x14ac:dyDescent="0.25">
      <c r="A5245" s="2117">
        <v>202531834639</v>
      </c>
      <c r="B5245" s="1502">
        <v>45852</v>
      </c>
      <c r="C5245" s="2123">
        <v>0.54166665999999997</v>
      </c>
      <c r="D5245" s="2125">
        <v>49</v>
      </c>
      <c r="E5245" t="s">
        <v>55</v>
      </c>
      <c r="F5245" t="s">
        <v>55</v>
      </c>
      <c r="G5245" t="s">
        <v>364</v>
      </c>
      <c r="H5245" t="s">
        <v>55</v>
      </c>
      <c r="I5245">
        <v>1</v>
      </c>
      <c r="J5245" t="s">
        <v>364</v>
      </c>
      <c r="K5245" t="s">
        <v>363</v>
      </c>
      <c r="L5245">
        <v>1</v>
      </c>
    </row>
    <row r="5246" spans="1:12" x14ac:dyDescent="0.25">
      <c r="A5246" s="2117">
        <v>202531834648</v>
      </c>
      <c r="B5246" s="1502">
        <v>45853</v>
      </c>
      <c r="C5246" s="2123">
        <v>9.1666659999999997E-2</v>
      </c>
      <c r="D5246" s="2125">
        <v>49</v>
      </c>
      <c r="E5246" t="s">
        <v>55</v>
      </c>
      <c r="F5246" t="s">
        <v>55</v>
      </c>
      <c r="G5246" t="s">
        <v>364</v>
      </c>
      <c r="H5246" t="s">
        <v>55</v>
      </c>
      <c r="I5246">
        <v>1</v>
      </c>
      <c r="J5246" t="s">
        <v>364</v>
      </c>
      <c r="K5246" t="s">
        <v>363</v>
      </c>
      <c r="L5246">
        <v>1</v>
      </c>
    </row>
    <row r="5247" spans="1:12" x14ac:dyDescent="0.25">
      <c r="A5247" s="2117">
        <v>202531834660</v>
      </c>
      <c r="B5247" s="1502">
        <v>45854</v>
      </c>
      <c r="C5247" s="2123">
        <v>0.24305555000000001</v>
      </c>
      <c r="D5247" s="2125">
        <v>49</v>
      </c>
      <c r="E5247" t="s">
        <v>55</v>
      </c>
      <c r="F5247" t="s">
        <v>55</v>
      </c>
      <c r="G5247" t="s">
        <v>364</v>
      </c>
      <c r="H5247" t="s">
        <v>55</v>
      </c>
      <c r="I5247">
        <v>1</v>
      </c>
      <c r="J5247" t="s">
        <v>364</v>
      </c>
      <c r="K5247" t="s">
        <v>363</v>
      </c>
      <c r="L5247">
        <v>1</v>
      </c>
    </row>
    <row r="5248" spans="1:12" x14ac:dyDescent="0.25">
      <c r="A5248" s="2117">
        <v>202531834679</v>
      </c>
      <c r="B5248" s="1502">
        <v>45855</v>
      </c>
      <c r="C5248" s="2123">
        <v>0.11111111</v>
      </c>
      <c r="D5248" s="2125">
        <v>49</v>
      </c>
      <c r="E5248" t="s">
        <v>55</v>
      </c>
      <c r="F5248" t="s">
        <v>55</v>
      </c>
      <c r="G5248" t="s">
        <v>364</v>
      </c>
      <c r="H5248" t="s">
        <v>55</v>
      </c>
      <c r="I5248">
        <v>1</v>
      </c>
      <c r="J5248" t="s">
        <v>364</v>
      </c>
      <c r="K5248" t="s">
        <v>363</v>
      </c>
      <c r="L5248">
        <v>1</v>
      </c>
    </row>
    <row r="5249" spans="1:12" x14ac:dyDescent="0.25">
      <c r="A5249" s="2117">
        <v>202531834691</v>
      </c>
      <c r="B5249" s="1502">
        <v>45857</v>
      </c>
      <c r="C5249" s="2123">
        <v>0.19444444</v>
      </c>
      <c r="D5249" s="2125">
        <v>49</v>
      </c>
      <c r="E5249" t="s">
        <v>55</v>
      </c>
      <c r="F5249" t="s">
        <v>55</v>
      </c>
      <c r="G5249" t="s">
        <v>364</v>
      </c>
      <c r="H5249" t="s">
        <v>55</v>
      </c>
      <c r="I5249">
        <v>1</v>
      </c>
      <c r="J5249" t="s">
        <v>364</v>
      </c>
      <c r="K5249" t="s">
        <v>363</v>
      </c>
      <c r="L5249">
        <v>1</v>
      </c>
    </row>
    <row r="5250" spans="1:12" x14ac:dyDescent="0.25">
      <c r="A5250" s="2117">
        <v>202531834724</v>
      </c>
      <c r="B5250" s="1502">
        <v>45860</v>
      </c>
      <c r="C5250" s="2123">
        <v>0.63124999999999998</v>
      </c>
      <c r="D5250" s="2125">
        <v>49</v>
      </c>
      <c r="E5250" t="s">
        <v>55</v>
      </c>
      <c r="F5250" t="s">
        <v>55</v>
      </c>
      <c r="G5250" t="s">
        <v>364</v>
      </c>
      <c r="H5250" t="s">
        <v>55</v>
      </c>
      <c r="I5250">
        <v>1</v>
      </c>
      <c r="J5250" t="s">
        <v>364</v>
      </c>
      <c r="K5250" t="s">
        <v>363</v>
      </c>
      <c r="L5250">
        <v>1</v>
      </c>
    </row>
    <row r="5251" spans="1:12" x14ac:dyDescent="0.25">
      <c r="A5251" s="2117">
        <v>202531834737</v>
      </c>
      <c r="B5251" s="1502">
        <v>45862</v>
      </c>
      <c r="C5251" s="2123">
        <v>0.23611111000000001</v>
      </c>
      <c r="D5251" s="2125">
        <v>49</v>
      </c>
      <c r="E5251" t="s">
        <v>55</v>
      </c>
      <c r="F5251" t="s">
        <v>55</v>
      </c>
      <c r="G5251" t="s">
        <v>364</v>
      </c>
      <c r="H5251" t="s">
        <v>55</v>
      </c>
      <c r="I5251">
        <v>1</v>
      </c>
      <c r="J5251" t="s">
        <v>364</v>
      </c>
      <c r="K5251" t="s">
        <v>363</v>
      </c>
      <c r="L5251">
        <v>1</v>
      </c>
    </row>
    <row r="5252" spans="1:12" x14ac:dyDescent="0.25">
      <c r="A5252" s="2117">
        <v>202531834804</v>
      </c>
      <c r="B5252" s="1502">
        <v>45867</v>
      </c>
      <c r="C5252" s="2123">
        <v>0.47222222000000003</v>
      </c>
      <c r="D5252" s="2125">
        <v>49</v>
      </c>
      <c r="E5252" t="s">
        <v>55</v>
      </c>
      <c r="F5252" t="s">
        <v>55</v>
      </c>
      <c r="G5252" t="s">
        <v>364</v>
      </c>
      <c r="H5252" t="s">
        <v>55</v>
      </c>
      <c r="I5252">
        <v>1</v>
      </c>
      <c r="J5252" t="s">
        <v>364</v>
      </c>
      <c r="K5252" t="s">
        <v>363</v>
      </c>
      <c r="L5252">
        <v>1</v>
      </c>
    </row>
    <row r="5253" spans="1:12" x14ac:dyDescent="0.25">
      <c r="A5253" s="2117">
        <v>202531834820</v>
      </c>
      <c r="B5253" s="1502">
        <v>45868</v>
      </c>
      <c r="C5253" s="2123">
        <v>0.85972221999999998</v>
      </c>
      <c r="D5253" s="2125">
        <v>49</v>
      </c>
      <c r="E5253" t="s">
        <v>55</v>
      </c>
      <c r="F5253" t="s">
        <v>55</v>
      </c>
      <c r="G5253" t="s">
        <v>364</v>
      </c>
      <c r="H5253" t="s">
        <v>55</v>
      </c>
      <c r="I5253">
        <v>1</v>
      </c>
      <c r="J5253" t="s">
        <v>364</v>
      </c>
      <c r="K5253" t="s">
        <v>363</v>
      </c>
      <c r="L5253">
        <v>1</v>
      </c>
    </row>
    <row r="5254" spans="1:12" x14ac:dyDescent="0.25">
      <c r="A5254" s="2117">
        <v>202531834824</v>
      </c>
      <c r="B5254" s="1502">
        <v>45869</v>
      </c>
      <c r="C5254" s="2123">
        <v>3.4027769999999999E-2</v>
      </c>
      <c r="D5254" s="2125">
        <v>49</v>
      </c>
      <c r="E5254" t="s">
        <v>55</v>
      </c>
      <c r="F5254" t="s">
        <v>55</v>
      </c>
      <c r="G5254" t="s">
        <v>364</v>
      </c>
      <c r="H5254" t="s">
        <v>55</v>
      </c>
      <c r="I5254">
        <v>1</v>
      </c>
      <c r="J5254" t="s">
        <v>364</v>
      </c>
      <c r="K5254" t="s">
        <v>363</v>
      </c>
      <c r="L5254">
        <v>1</v>
      </c>
    </row>
    <row r="5255" spans="1:12" x14ac:dyDescent="0.25">
      <c r="A5255" s="2117">
        <v>202531834863</v>
      </c>
      <c r="B5255" s="1502">
        <v>45872</v>
      </c>
      <c r="C5255" s="2123">
        <v>9.7222200000000002E-3</v>
      </c>
      <c r="D5255" s="2125">
        <v>49</v>
      </c>
      <c r="E5255" t="s">
        <v>55</v>
      </c>
      <c r="F5255" t="s">
        <v>55</v>
      </c>
      <c r="G5255" t="s">
        <v>364</v>
      </c>
      <c r="H5255" t="s">
        <v>55</v>
      </c>
      <c r="I5255">
        <v>1</v>
      </c>
      <c r="J5255" t="s">
        <v>364</v>
      </c>
      <c r="K5255" t="s">
        <v>363</v>
      </c>
      <c r="L5255">
        <v>1</v>
      </c>
    </row>
    <row r="5256" spans="1:12" x14ac:dyDescent="0.25">
      <c r="A5256" s="2117">
        <v>202531834901</v>
      </c>
      <c r="B5256" s="1502">
        <v>45876</v>
      </c>
      <c r="C5256" s="2123">
        <v>0.22291665999999999</v>
      </c>
      <c r="D5256" s="2125">
        <v>49</v>
      </c>
      <c r="E5256" t="s">
        <v>55</v>
      </c>
      <c r="F5256" t="s">
        <v>55</v>
      </c>
      <c r="G5256" t="s">
        <v>364</v>
      </c>
      <c r="H5256" t="s">
        <v>55</v>
      </c>
      <c r="I5256">
        <v>1</v>
      </c>
      <c r="J5256" t="s">
        <v>364</v>
      </c>
      <c r="K5256" t="s">
        <v>363</v>
      </c>
      <c r="L5256">
        <v>1</v>
      </c>
    </row>
    <row r="5257" spans="1:12" x14ac:dyDescent="0.25">
      <c r="A5257" s="2117">
        <v>202531834922</v>
      </c>
      <c r="B5257" s="1502">
        <v>45877</v>
      </c>
      <c r="C5257" s="2123">
        <v>0.92708332999999998</v>
      </c>
      <c r="D5257" s="2125">
        <v>49</v>
      </c>
      <c r="E5257" t="s">
        <v>55</v>
      </c>
      <c r="F5257" t="s">
        <v>55</v>
      </c>
      <c r="G5257" t="s">
        <v>364</v>
      </c>
      <c r="H5257" t="s">
        <v>55</v>
      </c>
      <c r="I5257">
        <v>1</v>
      </c>
      <c r="J5257" t="s">
        <v>364</v>
      </c>
      <c r="K5257" t="s">
        <v>363</v>
      </c>
      <c r="L5257">
        <v>1</v>
      </c>
    </row>
    <row r="5258" spans="1:12" x14ac:dyDescent="0.25">
      <c r="A5258" s="2117">
        <v>202531834956</v>
      </c>
      <c r="B5258" s="1502">
        <v>45880</v>
      </c>
      <c r="C5258" s="2123">
        <v>0.77083332999999998</v>
      </c>
      <c r="D5258" s="2125">
        <v>49</v>
      </c>
      <c r="E5258" t="s">
        <v>55</v>
      </c>
      <c r="F5258" t="s">
        <v>55</v>
      </c>
      <c r="G5258" t="s">
        <v>364</v>
      </c>
      <c r="H5258" t="s">
        <v>55</v>
      </c>
      <c r="I5258">
        <v>1</v>
      </c>
      <c r="J5258" t="s">
        <v>364</v>
      </c>
      <c r="K5258" t="s">
        <v>363</v>
      </c>
      <c r="L5258">
        <v>1</v>
      </c>
    </row>
    <row r="5259" spans="1:12" x14ac:dyDescent="0.25">
      <c r="A5259" s="2117">
        <v>202531834958</v>
      </c>
      <c r="B5259" s="1502">
        <v>45880</v>
      </c>
      <c r="C5259" s="2123">
        <v>0.79166665999999997</v>
      </c>
      <c r="D5259" s="2125">
        <v>49</v>
      </c>
      <c r="E5259" t="s">
        <v>55</v>
      </c>
      <c r="F5259" t="s">
        <v>55</v>
      </c>
      <c r="G5259" t="s">
        <v>364</v>
      </c>
      <c r="H5259" t="s">
        <v>55</v>
      </c>
      <c r="I5259">
        <v>1</v>
      </c>
      <c r="J5259" t="s">
        <v>364</v>
      </c>
      <c r="K5259" t="s">
        <v>363</v>
      </c>
      <c r="L5259">
        <v>1</v>
      </c>
    </row>
    <row r="5260" spans="1:12" x14ac:dyDescent="0.25">
      <c r="A5260" s="2117">
        <v>202531834986</v>
      </c>
      <c r="B5260" s="1502">
        <v>45883</v>
      </c>
      <c r="C5260" s="2123">
        <v>0.78125</v>
      </c>
      <c r="D5260" s="2125">
        <v>49</v>
      </c>
      <c r="E5260" t="s">
        <v>55</v>
      </c>
      <c r="F5260" t="s">
        <v>55</v>
      </c>
      <c r="G5260" t="s">
        <v>364</v>
      </c>
      <c r="H5260" t="s">
        <v>55</v>
      </c>
      <c r="I5260">
        <v>1</v>
      </c>
      <c r="J5260" t="s">
        <v>364</v>
      </c>
      <c r="K5260" t="s">
        <v>363</v>
      </c>
      <c r="L5260">
        <v>1</v>
      </c>
    </row>
    <row r="5261" spans="1:12" x14ac:dyDescent="0.25">
      <c r="A5261" s="2117">
        <v>202531834991</v>
      </c>
      <c r="B5261" s="1502">
        <v>45884</v>
      </c>
      <c r="C5261" s="2123">
        <v>0.45833332999999998</v>
      </c>
      <c r="D5261" s="2125">
        <v>49</v>
      </c>
      <c r="E5261" t="s">
        <v>55</v>
      </c>
      <c r="F5261" t="s">
        <v>55</v>
      </c>
      <c r="G5261" t="s">
        <v>364</v>
      </c>
      <c r="H5261" t="s">
        <v>55</v>
      </c>
      <c r="I5261">
        <v>1</v>
      </c>
      <c r="J5261" t="s">
        <v>364</v>
      </c>
      <c r="K5261" t="s">
        <v>363</v>
      </c>
      <c r="L5261">
        <v>1</v>
      </c>
    </row>
    <row r="5262" spans="1:12" x14ac:dyDescent="0.25">
      <c r="A5262" s="2117">
        <v>202531834992</v>
      </c>
      <c r="B5262" s="1502">
        <v>45884</v>
      </c>
      <c r="C5262" s="2123">
        <v>0.48611111000000001</v>
      </c>
      <c r="D5262" s="2125">
        <v>49</v>
      </c>
      <c r="E5262" t="s">
        <v>55</v>
      </c>
      <c r="F5262" t="s">
        <v>55</v>
      </c>
      <c r="G5262" t="s">
        <v>364</v>
      </c>
      <c r="H5262" t="s">
        <v>55</v>
      </c>
      <c r="I5262">
        <v>1</v>
      </c>
      <c r="J5262" t="s">
        <v>364</v>
      </c>
      <c r="K5262" t="s">
        <v>363</v>
      </c>
      <c r="L5262">
        <v>1</v>
      </c>
    </row>
    <row r="5263" spans="1:12" x14ac:dyDescent="0.25">
      <c r="A5263" s="2117">
        <v>202531834993</v>
      </c>
      <c r="B5263" s="1502">
        <v>45884</v>
      </c>
      <c r="C5263" s="2123">
        <v>0.59027777000000003</v>
      </c>
      <c r="D5263" s="2125">
        <v>49</v>
      </c>
      <c r="E5263" t="s">
        <v>55</v>
      </c>
      <c r="F5263" t="s">
        <v>55</v>
      </c>
      <c r="G5263" t="s">
        <v>364</v>
      </c>
      <c r="H5263" t="s">
        <v>55</v>
      </c>
      <c r="I5263">
        <v>1</v>
      </c>
      <c r="J5263" t="s">
        <v>364</v>
      </c>
      <c r="K5263" t="s">
        <v>363</v>
      </c>
      <c r="L5263">
        <v>1</v>
      </c>
    </row>
    <row r="5264" spans="1:12" x14ac:dyDescent="0.25">
      <c r="A5264" s="2117">
        <v>202531835052</v>
      </c>
      <c r="B5264" s="1502">
        <v>45890</v>
      </c>
      <c r="C5264" s="2123">
        <v>8.6805549999999995E-2</v>
      </c>
      <c r="D5264" s="2125">
        <v>49</v>
      </c>
      <c r="E5264" t="s">
        <v>55</v>
      </c>
      <c r="F5264" t="s">
        <v>55</v>
      </c>
      <c r="G5264" t="s">
        <v>364</v>
      </c>
      <c r="H5264" t="s">
        <v>55</v>
      </c>
      <c r="I5264">
        <v>1</v>
      </c>
      <c r="J5264" t="s">
        <v>364</v>
      </c>
      <c r="K5264" t="s">
        <v>363</v>
      </c>
      <c r="L5264">
        <v>1</v>
      </c>
    </row>
    <row r="5265" spans="1:12" x14ac:dyDescent="0.25">
      <c r="A5265" s="2117">
        <v>202531835136</v>
      </c>
      <c r="B5265" s="1502">
        <v>45899</v>
      </c>
      <c r="C5265" s="2123">
        <v>5.7638880000000003E-2</v>
      </c>
      <c r="D5265" s="2125">
        <v>49</v>
      </c>
      <c r="E5265" t="s">
        <v>55</v>
      </c>
      <c r="F5265" t="s">
        <v>55</v>
      </c>
      <c r="G5265" t="s">
        <v>364</v>
      </c>
      <c r="H5265" t="s">
        <v>55</v>
      </c>
      <c r="I5265">
        <v>1</v>
      </c>
      <c r="J5265" t="s">
        <v>364</v>
      </c>
      <c r="K5265" t="s">
        <v>363</v>
      </c>
      <c r="L5265">
        <v>1</v>
      </c>
    </row>
    <row r="5266" spans="1:12" x14ac:dyDescent="0.25">
      <c r="A5266" s="2117">
        <v>202531835191</v>
      </c>
      <c r="B5266" s="1502">
        <v>45904</v>
      </c>
      <c r="C5266" s="2123">
        <v>0.43055555000000001</v>
      </c>
      <c r="D5266" s="2125">
        <v>49</v>
      </c>
      <c r="E5266" t="s">
        <v>55</v>
      </c>
      <c r="F5266" t="s">
        <v>55</v>
      </c>
      <c r="G5266" t="s">
        <v>364</v>
      </c>
      <c r="H5266" t="s">
        <v>55</v>
      </c>
      <c r="I5266">
        <v>1</v>
      </c>
      <c r="J5266" t="s">
        <v>364</v>
      </c>
      <c r="K5266" t="s">
        <v>363</v>
      </c>
      <c r="L5266">
        <v>1</v>
      </c>
    </row>
    <row r="5267" spans="1:12" x14ac:dyDescent="0.25">
      <c r="A5267" s="2117">
        <v>202531835225</v>
      </c>
      <c r="B5267" s="1502">
        <v>45907</v>
      </c>
      <c r="C5267" s="2123">
        <v>0.21944443999999999</v>
      </c>
      <c r="D5267" s="2125">
        <v>49</v>
      </c>
      <c r="E5267" t="s">
        <v>55</v>
      </c>
      <c r="F5267" t="s">
        <v>55</v>
      </c>
      <c r="G5267" t="s">
        <v>364</v>
      </c>
      <c r="H5267" t="s">
        <v>55</v>
      </c>
      <c r="I5267">
        <v>1</v>
      </c>
      <c r="J5267" t="s">
        <v>364</v>
      </c>
      <c r="K5267" t="s">
        <v>363</v>
      </c>
      <c r="L5267">
        <v>1</v>
      </c>
    </row>
    <row r="5268" spans="1:12" x14ac:dyDescent="0.25">
      <c r="A5268" s="2117">
        <v>202531835275</v>
      </c>
      <c r="B5268" s="1502">
        <v>45910</v>
      </c>
      <c r="C5268" s="2123">
        <v>0.65694443999999996</v>
      </c>
      <c r="D5268" s="2125">
        <v>49</v>
      </c>
      <c r="E5268" t="s">
        <v>55</v>
      </c>
      <c r="F5268" t="s">
        <v>55</v>
      </c>
      <c r="G5268" t="s">
        <v>364</v>
      </c>
      <c r="H5268" t="s">
        <v>55</v>
      </c>
      <c r="I5268">
        <v>1</v>
      </c>
      <c r="J5268" t="s">
        <v>364</v>
      </c>
      <c r="K5268" t="s">
        <v>363</v>
      </c>
      <c r="L5268">
        <v>1</v>
      </c>
    </row>
    <row r="5269" spans="1:12" x14ac:dyDescent="0.25">
      <c r="A5269" s="2117">
        <v>202531835301</v>
      </c>
      <c r="B5269" s="1502">
        <v>45914</v>
      </c>
      <c r="C5269" s="2123">
        <v>0.22361111</v>
      </c>
      <c r="D5269" s="2125">
        <v>49</v>
      </c>
      <c r="E5269" t="s">
        <v>55</v>
      </c>
      <c r="F5269" t="s">
        <v>55</v>
      </c>
      <c r="G5269" t="s">
        <v>364</v>
      </c>
      <c r="H5269" t="s">
        <v>55</v>
      </c>
      <c r="I5269">
        <v>1</v>
      </c>
      <c r="J5269" t="s">
        <v>364</v>
      </c>
      <c r="K5269" t="s">
        <v>363</v>
      </c>
      <c r="L5269">
        <v>1</v>
      </c>
    </row>
    <row r="5270" spans="1:12" x14ac:dyDescent="0.25">
      <c r="A5270" s="2117">
        <v>202531835352</v>
      </c>
      <c r="B5270" s="1502">
        <v>45919</v>
      </c>
      <c r="C5270" s="2123">
        <v>0.875</v>
      </c>
      <c r="D5270" s="2125">
        <v>49</v>
      </c>
      <c r="E5270" t="s">
        <v>55</v>
      </c>
      <c r="F5270" t="s">
        <v>55</v>
      </c>
      <c r="G5270" t="s">
        <v>364</v>
      </c>
      <c r="H5270" t="s">
        <v>55</v>
      </c>
      <c r="I5270">
        <v>1</v>
      </c>
      <c r="J5270" t="s">
        <v>364</v>
      </c>
      <c r="K5270" t="s">
        <v>363</v>
      </c>
      <c r="L5270">
        <v>1</v>
      </c>
    </row>
    <row r="5271" spans="1:12" x14ac:dyDescent="0.25">
      <c r="A5271" s="2117">
        <v>202531835361</v>
      </c>
      <c r="B5271" s="1502">
        <v>45920</v>
      </c>
      <c r="C5271" s="2123">
        <v>4.1666660000000001E-2</v>
      </c>
      <c r="D5271" s="2125">
        <v>49</v>
      </c>
      <c r="E5271" t="s">
        <v>55</v>
      </c>
      <c r="F5271" t="s">
        <v>55</v>
      </c>
      <c r="G5271" t="s">
        <v>364</v>
      </c>
      <c r="H5271" t="s">
        <v>55</v>
      </c>
      <c r="I5271">
        <v>1</v>
      </c>
      <c r="J5271" t="s">
        <v>364</v>
      </c>
      <c r="K5271" t="s">
        <v>363</v>
      </c>
      <c r="L5271">
        <v>1</v>
      </c>
    </row>
    <row r="5272" spans="1:12" x14ac:dyDescent="0.25">
      <c r="A5272" s="2117">
        <v>202531835376</v>
      </c>
      <c r="B5272" s="1502">
        <v>45921</v>
      </c>
      <c r="C5272" s="2123">
        <v>0.70833332999999998</v>
      </c>
      <c r="D5272" s="2125">
        <v>49</v>
      </c>
      <c r="E5272" t="s">
        <v>55</v>
      </c>
      <c r="F5272" t="s">
        <v>55</v>
      </c>
      <c r="G5272" t="s">
        <v>364</v>
      </c>
      <c r="H5272" t="s">
        <v>55</v>
      </c>
      <c r="I5272">
        <v>1</v>
      </c>
      <c r="J5272" t="s">
        <v>364</v>
      </c>
      <c r="K5272" t="s">
        <v>363</v>
      </c>
      <c r="L5272">
        <v>1</v>
      </c>
    </row>
    <row r="5273" spans="1:12" x14ac:dyDescent="0.25">
      <c r="A5273" s="2117">
        <v>202531835377</v>
      </c>
      <c r="B5273" s="1502">
        <v>45921</v>
      </c>
      <c r="C5273" s="2123">
        <v>0.75</v>
      </c>
      <c r="D5273" s="2125">
        <v>49</v>
      </c>
      <c r="E5273" t="s">
        <v>55</v>
      </c>
      <c r="F5273" t="s">
        <v>55</v>
      </c>
      <c r="G5273" t="s">
        <v>364</v>
      </c>
      <c r="H5273" t="s">
        <v>55</v>
      </c>
      <c r="I5273">
        <v>1</v>
      </c>
      <c r="J5273" t="s">
        <v>364</v>
      </c>
      <c r="K5273" t="s">
        <v>363</v>
      </c>
      <c r="L5273">
        <v>1</v>
      </c>
    </row>
    <row r="5274" spans="1:12" x14ac:dyDescent="0.25">
      <c r="A5274" s="2117">
        <v>202531835396</v>
      </c>
      <c r="B5274" s="1502">
        <v>45923</v>
      </c>
      <c r="C5274" s="2123">
        <v>0.58333332999999998</v>
      </c>
      <c r="D5274" s="2125">
        <v>49</v>
      </c>
      <c r="E5274" t="s">
        <v>55</v>
      </c>
      <c r="F5274" t="s">
        <v>55</v>
      </c>
      <c r="G5274" t="s">
        <v>364</v>
      </c>
      <c r="H5274" t="s">
        <v>55</v>
      </c>
      <c r="I5274">
        <v>1</v>
      </c>
      <c r="J5274" t="s">
        <v>364</v>
      </c>
      <c r="K5274" t="s">
        <v>363</v>
      </c>
      <c r="L5274">
        <v>1</v>
      </c>
    </row>
    <row r="5275" spans="1:12" x14ac:dyDescent="0.25">
      <c r="A5275" s="2117">
        <v>202531835443</v>
      </c>
      <c r="B5275" s="1502">
        <v>45927</v>
      </c>
      <c r="C5275" s="2123">
        <v>6.9444000000000005E-4</v>
      </c>
      <c r="D5275" s="2125">
        <v>49</v>
      </c>
      <c r="E5275" t="s">
        <v>55</v>
      </c>
      <c r="F5275" t="s">
        <v>55</v>
      </c>
      <c r="G5275" t="s">
        <v>364</v>
      </c>
      <c r="H5275" t="s">
        <v>55</v>
      </c>
      <c r="I5275">
        <v>1</v>
      </c>
      <c r="J5275" t="s">
        <v>364</v>
      </c>
      <c r="K5275" t="s">
        <v>363</v>
      </c>
      <c r="L5275">
        <v>1</v>
      </c>
    </row>
    <row r="5276" spans="1:12" x14ac:dyDescent="0.25">
      <c r="A5276" s="2117">
        <v>202531835448</v>
      </c>
      <c r="B5276" s="1502">
        <v>45927</v>
      </c>
      <c r="C5276" s="2123">
        <v>0.375</v>
      </c>
      <c r="D5276" s="2125">
        <v>49</v>
      </c>
      <c r="E5276" t="s">
        <v>55</v>
      </c>
      <c r="F5276" t="s">
        <v>55</v>
      </c>
      <c r="G5276" t="s">
        <v>364</v>
      </c>
      <c r="H5276" t="s">
        <v>55</v>
      </c>
      <c r="I5276">
        <v>1</v>
      </c>
      <c r="J5276" t="s">
        <v>364</v>
      </c>
      <c r="K5276" t="s">
        <v>363</v>
      </c>
      <c r="L5276">
        <v>1</v>
      </c>
    </row>
    <row r="5277" spans="1:12" x14ac:dyDescent="0.25">
      <c r="A5277" s="2117">
        <v>202531835470</v>
      </c>
      <c r="B5277" s="1502">
        <v>45929</v>
      </c>
      <c r="C5277" s="2123">
        <v>0.60416665999999997</v>
      </c>
      <c r="D5277" s="2125">
        <v>49</v>
      </c>
      <c r="E5277" t="s">
        <v>55</v>
      </c>
      <c r="F5277" t="s">
        <v>55</v>
      </c>
      <c r="G5277" t="s">
        <v>364</v>
      </c>
      <c r="H5277" t="s">
        <v>55</v>
      </c>
      <c r="I5277">
        <v>1</v>
      </c>
      <c r="J5277" t="s">
        <v>364</v>
      </c>
      <c r="K5277" t="s">
        <v>363</v>
      </c>
      <c r="L5277">
        <v>1</v>
      </c>
    </row>
    <row r="5278" spans="1:12" x14ac:dyDescent="0.25">
      <c r="A5278" s="2117">
        <v>202531835482</v>
      </c>
      <c r="B5278" s="1502">
        <v>45930</v>
      </c>
      <c r="C5278" s="2123">
        <v>0.94513888000000001</v>
      </c>
      <c r="D5278" s="2125">
        <v>49</v>
      </c>
      <c r="E5278" t="s">
        <v>55</v>
      </c>
      <c r="F5278" t="s">
        <v>55</v>
      </c>
      <c r="G5278" t="s">
        <v>364</v>
      </c>
      <c r="H5278" t="s">
        <v>55</v>
      </c>
      <c r="I5278">
        <v>1</v>
      </c>
      <c r="J5278" t="s">
        <v>364</v>
      </c>
      <c r="K5278" t="s">
        <v>363</v>
      </c>
      <c r="L5278">
        <v>1</v>
      </c>
    </row>
    <row r="5279" spans="1:12" x14ac:dyDescent="0.25">
      <c r="A5279" s="2117">
        <v>202531933896</v>
      </c>
      <c r="B5279" s="1502">
        <v>45839</v>
      </c>
      <c r="C5279" s="2123">
        <v>0.10694444</v>
      </c>
      <c r="D5279" s="2125">
        <v>49</v>
      </c>
      <c r="E5279" t="s">
        <v>55</v>
      </c>
      <c r="F5279" t="s">
        <v>55</v>
      </c>
      <c r="G5279" t="s">
        <v>364</v>
      </c>
      <c r="H5279" t="s">
        <v>55</v>
      </c>
      <c r="I5279">
        <v>1</v>
      </c>
      <c r="J5279" t="s">
        <v>364</v>
      </c>
      <c r="K5279" t="s">
        <v>363</v>
      </c>
      <c r="L5279">
        <v>1</v>
      </c>
    </row>
    <row r="5280" spans="1:12" x14ac:dyDescent="0.25">
      <c r="A5280" s="2117">
        <v>202531933942</v>
      </c>
      <c r="B5280" s="1502">
        <v>45843</v>
      </c>
      <c r="C5280" s="2123">
        <v>0.5</v>
      </c>
      <c r="D5280" s="2125">
        <v>50</v>
      </c>
      <c r="E5280" t="s">
        <v>55</v>
      </c>
      <c r="F5280" t="s">
        <v>55</v>
      </c>
      <c r="G5280" t="s">
        <v>364</v>
      </c>
      <c r="H5280" t="s">
        <v>55</v>
      </c>
      <c r="I5280">
        <v>1</v>
      </c>
      <c r="J5280" t="s">
        <v>364</v>
      </c>
      <c r="K5280" t="s">
        <v>363</v>
      </c>
      <c r="L5280">
        <v>1</v>
      </c>
    </row>
    <row r="5281" spans="1:12" x14ac:dyDescent="0.25">
      <c r="A5281" s="2117">
        <v>202531933987</v>
      </c>
      <c r="B5281" s="1502">
        <v>45849</v>
      </c>
      <c r="C5281" s="2123">
        <v>0.59722222000000003</v>
      </c>
      <c r="D5281" s="2125">
        <v>49</v>
      </c>
      <c r="E5281" t="s">
        <v>55</v>
      </c>
      <c r="F5281" t="s">
        <v>55</v>
      </c>
      <c r="G5281" t="s">
        <v>364</v>
      </c>
      <c r="H5281" t="s">
        <v>55</v>
      </c>
      <c r="I5281">
        <v>1</v>
      </c>
      <c r="J5281" t="s">
        <v>364</v>
      </c>
      <c r="K5281" t="s">
        <v>363</v>
      </c>
      <c r="L5281">
        <v>1</v>
      </c>
    </row>
    <row r="5282" spans="1:12" x14ac:dyDescent="0.25">
      <c r="A5282" s="2117">
        <v>202531934045</v>
      </c>
      <c r="B5282" s="1502">
        <v>45855</v>
      </c>
      <c r="C5282" s="2123">
        <v>0.6875</v>
      </c>
      <c r="D5282" s="2125">
        <v>49</v>
      </c>
      <c r="E5282" t="s">
        <v>55</v>
      </c>
      <c r="F5282" t="s">
        <v>55</v>
      </c>
      <c r="G5282" t="s">
        <v>364</v>
      </c>
      <c r="H5282" t="s">
        <v>55</v>
      </c>
      <c r="I5282">
        <v>1</v>
      </c>
      <c r="J5282" t="s">
        <v>364</v>
      </c>
      <c r="K5282" t="s">
        <v>363</v>
      </c>
      <c r="L5282">
        <v>1</v>
      </c>
    </row>
    <row r="5283" spans="1:12" x14ac:dyDescent="0.25">
      <c r="A5283" s="2117">
        <v>202531934106</v>
      </c>
      <c r="B5283" s="1502">
        <v>45863</v>
      </c>
      <c r="C5283" s="2123">
        <v>0.6875</v>
      </c>
      <c r="D5283" s="2125">
        <v>49</v>
      </c>
      <c r="E5283" t="s">
        <v>55</v>
      </c>
      <c r="F5283" t="s">
        <v>55</v>
      </c>
      <c r="G5283" t="s">
        <v>364</v>
      </c>
      <c r="H5283" t="s">
        <v>55</v>
      </c>
      <c r="I5283">
        <v>1</v>
      </c>
      <c r="J5283" t="s">
        <v>364</v>
      </c>
      <c r="K5283" t="s">
        <v>363</v>
      </c>
      <c r="L5283">
        <v>1</v>
      </c>
    </row>
    <row r="5284" spans="1:12" x14ac:dyDescent="0.25">
      <c r="A5284" s="2117">
        <v>202531934479</v>
      </c>
      <c r="B5284" s="1502">
        <v>45914</v>
      </c>
      <c r="C5284" s="2123">
        <v>0.68055555000000001</v>
      </c>
      <c r="D5284" s="2125">
        <v>50</v>
      </c>
      <c r="E5284" t="s">
        <v>55</v>
      </c>
      <c r="F5284" t="s">
        <v>55</v>
      </c>
      <c r="G5284" t="s">
        <v>364</v>
      </c>
      <c r="H5284" t="s">
        <v>55</v>
      </c>
      <c r="I5284">
        <v>1</v>
      </c>
      <c r="J5284" t="s">
        <v>364</v>
      </c>
      <c r="K5284" t="s">
        <v>363</v>
      </c>
      <c r="L5284">
        <v>1</v>
      </c>
    </row>
    <row r="5285" spans="1:12" x14ac:dyDescent="0.25">
      <c r="A5285" s="2117">
        <v>202531934530</v>
      </c>
      <c r="B5285" s="1502">
        <v>45920</v>
      </c>
      <c r="C5285" s="2123">
        <v>0.46597221999999999</v>
      </c>
      <c r="D5285" s="2125">
        <v>49</v>
      </c>
      <c r="E5285" t="s">
        <v>55</v>
      </c>
      <c r="F5285" t="s">
        <v>55</v>
      </c>
      <c r="G5285" t="s">
        <v>364</v>
      </c>
      <c r="H5285" t="s">
        <v>55</v>
      </c>
      <c r="I5285">
        <v>1</v>
      </c>
      <c r="J5285" t="s">
        <v>364</v>
      </c>
      <c r="K5285" t="s">
        <v>363</v>
      </c>
      <c r="L5285">
        <v>1</v>
      </c>
    </row>
    <row r="5286" spans="1:12" x14ac:dyDescent="0.25">
      <c r="A5286" s="2117">
        <v>202531934557</v>
      </c>
      <c r="B5286" s="1502">
        <v>45924</v>
      </c>
      <c r="C5286" s="2123">
        <v>0.54097222</v>
      </c>
      <c r="D5286" s="2125">
        <v>49</v>
      </c>
      <c r="E5286" t="s">
        <v>55</v>
      </c>
      <c r="F5286" t="s">
        <v>55</v>
      </c>
      <c r="G5286" t="s">
        <v>364</v>
      </c>
      <c r="H5286" t="s">
        <v>55</v>
      </c>
      <c r="I5286">
        <v>1</v>
      </c>
      <c r="J5286" t="s">
        <v>364</v>
      </c>
      <c r="K5286" t="s">
        <v>363</v>
      </c>
      <c r="L5286">
        <v>1</v>
      </c>
    </row>
    <row r="5287" spans="1:12" x14ac:dyDescent="0.25">
      <c r="A5287" s="2117">
        <v>202531934599</v>
      </c>
      <c r="B5287" s="1502">
        <v>45928</v>
      </c>
      <c r="C5287" s="2123">
        <v>0</v>
      </c>
      <c r="D5287" s="2125">
        <v>49</v>
      </c>
      <c r="E5287" t="s">
        <v>55</v>
      </c>
      <c r="F5287" t="s">
        <v>55</v>
      </c>
      <c r="G5287" t="s">
        <v>364</v>
      </c>
      <c r="H5287" t="s">
        <v>55</v>
      </c>
      <c r="I5287">
        <v>1</v>
      </c>
      <c r="J5287" t="s">
        <v>364</v>
      </c>
      <c r="K5287" t="s">
        <v>363</v>
      </c>
      <c r="L5287">
        <v>1</v>
      </c>
    </row>
    <row r="5288" spans="1:12" x14ac:dyDescent="0.25">
      <c r="A5288" s="2117">
        <v>202531934620</v>
      </c>
      <c r="B5288" s="1502">
        <v>45930</v>
      </c>
      <c r="C5288" s="2123">
        <v>0.99305555000000001</v>
      </c>
      <c r="D5288" s="2125">
        <v>50</v>
      </c>
      <c r="E5288" t="s">
        <v>55</v>
      </c>
      <c r="F5288" t="s">
        <v>55</v>
      </c>
      <c r="G5288" t="s">
        <v>364</v>
      </c>
      <c r="H5288" t="s">
        <v>55</v>
      </c>
      <c r="I5288">
        <v>1</v>
      </c>
      <c r="J5288" t="s">
        <v>364</v>
      </c>
      <c r="K5288" t="s">
        <v>363</v>
      </c>
      <c r="L5288">
        <v>1</v>
      </c>
    </row>
    <row r="5289" spans="1:12" x14ac:dyDescent="0.25">
      <c r="A5289" s="2117">
        <v>202532033543</v>
      </c>
      <c r="B5289" s="1502">
        <v>45863</v>
      </c>
      <c r="C5289" s="2123">
        <v>0.68125000000000002</v>
      </c>
      <c r="D5289" s="2125">
        <v>50</v>
      </c>
      <c r="E5289" t="s">
        <v>55</v>
      </c>
      <c r="F5289" t="s">
        <v>55</v>
      </c>
      <c r="G5289" t="s">
        <v>364</v>
      </c>
      <c r="H5289" t="s">
        <v>55</v>
      </c>
      <c r="I5289">
        <v>1</v>
      </c>
      <c r="J5289" t="s">
        <v>364</v>
      </c>
      <c r="K5289" t="s">
        <v>363</v>
      </c>
      <c r="L5289">
        <v>1</v>
      </c>
    </row>
    <row r="5290" spans="1:12" x14ac:dyDescent="0.25">
      <c r="A5290" s="2117">
        <v>202532033604</v>
      </c>
      <c r="B5290" s="1502">
        <v>45872</v>
      </c>
      <c r="C5290" s="2123">
        <v>0.76388887999999999</v>
      </c>
      <c r="D5290" s="2125">
        <v>51</v>
      </c>
      <c r="E5290" t="s">
        <v>55</v>
      </c>
      <c r="F5290" t="s">
        <v>55</v>
      </c>
      <c r="G5290" t="s">
        <v>364</v>
      </c>
      <c r="H5290" t="s">
        <v>55</v>
      </c>
      <c r="I5290">
        <v>1</v>
      </c>
      <c r="J5290" t="s">
        <v>364</v>
      </c>
      <c r="K5290" t="s">
        <v>363</v>
      </c>
      <c r="L5290">
        <v>1</v>
      </c>
    </row>
    <row r="5291" spans="1:12" x14ac:dyDescent="0.25">
      <c r="A5291" s="2117">
        <v>202532033848</v>
      </c>
      <c r="B5291" s="1502">
        <v>45914</v>
      </c>
      <c r="C5291" s="2123">
        <v>0.33333332999999998</v>
      </c>
      <c r="D5291" s="2125">
        <v>50</v>
      </c>
      <c r="E5291" t="s">
        <v>55</v>
      </c>
      <c r="F5291" t="s">
        <v>55</v>
      </c>
      <c r="G5291" t="s">
        <v>364</v>
      </c>
      <c r="H5291" t="s">
        <v>55</v>
      </c>
      <c r="I5291">
        <v>1</v>
      </c>
      <c r="J5291" t="s">
        <v>364</v>
      </c>
      <c r="K5291" t="s">
        <v>363</v>
      </c>
      <c r="L5291">
        <v>1</v>
      </c>
    </row>
    <row r="5292" spans="1:12" x14ac:dyDescent="0.25">
      <c r="A5292" s="2117">
        <v>202532132975</v>
      </c>
      <c r="B5292" s="1502">
        <v>45905</v>
      </c>
      <c r="C5292" s="2123">
        <v>0.85416665999999997</v>
      </c>
      <c r="D5292" s="2125">
        <v>51</v>
      </c>
      <c r="E5292" t="s">
        <v>55</v>
      </c>
      <c r="F5292" t="s">
        <v>55</v>
      </c>
      <c r="G5292" t="s">
        <v>364</v>
      </c>
      <c r="H5292" t="s">
        <v>55</v>
      </c>
      <c r="I5292">
        <v>1</v>
      </c>
      <c r="J5292" t="s">
        <v>364</v>
      </c>
      <c r="K5292" t="s">
        <v>363</v>
      </c>
      <c r="L5292">
        <v>1</v>
      </c>
    </row>
    <row r="5293" spans="1:12" x14ac:dyDescent="0.25">
      <c r="A5293" s="2117">
        <v>202532133036</v>
      </c>
      <c r="B5293" s="1502">
        <v>45925</v>
      </c>
      <c r="C5293" s="2123">
        <v>0.64583332999999998</v>
      </c>
      <c r="D5293" s="2125">
        <v>51</v>
      </c>
      <c r="E5293" t="s">
        <v>55</v>
      </c>
      <c r="F5293" t="s">
        <v>55</v>
      </c>
      <c r="G5293" t="s">
        <v>364</v>
      </c>
      <c r="H5293" t="s">
        <v>55</v>
      </c>
      <c r="I5293">
        <v>1</v>
      </c>
      <c r="J5293" t="s">
        <v>364</v>
      </c>
      <c r="K5293" t="s">
        <v>363</v>
      </c>
      <c r="L5293">
        <v>1</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749108-CA61-4030-8D77-9663D21B7C5F}">
  <sheetPr>
    <pageSetUpPr fitToPage="1"/>
  </sheetPr>
  <dimension ref="A1"/>
  <sheetViews>
    <sheetView topLeftCell="A16" workbookViewId="0">
      <selection activeCell="R28" sqref="R28"/>
    </sheetView>
  </sheetViews>
  <sheetFormatPr defaultRowHeight="15" x14ac:dyDescent="0.25"/>
  <sheetData/>
  <pageMargins left="0.7" right="0.7" top="0.75" bottom="0.75" header="0.3" footer="0.3"/>
  <pageSetup paperSize="5" fitToHeight="0" orientation="landscape"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A37820-D5EF-4B5C-8CE1-291D80CB2466}">
  <dimension ref="A1:C582"/>
  <sheetViews>
    <sheetView workbookViewId="0">
      <selection activeCell="C17" sqref="C17"/>
    </sheetView>
  </sheetViews>
  <sheetFormatPr defaultRowHeight="15" x14ac:dyDescent="0.25"/>
  <cols>
    <col min="1" max="1" width="34.28515625" bestFit="1" customWidth="1"/>
    <col min="2" max="2" width="18.28515625" hidden="1" customWidth="1"/>
  </cols>
  <sheetData>
    <row r="1" spans="1:1" ht="60" customHeight="1" x14ac:dyDescent="0.3">
      <c r="A1" s="285" t="s">
        <v>1960</v>
      </c>
    </row>
    <row r="2" spans="1:1" ht="15.75" x14ac:dyDescent="0.25">
      <c r="A2" s="129" t="s">
        <v>365</v>
      </c>
    </row>
    <row r="3" spans="1:1" x14ac:dyDescent="0.25">
      <c r="A3" s="39" t="s">
        <v>55</v>
      </c>
    </row>
    <row r="4" spans="1:1" x14ac:dyDescent="0.25">
      <c r="A4" s="39" t="s">
        <v>55</v>
      </c>
    </row>
    <row r="5" spans="1:1" x14ac:dyDescent="0.25">
      <c r="A5" s="39" t="s">
        <v>55</v>
      </c>
    </row>
    <row r="6" spans="1:1" x14ac:dyDescent="0.25">
      <c r="A6" s="39" t="s">
        <v>55</v>
      </c>
    </row>
    <row r="7" spans="1:1" x14ac:dyDescent="0.25">
      <c r="A7" s="39" t="s">
        <v>55</v>
      </c>
    </row>
    <row r="8" spans="1:1" x14ac:dyDescent="0.25">
      <c r="A8" s="39" t="s">
        <v>55</v>
      </c>
    </row>
    <row r="9" spans="1:1" x14ac:dyDescent="0.25">
      <c r="A9" s="39" t="s">
        <v>55</v>
      </c>
    </row>
    <row r="10" spans="1:1" x14ac:dyDescent="0.25">
      <c r="A10" s="39" t="s">
        <v>55</v>
      </c>
    </row>
    <row r="11" spans="1:1" x14ac:dyDescent="0.25">
      <c r="A11" s="39" t="s">
        <v>55</v>
      </c>
    </row>
    <row r="12" spans="1:1" x14ac:dyDescent="0.25">
      <c r="A12" s="39" t="s">
        <v>55</v>
      </c>
    </row>
    <row r="13" spans="1:1" x14ac:dyDescent="0.25">
      <c r="A13" s="39" t="s">
        <v>55</v>
      </c>
    </row>
    <row r="14" spans="1:1" x14ac:dyDescent="0.25">
      <c r="A14" s="39" t="s">
        <v>55</v>
      </c>
    </row>
    <row r="15" spans="1:1" x14ac:dyDescent="0.25">
      <c r="A15" s="39" t="s">
        <v>55</v>
      </c>
    </row>
    <row r="16" spans="1:1" x14ac:dyDescent="0.25">
      <c r="A16" s="39" t="s">
        <v>55</v>
      </c>
    </row>
    <row r="17" spans="1:3" ht="165" x14ac:dyDescent="0.25">
      <c r="A17" s="3" t="s">
        <v>366</v>
      </c>
      <c r="B17" s="284" t="s">
        <v>1961</v>
      </c>
      <c r="C17" s="2" t="str">
        <f>IFERROR(IF(FIND("http",B17,1)&gt;0,HYPERLINK(B17, "Direct Link"),""),"")</f>
        <v>Direct Link</v>
      </c>
    </row>
    <row r="18" spans="1:3" ht="165" x14ac:dyDescent="0.25">
      <c r="A18" s="3" t="s">
        <v>366</v>
      </c>
      <c r="B18" s="284" t="s">
        <v>1962</v>
      </c>
      <c r="C18" s="2" t="str">
        <f t="shared" ref="C18:C81" si="0">IFERROR(IF(FIND("http",B18,1)&gt;0,HYPERLINK(B18, "Direct Link"),""),"")</f>
        <v>Direct Link</v>
      </c>
    </row>
    <row r="19" spans="1:3" ht="150" x14ac:dyDescent="0.25">
      <c r="A19" s="3" t="s">
        <v>366</v>
      </c>
      <c r="B19" s="284" t="s">
        <v>1963</v>
      </c>
      <c r="C19" s="2" t="str">
        <f t="shared" si="0"/>
        <v>Direct Link</v>
      </c>
    </row>
    <row r="20" spans="1:3" ht="135" x14ac:dyDescent="0.25">
      <c r="A20" s="3" t="s">
        <v>366</v>
      </c>
      <c r="B20" s="284" t="s">
        <v>1964</v>
      </c>
      <c r="C20" s="2" t="str">
        <f t="shared" si="0"/>
        <v>Direct Link</v>
      </c>
    </row>
    <row r="21" spans="1:3" ht="165" x14ac:dyDescent="0.25">
      <c r="A21" s="3" t="s">
        <v>366</v>
      </c>
      <c r="B21" s="284" t="s">
        <v>1965</v>
      </c>
      <c r="C21" s="2" t="str">
        <f t="shared" si="0"/>
        <v>Direct Link</v>
      </c>
    </row>
    <row r="22" spans="1:3" ht="165" x14ac:dyDescent="0.25">
      <c r="A22" s="3" t="s">
        <v>366</v>
      </c>
      <c r="B22" s="284" t="s">
        <v>1966</v>
      </c>
      <c r="C22" s="2" t="str">
        <f t="shared" si="0"/>
        <v>Direct Link</v>
      </c>
    </row>
    <row r="23" spans="1:3" x14ac:dyDescent="0.25">
      <c r="A23" s="39" t="s">
        <v>55</v>
      </c>
      <c r="B23" s="284"/>
      <c r="C23" s="2" t="str">
        <f t="shared" si="0"/>
        <v/>
      </c>
    </row>
    <row r="24" spans="1:3" x14ac:dyDescent="0.25">
      <c r="A24" s="39" t="s">
        <v>55</v>
      </c>
      <c r="B24" s="284"/>
      <c r="C24" s="2" t="str">
        <f t="shared" si="0"/>
        <v/>
      </c>
    </row>
    <row r="25" spans="1:3" x14ac:dyDescent="0.25">
      <c r="A25" s="39" t="s">
        <v>55</v>
      </c>
      <c r="B25" s="284"/>
      <c r="C25" s="2" t="str">
        <f t="shared" si="0"/>
        <v/>
      </c>
    </row>
    <row r="26" spans="1:3" x14ac:dyDescent="0.25">
      <c r="A26" s="39" t="s">
        <v>55</v>
      </c>
      <c r="B26" s="284"/>
      <c r="C26" s="2" t="str">
        <f t="shared" si="0"/>
        <v/>
      </c>
    </row>
    <row r="27" spans="1:3" x14ac:dyDescent="0.25">
      <c r="A27" s="39" t="s">
        <v>55</v>
      </c>
      <c r="B27" s="284"/>
      <c r="C27" s="2" t="str">
        <f t="shared" si="0"/>
        <v/>
      </c>
    </row>
    <row r="28" spans="1:3" x14ac:dyDescent="0.25">
      <c r="A28" s="39" t="s">
        <v>55</v>
      </c>
      <c r="B28" s="284"/>
      <c r="C28" s="2" t="str">
        <f t="shared" si="0"/>
        <v/>
      </c>
    </row>
    <row r="29" spans="1:3" x14ac:dyDescent="0.25">
      <c r="A29" s="39" t="s">
        <v>55</v>
      </c>
      <c r="B29" s="284"/>
      <c r="C29" s="2" t="str">
        <f t="shared" si="0"/>
        <v/>
      </c>
    </row>
    <row r="30" spans="1:3" x14ac:dyDescent="0.25">
      <c r="A30" s="39" t="s">
        <v>55</v>
      </c>
      <c r="B30" s="284"/>
      <c r="C30" s="2" t="str">
        <f t="shared" si="0"/>
        <v/>
      </c>
    </row>
    <row r="31" spans="1:3" x14ac:dyDescent="0.25">
      <c r="A31" s="39" t="s">
        <v>55</v>
      </c>
      <c r="B31" s="284"/>
      <c r="C31" s="2" t="str">
        <f t="shared" si="0"/>
        <v/>
      </c>
    </row>
    <row r="32" spans="1:3" ht="135" x14ac:dyDescent="0.25">
      <c r="A32" s="3" t="s">
        <v>366</v>
      </c>
      <c r="B32" s="284" t="s">
        <v>1967</v>
      </c>
      <c r="C32" s="2" t="str">
        <f t="shared" si="0"/>
        <v>Direct Link</v>
      </c>
    </row>
    <row r="33" spans="1:3" ht="150" x14ac:dyDescent="0.25">
      <c r="A33" s="3" t="s">
        <v>366</v>
      </c>
      <c r="B33" s="284" t="s">
        <v>1968</v>
      </c>
      <c r="C33" s="2" t="str">
        <f t="shared" si="0"/>
        <v>Direct Link</v>
      </c>
    </row>
    <row r="34" spans="1:3" x14ac:dyDescent="0.25">
      <c r="A34" s="39" t="s">
        <v>55</v>
      </c>
      <c r="B34" s="284"/>
      <c r="C34" s="2" t="str">
        <f t="shared" si="0"/>
        <v/>
      </c>
    </row>
    <row r="35" spans="1:3" ht="165" x14ac:dyDescent="0.25">
      <c r="A35" s="3" t="s">
        <v>366</v>
      </c>
      <c r="B35" s="284" t="s">
        <v>1969</v>
      </c>
      <c r="C35" s="2" t="str">
        <f t="shared" si="0"/>
        <v>Direct Link</v>
      </c>
    </row>
    <row r="36" spans="1:3" ht="150" x14ac:dyDescent="0.25">
      <c r="A36" s="3" t="s">
        <v>366</v>
      </c>
      <c r="B36" s="284" t="s">
        <v>1970</v>
      </c>
      <c r="C36" s="2" t="str">
        <f t="shared" si="0"/>
        <v>Direct Link</v>
      </c>
    </row>
    <row r="37" spans="1:3" ht="150" x14ac:dyDescent="0.25">
      <c r="A37" s="3" t="s">
        <v>366</v>
      </c>
      <c r="B37" s="284" t="s">
        <v>1971</v>
      </c>
      <c r="C37" s="2" t="str">
        <f t="shared" si="0"/>
        <v>Direct Link</v>
      </c>
    </row>
    <row r="38" spans="1:3" ht="180" x14ac:dyDescent="0.25">
      <c r="A38" s="3" t="s">
        <v>366</v>
      </c>
      <c r="B38" s="284" t="s">
        <v>1972</v>
      </c>
      <c r="C38" s="2" t="str">
        <f t="shared" si="0"/>
        <v>Direct Link</v>
      </c>
    </row>
    <row r="39" spans="1:3" x14ac:dyDescent="0.25">
      <c r="A39" s="39" t="s">
        <v>367</v>
      </c>
      <c r="B39" s="284"/>
      <c r="C39" s="2" t="str">
        <f t="shared" si="0"/>
        <v/>
      </c>
    </row>
    <row r="40" spans="1:3" ht="135" x14ac:dyDescent="0.25">
      <c r="A40" s="3" t="s">
        <v>366</v>
      </c>
      <c r="B40" s="284" t="s">
        <v>1973</v>
      </c>
      <c r="C40" s="2" t="str">
        <f t="shared" si="0"/>
        <v>Direct Link</v>
      </c>
    </row>
    <row r="41" spans="1:3" ht="135" x14ac:dyDescent="0.25">
      <c r="A41" s="3" t="s">
        <v>366</v>
      </c>
      <c r="B41" s="284" t="s">
        <v>1974</v>
      </c>
      <c r="C41" s="2" t="str">
        <f t="shared" si="0"/>
        <v>Direct Link</v>
      </c>
    </row>
    <row r="42" spans="1:3" ht="135" x14ac:dyDescent="0.25">
      <c r="A42" s="3" t="s">
        <v>366</v>
      </c>
      <c r="B42" s="284" t="s">
        <v>1975</v>
      </c>
      <c r="C42" s="2" t="str">
        <f t="shared" si="0"/>
        <v>Direct Link</v>
      </c>
    </row>
    <row r="43" spans="1:3" x14ac:dyDescent="0.25">
      <c r="A43" s="39" t="s">
        <v>55</v>
      </c>
      <c r="B43" s="284"/>
      <c r="C43" s="2" t="str">
        <f t="shared" si="0"/>
        <v/>
      </c>
    </row>
    <row r="44" spans="1:3" x14ac:dyDescent="0.25">
      <c r="A44" s="39" t="s">
        <v>55</v>
      </c>
      <c r="B44" s="284"/>
      <c r="C44" s="2" t="str">
        <f t="shared" si="0"/>
        <v/>
      </c>
    </row>
    <row r="45" spans="1:3" x14ac:dyDescent="0.25">
      <c r="A45" s="39" t="s">
        <v>55</v>
      </c>
      <c r="B45" s="284"/>
      <c r="C45" s="2" t="str">
        <f t="shared" si="0"/>
        <v/>
      </c>
    </row>
    <row r="46" spans="1:3" x14ac:dyDescent="0.25">
      <c r="A46" s="39" t="s">
        <v>55</v>
      </c>
      <c r="B46" s="284"/>
      <c r="C46" s="2" t="str">
        <f t="shared" si="0"/>
        <v/>
      </c>
    </row>
    <row r="47" spans="1:3" x14ac:dyDescent="0.25">
      <c r="A47" s="39" t="s">
        <v>55</v>
      </c>
      <c r="B47" s="284"/>
      <c r="C47" s="2" t="str">
        <f t="shared" si="0"/>
        <v/>
      </c>
    </row>
    <row r="48" spans="1:3" x14ac:dyDescent="0.25">
      <c r="A48" s="39" t="s">
        <v>55</v>
      </c>
      <c r="B48" s="284"/>
      <c r="C48" s="2" t="str">
        <f t="shared" si="0"/>
        <v/>
      </c>
    </row>
    <row r="49" spans="1:3" x14ac:dyDescent="0.25">
      <c r="A49" s="39" t="s">
        <v>55</v>
      </c>
      <c r="B49" s="284"/>
      <c r="C49" s="2" t="str">
        <f t="shared" si="0"/>
        <v/>
      </c>
    </row>
    <row r="50" spans="1:3" x14ac:dyDescent="0.25">
      <c r="A50" s="39" t="s">
        <v>55</v>
      </c>
      <c r="B50" s="284"/>
      <c r="C50" s="2" t="str">
        <f t="shared" si="0"/>
        <v/>
      </c>
    </row>
    <row r="51" spans="1:3" x14ac:dyDescent="0.25">
      <c r="A51" s="39" t="s">
        <v>55</v>
      </c>
      <c r="B51" s="284"/>
      <c r="C51" s="2" t="str">
        <f t="shared" si="0"/>
        <v/>
      </c>
    </row>
    <row r="52" spans="1:3" x14ac:dyDescent="0.25">
      <c r="A52" s="39" t="s">
        <v>55</v>
      </c>
      <c r="B52" s="284"/>
      <c r="C52" s="2" t="str">
        <f t="shared" si="0"/>
        <v/>
      </c>
    </row>
    <row r="53" spans="1:3" x14ac:dyDescent="0.25">
      <c r="A53" s="39" t="s">
        <v>55</v>
      </c>
      <c r="B53" s="284"/>
      <c r="C53" s="2" t="str">
        <f t="shared" si="0"/>
        <v/>
      </c>
    </row>
    <row r="54" spans="1:3" x14ac:dyDescent="0.25">
      <c r="A54" s="39" t="s">
        <v>55</v>
      </c>
      <c r="B54" s="284"/>
      <c r="C54" s="2" t="str">
        <f t="shared" si="0"/>
        <v/>
      </c>
    </row>
    <row r="55" spans="1:3" x14ac:dyDescent="0.25">
      <c r="A55" s="39" t="s">
        <v>55</v>
      </c>
      <c r="B55" s="284"/>
      <c r="C55" s="2" t="str">
        <f t="shared" si="0"/>
        <v/>
      </c>
    </row>
    <row r="56" spans="1:3" x14ac:dyDescent="0.25">
      <c r="A56" s="39" t="s">
        <v>55</v>
      </c>
      <c r="B56" s="284"/>
      <c r="C56" s="2" t="str">
        <f t="shared" si="0"/>
        <v/>
      </c>
    </row>
    <row r="57" spans="1:3" x14ac:dyDescent="0.25">
      <c r="A57" s="39" t="s">
        <v>55</v>
      </c>
      <c r="B57" s="284"/>
      <c r="C57" s="2" t="str">
        <f t="shared" si="0"/>
        <v/>
      </c>
    </row>
    <row r="58" spans="1:3" x14ac:dyDescent="0.25">
      <c r="A58" s="39" t="s">
        <v>55</v>
      </c>
      <c r="B58" s="284"/>
      <c r="C58" s="2" t="str">
        <f t="shared" si="0"/>
        <v/>
      </c>
    </row>
    <row r="59" spans="1:3" ht="165" x14ac:dyDescent="0.25">
      <c r="A59" s="3" t="s">
        <v>366</v>
      </c>
      <c r="B59" s="284" t="s">
        <v>1976</v>
      </c>
      <c r="C59" s="2" t="str">
        <f t="shared" si="0"/>
        <v>Direct Link</v>
      </c>
    </row>
    <row r="60" spans="1:3" ht="150" x14ac:dyDescent="0.25">
      <c r="A60" s="3" t="s">
        <v>366</v>
      </c>
      <c r="B60" s="284" t="s">
        <v>1977</v>
      </c>
      <c r="C60" s="2" t="str">
        <f t="shared" si="0"/>
        <v>Direct Link</v>
      </c>
    </row>
    <row r="61" spans="1:3" ht="135" x14ac:dyDescent="0.25">
      <c r="A61" s="3" t="s">
        <v>366</v>
      </c>
      <c r="B61" s="284" t="s">
        <v>1978</v>
      </c>
      <c r="C61" s="2" t="str">
        <f t="shared" si="0"/>
        <v>Direct Link</v>
      </c>
    </row>
    <row r="62" spans="1:3" ht="150" x14ac:dyDescent="0.25">
      <c r="A62" s="3" t="s">
        <v>366</v>
      </c>
      <c r="B62" s="284" t="s">
        <v>1979</v>
      </c>
      <c r="C62" s="2" t="str">
        <f t="shared" si="0"/>
        <v>Direct Link</v>
      </c>
    </row>
    <row r="63" spans="1:3" x14ac:dyDescent="0.25">
      <c r="A63" s="39" t="s">
        <v>55</v>
      </c>
      <c r="B63" s="284"/>
      <c r="C63" s="2" t="str">
        <f t="shared" si="0"/>
        <v/>
      </c>
    </row>
    <row r="64" spans="1:3" x14ac:dyDescent="0.25">
      <c r="A64" s="39" t="s">
        <v>55</v>
      </c>
      <c r="B64" s="284"/>
      <c r="C64" s="2" t="str">
        <f t="shared" si="0"/>
        <v/>
      </c>
    </row>
    <row r="65" spans="1:3" x14ac:dyDescent="0.25">
      <c r="A65" s="39" t="s">
        <v>55</v>
      </c>
      <c r="B65" s="284"/>
      <c r="C65" s="2" t="str">
        <f t="shared" si="0"/>
        <v/>
      </c>
    </row>
    <row r="66" spans="1:3" x14ac:dyDescent="0.25">
      <c r="A66" s="39" t="s">
        <v>55</v>
      </c>
      <c r="B66" s="284"/>
      <c r="C66" s="2" t="str">
        <f t="shared" si="0"/>
        <v/>
      </c>
    </row>
    <row r="67" spans="1:3" x14ac:dyDescent="0.25">
      <c r="A67" s="39" t="s">
        <v>55</v>
      </c>
      <c r="B67" s="284"/>
      <c r="C67" s="2" t="str">
        <f t="shared" si="0"/>
        <v/>
      </c>
    </row>
    <row r="68" spans="1:3" x14ac:dyDescent="0.25">
      <c r="A68" s="39" t="s">
        <v>55</v>
      </c>
      <c r="B68" s="284"/>
      <c r="C68" s="2" t="str">
        <f t="shared" si="0"/>
        <v/>
      </c>
    </row>
    <row r="69" spans="1:3" x14ac:dyDescent="0.25">
      <c r="A69" s="39" t="s">
        <v>55</v>
      </c>
      <c r="B69" s="284"/>
      <c r="C69" s="2" t="str">
        <f t="shared" si="0"/>
        <v/>
      </c>
    </row>
    <row r="70" spans="1:3" x14ac:dyDescent="0.25">
      <c r="A70" s="39" t="s">
        <v>55</v>
      </c>
      <c r="B70" s="284"/>
      <c r="C70" s="2" t="str">
        <f t="shared" si="0"/>
        <v/>
      </c>
    </row>
    <row r="71" spans="1:3" x14ac:dyDescent="0.25">
      <c r="A71" s="39" t="s">
        <v>55</v>
      </c>
      <c r="B71" s="284"/>
      <c r="C71" s="2" t="str">
        <f t="shared" si="0"/>
        <v/>
      </c>
    </row>
    <row r="72" spans="1:3" x14ac:dyDescent="0.25">
      <c r="A72" s="39" t="s">
        <v>55</v>
      </c>
      <c r="B72" s="284"/>
      <c r="C72" s="2" t="str">
        <f t="shared" si="0"/>
        <v/>
      </c>
    </row>
    <row r="73" spans="1:3" x14ac:dyDescent="0.25">
      <c r="A73" s="39" t="s">
        <v>55</v>
      </c>
      <c r="B73" s="284"/>
      <c r="C73" s="2" t="str">
        <f t="shared" si="0"/>
        <v/>
      </c>
    </row>
    <row r="74" spans="1:3" ht="150" x14ac:dyDescent="0.25">
      <c r="A74" s="3" t="s">
        <v>366</v>
      </c>
      <c r="B74" s="284" t="s">
        <v>1980</v>
      </c>
      <c r="C74" s="2" t="str">
        <f t="shared" si="0"/>
        <v>Direct Link</v>
      </c>
    </row>
    <row r="75" spans="1:3" ht="150" x14ac:dyDescent="0.25">
      <c r="A75" s="3" t="s">
        <v>366</v>
      </c>
      <c r="B75" s="284" t="s">
        <v>1981</v>
      </c>
      <c r="C75" s="2" t="str">
        <f t="shared" si="0"/>
        <v>Direct Link</v>
      </c>
    </row>
    <row r="76" spans="1:3" ht="165" x14ac:dyDescent="0.25">
      <c r="A76" s="3" t="s">
        <v>366</v>
      </c>
      <c r="B76" s="284" t="s">
        <v>1982</v>
      </c>
      <c r="C76" s="2" t="str">
        <f t="shared" si="0"/>
        <v>Direct Link</v>
      </c>
    </row>
    <row r="77" spans="1:3" ht="165" x14ac:dyDescent="0.25">
      <c r="A77" s="3" t="s">
        <v>366</v>
      </c>
      <c r="B77" s="284" t="s">
        <v>1983</v>
      </c>
      <c r="C77" s="2" t="str">
        <f t="shared" si="0"/>
        <v>Direct Link</v>
      </c>
    </row>
    <row r="78" spans="1:3" ht="150" x14ac:dyDescent="0.25">
      <c r="A78" s="3" t="s">
        <v>366</v>
      </c>
      <c r="B78" s="284" t="s">
        <v>1984</v>
      </c>
      <c r="C78" s="2" t="str">
        <f t="shared" si="0"/>
        <v>Direct Link</v>
      </c>
    </row>
    <row r="79" spans="1:3" x14ac:dyDescent="0.25">
      <c r="A79" s="39" t="s">
        <v>55</v>
      </c>
      <c r="B79" s="284"/>
      <c r="C79" s="2" t="str">
        <f t="shared" si="0"/>
        <v/>
      </c>
    </row>
    <row r="80" spans="1:3" ht="165" x14ac:dyDescent="0.25">
      <c r="A80" s="3" t="s">
        <v>366</v>
      </c>
      <c r="B80" s="284" t="s">
        <v>1985</v>
      </c>
      <c r="C80" s="2" t="str">
        <f t="shared" si="0"/>
        <v>Direct Link</v>
      </c>
    </row>
    <row r="81" spans="1:3" x14ac:dyDescent="0.25">
      <c r="A81" s="39" t="s">
        <v>55</v>
      </c>
      <c r="B81" s="284"/>
      <c r="C81" s="2" t="str">
        <f t="shared" si="0"/>
        <v/>
      </c>
    </row>
    <row r="82" spans="1:3" x14ac:dyDescent="0.25">
      <c r="A82" s="39" t="s">
        <v>55</v>
      </c>
      <c r="B82" s="284"/>
      <c r="C82" s="2" t="str">
        <f t="shared" ref="C82:C145" si="1">IFERROR(IF(FIND("http",B82,1)&gt;0,HYPERLINK(B82, "Direct Link"),""),"")</f>
        <v/>
      </c>
    </row>
    <row r="83" spans="1:3" x14ac:dyDescent="0.25">
      <c r="A83" s="154" t="s">
        <v>55</v>
      </c>
      <c r="B83" s="284"/>
      <c r="C83" s="2" t="str">
        <f t="shared" si="1"/>
        <v/>
      </c>
    </row>
    <row r="84" spans="1:3" x14ac:dyDescent="0.25">
      <c r="A84" s="39" t="s">
        <v>55</v>
      </c>
      <c r="B84" s="284"/>
      <c r="C84" s="2" t="str">
        <f t="shared" si="1"/>
        <v/>
      </c>
    </row>
    <row r="85" spans="1:3" x14ac:dyDescent="0.25">
      <c r="A85" s="39" t="s">
        <v>55</v>
      </c>
      <c r="B85" s="284"/>
      <c r="C85" s="2" t="str">
        <f t="shared" si="1"/>
        <v/>
      </c>
    </row>
    <row r="86" spans="1:3" x14ac:dyDescent="0.25">
      <c r="A86" s="39" t="s">
        <v>55</v>
      </c>
      <c r="B86" s="284"/>
      <c r="C86" s="2" t="str">
        <f t="shared" si="1"/>
        <v/>
      </c>
    </row>
    <row r="87" spans="1:3" x14ac:dyDescent="0.25">
      <c r="A87" s="39" t="s">
        <v>55</v>
      </c>
      <c r="B87" s="284"/>
      <c r="C87" s="2" t="str">
        <f t="shared" si="1"/>
        <v/>
      </c>
    </row>
    <row r="88" spans="1:3" x14ac:dyDescent="0.25">
      <c r="A88" s="39" t="s">
        <v>55</v>
      </c>
      <c r="B88" s="284"/>
      <c r="C88" s="2" t="str">
        <f t="shared" si="1"/>
        <v/>
      </c>
    </row>
    <row r="89" spans="1:3" x14ac:dyDescent="0.25">
      <c r="A89" s="39" t="s">
        <v>55</v>
      </c>
      <c r="B89" s="284"/>
      <c r="C89" s="2" t="str">
        <f t="shared" si="1"/>
        <v/>
      </c>
    </row>
    <row r="90" spans="1:3" x14ac:dyDescent="0.25">
      <c r="A90" s="39" t="s">
        <v>55</v>
      </c>
      <c r="B90" s="284"/>
      <c r="C90" s="2" t="str">
        <f t="shared" si="1"/>
        <v/>
      </c>
    </row>
    <row r="91" spans="1:3" x14ac:dyDescent="0.25">
      <c r="A91" s="39" t="s">
        <v>55</v>
      </c>
      <c r="B91" s="284"/>
      <c r="C91" s="2" t="str">
        <f t="shared" si="1"/>
        <v/>
      </c>
    </row>
    <row r="92" spans="1:3" x14ac:dyDescent="0.25">
      <c r="A92" s="39" t="s">
        <v>55</v>
      </c>
      <c r="B92" s="284"/>
      <c r="C92" s="2" t="str">
        <f t="shared" si="1"/>
        <v/>
      </c>
    </row>
    <row r="93" spans="1:3" x14ac:dyDescent="0.25">
      <c r="A93" s="154" t="s">
        <v>55</v>
      </c>
      <c r="B93" s="284"/>
      <c r="C93" s="2" t="str">
        <f t="shared" si="1"/>
        <v/>
      </c>
    </row>
    <row r="94" spans="1:3" x14ac:dyDescent="0.25">
      <c r="A94" s="154" t="s">
        <v>55</v>
      </c>
      <c r="B94" s="284"/>
      <c r="C94" s="2" t="str">
        <f t="shared" si="1"/>
        <v/>
      </c>
    </row>
    <row r="95" spans="1:3" x14ac:dyDescent="0.25">
      <c r="A95" s="154" t="s">
        <v>55</v>
      </c>
      <c r="B95" s="284"/>
      <c r="C95" s="2" t="str">
        <f t="shared" si="1"/>
        <v/>
      </c>
    </row>
    <row r="96" spans="1:3" x14ac:dyDescent="0.25">
      <c r="A96" s="154" t="s">
        <v>55</v>
      </c>
      <c r="B96" s="284"/>
      <c r="C96" s="2" t="str">
        <f t="shared" si="1"/>
        <v/>
      </c>
    </row>
    <row r="97" spans="1:3" ht="150" x14ac:dyDescent="0.25">
      <c r="A97" s="3" t="s">
        <v>366</v>
      </c>
      <c r="B97" s="284" t="s">
        <v>1986</v>
      </c>
      <c r="C97" s="2" t="str">
        <f t="shared" si="1"/>
        <v>Direct Link</v>
      </c>
    </row>
    <row r="98" spans="1:3" ht="165" x14ac:dyDescent="0.25">
      <c r="A98" s="3" t="s">
        <v>366</v>
      </c>
      <c r="B98" s="284" t="s">
        <v>1987</v>
      </c>
      <c r="C98" s="2" t="str">
        <f t="shared" si="1"/>
        <v>Direct Link</v>
      </c>
    </row>
    <row r="99" spans="1:3" ht="135" x14ac:dyDescent="0.25">
      <c r="A99" s="3" t="s">
        <v>366</v>
      </c>
      <c r="B99" s="284" t="s">
        <v>1988</v>
      </c>
      <c r="C99" s="2" t="str">
        <f t="shared" si="1"/>
        <v>Direct Link</v>
      </c>
    </row>
    <row r="100" spans="1:3" ht="150" x14ac:dyDescent="0.25">
      <c r="A100" s="3" t="s">
        <v>366</v>
      </c>
      <c r="B100" s="284" t="s">
        <v>1989</v>
      </c>
      <c r="C100" s="2" t="str">
        <f t="shared" si="1"/>
        <v>Direct Link</v>
      </c>
    </row>
    <row r="101" spans="1:3" ht="165" x14ac:dyDescent="0.25">
      <c r="A101" s="3" t="s">
        <v>366</v>
      </c>
      <c r="B101" s="284" t="s">
        <v>1990</v>
      </c>
      <c r="C101" s="2" t="str">
        <f t="shared" si="1"/>
        <v>Direct Link</v>
      </c>
    </row>
    <row r="102" spans="1:3" ht="150" x14ac:dyDescent="0.25">
      <c r="A102" s="3" t="s">
        <v>366</v>
      </c>
      <c r="B102" s="284" t="s">
        <v>1991</v>
      </c>
      <c r="C102" s="2" t="str">
        <f t="shared" si="1"/>
        <v>Direct Link</v>
      </c>
    </row>
    <row r="103" spans="1:3" ht="165" x14ac:dyDescent="0.25">
      <c r="A103" s="3" t="s">
        <v>366</v>
      </c>
      <c r="B103" s="284" t="s">
        <v>1992</v>
      </c>
      <c r="C103" s="2" t="str">
        <f t="shared" si="1"/>
        <v>Direct Link</v>
      </c>
    </row>
    <row r="104" spans="1:3" ht="150" x14ac:dyDescent="0.25">
      <c r="A104" s="3" t="s">
        <v>366</v>
      </c>
      <c r="B104" s="284" t="s">
        <v>1993</v>
      </c>
      <c r="C104" s="2" t="str">
        <f t="shared" si="1"/>
        <v>Direct Link</v>
      </c>
    </row>
    <row r="105" spans="1:3" ht="165" x14ac:dyDescent="0.25">
      <c r="A105" s="3" t="s">
        <v>366</v>
      </c>
      <c r="B105" s="284" t="s">
        <v>1994</v>
      </c>
      <c r="C105" s="2" t="str">
        <f t="shared" si="1"/>
        <v>Direct Link</v>
      </c>
    </row>
    <row r="106" spans="1:3" ht="165" x14ac:dyDescent="0.25">
      <c r="A106" s="3" t="s">
        <v>366</v>
      </c>
      <c r="B106" s="284" t="s">
        <v>1995</v>
      </c>
      <c r="C106" s="2" t="str">
        <f t="shared" si="1"/>
        <v>Direct Link</v>
      </c>
    </row>
    <row r="107" spans="1:3" ht="150" x14ac:dyDescent="0.25">
      <c r="A107" s="3" t="s">
        <v>366</v>
      </c>
      <c r="B107" s="284" t="s">
        <v>1996</v>
      </c>
      <c r="C107" s="2" t="str">
        <f t="shared" si="1"/>
        <v>Direct Link</v>
      </c>
    </row>
    <row r="108" spans="1:3" ht="150" x14ac:dyDescent="0.25">
      <c r="A108" s="3" t="s">
        <v>366</v>
      </c>
      <c r="B108" s="284" t="s">
        <v>1997</v>
      </c>
      <c r="C108" s="2" t="str">
        <f t="shared" si="1"/>
        <v>Direct Link</v>
      </c>
    </row>
    <row r="109" spans="1:3" ht="150" x14ac:dyDescent="0.25">
      <c r="A109" s="3" t="s">
        <v>366</v>
      </c>
      <c r="B109" s="284" t="s">
        <v>1998</v>
      </c>
      <c r="C109" s="2" t="str">
        <f t="shared" si="1"/>
        <v>Direct Link</v>
      </c>
    </row>
    <row r="110" spans="1:3" ht="150" x14ac:dyDescent="0.25">
      <c r="A110" s="3" t="s">
        <v>366</v>
      </c>
      <c r="B110" s="284" t="s">
        <v>1999</v>
      </c>
      <c r="C110" s="2" t="str">
        <f t="shared" si="1"/>
        <v>Direct Link</v>
      </c>
    </row>
    <row r="111" spans="1:3" ht="150" x14ac:dyDescent="0.25">
      <c r="A111" s="3" t="s">
        <v>366</v>
      </c>
      <c r="B111" s="284" t="s">
        <v>2000</v>
      </c>
      <c r="C111" s="2" t="str">
        <f t="shared" si="1"/>
        <v>Direct Link</v>
      </c>
    </row>
    <row r="112" spans="1:3" ht="135" x14ac:dyDescent="0.25">
      <c r="A112" s="3" t="s">
        <v>366</v>
      </c>
      <c r="B112" s="284" t="s">
        <v>2001</v>
      </c>
      <c r="C112" s="2" t="str">
        <f t="shared" si="1"/>
        <v>Direct Link</v>
      </c>
    </row>
    <row r="113" spans="1:3" ht="150" x14ac:dyDescent="0.25">
      <c r="A113" s="3" t="s">
        <v>366</v>
      </c>
      <c r="B113" s="284" t="s">
        <v>2002</v>
      </c>
      <c r="C113" s="2" t="str">
        <f t="shared" si="1"/>
        <v>Direct Link</v>
      </c>
    </row>
    <row r="114" spans="1:3" ht="165" x14ac:dyDescent="0.25">
      <c r="A114" s="3" t="s">
        <v>366</v>
      </c>
      <c r="B114" s="284" t="s">
        <v>2003</v>
      </c>
      <c r="C114" s="2" t="str">
        <f t="shared" si="1"/>
        <v>Direct Link</v>
      </c>
    </row>
    <row r="115" spans="1:3" ht="165" x14ac:dyDescent="0.25">
      <c r="A115" s="3" t="s">
        <v>366</v>
      </c>
      <c r="B115" s="284" t="s">
        <v>2004</v>
      </c>
      <c r="C115" s="2" t="str">
        <f t="shared" si="1"/>
        <v>Direct Link</v>
      </c>
    </row>
    <row r="116" spans="1:3" ht="150" x14ac:dyDescent="0.25">
      <c r="A116" s="3" t="s">
        <v>366</v>
      </c>
      <c r="B116" s="284" t="s">
        <v>1997</v>
      </c>
      <c r="C116" s="2" t="str">
        <f t="shared" si="1"/>
        <v>Direct Link</v>
      </c>
    </row>
    <row r="117" spans="1:3" x14ac:dyDescent="0.25">
      <c r="A117" s="39" t="s">
        <v>55</v>
      </c>
      <c r="B117" s="284"/>
      <c r="C117" s="2" t="str">
        <f t="shared" si="1"/>
        <v/>
      </c>
    </row>
    <row r="118" spans="1:3" x14ac:dyDescent="0.25">
      <c r="A118" s="39" t="s">
        <v>55</v>
      </c>
      <c r="B118" s="284"/>
      <c r="C118" s="2" t="str">
        <f t="shared" si="1"/>
        <v/>
      </c>
    </row>
    <row r="119" spans="1:3" x14ac:dyDescent="0.25">
      <c r="A119" s="39" t="s">
        <v>55</v>
      </c>
      <c r="B119" s="284"/>
      <c r="C119" s="2" t="str">
        <f t="shared" si="1"/>
        <v/>
      </c>
    </row>
    <row r="120" spans="1:3" x14ac:dyDescent="0.25">
      <c r="A120" s="39" t="s">
        <v>55</v>
      </c>
      <c r="B120" s="284"/>
      <c r="C120" s="2" t="str">
        <f t="shared" si="1"/>
        <v/>
      </c>
    </row>
    <row r="121" spans="1:3" x14ac:dyDescent="0.25">
      <c r="A121" s="39" t="s">
        <v>55</v>
      </c>
      <c r="B121" s="284"/>
      <c r="C121" s="2" t="str">
        <f t="shared" si="1"/>
        <v/>
      </c>
    </row>
    <row r="122" spans="1:3" x14ac:dyDescent="0.25">
      <c r="A122" s="39" t="s">
        <v>55</v>
      </c>
      <c r="B122" s="284"/>
      <c r="C122" s="2" t="str">
        <f t="shared" si="1"/>
        <v/>
      </c>
    </row>
    <row r="123" spans="1:3" x14ac:dyDescent="0.25">
      <c r="A123" s="39" t="s">
        <v>55</v>
      </c>
      <c r="B123" s="284"/>
      <c r="C123" s="2" t="str">
        <f t="shared" si="1"/>
        <v/>
      </c>
    </row>
    <row r="124" spans="1:3" x14ac:dyDescent="0.25">
      <c r="A124" s="39" t="s">
        <v>55</v>
      </c>
      <c r="B124" s="284"/>
      <c r="C124" s="2" t="str">
        <f t="shared" si="1"/>
        <v/>
      </c>
    </row>
    <row r="125" spans="1:3" x14ac:dyDescent="0.25">
      <c r="A125" s="39" t="s">
        <v>55</v>
      </c>
      <c r="B125" s="284"/>
      <c r="C125" s="2" t="str">
        <f t="shared" si="1"/>
        <v/>
      </c>
    </row>
    <row r="126" spans="1:3" x14ac:dyDescent="0.25">
      <c r="A126" s="39" t="s">
        <v>55</v>
      </c>
      <c r="B126" s="284"/>
      <c r="C126" s="2" t="str">
        <f t="shared" si="1"/>
        <v/>
      </c>
    </row>
    <row r="127" spans="1:3" x14ac:dyDescent="0.25">
      <c r="A127" s="39" t="s">
        <v>55</v>
      </c>
      <c r="B127" s="284"/>
      <c r="C127" s="2" t="str">
        <f t="shared" si="1"/>
        <v/>
      </c>
    </row>
    <row r="128" spans="1:3" x14ac:dyDescent="0.25">
      <c r="A128" s="39" t="s">
        <v>55</v>
      </c>
      <c r="B128" s="284"/>
      <c r="C128" s="2" t="str">
        <f t="shared" si="1"/>
        <v/>
      </c>
    </row>
    <row r="129" spans="1:3" x14ac:dyDescent="0.25">
      <c r="A129" s="39" t="s">
        <v>55</v>
      </c>
      <c r="B129" s="284"/>
      <c r="C129" s="2" t="str">
        <f t="shared" si="1"/>
        <v/>
      </c>
    </row>
    <row r="130" spans="1:3" ht="165" x14ac:dyDescent="0.25">
      <c r="A130" s="3" t="s">
        <v>366</v>
      </c>
      <c r="B130" s="284" t="s">
        <v>2005</v>
      </c>
      <c r="C130" s="2" t="str">
        <f t="shared" si="1"/>
        <v>Direct Link</v>
      </c>
    </row>
    <row r="131" spans="1:3" ht="165" x14ac:dyDescent="0.25">
      <c r="A131" s="3" t="s">
        <v>366</v>
      </c>
      <c r="B131" s="284" t="s">
        <v>2006</v>
      </c>
      <c r="C131" s="2" t="str">
        <f t="shared" si="1"/>
        <v>Direct Link</v>
      </c>
    </row>
    <row r="132" spans="1:3" ht="150" x14ac:dyDescent="0.25">
      <c r="A132" s="3" t="s">
        <v>366</v>
      </c>
      <c r="B132" s="284" t="s">
        <v>2007</v>
      </c>
      <c r="C132" s="2" t="str">
        <f t="shared" si="1"/>
        <v>Direct Link</v>
      </c>
    </row>
    <row r="133" spans="1:3" ht="165" x14ac:dyDescent="0.25">
      <c r="A133" s="3" t="s">
        <v>366</v>
      </c>
      <c r="B133" s="284" t="s">
        <v>2008</v>
      </c>
      <c r="C133" s="2" t="str">
        <f t="shared" si="1"/>
        <v>Direct Link</v>
      </c>
    </row>
    <row r="134" spans="1:3" ht="150" x14ac:dyDescent="0.25">
      <c r="A134" s="3" t="s">
        <v>366</v>
      </c>
      <c r="B134" s="284" t="s">
        <v>2009</v>
      </c>
      <c r="C134" s="2" t="str">
        <f t="shared" si="1"/>
        <v>Direct Link</v>
      </c>
    </row>
    <row r="135" spans="1:3" ht="150" x14ac:dyDescent="0.25">
      <c r="A135" s="3" t="s">
        <v>366</v>
      </c>
      <c r="B135" s="284" t="s">
        <v>2010</v>
      </c>
      <c r="C135" s="2" t="str">
        <f t="shared" si="1"/>
        <v>Direct Link</v>
      </c>
    </row>
    <row r="136" spans="1:3" ht="150" x14ac:dyDescent="0.25">
      <c r="A136" s="3" t="s">
        <v>366</v>
      </c>
      <c r="B136" s="284" t="s">
        <v>2011</v>
      </c>
      <c r="C136" s="2" t="str">
        <f t="shared" si="1"/>
        <v>Direct Link</v>
      </c>
    </row>
    <row r="137" spans="1:3" ht="165" x14ac:dyDescent="0.25">
      <c r="A137" s="3" t="s">
        <v>366</v>
      </c>
      <c r="B137" s="284" t="s">
        <v>2012</v>
      </c>
      <c r="C137" s="2" t="str">
        <f t="shared" si="1"/>
        <v>Direct Link</v>
      </c>
    </row>
    <row r="138" spans="1:3" ht="150" x14ac:dyDescent="0.25">
      <c r="A138" s="3" t="s">
        <v>366</v>
      </c>
      <c r="B138" s="284" t="s">
        <v>2013</v>
      </c>
      <c r="C138" s="2" t="str">
        <f t="shared" si="1"/>
        <v>Direct Link</v>
      </c>
    </row>
    <row r="139" spans="1:3" ht="165" x14ac:dyDescent="0.25">
      <c r="A139" s="3" t="s">
        <v>366</v>
      </c>
      <c r="B139" s="284" t="s">
        <v>2014</v>
      </c>
      <c r="C139" s="2" t="str">
        <f t="shared" si="1"/>
        <v>Direct Link</v>
      </c>
    </row>
    <row r="140" spans="1:3" ht="165" x14ac:dyDescent="0.25">
      <c r="A140" s="3" t="s">
        <v>366</v>
      </c>
      <c r="B140" s="284" t="s">
        <v>2015</v>
      </c>
      <c r="C140" s="2" t="str">
        <f t="shared" si="1"/>
        <v>Direct Link</v>
      </c>
    </row>
    <row r="141" spans="1:3" ht="165" x14ac:dyDescent="0.25">
      <c r="A141" s="3" t="s">
        <v>366</v>
      </c>
      <c r="B141" s="284" t="s">
        <v>2016</v>
      </c>
      <c r="C141" s="2" t="str">
        <f t="shared" si="1"/>
        <v>Direct Link</v>
      </c>
    </row>
    <row r="142" spans="1:3" ht="150" x14ac:dyDescent="0.25">
      <c r="A142" s="3" t="s">
        <v>366</v>
      </c>
      <c r="B142" s="284" t="s">
        <v>2017</v>
      </c>
      <c r="C142" s="2" t="str">
        <f t="shared" si="1"/>
        <v>Direct Link</v>
      </c>
    </row>
    <row r="143" spans="1:3" ht="165" x14ac:dyDescent="0.25">
      <c r="A143" s="3" t="s">
        <v>366</v>
      </c>
      <c r="B143" s="284" t="s">
        <v>2018</v>
      </c>
      <c r="C143" s="2" t="str">
        <f t="shared" si="1"/>
        <v>Direct Link</v>
      </c>
    </row>
    <row r="144" spans="1:3" ht="165" x14ac:dyDescent="0.25">
      <c r="A144" s="3" t="s">
        <v>366</v>
      </c>
      <c r="B144" s="284" t="s">
        <v>2019</v>
      </c>
      <c r="C144" s="2" t="str">
        <f t="shared" si="1"/>
        <v>Direct Link</v>
      </c>
    </row>
    <row r="145" spans="1:3" ht="150" x14ac:dyDescent="0.25">
      <c r="A145" s="3" t="s">
        <v>366</v>
      </c>
      <c r="B145" s="284" t="s">
        <v>2020</v>
      </c>
      <c r="C145" s="2" t="str">
        <f t="shared" si="1"/>
        <v>Direct Link</v>
      </c>
    </row>
    <row r="146" spans="1:3" x14ac:dyDescent="0.25">
      <c r="A146" s="39" t="s">
        <v>55</v>
      </c>
      <c r="B146" s="284"/>
      <c r="C146" s="2" t="str">
        <f t="shared" ref="C146:C209" si="2">IFERROR(IF(FIND("http",B146,1)&gt;0,HYPERLINK(B146, "Direct Link"),""),"")</f>
        <v/>
      </c>
    </row>
    <row r="147" spans="1:3" x14ac:dyDescent="0.25">
      <c r="A147" s="39" t="s">
        <v>55</v>
      </c>
      <c r="B147" s="284"/>
      <c r="C147" s="2" t="str">
        <f t="shared" si="2"/>
        <v/>
      </c>
    </row>
    <row r="148" spans="1:3" x14ac:dyDescent="0.25">
      <c r="A148" s="39" t="s">
        <v>55</v>
      </c>
      <c r="B148" s="284"/>
      <c r="C148" s="2" t="str">
        <f t="shared" si="2"/>
        <v/>
      </c>
    </row>
    <row r="149" spans="1:3" x14ac:dyDescent="0.25">
      <c r="A149" s="39" t="s">
        <v>55</v>
      </c>
      <c r="B149" s="284"/>
      <c r="C149" s="2" t="str">
        <f t="shared" si="2"/>
        <v/>
      </c>
    </row>
    <row r="150" spans="1:3" ht="150" x14ac:dyDescent="0.25">
      <c r="A150" s="3" t="s">
        <v>366</v>
      </c>
      <c r="B150" s="284" t="s">
        <v>2021</v>
      </c>
      <c r="C150" s="2" t="str">
        <f t="shared" si="2"/>
        <v>Direct Link</v>
      </c>
    </row>
    <row r="151" spans="1:3" x14ac:dyDescent="0.25">
      <c r="A151" s="39" t="s">
        <v>55</v>
      </c>
      <c r="B151" s="284"/>
      <c r="C151" s="2" t="str">
        <f t="shared" si="2"/>
        <v/>
      </c>
    </row>
    <row r="152" spans="1:3" x14ac:dyDescent="0.25">
      <c r="A152" s="39" t="s">
        <v>55</v>
      </c>
      <c r="B152" s="284"/>
      <c r="C152" s="2" t="str">
        <f t="shared" si="2"/>
        <v/>
      </c>
    </row>
    <row r="153" spans="1:3" ht="165" x14ac:dyDescent="0.25">
      <c r="A153" s="3" t="s">
        <v>366</v>
      </c>
      <c r="B153" s="284" t="s">
        <v>2022</v>
      </c>
      <c r="C153" s="2" t="str">
        <f t="shared" si="2"/>
        <v>Direct Link</v>
      </c>
    </row>
    <row r="154" spans="1:3" ht="150" x14ac:dyDescent="0.25">
      <c r="A154" s="3" t="s">
        <v>366</v>
      </c>
      <c r="B154" s="284" t="s">
        <v>2023</v>
      </c>
      <c r="C154" s="2" t="str">
        <f t="shared" si="2"/>
        <v>Direct Link</v>
      </c>
    </row>
    <row r="155" spans="1:3" ht="150" x14ac:dyDescent="0.25">
      <c r="A155" s="3" t="s">
        <v>366</v>
      </c>
      <c r="B155" s="284" t="s">
        <v>2024</v>
      </c>
      <c r="C155" s="2" t="str">
        <f t="shared" si="2"/>
        <v>Direct Link</v>
      </c>
    </row>
    <row r="156" spans="1:3" ht="165" x14ac:dyDescent="0.25">
      <c r="A156" s="3" t="s">
        <v>366</v>
      </c>
      <c r="B156" s="284" t="s">
        <v>2025</v>
      </c>
      <c r="C156" s="2" t="str">
        <f t="shared" si="2"/>
        <v>Direct Link</v>
      </c>
    </row>
    <row r="157" spans="1:3" ht="150" x14ac:dyDescent="0.25">
      <c r="A157" s="3" t="s">
        <v>366</v>
      </c>
      <c r="B157" s="284" t="s">
        <v>2026</v>
      </c>
      <c r="C157" s="2" t="str">
        <f t="shared" si="2"/>
        <v>Direct Link</v>
      </c>
    </row>
    <row r="158" spans="1:3" ht="150" x14ac:dyDescent="0.25">
      <c r="A158" s="3" t="s">
        <v>366</v>
      </c>
      <c r="B158" s="284" t="s">
        <v>2027</v>
      </c>
      <c r="C158" s="2" t="str">
        <f t="shared" si="2"/>
        <v>Direct Link</v>
      </c>
    </row>
    <row r="159" spans="1:3" ht="165" x14ac:dyDescent="0.25">
      <c r="A159" s="3" t="s">
        <v>366</v>
      </c>
      <c r="B159" s="284" t="s">
        <v>2028</v>
      </c>
      <c r="C159" s="2" t="str">
        <f t="shared" si="2"/>
        <v>Direct Link</v>
      </c>
    </row>
    <row r="160" spans="1:3" ht="150" x14ac:dyDescent="0.25">
      <c r="A160" s="3" t="s">
        <v>366</v>
      </c>
      <c r="B160" s="284" t="s">
        <v>2029</v>
      </c>
      <c r="C160" s="2" t="str">
        <f t="shared" si="2"/>
        <v>Direct Link</v>
      </c>
    </row>
    <row r="161" spans="1:3" ht="180" x14ac:dyDescent="0.25">
      <c r="A161" s="3" t="s">
        <v>366</v>
      </c>
      <c r="B161" s="284" t="s">
        <v>2030</v>
      </c>
      <c r="C161" s="2" t="str">
        <f t="shared" si="2"/>
        <v>Direct Link</v>
      </c>
    </row>
    <row r="162" spans="1:3" ht="150" x14ac:dyDescent="0.25">
      <c r="A162" s="3" t="s">
        <v>366</v>
      </c>
      <c r="B162" s="284" t="s">
        <v>2031</v>
      </c>
      <c r="C162" s="2" t="str">
        <f t="shared" si="2"/>
        <v>Direct Link</v>
      </c>
    </row>
    <row r="163" spans="1:3" ht="150" x14ac:dyDescent="0.25">
      <c r="A163" s="3" t="s">
        <v>366</v>
      </c>
      <c r="B163" s="284" t="s">
        <v>2032</v>
      </c>
      <c r="C163" s="2" t="str">
        <f t="shared" si="2"/>
        <v>Direct Link</v>
      </c>
    </row>
    <row r="164" spans="1:3" ht="165" x14ac:dyDescent="0.25">
      <c r="A164" s="3" t="s">
        <v>366</v>
      </c>
      <c r="B164" s="284" t="s">
        <v>2033</v>
      </c>
      <c r="C164" s="2" t="str">
        <f t="shared" si="2"/>
        <v>Direct Link</v>
      </c>
    </row>
    <row r="165" spans="1:3" ht="150" x14ac:dyDescent="0.25">
      <c r="A165" s="3" t="s">
        <v>366</v>
      </c>
      <c r="B165" s="284" t="s">
        <v>2034</v>
      </c>
      <c r="C165" s="2" t="str">
        <f t="shared" si="2"/>
        <v>Direct Link</v>
      </c>
    </row>
    <row r="166" spans="1:3" ht="180" x14ac:dyDescent="0.25">
      <c r="A166" s="3" t="s">
        <v>366</v>
      </c>
      <c r="B166" s="284" t="s">
        <v>2035</v>
      </c>
      <c r="C166" s="2" t="str">
        <f t="shared" si="2"/>
        <v>Direct Link</v>
      </c>
    </row>
    <row r="167" spans="1:3" ht="165" x14ac:dyDescent="0.25">
      <c r="A167" s="3" t="s">
        <v>366</v>
      </c>
      <c r="B167" s="284" t="s">
        <v>2036</v>
      </c>
      <c r="C167" s="2" t="str">
        <f t="shared" si="2"/>
        <v>Direct Link</v>
      </c>
    </row>
    <row r="168" spans="1:3" ht="165" x14ac:dyDescent="0.25">
      <c r="A168" s="3" t="s">
        <v>366</v>
      </c>
      <c r="B168" s="284" t="s">
        <v>2037</v>
      </c>
      <c r="C168" s="2" t="str">
        <f t="shared" si="2"/>
        <v>Direct Link</v>
      </c>
    </row>
    <row r="169" spans="1:3" ht="165" x14ac:dyDescent="0.25">
      <c r="A169" s="3" t="s">
        <v>366</v>
      </c>
      <c r="B169" s="284" t="s">
        <v>2038</v>
      </c>
      <c r="C169" s="2" t="str">
        <f t="shared" si="2"/>
        <v>Direct Link</v>
      </c>
    </row>
    <row r="170" spans="1:3" ht="150" x14ac:dyDescent="0.25">
      <c r="A170" s="3" t="s">
        <v>366</v>
      </c>
      <c r="B170" s="284" t="s">
        <v>2039</v>
      </c>
      <c r="C170" s="2" t="str">
        <f t="shared" si="2"/>
        <v>Direct Link</v>
      </c>
    </row>
    <row r="171" spans="1:3" ht="165" x14ac:dyDescent="0.25">
      <c r="A171" s="3" t="s">
        <v>366</v>
      </c>
      <c r="B171" s="284" t="s">
        <v>2040</v>
      </c>
      <c r="C171" s="2" t="str">
        <f t="shared" si="2"/>
        <v>Direct Link</v>
      </c>
    </row>
    <row r="172" spans="1:3" ht="165" x14ac:dyDescent="0.25">
      <c r="A172" s="3" t="s">
        <v>366</v>
      </c>
      <c r="B172" s="284" t="s">
        <v>2040</v>
      </c>
      <c r="C172" s="2" t="str">
        <f t="shared" si="2"/>
        <v>Direct Link</v>
      </c>
    </row>
    <row r="173" spans="1:3" x14ac:dyDescent="0.25">
      <c r="A173" s="39" t="s">
        <v>55</v>
      </c>
      <c r="B173" s="284"/>
      <c r="C173" s="2" t="str">
        <f t="shared" si="2"/>
        <v/>
      </c>
    </row>
    <row r="174" spans="1:3" x14ac:dyDescent="0.25">
      <c r="A174" s="39" t="s">
        <v>55</v>
      </c>
      <c r="B174" s="284"/>
      <c r="C174" s="2" t="str">
        <f t="shared" si="2"/>
        <v/>
      </c>
    </row>
    <row r="175" spans="1:3" x14ac:dyDescent="0.25">
      <c r="A175" s="39" t="s">
        <v>55</v>
      </c>
      <c r="B175" s="284"/>
      <c r="C175" s="2" t="str">
        <f t="shared" si="2"/>
        <v/>
      </c>
    </row>
    <row r="176" spans="1:3" x14ac:dyDescent="0.25">
      <c r="A176" s="39" t="s">
        <v>55</v>
      </c>
      <c r="B176" s="284"/>
      <c r="C176" s="2" t="str">
        <f t="shared" si="2"/>
        <v/>
      </c>
    </row>
    <row r="177" spans="1:3" x14ac:dyDescent="0.25">
      <c r="A177" s="39" t="s">
        <v>55</v>
      </c>
      <c r="B177" s="284"/>
      <c r="C177" s="2" t="str">
        <f t="shared" si="2"/>
        <v/>
      </c>
    </row>
    <row r="178" spans="1:3" x14ac:dyDescent="0.25">
      <c r="A178" s="39" t="s">
        <v>55</v>
      </c>
      <c r="B178" s="284"/>
      <c r="C178" s="2" t="str">
        <f t="shared" si="2"/>
        <v/>
      </c>
    </row>
    <row r="179" spans="1:3" x14ac:dyDescent="0.25">
      <c r="A179" s="39" t="s">
        <v>55</v>
      </c>
      <c r="B179" s="284"/>
      <c r="C179" s="2" t="str">
        <f t="shared" si="2"/>
        <v/>
      </c>
    </row>
    <row r="180" spans="1:3" x14ac:dyDescent="0.25">
      <c r="A180" s="39" t="s">
        <v>55</v>
      </c>
      <c r="B180" s="284"/>
      <c r="C180" s="2" t="str">
        <f t="shared" si="2"/>
        <v/>
      </c>
    </row>
    <row r="181" spans="1:3" ht="150" x14ac:dyDescent="0.25">
      <c r="A181" s="3" t="s">
        <v>366</v>
      </c>
      <c r="B181" s="284" t="s">
        <v>2041</v>
      </c>
      <c r="C181" s="2" t="str">
        <f t="shared" si="2"/>
        <v>Direct Link</v>
      </c>
    </row>
    <row r="182" spans="1:3" ht="150" x14ac:dyDescent="0.25">
      <c r="A182" s="3" t="s">
        <v>366</v>
      </c>
      <c r="B182" s="284" t="s">
        <v>2042</v>
      </c>
      <c r="C182" s="2" t="str">
        <f t="shared" si="2"/>
        <v>Direct Link</v>
      </c>
    </row>
    <row r="183" spans="1:3" ht="150" x14ac:dyDescent="0.25">
      <c r="A183" s="3" t="s">
        <v>366</v>
      </c>
      <c r="B183" s="284" t="s">
        <v>2043</v>
      </c>
      <c r="C183" s="2" t="str">
        <f t="shared" si="2"/>
        <v>Direct Link</v>
      </c>
    </row>
    <row r="184" spans="1:3" ht="165" x14ac:dyDescent="0.25">
      <c r="A184" s="3" t="s">
        <v>366</v>
      </c>
      <c r="B184" s="284" t="s">
        <v>2044</v>
      </c>
      <c r="C184" s="2" t="str">
        <f t="shared" si="2"/>
        <v>Direct Link</v>
      </c>
    </row>
    <row r="185" spans="1:3" ht="165" x14ac:dyDescent="0.25">
      <c r="A185" s="3" t="s">
        <v>366</v>
      </c>
      <c r="B185" s="284" t="s">
        <v>2045</v>
      </c>
      <c r="C185" s="2" t="str">
        <f t="shared" si="2"/>
        <v>Direct Link</v>
      </c>
    </row>
    <row r="186" spans="1:3" ht="165" x14ac:dyDescent="0.25">
      <c r="A186" s="3" t="s">
        <v>366</v>
      </c>
      <c r="B186" s="284" t="s">
        <v>2046</v>
      </c>
      <c r="C186" s="2" t="str">
        <f t="shared" si="2"/>
        <v>Direct Link</v>
      </c>
    </row>
    <row r="187" spans="1:3" ht="150" x14ac:dyDescent="0.25">
      <c r="A187" s="3" t="s">
        <v>366</v>
      </c>
      <c r="B187" s="284" t="s">
        <v>2047</v>
      </c>
      <c r="C187" s="2" t="str">
        <f t="shared" si="2"/>
        <v>Direct Link</v>
      </c>
    </row>
    <row r="188" spans="1:3" ht="150" x14ac:dyDescent="0.25">
      <c r="A188" s="3" t="s">
        <v>366</v>
      </c>
      <c r="B188" s="284" t="s">
        <v>2048</v>
      </c>
      <c r="C188" s="2" t="str">
        <f t="shared" si="2"/>
        <v>Direct Link</v>
      </c>
    </row>
    <row r="189" spans="1:3" ht="150" x14ac:dyDescent="0.25">
      <c r="A189" s="3" t="s">
        <v>366</v>
      </c>
      <c r="B189" s="284" t="s">
        <v>2049</v>
      </c>
      <c r="C189" s="2" t="str">
        <f t="shared" si="2"/>
        <v>Direct Link</v>
      </c>
    </row>
    <row r="190" spans="1:3" ht="150" x14ac:dyDescent="0.25">
      <c r="A190" s="3" t="s">
        <v>366</v>
      </c>
      <c r="B190" s="284" t="s">
        <v>2050</v>
      </c>
      <c r="C190" s="2" t="str">
        <f t="shared" si="2"/>
        <v>Direct Link</v>
      </c>
    </row>
    <row r="191" spans="1:3" ht="150" x14ac:dyDescent="0.25">
      <c r="A191" s="3" t="s">
        <v>366</v>
      </c>
      <c r="B191" s="284" t="s">
        <v>2051</v>
      </c>
      <c r="C191" s="2" t="str">
        <f t="shared" si="2"/>
        <v>Direct Link</v>
      </c>
    </row>
    <row r="192" spans="1:3" ht="150" x14ac:dyDescent="0.25">
      <c r="A192" s="3" t="s">
        <v>366</v>
      </c>
      <c r="B192" s="284" t="s">
        <v>2052</v>
      </c>
      <c r="C192" s="2" t="str">
        <f t="shared" si="2"/>
        <v>Direct Link</v>
      </c>
    </row>
    <row r="193" spans="1:3" ht="135" x14ac:dyDescent="0.25">
      <c r="A193" s="3" t="s">
        <v>366</v>
      </c>
      <c r="B193" s="284" t="s">
        <v>2053</v>
      </c>
      <c r="C193" s="2" t="str">
        <f t="shared" si="2"/>
        <v>Direct Link</v>
      </c>
    </row>
    <row r="194" spans="1:3" ht="150" x14ac:dyDescent="0.25">
      <c r="A194" s="3" t="s">
        <v>366</v>
      </c>
      <c r="B194" s="284" t="s">
        <v>2054</v>
      </c>
      <c r="C194" s="2" t="str">
        <f t="shared" si="2"/>
        <v>Direct Link</v>
      </c>
    </row>
    <row r="195" spans="1:3" ht="150" x14ac:dyDescent="0.25">
      <c r="A195" s="3" t="s">
        <v>366</v>
      </c>
      <c r="B195" s="284" t="s">
        <v>2055</v>
      </c>
      <c r="C195" s="2" t="str">
        <f t="shared" si="2"/>
        <v>Direct Link</v>
      </c>
    </row>
    <row r="196" spans="1:3" ht="150" x14ac:dyDescent="0.25">
      <c r="A196" s="3" t="s">
        <v>366</v>
      </c>
      <c r="B196" s="284" t="s">
        <v>2056</v>
      </c>
      <c r="C196" s="2" t="str">
        <f t="shared" si="2"/>
        <v>Direct Link</v>
      </c>
    </row>
    <row r="197" spans="1:3" ht="150" x14ac:dyDescent="0.25">
      <c r="A197" s="3" t="s">
        <v>366</v>
      </c>
      <c r="B197" s="284" t="s">
        <v>2057</v>
      </c>
      <c r="C197" s="2" t="str">
        <f t="shared" si="2"/>
        <v>Direct Link</v>
      </c>
    </row>
    <row r="198" spans="1:3" ht="150" x14ac:dyDescent="0.25">
      <c r="A198" s="3" t="s">
        <v>366</v>
      </c>
      <c r="B198" s="284" t="s">
        <v>2058</v>
      </c>
      <c r="C198" s="2" t="str">
        <f t="shared" si="2"/>
        <v>Direct Link</v>
      </c>
    </row>
    <row r="199" spans="1:3" x14ac:dyDescent="0.25">
      <c r="A199" s="39" t="s">
        <v>55</v>
      </c>
      <c r="B199" s="284"/>
      <c r="C199" s="2" t="str">
        <f t="shared" si="2"/>
        <v/>
      </c>
    </row>
    <row r="200" spans="1:3" x14ac:dyDescent="0.25">
      <c r="A200" s="39" t="s">
        <v>55</v>
      </c>
      <c r="B200" s="284"/>
      <c r="C200" s="2" t="str">
        <f t="shared" si="2"/>
        <v/>
      </c>
    </row>
    <row r="201" spans="1:3" x14ac:dyDescent="0.25">
      <c r="A201" s="39" t="s">
        <v>55</v>
      </c>
      <c r="B201" s="284"/>
      <c r="C201" s="2" t="str">
        <f t="shared" si="2"/>
        <v/>
      </c>
    </row>
    <row r="202" spans="1:3" ht="165" x14ac:dyDescent="0.25">
      <c r="A202" s="3" t="s">
        <v>366</v>
      </c>
      <c r="B202" s="284" t="s">
        <v>2059</v>
      </c>
      <c r="C202" s="2" t="str">
        <f t="shared" si="2"/>
        <v>Direct Link</v>
      </c>
    </row>
    <row r="203" spans="1:3" ht="165" x14ac:dyDescent="0.25">
      <c r="A203" s="3" t="s">
        <v>366</v>
      </c>
      <c r="B203" s="284" t="s">
        <v>2060</v>
      </c>
      <c r="C203" s="2" t="str">
        <f t="shared" si="2"/>
        <v>Direct Link</v>
      </c>
    </row>
    <row r="204" spans="1:3" ht="165" x14ac:dyDescent="0.25">
      <c r="A204" s="3" t="s">
        <v>366</v>
      </c>
      <c r="B204" s="284" t="s">
        <v>2061</v>
      </c>
      <c r="C204" s="2" t="str">
        <f t="shared" si="2"/>
        <v>Direct Link</v>
      </c>
    </row>
    <row r="205" spans="1:3" ht="150" x14ac:dyDescent="0.25">
      <c r="A205" s="3" t="s">
        <v>366</v>
      </c>
      <c r="B205" s="284" t="s">
        <v>2062</v>
      </c>
      <c r="C205" s="2" t="str">
        <f t="shared" si="2"/>
        <v>Direct Link</v>
      </c>
    </row>
    <row r="206" spans="1:3" ht="165" x14ac:dyDescent="0.25">
      <c r="A206" s="3" t="s">
        <v>366</v>
      </c>
      <c r="B206" s="284" t="s">
        <v>2063</v>
      </c>
      <c r="C206" s="2" t="str">
        <f t="shared" si="2"/>
        <v>Direct Link</v>
      </c>
    </row>
    <row r="207" spans="1:3" ht="165" x14ac:dyDescent="0.25">
      <c r="A207" s="3" t="s">
        <v>366</v>
      </c>
      <c r="B207" s="284" t="s">
        <v>2064</v>
      </c>
      <c r="C207" s="2" t="str">
        <f t="shared" si="2"/>
        <v>Direct Link</v>
      </c>
    </row>
    <row r="208" spans="1:3" ht="150" x14ac:dyDescent="0.25">
      <c r="A208" s="3" t="s">
        <v>366</v>
      </c>
      <c r="B208" s="284" t="s">
        <v>2065</v>
      </c>
      <c r="C208" s="2" t="str">
        <f t="shared" si="2"/>
        <v>Direct Link</v>
      </c>
    </row>
    <row r="209" spans="1:3" ht="180" x14ac:dyDescent="0.25">
      <c r="A209" s="3" t="s">
        <v>366</v>
      </c>
      <c r="B209" s="284" t="s">
        <v>2066</v>
      </c>
      <c r="C209" s="2" t="str">
        <f t="shared" si="2"/>
        <v>Direct Link</v>
      </c>
    </row>
    <row r="210" spans="1:3" ht="195" x14ac:dyDescent="0.25">
      <c r="A210" s="3" t="s">
        <v>366</v>
      </c>
      <c r="B210" s="284" t="s">
        <v>2067</v>
      </c>
      <c r="C210" s="2" t="str">
        <f t="shared" ref="C210:C273" si="3">IFERROR(IF(FIND("http",B210,1)&gt;0,HYPERLINK(B210, "Direct Link"),""),"")</f>
        <v>Direct Link</v>
      </c>
    </row>
    <row r="211" spans="1:3" ht="165" x14ac:dyDescent="0.25">
      <c r="A211" s="3" t="s">
        <v>366</v>
      </c>
      <c r="B211" s="284" t="s">
        <v>2068</v>
      </c>
      <c r="C211" s="2" t="str">
        <f t="shared" si="3"/>
        <v>Direct Link</v>
      </c>
    </row>
    <row r="212" spans="1:3" ht="165" x14ac:dyDescent="0.25">
      <c r="A212" s="3" t="s">
        <v>366</v>
      </c>
      <c r="B212" s="284" t="s">
        <v>2069</v>
      </c>
      <c r="C212" s="2" t="str">
        <f t="shared" si="3"/>
        <v>Direct Link</v>
      </c>
    </row>
    <row r="213" spans="1:3" ht="150" x14ac:dyDescent="0.25">
      <c r="A213" s="3" t="s">
        <v>366</v>
      </c>
      <c r="B213" s="284" t="s">
        <v>2070</v>
      </c>
      <c r="C213" s="2" t="str">
        <f t="shared" si="3"/>
        <v>Direct Link</v>
      </c>
    </row>
    <row r="214" spans="1:3" ht="150" x14ac:dyDescent="0.25">
      <c r="A214" s="3" t="s">
        <v>366</v>
      </c>
      <c r="B214" s="284" t="s">
        <v>2071</v>
      </c>
      <c r="C214" s="2" t="str">
        <f t="shared" si="3"/>
        <v>Direct Link</v>
      </c>
    </row>
    <row r="215" spans="1:3" x14ac:dyDescent="0.25">
      <c r="A215" s="39" t="s">
        <v>55</v>
      </c>
      <c r="B215" s="284"/>
      <c r="C215" s="2" t="str">
        <f t="shared" si="3"/>
        <v/>
      </c>
    </row>
    <row r="216" spans="1:3" ht="165" x14ac:dyDescent="0.25">
      <c r="A216" s="3" t="s">
        <v>366</v>
      </c>
      <c r="B216" s="284" t="s">
        <v>2072</v>
      </c>
      <c r="C216" s="2" t="str">
        <f t="shared" si="3"/>
        <v>Direct Link</v>
      </c>
    </row>
    <row r="217" spans="1:3" ht="135" x14ac:dyDescent="0.25">
      <c r="A217" s="3" t="s">
        <v>366</v>
      </c>
      <c r="B217" s="284" t="s">
        <v>2073</v>
      </c>
      <c r="C217" s="2" t="str">
        <f t="shared" si="3"/>
        <v>Direct Link</v>
      </c>
    </row>
    <row r="218" spans="1:3" ht="150" x14ac:dyDescent="0.25">
      <c r="A218" s="3" t="s">
        <v>366</v>
      </c>
      <c r="B218" s="284" t="s">
        <v>2074</v>
      </c>
      <c r="C218" s="2" t="str">
        <f t="shared" si="3"/>
        <v>Direct Link</v>
      </c>
    </row>
    <row r="219" spans="1:3" ht="165" x14ac:dyDescent="0.25">
      <c r="A219" s="3" t="s">
        <v>366</v>
      </c>
      <c r="B219" s="284" t="s">
        <v>2075</v>
      </c>
      <c r="C219" s="2" t="str">
        <f t="shared" si="3"/>
        <v>Direct Link</v>
      </c>
    </row>
    <row r="220" spans="1:3" ht="165" x14ac:dyDescent="0.25">
      <c r="A220" s="3" t="s">
        <v>366</v>
      </c>
      <c r="B220" s="284" t="s">
        <v>2076</v>
      </c>
      <c r="C220" s="2" t="str">
        <f t="shared" si="3"/>
        <v>Direct Link</v>
      </c>
    </row>
    <row r="221" spans="1:3" ht="150" x14ac:dyDescent="0.25">
      <c r="A221" s="3" t="s">
        <v>366</v>
      </c>
      <c r="B221" s="284" t="s">
        <v>2077</v>
      </c>
      <c r="C221" s="2" t="str">
        <f t="shared" si="3"/>
        <v>Direct Link</v>
      </c>
    </row>
    <row r="222" spans="1:3" ht="165" x14ac:dyDescent="0.25">
      <c r="A222" s="3" t="s">
        <v>366</v>
      </c>
      <c r="B222" s="284" t="s">
        <v>2078</v>
      </c>
      <c r="C222" s="2" t="str">
        <f t="shared" si="3"/>
        <v>Direct Link</v>
      </c>
    </row>
    <row r="223" spans="1:3" ht="165" x14ac:dyDescent="0.25">
      <c r="A223" s="3" t="s">
        <v>366</v>
      </c>
      <c r="B223" s="284" t="s">
        <v>2079</v>
      </c>
      <c r="C223" s="2" t="str">
        <f t="shared" si="3"/>
        <v>Direct Link</v>
      </c>
    </row>
    <row r="224" spans="1:3" ht="165" x14ac:dyDescent="0.25">
      <c r="A224" s="3" t="s">
        <v>366</v>
      </c>
      <c r="B224" s="284" t="s">
        <v>2078</v>
      </c>
      <c r="C224" s="2" t="str">
        <f t="shared" si="3"/>
        <v>Direct Link</v>
      </c>
    </row>
    <row r="225" spans="1:3" ht="165" x14ac:dyDescent="0.25">
      <c r="A225" s="3" t="s">
        <v>366</v>
      </c>
      <c r="B225" s="284" t="s">
        <v>2080</v>
      </c>
      <c r="C225" s="2" t="str">
        <f t="shared" si="3"/>
        <v>Direct Link</v>
      </c>
    </row>
    <row r="226" spans="1:3" ht="165" x14ac:dyDescent="0.25">
      <c r="A226" s="3" t="s">
        <v>366</v>
      </c>
      <c r="B226" s="284" t="s">
        <v>2081</v>
      </c>
      <c r="C226" s="2" t="str">
        <f t="shared" si="3"/>
        <v>Direct Link</v>
      </c>
    </row>
    <row r="227" spans="1:3" ht="165" x14ac:dyDescent="0.25">
      <c r="A227" s="3" t="s">
        <v>366</v>
      </c>
      <c r="B227" s="284" t="s">
        <v>1985</v>
      </c>
      <c r="C227" s="2" t="str">
        <f t="shared" si="3"/>
        <v>Direct Link</v>
      </c>
    </row>
    <row r="228" spans="1:3" ht="150" x14ac:dyDescent="0.25">
      <c r="A228" s="3" t="s">
        <v>366</v>
      </c>
      <c r="B228" s="284" t="s">
        <v>2082</v>
      </c>
      <c r="C228" s="2" t="str">
        <f t="shared" si="3"/>
        <v>Direct Link</v>
      </c>
    </row>
    <row r="229" spans="1:3" x14ac:dyDescent="0.25">
      <c r="A229" s="39" t="s">
        <v>55</v>
      </c>
      <c r="B229" s="284"/>
      <c r="C229" s="2" t="str">
        <f t="shared" si="3"/>
        <v/>
      </c>
    </row>
    <row r="230" spans="1:3" ht="135" x14ac:dyDescent="0.25">
      <c r="A230" s="3" t="s">
        <v>366</v>
      </c>
      <c r="B230" s="284" t="s">
        <v>2083</v>
      </c>
      <c r="C230" s="2" t="str">
        <f t="shared" si="3"/>
        <v>Direct Link</v>
      </c>
    </row>
    <row r="231" spans="1:3" x14ac:dyDescent="0.25">
      <c r="A231" s="39" t="s">
        <v>55</v>
      </c>
      <c r="B231" s="284"/>
      <c r="C231" s="2" t="str">
        <f t="shared" si="3"/>
        <v/>
      </c>
    </row>
    <row r="232" spans="1:3" x14ac:dyDescent="0.25">
      <c r="A232" s="39" t="s">
        <v>55</v>
      </c>
      <c r="B232" s="284"/>
      <c r="C232" s="2" t="str">
        <f t="shared" si="3"/>
        <v/>
      </c>
    </row>
    <row r="233" spans="1:3" x14ac:dyDescent="0.25">
      <c r="A233" s="39" t="s">
        <v>55</v>
      </c>
      <c r="B233" s="284"/>
      <c r="C233" s="2" t="str">
        <f t="shared" si="3"/>
        <v/>
      </c>
    </row>
    <row r="234" spans="1:3" x14ac:dyDescent="0.25">
      <c r="A234" s="39" t="s">
        <v>55</v>
      </c>
      <c r="B234" s="284"/>
      <c r="C234" s="2" t="str">
        <f t="shared" si="3"/>
        <v/>
      </c>
    </row>
    <row r="235" spans="1:3" x14ac:dyDescent="0.25">
      <c r="A235" s="39" t="s">
        <v>55</v>
      </c>
      <c r="B235" s="284"/>
      <c r="C235" s="2" t="str">
        <f t="shared" si="3"/>
        <v/>
      </c>
    </row>
    <row r="236" spans="1:3" ht="180" x14ac:dyDescent="0.25">
      <c r="A236" s="3" t="s">
        <v>366</v>
      </c>
      <c r="B236" s="284" t="s">
        <v>2084</v>
      </c>
      <c r="C236" s="2" t="str">
        <f t="shared" si="3"/>
        <v>Direct Link</v>
      </c>
    </row>
    <row r="237" spans="1:3" x14ac:dyDescent="0.25">
      <c r="A237" s="39" t="s">
        <v>55</v>
      </c>
      <c r="B237" s="284"/>
      <c r="C237" s="2" t="str">
        <f t="shared" si="3"/>
        <v/>
      </c>
    </row>
    <row r="238" spans="1:3" x14ac:dyDescent="0.25">
      <c r="A238" s="39" t="s">
        <v>55</v>
      </c>
      <c r="B238" s="284"/>
      <c r="C238" s="2" t="str">
        <f t="shared" si="3"/>
        <v/>
      </c>
    </row>
    <row r="239" spans="1:3" x14ac:dyDescent="0.25">
      <c r="A239" s="39" t="s">
        <v>55</v>
      </c>
      <c r="B239" s="284"/>
      <c r="C239" s="2" t="str">
        <f t="shared" si="3"/>
        <v/>
      </c>
    </row>
    <row r="240" spans="1:3" ht="150" x14ac:dyDescent="0.25">
      <c r="A240" s="3" t="s">
        <v>366</v>
      </c>
      <c r="B240" s="284" t="s">
        <v>2085</v>
      </c>
      <c r="C240" s="2" t="str">
        <f t="shared" si="3"/>
        <v>Direct Link</v>
      </c>
    </row>
    <row r="241" spans="1:3" ht="180" x14ac:dyDescent="0.25">
      <c r="A241" s="3" t="s">
        <v>366</v>
      </c>
      <c r="B241" s="284" t="s">
        <v>2084</v>
      </c>
      <c r="C241" s="2" t="str">
        <f t="shared" si="3"/>
        <v>Direct Link</v>
      </c>
    </row>
    <row r="242" spans="1:3" ht="150" x14ac:dyDescent="0.25">
      <c r="A242" s="3" t="s">
        <v>366</v>
      </c>
      <c r="B242" s="284" t="s">
        <v>2086</v>
      </c>
      <c r="C242" s="2" t="str">
        <f t="shared" si="3"/>
        <v>Direct Link</v>
      </c>
    </row>
    <row r="243" spans="1:3" x14ac:dyDescent="0.25">
      <c r="A243" s="39" t="s">
        <v>55</v>
      </c>
      <c r="B243" s="284"/>
      <c r="C243" s="2" t="str">
        <f t="shared" si="3"/>
        <v/>
      </c>
    </row>
    <row r="244" spans="1:3" ht="150" x14ac:dyDescent="0.25">
      <c r="A244" s="3" t="s">
        <v>366</v>
      </c>
      <c r="B244" s="284" t="s">
        <v>2087</v>
      </c>
      <c r="C244" s="2" t="str">
        <f t="shared" si="3"/>
        <v>Direct Link</v>
      </c>
    </row>
    <row r="245" spans="1:3" ht="150" x14ac:dyDescent="0.25">
      <c r="A245" s="3" t="s">
        <v>366</v>
      </c>
      <c r="B245" s="284" t="s">
        <v>2088</v>
      </c>
      <c r="C245" s="2" t="str">
        <f t="shared" si="3"/>
        <v>Direct Link</v>
      </c>
    </row>
    <row r="246" spans="1:3" ht="165" x14ac:dyDescent="0.25">
      <c r="A246" s="3" t="s">
        <v>366</v>
      </c>
      <c r="B246" s="284" t="s">
        <v>2089</v>
      </c>
      <c r="C246" s="2" t="str">
        <f t="shared" si="3"/>
        <v>Direct Link</v>
      </c>
    </row>
    <row r="247" spans="1:3" x14ac:dyDescent="0.25">
      <c r="A247" s="4" t="s">
        <v>55</v>
      </c>
      <c r="B247" s="284"/>
      <c r="C247" s="2" t="str">
        <f t="shared" si="3"/>
        <v/>
      </c>
    </row>
    <row r="248" spans="1:3" x14ac:dyDescent="0.25">
      <c r="A248" s="4" t="s">
        <v>55</v>
      </c>
      <c r="B248" s="284"/>
      <c r="C248" s="2" t="str">
        <f t="shared" si="3"/>
        <v/>
      </c>
    </row>
    <row r="249" spans="1:3" x14ac:dyDescent="0.25">
      <c r="A249" s="39" t="s">
        <v>55</v>
      </c>
      <c r="B249" s="284"/>
      <c r="C249" s="2" t="str">
        <f t="shared" si="3"/>
        <v/>
      </c>
    </row>
    <row r="250" spans="1:3" x14ac:dyDescent="0.25">
      <c r="A250" s="39" t="s">
        <v>55</v>
      </c>
      <c r="B250" s="284"/>
      <c r="C250" s="2" t="str">
        <f t="shared" si="3"/>
        <v/>
      </c>
    </row>
    <row r="251" spans="1:3" x14ac:dyDescent="0.25">
      <c r="A251" s="39" t="s">
        <v>55</v>
      </c>
      <c r="B251" s="284"/>
      <c r="C251" s="2" t="str">
        <f t="shared" si="3"/>
        <v/>
      </c>
    </row>
    <row r="252" spans="1:3" ht="135" x14ac:dyDescent="0.25">
      <c r="A252" s="3" t="s">
        <v>366</v>
      </c>
      <c r="B252" s="284" t="s">
        <v>2090</v>
      </c>
      <c r="C252" s="2" t="str">
        <f t="shared" si="3"/>
        <v>Direct Link</v>
      </c>
    </row>
    <row r="253" spans="1:3" ht="165" x14ac:dyDescent="0.25">
      <c r="A253" s="3" t="s">
        <v>366</v>
      </c>
      <c r="B253" s="284" t="s">
        <v>2091</v>
      </c>
      <c r="C253" s="2" t="str">
        <f t="shared" si="3"/>
        <v>Direct Link</v>
      </c>
    </row>
    <row r="254" spans="1:3" ht="150" x14ac:dyDescent="0.25">
      <c r="A254" s="3" t="s">
        <v>366</v>
      </c>
      <c r="B254" s="284" t="s">
        <v>2092</v>
      </c>
      <c r="C254" s="2" t="str">
        <f t="shared" si="3"/>
        <v>Direct Link</v>
      </c>
    </row>
    <row r="255" spans="1:3" ht="165" x14ac:dyDescent="0.25">
      <c r="A255" s="3" t="s">
        <v>366</v>
      </c>
      <c r="B255" s="284" t="s">
        <v>2093</v>
      </c>
      <c r="C255" s="2" t="str">
        <f t="shared" si="3"/>
        <v>Direct Link</v>
      </c>
    </row>
    <row r="256" spans="1:3" ht="150" x14ac:dyDescent="0.25">
      <c r="A256" s="3" t="s">
        <v>366</v>
      </c>
      <c r="B256" s="284" t="s">
        <v>2094</v>
      </c>
      <c r="C256" s="2" t="str">
        <f t="shared" si="3"/>
        <v>Direct Link</v>
      </c>
    </row>
    <row r="257" spans="1:3" ht="150" x14ac:dyDescent="0.25">
      <c r="A257" s="3" t="s">
        <v>366</v>
      </c>
      <c r="B257" s="284" t="s">
        <v>2095</v>
      </c>
      <c r="C257" s="2" t="str">
        <f t="shared" si="3"/>
        <v>Direct Link</v>
      </c>
    </row>
    <row r="258" spans="1:3" ht="150" x14ac:dyDescent="0.25">
      <c r="A258" s="3" t="s">
        <v>366</v>
      </c>
      <c r="B258" s="284" t="s">
        <v>2096</v>
      </c>
      <c r="C258" s="2" t="str">
        <f t="shared" si="3"/>
        <v>Direct Link</v>
      </c>
    </row>
    <row r="259" spans="1:3" ht="180" x14ac:dyDescent="0.25">
      <c r="A259" s="3" t="s">
        <v>366</v>
      </c>
      <c r="B259" s="284" t="s">
        <v>2097</v>
      </c>
      <c r="C259" s="2" t="str">
        <f t="shared" si="3"/>
        <v>Direct Link</v>
      </c>
    </row>
    <row r="260" spans="1:3" ht="150" x14ac:dyDescent="0.25">
      <c r="A260" s="3" t="s">
        <v>366</v>
      </c>
      <c r="B260" s="284" t="s">
        <v>2098</v>
      </c>
      <c r="C260" s="2" t="str">
        <f t="shared" si="3"/>
        <v>Direct Link</v>
      </c>
    </row>
    <row r="261" spans="1:3" ht="150" x14ac:dyDescent="0.25">
      <c r="A261" s="3" t="s">
        <v>366</v>
      </c>
      <c r="B261" s="284" t="s">
        <v>2099</v>
      </c>
      <c r="C261" s="2" t="str">
        <f t="shared" si="3"/>
        <v>Direct Link</v>
      </c>
    </row>
    <row r="262" spans="1:3" ht="165" x14ac:dyDescent="0.25">
      <c r="A262" s="3" t="s">
        <v>366</v>
      </c>
      <c r="B262" s="284" t="s">
        <v>2100</v>
      </c>
      <c r="C262" s="2" t="str">
        <f t="shared" si="3"/>
        <v>Direct Link</v>
      </c>
    </row>
    <row r="263" spans="1:3" ht="150" x14ac:dyDescent="0.25">
      <c r="A263" s="3" t="s">
        <v>366</v>
      </c>
      <c r="B263" s="284" t="s">
        <v>2101</v>
      </c>
      <c r="C263" s="2" t="str">
        <f t="shared" si="3"/>
        <v>Direct Link</v>
      </c>
    </row>
    <row r="264" spans="1:3" ht="150" x14ac:dyDescent="0.25">
      <c r="A264" s="3" t="s">
        <v>366</v>
      </c>
      <c r="B264" s="284" t="s">
        <v>2102</v>
      </c>
      <c r="C264" s="2" t="str">
        <f t="shared" si="3"/>
        <v>Direct Link</v>
      </c>
    </row>
    <row r="265" spans="1:3" x14ac:dyDescent="0.25">
      <c r="A265" s="39" t="s">
        <v>369</v>
      </c>
      <c r="B265" s="284"/>
      <c r="C265" s="2" t="str">
        <f t="shared" si="3"/>
        <v/>
      </c>
    </row>
    <row r="266" spans="1:3" ht="150" x14ac:dyDescent="0.25">
      <c r="A266" s="3" t="s">
        <v>366</v>
      </c>
      <c r="B266" s="284" t="s">
        <v>2103</v>
      </c>
      <c r="C266" s="2" t="str">
        <f t="shared" si="3"/>
        <v>Direct Link</v>
      </c>
    </row>
    <row r="267" spans="1:3" ht="150" x14ac:dyDescent="0.25">
      <c r="A267" s="3" t="s">
        <v>366</v>
      </c>
      <c r="B267" s="284" t="s">
        <v>2104</v>
      </c>
      <c r="C267" s="2" t="str">
        <f t="shared" si="3"/>
        <v>Direct Link</v>
      </c>
    </row>
    <row r="268" spans="1:3" ht="150" x14ac:dyDescent="0.25">
      <c r="A268" s="3" t="s">
        <v>366</v>
      </c>
      <c r="B268" s="284" t="s">
        <v>2105</v>
      </c>
      <c r="C268" s="2" t="str">
        <f t="shared" si="3"/>
        <v>Direct Link</v>
      </c>
    </row>
    <row r="269" spans="1:3" ht="180" x14ac:dyDescent="0.25">
      <c r="A269" s="3" t="s">
        <v>366</v>
      </c>
      <c r="B269" s="284" t="s">
        <v>2106</v>
      </c>
      <c r="C269" s="2" t="str">
        <f t="shared" si="3"/>
        <v>Direct Link</v>
      </c>
    </row>
    <row r="270" spans="1:3" ht="180" x14ac:dyDescent="0.25">
      <c r="A270" s="3" t="s">
        <v>366</v>
      </c>
      <c r="B270" s="284" t="s">
        <v>2107</v>
      </c>
      <c r="C270" s="2" t="str">
        <f t="shared" si="3"/>
        <v>Direct Link</v>
      </c>
    </row>
    <row r="271" spans="1:3" x14ac:dyDescent="0.25">
      <c r="A271" s="155" t="s">
        <v>55</v>
      </c>
      <c r="B271" s="284"/>
      <c r="C271" s="2" t="str">
        <f t="shared" si="3"/>
        <v/>
      </c>
    </row>
    <row r="272" spans="1:3" ht="165" x14ac:dyDescent="0.25">
      <c r="A272" s="3" t="s">
        <v>366</v>
      </c>
      <c r="B272" s="284" t="s">
        <v>2108</v>
      </c>
      <c r="C272" s="2" t="str">
        <f t="shared" si="3"/>
        <v>Direct Link</v>
      </c>
    </row>
    <row r="273" spans="1:3" ht="150" x14ac:dyDescent="0.25">
      <c r="A273" s="3" t="s">
        <v>366</v>
      </c>
      <c r="B273" s="284" t="s">
        <v>2109</v>
      </c>
      <c r="C273" s="2" t="str">
        <f t="shared" si="3"/>
        <v>Direct Link</v>
      </c>
    </row>
    <row r="274" spans="1:3" ht="135" x14ac:dyDescent="0.25">
      <c r="A274" s="3" t="s">
        <v>366</v>
      </c>
      <c r="B274" s="284" t="s">
        <v>2110</v>
      </c>
      <c r="C274" s="2" t="str">
        <f t="shared" ref="C274:C337" si="4">IFERROR(IF(FIND("http",B274,1)&gt;0,HYPERLINK(B274, "Direct Link"),""),"")</f>
        <v>Direct Link</v>
      </c>
    </row>
    <row r="275" spans="1:3" ht="150" x14ac:dyDescent="0.25">
      <c r="A275" s="3" t="s">
        <v>366</v>
      </c>
      <c r="B275" s="284" t="s">
        <v>2111</v>
      </c>
      <c r="C275" s="2" t="str">
        <f t="shared" si="4"/>
        <v>Direct Link</v>
      </c>
    </row>
    <row r="276" spans="1:3" ht="150" x14ac:dyDescent="0.25">
      <c r="A276" s="3" t="s">
        <v>366</v>
      </c>
      <c r="B276" s="284" t="s">
        <v>2112</v>
      </c>
      <c r="C276" s="2" t="str">
        <f t="shared" si="4"/>
        <v>Direct Link</v>
      </c>
    </row>
    <row r="277" spans="1:3" ht="135" x14ac:dyDescent="0.25">
      <c r="A277" s="3" t="s">
        <v>366</v>
      </c>
      <c r="B277" s="284" t="s">
        <v>2113</v>
      </c>
      <c r="C277" s="2" t="str">
        <f t="shared" si="4"/>
        <v>Direct Link</v>
      </c>
    </row>
    <row r="278" spans="1:3" x14ac:dyDescent="0.25">
      <c r="A278" s="39" t="s">
        <v>55</v>
      </c>
      <c r="B278" s="284"/>
      <c r="C278" s="2" t="str">
        <f t="shared" si="4"/>
        <v/>
      </c>
    </row>
    <row r="279" spans="1:3" x14ac:dyDescent="0.25">
      <c r="A279" s="39" t="s">
        <v>55</v>
      </c>
      <c r="B279" s="284"/>
      <c r="C279" s="2" t="str">
        <f t="shared" si="4"/>
        <v/>
      </c>
    </row>
    <row r="280" spans="1:3" x14ac:dyDescent="0.25">
      <c r="A280" s="39" t="s">
        <v>55</v>
      </c>
      <c r="B280" s="284"/>
      <c r="C280" s="2" t="str">
        <f t="shared" si="4"/>
        <v/>
      </c>
    </row>
    <row r="281" spans="1:3" x14ac:dyDescent="0.25">
      <c r="A281" s="39" t="s">
        <v>55</v>
      </c>
      <c r="B281" s="284"/>
      <c r="C281" s="2" t="str">
        <f t="shared" si="4"/>
        <v/>
      </c>
    </row>
    <row r="282" spans="1:3" x14ac:dyDescent="0.25">
      <c r="A282" s="39" t="s">
        <v>55</v>
      </c>
      <c r="B282" s="284"/>
      <c r="C282" s="2" t="str">
        <f t="shared" si="4"/>
        <v/>
      </c>
    </row>
    <row r="283" spans="1:3" ht="135" x14ac:dyDescent="0.25">
      <c r="A283" s="3" t="s">
        <v>366</v>
      </c>
      <c r="B283" s="284" t="s">
        <v>2114</v>
      </c>
      <c r="C283" s="2" t="str">
        <f t="shared" si="4"/>
        <v>Direct Link</v>
      </c>
    </row>
    <row r="284" spans="1:3" ht="150" x14ac:dyDescent="0.25">
      <c r="A284" s="3" t="s">
        <v>366</v>
      </c>
      <c r="B284" s="284" t="s">
        <v>2115</v>
      </c>
      <c r="C284" s="2" t="str">
        <f t="shared" si="4"/>
        <v>Direct Link</v>
      </c>
    </row>
    <row r="285" spans="1:3" ht="150" x14ac:dyDescent="0.25">
      <c r="A285" s="3" t="s">
        <v>366</v>
      </c>
      <c r="B285" s="284" t="s">
        <v>2116</v>
      </c>
      <c r="C285" s="2" t="str">
        <f t="shared" si="4"/>
        <v>Direct Link</v>
      </c>
    </row>
    <row r="286" spans="1:3" ht="135" x14ac:dyDescent="0.25">
      <c r="A286" s="3" t="s">
        <v>366</v>
      </c>
      <c r="B286" s="284" t="s">
        <v>2117</v>
      </c>
      <c r="C286" s="2" t="str">
        <f t="shared" si="4"/>
        <v>Direct Link</v>
      </c>
    </row>
    <row r="287" spans="1:3" ht="150" x14ac:dyDescent="0.25">
      <c r="A287" s="3" t="s">
        <v>366</v>
      </c>
      <c r="B287" s="284" t="s">
        <v>2118</v>
      </c>
      <c r="C287" s="2" t="str">
        <f t="shared" si="4"/>
        <v>Direct Link</v>
      </c>
    </row>
    <row r="288" spans="1:3" ht="150" x14ac:dyDescent="0.25">
      <c r="A288" s="3" t="s">
        <v>366</v>
      </c>
      <c r="B288" s="284" t="s">
        <v>2119</v>
      </c>
      <c r="C288" s="2" t="str">
        <f t="shared" si="4"/>
        <v>Direct Link</v>
      </c>
    </row>
    <row r="289" spans="1:3" ht="150" x14ac:dyDescent="0.25">
      <c r="A289" s="3" t="s">
        <v>366</v>
      </c>
      <c r="B289" s="284" t="s">
        <v>2120</v>
      </c>
      <c r="C289" s="2" t="str">
        <f t="shared" si="4"/>
        <v>Direct Link</v>
      </c>
    </row>
    <row r="290" spans="1:3" x14ac:dyDescent="0.25">
      <c r="A290" s="39" t="s">
        <v>55</v>
      </c>
      <c r="B290" s="284"/>
      <c r="C290" s="2" t="str">
        <f t="shared" si="4"/>
        <v/>
      </c>
    </row>
    <row r="291" spans="1:3" x14ac:dyDescent="0.25">
      <c r="A291" s="39" t="s">
        <v>55</v>
      </c>
      <c r="B291" s="284"/>
      <c r="C291" s="2" t="str">
        <f t="shared" si="4"/>
        <v/>
      </c>
    </row>
    <row r="292" spans="1:3" x14ac:dyDescent="0.25">
      <c r="A292" s="39" t="s">
        <v>55</v>
      </c>
      <c r="B292" s="284"/>
      <c r="C292" s="2" t="str">
        <f t="shared" si="4"/>
        <v/>
      </c>
    </row>
    <row r="293" spans="1:3" x14ac:dyDescent="0.25">
      <c r="A293" s="39" t="s">
        <v>55</v>
      </c>
      <c r="B293" s="284"/>
      <c r="C293" s="2" t="str">
        <f t="shared" si="4"/>
        <v/>
      </c>
    </row>
    <row r="294" spans="1:3" x14ac:dyDescent="0.25">
      <c r="A294" s="39" t="s">
        <v>55</v>
      </c>
      <c r="B294" s="284"/>
      <c r="C294" s="2" t="str">
        <f t="shared" si="4"/>
        <v/>
      </c>
    </row>
    <row r="295" spans="1:3" x14ac:dyDescent="0.25">
      <c r="A295" s="39" t="s">
        <v>55</v>
      </c>
      <c r="B295" s="284"/>
      <c r="C295" s="2" t="str">
        <f t="shared" si="4"/>
        <v/>
      </c>
    </row>
    <row r="296" spans="1:3" x14ac:dyDescent="0.25">
      <c r="A296" s="39" t="s">
        <v>55</v>
      </c>
      <c r="B296" s="284"/>
      <c r="C296" s="2" t="str">
        <f t="shared" si="4"/>
        <v/>
      </c>
    </row>
    <row r="297" spans="1:3" ht="165" x14ac:dyDescent="0.25">
      <c r="A297" s="3" t="s">
        <v>366</v>
      </c>
      <c r="B297" s="284" t="s">
        <v>2121</v>
      </c>
      <c r="C297" s="2" t="str">
        <f t="shared" si="4"/>
        <v>Direct Link</v>
      </c>
    </row>
    <row r="298" spans="1:3" x14ac:dyDescent="0.25">
      <c r="A298" s="39" t="s">
        <v>55</v>
      </c>
      <c r="B298" s="284"/>
      <c r="C298" s="2" t="str">
        <f t="shared" si="4"/>
        <v/>
      </c>
    </row>
    <row r="299" spans="1:3" x14ac:dyDescent="0.25">
      <c r="A299" s="39" t="s">
        <v>55</v>
      </c>
      <c r="B299" s="284"/>
      <c r="C299" s="2" t="str">
        <f t="shared" si="4"/>
        <v/>
      </c>
    </row>
    <row r="300" spans="1:3" x14ac:dyDescent="0.25">
      <c r="A300" s="39" t="s">
        <v>55</v>
      </c>
      <c r="B300" s="284"/>
      <c r="C300" s="2" t="str">
        <f t="shared" si="4"/>
        <v/>
      </c>
    </row>
    <row r="301" spans="1:3" x14ac:dyDescent="0.25">
      <c r="A301" s="39" t="s">
        <v>55</v>
      </c>
      <c r="B301" s="284"/>
      <c r="C301" s="2" t="str">
        <f t="shared" si="4"/>
        <v/>
      </c>
    </row>
    <row r="302" spans="1:3" x14ac:dyDescent="0.25">
      <c r="A302" s="39" t="s">
        <v>55</v>
      </c>
      <c r="B302" s="284"/>
      <c r="C302" s="2" t="str">
        <f t="shared" si="4"/>
        <v/>
      </c>
    </row>
    <row r="303" spans="1:3" x14ac:dyDescent="0.25">
      <c r="A303" s="39" t="s">
        <v>55</v>
      </c>
      <c r="B303" s="284"/>
      <c r="C303" s="2" t="str">
        <f t="shared" si="4"/>
        <v/>
      </c>
    </row>
    <row r="304" spans="1:3" x14ac:dyDescent="0.25">
      <c r="A304" s="39" t="s">
        <v>55</v>
      </c>
      <c r="B304" s="284"/>
      <c r="C304" s="2" t="str">
        <f t="shared" si="4"/>
        <v/>
      </c>
    </row>
    <row r="305" spans="1:3" ht="165" x14ac:dyDescent="0.25">
      <c r="A305" s="3" t="s">
        <v>366</v>
      </c>
      <c r="B305" s="284" t="s">
        <v>2122</v>
      </c>
      <c r="C305" s="2" t="str">
        <f t="shared" si="4"/>
        <v>Direct Link</v>
      </c>
    </row>
    <row r="306" spans="1:3" x14ac:dyDescent="0.25">
      <c r="A306" s="39" t="s">
        <v>55</v>
      </c>
      <c r="B306" s="284"/>
      <c r="C306" s="2" t="str">
        <f t="shared" si="4"/>
        <v/>
      </c>
    </row>
    <row r="307" spans="1:3" x14ac:dyDescent="0.25">
      <c r="A307" s="39" t="s">
        <v>55</v>
      </c>
      <c r="B307" s="284"/>
      <c r="C307" s="2" t="str">
        <f t="shared" si="4"/>
        <v/>
      </c>
    </row>
    <row r="308" spans="1:3" x14ac:dyDescent="0.25">
      <c r="A308" s="39" t="s">
        <v>55</v>
      </c>
      <c r="B308" s="284"/>
      <c r="C308" s="2" t="str">
        <f t="shared" si="4"/>
        <v/>
      </c>
    </row>
    <row r="309" spans="1:3" x14ac:dyDescent="0.25">
      <c r="A309" s="39" t="s">
        <v>55</v>
      </c>
      <c r="B309" s="284"/>
      <c r="C309" s="2" t="str">
        <f t="shared" si="4"/>
        <v/>
      </c>
    </row>
    <row r="310" spans="1:3" ht="150" x14ac:dyDescent="0.25">
      <c r="A310" s="3" t="s">
        <v>366</v>
      </c>
      <c r="B310" s="284" t="s">
        <v>2123</v>
      </c>
      <c r="C310" s="2" t="str">
        <f t="shared" si="4"/>
        <v>Direct Link</v>
      </c>
    </row>
    <row r="311" spans="1:3" ht="165" x14ac:dyDescent="0.25">
      <c r="A311" s="3" t="s">
        <v>366</v>
      </c>
      <c r="B311" s="284" t="s">
        <v>2124</v>
      </c>
      <c r="C311" s="2" t="str">
        <f t="shared" si="4"/>
        <v>Direct Link</v>
      </c>
    </row>
    <row r="312" spans="1:3" ht="135" x14ac:dyDescent="0.25">
      <c r="A312" s="3" t="s">
        <v>366</v>
      </c>
      <c r="B312" s="284" t="s">
        <v>2125</v>
      </c>
      <c r="C312" s="2" t="str">
        <f t="shared" si="4"/>
        <v>Direct Link</v>
      </c>
    </row>
    <row r="313" spans="1:3" ht="135" x14ac:dyDescent="0.25">
      <c r="A313" s="3" t="s">
        <v>366</v>
      </c>
      <c r="B313" s="284" t="s">
        <v>2126</v>
      </c>
      <c r="C313" s="2" t="str">
        <f t="shared" si="4"/>
        <v>Direct Link</v>
      </c>
    </row>
    <row r="314" spans="1:3" ht="165" x14ac:dyDescent="0.25">
      <c r="A314" s="3" t="s">
        <v>366</v>
      </c>
      <c r="B314" s="284" t="s">
        <v>2127</v>
      </c>
      <c r="C314" s="2" t="str">
        <f t="shared" si="4"/>
        <v>Direct Link</v>
      </c>
    </row>
    <row r="315" spans="1:3" ht="165" x14ac:dyDescent="0.25">
      <c r="A315" s="3" t="s">
        <v>366</v>
      </c>
      <c r="B315" s="284" t="s">
        <v>2128</v>
      </c>
      <c r="C315" s="2" t="str">
        <f t="shared" si="4"/>
        <v>Direct Link</v>
      </c>
    </row>
    <row r="316" spans="1:3" ht="165" x14ac:dyDescent="0.25">
      <c r="A316" s="3" t="s">
        <v>366</v>
      </c>
      <c r="B316" s="284" t="s">
        <v>2129</v>
      </c>
      <c r="C316" s="2" t="str">
        <f t="shared" si="4"/>
        <v>Direct Link</v>
      </c>
    </row>
    <row r="317" spans="1:3" ht="150" x14ac:dyDescent="0.25">
      <c r="A317" s="3" t="s">
        <v>366</v>
      </c>
      <c r="B317" s="284" t="s">
        <v>2130</v>
      </c>
      <c r="C317" s="2" t="str">
        <f t="shared" si="4"/>
        <v>Direct Link</v>
      </c>
    </row>
    <row r="318" spans="1:3" ht="150" x14ac:dyDescent="0.25">
      <c r="A318" s="3" t="s">
        <v>366</v>
      </c>
      <c r="B318" s="284" t="s">
        <v>2131</v>
      </c>
      <c r="C318" s="2" t="str">
        <f t="shared" si="4"/>
        <v>Direct Link</v>
      </c>
    </row>
    <row r="319" spans="1:3" ht="165" x14ac:dyDescent="0.25">
      <c r="A319" s="3" t="s">
        <v>366</v>
      </c>
      <c r="B319" s="284" t="s">
        <v>2132</v>
      </c>
      <c r="C319" s="2" t="str">
        <f t="shared" si="4"/>
        <v>Direct Link</v>
      </c>
    </row>
    <row r="320" spans="1:3" ht="150" x14ac:dyDescent="0.25">
      <c r="A320" s="3" t="s">
        <v>366</v>
      </c>
      <c r="B320" s="284" t="s">
        <v>2133</v>
      </c>
      <c r="C320" s="2" t="str">
        <f t="shared" si="4"/>
        <v>Direct Link</v>
      </c>
    </row>
    <row r="321" spans="1:3" ht="135" x14ac:dyDescent="0.25">
      <c r="A321" s="3" t="s">
        <v>366</v>
      </c>
      <c r="B321" s="284" t="s">
        <v>2134</v>
      </c>
      <c r="C321" s="2" t="str">
        <f t="shared" si="4"/>
        <v>Direct Link</v>
      </c>
    </row>
    <row r="322" spans="1:3" ht="150" x14ac:dyDescent="0.25">
      <c r="A322" s="3" t="s">
        <v>366</v>
      </c>
      <c r="B322" s="284" t="s">
        <v>2135</v>
      </c>
      <c r="C322" s="2" t="str">
        <f t="shared" si="4"/>
        <v>Direct Link</v>
      </c>
    </row>
    <row r="323" spans="1:3" x14ac:dyDescent="0.25">
      <c r="A323" s="155" t="s">
        <v>370</v>
      </c>
      <c r="B323" s="284"/>
      <c r="C323" s="2" t="str">
        <f t="shared" si="4"/>
        <v/>
      </c>
    </row>
    <row r="324" spans="1:3" x14ac:dyDescent="0.25">
      <c r="A324" s="4" t="s">
        <v>55</v>
      </c>
      <c r="B324" s="284"/>
      <c r="C324" s="2" t="str">
        <f t="shared" si="4"/>
        <v/>
      </c>
    </row>
    <row r="325" spans="1:3" ht="150" x14ac:dyDescent="0.25">
      <c r="A325" s="3" t="s">
        <v>366</v>
      </c>
      <c r="B325" s="284" t="s">
        <v>2136</v>
      </c>
      <c r="C325" s="2" t="str">
        <f t="shared" si="4"/>
        <v>Direct Link</v>
      </c>
    </row>
    <row r="326" spans="1:3" ht="165" x14ac:dyDescent="0.25">
      <c r="A326" s="3" t="s">
        <v>366</v>
      </c>
      <c r="B326" s="284" t="s">
        <v>2137</v>
      </c>
      <c r="C326" s="2" t="str">
        <f t="shared" si="4"/>
        <v>Direct Link</v>
      </c>
    </row>
    <row r="327" spans="1:3" ht="165" x14ac:dyDescent="0.25">
      <c r="A327" s="3" t="s">
        <v>366</v>
      </c>
      <c r="B327" s="284" t="s">
        <v>2138</v>
      </c>
      <c r="C327" s="2" t="str">
        <f t="shared" si="4"/>
        <v>Direct Link</v>
      </c>
    </row>
    <row r="328" spans="1:3" ht="135" x14ac:dyDescent="0.25">
      <c r="A328" s="3" t="s">
        <v>366</v>
      </c>
      <c r="B328" s="284" t="s">
        <v>2139</v>
      </c>
      <c r="C328" s="2" t="str">
        <f t="shared" si="4"/>
        <v>Direct Link</v>
      </c>
    </row>
    <row r="329" spans="1:3" ht="150" x14ac:dyDescent="0.25">
      <c r="A329" s="3" t="s">
        <v>366</v>
      </c>
      <c r="B329" s="284" t="s">
        <v>2140</v>
      </c>
      <c r="C329" s="2" t="str">
        <f t="shared" si="4"/>
        <v>Direct Link</v>
      </c>
    </row>
    <row r="330" spans="1:3" ht="150" x14ac:dyDescent="0.25">
      <c r="A330" s="3" t="s">
        <v>366</v>
      </c>
      <c r="B330" s="284" t="s">
        <v>2141</v>
      </c>
      <c r="C330" s="2" t="str">
        <f t="shared" si="4"/>
        <v>Direct Link</v>
      </c>
    </row>
    <row r="331" spans="1:3" ht="135" x14ac:dyDescent="0.25">
      <c r="A331" s="3" t="s">
        <v>366</v>
      </c>
      <c r="B331" s="284" t="s">
        <v>2142</v>
      </c>
      <c r="C331" s="2" t="str">
        <f t="shared" si="4"/>
        <v>Direct Link</v>
      </c>
    </row>
    <row r="332" spans="1:3" ht="150" x14ac:dyDescent="0.25">
      <c r="A332" s="3" t="s">
        <v>366</v>
      </c>
      <c r="B332" s="284" t="s">
        <v>2143</v>
      </c>
      <c r="C332" s="2" t="str">
        <f t="shared" si="4"/>
        <v>Direct Link</v>
      </c>
    </row>
    <row r="333" spans="1:3" x14ac:dyDescent="0.25">
      <c r="A333" s="39" t="s">
        <v>55</v>
      </c>
      <c r="B333" s="284"/>
      <c r="C333" s="2" t="str">
        <f t="shared" si="4"/>
        <v/>
      </c>
    </row>
    <row r="334" spans="1:3" ht="150" x14ac:dyDescent="0.25">
      <c r="A334" s="3" t="s">
        <v>366</v>
      </c>
      <c r="B334" s="284" t="s">
        <v>2144</v>
      </c>
      <c r="C334" s="2" t="str">
        <f t="shared" si="4"/>
        <v>Direct Link</v>
      </c>
    </row>
    <row r="335" spans="1:3" ht="150" x14ac:dyDescent="0.25">
      <c r="A335" s="3" t="s">
        <v>366</v>
      </c>
      <c r="B335" s="284" t="s">
        <v>2145</v>
      </c>
      <c r="C335" s="2" t="str">
        <f t="shared" si="4"/>
        <v>Direct Link</v>
      </c>
    </row>
    <row r="336" spans="1:3" ht="150" x14ac:dyDescent="0.25">
      <c r="A336" s="3" t="s">
        <v>366</v>
      </c>
      <c r="B336" s="284" t="s">
        <v>2146</v>
      </c>
      <c r="C336" s="2" t="str">
        <f t="shared" si="4"/>
        <v>Direct Link</v>
      </c>
    </row>
    <row r="337" spans="1:3" ht="150" x14ac:dyDescent="0.25">
      <c r="A337" s="3" t="s">
        <v>366</v>
      </c>
      <c r="B337" s="284" t="s">
        <v>2147</v>
      </c>
      <c r="C337" s="2" t="str">
        <f t="shared" si="4"/>
        <v>Direct Link</v>
      </c>
    </row>
    <row r="338" spans="1:3" ht="135" x14ac:dyDescent="0.25">
      <c r="A338" s="3" t="s">
        <v>366</v>
      </c>
      <c r="B338" s="284" t="s">
        <v>2148</v>
      </c>
      <c r="C338" s="2" t="str">
        <f t="shared" ref="C338:C401" si="5">IFERROR(IF(FIND("http",B338,1)&gt;0,HYPERLINK(B338, "Direct Link"),""),"")</f>
        <v>Direct Link</v>
      </c>
    </row>
    <row r="339" spans="1:3" ht="135" x14ac:dyDescent="0.25">
      <c r="A339" s="3" t="s">
        <v>366</v>
      </c>
      <c r="B339" s="284" t="s">
        <v>2149</v>
      </c>
      <c r="C339" s="2" t="str">
        <f t="shared" si="5"/>
        <v>Direct Link</v>
      </c>
    </row>
    <row r="340" spans="1:3" ht="150" x14ac:dyDescent="0.25">
      <c r="A340" s="3" t="s">
        <v>366</v>
      </c>
      <c r="B340" s="284" t="s">
        <v>2150</v>
      </c>
      <c r="C340" s="2" t="str">
        <f t="shared" si="5"/>
        <v>Direct Link</v>
      </c>
    </row>
    <row r="341" spans="1:3" ht="150" x14ac:dyDescent="0.25">
      <c r="A341" s="3" t="s">
        <v>366</v>
      </c>
      <c r="B341" s="284" t="s">
        <v>2151</v>
      </c>
      <c r="C341" s="2" t="str">
        <f t="shared" si="5"/>
        <v>Direct Link</v>
      </c>
    </row>
    <row r="342" spans="1:3" ht="150" x14ac:dyDescent="0.25">
      <c r="A342" s="3" t="s">
        <v>366</v>
      </c>
      <c r="B342" s="284" t="s">
        <v>2152</v>
      </c>
      <c r="C342" s="2" t="str">
        <f t="shared" si="5"/>
        <v>Direct Link</v>
      </c>
    </row>
    <row r="343" spans="1:3" ht="150" x14ac:dyDescent="0.25">
      <c r="A343" s="3" t="s">
        <v>366</v>
      </c>
      <c r="B343" s="284" t="s">
        <v>2153</v>
      </c>
      <c r="C343" s="2" t="str">
        <f t="shared" si="5"/>
        <v>Direct Link</v>
      </c>
    </row>
    <row r="344" spans="1:3" ht="150" x14ac:dyDescent="0.25">
      <c r="A344" s="3" t="s">
        <v>366</v>
      </c>
      <c r="B344" s="284" t="s">
        <v>2154</v>
      </c>
      <c r="C344" s="2" t="str">
        <f t="shared" si="5"/>
        <v>Direct Link</v>
      </c>
    </row>
    <row r="345" spans="1:3" ht="150" x14ac:dyDescent="0.25">
      <c r="A345" s="3" t="s">
        <v>366</v>
      </c>
      <c r="B345" s="284" t="s">
        <v>2155</v>
      </c>
      <c r="C345" s="2" t="str">
        <f t="shared" si="5"/>
        <v>Direct Link</v>
      </c>
    </row>
    <row r="346" spans="1:3" ht="150" x14ac:dyDescent="0.25">
      <c r="A346" s="3" t="s">
        <v>366</v>
      </c>
      <c r="B346" s="284" t="s">
        <v>2156</v>
      </c>
      <c r="C346" s="2" t="str">
        <f t="shared" si="5"/>
        <v>Direct Link</v>
      </c>
    </row>
    <row r="347" spans="1:3" x14ac:dyDescent="0.25">
      <c r="A347" s="39" t="s">
        <v>55</v>
      </c>
      <c r="B347" s="284"/>
      <c r="C347" s="2" t="str">
        <f t="shared" si="5"/>
        <v/>
      </c>
    </row>
    <row r="348" spans="1:3" x14ac:dyDescent="0.25">
      <c r="A348" s="39" t="s">
        <v>55</v>
      </c>
      <c r="B348" s="284"/>
      <c r="C348" s="2" t="str">
        <f t="shared" si="5"/>
        <v/>
      </c>
    </row>
    <row r="349" spans="1:3" x14ac:dyDescent="0.25">
      <c r="A349" s="39" t="s">
        <v>55</v>
      </c>
      <c r="B349" s="284"/>
      <c r="C349" s="2" t="str">
        <f t="shared" si="5"/>
        <v/>
      </c>
    </row>
    <row r="350" spans="1:3" x14ac:dyDescent="0.25">
      <c r="A350" s="39" t="s">
        <v>55</v>
      </c>
      <c r="B350" s="284"/>
      <c r="C350" s="2" t="str">
        <f t="shared" si="5"/>
        <v/>
      </c>
    </row>
    <row r="351" spans="1:3" x14ac:dyDescent="0.25">
      <c r="A351" s="39" t="s">
        <v>55</v>
      </c>
      <c r="B351" s="284"/>
      <c r="C351" s="2" t="str">
        <f t="shared" si="5"/>
        <v/>
      </c>
    </row>
    <row r="352" spans="1:3" x14ac:dyDescent="0.25">
      <c r="A352" s="39" t="s">
        <v>55</v>
      </c>
      <c r="B352" s="284"/>
      <c r="C352" s="2" t="str">
        <f t="shared" si="5"/>
        <v/>
      </c>
    </row>
    <row r="353" spans="1:3" x14ac:dyDescent="0.25">
      <c r="A353" s="39" t="s">
        <v>55</v>
      </c>
      <c r="B353" s="284"/>
      <c r="C353" s="2" t="str">
        <f t="shared" si="5"/>
        <v/>
      </c>
    </row>
    <row r="354" spans="1:3" x14ac:dyDescent="0.25">
      <c r="A354" s="39" t="s">
        <v>55</v>
      </c>
      <c r="B354" s="284"/>
      <c r="C354" s="2" t="str">
        <f t="shared" si="5"/>
        <v/>
      </c>
    </row>
    <row r="355" spans="1:3" x14ac:dyDescent="0.25">
      <c r="A355" s="39" t="s">
        <v>55</v>
      </c>
      <c r="B355" s="284"/>
      <c r="C355" s="2" t="str">
        <f t="shared" si="5"/>
        <v/>
      </c>
    </row>
    <row r="356" spans="1:3" x14ac:dyDescent="0.25">
      <c r="A356" s="39" t="s">
        <v>55</v>
      </c>
      <c r="B356" s="284"/>
      <c r="C356" s="2" t="str">
        <f t="shared" si="5"/>
        <v/>
      </c>
    </row>
    <row r="357" spans="1:3" ht="165" x14ac:dyDescent="0.25">
      <c r="A357" s="3" t="s">
        <v>366</v>
      </c>
      <c r="B357" s="284" t="s">
        <v>2157</v>
      </c>
      <c r="C357" s="2" t="str">
        <f t="shared" si="5"/>
        <v>Direct Link</v>
      </c>
    </row>
    <row r="358" spans="1:3" ht="150" x14ac:dyDescent="0.25">
      <c r="A358" s="3" t="s">
        <v>366</v>
      </c>
      <c r="B358" s="284" t="s">
        <v>2158</v>
      </c>
      <c r="C358" s="2" t="str">
        <f t="shared" si="5"/>
        <v>Direct Link</v>
      </c>
    </row>
    <row r="359" spans="1:3" x14ac:dyDescent="0.25">
      <c r="A359" s="39" t="s">
        <v>55</v>
      </c>
      <c r="B359" s="284"/>
      <c r="C359" s="2" t="str">
        <f t="shared" si="5"/>
        <v/>
      </c>
    </row>
    <row r="360" spans="1:3" x14ac:dyDescent="0.25">
      <c r="A360" s="39" t="s">
        <v>55</v>
      </c>
      <c r="B360" s="284"/>
      <c r="C360" s="2" t="str">
        <f t="shared" si="5"/>
        <v/>
      </c>
    </row>
    <row r="361" spans="1:3" ht="150" x14ac:dyDescent="0.25">
      <c r="A361" s="3" t="s">
        <v>366</v>
      </c>
      <c r="B361" s="284" t="s">
        <v>2159</v>
      </c>
      <c r="C361" s="2" t="str">
        <f t="shared" si="5"/>
        <v>Direct Link</v>
      </c>
    </row>
    <row r="362" spans="1:3" x14ac:dyDescent="0.25">
      <c r="A362" s="39" t="s">
        <v>55</v>
      </c>
      <c r="B362" s="284"/>
      <c r="C362" s="2" t="str">
        <f t="shared" si="5"/>
        <v/>
      </c>
    </row>
    <row r="363" spans="1:3" ht="150" x14ac:dyDescent="0.25">
      <c r="A363" s="3" t="s">
        <v>366</v>
      </c>
      <c r="B363" s="284" t="s">
        <v>2160</v>
      </c>
      <c r="C363" s="2" t="str">
        <f t="shared" si="5"/>
        <v>Direct Link</v>
      </c>
    </row>
    <row r="364" spans="1:3" ht="180" x14ac:dyDescent="0.25">
      <c r="A364" s="3" t="s">
        <v>366</v>
      </c>
      <c r="B364" s="284" t="s">
        <v>2161</v>
      </c>
      <c r="C364" s="2" t="str">
        <f t="shared" si="5"/>
        <v>Direct Link</v>
      </c>
    </row>
    <row r="365" spans="1:3" x14ac:dyDescent="0.25">
      <c r="A365" s="155" t="s">
        <v>55</v>
      </c>
      <c r="B365" s="284"/>
      <c r="C365" s="2" t="str">
        <f t="shared" si="5"/>
        <v/>
      </c>
    </row>
    <row r="366" spans="1:3" ht="135" x14ac:dyDescent="0.25">
      <c r="A366" s="3" t="s">
        <v>366</v>
      </c>
      <c r="B366" s="284" t="s">
        <v>2162</v>
      </c>
      <c r="C366" s="2" t="str">
        <f t="shared" si="5"/>
        <v>Direct Link</v>
      </c>
    </row>
    <row r="367" spans="1:3" ht="165" x14ac:dyDescent="0.25">
      <c r="A367" s="3" t="s">
        <v>366</v>
      </c>
      <c r="B367" s="284" t="s">
        <v>2163</v>
      </c>
      <c r="C367" s="2" t="str">
        <f t="shared" si="5"/>
        <v>Direct Link</v>
      </c>
    </row>
    <row r="368" spans="1:3" ht="150" x14ac:dyDescent="0.25">
      <c r="A368" s="3" t="s">
        <v>366</v>
      </c>
      <c r="B368" s="284" t="s">
        <v>2164</v>
      </c>
      <c r="C368" s="2" t="str">
        <f t="shared" si="5"/>
        <v>Direct Link</v>
      </c>
    </row>
    <row r="369" spans="1:3" ht="150" x14ac:dyDescent="0.25">
      <c r="A369" s="3" t="s">
        <v>366</v>
      </c>
      <c r="B369" s="284" t="s">
        <v>2165</v>
      </c>
      <c r="C369" s="2" t="str">
        <f t="shared" si="5"/>
        <v>Direct Link</v>
      </c>
    </row>
    <row r="370" spans="1:3" ht="150" x14ac:dyDescent="0.25">
      <c r="A370" s="3" t="s">
        <v>366</v>
      </c>
      <c r="B370" s="284" t="s">
        <v>2166</v>
      </c>
      <c r="C370" s="2" t="str">
        <f t="shared" si="5"/>
        <v>Direct Link</v>
      </c>
    </row>
    <row r="371" spans="1:3" ht="135" x14ac:dyDescent="0.25">
      <c r="A371" s="3" t="s">
        <v>366</v>
      </c>
      <c r="B371" s="284" t="s">
        <v>2167</v>
      </c>
      <c r="C371" s="2" t="str">
        <f t="shared" si="5"/>
        <v>Direct Link</v>
      </c>
    </row>
    <row r="372" spans="1:3" ht="135" x14ac:dyDescent="0.25">
      <c r="A372" s="3" t="s">
        <v>366</v>
      </c>
      <c r="B372" s="284" t="s">
        <v>2168</v>
      </c>
      <c r="C372" s="2" t="str">
        <f t="shared" si="5"/>
        <v>Direct Link</v>
      </c>
    </row>
    <row r="373" spans="1:3" x14ac:dyDescent="0.25">
      <c r="A373" s="39" t="s">
        <v>55</v>
      </c>
      <c r="B373" s="284"/>
      <c r="C373" s="2" t="str">
        <f t="shared" si="5"/>
        <v/>
      </c>
    </row>
    <row r="374" spans="1:3" x14ac:dyDescent="0.25">
      <c r="A374" s="39" t="s">
        <v>55</v>
      </c>
      <c r="B374" s="284"/>
      <c r="C374" s="2" t="str">
        <f t="shared" si="5"/>
        <v/>
      </c>
    </row>
    <row r="375" spans="1:3" ht="150" x14ac:dyDescent="0.25">
      <c r="A375" s="3" t="s">
        <v>366</v>
      </c>
      <c r="B375" s="284" t="s">
        <v>2169</v>
      </c>
      <c r="C375" s="2" t="str">
        <f t="shared" si="5"/>
        <v>Direct Link</v>
      </c>
    </row>
    <row r="376" spans="1:3" ht="180" x14ac:dyDescent="0.25">
      <c r="A376" s="3" t="s">
        <v>366</v>
      </c>
      <c r="B376" s="284" t="s">
        <v>2170</v>
      </c>
      <c r="C376" s="2" t="str">
        <f t="shared" si="5"/>
        <v>Direct Link</v>
      </c>
    </row>
    <row r="377" spans="1:3" ht="150" x14ac:dyDescent="0.25">
      <c r="A377" s="3" t="s">
        <v>366</v>
      </c>
      <c r="B377" s="284" t="s">
        <v>2171</v>
      </c>
      <c r="C377" s="2" t="str">
        <f t="shared" si="5"/>
        <v>Direct Link</v>
      </c>
    </row>
    <row r="378" spans="1:3" ht="180" x14ac:dyDescent="0.25">
      <c r="A378" s="3" t="s">
        <v>366</v>
      </c>
      <c r="B378" s="284" t="s">
        <v>2172</v>
      </c>
      <c r="C378" s="2" t="str">
        <f t="shared" si="5"/>
        <v>Direct Link</v>
      </c>
    </row>
    <row r="379" spans="1:3" ht="150" x14ac:dyDescent="0.25">
      <c r="A379" s="3" t="s">
        <v>366</v>
      </c>
      <c r="B379" s="284" t="s">
        <v>2173</v>
      </c>
      <c r="C379" s="2" t="str">
        <f t="shared" si="5"/>
        <v>Direct Link</v>
      </c>
    </row>
    <row r="380" spans="1:3" ht="135" x14ac:dyDescent="0.25">
      <c r="A380" s="3" t="s">
        <v>366</v>
      </c>
      <c r="B380" s="284" t="s">
        <v>2174</v>
      </c>
      <c r="C380" s="2" t="str">
        <f t="shared" si="5"/>
        <v>Direct Link</v>
      </c>
    </row>
    <row r="381" spans="1:3" ht="165" x14ac:dyDescent="0.25">
      <c r="A381" s="3" t="s">
        <v>366</v>
      </c>
      <c r="B381" s="284" t="s">
        <v>2175</v>
      </c>
      <c r="C381" s="2" t="str">
        <f t="shared" si="5"/>
        <v>Direct Link</v>
      </c>
    </row>
    <row r="382" spans="1:3" ht="150" x14ac:dyDescent="0.25">
      <c r="A382" s="3" t="s">
        <v>366</v>
      </c>
      <c r="B382" s="284" t="s">
        <v>2176</v>
      </c>
      <c r="C382" s="2" t="str">
        <f t="shared" si="5"/>
        <v>Direct Link</v>
      </c>
    </row>
    <row r="383" spans="1:3" ht="180" x14ac:dyDescent="0.25">
      <c r="A383" s="3" t="s">
        <v>366</v>
      </c>
      <c r="B383" s="284" t="s">
        <v>2177</v>
      </c>
      <c r="C383" s="2" t="str">
        <f t="shared" si="5"/>
        <v>Direct Link</v>
      </c>
    </row>
    <row r="384" spans="1:3" ht="195" x14ac:dyDescent="0.25">
      <c r="A384" s="3" t="s">
        <v>366</v>
      </c>
      <c r="B384" s="284" t="s">
        <v>2178</v>
      </c>
      <c r="C384" s="2" t="str">
        <f t="shared" si="5"/>
        <v>Direct Link</v>
      </c>
    </row>
    <row r="385" spans="1:3" ht="195" x14ac:dyDescent="0.25">
      <c r="A385" s="3" t="s">
        <v>366</v>
      </c>
      <c r="B385" s="284" t="s">
        <v>2179</v>
      </c>
      <c r="C385" s="2" t="str">
        <f t="shared" si="5"/>
        <v>Direct Link</v>
      </c>
    </row>
    <row r="386" spans="1:3" x14ac:dyDescent="0.25">
      <c r="A386" s="39" t="s">
        <v>371</v>
      </c>
      <c r="B386" s="284"/>
      <c r="C386" s="2" t="str">
        <f t="shared" si="5"/>
        <v/>
      </c>
    </row>
    <row r="387" spans="1:3" x14ac:dyDescent="0.25">
      <c r="A387" s="39" t="s">
        <v>371</v>
      </c>
      <c r="B387" s="284"/>
      <c r="C387" s="2" t="str">
        <f t="shared" si="5"/>
        <v/>
      </c>
    </row>
    <row r="388" spans="1:3" ht="150" x14ac:dyDescent="0.25">
      <c r="A388" s="3" t="s">
        <v>366</v>
      </c>
      <c r="B388" s="284" t="s">
        <v>2180</v>
      </c>
      <c r="C388" s="2" t="str">
        <f t="shared" si="5"/>
        <v>Direct Link</v>
      </c>
    </row>
    <row r="389" spans="1:3" ht="150" x14ac:dyDescent="0.25">
      <c r="A389" s="3" t="s">
        <v>366</v>
      </c>
      <c r="B389" s="284" t="s">
        <v>2181</v>
      </c>
      <c r="C389" s="2" t="str">
        <f t="shared" si="5"/>
        <v>Direct Link</v>
      </c>
    </row>
    <row r="390" spans="1:3" x14ac:dyDescent="0.25">
      <c r="A390" s="39" t="s">
        <v>371</v>
      </c>
      <c r="B390" s="284"/>
      <c r="C390" s="2" t="str">
        <f t="shared" si="5"/>
        <v/>
      </c>
    </row>
    <row r="391" spans="1:3" x14ac:dyDescent="0.25">
      <c r="A391" s="39" t="s">
        <v>371</v>
      </c>
      <c r="B391" s="284"/>
      <c r="C391" s="2" t="str">
        <f t="shared" si="5"/>
        <v/>
      </c>
    </row>
    <row r="392" spans="1:3" x14ac:dyDescent="0.25">
      <c r="A392" s="39" t="s">
        <v>371</v>
      </c>
      <c r="B392" s="284"/>
      <c r="C392" s="2" t="str">
        <f t="shared" si="5"/>
        <v/>
      </c>
    </row>
    <row r="393" spans="1:3" x14ac:dyDescent="0.25">
      <c r="A393" s="39" t="s">
        <v>371</v>
      </c>
      <c r="B393" s="284"/>
      <c r="C393" s="2" t="str">
        <f t="shared" si="5"/>
        <v/>
      </c>
    </row>
    <row r="394" spans="1:3" x14ac:dyDescent="0.25">
      <c r="A394" s="39" t="s">
        <v>371</v>
      </c>
      <c r="B394" s="284"/>
      <c r="C394" s="2" t="str">
        <f t="shared" si="5"/>
        <v/>
      </c>
    </row>
    <row r="395" spans="1:3" x14ac:dyDescent="0.25">
      <c r="A395" s="39" t="s">
        <v>371</v>
      </c>
      <c r="B395" s="284"/>
      <c r="C395" s="2" t="str">
        <f t="shared" si="5"/>
        <v/>
      </c>
    </row>
    <row r="396" spans="1:3" x14ac:dyDescent="0.25">
      <c r="A396" s="39" t="s">
        <v>371</v>
      </c>
      <c r="B396" s="284"/>
      <c r="C396" s="2" t="str">
        <f t="shared" si="5"/>
        <v/>
      </c>
    </row>
    <row r="397" spans="1:3" ht="150" x14ac:dyDescent="0.25">
      <c r="A397" s="3" t="s">
        <v>366</v>
      </c>
      <c r="B397" s="284" t="s">
        <v>2182</v>
      </c>
      <c r="C397" s="2" t="str">
        <f t="shared" si="5"/>
        <v>Direct Link</v>
      </c>
    </row>
    <row r="398" spans="1:3" x14ac:dyDescent="0.25">
      <c r="A398" s="39" t="s">
        <v>371</v>
      </c>
      <c r="B398" s="284"/>
      <c r="C398" s="2" t="str">
        <f t="shared" si="5"/>
        <v/>
      </c>
    </row>
    <row r="399" spans="1:3" x14ac:dyDescent="0.25">
      <c r="A399" s="39" t="s">
        <v>371</v>
      </c>
      <c r="B399" s="284"/>
      <c r="C399" s="2" t="str">
        <f t="shared" si="5"/>
        <v/>
      </c>
    </row>
    <row r="400" spans="1:3" x14ac:dyDescent="0.25">
      <c r="A400" s="39" t="s">
        <v>371</v>
      </c>
      <c r="B400" s="284"/>
      <c r="C400" s="2" t="str">
        <f t="shared" si="5"/>
        <v/>
      </c>
    </row>
    <row r="401" spans="1:3" x14ac:dyDescent="0.25">
      <c r="A401" s="39" t="s">
        <v>371</v>
      </c>
      <c r="B401" s="284"/>
      <c r="C401" s="2" t="str">
        <f t="shared" si="5"/>
        <v/>
      </c>
    </row>
    <row r="402" spans="1:3" x14ac:dyDescent="0.25">
      <c r="A402" s="39" t="s">
        <v>371</v>
      </c>
      <c r="B402" s="284"/>
      <c r="C402" s="2" t="str">
        <f t="shared" ref="C402:C465" si="6">IFERROR(IF(FIND("http",B402,1)&gt;0,HYPERLINK(B402, "Direct Link"),""),"")</f>
        <v/>
      </c>
    </row>
    <row r="403" spans="1:3" ht="135" x14ac:dyDescent="0.25">
      <c r="A403" s="3" t="s">
        <v>366</v>
      </c>
      <c r="B403" s="284" t="s">
        <v>2183</v>
      </c>
      <c r="C403" s="2" t="str">
        <f t="shared" si="6"/>
        <v>Direct Link</v>
      </c>
    </row>
    <row r="404" spans="1:3" ht="150" x14ac:dyDescent="0.25">
      <c r="A404" s="3" t="s">
        <v>366</v>
      </c>
      <c r="B404" s="284" t="s">
        <v>2184</v>
      </c>
      <c r="C404" s="2" t="str">
        <f t="shared" si="6"/>
        <v>Direct Link</v>
      </c>
    </row>
    <row r="405" spans="1:3" ht="165" x14ac:dyDescent="0.25">
      <c r="A405" s="3" t="s">
        <v>366</v>
      </c>
      <c r="B405" s="284" t="s">
        <v>2185</v>
      </c>
      <c r="C405" s="2" t="str">
        <f t="shared" si="6"/>
        <v>Direct Link</v>
      </c>
    </row>
    <row r="406" spans="1:3" ht="150" x14ac:dyDescent="0.25">
      <c r="A406" s="3" t="s">
        <v>366</v>
      </c>
      <c r="B406" s="284" t="s">
        <v>2186</v>
      </c>
      <c r="C406" s="2" t="str">
        <f t="shared" si="6"/>
        <v>Direct Link</v>
      </c>
    </row>
    <row r="407" spans="1:3" ht="165" x14ac:dyDescent="0.25">
      <c r="A407" s="3" t="s">
        <v>366</v>
      </c>
      <c r="B407" s="284" t="s">
        <v>2187</v>
      </c>
      <c r="C407" s="2" t="str">
        <f t="shared" si="6"/>
        <v>Direct Link</v>
      </c>
    </row>
    <row r="408" spans="1:3" ht="195" x14ac:dyDescent="0.25">
      <c r="A408" s="3" t="s">
        <v>366</v>
      </c>
      <c r="B408" s="284" t="s">
        <v>2188</v>
      </c>
      <c r="C408" s="2" t="str">
        <f t="shared" si="6"/>
        <v>Direct Link</v>
      </c>
    </row>
    <row r="409" spans="1:3" ht="165" x14ac:dyDescent="0.25">
      <c r="A409" s="3" t="s">
        <v>366</v>
      </c>
      <c r="B409" s="284" t="s">
        <v>2189</v>
      </c>
      <c r="C409" s="2" t="str">
        <f t="shared" si="6"/>
        <v>Direct Link</v>
      </c>
    </row>
    <row r="410" spans="1:3" ht="165" x14ac:dyDescent="0.25">
      <c r="A410" s="3" t="s">
        <v>366</v>
      </c>
      <c r="B410" s="284" t="s">
        <v>2190</v>
      </c>
      <c r="C410" s="2" t="str">
        <f t="shared" si="6"/>
        <v>Direct Link</v>
      </c>
    </row>
    <row r="411" spans="1:3" ht="150" x14ac:dyDescent="0.25">
      <c r="A411" s="3" t="s">
        <v>366</v>
      </c>
      <c r="B411" s="284" t="s">
        <v>2191</v>
      </c>
      <c r="C411" s="2" t="str">
        <f t="shared" si="6"/>
        <v>Direct Link</v>
      </c>
    </row>
    <row r="412" spans="1:3" x14ac:dyDescent="0.25">
      <c r="A412" s="3" t="s">
        <v>366</v>
      </c>
      <c r="B412" s="284"/>
      <c r="C412" s="2" t="str">
        <f t="shared" si="6"/>
        <v/>
      </c>
    </row>
    <row r="413" spans="1:3" ht="165" x14ac:dyDescent="0.25">
      <c r="A413" s="3" t="s">
        <v>366</v>
      </c>
      <c r="B413" s="284" t="s">
        <v>2192</v>
      </c>
      <c r="C413" s="2" t="str">
        <f t="shared" si="6"/>
        <v>Direct Link</v>
      </c>
    </row>
    <row r="414" spans="1:3" ht="165" x14ac:dyDescent="0.25">
      <c r="A414" s="3" t="s">
        <v>366</v>
      </c>
      <c r="B414" s="284" t="s">
        <v>2193</v>
      </c>
      <c r="C414" s="2" t="str">
        <f t="shared" si="6"/>
        <v>Direct Link</v>
      </c>
    </row>
    <row r="415" spans="1:3" ht="165" x14ac:dyDescent="0.25">
      <c r="A415" s="3" t="s">
        <v>366</v>
      </c>
      <c r="B415" s="284" t="s">
        <v>2194</v>
      </c>
      <c r="C415" s="2" t="str">
        <f t="shared" si="6"/>
        <v>Direct Link</v>
      </c>
    </row>
    <row r="416" spans="1:3" x14ac:dyDescent="0.25">
      <c r="A416" s="39" t="s">
        <v>369</v>
      </c>
      <c r="B416" s="284"/>
      <c r="C416" s="2" t="str">
        <f t="shared" si="6"/>
        <v/>
      </c>
    </row>
    <row r="417" spans="1:3" x14ac:dyDescent="0.25">
      <c r="A417" s="39" t="s">
        <v>372</v>
      </c>
      <c r="B417" s="284"/>
      <c r="C417" s="2" t="str">
        <f t="shared" si="6"/>
        <v/>
      </c>
    </row>
    <row r="418" spans="1:3" x14ac:dyDescent="0.25">
      <c r="A418" s="39" t="s">
        <v>367</v>
      </c>
      <c r="B418" s="284"/>
      <c r="C418" s="2" t="str">
        <f t="shared" si="6"/>
        <v/>
      </c>
    </row>
    <row r="419" spans="1:3" x14ac:dyDescent="0.25">
      <c r="A419" s="39" t="s">
        <v>367</v>
      </c>
      <c r="B419" s="284"/>
      <c r="C419" s="2" t="str">
        <f t="shared" si="6"/>
        <v/>
      </c>
    </row>
    <row r="420" spans="1:3" ht="180" x14ac:dyDescent="0.25">
      <c r="A420" s="3" t="s">
        <v>366</v>
      </c>
      <c r="B420" s="284" t="s">
        <v>2195</v>
      </c>
      <c r="C420" s="2" t="str">
        <f t="shared" si="6"/>
        <v>Direct Link</v>
      </c>
    </row>
    <row r="421" spans="1:3" ht="150" x14ac:dyDescent="0.25">
      <c r="A421" s="3" t="s">
        <v>366</v>
      </c>
      <c r="B421" s="284" t="s">
        <v>2196</v>
      </c>
      <c r="C421" s="2" t="str">
        <f t="shared" si="6"/>
        <v>Direct Link</v>
      </c>
    </row>
    <row r="422" spans="1:3" ht="150" x14ac:dyDescent="0.25">
      <c r="A422" s="3" t="s">
        <v>366</v>
      </c>
      <c r="B422" s="284" t="s">
        <v>2197</v>
      </c>
      <c r="C422" s="2" t="str">
        <f t="shared" si="6"/>
        <v>Direct Link</v>
      </c>
    </row>
    <row r="423" spans="1:3" ht="135" x14ac:dyDescent="0.25">
      <c r="A423" s="156" t="s">
        <v>366</v>
      </c>
      <c r="B423" s="284" t="s">
        <v>2198</v>
      </c>
      <c r="C423" s="2" t="str">
        <f t="shared" si="6"/>
        <v>Direct Link</v>
      </c>
    </row>
    <row r="424" spans="1:3" ht="165" x14ac:dyDescent="0.25">
      <c r="A424" s="157" t="s">
        <v>366</v>
      </c>
      <c r="B424" s="284" t="s">
        <v>2199</v>
      </c>
      <c r="C424" s="2" t="str">
        <f t="shared" si="6"/>
        <v>Direct Link</v>
      </c>
    </row>
    <row r="425" spans="1:3" ht="150" x14ac:dyDescent="0.25">
      <c r="A425" s="156" t="s">
        <v>366</v>
      </c>
      <c r="B425" s="284" t="s">
        <v>2200</v>
      </c>
      <c r="C425" s="2" t="str">
        <f t="shared" si="6"/>
        <v>Direct Link</v>
      </c>
    </row>
    <row r="426" spans="1:3" ht="150" x14ac:dyDescent="0.25">
      <c r="A426" s="156" t="s">
        <v>366</v>
      </c>
      <c r="B426" s="284" t="s">
        <v>2201</v>
      </c>
      <c r="C426" s="2" t="str">
        <f t="shared" si="6"/>
        <v>Direct Link</v>
      </c>
    </row>
    <row r="427" spans="1:3" ht="150" x14ac:dyDescent="0.25">
      <c r="A427" s="3" t="s">
        <v>366</v>
      </c>
      <c r="B427" s="284" t="s">
        <v>2202</v>
      </c>
      <c r="C427" s="2" t="str">
        <f t="shared" si="6"/>
        <v>Direct Link</v>
      </c>
    </row>
    <row r="428" spans="1:3" ht="165" x14ac:dyDescent="0.25">
      <c r="A428" s="3" t="s">
        <v>366</v>
      </c>
      <c r="B428" s="284" t="s">
        <v>2203</v>
      </c>
      <c r="C428" s="2" t="str">
        <f t="shared" si="6"/>
        <v>Direct Link</v>
      </c>
    </row>
    <row r="429" spans="1:3" ht="150" x14ac:dyDescent="0.25">
      <c r="A429" s="3" t="s">
        <v>366</v>
      </c>
      <c r="B429" s="284" t="s">
        <v>2204</v>
      </c>
      <c r="C429" s="2" t="str">
        <f t="shared" si="6"/>
        <v>Direct Link</v>
      </c>
    </row>
    <row r="430" spans="1:3" ht="165" x14ac:dyDescent="0.25">
      <c r="A430" s="3" t="s">
        <v>366</v>
      </c>
      <c r="B430" s="284" t="s">
        <v>2205</v>
      </c>
      <c r="C430" s="2" t="str">
        <f t="shared" si="6"/>
        <v>Direct Link</v>
      </c>
    </row>
    <row r="431" spans="1:3" ht="150" x14ac:dyDescent="0.25">
      <c r="A431" s="156" t="s">
        <v>366</v>
      </c>
      <c r="B431" s="284" t="s">
        <v>2206</v>
      </c>
      <c r="C431" s="2" t="str">
        <f t="shared" si="6"/>
        <v>Direct Link</v>
      </c>
    </row>
    <row r="432" spans="1:3" ht="165" x14ac:dyDescent="0.25">
      <c r="A432" s="3" t="s">
        <v>366</v>
      </c>
      <c r="B432" s="284" t="s">
        <v>2207</v>
      </c>
      <c r="C432" s="2" t="str">
        <f t="shared" si="6"/>
        <v>Direct Link</v>
      </c>
    </row>
    <row r="433" spans="1:3" ht="165" x14ac:dyDescent="0.25">
      <c r="A433" s="156" t="s">
        <v>366</v>
      </c>
      <c r="B433" s="284" t="s">
        <v>2208</v>
      </c>
      <c r="C433" s="2" t="str">
        <f t="shared" si="6"/>
        <v>Direct Link</v>
      </c>
    </row>
    <row r="434" spans="1:3" ht="150" x14ac:dyDescent="0.25">
      <c r="A434" s="3" t="s">
        <v>366</v>
      </c>
      <c r="B434" s="284" t="s">
        <v>2209</v>
      </c>
      <c r="C434" s="2" t="str">
        <f t="shared" si="6"/>
        <v>Direct Link</v>
      </c>
    </row>
    <row r="435" spans="1:3" ht="180" x14ac:dyDescent="0.25">
      <c r="A435" s="3" t="s">
        <v>368</v>
      </c>
      <c r="B435" s="284" t="s">
        <v>2210</v>
      </c>
      <c r="C435" s="2" t="str">
        <f t="shared" si="6"/>
        <v>Direct Link</v>
      </c>
    </row>
    <row r="436" spans="1:3" ht="135" x14ac:dyDescent="0.25">
      <c r="A436" s="130" t="s">
        <v>368</v>
      </c>
      <c r="B436" s="284" t="s">
        <v>2211</v>
      </c>
      <c r="C436" s="2" t="str">
        <f t="shared" si="6"/>
        <v>Direct Link</v>
      </c>
    </row>
    <row r="437" spans="1:3" ht="165" x14ac:dyDescent="0.25">
      <c r="A437" s="130" t="s">
        <v>368</v>
      </c>
      <c r="B437" s="284" t="s">
        <v>2212</v>
      </c>
      <c r="C437" s="2" t="str">
        <f t="shared" si="6"/>
        <v>Direct Link</v>
      </c>
    </row>
    <row r="438" spans="1:3" ht="195" x14ac:dyDescent="0.25">
      <c r="A438" s="156" t="s">
        <v>368</v>
      </c>
      <c r="B438" s="284" t="s">
        <v>2213</v>
      </c>
      <c r="C438" s="2" t="str">
        <f t="shared" si="6"/>
        <v>Direct Link</v>
      </c>
    </row>
    <row r="439" spans="1:3" ht="135" x14ac:dyDescent="0.25">
      <c r="A439" s="156" t="s">
        <v>368</v>
      </c>
      <c r="B439" s="284" t="s">
        <v>2214</v>
      </c>
      <c r="C439" s="2" t="str">
        <f t="shared" si="6"/>
        <v>Direct Link</v>
      </c>
    </row>
    <row r="440" spans="1:3" ht="150" x14ac:dyDescent="0.25">
      <c r="A440" s="156" t="s">
        <v>366</v>
      </c>
      <c r="B440" s="284" t="s">
        <v>2215</v>
      </c>
      <c r="C440" s="2" t="str">
        <f t="shared" si="6"/>
        <v>Direct Link</v>
      </c>
    </row>
    <row r="441" spans="1:3" ht="150" x14ac:dyDescent="0.25">
      <c r="A441" s="156" t="s">
        <v>366</v>
      </c>
      <c r="B441" s="284" t="s">
        <v>2216</v>
      </c>
      <c r="C441" s="2" t="str">
        <f t="shared" si="6"/>
        <v>Direct Link</v>
      </c>
    </row>
    <row r="442" spans="1:3" ht="150" x14ac:dyDescent="0.25">
      <c r="A442" s="130" t="s">
        <v>368</v>
      </c>
      <c r="B442" s="284" t="s">
        <v>2217</v>
      </c>
      <c r="C442" s="2" t="str">
        <f t="shared" si="6"/>
        <v>Direct Link</v>
      </c>
    </row>
    <row r="443" spans="1:3" ht="150" x14ac:dyDescent="0.25">
      <c r="A443" s="156" t="s">
        <v>366</v>
      </c>
      <c r="B443" s="284" t="s">
        <v>2218</v>
      </c>
      <c r="C443" s="2" t="str">
        <f t="shared" si="6"/>
        <v>Direct Link</v>
      </c>
    </row>
    <row r="444" spans="1:3" ht="150" x14ac:dyDescent="0.25">
      <c r="A444" s="156" t="s">
        <v>366</v>
      </c>
      <c r="B444" s="284" t="s">
        <v>2219</v>
      </c>
      <c r="C444" s="2" t="str">
        <f t="shared" si="6"/>
        <v>Direct Link</v>
      </c>
    </row>
    <row r="445" spans="1:3" x14ac:dyDescent="0.25">
      <c r="A445" s="39" t="s">
        <v>367</v>
      </c>
      <c r="B445" s="284"/>
      <c r="C445" s="2" t="str">
        <f t="shared" si="6"/>
        <v/>
      </c>
    </row>
    <row r="446" spans="1:3" x14ac:dyDescent="0.25">
      <c r="A446" s="39" t="s">
        <v>367</v>
      </c>
      <c r="B446" s="284"/>
      <c r="C446" s="2" t="str">
        <f t="shared" si="6"/>
        <v/>
      </c>
    </row>
    <row r="447" spans="1:3" x14ac:dyDescent="0.25">
      <c r="A447" s="39" t="s">
        <v>367</v>
      </c>
      <c r="B447" s="284"/>
      <c r="C447" s="2" t="str">
        <f t="shared" si="6"/>
        <v/>
      </c>
    </row>
    <row r="448" spans="1:3" x14ac:dyDescent="0.25">
      <c r="A448" s="39" t="s">
        <v>367</v>
      </c>
      <c r="B448" s="284"/>
      <c r="C448" s="2" t="str">
        <f t="shared" si="6"/>
        <v/>
      </c>
    </row>
    <row r="449" spans="1:3" x14ac:dyDescent="0.25">
      <c r="A449" s="39" t="s">
        <v>367</v>
      </c>
      <c r="B449" s="284"/>
      <c r="C449" s="2" t="str">
        <f t="shared" si="6"/>
        <v/>
      </c>
    </row>
    <row r="450" spans="1:3" ht="165" x14ac:dyDescent="0.25">
      <c r="A450" s="3" t="s">
        <v>366</v>
      </c>
      <c r="B450" s="284" t="s">
        <v>2220</v>
      </c>
      <c r="C450" s="2" t="str">
        <f t="shared" si="6"/>
        <v>Direct Link</v>
      </c>
    </row>
    <row r="451" spans="1:3" ht="180" x14ac:dyDescent="0.25">
      <c r="A451" s="3" t="s">
        <v>366</v>
      </c>
      <c r="B451" s="284" t="s">
        <v>2221</v>
      </c>
      <c r="C451" s="2" t="str">
        <f t="shared" si="6"/>
        <v>Direct Link</v>
      </c>
    </row>
    <row r="452" spans="1:3" ht="165" x14ac:dyDescent="0.25">
      <c r="A452" s="3" t="s">
        <v>366</v>
      </c>
      <c r="B452" s="284" t="s">
        <v>2222</v>
      </c>
      <c r="C452" s="2" t="str">
        <f t="shared" si="6"/>
        <v>Direct Link</v>
      </c>
    </row>
    <row r="453" spans="1:3" ht="150" x14ac:dyDescent="0.25">
      <c r="A453" s="3" t="s">
        <v>366</v>
      </c>
      <c r="B453" s="284" t="s">
        <v>2223</v>
      </c>
      <c r="C453" s="2" t="str">
        <f t="shared" si="6"/>
        <v>Direct Link</v>
      </c>
    </row>
    <row r="454" spans="1:3" ht="150" x14ac:dyDescent="0.25">
      <c r="A454" s="3" t="s">
        <v>366</v>
      </c>
      <c r="B454" s="284" t="s">
        <v>2224</v>
      </c>
      <c r="C454" s="2" t="str">
        <f t="shared" si="6"/>
        <v>Direct Link</v>
      </c>
    </row>
    <row r="455" spans="1:3" ht="165" x14ac:dyDescent="0.25">
      <c r="A455" s="3" t="s">
        <v>366</v>
      </c>
      <c r="B455" s="284" t="s">
        <v>2225</v>
      </c>
      <c r="C455" s="2" t="str">
        <f t="shared" si="6"/>
        <v>Direct Link</v>
      </c>
    </row>
    <row r="456" spans="1:3" x14ac:dyDescent="0.25">
      <c r="A456" s="4" t="s">
        <v>369</v>
      </c>
      <c r="B456" s="284"/>
      <c r="C456" s="2" t="str">
        <f t="shared" si="6"/>
        <v/>
      </c>
    </row>
    <row r="457" spans="1:3" ht="135" x14ac:dyDescent="0.25">
      <c r="A457" s="130" t="s">
        <v>366</v>
      </c>
      <c r="B457" s="284" t="s">
        <v>2226</v>
      </c>
      <c r="C457" s="2" t="str">
        <f t="shared" si="6"/>
        <v>Direct Link</v>
      </c>
    </row>
    <row r="458" spans="1:3" ht="150" x14ac:dyDescent="0.25">
      <c r="A458" s="130" t="s">
        <v>366</v>
      </c>
      <c r="B458" s="284" t="s">
        <v>2227</v>
      </c>
      <c r="C458" s="2" t="str">
        <f t="shared" si="6"/>
        <v>Direct Link</v>
      </c>
    </row>
    <row r="459" spans="1:3" ht="150" x14ac:dyDescent="0.25">
      <c r="A459" s="130" t="s">
        <v>366</v>
      </c>
      <c r="B459" s="284" t="s">
        <v>2228</v>
      </c>
      <c r="C459" s="2" t="str">
        <f t="shared" si="6"/>
        <v>Direct Link</v>
      </c>
    </row>
    <row r="460" spans="1:3" ht="165" x14ac:dyDescent="0.25">
      <c r="A460" s="156" t="s">
        <v>366</v>
      </c>
      <c r="B460" s="284" t="s">
        <v>2229</v>
      </c>
      <c r="C460" s="2" t="str">
        <f t="shared" si="6"/>
        <v>Direct Link</v>
      </c>
    </row>
    <row r="461" spans="1:3" ht="165" x14ac:dyDescent="0.25">
      <c r="A461" s="130" t="s">
        <v>366</v>
      </c>
      <c r="B461" s="284" t="s">
        <v>2230</v>
      </c>
      <c r="C461" s="2" t="str">
        <f t="shared" si="6"/>
        <v>Direct Link</v>
      </c>
    </row>
    <row r="462" spans="1:3" ht="165" x14ac:dyDescent="0.25">
      <c r="A462" s="156" t="s">
        <v>366</v>
      </c>
      <c r="B462" s="284" t="s">
        <v>2231</v>
      </c>
      <c r="C462" s="2" t="str">
        <f t="shared" si="6"/>
        <v>Direct Link</v>
      </c>
    </row>
    <row r="463" spans="1:3" ht="165" x14ac:dyDescent="0.25">
      <c r="A463" s="3" t="s">
        <v>366</v>
      </c>
      <c r="B463" s="284" t="s">
        <v>2232</v>
      </c>
      <c r="C463" s="2" t="str">
        <f t="shared" si="6"/>
        <v>Direct Link</v>
      </c>
    </row>
    <row r="464" spans="1:3" ht="150" x14ac:dyDescent="0.25">
      <c r="A464" s="3" t="s">
        <v>366</v>
      </c>
      <c r="B464" s="284" t="s">
        <v>2233</v>
      </c>
      <c r="C464" s="2" t="str">
        <f t="shared" si="6"/>
        <v>Direct Link</v>
      </c>
    </row>
    <row r="465" spans="1:3" ht="150" x14ac:dyDescent="0.25">
      <c r="A465" s="3" t="s">
        <v>366</v>
      </c>
      <c r="B465" s="284" t="s">
        <v>2234</v>
      </c>
      <c r="C465" s="2" t="str">
        <f t="shared" si="6"/>
        <v>Direct Link</v>
      </c>
    </row>
    <row r="466" spans="1:3" ht="165" x14ac:dyDescent="0.25">
      <c r="A466" s="3" t="s">
        <v>366</v>
      </c>
      <c r="B466" s="284" t="s">
        <v>2235</v>
      </c>
      <c r="C466" s="2" t="str">
        <f t="shared" ref="C466:C507" si="7">IFERROR(IF(FIND("http",B466,1)&gt;0,HYPERLINK(B466, "Direct Link"),""),"")</f>
        <v>Direct Link</v>
      </c>
    </row>
    <row r="467" spans="1:3" ht="165" x14ac:dyDescent="0.25">
      <c r="A467" s="3" t="s">
        <v>366</v>
      </c>
      <c r="B467" s="284" t="s">
        <v>2236</v>
      </c>
      <c r="C467" s="2" t="str">
        <f t="shared" si="7"/>
        <v>Direct Link</v>
      </c>
    </row>
    <row r="468" spans="1:3" x14ac:dyDescent="0.25">
      <c r="A468" s="39" t="s">
        <v>367</v>
      </c>
      <c r="B468" s="284"/>
      <c r="C468" s="2" t="str">
        <f t="shared" si="7"/>
        <v/>
      </c>
    </row>
    <row r="469" spans="1:3" x14ac:dyDescent="0.25">
      <c r="A469" s="39" t="s">
        <v>367</v>
      </c>
      <c r="B469" s="284"/>
      <c r="C469" s="2" t="str">
        <f t="shared" si="7"/>
        <v/>
      </c>
    </row>
    <row r="470" spans="1:3" x14ac:dyDescent="0.25">
      <c r="A470" s="39" t="s">
        <v>367</v>
      </c>
      <c r="B470" s="284"/>
      <c r="C470" s="2" t="str">
        <f t="shared" si="7"/>
        <v/>
      </c>
    </row>
    <row r="471" spans="1:3" x14ac:dyDescent="0.25">
      <c r="A471" s="39" t="s">
        <v>367</v>
      </c>
      <c r="B471" s="284"/>
      <c r="C471" s="2" t="str">
        <f t="shared" si="7"/>
        <v/>
      </c>
    </row>
    <row r="472" spans="1:3" x14ac:dyDescent="0.25">
      <c r="A472" s="39" t="s">
        <v>367</v>
      </c>
      <c r="B472" s="284"/>
      <c r="C472" s="2" t="str">
        <f t="shared" si="7"/>
        <v/>
      </c>
    </row>
    <row r="473" spans="1:3" x14ac:dyDescent="0.25">
      <c r="A473" s="39" t="s">
        <v>367</v>
      </c>
      <c r="B473" s="284"/>
      <c r="C473" s="2" t="str">
        <f t="shared" si="7"/>
        <v/>
      </c>
    </row>
    <row r="474" spans="1:3" ht="150" x14ac:dyDescent="0.25">
      <c r="A474" s="3" t="s">
        <v>366</v>
      </c>
      <c r="B474" s="284" t="s">
        <v>2237</v>
      </c>
      <c r="C474" s="2" t="str">
        <f t="shared" si="7"/>
        <v>Direct Link</v>
      </c>
    </row>
    <row r="475" spans="1:3" ht="165" x14ac:dyDescent="0.25">
      <c r="A475" s="3" t="s">
        <v>366</v>
      </c>
      <c r="B475" s="284" t="s">
        <v>2238</v>
      </c>
      <c r="C475" s="2" t="str">
        <f t="shared" si="7"/>
        <v>Direct Link</v>
      </c>
    </row>
    <row r="476" spans="1:3" ht="225" x14ac:dyDescent="0.25">
      <c r="A476" s="3" t="s">
        <v>366</v>
      </c>
      <c r="B476" s="284" t="s">
        <v>2239</v>
      </c>
      <c r="C476" s="2" t="str">
        <f t="shared" si="7"/>
        <v>Direct Link</v>
      </c>
    </row>
    <row r="477" spans="1:3" ht="180" x14ac:dyDescent="0.25">
      <c r="A477" s="3" t="s">
        <v>366</v>
      </c>
      <c r="B477" s="284" t="s">
        <v>2240</v>
      </c>
      <c r="C477" s="2" t="str">
        <f t="shared" si="7"/>
        <v>Direct Link</v>
      </c>
    </row>
    <row r="478" spans="1:3" ht="150" x14ac:dyDescent="0.25">
      <c r="A478" s="3" t="s">
        <v>366</v>
      </c>
      <c r="B478" s="284" t="s">
        <v>2241</v>
      </c>
      <c r="C478" s="2" t="str">
        <f t="shared" si="7"/>
        <v>Direct Link</v>
      </c>
    </row>
    <row r="479" spans="1:3" ht="165" x14ac:dyDescent="0.25">
      <c r="A479" s="3" t="s">
        <v>366</v>
      </c>
      <c r="B479" s="284" t="s">
        <v>2242</v>
      </c>
      <c r="C479" s="2" t="str">
        <f t="shared" si="7"/>
        <v>Direct Link</v>
      </c>
    </row>
    <row r="480" spans="1:3" ht="150" x14ac:dyDescent="0.25">
      <c r="A480" s="3" t="s">
        <v>366</v>
      </c>
      <c r="B480" s="284" t="s">
        <v>2243</v>
      </c>
      <c r="C480" s="2" t="str">
        <f t="shared" si="7"/>
        <v>Direct Link</v>
      </c>
    </row>
    <row r="481" spans="1:3" ht="180" x14ac:dyDescent="0.25">
      <c r="A481" s="3" t="s">
        <v>366</v>
      </c>
      <c r="B481" s="284" t="s">
        <v>2244</v>
      </c>
      <c r="C481" s="2" t="str">
        <f t="shared" si="7"/>
        <v>Direct Link</v>
      </c>
    </row>
    <row r="482" spans="1:3" ht="195" x14ac:dyDescent="0.25">
      <c r="A482" s="3" t="s">
        <v>366</v>
      </c>
      <c r="B482" s="284" t="s">
        <v>2245</v>
      </c>
      <c r="C482" s="2" t="str">
        <f t="shared" si="7"/>
        <v>Direct Link</v>
      </c>
    </row>
    <row r="483" spans="1:3" ht="180" x14ac:dyDescent="0.25">
      <c r="A483" s="3" t="s">
        <v>366</v>
      </c>
      <c r="B483" s="284" t="s">
        <v>2246</v>
      </c>
      <c r="C483" s="2" t="str">
        <f t="shared" si="7"/>
        <v>Direct Link</v>
      </c>
    </row>
    <row r="484" spans="1:3" ht="135" x14ac:dyDescent="0.25">
      <c r="A484" s="3" t="s">
        <v>366</v>
      </c>
      <c r="B484" s="284" t="s">
        <v>2247</v>
      </c>
      <c r="C484" s="2" t="str">
        <f t="shared" si="7"/>
        <v>Direct Link</v>
      </c>
    </row>
    <row r="485" spans="1:3" ht="150" x14ac:dyDescent="0.25">
      <c r="A485" s="3" t="s">
        <v>366</v>
      </c>
      <c r="B485" s="284" t="s">
        <v>2248</v>
      </c>
      <c r="C485" s="2" t="str">
        <f t="shared" si="7"/>
        <v>Direct Link</v>
      </c>
    </row>
    <row r="486" spans="1:3" ht="150" x14ac:dyDescent="0.25">
      <c r="A486" s="3" t="s">
        <v>366</v>
      </c>
      <c r="B486" s="284" t="s">
        <v>2249</v>
      </c>
      <c r="C486" s="2" t="str">
        <f t="shared" si="7"/>
        <v>Direct Link</v>
      </c>
    </row>
    <row r="487" spans="1:3" ht="150" x14ac:dyDescent="0.25">
      <c r="A487" s="184" t="s">
        <v>368</v>
      </c>
      <c r="B487" s="284" t="s">
        <v>2250</v>
      </c>
      <c r="C487" s="2" t="str">
        <f t="shared" si="7"/>
        <v>Direct Link</v>
      </c>
    </row>
    <row r="488" spans="1:3" ht="150" x14ac:dyDescent="0.25">
      <c r="A488" s="184" t="s">
        <v>368</v>
      </c>
      <c r="B488" s="284" t="s">
        <v>2251</v>
      </c>
      <c r="C488" s="2" t="str">
        <f t="shared" si="7"/>
        <v>Direct Link</v>
      </c>
    </row>
    <row r="489" spans="1:3" ht="150" x14ac:dyDescent="0.25">
      <c r="A489" s="157" t="s">
        <v>368</v>
      </c>
      <c r="B489" s="284" t="s">
        <v>2252</v>
      </c>
      <c r="C489" s="2" t="str">
        <f t="shared" si="7"/>
        <v>Direct Link</v>
      </c>
    </row>
    <row r="490" spans="1:3" ht="150" x14ac:dyDescent="0.25">
      <c r="A490" s="184" t="s">
        <v>368</v>
      </c>
      <c r="B490" s="284" t="s">
        <v>2253</v>
      </c>
      <c r="C490" s="2" t="str">
        <f t="shared" si="7"/>
        <v>Direct Link</v>
      </c>
    </row>
    <row r="491" spans="1:3" ht="150" x14ac:dyDescent="0.25">
      <c r="A491" s="184" t="s">
        <v>368</v>
      </c>
      <c r="B491" s="284" t="s">
        <v>2254</v>
      </c>
      <c r="C491" s="2" t="str">
        <f t="shared" si="7"/>
        <v>Direct Link</v>
      </c>
    </row>
    <row r="492" spans="1:3" ht="135" x14ac:dyDescent="0.25">
      <c r="A492" s="156" t="s">
        <v>366</v>
      </c>
      <c r="B492" s="284" t="s">
        <v>2255</v>
      </c>
      <c r="C492" s="2" t="str">
        <f t="shared" si="7"/>
        <v>Direct Link</v>
      </c>
    </row>
    <row r="493" spans="1:3" ht="165" x14ac:dyDescent="0.25">
      <c r="A493" s="156" t="s">
        <v>366</v>
      </c>
      <c r="B493" s="284" t="s">
        <v>2256</v>
      </c>
      <c r="C493" s="2" t="str">
        <f t="shared" si="7"/>
        <v>Direct Link</v>
      </c>
    </row>
    <row r="494" spans="1:3" ht="165" x14ac:dyDescent="0.25">
      <c r="A494" s="156" t="s">
        <v>366</v>
      </c>
      <c r="B494" s="284" t="s">
        <v>2257</v>
      </c>
      <c r="C494" s="2" t="str">
        <f t="shared" si="7"/>
        <v>Direct Link</v>
      </c>
    </row>
    <row r="495" spans="1:3" ht="165" x14ac:dyDescent="0.25">
      <c r="A495" s="156" t="s">
        <v>366</v>
      </c>
      <c r="B495" s="284" t="s">
        <v>2258</v>
      </c>
      <c r="C495" s="2" t="str">
        <f t="shared" si="7"/>
        <v>Direct Link</v>
      </c>
    </row>
    <row r="496" spans="1:3" ht="150" x14ac:dyDescent="0.25">
      <c r="A496" s="157" t="s">
        <v>366</v>
      </c>
      <c r="B496" s="284" t="s">
        <v>2259</v>
      </c>
      <c r="C496" s="2" t="str">
        <f t="shared" si="7"/>
        <v>Direct Link</v>
      </c>
    </row>
    <row r="497" spans="1:3" ht="150" x14ac:dyDescent="0.25">
      <c r="A497" s="157" t="s">
        <v>366</v>
      </c>
      <c r="B497" s="284" t="s">
        <v>2260</v>
      </c>
      <c r="C497" s="2" t="str">
        <f t="shared" si="7"/>
        <v>Direct Link</v>
      </c>
    </row>
    <row r="498" spans="1:3" ht="195" x14ac:dyDescent="0.25">
      <c r="A498" s="184" t="s">
        <v>366</v>
      </c>
      <c r="B498" s="284" t="s">
        <v>2261</v>
      </c>
      <c r="C498" s="2" t="str">
        <f t="shared" si="7"/>
        <v>Direct Link</v>
      </c>
    </row>
    <row r="499" spans="1:3" ht="150" x14ac:dyDescent="0.25">
      <c r="A499" s="157" t="s">
        <v>366</v>
      </c>
      <c r="B499" s="284" t="s">
        <v>2262</v>
      </c>
      <c r="C499" s="2" t="str">
        <f t="shared" si="7"/>
        <v>Direct Link</v>
      </c>
    </row>
    <row r="500" spans="1:3" ht="210" x14ac:dyDescent="0.25">
      <c r="A500" s="157" t="s">
        <v>366</v>
      </c>
      <c r="B500" s="284" t="s">
        <v>2263</v>
      </c>
      <c r="C500" s="2" t="str">
        <f t="shared" si="7"/>
        <v>Direct Link</v>
      </c>
    </row>
    <row r="501" spans="1:3" ht="150" x14ac:dyDescent="0.25">
      <c r="A501" s="184" t="s">
        <v>366</v>
      </c>
      <c r="B501" s="284" t="s">
        <v>2264</v>
      </c>
      <c r="C501" s="2" t="str">
        <f t="shared" si="7"/>
        <v>Direct Link</v>
      </c>
    </row>
    <row r="502" spans="1:3" ht="150" x14ac:dyDescent="0.25">
      <c r="A502" s="3" t="s">
        <v>366</v>
      </c>
      <c r="B502" s="284" t="s">
        <v>2265</v>
      </c>
      <c r="C502" s="2" t="str">
        <f t="shared" si="7"/>
        <v>Direct Link</v>
      </c>
    </row>
    <row r="503" spans="1:3" ht="165" x14ac:dyDescent="0.25">
      <c r="A503" s="3" t="s">
        <v>366</v>
      </c>
      <c r="B503" s="284" t="s">
        <v>2266</v>
      </c>
      <c r="C503" s="2" t="str">
        <f t="shared" si="7"/>
        <v>Direct Link</v>
      </c>
    </row>
    <row r="504" spans="1:3" ht="165" x14ac:dyDescent="0.25">
      <c r="A504" s="3" t="s">
        <v>366</v>
      </c>
      <c r="B504" s="284" t="s">
        <v>2267</v>
      </c>
      <c r="C504" s="2" t="str">
        <f t="shared" si="7"/>
        <v>Direct Link</v>
      </c>
    </row>
    <row r="505" spans="1:3" ht="150" x14ac:dyDescent="0.25">
      <c r="A505" s="3" t="s">
        <v>366</v>
      </c>
      <c r="B505" s="284" t="s">
        <v>2268</v>
      </c>
      <c r="C505" s="2" t="str">
        <f t="shared" si="7"/>
        <v>Direct Link</v>
      </c>
    </row>
    <row r="506" spans="1:3" ht="165" x14ac:dyDescent="0.25">
      <c r="A506" s="3" t="s">
        <v>366</v>
      </c>
      <c r="B506" s="284" t="s">
        <v>2269</v>
      </c>
      <c r="C506" s="2" t="str">
        <f t="shared" si="7"/>
        <v>Direct Link</v>
      </c>
    </row>
    <row r="507" spans="1:3" ht="180" x14ac:dyDescent="0.25">
      <c r="A507" s="48" t="s">
        <v>366</v>
      </c>
      <c r="B507" s="284" t="s">
        <v>2270</v>
      </c>
      <c r="C507" s="2" t="str">
        <f t="shared" si="7"/>
        <v>Direct Link</v>
      </c>
    </row>
    <row r="508" spans="1:3" x14ac:dyDescent="0.25">
      <c r="A508" s="184" t="s">
        <v>366</v>
      </c>
    </row>
    <row r="509" spans="1:3" x14ac:dyDescent="0.25">
      <c r="A509" s="184" t="s">
        <v>368</v>
      </c>
    </row>
    <row r="510" spans="1:3" x14ac:dyDescent="0.25">
      <c r="A510" s="184" t="s">
        <v>368</v>
      </c>
    </row>
    <row r="511" spans="1:3" x14ac:dyDescent="0.25">
      <c r="A511" s="157" t="s">
        <v>368</v>
      </c>
    </row>
    <row r="512" spans="1:3" x14ac:dyDescent="0.25">
      <c r="A512" s="184" t="s">
        <v>366</v>
      </c>
    </row>
    <row r="513" spans="1:1" x14ac:dyDescent="0.25">
      <c r="A513" s="184" t="s">
        <v>368</v>
      </c>
    </row>
    <row r="514" spans="1:1" x14ac:dyDescent="0.25">
      <c r="A514" s="157" t="s">
        <v>366</v>
      </c>
    </row>
    <row r="515" spans="1:1" x14ac:dyDescent="0.25">
      <c r="A515" s="3" t="s">
        <v>366</v>
      </c>
    </row>
    <row r="516" spans="1:1" x14ac:dyDescent="0.25">
      <c r="A516" s="3" t="s">
        <v>366</v>
      </c>
    </row>
    <row r="517" spans="1:1" x14ac:dyDescent="0.25">
      <c r="A517" s="3" t="s">
        <v>366</v>
      </c>
    </row>
    <row r="518" spans="1:1" x14ac:dyDescent="0.25">
      <c r="A518" s="3" t="s">
        <v>366</v>
      </c>
    </row>
    <row r="519" spans="1:1" x14ac:dyDescent="0.25">
      <c r="A519" s="3" t="s">
        <v>366</v>
      </c>
    </row>
    <row r="520" spans="1:1" x14ac:dyDescent="0.25">
      <c r="A520" s="3" t="s">
        <v>366</v>
      </c>
    </row>
    <row r="521" spans="1:1" x14ac:dyDescent="0.25">
      <c r="A521" s="184" t="s">
        <v>366</v>
      </c>
    </row>
    <row r="522" spans="1:1" x14ac:dyDescent="0.25">
      <c r="A522" s="156" t="s">
        <v>366</v>
      </c>
    </row>
    <row r="523" spans="1:1" x14ac:dyDescent="0.25">
      <c r="A523" s="3" t="s">
        <v>366</v>
      </c>
    </row>
    <row r="524" spans="1:1" x14ac:dyDescent="0.25">
      <c r="A524" s="3" t="s">
        <v>366</v>
      </c>
    </row>
    <row r="525" spans="1:1" x14ac:dyDescent="0.25">
      <c r="A525" s="3" t="s">
        <v>366</v>
      </c>
    </row>
    <row r="526" spans="1:1" x14ac:dyDescent="0.25">
      <c r="A526" s="48" t="s">
        <v>366</v>
      </c>
    </row>
    <row r="527" spans="1:1" x14ac:dyDescent="0.25">
      <c r="A527" s="3" t="s">
        <v>366</v>
      </c>
    </row>
    <row r="528" spans="1:1" x14ac:dyDescent="0.25">
      <c r="A528" s="3" t="s">
        <v>366</v>
      </c>
    </row>
    <row r="529" spans="1:1" x14ac:dyDescent="0.25">
      <c r="A529" s="3" t="s">
        <v>366</v>
      </c>
    </row>
    <row r="530" spans="1:1" x14ac:dyDescent="0.25">
      <c r="A530" s="184" t="s">
        <v>366</v>
      </c>
    </row>
    <row r="531" spans="1:1" x14ac:dyDescent="0.25">
      <c r="A531" s="184" t="s">
        <v>366</v>
      </c>
    </row>
    <row r="532" spans="1:1" x14ac:dyDescent="0.25">
      <c r="A532" s="269" t="s">
        <v>366</v>
      </c>
    </row>
    <row r="533" spans="1:1" x14ac:dyDescent="0.25">
      <c r="A533" s="184" t="s">
        <v>366</v>
      </c>
    </row>
    <row r="534" spans="1:1" x14ac:dyDescent="0.25">
      <c r="A534" s="3" t="s">
        <v>366</v>
      </c>
    </row>
    <row r="535" spans="1:1" x14ac:dyDescent="0.25">
      <c r="A535" s="3" t="s">
        <v>366</v>
      </c>
    </row>
    <row r="536" spans="1:1" x14ac:dyDescent="0.25">
      <c r="A536" s="3" t="s">
        <v>366</v>
      </c>
    </row>
    <row r="537" spans="1:1" x14ac:dyDescent="0.25">
      <c r="A537" s="3" t="s">
        <v>366</v>
      </c>
    </row>
    <row r="538" spans="1:1" x14ac:dyDescent="0.25">
      <c r="A538" s="3" t="s">
        <v>366</v>
      </c>
    </row>
    <row r="539" spans="1:1" x14ac:dyDescent="0.25">
      <c r="A539" s="3" t="s">
        <v>366</v>
      </c>
    </row>
    <row r="540" spans="1:1" x14ac:dyDescent="0.25">
      <c r="A540" s="48" t="s">
        <v>366</v>
      </c>
    </row>
    <row r="541" spans="1:1" x14ac:dyDescent="0.25">
      <c r="A541" s="3" t="s">
        <v>366</v>
      </c>
    </row>
    <row r="542" spans="1:1" x14ac:dyDescent="0.25">
      <c r="A542" s="3" t="s">
        <v>366</v>
      </c>
    </row>
    <row r="543" spans="1:1" x14ac:dyDescent="0.25">
      <c r="A543" s="3" t="s">
        <v>366</v>
      </c>
    </row>
    <row r="544" spans="1:1" x14ac:dyDescent="0.25">
      <c r="A544" s="3" t="s">
        <v>366</v>
      </c>
    </row>
    <row r="545" spans="1:1" x14ac:dyDescent="0.25">
      <c r="A545" s="3" t="s">
        <v>366</v>
      </c>
    </row>
    <row r="546" spans="1:1" x14ac:dyDescent="0.25">
      <c r="A546" s="3" t="s">
        <v>366</v>
      </c>
    </row>
    <row r="547" spans="1:1" x14ac:dyDescent="0.25">
      <c r="A547" s="3" t="s">
        <v>366</v>
      </c>
    </row>
    <row r="548" spans="1:1" x14ac:dyDescent="0.25">
      <c r="A548" s="3" t="s">
        <v>366</v>
      </c>
    </row>
    <row r="549" spans="1:1" x14ac:dyDescent="0.25">
      <c r="A549" s="48" t="s">
        <v>366</v>
      </c>
    </row>
    <row r="550" spans="1:1" x14ac:dyDescent="0.25">
      <c r="A550" s="3" t="s">
        <v>366</v>
      </c>
    </row>
    <row r="551" spans="1:1" x14ac:dyDescent="0.25">
      <c r="A551" s="3" t="s">
        <v>366</v>
      </c>
    </row>
    <row r="552" spans="1:1" x14ac:dyDescent="0.25">
      <c r="A552" s="3" t="s">
        <v>366</v>
      </c>
    </row>
    <row r="553" spans="1:1" x14ac:dyDescent="0.25">
      <c r="A553" s="3" t="s">
        <v>366</v>
      </c>
    </row>
    <row r="554" spans="1:1" x14ac:dyDescent="0.25">
      <c r="A554" s="3" t="s">
        <v>366</v>
      </c>
    </row>
    <row r="555" spans="1:1" x14ac:dyDescent="0.25">
      <c r="A555" s="3" t="s">
        <v>366</v>
      </c>
    </row>
    <row r="556" spans="1:1" x14ac:dyDescent="0.25">
      <c r="A556" s="3" t="s">
        <v>366</v>
      </c>
    </row>
    <row r="557" spans="1:1" x14ac:dyDescent="0.25">
      <c r="A557" s="3" t="s">
        <v>366</v>
      </c>
    </row>
    <row r="558" spans="1:1" x14ac:dyDescent="0.25">
      <c r="A558" s="3" t="s">
        <v>366</v>
      </c>
    </row>
    <row r="559" spans="1:1" x14ac:dyDescent="0.25">
      <c r="A559" s="3" t="s">
        <v>366</v>
      </c>
    </row>
    <row r="560" spans="1:1" x14ac:dyDescent="0.25">
      <c r="A560" s="3" t="s">
        <v>366</v>
      </c>
    </row>
    <row r="561" spans="1:1" x14ac:dyDescent="0.25">
      <c r="A561" s="3" t="s">
        <v>366</v>
      </c>
    </row>
    <row r="562" spans="1:1" x14ac:dyDescent="0.25">
      <c r="A562" s="3" t="s">
        <v>366</v>
      </c>
    </row>
    <row r="563" spans="1:1" x14ac:dyDescent="0.25">
      <c r="A563" s="3" t="s">
        <v>366</v>
      </c>
    </row>
    <row r="564" spans="1:1" x14ac:dyDescent="0.25">
      <c r="A564" s="3" t="s">
        <v>366</v>
      </c>
    </row>
    <row r="565" spans="1:1" x14ac:dyDescent="0.25">
      <c r="A565" s="3" t="s">
        <v>366</v>
      </c>
    </row>
    <row r="566" spans="1:1" x14ac:dyDescent="0.25">
      <c r="A566" s="3" t="s">
        <v>366</v>
      </c>
    </row>
    <row r="567" spans="1:1" x14ac:dyDescent="0.25">
      <c r="A567" s="3" t="s">
        <v>366</v>
      </c>
    </row>
    <row r="568" spans="1:1" x14ac:dyDescent="0.25">
      <c r="A568" s="3" t="s">
        <v>366</v>
      </c>
    </row>
    <row r="569" spans="1:1" x14ac:dyDescent="0.25">
      <c r="A569" s="3" t="s">
        <v>366</v>
      </c>
    </row>
    <row r="570" spans="1:1" x14ac:dyDescent="0.25">
      <c r="A570" s="3" t="s">
        <v>366</v>
      </c>
    </row>
    <row r="571" spans="1:1" x14ac:dyDescent="0.25">
      <c r="A571" s="3" t="s">
        <v>366</v>
      </c>
    </row>
    <row r="572" spans="1:1" x14ac:dyDescent="0.25">
      <c r="A572" s="3" t="s">
        <v>366</v>
      </c>
    </row>
    <row r="573" spans="1:1" x14ac:dyDescent="0.25">
      <c r="A573" s="3" t="s">
        <v>366</v>
      </c>
    </row>
    <row r="574" spans="1:1" x14ac:dyDescent="0.25">
      <c r="A574" s="3" t="s">
        <v>366</v>
      </c>
    </row>
    <row r="575" spans="1:1" x14ac:dyDescent="0.25">
      <c r="A575" s="3" t="s">
        <v>366</v>
      </c>
    </row>
    <row r="576" spans="1:1" x14ac:dyDescent="0.25">
      <c r="A576" s="3" t="s">
        <v>366</v>
      </c>
    </row>
    <row r="577" spans="1:1" x14ac:dyDescent="0.25">
      <c r="A577" s="3" t="s">
        <v>366</v>
      </c>
    </row>
    <row r="578" spans="1:1" x14ac:dyDescent="0.25">
      <c r="A578" s="3" t="s">
        <v>366</v>
      </c>
    </row>
    <row r="579" spans="1:1" x14ac:dyDescent="0.25">
      <c r="A579" s="3" t="s">
        <v>366</v>
      </c>
    </row>
    <row r="580" spans="1:1" x14ac:dyDescent="0.25">
      <c r="A580" s="3" t="s">
        <v>366</v>
      </c>
    </row>
    <row r="581" spans="1:1" x14ac:dyDescent="0.25">
      <c r="A581" s="3" t="s">
        <v>366</v>
      </c>
    </row>
    <row r="582" spans="1:1" x14ac:dyDescent="0.25">
      <c r="A582" s="3" t="s">
        <v>366</v>
      </c>
    </row>
  </sheetData>
  <hyperlinks>
    <hyperlink ref="A421" r:id="rId1" xr:uid="{213761DD-F74B-420E-B795-B619639BCC40}"/>
    <hyperlink ref="A420" r:id="rId2" xr:uid="{95B65D0D-AD90-46B1-A480-4302C3D05F05}"/>
    <hyperlink ref="A422" r:id="rId3" xr:uid="{7BD59B34-E567-41D3-9C3D-713D4C49A912}"/>
    <hyperlink ref="A410" r:id="rId4" xr:uid="{80F38A42-23E5-4DAC-9EE3-F5D593063004}"/>
    <hyperlink ref="A411" r:id="rId5" xr:uid="{20CBF935-34A7-4CA0-AB82-F21516393B08}"/>
    <hyperlink ref="A429" r:id="rId6" xr:uid="{BFD0CB75-EC94-4FBB-88A6-32DB6E7DE7EE}"/>
    <hyperlink ref="A430" r:id="rId7" xr:uid="{3E2E21E2-EEAB-455A-B75E-82EB8EE02F3F}"/>
    <hyperlink ref="A413" r:id="rId8" xr:uid="{C0A9BBEE-EFA5-4D07-BE8A-B13A5C9F4E73}"/>
    <hyperlink ref="A431" r:id="rId9" xr:uid="{79B35756-91D7-4E50-B733-0BCF23F155B6}"/>
    <hyperlink ref="A414" r:id="rId10" xr:uid="{3A696076-D7E0-4E73-8004-88B796D2B6FE}"/>
    <hyperlink ref="A415" r:id="rId11" xr:uid="{AF569912-F6EE-4681-97C3-8BC67407FB79}"/>
    <hyperlink ref="A428" r:id="rId12" xr:uid="{4F9F70E4-A42D-4DBD-9823-8DF205E7FC20}"/>
    <hyperlink ref="A423" r:id="rId13" xr:uid="{0DC9A6EA-D79C-44C5-858F-13D2CB173EF8}"/>
    <hyperlink ref="A424" r:id="rId14" xr:uid="{170D3143-AF91-47B4-8EA1-A2BBD984F9B9}"/>
    <hyperlink ref="A427" r:id="rId15" xr:uid="{397EF697-28F0-4994-B334-16D0E514CEB6}"/>
    <hyperlink ref="A425" r:id="rId16" xr:uid="{4AB90CE1-0111-49E8-B6F8-E05ADAD5F49C}"/>
    <hyperlink ref="A412" r:id="rId17" xr:uid="{A4A9619A-E2DD-4F39-A3D7-44927F521E3F}"/>
    <hyperlink ref="A426" r:id="rId18" xr:uid="{675556FC-F3D1-4DD3-9028-D2EA38BA1CC2}"/>
    <hyperlink ref="A463" r:id="rId19" xr:uid="{FEB6237F-5D90-42A9-A549-885CA661C77C}"/>
    <hyperlink ref="A451" r:id="rId20" xr:uid="{CC40190D-D7EB-432B-BAB6-6CEE13B60107}"/>
    <hyperlink ref="A452" r:id="rId21" xr:uid="{4337FE36-DB54-4121-B986-2E84A8A0CAAA}"/>
    <hyperlink ref="A455" r:id="rId22" xr:uid="{97CB2FC6-FDA0-477D-B2CB-B143F7B14130}"/>
    <hyperlink ref="A453" r:id="rId23" xr:uid="{0BE923C8-0C82-4635-BAE3-47887ABF8C99}"/>
    <hyperlink ref="A454" r:id="rId24" xr:uid="{DB1C972A-28FF-4378-AF90-2B7A61DDE025}"/>
    <hyperlink ref="A432" r:id="rId25" xr:uid="{24935F50-AA41-47B7-ABDB-F31E0177AD1B}"/>
    <hyperlink ref="A433" r:id="rId26" xr:uid="{7D3735F2-6BCE-4CF7-8169-75BAF2AD2B7F}"/>
    <hyperlink ref="A434" r:id="rId27" xr:uid="{7F0578AD-9B6F-467B-8FB9-2AABDAF25822}"/>
    <hyperlink ref="A457" r:id="rId28" xr:uid="{D7FED1B5-751A-4210-9610-9C55E342544C}"/>
    <hyperlink ref="A458" r:id="rId29" xr:uid="{E6C0FEA8-D366-4193-9E8B-143E7D2F31CB}"/>
    <hyperlink ref="A435" r:id="rId30" xr:uid="{6CD38973-EEDB-4A48-8CAE-2F6022DD59DD}"/>
    <hyperlink ref="A436" r:id="rId31" xr:uid="{CFBD176D-0366-4B00-9149-D0574408DF5C}"/>
    <hyperlink ref="A459" r:id="rId32" xr:uid="{33CFCF67-AD3F-434D-A3A1-38584F41B050}"/>
    <hyperlink ref="A437" r:id="rId33" xr:uid="{9CAB70EB-90F9-4551-A39C-0BF7CF1860E3}"/>
    <hyperlink ref="A438" r:id="rId34" xr:uid="{654C0FA2-5141-499D-8BEE-0FD929959ABB}"/>
    <hyperlink ref="A439" r:id="rId35" xr:uid="{E494A6A6-0555-433C-9D62-690507F954EF}"/>
    <hyperlink ref="A440" r:id="rId36" xr:uid="{9590B562-FEF4-4334-BB81-1B2F5F311C79}"/>
    <hyperlink ref="A460" r:id="rId37" xr:uid="{EEC119F1-ACCD-4891-AB16-E0F473E97190}"/>
    <hyperlink ref="A441" r:id="rId38" xr:uid="{B0E61D47-2760-4709-A0FA-35B12F75B89D}"/>
    <hyperlink ref="A442" r:id="rId39" xr:uid="{05FCE30A-3BC2-4542-B15A-C16E76F2526D}"/>
    <hyperlink ref="A461" r:id="rId40" xr:uid="{6E702D1C-A02E-4FC4-9244-07B1A1A90C21}"/>
    <hyperlink ref="A443" r:id="rId41" xr:uid="{10B1700F-0029-4B97-BD12-3C74D4CC2F4C}"/>
    <hyperlink ref="A462" r:id="rId42" xr:uid="{92AC8742-FFAB-46CC-B4E7-E5E8E0645CEE}"/>
    <hyperlink ref="A444" r:id="rId43" xr:uid="{8DD4EC24-F68C-479B-82AA-D0C9648C485C}"/>
    <hyperlink ref="A17" r:id="rId44" xr:uid="{B653242E-6F13-4D61-9F36-A48947E428E7}"/>
    <hyperlink ref="A18" r:id="rId45" xr:uid="{C58CD890-2328-4F79-BCCD-95E7578402C2}"/>
    <hyperlink ref="A19" r:id="rId46" xr:uid="{F2E2C267-DD04-4520-AA1E-50FB2A78F202}"/>
    <hyperlink ref="A20" r:id="rId47" xr:uid="{3D4C0BF0-709D-4BA6-9A74-1465FA070A3D}"/>
    <hyperlink ref="A21" r:id="rId48" xr:uid="{A74235C5-BF46-47BF-9254-BAA2A26403D7}"/>
    <hyperlink ref="A22" r:id="rId49" xr:uid="{64541DA5-F13C-4CF7-B0EE-DE28F8CEA715}"/>
    <hyperlink ref="A32" r:id="rId50" xr:uid="{CE5427DF-A0B1-49E1-8FC1-5A2EEBA7D091}"/>
    <hyperlink ref="A33" r:id="rId51" xr:uid="{C64CA43A-00B3-401B-872B-0EA5CA01077A}"/>
    <hyperlink ref="A35" r:id="rId52" xr:uid="{942C3FCA-E695-4017-975C-CA5B93C1D104}"/>
    <hyperlink ref="A36" r:id="rId53" xr:uid="{253ABEAE-212B-4ABD-BD35-AA89E16597BE}"/>
    <hyperlink ref="A37" r:id="rId54" xr:uid="{50BD3FCE-79CA-4E50-9937-E3341C54727C}"/>
    <hyperlink ref="A38" r:id="rId55" xr:uid="{96D8DC19-0217-45CF-AB73-5379F9B0455F}"/>
    <hyperlink ref="A40" r:id="rId56" xr:uid="{EE5BAAEE-5FFA-4393-BD70-1A982E911829}"/>
    <hyperlink ref="A41" r:id="rId57" xr:uid="{113B2D8A-0A29-4897-8C99-F71BA99F123A}"/>
    <hyperlink ref="A42" r:id="rId58" xr:uid="{6A403E44-62F9-4533-A775-05A78008D511}"/>
    <hyperlink ref="A59" r:id="rId59" xr:uid="{C4B7286C-F05C-46D3-ABBF-5534D52722DA}"/>
    <hyperlink ref="A60" r:id="rId60" xr:uid="{A4F05D0F-8E77-4C0B-AB47-18FCDD081115}"/>
    <hyperlink ref="A61" r:id="rId61" xr:uid="{08C19838-D460-4C4F-8631-915505100CFC}"/>
    <hyperlink ref="A62" r:id="rId62" xr:uid="{FA528BE0-E286-4644-BDC0-23F23C171D95}"/>
    <hyperlink ref="A74" r:id="rId63" xr:uid="{0B8B4C86-3335-4519-AD71-9544A16BD931}"/>
    <hyperlink ref="A75" r:id="rId64" xr:uid="{5D43ED5E-343B-451C-B083-9CF3C9976269}"/>
    <hyperlink ref="A76" r:id="rId65" xr:uid="{069CE6A1-D011-4682-9A7B-264283F9FF85}"/>
    <hyperlink ref="A77" r:id="rId66" xr:uid="{AF427A8E-40E0-461B-BB96-D35015B1EE7C}"/>
    <hyperlink ref="A78" r:id="rId67" xr:uid="{E61D3BFD-75CA-4299-9241-582A03FF3062}"/>
    <hyperlink ref="A80" r:id="rId68" xr:uid="{0603C4B8-3F08-4E8F-AC40-07B647216318}"/>
    <hyperlink ref="A109" r:id="rId69" xr:uid="{1FA16DEA-C101-48BF-8C67-38E19E461E53}"/>
    <hyperlink ref="A110" r:id="rId70" xr:uid="{DD8A2922-3D26-4ACC-BEFE-72C3F30C2FF6}"/>
    <hyperlink ref="A111" r:id="rId71" xr:uid="{E0C084CC-8220-4DE5-84EE-A1DC98768332}"/>
    <hyperlink ref="A112" r:id="rId72" xr:uid="{FAE28BD5-7BF0-4E37-8EB8-C972B3ACD6ED}"/>
    <hyperlink ref="A113" r:id="rId73" xr:uid="{A3E9BC80-5882-4B97-8A38-5A5CA22287D4}"/>
    <hyperlink ref="A114" r:id="rId74" xr:uid="{059A9991-611B-4503-85B7-C058B54DBEB6}"/>
    <hyperlink ref="A115" r:id="rId75" xr:uid="{0D7B6E55-D6A3-49AE-9ACB-776CAC7E6A08}"/>
    <hyperlink ref="A97" r:id="rId76" xr:uid="{161900D9-8305-429B-90A6-72EAC225C473}"/>
    <hyperlink ref="A98" r:id="rId77" xr:uid="{ABA42B83-CD6E-43B5-9544-B684BC5A19E7}"/>
    <hyperlink ref="A99" r:id="rId78" xr:uid="{894D638A-A47E-43DD-8E2C-F14AEDA75CF3}"/>
    <hyperlink ref="A100" r:id="rId79" xr:uid="{97C43BAB-EB43-405A-AEEE-B18C61D266EC}"/>
    <hyperlink ref="A101" r:id="rId80" xr:uid="{2288305D-64BF-4DDE-AB0A-7C705E2F119E}"/>
    <hyperlink ref="A102" r:id="rId81" xr:uid="{8F2A9605-2B93-4D3B-8B11-D637A39071FD}"/>
    <hyperlink ref="A103" r:id="rId82" xr:uid="{4AFDB0A6-6138-469F-BCD2-CA4C0F350AD1}"/>
    <hyperlink ref="A104" r:id="rId83" xr:uid="{D8B6F3DC-0CCA-49B7-9DAA-8440853A9E18}"/>
    <hyperlink ref="A105" r:id="rId84" xr:uid="{E369D3C3-840B-4DC2-B433-C0C03BA1C160}"/>
    <hyperlink ref="A106" r:id="rId85" xr:uid="{B2D8B705-AD6B-449D-B949-CDEEDCE66DE8}"/>
    <hyperlink ref="A107" r:id="rId86" xr:uid="{9247CD14-B55B-43C5-9E9E-87D4EF01BE84}"/>
    <hyperlink ref="A108" r:id="rId87" xr:uid="{B87211F3-A50A-4A1C-8174-ED0E4ED0DC97}"/>
    <hyperlink ref="A116" r:id="rId88" xr:uid="{336F3197-764D-4BBE-ADD7-555DFF252D19}"/>
    <hyperlink ref="A132" r:id="rId89" xr:uid="{39D442CF-44EB-4691-9EBF-D07EF4BB4761}"/>
    <hyperlink ref="A133" r:id="rId90" xr:uid="{B1AB08C6-E5A2-4EB6-8368-69C16D99BBEB}"/>
    <hyperlink ref="A134" r:id="rId91" xr:uid="{7C354DC5-CDD4-4A72-BED3-4D9BDC750567}"/>
    <hyperlink ref="A135" r:id="rId92" xr:uid="{A1FFC1A2-C477-4852-9687-95C534E8F9A4}"/>
    <hyperlink ref="A136" r:id="rId93" xr:uid="{2E7C6117-4A0D-4556-A85B-0CCF773385E9}"/>
    <hyperlink ref="A137" r:id="rId94" xr:uid="{A7BAF8FD-0E80-4795-87AF-A1945E6AB819}"/>
    <hyperlink ref="A131" r:id="rId95" xr:uid="{190168A0-801A-42CD-941B-25801302B209}"/>
    <hyperlink ref="A138" r:id="rId96" xr:uid="{EC3479FE-38AE-4B75-AD53-663DAF5801AA}"/>
    <hyperlink ref="A139" r:id="rId97" xr:uid="{AA4C2E5B-9A52-4011-A152-EB7A5162CFFA}"/>
    <hyperlink ref="A140" r:id="rId98" xr:uid="{ABA6D729-E71F-4872-B99F-1571F5612C84}"/>
    <hyperlink ref="A141" r:id="rId99" xr:uid="{8372B7D8-2B07-4B26-94BA-CBDE71A4FA9E}"/>
    <hyperlink ref="A142" r:id="rId100" xr:uid="{1936962A-62D0-42E2-AC11-AB89AD502860}"/>
    <hyperlink ref="A143" r:id="rId101" xr:uid="{CDD5ED4D-6455-4235-A35E-499A0FD5F9C4}"/>
    <hyperlink ref="A144" r:id="rId102" xr:uid="{7BDDA509-DF88-4506-9F40-E70FE7369733}"/>
    <hyperlink ref="A145" r:id="rId103" xr:uid="{749FB656-E189-49DD-A518-401DBDDAF030}"/>
    <hyperlink ref="A130" r:id="rId104" xr:uid="{C5A8DF52-81F3-48AF-A7D1-240A8622126C}"/>
    <hyperlink ref="A154" r:id="rId105" xr:uid="{50DC6123-FD0A-4DEF-ABA9-890B7B6F9C96}"/>
    <hyperlink ref="A155" r:id="rId106" xr:uid="{6B8C6F7C-C9DA-4AA4-83D6-8D61C576259A}"/>
    <hyperlink ref="A156" r:id="rId107" xr:uid="{95ED5257-955B-4BEE-B328-314099D590AB}"/>
    <hyperlink ref="A157" r:id="rId108" xr:uid="{D2813D10-4328-4B9D-9463-9CC26FC71A21}"/>
    <hyperlink ref="A158" r:id="rId109" xr:uid="{CC17D88C-4E1F-4190-8518-A8CD8A1B7208}"/>
    <hyperlink ref="A159" r:id="rId110" xr:uid="{3D92DA0B-763D-4168-A5DC-B9B93D3F152E}"/>
    <hyperlink ref="A160" r:id="rId111" xr:uid="{269A26D5-100B-47DB-94F3-C6A4BCB21F4C}"/>
    <hyperlink ref="A161" r:id="rId112" xr:uid="{3F3DE6F2-C229-4EC5-A225-AFC81CBBF3BF}"/>
    <hyperlink ref="A162" r:id="rId113" xr:uid="{7BDB4CA2-4950-4806-9212-A01597F693E6}"/>
    <hyperlink ref="A150" r:id="rId114" xr:uid="{EB241D6B-7B7A-4802-8045-0976F4C5AF7E}"/>
    <hyperlink ref="A163" r:id="rId115" xr:uid="{A498CD5C-853D-4FB6-B16F-E96EACADFE3F}"/>
    <hyperlink ref="A164" r:id="rId116" xr:uid="{1B8017AF-EF88-4BEF-A77A-4D6327610641}"/>
    <hyperlink ref="A165" r:id="rId117" xr:uid="{EE9AE98E-5663-4B9A-A19D-C9F409427E25}"/>
    <hyperlink ref="A166" r:id="rId118" xr:uid="{0331CD94-DDED-4594-8458-CB6280D06BE4}"/>
    <hyperlink ref="A153" r:id="rId119" xr:uid="{2468E8EF-8880-42C4-A918-7D2D6925073C}"/>
    <hyperlink ref="A167" r:id="rId120" xr:uid="{132EA3F7-1D4F-41C6-8039-225C0CDDDE5C}"/>
    <hyperlink ref="A168" r:id="rId121" xr:uid="{221E1218-8C64-4C0A-91A0-7695C16B8D6E}"/>
    <hyperlink ref="A169" r:id="rId122" xr:uid="{6F549D3F-6E3B-4A86-98FF-94E87FFD0620}"/>
    <hyperlink ref="A170" r:id="rId123" xr:uid="{D455197A-10E8-4E34-9B2C-E9B2F6B35F4C}"/>
    <hyperlink ref="A171" r:id="rId124" xr:uid="{518B2AAA-13E8-46F2-8961-B653D0E2B4DF}"/>
    <hyperlink ref="A172" r:id="rId125" xr:uid="{2CEE9E65-D920-4044-9B5C-DD7F5C7D4C8E}"/>
    <hyperlink ref="A181" r:id="rId126" xr:uid="{FC5DA2B2-7435-4AC4-8A07-BED15372FA39}"/>
    <hyperlink ref="A182" r:id="rId127" xr:uid="{BEF72C14-3755-43D7-A9F2-D18B2163D238}"/>
    <hyperlink ref="A183" r:id="rId128" xr:uid="{247C96D5-DF92-4C06-912C-62260B9962C3}"/>
    <hyperlink ref="A184" r:id="rId129" xr:uid="{97992EBC-0C79-41E5-92F9-34DBE10449B7}"/>
    <hyperlink ref="A185" r:id="rId130" xr:uid="{DD1A40C3-10E4-49B9-A34D-303C8601A2A8}"/>
    <hyperlink ref="A186" r:id="rId131" xr:uid="{2BED6454-7427-463A-B90E-A5B48CDD3218}"/>
    <hyperlink ref="A187" r:id="rId132" xr:uid="{587C3840-EFB5-4E3A-9A55-F59BD0175077}"/>
    <hyperlink ref="A188" r:id="rId133" xr:uid="{0C6E6C31-9E15-441D-953B-ECE7FC7175FE}"/>
    <hyperlink ref="A189" r:id="rId134" xr:uid="{2E5A9E3D-1FBC-4910-8696-AB3BA0B7F4E7}"/>
    <hyperlink ref="A190" r:id="rId135" xr:uid="{BF1A6685-786B-4134-A0AF-DDBB1851EFB7}"/>
    <hyperlink ref="A191" r:id="rId136" xr:uid="{46289092-7315-453E-84E9-32374D53F79C}"/>
    <hyperlink ref="A192" r:id="rId137" xr:uid="{CCEEE88B-61FC-4756-A041-A14EE39548F0}"/>
    <hyperlink ref="A193" r:id="rId138" xr:uid="{34A0B53B-FD7C-4550-97F2-79D5D083568D}"/>
    <hyperlink ref="A194" r:id="rId139" xr:uid="{86D2193F-D545-4DB6-ACDC-C92A182DDF7C}"/>
    <hyperlink ref="A195" r:id="rId140" xr:uid="{132FE302-A789-4D6B-92E6-70B35B5CD38C}"/>
    <hyperlink ref="A196" r:id="rId141" xr:uid="{C61F415D-0039-42A3-9685-193665997860}"/>
    <hyperlink ref="A197" r:id="rId142" xr:uid="{05BDD9C8-533D-4904-B79D-41006F1CFA61}"/>
    <hyperlink ref="A198" r:id="rId143" xr:uid="{91F70A15-FF22-4EFF-8827-226684F4366E}"/>
    <hyperlink ref="A208" r:id="rId144" xr:uid="{8FBCC2AC-9D36-43F6-A7C5-59B3208A8533}"/>
    <hyperlink ref="A202" r:id="rId145" xr:uid="{B66E9F09-EC3F-441D-BDB1-1C56AFCA4168}"/>
    <hyperlink ref="A203" r:id="rId146" xr:uid="{3BE144EC-58A2-44DA-B266-B4E15F79738F}"/>
    <hyperlink ref="A204" r:id="rId147" xr:uid="{317B6B1A-0D51-4A9F-B80F-50574EEAF08A}"/>
    <hyperlink ref="A205" r:id="rId148" xr:uid="{6936AF01-CBC1-4983-9ECC-8F58A7832B44}"/>
    <hyperlink ref="A206" r:id="rId149" xr:uid="{D72F43AD-57B8-4C54-9C74-26C7EF1C38A5}"/>
    <hyperlink ref="A207" r:id="rId150" xr:uid="{AD403D71-C221-40AA-9943-0B53CF465CF9}"/>
    <hyperlink ref="A209" r:id="rId151" xr:uid="{BB086910-CE1A-46AC-9724-D9EAFB40C1BE}"/>
    <hyperlink ref="A210" r:id="rId152" xr:uid="{0B9F0A05-9938-43FD-9086-098AA73BDEF7}"/>
    <hyperlink ref="A211" r:id="rId153" xr:uid="{65C37C34-8FF4-4A8F-982A-BBF606BA2173}"/>
    <hyperlink ref="A212" r:id="rId154" xr:uid="{0E506AB1-AE7B-4629-837E-CE64E0DC718B}"/>
    <hyperlink ref="A213" r:id="rId155" xr:uid="{58FBDF0A-4FF8-475C-9164-D11F1C6CD779}"/>
    <hyperlink ref="A214" r:id="rId156" xr:uid="{9E801361-D331-4082-A007-45AA0DBC93FD}"/>
    <hyperlink ref="A221" r:id="rId157" xr:uid="{F7CBB3D9-CD8F-4441-9220-EDFD6CE63F88}"/>
    <hyperlink ref="A222" r:id="rId158" xr:uid="{60C94746-DDBD-4A14-A3F9-2DD78EEB2C56}"/>
    <hyperlink ref="A223" r:id="rId159" xr:uid="{1DEF3381-223D-44F6-8B56-A5992FDA9F72}"/>
    <hyperlink ref="A224" r:id="rId160" xr:uid="{44393847-B345-45E1-B8BC-78DA41E569AE}"/>
    <hyperlink ref="A225" r:id="rId161" xr:uid="{AB5204C7-9C4F-4E95-BF90-16061233F9D6}"/>
    <hyperlink ref="A226" r:id="rId162" xr:uid="{F782A26E-620A-442F-92D0-EEECDD445FDD}"/>
    <hyperlink ref="A227" r:id="rId163" xr:uid="{97924AB6-1731-45C4-9233-9B37937C23AE}"/>
    <hyperlink ref="A228" r:id="rId164" xr:uid="{5F920957-CB64-4256-BFA9-487F096F407B}"/>
    <hyperlink ref="A216" r:id="rId165" xr:uid="{31EE0826-FABF-4398-8304-03B0D6E6CB43}"/>
    <hyperlink ref="A217" r:id="rId166" xr:uid="{72F9C82E-E555-4B33-B9C7-707B96F67561}"/>
    <hyperlink ref="A218" r:id="rId167" xr:uid="{D1C39949-DB97-4F74-B329-50EF8FCA83C5}"/>
    <hyperlink ref="A219" r:id="rId168" xr:uid="{32C87544-1718-4DA0-A012-47AB5A986130}"/>
    <hyperlink ref="A220" r:id="rId169" xr:uid="{67144C30-E6A7-4BC4-A16E-90A903CC801A}"/>
    <hyperlink ref="A244" r:id="rId170" xr:uid="{2E9EF2DF-FC83-4AEF-877B-5529E2A1768C}"/>
    <hyperlink ref="A246" r:id="rId171" xr:uid="{6A24AC53-6AF9-416A-9CD2-F49A8094DBE6}"/>
    <hyperlink ref="A245" r:id="rId172" xr:uid="{0217CD03-D4F7-4DCB-BB6C-81250D68F083}"/>
    <hyperlink ref="A230" r:id="rId173" xr:uid="{3D3A0B58-3E5A-4A1D-ADB5-6E048C13025F}"/>
    <hyperlink ref="A240" r:id="rId174" xr:uid="{288FC834-EF23-4360-8AE2-14308ECA915E}"/>
    <hyperlink ref="A241" r:id="rId175" xr:uid="{0F88FAC8-7936-4EBF-8EBE-7B8BBB9787E4}"/>
    <hyperlink ref="A236" r:id="rId176" xr:uid="{1CDDDC19-16EE-4D83-9603-E621FA6CEB5F}"/>
    <hyperlink ref="A242" r:id="rId177" xr:uid="{B8B4ED50-E38F-4EB4-8ADB-33D6398C9F31}"/>
    <hyperlink ref="A252" r:id="rId178" xr:uid="{D17D8D61-6C4E-41F1-B991-DD27B95CF4D3}"/>
    <hyperlink ref="A253" r:id="rId179" xr:uid="{4B80CD79-2F0D-4B44-B370-F89A41B7323C}"/>
    <hyperlink ref="A254" r:id="rId180" xr:uid="{C00049A5-84DC-40BB-B84C-3A526DFD9243}"/>
    <hyperlink ref="A255" r:id="rId181" xr:uid="{43554177-4179-4B59-B70D-415FEE5A48CE}"/>
    <hyperlink ref="A256" r:id="rId182" xr:uid="{70143054-25A2-4C45-8E24-F44DEB2FDC58}"/>
    <hyperlink ref="A258" r:id="rId183" xr:uid="{65B68985-1646-40C2-80BA-6C63E3AC7C28}"/>
    <hyperlink ref="A257" r:id="rId184" xr:uid="{A741F120-5A56-4B04-8FF2-C73203401329}"/>
    <hyperlink ref="A259" r:id="rId185" xr:uid="{2B83033E-4AA4-4077-9E56-487A5D13B8CA}"/>
    <hyperlink ref="A260" r:id="rId186" xr:uid="{9A94C8A0-56C4-4ACA-940B-A530CC569D63}"/>
    <hyperlink ref="A261" r:id="rId187" xr:uid="{3BEFBD48-CF17-45AC-96FF-CF9CED65365F}"/>
    <hyperlink ref="A262" r:id="rId188" xr:uid="{E60CE3A4-EBD0-42B8-B4FA-9BBC43FB1AC9}"/>
    <hyperlink ref="A263" r:id="rId189" xr:uid="{42BFF7D9-4491-466D-B8EB-3FAE6C8DCEBE}"/>
    <hyperlink ref="A264" r:id="rId190" xr:uid="{34BB346D-D14E-490A-B3EF-29D1439350A3}"/>
    <hyperlink ref="A266" r:id="rId191" xr:uid="{8B9ADD70-48AA-49D4-A0C3-F731075E4037}"/>
    <hyperlink ref="A267" r:id="rId192" xr:uid="{56ACA098-E980-459F-BD64-58D9EE05E5E6}"/>
    <hyperlink ref="A268" r:id="rId193" xr:uid="{50EBE18B-76DB-4DE4-9100-22006F99E8E1}"/>
    <hyperlink ref="A269" r:id="rId194" xr:uid="{2F002887-E981-42F1-9AB0-081F409471DD}"/>
    <hyperlink ref="A270" r:id="rId195" xr:uid="{5A3F6EDE-D370-4D0C-BDAE-5E4CF9FAC7BE}"/>
    <hyperlink ref="A273" r:id="rId196" xr:uid="{5C82657D-D645-40C5-AB8A-03FD0E61254D}"/>
    <hyperlink ref="A274" r:id="rId197" xr:uid="{2D3D7632-09C5-433E-99C4-EF2E2DCD8992}"/>
    <hyperlink ref="A275" r:id="rId198" xr:uid="{CA2EB6E3-DFF3-40FC-8EE8-0A277D36D6E9}"/>
    <hyperlink ref="A276" r:id="rId199" xr:uid="{904852EF-39DA-437F-B9FF-E35F64849DE7}"/>
    <hyperlink ref="A277" r:id="rId200" xr:uid="{F3E3DFE6-3F7D-4AC2-A73C-199B4B1C9E37}"/>
    <hyperlink ref="A272" r:id="rId201" xr:uid="{33331750-EE6E-4DE2-AD67-BB17EAC9875D}"/>
    <hyperlink ref="A283" r:id="rId202" xr:uid="{0E8E6A47-2722-4610-88AD-D77027C08243}"/>
    <hyperlink ref="A287" r:id="rId203" xr:uid="{96882ABC-A653-4617-883D-CA44EDA7AA85}"/>
    <hyperlink ref="A284" r:id="rId204" xr:uid="{678C28D7-7C24-4838-A591-997765CB19AD}"/>
    <hyperlink ref="A285" r:id="rId205" xr:uid="{55FE4A01-DAB5-4791-892E-E885979EF3C1}"/>
    <hyperlink ref="A286" r:id="rId206" xr:uid="{3A391FEA-88D8-432D-B34F-B0955641F2F8}"/>
    <hyperlink ref="A288" r:id="rId207" xr:uid="{1A2BA68A-FE44-4018-AF3D-BEEFC6A1C3B3}"/>
    <hyperlink ref="A289" r:id="rId208" xr:uid="{83272768-2841-471F-B5D2-339B7DBB39DA}"/>
    <hyperlink ref="A297" r:id="rId209" xr:uid="{D918517A-453F-449D-8BA2-0EF4926AE48A}"/>
    <hyperlink ref="A312" r:id="rId210" xr:uid="{D2181723-CA68-4C42-A47E-3B1044352228}"/>
    <hyperlink ref="A313" r:id="rId211" xr:uid="{7BD70BC5-3079-47F6-92CE-15BF758B9946}"/>
    <hyperlink ref="A314" r:id="rId212" xr:uid="{D3BB6F4A-F2DD-4E96-BE22-7489202CED42}"/>
    <hyperlink ref="A315" r:id="rId213" xr:uid="{89F1DDD2-10A4-4BA1-A05A-6C227382F36A}"/>
    <hyperlink ref="A316" r:id="rId214" xr:uid="{724F00AA-B4E2-48D2-B98D-0F0963365CA0}"/>
    <hyperlink ref="A317" r:id="rId215" xr:uid="{ACAAB9E1-94A6-4D27-AB7C-09BD04DAA950}"/>
    <hyperlink ref="A318" r:id="rId216" xr:uid="{0CE825AD-1505-4869-8F3B-602B95DE3C2F}"/>
    <hyperlink ref="A319" r:id="rId217" xr:uid="{69A89D30-AC86-4FBA-97D9-3337484EEFBD}"/>
    <hyperlink ref="A320" r:id="rId218" xr:uid="{B07515C8-2201-4864-AE84-9C7F5150A526}"/>
    <hyperlink ref="A310" r:id="rId219" xr:uid="{B355A3BA-21B3-44F3-B629-24962F13E2AB}"/>
    <hyperlink ref="A321" r:id="rId220" xr:uid="{000EBA9A-A15A-48CD-A28C-530C7CB56FCB}"/>
    <hyperlink ref="A305" r:id="rId221" xr:uid="{3EE75F9F-2732-45D1-B3CA-DEA6995966CE}"/>
    <hyperlink ref="A322" r:id="rId222" xr:uid="{AD8394A7-4C97-4B20-8E0C-4FD54477C44C}"/>
    <hyperlink ref="A311" r:id="rId223" xr:uid="{D09EED5E-6556-461B-A6C8-BBA33CCDF8D2}"/>
    <hyperlink ref="A330" r:id="rId224" xr:uid="{3B323B8F-744A-46C7-9176-7E03D5EFD76B}"/>
    <hyperlink ref="A326" r:id="rId225" xr:uid="{1EA2A6BA-747F-4341-B965-E88EA2134700}"/>
    <hyperlink ref="A327" r:id="rId226" xr:uid="{900362E1-CF39-4030-9554-188E7915F824}"/>
    <hyperlink ref="A325" r:id="rId227" xr:uid="{9DCEAB6B-E3BF-43A8-AD98-74160806C7D6}"/>
    <hyperlink ref="A331" r:id="rId228" xr:uid="{EACB6BF3-20DE-43D7-99E9-154CB8730561}"/>
    <hyperlink ref="A328" r:id="rId229" xr:uid="{35023998-24AA-4476-9E51-AF12EA735A9A}"/>
    <hyperlink ref="A329" r:id="rId230" xr:uid="{F11819F6-EDA6-4FC4-9EF8-348863C712EB}"/>
    <hyperlink ref="A334" r:id="rId231" xr:uid="{68EC36E8-9572-4139-842F-A07D74D5AE31}"/>
    <hyperlink ref="A344" r:id="rId232" xr:uid="{ADA77F53-47FE-4CA8-87EF-C4766D7F7F39}"/>
    <hyperlink ref="A335" r:id="rId233" xr:uid="{EE3B93AD-15A5-4FF5-A202-B7195881FEB2}"/>
    <hyperlink ref="A336" r:id="rId234" xr:uid="{898853C9-785F-45D8-ACCB-7DE5DA0E206A}"/>
    <hyperlink ref="A337" r:id="rId235" xr:uid="{5E0F6B22-5C37-4408-A393-E040DD938805}"/>
    <hyperlink ref="A338" r:id="rId236" xr:uid="{EC5C651B-B5CD-438C-911B-8CC158044662}"/>
    <hyperlink ref="A345" r:id="rId237" xr:uid="{72BC6577-0476-4DAC-8C0D-D36928AD4357}"/>
    <hyperlink ref="A339" r:id="rId238" xr:uid="{90FDB33F-43E9-4336-B855-7F78601AB85A}"/>
    <hyperlink ref="A332" r:id="rId239" xr:uid="{A910FD0E-6E45-4B89-8620-018E7403DE57}"/>
    <hyperlink ref="A340" r:id="rId240" xr:uid="{675914D0-9B7E-44DD-8669-BE01C9EE3C3B}"/>
    <hyperlink ref="A341" r:id="rId241" xr:uid="{3EB7C477-EE4D-4DC5-B9BD-BB5F411584F6}"/>
    <hyperlink ref="A342" r:id="rId242" xr:uid="{CBA4CDBC-CE40-4B2F-AC0B-C60C60F7E0DF}"/>
    <hyperlink ref="A343" r:id="rId243" xr:uid="{32A7132D-C07F-4836-8F94-11303D7BE791}"/>
    <hyperlink ref="A363" r:id="rId244" xr:uid="{79A0CF48-306E-4BDC-B8C1-AF60CCC4FF38}"/>
    <hyperlink ref="A361" r:id="rId245" xr:uid="{87F5181D-44B6-4196-9741-0B24D5000DDB}"/>
    <hyperlink ref="A346" r:id="rId246" xr:uid="{138A4C08-B1B9-416B-94DA-27894FBC2C00}"/>
    <hyperlink ref="A357" r:id="rId247" xr:uid="{ABA04C1A-4990-483F-AA1C-08CF18AE66E2}"/>
    <hyperlink ref="A358" r:id="rId248" xr:uid="{FDF24A9F-A0FA-4281-B93B-CA10E3CDFFD4}"/>
    <hyperlink ref="A364" r:id="rId249" xr:uid="{C85022E8-6C9E-4611-B4E4-202ACF3A9E30}"/>
    <hyperlink ref="A366" r:id="rId250" xr:uid="{B0388EAB-C388-441A-8224-0DC60A5C68B4}"/>
    <hyperlink ref="A369" r:id="rId251" xr:uid="{3F6670C2-84D1-485D-8EE1-728693EC22F5}"/>
    <hyperlink ref="A368" r:id="rId252" xr:uid="{973965CA-06D1-4D1C-8A87-3A0E324880F0}"/>
    <hyperlink ref="A367" r:id="rId253" xr:uid="{529C39A3-2F54-4B67-A853-D87867471FD8}"/>
    <hyperlink ref="A371" r:id="rId254" xr:uid="{C5C657BC-F66C-49EA-A8D0-EE6C9DF9B027}"/>
    <hyperlink ref="A375" r:id="rId255" xr:uid="{9459DA4A-CFF8-45B7-BC38-341FCA48F5C6}"/>
    <hyperlink ref="A376" r:id="rId256" xr:uid="{80FA0A64-7A91-466D-AA4F-B6FD1E9B04EA}"/>
    <hyperlink ref="A372" r:id="rId257" xr:uid="{08EE30F5-31B2-4C9B-8890-AD2B068E12D8}"/>
    <hyperlink ref="A377" r:id="rId258" xr:uid="{1D2EF3E3-2616-4D3C-BB3A-B30291784FF7}"/>
    <hyperlink ref="A378" r:id="rId259" xr:uid="{51B77DE4-A6F5-4BD9-B633-5DE344D834FC}"/>
    <hyperlink ref="A370" r:id="rId260" xr:uid="{DC19CB0A-E5E5-4F14-886A-8EE26AA5C17D}"/>
    <hyperlink ref="A384" r:id="rId261" xr:uid="{A836BEA9-8459-4986-8B7C-ED714D4F6C0B}"/>
    <hyperlink ref="A385" r:id="rId262" xr:uid="{99CA5A32-2B2A-4B58-8829-1E309690ABCE}"/>
    <hyperlink ref="A409" r:id="rId263" xr:uid="{ADC7F613-992A-4EF7-8C67-7C37BDF27149}"/>
    <hyperlink ref="A388" r:id="rId264" xr:uid="{B8ED7075-A561-46B8-8D4A-FDEA16404D53}"/>
    <hyperlink ref="A389" r:id="rId265" xr:uid="{012674C2-C3E4-4914-8C82-D3A40F4AA70F}"/>
    <hyperlink ref="A397" r:id="rId266" xr:uid="{9B5F8A6C-CF94-4137-A398-C9DDBAD02E39}"/>
    <hyperlink ref="A379" r:id="rId267" xr:uid="{E570B282-A22A-4A1B-8497-11448A33A444}"/>
    <hyperlink ref="A404" r:id="rId268" xr:uid="{02DF6F23-A207-45F7-8C32-C65076F1B27B}"/>
    <hyperlink ref="A405" r:id="rId269" xr:uid="{4774D861-61F8-4E08-8F0C-7FF562CD3B51}"/>
    <hyperlink ref="A381" r:id="rId270" xr:uid="{8B62097B-9CE0-4BDA-B312-C4A08396F35D}"/>
    <hyperlink ref="A380" r:id="rId271" xr:uid="{34C961A5-98B6-44DB-BBE0-0EC09B8E558C}"/>
    <hyperlink ref="A382" r:id="rId272" xr:uid="{A49A4163-D29F-4BE4-B7EC-06215F742F11}"/>
    <hyperlink ref="A406" r:id="rId273" xr:uid="{36AFA2BD-8450-4435-86C3-77B92C93BEC0}"/>
    <hyperlink ref="A383" r:id="rId274" xr:uid="{6BE9F243-33D7-4D1E-A627-CF7F9503E61D}"/>
    <hyperlink ref="A407" r:id="rId275" xr:uid="{063CD047-8BA0-462A-937D-376416FF4E28}"/>
    <hyperlink ref="A408" r:id="rId276" xr:uid="{F07284C4-8A5E-4FD6-8A4A-B53F5D0FF06E}"/>
    <hyperlink ref="A403" r:id="rId277" xr:uid="{ADC57F16-C894-4B1C-BB63-9E3912F06729}"/>
    <hyperlink ref="A475" r:id="rId278" xr:uid="{24703A23-5B1E-4037-9B3E-E0733A7EA7A9}"/>
    <hyperlink ref="A476" r:id="rId279" xr:uid="{46588220-3823-4277-9EDF-A018D0DBC216}"/>
    <hyperlink ref="A450" r:id="rId280" xr:uid="{BA595BB5-C671-4EE2-8D30-0BB8BD3E76E4}"/>
    <hyperlink ref="A480" r:id="rId281" xr:uid="{DCC6BAAC-0C78-40E0-BAF2-295883789986}"/>
    <hyperlink ref="A478" r:id="rId282" xr:uid="{0F721CC4-620F-4016-AC14-B1EA604DAB35}"/>
    <hyperlink ref="A477" r:id="rId283" xr:uid="{BFCB8EEF-1A7C-4627-A8CB-891DDF708C44}"/>
    <hyperlink ref="A479" r:id="rId284" xr:uid="{CCCB48D4-09E5-46B2-A0D4-5C97E7CB909F}"/>
    <hyperlink ref="A481" r:id="rId285" xr:uid="{B6E07D68-2EC9-4BE5-9341-631712C3FFD5}"/>
    <hyperlink ref="A482" r:id="rId286" xr:uid="{25A78A65-1DE0-4299-942A-EC54C7529ADE}"/>
    <hyperlink ref="A484" r:id="rId287" xr:uid="{22ACE452-7708-4CFC-B3B7-F0990AB8132B}"/>
    <hyperlink ref="A483" r:id="rId288" xr:uid="{49C9CD2E-8184-4124-96AC-0BF12385CB12}"/>
    <hyperlink ref="A465" r:id="rId289" xr:uid="{CDC2DBCD-176A-436F-9518-6A8683F1AE1D}"/>
    <hyperlink ref="A466" r:id="rId290" xr:uid="{000164BF-6158-4793-9B9F-B5222E47AB40}"/>
    <hyperlink ref="A467" r:id="rId291" xr:uid="{C732F182-0F44-477D-9B84-B2AF8CD26F41}"/>
    <hyperlink ref="A485" r:id="rId292" xr:uid="{438D6DFD-6D74-4793-9DDD-8C22A5333DE9}"/>
    <hyperlink ref="A486" r:id="rId293" xr:uid="{711E935D-E0C4-4C5C-93C9-1203253420DD}"/>
    <hyperlink ref="A474" r:id="rId294" xr:uid="{76994BCB-17BB-4A2D-9823-46F4F85D284F}"/>
    <hyperlink ref="A464" r:id="rId295" xr:uid="{773B0AE9-FC20-402E-9E6A-AE9C10D41502}"/>
    <hyperlink ref="A492" r:id="rId296" xr:uid="{B410055A-A9A4-4F8A-814F-70EA9EAEC6DB}"/>
    <hyperlink ref="A493" r:id="rId297" xr:uid="{C35B2F17-CF15-4326-9DA3-4EF3FBD5F5BE}"/>
    <hyperlink ref="A494" r:id="rId298" xr:uid="{E41EA420-FF21-4D0C-92A4-E002919AA8F3}"/>
    <hyperlink ref="A495" r:id="rId299" xr:uid="{23A95CA6-5B77-4343-AAA9-7B1B1A320F95}"/>
    <hyperlink ref="A497" r:id="rId300" xr:uid="{1FE793B0-1791-48B7-B85F-F9901BD952FA}"/>
    <hyperlink ref="A496" r:id="rId301" xr:uid="{86DFA97F-41D6-4E31-842E-DD4C21115736}"/>
    <hyperlink ref="A498" r:id="rId302" xr:uid="{1306F025-A8C4-4995-989B-7F52A4F71F4A}"/>
    <hyperlink ref="A499" r:id="rId303" xr:uid="{D4E44196-BDF6-4437-9A3B-0778DFCE8BFC}"/>
    <hyperlink ref="A500" r:id="rId304" xr:uid="{9233993D-1478-4CC6-A9F2-E07FFA143601}"/>
    <hyperlink ref="A487" r:id="rId305" xr:uid="{103F3892-9A60-4842-A10C-1DA5285395DE}"/>
    <hyperlink ref="A501" r:id="rId306" xr:uid="{D1199505-3B14-4BB1-8888-D0AC0E5416BA}"/>
    <hyperlink ref="A488" r:id="rId307" xr:uid="{8DA12895-B120-4D09-B82A-423C0A85EBAA}"/>
    <hyperlink ref="A489" r:id="rId308" xr:uid="{675816BC-CFB7-48E5-B1D5-2282546275F0}"/>
    <hyperlink ref="A490" r:id="rId309" xr:uid="{3950952F-B624-408C-BA9E-D7B55F2D2E3F}"/>
    <hyperlink ref="A491" r:id="rId310" xr:uid="{D0A7FE0E-7328-43A5-AF57-FE564002E383}"/>
    <hyperlink ref="A503" r:id="rId311" xr:uid="{4424906F-1646-46EB-99D9-3B042DC12C45}"/>
    <hyperlink ref="A504" r:id="rId312" xr:uid="{F6E787BD-B3B0-4711-9665-F679E8606F86}"/>
    <hyperlink ref="A505" r:id="rId313" xr:uid="{1A207E61-1051-47EA-9F1E-2541C3031F7F}"/>
    <hyperlink ref="A506" r:id="rId314" xr:uid="{CEAD3C33-CC4E-4DBC-B111-CB5F4E6FB9C0}"/>
    <hyperlink ref="A507" r:id="rId315" xr:uid="{CE780C6D-66B2-40D6-AAAB-CF4DF64BF500}"/>
    <hyperlink ref="A502" r:id="rId316" xr:uid="{6670C349-01B0-4008-8D01-0BA28DDC3441}"/>
    <hyperlink ref="A508" r:id="rId317" xr:uid="{38AEC7D3-EA77-4D74-9F88-AEB2D6D1B585}"/>
    <hyperlink ref="A509" r:id="rId318" xr:uid="{0550D4B5-CBDA-4F22-AA52-80A5AE842293}"/>
    <hyperlink ref="A510" r:id="rId319" xr:uid="{F161BD4A-1914-4741-997D-A08E0F4CF52F}"/>
    <hyperlink ref="A513" r:id="rId320" xr:uid="{619A620E-46AB-4652-B8AD-D73B30EA348B}"/>
    <hyperlink ref="A511" r:id="rId321" xr:uid="{184710CF-5697-4E1A-9154-DA51C2D7949C}"/>
    <hyperlink ref="A514" r:id="rId322" xr:uid="{5B069809-113D-4DF5-BE9F-A52B6FEF971C}"/>
    <hyperlink ref="A512" r:id="rId323" xr:uid="{92FC83AB-A3E4-42EF-A799-41A2D90343A1}"/>
    <hyperlink ref="A523" r:id="rId324" xr:uid="{E5A889E7-875F-413B-BB33-1B9A715E71C3}"/>
    <hyperlink ref="A524" r:id="rId325" xr:uid="{8CFC66A6-F863-49C3-8CBB-423BD7F11F85}"/>
    <hyperlink ref="A515" r:id="rId326" xr:uid="{2F5F440D-6D80-4FE0-B5B8-8A5FBC6D4C74}"/>
    <hyperlink ref="A516" r:id="rId327" xr:uid="{60CC0CEA-6306-4BBD-8799-5536816D52FF}"/>
    <hyperlink ref="A525" r:id="rId328" xr:uid="{CE4FE157-F923-414E-BAEB-21A9475F36E2}"/>
    <hyperlink ref="A517" r:id="rId329" xr:uid="{2CEAD95F-6DE4-4C35-AC3F-EE0AFEEB5F10}"/>
    <hyperlink ref="A518" r:id="rId330" xr:uid="{4F84C201-211D-4DBB-B9DE-2C2120183D3C}"/>
    <hyperlink ref="A519" r:id="rId331" xr:uid="{832942F7-98FD-46A2-8036-DEC625AFCB96}"/>
    <hyperlink ref="A520" r:id="rId332" xr:uid="{B7F1704C-3AE0-4ACB-B20E-A83B24C4E711}"/>
    <hyperlink ref="A526" r:id="rId333" xr:uid="{6A5169EE-96E7-453F-8D79-1863F051E35A}"/>
    <hyperlink ref="A527" r:id="rId334" xr:uid="{D17E62E0-2DE0-4B70-A52E-9CE7DFC004E6}"/>
    <hyperlink ref="A528" r:id="rId335" xr:uid="{AB1E902C-C817-458A-B2CC-56608DB78CC9}"/>
    <hyperlink ref="A529" r:id="rId336" xr:uid="{A3BD173F-B5BD-489B-87B0-CF5FED2E8C27}"/>
    <hyperlink ref="A530" r:id="rId337" xr:uid="{20E2844E-E843-469A-81A8-D0DBE291C60E}"/>
    <hyperlink ref="A521" r:id="rId338" xr:uid="{994C3DD9-B97F-41D4-8C84-B8D85D30D179}"/>
    <hyperlink ref="A531" r:id="rId339" xr:uid="{B6EF2815-A2C4-4A10-9A01-606F6E6F3004}"/>
    <hyperlink ref="A532" r:id="rId340" xr:uid="{A665163A-6EA7-4452-A2DE-AA6C9698598C}"/>
    <hyperlink ref="A533" r:id="rId341" xr:uid="{C4B60691-E7FC-4172-B0C6-6B551AE8A473}"/>
    <hyperlink ref="A522" r:id="rId342" xr:uid="{ED31FAF1-6AAD-4C25-B4A7-19327924416B}"/>
    <hyperlink ref="A540" r:id="rId343" xr:uid="{65006DED-45F7-43C4-B695-021F856593EA}"/>
    <hyperlink ref="A534" r:id="rId344" xr:uid="{1EB08988-4308-4E97-AD65-358A06FDA5FD}"/>
    <hyperlink ref="A535" r:id="rId345" xr:uid="{13B2FE28-6128-4EF3-B430-60B0754FF460}"/>
    <hyperlink ref="A536" r:id="rId346" xr:uid="{759A9BE1-1D56-41BB-984F-A87F1E864E77}"/>
    <hyperlink ref="A537" r:id="rId347" xr:uid="{5D047CF9-649E-4CA4-AFF9-CE3303214648}"/>
    <hyperlink ref="A538" r:id="rId348" xr:uid="{88C93B0A-9A9E-4435-82AC-3195B2E5CDEC}"/>
    <hyperlink ref="A539" r:id="rId349" xr:uid="{2039C4F0-8720-4702-BAAE-235107059C28}"/>
    <hyperlink ref="A541" r:id="rId350" xr:uid="{7208A4D8-EAB7-4850-8FF3-7B53B429BA85}"/>
    <hyperlink ref="A542" r:id="rId351" xr:uid="{C33B10B0-9775-4D85-BF52-629DABBB95BC}"/>
    <hyperlink ref="A543" r:id="rId352" xr:uid="{4C9297AF-D256-4D3E-A53C-147D46A3AA91}"/>
    <hyperlink ref="A544" r:id="rId353" xr:uid="{1E5B41DA-1A9F-4852-B3CD-8971B0A2A3E5}"/>
    <hyperlink ref="A546" r:id="rId354" xr:uid="{5A0918CC-565C-4E8C-BDC6-3F7FFC2EC692}"/>
    <hyperlink ref="A547" r:id="rId355" xr:uid="{87D2FBBF-DA92-4ADF-8572-0EDEC06187D2}"/>
    <hyperlink ref="A548" r:id="rId356" xr:uid="{111FC2C1-3476-4CC6-AADE-5293FE75B50C}"/>
    <hyperlink ref="A549" r:id="rId357" xr:uid="{E58A38E6-06C0-4DE3-98DD-53A3BF1E65FE}"/>
    <hyperlink ref="A545" r:id="rId358" xr:uid="{8013D3E1-E98A-47D9-8144-FEACF1752B8E}"/>
    <hyperlink ref="A550" r:id="rId359" xr:uid="{3090D0CD-EF87-4E63-A776-45B3ADC7174A}"/>
    <hyperlink ref="A551" r:id="rId360" xr:uid="{B247F775-4228-487D-84D1-07D988CAFFAF}"/>
    <hyperlink ref="A552" r:id="rId361" xr:uid="{A6A058DF-8BDA-43A4-B57A-C28372653F01}"/>
    <hyperlink ref="A553" r:id="rId362" xr:uid="{CEB3B84A-E3A1-4574-BD15-301EEA64E55C}"/>
    <hyperlink ref="A554" r:id="rId363" xr:uid="{F0DED2F0-BFBB-42F0-94BF-320F364D4141}"/>
    <hyperlink ref="A555" r:id="rId364" xr:uid="{F46B67BC-4E5D-4D9A-9039-C30C6ED52A22}"/>
    <hyperlink ref="A556" r:id="rId365" xr:uid="{AEA7866F-D992-4EBC-91E1-B1F4F9BA870E}"/>
    <hyperlink ref="A557" r:id="rId366" xr:uid="{099A34C4-B50B-40AD-81A1-B77CB4FD98B4}"/>
    <hyperlink ref="A558" r:id="rId367" xr:uid="{FD20E346-E802-4ECF-AB57-AC27BD460972}"/>
    <hyperlink ref="A559" r:id="rId368" xr:uid="{1E6926CA-7767-4595-B889-8C47DD5899AC}"/>
    <hyperlink ref="A560" r:id="rId369" xr:uid="{BC0B21DE-E1D2-4D2A-881F-851B102E994E}"/>
    <hyperlink ref="A561" r:id="rId370" xr:uid="{D3B0632C-4941-4AA4-AB8F-2C23CFD0CAB8}"/>
    <hyperlink ref="A562" r:id="rId371" xr:uid="{5B5F002A-7DB1-4306-B78A-76DE9B13551B}"/>
    <hyperlink ref="A563" r:id="rId372" xr:uid="{4D3FB853-D65B-4204-8E25-68E95DE27FA1}"/>
    <hyperlink ref="A564" r:id="rId373" xr:uid="{1E031269-548C-41FB-B2A5-4492458D1723}"/>
    <hyperlink ref="A569" r:id="rId374" xr:uid="{D213F0EA-217B-40AF-9196-12DC8459C9E9}"/>
    <hyperlink ref="A567" r:id="rId375" xr:uid="{5F0F15D9-5BB1-4CE3-A91B-9635EC52E1A3}"/>
    <hyperlink ref="A566" r:id="rId376" xr:uid="{603ED1D2-C75C-424C-9CAE-BA3D47E2C380}"/>
    <hyperlink ref="A570" r:id="rId377" xr:uid="{774174EF-A7AA-42ED-8829-FFF0F283FE1E}"/>
    <hyperlink ref="A568" r:id="rId378" xr:uid="{24F8DFB4-1168-44ED-9831-A4C064EC3BAC}"/>
    <hyperlink ref="A571" r:id="rId379" xr:uid="{386B6962-9F14-48AE-817A-C2ED02E0BFFD}"/>
    <hyperlink ref="A574" r:id="rId380" xr:uid="{67F7C49B-B834-43C8-BB1F-D70C693B8F8C}"/>
    <hyperlink ref="A572" r:id="rId381" xr:uid="{B535E525-E3CC-4234-A17F-2D727F789DA2}"/>
    <hyperlink ref="A575" r:id="rId382" xr:uid="{D669A51D-B7BA-45F1-87E7-31311C24DA73}"/>
    <hyperlink ref="A573" r:id="rId383" xr:uid="{C77FC662-D7CF-4B47-B25B-A1CDD74A4A4B}"/>
    <hyperlink ref="A576" r:id="rId384" xr:uid="{484DB78C-8DC9-4756-8A05-186202D9F336}"/>
    <hyperlink ref="A577" r:id="rId385" xr:uid="{AD4E4D21-D361-4858-86DB-22B7BE953628}"/>
    <hyperlink ref="A578" r:id="rId386" xr:uid="{FBE17B40-A3B5-449E-BA0E-34DB57C862A8}"/>
    <hyperlink ref="A579" r:id="rId387" xr:uid="{D8BAC3F3-96BB-43C8-BB70-66D927F8F0F0}"/>
    <hyperlink ref="A580" r:id="rId388" xr:uid="{231ECD1A-337B-4FCA-9901-674B3886DD32}"/>
    <hyperlink ref="A581" r:id="rId389" xr:uid="{7EE84F55-5B01-4BA0-9FDF-EF2055850740}"/>
    <hyperlink ref="A582" r:id="rId390" xr:uid="{46F867B4-8E37-4C1C-A40A-49DE79145802}"/>
    <hyperlink ref="A565" r:id="rId391" xr:uid="{8416A63D-4BD0-4833-85EB-47BE7276A7D3}"/>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35D07B-6375-420E-904D-588C84C2C1FF}">
  <dimension ref="A1:H18402"/>
  <sheetViews>
    <sheetView topLeftCell="B13550" workbookViewId="0">
      <selection activeCell="B13550" sqref="B13550"/>
    </sheetView>
  </sheetViews>
  <sheetFormatPr defaultColWidth="8.85546875" defaultRowHeight="15" x14ac:dyDescent="0.25"/>
  <cols>
    <col min="1" max="1" width="11.42578125" bestFit="1" customWidth="1"/>
    <col min="2" max="2" width="20.42578125" customWidth="1"/>
    <col min="3" max="3" width="20.28515625" customWidth="1"/>
    <col min="4" max="4" width="38" bestFit="1" customWidth="1"/>
    <col min="5" max="5" width="26.7109375" bestFit="1" customWidth="1"/>
    <col min="6" max="6" width="37.85546875" customWidth="1"/>
    <col min="7" max="7" width="23.28515625" bestFit="1" customWidth="1"/>
  </cols>
  <sheetData>
    <row r="1" spans="1:6" ht="23.25" customHeight="1" x14ac:dyDescent="0.35">
      <c r="A1" s="2211" t="s">
        <v>2855</v>
      </c>
      <c r="B1" s="2211"/>
      <c r="C1" s="2211"/>
      <c r="D1" s="2211"/>
      <c r="E1" s="2211"/>
      <c r="F1" s="2211"/>
    </row>
    <row r="3" spans="1:6" ht="18.75" x14ac:dyDescent="0.3">
      <c r="A3" s="7" t="s">
        <v>740</v>
      </c>
      <c r="B3" s="7" t="s">
        <v>741</v>
      </c>
      <c r="C3" s="8" t="s">
        <v>2271</v>
      </c>
      <c r="D3" s="8" t="s">
        <v>2272</v>
      </c>
      <c r="E3" s="8" t="s">
        <v>2308</v>
      </c>
      <c r="F3" s="8" t="s">
        <v>2309</v>
      </c>
    </row>
    <row r="4" spans="1:6" ht="18.75" x14ac:dyDescent="0.3">
      <c r="A4" s="18" t="s">
        <v>2714</v>
      </c>
      <c r="B4" s="44" t="s">
        <v>2856</v>
      </c>
      <c r="C4" s="19" t="s">
        <v>2857</v>
      </c>
      <c r="D4" s="158" t="s">
        <v>2277</v>
      </c>
      <c r="E4" s="159" t="s">
        <v>2858</v>
      </c>
      <c r="F4" s="12" t="s">
        <v>2859</v>
      </c>
    </row>
    <row r="5" spans="1:6" ht="18.75" x14ac:dyDescent="0.3">
      <c r="A5" s="20" t="s">
        <v>2714</v>
      </c>
      <c r="B5" s="43" t="s">
        <v>2856</v>
      </c>
      <c r="C5" s="21" t="s">
        <v>2857</v>
      </c>
      <c r="D5" s="158" t="s">
        <v>2277</v>
      </c>
      <c r="E5" s="159" t="s">
        <v>2860</v>
      </c>
      <c r="F5" s="40" t="s">
        <v>2861</v>
      </c>
    </row>
    <row r="6" spans="1:6" ht="18.75" x14ac:dyDescent="0.3">
      <c r="A6" s="20" t="s">
        <v>2714</v>
      </c>
      <c r="B6" s="43" t="s">
        <v>2856</v>
      </c>
      <c r="C6" s="21" t="s">
        <v>2857</v>
      </c>
      <c r="D6" s="158" t="s">
        <v>2277</v>
      </c>
      <c r="E6" s="159" t="s">
        <v>2862</v>
      </c>
      <c r="F6" s="12" t="s">
        <v>2863</v>
      </c>
    </row>
    <row r="7" spans="1:6" ht="18.75" x14ac:dyDescent="0.3">
      <c r="A7" s="20" t="s">
        <v>2714</v>
      </c>
      <c r="B7" s="43" t="s">
        <v>2856</v>
      </c>
      <c r="C7" s="21" t="s">
        <v>2857</v>
      </c>
      <c r="D7" s="158" t="s">
        <v>2278</v>
      </c>
      <c r="E7" s="159" t="s">
        <v>2864</v>
      </c>
      <c r="F7" s="12" t="s">
        <v>2865</v>
      </c>
    </row>
    <row r="8" spans="1:6" ht="18.75" x14ac:dyDescent="0.3">
      <c r="A8" s="20" t="s">
        <v>2714</v>
      </c>
      <c r="B8" s="43" t="s">
        <v>2856</v>
      </c>
      <c r="C8" s="21" t="s">
        <v>2857</v>
      </c>
      <c r="D8" s="158" t="s">
        <v>2278</v>
      </c>
      <c r="E8" s="159" t="s">
        <v>2866</v>
      </c>
      <c r="F8" s="12" t="s">
        <v>2867</v>
      </c>
    </row>
    <row r="9" spans="1:6" ht="18.75" x14ac:dyDescent="0.3">
      <c r="A9" s="20" t="s">
        <v>2714</v>
      </c>
      <c r="B9" s="43" t="s">
        <v>2856</v>
      </c>
      <c r="C9" s="21" t="s">
        <v>2857</v>
      </c>
      <c r="D9" s="158" t="s">
        <v>2278</v>
      </c>
      <c r="E9" s="159" t="s">
        <v>2427</v>
      </c>
      <c r="F9" s="12" t="s">
        <v>2428</v>
      </c>
    </row>
    <row r="10" spans="1:6" ht="18.75" x14ac:dyDescent="0.3">
      <c r="A10" s="20" t="s">
        <v>2714</v>
      </c>
      <c r="B10" s="43" t="s">
        <v>2856</v>
      </c>
      <c r="C10" s="21" t="s">
        <v>2857</v>
      </c>
      <c r="D10" s="158" t="s">
        <v>2278</v>
      </c>
      <c r="E10" s="159" t="s">
        <v>2868</v>
      </c>
      <c r="F10" s="12" t="s">
        <v>2869</v>
      </c>
    </row>
    <row r="11" spans="1:6" ht="18.75" x14ac:dyDescent="0.3">
      <c r="A11" s="20" t="s">
        <v>2714</v>
      </c>
      <c r="B11" s="43" t="s">
        <v>2856</v>
      </c>
      <c r="C11" s="21" t="s">
        <v>2857</v>
      </c>
      <c r="D11" s="158" t="s">
        <v>2279</v>
      </c>
      <c r="E11" s="159" t="s">
        <v>2500</v>
      </c>
      <c r="F11" s="12" t="s">
        <v>2501</v>
      </c>
    </row>
    <row r="12" spans="1:6" ht="18.75" x14ac:dyDescent="0.3">
      <c r="A12" s="20" t="s">
        <v>2714</v>
      </c>
      <c r="B12" s="43" t="s">
        <v>2856</v>
      </c>
      <c r="C12" s="21" t="s">
        <v>2857</v>
      </c>
      <c r="D12" s="158" t="s">
        <v>2279</v>
      </c>
      <c r="E12" s="159" t="s">
        <v>2870</v>
      </c>
      <c r="F12" s="12" t="s">
        <v>2503</v>
      </c>
    </row>
    <row r="13" spans="1:6" ht="18.75" x14ac:dyDescent="0.3">
      <c r="A13" s="20" t="s">
        <v>2714</v>
      </c>
      <c r="B13" s="43" t="s">
        <v>2856</v>
      </c>
      <c r="C13" s="21" t="s">
        <v>2857</v>
      </c>
      <c r="D13" s="158" t="s">
        <v>2279</v>
      </c>
      <c r="E13" s="159" t="s">
        <v>2871</v>
      </c>
      <c r="F13" s="12" t="s">
        <v>2872</v>
      </c>
    </row>
    <row r="14" spans="1:6" ht="18.75" x14ac:dyDescent="0.3">
      <c r="A14" s="20" t="s">
        <v>2714</v>
      </c>
      <c r="B14" s="43" t="s">
        <v>2856</v>
      </c>
      <c r="C14" s="21" t="s">
        <v>2857</v>
      </c>
      <c r="D14" s="158" t="s">
        <v>2279</v>
      </c>
      <c r="E14" s="159" t="s">
        <v>2873</v>
      </c>
      <c r="F14" s="12" t="s">
        <v>2874</v>
      </c>
    </row>
    <row r="15" spans="1:6" ht="18.75" x14ac:dyDescent="0.3">
      <c r="A15" s="20" t="s">
        <v>2714</v>
      </c>
      <c r="B15" s="43" t="s">
        <v>2856</v>
      </c>
      <c r="C15" s="21" t="s">
        <v>2857</v>
      </c>
      <c r="D15" s="158" t="s">
        <v>2280</v>
      </c>
      <c r="E15" s="159" t="s">
        <v>2875</v>
      </c>
      <c r="F15" s="159" t="s">
        <v>2876</v>
      </c>
    </row>
    <row r="16" spans="1:6" ht="18.75" x14ac:dyDescent="0.3">
      <c r="A16" s="20" t="s">
        <v>2714</v>
      </c>
      <c r="B16" s="43" t="s">
        <v>2856</v>
      </c>
      <c r="C16" s="21" t="s">
        <v>2857</v>
      </c>
      <c r="D16" s="158" t="s">
        <v>2280</v>
      </c>
      <c r="E16" s="159" t="s">
        <v>2877</v>
      </c>
      <c r="F16" s="159" t="s">
        <v>2878</v>
      </c>
    </row>
    <row r="17" spans="1:6" ht="18.75" x14ac:dyDescent="0.3">
      <c r="A17" s="20" t="s">
        <v>2714</v>
      </c>
      <c r="B17" s="43" t="s">
        <v>2856</v>
      </c>
      <c r="C17" s="21" t="s">
        <v>2857</v>
      </c>
      <c r="D17" s="158" t="s">
        <v>2280</v>
      </c>
      <c r="E17" s="159" t="s">
        <v>2879</v>
      </c>
      <c r="F17" s="159" t="s">
        <v>2880</v>
      </c>
    </row>
    <row r="18" spans="1:6" ht="18.75" x14ac:dyDescent="0.3">
      <c r="A18" s="20" t="s">
        <v>2714</v>
      </c>
      <c r="B18" s="43" t="s">
        <v>2856</v>
      </c>
      <c r="C18" s="21" t="s">
        <v>2857</v>
      </c>
      <c r="D18" s="158" t="s">
        <v>2280</v>
      </c>
      <c r="E18" s="159" t="s">
        <v>2881</v>
      </c>
      <c r="F18" s="159" t="s">
        <v>2882</v>
      </c>
    </row>
    <row r="19" spans="1:6" ht="18.75" x14ac:dyDescent="0.3">
      <c r="A19" s="20" t="s">
        <v>2714</v>
      </c>
      <c r="B19" s="43" t="s">
        <v>2856</v>
      </c>
      <c r="C19" s="22" t="s">
        <v>2343</v>
      </c>
      <c r="D19" s="41" t="s">
        <v>2277</v>
      </c>
      <c r="E19" s="42" t="s">
        <v>2883</v>
      </c>
      <c r="F19" s="13" t="s">
        <v>2884</v>
      </c>
    </row>
    <row r="20" spans="1:6" ht="18.75" x14ac:dyDescent="0.3">
      <c r="A20" s="20" t="s">
        <v>2714</v>
      </c>
      <c r="B20" s="43" t="s">
        <v>2856</v>
      </c>
      <c r="C20" s="22" t="s">
        <v>2343</v>
      </c>
      <c r="D20" s="41" t="s">
        <v>2277</v>
      </c>
      <c r="E20" s="42" t="s">
        <v>2504</v>
      </c>
      <c r="F20" s="13" t="s">
        <v>2489</v>
      </c>
    </row>
    <row r="21" spans="1:6" ht="18.75" x14ac:dyDescent="0.3">
      <c r="A21" s="20" t="s">
        <v>2714</v>
      </c>
      <c r="B21" s="43" t="s">
        <v>2856</v>
      </c>
      <c r="C21" s="22" t="s">
        <v>2343</v>
      </c>
      <c r="D21" s="41" t="s">
        <v>2277</v>
      </c>
      <c r="E21" s="42" t="s">
        <v>2885</v>
      </c>
      <c r="F21" s="13" t="s">
        <v>2886</v>
      </c>
    </row>
    <row r="22" spans="1:6" ht="18.75" x14ac:dyDescent="0.3">
      <c r="A22" s="20" t="s">
        <v>2714</v>
      </c>
      <c r="B22" s="43" t="s">
        <v>2856</v>
      </c>
      <c r="C22" s="22" t="s">
        <v>2343</v>
      </c>
      <c r="D22" s="41" t="s">
        <v>2277</v>
      </c>
      <c r="E22" s="42" t="s">
        <v>2397</v>
      </c>
      <c r="F22" s="13" t="s">
        <v>2398</v>
      </c>
    </row>
    <row r="23" spans="1:6" ht="18.75" x14ac:dyDescent="0.3">
      <c r="A23" s="20" t="s">
        <v>2714</v>
      </c>
      <c r="B23" s="43" t="s">
        <v>2856</v>
      </c>
      <c r="C23" s="22" t="s">
        <v>2343</v>
      </c>
      <c r="D23" s="41" t="s">
        <v>2278</v>
      </c>
      <c r="E23" s="42" t="s">
        <v>2391</v>
      </c>
      <c r="F23" s="13" t="s">
        <v>2606</v>
      </c>
    </row>
    <row r="24" spans="1:6" ht="18.75" x14ac:dyDescent="0.3">
      <c r="A24" s="20" t="s">
        <v>2714</v>
      </c>
      <c r="B24" s="43" t="s">
        <v>2856</v>
      </c>
      <c r="C24" s="22" t="s">
        <v>2343</v>
      </c>
      <c r="D24" s="41" t="s">
        <v>2278</v>
      </c>
      <c r="E24" s="42" t="s">
        <v>2563</v>
      </c>
      <c r="F24" s="13" t="s">
        <v>2887</v>
      </c>
    </row>
    <row r="25" spans="1:6" ht="18.75" x14ac:dyDescent="0.3">
      <c r="A25" s="20" t="s">
        <v>2714</v>
      </c>
      <c r="B25" s="43" t="s">
        <v>2856</v>
      </c>
      <c r="C25" s="22" t="s">
        <v>2343</v>
      </c>
      <c r="D25" s="41" t="s">
        <v>2278</v>
      </c>
      <c r="E25" s="42" t="s">
        <v>2586</v>
      </c>
      <c r="F25" s="13" t="s">
        <v>2378</v>
      </c>
    </row>
    <row r="26" spans="1:6" ht="18.75" x14ac:dyDescent="0.3">
      <c r="A26" s="20" t="s">
        <v>2714</v>
      </c>
      <c r="B26" s="43" t="s">
        <v>2856</v>
      </c>
      <c r="C26" s="22" t="s">
        <v>2343</v>
      </c>
      <c r="D26" s="41" t="s">
        <v>2279</v>
      </c>
      <c r="E26" s="42" t="s">
        <v>2400</v>
      </c>
      <c r="F26" s="13" t="s">
        <v>2401</v>
      </c>
    </row>
    <row r="27" spans="1:6" ht="18.75" x14ac:dyDescent="0.3">
      <c r="A27" s="20" t="s">
        <v>2714</v>
      </c>
      <c r="B27" s="43" t="s">
        <v>2856</v>
      </c>
      <c r="C27" s="22" t="s">
        <v>2343</v>
      </c>
      <c r="D27" s="41" t="s">
        <v>2279</v>
      </c>
      <c r="E27" s="42" t="s">
        <v>2530</v>
      </c>
      <c r="F27" s="13" t="s">
        <v>2888</v>
      </c>
    </row>
    <row r="28" spans="1:6" ht="18.75" x14ac:dyDescent="0.3">
      <c r="A28" s="20" t="s">
        <v>2714</v>
      </c>
      <c r="B28" s="43" t="s">
        <v>2856</v>
      </c>
      <c r="C28" s="22" t="s">
        <v>2343</v>
      </c>
      <c r="D28" s="41" t="s">
        <v>2279</v>
      </c>
      <c r="E28" s="42" t="s">
        <v>2511</v>
      </c>
      <c r="F28" s="13" t="s">
        <v>2534</v>
      </c>
    </row>
    <row r="29" spans="1:6" ht="18.75" x14ac:dyDescent="0.3">
      <c r="A29" s="20" t="s">
        <v>2714</v>
      </c>
      <c r="B29" s="43" t="s">
        <v>2856</v>
      </c>
      <c r="C29" s="22" t="s">
        <v>2343</v>
      </c>
      <c r="D29" s="41" t="s">
        <v>2279</v>
      </c>
      <c r="E29" s="42" t="s">
        <v>2889</v>
      </c>
      <c r="F29" s="13" t="s">
        <v>2890</v>
      </c>
    </row>
    <row r="30" spans="1:6" ht="18.75" x14ac:dyDescent="0.3">
      <c r="A30" s="20" t="s">
        <v>2714</v>
      </c>
      <c r="B30" s="43" t="s">
        <v>2856</v>
      </c>
      <c r="C30" s="22" t="s">
        <v>2343</v>
      </c>
      <c r="D30" s="41" t="s">
        <v>2280</v>
      </c>
      <c r="E30" s="42" t="s">
        <v>2351</v>
      </c>
      <c r="F30" s="13" t="s">
        <v>2352</v>
      </c>
    </row>
    <row r="31" spans="1:6" ht="18.75" x14ac:dyDescent="0.3">
      <c r="A31" s="20" t="s">
        <v>2714</v>
      </c>
      <c r="B31" s="43" t="s">
        <v>2856</v>
      </c>
      <c r="C31" s="22" t="s">
        <v>2343</v>
      </c>
      <c r="D31" s="41" t="s">
        <v>2280</v>
      </c>
      <c r="E31" s="42" t="s">
        <v>2891</v>
      </c>
      <c r="F31" s="13" t="s">
        <v>2355</v>
      </c>
    </row>
    <row r="32" spans="1:6" ht="18.75" x14ac:dyDescent="0.3">
      <c r="A32" s="20" t="s">
        <v>2714</v>
      </c>
      <c r="B32" s="43" t="s">
        <v>2856</v>
      </c>
      <c r="C32" s="22" t="s">
        <v>2343</v>
      </c>
      <c r="D32" s="41" t="s">
        <v>2280</v>
      </c>
      <c r="E32" s="42" t="s">
        <v>2405</v>
      </c>
      <c r="F32" s="13" t="s">
        <v>2406</v>
      </c>
    </row>
    <row r="33" spans="1:6" ht="18.75" x14ac:dyDescent="0.3">
      <c r="A33" s="23" t="s">
        <v>2714</v>
      </c>
      <c r="B33" s="45" t="s">
        <v>2856</v>
      </c>
      <c r="C33" s="24" t="s">
        <v>2343</v>
      </c>
      <c r="D33" s="41" t="s">
        <v>2280</v>
      </c>
      <c r="E33" s="42" t="s">
        <v>2494</v>
      </c>
      <c r="F33" s="13" t="s">
        <v>2436</v>
      </c>
    </row>
    <row r="34" spans="1:6" ht="18.75" x14ac:dyDescent="0.3">
      <c r="A34" s="20" t="s">
        <v>826</v>
      </c>
      <c r="B34" s="43" t="s">
        <v>2892</v>
      </c>
      <c r="C34" s="21" t="s">
        <v>2857</v>
      </c>
      <c r="D34" s="158" t="s">
        <v>2277</v>
      </c>
      <c r="E34" s="159" t="s">
        <v>2862</v>
      </c>
      <c r="F34" s="159" t="s">
        <v>2863</v>
      </c>
    </row>
    <row r="35" spans="1:6" ht="18.75" x14ac:dyDescent="0.3">
      <c r="A35" s="20" t="s">
        <v>826</v>
      </c>
      <c r="B35" s="43" t="s">
        <v>2892</v>
      </c>
      <c r="C35" s="21" t="s">
        <v>2857</v>
      </c>
      <c r="D35" s="158" t="s">
        <v>2277</v>
      </c>
      <c r="E35" s="159" t="s">
        <v>2873</v>
      </c>
      <c r="F35" s="159" t="s">
        <v>2874</v>
      </c>
    </row>
    <row r="36" spans="1:6" ht="18.75" x14ac:dyDescent="0.3">
      <c r="A36" s="20" t="s">
        <v>826</v>
      </c>
      <c r="B36" s="43" t="s">
        <v>2892</v>
      </c>
      <c r="C36" s="21" t="s">
        <v>2857</v>
      </c>
      <c r="D36" s="158" t="s">
        <v>2278</v>
      </c>
      <c r="E36" s="159" t="s">
        <v>2391</v>
      </c>
      <c r="F36" s="159" t="s">
        <v>2606</v>
      </c>
    </row>
    <row r="37" spans="1:6" ht="18.75" x14ac:dyDescent="0.3">
      <c r="A37" s="20" t="s">
        <v>826</v>
      </c>
      <c r="B37" s="43" t="s">
        <v>2892</v>
      </c>
      <c r="C37" s="21" t="s">
        <v>2857</v>
      </c>
      <c r="D37" s="158" t="s">
        <v>2278</v>
      </c>
      <c r="E37" s="159" t="s">
        <v>2893</v>
      </c>
      <c r="F37" s="159" t="s">
        <v>2869</v>
      </c>
    </row>
    <row r="38" spans="1:6" ht="18.75" x14ac:dyDescent="0.3">
      <c r="A38" s="20" t="s">
        <v>826</v>
      </c>
      <c r="B38" s="43" t="s">
        <v>2892</v>
      </c>
      <c r="C38" s="21" t="s">
        <v>2857</v>
      </c>
      <c r="D38" s="158" t="s">
        <v>2279</v>
      </c>
      <c r="E38" s="159" t="s">
        <v>2866</v>
      </c>
      <c r="F38" s="159" t="s">
        <v>2867</v>
      </c>
    </row>
    <row r="39" spans="1:6" ht="18.75" x14ac:dyDescent="0.3">
      <c r="A39" s="20" t="s">
        <v>826</v>
      </c>
      <c r="B39" s="43" t="s">
        <v>2892</v>
      </c>
      <c r="C39" s="21" t="s">
        <v>2857</v>
      </c>
      <c r="D39" s="158" t="s">
        <v>2279</v>
      </c>
      <c r="E39" s="159" t="s">
        <v>2864</v>
      </c>
      <c r="F39" s="159" t="s">
        <v>2865</v>
      </c>
    </row>
    <row r="40" spans="1:6" ht="18.75" x14ac:dyDescent="0.3">
      <c r="A40" s="20" t="s">
        <v>826</v>
      </c>
      <c r="B40" s="43" t="s">
        <v>2892</v>
      </c>
      <c r="C40" s="21" t="s">
        <v>2857</v>
      </c>
      <c r="D40" s="158" t="s">
        <v>2280</v>
      </c>
      <c r="E40" s="159" t="s">
        <v>2894</v>
      </c>
      <c r="F40" s="159" t="s">
        <v>2895</v>
      </c>
    </row>
    <row r="41" spans="1:6" ht="18.75" x14ac:dyDescent="0.3">
      <c r="A41" s="20" t="s">
        <v>826</v>
      </c>
      <c r="B41" s="43" t="s">
        <v>2892</v>
      </c>
      <c r="C41" s="21" t="s">
        <v>2857</v>
      </c>
      <c r="D41" s="158" t="s">
        <v>2280</v>
      </c>
      <c r="E41" s="159" t="s">
        <v>2875</v>
      </c>
      <c r="F41" s="159" t="s">
        <v>2876</v>
      </c>
    </row>
    <row r="42" spans="1:6" ht="18.75" x14ac:dyDescent="0.3">
      <c r="A42" s="20" t="s">
        <v>826</v>
      </c>
      <c r="B42" s="43" t="s">
        <v>2892</v>
      </c>
      <c r="C42" s="22" t="s">
        <v>2343</v>
      </c>
      <c r="D42" s="41" t="s">
        <v>2277</v>
      </c>
      <c r="E42" s="42" t="s">
        <v>2885</v>
      </c>
      <c r="F42" s="42" t="s">
        <v>2886</v>
      </c>
    </row>
    <row r="43" spans="1:6" ht="18.75" x14ac:dyDescent="0.3">
      <c r="A43" s="20" t="s">
        <v>826</v>
      </c>
      <c r="B43" s="43" t="s">
        <v>2892</v>
      </c>
      <c r="C43" s="22" t="s">
        <v>2343</v>
      </c>
      <c r="D43" s="41" t="s">
        <v>2277</v>
      </c>
      <c r="E43" s="42" t="s">
        <v>2504</v>
      </c>
      <c r="F43" s="42" t="s">
        <v>2896</v>
      </c>
    </row>
    <row r="44" spans="1:6" ht="18.75" x14ac:dyDescent="0.3">
      <c r="A44" s="20" t="s">
        <v>826</v>
      </c>
      <c r="B44" s="43" t="s">
        <v>2892</v>
      </c>
      <c r="C44" s="22" t="s">
        <v>2343</v>
      </c>
      <c r="D44" s="41" t="s">
        <v>2277</v>
      </c>
      <c r="E44" s="42" t="s">
        <v>2397</v>
      </c>
      <c r="F44" s="42" t="s">
        <v>2398</v>
      </c>
    </row>
    <row r="45" spans="1:6" ht="18.75" x14ac:dyDescent="0.3">
      <c r="A45" s="20" t="s">
        <v>826</v>
      </c>
      <c r="B45" s="43" t="s">
        <v>2892</v>
      </c>
      <c r="C45" s="22" t="s">
        <v>2343</v>
      </c>
      <c r="D45" s="41" t="s">
        <v>2278</v>
      </c>
      <c r="E45" s="42" t="s">
        <v>2586</v>
      </c>
      <c r="F45" s="42" t="s">
        <v>2378</v>
      </c>
    </row>
    <row r="46" spans="1:6" ht="18.75" x14ac:dyDescent="0.3">
      <c r="A46" s="20" t="s">
        <v>826</v>
      </c>
      <c r="B46" s="43" t="s">
        <v>2892</v>
      </c>
      <c r="C46" s="22" t="s">
        <v>2343</v>
      </c>
      <c r="D46" s="41" t="s">
        <v>2279</v>
      </c>
      <c r="E46" s="42" t="s">
        <v>2400</v>
      </c>
      <c r="F46" s="42" t="s">
        <v>2401</v>
      </c>
    </row>
    <row r="47" spans="1:6" ht="18.75" x14ac:dyDescent="0.3">
      <c r="A47" s="20" t="s">
        <v>826</v>
      </c>
      <c r="B47" s="43" t="s">
        <v>2892</v>
      </c>
      <c r="C47" s="22" t="s">
        <v>2343</v>
      </c>
      <c r="D47" s="41" t="s">
        <v>2279</v>
      </c>
      <c r="E47" s="42" t="s">
        <v>2405</v>
      </c>
      <c r="F47" s="42" t="s">
        <v>2406</v>
      </c>
    </row>
    <row r="48" spans="1:6" ht="18.75" x14ac:dyDescent="0.3">
      <c r="A48" s="20" t="s">
        <v>826</v>
      </c>
      <c r="B48" s="43" t="s">
        <v>2892</v>
      </c>
      <c r="C48" s="22" t="s">
        <v>2343</v>
      </c>
      <c r="D48" s="41" t="s">
        <v>2279</v>
      </c>
      <c r="E48" s="42" t="s">
        <v>2563</v>
      </c>
      <c r="F48" s="42" t="s">
        <v>2887</v>
      </c>
    </row>
    <row r="49" spans="1:6" ht="18.75" x14ac:dyDescent="0.3">
      <c r="A49" s="20" t="s">
        <v>826</v>
      </c>
      <c r="B49" s="43" t="s">
        <v>2892</v>
      </c>
      <c r="C49" s="22" t="s">
        <v>2343</v>
      </c>
      <c r="D49" s="41" t="s">
        <v>2280</v>
      </c>
      <c r="E49" s="42" t="s">
        <v>2351</v>
      </c>
      <c r="F49" s="42" t="s">
        <v>2352</v>
      </c>
    </row>
    <row r="50" spans="1:6" ht="18.75" x14ac:dyDescent="0.3">
      <c r="A50" s="20" t="s">
        <v>826</v>
      </c>
      <c r="B50" s="43" t="s">
        <v>2892</v>
      </c>
      <c r="C50" s="22" t="s">
        <v>2343</v>
      </c>
      <c r="D50" s="41" t="s">
        <v>2280</v>
      </c>
      <c r="E50" s="42" t="s">
        <v>2891</v>
      </c>
      <c r="F50" s="42" t="s">
        <v>2355</v>
      </c>
    </row>
    <row r="51" spans="1:6" ht="18.75" x14ac:dyDescent="0.3">
      <c r="A51" s="23" t="s">
        <v>826</v>
      </c>
      <c r="B51" s="45" t="s">
        <v>2892</v>
      </c>
      <c r="C51" s="24" t="s">
        <v>2343</v>
      </c>
      <c r="D51" s="41" t="s">
        <v>2280</v>
      </c>
      <c r="E51" s="42" t="s">
        <v>2494</v>
      </c>
      <c r="F51" s="42" t="s">
        <v>2436</v>
      </c>
    </row>
    <row r="52" spans="1:6" ht="18.75" x14ac:dyDescent="0.3">
      <c r="A52" s="20" t="s">
        <v>837</v>
      </c>
      <c r="B52" s="43" t="s">
        <v>2897</v>
      </c>
      <c r="C52" s="21" t="s">
        <v>2857</v>
      </c>
      <c r="D52" s="158" t="s">
        <v>2277</v>
      </c>
      <c r="E52" s="159" t="s">
        <v>2879</v>
      </c>
      <c r="F52" s="159" t="s">
        <v>2880</v>
      </c>
    </row>
    <row r="53" spans="1:6" ht="18.75" x14ac:dyDescent="0.3">
      <c r="A53" s="20" t="s">
        <v>837</v>
      </c>
      <c r="B53" s="43" t="s">
        <v>2897</v>
      </c>
      <c r="C53" s="21" t="s">
        <v>2857</v>
      </c>
      <c r="D53" s="158" t="s">
        <v>2278</v>
      </c>
      <c r="E53" s="159" t="s">
        <v>2868</v>
      </c>
      <c r="F53" s="159" t="s">
        <v>2869</v>
      </c>
    </row>
    <row r="54" spans="1:6" ht="18.75" x14ac:dyDescent="0.3">
      <c r="A54" s="20" t="s">
        <v>837</v>
      </c>
      <c r="B54" s="43" t="s">
        <v>2897</v>
      </c>
      <c r="C54" s="21" t="s">
        <v>2857</v>
      </c>
      <c r="D54" s="158" t="s">
        <v>2279</v>
      </c>
      <c r="E54" s="159" t="s">
        <v>2864</v>
      </c>
      <c r="F54" s="159" t="s">
        <v>2865</v>
      </c>
    </row>
    <row r="55" spans="1:6" ht="18.75" x14ac:dyDescent="0.3">
      <c r="A55" s="20" t="s">
        <v>837</v>
      </c>
      <c r="B55" s="43" t="s">
        <v>2897</v>
      </c>
      <c r="C55" s="21" t="s">
        <v>2857</v>
      </c>
      <c r="D55" s="158" t="s">
        <v>2280</v>
      </c>
      <c r="E55" s="159" t="s">
        <v>2877</v>
      </c>
      <c r="F55" s="159" t="s">
        <v>2895</v>
      </c>
    </row>
    <row r="56" spans="1:6" ht="18.75" x14ac:dyDescent="0.3">
      <c r="A56" s="20" t="s">
        <v>837</v>
      </c>
      <c r="B56" s="43" t="s">
        <v>2897</v>
      </c>
      <c r="C56" s="22" t="s">
        <v>2343</v>
      </c>
      <c r="D56" s="41" t="s">
        <v>2277</v>
      </c>
      <c r="E56" s="42" t="s">
        <v>2885</v>
      </c>
      <c r="F56" s="42" t="s">
        <v>2886</v>
      </c>
    </row>
    <row r="57" spans="1:6" ht="18.75" x14ac:dyDescent="0.3">
      <c r="A57" s="20" t="s">
        <v>837</v>
      </c>
      <c r="B57" s="43" t="s">
        <v>2897</v>
      </c>
      <c r="C57" s="22" t="s">
        <v>2343</v>
      </c>
      <c r="D57" s="41" t="s">
        <v>2277</v>
      </c>
      <c r="E57" s="42" t="s">
        <v>2504</v>
      </c>
      <c r="F57" s="42" t="s">
        <v>2896</v>
      </c>
    </row>
    <row r="58" spans="1:6" ht="18.75" x14ac:dyDescent="0.3">
      <c r="A58" s="20" t="s">
        <v>837</v>
      </c>
      <c r="B58" s="43" t="s">
        <v>2897</v>
      </c>
      <c r="C58" s="22" t="s">
        <v>2343</v>
      </c>
      <c r="D58" s="41" t="s">
        <v>2277</v>
      </c>
      <c r="E58" s="42" t="s">
        <v>2397</v>
      </c>
      <c r="F58" s="42" t="s">
        <v>2398</v>
      </c>
    </row>
    <row r="59" spans="1:6" ht="18.75" x14ac:dyDescent="0.3">
      <c r="A59" s="20" t="s">
        <v>837</v>
      </c>
      <c r="B59" s="43" t="s">
        <v>2897</v>
      </c>
      <c r="C59" s="22" t="s">
        <v>2343</v>
      </c>
      <c r="D59" s="41" t="s">
        <v>2278</v>
      </c>
      <c r="E59" s="42" t="s">
        <v>2613</v>
      </c>
      <c r="F59" s="42" t="s">
        <v>2614</v>
      </c>
    </row>
    <row r="60" spans="1:6" ht="18.75" x14ac:dyDescent="0.3">
      <c r="A60" s="20" t="s">
        <v>837</v>
      </c>
      <c r="B60" s="43" t="s">
        <v>2897</v>
      </c>
      <c r="C60" s="22" t="s">
        <v>2343</v>
      </c>
      <c r="D60" s="41" t="s">
        <v>2278</v>
      </c>
      <c r="E60" s="42" t="s">
        <v>2586</v>
      </c>
      <c r="F60" s="42" t="s">
        <v>2378</v>
      </c>
    </row>
    <row r="61" spans="1:6" ht="18.75" x14ac:dyDescent="0.3">
      <c r="A61" s="20" t="s">
        <v>837</v>
      </c>
      <c r="B61" s="43" t="s">
        <v>2897</v>
      </c>
      <c r="C61" s="22" t="s">
        <v>2343</v>
      </c>
      <c r="D61" s="41" t="s">
        <v>2279</v>
      </c>
      <c r="E61" s="42" t="s">
        <v>2400</v>
      </c>
      <c r="F61" s="42" t="s">
        <v>2401</v>
      </c>
    </row>
    <row r="62" spans="1:6" ht="18.75" x14ac:dyDescent="0.3">
      <c r="A62" s="20" t="s">
        <v>837</v>
      </c>
      <c r="B62" s="43" t="s">
        <v>2897</v>
      </c>
      <c r="C62" s="22" t="s">
        <v>2343</v>
      </c>
      <c r="D62" s="41" t="s">
        <v>2279</v>
      </c>
      <c r="E62" s="42" t="s">
        <v>2405</v>
      </c>
      <c r="F62" s="42" t="s">
        <v>2406</v>
      </c>
    </row>
    <row r="63" spans="1:6" ht="18.75" x14ac:dyDescent="0.3">
      <c r="A63" s="20" t="s">
        <v>837</v>
      </c>
      <c r="B63" s="43" t="s">
        <v>2897</v>
      </c>
      <c r="C63" s="22" t="s">
        <v>2343</v>
      </c>
      <c r="D63" s="41" t="s">
        <v>2279</v>
      </c>
      <c r="E63" s="42" t="s">
        <v>2563</v>
      </c>
      <c r="F63" s="42" t="s">
        <v>2887</v>
      </c>
    </row>
    <row r="64" spans="1:6" ht="18.75" x14ac:dyDescent="0.3">
      <c r="A64" s="20" t="s">
        <v>837</v>
      </c>
      <c r="B64" s="43" t="s">
        <v>2897</v>
      </c>
      <c r="C64" s="22" t="s">
        <v>2343</v>
      </c>
      <c r="D64" s="41" t="s">
        <v>2280</v>
      </c>
      <c r="E64" s="42" t="s">
        <v>2351</v>
      </c>
      <c r="F64" s="13" t="s">
        <v>2352</v>
      </c>
    </row>
    <row r="65" spans="1:6" ht="18.75" x14ac:dyDescent="0.3">
      <c r="A65" s="20" t="s">
        <v>837</v>
      </c>
      <c r="B65" s="43" t="s">
        <v>2897</v>
      </c>
      <c r="C65" s="22" t="s">
        <v>2343</v>
      </c>
      <c r="D65" s="41" t="s">
        <v>2280</v>
      </c>
      <c r="E65" s="42" t="s">
        <v>2891</v>
      </c>
      <c r="F65" s="42" t="s">
        <v>2355</v>
      </c>
    </row>
    <row r="66" spans="1:6" ht="18.75" x14ac:dyDescent="0.3">
      <c r="A66" s="23" t="s">
        <v>837</v>
      </c>
      <c r="B66" s="45" t="s">
        <v>2897</v>
      </c>
      <c r="C66" s="24" t="s">
        <v>2343</v>
      </c>
      <c r="D66" s="41" t="s">
        <v>2280</v>
      </c>
      <c r="E66" s="42" t="s">
        <v>2494</v>
      </c>
      <c r="F66" s="42" t="s">
        <v>2436</v>
      </c>
    </row>
    <row r="67" spans="1:6" ht="18.75" x14ac:dyDescent="0.3">
      <c r="A67" s="20" t="s">
        <v>855</v>
      </c>
      <c r="B67" s="43" t="s">
        <v>2898</v>
      </c>
      <c r="C67" s="21" t="s">
        <v>2857</v>
      </c>
      <c r="D67" s="158" t="s">
        <v>2277</v>
      </c>
      <c r="E67" s="159" t="s">
        <v>2899</v>
      </c>
      <c r="F67" s="159" t="s">
        <v>2859</v>
      </c>
    </row>
    <row r="68" spans="1:6" ht="18.75" x14ac:dyDescent="0.3">
      <c r="A68" s="20" t="s">
        <v>855</v>
      </c>
      <c r="B68" s="43" t="s">
        <v>2898</v>
      </c>
      <c r="C68" s="21" t="s">
        <v>2857</v>
      </c>
      <c r="D68" s="158" t="s">
        <v>2277</v>
      </c>
      <c r="E68" s="159" t="s">
        <v>2860</v>
      </c>
      <c r="F68" s="40" t="s">
        <v>2861</v>
      </c>
    </row>
    <row r="69" spans="1:6" ht="18.75" x14ac:dyDescent="0.3">
      <c r="A69" s="20" t="s">
        <v>855</v>
      </c>
      <c r="B69" s="43" t="s">
        <v>2898</v>
      </c>
      <c r="C69" s="21" t="s">
        <v>2857</v>
      </c>
      <c r="D69" s="158" t="s">
        <v>2278</v>
      </c>
      <c r="E69" s="159" t="s">
        <v>2427</v>
      </c>
      <c r="F69" s="159" t="s">
        <v>2428</v>
      </c>
    </row>
    <row r="70" spans="1:6" ht="18.75" x14ac:dyDescent="0.3">
      <c r="A70" s="20" t="s">
        <v>855</v>
      </c>
      <c r="B70" s="43" t="s">
        <v>2898</v>
      </c>
      <c r="C70" s="21" t="s">
        <v>2857</v>
      </c>
      <c r="D70" s="158" t="s">
        <v>2278</v>
      </c>
      <c r="E70" s="159" t="s">
        <v>2900</v>
      </c>
      <c r="F70" s="159" t="s">
        <v>2901</v>
      </c>
    </row>
    <row r="71" spans="1:6" ht="18.75" x14ac:dyDescent="0.3">
      <c r="A71" s="20" t="s">
        <v>855</v>
      </c>
      <c r="B71" s="43" t="s">
        <v>2898</v>
      </c>
      <c r="C71" s="21" t="s">
        <v>2857</v>
      </c>
      <c r="D71" s="158" t="s">
        <v>2279</v>
      </c>
      <c r="E71" s="159" t="s">
        <v>373</v>
      </c>
      <c r="F71" s="159" t="s">
        <v>2902</v>
      </c>
    </row>
    <row r="72" spans="1:6" ht="18.75" x14ac:dyDescent="0.3">
      <c r="A72" s="20" t="s">
        <v>855</v>
      </c>
      <c r="B72" s="43" t="s">
        <v>2898</v>
      </c>
      <c r="C72" s="21" t="s">
        <v>2857</v>
      </c>
      <c r="D72" s="158" t="s">
        <v>2279</v>
      </c>
      <c r="E72" s="159" t="s">
        <v>2870</v>
      </c>
      <c r="F72" s="159" t="s">
        <v>2503</v>
      </c>
    </row>
    <row r="73" spans="1:6" ht="18.75" x14ac:dyDescent="0.3">
      <c r="A73" s="20" t="s">
        <v>855</v>
      </c>
      <c r="B73" s="43" t="s">
        <v>2898</v>
      </c>
      <c r="C73" s="21" t="s">
        <v>2857</v>
      </c>
      <c r="D73" s="158" t="s">
        <v>2280</v>
      </c>
      <c r="E73" s="159" t="s">
        <v>2881</v>
      </c>
      <c r="F73" s="159" t="s">
        <v>2903</v>
      </c>
    </row>
    <row r="74" spans="1:6" ht="18.75" x14ac:dyDescent="0.3">
      <c r="A74" s="20" t="s">
        <v>855</v>
      </c>
      <c r="B74" s="43" t="s">
        <v>2898</v>
      </c>
      <c r="C74" s="21" t="s">
        <v>2857</v>
      </c>
      <c r="D74" s="158" t="s">
        <v>2280</v>
      </c>
      <c r="E74" s="159" t="s">
        <v>2904</v>
      </c>
      <c r="F74" s="40" t="s">
        <v>2501</v>
      </c>
    </row>
    <row r="75" spans="1:6" ht="18.75" x14ac:dyDescent="0.3">
      <c r="A75" s="20" t="s">
        <v>855</v>
      </c>
      <c r="B75" s="43" t="s">
        <v>2898</v>
      </c>
      <c r="C75" s="22" t="s">
        <v>2343</v>
      </c>
      <c r="D75" s="41" t="s">
        <v>2277</v>
      </c>
      <c r="E75" s="42" t="s">
        <v>2883</v>
      </c>
      <c r="F75" s="42" t="s">
        <v>2884</v>
      </c>
    </row>
    <row r="76" spans="1:6" ht="18.75" x14ac:dyDescent="0.3">
      <c r="A76" s="20" t="s">
        <v>855</v>
      </c>
      <c r="B76" s="43" t="s">
        <v>2898</v>
      </c>
      <c r="C76" s="22" t="s">
        <v>2343</v>
      </c>
      <c r="D76" s="41" t="s">
        <v>2277</v>
      </c>
      <c r="E76" s="42" t="s">
        <v>2905</v>
      </c>
      <c r="F76" s="42" t="s">
        <v>2906</v>
      </c>
    </row>
    <row r="77" spans="1:6" ht="18.75" x14ac:dyDescent="0.3">
      <c r="A77" s="20" t="s">
        <v>855</v>
      </c>
      <c r="B77" s="43" t="s">
        <v>2898</v>
      </c>
      <c r="C77" s="22" t="s">
        <v>2343</v>
      </c>
      <c r="D77" s="41" t="s">
        <v>2278</v>
      </c>
      <c r="E77" s="42" t="s">
        <v>2341</v>
      </c>
      <c r="F77" s="42" t="s">
        <v>2907</v>
      </c>
    </row>
    <row r="78" spans="1:6" ht="18.75" x14ac:dyDescent="0.3">
      <c r="A78" s="20" t="s">
        <v>855</v>
      </c>
      <c r="B78" s="43" t="s">
        <v>2898</v>
      </c>
      <c r="C78" s="22" t="s">
        <v>2343</v>
      </c>
      <c r="D78" s="41" t="s">
        <v>2278</v>
      </c>
      <c r="E78" s="42" t="s">
        <v>2908</v>
      </c>
      <c r="F78" s="42" t="s">
        <v>2606</v>
      </c>
    </row>
    <row r="79" spans="1:6" ht="18.75" x14ac:dyDescent="0.3">
      <c r="A79" s="20" t="s">
        <v>855</v>
      </c>
      <c r="B79" s="43" t="s">
        <v>2898</v>
      </c>
      <c r="C79" s="22" t="s">
        <v>2343</v>
      </c>
      <c r="D79" s="41" t="s">
        <v>2279</v>
      </c>
      <c r="E79" s="42" t="s">
        <v>2530</v>
      </c>
      <c r="F79" s="42" t="s">
        <v>2888</v>
      </c>
    </row>
    <row r="80" spans="1:6" ht="18.75" x14ac:dyDescent="0.3">
      <c r="A80" s="20" t="s">
        <v>855</v>
      </c>
      <c r="B80" s="43" t="s">
        <v>2898</v>
      </c>
      <c r="C80" s="22" t="s">
        <v>2343</v>
      </c>
      <c r="D80" s="41" t="s">
        <v>2279</v>
      </c>
      <c r="E80" s="42" t="s">
        <v>2889</v>
      </c>
      <c r="F80" s="42" t="s">
        <v>2890</v>
      </c>
    </row>
    <row r="81" spans="1:6" ht="18.75" x14ac:dyDescent="0.3">
      <c r="A81" s="20" t="s">
        <v>855</v>
      </c>
      <c r="B81" s="43" t="s">
        <v>2898</v>
      </c>
      <c r="C81" s="22" t="s">
        <v>2343</v>
      </c>
      <c r="D81" s="41" t="s">
        <v>2280</v>
      </c>
      <c r="E81" s="42" t="s">
        <v>2909</v>
      </c>
      <c r="F81" s="42" t="s">
        <v>2910</v>
      </c>
    </row>
    <row r="82" spans="1:6" ht="18.75" x14ac:dyDescent="0.3">
      <c r="A82" s="23" t="s">
        <v>855</v>
      </c>
      <c r="B82" s="45" t="s">
        <v>2898</v>
      </c>
      <c r="C82" s="24" t="s">
        <v>2343</v>
      </c>
      <c r="D82" s="41" t="s">
        <v>2280</v>
      </c>
      <c r="E82" s="42" t="s">
        <v>2511</v>
      </c>
      <c r="F82" s="42" t="s">
        <v>2534</v>
      </c>
    </row>
    <row r="83" spans="1:6" ht="18.75" x14ac:dyDescent="0.3">
      <c r="A83" s="20" t="s">
        <v>2674</v>
      </c>
      <c r="B83" s="43" t="s">
        <v>2911</v>
      </c>
      <c r="C83" s="21" t="s">
        <v>2857</v>
      </c>
      <c r="D83" s="158" t="s">
        <v>2277</v>
      </c>
      <c r="E83" s="159" t="s">
        <v>2912</v>
      </c>
      <c r="F83" s="159" t="s">
        <v>2874</v>
      </c>
    </row>
    <row r="84" spans="1:6" ht="18.75" x14ac:dyDescent="0.3">
      <c r="A84" s="20" t="s">
        <v>2674</v>
      </c>
      <c r="B84" s="43" t="s">
        <v>2911</v>
      </c>
      <c r="C84" s="21" t="s">
        <v>2857</v>
      </c>
      <c r="D84" s="158" t="s">
        <v>2277</v>
      </c>
      <c r="E84" s="159" t="s">
        <v>2862</v>
      </c>
      <c r="F84" s="159" t="s">
        <v>2863</v>
      </c>
    </row>
    <row r="85" spans="1:6" ht="18.75" x14ac:dyDescent="0.3">
      <c r="A85" s="20" t="s">
        <v>2674</v>
      </c>
      <c r="B85" s="43" t="s">
        <v>2911</v>
      </c>
      <c r="C85" s="21" t="s">
        <v>2857</v>
      </c>
      <c r="D85" s="158" t="s">
        <v>2278</v>
      </c>
      <c r="E85" s="159" t="s">
        <v>2860</v>
      </c>
      <c r="F85" s="40" t="s">
        <v>2861</v>
      </c>
    </row>
    <row r="86" spans="1:6" ht="18.75" x14ac:dyDescent="0.3">
      <c r="A86" s="20" t="s">
        <v>2674</v>
      </c>
      <c r="B86" s="43" t="s">
        <v>2911</v>
      </c>
      <c r="C86" s="21" t="s">
        <v>2857</v>
      </c>
      <c r="D86" s="158" t="s">
        <v>2278</v>
      </c>
      <c r="E86" s="159" t="s">
        <v>2427</v>
      </c>
      <c r="F86" s="159" t="s">
        <v>2428</v>
      </c>
    </row>
    <row r="87" spans="1:6" ht="18.75" x14ac:dyDescent="0.3">
      <c r="A87" s="20" t="s">
        <v>2674</v>
      </c>
      <c r="B87" s="43" t="s">
        <v>2911</v>
      </c>
      <c r="C87" s="21" t="s">
        <v>2857</v>
      </c>
      <c r="D87" s="158" t="s">
        <v>2279</v>
      </c>
      <c r="E87" s="159" t="s">
        <v>373</v>
      </c>
      <c r="F87" s="159" t="s">
        <v>2902</v>
      </c>
    </row>
    <row r="88" spans="1:6" ht="18.75" x14ac:dyDescent="0.3">
      <c r="A88" s="20" t="s">
        <v>2674</v>
      </c>
      <c r="B88" s="43" t="s">
        <v>2911</v>
      </c>
      <c r="C88" s="21" t="s">
        <v>2857</v>
      </c>
      <c r="D88" s="158" t="s">
        <v>2279</v>
      </c>
      <c r="E88" s="159" t="s">
        <v>2871</v>
      </c>
      <c r="F88" s="159" t="s">
        <v>2872</v>
      </c>
    </row>
    <row r="89" spans="1:6" ht="18.75" x14ac:dyDescent="0.3">
      <c r="A89" s="20" t="s">
        <v>2674</v>
      </c>
      <c r="B89" s="43" t="s">
        <v>2911</v>
      </c>
      <c r="C89" s="21" t="s">
        <v>2857</v>
      </c>
      <c r="D89" s="158" t="s">
        <v>2279</v>
      </c>
      <c r="E89" s="159" t="s">
        <v>2866</v>
      </c>
      <c r="F89" s="159" t="s">
        <v>2867</v>
      </c>
    </row>
    <row r="90" spans="1:6" ht="18.75" x14ac:dyDescent="0.3">
      <c r="A90" s="20" t="s">
        <v>2674</v>
      </c>
      <c r="B90" s="43" t="s">
        <v>2911</v>
      </c>
      <c r="C90" s="21" t="s">
        <v>2857</v>
      </c>
      <c r="D90" s="158" t="s">
        <v>2280</v>
      </c>
      <c r="E90" s="159" t="s">
        <v>2881</v>
      </c>
      <c r="F90" s="159" t="s">
        <v>2882</v>
      </c>
    </row>
    <row r="91" spans="1:6" ht="18.75" x14ac:dyDescent="0.3">
      <c r="A91" s="20" t="s">
        <v>2674</v>
      </c>
      <c r="B91" s="43" t="s">
        <v>2911</v>
      </c>
      <c r="C91" s="21" t="s">
        <v>2857</v>
      </c>
      <c r="D91" s="158" t="s">
        <v>2280</v>
      </c>
      <c r="E91" s="159" t="s">
        <v>2900</v>
      </c>
      <c r="F91" s="159" t="s">
        <v>2901</v>
      </c>
    </row>
    <row r="92" spans="1:6" ht="18.75" x14ac:dyDescent="0.3">
      <c r="A92" s="20" t="s">
        <v>2674</v>
      </c>
      <c r="B92" s="43" t="s">
        <v>2911</v>
      </c>
      <c r="C92" s="22" t="s">
        <v>2343</v>
      </c>
      <c r="D92" s="41" t="s">
        <v>2277</v>
      </c>
      <c r="E92" s="42" t="s">
        <v>2883</v>
      </c>
      <c r="F92" s="42" t="s">
        <v>2884</v>
      </c>
    </row>
    <row r="93" spans="1:6" ht="18.75" x14ac:dyDescent="0.3">
      <c r="A93" s="20" t="s">
        <v>2674</v>
      </c>
      <c r="B93" s="43" t="s">
        <v>2911</v>
      </c>
      <c r="C93" s="22" t="s">
        <v>2343</v>
      </c>
      <c r="D93" s="41" t="s">
        <v>2277</v>
      </c>
      <c r="E93" s="42" t="s">
        <v>2905</v>
      </c>
      <c r="F93" s="42" t="s">
        <v>2906</v>
      </c>
    </row>
    <row r="94" spans="1:6" ht="18.75" x14ac:dyDescent="0.3">
      <c r="A94" s="20" t="s">
        <v>2674</v>
      </c>
      <c r="B94" s="43" t="s">
        <v>2911</v>
      </c>
      <c r="C94" s="22" t="s">
        <v>2343</v>
      </c>
      <c r="D94" s="41" t="s">
        <v>2278</v>
      </c>
      <c r="E94" s="42" t="s">
        <v>2341</v>
      </c>
      <c r="F94" s="42" t="s">
        <v>2907</v>
      </c>
    </row>
    <row r="95" spans="1:6" ht="18.75" x14ac:dyDescent="0.3">
      <c r="A95" s="20" t="s">
        <v>2674</v>
      </c>
      <c r="B95" s="43" t="s">
        <v>2911</v>
      </c>
      <c r="C95" s="22" t="s">
        <v>2343</v>
      </c>
      <c r="D95" s="41" t="s">
        <v>2278</v>
      </c>
      <c r="E95" s="42" t="s">
        <v>2391</v>
      </c>
      <c r="F95" s="42" t="s">
        <v>2606</v>
      </c>
    </row>
    <row r="96" spans="1:6" ht="18.75" x14ac:dyDescent="0.3">
      <c r="A96" s="20" t="s">
        <v>2674</v>
      </c>
      <c r="B96" s="43" t="s">
        <v>2911</v>
      </c>
      <c r="C96" s="22" t="s">
        <v>2343</v>
      </c>
      <c r="D96" s="41" t="s">
        <v>2279</v>
      </c>
      <c r="E96" s="42" t="s">
        <v>2530</v>
      </c>
      <c r="F96" s="42" t="s">
        <v>2888</v>
      </c>
    </row>
    <row r="97" spans="1:6" ht="18.75" x14ac:dyDescent="0.3">
      <c r="A97" s="20" t="s">
        <v>2674</v>
      </c>
      <c r="B97" s="43" t="s">
        <v>2911</v>
      </c>
      <c r="C97" s="22" t="s">
        <v>2343</v>
      </c>
      <c r="D97" s="41" t="s">
        <v>2279</v>
      </c>
      <c r="E97" s="42" t="s">
        <v>2889</v>
      </c>
      <c r="F97" s="42" t="s">
        <v>2890</v>
      </c>
    </row>
    <row r="98" spans="1:6" ht="18.75" x14ac:dyDescent="0.3">
      <c r="A98" s="20" t="s">
        <v>2674</v>
      </c>
      <c r="B98" s="43" t="s">
        <v>2911</v>
      </c>
      <c r="C98" s="22" t="s">
        <v>2343</v>
      </c>
      <c r="D98" s="41" t="s">
        <v>2280</v>
      </c>
      <c r="E98" s="42" t="s">
        <v>2913</v>
      </c>
      <c r="F98" s="42" t="s">
        <v>2910</v>
      </c>
    </row>
    <row r="99" spans="1:6" ht="18.75" x14ac:dyDescent="0.3">
      <c r="A99" s="23" t="s">
        <v>2674</v>
      </c>
      <c r="B99" s="45" t="s">
        <v>2911</v>
      </c>
      <c r="C99" s="24" t="s">
        <v>2343</v>
      </c>
      <c r="D99" s="41" t="s">
        <v>2280</v>
      </c>
      <c r="E99" s="42" t="s">
        <v>2511</v>
      </c>
      <c r="F99" s="42" t="s">
        <v>2534</v>
      </c>
    </row>
    <row r="100" spans="1:6" ht="18.75" x14ac:dyDescent="0.3">
      <c r="A100" s="162" t="s">
        <v>771</v>
      </c>
      <c r="B100" s="43" t="s">
        <v>2914</v>
      </c>
      <c r="C100" s="163" t="s">
        <v>2857</v>
      </c>
      <c r="D100" s="164" t="s">
        <v>2277</v>
      </c>
      <c r="E100" s="165" t="s">
        <v>2899</v>
      </c>
      <c r="F100" s="166" t="s">
        <v>2859</v>
      </c>
    </row>
    <row r="101" spans="1:6" ht="18.75" x14ac:dyDescent="0.3">
      <c r="A101" s="162" t="s">
        <v>771</v>
      </c>
      <c r="B101" s="43" t="s">
        <v>2914</v>
      </c>
      <c r="C101" s="163" t="s">
        <v>2857</v>
      </c>
      <c r="D101" s="164" t="s">
        <v>2277</v>
      </c>
      <c r="E101" s="166" t="s">
        <v>2860</v>
      </c>
      <c r="F101" s="166" t="s">
        <v>2861</v>
      </c>
    </row>
    <row r="102" spans="1:6" ht="18.75" x14ac:dyDescent="0.3">
      <c r="A102" s="162" t="s">
        <v>771</v>
      </c>
      <c r="B102" s="43" t="s">
        <v>2914</v>
      </c>
      <c r="C102" s="163" t="s">
        <v>2857</v>
      </c>
      <c r="D102" s="164" t="s">
        <v>2277</v>
      </c>
      <c r="E102" s="166" t="s">
        <v>2862</v>
      </c>
      <c r="F102" s="166" t="s">
        <v>2863</v>
      </c>
    </row>
    <row r="103" spans="1:6" ht="18.75" x14ac:dyDescent="0.3">
      <c r="A103" s="162" t="s">
        <v>771</v>
      </c>
      <c r="B103" s="43" t="s">
        <v>2914</v>
      </c>
      <c r="C103" s="163" t="s">
        <v>2857</v>
      </c>
      <c r="D103" s="164" t="s">
        <v>2277</v>
      </c>
      <c r="E103" s="165" t="s">
        <v>2893</v>
      </c>
      <c r="F103" s="165" t="s">
        <v>2869</v>
      </c>
    </row>
    <row r="104" spans="1:6" ht="18.75" x14ac:dyDescent="0.3">
      <c r="A104" s="162" t="s">
        <v>771</v>
      </c>
      <c r="B104" s="43" t="s">
        <v>2914</v>
      </c>
      <c r="C104" s="163" t="s">
        <v>2857</v>
      </c>
      <c r="D104" s="164" t="s">
        <v>2278</v>
      </c>
      <c r="E104" s="165" t="s">
        <v>2500</v>
      </c>
      <c r="F104" s="167" t="s">
        <v>2501</v>
      </c>
    </row>
    <row r="105" spans="1:6" ht="18.75" x14ac:dyDescent="0.3">
      <c r="A105" s="162" t="s">
        <v>771</v>
      </c>
      <c r="B105" s="43" t="s">
        <v>2914</v>
      </c>
      <c r="C105" s="163" t="s">
        <v>2857</v>
      </c>
      <c r="D105" s="164" t="s">
        <v>2278</v>
      </c>
      <c r="E105" s="166" t="s">
        <v>2912</v>
      </c>
      <c r="F105" s="166" t="s">
        <v>2874</v>
      </c>
    </row>
    <row r="106" spans="1:6" ht="18.75" x14ac:dyDescent="0.3">
      <c r="A106" s="162" t="s">
        <v>771</v>
      </c>
      <c r="B106" s="43" t="s">
        <v>2914</v>
      </c>
      <c r="C106" s="163" t="s">
        <v>2857</v>
      </c>
      <c r="D106" s="164" t="s">
        <v>2278</v>
      </c>
      <c r="E106" s="166" t="s">
        <v>2870</v>
      </c>
      <c r="F106" s="166" t="s">
        <v>2503</v>
      </c>
    </row>
    <row r="107" spans="1:6" ht="18.75" x14ac:dyDescent="0.3">
      <c r="A107" s="162" t="s">
        <v>771</v>
      </c>
      <c r="B107" s="43" t="s">
        <v>2914</v>
      </c>
      <c r="C107" s="163" t="s">
        <v>2857</v>
      </c>
      <c r="D107" s="164" t="s">
        <v>2278</v>
      </c>
      <c r="E107" s="165" t="s">
        <v>2427</v>
      </c>
      <c r="F107" s="165" t="s">
        <v>2428</v>
      </c>
    </row>
    <row r="108" spans="1:6" ht="18.75" x14ac:dyDescent="0.3">
      <c r="A108" s="162" t="s">
        <v>771</v>
      </c>
      <c r="B108" s="43" t="s">
        <v>2914</v>
      </c>
      <c r="C108" s="163" t="s">
        <v>2857</v>
      </c>
      <c r="D108" s="164" t="s">
        <v>2279</v>
      </c>
      <c r="E108" s="165" t="s">
        <v>373</v>
      </c>
      <c r="F108" s="166" t="s">
        <v>2902</v>
      </c>
    </row>
    <row r="109" spans="1:6" ht="18.75" x14ac:dyDescent="0.3">
      <c r="A109" s="162" t="s">
        <v>771</v>
      </c>
      <c r="B109" s="43" t="s">
        <v>2914</v>
      </c>
      <c r="C109" s="163" t="s">
        <v>2857</v>
      </c>
      <c r="D109" s="164" t="s">
        <v>2279</v>
      </c>
      <c r="E109" s="165" t="s">
        <v>2866</v>
      </c>
      <c r="F109" s="165" t="s">
        <v>2867</v>
      </c>
    </row>
    <row r="110" spans="1:6" ht="18.75" x14ac:dyDescent="0.3">
      <c r="A110" s="162" t="s">
        <v>771</v>
      </c>
      <c r="B110" s="43" t="s">
        <v>2914</v>
      </c>
      <c r="C110" s="163" t="s">
        <v>2857</v>
      </c>
      <c r="D110" s="164" t="s">
        <v>2279</v>
      </c>
      <c r="E110" s="165" t="s">
        <v>2864</v>
      </c>
      <c r="F110" s="165" t="s">
        <v>2865</v>
      </c>
    </row>
    <row r="111" spans="1:6" ht="18.75" x14ac:dyDescent="0.3">
      <c r="A111" s="162" t="s">
        <v>771</v>
      </c>
      <c r="B111" s="43" t="s">
        <v>2914</v>
      </c>
      <c r="C111" s="163" t="s">
        <v>2857</v>
      </c>
      <c r="D111" s="164" t="s">
        <v>2279</v>
      </c>
      <c r="E111" s="165" t="s">
        <v>2871</v>
      </c>
      <c r="F111" s="165" t="s">
        <v>2872</v>
      </c>
    </row>
    <row r="112" spans="1:6" ht="18.75" x14ac:dyDescent="0.3">
      <c r="A112" s="162" t="s">
        <v>771</v>
      </c>
      <c r="B112" s="43" t="s">
        <v>2914</v>
      </c>
      <c r="C112" s="163" t="s">
        <v>2857</v>
      </c>
      <c r="D112" s="164" t="s">
        <v>2280</v>
      </c>
      <c r="E112" s="165" t="s">
        <v>2881</v>
      </c>
      <c r="F112" s="166" t="s">
        <v>2903</v>
      </c>
    </row>
    <row r="113" spans="1:6" ht="18.75" x14ac:dyDescent="0.3">
      <c r="A113" s="162" t="s">
        <v>771</v>
      </c>
      <c r="B113" s="43" t="s">
        <v>2914</v>
      </c>
      <c r="C113" s="163" t="s">
        <v>2857</v>
      </c>
      <c r="D113" s="164" t="s">
        <v>2280</v>
      </c>
      <c r="E113" s="165" t="s">
        <v>2915</v>
      </c>
      <c r="F113" s="165" t="s">
        <v>2876</v>
      </c>
    </row>
    <row r="114" spans="1:6" ht="18.75" x14ac:dyDescent="0.3">
      <c r="A114" s="162" t="s">
        <v>771</v>
      </c>
      <c r="B114" s="43" t="s">
        <v>2914</v>
      </c>
      <c r="C114" s="163" t="s">
        <v>2857</v>
      </c>
      <c r="D114" s="164" t="s">
        <v>2280</v>
      </c>
      <c r="E114" s="165" t="s">
        <v>2916</v>
      </c>
      <c r="F114" s="166" t="s">
        <v>2543</v>
      </c>
    </row>
    <row r="115" spans="1:6" ht="18.75" x14ac:dyDescent="0.3">
      <c r="A115" s="162" t="s">
        <v>771</v>
      </c>
      <c r="B115" s="43" t="s">
        <v>2914</v>
      </c>
      <c r="C115" s="163" t="s">
        <v>2857</v>
      </c>
      <c r="D115" s="164" t="s">
        <v>2280</v>
      </c>
      <c r="E115" s="165" t="s">
        <v>2900</v>
      </c>
      <c r="F115" s="166" t="s">
        <v>2901</v>
      </c>
    </row>
    <row r="116" spans="1:6" ht="18.75" x14ac:dyDescent="0.3">
      <c r="A116" s="162" t="s">
        <v>771</v>
      </c>
      <c r="B116" s="43" t="s">
        <v>2914</v>
      </c>
      <c r="C116" s="163" t="s">
        <v>2857</v>
      </c>
      <c r="D116" s="164" t="s">
        <v>2280</v>
      </c>
      <c r="E116" s="166" t="s">
        <v>2894</v>
      </c>
      <c r="F116" s="166" t="s">
        <v>2895</v>
      </c>
    </row>
    <row r="117" spans="1:6" ht="18.75" x14ac:dyDescent="0.3">
      <c r="A117" s="162" t="s">
        <v>771</v>
      </c>
      <c r="B117" s="43" t="s">
        <v>2914</v>
      </c>
      <c r="C117" s="168" t="s">
        <v>2343</v>
      </c>
      <c r="D117" s="169" t="s">
        <v>2277</v>
      </c>
      <c r="E117" s="170" t="s">
        <v>2504</v>
      </c>
      <c r="F117" s="170" t="s">
        <v>2489</v>
      </c>
    </row>
    <row r="118" spans="1:6" ht="18.75" x14ac:dyDescent="0.3">
      <c r="A118" s="162" t="s">
        <v>771</v>
      </c>
      <c r="B118" s="43" t="s">
        <v>2914</v>
      </c>
      <c r="C118" s="168" t="s">
        <v>2343</v>
      </c>
      <c r="D118" s="169" t="s">
        <v>2277</v>
      </c>
      <c r="E118" s="170" t="s">
        <v>2917</v>
      </c>
      <c r="F118" s="170" t="s">
        <v>2436</v>
      </c>
    </row>
    <row r="119" spans="1:6" ht="18.75" x14ac:dyDescent="0.3">
      <c r="A119" s="162" t="s">
        <v>771</v>
      </c>
      <c r="B119" s="43" t="s">
        <v>2914</v>
      </c>
      <c r="C119" s="168" t="s">
        <v>2343</v>
      </c>
      <c r="D119" s="169" t="s">
        <v>2278</v>
      </c>
      <c r="E119" s="170" t="s">
        <v>2613</v>
      </c>
      <c r="F119" s="170" t="s">
        <v>2614</v>
      </c>
    </row>
    <row r="120" spans="1:6" ht="18.75" x14ac:dyDescent="0.3">
      <c r="A120" s="162" t="s">
        <v>771</v>
      </c>
      <c r="B120" s="43" t="s">
        <v>2914</v>
      </c>
      <c r="C120" s="168" t="s">
        <v>2343</v>
      </c>
      <c r="D120" s="169" t="s">
        <v>2278</v>
      </c>
      <c r="E120" s="170" t="s">
        <v>2918</v>
      </c>
      <c r="F120" s="171" t="s">
        <v>2919</v>
      </c>
    </row>
    <row r="121" spans="1:6" ht="18.75" x14ac:dyDescent="0.3">
      <c r="A121" s="162" t="s">
        <v>771</v>
      </c>
      <c r="B121" s="43" t="s">
        <v>2914</v>
      </c>
      <c r="C121" s="168" t="s">
        <v>2343</v>
      </c>
      <c r="D121" s="169" t="s">
        <v>2279</v>
      </c>
      <c r="E121" s="170" t="s">
        <v>2905</v>
      </c>
      <c r="F121" s="171" t="s">
        <v>2906</v>
      </c>
    </row>
    <row r="122" spans="1:6" ht="18.75" x14ac:dyDescent="0.3">
      <c r="A122" s="162" t="s">
        <v>771</v>
      </c>
      <c r="B122" s="43" t="s">
        <v>2914</v>
      </c>
      <c r="C122" s="168" t="s">
        <v>2343</v>
      </c>
      <c r="D122" s="169" t="s">
        <v>2279</v>
      </c>
      <c r="E122" s="170" t="s">
        <v>2563</v>
      </c>
      <c r="F122" s="171" t="s">
        <v>2887</v>
      </c>
    </row>
    <row r="123" spans="1:6" ht="18.75" x14ac:dyDescent="0.3">
      <c r="A123" s="162" t="s">
        <v>771</v>
      </c>
      <c r="B123" s="43" t="s">
        <v>2914</v>
      </c>
      <c r="C123" s="168" t="s">
        <v>2343</v>
      </c>
      <c r="D123" s="169" t="s">
        <v>2280</v>
      </c>
      <c r="E123" s="170" t="s">
        <v>2920</v>
      </c>
      <c r="F123" s="171" t="s">
        <v>2355</v>
      </c>
    </row>
    <row r="124" spans="1:6" ht="18.75" x14ac:dyDescent="0.3">
      <c r="A124" s="162" t="s">
        <v>771</v>
      </c>
      <c r="B124" s="43" t="s">
        <v>2914</v>
      </c>
      <c r="C124" s="168" t="s">
        <v>2343</v>
      </c>
      <c r="D124" s="169" t="s">
        <v>2280</v>
      </c>
      <c r="E124" s="170" t="s">
        <v>2921</v>
      </c>
      <c r="F124" s="171" t="s">
        <v>2378</v>
      </c>
    </row>
    <row r="125" spans="1:6" ht="18.75" x14ac:dyDescent="0.3">
      <c r="A125" s="172" t="s">
        <v>771</v>
      </c>
      <c r="B125" s="45" t="s">
        <v>2914</v>
      </c>
      <c r="C125" s="173" t="s">
        <v>2343</v>
      </c>
      <c r="D125" s="169" t="s">
        <v>2280</v>
      </c>
      <c r="E125" s="170" t="s">
        <v>2405</v>
      </c>
      <c r="F125" s="171" t="s">
        <v>2406</v>
      </c>
    </row>
    <row r="126" spans="1:6" ht="18.75" x14ac:dyDescent="0.3">
      <c r="A126" s="162" t="s">
        <v>791</v>
      </c>
      <c r="B126" s="43" t="s">
        <v>2922</v>
      </c>
      <c r="C126" s="163" t="s">
        <v>2857</v>
      </c>
      <c r="D126" s="164" t="s">
        <v>2277</v>
      </c>
      <c r="E126" s="165" t="s">
        <v>373</v>
      </c>
      <c r="F126" s="165" t="s">
        <v>2902</v>
      </c>
    </row>
    <row r="127" spans="1:6" ht="18.75" x14ac:dyDescent="0.3">
      <c r="A127" s="162" t="s">
        <v>791</v>
      </c>
      <c r="B127" s="43" t="s">
        <v>2922</v>
      </c>
      <c r="C127" s="163" t="s">
        <v>2857</v>
      </c>
      <c r="D127" s="164" t="s">
        <v>2277</v>
      </c>
      <c r="E127" s="166" t="s">
        <v>2862</v>
      </c>
      <c r="F127" s="166" t="s">
        <v>2863</v>
      </c>
    </row>
    <row r="128" spans="1:6" ht="18.75" x14ac:dyDescent="0.3">
      <c r="A128" s="162" t="s">
        <v>791</v>
      </c>
      <c r="B128" s="43" t="s">
        <v>2922</v>
      </c>
      <c r="C128" s="163" t="s">
        <v>2857</v>
      </c>
      <c r="D128" s="164" t="s">
        <v>2277</v>
      </c>
      <c r="E128" s="165" t="s">
        <v>2871</v>
      </c>
      <c r="F128" s="165" t="s">
        <v>2872</v>
      </c>
    </row>
    <row r="129" spans="1:6" ht="18.75" x14ac:dyDescent="0.3">
      <c r="A129" s="162" t="s">
        <v>791</v>
      </c>
      <c r="B129" s="43" t="s">
        <v>2922</v>
      </c>
      <c r="C129" s="163" t="s">
        <v>2857</v>
      </c>
      <c r="D129" s="164" t="s">
        <v>2277</v>
      </c>
      <c r="E129" s="165" t="s">
        <v>2427</v>
      </c>
      <c r="F129" s="165" t="s">
        <v>2428</v>
      </c>
    </row>
    <row r="130" spans="1:6" ht="18.75" x14ac:dyDescent="0.3">
      <c r="A130" s="162" t="s">
        <v>791</v>
      </c>
      <c r="B130" s="43" t="s">
        <v>2922</v>
      </c>
      <c r="C130" s="163" t="s">
        <v>2857</v>
      </c>
      <c r="D130" s="164" t="s">
        <v>2278</v>
      </c>
      <c r="E130" s="165" t="s">
        <v>2870</v>
      </c>
      <c r="F130" s="165" t="s">
        <v>2503</v>
      </c>
    </row>
    <row r="131" spans="1:6" ht="18.75" x14ac:dyDescent="0.3">
      <c r="A131" s="162" t="s">
        <v>791</v>
      </c>
      <c r="B131" s="43" t="s">
        <v>2922</v>
      </c>
      <c r="C131" s="163" t="s">
        <v>2857</v>
      </c>
      <c r="D131" s="164" t="s">
        <v>2278</v>
      </c>
      <c r="E131" s="165" t="s">
        <v>2893</v>
      </c>
      <c r="F131" s="165" t="s">
        <v>2869</v>
      </c>
    </row>
    <row r="132" spans="1:6" ht="18.75" x14ac:dyDescent="0.3">
      <c r="A132" s="162" t="s">
        <v>791</v>
      </c>
      <c r="B132" s="43" t="s">
        <v>2922</v>
      </c>
      <c r="C132" s="163" t="s">
        <v>2857</v>
      </c>
      <c r="D132" s="164" t="s">
        <v>2278</v>
      </c>
      <c r="E132" s="165" t="s">
        <v>2866</v>
      </c>
      <c r="F132" s="165" t="s">
        <v>2867</v>
      </c>
    </row>
    <row r="133" spans="1:6" ht="18.75" x14ac:dyDescent="0.3">
      <c r="A133" s="162" t="s">
        <v>791</v>
      </c>
      <c r="B133" s="43" t="s">
        <v>2922</v>
      </c>
      <c r="C133" s="163" t="s">
        <v>2857</v>
      </c>
      <c r="D133" s="164" t="s">
        <v>2278</v>
      </c>
      <c r="E133" s="165" t="s">
        <v>2500</v>
      </c>
      <c r="F133" s="167" t="s">
        <v>2501</v>
      </c>
    </row>
    <row r="134" spans="1:6" ht="18.75" x14ac:dyDescent="0.3">
      <c r="A134" s="162" t="s">
        <v>791</v>
      </c>
      <c r="B134" s="43" t="s">
        <v>2922</v>
      </c>
      <c r="C134" s="163" t="s">
        <v>2857</v>
      </c>
      <c r="D134" s="164" t="s">
        <v>2279</v>
      </c>
      <c r="E134" s="166" t="s">
        <v>2912</v>
      </c>
      <c r="F134" s="166" t="s">
        <v>2874</v>
      </c>
    </row>
    <row r="135" spans="1:6" ht="18.75" x14ac:dyDescent="0.3">
      <c r="A135" s="162" t="s">
        <v>791</v>
      </c>
      <c r="B135" s="43" t="s">
        <v>2922</v>
      </c>
      <c r="C135" s="163" t="s">
        <v>2857</v>
      </c>
      <c r="D135" s="164" t="s">
        <v>2279</v>
      </c>
      <c r="E135" s="165" t="s">
        <v>2879</v>
      </c>
      <c r="F135" s="165" t="s">
        <v>2880</v>
      </c>
    </row>
    <row r="136" spans="1:6" ht="18.75" x14ac:dyDescent="0.3">
      <c r="A136" s="162" t="s">
        <v>791</v>
      </c>
      <c r="B136" s="43" t="s">
        <v>2922</v>
      </c>
      <c r="C136" s="163" t="s">
        <v>2857</v>
      </c>
      <c r="D136" s="164" t="s">
        <v>2279</v>
      </c>
      <c r="E136" s="165" t="s">
        <v>2900</v>
      </c>
      <c r="F136" s="166" t="s">
        <v>2901</v>
      </c>
    </row>
    <row r="137" spans="1:6" ht="18.75" x14ac:dyDescent="0.3">
      <c r="A137" s="162" t="s">
        <v>791</v>
      </c>
      <c r="B137" s="43" t="s">
        <v>2922</v>
      </c>
      <c r="C137" s="163" t="s">
        <v>2857</v>
      </c>
      <c r="D137" s="164" t="s">
        <v>2279</v>
      </c>
      <c r="E137" s="165" t="s">
        <v>2899</v>
      </c>
      <c r="F137" s="165" t="s">
        <v>2859</v>
      </c>
    </row>
    <row r="138" spans="1:6" ht="18.75" x14ac:dyDescent="0.3">
      <c r="A138" s="162" t="s">
        <v>791</v>
      </c>
      <c r="B138" s="43" t="s">
        <v>2922</v>
      </c>
      <c r="C138" s="163" t="s">
        <v>2857</v>
      </c>
      <c r="D138" s="164" t="s">
        <v>2280</v>
      </c>
      <c r="E138" s="165" t="s">
        <v>2864</v>
      </c>
      <c r="F138" s="165" t="s">
        <v>2865</v>
      </c>
    </row>
    <row r="139" spans="1:6" ht="18.75" x14ac:dyDescent="0.3">
      <c r="A139" s="162" t="s">
        <v>791</v>
      </c>
      <c r="B139" s="43" t="s">
        <v>2922</v>
      </c>
      <c r="C139" s="163" t="s">
        <v>2857</v>
      </c>
      <c r="D139" s="164" t="s">
        <v>2280</v>
      </c>
      <c r="E139" s="166" t="s">
        <v>2860</v>
      </c>
      <c r="F139" s="166" t="s">
        <v>2861</v>
      </c>
    </row>
    <row r="140" spans="1:6" ht="18.75" x14ac:dyDescent="0.3">
      <c r="A140" s="162" t="s">
        <v>791</v>
      </c>
      <c r="B140" s="43" t="s">
        <v>2922</v>
      </c>
      <c r="C140" s="163" t="s">
        <v>2857</v>
      </c>
      <c r="D140" s="164" t="s">
        <v>2280</v>
      </c>
      <c r="E140" s="166" t="s">
        <v>2877</v>
      </c>
      <c r="F140" s="166" t="s">
        <v>2895</v>
      </c>
    </row>
    <row r="141" spans="1:6" ht="18.75" x14ac:dyDescent="0.3">
      <c r="A141" s="162" t="s">
        <v>791</v>
      </c>
      <c r="B141" s="43" t="s">
        <v>2922</v>
      </c>
      <c r="C141" s="163" t="s">
        <v>2857</v>
      </c>
      <c r="D141" s="164" t="s">
        <v>2280</v>
      </c>
      <c r="E141" s="165" t="s">
        <v>2915</v>
      </c>
      <c r="F141" s="165" t="s">
        <v>2876</v>
      </c>
    </row>
    <row r="142" spans="1:6" ht="18.75" x14ac:dyDescent="0.3">
      <c r="A142" s="162" t="s">
        <v>791</v>
      </c>
      <c r="B142" s="43" t="s">
        <v>2922</v>
      </c>
      <c r="C142" s="163" t="s">
        <v>2857</v>
      </c>
      <c r="D142" s="164" t="s">
        <v>2280</v>
      </c>
      <c r="E142" s="165" t="s">
        <v>2916</v>
      </c>
      <c r="F142" s="166" t="s">
        <v>2543</v>
      </c>
    </row>
    <row r="143" spans="1:6" ht="18.75" x14ac:dyDescent="0.3">
      <c r="A143" s="162" t="s">
        <v>791</v>
      </c>
      <c r="B143" s="43" t="s">
        <v>2922</v>
      </c>
      <c r="C143" s="22" t="s">
        <v>2343</v>
      </c>
      <c r="D143" s="174" t="s">
        <v>2277</v>
      </c>
      <c r="E143" s="170" t="s">
        <v>2883</v>
      </c>
      <c r="F143" s="171" t="s">
        <v>2884</v>
      </c>
    </row>
    <row r="144" spans="1:6" ht="18.75" x14ac:dyDescent="0.3">
      <c r="A144" s="162" t="s">
        <v>791</v>
      </c>
      <c r="B144" s="43" t="s">
        <v>2922</v>
      </c>
      <c r="C144" s="22" t="s">
        <v>2343</v>
      </c>
      <c r="D144" s="174" t="s">
        <v>2277</v>
      </c>
      <c r="E144" s="170" t="s">
        <v>2504</v>
      </c>
      <c r="F144" s="170" t="s">
        <v>2489</v>
      </c>
    </row>
    <row r="145" spans="1:6" ht="18.75" x14ac:dyDescent="0.3">
      <c r="A145" s="162" t="s">
        <v>791</v>
      </c>
      <c r="B145" s="43" t="s">
        <v>2922</v>
      </c>
      <c r="C145" s="22" t="s">
        <v>2343</v>
      </c>
      <c r="D145" s="174" t="s">
        <v>2277</v>
      </c>
      <c r="E145" s="170" t="s">
        <v>2917</v>
      </c>
      <c r="F145" s="170" t="s">
        <v>2436</v>
      </c>
    </row>
    <row r="146" spans="1:6" ht="18.75" x14ac:dyDescent="0.3">
      <c r="A146" s="162" t="s">
        <v>791</v>
      </c>
      <c r="B146" s="43" t="s">
        <v>2922</v>
      </c>
      <c r="C146" s="22" t="s">
        <v>2343</v>
      </c>
      <c r="D146" s="174" t="s">
        <v>2277</v>
      </c>
      <c r="E146" s="170" t="s">
        <v>2918</v>
      </c>
      <c r="F146" s="171" t="s">
        <v>2919</v>
      </c>
    </row>
    <row r="147" spans="1:6" ht="18.75" x14ac:dyDescent="0.3">
      <c r="A147" s="162" t="s">
        <v>791</v>
      </c>
      <c r="B147" s="43" t="s">
        <v>2922</v>
      </c>
      <c r="C147" s="22" t="s">
        <v>2343</v>
      </c>
      <c r="D147" s="174" t="s">
        <v>2278</v>
      </c>
      <c r="E147" s="171" t="s">
        <v>2391</v>
      </c>
      <c r="F147" s="171" t="s">
        <v>2606</v>
      </c>
    </row>
    <row r="148" spans="1:6" ht="18.75" x14ac:dyDescent="0.3">
      <c r="A148" s="162" t="s">
        <v>791</v>
      </c>
      <c r="B148" s="43" t="s">
        <v>2922</v>
      </c>
      <c r="C148" s="22" t="s">
        <v>2343</v>
      </c>
      <c r="D148" s="174" t="s">
        <v>2278</v>
      </c>
      <c r="E148" s="170" t="s">
        <v>2397</v>
      </c>
      <c r="F148" s="170" t="s">
        <v>2398</v>
      </c>
    </row>
    <row r="149" spans="1:6" ht="18.75" x14ac:dyDescent="0.3">
      <c r="A149" s="162" t="s">
        <v>791</v>
      </c>
      <c r="B149" s="43" t="s">
        <v>2922</v>
      </c>
      <c r="C149" s="22" t="s">
        <v>2343</v>
      </c>
      <c r="D149" s="174" t="s">
        <v>2279</v>
      </c>
      <c r="E149" s="170" t="s">
        <v>2905</v>
      </c>
      <c r="F149" s="171" t="s">
        <v>2906</v>
      </c>
    </row>
    <row r="150" spans="1:6" ht="18.75" x14ac:dyDescent="0.3">
      <c r="A150" s="162" t="s">
        <v>791</v>
      </c>
      <c r="B150" s="43" t="s">
        <v>2922</v>
      </c>
      <c r="C150" s="22" t="s">
        <v>2343</v>
      </c>
      <c r="D150" s="174" t="s">
        <v>2279</v>
      </c>
      <c r="E150" s="170" t="s">
        <v>2563</v>
      </c>
      <c r="F150" s="171" t="s">
        <v>2887</v>
      </c>
    </row>
    <row r="151" spans="1:6" ht="18.75" x14ac:dyDescent="0.3">
      <c r="A151" s="162" t="s">
        <v>791</v>
      </c>
      <c r="B151" s="43" t="s">
        <v>2922</v>
      </c>
      <c r="C151" s="22" t="s">
        <v>2343</v>
      </c>
      <c r="D151" s="174" t="s">
        <v>2279</v>
      </c>
      <c r="E151" s="170" t="s">
        <v>2923</v>
      </c>
      <c r="F151" s="171" t="s">
        <v>2890</v>
      </c>
    </row>
    <row r="152" spans="1:6" ht="18.75" x14ac:dyDescent="0.3">
      <c r="A152" s="162" t="s">
        <v>791</v>
      </c>
      <c r="B152" s="43" t="s">
        <v>2922</v>
      </c>
      <c r="C152" s="22" t="s">
        <v>2343</v>
      </c>
      <c r="D152" s="174" t="s">
        <v>2280</v>
      </c>
      <c r="E152" s="171" t="s">
        <v>2511</v>
      </c>
      <c r="F152" s="171" t="s">
        <v>2534</v>
      </c>
    </row>
    <row r="153" spans="1:6" ht="18.75" x14ac:dyDescent="0.3">
      <c r="A153" s="162" t="s">
        <v>791</v>
      </c>
      <c r="B153" s="43" t="s">
        <v>2922</v>
      </c>
      <c r="C153" s="22" t="s">
        <v>2343</v>
      </c>
      <c r="D153" s="174" t="s">
        <v>2280</v>
      </c>
      <c r="E153" s="171" t="s">
        <v>2530</v>
      </c>
      <c r="F153" s="171" t="s">
        <v>2888</v>
      </c>
    </row>
    <row r="154" spans="1:6" ht="18.75" x14ac:dyDescent="0.3">
      <c r="A154" s="162" t="s">
        <v>791</v>
      </c>
      <c r="B154" s="43" t="s">
        <v>2922</v>
      </c>
      <c r="C154" s="22" t="s">
        <v>2343</v>
      </c>
      <c r="D154" s="174" t="s">
        <v>2280</v>
      </c>
      <c r="E154" s="170" t="s">
        <v>2920</v>
      </c>
      <c r="F154" s="171" t="s">
        <v>2355</v>
      </c>
    </row>
    <row r="155" spans="1:6" ht="18.75" x14ac:dyDescent="0.3">
      <c r="A155" s="162" t="s">
        <v>791</v>
      </c>
      <c r="B155" s="43" t="s">
        <v>2922</v>
      </c>
      <c r="C155" s="22" t="s">
        <v>2343</v>
      </c>
      <c r="D155" s="174" t="s">
        <v>2280</v>
      </c>
      <c r="E155" s="170" t="s">
        <v>2921</v>
      </c>
      <c r="F155" s="171" t="s">
        <v>2378</v>
      </c>
    </row>
    <row r="156" spans="1:6" ht="18.75" x14ac:dyDescent="0.3">
      <c r="A156" s="172" t="s">
        <v>791</v>
      </c>
      <c r="B156" s="45" t="s">
        <v>2922</v>
      </c>
      <c r="C156" s="24" t="s">
        <v>2343</v>
      </c>
      <c r="D156" s="174" t="s">
        <v>2280</v>
      </c>
      <c r="E156" s="170" t="s">
        <v>2405</v>
      </c>
      <c r="F156" s="171" t="s">
        <v>2406</v>
      </c>
    </row>
    <row r="157" spans="1:6" ht="18.75" x14ac:dyDescent="0.3">
      <c r="A157" s="162" t="s">
        <v>2714</v>
      </c>
      <c r="B157" s="43" t="s">
        <v>2924</v>
      </c>
      <c r="C157" s="163" t="s">
        <v>2857</v>
      </c>
      <c r="D157" s="164" t="s">
        <v>2277</v>
      </c>
      <c r="E157" s="165" t="s">
        <v>2912</v>
      </c>
      <c r="F157" s="165" t="s">
        <v>2874</v>
      </c>
    </row>
    <row r="158" spans="1:6" ht="18.75" x14ac:dyDescent="0.3">
      <c r="A158" s="162" t="s">
        <v>2714</v>
      </c>
      <c r="B158" s="43" t="s">
        <v>2924</v>
      </c>
      <c r="C158" s="163" t="s">
        <v>2857</v>
      </c>
      <c r="D158" s="164" t="s">
        <v>2277</v>
      </c>
      <c r="E158" s="165" t="s">
        <v>2862</v>
      </c>
      <c r="F158" s="165" t="s">
        <v>2863</v>
      </c>
    </row>
    <row r="159" spans="1:6" ht="18.75" x14ac:dyDescent="0.3">
      <c r="A159" s="162" t="s">
        <v>2714</v>
      </c>
      <c r="B159" s="43" t="s">
        <v>2924</v>
      </c>
      <c r="C159" s="163" t="s">
        <v>2857</v>
      </c>
      <c r="D159" s="164" t="s">
        <v>2277</v>
      </c>
      <c r="E159" s="166" t="s">
        <v>2500</v>
      </c>
      <c r="F159" s="167" t="s">
        <v>2501</v>
      </c>
    </row>
    <row r="160" spans="1:6" ht="18.75" x14ac:dyDescent="0.3">
      <c r="A160" s="162" t="s">
        <v>2714</v>
      </c>
      <c r="B160" s="43" t="s">
        <v>2924</v>
      </c>
      <c r="C160" s="163" t="s">
        <v>2857</v>
      </c>
      <c r="D160" s="164" t="s">
        <v>2277</v>
      </c>
      <c r="E160" s="166" t="s">
        <v>2870</v>
      </c>
      <c r="F160" s="166" t="s">
        <v>2503</v>
      </c>
    </row>
    <row r="161" spans="1:6" ht="18.75" x14ac:dyDescent="0.3">
      <c r="A161" s="162" t="s">
        <v>2714</v>
      </c>
      <c r="B161" s="43" t="s">
        <v>2924</v>
      </c>
      <c r="C161" s="163" t="s">
        <v>2857</v>
      </c>
      <c r="D161" s="164" t="s">
        <v>2278</v>
      </c>
      <c r="E161" s="165" t="s">
        <v>2900</v>
      </c>
      <c r="F161" s="166" t="s">
        <v>2901</v>
      </c>
    </row>
    <row r="162" spans="1:6" ht="18.75" x14ac:dyDescent="0.3">
      <c r="A162" s="162" t="s">
        <v>2714</v>
      </c>
      <c r="B162" s="43" t="s">
        <v>2924</v>
      </c>
      <c r="C162" s="163" t="s">
        <v>2857</v>
      </c>
      <c r="D162" s="164" t="s">
        <v>2278</v>
      </c>
      <c r="E162" s="165" t="s">
        <v>2427</v>
      </c>
      <c r="F162" s="166" t="s">
        <v>2428</v>
      </c>
    </row>
    <row r="163" spans="1:6" ht="18.75" x14ac:dyDescent="0.3">
      <c r="A163" s="162" t="s">
        <v>2714</v>
      </c>
      <c r="B163" s="43" t="s">
        <v>2924</v>
      </c>
      <c r="C163" s="163" t="s">
        <v>2857</v>
      </c>
      <c r="D163" s="164" t="s">
        <v>2278</v>
      </c>
      <c r="E163" s="165" t="s">
        <v>2868</v>
      </c>
      <c r="F163" s="165" t="s">
        <v>2869</v>
      </c>
    </row>
    <row r="164" spans="1:6" ht="18.75" x14ac:dyDescent="0.3">
      <c r="A164" s="162" t="s">
        <v>2714</v>
      </c>
      <c r="B164" s="43" t="s">
        <v>2924</v>
      </c>
      <c r="C164" s="163" t="s">
        <v>2857</v>
      </c>
      <c r="D164" s="164" t="s">
        <v>2279</v>
      </c>
      <c r="E164" s="165" t="s">
        <v>373</v>
      </c>
      <c r="F164" s="166" t="s">
        <v>2902</v>
      </c>
    </row>
    <row r="165" spans="1:6" ht="18.75" x14ac:dyDescent="0.3">
      <c r="A165" s="162" t="s">
        <v>2714</v>
      </c>
      <c r="B165" s="43" t="s">
        <v>2924</v>
      </c>
      <c r="C165" s="163" t="s">
        <v>2857</v>
      </c>
      <c r="D165" s="164" t="s">
        <v>2279</v>
      </c>
      <c r="E165" s="166" t="s">
        <v>2860</v>
      </c>
      <c r="F165" s="166" t="s">
        <v>2861</v>
      </c>
    </row>
    <row r="166" spans="1:6" ht="18.75" x14ac:dyDescent="0.3">
      <c r="A166" s="162" t="s">
        <v>2714</v>
      </c>
      <c r="B166" s="43" t="s">
        <v>2924</v>
      </c>
      <c r="C166" s="163" t="s">
        <v>2857</v>
      </c>
      <c r="D166" s="164" t="s">
        <v>2279</v>
      </c>
      <c r="E166" s="165" t="s">
        <v>2879</v>
      </c>
      <c r="F166" s="165" t="s">
        <v>2880</v>
      </c>
    </row>
    <row r="167" spans="1:6" ht="18.75" x14ac:dyDescent="0.3">
      <c r="A167" s="162" t="s">
        <v>2714</v>
      </c>
      <c r="B167" s="43" t="s">
        <v>2924</v>
      </c>
      <c r="C167" s="163" t="s">
        <v>2857</v>
      </c>
      <c r="D167" s="164" t="s">
        <v>2279</v>
      </c>
      <c r="E167" s="165" t="s">
        <v>2881</v>
      </c>
      <c r="F167" s="166" t="s">
        <v>2903</v>
      </c>
    </row>
    <row r="168" spans="1:6" ht="18.75" x14ac:dyDescent="0.3">
      <c r="A168" s="162" t="s">
        <v>2714</v>
      </c>
      <c r="B168" s="43" t="s">
        <v>2924</v>
      </c>
      <c r="C168" s="163" t="s">
        <v>2857</v>
      </c>
      <c r="D168" s="164" t="s">
        <v>2280</v>
      </c>
      <c r="E168" s="165" t="s">
        <v>2866</v>
      </c>
      <c r="F168" s="166" t="s">
        <v>2867</v>
      </c>
    </row>
    <row r="169" spans="1:6" ht="18.75" x14ac:dyDescent="0.3">
      <c r="A169" s="162" t="s">
        <v>2714</v>
      </c>
      <c r="B169" s="43" t="s">
        <v>2924</v>
      </c>
      <c r="C169" s="163" t="s">
        <v>2857</v>
      </c>
      <c r="D169" s="164" t="s">
        <v>2280</v>
      </c>
      <c r="E169" s="165" t="s">
        <v>2871</v>
      </c>
      <c r="F169" s="165" t="s">
        <v>2872</v>
      </c>
    </row>
    <row r="170" spans="1:6" ht="18.75" x14ac:dyDescent="0.3">
      <c r="A170" s="162" t="s">
        <v>2714</v>
      </c>
      <c r="B170" s="43" t="s">
        <v>2924</v>
      </c>
      <c r="C170" s="163" t="s">
        <v>2857</v>
      </c>
      <c r="D170" s="164" t="s">
        <v>2280</v>
      </c>
      <c r="E170" s="165" t="s">
        <v>2915</v>
      </c>
      <c r="F170" s="165" t="s">
        <v>2876</v>
      </c>
    </row>
    <row r="171" spans="1:6" ht="18.75" x14ac:dyDescent="0.3">
      <c r="A171" s="162" t="s">
        <v>2714</v>
      </c>
      <c r="B171" s="43" t="s">
        <v>2924</v>
      </c>
      <c r="C171" s="163" t="s">
        <v>2857</v>
      </c>
      <c r="D171" s="164" t="s">
        <v>2280</v>
      </c>
      <c r="E171" s="165" t="s">
        <v>2894</v>
      </c>
      <c r="F171" s="165" t="s">
        <v>2895</v>
      </c>
    </row>
    <row r="172" spans="1:6" ht="18.75" x14ac:dyDescent="0.3">
      <c r="A172" s="162" t="s">
        <v>2714</v>
      </c>
      <c r="B172" s="43" t="s">
        <v>2924</v>
      </c>
      <c r="C172" s="163" t="s">
        <v>2857</v>
      </c>
      <c r="D172" s="164" t="s">
        <v>2280</v>
      </c>
      <c r="E172" s="165" t="s">
        <v>2916</v>
      </c>
      <c r="F172" s="166" t="s">
        <v>2543</v>
      </c>
    </row>
    <row r="173" spans="1:6" ht="18.75" x14ac:dyDescent="0.3">
      <c r="A173" s="20" t="s">
        <v>2714</v>
      </c>
      <c r="B173" s="46" t="s">
        <v>2924</v>
      </c>
      <c r="C173" s="25" t="s">
        <v>2343</v>
      </c>
      <c r="D173" s="160" t="s">
        <v>2277</v>
      </c>
      <c r="E173" s="161" t="s">
        <v>2504</v>
      </c>
      <c r="F173" s="161" t="s">
        <v>2489</v>
      </c>
    </row>
    <row r="174" spans="1:6" ht="18.75" x14ac:dyDescent="0.3">
      <c r="A174" s="20" t="s">
        <v>2714</v>
      </c>
      <c r="B174" s="46" t="s">
        <v>2924</v>
      </c>
      <c r="C174" s="25" t="s">
        <v>2343</v>
      </c>
      <c r="D174" s="160" t="s">
        <v>2277</v>
      </c>
      <c r="E174" s="161" t="s">
        <v>2917</v>
      </c>
      <c r="F174" s="161" t="s">
        <v>2436</v>
      </c>
    </row>
    <row r="175" spans="1:6" ht="18.75" x14ac:dyDescent="0.3">
      <c r="A175" s="20" t="s">
        <v>2714</v>
      </c>
      <c r="B175" s="46" t="s">
        <v>2924</v>
      </c>
      <c r="C175" s="25" t="s">
        <v>2343</v>
      </c>
      <c r="D175" s="160" t="s">
        <v>2278</v>
      </c>
      <c r="E175" s="161" t="s">
        <v>2397</v>
      </c>
      <c r="F175" s="161" t="s">
        <v>2398</v>
      </c>
    </row>
    <row r="176" spans="1:6" ht="18.75" x14ac:dyDescent="0.3">
      <c r="A176" s="20" t="s">
        <v>2714</v>
      </c>
      <c r="B176" s="46" t="s">
        <v>2924</v>
      </c>
      <c r="C176" s="25" t="s">
        <v>2343</v>
      </c>
      <c r="D176" s="160" t="s">
        <v>2278</v>
      </c>
      <c r="E176" s="161" t="s">
        <v>2908</v>
      </c>
      <c r="F176" s="161" t="s">
        <v>2606</v>
      </c>
    </row>
    <row r="177" spans="1:7" ht="18.75" x14ac:dyDescent="0.3">
      <c r="A177" s="20" t="s">
        <v>2714</v>
      </c>
      <c r="B177" s="46" t="s">
        <v>2924</v>
      </c>
      <c r="C177" s="25" t="s">
        <v>2343</v>
      </c>
      <c r="D177" s="160" t="s">
        <v>2279</v>
      </c>
      <c r="E177" s="161" t="s">
        <v>2925</v>
      </c>
      <c r="F177" s="161" t="s">
        <v>2906</v>
      </c>
    </row>
    <row r="178" spans="1:7" ht="18.75" x14ac:dyDescent="0.3">
      <c r="A178" s="20" t="s">
        <v>2714</v>
      </c>
      <c r="B178" s="46" t="s">
        <v>2924</v>
      </c>
      <c r="C178" s="25" t="s">
        <v>2343</v>
      </c>
      <c r="D178" s="160" t="s">
        <v>2279</v>
      </c>
      <c r="E178" s="161" t="s">
        <v>2351</v>
      </c>
      <c r="F178" s="161" t="s">
        <v>2926</v>
      </c>
    </row>
    <row r="179" spans="1:7" ht="18.75" x14ac:dyDescent="0.3">
      <c r="A179" s="20" t="s">
        <v>2714</v>
      </c>
      <c r="B179" s="46" t="s">
        <v>2924</v>
      </c>
      <c r="C179" s="25" t="s">
        <v>2343</v>
      </c>
      <c r="D179" s="160" t="s">
        <v>2280</v>
      </c>
      <c r="E179" s="161" t="s">
        <v>2920</v>
      </c>
      <c r="F179" s="161" t="s">
        <v>2355</v>
      </c>
    </row>
    <row r="180" spans="1:7" ht="18.75" x14ac:dyDescent="0.3">
      <c r="A180" s="20" t="s">
        <v>2714</v>
      </c>
      <c r="B180" s="46" t="s">
        <v>2924</v>
      </c>
      <c r="C180" s="25" t="s">
        <v>2343</v>
      </c>
      <c r="D180" s="160" t="s">
        <v>2280</v>
      </c>
      <c r="E180" s="161" t="s">
        <v>2921</v>
      </c>
      <c r="F180" s="161" t="s">
        <v>2378</v>
      </c>
    </row>
    <row r="181" spans="1:7" ht="18.75" x14ac:dyDescent="0.3">
      <c r="A181" s="23" t="s">
        <v>2714</v>
      </c>
      <c r="B181" s="47" t="s">
        <v>2924</v>
      </c>
      <c r="C181" s="26" t="s">
        <v>2343</v>
      </c>
      <c r="D181" s="160" t="s">
        <v>2280</v>
      </c>
      <c r="E181" s="161" t="s">
        <v>2405</v>
      </c>
      <c r="F181" s="161" t="s">
        <v>2406</v>
      </c>
    </row>
    <row r="182" spans="1:7" s="10" customFormat="1" ht="18.75" x14ac:dyDescent="0.3">
      <c r="A182" s="204" t="s">
        <v>826</v>
      </c>
      <c r="B182" s="205" t="s">
        <v>2927</v>
      </c>
      <c r="C182" s="206" t="s">
        <v>2310</v>
      </c>
      <c r="D182" s="242" t="s">
        <v>2273</v>
      </c>
      <c r="E182" s="243" t="s">
        <v>2928</v>
      </c>
      <c r="F182" s="244" t="s">
        <v>2929</v>
      </c>
      <c r="G182" s="207" t="s">
        <v>2930</v>
      </c>
    </row>
    <row r="183" spans="1:7" s="10" customFormat="1" ht="18.75" x14ac:dyDescent="0.3">
      <c r="A183" s="208" t="s">
        <v>826</v>
      </c>
      <c r="B183" s="43" t="s">
        <v>2927</v>
      </c>
      <c r="C183" s="187" t="s">
        <v>2310</v>
      </c>
      <c r="D183" s="245" t="s">
        <v>2273</v>
      </c>
      <c r="E183" s="246" t="s">
        <v>2931</v>
      </c>
      <c r="F183" s="247" t="s">
        <v>2932</v>
      </c>
      <c r="G183" s="209" t="s">
        <v>2930</v>
      </c>
    </row>
    <row r="184" spans="1:7" s="10" customFormat="1" ht="18.75" x14ac:dyDescent="0.3">
      <c r="A184" s="208" t="s">
        <v>826</v>
      </c>
      <c r="B184" s="43" t="s">
        <v>2927</v>
      </c>
      <c r="C184" s="187" t="s">
        <v>2310</v>
      </c>
      <c r="D184" s="245" t="s">
        <v>2273</v>
      </c>
      <c r="E184" s="246" t="s">
        <v>2576</v>
      </c>
      <c r="F184" s="247" t="s">
        <v>2933</v>
      </c>
      <c r="G184" s="209" t="s">
        <v>2930</v>
      </c>
    </row>
    <row r="185" spans="1:7" s="10" customFormat="1" ht="18.75" x14ac:dyDescent="0.3">
      <c r="A185" s="208" t="s">
        <v>826</v>
      </c>
      <c r="B185" s="43" t="s">
        <v>2927</v>
      </c>
      <c r="C185" s="187" t="s">
        <v>2310</v>
      </c>
      <c r="D185" s="245" t="s">
        <v>2273</v>
      </c>
      <c r="E185" s="246" t="s">
        <v>2934</v>
      </c>
      <c r="F185" s="247" t="s">
        <v>2337</v>
      </c>
      <c r="G185" s="209" t="s">
        <v>2930</v>
      </c>
    </row>
    <row r="186" spans="1:7" s="10" customFormat="1" ht="18.75" x14ac:dyDescent="0.3">
      <c r="A186" s="208" t="s">
        <v>826</v>
      </c>
      <c r="B186" s="43" t="s">
        <v>2927</v>
      </c>
      <c r="C186" s="187" t="s">
        <v>2310</v>
      </c>
      <c r="D186" s="188" t="s">
        <v>2277</v>
      </c>
      <c r="E186" s="246" t="s">
        <v>2476</v>
      </c>
      <c r="F186" s="247" t="s">
        <v>2935</v>
      </c>
      <c r="G186" s="209" t="s">
        <v>2930</v>
      </c>
    </row>
    <row r="187" spans="1:7" s="10" customFormat="1" ht="18.75" x14ac:dyDescent="0.3">
      <c r="A187" s="208" t="s">
        <v>826</v>
      </c>
      <c r="B187" s="43" t="s">
        <v>2927</v>
      </c>
      <c r="C187" s="187" t="s">
        <v>2310</v>
      </c>
      <c r="D187" s="188" t="s">
        <v>2277</v>
      </c>
      <c r="E187" s="246" t="s">
        <v>2936</v>
      </c>
      <c r="F187" s="247" t="s">
        <v>2937</v>
      </c>
      <c r="G187" s="209" t="s">
        <v>2930</v>
      </c>
    </row>
    <row r="188" spans="1:7" s="10" customFormat="1" ht="18.75" x14ac:dyDescent="0.3">
      <c r="A188" s="208" t="s">
        <v>826</v>
      </c>
      <c r="B188" s="43" t="s">
        <v>2927</v>
      </c>
      <c r="C188" s="187" t="s">
        <v>2310</v>
      </c>
      <c r="D188" s="188" t="s">
        <v>2278</v>
      </c>
      <c r="E188" s="246" t="s">
        <v>2938</v>
      </c>
      <c r="F188" s="247" t="s">
        <v>2939</v>
      </c>
      <c r="G188" s="209" t="s">
        <v>2930</v>
      </c>
    </row>
    <row r="189" spans="1:7" s="10" customFormat="1" ht="18.75" x14ac:dyDescent="0.3">
      <c r="A189" s="208" t="s">
        <v>826</v>
      </c>
      <c r="B189" s="43" t="s">
        <v>2927</v>
      </c>
      <c r="C189" s="187" t="s">
        <v>2310</v>
      </c>
      <c r="D189" s="188" t="s">
        <v>2278</v>
      </c>
      <c r="E189" s="246" t="s">
        <v>2940</v>
      </c>
      <c r="F189" s="247" t="s">
        <v>2941</v>
      </c>
      <c r="G189" s="209" t="s">
        <v>2930</v>
      </c>
    </row>
    <row r="190" spans="1:7" s="10" customFormat="1" ht="18.75" x14ac:dyDescent="0.3">
      <c r="A190" s="208" t="s">
        <v>826</v>
      </c>
      <c r="B190" s="43" t="s">
        <v>2927</v>
      </c>
      <c r="C190" s="187" t="s">
        <v>2310</v>
      </c>
      <c r="D190" s="188" t="s">
        <v>2279</v>
      </c>
      <c r="E190" s="246" t="s">
        <v>2942</v>
      </c>
      <c r="F190" s="247" t="s">
        <v>2943</v>
      </c>
      <c r="G190" s="209" t="s">
        <v>2930</v>
      </c>
    </row>
    <row r="191" spans="1:7" s="10" customFormat="1" ht="18.75" x14ac:dyDescent="0.3">
      <c r="A191" s="208" t="s">
        <v>826</v>
      </c>
      <c r="B191" s="43" t="s">
        <v>2927</v>
      </c>
      <c r="C191" s="187" t="s">
        <v>2310</v>
      </c>
      <c r="D191" s="188" t="s">
        <v>2279</v>
      </c>
      <c r="E191" s="246" t="s">
        <v>2944</v>
      </c>
      <c r="F191" s="247" t="s">
        <v>2945</v>
      </c>
      <c r="G191" s="209" t="s">
        <v>2930</v>
      </c>
    </row>
    <row r="192" spans="1:7" s="10" customFormat="1" ht="18.75" x14ac:dyDescent="0.3">
      <c r="A192" s="208" t="s">
        <v>826</v>
      </c>
      <c r="B192" s="43" t="s">
        <v>2927</v>
      </c>
      <c r="C192" s="187" t="s">
        <v>2310</v>
      </c>
      <c r="D192" s="245" t="s">
        <v>2276</v>
      </c>
      <c r="E192" s="246" t="s">
        <v>2946</v>
      </c>
      <c r="F192" s="247" t="s">
        <v>2947</v>
      </c>
      <c r="G192" s="209" t="s">
        <v>2930</v>
      </c>
    </row>
    <row r="193" spans="1:7" s="6" customFormat="1" ht="18.75" x14ac:dyDescent="0.3">
      <c r="A193" s="208" t="s">
        <v>826</v>
      </c>
      <c r="B193" s="43" t="s">
        <v>2927</v>
      </c>
      <c r="C193" s="182" t="s">
        <v>2343</v>
      </c>
      <c r="D193" s="170" t="s">
        <v>2277</v>
      </c>
      <c r="E193" s="171" t="s">
        <v>2889</v>
      </c>
      <c r="F193" s="218" t="s">
        <v>2890</v>
      </c>
      <c r="G193" s="190" t="s">
        <v>2346</v>
      </c>
    </row>
    <row r="194" spans="1:7" s="6" customFormat="1" ht="18.75" x14ac:dyDescent="0.3">
      <c r="A194" s="208" t="s">
        <v>826</v>
      </c>
      <c r="B194" s="43" t="s">
        <v>2927</v>
      </c>
      <c r="C194" s="182" t="s">
        <v>2343</v>
      </c>
      <c r="D194" s="170" t="s">
        <v>2277</v>
      </c>
      <c r="E194" s="170" t="s">
        <v>2917</v>
      </c>
      <c r="F194" s="219" t="s">
        <v>2948</v>
      </c>
      <c r="G194" s="190" t="s">
        <v>2346</v>
      </c>
    </row>
    <row r="195" spans="1:7" s="6" customFormat="1" ht="18.75" x14ac:dyDescent="0.3">
      <c r="A195" s="208" t="s">
        <v>826</v>
      </c>
      <c r="B195" s="43" t="s">
        <v>2927</v>
      </c>
      <c r="C195" s="182" t="s">
        <v>2343</v>
      </c>
      <c r="D195" s="170" t="s">
        <v>2278</v>
      </c>
      <c r="E195" s="171" t="s">
        <v>2397</v>
      </c>
      <c r="F195" s="218" t="s">
        <v>2398</v>
      </c>
      <c r="G195" s="190" t="s">
        <v>2346</v>
      </c>
    </row>
    <row r="196" spans="1:7" s="6" customFormat="1" ht="18.75" x14ac:dyDescent="0.3">
      <c r="A196" s="208" t="s">
        <v>826</v>
      </c>
      <c r="B196" s="43" t="s">
        <v>2927</v>
      </c>
      <c r="C196" s="182" t="s">
        <v>2343</v>
      </c>
      <c r="D196" s="170" t="s">
        <v>2278</v>
      </c>
      <c r="E196" s="171" t="s">
        <v>2885</v>
      </c>
      <c r="F196" s="218" t="s">
        <v>2919</v>
      </c>
      <c r="G196" s="190" t="s">
        <v>2346</v>
      </c>
    </row>
    <row r="197" spans="1:7" s="6" customFormat="1" ht="18.75" x14ac:dyDescent="0.3">
      <c r="A197" s="208" t="s">
        <v>826</v>
      </c>
      <c r="B197" s="43" t="s">
        <v>2927</v>
      </c>
      <c r="C197" s="182" t="s">
        <v>2343</v>
      </c>
      <c r="D197" s="170" t="s">
        <v>2278</v>
      </c>
      <c r="E197" s="170" t="s">
        <v>2908</v>
      </c>
      <c r="F197" s="219" t="s">
        <v>2606</v>
      </c>
      <c r="G197" s="190" t="s">
        <v>2346</v>
      </c>
    </row>
    <row r="198" spans="1:7" s="6" customFormat="1" ht="18.75" x14ac:dyDescent="0.3">
      <c r="A198" s="208" t="s">
        <v>826</v>
      </c>
      <c r="B198" s="43" t="s">
        <v>2927</v>
      </c>
      <c r="C198" s="182" t="s">
        <v>2343</v>
      </c>
      <c r="D198" s="170" t="s">
        <v>2279</v>
      </c>
      <c r="E198" s="171" t="s">
        <v>2563</v>
      </c>
      <c r="F198" s="218" t="s">
        <v>2887</v>
      </c>
      <c r="G198" s="190" t="s">
        <v>2346</v>
      </c>
    </row>
    <row r="199" spans="1:7" s="6" customFormat="1" ht="18.75" x14ac:dyDescent="0.3">
      <c r="A199" s="208" t="s">
        <v>826</v>
      </c>
      <c r="B199" s="43" t="s">
        <v>2927</v>
      </c>
      <c r="C199" s="182" t="s">
        <v>2343</v>
      </c>
      <c r="D199" s="170" t="s">
        <v>2279</v>
      </c>
      <c r="E199" s="171" t="s">
        <v>2351</v>
      </c>
      <c r="F199" s="218" t="s">
        <v>2352</v>
      </c>
      <c r="G199" s="190" t="s">
        <v>2346</v>
      </c>
    </row>
    <row r="200" spans="1:7" s="6" customFormat="1" ht="18.75" x14ac:dyDescent="0.3">
      <c r="A200" s="208" t="s">
        <v>826</v>
      </c>
      <c r="B200" s="43" t="s">
        <v>2927</v>
      </c>
      <c r="C200" s="182" t="s">
        <v>2343</v>
      </c>
      <c r="D200" s="170" t="s">
        <v>2280</v>
      </c>
      <c r="E200" s="170" t="s">
        <v>2405</v>
      </c>
      <c r="F200" s="219" t="s">
        <v>2406</v>
      </c>
      <c r="G200" s="190" t="s">
        <v>2346</v>
      </c>
    </row>
    <row r="201" spans="1:7" s="6" customFormat="1" ht="18.75" x14ac:dyDescent="0.3">
      <c r="A201" s="208" t="s">
        <v>826</v>
      </c>
      <c r="B201" s="43" t="s">
        <v>2927</v>
      </c>
      <c r="C201" s="182" t="s">
        <v>2343</v>
      </c>
      <c r="D201" s="216" t="s">
        <v>2280</v>
      </c>
      <c r="E201" s="171" t="s">
        <v>2586</v>
      </c>
      <c r="F201" s="218" t="s">
        <v>2378</v>
      </c>
      <c r="G201" s="190" t="s">
        <v>2346</v>
      </c>
    </row>
    <row r="202" spans="1:7" s="6" customFormat="1" ht="18.75" x14ac:dyDescent="0.3">
      <c r="A202" s="208" t="s">
        <v>826</v>
      </c>
      <c r="B202" s="43" t="s">
        <v>2927</v>
      </c>
      <c r="C202" s="182" t="s">
        <v>2343</v>
      </c>
      <c r="D202" s="170" t="s">
        <v>2280</v>
      </c>
      <c r="E202" s="174" t="s">
        <v>2891</v>
      </c>
      <c r="F202" s="218" t="s">
        <v>2355</v>
      </c>
      <c r="G202" s="190" t="s">
        <v>2346</v>
      </c>
    </row>
    <row r="203" spans="1:7" s="6" customFormat="1" ht="18.75" x14ac:dyDescent="0.3">
      <c r="A203" s="208" t="s">
        <v>826</v>
      </c>
      <c r="B203" s="43" t="s">
        <v>2927</v>
      </c>
      <c r="C203" s="183" t="s">
        <v>2857</v>
      </c>
      <c r="D203" s="166" t="s">
        <v>2277</v>
      </c>
      <c r="E203" s="215" t="s">
        <v>2862</v>
      </c>
      <c r="F203" s="220" t="s">
        <v>2863</v>
      </c>
      <c r="G203" s="191" t="s">
        <v>2346</v>
      </c>
    </row>
    <row r="204" spans="1:7" s="6" customFormat="1" ht="18.75" x14ac:dyDescent="0.3">
      <c r="A204" s="208" t="s">
        <v>826</v>
      </c>
      <c r="B204" s="43" t="s">
        <v>2927</v>
      </c>
      <c r="C204" s="183" t="s">
        <v>2857</v>
      </c>
      <c r="D204" s="166" t="s">
        <v>2277</v>
      </c>
      <c r="E204" s="215" t="s">
        <v>2873</v>
      </c>
      <c r="F204" s="220" t="s">
        <v>2874</v>
      </c>
      <c r="G204" s="191" t="s">
        <v>2346</v>
      </c>
    </row>
    <row r="205" spans="1:7" s="6" customFormat="1" ht="18.75" x14ac:dyDescent="0.3">
      <c r="A205" s="208" t="s">
        <v>826</v>
      </c>
      <c r="B205" s="43" t="s">
        <v>2927</v>
      </c>
      <c r="C205" s="183" t="s">
        <v>2857</v>
      </c>
      <c r="D205" s="166" t="s">
        <v>2278</v>
      </c>
      <c r="E205" s="215" t="s">
        <v>2391</v>
      </c>
      <c r="F205" s="220" t="s">
        <v>2606</v>
      </c>
      <c r="G205" s="191" t="s">
        <v>2346</v>
      </c>
    </row>
    <row r="206" spans="1:7" s="6" customFormat="1" ht="18.75" x14ac:dyDescent="0.3">
      <c r="A206" s="208" t="s">
        <v>826</v>
      </c>
      <c r="B206" s="43" t="s">
        <v>2927</v>
      </c>
      <c r="C206" s="183" t="s">
        <v>2857</v>
      </c>
      <c r="D206" s="217" t="s">
        <v>2278</v>
      </c>
      <c r="E206" s="165" t="s">
        <v>2893</v>
      </c>
      <c r="F206" s="220" t="s">
        <v>2869</v>
      </c>
      <c r="G206" s="191" t="s">
        <v>2346</v>
      </c>
    </row>
    <row r="207" spans="1:7" s="6" customFormat="1" ht="18.75" x14ac:dyDescent="0.3">
      <c r="A207" s="208" t="s">
        <v>826</v>
      </c>
      <c r="B207" s="43" t="s">
        <v>2927</v>
      </c>
      <c r="C207" s="183" t="s">
        <v>2857</v>
      </c>
      <c r="D207" s="166" t="s">
        <v>2279</v>
      </c>
      <c r="E207" s="165" t="s">
        <v>2866</v>
      </c>
      <c r="F207" s="220" t="s">
        <v>2867</v>
      </c>
      <c r="G207" s="191" t="s">
        <v>2346</v>
      </c>
    </row>
    <row r="208" spans="1:7" s="6" customFormat="1" ht="18.75" x14ac:dyDescent="0.3">
      <c r="A208" s="208" t="s">
        <v>826</v>
      </c>
      <c r="B208" s="43" t="s">
        <v>2927</v>
      </c>
      <c r="C208" s="183" t="s">
        <v>2857</v>
      </c>
      <c r="D208" s="166" t="s">
        <v>2279</v>
      </c>
      <c r="E208" s="165" t="s">
        <v>2864</v>
      </c>
      <c r="F208" s="220" t="s">
        <v>2865</v>
      </c>
      <c r="G208" s="191" t="s">
        <v>2346</v>
      </c>
    </row>
    <row r="209" spans="1:7" s="6" customFormat="1" ht="18.75" x14ac:dyDescent="0.3">
      <c r="A209" s="208" t="s">
        <v>826</v>
      </c>
      <c r="B209" s="43" t="s">
        <v>2927</v>
      </c>
      <c r="C209" s="183" t="s">
        <v>2857</v>
      </c>
      <c r="D209" s="166" t="s">
        <v>2280</v>
      </c>
      <c r="E209" s="165" t="s">
        <v>2881</v>
      </c>
      <c r="F209" s="220" t="s">
        <v>2882</v>
      </c>
      <c r="G209" s="191" t="s">
        <v>2346</v>
      </c>
    </row>
    <row r="210" spans="1:7" s="6" customFormat="1" ht="18.75" x14ac:dyDescent="0.3">
      <c r="A210" s="208" t="s">
        <v>826</v>
      </c>
      <c r="B210" s="43" t="s">
        <v>2927</v>
      </c>
      <c r="C210" s="183" t="s">
        <v>2857</v>
      </c>
      <c r="D210" s="166" t="s">
        <v>2280</v>
      </c>
      <c r="E210" s="165" t="s">
        <v>2500</v>
      </c>
      <c r="F210" s="221" t="s">
        <v>2501</v>
      </c>
      <c r="G210" s="191" t="s">
        <v>2346</v>
      </c>
    </row>
    <row r="211" spans="1:7" s="6" customFormat="1" ht="18.75" x14ac:dyDescent="0.3">
      <c r="A211" s="210" t="s">
        <v>826</v>
      </c>
      <c r="B211" s="211" t="s">
        <v>2927</v>
      </c>
      <c r="C211" s="212" t="s">
        <v>2857</v>
      </c>
      <c r="D211" s="213" t="s">
        <v>2280</v>
      </c>
      <c r="E211" s="213" t="s">
        <v>2894</v>
      </c>
      <c r="F211" s="222" t="s">
        <v>2895</v>
      </c>
      <c r="G211" s="196" t="s">
        <v>2346</v>
      </c>
    </row>
    <row r="212" spans="1:7" s="6" customFormat="1" ht="18.75" x14ac:dyDescent="0.3">
      <c r="A212" s="208" t="s">
        <v>837</v>
      </c>
      <c r="B212" s="43" t="s">
        <v>2949</v>
      </c>
      <c r="C212" s="187" t="s">
        <v>2310</v>
      </c>
      <c r="D212" s="248" t="s">
        <v>2276</v>
      </c>
      <c r="E212" s="249" t="s">
        <v>2950</v>
      </c>
      <c r="F212" s="250" t="s">
        <v>2951</v>
      </c>
      <c r="G212" s="214" t="s">
        <v>2930</v>
      </c>
    </row>
    <row r="213" spans="1:7" s="6" customFormat="1" ht="18.75" x14ac:dyDescent="0.3">
      <c r="A213" s="208" t="s">
        <v>837</v>
      </c>
      <c r="B213" s="43" t="s">
        <v>2949</v>
      </c>
      <c r="C213" s="187" t="s">
        <v>2310</v>
      </c>
      <c r="D213" s="245" t="s">
        <v>2275</v>
      </c>
      <c r="E213" s="246" t="s">
        <v>2952</v>
      </c>
      <c r="F213" s="247" t="s">
        <v>2953</v>
      </c>
      <c r="G213" s="209" t="s">
        <v>2930</v>
      </c>
    </row>
    <row r="214" spans="1:7" s="6" customFormat="1" ht="18.75" x14ac:dyDescent="0.3">
      <c r="A214" s="208" t="s">
        <v>837</v>
      </c>
      <c r="B214" s="43" t="s">
        <v>2949</v>
      </c>
      <c r="C214" s="187" t="s">
        <v>2310</v>
      </c>
      <c r="D214" s="188" t="s">
        <v>2277</v>
      </c>
      <c r="E214" s="246" t="s">
        <v>2422</v>
      </c>
      <c r="F214" s="247" t="s">
        <v>2954</v>
      </c>
      <c r="G214" s="209" t="s">
        <v>2930</v>
      </c>
    </row>
    <row r="215" spans="1:7" s="6" customFormat="1" ht="18.75" x14ac:dyDescent="0.3">
      <c r="A215" s="208" t="s">
        <v>837</v>
      </c>
      <c r="B215" s="43" t="s">
        <v>2949</v>
      </c>
      <c r="C215" s="187" t="s">
        <v>2310</v>
      </c>
      <c r="D215" s="188" t="s">
        <v>2277</v>
      </c>
      <c r="E215" s="246" t="s">
        <v>2936</v>
      </c>
      <c r="F215" s="247" t="s">
        <v>2937</v>
      </c>
      <c r="G215" s="209" t="s">
        <v>2930</v>
      </c>
    </row>
    <row r="216" spans="1:7" s="6" customFormat="1" ht="18.75" x14ac:dyDescent="0.3">
      <c r="A216" s="208" t="s">
        <v>837</v>
      </c>
      <c r="B216" s="43" t="s">
        <v>2949</v>
      </c>
      <c r="C216" s="187" t="s">
        <v>2310</v>
      </c>
      <c r="D216" s="188" t="s">
        <v>2278</v>
      </c>
      <c r="E216" s="246" t="s">
        <v>2938</v>
      </c>
      <c r="F216" s="247" t="s">
        <v>2939</v>
      </c>
      <c r="G216" s="209" t="s">
        <v>2930</v>
      </c>
    </row>
    <row r="217" spans="1:7" s="6" customFormat="1" ht="18.75" x14ac:dyDescent="0.3">
      <c r="A217" s="208" t="s">
        <v>837</v>
      </c>
      <c r="B217" s="43" t="s">
        <v>2949</v>
      </c>
      <c r="C217" s="187" t="s">
        <v>2310</v>
      </c>
      <c r="D217" s="188" t="s">
        <v>2278</v>
      </c>
      <c r="E217" s="246" t="s">
        <v>2940</v>
      </c>
      <c r="F217" s="247" t="s">
        <v>2941</v>
      </c>
      <c r="G217" s="209" t="s">
        <v>2930</v>
      </c>
    </row>
    <row r="218" spans="1:7" s="6" customFormat="1" ht="18.75" x14ac:dyDescent="0.3">
      <c r="A218" s="208" t="s">
        <v>837</v>
      </c>
      <c r="B218" s="43" t="s">
        <v>2949</v>
      </c>
      <c r="C218" s="187" t="s">
        <v>2310</v>
      </c>
      <c r="D218" s="188" t="s">
        <v>2279</v>
      </c>
      <c r="E218" s="246" t="s">
        <v>2955</v>
      </c>
      <c r="F218" s="247" t="s">
        <v>2956</v>
      </c>
      <c r="G218" s="209" t="s">
        <v>2930</v>
      </c>
    </row>
    <row r="219" spans="1:7" s="6" customFormat="1" ht="18.75" x14ac:dyDescent="0.3">
      <c r="A219" s="208" t="s">
        <v>837</v>
      </c>
      <c r="B219" s="43" t="s">
        <v>2949</v>
      </c>
      <c r="C219" s="187" t="s">
        <v>2310</v>
      </c>
      <c r="D219" s="245" t="s">
        <v>2273</v>
      </c>
      <c r="E219" s="246" t="s">
        <v>2928</v>
      </c>
      <c r="F219" s="247" t="s">
        <v>2957</v>
      </c>
      <c r="G219" s="209" t="s">
        <v>2930</v>
      </c>
    </row>
    <row r="220" spans="1:7" s="6" customFormat="1" ht="18.75" x14ac:dyDescent="0.3">
      <c r="A220" s="208" t="s">
        <v>837</v>
      </c>
      <c r="B220" s="43" t="s">
        <v>2949</v>
      </c>
      <c r="C220" s="187" t="s">
        <v>2310</v>
      </c>
      <c r="D220" s="245" t="s">
        <v>2273</v>
      </c>
      <c r="E220" s="246" t="s">
        <v>2931</v>
      </c>
      <c r="F220" s="247" t="s">
        <v>2958</v>
      </c>
      <c r="G220" s="209" t="s">
        <v>2930</v>
      </c>
    </row>
    <row r="221" spans="1:7" s="6" customFormat="1" ht="18.75" x14ac:dyDescent="0.3">
      <c r="A221" s="208" t="s">
        <v>837</v>
      </c>
      <c r="B221" s="43" t="s">
        <v>2949</v>
      </c>
      <c r="C221" s="187" t="s">
        <v>2310</v>
      </c>
      <c r="D221" s="245" t="s">
        <v>2273</v>
      </c>
      <c r="E221" s="246" t="s">
        <v>2576</v>
      </c>
      <c r="F221" s="247" t="s">
        <v>2933</v>
      </c>
      <c r="G221" s="209" t="s">
        <v>2930</v>
      </c>
    </row>
    <row r="222" spans="1:7" s="6" customFormat="1" ht="18.75" x14ac:dyDescent="0.3">
      <c r="A222" s="208" t="s">
        <v>837</v>
      </c>
      <c r="B222" s="43" t="s">
        <v>2949</v>
      </c>
      <c r="C222" s="187" t="s">
        <v>2310</v>
      </c>
      <c r="D222" s="245" t="s">
        <v>2273</v>
      </c>
      <c r="E222" s="246" t="s">
        <v>2959</v>
      </c>
      <c r="F222" s="247" t="s">
        <v>2960</v>
      </c>
      <c r="G222" s="209" t="s">
        <v>2930</v>
      </c>
    </row>
    <row r="223" spans="1:7" s="6" customFormat="1" ht="18.75" x14ac:dyDescent="0.3">
      <c r="A223" s="208" t="s">
        <v>837</v>
      </c>
      <c r="B223" s="43" t="s">
        <v>2949</v>
      </c>
      <c r="C223" s="182" t="s">
        <v>2343</v>
      </c>
      <c r="D223" s="170" t="s">
        <v>2277</v>
      </c>
      <c r="E223" s="251" t="s">
        <v>2586</v>
      </c>
      <c r="F223" s="252" t="s">
        <v>2378</v>
      </c>
      <c r="G223" s="190" t="s">
        <v>2346</v>
      </c>
    </row>
    <row r="224" spans="1:7" s="6" customFormat="1" ht="18.75" x14ac:dyDescent="0.3">
      <c r="A224" s="208" t="s">
        <v>837</v>
      </c>
      <c r="B224" s="43" t="s">
        <v>2949</v>
      </c>
      <c r="C224" s="182" t="s">
        <v>2343</v>
      </c>
      <c r="D224" s="170" t="s">
        <v>2277</v>
      </c>
      <c r="E224" s="170" t="s">
        <v>2400</v>
      </c>
      <c r="F224" s="219" t="s">
        <v>2401</v>
      </c>
      <c r="G224" s="190" t="s">
        <v>2346</v>
      </c>
    </row>
    <row r="225" spans="1:7" s="6" customFormat="1" ht="18.75" x14ac:dyDescent="0.3">
      <c r="A225" s="208" t="s">
        <v>837</v>
      </c>
      <c r="B225" s="43" t="s">
        <v>2949</v>
      </c>
      <c r="C225" s="182" t="s">
        <v>2343</v>
      </c>
      <c r="D225" s="170" t="s">
        <v>2277</v>
      </c>
      <c r="E225" s="251" t="s">
        <v>2917</v>
      </c>
      <c r="F225" s="219" t="s">
        <v>2948</v>
      </c>
      <c r="G225" s="190" t="s">
        <v>2346</v>
      </c>
    </row>
    <row r="226" spans="1:7" s="6" customFormat="1" ht="18.75" x14ac:dyDescent="0.3">
      <c r="A226" s="208" t="s">
        <v>837</v>
      </c>
      <c r="B226" s="43" t="s">
        <v>2949</v>
      </c>
      <c r="C226" s="182" t="s">
        <v>2343</v>
      </c>
      <c r="D226" s="170" t="s">
        <v>2278</v>
      </c>
      <c r="E226" s="170" t="s">
        <v>2908</v>
      </c>
      <c r="F226" s="219" t="s">
        <v>2606</v>
      </c>
      <c r="G226" s="190" t="s">
        <v>2346</v>
      </c>
    </row>
    <row r="227" spans="1:7" s="6" customFormat="1" ht="18.75" x14ac:dyDescent="0.3">
      <c r="A227" s="208" t="s">
        <v>837</v>
      </c>
      <c r="B227" s="43" t="s">
        <v>2949</v>
      </c>
      <c r="C227" s="182" t="s">
        <v>2343</v>
      </c>
      <c r="D227" s="170" t="s">
        <v>2278</v>
      </c>
      <c r="E227" s="251" t="s">
        <v>2397</v>
      </c>
      <c r="F227" s="252" t="s">
        <v>2398</v>
      </c>
      <c r="G227" s="190" t="s">
        <v>2346</v>
      </c>
    </row>
    <row r="228" spans="1:7" s="6" customFormat="1" ht="18.75" x14ac:dyDescent="0.3">
      <c r="A228" s="208" t="s">
        <v>837</v>
      </c>
      <c r="B228" s="43" t="s">
        <v>2949</v>
      </c>
      <c r="C228" s="182" t="s">
        <v>2343</v>
      </c>
      <c r="D228" s="170" t="s">
        <v>2278</v>
      </c>
      <c r="E228" s="251" t="s">
        <v>2885</v>
      </c>
      <c r="F228" s="252" t="s">
        <v>2919</v>
      </c>
      <c r="G228" s="190" t="s">
        <v>2346</v>
      </c>
    </row>
    <row r="229" spans="1:7" s="6" customFormat="1" ht="18.75" x14ac:dyDescent="0.3">
      <c r="A229" s="208" t="s">
        <v>837</v>
      </c>
      <c r="B229" s="43" t="s">
        <v>2949</v>
      </c>
      <c r="C229" s="182" t="s">
        <v>2343</v>
      </c>
      <c r="D229" s="170" t="s">
        <v>2279</v>
      </c>
      <c r="E229" s="251" t="s">
        <v>2351</v>
      </c>
      <c r="F229" s="252" t="s">
        <v>2352</v>
      </c>
      <c r="G229" s="190" t="s">
        <v>2346</v>
      </c>
    </row>
    <row r="230" spans="1:7" s="6" customFormat="1" ht="18.75" x14ac:dyDescent="0.3">
      <c r="A230" s="208" t="s">
        <v>837</v>
      </c>
      <c r="B230" s="43" t="s">
        <v>2949</v>
      </c>
      <c r="C230" s="182" t="s">
        <v>2343</v>
      </c>
      <c r="D230" s="170" t="s">
        <v>2280</v>
      </c>
      <c r="E230" s="251" t="s">
        <v>2563</v>
      </c>
      <c r="F230" s="252" t="s">
        <v>2887</v>
      </c>
      <c r="G230" s="190" t="s">
        <v>2346</v>
      </c>
    </row>
    <row r="231" spans="1:7" s="6" customFormat="1" ht="18.75" x14ac:dyDescent="0.3">
      <c r="A231" s="208" t="s">
        <v>837</v>
      </c>
      <c r="B231" s="43" t="s">
        <v>2949</v>
      </c>
      <c r="C231" s="182" t="s">
        <v>2343</v>
      </c>
      <c r="D231" s="170" t="s">
        <v>2280</v>
      </c>
      <c r="E231" s="170" t="s">
        <v>2613</v>
      </c>
      <c r="F231" s="219" t="s">
        <v>2614</v>
      </c>
      <c r="G231" s="190" t="s">
        <v>2346</v>
      </c>
    </row>
    <row r="232" spans="1:7" s="6" customFormat="1" ht="18.75" x14ac:dyDescent="0.3">
      <c r="A232" s="208" t="s">
        <v>837</v>
      </c>
      <c r="B232" s="43" t="s">
        <v>2949</v>
      </c>
      <c r="C232" s="185" t="s">
        <v>2407</v>
      </c>
      <c r="D232" s="253" t="s">
        <v>2275</v>
      </c>
      <c r="E232" s="186" t="s">
        <v>2961</v>
      </c>
      <c r="F232" s="223" t="s">
        <v>2962</v>
      </c>
      <c r="G232" s="203" t="s">
        <v>2930</v>
      </c>
    </row>
    <row r="233" spans="1:7" s="6" customFormat="1" ht="18.75" x14ac:dyDescent="0.3">
      <c r="A233" s="208" t="s">
        <v>837</v>
      </c>
      <c r="B233" s="43" t="s">
        <v>2949</v>
      </c>
      <c r="C233" s="185" t="s">
        <v>2407</v>
      </c>
      <c r="D233" s="253" t="s">
        <v>2275</v>
      </c>
      <c r="E233" s="186" t="s">
        <v>2963</v>
      </c>
      <c r="F233" s="223" t="s">
        <v>2964</v>
      </c>
      <c r="G233" s="203" t="s">
        <v>2930</v>
      </c>
    </row>
    <row r="234" spans="1:7" s="6" customFormat="1" ht="18.75" x14ac:dyDescent="0.3">
      <c r="A234" s="208" t="s">
        <v>837</v>
      </c>
      <c r="B234" s="43" t="s">
        <v>2949</v>
      </c>
      <c r="C234" s="185" t="s">
        <v>2407</v>
      </c>
      <c r="D234" s="253" t="s">
        <v>2275</v>
      </c>
      <c r="E234" s="186" t="s">
        <v>2965</v>
      </c>
      <c r="F234" s="223" t="s">
        <v>2966</v>
      </c>
      <c r="G234" s="203" t="s">
        <v>2930</v>
      </c>
    </row>
    <row r="235" spans="1:7" s="6" customFormat="1" ht="18.75" x14ac:dyDescent="0.3">
      <c r="A235" s="208" t="s">
        <v>837</v>
      </c>
      <c r="B235" s="43" t="s">
        <v>2949</v>
      </c>
      <c r="C235" s="185" t="s">
        <v>2407</v>
      </c>
      <c r="D235" s="253" t="s">
        <v>2274</v>
      </c>
      <c r="E235" s="186" t="s">
        <v>2967</v>
      </c>
      <c r="F235" s="223" t="s">
        <v>2968</v>
      </c>
      <c r="G235" s="203" t="s">
        <v>2930</v>
      </c>
    </row>
    <row r="236" spans="1:7" s="6" customFormat="1" ht="18.75" x14ac:dyDescent="0.3">
      <c r="A236" s="208" t="s">
        <v>837</v>
      </c>
      <c r="B236" s="43" t="s">
        <v>2949</v>
      </c>
      <c r="C236" s="185" t="s">
        <v>2407</v>
      </c>
      <c r="D236" s="253" t="s">
        <v>2274</v>
      </c>
      <c r="E236" s="186" t="s">
        <v>2969</v>
      </c>
      <c r="F236" s="223" t="s">
        <v>2970</v>
      </c>
      <c r="G236" s="203" t="s">
        <v>2930</v>
      </c>
    </row>
    <row r="237" spans="1:7" s="6" customFormat="1" ht="18.75" x14ac:dyDescent="0.3">
      <c r="A237" s="208" t="s">
        <v>837</v>
      </c>
      <c r="B237" s="43" t="s">
        <v>2949</v>
      </c>
      <c r="C237" s="185" t="s">
        <v>2407</v>
      </c>
      <c r="D237" s="253" t="s">
        <v>2274</v>
      </c>
      <c r="E237" s="229" t="s">
        <v>2971</v>
      </c>
      <c r="F237" s="230" t="s">
        <v>2972</v>
      </c>
      <c r="G237" s="203" t="s">
        <v>2930</v>
      </c>
    </row>
    <row r="238" spans="1:7" s="6" customFormat="1" ht="18.75" x14ac:dyDescent="0.3">
      <c r="A238" s="208" t="s">
        <v>837</v>
      </c>
      <c r="B238" s="43" t="s">
        <v>2949</v>
      </c>
      <c r="C238" s="185" t="s">
        <v>2407</v>
      </c>
      <c r="D238" s="254" t="s">
        <v>2274</v>
      </c>
      <c r="E238" s="255" t="s">
        <v>2973</v>
      </c>
      <c r="F238" s="223" t="s">
        <v>2974</v>
      </c>
      <c r="G238" s="232" t="s">
        <v>2930</v>
      </c>
    </row>
    <row r="239" spans="1:7" s="6" customFormat="1" ht="18.75" x14ac:dyDescent="0.3">
      <c r="A239" s="208" t="s">
        <v>837</v>
      </c>
      <c r="B239" s="43" t="s">
        <v>2949</v>
      </c>
      <c r="C239" s="185" t="s">
        <v>2407</v>
      </c>
      <c r="D239" s="254" t="s">
        <v>2279</v>
      </c>
      <c r="E239" s="186" t="s">
        <v>2975</v>
      </c>
      <c r="F239" s="223" t="s">
        <v>2976</v>
      </c>
      <c r="G239" s="232" t="s">
        <v>2930</v>
      </c>
    </row>
    <row r="240" spans="1:7" s="6" customFormat="1" ht="18.75" x14ac:dyDescent="0.3">
      <c r="A240" s="208" t="s">
        <v>837</v>
      </c>
      <c r="B240" s="43" t="s">
        <v>2949</v>
      </c>
      <c r="C240" s="185" t="s">
        <v>2407</v>
      </c>
      <c r="D240" s="254" t="s">
        <v>2279</v>
      </c>
      <c r="E240" s="186" t="s">
        <v>2977</v>
      </c>
      <c r="F240" s="223" t="s">
        <v>2978</v>
      </c>
      <c r="G240" s="232" t="s">
        <v>2930</v>
      </c>
    </row>
    <row r="241" spans="1:7" s="6" customFormat="1" ht="18.75" x14ac:dyDescent="0.3">
      <c r="A241" s="208" t="s">
        <v>837</v>
      </c>
      <c r="B241" s="43" t="s">
        <v>2949</v>
      </c>
      <c r="C241" s="185" t="s">
        <v>2407</v>
      </c>
      <c r="D241" s="254" t="s">
        <v>2279</v>
      </c>
      <c r="E241" s="186" t="s">
        <v>2425</v>
      </c>
      <c r="F241" s="223" t="s">
        <v>2979</v>
      </c>
      <c r="G241" s="232" t="s">
        <v>2930</v>
      </c>
    </row>
    <row r="242" spans="1:7" s="6" customFormat="1" ht="18.75" x14ac:dyDescent="0.3">
      <c r="A242" s="208" t="s">
        <v>837</v>
      </c>
      <c r="B242" s="43" t="s">
        <v>2949</v>
      </c>
      <c r="C242" s="185" t="s">
        <v>2407</v>
      </c>
      <c r="D242" s="254" t="s">
        <v>2280</v>
      </c>
      <c r="E242" s="186" t="s">
        <v>2980</v>
      </c>
      <c r="F242" s="223" t="s">
        <v>2981</v>
      </c>
      <c r="G242" s="232" t="s">
        <v>2930</v>
      </c>
    </row>
    <row r="243" spans="1:7" s="6" customFormat="1" ht="18.75" x14ac:dyDescent="0.3">
      <c r="A243" s="208" t="s">
        <v>837</v>
      </c>
      <c r="B243" s="43" t="s">
        <v>2949</v>
      </c>
      <c r="C243" s="185" t="s">
        <v>2407</v>
      </c>
      <c r="D243" s="254" t="s">
        <v>2277</v>
      </c>
      <c r="E243" s="186" t="s">
        <v>2982</v>
      </c>
      <c r="F243" s="223" t="s">
        <v>2983</v>
      </c>
      <c r="G243" s="232" t="s">
        <v>2930</v>
      </c>
    </row>
    <row r="244" spans="1:7" s="6" customFormat="1" ht="18.75" x14ac:dyDescent="0.3">
      <c r="A244" s="208" t="s">
        <v>837</v>
      </c>
      <c r="B244" s="43" t="s">
        <v>2949</v>
      </c>
      <c r="C244" s="185" t="s">
        <v>2407</v>
      </c>
      <c r="D244" s="254" t="s">
        <v>2277</v>
      </c>
      <c r="E244" s="186" t="s">
        <v>2984</v>
      </c>
      <c r="F244" s="223" t="s">
        <v>2985</v>
      </c>
      <c r="G244" s="232" t="s">
        <v>2930</v>
      </c>
    </row>
    <row r="245" spans="1:7" s="6" customFormat="1" ht="18.75" x14ac:dyDescent="0.3">
      <c r="A245" s="208" t="s">
        <v>837</v>
      </c>
      <c r="B245" s="43" t="s">
        <v>2949</v>
      </c>
      <c r="C245" s="185" t="s">
        <v>2407</v>
      </c>
      <c r="D245" s="254" t="s">
        <v>2277</v>
      </c>
      <c r="E245" s="186" t="s">
        <v>2986</v>
      </c>
      <c r="F245" s="223" t="s">
        <v>2987</v>
      </c>
      <c r="G245" s="232" t="s">
        <v>2930</v>
      </c>
    </row>
    <row r="246" spans="1:7" s="6" customFormat="1" ht="18.75" x14ac:dyDescent="0.3">
      <c r="A246" s="208" t="s">
        <v>837</v>
      </c>
      <c r="B246" s="43" t="s">
        <v>2949</v>
      </c>
      <c r="C246" s="185" t="s">
        <v>2407</v>
      </c>
      <c r="D246" s="254" t="s">
        <v>2273</v>
      </c>
      <c r="E246" s="186" t="s">
        <v>2988</v>
      </c>
      <c r="F246" s="223" t="s">
        <v>2989</v>
      </c>
      <c r="G246" s="232" t="s">
        <v>2930</v>
      </c>
    </row>
    <row r="247" spans="1:7" s="6" customFormat="1" ht="18.75" x14ac:dyDescent="0.3">
      <c r="A247" s="208" t="s">
        <v>837</v>
      </c>
      <c r="B247" s="43" t="s">
        <v>2949</v>
      </c>
      <c r="C247" s="185" t="s">
        <v>2407</v>
      </c>
      <c r="D247" s="254" t="s">
        <v>2273</v>
      </c>
      <c r="E247" s="186" t="s">
        <v>2417</v>
      </c>
      <c r="F247" s="223" t="s">
        <v>2418</v>
      </c>
      <c r="G247" s="232" t="s">
        <v>2930</v>
      </c>
    </row>
    <row r="248" spans="1:7" s="6" customFormat="1" ht="18.75" x14ac:dyDescent="0.3">
      <c r="A248" s="208" t="s">
        <v>837</v>
      </c>
      <c r="B248" s="43" t="s">
        <v>2949</v>
      </c>
      <c r="C248" s="183" t="s">
        <v>2857</v>
      </c>
      <c r="D248" s="166" t="s">
        <v>2277</v>
      </c>
      <c r="E248" s="217" t="s">
        <v>2879</v>
      </c>
      <c r="F248" s="231" t="s">
        <v>2880</v>
      </c>
      <c r="G248" s="191" t="s">
        <v>2346</v>
      </c>
    </row>
    <row r="249" spans="1:7" s="6" customFormat="1" ht="18.75" x14ac:dyDescent="0.3">
      <c r="A249" s="208" t="s">
        <v>837</v>
      </c>
      <c r="B249" s="43" t="s">
        <v>2949</v>
      </c>
      <c r="C249" s="183" t="s">
        <v>2857</v>
      </c>
      <c r="D249" s="166" t="s">
        <v>2278</v>
      </c>
      <c r="E249" s="166" t="s">
        <v>2868</v>
      </c>
      <c r="F249" s="221" t="s">
        <v>2869</v>
      </c>
      <c r="G249" s="191" t="s">
        <v>2346</v>
      </c>
    </row>
    <row r="250" spans="1:7" s="6" customFormat="1" ht="18.75" x14ac:dyDescent="0.3">
      <c r="A250" s="208" t="s">
        <v>837</v>
      </c>
      <c r="B250" s="43" t="s">
        <v>2949</v>
      </c>
      <c r="C250" s="183" t="s">
        <v>2857</v>
      </c>
      <c r="D250" s="166" t="s">
        <v>2279</v>
      </c>
      <c r="E250" s="166" t="s">
        <v>2864</v>
      </c>
      <c r="F250" s="221" t="s">
        <v>2865</v>
      </c>
      <c r="G250" s="191" t="s">
        <v>2346</v>
      </c>
    </row>
    <row r="251" spans="1:7" s="6" customFormat="1" ht="18.75" x14ac:dyDescent="0.3">
      <c r="A251" s="208" t="s">
        <v>837</v>
      </c>
      <c r="B251" s="43" t="s">
        <v>2949</v>
      </c>
      <c r="C251" s="183" t="s">
        <v>2857</v>
      </c>
      <c r="D251" s="166" t="s">
        <v>2280</v>
      </c>
      <c r="E251" s="166" t="s">
        <v>2875</v>
      </c>
      <c r="F251" s="221" t="s">
        <v>2876</v>
      </c>
      <c r="G251" s="191" t="s">
        <v>2346</v>
      </c>
    </row>
    <row r="252" spans="1:7" s="6" customFormat="1" ht="18.75" x14ac:dyDescent="0.3">
      <c r="A252" s="210" t="s">
        <v>837</v>
      </c>
      <c r="B252" s="211" t="s">
        <v>2949</v>
      </c>
      <c r="C252" s="212" t="s">
        <v>2857</v>
      </c>
      <c r="D252" s="213" t="s">
        <v>2280</v>
      </c>
      <c r="E252" s="213" t="s">
        <v>2877</v>
      </c>
      <c r="F252" s="222" t="s">
        <v>2895</v>
      </c>
      <c r="G252" s="196" t="s">
        <v>2346</v>
      </c>
    </row>
    <row r="253" spans="1:7" s="6" customFormat="1" ht="18.75" x14ac:dyDescent="0.3">
      <c r="A253" s="208" t="s">
        <v>855</v>
      </c>
      <c r="B253" s="43" t="s">
        <v>2990</v>
      </c>
      <c r="C253" s="187" t="s">
        <v>2310</v>
      </c>
      <c r="D253" s="245" t="s">
        <v>2273</v>
      </c>
      <c r="E253" s="246" t="s">
        <v>2934</v>
      </c>
      <c r="F253" s="247" t="s">
        <v>2337</v>
      </c>
      <c r="G253" s="209" t="s">
        <v>2930</v>
      </c>
    </row>
    <row r="254" spans="1:7" s="6" customFormat="1" ht="18.75" x14ac:dyDescent="0.3">
      <c r="A254" s="208" t="s">
        <v>855</v>
      </c>
      <c r="B254" s="43" t="s">
        <v>2990</v>
      </c>
      <c r="C254" s="187" t="s">
        <v>2310</v>
      </c>
      <c r="D254" s="245" t="s">
        <v>2273</v>
      </c>
      <c r="E254" s="246" t="s">
        <v>2576</v>
      </c>
      <c r="F254" s="247" t="s">
        <v>2933</v>
      </c>
      <c r="G254" s="209" t="s">
        <v>2930</v>
      </c>
    </row>
    <row r="255" spans="1:7" s="6" customFormat="1" ht="18.75" x14ac:dyDescent="0.3">
      <c r="A255" s="208" t="s">
        <v>855</v>
      </c>
      <c r="B255" s="43" t="s">
        <v>2990</v>
      </c>
      <c r="C255" s="187" t="s">
        <v>2310</v>
      </c>
      <c r="D255" s="245" t="s">
        <v>2273</v>
      </c>
      <c r="E255" s="246" t="s">
        <v>2959</v>
      </c>
      <c r="F255" s="247" t="s">
        <v>2960</v>
      </c>
      <c r="G255" s="209" t="s">
        <v>2930</v>
      </c>
    </row>
    <row r="256" spans="1:7" s="6" customFormat="1" ht="18.75" x14ac:dyDescent="0.3">
      <c r="A256" s="208" t="s">
        <v>855</v>
      </c>
      <c r="B256" s="43" t="s">
        <v>2990</v>
      </c>
      <c r="C256" s="187" t="s">
        <v>2310</v>
      </c>
      <c r="D256" s="245" t="s">
        <v>2276</v>
      </c>
      <c r="E256" s="246" t="s">
        <v>2950</v>
      </c>
      <c r="F256" s="247" t="s">
        <v>2557</v>
      </c>
      <c r="G256" s="209" t="s">
        <v>2930</v>
      </c>
    </row>
    <row r="257" spans="1:7" s="6" customFormat="1" ht="18.75" x14ac:dyDescent="0.3">
      <c r="A257" s="208" t="s">
        <v>855</v>
      </c>
      <c r="B257" s="43" t="s">
        <v>2990</v>
      </c>
      <c r="C257" s="187" t="s">
        <v>2310</v>
      </c>
      <c r="D257" s="188" t="s">
        <v>2278</v>
      </c>
      <c r="E257" s="246" t="s">
        <v>2938</v>
      </c>
      <c r="F257" s="247" t="s">
        <v>2939</v>
      </c>
      <c r="G257" s="209" t="s">
        <v>2930</v>
      </c>
    </row>
    <row r="258" spans="1:7" s="240" customFormat="1" ht="18.75" x14ac:dyDescent="0.3">
      <c r="A258" s="208" t="s">
        <v>855</v>
      </c>
      <c r="B258" s="43" t="s">
        <v>2990</v>
      </c>
      <c r="C258" s="187" t="s">
        <v>2310</v>
      </c>
      <c r="D258" s="188" t="s">
        <v>2279</v>
      </c>
      <c r="E258" s="246" t="s">
        <v>2942</v>
      </c>
      <c r="F258" s="247" t="s">
        <v>2943</v>
      </c>
      <c r="G258" s="209" t="s">
        <v>2930</v>
      </c>
    </row>
    <row r="259" spans="1:7" s="6" customFormat="1" ht="18.75" x14ac:dyDescent="0.3">
      <c r="A259" s="208" t="s">
        <v>855</v>
      </c>
      <c r="B259" s="43" t="s">
        <v>2990</v>
      </c>
      <c r="C259" s="187" t="s">
        <v>2310</v>
      </c>
      <c r="D259" s="188" t="s">
        <v>2277</v>
      </c>
      <c r="E259" s="246" t="s">
        <v>2991</v>
      </c>
      <c r="F259" s="247" t="s">
        <v>2992</v>
      </c>
      <c r="G259" s="209" t="s">
        <v>2930</v>
      </c>
    </row>
    <row r="260" spans="1:7" s="240" customFormat="1" ht="18.75" x14ac:dyDescent="0.3">
      <c r="A260" s="208" t="s">
        <v>855</v>
      </c>
      <c r="B260" s="43" t="s">
        <v>2990</v>
      </c>
      <c r="C260" s="187" t="s">
        <v>2310</v>
      </c>
      <c r="D260" s="188" t="s">
        <v>2277</v>
      </c>
      <c r="E260" s="246" t="s">
        <v>2422</v>
      </c>
      <c r="F260" s="247" t="s">
        <v>2954</v>
      </c>
      <c r="G260" s="209" t="s">
        <v>2930</v>
      </c>
    </row>
    <row r="261" spans="1:7" s="6" customFormat="1" ht="18.75" x14ac:dyDescent="0.3">
      <c r="A261" s="208" t="s">
        <v>855</v>
      </c>
      <c r="B261" s="43" t="s">
        <v>2990</v>
      </c>
      <c r="C261" s="177" t="s">
        <v>2343</v>
      </c>
      <c r="D261" s="171" t="s">
        <v>2277</v>
      </c>
      <c r="E261" s="170" t="s">
        <v>2504</v>
      </c>
      <c r="F261" s="219" t="s">
        <v>2489</v>
      </c>
      <c r="G261" s="190" t="s">
        <v>2346</v>
      </c>
    </row>
    <row r="262" spans="1:7" s="6" customFormat="1" ht="18.75" x14ac:dyDescent="0.3">
      <c r="A262" s="208" t="s">
        <v>855</v>
      </c>
      <c r="B262" s="43" t="s">
        <v>2990</v>
      </c>
      <c r="C262" s="177" t="s">
        <v>2343</v>
      </c>
      <c r="D262" s="171" t="s">
        <v>2278</v>
      </c>
      <c r="E262" s="171" t="s">
        <v>2908</v>
      </c>
      <c r="F262" s="218" t="s">
        <v>2606</v>
      </c>
      <c r="G262" s="190" t="s">
        <v>2346</v>
      </c>
    </row>
    <row r="263" spans="1:7" s="240" customFormat="1" ht="18.75" x14ac:dyDescent="0.3">
      <c r="A263" s="208" t="s">
        <v>855</v>
      </c>
      <c r="B263" s="43" t="s">
        <v>2990</v>
      </c>
      <c r="C263" s="177" t="s">
        <v>2343</v>
      </c>
      <c r="D263" s="171" t="s">
        <v>2279</v>
      </c>
      <c r="E263" s="171" t="s">
        <v>2905</v>
      </c>
      <c r="F263" s="218" t="s">
        <v>2906</v>
      </c>
      <c r="G263" s="190" t="s">
        <v>2346</v>
      </c>
    </row>
    <row r="264" spans="1:7" s="6" customFormat="1" ht="18.75" x14ac:dyDescent="0.3">
      <c r="A264" s="208" t="s">
        <v>855</v>
      </c>
      <c r="B264" s="43" t="s">
        <v>2990</v>
      </c>
      <c r="C264" s="177" t="s">
        <v>2343</v>
      </c>
      <c r="D264" s="171" t="s">
        <v>2279</v>
      </c>
      <c r="E264" s="171" t="s">
        <v>2889</v>
      </c>
      <c r="F264" s="218" t="s">
        <v>2890</v>
      </c>
      <c r="G264" s="190" t="s">
        <v>2346</v>
      </c>
    </row>
    <row r="265" spans="1:7" s="6" customFormat="1" ht="18.75" x14ac:dyDescent="0.3">
      <c r="A265" s="208" t="s">
        <v>855</v>
      </c>
      <c r="B265" s="43" t="s">
        <v>2990</v>
      </c>
      <c r="C265" s="177" t="s">
        <v>2343</v>
      </c>
      <c r="D265" s="171" t="s">
        <v>2280</v>
      </c>
      <c r="E265" s="171" t="s">
        <v>2530</v>
      </c>
      <c r="F265" s="218" t="s">
        <v>2888</v>
      </c>
      <c r="G265" s="190" t="s">
        <v>2346</v>
      </c>
    </row>
    <row r="266" spans="1:7" s="6" customFormat="1" ht="18.75" x14ac:dyDescent="0.3">
      <c r="A266" s="208" t="s">
        <v>855</v>
      </c>
      <c r="B266" s="43" t="s">
        <v>2990</v>
      </c>
      <c r="C266" s="177" t="s">
        <v>2343</v>
      </c>
      <c r="D266" s="171" t="s">
        <v>2280</v>
      </c>
      <c r="E266" s="171" t="s">
        <v>2511</v>
      </c>
      <c r="F266" s="218" t="s">
        <v>2534</v>
      </c>
      <c r="G266" s="190" t="s">
        <v>2346</v>
      </c>
    </row>
    <row r="267" spans="1:7" s="6" customFormat="1" ht="18.75" x14ac:dyDescent="0.3">
      <c r="A267" s="208" t="s">
        <v>855</v>
      </c>
      <c r="B267" s="43" t="s">
        <v>2990</v>
      </c>
      <c r="C267" s="185" t="s">
        <v>2407</v>
      </c>
      <c r="D267" s="256" t="s">
        <v>2275</v>
      </c>
      <c r="E267" s="255" t="s">
        <v>2980</v>
      </c>
      <c r="F267" s="255" t="s">
        <v>2981</v>
      </c>
      <c r="G267" s="203" t="s">
        <v>2930</v>
      </c>
    </row>
    <row r="268" spans="1:7" s="6" customFormat="1" ht="18.75" x14ac:dyDescent="0.3">
      <c r="A268" s="208" t="s">
        <v>855</v>
      </c>
      <c r="B268" s="43" t="s">
        <v>2990</v>
      </c>
      <c r="C268" s="185" t="s">
        <v>2407</v>
      </c>
      <c r="D268" s="256" t="s">
        <v>2275</v>
      </c>
      <c r="E268" s="255" t="s">
        <v>2961</v>
      </c>
      <c r="F268" s="255" t="s">
        <v>2962</v>
      </c>
      <c r="G268" s="203" t="s">
        <v>2930</v>
      </c>
    </row>
    <row r="269" spans="1:7" s="6" customFormat="1" ht="18.75" x14ac:dyDescent="0.3">
      <c r="A269" s="208" t="s">
        <v>855</v>
      </c>
      <c r="B269" s="43" t="s">
        <v>2990</v>
      </c>
      <c r="C269" s="185" t="s">
        <v>2407</v>
      </c>
      <c r="D269" s="256" t="s">
        <v>2275</v>
      </c>
      <c r="E269" s="255" t="s">
        <v>2425</v>
      </c>
      <c r="F269" s="255" t="s">
        <v>2979</v>
      </c>
      <c r="G269" s="203" t="s">
        <v>2930</v>
      </c>
    </row>
    <row r="270" spans="1:7" s="6" customFormat="1" ht="18.75" x14ac:dyDescent="0.3">
      <c r="A270" s="208" t="s">
        <v>855</v>
      </c>
      <c r="B270" s="43" t="s">
        <v>2990</v>
      </c>
      <c r="C270" s="185" t="s">
        <v>2407</v>
      </c>
      <c r="D270" s="256" t="s">
        <v>2274</v>
      </c>
      <c r="E270" s="255" t="s">
        <v>2967</v>
      </c>
      <c r="F270" s="255" t="s">
        <v>2968</v>
      </c>
      <c r="G270" s="203" t="s">
        <v>2930</v>
      </c>
    </row>
    <row r="271" spans="1:7" s="6" customFormat="1" ht="18.75" x14ac:dyDescent="0.3">
      <c r="A271" s="208" t="s">
        <v>855</v>
      </c>
      <c r="B271" s="43" t="s">
        <v>2990</v>
      </c>
      <c r="C271" s="185" t="s">
        <v>2407</v>
      </c>
      <c r="D271" s="256" t="s">
        <v>2274</v>
      </c>
      <c r="E271" s="257" t="s">
        <v>2969</v>
      </c>
      <c r="F271" s="257" t="s">
        <v>2970</v>
      </c>
      <c r="G271" s="203" t="s">
        <v>2930</v>
      </c>
    </row>
    <row r="272" spans="1:7" s="6" customFormat="1" ht="18.75" x14ac:dyDescent="0.3">
      <c r="A272" s="208" t="s">
        <v>855</v>
      </c>
      <c r="B272" s="43" t="s">
        <v>2990</v>
      </c>
      <c r="C272" s="185" t="s">
        <v>2407</v>
      </c>
      <c r="D272" s="258" t="s">
        <v>2274</v>
      </c>
      <c r="E272" s="255" t="s">
        <v>2973</v>
      </c>
      <c r="F272" s="255" t="s">
        <v>2993</v>
      </c>
      <c r="G272" s="232" t="s">
        <v>2930</v>
      </c>
    </row>
    <row r="273" spans="1:8" s="6" customFormat="1" ht="18.75" x14ac:dyDescent="0.3">
      <c r="A273" s="208" t="s">
        <v>855</v>
      </c>
      <c r="B273" s="43" t="s">
        <v>2990</v>
      </c>
      <c r="C273" s="185" t="s">
        <v>2407</v>
      </c>
      <c r="D273" s="254" t="s">
        <v>2279</v>
      </c>
      <c r="E273" s="256" t="s">
        <v>2975</v>
      </c>
      <c r="F273" s="256" t="s">
        <v>2976</v>
      </c>
      <c r="G273" s="232" t="s">
        <v>2930</v>
      </c>
    </row>
    <row r="274" spans="1:8" s="6" customFormat="1" ht="18.75" x14ac:dyDescent="0.3">
      <c r="A274" s="208" t="s">
        <v>855</v>
      </c>
      <c r="B274" s="43" t="s">
        <v>2990</v>
      </c>
      <c r="C274" s="185" t="s">
        <v>2407</v>
      </c>
      <c r="D274" s="254" t="s">
        <v>2280</v>
      </c>
      <c r="E274" s="256" t="s">
        <v>2963</v>
      </c>
      <c r="F274" s="256" t="s">
        <v>2964</v>
      </c>
      <c r="G274" s="232" t="s">
        <v>2930</v>
      </c>
      <c r="H274" s="259"/>
    </row>
    <row r="275" spans="1:8" s="240" customFormat="1" ht="18.75" x14ac:dyDescent="0.3">
      <c r="A275" s="208" t="s">
        <v>855</v>
      </c>
      <c r="B275" s="43" t="s">
        <v>2990</v>
      </c>
      <c r="C275" s="185" t="s">
        <v>2407</v>
      </c>
      <c r="D275" s="254" t="s">
        <v>2277</v>
      </c>
      <c r="E275" s="256" t="s">
        <v>2986</v>
      </c>
      <c r="F275" s="256" t="s">
        <v>2987</v>
      </c>
      <c r="G275" s="232" t="s">
        <v>2930</v>
      </c>
    </row>
    <row r="276" spans="1:8" s="240" customFormat="1" ht="18.75" x14ac:dyDescent="0.3">
      <c r="A276" s="208" t="s">
        <v>855</v>
      </c>
      <c r="B276" s="43" t="s">
        <v>2990</v>
      </c>
      <c r="C276" s="185" t="s">
        <v>2407</v>
      </c>
      <c r="D276" s="254" t="s">
        <v>2277</v>
      </c>
      <c r="E276" s="256" t="s">
        <v>2982</v>
      </c>
      <c r="F276" s="256" t="s">
        <v>2983</v>
      </c>
      <c r="G276" s="232" t="s">
        <v>2930</v>
      </c>
    </row>
    <row r="277" spans="1:8" s="6" customFormat="1" ht="18.75" x14ac:dyDescent="0.3">
      <c r="A277" s="208" t="s">
        <v>855</v>
      </c>
      <c r="B277" s="43" t="s">
        <v>2990</v>
      </c>
      <c r="C277" s="185" t="s">
        <v>2407</v>
      </c>
      <c r="D277" s="258" t="s">
        <v>2273</v>
      </c>
      <c r="E277" s="255" t="s">
        <v>2994</v>
      </c>
      <c r="F277" s="255" t="s">
        <v>2995</v>
      </c>
      <c r="G277" s="232" t="s">
        <v>2930</v>
      </c>
    </row>
    <row r="278" spans="1:8" s="240" customFormat="1" ht="18.75" x14ac:dyDescent="0.3">
      <c r="A278" s="208" t="s">
        <v>855</v>
      </c>
      <c r="B278" s="43" t="s">
        <v>2990</v>
      </c>
      <c r="C278" s="175" t="s">
        <v>2857</v>
      </c>
      <c r="D278" s="165" t="s">
        <v>2277</v>
      </c>
      <c r="E278" s="233" t="s">
        <v>2899</v>
      </c>
      <c r="F278" s="234" t="s">
        <v>2859</v>
      </c>
      <c r="G278" s="191" t="s">
        <v>2346</v>
      </c>
    </row>
    <row r="279" spans="1:8" s="240" customFormat="1" ht="18.75" x14ac:dyDescent="0.3">
      <c r="A279" s="208" t="s">
        <v>855</v>
      </c>
      <c r="B279" s="43" t="s">
        <v>2990</v>
      </c>
      <c r="C279" s="175" t="s">
        <v>2857</v>
      </c>
      <c r="D279" s="165" t="s">
        <v>2277</v>
      </c>
      <c r="E279" s="165" t="s">
        <v>2860</v>
      </c>
      <c r="F279" s="221" t="s">
        <v>2861</v>
      </c>
      <c r="G279" s="191" t="s">
        <v>2346</v>
      </c>
    </row>
    <row r="280" spans="1:8" s="6" customFormat="1" ht="18.75" x14ac:dyDescent="0.3">
      <c r="A280" s="208" t="s">
        <v>855</v>
      </c>
      <c r="B280" s="43" t="s">
        <v>2990</v>
      </c>
      <c r="C280" s="175" t="s">
        <v>2857</v>
      </c>
      <c r="D280" s="165" t="s">
        <v>2278</v>
      </c>
      <c r="E280" s="165" t="s">
        <v>2427</v>
      </c>
      <c r="F280" s="220" t="s">
        <v>2428</v>
      </c>
      <c r="G280" s="191" t="s">
        <v>2346</v>
      </c>
    </row>
    <row r="281" spans="1:8" s="6" customFormat="1" ht="18.75" x14ac:dyDescent="0.3">
      <c r="A281" s="208" t="s">
        <v>855</v>
      </c>
      <c r="B281" s="43" t="s">
        <v>2990</v>
      </c>
      <c r="C281" s="175" t="s">
        <v>2857</v>
      </c>
      <c r="D281" s="165" t="s">
        <v>2278</v>
      </c>
      <c r="E281" s="165" t="s">
        <v>2900</v>
      </c>
      <c r="F281" s="220" t="s">
        <v>2901</v>
      </c>
      <c r="G281" s="191" t="s">
        <v>2346</v>
      </c>
    </row>
    <row r="282" spans="1:8" s="6" customFormat="1" ht="18.75" x14ac:dyDescent="0.3">
      <c r="A282" s="208" t="s">
        <v>855</v>
      </c>
      <c r="B282" s="43" t="s">
        <v>2990</v>
      </c>
      <c r="C282" s="175" t="s">
        <v>2857</v>
      </c>
      <c r="D282" s="165" t="s">
        <v>2279</v>
      </c>
      <c r="E282" s="165" t="s">
        <v>373</v>
      </c>
      <c r="F282" s="220" t="s">
        <v>2902</v>
      </c>
      <c r="G282" s="191" t="s">
        <v>2346</v>
      </c>
    </row>
    <row r="283" spans="1:8" s="6" customFormat="1" ht="18.75" x14ac:dyDescent="0.3">
      <c r="A283" s="208" t="s">
        <v>855</v>
      </c>
      <c r="B283" s="43" t="s">
        <v>2990</v>
      </c>
      <c r="C283" s="175" t="s">
        <v>2857</v>
      </c>
      <c r="D283" s="165" t="s">
        <v>2279</v>
      </c>
      <c r="E283" s="165" t="s">
        <v>2870</v>
      </c>
      <c r="F283" s="220" t="s">
        <v>2503</v>
      </c>
      <c r="G283" s="191" t="s">
        <v>2346</v>
      </c>
    </row>
    <row r="284" spans="1:8" s="6" customFormat="1" ht="18.75" x14ac:dyDescent="0.3">
      <c r="A284" s="208" t="s">
        <v>855</v>
      </c>
      <c r="B284" s="43" t="s">
        <v>2990</v>
      </c>
      <c r="C284" s="175" t="s">
        <v>2857</v>
      </c>
      <c r="D284" s="165" t="s">
        <v>2280</v>
      </c>
      <c r="E284" s="165" t="s">
        <v>2881</v>
      </c>
      <c r="F284" s="220" t="s">
        <v>2903</v>
      </c>
      <c r="G284" s="191" t="s">
        <v>2346</v>
      </c>
    </row>
    <row r="285" spans="1:8" s="6" customFormat="1" ht="18.75" x14ac:dyDescent="0.3">
      <c r="A285" s="208" t="s">
        <v>855</v>
      </c>
      <c r="B285" s="43" t="s">
        <v>2990</v>
      </c>
      <c r="C285" s="175" t="s">
        <v>2857</v>
      </c>
      <c r="D285" s="165" t="s">
        <v>2280</v>
      </c>
      <c r="E285" s="165" t="s">
        <v>2500</v>
      </c>
      <c r="F285" s="221" t="s">
        <v>2501</v>
      </c>
      <c r="G285" s="191" t="s">
        <v>2346</v>
      </c>
    </row>
    <row r="286" spans="1:8" s="6" customFormat="1" ht="18.75" x14ac:dyDescent="0.3">
      <c r="A286" s="189" t="s">
        <v>2674</v>
      </c>
      <c r="B286" s="178" t="s">
        <v>2996</v>
      </c>
      <c r="C286" s="187" t="s">
        <v>2310</v>
      </c>
      <c r="D286" s="245" t="s">
        <v>2273</v>
      </c>
      <c r="E286" s="243" t="s">
        <v>2928</v>
      </c>
      <c r="F286" s="244" t="s">
        <v>2929</v>
      </c>
      <c r="G286" s="209" t="s">
        <v>2930</v>
      </c>
    </row>
    <row r="287" spans="1:8" s="6" customFormat="1" ht="18.75" x14ac:dyDescent="0.3">
      <c r="A287" s="189" t="s">
        <v>2674</v>
      </c>
      <c r="B287" s="178" t="s">
        <v>2996</v>
      </c>
      <c r="C287" s="187" t="s">
        <v>2310</v>
      </c>
      <c r="D287" s="245" t="s">
        <v>2273</v>
      </c>
      <c r="E287" s="246" t="s">
        <v>2931</v>
      </c>
      <c r="F287" s="247" t="s">
        <v>2932</v>
      </c>
      <c r="G287" s="209" t="s">
        <v>2930</v>
      </c>
    </row>
    <row r="288" spans="1:8" s="240" customFormat="1" ht="18.75" x14ac:dyDescent="0.3">
      <c r="A288" s="189" t="s">
        <v>2674</v>
      </c>
      <c r="B288" s="178" t="s">
        <v>2996</v>
      </c>
      <c r="C288" s="187" t="s">
        <v>2310</v>
      </c>
      <c r="D288" s="245" t="s">
        <v>2273</v>
      </c>
      <c r="E288" s="246" t="s">
        <v>2576</v>
      </c>
      <c r="F288" s="247" t="s">
        <v>2933</v>
      </c>
      <c r="G288" s="209" t="s">
        <v>2930</v>
      </c>
    </row>
    <row r="289" spans="1:7" s="6" customFormat="1" ht="18.75" x14ac:dyDescent="0.3">
      <c r="A289" s="189" t="s">
        <v>2674</v>
      </c>
      <c r="B289" s="178" t="s">
        <v>2996</v>
      </c>
      <c r="C289" s="187" t="s">
        <v>2310</v>
      </c>
      <c r="D289" s="245" t="s">
        <v>2273</v>
      </c>
      <c r="E289" s="260" t="s">
        <v>2934</v>
      </c>
      <c r="F289" s="261" t="s">
        <v>2337</v>
      </c>
      <c r="G289" s="209" t="s">
        <v>2930</v>
      </c>
    </row>
    <row r="290" spans="1:7" s="6" customFormat="1" ht="18.75" x14ac:dyDescent="0.3">
      <c r="A290" s="189" t="s">
        <v>2674</v>
      </c>
      <c r="B290" s="178" t="s">
        <v>2996</v>
      </c>
      <c r="C290" s="187" t="s">
        <v>2310</v>
      </c>
      <c r="D290" s="262" t="s">
        <v>2273</v>
      </c>
      <c r="E290" s="237" t="s">
        <v>2997</v>
      </c>
      <c r="F290" s="237" t="s">
        <v>2998</v>
      </c>
      <c r="G290" s="236" t="s">
        <v>2930</v>
      </c>
    </row>
    <row r="291" spans="1:7" s="6" customFormat="1" ht="18.75" x14ac:dyDescent="0.3">
      <c r="A291" s="189" t="s">
        <v>2674</v>
      </c>
      <c r="B291" s="178" t="s">
        <v>2996</v>
      </c>
      <c r="C291" s="187" t="s">
        <v>2310</v>
      </c>
      <c r="D291" s="262" t="s">
        <v>2276</v>
      </c>
      <c r="E291" s="237" t="s">
        <v>2950</v>
      </c>
      <c r="F291" s="237" t="s">
        <v>2951</v>
      </c>
      <c r="G291" s="236" t="s">
        <v>2930</v>
      </c>
    </row>
    <row r="292" spans="1:7" s="6" customFormat="1" ht="18.75" x14ac:dyDescent="0.3">
      <c r="A292" s="189" t="s">
        <v>2674</v>
      </c>
      <c r="B292" s="178" t="s">
        <v>2996</v>
      </c>
      <c r="C292" s="187" t="s">
        <v>2310</v>
      </c>
      <c r="D292" s="235" t="s">
        <v>2277</v>
      </c>
      <c r="E292" s="237" t="s">
        <v>2593</v>
      </c>
      <c r="F292" s="237" t="s">
        <v>2548</v>
      </c>
      <c r="G292" s="236" t="s">
        <v>2930</v>
      </c>
    </row>
    <row r="293" spans="1:7" s="6" customFormat="1" ht="18.75" x14ac:dyDescent="0.3">
      <c r="A293" s="189" t="s">
        <v>2674</v>
      </c>
      <c r="B293" s="178" t="s">
        <v>2996</v>
      </c>
      <c r="C293" s="187" t="s">
        <v>2310</v>
      </c>
      <c r="D293" s="235" t="s">
        <v>2278</v>
      </c>
      <c r="E293" s="247" t="s">
        <v>2938</v>
      </c>
      <c r="F293" s="247" t="s">
        <v>2907</v>
      </c>
      <c r="G293" s="236" t="s">
        <v>2930</v>
      </c>
    </row>
    <row r="294" spans="1:7" s="6" customFormat="1" ht="18.75" x14ac:dyDescent="0.3">
      <c r="A294" s="189" t="s">
        <v>2674</v>
      </c>
      <c r="B294" s="178" t="s">
        <v>2996</v>
      </c>
      <c r="C294" s="187" t="s">
        <v>2310</v>
      </c>
      <c r="D294" s="235" t="s">
        <v>2278</v>
      </c>
      <c r="E294" s="247" t="s">
        <v>2940</v>
      </c>
      <c r="F294" s="247" t="s">
        <v>2941</v>
      </c>
      <c r="G294" s="236" t="s">
        <v>2930</v>
      </c>
    </row>
    <row r="295" spans="1:7" s="6" customFormat="1" ht="18.75" x14ac:dyDescent="0.3">
      <c r="A295" s="189" t="s">
        <v>2674</v>
      </c>
      <c r="B295" s="178" t="s">
        <v>2996</v>
      </c>
      <c r="C295" s="177" t="s">
        <v>2343</v>
      </c>
      <c r="D295" s="198" t="s">
        <v>2277</v>
      </c>
      <c r="E295" s="198" t="s">
        <v>2883</v>
      </c>
      <c r="F295" s="225" t="s">
        <v>2884</v>
      </c>
      <c r="G295" s="201" t="s">
        <v>2346</v>
      </c>
    </row>
    <row r="296" spans="1:7" s="6" customFormat="1" ht="18.75" x14ac:dyDescent="0.3">
      <c r="A296" s="189" t="s">
        <v>2674</v>
      </c>
      <c r="B296" s="178" t="s">
        <v>2996</v>
      </c>
      <c r="C296" s="177" t="s">
        <v>2343</v>
      </c>
      <c r="D296" s="171" t="s">
        <v>2278</v>
      </c>
      <c r="E296" s="171" t="s">
        <v>2908</v>
      </c>
      <c r="F296" s="218" t="s">
        <v>2606</v>
      </c>
      <c r="G296" s="190" t="s">
        <v>2346</v>
      </c>
    </row>
    <row r="297" spans="1:7" s="6" customFormat="1" ht="18.75" x14ac:dyDescent="0.3">
      <c r="A297" s="189" t="s">
        <v>2674</v>
      </c>
      <c r="B297" s="178" t="s">
        <v>2996</v>
      </c>
      <c r="C297" s="177" t="s">
        <v>2343</v>
      </c>
      <c r="D297" s="171" t="s">
        <v>2279</v>
      </c>
      <c r="E297" s="171" t="s">
        <v>2905</v>
      </c>
      <c r="F297" s="218" t="s">
        <v>2906</v>
      </c>
      <c r="G297" s="190" t="s">
        <v>2346</v>
      </c>
    </row>
    <row r="298" spans="1:7" s="6" customFormat="1" ht="18.75" x14ac:dyDescent="0.3">
      <c r="A298" s="189" t="s">
        <v>2674</v>
      </c>
      <c r="B298" s="178" t="s">
        <v>2996</v>
      </c>
      <c r="C298" s="177" t="s">
        <v>2343</v>
      </c>
      <c r="D298" s="171" t="s">
        <v>2279</v>
      </c>
      <c r="E298" s="171" t="s">
        <v>2889</v>
      </c>
      <c r="F298" s="218" t="s">
        <v>2890</v>
      </c>
      <c r="G298" s="190" t="s">
        <v>2346</v>
      </c>
    </row>
    <row r="299" spans="1:7" s="6" customFormat="1" ht="18.75" x14ac:dyDescent="0.3">
      <c r="A299" s="189" t="s">
        <v>2674</v>
      </c>
      <c r="B299" s="178" t="s">
        <v>2996</v>
      </c>
      <c r="C299" s="177" t="s">
        <v>2343</v>
      </c>
      <c r="D299" s="171" t="s">
        <v>2280</v>
      </c>
      <c r="E299" s="171" t="s">
        <v>2530</v>
      </c>
      <c r="F299" s="218" t="s">
        <v>2888</v>
      </c>
      <c r="G299" s="190" t="s">
        <v>2346</v>
      </c>
    </row>
    <row r="300" spans="1:7" s="6" customFormat="1" ht="18.75" x14ac:dyDescent="0.3">
      <c r="A300" s="189" t="s">
        <v>2674</v>
      </c>
      <c r="B300" s="178" t="s">
        <v>2996</v>
      </c>
      <c r="C300" s="177" t="s">
        <v>2343</v>
      </c>
      <c r="D300" s="198" t="s">
        <v>2280</v>
      </c>
      <c r="E300" s="198" t="s">
        <v>2511</v>
      </c>
      <c r="F300" s="225" t="s">
        <v>2534</v>
      </c>
      <c r="G300" s="201" t="s">
        <v>2346</v>
      </c>
    </row>
    <row r="301" spans="1:7" s="6" customFormat="1" ht="18.75" x14ac:dyDescent="0.3">
      <c r="A301" s="189" t="s">
        <v>2674</v>
      </c>
      <c r="B301" s="178" t="s">
        <v>2996</v>
      </c>
      <c r="C301" s="185" t="s">
        <v>2407</v>
      </c>
      <c r="D301" s="253" t="s">
        <v>2274</v>
      </c>
      <c r="E301" s="263" t="s">
        <v>2999</v>
      </c>
      <c r="F301" s="255" t="s">
        <v>2974</v>
      </c>
      <c r="G301" s="203" t="s">
        <v>2930</v>
      </c>
    </row>
    <row r="302" spans="1:7" s="6" customFormat="1" ht="18.75" x14ac:dyDescent="0.3">
      <c r="A302" s="189" t="s">
        <v>2674</v>
      </c>
      <c r="B302" s="178" t="s">
        <v>2996</v>
      </c>
      <c r="C302" s="185" t="s">
        <v>2407</v>
      </c>
      <c r="D302" s="253" t="s">
        <v>2274</v>
      </c>
      <c r="E302" s="263" t="s">
        <v>2420</v>
      </c>
      <c r="F302" s="255" t="s">
        <v>2421</v>
      </c>
      <c r="G302" s="203" t="s">
        <v>2930</v>
      </c>
    </row>
    <row r="303" spans="1:7" s="6" customFormat="1" ht="18.75" x14ac:dyDescent="0.3">
      <c r="A303" s="189" t="s">
        <v>2674</v>
      </c>
      <c r="B303" s="178" t="s">
        <v>2996</v>
      </c>
      <c r="C303" s="185" t="s">
        <v>2407</v>
      </c>
      <c r="D303" s="264" t="s">
        <v>2273</v>
      </c>
      <c r="E303" s="265" t="s">
        <v>3000</v>
      </c>
      <c r="F303" s="257" t="s">
        <v>3001</v>
      </c>
      <c r="G303" s="203" t="s">
        <v>2930</v>
      </c>
    </row>
    <row r="304" spans="1:7" s="6" customFormat="1" ht="18.75" x14ac:dyDescent="0.3">
      <c r="A304" s="189" t="s">
        <v>2674</v>
      </c>
      <c r="B304" s="178" t="s">
        <v>2996</v>
      </c>
      <c r="C304" s="185" t="s">
        <v>2407</v>
      </c>
      <c r="D304" s="253" t="s">
        <v>2273</v>
      </c>
      <c r="E304" s="263" t="s">
        <v>3002</v>
      </c>
      <c r="F304" s="255" t="s">
        <v>3003</v>
      </c>
      <c r="G304" s="232" t="s">
        <v>2930</v>
      </c>
    </row>
    <row r="305" spans="1:7" s="6" customFormat="1" ht="18.75" x14ac:dyDescent="0.3">
      <c r="A305" s="189" t="s">
        <v>2674</v>
      </c>
      <c r="B305" s="178" t="s">
        <v>2996</v>
      </c>
      <c r="C305" s="185" t="s">
        <v>2407</v>
      </c>
      <c r="D305" s="253" t="s">
        <v>2273</v>
      </c>
      <c r="E305" s="263" t="s">
        <v>3004</v>
      </c>
      <c r="F305" s="255" t="s">
        <v>2993</v>
      </c>
      <c r="G305" s="266" t="s">
        <v>2930</v>
      </c>
    </row>
    <row r="306" spans="1:7" s="6" customFormat="1" ht="18.75" x14ac:dyDescent="0.3">
      <c r="A306" s="189" t="s">
        <v>2674</v>
      </c>
      <c r="B306" s="178" t="s">
        <v>2996</v>
      </c>
      <c r="C306" s="185" t="s">
        <v>2407</v>
      </c>
      <c r="D306" s="253" t="s">
        <v>2279</v>
      </c>
      <c r="E306" s="253" t="s">
        <v>3005</v>
      </c>
      <c r="F306" s="256" t="s">
        <v>2976</v>
      </c>
      <c r="G306" s="266" t="s">
        <v>2930</v>
      </c>
    </row>
    <row r="307" spans="1:7" s="6" customFormat="1" ht="18.75" x14ac:dyDescent="0.3">
      <c r="A307" s="189" t="s">
        <v>2674</v>
      </c>
      <c r="B307" s="178" t="s">
        <v>2996</v>
      </c>
      <c r="C307" s="185" t="s">
        <v>2407</v>
      </c>
      <c r="D307" s="253" t="s">
        <v>2279</v>
      </c>
      <c r="E307" s="253" t="s">
        <v>2425</v>
      </c>
      <c r="F307" s="256" t="s">
        <v>2979</v>
      </c>
      <c r="G307" s="266" t="s">
        <v>2930</v>
      </c>
    </row>
    <row r="308" spans="1:7" s="6" customFormat="1" ht="18.75" x14ac:dyDescent="0.3">
      <c r="A308" s="189" t="s">
        <v>2674</v>
      </c>
      <c r="B308" s="178" t="s">
        <v>2996</v>
      </c>
      <c r="C308" s="185" t="s">
        <v>2407</v>
      </c>
      <c r="D308" s="253" t="s">
        <v>2279</v>
      </c>
      <c r="E308" s="253" t="s">
        <v>3006</v>
      </c>
      <c r="F308" s="256" t="s">
        <v>3007</v>
      </c>
      <c r="G308" s="266" t="s">
        <v>2930</v>
      </c>
    </row>
    <row r="309" spans="1:7" s="6" customFormat="1" ht="18.75" x14ac:dyDescent="0.3">
      <c r="A309" s="189" t="s">
        <v>2674</v>
      </c>
      <c r="B309" s="178" t="s">
        <v>2996</v>
      </c>
      <c r="C309" s="185" t="s">
        <v>2407</v>
      </c>
      <c r="D309" s="253" t="s">
        <v>2279</v>
      </c>
      <c r="E309" s="253" t="s">
        <v>2980</v>
      </c>
      <c r="F309" s="256" t="s">
        <v>2981</v>
      </c>
      <c r="G309" s="266" t="s">
        <v>2930</v>
      </c>
    </row>
    <row r="310" spans="1:7" s="6" customFormat="1" ht="18.75" x14ac:dyDescent="0.3">
      <c r="A310" s="189" t="s">
        <v>2674</v>
      </c>
      <c r="B310" s="178" t="s">
        <v>2996</v>
      </c>
      <c r="C310" s="185" t="s">
        <v>2407</v>
      </c>
      <c r="D310" s="253" t="s">
        <v>2280</v>
      </c>
      <c r="E310" s="253" t="s">
        <v>3008</v>
      </c>
      <c r="F310" s="256" t="s">
        <v>3009</v>
      </c>
      <c r="G310" s="266" t="s">
        <v>2930</v>
      </c>
    </row>
    <row r="311" spans="1:7" s="6" customFormat="1" ht="18.75" x14ac:dyDescent="0.3">
      <c r="A311" s="189" t="s">
        <v>2674</v>
      </c>
      <c r="B311" s="178" t="s">
        <v>2996</v>
      </c>
      <c r="C311" s="185" t="s">
        <v>2407</v>
      </c>
      <c r="D311" s="253" t="s">
        <v>2277</v>
      </c>
      <c r="E311" s="253" t="s">
        <v>2986</v>
      </c>
      <c r="F311" s="256" t="s">
        <v>2987</v>
      </c>
      <c r="G311" s="266" t="s">
        <v>2930</v>
      </c>
    </row>
    <row r="312" spans="1:7" s="6" customFormat="1" ht="18.75" x14ac:dyDescent="0.3">
      <c r="A312" s="189" t="s">
        <v>2674</v>
      </c>
      <c r="B312" s="178" t="s">
        <v>2996</v>
      </c>
      <c r="C312" s="185" t="s">
        <v>2407</v>
      </c>
      <c r="D312" s="253" t="s">
        <v>2277</v>
      </c>
      <c r="E312" s="253" t="s">
        <v>3010</v>
      </c>
      <c r="F312" s="256" t="s">
        <v>3011</v>
      </c>
      <c r="G312" s="266" t="s">
        <v>2930</v>
      </c>
    </row>
    <row r="313" spans="1:7" s="6" customFormat="1" ht="18.75" x14ac:dyDescent="0.3">
      <c r="A313" s="189" t="s">
        <v>2674</v>
      </c>
      <c r="B313" s="178" t="s">
        <v>2996</v>
      </c>
      <c r="C313" s="185" t="s">
        <v>2407</v>
      </c>
      <c r="D313" s="253" t="s">
        <v>2277</v>
      </c>
      <c r="E313" s="253" t="s">
        <v>2984</v>
      </c>
      <c r="F313" s="256" t="s">
        <v>2985</v>
      </c>
      <c r="G313" s="266" t="s">
        <v>2930</v>
      </c>
    </row>
    <row r="314" spans="1:7" s="6" customFormat="1" ht="18.75" x14ac:dyDescent="0.3">
      <c r="A314" s="189" t="s">
        <v>2674</v>
      </c>
      <c r="B314" s="178" t="s">
        <v>2996</v>
      </c>
      <c r="C314" s="176" t="s">
        <v>2857</v>
      </c>
      <c r="D314" s="238" t="s">
        <v>2277</v>
      </c>
      <c r="E314" s="238" t="s">
        <v>3012</v>
      </c>
      <c r="F314" s="239" t="s">
        <v>2863</v>
      </c>
      <c r="G314" s="191" t="s">
        <v>2346</v>
      </c>
    </row>
    <row r="315" spans="1:7" s="6" customFormat="1" ht="18.75" x14ac:dyDescent="0.3">
      <c r="A315" s="189" t="s">
        <v>2674</v>
      </c>
      <c r="B315" s="178" t="s">
        <v>2996</v>
      </c>
      <c r="C315" s="176" t="s">
        <v>2857</v>
      </c>
      <c r="D315" s="180" t="s">
        <v>2277</v>
      </c>
      <c r="E315" s="165" t="s">
        <v>2427</v>
      </c>
      <c r="F315" s="220" t="s">
        <v>2428</v>
      </c>
      <c r="G315" s="191" t="s">
        <v>2346</v>
      </c>
    </row>
    <row r="316" spans="1:7" s="6" customFormat="1" ht="18.75" x14ac:dyDescent="0.3">
      <c r="A316" s="189" t="s">
        <v>2674</v>
      </c>
      <c r="B316" s="178" t="s">
        <v>2996</v>
      </c>
      <c r="C316" s="176" t="s">
        <v>2857</v>
      </c>
      <c r="D316" s="180" t="s">
        <v>2278</v>
      </c>
      <c r="E316" s="165" t="s">
        <v>2870</v>
      </c>
      <c r="F316" s="220" t="s">
        <v>2503</v>
      </c>
      <c r="G316" s="191" t="s">
        <v>2346</v>
      </c>
    </row>
    <row r="317" spans="1:7" s="6" customFormat="1" ht="18.75" x14ac:dyDescent="0.3">
      <c r="A317" s="189" t="s">
        <v>2674</v>
      </c>
      <c r="B317" s="178" t="s">
        <v>2996</v>
      </c>
      <c r="C317" s="176" t="s">
        <v>2857</v>
      </c>
      <c r="D317" s="180" t="s">
        <v>2278</v>
      </c>
      <c r="E317" s="165" t="s">
        <v>2500</v>
      </c>
      <c r="F317" s="221" t="s">
        <v>2501</v>
      </c>
      <c r="G317" s="191" t="s">
        <v>2346</v>
      </c>
    </row>
    <row r="318" spans="1:7" s="6" customFormat="1" ht="18.75" x14ac:dyDescent="0.3">
      <c r="A318" s="189" t="s">
        <v>2674</v>
      </c>
      <c r="B318" s="178" t="s">
        <v>2996</v>
      </c>
      <c r="C318" s="176" t="s">
        <v>2857</v>
      </c>
      <c r="D318" s="180" t="s">
        <v>2278</v>
      </c>
      <c r="E318" s="180" t="s">
        <v>3013</v>
      </c>
      <c r="F318" s="226" t="s">
        <v>2867</v>
      </c>
      <c r="G318" s="191" t="s">
        <v>2346</v>
      </c>
    </row>
    <row r="319" spans="1:7" s="6" customFormat="1" ht="18.75" x14ac:dyDescent="0.3">
      <c r="A319" s="189" t="s">
        <v>2674</v>
      </c>
      <c r="B319" s="178" t="s">
        <v>2996</v>
      </c>
      <c r="C319" s="176" t="s">
        <v>2857</v>
      </c>
      <c r="D319" s="180" t="s">
        <v>2279</v>
      </c>
      <c r="E319" s="180" t="s">
        <v>3014</v>
      </c>
      <c r="F319" s="226" t="s">
        <v>2874</v>
      </c>
      <c r="G319" s="191" t="s">
        <v>2346</v>
      </c>
    </row>
    <row r="320" spans="1:7" s="6" customFormat="1" ht="18.75" x14ac:dyDescent="0.3">
      <c r="A320" s="189" t="s">
        <v>2674</v>
      </c>
      <c r="B320" s="178" t="s">
        <v>2996</v>
      </c>
      <c r="C320" s="176" t="s">
        <v>2857</v>
      </c>
      <c r="D320" s="180" t="s">
        <v>2279</v>
      </c>
      <c r="E320" s="165" t="s">
        <v>373</v>
      </c>
      <c r="F320" s="220" t="s">
        <v>2902</v>
      </c>
      <c r="G320" s="191" t="s">
        <v>2346</v>
      </c>
    </row>
    <row r="321" spans="1:7" s="6" customFormat="1" ht="18.75" x14ac:dyDescent="0.3">
      <c r="A321" s="189" t="s">
        <v>2674</v>
      </c>
      <c r="B321" s="178" t="s">
        <v>2996</v>
      </c>
      <c r="C321" s="176" t="s">
        <v>2857</v>
      </c>
      <c r="D321" s="180" t="s">
        <v>2279</v>
      </c>
      <c r="E321" s="180" t="s">
        <v>3015</v>
      </c>
      <c r="F321" s="226" t="s">
        <v>2903</v>
      </c>
      <c r="G321" s="191" t="s">
        <v>2346</v>
      </c>
    </row>
    <row r="322" spans="1:7" s="6" customFormat="1" ht="18.75" x14ac:dyDescent="0.3">
      <c r="A322" s="189" t="s">
        <v>2674</v>
      </c>
      <c r="B322" s="178" t="s">
        <v>2996</v>
      </c>
      <c r="C322" s="176" t="s">
        <v>2857</v>
      </c>
      <c r="D322" s="180" t="s">
        <v>2280</v>
      </c>
      <c r="E322" s="180" t="s">
        <v>3016</v>
      </c>
      <c r="F322" s="226" t="s">
        <v>2901</v>
      </c>
      <c r="G322" s="191" t="s">
        <v>2346</v>
      </c>
    </row>
    <row r="323" spans="1:7" s="6" customFormat="1" ht="18.75" x14ac:dyDescent="0.3">
      <c r="A323" s="189" t="s">
        <v>2674</v>
      </c>
      <c r="B323" s="178" t="s">
        <v>2996</v>
      </c>
      <c r="C323" s="176" t="s">
        <v>2857</v>
      </c>
      <c r="D323" s="180" t="s">
        <v>2280</v>
      </c>
      <c r="E323" s="165" t="s">
        <v>2871</v>
      </c>
      <c r="F323" s="220" t="s">
        <v>2872</v>
      </c>
      <c r="G323" s="191" t="s">
        <v>2346</v>
      </c>
    </row>
    <row r="324" spans="1:7" s="6" customFormat="1" ht="18.75" x14ac:dyDescent="0.3">
      <c r="A324" s="189" t="s">
        <v>2674</v>
      </c>
      <c r="B324" s="178" t="s">
        <v>2996</v>
      </c>
      <c r="C324" s="176" t="s">
        <v>2857</v>
      </c>
      <c r="D324" s="180" t="s">
        <v>2280</v>
      </c>
      <c r="E324" s="165" t="s">
        <v>2860</v>
      </c>
      <c r="F324" s="221" t="s">
        <v>2861</v>
      </c>
      <c r="G324" s="191" t="s">
        <v>2346</v>
      </c>
    </row>
    <row r="325" spans="1:7" s="6" customFormat="1" ht="18.75" x14ac:dyDescent="0.3">
      <c r="A325" s="192" t="s">
        <v>2674</v>
      </c>
      <c r="B325" s="193" t="s">
        <v>2996</v>
      </c>
      <c r="C325" s="194" t="s">
        <v>2857</v>
      </c>
      <c r="D325" s="197" t="s">
        <v>2280</v>
      </c>
      <c r="E325" s="197" t="s">
        <v>3017</v>
      </c>
      <c r="F325" s="281" t="s">
        <v>2543</v>
      </c>
      <c r="G325" s="196" t="s">
        <v>2346</v>
      </c>
    </row>
    <row r="326" spans="1:7" s="6" customFormat="1" ht="18.75" x14ac:dyDescent="0.3">
      <c r="A326" s="189" t="s">
        <v>771</v>
      </c>
      <c r="B326" s="178" t="s">
        <v>3018</v>
      </c>
      <c r="C326" s="187" t="s">
        <v>2310</v>
      </c>
      <c r="D326" s="245" t="s">
        <v>2273</v>
      </c>
      <c r="E326" s="246" t="s">
        <v>2576</v>
      </c>
      <c r="F326" s="247" t="s">
        <v>2933</v>
      </c>
      <c r="G326" s="236" t="s">
        <v>2930</v>
      </c>
    </row>
    <row r="327" spans="1:7" s="6" customFormat="1" ht="18.75" x14ac:dyDescent="0.3">
      <c r="A327" s="189" t="s">
        <v>771</v>
      </c>
      <c r="B327" s="178" t="s">
        <v>3018</v>
      </c>
      <c r="C327" s="187" t="s">
        <v>2310</v>
      </c>
      <c r="D327" s="245" t="s">
        <v>2273</v>
      </c>
      <c r="E327" s="246" t="s">
        <v>2934</v>
      </c>
      <c r="F327" s="247" t="s">
        <v>2337</v>
      </c>
      <c r="G327" s="236" t="s">
        <v>2930</v>
      </c>
    </row>
    <row r="328" spans="1:7" s="6" customFormat="1" ht="18.75" x14ac:dyDescent="0.3">
      <c r="A328" s="189" t="s">
        <v>771</v>
      </c>
      <c r="B328" s="178" t="s">
        <v>3018</v>
      </c>
      <c r="C328" s="187" t="s">
        <v>2310</v>
      </c>
      <c r="D328" s="245" t="s">
        <v>2276</v>
      </c>
      <c r="E328" s="273" t="s">
        <v>3019</v>
      </c>
      <c r="F328" s="273" t="s">
        <v>3020</v>
      </c>
      <c r="G328" s="236" t="s">
        <v>2930</v>
      </c>
    </row>
    <row r="329" spans="1:7" s="240" customFormat="1" ht="18.75" x14ac:dyDescent="0.3">
      <c r="A329" s="189" t="s">
        <v>771</v>
      </c>
      <c r="B329" s="178" t="s">
        <v>3018</v>
      </c>
      <c r="C329" s="187" t="s">
        <v>2310</v>
      </c>
      <c r="D329" s="245" t="s">
        <v>2276</v>
      </c>
      <c r="E329" s="273" t="s">
        <v>2946</v>
      </c>
      <c r="F329" s="273" t="s">
        <v>2947</v>
      </c>
      <c r="G329" s="236" t="s">
        <v>2930</v>
      </c>
    </row>
    <row r="330" spans="1:7" s="6" customFormat="1" ht="18.75" x14ac:dyDescent="0.3">
      <c r="A330" s="189" t="s">
        <v>771</v>
      </c>
      <c r="B330" s="178" t="s">
        <v>3018</v>
      </c>
      <c r="C330" s="187" t="s">
        <v>2310</v>
      </c>
      <c r="D330" s="245" t="s">
        <v>2279</v>
      </c>
      <c r="E330" s="273" t="s">
        <v>3021</v>
      </c>
      <c r="F330" s="273" t="s">
        <v>3022</v>
      </c>
      <c r="G330" s="236" t="s">
        <v>2930</v>
      </c>
    </row>
    <row r="331" spans="1:7" s="6" customFormat="1" ht="18.75" x14ac:dyDescent="0.3">
      <c r="A331" s="189" t="s">
        <v>771</v>
      </c>
      <c r="B331" s="178" t="s">
        <v>3018</v>
      </c>
      <c r="C331" s="187" t="s">
        <v>2310</v>
      </c>
      <c r="D331" s="245" t="s">
        <v>2279</v>
      </c>
      <c r="E331" s="273" t="s">
        <v>3023</v>
      </c>
      <c r="F331" s="273" t="s">
        <v>3024</v>
      </c>
      <c r="G331" s="236" t="s">
        <v>2930</v>
      </c>
    </row>
    <row r="332" spans="1:7" s="6" customFormat="1" ht="18.75" x14ac:dyDescent="0.3">
      <c r="A332" s="189" t="s">
        <v>771</v>
      </c>
      <c r="B332" s="178" t="s">
        <v>3018</v>
      </c>
      <c r="C332" s="187" t="s">
        <v>2310</v>
      </c>
      <c r="D332" s="245" t="s">
        <v>3025</v>
      </c>
      <c r="E332" s="246" t="s">
        <v>3026</v>
      </c>
      <c r="F332" s="245" t="s">
        <v>3027</v>
      </c>
      <c r="G332" s="236" t="s">
        <v>2930</v>
      </c>
    </row>
    <row r="333" spans="1:7" s="6" customFormat="1" ht="18.75" x14ac:dyDescent="0.3">
      <c r="A333" s="189" t="s">
        <v>771</v>
      </c>
      <c r="B333" s="178" t="s">
        <v>3018</v>
      </c>
      <c r="C333" s="187" t="s">
        <v>2310</v>
      </c>
      <c r="D333" s="245" t="s">
        <v>3025</v>
      </c>
      <c r="E333" s="246" t="s">
        <v>2566</v>
      </c>
      <c r="F333" s="246" t="s">
        <v>2560</v>
      </c>
      <c r="G333" s="236" t="s">
        <v>2930</v>
      </c>
    </row>
    <row r="334" spans="1:7" s="6" customFormat="1" ht="18.75" x14ac:dyDescent="0.3">
      <c r="A334" s="189" t="s">
        <v>771</v>
      </c>
      <c r="B334" s="178" t="s">
        <v>3018</v>
      </c>
      <c r="C334" s="187" t="s">
        <v>2310</v>
      </c>
      <c r="D334" s="188" t="s">
        <v>2277</v>
      </c>
      <c r="E334" s="273" t="s">
        <v>2422</v>
      </c>
      <c r="F334" s="273" t="s">
        <v>2954</v>
      </c>
      <c r="G334" s="236" t="s">
        <v>2930</v>
      </c>
    </row>
    <row r="335" spans="1:7" s="6" customFormat="1" ht="18.75" x14ac:dyDescent="0.3">
      <c r="A335" s="189" t="s">
        <v>771</v>
      </c>
      <c r="B335" s="178" t="s">
        <v>3018</v>
      </c>
      <c r="C335" s="187" t="s">
        <v>2310</v>
      </c>
      <c r="D335" s="188" t="s">
        <v>2277</v>
      </c>
      <c r="E335" s="273" t="s">
        <v>2936</v>
      </c>
      <c r="F335" s="273" t="s">
        <v>2937</v>
      </c>
      <c r="G335" s="236" t="s">
        <v>2930</v>
      </c>
    </row>
    <row r="336" spans="1:7" s="240" customFormat="1" ht="18.75" x14ac:dyDescent="0.3">
      <c r="A336" s="189" t="s">
        <v>771</v>
      </c>
      <c r="B336" s="178" t="s">
        <v>3018</v>
      </c>
      <c r="C336" s="179" t="s">
        <v>2343</v>
      </c>
      <c r="D336" s="202" t="s">
        <v>2277</v>
      </c>
      <c r="E336" s="198" t="s">
        <v>2883</v>
      </c>
      <c r="F336" s="225" t="s">
        <v>2884</v>
      </c>
      <c r="G336" s="201" t="s">
        <v>2346</v>
      </c>
    </row>
    <row r="337" spans="1:7" s="240" customFormat="1" ht="18.75" x14ac:dyDescent="0.3">
      <c r="A337" s="189" t="s">
        <v>771</v>
      </c>
      <c r="B337" s="178" t="s">
        <v>3018</v>
      </c>
      <c r="C337" s="179" t="s">
        <v>2343</v>
      </c>
      <c r="D337" s="181" t="s">
        <v>2277</v>
      </c>
      <c r="E337" s="170" t="s">
        <v>2917</v>
      </c>
      <c r="F337" s="219" t="s">
        <v>2948</v>
      </c>
      <c r="G337" s="190" t="s">
        <v>2346</v>
      </c>
    </row>
    <row r="338" spans="1:7" s="240" customFormat="1" ht="18.75" x14ac:dyDescent="0.3">
      <c r="A338" s="189" t="s">
        <v>771</v>
      </c>
      <c r="B338" s="178" t="s">
        <v>3018</v>
      </c>
      <c r="C338" s="179" t="s">
        <v>2343</v>
      </c>
      <c r="D338" s="181" t="s">
        <v>2277</v>
      </c>
      <c r="E338" s="171" t="s">
        <v>2400</v>
      </c>
      <c r="F338" s="218" t="s">
        <v>2401</v>
      </c>
      <c r="G338" s="190" t="s">
        <v>2346</v>
      </c>
    </row>
    <row r="339" spans="1:7" s="240" customFormat="1" ht="18.75" x14ac:dyDescent="0.3">
      <c r="A339" s="189" t="s">
        <v>771</v>
      </c>
      <c r="B339" s="178" t="s">
        <v>3018</v>
      </c>
      <c r="C339" s="179" t="s">
        <v>2343</v>
      </c>
      <c r="D339" s="181" t="s">
        <v>2277</v>
      </c>
      <c r="E339" s="170" t="s">
        <v>2504</v>
      </c>
      <c r="F339" s="219" t="s">
        <v>2489</v>
      </c>
      <c r="G339" s="190" t="s">
        <v>2346</v>
      </c>
    </row>
    <row r="340" spans="1:7" s="6" customFormat="1" ht="18.75" x14ac:dyDescent="0.3">
      <c r="A340" s="189" t="s">
        <v>771</v>
      </c>
      <c r="B340" s="178" t="s">
        <v>3018</v>
      </c>
      <c r="C340" s="179" t="s">
        <v>2343</v>
      </c>
      <c r="D340" s="181" t="s">
        <v>2278</v>
      </c>
      <c r="E340" s="170" t="s">
        <v>2908</v>
      </c>
      <c r="F340" s="219" t="s">
        <v>2606</v>
      </c>
      <c r="G340" s="190" t="s">
        <v>2346</v>
      </c>
    </row>
    <row r="341" spans="1:7" s="6" customFormat="1" ht="18.75" x14ac:dyDescent="0.3">
      <c r="A341" s="189" t="s">
        <v>771</v>
      </c>
      <c r="B341" s="178" t="s">
        <v>3018</v>
      </c>
      <c r="C341" s="179" t="s">
        <v>2343</v>
      </c>
      <c r="D341" s="181" t="s">
        <v>2278</v>
      </c>
      <c r="E341" s="170" t="s">
        <v>2613</v>
      </c>
      <c r="F341" s="219" t="s">
        <v>2614</v>
      </c>
      <c r="G341" s="190" t="s">
        <v>2346</v>
      </c>
    </row>
    <row r="342" spans="1:7" s="6" customFormat="1" ht="18.75" x14ac:dyDescent="0.3">
      <c r="A342" s="189" t="s">
        <v>771</v>
      </c>
      <c r="B342" s="178" t="s">
        <v>3018</v>
      </c>
      <c r="C342" s="179" t="s">
        <v>2343</v>
      </c>
      <c r="D342" s="181" t="s">
        <v>2278</v>
      </c>
      <c r="E342" s="171" t="s">
        <v>2397</v>
      </c>
      <c r="F342" s="218" t="s">
        <v>2398</v>
      </c>
      <c r="G342" s="190" t="s">
        <v>2346</v>
      </c>
    </row>
    <row r="343" spans="1:7" s="6" customFormat="1" ht="18.75" x14ac:dyDescent="0.3">
      <c r="A343" s="189" t="s">
        <v>771</v>
      </c>
      <c r="B343" s="178" t="s">
        <v>3018</v>
      </c>
      <c r="C343" s="179" t="s">
        <v>2343</v>
      </c>
      <c r="D343" s="181" t="s">
        <v>2278</v>
      </c>
      <c r="E343" s="251" t="s">
        <v>2885</v>
      </c>
      <c r="F343" s="252" t="s">
        <v>2919</v>
      </c>
      <c r="G343" s="190" t="s">
        <v>2346</v>
      </c>
    </row>
    <row r="344" spans="1:7" s="6" customFormat="1" ht="18.75" x14ac:dyDescent="0.3">
      <c r="A344" s="189" t="s">
        <v>771</v>
      </c>
      <c r="B344" s="178" t="s">
        <v>3018</v>
      </c>
      <c r="C344" s="179" t="s">
        <v>2343</v>
      </c>
      <c r="D344" s="181" t="s">
        <v>2279</v>
      </c>
      <c r="E344" s="171" t="s">
        <v>2905</v>
      </c>
      <c r="F344" s="218" t="s">
        <v>2906</v>
      </c>
      <c r="G344" s="190" t="s">
        <v>2346</v>
      </c>
    </row>
    <row r="345" spans="1:7" s="6" customFormat="1" ht="18.75" x14ac:dyDescent="0.3">
      <c r="A345" s="189" t="s">
        <v>771</v>
      </c>
      <c r="B345" s="178" t="s">
        <v>3018</v>
      </c>
      <c r="C345" s="179" t="s">
        <v>2343</v>
      </c>
      <c r="D345" s="181" t="s">
        <v>2279</v>
      </c>
      <c r="E345" s="171" t="s">
        <v>2351</v>
      </c>
      <c r="F345" s="218" t="s">
        <v>2352</v>
      </c>
      <c r="G345" s="190" t="s">
        <v>2346</v>
      </c>
    </row>
    <row r="346" spans="1:7" s="6" customFormat="1" ht="18.75" x14ac:dyDescent="0.3">
      <c r="A346" s="189" t="s">
        <v>771</v>
      </c>
      <c r="B346" s="178" t="s">
        <v>3018</v>
      </c>
      <c r="C346" s="179" t="s">
        <v>2343</v>
      </c>
      <c r="D346" s="181" t="s">
        <v>2279</v>
      </c>
      <c r="E346" s="171" t="s">
        <v>2889</v>
      </c>
      <c r="F346" s="218" t="s">
        <v>2890</v>
      </c>
      <c r="G346" s="190" t="s">
        <v>2346</v>
      </c>
    </row>
    <row r="347" spans="1:7" s="6" customFormat="1" ht="18.75" x14ac:dyDescent="0.3">
      <c r="A347" s="189" t="s">
        <v>771</v>
      </c>
      <c r="B347" s="178" t="s">
        <v>3018</v>
      </c>
      <c r="C347" s="179" t="s">
        <v>2343</v>
      </c>
      <c r="D347" s="181" t="s">
        <v>2279</v>
      </c>
      <c r="E347" s="251" t="s">
        <v>2563</v>
      </c>
      <c r="F347" s="252" t="s">
        <v>2887</v>
      </c>
      <c r="G347" s="190" t="s">
        <v>2346</v>
      </c>
    </row>
    <row r="348" spans="1:7" s="6" customFormat="1" ht="18.75" x14ac:dyDescent="0.3">
      <c r="A348" s="189" t="s">
        <v>771</v>
      </c>
      <c r="B348" s="178" t="s">
        <v>3018</v>
      </c>
      <c r="C348" s="179" t="s">
        <v>2343</v>
      </c>
      <c r="D348" s="181" t="s">
        <v>2280</v>
      </c>
      <c r="E348" s="171" t="s">
        <v>2891</v>
      </c>
      <c r="F348" s="218" t="s">
        <v>2355</v>
      </c>
      <c r="G348" s="190" t="s">
        <v>2346</v>
      </c>
    </row>
    <row r="349" spans="1:7" s="6" customFormat="1" ht="18.75" x14ac:dyDescent="0.3">
      <c r="A349" s="189" t="s">
        <v>771</v>
      </c>
      <c r="B349" s="178" t="s">
        <v>3018</v>
      </c>
      <c r="C349" s="179" t="s">
        <v>2343</v>
      </c>
      <c r="D349" s="181" t="s">
        <v>2280</v>
      </c>
      <c r="E349" s="171" t="s">
        <v>2511</v>
      </c>
      <c r="F349" s="218" t="s">
        <v>2534</v>
      </c>
      <c r="G349" s="190" t="s">
        <v>2346</v>
      </c>
    </row>
    <row r="350" spans="1:7" s="6" customFormat="1" ht="18.75" x14ac:dyDescent="0.3">
      <c r="A350" s="189" t="s">
        <v>771</v>
      </c>
      <c r="B350" s="178" t="s">
        <v>3018</v>
      </c>
      <c r="C350" s="179" t="s">
        <v>2343</v>
      </c>
      <c r="D350" s="181" t="s">
        <v>2280</v>
      </c>
      <c r="E350" s="171" t="s">
        <v>2530</v>
      </c>
      <c r="F350" s="218" t="s">
        <v>2888</v>
      </c>
      <c r="G350" s="190" t="s">
        <v>2346</v>
      </c>
    </row>
    <row r="351" spans="1:7" s="6" customFormat="1" ht="18.75" x14ac:dyDescent="0.3">
      <c r="A351" s="189" t="s">
        <v>771</v>
      </c>
      <c r="B351" s="178" t="s">
        <v>3018</v>
      </c>
      <c r="C351" s="179" t="s">
        <v>2343</v>
      </c>
      <c r="D351" s="181" t="s">
        <v>2280</v>
      </c>
      <c r="E351" s="171" t="s">
        <v>2586</v>
      </c>
      <c r="F351" s="218" t="s">
        <v>2378</v>
      </c>
      <c r="G351" s="190" t="s">
        <v>2346</v>
      </c>
    </row>
    <row r="352" spans="1:7" s="6" customFormat="1" ht="18.75" x14ac:dyDescent="0.3">
      <c r="A352" s="189" t="s">
        <v>771</v>
      </c>
      <c r="B352" s="178" t="s">
        <v>3018</v>
      </c>
      <c r="C352" s="179" t="s">
        <v>2343</v>
      </c>
      <c r="D352" s="181" t="s">
        <v>2280</v>
      </c>
      <c r="E352" s="170" t="s">
        <v>2405</v>
      </c>
      <c r="F352" s="219" t="s">
        <v>2406</v>
      </c>
      <c r="G352" s="190" t="s">
        <v>2346</v>
      </c>
    </row>
    <row r="353" spans="1:7" s="6" customFormat="1" ht="18.75" x14ac:dyDescent="0.3">
      <c r="A353" s="189" t="s">
        <v>771</v>
      </c>
      <c r="B353" s="178" t="s">
        <v>3018</v>
      </c>
      <c r="C353" s="176" t="s">
        <v>2857</v>
      </c>
      <c r="D353" s="180" t="s">
        <v>2277</v>
      </c>
      <c r="E353" s="180" t="s">
        <v>3012</v>
      </c>
      <c r="F353" s="226" t="s">
        <v>2863</v>
      </c>
      <c r="G353" s="191" t="s">
        <v>2346</v>
      </c>
    </row>
    <row r="354" spans="1:7" s="6" customFormat="1" ht="18.75" x14ac:dyDescent="0.3">
      <c r="A354" s="189" t="s">
        <v>771</v>
      </c>
      <c r="B354" s="178" t="s">
        <v>3018</v>
      </c>
      <c r="C354" s="176" t="s">
        <v>2857</v>
      </c>
      <c r="D354" s="180" t="s">
        <v>2277</v>
      </c>
      <c r="E354" s="165" t="s">
        <v>2860</v>
      </c>
      <c r="F354" s="221" t="s">
        <v>2861</v>
      </c>
      <c r="G354" s="191" t="s">
        <v>2346</v>
      </c>
    </row>
    <row r="355" spans="1:7" s="6" customFormat="1" ht="18.75" x14ac:dyDescent="0.3">
      <c r="A355" s="189" t="s">
        <v>771</v>
      </c>
      <c r="B355" s="178" t="s">
        <v>3018</v>
      </c>
      <c r="C355" s="176" t="s">
        <v>2857</v>
      </c>
      <c r="D355" s="180" t="s">
        <v>2277</v>
      </c>
      <c r="E355" s="165" t="s">
        <v>2899</v>
      </c>
      <c r="F355" s="220" t="s">
        <v>2859</v>
      </c>
      <c r="G355" s="191" t="s">
        <v>2346</v>
      </c>
    </row>
    <row r="356" spans="1:7" s="6" customFormat="1" ht="18.75" x14ac:dyDescent="0.3">
      <c r="A356" s="189" t="s">
        <v>771</v>
      </c>
      <c r="B356" s="178" t="s">
        <v>3018</v>
      </c>
      <c r="C356" s="176" t="s">
        <v>2857</v>
      </c>
      <c r="D356" s="180" t="s">
        <v>2277</v>
      </c>
      <c r="E356" s="165" t="s">
        <v>2427</v>
      </c>
      <c r="F356" s="220" t="s">
        <v>2428</v>
      </c>
      <c r="G356" s="191" t="s">
        <v>2346</v>
      </c>
    </row>
    <row r="357" spans="1:7" s="6" customFormat="1" ht="18.75" x14ac:dyDescent="0.3">
      <c r="A357" s="189" t="s">
        <v>771</v>
      </c>
      <c r="B357" s="178" t="s">
        <v>3018</v>
      </c>
      <c r="C357" s="176" t="s">
        <v>2857</v>
      </c>
      <c r="D357" s="180" t="s">
        <v>2278</v>
      </c>
      <c r="E357" s="166" t="s">
        <v>2868</v>
      </c>
      <c r="F357" s="221" t="s">
        <v>2869</v>
      </c>
      <c r="G357" s="191" t="s">
        <v>2346</v>
      </c>
    </row>
    <row r="358" spans="1:7" s="6" customFormat="1" ht="18.75" x14ac:dyDescent="0.3">
      <c r="A358" s="189" t="s">
        <v>771</v>
      </c>
      <c r="B358" s="178" t="s">
        <v>3018</v>
      </c>
      <c r="C358" s="176" t="s">
        <v>2857</v>
      </c>
      <c r="D358" s="180" t="s">
        <v>2278</v>
      </c>
      <c r="E358" s="165" t="s">
        <v>2870</v>
      </c>
      <c r="F358" s="220" t="s">
        <v>2503</v>
      </c>
      <c r="G358" s="191" t="s">
        <v>2346</v>
      </c>
    </row>
    <row r="359" spans="1:7" s="6" customFormat="1" ht="18.75" x14ac:dyDescent="0.3">
      <c r="A359" s="189" t="s">
        <v>771</v>
      </c>
      <c r="B359" s="178" t="s">
        <v>3018</v>
      </c>
      <c r="C359" s="176" t="s">
        <v>2857</v>
      </c>
      <c r="D359" s="180" t="s">
        <v>2278</v>
      </c>
      <c r="E359" s="165" t="s">
        <v>2500</v>
      </c>
      <c r="F359" s="221" t="s">
        <v>2501</v>
      </c>
      <c r="G359" s="191" t="s">
        <v>2346</v>
      </c>
    </row>
    <row r="360" spans="1:7" s="6" customFormat="1" ht="18.75" x14ac:dyDescent="0.3">
      <c r="A360" s="189" t="s">
        <v>771</v>
      </c>
      <c r="B360" s="178" t="s">
        <v>3018</v>
      </c>
      <c r="C360" s="176" t="s">
        <v>2857</v>
      </c>
      <c r="D360" s="180" t="s">
        <v>2278</v>
      </c>
      <c r="E360" s="180" t="s">
        <v>3014</v>
      </c>
      <c r="F360" s="226" t="s">
        <v>2874</v>
      </c>
      <c r="G360" s="191" t="s">
        <v>2346</v>
      </c>
    </row>
    <row r="361" spans="1:7" s="6" customFormat="1" ht="18.75" x14ac:dyDescent="0.3">
      <c r="A361" s="189" t="s">
        <v>771</v>
      </c>
      <c r="B361" s="178" t="s">
        <v>3018</v>
      </c>
      <c r="C361" s="176" t="s">
        <v>2857</v>
      </c>
      <c r="D361" s="180" t="s">
        <v>2279</v>
      </c>
      <c r="E361" s="165" t="s">
        <v>373</v>
      </c>
      <c r="F361" s="220" t="s">
        <v>2902</v>
      </c>
      <c r="G361" s="191" t="s">
        <v>2346</v>
      </c>
    </row>
    <row r="362" spans="1:7" s="6" customFormat="1" ht="18.75" x14ac:dyDescent="0.3">
      <c r="A362" s="189" t="s">
        <v>771</v>
      </c>
      <c r="B362" s="178" t="s">
        <v>3018</v>
      </c>
      <c r="C362" s="176" t="s">
        <v>2857</v>
      </c>
      <c r="D362" s="180" t="s">
        <v>2279</v>
      </c>
      <c r="E362" s="165" t="s">
        <v>2871</v>
      </c>
      <c r="F362" s="220" t="s">
        <v>2872</v>
      </c>
      <c r="G362" s="191" t="s">
        <v>2346</v>
      </c>
    </row>
    <row r="363" spans="1:7" s="6" customFormat="1" ht="18.75" x14ac:dyDescent="0.3">
      <c r="A363" s="189" t="s">
        <v>771</v>
      </c>
      <c r="B363" s="178" t="s">
        <v>3018</v>
      </c>
      <c r="C363" s="176" t="s">
        <v>2857</v>
      </c>
      <c r="D363" s="180" t="s">
        <v>2279</v>
      </c>
      <c r="E363" s="180" t="s">
        <v>3013</v>
      </c>
      <c r="F363" s="226" t="s">
        <v>2867</v>
      </c>
      <c r="G363" s="191" t="s">
        <v>2346</v>
      </c>
    </row>
    <row r="364" spans="1:7" s="6" customFormat="1" ht="18.75" x14ac:dyDescent="0.3">
      <c r="A364" s="189" t="s">
        <v>771</v>
      </c>
      <c r="B364" s="178" t="s">
        <v>3018</v>
      </c>
      <c r="C364" s="176" t="s">
        <v>2857</v>
      </c>
      <c r="D364" s="180" t="s">
        <v>2279</v>
      </c>
      <c r="E364" s="180" t="s">
        <v>3028</v>
      </c>
      <c r="F364" s="226" t="s">
        <v>3029</v>
      </c>
      <c r="G364" s="191" t="s">
        <v>2346</v>
      </c>
    </row>
    <row r="365" spans="1:7" s="6" customFormat="1" ht="18.75" x14ac:dyDescent="0.3">
      <c r="A365" s="189" t="s">
        <v>771</v>
      </c>
      <c r="B365" s="178" t="s">
        <v>3018</v>
      </c>
      <c r="C365" s="176" t="s">
        <v>2857</v>
      </c>
      <c r="D365" s="180" t="s">
        <v>2280</v>
      </c>
      <c r="E365" s="180" t="s">
        <v>3016</v>
      </c>
      <c r="F365" s="226" t="s">
        <v>2901</v>
      </c>
      <c r="G365" s="191" t="s">
        <v>2346</v>
      </c>
    </row>
    <row r="366" spans="1:7" s="6" customFormat="1" ht="18.75" x14ac:dyDescent="0.3">
      <c r="A366" s="189" t="s">
        <v>771</v>
      </c>
      <c r="B366" s="178" t="s">
        <v>3018</v>
      </c>
      <c r="C366" s="176" t="s">
        <v>2857</v>
      </c>
      <c r="D366" s="180" t="s">
        <v>2280</v>
      </c>
      <c r="E366" s="180" t="s">
        <v>2894</v>
      </c>
      <c r="F366" s="221" t="s">
        <v>2895</v>
      </c>
      <c r="G366" s="191" t="s">
        <v>2346</v>
      </c>
    </row>
    <row r="367" spans="1:7" s="6" customFormat="1" ht="18.75" x14ac:dyDescent="0.3">
      <c r="A367" s="189" t="s">
        <v>771</v>
      </c>
      <c r="B367" s="178" t="s">
        <v>3018</v>
      </c>
      <c r="C367" s="176" t="s">
        <v>2857</v>
      </c>
      <c r="D367" s="180" t="s">
        <v>2280</v>
      </c>
      <c r="E367" s="180" t="s">
        <v>2875</v>
      </c>
      <c r="F367" s="226" t="s">
        <v>3030</v>
      </c>
      <c r="G367" s="191" t="s">
        <v>2346</v>
      </c>
    </row>
    <row r="368" spans="1:7" s="6" customFormat="1" ht="18.75" x14ac:dyDescent="0.3">
      <c r="A368" s="192" t="s">
        <v>771</v>
      </c>
      <c r="B368" s="193" t="s">
        <v>3018</v>
      </c>
      <c r="C368" s="194" t="s">
        <v>2857</v>
      </c>
      <c r="D368" s="195" t="s">
        <v>2280</v>
      </c>
      <c r="E368" s="195" t="s">
        <v>3015</v>
      </c>
      <c r="F368" s="224" t="s">
        <v>2903</v>
      </c>
      <c r="G368" s="196" t="s">
        <v>2346</v>
      </c>
    </row>
    <row r="369" spans="1:7" s="6" customFormat="1" ht="18.75" x14ac:dyDescent="0.3">
      <c r="A369" s="189" t="s">
        <v>791</v>
      </c>
      <c r="B369" s="178" t="s">
        <v>3031</v>
      </c>
      <c r="C369" s="187" t="s">
        <v>2310</v>
      </c>
      <c r="D369" s="245" t="s">
        <v>2273</v>
      </c>
      <c r="E369" s="246" t="s">
        <v>2931</v>
      </c>
      <c r="F369" s="247" t="s">
        <v>2932</v>
      </c>
      <c r="G369" s="209" t="s">
        <v>2930</v>
      </c>
    </row>
    <row r="370" spans="1:7" s="6" customFormat="1" ht="18.75" x14ac:dyDescent="0.3">
      <c r="A370" s="189" t="s">
        <v>791</v>
      </c>
      <c r="B370" s="178" t="s">
        <v>3031</v>
      </c>
      <c r="C370" s="187" t="s">
        <v>2310</v>
      </c>
      <c r="D370" s="245" t="s">
        <v>2273</v>
      </c>
      <c r="E370" s="246" t="s">
        <v>2576</v>
      </c>
      <c r="F370" s="247" t="s">
        <v>2933</v>
      </c>
      <c r="G370" s="209" t="s">
        <v>2930</v>
      </c>
    </row>
    <row r="371" spans="1:7" s="6" customFormat="1" ht="18.75" x14ac:dyDescent="0.3">
      <c r="A371" s="189" t="s">
        <v>791</v>
      </c>
      <c r="B371" s="178" t="s">
        <v>3031</v>
      </c>
      <c r="C371" s="187" t="s">
        <v>2310</v>
      </c>
      <c r="D371" s="245" t="s">
        <v>2273</v>
      </c>
      <c r="E371" s="260" t="s">
        <v>2934</v>
      </c>
      <c r="F371" s="261" t="s">
        <v>2337</v>
      </c>
      <c r="G371" s="209" t="s">
        <v>2930</v>
      </c>
    </row>
    <row r="372" spans="1:7" s="6" customFormat="1" ht="18.75" x14ac:dyDescent="0.3">
      <c r="A372" s="189" t="s">
        <v>791</v>
      </c>
      <c r="B372" s="178" t="s">
        <v>3031</v>
      </c>
      <c r="C372" s="187" t="s">
        <v>2310</v>
      </c>
      <c r="D372" s="262" t="s">
        <v>2273</v>
      </c>
      <c r="E372" s="273" t="s">
        <v>2928</v>
      </c>
      <c r="F372" s="273" t="s">
        <v>2957</v>
      </c>
      <c r="G372" s="209" t="s">
        <v>2930</v>
      </c>
    </row>
    <row r="373" spans="1:7" s="6" customFormat="1" ht="18.75" x14ac:dyDescent="0.3">
      <c r="A373" s="189" t="s">
        <v>791</v>
      </c>
      <c r="B373" s="178" t="s">
        <v>3031</v>
      </c>
      <c r="C373" s="187" t="s">
        <v>2310</v>
      </c>
      <c r="D373" s="262" t="s">
        <v>2273</v>
      </c>
      <c r="E373" s="273" t="s">
        <v>3032</v>
      </c>
      <c r="F373" s="273" t="s">
        <v>3033</v>
      </c>
      <c r="G373" s="209" t="s">
        <v>2930</v>
      </c>
    </row>
    <row r="374" spans="1:7" s="6" customFormat="1" ht="18.75" x14ac:dyDescent="0.3">
      <c r="A374" s="189" t="s">
        <v>791</v>
      </c>
      <c r="B374" s="178" t="s">
        <v>3031</v>
      </c>
      <c r="C374" s="187" t="s">
        <v>2310</v>
      </c>
      <c r="D374" s="262" t="s">
        <v>2276</v>
      </c>
      <c r="E374" s="273" t="s">
        <v>3034</v>
      </c>
      <c r="F374" s="273" t="s">
        <v>3035</v>
      </c>
      <c r="G374" s="236" t="s">
        <v>2930</v>
      </c>
    </row>
    <row r="375" spans="1:7" s="6" customFormat="1" ht="18.75" x14ac:dyDescent="0.3">
      <c r="A375" s="189" t="s">
        <v>791</v>
      </c>
      <c r="B375" s="178" t="s">
        <v>3031</v>
      </c>
      <c r="C375" s="187" t="s">
        <v>2310</v>
      </c>
      <c r="D375" s="262" t="s">
        <v>2279</v>
      </c>
      <c r="E375" s="273" t="s">
        <v>3023</v>
      </c>
      <c r="F375" s="273" t="s">
        <v>3024</v>
      </c>
      <c r="G375" s="236" t="s">
        <v>2930</v>
      </c>
    </row>
    <row r="376" spans="1:7" s="6" customFormat="1" ht="18.75" x14ac:dyDescent="0.3">
      <c r="A376" s="189" t="s">
        <v>791</v>
      </c>
      <c r="B376" s="178" t="s">
        <v>3031</v>
      </c>
      <c r="C376" s="187" t="s">
        <v>2310</v>
      </c>
      <c r="D376" s="262" t="s">
        <v>2279</v>
      </c>
      <c r="E376" s="273" t="s">
        <v>3036</v>
      </c>
      <c r="F376" s="273" t="s">
        <v>2945</v>
      </c>
      <c r="G376" s="236" t="s">
        <v>2930</v>
      </c>
    </row>
    <row r="377" spans="1:7" s="6" customFormat="1" ht="18.75" x14ac:dyDescent="0.3">
      <c r="A377" s="189" t="s">
        <v>791</v>
      </c>
      <c r="B377" s="178" t="s">
        <v>3031</v>
      </c>
      <c r="C377" s="187" t="s">
        <v>2310</v>
      </c>
      <c r="D377" s="235" t="s">
        <v>2277</v>
      </c>
      <c r="E377" s="273" t="s">
        <v>3037</v>
      </c>
      <c r="F377" s="273" t="s">
        <v>3038</v>
      </c>
      <c r="G377" s="236" t="s">
        <v>2930</v>
      </c>
    </row>
    <row r="378" spans="1:7" s="6" customFormat="1" ht="18.75" x14ac:dyDescent="0.3">
      <c r="A378" s="189" t="s">
        <v>791</v>
      </c>
      <c r="B378" s="178" t="s">
        <v>3031</v>
      </c>
      <c r="C378" s="187" t="s">
        <v>2310</v>
      </c>
      <c r="D378" s="235" t="s">
        <v>2277</v>
      </c>
      <c r="E378" s="273" t="s">
        <v>2593</v>
      </c>
      <c r="F378" s="273" t="s">
        <v>2548</v>
      </c>
      <c r="G378" s="236" t="s">
        <v>2930</v>
      </c>
    </row>
    <row r="379" spans="1:7" s="6" customFormat="1" ht="18.75" x14ac:dyDescent="0.3">
      <c r="A379" s="189" t="s">
        <v>791</v>
      </c>
      <c r="B379" s="178" t="s">
        <v>3031</v>
      </c>
      <c r="C379" s="179" t="s">
        <v>2343</v>
      </c>
      <c r="D379" s="202" t="s">
        <v>2277</v>
      </c>
      <c r="E379" s="198" t="s">
        <v>2883</v>
      </c>
      <c r="F379" s="225" t="s">
        <v>2884</v>
      </c>
      <c r="G379" s="201" t="s">
        <v>2346</v>
      </c>
    </row>
    <row r="380" spans="1:7" s="6" customFormat="1" ht="18.75" x14ac:dyDescent="0.3">
      <c r="A380" s="189" t="s">
        <v>791</v>
      </c>
      <c r="B380" s="178" t="s">
        <v>3031</v>
      </c>
      <c r="C380" s="179" t="s">
        <v>2343</v>
      </c>
      <c r="D380" s="181" t="s">
        <v>2277</v>
      </c>
      <c r="E380" s="271" t="s">
        <v>2917</v>
      </c>
      <c r="F380" s="219" t="s">
        <v>2948</v>
      </c>
      <c r="G380" s="241" t="s">
        <v>2346</v>
      </c>
    </row>
    <row r="381" spans="1:7" s="6" customFormat="1" ht="18.75" x14ac:dyDescent="0.3">
      <c r="A381" s="189" t="s">
        <v>791</v>
      </c>
      <c r="B381" s="178" t="s">
        <v>3031</v>
      </c>
      <c r="C381" s="179" t="s">
        <v>2343</v>
      </c>
      <c r="D381" s="181" t="s">
        <v>2277</v>
      </c>
      <c r="E381" s="171" t="s">
        <v>2400</v>
      </c>
      <c r="F381" s="218" t="s">
        <v>2401</v>
      </c>
      <c r="G381" s="190" t="s">
        <v>2346</v>
      </c>
    </row>
    <row r="382" spans="1:7" s="6" customFormat="1" ht="18.75" x14ac:dyDescent="0.3">
      <c r="A382" s="189" t="s">
        <v>791</v>
      </c>
      <c r="B382" s="178" t="s">
        <v>3031</v>
      </c>
      <c r="C382" s="179" t="s">
        <v>2343</v>
      </c>
      <c r="D382" s="181" t="s">
        <v>2277</v>
      </c>
      <c r="E382" s="170" t="s">
        <v>2504</v>
      </c>
      <c r="F382" s="219" t="s">
        <v>2489</v>
      </c>
      <c r="G382" s="190" t="s">
        <v>2346</v>
      </c>
    </row>
    <row r="383" spans="1:7" s="6" customFormat="1" ht="18.75" x14ac:dyDescent="0.3">
      <c r="A383" s="189" t="s">
        <v>791</v>
      </c>
      <c r="B383" s="178" t="s">
        <v>3031</v>
      </c>
      <c r="C383" s="179" t="s">
        <v>2343</v>
      </c>
      <c r="D383" s="181" t="s">
        <v>2278</v>
      </c>
      <c r="E383" s="170" t="s">
        <v>2908</v>
      </c>
      <c r="F383" s="219" t="s">
        <v>2606</v>
      </c>
      <c r="G383" s="190" t="s">
        <v>2346</v>
      </c>
    </row>
    <row r="384" spans="1:7" s="6" customFormat="1" ht="18.75" x14ac:dyDescent="0.3">
      <c r="A384" s="189" t="s">
        <v>791</v>
      </c>
      <c r="B384" s="178" t="s">
        <v>3031</v>
      </c>
      <c r="C384" s="179" t="s">
        <v>2343</v>
      </c>
      <c r="D384" s="181" t="s">
        <v>2278</v>
      </c>
      <c r="E384" s="170" t="s">
        <v>2613</v>
      </c>
      <c r="F384" s="219" t="s">
        <v>2614</v>
      </c>
      <c r="G384" s="190" t="s">
        <v>2346</v>
      </c>
    </row>
    <row r="385" spans="1:7" s="6" customFormat="1" ht="18.75" x14ac:dyDescent="0.3">
      <c r="A385" s="189" t="s">
        <v>791</v>
      </c>
      <c r="B385" s="178" t="s">
        <v>3031</v>
      </c>
      <c r="C385" s="179" t="s">
        <v>2343</v>
      </c>
      <c r="D385" s="181" t="s">
        <v>2278</v>
      </c>
      <c r="E385" s="171" t="s">
        <v>2397</v>
      </c>
      <c r="F385" s="218" t="s">
        <v>2398</v>
      </c>
      <c r="G385" s="190" t="s">
        <v>2346</v>
      </c>
    </row>
    <row r="386" spans="1:7" s="6" customFormat="1" ht="18.75" x14ac:dyDescent="0.3">
      <c r="A386" s="189" t="s">
        <v>791</v>
      </c>
      <c r="B386" s="178" t="s">
        <v>3031</v>
      </c>
      <c r="C386" s="179" t="s">
        <v>2343</v>
      </c>
      <c r="D386" s="181" t="s">
        <v>2278</v>
      </c>
      <c r="E386" s="251" t="s">
        <v>2885</v>
      </c>
      <c r="F386" s="252" t="s">
        <v>2919</v>
      </c>
      <c r="G386" s="190" t="s">
        <v>2346</v>
      </c>
    </row>
    <row r="387" spans="1:7" s="6" customFormat="1" ht="18.75" x14ac:dyDescent="0.3">
      <c r="A387" s="189" t="s">
        <v>791</v>
      </c>
      <c r="B387" s="178" t="s">
        <v>3031</v>
      </c>
      <c r="C387" s="179" t="s">
        <v>2343</v>
      </c>
      <c r="D387" s="181" t="s">
        <v>2279</v>
      </c>
      <c r="E387" s="171" t="s">
        <v>2905</v>
      </c>
      <c r="F387" s="218" t="s">
        <v>2906</v>
      </c>
      <c r="G387" s="190" t="s">
        <v>2346</v>
      </c>
    </row>
    <row r="388" spans="1:7" s="6" customFormat="1" ht="18.75" x14ac:dyDescent="0.3">
      <c r="A388" s="189" t="s">
        <v>791</v>
      </c>
      <c r="B388" s="178" t="s">
        <v>3031</v>
      </c>
      <c r="C388" s="179" t="s">
        <v>2343</v>
      </c>
      <c r="D388" s="181" t="s">
        <v>2279</v>
      </c>
      <c r="E388" s="171" t="s">
        <v>2351</v>
      </c>
      <c r="F388" s="218" t="s">
        <v>2352</v>
      </c>
      <c r="G388" s="190" t="s">
        <v>2346</v>
      </c>
    </row>
    <row r="389" spans="1:7" s="6" customFormat="1" ht="18.75" x14ac:dyDescent="0.3">
      <c r="A389" s="189" t="s">
        <v>791</v>
      </c>
      <c r="B389" s="178" t="s">
        <v>3031</v>
      </c>
      <c r="C389" s="179" t="s">
        <v>2343</v>
      </c>
      <c r="D389" s="181" t="s">
        <v>2279</v>
      </c>
      <c r="E389" s="171" t="s">
        <v>2889</v>
      </c>
      <c r="F389" s="218" t="s">
        <v>2890</v>
      </c>
      <c r="G389" s="190" t="s">
        <v>2346</v>
      </c>
    </row>
    <row r="390" spans="1:7" s="6" customFormat="1" ht="18.75" x14ac:dyDescent="0.3">
      <c r="A390" s="189" t="s">
        <v>791</v>
      </c>
      <c r="B390" s="178" t="s">
        <v>3031</v>
      </c>
      <c r="C390" s="179" t="s">
        <v>2343</v>
      </c>
      <c r="D390" s="181" t="s">
        <v>2279</v>
      </c>
      <c r="E390" s="251" t="s">
        <v>2563</v>
      </c>
      <c r="F390" s="252" t="s">
        <v>2887</v>
      </c>
      <c r="G390" s="190" t="s">
        <v>2346</v>
      </c>
    </row>
    <row r="391" spans="1:7" s="6" customFormat="1" ht="18.75" x14ac:dyDescent="0.3">
      <c r="A391" s="189" t="s">
        <v>791</v>
      </c>
      <c r="B391" s="178" t="s">
        <v>3031</v>
      </c>
      <c r="C391" s="179" t="s">
        <v>2343</v>
      </c>
      <c r="D391" s="181" t="s">
        <v>2280</v>
      </c>
      <c r="E391" s="171" t="s">
        <v>2891</v>
      </c>
      <c r="F391" s="218" t="s">
        <v>2355</v>
      </c>
      <c r="G391" s="190" t="s">
        <v>2346</v>
      </c>
    </row>
    <row r="392" spans="1:7" s="6" customFormat="1" ht="18.75" x14ac:dyDescent="0.3">
      <c r="A392" s="189" t="s">
        <v>791</v>
      </c>
      <c r="B392" s="178" t="s">
        <v>3031</v>
      </c>
      <c r="C392" s="179" t="s">
        <v>2343</v>
      </c>
      <c r="D392" s="181" t="s">
        <v>2280</v>
      </c>
      <c r="E392" s="171" t="s">
        <v>2511</v>
      </c>
      <c r="F392" s="218" t="s">
        <v>2534</v>
      </c>
      <c r="G392" s="190" t="s">
        <v>2346</v>
      </c>
    </row>
    <row r="393" spans="1:7" s="6" customFormat="1" ht="18.75" x14ac:dyDescent="0.3">
      <c r="A393" s="189" t="s">
        <v>791</v>
      </c>
      <c r="B393" s="178" t="s">
        <v>3031</v>
      </c>
      <c r="C393" s="179" t="s">
        <v>2343</v>
      </c>
      <c r="D393" s="181" t="s">
        <v>2280</v>
      </c>
      <c r="E393" s="171" t="s">
        <v>2530</v>
      </c>
      <c r="F393" s="218" t="s">
        <v>2888</v>
      </c>
      <c r="G393" s="190" t="s">
        <v>2346</v>
      </c>
    </row>
    <row r="394" spans="1:7" s="6" customFormat="1" ht="18.75" x14ac:dyDescent="0.3">
      <c r="A394" s="189" t="s">
        <v>791</v>
      </c>
      <c r="B394" s="178" t="s">
        <v>3031</v>
      </c>
      <c r="C394" s="179" t="s">
        <v>2343</v>
      </c>
      <c r="D394" s="181" t="s">
        <v>2280</v>
      </c>
      <c r="E394" s="170" t="s">
        <v>2405</v>
      </c>
      <c r="F394" s="219" t="s">
        <v>2406</v>
      </c>
      <c r="G394" s="190" t="s">
        <v>2346</v>
      </c>
    </row>
    <row r="395" spans="1:7" s="6" customFormat="1" ht="18.75" x14ac:dyDescent="0.3">
      <c r="A395" s="189" t="s">
        <v>791</v>
      </c>
      <c r="B395" s="178" t="s">
        <v>3031</v>
      </c>
      <c r="C395" s="179" t="s">
        <v>2343</v>
      </c>
      <c r="D395" s="181" t="s">
        <v>2280</v>
      </c>
      <c r="E395" s="171" t="s">
        <v>2586</v>
      </c>
      <c r="F395" s="218" t="s">
        <v>2378</v>
      </c>
      <c r="G395" s="190" t="s">
        <v>2346</v>
      </c>
    </row>
    <row r="396" spans="1:7" s="6" customFormat="1" ht="18.75" x14ac:dyDescent="0.3">
      <c r="A396" s="189" t="s">
        <v>791</v>
      </c>
      <c r="B396" s="178" t="s">
        <v>3031</v>
      </c>
      <c r="C396" s="176" t="s">
        <v>2857</v>
      </c>
      <c r="D396" s="180" t="s">
        <v>2277</v>
      </c>
      <c r="E396" s="180" t="s">
        <v>3012</v>
      </c>
      <c r="F396" s="226" t="s">
        <v>2863</v>
      </c>
      <c r="G396" s="191" t="s">
        <v>2346</v>
      </c>
    </row>
    <row r="397" spans="1:7" s="6" customFormat="1" ht="18.75" x14ac:dyDescent="0.3">
      <c r="A397" s="189" t="s">
        <v>791</v>
      </c>
      <c r="B397" s="178" t="s">
        <v>3031</v>
      </c>
      <c r="C397" s="176" t="s">
        <v>2857</v>
      </c>
      <c r="D397" s="180" t="s">
        <v>2277</v>
      </c>
      <c r="E397" s="165" t="s">
        <v>2860</v>
      </c>
      <c r="F397" s="221" t="s">
        <v>2861</v>
      </c>
      <c r="G397" s="191" t="s">
        <v>2346</v>
      </c>
    </row>
    <row r="398" spans="1:7" s="6" customFormat="1" ht="18.75" x14ac:dyDescent="0.3">
      <c r="A398" s="189" t="s">
        <v>791</v>
      </c>
      <c r="B398" s="178" t="s">
        <v>3031</v>
      </c>
      <c r="C398" s="176" t="s">
        <v>2857</v>
      </c>
      <c r="D398" s="180" t="s">
        <v>2277</v>
      </c>
      <c r="E398" s="165" t="s">
        <v>2899</v>
      </c>
      <c r="F398" s="220" t="s">
        <v>2859</v>
      </c>
      <c r="G398" s="191" t="s">
        <v>2346</v>
      </c>
    </row>
    <row r="399" spans="1:7" s="6" customFormat="1" ht="18.75" x14ac:dyDescent="0.3">
      <c r="A399" s="189" t="s">
        <v>791</v>
      </c>
      <c r="B399" s="178" t="s">
        <v>3031</v>
      </c>
      <c r="C399" s="176" t="s">
        <v>2857</v>
      </c>
      <c r="D399" s="180" t="s">
        <v>2277</v>
      </c>
      <c r="E399" s="165" t="s">
        <v>2427</v>
      </c>
      <c r="F399" s="220" t="s">
        <v>2428</v>
      </c>
      <c r="G399" s="191" t="s">
        <v>2346</v>
      </c>
    </row>
    <row r="400" spans="1:7" s="6" customFormat="1" ht="18.75" x14ac:dyDescent="0.3">
      <c r="A400" s="189" t="s">
        <v>791</v>
      </c>
      <c r="B400" s="178" t="s">
        <v>3031</v>
      </c>
      <c r="C400" s="176" t="s">
        <v>2857</v>
      </c>
      <c r="D400" s="180" t="s">
        <v>2278</v>
      </c>
      <c r="E400" s="180" t="s">
        <v>3039</v>
      </c>
      <c r="F400" s="221" t="s">
        <v>2869</v>
      </c>
      <c r="G400" s="191" t="s">
        <v>2346</v>
      </c>
    </row>
    <row r="401" spans="1:7" s="6" customFormat="1" ht="18.75" x14ac:dyDescent="0.3">
      <c r="A401" s="189" t="s">
        <v>791</v>
      </c>
      <c r="B401" s="178" t="s">
        <v>3031</v>
      </c>
      <c r="C401" s="176" t="s">
        <v>2857</v>
      </c>
      <c r="D401" s="180" t="s">
        <v>2278</v>
      </c>
      <c r="E401" s="165" t="s">
        <v>2870</v>
      </c>
      <c r="F401" s="220" t="s">
        <v>2503</v>
      </c>
      <c r="G401" s="191" t="s">
        <v>2346</v>
      </c>
    </row>
    <row r="402" spans="1:7" s="6" customFormat="1" ht="18.75" x14ac:dyDescent="0.3">
      <c r="A402" s="189" t="s">
        <v>791</v>
      </c>
      <c r="B402" s="178" t="s">
        <v>3031</v>
      </c>
      <c r="C402" s="176" t="s">
        <v>2857</v>
      </c>
      <c r="D402" s="180" t="s">
        <v>2278</v>
      </c>
      <c r="E402" s="165" t="s">
        <v>2500</v>
      </c>
      <c r="F402" s="221" t="s">
        <v>2501</v>
      </c>
      <c r="G402" s="191" t="s">
        <v>2346</v>
      </c>
    </row>
    <row r="403" spans="1:7" s="6" customFormat="1" ht="18.75" x14ac:dyDescent="0.3">
      <c r="A403" s="189" t="s">
        <v>791</v>
      </c>
      <c r="B403" s="178" t="s">
        <v>3031</v>
      </c>
      <c r="C403" s="176" t="s">
        <v>2857</v>
      </c>
      <c r="D403" s="180" t="s">
        <v>2278</v>
      </c>
      <c r="E403" s="180" t="s">
        <v>3014</v>
      </c>
      <c r="F403" s="226" t="s">
        <v>2874</v>
      </c>
      <c r="G403" s="191" t="s">
        <v>2346</v>
      </c>
    </row>
    <row r="404" spans="1:7" s="6" customFormat="1" ht="18.75" x14ac:dyDescent="0.3">
      <c r="A404" s="189" t="s">
        <v>791</v>
      </c>
      <c r="B404" s="178" t="s">
        <v>3031</v>
      </c>
      <c r="C404" s="176" t="s">
        <v>2857</v>
      </c>
      <c r="D404" s="180" t="s">
        <v>2279</v>
      </c>
      <c r="E404" s="165" t="s">
        <v>373</v>
      </c>
      <c r="F404" s="220" t="s">
        <v>2902</v>
      </c>
      <c r="G404" s="191" t="s">
        <v>2346</v>
      </c>
    </row>
    <row r="405" spans="1:7" s="6" customFormat="1" ht="18.75" x14ac:dyDescent="0.3">
      <c r="A405" s="189" t="s">
        <v>791</v>
      </c>
      <c r="B405" s="178" t="s">
        <v>3031</v>
      </c>
      <c r="C405" s="176" t="s">
        <v>2857</v>
      </c>
      <c r="D405" s="180" t="s">
        <v>2279</v>
      </c>
      <c r="E405" s="165" t="s">
        <v>2871</v>
      </c>
      <c r="F405" s="220" t="s">
        <v>2872</v>
      </c>
      <c r="G405" s="191" t="s">
        <v>2346</v>
      </c>
    </row>
    <row r="406" spans="1:7" s="6" customFormat="1" ht="18.75" x14ac:dyDescent="0.3">
      <c r="A406" s="189" t="s">
        <v>791</v>
      </c>
      <c r="B406" s="178" t="s">
        <v>3031</v>
      </c>
      <c r="C406" s="176" t="s">
        <v>2857</v>
      </c>
      <c r="D406" s="180" t="s">
        <v>2279</v>
      </c>
      <c r="E406" s="180" t="s">
        <v>3013</v>
      </c>
      <c r="F406" s="226" t="s">
        <v>2867</v>
      </c>
      <c r="G406" s="191" t="s">
        <v>2346</v>
      </c>
    </row>
    <row r="407" spans="1:7" s="6" customFormat="1" ht="18.75" x14ac:dyDescent="0.3">
      <c r="A407" s="189" t="s">
        <v>791</v>
      </c>
      <c r="B407" s="178" t="s">
        <v>3031</v>
      </c>
      <c r="C407" s="176" t="s">
        <v>2857</v>
      </c>
      <c r="D407" s="180" t="s">
        <v>2279</v>
      </c>
      <c r="E407" s="180" t="s">
        <v>3028</v>
      </c>
      <c r="F407" s="226" t="s">
        <v>3029</v>
      </c>
      <c r="G407" s="191" t="s">
        <v>2346</v>
      </c>
    </row>
    <row r="408" spans="1:7" s="6" customFormat="1" ht="18.75" x14ac:dyDescent="0.3">
      <c r="A408" s="189" t="s">
        <v>791</v>
      </c>
      <c r="B408" s="178" t="s">
        <v>3031</v>
      </c>
      <c r="C408" s="176" t="s">
        <v>2857</v>
      </c>
      <c r="D408" s="180" t="s">
        <v>2280</v>
      </c>
      <c r="E408" s="180" t="s">
        <v>3016</v>
      </c>
      <c r="F408" s="226" t="s">
        <v>2901</v>
      </c>
      <c r="G408" s="191" t="s">
        <v>2346</v>
      </c>
    </row>
    <row r="409" spans="1:7" s="6" customFormat="1" ht="18.75" x14ac:dyDescent="0.3">
      <c r="A409" s="189" t="s">
        <v>791</v>
      </c>
      <c r="B409" s="178" t="s">
        <v>3031</v>
      </c>
      <c r="C409" s="176" t="s">
        <v>2857</v>
      </c>
      <c r="D409" s="180" t="s">
        <v>2280</v>
      </c>
      <c r="E409" s="180" t="s">
        <v>2894</v>
      </c>
      <c r="F409" s="221" t="s">
        <v>2895</v>
      </c>
      <c r="G409" s="191" t="s">
        <v>2346</v>
      </c>
    </row>
    <row r="410" spans="1:7" s="6" customFormat="1" ht="18.75" x14ac:dyDescent="0.3">
      <c r="A410" s="189" t="s">
        <v>791</v>
      </c>
      <c r="B410" s="178" t="s">
        <v>3031</v>
      </c>
      <c r="C410" s="176" t="s">
        <v>2857</v>
      </c>
      <c r="D410" s="180" t="s">
        <v>2280</v>
      </c>
      <c r="E410" s="180" t="s">
        <v>2875</v>
      </c>
      <c r="F410" s="226" t="s">
        <v>3030</v>
      </c>
      <c r="G410" s="191" t="s">
        <v>2346</v>
      </c>
    </row>
    <row r="411" spans="1:7" s="6" customFormat="1" ht="18.75" x14ac:dyDescent="0.3">
      <c r="A411" s="192" t="s">
        <v>791</v>
      </c>
      <c r="B411" s="193" t="s">
        <v>3031</v>
      </c>
      <c r="C411" s="194" t="s">
        <v>2857</v>
      </c>
      <c r="D411" s="195" t="s">
        <v>2280</v>
      </c>
      <c r="E411" s="195" t="s">
        <v>3015</v>
      </c>
      <c r="F411" s="224" t="s">
        <v>2903</v>
      </c>
      <c r="G411" s="196" t="s">
        <v>2346</v>
      </c>
    </row>
    <row r="412" spans="1:7" s="6" customFormat="1" ht="18.75" x14ac:dyDescent="0.3">
      <c r="A412" s="189" t="s">
        <v>2714</v>
      </c>
      <c r="B412" s="178" t="s">
        <v>3040</v>
      </c>
      <c r="C412" s="187" t="s">
        <v>2310</v>
      </c>
      <c r="D412" s="245" t="s">
        <v>2273</v>
      </c>
      <c r="E412" s="247" t="s">
        <v>2931</v>
      </c>
      <c r="F412" s="247" t="s">
        <v>2932</v>
      </c>
      <c r="G412" s="209" t="s">
        <v>2930</v>
      </c>
    </row>
    <row r="413" spans="1:7" s="6" customFormat="1" ht="18.75" x14ac:dyDescent="0.3">
      <c r="A413" s="189" t="s">
        <v>2714</v>
      </c>
      <c r="B413" s="178" t="s">
        <v>3040</v>
      </c>
      <c r="C413" s="187" t="s">
        <v>2310</v>
      </c>
      <c r="D413" s="245" t="s">
        <v>2273</v>
      </c>
      <c r="E413" s="247" t="s">
        <v>2576</v>
      </c>
      <c r="F413" s="247" t="s">
        <v>2933</v>
      </c>
      <c r="G413" s="209" t="s">
        <v>2930</v>
      </c>
    </row>
    <row r="414" spans="1:7" s="6" customFormat="1" ht="18.75" x14ac:dyDescent="0.3">
      <c r="A414" s="189" t="s">
        <v>2714</v>
      </c>
      <c r="B414" s="178" t="s">
        <v>3040</v>
      </c>
      <c r="C414" s="187" t="s">
        <v>2310</v>
      </c>
      <c r="D414" s="245" t="s">
        <v>2273</v>
      </c>
      <c r="E414" s="261" t="s">
        <v>2934</v>
      </c>
      <c r="F414" s="261" t="s">
        <v>2337</v>
      </c>
      <c r="G414" s="209" t="s">
        <v>2930</v>
      </c>
    </row>
    <row r="415" spans="1:7" s="6" customFormat="1" ht="18.75" x14ac:dyDescent="0.3">
      <c r="A415" s="189" t="s">
        <v>2714</v>
      </c>
      <c r="B415" s="178" t="s">
        <v>3040</v>
      </c>
      <c r="C415" s="187" t="s">
        <v>2310</v>
      </c>
      <c r="D415" s="262" t="s">
        <v>2273</v>
      </c>
      <c r="E415" s="273" t="s">
        <v>2997</v>
      </c>
      <c r="F415" s="273" t="s">
        <v>2998</v>
      </c>
      <c r="G415" s="209" t="s">
        <v>2930</v>
      </c>
    </row>
    <row r="416" spans="1:7" s="6" customFormat="1" ht="18.75" x14ac:dyDescent="0.3">
      <c r="A416" s="189" t="s">
        <v>2714</v>
      </c>
      <c r="B416" s="178" t="s">
        <v>3040</v>
      </c>
      <c r="C416" s="187" t="s">
        <v>2310</v>
      </c>
      <c r="D416" s="262" t="s">
        <v>2273</v>
      </c>
      <c r="E416" s="273" t="s">
        <v>3032</v>
      </c>
      <c r="F416" s="273" t="s">
        <v>3033</v>
      </c>
      <c r="G416" s="209" t="s">
        <v>2930</v>
      </c>
    </row>
    <row r="417" spans="1:7" s="6" customFormat="1" ht="18.75" x14ac:dyDescent="0.3">
      <c r="A417" s="189" t="s">
        <v>2714</v>
      </c>
      <c r="B417" s="178" t="s">
        <v>3040</v>
      </c>
      <c r="C417" s="187" t="s">
        <v>2310</v>
      </c>
      <c r="D417" s="262" t="s">
        <v>2276</v>
      </c>
      <c r="E417" s="273" t="s">
        <v>3034</v>
      </c>
      <c r="F417" s="273" t="s">
        <v>3035</v>
      </c>
      <c r="G417" s="236" t="s">
        <v>2930</v>
      </c>
    </row>
    <row r="418" spans="1:7" s="6" customFormat="1" ht="18.75" x14ac:dyDescent="0.3">
      <c r="A418" s="189" t="s">
        <v>2714</v>
      </c>
      <c r="B418" s="178" t="s">
        <v>3040</v>
      </c>
      <c r="C418" s="187" t="s">
        <v>2310</v>
      </c>
      <c r="D418" s="262" t="s">
        <v>2276</v>
      </c>
      <c r="E418" s="273" t="s">
        <v>3019</v>
      </c>
      <c r="F418" s="1624" t="s">
        <v>3020</v>
      </c>
      <c r="G418" s="236" t="s">
        <v>2930</v>
      </c>
    </row>
    <row r="419" spans="1:7" s="6" customFormat="1" ht="18.75" x14ac:dyDescent="0.3">
      <c r="A419" s="189" t="s">
        <v>2714</v>
      </c>
      <c r="B419" s="178" t="s">
        <v>3040</v>
      </c>
      <c r="C419" s="187" t="s">
        <v>2310</v>
      </c>
      <c r="D419" s="262" t="s">
        <v>2276</v>
      </c>
      <c r="E419" s="273" t="s">
        <v>2946</v>
      </c>
      <c r="F419" s="1624" t="s">
        <v>2947</v>
      </c>
      <c r="G419" s="236" t="s">
        <v>2930</v>
      </c>
    </row>
    <row r="420" spans="1:7" s="6" customFormat="1" ht="18.75" x14ac:dyDescent="0.3">
      <c r="A420" s="189" t="s">
        <v>2714</v>
      </c>
      <c r="B420" s="178" t="s">
        <v>3040</v>
      </c>
      <c r="C420" s="187" t="s">
        <v>2310</v>
      </c>
      <c r="D420" s="262" t="s">
        <v>2279</v>
      </c>
      <c r="E420" s="273" t="s">
        <v>3023</v>
      </c>
      <c r="F420" s="273" t="s">
        <v>3024</v>
      </c>
      <c r="G420" s="236" t="s">
        <v>2930</v>
      </c>
    </row>
    <row r="421" spans="1:7" s="6" customFormat="1" ht="18.75" x14ac:dyDescent="0.3">
      <c r="A421" s="189" t="s">
        <v>2714</v>
      </c>
      <c r="B421" s="178" t="s">
        <v>3040</v>
      </c>
      <c r="C421" s="187" t="s">
        <v>2310</v>
      </c>
      <c r="D421" s="262" t="s">
        <v>2279</v>
      </c>
      <c r="E421" s="273" t="s">
        <v>2955</v>
      </c>
      <c r="F421" s="1624" t="s">
        <v>2956</v>
      </c>
      <c r="G421" s="236" t="s">
        <v>2930</v>
      </c>
    </row>
    <row r="422" spans="1:7" s="6" customFormat="1" ht="18.75" x14ac:dyDescent="0.3">
      <c r="A422" s="189" t="s">
        <v>2714</v>
      </c>
      <c r="B422" s="178" t="s">
        <v>3040</v>
      </c>
      <c r="C422" s="187" t="s">
        <v>2310</v>
      </c>
      <c r="D422" s="262" t="s">
        <v>2279</v>
      </c>
      <c r="E422" s="273" t="s">
        <v>3021</v>
      </c>
      <c r="F422" s="1624" t="s">
        <v>3022</v>
      </c>
      <c r="G422" s="236" t="s">
        <v>2930</v>
      </c>
    </row>
    <row r="423" spans="1:7" s="6" customFormat="1" ht="18.75" x14ac:dyDescent="0.3">
      <c r="A423" s="189" t="s">
        <v>2714</v>
      </c>
      <c r="B423" s="178" t="s">
        <v>3040</v>
      </c>
      <c r="C423" s="187" t="s">
        <v>2310</v>
      </c>
      <c r="D423" s="262" t="s">
        <v>2279</v>
      </c>
      <c r="E423" s="273" t="s">
        <v>2319</v>
      </c>
      <c r="F423" s="1624" t="s">
        <v>2454</v>
      </c>
      <c r="G423" s="236" t="s">
        <v>2930</v>
      </c>
    </row>
    <row r="424" spans="1:7" s="6" customFormat="1" ht="18.75" x14ac:dyDescent="0.3">
      <c r="A424" s="189" t="s">
        <v>2714</v>
      </c>
      <c r="B424" s="178" t="s">
        <v>3040</v>
      </c>
      <c r="C424" s="187" t="s">
        <v>2310</v>
      </c>
      <c r="D424" s="235" t="s">
        <v>2277</v>
      </c>
      <c r="E424" s="273" t="s">
        <v>3037</v>
      </c>
      <c r="F424" s="273" t="s">
        <v>3038</v>
      </c>
      <c r="G424" s="236" t="s">
        <v>2930</v>
      </c>
    </row>
    <row r="425" spans="1:7" s="6" customFormat="1" ht="18.75" x14ac:dyDescent="0.3">
      <c r="A425" s="189" t="s">
        <v>2714</v>
      </c>
      <c r="B425" s="178" t="s">
        <v>3040</v>
      </c>
      <c r="C425" s="187" t="s">
        <v>2310</v>
      </c>
      <c r="D425" s="235" t="s">
        <v>2277</v>
      </c>
      <c r="E425" s="273" t="s">
        <v>2476</v>
      </c>
      <c r="F425" s="1624" t="s">
        <v>2935</v>
      </c>
      <c r="G425" s="236" t="s">
        <v>2930</v>
      </c>
    </row>
    <row r="426" spans="1:7" s="6" customFormat="1" ht="18.75" x14ac:dyDescent="0.3">
      <c r="A426" s="189" t="s">
        <v>2714</v>
      </c>
      <c r="B426" s="178" t="s">
        <v>3040</v>
      </c>
      <c r="C426" s="187" t="s">
        <v>2310</v>
      </c>
      <c r="D426" s="235" t="s">
        <v>2277</v>
      </c>
      <c r="E426" s="273" t="s">
        <v>2422</v>
      </c>
      <c r="F426" s="1624" t="s">
        <v>2954</v>
      </c>
      <c r="G426" s="236" t="s">
        <v>2930</v>
      </c>
    </row>
    <row r="427" spans="1:7" s="6" customFormat="1" ht="18.75" x14ac:dyDescent="0.3">
      <c r="A427" s="189" t="s">
        <v>2714</v>
      </c>
      <c r="B427" s="178" t="s">
        <v>3040</v>
      </c>
      <c r="C427" s="179" t="s">
        <v>2343</v>
      </c>
      <c r="D427" s="202" t="s">
        <v>2277</v>
      </c>
      <c r="E427" s="198" t="s">
        <v>2883</v>
      </c>
      <c r="F427" s="225" t="s">
        <v>2884</v>
      </c>
      <c r="G427" s="201" t="s">
        <v>2346</v>
      </c>
    </row>
    <row r="428" spans="1:7" s="6" customFormat="1" ht="18.75" x14ac:dyDescent="0.3">
      <c r="A428" s="189" t="s">
        <v>2714</v>
      </c>
      <c r="B428" s="178" t="s">
        <v>3040</v>
      </c>
      <c r="C428" s="179" t="s">
        <v>2343</v>
      </c>
      <c r="D428" s="181" t="s">
        <v>2277</v>
      </c>
      <c r="E428" s="170" t="s">
        <v>2917</v>
      </c>
      <c r="F428" s="219" t="s">
        <v>2948</v>
      </c>
      <c r="G428" s="190" t="s">
        <v>2346</v>
      </c>
    </row>
    <row r="429" spans="1:7" s="6" customFormat="1" ht="18.75" x14ac:dyDescent="0.3">
      <c r="A429" s="189" t="s">
        <v>2714</v>
      </c>
      <c r="B429" s="178" t="s">
        <v>3040</v>
      </c>
      <c r="C429" s="179" t="s">
        <v>2343</v>
      </c>
      <c r="D429" s="181" t="s">
        <v>2277</v>
      </c>
      <c r="E429" s="171" t="s">
        <v>2400</v>
      </c>
      <c r="F429" s="218" t="s">
        <v>2401</v>
      </c>
      <c r="G429" s="190" t="s">
        <v>2346</v>
      </c>
    </row>
    <row r="430" spans="1:7" s="6" customFormat="1" ht="18.75" x14ac:dyDescent="0.3">
      <c r="A430" s="189" t="s">
        <v>2714</v>
      </c>
      <c r="B430" s="178" t="s">
        <v>3040</v>
      </c>
      <c r="C430" s="179" t="s">
        <v>2343</v>
      </c>
      <c r="D430" s="181" t="s">
        <v>2277</v>
      </c>
      <c r="E430" s="170" t="s">
        <v>2504</v>
      </c>
      <c r="F430" s="219" t="s">
        <v>2489</v>
      </c>
      <c r="G430" s="190" t="s">
        <v>2346</v>
      </c>
    </row>
    <row r="431" spans="1:7" s="6" customFormat="1" ht="18.75" x14ac:dyDescent="0.3">
      <c r="A431" s="189" t="s">
        <v>2714</v>
      </c>
      <c r="B431" s="178" t="s">
        <v>3040</v>
      </c>
      <c r="C431" s="179" t="s">
        <v>2343</v>
      </c>
      <c r="D431" s="181" t="s">
        <v>2278</v>
      </c>
      <c r="E431" s="170" t="s">
        <v>2908</v>
      </c>
      <c r="F431" s="219" t="s">
        <v>2606</v>
      </c>
      <c r="G431" s="190" t="s">
        <v>2346</v>
      </c>
    </row>
    <row r="432" spans="1:7" s="6" customFormat="1" ht="18.75" x14ac:dyDescent="0.3">
      <c r="A432" s="189" t="s">
        <v>2714</v>
      </c>
      <c r="B432" s="178" t="s">
        <v>3040</v>
      </c>
      <c r="C432" s="179" t="s">
        <v>2343</v>
      </c>
      <c r="D432" s="181" t="s">
        <v>2278</v>
      </c>
      <c r="E432" s="170" t="s">
        <v>2613</v>
      </c>
      <c r="F432" s="219" t="s">
        <v>2614</v>
      </c>
      <c r="G432" s="190" t="s">
        <v>2346</v>
      </c>
    </row>
    <row r="433" spans="1:7" s="6" customFormat="1" ht="18.75" x14ac:dyDescent="0.3">
      <c r="A433" s="189" t="s">
        <v>2714</v>
      </c>
      <c r="B433" s="178" t="s">
        <v>3040</v>
      </c>
      <c r="C433" s="179" t="s">
        <v>2343</v>
      </c>
      <c r="D433" s="181" t="s">
        <v>2278</v>
      </c>
      <c r="E433" s="171" t="s">
        <v>2397</v>
      </c>
      <c r="F433" s="218" t="s">
        <v>2398</v>
      </c>
      <c r="G433" s="190" t="s">
        <v>2346</v>
      </c>
    </row>
    <row r="434" spans="1:7" s="6" customFormat="1" ht="18.75" x14ac:dyDescent="0.3">
      <c r="A434" s="189" t="s">
        <v>2714</v>
      </c>
      <c r="B434" s="178" t="s">
        <v>3040</v>
      </c>
      <c r="C434" s="179" t="s">
        <v>2343</v>
      </c>
      <c r="D434" s="181" t="s">
        <v>2278</v>
      </c>
      <c r="E434" s="251" t="s">
        <v>2885</v>
      </c>
      <c r="F434" s="252" t="s">
        <v>2919</v>
      </c>
      <c r="G434" s="190" t="s">
        <v>2346</v>
      </c>
    </row>
    <row r="435" spans="1:7" s="6" customFormat="1" ht="18.75" x14ac:dyDescent="0.3">
      <c r="A435" s="189" t="s">
        <v>2714</v>
      </c>
      <c r="B435" s="178" t="s">
        <v>3040</v>
      </c>
      <c r="C435" s="179" t="s">
        <v>2343</v>
      </c>
      <c r="D435" s="181" t="s">
        <v>2279</v>
      </c>
      <c r="E435" s="171" t="s">
        <v>2905</v>
      </c>
      <c r="F435" s="218" t="s">
        <v>2906</v>
      </c>
      <c r="G435" s="190" t="s">
        <v>2346</v>
      </c>
    </row>
    <row r="436" spans="1:7" s="6" customFormat="1" ht="18.75" x14ac:dyDescent="0.3">
      <c r="A436" s="189" t="s">
        <v>2714</v>
      </c>
      <c r="B436" s="178" t="s">
        <v>3040</v>
      </c>
      <c r="C436" s="179" t="s">
        <v>2343</v>
      </c>
      <c r="D436" s="181" t="s">
        <v>2279</v>
      </c>
      <c r="E436" s="171" t="s">
        <v>2351</v>
      </c>
      <c r="F436" s="218" t="s">
        <v>2352</v>
      </c>
      <c r="G436" s="190" t="s">
        <v>2346</v>
      </c>
    </row>
    <row r="437" spans="1:7" s="6" customFormat="1" ht="18.75" x14ac:dyDescent="0.3">
      <c r="A437" s="189" t="s">
        <v>2714</v>
      </c>
      <c r="B437" s="178" t="s">
        <v>3040</v>
      </c>
      <c r="C437" s="179" t="s">
        <v>2343</v>
      </c>
      <c r="D437" s="181" t="s">
        <v>2279</v>
      </c>
      <c r="E437" s="171" t="s">
        <v>2889</v>
      </c>
      <c r="F437" s="218" t="s">
        <v>2890</v>
      </c>
      <c r="G437" s="190" t="s">
        <v>2346</v>
      </c>
    </row>
    <row r="438" spans="1:7" s="6" customFormat="1" ht="18.75" x14ac:dyDescent="0.3">
      <c r="A438" s="189" t="s">
        <v>2714</v>
      </c>
      <c r="B438" s="178" t="s">
        <v>3040</v>
      </c>
      <c r="C438" s="179" t="s">
        <v>2343</v>
      </c>
      <c r="D438" s="181" t="s">
        <v>2279</v>
      </c>
      <c r="E438" s="251" t="s">
        <v>2563</v>
      </c>
      <c r="F438" s="252" t="s">
        <v>2887</v>
      </c>
      <c r="G438" s="190" t="s">
        <v>2346</v>
      </c>
    </row>
    <row r="439" spans="1:7" s="6" customFormat="1" ht="18.75" x14ac:dyDescent="0.3">
      <c r="A439" s="189" t="s">
        <v>2714</v>
      </c>
      <c r="B439" s="178" t="s">
        <v>3040</v>
      </c>
      <c r="C439" s="179" t="s">
        <v>2343</v>
      </c>
      <c r="D439" s="181" t="s">
        <v>2280</v>
      </c>
      <c r="E439" s="171" t="s">
        <v>2891</v>
      </c>
      <c r="F439" s="218" t="s">
        <v>2355</v>
      </c>
      <c r="G439" s="190" t="s">
        <v>2346</v>
      </c>
    </row>
    <row r="440" spans="1:7" s="6" customFormat="1" ht="18.75" x14ac:dyDescent="0.3">
      <c r="A440" s="189" t="s">
        <v>2714</v>
      </c>
      <c r="B440" s="178" t="s">
        <v>3040</v>
      </c>
      <c r="C440" s="179" t="s">
        <v>2343</v>
      </c>
      <c r="D440" s="181" t="s">
        <v>2280</v>
      </c>
      <c r="E440" s="171" t="s">
        <v>2511</v>
      </c>
      <c r="F440" s="218" t="s">
        <v>2534</v>
      </c>
      <c r="G440" s="190" t="s">
        <v>2346</v>
      </c>
    </row>
    <row r="441" spans="1:7" s="6" customFormat="1" ht="18.75" x14ac:dyDescent="0.3">
      <c r="A441" s="189" t="s">
        <v>2714</v>
      </c>
      <c r="B441" s="178" t="s">
        <v>3040</v>
      </c>
      <c r="C441" s="179" t="s">
        <v>2343</v>
      </c>
      <c r="D441" s="181" t="s">
        <v>2280</v>
      </c>
      <c r="E441" s="171" t="s">
        <v>2530</v>
      </c>
      <c r="F441" s="218" t="s">
        <v>2888</v>
      </c>
      <c r="G441" s="190" t="s">
        <v>2346</v>
      </c>
    </row>
    <row r="442" spans="1:7" s="6" customFormat="1" ht="18.75" x14ac:dyDescent="0.3">
      <c r="A442" s="189" t="s">
        <v>2714</v>
      </c>
      <c r="B442" s="178" t="s">
        <v>3040</v>
      </c>
      <c r="C442" s="179" t="s">
        <v>2343</v>
      </c>
      <c r="D442" s="181" t="s">
        <v>2280</v>
      </c>
      <c r="E442" s="170" t="s">
        <v>2405</v>
      </c>
      <c r="F442" s="219" t="s">
        <v>2406</v>
      </c>
      <c r="G442" s="190" t="s">
        <v>2346</v>
      </c>
    </row>
    <row r="443" spans="1:7" s="6" customFormat="1" ht="18.75" x14ac:dyDescent="0.3">
      <c r="A443" s="189" t="s">
        <v>2714</v>
      </c>
      <c r="B443" s="178" t="s">
        <v>3040</v>
      </c>
      <c r="C443" s="179" t="s">
        <v>2343</v>
      </c>
      <c r="D443" s="181" t="s">
        <v>2280</v>
      </c>
      <c r="E443" s="171" t="s">
        <v>2586</v>
      </c>
      <c r="F443" s="218" t="s">
        <v>2378</v>
      </c>
      <c r="G443" s="190" t="s">
        <v>2346</v>
      </c>
    </row>
    <row r="444" spans="1:7" s="6" customFormat="1" ht="18.75" x14ac:dyDescent="0.3">
      <c r="A444" s="189" t="s">
        <v>2714</v>
      </c>
      <c r="B444" s="178" t="s">
        <v>3040</v>
      </c>
      <c r="C444" s="176" t="s">
        <v>2857</v>
      </c>
      <c r="D444" s="180" t="s">
        <v>2277</v>
      </c>
      <c r="E444" s="180" t="s">
        <v>3012</v>
      </c>
      <c r="F444" s="226" t="s">
        <v>2863</v>
      </c>
      <c r="G444" s="191" t="s">
        <v>2346</v>
      </c>
    </row>
    <row r="445" spans="1:7" s="6" customFormat="1" ht="18.75" x14ac:dyDescent="0.3">
      <c r="A445" s="189" t="s">
        <v>2714</v>
      </c>
      <c r="B445" s="178" t="s">
        <v>3040</v>
      </c>
      <c r="C445" s="176" t="s">
        <v>2857</v>
      </c>
      <c r="D445" s="180" t="s">
        <v>2277</v>
      </c>
      <c r="E445" s="165" t="s">
        <v>2860</v>
      </c>
      <c r="F445" s="221" t="s">
        <v>2861</v>
      </c>
      <c r="G445" s="191" t="s">
        <v>2346</v>
      </c>
    </row>
    <row r="446" spans="1:7" s="6" customFormat="1" ht="18.75" x14ac:dyDescent="0.3">
      <c r="A446" s="189" t="s">
        <v>2714</v>
      </c>
      <c r="B446" s="178" t="s">
        <v>3040</v>
      </c>
      <c r="C446" s="176" t="s">
        <v>2857</v>
      </c>
      <c r="D446" s="180" t="s">
        <v>2277</v>
      </c>
      <c r="E446" s="165" t="s">
        <v>2899</v>
      </c>
      <c r="F446" s="220" t="s">
        <v>2859</v>
      </c>
      <c r="G446" s="191" t="s">
        <v>2346</v>
      </c>
    </row>
    <row r="447" spans="1:7" s="6" customFormat="1" ht="18.75" x14ac:dyDescent="0.3">
      <c r="A447" s="189" t="s">
        <v>2714</v>
      </c>
      <c r="B447" s="178" t="s">
        <v>3040</v>
      </c>
      <c r="C447" s="176" t="s">
        <v>2857</v>
      </c>
      <c r="D447" s="180" t="s">
        <v>2277</v>
      </c>
      <c r="E447" s="165" t="s">
        <v>2427</v>
      </c>
      <c r="F447" s="220" t="s">
        <v>2428</v>
      </c>
      <c r="G447" s="191" t="s">
        <v>2346</v>
      </c>
    </row>
    <row r="448" spans="1:7" s="6" customFormat="1" ht="18.75" x14ac:dyDescent="0.3">
      <c r="A448" s="189" t="s">
        <v>2714</v>
      </c>
      <c r="B448" s="178" t="s">
        <v>3040</v>
      </c>
      <c r="C448" s="176" t="s">
        <v>2857</v>
      </c>
      <c r="D448" s="180" t="s">
        <v>2278</v>
      </c>
      <c r="E448" s="180" t="s">
        <v>3039</v>
      </c>
      <c r="F448" s="221" t="s">
        <v>2869</v>
      </c>
      <c r="G448" s="191" t="s">
        <v>2346</v>
      </c>
    </row>
    <row r="449" spans="1:7" s="6" customFormat="1" ht="18.75" x14ac:dyDescent="0.3">
      <c r="A449" s="189" t="s">
        <v>2714</v>
      </c>
      <c r="B449" s="178" t="s">
        <v>3040</v>
      </c>
      <c r="C449" s="176" t="s">
        <v>2857</v>
      </c>
      <c r="D449" s="180" t="s">
        <v>2278</v>
      </c>
      <c r="E449" s="165" t="s">
        <v>2870</v>
      </c>
      <c r="F449" s="220" t="s">
        <v>2503</v>
      </c>
      <c r="G449" s="191" t="s">
        <v>2346</v>
      </c>
    </row>
    <row r="450" spans="1:7" s="6" customFormat="1" ht="18.75" x14ac:dyDescent="0.3">
      <c r="A450" s="189" t="s">
        <v>2714</v>
      </c>
      <c r="B450" s="178" t="s">
        <v>3040</v>
      </c>
      <c r="C450" s="176" t="s">
        <v>2857</v>
      </c>
      <c r="D450" s="180" t="s">
        <v>2278</v>
      </c>
      <c r="E450" s="165" t="s">
        <v>2500</v>
      </c>
      <c r="F450" s="221" t="s">
        <v>2501</v>
      </c>
      <c r="G450" s="191" t="s">
        <v>2346</v>
      </c>
    </row>
    <row r="451" spans="1:7" s="6" customFormat="1" ht="18.75" x14ac:dyDescent="0.3">
      <c r="A451" s="189" t="s">
        <v>2714</v>
      </c>
      <c r="B451" s="178" t="s">
        <v>3040</v>
      </c>
      <c r="C451" s="176" t="s">
        <v>2857</v>
      </c>
      <c r="D451" s="180" t="s">
        <v>2278</v>
      </c>
      <c r="E451" s="180" t="s">
        <v>3014</v>
      </c>
      <c r="F451" s="226" t="s">
        <v>2874</v>
      </c>
      <c r="G451" s="191" t="s">
        <v>2346</v>
      </c>
    </row>
    <row r="452" spans="1:7" s="6" customFormat="1" ht="18.75" x14ac:dyDescent="0.3">
      <c r="A452" s="189" t="s">
        <v>2714</v>
      </c>
      <c r="B452" s="178" t="s">
        <v>3040</v>
      </c>
      <c r="C452" s="176" t="s">
        <v>2857</v>
      </c>
      <c r="D452" s="180" t="s">
        <v>2279</v>
      </c>
      <c r="E452" s="165" t="s">
        <v>373</v>
      </c>
      <c r="F452" s="220" t="s">
        <v>2902</v>
      </c>
      <c r="G452" s="191" t="s">
        <v>2346</v>
      </c>
    </row>
    <row r="453" spans="1:7" s="6" customFormat="1" ht="18.75" x14ac:dyDescent="0.3">
      <c r="A453" s="189" t="s">
        <v>2714</v>
      </c>
      <c r="B453" s="178" t="s">
        <v>3040</v>
      </c>
      <c r="C453" s="176" t="s">
        <v>2857</v>
      </c>
      <c r="D453" s="180" t="s">
        <v>2279</v>
      </c>
      <c r="E453" s="165" t="s">
        <v>2871</v>
      </c>
      <c r="F453" s="220" t="s">
        <v>2872</v>
      </c>
      <c r="G453" s="191" t="s">
        <v>2346</v>
      </c>
    </row>
    <row r="454" spans="1:7" s="6" customFormat="1" ht="18.75" x14ac:dyDescent="0.3">
      <c r="A454" s="189" t="s">
        <v>2714</v>
      </c>
      <c r="B454" s="178" t="s">
        <v>3040</v>
      </c>
      <c r="C454" s="176" t="s">
        <v>2857</v>
      </c>
      <c r="D454" s="180" t="s">
        <v>2279</v>
      </c>
      <c r="E454" s="180" t="s">
        <v>3013</v>
      </c>
      <c r="F454" s="226" t="s">
        <v>2867</v>
      </c>
      <c r="G454" s="191" t="s">
        <v>2346</v>
      </c>
    </row>
    <row r="455" spans="1:7" s="6" customFormat="1" ht="18.75" x14ac:dyDescent="0.3">
      <c r="A455" s="189" t="s">
        <v>2714</v>
      </c>
      <c r="B455" s="178" t="s">
        <v>3040</v>
      </c>
      <c r="C455" s="176" t="s">
        <v>2857</v>
      </c>
      <c r="D455" s="180" t="s">
        <v>2279</v>
      </c>
      <c r="E455" s="180" t="s">
        <v>3028</v>
      </c>
      <c r="F455" s="226" t="s">
        <v>3029</v>
      </c>
      <c r="G455" s="191" t="s">
        <v>2346</v>
      </c>
    </row>
    <row r="456" spans="1:7" s="6" customFormat="1" ht="18.75" x14ac:dyDescent="0.3">
      <c r="A456" s="189" t="s">
        <v>2714</v>
      </c>
      <c r="B456" s="178" t="s">
        <v>3040</v>
      </c>
      <c r="C456" s="176" t="s">
        <v>2857</v>
      </c>
      <c r="D456" s="180" t="s">
        <v>2280</v>
      </c>
      <c r="E456" s="180" t="s">
        <v>3016</v>
      </c>
      <c r="F456" s="226" t="s">
        <v>2901</v>
      </c>
      <c r="G456" s="191" t="s">
        <v>2346</v>
      </c>
    </row>
    <row r="457" spans="1:7" s="6" customFormat="1" ht="18.75" x14ac:dyDescent="0.3">
      <c r="A457" s="189" t="s">
        <v>2714</v>
      </c>
      <c r="B457" s="178" t="s">
        <v>3040</v>
      </c>
      <c r="C457" s="176" t="s">
        <v>2857</v>
      </c>
      <c r="D457" s="180" t="s">
        <v>2280</v>
      </c>
      <c r="E457" s="180" t="s">
        <v>2894</v>
      </c>
      <c r="F457" s="221" t="s">
        <v>2895</v>
      </c>
      <c r="G457" s="191" t="s">
        <v>2346</v>
      </c>
    </row>
    <row r="458" spans="1:7" s="6" customFormat="1" ht="18.75" x14ac:dyDescent="0.3">
      <c r="A458" s="189" t="s">
        <v>2714</v>
      </c>
      <c r="B458" s="178" t="s">
        <v>3040</v>
      </c>
      <c r="C458" s="176" t="s">
        <v>2857</v>
      </c>
      <c r="D458" s="180" t="s">
        <v>2280</v>
      </c>
      <c r="E458" s="180" t="s">
        <v>2875</v>
      </c>
      <c r="F458" s="226" t="s">
        <v>3030</v>
      </c>
      <c r="G458" s="191" t="s">
        <v>2346</v>
      </c>
    </row>
    <row r="459" spans="1:7" s="6" customFormat="1" ht="18.75" x14ac:dyDescent="0.3">
      <c r="A459" s="192" t="s">
        <v>2714</v>
      </c>
      <c r="B459" s="193" t="s">
        <v>3040</v>
      </c>
      <c r="C459" s="194" t="s">
        <v>2857</v>
      </c>
      <c r="D459" s="195" t="s">
        <v>2280</v>
      </c>
      <c r="E459" s="197" t="s">
        <v>3015</v>
      </c>
      <c r="F459" s="281" t="s">
        <v>2903</v>
      </c>
      <c r="G459" s="196" t="s">
        <v>2346</v>
      </c>
    </row>
    <row r="460" spans="1:7" s="6" customFormat="1" ht="18.75" x14ac:dyDescent="0.3">
      <c r="A460" s="189" t="s">
        <v>826</v>
      </c>
      <c r="B460" s="178" t="s">
        <v>3041</v>
      </c>
      <c r="C460" s="187" t="s">
        <v>2310</v>
      </c>
      <c r="D460" s="262" t="s">
        <v>2273</v>
      </c>
      <c r="E460" s="247" t="s">
        <v>2931</v>
      </c>
      <c r="F460" s="247" t="s">
        <v>2932</v>
      </c>
      <c r="G460" s="236" t="s">
        <v>2930</v>
      </c>
    </row>
    <row r="461" spans="1:7" s="6" customFormat="1" ht="18.75" x14ac:dyDescent="0.3">
      <c r="A461" s="189" t="s">
        <v>826</v>
      </c>
      <c r="B461" s="178" t="s">
        <v>3041</v>
      </c>
      <c r="C461" s="187" t="s">
        <v>2310</v>
      </c>
      <c r="D461" s="262" t="s">
        <v>2273</v>
      </c>
      <c r="E461" s="247" t="s">
        <v>2576</v>
      </c>
      <c r="F461" s="247" t="s">
        <v>2933</v>
      </c>
      <c r="G461" s="236" t="s">
        <v>2930</v>
      </c>
    </row>
    <row r="462" spans="1:7" s="6" customFormat="1" ht="18.75" x14ac:dyDescent="0.3">
      <c r="A462" s="189" t="s">
        <v>826</v>
      </c>
      <c r="B462" s="178" t="s">
        <v>3041</v>
      </c>
      <c r="C462" s="187" t="s">
        <v>2310</v>
      </c>
      <c r="D462" s="262" t="s">
        <v>2273</v>
      </c>
      <c r="E462" s="247" t="s">
        <v>2934</v>
      </c>
      <c r="F462" s="247" t="s">
        <v>2337</v>
      </c>
      <c r="G462" s="236" t="s">
        <v>2930</v>
      </c>
    </row>
    <row r="463" spans="1:7" s="6" customFormat="1" ht="18.75" x14ac:dyDescent="0.3">
      <c r="A463" s="189" t="s">
        <v>826</v>
      </c>
      <c r="B463" s="178" t="s">
        <v>3041</v>
      </c>
      <c r="C463" s="187" t="s">
        <v>2310</v>
      </c>
      <c r="D463" s="262" t="s">
        <v>2273</v>
      </c>
      <c r="E463" s="273" t="s">
        <v>2928</v>
      </c>
      <c r="F463" s="273" t="s">
        <v>2957</v>
      </c>
      <c r="G463" s="236" t="s">
        <v>2930</v>
      </c>
    </row>
    <row r="464" spans="1:7" s="6" customFormat="1" ht="18.75" x14ac:dyDescent="0.3">
      <c r="A464" s="189" t="s">
        <v>826</v>
      </c>
      <c r="B464" s="178" t="s">
        <v>3041</v>
      </c>
      <c r="C464" s="187" t="s">
        <v>2310</v>
      </c>
      <c r="D464" s="262" t="s">
        <v>2273</v>
      </c>
      <c r="E464" s="273" t="s">
        <v>3042</v>
      </c>
      <c r="F464" s="273" t="s">
        <v>3043</v>
      </c>
      <c r="G464" s="236" t="s">
        <v>2930</v>
      </c>
    </row>
    <row r="465" spans="1:7" s="6" customFormat="1" ht="18.75" x14ac:dyDescent="0.3">
      <c r="A465" s="189" t="s">
        <v>826</v>
      </c>
      <c r="B465" s="178" t="s">
        <v>3041</v>
      </c>
      <c r="C465" s="187" t="s">
        <v>2310</v>
      </c>
      <c r="D465" s="262" t="s">
        <v>2276</v>
      </c>
      <c r="E465" s="273" t="s">
        <v>3044</v>
      </c>
      <c r="F465" s="273" t="s">
        <v>3045</v>
      </c>
      <c r="G465" s="236" t="s">
        <v>2930</v>
      </c>
    </row>
    <row r="466" spans="1:7" s="6" customFormat="1" ht="18.75" x14ac:dyDescent="0.3">
      <c r="A466" s="189" t="s">
        <v>826</v>
      </c>
      <c r="B466" s="178" t="s">
        <v>3041</v>
      </c>
      <c r="C466" s="187" t="s">
        <v>2310</v>
      </c>
      <c r="D466" s="262" t="s">
        <v>2276</v>
      </c>
      <c r="E466" s="273" t="s">
        <v>2946</v>
      </c>
      <c r="F466" s="273" t="s">
        <v>2947</v>
      </c>
      <c r="G466" s="236" t="s">
        <v>2930</v>
      </c>
    </row>
    <row r="467" spans="1:7" s="6" customFormat="1" ht="18.75" x14ac:dyDescent="0.3">
      <c r="A467" s="189" t="s">
        <v>826</v>
      </c>
      <c r="B467" s="178" t="s">
        <v>3041</v>
      </c>
      <c r="C467" s="187" t="s">
        <v>2310</v>
      </c>
      <c r="D467" s="262" t="s">
        <v>2279</v>
      </c>
      <c r="E467" s="273" t="s">
        <v>2942</v>
      </c>
      <c r="F467" s="273" t="s">
        <v>2943</v>
      </c>
      <c r="G467" s="236" t="s">
        <v>2930</v>
      </c>
    </row>
    <row r="468" spans="1:7" s="6" customFormat="1" ht="18.75" x14ac:dyDescent="0.3">
      <c r="A468" s="189" t="s">
        <v>826</v>
      </c>
      <c r="B468" s="178" t="s">
        <v>3041</v>
      </c>
      <c r="C468" s="187" t="s">
        <v>2310</v>
      </c>
      <c r="D468" s="262" t="s">
        <v>2279</v>
      </c>
      <c r="E468" s="273" t="s">
        <v>2319</v>
      </c>
      <c r="F468" s="273" t="s">
        <v>2454</v>
      </c>
      <c r="G468" s="236" t="s">
        <v>2930</v>
      </c>
    </row>
    <row r="469" spans="1:7" s="6" customFormat="1" ht="18.75" x14ac:dyDescent="0.3">
      <c r="A469" s="189" t="s">
        <v>826</v>
      </c>
      <c r="B469" s="178" t="s">
        <v>3041</v>
      </c>
      <c r="C469" s="187" t="s">
        <v>2310</v>
      </c>
      <c r="D469" s="235" t="s">
        <v>2277</v>
      </c>
      <c r="E469" s="273" t="s">
        <v>3037</v>
      </c>
      <c r="F469" s="273" t="s">
        <v>3038</v>
      </c>
      <c r="G469" s="236" t="s">
        <v>2930</v>
      </c>
    </row>
    <row r="470" spans="1:7" s="6" customFormat="1" ht="18.75" x14ac:dyDescent="0.3">
      <c r="A470" s="189" t="s">
        <v>826</v>
      </c>
      <c r="B470" s="178" t="s">
        <v>3041</v>
      </c>
      <c r="C470" s="187" t="s">
        <v>2310</v>
      </c>
      <c r="D470" s="235" t="s">
        <v>2277</v>
      </c>
      <c r="E470" s="273" t="s">
        <v>2476</v>
      </c>
      <c r="F470" s="273" t="s">
        <v>2935</v>
      </c>
      <c r="G470" s="236" t="s">
        <v>2930</v>
      </c>
    </row>
    <row r="471" spans="1:7" s="6" customFormat="1" ht="18.75" x14ac:dyDescent="0.3">
      <c r="A471" s="189" t="s">
        <v>826</v>
      </c>
      <c r="B471" s="178" t="s">
        <v>3041</v>
      </c>
      <c r="C471" s="187" t="s">
        <v>2310</v>
      </c>
      <c r="D471" s="235" t="s">
        <v>2277</v>
      </c>
      <c r="E471" s="273" t="s">
        <v>2593</v>
      </c>
      <c r="F471" s="273" t="s">
        <v>2548</v>
      </c>
      <c r="G471" s="236" t="s">
        <v>2930</v>
      </c>
    </row>
    <row r="472" spans="1:7" s="6" customFormat="1" ht="18.75" x14ac:dyDescent="0.3">
      <c r="A472" s="189" t="s">
        <v>826</v>
      </c>
      <c r="B472" s="178" t="s">
        <v>3041</v>
      </c>
      <c r="C472" s="187" t="s">
        <v>2310</v>
      </c>
      <c r="D472" s="235" t="s">
        <v>2277</v>
      </c>
      <c r="E472" s="273" t="s">
        <v>2936</v>
      </c>
      <c r="F472" s="273" t="s">
        <v>2937</v>
      </c>
      <c r="G472" s="236" t="s">
        <v>2930</v>
      </c>
    </row>
    <row r="473" spans="1:7" s="6" customFormat="1" ht="18.75" x14ac:dyDescent="0.3">
      <c r="A473" s="189" t="s">
        <v>826</v>
      </c>
      <c r="B473" s="178" t="s">
        <v>3041</v>
      </c>
      <c r="C473" s="179" t="s">
        <v>2343</v>
      </c>
      <c r="D473" s="200" t="s">
        <v>2277</v>
      </c>
      <c r="E473" s="200" t="s">
        <v>2504</v>
      </c>
      <c r="F473" s="282" t="s">
        <v>2489</v>
      </c>
      <c r="G473" s="201" t="s">
        <v>2346</v>
      </c>
    </row>
    <row r="474" spans="1:7" s="6" customFormat="1" ht="18.75" x14ac:dyDescent="0.3">
      <c r="A474" s="189" t="s">
        <v>826</v>
      </c>
      <c r="B474" s="178" t="s">
        <v>3041</v>
      </c>
      <c r="C474" s="179" t="s">
        <v>2343</v>
      </c>
      <c r="D474" s="170" t="s">
        <v>2277</v>
      </c>
      <c r="E474" s="170" t="s">
        <v>2917</v>
      </c>
      <c r="F474" s="219" t="s">
        <v>2948</v>
      </c>
      <c r="G474" s="190" t="s">
        <v>2346</v>
      </c>
    </row>
    <row r="475" spans="1:7" s="6" customFormat="1" ht="18.75" x14ac:dyDescent="0.3">
      <c r="A475" s="189" t="s">
        <v>826</v>
      </c>
      <c r="B475" s="178" t="s">
        <v>3041</v>
      </c>
      <c r="C475" s="179" t="s">
        <v>2343</v>
      </c>
      <c r="D475" s="170" t="s">
        <v>2277</v>
      </c>
      <c r="E475" s="171" t="s">
        <v>2400</v>
      </c>
      <c r="F475" s="218" t="s">
        <v>2401</v>
      </c>
      <c r="G475" s="190" t="s">
        <v>2346</v>
      </c>
    </row>
    <row r="476" spans="1:7" s="6" customFormat="1" ht="18.75" x14ac:dyDescent="0.3">
      <c r="A476" s="189" t="s">
        <v>826</v>
      </c>
      <c r="B476" s="178" t="s">
        <v>3041</v>
      </c>
      <c r="C476" s="179" t="s">
        <v>2343</v>
      </c>
      <c r="D476" s="170" t="s">
        <v>2278</v>
      </c>
      <c r="E476" s="171" t="s">
        <v>2397</v>
      </c>
      <c r="F476" s="218" t="s">
        <v>2398</v>
      </c>
      <c r="G476" s="190" t="s">
        <v>2346</v>
      </c>
    </row>
    <row r="477" spans="1:7" s="6" customFormat="1" ht="18.75" x14ac:dyDescent="0.3">
      <c r="A477" s="189" t="s">
        <v>826</v>
      </c>
      <c r="B477" s="178" t="s">
        <v>3041</v>
      </c>
      <c r="C477" s="179" t="s">
        <v>2343</v>
      </c>
      <c r="D477" s="170" t="s">
        <v>2278</v>
      </c>
      <c r="E477" s="171" t="s">
        <v>2885</v>
      </c>
      <c r="F477" s="218" t="s">
        <v>2919</v>
      </c>
      <c r="G477" s="190" t="s">
        <v>2346</v>
      </c>
    </row>
    <row r="478" spans="1:7" s="6" customFormat="1" ht="18.75" x14ac:dyDescent="0.3">
      <c r="A478" s="189" t="s">
        <v>826</v>
      </c>
      <c r="B478" s="178" t="s">
        <v>3041</v>
      </c>
      <c r="C478" s="179" t="s">
        <v>2343</v>
      </c>
      <c r="D478" s="170" t="s">
        <v>2279</v>
      </c>
      <c r="E478" s="171" t="s">
        <v>2563</v>
      </c>
      <c r="F478" s="218" t="s">
        <v>2887</v>
      </c>
      <c r="G478" s="190" t="s">
        <v>2346</v>
      </c>
    </row>
    <row r="479" spans="1:7" s="6" customFormat="1" ht="18.75" x14ac:dyDescent="0.3">
      <c r="A479" s="189" t="s">
        <v>826</v>
      </c>
      <c r="B479" s="178" t="s">
        <v>3041</v>
      </c>
      <c r="C479" s="179" t="s">
        <v>2343</v>
      </c>
      <c r="D479" s="170" t="s">
        <v>2279</v>
      </c>
      <c r="E479" s="171" t="s">
        <v>2351</v>
      </c>
      <c r="F479" s="218" t="s">
        <v>2352</v>
      </c>
      <c r="G479" s="190" t="s">
        <v>2346</v>
      </c>
    </row>
    <row r="480" spans="1:7" s="6" customFormat="1" ht="18.75" x14ac:dyDescent="0.3">
      <c r="A480" s="189" t="s">
        <v>826</v>
      </c>
      <c r="B480" s="178" t="s">
        <v>3041</v>
      </c>
      <c r="C480" s="179" t="s">
        <v>2343</v>
      </c>
      <c r="D480" s="170" t="s">
        <v>2280</v>
      </c>
      <c r="E480" s="170" t="s">
        <v>2405</v>
      </c>
      <c r="F480" s="219" t="s">
        <v>2406</v>
      </c>
      <c r="G480" s="190" t="s">
        <v>2346</v>
      </c>
    </row>
    <row r="481" spans="1:7" s="6" customFormat="1" ht="18.75" x14ac:dyDescent="0.3">
      <c r="A481" s="189" t="s">
        <v>826</v>
      </c>
      <c r="B481" s="178" t="s">
        <v>3041</v>
      </c>
      <c r="C481" s="179" t="s">
        <v>2343</v>
      </c>
      <c r="D481" s="170" t="s">
        <v>2280</v>
      </c>
      <c r="E481" s="171" t="s">
        <v>2586</v>
      </c>
      <c r="F481" s="218" t="s">
        <v>2378</v>
      </c>
      <c r="G481" s="190" t="s">
        <v>2346</v>
      </c>
    </row>
    <row r="482" spans="1:7" s="6" customFormat="1" ht="18.75" x14ac:dyDescent="0.3">
      <c r="A482" s="189" t="s">
        <v>826</v>
      </c>
      <c r="B482" s="178" t="s">
        <v>3041</v>
      </c>
      <c r="C482" s="179" t="s">
        <v>2343</v>
      </c>
      <c r="D482" s="170" t="s">
        <v>2280</v>
      </c>
      <c r="E482" s="277" t="s">
        <v>2891</v>
      </c>
      <c r="F482" s="278" t="s">
        <v>2355</v>
      </c>
      <c r="G482" s="190" t="s">
        <v>2346</v>
      </c>
    </row>
    <row r="483" spans="1:7" s="6" customFormat="1" ht="18.75" x14ac:dyDescent="0.3">
      <c r="A483" s="189" t="s">
        <v>826</v>
      </c>
      <c r="B483" s="178" t="s">
        <v>3041</v>
      </c>
      <c r="C483" s="185" t="s">
        <v>2407</v>
      </c>
      <c r="D483" s="254" t="s">
        <v>2274</v>
      </c>
      <c r="E483" s="1625" t="s">
        <v>3046</v>
      </c>
      <c r="F483" s="1626" t="s">
        <v>3047</v>
      </c>
      <c r="G483" s="232" t="s">
        <v>2930</v>
      </c>
    </row>
    <row r="484" spans="1:7" s="6" customFormat="1" ht="18.75" x14ac:dyDescent="0.3">
      <c r="A484" s="189" t="s">
        <v>826</v>
      </c>
      <c r="B484" s="178" t="s">
        <v>3041</v>
      </c>
      <c r="C484" s="185" t="s">
        <v>2407</v>
      </c>
      <c r="D484" s="254" t="s">
        <v>2274</v>
      </c>
      <c r="E484" s="1625" t="s">
        <v>3048</v>
      </c>
      <c r="F484" s="1626" t="s">
        <v>3049</v>
      </c>
      <c r="G484" s="232" t="s">
        <v>2930</v>
      </c>
    </row>
    <row r="485" spans="1:7" s="6" customFormat="1" ht="18.75" x14ac:dyDescent="0.3">
      <c r="A485" s="189" t="s">
        <v>826</v>
      </c>
      <c r="B485" s="178" t="s">
        <v>3041</v>
      </c>
      <c r="C485" s="185" t="s">
        <v>2407</v>
      </c>
      <c r="D485" s="254" t="s">
        <v>2274</v>
      </c>
      <c r="E485" s="280" t="s">
        <v>3050</v>
      </c>
      <c r="F485" s="1626" t="s">
        <v>3051</v>
      </c>
      <c r="G485" s="232" t="s">
        <v>2930</v>
      </c>
    </row>
    <row r="486" spans="1:7" s="6" customFormat="1" ht="18.75" x14ac:dyDescent="0.3">
      <c r="A486" s="189" t="s">
        <v>826</v>
      </c>
      <c r="B486" s="178" t="s">
        <v>3041</v>
      </c>
      <c r="C486" s="185" t="s">
        <v>2407</v>
      </c>
      <c r="D486" s="275" t="s">
        <v>2273</v>
      </c>
      <c r="E486" s="1625" t="s">
        <v>2971</v>
      </c>
      <c r="F486" s="1626" t="s">
        <v>2972</v>
      </c>
      <c r="G486" s="232" t="s">
        <v>2930</v>
      </c>
    </row>
    <row r="487" spans="1:7" s="6" customFormat="1" ht="18.75" x14ac:dyDescent="0.3">
      <c r="A487" s="189" t="s">
        <v>826</v>
      </c>
      <c r="B487" s="178" t="s">
        <v>3041</v>
      </c>
      <c r="C487" s="185" t="s">
        <v>2407</v>
      </c>
      <c r="D487" s="254" t="s">
        <v>2273</v>
      </c>
      <c r="E487" s="1625" t="s">
        <v>3052</v>
      </c>
      <c r="F487" s="1626" t="s">
        <v>3053</v>
      </c>
      <c r="G487" s="232" t="s">
        <v>2930</v>
      </c>
    </row>
    <row r="488" spans="1:7" s="6" customFormat="1" ht="18.75" x14ac:dyDescent="0.3">
      <c r="A488" s="189" t="s">
        <v>826</v>
      </c>
      <c r="B488" s="178" t="s">
        <v>3041</v>
      </c>
      <c r="C488" s="185" t="s">
        <v>2407</v>
      </c>
      <c r="D488" s="254" t="s">
        <v>2273</v>
      </c>
      <c r="E488" s="1625" t="s">
        <v>3054</v>
      </c>
      <c r="F488" s="1626" t="s">
        <v>3055</v>
      </c>
      <c r="G488" s="232" t="s">
        <v>2930</v>
      </c>
    </row>
    <row r="489" spans="1:7" s="6" customFormat="1" ht="18.75" x14ac:dyDescent="0.3">
      <c r="A489" s="189" t="s">
        <v>826</v>
      </c>
      <c r="B489" s="178" t="s">
        <v>3041</v>
      </c>
      <c r="C489" s="185" t="s">
        <v>2407</v>
      </c>
      <c r="D489" s="254" t="s">
        <v>2279</v>
      </c>
      <c r="E489" s="1625" t="s">
        <v>2977</v>
      </c>
      <c r="F489" s="1626" t="s">
        <v>2978</v>
      </c>
      <c r="G489" s="232" t="s">
        <v>2930</v>
      </c>
    </row>
    <row r="490" spans="1:7" s="6" customFormat="1" ht="18.75" x14ac:dyDescent="0.3">
      <c r="A490" s="189" t="s">
        <v>826</v>
      </c>
      <c r="B490" s="178" t="s">
        <v>3041</v>
      </c>
      <c r="C490" s="185" t="s">
        <v>2407</v>
      </c>
      <c r="D490" s="254" t="s">
        <v>2279</v>
      </c>
      <c r="E490" s="1625" t="s">
        <v>3056</v>
      </c>
      <c r="F490" s="1626" t="s">
        <v>3007</v>
      </c>
      <c r="G490" s="232" t="s">
        <v>2930</v>
      </c>
    </row>
    <row r="491" spans="1:7" s="6" customFormat="1" ht="18.75" x14ac:dyDescent="0.3">
      <c r="A491" s="189" t="s">
        <v>826</v>
      </c>
      <c r="B491" s="178" t="s">
        <v>3041</v>
      </c>
      <c r="C491" s="185" t="s">
        <v>2407</v>
      </c>
      <c r="D491" s="254" t="s">
        <v>2279</v>
      </c>
      <c r="E491" s="1625" t="s">
        <v>2965</v>
      </c>
      <c r="F491" s="1626" t="s">
        <v>3057</v>
      </c>
      <c r="G491" s="232" t="s">
        <v>2930</v>
      </c>
    </row>
    <row r="492" spans="1:7" s="6" customFormat="1" ht="18.75" x14ac:dyDescent="0.3">
      <c r="A492" s="189" t="s">
        <v>826</v>
      </c>
      <c r="B492" s="178" t="s">
        <v>3041</v>
      </c>
      <c r="C492" s="185" t="s">
        <v>2407</v>
      </c>
      <c r="D492" s="254" t="s">
        <v>2280</v>
      </c>
      <c r="E492" s="1625" t="s">
        <v>3058</v>
      </c>
      <c r="F492" s="1626" t="s">
        <v>3059</v>
      </c>
      <c r="G492" s="232" t="s">
        <v>2930</v>
      </c>
    </row>
    <row r="493" spans="1:7" s="6" customFormat="1" ht="18.75" x14ac:dyDescent="0.3">
      <c r="A493" s="189" t="s">
        <v>826</v>
      </c>
      <c r="B493" s="178" t="s">
        <v>3041</v>
      </c>
      <c r="C493" s="185" t="s">
        <v>2407</v>
      </c>
      <c r="D493" s="254" t="s">
        <v>2280</v>
      </c>
      <c r="E493" s="1625" t="s">
        <v>2994</v>
      </c>
      <c r="F493" s="1626" t="s">
        <v>2995</v>
      </c>
      <c r="G493" s="232" t="s">
        <v>2930</v>
      </c>
    </row>
    <row r="494" spans="1:7" s="6" customFormat="1" ht="18.75" x14ac:dyDescent="0.3">
      <c r="A494" s="189" t="s">
        <v>826</v>
      </c>
      <c r="B494" s="178" t="s">
        <v>3041</v>
      </c>
      <c r="C494" s="185" t="s">
        <v>2407</v>
      </c>
      <c r="D494" s="275" t="s">
        <v>2280</v>
      </c>
      <c r="E494" s="1625" t="s">
        <v>2967</v>
      </c>
      <c r="F494" s="1626" t="s">
        <v>2968</v>
      </c>
      <c r="G494" s="232" t="s">
        <v>2930</v>
      </c>
    </row>
    <row r="495" spans="1:7" s="6" customFormat="1" ht="18.75" x14ac:dyDescent="0.3">
      <c r="A495" s="189" t="s">
        <v>826</v>
      </c>
      <c r="B495" s="178" t="s">
        <v>3041</v>
      </c>
      <c r="C495" s="185" t="s">
        <v>2407</v>
      </c>
      <c r="D495" s="254" t="s">
        <v>2277</v>
      </c>
      <c r="E495" s="1625" t="s">
        <v>3060</v>
      </c>
      <c r="F495" s="1626" t="s">
        <v>3061</v>
      </c>
      <c r="G495" s="232" t="s">
        <v>2930</v>
      </c>
    </row>
    <row r="496" spans="1:7" s="6" customFormat="1" ht="18.75" x14ac:dyDescent="0.3">
      <c r="A496" s="189" t="s">
        <v>826</v>
      </c>
      <c r="B496" s="178" t="s">
        <v>3041</v>
      </c>
      <c r="C496" s="185" t="s">
        <v>2407</v>
      </c>
      <c r="D496" s="254" t="s">
        <v>2277</v>
      </c>
      <c r="E496" s="1625" t="s">
        <v>3062</v>
      </c>
      <c r="F496" s="1626" t="s">
        <v>3063</v>
      </c>
      <c r="G496" s="232" t="s">
        <v>2930</v>
      </c>
    </row>
    <row r="497" spans="1:7" s="6" customFormat="1" ht="18.75" x14ac:dyDescent="0.3">
      <c r="A497" s="189" t="s">
        <v>826</v>
      </c>
      <c r="B497" s="178" t="s">
        <v>3041</v>
      </c>
      <c r="C497" s="185" t="s">
        <v>2407</v>
      </c>
      <c r="D497" s="254" t="s">
        <v>2277</v>
      </c>
      <c r="E497" s="1625" t="s">
        <v>2982</v>
      </c>
      <c r="F497" s="1626" t="s">
        <v>3064</v>
      </c>
      <c r="G497" s="232" t="s">
        <v>2930</v>
      </c>
    </row>
    <row r="498" spans="1:7" s="6" customFormat="1" ht="18.75" x14ac:dyDescent="0.3">
      <c r="A498" s="189" t="s">
        <v>826</v>
      </c>
      <c r="B498" s="178" t="s">
        <v>3041</v>
      </c>
      <c r="C498" s="185" t="s">
        <v>2407</v>
      </c>
      <c r="D498" s="276" t="s">
        <v>3065</v>
      </c>
      <c r="E498" s="1625" t="s">
        <v>3066</v>
      </c>
      <c r="F498" s="1626" t="s">
        <v>3067</v>
      </c>
      <c r="G498" s="232" t="s">
        <v>2930</v>
      </c>
    </row>
    <row r="499" spans="1:7" s="6" customFormat="1" ht="18.75" x14ac:dyDescent="0.3">
      <c r="A499" s="189" t="s">
        <v>826</v>
      </c>
      <c r="B499" s="178" t="s">
        <v>3041</v>
      </c>
      <c r="C499" s="185" t="s">
        <v>2407</v>
      </c>
      <c r="D499" s="254" t="s">
        <v>3065</v>
      </c>
      <c r="E499" s="1625" t="s">
        <v>2425</v>
      </c>
      <c r="F499" s="1626" t="s">
        <v>2979</v>
      </c>
      <c r="G499" s="232" t="s">
        <v>2930</v>
      </c>
    </row>
    <row r="500" spans="1:7" s="6" customFormat="1" ht="18.75" x14ac:dyDescent="0.3">
      <c r="A500" s="189" t="s">
        <v>826</v>
      </c>
      <c r="B500" s="178" t="s">
        <v>3041</v>
      </c>
      <c r="C500" s="176" t="s">
        <v>2857</v>
      </c>
      <c r="D500" s="238" t="s">
        <v>2277</v>
      </c>
      <c r="E500" s="238" t="s">
        <v>3068</v>
      </c>
      <c r="F500" s="239" t="s">
        <v>2863</v>
      </c>
      <c r="G500" s="191" t="s">
        <v>2346</v>
      </c>
    </row>
    <row r="501" spans="1:7" s="6" customFormat="1" ht="18.75" x14ac:dyDescent="0.3">
      <c r="A501" s="189" t="s">
        <v>826</v>
      </c>
      <c r="B501" s="178" t="s">
        <v>3041</v>
      </c>
      <c r="C501" s="176" t="s">
        <v>2857</v>
      </c>
      <c r="D501" s="180" t="s">
        <v>2277</v>
      </c>
      <c r="E501" s="180" t="s">
        <v>3014</v>
      </c>
      <c r="F501" s="226" t="s">
        <v>2874</v>
      </c>
      <c r="G501" s="191" t="s">
        <v>2346</v>
      </c>
    </row>
    <row r="502" spans="1:7" s="6" customFormat="1" ht="18.75" x14ac:dyDescent="0.3">
      <c r="A502" s="189" t="s">
        <v>826</v>
      </c>
      <c r="B502" s="178" t="s">
        <v>3041</v>
      </c>
      <c r="C502" s="176" t="s">
        <v>2857</v>
      </c>
      <c r="D502" s="180" t="s">
        <v>2277</v>
      </c>
      <c r="E502" s="180"/>
      <c r="F502" s="226"/>
      <c r="G502" s="191"/>
    </row>
    <row r="503" spans="1:7" s="6" customFormat="1" ht="18.75" x14ac:dyDescent="0.3">
      <c r="A503" s="189" t="s">
        <v>826</v>
      </c>
      <c r="B503" s="178" t="s">
        <v>3041</v>
      </c>
      <c r="C503" s="176" t="s">
        <v>2857</v>
      </c>
      <c r="D503" s="180" t="s">
        <v>2278</v>
      </c>
      <c r="E503" s="180" t="s">
        <v>3039</v>
      </c>
      <c r="F503" s="221" t="s">
        <v>2869</v>
      </c>
      <c r="G503" s="191" t="s">
        <v>2346</v>
      </c>
    </row>
    <row r="504" spans="1:7" s="6" customFormat="1" ht="18.75" x14ac:dyDescent="0.3">
      <c r="A504" s="189" t="s">
        <v>826</v>
      </c>
      <c r="B504" s="178" t="s">
        <v>3041</v>
      </c>
      <c r="C504" s="176" t="s">
        <v>2857</v>
      </c>
      <c r="D504" s="180" t="s">
        <v>2278</v>
      </c>
      <c r="E504" s="180" t="s">
        <v>3013</v>
      </c>
      <c r="F504" s="226" t="s">
        <v>2867</v>
      </c>
      <c r="G504" s="191" t="s">
        <v>2346</v>
      </c>
    </row>
    <row r="505" spans="1:7" s="6" customFormat="1" ht="18.75" x14ac:dyDescent="0.3">
      <c r="A505" s="189" t="s">
        <v>826</v>
      </c>
      <c r="B505" s="178" t="s">
        <v>3041</v>
      </c>
      <c r="C505" s="176" t="s">
        <v>2857</v>
      </c>
      <c r="D505" s="180" t="s">
        <v>2279</v>
      </c>
      <c r="E505" s="180" t="s">
        <v>3069</v>
      </c>
      <c r="F505" s="220" t="s">
        <v>2880</v>
      </c>
      <c r="G505" s="191" t="s">
        <v>2346</v>
      </c>
    </row>
    <row r="506" spans="1:7" s="6" customFormat="1" ht="18.75" x14ac:dyDescent="0.3">
      <c r="A506" s="189" t="s">
        <v>826</v>
      </c>
      <c r="B506" s="178" t="s">
        <v>3041</v>
      </c>
      <c r="C506" s="176" t="s">
        <v>2857</v>
      </c>
      <c r="D506" s="180" t="s">
        <v>2279</v>
      </c>
      <c r="E506" s="180" t="s">
        <v>3028</v>
      </c>
      <c r="F506" s="226" t="s">
        <v>3029</v>
      </c>
      <c r="G506" s="191" t="s">
        <v>2346</v>
      </c>
    </row>
    <row r="507" spans="1:7" s="6" customFormat="1" ht="18.75" x14ac:dyDescent="0.3">
      <c r="A507" s="189" t="s">
        <v>826</v>
      </c>
      <c r="B507" s="178" t="s">
        <v>3041</v>
      </c>
      <c r="C507" s="176" t="s">
        <v>2857</v>
      </c>
      <c r="D507" s="180" t="s">
        <v>2280</v>
      </c>
      <c r="E507" s="180" t="s">
        <v>2875</v>
      </c>
      <c r="F507" s="226" t="s">
        <v>2876</v>
      </c>
      <c r="G507" s="191" t="s">
        <v>2346</v>
      </c>
    </row>
    <row r="508" spans="1:7" s="6" customFormat="1" ht="18.75" x14ac:dyDescent="0.3">
      <c r="A508" s="189" t="s">
        <v>826</v>
      </c>
      <c r="B508" s="178" t="s">
        <v>3041</v>
      </c>
      <c r="C508" s="176" t="s">
        <v>2857</v>
      </c>
      <c r="D508" s="180" t="s">
        <v>2280</v>
      </c>
      <c r="E508" s="180"/>
      <c r="F508" s="221"/>
      <c r="G508" s="191" t="s">
        <v>2346</v>
      </c>
    </row>
    <row r="509" spans="1:7" s="6" customFormat="1" ht="18.75" x14ac:dyDescent="0.3">
      <c r="A509" s="192" t="s">
        <v>826</v>
      </c>
      <c r="B509" s="193" t="s">
        <v>3041</v>
      </c>
      <c r="C509" s="194" t="s">
        <v>2857</v>
      </c>
      <c r="D509" s="197" t="s">
        <v>2280</v>
      </c>
      <c r="E509" s="199"/>
      <c r="F509" s="222"/>
      <c r="G509" s="196" t="s">
        <v>2346</v>
      </c>
    </row>
    <row r="510" spans="1:7" s="6" customFormat="1" ht="18.75" x14ac:dyDescent="0.3">
      <c r="A510" s="189" t="s">
        <v>837</v>
      </c>
      <c r="B510" s="178" t="s">
        <v>3070</v>
      </c>
      <c r="C510" s="187" t="s">
        <v>2310</v>
      </c>
      <c r="D510" s="245" t="s">
        <v>3071</v>
      </c>
      <c r="E510" s="1627" t="s">
        <v>2950</v>
      </c>
      <c r="F510" s="1628" t="s">
        <v>2951</v>
      </c>
      <c r="G510" s="236" t="s">
        <v>2930</v>
      </c>
    </row>
    <row r="511" spans="1:7" s="6" customFormat="1" ht="18.75" x14ac:dyDescent="0.3">
      <c r="A511" s="189" t="s">
        <v>837</v>
      </c>
      <c r="B511" s="178" t="s">
        <v>3070</v>
      </c>
      <c r="C511" s="187" t="s">
        <v>2310</v>
      </c>
      <c r="D511" s="245" t="s">
        <v>3071</v>
      </c>
      <c r="E511" s="1629" t="s">
        <v>3072</v>
      </c>
      <c r="F511" s="1630" t="s">
        <v>3045</v>
      </c>
      <c r="G511" s="236" t="s">
        <v>2930</v>
      </c>
    </row>
    <row r="512" spans="1:7" s="6" customFormat="1" ht="18.75" x14ac:dyDescent="0.3">
      <c r="A512" s="189" t="s">
        <v>837</v>
      </c>
      <c r="B512" s="178" t="s">
        <v>3070</v>
      </c>
      <c r="C512" s="187" t="s">
        <v>2310</v>
      </c>
      <c r="D512" s="245" t="s">
        <v>3073</v>
      </c>
      <c r="E512" s="1631" t="s">
        <v>3074</v>
      </c>
      <c r="F512" s="245" t="s">
        <v>2956</v>
      </c>
      <c r="G512" s="236" t="s">
        <v>2930</v>
      </c>
    </row>
    <row r="513" spans="1:7" s="6" customFormat="1" ht="18.75" x14ac:dyDescent="0.3">
      <c r="A513" s="189" t="s">
        <v>837</v>
      </c>
      <c r="B513" s="178" t="s">
        <v>3070</v>
      </c>
      <c r="C513" s="187" t="s">
        <v>2310</v>
      </c>
      <c r="D513" s="245" t="s">
        <v>3073</v>
      </c>
      <c r="E513" s="1631" t="s">
        <v>2944</v>
      </c>
      <c r="F513" s="245" t="s">
        <v>2945</v>
      </c>
      <c r="G513" s="236" t="s">
        <v>2930</v>
      </c>
    </row>
    <row r="514" spans="1:7" s="6" customFormat="1" ht="18.75" x14ac:dyDescent="0.3">
      <c r="A514" s="189" t="s">
        <v>837</v>
      </c>
      <c r="B514" s="178" t="s">
        <v>3070</v>
      </c>
      <c r="C514" s="187" t="s">
        <v>2310</v>
      </c>
      <c r="D514" s="245" t="s">
        <v>3075</v>
      </c>
      <c r="E514" s="1632" t="s">
        <v>3076</v>
      </c>
      <c r="F514" s="1633" t="s">
        <v>3077</v>
      </c>
      <c r="G514" s="236" t="s">
        <v>2930</v>
      </c>
    </row>
    <row r="515" spans="1:7" s="6" customFormat="1" ht="18.75" x14ac:dyDescent="0.3">
      <c r="A515" s="189" t="s">
        <v>837</v>
      </c>
      <c r="B515" s="178" t="s">
        <v>3070</v>
      </c>
      <c r="C515" s="187" t="s">
        <v>2310</v>
      </c>
      <c r="D515" s="245" t="s">
        <v>3075</v>
      </c>
      <c r="E515" s="1627" t="s">
        <v>2931</v>
      </c>
      <c r="F515" s="1628" t="s">
        <v>3078</v>
      </c>
      <c r="G515" s="236" t="s">
        <v>2930</v>
      </c>
    </row>
    <row r="516" spans="1:7" s="6" customFormat="1" ht="18.75" x14ac:dyDescent="0.3">
      <c r="A516" s="189" t="s">
        <v>837</v>
      </c>
      <c r="B516" s="178" t="s">
        <v>3070</v>
      </c>
      <c r="C516" s="187" t="s">
        <v>2310</v>
      </c>
      <c r="D516" s="245" t="s">
        <v>3079</v>
      </c>
      <c r="E516" s="1627" t="s">
        <v>2576</v>
      </c>
      <c r="F516" s="1628" t="s">
        <v>3080</v>
      </c>
      <c r="G516" s="236" t="s">
        <v>2930</v>
      </c>
    </row>
    <row r="517" spans="1:7" s="6" customFormat="1" ht="18.75" x14ac:dyDescent="0.3">
      <c r="A517" s="189" t="s">
        <v>837</v>
      </c>
      <c r="B517" s="178" t="s">
        <v>3070</v>
      </c>
      <c r="C517" s="187" t="s">
        <v>2310</v>
      </c>
      <c r="D517" s="245" t="s">
        <v>3081</v>
      </c>
      <c r="E517" s="1627" t="s">
        <v>2938</v>
      </c>
      <c r="F517" s="1628" t="s">
        <v>2907</v>
      </c>
      <c r="G517" s="236" t="s">
        <v>2930</v>
      </c>
    </row>
    <row r="518" spans="1:7" s="6" customFormat="1" ht="18.75" x14ac:dyDescent="0.3">
      <c r="A518" s="189" t="s">
        <v>837</v>
      </c>
      <c r="B518" s="178" t="s">
        <v>3070</v>
      </c>
      <c r="C518" s="187" t="s">
        <v>2310</v>
      </c>
      <c r="D518" s="245" t="s">
        <v>3081</v>
      </c>
      <c r="E518" s="1627" t="s">
        <v>3082</v>
      </c>
      <c r="F518" s="1628" t="s">
        <v>3083</v>
      </c>
      <c r="G518" s="236" t="s">
        <v>2930</v>
      </c>
    </row>
    <row r="519" spans="1:7" s="6" customFormat="1" ht="18.75" x14ac:dyDescent="0.3">
      <c r="A519" s="189" t="s">
        <v>837</v>
      </c>
      <c r="B519" s="178" t="s">
        <v>3070</v>
      </c>
      <c r="C519" s="187" t="s">
        <v>2310</v>
      </c>
      <c r="D519" s="245" t="s">
        <v>3081</v>
      </c>
      <c r="E519" s="1627" t="s">
        <v>3084</v>
      </c>
      <c r="F519" s="1628" t="s">
        <v>2941</v>
      </c>
      <c r="G519" s="236" t="s">
        <v>2930</v>
      </c>
    </row>
    <row r="520" spans="1:7" s="6" customFormat="1" ht="18.75" x14ac:dyDescent="0.3">
      <c r="A520" s="189" t="s">
        <v>837</v>
      </c>
      <c r="B520" s="178" t="s">
        <v>3070</v>
      </c>
      <c r="C520" s="187" t="s">
        <v>2310</v>
      </c>
      <c r="D520" s="245" t="s">
        <v>3081</v>
      </c>
      <c r="E520" s="1627" t="s">
        <v>2339</v>
      </c>
      <c r="F520" s="1628" t="s">
        <v>3085</v>
      </c>
      <c r="G520" s="236" t="s">
        <v>2930</v>
      </c>
    </row>
    <row r="521" spans="1:7" s="6" customFormat="1" ht="18.75" x14ac:dyDescent="0.3">
      <c r="A521" s="189" t="s">
        <v>837</v>
      </c>
      <c r="B521" s="178" t="s">
        <v>3070</v>
      </c>
      <c r="C521" s="187" t="s">
        <v>2310</v>
      </c>
      <c r="D521" s="245" t="s">
        <v>3086</v>
      </c>
      <c r="E521" s="1627" t="s">
        <v>2593</v>
      </c>
      <c r="F521" s="1628" t="s">
        <v>2548</v>
      </c>
      <c r="G521" s="236" t="s">
        <v>2930</v>
      </c>
    </row>
    <row r="522" spans="1:7" s="6" customFormat="1" ht="18.75" x14ac:dyDescent="0.3">
      <c r="A522" s="189" t="s">
        <v>837</v>
      </c>
      <c r="B522" s="178" t="s">
        <v>3070</v>
      </c>
      <c r="C522" s="187" t="s">
        <v>2310</v>
      </c>
      <c r="D522" s="245" t="s">
        <v>3086</v>
      </c>
      <c r="E522" s="1627" t="s">
        <v>2422</v>
      </c>
      <c r="F522" s="1628" t="s">
        <v>2954</v>
      </c>
      <c r="G522" s="236" t="s">
        <v>2930</v>
      </c>
    </row>
    <row r="523" spans="1:7" s="6" customFormat="1" ht="18.75" x14ac:dyDescent="0.3">
      <c r="A523" s="189" t="s">
        <v>837</v>
      </c>
      <c r="B523" s="178" t="s">
        <v>3070</v>
      </c>
      <c r="C523" s="187" t="s">
        <v>2310</v>
      </c>
      <c r="D523" s="245" t="s">
        <v>3086</v>
      </c>
      <c r="E523" s="1627" t="s">
        <v>2936</v>
      </c>
      <c r="F523" s="1628" t="s">
        <v>2937</v>
      </c>
      <c r="G523" s="236" t="s">
        <v>2930</v>
      </c>
    </row>
    <row r="524" spans="1:7" s="6" customFormat="1" ht="18.75" x14ac:dyDescent="0.3">
      <c r="A524" s="189" t="s">
        <v>837</v>
      </c>
      <c r="B524" s="178" t="s">
        <v>3070</v>
      </c>
      <c r="C524" s="179" t="s">
        <v>2343</v>
      </c>
      <c r="D524" s="200" t="s">
        <v>2277</v>
      </c>
      <c r="E524" s="170" t="s">
        <v>2504</v>
      </c>
      <c r="F524" s="219" t="s">
        <v>2489</v>
      </c>
      <c r="G524" s="201" t="s">
        <v>2346</v>
      </c>
    </row>
    <row r="525" spans="1:7" s="6" customFormat="1" ht="18.75" x14ac:dyDescent="0.3">
      <c r="A525" s="189" t="s">
        <v>837</v>
      </c>
      <c r="B525" s="178" t="s">
        <v>3070</v>
      </c>
      <c r="C525" s="179" t="s">
        <v>2343</v>
      </c>
      <c r="D525" s="170" t="s">
        <v>2277</v>
      </c>
      <c r="E525" s="170" t="s">
        <v>3087</v>
      </c>
      <c r="F525" s="219" t="s">
        <v>2948</v>
      </c>
      <c r="G525" s="190" t="s">
        <v>2346</v>
      </c>
    </row>
    <row r="526" spans="1:7" s="6" customFormat="1" ht="18.75" x14ac:dyDescent="0.3">
      <c r="A526" s="189" t="s">
        <v>837</v>
      </c>
      <c r="B526" s="178" t="s">
        <v>3070</v>
      </c>
      <c r="C526" s="179" t="s">
        <v>2343</v>
      </c>
      <c r="D526" s="170" t="s">
        <v>2277</v>
      </c>
      <c r="E526" s="171" t="s">
        <v>2400</v>
      </c>
      <c r="F526" s="218" t="s">
        <v>2401</v>
      </c>
      <c r="G526" s="190" t="s">
        <v>2346</v>
      </c>
    </row>
    <row r="527" spans="1:7" s="6" customFormat="1" ht="18.75" x14ac:dyDescent="0.3">
      <c r="A527" s="189" t="s">
        <v>837</v>
      </c>
      <c r="B527" s="178" t="s">
        <v>3070</v>
      </c>
      <c r="C527" s="179" t="s">
        <v>2343</v>
      </c>
      <c r="D527" s="170" t="s">
        <v>2278</v>
      </c>
      <c r="E527" s="171" t="s">
        <v>2908</v>
      </c>
      <c r="F527" s="218" t="s">
        <v>3088</v>
      </c>
      <c r="G527" s="190" t="s">
        <v>2346</v>
      </c>
    </row>
    <row r="528" spans="1:7" s="6" customFormat="1" ht="18.75" x14ac:dyDescent="0.3">
      <c r="A528" s="189" t="s">
        <v>837</v>
      </c>
      <c r="B528" s="178" t="s">
        <v>3070</v>
      </c>
      <c r="C528" s="179" t="s">
        <v>2343</v>
      </c>
      <c r="D528" s="170" t="s">
        <v>2278</v>
      </c>
      <c r="E528" s="171" t="s">
        <v>2885</v>
      </c>
      <c r="F528" s="218" t="s">
        <v>2919</v>
      </c>
      <c r="G528" s="190" t="s">
        <v>2346</v>
      </c>
    </row>
    <row r="529" spans="1:7" s="6" customFormat="1" ht="18.75" x14ac:dyDescent="0.3">
      <c r="A529" s="189" t="s">
        <v>837</v>
      </c>
      <c r="B529" s="178" t="s">
        <v>3070</v>
      </c>
      <c r="C529" s="179" t="s">
        <v>2343</v>
      </c>
      <c r="D529" s="170" t="s">
        <v>2279</v>
      </c>
      <c r="E529" s="170" t="s">
        <v>2405</v>
      </c>
      <c r="F529" s="219" t="s">
        <v>2406</v>
      </c>
      <c r="G529" s="190" t="s">
        <v>2346</v>
      </c>
    </row>
    <row r="530" spans="1:7" s="6" customFormat="1" ht="18.75" x14ac:dyDescent="0.3">
      <c r="A530" s="189" t="s">
        <v>837</v>
      </c>
      <c r="B530" s="178" t="s">
        <v>3070</v>
      </c>
      <c r="C530" s="179" t="s">
        <v>2343</v>
      </c>
      <c r="D530" s="170" t="s">
        <v>2279</v>
      </c>
      <c r="E530" s="171" t="s">
        <v>2891</v>
      </c>
      <c r="F530" s="218" t="s">
        <v>2355</v>
      </c>
      <c r="G530" s="190" t="s">
        <v>2346</v>
      </c>
    </row>
    <row r="531" spans="1:7" s="6" customFormat="1" ht="18.75" x14ac:dyDescent="0.3">
      <c r="A531" s="189" t="s">
        <v>837</v>
      </c>
      <c r="B531" s="178" t="s">
        <v>3070</v>
      </c>
      <c r="C531" s="179" t="s">
        <v>2343</v>
      </c>
      <c r="D531" s="170" t="s">
        <v>2280</v>
      </c>
      <c r="E531" s="171" t="s">
        <v>2613</v>
      </c>
      <c r="F531" s="278" t="s">
        <v>2614</v>
      </c>
      <c r="G531" s="190" t="s">
        <v>2346</v>
      </c>
    </row>
    <row r="532" spans="1:7" s="6" customFormat="1" ht="18.75" x14ac:dyDescent="0.3">
      <c r="A532" s="189" t="s">
        <v>837</v>
      </c>
      <c r="B532" s="178" t="s">
        <v>3070</v>
      </c>
      <c r="C532" s="179" t="s">
        <v>2343</v>
      </c>
      <c r="D532" s="170" t="s">
        <v>2280</v>
      </c>
      <c r="E532" s="171" t="s">
        <v>3089</v>
      </c>
      <c r="F532" s="278" t="s">
        <v>3090</v>
      </c>
      <c r="G532" s="190" t="s">
        <v>2346</v>
      </c>
    </row>
    <row r="533" spans="1:7" s="6" customFormat="1" ht="18.75" x14ac:dyDescent="0.3">
      <c r="A533" s="189" t="s">
        <v>837</v>
      </c>
      <c r="B533" s="178" t="s">
        <v>3070</v>
      </c>
      <c r="C533" s="179" t="s">
        <v>2343</v>
      </c>
      <c r="D533" s="170" t="s">
        <v>2280</v>
      </c>
      <c r="E533" s="277" t="s">
        <v>3091</v>
      </c>
      <c r="F533" s="278" t="s">
        <v>3092</v>
      </c>
      <c r="G533" s="190" t="s">
        <v>2346</v>
      </c>
    </row>
    <row r="534" spans="1:7" s="6" customFormat="1" ht="18.75" x14ac:dyDescent="0.3">
      <c r="A534" s="189" t="s">
        <v>837</v>
      </c>
      <c r="B534" s="178" t="s">
        <v>3070</v>
      </c>
      <c r="C534" s="185" t="s">
        <v>2407</v>
      </c>
      <c r="D534" s="254" t="s">
        <v>2274</v>
      </c>
      <c r="E534" s="263" t="s">
        <v>3093</v>
      </c>
      <c r="F534" s="255">
        <v>3475252768</v>
      </c>
      <c r="G534" s="232" t="s">
        <v>2930</v>
      </c>
    </row>
    <row r="535" spans="1:7" s="6" customFormat="1" ht="18.75" x14ac:dyDescent="0.3">
      <c r="A535" s="189" t="s">
        <v>837</v>
      </c>
      <c r="B535" s="178" t="s">
        <v>3070</v>
      </c>
      <c r="C535" s="185" t="s">
        <v>2407</v>
      </c>
      <c r="D535" s="254" t="s">
        <v>2274</v>
      </c>
      <c r="E535" s="263" t="s">
        <v>3094</v>
      </c>
      <c r="F535" s="255" t="s">
        <v>3095</v>
      </c>
      <c r="G535" s="232" t="s">
        <v>2930</v>
      </c>
    </row>
    <row r="536" spans="1:7" s="6" customFormat="1" ht="18.75" x14ac:dyDescent="0.3">
      <c r="A536" s="189" t="s">
        <v>837</v>
      </c>
      <c r="B536" s="178" t="s">
        <v>3070</v>
      </c>
      <c r="C536" s="185" t="s">
        <v>2407</v>
      </c>
      <c r="D536" s="254" t="s">
        <v>2274</v>
      </c>
      <c r="E536" s="263" t="s">
        <v>3096</v>
      </c>
      <c r="F536" s="255" t="s">
        <v>3097</v>
      </c>
      <c r="G536" s="232" t="s">
        <v>2930</v>
      </c>
    </row>
    <row r="537" spans="1:7" s="6" customFormat="1" ht="18.75" x14ac:dyDescent="0.3">
      <c r="A537" s="189" t="s">
        <v>837</v>
      </c>
      <c r="B537" s="178" t="s">
        <v>3070</v>
      </c>
      <c r="C537" s="185" t="s">
        <v>2407</v>
      </c>
      <c r="D537" s="275" t="s">
        <v>2273</v>
      </c>
      <c r="E537" s="279" t="s">
        <v>3098</v>
      </c>
      <c r="F537" s="255" t="s">
        <v>3099</v>
      </c>
      <c r="G537" s="232" t="s">
        <v>2930</v>
      </c>
    </row>
    <row r="538" spans="1:7" s="6" customFormat="1" ht="18.75" x14ac:dyDescent="0.3">
      <c r="A538" s="189" t="s">
        <v>837</v>
      </c>
      <c r="B538" s="178" t="s">
        <v>3070</v>
      </c>
      <c r="C538" s="185" t="s">
        <v>2407</v>
      </c>
      <c r="D538" s="254" t="s">
        <v>2273</v>
      </c>
      <c r="E538" s="263" t="s">
        <v>3052</v>
      </c>
      <c r="F538" s="255" t="s">
        <v>3053</v>
      </c>
      <c r="G538" s="232" t="s">
        <v>2930</v>
      </c>
    </row>
    <row r="539" spans="1:7" s="6" customFormat="1" ht="18.75" x14ac:dyDescent="0.3">
      <c r="A539" s="189" t="s">
        <v>837</v>
      </c>
      <c r="B539" s="178" t="s">
        <v>3070</v>
      </c>
      <c r="C539" s="185" t="s">
        <v>2407</v>
      </c>
      <c r="D539" s="254" t="s">
        <v>2279</v>
      </c>
      <c r="E539" s="263" t="s">
        <v>2977</v>
      </c>
      <c r="F539" s="255" t="s">
        <v>2978</v>
      </c>
      <c r="G539" s="232" t="s">
        <v>2930</v>
      </c>
    </row>
    <row r="540" spans="1:7" s="6" customFormat="1" ht="18.75" x14ac:dyDescent="0.3">
      <c r="A540" s="189" t="s">
        <v>837</v>
      </c>
      <c r="B540" s="178" t="s">
        <v>3070</v>
      </c>
      <c r="C540" s="185" t="s">
        <v>2407</v>
      </c>
      <c r="D540" s="254" t="s">
        <v>2279</v>
      </c>
      <c r="E540" s="263" t="s">
        <v>3100</v>
      </c>
      <c r="F540" s="255" t="s">
        <v>3101</v>
      </c>
      <c r="G540" s="232" t="s">
        <v>2930</v>
      </c>
    </row>
    <row r="541" spans="1:7" s="6" customFormat="1" ht="18.75" x14ac:dyDescent="0.3">
      <c r="A541" s="189" t="s">
        <v>837</v>
      </c>
      <c r="B541" s="178" t="s">
        <v>3070</v>
      </c>
      <c r="C541" s="185" t="s">
        <v>2407</v>
      </c>
      <c r="D541" s="254" t="s">
        <v>2279</v>
      </c>
      <c r="E541" s="263" t="s">
        <v>3102</v>
      </c>
      <c r="F541" s="255" t="s">
        <v>3103</v>
      </c>
      <c r="G541" s="232" t="s">
        <v>2930</v>
      </c>
    </row>
    <row r="542" spans="1:7" s="6" customFormat="1" ht="18.75" x14ac:dyDescent="0.3">
      <c r="A542" s="189" t="s">
        <v>837</v>
      </c>
      <c r="B542" s="178" t="s">
        <v>3070</v>
      </c>
      <c r="C542" s="185" t="s">
        <v>2407</v>
      </c>
      <c r="D542" s="254" t="s">
        <v>2280</v>
      </c>
      <c r="E542" s="263" t="s">
        <v>3104</v>
      </c>
      <c r="F542" s="255" t="s">
        <v>3105</v>
      </c>
      <c r="G542" s="232" t="s">
        <v>2930</v>
      </c>
    </row>
    <row r="543" spans="1:7" s="6" customFormat="1" ht="18.75" x14ac:dyDescent="0.3">
      <c r="A543" s="189" t="s">
        <v>837</v>
      </c>
      <c r="B543" s="178" t="s">
        <v>3070</v>
      </c>
      <c r="C543" s="185" t="s">
        <v>2407</v>
      </c>
      <c r="D543" s="254" t="s">
        <v>2280</v>
      </c>
      <c r="E543" s="263" t="s">
        <v>3106</v>
      </c>
      <c r="F543" s="255" t="s">
        <v>3107</v>
      </c>
      <c r="G543" s="232" t="s">
        <v>2930</v>
      </c>
    </row>
    <row r="544" spans="1:7" s="6" customFormat="1" ht="18.75" x14ac:dyDescent="0.3">
      <c r="A544" s="189" t="s">
        <v>837</v>
      </c>
      <c r="B544" s="178" t="s">
        <v>3070</v>
      </c>
      <c r="C544" s="185" t="s">
        <v>2407</v>
      </c>
      <c r="D544" s="254" t="s">
        <v>2280</v>
      </c>
      <c r="E544" s="263" t="s">
        <v>3108</v>
      </c>
      <c r="F544" s="255" t="s">
        <v>3109</v>
      </c>
      <c r="G544" s="232" t="s">
        <v>2930</v>
      </c>
    </row>
    <row r="545" spans="1:7" s="6" customFormat="1" ht="18.75" x14ac:dyDescent="0.3">
      <c r="A545" s="189" t="s">
        <v>837</v>
      </c>
      <c r="B545" s="178" t="s">
        <v>3070</v>
      </c>
      <c r="C545" s="185" t="s">
        <v>2407</v>
      </c>
      <c r="D545" s="254" t="s">
        <v>2277</v>
      </c>
      <c r="E545" s="263" t="s">
        <v>3110</v>
      </c>
      <c r="F545" s="255" t="s">
        <v>3111</v>
      </c>
      <c r="G545" s="232" t="s">
        <v>2930</v>
      </c>
    </row>
    <row r="546" spans="1:7" s="6" customFormat="1" ht="18.75" x14ac:dyDescent="0.3">
      <c r="A546" s="189" t="s">
        <v>837</v>
      </c>
      <c r="B546" s="178" t="s">
        <v>3070</v>
      </c>
      <c r="C546" s="185" t="s">
        <v>2407</v>
      </c>
      <c r="D546" s="254" t="s">
        <v>2277</v>
      </c>
      <c r="E546" s="263" t="s">
        <v>3112</v>
      </c>
      <c r="F546" s="255" t="s">
        <v>3113</v>
      </c>
      <c r="G546" s="232" t="s">
        <v>2930</v>
      </c>
    </row>
    <row r="547" spans="1:7" s="6" customFormat="1" ht="18.75" x14ac:dyDescent="0.3">
      <c r="A547" s="189" t="s">
        <v>837</v>
      </c>
      <c r="B547" s="178" t="s">
        <v>3070</v>
      </c>
      <c r="C547" s="185" t="s">
        <v>2407</v>
      </c>
      <c r="D547" s="254" t="s">
        <v>2277</v>
      </c>
      <c r="E547" s="263" t="s">
        <v>3114</v>
      </c>
      <c r="F547" s="255" t="s">
        <v>3115</v>
      </c>
      <c r="G547" s="232" t="s">
        <v>2930</v>
      </c>
    </row>
    <row r="548" spans="1:7" s="6" customFormat="1" ht="18.75" x14ac:dyDescent="0.3">
      <c r="A548" s="189" t="s">
        <v>837</v>
      </c>
      <c r="B548" s="178" t="s">
        <v>3070</v>
      </c>
      <c r="C548" s="185" t="s">
        <v>2407</v>
      </c>
      <c r="D548" s="276" t="s">
        <v>3065</v>
      </c>
      <c r="E548" s="1625" t="s">
        <v>3116</v>
      </c>
      <c r="F548" s="1626" t="s">
        <v>3117</v>
      </c>
      <c r="G548" s="232" t="s">
        <v>2930</v>
      </c>
    </row>
    <row r="549" spans="1:7" s="6" customFormat="1" ht="18.75" x14ac:dyDescent="0.3">
      <c r="A549" s="189" t="s">
        <v>837</v>
      </c>
      <c r="B549" s="178" t="s">
        <v>3070</v>
      </c>
      <c r="C549" s="185" t="s">
        <v>2407</v>
      </c>
      <c r="D549" s="276" t="s">
        <v>3065</v>
      </c>
      <c r="E549" s="1625" t="s">
        <v>3066</v>
      </c>
      <c r="F549" s="1626" t="s">
        <v>3067</v>
      </c>
      <c r="G549" s="232" t="s">
        <v>2930</v>
      </c>
    </row>
    <row r="550" spans="1:7" s="6" customFormat="1" ht="18.75" x14ac:dyDescent="0.3">
      <c r="A550" s="189" t="s">
        <v>837</v>
      </c>
      <c r="B550" s="178" t="s">
        <v>3070</v>
      </c>
      <c r="C550" s="185" t="s">
        <v>2407</v>
      </c>
      <c r="D550" s="1634" t="s">
        <v>3065</v>
      </c>
      <c r="E550" s="1625" t="s">
        <v>3118</v>
      </c>
      <c r="F550" s="1626" t="s">
        <v>3119</v>
      </c>
      <c r="G550" s="232" t="s">
        <v>2930</v>
      </c>
    </row>
    <row r="551" spans="1:7" s="6" customFormat="1" ht="18.75" x14ac:dyDescent="0.3">
      <c r="A551" s="189" t="s">
        <v>837</v>
      </c>
      <c r="B551" s="178" t="s">
        <v>3070</v>
      </c>
      <c r="C551" s="185" t="s">
        <v>2407</v>
      </c>
      <c r="D551" s="276" t="s">
        <v>2278</v>
      </c>
      <c r="E551" s="263" t="s">
        <v>3120</v>
      </c>
      <c r="F551" s="255" t="s">
        <v>3121</v>
      </c>
      <c r="G551" s="232" t="s">
        <v>2930</v>
      </c>
    </row>
    <row r="552" spans="1:7" s="6" customFormat="1" ht="18.75" x14ac:dyDescent="0.3">
      <c r="A552" s="189" t="s">
        <v>837</v>
      </c>
      <c r="B552" s="178" t="s">
        <v>3070</v>
      </c>
      <c r="C552" s="185" t="s">
        <v>2407</v>
      </c>
      <c r="D552" s="276" t="s">
        <v>2278</v>
      </c>
      <c r="E552" s="263" t="s">
        <v>3122</v>
      </c>
      <c r="F552" s="255" t="s">
        <v>2985</v>
      </c>
      <c r="G552" s="232" t="s">
        <v>2930</v>
      </c>
    </row>
    <row r="553" spans="1:7" s="6" customFormat="1" ht="18.75" x14ac:dyDescent="0.3">
      <c r="A553" s="189" t="s">
        <v>837</v>
      </c>
      <c r="B553" s="178" t="s">
        <v>3070</v>
      </c>
      <c r="C553" s="185" t="s">
        <v>2407</v>
      </c>
      <c r="D553" s="276" t="s">
        <v>2278</v>
      </c>
      <c r="E553" s="263" t="s">
        <v>3123</v>
      </c>
      <c r="F553" s="255" t="s">
        <v>3124</v>
      </c>
      <c r="G553" s="232" t="s">
        <v>2930</v>
      </c>
    </row>
    <row r="554" spans="1:7" s="6" customFormat="1" ht="18.75" x14ac:dyDescent="0.3">
      <c r="A554" s="189" t="s">
        <v>837</v>
      </c>
      <c r="B554" s="178" t="s">
        <v>3070</v>
      </c>
      <c r="C554" s="176" t="s">
        <v>2857</v>
      </c>
      <c r="D554" s="180" t="s">
        <v>2277</v>
      </c>
      <c r="E554" s="238" t="s">
        <v>3069</v>
      </c>
      <c r="F554" s="239" t="s">
        <v>3125</v>
      </c>
      <c r="G554" s="191" t="s">
        <v>2346</v>
      </c>
    </row>
    <row r="555" spans="1:7" s="6" customFormat="1" ht="18.75" x14ac:dyDescent="0.3">
      <c r="A555" s="189" t="s">
        <v>837</v>
      </c>
      <c r="B555" s="178" t="s">
        <v>3070</v>
      </c>
      <c r="C555" s="176" t="s">
        <v>2857</v>
      </c>
      <c r="D555" s="180" t="s">
        <v>2278</v>
      </c>
      <c r="E555" s="180" t="s">
        <v>3039</v>
      </c>
      <c r="F555" s="226" t="s">
        <v>3126</v>
      </c>
      <c r="G555" s="191" t="s">
        <v>2346</v>
      </c>
    </row>
    <row r="556" spans="1:7" s="6" customFormat="1" ht="18.75" x14ac:dyDescent="0.3">
      <c r="A556" s="189" t="s">
        <v>837</v>
      </c>
      <c r="B556" s="178" t="s">
        <v>3070</v>
      </c>
      <c r="C556" s="176" t="s">
        <v>2857</v>
      </c>
      <c r="D556" s="180" t="s">
        <v>2278</v>
      </c>
      <c r="E556" s="180" t="s">
        <v>3127</v>
      </c>
      <c r="F556" s="226" t="s">
        <v>3128</v>
      </c>
      <c r="G556" s="191" t="s">
        <v>2346</v>
      </c>
    </row>
    <row r="557" spans="1:7" s="272" customFormat="1" ht="18.75" x14ac:dyDescent="0.3">
      <c r="A557" s="189" t="s">
        <v>837</v>
      </c>
      <c r="B557" s="178" t="s">
        <v>3070</v>
      </c>
      <c r="C557" s="176" t="s">
        <v>2857</v>
      </c>
      <c r="D557" s="180" t="s">
        <v>2279</v>
      </c>
      <c r="E557" s="180" t="s">
        <v>3069</v>
      </c>
      <c r="F557" s="220" t="s">
        <v>2880</v>
      </c>
      <c r="G557" s="191" t="s">
        <v>2346</v>
      </c>
    </row>
    <row r="558" spans="1:7" s="272" customFormat="1" ht="18.75" x14ac:dyDescent="0.3">
      <c r="A558" s="189" t="s">
        <v>837</v>
      </c>
      <c r="B558" s="178" t="s">
        <v>3070</v>
      </c>
      <c r="C558" s="176" t="s">
        <v>2857</v>
      </c>
      <c r="D558" s="180" t="s">
        <v>2279</v>
      </c>
      <c r="E558" s="180" t="s">
        <v>3028</v>
      </c>
      <c r="F558" s="226" t="s">
        <v>3029</v>
      </c>
      <c r="G558" s="191" t="s">
        <v>2346</v>
      </c>
    </row>
    <row r="559" spans="1:7" s="272" customFormat="1" ht="18.75" x14ac:dyDescent="0.3">
      <c r="A559" s="189" t="s">
        <v>837</v>
      </c>
      <c r="B559" s="178" t="s">
        <v>3070</v>
      </c>
      <c r="C559" s="176" t="s">
        <v>2857</v>
      </c>
      <c r="D559" s="180" t="s">
        <v>2280</v>
      </c>
      <c r="E559" s="180" t="s">
        <v>2875</v>
      </c>
      <c r="F559" s="226" t="s">
        <v>3030</v>
      </c>
      <c r="G559" s="191" t="s">
        <v>2346</v>
      </c>
    </row>
    <row r="560" spans="1:7" s="6" customFormat="1" ht="18.75" x14ac:dyDescent="0.3">
      <c r="A560" s="189" t="s">
        <v>837</v>
      </c>
      <c r="B560" s="178" t="s">
        <v>3070</v>
      </c>
      <c r="C560" s="176" t="s">
        <v>2857</v>
      </c>
      <c r="D560" s="197" t="s">
        <v>2280</v>
      </c>
      <c r="E560" s="197" t="s">
        <v>2877</v>
      </c>
      <c r="F560" s="227" t="s">
        <v>2895</v>
      </c>
      <c r="G560" s="228" t="s">
        <v>2346</v>
      </c>
    </row>
    <row r="561" spans="1:7" s="6" customFormat="1" ht="18.75" x14ac:dyDescent="0.3">
      <c r="A561" s="283" t="s">
        <v>855</v>
      </c>
      <c r="B561" s="43" t="s">
        <v>3129</v>
      </c>
      <c r="C561" s="187" t="s">
        <v>2310</v>
      </c>
      <c r="D561" s="245" t="s">
        <v>3071</v>
      </c>
      <c r="E561" s="1627" t="s">
        <v>2950</v>
      </c>
      <c r="F561" s="1635" t="s">
        <v>2951</v>
      </c>
      <c r="G561" s="188" t="s">
        <v>2930</v>
      </c>
    </row>
    <row r="562" spans="1:7" s="6" customFormat="1" ht="18.75" x14ac:dyDescent="0.3">
      <c r="A562" s="283" t="s">
        <v>855</v>
      </c>
      <c r="B562" s="43" t="s">
        <v>3129</v>
      </c>
      <c r="C562" s="187" t="s">
        <v>2310</v>
      </c>
      <c r="D562" s="245" t="s">
        <v>3071</v>
      </c>
      <c r="E562" s="1627" t="s">
        <v>3072</v>
      </c>
      <c r="F562" s="1635" t="s">
        <v>3045</v>
      </c>
      <c r="G562" s="188" t="s">
        <v>2930</v>
      </c>
    </row>
    <row r="563" spans="1:7" s="6" customFormat="1" ht="18.75" x14ac:dyDescent="0.3">
      <c r="A563" s="283" t="s">
        <v>855</v>
      </c>
      <c r="B563" s="43" t="s">
        <v>3129</v>
      </c>
      <c r="C563" s="187" t="s">
        <v>2310</v>
      </c>
      <c r="D563" s="245" t="s">
        <v>3073</v>
      </c>
      <c r="E563" s="1627" t="s">
        <v>3074</v>
      </c>
      <c r="F563" s="1635" t="s">
        <v>2956</v>
      </c>
      <c r="G563" s="188" t="s">
        <v>2930</v>
      </c>
    </row>
    <row r="564" spans="1:7" s="6" customFormat="1" ht="18.75" x14ac:dyDescent="0.3">
      <c r="A564" s="283" t="s">
        <v>855</v>
      </c>
      <c r="B564" s="43" t="s">
        <v>3129</v>
      </c>
      <c r="C564" s="187" t="s">
        <v>2310</v>
      </c>
      <c r="D564" s="245" t="s">
        <v>3075</v>
      </c>
      <c r="E564" s="1627" t="s">
        <v>3076</v>
      </c>
      <c r="F564" s="1635" t="s">
        <v>3077</v>
      </c>
      <c r="G564" s="188" t="s">
        <v>2930</v>
      </c>
    </row>
    <row r="565" spans="1:7" s="6" customFormat="1" ht="18.75" x14ac:dyDescent="0.3">
      <c r="A565" s="283" t="s">
        <v>855</v>
      </c>
      <c r="B565" s="43" t="s">
        <v>3129</v>
      </c>
      <c r="C565" s="187" t="s">
        <v>2310</v>
      </c>
      <c r="D565" s="245" t="s">
        <v>3075</v>
      </c>
      <c r="E565" s="1627" t="s">
        <v>2576</v>
      </c>
      <c r="F565" s="1635" t="s">
        <v>3080</v>
      </c>
      <c r="G565" s="188" t="s">
        <v>2930</v>
      </c>
    </row>
    <row r="566" spans="1:7" s="6" customFormat="1" ht="18.75" x14ac:dyDescent="0.3">
      <c r="A566" s="283" t="s">
        <v>855</v>
      </c>
      <c r="B566" s="43" t="s">
        <v>3129</v>
      </c>
      <c r="C566" s="187" t="s">
        <v>2310</v>
      </c>
      <c r="D566" s="245" t="s">
        <v>3130</v>
      </c>
      <c r="E566" s="1627" t="s">
        <v>2938</v>
      </c>
      <c r="F566" s="1635" t="s">
        <v>2907</v>
      </c>
      <c r="G566" s="188" t="s">
        <v>2930</v>
      </c>
    </row>
    <row r="567" spans="1:7" s="6" customFormat="1" ht="18.75" x14ac:dyDescent="0.3">
      <c r="A567" s="283" t="s">
        <v>855</v>
      </c>
      <c r="B567" s="43" t="s">
        <v>3129</v>
      </c>
      <c r="C567" s="187" t="s">
        <v>2310</v>
      </c>
      <c r="D567" s="245" t="s">
        <v>3086</v>
      </c>
      <c r="E567" s="1627" t="s">
        <v>2593</v>
      </c>
      <c r="F567" s="1635" t="s">
        <v>2548</v>
      </c>
      <c r="G567" s="188" t="s">
        <v>2930</v>
      </c>
    </row>
    <row r="568" spans="1:7" s="6" customFormat="1" ht="18.75" x14ac:dyDescent="0.3">
      <c r="A568" s="283" t="s">
        <v>855</v>
      </c>
      <c r="B568" s="43" t="s">
        <v>3129</v>
      </c>
      <c r="C568" s="187" t="s">
        <v>2310</v>
      </c>
      <c r="D568" s="245" t="s">
        <v>3086</v>
      </c>
      <c r="E568" s="1627" t="s">
        <v>2422</v>
      </c>
      <c r="F568" s="1635" t="s">
        <v>2954</v>
      </c>
      <c r="G568" s="188" t="s">
        <v>2930</v>
      </c>
    </row>
    <row r="569" spans="1:7" s="6" customFormat="1" ht="18.75" x14ac:dyDescent="0.3">
      <c r="A569" s="283" t="s">
        <v>855</v>
      </c>
      <c r="B569" s="43" t="s">
        <v>3129</v>
      </c>
      <c r="C569" s="177" t="s">
        <v>2343</v>
      </c>
      <c r="D569" s="198" t="s">
        <v>2277</v>
      </c>
      <c r="E569" s="198" t="s">
        <v>2883</v>
      </c>
      <c r="F569" s="225" t="s">
        <v>2884</v>
      </c>
      <c r="G569" s="200" t="s">
        <v>2346</v>
      </c>
    </row>
    <row r="570" spans="1:7" s="6" customFormat="1" ht="18.75" customHeight="1" x14ac:dyDescent="0.3">
      <c r="A570" s="283" t="s">
        <v>855</v>
      </c>
      <c r="B570" s="43" t="s">
        <v>3129</v>
      </c>
      <c r="C570" s="177" t="s">
        <v>2343</v>
      </c>
      <c r="D570" s="198" t="s">
        <v>2277</v>
      </c>
      <c r="E570" s="171" t="s">
        <v>2885</v>
      </c>
      <c r="F570" s="218" t="s">
        <v>2886</v>
      </c>
      <c r="G570" s="190" t="s">
        <v>2346</v>
      </c>
    </row>
    <row r="571" spans="1:7" s="6" customFormat="1" ht="18.75" x14ac:dyDescent="0.3">
      <c r="A571" s="208" t="s">
        <v>855</v>
      </c>
      <c r="B571" s="43" t="s">
        <v>3129</v>
      </c>
      <c r="C571" s="177" t="s">
        <v>2343</v>
      </c>
      <c r="D571" s="198" t="s">
        <v>3131</v>
      </c>
      <c r="E571" s="198" t="s">
        <v>2908</v>
      </c>
      <c r="F571" s="225" t="s">
        <v>2606</v>
      </c>
      <c r="G571" s="201" t="s">
        <v>2346</v>
      </c>
    </row>
    <row r="572" spans="1:7" s="6" customFormat="1" ht="18.75" x14ac:dyDescent="0.3">
      <c r="A572" s="208" t="s">
        <v>855</v>
      </c>
      <c r="B572" s="43" t="s">
        <v>3129</v>
      </c>
      <c r="C572" s="177" t="s">
        <v>2343</v>
      </c>
      <c r="D572" s="171" t="s">
        <v>2279</v>
      </c>
      <c r="E572" s="171" t="s">
        <v>2889</v>
      </c>
      <c r="F572" s="218" t="s">
        <v>2890</v>
      </c>
      <c r="G572" s="190" t="s">
        <v>2346</v>
      </c>
    </row>
    <row r="573" spans="1:7" s="6" customFormat="1" ht="18.75" x14ac:dyDescent="0.3">
      <c r="A573" s="208" t="s">
        <v>855</v>
      </c>
      <c r="B573" s="43" t="s">
        <v>3129</v>
      </c>
      <c r="C573" s="177" t="s">
        <v>2343</v>
      </c>
      <c r="D573" s="171" t="s">
        <v>2280</v>
      </c>
      <c r="E573" s="673" t="s">
        <v>2909</v>
      </c>
      <c r="F573" s="674" t="s">
        <v>2910</v>
      </c>
      <c r="G573" s="190" t="s">
        <v>2346</v>
      </c>
    </row>
    <row r="574" spans="1:7" s="6" customFormat="1" ht="18.75" x14ac:dyDescent="0.3">
      <c r="A574" s="208" t="s">
        <v>855</v>
      </c>
      <c r="B574" s="43" t="s">
        <v>3129</v>
      </c>
      <c r="C574" s="177" t="s">
        <v>2343</v>
      </c>
      <c r="D574" s="171" t="s">
        <v>2280</v>
      </c>
      <c r="E574" s="675" t="s">
        <v>3132</v>
      </c>
      <c r="F574" s="676" t="s">
        <v>3133</v>
      </c>
      <c r="G574" s="190" t="s">
        <v>2346</v>
      </c>
    </row>
    <row r="575" spans="1:7" s="6" customFormat="1" ht="18.75" x14ac:dyDescent="0.3">
      <c r="A575" s="208" t="s">
        <v>855</v>
      </c>
      <c r="B575" s="43" t="s">
        <v>3129</v>
      </c>
      <c r="C575" s="185" t="s">
        <v>2407</v>
      </c>
      <c r="D575" s="253" t="s">
        <v>2274</v>
      </c>
      <c r="E575" s="1636" t="s">
        <v>3134</v>
      </c>
      <c r="F575" s="1637" t="s">
        <v>3135</v>
      </c>
      <c r="G575" s="203" t="s">
        <v>2930</v>
      </c>
    </row>
    <row r="576" spans="1:7" s="6" customFormat="1" ht="18.75" x14ac:dyDescent="0.3">
      <c r="A576" s="208" t="s">
        <v>855</v>
      </c>
      <c r="B576" s="43" t="s">
        <v>3129</v>
      </c>
      <c r="C576" s="185" t="s">
        <v>2407</v>
      </c>
      <c r="D576" s="253" t="s">
        <v>2274</v>
      </c>
      <c r="E576" s="1636" t="s">
        <v>3136</v>
      </c>
      <c r="F576" s="1637" t="s">
        <v>3097</v>
      </c>
      <c r="G576" s="203" t="s">
        <v>2930</v>
      </c>
    </row>
    <row r="577" spans="1:7" s="6" customFormat="1" ht="18.75" x14ac:dyDescent="0.3">
      <c r="A577" s="208" t="s">
        <v>855</v>
      </c>
      <c r="B577" s="43" t="s">
        <v>3129</v>
      </c>
      <c r="C577" s="185" t="s">
        <v>2407</v>
      </c>
      <c r="D577" s="253" t="s">
        <v>2274</v>
      </c>
      <c r="E577" s="1636" t="s">
        <v>3093</v>
      </c>
      <c r="F577" s="1637" t="s">
        <v>3137</v>
      </c>
      <c r="G577" s="203" t="s">
        <v>2930</v>
      </c>
    </row>
    <row r="578" spans="1:7" s="6" customFormat="1" ht="18.75" x14ac:dyDescent="0.3">
      <c r="A578" s="208" t="s">
        <v>855</v>
      </c>
      <c r="B578" s="43" t="s">
        <v>3129</v>
      </c>
      <c r="C578" s="185" t="s">
        <v>2407</v>
      </c>
      <c r="D578" s="264" t="s">
        <v>2273</v>
      </c>
      <c r="E578" s="1636" t="s">
        <v>3138</v>
      </c>
      <c r="F578" s="1637" t="s">
        <v>3139</v>
      </c>
      <c r="G578" s="203" t="s">
        <v>2930</v>
      </c>
    </row>
    <row r="579" spans="1:7" s="6" customFormat="1" ht="18.75" x14ac:dyDescent="0.3">
      <c r="A579" s="208" t="s">
        <v>855</v>
      </c>
      <c r="B579" s="43" t="s">
        <v>3129</v>
      </c>
      <c r="C579" s="185" t="s">
        <v>3140</v>
      </c>
      <c r="D579" s="253" t="s">
        <v>2273</v>
      </c>
      <c r="E579" s="1636" t="s">
        <v>3141</v>
      </c>
      <c r="F579" s="1637" t="s">
        <v>3142</v>
      </c>
      <c r="G579" s="203" t="s">
        <v>2930</v>
      </c>
    </row>
    <row r="580" spans="1:7" s="6" customFormat="1" ht="18.75" x14ac:dyDescent="0.3">
      <c r="A580" s="208" t="s">
        <v>855</v>
      </c>
      <c r="B580" s="43" t="s">
        <v>3129</v>
      </c>
      <c r="C580" s="185" t="s">
        <v>2407</v>
      </c>
      <c r="D580" s="253" t="s">
        <v>2279</v>
      </c>
      <c r="E580" s="1636" t="s">
        <v>2961</v>
      </c>
      <c r="F580" s="1637" t="s">
        <v>2962</v>
      </c>
      <c r="G580" s="232" t="s">
        <v>2930</v>
      </c>
    </row>
    <row r="581" spans="1:7" s="6" customFormat="1" ht="18.75" x14ac:dyDescent="0.3">
      <c r="A581" s="208" t="s">
        <v>855</v>
      </c>
      <c r="B581" s="43" t="s">
        <v>3129</v>
      </c>
      <c r="C581" s="185" t="s">
        <v>2407</v>
      </c>
      <c r="D581" s="253" t="s">
        <v>2279</v>
      </c>
      <c r="E581" s="1636" t="s">
        <v>3056</v>
      </c>
      <c r="F581" s="1637" t="s">
        <v>3007</v>
      </c>
      <c r="G581" s="203" t="s">
        <v>2930</v>
      </c>
    </row>
    <row r="582" spans="1:7" s="6" customFormat="1" ht="18.75" x14ac:dyDescent="0.3">
      <c r="A582" s="208" t="s">
        <v>855</v>
      </c>
      <c r="B582" s="43" t="s">
        <v>3129</v>
      </c>
      <c r="C582" s="185" t="s">
        <v>2407</v>
      </c>
      <c r="D582" s="253" t="s">
        <v>2279</v>
      </c>
      <c r="E582" s="1636" t="s">
        <v>3108</v>
      </c>
      <c r="F582" s="1637" t="s">
        <v>3109</v>
      </c>
      <c r="G582" s="203" t="s">
        <v>2930</v>
      </c>
    </row>
    <row r="583" spans="1:7" s="6" customFormat="1" ht="18.75" x14ac:dyDescent="0.3">
      <c r="A583" s="208" t="s">
        <v>855</v>
      </c>
      <c r="B583" s="43" t="s">
        <v>3129</v>
      </c>
      <c r="C583" s="185" t="s">
        <v>2407</v>
      </c>
      <c r="D583" s="253" t="s">
        <v>2280</v>
      </c>
      <c r="E583" s="1636" t="s">
        <v>2967</v>
      </c>
      <c r="F583" s="1637" t="s">
        <v>2968</v>
      </c>
      <c r="G583" s="203" t="s">
        <v>2930</v>
      </c>
    </row>
    <row r="584" spans="1:7" s="6" customFormat="1" ht="18.75" x14ac:dyDescent="0.3">
      <c r="A584" s="208" t="s">
        <v>855</v>
      </c>
      <c r="B584" s="43" t="s">
        <v>3129</v>
      </c>
      <c r="C584" s="185" t="s">
        <v>2407</v>
      </c>
      <c r="D584" s="253" t="s">
        <v>2280</v>
      </c>
      <c r="E584" s="1636" t="s">
        <v>3143</v>
      </c>
      <c r="F584" s="1637" t="s">
        <v>3144</v>
      </c>
      <c r="G584" s="203" t="s">
        <v>2930</v>
      </c>
    </row>
    <row r="585" spans="1:7" s="6" customFormat="1" ht="18.75" x14ac:dyDescent="0.3">
      <c r="A585" s="208" t="s">
        <v>855</v>
      </c>
      <c r="B585" s="43" t="s">
        <v>3129</v>
      </c>
      <c r="C585" s="185" t="s">
        <v>2407</v>
      </c>
      <c r="D585" s="253" t="s">
        <v>2280</v>
      </c>
      <c r="E585" s="1636" t="s">
        <v>3100</v>
      </c>
      <c r="F585" s="1637" t="s">
        <v>3101</v>
      </c>
      <c r="G585" s="203" t="s">
        <v>2930</v>
      </c>
    </row>
    <row r="586" spans="1:7" s="6" customFormat="1" ht="18.75" x14ac:dyDescent="0.3">
      <c r="A586" s="208" t="s">
        <v>855</v>
      </c>
      <c r="B586" s="43" t="s">
        <v>3129</v>
      </c>
      <c r="C586" s="185" t="s">
        <v>2407</v>
      </c>
      <c r="D586" s="253" t="s">
        <v>2277</v>
      </c>
      <c r="E586" s="1636" t="s">
        <v>3114</v>
      </c>
      <c r="F586" s="1637" t="s">
        <v>3115</v>
      </c>
      <c r="G586" s="232" t="s">
        <v>2930</v>
      </c>
    </row>
    <row r="587" spans="1:7" s="6" customFormat="1" ht="18.75" x14ac:dyDescent="0.3">
      <c r="A587" s="208" t="s">
        <v>855</v>
      </c>
      <c r="B587" s="43" t="s">
        <v>3129</v>
      </c>
      <c r="C587" s="185" t="s">
        <v>2407</v>
      </c>
      <c r="D587" s="253" t="s">
        <v>2277</v>
      </c>
      <c r="E587" s="1636" t="s">
        <v>3145</v>
      </c>
      <c r="F587" s="1637" t="s">
        <v>3146</v>
      </c>
      <c r="G587" s="232" t="s">
        <v>2930</v>
      </c>
    </row>
    <row r="588" spans="1:7" s="6" customFormat="1" ht="18.75" x14ac:dyDescent="0.3">
      <c r="A588" s="208" t="s">
        <v>855</v>
      </c>
      <c r="B588" s="43" t="s">
        <v>3129</v>
      </c>
      <c r="C588" s="185" t="s">
        <v>2407</v>
      </c>
      <c r="D588" s="274" t="s">
        <v>3065</v>
      </c>
      <c r="E588" s="1636" t="s">
        <v>3116</v>
      </c>
      <c r="F588" s="1637" t="s">
        <v>3117</v>
      </c>
      <c r="G588" s="232" t="s">
        <v>2930</v>
      </c>
    </row>
    <row r="589" spans="1:7" s="6" customFormat="1" ht="18.75" x14ac:dyDescent="0.3">
      <c r="A589" s="208" t="s">
        <v>855</v>
      </c>
      <c r="B589" s="43" t="s">
        <v>3129</v>
      </c>
      <c r="C589" s="185" t="s">
        <v>2407</v>
      </c>
      <c r="D589" s="274" t="s">
        <v>3065</v>
      </c>
      <c r="E589" s="1636" t="s">
        <v>2980</v>
      </c>
      <c r="F589" s="1637" t="s">
        <v>2981</v>
      </c>
      <c r="G589" s="232" t="s">
        <v>2930</v>
      </c>
    </row>
    <row r="590" spans="1:7" s="6" customFormat="1" ht="18.75" x14ac:dyDescent="0.3">
      <c r="A590" s="208" t="s">
        <v>855</v>
      </c>
      <c r="B590" s="43" t="s">
        <v>3129</v>
      </c>
      <c r="C590" s="185" t="s">
        <v>2407</v>
      </c>
      <c r="D590" s="1634" t="s">
        <v>3065</v>
      </c>
      <c r="E590" s="1636" t="s">
        <v>3147</v>
      </c>
      <c r="F590" s="1637" t="s">
        <v>3148</v>
      </c>
      <c r="G590" s="232" t="s">
        <v>2930</v>
      </c>
    </row>
    <row r="591" spans="1:7" s="6" customFormat="1" ht="18.75" x14ac:dyDescent="0.3">
      <c r="A591" s="208" t="s">
        <v>855</v>
      </c>
      <c r="B591" s="43" t="s">
        <v>3129</v>
      </c>
      <c r="C591" s="176" t="s">
        <v>2857</v>
      </c>
      <c r="D591" s="165" t="s">
        <v>2277</v>
      </c>
      <c r="E591" s="165" t="s">
        <v>2860</v>
      </c>
      <c r="F591" s="221" t="s">
        <v>2861</v>
      </c>
      <c r="G591" s="191" t="s">
        <v>2346</v>
      </c>
    </row>
    <row r="592" spans="1:7" s="6" customFormat="1" ht="18.75" x14ac:dyDescent="0.3">
      <c r="A592" s="208" t="s">
        <v>855</v>
      </c>
      <c r="B592" s="43" t="s">
        <v>3129</v>
      </c>
      <c r="C592" s="176" t="s">
        <v>2857</v>
      </c>
      <c r="D592" s="165" t="s">
        <v>2278</v>
      </c>
      <c r="E592" s="165" t="s">
        <v>2427</v>
      </c>
      <c r="F592" s="220" t="s">
        <v>2428</v>
      </c>
      <c r="G592" s="191" t="s">
        <v>2346</v>
      </c>
    </row>
    <row r="593" spans="1:7" s="6" customFormat="1" ht="18.75" x14ac:dyDescent="0.3">
      <c r="A593" s="208" t="s">
        <v>855</v>
      </c>
      <c r="B593" s="43" t="s">
        <v>3129</v>
      </c>
      <c r="C593" s="176" t="s">
        <v>2857</v>
      </c>
      <c r="D593" s="165" t="s">
        <v>2278</v>
      </c>
      <c r="E593" s="165" t="s">
        <v>2900</v>
      </c>
      <c r="F593" s="220" t="s">
        <v>2901</v>
      </c>
      <c r="G593" s="191" t="s">
        <v>2346</v>
      </c>
    </row>
    <row r="594" spans="1:7" s="6" customFormat="1" ht="18.75" x14ac:dyDescent="0.3">
      <c r="A594" s="208" t="s">
        <v>855</v>
      </c>
      <c r="B594" s="43" t="s">
        <v>3129</v>
      </c>
      <c r="C594" s="176" t="s">
        <v>2857</v>
      </c>
      <c r="D594" s="165" t="s">
        <v>2279</v>
      </c>
      <c r="E594" s="165" t="s">
        <v>373</v>
      </c>
      <c r="F594" s="220" t="s">
        <v>2902</v>
      </c>
      <c r="G594" s="191" t="s">
        <v>2346</v>
      </c>
    </row>
    <row r="595" spans="1:7" s="6" customFormat="1" ht="18.75" x14ac:dyDescent="0.3">
      <c r="A595" s="208" t="s">
        <v>855</v>
      </c>
      <c r="B595" s="43" t="s">
        <v>3129</v>
      </c>
      <c r="C595" s="176" t="s">
        <v>2857</v>
      </c>
      <c r="D595" s="165" t="s">
        <v>2279</v>
      </c>
      <c r="E595" s="165" t="s">
        <v>3149</v>
      </c>
      <c r="F595" s="220"/>
      <c r="G595" s="191" t="s">
        <v>2346</v>
      </c>
    </row>
    <row r="596" spans="1:7" s="6" customFormat="1" ht="18.75" x14ac:dyDescent="0.3">
      <c r="A596" s="208" t="s">
        <v>855</v>
      </c>
      <c r="B596" s="43" t="s">
        <v>3129</v>
      </c>
      <c r="C596" s="176" t="s">
        <v>2857</v>
      </c>
      <c r="D596" s="165" t="s">
        <v>2280</v>
      </c>
      <c r="E596" s="165" t="s">
        <v>2881</v>
      </c>
      <c r="F596" s="220" t="s">
        <v>2903</v>
      </c>
      <c r="G596" s="191" t="s">
        <v>2346</v>
      </c>
    </row>
    <row r="597" spans="1:7" s="6" customFormat="1" ht="18.75" x14ac:dyDescent="0.3">
      <c r="A597" s="208" t="s">
        <v>855</v>
      </c>
      <c r="B597" s="43" t="s">
        <v>3129</v>
      </c>
      <c r="C597" s="176" t="s">
        <v>2857</v>
      </c>
      <c r="D597" s="165" t="s">
        <v>2280</v>
      </c>
      <c r="E597" s="165" t="s">
        <v>2500</v>
      </c>
      <c r="F597" s="221" t="s">
        <v>2501</v>
      </c>
      <c r="G597" s="191" t="s">
        <v>2346</v>
      </c>
    </row>
    <row r="598" spans="1:7" s="6" customFormat="1" ht="18.75" x14ac:dyDescent="0.3">
      <c r="A598" s="210" t="s">
        <v>855</v>
      </c>
      <c r="B598" s="211" t="s">
        <v>3129</v>
      </c>
      <c r="C598" s="194" t="s">
        <v>2857</v>
      </c>
      <c r="D598" s="197" t="s">
        <v>2280</v>
      </c>
      <c r="E598" s="289" t="s">
        <v>2870</v>
      </c>
      <c r="F598" s="290" t="s">
        <v>2503</v>
      </c>
      <c r="G598" s="196" t="s">
        <v>2346</v>
      </c>
    </row>
    <row r="599" spans="1:7" s="6" customFormat="1" ht="18.75" x14ac:dyDescent="0.3">
      <c r="A599" s="189" t="s">
        <v>2674</v>
      </c>
      <c r="B599" s="178" t="s">
        <v>3150</v>
      </c>
      <c r="C599" s="187" t="s">
        <v>2310</v>
      </c>
      <c r="D599" s="291" t="s">
        <v>2273</v>
      </c>
      <c r="E599" s="273" t="s">
        <v>3151</v>
      </c>
      <c r="F599" s="273">
        <v>6463205330</v>
      </c>
      <c r="G599" s="236" t="s">
        <v>2930</v>
      </c>
    </row>
    <row r="600" spans="1:7" s="6" customFormat="1" ht="18.75" x14ac:dyDescent="0.3">
      <c r="A600" s="189" t="s">
        <v>2674</v>
      </c>
      <c r="B600" s="178" t="s">
        <v>3150</v>
      </c>
      <c r="C600" s="187" t="s">
        <v>2310</v>
      </c>
      <c r="D600" s="291" t="s">
        <v>2273</v>
      </c>
      <c r="E600" s="247" t="s">
        <v>2931</v>
      </c>
      <c r="F600" s="247" t="s">
        <v>2932</v>
      </c>
      <c r="G600" s="236" t="s">
        <v>2930</v>
      </c>
    </row>
    <row r="601" spans="1:7" s="240" customFormat="1" ht="18.75" x14ac:dyDescent="0.3">
      <c r="A601" s="189" t="s">
        <v>2674</v>
      </c>
      <c r="B601" s="178" t="s">
        <v>3150</v>
      </c>
      <c r="C601" s="187" t="s">
        <v>2310</v>
      </c>
      <c r="D601" s="291" t="s">
        <v>2273</v>
      </c>
      <c r="E601" s="247" t="s">
        <v>2576</v>
      </c>
      <c r="F601" s="247" t="s">
        <v>2933</v>
      </c>
      <c r="G601" s="236" t="s">
        <v>2930</v>
      </c>
    </row>
    <row r="602" spans="1:7" s="6" customFormat="1" ht="18.75" x14ac:dyDescent="0.3">
      <c r="A602" s="189" t="s">
        <v>2674</v>
      </c>
      <c r="B602" s="178" t="s">
        <v>3150</v>
      </c>
      <c r="C602" s="187" t="s">
        <v>2310</v>
      </c>
      <c r="D602" s="291" t="s">
        <v>2273</v>
      </c>
      <c r="E602" s="247" t="s">
        <v>2934</v>
      </c>
      <c r="F602" s="247" t="s">
        <v>2337</v>
      </c>
      <c r="G602" s="236" t="s">
        <v>2930</v>
      </c>
    </row>
    <row r="603" spans="1:7" s="6" customFormat="1" ht="18.75" x14ac:dyDescent="0.3">
      <c r="A603" s="189" t="s">
        <v>2674</v>
      </c>
      <c r="B603" s="178" t="s">
        <v>3150</v>
      </c>
      <c r="C603" s="187" t="s">
        <v>2310</v>
      </c>
      <c r="D603" s="291" t="s">
        <v>2273</v>
      </c>
      <c r="E603" s="273" t="s">
        <v>2997</v>
      </c>
      <c r="F603" s="273" t="s">
        <v>2998</v>
      </c>
      <c r="G603" s="236" t="s">
        <v>2930</v>
      </c>
    </row>
    <row r="604" spans="1:7" s="6" customFormat="1" ht="18.75" x14ac:dyDescent="0.3">
      <c r="A604" s="189" t="s">
        <v>2674</v>
      </c>
      <c r="B604" s="178" t="s">
        <v>3150</v>
      </c>
      <c r="C604" s="187" t="s">
        <v>2310</v>
      </c>
      <c r="D604" s="291" t="s">
        <v>3152</v>
      </c>
      <c r="E604" s="273" t="s">
        <v>3026</v>
      </c>
      <c r="F604" s="273">
        <v>9173409371</v>
      </c>
      <c r="G604" s="236"/>
    </row>
    <row r="605" spans="1:7" s="6" customFormat="1" ht="18.75" x14ac:dyDescent="0.3">
      <c r="A605" s="189" t="s">
        <v>2674</v>
      </c>
      <c r="B605" s="178" t="s">
        <v>3150</v>
      </c>
      <c r="C605" s="187" t="s">
        <v>2310</v>
      </c>
      <c r="D605" s="291" t="s">
        <v>2276</v>
      </c>
      <c r="E605" s="273" t="s">
        <v>2950</v>
      </c>
      <c r="F605" s="273" t="s">
        <v>2951</v>
      </c>
      <c r="G605" s="236" t="s">
        <v>2930</v>
      </c>
    </row>
    <row r="606" spans="1:7" s="272" customFormat="1" ht="18.75" x14ac:dyDescent="0.3">
      <c r="A606" s="189" t="s">
        <v>2674</v>
      </c>
      <c r="B606" s="178" t="s">
        <v>3150</v>
      </c>
      <c r="C606" s="187" t="s">
        <v>2310</v>
      </c>
      <c r="D606" s="291" t="s">
        <v>2276</v>
      </c>
      <c r="E606" s="273" t="s">
        <v>3072</v>
      </c>
      <c r="F606" s="273" t="s">
        <v>3045</v>
      </c>
      <c r="G606" s="286" t="s">
        <v>2930</v>
      </c>
    </row>
    <row r="607" spans="1:7" s="6" customFormat="1" ht="18.75" x14ac:dyDescent="0.3">
      <c r="A607" s="189" t="s">
        <v>2674</v>
      </c>
      <c r="B607" s="178" t="s">
        <v>3150</v>
      </c>
      <c r="C607" s="177" t="s">
        <v>2343</v>
      </c>
      <c r="D607" s="218" t="s">
        <v>2277</v>
      </c>
      <c r="E607" s="673" t="s">
        <v>2613</v>
      </c>
      <c r="F607" s="674" t="s">
        <v>3153</v>
      </c>
      <c r="G607" s="320" t="s">
        <v>2346</v>
      </c>
    </row>
    <row r="608" spans="1:7" s="6" customFormat="1" ht="18.75" x14ac:dyDescent="0.3">
      <c r="A608" s="189" t="s">
        <v>2674</v>
      </c>
      <c r="B608" s="178" t="s">
        <v>3150</v>
      </c>
      <c r="C608" s="177" t="s">
        <v>2343</v>
      </c>
      <c r="D608" s="218" t="s">
        <v>2277</v>
      </c>
      <c r="E608" s="675" t="s">
        <v>2885</v>
      </c>
      <c r="F608" s="676" t="s">
        <v>3154</v>
      </c>
      <c r="G608" s="320" t="s">
        <v>2346</v>
      </c>
    </row>
    <row r="609" spans="1:7" s="6" customFormat="1" ht="18.75" x14ac:dyDescent="0.3">
      <c r="A609" s="189" t="s">
        <v>2674</v>
      </c>
      <c r="B609" s="178" t="s">
        <v>3150</v>
      </c>
      <c r="C609" s="177" t="s">
        <v>2343</v>
      </c>
      <c r="D609" s="218" t="s">
        <v>2278</v>
      </c>
      <c r="E609" s="673" t="s">
        <v>2908</v>
      </c>
      <c r="F609" s="674" t="s">
        <v>2606</v>
      </c>
      <c r="G609" s="320" t="s">
        <v>2346</v>
      </c>
    </row>
    <row r="610" spans="1:7" s="6" customFormat="1" ht="18.75" x14ac:dyDescent="0.3">
      <c r="A610" s="189" t="s">
        <v>2674</v>
      </c>
      <c r="B610" s="178" t="s">
        <v>3150</v>
      </c>
      <c r="C610" s="177" t="s">
        <v>2343</v>
      </c>
      <c r="D610" s="218" t="s">
        <v>2278</v>
      </c>
      <c r="E610" s="675" t="s">
        <v>3155</v>
      </c>
      <c r="F610" s="676" t="s">
        <v>2910</v>
      </c>
      <c r="G610" s="320" t="s">
        <v>2346</v>
      </c>
    </row>
    <row r="611" spans="1:7" s="6" customFormat="1" ht="18.75" x14ac:dyDescent="0.3">
      <c r="A611" s="189" t="s">
        <v>2674</v>
      </c>
      <c r="B611" s="178" t="s">
        <v>3150</v>
      </c>
      <c r="C611" s="177" t="s">
        <v>2343</v>
      </c>
      <c r="D611" s="218" t="s">
        <v>2280</v>
      </c>
      <c r="E611" s="171" t="s">
        <v>2586</v>
      </c>
      <c r="F611" s="218" t="s">
        <v>2378</v>
      </c>
      <c r="G611" s="320" t="s">
        <v>2346</v>
      </c>
    </row>
    <row r="612" spans="1:7" s="6" customFormat="1" ht="18.75" x14ac:dyDescent="0.3">
      <c r="A612" s="189" t="s">
        <v>2674</v>
      </c>
      <c r="B612" s="178" t="s">
        <v>3150</v>
      </c>
      <c r="C612" s="177" t="s">
        <v>2343</v>
      </c>
      <c r="D612" s="218" t="s">
        <v>2280</v>
      </c>
      <c r="E612" s="218" t="s">
        <v>2889</v>
      </c>
      <c r="F612" s="218" t="s">
        <v>2890</v>
      </c>
      <c r="G612" s="320" t="s">
        <v>2346</v>
      </c>
    </row>
    <row r="613" spans="1:7" s="6" customFormat="1" ht="18.75" x14ac:dyDescent="0.3">
      <c r="A613" s="189" t="s">
        <v>2674</v>
      </c>
      <c r="B613" s="178" t="s">
        <v>3150</v>
      </c>
      <c r="C613" s="177" t="s">
        <v>2343</v>
      </c>
      <c r="D613" s="218" t="s">
        <v>2279</v>
      </c>
      <c r="E613" s="218" t="s">
        <v>2530</v>
      </c>
      <c r="F613" s="218" t="s">
        <v>2888</v>
      </c>
      <c r="G613" s="320" t="s">
        <v>2346</v>
      </c>
    </row>
    <row r="614" spans="1:7" s="6" customFormat="1" ht="18.75" x14ac:dyDescent="0.3">
      <c r="A614" s="189" t="s">
        <v>2674</v>
      </c>
      <c r="B614" s="178" t="s">
        <v>3150</v>
      </c>
      <c r="C614" s="177" t="s">
        <v>2343</v>
      </c>
      <c r="D614" s="218" t="s">
        <v>2279</v>
      </c>
      <c r="E614" s="218" t="s">
        <v>2511</v>
      </c>
      <c r="F614" s="218" t="s">
        <v>2534</v>
      </c>
      <c r="G614" s="319" t="s">
        <v>2346</v>
      </c>
    </row>
    <row r="615" spans="1:7" s="6" customFormat="1" ht="18.75" x14ac:dyDescent="0.3">
      <c r="A615" s="189" t="s">
        <v>2674</v>
      </c>
      <c r="B615" s="178" t="s">
        <v>3150</v>
      </c>
      <c r="C615" s="185" t="s">
        <v>2407</v>
      </c>
      <c r="D615" s="256" t="s">
        <v>2274</v>
      </c>
      <c r="E615" s="255" t="s">
        <v>3046</v>
      </c>
      <c r="F615" s="255" t="s">
        <v>3047</v>
      </c>
      <c r="G615" s="232" t="s">
        <v>2930</v>
      </c>
    </row>
    <row r="616" spans="1:7" s="6" customFormat="1" ht="18.75" x14ac:dyDescent="0.3">
      <c r="A616" s="189" t="s">
        <v>2674</v>
      </c>
      <c r="B616" s="178" t="s">
        <v>3150</v>
      </c>
      <c r="C616" s="185" t="s">
        <v>2407</v>
      </c>
      <c r="D616" s="256" t="s">
        <v>2274</v>
      </c>
      <c r="E616" s="255" t="s">
        <v>3050</v>
      </c>
      <c r="F616" s="255">
        <v>3473323886</v>
      </c>
      <c r="G616" s="232" t="s">
        <v>2930</v>
      </c>
    </row>
    <row r="617" spans="1:7" s="6" customFormat="1" ht="18.75" x14ac:dyDescent="0.3">
      <c r="A617" s="189" t="s">
        <v>2674</v>
      </c>
      <c r="B617" s="178" t="s">
        <v>3150</v>
      </c>
      <c r="C617" s="185" t="s">
        <v>2407</v>
      </c>
      <c r="D617" s="256" t="s">
        <v>2273</v>
      </c>
      <c r="E617" s="255" t="s">
        <v>3156</v>
      </c>
      <c r="F617" s="255" t="s">
        <v>3157</v>
      </c>
      <c r="G617" s="232" t="s">
        <v>2930</v>
      </c>
    </row>
    <row r="618" spans="1:7" s="6" customFormat="1" ht="18.75" x14ac:dyDescent="0.3">
      <c r="A618" s="189" t="s">
        <v>2674</v>
      </c>
      <c r="B618" s="178" t="s">
        <v>3150</v>
      </c>
      <c r="C618" s="185" t="s">
        <v>2407</v>
      </c>
      <c r="D618" s="256" t="s">
        <v>2273</v>
      </c>
      <c r="E618" s="255" t="s">
        <v>3158</v>
      </c>
      <c r="F618" s="255">
        <v>3476158052</v>
      </c>
      <c r="G618" s="232" t="s">
        <v>2930</v>
      </c>
    </row>
    <row r="619" spans="1:7" s="6" customFormat="1" ht="18.75" x14ac:dyDescent="0.3">
      <c r="A619" s="189" t="s">
        <v>2674</v>
      </c>
      <c r="B619" s="178" t="s">
        <v>3150</v>
      </c>
      <c r="C619" s="185" t="s">
        <v>2407</v>
      </c>
      <c r="D619" s="256" t="s">
        <v>2279</v>
      </c>
      <c r="E619" s="255" t="s">
        <v>2965</v>
      </c>
      <c r="F619" s="255">
        <v>6469086844</v>
      </c>
      <c r="G619" s="266" t="s">
        <v>2930</v>
      </c>
    </row>
    <row r="620" spans="1:7" s="6" customFormat="1" ht="18.75" x14ac:dyDescent="0.3">
      <c r="A620" s="189" t="s">
        <v>2674</v>
      </c>
      <c r="B620" s="178" t="s">
        <v>3150</v>
      </c>
      <c r="C620" s="185" t="s">
        <v>2407</v>
      </c>
      <c r="D620" s="256" t="s">
        <v>2279</v>
      </c>
      <c r="E620" s="255" t="s">
        <v>3159</v>
      </c>
      <c r="F620" s="255">
        <v>6468317509</v>
      </c>
      <c r="G620" s="266" t="s">
        <v>2930</v>
      </c>
    </row>
    <row r="621" spans="1:7" s="6" customFormat="1" ht="18.75" x14ac:dyDescent="0.3">
      <c r="A621" s="189" t="s">
        <v>2674</v>
      </c>
      <c r="B621" s="178" t="s">
        <v>3150</v>
      </c>
      <c r="C621" s="185" t="s">
        <v>2407</v>
      </c>
      <c r="D621" s="256" t="s">
        <v>2279</v>
      </c>
      <c r="E621" s="255" t="s">
        <v>2944</v>
      </c>
      <c r="F621" s="255">
        <v>3473801553</v>
      </c>
      <c r="G621" s="266" t="s">
        <v>2930</v>
      </c>
    </row>
    <row r="622" spans="1:7" s="6" customFormat="1" ht="18.75" x14ac:dyDescent="0.3">
      <c r="A622" s="189" t="s">
        <v>2674</v>
      </c>
      <c r="B622" s="178" t="s">
        <v>3150</v>
      </c>
      <c r="C622" s="185" t="s">
        <v>2407</v>
      </c>
      <c r="D622" s="292" t="s">
        <v>3065</v>
      </c>
      <c r="E622" s="1626" t="s">
        <v>3066</v>
      </c>
      <c r="F622" s="1626">
        <v>6463937369</v>
      </c>
      <c r="G622" s="266" t="s">
        <v>2930</v>
      </c>
    </row>
    <row r="623" spans="1:7" s="6" customFormat="1" ht="18.75" x14ac:dyDescent="0.3">
      <c r="A623" s="189" t="s">
        <v>2674</v>
      </c>
      <c r="B623" s="178" t="s">
        <v>3150</v>
      </c>
      <c r="C623" s="185" t="s">
        <v>2407</v>
      </c>
      <c r="D623" s="292" t="s">
        <v>3065</v>
      </c>
      <c r="E623" s="1626" t="s">
        <v>3066</v>
      </c>
      <c r="F623" s="1626">
        <v>6463937369</v>
      </c>
      <c r="G623" s="266" t="s">
        <v>2930</v>
      </c>
    </row>
    <row r="624" spans="1:7" s="6" customFormat="1" ht="18.75" x14ac:dyDescent="0.3">
      <c r="A624" s="189" t="s">
        <v>2674</v>
      </c>
      <c r="B624" s="178" t="s">
        <v>3150</v>
      </c>
      <c r="C624" s="185" t="s">
        <v>2407</v>
      </c>
      <c r="D624" s="256" t="s">
        <v>2280</v>
      </c>
      <c r="E624" s="255" t="s">
        <v>3160</v>
      </c>
      <c r="F624" s="255">
        <v>6463977811</v>
      </c>
      <c r="G624" s="266" t="s">
        <v>2930</v>
      </c>
    </row>
    <row r="625" spans="1:7" s="6" customFormat="1" ht="18.75" x14ac:dyDescent="0.3">
      <c r="A625" s="189" t="s">
        <v>2674</v>
      </c>
      <c r="B625" s="178" t="s">
        <v>3150</v>
      </c>
      <c r="C625" s="185" t="s">
        <v>2407</v>
      </c>
      <c r="D625" s="256" t="s">
        <v>2280</v>
      </c>
      <c r="E625" s="255" t="s">
        <v>3161</v>
      </c>
      <c r="F625" s="255">
        <v>9293870271</v>
      </c>
      <c r="G625" s="266"/>
    </row>
    <row r="626" spans="1:7" s="6" customFormat="1" ht="18.75" x14ac:dyDescent="0.3">
      <c r="A626" s="189" t="s">
        <v>2674</v>
      </c>
      <c r="B626" s="178" t="s">
        <v>3150</v>
      </c>
      <c r="C626" s="185" t="s">
        <v>2407</v>
      </c>
      <c r="D626" s="256" t="s">
        <v>2280</v>
      </c>
      <c r="E626" s="255" t="s">
        <v>3062</v>
      </c>
      <c r="F626" s="255" t="s">
        <v>3063</v>
      </c>
      <c r="G626" s="266" t="s">
        <v>2930</v>
      </c>
    </row>
    <row r="627" spans="1:7" s="6" customFormat="1" ht="18.75" x14ac:dyDescent="0.3">
      <c r="A627" s="189" t="s">
        <v>2674</v>
      </c>
      <c r="B627" s="178" t="s">
        <v>3150</v>
      </c>
      <c r="C627" s="185" t="s">
        <v>2407</v>
      </c>
      <c r="D627" s="256" t="s">
        <v>2277</v>
      </c>
      <c r="E627" s="255" t="s">
        <v>3162</v>
      </c>
      <c r="F627" s="255" t="s">
        <v>3163</v>
      </c>
      <c r="G627" s="266" t="s">
        <v>2930</v>
      </c>
    </row>
    <row r="628" spans="1:7" s="6" customFormat="1" ht="18.75" x14ac:dyDescent="0.3">
      <c r="A628" s="189" t="s">
        <v>2674</v>
      </c>
      <c r="B628" s="178" t="s">
        <v>3150</v>
      </c>
      <c r="C628" s="185" t="s">
        <v>2407</v>
      </c>
      <c r="D628" s="256" t="s">
        <v>2277</v>
      </c>
      <c r="E628" s="294" t="s">
        <v>3164</v>
      </c>
      <c r="F628" s="255" t="s">
        <v>3165</v>
      </c>
      <c r="G628" s="266" t="s">
        <v>2930</v>
      </c>
    </row>
    <row r="629" spans="1:7" s="6" customFormat="1" ht="18.75" x14ac:dyDescent="0.3">
      <c r="A629" s="189" t="s">
        <v>2674</v>
      </c>
      <c r="B629" s="178" t="s">
        <v>3150</v>
      </c>
      <c r="C629" s="185" t="s">
        <v>2407</v>
      </c>
      <c r="D629" s="256" t="s">
        <v>2277</v>
      </c>
      <c r="E629" s="255" t="s">
        <v>2438</v>
      </c>
      <c r="F629" s="255">
        <v>6466237452</v>
      </c>
      <c r="G629" s="266" t="s">
        <v>2930</v>
      </c>
    </row>
    <row r="630" spans="1:7" s="6" customFormat="1" ht="18.75" x14ac:dyDescent="0.3">
      <c r="A630" s="189" t="s">
        <v>2674</v>
      </c>
      <c r="B630" s="178" t="s">
        <v>3150</v>
      </c>
      <c r="C630" s="176" t="s">
        <v>2857</v>
      </c>
      <c r="D630" s="226" t="s">
        <v>2277</v>
      </c>
      <c r="E630" s="226" t="s">
        <v>3012</v>
      </c>
      <c r="F630" s="226" t="s">
        <v>2863</v>
      </c>
      <c r="G630" s="287" t="s">
        <v>2346</v>
      </c>
    </row>
    <row r="631" spans="1:7" s="6" customFormat="1" ht="18.75" x14ac:dyDescent="0.3">
      <c r="A631" s="189" t="s">
        <v>2674</v>
      </c>
      <c r="B631" s="178" t="s">
        <v>3150</v>
      </c>
      <c r="C631" s="176" t="s">
        <v>2857</v>
      </c>
      <c r="D631" s="226" t="s">
        <v>2277</v>
      </c>
      <c r="E631" s="220" t="s">
        <v>2427</v>
      </c>
      <c r="F631" s="220" t="s">
        <v>2428</v>
      </c>
      <c r="G631" s="287" t="s">
        <v>2346</v>
      </c>
    </row>
    <row r="632" spans="1:7" s="6" customFormat="1" ht="18.75" x14ac:dyDescent="0.3">
      <c r="A632" s="189" t="s">
        <v>2674</v>
      </c>
      <c r="B632" s="178" t="s">
        <v>3150</v>
      </c>
      <c r="C632" s="176" t="s">
        <v>2857</v>
      </c>
      <c r="D632" s="226" t="s">
        <v>2278</v>
      </c>
      <c r="E632" s="220" t="s">
        <v>2870</v>
      </c>
      <c r="F632" s="220" t="s">
        <v>2503</v>
      </c>
      <c r="G632" s="287" t="s">
        <v>2346</v>
      </c>
    </row>
    <row r="633" spans="1:7" s="6" customFormat="1" ht="18.75" x14ac:dyDescent="0.3">
      <c r="A633" s="189" t="s">
        <v>2674</v>
      </c>
      <c r="B633" s="178" t="s">
        <v>3150</v>
      </c>
      <c r="C633" s="176" t="s">
        <v>2857</v>
      </c>
      <c r="D633" s="226" t="s">
        <v>2278</v>
      </c>
      <c r="E633" s="220" t="s">
        <v>2500</v>
      </c>
      <c r="F633" s="221" t="s">
        <v>2501</v>
      </c>
      <c r="G633" s="287" t="s">
        <v>2346</v>
      </c>
    </row>
    <row r="634" spans="1:7" s="6" customFormat="1" ht="18.75" x14ac:dyDescent="0.3">
      <c r="A634" s="189" t="s">
        <v>2674</v>
      </c>
      <c r="B634" s="178" t="s">
        <v>3150</v>
      </c>
      <c r="C634" s="176" t="s">
        <v>2857</v>
      </c>
      <c r="D634" s="226" t="s">
        <v>2278</v>
      </c>
      <c r="E634" s="226" t="s">
        <v>3013</v>
      </c>
      <c r="F634" s="226" t="s">
        <v>2867</v>
      </c>
      <c r="G634" s="287" t="s">
        <v>2346</v>
      </c>
    </row>
    <row r="635" spans="1:7" s="6" customFormat="1" ht="18.75" x14ac:dyDescent="0.3">
      <c r="A635" s="189" t="s">
        <v>2674</v>
      </c>
      <c r="B635" s="178" t="s">
        <v>3150</v>
      </c>
      <c r="C635" s="176" t="s">
        <v>2857</v>
      </c>
      <c r="D635" s="226" t="s">
        <v>2279</v>
      </c>
      <c r="E635" s="226" t="s">
        <v>3014</v>
      </c>
      <c r="F635" s="226" t="s">
        <v>2874</v>
      </c>
      <c r="G635" s="287" t="s">
        <v>2346</v>
      </c>
    </row>
    <row r="636" spans="1:7" s="6" customFormat="1" ht="18.75" x14ac:dyDescent="0.3">
      <c r="A636" s="189" t="s">
        <v>2674</v>
      </c>
      <c r="B636" s="178" t="s">
        <v>3150</v>
      </c>
      <c r="C636" s="176" t="s">
        <v>2857</v>
      </c>
      <c r="D636" s="226" t="s">
        <v>2279</v>
      </c>
      <c r="E636" s="220" t="s">
        <v>373</v>
      </c>
      <c r="F636" s="220" t="s">
        <v>2902</v>
      </c>
      <c r="G636" s="287" t="s">
        <v>2346</v>
      </c>
    </row>
    <row r="637" spans="1:7" s="6" customFormat="1" ht="18.75" x14ac:dyDescent="0.3">
      <c r="A637" s="189" t="s">
        <v>2674</v>
      </c>
      <c r="B637" s="178" t="s">
        <v>3150</v>
      </c>
      <c r="C637" s="176" t="s">
        <v>2857</v>
      </c>
      <c r="D637" s="226" t="s">
        <v>2279</v>
      </c>
      <c r="E637" s="226" t="s">
        <v>3015</v>
      </c>
      <c r="F637" s="226" t="s">
        <v>2903</v>
      </c>
      <c r="G637" s="287" t="s">
        <v>2346</v>
      </c>
    </row>
    <row r="638" spans="1:7" s="6" customFormat="1" ht="18.75" x14ac:dyDescent="0.3">
      <c r="A638" s="189" t="s">
        <v>2674</v>
      </c>
      <c r="B638" s="178" t="s">
        <v>3150</v>
      </c>
      <c r="C638" s="176" t="s">
        <v>2857</v>
      </c>
      <c r="D638" s="226" t="s">
        <v>2280</v>
      </c>
      <c r="E638" s="226" t="s">
        <v>3016</v>
      </c>
      <c r="F638" s="226" t="s">
        <v>2901</v>
      </c>
      <c r="G638" s="287" t="s">
        <v>2346</v>
      </c>
    </row>
    <row r="639" spans="1:7" s="6" customFormat="1" ht="18.75" x14ac:dyDescent="0.3">
      <c r="A639" s="189" t="s">
        <v>2674</v>
      </c>
      <c r="B639" s="178" t="s">
        <v>3150</v>
      </c>
      <c r="C639" s="176" t="s">
        <v>2857</v>
      </c>
      <c r="D639" s="226" t="s">
        <v>2280</v>
      </c>
      <c r="E639" s="220" t="s">
        <v>2871</v>
      </c>
      <c r="F639" s="220" t="s">
        <v>2872</v>
      </c>
      <c r="G639" s="287" t="s">
        <v>2346</v>
      </c>
    </row>
    <row r="640" spans="1:7" s="6" customFormat="1" ht="18.75" x14ac:dyDescent="0.3">
      <c r="A640" s="192" t="s">
        <v>2674</v>
      </c>
      <c r="B640" s="178" t="s">
        <v>3150</v>
      </c>
      <c r="C640" s="194" t="s">
        <v>2857</v>
      </c>
      <c r="D640" s="226" t="s">
        <v>2280</v>
      </c>
      <c r="E640" s="226" t="s">
        <v>3017</v>
      </c>
      <c r="F640" s="226" t="s">
        <v>2543</v>
      </c>
      <c r="G640" s="288" t="s">
        <v>2346</v>
      </c>
    </row>
    <row r="641" spans="1:7" s="6" customFormat="1" ht="18.75" x14ac:dyDescent="0.3">
      <c r="A641" s="189" t="s">
        <v>771</v>
      </c>
      <c r="B641" s="178" t="s">
        <v>3166</v>
      </c>
      <c r="C641" s="187" t="s">
        <v>2310</v>
      </c>
      <c r="D641" s="291" t="s">
        <v>2273</v>
      </c>
      <c r="E641" s="247" t="s">
        <v>2576</v>
      </c>
      <c r="F641" s="247" t="s">
        <v>2933</v>
      </c>
      <c r="G641" s="236" t="s">
        <v>2930</v>
      </c>
    </row>
    <row r="642" spans="1:7" s="6" customFormat="1" ht="18.75" x14ac:dyDescent="0.3">
      <c r="A642" s="189" t="s">
        <v>771</v>
      </c>
      <c r="B642" s="178" t="s">
        <v>3166</v>
      </c>
      <c r="C642" s="187" t="s">
        <v>2310</v>
      </c>
      <c r="D642" s="291" t="s">
        <v>2273</v>
      </c>
      <c r="E642" s="247" t="s">
        <v>2934</v>
      </c>
      <c r="F642" s="247" t="s">
        <v>2337</v>
      </c>
      <c r="G642" s="236" t="s">
        <v>2930</v>
      </c>
    </row>
    <row r="643" spans="1:7" s="6" customFormat="1" ht="18.75" x14ac:dyDescent="0.3">
      <c r="A643" s="189" t="s">
        <v>771</v>
      </c>
      <c r="B643" s="178" t="s">
        <v>3166</v>
      </c>
      <c r="C643" s="187" t="s">
        <v>2310</v>
      </c>
      <c r="D643" s="291" t="s">
        <v>2273</v>
      </c>
      <c r="E643" s="273" t="s">
        <v>3151</v>
      </c>
      <c r="F643" s="273">
        <v>6463205330</v>
      </c>
      <c r="G643" s="236" t="s">
        <v>2930</v>
      </c>
    </row>
    <row r="644" spans="1:7" s="6" customFormat="1" ht="18.75" x14ac:dyDescent="0.3">
      <c r="A644" s="189" t="s">
        <v>771</v>
      </c>
      <c r="B644" s="178" t="s">
        <v>3166</v>
      </c>
      <c r="C644" s="187" t="s">
        <v>2310</v>
      </c>
      <c r="D644" s="291" t="s">
        <v>2273</v>
      </c>
      <c r="E644" s="247" t="s">
        <v>2931</v>
      </c>
      <c r="F644" s="247" t="s">
        <v>2932</v>
      </c>
      <c r="G644" s="236" t="s">
        <v>2930</v>
      </c>
    </row>
    <row r="645" spans="1:7" s="6" customFormat="1" ht="18.75" x14ac:dyDescent="0.3">
      <c r="A645" s="189" t="s">
        <v>771</v>
      </c>
      <c r="B645" s="178" t="s">
        <v>3166</v>
      </c>
      <c r="C645" s="187" t="s">
        <v>2310</v>
      </c>
      <c r="D645" s="291" t="s">
        <v>2276</v>
      </c>
      <c r="E645" s="273" t="s">
        <v>3072</v>
      </c>
      <c r="F645" s="273" t="s">
        <v>3045</v>
      </c>
      <c r="G645" s="236" t="s">
        <v>2930</v>
      </c>
    </row>
    <row r="646" spans="1:7" s="240" customFormat="1" ht="18.75" x14ac:dyDescent="0.3">
      <c r="A646" s="189" t="s">
        <v>771</v>
      </c>
      <c r="B646" s="178" t="s">
        <v>3166</v>
      </c>
      <c r="C646" s="187" t="s">
        <v>2310</v>
      </c>
      <c r="D646" s="291" t="s">
        <v>2276</v>
      </c>
      <c r="E646" s="273" t="s">
        <v>2946</v>
      </c>
      <c r="F646" s="273" t="s">
        <v>2947</v>
      </c>
      <c r="G646" s="236" t="s">
        <v>2930</v>
      </c>
    </row>
    <row r="647" spans="1:7" s="6" customFormat="1" ht="18.75" x14ac:dyDescent="0.3">
      <c r="A647" s="189" t="s">
        <v>771</v>
      </c>
      <c r="B647" s="178" t="s">
        <v>3166</v>
      </c>
      <c r="C647" s="187" t="s">
        <v>2310</v>
      </c>
      <c r="D647" s="291" t="s">
        <v>2279</v>
      </c>
      <c r="E647" s="273" t="s">
        <v>3021</v>
      </c>
      <c r="F647" s="273" t="s">
        <v>3022</v>
      </c>
      <c r="G647" s="236" t="s">
        <v>2930</v>
      </c>
    </row>
    <row r="648" spans="1:7" s="6" customFormat="1" ht="18.75" x14ac:dyDescent="0.3">
      <c r="A648" s="189" t="s">
        <v>771</v>
      </c>
      <c r="B648" s="178" t="s">
        <v>3166</v>
      </c>
      <c r="C648" s="187" t="s">
        <v>2310</v>
      </c>
      <c r="D648" s="291" t="s">
        <v>2279</v>
      </c>
      <c r="E648" s="273" t="s">
        <v>3074</v>
      </c>
      <c r="F648" s="273" t="s">
        <v>2956</v>
      </c>
      <c r="G648" s="236" t="s">
        <v>2930</v>
      </c>
    </row>
    <row r="649" spans="1:7" s="6" customFormat="1" ht="18.75" x14ac:dyDescent="0.3">
      <c r="A649" s="189" t="s">
        <v>771</v>
      </c>
      <c r="B649" s="178" t="s">
        <v>3166</v>
      </c>
      <c r="C649" s="187" t="s">
        <v>2310</v>
      </c>
      <c r="D649" s="291" t="s">
        <v>2279</v>
      </c>
      <c r="E649" s="273" t="s">
        <v>2319</v>
      </c>
      <c r="F649" s="273">
        <v>9176626040</v>
      </c>
      <c r="G649" s="236" t="s">
        <v>2930</v>
      </c>
    </row>
    <row r="650" spans="1:7" s="6" customFormat="1" ht="18.75" x14ac:dyDescent="0.3">
      <c r="A650" s="189" t="s">
        <v>771</v>
      </c>
      <c r="B650" s="178" t="s">
        <v>3166</v>
      </c>
      <c r="C650" s="187" t="s">
        <v>2310</v>
      </c>
      <c r="D650" s="291" t="s">
        <v>3025</v>
      </c>
      <c r="E650" s="247" t="s">
        <v>3026</v>
      </c>
      <c r="F650" s="291" t="s">
        <v>3027</v>
      </c>
      <c r="G650" s="236" t="s">
        <v>2930</v>
      </c>
    </row>
    <row r="651" spans="1:7" s="6" customFormat="1" ht="18.75" x14ac:dyDescent="0.3">
      <c r="A651" s="189" t="s">
        <v>771</v>
      </c>
      <c r="B651" s="178" t="s">
        <v>3166</v>
      </c>
      <c r="C651" s="187" t="s">
        <v>2310</v>
      </c>
      <c r="D651" s="291" t="s">
        <v>3081</v>
      </c>
      <c r="E651" s="273" t="s">
        <v>2938</v>
      </c>
      <c r="F651" s="273" t="s">
        <v>2907</v>
      </c>
      <c r="G651" s="236" t="s">
        <v>2930</v>
      </c>
    </row>
    <row r="652" spans="1:7" s="6" customFormat="1" ht="18.75" x14ac:dyDescent="0.3">
      <c r="A652" s="189" t="s">
        <v>771</v>
      </c>
      <c r="B652" s="178" t="s">
        <v>3166</v>
      </c>
      <c r="C652" s="187" t="s">
        <v>2310</v>
      </c>
      <c r="D652" s="291" t="s">
        <v>3081</v>
      </c>
      <c r="E652" s="273" t="s">
        <v>3084</v>
      </c>
      <c r="F652" s="273" t="s">
        <v>2941</v>
      </c>
      <c r="G652" s="236" t="s">
        <v>2930</v>
      </c>
    </row>
    <row r="653" spans="1:7" s="6" customFormat="1" ht="18.75" x14ac:dyDescent="0.3">
      <c r="A653" s="189" t="s">
        <v>771</v>
      </c>
      <c r="B653" s="178" t="s">
        <v>3166</v>
      </c>
      <c r="C653" s="187" t="s">
        <v>2310</v>
      </c>
      <c r="D653" s="291" t="s">
        <v>3081</v>
      </c>
      <c r="E653" s="273" t="s">
        <v>2339</v>
      </c>
      <c r="F653" s="273" t="s">
        <v>3085</v>
      </c>
      <c r="G653" s="236" t="s">
        <v>2930</v>
      </c>
    </row>
    <row r="654" spans="1:7" s="6" customFormat="1" ht="18.75" x14ac:dyDescent="0.3">
      <c r="A654" s="189" t="s">
        <v>771</v>
      </c>
      <c r="B654" s="178" t="s">
        <v>3166</v>
      </c>
      <c r="C654" s="187" t="s">
        <v>2310</v>
      </c>
      <c r="D654" s="293" t="s">
        <v>2277</v>
      </c>
      <c r="E654" s="273" t="s">
        <v>3037</v>
      </c>
      <c r="F654" s="273" t="s">
        <v>3038</v>
      </c>
      <c r="G654" s="236" t="s">
        <v>2930</v>
      </c>
    </row>
    <row r="655" spans="1:7" s="6" customFormat="1" ht="18.75" x14ac:dyDescent="0.3">
      <c r="A655" s="189" t="s">
        <v>771</v>
      </c>
      <c r="B655" s="178" t="s">
        <v>3166</v>
      </c>
      <c r="C655" s="187" t="s">
        <v>2310</v>
      </c>
      <c r="D655" s="293" t="s">
        <v>2277</v>
      </c>
      <c r="E655" s="273" t="s">
        <v>2476</v>
      </c>
      <c r="F655" s="273" t="s">
        <v>2935</v>
      </c>
      <c r="G655" s="236" t="s">
        <v>2930</v>
      </c>
    </row>
    <row r="656" spans="1:7" s="6" customFormat="1" ht="18.75" x14ac:dyDescent="0.3">
      <c r="A656" s="189" t="s">
        <v>771</v>
      </c>
      <c r="B656" s="178" t="s">
        <v>3166</v>
      </c>
      <c r="C656" s="187" t="s">
        <v>2310</v>
      </c>
      <c r="D656" s="293" t="s">
        <v>2277</v>
      </c>
      <c r="E656" s="273" t="s">
        <v>2422</v>
      </c>
      <c r="F656" s="273" t="s">
        <v>2954</v>
      </c>
      <c r="G656" s="236" t="s">
        <v>2930</v>
      </c>
    </row>
    <row r="657" spans="1:7" s="6" customFormat="1" ht="18.75" x14ac:dyDescent="0.3">
      <c r="A657" s="189" t="s">
        <v>771</v>
      </c>
      <c r="B657" s="178" t="s">
        <v>3166</v>
      </c>
      <c r="C657" s="187" t="s">
        <v>2310</v>
      </c>
      <c r="D657" s="293" t="s">
        <v>2277</v>
      </c>
      <c r="E657" s="273" t="s">
        <v>2936</v>
      </c>
      <c r="F657" s="273" t="s">
        <v>2937</v>
      </c>
      <c r="G657" s="236" t="s">
        <v>2930</v>
      </c>
    </row>
    <row r="658" spans="1:7" s="240" customFormat="1" ht="18.75" x14ac:dyDescent="0.3">
      <c r="A658" s="189" t="s">
        <v>771</v>
      </c>
      <c r="B658" s="178" t="s">
        <v>3166</v>
      </c>
      <c r="C658" s="179" t="s">
        <v>2343</v>
      </c>
      <c r="D658" s="321" t="s">
        <v>2277</v>
      </c>
      <c r="E658" s="219" t="s">
        <v>2917</v>
      </c>
      <c r="F658" s="219" t="s">
        <v>2948</v>
      </c>
      <c r="G658" s="320" t="s">
        <v>2346</v>
      </c>
    </row>
    <row r="659" spans="1:7" s="240" customFormat="1" ht="18.75" x14ac:dyDescent="0.3">
      <c r="A659" s="189" t="s">
        <v>771</v>
      </c>
      <c r="B659" s="178" t="s">
        <v>3166</v>
      </c>
      <c r="C659" s="179" t="s">
        <v>2343</v>
      </c>
      <c r="D659" s="321" t="s">
        <v>2277</v>
      </c>
      <c r="E659" s="218" t="s">
        <v>2400</v>
      </c>
      <c r="F659" s="218" t="s">
        <v>2401</v>
      </c>
      <c r="G659" s="320" t="s">
        <v>2346</v>
      </c>
    </row>
    <row r="660" spans="1:7" s="240" customFormat="1" ht="18.75" x14ac:dyDescent="0.3">
      <c r="A660" s="189" t="s">
        <v>771</v>
      </c>
      <c r="B660" s="178" t="s">
        <v>3166</v>
      </c>
      <c r="C660" s="179" t="s">
        <v>2343</v>
      </c>
      <c r="D660" s="321" t="s">
        <v>2277</v>
      </c>
      <c r="E660" s="219" t="s">
        <v>2504</v>
      </c>
      <c r="F660" s="219" t="s">
        <v>2489</v>
      </c>
      <c r="G660" s="320" t="s">
        <v>2346</v>
      </c>
    </row>
    <row r="661" spans="1:7" s="6" customFormat="1" ht="18.75" x14ac:dyDescent="0.3">
      <c r="A661" s="189" t="s">
        <v>771</v>
      </c>
      <c r="B661" s="178" t="s">
        <v>3166</v>
      </c>
      <c r="C661" s="179" t="s">
        <v>2343</v>
      </c>
      <c r="D661" s="321" t="s">
        <v>2278</v>
      </c>
      <c r="E661" s="219" t="s">
        <v>2908</v>
      </c>
      <c r="F661" s="219" t="s">
        <v>2606</v>
      </c>
      <c r="G661" s="320" t="s">
        <v>2346</v>
      </c>
    </row>
    <row r="662" spans="1:7" s="6" customFormat="1" ht="18.75" x14ac:dyDescent="0.3">
      <c r="A662" s="189" t="s">
        <v>771</v>
      </c>
      <c r="B662" s="178" t="s">
        <v>3166</v>
      </c>
      <c r="C662" s="179" t="s">
        <v>2343</v>
      </c>
      <c r="D662" s="321" t="s">
        <v>2278</v>
      </c>
      <c r="E662" s="219" t="s">
        <v>3167</v>
      </c>
      <c r="F662" s="219" t="s">
        <v>3168</v>
      </c>
      <c r="G662" s="320" t="s">
        <v>3169</v>
      </c>
    </row>
    <row r="663" spans="1:7" s="6" customFormat="1" ht="18.75" x14ac:dyDescent="0.3">
      <c r="A663" s="189" t="s">
        <v>771</v>
      </c>
      <c r="B663" s="178" t="s">
        <v>3166</v>
      </c>
      <c r="C663" s="179" t="s">
        <v>2343</v>
      </c>
      <c r="D663" s="321" t="s">
        <v>2278</v>
      </c>
      <c r="E663" s="252" t="s">
        <v>2885</v>
      </c>
      <c r="F663" s="252" t="s">
        <v>2919</v>
      </c>
      <c r="G663" s="320" t="s">
        <v>2346</v>
      </c>
    </row>
    <row r="664" spans="1:7" s="6" customFormat="1" ht="18.75" x14ac:dyDescent="0.3">
      <c r="A664" s="189" t="s">
        <v>771</v>
      </c>
      <c r="B664" s="178" t="s">
        <v>3166</v>
      </c>
      <c r="C664" s="179" t="s">
        <v>2343</v>
      </c>
      <c r="D664" s="321" t="s">
        <v>2279</v>
      </c>
      <c r="E664" s="218" t="s">
        <v>2351</v>
      </c>
      <c r="F664" s="218" t="s">
        <v>2352</v>
      </c>
      <c r="G664" s="320" t="s">
        <v>2346</v>
      </c>
    </row>
    <row r="665" spans="1:7" s="6" customFormat="1" ht="18.75" x14ac:dyDescent="0.3">
      <c r="A665" s="189" t="s">
        <v>771</v>
      </c>
      <c r="B665" s="178" t="s">
        <v>3166</v>
      </c>
      <c r="C665" s="179" t="s">
        <v>2343</v>
      </c>
      <c r="D665" s="321" t="s">
        <v>2279</v>
      </c>
      <c r="E665" s="218" t="s">
        <v>3170</v>
      </c>
      <c r="F665" s="218" t="s">
        <v>3171</v>
      </c>
      <c r="G665" s="320" t="s">
        <v>3169</v>
      </c>
    </row>
    <row r="666" spans="1:7" s="6" customFormat="1" ht="18.75" x14ac:dyDescent="0.3">
      <c r="A666" s="189" t="s">
        <v>771</v>
      </c>
      <c r="B666" s="178" t="s">
        <v>3166</v>
      </c>
      <c r="C666" s="179" t="s">
        <v>2343</v>
      </c>
      <c r="D666" s="321" t="s">
        <v>2279</v>
      </c>
      <c r="E666" s="218" t="s">
        <v>2530</v>
      </c>
      <c r="F666" s="218" t="s">
        <v>2888</v>
      </c>
      <c r="G666" s="320" t="s">
        <v>2346</v>
      </c>
    </row>
    <row r="667" spans="1:7" s="6" customFormat="1" ht="18.75" x14ac:dyDescent="0.3">
      <c r="A667" s="189" t="s">
        <v>771</v>
      </c>
      <c r="B667" s="178" t="s">
        <v>3166</v>
      </c>
      <c r="C667" s="179" t="s">
        <v>2343</v>
      </c>
      <c r="D667" s="321" t="s">
        <v>2279</v>
      </c>
      <c r="E667" s="218" t="s">
        <v>2586</v>
      </c>
      <c r="F667" s="218" t="s">
        <v>2378</v>
      </c>
      <c r="G667" s="320" t="s">
        <v>2346</v>
      </c>
    </row>
    <row r="668" spans="1:7" s="6" customFormat="1" ht="18.75" x14ac:dyDescent="0.3">
      <c r="A668" s="189" t="s">
        <v>771</v>
      </c>
      <c r="B668" s="178" t="s">
        <v>3166</v>
      </c>
      <c r="C668" s="179" t="s">
        <v>2343</v>
      </c>
      <c r="D668" s="321" t="s">
        <v>2280</v>
      </c>
      <c r="E668" s="218" t="s">
        <v>2891</v>
      </c>
      <c r="F668" s="218" t="s">
        <v>2355</v>
      </c>
      <c r="G668" s="320" t="s">
        <v>2346</v>
      </c>
    </row>
    <row r="669" spans="1:7" s="6" customFormat="1" ht="18.75" x14ac:dyDescent="0.3">
      <c r="A669" s="189" t="s">
        <v>771</v>
      </c>
      <c r="B669" s="178" t="s">
        <v>3166</v>
      </c>
      <c r="C669" s="179" t="s">
        <v>2343</v>
      </c>
      <c r="D669" s="321" t="s">
        <v>2280</v>
      </c>
      <c r="E669" s="171" t="s">
        <v>2563</v>
      </c>
      <c r="F669" s="218" t="s">
        <v>2887</v>
      </c>
      <c r="G669" s="320" t="s">
        <v>2346</v>
      </c>
    </row>
    <row r="670" spans="1:7" s="6" customFormat="1" ht="18.75" x14ac:dyDescent="0.3">
      <c r="A670" s="189" t="s">
        <v>771</v>
      </c>
      <c r="B670" s="178" t="s">
        <v>3166</v>
      </c>
      <c r="C670" s="179" t="s">
        <v>2343</v>
      </c>
      <c r="D670" s="322" t="s">
        <v>2280</v>
      </c>
      <c r="E670" s="323" t="s">
        <v>2405</v>
      </c>
      <c r="F670" s="323" t="s">
        <v>2406</v>
      </c>
      <c r="G670" s="320" t="s">
        <v>2346</v>
      </c>
    </row>
    <row r="671" spans="1:7" s="272" customFormat="1" ht="18.75" x14ac:dyDescent="0.3">
      <c r="A671" s="189" t="s">
        <v>771</v>
      </c>
      <c r="B671" s="178" t="s">
        <v>3166</v>
      </c>
      <c r="C671" s="185" t="s">
        <v>2407</v>
      </c>
      <c r="D671" s="253" t="s">
        <v>3172</v>
      </c>
      <c r="E671" s="253" t="s">
        <v>2420</v>
      </c>
      <c r="F671" s="253" t="s">
        <v>2421</v>
      </c>
      <c r="G671" s="232" t="s">
        <v>2930</v>
      </c>
    </row>
    <row r="672" spans="1:7" s="272" customFormat="1" ht="18.75" x14ac:dyDescent="0.3">
      <c r="A672" s="189" t="s">
        <v>771</v>
      </c>
      <c r="B672" s="178" t="s">
        <v>3166</v>
      </c>
      <c r="C672" s="185" t="s">
        <v>2407</v>
      </c>
      <c r="D672" s="253" t="s">
        <v>3172</v>
      </c>
      <c r="E672" s="253" t="s">
        <v>3173</v>
      </c>
      <c r="F672" s="253" t="s">
        <v>3174</v>
      </c>
      <c r="G672" s="232" t="s">
        <v>2930</v>
      </c>
    </row>
    <row r="673" spans="1:7" s="272" customFormat="1" ht="18.75" x14ac:dyDescent="0.3">
      <c r="A673" s="189" t="s">
        <v>771</v>
      </c>
      <c r="B673" s="178" t="s">
        <v>3166</v>
      </c>
      <c r="C673" s="185" t="s">
        <v>2407</v>
      </c>
      <c r="D673" s="253" t="s">
        <v>2419</v>
      </c>
      <c r="E673" s="253" t="s">
        <v>3175</v>
      </c>
      <c r="F673" s="253" t="s">
        <v>3051</v>
      </c>
      <c r="G673" s="232" t="s">
        <v>2930</v>
      </c>
    </row>
    <row r="674" spans="1:7" s="272" customFormat="1" ht="18.75" x14ac:dyDescent="0.3">
      <c r="A674" s="189" t="s">
        <v>771</v>
      </c>
      <c r="B674" s="178" t="s">
        <v>3166</v>
      </c>
      <c r="C674" s="185" t="s">
        <v>2407</v>
      </c>
      <c r="D674" s="253" t="s">
        <v>2419</v>
      </c>
      <c r="E674" s="253" t="s">
        <v>3176</v>
      </c>
      <c r="F674" s="253" t="s">
        <v>3047</v>
      </c>
      <c r="G674" s="232" t="s">
        <v>2930</v>
      </c>
    </row>
    <row r="675" spans="1:7" s="272" customFormat="1" ht="18.75" x14ac:dyDescent="0.3">
      <c r="A675" s="189" t="s">
        <v>771</v>
      </c>
      <c r="B675" s="178" t="s">
        <v>3166</v>
      </c>
      <c r="C675" s="185" t="s">
        <v>2407</v>
      </c>
      <c r="D675" s="253" t="s">
        <v>3177</v>
      </c>
      <c r="E675" s="253" t="s">
        <v>3178</v>
      </c>
      <c r="F675" s="253" t="s">
        <v>2987</v>
      </c>
      <c r="G675" s="232" t="s">
        <v>2930</v>
      </c>
    </row>
    <row r="676" spans="1:7" s="272" customFormat="1" ht="18.75" x14ac:dyDescent="0.3">
      <c r="A676" s="189" t="s">
        <v>771</v>
      </c>
      <c r="B676" s="178" t="s">
        <v>3166</v>
      </c>
      <c r="C676" s="185" t="s">
        <v>2407</v>
      </c>
      <c r="D676" s="253" t="s">
        <v>3177</v>
      </c>
      <c r="E676" s="253" t="s">
        <v>2438</v>
      </c>
      <c r="F676" s="253" t="s">
        <v>2447</v>
      </c>
      <c r="G676" s="232" t="s">
        <v>2930</v>
      </c>
    </row>
    <row r="677" spans="1:7" s="272" customFormat="1" ht="18.75" x14ac:dyDescent="0.3">
      <c r="A677" s="189" t="s">
        <v>771</v>
      </c>
      <c r="B677" s="178" t="s">
        <v>3166</v>
      </c>
      <c r="C677" s="185" t="s">
        <v>2407</v>
      </c>
      <c r="D677" s="253" t="s">
        <v>3177</v>
      </c>
      <c r="E677" s="253" t="s">
        <v>3062</v>
      </c>
      <c r="F677" s="253" t="s">
        <v>3179</v>
      </c>
      <c r="G677" s="232" t="s">
        <v>2930</v>
      </c>
    </row>
    <row r="678" spans="1:7" s="272" customFormat="1" ht="18.75" x14ac:dyDescent="0.3">
      <c r="A678" s="189" t="s">
        <v>771</v>
      </c>
      <c r="B678" s="178" t="s">
        <v>3166</v>
      </c>
      <c r="C678" s="185" t="s">
        <v>2407</v>
      </c>
      <c r="D678" s="253" t="s">
        <v>3177</v>
      </c>
      <c r="E678" s="253" t="s">
        <v>3180</v>
      </c>
      <c r="F678" s="253" t="s">
        <v>3061</v>
      </c>
      <c r="G678" s="232" t="s">
        <v>2930</v>
      </c>
    </row>
    <row r="679" spans="1:7" s="272" customFormat="1" ht="18.75" x14ac:dyDescent="0.3">
      <c r="A679" s="189" t="s">
        <v>771</v>
      </c>
      <c r="B679" s="178" t="s">
        <v>3166</v>
      </c>
      <c r="C679" s="185" t="s">
        <v>2407</v>
      </c>
      <c r="D679" s="253" t="s">
        <v>3181</v>
      </c>
      <c r="E679" s="253" t="s">
        <v>3066</v>
      </c>
      <c r="F679" s="253" t="s">
        <v>3067</v>
      </c>
      <c r="G679" s="232" t="s">
        <v>2930</v>
      </c>
    </row>
    <row r="680" spans="1:7" s="272" customFormat="1" ht="18.75" x14ac:dyDescent="0.3">
      <c r="A680" s="189" t="s">
        <v>771</v>
      </c>
      <c r="B680" s="178" t="s">
        <v>3166</v>
      </c>
      <c r="C680" s="185" t="s">
        <v>2407</v>
      </c>
      <c r="D680" s="253" t="s">
        <v>3181</v>
      </c>
      <c r="E680" s="253" t="s">
        <v>3182</v>
      </c>
      <c r="F680" s="253" t="s">
        <v>3183</v>
      </c>
      <c r="G680" s="232" t="s">
        <v>2930</v>
      </c>
    </row>
    <row r="681" spans="1:7" s="272" customFormat="1" ht="18.75" x14ac:dyDescent="0.3">
      <c r="A681" s="189" t="s">
        <v>771</v>
      </c>
      <c r="B681" s="178" t="s">
        <v>3166</v>
      </c>
      <c r="C681" s="185" t="s">
        <v>2407</v>
      </c>
      <c r="D681" s="253" t="s">
        <v>3181</v>
      </c>
      <c r="E681" s="253" t="s">
        <v>2980</v>
      </c>
      <c r="F681" s="253" t="s">
        <v>2981</v>
      </c>
      <c r="G681" s="232" t="s">
        <v>2930</v>
      </c>
    </row>
    <row r="682" spans="1:7" s="272" customFormat="1" ht="18.75" x14ac:dyDescent="0.3">
      <c r="A682" s="189" t="s">
        <v>771</v>
      </c>
      <c r="B682" s="178" t="s">
        <v>3166</v>
      </c>
      <c r="C682" s="185" t="s">
        <v>2407</v>
      </c>
      <c r="D682" s="253" t="s">
        <v>3181</v>
      </c>
      <c r="E682" s="253" t="s">
        <v>2965</v>
      </c>
      <c r="F682" s="253" t="s">
        <v>3057</v>
      </c>
      <c r="G682" s="232" t="s">
        <v>2930</v>
      </c>
    </row>
    <row r="683" spans="1:7" s="272" customFormat="1" ht="18.75" x14ac:dyDescent="0.3">
      <c r="A683" s="189" t="s">
        <v>771</v>
      </c>
      <c r="B683" s="178" t="s">
        <v>3166</v>
      </c>
      <c r="C683" s="185" t="s">
        <v>2407</v>
      </c>
      <c r="D683" s="253" t="s">
        <v>3184</v>
      </c>
      <c r="E683" s="253" t="s">
        <v>2961</v>
      </c>
      <c r="F683" s="253" t="s">
        <v>2962</v>
      </c>
      <c r="G683" s="232" t="s">
        <v>2930</v>
      </c>
    </row>
    <row r="684" spans="1:7" s="272" customFormat="1" ht="18.75" x14ac:dyDescent="0.3">
      <c r="A684" s="189" t="s">
        <v>771</v>
      </c>
      <c r="B684" s="178" t="s">
        <v>3166</v>
      </c>
      <c r="C684" s="185" t="s">
        <v>2407</v>
      </c>
      <c r="D684" s="253" t="s">
        <v>3184</v>
      </c>
      <c r="E684" s="253" t="s">
        <v>2425</v>
      </c>
      <c r="F684" s="253" t="s">
        <v>2979</v>
      </c>
      <c r="G684" s="232" t="s">
        <v>2930</v>
      </c>
    </row>
    <row r="685" spans="1:7" s="272" customFormat="1" ht="18.75" x14ac:dyDescent="0.3">
      <c r="A685" s="189" t="s">
        <v>771</v>
      </c>
      <c r="B685" s="178" t="s">
        <v>3166</v>
      </c>
      <c r="C685" s="185" t="s">
        <v>2407</v>
      </c>
      <c r="D685" s="253" t="s">
        <v>3184</v>
      </c>
      <c r="E685" s="253" t="s">
        <v>3185</v>
      </c>
      <c r="F685" s="253" t="s">
        <v>3007</v>
      </c>
      <c r="G685" s="232" t="s">
        <v>2930</v>
      </c>
    </row>
    <row r="686" spans="1:7" s="272" customFormat="1" ht="18.75" x14ac:dyDescent="0.3">
      <c r="A686" s="189" t="s">
        <v>771</v>
      </c>
      <c r="B686" s="178" t="s">
        <v>3166</v>
      </c>
      <c r="C686" s="185" t="s">
        <v>2407</v>
      </c>
      <c r="D686" s="253" t="s">
        <v>3184</v>
      </c>
      <c r="E686" s="253" t="s">
        <v>2977</v>
      </c>
      <c r="F686" s="253" t="s">
        <v>2978</v>
      </c>
      <c r="G686" s="232" t="s">
        <v>2930</v>
      </c>
    </row>
    <row r="687" spans="1:7" s="272" customFormat="1" ht="18.75" x14ac:dyDescent="0.3">
      <c r="A687" s="189" t="s">
        <v>771</v>
      </c>
      <c r="B687" s="178" t="s">
        <v>3166</v>
      </c>
      <c r="C687" s="185" t="s">
        <v>2407</v>
      </c>
      <c r="D687" s="253" t="s">
        <v>3186</v>
      </c>
      <c r="E687" s="253" t="s">
        <v>2994</v>
      </c>
      <c r="F687" s="253" t="s">
        <v>2995</v>
      </c>
      <c r="G687" s="232" t="s">
        <v>2930</v>
      </c>
    </row>
    <row r="688" spans="1:7" s="272" customFormat="1" ht="18.75" x14ac:dyDescent="0.3">
      <c r="A688" s="189" t="s">
        <v>771</v>
      </c>
      <c r="B688" s="178" t="s">
        <v>3166</v>
      </c>
      <c r="C688" s="185" t="s">
        <v>2407</v>
      </c>
      <c r="D688" s="253" t="s">
        <v>2416</v>
      </c>
      <c r="E688" s="253" t="s">
        <v>3187</v>
      </c>
      <c r="F688" s="253" t="s">
        <v>3188</v>
      </c>
      <c r="G688" s="232" t="s">
        <v>2930</v>
      </c>
    </row>
    <row r="689" spans="1:7" s="272" customFormat="1" ht="18.75" x14ac:dyDescent="0.3">
      <c r="A689" s="189" t="s">
        <v>771</v>
      </c>
      <c r="B689" s="178" t="s">
        <v>3166</v>
      </c>
      <c r="C689" s="185" t="s">
        <v>2407</v>
      </c>
      <c r="D689" s="253" t="s">
        <v>2416</v>
      </c>
      <c r="E689" s="253" t="s">
        <v>3189</v>
      </c>
      <c r="F689" s="253" t="s">
        <v>3157</v>
      </c>
      <c r="G689" s="232" t="s">
        <v>2930</v>
      </c>
    </row>
    <row r="690" spans="1:7" s="272" customFormat="1" ht="18.75" x14ac:dyDescent="0.3">
      <c r="A690" s="189" t="s">
        <v>771</v>
      </c>
      <c r="B690" s="178" t="s">
        <v>3166</v>
      </c>
      <c r="C690" s="185" t="s">
        <v>2407</v>
      </c>
      <c r="D690" s="253" t="s">
        <v>2416</v>
      </c>
      <c r="E690" s="253" t="s">
        <v>2971</v>
      </c>
      <c r="F690" s="253" t="s">
        <v>2972</v>
      </c>
      <c r="G690" s="232" t="s">
        <v>2930</v>
      </c>
    </row>
    <row r="691" spans="1:7" s="272" customFormat="1" ht="18.75" x14ac:dyDescent="0.3">
      <c r="A691" s="189" t="s">
        <v>771</v>
      </c>
      <c r="B691" s="178" t="s">
        <v>3166</v>
      </c>
      <c r="C691" s="185" t="s">
        <v>2407</v>
      </c>
      <c r="D691" s="253" t="s">
        <v>2416</v>
      </c>
      <c r="E691" s="253" t="s">
        <v>3190</v>
      </c>
      <c r="F691" s="253" t="s">
        <v>3191</v>
      </c>
      <c r="G691" s="232" t="s">
        <v>2930</v>
      </c>
    </row>
    <row r="692" spans="1:7" s="6" customFormat="1" ht="18.75" x14ac:dyDescent="0.3">
      <c r="A692" s="189" t="s">
        <v>771</v>
      </c>
      <c r="B692" s="178" t="s">
        <v>3166</v>
      </c>
      <c r="C692" s="176" t="s">
        <v>2857</v>
      </c>
      <c r="D692" s="239" t="s">
        <v>2277</v>
      </c>
      <c r="E692" s="239" t="s">
        <v>3012</v>
      </c>
      <c r="F692" s="239" t="s">
        <v>2863</v>
      </c>
      <c r="G692" s="287" t="s">
        <v>2346</v>
      </c>
    </row>
    <row r="693" spans="1:7" s="6" customFormat="1" ht="18.75" x14ac:dyDescent="0.3">
      <c r="A693" s="189" t="s">
        <v>771</v>
      </c>
      <c r="B693" s="178" t="s">
        <v>3166</v>
      </c>
      <c r="C693" s="176" t="s">
        <v>2857</v>
      </c>
      <c r="D693" s="226" t="s">
        <v>2277</v>
      </c>
      <c r="E693" s="220" t="s">
        <v>2899</v>
      </c>
      <c r="F693" s="220" t="s">
        <v>2859</v>
      </c>
      <c r="G693" s="287" t="s">
        <v>2346</v>
      </c>
    </row>
    <row r="694" spans="1:7" s="6" customFormat="1" ht="18.75" x14ac:dyDescent="0.3">
      <c r="A694" s="189" t="s">
        <v>771</v>
      </c>
      <c r="B694" s="178" t="s">
        <v>3166</v>
      </c>
      <c r="C694" s="176" t="s">
        <v>2857</v>
      </c>
      <c r="D694" s="226" t="s">
        <v>2277</v>
      </c>
      <c r="E694" s="220" t="s">
        <v>2427</v>
      </c>
      <c r="F694" s="220" t="s">
        <v>2428</v>
      </c>
      <c r="G694" s="287" t="s">
        <v>2346</v>
      </c>
    </row>
    <row r="695" spans="1:7" s="6" customFormat="1" ht="18.75" x14ac:dyDescent="0.3">
      <c r="A695" s="189" t="s">
        <v>771</v>
      </c>
      <c r="B695" s="178" t="s">
        <v>3166</v>
      </c>
      <c r="C695" s="176" t="s">
        <v>2857</v>
      </c>
      <c r="D695" s="226" t="s">
        <v>2278</v>
      </c>
      <c r="E695" s="220" t="s">
        <v>2870</v>
      </c>
      <c r="F695" s="220" t="s">
        <v>2503</v>
      </c>
      <c r="G695" s="287" t="s">
        <v>2346</v>
      </c>
    </row>
    <row r="696" spans="1:7" s="6" customFormat="1" ht="18.75" x14ac:dyDescent="0.3">
      <c r="A696" s="189" t="s">
        <v>771</v>
      </c>
      <c r="B696" s="178" t="s">
        <v>3166</v>
      </c>
      <c r="C696" s="176" t="s">
        <v>2857</v>
      </c>
      <c r="D696" s="226" t="s">
        <v>2278</v>
      </c>
      <c r="E696" s="220" t="s">
        <v>2500</v>
      </c>
      <c r="F696" s="221" t="s">
        <v>2501</v>
      </c>
      <c r="G696" s="287" t="s">
        <v>2346</v>
      </c>
    </row>
    <row r="697" spans="1:7" s="6" customFormat="1" ht="18.75" x14ac:dyDescent="0.3">
      <c r="A697" s="189" t="s">
        <v>771</v>
      </c>
      <c r="B697" s="178" t="s">
        <v>3166</v>
      </c>
      <c r="C697" s="176" t="s">
        <v>2857</v>
      </c>
      <c r="D697" s="226" t="s">
        <v>2278</v>
      </c>
      <c r="E697" s="226" t="s">
        <v>3014</v>
      </c>
      <c r="F697" s="226" t="s">
        <v>2874</v>
      </c>
      <c r="G697" s="287" t="s">
        <v>2346</v>
      </c>
    </row>
    <row r="698" spans="1:7" s="6" customFormat="1" ht="18.75" x14ac:dyDescent="0.3">
      <c r="A698" s="189" t="s">
        <v>771</v>
      </c>
      <c r="B698" s="178" t="s">
        <v>3166</v>
      </c>
      <c r="C698" s="176" t="s">
        <v>2857</v>
      </c>
      <c r="D698" s="226" t="s">
        <v>2279</v>
      </c>
      <c r="E698" s="220" t="s">
        <v>373</v>
      </c>
      <c r="F698" s="220" t="s">
        <v>2902</v>
      </c>
      <c r="G698" s="287" t="s">
        <v>2346</v>
      </c>
    </row>
    <row r="699" spans="1:7" s="6" customFormat="1" ht="18.75" x14ac:dyDescent="0.3">
      <c r="A699" s="189" t="s">
        <v>771</v>
      </c>
      <c r="B699" s="178" t="s">
        <v>3166</v>
      </c>
      <c r="C699" s="176" t="s">
        <v>2857</v>
      </c>
      <c r="D699" s="226" t="s">
        <v>2279</v>
      </c>
      <c r="E699" s="220" t="s">
        <v>2871</v>
      </c>
      <c r="F699" s="220" t="s">
        <v>2872</v>
      </c>
      <c r="G699" s="287" t="s">
        <v>3192</v>
      </c>
    </row>
    <row r="700" spans="1:7" s="6" customFormat="1" ht="18.75" x14ac:dyDescent="0.3">
      <c r="A700" s="189" t="s">
        <v>771</v>
      </c>
      <c r="B700" s="178" t="s">
        <v>3166</v>
      </c>
      <c r="C700" s="176" t="s">
        <v>2857</v>
      </c>
      <c r="D700" s="226" t="s">
        <v>2279</v>
      </c>
      <c r="E700" s="226" t="s">
        <v>3193</v>
      </c>
      <c r="F700" s="226" t="s">
        <v>3194</v>
      </c>
      <c r="G700" s="287" t="s">
        <v>3195</v>
      </c>
    </row>
    <row r="701" spans="1:7" s="6" customFormat="1" ht="18.75" x14ac:dyDescent="0.3">
      <c r="A701" s="189" t="s">
        <v>771</v>
      </c>
      <c r="B701" s="178" t="s">
        <v>3166</v>
      </c>
      <c r="C701" s="176" t="s">
        <v>2857</v>
      </c>
      <c r="D701" s="226" t="s">
        <v>2279</v>
      </c>
      <c r="E701" s="226" t="s">
        <v>3028</v>
      </c>
      <c r="F701" s="226" t="s">
        <v>3029</v>
      </c>
      <c r="G701" s="287" t="s">
        <v>2346</v>
      </c>
    </row>
    <row r="702" spans="1:7" s="6" customFormat="1" ht="18.75" x14ac:dyDescent="0.3">
      <c r="A702" s="189" t="s">
        <v>771</v>
      </c>
      <c r="B702" s="178" t="s">
        <v>3166</v>
      </c>
      <c r="C702" s="176" t="s">
        <v>2857</v>
      </c>
      <c r="D702" s="226" t="s">
        <v>2280</v>
      </c>
      <c r="E702" s="226" t="s">
        <v>3016</v>
      </c>
      <c r="F702" s="226" t="s">
        <v>2901</v>
      </c>
      <c r="G702" s="287" t="s">
        <v>2346</v>
      </c>
    </row>
    <row r="703" spans="1:7" s="6" customFormat="1" ht="18.75" x14ac:dyDescent="0.3">
      <c r="A703" s="189" t="s">
        <v>771</v>
      </c>
      <c r="B703" s="178" t="s">
        <v>3166</v>
      </c>
      <c r="C703" s="176" t="s">
        <v>2857</v>
      </c>
      <c r="D703" s="226" t="s">
        <v>2280</v>
      </c>
      <c r="E703" s="226" t="s">
        <v>2894</v>
      </c>
      <c r="F703" s="221" t="s">
        <v>2895</v>
      </c>
      <c r="G703" s="287" t="s">
        <v>2346</v>
      </c>
    </row>
    <row r="704" spans="1:7" s="6" customFormat="1" ht="18.75" x14ac:dyDescent="0.3">
      <c r="A704" s="189" t="s">
        <v>771</v>
      </c>
      <c r="B704" s="178" t="s">
        <v>3166</v>
      </c>
      <c r="C704" s="176" t="s">
        <v>2857</v>
      </c>
      <c r="D704" s="226" t="s">
        <v>2280</v>
      </c>
      <c r="E704" s="226" t="s">
        <v>2875</v>
      </c>
      <c r="F704" s="226" t="s">
        <v>3030</v>
      </c>
      <c r="G704" s="287" t="s">
        <v>2346</v>
      </c>
    </row>
    <row r="705" spans="1:7" s="6" customFormat="1" ht="18.75" x14ac:dyDescent="0.3">
      <c r="A705" s="192" t="s">
        <v>771</v>
      </c>
      <c r="B705" s="178" t="s">
        <v>3166</v>
      </c>
      <c r="C705" s="194" t="s">
        <v>2857</v>
      </c>
      <c r="D705" s="226" t="s">
        <v>2280</v>
      </c>
      <c r="E705" s="226" t="s">
        <v>3196</v>
      </c>
      <c r="F705" s="226" t="s">
        <v>3197</v>
      </c>
      <c r="G705" s="288" t="s">
        <v>3198</v>
      </c>
    </row>
    <row r="706" spans="1:7" s="6" customFormat="1" ht="18.75" x14ac:dyDescent="0.3">
      <c r="A706" s="192" t="s">
        <v>771</v>
      </c>
      <c r="B706" s="178" t="s">
        <v>3166</v>
      </c>
      <c r="C706" s="194" t="s">
        <v>2857</v>
      </c>
      <c r="D706" s="226" t="s">
        <v>2280</v>
      </c>
      <c r="E706" s="226" t="s">
        <v>3015</v>
      </c>
      <c r="F706" s="226" t="s">
        <v>2903</v>
      </c>
      <c r="G706" s="288" t="s">
        <v>2346</v>
      </c>
    </row>
    <row r="707" spans="1:7" s="6" customFormat="1" ht="18.75" x14ac:dyDescent="0.3">
      <c r="A707" s="189" t="s">
        <v>791</v>
      </c>
      <c r="B707" s="178" t="s">
        <v>3199</v>
      </c>
      <c r="C707" s="187" t="s">
        <v>2310</v>
      </c>
      <c r="D707" s="291" t="s">
        <v>2273</v>
      </c>
      <c r="E707" s="247" t="s">
        <v>2931</v>
      </c>
      <c r="F707" s="247" t="s">
        <v>2932</v>
      </c>
      <c r="G707" s="236" t="s">
        <v>2930</v>
      </c>
    </row>
    <row r="708" spans="1:7" s="6" customFormat="1" ht="18.75" x14ac:dyDescent="0.3">
      <c r="A708" s="189" t="s">
        <v>791</v>
      </c>
      <c r="B708" s="178" t="s">
        <v>3199</v>
      </c>
      <c r="C708" s="187" t="s">
        <v>2310</v>
      </c>
      <c r="D708" s="291" t="s">
        <v>2273</v>
      </c>
      <c r="E708" s="247" t="s">
        <v>2576</v>
      </c>
      <c r="F708" s="247" t="s">
        <v>2933</v>
      </c>
      <c r="G708" s="236" t="s">
        <v>2930</v>
      </c>
    </row>
    <row r="709" spans="1:7" s="6" customFormat="1" ht="18.75" x14ac:dyDescent="0.3">
      <c r="A709" s="189" t="s">
        <v>791</v>
      </c>
      <c r="B709" s="178" t="s">
        <v>3199</v>
      </c>
      <c r="C709" s="187" t="s">
        <v>2310</v>
      </c>
      <c r="D709" s="291" t="s">
        <v>2273</v>
      </c>
      <c r="E709" s="247" t="s">
        <v>2934</v>
      </c>
      <c r="F709" s="247" t="s">
        <v>2337</v>
      </c>
      <c r="G709" s="236" t="s">
        <v>2930</v>
      </c>
    </row>
    <row r="710" spans="1:7" s="6" customFormat="1" ht="18.75" x14ac:dyDescent="0.3">
      <c r="A710" s="189" t="s">
        <v>791</v>
      </c>
      <c r="B710" s="178" t="s">
        <v>3199</v>
      </c>
      <c r="C710" s="187" t="s">
        <v>2310</v>
      </c>
      <c r="D710" s="291" t="s">
        <v>2273</v>
      </c>
      <c r="E710" s="273" t="s">
        <v>3032</v>
      </c>
      <c r="F710" s="273" t="s">
        <v>3033</v>
      </c>
      <c r="G710" s="236" t="s">
        <v>2930</v>
      </c>
    </row>
    <row r="711" spans="1:7" s="6" customFormat="1" ht="18.75" x14ac:dyDescent="0.3">
      <c r="A711" s="189" t="s">
        <v>791</v>
      </c>
      <c r="B711" s="178" t="s">
        <v>3199</v>
      </c>
      <c r="C711" s="187" t="s">
        <v>2310</v>
      </c>
      <c r="D711" s="291" t="s">
        <v>2276</v>
      </c>
      <c r="E711" s="273" t="s">
        <v>3034</v>
      </c>
      <c r="F711" s="273" t="s">
        <v>3035</v>
      </c>
      <c r="G711" s="236" t="s">
        <v>2930</v>
      </c>
    </row>
    <row r="712" spans="1:7" s="6" customFormat="1" ht="18.75" x14ac:dyDescent="0.3">
      <c r="A712" s="189" t="s">
        <v>791</v>
      </c>
      <c r="B712" s="178" t="s">
        <v>3199</v>
      </c>
      <c r="C712" s="187" t="s">
        <v>2310</v>
      </c>
      <c r="D712" s="291" t="s">
        <v>2276</v>
      </c>
      <c r="E712" s="273" t="s">
        <v>2946</v>
      </c>
      <c r="F712" s="273" t="s">
        <v>2947</v>
      </c>
      <c r="G712" s="236" t="s">
        <v>2930</v>
      </c>
    </row>
    <row r="713" spans="1:7" s="272" customFormat="1" ht="18.75" x14ac:dyDescent="0.3">
      <c r="A713" s="189" t="s">
        <v>791</v>
      </c>
      <c r="B713" s="178" t="s">
        <v>3199</v>
      </c>
      <c r="C713" s="187" t="s">
        <v>2310</v>
      </c>
      <c r="D713" s="291" t="s">
        <v>3081</v>
      </c>
      <c r="E713" s="273" t="s">
        <v>2938</v>
      </c>
      <c r="F713" s="273" t="s">
        <v>2907</v>
      </c>
      <c r="G713" s="236" t="s">
        <v>2930</v>
      </c>
    </row>
    <row r="714" spans="1:7" s="272" customFormat="1" ht="18.75" x14ac:dyDescent="0.3">
      <c r="A714" s="189" t="s">
        <v>791</v>
      </c>
      <c r="B714" s="178" t="s">
        <v>3199</v>
      </c>
      <c r="C714" s="187" t="s">
        <v>2310</v>
      </c>
      <c r="D714" s="291" t="s">
        <v>3081</v>
      </c>
      <c r="E714" s="273" t="s">
        <v>3084</v>
      </c>
      <c r="F714" s="273" t="s">
        <v>2941</v>
      </c>
      <c r="G714" s="236" t="s">
        <v>2930</v>
      </c>
    </row>
    <row r="715" spans="1:7" s="6" customFormat="1" ht="18.75" x14ac:dyDescent="0.3">
      <c r="A715" s="189" t="s">
        <v>791</v>
      </c>
      <c r="B715" s="178" t="s">
        <v>3199</v>
      </c>
      <c r="C715" s="187" t="s">
        <v>2310</v>
      </c>
      <c r="D715" s="293" t="s">
        <v>2277</v>
      </c>
      <c r="E715" s="273" t="s">
        <v>3037</v>
      </c>
      <c r="F715" s="273" t="s">
        <v>3038</v>
      </c>
      <c r="G715" s="236" t="s">
        <v>2930</v>
      </c>
    </row>
    <row r="716" spans="1:7" s="6" customFormat="1" ht="18.75" x14ac:dyDescent="0.3">
      <c r="A716" s="189" t="s">
        <v>791</v>
      </c>
      <c r="B716" s="178" t="s">
        <v>3199</v>
      </c>
      <c r="C716" s="179" t="s">
        <v>2343</v>
      </c>
      <c r="D716" s="321" t="s">
        <v>2277</v>
      </c>
      <c r="E716" s="218" t="s">
        <v>2883</v>
      </c>
      <c r="F716" s="218" t="s">
        <v>2884</v>
      </c>
      <c r="G716" s="319" t="s">
        <v>2346</v>
      </c>
    </row>
    <row r="717" spans="1:7" s="6" customFormat="1" ht="18.75" x14ac:dyDescent="0.3">
      <c r="A717" s="189" t="s">
        <v>791</v>
      </c>
      <c r="B717" s="178" t="s">
        <v>3199</v>
      </c>
      <c r="C717" s="179" t="s">
        <v>2343</v>
      </c>
      <c r="D717" s="321" t="s">
        <v>2277</v>
      </c>
      <c r="E717" s="219" t="s">
        <v>2917</v>
      </c>
      <c r="F717" s="219" t="s">
        <v>2948</v>
      </c>
      <c r="G717" s="320" t="s">
        <v>2346</v>
      </c>
    </row>
    <row r="718" spans="1:7" s="6" customFormat="1" ht="18.75" x14ac:dyDescent="0.3">
      <c r="A718" s="189" t="s">
        <v>791</v>
      </c>
      <c r="B718" s="178" t="s">
        <v>3199</v>
      </c>
      <c r="C718" s="179" t="s">
        <v>2343</v>
      </c>
      <c r="D718" s="321" t="s">
        <v>2277</v>
      </c>
      <c r="E718" s="218" t="s">
        <v>2400</v>
      </c>
      <c r="F718" s="218" t="s">
        <v>2401</v>
      </c>
      <c r="G718" s="320" t="s">
        <v>2346</v>
      </c>
    </row>
    <row r="719" spans="1:7" s="6" customFormat="1" ht="18.75" x14ac:dyDescent="0.3">
      <c r="A719" s="189" t="s">
        <v>791</v>
      </c>
      <c r="B719" s="178" t="s">
        <v>3199</v>
      </c>
      <c r="C719" s="179" t="s">
        <v>2343</v>
      </c>
      <c r="D719" s="321" t="s">
        <v>2277</v>
      </c>
      <c r="E719" s="219" t="s">
        <v>2504</v>
      </c>
      <c r="F719" s="219" t="s">
        <v>2489</v>
      </c>
      <c r="G719" s="320" t="s">
        <v>2346</v>
      </c>
    </row>
    <row r="720" spans="1:7" s="6" customFormat="1" ht="18.75" x14ac:dyDescent="0.3">
      <c r="A720" s="189" t="s">
        <v>791</v>
      </c>
      <c r="B720" s="178" t="s">
        <v>3199</v>
      </c>
      <c r="C720" s="179" t="s">
        <v>2343</v>
      </c>
      <c r="D720" s="321" t="s">
        <v>2278</v>
      </c>
      <c r="E720" s="219" t="s">
        <v>2908</v>
      </c>
      <c r="F720" s="219" t="s">
        <v>2606</v>
      </c>
      <c r="G720" s="320" t="s">
        <v>2346</v>
      </c>
    </row>
    <row r="721" spans="1:7" s="6" customFormat="1" ht="18.75" x14ac:dyDescent="0.3">
      <c r="A721" s="189" t="s">
        <v>791</v>
      </c>
      <c r="B721" s="178" t="s">
        <v>3199</v>
      </c>
      <c r="C721" s="179" t="s">
        <v>2343</v>
      </c>
      <c r="D721" s="321" t="s">
        <v>2278</v>
      </c>
      <c r="E721" s="218" t="s">
        <v>2397</v>
      </c>
      <c r="F721" s="218" t="s">
        <v>2398</v>
      </c>
      <c r="G721" s="320" t="s">
        <v>2346</v>
      </c>
    </row>
    <row r="722" spans="1:7" s="6" customFormat="1" ht="18.75" x14ac:dyDescent="0.3">
      <c r="A722" s="189" t="s">
        <v>791</v>
      </c>
      <c r="B722" s="178" t="s">
        <v>3199</v>
      </c>
      <c r="C722" s="179" t="s">
        <v>2343</v>
      </c>
      <c r="D722" s="321" t="s">
        <v>2278</v>
      </c>
      <c r="E722" s="252" t="s">
        <v>2885</v>
      </c>
      <c r="F722" s="252" t="s">
        <v>2919</v>
      </c>
      <c r="G722" s="320" t="s">
        <v>2346</v>
      </c>
    </row>
    <row r="723" spans="1:7" s="6" customFormat="1" ht="18.75" x14ac:dyDescent="0.3">
      <c r="A723" s="189" t="s">
        <v>791</v>
      </c>
      <c r="B723" s="178" t="s">
        <v>3199</v>
      </c>
      <c r="C723" s="179" t="s">
        <v>2343</v>
      </c>
      <c r="D723" s="321" t="s">
        <v>2279</v>
      </c>
      <c r="E723" s="218" t="s">
        <v>2530</v>
      </c>
      <c r="F723" s="218" t="s">
        <v>2888</v>
      </c>
      <c r="G723" s="320" t="s">
        <v>2346</v>
      </c>
    </row>
    <row r="724" spans="1:7" s="6" customFormat="1" ht="18.75" x14ac:dyDescent="0.3">
      <c r="A724" s="189" t="s">
        <v>791</v>
      </c>
      <c r="B724" s="178" t="s">
        <v>3199</v>
      </c>
      <c r="C724" s="179" t="s">
        <v>2343</v>
      </c>
      <c r="D724" s="321" t="s">
        <v>2279</v>
      </c>
      <c r="E724" s="278" t="s">
        <v>2586</v>
      </c>
      <c r="F724" s="278" t="s">
        <v>3200</v>
      </c>
      <c r="G724" s="320" t="s">
        <v>2346</v>
      </c>
    </row>
    <row r="725" spans="1:7" s="6" customFormat="1" ht="18.75" x14ac:dyDescent="0.3">
      <c r="A725" s="189" t="s">
        <v>791</v>
      </c>
      <c r="B725" s="178" t="s">
        <v>3199</v>
      </c>
      <c r="C725" s="179" t="s">
        <v>2343</v>
      </c>
      <c r="D725" s="321" t="s">
        <v>2279</v>
      </c>
      <c r="E725" s="218" t="s">
        <v>2889</v>
      </c>
      <c r="F725" s="218" t="s">
        <v>2890</v>
      </c>
      <c r="G725" s="320" t="s">
        <v>2346</v>
      </c>
    </row>
    <row r="726" spans="1:7" s="6" customFormat="1" ht="18.75" x14ac:dyDescent="0.3">
      <c r="A726" s="189" t="s">
        <v>791</v>
      </c>
      <c r="B726" s="178" t="s">
        <v>3199</v>
      </c>
      <c r="C726" s="179" t="s">
        <v>2343</v>
      </c>
      <c r="D726" s="321" t="s">
        <v>2279</v>
      </c>
      <c r="E726" s="218" t="s">
        <v>2351</v>
      </c>
      <c r="F726" s="218" t="s">
        <v>2352</v>
      </c>
      <c r="G726" s="320" t="s">
        <v>2346</v>
      </c>
    </row>
    <row r="727" spans="1:7" s="6" customFormat="1" ht="18.75" x14ac:dyDescent="0.3">
      <c r="A727" s="189" t="s">
        <v>791</v>
      </c>
      <c r="B727" s="178" t="s">
        <v>3199</v>
      </c>
      <c r="C727" s="179" t="s">
        <v>2343</v>
      </c>
      <c r="D727" s="321" t="s">
        <v>2280</v>
      </c>
      <c r="E727" s="218" t="s">
        <v>2891</v>
      </c>
      <c r="F727" s="218" t="s">
        <v>3201</v>
      </c>
      <c r="G727" s="320" t="s">
        <v>2346</v>
      </c>
    </row>
    <row r="728" spans="1:7" s="6" customFormat="1" ht="18.75" x14ac:dyDescent="0.3">
      <c r="A728" s="189" t="s">
        <v>791</v>
      </c>
      <c r="B728" s="178" t="s">
        <v>3199</v>
      </c>
      <c r="C728" s="179" t="s">
        <v>2343</v>
      </c>
      <c r="D728" s="321" t="s">
        <v>2280</v>
      </c>
      <c r="E728" s="171" t="s">
        <v>2563</v>
      </c>
      <c r="F728" s="218" t="s">
        <v>2887</v>
      </c>
      <c r="G728" s="320" t="s">
        <v>2346</v>
      </c>
    </row>
    <row r="729" spans="1:7" s="6" customFormat="1" ht="18.75" x14ac:dyDescent="0.3">
      <c r="A729" s="189" t="s">
        <v>791</v>
      </c>
      <c r="B729" s="178" t="s">
        <v>3199</v>
      </c>
      <c r="C729" s="179" t="s">
        <v>2343</v>
      </c>
      <c r="D729" s="321" t="s">
        <v>2280</v>
      </c>
      <c r="E729" s="219" t="s">
        <v>2405</v>
      </c>
      <c r="F729" s="219" t="s">
        <v>3202</v>
      </c>
      <c r="G729" s="320" t="s">
        <v>2346</v>
      </c>
    </row>
    <row r="730" spans="1:7" s="272" customFormat="1" ht="18.75" x14ac:dyDescent="0.3">
      <c r="A730" s="189" t="s">
        <v>791</v>
      </c>
      <c r="B730" s="178" t="s">
        <v>3199</v>
      </c>
      <c r="C730" s="185" t="s">
        <v>2407</v>
      </c>
      <c r="D730" s="253" t="s">
        <v>3172</v>
      </c>
      <c r="E730" s="253" t="s">
        <v>2420</v>
      </c>
      <c r="F730" s="253" t="s">
        <v>2421</v>
      </c>
      <c r="G730" s="232" t="s">
        <v>2930</v>
      </c>
    </row>
    <row r="731" spans="1:7" s="272" customFormat="1" ht="18.75" x14ac:dyDescent="0.3">
      <c r="A731" s="189" t="s">
        <v>791</v>
      </c>
      <c r="B731" s="178" t="s">
        <v>3199</v>
      </c>
      <c r="C731" s="185" t="s">
        <v>2407</v>
      </c>
      <c r="D731" s="253" t="s">
        <v>2419</v>
      </c>
      <c r="E731" s="253" t="s">
        <v>3050</v>
      </c>
      <c r="F731" s="253" t="s">
        <v>3051</v>
      </c>
      <c r="G731" s="232" t="s">
        <v>2930</v>
      </c>
    </row>
    <row r="732" spans="1:7" s="272" customFormat="1" ht="18.75" x14ac:dyDescent="0.3">
      <c r="A732" s="189" t="s">
        <v>791</v>
      </c>
      <c r="B732" s="178" t="s">
        <v>3199</v>
      </c>
      <c r="C732" s="185" t="s">
        <v>2407</v>
      </c>
      <c r="D732" s="253" t="s">
        <v>2419</v>
      </c>
      <c r="E732" s="253" t="s">
        <v>3176</v>
      </c>
      <c r="F732" s="253" t="s">
        <v>3047</v>
      </c>
      <c r="G732" s="232" t="s">
        <v>2930</v>
      </c>
    </row>
    <row r="733" spans="1:7" s="272" customFormat="1" ht="18.75" x14ac:dyDescent="0.3">
      <c r="A733" s="189" t="s">
        <v>791</v>
      </c>
      <c r="B733" s="178" t="s">
        <v>3199</v>
      </c>
      <c r="C733" s="185" t="s">
        <v>2407</v>
      </c>
      <c r="D733" s="253" t="s">
        <v>3177</v>
      </c>
      <c r="E733" s="253" t="s">
        <v>3178</v>
      </c>
      <c r="F733" s="253" t="s">
        <v>2987</v>
      </c>
      <c r="G733" s="232" t="s">
        <v>2930</v>
      </c>
    </row>
    <row r="734" spans="1:7" s="272" customFormat="1" ht="18.75" x14ac:dyDescent="0.3">
      <c r="A734" s="189" t="s">
        <v>791</v>
      </c>
      <c r="B734" s="178" t="s">
        <v>3199</v>
      </c>
      <c r="C734" s="185" t="s">
        <v>2407</v>
      </c>
      <c r="D734" s="253" t="s">
        <v>3177</v>
      </c>
      <c r="E734" s="253" t="s">
        <v>2438</v>
      </c>
      <c r="F734" s="253" t="s">
        <v>2447</v>
      </c>
      <c r="G734" s="232" t="s">
        <v>2930</v>
      </c>
    </row>
    <row r="735" spans="1:7" s="272" customFormat="1" ht="18.75" x14ac:dyDescent="0.3">
      <c r="A735" s="189" t="s">
        <v>791</v>
      </c>
      <c r="B735" s="178" t="s">
        <v>3199</v>
      </c>
      <c r="C735" s="185" t="s">
        <v>2407</v>
      </c>
      <c r="D735" s="253" t="s">
        <v>3177</v>
      </c>
      <c r="E735" s="253" t="s">
        <v>3062</v>
      </c>
      <c r="F735" s="253" t="s">
        <v>3179</v>
      </c>
      <c r="G735" s="232" t="s">
        <v>2930</v>
      </c>
    </row>
    <row r="736" spans="1:7" s="272" customFormat="1" ht="18.75" x14ac:dyDescent="0.3">
      <c r="A736" s="189" t="s">
        <v>791</v>
      </c>
      <c r="B736" s="178" t="s">
        <v>3199</v>
      </c>
      <c r="C736" s="185" t="s">
        <v>2407</v>
      </c>
      <c r="D736" s="253" t="s">
        <v>3177</v>
      </c>
      <c r="E736" s="253" t="s">
        <v>3180</v>
      </c>
      <c r="F736" s="253" t="s">
        <v>3061</v>
      </c>
      <c r="G736" s="232" t="s">
        <v>2930</v>
      </c>
    </row>
    <row r="737" spans="1:7" s="272" customFormat="1" ht="18.75" x14ac:dyDescent="0.3">
      <c r="A737" s="189" t="s">
        <v>791</v>
      </c>
      <c r="B737" s="178" t="s">
        <v>3199</v>
      </c>
      <c r="C737" s="185" t="s">
        <v>2407</v>
      </c>
      <c r="D737" s="253" t="s">
        <v>3181</v>
      </c>
      <c r="E737" s="253" t="s">
        <v>3066</v>
      </c>
      <c r="F737" s="253" t="s">
        <v>3067</v>
      </c>
      <c r="G737" s="232" t="s">
        <v>2930</v>
      </c>
    </row>
    <row r="738" spans="1:7" s="272" customFormat="1" ht="18.75" x14ac:dyDescent="0.3">
      <c r="A738" s="189" t="s">
        <v>791</v>
      </c>
      <c r="B738" s="178" t="s">
        <v>3199</v>
      </c>
      <c r="C738" s="185" t="s">
        <v>2407</v>
      </c>
      <c r="D738" s="253" t="s">
        <v>3181</v>
      </c>
      <c r="E738" s="253" t="s">
        <v>2980</v>
      </c>
      <c r="F738" s="253" t="s">
        <v>2981</v>
      </c>
      <c r="G738" s="232" t="s">
        <v>2930</v>
      </c>
    </row>
    <row r="739" spans="1:7" s="272" customFormat="1" ht="18.75" x14ac:dyDescent="0.3">
      <c r="A739" s="189" t="s">
        <v>791</v>
      </c>
      <c r="B739" s="178" t="s">
        <v>3199</v>
      </c>
      <c r="C739" s="185" t="s">
        <v>2407</v>
      </c>
      <c r="D739" s="253" t="s">
        <v>3181</v>
      </c>
      <c r="E739" s="253" t="s">
        <v>2965</v>
      </c>
      <c r="F739" s="253" t="s">
        <v>3057</v>
      </c>
      <c r="G739" s="232" t="s">
        <v>2930</v>
      </c>
    </row>
    <row r="740" spans="1:7" s="272" customFormat="1" ht="18.75" x14ac:dyDescent="0.3">
      <c r="A740" s="189" t="s">
        <v>791</v>
      </c>
      <c r="B740" s="178" t="s">
        <v>3199</v>
      </c>
      <c r="C740" s="185" t="s">
        <v>2407</v>
      </c>
      <c r="D740" s="253" t="s">
        <v>3181</v>
      </c>
      <c r="E740" s="253" t="s">
        <v>2425</v>
      </c>
      <c r="F740" s="253" t="s">
        <v>2979</v>
      </c>
      <c r="G740" s="232" t="s">
        <v>2930</v>
      </c>
    </row>
    <row r="741" spans="1:7" s="272" customFormat="1" ht="18.75" x14ac:dyDescent="0.3">
      <c r="A741" s="189" t="s">
        <v>791</v>
      </c>
      <c r="B741" s="178" t="s">
        <v>3199</v>
      </c>
      <c r="C741" s="185" t="s">
        <v>2407</v>
      </c>
      <c r="D741" s="253" t="s">
        <v>3184</v>
      </c>
      <c r="E741" s="253" t="s">
        <v>3056</v>
      </c>
      <c r="F741" s="253" t="s">
        <v>3007</v>
      </c>
      <c r="G741" s="232" t="s">
        <v>2930</v>
      </c>
    </row>
    <row r="742" spans="1:7" s="272" customFormat="1" ht="18.75" x14ac:dyDescent="0.3">
      <c r="A742" s="189" t="s">
        <v>791</v>
      </c>
      <c r="B742" s="178" t="s">
        <v>3199</v>
      </c>
      <c r="C742" s="185" t="s">
        <v>2407</v>
      </c>
      <c r="D742" s="253" t="s">
        <v>3184</v>
      </c>
      <c r="E742" s="253" t="s">
        <v>2977</v>
      </c>
      <c r="F742" s="253" t="s">
        <v>2978</v>
      </c>
      <c r="G742" s="232" t="s">
        <v>2930</v>
      </c>
    </row>
    <row r="743" spans="1:7" s="272" customFormat="1" ht="18.75" x14ac:dyDescent="0.3">
      <c r="A743" s="189" t="s">
        <v>791</v>
      </c>
      <c r="B743" s="178" t="s">
        <v>3199</v>
      </c>
      <c r="C743" s="185" t="s">
        <v>2407</v>
      </c>
      <c r="D743" s="253" t="s">
        <v>3184</v>
      </c>
      <c r="E743" s="253" t="s">
        <v>3159</v>
      </c>
      <c r="F743" s="253" t="s">
        <v>3203</v>
      </c>
      <c r="G743" s="232" t="s">
        <v>2930</v>
      </c>
    </row>
    <row r="744" spans="1:7" s="272" customFormat="1" ht="18.75" x14ac:dyDescent="0.3">
      <c r="A744" s="189" t="s">
        <v>791</v>
      </c>
      <c r="B744" s="178" t="s">
        <v>3199</v>
      </c>
      <c r="C744" s="185" t="s">
        <v>2407</v>
      </c>
      <c r="D744" s="253" t="s">
        <v>3184</v>
      </c>
      <c r="E744" s="253" t="s">
        <v>3204</v>
      </c>
      <c r="F744" s="253" t="s">
        <v>2945</v>
      </c>
      <c r="G744" s="232" t="s">
        <v>2930</v>
      </c>
    </row>
    <row r="745" spans="1:7" s="272" customFormat="1" ht="18.75" x14ac:dyDescent="0.3">
      <c r="A745" s="189" t="s">
        <v>791</v>
      </c>
      <c r="B745" s="178" t="s">
        <v>3199</v>
      </c>
      <c r="C745" s="185" t="s">
        <v>2407</v>
      </c>
      <c r="D745" s="253" t="s">
        <v>3186</v>
      </c>
      <c r="E745" s="253" t="s">
        <v>3205</v>
      </c>
      <c r="F745" s="253" t="s">
        <v>3206</v>
      </c>
      <c r="G745" s="232" t="s">
        <v>2930</v>
      </c>
    </row>
    <row r="746" spans="1:7" s="272" customFormat="1" ht="18.75" x14ac:dyDescent="0.3">
      <c r="A746" s="189" t="s">
        <v>791</v>
      </c>
      <c r="B746" s="178" t="s">
        <v>3199</v>
      </c>
      <c r="C746" s="185" t="s">
        <v>2407</v>
      </c>
      <c r="D746" s="253" t="s">
        <v>3186</v>
      </c>
      <c r="E746" s="253" t="s">
        <v>2994</v>
      </c>
      <c r="F746" s="253" t="s">
        <v>2995</v>
      </c>
      <c r="G746" s="232" t="s">
        <v>2930</v>
      </c>
    </row>
    <row r="747" spans="1:7" s="272" customFormat="1" ht="18.75" x14ac:dyDescent="0.3">
      <c r="A747" s="189" t="s">
        <v>791</v>
      </c>
      <c r="B747" s="178" t="s">
        <v>3199</v>
      </c>
      <c r="C747" s="185" t="s">
        <v>2407</v>
      </c>
      <c r="D747" s="253" t="s">
        <v>3186</v>
      </c>
      <c r="E747" s="253" t="s">
        <v>3207</v>
      </c>
      <c r="F747" s="253" t="s">
        <v>3208</v>
      </c>
      <c r="G747" s="232" t="s">
        <v>2930</v>
      </c>
    </row>
    <row r="748" spans="1:7" s="272" customFormat="1" ht="18.75" x14ac:dyDescent="0.3">
      <c r="A748" s="189" t="s">
        <v>791</v>
      </c>
      <c r="B748" s="178" t="s">
        <v>3199</v>
      </c>
      <c r="C748" s="185" t="s">
        <v>2407</v>
      </c>
      <c r="D748" s="253" t="s">
        <v>3186</v>
      </c>
      <c r="E748" s="253" t="s">
        <v>3160</v>
      </c>
      <c r="F748" s="253" t="s">
        <v>3209</v>
      </c>
      <c r="G748" s="232" t="s">
        <v>2930</v>
      </c>
    </row>
    <row r="749" spans="1:7" s="272" customFormat="1" ht="18.75" x14ac:dyDescent="0.3">
      <c r="A749" s="189" t="s">
        <v>791</v>
      </c>
      <c r="B749" s="178" t="s">
        <v>3199</v>
      </c>
      <c r="C749" s="185" t="s">
        <v>2407</v>
      </c>
      <c r="D749" s="253" t="s">
        <v>2416</v>
      </c>
      <c r="E749" s="253" t="s">
        <v>3052</v>
      </c>
      <c r="F749" s="253" t="s">
        <v>3053</v>
      </c>
      <c r="G749" s="232" t="s">
        <v>2930</v>
      </c>
    </row>
    <row r="750" spans="1:7" s="272" customFormat="1" ht="18.75" x14ac:dyDescent="0.3">
      <c r="A750" s="189" t="s">
        <v>791</v>
      </c>
      <c r="B750" s="178" t="s">
        <v>3199</v>
      </c>
      <c r="C750" s="185" t="s">
        <v>2407</v>
      </c>
      <c r="D750" s="253" t="s">
        <v>2416</v>
      </c>
      <c r="E750" s="253" t="s">
        <v>3187</v>
      </c>
      <c r="F750" s="253" t="s">
        <v>3188</v>
      </c>
      <c r="G750" s="232" t="s">
        <v>2930</v>
      </c>
    </row>
    <row r="751" spans="1:7" s="272" customFormat="1" ht="18.75" x14ac:dyDescent="0.3">
      <c r="A751" s="189" t="s">
        <v>791</v>
      </c>
      <c r="B751" s="178" t="s">
        <v>3199</v>
      </c>
      <c r="C751" s="185" t="s">
        <v>2407</v>
      </c>
      <c r="D751" s="253" t="s">
        <v>2416</v>
      </c>
      <c r="E751" s="253" t="s">
        <v>3189</v>
      </c>
      <c r="F751" s="253" t="s">
        <v>3157</v>
      </c>
      <c r="G751" s="232" t="s">
        <v>2930</v>
      </c>
    </row>
    <row r="752" spans="1:7" s="272" customFormat="1" ht="18.75" x14ac:dyDescent="0.3">
      <c r="A752" s="189" t="s">
        <v>791</v>
      </c>
      <c r="B752" s="178" t="s">
        <v>3199</v>
      </c>
      <c r="C752" s="185" t="s">
        <v>2407</v>
      </c>
      <c r="D752" s="253" t="s">
        <v>2416</v>
      </c>
      <c r="E752" s="253" t="s">
        <v>3190</v>
      </c>
      <c r="F752" s="253" t="s">
        <v>3191</v>
      </c>
      <c r="G752" s="232" t="s">
        <v>2930</v>
      </c>
    </row>
    <row r="753" spans="1:7" s="272" customFormat="1" ht="18.75" x14ac:dyDescent="0.3">
      <c r="A753" s="189" t="s">
        <v>791</v>
      </c>
      <c r="B753" s="178" t="s">
        <v>3199</v>
      </c>
      <c r="C753" s="185" t="s">
        <v>2407</v>
      </c>
      <c r="D753" s="253" t="s">
        <v>3210</v>
      </c>
      <c r="E753" s="253" t="s">
        <v>3211</v>
      </c>
      <c r="F753" s="253" t="s">
        <v>3212</v>
      </c>
      <c r="G753" s="232" t="s">
        <v>2930</v>
      </c>
    </row>
    <row r="754" spans="1:7" s="6" customFormat="1" ht="18.75" x14ac:dyDescent="0.3">
      <c r="A754" s="189" t="s">
        <v>791</v>
      </c>
      <c r="B754" s="178" t="s">
        <v>3199</v>
      </c>
      <c r="C754" s="176" t="s">
        <v>2857</v>
      </c>
      <c r="D754" s="239" t="s">
        <v>2277</v>
      </c>
      <c r="E754" s="239" t="s">
        <v>3012</v>
      </c>
      <c r="F754" s="239" t="s">
        <v>2863</v>
      </c>
      <c r="G754" s="287" t="s">
        <v>2346</v>
      </c>
    </row>
    <row r="755" spans="1:7" s="6" customFormat="1" ht="18.75" x14ac:dyDescent="0.3">
      <c r="A755" s="189" t="s">
        <v>791</v>
      </c>
      <c r="B755" s="178" t="s">
        <v>3199</v>
      </c>
      <c r="C755" s="176" t="s">
        <v>2857</v>
      </c>
      <c r="D755" s="226" t="s">
        <v>2277</v>
      </c>
      <c r="E755" s="220" t="s">
        <v>2899</v>
      </c>
      <c r="F755" s="220" t="s">
        <v>2859</v>
      </c>
      <c r="G755" s="287" t="s">
        <v>2346</v>
      </c>
    </row>
    <row r="756" spans="1:7" s="6" customFormat="1" ht="18.75" x14ac:dyDescent="0.3">
      <c r="A756" s="189" t="s">
        <v>791</v>
      </c>
      <c r="B756" s="178" t="s">
        <v>3199</v>
      </c>
      <c r="C756" s="176" t="s">
        <v>2857</v>
      </c>
      <c r="D756" s="226" t="s">
        <v>2277</v>
      </c>
      <c r="E756" s="220" t="s">
        <v>2427</v>
      </c>
      <c r="F756" s="220" t="s">
        <v>2428</v>
      </c>
      <c r="G756" s="287" t="s">
        <v>2346</v>
      </c>
    </row>
    <row r="757" spans="1:7" s="6" customFormat="1" ht="18.75" x14ac:dyDescent="0.3">
      <c r="A757" s="189" t="s">
        <v>791</v>
      </c>
      <c r="B757" s="178" t="s">
        <v>3199</v>
      </c>
      <c r="C757" s="176" t="s">
        <v>2857</v>
      </c>
      <c r="D757" s="226" t="s">
        <v>2278</v>
      </c>
      <c r="E757" s="220" t="s">
        <v>2870</v>
      </c>
      <c r="F757" s="220" t="s">
        <v>2503</v>
      </c>
      <c r="G757" s="287" t="s">
        <v>2346</v>
      </c>
    </row>
    <row r="758" spans="1:7" s="6" customFormat="1" ht="18.75" x14ac:dyDescent="0.3">
      <c r="A758" s="189" t="s">
        <v>791</v>
      </c>
      <c r="B758" s="178" t="s">
        <v>3199</v>
      </c>
      <c r="C758" s="176" t="s">
        <v>2857</v>
      </c>
      <c r="D758" s="226" t="s">
        <v>2278</v>
      </c>
      <c r="E758" s="220" t="s">
        <v>2500</v>
      </c>
      <c r="F758" s="221" t="s">
        <v>2501</v>
      </c>
      <c r="G758" s="287" t="s">
        <v>2346</v>
      </c>
    </row>
    <row r="759" spans="1:7" s="6" customFormat="1" ht="18.75" x14ac:dyDescent="0.3">
      <c r="A759" s="189" t="s">
        <v>791</v>
      </c>
      <c r="B759" s="178" t="s">
        <v>3199</v>
      </c>
      <c r="C759" s="176" t="s">
        <v>2857</v>
      </c>
      <c r="D759" s="226" t="s">
        <v>2278</v>
      </c>
      <c r="E759" s="226" t="s">
        <v>3014</v>
      </c>
      <c r="F759" s="226" t="s">
        <v>2874</v>
      </c>
      <c r="G759" s="287" t="s">
        <v>2346</v>
      </c>
    </row>
    <row r="760" spans="1:7" s="6" customFormat="1" ht="18.75" x14ac:dyDescent="0.3">
      <c r="A760" s="189" t="s">
        <v>791</v>
      </c>
      <c r="B760" s="178" t="s">
        <v>3199</v>
      </c>
      <c r="C760" s="176" t="s">
        <v>2857</v>
      </c>
      <c r="D760" s="226" t="s">
        <v>2279</v>
      </c>
      <c r="E760" s="220" t="s">
        <v>373</v>
      </c>
      <c r="F760" s="220" t="s">
        <v>2902</v>
      </c>
      <c r="G760" s="287" t="s">
        <v>2346</v>
      </c>
    </row>
    <row r="761" spans="1:7" s="6" customFormat="1" ht="18.75" x14ac:dyDescent="0.3">
      <c r="A761" s="189" t="s">
        <v>791</v>
      </c>
      <c r="B761" s="178" t="s">
        <v>3199</v>
      </c>
      <c r="C761" s="176" t="s">
        <v>2857</v>
      </c>
      <c r="D761" s="226" t="s">
        <v>2279</v>
      </c>
      <c r="E761" s="220" t="s">
        <v>2871</v>
      </c>
      <c r="F761" s="220" t="s">
        <v>2872</v>
      </c>
      <c r="G761" s="287" t="s">
        <v>2346</v>
      </c>
    </row>
    <row r="762" spans="1:7" s="6" customFormat="1" ht="18.75" x14ac:dyDescent="0.3">
      <c r="A762" s="189" t="s">
        <v>791</v>
      </c>
      <c r="B762" s="178" t="s">
        <v>3199</v>
      </c>
      <c r="C762" s="176" t="s">
        <v>2857</v>
      </c>
      <c r="D762" s="226" t="s">
        <v>2279</v>
      </c>
      <c r="E762" s="226" t="s">
        <v>3013</v>
      </c>
      <c r="F762" s="226" t="s">
        <v>2867</v>
      </c>
      <c r="G762" s="287" t="s">
        <v>2346</v>
      </c>
    </row>
    <row r="763" spans="1:7" s="6" customFormat="1" ht="18.75" x14ac:dyDescent="0.3">
      <c r="A763" s="189" t="s">
        <v>791</v>
      </c>
      <c r="B763" s="178" t="s">
        <v>3199</v>
      </c>
      <c r="C763" s="176" t="s">
        <v>2857</v>
      </c>
      <c r="D763" s="226" t="s">
        <v>2279</v>
      </c>
      <c r="E763" s="226" t="s">
        <v>3028</v>
      </c>
      <c r="F763" s="226" t="s">
        <v>3029</v>
      </c>
      <c r="G763" s="287" t="s">
        <v>2346</v>
      </c>
    </row>
    <row r="764" spans="1:7" s="6" customFormat="1" ht="18.75" x14ac:dyDescent="0.3">
      <c r="A764" s="189" t="s">
        <v>791</v>
      </c>
      <c r="B764" s="178" t="s">
        <v>3199</v>
      </c>
      <c r="C764" s="176" t="s">
        <v>2857</v>
      </c>
      <c r="D764" s="226" t="s">
        <v>2280</v>
      </c>
      <c r="E764" s="226" t="s">
        <v>3016</v>
      </c>
      <c r="F764" s="226" t="s">
        <v>2901</v>
      </c>
      <c r="G764" s="287" t="s">
        <v>2346</v>
      </c>
    </row>
    <row r="765" spans="1:7" s="6" customFormat="1" ht="18.75" x14ac:dyDescent="0.3">
      <c r="A765" s="189" t="s">
        <v>791</v>
      </c>
      <c r="B765" s="178" t="s">
        <v>3199</v>
      </c>
      <c r="C765" s="176" t="s">
        <v>2857</v>
      </c>
      <c r="D765" s="226" t="s">
        <v>2280</v>
      </c>
      <c r="E765" s="226" t="s">
        <v>2894</v>
      </c>
      <c r="F765" s="221" t="s">
        <v>2895</v>
      </c>
      <c r="G765" s="287" t="s">
        <v>2346</v>
      </c>
    </row>
    <row r="766" spans="1:7" s="6" customFormat="1" ht="18.75" x14ac:dyDescent="0.3">
      <c r="A766" s="189" t="s">
        <v>791</v>
      </c>
      <c r="B766" s="178" t="s">
        <v>3199</v>
      </c>
      <c r="C766" s="176" t="s">
        <v>2857</v>
      </c>
      <c r="D766" s="226" t="s">
        <v>2280</v>
      </c>
      <c r="E766" s="226" t="s">
        <v>2875</v>
      </c>
      <c r="F766" s="226" t="s">
        <v>3030</v>
      </c>
      <c r="G766" s="287" t="s">
        <v>2346</v>
      </c>
    </row>
    <row r="767" spans="1:7" s="6" customFormat="1" ht="18.75" x14ac:dyDescent="0.3">
      <c r="A767" s="192" t="s">
        <v>791</v>
      </c>
      <c r="B767" s="178" t="s">
        <v>3199</v>
      </c>
      <c r="C767" s="194" t="s">
        <v>2857</v>
      </c>
      <c r="D767" s="226" t="s">
        <v>2280</v>
      </c>
      <c r="E767" s="226" t="s">
        <v>3015</v>
      </c>
      <c r="F767" s="226" t="s">
        <v>2903</v>
      </c>
      <c r="G767" s="288" t="s">
        <v>2346</v>
      </c>
    </row>
    <row r="768" spans="1:7" s="6" customFormat="1" ht="18.75" x14ac:dyDescent="0.3">
      <c r="A768" s="189" t="s">
        <v>2714</v>
      </c>
      <c r="B768" s="178" t="s">
        <v>3213</v>
      </c>
      <c r="C768" s="187" t="s">
        <v>2310</v>
      </c>
      <c r="D768" s="388" t="s">
        <v>2273</v>
      </c>
      <c r="E768" s="1638" t="s">
        <v>2576</v>
      </c>
      <c r="F768" s="1638" t="s">
        <v>2933</v>
      </c>
      <c r="G768" s="401" t="s">
        <v>2930</v>
      </c>
    </row>
    <row r="769" spans="1:7" s="6" customFormat="1" ht="18.75" x14ac:dyDescent="0.3">
      <c r="A769" s="189" t="s">
        <v>2714</v>
      </c>
      <c r="B769" s="178" t="s">
        <v>3213</v>
      </c>
      <c r="C769" s="187" t="s">
        <v>2310</v>
      </c>
      <c r="D769" s="388" t="s">
        <v>2273</v>
      </c>
      <c r="E769" s="1638" t="s">
        <v>2934</v>
      </c>
      <c r="F769" s="1638" t="s">
        <v>2337</v>
      </c>
      <c r="G769" s="401" t="s">
        <v>2930</v>
      </c>
    </row>
    <row r="770" spans="1:7" s="6" customFormat="1" ht="18.75" x14ac:dyDescent="0.3">
      <c r="A770" s="189" t="s">
        <v>2714</v>
      </c>
      <c r="B770" s="178" t="s">
        <v>3213</v>
      </c>
      <c r="C770" s="187" t="s">
        <v>2310</v>
      </c>
      <c r="D770" s="388" t="s">
        <v>3081</v>
      </c>
      <c r="E770" s="1639" t="s">
        <v>2339</v>
      </c>
      <c r="F770" s="1639" t="s">
        <v>3085</v>
      </c>
      <c r="G770" s="401" t="s">
        <v>2930</v>
      </c>
    </row>
    <row r="771" spans="1:7" s="6" customFormat="1" ht="18.75" x14ac:dyDescent="0.3">
      <c r="A771" s="189" t="s">
        <v>2714</v>
      </c>
      <c r="B771" s="178" t="s">
        <v>3213</v>
      </c>
      <c r="C771" s="187" t="s">
        <v>2310</v>
      </c>
      <c r="D771" s="388" t="s">
        <v>3081</v>
      </c>
      <c r="E771" s="1639" t="s">
        <v>2938</v>
      </c>
      <c r="F771" s="1639" t="s">
        <v>2907</v>
      </c>
      <c r="G771" s="401" t="s">
        <v>2930</v>
      </c>
    </row>
    <row r="772" spans="1:7" s="6" customFormat="1" ht="18.75" customHeight="1" x14ac:dyDescent="0.3">
      <c r="A772" s="189" t="s">
        <v>2714</v>
      </c>
      <c r="B772" s="178" t="s">
        <v>3213</v>
      </c>
      <c r="C772" s="187" t="s">
        <v>2310</v>
      </c>
      <c r="D772" s="388" t="s">
        <v>2276</v>
      </c>
      <c r="E772" s="1639" t="s">
        <v>3034</v>
      </c>
      <c r="F772" s="1639" t="s">
        <v>3035</v>
      </c>
      <c r="G772" s="401" t="s">
        <v>2930</v>
      </c>
    </row>
    <row r="773" spans="1:7" s="6" customFormat="1" ht="18.75" customHeight="1" x14ac:dyDescent="0.3">
      <c r="A773" s="189" t="s">
        <v>2714</v>
      </c>
      <c r="B773" s="178" t="s">
        <v>3213</v>
      </c>
      <c r="C773" s="187" t="s">
        <v>2310</v>
      </c>
      <c r="D773" s="388" t="s">
        <v>2276</v>
      </c>
      <c r="E773" s="1639" t="s">
        <v>2946</v>
      </c>
      <c r="F773" s="1639" t="s">
        <v>2947</v>
      </c>
      <c r="G773" s="401" t="s">
        <v>2930</v>
      </c>
    </row>
    <row r="774" spans="1:7" s="6" customFormat="1" ht="18.75" x14ac:dyDescent="0.3">
      <c r="A774" s="189" t="s">
        <v>2714</v>
      </c>
      <c r="B774" s="178" t="s">
        <v>3213</v>
      </c>
      <c r="C774" s="187" t="s">
        <v>2310</v>
      </c>
      <c r="D774" s="388" t="s">
        <v>2279</v>
      </c>
      <c r="E774" s="1639" t="s">
        <v>2955</v>
      </c>
      <c r="F774" s="1639" t="s">
        <v>2956</v>
      </c>
      <c r="G774" s="401" t="s">
        <v>2930</v>
      </c>
    </row>
    <row r="775" spans="1:7" s="6" customFormat="1" ht="18.75" x14ac:dyDescent="0.3">
      <c r="A775" s="189" t="s">
        <v>2714</v>
      </c>
      <c r="B775" s="178" t="s">
        <v>3213</v>
      </c>
      <c r="C775" s="187" t="s">
        <v>2310</v>
      </c>
      <c r="D775" s="388" t="s">
        <v>2279</v>
      </c>
      <c r="E775" s="1639" t="s">
        <v>3021</v>
      </c>
      <c r="F775" s="1639" t="s">
        <v>3022</v>
      </c>
      <c r="G775" s="401" t="s">
        <v>2930</v>
      </c>
    </row>
    <row r="776" spans="1:7" s="6" customFormat="1" ht="18.75" x14ac:dyDescent="0.3">
      <c r="A776" s="189" t="s">
        <v>2714</v>
      </c>
      <c r="B776" s="178" t="s">
        <v>3213</v>
      </c>
      <c r="C776" s="187" t="s">
        <v>2310</v>
      </c>
      <c r="D776" s="388" t="s">
        <v>2279</v>
      </c>
      <c r="E776" s="1639" t="s">
        <v>2319</v>
      </c>
      <c r="F776" s="1639" t="s">
        <v>2454</v>
      </c>
      <c r="G776" s="401" t="s">
        <v>2930</v>
      </c>
    </row>
    <row r="777" spans="1:7" s="6" customFormat="1" ht="18.75" x14ac:dyDescent="0.3">
      <c r="A777" s="189" t="s">
        <v>2714</v>
      </c>
      <c r="B777" s="178" t="s">
        <v>3213</v>
      </c>
      <c r="C777" s="187" t="s">
        <v>2310</v>
      </c>
      <c r="D777" s="389" t="s">
        <v>2277</v>
      </c>
      <c r="E777" s="1639" t="s">
        <v>3037</v>
      </c>
      <c r="F777" s="1639" t="s">
        <v>3038</v>
      </c>
      <c r="G777" s="401" t="s">
        <v>2930</v>
      </c>
    </row>
    <row r="778" spans="1:7" s="6" customFormat="1" ht="18.75" x14ac:dyDescent="0.3">
      <c r="A778" s="189" t="s">
        <v>2714</v>
      </c>
      <c r="B778" s="178" t="s">
        <v>3213</v>
      </c>
      <c r="C778" s="187" t="s">
        <v>2310</v>
      </c>
      <c r="D778" s="389" t="s">
        <v>2277</v>
      </c>
      <c r="E778" s="1639" t="s">
        <v>2476</v>
      </c>
      <c r="F778" s="1639" t="s">
        <v>2935</v>
      </c>
      <c r="G778" s="401" t="s">
        <v>2930</v>
      </c>
    </row>
    <row r="779" spans="1:7" s="6" customFormat="1" ht="18.75" x14ac:dyDescent="0.3">
      <c r="A779" s="189" t="s">
        <v>2714</v>
      </c>
      <c r="B779" s="178" t="s">
        <v>3213</v>
      </c>
      <c r="C779" s="187" t="s">
        <v>2310</v>
      </c>
      <c r="D779" s="389" t="s">
        <v>2277</v>
      </c>
      <c r="E779" s="1639" t="s">
        <v>2593</v>
      </c>
      <c r="F779" s="1639" t="s">
        <v>2548</v>
      </c>
      <c r="G779" s="402" t="s">
        <v>2930</v>
      </c>
    </row>
    <row r="780" spans="1:7" s="6" customFormat="1" ht="18.75" x14ac:dyDescent="0.3">
      <c r="A780" s="189" t="s">
        <v>2714</v>
      </c>
      <c r="B780" s="178" t="s">
        <v>3213</v>
      </c>
      <c r="C780" s="187" t="s">
        <v>2310</v>
      </c>
      <c r="D780" s="389" t="s">
        <v>2277</v>
      </c>
      <c r="E780" s="1639" t="s">
        <v>2422</v>
      </c>
      <c r="F780" s="1639" t="s">
        <v>2954</v>
      </c>
      <c r="G780" s="401" t="s">
        <v>2930</v>
      </c>
    </row>
    <row r="781" spans="1:7" s="6" customFormat="1" ht="18.75" x14ac:dyDescent="0.3">
      <c r="A781" s="189" t="s">
        <v>2714</v>
      </c>
      <c r="B781" s="178" t="s">
        <v>3213</v>
      </c>
      <c r="C781" s="179" t="s">
        <v>2343</v>
      </c>
      <c r="D781" s="390" t="s">
        <v>2277</v>
      </c>
      <c r="E781" s="383" t="s">
        <v>2883</v>
      </c>
      <c r="F781" s="383" t="s">
        <v>2884</v>
      </c>
      <c r="G781" s="403" t="s">
        <v>2346</v>
      </c>
    </row>
    <row r="782" spans="1:7" s="6" customFormat="1" ht="18.75" x14ac:dyDescent="0.3">
      <c r="A782" s="189" t="s">
        <v>2714</v>
      </c>
      <c r="B782" s="178" t="s">
        <v>3213</v>
      </c>
      <c r="C782" s="179" t="s">
        <v>2343</v>
      </c>
      <c r="D782" s="390" t="s">
        <v>2277</v>
      </c>
      <c r="E782" s="386" t="s">
        <v>2917</v>
      </c>
      <c r="F782" s="386" t="s">
        <v>2948</v>
      </c>
      <c r="G782" s="404" t="s">
        <v>2346</v>
      </c>
    </row>
    <row r="783" spans="1:7" s="6" customFormat="1" ht="18.75" x14ac:dyDescent="0.3">
      <c r="A783" s="189" t="s">
        <v>2714</v>
      </c>
      <c r="B783" s="178" t="s">
        <v>3213</v>
      </c>
      <c r="C783" s="179" t="s">
        <v>2343</v>
      </c>
      <c r="D783" s="390" t="s">
        <v>2277</v>
      </c>
      <c r="E783" s="386" t="s">
        <v>2504</v>
      </c>
      <c r="F783" s="386" t="s">
        <v>2489</v>
      </c>
      <c r="G783" s="404" t="s">
        <v>2346</v>
      </c>
    </row>
    <row r="784" spans="1:7" s="6" customFormat="1" ht="18.75" x14ac:dyDescent="0.3">
      <c r="A784" s="189" t="s">
        <v>2714</v>
      </c>
      <c r="B784" s="178" t="s">
        <v>3213</v>
      </c>
      <c r="C784" s="179" t="s">
        <v>2343</v>
      </c>
      <c r="D784" s="390" t="s">
        <v>2278</v>
      </c>
      <c r="E784" s="386" t="s">
        <v>2908</v>
      </c>
      <c r="F784" s="386" t="s">
        <v>2606</v>
      </c>
      <c r="G784" s="404" t="s">
        <v>2346</v>
      </c>
    </row>
    <row r="785" spans="1:7" s="6" customFormat="1" ht="18.75" x14ac:dyDescent="0.3">
      <c r="A785" s="189" t="s">
        <v>2714</v>
      </c>
      <c r="B785" s="178" t="s">
        <v>3213</v>
      </c>
      <c r="C785" s="179" t="s">
        <v>2343</v>
      </c>
      <c r="D785" s="390" t="s">
        <v>2278</v>
      </c>
      <c r="E785" s="383" t="s">
        <v>2397</v>
      </c>
      <c r="F785" s="383" t="s">
        <v>2398</v>
      </c>
      <c r="G785" s="404" t="s">
        <v>2346</v>
      </c>
    </row>
    <row r="786" spans="1:7" s="6" customFormat="1" ht="18.75" x14ac:dyDescent="0.3">
      <c r="A786" s="189" t="s">
        <v>2714</v>
      </c>
      <c r="B786" s="178" t="s">
        <v>3213</v>
      </c>
      <c r="C786" s="179" t="s">
        <v>2343</v>
      </c>
      <c r="D786" s="390" t="s">
        <v>2278</v>
      </c>
      <c r="E786" s="1640" t="s">
        <v>2885</v>
      </c>
      <c r="F786" s="1640" t="s">
        <v>2919</v>
      </c>
      <c r="G786" s="404" t="s">
        <v>2346</v>
      </c>
    </row>
    <row r="787" spans="1:7" s="6" customFormat="1" ht="18.75" x14ac:dyDescent="0.3">
      <c r="A787" s="189" t="s">
        <v>2714</v>
      </c>
      <c r="B787" s="178" t="s">
        <v>3213</v>
      </c>
      <c r="C787" s="179" t="s">
        <v>2343</v>
      </c>
      <c r="D787" s="390" t="s">
        <v>2279</v>
      </c>
      <c r="E787" s="383" t="s">
        <v>2530</v>
      </c>
      <c r="F787" s="383" t="s">
        <v>2888</v>
      </c>
      <c r="G787" s="404" t="s">
        <v>2346</v>
      </c>
    </row>
    <row r="788" spans="1:7" s="6" customFormat="1" ht="18.75" x14ac:dyDescent="0.3">
      <c r="A788" s="189" t="s">
        <v>2714</v>
      </c>
      <c r="B788" s="178" t="s">
        <v>3213</v>
      </c>
      <c r="C788" s="179" t="s">
        <v>2343</v>
      </c>
      <c r="D788" s="390" t="s">
        <v>2279</v>
      </c>
      <c r="E788" s="383" t="s">
        <v>2351</v>
      </c>
      <c r="F788" s="383" t="s">
        <v>2352</v>
      </c>
      <c r="G788" s="404" t="s">
        <v>2346</v>
      </c>
    </row>
    <row r="789" spans="1:7" s="6" customFormat="1" ht="18.75" x14ac:dyDescent="0.3">
      <c r="A789" s="189" t="s">
        <v>2714</v>
      </c>
      <c r="B789" s="178" t="s">
        <v>3213</v>
      </c>
      <c r="C789" s="179" t="s">
        <v>2343</v>
      </c>
      <c r="D789" s="390" t="s">
        <v>2279</v>
      </c>
      <c r="E789" s="383" t="s">
        <v>2889</v>
      </c>
      <c r="F789" s="383" t="s">
        <v>2890</v>
      </c>
      <c r="G789" s="404" t="s">
        <v>2346</v>
      </c>
    </row>
    <row r="790" spans="1:7" s="6" customFormat="1" ht="18.75" x14ac:dyDescent="0.3">
      <c r="A790" s="189" t="s">
        <v>2714</v>
      </c>
      <c r="B790" s="178" t="s">
        <v>3213</v>
      </c>
      <c r="C790" s="179" t="s">
        <v>2343</v>
      </c>
      <c r="D790" s="390" t="s">
        <v>2279</v>
      </c>
      <c r="E790" s="405" t="s">
        <v>2586</v>
      </c>
      <c r="F790" s="405" t="s">
        <v>2378</v>
      </c>
      <c r="G790" s="404" t="s">
        <v>2346</v>
      </c>
    </row>
    <row r="791" spans="1:7" s="6" customFormat="1" ht="18.75" x14ac:dyDescent="0.3">
      <c r="A791" s="189" t="s">
        <v>2714</v>
      </c>
      <c r="B791" s="178" t="s">
        <v>3213</v>
      </c>
      <c r="C791" s="179" t="s">
        <v>2343</v>
      </c>
      <c r="D791" s="390" t="s">
        <v>2280</v>
      </c>
      <c r="E791" s="383" t="s">
        <v>2891</v>
      </c>
      <c r="F791" s="383" t="s">
        <v>2355</v>
      </c>
      <c r="G791" s="404" t="s">
        <v>2346</v>
      </c>
    </row>
    <row r="792" spans="1:7" s="6" customFormat="1" ht="18.75" x14ac:dyDescent="0.3">
      <c r="A792" s="189" t="s">
        <v>2714</v>
      </c>
      <c r="B792" s="178" t="s">
        <v>3213</v>
      </c>
      <c r="C792" s="179" t="s">
        <v>2343</v>
      </c>
      <c r="D792" s="390" t="s">
        <v>2280</v>
      </c>
      <c r="E792" s="382" t="s">
        <v>2563</v>
      </c>
      <c r="F792" s="383" t="s">
        <v>2887</v>
      </c>
      <c r="G792" s="404" t="s">
        <v>2346</v>
      </c>
    </row>
    <row r="793" spans="1:7" s="6" customFormat="1" ht="18.75" x14ac:dyDescent="0.3">
      <c r="A793" s="189" t="s">
        <v>2714</v>
      </c>
      <c r="B793" s="178" t="s">
        <v>3213</v>
      </c>
      <c r="C793" s="179" t="s">
        <v>2343</v>
      </c>
      <c r="D793" s="390" t="s">
        <v>2280</v>
      </c>
      <c r="E793" s="386" t="s">
        <v>2405</v>
      </c>
      <c r="F793" s="386" t="s">
        <v>2406</v>
      </c>
      <c r="G793" s="404" t="s">
        <v>2346</v>
      </c>
    </row>
    <row r="794" spans="1:7" s="272" customFormat="1" ht="18.75" x14ac:dyDescent="0.3">
      <c r="A794" s="189" t="s">
        <v>2714</v>
      </c>
      <c r="B794" s="178" t="s">
        <v>3213</v>
      </c>
      <c r="C794" s="185" t="s">
        <v>2407</v>
      </c>
      <c r="D794" s="687" t="s">
        <v>3172</v>
      </c>
      <c r="E794" s="687" t="s">
        <v>2420</v>
      </c>
      <c r="F794" s="687" t="s">
        <v>2421</v>
      </c>
      <c r="G794" s="406" t="s">
        <v>2930</v>
      </c>
    </row>
    <row r="795" spans="1:7" s="272" customFormat="1" ht="18.75" x14ac:dyDescent="0.3">
      <c r="A795" s="189" t="s">
        <v>2714</v>
      </c>
      <c r="B795" s="178" t="s">
        <v>3213</v>
      </c>
      <c r="C795" s="185" t="s">
        <v>2407</v>
      </c>
      <c r="D795" s="687" t="s">
        <v>3172</v>
      </c>
      <c r="E795" s="687" t="s">
        <v>3173</v>
      </c>
      <c r="F795" s="687" t="s">
        <v>3174</v>
      </c>
      <c r="G795" s="406" t="s">
        <v>2930</v>
      </c>
    </row>
    <row r="796" spans="1:7" s="272" customFormat="1" ht="18.75" x14ac:dyDescent="0.3">
      <c r="A796" s="189" t="s">
        <v>2714</v>
      </c>
      <c r="B796" s="178" t="s">
        <v>3213</v>
      </c>
      <c r="C796" s="185" t="s">
        <v>2407</v>
      </c>
      <c r="D796" s="687" t="s">
        <v>2419</v>
      </c>
      <c r="E796" s="687" t="s">
        <v>3175</v>
      </c>
      <c r="F796" s="687" t="s">
        <v>3051</v>
      </c>
      <c r="G796" s="406" t="s">
        <v>2930</v>
      </c>
    </row>
    <row r="797" spans="1:7" s="272" customFormat="1" ht="18.75" x14ac:dyDescent="0.3">
      <c r="A797" s="189" t="s">
        <v>2714</v>
      </c>
      <c r="B797" s="178" t="s">
        <v>3213</v>
      </c>
      <c r="C797" s="185" t="s">
        <v>2407</v>
      </c>
      <c r="D797" s="687" t="s">
        <v>2419</v>
      </c>
      <c r="E797" s="687" t="s">
        <v>3176</v>
      </c>
      <c r="F797" s="687" t="s">
        <v>3047</v>
      </c>
      <c r="G797" s="406" t="s">
        <v>2930</v>
      </c>
    </row>
    <row r="798" spans="1:7" s="272" customFormat="1" ht="18.75" x14ac:dyDescent="0.3">
      <c r="A798" s="189" t="s">
        <v>2714</v>
      </c>
      <c r="B798" s="178" t="s">
        <v>3213</v>
      </c>
      <c r="C798" s="185" t="s">
        <v>2407</v>
      </c>
      <c r="D798" s="687" t="s">
        <v>3177</v>
      </c>
      <c r="E798" s="687" t="s">
        <v>3164</v>
      </c>
      <c r="F798" s="687" t="s">
        <v>3165</v>
      </c>
      <c r="G798" s="406" t="s">
        <v>2930</v>
      </c>
    </row>
    <row r="799" spans="1:7" s="272" customFormat="1" ht="18.75" x14ac:dyDescent="0.3">
      <c r="A799" s="189" t="s">
        <v>2714</v>
      </c>
      <c r="B799" s="178" t="s">
        <v>3213</v>
      </c>
      <c r="C799" s="185" t="s">
        <v>2407</v>
      </c>
      <c r="D799" s="687" t="s">
        <v>3177</v>
      </c>
      <c r="E799" s="687" t="s">
        <v>3178</v>
      </c>
      <c r="F799" s="687" t="s">
        <v>2987</v>
      </c>
      <c r="G799" s="406" t="s">
        <v>2930</v>
      </c>
    </row>
    <row r="800" spans="1:7" s="272" customFormat="1" ht="18.75" x14ac:dyDescent="0.3">
      <c r="A800" s="189" t="s">
        <v>2714</v>
      </c>
      <c r="B800" s="178" t="s">
        <v>3213</v>
      </c>
      <c r="C800" s="185" t="s">
        <v>2407</v>
      </c>
      <c r="D800" s="687" t="s">
        <v>3177</v>
      </c>
      <c r="E800" s="687" t="s">
        <v>3189</v>
      </c>
      <c r="F800" s="687" t="s">
        <v>3157</v>
      </c>
      <c r="G800" s="406" t="s">
        <v>2930</v>
      </c>
    </row>
    <row r="801" spans="1:7" s="272" customFormat="1" ht="18.75" x14ac:dyDescent="0.3">
      <c r="A801" s="189" t="s">
        <v>2714</v>
      </c>
      <c r="B801" s="178" t="s">
        <v>3213</v>
      </c>
      <c r="C801" s="185" t="s">
        <v>2407</v>
      </c>
      <c r="D801" s="687" t="s">
        <v>3177</v>
      </c>
      <c r="E801" s="687" t="s">
        <v>2982</v>
      </c>
      <c r="F801" s="687" t="s">
        <v>3064</v>
      </c>
      <c r="G801" s="406" t="s">
        <v>2930</v>
      </c>
    </row>
    <row r="802" spans="1:7" s="272" customFormat="1" ht="18.75" x14ac:dyDescent="0.3">
      <c r="A802" s="189" t="s">
        <v>2714</v>
      </c>
      <c r="B802" s="178" t="s">
        <v>3213</v>
      </c>
      <c r="C802" s="185" t="s">
        <v>2407</v>
      </c>
      <c r="D802" s="687" t="s">
        <v>3181</v>
      </c>
      <c r="E802" s="687" t="s">
        <v>3066</v>
      </c>
      <c r="F802" s="687" t="s">
        <v>3067</v>
      </c>
      <c r="G802" s="406" t="s">
        <v>2930</v>
      </c>
    </row>
    <row r="803" spans="1:7" s="272" customFormat="1" ht="18.75" x14ac:dyDescent="0.3">
      <c r="A803" s="189" t="s">
        <v>2714</v>
      </c>
      <c r="B803" s="178" t="s">
        <v>3213</v>
      </c>
      <c r="C803" s="185" t="s">
        <v>2407</v>
      </c>
      <c r="D803" s="687" t="s">
        <v>3181</v>
      </c>
      <c r="E803" s="687" t="s">
        <v>3214</v>
      </c>
      <c r="F803" s="687" t="s">
        <v>3215</v>
      </c>
      <c r="G803" s="406" t="s">
        <v>2930</v>
      </c>
    </row>
    <row r="804" spans="1:7" s="272" customFormat="1" ht="18.75" x14ac:dyDescent="0.3">
      <c r="A804" s="189" t="s">
        <v>2714</v>
      </c>
      <c r="B804" s="178" t="s">
        <v>3213</v>
      </c>
      <c r="C804" s="185" t="s">
        <v>2407</v>
      </c>
      <c r="D804" s="687" t="s">
        <v>3181</v>
      </c>
      <c r="E804" s="687" t="s">
        <v>2980</v>
      </c>
      <c r="F804" s="687" t="s">
        <v>2981</v>
      </c>
      <c r="G804" s="406" t="s">
        <v>2930</v>
      </c>
    </row>
    <row r="805" spans="1:7" s="272" customFormat="1" ht="18.75" x14ac:dyDescent="0.3">
      <c r="A805" s="189" t="s">
        <v>2714</v>
      </c>
      <c r="B805" s="178" t="s">
        <v>3213</v>
      </c>
      <c r="C805" s="185" t="s">
        <v>2407</v>
      </c>
      <c r="D805" s="687" t="s">
        <v>3181</v>
      </c>
      <c r="E805" s="687" t="s">
        <v>2965</v>
      </c>
      <c r="F805" s="687" t="s">
        <v>3057</v>
      </c>
      <c r="G805" s="406" t="s">
        <v>2930</v>
      </c>
    </row>
    <row r="806" spans="1:7" s="272" customFormat="1" ht="18.75" x14ac:dyDescent="0.3">
      <c r="A806" s="189" t="s">
        <v>2714</v>
      </c>
      <c r="B806" s="178" t="s">
        <v>3213</v>
      </c>
      <c r="C806" s="185" t="s">
        <v>2407</v>
      </c>
      <c r="D806" s="687" t="s">
        <v>3184</v>
      </c>
      <c r="E806" s="687" t="s">
        <v>2961</v>
      </c>
      <c r="F806" s="687" t="s">
        <v>2962</v>
      </c>
      <c r="G806" s="406" t="s">
        <v>2930</v>
      </c>
    </row>
    <row r="807" spans="1:7" s="272" customFormat="1" ht="18.75" x14ac:dyDescent="0.3">
      <c r="A807" s="189" t="s">
        <v>2714</v>
      </c>
      <c r="B807" s="178" t="s">
        <v>3213</v>
      </c>
      <c r="C807" s="185" t="s">
        <v>2407</v>
      </c>
      <c r="D807" s="687" t="s">
        <v>3184</v>
      </c>
      <c r="E807" s="687" t="s">
        <v>2425</v>
      </c>
      <c r="F807" s="687" t="s">
        <v>2979</v>
      </c>
      <c r="G807" s="406" t="s">
        <v>2930</v>
      </c>
    </row>
    <row r="808" spans="1:7" s="272" customFormat="1" ht="18.75" x14ac:dyDescent="0.3">
      <c r="A808" s="189" t="s">
        <v>2714</v>
      </c>
      <c r="B808" s="178" t="s">
        <v>3213</v>
      </c>
      <c r="C808" s="185" t="s">
        <v>2407</v>
      </c>
      <c r="D808" s="687" t="s">
        <v>3184</v>
      </c>
      <c r="E808" s="687" t="s">
        <v>3159</v>
      </c>
      <c r="F808" s="687" t="s">
        <v>3203</v>
      </c>
      <c r="G808" s="406" t="s">
        <v>2930</v>
      </c>
    </row>
    <row r="809" spans="1:7" s="272" customFormat="1" ht="18.75" x14ac:dyDescent="0.3">
      <c r="A809" s="189" t="s">
        <v>2714</v>
      </c>
      <c r="B809" s="178" t="s">
        <v>3213</v>
      </c>
      <c r="C809" s="185" t="s">
        <v>2407</v>
      </c>
      <c r="D809" s="687" t="s">
        <v>3184</v>
      </c>
      <c r="E809" s="687" t="s">
        <v>3204</v>
      </c>
      <c r="F809" s="687" t="s">
        <v>2945</v>
      </c>
      <c r="G809" s="406" t="s">
        <v>2930</v>
      </c>
    </row>
    <row r="810" spans="1:7" s="272" customFormat="1" ht="18.75" x14ac:dyDescent="0.3">
      <c r="A810" s="189" t="s">
        <v>2714</v>
      </c>
      <c r="B810" s="178" t="s">
        <v>3213</v>
      </c>
      <c r="C810" s="185" t="s">
        <v>2407</v>
      </c>
      <c r="D810" s="687" t="s">
        <v>3186</v>
      </c>
      <c r="E810" s="687" t="s">
        <v>3207</v>
      </c>
      <c r="F810" s="687" t="s">
        <v>3208</v>
      </c>
      <c r="G810" s="406" t="s">
        <v>2930</v>
      </c>
    </row>
    <row r="811" spans="1:7" s="272" customFormat="1" ht="18.75" x14ac:dyDescent="0.3">
      <c r="A811" s="189" t="s">
        <v>2714</v>
      </c>
      <c r="B811" s="178" t="s">
        <v>3213</v>
      </c>
      <c r="C811" s="185" t="s">
        <v>2407</v>
      </c>
      <c r="D811" s="687" t="s">
        <v>3186</v>
      </c>
      <c r="E811" s="687" t="s">
        <v>3062</v>
      </c>
      <c r="F811" s="687" t="s">
        <v>3063</v>
      </c>
      <c r="G811" s="406" t="s">
        <v>2930</v>
      </c>
    </row>
    <row r="812" spans="1:7" s="272" customFormat="1" ht="18.75" x14ac:dyDescent="0.3">
      <c r="A812" s="189" t="s">
        <v>2714</v>
      </c>
      <c r="B812" s="178" t="s">
        <v>3213</v>
      </c>
      <c r="C812" s="185" t="s">
        <v>2407</v>
      </c>
      <c r="D812" s="687" t="s">
        <v>3186</v>
      </c>
      <c r="E812" s="687" t="s">
        <v>3180</v>
      </c>
      <c r="F812" s="687" t="s">
        <v>3061</v>
      </c>
      <c r="G812" s="406" t="s">
        <v>2930</v>
      </c>
    </row>
    <row r="813" spans="1:7" s="272" customFormat="1" ht="18.75" x14ac:dyDescent="0.3">
      <c r="A813" s="189" t="s">
        <v>2714</v>
      </c>
      <c r="B813" s="178" t="s">
        <v>3213</v>
      </c>
      <c r="C813" s="185" t="s">
        <v>2407</v>
      </c>
      <c r="D813" s="687" t="s">
        <v>3186</v>
      </c>
      <c r="E813" s="687" t="s">
        <v>3216</v>
      </c>
      <c r="F813" s="687" t="s">
        <v>3109</v>
      </c>
      <c r="G813" s="406" t="s">
        <v>2930</v>
      </c>
    </row>
    <row r="814" spans="1:7" s="272" customFormat="1" ht="18.75" x14ac:dyDescent="0.3">
      <c r="A814" s="189" t="s">
        <v>2714</v>
      </c>
      <c r="B814" s="178" t="s">
        <v>3213</v>
      </c>
      <c r="C814" s="185" t="s">
        <v>2407</v>
      </c>
      <c r="D814" s="687" t="s">
        <v>2416</v>
      </c>
      <c r="E814" s="687" t="s">
        <v>3052</v>
      </c>
      <c r="F814" s="687" t="s">
        <v>3053</v>
      </c>
      <c r="G814" s="406" t="s">
        <v>2930</v>
      </c>
    </row>
    <row r="815" spans="1:7" s="272" customFormat="1" ht="18.75" x14ac:dyDescent="0.3">
      <c r="A815" s="189" t="s">
        <v>2714</v>
      </c>
      <c r="B815" s="178" t="s">
        <v>3213</v>
      </c>
      <c r="C815" s="185" t="s">
        <v>2407</v>
      </c>
      <c r="D815" s="687" t="s">
        <v>2416</v>
      </c>
      <c r="E815" s="687" t="s">
        <v>3187</v>
      </c>
      <c r="F815" s="687" t="s">
        <v>3188</v>
      </c>
      <c r="G815" s="406" t="s">
        <v>2930</v>
      </c>
    </row>
    <row r="816" spans="1:7" s="272" customFormat="1" ht="18.75" x14ac:dyDescent="0.3">
      <c r="A816" s="189" t="s">
        <v>2714</v>
      </c>
      <c r="B816" s="178" t="s">
        <v>3213</v>
      </c>
      <c r="C816" s="185" t="s">
        <v>2407</v>
      </c>
      <c r="D816" s="687" t="s">
        <v>2416</v>
      </c>
      <c r="E816" s="687" t="s">
        <v>2417</v>
      </c>
      <c r="F816" s="687" t="s">
        <v>2418</v>
      </c>
      <c r="G816" s="406" t="s">
        <v>2930</v>
      </c>
    </row>
    <row r="817" spans="1:7" s="272" customFormat="1" ht="18.75" x14ac:dyDescent="0.3">
      <c r="A817" s="189" t="s">
        <v>2714</v>
      </c>
      <c r="B817" s="178" t="s">
        <v>3213</v>
      </c>
      <c r="C817" s="185" t="s">
        <v>2407</v>
      </c>
      <c r="D817" s="687" t="s">
        <v>2416</v>
      </c>
      <c r="E817" s="687" t="s">
        <v>3054</v>
      </c>
      <c r="F817" s="687" t="s">
        <v>3217</v>
      </c>
      <c r="G817" s="406" t="s">
        <v>2930</v>
      </c>
    </row>
    <row r="818" spans="1:7" s="272" customFormat="1" ht="18.75" x14ac:dyDescent="0.3">
      <c r="A818" s="189" t="s">
        <v>2714</v>
      </c>
      <c r="B818" s="178" t="s">
        <v>3213</v>
      </c>
      <c r="C818" s="185" t="s">
        <v>2407</v>
      </c>
      <c r="D818" s="687" t="s">
        <v>3210</v>
      </c>
      <c r="E818" s="687" t="s">
        <v>3218</v>
      </c>
      <c r="F818" s="687" t="s">
        <v>3219</v>
      </c>
      <c r="G818" s="406" t="s">
        <v>2930</v>
      </c>
    </row>
    <row r="819" spans="1:7" s="272" customFormat="1" ht="18.75" x14ac:dyDescent="0.3">
      <c r="A819" s="189" t="s">
        <v>2714</v>
      </c>
      <c r="B819" s="178" t="s">
        <v>3213</v>
      </c>
      <c r="C819" s="185" t="s">
        <v>2407</v>
      </c>
      <c r="D819" s="687" t="s">
        <v>3210</v>
      </c>
      <c r="E819" s="687" t="s">
        <v>3122</v>
      </c>
      <c r="F819" s="687" t="s">
        <v>2985</v>
      </c>
      <c r="G819" s="406" t="s">
        <v>2930</v>
      </c>
    </row>
    <row r="820" spans="1:7" s="6" customFormat="1" ht="15.75" x14ac:dyDescent="0.25">
      <c r="A820" s="1641" t="s">
        <v>2714</v>
      </c>
      <c r="B820" s="1642" t="s">
        <v>3213</v>
      </c>
      <c r="C820" s="1643" t="s">
        <v>2857</v>
      </c>
      <c r="D820" s="379" t="s">
        <v>2277</v>
      </c>
      <c r="E820" s="379" t="s">
        <v>3012</v>
      </c>
      <c r="F820" s="379" t="s">
        <v>2863</v>
      </c>
      <c r="G820" s="407" t="s">
        <v>2346</v>
      </c>
    </row>
    <row r="821" spans="1:7" s="6" customFormat="1" ht="15.75" x14ac:dyDescent="0.25">
      <c r="A821" s="1641" t="s">
        <v>2714</v>
      </c>
      <c r="B821" s="1642" t="s">
        <v>3213</v>
      </c>
      <c r="C821" s="1643" t="s">
        <v>2857</v>
      </c>
      <c r="D821" s="379" t="s">
        <v>2277</v>
      </c>
      <c r="E821" s="385" t="s">
        <v>2899</v>
      </c>
      <c r="F821" s="385" t="s">
        <v>2859</v>
      </c>
      <c r="G821" s="407" t="s">
        <v>2346</v>
      </c>
    </row>
    <row r="822" spans="1:7" s="6" customFormat="1" ht="15.75" x14ac:dyDescent="0.25">
      <c r="A822" s="1641" t="s">
        <v>2714</v>
      </c>
      <c r="B822" s="1642" t="s">
        <v>3213</v>
      </c>
      <c r="C822" s="1643" t="s">
        <v>2857</v>
      </c>
      <c r="D822" s="379" t="s">
        <v>2277</v>
      </c>
      <c r="E822" s="385" t="s">
        <v>2427</v>
      </c>
      <c r="F822" s="385" t="s">
        <v>2428</v>
      </c>
      <c r="G822" s="407" t="s">
        <v>2346</v>
      </c>
    </row>
    <row r="823" spans="1:7" s="6" customFormat="1" ht="15.75" x14ac:dyDescent="0.25">
      <c r="A823" s="1641" t="s">
        <v>2714</v>
      </c>
      <c r="B823" s="1642" t="s">
        <v>3213</v>
      </c>
      <c r="C823" s="1643" t="s">
        <v>2857</v>
      </c>
      <c r="D823" s="379" t="s">
        <v>2278</v>
      </c>
      <c r="E823" s="385" t="s">
        <v>2870</v>
      </c>
      <c r="F823" s="385" t="s">
        <v>2503</v>
      </c>
      <c r="G823" s="407" t="s">
        <v>2346</v>
      </c>
    </row>
    <row r="824" spans="1:7" s="6" customFormat="1" ht="15.75" x14ac:dyDescent="0.25">
      <c r="A824" s="1641" t="s">
        <v>2714</v>
      </c>
      <c r="B824" s="1642" t="s">
        <v>3213</v>
      </c>
      <c r="C824" s="1643" t="s">
        <v>2857</v>
      </c>
      <c r="D824" s="379" t="s">
        <v>2278</v>
      </c>
      <c r="E824" s="385" t="s">
        <v>2500</v>
      </c>
      <c r="F824" s="380" t="s">
        <v>2501</v>
      </c>
      <c r="G824" s="407" t="s">
        <v>2346</v>
      </c>
    </row>
    <row r="825" spans="1:7" s="6" customFormat="1" ht="15.75" x14ac:dyDescent="0.25">
      <c r="A825" s="1641" t="s">
        <v>2714</v>
      </c>
      <c r="B825" s="1642" t="s">
        <v>3213</v>
      </c>
      <c r="C825" s="1643" t="s">
        <v>2857</v>
      </c>
      <c r="D825" s="379" t="s">
        <v>2278</v>
      </c>
      <c r="E825" s="379" t="s">
        <v>3014</v>
      </c>
      <c r="F825" s="379" t="s">
        <v>2874</v>
      </c>
      <c r="G825" s="407" t="s">
        <v>2346</v>
      </c>
    </row>
    <row r="826" spans="1:7" s="6" customFormat="1" ht="15.75" x14ac:dyDescent="0.25">
      <c r="A826" s="1641" t="s">
        <v>2714</v>
      </c>
      <c r="B826" s="1642" t="s">
        <v>3213</v>
      </c>
      <c r="C826" s="1643" t="s">
        <v>2857</v>
      </c>
      <c r="D826" s="379" t="s">
        <v>2279</v>
      </c>
      <c r="E826" s="385" t="s">
        <v>373</v>
      </c>
      <c r="F826" s="385" t="s">
        <v>2902</v>
      </c>
      <c r="G826" s="407" t="s">
        <v>2346</v>
      </c>
    </row>
    <row r="827" spans="1:7" s="6" customFormat="1" ht="15.75" x14ac:dyDescent="0.25">
      <c r="A827" s="1641" t="s">
        <v>2714</v>
      </c>
      <c r="B827" s="1642" t="s">
        <v>3213</v>
      </c>
      <c r="C827" s="1643" t="s">
        <v>2857</v>
      </c>
      <c r="D827" s="379" t="s">
        <v>2279</v>
      </c>
      <c r="E827" s="385" t="s">
        <v>2871</v>
      </c>
      <c r="F827" s="385" t="s">
        <v>2872</v>
      </c>
      <c r="G827" s="407" t="s">
        <v>2346</v>
      </c>
    </row>
    <row r="828" spans="1:7" s="6" customFormat="1" ht="15.75" x14ac:dyDescent="0.25">
      <c r="A828" s="1641" t="s">
        <v>2714</v>
      </c>
      <c r="B828" s="1642" t="s">
        <v>3213</v>
      </c>
      <c r="C828" s="1643" t="s">
        <v>2857</v>
      </c>
      <c r="D828" s="379" t="s">
        <v>2279</v>
      </c>
      <c r="E828" s="379" t="s">
        <v>3013</v>
      </c>
      <c r="F828" s="379" t="s">
        <v>2867</v>
      </c>
      <c r="G828" s="407" t="s">
        <v>2346</v>
      </c>
    </row>
    <row r="829" spans="1:7" s="6" customFormat="1" ht="15.75" x14ac:dyDescent="0.25">
      <c r="A829" s="1641" t="s">
        <v>2714</v>
      </c>
      <c r="B829" s="1642" t="s">
        <v>3213</v>
      </c>
      <c r="C829" s="1643" t="s">
        <v>2857</v>
      </c>
      <c r="D829" s="379" t="s">
        <v>2279</v>
      </c>
      <c r="E829" s="379" t="s">
        <v>3028</v>
      </c>
      <c r="F829" s="379" t="s">
        <v>3029</v>
      </c>
      <c r="G829" s="407" t="s">
        <v>2346</v>
      </c>
    </row>
    <row r="830" spans="1:7" s="6" customFormat="1" ht="15.75" x14ac:dyDescent="0.25">
      <c r="A830" s="1641" t="s">
        <v>2714</v>
      </c>
      <c r="B830" s="1642" t="s">
        <v>3213</v>
      </c>
      <c r="C830" s="1643" t="s">
        <v>2857</v>
      </c>
      <c r="D830" s="379" t="s">
        <v>2280</v>
      </c>
      <c r="E830" s="379" t="s">
        <v>3016</v>
      </c>
      <c r="F830" s="379" t="s">
        <v>2901</v>
      </c>
      <c r="G830" s="407" t="s">
        <v>2346</v>
      </c>
    </row>
    <row r="831" spans="1:7" s="6" customFormat="1" ht="15.75" x14ac:dyDescent="0.25">
      <c r="A831" s="1641" t="s">
        <v>2714</v>
      </c>
      <c r="B831" s="1642" t="s">
        <v>3213</v>
      </c>
      <c r="C831" s="1643" t="s">
        <v>2857</v>
      </c>
      <c r="D831" s="379" t="s">
        <v>2280</v>
      </c>
      <c r="E831" s="379" t="s">
        <v>2894</v>
      </c>
      <c r="F831" s="380" t="s">
        <v>2895</v>
      </c>
      <c r="G831" s="407" t="s">
        <v>2346</v>
      </c>
    </row>
    <row r="832" spans="1:7" s="6" customFormat="1" ht="15.75" x14ac:dyDescent="0.25">
      <c r="A832" s="1641" t="s">
        <v>2714</v>
      </c>
      <c r="B832" s="1642" t="s">
        <v>3213</v>
      </c>
      <c r="C832" s="1643" t="s">
        <v>2857</v>
      </c>
      <c r="D832" s="1644" t="s">
        <v>2280</v>
      </c>
      <c r="E832" s="379" t="s">
        <v>2875</v>
      </c>
      <c r="F832" s="379" t="s">
        <v>3030</v>
      </c>
      <c r="G832" s="408" t="s">
        <v>2346</v>
      </c>
    </row>
    <row r="833" spans="1:7" s="6" customFormat="1" ht="15.75" x14ac:dyDescent="0.25">
      <c r="A833" s="1641" t="s">
        <v>2714</v>
      </c>
      <c r="B833" s="1642" t="s">
        <v>3213</v>
      </c>
      <c r="C833" s="1643" t="s">
        <v>2857</v>
      </c>
      <c r="D833" s="1644" t="s">
        <v>2280</v>
      </c>
      <c r="E833" s="1645" t="s">
        <v>3015</v>
      </c>
      <c r="F833" s="1646" t="s">
        <v>2903</v>
      </c>
      <c r="G833" s="409" t="s">
        <v>2346</v>
      </c>
    </row>
    <row r="834" spans="1:7" s="6" customFormat="1" ht="15.75" x14ac:dyDescent="0.25">
      <c r="A834" s="1647" t="s">
        <v>826</v>
      </c>
      <c r="B834" s="1648" t="s">
        <v>3220</v>
      </c>
      <c r="C834" s="433" t="s">
        <v>2310</v>
      </c>
      <c r="D834" s="1649" t="s">
        <v>2273</v>
      </c>
      <c r="E834" s="1650" t="s">
        <v>2931</v>
      </c>
      <c r="F834" s="1651" t="s">
        <v>2932</v>
      </c>
      <c r="G834" s="410" t="s">
        <v>2930</v>
      </c>
    </row>
    <row r="835" spans="1:7" s="6" customFormat="1" ht="15.75" x14ac:dyDescent="0.25">
      <c r="A835" s="1641" t="s">
        <v>826</v>
      </c>
      <c r="B835" s="1642" t="s">
        <v>3220</v>
      </c>
      <c r="C835" s="435" t="s">
        <v>2310</v>
      </c>
      <c r="D835" s="388" t="s">
        <v>2273</v>
      </c>
      <c r="E835" s="1652" t="s">
        <v>2576</v>
      </c>
      <c r="F835" s="1653" t="s">
        <v>2933</v>
      </c>
      <c r="G835" s="411" t="s">
        <v>2930</v>
      </c>
    </row>
    <row r="836" spans="1:7" s="6" customFormat="1" ht="15.75" x14ac:dyDescent="0.25">
      <c r="A836" s="1641" t="s">
        <v>826</v>
      </c>
      <c r="B836" s="1642" t="s">
        <v>3220</v>
      </c>
      <c r="C836" s="435" t="s">
        <v>2310</v>
      </c>
      <c r="D836" s="388" t="s">
        <v>2273</v>
      </c>
      <c r="E836" s="1652" t="s">
        <v>2934</v>
      </c>
      <c r="F836" s="1653" t="s">
        <v>2337</v>
      </c>
      <c r="G836" s="411" t="s">
        <v>2930</v>
      </c>
    </row>
    <row r="837" spans="1:7" s="6" customFormat="1" ht="15.75" x14ac:dyDescent="0.25">
      <c r="A837" s="1641" t="s">
        <v>826</v>
      </c>
      <c r="B837" s="1642" t="s">
        <v>3220</v>
      </c>
      <c r="C837" s="435" t="s">
        <v>2310</v>
      </c>
      <c r="D837" s="388" t="s">
        <v>2273</v>
      </c>
      <c r="E837" s="1654" t="s">
        <v>3151</v>
      </c>
      <c r="F837" s="1655">
        <v>6463205330</v>
      </c>
      <c r="G837" s="411" t="s">
        <v>2930</v>
      </c>
    </row>
    <row r="838" spans="1:7" s="6" customFormat="1" ht="15.75" x14ac:dyDescent="0.25">
      <c r="A838" s="1641" t="s">
        <v>826</v>
      </c>
      <c r="B838" s="1642" t="s">
        <v>3220</v>
      </c>
      <c r="C838" s="435" t="s">
        <v>2310</v>
      </c>
      <c r="D838" s="388" t="s">
        <v>2276</v>
      </c>
      <c r="E838" s="1654" t="s">
        <v>3044</v>
      </c>
      <c r="F838" s="1655" t="s">
        <v>3045</v>
      </c>
      <c r="G838" s="411" t="s">
        <v>2930</v>
      </c>
    </row>
    <row r="839" spans="1:7" s="6" customFormat="1" ht="15.75" x14ac:dyDescent="0.25">
      <c r="A839" s="1641" t="s">
        <v>826</v>
      </c>
      <c r="B839" s="1642" t="s">
        <v>3220</v>
      </c>
      <c r="C839" s="435" t="s">
        <v>2310</v>
      </c>
      <c r="D839" s="388" t="s">
        <v>2276</v>
      </c>
      <c r="E839" s="1654" t="s">
        <v>2946</v>
      </c>
      <c r="F839" s="1655" t="s">
        <v>2947</v>
      </c>
      <c r="G839" s="411" t="s">
        <v>2930</v>
      </c>
    </row>
    <row r="840" spans="1:7" s="6" customFormat="1" ht="15.75" x14ac:dyDescent="0.25">
      <c r="A840" s="1641" t="s">
        <v>826</v>
      </c>
      <c r="B840" s="1642" t="s">
        <v>3220</v>
      </c>
      <c r="C840" s="435" t="s">
        <v>2310</v>
      </c>
      <c r="D840" s="389" t="s">
        <v>2277</v>
      </c>
      <c r="E840" s="1654" t="s">
        <v>2476</v>
      </c>
      <c r="F840" s="1655" t="s">
        <v>2935</v>
      </c>
      <c r="G840" s="411" t="s">
        <v>2930</v>
      </c>
    </row>
    <row r="841" spans="1:7" s="6" customFormat="1" ht="15.75" x14ac:dyDescent="0.25">
      <c r="A841" s="1641" t="s">
        <v>826</v>
      </c>
      <c r="B841" s="1642" t="s">
        <v>3220</v>
      </c>
      <c r="C841" s="435" t="s">
        <v>2310</v>
      </c>
      <c r="D841" s="389" t="s">
        <v>2277</v>
      </c>
      <c r="E841" s="1654" t="s">
        <v>2936</v>
      </c>
      <c r="F841" s="1655" t="s">
        <v>2937</v>
      </c>
      <c r="G841" s="411" t="s">
        <v>2930</v>
      </c>
    </row>
    <row r="842" spans="1:7" s="6" customFormat="1" ht="15.75" x14ac:dyDescent="0.25">
      <c r="A842" s="1641" t="s">
        <v>826</v>
      </c>
      <c r="B842" s="1642" t="s">
        <v>3220</v>
      </c>
      <c r="C842" s="1656" t="s">
        <v>2343</v>
      </c>
      <c r="D842" s="386" t="s">
        <v>2277</v>
      </c>
      <c r="E842" s="412" t="s">
        <v>2504</v>
      </c>
      <c r="F842" s="386" t="s">
        <v>2489</v>
      </c>
      <c r="G842" s="403" t="s">
        <v>2346</v>
      </c>
    </row>
    <row r="843" spans="1:7" s="6" customFormat="1" ht="15.75" x14ac:dyDescent="0.25">
      <c r="A843" s="1641" t="s">
        <v>826</v>
      </c>
      <c r="B843" s="1642" t="s">
        <v>3220</v>
      </c>
      <c r="C843" s="1656" t="s">
        <v>2343</v>
      </c>
      <c r="D843" s="386" t="s">
        <v>2277</v>
      </c>
      <c r="E843" s="413" t="s">
        <v>2400</v>
      </c>
      <c r="F843" s="383" t="s">
        <v>2401</v>
      </c>
      <c r="G843" s="404" t="s">
        <v>2346</v>
      </c>
    </row>
    <row r="844" spans="1:7" s="6" customFormat="1" ht="15.75" x14ac:dyDescent="0.25">
      <c r="A844" s="1641" t="s">
        <v>826</v>
      </c>
      <c r="B844" s="1642" t="s">
        <v>3220</v>
      </c>
      <c r="C844" s="1656" t="s">
        <v>2343</v>
      </c>
      <c r="D844" s="386" t="s">
        <v>2278</v>
      </c>
      <c r="E844" s="413" t="s">
        <v>2397</v>
      </c>
      <c r="F844" s="383" t="s">
        <v>2398</v>
      </c>
      <c r="G844" s="404" t="s">
        <v>2346</v>
      </c>
    </row>
    <row r="845" spans="1:7" s="6" customFormat="1" ht="15.75" x14ac:dyDescent="0.25">
      <c r="A845" s="1641" t="s">
        <v>826</v>
      </c>
      <c r="B845" s="1642" t="s">
        <v>3220</v>
      </c>
      <c r="C845" s="1656" t="s">
        <v>3221</v>
      </c>
      <c r="D845" s="386" t="s">
        <v>2278</v>
      </c>
      <c r="E845" s="413" t="s">
        <v>2908</v>
      </c>
      <c r="F845" s="414" t="s">
        <v>2606</v>
      </c>
      <c r="G845" s="404" t="s">
        <v>2346</v>
      </c>
    </row>
    <row r="846" spans="1:7" s="6" customFormat="1" ht="15.75" x14ac:dyDescent="0.25">
      <c r="A846" s="1641" t="s">
        <v>826</v>
      </c>
      <c r="B846" s="1642" t="s">
        <v>3220</v>
      </c>
      <c r="C846" s="1656" t="s">
        <v>2343</v>
      </c>
      <c r="D846" s="386" t="s">
        <v>2278</v>
      </c>
      <c r="E846" s="413" t="s">
        <v>2885</v>
      </c>
      <c r="F846" s="383" t="s">
        <v>2919</v>
      </c>
      <c r="G846" s="404" t="s">
        <v>2346</v>
      </c>
    </row>
    <row r="847" spans="1:7" s="272" customFormat="1" ht="15.75" x14ac:dyDescent="0.25">
      <c r="A847" s="1641" t="s">
        <v>826</v>
      </c>
      <c r="B847" s="1642" t="s">
        <v>3220</v>
      </c>
      <c r="C847" s="1656" t="s">
        <v>2343</v>
      </c>
      <c r="D847" s="386" t="s">
        <v>2279</v>
      </c>
      <c r="E847" s="413" t="s">
        <v>2586</v>
      </c>
      <c r="F847" s="383" t="s">
        <v>2378</v>
      </c>
      <c r="G847" s="404" t="s">
        <v>2346</v>
      </c>
    </row>
    <row r="848" spans="1:7" s="272" customFormat="1" ht="15.75" x14ac:dyDescent="0.25">
      <c r="A848" s="1641" t="s">
        <v>826</v>
      </c>
      <c r="B848" s="1642" t="s">
        <v>3220</v>
      </c>
      <c r="C848" s="1656" t="s">
        <v>2343</v>
      </c>
      <c r="D848" s="386" t="s">
        <v>2279</v>
      </c>
      <c r="E848" s="413" t="s">
        <v>2351</v>
      </c>
      <c r="F848" s="383" t="s">
        <v>2352</v>
      </c>
      <c r="G848" s="404" t="s">
        <v>2346</v>
      </c>
    </row>
    <row r="849" spans="1:7" s="272" customFormat="1" ht="15.75" x14ac:dyDescent="0.25">
      <c r="A849" s="1641" t="s">
        <v>826</v>
      </c>
      <c r="B849" s="1642" t="s">
        <v>3220</v>
      </c>
      <c r="C849" s="1656" t="s">
        <v>2343</v>
      </c>
      <c r="D849" s="386" t="s">
        <v>2280</v>
      </c>
      <c r="E849" s="412" t="s">
        <v>2405</v>
      </c>
      <c r="F849" s="386" t="s">
        <v>2406</v>
      </c>
      <c r="G849" s="404" t="s">
        <v>2346</v>
      </c>
    </row>
    <row r="850" spans="1:7" s="272" customFormat="1" ht="15.75" x14ac:dyDescent="0.25">
      <c r="A850" s="1641" t="s">
        <v>826</v>
      </c>
      <c r="B850" s="1642" t="s">
        <v>3220</v>
      </c>
      <c r="C850" s="1656" t="s">
        <v>2343</v>
      </c>
      <c r="D850" s="386" t="s">
        <v>2280</v>
      </c>
      <c r="E850" s="427" t="s">
        <v>2563</v>
      </c>
      <c r="F850" s="405" t="s">
        <v>3222</v>
      </c>
      <c r="G850" s="428" t="s">
        <v>2346</v>
      </c>
    </row>
    <row r="851" spans="1:7" s="272" customFormat="1" ht="15.75" x14ac:dyDescent="0.25">
      <c r="A851" s="1641" t="s">
        <v>826</v>
      </c>
      <c r="B851" s="1642" t="s">
        <v>3220</v>
      </c>
      <c r="C851" s="1656" t="s">
        <v>2343</v>
      </c>
      <c r="D851" s="425" t="s">
        <v>2280</v>
      </c>
      <c r="E851" s="405" t="s">
        <v>2891</v>
      </c>
      <c r="F851" s="405" t="s">
        <v>2355</v>
      </c>
      <c r="G851" s="428" t="s">
        <v>2346</v>
      </c>
    </row>
    <row r="852" spans="1:7" s="272" customFormat="1" ht="15.75" x14ac:dyDescent="0.25">
      <c r="A852" s="1641" t="s">
        <v>826</v>
      </c>
      <c r="B852" s="1642" t="s">
        <v>3220</v>
      </c>
      <c r="C852" s="436" t="s">
        <v>2407</v>
      </c>
      <c r="D852" s="426" t="s">
        <v>2278</v>
      </c>
      <c r="E852" s="1657" t="s">
        <v>3122</v>
      </c>
      <c r="F852" s="1658">
        <v>9294095456</v>
      </c>
      <c r="G852" s="415" t="s">
        <v>2930</v>
      </c>
    </row>
    <row r="853" spans="1:7" s="272" customFormat="1" ht="15.75" x14ac:dyDescent="0.25">
      <c r="A853" s="1641" t="s">
        <v>826</v>
      </c>
      <c r="B853" s="1642" t="s">
        <v>3220</v>
      </c>
      <c r="C853" s="436" t="s">
        <v>2407</v>
      </c>
      <c r="D853" s="1659" t="s">
        <v>2273</v>
      </c>
      <c r="E853" s="1657" t="s">
        <v>3052</v>
      </c>
      <c r="F853" s="1658">
        <v>3475208711</v>
      </c>
      <c r="G853" s="415" t="s">
        <v>2930</v>
      </c>
    </row>
    <row r="854" spans="1:7" s="272" customFormat="1" ht="15.75" x14ac:dyDescent="0.25">
      <c r="A854" s="1641" t="s">
        <v>826</v>
      </c>
      <c r="B854" s="1642" t="s">
        <v>3220</v>
      </c>
      <c r="C854" s="436" t="s">
        <v>2407</v>
      </c>
      <c r="D854" s="1659" t="s">
        <v>2273</v>
      </c>
      <c r="E854" s="1657" t="s">
        <v>3158</v>
      </c>
      <c r="F854" s="1658">
        <v>3476158052</v>
      </c>
      <c r="G854" s="415" t="s">
        <v>2930</v>
      </c>
    </row>
    <row r="855" spans="1:7" s="272" customFormat="1" ht="15.75" x14ac:dyDescent="0.25">
      <c r="A855" s="1641" t="s">
        <v>826</v>
      </c>
      <c r="B855" s="1642" t="s">
        <v>3220</v>
      </c>
      <c r="C855" s="436" t="s">
        <v>2407</v>
      </c>
      <c r="D855" s="1659" t="s">
        <v>2273</v>
      </c>
      <c r="E855" s="1657" t="s">
        <v>2417</v>
      </c>
      <c r="F855" s="1658" t="s">
        <v>2418</v>
      </c>
      <c r="G855" s="415" t="s">
        <v>2930</v>
      </c>
    </row>
    <row r="856" spans="1:7" s="272" customFormat="1" ht="15.75" x14ac:dyDescent="0.25">
      <c r="A856" s="1641" t="s">
        <v>826</v>
      </c>
      <c r="B856" s="1642" t="s">
        <v>3220</v>
      </c>
      <c r="C856" s="436" t="s">
        <v>2407</v>
      </c>
      <c r="D856" s="1660" t="s">
        <v>2419</v>
      </c>
      <c r="E856" s="1657" t="s">
        <v>3096</v>
      </c>
      <c r="F856" s="1658">
        <v>9172929950</v>
      </c>
      <c r="G856" s="415" t="s">
        <v>2930</v>
      </c>
    </row>
    <row r="857" spans="1:7" s="272" customFormat="1" ht="15.75" x14ac:dyDescent="0.25">
      <c r="A857" s="1641" t="s">
        <v>826</v>
      </c>
      <c r="B857" s="1642" t="s">
        <v>3220</v>
      </c>
      <c r="C857" s="436" t="s">
        <v>2407</v>
      </c>
      <c r="D857" s="1660" t="s">
        <v>3177</v>
      </c>
      <c r="E857" s="1657" t="s">
        <v>3178</v>
      </c>
      <c r="F857" s="1658">
        <v>3478350634</v>
      </c>
      <c r="G857" s="415" t="s">
        <v>2930</v>
      </c>
    </row>
    <row r="858" spans="1:7" s="272" customFormat="1" ht="15.75" x14ac:dyDescent="0.25">
      <c r="A858" s="1641" t="s">
        <v>826</v>
      </c>
      <c r="B858" s="1642" t="s">
        <v>3220</v>
      </c>
      <c r="C858" s="436" t="s">
        <v>2407</v>
      </c>
      <c r="D858" s="1660" t="s">
        <v>3177</v>
      </c>
      <c r="E858" s="1657" t="s">
        <v>2971</v>
      </c>
      <c r="F858" s="1658">
        <v>7184062502</v>
      </c>
      <c r="G858" s="415" t="s">
        <v>2930</v>
      </c>
    </row>
    <row r="859" spans="1:7" s="272" customFormat="1" ht="15.75" x14ac:dyDescent="0.25">
      <c r="A859" s="1641" t="s">
        <v>826</v>
      </c>
      <c r="B859" s="1642" t="s">
        <v>3220</v>
      </c>
      <c r="C859" s="436" t="s">
        <v>2407</v>
      </c>
      <c r="D859" s="1660" t="s">
        <v>3177</v>
      </c>
      <c r="E859" s="1657" t="s">
        <v>2438</v>
      </c>
      <c r="F859" s="1658">
        <v>6466237452</v>
      </c>
      <c r="G859" s="415" t="s">
        <v>2930</v>
      </c>
    </row>
    <row r="860" spans="1:7" s="272" customFormat="1" ht="15.75" x14ac:dyDescent="0.25">
      <c r="A860" s="1641" t="s">
        <v>826</v>
      </c>
      <c r="B860" s="1642" t="s">
        <v>3220</v>
      </c>
      <c r="C860" s="436" t="s">
        <v>2407</v>
      </c>
      <c r="D860" s="1660" t="s">
        <v>3184</v>
      </c>
      <c r="E860" s="1657" t="s">
        <v>2961</v>
      </c>
      <c r="F860" s="1658">
        <v>3474144587</v>
      </c>
      <c r="G860" s="415" t="s">
        <v>2930</v>
      </c>
    </row>
    <row r="861" spans="1:7" s="272" customFormat="1" ht="15.75" x14ac:dyDescent="0.25">
      <c r="A861" s="1641" t="s">
        <v>826</v>
      </c>
      <c r="B861" s="1642" t="s">
        <v>3220</v>
      </c>
      <c r="C861" s="436" t="s">
        <v>2407</v>
      </c>
      <c r="D861" s="1660" t="s">
        <v>3184</v>
      </c>
      <c r="E861" s="1657" t="s">
        <v>2977</v>
      </c>
      <c r="F861" s="1658">
        <v>9174961707</v>
      </c>
      <c r="G861" s="415" t="s">
        <v>2930</v>
      </c>
    </row>
    <row r="862" spans="1:7" s="272" customFormat="1" ht="15.75" x14ac:dyDescent="0.25">
      <c r="A862" s="1641" t="s">
        <v>826</v>
      </c>
      <c r="B862" s="1642" t="s">
        <v>3220</v>
      </c>
      <c r="C862" s="436" t="s">
        <v>2407</v>
      </c>
      <c r="D862" s="1660" t="s">
        <v>3184</v>
      </c>
      <c r="E862" s="1657" t="s">
        <v>3159</v>
      </c>
      <c r="F862" s="1658">
        <v>6468317509</v>
      </c>
      <c r="G862" s="415" t="s">
        <v>2930</v>
      </c>
    </row>
    <row r="863" spans="1:7" s="272" customFormat="1" ht="15.75" x14ac:dyDescent="0.25">
      <c r="A863" s="1641" t="s">
        <v>826</v>
      </c>
      <c r="B863" s="1642" t="s">
        <v>3220</v>
      </c>
      <c r="C863" s="436" t="s">
        <v>2407</v>
      </c>
      <c r="D863" s="1660" t="s">
        <v>3186</v>
      </c>
      <c r="E863" s="1657" t="s">
        <v>2994</v>
      </c>
      <c r="F863" s="1658">
        <v>6462452964</v>
      </c>
      <c r="G863" s="415" t="s">
        <v>2930</v>
      </c>
    </row>
    <row r="864" spans="1:7" s="272" customFormat="1" ht="15.75" x14ac:dyDescent="0.25">
      <c r="A864" s="1641" t="s">
        <v>826</v>
      </c>
      <c r="B864" s="1642" t="s">
        <v>3220</v>
      </c>
      <c r="C864" s="436" t="s">
        <v>2407</v>
      </c>
      <c r="D864" s="1660" t="s">
        <v>3186</v>
      </c>
      <c r="E864" s="1657" t="s">
        <v>3106</v>
      </c>
      <c r="F864" s="1658">
        <v>3477310923</v>
      </c>
      <c r="G864" s="415" t="s">
        <v>2930</v>
      </c>
    </row>
    <row r="865" spans="1:7" s="272" customFormat="1" ht="15.75" x14ac:dyDescent="0.25">
      <c r="A865" s="1641" t="s">
        <v>826</v>
      </c>
      <c r="B865" s="1642" t="s">
        <v>3220</v>
      </c>
      <c r="C865" s="436" t="s">
        <v>2407</v>
      </c>
      <c r="D865" s="1660" t="s">
        <v>3186</v>
      </c>
      <c r="E865" s="1657" t="s">
        <v>3104</v>
      </c>
      <c r="F865" s="1658">
        <v>9048060444</v>
      </c>
      <c r="G865" s="415" t="s">
        <v>2930</v>
      </c>
    </row>
    <row r="866" spans="1:7" s="272" customFormat="1" ht="15.75" x14ac:dyDescent="0.25">
      <c r="A866" s="1641" t="s">
        <v>826</v>
      </c>
      <c r="B866" s="1642" t="s">
        <v>3220</v>
      </c>
      <c r="C866" s="436" t="s">
        <v>2407</v>
      </c>
      <c r="D866" s="1660" t="s">
        <v>3181</v>
      </c>
      <c r="E866" s="1657" t="s">
        <v>3066</v>
      </c>
      <c r="F866" s="1658">
        <v>6463937369</v>
      </c>
      <c r="G866" s="415" t="s">
        <v>2930</v>
      </c>
    </row>
    <row r="867" spans="1:7" s="272" customFormat="1" ht="15.75" x14ac:dyDescent="0.25">
      <c r="A867" s="1641" t="s">
        <v>826</v>
      </c>
      <c r="B867" s="1642" t="s">
        <v>3220</v>
      </c>
      <c r="C867" s="436" t="s">
        <v>2407</v>
      </c>
      <c r="D867" s="1660" t="s">
        <v>3181</v>
      </c>
      <c r="E867" s="1657" t="s">
        <v>3223</v>
      </c>
      <c r="F867" s="1658" t="s">
        <v>3215</v>
      </c>
      <c r="G867" s="415" t="s">
        <v>2930</v>
      </c>
    </row>
    <row r="868" spans="1:7" s="272" customFormat="1" ht="15.75" x14ac:dyDescent="0.25">
      <c r="A868" s="1641" t="s">
        <v>826</v>
      </c>
      <c r="B868" s="1642" t="s">
        <v>3220</v>
      </c>
      <c r="C868" s="436" t="s">
        <v>2407</v>
      </c>
      <c r="D868" s="1660" t="s">
        <v>3181</v>
      </c>
      <c r="E868" s="1657" t="s">
        <v>2980</v>
      </c>
      <c r="F868" s="1658">
        <v>9292903996</v>
      </c>
      <c r="G868" s="415" t="s">
        <v>2930</v>
      </c>
    </row>
    <row r="869" spans="1:7" s="272" customFormat="1" ht="15.75" x14ac:dyDescent="0.25">
      <c r="A869" s="1641" t="s">
        <v>826</v>
      </c>
      <c r="B869" s="1642" t="s">
        <v>3220</v>
      </c>
      <c r="C869" s="436" t="s">
        <v>2407</v>
      </c>
      <c r="D869" s="1659" t="s">
        <v>2273</v>
      </c>
      <c r="E869" s="1657" t="s">
        <v>3054</v>
      </c>
      <c r="F869" s="1658" t="s">
        <v>3217</v>
      </c>
      <c r="G869" s="415" t="s">
        <v>2930</v>
      </c>
    </row>
    <row r="870" spans="1:7" s="272" customFormat="1" ht="15.75" x14ac:dyDescent="0.25">
      <c r="A870" s="1641" t="s">
        <v>826</v>
      </c>
      <c r="B870" s="1642" t="s">
        <v>3220</v>
      </c>
      <c r="C870" s="436" t="s">
        <v>2407</v>
      </c>
      <c r="D870" s="1660" t="s">
        <v>3186</v>
      </c>
      <c r="E870" s="1657" t="s">
        <v>2967</v>
      </c>
      <c r="F870" s="1658">
        <v>3472370422</v>
      </c>
      <c r="G870" s="415" t="s">
        <v>2930</v>
      </c>
    </row>
    <row r="871" spans="1:7" s="6" customFormat="1" ht="15.75" x14ac:dyDescent="0.25">
      <c r="A871" s="1641" t="s">
        <v>826</v>
      </c>
      <c r="B871" s="1642" t="s">
        <v>3220</v>
      </c>
      <c r="C871" s="1661" t="s">
        <v>2857</v>
      </c>
      <c r="D871" s="1662" t="s">
        <v>2277</v>
      </c>
      <c r="E871" s="379" t="s">
        <v>3068</v>
      </c>
      <c r="F871" s="379" t="s">
        <v>2863</v>
      </c>
      <c r="G871" s="424" t="s">
        <v>2346</v>
      </c>
    </row>
    <row r="872" spans="1:7" s="6" customFormat="1" ht="15.75" x14ac:dyDescent="0.25">
      <c r="A872" s="1641" t="s">
        <v>826</v>
      </c>
      <c r="B872" s="1642" t="s">
        <v>3220</v>
      </c>
      <c r="C872" s="1661" t="s">
        <v>2857</v>
      </c>
      <c r="D872" s="1662" t="s">
        <v>2277</v>
      </c>
      <c r="E872" s="379" t="s">
        <v>3014</v>
      </c>
      <c r="F872" s="379" t="s">
        <v>2874</v>
      </c>
      <c r="G872" s="424" t="s">
        <v>2346</v>
      </c>
    </row>
    <row r="873" spans="1:7" s="6" customFormat="1" ht="15.75" x14ac:dyDescent="0.25">
      <c r="A873" s="1641" t="s">
        <v>826</v>
      </c>
      <c r="B873" s="1642" t="s">
        <v>3220</v>
      </c>
      <c r="C873" s="1661" t="s">
        <v>2857</v>
      </c>
      <c r="D873" s="379" t="s">
        <v>2277</v>
      </c>
      <c r="E873" s="1663" t="s">
        <v>3224</v>
      </c>
      <c r="F873" s="1664" t="s">
        <v>3225</v>
      </c>
      <c r="G873" s="429" t="s">
        <v>2346</v>
      </c>
    </row>
    <row r="874" spans="1:7" s="6" customFormat="1" ht="15.75" x14ac:dyDescent="0.25">
      <c r="A874" s="1641" t="s">
        <v>826</v>
      </c>
      <c r="B874" s="1642" t="s">
        <v>3220</v>
      </c>
      <c r="C874" s="1661" t="s">
        <v>2857</v>
      </c>
      <c r="D874" s="379" t="s">
        <v>2278</v>
      </c>
      <c r="E874" s="1665" t="s">
        <v>3013</v>
      </c>
      <c r="F874" s="379" t="s">
        <v>2867</v>
      </c>
      <c r="G874" s="407" t="s">
        <v>2346</v>
      </c>
    </row>
    <row r="875" spans="1:7" s="6" customFormat="1" ht="15.75" x14ac:dyDescent="0.25">
      <c r="A875" s="1641" t="s">
        <v>826</v>
      </c>
      <c r="B875" s="1642" t="s">
        <v>3220</v>
      </c>
      <c r="C875" s="1661" t="s">
        <v>2857</v>
      </c>
      <c r="D875" s="379" t="s">
        <v>2279</v>
      </c>
      <c r="E875" s="1665" t="s">
        <v>3028</v>
      </c>
      <c r="F875" s="379" t="s">
        <v>3029</v>
      </c>
      <c r="G875" s="407" t="s">
        <v>2346</v>
      </c>
    </row>
    <row r="876" spans="1:7" s="6" customFormat="1" ht="15.75" x14ac:dyDescent="0.25">
      <c r="A876" s="1641" t="s">
        <v>826</v>
      </c>
      <c r="B876" s="1642" t="s">
        <v>3220</v>
      </c>
      <c r="C876" s="1661" t="s">
        <v>2857</v>
      </c>
      <c r="D876" s="379" t="s">
        <v>2280</v>
      </c>
      <c r="E876" s="1665" t="s">
        <v>2875</v>
      </c>
      <c r="F876" s="379" t="s">
        <v>2876</v>
      </c>
      <c r="G876" s="407" t="s">
        <v>2346</v>
      </c>
    </row>
    <row r="877" spans="1:7" s="6" customFormat="1" ht="15.75" x14ac:dyDescent="0.25">
      <c r="A877" s="1641" t="s">
        <v>826</v>
      </c>
      <c r="B877" s="1642" t="s">
        <v>3220</v>
      </c>
      <c r="C877" s="1661" t="s">
        <v>2857</v>
      </c>
      <c r="D877" s="379" t="s">
        <v>2280</v>
      </c>
      <c r="E877" s="1665" t="s">
        <v>2877</v>
      </c>
      <c r="F877" s="380" t="s">
        <v>2895</v>
      </c>
      <c r="G877" s="407" t="s">
        <v>2346</v>
      </c>
    </row>
    <row r="878" spans="1:7" s="6" customFormat="1" ht="15.75" x14ac:dyDescent="0.25">
      <c r="A878" s="1666" t="s">
        <v>826</v>
      </c>
      <c r="B878" s="1667" t="s">
        <v>3220</v>
      </c>
      <c r="C878" s="1668" t="s">
        <v>2857</v>
      </c>
      <c r="D878" s="1669" t="s">
        <v>2280</v>
      </c>
      <c r="E878" s="416" t="s">
        <v>2860</v>
      </c>
      <c r="F878" s="397" t="s">
        <v>2861</v>
      </c>
      <c r="G878" s="417" t="s">
        <v>2346</v>
      </c>
    </row>
    <row r="879" spans="1:7" s="6" customFormat="1" ht="15.75" x14ac:dyDescent="0.25">
      <c r="A879" s="1641" t="s">
        <v>837</v>
      </c>
      <c r="B879" s="1642" t="s">
        <v>3226</v>
      </c>
      <c r="C879" s="435" t="s">
        <v>2310</v>
      </c>
      <c r="D879" s="1670" t="s">
        <v>3071</v>
      </c>
      <c r="E879" s="1671" t="s">
        <v>2950</v>
      </c>
      <c r="F879" s="1672" t="s">
        <v>2951</v>
      </c>
      <c r="G879" s="418" t="s">
        <v>2930</v>
      </c>
    </row>
    <row r="880" spans="1:7" s="6" customFormat="1" ht="15.75" x14ac:dyDescent="0.25">
      <c r="A880" s="1641" t="s">
        <v>837</v>
      </c>
      <c r="B880" s="1642" t="s">
        <v>3226</v>
      </c>
      <c r="C880" s="435" t="s">
        <v>2310</v>
      </c>
      <c r="D880" s="388" t="s">
        <v>3071</v>
      </c>
      <c r="E880" s="1654" t="s">
        <v>3072</v>
      </c>
      <c r="F880" s="1639" t="s">
        <v>3045</v>
      </c>
      <c r="G880" s="401" t="s">
        <v>2930</v>
      </c>
    </row>
    <row r="881" spans="1:7" s="6" customFormat="1" ht="15.75" x14ac:dyDescent="0.25">
      <c r="A881" s="1641" t="s">
        <v>837</v>
      </c>
      <c r="B881" s="1642" t="s">
        <v>3226</v>
      </c>
      <c r="C881" s="435" t="s">
        <v>2310</v>
      </c>
      <c r="D881" s="388" t="s">
        <v>3073</v>
      </c>
      <c r="E881" s="1673" t="s">
        <v>3074</v>
      </c>
      <c r="F881" s="388" t="s">
        <v>2956</v>
      </c>
      <c r="G881" s="401" t="s">
        <v>2930</v>
      </c>
    </row>
    <row r="882" spans="1:7" s="6" customFormat="1" ht="15.75" x14ac:dyDescent="0.25">
      <c r="A882" s="1641" t="s">
        <v>837</v>
      </c>
      <c r="B882" s="1642" t="s">
        <v>3226</v>
      </c>
      <c r="C882" s="435" t="s">
        <v>2310</v>
      </c>
      <c r="D882" s="388" t="s">
        <v>3073</v>
      </c>
      <c r="E882" s="1654" t="s">
        <v>2319</v>
      </c>
      <c r="F882" s="1639" t="s">
        <v>2454</v>
      </c>
      <c r="G882" s="401" t="s">
        <v>2930</v>
      </c>
    </row>
    <row r="883" spans="1:7" s="6" customFormat="1" ht="15.75" x14ac:dyDescent="0.25">
      <c r="A883" s="1641" t="s">
        <v>837</v>
      </c>
      <c r="B883" s="1642" t="s">
        <v>3226</v>
      </c>
      <c r="C883" s="435" t="s">
        <v>2310</v>
      </c>
      <c r="D883" s="388" t="s">
        <v>3073</v>
      </c>
      <c r="E883" s="1673" t="s">
        <v>2944</v>
      </c>
      <c r="F883" s="388" t="s">
        <v>2945</v>
      </c>
      <c r="G883" s="401" t="s">
        <v>2930</v>
      </c>
    </row>
    <row r="884" spans="1:7" s="6" customFormat="1" ht="15.75" x14ac:dyDescent="0.25">
      <c r="A884" s="1641" t="s">
        <v>837</v>
      </c>
      <c r="B884" s="1642" t="s">
        <v>3226</v>
      </c>
      <c r="C884" s="435" t="s">
        <v>2310</v>
      </c>
      <c r="D884" s="388" t="s">
        <v>3075</v>
      </c>
      <c r="E884" s="1654" t="s">
        <v>3076</v>
      </c>
      <c r="F884" s="1639" t="s">
        <v>3077</v>
      </c>
      <c r="G884" s="401" t="s">
        <v>2930</v>
      </c>
    </row>
    <row r="885" spans="1:7" s="6" customFormat="1" ht="15.75" x14ac:dyDescent="0.25">
      <c r="A885" s="1641" t="s">
        <v>837</v>
      </c>
      <c r="B885" s="1642" t="s">
        <v>3226</v>
      </c>
      <c r="C885" s="435" t="s">
        <v>2310</v>
      </c>
      <c r="D885" s="388" t="s">
        <v>3075</v>
      </c>
      <c r="E885" s="1654" t="s">
        <v>2931</v>
      </c>
      <c r="F885" s="1639" t="s">
        <v>3078</v>
      </c>
      <c r="G885" s="401" t="s">
        <v>2930</v>
      </c>
    </row>
    <row r="886" spans="1:7" s="6" customFormat="1" ht="15.75" x14ac:dyDescent="0.25">
      <c r="A886" s="1641" t="s">
        <v>837</v>
      </c>
      <c r="B886" s="1642" t="s">
        <v>3226</v>
      </c>
      <c r="C886" s="435" t="s">
        <v>2310</v>
      </c>
      <c r="D886" s="388" t="s">
        <v>3075</v>
      </c>
      <c r="E886" s="1652" t="s">
        <v>2959</v>
      </c>
      <c r="F886" s="1638" t="s">
        <v>2960</v>
      </c>
      <c r="G886" s="401" t="s">
        <v>2930</v>
      </c>
    </row>
    <row r="887" spans="1:7" s="6" customFormat="1" ht="15.75" x14ac:dyDescent="0.25">
      <c r="A887" s="1641" t="s">
        <v>837</v>
      </c>
      <c r="B887" s="1642" t="s">
        <v>3226</v>
      </c>
      <c r="C887" s="435" t="s">
        <v>2310</v>
      </c>
      <c r="D887" s="388" t="s">
        <v>3079</v>
      </c>
      <c r="E887" s="1654" t="s">
        <v>2576</v>
      </c>
      <c r="F887" s="1639" t="s">
        <v>3080</v>
      </c>
      <c r="G887" s="401" t="s">
        <v>2930</v>
      </c>
    </row>
    <row r="888" spans="1:7" s="6" customFormat="1" ht="15.75" x14ac:dyDescent="0.25">
      <c r="A888" s="1641" t="s">
        <v>837</v>
      </c>
      <c r="B888" s="1642" t="s">
        <v>3226</v>
      </c>
      <c r="C888" s="435" t="s">
        <v>2310</v>
      </c>
      <c r="D888" s="388" t="s">
        <v>3081</v>
      </c>
      <c r="E888" s="1654" t="s">
        <v>2938</v>
      </c>
      <c r="F888" s="1639" t="s">
        <v>2907</v>
      </c>
      <c r="G888" s="401" t="s">
        <v>2930</v>
      </c>
    </row>
    <row r="889" spans="1:7" s="6" customFormat="1" ht="15.75" x14ac:dyDescent="0.25">
      <c r="A889" s="1641" t="s">
        <v>837</v>
      </c>
      <c r="B889" s="1642" t="s">
        <v>3226</v>
      </c>
      <c r="C889" s="435" t="s">
        <v>2310</v>
      </c>
      <c r="D889" s="388" t="s">
        <v>3081</v>
      </c>
      <c r="E889" s="1654" t="s">
        <v>3082</v>
      </c>
      <c r="F889" s="1639" t="s">
        <v>3083</v>
      </c>
      <c r="G889" s="401" t="s">
        <v>2930</v>
      </c>
    </row>
    <row r="890" spans="1:7" s="6" customFormat="1" ht="15.75" x14ac:dyDescent="0.25">
      <c r="A890" s="1641" t="s">
        <v>837</v>
      </c>
      <c r="B890" s="1642" t="s">
        <v>3226</v>
      </c>
      <c r="C890" s="435" t="s">
        <v>2310</v>
      </c>
      <c r="D890" s="388" t="s">
        <v>3081</v>
      </c>
      <c r="E890" s="1654" t="s">
        <v>2339</v>
      </c>
      <c r="F890" s="1639" t="s">
        <v>3085</v>
      </c>
      <c r="G890" s="401" t="s">
        <v>2930</v>
      </c>
    </row>
    <row r="891" spans="1:7" s="6" customFormat="1" ht="15.75" x14ac:dyDescent="0.25">
      <c r="A891" s="1641" t="s">
        <v>837</v>
      </c>
      <c r="B891" s="1642" t="s">
        <v>3226</v>
      </c>
      <c r="C891" s="435" t="s">
        <v>2310</v>
      </c>
      <c r="D891" s="388" t="s">
        <v>3086</v>
      </c>
      <c r="E891" s="1654" t="s">
        <v>2593</v>
      </c>
      <c r="F891" s="1639" t="s">
        <v>2548</v>
      </c>
      <c r="G891" s="401" t="s">
        <v>2930</v>
      </c>
    </row>
    <row r="892" spans="1:7" s="6" customFormat="1" ht="15.75" x14ac:dyDescent="0.25">
      <c r="A892" s="1641" t="s">
        <v>837</v>
      </c>
      <c r="B892" s="1642" t="s">
        <v>3226</v>
      </c>
      <c r="C892" s="435" t="s">
        <v>2310</v>
      </c>
      <c r="D892" s="388" t="s">
        <v>3086</v>
      </c>
      <c r="E892" s="1654" t="s">
        <v>2422</v>
      </c>
      <c r="F892" s="1639" t="s">
        <v>2954</v>
      </c>
      <c r="G892" s="401" t="s">
        <v>2930</v>
      </c>
    </row>
    <row r="893" spans="1:7" s="6" customFormat="1" ht="15.75" x14ac:dyDescent="0.25">
      <c r="A893" s="1641" t="s">
        <v>837</v>
      </c>
      <c r="B893" s="1642" t="s">
        <v>3226</v>
      </c>
      <c r="C893" s="435" t="s">
        <v>2310</v>
      </c>
      <c r="D893" s="388" t="s">
        <v>3086</v>
      </c>
      <c r="E893" s="1654" t="s">
        <v>2936</v>
      </c>
      <c r="F893" s="1639" t="s">
        <v>2937</v>
      </c>
      <c r="G893" s="401" t="s">
        <v>2930</v>
      </c>
    </row>
    <row r="894" spans="1:7" s="272" customFormat="1" ht="15.75" x14ac:dyDescent="0.25">
      <c r="A894" s="1641" t="s">
        <v>837</v>
      </c>
      <c r="B894" s="1642" t="s">
        <v>3226</v>
      </c>
      <c r="C894" s="1674" t="s">
        <v>2343</v>
      </c>
      <c r="D894" s="419" t="s">
        <v>2277</v>
      </c>
      <c r="E894" s="419" t="s">
        <v>2504</v>
      </c>
      <c r="F894" s="420" t="s">
        <v>2489</v>
      </c>
      <c r="G894" s="421" t="s">
        <v>2346</v>
      </c>
    </row>
    <row r="895" spans="1:7" s="272" customFormat="1" ht="15.75" x14ac:dyDescent="0.25">
      <c r="A895" s="1641" t="s">
        <v>837</v>
      </c>
      <c r="B895" s="1642" t="s">
        <v>3226</v>
      </c>
      <c r="C895" s="1674" t="s">
        <v>2343</v>
      </c>
      <c r="D895" s="384" t="s">
        <v>2277</v>
      </c>
      <c r="E895" s="384" t="s">
        <v>2917</v>
      </c>
      <c r="F895" s="386" t="s">
        <v>2948</v>
      </c>
      <c r="G895" s="422" t="s">
        <v>2346</v>
      </c>
    </row>
    <row r="896" spans="1:7" s="272" customFormat="1" ht="15.75" x14ac:dyDescent="0.25">
      <c r="A896" s="1641" t="s">
        <v>837</v>
      </c>
      <c r="B896" s="1642" t="s">
        <v>3226</v>
      </c>
      <c r="C896" s="1674" t="s">
        <v>2343</v>
      </c>
      <c r="D896" s="384" t="s">
        <v>2277</v>
      </c>
      <c r="E896" s="382" t="s">
        <v>2400</v>
      </c>
      <c r="F896" s="383" t="s">
        <v>2401</v>
      </c>
      <c r="G896" s="422" t="s">
        <v>2346</v>
      </c>
    </row>
    <row r="897" spans="1:7" s="272" customFormat="1" ht="15.75" x14ac:dyDescent="0.25">
      <c r="A897" s="1641" t="s">
        <v>837</v>
      </c>
      <c r="B897" s="1642" t="s">
        <v>3226</v>
      </c>
      <c r="C897" s="1674" t="s">
        <v>2343</v>
      </c>
      <c r="D897" s="384" t="s">
        <v>2278</v>
      </c>
      <c r="E897" s="382" t="s">
        <v>2397</v>
      </c>
      <c r="F897" s="383" t="s">
        <v>2398</v>
      </c>
      <c r="G897" s="422" t="s">
        <v>2346</v>
      </c>
    </row>
    <row r="898" spans="1:7" s="272" customFormat="1" ht="15.75" x14ac:dyDescent="0.25">
      <c r="A898" s="1641" t="s">
        <v>837</v>
      </c>
      <c r="B898" s="1642" t="s">
        <v>3226</v>
      </c>
      <c r="C898" s="1674" t="s">
        <v>2343</v>
      </c>
      <c r="D898" s="384" t="s">
        <v>2278</v>
      </c>
      <c r="E898" s="382" t="s">
        <v>2391</v>
      </c>
      <c r="F898" s="383" t="s">
        <v>3088</v>
      </c>
      <c r="G898" s="422" t="s">
        <v>2346</v>
      </c>
    </row>
    <row r="899" spans="1:7" s="272" customFormat="1" ht="15.75" x14ac:dyDescent="0.25">
      <c r="A899" s="1641" t="s">
        <v>837</v>
      </c>
      <c r="B899" s="1642" t="s">
        <v>3226</v>
      </c>
      <c r="C899" s="1674" t="s">
        <v>2343</v>
      </c>
      <c r="D899" s="384" t="s">
        <v>2278</v>
      </c>
      <c r="E899" s="382" t="s">
        <v>2885</v>
      </c>
      <c r="F899" s="383" t="s">
        <v>2919</v>
      </c>
      <c r="G899" s="422" t="s">
        <v>2346</v>
      </c>
    </row>
    <row r="900" spans="1:7" s="272" customFormat="1" ht="15.75" x14ac:dyDescent="0.25">
      <c r="A900" s="1641" t="s">
        <v>837</v>
      </c>
      <c r="B900" s="1642" t="s">
        <v>3226</v>
      </c>
      <c r="C900" s="1674" t="s">
        <v>2343</v>
      </c>
      <c r="D900" s="384" t="s">
        <v>2279</v>
      </c>
      <c r="E900" s="382" t="s">
        <v>2586</v>
      </c>
      <c r="F900" s="383" t="s">
        <v>2378</v>
      </c>
      <c r="G900" s="422" t="s">
        <v>2346</v>
      </c>
    </row>
    <row r="901" spans="1:7" s="272" customFormat="1" ht="15.75" x14ac:dyDescent="0.25">
      <c r="A901" s="1641" t="s">
        <v>837</v>
      </c>
      <c r="B901" s="1642" t="s">
        <v>3226</v>
      </c>
      <c r="C901" s="1674" t="s">
        <v>2343</v>
      </c>
      <c r="D901" s="384" t="s">
        <v>2279</v>
      </c>
      <c r="E901" s="382" t="s">
        <v>2351</v>
      </c>
      <c r="F901" s="383" t="s">
        <v>2352</v>
      </c>
      <c r="G901" s="422" t="s">
        <v>2346</v>
      </c>
    </row>
    <row r="902" spans="1:7" s="272" customFormat="1" ht="15.75" x14ac:dyDescent="0.25">
      <c r="A902" s="1641" t="s">
        <v>837</v>
      </c>
      <c r="B902" s="1642" t="s">
        <v>3226</v>
      </c>
      <c r="C902" s="1674" t="s">
        <v>2343</v>
      </c>
      <c r="D902" s="384" t="s">
        <v>3227</v>
      </c>
      <c r="E902" s="384" t="s">
        <v>2405</v>
      </c>
      <c r="F902" s="386" t="s">
        <v>2406</v>
      </c>
      <c r="G902" s="422" t="s">
        <v>2346</v>
      </c>
    </row>
    <row r="903" spans="1:7" s="272" customFormat="1" ht="15.75" x14ac:dyDescent="0.25">
      <c r="A903" s="1641" t="s">
        <v>837</v>
      </c>
      <c r="B903" s="1642" t="s">
        <v>3226</v>
      </c>
      <c r="C903" s="1674" t="s">
        <v>2343</v>
      </c>
      <c r="D903" s="442" t="s">
        <v>3228</v>
      </c>
      <c r="E903" s="443" t="s">
        <v>2891</v>
      </c>
      <c r="F903" s="405" t="s">
        <v>2355</v>
      </c>
      <c r="G903" s="423" t="s">
        <v>2346</v>
      </c>
    </row>
    <row r="904" spans="1:7" s="272" customFormat="1" ht="15.75" x14ac:dyDescent="0.25">
      <c r="A904" s="1641" t="s">
        <v>837</v>
      </c>
      <c r="B904" s="1642" t="s">
        <v>3226</v>
      </c>
      <c r="C904" s="436" t="s">
        <v>2407</v>
      </c>
      <c r="D904" s="687" t="s">
        <v>2274</v>
      </c>
      <c r="E904" s="1657" t="s">
        <v>3096</v>
      </c>
      <c r="F904" s="1658">
        <v>9172929950</v>
      </c>
      <c r="G904" s="415" t="s">
        <v>2930</v>
      </c>
    </row>
    <row r="905" spans="1:7" s="272" customFormat="1" ht="15.75" x14ac:dyDescent="0.25">
      <c r="A905" s="1641" t="s">
        <v>837</v>
      </c>
      <c r="B905" s="1642" t="s">
        <v>3226</v>
      </c>
      <c r="C905" s="436" t="s">
        <v>2407</v>
      </c>
      <c r="D905" s="687" t="s">
        <v>3181</v>
      </c>
      <c r="E905" s="1657" t="s">
        <v>3066</v>
      </c>
      <c r="F905" s="1658">
        <v>6463937369</v>
      </c>
      <c r="G905" s="415" t="s">
        <v>2930</v>
      </c>
    </row>
    <row r="906" spans="1:7" s="272" customFormat="1" ht="15.75" x14ac:dyDescent="0.25">
      <c r="A906" s="1641" t="s">
        <v>837</v>
      </c>
      <c r="B906" s="1642" t="s">
        <v>3226</v>
      </c>
      <c r="C906" s="436" t="s">
        <v>2407</v>
      </c>
      <c r="D906" s="687" t="s">
        <v>3181</v>
      </c>
      <c r="E906" s="1657" t="s">
        <v>3118</v>
      </c>
      <c r="F906" s="1658" t="s">
        <v>3229</v>
      </c>
      <c r="G906" s="415" t="s">
        <v>2930</v>
      </c>
    </row>
    <row r="907" spans="1:7" s="272" customFormat="1" ht="15.75" x14ac:dyDescent="0.25">
      <c r="A907" s="1641" t="s">
        <v>837</v>
      </c>
      <c r="B907" s="1642" t="s">
        <v>3226</v>
      </c>
      <c r="C907" s="436" t="s">
        <v>2407</v>
      </c>
      <c r="D907" s="687" t="s">
        <v>3181</v>
      </c>
      <c r="E907" s="1657" t="s">
        <v>3230</v>
      </c>
      <c r="F907" s="1658">
        <v>3473705711</v>
      </c>
      <c r="G907" s="415" t="s">
        <v>2930</v>
      </c>
    </row>
    <row r="908" spans="1:7" s="272" customFormat="1" ht="15.75" x14ac:dyDescent="0.25">
      <c r="A908" s="1641" t="s">
        <v>837</v>
      </c>
      <c r="B908" s="1642" t="s">
        <v>3226</v>
      </c>
      <c r="C908" s="436" t="s">
        <v>2407</v>
      </c>
      <c r="D908" s="687" t="s">
        <v>3181</v>
      </c>
      <c r="E908" s="1657" t="s">
        <v>3116</v>
      </c>
      <c r="F908" s="1658" t="s">
        <v>3117</v>
      </c>
      <c r="G908" s="415" t="s">
        <v>2930</v>
      </c>
    </row>
    <row r="909" spans="1:7" s="272" customFormat="1" ht="15.75" x14ac:dyDescent="0.25">
      <c r="A909" s="1641" t="s">
        <v>837</v>
      </c>
      <c r="B909" s="1642" t="s">
        <v>3226</v>
      </c>
      <c r="C909" s="436" t="s">
        <v>2407</v>
      </c>
      <c r="D909" s="687" t="s">
        <v>2273</v>
      </c>
      <c r="E909" s="1657" t="s">
        <v>3138</v>
      </c>
      <c r="F909" s="1658">
        <v>7188102355</v>
      </c>
      <c r="G909" s="415" t="s">
        <v>2930</v>
      </c>
    </row>
    <row r="910" spans="1:7" s="272" customFormat="1" ht="15.75" x14ac:dyDescent="0.25">
      <c r="A910" s="1641" t="s">
        <v>837</v>
      </c>
      <c r="B910" s="1642" t="s">
        <v>3226</v>
      </c>
      <c r="C910" s="436" t="s">
        <v>2407</v>
      </c>
      <c r="D910" s="687" t="s">
        <v>2273</v>
      </c>
      <c r="E910" s="1657" t="s">
        <v>3231</v>
      </c>
      <c r="F910" s="1658" t="s">
        <v>3099</v>
      </c>
      <c r="G910" s="415" t="s">
        <v>2930</v>
      </c>
    </row>
    <row r="911" spans="1:7" s="272" customFormat="1" ht="15.75" x14ac:dyDescent="0.25">
      <c r="A911" s="1641" t="s">
        <v>837</v>
      </c>
      <c r="B911" s="1642" t="s">
        <v>3226</v>
      </c>
      <c r="C911" s="436" t="s">
        <v>2407</v>
      </c>
      <c r="D911" s="687" t="s">
        <v>2273</v>
      </c>
      <c r="E911" s="1657" t="s">
        <v>3232</v>
      </c>
      <c r="F911" s="1658" t="s">
        <v>3233</v>
      </c>
      <c r="G911" s="415" t="s">
        <v>2930</v>
      </c>
    </row>
    <row r="912" spans="1:7" s="272" customFormat="1" ht="15.75" x14ac:dyDescent="0.25">
      <c r="A912" s="1641" t="s">
        <v>837</v>
      </c>
      <c r="B912" s="1642" t="s">
        <v>3226</v>
      </c>
      <c r="C912" s="436" t="s">
        <v>2407</v>
      </c>
      <c r="D912" s="687" t="s">
        <v>2273</v>
      </c>
      <c r="E912" s="1657" t="s">
        <v>3234</v>
      </c>
      <c r="F912" s="1658">
        <v>13473360154</v>
      </c>
      <c r="G912" s="415" t="s">
        <v>2930</v>
      </c>
    </row>
    <row r="913" spans="1:7" s="272" customFormat="1" ht="15.75" x14ac:dyDescent="0.25">
      <c r="A913" s="1641" t="s">
        <v>837</v>
      </c>
      <c r="B913" s="1642" t="s">
        <v>3226</v>
      </c>
      <c r="C913" s="436" t="s">
        <v>2407</v>
      </c>
      <c r="D913" s="687" t="s">
        <v>2279</v>
      </c>
      <c r="E913" s="1657" t="s">
        <v>3102</v>
      </c>
      <c r="F913" s="1658">
        <v>3473099536</v>
      </c>
      <c r="G913" s="415" t="s">
        <v>2930</v>
      </c>
    </row>
    <row r="914" spans="1:7" s="272" customFormat="1" ht="15.75" x14ac:dyDescent="0.25">
      <c r="A914" s="1641" t="s">
        <v>837</v>
      </c>
      <c r="B914" s="1642" t="s">
        <v>3226</v>
      </c>
      <c r="C914" s="436" t="s">
        <v>2407</v>
      </c>
      <c r="D914" s="687" t="s">
        <v>2279</v>
      </c>
      <c r="E914" s="1657" t="s">
        <v>2977</v>
      </c>
      <c r="F914" s="1658">
        <v>9174961707</v>
      </c>
      <c r="G914" s="415" t="s">
        <v>2930</v>
      </c>
    </row>
    <row r="915" spans="1:7" s="272" customFormat="1" ht="15.75" x14ac:dyDescent="0.25">
      <c r="A915" s="1641" t="s">
        <v>837</v>
      </c>
      <c r="B915" s="1642" t="s">
        <v>3226</v>
      </c>
      <c r="C915" s="436" t="s">
        <v>2407</v>
      </c>
      <c r="D915" s="687" t="s">
        <v>2279</v>
      </c>
      <c r="E915" s="1657" t="s">
        <v>3159</v>
      </c>
      <c r="F915" s="1658">
        <v>6468317509</v>
      </c>
      <c r="G915" s="415" t="s">
        <v>2930</v>
      </c>
    </row>
    <row r="916" spans="1:7" s="272" customFormat="1" ht="15.75" x14ac:dyDescent="0.25">
      <c r="A916" s="1641" t="s">
        <v>837</v>
      </c>
      <c r="B916" s="1642" t="s">
        <v>3226</v>
      </c>
      <c r="C916" s="436" t="s">
        <v>2407</v>
      </c>
      <c r="D916" s="687" t="s">
        <v>2279</v>
      </c>
      <c r="E916" s="1657" t="s">
        <v>3143</v>
      </c>
      <c r="F916" s="1658" t="s">
        <v>3144</v>
      </c>
      <c r="G916" s="415" t="s">
        <v>2930</v>
      </c>
    </row>
    <row r="917" spans="1:7" s="272" customFormat="1" ht="15.75" x14ac:dyDescent="0.25">
      <c r="A917" s="1641" t="s">
        <v>837</v>
      </c>
      <c r="B917" s="1642" t="s">
        <v>3226</v>
      </c>
      <c r="C917" s="436" t="s">
        <v>2407</v>
      </c>
      <c r="D917" s="687" t="s">
        <v>2280</v>
      </c>
      <c r="E917" s="1657" t="s">
        <v>3235</v>
      </c>
      <c r="F917" s="1658" t="s">
        <v>3236</v>
      </c>
      <c r="G917" s="415" t="s">
        <v>2930</v>
      </c>
    </row>
    <row r="918" spans="1:7" s="272" customFormat="1" ht="15.75" x14ac:dyDescent="0.25">
      <c r="A918" s="1641" t="s">
        <v>837</v>
      </c>
      <c r="B918" s="1642" t="s">
        <v>3226</v>
      </c>
      <c r="C918" s="436" t="s">
        <v>2407</v>
      </c>
      <c r="D918" s="687" t="s">
        <v>2280</v>
      </c>
      <c r="E918" s="1657" t="s">
        <v>3106</v>
      </c>
      <c r="F918" s="1658">
        <v>3477310923</v>
      </c>
      <c r="G918" s="415" t="s">
        <v>2930</v>
      </c>
    </row>
    <row r="919" spans="1:7" s="272" customFormat="1" ht="15.75" x14ac:dyDescent="0.25">
      <c r="A919" s="1641" t="s">
        <v>837</v>
      </c>
      <c r="B919" s="1642" t="s">
        <v>3226</v>
      </c>
      <c r="C919" s="436" t="s">
        <v>2407</v>
      </c>
      <c r="D919" s="687" t="s">
        <v>2280</v>
      </c>
      <c r="E919" s="1657" t="s">
        <v>3237</v>
      </c>
      <c r="F919" s="1658">
        <v>2016743155</v>
      </c>
      <c r="G919" s="415" t="s">
        <v>2930</v>
      </c>
    </row>
    <row r="920" spans="1:7" s="272" customFormat="1" ht="15.75" x14ac:dyDescent="0.25">
      <c r="A920" s="1641" t="s">
        <v>837</v>
      </c>
      <c r="B920" s="1642" t="s">
        <v>3226</v>
      </c>
      <c r="C920" s="436" t="s">
        <v>2407</v>
      </c>
      <c r="D920" s="687" t="s">
        <v>2280</v>
      </c>
      <c r="E920" s="1657" t="s">
        <v>2967</v>
      </c>
      <c r="F920" s="1658">
        <v>3472370422</v>
      </c>
      <c r="G920" s="415" t="s">
        <v>2930</v>
      </c>
    </row>
    <row r="921" spans="1:7" s="272" customFormat="1" ht="15.75" x14ac:dyDescent="0.25">
      <c r="A921" s="1641" t="s">
        <v>837</v>
      </c>
      <c r="B921" s="1642" t="s">
        <v>3226</v>
      </c>
      <c r="C921" s="436" t="s">
        <v>2407</v>
      </c>
      <c r="D921" s="378" t="s">
        <v>2278</v>
      </c>
      <c r="E921" s="1657" t="s">
        <v>3120</v>
      </c>
      <c r="F921" s="1658">
        <v>3474041060</v>
      </c>
      <c r="G921" s="415" t="s">
        <v>2930</v>
      </c>
    </row>
    <row r="922" spans="1:7" s="272" customFormat="1" ht="15.75" x14ac:dyDescent="0.25">
      <c r="A922" s="1641" t="s">
        <v>837</v>
      </c>
      <c r="B922" s="1642" t="s">
        <v>3226</v>
      </c>
      <c r="C922" s="436" t="s">
        <v>2407</v>
      </c>
      <c r="D922" s="378" t="s">
        <v>2278</v>
      </c>
      <c r="E922" s="1657" t="s">
        <v>3238</v>
      </c>
      <c r="F922" s="1658">
        <v>9175863735</v>
      </c>
      <c r="G922" s="415" t="s">
        <v>2930</v>
      </c>
    </row>
    <row r="923" spans="1:7" s="272" customFormat="1" ht="15.75" x14ac:dyDescent="0.25">
      <c r="A923" s="1641" t="s">
        <v>837</v>
      </c>
      <c r="B923" s="1642" t="s">
        <v>3226</v>
      </c>
      <c r="C923" s="436" t="s">
        <v>2407</v>
      </c>
      <c r="D923" s="687" t="s">
        <v>3177</v>
      </c>
      <c r="E923" s="1657" t="s">
        <v>3239</v>
      </c>
      <c r="F923" s="1658">
        <v>16468191167</v>
      </c>
      <c r="G923" s="415" t="s">
        <v>2930</v>
      </c>
    </row>
    <row r="924" spans="1:7" s="272" customFormat="1" ht="15.75" x14ac:dyDescent="0.25">
      <c r="A924" s="1641" t="s">
        <v>837</v>
      </c>
      <c r="B924" s="1642" t="s">
        <v>3226</v>
      </c>
      <c r="C924" s="436" t="s">
        <v>2407</v>
      </c>
      <c r="D924" s="687" t="s">
        <v>3177</v>
      </c>
      <c r="E924" s="1657" t="s">
        <v>3112</v>
      </c>
      <c r="F924" s="1658">
        <v>3479200696</v>
      </c>
      <c r="G924" s="415" t="s">
        <v>2930</v>
      </c>
    </row>
    <row r="925" spans="1:7" s="272" customFormat="1" ht="15.75" x14ac:dyDescent="0.25">
      <c r="A925" s="1641" t="s">
        <v>837</v>
      </c>
      <c r="B925" s="1642" t="s">
        <v>3226</v>
      </c>
      <c r="C925" s="436" t="s">
        <v>2407</v>
      </c>
      <c r="D925" s="687" t="s">
        <v>3177</v>
      </c>
      <c r="E925" s="1657" t="s">
        <v>3240</v>
      </c>
      <c r="F925" s="1658">
        <v>9294173159</v>
      </c>
      <c r="G925" s="415" t="s">
        <v>2930</v>
      </c>
    </row>
    <row r="926" spans="1:7" s="272" customFormat="1" ht="15.75" x14ac:dyDescent="0.25">
      <c r="A926" s="1641" t="s">
        <v>837</v>
      </c>
      <c r="B926" s="1642" t="s">
        <v>3226</v>
      </c>
      <c r="C926" s="1643" t="s">
        <v>2857</v>
      </c>
      <c r="D926" s="1046" t="s">
        <v>2277</v>
      </c>
      <c r="E926" s="1046" t="s">
        <v>3068</v>
      </c>
      <c r="F926" s="379" t="s">
        <v>2863</v>
      </c>
      <c r="G926" s="424" t="s">
        <v>2346</v>
      </c>
    </row>
    <row r="927" spans="1:7" s="6" customFormat="1" ht="15.75" x14ac:dyDescent="0.25">
      <c r="A927" s="1641" t="s">
        <v>837</v>
      </c>
      <c r="B927" s="1642" t="s">
        <v>3226</v>
      </c>
      <c r="C927" s="1643" t="s">
        <v>2857</v>
      </c>
      <c r="D927" s="1046" t="s">
        <v>2278</v>
      </c>
      <c r="E927" s="1046" t="s">
        <v>3127</v>
      </c>
      <c r="F927" s="379" t="s">
        <v>3128</v>
      </c>
      <c r="G927" s="424" t="s">
        <v>2346</v>
      </c>
    </row>
    <row r="928" spans="1:7" s="6" customFormat="1" ht="15.75" x14ac:dyDescent="0.25">
      <c r="A928" s="1641" t="s">
        <v>837</v>
      </c>
      <c r="B928" s="1642" t="s">
        <v>3226</v>
      </c>
      <c r="C928" s="1643" t="s">
        <v>2857</v>
      </c>
      <c r="D928" s="1046" t="s">
        <v>2279</v>
      </c>
      <c r="E928" s="1046" t="s">
        <v>3069</v>
      </c>
      <c r="F928" s="385" t="s">
        <v>2880</v>
      </c>
      <c r="G928" s="424" t="s">
        <v>2346</v>
      </c>
    </row>
    <row r="929" spans="1:7" s="272" customFormat="1" ht="15.75" x14ac:dyDescent="0.25">
      <c r="A929" s="1641" t="s">
        <v>837</v>
      </c>
      <c r="B929" s="1642" t="s">
        <v>3226</v>
      </c>
      <c r="C929" s="1643" t="s">
        <v>2857</v>
      </c>
      <c r="D929" s="1046" t="s">
        <v>2279</v>
      </c>
      <c r="E929" s="1046" t="s">
        <v>3028</v>
      </c>
      <c r="F929" s="379" t="s">
        <v>3029</v>
      </c>
      <c r="G929" s="424" t="s">
        <v>2346</v>
      </c>
    </row>
    <row r="930" spans="1:7" s="272" customFormat="1" ht="15.75" x14ac:dyDescent="0.25">
      <c r="A930" s="1641" t="s">
        <v>837</v>
      </c>
      <c r="B930" s="1642" t="s">
        <v>3226</v>
      </c>
      <c r="C930" s="1643" t="s">
        <v>2857</v>
      </c>
      <c r="D930" s="1046" t="s">
        <v>2280</v>
      </c>
      <c r="E930" s="1046" t="s">
        <v>2875</v>
      </c>
      <c r="F930" s="379" t="s">
        <v>3030</v>
      </c>
      <c r="G930" s="424" t="s">
        <v>2346</v>
      </c>
    </row>
    <row r="931" spans="1:7" s="272" customFormat="1" ht="15.75" x14ac:dyDescent="0.25">
      <c r="A931" s="1641" t="s">
        <v>837</v>
      </c>
      <c r="B931" s="1642" t="s">
        <v>3226</v>
      </c>
      <c r="C931" s="1643" t="s">
        <v>2857</v>
      </c>
      <c r="D931" s="1675" t="s">
        <v>2280</v>
      </c>
      <c r="E931" s="1675" t="s">
        <v>2877</v>
      </c>
      <c r="F931" s="399" t="s">
        <v>2895</v>
      </c>
      <c r="G931" s="431" t="s">
        <v>2346</v>
      </c>
    </row>
    <row r="932" spans="1:7" s="6" customFormat="1" ht="15.75" x14ac:dyDescent="0.25">
      <c r="A932" s="432" t="s">
        <v>855</v>
      </c>
      <c r="B932" s="1648" t="s">
        <v>3241</v>
      </c>
      <c r="C932" s="433" t="s">
        <v>2310</v>
      </c>
      <c r="D932" s="1676" t="s">
        <v>3071</v>
      </c>
      <c r="E932" s="1677" t="s">
        <v>2950</v>
      </c>
      <c r="F932" s="1677" t="s">
        <v>2951</v>
      </c>
      <c r="G932" s="410" t="s">
        <v>2930</v>
      </c>
    </row>
    <row r="933" spans="1:7" s="6" customFormat="1" ht="15.75" x14ac:dyDescent="0.25">
      <c r="A933" s="434" t="s">
        <v>855</v>
      </c>
      <c r="B933" s="1642" t="s">
        <v>3241</v>
      </c>
      <c r="C933" s="435" t="s">
        <v>2310</v>
      </c>
      <c r="D933" s="1678" t="s">
        <v>3073</v>
      </c>
      <c r="E933" s="1639" t="s">
        <v>3074</v>
      </c>
      <c r="F933" s="1639" t="s">
        <v>2956</v>
      </c>
      <c r="G933" s="411" t="s">
        <v>2930</v>
      </c>
    </row>
    <row r="934" spans="1:7" s="6" customFormat="1" ht="15.75" x14ac:dyDescent="0.25">
      <c r="A934" s="434" t="s">
        <v>855</v>
      </c>
      <c r="B934" s="1642" t="s">
        <v>3241</v>
      </c>
      <c r="C934" s="435" t="s">
        <v>2310</v>
      </c>
      <c r="D934" s="1678" t="s">
        <v>3073</v>
      </c>
      <c r="E934" s="1639" t="s">
        <v>2319</v>
      </c>
      <c r="F934" s="1639" t="s">
        <v>2454</v>
      </c>
      <c r="G934" s="411" t="s">
        <v>2930</v>
      </c>
    </row>
    <row r="935" spans="1:7" s="6" customFormat="1" ht="15.75" x14ac:dyDescent="0.25">
      <c r="A935" s="434" t="s">
        <v>855</v>
      </c>
      <c r="B935" s="1642" t="s">
        <v>3241</v>
      </c>
      <c r="C935" s="435" t="s">
        <v>2310</v>
      </c>
      <c r="D935" s="1678" t="s">
        <v>3075</v>
      </c>
      <c r="E935" s="1639" t="s">
        <v>3076</v>
      </c>
      <c r="F935" s="1639" t="s">
        <v>3077</v>
      </c>
      <c r="G935" s="411" t="s">
        <v>2930</v>
      </c>
    </row>
    <row r="936" spans="1:7" s="6" customFormat="1" ht="15.75" x14ac:dyDescent="0.25">
      <c r="A936" s="434" t="s">
        <v>855</v>
      </c>
      <c r="B936" s="1642" t="s">
        <v>3241</v>
      </c>
      <c r="C936" s="435" t="s">
        <v>2310</v>
      </c>
      <c r="D936" s="1678" t="s">
        <v>3075</v>
      </c>
      <c r="E936" s="1639" t="s">
        <v>2576</v>
      </c>
      <c r="F936" s="1639" t="s">
        <v>3080</v>
      </c>
      <c r="G936" s="411" t="s">
        <v>2930</v>
      </c>
    </row>
    <row r="937" spans="1:7" s="6" customFormat="1" ht="15.75" x14ac:dyDescent="0.25">
      <c r="A937" s="434" t="s">
        <v>855</v>
      </c>
      <c r="B937" s="1642" t="s">
        <v>3241</v>
      </c>
      <c r="C937" s="435" t="s">
        <v>2310</v>
      </c>
      <c r="D937" s="1678" t="s">
        <v>3075</v>
      </c>
      <c r="E937" s="388" t="s">
        <v>3042</v>
      </c>
      <c r="F937" s="388" t="s">
        <v>3242</v>
      </c>
      <c r="G937" s="411" t="s">
        <v>2930</v>
      </c>
    </row>
    <row r="938" spans="1:7" s="6" customFormat="1" ht="15.75" x14ac:dyDescent="0.25">
      <c r="A938" s="434" t="s">
        <v>855</v>
      </c>
      <c r="B938" s="1642" t="s">
        <v>3241</v>
      </c>
      <c r="C938" s="435" t="s">
        <v>2310</v>
      </c>
      <c r="D938" s="1678" t="s">
        <v>3081</v>
      </c>
      <c r="E938" s="388" t="s">
        <v>3082</v>
      </c>
      <c r="F938" s="388">
        <v>9176762772</v>
      </c>
      <c r="G938" s="411" t="s">
        <v>2930</v>
      </c>
    </row>
    <row r="939" spans="1:7" s="6" customFormat="1" ht="15.75" x14ac:dyDescent="0.25">
      <c r="A939" s="434" t="s">
        <v>855</v>
      </c>
      <c r="B939" s="1642" t="s">
        <v>3241</v>
      </c>
      <c r="C939" s="435" t="s">
        <v>2310</v>
      </c>
      <c r="D939" s="1678" t="s">
        <v>3081</v>
      </c>
      <c r="E939" s="1639" t="s">
        <v>2938</v>
      </c>
      <c r="F939" s="1639" t="s">
        <v>2907</v>
      </c>
      <c r="G939" s="411" t="s">
        <v>2930</v>
      </c>
    </row>
    <row r="940" spans="1:7" s="6" customFormat="1" ht="15.75" x14ac:dyDescent="0.25">
      <c r="A940" s="434" t="s">
        <v>855</v>
      </c>
      <c r="B940" s="1642" t="s">
        <v>3241</v>
      </c>
      <c r="C940" s="435" t="s">
        <v>2310</v>
      </c>
      <c r="D940" s="1678" t="s">
        <v>3086</v>
      </c>
      <c r="E940" s="1639" t="s">
        <v>2593</v>
      </c>
      <c r="F940" s="1639" t="s">
        <v>2548</v>
      </c>
      <c r="G940" s="411" t="s">
        <v>2930</v>
      </c>
    </row>
    <row r="941" spans="1:7" s="6" customFormat="1" ht="15.75" x14ac:dyDescent="0.25">
      <c r="A941" s="434" t="s">
        <v>855</v>
      </c>
      <c r="B941" s="1642" t="s">
        <v>3241</v>
      </c>
      <c r="C941" s="435" t="s">
        <v>2310</v>
      </c>
      <c r="D941" s="1678" t="s">
        <v>3086</v>
      </c>
      <c r="E941" s="1639" t="s">
        <v>2422</v>
      </c>
      <c r="F941" s="1639" t="s">
        <v>2954</v>
      </c>
      <c r="G941" s="411" t="s">
        <v>2930</v>
      </c>
    </row>
    <row r="942" spans="1:7" s="6" customFormat="1" ht="15.75" x14ac:dyDescent="0.25">
      <c r="A942" s="434" t="s">
        <v>855</v>
      </c>
      <c r="B942" s="1642" t="s">
        <v>3241</v>
      </c>
      <c r="C942" s="439" t="s">
        <v>2343</v>
      </c>
      <c r="D942" s="382" t="s">
        <v>2277</v>
      </c>
      <c r="E942" s="383" t="s">
        <v>2883</v>
      </c>
      <c r="F942" s="383" t="s">
        <v>2884</v>
      </c>
      <c r="G942" s="422" t="s">
        <v>2346</v>
      </c>
    </row>
    <row r="943" spans="1:7" s="6" customFormat="1" ht="15.75" x14ac:dyDescent="0.25">
      <c r="A943" s="434" t="s">
        <v>855</v>
      </c>
      <c r="B943" s="1642" t="s">
        <v>3241</v>
      </c>
      <c r="C943" s="439" t="s">
        <v>2343</v>
      </c>
      <c r="D943" s="382" t="s">
        <v>2277</v>
      </c>
      <c r="E943" s="383" t="s">
        <v>2885</v>
      </c>
      <c r="F943" s="383" t="s">
        <v>3154</v>
      </c>
      <c r="G943" s="386" t="s">
        <v>2346</v>
      </c>
    </row>
    <row r="944" spans="1:7" s="272" customFormat="1" ht="15.75" x14ac:dyDescent="0.25">
      <c r="A944" s="434" t="s">
        <v>855</v>
      </c>
      <c r="B944" s="1642" t="s">
        <v>3241</v>
      </c>
      <c r="C944" s="439" t="s">
        <v>2343</v>
      </c>
      <c r="D944" s="382" t="s">
        <v>3131</v>
      </c>
      <c r="E944" s="382" t="s">
        <v>2908</v>
      </c>
      <c r="F944" s="383" t="s">
        <v>2606</v>
      </c>
      <c r="G944" s="422" t="s">
        <v>2346</v>
      </c>
    </row>
    <row r="945" spans="1:7" s="272" customFormat="1" ht="15.75" x14ac:dyDescent="0.25">
      <c r="A945" s="434" t="s">
        <v>855</v>
      </c>
      <c r="B945" s="1642" t="s">
        <v>3241</v>
      </c>
      <c r="C945" s="439" t="s">
        <v>2343</v>
      </c>
      <c r="D945" s="382" t="s">
        <v>3131</v>
      </c>
      <c r="E945" s="382" t="s">
        <v>2397</v>
      </c>
      <c r="F945" s="383" t="s">
        <v>3243</v>
      </c>
      <c r="G945" s="422" t="s">
        <v>2346</v>
      </c>
    </row>
    <row r="946" spans="1:7" s="272" customFormat="1" ht="15.75" x14ac:dyDescent="0.25">
      <c r="A946" s="434" t="s">
        <v>855</v>
      </c>
      <c r="B946" s="1642" t="s">
        <v>3241</v>
      </c>
      <c r="C946" s="439" t="s">
        <v>2343</v>
      </c>
      <c r="D946" s="382" t="s">
        <v>2279</v>
      </c>
      <c r="E946" s="382" t="s">
        <v>2530</v>
      </c>
      <c r="F946" s="383" t="s">
        <v>2888</v>
      </c>
      <c r="G946" s="422" t="s">
        <v>2346</v>
      </c>
    </row>
    <row r="947" spans="1:7" s="272" customFormat="1" ht="15.75" x14ac:dyDescent="0.25">
      <c r="A947" s="434" t="s">
        <v>855</v>
      </c>
      <c r="B947" s="1642" t="s">
        <v>3241</v>
      </c>
      <c r="C947" s="439" t="s">
        <v>2343</v>
      </c>
      <c r="D947" s="382" t="s">
        <v>2279</v>
      </c>
      <c r="E947" s="382" t="s">
        <v>2511</v>
      </c>
      <c r="F947" s="383" t="s">
        <v>2534</v>
      </c>
      <c r="G947" s="422" t="s">
        <v>2346</v>
      </c>
    </row>
    <row r="948" spans="1:7" s="272" customFormat="1" ht="15.75" x14ac:dyDescent="0.25">
      <c r="A948" s="434" t="s">
        <v>855</v>
      </c>
      <c r="B948" s="1642" t="s">
        <v>3241</v>
      </c>
      <c r="C948" s="439" t="s">
        <v>2343</v>
      </c>
      <c r="D948" s="382" t="s">
        <v>2280</v>
      </c>
      <c r="E948" s="383" t="s">
        <v>3132</v>
      </c>
      <c r="F948" s="383" t="s">
        <v>3200</v>
      </c>
      <c r="G948" s="386" t="s">
        <v>2346</v>
      </c>
    </row>
    <row r="949" spans="1:7" s="272" customFormat="1" ht="15.75" x14ac:dyDescent="0.25">
      <c r="A949" s="434" t="s">
        <v>855</v>
      </c>
      <c r="B949" s="1642" t="s">
        <v>3241</v>
      </c>
      <c r="C949" s="439" t="s">
        <v>2343</v>
      </c>
      <c r="D949" s="382" t="s">
        <v>2280</v>
      </c>
      <c r="E949" s="706" t="s">
        <v>2909</v>
      </c>
      <c r="F949" s="706" t="s">
        <v>2910</v>
      </c>
      <c r="G949" s="422" t="s">
        <v>2346</v>
      </c>
    </row>
    <row r="950" spans="1:7" s="272" customFormat="1" ht="15.75" x14ac:dyDescent="0.25">
      <c r="A950" s="434" t="s">
        <v>855</v>
      </c>
      <c r="B950" s="1642" t="s">
        <v>3241</v>
      </c>
      <c r="C950" s="439" t="s">
        <v>2343</v>
      </c>
      <c r="D950" s="382" t="s">
        <v>2280</v>
      </c>
      <c r="E950" s="382" t="s">
        <v>2889</v>
      </c>
      <c r="F950" s="383" t="s">
        <v>2890</v>
      </c>
      <c r="G950" s="422" t="s">
        <v>2346</v>
      </c>
    </row>
    <row r="951" spans="1:7" s="272" customFormat="1" ht="15.75" x14ac:dyDescent="0.25">
      <c r="A951" s="434" t="s">
        <v>855</v>
      </c>
      <c r="B951" s="1642" t="s">
        <v>3241</v>
      </c>
      <c r="C951" s="436" t="s">
        <v>2407</v>
      </c>
      <c r="D951" s="687" t="s">
        <v>2274</v>
      </c>
      <c r="E951" s="1657" t="s">
        <v>3134</v>
      </c>
      <c r="F951" s="1658">
        <v>3478637369</v>
      </c>
      <c r="G951" s="415" t="s">
        <v>2930</v>
      </c>
    </row>
    <row r="952" spans="1:7" s="272" customFormat="1" ht="15.75" x14ac:dyDescent="0.25">
      <c r="A952" s="434" t="s">
        <v>855</v>
      </c>
      <c r="B952" s="1642" t="s">
        <v>3241</v>
      </c>
      <c r="C952" s="436" t="s">
        <v>2407</v>
      </c>
      <c r="D952" s="687" t="s">
        <v>2274</v>
      </c>
      <c r="E952" s="1657" t="s">
        <v>3244</v>
      </c>
      <c r="F952" s="1658">
        <v>9178062370</v>
      </c>
      <c r="G952" s="415" t="s">
        <v>2930</v>
      </c>
    </row>
    <row r="953" spans="1:7" s="272" customFormat="1" ht="15.75" x14ac:dyDescent="0.25">
      <c r="A953" s="434" t="s">
        <v>855</v>
      </c>
      <c r="B953" s="1642" t="s">
        <v>3241</v>
      </c>
      <c r="C953" s="436" t="s">
        <v>2407</v>
      </c>
      <c r="D953" s="687" t="s">
        <v>2274</v>
      </c>
      <c r="E953" s="1657" t="s">
        <v>3245</v>
      </c>
      <c r="F953" s="1658">
        <v>13473232094</v>
      </c>
      <c r="G953" s="415" t="s">
        <v>2930</v>
      </c>
    </row>
    <row r="954" spans="1:7" s="272" customFormat="1" ht="15.75" x14ac:dyDescent="0.25">
      <c r="A954" s="434" t="s">
        <v>855</v>
      </c>
      <c r="B954" s="1642" t="s">
        <v>3241</v>
      </c>
      <c r="C954" s="436" t="s">
        <v>2407</v>
      </c>
      <c r="D954" s="687" t="s">
        <v>2274</v>
      </c>
      <c r="E954" s="1657" t="s">
        <v>3246</v>
      </c>
      <c r="F954" s="1658">
        <v>3478697983</v>
      </c>
      <c r="G954" s="415" t="s">
        <v>2930</v>
      </c>
    </row>
    <row r="955" spans="1:7" s="272" customFormat="1" ht="15.75" x14ac:dyDescent="0.25">
      <c r="A955" s="434" t="s">
        <v>855</v>
      </c>
      <c r="B955" s="1642" t="s">
        <v>3241</v>
      </c>
      <c r="C955" s="436" t="s">
        <v>2407</v>
      </c>
      <c r="D955" s="687" t="s">
        <v>3181</v>
      </c>
      <c r="E955" s="1657" t="s">
        <v>3066</v>
      </c>
      <c r="F955" s="1658">
        <v>6463937369</v>
      </c>
      <c r="G955" s="415" t="s">
        <v>2930</v>
      </c>
    </row>
    <row r="956" spans="1:7" s="272" customFormat="1" ht="15.75" x14ac:dyDescent="0.25">
      <c r="A956" s="434" t="s">
        <v>855</v>
      </c>
      <c r="B956" s="1642" t="s">
        <v>3241</v>
      </c>
      <c r="C956" s="436" t="s">
        <v>2407</v>
      </c>
      <c r="D956" s="687" t="s">
        <v>3181</v>
      </c>
      <c r="E956" s="1657" t="s">
        <v>3118</v>
      </c>
      <c r="F956" s="1658" t="s">
        <v>3229</v>
      </c>
      <c r="G956" s="415" t="s">
        <v>2930</v>
      </c>
    </row>
    <row r="957" spans="1:7" s="272" customFormat="1" ht="15.75" x14ac:dyDescent="0.25">
      <c r="A957" s="434" t="s">
        <v>855</v>
      </c>
      <c r="B957" s="1642" t="s">
        <v>3241</v>
      </c>
      <c r="C957" s="436" t="s">
        <v>2407</v>
      </c>
      <c r="D957" s="687" t="s">
        <v>3181</v>
      </c>
      <c r="E957" s="1657" t="s">
        <v>3230</v>
      </c>
      <c r="F957" s="1658">
        <v>3473705711</v>
      </c>
      <c r="G957" s="415" t="s">
        <v>2930</v>
      </c>
    </row>
    <row r="958" spans="1:7" s="272" customFormat="1" ht="15.75" x14ac:dyDescent="0.25">
      <c r="A958" s="434" t="s">
        <v>855</v>
      </c>
      <c r="B958" s="1642" t="s">
        <v>3241</v>
      </c>
      <c r="C958" s="436" t="s">
        <v>2407</v>
      </c>
      <c r="D958" s="687" t="s">
        <v>3181</v>
      </c>
      <c r="E958" s="1657" t="s">
        <v>3116</v>
      </c>
      <c r="F958" s="1658" t="s">
        <v>3117</v>
      </c>
      <c r="G958" s="415" t="s">
        <v>2930</v>
      </c>
    </row>
    <row r="959" spans="1:7" s="272" customFormat="1" ht="15.75" x14ac:dyDescent="0.25">
      <c r="A959" s="434" t="s">
        <v>855</v>
      </c>
      <c r="B959" s="1642" t="s">
        <v>3241</v>
      </c>
      <c r="C959" s="436" t="s">
        <v>2407</v>
      </c>
      <c r="D959" s="688" t="s">
        <v>2273</v>
      </c>
      <c r="E959" s="1679" t="s">
        <v>3247</v>
      </c>
      <c r="F959" s="1680" t="s">
        <v>3248</v>
      </c>
      <c r="G959" s="437" t="s">
        <v>2930</v>
      </c>
    </row>
    <row r="960" spans="1:7" s="272" customFormat="1" ht="15.75" x14ac:dyDescent="0.25">
      <c r="A960" s="434" t="s">
        <v>855</v>
      </c>
      <c r="B960" s="1642" t="s">
        <v>3241</v>
      </c>
      <c r="C960" s="436" t="s">
        <v>2407</v>
      </c>
      <c r="D960" s="391" t="s">
        <v>2273</v>
      </c>
      <c r="E960" s="1658" t="s">
        <v>3249</v>
      </c>
      <c r="F960" s="1658">
        <v>9292332336</v>
      </c>
      <c r="G960" s="395" t="s">
        <v>2930</v>
      </c>
    </row>
    <row r="961" spans="1:7" s="272" customFormat="1" ht="15.75" x14ac:dyDescent="0.25">
      <c r="A961" s="434" t="s">
        <v>855</v>
      </c>
      <c r="B961" s="1642" t="s">
        <v>3241</v>
      </c>
      <c r="C961" s="436" t="s">
        <v>2407</v>
      </c>
      <c r="D961" s="391" t="s">
        <v>2273</v>
      </c>
      <c r="E961" s="1658" t="s">
        <v>3250</v>
      </c>
      <c r="F961" s="1658" t="s">
        <v>3251</v>
      </c>
      <c r="G961" s="395" t="s">
        <v>2930</v>
      </c>
    </row>
    <row r="962" spans="1:7" s="272" customFormat="1" ht="31.5" x14ac:dyDescent="0.25">
      <c r="A962" s="434" t="s">
        <v>855</v>
      </c>
      <c r="B962" s="1642" t="s">
        <v>3241</v>
      </c>
      <c r="C962" s="436" t="s">
        <v>2407</v>
      </c>
      <c r="D962" s="391" t="s">
        <v>2273</v>
      </c>
      <c r="E962" s="1658" t="s">
        <v>3252</v>
      </c>
      <c r="F962" s="1658">
        <v>9173731820</v>
      </c>
      <c r="G962" s="395" t="s">
        <v>2930</v>
      </c>
    </row>
    <row r="963" spans="1:7" s="272" customFormat="1" ht="15.75" x14ac:dyDescent="0.25">
      <c r="A963" s="434" t="s">
        <v>855</v>
      </c>
      <c r="B963" s="1642" t="s">
        <v>3241</v>
      </c>
      <c r="C963" s="436" t="s">
        <v>2407</v>
      </c>
      <c r="D963" s="391" t="s">
        <v>2279</v>
      </c>
      <c r="E963" s="1658" t="s">
        <v>2425</v>
      </c>
      <c r="F963" s="1658">
        <v>9294584892</v>
      </c>
      <c r="G963" s="395" t="s">
        <v>2930</v>
      </c>
    </row>
    <row r="964" spans="1:7" s="272" customFormat="1" ht="15.75" x14ac:dyDescent="0.25">
      <c r="A964" s="434" t="s">
        <v>855</v>
      </c>
      <c r="B964" s="1642" t="s">
        <v>3241</v>
      </c>
      <c r="C964" s="436" t="s">
        <v>2407</v>
      </c>
      <c r="D964" s="391" t="s">
        <v>2279</v>
      </c>
      <c r="E964" s="1658" t="s">
        <v>3102</v>
      </c>
      <c r="F964" s="1658">
        <v>3473099536</v>
      </c>
      <c r="G964" s="395" t="s">
        <v>2930</v>
      </c>
    </row>
    <row r="965" spans="1:7" s="272" customFormat="1" ht="15.75" x14ac:dyDescent="0.25">
      <c r="A965" s="434" t="s">
        <v>855</v>
      </c>
      <c r="B965" s="1642" t="s">
        <v>3241</v>
      </c>
      <c r="C965" s="436" t="s">
        <v>2407</v>
      </c>
      <c r="D965" s="391" t="s">
        <v>2279</v>
      </c>
      <c r="E965" s="1658" t="s">
        <v>3100</v>
      </c>
      <c r="F965" s="1658">
        <v>6464966452</v>
      </c>
      <c r="G965" s="395" t="s">
        <v>2930</v>
      </c>
    </row>
    <row r="966" spans="1:7" s="272" customFormat="1" ht="15.75" x14ac:dyDescent="0.25">
      <c r="A966" s="434" t="s">
        <v>855</v>
      </c>
      <c r="B966" s="1642" t="s">
        <v>3241</v>
      </c>
      <c r="C966" s="436" t="s">
        <v>2407</v>
      </c>
      <c r="D966" s="391" t="s">
        <v>2279</v>
      </c>
      <c r="E966" s="1658" t="s">
        <v>3143</v>
      </c>
      <c r="F966" s="1658" t="s">
        <v>3144</v>
      </c>
      <c r="G966" s="395" t="s">
        <v>2930</v>
      </c>
    </row>
    <row r="967" spans="1:7" s="272" customFormat="1" ht="15.75" x14ac:dyDescent="0.25">
      <c r="A967" s="434" t="s">
        <v>855</v>
      </c>
      <c r="B967" s="1642" t="s">
        <v>3241</v>
      </c>
      <c r="C967" s="436" t="s">
        <v>2407</v>
      </c>
      <c r="D967" s="391" t="s">
        <v>2280</v>
      </c>
      <c r="E967" s="1658" t="s">
        <v>3237</v>
      </c>
      <c r="F967" s="1658">
        <v>2016743155</v>
      </c>
      <c r="G967" s="395" t="s">
        <v>2930</v>
      </c>
    </row>
    <row r="968" spans="1:7" s="272" customFormat="1" ht="15.75" x14ac:dyDescent="0.25">
      <c r="A968" s="434" t="s">
        <v>855</v>
      </c>
      <c r="B968" s="1642" t="s">
        <v>3241</v>
      </c>
      <c r="C968" s="436" t="s">
        <v>2407</v>
      </c>
      <c r="D968" s="391" t="s">
        <v>2280</v>
      </c>
      <c r="E968" s="1658" t="s">
        <v>3104</v>
      </c>
      <c r="F968" s="1658">
        <v>9048060444</v>
      </c>
      <c r="G968" s="395" t="s">
        <v>2930</v>
      </c>
    </row>
    <row r="969" spans="1:7" s="272" customFormat="1" ht="15.75" x14ac:dyDescent="0.25">
      <c r="A969" s="434" t="s">
        <v>855</v>
      </c>
      <c r="B969" s="1642" t="s">
        <v>3241</v>
      </c>
      <c r="C969" s="436" t="s">
        <v>2407</v>
      </c>
      <c r="D969" s="391" t="s">
        <v>2280</v>
      </c>
      <c r="E969" s="1658" t="s">
        <v>3058</v>
      </c>
      <c r="F969" s="1658">
        <v>3473372905</v>
      </c>
      <c r="G969" s="395" t="s">
        <v>2930</v>
      </c>
    </row>
    <row r="970" spans="1:7" s="272" customFormat="1" ht="15.75" x14ac:dyDescent="0.25">
      <c r="A970" s="434" t="s">
        <v>855</v>
      </c>
      <c r="B970" s="1642" t="s">
        <v>3241</v>
      </c>
      <c r="C970" s="436" t="s">
        <v>2407</v>
      </c>
      <c r="D970" s="378" t="s">
        <v>2278</v>
      </c>
      <c r="E970" s="1658" t="s">
        <v>3120</v>
      </c>
      <c r="F970" s="1658">
        <v>3474041060</v>
      </c>
      <c r="G970" s="395" t="s">
        <v>2930</v>
      </c>
    </row>
    <row r="971" spans="1:7" s="272" customFormat="1" ht="15.75" x14ac:dyDescent="0.25">
      <c r="A971" s="434" t="s">
        <v>855</v>
      </c>
      <c r="B971" s="1642" t="s">
        <v>3241</v>
      </c>
      <c r="C971" s="436" t="s">
        <v>2407</v>
      </c>
      <c r="D971" s="378" t="s">
        <v>2278</v>
      </c>
      <c r="E971" s="1658" t="s">
        <v>3238</v>
      </c>
      <c r="F971" s="1658">
        <v>9175863735</v>
      </c>
      <c r="G971" s="395" t="s">
        <v>2930</v>
      </c>
    </row>
    <row r="972" spans="1:7" s="272" customFormat="1" ht="15.75" x14ac:dyDescent="0.25">
      <c r="A972" s="434" t="s">
        <v>855</v>
      </c>
      <c r="B972" s="1642" t="s">
        <v>3241</v>
      </c>
      <c r="C972" s="436" t="s">
        <v>2407</v>
      </c>
      <c r="D972" s="378" t="s">
        <v>2278</v>
      </c>
      <c r="E972" s="1658" t="s">
        <v>3123</v>
      </c>
      <c r="F972" s="1658" t="s">
        <v>3219</v>
      </c>
      <c r="G972" s="395" t="s">
        <v>2930</v>
      </c>
    </row>
    <row r="973" spans="1:7" s="272" customFormat="1" ht="15.75" x14ac:dyDescent="0.25">
      <c r="A973" s="434" t="s">
        <v>855</v>
      </c>
      <c r="B973" s="1642" t="s">
        <v>3241</v>
      </c>
      <c r="C973" s="436" t="s">
        <v>2407</v>
      </c>
      <c r="D973" s="391" t="s">
        <v>3177</v>
      </c>
      <c r="E973" s="1658" t="s">
        <v>3253</v>
      </c>
      <c r="F973" s="1658">
        <v>19294173529</v>
      </c>
      <c r="G973" s="395" t="s">
        <v>2930</v>
      </c>
    </row>
    <row r="974" spans="1:7" s="272" customFormat="1" ht="15.75" x14ac:dyDescent="0.25">
      <c r="A974" s="434" t="s">
        <v>855</v>
      </c>
      <c r="B974" s="1642" t="s">
        <v>3241</v>
      </c>
      <c r="C974" s="436" t="s">
        <v>2407</v>
      </c>
      <c r="D974" s="391" t="s">
        <v>3177</v>
      </c>
      <c r="E974" s="1658" t="s">
        <v>2593</v>
      </c>
      <c r="F974" s="1658">
        <v>7186824921</v>
      </c>
      <c r="G974" s="395" t="s">
        <v>2930</v>
      </c>
    </row>
    <row r="975" spans="1:7" s="272" customFormat="1" ht="15.75" x14ac:dyDescent="0.25">
      <c r="A975" s="434" t="s">
        <v>855</v>
      </c>
      <c r="B975" s="1642" t="s">
        <v>3241</v>
      </c>
      <c r="C975" s="436" t="s">
        <v>2407</v>
      </c>
      <c r="D975" s="391" t="s">
        <v>3177</v>
      </c>
      <c r="E975" s="1658" t="s">
        <v>3110</v>
      </c>
      <c r="F975" s="1658">
        <v>17185764229</v>
      </c>
      <c r="G975" s="395" t="s">
        <v>2930</v>
      </c>
    </row>
    <row r="976" spans="1:7" s="272" customFormat="1" ht="15.75" x14ac:dyDescent="0.25">
      <c r="A976" s="434" t="s">
        <v>855</v>
      </c>
      <c r="B976" s="1642" t="s">
        <v>3241</v>
      </c>
      <c r="C976" s="436" t="s">
        <v>2407</v>
      </c>
      <c r="D976" s="391" t="s">
        <v>3177</v>
      </c>
      <c r="E976" s="1658" t="s">
        <v>3145</v>
      </c>
      <c r="F976" s="1658">
        <v>9173497413</v>
      </c>
      <c r="G976" s="395" t="s">
        <v>2930</v>
      </c>
    </row>
    <row r="977" spans="1:7" s="272" customFormat="1" ht="15.75" x14ac:dyDescent="0.25">
      <c r="A977" s="434" t="s">
        <v>855</v>
      </c>
      <c r="B977" s="1642" t="s">
        <v>3241</v>
      </c>
      <c r="C977" s="1643" t="s">
        <v>2857</v>
      </c>
      <c r="D977" s="385" t="s">
        <v>2277</v>
      </c>
      <c r="E977" s="379" t="s">
        <v>3068</v>
      </c>
      <c r="F977" s="379" t="s">
        <v>2863</v>
      </c>
      <c r="G977" s="396" t="s">
        <v>2346</v>
      </c>
    </row>
    <row r="978" spans="1:7" s="6" customFormat="1" ht="15.75" x14ac:dyDescent="0.25">
      <c r="A978" s="434" t="s">
        <v>855</v>
      </c>
      <c r="B978" s="1642" t="s">
        <v>3241</v>
      </c>
      <c r="C978" s="1643" t="s">
        <v>2857</v>
      </c>
      <c r="D978" s="385" t="s">
        <v>2278</v>
      </c>
      <c r="E978" s="379" t="s">
        <v>3039</v>
      </c>
      <c r="F978" s="379" t="s">
        <v>3126</v>
      </c>
      <c r="G978" s="396" t="s">
        <v>2346</v>
      </c>
    </row>
    <row r="979" spans="1:7" s="6" customFormat="1" ht="15.75" x14ac:dyDescent="0.25">
      <c r="A979" s="434" t="s">
        <v>855</v>
      </c>
      <c r="B979" s="1642" t="s">
        <v>3241</v>
      </c>
      <c r="C979" s="1643" t="s">
        <v>2857</v>
      </c>
      <c r="D979" s="385" t="s">
        <v>2278</v>
      </c>
      <c r="E979" s="379" t="s">
        <v>3127</v>
      </c>
      <c r="F979" s="379" t="s">
        <v>3128</v>
      </c>
      <c r="G979" s="396" t="s">
        <v>2346</v>
      </c>
    </row>
    <row r="980" spans="1:7" s="6" customFormat="1" ht="15.75" x14ac:dyDescent="0.25">
      <c r="A980" s="434" t="s">
        <v>855</v>
      </c>
      <c r="B980" s="1642" t="s">
        <v>3241</v>
      </c>
      <c r="C980" s="1643" t="s">
        <v>2857</v>
      </c>
      <c r="D980" s="385" t="s">
        <v>2279</v>
      </c>
      <c r="E980" s="379" t="s">
        <v>3069</v>
      </c>
      <c r="F980" s="379" t="s">
        <v>3125</v>
      </c>
      <c r="G980" s="396" t="s">
        <v>2346</v>
      </c>
    </row>
    <row r="981" spans="1:7" s="6" customFormat="1" ht="15.75" x14ac:dyDescent="0.25">
      <c r="A981" s="434" t="s">
        <v>855</v>
      </c>
      <c r="B981" s="1642" t="s">
        <v>3241</v>
      </c>
      <c r="C981" s="1643" t="s">
        <v>2857</v>
      </c>
      <c r="D981" s="385" t="s">
        <v>2279</v>
      </c>
      <c r="E981" s="379" t="s">
        <v>3028</v>
      </c>
      <c r="F981" s="379" t="s">
        <v>3029</v>
      </c>
      <c r="G981" s="396" t="s">
        <v>2346</v>
      </c>
    </row>
    <row r="982" spans="1:7" s="6" customFormat="1" ht="15.75" x14ac:dyDescent="0.25">
      <c r="A982" s="438" t="s">
        <v>855</v>
      </c>
      <c r="B982" s="1667" t="s">
        <v>3241</v>
      </c>
      <c r="C982" s="1681" t="s">
        <v>2857</v>
      </c>
      <c r="D982" s="430" t="s">
        <v>2280</v>
      </c>
      <c r="E982" s="1669" t="s">
        <v>2877</v>
      </c>
      <c r="F982" s="397" t="s">
        <v>2895</v>
      </c>
      <c r="G982" s="398" t="s">
        <v>2346</v>
      </c>
    </row>
    <row r="983" spans="1:7" s="6" customFormat="1" ht="15.75" x14ac:dyDescent="0.25">
      <c r="A983" s="1641" t="s">
        <v>2674</v>
      </c>
      <c r="B983" s="1642" t="s">
        <v>3254</v>
      </c>
      <c r="C983" s="435" t="s">
        <v>2310</v>
      </c>
      <c r="D983" s="1670" t="s">
        <v>2273</v>
      </c>
      <c r="E983" s="1670" t="s">
        <v>3255</v>
      </c>
      <c r="F983" s="1670">
        <v>19294170015</v>
      </c>
      <c r="G983" s="400" t="s">
        <v>2930</v>
      </c>
    </row>
    <row r="984" spans="1:7" s="6" customFormat="1" ht="15.75" x14ac:dyDescent="0.25">
      <c r="A984" s="1641" t="s">
        <v>2674</v>
      </c>
      <c r="B984" s="1642" t="s">
        <v>3254</v>
      </c>
      <c r="C984" s="435" t="s">
        <v>2310</v>
      </c>
      <c r="D984" s="388" t="s">
        <v>2273</v>
      </c>
      <c r="E984" s="388" t="s">
        <v>3151</v>
      </c>
      <c r="F984" s="388">
        <v>6463205330</v>
      </c>
      <c r="G984" s="389" t="s">
        <v>2930</v>
      </c>
    </row>
    <row r="985" spans="1:7" s="6" customFormat="1" ht="15.75" x14ac:dyDescent="0.25">
      <c r="A985" s="1641" t="s">
        <v>2674</v>
      </c>
      <c r="B985" s="1642" t="s">
        <v>3254</v>
      </c>
      <c r="C985" s="435" t="s">
        <v>2310</v>
      </c>
      <c r="D985" s="388" t="s">
        <v>2273</v>
      </c>
      <c r="E985" s="1638" t="s">
        <v>2931</v>
      </c>
      <c r="F985" s="1638" t="s">
        <v>2932</v>
      </c>
      <c r="G985" s="389" t="s">
        <v>2930</v>
      </c>
    </row>
    <row r="986" spans="1:7" s="6" customFormat="1" ht="15.75" x14ac:dyDescent="0.25">
      <c r="A986" s="1641" t="s">
        <v>2674</v>
      </c>
      <c r="B986" s="1642" t="s">
        <v>3254</v>
      </c>
      <c r="C986" s="435" t="s">
        <v>2310</v>
      </c>
      <c r="D986" s="388" t="s">
        <v>2273</v>
      </c>
      <c r="E986" s="1638" t="s">
        <v>2576</v>
      </c>
      <c r="F986" s="1638" t="s">
        <v>2933</v>
      </c>
      <c r="G986" s="389" t="s">
        <v>2930</v>
      </c>
    </row>
    <row r="987" spans="1:7" s="240" customFormat="1" ht="15.75" x14ac:dyDescent="0.25">
      <c r="A987" s="1641" t="s">
        <v>2674</v>
      </c>
      <c r="B987" s="1642" t="s">
        <v>3254</v>
      </c>
      <c r="C987" s="435" t="s">
        <v>2310</v>
      </c>
      <c r="D987" s="388" t="s">
        <v>2273</v>
      </c>
      <c r="E987" s="1638" t="s">
        <v>2934</v>
      </c>
      <c r="F987" s="1638" t="s">
        <v>2337</v>
      </c>
      <c r="G987" s="389" t="s">
        <v>2930</v>
      </c>
    </row>
    <row r="988" spans="1:7" s="6" customFormat="1" ht="15.75" x14ac:dyDescent="0.25">
      <c r="A988" s="1641" t="s">
        <v>2674</v>
      </c>
      <c r="B988" s="1642" t="s">
        <v>3254</v>
      </c>
      <c r="C988" s="435" t="s">
        <v>2310</v>
      </c>
      <c r="D988" s="388" t="s">
        <v>2273</v>
      </c>
      <c r="E988" s="1639" t="s">
        <v>2997</v>
      </c>
      <c r="F988" s="1639" t="s">
        <v>2998</v>
      </c>
      <c r="G988" s="389" t="s">
        <v>2930</v>
      </c>
    </row>
    <row r="989" spans="1:7" s="6" customFormat="1" ht="15.75" x14ac:dyDescent="0.25">
      <c r="A989" s="1641" t="s">
        <v>2674</v>
      </c>
      <c r="B989" s="1642" t="s">
        <v>3254</v>
      </c>
      <c r="C989" s="435" t="s">
        <v>2310</v>
      </c>
      <c r="D989" s="388" t="s">
        <v>2276</v>
      </c>
      <c r="E989" s="381" t="s">
        <v>2950</v>
      </c>
      <c r="F989" s="381" t="s">
        <v>2951</v>
      </c>
      <c r="G989" s="389" t="s">
        <v>2930</v>
      </c>
    </row>
    <row r="990" spans="1:7" s="6" customFormat="1" ht="15.75" x14ac:dyDescent="0.25">
      <c r="A990" s="1641" t="s">
        <v>2674</v>
      </c>
      <c r="B990" s="1642" t="s">
        <v>3254</v>
      </c>
      <c r="C990" s="435" t="s">
        <v>2310</v>
      </c>
      <c r="D990" s="388" t="s">
        <v>2276</v>
      </c>
      <c r="E990" s="1639" t="s">
        <v>3072</v>
      </c>
      <c r="F990" s="1639" t="s">
        <v>3045</v>
      </c>
      <c r="G990" s="389" t="s">
        <v>2930</v>
      </c>
    </row>
    <row r="991" spans="1:7" s="6" customFormat="1" ht="15.75" x14ac:dyDescent="0.25">
      <c r="A991" s="1641" t="s">
        <v>2674</v>
      </c>
      <c r="B991" s="1642" t="s">
        <v>3254</v>
      </c>
      <c r="C991" s="435" t="s">
        <v>2310</v>
      </c>
      <c r="D991" s="388" t="s">
        <v>3181</v>
      </c>
      <c r="E991" s="388" t="s">
        <v>3026</v>
      </c>
      <c r="F991" s="388">
        <v>9173409371</v>
      </c>
      <c r="G991" s="389" t="s">
        <v>2930</v>
      </c>
    </row>
    <row r="992" spans="1:7" s="6" customFormat="1" ht="15.75" x14ac:dyDescent="0.25">
      <c r="A992" s="1641" t="s">
        <v>2674</v>
      </c>
      <c r="B992" s="1642" t="s">
        <v>3254</v>
      </c>
      <c r="C992" s="435" t="s">
        <v>2310</v>
      </c>
      <c r="D992" s="389" t="s">
        <v>2278</v>
      </c>
      <c r="E992" s="388" t="s">
        <v>2938</v>
      </c>
      <c r="F992" s="388">
        <v>9177439133</v>
      </c>
      <c r="G992" s="389" t="s">
        <v>2930</v>
      </c>
    </row>
    <row r="993" spans="1:7" s="6" customFormat="1" ht="15.75" x14ac:dyDescent="0.25">
      <c r="A993" s="1641" t="s">
        <v>2674</v>
      </c>
      <c r="B993" s="1642" t="s">
        <v>3254</v>
      </c>
      <c r="C993" s="435" t="s">
        <v>2310</v>
      </c>
      <c r="D993" s="389" t="s">
        <v>2278</v>
      </c>
      <c r="E993" s="388" t="s">
        <v>2339</v>
      </c>
      <c r="F993" s="388">
        <v>3476614552</v>
      </c>
      <c r="G993" s="389" t="s">
        <v>2930</v>
      </c>
    </row>
    <row r="994" spans="1:7" s="6" customFormat="1" ht="15.75" x14ac:dyDescent="0.25">
      <c r="A994" s="1641" t="s">
        <v>2674</v>
      </c>
      <c r="B994" s="1642" t="s">
        <v>3254</v>
      </c>
      <c r="C994" s="439" t="s">
        <v>2343</v>
      </c>
      <c r="D994" s="383" t="s">
        <v>2277</v>
      </c>
      <c r="E994" s="383" t="s">
        <v>2883</v>
      </c>
      <c r="F994" s="383" t="s">
        <v>2884</v>
      </c>
      <c r="G994" s="386" t="s">
        <v>2346</v>
      </c>
    </row>
    <row r="995" spans="1:7" s="6" customFormat="1" ht="15.75" x14ac:dyDescent="0.25">
      <c r="A995" s="1641" t="s">
        <v>2674</v>
      </c>
      <c r="B995" s="1642" t="s">
        <v>3254</v>
      </c>
      <c r="C995" s="439" t="s">
        <v>2343</v>
      </c>
      <c r="D995" s="383" t="s">
        <v>2277</v>
      </c>
      <c r="E995" s="383" t="s">
        <v>2885</v>
      </c>
      <c r="F995" s="383" t="s">
        <v>3154</v>
      </c>
      <c r="G995" s="386" t="s">
        <v>2346</v>
      </c>
    </row>
    <row r="996" spans="1:7" s="6" customFormat="1" ht="15.75" x14ac:dyDescent="0.25">
      <c r="A996" s="1641" t="s">
        <v>2674</v>
      </c>
      <c r="B996" s="1642" t="s">
        <v>3254</v>
      </c>
      <c r="C996" s="439" t="s">
        <v>2343</v>
      </c>
      <c r="D996" s="383" t="s">
        <v>2277</v>
      </c>
      <c r="E996" s="383" t="s">
        <v>3167</v>
      </c>
      <c r="F996" s="383" t="s">
        <v>3168</v>
      </c>
      <c r="G996" s="386" t="s">
        <v>3256</v>
      </c>
    </row>
    <row r="997" spans="1:7" s="6" customFormat="1" ht="15.75" x14ac:dyDescent="0.25">
      <c r="A997" s="1641" t="s">
        <v>2674</v>
      </c>
      <c r="B997" s="1642" t="s">
        <v>3254</v>
      </c>
      <c r="C997" s="439" t="s">
        <v>2343</v>
      </c>
      <c r="D997" s="383" t="s">
        <v>2278</v>
      </c>
      <c r="E997" s="383" t="s">
        <v>2908</v>
      </c>
      <c r="F997" s="383" t="s">
        <v>2606</v>
      </c>
      <c r="G997" s="386" t="s">
        <v>2346</v>
      </c>
    </row>
    <row r="998" spans="1:7" s="6" customFormat="1" ht="15.75" x14ac:dyDescent="0.25">
      <c r="A998" s="1641" t="s">
        <v>2674</v>
      </c>
      <c r="B998" s="1642" t="s">
        <v>3254</v>
      </c>
      <c r="C998" s="439" t="s">
        <v>2343</v>
      </c>
      <c r="D998" s="383" t="s">
        <v>2278</v>
      </c>
      <c r="E998" s="383" t="s">
        <v>2913</v>
      </c>
      <c r="F998" s="386" t="s">
        <v>2910</v>
      </c>
      <c r="G998" s="386" t="s">
        <v>2346</v>
      </c>
    </row>
    <row r="999" spans="1:7" s="6" customFormat="1" ht="15.75" x14ac:dyDescent="0.25">
      <c r="A999" s="1641" t="s">
        <v>2674</v>
      </c>
      <c r="B999" s="1642" t="s">
        <v>3254</v>
      </c>
      <c r="C999" s="439" t="s">
        <v>2343</v>
      </c>
      <c r="D999" s="383" t="s">
        <v>2279</v>
      </c>
      <c r="E999" s="383" t="s">
        <v>2530</v>
      </c>
      <c r="F999" s="383" t="s">
        <v>2888</v>
      </c>
      <c r="G999" s="386" t="s">
        <v>2346</v>
      </c>
    </row>
    <row r="1000" spans="1:7" s="6" customFormat="1" ht="15.75" x14ac:dyDescent="0.25">
      <c r="A1000" s="1641" t="s">
        <v>2674</v>
      </c>
      <c r="B1000" s="1642" t="s">
        <v>3254</v>
      </c>
      <c r="C1000" s="439" t="s">
        <v>2343</v>
      </c>
      <c r="D1000" s="383" t="s">
        <v>2279</v>
      </c>
      <c r="E1000" s="383" t="s">
        <v>3170</v>
      </c>
      <c r="F1000" s="383" t="s">
        <v>3257</v>
      </c>
      <c r="G1000" s="386" t="s">
        <v>3256</v>
      </c>
    </row>
    <row r="1001" spans="1:7" s="6" customFormat="1" ht="15.75" x14ac:dyDescent="0.25">
      <c r="A1001" s="1641" t="s">
        <v>2674</v>
      </c>
      <c r="B1001" s="1642" t="s">
        <v>3254</v>
      </c>
      <c r="C1001" s="439" t="s">
        <v>2343</v>
      </c>
      <c r="D1001" s="383" t="s">
        <v>2280</v>
      </c>
      <c r="E1001" s="383" t="s">
        <v>2889</v>
      </c>
      <c r="F1001" s="383" t="s">
        <v>2890</v>
      </c>
      <c r="G1001" s="386" t="s">
        <v>2346</v>
      </c>
    </row>
    <row r="1002" spans="1:7" s="6" customFormat="1" ht="15.75" x14ac:dyDescent="0.25">
      <c r="A1002" s="1641" t="s">
        <v>2674</v>
      </c>
      <c r="B1002" s="1642" t="s">
        <v>3254</v>
      </c>
      <c r="C1002" s="439" t="s">
        <v>2343</v>
      </c>
      <c r="D1002" s="383" t="s">
        <v>2280</v>
      </c>
      <c r="E1002" s="383" t="s">
        <v>3132</v>
      </c>
      <c r="F1002" s="383" t="s">
        <v>3200</v>
      </c>
      <c r="G1002" s="386" t="s">
        <v>2346</v>
      </c>
    </row>
    <row r="1003" spans="1:7" s="6" customFormat="1" ht="15.75" x14ac:dyDescent="0.25">
      <c r="A1003" s="1641" t="s">
        <v>2674</v>
      </c>
      <c r="B1003" s="1642" t="s">
        <v>3254</v>
      </c>
      <c r="C1003" s="436" t="s">
        <v>2407</v>
      </c>
      <c r="D1003" s="391" t="s">
        <v>2274</v>
      </c>
      <c r="E1003" s="1682" t="s">
        <v>2999</v>
      </c>
      <c r="F1003" s="1682" t="s">
        <v>2974</v>
      </c>
      <c r="G1003" s="378" t="s">
        <v>2930</v>
      </c>
    </row>
    <row r="1004" spans="1:7" s="6" customFormat="1" ht="15.75" x14ac:dyDescent="0.25">
      <c r="A1004" s="1641" t="s">
        <v>2674</v>
      </c>
      <c r="B1004" s="1642" t="s">
        <v>3254</v>
      </c>
      <c r="C1004" s="436" t="s">
        <v>2407</v>
      </c>
      <c r="D1004" s="391" t="s">
        <v>2274</v>
      </c>
      <c r="E1004" s="1682" t="s">
        <v>2420</v>
      </c>
      <c r="F1004" s="1682" t="s">
        <v>2421</v>
      </c>
      <c r="G1004" s="378" t="s">
        <v>2930</v>
      </c>
    </row>
    <row r="1005" spans="1:7" s="6" customFormat="1" ht="15.75" x14ac:dyDescent="0.25">
      <c r="A1005" s="1641" t="s">
        <v>2674</v>
      </c>
      <c r="B1005" s="1642" t="s">
        <v>3254</v>
      </c>
      <c r="C1005" s="436" t="s">
        <v>2407</v>
      </c>
      <c r="D1005" s="391" t="s">
        <v>2273</v>
      </c>
      <c r="E1005" s="1682" t="s">
        <v>3000</v>
      </c>
      <c r="F1005" s="1682" t="s">
        <v>3001</v>
      </c>
      <c r="G1005" s="378" t="s">
        <v>2930</v>
      </c>
    </row>
    <row r="1006" spans="1:7" s="6" customFormat="1" ht="15.75" x14ac:dyDescent="0.25">
      <c r="A1006" s="1641" t="s">
        <v>2674</v>
      </c>
      <c r="B1006" s="1642" t="s">
        <v>3254</v>
      </c>
      <c r="C1006" s="436" t="s">
        <v>2407</v>
      </c>
      <c r="D1006" s="391" t="s">
        <v>2273</v>
      </c>
      <c r="E1006" s="1682" t="s">
        <v>3002</v>
      </c>
      <c r="F1006" s="1682" t="s">
        <v>3003</v>
      </c>
      <c r="G1006" s="378" t="s">
        <v>2930</v>
      </c>
    </row>
    <row r="1007" spans="1:7" s="6" customFormat="1" ht="15.75" x14ac:dyDescent="0.25">
      <c r="A1007" s="1641" t="s">
        <v>2674</v>
      </c>
      <c r="B1007" s="1642" t="s">
        <v>3254</v>
      </c>
      <c r="C1007" s="436" t="s">
        <v>2407</v>
      </c>
      <c r="D1007" s="391" t="s">
        <v>2273</v>
      </c>
      <c r="E1007" s="1682" t="s">
        <v>3004</v>
      </c>
      <c r="F1007" s="1682" t="s">
        <v>2993</v>
      </c>
      <c r="G1007" s="1682" t="s">
        <v>2930</v>
      </c>
    </row>
    <row r="1008" spans="1:7" s="6" customFormat="1" ht="15.75" x14ac:dyDescent="0.25">
      <c r="A1008" s="1641" t="s">
        <v>2674</v>
      </c>
      <c r="B1008" s="1642" t="s">
        <v>3254</v>
      </c>
      <c r="C1008" s="436" t="s">
        <v>2407</v>
      </c>
      <c r="D1008" s="391" t="s">
        <v>2279</v>
      </c>
      <c r="E1008" s="391" t="s">
        <v>3005</v>
      </c>
      <c r="F1008" s="391" t="s">
        <v>2976</v>
      </c>
      <c r="G1008" s="1682" t="s">
        <v>2930</v>
      </c>
    </row>
    <row r="1009" spans="1:7" s="6" customFormat="1" ht="15.75" x14ac:dyDescent="0.25">
      <c r="A1009" s="1641" t="s">
        <v>2674</v>
      </c>
      <c r="B1009" s="1642" t="s">
        <v>3254</v>
      </c>
      <c r="C1009" s="436" t="s">
        <v>2407</v>
      </c>
      <c r="D1009" s="391" t="s">
        <v>2279</v>
      </c>
      <c r="E1009" s="391" t="s">
        <v>2425</v>
      </c>
      <c r="F1009" s="391" t="s">
        <v>2979</v>
      </c>
      <c r="G1009" s="1682" t="s">
        <v>2930</v>
      </c>
    </row>
    <row r="1010" spans="1:7" s="6" customFormat="1" ht="15.75" x14ac:dyDescent="0.25">
      <c r="A1010" s="1641" t="s">
        <v>2674</v>
      </c>
      <c r="B1010" s="1642" t="s">
        <v>3254</v>
      </c>
      <c r="C1010" s="436" t="s">
        <v>2407</v>
      </c>
      <c r="D1010" s="391" t="s">
        <v>2279</v>
      </c>
      <c r="E1010" s="391" t="s">
        <v>3006</v>
      </c>
      <c r="F1010" s="391" t="s">
        <v>3007</v>
      </c>
      <c r="G1010" s="1682" t="s">
        <v>2930</v>
      </c>
    </row>
    <row r="1011" spans="1:7" s="6" customFormat="1" ht="15.75" x14ac:dyDescent="0.25">
      <c r="A1011" s="1641" t="s">
        <v>2674</v>
      </c>
      <c r="B1011" s="1642" t="s">
        <v>3254</v>
      </c>
      <c r="C1011" s="436" t="s">
        <v>2407</v>
      </c>
      <c r="D1011" s="391" t="s">
        <v>2279</v>
      </c>
      <c r="E1011" s="391" t="s">
        <v>2980</v>
      </c>
      <c r="F1011" s="391" t="s">
        <v>2981</v>
      </c>
      <c r="G1011" s="1682" t="s">
        <v>2930</v>
      </c>
    </row>
    <row r="1012" spans="1:7" s="6" customFormat="1" ht="15.75" x14ac:dyDescent="0.25">
      <c r="A1012" s="1641" t="s">
        <v>2674</v>
      </c>
      <c r="B1012" s="1642" t="s">
        <v>3254</v>
      </c>
      <c r="C1012" s="436" t="s">
        <v>2407</v>
      </c>
      <c r="D1012" s="391" t="s">
        <v>2280</v>
      </c>
      <c r="E1012" s="391" t="s">
        <v>3008</v>
      </c>
      <c r="F1012" s="391" t="s">
        <v>3009</v>
      </c>
      <c r="G1012" s="1682" t="s">
        <v>2930</v>
      </c>
    </row>
    <row r="1013" spans="1:7" s="6" customFormat="1" ht="15.75" x14ac:dyDescent="0.25">
      <c r="A1013" s="1641" t="s">
        <v>2674</v>
      </c>
      <c r="B1013" s="1642" t="s">
        <v>3254</v>
      </c>
      <c r="C1013" s="436" t="s">
        <v>2407</v>
      </c>
      <c r="D1013" s="391" t="s">
        <v>2277</v>
      </c>
      <c r="E1013" s="391" t="s">
        <v>2986</v>
      </c>
      <c r="F1013" s="391" t="s">
        <v>2987</v>
      </c>
      <c r="G1013" s="1682" t="s">
        <v>2930</v>
      </c>
    </row>
    <row r="1014" spans="1:7" s="6" customFormat="1" ht="15.75" x14ac:dyDescent="0.25">
      <c r="A1014" s="1641" t="s">
        <v>2674</v>
      </c>
      <c r="B1014" s="1642" t="s">
        <v>3254</v>
      </c>
      <c r="C1014" s="436" t="s">
        <v>2407</v>
      </c>
      <c r="D1014" s="391" t="s">
        <v>2277</v>
      </c>
      <c r="E1014" s="391" t="s">
        <v>3010</v>
      </c>
      <c r="F1014" s="391" t="s">
        <v>3011</v>
      </c>
      <c r="G1014" s="1682" t="s">
        <v>2930</v>
      </c>
    </row>
    <row r="1015" spans="1:7" s="6" customFormat="1" ht="15.75" x14ac:dyDescent="0.25">
      <c r="A1015" s="1641" t="s">
        <v>2674</v>
      </c>
      <c r="B1015" s="1642" t="s">
        <v>3254</v>
      </c>
      <c r="C1015" s="436" t="s">
        <v>2407</v>
      </c>
      <c r="D1015" s="391" t="s">
        <v>2277</v>
      </c>
      <c r="E1015" s="391" t="s">
        <v>2984</v>
      </c>
      <c r="F1015" s="391" t="s">
        <v>2985</v>
      </c>
      <c r="G1015" s="1682" t="s">
        <v>2930</v>
      </c>
    </row>
    <row r="1016" spans="1:7" s="6" customFormat="1" ht="15.75" x14ac:dyDescent="0.25">
      <c r="A1016" s="1641" t="s">
        <v>2674</v>
      </c>
      <c r="B1016" s="1642" t="s">
        <v>3254</v>
      </c>
      <c r="C1016" s="1643" t="s">
        <v>2857</v>
      </c>
      <c r="D1016" s="379" t="s">
        <v>2277</v>
      </c>
      <c r="E1016" s="379" t="s">
        <v>3016</v>
      </c>
      <c r="F1016" s="379" t="s">
        <v>2901</v>
      </c>
      <c r="G1016" s="380" t="s">
        <v>2346</v>
      </c>
    </row>
    <row r="1017" spans="1:7" s="6" customFormat="1" ht="15.75" x14ac:dyDescent="0.25">
      <c r="A1017" s="1641" t="s">
        <v>2674</v>
      </c>
      <c r="B1017" s="1642" t="s">
        <v>3254</v>
      </c>
      <c r="C1017" s="1643" t="s">
        <v>2857</v>
      </c>
      <c r="D1017" s="379" t="s">
        <v>2277</v>
      </c>
      <c r="E1017" s="379" t="s">
        <v>2427</v>
      </c>
      <c r="F1017" s="379" t="s">
        <v>3258</v>
      </c>
      <c r="G1017" s="380" t="s">
        <v>2346</v>
      </c>
    </row>
    <row r="1018" spans="1:7" s="6" customFormat="1" ht="15.75" x14ac:dyDescent="0.25">
      <c r="A1018" s="1641" t="s">
        <v>2674</v>
      </c>
      <c r="B1018" s="1642" t="s">
        <v>3254</v>
      </c>
      <c r="C1018" s="1643" t="s">
        <v>2857</v>
      </c>
      <c r="D1018" s="379" t="s">
        <v>2278</v>
      </c>
      <c r="E1018" s="379" t="s">
        <v>3259</v>
      </c>
      <c r="F1018" s="379" t="s">
        <v>3260</v>
      </c>
      <c r="G1018" s="380" t="s">
        <v>3261</v>
      </c>
    </row>
    <row r="1019" spans="1:7" s="6" customFormat="1" ht="15.75" x14ac:dyDescent="0.25">
      <c r="A1019" s="1641" t="s">
        <v>2674</v>
      </c>
      <c r="B1019" s="1642" t="s">
        <v>3254</v>
      </c>
      <c r="C1019" s="1643" t="s">
        <v>2857</v>
      </c>
      <c r="D1019" s="379" t="s">
        <v>2278</v>
      </c>
      <c r="E1019" s="379" t="s">
        <v>2866</v>
      </c>
      <c r="F1019" s="379" t="s">
        <v>2867</v>
      </c>
      <c r="G1019" s="380" t="s">
        <v>2346</v>
      </c>
    </row>
    <row r="1020" spans="1:7" s="6" customFormat="1" ht="15.75" x14ac:dyDescent="0.25">
      <c r="A1020" s="1641" t="s">
        <v>2674</v>
      </c>
      <c r="B1020" s="1642" t="s">
        <v>3254</v>
      </c>
      <c r="C1020" s="1643" t="s">
        <v>2857</v>
      </c>
      <c r="D1020" s="379" t="s">
        <v>2278</v>
      </c>
      <c r="E1020" s="385" t="s">
        <v>2871</v>
      </c>
      <c r="F1020" s="385" t="s">
        <v>2872</v>
      </c>
      <c r="G1020" s="380" t="s">
        <v>2346</v>
      </c>
    </row>
    <row r="1021" spans="1:7" s="6" customFormat="1" ht="15.75" x14ac:dyDescent="0.25">
      <c r="A1021" s="1641" t="s">
        <v>2674</v>
      </c>
      <c r="B1021" s="1642" t="s">
        <v>3254</v>
      </c>
      <c r="C1021" s="1643" t="s">
        <v>2857</v>
      </c>
      <c r="D1021" s="379" t="s">
        <v>2279</v>
      </c>
      <c r="E1021" s="385" t="s">
        <v>3262</v>
      </c>
      <c r="F1021" s="385" t="s">
        <v>3263</v>
      </c>
      <c r="G1021" s="380" t="s">
        <v>3261</v>
      </c>
    </row>
    <row r="1022" spans="1:7" s="6" customFormat="1" ht="15.75" x14ac:dyDescent="0.25">
      <c r="A1022" s="1641" t="s">
        <v>2674</v>
      </c>
      <c r="B1022" s="1642" t="s">
        <v>3254</v>
      </c>
      <c r="C1022" s="1643" t="s">
        <v>2857</v>
      </c>
      <c r="D1022" s="379" t="s">
        <v>2279</v>
      </c>
      <c r="E1022" s="379" t="s">
        <v>3012</v>
      </c>
      <c r="F1022" s="379" t="s">
        <v>2863</v>
      </c>
      <c r="G1022" s="380" t="s">
        <v>2346</v>
      </c>
    </row>
    <row r="1023" spans="1:7" s="6" customFormat="1" ht="15.75" x14ac:dyDescent="0.25">
      <c r="A1023" s="1641" t="s">
        <v>2674</v>
      </c>
      <c r="B1023" s="1642" t="s">
        <v>3254</v>
      </c>
      <c r="C1023" s="1643" t="s">
        <v>2857</v>
      </c>
      <c r="D1023" s="379" t="s">
        <v>2279</v>
      </c>
      <c r="E1023" s="385" t="s">
        <v>373</v>
      </c>
      <c r="F1023" s="385" t="s">
        <v>2902</v>
      </c>
      <c r="G1023" s="380" t="s">
        <v>2346</v>
      </c>
    </row>
    <row r="1024" spans="1:7" s="6" customFormat="1" ht="15.75" x14ac:dyDescent="0.25">
      <c r="A1024" s="1641" t="s">
        <v>2674</v>
      </c>
      <c r="B1024" s="1642" t="s">
        <v>3254</v>
      </c>
      <c r="C1024" s="1643" t="s">
        <v>2857</v>
      </c>
      <c r="D1024" s="379" t="s">
        <v>2279</v>
      </c>
      <c r="E1024" s="385" t="s">
        <v>2870</v>
      </c>
      <c r="F1024" s="385" t="s">
        <v>2503</v>
      </c>
      <c r="G1024" s="380" t="s">
        <v>2346</v>
      </c>
    </row>
    <row r="1025" spans="1:7" s="6" customFormat="1" ht="15.75" x14ac:dyDescent="0.25">
      <c r="A1025" s="1641" t="s">
        <v>2674</v>
      </c>
      <c r="B1025" s="1642" t="s">
        <v>3254</v>
      </c>
      <c r="C1025" s="1643" t="s">
        <v>2857</v>
      </c>
      <c r="D1025" s="379" t="s">
        <v>2280</v>
      </c>
      <c r="E1025" s="379" t="s">
        <v>3015</v>
      </c>
      <c r="F1025" s="379" t="s">
        <v>2903</v>
      </c>
      <c r="G1025" s="380" t="s">
        <v>2346</v>
      </c>
    </row>
    <row r="1026" spans="1:7" s="6" customFormat="1" ht="15.75" x14ac:dyDescent="0.25">
      <c r="A1026" s="1641" t="s">
        <v>2674</v>
      </c>
      <c r="B1026" s="1642" t="s">
        <v>3254</v>
      </c>
      <c r="C1026" s="1643" t="s">
        <v>2857</v>
      </c>
      <c r="D1026" s="379" t="s">
        <v>2280</v>
      </c>
      <c r="E1026" s="385" t="s">
        <v>2500</v>
      </c>
      <c r="F1026" s="380" t="s">
        <v>2501</v>
      </c>
      <c r="G1026" s="380" t="s">
        <v>2346</v>
      </c>
    </row>
    <row r="1027" spans="1:7" s="6" customFormat="1" ht="15.75" x14ac:dyDescent="0.25">
      <c r="A1027" s="1641" t="s">
        <v>2674</v>
      </c>
      <c r="B1027" s="1642" t="s">
        <v>3254</v>
      </c>
      <c r="C1027" s="1643" t="s">
        <v>2857</v>
      </c>
      <c r="D1027" s="1644" t="s">
        <v>2280</v>
      </c>
      <c r="E1027" s="440" t="s">
        <v>2899</v>
      </c>
      <c r="F1027" s="440" t="s">
        <v>2859</v>
      </c>
      <c r="G1027" s="399" t="s">
        <v>2346</v>
      </c>
    </row>
    <row r="1028" spans="1:7" s="6" customFormat="1" ht="15.75" x14ac:dyDescent="0.25">
      <c r="A1028" s="1647" t="s">
        <v>771</v>
      </c>
      <c r="B1028" s="1648" t="s">
        <v>3264</v>
      </c>
      <c r="C1028" s="433" t="s">
        <v>2310</v>
      </c>
      <c r="D1028" s="1649" t="s">
        <v>2273</v>
      </c>
      <c r="E1028" s="1650" t="s">
        <v>2576</v>
      </c>
      <c r="F1028" s="1683" t="s">
        <v>2933</v>
      </c>
      <c r="G1028" s="392" t="s">
        <v>2930</v>
      </c>
    </row>
    <row r="1029" spans="1:7" s="6" customFormat="1" ht="15.75" x14ac:dyDescent="0.25">
      <c r="A1029" s="1641" t="s">
        <v>771</v>
      </c>
      <c r="B1029" s="1642" t="s">
        <v>3264</v>
      </c>
      <c r="C1029" s="435" t="s">
        <v>2310</v>
      </c>
      <c r="D1029" s="388" t="s">
        <v>2273</v>
      </c>
      <c r="E1029" s="1652" t="s">
        <v>2934</v>
      </c>
      <c r="F1029" s="1638" t="s">
        <v>2337</v>
      </c>
      <c r="G1029" s="393" t="s">
        <v>2930</v>
      </c>
    </row>
    <row r="1030" spans="1:7" s="6" customFormat="1" ht="15.75" x14ac:dyDescent="0.25">
      <c r="A1030" s="1641" t="s">
        <v>771</v>
      </c>
      <c r="B1030" s="1642" t="s">
        <v>3264</v>
      </c>
      <c r="C1030" s="435" t="s">
        <v>2310</v>
      </c>
      <c r="D1030" s="388" t="s">
        <v>2273</v>
      </c>
      <c r="E1030" s="1673" t="s">
        <v>3255</v>
      </c>
      <c r="F1030" s="388">
        <v>19294170015</v>
      </c>
      <c r="G1030" s="393" t="s">
        <v>2930</v>
      </c>
    </row>
    <row r="1031" spans="1:7" s="6" customFormat="1" ht="15.75" x14ac:dyDescent="0.25">
      <c r="A1031" s="1641" t="s">
        <v>771</v>
      </c>
      <c r="B1031" s="1642" t="s">
        <v>3264</v>
      </c>
      <c r="C1031" s="435" t="s">
        <v>2310</v>
      </c>
      <c r="D1031" s="388" t="s">
        <v>2273</v>
      </c>
      <c r="E1031" s="1673" t="s">
        <v>2931</v>
      </c>
      <c r="F1031" s="388" t="s">
        <v>3265</v>
      </c>
      <c r="G1031" s="393" t="s">
        <v>2930</v>
      </c>
    </row>
    <row r="1032" spans="1:7" s="6" customFormat="1" ht="15.75" x14ac:dyDescent="0.25">
      <c r="A1032" s="1641" t="s">
        <v>771</v>
      </c>
      <c r="B1032" s="1642" t="s">
        <v>3264</v>
      </c>
      <c r="C1032" s="435" t="s">
        <v>2310</v>
      </c>
      <c r="D1032" s="388" t="s">
        <v>2273</v>
      </c>
      <c r="E1032" s="1673" t="s">
        <v>3266</v>
      </c>
      <c r="F1032" s="388">
        <v>9173274017</v>
      </c>
      <c r="G1032" s="393" t="s">
        <v>2930</v>
      </c>
    </row>
    <row r="1033" spans="1:7" s="272" customFormat="1" ht="15.75" x14ac:dyDescent="0.25">
      <c r="A1033" s="1641" t="s">
        <v>771</v>
      </c>
      <c r="B1033" s="1642" t="s">
        <v>3264</v>
      </c>
      <c r="C1033" s="435" t="s">
        <v>2310</v>
      </c>
      <c r="D1033" s="388" t="s">
        <v>2276</v>
      </c>
      <c r="E1033" s="1654" t="s">
        <v>2946</v>
      </c>
      <c r="F1033" s="1639" t="s">
        <v>2947</v>
      </c>
      <c r="G1033" s="393" t="s">
        <v>2930</v>
      </c>
    </row>
    <row r="1034" spans="1:7" s="240" customFormat="1" ht="15.75" x14ac:dyDescent="0.25">
      <c r="A1034" s="1641" t="s">
        <v>771</v>
      </c>
      <c r="B1034" s="1642" t="s">
        <v>3264</v>
      </c>
      <c r="C1034" s="435" t="s">
        <v>2310</v>
      </c>
      <c r="D1034" s="1670" t="s">
        <v>2279</v>
      </c>
      <c r="E1034" s="1639" t="s">
        <v>3021</v>
      </c>
      <c r="F1034" s="1639" t="s">
        <v>3022</v>
      </c>
      <c r="G1034" s="393" t="s">
        <v>2930</v>
      </c>
    </row>
    <row r="1035" spans="1:7" s="6" customFormat="1" ht="15.75" x14ac:dyDescent="0.25">
      <c r="A1035" s="1641" t="s">
        <v>771</v>
      </c>
      <c r="B1035" s="1642" t="s">
        <v>3264</v>
      </c>
      <c r="C1035" s="435" t="s">
        <v>2310</v>
      </c>
      <c r="D1035" s="388" t="s">
        <v>2279</v>
      </c>
      <c r="E1035" s="1639" t="s">
        <v>3023</v>
      </c>
      <c r="F1035" s="1639" t="s">
        <v>3024</v>
      </c>
      <c r="G1035" s="393" t="s">
        <v>2930</v>
      </c>
    </row>
    <row r="1036" spans="1:7" s="6" customFormat="1" ht="15.75" x14ac:dyDescent="0.25">
      <c r="A1036" s="1641" t="s">
        <v>771</v>
      </c>
      <c r="B1036" s="1642" t="s">
        <v>3264</v>
      </c>
      <c r="C1036" s="435" t="s">
        <v>2310</v>
      </c>
      <c r="D1036" s="388" t="s">
        <v>3025</v>
      </c>
      <c r="E1036" s="1638" t="s">
        <v>3026</v>
      </c>
      <c r="F1036" s="388" t="s">
        <v>3027</v>
      </c>
      <c r="G1036" s="393" t="s">
        <v>2930</v>
      </c>
    </row>
    <row r="1037" spans="1:7" s="6" customFormat="1" ht="15.75" x14ac:dyDescent="0.25">
      <c r="A1037" s="1641" t="s">
        <v>2674</v>
      </c>
      <c r="B1037" s="1642" t="s">
        <v>3264</v>
      </c>
      <c r="C1037" s="435" t="s">
        <v>2310</v>
      </c>
      <c r="D1037" s="389" t="s">
        <v>2278</v>
      </c>
      <c r="E1037" s="1638" t="s">
        <v>2938</v>
      </c>
      <c r="F1037" s="1638" t="s">
        <v>2907</v>
      </c>
      <c r="G1037" s="393" t="s">
        <v>2930</v>
      </c>
    </row>
    <row r="1038" spans="1:7" s="6" customFormat="1" ht="15.75" x14ac:dyDescent="0.25">
      <c r="A1038" s="1641" t="s">
        <v>2674</v>
      </c>
      <c r="B1038" s="1642" t="s">
        <v>3264</v>
      </c>
      <c r="C1038" s="435" t="s">
        <v>2310</v>
      </c>
      <c r="D1038" s="389" t="s">
        <v>2278</v>
      </c>
      <c r="E1038" s="388" t="s">
        <v>2339</v>
      </c>
      <c r="F1038" s="388">
        <v>3476614552</v>
      </c>
      <c r="G1038" s="393" t="s">
        <v>2930</v>
      </c>
    </row>
    <row r="1039" spans="1:7" s="6" customFormat="1" ht="15.75" x14ac:dyDescent="0.25">
      <c r="A1039" s="1641" t="s">
        <v>2674</v>
      </c>
      <c r="B1039" s="1642" t="s">
        <v>3264</v>
      </c>
      <c r="C1039" s="435" t="s">
        <v>2310</v>
      </c>
      <c r="D1039" s="389" t="s">
        <v>2278</v>
      </c>
      <c r="E1039" s="388" t="s">
        <v>3084</v>
      </c>
      <c r="F1039" s="388">
        <v>9179439054</v>
      </c>
      <c r="G1039" s="393" t="s">
        <v>2930</v>
      </c>
    </row>
    <row r="1040" spans="1:7" s="6" customFormat="1" ht="15.75" x14ac:dyDescent="0.25">
      <c r="A1040" s="1641" t="s">
        <v>771</v>
      </c>
      <c r="B1040" s="1642" t="s">
        <v>3264</v>
      </c>
      <c r="C1040" s="435" t="s">
        <v>2310</v>
      </c>
      <c r="D1040" s="389" t="s">
        <v>2277</v>
      </c>
      <c r="E1040" s="1639" t="s">
        <v>2422</v>
      </c>
      <c r="F1040" s="1639" t="s">
        <v>2954</v>
      </c>
      <c r="G1040" s="393" t="s">
        <v>2930</v>
      </c>
    </row>
    <row r="1041" spans="1:7" s="6" customFormat="1" ht="15.75" x14ac:dyDescent="0.25">
      <c r="A1041" s="1641" t="s">
        <v>771</v>
      </c>
      <c r="B1041" s="1642" t="s">
        <v>3264</v>
      </c>
      <c r="C1041" s="435" t="s">
        <v>2310</v>
      </c>
      <c r="D1041" s="389" t="s">
        <v>2277</v>
      </c>
      <c r="E1041" s="388" t="s">
        <v>2439</v>
      </c>
      <c r="F1041" s="388">
        <v>7186824921</v>
      </c>
      <c r="G1041" s="393" t="s">
        <v>2930</v>
      </c>
    </row>
    <row r="1042" spans="1:7" s="6" customFormat="1" ht="15.75" x14ac:dyDescent="0.25">
      <c r="A1042" s="1641" t="s">
        <v>771</v>
      </c>
      <c r="B1042" s="1642" t="s">
        <v>3264</v>
      </c>
      <c r="C1042" s="435" t="s">
        <v>2310</v>
      </c>
      <c r="D1042" s="389" t="s">
        <v>2277</v>
      </c>
      <c r="E1042" s="388" t="s">
        <v>2476</v>
      </c>
      <c r="F1042" s="388">
        <v>7188097883</v>
      </c>
      <c r="G1042" s="393" t="s">
        <v>2930</v>
      </c>
    </row>
    <row r="1043" spans="1:7" s="6" customFormat="1" ht="15.75" x14ac:dyDescent="0.25">
      <c r="A1043" s="1641" t="s">
        <v>771</v>
      </c>
      <c r="B1043" s="1642" t="s">
        <v>3264</v>
      </c>
      <c r="C1043" s="435" t="s">
        <v>2310</v>
      </c>
      <c r="D1043" s="389" t="s">
        <v>2277</v>
      </c>
      <c r="E1043" s="388" t="s">
        <v>3267</v>
      </c>
      <c r="F1043" s="388" t="s">
        <v>3038</v>
      </c>
      <c r="G1043" s="393" t="s">
        <v>2930</v>
      </c>
    </row>
    <row r="1044" spans="1:7" s="6" customFormat="1" ht="15.75" x14ac:dyDescent="0.25">
      <c r="A1044" s="1641" t="s">
        <v>771</v>
      </c>
      <c r="B1044" s="1642" t="s">
        <v>3264</v>
      </c>
      <c r="C1044" s="1674" t="s">
        <v>2343</v>
      </c>
      <c r="D1044" s="390" t="s">
        <v>2277</v>
      </c>
      <c r="E1044" s="383" t="s">
        <v>2883</v>
      </c>
      <c r="F1044" s="383" t="s">
        <v>2884</v>
      </c>
      <c r="G1044" s="394" t="s">
        <v>2346</v>
      </c>
    </row>
    <row r="1045" spans="1:7" s="240" customFormat="1" ht="15.75" x14ac:dyDescent="0.25">
      <c r="A1045" s="1641" t="s">
        <v>771</v>
      </c>
      <c r="B1045" s="1642" t="s">
        <v>3264</v>
      </c>
      <c r="C1045" s="1674" t="s">
        <v>2343</v>
      </c>
      <c r="D1045" s="390" t="s">
        <v>2277</v>
      </c>
      <c r="E1045" s="386" t="s">
        <v>2917</v>
      </c>
      <c r="F1045" s="386" t="s">
        <v>2948</v>
      </c>
      <c r="G1045" s="394" t="s">
        <v>2346</v>
      </c>
    </row>
    <row r="1046" spans="1:7" s="240" customFormat="1" ht="15.75" x14ac:dyDescent="0.25">
      <c r="A1046" s="1641" t="s">
        <v>771</v>
      </c>
      <c r="B1046" s="1642" t="s">
        <v>3264</v>
      </c>
      <c r="C1046" s="1674" t="s">
        <v>2343</v>
      </c>
      <c r="D1046" s="390" t="s">
        <v>2277</v>
      </c>
      <c r="E1046" s="383" t="s">
        <v>2400</v>
      </c>
      <c r="F1046" s="383" t="s">
        <v>2401</v>
      </c>
      <c r="G1046" s="394" t="s">
        <v>2346</v>
      </c>
    </row>
    <row r="1047" spans="1:7" s="240" customFormat="1" ht="15.75" x14ac:dyDescent="0.25">
      <c r="A1047" s="1641" t="s">
        <v>771</v>
      </c>
      <c r="B1047" s="1642" t="s">
        <v>3264</v>
      </c>
      <c r="C1047" s="1674" t="s">
        <v>2343</v>
      </c>
      <c r="D1047" s="390" t="s">
        <v>2277</v>
      </c>
      <c r="E1047" s="386" t="s">
        <v>2504</v>
      </c>
      <c r="F1047" s="386" t="s">
        <v>2489</v>
      </c>
      <c r="G1047" s="394" t="s">
        <v>2346</v>
      </c>
    </row>
    <row r="1048" spans="1:7" s="240" customFormat="1" ht="15.75" x14ac:dyDescent="0.25">
      <c r="A1048" s="1641" t="s">
        <v>771</v>
      </c>
      <c r="B1048" s="1642" t="s">
        <v>3264</v>
      </c>
      <c r="C1048" s="1674" t="s">
        <v>2343</v>
      </c>
      <c r="D1048" s="390" t="s">
        <v>2278</v>
      </c>
      <c r="E1048" s="386" t="s">
        <v>2908</v>
      </c>
      <c r="F1048" s="386" t="s">
        <v>2606</v>
      </c>
      <c r="G1048" s="394" t="s">
        <v>2346</v>
      </c>
    </row>
    <row r="1049" spans="1:7" s="6" customFormat="1" ht="15.75" x14ac:dyDescent="0.25">
      <c r="A1049" s="1641" t="s">
        <v>771</v>
      </c>
      <c r="B1049" s="1642" t="s">
        <v>3264</v>
      </c>
      <c r="C1049" s="1674" t="s">
        <v>2343</v>
      </c>
      <c r="D1049" s="390" t="s">
        <v>2279</v>
      </c>
      <c r="E1049" s="390" t="s">
        <v>2530</v>
      </c>
      <c r="F1049" s="390" t="s">
        <v>2888</v>
      </c>
      <c r="G1049" s="394" t="s">
        <v>2346</v>
      </c>
    </row>
    <row r="1050" spans="1:7" s="6" customFormat="1" ht="15.75" x14ac:dyDescent="0.25">
      <c r="A1050" s="1641" t="s">
        <v>771</v>
      </c>
      <c r="B1050" s="1642" t="s">
        <v>3264</v>
      </c>
      <c r="C1050" s="1674" t="s">
        <v>2343</v>
      </c>
      <c r="D1050" s="390" t="s">
        <v>2279</v>
      </c>
      <c r="E1050" s="390" t="s">
        <v>2382</v>
      </c>
      <c r="F1050" s="390" t="s">
        <v>3268</v>
      </c>
      <c r="G1050" s="394" t="s">
        <v>2346</v>
      </c>
    </row>
    <row r="1051" spans="1:7" s="6" customFormat="1" ht="15.75" x14ac:dyDescent="0.25">
      <c r="A1051" s="1641" t="s">
        <v>771</v>
      </c>
      <c r="B1051" s="1642" t="s">
        <v>3264</v>
      </c>
      <c r="C1051" s="1674" t="s">
        <v>2343</v>
      </c>
      <c r="D1051" s="390" t="s">
        <v>2279</v>
      </c>
      <c r="E1051" s="390" t="s">
        <v>2613</v>
      </c>
      <c r="F1051" s="390" t="s">
        <v>3153</v>
      </c>
      <c r="G1051" s="394" t="s">
        <v>2346</v>
      </c>
    </row>
    <row r="1052" spans="1:7" s="6" customFormat="1" ht="15.75" x14ac:dyDescent="0.25">
      <c r="A1052" s="1641" t="s">
        <v>771</v>
      </c>
      <c r="B1052" s="1642" t="s">
        <v>3264</v>
      </c>
      <c r="C1052" s="1674" t="s">
        <v>2343</v>
      </c>
      <c r="D1052" s="390" t="s">
        <v>2280</v>
      </c>
      <c r="E1052" s="390" t="s">
        <v>2405</v>
      </c>
      <c r="F1052" s="390" t="s">
        <v>3202</v>
      </c>
      <c r="G1052" s="394" t="s">
        <v>2346</v>
      </c>
    </row>
    <row r="1053" spans="1:7" s="6" customFormat="1" ht="15.75" x14ac:dyDescent="0.25">
      <c r="A1053" s="1641" t="s">
        <v>771</v>
      </c>
      <c r="B1053" s="1642" t="s">
        <v>3264</v>
      </c>
      <c r="C1053" s="1674" t="s">
        <v>2343</v>
      </c>
      <c r="D1053" s="390" t="s">
        <v>2280</v>
      </c>
      <c r="E1053" s="390" t="s">
        <v>2555</v>
      </c>
      <c r="F1053" s="390" t="s">
        <v>3201</v>
      </c>
      <c r="G1053" s="394" t="s">
        <v>2346</v>
      </c>
    </row>
    <row r="1054" spans="1:7" s="6" customFormat="1" ht="15.75" x14ac:dyDescent="0.25">
      <c r="A1054" s="1641" t="s">
        <v>771</v>
      </c>
      <c r="B1054" s="1642" t="s">
        <v>3264</v>
      </c>
      <c r="C1054" s="1674" t="s">
        <v>2343</v>
      </c>
      <c r="D1054" s="390" t="s">
        <v>2280</v>
      </c>
      <c r="E1054" s="390" t="s">
        <v>3269</v>
      </c>
      <c r="F1054" s="390" t="s">
        <v>2890</v>
      </c>
      <c r="G1054" s="394" t="s">
        <v>2346</v>
      </c>
    </row>
    <row r="1055" spans="1:7" s="6" customFormat="1" ht="15.75" x14ac:dyDescent="0.25">
      <c r="A1055" s="1641" t="s">
        <v>771</v>
      </c>
      <c r="B1055" s="1642" t="s">
        <v>3264</v>
      </c>
      <c r="C1055" s="436" t="s">
        <v>2407</v>
      </c>
      <c r="D1055" s="391" t="s">
        <v>2274</v>
      </c>
      <c r="E1055" s="391" t="s">
        <v>3175</v>
      </c>
      <c r="F1055" s="391">
        <v>3473323886</v>
      </c>
      <c r="G1055" s="395" t="s">
        <v>2930</v>
      </c>
    </row>
    <row r="1056" spans="1:7" s="6" customFormat="1" ht="15.75" x14ac:dyDescent="0.25">
      <c r="A1056" s="1641" t="s">
        <v>771</v>
      </c>
      <c r="B1056" s="1642" t="s">
        <v>3264</v>
      </c>
      <c r="C1056" s="436" t="s">
        <v>2407</v>
      </c>
      <c r="D1056" s="391" t="s">
        <v>2274</v>
      </c>
      <c r="E1056" s="1682" t="s">
        <v>2420</v>
      </c>
      <c r="F1056" s="1682" t="s">
        <v>2421</v>
      </c>
      <c r="G1056" s="395" t="s">
        <v>2930</v>
      </c>
    </row>
    <row r="1057" spans="1:7" s="6" customFormat="1" ht="15.75" x14ac:dyDescent="0.25">
      <c r="A1057" s="1641" t="s">
        <v>771</v>
      </c>
      <c r="B1057" s="1642" t="s">
        <v>3264</v>
      </c>
      <c r="C1057" s="436" t="s">
        <v>2407</v>
      </c>
      <c r="D1057" s="391" t="s">
        <v>2274</v>
      </c>
      <c r="E1057" s="391" t="s">
        <v>3176</v>
      </c>
      <c r="F1057" s="391" t="s">
        <v>3047</v>
      </c>
      <c r="G1057" s="395" t="s">
        <v>2930</v>
      </c>
    </row>
    <row r="1058" spans="1:7" s="6" customFormat="1" ht="15.75" x14ac:dyDescent="0.25">
      <c r="A1058" s="1641" t="s">
        <v>771</v>
      </c>
      <c r="B1058" s="1642" t="s">
        <v>3264</v>
      </c>
      <c r="C1058" s="436" t="s">
        <v>2407</v>
      </c>
      <c r="D1058" s="391" t="s">
        <v>2274</v>
      </c>
      <c r="E1058" s="391" t="s">
        <v>3270</v>
      </c>
      <c r="F1058" s="391">
        <v>7187224986</v>
      </c>
      <c r="G1058" s="395" t="s">
        <v>2930</v>
      </c>
    </row>
    <row r="1059" spans="1:7" s="6" customFormat="1" ht="15.75" x14ac:dyDescent="0.25">
      <c r="A1059" s="1641" t="s">
        <v>771</v>
      </c>
      <c r="B1059" s="1642" t="s">
        <v>3264</v>
      </c>
      <c r="C1059" s="436" t="s">
        <v>2407</v>
      </c>
      <c r="D1059" s="391" t="s">
        <v>2273</v>
      </c>
      <c r="E1059" s="391" t="s">
        <v>3052</v>
      </c>
      <c r="F1059" s="391">
        <v>3475208711</v>
      </c>
      <c r="G1059" s="395" t="s">
        <v>2930</v>
      </c>
    </row>
    <row r="1060" spans="1:7" s="6" customFormat="1" ht="15.75" x14ac:dyDescent="0.25">
      <c r="A1060" s="1641" t="s">
        <v>771</v>
      </c>
      <c r="B1060" s="1642" t="s">
        <v>3264</v>
      </c>
      <c r="C1060" s="436" t="s">
        <v>2407</v>
      </c>
      <c r="D1060" s="391" t="s">
        <v>2273</v>
      </c>
      <c r="E1060" s="391" t="s">
        <v>3187</v>
      </c>
      <c r="F1060" s="391">
        <v>3476158052</v>
      </c>
      <c r="G1060" s="395" t="s">
        <v>2930</v>
      </c>
    </row>
    <row r="1061" spans="1:7" s="6" customFormat="1" ht="15.75" x14ac:dyDescent="0.25">
      <c r="A1061" s="1641" t="s">
        <v>771</v>
      </c>
      <c r="B1061" s="1642" t="s">
        <v>3264</v>
      </c>
      <c r="C1061" s="436" t="s">
        <v>2407</v>
      </c>
      <c r="D1061" s="391" t="s">
        <v>2273</v>
      </c>
      <c r="E1061" s="391" t="s">
        <v>3054</v>
      </c>
      <c r="F1061" s="391" t="s">
        <v>3217</v>
      </c>
      <c r="G1061" s="1684" t="s">
        <v>2930</v>
      </c>
    </row>
    <row r="1062" spans="1:7" s="6" customFormat="1" ht="15.75" x14ac:dyDescent="0.25">
      <c r="A1062" s="1641" t="s">
        <v>771</v>
      </c>
      <c r="B1062" s="1642" t="s">
        <v>3264</v>
      </c>
      <c r="C1062" s="436" t="s">
        <v>2407</v>
      </c>
      <c r="D1062" s="391" t="s">
        <v>2273</v>
      </c>
      <c r="E1062" s="391" t="s">
        <v>3189</v>
      </c>
      <c r="F1062" s="391" t="s">
        <v>3157</v>
      </c>
      <c r="G1062" s="1684" t="s">
        <v>2930</v>
      </c>
    </row>
    <row r="1063" spans="1:7" s="6" customFormat="1" ht="15.75" x14ac:dyDescent="0.25">
      <c r="A1063" s="1641" t="s">
        <v>771</v>
      </c>
      <c r="B1063" s="1642" t="s">
        <v>3264</v>
      </c>
      <c r="C1063" s="436" t="s">
        <v>2407</v>
      </c>
      <c r="D1063" s="391" t="s">
        <v>2279</v>
      </c>
      <c r="E1063" s="391" t="s">
        <v>2977</v>
      </c>
      <c r="F1063" s="391">
        <v>9174961707</v>
      </c>
      <c r="G1063" s="1684" t="s">
        <v>2930</v>
      </c>
    </row>
    <row r="1064" spans="1:7" s="6" customFormat="1" ht="15.75" x14ac:dyDescent="0.25">
      <c r="A1064" s="1641" t="s">
        <v>771</v>
      </c>
      <c r="B1064" s="1642" t="s">
        <v>3264</v>
      </c>
      <c r="C1064" s="436" t="s">
        <v>2407</v>
      </c>
      <c r="D1064" s="391" t="s">
        <v>2279</v>
      </c>
      <c r="E1064" s="391" t="s">
        <v>2425</v>
      </c>
      <c r="F1064" s="391" t="s">
        <v>2979</v>
      </c>
      <c r="G1064" s="1684" t="s">
        <v>2930</v>
      </c>
    </row>
    <row r="1065" spans="1:7" s="6" customFormat="1" ht="15.75" x14ac:dyDescent="0.25">
      <c r="A1065" s="1641" t="s">
        <v>771</v>
      </c>
      <c r="B1065" s="1642" t="s">
        <v>3264</v>
      </c>
      <c r="C1065" s="436" t="s">
        <v>2407</v>
      </c>
      <c r="D1065" s="391" t="s">
        <v>2279</v>
      </c>
      <c r="E1065" s="391" t="s">
        <v>3159</v>
      </c>
      <c r="F1065" s="391">
        <v>6468317509</v>
      </c>
      <c r="G1065" s="1684" t="s">
        <v>2930</v>
      </c>
    </row>
    <row r="1066" spans="1:7" s="6" customFormat="1" ht="15.75" x14ac:dyDescent="0.25">
      <c r="A1066" s="1641" t="s">
        <v>771</v>
      </c>
      <c r="B1066" s="1642" t="s">
        <v>3264</v>
      </c>
      <c r="C1066" s="436" t="s">
        <v>2407</v>
      </c>
      <c r="D1066" s="391" t="s">
        <v>2279</v>
      </c>
      <c r="E1066" s="391" t="s">
        <v>3204</v>
      </c>
      <c r="F1066" s="391">
        <v>3473801553</v>
      </c>
      <c r="G1066" s="1684" t="s">
        <v>2930</v>
      </c>
    </row>
    <row r="1067" spans="1:7" s="6" customFormat="1" ht="15.75" x14ac:dyDescent="0.25">
      <c r="A1067" s="1641" t="s">
        <v>771</v>
      </c>
      <c r="B1067" s="1642" t="s">
        <v>3264</v>
      </c>
      <c r="C1067" s="436" t="s">
        <v>2407</v>
      </c>
      <c r="D1067" s="391" t="s">
        <v>2280</v>
      </c>
      <c r="E1067" s="391" t="s">
        <v>3216</v>
      </c>
      <c r="F1067" s="391" t="s">
        <v>3109</v>
      </c>
      <c r="G1067" s="1684" t="s">
        <v>2930</v>
      </c>
    </row>
    <row r="1068" spans="1:7" s="6" customFormat="1" ht="15.75" x14ac:dyDescent="0.25">
      <c r="A1068" s="1641" t="s">
        <v>771</v>
      </c>
      <c r="B1068" s="1642" t="s">
        <v>3264</v>
      </c>
      <c r="C1068" s="436" t="s">
        <v>2407</v>
      </c>
      <c r="D1068" s="391" t="s">
        <v>2280</v>
      </c>
      <c r="E1068" s="391" t="s">
        <v>3205</v>
      </c>
      <c r="F1068" s="391" t="s">
        <v>3206</v>
      </c>
      <c r="G1068" s="1684" t="s">
        <v>2930</v>
      </c>
    </row>
    <row r="1069" spans="1:7" s="6" customFormat="1" ht="15.75" x14ac:dyDescent="0.25">
      <c r="A1069" s="1641" t="s">
        <v>771</v>
      </c>
      <c r="B1069" s="1642" t="s">
        <v>3264</v>
      </c>
      <c r="C1069" s="436" t="s">
        <v>2407</v>
      </c>
      <c r="D1069" s="391" t="s">
        <v>2280</v>
      </c>
      <c r="E1069" s="391" t="s">
        <v>3207</v>
      </c>
      <c r="F1069" s="391">
        <v>9293870271</v>
      </c>
      <c r="G1069" s="1684" t="s">
        <v>2930</v>
      </c>
    </row>
    <row r="1070" spans="1:7" s="6" customFormat="1" ht="15.75" x14ac:dyDescent="0.25">
      <c r="A1070" s="1641" t="s">
        <v>771</v>
      </c>
      <c r="B1070" s="1642" t="s">
        <v>3264</v>
      </c>
      <c r="C1070" s="436" t="s">
        <v>2407</v>
      </c>
      <c r="D1070" s="391" t="s">
        <v>2280</v>
      </c>
      <c r="E1070" s="391" t="s">
        <v>3160</v>
      </c>
      <c r="F1070" s="391">
        <v>6463977811</v>
      </c>
      <c r="G1070" s="1684" t="s">
        <v>2930</v>
      </c>
    </row>
    <row r="1071" spans="1:7" s="6" customFormat="1" ht="15.75" x14ac:dyDescent="0.25">
      <c r="A1071" s="1641" t="s">
        <v>771</v>
      </c>
      <c r="B1071" s="1642" t="s">
        <v>3264</v>
      </c>
      <c r="C1071" s="436" t="s">
        <v>2407</v>
      </c>
      <c r="D1071" s="391" t="s">
        <v>2277</v>
      </c>
      <c r="E1071" s="391" t="s">
        <v>2986</v>
      </c>
      <c r="F1071" s="391" t="s">
        <v>2987</v>
      </c>
      <c r="G1071" s="1684" t="s">
        <v>2930</v>
      </c>
    </row>
    <row r="1072" spans="1:7" s="6" customFormat="1" ht="15.75" x14ac:dyDescent="0.25">
      <c r="A1072" s="1641" t="s">
        <v>771</v>
      </c>
      <c r="B1072" s="1642" t="s">
        <v>3264</v>
      </c>
      <c r="C1072" s="436" t="s">
        <v>2407</v>
      </c>
      <c r="D1072" s="391" t="s">
        <v>2277</v>
      </c>
      <c r="E1072" s="391" t="s">
        <v>3173</v>
      </c>
      <c r="F1072" s="391">
        <v>6462586341</v>
      </c>
      <c r="G1072" s="1684" t="s">
        <v>2930</v>
      </c>
    </row>
    <row r="1073" spans="1:7" s="6" customFormat="1" ht="15.75" x14ac:dyDescent="0.25">
      <c r="A1073" s="1641" t="s">
        <v>771</v>
      </c>
      <c r="B1073" s="1642" t="s">
        <v>3264</v>
      </c>
      <c r="C1073" s="436" t="s">
        <v>2407</v>
      </c>
      <c r="D1073" s="391" t="s">
        <v>2277</v>
      </c>
      <c r="E1073" s="391" t="s">
        <v>2971</v>
      </c>
      <c r="F1073" s="391">
        <v>7184062502</v>
      </c>
      <c r="G1073" s="1684" t="s">
        <v>2930</v>
      </c>
    </row>
    <row r="1074" spans="1:7" s="6" customFormat="1" ht="15.75" x14ac:dyDescent="0.25">
      <c r="A1074" s="1641" t="s">
        <v>771</v>
      </c>
      <c r="B1074" s="1642" t="s">
        <v>3264</v>
      </c>
      <c r="C1074" s="436" t="s">
        <v>2407</v>
      </c>
      <c r="D1074" s="391" t="s">
        <v>2277</v>
      </c>
      <c r="E1074" s="391" t="s">
        <v>3190</v>
      </c>
      <c r="F1074" s="391" t="s">
        <v>3191</v>
      </c>
      <c r="G1074" s="1684" t="s">
        <v>2930</v>
      </c>
    </row>
    <row r="1075" spans="1:7" s="6" customFormat="1" ht="15.75" x14ac:dyDescent="0.25">
      <c r="A1075" s="1641" t="s">
        <v>771</v>
      </c>
      <c r="B1075" s="1642" t="s">
        <v>3264</v>
      </c>
      <c r="C1075" s="436" t="s">
        <v>2407</v>
      </c>
      <c r="D1075" s="391" t="s">
        <v>3181</v>
      </c>
      <c r="E1075" s="391" t="s">
        <v>3182</v>
      </c>
      <c r="F1075" s="391" t="s">
        <v>3183</v>
      </c>
      <c r="G1075" s="1684" t="s">
        <v>2930</v>
      </c>
    </row>
    <row r="1076" spans="1:7" s="6" customFormat="1" ht="15.75" x14ac:dyDescent="0.25">
      <c r="A1076" s="1641" t="s">
        <v>771</v>
      </c>
      <c r="B1076" s="1642" t="s">
        <v>3264</v>
      </c>
      <c r="C1076" s="436" t="s">
        <v>2407</v>
      </c>
      <c r="D1076" s="391" t="s">
        <v>3181</v>
      </c>
      <c r="E1076" s="391" t="s">
        <v>2980</v>
      </c>
      <c r="F1076" s="391">
        <v>9292903996</v>
      </c>
      <c r="G1076" s="1684" t="s">
        <v>2930</v>
      </c>
    </row>
    <row r="1077" spans="1:7" s="6" customFormat="1" ht="15.75" x14ac:dyDescent="0.25">
      <c r="A1077" s="1641" t="s">
        <v>771</v>
      </c>
      <c r="B1077" s="1642" t="s">
        <v>3264</v>
      </c>
      <c r="C1077" s="436" t="s">
        <v>2407</v>
      </c>
      <c r="D1077" s="391" t="s">
        <v>3181</v>
      </c>
      <c r="E1077" s="391" t="s">
        <v>2965</v>
      </c>
      <c r="F1077" s="391">
        <v>6469086844</v>
      </c>
      <c r="G1077" s="1684" t="s">
        <v>2930</v>
      </c>
    </row>
    <row r="1078" spans="1:7" s="6" customFormat="1" ht="15.75" x14ac:dyDescent="0.25">
      <c r="A1078" s="1641" t="s">
        <v>771</v>
      </c>
      <c r="B1078" s="1642" t="s">
        <v>3264</v>
      </c>
      <c r="C1078" s="436" t="s">
        <v>2407</v>
      </c>
      <c r="D1078" s="391" t="s">
        <v>3181</v>
      </c>
      <c r="E1078" s="391" t="s">
        <v>2961</v>
      </c>
      <c r="F1078" s="391">
        <v>3474144587</v>
      </c>
      <c r="G1078" s="1684" t="s">
        <v>2930</v>
      </c>
    </row>
    <row r="1079" spans="1:7" s="6" customFormat="1" ht="15.75" x14ac:dyDescent="0.25">
      <c r="A1079" s="1641" t="s">
        <v>771</v>
      </c>
      <c r="B1079" s="1642" t="s">
        <v>3264</v>
      </c>
      <c r="C1079" s="436" t="s">
        <v>2407</v>
      </c>
      <c r="D1079" s="378" t="s">
        <v>2278</v>
      </c>
      <c r="E1079" s="391" t="s">
        <v>3211</v>
      </c>
      <c r="F1079" s="391">
        <v>7189309382</v>
      </c>
      <c r="G1079" s="1684" t="s">
        <v>2930</v>
      </c>
    </row>
    <row r="1080" spans="1:7" s="6" customFormat="1" ht="15.75" x14ac:dyDescent="0.25">
      <c r="A1080" s="1641" t="s">
        <v>771</v>
      </c>
      <c r="B1080" s="1642" t="s">
        <v>3264</v>
      </c>
      <c r="C1080" s="1643" t="s">
        <v>2857</v>
      </c>
      <c r="D1080" s="379" t="s">
        <v>2277</v>
      </c>
      <c r="E1080" s="379" t="s">
        <v>3016</v>
      </c>
      <c r="F1080" s="379" t="s">
        <v>3271</v>
      </c>
      <c r="G1080" s="396" t="s">
        <v>2346</v>
      </c>
    </row>
    <row r="1081" spans="1:7" s="6" customFormat="1" ht="15.75" x14ac:dyDescent="0.25">
      <c r="A1081" s="1641" t="s">
        <v>771</v>
      </c>
      <c r="B1081" s="1642" t="s">
        <v>3264</v>
      </c>
      <c r="C1081" s="1643" t="s">
        <v>2857</v>
      </c>
      <c r="D1081" s="379" t="s">
        <v>2277</v>
      </c>
      <c r="E1081" s="379" t="s">
        <v>3013</v>
      </c>
      <c r="F1081" s="379" t="s">
        <v>2867</v>
      </c>
      <c r="G1081" s="396" t="s">
        <v>2346</v>
      </c>
    </row>
    <row r="1082" spans="1:7" s="6" customFormat="1" ht="15.75" x14ac:dyDescent="0.25">
      <c r="A1082" s="1641" t="s">
        <v>771</v>
      </c>
      <c r="B1082" s="1642" t="s">
        <v>3264</v>
      </c>
      <c r="C1082" s="1643" t="s">
        <v>2857</v>
      </c>
      <c r="D1082" s="379" t="s">
        <v>2277</v>
      </c>
      <c r="E1082" s="379" t="s">
        <v>3149</v>
      </c>
      <c r="F1082" s="379" t="s">
        <v>2872</v>
      </c>
      <c r="G1082" s="396" t="s">
        <v>2346</v>
      </c>
    </row>
    <row r="1083" spans="1:7" s="6" customFormat="1" ht="15.75" x14ac:dyDescent="0.25">
      <c r="A1083" s="1641" t="s">
        <v>771</v>
      </c>
      <c r="B1083" s="1642" t="s">
        <v>3264</v>
      </c>
      <c r="C1083" s="1643" t="s">
        <v>2857</v>
      </c>
      <c r="D1083" s="379" t="s">
        <v>2277</v>
      </c>
      <c r="E1083" s="379" t="s">
        <v>373</v>
      </c>
      <c r="F1083" s="379" t="s">
        <v>2902</v>
      </c>
      <c r="G1083" s="396" t="s">
        <v>2346</v>
      </c>
    </row>
    <row r="1084" spans="1:7" s="6" customFormat="1" ht="15.75" x14ac:dyDescent="0.25">
      <c r="A1084" s="1641" t="s">
        <v>771</v>
      </c>
      <c r="B1084" s="1642" t="s">
        <v>3264</v>
      </c>
      <c r="C1084" s="1643" t="s">
        <v>2857</v>
      </c>
      <c r="D1084" s="379" t="s">
        <v>2278</v>
      </c>
      <c r="E1084" s="379" t="s">
        <v>3014</v>
      </c>
      <c r="F1084" s="379" t="s">
        <v>2874</v>
      </c>
      <c r="G1084" s="396" t="s">
        <v>2346</v>
      </c>
    </row>
    <row r="1085" spans="1:7" s="6" customFormat="1" ht="15.75" x14ac:dyDescent="0.25">
      <c r="A1085" s="1641" t="s">
        <v>771</v>
      </c>
      <c r="B1085" s="1642" t="s">
        <v>3264</v>
      </c>
      <c r="C1085" s="1643" t="s">
        <v>2857</v>
      </c>
      <c r="D1085" s="379" t="s">
        <v>2278</v>
      </c>
      <c r="E1085" s="379" t="s">
        <v>3039</v>
      </c>
      <c r="F1085" s="379" t="s">
        <v>2869</v>
      </c>
      <c r="G1085" s="396" t="s">
        <v>2346</v>
      </c>
    </row>
    <row r="1086" spans="1:7" s="6" customFormat="1" ht="15.75" x14ac:dyDescent="0.25">
      <c r="A1086" s="1641" t="s">
        <v>771</v>
      </c>
      <c r="B1086" s="1642" t="s">
        <v>3264</v>
      </c>
      <c r="C1086" s="1643" t="s">
        <v>2857</v>
      </c>
      <c r="D1086" s="379" t="s">
        <v>2278</v>
      </c>
      <c r="E1086" s="379" t="s">
        <v>2531</v>
      </c>
      <c r="F1086" s="379" t="s">
        <v>2428</v>
      </c>
      <c r="G1086" s="396" t="s">
        <v>2346</v>
      </c>
    </row>
    <row r="1087" spans="1:7" s="6" customFormat="1" ht="15.75" x14ac:dyDescent="0.25">
      <c r="A1087" s="1641" t="s">
        <v>771</v>
      </c>
      <c r="B1087" s="1642" t="s">
        <v>3264</v>
      </c>
      <c r="C1087" s="1643" t="s">
        <v>2857</v>
      </c>
      <c r="D1087" s="379" t="s">
        <v>2279</v>
      </c>
      <c r="E1087" s="379" t="s">
        <v>3012</v>
      </c>
      <c r="F1087" s="379" t="s">
        <v>2863</v>
      </c>
      <c r="G1087" s="396" t="s">
        <v>2346</v>
      </c>
    </row>
    <row r="1088" spans="1:7" s="6" customFormat="1" ht="15.75" x14ac:dyDescent="0.25">
      <c r="A1088" s="1641" t="s">
        <v>771</v>
      </c>
      <c r="B1088" s="1642" t="s">
        <v>3264</v>
      </c>
      <c r="C1088" s="1643" t="s">
        <v>2857</v>
      </c>
      <c r="D1088" s="379" t="s">
        <v>2279</v>
      </c>
      <c r="E1088" s="379" t="s">
        <v>2858</v>
      </c>
      <c r="F1088" s="379" t="s">
        <v>2859</v>
      </c>
      <c r="G1088" s="396" t="s">
        <v>2346</v>
      </c>
    </row>
    <row r="1089" spans="1:7" s="6" customFormat="1" ht="15.75" x14ac:dyDescent="0.25">
      <c r="A1089" s="1641" t="s">
        <v>771</v>
      </c>
      <c r="B1089" s="1642" t="s">
        <v>3264</v>
      </c>
      <c r="C1089" s="1643" t="s">
        <v>2857</v>
      </c>
      <c r="D1089" s="379" t="s">
        <v>2279</v>
      </c>
      <c r="E1089" s="379" t="s">
        <v>2502</v>
      </c>
      <c r="F1089" s="379" t="s">
        <v>2503</v>
      </c>
      <c r="G1089" s="396" t="s">
        <v>2346</v>
      </c>
    </row>
    <row r="1090" spans="1:7" s="6" customFormat="1" ht="15.75" x14ac:dyDescent="0.25">
      <c r="A1090" s="1641" t="s">
        <v>771</v>
      </c>
      <c r="B1090" s="1642" t="s">
        <v>3264</v>
      </c>
      <c r="C1090" s="1643" t="s">
        <v>2857</v>
      </c>
      <c r="D1090" s="379" t="s">
        <v>2279</v>
      </c>
      <c r="E1090" s="379" t="s">
        <v>2500</v>
      </c>
      <c r="F1090" s="379" t="s">
        <v>2501</v>
      </c>
      <c r="G1090" s="396" t="s">
        <v>2346</v>
      </c>
    </row>
    <row r="1091" spans="1:7" s="6" customFormat="1" ht="15.75" x14ac:dyDescent="0.25">
      <c r="A1091" s="1641" t="s">
        <v>771</v>
      </c>
      <c r="B1091" s="1642" t="s">
        <v>3264</v>
      </c>
      <c r="C1091" s="1643" t="s">
        <v>2857</v>
      </c>
      <c r="D1091" s="379" t="s">
        <v>2280</v>
      </c>
      <c r="E1091" s="379" t="s">
        <v>3272</v>
      </c>
      <c r="F1091" s="385" t="s">
        <v>3263</v>
      </c>
      <c r="G1091" s="396" t="s">
        <v>3273</v>
      </c>
    </row>
    <row r="1092" spans="1:7" s="6" customFormat="1" ht="15.75" x14ac:dyDescent="0.25">
      <c r="A1092" s="1641" t="s">
        <v>771</v>
      </c>
      <c r="B1092" s="1642" t="s">
        <v>3264</v>
      </c>
      <c r="C1092" s="1643" t="s">
        <v>2857</v>
      </c>
      <c r="D1092" s="379" t="s">
        <v>2280</v>
      </c>
      <c r="E1092" s="379" t="s">
        <v>3028</v>
      </c>
      <c r="F1092" s="379" t="s">
        <v>3274</v>
      </c>
      <c r="G1092" s="396" t="s">
        <v>2346</v>
      </c>
    </row>
    <row r="1093" spans="1:7" s="6" customFormat="1" ht="15.75" x14ac:dyDescent="0.25">
      <c r="A1093" s="1641" t="s">
        <v>771</v>
      </c>
      <c r="B1093" s="1642" t="s">
        <v>3264</v>
      </c>
      <c r="C1093" s="1643" t="s">
        <v>2857</v>
      </c>
      <c r="D1093" s="379" t="s">
        <v>2280</v>
      </c>
      <c r="E1093" s="379" t="s">
        <v>2875</v>
      </c>
      <c r="F1093" s="379" t="s">
        <v>3030</v>
      </c>
      <c r="G1093" s="396" t="s">
        <v>2346</v>
      </c>
    </row>
    <row r="1094" spans="1:7" s="6" customFormat="1" ht="15.75" x14ac:dyDescent="0.25">
      <c r="A1094" s="1666" t="s">
        <v>771</v>
      </c>
      <c r="B1094" s="1667" t="s">
        <v>3264</v>
      </c>
      <c r="C1094" s="1681" t="s">
        <v>2857</v>
      </c>
      <c r="D1094" s="1669" t="s">
        <v>2280</v>
      </c>
      <c r="E1094" s="1669" t="s">
        <v>2894</v>
      </c>
      <c r="F1094" s="1669" t="s">
        <v>2895</v>
      </c>
      <c r="G1094" s="398" t="s">
        <v>2346</v>
      </c>
    </row>
    <row r="1095" spans="1:7" s="6" customFormat="1" ht="15.75" x14ac:dyDescent="0.25">
      <c r="A1095" s="1641" t="s">
        <v>791</v>
      </c>
      <c r="B1095" s="1642" t="s">
        <v>3275</v>
      </c>
      <c r="C1095" s="435" t="s">
        <v>2310</v>
      </c>
      <c r="D1095" s="1670" t="s">
        <v>2273</v>
      </c>
      <c r="E1095" s="1685" t="s">
        <v>2931</v>
      </c>
      <c r="F1095" s="1685" t="s">
        <v>2932</v>
      </c>
      <c r="G1095" s="441" t="s">
        <v>2930</v>
      </c>
    </row>
    <row r="1096" spans="1:7" s="6" customFormat="1" ht="15.75" x14ac:dyDescent="0.25">
      <c r="A1096" s="1641" t="s">
        <v>791</v>
      </c>
      <c r="B1096" s="1642" t="s">
        <v>3275</v>
      </c>
      <c r="C1096" s="435" t="s">
        <v>2310</v>
      </c>
      <c r="D1096" s="388" t="s">
        <v>2273</v>
      </c>
      <c r="E1096" s="1638" t="s">
        <v>2576</v>
      </c>
      <c r="F1096" s="1638" t="s">
        <v>2933</v>
      </c>
      <c r="G1096" s="393" t="s">
        <v>2930</v>
      </c>
    </row>
    <row r="1097" spans="1:7" s="6" customFormat="1" ht="15.75" x14ac:dyDescent="0.25">
      <c r="A1097" s="1641" t="s">
        <v>791</v>
      </c>
      <c r="B1097" s="1642" t="s">
        <v>3275</v>
      </c>
      <c r="C1097" s="435" t="s">
        <v>2310</v>
      </c>
      <c r="D1097" s="388" t="s">
        <v>2273</v>
      </c>
      <c r="E1097" s="1638" t="s">
        <v>2934</v>
      </c>
      <c r="F1097" s="1638" t="s">
        <v>2337</v>
      </c>
      <c r="G1097" s="393" t="s">
        <v>2930</v>
      </c>
    </row>
    <row r="1098" spans="1:7" s="6" customFormat="1" ht="15.75" x14ac:dyDescent="0.25">
      <c r="A1098" s="1641" t="s">
        <v>791</v>
      </c>
      <c r="B1098" s="1642" t="s">
        <v>3275</v>
      </c>
      <c r="C1098" s="435" t="s">
        <v>2310</v>
      </c>
      <c r="D1098" s="388" t="s">
        <v>2273</v>
      </c>
      <c r="E1098" s="388" t="s">
        <v>3151</v>
      </c>
      <c r="F1098" s="388">
        <v>6463205330</v>
      </c>
      <c r="G1098" s="393" t="s">
        <v>2930</v>
      </c>
    </row>
    <row r="1099" spans="1:7" s="6" customFormat="1" ht="15.75" x14ac:dyDescent="0.25">
      <c r="A1099" s="1641" t="s">
        <v>791</v>
      </c>
      <c r="B1099" s="1642" t="s">
        <v>3275</v>
      </c>
      <c r="C1099" s="435" t="s">
        <v>2310</v>
      </c>
      <c r="D1099" s="388" t="s">
        <v>2276</v>
      </c>
      <c r="E1099" s="1639" t="s">
        <v>3034</v>
      </c>
      <c r="F1099" s="1639" t="s">
        <v>3035</v>
      </c>
      <c r="G1099" s="393" t="s">
        <v>2930</v>
      </c>
    </row>
    <row r="1100" spans="1:7" s="6" customFormat="1" ht="15.75" x14ac:dyDescent="0.25">
      <c r="A1100" s="1641" t="s">
        <v>791</v>
      </c>
      <c r="B1100" s="1642" t="s">
        <v>3275</v>
      </c>
      <c r="C1100" s="435" t="s">
        <v>2310</v>
      </c>
      <c r="D1100" s="388" t="s">
        <v>2276</v>
      </c>
      <c r="E1100" s="388" t="s">
        <v>2946</v>
      </c>
      <c r="F1100" s="388">
        <v>3479512170</v>
      </c>
      <c r="G1100" s="393" t="s">
        <v>2930</v>
      </c>
    </row>
    <row r="1101" spans="1:7" s="6" customFormat="1" ht="15.75" x14ac:dyDescent="0.25">
      <c r="A1101" s="1641" t="s">
        <v>791</v>
      </c>
      <c r="B1101" s="1642" t="s">
        <v>3275</v>
      </c>
      <c r="C1101" s="435" t="s">
        <v>2310</v>
      </c>
      <c r="D1101" s="388" t="s">
        <v>2279</v>
      </c>
      <c r="E1101" s="1639" t="s">
        <v>3023</v>
      </c>
      <c r="F1101" s="1639" t="s">
        <v>3024</v>
      </c>
      <c r="G1101" s="393" t="s">
        <v>2930</v>
      </c>
    </row>
    <row r="1102" spans="1:7" s="6" customFormat="1" ht="15.75" x14ac:dyDescent="0.25">
      <c r="A1102" s="1641" t="s">
        <v>791</v>
      </c>
      <c r="B1102" s="1642" t="s">
        <v>3275</v>
      </c>
      <c r="C1102" s="435" t="s">
        <v>2310</v>
      </c>
      <c r="D1102" s="389" t="s">
        <v>2278</v>
      </c>
      <c r="E1102" s="1638" t="s">
        <v>2938</v>
      </c>
      <c r="F1102" s="1638" t="s">
        <v>2907</v>
      </c>
      <c r="G1102" s="393" t="s">
        <v>2930</v>
      </c>
    </row>
    <row r="1103" spans="1:7" s="6" customFormat="1" ht="15.75" x14ac:dyDescent="0.25">
      <c r="A1103" s="1641" t="s">
        <v>791</v>
      </c>
      <c r="B1103" s="1642" t="s">
        <v>3275</v>
      </c>
      <c r="C1103" s="435" t="s">
        <v>2310</v>
      </c>
      <c r="D1103" s="389" t="s">
        <v>2278</v>
      </c>
      <c r="E1103" s="388" t="s">
        <v>3084</v>
      </c>
      <c r="F1103" s="388">
        <v>9179439054</v>
      </c>
      <c r="G1103" s="393" t="s">
        <v>2930</v>
      </c>
    </row>
    <row r="1104" spans="1:7" s="6" customFormat="1" ht="15.75" x14ac:dyDescent="0.25">
      <c r="A1104" s="1641" t="s">
        <v>791</v>
      </c>
      <c r="B1104" s="1642" t="s">
        <v>3275</v>
      </c>
      <c r="C1104" s="435" t="s">
        <v>2310</v>
      </c>
      <c r="D1104" s="389" t="s">
        <v>2277</v>
      </c>
      <c r="E1104" s="1639" t="s">
        <v>3037</v>
      </c>
      <c r="F1104" s="1639" t="s">
        <v>3038</v>
      </c>
      <c r="G1104" s="393" t="s">
        <v>2930</v>
      </c>
    </row>
    <row r="1105" spans="1:7" s="6" customFormat="1" ht="15.75" x14ac:dyDescent="0.25">
      <c r="A1105" s="1641" t="s">
        <v>791</v>
      </c>
      <c r="B1105" s="1642" t="s">
        <v>3275</v>
      </c>
      <c r="C1105" s="1674" t="s">
        <v>2343</v>
      </c>
      <c r="D1105" s="390" t="s">
        <v>2277</v>
      </c>
      <c r="E1105" s="383" t="s">
        <v>2883</v>
      </c>
      <c r="F1105" s="383" t="s">
        <v>2884</v>
      </c>
      <c r="G1105" s="394" t="s">
        <v>2346</v>
      </c>
    </row>
    <row r="1106" spans="1:7" s="6" customFormat="1" ht="15.75" x14ac:dyDescent="0.25">
      <c r="A1106" s="1641" t="s">
        <v>791</v>
      </c>
      <c r="B1106" s="1642" t="s">
        <v>3275</v>
      </c>
      <c r="C1106" s="1674" t="s">
        <v>2343</v>
      </c>
      <c r="D1106" s="390" t="s">
        <v>2277</v>
      </c>
      <c r="E1106" s="383" t="s">
        <v>3167</v>
      </c>
      <c r="F1106" s="383" t="s">
        <v>3168</v>
      </c>
      <c r="G1106" s="386" t="s">
        <v>3256</v>
      </c>
    </row>
    <row r="1107" spans="1:7" s="6" customFormat="1" ht="15.75" x14ac:dyDescent="0.25">
      <c r="A1107" s="1641" t="s">
        <v>791</v>
      </c>
      <c r="B1107" s="1642" t="s">
        <v>3275</v>
      </c>
      <c r="C1107" s="1674" t="s">
        <v>2343</v>
      </c>
      <c r="D1107" s="390" t="s">
        <v>2277</v>
      </c>
      <c r="E1107" s="386" t="s">
        <v>2494</v>
      </c>
      <c r="F1107" s="386" t="s">
        <v>2948</v>
      </c>
      <c r="G1107" s="394" t="s">
        <v>2346</v>
      </c>
    </row>
    <row r="1108" spans="1:7" s="6" customFormat="1" ht="15.75" x14ac:dyDescent="0.25">
      <c r="A1108" s="1641" t="s">
        <v>791</v>
      </c>
      <c r="B1108" s="1642" t="s">
        <v>3275</v>
      </c>
      <c r="C1108" s="1674" t="s">
        <v>2343</v>
      </c>
      <c r="D1108" s="390" t="s">
        <v>2277</v>
      </c>
      <c r="E1108" s="383" t="s">
        <v>2400</v>
      </c>
      <c r="F1108" s="383" t="s">
        <v>2401</v>
      </c>
      <c r="G1108" s="394" t="s">
        <v>2346</v>
      </c>
    </row>
    <row r="1109" spans="1:7" s="6" customFormat="1" ht="15.75" x14ac:dyDescent="0.25">
      <c r="A1109" s="1641" t="s">
        <v>791</v>
      </c>
      <c r="B1109" s="1642" t="s">
        <v>3275</v>
      </c>
      <c r="C1109" s="1674" t="s">
        <v>2343</v>
      </c>
      <c r="D1109" s="390" t="s">
        <v>2277</v>
      </c>
      <c r="E1109" s="386" t="s">
        <v>2504</v>
      </c>
      <c r="F1109" s="386" t="s">
        <v>2489</v>
      </c>
      <c r="G1109" s="394" t="s">
        <v>2346</v>
      </c>
    </row>
    <row r="1110" spans="1:7" s="6" customFormat="1" ht="15.75" x14ac:dyDescent="0.25">
      <c r="A1110" s="1641" t="s">
        <v>791</v>
      </c>
      <c r="B1110" s="1642" t="s">
        <v>3275</v>
      </c>
      <c r="C1110" s="1674" t="s">
        <v>2343</v>
      </c>
      <c r="D1110" s="390" t="s">
        <v>2278</v>
      </c>
      <c r="E1110" s="386" t="s">
        <v>2908</v>
      </c>
      <c r="F1110" s="386" t="s">
        <v>2606</v>
      </c>
      <c r="G1110" s="394" t="s">
        <v>2346</v>
      </c>
    </row>
    <row r="1111" spans="1:7" s="6" customFormat="1" ht="15.75" x14ac:dyDescent="0.25">
      <c r="A1111" s="1641" t="s">
        <v>791</v>
      </c>
      <c r="B1111" s="1642" t="s">
        <v>3275</v>
      </c>
      <c r="C1111" s="1674" t="s">
        <v>2343</v>
      </c>
      <c r="D1111" s="390" t="s">
        <v>2278</v>
      </c>
      <c r="E1111" s="386" t="s">
        <v>2913</v>
      </c>
      <c r="F1111" s="386" t="s">
        <v>2910</v>
      </c>
      <c r="G1111" s="394" t="s">
        <v>2346</v>
      </c>
    </row>
    <row r="1112" spans="1:7" s="6" customFormat="1" ht="15.75" x14ac:dyDescent="0.25">
      <c r="A1112" s="1641" t="s">
        <v>791</v>
      </c>
      <c r="B1112" s="1642" t="s">
        <v>3275</v>
      </c>
      <c r="C1112" s="1674" t="s">
        <v>2343</v>
      </c>
      <c r="D1112" s="390" t="s">
        <v>2278</v>
      </c>
      <c r="E1112" s="383" t="s">
        <v>2397</v>
      </c>
      <c r="F1112" s="383" t="s">
        <v>2398</v>
      </c>
      <c r="G1112" s="394" t="s">
        <v>2346</v>
      </c>
    </row>
    <row r="1113" spans="1:7" s="6" customFormat="1" ht="15.75" x14ac:dyDescent="0.25">
      <c r="A1113" s="1641" t="s">
        <v>791</v>
      </c>
      <c r="B1113" s="1642" t="s">
        <v>3275</v>
      </c>
      <c r="C1113" s="1674" t="s">
        <v>2343</v>
      </c>
      <c r="D1113" s="390" t="s">
        <v>2279</v>
      </c>
      <c r="E1113" s="383" t="s">
        <v>3170</v>
      </c>
      <c r="F1113" s="383" t="s">
        <v>3257</v>
      </c>
      <c r="G1113" s="386" t="s">
        <v>3256</v>
      </c>
    </row>
    <row r="1114" spans="1:7" s="6" customFormat="1" ht="15.75" x14ac:dyDescent="0.25">
      <c r="A1114" s="1641" t="s">
        <v>791</v>
      </c>
      <c r="B1114" s="1642" t="s">
        <v>3275</v>
      </c>
      <c r="C1114" s="1674" t="s">
        <v>2343</v>
      </c>
      <c r="D1114" s="390" t="s">
        <v>2279</v>
      </c>
      <c r="E1114" s="390" t="s">
        <v>2530</v>
      </c>
      <c r="F1114" s="390" t="s">
        <v>2888</v>
      </c>
      <c r="G1114" s="394" t="s">
        <v>2346</v>
      </c>
    </row>
    <row r="1115" spans="1:7" s="6" customFormat="1" ht="15.75" x14ac:dyDescent="0.25">
      <c r="A1115" s="1641" t="s">
        <v>791</v>
      </c>
      <c r="B1115" s="1642" t="s">
        <v>3275</v>
      </c>
      <c r="C1115" s="1674" t="s">
        <v>2343</v>
      </c>
      <c r="D1115" s="390" t="s">
        <v>2279</v>
      </c>
      <c r="E1115" s="390" t="s">
        <v>2382</v>
      </c>
      <c r="F1115" s="390" t="s">
        <v>3268</v>
      </c>
      <c r="G1115" s="394" t="s">
        <v>2346</v>
      </c>
    </row>
    <row r="1116" spans="1:7" s="6" customFormat="1" ht="15.75" x14ac:dyDescent="0.25">
      <c r="A1116" s="1641" t="s">
        <v>791</v>
      </c>
      <c r="B1116" s="1642" t="s">
        <v>3275</v>
      </c>
      <c r="C1116" s="1674" t="s">
        <v>2343</v>
      </c>
      <c r="D1116" s="390" t="s">
        <v>2279</v>
      </c>
      <c r="E1116" s="390" t="s">
        <v>3132</v>
      </c>
      <c r="F1116" s="390" t="s">
        <v>3133</v>
      </c>
      <c r="G1116" s="394" t="s">
        <v>2346</v>
      </c>
    </row>
    <row r="1117" spans="1:7" s="6" customFormat="1" ht="15.75" x14ac:dyDescent="0.25">
      <c r="A1117" s="1641" t="s">
        <v>791</v>
      </c>
      <c r="B1117" s="1642" t="s">
        <v>3275</v>
      </c>
      <c r="C1117" s="1674" t="s">
        <v>2343</v>
      </c>
      <c r="D1117" s="390" t="s">
        <v>2279</v>
      </c>
      <c r="E1117" s="390" t="s">
        <v>2580</v>
      </c>
      <c r="F1117" s="390" t="s">
        <v>2352</v>
      </c>
      <c r="G1117" s="394" t="s">
        <v>2346</v>
      </c>
    </row>
    <row r="1118" spans="1:7" s="6" customFormat="1" ht="15.75" x14ac:dyDescent="0.25">
      <c r="A1118" s="1641" t="s">
        <v>791</v>
      </c>
      <c r="B1118" s="1642" t="s">
        <v>3275</v>
      </c>
      <c r="C1118" s="1674" t="s">
        <v>2343</v>
      </c>
      <c r="D1118" s="390" t="s">
        <v>2280</v>
      </c>
      <c r="E1118" s="390" t="s">
        <v>2555</v>
      </c>
      <c r="F1118" s="390" t="s">
        <v>3201</v>
      </c>
      <c r="G1118" s="394" t="s">
        <v>2346</v>
      </c>
    </row>
    <row r="1119" spans="1:7" s="6" customFormat="1" ht="15.75" x14ac:dyDescent="0.25">
      <c r="A1119" s="1641" t="s">
        <v>791</v>
      </c>
      <c r="B1119" s="1642" t="s">
        <v>3275</v>
      </c>
      <c r="C1119" s="1674" t="s">
        <v>2343</v>
      </c>
      <c r="D1119" s="390" t="s">
        <v>2280</v>
      </c>
      <c r="E1119" s="390" t="s">
        <v>2613</v>
      </c>
      <c r="F1119" s="390" t="s">
        <v>2614</v>
      </c>
      <c r="G1119" s="394" t="s">
        <v>2346</v>
      </c>
    </row>
    <row r="1120" spans="1:7" s="6" customFormat="1" ht="15.75" x14ac:dyDescent="0.25">
      <c r="A1120" s="1641" t="s">
        <v>791</v>
      </c>
      <c r="B1120" s="1642" t="s">
        <v>3275</v>
      </c>
      <c r="C1120" s="1674" t="s">
        <v>2343</v>
      </c>
      <c r="D1120" s="390" t="s">
        <v>2280</v>
      </c>
      <c r="E1120" s="390" t="s">
        <v>2905</v>
      </c>
      <c r="F1120" s="390" t="s">
        <v>2906</v>
      </c>
      <c r="G1120" s="394" t="s">
        <v>2346</v>
      </c>
    </row>
    <row r="1121" spans="1:7" s="6" customFormat="1" ht="15.75" x14ac:dyDescent="0.25">
      <c r="A1121" s="1641" t="s">
        <v>791</v>
      </c>
      <c r="B1121" s="1642" t="s">
        <v>3275</v>
      </c>
      <c r="C1121" s="436" t="s">
        <v>2407</v>
      </c>
      <c r="D1121" s="391" t="s">
        <v>2274</v>
      </c>
      <c r="E1121" s="391" t="s">
        <v>3244</v>
      </c>
      <c r="F1121" s="391">
        <v>9178062370</v>
      </c>
      <c r="G1121" s="395" t="s">
        <v>2930</v>
      </c>
    </row>
    <row r="1122" spans="1:7" s="6" customFormat="1" ht="15.75" x14ac:dyDescent="0.25">
      <c r="A1122" s="1641" t="s">
        <v>791</v>
      </c>
      <c r="B1122" s="1642" t="s">
        <v>3275</v>
      </c>
      <c r="C1122" s="436" t="s">
        <v>2407</v>
      </c>
      <c r="D1122" s="391" t="s">
        <v>2274</v>
      </c>
      <c r="E1122" s="1682" t="s">
        <v>2420</v>
      </c>
      <c r="F1122" s="1682" t="s">
        <v>2421</v>
      </c>
      <c r="G1122" s="395" t="s">
        <v>2930</v>
      </c>
    </row>
    <row r="1123" spans="1:7" s="6" customFormat="1" ht="15.75" x14ac:dyDescent="0.25">
      <c r="A1123" s="1641" t="s">
        <v>791</v>
      </c>
      <c r="B1123" s="1642" t="s">
        <v>3275</v>
      </c>
      <c r="C1123" s="436" t="s">
        <v>2407</v>
      </c>
      <c r="D1123" s="391" t="s">
        <v>2274</v>
      </c>
      <c r="E1123" s="391" t="s">
        <v>3246</v>
      </c>
      <c r="F1123" s="391">
        <v>3478697983</v>
      </c>
      <c r="G1123" s="395" t="s">
        <v>2930</v>
      </c>
    </row>
    <row r="1124" spans="1:7" s="6" customFormat="1" ht="15.75" x14ac:dyDescent="0.25">
      <c r="A1124" s="1641" t="s">
        <v>791</v>
      </c>
      <c r="B1124" s="1642" t="s">
        <v>3275</v>
      </c>
      <c r="C1124" s="436" t="s">
        <v>2407</v>
      </c>
      <c r="D1124" s="391" t="s">
        <v>2273</v>
      </c>
      <c r="E1124" s="391" t="s">
        <v>3052</v>
      </c>
      <c r="F1124" s="391">
        <v>3475208711</v>
      </c>
      <c r="G1124" s="395" t="s">
        <v>2930</v>
      </c>
    </row>
    <row r="1125" spans="1:7" s="6" customFormat="1" ht="15.75" x14ac:dyDescent="0.25">
      <c r="A1125" s="1641" t="s">
        <v>791</v>
      </c>
      <c r="B1125" s="1642" t="s">
        <v>3275</v>
      </c>
      <c r="C1125" s="436" t="s">
        <v>2407</v>
      </c>
      <c r="D1125" s="391" t="s">
        <v>2273</v>
      </c>
      <c r="E1125" s="391" t="s">
        <v>3187</v>
      </c>
      <c r="F1125" s="391">
        <v>3476158052</v>
      </c>
      <c r="G1125" s="395" t="s">
        <v>2930</v>
      </c>
    </row>
    <row r="1126" spans="1:7" s="6" customFormat="1" ht="15.75" x14ac:dyDescent="0.25">
      <c r="A1126" s="1641" t="s">
        <v>791</v>
      </c>
      <c r="B1126" s="1642" t="s">
        <v>3275</v>
      </c>
      <c r="C1126" s="436" t="s">
        <v>2407</v>
      </c>
      <c r="D1126" s="391" t="s">
        <v>2273</v>
      </c>
      <c r="E1126" s="391" t="s">
        <v>3054</v>
      </c>
      <c r="F1126" s="391" t="s">
        <v>3217</v>
      </c>
      <c r="G1126" s="1684" t="s">
        <v>2930</v>
      </c>
    </row>
    <row r="1127" spans="1:7" s="6" customFormat="1" ht="15.75" x14ac:dyDescent="0.25">
      <c r="A1127" s="1641" t="s">
        <v>791</v>
      </c>
      <c r="B1127" s="1642" t="s">
        <v>3275</v>
      </c>
      <c r="C1127" s="436" t="s">
        <v>2407</v>
      </c>
      <c r="D1127" s="391" t="s">
        <v>2273</v>
      </c>
      <c r="E1127" s="391" t="s">
        <v>3189</v>
      </c>
      <c r="F1127" s="391" t="s">
        <v>3157</v>
      </c>
      <c r="G1127" s="1684" t="s">
        <v>2930</v>
      </c>
    </row>
    <row r="1128" spans="1:7" s="6" customFormat="1" ht="15.75" x14ac:dyDescent="0.25">
      <c r="A1128" s="1641" t="s">
        <v>791</v>
      </c>
      <c r="B1128" s="1642" t="s">
        <v>3275</v>
      </c>
      <c r="C1128" s="436" t="s">
        <v>2407</v>
      </c>
      <c r="D1128" s="391" t="s">
        <v>2279</v>
      </c>
      <c r="E1128" s="391" t="s">
        <v>2994</v>
      </c>
      <c r="F1128" s="391">
        <v>6462452964</v>
      </c>
      <c r="G1128" s="1684" t="s">
        <v>2930</v>
      </c>
    </row>
    <row r="1129" spans="1:7" s="6" customFormat="1" ht="15.75" x14ac:dyDescent="0.25">
      <c r="A1129" s="1641" t="s">
        <v>791</v>
      </c>
      <c r="B1129" s="1642" t="s">
        <v>3275</v>
      </c>
      <c r="C1129" s="436" t="s">
        <v>2407</v>
      </c>
      <c r="D1129" s="391" t="s">
        <v>2279</v>
      </c>
      <c r="E1129" s="391" t="s">
        <v>3159</v>
      </c>
      <c r="F1129" s="391">
        <v>6468317509</v>
      </c>
      <c r="G1129" s="1684" t="s">
        <v>2930</v>
      </c>
    </row>
    <row r="1130" spans="1:7" s="6" customFormat="1" ht="15.75" x14ac:dyDescent="0.25">
      <c r="A1130" s="1641" t="s">
        <v>791</v>
      </c>
      <c r="B1130" s="1642" t="s">
        <v>3275</v>
      </c>
      <c r="C1130" s="436" t="s">
        <v>2407</v>
      </c>
      <c r="D1130" s="391" t="s">
        <v>2280</v>
      </c>
      <c r="E1130" s="391" t="s">
        <v>3180</v>
      </c>
      <c r="F1130" s="391">
        <v>3474844547</v>
      </c>
      <c r="G1130" s="1684" t="s">
        <v>2930</v>
      </c>
    </row>
    <row r="1131" spans="1:7" s="6" customFormat="1" ht="15.75" x14ac:dyDescent="0.25">
      <c r="A1131" s="1641" t="s">
        <v>791</v>
      </c>
      <c r="B1131" s="1642" t="s">
        <v>3275</v>
      </c>
      <c r="C1131" s="436" t="s">
        <v>2407</v>
      </c>
      <c r="D1131" s="391" t="s">
        <v>2280</v>
      </c>
      <c r="E1131" s="391" t="s">
        <v>3160</v>
      </c>
      <c r="F1131" s="391">
        <v>6463977811</v>
      </c>
      <c r="G1131" s="1684" t="s">
        <v>2930</v>
      </c>
    </row>
    <row r="1132" spans="1:7" s="6" customFormat="1" ht="15.75" x14ac:dyDescent="0.25">
      <c r="A1132" s="1641" t="s">
        <v>791</v>
      </c>
      <c r="B1132" s="1642" t="s">
        <v>3275</v>
      </c>
      <c r="C1132" s="436" t="s">
        <v>2407</v>
      </c>
      <c r="D1132" s="391" t="s">
        <v>2277</v>
      </c>
      <c r="E1132" s="391" t="s">
        <v>2986</v>
      </c>
      <c r="F1132" s="391" t="s">
        <v>2987</v>
      </c>
      <c r="G1132" s="1684" t="s">
        <v>2930</v>
      </c>
    </row>
    <row r="1133" spans="1:7" s="6" customFormat="1" ht="15.75" x14ac:dyDescent="0.25">
      <c r="A1133" s="1641" t="s">
        <v>791</v>
      </c>
      <c r="B1133" s="1642" t="s">
        <v>3275</v>
      </c>
      <c r="C1133" s="436" t="s">
        <v>2407</v>
      </c>
      <c r="D1133" s="391" t="s">
        <v>2277</v>
      </c>
      <c r="E1133" s="391" t="s">
        <v>2438</v>
      </c>
      <c r="F1133" s="391">
        <v>6466237452</v>
      </c>
      <c r="G1133" s="1684" t="s">
        <v>2930</v>
      </c>
    </row>
    <row r="1134" spans="1:7" s="6" customFormat="1" ht="15.75" x14ac:dyDescent="0.25">
      <c r="A1134" s="1641" t="s">
        <v>791</v>
      </c>
      <c r="B1134" s="1642" t="s">
        <v>3275</v>
      </c>
      <c r="C1134" s="436" t="s">
        <v>2407</v>
      </c>
      <c r="D1134" s="391" t="s">
        <v>3181</v>
      </c>
      <c r="E1134" s="391" t="s">
        <v>3182</v>
      </c>
      <c r="F1134" s="391" t="s">
        <v>3183</v>
      </c>
      <c r="G1134" s="1684" t="s">
        <v>2930</v>
      </c>
    </row>
    <row r="1135" spans="1:7" s="6" customFormat="1" ht="15.75" x14ac:dyDescent="0.25">
      <c r="A1135" s="1641" t="s">
        <v>791</v>
      </c>
      <c r="B1135" s="1642" t="s">
        <v>3275</v>
      </c>
      <c r="C1135" s="436" t="s">
        <v>2407</v>
      </c>
      <c r="D1135" s="391" t="s">
        <v>3181</v>
      </c>
      <c r="E1135" s="391" t="s">
        <v>2980</v>
      </c>
      <c r="F1135" s="391">
        <v>9292903996</v>
      </c>
      <c r="G1135" s="1684" t="s">
        <v>2930</v>
      </c>
    </row>
    <row r="1136" spans="1:7" s="6" customFormat="1" ht="15.75" x14ac:dyDescent="0.25">
      <c r="A1136" s="1641" t="s">
        <v>791</v>
      </c>
      <c r="B1136" s="1642" t="s">
        <v>3275</v>
      </c>
      <c r="C1136" s="436" t="s">
        <v>2407</v>
      </c>
      <c r="D1136" s="391" t="s">
        <v>3181</v>
      </c>
      <c r="E1136" s="1686" t="s">
        <v>3056</v>
      </c>
      <c r="F1136" s="1687">
        <v>9178858265</v>
      </c>
      <c r="G1136" s="1684"/>
    </row>
    <row r="1137" spans="1:7" s="6" customFormat="1" ht="15.75" x14ac:dyDescent="0.25">
      <c r="A1137" s="1641" t="s">
        <v>791</v>
      </c>
      <c r="B1137" s="1642" t="s">
        <v>3275</v>
      </c>
      <c r="C1137" s="436" t="s">
        <v>2407</v>
      </c>
      <c r="D1137" s="391" t="s">
        <v>3181</v>
      </c>
      <c r="E1137" s="391" t="s">
        <v>2965</v>
      </c>
      <c r="F1137" s="391">
        <v>6469086844</v>
      </c>
      <c r="G1137" s="1684" t="s">
        <v>2930</v>
      </c>
    </row>
    <row r="1138" spans="1:7" s="6" customFormat="1" ht="15.75" x14ac:dyDescent="0.25">
      <c r="A1138" s="1641" t="s">
        <v>791</v>
      </c>
      <c r="B1138" s="1642" t="s">
        <v>3275</v>
      </c>
      <c r="C1138" s="436" t="s">
        <v>2407</v>
      </c>
      <c r="D1138" s="378" t="s">
        <v>2278</v>
      </c>
      <c r="E1138" s="391" t="s">
        <v>3141</v>
      </c>
      <c r="F1138" s="391" t="s">
        <v>3276</v>
      </c>
      <c r="G1138" s="1684" t="s">
        <v>2930</v>
      </c>
    </row>
    <row r="1139" spans="1:7" s="6" customFormat="1" ht="15.75" x14ac:dyDescent="0.25">
      <c r="A1139" s="1641" t="s">
        <v>791</v>
      </c>
      <c r="B1139" s="1642" t="s">
        <v>3275</v>
      </c>
      <c r="C1139" s="436" t="s">
        <v>2407</v>
      </c>
      <c r="D1139" s="378" t="s">
        <v>2278</v>
      </c>
      <c r="E1139" s="391" t="s">
        <v>3234</v>
      </c>
      <c r="F1139" s="391">
        <v>13473360154</v>
      </c>
      <c r="G1139" s="1684" t="s">
        <v>2930</v>
      </c>
    </row>
    <row r="1140" spans="1:7" s="6" customFormat="1" ht="15.75" x14ac:dyDescent="0.25">
      <c r="A1140" s="1641" t="s">
        <v>791</v>
      </c>
      <c r="B1140" s="1642" t="s">
        <v>3275</v>
      </c>
      <c r="C1140" s="1643" t="s">
        <v>2857</v>
      </c>
      <c r="D1140" s="379" t="s">
        <v>2277</v>
      </c>
      <c r="E1140" s="379" t="s">
        <v>3016</v>
      </c>
      <c r="F1140" s="379" t="s">
        <v>3271</v>
      </c>
      <c r="G1140" s="396" t="s">
        <v>2346</v>
      </c>
    </row>
    <row r="1141" spans="1:7" s="6" customFormat="1" ht="15.75" x14ac:dyDescent="0.25">
      <c r="A1141" s="1641" t="s">
        <v>791</v>
      </c>
      <c r="B1141" s="1642" t="s">
        <v>3275</v>
      </c>
      <c r="C1141" s="1643" t="s">
        <v>2857</v>
      </c>
      <c r="D1141" s="379" t="s">
        <v>2277</v>
      </c>
      <c r="E1141" s="379" t="s">
        <v>3149</v>
      </c>
      <c r="F1141" s="379" t="s">
        <v>2872</v>
      </c>
      <c r="G1141" s="396" t="s">
        <v>2346</v>
      </c>
    </row>
    <row r="1142" spans="1:7" s="6" customFormat="1" ht="15.75" x14ac:dyDescent="0.25">
      <c r="A1142" s="1641" t="s">
        <v>791</v>
      </c>
      <c r="B1142" s="1642" t="s">
        <v>3275</v>
      </c>
      <c r="C1142" s="1643" t="s">
        <v>2857</v>
      </c>
      <c r="D1142" s="379" t="s">
        <v>2277</v>
      </c>
      <c r="E1142" s="379" t="s">
        <v>373</v>
      </c>
      <c r="F1142" s="379" t="s">
        <v>2902</v>
      </c>
      <c r="G1142" s="396" t="s">
        <v>2346</v>
      </c>
    </row>
    <row r="1143" spans="1:7" s="6" customFormat="1" ht="15.75" x14ac:dyDescent="0.25">
      <c r="A1143" s="1641" t="s">
        <v>791</v>
      </c>
      <c r="B1143" s="1642" t="s">
        <v>3275</v>
      </c>
      <c r="C1143" s="1643" t="s">
        <v>2857</v>
      </c>
      <c r="D1143" s="379" t="s">
        <v>2278</v>
      </c>
      <c r="E1143" s="379" t="s">
        <v>3014</v>
      </c>
      <c r="F1143" s="379" t="s">
        <v>2874</v>
      </c>
      <c r="G1143" s="396" t="s">
        <v>2346</v>
      </c>
    </row>
    <row r="1144" spans="1:7" s="6" customFormat="1" ht="15.75" x14ac:dyDescent="0.25">
      <c r="A1144" s="1641" t="s">
        <v>791</v>
      </c>
      <c r="B1144" s="1642" t="s">
        <v>3275</v>
      </c>
      <c r="C1144" s="1643" t="s">
        <v>2857</v>
      </c>
      <c r="D1144" s="379" t="s">
        <v>2278</v>
      </c>
      <c r="E1144" s="379" t="s">
        <v>3039</v>
      </c>
      <c r="F1144" s="379" t="s">
        <v>2869</v>
      </c>
      <c r="G1144" s="396" t="s">
        <v>2346</v>
      </c>
    </row>
    <row r="1145" spans="1:7" s="6" customFormat="1" ht="15.75" x14ac:dyDescent="0.25">
      <c r="A1145" s="1641" t="s">
        <v>791</v>
      </c>
      <c r="B1145" s="1642" t="s">
        <v>3275</v>
      </c>
      <c r="C1145" s="1643" t="s">
        <v>2857</v>
      </c>
      <c r="D1145" s="379" t="s">
        <v>2278</v>
      </c>
      <c r="E1145" s="379" t="s">
        <v>2531</v>
      </c>
      <c r="F1145" s="379" t="s">
        <v>2428</v>
      </c>
      <c r="G1145" s="396" t="s">
        <v>2346</v>
      </c>
    </row>
    <row r="1146" spans="1:7" s="6" customFormat="1" ht="15.75" x14ac:dyDescent="0.25">
      <c r="A1146" s="1641" t="s">
        <v>791</v>
      </c>
      <c r="B1146" s="1642" t="s">
        <v>3275</v>
      </c>
      <c r="C1146" s="1643" t="s">
        <v>2857</v>
      </c>
      <c r="D1146" s="379" t="s">
        <v>2278</v>
      </c>
      <c r="E1146" s="379" t="s">
        <v>3069</v>
      </c>
      <c r="F1146" s="379" t="s">
        <v>2880</v>
      </c>
      <c r="G1146" s="396" t="s">
        <v>2346</v>
      </c>
    </row>
    <row r="1147" spans="1:7" s="6" customFormat="1" ht="15.75" x14ac:dyDescent="0.25">
      <c r="A1147" s="1641" t="s">
        <v>791</v>
      </c>
      <c r="B1147" s="1642" t="s">
        <v>3275</v>
      </c>
      <c r="C1147" s="1643" t="s">
        <v>2857</v>
      </c>
      <c r="D1147" s="379" t="s">
        <v>2279</v>
      </c>
      <c r="E1147" s="379" t="s">
        <v>3012</v>
      </c>
      <c r="F1147" s="379" t="s">
        <v>2863</v>
      </c>
      <c r="G1147" s="396" t="s">
        <v>2346</v>
      </c>
    </row>
    <row r="1148" spans="1:7" s="6" customFormat="1" ht="15.75" x14ac:dyDescent="0.25">
      <c r="A1148" s="1641" t="s">
        <v>791</v>
      </c>
      <c r="B1148" s="1642" t="s">
        <v>3275</v>
      </c>
      <c r="C1148" s="1643" t="s">
        <v>2857</v>
      </c>
      <c r="D1148" s="379" t="s">
        <v>2279</v>
      </c>
      <c r="E1148" s="379" t="s">
        <v>2502</v>
      </c>
      <c r="F1148" s="379" t="s">
        <v>2503</v>
      </c>
      <c r="G1148" s="396" t="s">
        <v>2346</v>
      </c>
    </row>
    <row r="1149" spans="1:7" s="6" customFormat="1" ht="15.75" x14ac:dyDescent="0.25">
      <c r="A1149" s="1641" t="s">
        <v>791</v>
      </c>
      <c r="B1149" s="1642" t="s">
        <v>3275</v>
      </c>
      <c r="C1149" s="1643" t="s">
        <v>2857</v>
      </c>
      <c r="D1149" s="379" t="s">
        <v>2279</v>
      </c>
      <c r="E1149" s="379" t="s">
        <v>2500</v>
      </c>
      <c r="F1149" s="379" t="s">
        <v>2501</v>
      </c>
      <c r="G1149" s="396" t="s">
        <v>2346</v>
      </c>
    </row>
    <row r="1150" spans="1:7" s="6" customFormat="1" ht="15.75" x14ac:dyDescent="0.25">
      <c r="A1150" s="1641" t="s">
        <v>791</v>
      </c>
      <c r="B1150" s="1642" t="s">
        <v>3275</v>
      </c>
      <c r="C1150" s="1643" t="s">
        <v>2857</v>
      </c>
      <c r="D1150" s="379" t="s">
        <v>2280</v>
      </c>
      <c r="E1150" s="379" t="s">
        <v>3028</v>
      </c>
      <c r="F1150" s="379" t="s">
        <v>3274</v>
      </c>
      <c r="G1150" s="396" t="s">
        <v>2346</v>
      </c>
    </row>
    <row r="1151" spans="1:7" s="6" customFormat="1" ht="15.75" x14ac:dyDescent="0.25">
      <c r="A1151" s="1641" t="s">
        <v>791</v>
      </c>
      <c r="B1151" s="1642" t="s">
        <v>3275</v>
      </c>
      <c r="C1151" s="1643" t="s">
        <v>2857</v>
      </c>
      <c r="D1151" s="379" t="s">
        <v>2280</v>
      </c>
      <c r="E1151" s="379" t="s">
        <v>2875</v>
      </c>
      <c r="F1151" s="379" t="s">
        <v>3030</v>
      </c>
      <c r="G1151" s="396" t="s">
        <v>2346</v>
      </c>
    </row>
    <row r="1152" spans="1:7" s="6" customFormat="1" ht="15.75" x14ac:dyDescent="0.25">
      <c r="A1152" s="1641" t="s">
        <v>791</v>
      </c>
      <c r="B1152" s="1642" t="s">
        <v>3275</v>
      </c>
      <c r="C1152" s="1643" t="s">
        <v>2857</v>
      </c>
      <c r="D1152" s="379" t="s">
        <v>2280</v>
      </c>
      <c r="E1152" s="379" t="s">
        <v>2894</v>
      </c>
      <c r="F1152" s="379" t="s">
        <v>2895</v>
      </c>
      <c r="G1152" s="396" t="s">
        <v>2346</v>
      </c>
    </row>
    <row r="1153" spans="1:7" s="6" customFormat="1" ht="15.75" x14ac:dyDescent="0.25">
      <c r="A1153" s="1666" t="s">
        <v>791</v>
      </c>
      <c r="B1153" s="1667" t="s">
        <v>3275</v>
      </c>
      <c r="C1153" s="1681" t="s">
        <v>2857</v>
      </c>
      <c r="D1153" s="1669" t="s">
        <v>2280</v>
      </c>
      <c r="E1153" s="1669" t="s">
        <v>3015</v>
      </c>
      <c r="F1153" s="1669" t="s">
        <v>2903</v>
      </c>
      <c r="G1153" s="398" t="s">
        <v>2346</v>
      </c>
    </row>
    <row r="1154" spans="1:7" s="444" customFormat="1" ht="15.75" x14ac:dyDescent="0.25">
      <c r="A1154" s="1688" t="s">
        <v>2714</v>
      </c>
      <c r="B1154" s="1689" t="s">
        <v>3277</v>
      </c>
      <c r="C1154" s="435" t="s">
        <v>2310</v>
      </c>
      <c r="D1154" s="1670" t="s">
        <v>2273</v>
      </c>
      <c r="E1154" s="1685" t="s">
        <v>2931</v>
      </c>
      <c r="F1154" s="1685" t="s">
        <v>2932</v>
      </c>
      <c r="G1154" s="400" t="s">
        <v>2930</v>
      </c>
    </row>
    <row r="1155" spans="1:7" s="444" customFormat="1" ht="15.75" x14ac:dyDescent="0.25">
      <c r="A1155" s="1688" t="s">
        <v>2714</v>
      </c>
      <c r="B1155" s="1689" t="s">
        <v>3277</v>
      </c>
      <c r="C1155" s="435" t="s">
        <v>2310</v>
      </c>
      <c r="D1155" s="388" t="s">
        <v>2273</v>
      </c>
      <c r="E1155" s="1638" t="s">
        <v>2576</v>
      </c>
      <c r="F1155" s="1638" t="s">
        <v>2933</v>
      </c>
      <c r="G1155" s="389" t="s">
        <v>2930</v>
      </c>
    </row>
    <row r="1156" spans="1:7" s="444" customFormat="1" ht="15.75" x14ac:dyDescent="0.25">
      <c r="A1156" s="1688" t="s">
        <v>2714</v>
      </c>
      <c r="B1156" s="1689" t="s">
        <v>3277</v>
      </c>
      <c r="C1156" s="435" t="s">
        <v>2310</v>
      </c>
      <c r="D1156" s="388" t="s">
        <v>2273</v>
      </c>
      <c r="E1156" s="1638" t="s">
        <v>2934</v>
      </c>
      <c r="F1156" s="1638" t="s">
        <v>2337</v>
      </c>
      <c r="G1156" s="389" t="s">
        <v>2930</v>
      </c>
    </row>
    <row r="1157" spans="1:7" s="444" customFormat="1" ht="15.75" x14ac:dyDescent="0.25">
      <c r="A1157" s="1688" t="s">
        <v>2714</v>
      </c>
      <c r="B1157" s="1689" t="s">
        <v>3277</v>
      </c>
      <c r="C1157" s="435" t="s">
        <v>2310</v>
      </c>
      <c r="D1157" s="388" t="s">
        <v>2276</v>
      </c>
      <c r="E1157" s="1639" t="s">
        <v>3034</v>
      </c>
      <c r="F1157" s="1639" t="s">
        <v>3035</v>
      </c>
      <c r="G1157" s="389" t="s">
        <v>2930</v>
      </c>
    </row>
    <row r="1158" spans="1:7" s="444" customFormat="1" ht="15.75" x14ac:dyDescent="0.25">
      <c r="A1158" s="1688" t="s">
        <v>2714</v>
      </c>
      <c r="B1158" s="1689" t="s">
        <v>3277</v>
      </c>
      <c r="C1158" s="435" t="s">
        <v>2310</v>
      </c>
      <c r="D1158" s="388" t="s">
        <v>2276</v>
      </c>
      <c r="E1158" s="1639" t="s">
        <v>2946</v>
      </c>
      <c r="F1158" s="1639" t="s">
        <v>2947</v>
      </c>
      <c r="G1158" s="389" t="s">
        <v>2930</v>
      </c>
    </row>
    <row r="1159" spans="1:7" s="444" customFormat="1" ht="15.75" x14ac:dyDescent="0.25">
      <c r="A1159" s="1688" t="s">
        <v>2714</v>
      </c>
      <c r="B1159" s="1689" t="s">
        <v>3277</v>
      </c>
      <c r="C1159" s="435" t="s">
        <v>2310</v>
      </c>
      <c r="D1159" s="388" t="s">
        <v>2279</v>
      </c>
      <c r="E1159" s="388" t="s">
        <v>3036</v>
      </c>
      <c r="F1159" s="388">
        <v>3473801553</v>
      </c>
      <c r="G1159" s="389" t="s">
        <v>2930</v>
      </c>
    </row>
    <row r="1160" spans="1:7" s="444" customFormat="1" ht="15.75" x14ac:dyDescent="0.25">
      <c r="A1160" s="1688" t="s">
        <v>2714</v>
      </c>
      <c r="B1160" s="1689" t="s">
        <v>3277</v>
      </c>
      <c r="C1160" s="435" t="s">
        <v>2310</v>
      </c>
      <c r="D1160" s="388" t="s">
        <v>2279</v>
      </c>
      <c r="E1160" s="1639" t="s">
        <v>2955</v>
      </c>
      <c r="F1160" s="1639" t="s">
        <v>2956</v>
      </c>
      <c r="G1160" s="389" t="s">
        <v>2930</v>
      </c>
    </row>
    <row r="1161" spans="1:7" s="444" customFormat="1" ht="15.75" x14ac:dyDescent="0.25">
      <c r="A1161" s="1688" t="s">
        <v>2714</v>
      </c>
      <c r="B1161" s="1689" t="s">
        <v>3277</v>
      </c>
      <c r="C1161" s="435" t="s">
        <v>2310</v>
      </c>
      <c r="D1161" s="388" t="s">
        <v>2279</v>
      </c>
      <c r="E1161" s="1639" t="s">
        <v>3021</v>
      </c>
      <c r="F1161" s="1639" t="s">
        <v>3022</v>
      </c>
      <c r="G1161" s="389" t="s">
        <v>2930</v>
      </c>
    </row>
    <row r="1162" spans="1:7" s="444" customFormat="1" ht="15.75" x14ac:dyDescent="0.25">
      <c r="A1162" s="1688" t="s">
        <v>2714</v>
      </c>
      <c r="B1162" s="1689" t="s">
        <v>3277</v>
      </c>
      <c r="C1162" s="435" t="s">
        <v>2310</v>
      </c>
      <c r="D1162" s="388" t="s">
        <v>2279</v>
      </c>
      <c r="E1162" s="1639" t="s">
        <v>2319</v>
      </c>
      <c r="F1162" s="1639" t="s">
        <v>2454</v>
      </c>
      <c r="G1162" s="389" t="s">
        <v>2930</v>
      </c>
    </row>
    <row r="1163" spans="1:7" s="444" customFormat="1" ht="15.75" x14ac:dyDescent="0.25">
      <c r="A1163" s="1688" t="s">
        <v>2714</v>
      </c>
      <c r="B1163" s="1689" t="s">
        <v>3277</v>
      </c>
      <c r="C1163" s="435" t="s">
        <v>2310</v>
      </c>
      <c r="D1163" s="389" t="s">
        <v>2278</v>
      </c>
      <c r="E1163" s="1638" t="s">
        <v>2938</v>
      </c>
      <c r="F1163" s="1638" t="s">
        <v>2907</v>
      </c>
      <c r="G1163" s="389" t="s">
        <v>2930</v>
      </c>
    </row>
    <row r="1164" spans="1:7" s="444" customFormat="1" ht="15.75" x14ac:dyDescent="0.25">
      <c r="A1164" s="1688" t="s">
        <v>2714</v>
      </c>
      <c r="B1164" s="1689" t="s">
        <v>3277</v>
      </c>
      <c r="C1164" s="435" t="s">
        <v>2310</v>
      </c>
      <c r="D1164" s="389" t="s">
        <v>2278</v>
      </c>
      <c r="E1164" s="388" t="s">
        <v>3084</v>
      </c>
      <c r="F1164" s="388">
        <v>9179439054</v>
      </c>
      <c r="G1164" s="389" t="s">
        <v>2930</v>
      </c>
    </row>
    <row r="1165" spans="1:7" s="444" customFormat="1" ht="15.75" x14ac:dyDescent="0.25">
      <c r="A1165" s="1688" t="s">
        <v>2714</v>
      </c>
      <c r="B1165" s="1689" t="s">
        <v>3277</v>
      </c>
      <c r="C1165" s="435" t="s">
        <v>2310</v>
      </c>
      <c r="D1165" s="389" t="s">
        <v>2277</v>
      </c>
      <c r="E1165" s="1639" t="s">
        <v>3037</v>
      </c>
      <c r="F1165" s="1639" t="s">
        <v>3038</v>
      </c>
      <c r="G1165" s="389" t="s">
        <v>2930</v>
      </c>
    </row>
    <row r="1166" spans="1:7" s="444" customFormat="1" ht="15.75" x14ac:dyDescent="0.25">
      <c r="A1166" s="1688" t="s">
        <v>2714</v>
      </c>
      <c r="B1166" s="1689" t="s">
        <v>3277</v>
      </c>
      <c r="C1166" s="435" t="s">
        <v>2310</v>
      </c>
      <c r="D1166" s="389" t="s">
        <v>2277</v>
      </c>
      <c r="E1166" s="1639" t="s">
        <v>2476</v>
      </c>
      <c r="F1166" s="1639" t="s">
        <v>2935</v>
      </c>
      <c r="G1166" s="389" t="s">
        <v>2930</v>
      </c>
    </row>
    <row r="1167" spans="1:7" s="444" customFormat="1" ht="15.75" x14ac:dyDescent="0.25">
      <c r="A1167" s="1688" t="s">
        <v>2714</v>
      </c>
      <c r="B1167" s="1689" t="s">
        <v>3277</v>
      </c>
      <c r="C1167" s="435" t="s">
        <v>2310</v>
      </c>
      <c r="D1167" s="389" t="s">
        <v>2277</v>
      </c>
      <c r="E1167" s="388" t="s">
        <v>2439</v>
      </c>
      <c r="F1167" s="388">
        <v>7186824921</v>
      </c>
      <c r="G1167" s="389" t="s">
        <v>2930</v>
      </c>
    </row>
    <row r="1168" spans="1:7" s="444" customFormat="1" ht="15.75" x14ac:dyDescent="0.25">
      <c r="A1168" s="1688" t="s">
        <v>2714</v>
      </c>
      <c r="B1168" s="1689" t="s">
        <v>3277</v>
      </c>
      <c r="C1168" s="435" t="s">
        <v>2310</v>
      </c>
      <c r="D1168" s="389" t="s">
        <v>2277</v>
      </c>
      <c r="E1168" s="1639" t="s">
        <v>2422</v>
      </c>
      <c r="F1168" s="1639" t="s">
        <v>2954</v>
      </c>
      <c r="G1168" s="389" t="s">
        <v>2930</v>
      </c>
    </row>
    <row r="1169" spans="1:7" s="444" customFormat="1" ht="15.75" x14ac:dyDescent="0.25">
      <c r="A1169" s="1688" t="s">
        <v>2714</v>
      </c>
      <c r="B1169" s="1689" t="s">
        <v>3277</v>
      </c>
      <c r="C1169" s="1656" t="s">
        <v>2343</v>
      </c>
      <c r="D1169" s="390" t="s">
        <v>2277</v>
      </c>
      <c r="E1169" s="386" t="s">
        <v>2917</v>
      </c>
      <c r="F1169" s="386" t="s">
        <v>2948</v>
      </c>
      <c r="G1169" s="386" t="s">
        <v>2346</v>
      </c>
    </row>
    <row r="1170" spans="1:7" s="444" customFormat="1" ht="15.75" x14ac:dyDescent="0.25">
      <c r="A1170" s="1688" t="s">
        <v>2714</v>
      </c>
      <c r="B1170" s="1689" t="s">
        <v>3277</v>
      </c>
      <c r="C1170" s="1656" t="s">
        <v>2343</v>
      </c>
      <c r="D1170" s="390" t="s">
        <v>2277</v>
      </c>
      <c r="E1170" s="383" t="s">
        <v>2400</v>
      </c>
      <c r="F1170" s="383" t="s">
        <v>2401</v>
      </c>
      <c r="G1170" s="386" t="s">
        <v>2346</v>
      </c>
    </row>
    <row r="1171" spans="1:7" s="444" customFormat="1" ht="15.75" x14ac:dyDescent="0.25">
      <c r="A1171" s="1688" t="s">
        <v>2714</v>
      </c>
      <c r="B1171" s="1689" t="s">
        <v>3277</v>
      </c>
      <c r="C1171" s="1656" t="s">
        <v>2343</v>
      </c>
      <c r="D1171" s="390" t="s">
        <v>2277</v>
      </c>
      <c r="E1171" s="386" t="s">
        <v>2504</v>
      </c>
      <c r="F1171" s="386" t="s">
        <v>2489</v>
      </c>
      <c r="G1171" s="386" t="s">
        <v>2346</v>
      </c>
    </row>
    <row r="1172" spans="1:7" s="444" customFormat="1" ht="15.75" x14ac:dyDescent="0.25">
      <c r="A1172" s="1688" t="s">
        <v>2714</v>
      </c>
      <c r="B1172" s="1689" t="s">
        <v>3277</v>
      </c>
      <c r="C1172" s="1656" t="s">
        <v>2343</v>
      </c>
      <c r="D1172" s="390" t="s">
        <v>2278</v>
      </c>
      <c r="E1172" s="386" t="s">
        <v>2908</v>
      </c>
      <c r="F1172" s="386" t="s">
        <v>2606</v>
      </c>
      <c r="G1172" s="386" t="s">
        <v>2346</v>
      </c>
    </row>
    <row r="1173" spans="1:7" s="444" customFormat="1" ht="15.75" x14ac:dyDescent="0.25">
      <c r="A1173" s="1688" t="s">
        <v>2714</v>
      </c>
      <c r="B1173" s="1689" t="s">
        <v>3277</v>
      </c>
      <c r="C1173" s="1656" t="s">
        <v>2343</v>
      </c>
      <c r="D1173" s="390" t="s">
        <v>2278</v>
      </c>
      <c r="E1173" s="383" t="s">
        <v>2397</v>
      </c>
      <c r="F1173" s="383" t="s">
        <v>2398</v>
      </c>
      <c r="G1173" s="386" t="s">
        <v>2346</v>
      </c>
    </row>
    <row r="1174" spans="1:7" s="444" customFormat="1" ht="15.75" x14ac:dyDescent="0.25">
      <c r="A1174" s="1688" t="s">
        <v>2714</v>
      </c>
      <c r="B1174" s="1689" t="s">
        <v>3277</v>
      </c>
      <c r="C1174" s="1656" t="s">
        <v>2343</v>
      </c>
      <c r="D1174" s="390" t="s">
        <v>2279</v>
      </c>
      <c r="E1174" s="390" t="s">
        <v>2382</v>
      </c>
      <c r="F1174" s="390" t="s">
        <v>3268</v>
      </c>
      <c r="G1174" s="386" t="s">
        <v>2346</v>
      </c>
    </row>
    <row r="1175" spans="1:7" s="444" customFormat="1" ht="15.75" x14ac:dyDescent="0.25">
      <c r="A1175" s="1688" t="s">
        <v>2714</v>
      </c>
      <c r="B1175" s="1689" t="s">
        <v>3277</v>
      </c>
      <c r="C1175" s="1656" t="s">
        <v>2343</v>
      </c>
      <c r="D1175" s="390" t="s">
        <v>2279</v>
      </c>
      <c r="E1175" s="390" t="s">
        <v>3170</v>
      </c>
      <c r="F1175" s="390" t="s">
        <v>3171</v>
      </c>
      <c r="G1175" s="386" t="s">
        <v>3256</v>
      </c>
    </row>
    <row r="1176" spans="1:7" s="444" customFormat="1" ht="15.75" x14ac:dyDescent="0.25">
      <c r="A1176" s="1688" t="s">
        <v>2714</v>
      </c>
      <c r="B1176" s="1689" t="s">
        <v>3277</v>
      </c>
      <c r="C1176" s="1656" t="s">
        <v>2343</v>
      </c>
      <c r="D1176" s="390" t="s">
        <v>2280</v>
      </c>
      <c r="E1176" s="390" t="s">
        <v>2405</v>
      </c>
      <c r="F1176" s="390" t="s">
        <v>3202</v>
      </c>
      <c r="G1176" s="386" t="s">
        <v>2346</v>
      </c>
    </row>
    <row r="1177" spans="1:7" s="444" customFormat="1" ht="15.75" x14ac:dyDescent="0.25">
      <c r="A1177" s="1688" t="s">
        <v>2714</v>
      </c>
      <c r="B1177" s="1689" t="s">
        <v>3277</v>
      </c>
      <c r="C1177" s="1656" t="s">
        <v>2343</v>
      </c>
      <c r="D1177" s="390" t="s">
        <v>2280</v>
      </c>
      <c r="E1177" s="390" t="s">
        <v>2555</v>
      </c>
      <c r="F1177" s="390" t="s">
        <v>3201</v>
      </c>
      <c r="G1177" s="386" t="s">
        <v>2346</v>
      </c>
    </row>
    <row r="1178" spans="1:7" s="444" customFormat="1" ht="15.75" x14ac:dyDescent="0.25">
      <c r="A1178" s="1688" t="s">
        <v>2714</v>
      </c>
      <c r="B1178" s="1689" t="s">
        <v>3277</v>
      </c>
      <c r="C1178" s="1656" t="s">
        <v>2343</v>
      </c>
      <c r="D1178" s="390" t="s">
        <v>2280</v>
      </c>
      <c r="E1178" s="390" t="s">
        <v>3269</v>
      </c>
      <c r="F1178" s="390" t="s">
        <v>2890</v>
      </c>
      <c r="G1178" s="386" t="s">
        <v>2346</v>
      </c>
    </row>
    <row r="1179" spans="1:7" s="444" customFormat="1" ht="15.75" x14ac:dyDescent="0.25">
      <c r="A1179" s="1688" t="s">
        <v>2714</v>
      </c>
      <c r="B1179" s="1689" t="s">
        <v>3277</v>
      </c>
      <c r="C1179" s="436" t="s">
        <v>2407</v>
      </c>
      <c r="D1179" s="391" t="s">
        <v>2274</v>
      </c>
      <c r="E1179" s="1682" t="s">
        <v>3278</v>
      </c>
      <c r="F1179" s="1690">
        <v>9292213699</v>
      </c>
      <c r="G1179" s="378" t="s">
        <v>2930</v>
      </c>
    </row>
    <row r="1180" spans="1:7" s="444" customFormat="1" ht="15.75" x14ac:dyDescent="0.25">
      <c r="A1180" s="1688" t="s">
        <v>2714</v>
      </c>
      <c r="B1180" s="1689" t="s">
        <v>3277</v>
      </c>
      <c r="C1180" s="436" t="s">
        <v>2407</v>
      </c>
      <c r="D1180" s="391" t="s">
        <v>2274</v>
      </c>
      <c r="E1180" s="1682" t="s">
        <v>2420</v>
      </c>
      <c r="F1180" s="1682" t="s">
        <v>2421</v>
      </c>
      <c r="G1180" s="378" t="s">
        <v>2930</v>
      </c>
    </row>
    <row r="1181" spans="1:7" s="444" customFormat="1" ht="15.75" x14ac:dyDescent="0.25">
      <c r="A1181" s="1688" t="s">
        <v>2714</v>
      </c>
      <c r="B1181" s="1689" t="s">
        <v>3277</v>
      </c>
      <c r="C1181" s="436" t="s">
        <v>2407</v>
      </c>
      <c r="D1181" s="391" t="s">
        <v>2274</v>
      </c>
      <c r="E1181" s="1682" t="s">
        <v>2967</v>
      </c>
      <c r="F1181" s="1690">
        <v>3472370422</v>
      </c>
      <c r="G1181" s="378" t="s">
        <v>2930</v>
      </c>
    </row>
    <row r="1182" spans="1:7" s="444" customFormat="1" ht="15.75" x14ac:dyDescent="0.25">
      <c r="A1182" s="1688" t="s">
        <v>2714</v>
      </c>
      <c r="B1182" s="1689" t="s">
        <v>3277</v>
      </c>
      <c r="C1182" s="436" t="s">
        <v>2407</v>
      </c>
      <c r="D1182" s="391" t="s">
        <v>2274</v>
      </c>
      <c r="E1182" s="1682" t="s">
        <v>3279</v>
      </c>
      <c r="F1182" s="1690">
        <v>6468746071</v>
      </c>
      <c r="G1182" s="378" t="s">
        <v>2930</v>
      </c>
    </row>
    <row r="1183" spans="1:7" s="444" customFormat="1" ht="15.75" x14ac:dyDescent="0.25">
      <c r="A1183" s="1688" t="s">
        <v>2714</v>
      </c>
      <c r="B1183" s="1689" t="s">
        <v>3277</v>
      </c>
      <c r="C1183" s="436" t="s">
        <v>2407</v>
      </c>
      <c r="D1183" s="391" t="s">
        <v>2273</v>
      </c>
      <c r="E1183" s="1682" t="s">
        <v>3280</v>
      </c>
      <c r="F1183" s="1690">
        <v>13477746983</v>
      </c>
      <c r="G1183" s="378" t="s">
        <v>2930</v>
      </c>
    </row>
    <row r="1184" spans="1:7" s="444" customFormat="1" ht="15.75" x14ac:dyDescent="0.25">
      <c r="A1184" s="1688" t="s">
        <v>2714</v>
      </c>
      <c r="B1184" s="1689" t="s">
        <v>3277</v>
      </c>
      <c r="C1184" s="436" t="s">
        <v>2407</v>
      </c>
      <c r="D1184" s="391" t="s">
        <v>2273</v>
      </c>
      <c r="E1184" s="391" t="s">
        <v>3187</v>
      </c>
      <c r="F1184" s="391">
        <v>3476158052</v>
      </c>
      <c r="G1184" s="378" t="s">
        <v>2930</v>
      </c>
    </row>
    <row r="1185" spans="1:7" s="444" customFormat="1" ht="15.75" x14ac:dyDescent="0.25">
      <c r="A1185" s="1688" t="s">
        <v>2714</v>
      </c>
      <c r="B1185" s="1689" t="s">
        <v>3277</v>
      </c>
      <c r="C1185" s="436" t="s">
        <v>2407</v>
      </c>
      <c r="D1185" s="391" t="s">
        <v>2279</v>
      </c>
      <c r="E1185" s="1682" t="s">
        <v>2961</v>
      </c>
      <c r="F1185" s="1690">
        <v>3474144587</v>
      </c>
      <c r="G1185" s="1682" t="s">
        <v>2930</v>
      </c>
    </row>
    <row r="1186" spans="1:7" s="444" customFormat="1" ht="15.75" x14ac:dyDescent="0.25">
      <c r="A1186" s="1688" t="s">
        <v>2714</v>
      </c>
      <c r="B1186" s="1689" t="s">
        <v>3277</v>
      </c>
      <c r="C1186" s="436" t="s">
        <v>2407</v>
      </c>
      <c r="D1186" s="391" t="s">
        <v>2279</v>
      </c>
      <c r="E1186" s="1682" t="s">
        <v>3056</v>
      </c>
      <c r="F1186" s="1690">
        <v>9178858265</v>
      </c>
      <c r="G1186" s="1682" t="s">
        <v>2930</v>
      </c>
    </row>
    <row r="1187" spans="1:7" s="444" customFormat="1" ht="15.75" x14ac:dyDescent="0.25">
      <c r="A1187" s="1688" t="s">
        <v>2714</v>
      </c>
      <c r="B1187" s="1689" t="s">
        <v>3277</v>
      </c>
      <c r="C1187" s="436" t="s">
        <v>2407</v>
      </c>
      <c r="D1187" s="391" t="s">
        <v>2279</v>
      </c>
      <c r="E1187" s="1682" t="s">
        <v>2965</v>
      </c>
      <c r="F1187" s="1690">
        <v>6469089844</v>
      </c>
      <c r="G1187" s="1682" t="s">
        <v>2930</v>
      </c>
    </row>
    <row r="1188" spans="1:7" s="444" customFormat="1" ht="15.75" x14ac:dyDescent="0.25">
      <c r="A1188" s="1688" t="s">
        <v>2714</v>
      </c>
      <c r="B1188" s="1689" t="s">
        <v>3277</v>
      </c>
      <c r="C1188" s="436" t="s">
        <v>2407</v>
      </c>
      <c r="D1188" s="391" t="s">
        <v>2279</v>
      </c>
      <c r="E1188" s="1682" t="s">
        <v>3060</v>
      </c>
      <c r="F1188" s="1690">
        <v>3474844547</v>
      </c>
      <c r="G1188" s="1682" t="s">
        <v>2930</v>
      </c>
    </row>
    <row r="1189" spans="1:7" s="444" customFormat="1" ht="15.75" x14ac:dyDescent="0.25">
      <c r="A1189" s="1688" t="s">
        <v>2714</v>
      </c>
      <c r="B1189" s="1689" t="s">
        <v>3277</v>
      </c>
      <c r="C1189" s="436" t="s">
        <v>2407</v>
      </c>
      <c r="D1189" s="391" t="s">
        <v>2280</v>
      </c>
      <c r="E1189" s="1682" t="s">
        <v>3281</v>
      </c>
      <c r="F1189" s="1690">
        <v>6462452964</v>
      </c>
      <c r="G1189" s="1682" t="s">
        <v>2930</v>
      </c>
    </row>
    <row r="1190" spans="1:7" s="444" customFormat="1" ht="15.75" x14ac:dyDescent="0.25">
      <c r="A1190" s="1688" t="s">
        <v>2714</v>
      </c>
      <c r="B1190" s="1689" t="s">
        <v>3277</v>
      </c>
      <c r="C1190" s="436" t="s">
        <v>2407</v>
      </c>
      <c r="D1190" s="391" t="s">
        <v>2280</v>
      </c>
      <c r="E1190" s="1682" t="s">
        <v>3282</v>
      </c>
      <c r="F1190" s="1690">
        <v>3472915453</v>
      </c>
      <c r="G1190" s="1682" t="s">
        <v>2930</v>
      </c>
    </row>
    <row r="1191" spans="1:7" s="444" customFormat="1" ht="15.75" x14ac:dyDescent="0.25">
      <c r="A1191" s="1688" t="s">
        <v>2714</v>
      </c>
      <c r="B1191" s="1689" t="s">
        <v>3277</v>
      </c>
      <c r="C1191" s="436" t="s">
        <v>2407</v>
      </c>
      <c r="D1191" s="391" t="s">
        <v>2280</v>
      </c>
      <c r="E1191" s="1682" t="s">
        <v>3062</v>
      </c>
      <c r="F1191" s="1690">
        <v>17187159117</v>
      </c>
      <c r="G1191" s="1682" t="s">
        <v>2930</v>
      </c>
    </row>
    <row r="1192" spans="1:7" s="444" customFormat="1" ht="15.75" x14ac:dyDescent="0.25">
      <c r="A1192" s="1688" t="s">
        <v>2714</v>
      </c>
      <c r="B1192" s="1689" t="s">
        <v>3277</v>
      </c>
      <c r="C1192" s="436" t="s">
        <v>2407</v>
      </c>
      <c r="D1192" s="391" t="s">
        <v>2280</v>
      </c>
      <c r="E1192" s="391" t="s">
        <v>3160</v>
      </c>
      <c r="F1192" s="391">
        <v>6463977811</v>
      </c>
      <c r="G1192" s="1682" t="s">
        <v>2930</v>
      </c>
    </row>
    <row r="1193" spans="1:7" s="444" customFormat="1" ht="15.75" x14ac:dyDescent="0.25">
      <c r="A1193" s="1688" t="s">
        <v>2714</v>
      </c>
      <c r="B1193" s="1689" t="s">
        <v>3277</v>
      </c>
      <c r="C1193" s="436" t="s">
        <v>2407</v>
      </c>
      <c r="D1193" s="391" t="s">
        <v>2277</v>
      </c>
      <c r="E1193" s="1682" t="s">
        <v>3283</v>
      </c>
      <c r="F1193" s="1690" t="s">
        <v>3284</v>
      </c>
      <c r="G1193" s="1682" t="s">
        <v>2930</v>
      </c>
    </row>
    <row r="1194" spans="1:7" s="444" customFormat="1" ht="15.75" x14ac:dyDescent="0.25">
      <c r="A1194" s="1688" t="s">
        <v>2714</v>
      </c>
      <c r="B1194" s="1689" t="s">
        <v>3277</v>
      </c>
      <c r="C1194" s="436" t="s">
        <v>2407</v>
      </c>
      <c r="D1194" s="391" t="s">
        <v>2277</v>
      </c>
      <c r="E1194" s="1682" t="s">
        <v>3156</v>
      </c>
      <c r="F1194" s="1690" t="s">
        <v>3157</v>
      </c>
      <c r="G1194" s="1682" t="s">
        <v>2930</v>
      </c>
    </row>
    <row r="1195" spans="1:7" s="444" customFormat="1" ht="15.75" x14ac:dyDescent="0.25">
      <c r="A1195" s="1688" t="s">
        <v>2714</v>
      </c>
      <c r="B1195" s="1689" t="s">
        <v>3277</v>
      </c>
      <c r="C1195" s="436" t="s">
        <v>2407</v>
      </c>
      <c r="D1195" s="391" t="s">
        <v>2277</v>
      </c>
      <c r="E1195" s="1682" t="s">
        <v>3173</v>
      </c>
      <c r="F1195" s="1690">
        <v>6462586341</v>
      </c>
      <c r="G1195" s="1682" t="s">
        <v>2930</v>
      </c>
    </row>
    <row r="1196" spans="1:7" s="444" customFormat="1" ht="15.75" x14ac:dyDescent="0.25">
      <c r="A1196" s="1688" t="s">
        <v>2714</v>
      </c>
      <c r="B1196" s="1689" t="s">
        <v>3277</v>
      </c>
      <c r="C1196" s="436" t="s">
        <v>2407</v>
      </c>
      <c r="D1196" s="391" t="s">
        <v>3181</v>
      </c>
      <c r="E1196" s="391" t="s">
        <v>3182</v>
      </c>
      <c r="F1196" s="391" t="s">
        <v>3183</v>
      </c>
      <c r="G1196" s="1682" t="s">
        <v>2930</v>
      </c>
    </row>
    <row r="1197" spans="1:7" s="444" customFormat="1" ht="15.75" x14ac:dyDescent="0.25">
      <c r="A1197" s="1688" t="s">
        <v>2714</v>
      </c>
      <c r="B1197" s="1689" t="s">
        <v>3277</v>
      </c>
      <c r="C1197" s="436" t="s">
        <v>2407</v>
      </c>
      <c r="D1197" s="391" t="s">
        <v>3181</v>
      </c>
      <c r="E1197" s="391" t="s">
        <v>2980</v>
      </c>
      <c r="F1197" s="391">
        <v>9292903996</v>
      </c>
      <c r="G1197" s="1682" t="s">
        <v>2930</v>
      </c>
    </row>
    <row r="1198" spans="1:7" s="444" customFormat="1" ht="15.75" x14ac:dyDescent="0.25">
      <c r="A1198" s="1688" t="s">
        <v>2714</v>
      </c>
      <c r="B1198" s="1689" t="s">
        <v>3277</v>
      </c>
      <c r="C1198" s="436" t="s">
        <v>2407</v>
      </c>
      <c r="D1198" s="391" t="s">
        <v>3181</v>
      </c>
      <c r="E1198" s="1682" t="s">
        <v>3066</v>
      </c>
      <c r="F1198" s="1690">
        <v>6463937369</v>
      </c>
      <c r="G1198" s="1682" t="s">
        <v>2930</v>
      </c>
    </row>
    <row r="1199" spans="1:7" s="444" customFormat="1" ht="15.75" x14ac:dyDescent="0.25">
      <c r="A1199" s="1688" t="s">
        <v>2714</v>
      </c>
      <c r="B1199" s="1689" t="s">
        <v>3277</v>
      </c>
      <c r="C1199" s="436" t="s">
        <v>2407</v>
      </c>
      <c r="D1199" s="391" t="s">
        <v>3181</v>
      </c>
      <c r="E1199" s="1682" t="s">
        <v>2425</v>
      </c>
      <c r="F1199" s="1690">
        <v>7579272679</v>
      </c>
      <c r="G1199" s="1682" t="s">
        <v>2930</v>
      </c>
    </row>
    <row r="1200" spans="1:7" s="444" customFormat="1" ht="15.75" x14ac:dyDescent="0.25">
      <c r="A1200" s="1688" t="s">
        <v>2714</v>
      </c>
      <c r="B1200" s="1689" t="s">
        <v>3277</v>
      </c>
      <c r="C1200" s="436" t="s">
        <v>2407</v>
      </c>
      <c r="D1200" s="378" t="s">
        <v>2278</v>
      </c>
      <c r="E1200" s="1682" t="s">
        <v>3122</v>
      </c>
      <c r="F1200" s="1690" t="s">
        <v>2985</v>
      </c>
      <c r="G1200" s="1682" t="s">
        <v>2930</v>
      </c>
    </row>
    <row r="1201" spans="1:7" s="444" customFormat="1" ht="15.75" x14ac:dyDescent="0.25">
      <c r="A1201" s="1688" t="s">
        <v>2714</v>
      </c>
      <c r="B1201" s="1689" t="s">
        <v>3277</v>
      </c>
      <c r="C1201" s="436" t="s">
        <v>2407</v>
      </c>
      <c r="D1201" s="378" t="s">
        <v>2278</v>
      </c>
      <c r="E1201" s="1682" t="s">
        <v>3285</v>
      </c>
      <c r="F1201" s="1690">
        <v>7187556116</v>
      </c>
      <c r="G1201" s="1682" t="s">
        <v>2930</v>
      </c>
    </row>
    <row r="1202" spans="1:7" s="444" customFormat="1" ht="15.75" x14ac:dyDescent="0.25">
      <c r="A1202" s="1688" t="s">
        <v>2714</v>
      </c>
      <c r="B1202" s="1689" t="s">
        <v>3277</v>
      </c>
      <c r="C1202" s="436" t="s">
        <v>2407</v>
      </c>
      <c r="D1202" s="378" t="s">
        <v>2278</v>
      </c>
      <c r="E1202" s="1682" t="s">
        <v>2417</v>
      </c>
      <c r="F1202" s="1690">
        <v>9175351402</v>
      </c>
      <c r="G1202" s="1682" t="s">
        <v>2930</v>
      </c>
    </row>
    <row r="1203" spans="1:7" s="445" customFormat="1" ht="15.75" x14ac:dyDescent="0.25">
      <c r="A1203" s="1688" t="s">
        <v>2714</v>
      </c>
      <c r="B1203" s="1689" t="s">
        <v>3277</v>
      </c>
      <c r="C1203" s="1661" t="s">
        <v>2857</v>
      </c>
      <c r="D1203" s="379" t="s">
        <v>2277</v>
      </c>
      <c r="E1203" s="379" t="s">
        <v>3016</v>
      </c>
      <c r="F1203" s="379" t="s">
        <v>3271</v>
      </c>
      <c r="G1203" s="380" t="s">
        <v>2346</v>
      </c>
    </row>
    <row r="1204" spans="1:7" s="444" customFormat="1" ht="15.75" x14ac:dyDescent="0.25">
      <c r="A1204" s="1688" t="s">
        <v>2714</v>
      </c>
      <c r="B1204" s="1689" t="s">
        <v>3277</v>
      </c>
      <c r="C1204" s="1661" t="s">
        <v>2857</v>
      </c>
      <c r="D1204" s="379" t="s">
        <v>2277</v>
      </c>
      <c r="E1204" s="379" t="s">
        <v>3149</v>
      </c>
      <c r="F1204" s="379" t="s">
        <v>2872</v>
      </c>
      <c r="G1204" s="380" t="s">
        <v>2346</v>
      </c>
    </row>
    <row r="1205" spans="1:7" s="444" customFormat="1" ht="15.75" x14ac:dyDescent="0.25">
      <c r="A1205" s="1688" t="s">
        <v>2714</v>
      </c>
      <c r="B1205" s="1689" t="s">
        <v>3277</v>
      </c>
      <c r="C1205" s="1661" t="s">
        <v>2857</v>
      </c>
      <c r="D1205" s="379" t="s">
        <v>2277</v>
      </c>
      <c r="E1205" s="379" t="s">
        <v>373</v>
      </c>
      <c r="F1205" s="379" t="s">
        <v>2902</v>
      </c>
      <c r="G1205" s="380" t="s">
        <v>2346</v>
      </c>
    </row>
    <row r="1206" spans="1:7" s="444" customFormat="1" ht="15.75" x14ac:dyDescent="0.25">
      <c r="A1206" s="1688" t="s">
        <v>2714</v>
      </c>
      <c r="B1206" s="1689" t="s">
        <v>3277</v>
      </c>
      <c r="C1206" s="1661" t="s">
        <v>2857</v>
      </c>
      <c r="D1206" s="379" t="s">
        <v>2278</v>
      </c>
      <c r="E1206" s="379" t="s">
        <v>3014</v>
      </c>
      <c r="F1206" s="379" t="s">
        <v>2874</v>
      </c>
      <c r="G1206" s="380" t="s">
        <v>2346</v>
      </c>
    </row>
    <row r="1207" spans="1:7" s="444" customFormat="1" ht="15.75" x14ac:dyDescent="0.25">
      <c r="A1207" s="1688" t="s">
        <v>2714</v>
      </c>
      <c r="B1207" s="1689" t="s">
        <v>3277</v>
      </c>
      <c r="C1207" s="1661" t="s">
        <v>2857</v>
      </c>
      <c r="D1207" s="379" t="s">
        <v>2278</v>
      </c>
      <c r="E1207" s="379" t="s">
        <v>3039</v>
      </c>
      <c r="F1207" s="379" t="s">
        <v>2869</v>
      </c>
      <c r="G1207" s="380" t="s">
        <v>2346</v>
      </c>
    </row>
    <row r="1208" spans="1:7" s="444" customFormat="1" ht="15.75" x14ac:dyDescent="0.25">
      <c r="A1208" s="1688" t="s">
        <v>2714</v>
      </c>
      <c r="B1208" s="1689" t="s">
        <v>3277</v>
      </c>
      <c r="C1208" s="1661" t="s">
        <v>2857</v>
      </c>
      <c r="D1208" s="379" t="s">
        <v>2278</v>
      </c>
      <c r="E1208" s="379" t="s">
        <v>2531</v>
      </c>
      <c r="F1208" s="379" t="s">
        <v>2428</v>
      </c>
      <c r="G1208" s="380" t="s">
        <v>2346</v>
      </c>
    </row>
    <row r="1209" spans="1:7" s="444" customFormat="1" ht="15.75" x14ac:dyDescent="0.25">
      <c r="A1209" s="1688" t="s">
        <v>2714</v>
      </c>
      <c r="B1209" s="1689" t="s">
        <v>3277</v>
      </c>
      <c r="C1209" s="1661" t="s">
        <v>2857</v>
      </c>
      <c r="D1209" s="379" t="s">
        <v>2278</v>
      </c>
      <c r="E1209" s="379" t="s">
        <v>3069</v>
      </c>
      <c r="F1209" s="379" t="s">
        <v>2880</v>
      </c>
      <c r="G1209" s="380" t="s">
        <v>2346</v>
      </c>
    </row>
    <row r="1210" spans="1:7" s="444" customFormat="1" ht="15.75" x14ac:dyDescent="0.25">
      <c r="A1210" s="1688" t="s">
        <v>2714</v>
      </c>
      <c r="B1210" s="1689" t="s">
        <v>3277</v>
      </c>
      <c r="C1210" s="1661" t="s">
        <v>2857</v>
      </c>
      <c r="D1210" s="379" t="s">
        <v>2279</v>
      </c>
      <c r="E1210" s="379" t="s">
        <v>3012</v>
      </c>
      <c r="F1210" s="379" t="s">
        <v>2863</v>
      </c>
      <c r="G1210" s="380" t="s">
        <v>2346</v>
      </c>
    </row>
    <row r="1211" spans="1:7" s="444" customFormat="1" ht="15.75" x14ac:dyDescent="0.25">
      <c r="A1211" s="1688" t="s">
        <v>2714</v>
      </c>
      <c r="B1211" s="1689" t="s">
        <v>3277</v>
      </c>
      <c r="C1211" s="1661" t="s">
        <v>2857</v>
      </c>
      <c r="D1211" s="379" t="s">
        <v>2279</v>
      </c>
      <c r="E1211" s="379" t="s">
        <v>2858</v>
      </c>
      <c r="F1211" s="379" t="s">
        <v>2859</v>
      </c>
      <c r="G1211" s="380" t="s">
        <v>2346</v>
      </c>
    </row>
    <row r="1212" spans="1:7" s="444" customFormat="1" ht="15.75" x14ac:dyDescent="0.25">
      <c r="A1212" s="1688" t="s">
        <v>2714</v>
      </c>
      <c r="B1212" s="1689" t="s">
        <v>3277</v>
      </c>
      <c r="C1212" s="1661" t="s">
        <v>2857</v>
      </c>
      <c r="D1212" s="379" t="s">
        <v>2279</v>
      </c>
      <c r="E1212" s="379" t="s">
        <v>2502</v>
      </c>
      <c r="F1212" s="379" t="s">
        <v>2503</v>
      </c>
      <c r="G1212" s="380" t="s">
        <v>2346</v>
      </c>
    </row>
    <row r="1213" spans="1:7" s="444" customFormat="1" ht="15.75" x14ac:dyDescent="0.25">
      <c r="A1213" s="1688" t="s">
        <v>2714</v>
      </c>
      <c r="B1213" s="1689" t="s">
        <v>3277</v>
      </c>
      <c r="C1213" s="1661" t="s">
        <v>2857</v>
      </c>
      <c r="D1213" s="379" t="s">
        <v>2279</v>
      </c>
      <c r="E1213" s="379" t="s">
        <v>2500</v>
      </c>
      <c r="F1213" s="379" t="s">
        <v>2501</v>
      </c>
      <c r="G1213" s="380" t="s">
        <v>2346</v>
      </c>
    </row>
    <row r="1214" spans="1:7" s="444" customFormat="1" ht="15.75" x14ac:dyDescent="0.25">
      <c r="A1214" s="1688" t="s">
        <v>2714</v>
      </c>
      <c r="B1214" s="1689" t="s">
        <v>3277</v>
      </c>
      <c r="C1214" s="1661" t="s">
        <v>2857</v>
      </c>
      <c r="D1214" s="379" t="s">
        <v>2280</v>
      </c>
      <c r="E1214" s="379" t="s">
        <v>3028</v>
      </c>
      <c r="F1214" s="379" t="s">
        <v>3274</v>
      </c>
      <c r="G1214" s="380" t="s">
        <v>2346</v>
      </c>
    </row>
    <row r="1215" spans="1:7" s="444" customFormat="1" ht="15.75" x14ac:dyDescent="0.25">
      <c r="A1215" s="1688" t="s">
        <v>2714</v>
      </c>
      <c r="B1215" s="1689" t="s">
        <v>3277</v>
      </c>
      <c r="C1215" s="1661" t="s">
        <v>2857</v>
      </c>
      <c r="D1215" s="379" t="s">
        <v>2280</v>
      </c>
      <c r="E1215" s="379" t="s">
        <v>2875</v>
      </c>
      <c r="F1215" s="379" t="s">
        <v>3030</v>
      </c>
      <c r="G1215" s="380" t="s">
        <v>2346</v>
      </c>
    </row>
    <row r="1216" spans="1:7" s="444" customFormat="1" ht="15.75" x14ac:dyDescent="0.25">
      <c r="A1216" s="1688" t="s">
        <v>2714</v>
      </c>
      <c r="B1216" s="1689" t="s">
        <v>3277</v>
      </c>
      <c r="C1216" s="1661" t="s">
        <v>2857</v>
      </c>
      <c r="D1216" s="379" t="s">
        <v>2280</v>
      </c>
      <c r="E1216" s="379" t="s">
        <v>2894</v>
      </c>
      <c r="F1216" s="379" t="s">
        <v>2895</v>
      </c>
      <c r="G1216" s="380" t="s">
        <v>2346</v>
      </c>
    </row>
    <row r="1217" spans="1:7" s="444" customFormat="1" ht="15.75" x14ac:dyDescent="0.25">
      <c r="A1217" s="1688" t="s">
        <v>2714</v>
      </c>
      <c r="B1217" s="1689" t="s">
        <v>3277</v>
      </c>
      <c r="C1217" s="1661" t="s">
        <v>2857</v>
      </c>
      <c r="D1217" s="1644" t="s">
        <v>2280</v>
      </c>
      <c r="E1217" s="1644" t="s">
        <v>3015</v>
      </c>
      <c r="F1217" s="1644" t="s">
        <v>2903</v>
      </c>
      <c r="G1217" s="399" t="s">
        <v>2346</v>
      </c>
    </row>
    <row r="1218" spans="1:7" s="444" customFormat="1" ht="15.75" x14ac:dyDescent="0.25">
      <c r="A1218" s="1691" t="s">
        <v>826</v>
      </c>
      <c r="B1218" s="1692" t="s">
        <v>3286</v>
      </c>
      <c r="C1218" s="433" t="s">
        <v>2310</v>
      </c>
      <c r="D1218" s="1649" t="s">
        <v>2273</v>
      </c>
      <c r="E1218" s="1683" t="s">
        <v>2931</v>
      </c>
      <c r="F1218" s="1683" t="s">
        <v>2932</v>
      </c>
      <c r="G1218" s="392" t="s">
        <v>2930</v>
      </c>
    </row>
    <row r="1219" spans="1:7" s="444" customFormat="1" ht="15.75" x14ac:dyDescent="0.25">
      <c r="A1219" s="1688" t="s">
        <v>826</v>
      </c>
      <c r="B1219" s="1689" t="s">
        <v>3286</v>
      </c>
      <c r="C1219" s="435" t="s">
        <v>2310</v>
      </c>
      <c r="D1219" s="388" t="s">
        <v>2273</v>
      </c>
      <c r="E1219" s="1638" t="s">
        <v>2576</v>
      </c>
      <c r="F1219" s="1638" t="s">
        <v>2933</v>
      </c>
      <c r="G1219" s="393" t="s">
        <v>2930</v>
      </c>
    </row>
    <row r="1220" spans="1:7" s="444" customFormat="1" ht="15.75" x14ac:dyDescent="0.25">
      <c r="A1220" s="1688" t="s">
        <v>826</v>
      </c>
      <c r="B1220" s="1689" t="s">
        <v>3286</v>
      </c>
      <c r="C1220" s="435" t="s">
        <v>2310</v>
      </c>
      <c r="D1220" s="388" t="s">
        <v>2273</v>
      </c>
      <c r="E1220" s="1638" t="s">
        <v>2934</v>
      </c>
      <c r="F1220" s="1638" t="s">
        <v>2337</v>
      </c>
      <c r="G1220" s="393" t="s">
        <v>2930</v>
      </c>
    </row>
    <row r="1221" spans="1:7" s="444" customFormat="1" ht="15.75" x14ac:dyDescent="0.25">
      <c r="A1221" s="1688" t="s">
        <v>826</v>
      </c>
      <c r="B1221" s="1689" t="s">
        <v>3286</v>
      </c>
      <c r="C1221" s="435" t="s">
        <v>2310</v>
      </c>
      <c r="D1221" s="388" t="s">
        <v>2273</v>
      </c>
      <c r="E1221" s="388" t="s">
        <v>3151</v>
      </c>
      <c r="F1221" s="388">
        <v>6463205330</v>
      </c>
      <c r="G1221" s="393" t="s">
        <v>2930</v>
      </c>
    </row>
    <row r="1222" spans="1:7" s="444" customFormat="1" ht="15.75" x14ac:dyDescent="0.25">
      <c r="A1222" s="1688" t="s">
        <v>826</v>
      </c>
      <c r="B1222" s="1689" t="s">
        <v>3286</v>
      </c>
      <c r="C1222" s="435" t="s">
        <v>2310</v>
      </c>
      <c r="D1222" s="388" t="s">
        <v>2276</v>
      </c>
      <c r="E1222" s="1639" t="s">
        <v>3044</v>
      </c>
      <c r="F1222" s="1639" t="s">
        <v>3045</v>
      </c>
      <c r="G1222" s="393" t="s">
        <v>2930</v>
      </c>
    </row>
    <row r="1223" spans="1:7" s="444" customFormat="1" ht="15.75" x14ac:dyDescent="0.25">
      <c r="A1223" s="1688" t="s">
        <v>826</v>
      </c>
      <c r="B1223" s="1689" t="s">
        <v>3286</v>
      </c>
      <c r="C1223" s="435" t="s">
        <v>2310</v>
      </c>
      <c r="D1223" s="388" t="s">
        <v>2276</v>
      </c>
      <c r="E1223" s="1639" t="s">
        <v>2946</v>
      </c>
      <c r="F1223" s="1639" t="s">
        <v>2947</v>
      </c>
      <c r="G1223" s="393" t="s">
        <v>2930</v>
      </c>
    </row>
    <row r="1224" spans="1:7" s="444" customFormat="1" ht="15.75" x14ac:dyDescent="0.25">
      <c r="A1224" s="1688" t="s">
        <v>826</v>
      </c>
      <c r="B1224" s="1689" t="s">
        <v>3286</v>
      </c>
      <c r="C1224" s="435" t="s">
        <v>2310</v>
      </c>
      <c r="D1224" s="389" t="s">
        <v>2278</v>
      </c>
      <c r="E1224" s="1638" t="s">
        <v>2938</v>
      </c>
      <c r="F1224" s="1638" t="s">
        <v>2907</v>
      </c>
      <c r="G1224" s="393" t="s">
        <v>2930</v>
      </c>
    </row>
    <row r="1225" spans="1:7" s="444" customFormat="1" ht="15.75" x14ac:dyDescent="0.25">
      <c r="A1225" s="1688" t="s">
        <v>826</v>
      </c>
      <c r="B1225" s="1689" t="s">
        <v>3286</v>
      </c>
      <c r="C1225" s="435" t="s">
        <v>2310</v>
      </c>
      <c r="D1225" s="389" t="s">
        <v>2278</v>
      </c>
      <c r="E1225" s="388" t="s">
        <v>3084</v>
      </c>
      <c r="F1225" s="388">
        <v>9179439054</v>
      </c>
      <c r="G1225" s="393" t="s">
        <v>2930</v>
      </c>
    </row>
    <row r="1226" spans="1:7" s="444" customFormat="1" ht="15.75" x14ac:dyDescent="0.25">
      <c r="A1226" s="1688" t="s">
        <v>826</v>
      </c>
      <c r="B1226" s="1689" t="s">
        <v>3286</v>
      </c>
      <c r="C1226" s="435" t="s">
        <v>2310</v>
      </c>
      <c r="D1226" s="388" t="s">
        <v>2279</v>
      </c>
      <c r="E1226" s="388" t="s">
        <v>3036</v>
      </c>
      <c r="F1226" s="388">
        <v>3473801553</v>
      </c>
      <c r="G1226" s="393" t="s">
        <v>2930</v>
      </c>
    </row>
    <row r="1227" spans="1:7" s="444" customFormat="1" ht="15.75" x14ac:dyDescent="0.25">
      <c r="A1227" s="1688" t="s">
        <v>826</v>
      </c>
      <c r="B1227" s="1689" t="s">
        <v>3286</v>
      </c>
      <c r="C1227" s="435" t="s">
        <v>2310</v>
      </c>
      <c r="D1227" s="389" t="s">
        <v>2277</v>
      </c>
      <c r="E1227" s="1639" t="s">
        <v>3037</v>
      </c>
      <c r="F1227" s="1639" t="s">
        <v>3038</v>
      </c>
      <c r="G1227" s="393" t="s">
        <v>2930</v>
      </c>
    </row>
    <row r="1228" spans="1:7" s="444" customFormat="1" ht="15.75" x14ac:dyDescent="0.25">
      <c r="A1228" s="1688" t="s">
        <v>826</v>
      </c>
      <c r="B1228" s="1689" t="s">
        <v>3286</v>
      </c>
      <c r="C1228" s="435" t="s">
        <v>2310</v>
      </c>
      <c r="D1228" s="389" t="s">
        <v>2277</v>
      </c>
      <c r="E1228" s="1639" t="s">
        <v>2476</v>
      </c>
      <c r="F1228" s="1639" t="s">
        <v>2935</v>
      </c>
      <c r="G1228" s="393" t="s">
        <v>2930</v>
      </c>
    </row>
    <row r="1229" spans="1:7" s="444" customFormat="1" ht="15.75" x14ac:dyDescent="0.25">
      <c r="A1229" s="1688" t="s">
        <v>826</v>
      </c>
      <c r="B1229" s="1689" t="s">
        <v>3286</v>
      </c>
      <c r="C1229" s="435" t="s">
        <v>2310</v>
      </c>
      <c r="D1229" s="389" t="s">
        <v>2277</v>
      </c>
      <c r="E1229" s="1639" t="s">
        <v>2936</v>
      </c>
      <c r="F1229" s="1639" t="s">
        <v>2937</v>
      </c>
      <c r="G1229" s="393" t="s">
        <v>2930</v>
      </c>
    </row>
    <row r="1230" spans="1:7" s="444" customFormat="1" ht="15.75" x14ac:dyDescent="0.25">
      <c r="A1230" s="1688" t="s">
        <v>826</v>
      </c>
      <c r="B1230" s="1689" t="s">
        <v>3286</v>
      </c>
      <c r="C1230" s="1656" t="s">
        <v>2343</v>
      </c>
      <c r="D1230" s="386" t="s">
        <v>2277</v>
      </c>
      <c r="E1230" s="386" t="s">
        <v>2494</v>
      </c>
      <c r="F1230" s="386" t="s">
        <v>2948</v>
      </c>
      <c r="G1230" s="394" t="s">
        <v>2346</v>
      </c>
    </row>
    <row r="1231" spans="1:7" s="444" customFormat="1" ht="15.75" x14ac:dyDescent="0.25">
      <c r="A1231" s="1688" t="s">
        <v>3287</v>
      </c>
      <c r="B1231" s="1693" t="s">
        <v>3286</v>
      </c>
      <c r="C1231" s="1656" t="s">
        <v>2496</v>
      </c>
      <c r="D1231" s="386" t="s">
        <v>2277</v>
      </c>
      <c r="E1231" s="386" t="s">
        <v>2589</v>
      </c>
      <c r="F1231" s="386" t="s">
        <v>2489</v>
      </c>
      <c r="G1231" s="394" t="s">
        <v>2346</v>
      </c>
    </row>
    <row r="1232" spans="1:7" s="444" customFormat="1" ht="15.75" x14ac:dyDescent="0.25">
      <c r="A1232" s="1688" t="s">
        <v>826</v>
      </c>
      <c r="B1232" s="1689" t="s">
        <v>3286</v>
      </c>
      <c r="C1232" s="1656" t="s">
        <v>2343</v>
      </c>
      <c r="D1232" s="386" t="s">
        <v>2277</v>
      </c>
      <c r="E1232" s="383" t="s">
        <v>2400</v>
      </c>
      <c r="F1232" s="383" t="s">
        <v>2401</v>
      </c>
      <c r="G1232" s="394" t="s">
        <v>2346</v>
      </c>
    </row>
    <row r="1233" spans="1:7" s="444" customFormat="1" ht="15.75" x14ac:dyDescent="0.25">
      <c r="A1233" s="1688" t="s">
        <v>826</v>
      </c>
      <c r="B1233" s="1689" t="s">
        <v>3286</v>
      </c>
      <c r="C1233" s="1656" t="s">
        <v>2343</v>
      </c>
      <c r="D1233" s="386" t="s">
        <v>2278</v>
      </c>
      <c r="E1233" s="383" t="s">
        <v>2397</v>
      </c>
      <c r="F1233" s="383" t="s">
        <v>2398</v>
      </c>
      <c r="G1233" s="394" t="s">
        <v>2346</v>
      </c>
    </row>
    <row r="1234" spans="1:7" s="444" customFormat="1" ht="15.75" x14ac:dyDescent="0.25">
      <c r="A1234" s="1688" t="s">
        <v>826</v>
      </c>
      <c r="B1234" s="1689" t="s">
        <v>3286</v>
      </c>
      <c r="C1234" s="1656" t="s">
        <v>2343</v>
      </c>
      <c r="D1234" s="386" t="s">
        <v>2278</v>
      </c>
      <c r="E1234" s="386" t="s">
        <v>2908</v>
      </c>
      <c r="F1234" s="386" t="s">
        <v>2606</v>
      </c>
      <c r="G1234" s="394" t="s">
        <v>2346</v>
      </c>
    </row>
    <row r="1235" spans="1:7" s="444" customFormat="1" ht="15.75" x14ac:dyDescent="0.25">
      <c r="A1235" s="1688" t="s">
        <v>826</v>
      </c>
      <c r="B1235" s="1689" t="s">
        <v>3286</v>
      </c>
      <c r="C1235" s="1656" t="s">
        <v>2343</v>
      </c>
      <c r="D1235" s="386" t="s">
        <v>2279</v>
      </c>
      <c r="E1235" s="383" t="s">
        <v>2563</v>
      </c>
      <c r="F1235" s="383" t="s">
        <v>2887</v>
      </c>
      <c r="G1235" s="394" t="s">
        <v>2346</v>
      </c>
    </row>
    <row r="1236" spans="1:7" s="444" customFormat="1" ht="15.75" x14ac:dyDescent="0.25">
      <c r="A1236" s="1688" t="s">
        <v>826</v>
      </c>
      <c r="B1236" s="1689" t="s">
        <v>3286</v>
      </c>
      <c r="C1236" s="1656" t="s">
        <v>2343</v>
      </c>
      <c r="D1236" s="386" t="s">
        <v>2279</v>
      </c>
      <c r="E1236" s="383" t="s">
        <v>2351</v>
      </c>
      <c r="F1236" s="383" t="s">
        <v>2352</v>
      </c>
      <c r="G1236" s="394" t="s">
        <v>2346</v>
      </c>
    </row>
    <row r="1237" spans="1:7" s="444" customFormat="1" ht="15.75" x14ac:dyDescent="0.25">
      <c r="A1237" s="1688" t="s">
        <v>826</v>
      </c>
      <c r="B1237" s="1689" t="s">
        <v>3286</v>
      </c>
      <c r="C1237" s="1656" t="s">
        <v>2343</v>
      </c>
      <c r="D1237" s="386" t="s">
        <v>2279</v>
      </c>
      <c r="E1237" s="383" t="s">
        <v>2586</v>
      </c>
      <c r="F1237" s="383" t="s">
        <v>2378</v>
      </c>
      <c r="G1237" s="394" t="s">
        <v>2346</v>
      </c>
    </row>
    <row r="1238" spans="1:7" s="444" customFormat="1" ht="15.75" x14ac:dyDescent="0.25">
      <c r="A1238" s="1688" t="s">
        <v>826</v>
      </c>
      <c r="B1238" s="1689" t="s">
        <v>3286</v>
      </c>
      <c r="C1238" s="1656" t="s">
        <v>2343</v>
      </c>
      <c r="D1238" s="386" t="s">
        <v>2280</v>
      </c>
      <c r="E1238" s="386" t="s">
        <v>2405</v>
      </c>
      <c r="F1238" s="386" t="s">
        <v>2406</v>
      </c>
      <c r="G1238" s="394" t="s">
        <v>2346</v>
      </c>
    </row>
    <row r="1239" spans="1:7" s="444" customFormat="1" ht="15.75" x14ac:dyDescent="0.25">
      <c r="A1239" s="1688" t="s">
        <v>826</v>
      </c>
      <c r="B1239" s="1689" t="s">
        <v>3286</v>
      </c>
      <c r="C1239" s="1656" t="s">
        <v>2343</v>
      </c>
      <c r="D1239" s="386" t="s">
        <v>2280</v>
      </c>
      <c r="E1239" s="383" t="s">
        <v>2891</v>
      </c>
      <c r="F1239" s="383" t="s">
        <v>2355</v>
      </c>
      <c r="G1239" s="394" t="s">
        <v>2346</v>
      </c>
    </row>
    <row r="1240" spans="1:7" s="444" customFormat="1" ht="15.75" x14ac:dyDescent="0.25">
      <c r="A1240" s="1688" t="s">
        <v>826</v>
      </c>
      <c r="B1240" s="1689" t="s">
        <v>3286</v>
      </c>
      <c r="C1240" s="436" t="s">
        <v>2407</v>
      </c>
      <c r="D1240" s="391" t="s">
        <v>2274</v>
      </c>
      <c r="E1240" s="1682" t="s">
        <v>2420</v>
      </c>
      <c r="F1240" s="1690">
        <v>9174590620</v>
      </c>
      <c r="G1240" s="395" t="s">
        <v>2930</v>
      </c>
    </row>
    <row r="1241" spans="1:7" s="444" customFormat="1" ht="15.75" x14ac:dyDescent="0.25">
      <c r="A1241" s="1688" t="s">
        <v>826</v>
      </c>
      <c r="B1241" s="1689" t="s">
        <v>3286</v>
      </c>
      <c r="C1241" s="436" t="s">
        <v>2407</v>
      </c>
      <c r="D1241" s="391" t="s">
        <v>2274</v>
      </c>
      <c r="E1241" s="1682" t="s">
        <v>3279</v>
      </c>
      <c r="F1241" s="1690">
        <v>6468746071</v>
      </c>
      <c r="G1241" s="395" t="s">
        <v>2930</v>
      </c>
    </row>
    <row r="1242" spans="1:7" s="444" customFormat="1" ht="15.75" x14ac:dyDescent="0.25">
      <c r="A1242" s="1688" t="s">
        <v>826</v>
      </c>
      <c r="B1242" s="1689" t="s">
        <v>3286</v>
      </c>
      <c r="C1242" s="436" t="s">
        <v>2407</v>
      </c>
      <c r="D1242" s="391" t="s">
        <v>2274</v>
      </c>
      <c r="E1242" s="1682" t="s">
        <v>3278</v>
      </c>
      <c r="F1242" s="1690">
        <v>9292213699</v>
      </c>
      <c r="G1242" s="395" t="s">
        <v>2930</v>
      </c>
    </row>
    <row r="1243" spans="1:7" s="444" customFormat="1" ht="15.75" x14ac:dyDescent="0.25">
      <c r="A1243" s="1688" t="s">
        <v>826</v>
      </c>
      <c r="B1243" s="1689" t="s">
        <v>3286</v>
      </c>
      <c r="C1243" s="436" t="s">
        <v>2407</v>
      </c>
      <c r="D1243" s="391" t="s">
        <v>2274</v>
      </c>
      <c r="E1243" s="1682" t="s">
        <v>3244</v>
      </c>
      <c r="F1243" s="1690">
        <v>9178062370</v>
      </c>
      <c r="G1243" s="395" t="s">
        <v>2930</v>
      </c>
    </row>
    <row r="1244" spans="1:7" s="444" customFormat="1" ht="15.75" x14ac:dyDescent="0.25">
      <c r="A1244" s="1688" t="s">
        <v>826</v>
      </c>
      <c r="B1244" s="1689" t="s">
        <v>3286</v>
      </c>
      <c r="C1244" s="436" t="s">
        <v>2407</v>
      </c>
      <c r="D1244" s="391" t="s">
        <v>2273</v>
      </c>
      <c r="E1244" s="1682" t="s">
        <v>3000</v>
      </c>
      <c r="F1244" s="1690" t="s">
        <v>3288</v>
      </c>
      <c r="G1244" s="395" t="s">
        <v>2930</v>
      </c>
    </row>
    <row r="1245" spans="1:7" s="444" customFormat="1" ht="15.75" x14ac:dyDescent="0.25">
      <c r="A1245" s="1688" t="s">
        <v>826</v>
      </c>
      <c r="B1245" s="1689" t="s">
        <v>3286</v>
      </c>
      <c r="C1245" s="436" t="s">
        <v>2407</v>
      </c>
      <c r="D1245" s="391" t="s">
        <v>2273</v>
      </c>
      <c r="E1245" s="1682" t="s">
        <v>3002</v>
      </c>
      <c r="F1245" s="1690">
        <v>3478246083</v>
      </c>
      <c r="G1245" s="395" t="s">
        <v>2930</v>
      </c>
    </row>
    <row r="1246" spans="1:7" s="444" customFormat="1" ht="15.75" x14ac:dyDescent="0.25">
      <c r="A1246" s="1688" t="s">
        <v>826</v>
      </c>
      <c r="B1246" s="1689" t="s">
        <v>3286</v>
      </c>
      <c r="C1246" s="436" t="s">
        <v>2407</v>
      </c>
      <c r="D1246" s="391" t="s">
        <v>2273</v>
      </c>
      <c r="E1246" s="1682" t="s">
        <v>3289</v>
      </c>
      <c r="F1246" s="1690">
        <v>16469397935</v>
      </c>
      <c r="G1246" s="395" t="s">
        <v>2930</v>
      </c>
    </row>
    <row r="1247" spans="1:7" s="444" customFormat="1" ht="15.75" x14ac:dyDescent="0.25">
      <c r="A1247" s="1688" t="s">
        <v>826</v>
      </c>
      <c r="B1247" s="1689" t="s">
        <v>3286</v>
      </c>
      <c r="C1247" s="436" t="s">
        <v>2407</v>
      </c>
      <c r="D1247" s="391" t="s">
        <v>2279</v>
      </c>
      <c r="E1247" s="1682" t="s">
        <v>3056</v>
      </c>
      <c r="F1247" s="1690">
        <v>9178858265</v>
      </c>
      <c r="G1247" s="395" t="s">
        <v>2930</v>
      </c>
    </row>
    <row r="1248" spans="1:7" s="444" customFormat="1" ht="15.75" x14ac:dyDescent="0.25">
      <c r="A1248" s="1688" t="s">
        <v>826</v>
      </c>
      <c r="B1248" s="1689" t="s">
        <v>3286</v>
      </c>
      <c r="C1248" s="436" t="s">
        <v>2407</v>
      </c>
      <c r="D1248" s="391" t="s">
        <v>2279</v>
      </c>
      <c r="E1248" s="1682" t="s">
        <v>2965</v>
      </c>
      <c r="F1248" s="1690">
        <v>6469089844</v>
      </c>
      <c r="G1248" s="395" t="s">
        <v>2930</v>
      </c>
    </row>
    <row r="1249" spans="1:7" s="444" customFormat="1" ht="15.75" x14ac:dyDescent="0.25">
      <c r="A1249" s="1688" t="s">
        <v>826</v>
      </c>
      <c r="B1249" s="1689" t="s">
        <v>3286</v>
      </c>
      <c r="C1249" s="436" t="s">
        <v>2407</v>
      </c>
      <c r="D1249" s="391" t="s">
        <v>2280</v>
      </c>
      <c r="E1249" s="1682" t="s">
        <v>3106</v>
      </c>
      <c r="F1249" s="1690">
        <v>3477310923</v>
      </c>
      <c r="G1249" s="395" t="s">
        <v>2930</v>
      </c>
    </row>
    <row r="1250" spans="1:7" s="444" customFormat="1" ht="15.75" x14ac:dyDescent="0.25">
      <c r="A1250" s="1688" t="s">
        <v>826</v>
      </c>
      <c r="B1250" s="1689" t="s">
        <v>3286</v>
      </c>
      <c r="C1250" s="436" t="s">
        <v>2407</v>
      </c>
      <c r="D1250" s="391" t="s">
        <v>2280</v>
      </c>
      <c r="E1250" s="1682" t="s">
        <v>3281</v>
      </c>
      <c r="F1250" s="1690">
        <v>6462452964</v>
      </c>
      <c r="G1250" s="395" t="s">
        <v>2930</v>
      </c>
    </row>
    <row r="1251" spans="1:7" s="444" customFormat="1" ht="15.75" x14ac:dyDescent="0.25">
      <c r="A1251" s="1688" t="s">
        <v>826</v>
      </c>
      <c r="B1251" s="1689" t="s">
        <v>3286</v>
      </c>
      <c r="C1251" s="436" t="s">
        <v>2407</v>
      </c>
      <c r="D1251" s="391" t="s">
        <v>2280</v>
      </c>
      <c r="E1251" s="1682" t="s">
        <v>3282</v>
      </c>
      <c r="F1251" s="1690">
        <v>3472915453</v>
      </c>
      <c r="G1251" s="395" t="s">
        <v>2930</v>
      </c>
    </row>
    <row r="1252" spans="1:7" s="444" customFormat="1" ht="15.75" x14ac:dyDescent="0.25">
      <c r="A1252" s="1688" t="s">
        <v>826</v>
      </c>
      <c r="B1252" s="1689" t="s">
        <v>3286</v>
      </c>
      <c r="C1252" s="436" t="s">
        <v>2407</v>
      </c>
      <c r="D1252" s="391" t="s">
        <v>2280</v>
      </c>
      <c r="E1252" s="1682" t="s">
        <v>3062</v>
      </c>
      <c r="F1252" s="1690">
        <v>17187159117</v>
      </c>
      <c r="G1252" s="395" t="s">
        <v>2930</v>
      </c>
    </row>
    <row r="1253" spans="1:7" s="444" customFormat="1" ht="15.75" x14ac:dyDescent="0.25">
      <c r="A1253" s="1688" t="s">
        <v>826</v>
      </c>
      <c r="B1253" s="1689" t="s">
        <v>3286</v>
      </c>
      <c r="C1253" s="436" t="s">
        <v>2407</v>
      </c>
      <c r="D1253" s="391" t="s">
        <v>2277</v>
      </c>
      <c r="E1253" s="1682" t="s">
        <v>2982</v>
      </c>
      <c r="F1253" s="1690">
        <v>6197614140</v>
      </c>
      <c r="G1253" s="395" t="s">
        <v>2930</v>
      </c>
    </row>
    <row r="1254" spans="1:7" s="444" customFormat="1" ht="15.75" x14ac:dyDescent="0.25">
      <c r="A1254" s="1688" t="s">
        <v>826</v>
      </c>
      <c r="B1254" s="1689" t="s">
        <v>3286</v>
      </c>
      <c r="C1254" s="436" t="s">
        <v>2407</v>
      </c>
      <c r="D1254" s="391" t="s">
        <v>2277</v>
      </c>
      <c r="E1254" s="1682" t="s">
        <v>3290</v>
      </c>
      <c r="F1254" s="1690">
        <v>3478791726</v>
      </c>
      <c r="G1254" s="395" t="s">
        <v>2930</v>
      </c>
    </row>
    <row r="1255" spans="1:7" s="444" customFormat="1" ht="15.75" x14ac:dyDescent="0.25">
      <c r="A1255" s="1688" t="s">
        <v>826</v>
      </c>
      <c r="B1255" s="1689" t="s">
        <v>3286</v>
      </c>
      <c r="C1255" s="436" t="s">
        <v>2407</v>
      </c>
      <c r="D1255" s="391" t="s">
        <v>2277</v>
      </c>
      <c r="E1255" s="1682" t="s">
        <v>2971</v>
      </c>
      <c r="F1255" s="1690" t="s">
        <v>2972</v>
      </c>
      <c r="G1255" s="395" t="s">
        <v>2930</v>
      </c>
    </row>
    <row r="1256" spans="1:7" s="444" customFormat="1" ht="15.75" x14ac:dyDescent="0.25">
      <c r="A1256" s="1688" t="s">
        <v>826</v>
      </c>
      <c r="B1256" s="1689" t="s">
        <v>3286</v>
      </c>
      <c r="C1256" s="436" t="s">
        <v>2407</v>
      </c>
      <c r="D1256" s="378" t="s">
        <v>2278</v>
      </c>
      <c r="E1256" s="1682" t="s">
        <v>2417</v>
      </c>
      <c r="F1256" s="1690">
        <v>9175351402</v>
      </c>
      <c r="G1256" s="395" t="s">
        <v>2930</v>
      </c>
    </row>
    <row r="1257" spans="1:7" s="444" customFormat="1" ht="15.75" x14ac:dyDescent="0.25">
      <c r="A1257" s="1688" t="s">
        <v>826</v>
      </c>
      <c r="B1257" s="1689" t="s">
        <v>3286</v>
      </c>
      <c r="C1257" s="436" t="s">
        <v>2407</v>
      </c>
      <c r="D1257" s="378" t="s">
        <v>2278</v>
      </c>
      <c r="E1257" s="1682" t="s">
        <v>3291</v>
      </c>
      <c r="F1257" s="1690">
        <v>9176403868</v>
      </c>
      <c r="G1257" s="395" t="s">
        <v>2930</v>
      </c>
    </row>
    <row r="1258" spans="1:7" s="444" customFormat="1" ht="15.75" x14ac:dyDescent="0.25">
      <c r="A1258" s="1688" t="s">
        <v>826</v>
      </c>
      <c r="B1258" s="1689" t="s">
        <v>3286</v>
      </c>
      <c r="C1258" s="436" t="s">
        <v>2407</v>
      </c>
      <c r="D1258" s="378" t="s">
        <v>2278</v>
      </c>
      <c r="E1258" s="1682" t="s">
        <v>3285</v>
      </c>
      <c r="F1258" s="1690">
        <v>7187556116</v>
      </c>
      <c r="G1258" s="395" t="s">
        <v>2930</v>
      </c>
    </row>
    <row r="1259" spans="1:7" s="444" customFormat="1" ht="15.75" x14ac:dyDescent="0.25">
      <c r="A1259" s="1688" t="s">
        <v>826</v>
      </c>
      <c r="B1259" s="1689" t="s">
        <v>3286</v>
      </c>
      <c r="C1259" s="436" t="s">
        <v>2407</v>
      </c>
      <c r="D1259" s="378" t="s">
        <v>2278</v>
      </c>
      <c r="E1259" s="1682" t="s">
        <v>3282</v>
      </c>
      <c r="F1259" s="1690" t="s">
        <v>3292</v>
      </c>
      <c r="G1259" s="395" t="s">
        <v>2930</v>
      </c>
    </row>
    <row r="1260" spans="1:7" s="444" customFormat="1" ht="15.75" x14ac:dyDescent="0.25">
      <c r="A1260" s="1688" t="s">
        <v>826</v>
      </c>
      <c r="B1260" s="1689" t="s">
        <v>3286</v>
      </c>
      <c r="C1260" s="436" t="s">
        <v>2407</v>
      </c>
      <c r="D1260" s="378" t="s">
        <v>3065</v>
      </c>
      <c r="E1260" s="1682" t="s">
        <v>3066</v>
      </c>
      <c r="F1260" s="1690">
        <v>6463937369</v>
      </c>
      <c r="G1260" s="395" t="s">
        <v>2930</v>
      </c>
    </row>
    <row r="1261" spans="1:7" s="444" customFormat="1" ht="15.75" x14ac:dyDescent="0.25">
      <c r="A1261" s="1688" t="s">
        <v>826</v>
      </c>
      <c r="B1261" s="1689" t="s">
        <v>3286</v>
      </c>
      <c r="C1261" s="436" t="s">
        <v>2407</v>
      </c>
      <c r="D1261" s="391" t="s">
        <v>3065</v>
      </c>
      <c r="E1261" s="1682" t="s">
        <v>2980</v>
      </c>
      <c r="F1261" s="1690">
        <v>9292903996</v>
      </c>
      <c r="G1261" s="395" t="s">
        <v>2930</v>
      </c>
    </row>
    <row r="1262" spans="1:7" s="444" customFormat="1" ht="15.75" x14ac:dyDescent="0.25">
      <c r="A1262" s="1688" t="s">
        <v>826</v>
      </c>
      <c r="B1262" s="1689" t="s">
        <v>3286</v>
      </c>
      <c r="C1262" s="436" t="s">
        <v>2407</v>
      </c>
      <c r="D1262" s="391" t="s">
        <v>3065</v>
      </c>
      <c r="E1262" s="1682" t="s">
        <v>3182</v>
      </c>
      <c r="F1262" s="1690" t="s">
        <v>3183</v>
      </c>
      <c r="G1262" s="395" t="s">
        <v>2930</v>
      </c>
    </row>
    <row r="1263" spans="1:7" s="444" customFormat="1" ht="15.75" x14ac:dyDescent="0.25">
      <c r="A1263" s="1688" t="s">
        <v>826</v>
      </c>
      <c r="B1263" s="1689" t="s">
        <v>3286</v>
      </c>
      <c r="C1263" s="436" t="s">
        <v>2407</v>
      </c>
      <c r="D1263" s="391" t="s">
        <v>3065</v>
      </c>
      <c r="E1263" s="1682" t="s">
        <v>3223</v>
      </c>
      <c r="F1263" s="1690" t="s">
        <v>3215</v>
      </c>
      <c r="G1263" s="395" t="s">
        <v>2930</v>
      </c>
    </row>
    <row r="1264" spans="1:7" s="444" customFormat="1" ht="15.75" x14ac:dyDescent="0.25">
      <c r="A1264" s="1688" t="s">
        <v>826</v>
      </c>
      <c r="B1264" s="1689" t="s">
        <v>3286</v>
      </c>
      <c r="C1264" s="1661" t="s">
        <v>2857</v>
      </c>
      <c r="D1264" s="379" t="s">
        <v>2277</v>
      </c>
      <c r="E1264" s="379" t="s">
        <v>3068</v>
      </c>
      <c r="F1264" s="379" t="s">
        <v>2863</v>
      </c>
      <c r="G1264" s="396" t="s">
        <v>2346</v>
      </c>
    </row>
    <row r="1265" spans="1:7" s="444" customFormat="1" ht="15.75" x14ac:dyDescent="0.25">
      <c r="A1265" s="1688" t="s">
        <v>826</v>
      </c>
      <c r="B1265" s="1689" t="s">
        <v>3286</v>
      </c>
      <c r="C1265" s="1661" t="s">
        <v>2857</v>
      </c>
      <c r="D1265" s="379" t="s">
        <v>2277</v>
      </c>
      <c r="E1265" s="379" t="s">
        <v>3014</v>
      </c>
      <c r="F1265" s="379" t="s">
        <v>2874</v>
      </c>
      <c r="G1265" s="396" t="s">
        <v>2346</v>
      </c>
    </row>
    <row r="1266" spans="1:7" s="444" customFormat="1" ht="15.75" x14ac:dyDescent="0.25">
      <c r="A1266" s="1688" t="s">
        <v>826</v>
      </c>
      <c r="B1266" s="1689" t="s">
        <v>3286</v>
      </c>
      <c r="C1266" s="1661" t="s">
        <v>2857</v>
      </c>
      <c r="D1266" s="379" t="s">
        <v>2278</v>
      </c>
      <c r="E1266" s="379" t="s">
        <v>3039</v>
      </c>
      <c r="F1266" s="380" t="s">
        <v>2869</v>
      </c>
      <c r="G1266" s="396" t="s">
        <v>2346</v>
      </c>
    </row>
    <row r="1267" spans="1:7" s="444" customFormat="1" ht="15.75" x14ac:dyDescent="0.25">
      <c r="A1267" s="1688" t="s">
        <v>826</v>
      </c>
      <c r="B1267" s="1689" t="s">
        <v>3286</v>
      </c>
      <c r="C1267" s="1661" t="s">
        <v>2857</v>
      </c>
      <c r="D1267" s="379" t="s">
        <v>2278</v>
      </c>
      <c r="E1267" s="379" t="s">
        <v>3013</v>
      </c>
      <c r="F1267" s="379" t="s">
        <v>2867</v>
      </c>
      <c r="G1267" s="396" t="s">
        <v>2346</v>
      </c>
    </row>
    <row r="1268" spans="1:7" s="444" customFormat="1" ht="15.75" x14ac:dyDescent="0.25">
      <c r="A1268" s="1688" t="s">
        <v>826</v>
      </c>
      <c r="B1268" s="1689" t="s">
        <v>3286</v>
      </c>
      <c r="C1268" s="1661" t="s">
        <v>2857</v>
      </c>
      <c r="D1268" s="379" t="s">
        <v>2279</v>
      </c>
      <c r="E1268" s="379" t="s">
        <v>3069</v>
      </c>
      <c r="F1268" s="385" t="s">
        <v>2880</v>
      </c>
      <c r="G1268" s="396" t="s">
        <v>2346</v>
      </c>
    </row>
    <row r="1269" spans="1:7" s="444" customFormat="1" ht="15.75" x14ac:dyDescent="0.25">
      <c r="A1269" s="1688" t="s">
        <v>826</v>
      </c>
      <c r="B1269" s="1689" t="s">
        <v>3286</v>
      </c>
      <c r="C1269" s="1661" t="s">
        <v>2857</v>
      </c>
      <c r="D1269" s="379" t="s">
        <v>2279</v>
      </c>
      <c r="E1269" s="379" t="s">
        <v>3028</v>
      </c>
      <c r="F1269" s="379" t="s">
        <v>3029</v>
      </c>
      <c r="G1269" s="396" t="s">
        <v>2346</v>
      </c>
    </row>
    <row r="1270" spans="1:7" s="444" customFormat="1" ht="15.75" x14ac:dyDescent="0.25">
      <c r="A1270" s="1688" t="s">
        <v>826</v>
      </c>
      <c r="B1270" s="1689" t="s">
        <v>3286</v>
      </c>
      <c r="C1270" s="1661" t="s">
        <v>2857</v>
      </c>
      <c r="D1270" s="379" t="s">
        <v>2280</v>
      </c>
      <c r="E1270" s="379" t="s">
        <v>2875</v>
      </c>
      <c r="F1270" s="379" t="s">
        <v>2876</v>
      </c>
      <c r="G1270" s="396" t="s">
        <v>2346</v>
      </c>
    </row>
    <row r="1271" spans="1:7" s="444" customFormat="1" ht="15.75" x14ac:dyDescent="0.25">
      <c r="A1271" s="1694" t="s">
        <v>826</v>
      </c>
      <c r="B1271" s="1695" t="s">
        <v>3286</v>
      </c>
      <c r="C1271" s="1668" t="s">
        <v>2857</v>
      </c>
      <c r="D1271" s="1669" t="s">
        <v>2280</v>
      </c>
      <c r="E1271" s="1669" t="s">
        <v>2877</v>
      </c>
      <c r="F1271" s="397" t="s">
        <v>2895</v>
      </c>
      <c r="G1271" s="398" t="s">
        <v>2346</v>
      </c>
    </row>
    <row r="1272" spans="1:7" s="444" customFormat="1" ht="15.75" x14ac:dyDescent="0.25">
      <c r="A1272" s="1688" t="s">
        <v>837</v>
      </c>
      <c r="B1272" s="1689" t="s">
        <v>3293</v>
      </c>
      <c r="C1272" s="435" t="s">
        <v>2310</v>
      </c>
      <c r="D1272" s="388" t="s">
        <v>3073</v>
      </c>
      <c r="E1272" s="388" t="s">
        <v>3074</v>
      </c>
      <c r="F1272" s="1696" t="s">
        <v>2956</v>
      </c>
      <c r="G1272" s="389" t="s">
        <v>2930</v>
      </c>
    </row>
    <row r="1273" spans="1:7" s="444" customFormat="1" ht="15.75" x14ac:dyDescent="0.25">
      <c r="A1273" s="1688" t="s">
        <v>837</v>
      </c>
      <c r="B1273" s="1689" t="s">
        <v>3293</v>
      </c>
      <c r="C1273" s="435" t="s">
        <v>2310</v>
      </c>
      <c r="D1273" s="388" t="s">
        <v>3073</v>
      </c>
      <c r="E1273" s="446" t="s">
        <v>2319</v>
      </c>
      <c r="F1273" s="388">
        <v>9176626040</v>
      </c>
      <c r="G1273" s="449" t="s">
        <v>2930</v>
      </c>
    </row>
    <row r="1274" spans="1:7" s="444" customFormat="1" ht="15.75" x14ac:dyDescent="0.25">
      <c r="A1274" s="1688" t="s">
        <v>837</v>
      </c>
      <c r="B1274" s="1689" t="s">
        <v>3293</v>
      </c>
      <c r="C1274" s="435" t="s">
        <v>2310</v>
      </c>
      <c r="D1274" s="388" t="s">
        <v>3075</v>
      </c>
      <c r="E1274" s="1639" t="s">
        <v>3076</v>
      </c>
      <c r="F1274" s="1672" t="s">
        <v>3077</v>
      </c>
      <c r="G1274" s="389" t="s">
        <v>2930</v>
      </c>
    </row>
    <row r="1275" spans="1:7" s="444" customFormat="1" ht="15.75" x14ac:dyDescent="0.25">
      <c r="A1275" s="1688" t="s">
        <v>837</v>
      </c>
      <c r="B1275" s="1689" t="s">
        <v>3293</v>
      </c>
      <c r="C1275" s="435" t="s">
        <v>2310</v>
      </c>
      <c r="D1275" s="388" t="s">
        <v>3079</v>
      </c>
      <c r="E1275" s="1639" t="s">
        <v>2576</v>
      </c>
      <c r="F1275" s="1639" t="s">
        <v>3080</v>
      </c>
      <c r="G1275" s="389" t="s">
        <v>2930</v>
      </c>
    </row>
    <row r="1276" spans="1:7" s="444" customFormat="1" ht="15.75" x14ac:dyDescent="0.25">
      <c r="A1276" s="1688" t="s">
        <v>837</v>
      </c>
      <c r="B1276" s="1689" t="s">
        <v>3293</v>
      </c>
      <c r="C1276" s="435" t="s">
        <v>2310</v>
      </c>
      <c r="D1276" s="388" t="s">
        <v>3081</v>
      </c>
      <c r="E1276" s="1639" t="s">
        <v>2938</v>
      </c>
      <c r="F1276" s="1639" t="s">
        <v>2907</v>
      </c>
      <c r="G1276" s="389" t="s">
        <v>2930</v>
      </c>
    </row>
    <row r="1277" spans="1:7" s="444" customFormat="1" ht="15.75" x14ac:dyDescent="0.25">
      <c r="A1277" s="1688" t="s">
        <v>837</v>
      </c>
      <c r="B1277" s="1689" t="s">
        <v>3293</v>
      </c>
      <c r="C1277" s="435" t="s">
        <v>2310</v>
      </c>
      <c r="D1277" s="388" t="s">
        <v>3081</v>
      </c>
      <c r="E1277" s="1639" t="s">
        <v>2339</v>
      </c>
      <c r="F1277" s="1639" t="s">
        <v>3085</v>
      </c>
      <c r="G1277" s="389" t="s">
        <v>2930</v>
      </c>
    </row>
    <row r="1278" spans="1:7" s="444" customFormat="1" ht="15.75" x14ac:dyDescent="0.25">
      <c r="A1278" s="1688" t="s">
        <v>837</v>
      </c>
      <c r="B1278" s="1689" t="s">
        <v>3293</v>
      </c>
      <c r="C1278" s="435" t="s">
        <v>2310</v>
      </c>
      <c r="D1278" s="388" t="s">
        <v>3086</v>
      </c>
      <c r="E1278" s="1639" t="s">
        <v>2422</v>
      </c>
      <c r="F1278" s="1639" t="s">
        <v>2954</v>
      </c>
      <c r="G1278" s="389" t="s">
        <v>2930</v>
      </c>
    </row>
    <row r="1279" spans="1:7" s="444" customFormat="1" ht="15.75" x14ac:dyDescent="0.25">
      <c r="A1279" s="1688" t="s">
        <v>837</v>
      </c>
      <c r="B1279" s="1689" t="s">
        <v>3293</v>
      </c>
      <c r="C1279" s="1656" t="s">
        <v>2343</v>
      </c>
      <c r="D1279" s="386" t="s">
        <v>2277</v>
      </c>
      <c r="E1279" s="386" t="s">
        <v>2917</v>
      </c>
      <c r="F1279" s="386" t="s">
        <v>2948</v>
      </c>
      <c r="G1279" s="386" t="s">
        <v>2346</v>
      </c>
    </row>
    <row r="1280" spans="1:7" s="444" customFormat="1" ht="15.75" x14ac:dyDescent="0.25">
      <c r="A1280" s="1688" t="s">
        <v>837</v>
      </c>
      <c r="B1280" s="1689" t="s">
        <v>3293</v>
      </c>
      <c r="C1280" s="1656" t="s">
        <v>2343</v>
      </c>
      <c r="D1280" s="386" t="s">
        <v>2277</v>
      </c>
      <c r="E1280" s="383" t="s">
        <v>2400</v>
      </c>
      <c r="F1280" s="383" t="s">
        <v>2401</v>
      </c>
      <c r="G1280" s="386" t="s">
        <v>2346</v>
      </c>
    </row>
    <row r="1281" spans="1:7" s="444" customFormat="1" ht="15.75" x14ac:dyDescent="0.25">
      <c r="A1281" s="1688" t="s">
        <v>837</v>
      </c>
      <c r="B1281" s="1689" t="s">
        <v>3293</v>
      </c>
      <c r="C1281" s="1656" t="s">
        <v>2343</v>
      </c>
      <c r="D1281" s="386" t="s">
        <v>2278</v>
      </c>
      <c r="E1281" s="383" t="s">
        <v>2397</v>
      </c>
      <c r="F1281" s="383" t="s">
        <v>2398</v>
      </c>
      <c r="G1281" s="386" t="s">
        <v>2346</v>
      </c>
    </row>
    <row r="1282" spans="1:7" s="444" customFormat="1" ht="15.75" x14ac:dyDescent="0.25">
      <c r="A1282" s="1688" t="s">
        <v>837</v>
      </c>
      <c r="B1282" s="1689" t="s">
        <v>3293</v>
      </c>
      <c r="C1282" s="1656" t="s">
        <v>2343</v>
      </c>
      <c r="D1282" s="386" t="s">
        <v>2279</v>
      </c>
      <c r="E1282" s="383" t="s">
        <v>2563</v>
      </c>
      <c r="F1282" s="383" t="s">
        <v>2887</v>
      </c>
      <c r="G1282" s="386" t="s">
        <v>2346</v>
      </c>
    </row>
    <row r="1283" spans="1:7" s="444" customFormat="1" ht="15.75" x14ac:dyDescent="0.25">
      <c r="A1283" s="1688" t="s">
        <v>837</v>
      </c>
      <c r="B1283" s="1689" t="s">
        <v>3293</v>
      </c>
      <c r="C1283" s="1656" t="s">
        <v>2343</v>
      </c>
      <c r="D1283" s="386" t="s">
        <v>2279</v>
      </c>
      <c r="E1283" s="383" t="s">
        <v>2351</v>
      </c>
      <c r="F1283" s="383" t="s">
        <v>2352</v>
      </c>
      <c r="G1283" s="386" t="s">
        <v>2346</v>
      </c>
    </row>
    <row r="1284" spans="1:7" s="444" customFormat="1" ht="15.75" x14ac:dyDescent="0.25">
      <c r="A1284" s="1688" t="s">
        <v>837</v>
      </c>
      <c r="B1284" s="1689" t="s">
        <v>3293</v>
      </c>
      <c r="C1284" s="1656" t="s">
        <v>2343</v>
      </c>
      <c r="D1284" s="386" t="s">
        <v>2279</v>
      </c>
      <c r="E1284" s="383" t="s">
        <v>2586</v>
      </c>
      <c r="F1284" s="383" t="s">
        <v>2378</v>
      </c>
      <c r="G1284" s="386" t="s">
        <v>2346</v>
      </c>
    </row>
    <row r="1285" spans="1:7" s="444" customFormat="1" ht="15.75" x14ac:dyDescent="0.25">
      <c r="A1285" s="1688" t="s">
        <v>837</v>
      </c>
      <c r="B1285" s="1689" t="s">
        <v>3293</v>
      </c>
      <c r="C1285" s="1656" t="s">
        <v>2343</v>
      </c>
      <c r="D1285" s="386" t="s">
        <v>2280</v>
      </c>
      <c r="E1285" s="386" t="s">
        <v>2405</v>
      </c>
      <c r="F1285" s="386" t="s">
        <v>2406</v>
      </c>
      <c r="G1285" s="386" t="s">
        <v>2346</v>
      </c>
    </row>
    <row r="1286" spans="1:7" s="444" customFormat="1" ht="15.75" x14ac:dyDescent="0.25">
      <c r="A1286" s="1688" t="s">
        <v>837</v>
      </c>
      <c r="B1286" s="1689" t="s">
        <v>3293</v>
      </c>
      <c r="C1286" s="1656" t="s">
        <v>2343</v>
      </c>
      <c r="D1286" s="386" t="s">
        <v>2280</v>
      </c>
      <c r="E1286" s="383" t="s">
        <v>2891</v>
      </c>
      <c r="F1286" s="383" t="s">
        <v>2355</v>
      </c>
      <c r="G1286" s="386" t="s">
        <v>2346</v>
      </c>
    </row>
    <row r="1287" spans="1:7" s="444" customFormat="1" ht="15.75" x14ac:dyDescent="0.25">
      <c r="A1287" s="1688" t="s">
        <v>837</v>
      </c>
      <c r="B1287" s="1689" t="s">
        <v>3293</v>
      </c>
      <c r="C1287" s="436" t="s">
        <v>2407</v>
      </c>
      <c r="D1287" s="391" t="s">
        <v>2274</v>
      </c>
      <c r="E1287" s="1682" t="s">
        <v>3294</v>
      </c>
      <c r="F1287" s="1690">
        <v>9292213699</v>
      </c>
      <c r="G1287" s="378" t="s">
        <v>2930</v>
      </c>
    </row>
    <row r="1288" spans="1:7" s="444" customFormat="1" ht="15.75" x14ac:dyDescent="0.25">
      <c r="A1288" s="1688" t="s">
        <v>837</v>
      </c>
      <c r="B1288" s="1689" t="s">
        <v>3293</v>
      </c>
      <c r="C1288" s="436" t="s">
        <v>2407</v>
      </c>
      <c r="D1288" s="391" t="s">
        <v>2274</v>
      </c>
      <c r="E1288" s="1682" t="s">
        <v>2967</v>
      </c>
      <c r="F1288" s="1690">
        <v>3472370422</v>
      </c>
      <c r="G1288" s="378" t="s">
        <v>2930</v>
      </c>
    </row>
    <row r="1289" spans="1:7" s="444" customFormat="1" ht="15.75" x14ac:dyDescent="0.25">
      <c r="A1289" s="1688" t="s">
        <v>837</v>
      </c>
      <c r="B1289" s="1689" t="s">
        <v>3293</v>
      </c>
      <c r="C1289" s="436" t="s">
        <v>2407</v>
      </c>
      <c r="D1289" s="391" t="s">
        <v>2274</v>
      </c>
      <c r="E1289" s="1682" t="s">
        <v>3295</v>
      </c>
      <c r="F1289" s="1690" t="s">
        <v>3296</v>
      </c>
      <c r="G1289" s="378" t="s">
        <v>2930</v>
      </c>
    </row>
    <row r="1290" spans="1:7" s="444" customFormat="1" ht="15.75" x14ac:dyDescent="0.25">
      <c r="A1290" s="1688" t="s">
        <v>837</v>
      </c>
      <c r="B1290" s="1689" t="s">
        <v>3293</v>
      </c>
      <c r="C1290" s="436" t="s">
        <v>2407</v>
      </c>
      <c r="D1290" s="391" t="s">
        <v>2274</v>
      </c>
      <c r="E1290" s="1682" t="s">
        <v>3094</v>
      </c>
      <c r="F1290" s="1690" t="s">
        <v>3095</v>
      </c>
      <c r="G1290" s="378" t="s">
        <v>2930</v>
      </c>
    </row>
    <row r="1291" spans="1:7" s="444" customFormat="1" ht="15.75" x14ac:dyDescent="0.25">
      <c r="A1291" s="1688" t="s">
        <v>837</v>
      </c>
      <c r="B1291" s="1689" t="s">
        <v>3293</v>
      </c>
      <c r="C1291" s="436" t="s">
        <v>2407</v>
      </c>
      <c r="D1291" s="391" t="s">
        <v>2273</v>
      </c>
      <c r="E1291" s="1682" t="s">
        <v>2931</v>
      </c>
      <c r="F1291" s="1690">
        <v>3475517601</v>
      </c>
      <c r="G1291" s="378" t="s">
        <v>2930</v>
      </c>
    </row>
    <row r="1292" spans="1:7" s="444" customFormat="1" ht="15.75" x14ac:dyDescent="0.25">
      <c r="A1292" s="1688" t="s">
        <v>837</v>
      </c>
      <c r="B1292" s="1689" t="s">
        <v>3293</v>
      </c>
      <c r="C1292" s="436" t="s">
        <v>2407</v>
      </c>
      <c r="D1292" s="391" t="s">
        <v>2273</v>
      </c>
      <c r="E1292" s="1682" t="s">
        <v>3232</v>
      </c>
      <c r="F1292" s="1690" t="s">
        <v>3233</v>
      </c>
      <c r="G1292" s="378" t="s">
        <v>2930</v>
      </c>
    </row>
    <row r="1293" spans="1:7" s="444" customFormat="1" ht="15.75" x14ac:dyDescent="0.25">
      <c r="A1293" s="1688" t="s">
        <v>837</v>
      </c>
      <c r="B1293" s="1689" t="s">
        <v>3293</v>
      </c>
      <c r="C1293" s="436" t="s">
        <v>2407</v>
      </c>
      <c r="D1293" s="391" t="s">
        <v>2273</v>
      </c>
      <c r="E1293" s="1682" t="s">
        <v>3098</v>
      </c>
      <c r="F1293" s="1690" t="s">
        <v>3099</v>
      </c>
      <c r="G1293" s="378" t="s">
        <v>2930</v>
      </c>
    </row>
    <row r="1294" spans="1:7" s="444" customFormat="1" ht="15.75" x14ac:dyDescent="0.25">
      <c r="A1294" s="1688" t="s">
        <v>837</v>
      </c>
      <c r="B1294" s="1689" t="s">
        <v>3293</v>
      </c>
      <c r="C1294" s="436" t="s">
        <v>2407</v>
      </c>
      <c r="D1294" s="391" t="s">
        <v>2273</v>
      </c>
      <c r="E1294" s="1682" t="s">
        <v>2417</v>
      </c>
      <c r="F1294" s="1690">
        <v>9175351402</v>
      </c>
      <c r="G1294" s="378" t="s">
        <v>2930</v>
      </c>
    </row>
    <row r="1295" spans="1:7" s="444" customFormat="1" ht="15.75" x14ac:dyDescent="0.25">
      <c r="A1295" s="1688" t="s">
        <v>837</v>
      </c>
      <c r="B1295" s="1689" t="s">
        <v>3293</v>
      </c>
      <c r="C1295" s="436" t="s">
        <v>2407</v>
      </c>
      <c r="D1295" s="391" t="s">
        <v>2279</v>
      </c>
      <c r="E1295" s="1682" t="s">
        <v>2942</v>
      </c>
      <c r="F1295" s="1690">
        <v>6466406903</v>
      </c>
      <c r="G1295" s="378" t="s">
        <v>2930</v>
      </c>
    </row>
    <row r="1296" spans="1:7" s="444" customFormat="1" ht="15.75" x14ac:dyDescent="0.25">
      <c r="A1296" s="1688" t="s">
        <v>837</v>
      </c>
      <c r="B1296" s="1689" t="s">
        <v>3293</v>
      </c>
      <c r="C1296" s="436" t="s">
        <v>2407</v>
      </c>
      <c r="D1296" s="391" t="s">
        <v>2279</v>
      </c>
      <c r="E1296" s="1682" t="s">
        <v>3108</v>
      </c>
      <c r="F1296" s="1690" t="s">
        <v>3109</v>
      </c>
      <c r="G1296" s="378" t="s">
        <v>2930</v>
      </c>
    </row>
    <row r="1297" spans="1:7" s="444" customFormat="1" ht="15.75" x14ac:dyDescent="0.25">
      <c r="A1297" s="1688" t="s">
        <v>837</v>
      </c>
      <c r="B1297" s="1689" t="s">
        <v>3293</v>
      </c>
      <c r="C1297" s="436" t="s">
        <v>2407</v>
      </c>
      <c r="D1297" s="391" t="s">
        <v>2279</v>
      </c>
      <c r="E1297" s="1682" t="s">
        <v>2425</v>
      </c>
      <c r="F1297" s="1690">
        <v>7579272679</v>
      </c>
      <c r="G1297" s="378" t="s">
        <v>2930</v>
      </c>
    </row>
    <row r="1298" spans="1:7" s="444" customFormat="1" ht="15.75" x14ac:dyDescent="0.25">
      <c r="A1298" s="1688" t="s">
        <v>837</v>
      </c>
      <c r="B1298" s="1689" t="s">
        <v>3293</v>
      </c>
      <c r="C1298" s="436" t="s">
        <v>2407</v>
      </c>
      <c r="D1298" s="391" t="s">
        <v>2279</v>
      </c>
      <c r="E1298" s="1682" t="s">
        <v>3102</v>
      </c>
      <c r="F1298" s="1690">
        <v>3473099536</v>
      </c>
      <c r="G1298" s="378" t="s">
        <v>2930</v>
      </c>
    </row>
    <row r="1299" spans="1:7" s="444" customFormat="1" ht="15.75" x14ac:dyDescent="0.25">
      <c r="A1299" s="1688" t="s">
        <v>837</v>
      </c>
      <c r="B1299" s="1689" t="s">
        <v>3293</v>
      </c>
      <c r="C1299" s="436" t="s">
        <v>2407</v>
      </c>
      <c r="D1299" s="391" t="s">
        <v>2280</v>
      </c>
      <c r="E1299" s="1682" t="s">
        <v>3058</v>
      </c>
      <c r="F1299" s="1690">
        <v>3473372905</v>
      </c>
      <c r="G1299" s="378" t="s">
        <v>2930</v>
      </c>
    </row>
    <row r="1300" spans="1:7" s="444" customFormat="1" ht="15.75" x14ac:dyDescent="0.25">
      <c r="A1300" s="1688" t="s">
        <v>837</v>
      </c>
      <c r="B1300" s="1689" t="s">
        <v>3293</v>
      </c>
      <c r="C1300" s="436" t="s">
        <v>2407</v>
      </c>
      <c r="D1300" s="391" t="s">
        <v>2280</v>
      </c>
      <c r="E1300" s="1682" t="s">
        <v>3106</v>
      </c>
      <c r="F1300" s="1690">
        <v>3477310923</v>
      </c>
      <c r="G1300" s="378" t="s">
        <v>2930</v>
      </c>
    </row>
    <row r="1301" spans="1:7" s="444" customFormat="1" ht="15.75" x14ac:dyDescent="0.25">
      <c r="A1301" s="1688" t="s">
        <v>837</v>
      </c>
      <c r="B1301" s="1689" t="s">
        <v>3293</v>
      </c>
      <c r="C1301" s="436" t="s">
        <v>2407</v>
      </c>
      <c r="D1301" s="391" t="s">
        <v>2280</v>
      </c>
      <c r="E1301" s="1682" t="s">
        <v>3104</v>
      </c>
      <c r="F1301" s="1690">
        <v>9048060444</v>
      </c>
      <c r="G1301" s="378" t="s">
        <v>2930</v>
      </c>
    </row>
    <row r="1302" spans="1:7" s="444" customFormat="1" ht="15.75" x14ac:dyDescent="0.25">
      <c r="A1302" s="1688" t="s">
        <v>837</v>
      </c>
      <c r="B1302" s="1689" t="s">
        <v>3293</v>
      </c>
      <c r="C1302" s="436" t="s">
        <v>2407</v>
      </c>
      <c r="D1302" s="391" t="s">
        <v>2280</v>
      </c>
      <c r="E1302" s="1682" t="s">
        <v>3281</v>
      </c>
      <c r="F1302" s="1690">
        <v>6462452964</v>
      </c>
      <c r="G1302" s="378" t="s">
        <v>2930</v>
      </c>
    </row>
    <row r="1303" spans="1:7" s="444" customFormat="1" ht="15.75" x14ac:dyDescent="0.25">
      <c r="A1303" s="1688" t="s">
        <v>837</v>
      </c>
      <c r="B1303" s="1689" t="s">
        <v>3293</v>
      </c>
      <c r="C1303" s="436" t="s">
        <v>2407</v>
      </c>
      <c r="D1303" s="391" t="s">
        <v>2277</v>
      </c>
      <c r="E1303" s="1682" t="s">
        <v>3297</v>
      </c>
      <c r="F1303" s="1690" t="s">
        <v>3298</v>
      </c>
      <c r="G1303" s="378" t="s">
        <v>2930</v>
      </c>
    </row>
    <row r="1304" spans="1:7" s="444" customFormat="1" ht="15.75" x14ac:dyDescent="0.25">
      <c r="A1304" s="1688" t="s">
        <v>837</v>
      </c>
      <c r="B1304" s="1689" t="s">
        <v>3293</v>
      </c>
      <c r="C1304" s="436" t="s">
        <v>2407</v>
      </c>
      <c r="D1304" s="391" t="s">
        <v>2277</v>
      </c>
      <c r="E1304" s="1682" t="s">
        <v>3299</v>
      </c>
      <c r="F1304" s="1690">
        <v>6467342342</v>
      </c>
      <c r="G1304" s="378" t="s">
        <v>2930</v>
      </c>
    </row>
    <row r="1305" spans="1:7" s="444" customFormat="1" ht="15.75" x14ac:dyDescent="0.25">
      <c r="A1305" s="1688" t="s">
        <v>837</v>
      </c>
      <c r="B1305" s="1689" t="s">
        <v>3293</v>
      </c>
      <c r="C1305" s="436" t="s">
        <v>2407</v>
      </c>
      <c r="D1305" s="391" t="s">
        <v>2277</v>
      </c>
      <c r="E1305" s="1682" t="s">
        <v>3145</v>
      </c>
      <c r="F1305" s="1690">
        <v>9173497413</v>
      </c>
      <c r="G1305" s="378" t="s">
        <v>2930</v>
      </c>
    </row>
    <row r="1306" spans="1:7" s="444" customFormat="1" ht="15.75" x14ac:dyDescent="0.25">
      <c r="A1306" s="1688" t="s">
        <v>837</v>
      </c>
      <c r="B1306" s="1689" t="s">
        <v>3293</v>
      </c>
      <c r="C1306" s="436" t="s">
        <v>2407</v>
      </c>
      <c r="D1306" s="391" t="s">
        <v>2277</v>
      </c>
      <c r="E1306" s="1682" t="s">
        <v>2446</v>
      </c>
      <c r="F1306" s="1690">
        <v>3472251503</v>
      </c>
      <c r="G1306" s="378" t="s">
        <v>2930</v>
      </c>
    </row>
    <row r="1307" spans="1:7" s="444" customFormat="1" ht="15.75" x14ac:dyDescent="0.25">
      <c r="A1307" s="1688" t="s">
        <v>837</v>
      </c>
      <c r="B1307" s="1689" t="s">
        <v>3293</v>
      </c>
      <c r="C1307" s="436" t="s">
        <v>2407</v>
      </c>
      <c r="D1307" s="378" t="s">
        <v>3065</v>
      </c>
      <c r="E1307" s="1682" t="s">
        <v>3147</v>
      </c>
      <c r="F1307" s="1690">
        <v>3473705711</v>
      </c>
      <c r="G1307" s="378" t="s">
        <v>2930</v>
      </c>
    </row>
    <row r="1308" spans="1:7" s="444" customFormat="1" ht="15.75" x14ac:dyDescent="0.25">
      <c r="A1308" s="1688" t="s">
        <v>837</v>
      </c>
      <c r="B1308" s="1689" t="s">
        <v>3293</v>
      </c>
      <c r="C1308" s="436" t="s">
        <v>2407</v>
      </c>
      <c r="D1308" s="378" t="s">
        <v>3065</v>
      </c>
      <c r="E1308" s="1682" t="s">
        <v>3300</v>
      </c>
      <c r="F1308" s="1690">
        <v>3473946129</v>
      </c>
      <c r="G1308" s="378" t="s">
        <v>2930</v>
      </c>
    </row>
    <row r="1309" spans="1:7" s="444" customFormat="1" ht="15.75" x14ac:dyDescent="0.25">
      <c r="A1309" s="1688" t="s">
        <v>837</v>
      </c>
      <c r="B1309" s="1689" t="s">
        <v>3293</v>
      </c>
      <c r="C1309" s="436" t="s">
        <v>2407</v>
      </c>
      <c r="D1309" s="391" t="s">
        <v>3065</v>
      </c>
      <c r="E1309" s="1682" t="s">
        <v>3182</v>
      </c>
      <c r="F1309" s="1690" t="s">
        <v>3183</v>
      </c>
      <c r="G1309" s="378" t="s">
        <v>2930</v>
      </c>
    </row>
    <row r="1310" spans="1:7" s="444" customFormat="1" ht="15.75" x14ac:dyDescent="0.25">
      <c r="A1310" s="1688" t="s">
        <v>837</v>
      </c>
      <c r="B1310" s="1689" t="s">
        <v>3293</v>
      </c>
      <c r="C1310" s="436" t="s">
        <v>2407</v>
      </c>
      <c r="D1310" s="391" t="s">
        <v>3065</v>
      </c>
      <c r="E1310" s="1682" t="s">
        <v>3223</v>
      </c>
      <c r="F1310" s="1690" t="s">
        <v>3215</v>
      </c>
      <c r="G1310" s="378" t="s">
        <v>2930</v>
      </c>
    </row>
    <row r="1311" spans="1:7" s="444" customFormat="1" ht="15.75" x14ac:dyDescent="0.25">
      <c r="A1311" s="1688" t="s">
        <v>837</v>
      </c>
      <c r="B1311" s="1689" t="s">
        <v>3293</v>
      </c>
      <c r="C1311" s="436" t="s">
        <v>2407</v>
      </c>
      <c r="D1311" s="378" t="s">
        <v>2278</v>
      </c>
      <c r="E1311" s="1682" t="s">
        <v>3285</v>
      </c>
      <c r="F1311" s="1690">
        <v>7187556116</v>
      </c>
      <c r="G1311" s="378" t="s">
        <v>2930</v>
      </c>
    </row>
    <row r="1312" spans="1:7" s="444" customFormat="1" ht="15.75" x14ac:dyDescent="0.25">
      <c r="A1312" s="1688" t="s">
        <v>837</v>
      </c>
      <c r="B1312" s="1689" t="s">
        <v>3293</v>
      </c>
      <c r="C1312" s="436" t="s">
        <v>2407</v>
      </c>
      <c r="D1312" s="378" t="s">
        <v>2278</v>
      </c>
      <c r="E1312" s="1682" t="s">
        <v>3282</v>
      </c>
      <c r="F1312" s="1690">
        <v>3472915453</v>
      </c>
      <c r="G1312" s="378" t="s">
        <v>2930</v>
      </c>
    </row>
    <row r="1313" spans="1:7" s="444" customFormat="1" ht="15.75" x14ac:dyDescent="0.25">
      <c r="A1313" s="1688" t="s">
        <v>837</v>
      </c>
      <c r="B1313" s="1689" t="s">
        <v>3293</v>
      </c>
      <c r="C1313" s="1661" t="s">
        <v>2857</v>
      </c>
      <c r="D1313" s="379" t="s">
        <v>2277</v>
      </c>
      <c r="E1313" s="379" t="s">
        <v>3068</v>
      </c>
      <c r="F1313" s="379" t="s">
        <v>2863</v>
      </c>
      <c r="G1313" s="380" t="s">
        <v>2346</v>
      </c>
    </row>
    <row r="1314" spans="1:7" s="444" customFormat="1" ht="15.75" x14ac:dyDescent="0.25">
      <c r="A1314" s="1688" t="s">
        <v>837</v>
      </c>
      <c r="B1314" s="1689" t="s">
        <v>3293</v>
      </c>
      <c r="C1314" s="1661" t="s">
        <v>2857</v>
      </c>
      <c r="D1314" s="379" t="s">
        <v>2277</v>
      </c>
      <c r="E1314" s="1697" t="s">
        <v>3301</v>
      </c>
      <c r="F1314" s="379" t="s">
        <v>3302</v>
      </c>
      <c r="G1314" s="380" t="s">
        <v>2346</v>
      </c>
    </row>
    <row r="1315" spans="1:7" s="444" customFormat="1" ht="15.75" x14ac:dyDescent="0.25">
      <c r="A1315" s="1688" t="s">
        <v>837</v>
      </c>
      <c r="B1315" s="1689" t="s">
        <v>3293</v>
      </c>
      <c r="C1315" s="1661" t="s">
        <v>2857</v>
      </c>
      <c r="D1315" s="379" t="s">
        <v>2278</v>
      </c>
      <c r="E1315" s="379" t="s">
        <v>3039</v>
      </c>
      <c r="F1315" s="380" t="s">
        <v>2869</v>
      </c>
      <c r="G1315" s="380" t="s">
        <v>2346</v>
      </c>
    </row>
    <row r="1316" spans="1:7" s="445" customFormat="1" ht="15.75" x14ac:dyDescent="0.25">
      <c r="A1316" s="1688" t="s">
        <v>837</v>
      </c>
      <c r="B1316" s="1689" t="s">
        <v>3293</v>
      </c>
      <c r="C1316" s="1661" t="s">
        <v>2857</v>
      </c>
      <c r="D1316" s="379" t="s">
        <v>2279</v>
      </c>
      <c r="E1316" s="379" t="s">
        <v>3069</v>
      </c>
      <c r="F1316" s="385" t="s">
        <v>2880</v>
      </c>
      <c r="G1316" s="380" t="s">
        <v>2346</v>
      </c>
    </row>
    <row r="1317" spans="1:7" s="445" customFormat="1" ht="15.75" x14ac:dyDescent="0.25">
      <c r="A1317" s="1688" t="s">
        <v>837</v>
      </c>
      <c r="B1317" s="1689" t="s">
        <v>3293</v>
      </c>
      <c r="C1317" s="1661" t="s">
        <v>2857</v>
      </c>
      <c r="D1317" s="379" t="s">
        <v>2279</v>
      </c>
      <c r="E1317" s="379" t="s">
        <v>3028</v>
      </c>
      <c r="F1317" s="379" t="s">
        <v>3029</v>
      </c>
      <c r="G1317" s="380" t="s">
        <v>2346</v>
      </c>
    </row>
    <row r="1318" spans="1:7" s="445" customFormat="1" ht="15.75" x14ac:dyDescent="0.25">
      <c r="A1318" s="1688" t="s">
        <v>837</v>
      </c>
      <c r="B1318" s="1689" t="s">
        <v>3293</v>
      </c>
      <c r="C1318" s="1661" t="s">
        <v>2857</v>
      </c>
      <c r="D1318" s="379" t="s">
        <v>2280</v>
      </c>
      <c r="E1318" s="379" t="s">
        <v>2875</v>
      </c>
      <c r="F1318" s="379" t="s">
        <v>2876</v>
      </c>
      <c r="G1318" s="380" t="s">
        <v>2346</v>
      </c>
    </row>
    <row r="1319" spans="1:7" s="444" customFormat="1" ht="15.75" x14ac:dyDescent="0.25">
      <c r="A1319" s="434" t="s">
        <v>855</v>
      </c>
      <c r="B1319" s="1689" t="s">
        <v>3303</v>
      </c>
      <c r="C1319" s="435" t="s">
        <v>2310</v>
      </c>
      <c r="D1319" s="1698" t="s">
        <v>3073</v>
      </c>
      <c r="E1319" s="388" t="s">
        <v>2319</v>
      </c>
      <c r="F1319" s="388">
        <v>9176626040</v>
      </c>
      <c r="G1319" s="449" t="s">
        <v>2930</v>
      </c>
    </row>
    <row r="1320" spans="1:7" s="444" customFormat="1" ht="15.75" x14ac:dyDescent="0.25">
      <c r="A1320" s="434" t="s">
        <v>855</v>
      </c>
      <c r="B1320" s="1689" t="s">
        <v>3303</v>
      </c>
      <c r="C1320" s="435" t="s">
        <v>2310</v>
      </c>
      <c r="D1320" s="1698" t="s">
        <v>3075</v>
      </c>
      <c r="E1320" s="388" t="s">
        <v>2928</v>
      </c>
      <c r="F1320" s="388">
        <v>16462452333</v>
      </c>
      <c r="G1320" s="449" t="s">
        <v>2930</v>
      </c>
    </row>
    <row r="1321" spans="1:7" s="444" customFormat="1" ht="15.75" x14ac:dyDescent="0.25">
      <c r="A1321" s="434" t="s">
        <v>855</v>
      </c>
      <c r="B1321" s="1689" t="s">
        <v>3303</v>
      </c>
      <c r="C1321" s="435" t="s">
        <v>2310</v>
      </c>
      <c r="D1321" s="1698" t="s">
        <v>3075</v>
      </c>
      <c r="E1321" s="388" t="s">
        <v>2576</v>
      </c>
      <c r="F1321" s="388" t="s">
        <v>2933</v>
      </c>
      <c r="G1321" s="449" t="s">
        <v>2930</v>
      </c>
    </row>
    <row r="1322" spans="1:7" s="444" customFormat="1" ht="15.75" x14ac:dyDescent="0.25">
      <c r="A1322" s="434" t="s">
        <v>855</v>
      </c>
      <c r="B1322" s="1689" t="s">
        <v>3303</v>
      </c>
      <c r="C1322" s="435" t="s">
        <v>2310</v>
      </c>
      <c r="D1322" s="1698" t="s">
        <v>3081</v>
      </c>
      <c r="E1322" s="388" t="s">
        <v>2341</v>
      </c>
      <c r="F1322" s="388" t="s">
        <v>2342</v>
      </c>
      <c r="G1322" s="449" t="s">
        <v>2930</v>
      </c>
    </row>
    <row r="1323" spans="1:7" s="444" customFormat="1" ht="15.75" x14ac:dyDescent="0.25">
      <c r="A1323" s="434" t="s">
        <v>855</v>
      </c>
      <c r="B1323" s="1689" t="s">
        <v>3303</v>
      </c>
      <c r="C1323" s="435" t="s">
        <v>2310</v>
      </c>
      <c r="D1323" s="1698" t="s">
        <v>3086</v>
      </c>
      <c r="E1323" s="388" t="s">
        <v>2991</v>
      </c>
      <c r="F1323" s="388">
        <v>3478673668</v>
      </c>
      <c r="G1323" s="449" t="s">
        <v>2930</v>
      </c>
    </row>
    <row r="1324" spans="1:7" s="444" customFormat="1" ht="15.75" x14ac:dyDescent="0.25">
      <c r="A1324" s="434" t="s">
        <v>855</v>
      </c>
      <c r="B1324" s="1689" t="s">
        <v>3303</v>
      </c>
      <c r="C1324" s="435" t="s">
        <v>2310</v>
      </c>
      <c r="D1324" s="1698" t="s">
        <v>3086</v>
      </c>
      <c r="E1324" s="388" t="s">
        <v>2439</v>
      </c>
      <c r="F1324" s="388">
        <v>7186824921</v>
      </c>
      <c r="G1324" s="449" t="s">
        <v>2930</v>
      </c>
    </row>
    <row r="1325" spans="1:7" s="444" customFormat="1" ht="15.75" x14ac:dyDescent="0.25">
      <c r="A1325" s="434" t="s">
        <v>855</v>
      </c>
      <c r="B1325" s="1689" t="s">
        <v>3303</v>
      </c>
      <c r="C1325" s="435" t="s">
        <v>2310</v>
      </c>
      <c r="D1325" s="1698" t="s">
        <v>3086</v>
      </c>
      <c r="E1325" s="388" t="s">
        <v>2422</v>
      </c>
      <c r="F1325" s="388">
        <v>9179751158</v>
      </c>
      <c r="G1325" s="449" t="s">
        <v>2930</v>
      </c>
    </row>
    <row r="1326" spans="1:7" s="444" customFormat="1" ht="15.75" x14ac:dyDescent="0.25">
      <c r="A1326" s="434" t="s">
        <v>855</v>
      </c>
      <c r="B1326" s="1689" t="s">
        <v>3303</v>
      </c>
      <c r="C1326" s="1656" t="s">
        <v>2343</v>
      </c>
      <c r="D1326" s="383" t="s">
        <v>2277</v>
      </c>
      <c r="E1326" s="414" t="s">
        <v>2883</v>
      </c>
      <c r="F1326" s="414" t="s">
        <v>2884</v>
      </c>
      <c r="G1326" s="386" t="s">
        <v>2346</v>
      </c>
    </row>
    <row r="1327" spans="1:7" s="444" customFormat="1" ht="15.75" x14ac:dyDescent="0.25">
      <c r="A1327" s="434" t="s">
        <v>855</v>
      </c>
      <c r="B1327" s="1689" t="s">
        <v>3303</v>
      </c>
      <c r="C1327" s="1656" t="s">
        <v>2343</v>
      </c>
      <c r="D1327" s="383" t="s">
        <v>3131</v>
      </c>
      <c r="E1327" s="383" t="s">
        <v>2397</v>
      </c>
      <c r="F1327" s="383" t="s">
        <v>3243</v>
      </c>
      <c r="G1327" s="386" t="s">
        <v>2346</v>
      </c>
    </row>
    <row r="1328" spans="1:7" s="444" customFormat="1" ht="15.75" x14ac:dyDescent="0.25">
      <c r="A1328" s="434" t="s">
        <v>855</v>
      </c>
      <c r="B1328" s="1689" t="s">
        <v>3303</v>
      </c>
      <c r="C1328" s="1656" t="s">
        <v>2343</v>
      </c>
      <c r="D1328" s="383" t="s">
        <v>2279</v>
      </c>
      <c r="E1328" s="383" t="s">
        <v>2530</v>
      </c>
      <c r="F1328" s="383" t="s">
        <v>2888</v>
      </c>
      <c r="G1328" s="386" t="s">
        <v>2346</v>
      </c>
    </row>
    <row r="1329" spans="1:7" s="444" customFormat="1" ht="15.75" x14ac:dyDescent="0.25">
      <c r="A1329" s="434" t="s">
        <v>855</v>
      </c>
      <c r="B1329" s="1689" t="s">
        <v>3303</v>
      </c>
      <c r="C1329" s="1656" t="s">
        <v>2343</v>
      </c>
      <c r="D1329" s="383" t="s">
        <v>2279</v>
      </c>
      <c r="E1329" s="383" t="s">
        <v>2511</v>
      </c>
      <c r="F1329" s="383" t="s">
        <v>2534</v>
      </c>
      <c r="G1329" s="386" t="s">
        <v>2346</v>
      </c>
    </row>
    <row r="1330" spans="1:7" s="444" customFormat="1" ht="15.75" x14ac:dyDescent="0.25">
      <c r="A1330" s="434" t="s">
        <v>855</v>
      </c>
      <c r="B1330" s="1689" t="s">
        <v>3303</v>
      </c>
      <c r="C1330" s="1656" t="s">
        <v>2343</v>
      </c>
      <c r="D1330" s="383" t="s">
        <v>2280</v>
      </c>
      <c r="E1330" s="383" t="s">
        <v>3132</v>
      </c>
      <c r="F1330" s="383" t="s">
        <v>3200</v>
      </c>
      <c r="G1330" s="386" t="s">
        <v>2346</v>
      </c>
    </row>
    <row r="1331" spans="1:7" s="444" customFormat="1" ht="15.75" x14ac:dyDescent="0.25">
      <c r="A1331" s="434" t="s">
        <v>855</v>
      </c>
      <c r="B1331" s="1689" t="s">
        <v>3303</v>
      </c>
      <c r="C1331" s="436" t="s">
        <v>2407</v>
      </c>
      <c r="D1331" s="391" t="s">
        <v>2274</v>
      </c>
      <c r="E1331" s="1682" t="s">
        <v>3244</v>
      </c>
      <c r="F1331" s="1690">
        <v>9178062370</v>
      </c>
      <c r="G1331" s="378" t="s">
        <v>2930</v>
      </c>
    </row>
    <row r="1332" spans="1:7" s="444" customFormat="1" ht="15.75" x14ac:dyDescent="0.25">
      <c r="A1332" s="434" t="s">
        <v>855</v>
      </c>
      <c r="B1332" s="1689" t="s">
        <v>3303</v>
      </c>
      <c r="C1332" s="436" t="s">
        <v>2407</v>
      </c>
      <c r="D1332" s="391" t="s">
        <v>2274</v>
      </c>
      <c r="E1332" s="1682" t="s">
        <v>2967</v>
      </c>
      <c r="F1332" s="1690">
        <v>3472370422</v>
      </c>
      <c r="G1332" s="378" t="s">
        <v>2930</v>
      </c>
    </row>
    <row r="1333" spans="1:7" s="444" customFormat="1" ht="15.75" x14ac:dyDescent="0.25">
      <c r="A1333" s="434" t="s">
        <v>855</v>
      </c>
      <c r="B1333" s="1689" t="s">
        <v>3303</v>
      </c>
      <c r="C1333" s="436" t="s">
        <v>2407</v>
      </c>
      <c r="D1333" s="391" t="s">
        <v>2274</v>
      </c>
      <c r="E1333" s="1682" t="s">
        <v>3295</v>
      </c>
      <c r="F1333" s="1690" t="s">
        <v>3296</v>
      </c>
      <c r="G1333" s="378" t="s">
        <v>2930</v>
      </c>
    </row>
    <row r="1334" spans="1:7" s="444" customFormat="1" ht="15.75" x14ac:dyDescent="0.25">
      <c r="A1334" s="434" t="s">
        <v>855</v>
      </c>
      <c r="B1334" s="1689" t="s">
        <v>3303</v>
      </c>
      <c r="C1334" s="436" t="s">
        <v>2407</v>
      </c>
      <c r="D1334" s="391" t="s">
        <v>2274</v>
      </c>
      <c r="E1334" s="1682" t="s">
        <v>3304</v>
      </c>
      <c r="F1334" s="1690">
        <v>7189687082</v>
      </c>
      <c r="G1334" s="378" t="s">
        <v>2930</v>
      </c>
    </row>
    <row r="1335" spans="1:7" s="444" customFormat="1" ht="15.75" x14ac:dyDescent="0.25">
      <c r="A1335" s="434" t="s">
        <v>855</v>
      </c>
      <c r="B1335" s="1689" t="s">
        <v>3303</v>
      </c>
      <c r="C1335" s="436" t="s">
        <v>2407</v>
      </c>
      <c r="D1335" s="391" t="s">
        <v>2273</v>
      </c>
      <c r="E1335" s="1682" t="s">
        <v>2931</v>
      </c>
      <c r="F1335" s="1690">
        <v>3475517601</v>
      </c>
      <c r="G1335" s="378" t="s">
        <v>2930</v>
      </c>
    </row>
    <row r="1336" spans="1:7" s="444" customFormat="1" ht="15.75" x14ac:dyDescent="0.25">
      <c r="A1336" s="434" t="s">
        <v>855</v>
      </c>
      <c r="B1336" s="1689" t="s">
        <v>3303</v>
      </c>
      <c r="C1336" s="436" t="s">
        <v>2407</v>
      </c>
      <c r="D1336" s="391" t="s">
        <v>2273</v>
      </c>
      <c r="E1336" s="1682" t="s">
        <v>3002</v>
      </c>
      <c r="F1336" s="1690">
        <v>3478246083</v>
      </c>
      <c r="G1336" s="378" t="s">
        <v>2930</v>
      </c>
    </row>
    <row r="1337" spans="1:7" s="444" customFormat="1" ht="15.75" x14ac:dyDescent="0.25">
      <c r="A1337" s="434" t="s">
        <v>855</v>
      </c>
      <c r="B1337" s="1689" t="s">
        <v>3303</v>
      </c>
      <c r="C1337" s="436" t="s">
        <v>2407</v>
      </c>
      <c r="D1337" s="391" t="s">
        <v>2279</v>
      </c>
      <c r="E1337" s="1682" t="s">
        <v>2942</v>
      </c>
      <c r="F1337" s="1690">
        <v>6466406903</v>
      </c>
      <c r="G1337" s="378" t="s">
        <v>2930</v>
      </c>
    </row>
    <row r="1338" spans="1:7" s="444" customFormat="1" ht="15.75" x14ac:dyDescent="0.25">
      <c r="A1338" s="434" t="s">
        <v>855</v>
      </c>
      <c r="B1338" s="1689" t="s">
        <v>3303</v>
      </c>
      <c r="C1338" s="436" t="s">
        <v>2407</v>
      </c>
      <c r="D1338" s="391" t="s">
        <v>2279</v>
      </c>
      <c r="E1338" s="1682" t="s">
        <v>3108</v>
      </c>
      <c r="F1338" s="1690" t="s">
        <v>3109</v>
      </c>
      <c r="G1338" s="378" t="s">
        <v>2930</v>
      </c>
    </row>
    <row r="1339" spans="1:7" s="444" customFormat="1" ht="15.75" x14ac:dyDescent="0.25">
      <c r="A1339" s="434" t="s">
        <v>855</v>
      </c>
      <c r="B1339" s="1689" t="s">
        <v>3303</v>
      </c>
      <c r="C1339" s="436" t="s">
        <v>2407</v>
      </c>
      <c r="D1339" s="391" t="s">
        <v>2279</v>
      </c>
      <c r="E1339" s="1682" t="s">
        <v>2420</v>
      </c>
      <c r="F1339" s="1690">
        <v>9174590620</v>
      </c>
      <c r="G1339" s="378" t="s">
        <v>2930</v>
      </c>
    </row>
    <row r="1340" spans="1:7" s="444" customFormat="1" ht="15.75" x14ac:dyDescent="0.25">
      <c r="A1340" s="434" t="s">
        <v>855</v>
      </c>
      <c r="B1340" s="1689" t="s">
        <v>3303</v>
      </c>
      <c r="C1340" s="436" t="s">
        <v>2407</v>
      </c>
      <c r="D1340" s="391" t="s">
        <v>2279</v>
      </c>
      <c r="E1340" s="1682" t="s">
        <v>3102</v>
      </c>
      <c r="F1340" s="1690">
        <v>3473099536</v>
      </c>
      <c r="G1340" s="378" t="s">
        <v>2930</v>
      </c>
    </row>
    <row r="1341" spans="1:7" s="444" customFormat="1" ht="15.75" x14ac:dyDescent="0.25">
      <c r="A1341" s="434" t="s">
        <v>855</v>
      </c>
      <c r="B1341" s="1689" t="s">
        <v>3303</v>
      </c>
      <c r="C1341" s="436" t="s">
        <v>2407</v>
      </c>
      <c r="D1341" s="391" t="s">
        <v>2280</v>
      </c>
      <c r="E1341" s="1682" t="s">
        <v>3058</v>
      </c>
      <c r="F1341" s="1690">
        <v>3473372905</v>
      </c>
      <c r="G1341" s="378" t="s">
        <v>2930</v>
      </c>
    </row>
    <row r="1342" spans="1:7" s="444" customFormat="1" ht="15.75" x14ac:dyDescent="0.25">
      <c r="A1342" s="434" t="s">
        <v>855</v>
      </c>
      <c r="B1342" s="1689" t="s">
        <v>3303</v>
      </c>
      <c r="C1342" s="436" t="s">
        <v>2407</v>
      </c>
      <c r="D1342" s="391" t="s">
        <v>2280</v>
      </c>
      <c r="E1342" s="1682" t="s">
        <v>3106</v>
      </c>
      <c r="F1342" s="1690">
        <v>3477310923</v>
      </c>
      <c r="G1342" s="378" t="s">
        <v>2930</v>
      </c>
    </row>
    <row r="1343" spans="1:7" s="444" customFormat="1" ht="15.75" x14ac:dyDescent="0.25">
      <c r="A1343" s="434" t="s">
        <v>855</v>
      </c>
      <c r="B1343" s="1689" t="s">
        <v>3303</v>
      </c>
      <c r="C1343" s="436" t="s">
        <v>2407</v>
      </c>
      <c r="D1343" s="391" t="s">
        <v>2280</v>
      </c>
      <c r="E1343" s="1682" t="s">
        <v>3160</v>
      </c>
      <c r="F1343" s="1690" t="s">
        <v>3305</v>
      </c>
      <c r="G1343" s="378" t="s">
        <v>2930</v>
      </c>
    </row>
    <row r="1344" spans="1:7" s="444" customFormat="1" ht="15.75" x14ac:dyDescent="0.25">
      <c r="A1344" s="434" t="s">
        <v>855</v>
      </c>
      <c r="B1344" s="1689" t="s">
        <v>3303</v>
      </c>
      <c r="C1344" s="436" t="s">
        <v>2407</v>
      </c>
      <c r="D1344" s="391" t="s">
        <v>2280</v>
      </c>
      <c r="E1344" s="1682" t="s">
        <v>3281</v>
      </c>
      <c r="F1344" s="1690">
        <v>6462452964</v>
      </c>
      <c r="G1344" s="378" t="s">
        <v>2930</v>
      </c>
    </row>
    <row r="1345" spans="1:7" s="444" customFormat="1" ht="15.75" x14ac:dyDescent="0.25">
      <c r="A1345" s="434" t="s">
        <v>855</v>
      </c>
      <c r="B1345" s="1689" t="s">
        <v>3303</v>
      </c>
      <c r="C1345" s="436" t="s">
        <v>2407</v>
      </c>
      <c r="D1345" s="391" t="s">
        <v>2277</v>
      </c>
      <c r="E1345" s="1682" t="s">
        <v>3110</v>
      </c>
      <c r="F1345" s="1690" t="s">
        <v>3111</v>
      </c>
      <c r="G1345" s="378" t="s">
        <v>2930</v>
      </c>
    </row>
    <row r="1346" spans="1:7" s="444" customFormat="1" ht="15.75" x14ac:dyDescent="0.25">
      <c r="A1346" s="434" t="s">
        <v>855</v>
      </c>
      <c r="B1346" s="1689" t="s">
        <v>3303</v>
      </c>
      <c r="C1346" s="436" t="s">
        <v>2407</v>
      </c>
      <c r="D1346" s="391" t="s">
        <v>2277</v>
      </c>
      <c r="E1346" s="1682" t="s">
        <v>2593</v>
      </c>
      <c r="F1346" s="1690">
        <v>7186824921</v>
      </c>
      <c r="G1346" s="378" t="s">
        <v>2930</v>
      </c>
    </row>
    <row r="1347" spans="1:7" s="444" customFormat="1" ht="15.75" x14ac:dyDescent="0.25">
      <c r="A1347" s="434" t="s">
        <v>855</v>
      </c>
      <c r="B1347" s="1689" t="s">
        <v>3303</v>
      </c>
      <c r="C1347" s="436" t="s">
        <v>2407</v>
      </c>
      <c r="D1347" s="391" t="s">
        <v>2277</v>
      </c>
      <c r="E1347" s="1682" t="s">
        <v>3306</v>
      </c>
      <c r="F1347" s="1690">
        <v>6465679670</v>
      </c>
      <c r="G1347" s="378" t="s">
        <v>2930</v>
      </c>
    </row>
    <row r="1348" spans="1:7" s="444" customFormat="1" ht="15.75" x14ac:dyDescent="0.25">
      <c r="A1348" s="434" t="s">
        <v>855</v>
      </c>
      <c r="B1348" s="1689" t="s">
        <v>3303</v>
      </c>
      <c r="C1348" s="436" t="s">
        <v>2407</v>
      </c>
      <c r="D1348" s="391" t="s">
        <v>2277</v>
      </c>
      <c r="E1348" s="1682" t="s">
        <v>3114</v>
      </c>
      <c r="F1348" s="1690" t="s">
        <v>3115</v>
      </c>
      <c r="G1348" s="378" t="s">
        <v>2930</v>
      </c>
    </row>
    <row r="1349" spans="1:7" s="444" customFormat="1" ht="15.75" x14ac:dyDescent="0.25">
      <c r="A1349" s="434" t="s">
        <v>855</v>
      </c>
      <c r="B1349" s="1689" t="s">
        <v>3303</v>
      </c>
      <c r="C1349" s="436" t="s">
        <v>2407</v>
      </c>
      <c r="D1349" s="378" t="s">
        <v>3065</v>
      </c>
      <c r="E1349" s="1682" t="s">
        <v>2980</v>
      </c>
      <c r="F1349" s="1690">
        <v>9292903996</v>
      </c>
      <c r="G1349" s="378" t="s">
        <v>2930</v>
      </c>
    </row>
    <row r="1350" spans="1:7" s="444" customFormat="1" ht="15.75" x14ac:dyDescent="0.25">
      <c r="A1350" s="434" t="s">
        <v>855</v>
      </c>
      <c r="B1350" s="1689" t="s">
        <v>3303</v>
      </c>
      <c r="C1350" s="436" t="s">
        <v>2407</v>
      </c>
      <c r="D1350" s="378" t="s">
        <v>3065</v>
      </c>
      <c r="E1350" s="1682" t="s">
        <v>3300</v>
      </c>
      <c r="F1350" s="1690">
        <v>3473946129</v>
      </c>
      <c r="G1350" s="378" t="s">
        <v>2930</v>
      </c>
    </row>
    <row r="1351" spans="1:7" s="444" customFormat="1" ht="15.75" x14ac:dyDescent="0.25">
      <c r="A1351" s="434" t="s">
        <v>855</v>
      </c>
      <c r="B1351" s="1689" t="s">
        <v>3303</v>
      </c>
      <c r="C1351" s="436" t="s">
        <v>2407</v>
      </c>
      <c r="D1351" s="391" t="s">
        <v>3065</v>
      </c>
      <c r="E1351" s="1682" t="s">
        <v>3182</v>
      </c>
      <c r="F1351" s="1690" t="s">
        <v>3183</v>
      </c>
      <c r="G1351" s="378" t="s">
        <v>2930</v>
      </c>
    </row>
    <row r="1352" spans="1:7" s="444" customFormat="1" ht="15.75" x14ac:dyDescent="0.25">
      <c r="A1352" s="434" t="s">
        <v>855</v>
      </c>
      <c r="B1352" s="1689" t="s">
        <v>3303</v>
      </c>
      <c r="C1352" s="436" t="s">
        <v>2407</v>
      </c>
      <c r="D1352" s="391" t="s">
        <v>3065</v>
      </c>
      <c r="E1352" s="1682" t="s">
        <v>3223</v>
      </c>
      <c r="F1352" s="1690" t="s">
        <v>3215</v>
      </c>
      <c r="G1352" s="378" t="s">
        <v>2930</v>
      </c>
    </row>
    <row r="1353" spans="1:7" s="445" customFormat="1" ht="15.75" x14ac:dyDescent="0.25">
      <c r="A1353" s="434" t="s">
        <v>855</v>
      </c>
      <c r="B1353" s="1689" t="s">
        <v>3303</v>
      </c>
      <c r="C1353" s="1661" t="s">
        <v>2857</v>
      </c>
      <c r="D1353" s="385" t="s">
        <v>2277</v>
      </c>
      <c r="E1353" s="379" t="s">
        <v>2858</v>
      </c>
      <c r="F1353" s="379" t="s">
        <v>2859</v>
      </c>
      <c r="G1353" s="380" t="s">
        <v>2346</v>
      </c>
    </row>
    <row r="1354" spans="1:7" s="445" customFormat="1" ht="15.75" x14ac:dyDescent="0.25">
      <c r="A1354" s="434" t="s">
        <v>855</v>
      </c>
      <c r="B1354" s="1689" t="s">
        <v>3303</v>
      </c>
      <c r="C1354" s="1661" t="s">
        <v>2857</v>
      </c>
      <c r="D1354" s="385" t="s">
        <v>2277</v>
      </c>
      <c r="E1354" s="379" t="s">
        <v>2531</v>
      </c>
      <c r="F1354" s="379" t="s">
        <v>2428</v>
      </c>
      <c r="G1354" s="380" t="s">
        <v>2346</v>
      </c>
    </row>
    <row r="1355" spans="1:7" s="444" customFormat="1" ht="15.75" x14ac:dyDescent="0.25">
      <c r="A1355" s="434" t="s">
        <v>855</v>
      </c>
      <c r="B1355" s="1689" t="s">
        <v>3303</v>
      </c>
      <c r="C1355" s="1661" t="s">
        <v>2857</v>
      </c>
      <c r="D1355" s="385" t="s">
        <v>2278</v>
      </c>
      <c r="E1355" s="379" t="s">
        <v>373</v>
      </c>
      <c r="F1355" s="379" t="s">
        <v>2902</v>
      </c>
      <c r="G1355" s="380" t="s">
        <v>2346</v>
      </c>
    </row>
    <row r="1356" spans="1:7" s="444" customFormat="1" ht="15.75" x14ac:dyDescent="0.25">
      <c r="A1356" s="434" t="s">
        <v>855</v>
      </c>
      <c r="B1356" s="1689" t="s">
        <v>3303</v>
      </c>
      <c r="C1356" s="1661" t="s">
        <v>2857</v>
      </c>
      <c r="D1356" s="440" t="s">
        <v>2279</v>
      </c>
      <c r="E1356" s="379" t="s">
        <v>2900</v>
      </c>
      <c r="F1356" s="379" t="s">
        <v>2901</v>
      </c>
      <c r="G1356" s="380" t="s">
        <v>2346</v>
      </c>
    </row>
    <row r="1357" spans="1:7" s="444" customFormat="1" ht="15.75" x14ac:dyDescent="0.25">
      <c r="A1357" s="444" t="s">
        <v>855</v>
      </c>
      <c r="B1357" s="1689" t="s">
        <v>3303</v>
      </c>
      <c r="C1357" s="1661" t="s">
        <v>2857</v>
      </c>
      <c r="D1357" s="385" t="s">
        <v>2280</v>
      </c>
      <c r="E1357" s="1645" t="s">
        <v>3307</v>
      </c>
      <c r="F1357" s="1644" t="s">
        <v>2501</v>
      </c>
      <c r="G1357" s="399" t="s">
        <v>2346</v>
      </c>
    </row>
    <row r="1358" spans="1:7" s="444" customFormat="1" ht="15.75" x14ac:dyDescent="0.25">
      <c r="A1358" s="438" t="s">
        <v>855</v>
      </c>
      <c r="B1358" s="1695" t="s">
        <v>3303</v>
      </c>
      <c r="C1358" s="1668" t="s">
        <v>2857</v>
      </c>
      <c r="D1358" s="450" t="s">
        <v>2280</v>
      </c>
      <c r="E1358" s="1699" t="s">
        <v>2870</v>
      </c>
      <c r="F1358" s="1669" t="s">
        <v>2503</v>
      </c>
      <c r="G1358" s="397" t="s">
        <v>2346</v>
      </c>
    </row>
    <row r="1359" spans="1:7" s="444" customFormat="1" ht="15.75" x14ac:dyDescent="0.25">
      <c r="A1359" s="1688" t="s">
        <v>2674</v>
      </c>
      <c r="B1359" s="1689" t="s">
        <v>3308</v>
      </c>
      <c r="C1359" s="435" t="s">
        <v>2310</v>
      </c>
      <c r="D1359" s="1670" t="s">
        <v>2273</v>
      </c>
      <c r="E1359" s="1670" t="s">
        <v>3151</v>
      </c>
      <c r="F1359" s="1670">
        <v>6463205330</v>
      </c>
      <c r="G1359" s="400" t="s">
        <v>2930</v>
      </c>
    </row>
    <row r="1360" spans="1:7" s="444" customFormat="1" ht="15.75" x14ac:dyDescent="0.25">
      <c r="A1360" s="1688" t="s">
        <v>2674</v>
      </c>
      <c r="B1360" s="1689" t="s">
        <v>3308</v>
      </c>
      <c r="C1360" s="435" t="s">
        <v>2310</v>
      </c>
      <c r="D1360" s="388" t="s">
        <v>2273</v>
      </c>
      <c r="E1360" s="1638" t="s">
        <v>2576</v>
      </c>
      <c r="F1360" s="1638" t="s">
        <v>2933</v>
      </c>
      <c r="G1360" s="389" t="s">
        <v>2930</v>
      </c>
    </row>
    <row r="1361" spans="1:7" s="444" customFormat="1" ht="15.75" x14ac:dyDescent="0.25">
      <c r="A1361" s="1688" t="s">
        <v>2674</v>
      </c>
      <c r="B1361" s="1689" t="s">
        <v>3308</v>
      </c>
      <c r="C1361" s="435" t="s">
        <v>2310</v>
      </c>
      <c r="D1361" s="388" t="s">
        <v>2273</v>
      </c>
      <c r="E1361" s="1700" t="s">
        <v>2997</v>
      </c>
      <c r="F1361" s="1700" t="s">
        <v>2998</v>
      </c>
      <c r="G1361" s="389" t="s">
        <v>2930</v>
      </c>
    </row>
    <row r="1362" spans="1:7" s="444" customFormat="1" ht="15.75" x14ac:dyDescent="0.25">
      <c r="A1362" s="1688" t="s">
        <v>2674</v>
      </c>
      <c r="B1362" s="1689" t="s">
        <v>3308</v>
      </c>
      <c r="C1362" s="435" t="s">
        <v>2310</v>
      </c>
      <c r="D1362" s="1698" t="s">
        <v>3073</v>
      </c>
      <c r="E1362" s="388" t="s">
        <v>3309</v>
      </c>
      <c r="F1362" s="388">
        <v>7185023911</v>
      </c>
      <c r="G1362" s="449" t="s">
        <v>2930</v>
      </c>
    </row>
    <row r="1363" spans="1:7" s="444" customFormat="1" ht="15.75" x14ac:dyDescent="0.25">
      <c r="A1363" s="1688" t="s">
        <v>2674</v>
      </c>
      <c r="B1363" s="1689" t="s">
        <v>3308</v>
      </c>
      <c r="C1363" s="435" t="s">
        <v>2310</v>
      </c>
      <c r="D1363" s="1698" t="s">
        <v>3086</v>
      </c>
      <c r="E1363" s="388" t="s">
        <v>2439</v>
      </c>
      <c r="F1363" s="388">
        <v>7186824921</v>
      </c>
      <c r="G1363" s="449" t="s">
        <v>2930</v>
      </c>
    </row>
    <row r="1364" spans="1:7" s="444" customFormat="1" ht="15.75" x14ac:dyDescent="0.25">
      <c r="A1364" s="1688" t="s">
        <v>2674</v>
      </c>
      <c r="B1364" s="1689" t="s">
        <v>3308</v>
      </c>
      <c r="C1364" s="435" t="s">
        <v>2310</v>
      </c>
      <c r="D1364" s="388" t="s">
        <v>3181</v>
      </c>
      <c r="E1364" s="1670" t="s">
        <v>3026</v>
      </c>
      <c r="F1364" s="1670">
        <v>9173409371</v>
      </c>
      <c r="G1364" s="389" t="s">
        <v>2930</v>
      </c>
    </row>
    <row r="1365" spans="1:7" s="444" customFormat="1" ht="15.75" x14ac:dyDescent="0.25">
      <c r="A1365" s="1688" t="s">
        <v>2674</v>
      </c>
      <c r="B1365" s="1689" t="s">
        <v>3308</v>
      </c>
      <c r="C1365" s="435" t="s">
        <v>2310</v>
      </c>
      <c r="D1365" s="389" t="s">
        <v>2278</v>
      </c>
      <c r="E1365" s="388" t="s">
        <v>2938</v>
      </c>
      <c r="F1365" s="388">
        <v>9177439133</v>
      </c>
      <c r="G1365" s="389" t="s">
        <v>2930</v>
      </c>
    </row>
    <row r="1366" spans="1:7" s="444" customFormat="1" ht="15.75" x14ac:dyDescent="0.25">
      <c r="A1366" s="1688" t="s">
        <v>2674</v>
      </c>
      <c r="B1366" s="1689" t="s">
        <v>3308</v>
      </c>
      <c r="C1366" s="439" t="s">
        <v>2343</v>
      </c>
      <c r="D1366" s="383" t="s">
        <v>2277</v>
      </c>
      <c r="E1366" s="383" t="s">
        <v>2883</v>
      </c>
      <c r="F1366" s="383" t="s">
        <v>2884</v>
      </c>
      <c r="G1366" s="386" t="s">
        <v>2346</v>
      </c>
    </row>
    <row r="1367" spans="1:7" s="444" customFormat="1" ht="15.75" x14ac:dyDescent="0.25">
      <c r="A1367" s="1688" t="s">
        <v>2674</v>
      </c>
      <c r="B1367" s="1689" t="s">
        <v>3308</v>
      </c>
      <c r="C1367" s="439" t="s">
        <v>2343</v>
      </c>
      <c r="D1367" s="383" t="s">
        <v>2277</v>
      </c>
      <c r="E1367" s="383" t="s">
        <v>2885</v>
      </c>
      <c r="F1367" s="383" t="s">
        <v>3154</v>
      </c>
      <c r="G1367" s="386" t="s">
        <v>2346</v>
      </c>
    </row>
    <row r="1368" spans="1:7" s="444" customFormat="1" ht="15.75" x14ac:dyDescent="0.25">
      <c r="A1368" s="1688" t="s">
        <v>2674</v>
      </c>
      <c r="B1368" s="1689" t="s">
        <v>3308</v>
      </c>
      <c r="C1368" s="439" t="s">
        <v>2343</v>
      </c>
      <c r="D1368" s="383" t="s">
        <v>2278</v>
      </c>
      <c r="E1368" s="383" t="s">
        <v>2908</v>
      </c>
      <c r="F1368" s="383" t="s">
        <v>2606</v>
      </c>
      <c r="G1368" s="386" t="s">
        <v>2346</v>
      </c>
    </row>
    <row r="1369" spans="1:7" s="444" customFormat="1" ht="15.75" x14ac:dyDescent="0.25">
      <c r="A1369" s="1688" t="s">
        <v>2674</v>
      </c>
      <c r="B1369" s="1689" t="s">
        <v>3308</v>
      </c>
      <c r="C1369" s="439" t="s">
        <v>2343</v>
      </c>
      <c r="D1369" s="383" t="s">
        <v>2278</v>
      </c>
      <c r="E1369" s="1701" t="s">
        <v>2397</v>
      </c>
      <c r="F1369" s="1339" t="s">
        <v>3243</v>
      </c>
      <c r="G1369" s="386" t="s">
        <v>2346</v>
      </c>
    </row>
    <row r="1370" spans="1:7" s="444" customFormat="1" ht="15.75" x14ac:dyDescent="0.25">
      <c r="A1370" s="1688" t="s">
        <v>2674</v>
      </c>
      <c r="B1370" s="1689" t="s">
        <v>3308</v>
      </c>
      <c r="C1370" s="439" t="s">
        <v>2343</v>
      </c>
      <c r="D1370" s="383" t="s">
        <v>2279</v>
      </c>
      <c r="E1370" s="383" t="s">
        <v>2530</v>
      </c>
      <c r="F1370" s="383" t="s">
        <v>2888</v>
      </c>
      <c r="G1370" s="386" t="s">
        <v>2346</v>
      </c>
    </row>
    <row r="1371" spans="1:7" s="444" customFormat="1" ht="15.75" x14ac:dyDescent="0.25">
      <c r="A1371" s="1688" t="s">
        <v>2674</v>
      </c>
      <c r="B1371" s="1689" t="s">
        <v>3308</v>
      </c>
      <c r="C1371" s="439" t="s">
        <v>2343</v>
      </c>
      <c r="D1371" s="383" t="s">
        <v>2280</v>
      </c>
      <c r="E1371" s="383" t="s">
        <v>2889</v>
      </c>
      <c r="F1371" s="383" t="s">
        <v>2890</v>
      </c>
      <c r="G1371" s="386" t="s">
        <v>2346</v>
      </c>
    </row>
    <row r="1372" spans="1:7" s="444" customFormat="1" ht="15.75" x14ac:dyDescent="0.25">
      <c r="A1372" s="1688" t="s">
        <v>2674</v>
      </c>
      <c r="B1372" s="1689" t="s">
        <v>3308</v>
      </c>
      <c r="C1372" s="439" t="s">
        <v>2343</v>
      </c>
      <c r="D1372" s="383" t="s">
        <v>2280</v>
      </c>
      <c r="E1372" s="383" t="s">
        <v>3132</v>
      </c>
      <c r="F1372" s="383" t="s">
        <v>3200</v>
      </c>
      <c r="G1372" s="386" t="s">
        <v>2346</v>
      </c>
    </row>
    <row r="1373" spans="1:7" s="444" customFormat="1" ht="15.75" x14ac:dyDescent="0.25">
      <c r="A1373" s="1688" t="s">
        <v>2674</v>
      </c>
      <c r="B1373" s="1689" t="s">
        <v>3308</v>
      </c>
      <c r="C1373" s="436" t="s">
        <v>2407</v>
      </c>
      <c r="D1373" s="391" t="s">
        <v>2274</v>
      </c>
      <c r="E1373" s="1682" t="s">
        <v>2420</v>
      </c>
      <c r="F1373" s="1690">
        <v>9174590620</v>
      </c>
      <c r="G1373" s="378" t="s">
        <v>2930</v>
      </c>
    </row>
    <row r="1374" spans="1:7" s="444" customFormat="1" ht="15.75" x14ac:dyDescent="0.25">
      <c r="A1374" s="1688" t="s">
        <v>2674</v>
      </c>
      <c r="B1374" s="1689" t="s">
        <v>3308</v>
      </c>
      <c r="C1374" s="436" t="s">
        <v>2407</v>
      </c>
      <c r="D1374" s="391" t="s">
        <v>2273</v>
      </c>
      <c r="E1374" s="1682" t="s">
        <v>2931</v>
      </c>
      <c r="F1374" s="1690">
        <v>3475517601</v>
      </c>
      <c r="G1374" s="378" t="s">
        <v>2930</v>
      </c>
    </row>
    <row r="1375" spans="1:7" s="444" customFormat="1" ht="15.75" x14ac:dyDescent="0.25">
      <c r="A1375" s="1688" t="s">
        <v>2674</v>
      </c>
      <c r="B1375" s="1689" t="s">
        <v>3308</v>
      </c>
      <c r="C1375" s="436" t="s">
        <v>2407</v>
      </c>
      <c r="D1375" s="391" t="s">
        <v>2273</v>
      </c>
      <c r="E1375" s="1682" t="s">
        <v>2472</v>
      </c>
      <c r="F1375" s="1690">
        <v>9145204941</v>
      </c>
      <c r="G1375" s="378" t="s">
        <v>2930</v>
      </c>
    </row>
    <row r="1376" spans="1:7" s="444" customFormat="1" ht="15.75" x14ac:dyDescent="0.25">
      <c r="A1376" s="1688" t="s">
        <v>2674</v>
      </c>
      <c r="B1376" s="1689" t="s">
        <v>3308</v>
      </c>
      <c r="C1376" s="436" t="s">
        <v>2407</v>
      </c>
      <c r="D1376" s="391" t="s">
        <v>2273</v>
      </c>
      <c r="E1376" s="1682" t="s">
        <v>3000</v>
      </c>
      <c r="F1376" s="1690" t="s">
        <v>3288</v>
      </c>
      <c r="G1376" s="378" t="s">
        <v>2930</v>
      </c>
    </row>
    <row r="1377" spans="1:7" s="444" customFormat="1" ht="15.75" x14ac:dyDescent="0.25">
      <c r="A1377" s="1688" t="s">
        <v>2674</v>
      </c>
      <c r="B1377" s="1689" t="s">
        <v>3308</v>
      </c>
      <c r="C1377" s="436" t="s">
        <v>2407</v>
      </c>
      <c r="D1377" s="391" t="s">
        <v>2273</v>
      </c>
      <c r="E1377" s="1682" t="s">
        <v>3280</v>
      </c>
      <c r="F1377" s="1690">
        <v>13477746983</v>
      </c>
      <c r="G1377" s="378" t="s">
        <v>2930</v>
      </c>
    </row>
    <row r="1378" spans="1:7" s="444" customFormat="1" ht="15.75" x14ac:dyDescent="0.25">
      <c r="A1378" s="1688" t="s">
        <v>2674</v>
      </c>
      <c r="B1378" s="1689" t="s">
        <v>3308</v>
      </c>
      <c r="C1378" s="436" t="s">
        <v>2407</v>
      </c>
      <c r="D1378" s="391" t="s">
        <v>2279</v>
      </c>
      <c r="E1378" s="1682" t="s">
        <v>2961</v>
      </c>
      <c r="F1378" s="1690">
        <v>3474144587</v>
      </c>
      <c r="G1378" s="378" t="s">
        <v>2930</v>
      </c>
    </row>
    <row r="1379" spans="1:7" s="444" customFormat="1" ht="15.75" x14ac:dyDescent="0.25">
      <c r="A1379" s="1688" t="s">
        <v>2674</v>
      </c>
      <c r="B1379" s="1689" t="s">
        <v>3308</v>
      </c>
      <c r="C1379" s="436" t="s">
        <v>2407</v>
      </c>
      <c r="D1379" s="391" t="s">
        <v>2279</v>
      </c>
      <c r="E1379" s="1682" t="s">
        <v>3056</v>
      </c>
      <c r="F1379" s="1690">
        <v>9178858265</v>
      </c>
      <c r="G1379" s="378" t="s">
        <v>2930</v>
      </c>
    </row>
    <row r="1380" spans="1:7" s="444" customFormat="1" ht="15.75" x14ac:dyDescent="0.25">
      <c r="A1380" s="1688" t="s">
        <v>2674</v>
      </c>
      <c r="B1380" s="1689" t="s">
        <v>3308</v>
      </c>
      <c r="C1380" s="436" t="s">
        <v>2407</v>
      </c>
      <c r="D1380" s="391" t="s">
        <v>2280</v>
      </c>
      <c r="E1380" s="1682" t="s">
        <v>3282</v>
      </c>
      <c r="F1380" s="1690">
        <v>3472915453</v>
      </c>
      <c r="G1380" s="378" t="s">
        <v>2930</v>
      </c>
    </row>
    <row r="1381" spans="1:7" s="444" customFormat="1" ht="15.75" x14ac:dyDescent="0.25">
      <c r="A1381" s="1688" t="s">
        <v>2674</v>
      </c>
      <c r="B1381" s="1689" t="s">
        <v>3308</v>
      </c>
      <c r="C1381" s="436" t="s">
        <v>2407</v>
      </c>
      <c r="D1381" s="391" t="s">
        <v>2280</v>
      </c>
      <c r="E1381" s="1682" t="s">
        <v>3160</v>
      </c>
      <c r="F1381" s="1690" t="s">
        <v>3305</v>
      </c>
      <c r="G1381" s="378" t="s">
        <v>2930</v>
      </c>
    </row>
    <row r="1382" spans="1:7" s="444" customFormat="1" ht="15.75" x14ac:dyDescent="0.25">
      <c r="A1382" s="1688" t="s">
        <v>2674</v>
      </c>
      <c r="B1382" s="1689" t="s">
        <v>3308</v>
      </c>
      <c r="C1382" s="436" t="s">
        <v>2407</v>
      </c>
      <c r="D1382" s="391" t="s">
        <v>2280</v>
      </c>
      <c r="E1382" s="1682" t="s">
        <v>3281</v>
      </c>
      <c r="F1382" s="1690">
        <v>6462452964</v>
      </c>
      <c r="G1382" s="378" t="s">
        <v>2930</v>
      </c>
    </row>
    <row r="1383" spans="1:7" s="444" customFormat="1" ht="15.75" x14ac:dyDescent="0.25">
      <c r="A1383" s="1688" t="s">
        <v>2674</v>
      </c>
      <c r="B1383" s="1689" t="s">
        <v>3308</v>
      </c>
      <c r="C1383" s="436" t="s">
        <v>2407</v>
      </c>
      <c r="D1383" s="391" t="s">
        <v>2277</v>
      </c>
      <c r="E1383" s="1682" t="s">
        <v>3062</v>
      </c>
      <c r="F1383" s="1690">
        <v>17187159117</v>
      </c>
      <c r="G1383" s="378" t="s">
        <v>2930</v>
      </c>
    </row>
    <row r="1384" spans="1:7" s="444" customFormat="1" ht="15.75" x14ac:dyDescent="0.25">
      <c r="A1384" s="1688" t="s">
        <v>2674</v>
      </c>
      <c r="B1384" s="1689" t="s">
        <v>3308</v>
      </c>
      <c r="C1384" s="436" t="s">
        <v>2407</v>
      </c>
      <c r="D1384" s="391" t="s">
        <v>2277</v>
      </c>
      <c r="E1384" s="1682" t="s">
        <v>3178</v>
      </c>
      <c r="F1384" s="1690">
        <v>3478350634</v>
      </c>
      <c r="G1384" s="378" t="s">
        <v>2930</v>
      </c>
    </row>
    <row r="1385" spans="1:7" s="444" customFormat="1" ht="15.75" x14ac:dyDescent="0.25">
      <c r="A1385" s="1688" t="s">
        <v>2674</v>
      </c>
      <c r="B1385" s="1689" t="s">
        <v>3308</v>
      </c>
      <c r="C1385" s="436" t="s">
        <v>2407</v>
      </c>
      <c r="D1385" s="391" t="s">
        <v>2277</v>
      </c>
      <c r="E1385" s="1682" t="s">
        <v>2438</v>
      </c>
      <c r="F1385" s="1690">
        <v>6466237452</v>
      </c>
      <c r="G1385" s="378" t="s">
        <v>2930</v>
      </c>
    </row>
    <row r="1386" spans="1:7" s="444" customFormat="1" ht="15.75" x14ac:dyDescent="0.25">
      <c r="A1386" s="1688" t="s">
        <v>2674</v>
      </c>
      <c r="B1386" s="1689" t="s">
        <v>3308</v>
      </c>
      <c r="C1386" s="436" t="s">
        <v>2407</v>
      </c>
      <c r="D1386" s="391" t="s">
        <v>2277</v>
      </c>
      <c r="E1386" s="1682" t="s">
        <v>2982</v>
      </c>
      <c r="F1386" s="1690">
        <v>6197614140</v>
      </c>
      <c r="G1386" s="378" t="s">
        <v>2930</v>
      </c>
    </row>
    <row r="1387" spans="1:7" s="444" customFormat="1" ht="15.75" x14ac:dyDescent="0.25">
      <c r="A1387" s="1688" t="s">
        <v>2674</v>
      </c>
      <c r="B1387" s="1689" t="s">
        <v>3308</v>
      </c>
      <c r="C1387" s="436" t="s">
        <v>2407</v>
      </c>
      <c r="D1387" s="378" t="s">
        <v>3065</v>
      </c>
      <c r="E1387" s="1682" t="s">
        <v>2980</v>
      </c>
      <c r="F1387" s="1690">
        <v>9292903996</v>
      </c>
      <c r="G1387" s="378" t="s">
        <v>2930</v>
      </c>
    </row>
    <row r="1388" spans="1:7" s="444" customFormat="1" ht="15.75" x14ac:dyDescent="0.25">
      <c r="A1388" s="1688" t="s">
        <v>2674</v>
      </c>
      <c r="B1388" s="1689" t="s">
        <v>3308</v>
      </c>
      <c r="C1388" s="436" t="s">
        <v>2407</v>
      </c>
      <c r="D1388" s="378" t="s">
        <v>3065</v>
      </c>
      <c r="E1388" s="1682" t="s">
        <v>2965</v>
      </c>
      <c r="F1388" s="1690">
        <v>6469089844</v>
      </c>
      <c r="G1388" s="378" t="s">
        <v>2930</v>
      </c>
    </row>
    <row r="1389" spans="1:7" s="444" customFormat="1" ht="15.75" x14ac:dyDescent="0.25">
      <c r="A1389" s="1688" t="s">
        <v>2674</v>
      </c>
      <c r="B1389" s="1689" t="s">
        <v>3308</v>
      </c>
      <c r="C1389" s="436" t="s">
        <v>2407</v>
      </c>
      <c r="D1389" s="391" t="s">
        <v>3065</v>
      </c>
      <c r="E1389" s="1682" t="s">
        <v>3182</v>
      </c>
      <c r="F1389" s="1690" t="s">
        <v>3183</v>
      </c>
      <c r="G1389" s="378" t="s">
        <v>2930</v>
      </c>
    </row>
    <row r="1390" spans="1:7" s="444" customFormat="1" ht="15.75" x14ac:dyDescent="0.25">
      <c r="A1390" s="1688" t="s">
        <v>2674</v>
      </c>
      <c r="B1390" s="1689" t="s">
        <v>3308</v>
      </c>
      <c r="C1390" s="436" t="s">
        <v>2407</v>
      </c>
      <c r="D1390" s="391" t="s">
        <v>3065</v>
      </c>
      <c r="E1390" s="1682" t="s">
        <v>3066</v>
      </c>
      <c r="F1390" s="1690">
        <v>6463937369</v>
      </c>
      <c r="G1390" s="378" t="s">
        <v>2930</v>
      </c>
    </row>
    <row r="1391" spans="1:7" s="444" customFormat="1" ht="15.75" x14ac:dyDescent="0.25">
      <c r="A1391" s="1688" t="s">
        <v>2674</v>
      </c>
      <c r="B1391" s="1689" t="s">
        <v>3308</v>
      </c>
      <c r="C1391" s="436" t="s">
        <v>2407</v>
      </c>
      <c r="D1391" s="378" t="s">
        <v>2278</v>
      </c>
      <c r="E1391" s="1682" t="s">
        <v>3285</v>
      </c>
      <c r="F1391" s="1690">
        <v>7187556116</v>
      </c>
      <c r="G1391" s="378" t="s">
        <v>2930</v>
      </c>
    </row>
    <row r="1392" spans="1:7" s="444" customFormat="1" ht="15.75" x14ac:dyDescent="0.25">
      <c r="A1392" s="1688" t="s">
        <v>2674</v>
      </c>
      <c r="B1392" s="1689" t="s">
        <v>3308</v>
      </c>
      <c r="C1392" s="436" t="s">
        <v>2407</v>
      </c>
      <c r="D1392" s="378" t="s">
        <v>2278</v>
      </c>
      <c r="E1392" s="1682" t="s">
        <v>3310</v>
      </c>
      <c r="F1392" s="1690">
        <v>3478530894</v>
      </c>
      <c r="G1392" s="378" t="s">
        <v>2930</v>
      </c>
    </row>
    <row r="1393" spans="1:7" s="444" customFormat="1" ht="15.75" x14ac:dyDescent="0.25">
      <c r="A1393" s="1688" t="s">
        <v>2674</v>
      </c>
      <c r="B1393" s="1689" t="s">
        <v>3308</v>
      </c>
      <c r="C1393" s="436" t="s">
        <v>2407</v>
      </c>
      <c r="D1393" s="378" t="s">
        <v>2278</v>
      </c>
      <c r="E1393" s="1682" t="s">
        <v>2417</v>
      </c>
      <c r="F1393" s="1690">
        <v>9175351402</v>
      </c>
      <c r="G1393" s="378" t="s">
        <v>2930</v>
      </c>
    </row>
    <row r="1394" spans="1:7" s="444" customFormat="1" ht="15.75" x14ac:dyDescent="0.25">
      <c r="A1394" s="1688" t="s">
        <v>2674</v>
      </c>
      <c r="B1394" s="1689" t="s">
        <v>3308</v>
      </c>
      <c r="C1394" s="436" t="s">
        <v>2407</v>
      </c>
      <c r="D1394" s="378" t="s">
        <v>2278</v>
      </c>
      <c r="E1394" s="1682" t="s">
        <v>3122</v>
      </c>
      <c r="F1394" s="1690" t="s">
        <v>2985</v>
      </c>
      <c r="G1394" s="378" t="s">
        <v>2930</v>
      </c>
    </row>
    <row r="1395" spans="1:7" s="444" customFormat="1" ht="15.75" x14ac:dyDescent="0.25">
      <c r="A1395" s="1688" t="s">
        <v>2674</v>
      </c>
      <c r="B1395" s="1689" t="s">
        <v>3308</v>
      </c>
      <c r="C1395" s="1661" t="s">
        <v>2857</v>
      </c>
      <c r="D1395" s="379" t="s">
        <v>2277</v>
      </c>
      <c r="E1395" s="1697" t="s">
        <v>3014</v>
      </c>
      <c r="F1395" s="1702" t="s">
        <v>2874</v>
      </c>
      <c r="G1395" s="380" t="s">
        <v>2346</v>
      </c>
    </row>
    <row r="1396" spans="1:7" s="444" customFormat="1" ht="15.75" x14ac:dyDescent="0.25">
      <c r="A1396" s="1688" t="s">
        <v>2674</v>
      </c>
      <c r="B1396" s="1689" t="s">
        <v>3308</v>
      </c>
      <c r="C1396" s="1661" t="s">
        <v>2857</v>
      </c>
      <c r="D1396" s="379" t="s">
        <v>2277</v>
      </c>
      <c r="E1396" s="1703" t="s">
        <v>2531</v>
      </c>
      <c r="F1396" s="1663" t="s">
        <v>2428</v>
      </c>
      <c r="G1396" s="380" t="s">
        <v>2346</v>
      </c>
    </row>
    <row r="1397" spans="1:7" s="444" customFormat="1" ht="15.75" x14ac:dyDescent="0.25">
      <c r="A1397" s="1688" t="s">
        <v>2674</v>
      </c>
      <c r="B1397" s="1689" t="s">
        <v>3308</v>
      </c>
      <c r="C1397" s="1661" t="s">
        <v>2857</v>
      </c>
      <c r="D1397" s="379" t="s">
        <v>2277</v>
      </c>
      <c r="E1397" s="1703" t="s">
        <v>3012</v>
      </c>
      <c r="F1397" s="1704" t="s">
        <v>2863</v>
      </c>
      <c r="G1397" s="380" t="s">
        <v>2346</v>
      </c>
    </row>
    <row r="1398" spans="1:7" s="444" customFormat="1" ht="15.75" x14ac:dyDescent="0.25">
      <c r="A1398" s="1688" t="s">
        <v>2674</v>
      </c>
      <c r="B1398" s="1689" t="s">
        <v>3308</v>
      </c>
      <c r="C1398" s="1661" t="s">
        <v>2857</v>
      </c>
      <c r="D1398" s="379" t="s">
        <v>2278</v>
      </c>
      <c r="E1398" s="1697" t="s">
        <v>3311</v>
      </c>
      <c r="F1398" s="1702" t="s">
        <v>3225</v>
      </c>
      <c r="G1398" s="380" t="s">
        <v>3261</v>
      </c>
    </row>
    <row r="1399" spans="1:7" s="444" customFormat="1" ht="15.75" x14ac:dyDescent="0.25">
      <c r="A1399" s="1688" t="s">
        <v>2674</v>
      </c>
      <c r="B1399" s="1689" t="s">
        <v>3308</v>
      </c>
      <c r="C1399" s="1661" t="s">
        <v>2857</v>
      </c>
      <c r="D1399" s="379" t="s">
        <v>2278</v>
      </c>
      <c r="E1399" s="1703" t="s">
        <v>3013</v>
      </c>
      <c r="F1399" s="1704" t="s">
        <v>2867</v>
      </c>
      <c r="G1399" s="380" t="s">
        <v>2346</v>
      </c>
    </row>
    <row r="1400" spans="1:7" s="444" customFormat="1" ht="15.75" x14ac:dyDescent="0.25">
      <c r="A1400" s="1688" t="s">
        <v>2674</v>
      </c>
      <c r="B1400" s="1689" t="s">
        <v>3308</v>
      </c>
      <c r="C1400" s="1661" t="s">
        <v>2857</v>
      </c>
      <c r="D1400" s="379" t="s">
        <v>2278</v>
      </c>
      <c r="E1400" s="1703" t="s">
        <v>373</v>
      </c>
      <c r="F1400" s="1663" t="s">
        <v>2902</v>
      </c>
      <c r="G1400" s="380" t="s">
        <v>2346</v>
      </c>
    </row>
    <row r="1401" spans="1:7" s="444" customFormat="1" ht="15.75" x14ac:dyDescent="0.25">
      <c r="A1401" s="1688" t="s">
        <v>2674</v>
      </c>
      <c r="B1401" s="1689" t="s">
        <v>3308</v>
      </c>
      <c r="C1401" s="1661" t="s">
        <v>2857</v>
      </c>
      <c r="D1401" s="379" t="s">
        <v>2279</v>
      </c>
      <c r="E1401" s="1697" t="s">
        <v>3016</v>
      </c>
      <c r="F1401" s="1702" t="s">
        <v>3271</v>
      </c>
      <c r="G1401" s="380" t="s">
        <v>3312</v>
      </c>
    </row>
    <row r="1402" spans="1:7" s="444" customFormat="1" ht="15.75" x14ac:dyDescent="0.25">
      <c r="A1402" s="1688" t="s">
        <v>2674</v>
      </c>
      <c r="B1402" s="1689" t="s">
        <v>3308</v>
      </c>
      <c r="C1402" s="1661" t="s">
        <v>2857</v>
      </c>
      <c r="D1402" s="379" t="s">
        <v>2279</v>
      </c>
      <c r="E1402" s="1703" t="s">
        <v>2858</v>
      </c>
      <c r="F1402" s="1663" t="s">
        <v>2859</v>
      </c>
      <c r="G1402" s="380" t="s">
        <v>2346</v>
      </c>
    </row>
    <row r="1403" spans="1:7" s="444" customFormat="1" ht="15.75" x14ac:dyDescent="0.25">
      <c r="A1403" s="1688" t="s">
        <v>2674</v>
      </c>
      <c r="B1403" s="1689" t="s">
        <v>3308</v>
      </c>
      <c r="C1403" s="1661" t="s">
        <v>2857</v>
      </c>
      <c r="D1403" s="379" t="s">
        <v>2279</v>
      </c>
      <c r="E1403" s="1703" t="s">
        <v>3313</v>
      </c>
      <c r="F1403" s="1704" t="s">
        <v>2543</v>
      </c>
      <c r="G1403" s="380" t="s">
        <v>2346</v>
      </c>
    </row>
    <row r="1404" spans="1:7" s="444" customFormat="1" ht="15.75" x14ac:dyDescent="0.25">
      <c r="A1404" s="1688" t="s">
        <v>2674</v>
      </c>
      <c r="B1404" s="1689" t="s">
        <v>3308</v>
      </c>
      <c r="C1404" s="1661" t="s">
        <v>2857</v>
      </c>
      <c r="D1404" s="379" t="s">
        <v>2280</v>
      </c>
      <c r="E1404" s="1697" t="s">
        <v>3149</v>
      </c>
      <c r="F1404" s="1665" t="s">
        <v>2872</v>
      </c>
      <c r="G1404" s="380" t="s">
        <v>2346</v>
      </c>
    </row>
    <row r="1405" spans="1:7" s="444" customFormat="1" ht="15.75" x14ac:dyDescent="0.25">
      <c r="A1405" s="1688" t="s">
        <v>2674</v>
      </c>
      <c r="B1405" s="1689" t="s">
        <v>3308</v>
      </c>
      <c r="C1405" s="1661" t="s">
        <v>2857</v>
      </c>
      <c r="D1405" s="379" t="s">
        <v>2280</v>
      </c>
      <c r="E1405" s="1703" t="s">
        <v>3015</v>
      </c>
      <c r="F1405" s="1704" t="s">
        <v>2903</v>
      </c>
      <c r="G1405" s="380" t="s">
        <v>2346</v>
      </c>
    </row>
    <row r="1406" spans="1:7" s="444" customFormat="1" ht="15.75" x14ac:dyDescent="0.25">
      <c r="A1406" s="1688" t="s">
        <v>2674</v>
      </c>
      <c r="B1406" s="1689" t="s">
        <v>3308</v>
      </c>
      <c r="C1406" s="1661" t="s">
        <v>2857</v>
      </c>
      <c r="D1406" s="379" t="s">
        <v>2280</v>
      </c>
      <c r="E1406" s="1703" t="s">
        <v>2500</v>
      </c>
      <c r="F1406" s="1663" t="s">
        <v>2501</v>
      </c>
      <c r="G1406" s="380" t="s">
        <v>2346</v>
      </c>
    </row>
    <row r="1407" spans="1:7" s="444" customFormat="1" ht="15.75" x14ac:dyDescent="0.25">
      <c r="A1407" s="1688" t="s">
        <v>2674</v>
      </c>
      <c r="B1407" s="1695" t="s">
        <v>3308</v>
      </c>
      <c r="C1407" s="1661" t="s">
        <v>2857</v>
      </c>
      <c r="D1407" s="1644" t="s">
        <v>2280</v>
      </c>
      <c r="E1407" s="1703" t="s">
        <v>2502</v>
      </c>
      <c r="F1407" s="1663" t="s">
        <v>2503</v>
      </c>
      <c r="G1407" s="399" t="s">
        <v>2346</v>
      </c>
    </row>
    <row r="1408" spans="1:7" s="444" customFormat="1" ht="15.75" x14ac:dyDescent="0.25">
      <c r="A1408" s="1691" t="s">
        <v>771</v>
      </c>
      <c r="B1408" s="1689" t="s">
        <v>3314</v>
      </c>
      <c r="C1408" s="433" t="s">
        <v>2310</v>
      </c>
      <c r="D1408" s="1649" t="s">
        <v>2273</v>
      </c>
      <c r="E1408" s="1650" t="s">
        <v>2576</v>
      </c>
      <c r="F1408" s="1683" t="s">
        <v>2933</v>
      </c>
      <c r="G1408" s="392" t="s">
        <v>2930</v>
      </c>
    </row>
    <row r="1409" spans="1:7" s="444" customFormat="1" ht="15.75" x14ac:dyDescent="0.25">
      <c r="A1409" s="1688" t="s">
        <v>771</v>
      </c>
      <c r="B1409" s="1689" t="s">
        <v>3314</v>
      </c>
      <c r="C1409" s="435" t="s">
        <v>2310</v>
      </c>
      <c r="D1409" s="388" t="s">
        <v>2273</v>
      </c>
      <c r="E1409" s="1705" t="s">
        <v>2934</v>
      </c>
      <c r="F1409" s="1706" t="s">
        <v>2337</v>
      </c>
      <c r="G1409" s="393" t="s">
        <v>2930</v>
      </c>
    </row>
    <row r="1410" spans="1:7" s="444" customFormat="1" ht="15.75" x14ac:dyDescent="0.25">
      <c r="A1410" s="1688" t="s">
        <v>771</v>
      </c>
      <c r="B1410" s="1689" t="s">
        <v>3314</v>
      </c>
      <c r="C1410" s="435" t="s">
        <v>2310</v>
      </c>
      <c r="D1410" s="1698" t="s">
        <v>2273</v>
      </c>
      <c r="E1410" s="388" t="s">
        <v>3255</v>
      </c>
      <c r="F1410" s="388">
        <v>19294170015</v>
      </c>
      <c r="G1410" s="451" t="s">
        <v>2930</v>
      </c>
    </row>
    <row r="1411" spans="1:7" s="444" customFormat="1" ht="15.75" x14ac:dyDescent="0.25">
      <c r="A1411" s="1688" t="s">
        <v>771</v>
      </c>
      <c r="B1411" s="1689" t="s">
        <v>3314</v>
      </c>
      <c r="C1411" s="435" t="s">
        <v>2310</v>
      </c>
      <c r="D1411" s="1698" t="s">
        <v>2273</v>
      </c>
      <c r="E1411" s="388" t="s">
        <v>2928</v>
      </c>
      <c r="F1411" s="388">
        <v>16462452333</v>
      </c>
      <c r="G1411" s="451" t="s">
        <v>2930</v>
      </c>
    </row>
    <row r="1412" spans="1:7" s="444" customFormat="1" ht="15.75" x14ac:dyDescent="0.25">
      <c r="A1412" s="1688" t="s">
        <v>771</v>
      </c>
      <c r="B1412" s="1689" t="s">
        <v>3314</v>
      </c>
      <c r="C1412" s="435" t="s">
        <v>2310</v>
      </c>
      <c r="D1412" s="1698" t="s">
        <v>2273</v>
      </c>
      <c r="E1412" s="388" t="s">
        <v>3266</v>
      </c>
      <c r="F1412" s="388">
        <v>9173274017</v>
      </c>
      <c r="G1412" s="451" t="s">
        <v>2930</v>
      </c>
    </row>
    <row r="1413" spans="1:7" s="444" customFormat="1" ht="15.75" x14ac:dyDescent="0.25">
      <c r="A1413" s="1688" t="s">
        <v>771</v>
      </c>
      <c r="B1413" s="1689" t="s">
        <v>3314</v>
      </c>
      <c r="C1413" s="435" t="s">
        <v>2310</v>
      </c>
      <c r="D1413" s="1698" t="s">
        <v>2276</v>
      </c>
      <c r="E1413" s="388" t="s">
        <v>3315</v>
      </c>
      <c r="F1413" s="388">
        <v>3476784064</v>
      </c>
      <c r="G1413" s="451" t="s">
        <v>2930</v>
      </c>
    </row>
    <row r="1414" spans="1:7" s="445" customFormat="1" ht="15.75" x14ac:dyDescent="0.25">
      <c r="A1414" s="1688" t="s">
        <v>771</v>
      </c>
      <c r="B1414" s="1689" t="s">
        <v>3314</v>
      </c>
      <c r="C1414" s="435" t="s">
        <v>2310</v>
      </c>
      <c r="D1414" s="1698" t="s">
        <v>2276</v>
      </c>
      <c r="E1414" s="1639" t="s">
        <v>2946</v>
      </c>
      <c r="F1414" s="1639" t="s">
        <v>2947</v>
      </c>
      <c r="G1414" s="451" t="s">
        <v>2930</v>
      </c>
    </row>
    <row r="1415" spans="1:7" s="447" customFormat="1" ht="15.75" x14ac:dyDescent="0.25">
      <c r="A1415" s="1688" t="s">
        <v>771</v>
      </c>
      <c r="B1415" s="1689" t="s">
        <v>3314</v>
      </c>
      <c r="C1415" s="435" t="s">
        <v>2310</v>
      </c>
      <c r="D1415" s="1670" t="s">
        <v>2279</v>
      </c>
      <c r="E1415" s="1672" t="s">
        <v>3021</v>
      </c>
      <c r="F1415" s="1672" t="s">
        <v>3022</v>
      </c>
      <c r="G1415" s="393" t="s">
        <v>2930</v>
      </c>
    </row>
    <row r="1416" spans="1:7" s="444" customFormat="1" ht="15.75" x14ac:dyDescent="0.25">
      <c r="A1416" s="1688" t="s">
        <v>771</v>
      </c>
      <c r="B1416" s="1689" t="s">
        <v>3314</v>
      </c>
      <c r="C1416" s="435" t="s">
        <v>2310</v>
      </c>
      <c r="D1416" s="388" t="s">
        <v>2279</v>
      </c>
      <c r="E1416" s="1639" t="s">
        <v>3023</v>
      </c>
      <c r="F1416" s="1639" t="s">
        <v>3024</v>
      </c>
      <c r="G1416" s="393" t="s">
        <v>2930</v>
      </c>
    </row>
    <row r="1417" spans="1:7" s="444" customFormat="1" ht="15.75" x14ac:dyDescent="0.25">
      <c r="A1417" s="1688" t="s">
        <v>771</v>
      </c>
      <c r="B1417" s="1689" t="s">
        <v>3314</v>
      </c>
      <c r="C1417" s="435" t="s">
        <v>2310</v>
      </c>
      <c r="D1417" s="388" t="s">
        <v>3025</v>
      </c>
      <c r="E1417" s="1638" t="s">
        <v>3026</v>
      </c>
      <c r="F1417" s="388" t="s">
        <v>3027</v>
      </c>
      <c r="G1417" s="393" t="s">
        <v>2930</v>
      </c>
    </row>
    <row r="1418" spans="1:7" s="444" customFormat="1" ht="15.75" x14ac:dyDescent="0.25">
      <c r="A1418" s="1688" t="s">
        <v>771</v>
      </c>
      <c r="B1418" s="1689" t="s">
        <v>3314</v>
      </c>
      <c r="C1418" s="435" t="s">
        <v>2310</v>
      </c>
      <c r="D1418" s="389" t="s">
        <v>2278</v>
      </c>
      <c r="E1418" s="1638" t="s">
        <v>2938</v>
      </c>
      <c r="F1418" s="1638" t="s">
        <v>2907</v>
      </c>
      <c r="G1418" s="393" t="s">
        <v>2930</v>
      </c>
    </row>
    <row r="1419" spans="1:7" s="444" customFormat="1" ht="15.75" x14ac:dyDescent="0.25">
      <c r="A1419" s="1688" t="s">
        <v>771</v>
      </c>
      <c r="B1419" s="1689" t="s">
        <v>3314</v>
      </c>
      <c r="C1419" s="435" t="s">
        <v>2310</v>
      </c>
      <c r="D1419" s="389" t="s">
        <v>2278</v>
      </c>
      <c r="E1419" s="388" t="s">
        <v>2339</v>
      </c>
      <c r="F1419" s="388">
        <v>3476614552</v>
      </c>
      <c r="G1419" s="393" t="s">
        <v>2930</v>
      </c>
    </row>
    <row r="1420" spans="1:7" s="444" customFormat="1" ht="15.75" x14ac:dyDescent="0.25">
      <c r="A1420" s="1688" t="s">
        <v>771</v>
      </c>
      <c r="B1420" s="1689" t="s">
        <v>3314</v>
      </c>
      <c r="C1420" s="435" t="s">
        <v>2310</v>
      </c>
      <c r="D1420" s="389" t="s">
        <v>2277</v>
      </c>
      <c r="E1420" s="1639" t="s">
        <v>2422</v>
      </c>
      <c r="F1420" s="1639" t="s">
        <v>2954</v>
      </c>
      <c r="G1420" s="393" t="s">
        <v>2930</v>
      </c>
    </row>
    <row r="1421" spans="1:7" s="444" customFormat="1" ht="15.75" x14ac:dyDescent="0.25">
      <c r="A1421" s="1688" t="s">
        <v>771</v>
      </c>
      <c r="B1421" s="1689" t="s">
        <v>3314</v>
      </c>
      <c r="C1421" s="435" t="s">
        <v>2310</v>
      </c>
      <c r="D1421" s="389" t="s">
        <v>2277</v>
      </c>
      <c r="E1421" s="388" t="s">
        <v>2476</v>
      </c>
      <c r="F1421" s="388">
        <v>7188097883</v>
      </c>
      <c r="G1421" s="393" t="s">
        <v>2930</v>
      </c>
    </row>
    <row r="1422" spans="1:7" s="447" customFormat="1" ht="15.75" x14ac:dyDescent="0.25">
      <c r="A1422" s="1688" t="s">
        <v>771</v>
      </c>
      <c r="B1422" s="1689" t="s">
        <v>3314</v>
      </c>
      <c r="C1422" s="1656" t="s">
        <v>2343</v>
      </c>
      <c r="D1422" s="390" t="s">
        <v>2277</v>
      </c>
      <c r="E1422" s="386" t="s">
        <v>2917</v>
      </c>
      <c r="F1422" s="386" t="s">
        <v>2948</v>
      </c>
      <c r="G1422" s="394" t="s">
        <v>2346</v>
      </c>
    </row>
    <row r="1423" spans="1:7" s="447" customFormat="1" ht="15.75" x14ac:dyDescent="0.25">
      <c r="A1423" s="1688" t="s">
        <v>771</v>
      </c>
      <c r="B1423" s="1689" t="s">
        <v>3314</v>
      </c>
      <c r="C1423" s="1656" t="s">
        <v>2343</v>
      </c>
      <c r="D1423" s="390" t="s">
        <v>2277</v>
      </c>
      <c r="E1423" s="383" t="s">
        <v>2400</v>
      </c>
      <c r="F1423" s="383" t="s">
        <v>2401</v>
      </c>
      <c r="G1423" s="394" t="s">
        <v>2346</v>
      </c>
    </row>
    <row r="1424" spans="1:7" s="447" customFormat="1" ht="15.75" x14ac:dyDescent="0.25">
      <c r="A1424" s="1688" t="s">
        <v>771</v>
      </c>
      <c r="B1424" s="1689" t="s">
        <v>3314</v>
      </c>
      <c r="C1424" s="1656" t="s">
        <v>2343</v>
      </c>
      <c r="D1424" s="390" t="s">
        <v>2277</v>
      </c>
      <c r="E1424" s="386" t="s">
        <v>2504</v>
      </c>
      <c r="F1424" s="386" t="s">
        <v>2489</v>
      </c>
      <c r="G1424" s="394" t="s">
        <v>2346</v>
      </c>
    </row>
    <row r="1425" spans="1:7" s="447" customFormat="1" ht="15.75" x14ac:dyDescent="0.25">
      <c r="A1425" s="1688" t="s">
        <v>771</v>
      </c>
      <c r="B1425" s="1689" t="s">
        <v>3314</v>
      </c>
      <c r="C1425" s="1656" t="s">
        <v>2343</v>
      </c>
      <c r="D1425" s="390" t="s">
        <v>2278</v>
      </c>
      <c r="E1425" s="386" t="s">
        <v>2908</v>
      </c>
      <c r="F1425" s="386" t="s">
        <v>2606</v>
      </c>
      <c r="G1425" s="394" t="s">
        <v>2346</v>
      </c>
    </row>
    <row r="1426" spans="1:7" s="447" customFormat="1" ht="15.75" x14ac:dyDescent="0.25">
      <c r="A1426" s="1688" t="s">
        <v>771</v>
      </c>
      <c r="B1426" s="1689" t="s">
        <v>3314</v>
      </c>
      <c r="C1426" s="1656" t="s">
        <v>2343</v>
      </c>
      <c r="D1426" s="390" t="s">
        <v>2278</v>
      </c>
      <c r="E1426" s="1701" t="s">
        <v>2397</v>
      </c>
      <c r="F1426" s="1339" t="s">
        <v>3243</v>
      </c>
      <c r="G1426" s="394" t="s">
        <v>2346</v>
      </c>
    </row>
    <row r="1427" spans="1:7" s="447" customFormat="1" ht="15.75" x14ac:dyDescent="0.25">
      <c r="A1427" s="1688" t="s">
        <v>771</v>
      </c>
      <c r="B1427" s="1689" t="s">
        <v>3314</v>
      </c>
      <c r="C1427" s="1656" t="s">
        <v>2343</v>
      </c>
      <c r="D1427" s="390" t="s">
        <v>2278</v>
      </c>
      <c r="E1427" s="1707" t="s">
        <v>2885</v>
      </c>
      <c r="F1427" s="759" t="s">
        <v>3154</v>
      </c>
      <c r="G1427" s="394" t="s">
        <v>2346</v>
      </c>
    </row>
    <row r="1428" spans="1:7" s="444" customFormat="1" ht="15.75" x14ac:dyDescent="0.25">
      <c r="A1428" s="1688" t="s">
        <v>771</v>
      </c>
      <c r="B1428" s="1689" t="s">
        <v>3314</v>
      </c>
      <c r="C1428" s="1656" t="s">
        <v>2343</v>
      </c>
      <c r="D1428" s="390" t="s">
        <v>2279</v>
      </c>
      <c r="E1428" s="390" t="s">
        <v>2530</v>
      </c>
      <c r="F1428" s="390" t="s">
        <v>2888</v>
      </c>
      <c r="G1428" s="394" t="s">
        <v>2346</v>
      </c>
    </row>
    <row r="1429" spans="1:7" s="444" customFormat="1" ht="15.75" x14ac:dyDescent="0.25">
      <c r="A1429" s="1688" t="s">
        <v>771</v>
      </c>
      <c r="B1429" s="1689" t="s">
        <v>3314</v>
      </c>
      <c r="C1429" s="1656" t="s">
        <v>2343</v>
      </c>
      <c r="D1429" s="390" t="s">
        <v>2279</v>
      </c>
      <c r="E1429" s="390" t="s">
        <v>2382</v>
      </c>
      <c r="F1429" s="390" t="s">
        <v>3268</v>
      </c>
      <c r="G1429" s="394" t="s">
        <v>2346</v>
      </c>
    </row>
    <row r="1430" spans="1:7" s="444" customFormat="1" ht="15.75" x14ac:dyDescent="0.25">
      <c r="A1430" s="1688" t="s">
        <v>771</v>
      </c>
      <c r="B1430" s="1689" t="s">
        <v>3314</v>
      </c>
      <c r="C1430" s="1656" t="s">
        <v>2343</v>
      </c>
      <c r="D1430" s="390" t="s">
        <v>2279</v>
      </c>
      <c r="E1430" s="1707" t="s">
        <v>2580</v>
      </c>
      <c r="F1430" s="759" t="s">
        <v>2352</v>
      </c>
      <c r="G1430" s="394" t="s">
        <v>2346</v>
      </c>
    </row>
    <row r="1431" spans="1:7" s="444" customFormat="1" ht="15.75" x14ac:dyDescent="0.25">
      <c r="A1431" s="1688" t="s">
        <v>771</v>
      </c>
      <c r="B1431" s="1689" t="s">
        <v>3314</v>
      </c>
      <c r="C1431" s="1656" t="s">
        <v>2343</v>
      </c>
      <c r="D1431" s="390" t="s">
        <v>2279</v>
      </c>
      <c r="E1431" s="1707" t="s">
        <v>2905</v>
      </c>
      <c r="F1431" s="759" t="s">
        <v>2906</v>
      </c>
      <c r="G1431" s="394" t="s">
        <v>2346</v>
      </c>
    </row>
    <row r="1432" spans="1:7" s="444" customFormat="1" ht="15.75" x14ac:dyDescent="0.25">
      <c r="A1432" s="1688" t="s">
        <v>771</v>
      </c>
      <c r="B1432" s="1689" t="s">
        <v>3314</v>
      </c>
      <c r="C1432" s="1656" t="s">
        <v>2343</v>
      </c>
      <c r="D1432" s="390" t="s">
        <v>2279</v>
      </c>
      <c r="E1432" s="1707" t="s">
        <v>3269</v>
      </c>
      <c r="F1432" s="759" t="s">
        <v>2890</v>
      </c>
      <c r="G1432" s="394" t="s">
        <v>2346</v>
      </c>
    </row>
    <row r="1433" spans="1:7" s="444" customFormat="1" ht="15.75" x14ac:dyDescent="0.25">
      <c r="A1433" s="1688" t="s">
        <v>771</v>
      </c>
      <c r="B1433" s="1689" t="s">
        <v>3314</v>
      </c>
      <c r="C1433" s="1656" t="s">
        <v>2343</v>
      </c>
      <c r="D1433" s="390" t="s">
        <v>2280</v>
      </c>
      <c r="E1433" s="1701" t="s">
        <v>3132</v>
      </c>
      <c r="F1433" s="1339" t="s">
        <v>3133</v>
      </c>
      <c r="G1433" s="394" t="s">
        <v>2346</v>
      </c>
    </row>
    <row r="1434" spans="1:7" s="444" customFormat="1" ht="15.75" x14ac:dyDescent="0.25">
      <c r="A1434" s="1688" t="s">
        <v>771</v>
      </c>
      <c r="B1434" s="1689" t="s">
        <v>3314</v>
      </c>
      <c r="C1434" s="1656" t="s">
        <v>2343</v>
      </c>
      <c r="D1434" s="390" t="s">
        <v>2280</v>
      </c>
      <c r="E1434" s="1701" t="s">
        <v>2405</v>
      </c>
      <c r="F1434" s="1339" t="s">
        <v>3316</v>
      </c>
      <c r="G1434" s="394" t="s">
        <v>2346</v>
      </c>
    </row>
    <row r="1435" spans="1:7" s="444" customFormat="1" ht="15.75" x14ac:dyDescent="0.25">
      <c r="A1435" s="1688" t="s">
        <v>771</v>
      </c>
      <c r="B1435" s="1689" t="s">
        <v>3314</v>
      </c>
      <c r="C1435" s="1656" t="s">
        <v>2343</v>
      </c>
      <c r="D1435" s="390" t="s">
        <v>2280</v>
      </c>
      <c r="E1435" s="1707" t="s">
        <v>2555</v>
      </c>
      <c r="F1435" s="759" t="s">
        <v>3317</v>
      </c>
      <c r="G1435" s="394" t="s">
        <v>2346</v>
      </c>
    </row>
    <row r="1436" spans="1:7" s="444" customFormat="1" ht="15.75" x14ac:dyDescent="0.25">
      <c r="A1436" s="1688" t="s">
        <v>771</v>
      </c>
      <c r="B1436" s="1689" t="s">
        <v>3314</v>
      </c>
      <c r="C1436" s="436" t="s">
        <v>2407</v>
      </c>
      <c r="D1436" s="391" t="s">
        <v>2274</v>
      </c>
      <c r="E1436" s="1682" t="s">
        <v>2420</v>
      </c>
      <c r="F1436" s="1690">
        <v>9174590620</v>
      </c>
      <c r="G1436" s="378" t="s">
        <v>2930</v>
      </c>
    </row>
    <row r="1437" spans="1:7" s="444" customFormat="1" ht="15.75" x14ac:dyDescent="0.25">
      <c r="A1437" s="1688" t="s">
        <v>771</v>
      </c>
      <c r="B1437" s="1689" t="s">
        <v>3314</v>
      </c>
      <c r="C1437" s="436" t="s">
        <v>2407</v>
      </c>
      <c r="D1437" s="391" t="s">
        <v>2274</v>
      </c>
      <c r="E1437" s="1682" t="s">
        <v>3318</v>
      </c>
      <c r="F1437" s="1690" t="s">
        <v>3319</v>
      </c>
      <c r="G1437" s="378" t="s">
        <v>2930</v>
      </c>
    </row>
    <row r="1438" spans="1:7" s="444" customFormat="1" ht="15.75" x14ac:dyDescent="0.25">
      <c r="A1438" s="1688" t="s">
        <v>771</v>
      </c>
      <c r="B1438" s="1689" t="s">
        <v>3314</v>
      </c>
      <c r="C1438" s="436" t="s">
        <v>2407</v>
      </c>
      <c r="D1438" s="391" t="s">
        <v>2273</v>
      </c>
      <c r="E1438" s="1682" t="s">
        <v>2931</v>
      </c>
      <c r="F1438" s="1690">
        <v>3475517601</v>
      </c>
      <c r="G1438" s="378" t="s">
        <v>2930</v>
      </c>
    </row>
    <row r="1439" spans="1:7" s="444" customFormat="1" ht="15.75" x14ac:dyDescent="0.25">
      <c r="A1439" s="1688" t="s">
        <v>771</v>
      </c>
      <c r="B1439" s="1689" t="s">
        <v>3314</v>
      </c>
      <c r="C1439" s="436" t="s">
        <v>2407</v>
      </c>
      <c r="D1439" s="391" t="s">
        <v>2273</v>
      </c>
      <c r="E1439" s="1682" t="s">
        <v>2472</v>
      </c>
      <c r="F1439" s="1690">
        <v>9145204941</v>
      </c>
      <c r="G1439" s="378" t="s">
        <v>2930</v>
      </c>
    </row>
    <row r="1440" spans="1:7" s="444" customFormat="1" ht="15.75" x14ac:dyDescent="0.25">
      <c r="A1440" s="1688" t="s">
        <v>771</v>
      </c>
      <c r="B1440" s="1689" t="s">
        <v>3314</v>
      </c>
      <c r="C1440" s="436" t="s">
        <v>2407</v>
      </c>
      <c r="D1440" s="391" t="s">
        <v>2273</v>
      </c>
      <c r="E1440" s="1682" t="s">
        <v>3320</v>
      </c>
      <c r="F1440" s="1690">
        <v>3476158052</v>
      </c>
      <c r="G1440" s="378" t="s">
        <v>2930</v>
      </c>
    </row>
    <row r="1441" spans="1:7" s="444" customFormat="1" ht="15.75" x14ac:dyDescent="0.25">
      <c r="A1441" s="1688" t="s">
        <v>771</v>
      </c>
      <c r="B1441" s="1689" t="s">
        <v>3314</v>
      </c>
      <c r="C1441" s="436" t="s">
        <v>2407</v>
      </c>
      <c r="D1441" s="391" t="s">
        <v>2273</v>
      </c>
      <c r="E1441" s="1682" t="s">
        <v>3280</v>
      </c>
      <c r="F1441" s="1690">
        <v>13477746983</v>
      </c>
      <c r="G1441" s="378" t="s">
        <v>2930</v>
      </c>
    </row>
    <row r="1442" spans="1:7" s="444" customFormat="1" ht="15.75" x14ac:dyDescent="0.25">
      <c r="A1442" s="1688" t="s">
        <v>771</v>
      </c>
      <c r="B1442" s="1689" t="s">
        <v>3314</v>
      </c>
      <c r="C1442" s="436" t="s">
        <v>2407</v>
      </c>
      <c r="D1442" s="391" t="s">
        <v>2279</v>
      </c>
      <c r="E1442" s="1682" t="s">
        <v>2961</v>
      </c>
      <c r="F1442" s="1690">
        <v>3474144587</v>
      </c>
      <c r="G1442" s="378" t="s">
        <v>2930</v>
      </c>
    </row>
    <row r="1443" spans="1:7" s="444" customFormat="1" ht="15.75" x14ac:dyDescent="0.25">
      <c r="A1443" s="1688" t="s">
        <v>771</v>
      </c>
      <c r="B1443" s="1689" t="s">
        <v>3314</v>
      </c>
      <c r="C1443" s="436" t="s">
        <v>2407</v>
      </c>
      <c r="D1443" s="391" t="s">
        <v>2279</v>
      </c>
      <c r="E1443" s="1682" t="s">
        <v>3056</v>
      </c>
      <c r="F1443" s="1690">
        <v>9178858265</v>
      </c>
      <c r="G1443" s="378" t="s">
        <v>2930</v>
      </c>
    </row>
    <row r="1444" spans="1:7" s="444" customFormat="1" ht="15.75" x14ac:dyDescent="0.25">
      <c r="A1444" s="1688" t="s">
        <v>771</v>
      </c>
      <c r="B1444" s="1689" t="s">
        <v>3314</v>
      </c>
      <c r="C1444" s="436" t="s">
        <v>2407</v>
      </c>
      <c r="D1444" s="391" t="s">
        <v>2279</v>
      </c>
      <c r="E1444" s="1682" t="s">
        <v>3100</v>
      </c>
      <c r="F1444" s="1690" t="s">
        <v>3321</v>
      </c>
      <c r="G1444" s="378" t="s">
        <v>2930</v>
      </c>
    </row>
    <row r="1445" spans="1:7" s="444" customFormat="1" ht="15.75" x14ac:dyDescent="0.25">
      <c r="A1445" s="1688" t="s">
        <v>771</v>
      </c>
      <c r="B1445" s="1689" t="s">
        <v>3314</v>
      </c>
      <c r="C1445" s="436" t="s">
        <v>2407</v>
      </c>
      <c r="D1445" s="391" t="s">
        <v>2280</v>
      </c>
      <c r="E1445" s="1682" t="s">
        <v>3062</v>
      </c>
      <c r="F1445" s="1690">
        <v>17187159117</v>
      </c>
      <c r="G1445" s="378" t="s">
        <v>2930</v>
      </c>
    </row>
    <row r="1446" spans="1:7" s="444" customFormat="1" ht="15.75" x14ac:dyDescent="0.25">
      <c r="A1446" s="1688" t="s">
        <v>771</v>
      </c>
      <c r="B1446" s="1689" t="s">
        <v>3314</v>
      </c>
      <c r="C1446" s="436" t="s">
        <v>2407</v>
      </c>
      <c r="D1446" s="391" t="s">
        <v>2280</v>
      </c>
      <c r="E1446" s="1682" t="s">
        <v>3160</v>
      </c>
      <c r="F1446" s="1690" t="s">
        <v>3305</v>
      </c>
      <c r="G1446" s="378" t="s">
        <v>2930</v>
      </c>
    </row>
    <row r="1447" spans="1:7" s="444" customFormat="1" ht="15.75" x14ac:dyDescent="0.25">
      <c r="A1447" s="1688" t="s">
        <v>771</v>
      </c>
      <c r="B1447" s="1689" t="s">
        <v>3314</v>
      </c>
      <c r="C1447" s="436" t="s">
        <v>2407</v>
      </c>
      <c r="D1447" s="391" t="s">
        <v>2280</v>
      </c>
      <c r="E1447" s="1682" t="s">
        <v>3281</v>
      </c>
      <c r="F1447" s="1690">
        <v>6462452964</v>
      </c>
      <c r="G1447" s="378" t="s">
        <v>2930</v>
      </c>
    </row>
    <row r="1448" spans="1:7" s="444" customFormat="1" ht="15.75" x14ac:dyDescent="0.25">
      <c r="A1448" s="1688" t="s">
        <v>771</v>
      </c>
      <c r="B1448" s="1689" t="s">
        <v>3314</v>
      </c>
      <c r="C1448" s="436" t="s">
        <v>2407</v>
      </c>
      <c r="D1448" s="391" t="s">
        <v>2277</v>
      </c>
      <c r="E1448" s="1682" t="s">
        <v>3156</v>
      </c>
      <c r="F1448" s="1690" t="s">
        <v>3157</v>
      </c>
      <c r="G1448" s="378" t="s">
        <v>2930</v>
      </c>
    </row>
    <row r="1449" spans="1:7" s="444" customFormat="1" ht="15.75" x14ac:dyDescent="0.25">
      <c r="A1449" s="1688" t="s">
        <v>771</v>
      </c>
      <c r="B1449" s="1689" t="s">
        <v>3314</v>
      </c>
      <c r="C1449" s="436" t="s">
        <v>2407</v>
      </c>
      <c r="D1449" s="391" t="s">
        <v>2277</v>
      </c>
      <c r="E1449" s="1682" t="s">
        <v>3178</v>
      </c>
      <c r="F1449" s="1690">
        <v>3478350634</v>
      </c>
      <c r="G1449" s="378" t="s">
        <v>2930</v>
      </c>
    </row>
    <row r="1450" spans="1:7" s="444" customFormat="1" ht="15.75" x14ac:dyDescent="0.25">
      <c r="A1450" s="1688" t="s">
        <v>771</v>
      </c>
      <c r="B1450" s="1689" t="s">
        <v>3314</v>
      </c>
      <c r="C1450" s="436" t="s">
        <v>2407</v>
      </c>
      <c r="D1450" s="391" t="s">
        <v>2277</v>
      </c>
      <c r="E1450" s="1682" t="s">
        <v>3173</v>
      </c>
      <c r="F1450" s="1690">
        <v>6462586341</v>
      </c>
      <c r="G1450" s="378" t="s">
        <v>2930</v>
      </c>
    </row>
    <row r="1451" spans="1:7" s="444" customFormat="1" ht="15.75" x14ac:dyDescent="0.25">
      <c r="A1451" s="1688" t="s">
        <v>771</v>
      </c>
      <c r="B1451" s="1689" t="s">
        <v>3314</v>
      </c>
      <c r="C1451" s="436" t="s">
        <v>2407</v>
      </c>
      <c r="D1451" s="378" t="s">
        <v>3065</v>
      </c>
      <c r="E1451" s="1682" t="s">
        <v>2980</v>
      </c>
      <c r="F1451" s="1690">
        <v>9292903996</v>
      </c>
      <c r="G1451" s="378" t="s">
        <v>2930</v>
      </c>
    </row>
    <row r="1452" spans="1:7" s="444" customFormat="1" ht="15.75" x14ac:dyDescent="0.25">
      <c r="A1452" s="1688" t="s">
        <v>771</v>
      </c>
      <c r="B1452" s="1689" t="s">
        <v>3314</v>
      </c>
      <c r="C1452" s="436" t="s">
        <v>2407</v>
      </c>
      <c r="D1452" s="378" t="s">
        <v>3065</v>
      </c>
      <c r="E1452" s="1682" t="s">
        <v>2965</v>
      </c>
      <c r="F1452" s="1690">
        <v>6469089844</v>
      </c>
      <c r="G1452" s="378" t="s">
        <v>2930</v>
      </c>
    </row>
    <row r="1453" spans="1:7" s="444" customFormat="1" ht="15.75" x14ac:dyDescent="0.25">
      <c r="A1453" s="1688" t="s">
        <v>771</v>
      </c>
      <c r="B1453" s="1689" t="s">
        <v>3314</v>
      </c>
      <c r="C1453" s="436" t="s">
        <v>2407</v>
      </c>
      <c r="D1453" s="391" t="s">
        <v>3065</v>
      </c>
      <c r="E1453" s="1682" t="s">
        <v>3182</v>
      </c>
      <c r="F1453" s="1690" t="s">
        <v>3183</v>
      </c>
      <c r="G1453" s="378" t="s">
        <v>2930</v>
      </c>
    </row>
    <row r="1454" spans="1:7" s="444" customFormat="1" ht="15.75" x14ac:dyDescent="0.25">
      <c r="A1454" s="1688" t="s">
        <v>771</v>
      </c>
      <c r="B1454" s="1689" t="s">
        <v>3314</v>
      </c>
      <c r="C1454" s="436" t="s">
        <v>2407</v>
      </c>
      <c r="D1454" s="391" t="s">
        <v>3065</v>
      </c>
      <c r="E1454" s="1682" t="s">
        <v>3066</v>
      </c>
      <c r="F1454" s="1690">
        <v>6463937369</v>
      </c>
      <c r="G1454" s="378" t="s">
        <v>2930</v>
      </c>
    </row>
    <row r="1455" spans="1:7" s="444" customFormat="1" ht="15.75" x14ac:dyDescent="0.25">
      <c r="A1455" s="1688" t="s">
        <v>771</v>
      </c>
      <c r="B1455" s="1689" t="s">
        <v>3314</v>
      </c>
      <c r="C1455" s="436" t="s">
        <v>2407</v>
      </c>
      <c r="D1455" s="378" t="s">
        <v>2278</v>
      </c>
      <c r="E1455" s="1682" t="s">
        <v>3285</v>
      </c>
      <c r="F1455" s="1690">
        <v>7187556116</v>
      </c>
      <c r="G1455" s="378" t="s">
        <v>2930</v>
      </c>
    </row>
    <row r="1456" spans="1:7" s="444" customFormat="1" ht="15.75" x14ac:dyDescent="0.25">
      <c r="A1456" s="1688" t="s">
        <v>771</v>
      </c>
      <c r="B1456" s="1689" t="s">
        <v>3314</v>
      </c>
      <c r="C1456" s="436" t="s">
        <v>2407</v>
      </c>
      <c r="D1456" s="378" t="s">
        <v>2278</v>
      </c>
      <c r="E1456" s="1682" t="s">
        <v>3282</v>
      </c>
      <c r="F1456" s="1690" t="s">
        <v>3292</v>
      </c>
      <c r="G1456" s="378" t="s">
        <v>2930</v>
      </c>
    </row>
    <row r="1457" spans="1:7" s="444" customFormat="1" ht="15.75" x14ac:dyDescent="0.25">
      <c r="A1457" s="1688" t="s">
        <v>771</v>
      </c>
      <c r="B1457" s="1689" t="s">
        <v>3314</v>
      </c>
      <c r="C1457" s="436" t="s">
        <v>2407</v>
      </c>
      <c r="D1457" s="378" t="s">
        <v>2278</v>
      </c>
      <c r="E1457" s="1682" t="s">
        <v>2417</v>
      </c>
      <c r="F1457" s="1690">
        <v>9175351402</v>
      </c>
      <c r="G1457" s="378" t="s">
        <v>2930</v>
      </c>
    </row>
    <row r="1458" spans="1:7" s="444" customFormat="1" ht="15.75" x14ac:dyDescent="0.25">
      <c r="A1458" s="1688" t="s">
        <v>771</v>
      </c>
      <c r="B1458" s="1689" t="s">
        <v>3314</v>
      </c>
      <c r="C1458" s="1661" t="s">
        <v>2857</v>
      </c>
      <c r="D1458" s="379" t="s">
        <v>2277</v>
      </c>
      <c r="E1458" s="1697" t="s">
        <v>3014</v>
      </c>
      <c r="F1458" s="1702" t="s">
        <v>2874</v>
      </c>
      <c r="G1458" s="396" t="s">
        <v>2346</v>
      </c>
    </row>
    <row r="1459" spans="1:7" s="444" customFormat="1" ht="15.75" x14ac:dyDescent="0.25">
      <c r="A1459" s="1688" t="s">
        <v>771</v>
      </c>
      <c r="B1459" s="1689" t="s">
        <v>3314</v>
      </c>
      <c r="C1459" s="1661" t="s">
        <v>2857</v>
      </c>
      <c r="D1459" s="379" t="s">
        <v>2277</v>
      </c>
      <c r="E1459" s="1703" t="s">
        <v>2531</v>
      </c>
      <c r="F1459" s="1663" t="s">
        <v>2428</v>
      </c>
      <c r="G1459" s="396" t="s">
        <v>2346</v>
      </c>
    </row>
    <row r="1460" spans="1:7" s="444" customFormat="1" ht="15.75" x14ac:dyDescent="0.25">
      <c r="A1460" s="1688" t="s">
        <v>771</v>
      </c>
      <c r="B1460" s="1689" t="s">
        <v>3314</v>
      </c>
      <c r="C1460" s="1661" t="s">
        <v>2857</v>
      </c>
      <c r="D1460" s="379" t="s">
        <v>2277</v>
      </c>
      <c r="E1460" s="1703" t="s">
        <v>3012</v>
      </c>
      <c r="F1460" s="1704" t="s">
        <v>2863</v>
      </c>
      <c r="G1460" s="396" t="s">
        <v>2346</v>
      </c>
    </row>
    <row r="1461" spans="1:7" s="444" customFormat="1" ht="15.75" x14ac:dyDescent="0.25">
      <c r="A1461" s="1688" t="s">
        <v>771</v>
      </c>
      <c r="B1461" s="1689" t="s">
        <v>3314</v>
      </c>
      <c r="C1461" s="1661" t="s">
        <v>2857</v>
      </c>
      <c r="D1461" s="379" t="s">
        <v>2278</v>
      </c>
      <c r="E1461" s="1697" t="s">
        <v>3311</v>
      </c>
      <c r="F1461" s="1702" t="s">
        <v>3225</v>
      </c>
      <c r="G1461" s="396" t="s">
        <v>3273</v>
      </c>
    </row>
    <row r="1462" spans="1:7" s="444" customFormat="1" ht="15.75" x14ac:dyDescent="0.25">
      <c r="A1462" s="1688" t="s">
        <v>771</v>
      </c>
      <c r="B1462" s="1689" t="s">
        <v>3314</v>
      </c>
      <c r="C1462" s="1661" t="s">
        <v>2857</v>
      </c>
      <c r="D1462" s="379" t="s">
        <v>2278</v>
      </c>
      <c r="E1462" s="1703" t="s">
        <v>3013</v>
      </c>
      <c r="F1462" s="1704" t="s">
        <v>2867</v>
      </c>
      <c r="G1462" s="396" t="s">
        <v>2346</v>
      </c>
    </row>
    <row r="1463" spans="1:7" s="444" customFormat="1" ht="15.75" x14ac:dyDescent="0.25">
      <c r="A1463" s="1688" t="s">
        <v>771</v>
      </c>
      <c r="B1463" s="1689" t="s">
        <v>3314</v>
      </c>
      <c r="C1463" s="1661" t="s">
        <v>2857</v>
      </c>
      <c r="D1463" s="379" t="s">
        <v>2278</v>
      </c>
      <c r="E1463" s="1703" t="s">
        <v>373</v>
      </c>
      <c r="F1463" s="1663" t="s">
        <v>2902</v>
      </c>
      <c r="G1463" s="396" t="s">
        <v>2346</v>
      </c>
    </row>
    <row r="1464" spans="1:7" s="444" customFormat="1" ht="15.75" x14ac:dyDescent="0.25">
      <c r="A1464" s="1688" t="s">
        <v>771</v>
      </c>
      <c r="B1464" s="1689" t="s">
        <v>3314</v>
      </c>
      <c r="C1464" s="1661" t="s">
        <v>2857</v>
      </c>
      <c r="D1464" s="379" t="s">
        <v>2278</v>
      </c>
      <c r="E1464" s="1703" t="s">
        <v>3069</v>
      </c>
      <c r="F1464" s="1663" t="s">
        <v>2880</v>
      </c>
      <c r="G1464" s="396" t="s">
        <v>2346</v>
      </c>
    </row>
    <row r="1465" spans="1:7" s="444" customFormat="1" ht="15.75" x14ac:dyDescent="0.25">
      <c r="A1465" s="1688" t="s">
        <v>771</v>
      </c>
      <c r="B1465" s="1689" t="s">
        <v>3314</v>
      </c>
      <c r="C1465" s="1661" t="s">
        <v>2857</v>
      </c>
      <c r="D1465" s="379" t="s">
        <v>2279</v>
      </c>
      <c r="E1465" s="1697" t="s">
        <v>3016</v>
      </c>
      <c r="F1465" s="1702" t="s">
        <v>3271</v>
      </c>
      <c r="G1465" s="396" t="s">
        <v>2346</v>
      </c>
    </row>
    <row r="1466" spans="1:7" s="444" customFormat="1" ht="15.75" x14ac:dyDescent="0.25">
      <c r="A1466" s="1688" t="s">
        <v>771</v>
      </c>
      <c r="B1466" s="1689" t="s">
        <v>3314</v>
      </c>
      <c r="C1466" s="1661" t="s">
        <v>2857</v>
      </c>
      <c r="D1466" s="379" t="s">
        <v>2279</v>
      </c>
      <c r="E1466" s="1703" t="s">
        <v>2858</v>
      </c>
      <c r="F1466" s="1663" t="s">
        <v>2859</v>
      </c>
      <c r="G1466" s="396" t="s">
        <v>2346</v>
      </c>
    </row>
    <row r="1467" spans="1:7" s="444" customFormat="1" ht="15.75" x14ac:dyDescent="0.25">
      <c r="A1467" s="1688" t="s">
        <v>771</v>
      </c>
      <c r="B1467" s="1689" t="s">
        <v>3314</v>
      </c>
      <c r="C1467" s="1661" t="s">
        <v>2857</v>
      </c>
      <c r="D1467" s="379" t="s">
        <v>2279</v>
      </c>
      <c r="E1467" s="1703" t="s">
        <v>3313</v>
      </c>
      <c r="F1467" s="1704" t="s">
        <v>2543</v>
      </c>
      <c r="G1467" s="396" t="s">
        <v>2346</v>
      </c>
    </row>
    <row r="1468" spans="1:7" s="444" customFormat="1" ht="15.75" x14ac:dyDescent="0.25">
      <c r="A1468" s="1688" t="s">
        <v>771</v>
      </c>
      <c r="B1468" s="1689" t="s">
        <v>3314</v>
      </c>
      <c r="C1468" s="1661" t="s">
        <v>2857</v>
      </c>
      <c r="D1468" s="379" t="s">
        <v>2279</v>
      </c>
      <c r="E1468" s="1703" t="s">
        <v>3015</v>
      </c>
      <c r="F1468" s="1704" t="s">
        <v>2903</v>
      </c>
      <c r="G1468" s="396" t="s">
        <v>2346</v>
      </c>
    </row>
    <row r="1469" spans="1:7" s="444" customFormat="1" ht="15.75" x14ac:dyDescent="0.25">
      <c r="A1469" s="1688" t="s">
        <v>771</v>
      </c>
      <c r="B1469" s="1689" t="s">
        <v>3314</v>
      </c>
      <c r="C1469" s="1661" t="s">
        <v>2857</v>
      </c>
      <c r="D1469" s="379" t="s">
        <v>2280</v>
      </c>
      <c r="E1469" s="1703" t="s">
        <v>2875</v>
      </c>
      <c r="F1469" s="1663" t="s">
        <v>3030</v>
      </c>
      <c r="G1469" s="396" t="s">
        <v>2346</v>
      </c>
    </row>
    <row r="1470" spans="1:7" s="444" customFormat="1" ht="15.75" x14ac:dyDescent="0.25">
      <c r="A1470" s="1688" t="s">
        <v>771</v>
      </c>
      <c r="B1470" s="1689" t="s">
        <v>3314</v>
      </c>
      <c r="C1470" s="1661" t="s">
        <v>2857</v>
      </c>
      <c r="D1470" s="379" t="s">
        <v>2280</v>
      </c>
      <c r="E1470" s="1703" t="s">
        <v>2894</v>
      </c>
      <c r="F1470" s="1704" t="s">
        <v>2903</v>
      </c>
      <c r="G1470" s="396" t="s">
        <v>2346</v>
      </c>
    </row>
    <row r="1471" spans="1:7" s="444" customFormat="1" ht="15.75" x14ac:dyDescent="0.25">
      <c r="A1471" s="1688" t="s">
        <v>771</v>
      </c>
      <c r="B1471" s="1689" t="s">
        <v>3314</v>
      </c>
      <c r="C1471" s="1661" t="s">
        <v>2857</v>
      </c>
      <c r="D1471" s="379" t="s">
        <v>2280</v>
      </c>
      <c r="E1471" s="1708" t="s">
        <v>2500</v>
      </c>
      <c r="F1471" s="1709" t="s">
        <v>2501</v>
      </c>
      <c r="G1471" s="396" t="s">
        <v>2346</v>
      </c>
    </row>
    <row r="1472" spans="1:7" s="444" customFormat="1" ht="15.75" x14ac:dyDescent="0.25">
      <c r="A1472" s="1694" t="s">
        <v>771</v>
      </c>
      <c r="B1472" s="1695" t="s">
        <v>3314</v>
      </c>
      <c r="C1472" s="1668" t="s">
        <v>2857</v>
      </c>
      <c r="D1472" s="1669" t="s">
        <v>2280</v>
      </c>
      <c r="E1472" s="1710" t="s">
        <v>2502</v>
      </c>
      <c r="F1472" s="1699" t="s">
        <v>2503</v>
      </c>
      <c r="G1472" s="398" t="s">
        <v>2346</v>
      </c>
    </row>
    <row r="1473" spans="1:7" s="444" customFormat="1" ht="15.75" x14ac:dyDescent="0.25">
      <c r="A1473" s="1688" t="s">
        <v>791</v>
      </c>
      <c r="B1473" s="1689" t="s">
        <v>3322</v>
      </c>
      <c r="C1473" s="435" t="s">
        <v>2310</v>
      </c>
      <c r="D1473" s="1670" t="s">
        <v>2273</v>
      </c>
      <c r="E1473" s="1685" t="s">
        <v>2931</v>
      </c>
      <c r="F1473" s="1685" t="s">
        <v>2932</v>
      </c>
      <c r="G1473" s="441" t="s">
        <v>2930</v>
      </c>
    </row>
    <row r="1474" spans="1:7" s="444" customFormat="1" ht="15.75" x14ac:dyDescent="0.25">
      <c r="A1474" s="1688" t="s">
        <v>791</v>
      </c>
      <c r="B1474" s="1689" t="s">
        <v>3322</v>
      </c>
      <c r="C1474" s="435" t="s">
        <v>2310</v>
      </c>
      <c r="D1474" s="388" t="s">
        <v>2273</v>
      </c>
      <c r="E1474" s="1706" t="s">
        <v>2576</v>
      </c>
      <c r="F1474" s="1706" t="s">
        <v>2933</v>
      </c>
      <c r="G1474" s="393" t="s">
        <v>2930</v>
      </c>
    </row>
    <row r="1475" spans="1:7" s="444" customFormat="1" ht="15.75" x14ac:dyDescent="0.25">
      <c r="A1475" s="1688" t="s">
        <v>791</v>
      </c>
      <c r="B1475" s="1689" t="s">
        <v>3322</v>
      </c>
      <c r="C1475" s="435" t="s">
        <v>2310</v>
      </c>
      <c r="D1475" s="1698" t="s">
        <v>2273</v>
      </c>
      <c r="E1475" s="1638" t="s">
        <v>2934</v>
      </c>
      <c r="F1475" s="1638" t="s">
        <v>2337</v>
      </c>
      <c r="G1475" s="451" t="s">
        <v>2930</v>
      </c>
    </row>
    <row r="1476" spans="1:7" s="444" customFormat="1" ht="15.75" x14ac:dyDescent="0.25">
      <c r="A1476" s="1688" t="s">
        <v>791</v>
      </c>
      <c r="B1476" s="1689" t="s">
        <v>3322</v>
      </c>
      <c r="C1476" s="435" t="s">
        <v>2310</v>
      </c>
      <c r="D1476" s="1698" t="s">
        <v>2273</v>
      </c>
      <c r="E1476" s="388" t="s">
        <v>3151</v>
      </c>
      <c r="F1476" s="388">
        <v>6463205330</v>
      </c>
      <c r="G1476" s="451" t="s">
        <v>2930</v>
      </c>
    </row>
    <row r="1477" spans="1:7" s="444" customFormat="1" ht="15.75" x14ac:dyDescent="0.25">
      <c r="A1477" s="1688" t="s">
        <v>791</v>
      </c>
      <c r="B1477" s="1689" t="s">
        <v>3322</v>
      </c>
      <c r="C1477" s="435" t="s">
        <v>2310</v>
      </c>
      <c r="D1477" s="1698" t="s">
        <v>2273</v>
      </c>
      <c r="E1477" s="388" t="s">
        <v>3323</v>
      </c>
      <c r="F1477" s="388">
        <v>9292891149</v>
      </c>
      <c r="G1477" s="451" t="s">
        <v>2930</v>
      </c>
    </row>
    <row r="1478" spans="1:7" s="444" customFormat="1" ht="15.75" x14ac:dyDescent="0.25">
      <c r="A1478" s="1688" t="s">
        <v>791</v>
      </c>
      <c r="B1478" s="1689" t="s">
        <v>3322</v>
      </c>
      <c r="C1478" s="435" t="s">
        <v>2310</v>
      </c>
      <c r="D1478" s="1698" t="s">
        <v>2276</v>
      </c>
      <c r="E1478" s="1639" t="s">
        <v>3034</v>
      </c>
      <c r="F1478" s="1639" t="s">
        <v>3035</v>
      </c>
      <c r="G1478" s="451" t="s">
        <v>2930</v>
      </c>
    </row>
    <row r="1479" spans="1:7" s="444" customFormat="1" ht="15.75" x14ac:dyDescent="0.25">
      <c r="A1479" s="1688" t="s">
        <v>791</v>
      </c>
      <c r="B1479" s="1689" t="s">
        <v>3322</v>
      </c>
      <c r="C1479" s="435" t="s">
        <v>2310</v>
      </c>
      <c r="D1479" s="1698" t="s">
        <v>2276</v>
      </c>
      <c r="E1479" s="388" t="s">
        <v>2946</v>
      </c>
      <c r="F1479" s="388">
        <v>3479512170</v>
      </c>
      <c r="G1479" s="451" t="s">
        <v>2930</v>
      </c>
    </row>
    <row r="1480" spans="1:7" s="444" customFormat="1" ht="15.75" x14ac:dyDescent="0.25">
      <c r="A1480" s="1688" t="s">
        <v>791</v>
      </c>
      <c r="B1480" s="1689" t="s">
        <v>3322</v>
      </c>
      <c r="C1480" s="435" t="s">
        <v>2310</v>
      </c>
      <c r="D1480" s="1698" t="s">
        <v>2279</v>
      </c>
      <c r="E1480" s="388" t="s">
        <v>3309</v>
      </c>
      <c r="F1480" s="388">
        <v>7185023911</v>
      </c>
      <c r="G1480" s="451" t="s">
        <v>2930</v>
      </c>
    </row>
    <row r="1481" spans="1:7" s="444" customFormat="1" ht="15.75" x14ac:dyDescent="0.25">
      <c r="A1481" s="1688" t="s">
        <v>791</v>
      </c>
      <c r="B1481" s="1689" t="s">
        <v>3322</v>
      </c>
      <c r="C1481" s="435" t="s">
        <v>2310</v>
      </c>
      <c r="D1481" s="1698" t="s">
        <v>2279</v>
      </c>
      <c r="E1481" s="1639" t="s">
        <v>3023</v>
      </c>
      <c r="F1481" s="1639" t="s">
        <v>3024</v>
      </c>
      <c r="G1481" s="451" t="s">
        <v>2930</v>
      </c>
    </row>
    <row r="1482" spans="1:7" s="444" customFormat="1" ht="15.75" x14ac:dyDescent="0.25">
      <c r="A1482" s="1688" t="s">
        <v>791</v>
      </c>
      <c r="B1482" s="1689" t="s">
        <v>3322</v>
      </c>
      <c r="C1482" s="435" t="s">
        <v>2310</v>
      </c>
      <c r="D1482" s="452" t="s">
        <v>2278</v>
      </c>
      <c r="E1482" s="1638" t="s">
        <v>2938</v>
      </c>
      <c r="F1482" s="1638" t="s">
        <v>2907</v>
      </c>
      <c r="G1482" s="451" t="s">
        <v>2930</v>
      </c>
    </row>
    <row r="1483" spans="1:7" s="444" customFormat="1" ht="15.75" x14ac:dyDescent="0.25">
      <c r="A1483" s="1688" t="s">
        <v>791</v>
      </c>
      <c r="B1483" s="1689" t="s">
        <v>3322</v>
      </c>
      <c r="C1483" s="435" t="s">
        <v>2310</v>
      </c>
      <c r="D1483" s="452" t="s">
        <v>2277</v>
      </c>
      <c r="E1483" s="388" t="s">
        <v>2439</v>
      </c>
      <c r="F1483" s="388">
        <v>7186824921</v>
      </c>
      <c r="G1483" s="451" t="s">
        <v>2930</v>
      </c>
    </row>
    <row r="1484" spans="1:7" s="444" customFormat="1" ht="15.75" x14ac:dyDescent="0.25">
      <c r="A1484" s="1688" t="s">
        <v>791</v>
      </c>
      <c r="B1484" s="1689" t="s">
        <v>3322</v>
      </c>
      <c r="C1484" s="435" t="s">
        <v>2310</v>
      </c>
      <c r="D1484" s="452" t="s">
        <v>2277</v>
      </c>
      <c r="E1484" s="1639" t="s">
        <v>3037</v>
      </c>
      <c r="F1484" s="1639" t="s">
        <v>3038</v>
      </c>
      <c r="G1484" s="451" t="s">
        <v>2930</v>
      </c>
    </row>
    <row r="1485" spans="1:7" s="444" customFormat="1" ht="15.75" x14ac:dyDescent="0.25">
      <c r="A1485" s="1688" t="s">
        <v>791</v>
      </c>
      <c r="B1485" s="1689" t="s">
        <v>3322</v>
      </c>
      <c r="C1485" s="1656" t="s">
        <v>2343</v>
      </c>
      <c r="D1485" s="390" t="s">
        <v>2277</v>
      </c>
      <c r="E1485" s="414" t="s">
        <v>2883</v>
      </c>
      <c r="F1485" s="414" t="s">
        <v>2884</v>
      </c>
      <c r="G1485" s="394" t="s">
        <v>2346</v>
      </c>
    </row>
    <row r="1486" spans="1:7" s="444" customFormat="1" ht="15.75" x14ac:dyDescent="0.25">
      <c r="A1486" s="1688" t="s">
        <v>791</v>
      </c>
      <c r="B1486" s="1689" t="s">
        <v>3322</v>
      </c>
      <c r="C1486" s="1656" t="s">
        <v>2343</v>
      </c>
      <c r="D1486" s="390" t="s">
        <v>2277</v>
      </c>
      <c r="E1486" s="383" t="s">
        <v>2400</v>
      </c>
      <c r="F1486" s="383" t="s">
        <v>2401</v>
      </c>
      <c r="G1486" s="394" t="s">
        <v>2346</v>
      </c>
    </row>
    <row r="1487" spans="1:7" s="444" customFormat="1" ht="15.75" x14ac:dyDescent="0.25">
      <c r="A1487" s="1688" t="s">
        <v>791</v>
      </c>
      <c r="B1487" s="1689" t="s">
        <v>3322</v>
      </c>
      <c r="C1487" s="1656" t="s">
        <v>2343</v>
      </c>
      <c r="D1487" s="390" t="s">
        <v>2277</v>
      </c>
      <c r="E1487" s="386" t="s">
        <v>2504</v>
      </c>
      <c r="F1487" s="386" t="s">
        <v>2489</v>
      </c>
      <c r="G1487" s="394" t="s">
        <v>2346</v>
      </c>
    </row>
    <row r="1488" spans="1:7" s="444" customFormat="1" ht="15.75" x14ac:dyDescent="0.25">
      <c r="A1488" s="1688" t="s">
        <v>791</v>
      </c>
      <c r="B1488" s="1689" t="s">
        <v>3322</v>
      </c>
      <c r="C1488" s="1656" t="s">
        <v>2343</v>
      </c>
      <c r="D1488" s="390" t="s">
        <v>2278</v>
      </c>
      <c r="E1488" s="386" t="s">
        <v>2908</v>
      </c>
      <c r="F1488" s="386" t="s">
        <v>2606</v>
      </c>
      <c r="G1488" s="394" t="s">
        <v>2346</v>
      </c>
    </row>
    <row r="1489" spans="1:7" s="444" customFormat="1" ht="15.75" x14ac:dyDescent="0.25">
      <c r="A1489" s="1688" t="s">
        <v>791</v>
      </c>
      <c r="B1489" s="1689" t="s">
        <v>3322</v>
      </c>
      <c r="C1489" s="1656" t="s">
        <v>2343</v>
      </c>
      <c r="D1489" s="390" t="s">
        <v>2278</v>
      </c>
      <c r="E1489" s="1711" t="s">
        <v>2885</v>
      </c>
      <c r="F1489" s="1339" t="s">
        <v>3154</v>
      </c>
      <c r="G1489" s="394" t="s">
        <v>2346</v>
      </c>
    </row>
    <row r="1490" spans="1:7" s="444" customFormat="1" ht="15.75" x14ac:dyDescent="0.25">
      <c r="A1490" s="1688" t="s">
        <v>791</v>
      </c>
      <c r="B1490" s="1689" t="s">
        <v>3322</v>
      </c>
      <c r="C1490" s="1656" t="s">
        <v>2343</v>
      </c>
      <c r="D1490" s="1712" t="s">
        <v>2278</v>
      </c>
      <c r="E1490" s="390" t="s">
        <v>3167</v>
      </c>
      <c r="F1490" s="1713" t="s">
        <v>3168</v>
      </c>
      <c r="G1490" s="394" t="s">
        <v>3256</v>
      </c>
    </row>
    <row r="1491" spans="1:7" s="444" customFormat="1" ht="15.75" x14ac:dyDescent="0.25">
      <c r="A1491" s="1688" t="s">
        <v>791</v>
      </c>
      <c r="B1491" s="1689" t="s">
        <v>3322</v>
      </c>
      <c r="C1491" s="1656" t="s">
        <v>2343</v>
      </c>
      <c r="D1491" s="390" t="s">
        <v>2278</v>
      </c>
      <c r="E1491" s="414" t="s">
        <v>2397</v>
      </c>
      <c r="F1491" s="383" t="s">
        <v>2398</v>
      </c>
      <c r="G1491" s="394" t="s">
        <v>2346</v>
      </c>
    </row>
    <row r="1492" spans="1:7" s="444" customFormat="1" ht="15.75" x14ac:dyDescent="0.25">
      <c r="A1492" s="1688" t="s">
        <v>791</v>
      </c>
      <c r="B1492" s="1689" t="s">
        <v>3322</v>
      </c>
      <c r="C1492" s="1656" t="s">
        <v>2343</v>
      </c>
      <c r="D1492" s="390" t="s">
        <v>2279</v>
      </c>
      <c r="E1492" s="390" t="s">
        <v>2530</v>
      </c>
      <c r="F1492" s="390" t="s">
        <v>2888</v>
      </c>
      <c r="G1492" s="394" t="s">
        <v>2346</v>
      </c>
    </row>
    <row r="1493" spans="1:7" s="444" customFormat="1" ht="15.75" x14ac:dyDescent="0.25">
      <c r="A1493" s="1688" t="s">
        <v>791</v>
      </c>
      <c r="B1493" s="1689" t="s">
        <v>3322</v>
      </c>
      <c r="C1493" s="1656" t="s">
        <v>2343</v>
      </c>
      <c r="D1493" s="390" t="s">
        <v>2279</v>
      </c>
      <c r="E1493" s="390" t="s">
        <v>2382</v>
      </c>
      <c r="F1493" s="390" t="s">
        <v>3268</v>
      </c>
      <c r="G1493" s="394" t="s">
        <v>2346</v>
      </c>
    </row>
    <row r="1494" spans="1:7" s="444" customFormat="1" ht="15.75" x14ac:dyDescent="0.25">
      <c r="A1494" s="1688" t="s">
        <v>791</v>
      </c>
      <c r="B1494" s="1689" t="s">
        <v>3322</v>
      </c>
      <c r="C1494" s="1656" t="s">
        <v>2343</v>
      </c>
      <c r="D1494" s="390" t="s">
        <v>2279</v>
      </c>
      <c r="E1494" s="390" t="s">
        <v>2580</v>
      </c>
      <c r="F1494" s="390" t="s">
        <v>2352</v>
      </c>
      <c r="G1494" s="394" t="s">
        <v>2346</v>
      </c>
    </row>
    <row r="1495" spans="1:7" s="444" customFormat="1" ht="15.75" x14ac:dyDescent="0.25">
      <c r="A1495" s="1688" t="s">
        <v>791</v>
      </c>
      <c r="B1495" s="1689" t="s">
        <v>3322</v>
      </c>
      <c r="C1495" s="1656" t="s">
        <v>2343</v>
      </c>
      <c r="D1495" s="390" t="s">
        <v>2280</v>
      </c>
      <c r="E1495" s="390" t="s">
        <v>3132</v>
      </c>
      <c r="F1495" s="390" t="s">
        <v>3133</v>
      </c>
      <c r="G1495" s="394" t="s">
        <v>2346</v>
      </c>
    </row>
    <row r="1496" spans="1:7" s="444" customFormat="1" ht="15.75" x14ac:dyDescent="0.25">
      <c r="A1496" s="1688" t="s">
        <v>791</v>
      </c>
      <c r="B1496" s="1689" t="s">
        <v>3322</v>
      </c>
      <c r="C1496" s="1656" t="s">
        <v>2343</v>
      </c>
      <c r="D1496" s="390" t="s">
        <v>2280</v>
      </c>
      <c r="E1496" s="390" t="s">
        <v>2555</v>
      </c>
      <c r="F1496" s="390" t="s">
        <v>3201</v>
      </c>
      <c r="G1496" s="394" t="s">
        <v>2346</v>
      </c>
    </row>
    <row r="1497" spans="1:7" s="444" customFormat="1" ht="15.75" x14ac:dyDescent="0.25">
      <c r="A1497" s="1688" t="s">
        <v>791</v>
      </c>
      <c r="B1497" s="1689" t="s">
        <v>3322</v>
      </c>
      <c r="C1497" s="1656" t="s">
        <v>2343</v>
      </c>
      <c r="D1497" s="390" t="s">
        <v>2280</v>
      </c>
      <c r="E1497" s="390" t="s">
        <v>2613</v>
      </c>
      <c r="F1497" s="390" t="s">
        <v>2614</v>
      </c>
      <c r="G1497" s="394" t="s">
        <v>2346</v>
      </c>
    </row>
    <row r="1498" spans="1:7" s="444" customFormat="1" ht="15.75" x14ac:dyDescent="0.25">
      <c r="A1498" s="1688" t="s">
        <v>791</v>
      </c>
      <c r="B1498" s="1689" t="s">
        <v>3322</v>
      </c>
      <c r="C1498" s="436" t="s">
        <v>2407</v>
      </c>
      <c r="D1498" s="391" t="s">
        <v>2274</v>
      </c>
      <c r="E1498" s="1682" t="s">
        <v>2420</v>
      </c>
      <c r="F1498" s="1690">
        <v>9174590620</v>
      </c>
      <c r="G1498" s="378" t="s">
        <v>2930</v>
      </c>
    </row>
    <row r="1499" spans="1:7" s="444" customFormat="1" ht="15.75" x14ac:dyDescent="0.25">
      <c r="A1499" s="1688" t="s">
        <v>791</v>
      </c>
      <c r="B1499" s="1689" t="s">
        <v>3322</v>
      </c>
      <c r="C1499" s="436" t="s">
        <v>2407</v>
      </c>
      <c r="D1499" s="391" t="s">
        <v>2274</v>
      </c>
      <c r="E1499" s="1682" t="s">
        <v>2967</v>
      </c>
      <c r="F1499" s="1690">
        <v>3472370422</v>
      </c>
      <c r="G1499" s="378" t="s">
        <v>2930</v>
      </c>
    </row>
    <row r="1500" spans="1:7" s="444" customFormat="1" ht="15.75" x14ac:dyDescent="0.25">
      <c r="A1500" s="1688" t="s">
        <v>791</v>
      </c>
      <c r="B1500" s="1689" t="s">
        <v>3322</v>
      </c>
      <c r="C1500" s="436" t="s">
        <v>2407</v>
      </c>
      <c r="D1500" s="391" t="s">
        <v>2274</v>
      </c>
      <c r="E1500" s="1682" t="s">
        <v>3244</v>
      </c>
      <c r="F1500" s="1690">
        <v>9178062370</v>
      </c>
      <c r="G1500" s="378" t="s">
        <v>2930</v>
      </c>
    </row>
    <row r="1501" spans="1:7" s="444" customFormat="1" ht="15.75" x14ac:dyDescent="0.25">
      <c r="A1501" s="1688" t="s">
        <v>791</v>
      </c>
      <c r="B1501" s="1689" t="s">
        <v>3322</v>
      </c>
      <c r="C1501" s="436" t="s">
        <v>2407</v>
      </c>
      <c r="D1501" s="391" t="s">
        <v>2273</v>
      </c>
      <c r="E1501" s="1682" t="s">
        <v>3076</v>
      </c>
      <c r="F1501" s="1690">
        <v>6463205330</v>
      </c>
      <c r="G1501" s="378" t="s">
        <v>2930</v>
      </c>
    </row>
    <row r="1502" spans="1:7" s="444" customFormat="1" ht="15.75" x14ac:dyDescent="0.25">
      <c r="A1502" s="1688" t="s">
        <v>791</v>
      </c>
      <c r="B1502" s="1689" t="s">
        <v>3322</v>
      </c>
      <c r="C1502" s="436" t="s">
        <v>2407</v>
      </c>
      <c r="D1502" s="391" t="s">
        <v>2273</v>
      </c>
      <c r="E1502" s="1682" t="s">
        <v>3002</v>
      </c>
      <c r="F1502" s="1690">
        <v>3478246083</v>
      </c>
      <c r="G1502" s="378" t="s">
        <v>2930</v>
      </c>
    </row>
    <row r="1503" spans="1:7" s="444" customFormat="1" ht="15.75" x14ac:dyDescent="0.25">
      <c r="A1503" s="1688" t="s">
        <v>791</v>
      </c>
      <c r="B1503" s="1689" t="s">
        <v>3322</v>
      </c>
      <c r="C1503" s="436" t="s">
        <v>2407</v>
      </c>
      <c r="D1503" s="391" t="s">
        <v>2273</v>
      </c>
      <c r="E1503" s="1682" t="s">
        <v>2417</v>
      </c>
      <c r="F1503" s="1690">
        <v>9175351402</v>
      </c>
      <c r="G1503" s="378" t="s">
        <v>2930</v>
      </c>
    </row>
    <row r="1504" spans="1:7" s="444" customFormat="1" ht="15.75" x14ac:dyDescent="0.25">
      <c r="A1504" s="1688" t="s">
        <v>791</v>
      </c>
      <c r="B1504" s="1689" t="s">
        <v>3322</v>
      </c>
      <c r="C1504" s="436" t="s">
        <v>2407</v>
      </c>
      <c r="D1504" s="391" t="s">
        <v>2279</v>
      </c>
      <c r="E1504" s="1682" t="s">
        <v>3060</v>
      </c>
      <c r="F1504" s="1690">
        <v>3474844547</v>
      </c>
      <c r="G1504" s="378" t="s">
        <v>2930</v>
      </c>
    </row>
    <row r="1505" spans="1:7" s="444" customFormat="1" ht="15.75" x14ac:dyDescent="0.25">
      <c r="A1505" s="1688" t="s">
        <v>791</v>
      </c>
      <c r="B1505" s="1689" t="s">
        <v>3322</v>
      </c>
      <c r="C1505" s="436" t="s">
        <v>2407</v>
      </c>
      <c r="D1505" s="391" t="s">
        <v>2279</v>
      </c>
      <c r="E1505" s="1682" t="s">
        <v>3160</v>
      </c>
      <c r="F1505" s="1690" t="s">
        <v>3305</v>
      </c>
      <c r="G1505" s="378" t="s">
        <v>2930</v>
      </c>
    </row>
    <row r="1506" spans="1:7" s="444" customFormat="1" ht="15.75" x14ac:dyDescent="0.25">
      <c r="A1506" s="1688" t="s">
        <v>791</v>
      </c>
      <c r="B1506" s="1689" t="s">
        <v>3322</v>
      </c>
      <c r="C1506" s="436" t="s">
        <v>2407</v>
      </c>
      <c r="D1506" s="391" t="s">
        <v>2280</v>
      </c>
      <c r="E1506" s="1682" t="s">
        <v>3282</v>
      </c>
      <c r="F1506" s="1690">
        <v>3472915453</v>
      </c>
      <c r="G1506" s="378" t="s">
        <v>2930</v>
      </c>
    </row>
    <row r="1507" spans="1:7" s="444" customFormat="1" ht="15.75" x14ac:dyDescent="0.25">
      <c r="A1507" s="1688" t="s">
        <v>791</v>
      </c>
      <c r="B1507" s="1689" t="s">
        <v>3322</v>
      </c>
      <c r="C1507" s="436" t="s">
        <v>2407</v>
      </c>
      <c r="D1507" s="391" t="s">
        <v>2280</v>
      </c>
      <c r="E1507" s="1682" t="s">
        <v>3062</v>
      </c>
      <c r="F1507" s="1690">
        <v>17187159117</v>
      </c>
      <c r="G1507" s="378" t="s">
        <v>2930</v>
      </c>
    </row>
    <row r="1508" spans="1:7" s="444" customFormat="1" ht="15.75" x14ac:dyDescent="0.25">
      <c r="A1508" s="1688" t="s">
        <v>791</v>
      </c>
      <c r="B1508" s="1689" t="s">
        <v>3322</v>
      </c>
      <c r="C1508" s="436" t="s">
        <v>2407</v>
      </c>
      <c r="D1508" s="391" t="s">
        <v>2280</v>
      </c>
      <c r="E1508" s="1682" t="s">
        <v>3281</v>
      </c>
      <c r="F1508" s="1690">
        <v>6462452964</v>
      </c>
      <c r="G1508" s="378" t="s">
        <v>2930</v>
      </c>
    </row>
    <row r="1509" spans="1:7" s="444" customFormat="1" ht="15.75" x14ac:dyDescent="0.25">
      <c r="A1509" s="1688" t="s">
        <v>791</v>
      </c>
      <c r="B1509" s="1689" t="s">
        <v>3322</v>
      </c>
      <c r="C1509" s="436" t="s">
        <v>2407</v>
      </c>
      <c r="D1509" s="391" t="s">
        <v>2277</v>
      </c>
      <c r="E1509" s="1682" t="s">
        <v>3290</v>
      </c>
      <c r="F1509" s="1690">
        <v>3478791726</v>
      </c>
      <c r="G1509" s="378" t="s">
        <v>2930</v>
      </c>
    </row>
    <row r="1510" spans="1:7" s="444" customFormat="1" ht="15.75" x14ac:dyDescent="0.25">
      <c r="A1510" s="1688" t="s">
        <v>791</v>
      </c>
      <c r="B1510" s="1689" t="s">
        <v>3322</v>
      </c>
      <c r="C1510" s="436" t="s">
        <v>2407</v>
      </c>
      <c r="D1510" s="391" t="s">
        <v>2277</v>
      </c>
      <c r="E1510" s="1682" t="s">
        <v>3178</v>
      </c>
      <c r="F1510" s="1690">
        <v>3478350634</v>
      </c>
      <c r="G1510" s="378" t="s">
        <v>2930</v>
      </c>
    </row>
    <row r="1511" spans="1:7" s="444" customFormat="1" ht="15.75" x14ac:dyDescent="0.25">
      <c r="A1511" s="1688" t="s">
        <v>791</v>
      </c>
      <c r="B1511" s="1689" t="s">
        <v>3322</v>
      </c>
      <c r="C1511" s="436" t="s">
        <v>2407</v>
      </c>
      <c r="D1511" s="391" t="s">
        <v>2277</v>
      </c>
      <c r="E1511" s="1682" t="s">
        <v>3283</v>
      </c>
      <c r="F1511" s="1690" t="s">
        <v>3284</v>
      </c>
      <c r="G1511" s="378" t="s">
        <v>2930</v>
      </c>
    </row>
    <row r="1512" spans="1:7" s="444" customFormat="1" ht="15.75" x14ac:dyDescent="0.25">
      <c r="A1512" s="1688" t="s">
        <v>791</v>
      </c>
      <c r="B1512" s="1689" t="s">
        <v>3322</v>
      </c>
      <c r="C1512" s="436" t="s">
        <v>2407</v>
      </c>
      <c r="D1512" s="391" t="s">
        <v>2277</v>
      </c>
      <c r="E1512" s="1682" t="s">
        <v>2971</v>
      </c>
      <c r="F1512" s="1690" t="s">
        <v>2972</v>
      </c>
      <c r="G1512" s="378" t="s">
        <v>2930</v>
      </c>
    </row>
    <row r="1513" spans="1:7" s="444" customFormat="1" ht="15.75" x14ac:dyDescent="0.25">
      <c r="A1513" s="1688" t="s">
        <v>791</v>
      </c>
      <c r="B1513" s="1689" t="s">
        <v>3322</v>
      </c>
      <c r="C1513" s="436" t="s">
        <v>2407</v>
      </c>
      <c r="D1513" s="391" t="s">
        <v>3065</v>
      </c>
      <c r="E1513" s="1682" t="s">
        <v>3182</v>
      </c>
      <c r="F1513" s="1690" t="s">
        <v>3183</v>
      </c>
      <c r="G1513" s="378" t="s">
        <v>2930</v>
      </c>
    </row>
    <row r="1514" spans="1:7" s="444" customFormat="1" ht="15.75" x14ac:dyDescent="0.25">
      <c r="A1514" s="1688" t="s">
        <v>791</v>
      </c>
      <c r="B1514" s="1689" t="s">
        <v>3322</v>
      </c>
      <c r="C1514" s="436" t="s">
        <v>2407</v>
      </c>
      <c r="D1514" s="391" t="s">
        <v>3065</v>
      </c>
      <c r="E1514" s="1682" t="s">
        <v>3066</v>
      </c>
      <c r="F1514" s="1690">
        <v>6463937369</v>
      </c>
      <c r="G1514" s="378" t="s">
        <v>2930</v>
      </c>
    </row>
    <row r="1515" spans="1:7" s="444" customFormat="1" ht="15.75" x14ac:dyDescent="0.25">
      <c r="A1515" s="1688" t="s">
        <v>791</v>
      </c>
      <c r="B1515" s="1689" t="s">
        <v>3322</v>
      </c>
      <c r="C1515" s="436" t="s">
        <v>2407</v>
      </c>
      <c r="D1515" s="378" t="s">
        <v>2278</v>
      </c>
      <c r="E1515" s="1682" t="s">
        <v>3285</v>
      </c>
      <c r="F1515" s="1690">
        <v>7187556116</v>
      </c>
      <c r="G1515" s="378" t="s">
        <v>2930</v>
      </c>
    </row>
    <row r="1516" spans="1:7" s="444" customFormat="1" ht="15.75" x14ac:dyDescent="0.25">
      <c r="A1516" s="1688" t="s">
        <v>791</v>
      </c>
      <c r="B1516" s="1689" t="s">
        <v>3322</v>
      </c>
      <c r="C1516" s="1661" t="s">
        <v>2857</v>
      </c>
      <c r="D1516" s="379" t="s">
        <v>2277</v>
      </c>
      <c r="E1516" s="1697" t="s">
        <v>3014</v>
      </c>
      <c r="F1516" s="1702" t="s">
        <v>2874</v>
      </c>
      <c r="G1516" s="396" t="s">
        <v>2346</v>
      </c>
    </row>
    <row r="1517" spans="1:7" s="444" customFormat="1" ht="15.75" x14ac:dyDescent="0.25">
      <c r="A1517" s="1688" t="s">
        <v>791</v>
      </c>
      <c r="B1517" s="1689" t="s">
        <v>3322</v>
      </c>
      <c r="C1517" s="1661" t="s">
        <v>2857</v>
      </c>
      <c r="D1517" s="379" t="s">
        <v>2277</v>
      </c>
      <c r="E1517" s="1703" t="s">
        <v>2531</v>
      </c>
      <c r="F1517" s="1663" t="s">
        <v>2428</v>
      </c>
      <c r="G1517" s="396" t="s">
        <v>2346</v>
      </c>
    </row>
    <row r="1518" spans="1:7" s="444" customFormat="1" ht="15.75" x14ac:dyDescent="0.25">
      <c r="A1518" s="1688" t="s">
        <v>791</v>
      </c>
      <c r="B1518" s="1689" t="s">
        <v>3322</v>
      </c>
      <c r="C1518" s="1661" t="s">
        <v>2857</v>
      </c>
      <c r="D1518" s="379" t="s">
        <v>2277</v>
      </c>
      <c r="E1518" s="1703" t="s">
        <v>3012</v>
      </c>
      <c r="F1518" s="1704" t="s">
        <v>2863</v>
      </c>
      <c r="G1518" s="396" t="s">
        <v>2346</v>
      </c>
    </row>
    <row r="1519" spans="1:7" s="444" customFormat="1" ht="15.75" x14ac:dyDescent="0.25">
      <c r="A1519" s="1688" t="s">
        <v>791</v>
      </c>
      <c r="B1519" s="1689" t="s">
        <v>3322</v>
      </c>
      <c r="C1519" s="1661" t="s">
        <v>2857</v>
      </c>
      <c r="D1519" s="379" t="s">
        <v>2278</v>
      </c>
      <c r="E1519" s="1697" t="s">
        <v>3311</v>
      </c>
      <c r="F1519" s="1702" t="s">
        <v>3225</v>
      </c>
      <c r="G1519" s="396" t="s">
        <v>2346</v>
      </c>
    </row>
    <row r="1520" spans="1:7" s="444" customFormat="1" ht="15.75" x14ac:dyDescent="0.25">
      <c r="A1520" s="1688" t="s">
        <v>791</v>
      </c>
      <c r="B1520" s="1689" t="s">
        <v>3322</v>
      </c>
      <c r="C1520" s="1661" t="s">
        <v>2857</v>
      </c>
      <c r="D1520" s="379" t="s">
        <v>2278</v>
      </c>
      <c r="E1520" s="1703" t="s">
        <v>3013</v>
      </c>
      <c r="F1520" s="1704" t="s">
        <v>2867</v>
      </c>
      <c r="G1520" s="396" t="s">
        <v>2346</v>
      </c>
    </row>
    <row r="1521" spans="1:7" s="444" customFormat="1" ht="15.75" x14ac:dyDescent="0.25">
      <c r="A1521" s="1688" t="s">
        <v>791</v>
      </c>
      <c r="B1521" s="1689" t="s">
        <v>3322</v>
      </c>
      <c r="C1521" s="1661" t="s">
        <v>2857</v>
      </c>
      <c r="D1521" s="379" t="s">
        <v>2278</v>
      </c>
      <c r="E1521" s="1703" t="s">
        <v>373</v>
      </c>
      <c r="F1521" s="1663" t="s">
        <v>2902</v>
      </c>
      <c r="G1521" s="396" t="s">
        <v>2346</v>
      </c>
    </row>
    <row r="1522" spans="1:7" s="444" customFormat="1" ht="15.75" x14ac:dyDescent="0.25">
      <c r="A1522" s="1688" t="s">
        <v>791</v>
      </c>
      <c r="B1522" s="1689" t="s">
        <v>3322</v>
      </c>
      <c r="C1522" s="1661" t="s">
        <v>2857</v>
      </c>
      <c r="D1522" s="379" t="s">
        <v>2278</v>
      </c>
      <c r="E1522" s="1703" t="s">
        <v>3069</v>
      </c>
      <c r="F1522" s="1663" t="s">
        <v>2880</v>
      </c>
      <c r="G1522" s="396" t="s">
        <v>2346</v>
      </c>
    </row>
    <row r="1523" spans="1:7" s="444" customFormat="1" ht="15.75" x14ac:dyDescent="0.25">
      <c r="A1523" s="1688" t="s">
        <v>791</v>
      </c>
      <c r="B1523" s="1689" t="s">
        <v>3322</v>
      </c>
      <c r="C1523" s="1661" t="s">
        <v>2857</v>
      </c>
      <c r="D1523" s="379" t="s">
        <v>2279</v>
      </c>
      <c r="E1523" s="1697" t="s">
        <v>3016</v>
      </c>
      <c r="F1523" s="1702" t="s">
        <v>3271</v>
      </c>
      <c r="G1523" s="396" t="s">
        <v>2346</v>
      </c>
    </row>
    <row r="1524" spans="1:7" s="444" customFormat="1" ht="15.75" x14ac:dyDescent="0.25">
      <c r="A1524" s="1688" t="s">
        <v>791</v>
      </c>
      <c r="B1524" s="1689" t="s">
        <v>3322</v>
      </c>
      <c r="C1524" s="1661" t="s">
        <v>2857</v>
      </c>
      <c r="D1524" s="379" t="s">
        <v>2279</v>
      </c>
      <c r="E1524" s="1703" t="s">
        <v>2858</v>
      </c>
      <c r="F1524" s="1663" t="s">
        <v>2859</v>
      </c>
      <c r="G1524" s="396" t="s">
        <v>2346</v>
      </c>
    </row>
    <row r="1525" spans="1:7" s="444" customFormat="1" ht="15.75" x14ac:dyDescent="0.25">
      <c r="A1525" s="1688" t="s">
        <v>791</v>
      </c>
      <c r="B1525" s="1689" t="s">
        <v>3322</v>
      </c>
      <c r="C1525" s="1661" t="s">
        <v>2857</v>
      </c>
      <c r="D1525" s="379" t="s">
        <v>2279</v>
      </c>
      <c r="E1525" s="1703" t="s">
        <v>3313</v>
      </c>
      <c r="F1525" s="1704" t="s">
        <v>2543</v>
      </c>
      <c r="G1525" s="396" t="s">
        <v>2346</v>
      </c>
    </row>
    <row r="1526" spans="1:7" s="444" customFormat="1" ht="15.75" x14ac:dyDescent="0.25">
      <c r="A1526" s="1688" t="s">
        <v>791</v>
      </c>
      <c r="B1526" s="1689" t="s">
        <v>3322</v>
      </c>
      <c r="C1526" s="1661" t="s">
        <v>2857</v>
      </c>
      <c r="D1526" s="379" t="s">
        <v>2280</v>
      </c>
      <c r="E1526" s="1703" t="s">
        <v>2875</v>
      </c>
      <c r="F1526" s="1663" t="s">
        <v>3030</v>
      </c>
      <c r="G1526" s="396" t="s">
        <v>2346</v>
      </c>
    </row>
    <row r="1527" spans="1:7" s="444" customFormat="1" ht="15.75" x14ac:dyDescent="0.25">
      <c r="A1527" s="1688" t="s">
        <v>791</v>
      </c>
      <c r="B1527" s="1689" t="s">
        <v>3322</v>
      </c>
      <c r="C1527" s="1661" t="s">
        <v>2857</v>
      </c>
      <c r="D1527" s="1644" t="s">
        <v>2280</v>
      </c>
      <c r="E1527" s="1703" t="s">
        <v>2894</v>
      </c>
      <c r="F1527" s="1704" t="s">
        <v>2903</v>
      </c>
      <c r="G1527" s="396" t="s">
        <v>2346</v>
      </c>
    </row>
    <row r="1528" spans="1:7" s="444" customFormat="1" ht="15.75" x14ac:dyDescent="0.25">
      <c r="A1528" s="769" t="s">
        <v>791</v>
      </c>
      <c r="B1528" s="1689" t="s">
        <v>3322</v>
      </c>
      <c r="C1528" s="1661" t="s">
        <v>2857</v>
      </c>
      <c r="D1528" s="379" t="s">
        <v>2280</v>
      </c>
      <c r="E1528" s="1714" t="s">
        <v>2500</v>
      </c>
      <c r="F1528" s="1709" t="s">
        <v>2501</v>
      </c>
      <c r="G1528" s="453" t="s">
        <v>2346</v>
      </c>
    </row>
    <row r="1529" spans="1:7" s="444" customFormat="1" ht="15.75" x14ac:dyDescent="0.25">
      <c r="A1529" s="1694" t="s">
        <v>791</v>
      </c>
      <c r="B1529" s="1695" t="s">
        <v>3322</v>
      </c>
      <c r="C1529" s="1668" t="s">
        <v>2857</v>
      </c>
      <c r="D1529" s="1715" t="s">
        <v>2280</v>
      </c>
      <c r="E1529" s="1710" t="s">
        <v>2502</v>
      </c>
      <c r="F1529" s="1699" t="s">
        <v>2503</v>
      </c>
      <c r="G1529" s="398" t="s">
        <v>2346</v>
      </c>
    </row>
    <row r="1530" spans="1:7" s="444" customFormat="1" ht="15.75" x14ac:dyDescent="0.25">
      <c r="A1530" s="1716" t="s">
        <v>2714</v>
      </c>
      <c r="B1530" s="2104" t="s">
        <v>3324</v>
      </c>
      <c r="C1530" s="1717" t="s">
        <v>2310</v>
      </c>
      <c r="D1530" s="532" t="s">
        <v>2273</v>
      </c>
      <c r="E1530" s="1718" t="s">
        <v>2931</v>
      </c>
      <c r="F1530" s="1718" t="s">
        <v>2932</v>
      </c>
      <c r="G1530" s="532" t="s">
        <v>2930</v>
      </c>
    </row>
    <row r="1531" spans="1:7" s="444" customFormat="1" ht="15.75" x14ac:dyDescent="0.25">
      <c r="A1531" s="1716" t="s">
        <v>2714</v>
      </c>
      <c r="B1531" s="2104" t="s">
        <v>3324</v>
      </c>
      <c r="C1531" s="1717" t="s">
        <v>2310</v>
      </c>
      <c r="D1531" s="530" t="s">
        <v>2273</v>
      </c>
      <c r="E1531" s="1719" t="s">
        <v>2576</v>
      </c>
      <c r="F1531" s="1719" t="s">
        <v>2933</v>
      </c>
      <c r="G1531" s="530" t="s">
        <v>2930</v>
      </c>
    </row>
    <row r="1532" spans="1:7" s="444" customFormat="1" ht="15.75" x14ac:dyDescent="0.25">
      <c r="A1532" s="1716" t="s">
        <v>2714</v>
      </c>
      <c r="B1532" s="2104" t="s">
        <v>3324</v>
      </c>
      <c r="C1532" s="1717" t="s">
        <v>2310</v>
      </c>
      <c r="D1532" s="530" t="s">
        <v>2273</v>
      </c>
      <c r="E1532" s="1720" t="s">
        <v>2934</v>
      </c>
      <c r="F1532" s="1719" t="s">
        <v>2337</v>
      </c>
      <c r="G1532" s="530" t="s">
        <v>2930</v>
      </c>
    </row>
    <row r="1533" spans="1:7" s="444" customFormat="1" ht="15.75" x14ac:dyDescent="0.25">
      <c r="A1533" s="1716" t="s">
        <v>2714</v>
      </c>
      <c r="B1533" s="2104" t="s">
        <v>3324</v>
      </c>
      <c r="C1533" s="1717" t="s">
        <v>2310</v>
      </c>
      <c r="D1533" s="1721" t="s">
        <v>2273</v>
      </c>
      <c r="E1533" s="530" t="s">
        <v>2928</v>
      </c>
      <c r="F1533" s="1717">
        <v>16462452333</v>
      </c>
      <c r="G1533" s="530" t="s">
        <v>2930</v>
      </c>
    </row>
    <row r="1534" spans="1:7" s="444" customFormat="1" ht="15.75" x14ac:dyDescent="0.25">
      <c r="A1534" s="1716" t="s">
        <v>2714</v>
      </c>
      <c r="B1534" s="2104" t="s">
        <v>3324</v>
      </c>
      <c r="C1534" s="1717" t="s">
        <v>2310</v>
      </c>
      <c r="D1534" s="530" t="s">
        <v>2276</v>
      </c>
      <c r="E1534" s="1722" t="s">
        <v>3034</v>
      </c>
      <c r="F1534" s="1723" t="s">
        <v>3035</v>
      </c>
      <c r="G1534" s="530" t="s">
        <v>2930</v>
      </c>
    </row>
    <row r="1535" spans="1:7" s="444" customFormat="1" ht="15.75" x14ac:dyDescent="0.25">
      <c r="A1535" s="1716" t="s">
        <v>2714</v>
      </c>
      <c r="B1535" s="2104" t="s">
        <v>3324</v>
      </c>
      <c r="C1535" s="1717" t="s">
        <v>2310</v>
      </c>
      <c r="D1535" s="530" t="s">
        <v>2276</v>
      </c>
      <c r="E1535" s="1724" t="s">
        <v>2946</v>
      </c>
      <c r="F1535" s="1724" t="s">
        <v>2947</v>
      </c>
      <c r="G1535" s="530" t="s">
        <v>2930</v>
      </c>
    </row>
    <row r="1536" spans="1:7" s="444" customFormat="1" ht="15.75" x14ac:dyDescent="0.25">
      <c r="A1536" s="1716" t="s">
        <v>2714</v>
      </c>
      <c r="B1536" s="2104" t="s">
        <v>3324</v>
      </c>
      <c r="C1536" s="1717" t="s">
        <v>2310</v>
      </c>
      <c r="D1536" s="1721" t="s">
        <v>2276</v>
      </c>
      <c r="E1536" s="530" t="s">
        <v>3315</v>
      </c>
      <c r="F1536" s="530">
        <v>3476784064</v>
      </c>
      <c r="G1536" s="1725" t="s">
        <v>2930</v>
      </c>
    </row>
    <row r="1537" spans="1:7" s="444" customFormat="1" ht="15.75" x14ac:dyDescent="0.25">
      <c r="A1537" s="1716" t="s">
        <v>2714</v>
      </c>
      <c r="B1537" s="2104" t="s">
        <v>3324</v>
      </c>
      <c r="C1537" s="1717" t="s">
        <v>2310</v>
      </c>
      <c r="D1537" s="1721" t="s">
        <v>2279</v>
      </c>
      <c r="E1537" s="530" t="s">
        <v>3323</v>
      </c>
      <c r="F1537" s="530">
        <v>9292891149</v>
      </c>
      <c r="G1537" s="1725" t="s">
        <v>2930</v>
      </c>
    </row>
    <row r="1538" spans="1:7" s="444" customFormat="1" ht="15.75" x14ac:dyDescent="0.25">
      <c r="A1538" s="1716" t="s">
        <v>2714</v>
      </c>
      <c r="B1538" s="2104" t="s">
        <v>3324</v>
      </c>
      <c r="C1538" s="1717" t="s">
        <v>2310</v>
      </c>
      <c r="D1538" s="530" t="s">
        <v>2279</v>
      </c>
      <c r="E1538" s="1722" t="s">
        <v>2955</v>
      </c>
      <c r="F1538" s="1722" t="s">
        <v>2956</v>
      </c>
      <c r="G1538" s="530" t="s">
        <v>2930</v>
      </c>
    </row>
    <row r="1539" spans="1:7" s="444" customFormat="1" ht="15.75" x14ac:dyDescent="0.25">
      <c r="A1539" s="1716" t="s">
        <v>2714</v>
      </c>
      <c r="B1539" s="2104" t="s">
        <v>3324</v>
      </c>
      <c r="C1539" s="1717" t="s">
        <v>2310</v>
      </c>
      <c r="D1539" s="530" t="s">
        <v>2279</v>
      </c>
      <c r="E1539" s="1723" t="s">
        <v>3021</v>
      </c>
      <c r="F1539" s="1723" t="s">
        <v>3022</v>
      </c>
      <c r="G1539" s="530" t="s">
        <v>2930</v>
      </c>
    </row>
    <row r="1540" spans="1:7" s="444" customFormat="1" ht="15.75" x14ac:dyDescent="0.25">
      <c r="A1540" s="1716" t="s">
        <v>2714</v>
      </c>
      <c r="B1540" s="2104" t="s">
        <v>3324</v>
      </c>
      <c r="C1540" s="1717" t="s">
        <v>2310</v>
      </c>
      <c r="D1540" s="530" t="s">
        <v>2279</v>
      </c>
      <c r="E1540" s="1723" t="s">
        <v>2319</v>
      </c>
      <c r="F1540" s="1723" t="s">
        <v>2454</v>
      </c>
      <c r="G1540" s="530" t="s">
        <v>2930</v>
      </c>
    </row>
    <row r="1541" spans="1:7" s="444" customFormat="1" ht="15.75" x14ac:dyDescent="0.25">
      <c r="A1541" s="1716" t="s">
        <v>2714</v>
      </c>
      <c r="B1541" s="2104" t="s">
        <v>3324</v>
      </c>
      <c r="C1541" s="1717" t="s">
        <v>2310</v>
      </c>
      <c r="D1541" s="530" t="s">
        <v>2278</v>
      </c>
      <c r="E1541" s="1720" t="s">
        <v>2938</v>
      </c>
      <c r="F1541" s="1720" t="s">
        <v>2907</v>
      </c>
      <c r="G1541" s="530" t="s">
        <v>2930</v>
      </c>
    </row>
    <row r="1542" spans="1:7" s="444" customFormat="1" ht="15.75" x14ac:dyDescent="0.25">
      <c r="A1542" s="1716" t="s">
        <v>2714</v>
      </c>
      <c r="B1542" s="2104" t="s">
        <v>3324</v>
      </c>
      <c r="C1542" s="1717" t="s">
        <v>2310</v>
      </c>
      <c r="D1542" s="1721" t="s">
        <v>2278</v>
      </c>
      <c r="E1542" s="530" t="s">
        <v>2339</v>
      </c>
      <c r="F1542" s="530">
        <v>3476614552</v>
      </c>
      <c r="G1542" s="1725" t="s">
        <v>2930</v>
      </c>
    </row>
    <row r="1543" spans="1:7" s="444" customFormat="1" ht="15.75" x14ac:dyDescent="0.25">
      <c r="A1543" s="1716" t="s">
        <v>2714</v>
      </c>
      <c r="B1543" s="2104" t="s">
        <v>3324</v>
      </c>
      <c r="C1543" s="1717" t="s">
        <v>2310</v>
      </c>
      <c r="D1543" s="1721" t="s">
        <v>2277</v>
      </c>
      <c r="E1543" s="1723" t="s">
        <v>3037</v>
      </c>
      <c r="F1543" s="1723" t="s">
        <v>3038</v>
      </c>
      <c r="G1543" s="1725" t="s">
        <v>2930</v>
      </c>
    </row>
    <row r="1544" spans="1:7" s="444" customFormat="1" ht="15.75" x14ac:dyDescent="0.25">
      <c r="A1544" s="1716" t="s">
        <v>2714</v>
      </c>
      <c r="B1544" s="2104" t="s">
        <v>3324</v>
      </c>
      <c r="C1544" s="1717" t="s">
        <v>2310</v>
      </c>
      <c r="D1544" s="530" t="s">
        <v>2277</v>
      </c>
      <c r="E1544" s="1722" t="s">
        <v>2476</v>
      </c>
      <c r="F1544" s="1722" t="s">
        <v>2935</v>
      </c>
      <c r="G1544" s="530" t="s">
        <v>2930</v>
      </c>
    </row>
    <row r="1545" spans="1:7" s="444" customFormat="1" ht="15.75" x14ac:dyDescent="0.25">
      <c r="A1545" s="1716" t="s">
        <v>2714</v>
      </c>
      <c r="B1545" s="2104" t="s">
        <v>3324</v>
      </c>
      <c r="C1545" s="1717" t="s">
        <v>2310</v>
      </c>
      <c r="D1545" s="530" t="s">
        <v>2277</v>
      </c>
      <c r="E1545" s="1723" t="s">
        <v>2422</v>
      </c>
      <c r="F1545" s="1723" t="s">
        <v>2954</v>
      </c>
      <c r="G1545" s="530" t="s">
        <v>2930</v>
      </c>
    </row>
    <row r="1546" spans="1:7" s="444" customFormat="1" ht="15.75" x14ac:dyDescent="0.25">
      <c r="A1546" s="1716" t="s">
        <v>2714</v>
      </c>
      <c r="B1546" s="2104" t="s">
        <v>3324</v>
      </c>
      <c r="C1546" s="1726" t="s">
        <v>2343</v>
      </c>
      <c r="D1546" s="1727" t="s">
        <v>2277</v>
      </c>
      <c r="E1546" s="1728" t="s">
        <v>2400</v>
      </c>
      <c r="F1546" s="1728" t="s">
        <v>2401</v>
      </c>
      <c r="G1546" s="1729" t="s">
        <v>2346</v>
      </c>
    </row>
    <row r="1547" spans="1:7" s="444" customFormat="1" ht="15.75" x14ac:dyDescent="0.25">
      <c r="A1547" s="1716" t="s">
        <v>2714</v>
      </c>
      <c r="B1547" s="2104" t="s">
        <v>3324</v>
      </c>
      <c r="C1547" s="1726" t="s">
        <v>2343</v>
      </c>
      <c r="D1547" s="1727" t="s">
        <v>2277</v>
      </c>
      <c r="E1547" s="1729" t="s">
        <v>2504</v>
      </c>
      <c r="F1547" s="1729" t="s">
        <v>2489</v>
      </c>
      <c r="G1547" s="1729" t="s">
        <v>2346</v>
      </c>
    </row>
    <row r="1548" spans="1:7" s="444" customFormat="1" ht="15.75" x14ac:dyDescent="0.25">
      <c r="A1548" s="1716" t="s">
        <v>2714</v>
      </c>
      <c r="B1548" s="2104" t="s">
        <v>3324</v>
      </c>
      <c r="C1548" s="1726" t="s">
        <v>2343</v>
      </c>
      <c r="D1548" s="1727" t="s">
        <v>2277</v>
      </c>
      <c r="E1548" s="1730" t="s">
        <v>2883</v>
      </c>
      <c r="F1548" s="1341" t="s">
        <v>2884</v>
      </c>
      <c r="G1548" s="1729" t="s">
        <v>2346</v>
      </c>
    </row>
    <row r="1549" spans="1:7" s="444" customFormat="1" ht="16.5" customHeight="1" x14ac:dyDescent="0.25">
      <c r="A1549" s="1716" t="s">
        <v>2714</v>
      </c>
      <c r="B1549" s="2104" t="s">
        <v>3324</v>
      </c>
      <c r="C1549" s="1726" t="s">
        <v>2343</v>
      </c>
      <c r="D1549" s="1727" t="s">
        <v>2278</v>
      </c>
      <c r="E1549" s="1729" t="s">
        <v>2908</v>
      </c>
      <c r="F1549" s="1729" t="s">
        <v>2606</v>
      </c>
      <c r="G1549" s="1729" t="s">
        <v>2346</v>
      </c>
    </row>
    <row r="1550" spans="1:7" s="444" customFormat="1" ht="15.75" x14ac:dyDescent="0.25">
      <c r="A1550" s="1716" t="s">
        <v>2714</v>
      </c>
      <c r="B1550" s="2104" t="s">
        <v>3324</v>
      </c>
      <c r="C1550" s="1726" t="s">
        <v>2343</v>
      </c>
      <c r="D1550" s="1727" t="s">
        <v>2278</v>
      </c>
      <c r="E1550" s="1731" t="s">
        <v>2397</v>
      </c>
      <c r="F1550" s="1731" t="s">
        <v>2398</v>
      </c>
      <c r="G1550" s="1732" t="s">
        <v>2346</v>
      </c>
    </row>
    <row r="1551" spans="1:7" s="444" customFormat="1" ht="15.75" x14ac:dyDescent="0.25">
      <c r="A1551" s="1716" t="s">
        <v>2714</v>
      </c>
      <c r="B1551" s="2104" t="s">
        <v>3324</v>
      </c>
      <c r="C1551" s="1726" t="s">
        <v>2343</v>
      </c>
      <c r="D1551" s="1733" t="s">
        <v>2278</v>
      </c>
      <c r="E1551" s="1728" t="s">
        <v>3167</v>
      </c>
      <c r="F1551" s="1728" t="s">
        <v>3168</v>
      </c>
      <c r="G1551" s="1729" t="s">
        <v>3256</v>
      </c>
    </row>
    <row r="1552" spans="1:7" s="444" customFormat="1" ht="15.75" x14ac:dyDescent="0.25">
      <c r="A1552" s="1716" t="s">
        <v>2714</v>
      </c>
      <c r="B1552" s="2104" t="s">
        <v>3324</v>
      </c>
      <c r="C1552" s="1726" t="s">
        <v>2343</v>
      </c>
      <c r="D1552" s="1727" t="s">
        <v>2278</v>
      </c>
      <c r="E1552" s="1734" t="s">
        <v>2885</v>
      </c>
      <c r="F1552" s="1335" t="s">
        <v>3154</v>
      </c>
      <c r="G1552" s="1735" t="s">
        <v>2346</v>
      </c>
    </row>
    <row r="1553" spans="1:7" s="444" customFormat="1" ht="15.75" x14ac:dyDescent="0.25">
      <c r="A1553" s="1716" t="s">
        <v>2714</v>
      </c>
      <c r="B1553" s="2104" t="s">
        <v>3324</v>
      </c>
      <c r="C1553" s="1726" t="s">
        <v>2343</v>
      </c>
      <c r="D1553" s="1727" t="s">
        <v>2279</v>
      </c>
      <c r="E1553" s="1730" t="s">
        <v>2530</v>
      </c>
      <c r="F1553" s="1341" t="s">
        <v>2888</v>
      </c>
      <c r="G1553" s="1729" t="s">
        <v>2346</v>
      </c>
    </row>
    <row r="1554" spans="1:7" s="444" customFormat="1" ht="15.75" x14ac:dyDescent="0.25">
      <c r="A1554" s="1716" t="s">
        <v>2714</v>
      </c>
      <c r="B1554" s="2104" t="s">
        <v>3324</v>
      </c>
      <c r="C1554" s="1726" t="s">
        <v>2343</v>
      </c>
      <c r="D1554" s="1727" t="s">
        <v>2279</v>
      </c>
      <c r="E1554" s="1734" t="s">
        <v>2382</v>
      </c>
      <c r="F1554" s="1335" t="s">
        <v>3268</v>
      </c>
      <c r="G1554" s="1729" t="s">
        <v>2346</v>
      </c>
    </row>
    <row r="1555" spans="1:7" s="444" customFormat="1" ht="15.75" x14ac:dyDescent="0.25">
      <c r="A1555" s="1716" t="s">
        <v>2714</v>
      </c>
      <c r="B1555" s="2104" t="s">
        <v>3324</v>
      </c>
      <c r="C1555" s="1726" t="s">
        <v>2343</v>
      </c>
      <c r="D1555" s="1727" t="s">
        <v>2279</v>
      </c>
      <c r="E1555" s="1734" t="s">
        <v>2905</v>
      </c>
      <c r="F1555" s="1335" t="s">
        <v>2906</v>
      </c>
      <c r="G1555" s="1729" t="s">
        <v>2346</v>
      </c>
    </row>
    <row r="1556" spans="1:7" s="444" customFormat="1" ht="15.75" x14ac:dyDescent="0.25">
      <c r="A1556" s="1716" t="s">
        <v>2714</v>
      </c>
      <c r="B1556" s="2104" t="s">
        <v>3324</v>
      </c>
      <c r="C1556" s="1726" t="s">
        <v>2343</v>
      </c>
      <c r="D1556" s="1727" t="s">
        <v>2279</v>
      </c>
      <c r="E1556" s="1734" t="s">
        <v>2580</v>
      </c>
      <c r="F1556" s="1335" t="s">
        <v>2352</v>
      </c>
      <c r="G1556" s="1729" t="s">
        <v>2346</v>
      </c>
    </row>
    <row r="1557" spans="1:7" s="444" customFormat="1" ht="15.75" x14ac:dyDescent="0.25">
      <c r="A1557" s="1716" t="s">
        <v>2714</v>
      </c>
      <c r="B1557" s="2104" t="s">
        <v>3324</v>
      </c>
      <c r="C1557" s="1726" t="s">
        <v>2343</v>
      </c>
      <c r="D1557" s="1727" t="s">
        <v>2280</v>
      </c>
      <c r="E1557" s="1727" t="s">
        <v>2405</v>
      </c>
      <c r="F1557" s="1727" t="s">
        <v>3202</v>
      </c>
      <c r="G1557" s="1729" t="s">
        <v>2346</v>
      </c>
    </row>
    <row r="1558" spans="1:7" s="444" customFormat="1" ht="15.75" x14ac:dyDescent="0.25">
      <c r="A1558" s="1716" t="s">
        <v>2714</v>
      </c>
      <c r="B1558" s="2104" t="s">
        <v>3324</v>
      </c>
      <c r="C1558" s="1726" t="s">
        <v>2343</v>
      </c>
      <c r="D1558" s="1727" t="s">
        <v>2280</v>
      </c>
      <c r="E1558" s="1727" t="s">
        <v>2555</v>
      </c>
      <c r="F1558" s="1727" t="s">
        <v>3201</v>
      </c>
      <c r="G1558" s="1729" t="s">
        <v>2346</v>
      </c>
    </row>
    <row r="1559" spans="1:7" s="444" customFormat="1" ht="15.75" x14ac:dyDescent="0.25">
      <c r="A1559" s="1716" t="s">
        <v>2714</v>
      </c>
      <c r="B1559" s="2104" t="s">
        <v>3324</v>
      </c>
      <c r="C1559" s="1726" t="s">
        <v>2343</v>
      </c>
      <c r="D1559" s="1727" t="s">
        <v>2280</v>
      </c>
      <c r="E1559" s="1734" t="s">
        <v>3132</v>
      </c>
      <c r="F1559" s="1335" t="s">
        <v>3133</v>
      </c>
      <c r="G1559" s="1729" t="s">
        <v>2346</v>
      </c>
    </row>
    <row r="1560" spans="1:7" s="444" customFormat="1" ht="15.75" x14ac:dyDescent="0.25">
      <c r="A1560" s="1716" t="s">
        <v>2714</v>
      </c>
      <c r="B1560" s="2104" t="s">
        <v>3324</v>
      </c>
      <c r="C1560" s="1726" t="s">
        <v>2343</v>
      </c>
      <c r="D1560" s="1727" t="s">
        <v>2280</v>
      </c>
      <c r="E1560" s="1734" t="s">
        <v>3269</v>
      </c>
      <c r="F1560" s="1335" t="s">
        <v>2890</v>
      </c>
      <c r="G1560" s="1729" t="s">
        <v>2346</v>
      </c>
    </row>
    <row r="1561" spans="1:7" s="444" customFormat="1" ht="15.75" x14ac:dyDescent="0.25">
      <c r="A1561" s="1716" t="s">
        <v>2714</v>
      </c>
      <c r="B1561" s="2104" t="s">
        <v>3324</v>
      </c>
      <c r="C1561" s="1736" t="s">
        <v>2407</v>
      </c>
      <c r="D1561" s="529" t="s">
        <v>2274</v>
      </c>
      <c r="E1561" s="1737" t="s">
        <v>3279</v>
      </c>
      <c r="F1561" s="1738">
        <v>6468746071</v>
      </c>
      <c r="G1561" s="529" t="s">
        <v>2930</v>
      </c>
    </row>
    <row r="1562" spans="1:7" s="444" customFormat="1" ht="15.75" x14ac:dyDescent="0.25">
      <c r="A1562" s="1716" t="s">
        <v>2714</v>
      </c>
      <c r="B1562" s="2104" t="s">
        <v>3324</v>
      </c>
      <c r="C1562" s="1736" t="s">
        <v>2407</v>
      </c>
      <c r="D1562" s="529" t="s">
        <v>2273</v>
      </c>
      <c r="E1562" s="1737" t="s">
        <v>3280</v>
      </c>
      <c r="F1562" s="1738">
        <v>13477746983</v>
      </c>
      <c r="G1562" s="529" t="s">
        <v>2930</v>
      </c>
    </row>
    <row r="1563" spans="1:7" s="444" customFormat="1" ht="15.75" x14ac:dyDescent="0.25">
      <c r="A1563" s="1716" t="s">
        <v>2714</v>
      </c>
      <c r="B1563" s="2104" t="s">
        <v>3324</v>
      </c>
      <c r="C1563" s="1736" t="s">
        <v>2407</v>
      </c>
      <c r="D1563" s="529" t="s">
        <v>2273</v>
      </c>
      <c r="E1563" s="1739" t="s">
        <v>3187</v>
      </c>
      <c r="F1563" s="1739">
        <v>3476158052</v>
      </c>
      <c r="G1563" s="529" t="s">
        <v>2930</v>
      </c>
    </row>
    <row r="1564" spans="1:7" s="444" customFormat="1" ht="15.75" x14ac:dyDescent="0.25">
      <c r="A1564" s="1716" t="s">
        <v>2714</v>
      </c>
      <c r="B1564" s="2104" t="s">
        <v>3324</v>
      </c>
      <c r="C1564" s="1736" t="s">
        <v>2407</v>
      </c>
      <c r="D1564" s="1740" t="s">
        <v>2273</v>
      </c>
      <c r="E1564" s="529" t="s">
        <v>3325</v>
      </c>
      <c r="F1564" s="529">
        <v>13476976765</v>
      </c>
      <c r="G1564" s="1741" t="s">
        <v>2930</v>
      </c>
    </row>
    <row r="1565" spans="1:7" s="444" customFormat="1" ht="15.75" x14ac:dyDescent="0.25">
      <c r="A1565" s="1716" t="s">
        <v>2714</v>
      </c>
      <c r="B1565" s="2104" t="s">
        <v>3324</v>
      </c>
      <c r="C1565" s="1736" t="s">
        <v>2407</v>
      </c>
      <c r="D1565" s="1740" t="s">
        <v>2273</v>
      </c>
      <c r="E1565" s="529" t="s">
        <v>2472</v>
      </c>
      <c r="F1565" s="529">
        <v>9145204941</v>
      </c>
      <c r="G1565" s="1741" t="s">
        <v>2930</v>
      </c>
    </row>
    <row r="1566" spans="1:7" s="444" customFormat="1" ht="15.75" x14ac:dyDescent="0.25">
      <c r="A1566" s="1716" t="s">
        <v>2714</v>
      </c>
      <c r="B1566" s="2104" t="s">
        <v>3324</v>
      </c>
      <c r="C1566" s="1736" t="s">
        <v>2407</v>
      </c>
      <c r="D1566" s="1740" t="s">
        <v>2279</v>
      </c>
      <c r="E1566" s="1737" t="s">
        <v>2961</v>
      </c>
      <c r="F1566" s="1737">
        <v>3474144587</v>
      </c>
      <c r="G1566" s="1742" t="s">
        <v>2930</v>
      </c>
    </row>
    <row r="1567" spans="1:7" s="444" customFormat="1" ht="15.75" x14ac:dyDescent="0.25">
      <c r="A1567" s="1716" t="s">
        <v>2714</v>
      </c>
      <c r="B1567" s="2104" t="s">
        <v>3324</v>
      </c>
      <c r="C1567" s="1736" t="s">
        <v>2407</v>
      </c>
      <c r="D1567" s="529" t="s">
        <v>2279</v>
      </c>
      <c r="E1567" s="1743" t="s">
        <v>3056</v>
      </c>
      <c r="F1567" s="1744">
        <v>9178858265</v>
      </c>
      <c r="G1567" s="1737" t="s">
        <v>2930</v>
      </c>
    </row>
    <row r="1568" spans="1:7" s="444" customFormat="1" ht="15.75" x14ac:dyDescent="0.25">
      <c r="A1568" s="1716" t="s">
        <v>2714</v>
      </c>
      <c r="B1568" s="2104" t="s">
        <v>3324</v>
      </c>
      <c r="C1568" s="1736" t="s">
        <v>2407</v>
      </c>
      <c r="D1568" s="1740" t="s">
        <v>2279</v>
      </c>
      <c r="E1568" s="529" t="s">
        <v>3281</v>
      </c>
      <c r="F1568" s="1736">
        <v>6462452964</v>
      </c>
      <c r="G1568" s="1737" t="s">
        <v>2930</v>
      </c>
    </row>
    <row r="1569" spans="1:7" s="444" customFormat="1" ht="15.75" x14ac:dyDescent="0.25">
      <c r="A1569" s="1716" t="s">
        <v>2714</v>
      </c>
      <c r="B1569" s="2104" t="s">
        <v>3324</v>
      </c>
      <c r="C1569" s="1736" t="s">
        <v>2407</v>
      </c>
      <c r="D1569" s="529" t="s">
        <v>2279</v>
      </c>
      <c r="E1569" s="1745" t="s">
        <v>3060</v>
      </c>
      <c r="F1569" s="1738">
        <v>3474844547</v>
      </c>
      <c r="G1569" s="1737" t="s">
        <v>2930</v>
      </c>
    </row>
    <row r="1570" spans="1:7" s="444" customFormat="1" ht="15.75" x14ac:dyDescent="0.25">
      <c r="A1570" s="1716" t="s">
        <v>2714</v>
      </c>
      <c r="B1570" s="2104" t="s">
        <v>3324</v>
      </c>
      <c r="C1570" s="1736" t="s">
        <v>2407</v>
      </c>
      <c r="D1570" s="529" t="s">
        <v>2280</v>
      </c>
      <c r="E1570" s="1737" t="s">
        <v>3282</v>
      </c>
      <c r="F1570" s="1738">
        <v>3472915453</v>
      </c>
      <c r="G1570" s="1737" t="s">
        <v>2930</v>
      </c>
    </row>
    <row r="1571" spans="1:7" s="444" customFormat="1" ht="15.75" x14ac:dyDescent="0.25">
      <c r="A1571" s="1716" t="s">
        <v>2714</v>
      </c>
      <c r="B1571" s="2104" t="s">
        <v>3324</v>
      </c>
      <c r="C1571" s="1736" t="s">
        <v>2407</v>
      </c>
      <c r="D1571" s="529" t="s">
        <v>2280</v>
      </c>
      <c r="E1571" s="1737" t="s">
        <v>3062</v>
      </c>
      <c r="F1571" s="1738">
        <v>17187159117</v>
      </c>
      <c r="G1571" s="1737" t="s">
        <v>2930</v>
      </c>
    </row>
    <row r="1572" spans="1:7" s="444" customFormat="1" ht="15.75" x14ac:dyDescent="0.25">
      <c r="A1572" s="1716" t="s">
        <v>2714</v>
      </c>
      <c r="B1572" s="2104" t="s">
        <v>3324</v>
      </c>
      <c r="C1572" s="1736" t="s">
        <v>2407</v>
      </c>
      <c r="D1572" s="529" t="s">
        <v>2280</v>
      </c>
      <c r="E1572" s="529" t="s">
        <v>3160</v>
      </c>
      <c r="F1572" s="529">
        <v>6463977811</v>
      </c>
      <c r="G1572" s="1737" t="s">
        <v>2930</v>
      </c>
    </row>
    <row r="1573" spans="1:7" s="444" customFormat="1" ht="15.75" x14ac:dyDescent="0.25">
      <c r="A1573" s="1716" t="s">
        <v>2714</v>
      </c>
      <c r="B1573" s="2104" t="s">
        <v>3324</v>
      </c>
      <c r="C1573" s="1736" t="s">
        <v>2407</v>
      </c>
      <c r="D1573" s="529" t="s">
        <v>2277</v>
      </c>
      <c r="E1573" s="1746" t="s">
        <v>3283</v>
      </c>
      <c r="F1573" s="1747" t="s">
        <v>3284</v>
      </c>
      <c r="G1573" s="1737" t="s">
        <v>2930</v>
      </c>
    </row>
    <row r="1574" spans="1:7" s="444" customFormat="1" ht="15.75" x14ac:dyDescent="0.25">
      <c r="A1574" s="1716" t="s">
        <v>2714</v>
      </c>
      <c r="B1574" s="2104" t="s">
        <v>3324</v>
      </c>
      <c r="C1574" s="1736" t="s">
        <v>2407</v>
      </c>
      <c r="D1574" s="1740" t="s">
        <v>2277</v>
      </c>
      <c r="E1574" s="529" t="s">
        <v>3290</v>
      </c>
      <c r="F1574" s="529">
        <v>3478791726</v>
      </c>
      <c r="G1574" s="1742" t="s">
        <v>2930</v>
      </c>
    </row>
    <row r="1575" spans="1:7" s="444" customFormat="1" ht="15.75" x14ac:dyDescent="0.25">
      <c r="A1575" s="1716" t="s">
        <v>2714</v>
      </c>
      <c r="B1575" s="2104" t="s">
        <v>3324</v>
      </c>
      <c r="C1575" s="1736" t="s">
        <v>2407</v>
      </c>
      <c r="D1575" s="1740" t="s">
        <v>2277</v>
      </c>
      <c r="E1575" s="529" t="s">
        <v>2438</v>
      </c>
      <c r="F1575" s="529">
        <v>6466237452</v>
      </c>
      <c r="G1575" s="1742" t="s">
        <v>2930</v>
      </c>
    </row>
    <row r="1576" spans="1:7" s="444" customFormat="1" ht="15.75" x14ac:dyDescent="0.25">
      <c r="A1576" s="1716" t="s">
        <v>2714</v>
      </c>
      <c r="B1576" s="2104" t="s">
        <v>3324</v>
      </c>
      <c r="C1576" s="1736" t="s">
        <v>2407</v>
      </c>
      <c r="D1576" s="1740" t="s">
        <v>2277</v>
      </c>
      <c r="E1576" s="1737" t="s">
        <v>3173</v>
      </c>
      <c r="F1576" s="1737">
        <v>6462586341</v>
      </c>
      <c r="G1576" s="1742" t="s">
        <v>2930</v>
      </c>
    </row>
    <row r="1577" spans="1:7" s="444" customFormat="1" ht="15.75" x14ac:dyDescent="0.25">
      <c r="A1577" s="1716" t="s">
        <v>2714</v>
      </c>
      <c r="B1577" s="2104" t="s">
        <v>3324</v>
      </c>
      <c r="C1577" s="1736" t="s">
        <v>2407</v>
      </c>
      <c r="D1577" s="1740" t="s">
        <v>3181</v>
      </c>
      <c r="E1577" s="529" t="s">
        <v>3182</v>
      </c>
      <c r="F1577" s="529" t="s">
        <v>3183</v>
      </c>
      <c r="G1577" s="1742" t="s">
        <v>2930</v>
      </c>
    </row>
    <row r="1578" spans="1:7" s="444" customFormat="1" ht="15.75" x14ac:dyDescent="0.25">
      <c r="A1578" s="1716" t="s">
        <v>2714</v>
      </c>
      <c r="B1578" s="2104" t="s">
        <v>3324</v>
      </c>
      <c r="C1578" s="1736" t="s">
        <v>2407</v>
      </c>
      <c r="D1578" s="1740" t="s">
        <v>3181</v>
      </c>
      <c r="E1578" s="529" t="s">
        <v>2965</v>
      </c>
      <c r="F1578" s="529">
        <v>6469089844</v>
      </c>
      <c r="G1578" s="1742" t="s">
        <v>2930</v>
      </c>
    </row>
    <row r="1579" spans="1:7" s="444" customFormat="1" ht="15.75" x14ac:dyDescent="0.25">
      <c r="A1579" s="1716" t="s">
        <v>2714</v>
      </c>
      <c r="B1579" s="2104" t="s">
        <v>3324</v>
      </c>
      <c r="C1579" s="1736" t="s">
        <v>2407</v>
      </c>
      <c r="D1579" s="1740" t="s">
        <v>3181</v>
      </c>
      <c r="E1579" s="1737" t="s">
        <v>3066</v>
      </c>
      <c r="F1579" s="1737">
        <v>6463937369</v>
      </c>
      <c r="G1579" s="1742" t="s">
        <v>2930</v>
      </c>
    </row>
    <row r="1580" spans="1:7" s="444" customFormat="1" ht="15.75" x14ac:dyDescent="0.25">
      <c r="A1580" s="1716" t="s">
        <v>2714</v>
      </c>
      <c r="B1580" s="2104" t="s">
        <v>3324</v>
      </c>
      <c r="C1580" s="1736" t="s">
        <v>2407</v>
      </c>
      <c r="D1580" s="1740" t="s">
        <v>2278</v>
      </c>
      <c r="E1580" s="1737" t="s">
        <v>3122</v>
      </c>
      <c r="F1580" s="1737" t="s">
        <v>2985</v>
      </c>
      <c r="G1580" s="1742" t="s">
        <v>2930</v>
      </c>
    </row>
    <row r="1581" spans="1:7" s="444" customFormat="1" ht="15.75" x14ac:dyDescent="0.25">
      <c r="A1581" s="1716" t="s">
        <v>2714</v>
      </c>
      <c r="B1581" s="2104" t="s">
        <v>3324</v>
      </c>
      <c r="C1581" s="1736" t="s">
        <v>2407</v>
      </c>
      <c r="D1581" s="529" t="s">
        <v>2278</v>
      </c>
      <c r="E1581" s="1745" t="s">
        <v>3285</v>
      </c>
      <c r="F1581" s="1744">
        <v>7187556116</v>
      </c>
      <c r="G1581" s="1737" t="s">
        <v>2930</v>
      </c>
    </row>
    <row r="1582" spans="1:7" s="444" customFormat="1" ht="15.75" x14ac:dyDescent="0.25">
      <c r="A1582" s="1716" t="s">
        <v>2714</v>
      </c>
      <c r="B1582" s="2104" t="s">
        <v>3324</v>
      </c>
      <c r="C1582" s="1736" t="s">
        <v>2407</v>
      </c>
      <c r="D1582" s="529" t="s">
        <v>2278</v>
      </c>
      <c r="E1582" s="1737" t="s">
        <v>2417</v>
      </c>
      <c r="F1582" s="1738">
        <v>9175351402</v>
      </c>
      <c r="G1582" s="1737" t="s">
        <v>2930</v>
      </c>
    </row>
    <row r="1583" spans="1:7" s="445" customFormat="1" ht="15.75" x14ac:dyDescent="0.25">
      <c r="A1583" s="1716" t="s">
        <v>2714</v>
      </c>
      <c r="B1583" s="2104" t="s">
        <v>3324</v>
      </c>
      <c r="C1583" s="1748" t="s">
        <v>2857</v>
      </c>
      <c r="D1583" s="1749" t="s">
        <v>2277</v>
      </c>
      <c r="E1583" s="1750" t="s">
        <v>3014</v>
      </c>
      <c r="F1583" s="1751" t="s">
        <v>2874</v>
      </c>
      <c r="G1583" s="1752" t="s">
        <v>2346</v>
      </c>
    </row>
    <row r="1584" spans="1:7" s="444" customFormat="1" ht="15.75" x14ac:dyDescent="0.25">
      <c r="A1584" s="1716" t="s">
        <v>2714</v>
      </c>
      <c r="B1584" s="2104" t="s">
        <v>3324</v>
      </c>
      <c r="C1584" s="1748" t="s">
        <v>2857</v>
      </c>
      <c r="D1584" s="1749" t="s">
        <v>2277</v>
      </c>
      <c r="E1584" s="1753" t="s">
        <v>2531</v>
      </c>
      <c r="F1584" s="1754" t="s">
        <v>2428</v>
      </c>
      <c r="G1584" s="1752" t="s">
        <v>2346</v>
      </c>
    </row>
    <row r="1585" spans="1:7" s="444" customFormat="1" ht="15.75" x14ac:dyDescent="0.25">
      <c r="A1585" s="1716" t="s">
        <v>2714</v>
      </c>
      <c r="B1585" s="2104" t="s">
        <v>3324</v>
      </c>
      <c r="C1585" s="1748" t="s">
        <v>2857</v>
      </c>
      <c r="D1585" s="1749" t="s">
        <v>2277</v>
      </c>
      <c r="E1585" s="1753" t="s">
        <v>3012</v>
      </c>
      <c r="F1585" s="1755" t="s">
        <v>2863</v>
      </c>
      <c r="G1585" s="1752" t="s">
        <v>2346</v>
      </c>
    </row>
    <row r="1586" spans="1:7" s="444" customFormat="1" ht="15.75" x14ac:dyDescent="0.25">
      <c r="A1586" s="1716" t="s">
        <v>2714</v>
      </c>
      <c r="B1586" s="2104" t="s">
        <v>3324</v>
      </c>
      <c r="C1586" s="1748" t="s">
        <v>2857</v>
      </c>
      <c r="D1586" s="1749" t="s">
        <v>2278</v>
      </c>
      <c r="E1586" s="1750" t="s">
        <v>3326</v>
      </c>
      <c r="F1586" s="1751" t="s">
        <v>3327</v>
      </c>
      <c r="G1586" s="1752" t="s">
        <v>2346</v>
      </c>
    </row>
    <row r="1587" spans="1:7" s="444" customFormat="1" ht="15.75" x14ac:dyDescent="0.25">
      <c r="A1587" s="1716" t="s">
        <v>2714</v>
      </c>
      <c r="B1587" s="2104" t="s">
        <v>3324</v>
      </c>
      <c r="C1587" s="1748" t="s">
        <v>2857</v>
      </c>
      <c r="D1587" s="1749" t="s">
        <v>2278</v>
      </c>
      <c r="E1587" s="1753" t="s">
        <v>3013</v>
      </c>
      <c r="F1587" s="1755" t="s">
        <v>2867</v>
      </c>
      <c r="G1587" s="1752" t="s">
        <v>2346</v>
      </c>
    </row>
    <row r="1588" spans="1:7" s="444" customFormat="1" ht="15.75" x14ac:dyDescent="0.25">
      <c r="A1588" s="1716" t="s">
        <v>2714</v>
      </c>
      <c r="B1588" s="2104" t="s">
        <v>3324</v>
      </c>
      <c r="C1588" s="1748" t="s">
        <v>2857</v>
      </c>
      <c r="D1588" s="1749" t="s">
        <v>2278</v>
      </c>
      <c r="E1588" s="1753" t="s">
        <v>373</v>
      </c>
      <c r="F1588" s="1754" t="s">
        <v>2902</v>
      </c>
      <c r="G1588" s="1752" t="s">
        <v>2346</v>
      </c>
    </row>
    <row r="1589" spans="1:7" s="444" customFormat="1" ht="15.75" x14ac:dyDescent="0.25">
      <c r="A1589" s="1716" t="s">
        <v>2714</v>
      </c>
      <c r="B1589" s="2104" t="s">
        <v>3324</v>
      </c>
      <c r="C1589" s="1748" t="s">
        <v>2857</v>
      </c>
      <c r="D1589" s="1749" t="s">
        <v>2278</v>
      </c>
      <c r="E1589" s="1753" t="s">
        <v>3069</v>
      </c>
      <c r="F1589" s="1754" t="s">
        <v>2880</v>
      </c>
      <c r="G1589" s="1752" t="s">
        <v>2346</v>
      </c>
    </row>
    <row r="1590" spans="1:7" s="444" customFormat="1" ht="15.75" x14ac:dyDescent="0.25">
      <c r="A1590" s="1716" t="s">
        <v>2714</v>
      </c>
      <c r="B1590" s="2104" t="s">
        <v>3324</v>
      </c>
      <c r="C1590" s="1748" t="s">
        <v>2857</v>
      </c>
      <c r="D1590" s="1749" t="s">
        <v>2279</v>
      </c>
      <c r="E1590" s="1750" t="s">
        <v>3016</v>
      </c>
      <c r="F1590" s="1751" t="s">
        <v>3271</v>
      </c>
      <c r="G1590" s="1752" t="s">
        <v>2346</v>
      </c>
    </row>
    <row r="1591" spans="1:7" s="444" customFormat="1" ht="15.75" x14ac:dyDescent="0.25">
      <c r="A1591" s="1716" t="s">
        <v>2714</v>
      </c>
      <c r="B1591" s="2104" t="s">
        <v>3324</v>
      </c>
      <c r="C1591" s="1748" t="s">
        <v>2857</v>
      </c>
      <c r="D1591" s="1749" t="s">
        <v>2279</v>
      </c>
      <c r="E1591" s="1753" t="s">
        <v>2858</v>
      </c>
      <c r="F1591" s="1754" t="s">
        <v>2859</v>
      </c>
      <c r="G1591" s="1752" t="s">
        <v>2346</v>
      </c>
    </row>
    <row r="1592" spans="1:7" s="444" customFormat="1" ht="15.75" x14ac:dyDescent="0.25">
      <c r="A1592" s="1716" t="s">
        <v>2714</v>
      </c>
      <c r="B1592" s="2104" t="s">
        <v>3324</v>
      </c>
      <c r="C1592" s="1748" t="s">
        <v>2857</v>
      </c>
      <c r="D1592" s="1749" t="s">
        <v>2279</v>
      </c>
      <c r="E1592" s="1753" t="s">
        <v>3313</v>
      </c>
      <c r="F1592" s="1755" t="s">
        <v>2543</v>
      </c>
      <c r="G1592" s="1752" t="s">
        <v>2346</v>
      </c>
    </row>
    <row r="1593" spans="1:7" s="444" customFormat="1" ht="15.75" x14ac:dyDescent="0.25">
      <c r="A1593" s="1716" t="s">
        <v>2714</v>
      </c>
      <c r="B1593" s="2104" t="s">
        <v>3324</v>
      </c>
      <c r="C1593" s="1748" t="s">
        <v>2857</v>
      </c>
      <c r="D1593" s="1749" t="s">
        <v>2279</v>
      </c>
      <c r="E1593" s="1750" t="s">
        <v>2875</v>
      </c>
      <c r="F1593" s="1756" t="s">
        <v>3030</v>
      </c>
      <c r="G1593" s="1752" t="s">
        <v>2346</v>
      </c>
    </row>
    <row r="1594" spans="1:7" s="444" customFormat="1" ht="15.75" x14ac:dyDescent="0.25">
      <c r="A1594" s="1716" t="s">
        <v>2714</v>
      </c>
      <c r="B1594" s="2104" t="s">
        <v>3324</v>
      </c>
      <c r="C1594" s="1748" t="s">
        <v>2857</v>
      </c>
      <c r="D1594" s="1749" t="s">
        <v>2280</v>
      </c>
      <c r="E1594" s="1753" t="s">
        <v>2864</v>
      </c>
      <c r="F1594" s="1447" t="s">
        <v>3029</v>
      </c>
      <c r="G1594" s="1752" t="s">
        <v>2346</v>
      </c>
    </row>
    <row r="1595" spans="1:7" s="444" customFormat="1" ht="15.75" x14ac:dyDescent="0.25">
      <c r="A1595" s="1716" t="s">
        <v>2714</v>
      </c>
      <c r="B1595" s="2104" t="s">
        <v>3324</v>
      </c>
      <c r="C1595" s="1748" t="s">
        <v>2857</v>
      </c>
      <c r="D1595" s="1749" t="s">
        <v>2280</v>
      </c>
      <c r="E1595" s="1753" t="s">
        <v>2894</v>
      </c>
      <c r="F1595" s="1755" t="s">
        <v>2903</v>
      </c>
      <c r="G1595" s="1752" t="s">
        <v>2346</v>
      </c>
    </row>
    <row r="1596" spans="1:7" s="444" customFormat="1" ht="15.75" x14ac:dyDescent="0.25">
      <c r="A1596" s="1716" t="s">
        <v>2714</v>
      </c>
      <c r="B1596" s="2104" t="s">
        <v>3324</v>
      </c>
      <c r="C1596" s="1748" t="s">
        <v>2857</v>
      </c>
      <c r="D1596" s="1749" t="s">
        <v>2280</v>
      </c>
      <c r="E1596" s="1753" t="s">
        <v>2500</v>
      </c>
      <c r="F1596" s="1754" t="s">
        <v>2501</v>
      </c>
      <c r="G1596" s="1752" t="s">
        <v>2346</v>
      </c>
    </row>
    <row r="1597" spans="1:7" s="444" customFormat="1" ht="15.75" x14ac:dyDescent="0.25">
      <c r="A1597" s="1716" t="s">
        <v>2714</v>
      </c>
      <c r="B1597" s="1757" t="s">
        <v>3324</v>
      </c>
      <c r="C1597" s="1748" t="s">
        <v>2857</v>
      </c>
      <c r="D1597" s="1758" t="s">
        <v>2280</v>
      </c>
      <c r="E1597" s="1753" t="s">
        <v>2502</v>
      </c>
      <c r="F1597" s="1754" t="s">
        <v>2503</v>
      </c>
      <c r="G1597" s="1759" t="s">
        <v>2346</v>
      </c>
    </row>
    <row r="1598" spans="1:7" s="444" customFormat="1" ht="15.75" x14ac:dyDescent="0.25">
      <c r="A1598" s="1760" t="s">
        <v>826</v>
      </c>
      <c r="B1598" s="2104" t="s">
        <v>3328</v>
      </c>
      <c r="C1598" s="1761" t="s">
        <v>2310</v>
      </c>
      <c r="D1598" s="1762" t="s">
        <v>2273</v>
      </c>
      <c r="E1598" s="1763" t="s">
        <v>2931</v>
      </c>
      <c r="F1598" s="1763" t="s">
        <v>2932</v>
      </c>
      <c r="G1598" s="1764" t="s">
        <v>2930</v>
      </c>
    </row>
    <row r="1599" spans="1:7" s="444" customFormat="1" ht="15.75" x14ac:dyDescent="0.25">
      <c r="A1599" s="1716" t="s">
        <v>826</v>
      </c>
      <c r="B1599" s="2104" t="s">
        <v>3328</v>
      </c>
      <c r="C1599" s="1717" t="s">
        <v>2310</v>
      </c>
      <c r="D1599" s="530" t="s">
        <v>2273</v>
      </c>
      <c r="E1599" s="1719" t="s">
        <v>2576</v>
      </c>
      <c r="F1599" s="1719" t="s">
        <v>2933</v>
      </c>
      <c r="G1599" s="1765" t="s">
        <v>2930</v>
      </c>
    </row>
    <row r="1600" spans="1:7" s="444" customFormat="1" ht="15.75" x14ac:dyDescent="0.25">
      <c r="A1600" s="1716" t="s">
        <v>826</v>
      </c>
      <c r="B1600" s="2104" t="s">
        <v>3328</v>
      </c>
      <c r="C1600" s="1717" t="s">
        <v>2310</v>
      </c>
      <c r="D1600" s="530" t="s">
        <v>2273</v>
      </c>
      <c r="E1600" s="1719" t="s">
        <v>2934</v>
      </c>
      <c r="F1600" s="1719" t="s">
        <v>2337</v>
      </c>
      <c r="G1600" s="1765" t="s">
        <v>2930</v>
      </c>
    </row>
    <row r="1601" spans="1:7" s="444" customFormat="1" ht="15.75" x14ac:dyDescent="0.25">
      <c r="A1601" s="1716" t="s">
        <v>826</v>
      </c>
      <c r="B1601" s="2104" t="s">
        <v>3328</v>
      </c>
      <c r="C1601" s="1717" t="s">
        <v>2310</v>
      </c>
      <c r="D1601" s="530" t="s">
        <v>2273</v>
      </c>
      <c r="E1601" s="1766" t="s">
        <v>3151</v>
      </c>
      <c r="F1601" s="1766">
        <v>6463205330</v>
      </c>
      <c r="G1601" s="1765" t="s">
        <v>2930</v>
      </c>
    </row>
    <row r="1602" spans="1:7" s="444" customFormat="1" ht="15.75" x14ac:dyDescent="0.25">
      <c r="A1602" s="1716" t="s">
        <v>826</v>
      </c>
      <c r="B1602" s="2104" t="s">
        <v>3328</v>
      </c>
      <c r="C1602" s="1717" t="s">
        <v>2310</v>
      </c>
      <c r="D1602" s="1721" t="s">
        <v>2276</v>
      </c>
      <c r="E1602" s="530" t="s">
        <v>3329</v>
      </c>
      <c r="F1602" s="530">
        <v>3478596410</v>
      </c>
      <c r="G1602" s="1767" t="s">
        <v>2930</v>
      </c>
    </row>
    <row r="1603" spans="1:7" s="444" customFormat="1" ht="15.75" x14ac:dyDescent="0.25">
      <c r="A1603" s="1716" t="s">
        <v>826</v>
      </c>
      <c r="B1603" s="2104" t="s">
        <v>3328</v>
      </c>
      <c r="C1603" s="1717" t="s">
        <v>2310</v>
      </c>
      <c r="D1603" s="1721" t="s">
        <v>2276</v>
      </c>
      <c r="E1603" s="1723" t="s">
        <v>2946</v>
      </c>
      <c r="F1603" s="1723" t="s">
        <v>2947</v>
      </c>
      <c r="G1603" s="1767" t="s">
        <v>2930</v>
      </c>
    </row>
    <row r="1604" spans="1:7" s="444" customFormat="1" ht="15.75" x14ac:dyDescent="0.25">
      <c r="A1604" s="1716" t="s">
        <v>826</v>
      </c>
      <c r="B1604" s="2104" t="s">
        <v>3328</v>
      </c>
      <c r="C1604" s="1717" t="s">
        <v>2310</v>
      </c>
      <c r="D1604" s="1721" t="s">
        <v>2278</v>
      </c>
      <c r="E1604" s="1719" t="s">
        <v>2938</v>
      </c>
      <c r="F1604" s="1719" t="s">
        <v>2907</v>
      </c>
      <c r="G1604" s="1767" t="s">
        <v>2930</v>
      </c>
    </row>
    <row r="1605" spans="1:7" s="444" customFormat="1" ht="15.75" x14ac:dyDescent="0.25">
      <c r="A1605" s="1716" t="s">
        <v>826</v>
      </c>
      <c r="B1605" s="2104" t="s">
        <v>3328</v>
      </c>
      <c r="C1605" s="1717" t="s">
        <v>2310</v>
      </c>
      <c r="D1605" s="1721" t="s">
        <v>2278</v>
      </c>
      <c r="E1605" s="530" t="s">
        <v>2339</v>
      </c>
      <c r="F1605" s="530">
        <v>3476614552</v>
      </c>
      <c r="G1605" s="1767" t="s">
        <v>2930</v>
      </c>
    </row>
    <row r="1606" spans="1:7" s="444" customFormat="1" ht="15.75" x14ac:dyDescent="0.25">
      <c r="A1606" s="1716" t="s">
        <v>826</v>
      </c>
      <c r="B1606" s="2104" t="s">
        <v>3328</v>
      </c>
      <c r="C1606" s="1717" t="s">
        <v>2310</v>
      </c>
      <c r="D1606" s="1721" t="s">
        <v>2277</v>
      </c>
      <c r="E1606" s="1723" t="s">
        <v>3037</v>
      </c>
      <c r="F1606" s="1723" t="s">
        <v>3038</v>
      </c>
      <c r="G1606" s="1767" t="s">
        <v>2930</v>
      </c>
    </row>
    <row r="1607" spans="1:7" s="444" customFormat="1" ht="15.75" x14ac:dyDescent="0.25">
      <c r="A1607" s="1716" t="s">
        <v>826</v>
      </c>
      <c r="B1607" s="2104" t="s">
        <v>3328</v>
      </c>
      <c r="C1607" s="1717" t="s">
        <v>2310</v>
      </c>
      <c r="D1607" s="1721" t="s">
        <v>2277</v>
      </c>
      <c r="E1607" s="530" t="s">
        <v>2439</v>
      </c>
      <c r="F1607" s="530">
        <v>7186824921</v>
      </c>
      <c r="G1607" s="1767" t="s">
        <v>2930</v>
      </c>
    </row>
    <row r="1608" spans="1:7" s="444" customFormat="1" ht="15.75" x14ac:dyDescent="0.25">
      <c r="A1608" s="1716" t="s">
        <v>826</v>
      </c>
      <c r="B1608" s="2104" t="s">
        <v>3328</v>
      </c>
      <c r="C1608" s="1726" t="s">
        <v>2343</v>
      </c>
      <c r="D1608" s="1729" t="s">
        <v>2277</v>
      </c>
      <c r="E1608" s="1728" t="s">
        <v>2400</v>
      </c>
      <c r="F1608" s="1728" t="s">
        <v>2401</v>
      </c>
      <c r="G1608" s="1768" t="s">
        <v>2346</v>
      </c>
    </row>
    <row r="1609" spans="1:7" s="444" customFormat="1" ht="15.75" x14ac:dyDescent="0.25">
      <c r="A1609" s="1716" t="s">
        <v>826</v>
      </c>
      <c r="B1609" s="2104" t="s">
        <v>3328</v>
      </c>
      <c r="C1609" s="1726" t="s">
        <v>2343</v>
      </c>
      <c r="D1609" s="1729" t="s">
        <v>2277</v>
      </c>
      <c r="E1609" s="1730" t="s">
        <v>2504</v>
      </c>
      <c r="F1609" s="1341" t="s">
        <v>3330</v>
      </c>
      <c r="G1609" s="1768" t="s">
        <v>2346</v>
      </c>
    </row>
    <row r="1610" spans="1:7" s="444" customFormat="1" ht="15.75" x14ac:dyDescent="0.25">
      <c r="A1610" s="1716" t="s">
        <v>826</v>
      </c>
      <c r="B1610" s="2104" t="s">
        <v>3328</v>
      </c>
      <c r="C1610" s="1726" t="s">
        <v>2343</v>
      </c>
      <c r="D1610" s="1729" t="s">
        <v>2278</v>
      </c>
      <c r="E1610" s="1728" t="s">
        <v>2397</v>
      </c>
      <c r="F1610" s="1728" t="s">
        <v>2398</v>
      </c>
      <c r="G1610" s="1768" t="s">
        <v>2346</v>
      </c>
    </row>
    <row r="1611" spans="1:7" s="444" customFormat="1" ht="15.75" x14ac:dyDescent="0.25">
      <c r="A1611" s="1716" t="s">
        <v>826</v>
      </c>
      <c r="B1611" s="2104" t="s">
        <v>3328</v>
      </c>
      <c r="C1611" s="1726" t="s">
        <v>2343</v>
      </c>
      <c r="D1611" s="1729" t="s">
        <v>2278</v>
      </c>
      <c r="E1611" s="1728" t="s">
        <v>2885</v>
      </c>
      <c r="F1611" s="1728" t="s">
        <v>2919</v>
      </c>
      <c r="G1611" s="1768" t="s">
        <v>2346</v>
      </c>
    </row>
    <row r="1612" spans="1:7" s="444" customFormat="1" ht="15.75" x14ac:dyDescent="0.25">
      <c r="A1612" s="1716" t="s">
        <v>826</v>
      </c>
      <c r="B1612" s="2104" t="s">
        <v>3328</v>
      </c>
      <c r="C1612" s="1726" t="s">
        <v>2343</v>
      </c>
      <c r="D1612" s="1729" t="s">
        <v>2278</v>
      </c>
      <c r="E1612" s="1730" t="s">
        <v>3331</v>
      </c>
      <c r="F1612" s="1341" t="s">
        <v>2392</v>
      </c>
      <c r="G1612" s="1768" t="s">
        <v>2346</v>
      </c>
    </row>
    <row r="1613" spans="1:7" s="444" customFormat="1" ht="15.75" x14ac:dyDescent="0.25">
      <c r="A1613" s="1716" t="s">
        <v>826</v>
      </c>
      <c r="B1613" s="2104" t="s">
        <v>3328</v>
      </c>
      <c r="C1613" s="1726" t="s">
        <v>2343</v>
      </c>
      <c r="D1613" s="1729" t="s">
        <v>2279</v>
      </c>
      <c r="E1613" s="1728" t="s">
        <v>2563</v>
      </c>
      <c r="F1613" s="1728" t="s">
        <v>2887</v>
      </c>
      <c r="G1613" s="1768" t="s">
        <v>2346</v>
      </c>
    </row>
    <row r="1614" spans="1:7" s="444" customFormat="1" ht="15.75" x14ac:dyDescent="0.25">
      <c r="A1614" s="1716" t="s">
        <v>826</v>
      </c>
      <c r="B1614" s="2104" t="s">
        <v>3328</v>
      </c>
      <c r="C1614" s="1726" t="s">
        <v>2343</v>
      </c>
      <c r="D1614" s="1729" t="s">
        <v>2279</v>
      </c>
      <c r="E1614" s="1728" t="s">
        <v>2351</v>
      </c>
      <c r="F1614" s="1728" t="s">
        <v>2352</v>
      </c>
      <c r="G1614" s="1768" t="s">
        <v>2346</v>
      </c>
    </row>
    <row r="1615" spans="1:7" s="444" customFormat="1" ht="15.75" x14ac:dyDescent="0.25">
      <c r="A1615" s="1716" t="s">
        <v>826</v>
      </c>
      <c r="B1615" s="2104" t="s">
        <v>3328</v>
      </c>
      <c r="C1615" s="1726" t="s">
        <v>2343</v>
      </c>
      <c r="D1615" s="1729" t="s">
        <v>2280</v>
      </c>
      <c r="E1615" s="1731" t="s">
        <v>2891</v>
      </c>
      <c r="F1615" s="1731" t="s">
        <v>2355</v>
      </c>
      <c r="G1615" s="1768" t="s">
        <v>2346</v>
      </c>
    </row>
    <row r="1616" spans="1:7" s="444" customFormat="1" ht="15.75" x14ac:dyDescent="0.25">
      <c r="A1616" s="1716" t="s">
        <v>826</v>
      </c>
      <c r="B1616" s="2104" t="s">
        <v>3328</v>
      </c>
      <c r="C1616" s="1736" t="s">
        <v>2407</v>
      </c>
      <c r="D1616" s="1740" t="s">
        <v>2274</v>
      </c>
      <c r="E1616" s="529" t="s">
        <v>2967</v>
      </c>
      <c r="F1616" s="529">
        <v>3472370422</v>
      </c>
      <c r="G1616" s="1769" t="s">
        <v>2930</v>
      </c>
    </row>
    <row r="1617" spans="1:7" s="444" customFormat="1" ht="15.75" x14ac:dyDescent="0.25">
      <c r="A1617" s="1716" t="s">
        <v>826</v>
      </c>
      <c r="B1617" s="2104" t="s">
        <v>3328</v>
      </c>
      <c r="C1617" s="1736" t="s">
        <v>2407</v>
      </c>
      <c r="D1617" s="1740" t="s">
        <v>2274</v>
      </c>
      <c r="E1617" s="1737" t="s">
        <v>3279</v>
      </c>
      <c r="F1617" s="1737">
        <v>6468746071</v>
      </c>
      <c r="G1617" s="1769" t="s">
        <v>2930</v>
      </c>
    </row>
    <row r="1618" spans="1:7" s="444" customFormat="1" ht="15.75" x14ac:dyDescent="0.25">
      <c r="A1618" s="1716" t="s">
        <v>826</v>
      </c>
      <c r="B1618" s="2104" t="s">
        <v>3328</v>
      </c>
      <c r="C1618" s="1736" t="s">
        <v>2407</v>
      </c>
      <c r="D1618" s="1740" t="s">
        <v>2273</v>
      </c>
      <c r="E1618" s="529" t="s">
        <v>2931</v>
      </c>
      <c r="F1618" s="529">
        <v>3475517601</v>
      </c>
      <c r="G1618" s="1769" t="s">
        <v>2930</v>
      </c>
    </row>
    <row r="1619" spans="1:7" s="444" customFormat="1" ht="15.75" x14ac:dyDescent="0.25">
      <c r="A1619" s="1716" t="s">
        <v>826</v>
      </c>
      <c r="B1619" s="2104" t="s">
        <v>3328</v>
      </c>
      <c r="C1619" s="1736" t="s">
        <v>2407</v>
      </c>
      <c r="D1619" s="1740" t="s">
        <v>2273</v>
      </c>
      <c r="E1619" s="1737" t="s">
        <v>3002</v>
      </c>
      <c r="F1619" s="1737">
        <v>3478246083</v>
      </c>
      <c r="G1619" s="1769" t="s">
        <v>2930</v>
      </c>
    </row>
    <row r="1620" spans="1:7" s="444" customFormat="1" ht="15.75" x14ac:dyDescent="0.25">
      <c r="A1620" s="1716" t="s">
        <v>826</v>
      </c>
      <c r="B1620" s="2104" t="s">
        <v>3328</v>
      </c>
      <c r="C1620" s="1736" t="s">
        <v>2407</v>
      </c>
      <c r="D1620" s="1740" t="s">
        <v>2273</v>
      </c>
      <c r="E1620" s="1737" t="s">
        <v>3289</v>
      </c>
      <c r="F1620" s="1737">
        <v>16469397935</v>
      </c>
      <c r="G1620" s="1769" t="s">
        <v>2930</v>
      </c>
    </row>
    <row r="1621" spans="1:7" s="444" customFormat="1" ht="15.75" x14ac:dyDescent="0.25">
      <c r="A1621" s="1716" t="s">
        <v>826</v>
      </c>
      <c r="B1621" s="2104" t="s">
        <v>3328</v>
      </c>
      <c r="C1621" s="1736" t="s">
        <v>2407</v>
      </c>
      <c r="D1621" s="1740" t="s">
        <v>2273</v>
      </c>
      <c r="E1621" s="529" t="s">
        <v>3332</v>
      </c>
      <c r="F1621" s="529" t="s">
        <v>3191</v>
      </c>
      <c r="G1621" s="1769" t="s">
        <v>2930</v>
      </c>
    </row>
    <row r="1622" spans="1:7" s="444" customFormat="1" ht="15.75" x14ac:dyDescent="0.25">
      <c r="A1622" s="1716" t="s">
        <v>826</v>
      </c>
      <c r="B1622" s="2104" t="s">
        <v>3328</v>
      </c>
      <c r="C1622" s="1736" t="s">
        <v>2407</v>
      </c>
      <c r="D1622" s="1740" t="s">
        <v>2279</v>
      </c>
      <c r="E1622" s="636" t="s">
        <v>3216</v>
      </c>
      <c r="F1622" s="636" t="s">
        <v>3109</v>
      </c>
      <c r="G1622" s="1769" t="s">
        <v>2930</v>
      </c>
    </row>
    <row r="1623" spans="1:7" s="444" customFormat="1" ht="15.75" x14ac:dyDescent="0.25">
      <c r="A1623" s="1716" t="s">
        <v>826</v>
      </c>
      <c r="B1623" s="2104" t="s">
        <v>3328</v>
      </c>
      <c r="C1623" s="1736" t="s">
        <v>2407</v>
      </c>
      <c r="D1623" s="1740" t="s">
        <v>2279</v>
      </c>
      <c r="E1623" s="529" t="s">
        <v>2961</v>
      </c>
      <c r="F1623" s="529">
        <v>3474144587</v>
      </c>
      <c r="G1623" s="1769" t="s">
        <v>2930</v>
      </c>
    </row>
    <row r="1624" spans="1:7" s="444" customFormat="1" ht="15.75" x14ac:dyDescent="0.25">
      <c r="A1624" s="1716" t="s">
        <v>826</v>
      </c>
      <c r="B1624" s="2104" t="s">
        <v>3328</v>
      </c>
      <c r="C1624" s="1736" t="s">
        <v>2407</v>
      </c>
      <c r="D1624" s="1740" t="s">
        <v>2279</v>
      </c>
      <c r="E1624" s="529" t="s">
        <v>2977</v>
      </c>
      <c r="F1624" s="529">
        <v>9174961707</v>
      </c>
      <c r="G1624" s="1769" t="s">
        <v>2930</v>
      </c>
    </row>
    <row r="1625" spans="1:7" s="444" customFormat="1" ht="15.75" x14ac:dyDescent="0.25">
      <c r="A1625" s="1716" t="s">
        <v>826</v>
      </c>
      <c r="B1625" s="2104" t="s">
        <v>3328</v>
      </c>
      <c r="C1625" s="1736" t="s">
        <v>2407</v>
      </c>
      <c r="D1625" s="1740" t="s">
        <v>2279</v>
      </c>
      <c r="E1625" s="529" t="s">
        <v>3333</v>
      </c>
      <c r="F1625" s="529">
        <v>2123314643</v>
      </c>
      <c r="G1625" s="1769" t="s">
        <v>2930</v>
      </c>
    </row>
    <row r="1626" spans="1:7" s="444" customFormat="1" ht="15.75" x14ac:dyDescent="0.25">
      <c r="A1626" s="1716" t="s">
        <v>826</v>
      </c>
      <c r="B1626" s="2104" t="s">
        <v>3328</v>
      </c>
      <c r="C1626" s="1736" t="s">
        <v>2407</v>
      </c>
      <c r="D1626" s="529" t="s">
        <v>2280</v>
      </c>
      <c r="E1626" s="1745" t="s">
        <v>3106</v>
      </c>
      <c r="F1626" s="1744">
        <v>3477310923</v>
      </c>
      <c r="G1626" s="1770" t="s">
        <v>2930</v>
      </c>
    </row>
    <row r="1627" spans="1:7" s="444" customFormat="1" ht="15.75" x14ac:dyDescent="0.25">
      <c r="A1627" s="1716" t="s">
        <v>826</v>
      </c>
      <c r="B1627" s="2104" t="s">
        <v>3328</v>
      </c>
      <c r="C1627" s="1736" t="s">
        <v>2407</v>
      </c>
      <c r="D1627" s="529" t="s">
        <v>2280</v>
      </c>
      <c r="E1627" s="1737" t="s">
        <v>3281</v>
      </c>
      <c r="F1627" s="1738">
        <v>6462452964</v>
      </c>
      <c r="G1627" s="1770" t="s">
        <v>2930</v>
      </c>
    </row>
    <row r="1628" spans="1:7" s="444" customFormat="1" ht="15.75" x14ac:dyDescent="0.25">
      <c r="A1628" s="1716" t="s">
        <v>826</v>
      </c>
      <c r="B1628" s="2104" t="s">
        <v>3328</v>
      </c>
      <c r="C1628" s="1736" t="s">
        <v>2407</v>
      </c>
      <c r="D1628" s="529" t="s">
        <v>2280</v>
      </c>
      <c r="E1628" s="1746" t="s">
        <v>3282</v>
      </c>
      <c r="F1628" s="1747">
        <v>3472915453</v>
      </c>
      <c r="G1628" s="1770" t="s">
        <v>2930</v>
      </c>
    </row>
    <row r="1629" spans="1:7" s="444" customFormat="1" ht="15.75" x14ac:dyDescent="0.25">
      <c r="A1629" s="1716" t="s">
        <v>826</v>
      </c>
      <c r="B1629" s="2104" t="s">
        <v>3328</v>
      </c>
      <c r="C1629" s="1736" t="s">
        <v>2407</v>
      </c>
      <c r="D1629" s="1740" t="s">
        <v>2280</v>
      </c>
      <c r="E1629" s="529" t="s">
        <v>3223</v>
      </c>
      <c r="F1629" s="529" t="s">
        <v>3215</v>
      </c>
      <c r="G1629" s="1769" t="s">
        <v>2930</v>
      </c>
    </row>
    <row r="1630" spans="1:7" s="444" customFormat="1" ht="15.75" x14ac:dyDescent="0.25">
      <c r="A1630" s="1716" t="s">
        <v>826</v>
      </c>
      <c r="B1630" s="2104" t="s">
        <v>3328</v>
      </c>
      <c r="C1630" s="1736" t="s">
        <v>2407</v>
      </c>
      <c r="D1630" s="529" t="s">
        <v>2277</v>
      </c>
      <c r="E1630" s="1743" t="s">
        <v>2982</v>
      </c>
      <c r="F1630" s="1771">
        <v>6197614140</v>
      </c>
      <c r="G1630" s="1770" t="s">
        <v>2930</v>
      </c>
    </row>
    <row r="1631" spans="1:7" s="444" customFormat="1" ht="15.75" x14ac:dyDescent="0.25">
      <c r="A1631" s="1716" t="s">
        <v>826</v>
      </c>
      <c r="B1631" s="2104" t="s">
        <v>3328</v>
      </c>
      <c r="C1631" s="1736" t="s">
        <v>2407</v>
      </c>
      <c r="D1631" s="1740" t="s">
        <v>2277</v>
      </c>
      <c r="E1631" s="529" t="s">
        <v>3334</v>
      </c>
      <c r="F1631" s="529" t="s">
        <v>3335</v>
      </c>
      <c r="G1631" s="1769" t="s">
        <v>2930</v>
      </c>
    </row>
    <row r="1632" spans="1:7" s="444" customFormat="1" ht="15.75" x14ac:dyDescent="0.25">
      <c r="A1632" s="1716" t="s">
        <v>826</v>
      </c>
      <c r="B1632" s="2104" t="s">
        <v>3328</v>
      </c>
      <c r="C1632" s="1736" t="s">
        <v>2407</v>
      </c>
      <c r="D1632" s="1740" t="s">
        <v>2277</v>
      </c>
      <c r="E1632" s="529" t="s">
        <v>3062</v>
      </c>
      <c r="F1632" s="529">
        <v>17187159117</v>
      </c>
      <c r="G1632" s="1769" t="s">
        <v>2930</v>
      </c>
    </row>
    <row r="1633" spans="1:7" s="444" customFormat="1" ht="15.75" x14ac:dyDescent="0.25">
      <c r="A1633" s="1716" t="s">
        <v>826</v>
      </c>
      <c r="B1633" s="2104" t="s">
        <v>3328</v>
      </c>
      <c r="C1633" s="1736" t="s">
        <v>2407</v>
      </c>
      <c r="D1633" s="529" t="s">
        <v>2277</v>
      </c>
      <c r="E1633" s="1745" t="s">
        <v>2971</v>
      </c>
      <c r="F1633" s="1744" t="s">
        <v>2972</v>
      </c>
      <c r="G1633" s="1770" t="s">
        <v>2930</v>
      </c>
    </row>
    <row r="1634" spans="1:7" s="444" customFormat="1" ht="15.75" x14ac:dyDescent="0.25">
      <c r="A1634" s="1716" t="s">
        <v>826</v>
      </c>
      <c r="B1634" s="2104" t="s">
        <v>3328</v>
      </c>
      <c r="C1634" s="1736" t="s">
        <v>2407</v>
      </c>
      <c r="D1634" s="529" t="s">
        <v>2278</v>
      </c>
      <c r="E1634" s="1737" t="s">
        <v>2417</v>
      </c>
      <c r="F1634" s="1738">
        <v>9175351402</v>
      </c>
      <c r="G1634" s="1770" t="s">
        <v>2930</v>
      </c>
    </row>
    <row r="1635" spans="1:7" s="444" customFormat="1" ht="15.75" x14ac:dyDescent="0.25">
      <c r="A1635" s="1716" t="s">
        <v>826</v>
      </c>
      <c r="B1635" s="2104" t="s">
        <v>3328</v>
      </c>
      <c r="C1635" s="1736" t="s">
        <v>2407</v>
      </c>
      <c r="D1635" s="529" t="s">
        <v>2278</v>
      </c>
      <c r="E1635" s="1737" t="s">
        <v>3291</v>
      </c>
      <c r="F1635" s="1738">
        <v>9176403868</v>
      </c>
      <c r="G1635" s="1770" t="s">
        <v>2930</v>
      </c>
    </row>
    <row r="1636" spans="1:7" s="444" customFormat="1" ht="15.75" x14ac:dyDescent="0.25">
      <c r="A1636" s="1716" t="s">
        <v>826</v>
      </c>
      <c r="B1636" s="2104" t="s">
        <v>3328</v>
      </c>
      <c r="C1636" s="1736" t="s">
        <v>2407</v>
      </c>
      <c r="D1636" s="529" t="s">
        <v>2278</v>
      </c>
      <c r="E1636" s="1737" t="s">
        <v>3285</v>
      </c>
      <c r="F1636" s="1738">
        <v>7187556116</v>
      </c>
      <c r="G1636" s="1770" t="s">
        <v>2930</v>
      </c>
    </row>
    <row r="1637" spans="1:7" s="444" customFormat="1" ht="15.75" x14ac:dyDescent="0.25">
      <c r="A1637" s="1716" t="s">
        <v>826</v>
      </c>
      <c r="B1637" s="2104" t="s">
        <v>3328</v>
      </c>
      <c r="C1637" s="1736" t="s">
        <v>2407</v>
      </c>
      <c r="D1637" s="529" t="s">
        <v>3065</v>
      </c>
      <c r="E1637" s="1737" t="s">
        <v>3066</v>
      </c>
      <c r="F1637" s="1738">
        <v>6463937369</v>
      </c>
      <c r="G1637" s="1770" t="s">
        <v>2930</v>
      </c>
    </row>
    <row r="1638" spans="1:7" s="444" customFormat="1" ht="15.75" x14ac:dyDescent="0.25">
      <c r="A1638" s="1716" t="s">
        <v>826</v>
      </c>
      <c r="B1638" s="2104" t="s">
        <v>3328</v>
      </c>
      <c r="C1638" s="1736" t="s">
        <v>2407</v>
      </c>
      <c r="D1638" s="529" t="s">
        <v>3065</v>
      </c>
      <c r="E1638" s="1737" t="s">
        <v>2980</v>
      </c>
      <c r="F1638" s="1738">
        <v>9292903996</v>
      </c>
      <c r="G1638" s="1770" t="s">
        <v>2930</v>
      </c>
    </row>
    <row r="1639" spans="1:7" s="444" customFormat="1" ht="15.75" x14ac:dyDescent="0.25">
      <c r="A1639" s="1716" t="s">
        <v>826</v>
      </c>
      <c r="B1639" s="2104" t="s">
        <v>3328</v>
      </c>
      <c r="C1639" s="1736" t="s">
        <v>2407</v>
      </c>
      <c r="D1639" s="529" t="s">
        <v>3065</v>
      </c>
      <c r="E1639" s="1746" t="s">
        <v>3182</v>
      </c>
      <c r="F1639" s="1747" t="s">
        <v>3183</v>
      </c>
      <c r="G1639" s="1770" t="s">
        <v>2930</v>
      </c>
    </row>
    <row r="1640" spans="1:7" s="444" customFormat="1" ht="15.75" x14ac:dyDescent="0.25">
      <c r="A1640" s="1716" t="s">
        <v>826</v>
      </c>
      <c r="B1640" s="2104" t="s">
        <v>3328</v>
      </c>
      <c r="C1640" s="1736" t="s">
        <v>2407</v>
      </c>
      <c r="D1640" s="1740" t="s">
        <v>3065</v>
      </c>
      <c r="E1640" s="529" t="s">
        <v>2965</v>
      </c>
      <c r="F1640" s="529">
        <v>6469089844</v>
      </c>
      <c r="G1640" s="1769" t="s">
        <v>2930</v>
      </c>
    </row>
    <row r="1641" spans="1:7" s="444" customFormat="1" ht="15.75" x14ac:dyDescent="0.25">
      <c r="A1641" s="1716" t="s">
        <v>826</v>
      </c>
      <c r="B1641" s="2104" t="s">
        <v>3328</v>
      </c>
      <c r="C1641" s="1748" t="s">
        <v>2857</v>
      </c>
      <c r="D1641" s="1772" t="s">
        <v>2277</v>
      </c>
      <c r="E1641" s="1749" t="s">
        <v>3014</v>
      </c>
      <c r="F1641" s="1749" t="s">
        <v>2874</v>
      </c>
      <c r="G1641" s="1773" t="s">
        <v>2346</v>
      </c>
    </row>
    <row r="1642" spans="1:7" s="444" customFormat="1" ht="15.75" x14ac:dyDescent="0.25">
      <c r="A1642" s="1716" t="s">
        <v>826</v>
      </c>
      <c r="B1642" s="2104" t="s">
        <v>3328</v>
      </c>
      <c r="C1642" s="1748" t="s">
        <v>2857</v>
      </c>
      <c r="D1642" s="1749" t="s">
        <v>2277</v>
      </c>
      <c r="E1642" s="1753" t="s">
        <v>3301</v>
      </c>
      <c r="F1642" s="1754" t="s">
        <v>3128</v>
      </c>
      <c r="G1642" s="1774" t="s">
        <v>2346</v>
      </c>
    </row>
    <row r="1643" spans="1:7" s="444" customFormat="1" ht="15.75" x14ac:dyDescent="0.25">
      <c r="A1643" s="1716" t="s">
        <v>826</v>
      </c>
      <c r="B1643" s="2104" t="s">
        <v>3328</v>
      </c>
      <c r="C1643" s="1748" t="s">
        <v>2857</v>
      </c>
      <c r="D1643" s="1749" t="s">
        <v>2278</v>
      </c>
      <c r="E1643" s="1753" t="s">
        <v>3039</v>
      </c>
      <c r="F1643" s="1754" t="s">
        <v>2869</v>
      </c>
      <c r="G1643" s="1774" t="s">
        <v>2346</v>
      </c>
    </row>
    <row r="1644" spans="1:7" s="444" customFormat="1" ht="15.75" x14ac:dyDescent="0.25">
      <c r="A1644" s="1716" t="s">
        <v>826</v>
      </c>
      <c r="B1644" s="2104" t="s">
        <v>3328</v>
      </c>
      <c r="C1644" s="1748" t="s">
        <v>2857</v>
      </c>
      <c r="D1644" s="1749" t="s">
        <v>2278</v>
      </c>
      <c r="E1644" s="1753" t="s">
        <v>3013</v>
      </c>
      <c r="F1644" s="1755" t="s">
        <v>2867</v>
      </c>
      <c r="G1644" s="1774" t="s">
        <v>2346</v>
      </c>
    </row>
    <row r="1645" spans="1:7" s="444" customFormat="1" ht="15.75" x14ac:dyDescent="0.25">
      <c r="A1645" s="1716" t="s">
        <v>826</v>
      </c>
      <c r="B1645" s="2104" t="s">
        <v>3328</v>
      </c>
      <c r="C1645" s="1748" t="s">
        <v>2857</v>
      </c>
      <c r="D1645" s="1749" t="s">
        <v>2279</v>
      </c>
      <c r="E1645" s="1753" t="s">
        <v>3069</v>
      </c>
      <c r="F1645" s="1754" t="s">
        <v>2880</v>
      </c>
      <c r="G1645" s="1774" t="s">
        <v>2346</v>
      </c>
    </row>
    <row r="1646" spans="1:7" s="444" customFormat="1" ht="15.75" x14ac:dyDescent="0.25">
      <c r="A1646" s="1716" t="s">
        <v>826</v>
      </c>
      <c r="B1646" s="2104" t="s">
        <v>3328</v>
      </c>
      <c r="C1646" s="1748" t="s">
        <v>2857</v>
      </c>
      <c r="D1646" s="1758" t="s">
        <v>2279</v>
      </c>
      <c r="E1646" s="1753" t="s">
        <v>3028</v>
      </c>
      <c r="F1646" s="1755" t="s">
        <v>3029</v>
      </c>
      <c r="G1646" s="1774" t="s">
        <v>2346</v>
      </c>
    </row>
    <row r="1647" spans="1:7" s="444" customFormat="1" ht="15.75" x14ac:dyDescent="0.25">
      <c r="A1647" s="2105" t="s">
        <v>826</v>
      </c>
      <c r="B1647" s="2104" t="s">
        <v>3328</v>
      </c>
      <c r="C1647" s="1748" t="s">
        <v>2857</v>
      </c>
      <c r="D1647" s="1749" t="s">
        <v>2280</v>
      </c>
      <c r="E1647" s="1775" t="s">
        <v>2877</v>
      </c>
      <c r="F1647" s="1776" t="s">
        <v>2895</v>
      </c>
      <c r="G1647" s="1777" t="s">
        <v>2346</v>
      </c>
    </row>
    <row r="1648" spans="1:7" s="444" customFormat="1" ht="15.75" x14ac:dyDescent="0.25">
      <c r="A1648" s="1716" t="s">
        <v>826</v>
      </c>
      <c r="B1648" s="2104" t="s">
        <v>3328</v>
      </c>
      <c r="C1648" s="1748" t="s">
        <v>2857</v>
      </c>
      <c r="D1648" s="1778" t="s">
        <v>2280</v>
      </c>
      <c r="E1648" s="1779" t="s">
        <v>2875</v>
      </c>
      <c r="F1648" s="1780" t="s">
        <v>3030</v>
      </c>
      <c r="G1648" s="1777" t="s">
        <v>2346</v>
      </c>
    </row>
    <row r="1649" spans="1:7" s="444" customFormat="1" ht="15.75" x14ac:dyDescent="0.25">
      <c r="A1649" s="1760" t="s">
        <v>837</v>
      </c>
      <c r="B1649" s="1781" t="s">
        <v>3336</v>
      </c>
      <c r="C1649" s="1761" t="s">
        <v>2310</v>
      </c>
      <c r="D1649" s="1762" t="s">
        <v>2276</v>
      </c>
      <c r="E1649" s="1782" t="s">
        <v>3337</v>
      </c>
      <c r="F1649" s="1783">
        <v>3475171203</v>
      </c>
      <c r="G1649" s="1784" t="s">
        <v>2930</v>
      </c>
    </row>
    <row r="1650" spans="1:7" s="444" customFormat="1" ht="15.75" x14ac:dyDescent="0.25">
      <c r="A1650" s="1716" t="s">
        <v>837</v>
      </c>
      <c r="B1650" s="2104" t="s">
        <v>3336</v>
      </c>
      <c r="C1650" s="1717" t="s">
        <v>2310</v>
      </c>
      <c r="D1650" s="530" t="s">
        <v>3075</v>
      </c>
      <c r="E1650" s="1724" t="s">
        <v>3076</v>
      </c>
      <c r="F1650" s="1785" t="s">
        <v>3077</v>
      </c>
      <c r="G1650" s="1765" t="s">
        <v>2930</v>
      </c>
    </row>
    <row r="1651" spans="1:7" s="444" customFormat="1" ht="15.75" x14ac:dyDescent="0.25">
      <c r="A1651" s="1716" t="s">
        <v>837</v>
      </c>
      <c r="B1651" s="2104" t="s">
        <v>3336</v>
      </c>
      <c r="C1651" s="1717" t="s">
        <v>2310</v>
      </c>
      <c r="D1651" s="1721" t="s">
        <v>3079</v>
      </c>
      <c r="E1651" s="1723" t="s">
        <v>2576</v>
      </c>
      <c r="F1651" s="1723" t="s">
        <v>3080</v>
      </c>
      <c r="G1651" s="1767" t="s">
        <v>2930</v>
      </c>
    </row>
    <row r="1652" spans="1:7" s="444" customFormat="1" ht="15.75" x14ac:dyDescent="0.25">
      <c r="A1652" s="1716" t="s">
        <v>837</v>
      </c>
      <c r="B1652" s="2104" t="s">
        <v>3336</v>
      </c>
      <c r="C1652" s="1717" t="s">
        <v>2310</v>
      </c>
      <c r="D1652" s="1721" t="s">
        <v>3079</v>
      </c>
      <c r="E1652" s="530" t="s">
        <v>2928</v>
      </c>
      <c r="F1652" s="530">
        <v>16462452333</v>
      </c>
      <c r="G1652" s="1767" t="s">
        <v>2930</v>
      </c>
    </row>
    <row r="1653" spans="1:7" s="444" customFormat="1" ht="15.75" x14ac:dyDescent="0.25">
      <c r="A1653" s="1716" t="s">
        <v>837</v>
      </c>
      <c r="B1653" s="2104" t="s">
        <v>3336</v>
      </c>
      <c r="C1653" s="1717" t="s">
        <v>2310</v>
      </c>
      <c r="D1653" s="1721" t="s">
        <v>3075</v>
      </c>
      <c r="E1653" s="530" t="s">
        <v>2931</v>
      </c>
      <c r="F1653" s="530">
        <v>3475517601</v>
      </c>
      <c r="G1653" s="1767" t="s">
        <v>2930</v>
      </c>
    </row>
    <row r="1654" spans="1:7" s="444" customFormat="1" ht="15.75" x14ac:dyDescent="0.25">
      <c r="A1654" s="1716" t="s">
        <v>837</v>
      </c>
      <c r="B1654" s="2104" t="s">
        <v>3336</v>
      </c>
      <c r="C1654" s="1717" t="s">
        <v>2310</v>
      </c>
      <c r="D1654" s="1721" t="s">
        <v>3079</v>
      </c>
      <c r="E1654" s="530" t="s">
        <v>3042</v>
      </c>
      <c r="F1654" s="530" t="s">
        <v>3242</v>
      </c>
      <c r="G1654" s="1767" t="s">
        <v>2930</v>
      </c>
    </row>
    <row r="1655" spans="1:7" s="444" customFormat="1" ht="15.75" x14ac:dyDescent="0.25">
      <c r="A1655" s="1716" t="s">
        <v>837</v>
      </c>
      <c r="B1655" s="2104" t="s">
        <v>3336</v>
      </c>
      <c r="C1655" s="1717" t="s">
        <v>2310</v>
      </c>
      <c r="D1655" s="1721" t="s">
        <v>3081</v>
      </c>
      <c r="E1655" s="1723" t="s">
        <v>2938</v>
      </c>
      <c r="F1655" s="1723" t="s">
        <v>2907</v>
      </c>
      <c r="G1655" s="1767" t="s">
        <v>2930</v>
      </c>
    </row>
    <row r="1656" spans="1:7" s="444" customFormat="1" ht="15.75" x14ac:dyDescent="0.25">
      <c r="A1656" s="1716" t="s">
        <v>837</v>
      </c>
      <c r="B1656" s="2104" t="s">
        <v>3336</v>
      </c>
      <c r="C1656" s="1717" t="s">
        <v>2310</v>
      </c>
      <c r="D1656" s="530" t="s">
        <v>3081</v>
      </c>
      <c r="E1656" s="1722" t="s">
        <v>2339</v>
      </c>
      <c r="F1656" s="1722" t="s">
        <v>3085</v>
      </c>
      <c r="G1656" s="1765" t="s">
        <v>2930</v>
      </c>
    </row>
    <row r="1657" spans="1:7" s="444" customFormat="1" ht="15.75" x14ac:dyDescent="0.25">
      <c r="A1657" s="1716" t="s">
        <v>837</v>
      </c>
      <c r="B1657" s="2104" t="s">
        <v>3336</v>
      </c>
      <c r="C1657" s="1717" t="s">
        <v>2310</v>
      </c>
      <c r="D1657" s="1766" t="s">
        <v>3086</v>
      </c>
      <c r="E1657" s="1723" t="s">
        <v>2422</v>
      </c>
      <c r="F1657" s="1723" t="s">
        <v>2954</v>
      </c>
      <c r="G1657" s="1765" t="s">
        <v>2930</v>
      </c>
    </row>
    <row r="1658" spans="1:7" s="444" customFormat="1" ht="15.75" x14ac:dyDescent="0.25">
      <c r="A1658" s="1716" t="s">
        <v>837</v>
      </c>
      <c r="B1658" s="2104" t="s">
        <v>3336</v>
      </c>
      <c r="C1658" s="1726" t="s">
        <v>2343</v>
      </c>
      <c r="D1658" s="1729" t="s">
        <v>2277</v>
      </c>
      <c r="E1658" s="1786" t="s">
        <v>2400</v>
      </c>
      <c r="F1658" s="1728" t="s">
        <v>2401</v>
      </c>
      <c r="G1658" s="1768" t="s">
        <v>2346</v>
      </c>
    </row>
    <row r="1659" spans="1:7" s="444" customFormat="1" ht="15.75" x14ac:dyDescent="0.25">
      <c r="A1659" s="1716" t="s">
        <v>837</v>
      </c>
      <c r="B1659" s="2104" t="s">
        <v>3336</v>
      </c>
      <c r="C1659" s="1726" t="s">
        <v>2343</v>
      </c>
      <c r="D1659" s="1729" t="s">
        <v>2277</v>
      </c>
      <c r="E1659" s="1341" t="s">
        <v>2504</v>
      </c>
      <c r="F1659" s="1341" t="s">
        <v>3330</v>
      </c>
      <c r="G1659" s="1768" t="s">
        <v>2346</v>
      </c>
    </row>
    <row r="1660" spans="1:7" s="444" customFormat="1" ht="15.75" x14ac:dyDescent="0.25">
      <c r="A1660" s="1716" t="s">
        <v>837</v>
      </c>
      <c r="B1660" s="2104" t="s">
        <v>3336</v>
      </c>
      <c r="C1660" s="1726" t="s">
        <v>2343</v>
      </c>
      <c r="D1660" s="1729" t="s">
        <v>2278</v>
      </c>
      <c r="E1660" s="1786" t="s">
        <v>2397</v>
      </c>
      <c r="F1660" s="1728" t="s">
        <v>2398</v>
      </c>
      <c r="G1660" s="1768" t="s">
        <v>2346</v>
      </c>
    </row>
    <row r="1661" spans="1:7" s="444" customFormat="1" ht="15.75" x14ac:dyDescent="0.25">
      <c r="A1661" s="1716" t="s">
        <v>837</v>
      </c>
      <c r="B1661" s="2104" t="s">
        <v>3336</v>
      </c>
      <c r="C1661" s="1726" t="s">
        <v>2343</v>
      </c>
      <c r="D1661" s="1735" t="s">
        <v>2278</v>
      </c>
      <c r="E1661" s="1728" t="s">
        <v>2885</v>
      </c>
      <c r="F1661" s="1728" t="s">
        <v>2919</v>
      </c>
      <c r="G1661" s="1768" t="s">
        <v>2346</v>
      </c>
    </row>
    <row r="1662" spans="1:7" s="444" customFormat="1" ht="15.75" x14ac:dyDescent="0.25">
      <c r="A1662" s="1716" t="s">
        <v>837</v>
      </c>
      <c r="B1662" s="2104" t="s">
        <v>3336</v>
      </c>
      <c r="C1662" s="1726" t="s">
        <v>2343</v>
      </c>
      <c r="D1662" s="1729" t="s">
        <v>2278</v>
      </c>
      <c r="E1662" s="1730" t="s">
        <v>3331</v>
      </c>
      <c r="F1662" s="1341" t="s">
        <v>2392</v>
      </c>
      <c r="G1662" s="1768" t="s">
        <v>2346</v>
      </c>
    </row>
    <row r="1663" spans="1:7" s="444" customFormat="1" ht="15.75" x14ac:dyDescent="0.25">
      <c r="A1663" s="1716" t="s">
        <v>837</v>
      </c>
      <c r="B1663" s="2104" t="s">
        <v>3336</v>
      </c>
      <c r="C1663" s="1726" t="s">
        <v>2343</v>
      </c>
      <c r="D1663" s="1729" t="s">
        <v>2279</v>
      </c>
      <c r="E1663" s="1730" t="s">
        <v>2382</v>
      </c>
      <c r="F1663" s="1341" t="s">
        <v>3268</v>
      </c>
      <c r="G1663" s="1768" t="s">
        <v>2346</v>
      </c>
    </row>
    <row r="1664" spans="1:7" s="444" customFormat="1" ht="15.75" x14ac:dyDescent="0.25">
      <c r="A1664" s="1716" t="s">
        <v>837</v>
      </c>
      <c r="B1664" s="2104" t="s">
        <v>3336</v>
      </c>
      <c r="C1664" s="1726" t="s">
        <v>2343</v>
      </c>
      <c r="D1664" s="1729" t="s">
        <v>2279</v>
      </c>
      <c r="E1664" s="1728" t="s">
        <v>2351</v>
      </c>
      <c r="F1664" s="1728" t="s">
        <v>2352</v>
      </c>
      <c r="G1664" s="1768" t="s">
        <v>2346</v>
      </c>
    </row>
    <row r="1665" spans="1:7" s="444" customFormat="1" ht="15.75" x14ac:dyDescent="0.25">
      <c r="A1665" s="1716" t="s">
        <v>837</v>
      </c>
      <c r="B1665" s="2104" t="s">
        <v>3336</v>
      </c>
      <c r="C1665" s="1726" t="s">
        <v>2496</v>
      </c>
      <c r="D1665" s="1729" t="s">
        <v>3338</v>
      </c>
      <c r="E1665" s="1728" t="s">
        <v>2377</v>
      </c>
      <c r="F1665" s="1335" t="s">
        <v>3133</v>
      </c>
      <c r="G1665" s="1768" t="s">
        <v>2346</v>
      </c>
    </row>
    <row r="1666" spans="1:7" s="444" customFormat="1" ht="15.75" x14ac:dyDescent="0.25">
      <c r="A1666" s="1716" t="s">
        <v>837</v>
      </c>
      <c r="B1666" s="2104" t="s">
        <v>3336</v>
      </c>
      <c r="C1666" s="1726" t="s">
        <v>2343</v>
      </c>
      <c r="D1666" s="1729" t="s">
        <v>2280</v>
      </c>
      <c r="E1666" s="1729" t="s">
        <v>2405</v>
      </c>
      <c r="F1666" s="1729" t="s">
        <v>2406</v>
      </c>
      <c r="G1666" s="1768" t="s">
        <v>2346</v>
      </c>
    </row>
    <row r="1667" spans="1:7" s="444" customFormat="1" ht="15.75" x14ac:dyDescent="0.25">
      <c r="A1667" s="1716" t="s">
        <v>837</v>
      </c>
      <c r="B1667" s="2104" t="s">
        <v>3336</v>
      </c>
      <c r="C1667" s="1726" t="s">
        <v>2343</v>
      </c>
      <c r="D1667" s="1729" t="s">
        <v>2280</v>
      </c>
      <c r="E1667" s="1728" t="s">
        <v>2555</v>
      </c>
      <c r="F1667" s="1728" t="s">
        <v>2355</v>
      </c>
      <c r="G1667" s="1768" t="s">
        <v>2346</v>
      </c>
    </row>
    <row r="1668" spans="1:7" s="444" customFormat="1" ht="15.75" x14ac:dyDescent="0.25">
      <c r="A1668" s="1716" t="s">
        <v>837</v>
      </c>
      <c r="B1668" s="2104" t="s">
        <v>3336</v>
      </c>
      <c r="C1668" s="1736" t="s">
        <v>2407</v>
      </c>
      <c r="D1668" s="529" t="s">
        <v>2274</v>
      </c>
      <c r="E1668" s="1737" t="s">
        <v>2967</v>
      </c>
      <c r="F1668" s="1738">
        <v>3472370422</v>
      </c>
      <c r="G1668" s="1770" t="s">
        <v>2930</v>
      </c>
    </row>
    <row r="1669" spans="1:7" s="444" customFormat="1" ht="15.75" x14ac:dyDescent="0.25">
      <c r="A1669" s="1716" t="s">
        <v>837</v>
      </c>
      <c r="B1669" s="2104" t="s">
        <v>3336</v>
      </c>
      <c r="C1669" s="1736" t="s">
        <v>2407</v>
      </c>
      <c r="D1669" s="529" t="s">
        <v>2274</v>
      </c>
      <c r="E1669" s="1737" t="s">
        <v>3295</v>
      </c>
      <c r="F1669" s="1738" t="s">
        <v>3296</v>
      </c>
      <c r="G1669" s="1770" t="s">
        <v>2930</v>
      </c>
    </row>
    <row r="1670" spans="1:7" s="444" customFormat="1" ht="15.75" x14ac:dyDescent="0.25">
      <c r="A1670" s="1716" t="s">
        <v>837</v>
      </c>
      <c r="B1670" s="2104" t="s">
        <v>3336</v>
      </c>
      <c r="C1670" s="1736" t="s">
        <v>2407</v>
      </c>
      <c r="D1670" s="529" t="s">
        <v>2274</v>
      </c>
      <c r="E1670" s="1746" t="s">
        <v>3094</v>
      </c>
      <c r="F1670" s="1747" t="s">
        <v>3095</v>
      </c>
      <c r="G1670" s="1770" t="s">
        <v>2930</v>
      </c>
    </row>
    <row r="1671" spans="1:7" s="444" customFormat="1" ht="15.75" x14ac:dyDescent="0.25">
      <c r="A1671" s="1716" t="s">
        <v>837</v>
      </c>
      <c r="B1671" s="2104" t="s">
        <v>3336</v>
      </c>
      <c r="C1671" s="1736" t="s">
        <v>2407</v>
      </c>
      <c r="D1671" s="1740" t="s">
        <v>2274</v>
      </c>
      <c r="E1671" s="529" t="s">
        <v>3244</v>
      </c>
      <c r="F1671" s="529">
        <v>9178062370</v>
      </c>
      <c r="G1671" s="1769" t="s">
        <v>2930</v>
      </c>
    </row>
    <row r="1672" spans="1:7" s="444" customFormat="1" ht="15.75" x14ac:dyDescent="0.25">
      <c r="A1672" s="1716" t="s">
        <v>837</v>
      </c>
      <c r="B1672" s="2104" t="s">
        <v>3336</v>
      </c>
      <c r="C1672" s="1736" t="s">
        <v>2407</v>
      </c>
      <c r="D1672" s="1740" t="s">
        <v>2273</v>
      </c>
      <c r="E1672" s="529" t="s">
        <v>3052</v>
      </c>
      <c r="F1672" s="529">
        <v>13475208711</v>
      </c>
      <c r="G1672" s="1769" t="s">
        <v>2930</v>
      </c>
    </row>
    <row r="1673" spans="1:7" s="444" customFormat="1" ht="15.75" x14ac:dyDescent="0.25">
      <c r="A1673" s="1716" t="s">
        <v>837</v>
      </c>
      <c r="B1673" s="2104" t="s">
        <v>3336</v>
      </c>
      <c r="C1673" s="1736" t="s">
        <v>2407</v>
      </c>
      <c r="D1673" s="1740" t="s">
        <v>2273</v>
      </c>
      <c r="E1673" s="1737" t="s">
        <v>3232</v>
      </c>
      <c r="F1673" s="1737" t="s">
        <v>3233</v>
      </c>
      <c r="G1673" s="1769" t="s">
        <v>2930</v>
      </c>
    </row>
    <row r="1674" spans="1:7" s="444" customFormat="1" ht="15.75" x14ac:dyDescent="0.25">
      <c r="A1674" s="1716" t="s">
        <v>837</v>
      </c>
      <c r="B1674" s="2104" t="s">
        <v>3336</v>
      </c>
      <c r="C1674" s="1736" t="s">
        <v>2407</v>
      </c>
      <c r="D1674" s="1740" t="s">
        <v>2273</v>
      </c>
      <c r="E1674" s="1737" t="s">
        <v>3098</v>
      </c>
      <c r="F1674" s="1737" t="s">
        <v>3099</v>
      </c>
      <c r="G1674" s="1769" t="s">
        <v>2930</v>
      </c>
    </row>
    <row r="1675" spans="1:7" s="444" customFormat="1" ht="15.75" x14ac:dyDescent="0.25">
      <c r="A1675" s="1716" t="s">
        <v>837</v>
      </c>
      <c r="B1675" s="2104" t="s">
        <v>3336</v>
      </c>
      <c r="C1675" s="1736" t="s">
        <v>2407</v>
      </c>
      <c r="D1675" s="1740" t="s">
        <v>2273</v>
      </c>
      <c r="E1675" s="529" t="s">
        <v>3076</v>
      </c>
      <c r="F1675" s="529">
        <v>6463205330</v>
      </c>
      <c r="G1675" s="1769" t="s">
        <v>2930</v>
      </c>
    </row>
    <row r="1676" spans="1:7" s="444" customFormat="1" ht="15.75" x14ac:dyDescent="0.25">
      <c r="A1676" s="1716" t="s">
        <v>837</v>
      </c>
      <c r="B1676" s="2104" t="s">
        <v>3336</v>
      </c>
      <c r="C1676" s="1736" t="s">
        <v>2407</v>
      </c>
      <c r="D1676" s="1740" t="s">
        <v>2279</v>
      </c>
      <c r="E1676" s="1737" t="s">
        <v>2942</v>
      </c>
      <c r="F1676" s="1737">
        <v>6466406903</v>
      </c>
      <c r="G1676" s="1769" t="s">
        <v>2930</v>
      </c>
    </row>
    <row r="1677" spans="1:7" s="444" customFormat="1" ht="15.75" x14ac:dyDescent="0.25">
      <c r="A1677" s="1716" t="s">
        <v>837</v>
      </c>
      <c r="B1677" s="2104" t="s">
        <v>3336</v>
      </c>
      <c r="C1677" s="1736" t="s">
        <v>2407</v>
      </c>
      <c r="D1677" s="1740" t="s">
        <v>2279</v>
      </c>
      <c r="E1677" s="529" t="s">
        <v>3056</v>
      </c>
      <c r="F1677" s="529">
        <v>9178858265</v>
      </c>
      <c r="G1677" s="1769" t="s">
        <v>2930</v>
      </c>
    </row>
    <row r="1678" spans="1:7" s="444" customFormat="1" ht="15.75" x14ac:dyDescent="0.25">
      <c r="A1678" s="1716" t="s">
        <v>837</v>
      </c>
      <c r="B1678" s="2104" t="s">
        <v>3336</v>
      </c>
      <c r="C1678" s="1736" t="s">
        <v>2407</v>
      </c>
      <c r="D1678" s="1740" t="s">
        <v>2279</v>
      </c>
      <c r="E1678" s="529" t="s">
        <v>3339</v>
      </c>
      <c r="F1678" s="529" t="s">
        <v>3321</v>
      </c>
      <c r="G1678" s="1769" t="s">
        <v>2930</v>
      </c>
    </row>
    <row r="1679" spans="1:7" s="444" customFormat="1" ht="15.75" x14ac:dyDescent="0.25">
      <c r="A1679" s="1716" t="s">
        <v>837</v>
      </c>
      <c r="B1679" s="2104" t="s">
        <v>3336</v>
      </c>
      <c r="C1679" s="1736" t="s">
        <v>2407</v>
      </c>
      <c r="D1679" s="1740" t="s">
        <v>2279</v>
      </c>
      <c r="E1679" s="1737" t="s">
        <v>3102</v>
      </c>
      <c r="F1679" s="1737">
        <v>3473099536</v>
      </c>
      <c r="G1679" s="1769" t="s">
        <v>2930</v>
      </c>
    </row>
    <row r="1680" spans="1:7" s="444" customFormat="1" ht="15.75" x14ac:dyDescent="0.25">
      <c r="A1680" s="1716" t="s">
        <v>837</v>
      </c>
      <c r="B1680" s="2104" t="s">
        <v>3336</v>
      </c>
      <c r="C1680" s="1736" t="s">
        <v>2407</v>
      </c>
      <c r="D1680" s="1740" t="s">
        <v>2280</v>
      </c>
      <c r="E1680" s="529" t="s">
        <v>3340</v>
      </c>
      <c r="F1680" s="529">
        <v>3472915453</v>
      </c>
      <c r="G1680" s="1769" t="s">
        <v>2930</v>
      </c>
    </row>
    <row r="1681" spans="1:7" s="444" customFormat="1" ht="15.75" x14ac:dyDescent="0.25">
      <c r="A1681" s="1716" t="s">
        <v>837</v>
      </c>
      <c r="B1681" s="2104" t="s">
        <v>3336</v>
      </c>
      <c r="C1681" s="1736" t="s">
        <v>2407</v>
      </c>
      <c r="D1681" s="1740" t="s">
        <v>2280</v>
      </c>
      <c r="E1681" s="1737" t="s">
        <v>3106</v>
      </c>
      <c r="F1681" s="1737">
        <v>3477310923</v>
      </c>
      <c r="G1681" s="1769" t="s">
        <v>2930</v>
      </c>
    </row>
    <row r="1682" spans="1:7" s="444" customFormat="1" ht="15.75" x14ac:dyDescent="0.25">
      <c r="A1682" s="1716" t="s">
        <v>837</v>
      </c>
      <c r="B1682" s="2104" t="s">
        <v>3336</v>
      </c>
      <c r="C1682" s="1736" t="s">
        <v>2407</v>
      </c>
      <c r="D1682" s="1740" t="s">
        <v>2280</v>
      </c>
      <c r="E1682" s="1737" t="s">
        <v>3104</v>
      </c>
      <c r="F1682" s="1737">
        <v>9048060444</v>
      </c>
      <c r="G1682" s="1769" t="s">
        <v>2930</v>
      </c>
    </row>
    <row r="1683" spans="1:7" s="444" customFormat="1" ht="15.75" x14ac:dyDescent="0.25">
      <c r="A1683" s="1716" t="s">
        <v>837</v>
      </c>
      <c r="B1683" s="2104" t="s">
        <v>3336</v>
      </c>
      <c r="C1683" s="1736" t="s">
        <v>2407</v>
      </c>
      <c r="D1683" s="1740" t="s">
        <v>2280</v>
      </c>
      <c r="E1683" s="1737" t="s">
        <v>3281</v>
      </c>
      <c r="F1683" s="1737">
        <v>6462452964</v>
      </c>
      <c r="G1683" s="1769" t="s">
        <v>2930</v>
      </c>
    </row>
    <row r="1684" spans="1:7" s="444" customFormat="1" ht="15.75" x14ac:dyDescent="0.25">
      <c r="A1684" s="1716" t="s">
        <v>837</v>
      </c>
      <c r="B1684" s="2104" t="s">
        <v>3336</v>
      </c>
      <c r="C1684" s="1736" t="s">
        <v>2407</v>
      </c>
      <c r="D1684" s="1740" t="s">
        <v>2277</v>
      </c>
      <c r="E1684" s="529" t="s">
        <v>3341</v>
      </c>
      <c r="F1684" s="529" t="s">
        <v>3342</v>
      </c>
      <c r="G1684" s="1769" t="s">
        <v>2930</v>
      </c>
    </row>
    <row r="1685" spans="1:7" s="444" customFormat="1" ht="15.75" x14ac:dyDescent="0.25">
      <c r="A1685" s="1716" t="s">
        <v>837</v>
      </c>
      <c r="B1685" s="2104" t="s">
        <v>3336</v>
      </c>
      <c r="C1685" s="1736" t="s">
        <v>2407</v>
      </c>
      <c r="D1685" s="1740" t="s">
        <v>2277</v>
      </c>
      <c r="E1685" s="1737" t="s">
        <v>3299</v>
      </c>
      <c r="F1685" s="1737">
        <v>6467342342</v>
      </c>
      <c r="G1685" s="1769" t="s">
        <v>2930</v>
      </c>
    </row>
    <row r="1686" spans="1:7" s="444" customFormat="1" ht="15.75" x14ac:dyDescent="0.25">
      <c r="A1686" s="1716" t="s">
        <v>837</v>
      </c>
      <c r="B1686" s="2104" t="s">
        <v>3336</v>
      </c>
      <c r="C1686" s="1736" t="s">
        <v>2407</v>
      </c>
      <c r="D1686" s="1740" t="s">
        <v>2277</v>
      </c>
      <c r="E1686" s="1737" t="s">
        <v>3145</v>
      </c>
      <c r="F1686" s="1737">
        <v>9173497413</v>
      </c>
      <c r="G1686" s="1769" t="s">
        <v>2930</v>
      </c>
    </row>
    <row r="1687" spans="1:7" s="444" customFormat="1" ht="15.75" x14ac:dyDescent="0.25">
      <c r="A1687" s="1716" t="s">
        <v>837</v>
      </c>
      <c r="B1687" s="2104" t="s">
        <v>3336</v>
      </c>
      <c r="C1687" s="1736" t="s">
        <v>2407</v>
      </c>
      <c r="D1687" s="1740" t="s">
        <v>2277</v>
      </c>
      <c r="E1687" s="529" t="s">
        <v>3343</v>
      </c>
      <c r="F1687" s="529">
        <v>6469065578</v>
      </c>
      <c r="G1687" s="1769" t="s">
        <v>2930</v>
      </c>
    </row>
    <row r="1688" spans="1:7" s="444" customFormat="1" ht="15.75" x14ac:dyDescent="0.25">
      <c r="A1688" s="1716" t="s">
        <v>837</v>
      </c>
      <c r="B1688" s="2104" t="s">
        <v>3336</v>
      </c>
      <c r="C1688" s="1736" t="s">
        <v>2407</v>
      </c>
      <c r="D1688" s="1740" t="s">
        <v>3065</v>
      </c>
      <c r="E1688" s="1737" t="s">
        <v>3147</v>
      </c>
      <c r="F1688" s="1737">
        <v>3473705711</v>
      </c>
      <c r="G1688" s="1769" t="s">
        <v>2930</v>
      </c>
    </row>
    <row r="1689" spans="1:7" s="444" customFormat="1" ht="15.75" x14ac:dyDescent="0.25">
      <c r="A1689" s="1716" t="s">
        <v>837</v>
      </c>
      <c r="B1689" s="2104" t="s">
        <v>3336</v>
      </c>
      <c r="C1689" s="1736" t="s">
        <v>2407</v>
      </c>
      <c r="D1689" s="1740" t="s">
        <v>3065</v>
      </c>
      <c r="E1689" s="1737" t="s">
        <v>3300</v>
      </c>
      <c r="F1689" s="1737">
        <v>3473946129</v>
      </c>
      <c r="G1689" s="1769" t="s">
        <v>2930</v>
      </c>
    </row>
    <row r="1690" spans="1:7" s="444" customFormat="1" ht="15.75" x14ac:dyDescent="0.25">
      <c r="A1690" s="1716" t="s">
        <v>837</v>
      </c>
      <c r="B1690" s="2104" t="s">
        <v>3336</v>
      </c>
      <c r="C1690" s="1736" t="s">
        <v>2407</v>
      </c>
      <c r="D1690" s="1740" t="s">
        <v>3065</v>
      </c>
      <c r="E1690" s="529" t="s">
        <v>2980</v>
      </c>
      <c r="F1690" s="529">
        <v>9292903996</v>
      </c>
      <c r="G1690" s="1769" t="s">
        <v>2930</v>
      </c>
    </row>
    <row r="1691" spans="1:7" s="444" customFormat="1" ht="15.75" x14ac:dyDescent="0.25">
      <c r="A1691" s="1716" t="s">
        <v>837</v>
      </c>
      <c r="B1691" s="2104" t="s">
        <v>3336</v>
      </c>
      <c r="C1691" s="1736" t="s">
        <v>2407</v>
      </c>
      <c r="D1691" s="1740" t="s">
        <v>3065</v>
      </c>
      <c r="E1691" s="1737" t="s">
        <v>3223</v>
      </c>
      <c r="F1691" s="1737" t="s">
        <v>3215</v>
      </c>
      <c r="G1691" s="1769" t="s">
        <v>2930</v>
      </c>
    </row>
    <row r="1692" spans="1:7" s="444" customFormat="1" ht="15.75" x14ac:dyDescent="0.25">
      <c r="A1692" s="1716" t="s">
        <v>837</v>
      </c>
      <c r="B1692" s="2104" t="s">
        <v>3336</v>
      </c>
      <c r="C1692" s="1736" t="s">
        <v>2407</v>
      </c>
      <c r="D1692" s="1740" t="s">
        <v>2278</v>
      </c>
      <c r="E1692" s="1737" t="s">
        <v>3285</v>
      </c>
      <c r="F1692" s="1737">
        <v>7187556116</v>
      </c>
      <c r="G1692" s="1769" t="s">
        <v>2930</v>
      </c>
    </row>
    <row r="1693" spans="1:7" s="444" customFormat="1" ht="15.75" x14ac:dyDescent="0.25">
      <c r="A1693" s="1716" t="s">
        <v>837</v>
      </c>
      <c r="B1693" s="2104" t="s">
        <v>3336</v>
      </c>
      <c r="C1693" s="1736" t="s">
        <v>2407</v>
      </c>
      <c r="D1693" s="1740" t="s">
        <v>2278</v>
      </c>
      <c r="E1693" s="1737" t="s">
        <v>3282</v>
      </c>
      <c r="F1693" s="1737">
        <v>3472915453</v>
      </c>
      <c r="G1693" s="1769" t="s">
        <v>2930</v>
      </c>
    </row>
    <row r="1694" spans="1:7" s="444" customFormat="1" ht="15.75" x14ac:dyDescent="0.25">
      <c r="A1694" s="1716" t="s">
        <v>837</v>
      </c>
      <c r="B1694" s="2104" t="s">
        <v>3336</v>
      </c>
      <c r="C1694" s="1736" t="s">
        <v>2407</v>
      </c>
      <c r="D1694" s="1740" t="s">
        <v>2278</v>
      </c>
      <c r="E1694" s="529" t="s">
        <v>2417</v>
      </c>
      <c r="F1694" s="529">
        <v>9175351402</v>
      </c>
      <c r="G1694" s="1769" t="s">
        <v>2930</v>
      </c>
    </row>
    <row r="1695" spans="1:7" s="444" customFormat="1" ht="15.75" x14ac:dyDescent="0.25">
      <c r="A1695" s="1716" t="s">
        <v>837</v>
      </c>
      <c r="B1695" s="2104" t="s">
        <v>3336</v>
      </c>
      <c r="C1695" s="1736" t="s">
        <v>2407</v>
      </c>
      <c r="D1695" s="1740" t="s">
        <v>2278</v>
      </c>
      <c r="E1695" s="529" t="s">
        <v>3120</v>
      </c>
      <c r="F1695" s="529">
        <v>3474041060</v>
      </c>
      <c r="G1695" s="1769" t="s">
        <v>2930</v>
      </c>
    </row>
    <row r="1696" spans="1:7" s="444" customFormat="1" ht="15.75" x14ac:dyDescent="0.25">
      <c r="A1696" s="1716" t="s">
        <v>837</v>
      </c>
      <c r="B1696" s="2104" t="s">
        <v>3336</v>
      </c>
      <c r="C1696" s="1748" t="s">
        <v>2857</v>
      </c>
      <c r="D1696" s="1749" t="s">
        <v>2277</v>
      </c>
      <c r="E1696" s="1750" t="s">
        <v>3016</v>
      </c>
      <c r="F1696" s="1751" t="s">
        <v>3271</v>
      </c>
      <c r="G1696" s="1774" t="s">
        <v>2346</v>
      </c>
    </row>
    <row r="1697" spans="1:7" s="444" customFormat="1" ht="15.75" x14ac:dyDescent="0.25">
      <c r="A1697" s="1716" t="s">
        <v>837</v>
      </c>
      <c r="B1697" s="2104" t="s">
        <v>3336</v>
      </c>
      <c r="C1697" s="1748" t="s">
        <v>2857</v>
      </c>
      <c r="D1697" s="1749" t="s">
        <v>2277</v>
      </c>
      <c r="E1697" s="1753" t="s">
        <v>3301</v>
      </c>
      <c r="F1697" s="1754" t="s">
        <v>3128</v>
      </c>
      <c r="G1697" s="1774" t="s">
        <v>2346</v>
      </c>
    </row>
    <row r="1698" spans="1:7" s="444" customFormat="1" ht="15.75" x14ac:dyDescent="0.25">
      <c r="A1698" s="1716" t="s">
        <v>837</v>
      </c>
      <c r="B1698" s="2104" t="s">
        <v>3336</v>
      </c>
      <c r="C1698" s="1748" t="s">
        <v>2857</v>
      </c>
      <c r="D1698" s="1749" t="s">
        <v>2278</v>
      </c>
      <c r="E1698" s="1753" t="s">
        <v>3039</v>
      </c>
      <c r="F1698" s="1754" t="s">
        <v>2869</v>
      </c>
      <c r="G1698" s="1774" t="s">
        <v>2346</v>
      </c>
    </row>
    <row r="1699" spans="1:7" s="444" customFormat="1" ht="15.75" x14ac:dyDescent="0.25">
      <c r="A1699" s="1716" t="s">
        <v>837</v>
      </c>
      <c r="B1699" s="2104" t="s">
        <v>3336</v>
      </c>
      <c r="C1699" s="1748" t="s">
        <v>2857</v>
      </c>
      <c r="D1699" s="1749" t="s">
        <v>2278</v>
      </c>
      <c r="E1699" s="1753" t="s">
        <v>3069</v>
      </c>
      <c r="F1699" s="1754" t="s">
        <v>2880</v>
      </c>
      <c r="G1699" s="1774" t="s">
        <v>2346</v>
      </c>
    </row>
    <row r="1700" spans="1:7" s="445" customFormat="1" ht="15.75" x14ac:dyDescent="0.25">
      <c r="A1700" s="1716" t="s">
        <v>837</v>
      </c>
      <c r="B1700" s="2104" t="s">
        <v>3336</v>
      </c>
      <c r="C1700" s="1748" t="s">
        <v>2857</v>
      </c>
      <c r="D1700" s="1749" t="s">
        <v>2279</v>
      </c>
      <c r="E1700" s="1753" t="s">
        <v>3344</v>
      </c>
      <c r="F1700" s="1755" t="s">
        <v>2861</v>
      </c>
      <c r="G1700" s="1774" t="s">
        <v>2346</v>
      </c>
    </row>
    <row r="1701" spans="1:7" s="445" customFormat="1" ht="15.75" x14ac:dyDescent="0.25">
      <c r="A1701" s="1716" t="s">
        <v>837</v>
      </c>
      <c r="B1701" s="2104" t="s">
        <v>3336</v>
      </c>
      <c r="C1701" s="1748" t="s">
        <v>2857</v>
      </c>
      <c r="D1701" s="1749" t="s">
        <v>2279</v>
      </c>
      <c r="E1701" s="1753" t="s">
        <v>3028</v>
      </c>
      <c r="F1701" s="1755" t="s">
        <v>3029</v>
      </c>
      <c r="G1701" s="1774" t="s">
        <v>2346</v>
      </c>
    </row>
    <row r="1702" spans="1:7" s="445" customFormat="1" ht="15.75" x14ac:dyDescent="0.25">
      <c r="A1702" s="1716" t="s">
        <v>837</v>
      </c>
      <c r="B1702" s="2104" t="s">
        <v>3336</v>
      </c>
      <c r="C1702" s="1748" t="s">
        <v>2857</v>
      </c>
      <c r="D1702" s="1749" t="s">
        <v>2280</v>
      </c>
      <c r="E1702" s="1753" t="s">
        <v>2877</v>
      </c>
      <c r="F1702" s="1754" t="s">
        <v>2895</v>
      </c>
      <c r="G1702" s="1774" t="s">
        <v>2346</v>
      </c>
    </row>
    <row r="1703" spans="1:7" s="444" customFormat="1" ht="15.75" x14ac:dyDescent="0.25">
      <c r="A1703" s="1787" t="s">
        <v>837</v>
      </c>
      <c r="B1703" s="1757" t="s">
        <v>3336</v>
      </c>
      <c r="C1703" s="1788" t="s">
        <v>2857</v>
      </c>
      <c r="D1703" s="1789" t="s">
        <v>2280</v>
      </c>
      <c r="E1703" s="1790" t="s">
        <v>2875</v>
      </c>
      <c r="F1703" s="1791" t="s">
        <v>3030</v>
      </c>
      <c r="G1703" s="1792" t="s">
        <v>2346</v>
      </c>
    </row>
    <row r="1704" spans="1:7" s="444" customFormat="1" ht="15.75" x14ac:dyDescent="0.25">
      <c r="A1704" s="1716" t="s">
        <v>855</v>
      </c>
      <c r="B1704" s="2104" t="s">
        <v>3345</v>
      </c>
      <c r="C1704" s="1717" t="s">
        <v>2310</v>
      </c>
      <c r="D1704" s="532" t="s">
        <v>2276</v>
      </c>
      <c r="E1704" s="1793" t="s">
        <v>3337</v>
      </c>
      <c r="F1704" s="532">
        <v>3475171203</v>
      </c>
      <c r="G1704" s="532" t="s">
        <v>2930</v>
      </c>
    </row>
    <row r="1705" spans="1:7" s="444" customFormat="1" ht="15.75" x14ac:dyDescent="0.25">
      <c r="A1705" s="1716" t="s">
        <v>855</v>
      </c>
      <c r="B1705" s="2104" t="s">
        <v>3345</v>
      </c>
      <c r="C1705" s="1717" t="s">
        <v>2310</v>
      </c>
      <c r="D1705" s="530" t="s">
        <v>3075</v>
      </c>
      <c r="E1705" s="1794" t="s">
        <v>3076</v>
      </c>
      <c r="F1705" s="1723" t="s">
        <v>3077</v>
      </c>
      <c r="G1705" s="530" t="s">
        <v>2930</v>
      </c>
    </row>
    <row r="1706" spans="1:7" s="444" customFormat="1" ht="15.75" x14ac:dyDescent="0.25">
      <c r="A1706" s="1716" t="s">
        <v>855</v>
      </c>
      <c r="B1706" s="2104" t="s">
        <v>3345</v>
      </c>
      <c r="C1706" s="1717" t="s">
        <v>2310</v>
      </c>
      <c r="D1706" s="1721" t="s">
        <v>3086</v>
      </c>
      <c r="E1706" s="530" t="s">
        <v>2991</v>
      </c>
      <c r="F1706" s="532">
        <v>3478673668</v>
      </c>
      <c r="G1706" s="1795" t="s">
        <v>2930</v>
      </c>
    </row>
    <row r="1707" spans="1:7" s="444" customFormat="1" ht="15.75" x14ac:dyDescent="0.25">
      <c r="A1707" s="1716" t="s">
        <v>855</v>
      </c>
      <c r="B1707" s="2104" t="s">
        <v>3345</v>
      </c>
      <c r="C1707" s="1717" t="s">
        <v>2310</v>
      </c>
      <c r="D1707" s="1721" t="s">
        <v>3086</v>
      </c>
      <c r="E1707" s="530" t="s">
        <v>2439</v>
      </c>
      <c r="F1707" s="530">
        <v>7186824921</v>
      </c>
      <c r="G1707" s="1765" t="s">
        <v>2930</v>
      </c>
    </row>
    <row r="1708" spans="1:7" s="444" customFormat="1" ht="15.75" x14ac:dyDescent="0.25">
      <c r="A1708" s="1716" t="s">
        <v>855</v>
      </c>
      <c r="B1708" s="2104" t="s">
        <v>3345</v>
      </c>
      <c r="C1708" s="1717" t="s">
        <v>2310</v>
      </c>
      <c r="D1708" s="1721" t="s">
        <v>3086</v>
      </c>
      <c r="E1708" s="530" t="s">
        <v>2422</v>
      </c>
      <c r="F1708" s="530">
        <v>9179751158</v>
      </c>
      <c r="G1708" s="1765" t="s">
        <v>2930</v>
      </c>
    </row>
    <row r="1709" spans="1:7" s="444" customFormat="1" ht="15.75" x14ac:dyDescent="0.25">
      <c r="A1709" s="1716" t="s">
        <v>855</v>
      </c>
      <c r="B1709" s="2104" t="s">
        <v>3345</v>
      </c>
      <c r="C1709" s="1726" t="s">
        <v>2343</v>
      </c>
      <c r="D1709" s="1796" t="s">
        <v>2277</v>
      </c>
      <c r="E1709" s="1728" t="s">
        <v>2883</v>
      </c>
      <c r="F1709" s="1728" t="s">
        <v>2884</v>
      </c>
      <c r="G1709" s="1768" t="s">
        <v>2346</v>
      </c>
    </row>
    <row r="1710" spans="1:7" s="444" customFormat="1" ht="15.75" x14ac:dyDescent="0.25">
      <c r="A1710" s="1716" t="s">
        <v>855</v>
      </c>
      <c r="B1710" s="2104" t="s">
        <v>3345</v>
      </c>
      <c r="C1710" s="1726" t="s">
        <v>2343</v>
      </c>
      <c r="D1710" s="1728" t="s">
        <v>2277</v>
      </c>
      <c r="E1710" s="1797" t="s">
        <v>2885</v>
      </c>
      <c r="F1710" s="1797" t="s">
        <v>3154</v>
      </c>
      <c r="G1710" s="1798" t="s">
        <v>2346</v>
      </c>
    </row>
    <row r="1711" spans="1:7" s="444" customFormat="1" ht="15.75" x14ac:dyDescent="0.25">
      <c r="A1711" s="1716" t="s">
        <v>855</v>
      </c>
      <c r="B1711" s="2104" t="s">
        <v>3345</v>
      </c>
      <c r="C1711" s="1726" t="s">
        <v>2343</v>
      </c>
      <c r="D1711" s="1728" t="s">
        <v>3131</v>
      </c>
      <c r="E1711" s="1728" t="s">
        <v>2908</v>
      </c>
      <c r="F1711" s="1728" t="s">
        <v>2606</v>
      </c>
      <c r="G1711" s="1768" t="s">
        <v>2346</v>
      </c>
    </row>
    <row r="1712" spans="1:7" s="444" customFormat="1" ht="15.75" x14ac:dyDescent="0.25">
      <c r="A1712" s="1716" t="s">
        <v>3346</v>
      </c>
      <c r="B1712" s="2104" t="s">
        <v>3345</v>
      </c>
      <c r="C1712" s="1726" t="s">
        <v>2496</v>
      </c>
      <c r="D1712" s="1728" t="s">
        <v>3131</v>
      </c>
      <c r="E1712" s="1799" t="s">
        <v>2570</v>
      </c>
      <c r="F1712" s="1728" t="s">
        <v>2398</v>
      </c>
      <c r="G1712" s="1768" t="s">
        <v>2346</v>
      </c>
    </row>
    <row r="1713" spans="1:7" s="444" customFormat="1" ht="15.75" x14ac:dyDescent="0.25">
      <c r="A1713" s="1716" t="s">
        <v>855</v>
      </c>
      <c r="B1713" s="2104" t="s">
        <v>3345</v>
      </c>
      <c r="C1713" s="1726" t="s">
        <v>2343</v>
      </c>
      <c r="D1713" s="1728" t="s">
        <v>2279</v>
      </c>
      <c r="E1713" s="1800" t="s">
        <v>3132</v>
      </c>
      <c r="F1713" s="1801" t="s">
        <v>3133</v>
      </c>
      <c r="G1713" s="1768" t="s">
        <v>2346</v>
      </c>
    </row>
    <row r="1714" spans="1:7" s="444" customFormat="1" ht="15.75" x14ac:dyDescent="0.25">
      <c r="A1714" s="1716" t="s">
        <v>855</v>
      </c>
      <c r="B1714" s="2104" t="s">
        <v>3345</v>
      </c>
      <c r="C1714" s="1726" t="s">
        <v>2343</v>
      </c>
      <c r="D1714" s="1728" t="s">
        <v>2280</v>
      </c>
      <c r="E1714" s="1800" t="s">
        <v>2889</v>
      </c>
      <c r="F1714" s="1801" t="s">
        <v>2890</v>
      </c>
      <c r="G1714" s="1768" t="s">
        <v>2346</v>
      </c>
    </row>
    <row r="1715" spans="1:7" s="444" customFormat="1" ht="15.75" x14ac:dyDescent="0.25">
      <c r="A1715" s="1716" t="s">
        <v>855</v>
      </c>
      <c r="B1715" s="2104" t="s">
        <v>3345</v>
      </c>
      <c r="C1715" s="1736" t="s">
        <v>2407</v>
      </c>
      <c r="D1715" s="529" t="s">
        <v>2274</v>
      </c>
      <c r="E1715" s="1737" t="s">
        <v>2967</v>
      </c>
      <c r="F1715" s="1738">
        <v>3472370422</v>
      </c>
      <c r="G1715" s="1770" t="s">
        <v>2930</v>
      </c>
    </row>
    <row r="1716" spans="1:7" s="444" customFormat="1" ht="15.75" x14ac:dyDescent="0.25">
      <c r="A1716" s="1716" t="s">
        <v>855</v>
      </c>
      <c r="B1716" s="2104" t="s">
        <v>3345</v>
      </c>
      <c r="C1716" s="1736" t="s">
        <v>2407</v>
      </c>
      <c r="D1716" s="529" t="s">
        <v>2274</v>
      </c>
      <c r="E1716" s="1737" t="s">
        <v>3295</v>
      </c>
      <c r="F1716" s="1738" t="s">
        <v>3296</v>
      </c>
      <c r="G1716" s="1770" t="s">
        <v>2930</v>
      </c>
    </row>
    <row r="1717" spans="1:7" s="444" customFormat="1" ht="15.75" x14ac:dyDescent="0.25">
      <c r="A1717" s="1716" t="s">
        <v>855</v>
      </c>
      <c r="B1717" s="2104" t="s">
        <v>3345</v>
      </c>
      <c r="C1717" s="1736" t="s">
        <v>2407</v>
      </c>
      <c r="D1717" s="529" t="s">
        <v>2274</v>
      </c>
      <c r="E1717" s="1746" t="s">
        <v>3304</v>
      </c>
      <c r="F1717" s="1747">
        <v>7189687082</v>
      </c>
      <c r="G1717" s="1770" t="s">
        <v>2930</v>
      </c>
    </row>
    <row r="1718" spans="1:7" s="444" customFormat="1" ht="15.75" x14ac:dyDescent="0.25">
      <c r="A1718" s="1716" t="s">
        <v>855</v>
      </c>
      <c r="B1718" s="2104" t="s">
        <v>3345</v>
      </c>
      <c r="C1718" s="1736" t="s">
        <v>2407</v>
      </c>
      <c r="D1718" s="1740" t="s">
        <v>2273</v>
      </c>
      <c r="E1718" s="529" t="s">
        <v>3332</v>
      </c>
      <c r="F1718" s="529" t="s">
        <v>3191</v>
      </c>
      <c r="G1718" s="1769" t="s">
        <v>2930</v>
      </c>
    </row>
    <row r="1719" spans="1:7" s="444" customFormat="1" ht="15.75" x14ac:dyDescent="0.25">
      <c r="A1719" s="1716" t="s">
        <v>855</v>
      </c>
      <c r="B1719" s="2104" t="s">
        <v>3345</v>
      </c>
      <c r="C1719" s="1736" t="s">
        <v>2407</v>
      </c>
      <c r="D1719" s="1740" t="s">
        <v>2273</v>
      </c>
      <c r="E1719" s="529" t="s">
        <v>3347</v>
      </c>
      <c r="F1719" s="529">
        <v>13477746983</v>
      </c>
      <c r="G1719" s="1769" t="s">
        <v>2930</v>
      </c>
    </row>
    <row r="1720" spans="1:7" s="444" customFormat="1" ht="15.75" x14ac:dyDescent="0.25">
      <c r="A1720" s="1716" t="s">
        <v>855</v>
      </c>
      <c r="B1720" s="2104" t="s">
        <v>3345</v>
      </c>
      <c r="C1720" s="1736" t="s">
        <v>2407</v>
      </c>
      <c r="D1720" s="1740" t="s">
        <v>2273</v>
      </c>
      <c r="E1720" s="529" t="s">
        <v>3348</v>
      </c>
      <c r="F1720" s="529" t="s">
        <v>3233</v>
      </c>
      <c r="G1720" s="1769" t="s">
        <v>2930</v>
      </c>
    </row>
    <row r="1721" spans="1:7" s="444" customFormat="1" ht="15.75" x14ac:dyDescent="0.25">
      <c r="A1721" s="1716" t="s">
        <v>855</v>
      </c>
      <c r="B1721" s="2104" t="s">
        <v>3345</v>
      </c>
      <c r="C1721" s="1736" t="s">
        <v>2407</v>
      </c>
      <c r="D1721" s="1740" t="s">
        <v>2273</v>
      </c>
      <c r="E1721" s="529" t="s">
        <v>3000</v>
      </c>
      <c r="F1721" s="529" t="s">
        <v>3288</v>
      </c>
      <c r="G1721" s="1769" t="s">
        <v>2930</v>
      </c>
    </row>
    <row r="1722" spans="1:7" s="444" customFormat="1" ht="15.75" x14ac:dyDescent="0.25">
      <c r="A1722" s="1716" t="s">
        <v>855</v>
      </c>
      <c r="B1722" s="2104" t="s">
        <v>3345</v>
      </c>
      <c r="C1722" s="1736" t="s">
        <v>2407</v>
      </c>
      <c r="D1722" s="1740" t="s">
        <v>2279</v>
      </c>
      <c r="E1722" s="1737" t="s">
        <v>2942</v>
      </c>
      <c r="F1722" s="1737">
        <v>6466406903</v>
      </c>
      <c r="G1722" s="1769" t="s">
        <v>2930</v>
      </c>
    </row>
    <row r="1723" spans="1:7" s="444" customFormat="1" ht="15.75" x14ac:dyDescent="0.25">
      <c r="A1723" s="1716" t="s">
        <v>855</v>
      </c>
      <c r="B1723" s="2104" t="s">
        <v>3345</v>
      </c>
      <c r="C1723" s="1736" t="s">
        <v>2407</v>
      </c>
      <c r="D1723" s="1740" t="s">
        <v>2279</v>
      </c>
      <c r="E1723" s="529" t="s">
        <v>2977</v>
      </c>
      <c r="F1723" s="529">
        <v>9174961707</v>
      </c>
      <c r="G1723" s="1769" t="s">
        <v>2930</v>
      </c>
    </row>
    <row r="1724" spans="1:7" s="444" customFormat="1" ht="15.75" x14ac:dyDescent="0.25">
      <c r="A1724" s="1716" t="s">
        <v>855</v>
      </c>
      <c r="B1724" s="2104" t="s">
        <v>3345</v>
      </c>
      <c r="C1724" s="1736" t="s">
        <v>2407</v>
      </c>
      <c r="D1724" s="1740" t="s">
        <v>2279</v>
      </c>
      <c r="E1724" s="529" t="s">
        <v>3339</v>
      </c>
      <c r="F1724" s="529" t="s">
        <v>3321</v>
      </c>
      <c r="G1724" s="1769" t="s">
        <v>2930</v>
      </c>
    </row>
    <row r="1725" spans="1:7" s="444" customFormat="1" ht="15.75" x14ac:dyDescent="0.25">
      <c r="A1725" s="1716" t="s">
        <v>855</v>
      </c>
      <c r="B1725" s="2104" t="s">
        <v>3345</v>
      </c>
      <c r="C1725" s="1736" t="s">
        <v>2407</v>
      </c>
      <c r="D1725" s="1740" t="s">
        <v>2279</v>
      </c>
      <c r="E1725" s="1737" t="s">
        <v>3102</v>
      </c>
      <c r="F1725" s="1737">
        <v>3473099536</v>
      </c>
      <c r="G1725" s="1769" t="s">
        <v>2930</v>
      </c>
    </row>
    <row r="1726" spans="1:7" s="444" customFormat="1" ht="15.75" x14ac:dyDescent="0.25">
      <c r="A1726" s="1716" t="s">
        <v>855</v>
      </c>
      <c r="B1726" s="2104" t="s">
        <v>3345</v>
      </c>
      <c r="C1726" s="1736" t="s">
        <v>2407</v>
      </c>
      <c r="D1726" s="1740" t="s">
        <v>2280</v>
      </c>
      <c r="E1726" s="1737" t="s">
        <v>3058</v>
      </c>
      <c r="F1726" s="1737">
        <v>3473372905</v>
      </c>
      <c r="G1726" s="1769" t="s">
        <v>2930</v>
      </c>
    </row>
    <row r="1727" spans="1:7" s="444" customFormat="1" ht="15.75" x14ac:dyDescent="0.25">
      <c r="A1727" s="1716" t="s">
        <v>855</v>
      </c>
      <c r="B1727" s="2104" t="s">
        <v>3345</v>
      </c>
      <c r="C1727" s="1736" t="s">
        <v>2407</v>
      </c>
      <c r="D1727" s="1740" t="s">
        <v>2280</v>
      </c>
      <c r="E1727" s="1737" t="s">
        <v>3106</v>
      </c>
      <c r="F1727" s="1737">
        <v>3477310923</v>
      </c>
      <c r="G1727" s="1769" t="s">
        <v>2930</v>
      </c>
    </row>
    <row r="1728" spans="1:7" s="444" customFormat="1" ht="15.75" x14ac:dyDescent="0.25">
      <c r="A1728" s="1716" t="s">
        <v>855</v>
      </c>
      <c r="B1728" s="2104" t="s">
        <v>3345</v>
      </c>
      <c r="C1728" s="1736" t="s">
        <v>2407</v>
      </c>
      <c r="D1728" s="1740" t="s">
        <v>2280</v>
      </c>
      <c r="E1728" s="1737" t="s">
        <v>3160</v>
      </c>
      <c r="F1728" s="1737" t="s">
        <v>3305</v>
      </c>
      <c r="G1728" s="1769" t="s">
        <v>2930</v>
      </c>
    </row>
    <row r="1729" spans="1:7" s="444" customFormat="1" ht="15.75" x14ac:dyDescent="0.25">
      <c r="A1729" s="1716" t="s">
        <v>855</v>
      </c>
      <c r="B1729" s="2104" t="s">
        <v>3345</v>
      </c>
      <c r="C1729" s="1736" t="s">
        <v>2407</v>
      </c>
      <c r="D1729" s="1740" t="s">
        <v>2280</v>
      </c>
      <c r="E1729" s="1737" t="s">
        <v>3281</v>
      </c>
      <c r="F1729" s="1737">
        <v>6462452964</v>
      </c>
      <c r="G1729" s="1769" t="s">
        <v>2930</v>
      </c>
    </row>
    <row r="1730" spans="1:7" s="444" customFormat="1" ht="15.75" x14ac:dyDescent="0.25">
      <c r="A1730" s="1716" t="s">
        <v>855</v>
      </c>
      <c r="B1730" s="2104" t="s">
        <v>3345</v>
      </c>
      <c r="C1730" s="1736" t="s">
        <v>2407</v>
      </c>
      <c r="D1730" s="1740" t="s">
        <v>2277</v>
      </c>
      <c r="E1730" s="1737" t="s">
        <v>3110</v>
      </c>
      <c r="F1730" s="1737" t="s">
        <v>3111</v>
      </c>
      <c r="G1730" s="1769" t="s">
        <v>2930</v>
      </c>
    </row>
    <row r="1731" spans="1:7" s="444" customFormat="1" ht="15.75" x14ac:dyDescent="0.25">
      <c r="A1731" s="1716" t="s">
        <v>855</v>
      </c>
      <c r="B1731" s="2104" t="s">
        <v>3345</v>
      </c>
      <c r="C1731" s="1736" t="s">
        <v>2407</v>
      </c>
      <c r="D1731" s="1740" t="s">
        <v>2277</v>
      </c>
      <c r="E1731" s="1737" t="s">
        <v>2593</v>
      </c>
      <c r="F1731" s="1737">
        <v>7186824921</v>
      </c>
      <c r="G1731" s="1769" t="s">
        <v>2930</v>
      </c>
    </row>
    <row r="1732" spans="1:7" s="444" customFormat="1" ht="15.75" x14ac:dyDescent="0.25">
      <c r="A1732" s="1716" t="s">
        <v>855</v>
      </c>
      <c r="B1732" s="2104" t="s">
        <v>3345</v>
      </c>
      <c r="C1732" s="1736" t="s">
        <v>2407</v>
      </c>
      <c r="D1732" s="1740" t="s">
        <v>2277</v>
      </c>
      <c r="E1732" s="1737" t="s">
        <v>3306</v>
      </c>
      <c r="F1732" s="1737">
        <v>6465679670</v>
      </c>
      <c r="G1732" s="1769" t="s">
        <v>2930</v>
      </c>
    </row>
    <row r="1733" spans="1:7" s="444" customFormat="1" ht="15.75" x14ac:dyDescent="0.25">
      <c r="A1733" s="1716" t="s">
        <v>855</v>
      </c>
      <c r="B1733" s="2104" t="s">
        <v>3345</v>
      </c>
      <c r="C1733" s="1736" t="s">
        <v>2407</v>
      </c>
      <c r="D1733" s="1740" t="s">
        <v>2277</v>
      </c>
      <c r="E1733" s="529" t="s">
        <v>3297</v>
      </c>
      <c r="F1733" s="529" t="s">
        <v>3298</v>
      </c>
      <c r="G1733" s="1769" t="s">
        <v>2930</v>
      </c>
    </row>
    <row r="1734" spans="1:7" s="444" customFormat="1" ht="15.75" x14ac:dyDescent="0.25">
      <c r="A1734" s="1716" t="s">
        <v>855</v>
      </c>
      <c r="B1734" s="2104" t="s">
        <v>3345</v>
      </c>
      <c r="C1734" s="1736" t="s">
        <v>2407</v>
      </c>
      <c r="D1734" s="1740" t="s">
        <v>3065</v>
      </c>
      <c r="E1734" s="1737" t="s">
        <v>2980</v>
      </c>
      <c r="F1734" s="1737">
        <v>9292903996</v>
      </c>
      <c r="G1734" s="1769" t="s">
        <v>2930</v>
      </c>
    </row>
    <row r="1735" spans="1:7" s="444" customFormat="1" ht="15.75" x14ac:dyDescent="0.25">
      <c r="A1735" s="1716" t="s">
        <v>855</v>
      </c>
      <c r="B1735" s="2104" t="s">
        <v>3345</v>
      </c>
      <c r="C1735" s="1736" t="s">
        <v>2407</v>
      </c>
      <c r="D1735" s="1740" t="s">
        <v>3065</v>
      </c>
      <c r="E1735" s="1737" t="s">
        <v>3300</v>
      </c>
      <c r="F1735" s="1737">
        <v>3473946129</v>
      </c>
      <c r="G1735" s="1769" t="s">
        <v>2930</v>
      </c>
    </row>
    <row r="1736" spans="1:7" s="444" customFormat="1" ht="15.75" x14ac:dyDescent="0.25">
      <c r="A1736" s="1716" t="s">
        <v>855</v>
      </c>
      <c r="B1736" s="2104" t="s">
        <v>3345</v>
      </c>
      <c r="C1736" s="1736" t="s">
        <v>2407</v>
      </c>
      <c r="D1736" s="1740" t="s">
        <v>3065</v>
      </c>
      <c r="E1736" s="529" t="s">
        <v>2963</v>
      </c>
      <c r="F1736" s="529">
        <v>3473705711</v>
      </c>
      <c r="G1736" s="1769" t="s">
        <v>2930</v>
      </c>
    </row>
    <row r="1737" spans="1:7" s="444" customFormat="1" ht="15.75" x14ac:dyDescent="0.25">
      <c r="A1737" s="1716" t="s">
        <v>855</v>
      </c>
      <c r="B1737" s="2104" t="s">
        <v>3345</v>
      </c>
      <c r="C1737" s="1736" t="s">
        <v>2407</v>
      </c>
      <c r="D1737" s="1740" t="s">
        <v>3065</v>
      </c>
      <c r="E1737" s="1737" t="s">
        <v>3223</v>
      </c>
      <c r="F1737" s="1737" t="s">
        <v>3215</v>
      </c>
      <c r="G1737" s="1769" t="s">
        <v>2930</v>
      </c>
    </row>
    <row r="1738" spans="1:7" s="444" customFormat="1" ht="15.75" x14ac:dyDescent="0.25">
      <c r="A1738" s="1716" t="s">
        <v>855</v>
      </c>
      <c r="B1738" s="2104" t="s">
        <v>3345</v>
      </c>
      <c r="C1738" s="1736" t="s">
        <v>2407</v>
      </c>
      <c r="D1738" s="1740" t="s">
        <v>2278</v>
      </c>
      <c r="E1738" s="1737" t="s">
        <v>3285</v>
      </c>
      <c r="F1738" s="1737">
        <v>7187556116</v>
      </c>
      <c r="G1738" s="1769" t="s">
        <v>2930</v>
      </c>
    </row>
    <row r="1739" spans="1:7" s="444" customFormat="1" ht="15.75" x14ac:dyDescent="0.25">
      <c r="A1739" s="1716" t="s">
        <v>855</v>
      </c>
      <c r="B1739" s="2104" t="s">
        <v>3345</v>
      </c>
      <c r="C1739" s="1736" t="s">
        <v>2407</v>
      </c>
      <c r="D1739" s="1740" t="s">
        <v>2278</v>
      </c>
      <c r="E1739" s="529" t="s">
        <v>2417</v>
      </c>
      <c r="F1739" s="529">
        <v>9175351402</v>
      </c>
      <c r="G1739" s="1769" t="s">
        <v>2930</v>
      </c>
    </row>
    <row r="1740" spans="1:7" s="444" customFormat="1" ht="15.75" x14ac:dyDescent="0.25">
      <c r="A1740" s="1716" t="s">
        <v>855</v>
      </c>
      <c r="B1740" s="2104" t="s">
        <v>3345</v>
      </c>
      <c r="C1740" s="1736" t="s">
        <v>2407</v>
      </c>
      <c r="D1740" s="1740" t="s">
        <v>2278</v>
      </c>
      <c r="E1740" s="529" t="s">
        <v>3120</v>
      </c>
      <c r="F1740" s="529">
        <v>3474041060</v>
      </c>
      <c r="G1740" s="1769" t="s">
        <v>2930</v>
      </c>
    </row>
    <row r="1741" spans="1:7" s="444" customFormat="1" ht="15.75" x14ac:dyDescent="0.25">
      <c r="A1741" s="1716" t="s">
        <v>855</v>
      </c>
      <c r="B1741" s="2104" t="s">
        <v>3345</v>
      </c>
      <c r="C1741" s="1736" t="s">
        <v>2407</v>
      </c>
      <c r="D1741" s="1740" t="s">
        <v>2278</v>
      </c>
      <c r="E1741" s="529" t="s">
        <v>3340</v>
      </c>
      <c r="F1741" s="529">
        <v>3472915453</v>
      </c>
      <c r="G1741" s="1769" t="s">
        <v>2930</v>
      </c>
    </row>
    <row r="1742" spans="1:7" s="445" customFormat="1" ht="15.75" x14ac:dyDescent="0.25">
      <c r="A1742" s="1716" t="s">
        <v>855</v>
      </c>
      <c r="B1742" s="2104" t="s">
        <v>3345</v>
      </c>
      <c r="C1742" s="1748" t="s">
        <v>2857</v>
      </c>
      <c r="D1742" s="1802" t="s">
        <v>2277</v>
      </c>
      <c r="E1742" s="1803" t="s">
        <v>2502</v>
      </c>
      <c r="F1742" s="1804" t="s">
        <v>2503</v>
      </c>
      <c r="G1742" s="1774" t="s">
        <v>2346</v>
      </c>
    </row>
    <row r="1743" spans="1:7" s="445" customFormat="1" ht="15.75" x14ac:dyDescent="0.25">
      <c r="A1743" s="1716" t="s">
        <v>855</v>
      </c>
      <c r="B1743" s="2104" t="s">
        <v>3345</v>
      </c>
      <c r="C1743" s="1748" t="s">
        <v>2857</v>
      </c>
      <c r="D1743" s="1802" t="s">
        <v>2277</v>
      </c>
      <c r="E1743" s="1803" t="s">
        <v>2500</v>
      </c>
      <c r="F1743" s="1804" t="s">
        <v>2501</v>
      </c>
      <c r="G1743" s="1774" t="s">
        <v>2346</v>
      </c>
    </row>
    <row r="1744" spans="1:7" s="444" customFormat="1" ht="15.75" x14ac:dyDescent="0.25">
      <c r="A1744" s="1716" t="s">
        <v>855</v>
      </c>
      <c r="B1744" s="2104" t="s">
        <v>3345</v>
      </c>
      <c r="C1744" s="1748" t="s">
        <v>2857</v>
      </c>
      <c r="D1744" s="1802" t="s">
        <v>2278</v>
      </c>
      <c r="E1744" s="1805" t="s">
        <v>373</v>
      </c>
      <c r="F1744" s="1804" t="s">
        <v>2902</v>
      </c>
      <c r="G1744" s="1774" t="s">
        <v>2346</v>
      </c>
    </row>
    <row r="1745" spans="1:7" s="444" customFormat="1" ht="15.75" x14ac:dyDescent="0.25">
      <c r="A1745" s="1716" t="s">
        <v>855</v>
      </c>
      <c r="B1745" s="2104" t="s">
        <v>3345</v>
      </c>
      <c r="C1745" s="1748" t="s">
        <v>2857</v>
      </c>
      <c r="D1745" s="1802" t="s">
        <v>2278</v>
      </c>
      <c r="E1745" s="1803" t="s">
        <v>2531</v>
      </c>
      <c r="F1745" s="1806" t="s">
        <v>2428</v>
      </c>
      <c r="G1745" s="1774" t="s">
        <v>2346</v>
      </c>
    </row>
    <row r="1746" spans="1:7" s="444" customFormat="1" ht="15.75" x14ac:dyDescent="0.25">
      <c r="A1746" s="1716" t="s">
        <v>855</v>
      </c>
      <c r="B1746" s="2104" t="s">
        <v>3345</v>
      </c>
      <c r="C1746" s="1748" t="s">
        <v>2857</v>
      </c>
      <c r="D1746" s="1807" t="s">
        <v>2279</v>
      </c>
      <c r="E1746" s="1805" t="s">
        <v>3015</v>
      </c>
      <c r="F1746" s="1808" t="s">
        <v>2903</v>
      </c>
      <c r="G1746" s="1774" t="s">
        <v>2346</v>
      </c>
    </row>
    <row r="1747" spans="1:7" s="444" customFormat="1" ht="15.75" x14ac:dyDescent="0.25">
      <c r="A1747" s="1716" t="s">
        <v>855</v>
      </c>
      <c r="B1747" s="2104" t="s">
        <v>3345</v>
      </c>
      <c r="C1747" s="1748" t="s">
        <v>2857</v>
      </c>
      <c r="D1747" s="1802" t="s">
        <v>2280</v>
      </c>
      <c r="E1747" s="1806" t="s">
        <v>3149</v>
      </c>
      <c r="F1747" s="1804" t="s">
        <v>2872</v>
      </c>
      <c r="G1747" s="1774" t="s">
        <v>2346</v>
      </c>
    </row>
    <row r="1748" spans="1:7" s="444" customFormat="1" ht="15.75" x14ac:dyDescent="0.25">
      <c r="A1748" s="1787" t="s">
        <v>855</v>
      </c>
      <c r="B1748" s="1757" t="s">
        <v>3345</v>
      </c>
      <c r="C1748" s="1788" t="s">
        <v>2857</v>
      </c>
      <c r="D1748" s="1809" t="s">
        <v>2280</v>
      </c>
      <c r="E1748" s="1810" t="s">
        <v>2900</v>
      </c>
      <c r="F1748" s="1811" t="s">
        <v>2901</v>
      </c>
      <c r="G1748" s="1792" t="s">
        <v>2346</v>
      </c>
    </row>
    <row r="1749" spans="1:7" s="444" customFormat="1" ht="15.75" x14ac:dyDescent="0.25">
      <c r="A1749" s="1716" t="s">
        <v>2674</v>
      </c>
      <c r="B1749" s="2104" t="s">
        <v>3349</v>
      </c>
      <c r="C1749" s="1717" t="s">
        <v>2310</v>
      </c>
      <c r="D1749" s="1812" t="s">
        <v>2273</v>
      </c>
      <c r="E1749" s="532" t="s">
        <v>2928</v>
      </c>
      <c r="F1749" s="532">
        <v>16462452333</v>
      </c>
      <c r="G1749" s="1813" t="s">
        <v>2930</v>
      </c>
    </row>
    <row r="1750" spans="1:7" s="444" customFormat="1" ht="15.75" x14ac:dyDescent="0.25">
      <c r="A1750" s="1716" t="s">
        <v>2674</v>
      </c>
      <c r="B1750" s="2104" t="s">
        <v>3349</v>
      </c>
      <c r="C1750" s="1717" t="s">
        <v>2310</v>
      </c>
      <c r="D1750" s="1721" t="s">
        <v>2273</v>
      </c>
      <c r="E1750" s="530" t="s">
        <v>3255</v>
      </c>
      <c r="F1750" s="530">
        <v>19294170015</v>
      </c>
      <c r="G1750" s="1725" t="s">
        <v>2930</v>
      </c>
    </row>
    <row r="1751" spans="1:7" s="444" customFormat="1" ht="15.75" x14ac:dyDescent="0.25">
      <c r="A1751" s="1716" t="s">
        <v>2674</v>
      </c>
      <c r="B1751" s="2104" t="s">
        <v>3349</v>
      </c>
      <c r="C1751" s="1717" t="s">
        <v>2310</v>
      </c>
      <c r="D1751" s="1721" t="s">
        <v>2273</v>
      </c>
      <c r="E1751" s="530" t="s">
        <v>2931</v>
      </c>
      <c r="F1751" s="530">
        <v>3475517601</v>
      </c>
      <c r="G1751" s="1725" t="s">
        <v>2930</v>
      </c>
    </row>
    <row r="1752" spans="1:7" s="444" customFormat="1" ht="15.75" x14ac:dyDescent="0.25">
      <c r="A1752" s="1716" t="s">
        <v>2674</v>
      </c>
      <c r="B1752" s="2104" t="s">
        <v>3349</v>
      </c>
      <c r="C1752" s="1717" t="s">
        <v>2310</v>
      </c>
      <c r="D1752" s="1721" t="s">
        <v>2273</v>
      </c>
      <c r="E1752" s="530" t="s">
        <v>3350</v>
      </c>
      <c r="F1752" s="530" t="s">
        <v>2337</v>
      </c>
      <c r="G1752" s="1725" t="s">
        <v>2930</v>
      </c>
    </row>
    <row r="1753" spans="1:7" s="444" customFormat="1" ht="15.75" x14ac:dyDescent="0.25">
      <c r="A1753" s="1716" t="s">
        <v>2674</v>
      </c>
      <c r="B1753" s="2104" t="s">
        <v>3349</v>
      </c>
      <c r="C1753" s="1717" t="s">
        <v>2310</v>
      </c>
      <c r="D1753" s="1721" t="s">
        <v>2273</v>
      </c>
      <c r="E1753" s="1719" t="s">
        <v>2576</v>
      </c>
      <c r="F1753" s="1719" t="s">
        <v>2933</v>
      </c>
      <c r="G1753" s="1725" t="s">
        <v>2930</v>
      </c>
    </row>
    <row r="1754" spans="1:7" s="444" customFormat="1" ht="15.75" x14ac:dyDescent="0.25">
      <c r="A1754" s="1716" t="s">
        <v>2674</v>
      </c>
      <c r="B1754" s="2104" t="s">
        <v>3349</v>
      </c>
      <c r="C1754" s="1717" t="s">
        <v>2310</v>
      </c>
      <c r="D1754" s="1721" t="s">
        <v>2273</v>
      </c>
      <c r="E1754" s="1723" t="s">
        <v>2997</v>
      </c>
      <c r="F1754" s="1723" t="s">
        <v>2998</v>
      </c>
      <c r="G1754" s="1725" t="s">
        <v>2930</v>
      </c>
    </row>
    <row r="1755" spans="1:7" s="444" customFormat="1" ht="15.75" x14ac:dyDescent="0.25">
      <c r="A1755" s="1716" t="s">
        <v>2674</v>
      </c>
      <c r="B1755" s="2104" t="s">
        <v>3349</v>
      </c>
      <c r="C1755" s="1717" t="s">
        <v>2310</v>
      </c>
      <c r="D1755" s="1721" t="s">
        <v>3073</v>
      </c>
      <c r="E1755" s="530" t="s">
        <v>3309</v>
      </c>
      <c r="F1755" s="530">
        <v>7185023911</v>
      </c>
      <c r="G1755" s="1725" t="s">
        <v>2930</v>
      </c>
    </row>
    <row r="1756" spans="1:7" s="444" customFormat="1" ht="15.75" x14ac:dyDescent="0.25">
      <c r="A1756" s="1716" t="s">
        <v>2674</v>
      </c>
      <c r="B1756" s="2104" t="s">
        <v>3349</v>
      </c>
      <c r="C1756" s="1717" t="s">
        <v>2310</v>
      </c>
      <c r="D1756" s="1721" t="s">
        <v>3073</v>
      </c>
      <c r="E1756" s="530" t="s">
        <v>2319</v>
      </c>
      <c r="F1756" s="530">
        <v>9176626040</v>
      </c>
      <c r="G1756" s="1725" t="s">
        <v>2930</v>
      </c>
    </row>
    <row r="1757" spans="1:7" s="444" customFormat="1" ht="15.75" x14ac:dyDescent="0.25">
      <c r="A1757" s="1716" t="s">
        <v>2674</v>
      </c>
      <c r="B1757" s="2104" t="s">
        <v>3349</v>
      </c>
      <c r="C1757" s="1717" t="s">
        <v>2310</v>
      </c>
      <c r="D1757" s="1721" t="s">
        <v>3086</v>
      </c>
      <c r="E1757" s="532" t="s">
        <v>2439</v>
      </c>
      <c r="F1757" s="532">
        <v>7186824921</v>
      </c>
      <c r="G1757" s="1725" t="s">
        <v>2930</v>
      </c>
    </row>
    <row r="1758" spans="1:7" s="444" customFormat="1" ht="15.75" x14ac:dyDescent="0.25">
      <c r="A1758" s="1716" t="s">
        <v>2674</v>
      </c>
      <c r="B1758" s="2104" t="s">
        <v>3349</v>
      </c>
      <c r="C1758" s="1717" t="s">
        <v>2310</v>
      </c>
      <c r="D1758" s="530" t="s">
        <v>3181</v>
      </c>
      <c r="E1758" s="532" t="s">
        <v>3026</v>
      </c>
      <c r="F1758" s="532">
        <v>9173409371</v>
      </c>
      <c r="G1758" s="530" t="s">
        <v>2930</v>
      </c>
    </row>
    <row r="1759" spans="1:7" s="444" customFormat="1" ht="15.75" x14ac:dyDescent="0.25">
      <c r="A1759" s="1716" t="s">
        <v>2674</v>
      </c>
      <c r="B1759" s="2104" t="s">
        <v>3349</v>
      </c>
      <c r="C1759" s="1717" t="s">
        <v>2310</v>
      </c>
      <c r="D1759" s="530" t="s">
        <v>2278</v>
      </c>
      <c r="E1759" s="1722" t="s">
        <v>2339</v>
      </c>
      <c r="F1759" s="1722" t="s">
        <v>3085</v>
      </c>
      <c r="G1759" s="530" t="s">
        <v>2930</v>
      </c>
    </row>
    <row r="1760" spans="1:7" s="444" customFormat="1" ht="15.75" x14ac:dyDescent="0.25">
      <c r="A1760" s="1716" t="s">
        <v>2674</v>
      </c>
      <c r="B1760" s="2104" t="s">
        <v>3349</v>
      </c>
      <c r="C1760" s="1814" t="s">
        <v>2343</v>
      </c>
      <c r="D1760" s="1728" t="s">
        <v>2277</v>
      </c>
      <c r="E1760" s="1728" t="s">
        <v>2883</v>
      </c>
      <c r="F1760" s="1728" t="s">
        <v>2884</v>
      </c>
      <c r="G1760" s="1729" t="s">
        <v>2346</v>
      </c>
    </row>
    <row r="1761" spans="1:7" s="444" customFormat="1" ht="15.75" x14ac:dyDescent="0.25">
      <c r="A1761" s="1716" t="s">
        <v>2674</v>
      </c>
      <c r="B1761" s="2104" t="s">
        <v>3349</v>
      </c>
      <c r="C1761" s="1814" t="s">
        <v>2343</v>
      </c>
      <c r="D1761" s="1728" t="s">
        <v>2277</v>
      </c>
      <c r="E1761" s="1728" t="s">
        <v>2885</v>
      </c>
      <c r="F1761" s="1728" t="s">
        <v>3154</v>
      </c>
      <c r="G1761" s="1729" t="s">
        <v>2346</v>
      </c>
    </row>
    <row r="1762" spans="1:7" s="444" customFormat="1" ht="15.75" x14ac:dyDescent="0.25">
      <c r="A1762" s="1716" t="s">
        <v>2674</v>
      </c>
      <c r="B1762" s="2104" t="s">
        <v>3349</v>
      </c>
      <c r="C1762" s="1814" t="s">
        <v>2343</v>
      </c>
      <c r="D1762" s="1728" t="s">
        <v>2278</v>
      </c>
      <c r="E1762" s="1728" t="s">
        <v>2908</v>
      </c>
      <c r="F1762" s="1728" t="s">
        <v>2606</v>
      </c>
      <c r="G1762" s="1729" t="s">
        <v>2346</v>
      </c>
    </row>
    <row r="1763" spans="1:7" s="444" customFormat="1" ht="15.75" x14ac:dyDescent="0.25">
      <c r="A1763" s="1716" t="s">
        <v>2674</v>
      </c>
      <c r="B1763" s="2104" t="s">
        <v>3349</v>
      </c>
      <c r="C1763" s="1814" t="s">
        <v>2343</v>
      </c>
      <c r="D1763" s="1728" t="s">
        <v>2279</v>
      </c>
      <c r="E1763" s="1728" t="s">
        <v>2530</v>
      </c>
      <c r="F1763" s="1728" t="s">
        <v>2888</v>
      </c>
      <c r="G1763" s="1729" t="s">
        <v>2346</v>
      </c>
    </row>
    <row r="1764" spans="1:7" s="444" customFormat="1" ht="15.75" x14ac:dyDescent="0.25">
      <c r="A1764" s="1716" t="s">
        <v>2674</v>
      </c>
      <c r="B1764" s="2104" t="s">
        <v>3349</v>
      </c>
      <c r="C1764" s="1814" t="s">
        <v>2343</v>
      </c>
      <c r="D1764" s="1728" t="s">
        <v>2280</v>
      </c>
      <c r="E1764" s="1731" t="s">
        <v>3132</v>
      </c>
      <c r="F1764" s="1731" t="s">
        <v>3200</v>
      </c>
      <c r="G1764" s="1732" t="s">
        <v>2346</v>
      </c>
    </row>
    <row r="1765" spans="1:7" s="444" customFormat="1" ht="15.75" x14ac:dyDescent="0.25">
      <c r="A1765" s="1716" t="s">
        <v>2674</v>
      </c>
      <c r="B1765" s="2104" t="s">
        <v>3349</v>
      </c>
      <c r="C1765" s="1736" t="s">
        <v>2407</v>
      </c>
      <c r="D1765" s="1740" t="s">
        <v>2274</v>
      </c>
      <c r="E1765" s="529" t="s">
        <v>3244</v>
      </c>
      <c r="F1765" s="529">
        <v>9178062370</v>
      </c>
      <c r="G1765" s="529" t="s">
        <v>2930</v>
      </c>
    </row>
    <row r="1766" spans="1:7" s="444" customFormat="1" ht="15.75" x14ac:dyDescent="0.25">
      <c r="A1766" s="1716" t="s">
        <v>2674</v>
      </c>
      <c r="B1766" s="2104" t="s">
        <v>3349</v>
      </c>
      <c r="C1766" s="1736" t="s">
        <v>2407</v>
      </c>
      <c r="D1766" s="1740" t="s">
        <v>2273</v>
      </c>
      <c r="E1766" s="529" t="s">
        <v>3052</v>
      </c>
      <c r="F1766" s="529">
        <v>13475208711</v>
      </c>
      <c r="G1766" s="529" t="s">
        <v>2930</v>
      </c>
    </row>
    <row r="1767" spans="1:7" s="444" customFormat="1" ht="15.75" x14ac:dyDescent="0.25">
      <c r="A1767" s="1716" t="s">
        <v>2674</v>
      </c>
      <c r="B1767" s="2104" t="s">
        <v>3349</v>
      </c>
      <c r="C1767" s="1736" t="s">
        <v>2407</v>
      </c>
      <c r="D1767" s="1740" t="s">
        <v>2273</v>
      </c>
      <c r="E1767" s="529" t="s">
        <v>2931</v>
      </c>
      <c r="F1767" s="529" t="s">
        <v>2958</v>
      </c>
      <c r="G1767" s="529" t="s">
        <v>2930</v>
      </c>
    </row>
    <row r="1768" spans="1:7" s="444" customFormat="1" ht="15.75" x14ac:dyDescent="0.25">
      <c r="A1768" s="1716" t="s">
        <v>2674</v>
      </c>
      <c r="B1768" s="2104" t="s">
        <v>3349</v>
      </c>
      <c r="C1768" s="1736" t="s">
        <v>2407</v>
      </c>
      <c r="D1768" s="1740" t="s">
        <v>2273</v>
      </c>
      <c r="E1768" s="529" t="s">
        <v>3351</v>
      </c>
      <c r="F1768" s="529">
        <v>3476158052</v>
      </c>
      <c r="G1768" s="529" t="s">
        <v>2930</v>
      </c>
    </row>
    <row r="1769" spans="1:7" s="444" customFormat="1" ht="15.75" x14ac:dyDescent="0.25">
      <c r="A1769" s="1716" t="s">
        <v>2674</v>
      </c>
      <c r="B1769" s="2104" t="s">
        <v>3349</v>
      </c>
      <c r="C1769" s="1736" t="s">
        <v>2407</v>
      </c>
      <c r="D1769" s="1740" t="s">
        <v>2273</v>
      </c>
      <c r="E1769" s="529" t="s">
        <v>3076</v>
      </c>
      <c r="F1769" s="529">
        <v>6463205330</v>
      </c>
      <c r="G1769" s="529" t="s">
        <v>2930</v>
      </c>
    </row>
    <row r="1770" spans="1:7" s="444" customFormat="1" ht="15.75" x14ac:dyDescent="0.25">
      <c r="A1770" s="1716" t="s">
        <v>2674</v>
      </c>
      <c r="B1770" s="2104" t="s">
        <v>3349</v>
      </c>
      <c r="C1770" s="1736" t="s">
        <v>2407</v>
      </c>
      <c r="D1770" s="1740" t="s">
        <v>2273</v>
      </c>
      <c r="E1770" s="529" t="s">
        <v>3352</v>
      </c>
      <c r="F1770" s="529">
        <v>3478246083</v>
      </c>
      <c r="G1770" s="529" t="s">
        <v>2930</v>
      </c>
    </row>
    <row r="1771" spans="1:7" s="444" customFormat="1" ht="18" customHeight="1" x14ac:dyDescent="0.25">
      <c r="A1771" s="1716" t="s">
        <v>2674</v>
      </c>
      <c r="B1771" s="2104" t="s">
        <v>3349</v>
      </c>
      <c r="C1771" s="1736" t="s">
        <v>2407</v>
      </c>
      <c r="D1771" s="1740" t="s">
        <v>2279</v>
      </c>
      <c r="E1771" s="1737" t="s">
        <v>2961</v>
      </c>
      <c r="F1771" s="1737">
        <v>3474144587</v>
      </c>
      <c r="G1771" s="529" t="s">
        <v>2930</v>
      </c>
    </row>
    <row r="1772" spans="1:7" s="444" customFormat="1" ht="15.75" x14ac:dyDescent="0.25">
      <c r="A1772" s="1716" t="s">
        <v>2674</v>
      </c>
      <c r="B1772" s="2104" t="s">
        <v>3349</v>
      </c>
      <c r="C1772" s="1736" t="s">
        <v>2407</v>
      </c>
      <c r="D1772" s="1740" t="s">
        <v>2279</v>
      </c>
      <c r="E1772" s="1737" t="s">
        <v>3056</v>
      </c>
      <c r="F1772" s="1737">
        <v>9178858265</v>
      </c>
      <c r="G1772" s="529" t="s">
        <v>2930</v>
      </c>
    </row>
    <row r="1773" spans="1:7" s="444" customFormat="1" ht="16.5" customHeight="1" x14ac:dyDescent="0.25">
      <c r="A1773" s="1716" t="s">
        <v>2674</v>
      </c>
      <c r="B1773" s="2104" t="s">
        <v>3349</v>
      </c>
      <c r="C1773" s="1736" t="s">
        <v>2407</v>
      </c>
      <c r="D1773" s="1740" t="s">
        <v>2279</v>
      </c>
      <c r="E1773" s="529" t="s">
        <v>3333</v>
      </c>
      <c r="F1773" s="529">
        <v>2123314643</v>
      </c>
      <c r="G1773" s="529" t="s">
        <v>2930</v>
      </c>
    </row>
    <row r="1774" spans="1:7" s="444" customFormat="1" ht="15.75" x14ac:dyDescent="0.25">
      <c r="A1774" s="1716" t="s">
        <v>2674</v>
      </c>
      <c r="B1774" s="2104" t="s">
        <v>3349</v>
      </c>
      <c r="C1774" s="1736" t="s">
        <v>2407</v>
      </c>
      <c r="D1774" s="1740" t="s">
        <v>2279</v>
      </c>
      <c r="E1774" s="529" t="s">
        <v>2977</v>
      </c>
      <c r="F1774" s="529">
        <v>9174961707</v>
      </c>
      <c r="G1774" s="529" t="s">
        <v>2930</v>
      </c>
    </row>
    <row r="1775" spans="1:7" s="444" customFormat="1" ht="15.75" x14ac:dyDescent="0.25">
      <c r="A1775" s="1716" t="s">
        <v>2674</v>
      </c>
      <c r="B1775" s="2104" t="s">
        <v>3349</v>
      </c>
      <c r="C1775" s="1736" t="s">
        <v>2407</v>
      </c>
      <c r="D1775" s="1740" t="s">
        <v>2280</v>
      </c>
      <c r="E1775" s="1737" t="s">
        <v>3282</v>
      </c>
      <c r="F1775" s="1737">
        <v>3472915453</v>
      </c>
      <c r="G1775" s="529" t="s">
        <v>2930</v>
      </c>
    </row>
    <row r="1776" spans="1:7" s="444" customFormat="1" ht="15.75" x14ac:dyDescent="0.25">
      <c r="A1776" s="1716" t="s">
        <v>2674</v>
      </c>
      <c r="B1776" s="2104" t="s">
        <v>3349</v>
      </c>
      <c r="C1776" s="1736" t="s">
        <v>2407</v>
      </c>
      <c r="D1776" s="1740" t="s">
        <v>2280</v>
      </c>
      <c r="E1776" s="1737" t="s">
        <v>3160</v>
      </c>
      <c r="F1776" s="1737" t="s">
        <v>3305</v>
      </c>
      <c r="G1776" s="529" t="s">
        <v>2930</v>
      </c>
    </row>
    <row r="1777" spans="1:7" s="444" customFormat="1" ht="15.75" x14ac:dyDescent="0.25">
      <c r="A1777" s="1716" t="s">
        <v>2674</v>
      </c>
      <c r="B1777" s="2104" t="s">
        <v>3349</v>
      </c>
      <c r="C1777" s="1736" t="s">
        <v>2407</v>
      </c>
      <c r="D1777" s="1740" t="s">
        <v>2280</v>
      </c>
      <c r="E1777" s="1737" t="s">
        <v>3281</v>
      </c>
      <c r="F1777" s="1737">
        <v>6462452964</v>
      </c>
      <c r="G1777" s="529" t="s">
        <v>2930</v>
      </c>
    </row>
    <row r="1778" spans="1:7" s="444" customFormat="1" ht="15.75" x14ac:dyDescent="0.25">
      <c r="A1778" s="1716" t="s">
        <v>2674</v>
      </c>
      <c r="B1778" s="2104" t="s">
        <v>3349</v>
      </c>
      <c r="C1778" s="1736" t="s">
        <v>2407</v>
      </c>
      <c r="D1778" s="1740" t="s">
        <v>2280</v>
      </c>
      <c r="E1778" s="529" t="s">
        <v>3062</v>
      </c>
      <c r="F1778" s="529">
        <v>17187159117</v>
      </c>
      <c r="G1778" s="529" t="s">
        <v>2930</v>
      </c>
    </row>
    <row r="1779" spans="1:7" s="444" customFormat="1" ht="15.75" x14ac:dyDescent="0.25">
      <c r="A1779" s="1716" t="s">
        <v>2674</v>
      </c>
      <c r="B1779" s="2104" t="s">
        <v>3349</v>
      </c>
      <c r="C1779" s="1736" t="s">
        <v>2407</v>
      </c>
      <c r="D1779" s="1740" t="s">
        <v>2277</v>
      </c>
      <c r="E1779" s="529" t="s">
        <v>3189</v>
      </c>
      <c r="F1779" s="529" t="s">
        <v>3353</v>
      </c>
      <c r="G1779" s="529" t="s">
        <v>2930</v>
      </c>
    </row>
    <row r="1780" spans="1:7" s="444" customFormat="1" ht="15.75" x14ac:dyDescent="0.25">
      <c r="A1780" s="1716" t="s">
        <v>2674</v>
      </c>
      <c r="B1780" s="2104" t="s">
        <v>3349</v>
      </c>
      <c r="C1780" s="1736" t="s">
        <v>2407</v>
      </c>
      <c r="D1780" s="1740" t="s">
        <v>2277</v>
      </c>
      <c r="E1780" s="529" t="s">
        <v>3178</v>
      </c>
      <c r="F1780" s="529">
        <v>3478350634</v>
      </c>
      <c r="G1780" s="529" t="s">
        <v>2930</v>
      </c>
    </row>
    <row r="1781" spans="1:7" s="444" customFormat="1" ht="15.75" x14ac:dyDescent="0.25">
      <c r="A1781" s="1716" t="s">
        <v>2674</v>
      </c>
      <c r="B1781" s="2104" t="s">
        <v>3349</v>
      </c>
      <c r="C1781" s="1736" t="s">
        <v>2407</v>
      </c>
      <c r="D1781" s="1740" t="s">
        <v>2277</v>
      </c>
      <c r="E1781" s="529" t="s">
        <v>3060</v>
      </c>
      <c r="F1781" s="529">
        <v>3474844547</v>
      </c>
      <c r="G1781" s="529" t="s">
        <v>2930</v>
      </c>
    </row>
    <row r="1782" spans="1:7" s="444" customFormat="1" ht="15.75" x14ac:dyDescent="0.25">
      <c r="A1782" s="1716" t="s">
        <v>2674</v>
      </c>
      <c r="B1782" s="2104" t="s">
        <v>3349</v>
      </c>
      <c r="C1782" s="1736" t="s">
        <v>2407</v>
      </c>
      <c r="D1782" s="1740" t="s">
        <v>2277</v>
      </c>
      <c r="E1782" s="529" t="s">
        <v>3354</v>
      </c>
      <c r="F1782" s="529">
        <v>19175886093</v>
      </c>
      <c r="G1782" s="529" t="s">
        <v>2930</v>
      </c>
    </row>
    <row r="1783" spans="1:7" s="444" customFormat="1" ht="15.75" x14ac:dyDescent="0.25">
      <c r="A1783" s="1716" t="s">
        <v>2674</v>
      </c>
      <c r="B1783" s="2104" t="s">
        <v>3349</v>
      </c>
      <c r="C1783" s="1736" t="s">
        <v>2407</v>
      </c>
      <c r="D1783" s="1740" t="s">
        <v>3065</v>
      </c>
      <c r="E1783" s="529" t="s">
        <v>3355</v>
      </c>
      <c r="F1783" s="529" t="s">
        <v>3183</v>
      </c>
      <c r="G1783" s="529" t="s">
        <v>2930</v>
      </c>
    </row>
    <row r="1784" spans="1:7" s="444" customFormat="1" ht="15.75" x14ac:dyDescent="0.25">
      <c r="A1784" s="1716" t="s">
        <v>2674</v>
      </c>
      <c r="B1784" s="2104" t="s">
        <v>3349</v>
      </c>
      <c r="C1784" s="1736" t="s">
        <v>2407</v>
      </c>
      <c r="D1784" s="1740" t="s">
        <v>3065</v>
      </c>
      <c r="E1784" s="529" t="s">
        <v>2425</v>
      </c>
      <c r="F1784" s="529">
        <v>7579272679</v>
      </c>
      <c r="G1784" s="529" t="s">
        <v>2930</v>
      </c>
    </row>
    <row r="1785" spans="1:7" s="444" customFormat="1" ht="15.75" x14ac:dyDescent="0.25">
      <c r="A1785" s="1716" t="s">
        <v>2674</v>
      </c>
      <c r="B1785" s="2104" t="s">
        <v>3349</v>
      </c>
      <c r="C1785" s="1736" t="s">
        <v>2407</v>
      </c>
      <c r="D1785" s="1740" t="s">
        <v>2278</v>
      </c>
      <c r="E1785" s="1737" t="s">
        <v>3285</v>
      </c>
      <c r="F1785" s="1737">
        <v>7187556116</v>
      </c>
      <c r="G1785" s="529" t="s">
        <v>2930</v>
      </c>
    </row>
    <row r="1786" spans="1:7" s="444" customFormat="1" ht="15.75" x14ac:dyDescent="0.25">
      <c r="A1786" s="1716" t="s">
        <v>2674</v>
      </c>
      <c r="B1786" s="2104" t="s">
        <v>3349</v>
      </c>
      <c r="C1786" s="1736" t="s">
        <v>2407</v>
      </c>
      <c r="D1786" s="1740" t="s">
        <v>2278</v>
      </c>
      <c r="E1786" s="1737" t="s">
        <v>3310</v>
      </c>
      <c r="F1786" s="1737">
        <v>3478530894</v>
      </c>
      <c r="G1786" s="529" t="s">
        <v>2930</v>
      </c>
    </row>
    <row r="1787" spans="1:7" s="444" customFormat="1" ht="15.75" x14ac:dyDescent="0.25">
      <c r="A1787" s="1716" t="s">
        <v>2674</v>
      </c>
      <c r="B1787" s="2104" t="s">
        <v>3349</v>
      </c>
      <c r="C1787" s="1736" t="s">
        <v>2407</v>
      </c>
      <c r="D1787" s="1740" t="s">
        <v>2278</v>
      </c>
      <c r="E1787" s="1737" t="s">
        <v>2417</v>
      </c>
      <c r="F1787" s="1737">
        <v>9175351402</v>
      </c>
      <c r="G1787" s="529" t="s">
        <v>2930</v>
      </c>
    </row>
    <row r="1788" spans="1:7" s="444" customFormat="1" ht="15.75" x14ac:dyDescent="0.25">
      <c r="A1788" s="1716" t="s">
        <v>2674</v>
      </c>
      <c r="B1788" s="2104" t="s">
        <v>3349</v>
      </c>
      <c r="C1788" s="1736" t="s">
        <v>2407</v>
      </c>
      <c r="D1788" s="1740" t="s">
        <v>2278</v>
      </c>
      <c r="E1788" s="1737" t="s">
        <v>3122</v>
      </c>
      <c r="F1788" s="1737" t="s">
        <v>2985</v>
      </c>
      <c r="G1788" s="529" t="s">
        <v>2930</v>
      </c>
    </row>
    <row r="1789" spans="1:7" s="444" customFormat="1" ht="15.75" x14ac:dyDescent="0.25">
      <c r="A1789" s="1716" t="s">
        <v>2674</v>
      </c>
      <c r="B1789" s="2104" t="s">
        <v>3349</v>
      </c>
      <c r="C1789" s="1748" t="s">
        <v>2857</v>
      </c>
      <c r="D1789" s="1749" t="s">
        <v>2277</v>
      </c>
      <c r="E1789" s="1803" t="s">
        <v>3014</v>
      </c>
      <c r="F1789" s="1806" t="s">
        <v>2874</v>
      </c>
      <c r="G1789" s="1815" t="s">
        <v>2346</v>
      </c>
    </row>
    <row r="1790" spans="1:7" s="444" customFormat="1" ht="15.75" x14ac:dyDescent="0.25">
      <c r="A1790" s="1716" t="s">
        <v>2674</v>
      </c>
      <c r="B1790" s="2104" t="s">
        <v>3349</v>
      </c>
      <c r="C1790" s="1748" t="s">
        <v>2857</v>
      </c>
      <c r="D1790" s="1749" t="s">
        <v>2277</v>
      </c>
      <c r="E1790" s="1803" t="s">
        <v>2531</v>
      </c>
      <c r="F1790" s="1804" t="s">
        <v>2428</v>
      </c>
      <c r="G1790" s="1752" t="s">
        <v>2346</v>
      </c>
    </row>
    <row r="1791" spans="1:7" s="444" customFormat="1" ht="15.75" x14ac:dyDescent="0.25">
      <c r="A1791" s="1716" t="s">
        <v>2674</v>
      </c>
      <c r="B1791" s="2104" t="s">
        <v>3349</v>
      </c>
      <c r="C1791" s="1748" t="s">
        <v>2857</v>
      </c>
      <c r="D1791" s="1749" t="s">
        <v>2278</v>
      </c>
      <c r="E1791" s="1805" t="s">
        <v>3013</v>
      </c>
      <c r="F1791" s="1808" t="s">
        <v>2867</v>
      </c>
      <c r="G1791" s="1752" t="s">
        <v>2346</v>
      </c>
    </row>
    <row r="1792" spans="1:7" s="444" customFormat="1" ht="15.75" x14ac:dyDescent="0.25">
      <c r="A1792" s="1716" t="s">
        <v>2674</v>
      </c>
      <c r="B1792" s="2104" t="s">
        <v>3349</v>
      </c>
      <c r="C1792" s="1748" t="s">
        <v>2857</v>
      </c>
      <c r="D1792" s="1749" t="s">
        <v>2278</v>
      </c>
      <c r="E1792" s="1803" t="s">
        <v>373</v>
      </c>
      <c r="F1792" s="1804" t="s">
        <v>2902</v>
      </c>
      <c r="G1792" s="1752" t="s">
        <v>2346</v>
      </c>
    </row>
    <row r="1793" spans="1:7" s="444" customFormat="1" ht="15.75" x14ac:dyDescent="0.25">
      <c r="A1793" s="1716" t="s">
        <v>2674</v>
      </c>
      <c r="B1793" s="2104" t="s">
        <v>3349</v>
      </c>
      <c r="C1793" s="1748" t="s">
        <v>2857</v>
      </c>
      <c r="D1793" s="1749" t="s">
        <v>2279</v>
      </c>
      <c r="E1793" s="1750" t="s">
        <v>3356</v>
      </c>
      <c r="F1793" s="1751" t="s">
        <v>2543</v>
      </c>
      <c r="G1793" s="1752" t="s">
        <v>3312</v>
      </c>
    </row>
    <row r="1794" spans="1:7" s="444" customFormat="1" ht="15.75" x14ac:dyDescent="0.25">
      <c r="A1794" s="1716" t="s">
        <v>2674</v>
      </c>
      <c r="B1794" s="2104" t="s">
        <v>3349</v>
      </c>
      <c r="C1794" s="1748" t="s">
        <v>2857</v>
      </c>
      <c r="D1794" s="1749" t="s">
        <v>2279</v>
      </c>
      <c r="E1794" s="1750" t="s">
        <v>3016</v>
      </c>
      <c r="F1794" s="1751" t="s">
        <v>3271</v>
      </c>
      <c r="G1794" s="1752" t="s">
        <v>3312</v>
      </c>
    </row>
    <row r="1795" spans="1:7" s="444" customFormat="1" ht="15.75" x14ac:dyDescent="0.25">
      <c r="A1795" s="1716" t="s">
        <v>2674</v>
      </c>
      <c r="B1795" s="2104" t="s">
        <v>3349</v>
      </c>
      <c r="C1795" s="1748" t="s">
        <v>2857</v>
      </c>
      <c r="D1795" s="1749" t="s">
        <v>2279</v>
      </c>
      <c r="E1795" s="1753" t="s">
        <v>2858</v>
      </c>
      <c r="F1795" s="1754" t="s">
        <v>2859</v>
      </c>
      <c r="G1795" s="1752" t="s">
        <v>2346</v>
      </c>
    </row>
    <row r="1796" spans="1:7" s="444" customFormat="1" ht="15.75" x14ac:dyDescent="0.25">
      <c r="A1796" s="1716" t="s">
        <v>2674</v>
      </c>
      <c r="B1796" s="2104" t="s">
        <v>3349</v>
      </c>
      <c r="C1796" s="1748" t="s">
        <v>2857</v>
      </c>
      <c r="D1796" s="1749" t="s">
        <v>2280</v>
      </c>
      <c r="E1796" s="1750" t="s">
        <v>3149</v>
      </c>
      <c r="F1796" s="1756" t="s">
        <v>2872</v>
      </c>
      <c r="G1796" s="1752" t="s">
        <v>2346</v>
      </c>
    </row>
    <row r="1797" spans="1:7" s="444" customFormat="1" ht="15.75" x14ac:dyDescent="0.25">
      <c r="A1797" s="1716" t="s">
        <v>2674</v>
      </c>
      <c r="B1797" s="2104" t="s">
        <v>3349</v>
      </c>
      <c r="C1797" s="1748" t="s">
        <v>2857</v>
      </c>
      <c r="D1797" s="1749" t="s">
        <v>2280</v>
      </c>
      <c r="E1797" s="1753" t="s">
        <v>3015</v>
      </c>
      <c r="F1797" s="1755" t="s">
        <v>2903</v>
      </c>
      <c r="G1797" s="1752" t="s">
        <v>2346</v>
      </c>
    </row>
    <row r="1798" spans="1:7" s="444" customFormat="1" ht="15.75" x14ac:dyDescent="0.25">
      <c r="A1798" s="1716" t="s">
        <v>2674</v>
      </c>
      <c r="B1798" s="2104" t="s">
        <v>3349</v>
      </c>
      <c r="C1798" s="1748" t="s">
        <v>2857</v>
      </c>
      <c r="D1798" s="1749" t="s">
        <v>2280</v>
      </c>
      <c r="E1798" s="1753" t="s">
        <v>2500</v>
      </c>
      <c r="F1798" s="1754" t="s">
        <v>2501</v>
      </c>
      <c r="G1798" s="1752" t="s">
        <v>2346</v>
      </c>
    </row>
    <row r="1799" spans="1:7" s="444" customFormat="1" ht="15.75" x14ac:dyDescent="0.25">
      <c r="A1799" s="1716" t="s">
        <v>2674</v>
      </c>
      <c r="B1799" s="2104" t="s">
        <v>3349</v>
      </c>
      <c r="C1799" s="1748" t="s">
        <v>2857</v>
      </c>
      <c r="D1799" s="1758" t="s">
        <v>2280</v>
      </c>
      <c r="E1799" s="1816" t="s">
        <v>2502</v>
      </c>
      <c r="F1799" s="1776" t="s">
        <v>2503</v>
      </c>
      <c r="G1799" s="1759" t="s">
        <v>2346</v>
      </c>
    </row>
    <row r="1800" spans="1:7" s="444" customFormat="1" ht="15.75" x14ac:dyDescent="0.25">
      <c r="A1800" s="1760" t="s">
        <v>771</v>
      </c>
      <c r="B1800" s="1781" t="s">
        <v>3357</v>
      </c>
      <c r="C1800" s="1761" t="s">
        <v>2310</v>
      </c>
      <c r="D1800" s="1817" t="s">
        <v>2273</v>
      </c>
      <c r="E1800" s="1763" t="s">
        <v>2576</v>
      </c>
      <c r="F1800" s="1763" t="s">
        <v>2933</v>
      </c>
      <c r="G1800" s="1784" t="s">
        <v>2930</v>
      </c>
    </row>
    <row r="1801" spans="1:7" s="444" customFormat="1" ht="15.75" x14ac:dyDescent="0.25">
      <c r="A1801" s="1716" t="s">
        <v>771</v>
      </c>
      <c r="B1801" s="2104" t="s">
        <v>3357</v>
      </c>
      <c r="C1801" s="1717" t="s">
        <v>2310</v>
      </c>
      <c r="D1801" s="1721" t="s">
        <v>2273</v>
      </c>
      <c r="E1801" s="1719" t="s">
        <v>2934</v>
      </c>
      <c r="F1801" s="1719" t="s">
        <v>2337</v>
      </c>
      <c r="G1801" s="1767" t="s">
        <v>2930</v>
      </c>
    </row>
    <row r="1802" spans="1:7" s="444" customFormat="1" ht="15.75" x14ac:dyDescent="0.25">
      <c r="A1802" s="1716" t="s">
        <v>771</v>
      </c>
      <c r="B1802" s="2104" t="s">
        <v>3357</v>
      </c>
      <c r="C1802" s="1717" t="s">
        <v>2310</v>
      </c>
      <c r="D1802" s="1721" t="s">
        <v>2273</v>
      </c>
      <c r="E1802" s="530" t="s">
        <v>3255</v>
      </c>
      <c r="F1802" s="530">
        <v>19294170015</v>
      </c>
      <c r="G1802" s="1767" t="s">
        <v>2930</v>
      </c>
    </row>
    <row r="1803" spans="1:7" s="444" customFormat="1" ht="15.75" x14ac:dyDescent="0.25">
      <c r="A1803" s="1716" t="s">
        <v>771</v>
      </c>
      <c r="B1803" s="2104" t="s">
        <v>3357</v>
      </c>
      <c r="C1803" s="1717" t="s">
        <v>2310</v>
      </c>
      <c r="D1803" s="1721" t="s">
        <v>2273</v>
      </c>
      <c r="E1803" s="530" t="s">
        <v>2931</v>
      </c>
      <c r="F1803" s="530">
        <v>3475517601</v>
      </c>
      <c r="G1803" s="1767" t="s">
        <v>2930</v>
      </c>
    </row>
    <row r="1804" spans="1:7" s="444" customFormat="1" ht="15.75" x14ac:dyDescent="0.25">
      <c r="A1804" s="1716" t="s">
        <v>771</v>
      </c>
      <c r="B1804" s="2104" t="s">
        <v>3357</v>
      </c>
      <c r="C1804" s="1717" t="s">
        <v>2310</v>
      </c>
      <c r="D1804" s="1721" t="s">
        <v>2273</v>
      </c>
      <c r="E1804" s="530" t="s">
        <v>3266</v>
      </c>
      <c r="F1804" s="530">
        <v>9173274017</v>
      </c>
      <c r="G1804" s="1767" t="s">
        <v>2930</v>
      </c>
    </row>
    <row r="1805" spans="1:7" s="444" customFormat="1" ht="15.75" x14ac:dyDescent="0.25">
      <c r="A1805" s="1716" t="s">
        <v>771</v>
      </c>
      <c r="B1805" s="2104" t="s">
        <v>3357</v>
      </c>
      <c r="C1805" s="1717" t="s">
        <v>2310</v>
      </c>
      <c r="D1805" s="1721" t="s">
        <v>2276</v>
      </c>
      <c r="E1805" s="530" t="s">
        <v>3315</v>
      </c>
      <c r="F1805" s="530">
        <v>3476784064</v>
      </c>
      <c r="G1805" s="1767" t="s">
        <v>2930</v>
      </c>
    </row>
    <row r="1806" spans="1:7" s="445" customFormat="1" ht="15.75" x14ac:dyDescent="0.25">
      <c r="A1806" s="1716" t="s">
        <v>771</v>
      </c>
      <c r="B1806" s="2104" t="s">
        <v>3357</v>
      </c>
      <c r="C1806" s="1717" t="s">
        <v>2310</v>
      </c>
      <c r="D1806" s="1721" t="s">
        <v>2276</v>
      </c>
      <c r="E1806" s="1723" t="s">
        <v>2946</v>
      </c>
      <c r="F1806" s="1723" t="s">
        <v>2947</v>
      </c>
      <c r="G1806" s="1767" t="s">
        <v>2930</v>
      </c>
    </row>
    <row r="1807" spans="1:7" s="447" customFormat="1" ht="15.75" x14ac:dyDescent="0.25">
      <c r="A1807" s="1716" t="s">
        <v>771</v>
      </c>
      <c r="B1807" s="2104" t="s">
        <v>3357</v>
      </c>
      <c r="C1807" s="1717" t="s">
        <v>2310</v>
      </c>
      <c r="D1807" s="1812" t="s">
        <v>2279</v>
      </c>
      <c r="E1807" s="1723" t="s">
        <v>3021</v>
      </c>
      <c r="F1807" s="1723" t="s">
        <v>3022</v>
      </c>
      <c r="G1807" s="1767" t="s">
        <v>2930</v>
      </c>
    </row>
    <row r="1808" spans="1:7" s="444" customFormat="1" ht="15.75" x14ac:dyDescent="0.25">
      <c r="A1808" s="1716" t="s">
        <v>771</v>
      </c>
      <c r="B1808" s="2104" t="s">
        <v>3357</v>
      </c>
      <c r="C1808" s="1717" t="s">
        <v>2310</v>
      </c>
      <c r="D1808" s="1721" t="s">
        <v>2279</v>
      </c>
      <c r="E1808" s="1723" t="s">
        <v>3023</v>
      </c>
      <c r="F1808" s="1723" t="s">
        <v>3024</v>
      </c>
      <c r="G1808" s="1767" t="s">
        <v>2930</v>
      </c>
    </row>
    <row r="1809" spans="1:7" s="447" customFormat="1" ht="15.75" x14ac:dyDescent="0.25">
      <c r="A1809" s="1716" t="s">
        <v>771</v>
      </c>
      <c r="B1809" s="2104" t="s">
        <v>3357</v>
      </c>
      <c r="C1809" s="1717" t="s">
        <v>2310</v>
      </c>
      <c r="D1809" s="1812" t="s">
        <v>2279</v>
      </c>
      <c r="E1809" s="530" t="s">
        <v>3309</v>
      </c>
      <c r="F1809" s="530">
        <v>7185023911</v>
      </c>
      <c r="G1809" s="1767" t="s">
        <v>2930</v>
      </c>
    </row>
    <row r="1810" spans="1:7" s="444" customFormat="1" ht="15.75" x14ac:dyDescent="0.25">
      <c r="A1810" s="1716" t="s">
        <v>771</v>
      </c>
      <c r="B1810" s="2104" t="s">
        <v>3357</v>
      </c>
      <c r="C1810" s="1717" t="s">
        <v>2310</v>
      </c>
      <c r="D1810" s="1721" t="s">
        <v>2279</v>
      </c>
      <c r="E1810" s="530" t="s">
        <v>2319</v>
      </c>
      <c r="F1810" s="530">
        <v>9176626040</v>
      </c>
      <c r="G1810" s="1767" t="s">
        <v>2930</v>
      </c>
    </row>
    <row r="1811" spans="1:7" s="444" customFormat="1" ht="15.75" x14ac:dyDescent="0.25">
      <c r="A1811" s="1716" t="s">
        <v>771</v>
      </c>
      <c r="B1811" s="2104" t="s">
        <v>3357</v>
      </c>
      <c r="C1811" s="1717" t="s">
        <v>2310</v>
      </c>
      <c r="D1811" s="1721" t="s">
        <v>3025</v>
      </c>
      <c r="E1811" s="1719" t="s">
        <v>3026</v>
      </c>
      <c r="F1811" s="530" t="s">
        <v>3027</v>
      </c>
      <c r="G1811" s="1767" t="s">
        <v>2930</v>
      </c>
    </row>
    <row r="1812" spans="1:7" s="444" customFormat="1" ht="15.75" x14ac:dyDescent="0.25">
      <c r="A1812" s="1716" t="s">
        <v>771</v>
      </c>
      <c r="B1812" s="2104" t="s">
        <v>3357</v>
      </c>
      <c r="C1812" s="1717" t="s">
        <v>2310</v>
      </c>
      <c r="D1812" s="1721" t="s">
        <v>2278</v>
      </c>
      <c r="E1812" s="1719" t="s">
        <v>2938</v>
      </c>
      <c r="F1812" s="1719" t="s">
        <v>2907</v>
      </c>
      <c r="G1812" s="1767" t="s">
        <v>2930</v>
      </c>
    </row>
    <row r="1813" spans="1:7" s="444" customFormat="1" ht="15.75" x14ac:dyDescent="0.25">
      <c r="A1813" s="1716" t="s">
        <v>771</v>
      </c>
      <c r="B1813" s="2104" t="s">
        <v>3357</v>
      </c>
      <c r="C1813" s="1717" t="s">
        <v>2310</v>
      </c>
      <c r="D1813" s="1721" t="s">
        <v>2278</v>
      </c>
      <c r="E1813" s="530" t="s">
        <v>2339</v>
      </c>
      <c r="F1813" s="530">
        <v>3476614552</v>
      </c>
      <c r="G1813" s="1767" t="s">
        <v>2930</v>
      </c>
    </row>
    <row r="1814" spans="1:7" s="444" customFormat="1" ht="15.75" x14ac:dyDescent="0.25">
      <c r="A1814" s="1716" t="s">
        <v>771</v>
      </c>
      <c r="B1814" s="2104" t="s">
        <v>3357</v>
      </c>
      <c r="C1814" s="1717" t="s">
        <v>2310</v>
      </c>
      <c r="D1814" s="1721" t="s">
        <v>2277</v>
      </c>
      <c r="E1814" s="1723" t="s">
        <v>2422</v>
      </c>
      <c r="F1814" s="1723" t="s">
        <v>2954</v>
      </c>
      <c r="G1814" s="1767" t="s">
        <v>2930</v>
      </c>
    </row>
    <row r="1815" spans="1:7" s="444" customFormat="1" ht="15.75" x14ac:dyDescent="0.25">
      <c r="A1815" s="1716" t="s">
        <v>771</v>
      </c>
      <c r="B1815" s="2104" t="s">
        <v>3357</v>
      </c>
      <c r="C1815" s="1717" t="s">
        <v>2310</v>
      </c>
      <c r="D1815" s="530" t="s">
        <v>2277</v>
      </c>
      <c r="E1815" s="532" t="s">
        <v>2476</v>
      </c>
      <c r="F1815" s="532">
        <v>7188097883</v>
      </c>
      <c r="G1815" s="1765" t="s">
        <v>2930</v>
      </c>
    </row>
    <row r="1816" spans="1:7" s="444" customFormat="1" ht="15.75" x14ac:dyDescent="0.25">
      <c r="A1816" s="1716" t="s">
        <v>771</v>
      </c>
      <c r="B1816" s="2104" t="s">
        <v>3357</v>
      </c>
      <c r="C1816" s="1726" t="s">
        <v>2343</v>
      </c>
      <c r="D1816" s="1727" t="s">
        <v>2277</v>
      </c>
      <c r="E1816" s="1729" t="s">
        <v>2400</v>
      </c>
      <c r="F1816" s="1728" t="s">
        <v>2401</v>
      </c>
      <c r="G1816" s="1768" t="s">
        <v>2346</v>
      </c>
    </row>
    <row r="1817" spans="1:7" s="447" customFormat="1" ht="15.75" x14ac:dyDescent="0.25">
      <c r="A1817" s="1716" t="s">
        <v>771</v>
      </c>
      <c r="B1817" s="2104" t="s">
        <v>3357</v>
      </c>
      <c r="C1817" s="1726" t="s">
        <v>2343</v>
      </c>
      <c r="D1817" s="1727" t="s">
        <v>2277</v>
      </c>
      <c r="E1817" s="1729" t="s">
        <v>2504</v>
      </c>
      <c r="F1817" s="1729" t="s">
        <v>2489</v>
      </c>
      <c r="G1817" s="1768" t="s">
        <v>2346</v>
      </c>
    </row>
    <row r="1818" spans="1:7" s="447" customFormat="1" ht="15.75" x14ac:dyDescent="0.25">
      <c r="A1818" s="1716" t="s">
        <v>771</v>
      </c>
      <c r="B1818" s="2104" t="s">
        <v>3357</v>
      </c>
      <c r="C1818" s="1726" t="s">
        <v>2343</v>
      </c>
      <c r="D1818" s="1727" t="s">
        <v>2277</v>
      </c>
      <c r="E1818" s="1818" t="s">
        <v>2883</v>
      </c>
      <c r="F1818" s="1819" t="s">
        <v>2884</v>
      </c>
      <c r="G1818" s="1768" t="s">
        <v>2346</v>
      </c>
    </row>
    <row r="1819" spans="1:7" s="447" customFormat="1" ht="15.75" x14ac:dyDescent="0.25">
      <c r="A1819" s="1716" t="s">
        <v>771</v>
      </c>
      <c r="B1819" s="2104" t="s">
        <v>3357</v>
      </c>
      <c r="C1819" s="1726" t="s">
        <v>2343</v>
      </c>
      <c r="D1819" s="1727" t="s">
        <v>2278</v>
      </c>
      <c r="E1819" s="1729" t="s">
        <v>2908</v>
      </c>
      <c r="F1819" s="1729" t="s">
        <v>2606</v>
      </c>
      <c r="G1819" s="1768" t="s">
        <v>2346</v>
      </c>
    </row>
    <row r="1820" spans="1:7" s="447" customFormat="1" ht="15.75" x14ac:dyDescent="0.25">
      <c r="A1820" s="1716" t="s">
        <v>771</v>
      </c>
      <c r="B1820" s="2104" t="s">
        <v>3357</v>
      </c>
      <c r="C1820" s="1726" t="s">
        <v>2343</v>
      </c>
      <c r="D1820" s="1727" t="s">
        <v>2278</v>
      </c>
      <c r="E1820" s="1734" t="s">
        <v>2885</v>
      </c>
      <c r="F1820" s="1335" t="s">
        <v>3154</v>
      </c>
      <c r="G1820" s="1768" t="s">
        <v>2346</v>
      </c>
    </row>
    <row r="1821" spans="1:7" s="444" customFormat="1" ht="15.75" x14ac:dyDescent="0.25">
      <c r="A1821" s="1716" t="s">
        <v>771</v>
      </c>
      <c r="B1821" s="2104" t="s">
        <v>3357</v>
      </c>
      <c r="C1821" s="1726" t="s">
        <v>2343</v>
      </c>
      <c r="D1821" s="1727" t="s">
        <v>2279</v>
      </c>
      <c r="E1821" s="1727" t="s">
        <v>2530</v>
      </c>
      <c r="F1821" s="1727" t="s">
        <v>2888</v>
      </c>
      <c r="G1821" s="1768" t="s">
        <v>2346</v>
      </c>
    </row>
    <row r="1822" spans="1:7" s="444" customFormat="1" ht="15.75" x14ac:dyDescent="0.25">
      <c r="A1822" s="1716" t="s">
        <v>771</v>
      </c>
      <c r="B1822" s="2104" t="s">
        <v>3357</v>
      </c>
      <c r="C1822" s="1726" t="s">
        <v>2343</v>
      </c>
      <c r="D1822" s="1727" t="s">
        <v>2279</v>
      </c>
      <c r="E1822" s="1727" t="s">
        <v>2382</v>
      </c>
      <c r="F1822" s="1727" t="s">
        <v>3268</v>
      </c>
      <c r="G1822" s="1768" t="s">
        <v>2346</v>
      </c>
    </row>
    <row r="1823" spans="1:7" s="444" customFormat="1" ht="15.75" x14ac:dyDescent="0.25">
      <c r="A1823" s="1716" t="s">
        <v>771</v>
      </c>
      <c r="B1823" s="2104" t="s">
        <v>3357</v>
      </c>
      <c r="C1823" s="1726" t="s">
        <v>2343</v>
      </c>
      <c r="D1823" s="1727" t="s">
        <v>2279</v>
      </c>
      <c r="E1823" s="1734" t="s">
        <v>2580</v>
      </c>
      <c r="F1823" s="1335" t="s">
        <v>2352</v>
      </c>
      <c r="G1823" s="1768" t="s">
        <v>2346</v>
      </c>
    </row>
    <row r="1824" spans="1:7" s="444" customFormat="1" ht="15.75" x14ac:dyDescent="0.25">
      <c r="A1824" s="1716" t="s">
        <v>771</v>
      </c>
      <c r="B1824" s="2104" t="s">
        <v>3357</v>
      </c>
      <c r="C1824" s="1726" t="s">
        <v>3221</v>
      </c>
      <c r="D1824" s="1727" t="s">
        <v>2279</v>
      </c>
      <c r="E1824" s="1734" t="s">
        <v>3358</v>
      </c>
      <c r="F1824" s="1335" t="s">
        <v>3359</v>
      </c>
      <c r="G1824" s="1768" t="s">
        <v>2346</v>
      </c>
    </row>
    <row r="1825" spans="1:7" s="444" customFormat="1" ht="15.75" x14ac:dyDescent="0.25">
      <c r="A1825" s="1716" t="s">
        <v>771</v>
      </c>
      <c r="B1825" s="2104" t="s">
        <v>3357</v>
      </c>
      <c r="C1825" s="1726" t="s">
        <v>2343</v>
      </c>
      <c r="D1825" s="1727" t="s">
        <v>2280</v>
      </c>
      <c r="E1825" s="1734" t="s">
        <v>3269</v>
      </c>
      <c r="F1825" s="1335" t="s">
        <v>2890</v>
      </c>
      <c r="G1825" s="1768" t="s">
        <v>2346</v>
      </c>
    </row>
    <row r="1826" spans="1:7" s="444" customFormat="1" ht="15.75" x14ac:dyDescent="0.25">
      <c r="A1826" s="1716" t="s">
        <v>771</v>
      </c>
      <c r="B1826" s="2104" t="s">
        <v>3357</v>
      </c>
      <c r="C1826" s="1726" t="s">
        <v>2343</v>
      </c>
      <c r="D1826" s="1727" t="s">
        <v>2280</v>
      </c>
      <c r="E1826" s="1730" t="s">
        <v>2405</v>
      </c>
      <c r="F1826" s="1341" t="s">
        <v>3316</v>
      </c>
      <c r="G1826" s="1768" t="s">
        <v>2346</v>
      </c>
    </row>
    <row r="1827" spans="1:7" s="444" customFormat="1" ht="15.75" x14ac:dyDescent="0.25">
      <c r="A1827" s="1716" t="s">
        <v>771</v>
      </c>
      <c r="B1827" s="2104" t="s">
        <v>3357</v>
      </c>
      <c r="C1827" s="1726" t="s">
        <v>2343</v>
      </c>
      <c r="D1827" s="1727" t="s">
        <v>2280</v>
      </c>
      <c r="E1827" s="1734" t="s">
        <v>2555</v>
      </c>
      <c r="F1827" s="1335" t="s">
        <v>3317</v>
      </c>
      <c r="G1827" s="1768" t="s">
        <v>2346</v>
      </c>
    </row>
    <row r="1828" spans="1:7" s="444" customFormat="1" ht="15.75" x14ac:dyDescent="0.25">
      <c r="A1828" s="1716" t="s">
        <v>771</v>
      </c>
      <c r="B1828" s="2104" t="s">
        <v>3357</v>
      </c>
      <c r="C1828" s="1726" t="s">
        <v>2343</v>
      </c>
      <c r="D1828" s="1727" t="s">
        <v>2280</v>
      </c>
      <c r="E1828" s="1820" t="s">
        <v>3132</v>
      </c>
      <c r="F1828" s="1821" t="s">
        <v>3133</v>
      </c>
      <c r="G1828" s="1768" t="s">
        <v>2346</v>
      </c>
    </row>
    <row r="1829" spans="1:7" s="444" customFormat="1" ht="15.75" x14ac:dyDescent="0.25">
      <c r="A1829" s="1716" t="s">
        <v>771</v>
      </c>
      <c r="B1829" s="2104" t="s">
        <v>3357</v>
      </c>
      <c r="C1829" s="1736" t="s">
        <v>2407</v>
      </c>
      <c r="D1829" s="1740" t="s">
        <v>2274</v>
      </c>
      <c r="E1829" s="1737" t="s">
        <v>3318</v>
      </c>
      <c r="F1829" s="1737" t="s">
        <v>3319</v>
      </c>
      <c r="G1829" s="1769" t="s">
        <v>2930</v>
      </c>
    </row>
    <row r="1830" spans="1:7" s="444" customFormat="1" ht="15.75" x14ac:dyDescent="0.25">
      <c r="A1830" s="1716" t="s">
        <v>771</v>
      </c>
      <c r="B1830" s="2104" t="s">
        <v>3357</v>
      </c>
      <c r="C1830" s="1736" t="s">
        <v>2407</v>
      </c>
      <c r="D1830" s="1740" t="s">
        <v>2273</v>
      </c>
      <c r="E1830" s="529" t="s">
        <v>3347</v>
      </c>
      <c r="F1830" s="529">
        <v>13477746983</v>
      </c>
      <c r="G1830" s="1769" t="s">
        <v>2930</v>
      </c>
    </row>
    <row r="1831" spans="1:7" s="444" customFormat="1" ht="15.75" x14ac:dyDescent="0.25">
      <c r="A1831" s="1716" t="s">
        <v>771</v>
      </c>
      <c r="B1831" s="2104" t="s">
        <v>3357</v>
      </c>
      <c r="C1831" s="1736" t="s">
        <v>2407</v>
      </c>
      <c r="D1831" s="1740" t="s">
        <v>2273</v>
      </c>
      <c r="E1831" s="529" t="s">
        <v>3352</v>
      </c>
      <c r="F1831" s="529">
        <v>3478246083</v>
      </c>
      <c r="G1831" s="1769" t="s">
        <v>2930</v>
      </c>
    </row>
    <row r="1832" spans="1:7" s="444" customFormat="1" ht="15.75" x14ac:dyDescent="0.25">
      <c r="A1832" s="1716" t="s">
        <v>771</v>
      </c>
      <c r="B1832" s="2104" t="s">
        <v>3357</v>
      </c>
      <c r="C1832" s="1736" t="s">
        <v>2407</v>
      </c>
      <c r="D1832" s="1740" t="s">
        <v>2273</v>
      </c>
      <c r="E1832" s="529" t="s">
        <v>2931</v>
      </c>
      <c r="F1832" s="529">
        <v>3475517601</v>
      </c>
      <c r="G1832" s="1769" t="s">
        <v>2930</v>
      </c>
    </row>
    <row r="1833" spans="1:7" s="444" customFormat="1" ht="15.75" x14ac:dyDescent="0.25">
      <c r="A1833" s="1716" t="s">
        <v>771</v>
      </c>
      <c r="B1833" s="2104" t="s">
        <v>3357</v>
      </c>
      <c r="C1833" s="1736" t="s">
        <v>2407</v>
      </c>
      <c r="D1833" s="1740" t="s">
        <v>2273</v>
      </c>
      <c r="E1833" s="529" t="s">
        <v>2472</v>
      </c>
      <c r="F1833" s="529">
        <v>9145204941</v>
      </c>
      <c r="G1833" s="1769" t="s">
        <v>2930</v>
      </c>
    </row>
    <row r="1834" spans="1:7" s="444" customFormat="1" ht="15.75" x14ac:dyDescent="0.25">
      <c r="A1834" s="1716" t="s">
        <v>771</v>
      </c>
      <c r="B1834" s="2104" t="s">
        <v>3357</v>
      </c>
      <c r="C1834" s="1736" t="s">
        <v>2407</v>
      </c>
      <c r="D1834" s="1740" t="s">
        <v>2279</v>
      </c>
      <c r="E1834" s="1737" t="s">
        <v>2961</v>
      </c>
      <c r="F1834" s="1737">
        <v>3474144587</v>
      </c>
      <c r="G1834" s="1769" t="s">
        <v>2930</v>
      </c>
    </row>
    <row r="1835" spans="1:7" s="444" customFormat="1" ht="15.75" x14ac:dyDescent="0.25">
      <c r="A1835" s="1716" t="s">
        <v>771</v>
      </c>
      <c r="B1835" s="2104" t="s">
        <v>3357</v>
      </c>
      <c r="C1835" s="1736" t="s">
        <v>2407</v>
      </c>
      <c r="D1835" s="1740" t="s">
        <v>2279</v>
      </c>
      <c r="E1835" s="1737" t="s">
        <v>3056</v>
      </c>
      <c r="F1835" s="1737">
        <v>9178858265</v>
      </c>
      <c r="G1835" s="1769" t="s">
        <v>2930</v>
      </c>
    </row>
    <row r="1836" spans="1:7" s="444" customFormat="1" ht="15.75" x14ac:dyDescent="0.25">
      <c r="A1836" s="1716" t="s">
        <v>771</v>
      </c>
      <c r="B1836" s="2104" t="s">
        <v>3357</v>
      </c>
      <c r="C1836" s="1736" t="s">
        <v>2407</v>
      </c>
      <c r="D1836" s="1740" t="s">
        <v>2279</v>
      </c>
      <c r="E1836" s="529" t="s">
        <v>3060</v>
      </c>
      <c r="F1836" s="529">
        <v>3474844547</v>
      </c>
      <c r="G1836" s="1769" t="s">
        <v>2930</v>
      </c>
    </row>
    <row r="1837" spans="1:7" s="444" customFormat="1" ht="15.75" x14ac:dyDescent="0.25">
      <c r="A1837" s="1716" t="s">
        <v>771</v>
      </c>
      <c r="B1837" s="2104" t="s">
        <v>3357</v>
      </c>
      <c r="C1837" s="1736" t="s">
        <v>2407</v>
      </c>
      <c r="D1837" s="1740" t="s">
        <v>2280</v>
      </c>
      <c r="E1837" s="1737" t="s">
        <v>3062</v>
      </c>
      <c r="F1837" s="1737">
        <v>17187159117</v>
      </c>
      <c r="G1837" s="1769" t="s">
        <v>2930</v>
      </c>
    </row>
    <row r="1838" spans="1:7" s="444" customFormat="1" ht="15.75" x14ac:dyDescent="0.25">
      <c r="A1838" s="1716" t="s">
        <v>771</v>
      </c>
      <c r="B1838" s="2104" t="s">
        <v>3357</v>
      </c>
      <c r="C1838" s="1736" t="s">
        <v>2407</v>
      </c>
      <c r="D1838" s="1740" t="s">
        <v>2280</v>
      </c>
      <c r="E1838" s="1737" t="s">
        <v>3160</v>
      </c>
      <c r="F1838" s="1737" t="s">
        <v>3305</v>
      </c>
      <c r="G1838" s="1769" t="s">
        <v>2930</v>
      </c>
    </row>
    <row r="1839" spans="1:7" s="444" customFormat="1" ht="15.75" x14ac:dyDescent="0.25">
      <c r="A1839" s="1716" t="s">
        <v>771</v>
      </c>
      <c r="B1839" s="2104" t="s">
        <v>3357</v>
      </c>
      <c r="C1839" s="1736" t="s">
        <v>2407</v>
      </c>
      <c r="D1839" s="1740" t="s">
        <v>2280</v>
      </c>
      <c r="E1839" s="1737" t="s">
        <v>3281</v>
      </c>
      <c r="F1839" s="1737">
        <v>6462452964</v>
      </c>
      <c r="G1839" s="1769" t="s">
        <v>2930</v>
      </c>
    </row>
    <row r="1840" spans="1:7" s="444" customFormat="1" ht="15.75" x14ac:dyDescent="0.25">
      <c r="A1840" s="1716" t="s">
        <v>771</v>
      </c>
      <c r="B1840" s="2104" t="s">
        <v>3357</v>
      </c>
      <c r="C1840" s="1736" t="s">
        <v>2407</v>
      </c>
      <c r="D1840" s="1740" t="s">
        <v>2280</v>
      </c>
      <c r="E1840" s="1737" t="s">
        <v>3282</v>
      </c>
      <c r="F1840" s="1738" t="s">
        <v>3292</v>
      </c>
      <c r="G1840" s="1770" t="s">
        <v>2930</v>
      </c>
    </row>
    <row r="1841" spans="1:7" s="444" customFormat="1" ht="15.75" x14ac:dyDescent="0.25">
      <c r="A1841" s="1716" t="s">
        <v>771</v>
      </c>
      <c r="B1841" s="2104" t="s">
        <v>3357</v>
      </c>
      <c r="C1841" s="1736" t="s">
        <v>2407</v>
      </c>
      <c r="D1841" s="1740" t="s">
        <v>2280</v>
      </c>
      <c r="E1841" s="529" t="s">
        <v>3058</v>
      </c>
      <c r="F1841" s="529">
        <v>3473372905</v>
      </c>
      <c r="G1841" s="1769" t="s">
        <v>2930</v>
      </c>
    </row>
    <row r="1842" spans="1:7" s="444" customFormat="1" ht="15.75" x14ac:dyDescent="0.25">
      <c r="A1842" s="1716" t="s">
        <v>771</v>
      </c>
      <c r="B1842" s="2104" t="s">
        <v>3357</v>
      </c>
      <c r="C1842" s="1736" t="s">
        <v>2407</v>
      </c>
      <c r="D1842" s="1740" t="s">
        <v>2277</v>
      </c>
      <c r="E1842" s="1737" t="s">
        <v>3156</v>
      </c>
      <c r="F1842" s="1737" t="s">
        <v>3157</v>
      </c>
      <c r="G1842" s="1769" t="s">
        <v>2930</v>
      </c>
    </row>
    <row r="1843" spans="1:7" s="444" customFormat="1" ht="15.75" x14ac:dyDescent="0.25">
      <c r="A1843" s="1716" t="s">
        <v>771</v>
      </c>
      <c r="B1843" s="2104" t="s">
        <v>3357</v>
      </c>
      <c r="C1843" s="1736" t="s">
        <v>2407</v>
      </c>
      <c r="D1843" s="1740" t="s">
        <v>2277</v>
      </c>
      <c r="E1843" s="1737" t="s">
        <v>3178</v>
      </c>
      <c r="F1843" s="1737">
        <v>3478350634</v>
      </c>
      <c r="G1843" s="1769" t="s">
        <v>2930</v>
      </c>
    </row>
    <row r="1844" spans="1:7" s="444" customFormat="1" ht="15.75" x14ac:dyDescent="0.25">
      <c r="A1844" s="1716" t="s">
        <v>771</v>
      </c>
      <c r="B1844" s="2104" t="s">
        <v>3357</v>
      </c>
      <c r="C1844" s="1736" t="s">
        <v>2407</v>
      </c>
      <c r="D1844" s="1740" t="s">
        <v>2277</v>
      </c>
      <c r="E1844" s="529" t="s">
        <v>3290</v>
      </c>
      <c r="F1844" s="529">
        <v>3478791726</v>
      </c>
      <c r="G1844" s="1769" t="s">
        <v>2930</v>
      </c>
    </row>
    <row r="1845" spans="1:7" s="444" customFormat="1" ht="15.75" x14ac:dyDescent="0.25">
      <c r="A1845" s="1716" t="s">
        <v>771</v>
      </c>
      <c r="B1845" s="2104" t="s">
        <v>3357</v>
      </c>
      <c r="C1845" s="1736" t="s">
        <v>2407</v>
      </c>
      <c r="D1845" s="1740" t="s">
        <v>2277</v>
      </c>
      <c r="E1845" s="529" t="s">
        <v>2438</v>
      </c>
      <c r="F1845" s="529">
        <v>6466237452</v>
      </c>
      <c r="G1845" s="1769" t="s">
        <v>2930</v>
      </c>
    </row>
    <row r="1846" spans="1:7" s="444" customFormat="1" ht="15.75" x14ac:dyDescent="0.25">
      <c r="A1846" s="1716" t="s">
        <v>771</v>
      </c>
      <c r="B1846" s="2104" t="s">
        <v>3357</v>
      </c>
      <c r="C1846" s="1736" t="s">
        <v>2407</v>
      </c>
      <c r="D1846" s="1740" t="s">
        <v>3065</v>
      </c>
      <c r="E1846" s="529" t="s">
        <v>3066</v>
      </c>
      <c r="F1846" s="529">
        <v>6463937369</v>
      </c>
      <c r="G1846" s="1769" t="s">
        <v>2930</v>
      </c>
    </row>
    <row r="1847" spans="1:7" s="444" customFormat="1" ht="15.75" x14ac:dyDescent="0.25">
      <c r="A1847" s="1716" t="s">
        <v>771</v>
      </c>
      <c r="B1847" s="2104" t="s">
        <v>3357</v>
      </c>
      <c r="C1847" s="1736" t="s">
        <v>2407</v>
      </c>
      <c r="D1847" s="1740" t="s">
        <v>3065</v>
      </c>
      <c r="E1847" s="529" t="s">
        <v>3355</v>
      </c>
      <c r="F1847" s="529" t="s">
        <v>3183</v>
      </c>
      <c r="G1847" s="1769" t="s">
        <v>2930</v>
      </c>
    </row>
    <row r="1848" spans="1:7" s="444" customFormat="1" ht="15.75" x14ac:dyDescent="0.25">
      <c r="A1848" s="1716" t="s">
        <v>771</v>
      </c>
      <c r="B1848" s="2104" t="s">
        <v>3357</v>
      </c>
      <c r="C1848" s="1736" t="s">
        <v>2407</v>
      </c>
      <c r="D1848" s="1740" t="s">
        <v>3065</v>
      </c>
      <c r="E1848" s="529" t="s">
        <v>2965</v>
      </c>
      <c r="F1848" s="529">
        <v>6469089844</v>
      </c>
      <c r="G1848" s="1769" t="s">
        <v>2930</v>
      </c>
    </row>
    <row r="1849" spans="1:7" s="444" customFormat="1" ht="15.75" x14ac:dyDescent="0.25">
      <c r="A1849" s="1716" t="s">
        <v>771</v>
      </c>
      <c r="B1849" s="2104" t="s">
        <v>3357</v>
      </c>
      <c r="C1849" s="1736" t="s">
        <v>2407</v>
      </c>
      <c r="D1849" s="1740" t="s">
        <v>3065</v>
      </c>
      <c r="E1849" s="529" t="s">
        <v>2425</v>
      </c>
      <c r="F1849" s="529">
        <v>7579272679</v>
      </c>
      <c r="G1849" s="1769" t="s">
        <v>2930</v>
      </c>
    </row>
    <row r="1850" spans="1:7" s="444" customFormat="1" ht="15.75" x14ac:dyDescent="0.25">
      <c r="A1850" s="1716" t="s">
        <v>771</v>
      </c>
      <c r="B1850" s="2104" t="s">
        <v>3357</v>
      </c>
      <c r="C1850" s="1736" t="s">
        <v>2407</v>
      </c>
      <c r="D1850" s="529" t="s">
        <v>2278</v>
      </c>
      <c r="E1850" s="1745" t="s">
        <v>3285</v>
      </c>
      <c r="F1850" s="1744">
        <v>7187556116</v>
      </c>
      <c r="G1850" s="1770" t="s">
        <v>2930</v>
      </c>
    </row>
    <row r="1851" spans="1:7" s="444" customFormat="1" ht="15.75" x14ac:dyDescent="0.25">
      <c r="A1851" s="1716" t="s">
        <v>771</v>
      </c>
      <c r="B1851" s="2104" t="s">
        <v>3357</v>
      </c>
      <c r="C1851" s="1736" t="s">
        <v>2407</v>
      </c>
      <c r="D1851" s="529" t="s">
        <v>2278</v>
      </c>
      <c r="E1851" s="1737" t="s">
        <v>2417</v>
      </c>
      <c r="F1851" s="1738">
        <v>9175351402</v>
      </c>
      <c r="G1851" s="1770" t="s">
        <v>2930</v>
      </c>
    </row>
    <row r="1852" spans="1:7" s="444" customFormat="1" ht="15.75" x14ac:dyDescent="0.25">
      <c r="A1852" s="1716" t="s">
        <v>771</v>
      </c>
      <c r="B1852" s="2104" t="s">
        <v>3357</v>
      </c>
      <c r="C1852" s="1748" t="s">
        <v>2857</v>
      </c>
      <c r="D1852" s="1749" t="s">
        <v>2277</v>
      </c>
      <c r="E1852" s="1805" t="s">
        <v>3014</v>
      </c>
      <c r="F1852" s="1808" t="s">
        <v>2874</v>
      </c>
      <c r="G1852" s="1774" t="s">
        <v>2346</v>
      </c>
    </row>
    <row r="1853" spans="1:7" s="444" customFormat="1" ht="15.75" x14ac:dyDescent="0.25">
      <c r="A1853" s="1716" t="s">
        <v>771</v>
      </c>
      <c r="B1853" s="2104" t="s">
        <v>3357</v>
      </c>
      <c r="C1853" s="1748" t="s">
        <v>2857</v>
      </c>
      <c r="D1853" s="1749" t="s">
        <v>2277</v>
      </c>
      <c r="E1853" s="1803" t="s">
        <v>2531</v>
      </c>
      <c r="F1853" s="1804" t="s">
        <v>2428</v>
      </c>
      <c r="G1853" s="1774" t="s">
        <v>2346</v>
      </c>
    </row>
    <row r="1854" spans="1:7" s="444" customFormat="1" ht="15.75" x14ac:dyDescent="0.25">
      <c r="A1854" s="1716" t="s">
        <v>771</v>
      </c>
      <c r="B1854" s="2104" t="s">
        <v>3357</v>
      </c>
      <c r="C1854" s="1748" t="s">
        <v>2857</v>
      </c>
      <c r="D1854" s="1749" t="s">
        <v>2277</v>
      </c>
      <c r="E1854" s="1803" t="s">
        <v>3016</v>
      </c>
      <c r="F1854" s="1806" t="s">
        <v>3271</v>
      </c>
      <c r="G1854" s="1774" t="s">
        <v>2346</v>
      </c>
    </row>
    <row r="1855" spans="1:7" s="444" customFormat="1" ht="15.75" x14ac:dyDescent="0.25">
      <c r="A1855" s="1716" t="s">
        <v>771</v>
      </c>
      <c r="B1855" s="2104" t="s">
        <v>3357</v>
      </c>
      <c r="C1855" s="1748" t="s">
        <v>2857</v>
      </c>
      <c r="D1855" s="1749" t="s">
        <v>2278</v>
      </c>
      <c r="E1855" s="1805" t="s">
        <v>3013</v>
      </c>
      <c r="F1855" s="1808" t="s">
        <v>2867</v>
      </c>
      <c r="G1855" s="1774" t="s">
        <v>2346</v>
      </c>
    </row>
    <row r="1856" spans="1:7" s="444" customFormat="1" ht="15.75" x14ac:dyDescent="0.25">
      <c r="A1856" s="1716" t="s">
        <v>771</v>
      </c>
      <c r="B1856" s="2104" t="s">
        <v>3357</v>
      </c>
      <c r="C1856" s="1748" t="s">
        <v>2857</v>
      </c>
      <c r="D1856" s="1749" t="s">
        <v>2278</v>
      </c>
      <c r="E1856" s="1803" t="s">
        <v>373</v>
      </c>
      <c r="F1856" s="1804" t="s">
        <v>2902</v>
      </c>
      <c r="G1856" s="1774" t="s">
        <v>2346</v>
      </c>
    </row>
    <row r="1857" spans="1:7" s="444" customFormat="1" ht="15.75" x14ac:dyDescent="0.25">
      <c r="A1857" s="1716" t="s">
        <v>771</v>
      </c>
      <c r="B1857" s="2104" t="s">
        <v>3357</v>
      </c>
      <c r="C1857" s="1748" t="s">
        <v>2857</v>
      </c>
      <c r="D1857" s="1749" t="s">
        <v>2279</v>
      </c>
      <c r="E1857" s="1805" t="s">
        <v>3149</v>
      </c>
      <c r="F1857" s="1822" t="s">
        <v>2872</v>
      </c>
      <c r="G1857" s="1774" t="s">
        <v>2346</v>
      </c>
    </row>
    <row r="1858" spans="1:7" s="444" customFormat="1" ht="15.75" x14ac:dyDescent="0.25">
      <c r="A1858" s="1716" t="s">
        <v>771</v>
      </c>
      <c r="B1858" s="2104" t="s">
        <v>3357</v>
      </c>
      <c r="C1858" s="1748" t="s">
        <v>2857</v>
      </c>
      <c r="D1858" s="1749" t="s">
        <v>2279</v>
      </c>
      <c r="E1858" s="1803" t="s">
        <v>2502</v>
      </c>
      <c r="F1858" s="1804" t="s">
        <v>2503</v>
      </c>
      <c r="G1858" s="1774" t="s">
        <v>2346</v>
      </c>
    </row>
    <row r="1859" spans="1:7" s="444" customFormat="1" ht="15.75" x14ac:dyDescent="0.25">
      <c r="A1859" s="1716" t="s">
        <v>771</v>
      </c>
      <c r="B1859" s="2104" t="s">
        <v>3357</v>
      </c>
      <c r="C1859" s="1748" t="s">
        <v>2857</v>
      </c>
      <c r="D1859" s="1749" t="s">
        <v>2279</v>
      </c>
      <c r="E1859" s="1803" t="s">
        <v>2500</v>
      </c>
      <c r="F1859" s="1804" t="s">
        <v>2501</v>
      </c>
      <c r="G1859" s="1774" t="s">
        <v>2346</v>
      </c>
    </row>
    <row r="1860" spans="1:7" s="444" customFormat="1" ht="15.75" x14ac:dyDescent="0.25">
      <c r="A1860" s="1716" t="s">
        <v>771</v>
      </c>
      <c r="B1860" s="2104" t="s">
        <v>3357</v>
      </c>
      <c r="C1860" s="1748" t="s">
        <v>2857</v>
      </c>
      <c r="D1860" s="1749" t="s">
        <v>2279</v>
      </c>
      <c r="E1860" s="1803" t="s">
        <v>3015</v>
      </c>
      <c r="F1860" s="1806" t="s">
        <v>2903</v>
      </c>
      <c r="G1860" s="1774" t="s">
        <v>2346</v>
      </c>
    </row>
    <row r="1861" spans="1:7" s="444" customFormat="1" ht="15.75" x14ac:dyDescent="0.25">
      <c r="A1861" s="1716" t="s">
        <v>771</v>
      </c>
      <c r="B1861" s="2104" t="s">
        <v>3357</v>
      </c>
      <c r="C1861" s="1748" t="s">
        <v>2857</v>
      </c>
      <c r="D1861" s="1749" t="s">
        <v>2280</v>
      </c>
      <c r="E1861" s="1803" t="s">
        <v>2875</v>
      </c>
      <c r="F1861" s="1804" t="s">
        <v>3030</v>
      </c>
      <c r="G1861" s="1774" t="s">
        <v>2346</v>
      </c>
    </row>
    <row r="1862" spans="1:7" s="444" customFormat="1" ht="15.75" x14ac:dyDescent="0.25">
      <c r="A1862" s="1716" t="s">
        <v>771</v>
      </c>
      <c r="B1862" s="2104" t="s">
        <v>3357</v>
      </c>
      <c r="C1862" s="1748" t="s">
        <v>2857</v>
      </c>
      <c r="D1862" s="1749" t="s">
        <v>2280</v>
      </c>
      <c r="E1862" s="1803" t="s">
        <v>2894</v>
      </c>
      <c r="F1862" s="1806" t="s">
        <v>2903</v>
      </c>
      <c r="G1862" s="1774" t="s">
        <v>2346</v>
      </c>
    </row>
    <row r="1863" spans="1:7" s="444" customFormat="1" ht="15.75" x14ac:dyDescent="0.25">
      <c r="A1863" s="1716" t="s">
        <v>771</v>
      </c>
      <c r="B1863" s="2104" t="s">
        <v>3357</v>
      </c>
      <c r="C1863" s="1748" t="s">
        <v>2857</v>
      </c>
      <c r="D1863" s="1749" t="s">
        <v>2280</v>
      </c>
      <c r="E1863" s="1803" t="s">
        <v>2858</v>
      </c>
      <c r="F1863" s="1804" t="s">
        <v>2859</v>
      </c>
      <c r="G1863" s="1774" t="s">
        <v>2346</v>
      </c>
    </row>
    <row r="1864" spans="1:7" s="444" customFormat="1" ht="15.75" x14ac:dyDescent="0.25">
      <c r="A1864" s="1716" t="s">
        <v>771</v>
      </c>
      <c r="B1864" s="2104" t="s">
        <v>3357</v>
      </c>
      <c r="C1864" s="1748" t="s">
        <v>2857</v>
      </c>
      <c r="D1864" s="1758" t="s">
        <v>2280</v>
      </c>
      <c r="E1864" s="1823" t="s">
        <v>3069</v>
      </c>
      <c r="F1864" s="1824" t="s">
        <v>2880</v>
      </c>
      <c r="G1864" s="1777" t="s">
        <v>2346</v>
      </c>
    </row>
    <row r="1865" spans="1:7" s="444" customFormat="1" ht="15.75" x14ac:dyDescent="0.25">
      <c r="A1865" s="1760" t="s">
        <v>791</v>
      </c>
      <c r="B1865" s="1781" t="s">
        <v>3360</v>
      </c>
      <c r="C1865" s="1761" t="s">
        <v>2310</v>
      </c>
      <c r="D1865" s="1762" t="s">
        <v>2273</v>
      </c>
      <c r="E1865" s="1763" t="s">
        <v>2931</v>
      </c>
      <c r="F1865" s="1763" t="s">
        <v>2932</v>
      </c>
      <c r="G1865" s="1764" t="s">
        <v>2930</v>
      </c>
    </row>
    <row r="1866" spans="1:7" s="444" customFormat="1" ht="15.75" x14ac:dyDescent="0.25">
      <c r="A1866" s="1716" t="s">
        <v>791</v>
      </c>
      <c r="B1866" s="2104" t="s">
        <v>3360</v>
      </c>
      <c r="C1866" s="1717" t="s">
        <v>2310</v>
      </c>
      <c r="D1866" s="530" t="s">
        <v>2273</v>
      </c>
      <c r="E1866" s="1720" t="s">
        <v>2576</v>
      </c>
      <c r="F1866" s="1720" t="s">
        <v>2933</v>
      </c>
      <c r="G1866" s="1765" t="s">
        <v>2930</v>
      </c>
    </row>
    <row r="1867" spans="1:7" s="444" customFormat="1" ht="15.75" x14ac:dyDescent="0.25">
      <c r="A1867" s="1716" t="s">
        <v>791</v>
      </c>
      <c r="B1867" s="2104" t="s">
        <v>3360</v>
      </c>
      <c r="C1867" s="1717" t="s">
        <v>2310</v>
      </c>
      <c r="D1867" s="1721" t="s">
        <v>2273</v>
      </c>
      <c r="E1867" s="1720" t="s">
        <v>2934</v>
      </c>
      <c r="F1867" s="1720" t="s">
        <v>2337</v>
      </c>
      <c r="G1867" s="1767" t="s">
        <v>2930</v>
      </c>
    </row>
    <row r="1868" spans="1:7" s="444" customFormat="1" ht="15.75" x14ac:dyDescent="0.25">
      <c r="A1868" s="1716" t="s">
        <v>791</v>
      </c>
      <c r="B1868" s="2104" t="s">
        <v>3360</v>
      </c>
      <c r="C1868" s="1717" t="s">
        <v>2310</v>
      </c>
      <c r="D1868" s="1721" t="s">
        <v>2273</v>
      </c>
      <c r="E1868" s="530" t="s">
        <v>3151</v>
      </c>
      <c r="F1868" s="530">
        <v>6463205330</v>
      </c>
      <c r="G1868" s="1767" t="s">
        <v>2930</v>
      </c>
    </row>
    <row r="1869" spans="1:7" s="444" customFormat="1" ht="15.75" x14ac:dyDescent="0.25">
      <c r="A1869" s="1716" t="s">
        <v>791</v>
      </c>
      <c r="B1869" s="2104" t="s">
        <v>3360</v>
      </c>
      <c r="C1869" s="1717" t="s">
        <v>2310</v>
      </c>
      <c r="D1869" s="1721" t="s">
        <v>2273</v>
      </c>
      <c r="E1869" s="530" t="s">
        <v>2928</v>
      </c>
      <c r="F1869" s="530">
        <v>16462452333</v>
      </c>
      <c r="G1869" s="1767" t="s">
        <v>2930</v>
      </c>
    </row>
    <row r="1870" spans="1:7" s="444" customFormat="1" ht="15.75" x14ac:dyDescent="0.25">
      <c r="A1870" s="1716" t="s">
        <v>791</v>
      </c>
      <c r="B1870" s="2104" t="s">
        <v>3360</v>
      </c>
      <c r="C1870" s="1717" t="s">
        <v>2310</v>
      </c>
      <c r="D1870" s="1721" t="s">
        <v>2273</v>
      </c>
      <c r="E1870" s="530" t="s">
        <v>3032</v>
      </c>
      <c r="F1870" s="530" t="s">
        <v>3361</v>
      </c>
      <c r="G1870" s="1767" t="s">
        <v>2930</v>
      </c>
    </row>
    <row r="1871" spans="1:7" s="444" customFormat="1" ht="15.75" x14ac:dyDescent="0.25">
      <c r="A1871" s="1716" t="s">
        <v>791</v>
      </c>
      <c r="B1871" s="2104" t="s">
        <v>3360</v>
      </c>
      <c r="C1871" s="1717" t="s">
        <v>2310</v>
      </c>
      <c r="D1871" s="1721" t="s">
        <v>2276</v>
      </c>
      <c r="E1871" s="1723" t="s">
        <v>3034</v>
      </c>
      <c r="F1871" s="1723" t="s">
        <v>3035</v>
      </c>
      <c r="G1871" s="1767" t="s">
        <v>2930</v>
      </c>
    </row>
    <row r="1872" spans="1:7" s="444" customFormat="1" ht="15.75" x14ac:dyDescent="0.25">
      <c r="A1872" s="1716" t="s">
        <v>791</v>
      </c>
      <c r="B1872" s="2104" t="s">
        <v>3360</v>
      </c>
      <c r="C1872" s="1717" t="s">
        <v>2310</v>
      </c>
      <c r="D1872" s="1721" t="s">
        <v>2276</v>
      </c>
      <c r="E1872" s="530" t="s">
        <v>2946</v>
      </c>
      <c r="F1872" s="530">
        <v>3479512170</v>
      </c>
      <c r="G1872" s="1767" t="s">
        <v>2930</v>
      </c>
    </row>
    <row r="1873" spans="1:7" s="444" customFormat="1" ht="15.75" x14ac:dyDescent="0.25">
      <c r="A1873" s="1716" t="s">
        <v>791</v>
      </c>
      <c r="B1873" s="2104" t="s">
        <v>3360</v>
      </c>
      <c r="C1873" s="1717" t="s">
        <v>2310</v>
      </c>
      <c r="D1873" s="1721" t="s">
        <v>2279</v>
      </c>
      <c r="E1873" s="1722" t="s">
        <v>3023</v>
      </c>
      <c r="F1873" s="1722" t="s">
        <v>3024</v>
      </c>
      <c r="G1873" s="1767" t="s">
        <v>2930</v>
      </c>
    </row>
    <row r="1874" spans="1:7" s="444" customFormat="1" ht="15.75" x14ac:dyDescent="0.25">
      <c r="A1874" s="1716" t="s">
        <v>791</v>
      </c>
      <c r="B1874" s="2104" t="s">
        <v>3360</v>
      </c>
      <c r="C1874" s="1717" t="s">
        <v>2310</v>
      </c>
      <c r="D1874" s="1721" t="s">
        <v>2278</v>
      </c>
      <c r="E1874" s="1719" t="s">
        <v>2938</v>
      </c>
      <c r="F1874" s="1719" t="s">
        <v>2907</v>
      </c>
      <c r="G1874" s="1767" t="s">
        <v>2930</v>
      </c>
    </row>
    <row r="1875" spans="1:7" s="444" customFormat="1" ht="15.75" x14ac:dyDescent="0.25">
      <c r="A1875" s="1716" t="s">
        <v>791</v>
      </c>
      <c r="B1875" s="2104" t="s">
        <v>3360</v>
      </c>
      <c r="C1875" s="1717" t="s">
        <v>2310</v>
      </c>
      <c r="D1875" s="1721" t="s">
        <v>2277</v>
      </c>
      <c r="E1875" s="530" t="s">
        <v>2439</v>
      </c>
      <c r="F1875" s="530">
        <v>7186824921</v>
      </c>
      <c r="G1875" s="1767" t="s">
        <v>2930</v>
      </c>
    </row>
    <row r="1876" spans="1:7" s="444" customFormat="1" ht="15.75" x14ac:dyDescent="0.25">
      <c r="A1876" s="1716" t="s">
        <v>791</v>
      </c>
      <c r="B1876" s="2104" t="s">
        <v>3360</v>
      </c>
      <c r="C1876" s="1717" t="s">
        <v>2310</v>
      </c>
      <c r="D1876" s="1721" t="s">
        <v>2277</v>
      </c>
      <c r="E1876" s="1723" t="s">
        <v>3037</v>
      </c>
      <c r="F1876" s="1723" t="s">
        <v>3038</v>
      </c>
      <c r="G1876" s="1767" t="s">
        <v>2930</v>
      </c>
    </row>
    <row r="1877" spans="1:7" s="448" customFormat="1" ht="15.75" x14ac:dyDescent="0.25">
      <c r="A1877" s="1716" t="s">
        <v>791</v>
      </c>
      <c r="B1877" s="2104" t="s">
        <v>3360</v>
      </c>
      <c r="C1877" s="1726" t="s">
        <v>2343</v>
      </c>
      <c r="D1877" s="1727" t="s">
        <v>2277</v>
      </c>
      <c r="E1877" s="1797" t="s">
        <v>2883</v>
      </c>
      <c r="F1877" s="1797" t="s">
        <v>2884</v>
      </c>
      <c r="G1877" s="1768" t="s">
        <v>2346</v>
      </c>
    </row>
    <row r="1878" spans="1:7" s="448" customFormat="1" ht="15.75" x14ac:dyDescent="0.25">
      <c r="A1878" s="1716" t="s">
        <v>791</v>
      </c>
      <c r="B1878" s="2104" t="s">
        <v>3360</v>
      </c>
      <c r="C1878" s="1726" t="s">
        <v>2343</v>
      </c>
      <c r="D1878" s="1727" t="s">
        <v>2277</v>
      </c>
      <c r="E1878" s="1728" t="s">
        <v>2400</v>
      </c>
      <c r="F1878" s="1728" t="s">
        <v>2401</v>
      </c>
      <c r="G1878" s="1768" t="s">
        <v>2346</v>
      </c>
    </row>
    <row r="1879" spans="1:7" s="448" customFormat="1" ht="15.75" x14ac:dyDescent="0.25">
      <c r="A1879" s="1716" t="s">
        <v>791</v>
      </c>
      <c r="B1879" s="2104" t="s">
        <v>3360</v>
      </c>
      <c r="C1879" s="1726" t="s">
        <v>2343</v>
      </c>
      <c r="D1879" s="1727" t="s">
        <v>2277</v>
      </c>
      <c r="E1879" s="1729" t="s">
        <v>2504</v>
      </c>
      <c r="F1879" s="1729" t="s">
        <v>2489</v>
      </c>
      <c r="G1879" s="1768" t="s">
        <v>2346</v>
      </c>
    </row>
    <row r="1880" spans="1:7" s="448" customFormat="1" ht="15.75" x14ac:dyDescent="0.25">
      <c r="A1880" s="1716" t="s">
        <v>791</v>
      </c>
      <c r="B1880" s="2104" t="s">
        <v>3360</v>
      </c>
      <c r="C1880" s="1726" t="s">
        <v>2343</v>
      </c>
      <c r="D1880" s="1727" t="s">
        <v>2278</v>
      </c>
      <c r="E1880" s="1729" t="s">
        <v>2908</v>
      </c>
      <c r="F1880" s="1729" t="s">
        <v>2606</v>
      </c>
      <c r="G1880" s="1768" t="s">
        <v>2346</v>
      </c>
    </row>
    <row r="1881" spans="1:7" s="448" customFormat="1" ht="15.75" x14ac:dyDescent="0.25">
      <c r="A1881" s="1716" t="s">
        <v>791</v>
      </c>
      <c r="B1881" s="2104" t="s">
        <v>3360</v>
      </c>
      <c r="C1881" s="1726" t="s">
        <v>2343</v>
      </c>
      <c r="D1881" s="1727" t="s">
        <v>2278</v>
      </c>
      <c r="E1881" s="1730" t="s">
        <v>2885</v>
      </c>
      <c r="F1881" s="1341" t="s">
        <v>3154</v>
      </c>
      <c r="G1881" s="1768" t="s">
        <v>2346</v>
      </c>
    </row>
    <row r="1882" spans="1:7" s="448" customFormat="1" ht="15.75" x14ac:dyDescent="0.25">
      <c r="A1882" s="1716" t="s">
        <v>791</v>
      </c>
      <c r="B1882" s="2104" t="s">
        <v>3360</v>
      </c>
      <c r="C1882" s="1726" t="s">
        <v>2343</v>
      </c>
      <c r="D1882" s="1727" t="s">
        <v>2278</v>
      </c>
      <c r="E1882" s="1825" t="s">
        <v>3167</v>
      </c>
      <c r="F1882" s="1825" t="s">
        <v>3168</v>
      </c>
      <c r="G1882" s="1768" t="s">
        <v>3256</v>
      </c>
    </row>
    <row r="1883" spans="1:7" s="448" customFormat="1" ht="15.75" x14ac:dyDescent="0.25">
      <c r="A1883" s="1716" t="s">
        <v>791</v>
      </c>
      <c r="B1883" s="2104" t="s">
        <v>3360</v>
      </c>
      <c r="C1883" s="1726" t="s">
        <v>2343</v>
      </c>
      <c r="D1883" s="1727" t="s">
        <v>2278</v>
      </c>
      <c r="E1883" s="1728" t="s">
        <v>2397</v>
      </c>
      <c r="F1883" s="1728" t="s">
        <v>2398</v>
      </c>
      <c r="G1883" s="1768" t="s">
        <v>2346</v>
      </c>
    </row>
    <row r="1884" spans="1:7" s="448" customFormat="1" ht="15.75" x14ac:dyDescent="0.25">
      <c r="A1884" s="1716" t="s">
        <v>791</v>
      </c>
      <c r="B1884" s="2104" t="s">
        <v>3360</v>
      </c>
      <c r="C1884" s="1726" t="s">
        <v>2343</v>
      </c>
      <c r="D1884" s="1727" t="s">
        <v>2279</v>
      </c>
      <c r="E1884" s="1727" t="s">
        <v>2530</v>
      </c>
      <c r="F1884" s="1727" t="s">
        <v>2888</v>
      </c>
      <c r="G1884" s="1768" t="s">
        <v>2346</v>
      </c>
    </row>
    <row r="1885" spans="1:7" s="448" customFormat="1" ht="15.75" x14ac:dyDescent="0.25">
      <c r="A1885" s="1716" t="s">
        <v>791</v>
      </c>
      <c r="B1885" s="2104" t="s">
        <v>3360</v>
      </c>
      <c r="C1885" s="1726" t="s">
        <v>2343</v>
      </c>
      <c r="D1885" s="1727" t="s">
        <v>2279</v>
      </c>
      <c r="E1885" s="1727" t="s">
        <v>3362</v>
      </c>
      <c r="F1885" s="1727" t="s">
        <v>3359</v>
      </c>
      <c r="G1885" s="1768" t="s">
        <v>2346</v>
      </c>
    </row>
    <row r="1886" spans="1:7" s="448" customFormat="1" ht="15.75" x14ac:dyDescent="0.25">
      <c r="A1886" s="1716" t="s">
        <v>791</v>
      </c>
      <c r="B1886" s="2104" t="s">
        <v>3360</v>
      </c>
      <c r="C1886" s="1726" t="s">
        <v>2343</v>
      </c>
      <c r="D1886" s="1727" t="s">
        <v>2279</v>
      </c>
      <c r="E1886" s="1727" t="s">
        <v>2555</v>
      </c>
      <c r="F1886" s="1727" t="s">
        <v>2355</v>
      </c>
      <c r="G1886" s="1768" t="s">
        <v>2346</v>
      </c>
    </row>
    <row r="1887" spans="1:7" s="448" customFormat="1" ht="15.75" x14ac:dyDescent="0.25">
      <c r="A1887" s="1716" t="s">
        <v>791</v>
      </c>
      <c r="B1887" s="2104" t="s">
        <v>3360</v>
      </c>
      <c r="C1887" s="1726" t="s">
        <v>2343</v>
      </c>
      <c r="D1887" s="1727" t="s">
        <v>2279</v>
      </c>
      <c r="E1887" s="1727" t="s">
        <v>2405</v>
      </c>
      <c r="F1887" s="1727" t="s">
        <v>2406</v>
      </c>
      <c r="G1887" s="1768" t="s">
        <v>2346</v>
      </c>
    </row>
    <row r="1888" spans="1:7" s="448" customFormat="1" ht="15.75" x14ac:dyDescent="0.25">
      <c r="A1888" s="1716" t="s">
        <v>791</v>
      </c>
      <c r="B1888" s="2104" t="s">
        <v>3360</v>
      </c>
      <c r="C1888" s="1726" t="s">
        <v>2343</v>
      </c>
      <c r="D1888" s="1727" t="s">
        <v>2280</v>
      </c>
      <c r="E1888" s="1727" t="s">
        <v>3132</v>
      </c>
      <c r="F1888" s="1727" t="s">
        <v>3133</v>
      </c>
      <c r="G1888" s="1768" t="s">
        <v>2346</v>
      </c>
    </row>
    <row r="1889" spans="1:7" s="448" customFormat="1" ht="15.75" x14ac:dyDescent="0.25">
      <c r="A1889" s="1716" t="s">
        <v>791</v>
      </c>
      <c r="B1889" s="2104" t="s">
        <v>3360</v>
      </c>
      <c r="C1889" s="1726" t="s">
        <v>2343</v>
      </c>
      <c r="D1889" s="1727" t="s">
        <v>2280</v>
      </c>
      <c r="E1889" s="1727" t="s">
        <v>3363</v>
      </c>
      <c r="F1889" s="1727" t="s">
        <v>3364</v>
      </c>
      <c r="G1889" s="1768" t="s">
        <v>2346</v>
      </c>
    </row>
    <row r="1890" spans="1:7" s="444" customFormat="1" ht="15.75" x14ac:dyDescent="0.25">
      <c r="A1890" s="1716" t="s">
        <v>791</v>
      </c>
      <c r="B1890" s="2104" t="s">
        <v>3360</v>
      </c>
      <c r="C1890" s="1736" t="s">
        <v>2407</v>
      </c>
      <c r="D1890" s="529" t="s">
        <v>2274</v>
      </c>
      <c r="E1890" s="1737" t="s">
        <v>2967</v>
      </c>
      <c r="F1890" s="1738">
        <v>3472370422</v>
      </c>
      <c r="G1890" s="1770" t="s">
        <v>2930</v>
      </c>
    </row>
    <row r="1891" spans="1:7" s="444" customFormat="1" ht="15.75" x14ac:dyDescent="0.25">
      <c r="A1891" s="1716" t="s">
        <v>791</v>
      </c>
      <c r="B1891" s="2104" t="s">
        <v>3360</v>
      </c>
      <c r="C1891" s="1736" t="s">
        <v>2407</v>
      </c>
      <c r="D1891" s="529" t="s">
        <v>2274</v>
      </c>
      <c r="E1891" s="1746" t="s">
        <v>3244</v>
      </c>
      <c r="F1891" s="1747">
        <v>9178062370</v>
      </c>
      <c r="G1891" s="1770" t="s">
        <v>2930</v>
      </c>
    </row>
    <row r="1892" spans="1:7" s="444" customFormat="1" ht="15.75" x14ac:dyDescent="0.25">
      <c r="A1892" s="1716" t="s">
        <v>791</v>
      </c>
      <c r="B1892" s="2104" t="s">
        <v>3360</v>
      </c>
      <c r="C1892" s="1736" t="s">
        <v>2407</v>
      </c>
      <c r="D1892" s="1740" t="s">
        <v>2273</v>
      </c>
      <c r="E1892" s="693" t="s">
        <v>3332</v>
      </c>
      <c r="F1892" s="693" t="s">
        <v>3191</v>
      </c>
      <c r="G1892" s="1769" t="s">
        <v>2930</v>
      </c>
    </row>
    <row r="1893" spans="1:7" s="444" customFormat="1" ht="15.75" x14ac:dyDescent="0.25">
      <c r="A1893" s="1716" t="s">
        <v>791</v>
      </c>
      <c r="B1893" s="2104" t="s">
        <v>3360</v>
      </c>
      <c r="C1893" s="1736" t="s">
        <v>2407</v>
      </c>
      <c r="D1893" s="1740" t="s">
        <v>2273</v>
      </c>
      <c r="E1893" s="693" t="s">
        <v>3351</v>
      </c>
      <c r="F1893" s="529">
        <v>3476158052</v>
      </c>
      <c r="G1893" s="1769" t="s">
        <v>2930</v>
      </c>
    </row>
    <row r="1894" spans="1:7" s="444" customFormat="1" ht="15.75" x14ac:dyDescent="0.25">
      <c r="A1894" s="1716" t="s">
        <v>791</v>
      </c>
      <c r="B1894" s="2104" t="s">
        <v>3360</v>
      </c>
      <c r="C1894" s="1736" t="s">
        <v>2407</v>
      </c>
      <c r="D1894" s="1740" t="s">
        <v>2273</v>
      </c>
      <c r="E1894" s="693" t="s">
        <v>2931</v>
      </c>
      <c r="F1894" s="529">
        <v>3475517601</v>
      </c>
      <c r="G1894" s="1769" t="s">
        <v>2930</v>
      </c>
    </row>
    <row r="1895" spans="1:7" s="444" customFormat="1" ht="15.75" x14ac:dyDescent="0.25">
      <c r="A1895" s="1716" t="s">
        <v>791</v>
      </c>
      <c r="B1895" s="2104" t="s">
        <v>3360</v>
      </c>
      <c r="C1895" s="1736" t="s">
        <v>2407</v>
      </c>
      <c r="D1895" s="1740" t="s">
        <v>2273</v>
      </c>
      <c r="E1895" s="693" t="s">
        <v>2472</v>
      </c>
      <c r="F1895" s="529">
        <v>9145204941</v>
      </c>
      <c r="G1895" s="1769" t="s">
        <v>2930</v>
      </c>
    </row>
    <row r="1896" spans="1:7" s="444" customFormat="1" ht="15.75" x14ac:dyDescent="0.25">
      <c r="A1896" s="1716" t="s">
        <v>791</v>
      </c>
      <c r="B1896" s="2104" t="s">
        <v>3360</v>
      </c>
      <c r="C1896" s="1736" t="s">
        <v>2407</v>
      </c>
      <c r="D1896" s="1740" t="s">
        <v>2279</v>
      </c>
      <c r="E1896" s="693" t="s">
        <v>2425</v>
      </c>
      <c r="F1896" s="529" t="s">
        <v>3365</v>
      </c>
      <c r="G1896" s="1769" t="s">
        <v>2930</v>
      </c>
    </row>
    <row r="1897" spans="1:7" s="444" customFormat="1" ht="15.75" x14ac:dyDescent="0.25">
      <c r="A1897" s="1716" t="s">
        <v>791</v>
      </c>
      <c r="B1897" s="2104" t="s">
        <v>3360</v>
      </c>
      <c r="C1897" s="1736" t="s">
        <v>2407</v>
      </c>
      <c r="D1897" s="1740" t="s">
        <v>2279</v>
      </c>
      <c r="E1897" s="693" t="s">
        <v>3060</v>
      </c>
      <c r="F1897" s="529" t="s">
        <v>3061</v>
      </c>
      <c r="G1897" s="1769" t="s">
        <v>2930</v>
      </c>
    </row>
    <row r="1898" spans="1:7" s="444" customFormat="1" ht="15.75" x14ac:dyDescent="0.25">
      <c r="A1898" s="1716" t="s">
        <v>791</v>
      </c>
      <c r="B1898" s="2104" t="s">
        <v>3360</v>
      </c>
      <c r="C1898" s="1736" t="s">
        <v>2407</v>
      </c>
      <c r="D1898" s="1740" t="s">
        <v>2280</v>
      </c>
      <c r="E1898" s="693" t="s">
        <v>3058</v>
      </c>
      <c r="F1898" s="529" t="s">
        <v>3059</v>
      </c>
      <c r="G1898" s="1769" t="s">
        <v>2930</v>
      </c>
    </row>
    <row r="1899" spans="1:7" s="444" customFormat="1" ht="15.75" x14ac:dyDescent="0.25">
      <c r="A1899" s="1716" t="s">
        <v>791</v>
      </c>
      <c r="B1899" s="2104" t="s">
        <v>3360</v>
      </c>
      <c r="C1899" s="1736" t="s">
        <v>2407</v>
      </c>
      <c r="D1899" s="1740" t="s">
        <v>2280</v>
      </c>
      <c r="E1899" s="693" t="s">
        <v>3160</v>
      </c>
      <c r="F1899" s="529" t="s">
        <v>3305</v>
      </c>
      <c r="G1899" s="1769" t="s">
        <v>2930</v>
      </c>
    </row>
    <row r="1900" spans="1:7" s="444" customFormat="1" ht="15.75" x14ac:dyDescent="0.25">
      <c r="A1900" s="1716" t="s">
        <v>791</v>
      </c>
      <c r="B1900" s="2104" t="s">
        <v>3360</v>
      </c>
      <c r="C1900" s="1736" t="s">
        <v>2407</v>
      </c>
      <c r="D1900" s="1740" t="s">
        <v>2280</v>
      </c>
      <c r="E1900" s="693" t="s">
        <v>3281</v>
      </c>
      <c r="F1900" s="529" t="s">
        <v>2995</v>
      </c>
      <c r="G1900" s="1769" t="s">
        <v>2930</v>
      </c>
    </row>
    <row r="1901" spans="1:7" s="444" customFormat="1" ht="15.75" x14ac:dyDescent="0.25">
      <c r="A1901" s="1716" t="s">
        <v>791</v>
      </c>
      <c r="B1901" s="2104" t="s">
        <v>3360</v>
      </c>
      <c r="C1901" s="1736" t="s">
        <v>2407</v>
      </c>
      <c r="D1901" s="1740" t="s">
        <v>2280</v>
      </c>
      <c r="E1901" s="693" t="s">
        <v>3340</v>
      </c>
      <c r="F1901" s="529" t="s">
        <v>3292</v>
      </c>
      <c r="G1901" s="1769" t="s">
        <v>2930</v>
      </c>
    </row>
    <row r="1902" spans="1:7" s="444" customFormat="1" ht="15.75" x14ac:dyDescent="0.25">
      <c r="A1902" s="1716" t="s">
        <v>791</v>
      </c>
      <c r="B1902" s="2104" t="s">
        <v>3360</v>
      </c>
      <c r="C1902" s="1736" t="s">
        <v>2407</v>
      </c>
      <c r="D1902" s="1740" t="s">
        <v>2277</v>
      </c>
      <c r="E1902" s="693" t="s">
        <v>3283</v>
      </c>
      <c r="F1902" s="529" t="s">
        <v>3284</v>
      </c>
      <c r="G1902" s="1769" t="s">
        <v>2930</v>
      </c>
    </row>
    <row r="1903" spans="1:7" s="444" customFormat="1" ht="15.75" x14ac:dyDescent="0.25">
      <c r="A1903" s="1716" t="s">
        <v>791</v>
      </c>
      <c r="B1903" s="2104" t="s">
        <v>3360</v>
      </c>
      <c r="C1903" s="1736" t="s">
        <v>2407</v>
      </c>
      <c r="D1903" s="1740" t="s">
        <v>2277</v>
      </c>
      <c r="E1903" s="693" t="s">
        <v>2971</v>
      </c>
      <c r="F1903" s="529" t="s">
        <v>2972</v>
      </c>
      <c r="G1903" s="1769" t="s">
        <v>2930</v>
      </c>
    </row>
    <row r="1904" spans="1:7" s="444" customFormat="1" ht="15.75" x14ac:dyDescent="0.25">
      <c r="A1904" s="1716" t="s">
        <v>791</v>
      </c>
      <c r="B1904" s="2104" t="s">
        <v>3360</v>
      </c>
      <c r="C1904" s="1736" t="s">
        <v>2407</v>
      </c>
      <c r="D1904" s="1740" t="s">
        <v>2277</v>
      </c>
      <c r="E1904" s="693" t="s">
        <v>3178</v>
      </c>
      <c r="F1904" s="529" t="s">
        <v>2987</v>
      </c>
      <c r="G1904" s="1769" t="s">
        <v>2930</v>
      </c>
    </row>
    <row r="1905" spans="1:7" s="444" customFormat="1" ht="15.75" x14ac:dyDescent="0.25">
      <c r="A1905" s="1716" t="s">
        <v>791</v>
      </c>
      <c r="B1905" s="2104" t="s">
        <v>3360</v>
      </c>
      <c r="C1905" s="1736" t="s">
        <v>2407</v>
      </c>
      <c r="D1905" s="1740" t="s">
        <v>2277</v>
      </c>
      <c r="E1905" s="693" t="s">
        <v>3354</v>
      </c>
      <c r="F1905" s="529" t="s">
        <v>3366</v>
      </c>
      <c r="G1905" s="1769" t="s">
        <v>2930</v>
      </c>
    </row>
    <row r="1906" spans="1:7" s="444" customFormat="1" ht="15.75" x14ac:dyDescent="0.25">
      <c r="A1906" s="1716" t="s">
        <v>791</v>
      </c>
      <c r="B1906" s="2104" t="s">
        <v>3360</v>
      </c>
      <c r="C1906" s="1736" t="s">
        <v>2407</v>
      </c>
      <c r="D1906" s="1740" t="s">
        <v>3065</v>
      </c>
      <c r="E1906" s="693" t="s">
        <v>2965</v>
      </c>
      <c r="F1906" s="529" t="s">
        <v>2966</v>
      </c>
      <c r="G1906" s="1769" t="s">
        <v>2930</v>
      </c>
    </row>
    <row r="1907" spans="1:7" s="444" customFormat="1" ht="15.75" x14ac:dyDescent="0.25">
      <c r="A1907" s="1716" t="s">
        <v>791</v>
      </c>
      <c r="B1907" s="2104" t="s">
        <v>3360</v>
      </c>
      <c r="C1907" s="1736" t="s">
        <v>2407</v>
      </c>
      <c r="D1907" s="1740" t="s">
        <v>3065</v>
      </c>
      <c r="E1907" s="1737" t="s">
        <v>3066</v>
      </c>
      <c r="F1907" s="1737" t="s">
        <v>3067</v>
      </c>
      <c r="G1907" s="1769" t="s">
        <v>2930</v>
      </c>
    </row>
    <row r="1908" spans="1:7" s="444" customFormat="1" ht="15.75" x14ac:dyDescent="0.25">
      <c r="A1908" s="1716" t="s">
        <v>791</v>
      </c>
      <c r="B1908" s="2104" t="s">
        <v>3360</v>
      </c>
      <c r="C1908" s="1736" t="s">
        <v>2407</v>
      </c>
      <c r="D1908" s="1740" t="s">
        <v>2278</v>
      </c>
      <c r="E1908" s="1737" t="s">
        <v>3285</v>
      </c>
      <c r="F1908" s="1737" t="s">
        <v>3367</v>
      </c>
      <c r="G1908" s="1769" t="s">
        <v>2930</v>
      </c>
    </row>
    <row r="1909" spans="1:7" s="444" customFormat="1" ht="15.75" x14ac:dyDescent="0.25">
      <c r="A1909" s="1716" t="s">
        <v>791</v>
      </c>
      <c r="B1909" s="2104" t="s">
        <v>3360</v>
      </c>
      <c r="C1909" s="1736" t="s">
        <v>2407</v>
      </c>
      <c r="D1909" s="1740" t="s">
        <v>2278</v>
      </c>
      <c r="E1909" s="693" t="s">
        <v>2417</v>
      </c>
      <c r="F1909" s="529" t="s">
        <v>3368</v>
      </c>
      <c r="G1909" s="1769" t="s">
        <v>2930</v>
      </c>
    </row>
    <row r="1910" spans="1:7" s="444" customFormat="1" ht="15.75" x14ac:dyDescent="0.25">
      <c r="A1910" s="1716" t="s">
        <v>791</v>
      </c>
      <c r="B1910" s="2104" t="s">
        <v>3360</v>
      </c>
      <c r="C1910" s="1748" t="s">
        <v>2857</v>
      </c>
      <c r="D1910" s="1749" t="s">
        <v>2277</v>
      </c>
      <c r="E1910" s="1805" t="s">
        <v>3014</v>
      </c>
      <c r="F1910" s="1808" t="s">
        <v>2874</v>
      </c>
      <c r="G1910" s="1774" t="s">
        <v>2346</v>
      </c>
    </row>
    <row r="1911" spans="1:7" s="444" customFormat="1" ht="15.75" x14ac:dyDescent="0.25">
      <c r="A1911" s="1716" t="s">
        <v>791</v>
      </c>
      <c r="B1911" s="2104" t="s">
        <v>3360</v>
      </c>
      <c r="C1911" s="1748" t="s">
        <v>2857</v>
      </c>
      <c r="D1911" s="1749" t="s">
        <v>2277</v>
      </c>
      <c r="E1911" s="1803" t="s">
        <v>2531</v>
      </c>
      <c r="F1911" s="1804" t="s">
        <v>2428</v>
      </c>
      <c r="G1911" s="1774" t="s">
        <v>2346</v>
      </c>
    </row>
    <row r="1912" spans="1:7" s="444" customFormat="1" ht="15.75" x14ac:dyDescent="0.25">
      <c r="A1912" s="1716" t="s">
        <v>791</v>
      </c>
      <c r="B1912" s="2104" t="s">
        <v>3360</v>
      </c>
      <c r="C1912" s="1748" t="s">
        <v>2857</v>
      </c>
      <c r="D1912" s="1749" t="s">
        <v>2277</v>
      </c>
      <c r="E1912" s="1803" t="s">
        <v>3016</v>
      </c>
      <c r="F1912" s="1806" t="s">
        <v>3271</v>
      </c>
      <c r="G1912" s="1774" t="s">
        <v>2346</v>
      </c>
    </row>
    <row r="1913" spans="1:7" s="444" customFormat="1" ht="15.75" x14ac:dyDescent="0.25">
      <c r="A1913" s="1716" t="s">
        <v>791</v>
      </c>
      <c r="B1913" s="2104" t="s">
        <v>3360</v>
      </c>
      <c r="C1913" s="1748" t="s">
        <v>2857</v>
      </c>
      <c r="D1913" s="1749" t="s">
        <v>2278</v>
      </c>
      <c r="E1913" s="1805" t="s">
        <v>3013</v>
      </c>
      <c r="F1913" s="1808" t="s">
        <v>2867</v>
      </c>
      <c r="G1913" s="1774" t="s">
        <v>2346</v>
      </c>
    </row>
    <row r="1914" spans="1:7" s="444" customFormat="1" ht="15.75" x14ac:dyDescent="0.25">
      <c r="A1914" s="1716" t="s">
        <v>791</v>
      </c>
      <c r="B1914" s="2104" t="s">
        <v>3360</v>
      </c>
      <c r="C1914" s="1748" t="s">
        <v>2857</v>
      </c>
      <c r="D1914" s="1749" t="s">
        <v>2278</v>
      </c>
      <c r="E1914" s="1803" t="s">
        <v>373</v>
      </c>
      <c r="F1914" s="1804" t="s">
        <v>2902</v>
      </c>
      <c r="G1914" s="1774" t="s">
        <v>2346</v>
      </c>
    </row>
    <row r="1915" spans="1:7" s="444" customFormat="1" ht="15.75" x14ac:dyDescent="0.25">
      <c r="A1915" s="1716" t="s">
        <v>791</v>
      </c>
      <c r="B1915" s="2104" t="s">
        <v>3360</v>
      </c>
      <c r="C1915" s="1748" t="s">
        <v>2857</v>
      </c>
      <c r="D1915" s="1749" t="s">
        <v>2279</v>
      </c>
      <c r="E1915" s="1805" t="s">
        <v>3149</v>
      </c>
      <c r="F1915" s="1822" t="s">
        <v>2872</v>
      </c>
      <c r="G1915" s="1774" t="s">
        <v>2346</v>
      </c>
    </row>
    <row r="1916" spans="1:7" s="444" customFormat="1" ht="15.75" x14ac:dyDescent="0.25">
      <c r="A1916" s="1716" t="s">
        <v>791</v>
      </c>
      <c r="B1916" s="2104" t="s">
        <v>3360</v>
      </c>
      <c r="C1916" s="1748" t="s">
        <v>2857</v>
      </c>
      <c r="D1916" s="1749" t="s">
        <v>2279</v>
      </c>
      <c r="E1916" s="1803" t="s">
        <v>2502</v>
      </c>
      <c r="F1916" s="1804" t="s">
        <v>2503</v>
      </c>
      <c r="G1916" s="1774" t="s">
        <v>2346</v>
      </c>
    </row>
    <row r="1917" spans="1:7" s="444" customFormat="1" ht="15.75" x14ac:dyDescent="0.25">
      <c r="A1917" s="1716" t="s">
        <v>791</v>
      </c>
      <c r="B1917" s="2104" t="s">
        <v>3360</v>
      </c>
      <c r="C1917" s="1748" t="s">
        <v>2857</v>
      </c>
      <c r="D1917" s="1749" t="s">
        <v>2279</v>
      </c>
      <c r="E1917" s="1803" t="s">
        <v>2500</v>
      </c>
      <c r="F1917" s="1804" t="s">
        <v>2501</v>
      </c>
      <c r="G1917" s="1774" t="s">
        <v>2346</v>
      </c>
    </row>
    <row r="1918" spans="1:7" s="444" customFormat="1" ht="15.75" x14ac:dyDescent="0.25">
      <c r="A1918" s="1716" t="s">
        <v>791</v>
      </c>
      <c r="B1918" s="2104" t="s">
        <v>3360</v>
      </c>
      <c r="C1918" s="1748" t="s">
        <v>2857</v>
      </c>
      <c r="D1918" s="1749" t="s">
        <v>2279</v>
      </c>
      <c r="E1918" s="1803" t="s">
        <v>3015</v>
      </c>
      <c r="F1918" s="1806" t="s">
        <v>2903</v>
      </c>
      <c r="G1918" s="1774" t="s">
        <v>2346</v>
      </c>
    </row>
    <row r="1919" spans="1:7" s="444" customFormat="1" ht="15.75" x14ac:dyDescent="0.25">
      <c r="A1919" s="1716" t="s">
        <v>791</v>
      </c>
      <c r="B1919" s="2104" t="s">
        <v>3360</v>
      </c>
      <c r="C1919" s="1748" t="s">
        <v>2857</v>
      </c>
      <c r="D1919" s="1749" t="s">
        <v>2280</v>
      </c>
      <c r="E1919" s="1803" t="s">
        <v>2875</v>
      </c>
      <c r="F1919" s="1804" t="s">
        <v>3030</v>
      </c>
      <c r="G1919" s="1774" t="s">
        <v>2346</v>
      </c>
    </row>
    <row r="1920" spans="1:7" s="444" customFormat="1" ht="15.75" x14ac:dyDescent="0.25">
      <c r="A1920" s="1716" t="s">
        <v>791</v>
      </c>
      <c r="B1920" s="2104" t="s">
        <v>3360</v>
      </c>
      <c r="C1920" s="1748" t="s">
        <v>2857</v>
      </c>
      <c r="D1920" s="1758" t="s">
        <v>2280</v>
      </c>
      <c r="E1920" s="1803" t="s">
        <v>2894</v>
      </c>
      <c r="F1920" s="1806" t="s">
        <v>2903</v>
      </c>
      <c r="G1920" s="1774" t="s">
        <v>2346</v>
      </c>
    </row>
    <row r="1921" spans="1:7" s="444" customFormat="1" ht="15.75" x14ac:dyDescent="0.25">
      <c r="A1921" s="1716" t="s">
        <v>791</v>
      </c>
      <c r="B1921" s="2104" t="s">
        <v>3360</v>
      </c>
      <c r="C1921" s="1748" t="s">
        <v>2857</v>
      </c>
      <c r="D1921" s="1749" t="s">
        <v>2280</v>
      </c>
      <c r="E1921" s="1803" t="s">
        <v>2858</v>
      </c>
      <c r="F1921" s="1804" t="s">
        <v>2859</v>
      </c>
      <c r="G1921" s="1777" t="s">
        <v>2346</v>
      </c>
    </row>
    <row r="1922" spans="1:7" s="444" customFormat="1" ht="15.75" x14ac:dyDescent="0.25">
      <c r="A1922" s="1787" t="s">
        <v>791</v>
      </c>
      <c r="B1922" s="1757" t="s">
        <v>3360</v>
      </c>
      <c r="C1922" s="1788" t="s">
        <v>2857</v>
      </c>
      <c r="D1922" s="1826" t="s">
        <v>2280</v>
      </c>
      <c r="E1922" s="1810" t="s">
        <v>3069</v>
      </c>
      <c r="F1922" s="1811" t="s">
        <v>2880</v>
      </c>
      <c r="G1922" s="1792" t="s">
        <v>2346</v>
      </c>
    </row>
    <row r="1923" spans="1:7" s="444" customFormat="1" ht="15.75" x14ac:dyDescent="0.25">
      <c r="A1923" s="2105" t="s">
        <v>2714</v>
      </c>
      <c r="B1923" s="2104" t="s">
        <v>3369</v>
      </c>
      <c r="C1923" s="1717" t="s">
        <v>2310</v>
      </c>
      <c r="D1923" s="530" t="s">
        <v>2273</v>
      </c>
      <c r="E1923" s="1719" t="s">
        <v>2931</v>
      </c>
      <c r="F1923" s="1719" t="s">
        <v>2932</v>
      </c>
      <c r="G1923" s="530" t="s">
        <v>2930</v>
      </c>
    </row>
    <row r="1924" spans="1:7" s="444" customFormat="1" ht="15.75" x14ac:dyDescent="0.25">
      <c r="A1924" s="2105" t="s">
        <v>2714</v>
      </c>
      <c r="B1924" s="2104" t="s">
        <v>3369</v>
      </c>
      <c r="C1924" s="1717" t="s">
        <v>2310</v>
      </c>
      <c r="D1924" s="530" t="s">
        <v>2273</v>
      </c>
      <c r="E1924" s="1719" t="s">
        <v>2576</v>
      </c>
      <c r="F1924" s="1719" t="s">
        <v>2933</v>
      </c>
      <c r="G1924" s="530" t="s">
        <v>2930</v>
      </c>
    </row>
    <row r="1925" spans="1:7" s="444" customFormat="1" ht="15.75" x14ac:dyDescent="0.25">
      <c r="A1925" s="2105" t="s">
        <v>2714</v>
      </c>
      <c r="B1925" s="2104" t="s">
        <v>3369</v>
      </c>
      <c r="C1925" s="1717" t="s">
        <v>2310</v>
      </c>
      <c r="D1925" s="530" t="s">
        <v>2273</v>
      </c>
      <c r="E1925" s="1719" t="s">
        <v>2934</v>
      </c>
      <c r="F1925" s="1719" t="s">
        <v>2337</v>
      </c>
      <c r="G1925" s="530" t="s">
        <v>2930</v>
      </c>
    </row>
    <row r="1926" spans="1:7" s="444" customFormat="1" ht="15.75" x14ac:dyDescent="0.25">
      <c r="A1926" s="2105" t="s">
        <v>2714</v>
      </c>
      <c r="B1926" s="2104" t="s">
        <v>3369</v>
      </c>
      <c r="C1926" s="1717" t="s">
        <v>2310</v>
      </c>
      <c r="D1926" s="530" t="s">
        <v>2273</v>
      </c>
      <c r="E1926" s="530" t="s">
        <v>3032</v>
      </c>
      <c r="F1926" s="530" t="s">
        <v>3361</v>
      </c>
      <c r="G1926" s="530" t="s">
        <v>2930</v>
      </c>
    </row>
    <row r="1927" spans="1:7" s="444" customFormat="1" ht="15.75" x14ac:dyDescent="0.25">
      <c r="A1927" s="2105" t="s">
        <v>2714</v>
      </c>
      <c r="B1927" s="2104" t="s">
        <v>3369</v>
      </c>
      <c r="C1927" s="1717" t="s">
        <v>2310</v>
      </c>
      <c r="D1927" s="530" t="s">
        <v>2273</v>
      </c>
      <c r="E1927" s="530" t="s">
        <v>3370</v>
      </c>
      <c r="F1927" s="530">
        <v>7188106372</v>
      </c>
      <c r="G1927" s="530" t="s">
        <v>2930</v>
      </c>
    </row>
    <row r="1928" spans="1:7" s="444" customFormat="1" ht="15.75" x14ac:dyDescent="0.25">
      <c r="A1928" s="2105" t="s">
        <v>2714</v>
      </c>
      <c r="B1928" s="2104" t="s">
        <v>3369</v>
      </c>
      <c r="C1928" s="1717" t="s">
        <v>2310</v>
      </c>
      <c r="D1928" s="530" t="s">
        <v>2276</v>
      </c>
      <c r="E1928" s="1723" t="s">
        <v>3034</v>
      </c>
      <c r="F1928" s="1723" t="s">
        <v>3035</v>
      </c>
      <c r="G1928" s="530" t="s">
        <v>2930</v>
      </c>
    </row>
    <row r="1929" spans="1:7" s="444" customFormat="1" ht="15.75" x14ac:dyDescent="0.25">
      <c r="A1929" s="2105" t="s">
        <v>2714</v>
      </c>
      <c r="B1929" s="2104" t="s">
        <v>3369</v>
      </c>
      <c r="C1929" s="1717" t="s">
        <v>2310</v>
      </c>
      <c r="D1929" s="530" t="s">
        <v>2276</v>
      </c>
      <c r="E1929" s="1723" t="s">
        <v>2946</v>
      </c>
      <c r="F1929" s="1723" t="s">
        <v>2947</v>
      </c>
      <c r="G1929" s="530" t="s">
        <v>2930</v>
      </c>
    </row>
    <row r="1930" spans="1:7" s="444" customFormat="1" ht="15.75" x14ac:dyDescent="0.25">
      <c r="A1930" s="2105" t="s">
        <v>2714</v>
      </c>
      <c r="B1930" s="2104" t="s">
        <v>3369</v>
      </c>
      <c r="C1930" s="1717" t="s">
        <v>2310</v>
      </c>
      <c r="D1930" s="530" t="s">
        <v>2276</v>
      </c>
      <c r="E1930" s="530" t="s">
        <v>3315</v>
      </c>
      <c r="F1930" s="530">
        <v>3476784064</v>
      </c>
      <c r="G1930" s="530" t="s">
        <v>2930</v>
      </c>
    </row>
    <row r="1931" spans="1:7" s="444" customFormat="1" ht="15.75" x14ac:dyDescent="0.25">
      <c r="A1931" s="2105" t="s">
        <v>2714</v>
      </c>
      <c r="B1931" s="2104" t="s">
        <v>3369</v>
      </c>
      <c r="C1931" s="1717" t="s">
        <v>2310</v>
      </c>
      <c r="D1931" s="530" t="s">
        <v>2279</v>
      </c>
      <c r="E1931" s="530" t="s">
        <v>3323</v>
      </c>
      <c r="F1931" s="530">
        <v>9292891149</v>
      </c>
      <c r="G1931" s="530" t="s">
        <v>2930</v>
      </c>
    </row>
    <row r="1932" spans="1:7" s="444" customFormat="1" ht="15.75" x14ac:dyDescent="0.25">
      <c r="A1932" s="2105" t="s">
        <v>2714</v>
      </c>
      <c r="B1932" s="2104" t="s">
        <v>3369</v>
      </c>
      <c r="C1932" s="1717" t="s">
        <v>2310</v>
      </c>
      <c r="D1932" s="530" t="s">
        <v>2279</v>
      </c>
      <c r="E1932" s="1723" t="s">
        <v>2955</v>
      </c>
      <c r="F1932" s="1723" t="s">
        <v>2956</v>
      </c>
      <c r="G1932" s="530" t="s">
        <v>2930</v>
      </c>
    </row>
    <row r="1933" spans="1:7" s="444" customFormat="1" ht="15.75" x14ac:dyDescent="0.25">
      <c r="A1933" s="2105" t="s">
        <v>2714</v>
      </c>
      <c r="B1933" s="2104" t="s">
        <v>3369</v>
      </c>
      <c r="C1933" s="1717" t="s">
        <v>2310</v>
      </c>
      <c r="D1933" s="530" t="s">
        <v>2279</v>
      </c>
      <c r="E1933" s="1723" t="s">
        <v>3021</v>
      </c>
      <c r="F1933" s="1723" t="s">
        <v>3022</v>
      </c>
      <c r="G1933" s="530" t="s">
        <v>2930</v>
      </c>
    </row>
    <row r="1934" spans="1:7" s="444" customFormat="1" ht="15.75" x14ac:dyDescent="0.25">
      <c r="A1934" s="2105" t="s">
        <v>2714</v>
      </c>
      <c r="B1934" s="2104" t="s">
        <v>3369</v>
      </c>
      <c r="C1934" s="1717" t="s">
        <v>2310</v>
      </c>
      <c r="D1934" s="530" t="s">
        <v>2279</v>
      </c>
      <c r="E1934" s="1723" t="s">
        <v>2319</v>
      </c>
      <c r="F1934" s="1723" t="s">
        <v>2454</v>
      </c>
      <c r="G1934" s="530" t="s">
        <v>2930</v>
      </c>
    </row>
    <row r="1935" spans="1:7" s="444" customFormat="1" ht="15.75" x14ac:dyDescent="0.25">
      <c r="A1935" s="2105" t="s">
        <v>2714</v>
      </c>
      <c r="B1935" s="2104" t="s">
        <v>3369</v>
      </c>
      <c r="C1935" s="1717" t="s">
        <v>2310</v>
      </c>
      <c r="D1935" s="530" t="s">
        <v>2278</v>
      </c>
      <c r="E1935" s="1719" t="s">
        <v>2938</v>
      </c>
      <c r="F1935" s="1719" t="s">
        <v>2907</v>
      </c>
      <c r="G1935" s="530" t="s">
        <v>2930</v>
      </c>
    </row>
    <row r="1936" spans="1:7" s="444" customFormat="1" ht="15.75" x14ac:dyDescent="0.25">
      <c r="A1936" s="2105" t="s">
        <v>2714</v>
      </c>
      <c r="B1936" s="2104" t="s">
        <v>3369</v>
      </c>
      <c r="C1936" s="1717" t="s">
        <v>2310</v>
      </c>
      <c r="D1936" s="530" t="s">
        <v>2278</v>
      </c>
      <c r="E1936" s="530" t="s">
        <v>2339</v>
      </c>
      <c r="F1936" s="530">
        <v>3476614552</v>
      </c>
      <c r="G1936" s="530" t="s">
        <v>2930</v>
      </c>
    </row>
    <row r="1937" spans="1:7" s="444" customFormat="1" ht="15.75" x14ac:dyDescent="0.25">
      <c r="A1937" s="2105" t="s">
        <v>2714</v>
      </c>
      <c r="B1937" s="2104" t="s">
        <v>3369</v>
      </c>
      <c r="C1937" s="1717" t="s">
        <v>2310</v>
      </c>
      <c r="D1937" s="530" t="s">
        <v>2277</v>
      </c>
      <c r="E1937" s="1723" t="s">
        <v>3037</v>
      </c>
      <c r="F1937" s="1723" t="s">
        <v>3038</v>
      </c>
      <c r="G1937" s="530" t="s">
        <v>2930</v>
      </c>
    </row>
    <row r="1938" spans="1:7" s="444" customFormat="1" ht="15.75" x14ac:dyDescent="0.25">
      <c r="A1938" s="2105" t="s">
        <v>2714</v>
      </c>
      <c r="B1938" s="2104" t="s">
        <v>3369</v>
      </c>
      <c r="C1938" s="1717" t="s">
        <v>2310</v>
      </c>
      <c r="D1938" s="530" t="s">
        <v>2277</v>
      </c>
      <c r="E1938" s="1723" t="s">
        <v>2476</v>
      </c>
      <c r="F1938" s="1723" t="s">
        <v>2935</v>
      </c>
      <c r="G1938" s="530" t="s">
        <v>2930</v>
      </c>
    </row>
    <row r="1939" spans="1:7" s="444" customFormat="1" ht="15.75" x14ac:dyDescent="0.25">
      <c r="A1939" s="2105" t="s">
        <v>2714</v>
      </c>
      <c r="B1939" s="2104" t="s">
        <v>3369</v>
      </c>
      <c r="C1939" s="1717" t="s">
        <v>2310</v>
      </c>
      <c r="D1939" s="530" t="s">
        <v>2277</v>
      </c>
      <c r="E1939" s="1723" t="s">
        <v>2422</v>
      </c>
      <c r="F1939" s="1723" t="s">
        <v>2954</v>
      </c>
      <c r="G1939" s="530" t="s">
        <v>2930</v>
      </c>
    </row>
    <row r="1940" spans="1:7" s="448" customFormat="1" ht="15.75" x14ac:dyDescent="0.25">
      <c r="A1940" s="2105" t="s">
        <v>2714</v>
      </c>
      <c r="B1940" s="2104" t="s">
        <v>3369</v>
      </c>
      <c r="C1940" s="1726" t="s">
        <v>2343</v>
      </c>
      <c r="D1940" s="1727" t="s">
        <v>2277</v>
      </c>
      <c r="E1940" s="1729" t="s">
        <v>2504</v>
      </c>
      <c r="F1940" s="1729" t="s">
        <v>2489</v>
      </c>
      <c r="G1940" s="1729" t="s">
        <v>2346</v>
      </c>
    </row>
    <row r="1941" spans="1:7" s="448" customFormat="1" ht="15.75" x14ac:dyDescent="0.25">
      <c r="A1941" s="2105" t="s">
        <v>2714</v>
      </c>
      <c r="B1941" s="2104" t="s">
        <v>3369</v>
      </c>
      <c r="C1941" s="1726" t="s">
        <v>2343</v>
      </c>
      <c r="D1941" s="1727" t="s">
        <v>2277</v>
      </c>
      <c r="E1941" s="1727" t="s">
        <v>2883</v>
      </c>
      <c r="F1941" s="1727" t="s">
        <v>2884</v>
      </c>
      <c r="G1941" s="1729" t="s">
        <v>2346</v>
      </c>
    </row>
    <row r="1942" spans="1:7" s="448" customFormat="1" ht="15.75" customHeight="1" x14ac:dyDescent="0.25">
      <c r="A1942" s="2105" t="s">
        <v>2714</v>
      </c>
      <c r="B1942" s="2104" t="s">
        <v>3369</v>
      </c>
      <c r="C1942" s="1726" t="s">
        <v>2343</v>
      </c>
      <c r="D1942" s="1727" t="s">
        <v>2278</v>
      </c>
      <c r="E1942" s="1729" t="s">
        <v>2908</v>
      </c>
      <c r="F1942" s="1729" t="s">
        <v>2606</v>
      </c>
      <c r="G1942" s="1729" t="s">
        <v>2346</v>
      </c>
    </row>
    <row r="1943" spans="1:7" s="448" customFormat="1" ht="15.75" x14ac:dyDescent="0.25">
      <c r="A1943" s="2105" t="s">
        <v>2714</v>
      </c>
      <c r="B1943" s="2104" t="s">
        <v>3369</v>
      </c>
      <c r="C1943" s="1726" t="s">
        <v>2343</v>
      </c>
      <c r="D1943" s="1727" t="s">
        <v>2278</v>
      </c>
      <c r="E1943" s="1728" t="s">
        <v>2397</v>
      </c>
      <c r="F1943" s="1728" t="s">
        <v>2398</v>
      </c>
      <c r="G1943" s="1729" t="s">
        <v>2346</v>
      </c>
    </row>
    <row r="1944" spans="1:7" s="448" customFormat="1" ht="15.75" x14ac:dyDescent="0.25">
      <c r="A1944" s="2105" t="s">
        <v>2714</v>
      </c>
      <c r="B1944" s="2104" t="s">
        <v>3369</v>
      </c>
      <c r="C1944" s="1726" t="s">
        <v>2343</v>
      </c>
      <c r="D1944" s="1727" t="s">
        <v>2278</v>
      </c>
      <c r="E1944" s="1727" t="s">
        <v>2885</v>
      </c>
      <c r="F1944" s="1727" t="s">
        <v>3154</v>
      </c>
      <c r="G1944" s="1729" t="s">
        <v>2346</v>
      </c>
    </row>
    <row r="1945" spans="1:7" s="448" customFormat="1" ht="15.75" x14ac:dyDescent="0.25">
      <c r="A1945" s="2105" t="s">
        <v>2714</v>
      </c>
      <c r="B1945" s="2104" t="s">
        <v>3369</v>
      </c>
      <c r="C1945" s="1726" t="s">
        <v>2343</v>
      </c>
      <c r="D1945" s="1727" t="s">
        <v>2279</v>
      </c>
      <c r="E1945" s="1727" t="s">
        <v>2530</v>
      </c>
      <c r="F1945" s="1727" t="s">
        <v>2888</v>
      </c>
      <c r="G1945" s="1729" t="s">
        <v>2346</v>
      </c>
    </row>
    <row r="1946" spans="1:7" s="448" customFormat="1" ht="15.75" x14ac:dyDescent="0.25">
      <c r="A1946" s="2105" t="s">
        <v>2714</v>
      </c>
      <c r="B1946" s="2104" t="s">
        <v>3369</v>
      </c>
      <c r="C1946" s="1726" t="s">
        <v>2343</v>
      </c>
      <c r="D1946" s="1727" t="s">
        <v>2279</v>
      </c>
      <c r="E1946" s="1727" t="s">
        <v>2405</v>
      </c>
      <c r="F1946" s="1727" t="s">
        <v>2406</v>
      </c>
      <c r="G1946" s="1729" t="s">
        <v>2346</v>
      </c>
    </row>
    <row r="1947" spans="1:7" s="448" customFormat="1" ht="15.75" x14ac:dyDescent="0.25">
      <c r="A1947" s="2105" t="s">
        <v>2714</v>
      </c>
      <c r="B1947" s="2104" t="s">
        <v>3369</v>
      </c>
      <c r="C1947" s="1726" t="s">
        <v>2343</v>
      </c>
      <c r="D1947" s="1727" t="s">
        <v>2279</v>
      </c>
      <c r="E1947" s="1727" t="s">
        <v>2555</v>
      </c>
      <c r="F1947" s="1727" t="s">
        <v>2355</v>
      </c>
      <c r="G1947" s="1729" t="s">
        <v>2346</v>
      </c>
    </row>
    <row r="1948" spans="1:7" s="448" customFormat="1" ht="15.75" x14ac:dyDescent="0.25">
      <c r="A1948" s="2105" t="s">
        <v>2714</v>
      </c>
      <c r="B1948" s="2104" t="s">
        <v>3369</v>
      </c>
      <c r="C1948" s="1726" t="s">
        <v>2343</v>
      </c>
      <c r="D1948" s="1727" t="s">
        <v>2279</v>
      </c>
      <c r="E1948" s="1727" t="s">
        <v>3362</v>
      </c>
      <c r="F1948" s="1727" t="s">
        <v>3359</v>
      </c>
      <c r="G1948" s="1729" t="s">
        <v>2346</v>
      </c>
    </row>
    <row r="1949" spans="1:7" s="448" customFormat="1" ht="15.75" x14ac:dyDescent="0.25">
      <c r="A1949" s="2105" t="s">
        <v>2714</v>
      </c>
      <c r="B1949" s="2104" t="s">
        <v>3369</v>
      </c>
      <c r="C1949" s="1726" t="s">
        <v>2343</v>
      </c>
      <c r="D1949" s="1727" t="s">
        <v>2280</v>
      </c>
      <c r="E1949" s="1727" t="s">
        <v>3132</v>
      </c>
      <c r="F1949" s="1727" t="s">
        <v>2378</v>
      </c>
      <c r="G1949" s="1729" t="s">
        <v>2346</v>
      </c>
    </row>
    <row r="1950" spans="1:7" s="448" customFormat="1" ht="15.75" x14ac:dyDescent="0.25">
      <c r="A1950" s="2105" t="s">
        <v>2714</v>
      </c>
      <c r="B1950" s="2104" t="s">
        <v>3369</v>
      </c>
      <c r="C1950" s="1726" t="s">
        <v>2343</v>
      </c>
      <c r="D1950" s="1727" t="s">
        <v>2280</v>
      </c>
      <c r="E1950" s="1727" t="s">
        <v>3363</v>
      </c>
      <c r="F1950" s="1727" t="s">
        <v>3364</v>
      </c>
      <c r="G1950" s="1729" t="s">
        <v>2346</v>
      </c>
    </row>
    <row r="1951" spans="1:7" s="448" customFormat="1" ht="15.75" x14ac:dyDescent="0.25">
      <c r="A1951" s="2105" t="s">
        <v>2714</v>
      </c>
      <c r="B1951" s="2104" t="s">
        <v>3369</v>
      </c>
      <c r="C1951" s="1726" t="s">
        <v>2343</v>
      </c>
      <c r="D1951" s="1727" t="s">
        <v>2280</v>
      </c>
      <c r="E1951" s="1727" t="s">
        <v>2382</v>
      </c>
      <c r="F1951" s="1727" t="s">
        <v>2887</v>
      </c>
      <c r="G1951" s="1729" t="s">
        <v>2346</v>
      </c>
    </row>
    <row r="1952" spans="1:7" s="448" customFormat="1" ht="15.75" x14ac:dyDescent="0.25">
      <c r="A1952" s="2105" t="s">
        <v>2714</v>
      </c>
      <c r="B1952" s="2104" t="s">
        <v>3369</v>
      </c>
      <c r="C1952" s="1736" t="s">
        <v>2407</v>
      </c>
      <c r="D1952" s="529" t="s">
        <v>2274</v>
      </c>
      <c r="E1952" s="529" t="s">
        <v>3279</v>
      </c>
      <c r="F1952" s="529" t="s">
        <v>3371</v>
      </c>
      <c r="G1952" s="529" t="s">
        <v>2930</v>
      </c>
    </row>
    <row r="1953" spans="1:7" s="448" customFormat="1" ht="15.75" x14ac:dyDescent="0.25">
      <c r="A1953" s="2105" t="s">
        <v>2714</v>
      </c>
      <c r="B1953" s="2104" t="s">
        <v>3369</v>
      </c>
      <c r="C1953" s="1736" t="s">
        <v>2407</v>
      </c>
      <c r="D1953" s="529" t="s">
        <v>2274</v>
      </c>
      <c r="E1953" s="529" t="s">
        <v>3304</v>
      </c>
      <c r="F1953" s="529" t="s">
        <v>3372</v>
      </c>
      <c r="G1953" s="529" t="s">
        <v>2930</v>
      </c>
    </row>
    <row r="1954" spans="1:7" s="448" customFormat="1" ht="15.75" x14ac:dyDescent="0.25">
      <c r="A1954" s="2105" t="s">
        <v>2714</v>
      </c>
      <c r="B1954" s="2104" t="s">
        <v>3369</v>
      </c>
      <c r="C1954" s="1736" t="s">
        <v>2407</v>
      </c>
      <c r="D1954" s="529" t="s">
        <v>2274</v>
      </c>
      <c r="E1954" s="529" t="s">
        <v>2967</v>
      </c>
      <c r="F1954" s="529" t="s">
        <v>2968</v>
      </c>
      <c r="G1954" s="529" t="s">
        <v>2930</v>
      </c>
    </row>
    <row r="1955" spans="1:7" s="448" customFormat="1" ht="15.75" x14ac:dyDescent="0.25">
      <c r="A1955" s="2105" t="s">
        <v>2714</v>
      </c>
      <c r="B1955" s="2104" t="s">
        <v>3369</v>
      </c>
      <c r="C1955" s="1736" t="s">
        <v>2407</v>
      </c>
      <c r="D1955" s="529" t="s">
        <v>2274</v>
      </c>
      <c r="E1955" s="529" t="s">
        <v>3318</v>
      </c>
      <c r="F1955" s="529" t="s">
        <v>3319</v>
      </c>
      <c r="G1955" s="529" t="s">
        <v>2930</v>
      </c>
    </row>
    <row r="1956" spans="1:7" s="448" customFormat="1" ht="15.75" x14ac:dyDescent="0.25">
      <c r="A1956" s="2105" t="s">
        <v>2714</v>
      </c>
      <c r="B1956" s="2104" t="s">
        <v>3369</v>
      </c>
      <c r="C1956" s="1736" t="s">
        <v>2407</v>
      </c>
      <c r="D1956" s="529" t="s">
        <v>2273</v>
      </c>
      <c r="E1956" s="529" t="s">
        <v>3052</v>
      </c>
      <c r="F1956" s="529">
        <v>13475208711</v>
      </c>
      <c r="G1956" s="529" t="s">
        <v>2930</v>
      </c>
    </row>
    <row r="1957" spans="1:7" s="448" customFormat="1" ht="15.75" x14ac:dyDescent="0.25">
      <c r="A1957" s="2105" t="s">
        <v>2714</v>
      </c>
      <c r="B1957" s="2104" t="s">
        <v>3369</v>
      </c>
      <c r="C1957" s="1736" t="s">
        <v>2407</v>
      </c>
      <c r="D1957" s="529" t="s">
        <v>2273</v>
      </c>
      <c r="E1957" s="529" t="s">
        <v>3373</v>
      </c>
      <c r="F1957" s="529" t="s">
        <v>3374</v>
      </c>
      <c r="G1957" s="529" t="s">
        <v>2930</v>
      </c>
    </row>
    <row r="1958" spans="1:7" s="448" customFormat="1" ht="15.75" x14ac:dyDescent="0.25">
      <c r="A1958" s="2105" t="s">
        <v>2714</v>
      </c>
      <c r="B1958" s="2104" t="s">
        <v>3369</v>
      </c>
      <c r="C1958" s="1736" t="s">
        <v>2407</v>
      </c>
      <c r="D1958" s="529" t="s">
        <v>2273</v>
      </c>
      <c r="E1958" s="529" t="s">
        <v>2417</v>
      </c>
      <c r="F1958" s="529" t="s">
        <v>2418</v>
      </c>
      <c r="G1958" s="529" t="s">
        <v>2930</v>
      </c>
    </row>
    <row r="1959" spans="1:7" s="448" customFormat="1" ht="15.75" x14ac:dyDescent="0.25">
      <c r="A1959" s="2105" t="s">
        <v>2714</v>
      </c>
      <c r="B1959" s="2104" t="s">
        <v>3369</v>
      </c>
      <c r="C1959" s="1736" t="s">
        <v>2407</v>
      </c>
      <c r="D1959" s="529" t="s">
        <v>2273</v>
      </c>
      <c r="E1959" s="529" t="s">
        <v>3325</v>
      </c>
      <c r="F1959" s="529">
        <v>13476976765</v>
      </c>
      <c r="G1959" s="529" t="s">
        <v>2930</v>
      </c>
    </row>
    <row r="1960" spans="1:7" s="448" customFormat="1" ht="15.75" x14ac:dyDescent="0.25">
      <c r="A1960" s="2105" t="s">
        <v>2714</v>
      </c>
      <c r="B1960" s="2104" t="s">
        <v>3369</v>
      </c>
      <c r="C1960" s="1736" t="s">
        <v>2407</v>
      </c>
      <c r="D1960" s="529" t="s">
        <v>2279</v>
      </c>
      <c r="E1960" s="529" t="s">
        <v>2961</v>
      </c>
      <c r="F1960" s="529">
        <v>3474144587</v>
      </c>
      <c r="G1960" s="1737" t="s">
        <v>2930</v>
      </c>
    </row>
    <row r="1961" spans="1:7" s="448" customFormat="1" ht="15.75" x14ac:dyDescent="0.25">
      <c r="A1961" s="2105" t="s">
        <v>2714</v>
      </c>
      <c r="B1961" s="2104" t="s">
        <v>3369</v>
      </c>
      <c r="C1961" s="1736" t="s">
        <v>2407</v>
      </c>
      <c r="D1961" s="529" t="s">
        <v>2279</v>
      </c>
      <c r="E1961" s="529" t="s">
        <v>2425</v>
      </c>
      <c r="F1961" s="529">
        <v>7579272679</v>
      </c>
      <c r="G1961" s="1737" t="s">
        <v>2930</v>
      </c>
    </row>
    <row r="1962" spans="1:7" s="448" customFormat="1" ht="15.75" x14ac:dyDescent="0.25">
      <c r="A1962" s="2105" t="s">
        <v>2714</v>
      </c>
      <c r="B1962" s="2104" t="s">
        <v>3369</v>
      </c>
      <c r="C1962" s="1736" t="s">
        <v>2407</v>
      </c>
      <c r="D1962" s="529" t="s">
        <v>2279</v>
      </c>
      <c r="E1962" s="529" t="s">
        <v>3185</v>
      </c>
      <c r="F1962" s="529">
        <v>9178858265</v>
      </c>
      <c r="G1962" s="1737" t="s">
        <v>2930</v>
      </c>
    </row>
    <row r="1963" spans="1:7" s="448" customFormat="1" ht="15.75" x14ac:dyDescent="0.25">
      <c r="A1963" s="2105" t="s">
        <v>2714</v>
      </c>
      <c r="B1963" s="2104" t="s">
        <v>3369</v>
      </c>
      <c r="C1963" s="1736" t="s">
        <v>2407</v>
      </c>
      <c r="D1963" s="529" t="s">
        <v>2279</v>
      </c>
      <c r="E1963" s="529" t="s">
        <v>3159</v>
      </c>
      <c r="F1963" s="529" t="s">
        <v>3203</v>
      </c>
      <c r="G1963" s="1737" t="s">
        <v>2930</v>
      </c>
    </row>
    <row r="1964" spans="1:7" s="448" customFormat="1" ht="15.75" x14ac:dyDescent="0.25">
      <c r="A1964" s="2105" t="s">
        <v>2714</v>
      </c>
      <c r="B1964" s="2104" t="s">
        <v>3369</v>
      </c>
      <c r="C1964" s="1736" t="s">
        <v>2407</v>
      </c>
      <c r="D1964" s="529" t="s">
        <v>2280</v>
      </c>
      <c r="E1964" s="529" t="s">
        <v>3281</v>
      </c>
      <c r="F1964" s="529">
        <v>6462452964</v>
      </c>
      <c r="G1964" s="1737" t="s">
        <v>2930</v>
      </c>
    </row>
    <row r="1965" spans="1:7" s="448" customFormat="1" ht="15.75" x14ac:dyDescent="0.25">
      <c r="A1965" s="2105" t="s">
        <v>2714</v>
      </c>
      <c r="B1965" s="2104" t="s">
        <v>3369</v>
      </c>
      <c r="C1965" s="1736" t="s">
        <v>2407</v>
      </c>
      <c r="D1965" s="529" t="s">
        <v>2280</v>
      </c>
      <c r="E1965" s="529" t="s">
        <v>3106</v>
      </c>
      <c r="F1965" s="529">
        <v>3477310923</v>
      </c>
      <c r="G1965" s="1737" t="s">
        <v>2930</v>
      </c>
    </row>
    <row r="1966" spans="1:7" s="448" customFormat="1" ht="15.75" x14ac:dyDescent="0.25">
      <c r="A1966" s="2105" t="s">
        <v>2714</v>
      </c>
      <c r="B1966" s="2104" t="s">
        <v>3369</v>
      </c>
      <c r="C1966" s="1736" t="s">
        <v>2407</v>
      </c>
      <c r="D1966" s="529" t="s">
        <v>2277</v>
      </c>
      <c r="E1966" s="529" t="s">
        <v>914</v>
      </c>
      <c r="F1966" s="529">
        <v>6462586341</v>
      </c>
      <c r="G1966" s="1737" t="s">
        <v>2930</v>
      </c>
    </row>
    <row r="1967" spans="1:7" s="448" customFormat="1" ht="15.75" x14ac:dyDescent="0.25">
      <c r="A1967" s="2105" t="s">
        <v>2714</v>
      </c>
      <c r="B1967" s="2104" t="s">
        <v>3369</v>
      </c>
      <c r="C1967" s="1736" t="s">
        <v>2407</v>
      </c>
      <c r="D1967" s="529" t="s">
        <v>2277</v>
      </c>
      <c r="E1967" s="529" t="s">
        <v>3178</v>
      </c>
      <c r="F1967" s="529">
        <v>3478350634</v>
      </c>
      <c r="G1967" s="1737" t="s">
        <v>2930</v>
      </c>
    </row>
    <row r="1968" spans="1:7" s="448" customFormat="1" ht="15.75" x14ac:dyDescent="0.25">
      <c r="A1968" s="2105" t="s">
        <v>2714</v>
      </c>
      <c r="B1968" s="2104" t="s">
        <v>3369</v>
      </c>
      <c r="C1968" s="1736" t="s">
        <v>2407</v>
      </c>
      <c r="D1968" s="529" t="s">
        <v>2277</v>
      </c>
      <c r="E1968" s="529" t="s">
        <v>3189</v>
      </c>
      <c r="F1968" s="529" t="s">
        <v>3157</v>
      </c>
      <c r="G1968" s="1737" t="s">
        <v>2930</v>
      </c>
    </row>
    <row r="1969" spans="1:7" s="448" customFormat="1" ht="15.75" x14ac:dyDescent="0.25">
      <c r="A1969" s="2105" t="s">
        <v>2714</v>
      </c>
      <c r="B1969" s="2104" t="s">
        <v>3369</v>
      </c>
      <c r="C1969" s="1736" t="s">
        <v>2407</v>
      </c>
      <c r="D1969" s="529" t="s">
        <v>2277</v>
      </c>
      <c r="E1969" s="529" t="s">
        <v>2438</v>
      </c>
      <c r="F1969" s="529">
        <v>6466237452</v>
      </c>
      <c r="G1969" s="1737" t="s">
        <v>2930</v>
      </c>
    </row>
    <row r="1970" spans="1:7" s="448" customFormat="1" ht="15.75" x14ac:dyDescent="0.25">
      <c r="A1970" s="2105" t="s">
        <v>2714</v>
      </c>
      <c r="B1970" s="2104" t="s">
        <v>3369</v>
      </c>
      <c r="C1970" s="1736" t="s">
        <v>2407</v>
      </c>
      <c r="D1970" s="529" t="s">
        <v>3181</v>
      </c>
      <c r="E1970" s="529" t="s">
        <v>3066</v>
      </c>
      <c r="F1970" s="529">
        <v>6463937369</v>
      </c>
      <c r="G1970" s="1737" t="s">
        <v>2930</v>
      </c>
    </row>
    <row r="1971" spans="1:7" s="448" customFormat="1" ht="15.75" x14ac:dyDescent="0.25">
      <c r="A1971" s="2105" t="s">
        <v>2714</v>
      </c>
      <c r="B1971" s="2104" t="s">
        <v>3369</v>
      </c>
      <c r="C1971" s="1736" t="s">
        <v>2407</v>
      </c>
      <c r="D1971" s="529" t="s">
        <v>3181</v>
      </c>
      <c r="E1971" s="529" t="s">
        <v>2980</v>
      </c>
      <c r="F1971" s="529">
        <v>9292903996</v>
      </c>
      <c r="G1971" s="1737" t="s">
        <v>2930</v>
      </c>
    </row>
    <row r="1972" spans="1:7" s="448" customFormat="1" ht="15.75" x14ac:dyDescent="0.25">
      <c r="A1972" s="2105" t="s">
        <v>2714</v>
      </c>
      <c r="B1972" s="2104" t="s">
        <v>3369</v>
      </c>
      <c r="C1972" s="1736" t="s">
        <v>2407</v>
      </c>
      <c r="D1972" s="529" t="s">
        <v>3181</v>
      </c>
      <c r="E1972" s="529" t="s">
        <v>3375</v>
      </c>
      <c r="F1972" s="529">
        <v>3474492118</v>
      </c>
      <c r="G1972" s="1737" t="s">
        <v>2930</v>
      </c>
    </row>
    <row r="1973" spans="1:7" s="445" customFormat="1" ht="15.75" x14ac:dyDescent="0.25">
      <c r="A1973" s="2105" t="s">
        <v>2714</v>
      </c>
      <c r="B1973" s="2104" t="s">
        <v>3369</v>
      </c>
      <c r="C1973" s="1748" t="s">
        <v>2857</v>
      </c>
      <c r="D1973" s="1749" t="s">
        <v>2277</v>
      </c>
      <c r="E1973" s="1749" t="s">
        <v>3014</v>
      </c>
      <c r="F1973" s="1749" t="s">
        <v>2874</v>
      </c>
      <c r="G1973" s="1752" t="s">
        <v>2346</v>
      </c>
    </row>
    <row r="1974" spans="1:7" s="444" customFormat="1" ht="15.75" x14ac:dyDescent="0.25">
      <c r="A1974" s="2105" t="s">
        <v>2714</v>
      </c>
      <c r="B1974" s="2104" t="s">
        <v>3369</v>
      </c>
      <c r="C1974" s="1748" t="s">
        <v>2857</v>
      </c>
      <c r="D1974" s="1749" t="s">
        <v>2277</v>
      </c>
      <c r="E1974" s="1749" t="s">
        <v>2531</v>
      </c>
      <c r="F1974" s="1749" t="s">
        <v>2428</v>
      </c>
      <c r="G1974" s="1752" t="s">
        <v>2346</v>
      </c>
    </row>
    <row r="1975" spans="1:7" s="444" customFormat="1" ht="15.75" x14ac:dyDescent="0.25">
      <c r="A1975" s="2105" t="s">
        <v>2714</v>
      </c>
      <c r="B1975" s="2104" t="s">
        <v>3369</v>
      </c>
      <c r="C1975" s="1748" t="s">
        <v>2857</v>
      </c>
      <c r="D1975" s="1749" t="s">
        <v>2277</v>
      </c>
      <c r="E1975" s="1749" t="s">
        <v>3016</v>
      </c>
      <c r="F1975" s="1749" t="s">
        <v>3271</v>
      </c>
      <c r="G1975" s="1752" t="s">
        <v>2346</v>
      </c>
    </row>
    <row r="1976" spans="1:7" s="444" customFormat="1" ht="15.75" x14ac:dyDescent="0.25">
      <c r="A1976" s="2105" t="s">
        <v>2714</v>
      </c>
      <c r="B1976" s="2104" t="s">
        <v>3369</v>
      </c>
      <c r="C1976" s="1748" t="s">
        <v>2857</v>
      </c>
      <c r="D1976" s="1749" t="s">
        <v>2278</v>
      </c>
      <c r="E1976" s="1749" t="s">
        <v>3013</v>
      </c>
      <c r="F1976" s="1749" t="s">
        <v>2867</v>
      </c>
      <c r="G1976" s="1752" t="s">
        <v>2346</v>
      </c>
    </row>
    <row r="1977" spans="1:7" s="444" customFormat="1" ht="15.75" x14ac:dyDescent="0.25">
      <c r="A1977" s="2105" t="s">
        <v>2714</v>
      </c>
      <c r="B1977" s="2104" t="s">
        <v>3369</v>
      </c>
      <c r="C1977" s="1748" t="s">
        <v>2857</v>
      </c>
      <c r="D1977" s="1749" t="s">
        <v>2278</v>
      </c>
      <c r="E1977" s="1749" t="s">
        <v>373</v>
      </c>
      <c r="F1977" s="1749" t="s">
        <v>2902</v>
      </c>
      <c r="G1977" s="1752" t="s">
        <v>2346</v>
      </c>
    </row>
    <row r="1978" spans="1:7" s="444" customFormat="1" ht="15.75" x14ac:dyDescent="0.25">
      <c r="A1978" s="2105" t="s">
        <v>2714</v>
      </c>
      <c r="B1978" s="2104" t="s">
        <v>3369</v>
      </c>
      <c r="C1978" s="1748" t="s">
        <v>2857</v>
      </c>
      <c r="D1978" s="1749" t="s">
        <v>2279</v>
      </c>
      <c r="E1978" s="1749" t="s">
        <v>3149</v>
      </c>
      <c r="F1978" s="1749" t="s">
        <v>2872</v>
      </c>
      <c r="G1978" s="1752" t="s">
        <v>2346</v>
      </c>
    </row>
    <row r="1979" spans="1:7" s="444" customFormat="1" ht="15.75" x14ac:dyDescent="0.25">
      <c r="A1979" s="2105" t="s">
        <v>2714</v>
      </c>
      <c r="B1979" s="2104" t="s">
        <v>3369</v>
      </c>
      <c r="C1979" s="1748" t="s">
        <v>2857</v>
      </c>
      <c r="D1979" s="1749" t="s">
        <v>2279</v>
      </c>
      <c r="E1979" s="1749" t="s">
        <v>2502</v>
      </c>
      <c r="F1979" s="1749" t="s">
        <v>2503</v>
      </c>
      <c r="G1979" s="1752" t="s">
        <v>2346</v>
      </c>
    </row>
    <row r="1980" spans="1:7" s="444" customFormat="1" ht="15.75" x14ac:dyDescent="0.25">
      <c r="A1980" s="2105" t="s">
        <v>2714</v>
      </c>
      <c r="B1980" s="2104" t="s">
        <v>3369</v>
      </c>
      <c r="C1980" s="1748" t="s">
        <v>2857</v>
      </c>
      <c r="D1980" s="1749" t="s">
        <v>2279</v>
      </c>
      <c r="E1980" s="1749" t="s">
        <v>2500</v>
      </c>
      <c r="F1980" s="1749" t="s">
        <v>2501</v>
      </c>
      <c r="G1980" s="1752" t="s">
        <v>2346</v>
      </c>
    </row>
    <row r="1981" spans="1:7" s="444" customFormat="1" ht="15.75" x14ac:dyDescent="0.25">
      <c r="A1981" s="2105" t="s">
        <v>2714</v>
      </c>
      <c r="B1981" s="2104" t="s">
        <v>3369</v>
      </c>
      <c r="C1981" s="1748" t="s">
        <v>2857</v>
      </c>
      <c r="D1981" s="1749" t="s">
        <v>2279</v>
      </c>
      <c r="E1981" s="1749" t="s">
        <v>3015</v>
      </c>
      <c r="F1981" s="1749" t="s">
        <v>2903</v>
      </c>
      <c r="G1981" s="1752" t="s">
        <v>2346</v>
      </c>
    </row>
    <row r="1982" spans="1:7" s="444" customFormat="1" ht="15.75" x14ac:dyDescent="0.25">
      <c r="A1982" s="2105" t="s">
        <v>2714</v>
      </c>
      <c r="B1982" s="2104" t="s">
        <v>3369</v>
      </c>
      <c r="C1982" s="1748" t="s">
        <v>2857</v>
      </c>
      <c r="D1982" s="1749" t="s">
        <v>2280</v>
      </c>
      <c r="E1982" s="1749" t="s">
        <v>2875</v>
      </c>
      <c r="F1982" s="1749" t="s">
        <v>3030</v>
      </c>
      <c r="G1982" s="1752" t="s">
        <v>2346</v>
      </c>
    </row>
    <row r="1983" spans="1:7" s="444" customFormat="1" ht="15.75" x14ac:dyDescent="0.25">
      <c r="A1983" s="2105" t="s">
        <v>2714</v>
      </c>
      <c r="B1983" s="2104" t="s">
        <v>3369</v>
      </c>
      <c r="C1983" s="1748" t="s">
        <v>2857</v>
      </c>
      <c r="D1983" s="1749" t="s">
        <v>2280</v>
      </c>
      <c r="E1983" s="1749" t="s">
        <v>2894</v>
      </c>
      <c r="F1983" s="1749" t="s">
        <v>2903</v>
      </c>
      <c r="G1983" s="1752" t="s">
        <v>2346</v>
      </c>
    </row>
    <row r="1984" spans="1:7" s="444" customFormat="1" ht="15.75" x14ac:dyDescent="0.25">
      <c r="A1984" s="2105" t="s">
        <v>2714</v>
      </c>
      <c r="B1984" s="2104" t="s">
        <v>3369</v>
      </c>
      <c r="C1984" s="1748" t="s">
        <v>2857</v>
      </c>
      <c r="D1984" s="1749" t="s">
        <v>2280</v>
      </c>
      <c r="E1984" s="1749" t="s">
        <v>2858</v>
      </c>
      <c r="F1984" s="1749" t="s">
        <v>2859</v>
      </c>
      <c r="G1984" s="1752" t="s">
        <v>2346</v>
      </c>
    </row>
    <row r="1985" spans="1:7" s="444" customFormat="1" ht="15.75" x14ac:dyDescent="0.25">
      <c r="A1985" s="1827" t="s">
        <v>2714</v>
      </c>
      <c r="B1985" s="1828" t="s">
        <v>3369</v>
      </c>
      <c r="C1985" s="1829" t="s">
        <v>2857</v>
      </c>
      <c r="D1985" s="1830" t="s">
        <v>2280</v>
      </c>
      <c r="E1985" s="1830" t="s">
        <v>3069</v>
      </c>
      <c r="F1985" s="1830" t="s">
        <v>2880</v>
      </c>
      <c r="G1985" s="1831" t="s">
        <v>2346</v>
      </c>
    </row>
    <row r="1986" spans="1:7" s="444" customFormat="1" ht="15.75" x14ac:dyDescent="0.25">
      <c r="A1986" s="2105" t="s">
        <v>826</v>
      </c>
      <c r="B1986" s="2104" t="s">
        <v>3376</v>
      </c>
      <c r="C1986" s="1717" t="s">
        <v>2310</v>
      </c>
      <c r="D1986" s="532" t="s">
        <v>2273</v>
      </c>
      <c r="E1986" s="1718" t="s">
        <v>2931</v>
      </c>
      <c r="F1986" s="1718" t="s">
        <v>2932</v>
      </c>
      <c r="G1986" s="532" t="s">
        <v>2930</v>
      </c>
    </row>
    <row r="1987" spans="1:7" s="444" customFormat="1" ht="15.75" x14ac:dyDescent="0.25">
      <c r="A1987" s="2105" t="s">
        <v>826</v>
      </c>
      <c r="B1987" s="2104" t="s">
        <v>3376</v>
      </c>
      <c r="C1987" s="1717" t="s">
        <v>2310</v>
      </c>
      <c r="D1987" s="530" t="s">
        <v>2273</v>
      </c>
      <c r="E1987" s="1719" t="s">
        <v>2576</v>
      </c>
      <c r="F1987" s="1719" t="s">
        <v>2933</v>
      </c>
      <c r="G1987" s="530" t="s">
        <v>2930</v>
      </c>
    </row>
    <row r="1988" spans="1:7" s="444" customFormat="1" ht="15.75" x14ac:dyDescent="0.25">
      <c r="A1988" s="2105" t="s">
        <v>826</v>
      </c>
      <c r="B1988" s="2104" t="s">
        <v>3376</v>
      </c>
      <c r="C1988" s="1717" t="s">
        <v>2310</v>
      </c>
      <c r="D1988" s="530" t="s">
        <v>2273</v>
      </c>
      <c r="E1988" s="1719" t="s">
        <v>2934</v>
      </c>
      <c r="F1988" s="1719" t="s">
        <v>2337</v>
      </c>
      <c r="G1988" s="530" t="s">
        <v>2930</v>
      </c>
    </row>
    <row r="1989" spans="1:7" s="444" customFormat="1" ht="15.75" x14ac:dyDescent="0.25">
      <c r="A1989" s="2105" t="s">
        <v>826</v>
      </c>
      <c r="B1989" s="2104" t="s">
        <v>3376</v>
      </c>
      <c r="C1989" s="1717" t="s">
        <v>2310</v>
      </c>
      <c r="D1989" s="530" t="s">
        <v>2273</v>
      </c>
      <c r="E1989" s="530" t="s">
        <v>3151</v>
      </c>
      <c r="F1989" s="530">
        <v>6463205330</v>
      </c>
      <c r="G1989" s="530" t="s">
        <v>2930</v>
      </c>
    </row>
    <row r="1990" spans="1:7" s="444" customFormat="1" ht="15.75" x14ac:dyDescent="0.25">
      <c r="A1990" s="2105" t="s">
        <v>826</v>
      </c>
      <c r="B1990" s="2104" t="s">
        <v>3376</v>
      </c>
      <c r="C1990" s="1717" t="s">
        <v>2310</v>
      </c>
      <c r="D1990" s="530" t="s">
        <v>2273</v>
      </c>
      <c r="E1990" s="530" t="s">
        <v>2928</v>
      </c>
      <c r="F1990" s="530">
        <v>16462452333</v>
      </c>
      <c r="G1990" s="530" t="s">
        <v>2930</v>
      </c>
    </row>
    <row r="1991" spans="1:7" s="444" customFormat="1" ht="15.75" x14ac:dyDescent="0.25">
      <c r="A1991" s="2105" t="s">
        <v>826</v>
      </c>
      <c r="B1991" s="2104" t="s">
        <v>3376</v>
      </c>
      <c r="C1991" s="1717" t="s">
        <v>2310</v>
      </c>
      <c r="D1991" s="530" t="s">
        <v>2276</v>
      </c>
      <c r="E1991" s="1723" t="s">
        <v>2946</v>
      </c>
      <c r="F1991" s="1723" t="s">
        <v>2947</v>
      </c>
      <c r="G1991" s="530" t="s">
        <v>2930</v>
      </c>
    </row>
    <row r="1992" spans="1:7" s="444" customFormat="1" ht="15.75" x14ac:dyDescent="0.25">
      <c r="A1992" s="2105" t="s">
        <v>826</v>
      </c>
      <c r="B1992" s="2104" t="s">
        <v>3376</v>
      </c>
      <c r="C1992" s="1717" t="s">
        <v>2310</v>
      </c>
      <c r="D1992" s="530" t="s">
        <v>2278</v>
      </c>
      <c r="E1992" s="1719" t="s">
        <v>2938</v>
      </c>
      <c r="F1992" s="1719" t="s">
        <v>2907</v>
      </c>
      <c r="G1992" s="530" t="s">
        <v>2930</v>
      </c>
    </row>
    <row r="1993" spans="1:7" s="444" customFormat="1" ht="15.75" x14ac:dyDescent="0.25">
      <c r="A1993" s="2105" t="s">
        <v>826</v>
      </c>
      <c r="B1993" s="2104" t="s">
        <v>3376</v>
      </c>
      <c r="C1993" s="1717" t="s">
        <v>2310</v>
      </c>
      <c r="D1993" s="530" t="s">
        <v>2278</v>
      </c>
      <c r="E1993" s="530" t="s">
        <v>2339</v>
      </c>
      <c r="F1993" s="530">
        <v>3476614552</v>
      </c>
      <c r="G1993" s="530" t="s">
        <v>2930</v>
      </c>
    </row>
    <row r="1994" spans="1:7" s="444" customFormat="1" ht="15.75" x14ac:dyDescent="0.25">
      <c r="A1994" s="2105" t="s">
        <v>826</v>
      </c>
      <c r="B1994" s="2104" t="s">
        <v>3376</v>
      </c>
      <c r="C1994" s="1717" t="s">
        <v>2310</v>
      </c>
      <c r="D1994" s="530" t="s">
        <v>2277</v>
      </c>
      <c r="E1994" s="1723" t="s">
        <v>3037</v>
      </c>
      <c r="F1994" s="1723" t="s">
        <v>3038</v>
      </c>
      <c r="G1994" s="530" t="s">
        <v>2930</v>
      </c>
    </row>
    <row r="1995" spans="1:7" s="444" customFormat="1" ht="15.75" x14ac:dyDescent="0.25">
      <c r="A1995" s="2105" t="s">
        <v>826</v>
      </c>
      <c r="B1995" s="2104" t="s">
        <v>3376</v>
      </c>
      <c r="C1995" s="1717" t="s">
        <v>2310</v>
      </c>
      <c r="D1995" s="530" t="s">
        <v>2277</v>
      </c>
      <c r="E1995" s="530" t="s">
        <v>2439</v>
      </c>
      <c r="F1995" s="530">
        <v>7186824921</v>
      </c>
      <c r="G1995" s="530" t="s">
        <v>2930</v>
      </c>
    </row>
    <row r="1996" spans="1:7" s="444" customFormat="1" ht="15.75" x14ac:dyDescent="0.25">
      <c r="A1996" s="2105" t="s">
        <v>826</v>
      </c>
      <c r="B1996" s="2104" t="s">
        <v>3376</v>
      </c>
      <c r="C1996" s="1726" t="s">
        <v>2343</v>
      </c>
      <c r="D1996" s="1729" t="s">
        <v>2277</v>
      </c>
      <c r="E1996" s="1727" t="s">
        <v>2885</v>
      </c>
      <c r="F1996" s="1727" t="s">
        <v>3154</v>
      </c>
      <c r="G1996" s="1729" t="s">
        <v>2346</v>
      </c>
    </row>
    <row r="1997" spans="1:7" s="444" customFormat="1" ht="15.75" x14ac:dyDescent="0.25">
      <c r="A1997" s="2105" t="s">
        <v>826</v>
      </c>
      <c r="B1997" s="2104" t="s">
        <v>3376</v>
      </c>
      <c r="C1997" s="1726" t="s">
        <v>2343</v>
      </c>
      <c r="D1997" s="1729" t="s">
        <v>2277</v>
      </c>
      <c r="E1997" s="1727" t="s">
        <v>2504</v>
      </c>
      <c r="F1997" s="1727" t="s">
        <v>3330</v>
      </c>
      <c r="G1997" s="1729" t="s">
        <v>2346</v>
      </c>
    </row>
    <row r="1998" spans="1:7" s="444" customFormat="1" ht="15.75" x14ac:dyDescent="0.25">
      <c r="A1998" s="2105" t="s">
        <v>826</v>
      </c>
      <c r="B1998" s="2104" t="s">
        <v>3376</v>
      </c>
      <c r="C1998" s="1726" t="s">
        <v>2343</v>
      </c>
      <c r="D1998" s="1729" t="s">
        <v>2278</v>
      </c>
      <c r="E1998" s="1727" t="s">
        <v>3331</v>
      </c>
      <c r="F1998" s="1727" t="s">
        <v>2392</v>
      </c>
      <c r="G1998" s="1729" t="s">
        <v>2346</v>
      </c>
    </row>
    <row r="1999" spans="1:7" s="444" customFormat="1" ht="15.75" x14ac:dyDescent="0.25">
      <c r="A1999" s="2105" t="s">
        <v>826</v>
      </c>
      <c r="B1999" s="2104" t="s">
        <v>3376</v>
      </c>
      <c r="C1999" s="1726" t="s">
        <v>2343</v>
      </c>
      <c r="D1999" s="1729" t="s">
        <v>2278</v>
      </c>
      <c r="E1999" s="1727" t="s">
        <v>2397</v>
      </c>
      <c r="F1999" s="1727" t="s">
        <v>3243</v>
      </c>
      <c r="G1999" s="1729" t="s">
        <v>2346</v>
      </c>
    </row>
    <row r="2000" spans="1:7" s="444" customFormat="1" ht="15.75" x14ac:dyDescent="0.25">
      <c r="A2000" s="2105" t="s">
        <v>826</v>
      </c>
      <c r="B2000" s="2104" t="s">
        <v>3376</v>
      </c>
      <c r="C2000" s="1726" t="s">
        <v>2343</v>
      </c>
      <c r="D2000" s="1729" t="s">
        <v>2279</v>
      </c>
      <c r="E2000" s="1727" t="s">
        <v>2580</v>
      </c>
      <c r="F2000" s="1727" t="s">
        <v>3377</v>
      </c>
      <c r="G2000" s="1729" t="s">
        <v>2346</v>
      </c>
    </row>
    <row r="2001" spans="1:7" s="444" customFormat="1" ht="15.75" x14ac:dyDescent="0.25">
      <c r="A2001" s="2105" t="s">
        <v>826</v>
      </c>
      <c r="B2001" s="2104" t="s">
        <v>3376</v>
      </c>
      <c r="C2001" s="1726" t="s">
        <v>2343</v>
      </c>
      <c r="D2001" s="1729" t="s">
        <v>2280</v>
      </c>
      <c r="E2001" s="1727" t="s">
        <v>2382</v>
      </c>
      <c r="F2001" s="1727" t="s">
        <v>2887</v>
      </c>
      <c r="G2001" s="1729" t="s">
        <v>2346</v>
      </c>
    </row>
    <row r="2002" spans="1:7" s="448" customFormat="1" ht="15.75" x14ac:dyDescent="0.25">
      <c r="A2002" s="2105" t="s">
        <v>826</v>
      </c>
      <c r="B2002" s="2104" t="s">
        <v>3376</v>
      </c>
      <c r="C2002" s="1736" t="s">
        <v>2407</v>
      </c>
      <c r="D2002" s="529" t="s">
        <v>2274</v>
      </c>
      <c r="E2002" s="529" t="s">
        <v>3279</v>
      </c>
      <c r="F2002" s="529">
        <v>6468746071</v>
      </c>
      <c r="G2002" s="529" t="s">
        <v>2930</v>
      </c>
    </row>
    <row r="2003" spans="1:7" s="448" customFormat="1" ht="15.75" x14ac:dyDescent="0.25">
      <c r="A2003" s="2105" t="s">
        <v>826</v>
      </c>
      <c r="B2003" s="2104" t="s">
        <v>3376</v>
      </c>
      <c r="C2003" s="1736" t="s">
        <v>2407</v>
      </c>
      <c r="D2003" s="529" t="s">
        <v>2274</v>
      </c>
      <c r="E2003" s="529" t="s">
        <v>2967</v>
      </c>
      <c r="F2003" s="529" t="s">
        <v>2968</v>
      </c>
      <c r="G2003" s="529" t="s">
        <v>2930</v>
      </c>
    </row>
    <row r="2004" spans="1:7" s="448" customFormat="1" ht="15.75" x14ac:dyDescent="0.25">
      <c r="A2004" s="2105" t="s">
        <v>826</v>
      </c>
      <c r="B2004" s="2104" t="s">
        <v>3376</v>
      </c>
      <c r="C2004" s="1736" t="s">
        <v>2407</v>
      </c>
      <c r="D2004" s="529" t="s">
        <v>2274</v>
      </c>
      <c r="E2004" s="529" t="s">
        <v>3175</v>
      </c>
      <c r="F2004" s="529">
        <v>3473323886</v>
      </c>
      <c r="G2004" s="529" t="s">
        <v>2930</v>
      </c>
    </row>
    <row r="2005" spans="1:7" s="448" customFormat="1" ht="15.75" x14ac:dyDescent="0.25">
      <c r="A2005" s="2105" t="s">
        <v>826</v>
      </c>
      <c r="B2005" s="2104" t="s">
        <v>3376</v>
      </c>
      <c r="C2005" s="1736" t="s">
        <v>2407</v>
      </c>
      <c r="D2005" s="529" t="s">
        <v>2274</v>
      </c>
      <c r="E2005" s="529" t="s">
        <v>3318</v>
      </c>
      <c r="F2005" s="529" t="s">
        <v>3319</v>
      </c>
      <c r="G2005" s="529" t="s">
        <v>2930</v>
      </c>
    </row>
    <row r="2006" spans="1:7" s="448" customFormat="1" ht="15.75" x14ac:dyDescent="0.25">
      <c r="A2006" s="2105" t="s">
        <v>826</v>
      </c>
      <c r="B2006" s="2104" t="s">
        <v>3376</v>
      </c>
      <c r="C2006" s="1736" t="s">
        <v>2407</v>
      </c>
      <c r="D2006" s="529" t="s">
        <v>2273</v>
      </c>
      <c r="E2006" s="529" t="s">
        <v>2988</v>
      </c>
      <c r="F2006" s="529" t="s">
        <v>2989</v>
      </c>
      <c r="G2006" s="529" t="s">
        <v>2930</v>
      </c>
    </row>
    <row r="2007" spans="1:7" s="448" customFormat="1" ht="15.75" x14ac:dyDescent="0.25">
      <c r="A2007" s="2105" t="s">
        <v>826</v>
      </c>
      <c r="B2007" s="2104" t="s">
        <v>3376</v>
      </c>
      <c r="C2007" s="1736" t="s">
        <v>2407</v>
      </c>
      <c r="D2007" s="529" t="s">
        <v>2273</v>
      </c>
      <c r="E2007" s="529" t="s">
        <v>2931</v>
      </c>
      <c r="F2007" s="529">
        <v>3475517601</v>
      </c>
      <c r="G2007" s="529" t="s">
        <v>2930</v>
      </c>
    </row>
    <row r="2008" spans="1:7" s="448" customFormat="1" ht="15.75" x14ac:dyDescent="0.25">
      <c r="A2008" s="2105" t="s">
        <v>826</v>
      </c>
      <c r="B2008" s="2104" t="s">
        <v>3376</v>
      </c>
      <c r="C2008" s="1736" t="s">
        <v>2407</v>
      </c>
      <c r="D2008" s="529" t="s">
        <v>2273</v>
      </c>
      <c r="E2008" s="529" t="s">
        <v>2472</v>
      </c>
      <c r="F2008" s="529">
        <v>9145104941</v>
      </c>
      <c r="G2008" s="529" t="s">
        <v>2930</v>
      </c>
    </row>
    <row r="2009" spans="1:7" s="448" customFormat="1" ht="15.75" x14ac:dyDescent="0.25">
      <c r="A2009" s="2105" t="s">
        <v>826</v>
      </c>
      <c r="B2009" s="2104" t="s">
        <v>3376</v>
      </c>
      <c r="C2009" s="1736" t="s">
        <v>2407</v>
      </c>
      <c r="D2009" s="529" t="s">
        <v>2273</v>
      </c>
      <c r="E2009" s="529" t="s">
        <v>3289</v>
      </c>
      <c r="F2009" s="529">
        <v>16469397935</v>
      </c>
      <c r="G2009" s="529" t="s">
        <v>2930</v>
      </c>
    </row>
    <row r="2010" spans="1:7" s="448" customFormat="1" ht="15.75" x14ac:dyDescent="0.25">
      <c r="A2010" s="2105" t="s">
        <v>826</v>
      </c>
      <c r="B2010" s="2104" t="s">
        <v>3376</v>
      </c>
      <c r="C2010" s="1736" t="s">
        <v>2407</v>
      </c>
      <c r="D2010" s="529" t="s">
        <v>2279</v>
      </c>
      <c r="E2010" s="529" t="s">
        <v>2961</v>
      </c>
      <c r="F2010" s="529">
        <v>3474144587</v>
      </c>
      <c r="G2010" s="529" t="s">
        <v>2930</v>
      </c>
    </row>
    <row r="2011" spans="1:7" s="448" customFormat="1" ht="15.75" x14ac:dyDescent="0.25">
      <c r="A2011" s="2105" t="s">
        <v>826</v>
      </c>
      <c r="B2011" s="2104" t="s">
        <v>3376</v>
      </c>
      <c r="C2011" s="1736" t="s">
        <v>2407</v>
      </c>
      <c r="D2011" s="529" t="s">
        <v>2279</v>
      </c>
      <c r="E2011" s="529" t="s">
        <v>2425</v>
      </c>
      <c r="F2011" s="529">
        <v>7579272679</v>
      </c>
      <c r="G2011" s="529" t="s">
        <v>2930</v>
      </c>
    </row>
    <row r="2012" spans="1:7" s="448" customFormat="1" ht="15.75" x14ac:dyDescent="0.25">
      <c r="A2012" s="2105" t="s">
        <v>826</v>
      </c>
      <c r="B2012" s="2104" t="s">
        <v>3376</v>
      </c>
      <c r="C2012" s="1736" t="s">
        <v>2407</v>
      </c>
      <c r="D2012" s="529" t="s">
        <v>2279</v>
      </c>
      <c r="E2012" s="529" t="s">
        <v>3185</v>
      </c>
      <c r="F2012" s="529">
        <v>9178858265</v>
      </c>
      <c r="G2012" s="529" t="s">
        <v>2930</v>
      </c>
    </row>
    <row r="2013" spans="1:7" s="448" customFormat="1" ht="15.75" x14ac:dyDescent="0.25">
      <c r="A2013" s="2105" t="s">
        <v>826</v>
      </c>
      <c r="B2013" s="2104" t="s">
        <v>3376</v>
      </c>
      <c r="C2013" s="1736" t="s">
        <v>2407</v>
      </c>
      <c r="D2013" s="529" t="s">
        <v>2279</v>
      </c>
      <c r="E2013" s="529" t="s">
        <v>3159</v>
      </c>
      <c r="F2013" s="529" t="s">
        <v>3203</v>
      </c>
      <c r="G2013" s="529" t="s">
        <v>2930</v>
      </c>
    </row>
    <row r="2014" spans="1:7" s="448" customFormat="1" ht="15.75" x14ac:dyDescent="0.25">
      <c r="A2014" s="2105" t="s">
        <v>826</v>
      </c>
      <c r="B2014" s="2104" t="s">
        <v>3376</v>
      </c>
      <c r="C2014" s="1736" t="s">
        <v>2407</v>
      </c>
      <c r="D2014" s="529" t="s">
        <v>2280</v>
      </c>
      <c r="E2014" s="529" t="s">
        <v>3281</v>
      </c>
      <c r="F2014" s="529">
        <v>6462452964</v>
      </c>
      <c r="G2014" s="529" t="s">
        <v>2930</v>
      </c>
    </row>
    <row r="2015" spans="1:7" s="448" customFormat="1" ht="15.75" x14ac:dyDescent="0.25">
      <c r="A2015" s="2105" t="s">
        <v>826</v>
      </c>
      <c r="B2015" s="2104" t="s">
        <v>3376</v>
      </c>
      <c r="C2015" s="1736" t="s">
        <v>2407</v>
      </c>
      <c r="D2015" s="529" t="s">
        <v>2280</v>
      </c>
      <c r="E2015" s="529" t="s">
        <v>3106</v>
      </c>
      <c r="F2015" s="529">
        <v>3477310923</v>
      </c>
      <c r="G2015" s="529" t="s">
        <v>2930</v>
      </c>
    </row>
    <row r="2016" spans="1:7" s="448" customFormat="1" ht="15.75" x14ac:dyDescent="0.25">
      <c r="A2016" s="2105" t="s">
        <v>826</v>
      </c>
      <c r="B2016" s="2104" t="s">
        <v>3376</v>
      </c>
      <c r="C2016" s="1736" t="s">
        <v>2407</v>
      </c>
      <c r="D2016" s="529" t="s">
        <v>2280</v>
      </c>
      <c r="E2016" s="529" t="s">
        <v>3378</v>
      </c>
      <c r="F2016" s="529">
        <v>6468201225</v>
      </c>
      <c r="G2016" s="529" t="s">
        <v>2930</v>
      </c>
    </row>
    <row r="2017" spans="1:7" s="448" customFormat="1" ht="15.75" x14ac:dyDescent="0.25">
      <c r="A2017" s="2105" t="s">
        <v>826</v>
      </c>
      <c r="B2017" s="2104" t="s">
        <v>3376</v>
      </c>
      <c r="C2017" s="1736" t="s">
        <v>2407</v>
      </c>
      <c r="D2017" s="529" t="s">
        <v>2280</v>
      </c>
      <c r="E2017" s="529" t="s">
        <v>3060</v>
      </c>
      <c r="F2017" s="529">
        <v>3474844547</v>
      </c>
      <c r="G2017" s="529" t="s">
        <v>2930</v>
      </c>
    </row>
    <row r="2018" spans="1:7" s="448" customFormat="1" ht="15.75" x14ac:dyDescent="0.25">
      <c r="A2018" s="2105" t="s">
        <v>826</v>
      </c>
      <c r="B2018" s="2104" t="s">
        <v>3376</v>
      </c>
      <c r="C2018" s="1736" t="s">
        <v>2407</v>
      </c>
      <c r="D2018" s="529" t="s">
        <v>2277</v>
      </c>
      <c r="E2018" s="529" t="s">
        <v>3164</v>
      </c>
      <c r="F2018" s="529" t="s">
        <v>3379</v>
      </c>
      <c r="G2018" s="529" t="s">
        <v>2930</v>
      </c>
    </row>
    <row r="2019" spans="1:7" s="448" customFormat="1" ht="15.75" x14ac:dyDescent="0.25">
      <c r="A2019" s="2105" t="s">
        <v>826</v>
      </c>
      <c r="B2019" s="2104" t="s">
        <v>3376</v>
      </c>
      <c r="C2019" s="1736" t="s">
        <v>2407</v>
      </c>
      <c r="D2019" s="529" t="s">
        <v>2277</v>
      </c>
      <c r="E2019" s="529" t="s">
        <v>3178</v>
      </c>
      <c r="F2019" s="529">
        <v>3478350634</v>
      </c>
      <c r="G2019" s="529" t="s">
        <v>2930</v>
      </c>
    </row>
    <row r="2020" spans="1:7" s="448" customFormat="1" ht="15.75" x14ac:dyDescent="0.25">
      <c r="A2020" s="2105" t="s">
        <v>826</v>
      </c>
      <c r="B2020" s="2104" t="s">
        <v>3376</v>
      </c>
      <c r="C2020" s="1736" t="s">
        <v>2407</v>
      </c>
      <c r="D2020" s="529" t="s">
        <v>2277</v>
      </c>
      <c r="E2020" s="529" t="s">
        <v>2971</v>
      </c>
      <c r="F2020" s="529">
        <v>17184062502</v>
      </c>
      <c r="G2020" s="529" t="s">
        <v>2930</v>
      </c>
    </row>
    <row r="2021" spans="1:7" s="448" customFormat="1" ht="15.75" x14ac:dyDescent="0.25">
      <c r="A2021" s="2105" t="s">
        <v>826</v>
      </c>
      <c r="B2021" s="2104" t="s">
        <v>3376</v>
      </c>
      <c r="C2021" s="1736" t="s">
        <v>2407</v>
      </c>
      <c r="D2021" s="529" t="s">
        <v>2277</v>
      </c>
      <c r="E2021" s="529" t="s">
        <v>2982</v>
      </c>
      <c r="F2021" s="529">
        <v>6197614140</v>
      </c>
      <c r="G2021" s="529" t="s">
        <v>2930</v>
      </c>
    </row>
    <row r="2022" spans="1:7" s="448" customFormat="1" ht="15.75" x14ac:dyDescent="0.25">
      <c r="A2022" s="2105" t="s">
        <v>826</v>
      </c>
      <c r="B2022" s="2104" t="s">
        <v>3376</v>
      </c>
      <c r="C2022" s="1736" t="s">
        <v>2407</v>
      </c>
      <c r="D2022" s="529" t="s">
        <v>3065</v>
      </c>
      <c r="E2022" s="529" t="s">
        <v>3066</v>
      </c>
      <c r="F2022" s="529">
        <v>6463937369</v>
      </c>
      <c r="G2022" s="529" t="s">
        <v>2930</v>
      </c>
    </row>
    <row r="2023" spans="1:7" s="448" customFormat="1" ht="15.75" x14ac:dyDescent="0.25">
      <c r="A2023" s="2105" t="s">
        <v>826</v>
      </c>
      <c r="B2023" s="2104" t="s">
        <v>3376</v>
      </c>
      <c r="C2023" s="1736" t="s">
        <v>2407</v>
      </c>
      <c r="D2023" s="529" t="s">
        <v>3065</v>
      </c>
      <c r="E2023" s="529" t="s">
        <v>2980</v>
      </c>
      <c r="F2023" s="529">
        <v>9292903996</v>
      </c>
      <c r="G2023" s="529" t="s">
        <v>2930</v>
      </c>
    </row>
    <row r="2024" spans="1:7" s="448" customFormat="1" ht="15.75" x14ac:dyDescent="0.25">
      <c r="A2024" s="2105" t="s">
        <v>826</v>
      </c>
      <c r="B2024" s="2104" t="s">
        <v>3376</v>
      </c>
      <c r="C2024" s="1736" t="s">
        <v>2407</v>
      </c>
      <c r="D2024" s="529" t="s">
        <v>3065</v>
      </c>
      <c r="E2024" s="529" t="s">
        <v>3375</v>
      </c>
      <c r="F2024" s="529">
        <v>3474492118</v>
      </c>
      <c r="G2024" s="529" t="s">
        <v>2930</v>
      </c>
    </row>
    <row r="2025" spans="1:7" s="444" customFormat="1" ht="15.75" x14ac:dyDescent="0.25">
      <c r="A2025" s="2105" t="s">
        <v>826</v>
      </c>
      <c r="B2025" s="2104" t="s">
        <v>3376</v>
      </c>
      <c r="C2025" s="1748" t="s">
        <v>2857</v>
      </c>
      <c r="D2025" s="1749" t="s">
        <v>2277</v>
      </c>
      <c r="E2025" s="1749" t="s">
        <v>2858</v>
      </c>
      <c r="F2025" s="1749" t="s">
        <v>2859</v>
      </c>
      <c r="G2025" s="1752" t="s">
        <v>2346</v>
      </c>
    </row>
    <row r="2026" spans="1:7" s="444" customFormat="1" ht="15.75" x14ac:dyDescent="0.25">
      <c r="A2026" s="2105" t="s">
        <v>826</v>
      </c>
      <c r="B2026" s="2104" t="s">
        <v>3376</v>
      </c>
      <c r="C2026" s="1748" t="s">
        <v>2857</v>
      </c>
      <c r="D2026" s="1749" t="s">
        <v>2277</v>
      </c>
      <c r="E2026" s="1749" t="s">
        <v>3014</v>
      </c>
      <c r="F2026" s="1749" t="s">
        <v>2874</v>
      </c>
      <c r="G2026" s="1752" t="s">
        <v>2346</v>
      </c>
    </row>
    <row r="2027" spans="1:7" s="444" customFormat="1" ht="15.75" x14ac:dyDescent="0.25">
      <c r="A2027" s="2105" t="s">
        <v>826</v>
      </c>
      <c r="B2027" s="2104" t="s">
        <v>3376</v>
      </c>
      <c r="C2027" s="1748" t="s">
        <v>2857</v>
      </c>
      <c r="D2027" s="1749" t="s">
        <v>2277</v>
      </c>
      <c r="E2027" s="1749" t="s">
        <v>3301</v>
      </c>
      <c r="F2027" s="1749" t="s">
        <v>3302</v>
      </c>
      <c r="G2027" s="1752" t="s">
        <v>2346</v>
      </c>
    </row>
    <row r="2028" spans="1:7" s="444" customFormat="1" ht="15.75" x14ac:dyDescent="0.25">
      <c r="A2028" s="2105" t="s">
        <v>826</v>
      </c>
      <c r="B2028" s="2104" t="s">
        <v>3376</v>
      </c>
      <c r="C2028" s="1748" t="s">
        <v>2857</v>
      </c>
      <c r="D2028" s="1749" t="s">
        <v>2278</v>
      </c>
      <c r="E2028" s="1749" t="s">
        <v>3039</v>
      </c>
      <c r="F2028" s="1749" t="s">
        <v>2869</v>
      </c>
      <c r="G2028" s="1752" t="s">
        <v>2346</v>
      </c>
    </row>
    <row r="2029" spans="1:7" s="444" customFormat="1" ht="15.75" x14ac:dyDescent="0.25">
      <c r="A2029" s="2105" t="s">
        <v>826</v>
      </c>
      <c r="B2029" s="2104" t="s">
        <v>3376</v>
      </c>
      <c r="C2029" s="1748" t="s">
        <v>2857</v>
      </c>
      <c r="D2029" s="1749" t="s">
        <v>2278</v>
      </c>
      <c r="E2029" s="1749" t="s">
        <v>3013</v>
      </c>
      <c r="F2029" s="1749" t="s">
        <v>2867</v>
      </c>
      <c r="G2029" s="1752" t="s">
        <v>2346</v>
      </c>
    </row>
    <row r="2030" spans="1:7" s="444" customFormat="1" ht="15.75" x14ac:dyDescent="0.25">
      <c r="A2030" s="2105" t="s">
        <v>826</v>
      </c>
      <c r="B2030" s="2104" t="s">
        <v>3376</v>
      </c>
      <c r="C2030" s="1748" t="s">
        <v>2857</v>
      </c>
      <c r="D2030" s="1749" t="s">
        <v>2279</v>
      </c>
      <c r="E2030" s="1749" t="s">
        <v>3069</v>
      </c>
      <c r="F2030" s="1749" t="s">
        <v>2880</v>
      </c>
      <c r="G2030" s="1752" t="s">
        <v>2346</v>
      </c>
    </row>
    <row r="2031" spans="1:7" s="444" customFormat="1" ht="15.75" x14ac:dyDescent="0.25">
      <c r="A2031" s="2105" t="s">
        <v>826</v>
      </c>
      <c r="B2031" s="2104" t="s">
        <v>3376</v>
      </c>
      <c r="C2031" s="1748" t="s">
        <v>2857</v>
      </c>
      <c r="D2031" s="1749" t="s">
        <v>2279</v>
      </c>
      <c r="E2031" s="1749" t="s">
        <v>3028</v>
      </c>
      <c r="F2031" s="1749" t="s">
        <v>3029</v>
      </c>
      <c r="G2031" s="1752" t="s">
        <v>2346</v>
      </c>
    </row>
    <row r="2032" spans="1:7" s="444" customFormat="1" ht="15.75" x14ac:dyDescent="0.25">
      <c r="A2032" s="2105" t="s">
        <v>826</v>
      </c>
      <c r="B2032" s="2104" t="s">
        <v>3376</v>
      </c>
      <c r="C2032" s="1748" t="s">
        <v>2857</v>
      </c>
      <c r="D2032" s="1749" t="s">
        <v>2280</v>
      </c>
      <c r="E2032" s="1749" t="s">
        <v>2877</v>
      </c>
      <c r="F2032" s="1749" t="s">
        <v>2903</v>
      </c>
      <c r="G2032" s="1752" t="s">
        <v>2346</v>
      </c>
    </row>
    <row r="2033" spans="1:7" s="444" customFormat="1" ht="15.75" x14ac:dyDescent="0.25">
      <c r="A2033" s="1827" t="s">
        <v>826</v>
      </c>
      <c r="B2033" s="1828" t="s">
        <v>3376</v>
      </c>
      <c r="C2033" s="1829" t="s">
        <v>2857</v>
      </c>
      <c r="D2033" s="1830" t="s">
        <v>2280</v>
      </c>
      <c r="E2033" s="1830" t="s">
        <v>2875</v>
      </c>
      <c r="F2033" s="1830" t="s">
        <v>3030</v>
      </c>
      <c r="G2033" s="1831" t="s">
        <v>2346</v>
      </c>
    </row>
    <row r="2034" spans="1:7" s="448" customFormat="1" ht="15.75" x14ac:dyDescent="0.25">
      <c r="A2034" s="2105" t="s">
        <v>837</v>
      </c>
      <c r="B2034" s="2104" t="s">
        <v>3380</v>
      </c>
      <c r="C2034" s="1717" t="s">
        <v>2310</v>
      </c>
      <c r="D2034" s="532" t="s">
        <v>2276</v>
      </c>
      <c r="E2034" s="532" t="s">
        <v>3381</v>
      </c>
      <c r="F2034" s="532">
        <v>6469466437</v>
      </c>
      <c r="G2034" s="532" t="s">
        <v>2930</v>
      </c>
    </row>
    <row r="2035" spans="1:7" s="448" customFormat="1" ht="15.75" x14ac:dyDescent="0.25">
      <c r="A2035" s="2105" t="s">
        <v>837</v>
      </c>
      <c r="B2035" s="2104" t="s">
        <v>3380</v>
      </c>
      <c r="C2035" s="1717" t="s">
        <v>2310</v>
      </c>
      <c r="D2035" s="530" t="s">
        <v>3382</v>
      </c>
      <c r="E2035" s="530" t="s">
        <v>3337</v>
      </c>
      <c r="F2035" s="530">
        <v>3475171203</v>
      </c>
      <c r="G2035" s="530" t="s">
        <v>2930</v>
      </c>
    </row>
    <row r="2036" spans="1:7" s="448" customFormat="1" ht="15.75" x14ac:dyDescent="0.25">
      <c r="A2036" s="2105" t="s">
        <v>837</v>
      </c>
      <c r="B2036" s="2104" t="s">
        <v>3380</v>
      </c>
      <c r="C2036" s="1717" t="s">
        <v>2310</v>
      </c>
      <c r="D2036" s="530" t="s">
        <v>3075</v>
      </c>
      <c r="E2036" s="530" t="s">
        <v>2928</v>
      </c>
      <c r="F2036" s="530" t="s">
        <v>2929</v>
      </c>
      <c r="G2036" s="530" t="s">
        <v>2930</v>
      </c>
    </row>
    <row r="2037" spans="1:7" s="448" customFormat="1" ht="15.75" x14ac:dyDescent="0.25">
      <c r="A2037" s="2105" t="s">
        <v>837</v>
      </c>
      <c r="B2037" s="2104" t="s">
        <v>3380</v>
      </c>
      <c r="C2037" s="1717" t="s">
        <v>2310</v>
      </c>
      <c r="D2037" s="530" t="s">
        <v>3075</v>
      </c>
      <c r="E2037" s="530" t="s">
        <v>3076</v>
      </c>
      <c r="F2037" s="530">
        <v>6463205330</v>
      </c>
      <c r="G2037" s="530" t="s">
        <v>2930</v>
      </c>
    </row>
    <row r="2038" spans="1:7" s="448" customFormat="1" ht="15.75" x14ac:dyDescent="0.25">
      <c r="A2038" s="2105" t="s">
        <v>837</v>
      </c>
      <c r="B2038" s="2104" t="s">
        <v>3380</v>
      </c>
      <c r="C2038" s="1717" t="s">
        <v>2310</v>
      </c>
      <c r="D2038" s="530" t="s">
        <v>3075</v>
      </c>
      <c r="E2038" s="530" t="s">
        <v>2931</v>
      </c>
      <c r="F2038" s="530" t="s">
        <v>3078</v>
      </c>
      <c r="G2038" s="530" t="s">
        <v>2930</v>
      </c>
    </row>
    <row r="2039" spans="1:7" s="448" customFormat="1" ht="15.75" x14ac:dyDescent="0.25">
      <c r="A2039" s="2105" t="s">
        <v>837</v>
      </c>
      <c r="B2039" s="2104" t="s">
        <v>3380</v>
      </c>
      <c r="C2039" s="1717" t="s">
        <v>2310</v>
      </c>
      <c r="D2039" s="530" t="s">
        <v>3079</v>
      </c>
      <c r="E2039" s="530" t="s">
        <v>2576</v>
      </c>
      <c r="F2039" s="530" t="s">
        <v>2933</v>
      </c>
      <c r="G2039" s="530" t="s">
        <v>2930</v>
      </c>
    </row>
    <row r="2040" spans="1:7" s="448" customFormat="1" ht="15.75" x14ac:dyDescent="0.25">
      <c r="A2040" s="2105" t="s">
        <v>837</v>
      </c>
      <c r="B2040" s="2104" t="s">
        <v>3380</v>
      </c>
      <c r="C2040" s="1717" t="s">
        <v>2310</v>
      </c>
      <c r="D2040" s="530" t="s">
        <v>3079</v>
      </c>
      <c r="E2040" s="530" t="s">
        <v>3370</v>
      </c>
      <c r="F2040" s="530">
        <v>7188106372</v>
      </c>
      <c r="G2040" s="530" t="s">
        <v>2930</v>
      </c>
    </row>
    <row r="2041" spans="1:7" s="448" customFormat="1" ht="15.75" x14ac:dyDescent="0.25">
      <c r="A2041" s="2105" t="s">
        <v>837</v>
      </c>
      <c r="B2041" s="2104" t="s">
        <v>3380</v>
      </c>
      <c r="C2041" s="1717" t="s">
        <v>2310</v>
      </c>
      <c r="D2041" s="530" t="s">
        <v>3081</v>
      </c>
      <c r="E2041" s="530" t="s">
        <v>2341</v>
      </c>
      <c r="F2041" s="530" t="s">
        <v>2342</v>
      </c>
      <c r="G2041" s="530" t="s">
        <v>2930</v>
      </c>
    </row>
    <row r="2042" spans="1:7" s="448" customFormat="1" ht="15.75" x14ac:dyDescent="0.25">
      <c r="A2042" s="2105" t="s">
        <v>837</v>
      </c>
      <c r="B2042" s="2104" t="s">
        <v>3380</v>
      </c>
      <c r="C2042" s="1717" t="s">
        <v>2310</v>
      </c>
      <c r="D2042" s="530" t="s">
        <v>3081</v>
      </c>
      <c r="E2042" s="530" t="s">
        <v>2940</v>
      </c>
      <c r="F2042" s="530">
        <v>9179439054</v>
      </c>
      <c r="G2042" s="530" t="s">
        <v>2930</v>
      </c>
    </row>
    <row r="2043" spans="1:7" s="448" customFormat="1" ht="15.75" x14ac:dyDescent="0.25">
      <c r="A2043" s="2105" t="s">
        <v>837</v>
      </c>
      <c r="B2043" s="2104" t="s">
        <v>3380</v>
      </c>
      <c r="C2043" s="1717" t="s">
        <v>2310</v>
      </c>
      <c r="D2043" s="530" t="s">
        <v>3081</v>
      </c>
      <c r="E2043" s="530" t="s">
        <v>2339</v>
      </c>
      <c r="F2043" s="530">
        <v>3476614552</v>
      </c>
      <c r="G2043" s="530" t="s">
        <v>2930</v>
      </c>
    </row>
    <row r="2044" spans="1:7" s="448" customFormat="1" ht="15.75" x14ac:dyDescent="0.25">
      <c r="A2044" s="2105" t="s">
        <v>837</v>
      </c>
      <c r="B2044" s="2104" t="s">
        <v>3380</v>
      </c>
      <c r="C2044" s="1717" t="s">
        <v>2310</v>
      </c>
      <c r="D2044" s="530" t="s">
        <v>3086</v>
      </c>
      <c r="E2044" s="530" t="s">
        <v>3383</v>
      </c>
      <c r="F2044" s="530">
        <v>9179751158</v>
      </c>
      <c r="G2044" s="530" t="s">
        <v>2930</v>
      </c>
    </row>
    <row r="2045" spans="1:7" s="448" customFormat="1" ht="15.75" x14ac:dyDescent="0.25">
      <c r="A2045" s="2105" t="s">
        <v>837</v>
      </c>
      <c r="B2045" s="2104" t="s">
        <v>3380</v>
      </c>
      <c r="C2045" s="1717" t="s">
        <v>2310</v>
      </c>
      <c r="D2045" s="530" t="s">
        <v>3086</v>
      </c>
      <c r="E2045" s="530" t="s">
        <v>3384</v>
      </c>
      <c r="F2045" s="530" t="s">
        <v>2937</v>
      </c>
      <c r="G2045" s="530" t="s">
        <v>2930</v>
      </c>
    </row>
    <row r="2046" spans="1:7" s="448" customFormat="1" ht="15.75" x14ac:dyDescent="0.25">
      <c r="A2046" s="2105" t="s">
        <v>837</v>
      </c>
      <c r="B2046" s="2104" t="s">
        <v>3380</v>
      </c>
      <c r="C2046" s="1717" t="s">
        <v>2310</v>
      </c>
      <c r="D2046" s="530" t="s">
        <v>2279</v>
      </c>
      <c r="E2046" s="530" t="s">
        <v>2955</v>
      </c>
      <c r="F2046" s="530">
        <v>7185023911</v>
      </c>
      <c r="G2046" s="530" t="s">
        <v>2930</v>
      </c>
    </row>
    <row r="2047" spans="1:7" s="448" customFormat="1" ht="15.75" x14ac:dyDescent="0.25">
      <c r="A2047" s="2105" t="s">
        <v>837</v>
      </c>
      <c r="B2047" s="2104" t="s">
        <v>3380</v>
      </c>
      <c r="C2047" s="1717" t="s">
        <v>2310</v>
      </c>
      <c r="D2047" s="530" t="s">
        <v>2279</v>
      </c>
      <c r="E2047" s="530" t="s">
        <v>2319</v>
      </c>
      <c r="F2047" s="530">
        <v>9176626040</v>
      </c>
      <c r="G2047" s="530" t="s">
        <v>2930</v>
      </c>
    </row>
    <row r="2048" spans="1:7" s="448" customFormat="1" ht="15.75" x14ac:dyDescent="0.25">
      <c r="A2048" s="2105" t="s">
        <v>837</v>
      </c>
      <c r="B2048" s="2104" t="s">
        <v>3380</v>
      </c>
      <c r="C2048" s="1717" t="s">
        <v>2310</v>
      </c>
      <c r="D2048" s="530" t="s">
        <v>3181</v>
      </c>
      <c r="E2048" s="530" t="s">
        <v>3385</v>
      </c>
      <c r="F2048" s="530">
        <v>7188014665</v>
      </c>
      <c r="G2048" s="530" t="s">
        <v>2930</v>
      </c>
    </row>
    <row r="2049" spans="1:7" s="444" customFormat="1" ht="15.75" x14ac:dyDescent="0.25">
      <c r="A2049" s="2105" t="s">
        <v>837</v>
      </c>
      <c r="B2049" s="2104" t="s">
        <v>3380</v>
      </c>
      <c r="C2049" s="1726" t="s">
        <v>2343</v>
      </c>
      <c r="D2049" s="1729" t="s">
        <v>2277</v>
      </c>
      <c r="E2049" s="1727" t="s">
        <v>2885</v>
      </c>
      <c r="F2049" s="1727" t="s">
        <v>3154</v>
      </c>
      <c r="G2049" s="1729" t="s">
        <v>2346</v>
      </c>
    </row>
    <row r="2050" spans="1:7" s="444" customFormat="1" ht="15.75" x14ac:dyDescent="0.25">
      <c r="A2050" s="2105" t="s">
        <v>837</v>
      </c>
      <c r="B2050" s="2104" t="s">
        <v>3380</v>
      </c>
      <c r="C2050" s="1726" t="s">
        <v>2343</v>
      </c>
      <c r="D2050" s="1729" t="s">
        <v>2277</v>
      </c>
      <c r="E2050" s="1727" t="s">
        <v>2504</v>
      </c>
      <c r="F2050" s="1727" t="s">
        <v>3330</v>
      </c>
      <c r="G2050" s="1729" t="s">
        <v>2346</v>
      </c>
    </row>
    <row r="2051" spans="1:7" s="444" customFormat="1" ht="15.75" x14ac:dyDescent="0.25">
      <c r="A2051" s="2105" t="s">
        <v>837</v>
      </c>
      <c r="B2051" s="2104" t="s">
        <v>3380</v>
      </c>
      <c r="C2051" s="1726" t="s">
        <v>2343</v>
      </c>
      <c r="D2051" s="1729" t="s">
        <v>3386</v>
      </c>
      <c r="E2051" s="1727" t="s">
        <v>3331</v>
      </c>
      <c r="F2051" s="1727" t="s">
        <v>2392</v>
      </c>
      <c r="G2051" s="1729" t="s">
        <v>2346</v>
      </c>
    </row>
    <row r="2052" spans="1:7" s="444" customFormat="1" ht="15.75" x14ac:dyDescent="0.25">
      <c r="A2052" s="2105" t="s">
        <v>837</v>
      </c>
      <c r="B2052" s="2104" t="s">
        <v>3380</v>
      </c>
      <c r="C2052" s="1726" t="s">
        <v>2343</v>
      </c>
      <c r="D2052" s="1729" t="s">
        <v>3387</v>
      </c>
      <c r="E2052" s="1727" t="s">
        <v>2397</v>
      </c>
      <c r="F2052" s="1727" t="s">
        <v>3243</v>
      </c>
      <c r="G2052" s="1729" t="s">
        <v>2346</v>
      </c>
    </row>
    <row r="2053" spans="1:7" s="444" customFormat="1" ht="15.75" x14ac:dyDescent="0.25">
      <c r="A2053" s="2105" t="s">
        <v>837</v>
      </c>
      <c r="B2053" s="2104" t="s">
        <v>3380</v>
      </c>
      <c r="C2053" s="1726" t="s">
        <v>2343</v>
      </c>
      <c r="D2053" s="1729" t="s">
        <v>2279</v>
      </c>
      <c r="E2053" s="1727" t="s">
        <v>2580</v>
      </c>
      <c r="F2053" s="1727" t="s">
        <v>2352</v>
      </c>
      <c r="G2053" s="1729" t="s">
        <v>2346</v>
      </c>
    </row>
    <row r="2054" spans="1:7" s="444" customFormat="1" ht="15.75" x14ac:dyDescent="0.25">
      <c r="A2054" s="2105" t="s">
        <v>837</v>
      </c>
      <c r="B2054" s="2104" t="s">
        <v>3380</v>
      </c>
      <c r="C2054" s="1726" t="s">
        <v>2343</v>
      </c>
      <c r="D2054" s="1729" t="s">
        <v>2280</v>
      </c>
      <c r="E2054" s="1727" t="s">
        <v>3132</v>
      </c>
      <c r="F2054" s="1727" t="s">
        <v>2378</v>
      </c>
      <c r="G2054" s="1729" t="s">
        <v>2346</v>
      </c>
    </row>
    <row r="2055" spans="1:7" s="444" customFormat="1" ht="15.75" x14ac:dyDescent="0.25">
      <c r="A2055" s="2105" t="s">
        <v>837</v>
      </c>
      <c r="B2055" s="2104" t="s">
        <v>3380</v>
      </c>
      <c r="C2055" s="1726" t="s">
        <v>2343</v>
      </c>
      <c r="D2055" s="1729" t="s">
        <v>2280</v>
      </c>
      <c r="E2055" s="1727" t="s">
        <v>2382</v>
      </c>
      <c r="F2055" s="1727" t="s">
        <v>3268</v>
      </c>
      <c r="G2055" s="1729" t="s">
        <v>2346</v>
      </c>
    </row>
    <row r="2056" spans="1:7" s="448" customFormat="1" ht="15.75" x14ac:dyDescent="0.25">
      <c r="A2056" s="2105" t="s">
        <v>837</v>
      </c>
      <c r="B2056" s="2104" t="s">
        <v>3380</v>
      </c>
      <c r="C2056" s="1736" t="s">
        <v>2407</v>
      </c>
      <c r="D2056" s="529" t="s">
        <v>2274</v>
      </c>
      <c r="E2056" s="529" t="s">
        <v>2967</v>
      </c>
      <c r="F2056" s="529" t="s">
        <v>2968</v>
      </c>
      <c r="G2056" s="529" t="s">
        <v>2930</v>
      </c>
    </row>
    <row r="2057" spans="1:7" s="448" customFormat="1" ht="15.75" x14ac:dyDescent="0.25">
      <c r="A2057" s="2105" t="s">
        <v>837</v>
      </c>
      <c r="B2057" s="2104" t="s">
        <v>3380</v>
      </c>
      <c r="C2057" s="1736" t="s">
        <v>2407</v>
      </c>
      <c r="D2057" s="529" t="s">
        <v>2274</v>
      </c>
      <c r="E2057" s="529" t="s">
        <v>3094</v>
      </c>
      <c r="F2057" s="529" t="s">
        <v>3095</v>
      </c>
      <c r="G2057" s="529" t="s">
        <v>2930</v>
      </c>
    </row>
    <row r="2058" spans="1:7" s="448" customFormat="1" ht="15.75" x14ac:dyDescent="0.25">
      <c r="A2058" s="2105" t="s">
        <v>837</v>
      </c>
      <c r="B2058" s="2104" t="s">
        <v>3380</v>
      </c>
      <c r="C2058" s="1736" t="s">
        <v>2407</v>
      </c>
      <c r="D2058" s="529" t="s">
        <v>2274</v>
      </c>
      <c r="E2058" s="529" t="s">
        <v>2420</v>
      </c>
      <c r="F2058" s="529">
        <v>19174590620</v>
      </c>
      <c r="G2058" s="529" t="s">
        <v>2930</v>
      </c>
    </row>
    <row r="2059" spans="1:7" s="448" customFormat="1" ht="15.75" x14ac:dyDescent="0.25">
      <c r="A2059" s="2105" t="s">
        <v>837</v>
      </c>
      <c r="B2059" s="2104" t="s">
        <v>3380</v>
      </c>
      <c r="C2059" s="1736" t="s">
        <v>2407</v>
      </c>
      <c r="D2059" s="529" t="s">
        <v>2274</v>
      </c>
      <c r="E2059" s="529" t="s">
        <v>3318</v>
      </c>
      <c r="F2059" s="529" t="s">
        <v>3319</v>
      </c>
      <c r="G2059" s="529" t="s">
        <v>2930</v>
      </c>
    </row>
    <row r="2060" spans="1:7" s="448" customFormat="1" ht="15.75" x14ac:dyDescent="0.25">
      <c r="A2060" s="2105" t="s">
        <v>837</v>
      </c>
      <c r="B2060" s="2104" t="s">
        <v>3380</v>
      </c>
      <c r="C2060" s="1736" t="s">
        <v>2407</v>
      </c>
      <c r="D2060" s="529" t="s">
        <v>2273</v>
      </c>
      <c r="E2060" s="529" t="s">
        <v>3388</v>
      </c>
      <c r="F2060" s="529">
        <v>3476976726</v>
      </c>
      <c r="G2060" s="529" t="s">
        <v>2930</v>
      </c>
    </row>
    <row r="2061" spans="1:7" s="448" customFormat="1" ht="15.75" x14ac:dyDescent="0.25">
      <c r="A2061" s="2105" t="s">
        <v>837</v>
      </c>
      <c r="B2061" s="2104" t="s">
        <v>3380</v>
      </c>
      <c r="C2061" s="1736" t="s">
        <v>2407</v>
      </c>
      <c r="D2061" s="529" t="s">
        <v>2273</v>
      </c>
      <c r="E2061" s="529" t="s">
        <v>3389</v>
      </c>
      <c r="F2061" s="529" t="s">
        <v>3390</v>
      </c>
      <c r="G2061" s="529" t="s">
        <v>2930</v>
      </c>
    </row>
    <row r="2062" spans="1:7" s="448" customFormat="1" ht="15.75" x14ac:dyDescent="0.25">
      <c r="A2062" s="2105" t="s">
        <v>837</v>
      </c>
      <c r="B2062" s="2104" t="s">
        <v>3380</v>
      </c>
      <c r="C2062" s="1736" t="s">
        <v>2407</v>
      </c>
      <c r="D2062" s="529" t="s">
        <v>2273</v>
      </c>
      <c r="E2062" s="529" t="s">
        <v>3391</v>
      </c>
      <c r="F2062" s="529">
        <v>3478802524</v>
      </c>
      <c r="G2062" s="529" t="s">
        <v>2930</v>
      </c>
    </row>
    <row r="2063" spans="1:7" s="448" customFormat="1" ht="15.75" x14ac:dyDescent="0.25">
      <c r="A2063" s="2105" t="s">
        <v>837</v>
      </c>
      <c r="B2063" s="2104" t="s">
        <v>3380</v>
      </c>
      <c r="C2063" s="1736" t="s">
        <v>2407</v>
      </c>
      <c r="D2063" s="529" t="s">
        <v>2273</v>
      </c>
      <c r="E2063" s="529" t="s">
        <v>3348</v>
      </c>
      <c r="F2063" s="529" t="s">
        <v>3233</v>
      </c>
      <c r="G2063" s="529" t="s">
        <v>2930</v>
      </c>
    </row>
    <row r="2064" spans="1:7" s="448" customFormat="1" ht="15.75" x14ac:dyDescent="0.25">
      <c r="A2064" s="2105" t="s">
        <v>837</v>
      </c>
      <c r="B2064" s="2104" t="s">
        <v>3380</v>
      </c>
      <c r="C2064" s="1736" t="s">
        <v>2407</v>
      </c>
      <c r="D2064" s="529" t="s">
        <v>2279</v>
      </c>
      <c r="E2064" s="529" t="s">
        <v>3282</v>
      </c>
      <c r="F2064" s="529" t="s">
        <v>3292</v>
      </c>
      <c r="G2064" s="529" t="s">
        <v>2930</v>
      </c>
    </row>
    <row r="2065" spans="1:7" s="448" customFormat="1" ht="15.75" x14ac:dyDescent="0.25">
      <c r="A2065" s="2105" t="s">
        <v>837</v>
      </c>
      <c r="B2065" s="2104" t="s">
        <v>3380</v>
      </c>
      <c r="C2065" s="1736" t="s">
        <v>2407</v>
      </c>
      <c r="D2065" s="529" t="s">
        <v>2279</v>
      </c>
      <c r="E2065" s="529" t="s">
        <v>3339</v>
      </c>
      <c r="F2065" s="529" t="s">
        <v>3101</v>
      </c>
      <c r="G2065" s="529" t="s">
        <v>2930</v>
      </c>
    </row>
    <row r="2066" spans="1:7" s="448" customFormat="1" ht="15.75" x14ac:dyDescent="0.25">
      <c r="A2066" s="2105" t="s">
        <v>837</v>
      </c>
      <c r="B2066" s="2104" t="s">
        <v>3380</v>
      </c>
      <c r="C2066" s="1736" t="s">
        <v>2407</v>
      </c>
      <c r="D2066" s="529" t="s">
        <v>2279</v>
      </c>
      <c r="E2066" s="529" t="s">
        <v>3392</v>
      </c>
      <c r="F2066" s="529">
        <v>3474453808</v>
      </c>
      <c r="G2066" s="529" t="s">
        <v>2930</v>
      </c>
    </row>
    <row r="2067" spans="1:7" s="448" customFormat="1" ht="15.75" x14ac:dyDescent="0.25">
      <c r="A2067" s="2105" t="s">
        <v>837</v>
      </c>
      <c r="B2067" s="2104" t="s">
        <v>3380</v>
      </c>
      <c r="C2067" s="1736" t="s">
        <v>2407</v>
      </c>
      <c r="D2067" s="529" t="s">
        <v>2279</v>
      </c>
      <c r="E2067" s="529" t="s">
        <v>3393</v>
      </c>
      <c r="F2067" s="529" t="s">
        <v>2943</v>
      </c>
      <c r="G2067" s="529" t="s">
        <v>2930</v>
      </c>
    </row>
    <row r="2068" spans="1:7" s="448" customFormat="1" ht="15.75" x14ac:dyDescent="0.25">
      <c r="A2068" s="2105" t="s">
        <v>837</v>
      </c>
      <c r="B2068" s="2104" t="s">
        <v>3380</v>
      </c>
      <c r="C2068" s="1736" t="s">
        <v>2407</v>
      </c>
      <c r="D2068" s="529" t="s">
        <v>2280</v>
      </c>
      <c r="E2068" s="529" t="s">
        <v>3106</v>
      </c>
      <c r="F2068" s="529">
        <v>3477310923</v>
      </c>
      <c r="G2068" s="529" t="s">
        <v>2930</v>
      </c>
    </row>
    <row r="2069" spans="1:7" s="448" customFormat="1" ht="15.75" x14ac:dyDescent="0.25">
      <c r="A2069" s="2105" t="s">
        <v>837</v>
      </c>
      <c r="B2069" s="2104" t="s">
        <v>3380</v>
      </c>
      <c r="C2069" s="1736" t="s">
        <v>2407</v>
      </c>
      <c r="D2069" s="529" t="s">
        <v>2280</v>
      </c>
      <c r="E2069" s="529" t="s">
        <v>3378</v>
      </c>
      <c r="F2069" s="529">
        <v>6468201225</v>
      </c>
      <c r="G2069" s="529" t="s">
        <v>2930</v>
      </c>
    </row>
    <row r="2070" spans="1:7" s="448" customFormat="1" ht="15.75" x14ac:dyDescent="0.25">
      <c r="A2070" s="2105" t="s">
        <v>837</v>
      </c>
      <c r="B2070" s="2104" t="s">
        <v>3380</v>
      </c>
      <c r="C2070" s="1736" t="s">
        <v>2407</v>
      </c>
      <c r="D2070" s="529" t="s">
        <v>2280</v>
      </c>
      <c r="E2070" s="529" t="s">
        <v>3104</v>
      </c>
      <c r="F2070" s="529">
        <v>9048060444</v>
      </c>
      <c r="G2070" s="529" t="s">
        <v>2930</v>
      </c>
    </row>
    <row r="2071" spans="1:7" s="448" customFormat="1" ht="15.75" x14ac:dyDescent="0.25">
      <c r="A2071" s="2105" t="s">
        <v>837</v>
      </c>
      <c r="B2071" s="2104" t="s">
        <v>3380</v>
      </c>
      <c r="C2071" s="1736" t="s">
        <v>2407</v>
      </c>
      <c r="D2071" s="529" t="s">
        <v>2280</v>
      </c>
      <c r="E2071" s="529" t="s">
        <v>3060</v>
      </c>
      <c r="F2071" s="529">
        <v>3474844547</v>
      </c>
      <c r="G2071" s="529" t="s">
        <v>2930</v>
      </c>
    </row>
    <row r="2072" spans="1:7" s="448" customFormat="1" ht="15.75" x14ac:dyDescent="0.25">
      <c r="A2072" s="2105" t="s">
        <v>837</v>
      </c>
      <c r="B2072" s="2104" t="s">
        <v>3380</v>
      </c>
      <c r="C2072" s="1736" t="s">
        <v>2407</v>
      </c>
      <c r="D2072" s="529" t="s">
        <v>2277</v>
      </c>
      <c r="E2072" s="529" t="s">
        <v>914</v>
      </c>
      <c r="F2072" s="529">
        <v>6462586341</v>
      </c>
      <c r="G2072" s="529" t="s">
        <v>2930</v>
      </c>
    </row>
    <row r="2073" spans="1:7" s="448" customFormat="1" ht="15.75" x14ac:dyDescent="0.25">
      <c r="A2073" s="2105" t="s">
        <v>837</v>
      </c>
      <c r="B2073" s="2104" t="s">
        <v>3380</v>
      </c>
      <c r="C2073" s="1736" t="s">
        <v>2407</v>
      </c>
      <c r="D2073" s="529" t="s">
        <v>2277</v>
      </c>
      <c r="E2073" s="529" t="s">
        <v>3145</v>
      </c>
      <c r="F2073" s="529">
        <v>9173497413</v>
      </c>
      <c r="G2073" s="529" t="s">
        <v>2930</v>
      </c>
    </row>
    <row r="2074" spans="1:7" s="448" customFormat="1" ht="15.75" x14ac:dyDescent="0.25">
      <c r="A2074" s="2105" t="s">
        <v>837</v>
      </c>
      <c r="B2074" s="2104" t="s">
        <v>3380</v>
      </c>
      <c r="C2074" s="1736" t="s">
        <v>2407</v>
      </c>
      <c r="D2074" s="529" t="s">
        <v>2277</v>
      </c>
      <c r="E2074" s="529" t="s">
        <v>3394</v>
      </c>
      <c r="F2074" s="529" t="s">
        <v>3395</v>
      </c>
      <c r="G2074" s="529" t="s">
        <v>2930</v>
      </c>
    </row>
    <row r="2075" spans="1:7" s="448" customFormat="1" ht="15.75" x14ac:dyDescent="0.25">
      <c r="A2075" s="2105" t="s">
        <v>837</v>
      </c>
      <c r="B2075" s="2104" t="s">
        <v>3380</v>
      </c>
      <c r="C2075" s="1736" t="s">
        <v>2407</v>
      </c>
      <c r="D2075" s="529" t="s">
        <v>2277</v>
      </c>
      <c r="E2075" s="529" t="s">
        <v>3290</v>
      </c>
      <c r="F2075" s="529">
        <v>3478791726</v>
      </c>
      <c r="G2075" s="529" t="s">
        <v>2930</v>
      </c>
    </row>
    <row r="2076" spans="1:7" s="448" customFormat="1" ht="15.75" x14ac:dyDescent="0.25">
      <c r="A2076" s="2105" t="s">
        <v>837</v>
      </c>
      <c r="B2076" s="2104" t="s">
        <v>3380</v>
      </c>
      <c r="C2076" s="1736" t="s">
        <v>2407</v>
      </c>
      <c r="D2076" s="529" t="s">
        <v>3065</v>
      </c>
      <c r="E2076" s="529" t="s">
        <v>3396</v>
      </c>
      <c r="F2076" s="529" t="s">
        <v>3397</v>
      </c>
      <c r="G2076" s="529" t="s">
        <v>2930</v>
      </c>
    </row>
    <row r="2077" spans="1:7" s="448" customFormat="1" ht="15.75" x14ac:dyDescent="0.25">
      <c r="A2077" s="2105" t="s">
        <v>837</v>
      </c>
      <c r="B2077" s="2104" t="s">
        <v>3380</v>
      </c>
      <c r="C2077" s="1736" t="s">
        <v>2407</v>
      </c>
      <c r="D2077" s="529" t="s">
        <v>3065</v>
      </c>
      <c r="E2077" s="529" t="s">
        <v>2963</v>
      </c>
      <c r="F2077" s="529">
        <v>3473705711</v>
      </c>
      <c r="G2077" s="529" t="s">
        <v>2930</v>
      </c>
    </row>
    <row r="2078" spans="1:7" s="448" customFormat="1" ht="15.75" x14ac:dyDescent="0.25">
      <c r="A2078" s="2105" t="s">
        <v>837</v>
      </c>
      <c r="B2078" s="2104" t="s">
        <v>3380</v>
      </c>
      <c r="C2078" s="1736" t="s">
        <v>2407</v>
      </c>
      <c r="D2078" s="529" t="s">
        <v>3065</v>
      </c>
      <c r="E2078" s="529" t="s">
        <v>3398</v>
      </c>
      <c r="F2078" s="529" t="s">
        <v>3399</v>
      </c>
      <c r="G2078" s="529" t="s">
        <v>2930</v>
      </c>
    </row>
    <row r="2079" spans="1:7" s="448" customFormat="1" ht="15.75" x14ac:dyDescent="0.25">
      <c r="A2079" s="2105" t="s">
        <v>837</v>
      </c>
      <c r="B2079" s="2104" t="s">
        <v>3380</v>
      </c>
      <c r="C2079" s="1736" t="s">
        <v>2407</v>
      </c>
      <c r="D2079" s="529" t="s">
        <v>3065</v>
      </c>
      <c r="E2079" s="529" t="s">
        <v>2980</v>
      </c>
      <c r="F2079" s="529">
        <v>9292903996</v>
      </c>
      <c r="G2079" s="529" t="s">
        <v>2930</v>
      </c>
    </row>
    <row r="2080" spans="1:7" s="448" customFormat="1" ht="15.75" x14ac:dyDescent="0.25">
      <c r="A2080" s="2105" t="s">
        <v>837</v>
      </c>
      <c r="B2080" s="2104" t="s">
        <v>3380</v>
      </c>
      <c r="C2080" s="1736" t="s">
        <v>2407</v>
      </c>
      <c r="D2080" s="529" t="s">
        <v>2278</v>
      </c>
      <c r="E2080" s="529" t="s">
        <v>3400</v>
      </c>
      <c r="F2080" s="529">
        <v>9175863735</v>
      </c>
      <c r="G2080" s="529" t="s">
        <v>2930</v>
      </c>
    </row>
    <row r="2081" spans="1:7" s="448" customFormat="1" ht="15.75" x14ac:dyDescent="0.25">
      <c r="A2081" s="2105" t="s">
        <v>837</v>
      </c>
      <c r="B2081" s="2104" t="s">
        <v>3380</v>
      </c>
      <c r="C2081" s="1736" t="s">
        <v>2407</v>
      </c>
      <c r="D2081" s="529" t="s">
        <v>2278</v>
      </c>
      <c r="E2081" s="529" t="s">
        <v>3401</v>
      </c>
      <c r="F2081" s="529" t="s">
        <v>3402</v>
      </c>
      <c r="G2081" s="529" t="s">
        <v>2930</v>
      </c>
    </row>
    <row r="2082" spans="1:7" s="444" customFormat="1" ht="15.75" x14ac:dyDescent="0.25">
      <c r="A2082" s="2105" t="s">
        <v>837</v>
      </c>
      <c r="B2082" s="2104" t="s">
        <v>3380</v>
      </c>
      <c r="C2082" s="1748" t="s">
        <v>2857</v>
      </c>
      <c r="D2082" s="1749" t="s">
        <v>2277</v>
      </c>
      <c r="E2082" s="1749" t="s">
        <v>3014</v>
      </c>
      <c r="F2082" s="1749" t="s">
        <v>2874</v>
      </c>
      <c r="G2082" s="1752" t="s">
        <v>2346</v>
      </c>
    </row>
    <row r="2083" spans="1:7" s="444" customFormat="1" ht="15.75" x14ac:dyDescent="0.25">
      <c r="A2083" s="2105" t="s">
        <v>837</v>
      </c>
      <c r="B2083" s="2104" t="s">
        <v>3380</v>
      </c>
      <c r="C2083" s="1748" t="s">
        <v>2857</v>
      </c>
      <c r="D2083" s="1749" t="s">
        <v>2277</v>
      </c>
      <c r="E2083" s="1749" t="s">
        <v>3301</v>
      </c>
      <c r="F2083" s="1749" t="s">
        <v>3302</v>
      </c>
      <c r="G2083" s="1752" t="s">
        <v>2346</v>
      </c>
    </row>
    <row r="2084" spans="1:7" s="444" customFormat="1" ht="15.75" x14ac:dyDescent="0.25">
      <c r="A2084" s="2105" t="s">
        <v>837</v>
      </c>
      <c r="B2084" s="2104" t="s">
        <v>3380</v>
      </c>
      <c r="C2084" s="1748" t="s">
        <v>2857</v>
      </c>
      <c r="D2084" s="1749" t="s">
        <v>2278</v>
      </c>
      <c r="E2084" s="1749" t="s">
        <v>3039</v>
      </c>
      <c r="F2084" s="1749" t="s">
        <v>2869</v>
      </c>
      <c r="G2084" s="1752" t="s">
        <v>2346</v>
      </c>
    </row>
    <row r="2085" spans="1:7" s="444" customFormat="1" ht="15.75" x14ac:dyDescent="0.25">
      <c r="A2085" s="2105" t="s">
        <v>837</v>
      </c>
      <c r="B2085" s="2104" t="s">
        <v>3380</v>
      </c>
      <c r="C2085" s="1748" t="s">
        <v>2857</v>
      </c>
      <c r="D2085" s="1749" t="s">
        <v>2278</v>
      </c>
      <c r="E2085" s="1749" t="s">
        <v>3069</v>
      </c>
      <c r="F2085" s="1749" t="s">
        <v>2880</v>
      </c>
      <c r="G2085" s="1752" t="s">
        <v>2346</v>
      </c>
    </row>
    <row r="2086" spans="1:7" s="445" customFormat="1" ht="15.75" x14ac:dyDescent="0.25">
      <c r="A2086" s="2105" t="s">
        <v>837</v>
      </c>
      <c r="B2086" s="2104" t="s">
        <v>3380</v>
      </c>
      <c r="C2086" s="1748" t="s">
        <v>2857</v>
      </c>
      <c r="D2086" s="1749" t="s">
        <v>2279</v>
      </c>
      <c r="E2086" s="1749" t="s">
        <v>3344</v>
      </c>
      <c r="F2086" s="1749" t="s">
        <v>2861</v>
      </c>
      <c r="G2086" s="1752" t="s">
        <v>2346</v>
      </c>
    </row>
    <row r="2087" spans="1:7" s="445" customFormat="1" ht="15.75" x14ac:dyDescent="0.25">
      <c r="A2087" s="2105" t="s">
        <v>837</v>
      </c>
      <c r="B2087" s="2104" t="s">
        <v>3380</v>
      </c>
      <c r="C2087" s="1748" t="s">
        <v>2857</v>
      </c>
      <c r="D2087" s="1749" t="s">
        <v>2279</v>
      </c>
      <c r="E2087" s="1749" t="s">
        <v>3028</v>
      </c>
      <c r="F2087" s="1749" t="s">
        <v>3029</v>
      </c>
      <c r="G2087" s="1752" t="s">
        <v>2346</v>
      </c>
    </row>
    <row r="2088" spans="1:7" s="445" customFormat="1" ht="15.75" x14ac:dyDescent="0.25">
      <c r="A2088" s="2105" t="s">
        <v>837</v>
      </c>
      <c r="B2088" s="2104" t="s">
        <v>3380</v>
      </c>
      <c r="C2088" s="1748" t="s">
        <v>2857</v>
      </c>
      <c r="D2088" s="1749" t="s">
        <v>2280</v>
      </c>
      <c r="E2088" s="1749" t="s">
        <v>2877</v>
      </c>
      <c r="F2088" s="1749" t="s">
        <v>2903</v>
      </c>
      <c r="G2088" s="1752" t="s">
        <v>2346</v>
      </c>
    </row>
    <row r="2089" spans="1:7" s="444" customFormat="1" ht="15.75" x14ac:dyDescent="0.25">
      <c r="A2089" s="1827" t="s">
        <v>837</v>
      </c>
      <c r="B2089" s="1828" t="s">
        <v>3380</v>
      </c>
      <c r="C2089" s="1829" t="s">
        <v>2857</v>
      </c>
      <c r="D2089" s="1830" t="s">
        <v>2280</v>
      </c>
      <c r="E2089" s="1830" t="s">
        <v>2875</v>
      </c>
      <c r="F2089" s="1830" t="s">
        <v>3030</v>
      </c>
      <c r="G2089" s="1831" t="s">
        <v>2346</v>
      </c>
    </row>
    <row r="2090" spans="1:7" s="448" customFormat="1" ht="15.75" x14ac:dyDescent="0.25">
      <c r="A2090" s="2105" t="s">
        <v>855</v>
      </c>
      <c r="B2090" s="2104" t="s">
        <v>3403</v>
      </c>
      <c r="C2090" s="1717" t="s">
        <v>2310</v>
      </c>
      <c r="D2090" s="532" t="s">
        <v>3073</v>
      </c>
      <c r="E2090" s="532" t="s">
        <v>2955</v>
      </c>
      <c r="F2090" s="532">
        <v>7185023911</v>
      </c>
      <c r="G2090" s="532" t="s">
        <v>2930</v>
      </c>
    </row>
    <row r="2091" spans="1:7" s="448" customFormat="1" ht="15.75" x14ac:dyDescent="0.25">
      <c r="A2091" s="2105" t="s">
        <v>855</v>
      </c>
      <c r="B2091" s="2104" t="s">
        <v>3403</v>
      </c>
      <c r="C2091" s="1717" t="s">
        <v>2310</v>
      </c>
      <c r="D2091" s="530" t="s">
        <v>3073</v>
      </c>
      <c r="E2091" s="530" t="s">
        <v>2319</v>
      </c>
      <c r="F2091" s="530">
        <v>9176626040</v>
      </c>
      <c r="G2091" s="530" t="s">
        <v>2930</v>
      </c>
    </row>
    <row r="2092" spans="1:7" s="448" customFormat="1" ht="15.75" x14ac:dyDescent="0.25">
      <c r="A2092" s="2105" t="s">
        <v>855</v>
      </c>
      <c r="B2092" s="2104" t="s">
        <v>3403</v>
      </c>
      <c r="C2092" s="1717" t="s">
        <v>2310</v>
      </c>
      <c r="D2092" s="530" t="s">
        <v>3075</v>
      </c>
      <c r="E2092" s="530" t="s">
        <v>3076</v>
      </c>
      <c r="F2092" s="530">
        <v>6463205330</v>
      </c>
      <c r="G2092" s="530" t="s">
        <v>2930</v>
      </c>
    </row>
    <row r="2093" spans="1:7" s="448" customFormat="1" ht="15.75" x14ac:dyDescent="0.25">
      <c r="A2093" s="2105" t="s">
        <v>855</v>
      </c>
      <c r="B2093" s="2104" t="s">
        <v>3403</v>
      </c>
      <c r="C2093" s="1717" t="s">
        <v>2310</v>
      </c>
      <c r="D2093" s="530" t="s">
        <v>3075</v>
      </c>
      <c r="E2093" s="530" t="s">
        <v>2576</v>
      </c>
      <c r="F2093" s="530" t="s">
        <v>2933</v>
      </c>
      <c r="G2093" s="530" t="s">
        <v>2930</v>
      </c>
    </row>
    <row r="2094" spans="1:7" s="448" customFormat="1" ht="15.75" x14ac:dyDescent="0.25">
      <c r="A2094" s="2105" t="s">
        <v>855</v>
      </c>
      <c r="B2094" s="2104" t="s">
        <v>3403</v>
      </c>
      <c r="C2094" s="1717" t="s">
        <v>2310</v>
      </c>
      <c r="D2094" s="530" t="s">
        <v>3081</v>
      </c>
      <c r="E2094" s="530" t="s">
        <v>2341</v>
      </c>
      <c r="F2094" s="530" t="s">
        <v>2342</v>
      </c>
      <c r="G2094" s="530" t="s">
        <v>2930</v>
      </c>
    </row>
    <row r="2095" spans="1:7" s="448" customFormat="1" ht="15.75" x14ac:dyDescent="0.25">
      <c r="A2095" s="2105" t="s">
        <v>855</v>
      </c>
      <c r="B2095" s="2104" t="s">
        <v>3403</v>
      </c>
      <c r="C2095" s="1717" t="s">
        <v>2310</v>
      </c>
      <c r="D2095" s="530" t="s">
        <v>3081</v>
      </c>
      <c r="E2095" s="530" t="s">
        <v>2940</v>
      </c>
      <c r="F2095" s="530">
        <v>9179439054</v>
      </c>
      <c r="G2095" s="530" t="s">
        <v>2930</v>
      </c>
    </row>
    <row r="2096" spans="1:7" s="448" customFormat="1" ht="15.75" x14ac:dyDescent="0.25">
      <c r="A2096" s="2105" t="s">
        <v>855</v>
      </c>
      <c r="B2096" s="2104" t="s">
        <v>3403</v>
      </c>
      <c r="C2096" s="1717" t="s">
        <v>2310</v>
      </c>
      <c r="D2096" s="530" t="s">
        <v>2276</v>
      </c>
      <c r="E2096" s="530" t="s">
        <v>3381</v>
      </c>
      <c r="F2096" s="530">
        <v>6469466437</v>
      </c>
      <c r="G2096" s="530" t="s">
        <v>2930</v>
      </c>
    </row>
    <row r="2097" spans="1:7" s="448" customFormat="1" ht="15.75" x14ac:dyDescent="0.25">
      <c r="A2097" s="2105" t="s">
        <v>855</v>
      </c>
      <c r="B2097" s="2104" t="s">
        <v>3403</v>
      </c>
      <c r="C2097" s="1717" t="s">
        <v>2310</v>
      </c>
      <c r="D2097" s="530" t="s">
        <v>3382</v>
      </c>
      <c r="E2097" s="530" t="s">
        <v>3337</v>
      </c>
      <c r="F2097" s="530">
        <v>3475171203</v>
      </c>
      <c r="G2097" s="530" t="s">
        <v>2930</v>
      </c>
    </row>
    <row r="2098" spans="1:7" s="448" customFormat="1" ht="15.75" x14ac:dyDescent="0.25">
      <c r="A2098" s="2105" t="s">
        <v>855</v>
      </c>
      <c r="B2098" s="2104" t="s">
        <v>3403</v>
      </c>
      <c r="C2098" s="1717" t="s">
        <v>2310</v>
      </c>
      <c r="D2098" s="530" t="s">
        <v>3086</v>
      </c>
      <c r="E2098" s="530" t="s">
        <v>2439</v>
      </c>
      <c r="F2098" s="530">
        <v>7186824921</v>
      </c>
      <c r="G2098" s="530" t="s">
        <v>2930</v>
      </c>
    </row>
    <row r="2099" spans="1:7" s="448" customFormat="1" ht="15.75" x14ac:dyDescent="0.25">
      <c r="A2099" s="2105" t="s">
        <v>855</v>
      </c>
      <c r="B2099" s="2104" t="s">
        <v>3403</v>
      </c>
      <c r="C2099" s="1717" t="s">
        <v>2310</v>
      </c>
      <c r="D2099" s="530" t="s">
        <v>3086</v>
      </c>
      <c r="E2099" s="530" t="s">
        <v>2422</v>
      </c>
      <c r="F2099" s="530">
        <v>9179751158</v>
      </c>
      <c r="G2099" s="530" t="s">
        <v>2930</v>
      </c>
    </row>
    <row r="2100" spans="1:7" s="444" customFormat="1" ht="15.75" x14ac:dyDescent="0.25">
      <c r="A2100" s="2105" t="s">
        <v>855</v>
      </c>
      <c r="B2100" s="2104" t="s">
        <v>3403</v>
      </c>
      <c r="C2100" s="1726" t="s">
        <v>2343</v>
      </c>
      <c r="D2100" s="1728" t="s">
        <v>2277</v>
      </c>
      <c r="E2100" s="1727" t="s">
        <v>2883</v>
      </c>
      <c r="F2100" s="1727" t="s">
        <v>2884</v>
      </c>
      <c r="G2100" s="1729" t="s">
        <v>2346</v>
      </c>
    </row>
    <row r="2101" spans="1:7" s="444" customFormat="1" ht="15.75" x14ac:dyDescent="0.25">
      <c r="A2101" s="2105" t="s">
        <v>855</v>
      </c>
      <c r="B2101" s="2104" t="s">
        <v>3403</v>
      </c>
      <c r="C2101" s="1726" t="s">
        <v>2343</v>
      </c>
      <c r="D2101" s="1728" t="s">
        <v>2277</v>
      </c>
      <c r="E2101" s="1727" t="s">
        <v>2885</v>
      </c>
      <c r="F2101" s="1727" t="s">
        <v>3154</v>
      </c>
      <c r="G2101" s="1729" t="s">
        <v>2346</v>
      </c>
    </row>
    <row r="2102" spans="1:7" s="444" customFormat="1" ht="15.75" x14ac:dyDescent="0.25">
      <c r="A2102" s="2105" t="s">
        <v>855</v>
      </c>
      <c r="B2102" s="2104" t="s">
        <v>3403</v>
      </c>
      <c r="C2102" s="1726" t="s">
        <v>2343</v>
      </c>
      <c r="D2102" s="1728" t="s">
        <v>3131</v>
      </c>
      <c r="E2102" s="1727" t="s">
        <v>3331</v>
      </c>
      <c r="F2102" s="1727" t="s">
        <v>2392</v>
      </c>
      <c r="G2102" s="1729" t="s">
        <v>2346</v>
      </c>
    </row>
    <row r="2103" spans="1:7" s="444" customFormat="1" ht="15.75" x14ac:dyDescent="0.25">
      <c r="A2103" s="2105" t="s">
        <v>855</v>
      </c>
      <c r="B2103" s="2104" t="s">
        <v>3403</v>
      </c>
      <c r="C2103" s="1726" t="s">
        <v>2343</v>
      </c>
      <c r="D2103" s="1728" t="s">
        <v>2279</v>
      </c>
      <c r="E2103" s="1727" t="s">
        <v>2530</v>
      </c>
      <c r="F2103" s="1727" t="s">
        <v>2888</v>
      </c>
      <c r="G2103" s="1729" t="s">
        <v>2346</v>
      </c>
    </row>
    <row r="2104" spans="1:7" s="444" customFormat="1" ht="15.75" x14ac:dyDescent="0.25">
      <c r="A2104" s="2105" t="s">
        <v>855</v>
      </c>
      <c r="B2104" s="2104" t="s">
        <v>3403</v>
      </c>
      <c r="C2104" s="1726" t="s">
        <v>2343</v>
      </c>
      <c r="D2104" s="1728" t="s">
        <v>2279</v>
      </c>
      <c r="E2104" s="1727" t="s">
        <v>3362</v>
      </c>
      <c r="F2104" s="1727" t="s">
        <v>3359</v>
      </c>
      <c r="G2104" s="1729" t="s">
        <v>2346</v>
      </c>
    </row>
    <row r="2105" spans="1:7" s="444" customFormat="1" ht="15.75" x14ac:dyDescent="0.25">
      <c r="A2105" s="2105" t="s">
        <v>855</v>
      </c>
      <c r="B2105" s="2104" t="s">
        <v>3403</v>
      </c>
      <c r="C2105" s="1726" t="s">
        <v>2343</v>
      </c>
      <c r="D2105" s="1728" t="s">
        <v>2280</v>
      </c>
      <c r="E2105" s="1727" t="s">
        <v>3132</v>
      </c>
      <c r="F2105" s="1727" t="s">
        <v>3133</v>
      </c>
      <c r="G2105" s="1729" t="s">
        <v>2346</v>
      </c>
    </row>
    <row r="2106" spans="1:7" s="444" customFormat="1" ht="15.75" x14ac:dyDescent="0.25">
      <c r="A2106" s="2105" t="s">
        <v>855</v>
      </c>
      <c r="B2106" s="2104" t="s">
        <v>3403</v>
      </c>
      <c r="C2106" s="1726" t="s">
        <v>2343</v>
      </c>
      <c r="D2106" s="1728" t="s">
        <v>2280</v>
      </c>
      <c r="E2106" s="1727" t="s">
        <v>2889</v>
      </c>
      <c r="F2106" s="1727" t="s">
        <v>2890</v>
      </c>
      <c r="G2106" s="1729" t="s">
        <v>2346</v>
      </c>
    </row>
    <row r="2107" spans="1:7" s="448" customFormat="1" ht="15.75" x14ac:dyDescent="0.25">
      <c r="A2107" s="2105" t="s">
        <v>855</v>
      </c>
      <c r="B2107" s="2104" t="s">
        <v>3403</v>
      </c>
      <c r="C2107" s="1736" t="s">
        <v>2407</v>
      </c>
      <c r="D2107" s="529" t="s">
        <v>2274</v>
      </c>
      <c r="E2107" s="529" t="s">
        <v>3304</v>
      </c>
      <c r="F2107" s="529" t="s">
        <v>3372</v>
      </c>
      <c r="G2107" s="529" t="s">
        <v>2930</v>
      </c>
    </row>
    <row r="2108" spans="1:7" s="448" customFormat="1" ht="15.75" x14ac:dyDescent="0.25">
      <c r="A2108" s="2105" t="s">
        <v>855</v>
      </c>
      <c r="B2108" s="2104" t="s">
        <v>3403</v>
      </c>
      <c r="C2108" s="1736" t="s">
        <v>2407</v>
      </c>
      <c r="D2108" s="529" t="s">
        <v>2274</v>
      </c>
      <c r="E2108" s="529" t="s">
        <v>2967</v>
      </c>
      <c r="F2108" s="529" t="s">
        <v>2968</v>
      </c>
      <c r="G2108" s="529" t="s">
        <v>2930</v>
      </c>
    </row>
    <row r="2109" spans="1:7" s="448" customFormat="1" ht="15.75" x14ac:dyDescent="0.25">
      <c r="A2109" s="2105" t="s">
        <v>855</v>
      </c>
      <c r="B2109" s="2104" t="s">
        <v>3403</v>
      </c>
      <c r="C2109" s="1736" t="s">
        <v>2407</v>
      </c>
      <c r="D2109" s="529" t="s">
        <v>2274</v>
      </c>
      <c r="E2109" s="529" t="s">
        <v>3175</v>
      </c>
      <c r="F2109" s="529">
        <v>3473323886</v>
      </c>
      <c r="G2109" s="529" t="s">
        <v>2930</v>
      </c>
    </row>
    <row r="2110" spans="1:7" s="448" customFormat="1" ht="15.75" x14ac:dyDescent="0.25">
      <c r="A2110" s="2105" t="s">
        <v>855</v>
      </c>
      <c r="B2110" s="2104" t="s">
        <v>3403</v>
      </c>
      <c r="C2110" s="1736" t="s">
        <v>2407</v>
      </c>
      <c r="D2110" s="529" t="s">
        <v>2274</v>
      </c>
      <c r="E2110" s="529" t="s">
        <v>2420</v>
      </c>
      <c r="F2110" s="529">
        <v>19174590620</v>
      </c>
      <c r="G2110" s="529" t="s">
        <v>2930</v>
      </c>
    </row>
    <row r="2111" spans="1:7" s="448" customFormat="1" ht="15.75" x14ac:dyDescent="0.25">
      <c r="A2111" s="2105" t="s">
        <v>855</v>
      </c>
      <c r="B2111" s="2104" t="s">
        <v>3403</v>
      </c>
      <c r="C2111" s="1736" t="s">
        <v>2407</v>
      </c>
      <c r="D2111" s="529" t="s">
        <v>2273</v>
      </c>
      <c r="E2111" s="529" t="s">
        <v>3052</v>
      </c>
      <c r="F2111" s="529">
        <v>13475208711</v>
      </c>
      <c r="G2111" s="529" t="s">
        <v>2930</v>
      </c>
    </row>
    <row r="2112" spans="1:7" s="448" customFormat="1" ht="15.75" x14ac:dyDescent="0.25">
      <c r="A2112" s="2105" t="s">
        <v>855</v>
      </c>
      <c r="B2112" s="2104" t="s">
        <v>3403</v>
      </c>
      <c r="C2112" s="1736" t="s">
        <v>2407</v>
      </c>
      <c r="D2112" s="529" t="s">
        <v>2273</v>
      </c>
      <c r="E2112" s="529" t="s">
        <v>2417</v>
      </c>
      <c r="F2112" s="529" t="s">
        <v>2418</v>
      </c>
      <c r="G2112" s="529" t="s">
        <v>2930</v>
      </c>
    </row>
    <row r="2113" spans="1:7" s="448" customFormat="1" ht="15.75" x14ac:dyDescent="0.25">
      <c r="A2113" s="2105" t="s">
        <v>855</v>
      </c>
      <c r="B2113" s="2104" t="s">
        <v>3403</v>
      </c>
      <c r="C2113" s="1736" t="s">
        <v>2407</v>
      </c>
      <c r="D2113" s="529" t="s">
        <v>2273</v>
      </c>
      <c r="E2113" s="529" t="s">
        <v>3325</v>
      </c>
      <c r="F2113" s="529">
        <v>13476976765</v>
      </c>
      <c r="G2113" s="529" t="s">
        <v>2930</v>
      </c>
    </row>
    <row r="2114" spans="1:7" s="448" customFormat="1" ht="15.75" x14ac:dyDescent="0.25">
      <c r="A2114" s="2105" t="s">
        <v>855</v>
      </c>
      <c r="B2114" s="2104" t="s">
        <v>3403</v>
      </c>
      <c r="C2114" s="1736" t="s">
        <v>2407</v>
      </c>
      <c r="D2114" s="529" t="s">
        <v>2273</v>
      </c>
      <c r="E2114" s="529" t="s">
        <v>3247</v>
      </c>
      <c r="F2114" s="529" t="s">
        <v>3248</v>
      </c>
      <c r="G2114" s="529" t="s">
        <v>2930</v>
      </c>
    </row>
    <row r="2115" spans="1:7" s="448" customFormat="1" ht="15.75" x14ac:dyDescent="0.25">
      <c r="A2115" s="2105" t="s">
        <v>855</v>
      </c>
      <c r="B2115" s="2104" t="s">
        <v>3403</v>
      </c>
      <c r="C2115" s="1736" t="s">
        <v>2407</v>
      </c>
      <c r="D2115" s="529" t="s">
        <v>2279</v>
      </c>
      <c r="E2115" s="529" t="s">
        <v>2961</v>
      </c>
      <c r="F2115" s="529">
        <v>3474144587</v>
      </c>
      <c r="G2115" s="529" t="s">
        <v>2930</v>
      </c>
    </row>
    <row r="2116" spans="1:7" s="448" customFormat="1" ht="15.75" x14ac:dyDescent="0.25">
      <c r="A2116" s="2105" t="s">
        <v>855</v>
      </c>
      <c r="B2116" s="2104" t="s">
        <v>3403</v>
      </c>
      <c r="C2116" s="1736" t="s">
        <v>2407</v>
      </c>
      <c r="D2116" s="529" t="s">
        <v>2279</v>
      </c>
      <c r="E2116" s="529" t="s">
        <v>3339</v>
      </c>
      <c r="F2116" s="529" t="s">
        <v>3101</v>
      </c>
      <c r="G2116" s="529" t="s">
        <v>2930</v>
      </c>
    </row>
    <row r="2117" spans="1:7" s="448" customFormat="1" ht="15.75" x14ac:dyDescent="0.25">
      <c r="A2117" s="2105" t="s">
        <v>855</v>
      </c>
      <c r="B2117" s="2104" t="s">
        <v>3403</v>
      </c>
      <c r="C2117" s="1736" t="s">
        <v>2407</v>
      </c>
      <c r="D2117" s="529" t="s">
        <v>2279</v>
      </c>
      <c r="E2117" s="529" t="s">
        <v>3392</v>
      </c>
      <c r="F2117" s="529">
        <v>3474453808</v>
      </c>
      <c r="G2117" s="529" t="s">
        <v>2930</v>
      </c>
    </row>
    <row r="2118" spans="1:7" s="448" customFormat="1" ht="15.75" x14ac:dyDescent="0.25">
      <c r="A2118" s="2105" t="s">
        <v>855</v>
      </c>
      <c r="B2118" s="2104" t="s">
        <v>3403</v>
      </c>
      <c r="C2118" s="1736" t="s">
        <v>2407</v>
      </c>
      <c r="D2118" s="529" t="s">
        <v>2279</v>
      </c>
      <c r="E2118" s="529" t="s">
        <v>3393</v>
      </c>
      <c r="F2118" s="529" t="s">
        <v>2943</v>
      </c>
      <c r="G2118" s="529" t="s">
        <v>2930</v>
      </c>
    </row>
    <row r="2119" spans="1:7" s="448" customFormat="1" ht="15.75" x14ac:dyDescent="0.25">
      <c r="A2119" s="2105" t="s">
        <v>855</v>
      </c>
      <c r="B2119" s="2104" t="s">
        <v>3403</v>
      </c>
      <c r="C2119" s="1736" t="s">
        <v>2407</v>
      </c>
      <c r="D2119" s="529" t="s">
        <v>2280</v>
      </c>
      <c r="E2119" s="529" t="s">
        <v>3281</v>
      </c>
      <c r="F2119" s="529">
        <v>6462452964</v>
      </c>
      <c r="G2119" s="529" t="s">
        <v>2930</v>
      </c>
    </row>
    <row r="2120" spans="1:7" s="448" customFormat="1" ht="15.75" x14ac:dyDescent="0.25">
      <c r="A2120" s="2105" t="s">
        <v>855</v>
      </c>
      <c r="B2120" s="2104" t="s">
        <v>3403</v>
      </c>
      <c r="C2120" s="1736" t="s">
        <v>2407</v>
      </c>
      <c r="D2120" s="529" t="s">
        <v>2280</v>
      </c>
      <c r="E2120" s="529" t="s">
        <v>3378</v>
      </c>
      <c r="F2120" s="529">
        <v>6468201225</v>
      </c>
      <c r="G2120" s="529" t="s">
        <v>2930</v>
      </c>
    </row>
    <row r="2121" spans="1:7" s="448" customFormat="1" ht="15.75" x14ac:dyDescent="0.25">
      <c r="A2121" s="2105" t="s">
        <v>855</v>
      </c>
      <c r="B2121" s="2104" t="s">
        <v>3403</v>
      </c>
      <c r="C2121" s="1736" t="s">
        <v>2407</v>
      </c>
      <c r="D2121" s="529" t="s">
        <v>2280</v>
      </c>
      <c r="E2121" s="529" t="s">
        <v>3160</v>
      </c>
      <c r="F2121" s="529">
        <v>9293977811</v>
      </c>
      <c r="G2121" s="529" t="s">
        <v>2930</v>
      </c>
    </row>
    <row r="2122" spans="1:7" s="448" customFormat="1" ht="15.75" x14ac:dyDescent="0.25">
      <c r="A2122" s="2105" t="s">
        <v>855</v>
      </c>
      <c r="B2122" s="2104" t="s">
        <v>3403</v>
      </c>
      <c r="C2122" s="1736" t="s">
        <v>2407</v>
      </c>
      <c r="D2122" s="529" t="s">
        <v>2280</v>
      </c>
      <c r="E2122" s="529" t="s">
        <v>3060</v>
      </c>
      <c r="F2122" s="529">
        <v>3474844547</v>
      </c>
      <c r="G2122" s="529" t="s">
        <v>2930</v>
      </c>
    </row>
    <row r="2123" spans="1:7" s="448" customFormat="1" ht="15.75" x14ac:dyDescent="0.25">
      <c r="A2123" s="2105" t="s">
        <v>855</v>
      </c>
      <c r="B2123" s="2104" t="s">
        <v>3403</v>
      </c>
      <c r="C2123" s="1736" t="s">
        <v>2407</v>
      </c>
      <c r="D2123" s="529" t="s">
        <v>2277</v>
      </c>
      <c r="E2123" s="529" t="s">
        <v>3145</v>
      </c>
      <c r="F2123" s="529">
        <v>9173497413</v>
      </c>
      <c r="G2123" s="529" t="s">
        <v>2930</v>
      </c>
    </row>
    <row r="2124" spans="1:7" s="448" customFormat="1" ht="15.75" x14ac:dyDescent="0.25">
      <c r="A2124" s="2105" t="s">
        <v>855</v>
      </c>
      <c r="B2124" s="2104" t="s">
        <v>3403</v>
      </c>
      <c r="C2124" s="1736" t="s">
        <v>2407</v>
      </c>
      <c r="D2124" s="529" t="s">
        <v>2277</v>
      </c>
      <c r="E2124" s="529" t="s">
        <v>3394</v>
      </c>
      <c r="F2124" s="529" t="s">
        <v>3395</v>
      </c>
      <c r="G2124" s="529" t="s">
        <v>2930</v>
      </c>
    </row>
    <row r="2125" spans="1:7" s="448" customFormat="1" ht="15.75" x14ac:dyDescent="0.25">
      <c r="A2125" s="2105" t="s">
        <v>855</v>
      </c>
      <c r="B2125" s="2104" t="s">
        <v>3403</v>
      </c>
      <c r="C2125" s="1736" t="s">
        <v>2407</v>
      </c>
      <c r="D2125" s="529" t="s">
        <v>2277</v>
      </c>
      <c r="E2125" s="529" t="s">
        <v>3189</v>
      </c>
      <c r="F2125" s="529" t="s">
        <v>3157</v>
      </c>
      <c r="G2125" s="529" t="s">
        <v>2930</v>
      </c>
    </row>
    <row r="2126" spans="1:7" s="448" customFormat="1" ht="15.75" x14ac:dyDescent="0.25">
      <c r="A2126" s="2105" t="s">
        <v>855</v>
      </c>
      <c r="B2126" s="2104" t="s">
        <v>3403</v>
      </c>
      <c r="C2126" s="1736" t="s">
        <v>2407</v>
      </c>
      <c r="D2126" s="529" t="s">
        <v>2277</v>
      </c>
      <c r="E2126" s="529" t="s">
        <v>2982</v>
      </c>
      <c r="F2126" s="529">
        <v>6197614140</v>
      </c>
      <c r="G2126" s="529" t="s">
        <v>2930</v>
      </c>
    </row>
    <row r="2127" spans="1:7" s="448" customFormat="1" ht="15.75" x14ac:dyDescent="0.25">
      <c r="A2127" s="2105" t="s">
        <v>855</v>
      </c>
      <c r="B2127" s="2104" t="s">
        <v>3403</v>
      </c>
      <c r="C2127" s="1736" t="s">
        <v>2407</v>
      </c>
      <c r="D2127" s="529" t="s">
        <v>3065</v>
      </c>
      <c r="E2127" s="529" t="s">
        <v>3253</v>
      </c>
      <c r="F2127" s="529">
        <v>9294173529</v>
      </c>
      <c r="G2127" s="529" t="s">
        <v>2930</v>
      </c>
    </row>
    <row r="2128" spans="1:7" s="448" customFormat="1" ht="15.75" x14ac:dyDescent="0.25">
      <c r="A2128" s="2105" t="s">
        <v>855</v>
      </c>
      <c r="B2128" s="2104" t="s">
        <v>3403</v>
      </c>
      <c r="C2128" s="1736" t="s">
        <v>2407</v>
      </c>
      <c r="D2128" s="529" t="s">
        <v>3065</v>
      </c>
      <c r="E2128" s="529" t="s">
        <v>3396</v>
      </c>
      <c r="F2128" s="529" t="s">
        <v>3397</v>
      </c>
      <c r="G2128" s="529" t="s">
        <v>2930</v>
      </c>
    </row>
    <row r="2129" spans="1:8" s="448" customFormat="1" ht="15.75" x14ac:dyDescent="0.25">
      <c r="A2129" s="2105" t="s">
        <v>855</v>
      </c>
      <c r="B2129" s="2104" t="s">
        <v>3403</v>
      </c>
      <c r="C2129" s="1736" t="s">
        <v>2407</v>
      </c>
      <c r="D2129" s="529" t="s">
        <v>3065</v>
      </c>
      <c r="E2129" s="529" t="s">
        <v>2963</v>
      </c>
      <c r="F2129" s="529">
        <v>3473705711</v>
      </c>
      <c r="G2129" s="529" t="s">
        <v>2930</v>
      </c>
    </row>
    <row r="2130" spans="1:8" s="448" customFormat="1" ht="15.75" x14ac:dyDescent="0.25">
      <c r="A2130" s="2105" t="s">
        <v>855</v>
      </c>
      <c r="B2130" s="2104" t="s">
        <v>3403</v>
      </c>
      <c r="C2130" s="1736" t="s">
        <v>2407</v>
      </c>
      <c r="D2130" s="529" t="s">
        <v>3065</v>
      </c>
      <c r="E2130" s="529" t="s">
        <v>3398</v>
      </c>
      <c r="F2130" s="529" t="s">
        <v>3399</v>
      </c>
      <c r="G2130" s="1832" t="s">
        <v>2930</v>
      </c>
    </row>
    <row r="2131" spans="1:8" s="448" customFormat="1" ht="15.75" x14ac:dyDescent="0.25">
      <c r="A2131" s="2105" t="s">
        <v>855</v>
      </c>
      <c r="B2131" s="2104" t="s">
        <v>3403</v>
      </c>
      <c r="C2131" s="1736" t="s">
        <v>2407</v>
      </c>
      <c r="D2131" s="529" t="s">
        <v>2278</v>
      </c>
      <c r="E2131" s="529" t="s">
        <v>3400</v>
      </c>
      <c r="F2131" s="529">
        <v>9175863735</v>
      </c>
      <c r="G2131" s="529" t="s">
        <v>2930</v>
      </c>
    </row>
    <row r="2132" spans="1:8" s="448" customFormat="1" ht="15.75" x14ac:dyDescent="0.25">
      <c r="A2132" s="2105" t="s">
        <v>855</v>
      </c>
      <c r="B2132" s="2104" t="s">
        <v>3403</v>
      </c>
      <c r="C2132" s="1736" t="s">
        <v>2407</v>
      </c>
      <c r="D2132" s="529" t="s">
        <v>2278</v>
      </c>
      <c r="E2132" s="529" t="s">
        <v>3401</v>
      </c>
      <c r="F2132" s="529" t="s">
        <v>3402</v>
      </c>
      <c r="G2132" s="529" t="s">
        <v>2930</v>
      </c>
    </row>
    <row r="2133" spans="1:8" s="448" customFormat="1" ht="15.75" x14ac:dyDescent="0.25">
      <c r="A2133" s="2105" t="s">
        <v>855</v>
      </c>
      <c r="B2133" s="2104" t="s">
        <v>3403</v>
      </c>
      <c r="C2133" s="1736" t="s">
        <v>2407</v>
      </c>
      <c r="D2133" s="529" t="s">
        <v>2278</v>
      </c>
      <c r="E2133" s="529" t="s">
        <v>3404</v>
      </c>
      <c r="F2133" s="529">
        <v>3478530894</v>
      </c>
      <c r="G2133" s="529" t="s">
        <v>2930</v>
      </c>
    </row>
    <row r="2134" spans="1:8" s="445" customFormat="1" ht="15.75" x14ac:dyDescent="0.25">
      <c r="A2134" s="2105" t="s">
        <v>855</v>
      </c>
      <c r="B2134" s="2104" t="s">
        <v>3403</v>
      </c>
      <c r="C2134" s="1748" t="s">
        <v>2857</v>
      </c>
      <c r="D2134" s="1802" t="s">
        <v>2277</v>
      </c>
      <c r="E2134" s="1749" t="s">
        <v>3149</v>
      </c>
      <c r="F2134" s="1749" t="s">
        <v>2872</v>
      </c>
      <c r="G2134" s="1752" t="s">
        <v>2346</v>
      </c>
    </row>
    <row r="2135" spans="1:8" s="445" customFormat="1" ht="15.75" x14ac:dyDescent="0.25">
      <c r="A2135" s="2105" t="s">
        <v>855</v>
      </c>
      <c r="B2135" s="2104" t="s">
        <v>3403</v>
      </c>
      <c r="C2135" s="1748" t="s">
        <v>2857</v>
      </c>
      <c r="D2135" s="1802" t="s">
        <v>2277</v>
      </c>
      <c r="E2135" s="1749" t="s">
        <v>2531</v>
      </c>
      <c r="F2135" s="1749" t="s">
        <v>2428</v>
      </c>
      <c r="G2135" s="1752" t="s">
        <v>2346</v>
      </c>
    </row>
    <row r="2136" spans="1:8" s="445" customFormat="1" ht="15.75" x14ac:dyDescent="0.25">
      <c r="A2136" s="2105" t="s">
        <v>855</v>
      </c>
      <c r="B2136" s="2104" t="s">
        <v>3403</v>
      </c>
      <c r="C2136" s="1748" t="s">
        <v>2857</v>
      </c>
      <c r="D2136" s="1802" t="s">
        <v>2277</v>
      </c>
      <c r="E2136" s="1749" t="s">
        <v>373</v>
      </c>
      <c r="F2136" s="1749" t="s">
        <v>2902</v>
      </c>
      <c r="G2136" s="1752" t="s">
        <v>2346</v>
      </c>
    </row>
    <row r="2137" spans="1:8" s="444" customFormat="1" ht="15.75" x14ac:dyDescent="0.25">
      <c r="A2137" s="2105" t="s">
        <v>855</v>
      </c>
      <c r="B2137" s="2104" t="s">
        <v>3403</v>
      </c>
      <c r="C2137" s="1748" t="s">
        <v>2857</v>
      </c>
      <c r="D2137" s="1802" t="s">
        <v>2278</v>
      </c>
      <c r="E2137" s="1749" t="s">
        <v>2858</v>
      </c>
      <c r="F2137" s="1749" t="s">
        <v>2859</v>
      </c>
      <c r="G2137" s="1752" t="s">
        <v>2346</v>
      </c>
      <c r="H2137" s="444" t="s">
        <v>3405</v>
      </c>
    </row>
    <row r="2138" spans="1:8" s="444" customFormat="1" ht="15.75" x14ac:dyDescent="0.25">
      <c r="A2138" s="2105" t="s">
        <v>855</v>
      </c>
      <c r="B2138" s="2104" t="s">
        <v>3403</v>
      </c>
      <c r="C2138" s="1748" t="s">
        <v>2857</v>
      </c>
      <c r="D2138" s="1802" t="s">
        <v>2279</v>
      </c>
      <c r="E2138" s="1749" t="s">
        <v>3015</v>
      </c>
      <c r="F2138" s="1749" t="s">
        <v>2903</v>
      </c>
      <c r="G2138" s="1752" t="s">
        <v>2346</v>
      </c>
    </row>
    <row r="2139" spans="1:8" s="444" customFormat="1" ht="15.75" x14ac:dyDescent="0.25">
      <c r="A2139" s="2105" t="s">
        <v>855</v>
      </c>
      <c r="B2139" s="2104" t="s">
        <v>3403</v>
      </c>
      <c r="C2139" s="1748" t="s">
        <v>2857</v>
      </c>
      <c r="D2139" s="1802" t="s">
        <v>2280</v>
      </c>
      <c r="E2139" s="1749" t="s">
        <v>2502</v>
      </c>
      <c r="F2139" s="1749" t="s">
        <v>2503</v>
      </c>
      <c r="G2139" s="1752" t="s">
        <v>2346</v>
      </c>
    </row>
    <row r="2140" spans="1:8" s="444" customFormat="1" ht="15.75" x14ac:dyDescent="0.25">
      <c r="A2140" s="1827" t="s">
        <v>855</v>
      </c>
      <c r="B2140" s="1828" t="s">
        <v>3403</v>
      </c>
      <c r="C2140" s="1829" t="s">
        <v>2857</v>
      </c>
      <c r="D2140" s="1833" t="s">
        <v>2280</v>
      </c>
      <c r="E2140" s="1830" t="s">
        <v>2500</v>
      </c>
      <c r="F2140" s="1830" t="s">
        <v>2501</v>
      </c>
      <c r="G2140" s="1831" t="s">
        <v>2346</v>
      </c>
    </row>
    <row r="2141" spans="1:8" s="444" customFormat="1" ht="15.75" x14ac:dyDescent="0.25">
      <c r="A2141" s="2105" t="s">
        <v>2674</v>
      </c>
      <c r="B2141" s="2104" t="s">
        <v>3406</v>
      </c>
      <c r="C2141" s="1717" t="s">
        <v>2310</v>
      </c>
      <c r="D2141" s="532" t="s">
        <v>2273</v>
      </c>
      <c r="E2141" s="532" t="s">
        <v>2928</v>
      </c>
      <c r="F2141" s="532">
        <v>16462452333</v>
      </c>
      <c r="G2141" s="532" t="s">
        <v>2930</v>
      </c>
    </row>
    <row r="2142" spans="1:8" s="444" customFormat="1" ht="15.75" x14ac:dyDescent="0.25">
      <c r="A2142" s="2105" t="s">
        <v>2674</v>
      </c>
      <c r="B2142" s="2104" t="s">
        <v>3406</v>
      </c>
      <c r="C2142" s="1717" t="s">
        <v>2310</v>
      </c>
      <c r="D2142" s="530" t="s">
        <v>2273</v>
      </c>
      <c r="E2142" s="530" t="s">
        <v>3255</v>
      </c>
      <c r="F2142" s="530">
        <v>19294170015</v>
      </c>
      <c r="G2142" s="530" t="s">
        <v>2930</v>
      </c>
    </row>
    <row r="2143" spans="1:8" s="444" customFormat="1" ht="15.75" x14ac:dyDescent="0.25">
      <c r="A2143" s="2105" t="s">
        <v>2674</v>
      </c>
      <c r="B2143" s="2104" t="s">
        <v>3406</v>
      </c>
      <c r="C2143" s="1717" t="s">
        <v>2310</v>
      </c>
      <c r="D2143" s="530" t="s">
        <v>2273</v>
      </c>
      <c r="E2143" s="530" t="s">
        <v>2931</v>
      </c>
      <c r="F2143" s="530">
        <v>3475517601</v>
      </c>
      <c r="G2143" s="530" t="s">
        <v>2930</v>
      </c>
    </row>
    <row r="2144" spans="1:8" s="444" customFormat="1" ht="15.75" x14ac:dyDescent="0.25">
      <c r="A2144" s="2105" t="s">
        <v>2674</v>
      </c>
      <c r="B2144" s="2104" t="s">
        <v>3406</v>
      </c>
      <c r="C2144" s="1717" t="s">
        <v>2310</v>
      </c>
      <c r="D2144" s="530" t="s">
        <v>2273</v>
      </c>
      <c r="E2144" s="530" t="s">
        <v>3350</v>
      </c>
      <c r="F2144" s="530" t="s">
        <v>2337</v>
      </c>
      <c r="G2144" s="530" t="s">
        <v>2930</v>
      </c>
    </row>
    <row r="2145" spans="1:7" s="444" customFormat="1" ht="15.75" x14ac:dyDescent="0.25">
      <c r="A2145" s="2105" t="s">
        <v>2674</v>
      </c>
      <c r="B2145" s="2104" t="s">
        <v>3406</v>
      </c>
      <c r="C2145" s="1717" t="s">
        <v>2310</v>
      </c>
      <c r="D2145" s="530" t="s">
        <v>2273</v>
      </c>
      <c r="E2145" s="1719" t="s">
        <v>2576</v>
      </c>
      <c r="F2145" s="1719" t="s">
        <v>2933</v>
      </c>
      <c r="G2145" s="530" t="s">
        <v>2930</v>
      </c>
    </row>
    <row r="2146" spans="1:7" s="444" customFormat="1" ht="15.75" x14ac:dyDescent="0.25">
      <c r="A2146" s="2105" t="s">
        <v>2674</v>
      </c>
      <c r="B2146" s="2104" t="s">
        <v>3406</v>
      </c>
      <c r="C2146" s="1717" t="s">
        <v>2310</v>
      </c>
      <c r="D2146" s="530" t="s">
        <v>2273</v>
      </c>
      <c r="E2146" s="1723" t="s">
        <v>2997</v>
      </c>
      <c r="F2146" s="1723" t="s">
        <v>2998</v>
      </c>
      <c r="G2146" s="530" t="s">
        <v>2930</v>
      </c>
    </row>
    <row r="2147" spans="1:7" s="444" customFormat="1" ht="15.75" x14ac:dyDescent="0.25">
      <c r="A2147" s="2105" t="s">
        <v>2674</v>
      </c>
      <c r="B2147" s="2104" t="s">
        <v>3406</v>
      </c>
      <c r="C2147" s="1717" t="s">
        <v>2310</v>
      </c>
      <c r="D2147" s="530" t="s">
        <v>2273</v>
      </c>
      <c r="E2147" s="530" t="s">
        <v>3076</v>
      </c>
      <c r="F2147" s="530">
        <v>6463205330</v>
      </c>
      <c r="G2147" s="530" t="s">
        <v>2930</v>
      </c>
    </row>
    <row r="2148" spans="1:7" s="444" customFormat="1" ht="15.75" x14ac:dyDescent="0.25">
      <c r="A2148" s="2105" t="s">
        <v>2674</v>
      </c>
      <c r="B2148" s="2104" t="s">
        <v>3406</v>
      </c>
      <c r="C2148" s="1717" t="s">
        <v>2310</v>
      </c>
      <c r="D2148" s="530" t="s">
        <v>3086</v>
      </c>
      <c r="E2148" s="530" t="s">
        <v>2439</v>
      </c>
      <c r="F2148" s="530">
        <v>7186824921</v>
      </c>
      <c r="G2148" s="530" t="s">
        <v>2930</v>
      </c>
    </row>
    <row r="2149" spans="1:7" s="444" customFormat="1" ht="15.75" x14ac:dyDescent="0.25">
      <c r="A2149" s="2105" t="s">
        <v>2674</v>
      </c>
      <c r="B2149" s="2104" t="s">
        <v>3406</v>
      </c>
      <c r="C2149" s="1717" t="s">
        <v>2310</v>
      </c>
      <c r="D2149" s="530" t="s">
        <v>2276</v>
      </c>
      <c r="E2149" s="530" t="s">
        <v>2423</v>
      </c>
      <c r="F2149" s="530" t="s">
        <v>2424</v>
      </c>
      <c r="G2149" s="530" t="s">
        <v>2930</v>
      </c>
    </row>
    <row r="2150" spans="1:7" s="444" customFormat="1" ht="15.75" x14ac:dyDescent="0.25">
      <c r="A2150" s="2105" t="s">
        <v>2674</v>
      </c>
      <c r="B2150" s="2104" t="s">
        <v>3406</v>
      </c>
      <c r="C2150" s="1717" t="s">
        <v>2310</v>
      </c>
      <c r="D2150" s="530" t="s">
        <v>2276</v>
      </c>
      <c r="E2150" s="530" t="s">
        <v>3381</v>
      </c>
      <c r="F2150" s="530">
        <v>6469466437</v>
      </c>
      <c r="G2150" s="530" t="s">
        <v>2930</v>
      </c>
    </row>
    <row r="2151" spans="1:7" s="444" customFormat="1" ht="15.75" x14ac:dyDescent="0.25">
      <c r="A2151" s="2105" t="s">
        <v>2674</v>
      </c>
      <c r="B2151" s="2104" t="s">
        <v>3406</v>
      </c>
      <c r="C2151" s="1717" t="s">
        <v>2310</v>
      </c>
      <c r="D2151" s="530" t="s">
        <v>2278</v>
      </c>
      <c r="E2151" s="530" t="s">
        <v>2341</v>
      </c>
      <c r="F2151" s="530" t="s">
        <v>2342</v>
      </c>
      <c r="G2151" s="530" t="s">
        <v>2930</v>
      </c>
    </row>
    <row r="2152" spans="1:7" s="444" customFormat="1" ht="15.75" x14ac:dyDescent="0.25">
      <c r="A2152" s="2105" t="s">
        <v>2674</v>
      </c>
      <c r="B2152" s="2104" t="s">
        <v>3406</v>
      </c>
      <c r="C2152" s="1717" t="s">
        <v>2310</v>
      </c>
      <c r="D2152" s="530" t="s">
        <v>2278</v>
      </c>
      <c r="E2152" s="1723" t="s">
        <v>2339</v>
      </c>
      <c r="F2152" s="1723" t="s">
        <v>3085</v>
      </c>
      <c r="G2152" s="530" t="s">
        <v>2930</v>
      </c>
    </row>
    <row r="2153" spans="1:7" s="444" customFormat="1" ht="15.75" x14ac:dyDescent="0.25">
      <c r="A2153" s="2105" t="s">
        <v>2674</v>
      </c>
      <c r="B2153" s="2104" t="s">
        <v>3406</v>
      </c>
      <c r="C2153" s="1814" t="s">
        <v>2343</v>
      </c>
      <c r="D2153" s="1728" t="s">
        <v>2277</v>
      </c>
      <c r="E2153" s="1728" t="s">
        <v>2883</v>
      </c>
      <c r="F2153" s="1728" t="s">
        <v>2884</v>
      </c>
      <c r="G2153" s="1729" t="s">
        <v>2346</v>
      </c>
    </row>
    <row r="2154" spans="1:7" s="444" customFormat="1" ht="15.75" x14ac:dyDescent="0.25">
      <c r="A2154" s="2105" t="s">
        <v>2674</v>
      </c>
      <c r="B2154" s="2104" t="s">
        <v>3406</v>
      </c>
      <c r="C2154" s="1814" t="s">
        <v>2343</v>
      </c>
      <c r="D2154" s="1728" t="s">
        <v>2277</v>
      </c>
      <c r="E2154" s="1728" t="s">
        <v>2885</v>
      </c>
      <c r="F2154" s="1728" t="s">
        <v>3154</v>
      </c>
      <c r="G2154" s="1729" t="s">
        <v>2346</v>
      </c>
    </row>
    <row r="2155" spans="1:7" s="444" customFormat="1" ht="15.75" x14ac:dyDescent="0.25">
      <c r="A2155" s="2105" t="s">
        <v>2674</v>
      </c>
      <c r="B2155" s="2104" t="s">
        <v>3406</v>
      </c>
      <c r="C2155" s="1814" t="s">
        <v>2343</v>
      </c>
      <c r="D2155" s="1728" t="s">
        <v>2278</v>
      </c>
      <c r="E2155" s="1728" t="s">
        <v>2908</v>
      </c>
      <c r="F2155" s="1728" t="s">
        <v>2606</v>
      </c>
      <c r="G2155" s="1729" t="s">
        <v>2346</v>
      </c>
    </row>
    <row r="2156" spans="1:7" s="444" customFormat="1" ht="15.75" x14ac:dyDescent="0.25">
      <c r="A2156" s="2105" t="s">
        <v>2674</v>
      </c>
      <c r="B2156" s="2104" t="s">
        <v>3406</v>
      </c>
      <c r="C2156" s="1814" t="s">
        <v>2343</v>
      </c>
      <c r="D2156" s="1728" t="s">
        <v>2279</v>
      </c>
      <c r="E2156" s="1727" t="s">
        <v>3362</v>
      </c>
      <c r="F2156" s="1727" t="s">
        <v>3359</v>
      </c>
      <c r="G2156" s="1729" t="s">
        <v>2346</v>
      </c>
    </row>
    <row r="2157" spans="1:7" s="444" customFormat="1" ht="15.75" x14ac:dyDescent="0.25">
      <c r="A2157" s="2105" t="s">
        <v>2674</v>
      </c>
      <c r="B2157" s="2104" t="s">
        <v>3406</v>
      </c>
      <c r="C2157" s="1814" t="s">
        <v>2343</v>
      </c>
      <c r="D2157" s="1728" t="s">
        <v>2280</v>
      </c>
      <c r="E2157" s="1728" t="s">
        <v>2889</v>
      </c>
      <c r="F2157" s="1728" t="s">
        <v>2890</v>
      </c>
      <c r="G2157" s="1729" t="s">
        <v>2346</v>
      </c>
    </row>
    <row r="2158" spans="1:7" s="444" customFormat="1" ht="15.75" x14ac:dyDescent="0.25">
      <c r="A2158" s="2105" t="s">
        <v>2674</v>
      </c>
      <c r="B2158" s="2104" t="s">
        <v>3406</v>
      </c>
      <c r="C2158" s="1814" t="s">
        <v>2343</v>
      </c>
      <c r="D2158" s="1728" t="s">
        <v>2280</v>
      </c>
      <c r="E2158" s="1728" t="s">
        <v>3132</v>
      </c>
      <c r="F2158" s="1728" t="s">
        <v>3200</v>
      </c>
      <c r="G2158" s="1729" t="s">
        <v>2346</v>
      </c>
    </row>
    <row r="2159" spans="1:7" s="444" customFormat="1" ht="15.75" x14ac:dyDescent="0.25">
      <c r="A2159" s="2105" t="s">
        <v>2674</v>
      </c>
      <c r="B2159" s="2104" t="s">
        <v>3406</v>
      </c>
      <c r="C2159" s="1736" t="s">
        <v>2407</v>
      </c>
      <c r="D2159" s="529" t="s">
        <v>2274</v>
      </c>
      <c r="E2159" s="529" t="s">
        <v>3175</v>
      </c>
      <c r="F2159" s="529">
        <v>3473323886</v>
      </c>
      <c r="G2159" s="529" t="s">
        <v>2930</v>
      </c>
    </row>
    <row r="2160" spans="1:7" s="444" customFormat="1" ht="15.75" x14ac:dyDescent="0.25">
      <c r="A2160" s="2105" t="s">
        <v>2674</v>
      </c>
      <c r="B2160" s="2104" t="s">
        <v>3406</v>
      </c>
      <c r="C2160" s="1736" t="s">
        <v>2407</v>
      </c>
      <c r="D2160" s="529" t="s">
        <v>2274</v>
      </c>
      <c r="E2160" s="529" t="s">
        <v>2420</v>
      </c>
      <c r="F2160" s="529">
        <v>19174590620</v>
      </c>
      <c r="G2160" s="529" t="s">
        <v>2930</v>
      </c>
    </row>
    <row r="2161" spans="1:7" s="444" customFormat="1" ht="15.75" x14ac:dyDescent="0.25">
      <c r="A2161" s="2105" t="s">
        <v>2674</v>
      </c>
      <c r="B2161" s="2104" t="s">
        <v>3406</v>
      </c>
      <c r="C2161" s="1736" t="s">
        <v>2407</v>
      </c>
      <c r="D2161" s="529" t="s">
        <v>2274</v>
      </c>
      <c r="E2161" s="529" t="s">
        <v>3407</v>
      </c>
      <c r="F2161" s="529">
        <v>5167650342</v>
      </c>
      <c r="G2161" s="529" t="s">
        <v>2930</v>
      </c>
    </row>
    <row r="2162" spans="1:7" s="444" customFormat="1" ht="15.75" x14ac:dyDescent="0.25">
      <c r="A2162" s="2105" t="s">
        <v>2674</v>
      </c>
      <c r="B2162" s="2104" t="s">
        <v>3406</v>
      </c>
      <c r="C2162" s="1736" t="s">
        <v>2407</v>
      </c>
      <c r="D2162" s="529" t="s">
        <v>2273</v>
      </c>
      <c r="E2162" s="529" t="s">
        <v>3373</v>
      </c>
      <c r="F2162" s="529" t="s">
        <v>3374</v>
      </c>
      <c r="G2162" s="529" t="s">
        <v>2930</v>
      </c>
    </row>
    <row r="2163" spans="1:7" s="444" customFormat="1" ht="15.75" x14ac:dyDescent="0.25">
      <c r="A2163" s="2105" t="s">
        <v>2674</v>
      </c>
      <c r="B2163" s="2104" t="s">
        <v>3406</v>
      </c>
      <c r="C2163" s="1736" t="s">
        <v>2407</v>
      </c>
      <c r="D2163" s="529" t="s">
        <v>2273</v>
      </c>
      <c r="E2163" s="529" t="s">
        <v>2931</v>
      </c>
      <c r="F2163" s="529">
        <v>3475517601</v>
      </c>
      <c r="G2163" s="529" t="s">
        <v>2930</v>
      </c>
    </row>
    <row r="2164" spans="1:7" s="444" customFormat="1" ht="15.75" x14ac:dyDescent="0.25">
      <c r="A2164" s="2105" t="s">
        <v>2674</v>
      </c>
      <c r="B2164" s="2104" t="s">
        <v>3406</v>
      </c>
      <c r="C2164" s="1736" t="s">
        <v>2407</v>
      </c>
      <c r="D2164" s="529" t="s">
        <v>2273</v>
      </c>
      <c r="E2164" s="529" t="s">
        <v>2472</v>
      </c>
      <c r="F2164" s="529">
        <v>9145104941</v>
      </c>
      <c r="G2164" s="529" t="s">
        <v>2930</v>
      </c>
    </row>
    <row r="2165" spans="1:7" s="444" customFormat="1" ht="15.75" x14ac:dyDescent="0.25">
      <c r="A2165" s="2105" t="s">
        <v>2674</v>
      </c>
      <c r="B2165" s="2104" t="s">
        <v>3406</v>
      </c>
      <c r="C2165" s="1736" t="s">
        <v>2407</v>
      </c>
      <c r="D2165" s="529" t="s">
        <v>2273</v>
      </c>
      <c r="E2165" s="529" t="s">
        <v>3408</v>
      </c>
      <c r="F2165" s="529">
        <v>3478246083</v>
      </c>
      <c r="G2165" s="529" t="s">
        <v>2930</v>
      </c>
    </row>
    <row r="2166" spans="1:7" s="444" customFormat="1" ht="15.75" x14ac:dyDescent="0.25">
      <c r="A2166" s="2105" t="s">
        <v>2674</v>
      </c>
      <c r="B2166" s="2104" t="s">
        <v>3406</v>
      </c>
      <c r="C2166" s="1736" t="s">
        <v>2407</v>
      </c>
      <c r="D2166" s="529" t="s">
        <v>2279</v>
      </c>
      <c r="E2166" s="529" t="s">
        <v>3282</v>
      </c>
      <c r="F2166" s="529" t="s">
        <v>3292</v>
      </c>
      <c r="G2166" s="529" t="s">
        <v>2930</v>
      </c>
    </row>
    <row r="2167" spans="1:7" s="444" customFormat="1" ht="15.75" x14ac:dyDescent="0.25">
      <c r="A2167" s="2105" t="s">
        <v>2674</v>
      </c>
      <c r="B2167" s="2104" t="s">
        <v>3406</v>
      </c>
      <c r="C2167" s="1736" t="s">
        <v>2407</v>
      </c>
      <c r="D2167" s="529" t="s">
        <v>2279</v>
      </c>
      <c r="E2167" s="529" t="s">
        <v>2961</v>
      </c>
      <c r="F2167" s="529">
        <v>3474144587</v>
      </c>
      <c r="G2167" s="529" t="s">
        <v>2930</v>
      </c>
    </row>
    <row r="2168" spans="1:7" s="444" customFormat="1" ht="15.75" x14ac:dyDescent="0.25">
      <c r="A2168" s="2105" t="s">
        <v>2674</v>
      </c>
      <c r="B2168" s="2104" t="s">
        <v>3406</v>
      </c>
      <c r="C2168" s="1736" t="s">
        <v>2407</v>
      </c>
      <c r="D2168" s="529" t="s">
        <v>2279</v>
      </c>
      <c r="E2168" s="529" t="s">
        <v>2425</v>
      </c>
      <c r="F2168" s="529">
        <v>7579272679</v>
      </c>
      <c r="G2168" s="529" t="s">
        <v>2930</v>
      </c>
    </row>
    <row r="2169" spans="1:7" s="444" customFormat="1" ht="15.75" x14ac:dyDescent="0.25">
      <c r="A2169" s="2105" t="s">
        <v>2674</v>
      </c>
      <c r="B2169" s="2104" t="s">
        <v>3406</v>
      </c>
      <c r="C2169" s="1736" t="s">
        <v>2407</v>
      </c>
      <c r="D2169" s="529" t="s">
        <v>2279</v>
      </c>
      <c r="E2169" s="529" t="s">
        <v>3185</v>
      </c>
      <c r="F2169" s="529">
        <v>9178858265</v>
      </c>
      <c r="G2169" s="529" t="s">
        <v>2930</v>
      </c>
    </row>
    <row r="2170" spans="1:7" s="444" customFormat="1" ht="15.75" x14ac:dyDescent="0.25">
      <c r="A2170" s="2105" t="s">
        <v>2674</v>
      </c>
      <c r="B2170" s="2104" t="s">
        <v>3406</v>
      </c>
      <c r="C2170" s="1736" t="s">
        <v>2407</v>
      </c>
      <c r="D2170" s="529" t="s">
        <v>2280</v>
      </c>
      <c r="E2170" s="529" t="s">
        <v>3281</v>
      </c>
      <c r="F2170" s="529">
        <v>6462452964</v>
      </c>
      <c r="G2170" s="529" t="s">
        <v>2930</v>
      </c>
    </row>
    <row r="2171" spans="1:7" s="444" customFormat="1" ht="15.75" x14ac:dyDescent="0.25">
      <c r="A2171" s="2105" t="s">
        <v>2674</v>
      </c>
      <c r="B2171" s="2104" t="s">
        <v>3406</v>
      </c>
      <c r="C2171" s="1736" t="s">
        <v>2407</v>
      </c>
      <c r="D2171" s="529" t="s">
        <v>2280</v>
      </c>
      <c r="E2171" s="529" t="s">
        <v>3378</v>
      </c>
      <c r="F2171" s="529">
        <v>6468201225</v>
      </c>
      <c r="G2171" s="529" t="s">
        <v>2930</v>
      </c>
    </row>
    <row r="2172" spans="1:7" s="444" customFormat="1" ht="15.75" x14ac:dyDescent="0.25">
      <c r="A2172" s="2105" t="s">
        <v>2674</v>
      </c>
      <c r="B2172" s="2104" t="s">
        <v>3406</v>
      </c>
      <c r="C2172" s="1736" t="s">
        <v>2407</v>
      </c>
      <c r="D2172" s="529" t="s">
        <v>2280</v>
      </c>
      <c r="E2172" s="529" t="s">
        <v>3060</v>
      </c>
      <c r="F2172" s="529">
        <v>3474844547</v>
      </c>
      <c r="G2172" s="529" t="s">
        <v>2930</v>
      </c>
    </row>
    <row r="2173" spans="1:7" s="444" customFormat="1" ht="15.75" x14ac:dyDescent="0.25">
      <c r="A2173" s="2105" t="s">
        <v>2674</v>
      </c>
      <c r="B2173" s="2104" t="s">
        <v>3406</v>
      </c>
      <c r="C2173" s="1736" t="s">
        <v>2407</v>
      </c>
      <c r="D2173" s="529" t="s">
        <v>2277</v>
      </c>
      <c r="E2173" s="529" t="s">
        <v>3290</v>
      </c>
      <c r="F2173" s="529">
        <v>3478791726</v>
      </c>
      <c r="G2173" s="529" t="s">
        <v>2930</v>
      </c>
    </row>
    <row r="2174" spans="1:7" s="444" customFormat="1" ht="15.75" x14ac:dyDescent="0.25">
      <c r="A2174" s="2105" t="s">
        <v>2674</v>
      </c>
      <c r="B2174" s="2104" t="s">
        <v>3406</v>
      </c>
      <c r="C2174" s="1736" t="s">
        <v>2407</v>
      </c>
      <c r="D2174" s="529" t="s">
        <v>2277</v>
      </c>
      <c r="E2174" s="529" t="s">
        <v>3189</v>
      </c>
      <c r="F2174" s="529" t="s">
        <v>3157</v>
      </c>
      <c r="G2174" s="529" t="s">
        <v>2930</v>
      </c>
    </row>
    <row r="2175" spans="1:7" s="444" customFormat="1" ht="15.75" x14ac:dyDescent="0.25">
      <c r="A2175" s="2105" t="s">
        <v>2674</v>
      </c>
      <c r="B2175" s="2104" t="s">
        <v>3406</v>
      </c>
      <c r="C2175" s="1736" t="s">
        <v>2407</v>
      </c>
      <c r="D2175" s="529" t="s">
        <v>2277</v>
      </c>
      <c r="E2175" s="529" t="s">
        <v>2982</v>
      </c>
      <c r="F2175" s="529">
        <v>6197614140</v>
      </c>
      <c r="G2175" s="529" t="s">
        <v>2930</v>
      </c>
    </row>
    <row r="2176" spans="1:7" s="444" customFormat="1" ht="15.75" x14ac:dyDescent="0.25">
      <c r="A2176" s="2105" t="s">
        <v>2674</v>
      </c>
      <c r="B2176" s="2104" t="s">
        <v>3406</v>
      </c>
      <c r="C2176" s="1736" t="s">
        <v>2407</v>
      </c>
      <c r="D2176" s="529" t="s">
        <v>3065</v>
      </c>
      <c r="E2176" s="529" t="s">
        <v>3066</v>
      </c>
      <c r="F2176" s="529">
        <v>6463937369</v>
      </c>
      <c r="G2176" s="529" t="s">
        <v>2930</v>
      </c>
    </row>
    <row r="2177" spans="1:7" s="444" customFormat="1" ht="15.75" x14ac:dyDescent="0.25">
      <c r="A2177" s="2105" t="s">
        <v>2674</v>
      </c>
      <c r="B2177" s="2104" t="s">
        <v>3406</v>
      </c>
      <c r="C2177" s="1736" t="s">
        <v>2407</v>
      </c>
      <c r="D2177" s="529" t="s">
        <v>3065</v>
      </c>
      <c r="E2177" s="529" t="s">
        <v>3396</v>
      </c>
      <c r="F2177" s="529" t="s">
        <v>3397</v>
      </c>
      <c r="G2177" s="529" t="s">
        <v>2930</v>
      </c>
    </row>
    <row r="2178" spans="1:7" s="444" customFormat="1" ht="15.75" x14ac:dyDescent="0.25">
      <c r="A2178" s="2105" t="s">
        <v>2674</v>
      </c>
      <c r="B2178" s="2104" t="s">
        <v>3406</v>
      </c>
      <c r="C2178" s="1736" t="s">
        <v>2407</v>
      </c>
      <c r="D2178" s="529" t="s">
        <v>3065</v>
      </c>
      <c r="E2178" s="529" t="s">
        <v>3375</v>
      </c>
      <c r="F2178" s="529">
        <v>3474492118</v>
      </c>
      <c r="G2178" s="529" t="s">
        <v>2930</v>
      </c>
    </row>
    <row r="2179" spans="1:7" s="444" customFormat="1" ht="15.75" x14ac:dyDescent="0.25">
      <c r="A2179" s="2105" t="s">
        <v>2674</v>
      </c>
      <c r="B2179" s="2104" t="s">
        <v>3406</v>
      </c>
      <c r="C2179" s="1736" t="s">
        <v>2407</v>
      </c>
      <c r="D2179" s="529" t="s">
        <v>2278</v>
      </c>
      <c r="E2179" s="529" t="s">
        <v>3404</v>
      </c>
      <c r="F2179" s="529">
        <v>3478530894</v>
      </c>
      <c r="G2179" s="529" t="s">
        <v>2930</v>
      </c>
    </row>
    <row r="2180" spans="1:7" s="444" customFormat="1" ht="15.75" x14ac:dyDescent="0.25">
      <c r="A2180" s="2105" t="s">
        <v>2674</v>
      </c>
      <c r="B2180" s="2104" t="s">
        <v>3406</v>
      </c>
      <c r="C2180" s="1748" t="s">
        <v>2857</v>
      </c>
      <c r="D2180" s="1749" t="s">
        <v>2277</v>
      </c>
      <c r="E2180" s="1749" t="s">
        <v>2531</v>
      </c>
      <c r="F2180" s="1749" t="s">
        <v>2428</v>
      </c>
      <c r="G2180" s="1752" t="s">
        <v>2346</v>
      </c>
    </row>
    <row r="2181" spans="1:7" s="444" customFormat="1" ht="15.75" x14ac:dyDescent="0.25">
      <c r="A2181" s="2105" t="s">
        <v>2674</v>
      </c>
      <c r="B2181" s="2104" t="s">
        <v>3406</v>
      </c>
      <c r="C2181" s="1748" t="s">
        <v>2857</v>
      </c>
      <c r="D2181" s="1749" t="s">
        <v>2277</v>
      </c>
      <c r="E2181" s="1749" t="s">
        <v>373</v>
      </c>
      <c r="F2181" s="1749" t="s">
        <v>2902</v>
      </c>
      <c r="G2181" s="1752" t="s">
        <v>2346</v>
      </c>
    </row>
    <row r="2182" spans="1:7" s="444" customFormat="1" ht="15.75" x14ac:dyDescent="0.25">
      <c r="A2182" s="2105" t="s">
        <v>2674</v>
      </c>
      <c r="B2182" s="2104" t="s">
        <v>3406</v>
      </c>
      <c r="C2182" s="1748" t="s">
        <v>2857</v>
      </c>
      <c r="D2182" s="1749" t="s">
        <v>2277</v>
      </c>
      <c r="E2182" s="1749" t="s">
        <v>3012</v>
      </c>
      <c r="F2182" s="1749" t="s">
        <v>2863</v>
      </c>
      <c r="G2182" s="1752" t="s">
        <v>2346</v>
      </c>
    </row>
    <row r="2183" spans="1:7" s="444" customFormat="1" ht="15.75" x14ac:dyDescent="0.25">
      <c r="A2183" s="2105" t="s">
        <v>2674</v>
      </c>
      <c r="B2183" s="2104" t="s">
        <v>3406</v>
      </c>
      <c r="C2183" s="1748" t="s">
        <v>2857</v>
      </c>
      <c r="D2183" s="1749" t="s">
        <v>2278</v>
      </c>
      <c r="E2183" s="1749" t="s">
        <v>2858</v>
      </c>
      <c r="F2183" s="1749" t="s">
        <v>2859</v>
      </c>
      <c r="G2183" s="1752" t="s">
        <v>2346</v>
      </c>
    </row>
    <row r="2184" spans="1:7" s="444" customFormat="1" ht="15.75" x14ac:dyDescent="0.25">
      <c r="A2184" s="2105" t="s">
        <v>2674</v>
      </c>
      <c r="B2184" s="2104" t="s">
        <v>3406</v>
      </c>
      <c r="C2184" s="1748" t="s">
        <v>2857</v>
      </c>
      <c r="D2184" s="1749" t="s">
        <v>2278</v>
      </c>
      <c r="E2184" s="1749" t="s">
        <v>3013</v>
      </c>
      <c r="F2184" s="1749" t="s">
        <v>2867</v>
      </c>
      <c r="G2184" s="1752" t="s">
        <v>2346</v>
      </c>
    </row>
    <row r="2185" spans="1:7" s="444" customFormat="1" ht="15.75" x14ac:dyDescent="0.25">
      <c r="A2185" s="2105" t="s">
        <v>2674</v>
      </c>
      <c r="B2185" s="2104" t="s">
        <v>3406</v>
      </c>
      <c r="C2185" s="1748" t="s">
        <v>2857</v>
      </c>
      <c r="D2185" s="1749" t="s">
        <v>2279</v>
      </c>
      <c r="E2185" s="1749" t="s">
        <v>3014</v>
      </c>
      <c r="F2185" s="1749" t="s">
        <v>2874</v>
      </c>
      <c r="G2185" s="1752" t="s">
        <v>3312</v>
      </c>
    </row>
    <row r="2186" spans="1:7" s="444" customFormat="1" ht="15.75" x14ac:dyDescent="0.25">
      <c r="A2186" s="2105" t="s">
        <v>2674</v>
      </c>
      <c r="B2186" s="2104" t="s">
        <v>3406</v>
      </c>
      <c r="C2186" s="1748" t="s">
        <v>2857</v>
      </c>
      <c r="D2186" s="1749" t="s">
        <v>2279</v>
      </c>
      <c r="E2186" s="1749" t="s">
        <v>2502</v>
      </c>
      <c r="F2186" s="1749" t="s">
        <v>2503</v>
      </c>
      <c r="G2186" s="1752" t="s">
        <v>3312</v>
      </c>
    </row>
    <row r="2187" spans="1:7" s="444" customFormat="1" ht="15.75" x14ac:dyDescent="0.25">
      <c r="A2187" s="2105" t="s">
        <v>2674</v>
      </c>
      <c r="B2187" s="2104" t="s">
        <v>3406</v>
      </c>
      <c r="C2187" s="1748" t="s">
        <v>2857</v>
      </c>
      <c r="D2187" s="1749" t="s">
        <v>2279</v>
      </c>
      <c r="E2187" s="1749" t="s">
        <v>3015</v>
      </c>
      <c r="F2187" s="1749" t="s">
        <v>2903</v>
      </c>
      <c r="G2187" s="1752" t="s">
        <v>2346</v>
      </c>
    </row>
    <row r="2188" spans="1:7" s="444" customFormat="1" ht="15.75" x14ac:dyDescent="0.25">
      <c r="A2188" s="2105" t="s">
        <v>2674</v>
      </c>
      <c r="B2188" s="2104" t="s">
        <v>3406</v>
      </c>
      <c r="C2188" s="1748" t="s">
        <v>2857</v>
      </c>
      <c r="D2188" s="1749" t="s">
        <v>2279</v>
      </c>
      <c r="E2188" s="1749" t="s">
        <v>2500</v>
      </c>
      <c r="F2188" s="1749" t="s">
        <v>2501</v>
      </c>
      <c r="G2188" s="1752" t="s">
        <v>2346</v>
      </c>
    </row>
    <row r="2189" spans="1:7" s="444" customFormat="1" ht="15.75" x14ac:dyDescent="0.25">
      <c r="A2189" s="2105" t="s">
        <v>2674</v>
      </c>
      <c r="B2189" s="2104" t="s">
        <v>3406</v>
      </c>
      <c r="C2189" s="1748" t="s">
        <v>2857</v>
      </c>
      <c r="D2189" s="1749" t="s">
        <v>2280</v>
      </c>
      <c r="E2189" s="1749" t="s">
        <v>3016</v>
      </c>
      <c r="F2189" s="1749" t="s">
        <v>3271</v>
      </c>
      <c r="G2189" s="1752" t="s">
        <v>2346</v>
      </c>
    </row>
    <row r="2190" spans="1:7" s="444" customFormat="1" ht="15.75" x14ac:dyDescent="0.25">
      <c r="A2190" s="2105" t="s">
        <v>2674</v>
      </c>
      <c r="B2190" s="2104" t="s">
        <v>3406</v>
      </c>
      <c r="C2190" s="1748" t="s">
        <v>2857</v>
      </c>
      <c r="D2190" s="1749" t="s">
        <v>2280</v>
      </c>
      <c r="E2190" s="1749" t="s">
        <v>3313</v>
      </c>
      <c r="F2190" s="1749" t="s">
        <v>2543</v>
      </c>
      <c r="G2190" s="1752" t="s">
        <v>2346</v>
      </c>
    </row>
    <row r="2191" spans="1:7" s="444" customFormat="1" ht="15.75" x14ac:dyDescent="0.25">
      <c r="A2191" s="1827" t="s">
        <v>2674</v>
      </c>
      <c r="B2191" s="1828" t="s">
        <v>3406</v>
      </c>
      <c r="C2191" s="1829" t="s">
        <v>2857</v>
      </c>
      <c r="D2191" s="1830" t="s">
        <v>2280</v>
      </c>
      <c r="E2191" s="1830" t="s">
        <v>3149</v>
      </c>
      <c r="F2191" s="1830" t="s">
        <v>2872</v>
      </c>
      <c r="G2191" s="1831" t="s">
        <v>2346</v>
      </c>
    </row>
    <row r="2192" spans="1:7" s="444" customFormat="1" ht="15.75" x14ac:dyDescent="0.25">
      <c r="A2192" s="2105" t="s">
        <v>771</v>
      </c>
      <c r="B2192" s="2104" t="s">
        <v>3409</v>
      </c>
      <c r="C2192" s="1717" t="s">
        <v>2310</v>
      </c>
      <c r="D2192" s="532" t="s">
        <v>2273</v>
      </c>
      <c r="E2192" s="1718" t="s">
        <v>2576</v>
      </c>
      <c r="F2192" s="1718" t="s">
        <v>2933</v>
      </c>
      <c r="G2192" s="532" t="s">
        <v>2930</v>
      </c>
    </row>
    <row r="2193" spans="1:7" s="444" customFormat="1" ht="15.75" x14ac:dyDescent="0.25">
      <c r="A2193" s="2105" t="s">
        <v>771</v>
      </c>
      <c r="B2193" s="2104" t="s">
        <v>3409</v>
      </c>
      <c r="C2193" s="1717" t="s">
        <v>2310</v>
      </c>
      <c r="D2193" s="530" t="s">
        <v>2273</v>
      </c>
      <c r="E2193" s="1719" t="s">
        <v>2934</v>
      </c>
      <c r="F2193" s="1719" t="s">
        <v>2337</v>
      </c>
      <c r="G2193" s="530" t="s">
        <v>2930</v>
      </c>
    </row>
    <row r="2194" spans="1:7" s="444" customFormat="1" ht="15.75" x14ac:dyDescent="0.25">
      <c r="A2194" s="2105" t="s">
        <v>771</v>
      </c>
      <c r="B2194" s="2104" t="s">
        <v>3409</v>
      </c>
      <c r="C2194" s="1717" t="s">
        <v>2310</v>
      </c>
      <c r="D2194" s="530" t="s">
        <v>2273</v>
      </c>
      <c r="E2194" s="530" t="s">
        <v>3255</v>
      </c>
      <c r="F2194" s="530">
        <v>19294170015</v>
      </c>
      <c r="G2194" s="530" t="s">
        <v>2930</v>
      </c>
    </row>
    <row r="2195" spans="1:7" s="444" customFormat="1" ht="15.75" x14ac:dyDescent="0.25">
      <c r="A2195" s="2105" t="s">
        <v>771</v>
      </c>
      <c r="B2195" s="2104" t="s">
        <v>3409</v>
      </c>
      <c r="C2195" s="1717" t="s">
        <v>2310</v>
      </c>
      <c r="D2195" s="530" t="s">
        <v>2273</v>
      </c>
      <c r="E2195" s="530" t="s">
        <v>2931</v>
      </c>
      <c r="F2195" s="530">
        <v>3475517601</v>
      </c>
      <c r="G2195" s="530" t="s">
        <v>2930</v>
      </c>
    </row>
    <row r="2196" spans="1:7" s="444" customFormat="1" ht="15.75" x14ac:dyDescent="0.25">
      <c r="A2196" s="2105" t="s">
        <v>771</v>
      </c>
      <c r="B2196" s="2104" t="s">
        <v>3409</v>
      </c>
      <c r="C2196" s="1717" t="s">
        <v>2310</v>
      </c>
      <c r="D2196" s="530" t="s">
        <v>2273</v>
      </c>
      <c r="E2196" s="530" t="s">
        <v>3266</v>
      </c>
      <c r="F2196" s="530">
        <v>9173274017</v>
      </c>
      <c r="G2196" s="530" t="s">
        <v>2930</v>
      </c>
    </row>
    <row r="2197" spans="1:7" s="444" customFormat="1" ht="15.75" x14ac:dyDescent="0.25">
      <c r="A2197" s="2105" t="s">
        <v>771</v>
      </c>
      <c r="B2197" s="2104" t="s">
        <v>3409</v>
      </c>
      <c r="C2197" s="1717" t="s">
        <v>2310</v>
      </c>
      <c r="D2197" s="530" t="s">
        <v>2276</v>
      </c>
      <c r="E2197" s="530" t="s">
        <v>3410</v>
      </c>
      <c r="F2197" s="530">
        <v>3456784064</v>
      </c>
      <c r="G2197" s="530" t="s">
        <v>2930</v>
      </c>
    </row>
    <row r="2198" spans="1:7" s="444" customFormat="1" ht="15.75" x14ac:dyDescent="0.25">
      <c r="A2198" s="2105" t="s">
        <v>771</v>
      </c>
      <c r="B2198" s="2104" t="s">
        <v>3409</v>
      </c>
      <c r="C2198" s="1717" t="s">
        <v>2310</v>
      </c>
      <c r="D2198" s="530" t="s">
        <v>2276</v>
      </c>
      <c r="E2198" s="530" t="s">
        <v>2423</v>
      </c>
      <c r="F2198" s="530" t="s">
        <v>2424</v>
      </c>
      <c r="G2198" s="530" t="s">
        <v>2930</v>
      </c>
    </row>
    <row r="2199" spans="1:7" s="444" customFormat="1" ht="15.75" x14ac:dyDescent="0.25">
      <c r="A2199" s="2105" t="s">
        <v>771</v>
      </c>
      <c r="B2199" s="2104" t="s">
        <v>3409</v>
      </c>
      <c r="C2199" s="1717" t="s">
        <v>2310</v>
      </c>
      <c r="D2199" s="530" t="s">
        <v>2276</v>
      </c>
      <c r="E2199" s="530" t="s">
        <v>3381</v>
      </c>
      <c r="F2199" s="530">
        <v>6469466437</v>
      </c>
      <c r="G2199" s="530" t="s">
        <v>2930</v>
      </c>
    </row>
    <row r="2200" spans="1:7" s="444" customFormat="1" ht="15.75" x14ac:dyDescent="0.25">
      <c r="A2200" s="2105" t="s">
        <v>771</v>
      </c>
      <c r="B2200" s="2104" t="s">
        <v>3409</v>
      </c>
      <c r="C2200" s="1717" t="s">
        <v>2310</v>
      </c>
      <c r="D2200" s="530" t="s">
        <v>2276</v>
      </c>
      <c r="E2200" s="530" t="s">
        <v>2946</v>
      </c>
      <c r="F2200" s="530">
        <v>3479512170</v>
      </c>
      <c r="G2200" s="530" t="s">
        <v>2930</v>
      </c>
    </row>
    <row r="2201" spans="1:7" s="444" customFormat="1" ht="15.75" x14ac:dyDescent="0.25">
      <c r="A2201" s="2105" t="s">
        <v>771</v>
      </c>
      <c r="B2201" s="2104" t="s">
        <v>3409</v>
      </c>
      <c r="C2201" s="1717" t="s">
        <v>2310</v>
      </c>
      <c r="D2201" s="530" t="s">
        <v>2279</v>
      </c>
      <c r="E2201" s="1723" t="s">
        <v>3021</v>
      </c>
      <c r="F2201" s="1723" t="s">
        <v>3022</v>
      </c>
      <c r="G2201" s="530" t="s">
        <v>2930</v>
      </c>
    </row>
    <row r="2202" spans="1:7" s="444" customFormat="1" ht="15.75" x14ac:dyDescent="0.25">
      <c r="A2202" s="2105" t="s">
        <v>771</v>
      </c>
      <c r="B2202" s="2104" t="s">
        <v>3409</v>
      </c>
      <c r="C2202" s="1717" t="s">
        <v>2310</v>
      </c>
      <c r="D2202" s="530" t="s">
        <v>2279</v>
      </c>
      <c r="E2202" s="1723" t="s">
        <v>3023</v>
      </c>
      <c r="F2202" s="1723" t="s">
        <v>3024</v>
      </c>
      <c r="G2202" s="530" t="s">
        <v>2930</v>
      </c>
    </row>
    <row r="2203" spans="1:7" s="444" customFormat="1" ht="15.75" x14ac:dyDescent="0.25">
      <c r="A2203" s="2105" t="s">
        <v>771</v>
      </c>
      <c r="B2203" s="2104" t="s">
        <v>3409</v>
      </c>
      <c r="C2203" s="1717" t="s">
        <v>2310</v>
      </c>
      <c r="D2203" s="530" t="s">
        <v>2279</v>
      </c>
      <c r="E2203" s="530" t="s">
        <v>3309</v>
      </c>
      <c r="F2203" s="530">
        <v>7185023911</v>
      </c>
      <c r="G2203" s="530" t="s">
        <v>2930</v>
      </c>
    </row>
    <row r="2204" spans="1:7" s="444" customFormat="1" ht="15.75" x14ac:dyDescent="0.25">
      <c r="A2204" s="2105" t="s">
        <v>771</v>
      </c>
      <c r="B2204" s="2104" t="s">
        <v>3409</v>
      </c>
      <c r="C2204" s="1717" t="s">
        <v>2310</v>
      </c>
      <c r="D2204" s="530" t="s">
        <v>2279</v>
      </c>
      <c r="E2204" s="530" t="s">
        <v>2319</v>
      </c>
      <c r="F2204" s="530">
        <v>9176626040</v>
      </c>
      <c r="G2204" s="530" t="s">
        <v>2930</v>
      </c>
    </row>
    <row r="2205" spans="1:7" s="444" customFormat="1" ht="15.75" x14ac:dyDescent="0.25">
      <c r="A2205" s="2105" t="s">
        <v>771</v>
      </c>
      <c r="B2205" s="2104" t="s">
        <v>3409</v>
      </c>
      <c r="C2205" s="1717" t="s">
        <v>2310</v>
      </c>
      <c r="D2205" s="530" t="s">
        <v>2278</v>
      </c>
      <c r="E2205" s="530" t="s">
        <v>2940</v>
      </c>
      <c r="F2205" s="530">
        <v>9179439054</v>
      </c>
      <c r="G2205" s="530" t="s">
        <v>2930</v>
      </c>
    </row>
    <row r="2206" spans="1:7" s="444" customFormat="1" ht="15.75" x14ac:dyDescent="0.25">
      <c r="A2206" s="2105" t="s">
        <v>771</v>
      </c>
      <c r="B2206" s="2104" t="s">
        <v>3409</v>
      </c>
      <c r="C2206" s="1717" t="s">
        <v>2310</v>
      </c>
      <c r="D2206" s="530" t="s">
        <v>2278</v>
      </c>
      <c r="E2206" s="1719" t="s">
        <v>2938</v>
      </c>
      <c r="F2206" s="1719" t="s">
        <v>2907</v>
      </c>
      <c r="G2206" s="530" t="s">
        <v>2930</v>
      </c>
    </row>
    <row r="2207" spans="1:7" s="444" customFormat="1" ht="15.75" x14ac:dyDescent="0.25">
      <c r="A2207" s="2105" t="s">
        <v>771</v>
      </c>
      <c r="B2207" s="2104" t="s">
        <v>3409</v>
      </c>
      <c r="C2207" s="1717" t="s">
        <v>2310</v>
      </c>
      <c r="D2207" s="530" t="s">
        <v>2278</v>
      </c>
      <c r="E2207" s="530" t="s">
        <v>2339</v>
      </c>
      <c r="F2207" s="530">
        <v>3476614552</v>
      </c>
      <c r="G2207" s="530" t="s">
        <v>2930</v>
      </c>
    </row>
    <row r="2208" spans="1:7" s="444" customFormat="1" ht="15.75" x14ac:dyDescent="0.25">
      <c r="A2208" s="2105" t="s">
        <v>771</v>
      </c>
      <c r="B2208" s="2104" t="s">
        <v>3409</v>
      </c>
      <c r="C2208" s="1717" t="s">
        <v>2310</v>
      </c>
      <c r="D2208" s="530" t="s">
        <v>2277</v>
      </c>
      <c r="E2208" s="1723" t="s">
        <v>2422</v>
      </c>
      <c r="F2208" s="1723" t="s">
        <v>2954</v>
      </c>
      <c r="G2208" s="530" t="s">
        <v>2930</v>
      </c>
    </row>
    <row r="2209" spans="1:7" s="444" customFormat="1" ht="15.75" x14ac:dyDescent="0.25">
      <c r="A2209" s="2105" t="s">
        <v>771</v>
      </c>
      <c r="B2209" s="2104" t="s">
        <v>3409</v>
      </c>
      <c r="C2209" s="1717" t="s">
        <v>2310</v>
      </c>
      <c r="D2209" s="530" t="s">
        <v>2277</v>
      </c>
      <c r="E2209" s="530" t="s">
        <v>3384</v>
      </c>
      <c r="F2209" s="530" t="s">
        <v>2937</v>
      </c>
      <c r="G2209" s="530" t="s">
        <v>2930</v>
      </c>
    </row>
    <row r="2210" spans="1:7" s="444" customFormat="1" ht="15.75" x14ac:dyDescent="0.25">
      <c r="A2210" s="2105" t="s">
        <v>771</v>
      </c>
      <c r="B2210" s="2104" t="s">
        <v>3409</v>
      </c>
      <c r="C2210" s="1717" t="s">
        <v>2310</v>
      </c>
      <c r="D2210" s="530" t="s">
        <v>2277</v>
      </c>
      <c r="E2210" s="530" t="s">
        <v>2476</v>
      </c>
      <c r="F2210" s="530">
        <v>7188097883</v>
      </c>
      <c r="G2210" s="530" t="s">
        <v>2930</v>
      </c>
    </row>
    <row r="2211" spans="1:7" s="444" customFormat="1" ht="15.75" x14ac:dyDescent="0.25">
      <c r="A2211" s="2105" t="s">
        <v>771</v>
      </c>
      <c r="B2211" s="2104" t="s">
        <v>3409</v>
      </c>
      <c r="C2211" s="1726" t="s">
        <v>2343</v>
      </c>
      <c r="D2211" s="1727" t="s">
        <v>2277</v>
      </c>
      <c r="E2211" s="1729" t="s">
        <v>2400</v>
      </c>
      <c r="F2211" s="1728" t="s">
        <v>2401</v>
      </c>
      <c r="G2211" s="1729" t="s">
        <v>2346</v>
      </c>
    </row>
    <row r="2212" spans="1:7" s="444" customFormat="1" ht="15.75" x14ac:dyDescent="0.25">
      <c r="A2212" s="2105" t="s">
        <v>771</v>
      </c>
      <c r="B2212" s="2104" t="s">
        <v>3409</v>
      </c>
      <c r="C2212" s="1726" t="s">
        <v>2343</v>
      </c>
      <c r="D2212" s="1727" t="s">
        <v>2277</v>
      </c>
      <c r="E2212" s="1729" t="s">
        <v>2504</v>
      </c>
      <c r="F2212" s="1729" t="s">
        <v>2489</v>
      </c>
      <c r="G2212" s="1729" t="s">
        <v>2346</v>
      </c>
    </row>
    <row r="2213" spans="1:7" s="444" customFormat="1" ht="15.75" x14ac:dyDescent="0.25">
      <c r="A2213" s="2105" t="s">
        <v>771</v>
      </c>
      <c r="B2213" s="2104" t="s">
        <v>3409</v>
      </c>
      <c r="C2213" s="1726" t="s">
        <v>2343</v>
      </c>
      <c r="D2213" s="1727" t="s">
        <v>2277</v>
      </c>
      <c r="E2213" s="1729" t="s">
        <v>3167</v>
      </c>
      <c r="F2213" s="1729" t="s">
        <v>3168</v>
      </c>
      <c r="G2213" s="1729" t="s">
        <v>3256</v>
      </c>
    </row>
    <row r="2214" spans="1:7" s="444" customFormat="1" ht="15.75" x14ac:dyDescent="0.25">
      <c r="A2214" s="2105" t="s">
        <v>771</v>
      </c>
      <c r="B2214" s="2104" t="s">
        <v>3409</v>
      </c>
      <c r="C2214" s="1726" t="s">
        <v>2343</v>
      </c>
      <c r="D2214" s="1727" t="s">
        <v>2278</v>
      </c>
      <c r="E2214" s="1729" t="s">
        <v>2908</v>
      </c>
      <c r="F2214" s="1729" t="s">
        <v>2606</v>
      </c>
      <c r="G2214" s="1729" t="s">
        <v>2346</v>
      </c>
    </row>
    <row r="2215" spans="1:7" s="444" customFormat="1" ht="15.75" x14ac:dyDescent="0.25">
      <c r="A2215" s="2105" t="s">
        <v>771</v>
      </c>
      <c r="B2215" s="2104" t="s">
        <v>3409</v>
      </c>
      <c r="C2215" s="1726" t="s">
        <v>2343</v>
      </c>
      <c r="D2215" s="1727" t="s">
        <v>2278</v>
      </c>
      <c r="E2215" s="1727" t="s">
        <v>2397</v>
      </c>
      <c r="F2215" s="1727" t="s">
        <v>3411</v>
      </c>
      <c r="G2215" s="1729" t="s">
        <v>2346</v>
      </c>
    </row>
    <row r="2216" spans="1:7" s="444" customFormat="1" ht="15.75" x14ac:dyDescent="0.25">
      <c r="A2216" s="2105" t="s">
        <v>771</v>
      </c>
      <c r="B2216" s="2104" t="s">
        <v>3409</v>
      </c>
      <c r="C2216" s="1726" t="s">
        <v>2343</v>
      </c>
      <c r="D2216" s="1727" t="s">
        <v>2279</v>
      </c>
      <c r="E2216" s="1727" t="s">
        <v>2530</v>
      </c>
      <c r="F2216" s="1727" t="s">
        <v>2888</v>
      </c>
      <c r="G2216" s="1729" t="s">
        <v>2346</v>
      </c>
    </row>
    <row r="2217" spans="1:7" s="444" customFormat="1" ht="15.75" x14ac:dyDescent="0.25">
      <c r="A2217" s="2105" t="s">
        <v>771</v>
      </c>
      <c r="B2217" s="2104" t="s">
        <v>3409</v>
      </c>
      <c r="C2217" s="1726" t="s">
        <v>2343</v>
      </c>
      <c r="D2217" s="1727" t="s">
        <v>2279</v>
      </c>
      <c r="E2217" s="1727" t="s">
        <v>2382</v>
      </c>
      <c r="F2217" s="1727" t="s">
        <v>3268</v>
      </c>
      <c r="G2217" s="1729" t="s">
        <v>2346</v>
      </c>
    </row>
    <row r="2218" spans="1:7" s="444" customFormat="1" ht="15.75" x14ac:dyDescent="0.25">
      <c r="A2218" s="2105" t="s">
        <v>771</v>
      </c>
      <c r="B2218" s="2104" t="s">
        <v>3409</v>
      </c>
      <c r="C2218" s="1726" t="s">
        <v>2343</v>
      </c>
      <c r="D2218" s="1727" t="s">
        <v>2279</v>
      </c>
      <c r="E2218" s="1727" t="s">
        <v>2580</v>
      </c>
      <c r="F2218" s="1727" t="s">
        <v>2352</v>
      </c>
      <c r="G2218" s="1729" t="s">
        <v>2346</v>
      </c>
    </row>
    <row r="2219" spans="1:7" s="444" customFormat="1" ht="15.75" x14ac:dyDescent="0.25">
      <c r="A2219" s="2105" t="s">
        <v>771</v>
      </c>
      <c r="B2219" s="2104" t="s">
        <v>3409</v>
      </c>
      <c r="C2219" s="1726" t="s">
        <v>3221</v>
      </c>
      <c r="D2219" s="1727" t="s">
        <v>2279</v>
      </c>
      <c r="E2219" s="1727" t="s">
        <v>3358</v>
      </c>
      <c r="F2219" s="1727" t="s">
        <v>3359</v>
      </c>
      <c r="G2219" s="1729" t="s">
        <v>2346</v>
      </c>
    </row>
    <row r="2220" spans="1:7" s="444" customFormat="1" ht="15.75" x14ac:dyDescent="0.25">
      <c r="A2220" s="2105" t="s">
        <v>771</v>
      </c>
      <c r="B2220" s="2104" t="s">
        <v>3409</v>
      </c>
      <c r="C2220" s="1726" t="s">
        <v>2343</v>
      </c>
      <c r="D2220" s="1727" t="s">
        <v>2279</v>
      </c>
      <c r="E2220" s="1727"/>
      <c r="F2220" s="1727"/>
      <c r="G2220" s="1729" t="s">
        <v>2346</v>
      </c>
    </row>
    <row r="2221" spans="1:7" s="444" customFormat="1" ht="15.75" x14ac:dyDescent="0.25">
      <c r="A2221" s="2105" t="s">
        <v>771</v>
      </c>
      <c r="B2221" s="2104" t="s">
        <v>3409</v>
      </c>
      <c r="C2221" s="1726" t="s">
        <v>2343</v>
      </c>
      <c r="D2221" s="1727" t="s">
        <v>2280</v>
      </c>
      <c r="E2221" s="1727" t="s">
        <v>3412</v>
      </c>
      <c r="F2221" s="1727"/>
      <c r="G2221" s="1729" t="s">
        <v>3256</v>
      </c>
    </row>
    <row r="2222" spans="1:7" s="444" customFormat="1" ht="15.75" x14ac:dyDescent="0.25">
      <c r="A2222" s="2105" t="s">
        <v>771</v>
      </c>
      <c r="B2222" s="2104" t="s">
        <v>3409</v>
      </c>
      <c r="C2222" s="1726" t="s">
        <v>2343</v>
      </c>
      <c r="D2222" s="1727" t="s">
        <v>2280</v>
      </c>
      <c r="E2222" s="1727" t="s">
        <v>3269</v>
      </c>
      <c r="F2222" s="1727" t="s">
        <v>2890</v>
      </c>
      <c r="G2222" s="1729" t="s">
        <v>2346</v>
      </c>
    </row>
    <row r="2223" spans="1:7" s="444" customFormat="1" ht="15.75" x14ac:dyDescent="0.25">
      <c r="A2223" s="2105" t="s">
        <v>771</v>
      </c>
      <c r="B2223" s="2104" t="s">
        <v>3409</v>
      </c>
      <c r="C2223" s="1726" t="s">
        <v>2343</v>
      </c>
      <c r="D2223" s="1727" t="s">
        <v>2280</v>
      </c>
      <c r="E2223" s="1727" t="s">
        <v>2405</v>
      </c>
      <c r="F2223" s="1727" t="s">
        <v>3316</v>
      </c>
      <c r="G2223" s="1729" t="s">
        <v>2346</v>
      </c>
    </row>
    <row r="2224" spans="1:7" s="444" customFormat="1" ht="15.75" x14ac:dyDescent="0.25">
      <c r="A2224" s="2105" t="s">
        <v>771</v>
      </c>
      <c r="B2224" s="2104" t="s">
        <v>3409</v>
      </c>
      <c r="C2224" s="1726" t="s">
        <v>2343</v>
      </c>
      <c r="D2224" s="1727" t="s">
        <v>2280</v>
      </c>
      <c r="E2224" s="1727" t="s">
        <v>2555</v>
      </c>
      <c r="F2224" s="1727" t="s">
        <v>3317</v>
      </c>
      <c r="G2224" s="1729" t="s">
        <v>2346</v>
      </c>
    </row>
    <row r="2225" spans="1:7" s="444" customFormat="1" ht="15.75" x14ac:dyDescent="0.25">
      <c r="A2225" s="2105" t="s">
        <v>771</v>
      </c>
      <c r="B2225" s="2104" t="s">
        <v>3409</v>
      </c>
      <c r="C2225" s="1726" t="s">
        <v>2343</v>
      </c>
      <c r="D2225" s="1727" t="s">
        <v>2280</v>
      </c>
      <c r="E2225" s="1727" t="s">
        <v>3132</v>
      </c>
      <c r="F2225" s="1727" t="s">
        <v>3133</v>
      </c>
      <c r="G2225" s="1729" t="s">
        <v>2346</v>
      </c>
    </row>
    <row r="2226" spans="1:7" s="444" customFormat="1" ht="15.75" x14ac:dyDescent="0.25">
      <c r="A2226" s="2105" t="s">
        <v>771</v>
      </c>
      <c r="B2226" s="2104" t="s">
        <v>3409</v>
      </c>
      <c r="C2226" s="1736" t="s">
        <v>2407</v>
      </c>
      <c r="D2226" s="529" t="s">
        <v>2274</v>
      </c>
      <c r="E2226" s="529" t="s">
        <v>2967</v>
      </c>
      <c r="F2226" s="529" t="s">
        <v>2968</v>
      </c>
      <c r="G2226" s="529" t="s">
        <v>2930</v>
      </c>
    </row>
    <row r="2227" spans="1:7" s="444" customFormat="1" ht="15.75" x14ac:dyDescent="0.25">
      <c r="A2227" s="2105" t="s">
        <v>771</v>
      </c>
      <c r="B2227" s="2104" t="s">
        <v>3409</v>
      </c>
      <c r="C2227" s="1736" t="s">
        <v>2407</v>
      </c>
      <c r="D2227" s="529" t="s">
        <v>2274</v>
      </c>
      <c r="E2227" s="529" t="s">
        <v>3175</v>
      </c>
      <c r="F2227" s="529">
        <v>3473323886</v>
      </c>
      <c r="G2227" s="529" t="s">
        <v>2930</v>
      </c>
    </row>
    <row r="2228" spans="1:7" s="444" customFormat="1" ht="15.75" x14ac:dyDescent="0.25">
      <c r="A2228" s="2105" t="s">
        <v>771</v>
      </c>
      <c r="B2228" s="2104" t="s">
        <v>3409</v>
      </c>
      <c r="C2228" s="1736" t="s">
        <v>2407</v>
      </c>
      <c r="D2228" s="529" t="s">
        <v>2274</v>
      </c>
      <c r="E2228" s="529" t="s">
        <v>2420</v>
      </c>
      <c r="F2228" s="529">
        <v>19174590620</v>
      </c>
      <c r="G2228" s="529" t="s">
        <v>2930</v>
      </c>
    </row>
    <row r="2229" spans="1:7" s="444" customFormat="1" ht="15.75" x14ac:dyDescent="0.25">
      <c r="A2229" s="2105" t="s">
        <v>771</v>
      </c>
      <c r="B2229" s="2104" t="s">
        <v>3409</v>
      </c>
      <c r="C2229" s="1736" t="s">
        <v>2407</v>
      </c>
      <c r="D2229" s="529" t="s">
        <v>2274</v>
      </c>
      <c r="E2229" s="529" t="s">
        <v>3318</v>
      </c>
      <c r="F2229" s="529" t="s">
        <v>3319</v>
      </c>
      <c r="G2229" s="529" t="s">
        <v>2930</v>
      </c>
    </row>
    <row r="2230" spans="1:7" s="444" customFormat="1" ht="15.75" x14ac:dyDescent="0.25">
      <c r="A2230" s="2105" t="s">
        <v>771</v>
      </c>
      <c r="B2230" s="2104" t="s">
        <v>3409</v>
      </c>
      <c r="C2230" s="1736" t="s">
        <v>2407</v>
      </c>
      <c r="D2230" s="529" t="s">
        <v>2273</v>
      </c>
      <c r="E2230" s="529" t="s">
        <v>2931</v>
      </c>
      <c r="F2230" s="529">
        <v>3475517601</v>
      </c>
      <c r="G2230" s="529" t="s">
        <v>2930</v>
      </c>
    </row>
    <row r="2231" spans="1:7" s="444" customFormat="1" ht="15.75" x14ac:dyDescent="0.25">
      <c r="A2231" s="2105" t="s">
        <v>771</v>
      </c>
      <c r="B2231" s="2104" t="s">
        <v>3409</v>
      </c>
      <c r="C2231" s="1736" t="s">
        <v>2407</v>
      </c>
      <c r="D2231" s="529" t="s">
        <v>2273</v>
      </c>
      <c r="E2231" s="529" t="s">
        <v>3391</v>
      </c>
      <c r="F2231" s="529">
        <v>3478802524</v>
      </c>
      <c r="G2231" s="529" t="s">
        <v>2930</v>
      </c>
    </row>
    <row r="2232" spans="1:7" s="444" customFormat="1" ht="15.75" x14ac:dyDescent="0.25">
      <c r="A2232" s="2105" t="s">
        <v>771</v>
      </c>
      <c r="B2232" s="2104" t="s">
        <v>3409</v>
      </c>
      <c r="C2232" s="1736" t="s">
        <v>2407</v>
      </c>
      <c r="D2232" s="529" t="s">
        <v>2273</v>
      </c>
      <c r="E2232" s="529" t="s">
        <v>2472</v>
      </c>
      <c r="F2232" s="529">
        <v>9145104941</v>
      </c>
      <c r="G2232" s="529" t="s">
        <v>2930</v>
      </c>
    </row>
    <row r="2233" spans="1:7" s="444" customFormat="1" ht="15.75" x14ac:dyDescent="0.25">
      <c r="A2233" s="2105" t="s">
        <v>771</v>
      </c>
      <c r="B2233" s="2104" t="s">
        <v>3409</v>
      </c>
      <c r="C2233" s="1736" t="s">
        <v>2407</v>
      </c>
      <c r="D2233" s="529" t="s">
        <v>2273</v>
      </c>
      <c r="E2233" s="529" t="s">
        <v>3408</v>
      </c>
      <c r="F2233" s="529">
        <v>3478246083</v>
      </c>
      <c r="G2233" s="529" t="s">
        <v>2930</v>
      </c>
    </row>
    <row r="2234" spans="1:7" s="444" customFormat="1" ht="15.75" x14ac:dyDescent="0.25">
      <c r="A2234" s="2105" t="s">
        <v>771</v>
      </c>
      <c r="B2234" s="2104" t="s">
        <v>3409</v>
      </c>
      <c r="C2234" s="1736" t="s">
        <v>2407</v>
      </c>
      <c r="D2234" s="529" t="s">
        <v>2279</v>
      </c>
      <c r="E2234" s="529" t="s">
        <v>3282</v>
      </c>
      <c r="F2234" s="529" t="s">
        <v>3292</v>
      </c>
      <c r="G2234" s="529" t="s">
        <v>2930</v>
      </c>
    </row>
    <row r="2235" spans="1:7" s="444" customFormat="1" ht="15.75" x14ac:dyDescent="0.25">
      <c r="A2235" s="2105" t="s">
        <v>771</v>
      </c>
      <c r="B2235" s="2104" t="s">
        <v>3409</v>
      </c>
      <c r="C2235" s="1736" t="s">
        <v>2407</v>
      </c>
      <c r="D2235" s="529" t="s">
        <v>2279</v>
      </c>
      <c r="E2235" s="529" t="s">
        <v>2425</v>
      </c>
      <c r="F2235" s="529">
        <v>7579272679</v>
      </c>
      <c r="G2235" s="529" t="s">
        <v>2930</v>
      </c>
    </row>
    <row r="2236" spans="1:7" s="444" customFormat="1" ht="15.75" x14ac:dyDescent="0.25">
      <c r="A2236" s="2105" t="s">
        <v>771</v>
      </c>
      <c r="B2236" s="2104" t="s">
        <v>3409</v>
      </c>
      <c r="C2236" s="1736" t="s">
        <v>2407</v>
      </c>
      <c r="D2236" s="529" t="s">
        <v>2279</v>
      </c>
      <c r="E2236" s="529" t="s">
        <v>3159</v>
      </c>
      <c r="F2236" s="529" t="s">
        <v>3203</v>
      </c>
      <c r="G2236" s="529" t="s">
        <v>2930</v>
      </c>
    </row>
    <row r="2237" spans="1:7" s="444" customFormat="1" ht="15.75" x14ac:dyDescent="0.25">
      <c r="A2237" s="2105" t="s">
        <v>771</v>
      </c>
      <c r="B2237" s="2104" t="s">
        <v>3409</v>
      </c>
      <c r="C2237" s="1736" t="s">
        <v>2407</v>
      </c>
      <c r="D2237" s="529" t="s">
        <v>2280</v>
      </c>
      <c r="E2237" s="529" t="s">
        <v>3281</v>
      </c>
      <c r="F2237" s="529">
        <v>6462452964</v>
      </c>
      <c r="G2237" s="529" t="s">
        <v>2930</v>
      </c>
    </row>
    <row r="2238" spans="1:7" s="444" customFormat="1" ht="15.75" x14ac:dyDescent="0.25">
      <c r="A2238" s="2105" t="s">
        <v>771</v>
      </c>
      <c r="B2238" s="2104" t="s">
        <v>3409</v>
      </c>
      <c r="C2238" s="1736" t="s">
        <v>2407</v>
      </c>
      <c r="D2238" s="529" t="s">
        <v>2280</v>
      </c>
      <c r="E2238" s="529" t="s">
        <v>3160</v>
      </c>
      <c r="F2238" s="529">
        <v>9293977811</v>
      </c>
      <c r="G2238" s="529" t="s">
        <v>2930</v>
      </c>
    </row>
    <row r="2239" spans="1:7" s="444" customFormat="1" ht="15.75" x14ac:dyDescent="0.25">
      <c r="A2239" s="2105" t="s">
        <v>771</v>
      </c>
      <c r="B2239" s="2104" t="s">
        <v>3409</v>
      </c>
      <c r="C2239" s="1736" t="s">
        <v>2407</v>
      </c>
      <c r="D2239" s="529" t="s">
        <v>2280</v>
      </c>
      <c r="E2239" s="529" t="s">
        <v>3060</v>
      </c>
      <c r="F2239" s="529">
        <v>3474844547</v>
      </c>
      <c r="G2239" s="529" t="s">
        <v>2930</v>
      </c>
    </row>
    <row r="2240" spans="1:7" s="444" customFormat="1" ht="15.75" x14ac:dyDescent="0.25">
      <c r="A2240" s="2105" t="s">
        <v>771</v>
      </c>
      <c r="B2240" s="2104" t="s">
        <v>3409</v>
      </c>
      <c r="C2240" s="1736" t="s">
        <v>2407</v>
      </c>
      <c r="D2240" s="529" t="s">
        <v>2280</v>
      </c>
      <c r="E2240" s="529" t="s">
        <v>3058</v>
      </c>
      <c r="F2240" s="529">
        <v>3473372905</v>
      </c>
      <c r="G2240" s="529" t="s">
        <v>2930</v>
      </c>
    </row>
    <row r="2241" spans="1:7" s="444" customFormat="1" ht="15.75" x14ac:dyDescent="0.25">
      <c r="A2241" s="2105" t="s">
        <v>771</v>
      </c>
      <c r="B2241" s="2104" t="s">
        <v>3409</v>
      </c>
      <c r="C2241" s="1736" t="s">
        <v>2407</v>
      </c>
      <c r="D2241" s="529" t="s">
        <v>2277</v>
      </c>
      <c r="E2241" s="529" t="s">
        <v>3290</v>
      </c>
      <c r="F2241" s="529">
        <v>3478791726</v>
      </c>
      <c r="G2241" s="529" t="s">
        <v>2930</v>
      </c>
    </row>
    <row r="2242" spans="1:7" s="444" customFormat="1" ht="15.75" x14ac:dyDescent="0.25">
      <c r="A2242" s="2105" t="s">
        <v>771</v>
      </c>
      <c r="B2242" s="2104" t="s">
        <v>3409</v>
      </c>
      <c r="C2242" s="1736" t="s">
        <v>2407</v>
      </c>
      <c r="D2242" s="529" t="s">
        <v>2277</v>
      </c>
      <c r="E2242" s="529" t="s">
        <v>3189</v>
      </c>
      <c r="F2242" s="529" t="s">
        <v>3157</v>
      </c>
      <c r="G2242" s="529" t="s">
        <v>2930</v>
      </c>
    </row>
    <row r="2243" spans="1:7" s="444" customFormat="1" ht="15.75" x14ac:dyDescent="0.25">
      <c r="A2243" s="2105" t="s">
        <v>771</v>
      </c>
      <c r="B2243" s="2104" t="s">
        <v>3409</v>
      </c>
      <c r="C2243" s="1736" t="s">
        <v>2407</v>
      </c>
      <c r="D2243" s="529" t="s">
        <v>2277</v>
      </c>
      <c r="E2243" s="529" t="s">
        <v>2438</v>
      </c>
      <c r="F2243" s="529">
        <v>6466237452</v>
      </c>
      <c r="G2243" s="529" t="s">
        <v>2930</v>
      </c>
    </row>
    <row r="2244" spans="1:7" s="444" customFormat="1" ht="15.75" x14ac:dyDescent="0.25">
      <c r="A2244" s="2105" t="s">
        <v>771</v>
      </c>
      <c r="B2244" s="2104" t="s">
        <v>3409</v>
      </c>
      <c r="C2244" s="1736" t="s">
        <v>2407</v>
      </c>
      <c r="D2244" s="529" t="s">
        <v>3065</v>
      </c>
      <c r="E2244" s="529" t="s">
        <v>3066</v>
      </c>
      <c r="F2244" s="529">
        <v>6463937369</v>
      </c>
      <c r="G2244" s="529" t="s">
        <v>2930</v>
      </c>
    </row>
    <row r="2245" spans="1:7" s="444" customFormat="1" ht="15.75" x14ac:dyDescent="0.25">
      <c r="A2245" s="1827" t="s">
        <v>771</v>
      </c>
      <c r="B2245" s="1828" t="s">
        <v>3409</v>
      </c>
      <c r="C2245" s="1834" t="s">
        <v>2407</v>
      </c>
      <c r="D2245" s="559" t="s">
        <v>3065</v>
      </c>
      <c r="E2245" s="559" t="s">
        <v>2980</v>
      </c>
      <c r="F2245" s="559">
        <v>9292903996</v>
      </c>
      <c r="G2245" s="559" t="s">
        <v>2930</v>
      </c>
    </row>
    <row r="2246" spans="1:7" s="444" customFormat="1" ht="15.75" x14ac:dyDescent="0.25">
      <c r="A2246" s="2105" t="s">
        <v>791</v>
      </c>
      <c r="B2246" s="2104" t="s">
        <v>3413</v>
      </c>
      <c r="C2246" s="1717" t="s">
        <v>2310</v>
      </c>
      <c r="D2246" s="532" t="s">
        <v>2273</v>
      </c>
      <c r="E2246" s="1718" t="s">
        <v>2931</v>
      </c>
      <c r="F2246" s="1718" t="s">
        <v>2932</v>
      </c>
      <c r="G2246" s="532" t="s">
        <v>2930</v>
      </c>
    </row>
    <row r="2247" spans="1:7" s="444" customFormat="1" ht="15.75" x14ac:dyDescent="0.25">
      <c r="A2247" s="2105" t="s">
        <v>791</v>
      </c>
      <c r="B2247" s="2104" t="s">
        <v>3413</v>
      </c>
      <c r="C2247" s="1717" t="s">
        <v>2310</v>
      </c>
      <c r="D2247" s="530" t="s">
        <v>2273</v>
      </c>
      <c r="E2247" s="1719" t="s">
        <v>2576</v>
      </c>
      <c r="F2247" s="1719" t="s">
        <v>2933</v>
      </c>
      <c r="G2247" s="530" t="s">
        <v>2930</v>
      </c>
    </row>
    <row r="2248" spans="1:7" s="444" customFormat="1" ht="15.75" x14ac:dyDescent="0.25">
      <c r="A2248" s="2105" t="s">
        <v>791</v>
      </c>
      <c r="B2248" s="2104" t="s">
        <v>3413</v>
      </c>
      <c r="C2248" s="1717" t="s">
        <v>2310</v>
      </c>
      <c r="D2248" s="530" t="s">
        <v>2273</v>
      </c>
      <c r="E2248" s="1719" t="s">
        <v>2934</v>
      </c>
      <c r="F2248" s="1719" t="s">
        <v>2337</v>
      </c>
      <c r="G2248" s="530" t="s">
        <v>2930</v>
      </c>
    </row>
    <row r="2249" spans="1:7" s="444" customFormat="1" ht="15.75" x14ac:dyDescent="0.25">
      <c r="A2249" s="2105" t="s">
        <v>791</v>
      </c>
      <c r="B2249" s="2104" t="s">
        <v>3413</v>
      </c>
      <c r="C2249" s="1717" t="s">
        <v>2310</v>
      </c>
      <c r="D2249" s="530" t="s">
        <v>2273</v>
      </c>
      <c r="E2249" s="530" t="s">
        <v>2928</v>
      </c>
      <c r="F2249" s="530">
        <v>16462452333</v>
      </c>
      <c r="G2249" s="530" t="s">
        <v>2930</v>
      </c>
    </row>
    <row r="2250" spans="1:7" s="444" customFormat="1" ht="15.75" x14ac:dyDescent="0.25">
      <c r="A2250" s="2105" t="s">
        <v>791</v>
      </c>
      <c r="B2250" s="2104" t="s">
        <v>3413</v>
      </c>
      <c r="C2250" s="1717" t="s">
        <v>2310</v>
      </c>
      <c r="D2250" s="530" t="s">
        <v>2273</v>
      </c>
      <c r="E2250" s="530" t="s">
        <v>3032</v>
      </c>
      <c r="F2250" s="530" t="s">
        <v>3361</v>
      </c>
      <c r="G2250" s="530" t="s">
        <v>2930</v>
      </c>
    </row>
    <row r="2251" spans="1:7" s="444" customFormat="1" ht="15.75" x14ac:dyDescent="0.25">
      <c r="A2251" s="2105" t="s">
        <v>791</v>
      </c>
      <c r="B2251" s="2104" t="s">
        <v>3413</v>
      </c>
      <c r="C2251" s="1717" t="s">
        <v>2310</v>
      </c>
      <c r="D2251" s="530" t="s">
        <v>2276</v>
      </c>
      <c r="E2251" s="530" t="s">
        <v>3381</v>
      </c>
      <c r="F2251" s="530">
        <v>6469466437</v>
      </c>
      <c r="G2251" s="530" t="s">
        <v>2930</v>
      </c>
    </row>
    <row r="2252" spans="1:7" s="444" customFormat="1" ht="15.75" x14ac:dyDescent="0.25">
      <c r="A2252" s="2105" t="s">
        <v>791</v>
      </c>
      <c r="B2252" s="2104" t="s">
        <v>3413</v>
      </c>
      <c r="C2252" s="1717" t="s">
        <v>2310</v>
      </c>
      <c r="D2252" s="530" t="s">
        <v>2276</v>
      </c>
      <c r="E2252" s="530" t="s">
        <v>2946</v>
      </c>
      <c r="F2252" s="530">
        <v>3479512170</v>
      </c>
      <c r="G2252" s="530" t="s">
        <v>2930</v>
      </c>
    </row>
    <row r="2253" spans="1:7" s="444" customFormat="1" ht="15.75" x14ac:dyDescent="0.25">
      <c r="A2253" s="2105" t="s">
        <v>791</v>
      </c>
      <c r="B2253" s="2104" t="s">
        <v>3413</v>
      </c>
      <c r="C2253" s="1717" t="s">
        <v>2310</v>
      </c>
      <c r="D2253" s="530" t="s">
        <v>2279</v>
      </c>
      <c r="E2253" s="1723" t="s">
        <v>3023</v>
      </c>
      <c r="F2253" s="1723" t="s">
        <v>3024</v>
      </c>
      <c r="G2253" s="530" t="s">
        <v>2930</v>
      </c>
    </row>
    <row r="2254" spans="1:7" s="444" customFormat="1" ht="15.75" x14ac:dyDescent="0.25">
      <c r="A2254" s="2105" t="s">
        <v>791</v>
      </c>
      <c r="B2254" s="2104" t="s">
        <v>3413</v>
      </c>
      <c r="C2254" s="1717" t="s">
        <v>2310</v>
      </c>
      <c r="D2254" s="530" t="s">
        <v>2278</v>
      </c>
      <c r="E2254" s="530" t="s">
        <v>2341</v>
      </c>
      <c r="F2254" s="530" t="s">
        <v>2342</v>
      </c>
      <c r="G2254" s="530" t="s">
        <v>2930</v>
      </c>
    </row>
    <row r="2255" spans="1:7" s="444" customFormat="1" ht="15.75" x14ac:dyDescent="0.25">
      <c r="A2255" s="2105" t="s">
        <v>791</v>
      </c>
      <c r="B2255" s="2104" t="s">
        <v>3413</v>
      </c>
      <c r="C2255" s="1717" t="s">
        <v>2310</v>
      </c>
      <c r="D2255" s="530" t="s">
        <v>2278</v>
      </c>
      <c r="E2255" s="530" t="s">
        <v>2940</v>
      </c>
      <c r="F2255" s="530">
        <v>9179439054</v>
      </c>
      <c r="G2255" s="530" t="s">
        <v>2930</v>
      </c>
    </row>
    <row r="2256" spans="1:7" s="444" customFormat="1" ht="15.75" x14ac:dyDescent="0.25">
      <c r="A2256" s="2105" t="s">
        <v>791</v>
      </c>
      <c r="B2256" s="2104" t="s">
        <v>3413</v>
      </c>
      <c r="C2256" s="1717" t="s">
        <v>2310</v>
      </c>
      <c r="D2256" s="530" t="s">
        <v>2277</v>
      </c>
      <c r="E2256" s="530" t="s">
        <v>2439</v>
      </c>
      <c r="F2256" s="530">
        <v>7186824921</v>
      </c>
      <c r="G2256" s="530" t="s">
        <v>2930</v>
      </c>
    </row>
    <row r="2257" spans="1:7" s="444" customFormat="1" ht="15.75" x14ac:dyDescent="0.25">
      <c r="A2257" s="2105" t="s">
        <v>791</v>
      </c>
      <c r="B2257" s="2104" t="s">
        <v>3413</v>
      </c>
      <c r="C2257" s="1726" t="s">
        <v>2343</v>
      </c>
      <c r="D2257" s="1729" t="s">
        <v>2274</v>
      </c>
      <c r="E2257" s="1728" t="s">
        <v>3155</v>
      </c>
      <c r="F2257" s="1728" t="s">
        <v>3414</v>
      </c>
      <c r="G2257" s="1729" t="s">
        <v>2346</v>
      </c>
    </row>
    <row r="2258" spans="1:7" s="444" customFormat="1" ht="15.75" x14ac:dyDescent="0.25">
      <c r="A2258" s="2105" t="s">
        <v>791</v>
      </c>
      <c r="B2258" s="2104" t="s">
        <v>3413</v>
      </c>
      <c r="C2258" s="1726" t="s">
        <v>2343</v>
      </c>
      <c r="D2258" s="1729" t="s">
        <v>2274</v>
      </c>
      <c r="E2258" s="1728" t="s">
        <v>2563</v>
      </c>
      <c r="F2258" s="1728" t="s">
        <v>2383</v>
      </c>
      <c r="G2258" s="1729" t="s">
        <v>2346</v>
      </c>
    </row>
    <row r="2259" spans="1:7" s="444" customFormat="1" ht="15.75" x14ac:dyDescent="0.25">
      <c r="A2259" s="2105" t="s">
        <v>791</v>
      </c>
      <c r="B2259" s="2104" t="s">
        <v>3413</v>
      </c>
      <c r="C2259" s="1726" t="s">
        <v>2343</v>
      </c>
      <c r="D2259" s="1729" t="s">
        <v>2274</v>
      </c>
      <c r="E2259" s="1729" t="s">
        <v>2504</v>
      </c>
      <c r="F2259" s="1729" t="s">
        <v>2489</v>
      </c>
      <c r="G2259" s="1729" t="s">
        <v>2346</v>
      </c>
    </row>
    <row r="2260" spans="1:7" s="444" customFormat="1" ht="15.75" x14ac:dyDescent="0.25">
      <c r="A2260" s="2105" t="s">
        <v>791</v>
      </c>
      <c r="B2260" s="2104" t="s">
        <v>3413</v>
      </c>
      <c r="C2260" s="1726" t="s">
        <v>2343</v>
      </c>
      <c r="D2260" s="1729" t="s">
        <v>2274</v>
      </c>
      <c r="E2260" s="1727" t="s">
        <v>3167</v>
      </c>
      <c r="F2260" s="1727" t="s">
        <v>3168</v>
      </c>
      <c r="G2260" s="1729" t="s">
        <v>3169</v>
      </c>
    </row>
    <row r="2261" spans="1:7" s="444" customFormat="1" ht="15.75" x14ac:dyDescent="0.25">
      <c r="A2261" s="2105" t="s">
        <v>791</v>
      </c>
      <c r="B2261" s="2104" t="s">
        <v>3413</v>
      </c>
      <c r="C2261" s="1726" t="s">
        <v>2343</v>
      </c>
      <c r="D2261" s="1729" t="s">
        <v>2274</v>
      </c>
      <c r="E2261" s="1727" t="s">
        <v>3362</v>
      </c>
      <c r="F2261" s="1727" t="s">
        <v>3359</v>
      </c>
      <c r="G2261" s="1729" t="s">
        <v>2346</v>
      </c>
    </row>
    <row r="2262" spans="1:7" s="444" customFormat="1" ht="15.75" x14ac:dyDescent="0.25">
      <c r="A2262" s="2105" t="s">
        <v>791</v>
      </c>
      <c r="B2262" s="2104" t="s">
        <v>3413</v>
      </c>
      <c r="C2262" s="1726" t="s">
        <v>2343</v>
      </c>
      <c r="D2262" s="1729" t="s">
        <v>2278</v>
      </c>
      <c r="E2262" s="1729" t="s">
        <v>2908</v>
      </c>
      <c r="F2262" s="1729" t="s">
        <v>2606</v>
      </c>
      <c r="G2262" s="1729" t="s">
        <v>2346</v>
      </c>
    </row>
    <row r="2263" spans="1:7" s="444" customFormat="1" ht="15.75" x14ac:dyDescent="0.25">
      <c r="A2263" s="2105" t="s">
        <v>791</v>
      </c>
      <c r="B2263" s="2104" t="s">
        <v>3413</v>
      </c>
      <c r="C2263" s="1726" t="s">
        <v>2343</v>
      </c>
      <c r="D2263" s="1729" t="s">
        <v>2273</v>
      </c>
      <c r="E2263" s="1727" t="s">
        <v>2555</v>
      </c>
      <c r="F2263" s="1727" t="s">
        <v>2355</v>
      </c>
      <c r="G2263" s="1729" t="s">
        <v>2346</v>
      </c>
    </row>
    <row r="2264" spans="1:7" s="444" customFormat="1" ht="15.75" x14ac:dyDescent="0.25">
      <c r="A2264" s="2105" t="s">
        <v>791</v>
      </c>
      <c r="B2264" s="2104" t="s">
        <v>3413</v>
      </c>
      <c r="C2264" s="1726" t="s">
        <v>2343</v>
      </c>
      <c r="D2264" s="1729" t="s">
        <v>2273</v>
      </c>
      <c r="E2264" s="1727" t="s">
        <v>2405</v>
      </c>
      <c r="F2264" s="1727" t="s">
        <v>2406</v>
      </c>
      <c r="G2264" s="1729" t="s">
        <v>2346</v>
      </c>
    </row>
    <row r="2265" spans="1:7" s="444" customFormat="1" ht="15.75" x14ac:dyDescent="0.25">
      <c r="A2265" s="2105" t="s">
        <v>791</v>
      </c>
      <c r="B2265" s="2104" t="s">
        <v>3413</v>
      </c>
      <c r="C2265" s="1726" t="s">
        <v>2343</v>
      </c>
      <c r="D2265" s="1729" t="s">
        <v>2273</v>
      </c>
      <c r="E2265" s="1727" t="s">
        <v>2497</v>
      </c>
      <c r="F2265" s="1727" t="s">
        <v>3364</v>
      </c>
      <c r="G2265" s="1729" t="s">
        <v>2346</v>
      </c>
    </row>
    <row r="2266" spans="1:7" s="444" customFormat="1" ht="15.75" x14ac:dyDescent="0.25">
      <c r="A2266" s="2105" t="s">
        <v>791</v>
      </c>
      <c r="B2266" s="2104" t="s">
        <v>3413</v>
      </c>
      <c r="C2266" s="1726" t="s">
        <v>2343</v>
      </c>
      <c r="D2266" s="1729" t="s">
        <v>2273</v>
      </c>
      <c r="E2266" s="1727" t="s">
        <v>3415</v>
      </c>
      <c r="F2266" s="1727" t="s">
        <v>3416</v>
      </c>
      <c r="G2266" s="1729" t="s">
        <v>2346</v>
      </c>
    </row>
    <row r="2267" spans="1:7" s="444" customFormat="1" ht="15.75" x14ac:dyDescent="0.25">
      <c r="A2267" s="2105" t="s">
        <v>791</v>
      </c>
      <c r="B2267" s="2104" t="s">
        <v>3413</v>
      </c>
      <c r="C2267" s="1726" t="s">
        <v>2343</v>
      </c>
      <c r="D2267" s="1729" t="s">
        <v>2273</v>
      </c>
      <c r="E2267" s="1727" t="s">
        <v>2580</v>
      </c>
      <c r="F2267" s="1727" t="s">
        <v>2352</v>
      </c>
      <c r="G2267" s="1729" t="s">
        <v>2346</v>
      </c>
    </row>
    <row r="2268" spans="1:7" s="444" customFormat="1" ht="15.75" x14ac:dyDescent="0.25">
      <c r="A2268" s="2105" t="s">
        <v>791</v>
      </c>
      <c r="B2268" s="2104" t="s">
        <v>3413</v>
      </c>
      <c r="C2268" s="1726" t="s">
        <v>2343</v>
      </c>
      <c r="D2268" s="1727" t="s">
        <v>2280</v>
      </c>
      <c r="E2268" s="1727" t="s">
        <v>3417</v>
      </c>
      <c r="F2268" s="1727" t="s">
        <v>3418</v>
      </c>
      <c r="G2268" s="1729" t="s">
        <v>3169</v>
      </c>
    </row>
    <row r="2269" spans="1:7" s="444" customFormat="1" ht="15.75" x14ac:dyDescent="0.25">
      <c r="A2269" s="2105" t="s">
        <v>791</v>
      </c>
      <c r="B2269" s="2104" t="s">
        <v>3413</v>
      </c>
      <c r="C2269" s="1726" t="s">
        <v>2343</v>
      </c>
      <c r="D2269" s="1727" t="s">
        <v>2280</v>
      </c>
      <c r="E2269" s="1727" t="s">
        <v>3269</v>
      </c>
      <c r="F2269" s="1727" t="s">
        <v>2890</v>
      </c>
      <c r="G2269" s="1729" t="s">
        <v>2346</v>
      </c>
    </row>
    <row r="2270" spans="1:7" s="444" customFormat="1" ht="15.75" x14ac:dyDescent="0.25">
      <c r="A2270" s="2105" t="s">
        <v>791</v>
      </c>
      <c r="B2270" s="2104" t="s">
        <v>3413</v>
      </c>
      <c r="C2270" s="1736" t="s">
        <v>2407</v>
      </c>
      <c r="D2270" s="529" t="s">
        <v>2274</v>
      </c>
      <c r="E2270" s="529" t="s">
        <v>3175</v>
      </c>
      <c r="F2270" s="529">
        <v>3473323886</v>
      </c>
      <c r="G2270" s="529" t="s">
        <v>2930</v>
      </c>
    </row>
    <row r="2271" spans="1:7" s="444" customFormat="1" ht="15.75" x14ac:dyDescent="0.25">
      <c r="A2271" s="2105" t="s">
        <v>791</v>
      </c>
      <c r="B2271" s="2104" t="s">
        <v>3413</v>
      </c>
      <c r="C2271" s="1736" t="s">
        <v>2407</v>
      </c>
      <c r="D2271" s="529" t="s">
        <v>2274</v>
      </c>
      <c r="E2271" s="529" t="s">
        <v>2420</v>
      </c>
      <c r="F2271" s="529">
        <v>19174590620</v>
      </c>
      <c r="G2271" s="529" t="s">
        <v>2930</v>
      </c>
    </row>
    <row r="2272" spans="1:7" s="444" customFormat="1" ht="15.75" x14ac:dyDescent="0.25">
      <c r="A2272" s="2105" t="s">
        <v>791</v>
      </c>
      <c r="B2272" s="2104" t="s">
        <v>3413</v>
      </c>
      <c r="C2272" s="1736" t="s">
        <v>2407</v>
      </c>
      <c r="D2272" s="529" t="s">
        <v>2274</v>
      </c>
      <c r="E2272" s="529" t="s">
        <v>3318</v>
      </c>
      <c r="F2272" s="529" t="s">
        <v>3319</v>
      </c>
      <c r="G2272" s="529" t="s">
        <v>2930</v>
      </c>
    </row>
    <row r="2273" spans="1:7" s="444" customFormat="1" ht="15.75" x14ac:dyDescent="0.25">
      <c r="A2273" s="2105" t="s">
        <v>791</v>
      </c>
      <c r="B2273" s="2104" t="s">
        <v>3413</v>
      </c>
      <c r="C2273" s="1736" t="s">
        <v>2407</v>
      </c>
      <c r="D2273" s="529" t="s">
        <v>2274</v>
      </c>
      <c r="E2273" s="529" t="s">
        <v>3244</v>
      </c>
      <c r="F2273" s="529">
        <v>9178062370</v>
      </c>
      <c r="G2273" s="529" t="s">
        <v>2930</v>
      </c>
    </row>
    <row r="2274" spans="1:7" s="444" customFormat="1" ht="15.75" x14ac:dyDescent="0.25">
      <c r="A2274" s="2105" t="s">
        <v>791</v>
      </c>
      <c r="B2274" s="2104" t="s">
        <v>3413</v>
      </c>
      <c r="C2274" s="1736" t="s">
        <v>2407</v>
      </c>
      <c r="D2274" s="529" t="s">
        <v>2273</v>
      </c>
      <c r="E2274" s="529" t="s">
        <v>3052</v>
      </c>
      <c r="F2274" s="529">
        <v>13475208711</v>
      </c>
      <c r="G2274" s="529" t="s">
        <v>2930</v>
      </c>
    </row>
    <row r="2275" spans="1:7" s="444" customFormat="1" ht="15.75" x14ac:dyDescent="0.25">
      <c r="A2275" s="2105" t="s">
        <v>791</v>
      </c>
      <c r="B2275" s="2104" t="s">
        <v>3413</v>
      </c>
      <c r="C2275" s="1736" t="s">
        <v>2407</v>
      </c>
      <c r="D2275" s="529" t="s">
        <v>2273</v>
      </c>
      <c r="E2275" s="529" t="s">
        <v>3373</v>
      </c>
      <c r="F2275" s="529" t="s">
        <v>3374</v>
      </c>
      <c r="G2275" s="529" t="s">
        <v>2930</v>
      </c>
    </row>
    <row r="2276" spans="1:7" s="444" customFormat="1" ht="15.75" x14ac:dyDescent="0.25">
      <c r="A2276" s="2105" t="s">
        <v>791</v>
      </c>
      <c r="B2276" s="2104" t="s">
        <v>3413</v>
      </c>
      <c r="C2276" s="1736" t="s">
        <v>2407</v>
      </c>
      <c r="D2276" s="529" t="s">
        <v>2273</v>
      </c>
      <c r="E2276" s="529" t="s">
        <v>2417</v>
      </c>
      <c r="F2276" s="529" t="s">
        <v>2418</v>
      </c>
      <c r="G2276" s="529" t="s">
        <v>2930</v>
      </c>
    </row>
    <row r="2277" spans="1:7" s="444" customFormat="1" ht="15.75" x14ac:dyDescent="0.25">
      <c r="A2277" s="2105" t="s">
        <v>791</v>
      </c>
      <c r="B2277" s="2104" t="s">
        <v>3413</v>
      </c>
      <c r="C2277" s="1736" t="s">
        <v>2407</v>
      </c>
      <c r="D2277" s="529" t="s">
        <v>2273</v>
      </c>
      <c r="E2277" s="529" t="s">
        <v>3391</v>
      </c>
      <c r="F2277" s="529">
        <v>3478802524</v>
      </c>
      <c r="G2277" s="529" t="s">
        <v>2930</v>
      </c>
    </row>
    <row r="2278" spans="1:7" s="444" customFormat="1" ht="15.75" x14ac:dyDescent="0.25">
      <c r="A2278" s="2105" t="s">
        <v>791</v>
      </c>
      <c r="B2278" s="2104" t="s">
        <v>3413</v>
      </c>
      <c r="C2278" s="1736" t="s">
        <v>2407</v>
      </c>
      <c r="D2278" s="529" t="s">
        <v>2279</v>
      </c>
      <c r="E2278" s="529" t="s">
        <v>3282</v>
      </c>
      <c r="F2278" s="529" t="s">
        <v>3292</v>
      </c>
      <c r="G2278" s="529" t="s">
        <v>2930</v>
      </c>
    </row>
    <row r="2279" spans="1:7" s="444" customFormat="1" ht="15.75" x14ac:dyDescent="0.25">
      <c r="A2279" s="2105" t="s">
        <v>791</v>
      </c>
      <c r="B2279" s="2104" t="s">
        <v>3413</v>
      </c>
      <c r="C2279" s="1736" t="s">
        <v>2407</v>
      </c>
      <c r="D2279" s="529" t="s">
        <v>2279</v>
      </c>
      <c r="E2279" s="529" t="s">
        <v>2425</v>
      </c>
      <c r="F2279" s="529">
        <v>7579272679</v>
      </c>
      <c r="G2279" s="529" t="s">
        <v>2930</v>
      </c>
    </row>
    <row r="2280" spans="1:7" s="444" customFormat="1" ht="15.75" x14ac:dyDescent="0.25">
      <c r="A2280" s="2105" t="s">
        <v>791</v>
      </c>
      <c r="B2280" s="2104" t="s">
        <v>3413</v>
      </c>
      <c r="C2280" s="1736" t="s">
        <v>2407</v>
      </c>
      <c r="D2280" s="529" t="s">
        <v>2279</v>
      </c>
      <c r="E2280" s="529" t="s">
        <v>3159</v>
      </c>
      <c r="F2280" s="529" t="s">
        <v>3203</v>
      </c>
      <c r="G2280" s="529" t="s">
        <v>2930</v>
      </c>
    </row>
    <row r="2281" spans="1:7" s="444" customFormat="1" ht="15.75" x14ac:dyDescent="0.25">
      <c r="A2281" s="2105" t="s">
        <v>791</v>
      </c>
      <c r="B2281" s="2104" t="s">
        <v>3413</v>
      </c>
      <c r="C2281" s="1736" t="s">
        <v>2407</v>
      </c>
      <c r="D2281" s="529" t="s">
        <v>2280</v>
      </c>
      <c r="E2281" s="529" t="s">
        <v>3281</v>
      </c>
      <c r="F2281" s="529">
        <v>6462452964</v>
      </c>
      <c r="G2281" s="529" t="s">
        <v>2930</v>
      </c>
    </row>
    <row r="2282" spans="1:7" s="444" customFormat="1" ht="15.75" x14ac:dyDescent="0.25">
      <c r="A2282" s="2105" t="s">
        <v>791</v>
      </c>
      <c r="B2282" s="2104" t="s">
        <v>3413</v>
      </c>
      <c r="C2282" s="1736" t="s">
        <v>2407</v>
      </c>
      <c r="D2282" s="529" t="s">
        <v>2280</v>
      </c>
      <c r="E2282" s="529" t="s">
        <v>3060</v>
      </c>
      <c r="F2282" s="529">
        <v>3474844547</v>
      </c>
      <c r="G2282" s="529" t="s">
        <v>2930</v>
      </c>
    </row>
    <row r="2283" spans="1:7" s="444" customFormat="1" ht="15.75" x14ac:dyDescent="0.25">
      <c r="A2283" s="2105" t="s">
        <v>791</v>
      </c>
      <c r="B2283" s="2104" t="s">
        <v>3413</v>
      </c>
      <c r="C2283" s="1736" t="s">
        <v>2407</v>
      </c>
      <c r="D2283" s="529" t="s">
        <v>2280</v>
      </c>
      <c r="E2283" s="529" t="s">
        <v>3058</v>
      </c>
      <c r="F2283" s="529">
        <v>3473372905</v>
      </c>
      <c r="G2283" s="529" t="s">
        <v>2930</v>
      </c>
    </row>
    <row r="2284" spans="1:7" s="444" customFormat="1" ht="15.75" x14ac:dyDescent="0.25">
      <c r="A2284" s="2105" t="s">
        <v>791</v>
      </c>
      <c r="B2284" s="2104" t="s">
        <v>3413</v>
      </c>
      <c r="C2284" s="1736" t="s">
        <v>2407</v>
      </c>
      <c r="D2284" s="529" t="s">
        <v>2277</v>
      </c>
      <c r="E2284" s="529" t="s">
        <v>914</v>
      </c>
      <c r="F2284" s="529">
        <v>6462586341</v>
      </c>
      <c r="G2284" s="529" t="s">
        <v>2930</v>
      </c>
    </row>
    <row r="2285" spans="1:7" s="444" customFormat="1" ht="15.75" x14ac:dyDescent="0.25">
      <c r="A2285" s="2105" t="s">
        <v>791</v>
      </c>
      <c r="B2285" s="2104" t="s">
        <v>3413</v>
      </c>
      <c r="C2285" s="1736" t="s">
        <v>2407</v>
      </c>
      <c r="D2285" s="529" t="s">
        <v>2277</v>
      </c>
      <c r="E2285" s="529" t="s">
        <v>3189</v>
      </c>
      <c r="F2285" s="529" t="s">
        <v>3157</v>
      </c>
      <c r="G2285" s="529" t="s">
        <v>2930</v>
      </c>
    </row>
    <row r="2286" spans="1:7" s="444" customFormat="1" ht="15.75" x14ac:dyDescent="0.25">
      <c r="A2286" s="2105" t="s">
        <v>791</v>
      </c>
      <c r="B2286" s="2104" t="s">
        <v>3413</v>
      </c>
      <c r="C2286" s="1736" t="s">
        <v>2407</v>
      </c>
      <c r="D2286" s="529" t="s">
        <v>2277</v>
      </c>
      <c r="E2286" s="529" t="s">
        <v>2971</v>
      </c>
      <c r="F2286" s="529">
        <v>17184062502</v>
      </c>
      <c r="G2286" s="529" t="s">
        <v>2930</v>
      </c>
    </row>
    <row r="2287" spans="1:7" s="444" customFormat="1" ht="15.75" x14ac:dyDescent="0.25">
      <c r="A2287" s="2105" t="s">
        <v>791</v>
      </c>
      <c r="B2287" s="2104" t="s">
        <v>3413</v>
      </c>
      <c r="C2287" s="1736" t="s">
        <v>2407</v>
      </c>
      <c r="D2287" s="529" t="s">
        <v>2277</v>
      </c>
      <c r="E2287" s="529" t="s">
        <v>2438</v>
      </c>
      <c r="F2287" s="529">
        <v>6466237452</v>
      </c>
      <c r="G2287" s="529" t="s">
        <v>2930</v>
      </c>
    </row>
    <row r="2288" spans="1:7" s="444" customFormat="1" ht="15.75" x14ac:dyDescent="0.25">
      <c r="A2288" s="1827" t="s">
        <v>791</v>
      </c>
      <c r="B2288" s="1828" t="s">
        <v>3413</v>
      </c>
      <c r="C2288" s="1834" t="s">
        <v>2407</v>
      </c>
      <c r="D2288" s="559" t="s">
        <v>3065</v>
      </c>
      <c r="E2288" s="559" t="s">
        <v>3066</v>
      </c>
      <c r="F2288" s="559">
        <v>6463937369</v>
      </c>
      <c r="G2288" s="559" t="s">
        <v>2930</v>
      </c>
    </row>
    <row r="2289" spans="1:7" s="444" customFormat="1" ht="15.75" x14ac:dyDescent="0.25">
      <c r="A2289" s="2105" t="s">
        <v>2714</v>
      </c>
      <c r="B2289" s="2104" t="s">
        <v>3419</v>
      </c>
      <c r="C2289" s="1717" t="s">
        <v>2310</v>
      </c>
      <c r="D2289" s="532" t="s">
        <v>2273</v>
      </c>
      <c r="E2289" s="1718" t="s">
        <v>2931</v>
      </c>
      <c r="F2289" s="1718" t="s">
        <v>2932</v>
      </c>
      <c r="G2289" s="532" t="s">
        <v>2930</v>
      </c>
    </row>
    <row r="2290" spans="1:7" s="444" customFormat="1" ht="15.75" x14ac:dyDescent="0.25">
      <c r="A2290" s="2105" t="s">
        <v>2714</v>
      </c>
      <c r="B2290" s="2104" t="s">
        <v>3419</v>
      </c>
      <c r="C2290" s="1717" t="s">
        <v>2310</v>
      </c>
      <c r="D2290" s="530" t="s">
        <v>2273</v>
      </c>
      <c r="E2290" s="1719" t="s">
        <v>2576</v>
      </c>
      <c r="F2290" s="1719" t="s">
        <v>2933</v>
      </c>
      <c r="G2290" s="530" t="s">
        <v>2930</v>
      </c>
    </row>
    <row r="2291" spans="1:7" s="444" customFormat="1" ht="15.75" x14ac:dyDescent="0.25">
      <c r="A2291" s="2105" t="s">
        <v>2714</v>
      </c>
      <c r="B2291" s="2104" t="s">
        <v>3419</v>
      </c>
      <c r="C2291" s="1717" t="s">
        <v>2310</v>
      </c>
      <c r="D2291" s="530" t="s">
        <v>2273</v>
      </c>
      <c r="E2291" s="1719" t="s">
        <v>2934</v>
      </c>
      <c r="F2291" s="1719" t="s">
        <v>2337</v>
      </c>
      <c r="G2291" s="530" t="s">
        <v>2930</v>
      </c>
    </row>
    <row r="2292" spans="1:7" s="444" customFormat="1" ht="15.75" x14ac:dyDescent="0.25">
      <c r="A2292" s="2105" t="s">
        <v>2714</v>
      </c>
      <c r="B2292" s="2104" t="s">
        <v>3419</v>
      </c>
      <c r="C2292" s="1717" t="s">
        <v>2310</v>
      </c>
      <c r="D2292" s="530" t="s">
        <v>2273</v>
      </c>
      <c r="E2292" s="530" t="s">
        <v>3266</v>
      </c>
      <c r="F2292" s="530">
        <v>9173274017</v>
      </c>
      <c r="G2292" s="530" t="s">
        <v>2930</v>
      </c>
    </row>
    <row r="2293" spans="1:7" s="444" customFormat="1" ht="15.75" x14ac:dyDescent="0.25">
      <c r="A2293" s="2105" t="s">
        <v>2714</v>
      </c>
      <c r="B2293" s="2104" t="s">
        <v>3419</v>
      </c>
      <c r="C2293" s="1717" t="s">
        <v>2310</v>
      </c>
      <c r="D2293" s="530" t="s">
        <v>2276</v>
      </c>
      <c r="E2293" s="530" t="s">
        <v>3410</v>
      </c>
      <c r="F2293" s="530">
        <v>3456784064</v>
      </c>
      <c r="G2293" s="530" t="s">
        <v>2930</v>
      </c>
    </row>
    <row r="2294" spans="1:7" s="444" customFormat="1" ht="15.75" x14ac:dyDescent="0.25">
      <c r="A2294" s="2105" t="s">
        <v>2714</v>
      </c>
      <c r="B2294" s="2104" t="s">
        <v>3419</v>
      </c>
      <c r="C2294" s="1717" t="s">
        <v>2310</v>
      </c>
      <c r="D2294" s="530" t="s">
        <v>2276</v>
      </c>
      <c r="E2294" s="530" t="s">
        <v>3381</v>
      </c>
      <c r="F2294" s="530">
        <v>6469466437</v>
      </c>
      <c r="G2294" s="530" t="s">
        <v>2930</v>
      </c>
    </row>
    <row r="2295" spans="1:7" s="444" customFormat="1" ht="15.75" x14ac:dyDescent="0.25">
      <c r="A2295" s="2105" t="s">
        <v>2714</v>
      </c>
      <c r="B2295" s="2104" t="s">
        <v>3419</v>
      </c>
      <c r="C2295" s="1717" t="s">
        <v>2310</v>
      </c>
      <c r="D2295" s="530" t="s">
        <v>2276</v>
      </c>
      <c r="E2295" s="530" t="s">
        <v>3337</v>
      </c>
      <c r="F2295" s="530">
        <v>3475171203</v>
      </c>
      <c r="G2295" s="530" t="s">
        <v>2930</v>
      </c>
    </row>
    <row r="2296" spans="1:7" s="444" customFormat="1" ht="15.75" x14ac:dyDescent="0.25">
      <c r="A2296" s="2105" t="s">
        <v>2714</v>
      </c>
      <c r="B2296" s="2104" t="s">
        <v>3419</v>
      </c>
      <c r="C2296" s="1717" t="s">
        <v>2310</v>
      </c>
      <c r="D2296" s="530" t="s">
        <v>2276</v>
      </c>
      <c r="E2296" s="530" t="s">
        <v>2946</v>
      </c>
      <c r="F2296" s="530">
        <v>3479512170</v>
      </c>
      <c r="G2296" s="530" t="s">
        <v>2930</v>
      </c>
    </row>
    <row r="2297" spans="1:7" s="444" customFormat="1" ht="15.75" x14ac:dyDescent="0.25">
      <c r="A2297" s="2105" t="s">
        <v>2714</v>
      </c>
      <c r="B2297" s="2104" t="s">
        <v>3419</v>
      </c>
      <c r="C2297" s="1717" t="s">
        <v>2310</v>
      </c>
      <c r="D2297" s="530" t="s">
        <v>2279</v>
      </c>
      <c r="E2297" s="530" t="s">
        <v>3323</v>
      </c>
      <c r="F2297" s="530">
        <v>9292891149</v>
      </c>
      <c r="G2297" s="530" t="s">
        <v>2930</v>
      </c>
    </row>
    <row r="2298" spans="1:7" s="444" customFormat="1" ht="15.75" x14ac:dyDescent="0.25">
      <c r="A2298" s="2105" t="s">
        <v>2714</v>
      </c>
      <c r="B2298" s="2104" t="s">
        <v>3419</v>
      </c>
      <c r="C2298" s="1717" t="s">
        <v>2310</v>
      </c>
      <c r="D2298" s="530" t="s">
        <v>2279</v>
      </c>
      <c r="E2298" s="1723" t="s">
        <v>2955</v>
      </c>
      <c r="F2298" s="1723" t="s">
        <v>2956</v>
      </c>
      <c r="G2298" s="530" t="s">
        <v>2930</v>
      </c>
    </row>
    <row r="2299" spans="1:7" s="444" customFormat="1" ht="15.75" x14ac:dyDescent="0.25">
      <c r="A2299" s="2105" t="s">
        <v>2714</v>
      </c>
      <c r="B2299" s="2104" t="s">
        <v>3419</v>
      </c>
      <c r="C2299" s="1717" t="s">
        <v>2310</v>
      </c>
      <c r="D2299" s="530" t="s">
        <v>2279</v>
      </c>
      <c r="E2299" s="1723" t="s">
        <v>3021</v>
      </c>
      <c r="F2299" s="1723" t="s">
        <v>3022</v>
      </c>
      <c r="G2299" s="530" t="s">
        <v>2930</v>
      </c>
    </row>
    <row r="2300" spans="1:7" s="444" customFormat="1" ht="15.75" x14ac:dyDescent="0.25">
      <c r="A2300" s="2105" t="s">
        <v>2714</v>
      </c>
      <c r="B2300" s="2104" t="s">
        <v>3419</v>
      </c>
      <c r="C2300" s="1717" t="s">
        <v>2310</v>
      </c>
      <c r="D2300" s="530" t="s">
        <v>2279</v>
      </c>
      <c r="E2300" s="1723" t="s">
        <v>2319</v>
      </c>
      <c r="F2300" s="1723" t="s">
        <v>2454</v>
      </c>
      <c r="G2300" s="530" t="s">
        <v>2930</v>
      </c>
    </row>
    <row r="2301" spans="1:7" s="444" customFormat="1" ht="15.75" x14ac:dyDescent="0.25">
      <c r="A2301" s="2105" t="s">
        <v>2714</v>
      </c>
      <c r="B2301" s="2104" t="s">
        <v>3419</v>
      </c>
      <c r="C2301" s="1717" t="s">
        <v>2310</v>
      </c>
      <c r="D2301" s="530" t="s">
        <v>2278</v>
      </c>
      <c r="E2301" s="530" t="s">
        <v>2341</v>
      </c>
      <c r="F2301" s="530" t="s">
        <v>2342</v>
      </c>
      <c r="G2301" s="530" t="s">
        <v>2930</v>
      </c>
    </row>
    <row r="2302" spans="1:7" s="444" customFormat="1" ht="15.75" x14ac:dyDescent="0.25">
      <c r="A2302" s="2105" t="s">
        <v>2714</v>
      </c>
      <c r="B2302" s="2104" t="s">
        <v>3419</v>
      </c>
      <c r="C2302" s="1717" t="s">
        <v>2310</v>
      </c>
      <c r="D2302" s="530" t="s">
        <v>2278</v>
      </c>
      <c r="E2302" s="530" t="s">
        <v>2940</v>
      </c>
      <c r="F2302" s="530">
        <v>9179439054</v>
      </c>
      <c r="G2302" s="530" t="s">
        <v>2930</v>
      </c>
    </row>
    <row r="2303" spans="1:7" s="444" customFormat="1" ht="15.75" x14ac:dyDescent="0.25">
      <c r="A2303" s="2105" t="s">
        <v>2714</v>
      </c>
      <c r="B2303" s="2104" t="s">
        <v>3419</v>
      </c>
      <c r="C2303" s="1717" t="s">
        <v>2310</v>
      </c>
      <c r="D2303" s="530" t="s">
        <v>2278</v>
      </c>
      <c r="E2303" s="530" t="s">
        <v>2339</v>
      </c>
      <c r="F2303" s="530">
        <v>3476614552</v>
      </c>
      <c r="G2303" s="530" t="s">
        <v>2930</v>
      </c>
    </row>
    <row r="2304" spans="1:7" s="444" customFormat="1" ht="15.75" x14ac:dyDescent="0.25">
      <c r="A2304" s="2105" t="s">
        <v>2714</v>
      </c>
      <c r="B2304" s="2104" t="s">
        <v>3419</v>
      </c>
      <c r="C2304" s="1717" t="s">
        <v>2310</v>
      </c>
      <c r="D2304" s="530" t="s">
        <v>2277</v>
      </c>
      <c r="E2304" s="1723" t="s">
        <v>2476</v>
      </c>
      <c r="F2304" s="1723" t="s">
        <v>2935</v>
      </c>
      <c r="G2304" s="530" t="s">
        <v>2930</v>
      </c>
    </row>
    <row r="2305" spans="1:7" s="444" customFormat="1" ht="15.75" x14ac:dyDescent="0.25">
      <c r="A2305" s="2105" t="s">
        <v>2714</v>
      </c>
      <c r="B2305" s="2104" t="s">
        <v>3419</v>
      </c>
      <c r="C2305" s="1717" t="s">
        <v>2310</v>
      </c>
      <c r="D2305" s="530" t="s">
        <v>2277</v>
      </c>
      <c r="E2305" s="1723" t="s">
        <v>2422</v>
      </c>
      <c r="F2305" s="1723" t="s">
        <v>2954</v>
      </c>
      <c r="G2305" s="530" t="s">
        <v>2930</v>
      </c>
    </row>
    <row r="2306" spans="1:7" s="444" customFormat="1" ht="15.75" x14ac:dyDescent="0.25">
      <c r="A2306" s="2105" t="s">
        <v>2714</v>
      </c>
      <c r="B2306" s="2104" t="s">
        <v>3419</v>
      </c>
      <c r="C2306" s="1726" t="s">
        <v>2343</v>
      </c>
      <c r="D2306" s="1727" t="s">
        <v>2277</v>
      </c>
      <c r="E2306" s="1729" t="s">
        <v>2504</v>
      </c>
      <c r="F2306" s="1729" t="s">
        <v>2489</v>
      </c>
      <c r="G2306" s="1729" t="s">
        <v>2346</v>
      </c>
    </row>
    <row r="2307" spans="1:7" s="444" customFormat="1" ht="15.75" x14ac:dyDescent="0.25">
      <c r="A2307" s="2105" t="s">
        <v>2714</v>
      </c>
      <c r="B2307" s="2104" t="s">
        <v>3419</v>
      </c>
      <c r="C2307" s="1726" t="s">
        <v>2343</v>
      </c>
      <c r="D2307" s="1727" t="s">
        <v>2277</v>
      </c>
      <c r="E2307" s="1727" t="s">
        <v>2883</v>
      </c>
      <c r="F2307" s="1727" t="s">
        <v>2884</v>
      </c>
      <c r="G2307" s="1729" t="s">
        <v>2346</v>
      </c>
    </row>
    <row r="2308" spans="1:7" s="444" customFormat="1" ht="15.75" x14ac:dyDescent="0.25">
      <c r="A2308" s="2105" t="s">
        <v>2714</v>
      </c>
      <c r="B2308" s="2104" t="s">
        <v>3419</v>
      </c>
      <c r="C2308" s="1726" t="s">
        <v>2343</v>
      </c>
      <c r="D2308" s="1727" t="s">
        <v>2278</v>
      </c>
      <c r="E2308" s="1729" t="s">
        <v>2908</v>
      </c>
      <c r="F2308" s="1729" t="s">
        <v>2606</v>
      </c>
      <c r="G2308" s="1729" t="s">
        <v>2346</v>
      </c>
    </row>
    <row r="2309" spans="1:7" s="444" customFormat="1" ht="15.75" x14ac:dyDescent="0.25">
      <c r="A2309" s="2105" t="s">
        <v>2714</v>
      </c>
      <c r="B2309" s="2104" t="s">
        <v>3419</v>
      </c>
      <c r="C2309" s="1726" t="s">
        <v>2343</v>
      </c>
      <c r="D2309" s="1727" t="s">
        <v>2278</v>
      </c>
      <c r="E2309" s="1728" t="s">
        <v>2397</v>
      </c>
      <c r="F2309" s="1728" t="s">
        <v>2398</v>
      </c>
      <c r="G2309" s="1729" t="s">
        <v>2346</v>
      </c>
    </row>
    <row r="2310" spans="1:7" s="444" customFormat="1" ht="15.75" x14ac:dyDescent="0.25">
      <c r="A2310" s="2105" t="s">
        <v>2714</v>
      </c>
      <c r="B2310" s="2104" t="s">
        <v>3419</v>
      </c>
      <c r="C2310" s="1726" t="s">
        <v>2343</v>
      </c>
      <c r="D2310" s="1727" t="s">
        <v>2279</v>
      </c>
      <c r="E2310" s="1727" t="s">
        <v>2530</v>
      </c>
      <c r="F2310" s="1727" t="s">
        <v>2888</v>
      </c>
      <c r="G2310" s="1729" t="s">
        <v>2346</v>
      </c>
    </row>
    <row r="2311" spans="1:7" s="444" customFormat="1" ht="15.75" x14ac:dyDescent="0.25">
      <c r="A2311" s="2105" t="s">
        <v>2714</v>
      </c>
      <c r="B2311" s="2104" t="s">
        <v>3419</v>
      </c>
      <c r="C2311" s="1726" t="s">
        <v>2343</v>
      </c>
      <c r="D2311" s="1727" t="s">
        <v>2279</v>
      </c>
      <c r="E2311" s="1727" t="s">
        <v>2382</v>
      </c>
      <c r="F2311" s="1727" t="s">
        <v>3268</v>
      </c>
      <c r="G2311" s="1729" t="s">
        <v>2346</v>
      </c>
    </row>
    <row r="2312" spans="1:7" s="444" customFormat="1" ht="15.75" x14ac:dyDescent="0.25">
      <c r="A2312" s="2105" t="s">
        <v>2714</v>
      </c>
      <c r="B2312" s="2104" t="s">
        <v>3419</v>
      </c>
      <c r="C2312" s="1726" t="s">
        <v>2343</v>
      </c>
      <c r="D2312" s="1727" t="s">
        <v>2279</v>
      </c>
      <c r="E2312" s="1727" t="s">
        <v>3132</v>
      </c>
      <c r="F2312" s="1727" t="s">
        <v>3133</v>
      </c>
      <c r="G2312" s="1729" t="s">
        <v>2346</v>
      </c>
    </row>
    <row r="2313" spans="1:7" s="444" customFormat="1" ht="15.75" x14ac:dyDescent="0.25">
      <c r="A2313" s="2105" t="s">
        <v>2714</v>
      </c>
      <c r="B2313" s="2104" t="s">
        <v>3419</v>
      </c>
      <c r="C2313" s="1726" t="s">
        <v>2343</v>
      </c>
      <c r="D2313" s="1727" t="s">
        <v>2279</v>
      </c>
      <c r="E2313" s="1727" t="s">
        <v>2580</v>
      </c>
      <c r="F2313" s="1727" t="s">
        <v>2352</v>
      </c>
      <c r="G2313" s="1729" t="s">
        <v>2346</v>
      </c>
    </row>
    <row r="2314" spans="1:7" s="444" customFormat="1" ht="15.75" x14ac:dyDescent="0.25">
      <c r="A2314" s="2105" t="s">
        <v>2714</v>
      </c>
      <c r="B2314" s="2104" t="s">
        <v>3419</v>
      </c>
      <c r="C2314" s="1726" t="s">
        <v>2343</v>
      </c>
      <c r="D2314" s="1727" t="s">
        <v>2280</v>
      </c>
      <c r="E2314" s="1727" t="s">
        <v>2405</v>
      </c>
      <c r="F2314" s="1727" t="s">
        <v>2406</v>
      </c>
      <c r="G2314" s="1729" t="s">
        <v>2346</v>
      </c>
    </row>
    <row r="2315" spans="1:7" s="444" customFormat="1" ht="15.75" x14ac:dyDescent="0.25">
      <c r="A2315" s="2105" t="s">
        <v>2714</v>
      </c>
      <c r="B2315" s="2104" t="s">
        <v>3419</v>
      </c>
      <c r="C2315" s="1726" t="s">
        <v>2343</v>
      </c>
      <c r="D2315" s="1727" t="s">
        <v>2280</v>
      </c>
      <c r="E2315" s="1727" t="s">
        <v>2555</v>
      </c>
      <c r="F2315" s="1727" t="s">
        <v>2355</v>
      </c>
      <c r="G2315" s="1729" t="s">
        <v>2346</v>
      </c>
    </row>
    <row r="2316" spans="1:7" s="444" customFormat="1" ht="15.75" x14ac:dyDescent="0.25">
      <c r="A2316" s="2105" t="s">
        <v>2714</v>
      </c>
      <c r="B2316" s="2104" t="s">
        <v>3419</v>
      </c>
      <c r="C2316" s="1726" t="s">
        <v>2343</v>
      </c>
      <c r="D2316" s="1727" t="s">
        <v>2280</v>
      </c>
      <c r="E2316" s="1727" t="s">
        <v>2905</v>
      </c>
      <c r="F2316" s="1727" t="s">
        <v>2906</v>
      </c>
      <c r="G2316" s="1729" t="s">
        <v>2346</v>
      </c>
    </row>
    <row r="2317" spans="1:7" s="444" customFormat="1" ht="15.75" x14ac:dyDescent="0.25">
      <c r="A2317" s="2105" t="s">
        <v>2714</v>
      </c>
      <c r="B2317" s="2104" t="s">
        <v>3419</v>
      </c>
      <c r="C2317" s="1726" t="s">
        <v>2343</v>
      </c>
      <c r="D2317" s="1727" t="s">
        <v>2280</v>
      </c>
      <c r="E2317" s="1727" t="s">
        <v>3269</v>
      </c>
      <c r="F2317" s="1727" t="s">
        <v>2890</v>
      </c>
      <c r="G2317" s="1729" t="s">
        <v>2346</v>
      </c>
    </row>
    <row r="2318" spans="1:7" s="444" customFormat="1" ht="15.75" x14ac:dyDescent="0.25">
      <c r="A2318" s="2105" t="s">
        <v>2714</v>
      </c>
      <c r="B2318" s="2104" t="s">
        <v>3419</v>
      </c>
      <c r="C2318" s="1736" t="s">
        <v>2407</v>
      </c>
      <c r="D2318" s="529" t="s">
        <v>2274</v>
      </c>
      <c r="E2318" s="529" t="s">
        <v>3279</v>
      </c>
      <c r="F2318" s="529">
        <v>6468746071</v>
      </c>
      <c r="G2318" s="529" t="s">
        <v>2930</v>
      </c>
    </row>
    <row r="2319" spans="1:7" s="444" customFormat="1" ht="15.75" x14ac:dyDescent="0.25">
      <c r="A2319" s="2105" t="s">
        <v>2714</v>
      </c>
      <c r="B2319" s="2104" t="s">
        <v>3419</v>
      </c>
      <c r="C2319" s="1736" t="s">
        <v>2407</v>
      </c>
      <c r="D2319" s="529" t="s">
        <v>2274</v>
      </c>
      <c r="E2319" s="529" t="s">
        <v>2967</v>
      </c>
      <c r="F2319" s="529" t="s">
        <v>2968</v>
      </c>
      <c r="G2319" s="529" t="s">
        <v>2930</v>
      </c>
    </row>
    <row r="2320" spans="1:7" s="444" customFormat="1" ht="15.75" x14ac:dyDescent="0.25">
      <c r="A2320" s="2105" t="s">
        <v>2714</v>
      </c>
      <c r="B2320" s="2104" t="s">
        <v>3419</v>
      </c>
      <c r="C2320" s="1736" t="s">
        <v>2407</v>
      </c>
      <c r="D2320" s="529" t="s">
        <v>2274</v>
      </c>
      <c r="E2320" s="529" t="s">
        <v>3318</v>
      </c>
      <c r="F2320" s="529" t="s">
        <v>3319</v>
      </c>
      <c r="G2320" s="529" t="s">
        <v>2930</v>
      </c>
    </row>
    <row r="2321" spans="1:7" s="444" customFormat="1" ht="15.75" x14ac:dyDescent="0.25">
      <c r="A2321" s="2105" t="s">
        <v>2714</v>
      </c>
      <c r="B2321" s="2104" t="s">
        <v>3419</v>
      </c>
      <c r="C2321" s="1736" t="s">
        <v>2407</v>
      </c>
      <c r="D2321" s="529" t="s">
        <v>2274</v>
      </c>
      <c r="E2321" s="529" t="s">
        <v>3407</v>
      </c>
      <c r="F2321" s="529">
        <v>5167650342</v>
      </c>
      <c r="G2321" s="529" t="s">
        <v>2930</v>
      </c>
    </row>
    <row r="2322" spans="1:7" s="444" customFormat="1" ht="15.75" x14ac:dyDescent="0.25">
      <c r="A2322" s="2105" t="s">
        <v>2714</v>
      </c>
      <c r="B2322" s="2104" t="s">
        <v>3419</v>
      </c>
      <c r="C2322" s="1736" t="s">
        <v>2407</v>
      </c>
      <c r="D2322" s="529" t="s">
        <v>2273</v>
      </c>
      <c r="E2322" s="529" t="s">
        <v>2417</v>
      </c>
      <c r="F2322" s="529" t="s">
        <v>2418</v>
      </c>
      <c r="G2322" s="529" t="s">
        <v>2930</v>
      </c>
    </row>
    <row r="2323" spans="1:7" s="444" customFormat="1" ht="15.75" x14ac:dyDescent="0.25">
      <c r="A2323" s="2105" t="s">
        <v>2714</v>
      </c>
      <c r="B2323" s="2104" t="s">
        <v>3419</v>
      </c>
      <c r="C2323" s="1736" t="s">
        <v>2407</v>
      </c>
      <c r="D2323" s="529" t="s">
        <v>2273</v>
      </c>
      <c r="E2323" s="529" t="s">
        <v>3325</v>
      </c>
      <c r="F2323" s="529">
        <v>13476976765</v>
      </c>
      <c r="G2323" s="529" t="s">
        <v>2930</v>
      </c>
    </row>
    <row r="2324" spans="1:7" s="444" customFormat="1" ht="15.75" x14ac:dyDescent="0.25">
      <c r="A2324" s="2105" t="s">
        <v>2714</v>
      </c>
      <c r="B2324" s="2104" t="s">
        <v>3419</v>
      </c>
      <c r="C2324" s="1736" t="s">
        <v>2407</v>
      </c>
      <c r="D2324" s="529" t="s">
        <v>2273</v>
      </c>
      <c r="E2324" s="529" t="s">
        <v>2931</v>
      </c>
      <c r="F2324" s="529">
        <v>3475517601</v>
      </c>
      <c r="G2324" s="529" t="s">
        <v>2930</v>
      </c>
    </row>
    <row r="2325" spans="1:7" s="444" customFormat="1" ht="15.75" x14ac:dyDescent="0.25">
      <c r="A2325" s="2105" t="s">
        <v>2714</v>
      </c>
      <c r="B2325" s="2104" t="s">
        <v>3419</v>
      </c>
      <c r="C2325" s="1736" t="s">
        <v>2407</v>
      </c>
      <c r="D2325" s="529" t="s">
        <v>2273</v>
      </c>
      <c r="E2325" s="529" t="s">
        <v>2472</v>
      </c>
      <c r="F2325" s="529">
        <v>9145104941</v>
      </c>
      <c r="G2325" s="529" t="s">
        <v>2930</v>
      </c>
    </row>
    <row r="2326" spans="1:7" s="444" customFormat="1" ht="15.75" x14ac:dyDescent="0.25">
      <c r="A2326" s="2105" t="s">
        <v>2714</v>
      </c>
      <c r="B2326" s="2104" t="s">
        <v>3419</v>
      </c>
      <c r="C2326" s="1736" t="s">
        <v>2407</v>
      </c>
      <c r="D2326" s="529" t="s">
        <v>2279</v>
      </c>
      <c r="E2326" s="529" t="s">
        <v>3282</v>
      </c>
      <c r="F2326" s="529" t="s">
        <v>3292</v>
      </c>
      <c r="G2326" s="1737" t="s">
        <v>2930</v>
      </c>
    </row>
    <row r="2327" spans="1:7" s="444" customFormat="1" ht="15.75" x14ac:dyDescent="0.25">
      <c r="A2327" s="2105" t="s">
        <v>2714</v>
      </c>
      <c r="B2327" s="2104" t="s">
        <v>3419</v>
      </c>
      <c r="C2327" s="1736" t="s">
        <v>2407</v>
      </c>
      <c r="D2327" s="529" t="s">
        <v>2279</v>
      </c>
      <c r="E2327" s="529" t="s">
        <v>2425</v>
      </c>
      <c r="F2327" s="529">
        <v>7579272679</v>
      </c>
      <c r="G2327" s="1737" t="s">
        <v>2930</v>
      </c>
    </row>
    <row r="2328" spans="1:7" s="444" customFormat="1" ht="15.75" x14ac:dyDescent="0.25">
      <c r="A2328" s="2105" t="s">
        <v>2714</v>
      </c>
      <c r="B2328" s="2104" t="s">
        <v>3419</v>
      </c>
      <c r="C2328" s="1736" t="s">
        <v>2407</v>
      </c>
      <c r="D2328" s="529" t="s">
        <v>2279</v>
      </c>
      <c r="E2328" s="529" t="s">
        <v>3392</v>
      </c>
      <c r="F2328" s="529">
        <v>3474453808</v>
      </c>
      <c r="G2328" s="1737" t="s">
        <v>2930</v>
      </c>
    </row>
    <row r="2329" spans="1:7" s="444" customFormat="1" ht="15.75" x14ac:dyDescent="0.25">
      <c r="A2329" s="2105" t="s">
        <v>2714</v>
      </c>
      <c r="B2329" s="2104" t="s">
        <v>3419</v>
      </c>
      <c r="C2329" s="1736" t="s">
        <v>2407</v>
      </c>
      <c r="D2329" s="529" t="s">
        <v>2279</v>
      </c>
      <c r="E2329" s="529" t="s">
        <v>3159</v>
      </c>
      <c r="F2329" s="529" t="s">
        <v>3203</v>
      </c>
      <c r="G2329" s="1737" t="s">
        <v>2930</v>
      </c>
    </row>
    <row r="2330" spans="1:7" s="444" customFormat="1" ht="15.75" x14ac:dyDescent="0.25">
      <c r="A2330" s="2105" t="s">
        <v>2714</v>
      </c>
      <c r="B2330" s="2104" t="s">
        <v>3419</v>
      </c>
      <c r="C2330" s="1736" t="s">
        <v>2407</v>
      </c>
      <c r="D2330" s="529" t="s">
        <v>2280</v>
      </c>
      <c r="E2330" s="529" t="s">
        <v>3281</v>
      </c>
      <c r="F2330" s="529">
        <v>6462452964</v>
      </c>
      <c r="G2330" s="1737" t="s">
        <v>2930</v>
      </c>
    </row>
    <row r="2331" spans="1:7" s="444" customFormat="1" ht="15.75" x14ac:dyDescent="0.25">
      <c r="A2331" s="2105" t="s">
        <v>2714</v>
      </c>
      <c r="B2331" s="2104" t="s">
        <v>3419</v>
      </c>
      <c r="C2331" s="1736" t="s">
        <v>2407</v>
      </c>
      <c r="D2331" s="529" t="s">
        <v>2280</v>
      </c>
      <c r="E2331" s="529" t="s">
        <v>3160</v>
      </c>
      <c r="F2331" s="529">
        <v>9293977811</v>
      </c>
      <c r="G2331" s="1737" t="s">
        <v>2930</v>
      </c>
    </row>
    <row r="2332" spans="1:7" s="444" customFormat="1" ht="15.75" x14ac:dyDescent="0.25">
      <c r="A2332" s="2105" t="s">
        <v>2714</v>
      </c>
      <c r="B2332" s="2104" t="s">
        <v>3419</v>
      </c>
      <c r="C2332" s="1736" t="s">
        <v>2407</v>
      </c>
      <c r="D2332" s="529" t="s">
        <v>2280</v>
      </c>
      <c r="E2332" s="529" t="s">
        <v>3060</v>
      </c>
      <c r="F2332" s="529">
        <v>3474844547</v>
      </c>
      <c r="G2332" s="1737" t="s">
        <v>2930</v>
      </c>
    </row>
    <row r="2333" spans="1:7" s="444" customFormat="1" ht="15.75" x14ac:dyDescent="0.25">
      <c r="A2333" s="2105" t="s">
        <v>2714</v>
      </c>
      <c r="B2333" s="2104" t="s">
        <v>3419</v>
      </c>
      <c r="C2333" s="1736" t="s">
        <v>2407</v>
      </c>
      <c r="D2333" s="529" t="s">
        <v>2280</v>
      </c>
      <c r="E2333" s="529" t="s">
        <v>3058</v>
      </c>
      <c r="F2333" s="529">
        <v>3473372905</v>
      </c>
      <c r="G2333" s="1737" t="s">
        <v>2930</v>
      </c>
    </row>
    <row r="2334" spans="1:7" s="444" customFormat="1" ht="15.75" x14ac:dyDescent="0.25">
      <c r="A2334" s="2105" t="s">
        <v>2714</v>
      </c>
      <c r="B2334" s="2104" t="s">
        <v>3419</v>
      </c>
      <c r="C2334" s="1736" t="s">
        <v>2407</v>
      </c>
      <c r="D2334" s="529" t="s">
        <v>2277</v>
      </c>
      <c r="E2334" s="529" t="s">
        <v>3164</v>
      </c>
      <c r="F2334" s="529" t="s">
        <v>3379</v>
      </c>
      <c r="G2334" s="1737" t="s">
        <v>2930</v>
      </c>
    </row>
    <row r="2335" spans="1:7" s="444" customFormat="1" ht="15.75" x14ac:dyDescent="0.25">
      <c r="A2335" s="2105" t="s">
        <v>2714</v>
      </c>
      <c r="B2335" s="2104" t="s">
        <v>3419</v>
      </c>
      <c r="C2335" s="1736" t="s">
        <v>2407</v>
      </c>
      <c r="D2335" s="529" t="s">
        <v>2277</v>
      </c>
      <c r="E2335" s="529" t="s">
        <v>914</v>
      </c>
      <c r="F2335" s="529">
        <v>6462586341</v>
      </c>
      <c r="G2335" s="1737" t="s">
        <v>2930</v>
      </c>
    </row>
    <row r="2336" spans="1:7" s="444" customFormat="1" ht="15.75" x14ac:dyDescent="0.25">
      <c r="A2336" s="2105" t="s">
        <v>2714</v>
      </c>
      <c r="B2336" s="2104" t="s">
        <v>3419</v>
      </c>
      <c r="C2336" s="1736" t="s">
        <v>2407</v>
      </c>
      <c r="D2336" s="529" t="s">
        <v>2277</v>
      </c>
      <c r="E2336" s="529" t="s">
        <v>3178</v>
      </c>
      <c r="F2336" s="529">
        <v>3478350634</v>
      </c>
      <c r="G2336" s="1737" t="s">
        <v>2930</v>
      </c>
    </row>
    <row r="2337" spans="1:7" s="444" customFormat="1" ht="15.75" x14ac:dyDescent="0.25">
      <c r="A2337" s="2105" t="s">
        <v>2714</v>
      </c>
      <c r="B2337" s="2104" t="s">
        <v>3419</v>
      </c>
      <c r="C2337" s="1736" t="s">
        <v>2407</v>
      </c>
      <c r="D2337" s="529" t="s">
        <v>2277</v>
      </c>
      <c r="E2337" s="529" t="s">
        <v>3189</v>
      </c>
      <c r="F2337" s="529" t="s">
        <v>3157</v>
      </c>
      <c r="G2337" s="1737" t="s">
        <v>2930</v>
      </c>
    </row>
    <row r="2338" spans="1:7" s="444" customFormat="1" ht="15.75" x14ac:dyDescent="0.25">
      <c r="A2338" s="2105" t="s">
        <v>2714</v>
      </c>
      <c r="B2338" s="2104" t="s">
        <v>3419</v>
      </c>
      <c r="C2338" s="1736" t="s">
        <v>2407</v>
      </c>
      <c r="D2338" s="529" t="s">
        <v>3181</v>
      </c>
      <c r="E2338" s="529" t="s">
        <v>3066</v>
      </c>
      <c r="F2338" s="529">
        <v>6463937369</v>
      </c>
      <c r="G2338" s="1737" t="s">
        <v>2930</v>
      </c>
    </row>
    <row r="2339" spans="1:7" s="444" customFormat="1" ht="15.75" x14ac:dyDescent="0.25">
      <c r="A2339" s="1827" t="s">
        <v>2714</v>
      </c>
      <c r="B2339" s="1828" t="s">
        <v>3419</v>
      </c>
      <c r="C2339" s="1834" t="s">
        <v>2407</v>
      </c>
      <c r="D2339" s="559" t="s">
        <v>3181</v>
      </c>
      <c r="E2339" s="559" t="s">
        <v>2980</v>
      </c>
      <c r="F2339" s="559">
        <v>9292903996</v>
      </c>
      <c r="G2339" s="1835" t="s">
        <v>2930</v>
      </c>
    </row>
    <row r="2340" spans="1:7" s="444" customFormat="1" ht="15.75" x14ac:dyDescent="0.25">
      <c r="A2340" s="2105" t="s">
        <v>826</v>
      </c>
      <c r="B2340" s="2104" t="s">
        <v>3420</v>
      </c>
      <c r="C2340" s="1717" t="s">
        <v>2310</v>
      </c>
      <c r="D2340" s="532" t="s">
        <v>2273</v>
      </c>
      <c r="E2340" s="1718" t="s">
        <v>2931</v>
      </c>
      <c r="F2340" s="1718" t="s">
        <v>2932</v>
      </c>
      <c r="G2340" s="532" t="s">
        <v>2930</v>
      </c>
    </row>
    <row r="2341" spans="1:7" s="444" customFormat="1" ht="15.75" x14ac:dyDescent="0.25">
      <c r="A2341" s="2105" t="s">
        <v>826</v>
      </c>
      <c r="B2341" s="2104" t="s">
        <v>3420</v>
      </c>
      <c r="C2341" s="1717" t="s">
        <v>2310</v>
      </c>
      <c r="D2341" s="530" t="s">
        <v>2273</v>
      </c>
      <c r="E2341" s="1719" t="s">
        <v>2576</v>
      </c>
      <c r="F2341" s="1719" t="s">
        <v>2933</v>
      </c>
      <c r="G2341" s="530" t="s">
        <v>2930</v>
      </c>
    </row>
    <row r="2342" spans="1:7" s="444" customFormat="1" ht="15.75" x14ac:dyDescent="0.25">
      <c r="A2342" s="2105" t="s">
        <v>826</v>
      </c>
      <c r="B2342" s="2104" t="s">
        <v>3420</v>
      </c>
      <c r="C2342" s="1717" t="s">
        <v>2310</v>
      </c>
      <c r="D2342" s="530" t="s">
        <v>2273</v>
      </c>
      <c r="E2342" s="1719" t="s">
        <v>2934</v>
      </c>
      <c r="F2342" s="1719" t="s">
        <v>2337</v>
      </c>
      <c r="G2342" s="530" t="s">
        <v>2930</v>
      </c>
    </row>
    <row r="2343" spans="1:7" s="444" customFormat="1" ht="15.75" x14ac:dyDescent="0.25">
      <c r="A2343" s="2105" t="s">
        <v>826</v>
      </c>
      <c r="B2343" s="2104" t="s">
        <v>3420</v>
      </c>
      <c r="C2343" s="1717" t="s">
        <v>2310</v>
      </c>
      <c r="D2343" s="530" t="s">
        <v>2273</v>
      </c>
      <c r="E2343" s="530" t="s">
        <v>2928</v>
      </c>
      <c r="F2343" s="530" t="s">
        <v>3421</v>
      </c>
      <c r="G2343" s="530" t="s">
        <v>2930</v>
      </c>
    </row>
    <row r="2344" spans="1:7" s="444" customFormat="1" ht="15.75" x14ac:dyDescent="0.25">
      <c r="A2344" s="2105" t="s">
        <v>826</v>
      </c>
      <c r="B2344" s="2104" t="s">
        <v>3420</v>
      </c>
      <c r="C2344" s="1717" t="s">
        <v>2310</v>
      </c>
      <c r="D2344" s="530" t="s">
        <v>2276</v>
      </c>
      <c r="E2344" s="530" t="s">
        <v>3381</v>
      </c>
      <c r="F2344" s="530">
        <v>6469466437</v>
      </c>
      <c r="G2344" s="530" t="s">
        <v>2930</v>
      </c>
    </row>
    <row r="2345" spans="1:7" s="444" customFormat="1" ht="15.75" x14ac:dyDescent="0.25">
      <c r="A2345" s="2105" t="s">
        <v>826</v>
      </c>
      <c r="B2345" s="2104" t="s">
        <v>3420</v>
      </c>
      <c r="C2345" s="1717" t="s">
        <v>2310</v>
      </c>
      <c r="D2345" s="530" t="s">
        <v>2276</v>
      </c>
      <c r="E2345" s="530" t="s">
        <v>2946</v>
      </c>
      <c r="F2345" s="530">
        <v>3479512170</v>
      </c>
      <c r="G2345" s="530" t="s">
        <v>2930</v>
      </c>
    </row>
    <row r="2346" spans="1:7" s="444" customFormat="1" ht="15.75" x14ac:dyDescent="0.25">
      <c r="A2346" s="2105" t="s">
        <v>826</v>
      </c>
      <c r="B2346" s="2104" t="s">
        <v>3420</v>
      </c>
      <c r="C2346" s="1717" t="s">
        <v>2310</v>
      </c>
      <c r="D2346" s="530" t="s">
        <v>2276</v>
      </c>
      <c r="E2346" s="530" t="s">
        <v>3422</v>
      </c>
      <c r="F2346" s="530">
        <v>9728346087</v>
      </c>
      <c r="G2346" s="530" t="s">
        <v>2930</v>
      </c>
    </row>
    <row r="2347" spans="1:7" s="444" customFormat="1" ht="15.75" x14ac:dyDescent="0.25">
      <c r="A2347" s="2105" t="s">
        <v>826</v>
      </c>
      <c r="B2347" s="2104" t="s">
        <v>3420</v>
      </c>
      <c r="C2347" s="1717" t="s">
        <v>2310</v>
      </c>
      <c r="D2347" s="530" t="s">
        <v>2278</v>
      </c>
      <c r="E2347" s="1719" t="s">
        <v>2938</v>
      </c>
      <c r="F2347" s="1719" t="s">
        <v>2907</v>
      </c>
      <c r="G2347" s="530" t="s">
        <v>2930</v>
      </c>
    </row>
    <row r="2348" spans="1:7" s="444" customFormat="1" ht="15.75" x14ac:dyDescent="0.25">
      <c r="A2348" s="2105" t="s">
        <v>826</v>
      </c>
      <c r="B2348" s="2104" t="s">
        <v>3420</v>
      </c>
      <c r="C2348" s="1717" t="s">
        <v>2310</v>
      </c>
      <c r="D2348" s="530" t="s">
        <v>2278</v>
      </c>
      <c r="E2348" s="530" t="s">
        <v>2940</v>
      </c>
      <c r="F2348" s="530">
        <v>9179439054</v>
      </c>
      <c r="G2348" s="530" t="s">
        <v>2930</v>
      </c>
    </row>
    <row r="2349" spans="1:7" s="444" customFormat="1" ht="15.75" x14ac:dyDescent="0.25">
      <c r="A2349" s="2105" t="s">
        <v>826</v>
      </c>
      <c r="B2349" s="2104" t="s">
        <v>3420</v>
      </c>
      <c r="C2349" s="1717" t="s">
        <v>2310</v>
      </c>
      <c r="D2349" s="530" t="s">
        <v>2277</v>
      </c>
      <c r="E2349" s="530" t="s">
        <v>3384</v>
      </c>
      <c r="F2349" s="530" t="s">
        <v>2937</v>
      </c>
      <c r="G2349" s="530" t="s">
        <v>2930</v>
      </c>
    </row>
    <row r="2350" spans="1:7" s="444" customFormat="1" ht="15.75" x14ac:dyDescent="0.25">
      <c r="A2350" s="2105" t="s">
        <v>826</v>
      </c>
      <c r="B2350" s="2104" t="s">
        <v>3420</v>
      </c>
      <c r="C2350" s="1717" t="s">
        <v>2310</v>
      </c>
      <c r="D2350" s="530" t="s">
        <v>2277</v>
      </c>
      <c r="E2350" s="530" t="s">
        <v>2439</v>
      </c>
      <c r="F2350" s="530">
        <v>7186824921</v>
      </c>
      <c r="G2350" s="530" t="s">
        <v>2930</v>
      </c>
    </row>
    <row r="2351" spans="1:7" s="444" customFormat="1" ht="15.75" x14ac:dyDescent="0.25">
      <c r="A2351" s="2105" t="s">
        <v>826</v>
      </c>
      <c r="B2351" s="2104" t="s">
        <v>3420</v>
      </c>
      <c r="C2351" s="1726" t="s">
        <v>2343</v>
      </c>
      <c r="D2351" s="1729" t="s">
        <v>2274</v>
      </c>
      <c r="E2351" s="1728" t="s">
        <v>2400</v>
      </c>
      <c r="F2351" s="1728" t="s">
        <v>2401</v>
      </c>
      <c r="G2351" s="1729" t="s">
        <v>2346</v>
      </c>
    </row>
    <row r="2352" spans="1:7" s="444" customFormat="1" ht="15.75" x14ac:dyDescent="0.25">
      <c r="A2352" s="2105" t="s">
        <v>826</v>
      </c>
      <c r="B2352" s="2104" t="s">
        <v>3420</v>
      </c>
      <c r="C2352" s="1726" t="s">
        <v>2343</v>
      </c>
      <c r="D2352" s="1729" t="s">
        <v>2274</v>
      </c>
      <c r="E2352" s="1729" t="s">
        <v>2504</v>
      </c>
      <c r="F2352" s="1729" t="s">
        <v>2489</v>
      </c>
      <c r="G2352" s="1729" t="s">
        <v>2346</v>
      </c>
    </row>
    <row r="2353" spans="1:7" s="444" customFormat="1" ht="15.75" x14ac:dyDescent="0.25">
      <c r="A2353" s="2105" t="s">
        <v>826</v>
      </c>
      <c r="B2353" s="2104" t="s">
        <v>3420</v>
      </c>
      <c r="C2353" s="1726" t="s">
        <v>2343</v>
      </c>
      <c r="D2353" s="1729" t="s">
        <v>2278</v>
      </c>
      <c r="E2353" s="1729" t="s">
        <v>2908</v>
      </c>
      <c r="F2353" s="1729" t="s">
        <v>2606</v>
      </c>
      <c r="G2353" s="1729" t="s">
        <v>2346</v>
      </c>
    </row>
    <row r="2354" spans="1:7" s="444" customFormat="1" ht="15.75" x14ac:dyDescent="0.25">
      <c r="A2354" s="2105" t="s">
        <v>826</v>
      </c>
      <c r="B2354" s="2104" t="s">
        <v>3420</v>
      </c>
      <c r="C2354" s="1726" t="s">
        <v>2343</v>
      </c>
      <c r="D2354" s="1729" t="s">
        <v>2278</v>
      </c>
      <c r="E2354" s="1728" t="s">
        <v>2397</v>
      </c>
      <c r="F2354" s="1728" t="s">
        <v>2398</v>
      </c>
      <c r="G2354" s="1729" t="s">
        <v>2346</v>
      </c>
    </row>
    <row r="2355" spans="1:7" s="444" customFormat="1" ht="15.75" x14ac:dyDescent="0.25">
      <c r="A2355" s="2105" t="s">
        <v>826</v>
      </c>
      <c r="B2355" s="2104" t="s">
        <v>3420</v>
      </c>
      <c r="C2355" s="1726" t="s">
        <v>2343</v>
      </c>
      <c r="D2355" s="1729" t="s">
        <v>2273</v>
      </c>
      <c r="E2355" s="1727" t="s">
        <v>2555</v>
      </c>
      <c r="F2355" s="1727" t="s">
        <v>2355</v>
      </c>
      <c r="G2355" s="1729" t="s">
        <v>2346</v>
      </c>
    </row>
    <row r="2356" spans="1:7" s="444" customFormat="1" ht="15.75" x14ac:dyDescent="0.25">
      <c r="A2356" s="2105" t="s">
        <v>826</v>
      </c>
      <c r="B2356" s="2104" t="s">
        <v>3420</v>
      </c>
      <c r="C2356" s="1726" t="s">
        <v>2343</v>
      </c>
      <c r="D2356" s="1729" t="s">
        <v>2273</v>
      </c>
      <c r="E2356" s="1727" t="s">
        <v>2405</v>
      </c>
      <c r="F2356" s="1727" t="s">
        <v>2406</v>
      </c>
      <c r="G2356" s="1729" t="s">
        <v>2346</v>
      </c>
    </row>
    <row r="2357" spans="1:7" s="444" customFormat="1" ht="15.75" x14ac:dyDescent="0.25">
      <c r="A2357" s="2105" t="s">
        <v>826</v>
      </c>
      <c r="B2357" s="2104" t="s">
        <v>3420</v>
      </c>
      <c r="C2357" s="1726" t="s">
        <v>2343</v>
      </c>
      <c r="D2357" s="1729" t="s">
        <v>2273</v>
      </c>
      <c r="E2357" s="1727" t="s">
        <v>2563</v>
      </c>
      <c r="F2357" s="1727" t="s">
        <v>2383</v>
      </c>
      <c r="G2357" s="1729" t="s">
        <v>2346</v>
      </c>
    </row>
    <row r="2358" spans="1:7" s="444" customFormat="1" ht="15.75" x14ac:dyDescent="0.25">
      <c r="A2358" s="2105" t="s">
        <v>826</v>
      </c>
      <c r="B2358" s="2104" t="s">
        <v>3420</v>
      </c>
      <c r="C2358" s="1726" t="s">
        <v>2343</v>
      </c>
      <c r="D2358" s="1727" t="s">
        <v>2280</v>
      </c>
      <c r="E2358" s="1727" t="s">
        <v>3417</v>
      </c>
      <c r="F2358" s="1727" t="s">
        <v>3418</v>
      </c>
      <c r="G2358" s="1729" t="s">
        <v>3169</v>
      </c>
    </row>
    <row r="2359" spans="1:7" s="444" customFormat="1" ht="15.75" x14ac:dyDescent="0.25">
      <c r="A2359" s="2105" t="s">
        <v>826</v>
      </c>
      <c r="B2359" s="2104" t="s">
        <v>3420</v>
      </c>
      <c r="C2359" s="1726" t="s">
        <v>2343</v>
      </c>
      <c r="D2359" s="1727" t="s">
        <v>2280</v>
      </c>
      <c r="E2359" s="1727" t="s">
        <v>2580</v>
      </c>
      <c r="F2359" s="1727" t="s">
        <v>2352</v>
      </c>
      <c r="G2359" s="1729" t="s">
        <v>2346</v>
      </c>
    </row>
    <row r="2360" spans="1:7" s="444" customFormat="1" ht="15.75" x14ac:dyDescent="0.25">
      <c r="A2360" s="2105" t="s">
        <v>826</v>
      </c>
      <c r="B2360" s="2104" t="s">
        <v>3420</v>
      </c>
      <c r="C2360" s="1726" t="s">
        <v>2343</v>
      </c>
      <c r="D2360" s="1727" t="s">
        <v>2280</v>
      </c>
      <c r="E2360" s="1727" t="s">
        <v>3132</v>
      </c>
      <c r="F2360" s="1727" t="s">
        <v>3133</v>
      </c>
      <c r="G2360" s="1729" t="s">
        <v>2346</v>
      </c>
    </row>
    <row r="2361" spans="1:7" s="444" customFormat="1" ht="15.75" x14ac:dyDescent="0.25">
      <c r="A2361" s="2105" t="s">
        <v>826</v>
      </c>
      <c r="B2361" s="2104" t="s">
        <v>3420</v>
      </c>
      <c r="C2361" s="1736" t="s">
        <v>2407</v>
      </c>
      <c r="D2361" s="529" t="s">
        <v>2274</v>
      </c>
      <c r="E2361" s="529" t="s">
        <v>3279</v>
      </c>
      <c r="F2361" s="529">
        <v>6468746071</v>
      </c>
      <c r="G2361" s="529" t="s">
        <v>2930</v>
      </c>
    </row>
    <row r="2362" spans="1:7" s="444" customFormat="1" ht="15.75" x14ac:dyDescent="0.25">
      <c r="A2362" s="2105" t="s">
        <v>826</v>
      </c>
      <c r="B2362" s="2104" t="s">
        <v>3420</v>
      </c>
      <c r="C2362" s="1736" t="s">
        <v>2407</v>
      </c>
      <c r="D2362" s="529" t="s">
        <v>2274</v>
      </c>
      <c r="E2362" s="529" t="s">
        <v>3304</v>
      </c>
      <c r="F2362" s="529" t="s">
        <v>3372</v>
      </c>
      <c r="G2362" s="529" t="s">
        <v>2930</v>
      </c>
    </row>
    <row r="2363" spans="1:7" s="444" customFormat="1" ht="15.75" x14ac:dyDescent="0.25">
      <c r="A2363" s="2105" t="s">
        <v>826</v>
      </c>
      <c r="B2363" s="2104" t="s">
        <v>3420</v>
      </c>
      <c r="C2363" s="1736" t="s">
        <v>2407</v>
      </c>
      <c r="D2363" s="529" t="s">
        <v>2274</v>
      </c>
      <c r="E2363" s="529" t="s">
        <v>3175</v>
      </c>
      <c r="F2363" s="529">
        <v>3473323886</v>
      </c>
      <c r="G2363" s="529" t="s">
        <v>2930</v>
      </c>
    </row>
    <row r="2364" spans="1:7" s="444" customFormat="1" ht="15.75" x14ac:dyDescent="0.25">
      <c r="A2364" s="2105" t="s">
        <v>826</v>
      </c>
      <c r="B2364" s="2104" t="s">
        <v>3420</v>
      </c>
      <c r="C2364" s="1736" t="s">
        <v>2407</v>
      </c>
      <c r="D2364" s="529" t="s">
        <v>2274</v>
      </c>
      <c r="E2364" s="529" t="s">
        <v>2420</v>
      </c>
      <c r="F2364" s="529">
        <v>19174590620</v>
      </c>
      <c r="G2364" s="529" t="s">
        <v>2930</v>
      </c>
    </row>
    <row r="2365" spans="1:7" s="444" customFormat="1" ht="15.75" x14ac:dyDescent="0.25">
      <c r="A2365" s="2105" t="s">
        <v>826</v>
      </c>
      <c r="B2365" s="2104" t="s">
        <v>3420</v>
      </c>
      <c r="C2365" s="1736" t="s">
        <v>2407</v>
      </c>
      <c r="D2365" s="529" t="s">
        <v>2273</v>
      </c>
      <c r="E2365" s="529" t="s">
        <v>2988</v>
      </c>
      <c r="F2365" s="529" t="s">
        <v>2989</v>
      </c>
      <c r="G2365" s="529" t="s">
        <v>2930</v>
      </c>
    </row>
    <row r="2366" spans="1:7" s="444" customFormat="1" ht="15.75" x14ac:dyDescent="0.25">
      <c r="A2366" s="2105" t="s">
        <v>826</v>
      </c>
      <c r="B2366" s="2104" t="s">
        <v>3420</v>
      </c>
      <c r="C2366" s="1736" t="s">
        <v>2407</v>
      </c>
      <c r="D2366" s="529" t="s">
        <v>2273</v>
      </c>
      <c r="E2366" s="529" t="s">
        <v>3052</v>
      </c>
      <c r="F2366" s="529">
        <v>13475208711</v>
      </c>
      <c r="G2366" s="529" t="s">
        <v>2930</v>
      </c>
    </row>
    <row r="2367" spans="1:7" s="444" customFormat="1" ht="15.75" x14ac:dyDescent="0.25">
      <c r="A2367" s="2105" t="s">
        <v>826</v>
      </c>
      <c r="B2367" s="2104" t="s">
        <v>3420</v>
      </c>
      <c r="C2367" s="1736" t="s">
        <v>2407</v>
      </c>
      <c r="D2367" s="529" t="s">
        <v>2273</v>
      </c>
      <c r="E2367" s="529" t="s">
        <v>3408</v>
      </c>
      <c r="F2367" s="529">
        <v>3478246083</v>
      </c>
      <c r="G2367" s="529" t="s">
        <v>2930</v>
      </c>
    </row>
    <row r="2368" spans="1:7" s="444" customFormat="1" ht="15.75" x14ac:dyDescent="0.25">
      <c r="A2368" s="2105" t="s">
        <v>826</v>
      </c>
      <c r="B2368" s="2104" t="s">
        <v>3420</v>
      </c>
      <c r="C2368" s="1736" t="s">
        <v>2407</v>
      </c>
      <c r="D2368" s="529" t="s">
        <v>2273</v>
      </c>
      <c r="E2368" s="529" t="s">
        <v>3289</v>
      </c>
      <c r="F2368" s="529">
        <v>16469397935</v>
      </c>
      <c r="G2368" s="529" t="s">
        <v>2930</v>
      </c>
    </row>
    <row r="2369" spans="1:7" s="444" customFormat="1" ht="15.75" x14ac:dyDescent="0.25">
      <c r="A2369" s="2105" t="s">
        <v>826</v>
      </c>
      <c r="B2369" s="2104" t="s">
        <v>3420</v>
      </c>
      <c r="C2369" s="1736" t="s">
        <v>2407</v>
      </c>
      <c r="D2369" s="529" t="s">
        <v>2279</v>
      </c>
      <c r="E2369" s="529" t="s">
        <v>3282</v>
      </c>
      <c r="F2369" s="529" t="s">
        <v>3292</v>
      </c>
      <c r="G2369" s="529" t="s">
        <v>2930</v>
      </c>
    </row>
    <row r="2370" spans="1:7" s="444" customFormat="1" ht="15.75" x14ac:dyDescent="0.25">
      <c r="A2370" s="2105" t="s">
        <v>826</v>
      </c>
      <c r="B2370" s="2104" t="s">
        <v>3420</v>
      </c>
      <c r="C2370" s="1736" t="s">
        <v>2407</v>
      </c>
      <c r="D2370" s="529" t="s">
        <v>2279</v>
      </c>
      <c r="E2370" s="529" t="s">
        <v>2425</v>
      </c>
      <c r="F2370" s="529">
        <v>7579272679</v>
      </c>
      <c r="G2370" s="529" t="s">
        <v>2930</v>
      </c>
    </row>
    <row r="2371" spans="1:7" s="444" customFormat="1" ht="15.75" x14ac:dyDescent="0.25">
      <c r="A2371" s="2105" t="s">
        <v>826</v>
      </c>
      <c r="B2371" s="2104" t="s">
        <v>3420</v>
      </c>
      <c r="C2371" s="1736" t="s">
        <v>2407</v>
      </c>
      <c r="D2371" s="529" t="s">
        <v>2280</v>
      </c>
      <c r="E2371" s="529" t="s">
        <v>3281</v>
      </c>
      <c r="F2371" s="529">
        <v>6462452964</v>
      </c>
      <c r="G2371" s="529" t="s">
        <v>2930</v>
      </c>
    </row>
    <row r="2372" spans="1:7" s="444" customFormat="1" ht="15.75" x14ac:dyDescent="0.25">
      <c r="A2372" s="2105" t="s">
        <v>826</v>
      </c>
      <c r="B2372" s="2104" t="s">
        <v>3420</v>
      </c>
      <c r="C2372" s="1736" t="s">
        <v>2407</v>
      </c>
      <c r="D2372" s="529" t="s">
        <v>2280</v>
      </c>
      <c r="E2372" s="529" t="s">
        <v>3378</v>
      </c>
      <c r="F2372" s="529">
        <v>6468201225</v>
      </c>
      <c r="G2372" s="529" t="s">
        <v>2930</v>
      </c>
    </row>
    <row r="2373" spans="1:7" s="444" customFormat="1" ht="15.75" x14ac:dyDescent="0.25">
      <c r="A2373" s="2105" t="s">
        <v>826</v>
      </c>
      <c r="B2373" s="2104" t="s">
        <v>3420</v>
      </c>
      <c r="C2373" s="1736" t="s">
        <v>2407</v>
      </c>
      <c r="D2373" s="529" t="s">
        <v>2280</v>
      </c>
      <c r="E2373" s="529" t="s">
        <v>3060</v>
      </c>
      <c r="F2373" s="529">
        <v>3474844547</v>
      </c>
      <c r="G2373" s="529" t="s">
        <v>2930</v>
      </c>
    </row>
    <row r="2374" spans="1:7" s="444" customFormat="1" ht="15.75" x14ac:dyDescent="0.25">
      <c r="A2374" s="2105" t="s">
        <v>826</v>
      </c>
      <c r="B2374" s="2104" t="s">
        <v>3420</v>
      </c>
      <c r="C2374" s="1736" t="s">
        <v>2407</v>
      </c>
      <c r="D2374" s="529" t="s">
        <v>2280</v>
      </c>
      <c r="E2374" s="529" t="s">
        <v>3058</v>
      </c>
      <c r="F2374" s="529">
        <v>3473372905</v>
      </c>
      <c r="G2374" s="529" t="s">
        <v>2930</v>
      </c>
    </row>
    <row r="2375" spans="1:7" s="444" customFormat="1" ht="15.75" x14ac:dyDescent="0.25">
      <c r="A2375" s="2105" t="s">
        <v>826</v>
      </c>
      <c r="B2375" s="2104" t="s">
        <v>3420</v>
      </c>
      <c r="C2375" s="1736" t="s">
        <v>2407</v>
      </c>
      <c r="D2375" s="529" t="s">
        <v>2277</v>
      </c>
      <c r="E2375" s="529" t="s">
        <v>3164</v>
      </c>
      <c r="F2375" s="529" t="s">
        <v>3379</v>
      </c>
      <c r="G2375" s="529" t="s">
        <v>2930</v>
      </c>
    </row>
    <row r="2376" spans="1:7" s="444" customFormat="1" ht="15.75" x14ac:dyDescent="0.25">
      <c r="A2376" s="2105" t="s">
        <v>826</v>
      </c>
      <c r="B2376" s="2104" t="s">
        <v>3420</v>
      </c>
      <c r="C2376" s="1736" t="s">
        <v>2407</v>
      </c>
      <c r="D2376" s="529" t="s">
        <v>2277</v>
      </c>
      <c r="E2376" s="529" t="s">
        <v>3178</v>
      </c>
      <c r="F2376" s="529">
        <v>3478350634</v>
      </c>
      <c r="G2376" s="529" t="s">
        <v>2930</v>
      </c>
    </row>
    <row r="2377" spans="1:7" s="444" customFormat="1" ht="15.75" x14ac:dyDescent="0.25">
      <c r="A2377" s="2105" t="s">
        <v>826</v>
      </c>
      <c r="B2377" s="2104" t="s">
        <v>3420</v>
      </c>
      <c r="C2377" s="1736" t="s">
        <v>2407</v>
      </c>
      <c r="D2377" s="529" t="s">
        <v>2277</v>
      </c>
      <c r="E2377" s="529" t="s">
        <v>2971</v>
      </c>
      <c r="F2377" s="529">
        <v>17184062502</v>
      </c>
      <c r="G2377" s="529" t="s">
        <v>2930</v>
      </c>
    </row>
    <row r="2378" spans="1:7" s="444" customFormat="1" ht="15.75" x14ac:dyDescent="0.25">
      <c r="A2378" s="2105" t="s">
        <v>826</v>
      </c>
      <c r="B2378" s="2104" t="s">
        <v>3420</v>
      </c>
      <c r="C2378" s="1736" t="s">
        <v>2407</v>
      </c>
      <c r="D2378" s="529" t="s">
        <v>2277</v>
      </c>
      <c r="E2378" s="529" t="s">
        <v>2982</v>
      </c>
      <c r="F2378" s="529">
        <v>6197614140</v>
      </c>
      <c r="G2378" s="529" t="s">
        <v>2930</v>
      </c>
    </row>
    <row r="2379" spans="1:7" s="444" customFormat="1" ht="15.75" x14ac:dyDescent="0.25">
      <c r="A2379" s="2105" t="s">
        <v>826</v>
      </c>
      <c r="B2379" s="2104" t="s">
        <v>3420</v>
      </c>
      <c r="C2379" s="1736" t="s">
        <v>2407</v>
      </c>
      <c r="D2379" s="529" t="s">
        <v>3065</v>
      </c>
      <c r="E2379" s="529" t="s">
        <v>3066</v>
      </c>
      <c r="F2379" s="529">
        <v>6463937369</v>
      </c>
      <c r="G2379" s="529" t="s">
        <v>2930</v>
      </c>
    </row>
    <row r="2380" spans="1:7" s="444" customFormat="1" ht="15.75" x14ac:dyDescent="0.25">
      <c r="A2380" s="1827" t="s">
        <v>826</v>
      </c>
      <c r="B2380" s="1828" t="s">
        <v>3420</v>
      </c>
      <c r="C2380" s="1834" t="s">
        <v>2407</v>
      </c>
      <c r="D2380" s="559" t="s">
        <v>3065</v>
      </c>
      <c r="E2380" s="559" t="s">
        <v>2980</v>
      </c>
      <c r="F2380" s="559">
        <v>9292903996</v>
      </c>
      <c r="G2380" s="559" t="s">
        <v>2930</v>
      </c>
    </row>
    <row r="2381" spans="1:7" s="444" customFormat="1" ht="15.75" x14ac:dyDescent="0.25">
      <c r="A2381" s="2105" t="s">
        <v>837</v>
      </c>
      <c r="B2381" s="2104" t="s">
        <v>3423</v>
      </c>
      <c r="C2381" s="1717" t="s">
        <v>2310</v>
      </c>
      <c r="D2381" s="532" t="s">
        <v>2276</v>
      </c>
      <c r="E2381" s="532" t="s">
        <v>2556</v>
      </c>
      <c r="F2381" s="532" t="s">
        <v>2557</v>
      </c>
      <c r="G2381" s="532" t="s">
        <v>2930</v>
      </c>
    </row>
    <row r="2382" spans="1:7" s="444" customFormat="1" ht="15" customHeight="1" x14ac:dyDescent="0.25">
      <c r="A2382" s="2105" t="s">
        <v>837</v>
      </c>
      <c r="B2382" s="2104" t="s">
        <v>3423</v>
      </c>
      <c r="C2382" s="1717" t="s">
        <v>2310</v>
      </c>
      <c r="D2382" s="530" t="s">
        <v>3382</v>
      </c>
      <c r="E2382" s="530" t="s">
        <v>3337</v>
      </c>
      <c r="F2382" s="530">
        <v>3475171203</v>
      </c>
      <c r="G2382" s="530" t="s">
        <v>2930</v>
      </c>
    </row>
    <row r="2383" spans="1:7" s="444" customFormat="1" ht="15.75" x14ac:dyDescent="0.25">
      <c r="A2383" s="2105" t="s">
        <v>837</v>
      </c>
      <c r="B2383" s="2104" t="s">
        <v>3423</v>
      </c>
      <c r="C2383" s="1717" t="s">
        <v>2310</v>
      </c>
      <c r="D2383" s="530" t="s">
        <v>3075</v>
      </c>
      <c r="E2383" s="530" t="s">
        <v>3076</v>
      </c>
      <c r="F2383" s="530">
        <v>6463205330</v>
      </c>
      <c r="G2383" s="530" t="s">
        <v>2930</v>
      </c>
    </row>
    <row r="2384" spans="1:7" s="444" customFormat="1" ht="15.75" x14ac:dyDescent="0.25">
      <c r="A2384" s="2105" t="s">
        <v>837</v>
      </c>
      <c r="B2384" s="2104" t="s">
        <v>3423</v>
      </c>
      <c r="C2384" s="1717" t="s">
        <v>2310</v>
      </c>
      <c r="D2384" s="530" t="s">
        <v>3075</v>
      </c>
      <c r="E2384" s="530" t="s">
        <v>2931</v>
      </c>
      <c r="F2384" s="530" t="s">
        <v>3078</v>
      </c>
      <c r="G2384" s="530" t="s">
        <v>2930</v>
      </c>
    </row>
    <row r="2385" spans="1:7" s="444" customFormat="1" ht="15.75" x14ac:dyDescent="0.25">
      <c r="A2385" s="2105" t="s">
        <v>837</v>
      </c>
      <c r="B2385" s="2104" t="s">
        <v>3423</v>
      </c>
      <c r="C2385" s="1717" t="s">
        <v>2310</v>
      </c>
      <c r="D2385" s="530" t="s">
        <v>3079</v>
      </c>
      <c r="E2385" s="530" t="s">
        <v>2576</v>
      </c>
      <c r="F2385" s="530" t="s">
        <v>2933</v>
      </c>
      <c r="G2385" s="530" t="s">
        <v>2930</v>
      </c>
    </row>
    <row r="2386" spans="1:7" s="444" customFormat="1" ht="15.75" x14ac:dyDescent="0.25">
      <c r="A2386" s="2105" t="s">
        <v>837</v>
      </c>
      <c r="B2386" s="2104" t="s">
        <v>3423</v>
      </c>
      <c r="C2386" s="1717" t="s">
        <v>2310</v>
      </c>
      <c r="D2386" s="530" t="s">
        <v>3079</v>
      </c>
      <c r="E2386" s="530" t="s">
        <v>3370</v>
      </c>
      <c r="F2386" s="530">
        <v>7188106372</v>
      </c>
      <c r="G2386" s="530" t="s">
        <v>2930</v>
      </c>
    </row>
    <row r="2387" spans="1:7" s="444" customFormat="1" ht="15.75" x14ac:dyDescent="0.25">
      <c r="A2387" s="2105" t="s">
        <v>837</v>
      </c>
      <c r="B2387" s="2104" t="s">
        <v>3423</v>
      </c>
      <c r="C2387" s="1717" t="s">
        <v>2310</v>
      </c>
      <c r="D2387" s="530" t="s">
        <v>3081</v>
      </c>
      <c r="E2387" s="530" t="s">
        <v>2341</v>
      </c>
      <c r="F2387" s="530" t="s">
        <v>2342</v>
      </c>
      <c r="G2387" s="530" t="s">
        <v>2930</v>
      </c>
    </row>
    <row r="2388" spans="1:7" s="444" customFormat="1" ht="15.75" x14ac:dyDescent="0.25">
      <c r="A2388" s="2105" t="s">
        <v>837</v>
      </c>
      <c r="B2388" s="2104" t="s">
        <v>3423</v>
      </c>
      <c r="C2388" s="1717" t="s">
        <v>2310</v>
      </c>
      <c r="D2388" s="530" t="s">
        <v>3081</v>
      </c>
      <c r="E2388" s="530" t="s">
        <v>2940</v>
      </c>
      <c r="F2388" s="530">
        <v>9179439054</v>
      </c>
      <c r="G2388" s="530" t="s">
        <v>2930</v>
      </c>
    </row>
    <row r="2389" spans="1:7" s="444" customFormat="1" ht="15.75" x14ac:dyDescent="0.25">
      <c r="A2389" s="2105" t="s">
        <v>837</v>
      </c>
      <c r="B2389" s="2104" t="s">
        <v>3423</v>
      </c>
      <c r="C2389" s="1717" t="s">
        <v>2310</v>
      </c>
      <c r="D2389" s="530" t="s">
        <v>3086</v>
      </c>
      <c r="E2389" s="530" t="s">
        <v>3383</v>
      </c>
      <c r="F2389" s="530">
        <v>9179751158</v>
      </c>
      <c r="G2389" s="530" t="s">
        <v>2930</v>
      </c>
    </row>
    <row r="2390" spans="1:7" s="444" customFormat="1" ht="15.75" x14ac:dyDescent="0.25">
      <c r="A2390" s="2105" t="s">
        <v>837</v>
      </c>
      <c r="B2390" s="2104" t="s">
        <v>3423</v>
      </c>
      <c r="C2390" s="1717" t="s">
        <v>2310</v>
      </c>
      <c r="D2390" s="530" t="s">
        <v>3086</v>
      </c>
      <c r="E2390" s="530" t="s">
        <v>3384</v>
      </c>
      <c r="F2390" s="530" t="s">
        <v>2937</v>
      </c>
      <c r="G2390" s="530" t="s">
        <v>2930</v>
      </c>
    </row>
    <row r="2391" spans="1:7" s="444" customFormat="1" ht="15.75" x14ac:dyDescent="0.25">
      <c r="A2391" s="2105" t="s">
        <v>837</v>
      </c>
      <c r="B2391" s="2104" t="s">
        <v>3423</v>
      </c>
      <c r="C2391" s="1717" t="s">
        <v>2310</v>
      </c>
      <c r="D2391" s="530" t="s">
        <v>2279</v>
      </c>
      <c r="E2391" s="530" t="s">
        <v>2955</v>
      </c>
      <c r="F2391" s="530">
        <v>7185023911</v>
      </c>
      <c r="G2391" s="530" t="s">
        <v>2930</v>
      </c>
    </row>
    <row r="2392" spans="1:7" s="444" customFormat="1" ht="15.75" x14ac:dyDescent="0.25">
      <c r="A2392" s="2105" t="s">
        <v>837</v>
      </c>
      <c r="B2392" s="2104" t="s">
        <v>3423</v>
      </c>
      <c r="C2392" s="1717" t="s">
        <v>2310</v>
      </c>
      <c r="D2392" s="530" t="s">
        <v>2279</v>
      </c>
      <c r="E2392" s="530" t="s">
        <v>2319</v>
      </c>
      <c r="F2392" s="530">
        <v>9176626040</v>
      </c>
      <c r="G2392" s="530" t="s">
        <v>2930</v>
      </c>
    </row>
    <row r="2393" spans="1:7" s="444" customFormat="1" ht="15.75" x14ac:dyDescent="0.25">
      <c r="A2393" s="2105" t="s">
        <v>837</v>
      </c>
      <c r="B2393" s="2104" t="s">
        <v>3423</v>
      </c>
      <c r="C2393" s="1717" t="s">
        <v>2310</v>
      </c>
      <c r="D2393" s="530" t="s">
        <v>3181</v>
      </c>
      <c r="E2393" s="530" t="s">
        <v>3385</v>
      </c>
      <c r="F2393" s="530">
        <v>7188014665</v>
      </c>
      <c r="G2393" s="530" t="s">
        <v>2930</v>
      </c>
    </row>
    <row r="2394" spans="1:7" s="444" customFormat="1" ht="15.75" x14ac:dyDescent="0.25">
      <c r="A2394" s="2105" t="s">
        <v>837</v>
      </c>
      <c r="B2394" s="2104" t="s">
        <v>3423</v>
      </c>
      <c r="C2394" s="1726" t="s">
        <v>2343</v>
      </c>
      <c r="D2394" s="1729" t="s">
        <v>2277</v>
      </c>
      <c r="E2394" s="1727" t="s">
        <v>2504</v>
      </c>
      <c r="F2394" s="1727" t="s">
        <v>3330</v>
      </c>
      <c r="G2394" s="1729" t="s">
        <v>2346</v>
      </c>
    </row>
    <row r="2395" spans="1:7" s="444" customFormat="1" ht="15.75" x14ac:dyDescent="0.25">
      <c r="A2395" s="2105" t="s">
        <v>837</v>
      </c>
      <c r="B2395" s="2104" t="s">
        <v>3423</v>
      </c>
      <c r="C2395" s="1726" t="s">
        <v>2343</v>
      </c>
      <c r="D2395" s="1729" t="s">
        <v>2277</v>
      </c>
      <c r="E2395" s="1727" t="s">
        <v>2400</v>
      </c>
      <c r="F2395" s="1728" t="s">
        <v>2401</v>
      </c>
      <c r="G2395" s="1729" t="s">
        <v>2346</v>
      </c>
    </row>
    <row r="2396" spans="1:7" s="444" customFormat="1" ht="15.75" x14ac:dyDescent="0.25">
      <c r="A2396" s="2105" t="s">
        <v>837</v>
      </c>
      <c r="B2396" s="2104" t="s">
        <v>3423</v>
      </c>
      <c r="C2396" s="1726" t="s">
        <v>2343</v>
      </c>
      <c r="D2396" s="1729" t="s">
        <v>2277</v>
      </c>
      <c r="E2396" s="1727" t="s">
        <v>3424</v>
      </c>
      <c r="F2396" s="1728" t="s">
        <v>3168</v>
      </c>
      <c r="G2396" s="1729" t="s">
        <v>3169</v>
      </c>
    </row>
    <row r="2397" spans="1:7" s="444" customFormat="1" ht="15.75" x14ac:dyDescent="0.25">
      <c r="A2397" s="2105" t="s">
        <v>837</v>
      </c>
      <c r="B2397" s="2104" t="s">
        <v>3423</v>
      </c>
      <c r="C2397" s="1726" t="s">
        <v>2343</v>
      </c>
      <c r="D2397" s="1729" t="s">
        <v>2278</v>
      </c>
      <c r="E2397" s="1727" t="s">
        <v>3331</v>
      </c>
      <c r="F2397" s="1727" t="s">
        <v>2392</v>
      </c>
      <c r="G2397" s="1729" t="s">
        <v>2346</v>
      </c>
    </row>
    <row r="2398" spans="1:7" s="444" customFormat="1" ht="15.75" x14ac:dyDescent="0.25">
      <c r="A2398" s="2105" t="s">
        <v>837</v>
      </c>
      <c r="B2398" s="2104" t="s">
        <v>3423</v>
      </c>
      <c r="C2398" s="1726" t="s">
        <v>2343</v>
      </c>
      <c r="D2398" s="1729" t="s">
        <v>2278</v>
      </c>
      <c r="E2398" s="1727" t="s">
        <v>2397</v>
      </c>
      <c r="F2398" s="1727" t="s">
        <v>3243</v>
      </c>
      <c r="G2398" s="1729" t="s">
        <v>2346</v>
      </c>
    </row>
    <row r="2399" spans="1:7" s="444" customFormat="1" ht="15.75" x14ac:dyDescent="0.25">
      <c r="A2399" s="2105" t="s">
        <v>837</v>
      </c>
      <c r="B2399" s="2104" t="s">
        <v>3423</v>
      </c>
      <c r="C2399" s="1726" t="s">
        <v>2343</v>
      </c>
      <c r="D2399" s="1729" t="s">
        <v>2279</v>
      </c>
      <c r="E2399" s="1727" t="s">
        <v>2382</v>
      </c>
      <c r="F2399" s="1727" t="s">
        <v>3268</v>
      </c>
      <c r="G2399" s="1729" t="s">
        <v>2346</v>
      </c>
    </row>
    <row r="2400" spans="1:7" s="444" customFormat="1" ht="15.75" x14ac:dyDescent="0.25">
      <c r="A2400" s="2105" t="s">
        <v>837</v>
      </c>
      <c r="B2400" s="2104" t="s">
        <v>3423</v>
      </c>
      <c r="C2400" s="1726" t="s">
        <v>2343</v>
      </c>
      <c r="D2400" s="1729" t="s">
        <v>2280</v>
      </c>
      <c r="E2400" s="1727" t="s">
        <v>2405</v>
      </c>
      <c r="F2400" s="1727" t="s">
        <v>2406</v>
      </c>
      <c r="G2400" s="1729" t="s">
        <v>2346</v>
      </c>
    </row>
    <row r="2401" spans="1:7" s="444" customFormat="1" ht="15.75" x14ac:dyDescent="0.25">
      <c r="A2401" s="2105" t="s">
        <v>837</v>
      </c>
      <c r="B2401" s="2104" t="s">
        <v>3423</v>
      </c>
      <c r="C2401" s="1726" t="s">
        <v>2343</v>
      </c>
      <c r="D2401" s="1729" t="s">
        <v>2280</v>
      </c>
      <c r="E2401" s="1727" t="s">
        <v>3417</v>
      </c>
      <c r="F2401" s="1727" t="s">
        <v>3418</v>
      </c>
      <c r="G2401" s="1729" t="s">
        <v>3169</v>
      </c>
    </row>
    <row r="2402" spans="1:7" s="444" customFormat="1" ht="15.75" x14ac:dyDescent="0.25">
      <c r="A2402" s="2105" t="s">
        <v>837</v>
      </c>
      <c r="B2402" s="2104" t="s">
        <v>3423</v>
      </c>
      <c r="C2402" s="1726" t="s">
        <v>2343</v>
      </c>
      <c r="D2402" s="1729" t="s">
        <v>2280</v>
      </c>
      <c r="E2402" s="1727" t="s">
        <v>2555</v>
      </c>
      <c r="F2402" s="1727" t="s">
        <v>2355</v>
      </c>
      <c r="G2402" s="1729" t="s">
        <v>2346</v>
      </c>
    </row>
    <row r="2403" spans="1:7" s="444" customFormat="1" ht="15.75" x14ac:dyDescent="0.25">
      <c r="A2403" s="2105" t="s">
        <v>837</v>
      </c>
      <c r="B2403" s="2104" t="s">
        <v>3423</v>
      </c>
      <c r="C2403" s="1736" t="s">
        <v>2407</v>
      </c>
      <c r="D2403" s="529" t="s">
        <v>2274</v>
      </c>
      <c r="E2403" s="529" t="s">
        <v>3094</v>
      </c>
      <c r="F2403" s="529" t="s">
        <v>3095</v>
      </c>
      <c r="G2403" s="529" t="s">
        <v>2930</v>
      </c>
    </row>
    <row r="2404" spans="1:7" s="444" customFormat="1" ht="15.75" x14ac:dyDescent="0.25">
      <c r="A2404" s="2105" t="s">
        <v>837</v>
      </c>
      <c r="B2404" s="2104" t="s">
        <v>3423</v>
      </c>
      <c r="C2404" s="1736" t="s">
        <v>2407</v>
      </c>
      <c r="D2404" s="529" t="s">
        <v>2274</v>
      </c>
      <c r="E2404" s="529" t="s">
        <v>3175</v>
      </c>
      <c r="F2404" s="529">
        <v>3473323886</v>
      </c>
      <c r="G2404" s="529" t="s">
        <v>2930</v>
      </c>
    </row>
    <row r="2405" spans="1:7" s="444" customFormat="1" ht="15.75" x14ac:dyDescent="0.25">
      <c r="A2405" s="2105" t="s">
        <v>837</v>
      </c>
      <c r="B2405" s="2104" t="s">
        <v>3423</v>
      </c>
      <c r="C2405" s="1736" t="s">
        <v>2407</v>
      </c>
      <c r="D2405" s="529" t="s">
        <v>2274</v>
      </c>
      <c r="E2405" s="529" t="s">
        <v>2420</v>
      </c>
      <c r="F2405" s="529">
        <v>19174590620</v>
      </c>
      <c r="G2405" s="529" t="s">
        <v>2930</v>
      </c>
    </row>
    <row r="2406" spans="1:7" s="444" customFormat="1" ht="15.75" x14ac:dyDescent="0.25">
      <c r="A2406" s="2105" t="s">
        <v>837</v>
      </c>
      <c r="B2406" s="2104" t="s">
        <v>3423</v>
      </c>
      <c r="C2406" s="1736" t="s">
        <v>2407</v>
      </c>
      <c r="D2406" s="529" t="s">
        <v>2274</v>
      </c>
      <c r="E2406" s="529" t="s">
        <v>3244</v>
      </c>
      <c r="F2406" s="529">
        <v>9178062370</v>
      </c>
      <c r="G2406" s="529" t="s">
        <v>2930</v>
      </c>
    </row>
    <row r="2407" spans="1:7" s="444" customFormat="1" ht="15.75" x14ac:dyDescent="0.25">
      <c r="A2407" s="2105" t="s">
        <v>837</v>
      </c>
      <c r="B2407" s="2104" t="s">
        <v>3423</v>
      </c>
      <c r="C2407" s="1736" t="s">
        <v>2407</v>
      </c>
      <c r="D2407" s="529" t="s">
        <v>2273</v>
      </c>
      <c r="E2407" s="529" t="s">
        <v>3373</v>
      </c>
      <c r="F2407" s="529" t="s">
        <v>3374</v>
      </c>
      <c r="G2407" s="529" t="s">
        <v>2930</v>
      </c>
    </row>
    <row r="2408" spans="1:7" s="444" customFormat="1" ht="15.75" x14ac:dyDescent="0.25">
      <c r="A2408" s="2105" t="s">
        <v>837</v>
      </c>
      <c r="B2408" s="2104" t="s">
        <v>3423</v>
      </c>
      <c r="C2408" s="1736" t="s">
        <v>2407</v>
      </c>
      <c r="D2408" s="529" t="s">
        <v>2273</v>
      </c>
      <c r="E2408" s="529" t="s">
        <v>3388</v>
      </c>
      <c r="F2408" s="529">
        <v>3476976726</v>
      </c>
      <c r="G2408" s="529" t="s">
        <v>2930</v>
      </c>
    </row>
    <row r="2409" spans="1:7" s="444" customFormat="1" ht="15.75" x14ac:dyDescent="0.25">
      <c r="A2409" s="2105" t="s">
        <v>837</v>
      </c>
      <c r="B2409" s="2104" t="s">
        <v>3423</v>
      </c>
      <c r="C2409" s="1736" t="s">
        <v>2407</v>
      </c>
      <c r="D2409" s="529" t="s">
        <v>2273</v>
      </c>
      <c r="E2409" s="529" t="s">
        <v>3389</v>
      </c>
      <c r="F2409" s="529" t="s">
        <v>3390</v>
      </c>
      <c r="G2409" s="529" t="s">
        <v>2930</v>
      </c>
    </row>
    <row r="2410" spans="1:7" s="444" customFormat="1" ht="15.75" x14ac:dyDescent="0.25">
      <c r="A2410" s="2105" t="s">
        <v>837</v>
      </c>
      <c r="B2410" s="2104" t="s">
        <v>3423</v>
      </c>
      <c r="C2410" s="1736" t="s">
        <v>2407</v>
      </c>
      <c r="D2410" s="529" t="s">
        <v>2273</v>
      </c>
      <c r="E2410" s="529" t="s">
        <v>3348</v>
      </c>
      <c r="F2410" s="529" t="s">
        <v>3233</v>
      </c>
      <c r="G2410" s="529" t="s">
        <v>2930</v>
      </c>
    </row>
    <row r="2411" spans="1:7" s="444" customFormat="1" ht="15.75" x14ac:dyDescent="0.25">
      <c r="A2411" s="2105" t="s">
        <v>837</v>
      </c>
      <c r="B2411" s="2104" t="s">
        <v>3423</v>
      </c>
      <c r="C2411" s="1736" t="s">
        <v>2407</v>
      </c>
      <c r="D2411" s="529" t="s">
        <v>2279</v>
      </c>
      <c r="E2411" s="529" t="s">
        <v>2425</v>
      </c>
      <c r="F2411" s="529">
        <v>7579272679</v>
      </c>
      <c r="G2411" s="529" t="s">
        <v>2930</v>
      </c>
    </row>
    <row r="2412" spans="1:7" s="444" customFormat="1" ht="15.75" x14ac:dyDescent="0.25">
      <c r="A2412" s="2105" t="s">
        <v>837</v>
      </c>
      <c r="B2412" s="2104" t="s">
        <v>3423</v>
      </c>
      <c r="C2412" s="1736" t="s">
        <v>2407</v>
      </c>
      <c r="D2412" s="529" t="s">
        <v>2279</v>
      </c>
      <c r="E2412" s="529" t="s">
        <v>3392</v>
      </c>
      <c r="F2412" s="529">
        <v>3474453808</v>
      </c>
      <c r="G2412" s="529" t="s">
        <v>2930</v>
      </c>
    </row>
    <row r="2413" spans="1:7" s="444" customFormat="1" ht="15.75" x14ac:dyDescent="0.25">
      <c r="A2413" s="2105" t="s">
        <v>837</v>
      </c>
      <c r="B2413" s="2104" t="s">
        <v>3423</v>
      </c>
      <c r="C2413" s="1736" t="s">
        <v>2407</v>
      </c>
      <c r="D2413" s="529" t="s">
        <v>2279</v>
      </c>
      <c r="E2413" s="529" t="s">
        <v>3393</v>
      </c>
      <c r="F2413" s="529" t="s">
        <v>2943</v>
      </c>
      <c r="G2413" s="529" t="s">
        <v>2930</v>
      </c>
    </row>
    <row r="2414" spans="1:7" s="444" customFormat="1" ht="15.75" x14ac:dyDescent="0.25">
      <c r="A2414" s="2105" t="s">
        <v>837</v>
      </c>
      <c r="B2414" s="2104" t="s">
        <v>3423</v>
      </c>
      <c r="C2414" s="1736" t="s">
        <v>2407</v>
      </c>
      <c r="D2414" s="529" t="s">
        <v>2280</v>
      </c>
      <c r="E2414" s="529" t="s">
        <v>3281</v>
      </c>
      <c r="F2414" s="529">
        <v>6462452964</v>
      </c>
      <c r="G2414" s="529" t="s">
        <v>2930</v>
      </c>
    </row>
    <row r="2415" spans="1:7" s="444" customFormat="1" ht="15.75" x14ac:dyDescent="0.25">
      <c r="A2415" s="2105" t="s">
        <v>837</v>
      </c>
      <c r="B2415" s="2104" t="s">
        <v>3423</v>
      </c>
      <c r="C2415" s="1736" t="s">
        <v>2407</v>
      </c>
      <c r="D2415" s="529" t="s">
        <v>2280</v>
      </c>
      <c r="E2415" s="529" t="s">
        <v>3378</v>
      </c>
      <c r="F2415" s="529">
        <v>6468201225</v>
      </c>
      <c r="G2415" s="529" t="s">
        <v>2930</v>
      </c>
    </row>
    <row r="2416" spans="1:7" s="444" customFormat="1" ht="15.75" x14ac:dyDescent="0.25">
      <c r="A2416" s="2105" t="s">
        <v>837</v>
      </c>
      <c r="B2416" s="2104" t="s">
        <v>3423</v>
      </c>
      <c r="C2416" s="1736" t="s">
        <v>2407</v>
      </c>
      <c r="D2416" s="529" t="s">
        <v>2280</v>
      </c>
      <c r="E2416" s="529" t="s">
        <v>3104</v>
      </c>
      <c r="F2416" s="529">
        <v>9048060444</v>
      </c>
      <c r="G2416" s="529" t="s">
        <v>2930</v>
      </c>
    </row>
    <row r="2417" spans="1:7" s="444" customFormat="1" ht="15.75" x14ac:dyDescent="0.25">
      <c r="A2417" s="2105" t="s">
        <v>837</v>
      </c>
      <c r="B2417" s="2104" t="s">
        <v>3423</v>
      </c>
      <c r="C2417" s="1736" t="s">
        <v>2407</v>
      </c>
      <c r="D2417" s="529" t="s">
        <v>2280</v>
      </c>
      <c r="E2417" s="529" t="s">
        <v>3060</v>
      </c>
      <c r="F2417" s="529">
        <v>3474844547</v>
      </c>
      <c r="G2417" s="529" t="s">
        <v>2930</v>
      </c>
    </row>
    <row r="2418" spans="1:7" s="444" customFormat="1" ht="15.75" x14ac:dyDescent="0.25">
      <c r="A2418" s="2105" t="s">
        <v>837</v>
      </c>
      <c r="B2418" s="2104" t="s">
        <v>3423</v>
      </c>
      <c r="C2418" s="1736" t="s">
        <v>2407</v>
      </c>
      <c r="D2418" s="529" t="s">
        <v>2277</v>
      </c>
      <c r="E2418" s="529" t="s">
        <v>3145</v>
      </c>
      <c r="F2418" s="529">
        <v>9173497413</v>
      </c>
      <c r="G2418" s="529" t="s">
        <v>2930</v>
      </c>
    </row>
    <row r="2419" spans="1:7" s="444" customFormat="1" ht="15.75" x14ac:dyDescent="0.25">
      <c r="A2419" s="2105" t="s">
        <v>837</v>
      </c>
      <c r="B2419" s="2104" t="s">
        <v>3423</v>
      </c>
      <c r="C2419" s="1736" t="s">
        <v>2407</v>
      </c>
      <c r="D2419" s="529" t="s">
        <v>2277</v>
      </c>
      <c r="E2419" s="529" t="s">
        <v>3394</v>
      </c>
      <c r="F2419" s="529" t="s">
        <v>3395</v>
      </c>
      <c r="G2419" s="529" t="s">
        <v>2930</v>
      </c>
    </row>
    <row r="2420" spans="1:7" s="444" customFormat="1" ht="15.75" x14ac:dyDescent="0.25">
      <c r="A2420" s="2105" t="s">
        <v>837</v>
      </c>
      <c r="B2420" s="2104" t="s">
        <v>3423</v>
      </c>
      <c r="C2420" s="1736" t="s">
        <v>2407</v>
      </c>
      <c r="D2420" s="529" t="s">
        <v>2277</v>
      </c>
      <c r="E2420" s="529" t="s">
        <v>3189</v>
      </c>
      <c r="F2420" s="529" t="s">
        <v>3157</v>
      </c>
      <c r="G2420" s="529" t="s">
        <v>2930</v>
      </c>
    </row>
    <row r="2421" spans="1:7" s="444" customFormat="1" ht="15.75" x14ac:dyDescent="0.25">
      <c r="A2421" s="2105" t="s">
        <v>837</v>
      </c>
      <c r="B2421" s="2104" t="s">
        <v>3423</v>
      </c>
      <c r="C2421" s="1736" t="s">
        <v>2407</v>
      </c>
      <c r="D2421" s="529" t="s">
        <v>2277</v>
      </c>
      <c r="E2421" s="529" t="s">
        <v>2982</v>
      </c>
      <c r="F2421" s="529">
        <v>6197614140</v>
      </c>
      <c r="G2421" s="529" t="s">
        <v>2930</v>
      </c>
    </row>
    <row r="2422" spans="1:7" s="444" customFormat="1" ht="15.75" x14ac:dyDescent="0.25">
      <c r="A2422" s="2105" t="s">
        <v>837</v>
      </c>
      <c r="B2422" s="2104" t="s">
        <v>3423</v>
      </c>
      <c r="C2422" s="1736" t="s">
        <v>2407</v>
      </c>
      <c r="D2422" s="529" t="s">
        <v>3065</v>
      </c>
      <c r="E2422" s="529" t="s">
        <v>3396</v>
      </c>
      <c r="F2422" s="529" t="s">
        <v>3397</v>
      </c>
      <c r="G2422" s="529" t="s">
        <v>2930</v>
      </c>
    </row>
    <row r="2423" spans="1:7" s="444" customFormat="1" ht="15.75" x14ac:dyDescent="0.25">
      <c r="A2423" s="2105" t="s">
        <v>837</v>
      </c>
      <c r="B2423" s="2104" t="s">
        <v>3423</v>
      </c>
      <c r="C2423" s="1736" t="s">
        <v>2407</v>
      </c>
      <c r="D2423" s="529" t="s">
        <v>3065</v>
      </c>
      <c r="E2423" s="529" t="s">
        <v>2963</v>
      </c>
      <c r="F2423" s="529">
        <v>3473705711</v>
      </c>
      <c r="G2423" s="529" t="s">
        <v>2930</v>
      </c>
    </row>
    <row r="2424" spans="1:7" s="444" customFormat="1" ht="15.75" x14ac:dyDescent="0.25">
      <c r="A2424" s="2105" t="s">
        <v>837</v>
      </c>
      <c r="B2424" s="2104" t="s">
        <v>3423</v>
      </c>
      <c r="C2424" s="1736" t="s">
        <v>2407</v>
      </c>
      <c r="D2424" s="529" t="s">
        <v>3065</v>
      </c>
      <c r="E2424" s="529" t="s">
        <v>2980</v>
      </c>
      <c r="F2424" s="529">
        <v>9292903996</v>
      </c>
      <c r="G2424" s="529" t="s">
        <v>2930</v>
      </c>
    </row>
    <row r="2425" spans="1:7" s="444" customFormat="1" ht="15.75" x14ac:dyDescent="0.25">
      <c r="A2425" s="2105" t="s">
        <v>837</v>
      </c>
      <c r="B2425" s="2104" t="s">
        <v>3423</v>
      </c>
      <c r="C2425" s="1736" t="s">
        <v>2407</v>
      </c>
      <c r="D2425" s="529" t="s">
        <v>2278</v>
      </c>
      <c r="E2425" s="529" t="s">
        <v>3400</v>
      </c>
      <c r="F2425" s="529">
        <v>9175863735</v>
      </c>
      <c r="G2425" s="529" t="s">
        <v>2930</v>
      </c>
    </row>
    <row r="2426" spans="1:7" s="444" customFormat="1" ht="15.75" x14ac:dyDescent="0.25">
      <c r="A2426" s="1827" t="s">
        <v>837</v>
      </c>
      <c r="B2426" s="1828" t="s">
        <v>3423</v>
      </c>
      <c r="C2426" s="1834" t="s">
        <v>2407</v>
      </c>
      <c r="D2426" s="559" t="s">
        <v>2278</v>
      </c>
      <c r="E2426" s="559" t="s">
        <v>3401</v>
      </c>
      <c r="F2426" s="559" t="s">
        <v>3402</v>
      </c>
      <c r="G2426" s="559" t="s">
        <v>2930</v>
      </c>
    </row>
    <row r="2427" spans="1:7" s="444" customFormat="1" ht="15.75" x14ac:dyDescent="0.25">
      <c r="A2427" s="528" t="s">
        <v>855</v>
      </c>
      <c r="B2427" s="2104" t="s">
        <v>3425</v>
      </c>
      <c r="C2427" s="1717" t="s">
        <v>2310</v>
      </c>
      <c r="D2427" s="532" t="s">
        <v>3181</v>
      </c>
      <c r="E2427" s="532" t="s">
        <v>3385</v>
      </c>
      <c r="F2427" s="532">
        <v>7188014665</v>
      </c>
      <c r="G2427" s="531" t="s">
        <v>2930</v>
      </c>
    </row>
    <row r="2428" spans="1:7" s="444" customFormat="1" ht="15.75" x14ac:dyDescent="0.25">
      <c r="A2428" s="2105" t="s">
        <v>855</v>
      </c>
      <c r="B2428" s="2104" t="s">
        <v>3425</v>
      </c>
      <c r="C2428" s="1717" t="s">
        <v>2310</v>
      </c>
      <c r="D2428" s="530" t="s">
        <v>3075</v>
      </c>
      <c r="E2428" s="530" t="s">
        <v>2928</v>
      </c>
      <c r="F2428" s="530">
        <v>16462452333</v>
      </c>
      <c r="G2428" s="530" t="s">
        <v>2930</v>
      </c>
    </row>
    <row r="2429" spans="1:7" s="448" customFormat="1" ht="15.75" x14ac:dyDescent="0.25">
      <c r="A2429" s="2105" t="s">
        <v>855</v>
      </c>
      <c r="B2429" s="2104" t="s">
        <v>3425</v>
      </c>
      <c r="C2429" s="1717" t="s">
        <v>2310</v>
      </c>
      <c r="D2429" s="530" t="s">
        <v>3075</v>
      </c>
      <c r="E2429" s="530" t="s">
        <v>2576</v>
      </c>
      <c r="F2429" s="530" t="s">
        <v>2933</v>
      </c>
      <c r="G2429" s="530" t="s">
        <v>2930</v>
      </c>
    </row>
    <row r="2430" spans="1:7" s="444" customFormat="1" ht="15.75" x14ac:dyDescent="0.25">
      <c r="A2430" s="2105" t="s">
        <v>855</v>
      </c>
      <c r="B2430" s="2104" t="s">
        <v>3425</v>
      </c>
      <c r="C2430" s="1717" t="s">
        <v>2310</v>
      </c>
      <c r="D2430" s="530" t="s">
        <v>3075</v>
      </c>
      <c r="E2430" s="530" t="s">
        <v>3076</v>
      </c>
      <c r="F2430" s="530">
        <v>6463205330</v>
      </c>
      <c r="G2430" s="530" t="s">
        <v>2930</v>
      </c>
    </row>
    <row r="2431" spans="1:7" s="444" customFormat="1" ht="15.75" x14ac:dyDescent="0.25">
      <c r="A2431" s="2105" t="s">
        <v>855</v>
      </c>
      <c r="B2431" s="2104" t="s">
        <v>3425</v>
      </c>
      <c r="C2431" s="1717" t="s">
        <v>2310</v>
      </c>
      <c r="D2431" s="530" t="s">
        <v>3075</v>
      </c>
      <c r="E2431" s="530" t="s">
        <v>3266</v>
      </c>
      <c r="F2431" s="530">
        <v>9173274017</v>
      </c>
      <c r="G2431" s="530" t="s">
        <v>2930</v>
      </c>
    </row>
    <row r="2432" spans="1:7" s="444" customFormat="1" ht="15.75" x14ac:dyDescent="0.25">
      <c r="A2432" s="2105" t="s">
        <v>855</v>
      </c>
      <c r="B2432" s="2104" t="s">
        <v>3425</v>
      </c>
      <c r="C2432" s="1717" t="s">
        <v>2310</v>
      </c>
      <c r="D2432" s="530" t="s">
        <v>3081</v>
      </c>
      <c r="E2432" s="530" t="s">
        <v>2341</v>
      </c>
      <c r="F2432" s="530" t="s">
        <v>2342</v>
      </c>
      <c r="G2432" s="530" t="s">
        <v>2930</v>
      </c>
    </row>
    <row r="2433" spans="1:7" s="444" customFormat="1" ht="15.75" x14ac:dyDescent="0.25">
      <c r="A2433" s="2105" t="s">
        <v>855</v>
      </c>
      <c r="B2433" s="2104" t="s">
        <v>3425</v>
      </c>
      <c r="C2433" s="1717" t="s">
        <v>2310</v>
      </c>
      <c r="D2433" s="530" t="s">
        <v>3081</v>
      </c>
      <c r="E2433" s="530" t="s">
        <v>2940</v>
      </c>
      <c r="F2433" s="530">
        <v>9179439054</v>
      </c>
      <c r="G2433" s="530" t="s">
        <v>2930</v>
      </c>
    </row>
    <row r="2434" spans="1:7" s="444" customFormat="1" ht="15.75" x14ac:dyDescent="0.25">
      <c r="A2434" s="2105" t="s">
        <v>855</v>
      </c>
      <c r="B2434" s="2104" t="s">
        <v>3425</v>
      </c>
      <c r="C2434" s="1717" t="s">
        <v>2310</v>
      </c>
      <c r="D2434" s="530" t="s">
        <v>2276</v>
      </c>
      <c r="E2434" s="530" t="s">
        <v>2556</v>
      </c>
      <c r="F2434" s="530" t="s">
        <v>2557</v>
      </c>
      <c r="G2434" s="530" t="s">
        <v>2930</v>
      </c>
    </row>
    <row r="2435" spans="1:7" s="444" customFormat="1" ht="15.75" x14ac:dyDescent="0.25">
      <c r="A2435" s="2105" t="s">
        <v>855</v>
      </c>
      <c r="B2435" s="2104" t="s">
        <v>3425</v>
      </c>
      <c r="C2435" s="1717" t="s">
        <v>2310</v>
      </c>
      <c r="D2435" s="530" t="s">
        <v>3382</v>
      </c>
      <c r="E2435" s="530" t="s">
        <v>3381</v>
      </c>
      <c r="F2435" s="530">
        <v>6469466437</v>
      </c>
      <c r="G2435" s="530" t="s">
        <v>2930</v>
      </c>
    </row>
    <row r="2436" spans="1:7" s="444" customFormat="1" ht="15.75" x14ac:dyDescent="0.25">
      <c r="A2436" s="2105" t="s">
        <v>855</v>
      </c>
      <c r="B2436" s="2104" t="s">
        <v>3425</v>
      </c>
      <c r="C2436" s="1717" t="s">
        <v>2310</v>
      </c>
      <c r="D2436" s="530" t="s">
        <v>3382</v>
      </c>
      <c r="E2436" s="530" t="s">
        <v>3422</v>
      </c>
      <c r="F2436" s="530">
        <v>9728346087</v>
      </c>
      <c r="G2436" s="530" t="s">
        <v>2930</v>
      </c>
    </row>
    <row r="2437" spans="1:7" s="444" customFormat="1" ht="15.75" x14ac:dyDescent="0.25">
      <c r="A2437" s="2105" t="s">
        <v>855</v>
      </c>
      <c r="B2437" s="2104" t="s">
        <v>3425</v>
      </c>
      <c r="C2437" s="1717" t="s">
        <v>2310</v>
      </c>
      <c r="D2437" s="530" t="s">
        <v>3086</v>
      </c>
      <c r="E2437" s="530" t="s">
        <v>2439</v>
      </c>
      <c r="F2437" s="530">
        <v>7186824921</v>
      </c>
      <c r="G2437" s="530" t="s">
        <v>2930</v>
      </c>
    </row>
    <row r="2438" spans="1:7" s="444" customFormat="1" ht="15.75" x14ac:dyDescent="0.25">
      <c r="A2438" s="2105" t="s">
        <v>855</v>
      </c>
      <c r="B2438" s="2104" t="s">
        <v>3425</v>
      </c>
      <c r="C2438" s="1717" t="s">
        <v>2310</v>
      </c>
      <c r="D2438" s="1766" t="s">
        <v>3086</v>
      </c>
      <c r="E2438" s="1766" t="s">
        <v>2422</v>
      </c>
      <c r="F2438" s="1766">
        <v>9179751158</v>
      </c>
      <c r="G2438" s="1766" t="s">
        <v>2930</v>
      </c>
    </row>
    <row r="2439" spans="1:7" s="444" customFormat="1" ht="15.75" x14ac:dyDescent="0.25">
      <c r="A2439" s="2105" t="s">
        <v>855</v>
      </c>
      <c r="B2439" s="2104" t="s">
        <v>3425</v>
      </c>
      <c r="C2439" s="1726" t="s">
        <v>2343</v>
      </c>
      <c r="D2439" s="1729" t="s">
        <v>2274</v>
      </c>
      <c r="E2439" s="1836" t="s">
        <v>3362</v>
      </c>
      <c r="F2439" s="1836" t="s">
        <v>3359</v>
      </c>
      <c r="G2439" s="1729" t="s">
        <v>2346</v>
      </c>
    </row>
    <row r="2440" spans="1:7" s="444" customFormat="1" ht="15.75" x14ac:dyDescent="0.25">
      <c r="A2440" s="2105" t="s">
        <v>855</v>
      </c>
      <c r="B2440" s="2104" t="s">
        <v>3425</v>
      </c>
      <c r="C2440" s="1726" t="s">
        <v>2343</v>
      </c>
      <c r="D2440" s="1729" t="s">
        <v>2274</v>
      </c>
      <c r="E2440" s="1836" t="s">
        <v>2530</v>
      </c>
      <c r="F2440" s="1836" t="s">
        <v>2888</v>
      </c>
      <c r="G2440" s="1729" t="s">
        <v>2346</v>
      </c>
    </row>
    <row r="2441" spans="1:7" s="444" customFormat="1" ht="15.75" x14ac:dyDescent="0.25">
      <c r="A2441" s="2105" t="s">
        <v>855</v>
      </c>
      <c r="B2441" s="2104" t="s">
        <v>3425</v>
      </c>
      <c r="C2441" s="1726" t="s">
        <v>2343</v>
      </c>
      <c r="D2441" s="1729" t="s">
        <v>2278</v>
      </c>
      <c r="E2441" s="1729" t="s">
        <v>2908</v>
      </c>
      <c r="F2441" s="1729" t="s">
        <v>2606</v>
      </c>
      <c r="G2441" s="1729" t="s">
        <v>2346</v>
      </c>
    </row>
    <row r="2442" spans="1:7" s="444" customFormat="1" ht="15.75" x14ac:dyDescent="0.25">
      <c r="A2442" s="2105" t="s">
        <v>855</v>
      </c>
      <c r="B2442" s="2104" t="s">
        <v>3425</v>
      </c>
      <c r="C2442" s="1726" t="s">
        <v>2343</v>
      </c>
      <c r="D2442" s="1729" t="s">
        <v>2273</v>
      </c>
      <c r="E2442" s="1729" t="s">
        <v>3363</v>
      </c>
      <c r="F2442" s="1729" t="s">
        <v>3364</v>
      </c>
      <c r="G2442" s="1729" t="s">
        <v>2346</v>
      </c>
    </row>
    <row r="2443" spans="1:7" s="444" customFormat="1" ht="15.75" x14ac:dyDescent="0.25">
      <c r="A2443" s="2105" t="s">
        <v>855</v>
      </c>
      <c r="B2443" s="2104" t="s">
        <v>3425</v>
      </c>
      <c r="C2443" s="1726" t="s">
        <v>2343</v>
      </c>
      <c r="D2443" s="1727" t="s">
        <v>2280</v>
      </c>
      <c r="E2443" s="1836" t="s">
        <v>3132</v>
      </c>
      <c r="F2443" s="1836" t="s">
        <v>2378</v>
      </c>
      <c r="G2443" s="1729" t="s">
        <v>2346</v>
      </c>
    </row>
    <row r="2444" spans="1:7" s="444" customFormat="1" ht="15.75" x14ac:dyDescent="0.25">
      <c r="A2444" s="2105" t="s">
        <v>855</v>
      </c>
      <c r="B2444" s="2104" t="s">
        <v>3425</v>
      </c>
      <c r="C2444" s="1726" t="s">
        <v>2343</v>
      </c>
      <c r="D2444" s="1727" t="s">
        <v>2280</v>
      </c>
      <c r="E2444" s="1836" t="s">
        <v>2889</v>
      </c>
      <c r="F2444" s="1836" t="s">
        <v>2890</v>
      </c>
      <c r="G2444" s="1729" t="s">
        <v>2346</v>
      </c>
    </row>
    <row r="2445" spans="1:7" s="448" customFormat="1" ht="15.75" x14ac:dyDescent="0.25">
      <c r="A2445" s="2105" t="s">
        <v>855</v>
      </c>
      <c r="B2445" s="2104" t="s">
        <v>3425</v>
      </c>
      <c r="C2445" s="1736" t="s">
        <v>2407</v>
      </c>
      <c r="D2445" s="636" t="s">
        <v>2274</v>
      </c>
      <c r="E2445" s="636" t="s">
        <v>2967</v>
      </c>
      <c r="F2445" s="636" t="s">
        <v>2968</v>
      </c>
      <c r="G2445" s="636" t="s">
        <v>2930</v>
      </c>
    </row>
    <row r="2446" spans="1:7" s="448" customFormat="1" ht="15.75" x14ac:dyDescent="0.25">
      <c r="A2446" s="2105" t="s">
        <v>855</v>
      </c>
      <c r="B2446" s="2104" t="s">
        <v>3425</v>
      </c>
      <c r="C2446" s="1736" t="s">
        <v>2407</v>
      </c>
      <c r="D2446" s="529" t="s">
        <v>2274</v>
      </c>
      <c r="E2446" s="529" t="s">
        <v>3175</v>
      </c>
      <c r="F2446" s="529">
        <v>3473323886</v>
      </c>
      <c r="G2446" s="529" t="s">
        <v>2930</v>
      </c>
    </row>
    <row r="2447" spans="1:7" s="444" customFormat="1" ht="15.75" x14ac:dyDescent="0.25">
      <c r="A2447" s="2105" t="s">
        <v>855</v>
      </c>
      <c r="B2447" s="2104" t="s">
        <v>3425</v>
      </c>
      <c r="C2447" s="1736" t="s">
        <v>2407</v>
      </c>
      <c r="D2447" s="529" t="s">
        <v>2274</v>
      </c>
      <c r="E2447" s="529" t="s">
        <v>2420</v>
      </c>
      <c r="F2447" s="529">
        <v>19174590620</v>
      </c>
      <c r="G2447" s="529" t="s">
        <v>2930</v>
      </c>
    </row>
    <row r="2448" spans="1:7" s="444" customFormat="1" ht="15.75" x14ac:dyDescent="0.25">
      <c r="A2448" s="2105" t="s">
        <v>855</v>
      </c>
      <c r="B2448" s="2104" t="s">
        <v>3425</v>
      </c>
      <c r="C2448" s="1736" t="s">
        <v>2407</v>
      </c>
      <c r="D2448" s="529" t="s">
        <v>2274</v>
      </c>
      <c r="E2448" s="529" t="s">
        <v>3318</v>
      </c>
      <c r="F2448" s="529" t="s">
        <v>3319</v>
      </c>
      <c r="G2448" s="529" t="s">
        <v>2930</v>
      </c>
    </row>
    <row r="2449" spans="1:7" s="444" customFormat="1" ht="15.75" x14ac:dyDescent="0.25">
      <c r="A2449" s="2105" t="s">
        <v>855</v>
      </c>
      <c r="B2449" s="2104" t="s">
        <v>3425</v>
      </c>
      <c r="C2449" s="1736" t="s">
        <v>2407</v>
      </c>
      <c r="D2449" s="529" t="s">
        <v>2273</v>
      </c>
      <c r="E2449" s="529" t="s">
        <v>2417</v>
      </c>
      <c r="F2449" s="529" t="s">
        <v>2418</v>
      </c>
      <c r="G2449" s="529" t="s">
        <v>2930</v>
      </c>
    </row>
    <row r="2450" spans="1:7" s="444" customFormat="1" ht="15.75" x14ac:dyDescent="0.25">
      <c r="A2450" s="2105" t="s">
        <v>855</v>
      </c>
      <c r="B2450" s="2104" t="s">
        <v>3425</v>
      </c>
      <c r="C2450" s="1736" t="s">
        <v>2407</v>
      </c>
      <c r="D2450" s="529" t="s">
        <v>2273</v>
      </c>
      <c r="E2450" s="529" t="s">
        <v>3247</v>
      </c>
      <c r="F2450" s="529" t="s">
        <v>3248</v>
      </c>
      <c r="G2450" s="529" t="s">
        <v>2930</v>
      </c>
    </row>
    <row r="2451" spans="1:7" s="444" customFormat="1" ht="15.75" x14ac:dyDescent="0.25">
      <c r="A2451" s="2105" t="s">
        <v>855</v>
      </c>
      <c r="B2451" s="2104" t="s">
        <v>3425</v>
      </c>
      <c r="C2451" s="1736" t="s">
        <v>2407</v>
      </c>
      <c r="D2451" s="529" t="s">
        <v>2273</v>
      </c>
      <c r="E2451" s="529" t="s">
        <v>3348</v>
      </c>
      <c r="F2451" s="529" t="s">
        <v>3233</v>
      </c>
      <c r="G2451" s="529" t="s">
        <v>2930</v>
      </c>
    </row>
    <row r="2452" spans="1:7" s="444" customFormat="1" ht="15.75" x14ac:dyDescent="0.25">
      <c r="A2452" s="2105" t="s">
        <v>855</v>
      </c>
      <c r="B2452" s="2104" t="s">
        <v>3425</v>
      </c>
      <c r="C2452" s="1736" t="s">
        <v>2407</v>
      </c>
      <c r="D2452" s="529" t="s">
        <v>2273</v>
      </c>
      <c r="E2452" s="529" t="s">
        <v>3408</v>
      </c>
      <c r="F2452" s="529">
        <v>3478246083</v>
      </c>
      <c r="G2452" s="529" t="s">
        <v>2930</v>
      </c>
    </row>
    <row r="2453" spans="1:7" s="444" customFormat="1" ht="15.75" x14ac:dyDescent="0.25">
      <c r="A2453" s="2105" t="s">
        <v>855</v>
      </c>
      <c r="B2453" s="2104" t="s">
        <v>3425</v>
      </c>
      <c r="C2453" s="1736" t="s">
        <v>2407</v>
      </c>
      <c r="D2453" s="529" t="s">
        <v>2279</v>
      </c>
      <c r="E2453" s="529" t="s">
        <v>2961</v>
      </c>
      <c r="F2453" s="529">
        <v>3474144587</v>
      </c>
      <c r="G2453" s="529" t="s">
        <v>2930</v>
      </c>
    </row>
    <row r="2454" spans="1:7" s="444" customFormat="1" ht="15.75" x14ac:dyDescent="0.25">
      <c r="A2454" s="2105" t="s">
        <v>855</v>
      </c>
      <c r="B2454" s="2104" t="s">
        <v>3425</v>
      </c>
      <c r="C2454" s="1736" t="s">
        <v>2407</v>
      </c>
      <c r="D2454" s="529" t="s">
        <v>2279</v>
      </c>
      <c r="E2454" s="529" t="s">
        <v>3185</v>
      </c>
      <c r="F2454" s="529">
        <v>9178858265</v>
      </c>
      <c r="G2454" s="529" t="s">
        <v>2930</v>
      </c>
    </row>
    <row r="2455" spans="1:7" s="444" customFormat="1" ht="15.75" x14ac:dyDescent="0.25">
      <c r="A2455" s="2105" t="s">
        <v>855</v>
      </c>
      <c r="B2455" s="2104" t="s">
        <v>3425</v>
      </c>
      <c r="C2455" s="1736" t="s">
        <v>2407</v>
      </c>
      <c r="D2455" s="529" t="s">
        <v>2279</v>
      </c>
      <c r="E2455" s="529" t="s">
        <v>3339</v>
      </c>
      <c r="F2455" s="529" t="s">
        <v>3101</v>
      </c>
      <c r="G2455" s="529" t="s">
        <v>2930</v>
      </c>
    </row>
    <row r="2456" spans="1:7" s="444" customFormat="1" ht="15.75" x14ac:dyDescent="0.25">
      <c r="A2456" s="2105" t="s">
        <v>855</v>
      </c>
      <c r="B2456" s="2104" t="s">
        <v>3425</v>
      </c>
      <c r="C2456" s="1736" t="s">
        <v>2407</v>
      </c>
      <c r="D2456" s="529" t="s">
        <v>2279</v>
      </c>
      <c r="E2456" s="529" t="s">
        <v>3392</v>
      </c>
      <c r="F2456" s="529">
        <v>3474453808</v>
      </c>
      <c r="G2456" s="529" t="s">
        <v>2930</v>
      </c>
    </row>
    <row r="2457" spans="1:7" s="444" customFormat="1" ht="15.75" x14ac:dyDescent="0.25">
      <c r="A2457" s="2105" t="s">
        <v>855</v>
      </c>
      <c r="B2457" s="2104" t="s">
        <v>3425</v>
      </c>
      <c r="C2457" s="1736" t="s">
        <v>2407</v>
      </c>
      <c r="D2457" s="529" t="s">
        <v>2280</v>
      </c>
      <c r="E2457" s="529" t="s">
        <v>3378</v>
      </c>
      <c r="F2457" s="529">
        <v>6468201225</v>
      </c>
      <c r="G2457" s="529" t="s">
        <v>2930</v>
      </c>
    </row>
    <row r="2458" spans="1:7" s="444" customFormat="1" ht="15.75" x14ac:dyDescent="0.25">
      <c r="A2458" s="2105" t="s">
        <v>855</v>
      </c>
      <c r="B2458" s="2104" t="s">
        <v>3425</v>
      </c>
      <c r="C2458" s="1736" t="s">
        <v>2407</v>
      </c>
      <c r="D2458" s="529" t="s">
        <v>2280</v>
      </c>
      <c r="E2458" s="529" t="s">
        <v>3160</v>
      </c>
      <c r="F2458" s="529">
        <v>9293977811</v>
      </c>
      <c r="G2458" s="529" t="s">
        <v>2930</v>
      </c>
    </row>
    <row r="2459" spans="1:7" s="444" customFormat="1" ht="15.75" x14ac:dyDescent="0.25">
      <c r="A2459" s="2105" t="s">
        <v>855</v>
      </c>
      <c r="B2459" s="2104" t="s">
        <v>3425</v>
      </c>
      <c r="C2459" s="1736" t="s">
        <v>2407</v>
      </c>
      <c r="D2459" s="529" t="s">
        <v>2280</v>
      </c>
      <c r="E2459" s="529" t="s">
        <v>3060</v>
      </c>
      <c r="F2459" s="529">
        <v>3474844547</v>
      </c>
      <c r="G2459" s="529" t="s">
        <v>2930</v>
      </c>
    </row>
    <row r="2460" spans="1:7" s="444" customFormat="1" ht="15.75" x14ac:dyDescent="0.25">
      <c r="A2460" s="2105" t="s">
        <v>855</v>
      </c>
      <c r="B2460" s="2104" t="s">
        <v>3425</v>
      </c>
      <c r="C2460" s="1736" t="s">
        <v>2407</v>
      </c>
      <c r="D2460" s="529" t="s">
        <v>2280</v>
      </c>
      <c r="E2460" s="529" t="s">
        <v>3058</v>
      </c>
      <c r="F2460" s="529">
        <v>3473372905</v>
      </c>
      <c r="G2460" s="529" t="s">
        <v>2930</v>
      </c>
    </row>
    <row r="2461" spans="1:7" s="444" customFormat="1" ht="15.75" x14ac:dyDescent="0.25">
      <c r="A2461" s="2105" t="s">
        <v>855</v>
      </c>
      <c r="B2461" s="2104" t="s">
        <v>3425</v>
      </c>
      <c r="C2461" s="1736" t="s">
        <v>2407</v>
      </c>
      <c r="D2461" s="529" t="s">
        <v>2277</v>
      </c>
      <c r="E2461" s="529" t="s">
        <v>3145</v>
      </c>
      <c r="F2461" s="529">
        <v>9173497413</v>
      </c>
      <c r="G2461" s="529" t="s">
        <v>2930</v>
      </c>
    </row>
    <row r="2462" spans="1:7" s="444" customFormat="1" ht="15.75" x14ac:dyDescent="0.25">
      <c r="A2462" s="2105" t="s">
        <v>855</v>
      </c>
      <c r="B2462" s="2104" t="s">
        <v>3425</v>
      </c>
      <c r="C2462" s="1736" t="s">
        <v>2407</v>
      </c>
      <c r="D2462" s="529" t="s">
        <v>2277</v>
      </c>
      <c r="E2462" s="529" t="s">
        <v>3394</v>
      </c>
      <c r="F2462" s="529" t="s">
        <v>3395</v>
      </c>
      <c r="G2462" s="529" t="s">
        <v>2930</v>
      </c>
    </row>
    <row r="2463" spans="1:7" s="444" customFormat="1" ht="15.75" x14ac:dyDescent="0.25">
      <c r="A2463" s="2105" t="s">
        <v>855</v>
      </c>
      <c r="B2463" s="2104" t="s">
        <v>3425</v>
      </c>
      <c r="C2463" s="1736" t="s">
        <v>2407</v>
      </c>
      <c r="D2463" s="529" t="s">
        <v>2277</v>
      </c>
      <c r="E2463" s="529" t="s">
        <v>3290</v>
      </c>
      <c r="F2463" s="529">
        <v>3478791726</v>
      </c>
      <c r="G2463" s="529" t="s">
        <v>2930</v>
      </c>
    </row>
    <row r="2464" spans="1:7" s="444" customFormat="1" ht="15.75" x14ac:dyDescent="0.25">
      <c r="A2464" s="2105" t="s">
        <v>855</v>
      </c>
      <c r="B2464" s="2104" t="s">
        <v>3425</v>
      </c>
      <c r="C2464" s="1736" t="s">
        <v>2407</v>
      </c>
      <c r="D2464" s="529" t="s">
        <v>2277</v>
      </c>
      <c r="E2464" s="529" t="s">
        <v>3189</v>
      </c>
      <c r="F2464" s="529" t="s">
        <v>3157</v>
      </c>
      <c r="G2464" s="529" t="s">
        <v>2930</v>
      </c>
    </row>
    <row r="2465" spans="1:7" s="444" customFormat="1" ht="15.75" x14ac:dyDescent="0.25">
      <c r="A2465" s="2105" t="s">
        <v>855</v>
      </c>
      <c r="B2465" s="2104" t="s">
        <v>3425</v>
      </c>
      <c r="C2465" s="1736" t="s">
        <v>2407</v>
      </c>
      <c r="D2465" s="529" t="s">
        <v>3065</v>
      </c>
      <c r="E2465" s="529" t="s">
        <v>3066</v>
      </c>
      <c r="F2465" s="529">
        <v>6463937369</v>
      </c>
      <c r="G2465" s="529" t="s">
        <v>2930</v>
      </c>
    </row>
    <row r="2466" spans="1:7" s="444" customFormat="1" ht="15.75" x14ac:dyDescent="0.25">
      <c r="A2466" s="2105" t="s">
        <v>855</v>
      </c>
      <c r="B2466" s="2104" t="s">
        <v>3425</v>
      </c>
      <c r="C2466" s="1736" t="s">
        <v>2407</v>
      </c>
      <c r="D2466" s="529" t="s">
        <v>3065</v>
      </c>
      <c r="E2466" s="529" t="s">
        <v>3396</v>
      </c>
      <c r="F2466" s="529" t="s">
        <v>3397</v>
      </c>
      <c r="G2466" s="529" t="s">
        <v>2930</v>
      </c>
    </row>
    <row r="2467" spans="1:7" s="444" customFormat="1" ht="15.75" x14ac:dyDescent="0.25">
      <c r="A2467" s="2105" t="s">
        <v>855</v>
      </c>
      <c r="B2467" s="2104" t="s">
        <v>3425</v>
      </c>
      <c r="C2467" s="1736" t="s">
        <v>2407</v>
      </c>
      <c r="D2467" s="529" t="s">
        <v>3065</v>
      </c>
      <c r="E2467" s="529" t="s">
        <v>2963</v>
      </c>
      <c r="F2467" s="529">
        <v>3473705711</v>
      </c>
      <c r="G2467" s="529" t="s">
        <v>2930</v>
      </c>
    </row>
    <row r="2468" spans="1:7" s="444" customFormat="1" ht="15.75" x14ac:dyDescent="0.25">
      <c r="A2468" s="2105" t="s">
        <v>855</v>
      </c>
      <c r="B2468" s="2104" t="s">
        <v>3425</v>
      </c>
      <c r="C2468" s="1736" t="s">
        <v>2407</v>
      </c>
      <c r="D2468" s="529" t="s">
        <v>3065</v>
      </c>
      <c r="E2468" s="529" t="s">
        <v>2980</v>
      </c>
      <c r="F2468" s="529">
        <v>9292903996</v>
      </c>
      <c r="G2468" s="529" t="s">
        <v>2930</v>
      </c>
    </row>
    <row r="2469" spans="1:7" s="444" customFormat="1" ht="15.75" x14ac:dyDescent="0.25">
      <c r="A2469" s="2105" t="s">
        <v>855</v>
      </c>
      <c r="B2469" s="2104" t="s">
        <v>3425</v>
      </c>
      <c r="C2469" s="1736" t="s">
        <v>2407</v>
      </c>
      <c r="D2469" s="529" t="s">
        <v>2278</v>
      </c>
      <c r="E2469" s="529" t="s">
        <v>3400</v>
      </c>
      <c r="F2469" s="529">
        <v>9175863735</v>
      </c>
      <c r="G2469" s="529" t="s">
        <v>2930</v>
      </c>
    </row>
    <row r="2470" spans="1:7" s="444" customFormat="1" ht="15.75" x14ac:dyDescent="0.25">
      <c r="A2470" s="2105" t="s">
        <v>2674</v>
      </c>
      <c r="B2470" s="2104" t="s">
        <v>3426</v>
      </c>
      <c r="C2470" s="1717" t="s">
        <v>2310</v>
      </c>
      <c r="D2470" s="532" t="s">
        <v>2273</v>
      </c>
      <c r="E2470" s="532" t="s">
        <v>2928</v>
      </c>
      <c r="F2470" s="532">
        <v>16462452333</v>
      </c>
      <c r="G2470" s="532" t="s">
        <v>2930</v>
      </c>
    </row>
    <row r="2471" spans="1:7" s="444" customFormat="1" ht="15.75" x14ac:dyDescent="0.25">
      <c r="A2471" s="2105" t="s">
        <v>2674</v>
      </c>
      <c r="B2471" s="2104" t="s">
        <v>3426</v>
      </c>
      <c r="C2471" s="1717" t="s">
        <v>2310</v>
      </c>
      <c r="D2471" s="530" t="s">
        <v>2273</v>
      </c>
      <c r="E2471" s="530" t="s">
        <v>2931</v>
      </c>
      <c r="F2471" s="530">
        <v>3475517601</v>
      </c>
      <c r="G2471" s="530" t="s">
        <v>2930</v>
      </c>
    </row>
    <row r="2472" spans="1:7" s="444" customFormat="1" ht="15.75" x14ac:dyDescent="0.25">
      <c r="A2472" s="2105" t="s">
        <v>2674</v>
      </c>
      <c r="B2472" s="2104" t="s">
        <v>3426</v>
      </c>
      <c r="C2472" s="1717" t="s">
        <v>2310</v>
      </c>
      <c r="D2472" s="530" t="s">
        <v>2273</v>
      </c>
      <c r="E2472" s="530" t="s">
        <v>3350</v>
      </c>
      <c r="F2472" s="530" t="s">
        <v>2337</v>
      </c>
      <c r="G2472" s="530" t="s">
        <v>2930</v>
      </c>
    </row>
    <row r="2473" spans="1:7" s="444" customFormat="1" ht="15.75" x14ac:dyDescent="0.25">
      <c r="A2473" s="2105" t="s">
        <v>2674</v>
      </c>
      <c r="B2473" s="2104" t="s">
        <v>3426</v>
      </c>
      <c r="C2473" s="1717" t="s">
        <v>2310</v>
      </c>
      <c r="D2473" s="530" t="s">
        <v>2273</v>
      </c>
      <c r="E2473" s="1719" t="s">
        <v>2576</v>
      </c>
      <c r="F2473" s="1719" t="s">
        <v>2933</v>
      </c>
      <c r="G2473" s="530" t="s">
        <v>2930</v>
      </c>
    </row>
    <row r="2474" spans="1:7" s="444" customFormat="1" ht="15.75" x14ac:dyDescent="0.25">
      <c r="A2474" s="2105" t="s">
        <v>2674</v>
      </c>
      <c r="B2474" s="2104" t="s">
        <v>3426</v>
      </c>
      <c r="C2474" s="1717" t="s">
        <v>2310</v>
      </c>
      <c r="D2474" s="530" t="s">
        <v>2273</v>
      </c>
      <c r="E2474" s="1723" t="s">
        <v>2997</v>
      </c>
      <c r="F2474" s="1723" t="s">
        <v>2998</v>
      </c>
      <c r="G2474" s="530" t="s">
        <v>2930</v>
      </c>
    </row>
    <row r="2475" spans="1:7" s="444" customFormat="1" ht="15.75" x14ac:dyDescent="0.25">
      <c r="A2475" s="2105" t="s">
        <v>2674</v>
      </c>
      <c r="B2475" s="2104" t="s">
        <v>3426</v>
      </c>
      <c r="C2475" s="1717" t="s">
        <v>2310</v>
      </c>
      <c r="D2475" s="530" t="s">
        <v>2273</v>
      </c>
      <c r="E2475" s="530" t="s">
        <v>3076</v>
      </c>
      <c r="F2475" s="530">
        <v>6463205330</v>
      </c>
      <c r="G2475" s="530" t="s">
        <v>2930</v>
      </c>
    </row>
    <row r="2476" spans="1:7" s="444" customFormat="1" ht="15.75" x14ac:dyDescent="0.25">
      <c r="A2476" s="2105" t="s">
        <v>2674</v>
      </c>
      <c r="B2476" s="2104" t="s">
        <v>3426</v>
      </c>
      <c r="C2476" s="1717" t="s">
        <v>2310</v>
      </c>
      <c r="D2476" s="530" t="s">
        <v>3086</v>
      </c>
      <c r="E2476" s="455" t="s">
        <v>2439</v>
      </c>
      <c r="F2476" s="455">
        <v>7186824921</v>
      </c>
      <c r="G2476" s="530" t="s">
        <v>2930</v>
      </c>
    </row>
    <row r="2477" spans="1:7" s="444" customFormat="1" ht="15.75" x14ac:dyDescent="0.25">
      <c r="A2477" s="2105" t="s">
        <v>2674</v>
      </c>
      <c r="B2477" s="2104" t="s">
        <v>3426</v>
      </c>
      <c r="C2477" s="1717" t="s">
        <v>2310</v>
      </c>
      <c r="D2477" s="530" t="s">
        <v>3086</v>
      </c>
      <c r="E2477" s="455" t="s">
        <v>3384</v>
      </c>
      <c r="F2477" s="455" t="s">
        <v>2937</v>
      </c>
      <c r="G2477" s="530" t="s">
        <v>2930</v>
      </c>
    </row>
    <row r="2478" spans="1:7" s="444" customFormat="1" ht="15.75" x14ac:dyDescent="0.25">
      <c r="A2478" s="2105" t="s">
        <v>2674</v>
      </c>
      <c r="B2478" s="2104" t="s">
        <v>3426</v>
      </c>
      <c r="C2478" s="1717" t="s">
        <v>2310</v>
      </c>
      <c r="D2478" s="530" t="s">
        <v>2279</v>
      </c>
      <c r="E2478" s="1551" t="s">
        <v>3323</v>
      </c>
      <c r="F2478" s="1551">
        <v>9292891149</v>
      </c>
      <c r="G2478" s="530" t="s">
        <v>2930</v>
      </c>
    </row>
    <row r="2479" spans="1:7" s="444" customFormat="1" ht="15.75" x14ac:dyDescent="0.25">
      <c r="A2479" s="2105" t="s">
        <v>2674</v>
      </c>
      <c r="B2479" s="2104" t="s">
        <v>3426</v>
      </c>
      <c r="C2479" s="1717" t="s">
        <v>2310</v>
      </c>
      <c r="D2479" s="530" t="s">
        <v>2276</v>
      </c>
      <c r="E2479" s="455" t="s">
        <v>2556</v>
      </c>
      <c r="F2479" s="455" t="s">
        <v>2557</v>
      </c>
      <c r="G2479" s="530" t="s">
        <v>2930</v>
      </c>
    </row>
    <row r="2480" spans="1:7" s="444" customFormat="1" ht="15.75" x14ac:dyDescent="0.25">
      <c r="A2480" s="2105" t="s">
        <v>2674</v>
      </c>
      <c r="B2480" s="2104" t="s">
        <v>3426</v>
      </c>
      <c r="C2480" s="1717" t="s">
        <v>2310</v>
      </c>
      <c r="D2480" s="530" t="s">
        <v>2276</v>
      </c>
      <c r="E2480" s="455" t="s">
        <v>3381</v>
      </c>
      <c r="F2480" s="455">
        <v>6469466437</v>
      </c>
      <c r="G2480" s="530" t="s">
        <v>2930</v>
      </c>
    </row>
    <row r="2481" spans="1:7" s="444" customFormat="1" ht="15.75" x14ac:dyDescent="0.25">
      <c r="A2481" s="2105" t="s">
        <v>2674</v>
      </c>
      <c r="B2481" s="2104" t="s">
        <v>3426</v>
      </c>
      <c r="C2481" s="1717" t="s">
        <v>2310</v>
      </c>
      <c r="D2481" s="530" t="s">
        <v>2278</v>
      </c>
      <c r="E2481" s="530" t="s">
        <v>2341</v>
      </c>
      <c r="F2481" s="530" t="s">
        <v>2342</v>
      </c>
      <c r="G2481" s="530" t="s">
        <v>2930</v>
      </c>
    </row>
    <row r="2482" spans="1:7" s="444" customFormat="1" ht="15.75" x14ac:dyDescent="0.25">
      <c r="A2482" s="2105" t="s">
        <v>2674</v>
      </c>
      <c r="B2482" s="2104" t="s">
        <v>3426</v>
      </c>
      <c r="C2482" s="1717" t="s">
        <v>2310</v>
      </c>
      <c r="D2482" s="530" t="s">
        <v>2278</v>
      </c>
      <c r="E2482" s="1723" t="s">
        <v>2339</v>
      </c>
      <c r="F2482" s="1723" t="s">
        <v>3085</v>
      </c>
      <c r="G2482" s="530" t="s">
        <v>2930</v>
      </c>
    </row>
    <row r="2483" spans="1:7" s="444" customFormat="1" ht="15.75" x14ac:dyDescent="0.25">
      <c r="A2483" s="2105" t="s">
        <v>2674</v>
      </c>
      <c r="B2483" s="2104" t="s">
        <v>3426</v>
      </c>
      <c r="C2483" s="1814" t="s">
        <v>2343</v>
      </c>
      <c r="D2483" s="1728" t="s">
        <v>2277</v>
      </c>
      <c r="E2483" s="1728" t="s">
        <v>3427</v>
      </c>
      <c r="F2483" s="1728" t="s">
        <v>3428</v>
      </c>
      <c r="G2483" s="1729" t="s">
        <v>2346</v>
      </c>
    </row>
    <row r="2484" spans="1:7" s="444" customFormat="1" ht="15.75" x14ac:dyDescent="0.25">
      <c r="A2484" s="2105" t="s">
        <v>2674</v>
      </c>
      <c r="B2484" s="2104" t="s">
        <v>3426</v>
      </c>
      <c r="C2484" s="1814" t="s">
        <v>2343</v>
      </c>
      <c r="D2484" s="1728" t="s">
        <v>2277</v>
      </c>
      <c r="E2484" s="1728" t="s">
        <v>2405</v>
      </c>
      <c r="F2484" s="1728" t="s">
        <v>3316</v>
      </c>
      <c r="G2484" s="1728" t="s">
        <v>2346</v>
      </c>
    </row>
    <row r="2485" spans="1:7" s="444" customFormat="1" ht="15.75" x14ac:dyDescent="0.25">
      <c r="A2485" s="2105" t="s">
        <v>2674</v>
      </c>
      <c r="B2485" s="2104" t="s">
        <v>3426</v>
      </c>
      <c r="C2485" s="1814" t="s">
        <v>2343</v>
      </c>
      <c r="D2485" s="1728" t="s">
        <v>2277</v>
      </c>
      <c r="E2485" s="1728" t="s">
        <v>2555</v>
      </c>
      <c r="F2485" s="1728" t="s">
        <v>3317</v>
      </c>
      <c r="G2485" s="1728" t="s">
        <v>2346</v>
      </c>
    </row>
    <row r="2486" spans="1:7" s="444" customFormat="1" ht="15.75" x14ac:dyDescent="0.25">
      <c r="A2486" s="2105" t="s">
        <v>2674</v>
      </c>
      <c r="B2486" s="2104" t="s">
        <v>3426</v>
      </c>
      <c r="C2486" s="1814" t="s">
        <v>2343</v>
      </c>
      <c r="D2486" s="1728" t="s">
        <v>2278</v>
      </c>
      <c r="E2486" s="1728" t="s">
        <v>2908</v>
      </c>
      <c r="F2486" s="1728" t="s">
        <v>2606</v>
      </c>
      <c r="G2486" s="1728" t="s">
        <v>2346</v>
      </c>
    </row>
    <row r="2487" spans="1:7" s="444" customFormat="1" ht="15.75" x14ac:dyDescent="0.25">
      <c r="A2487" s="2105" t="s">
        <v>2674</v>
      </c>
      <c r="B2487" s="2104" t="s">
        <v>3426</v>
      </c>
      <c r="C2487" s="1814" t="s">
        <v>2343</v>
      </c>
      <c r="D2487" s="1728" t="s">
        <v>2279</v>
      </c>
      <c r="E2487" s="1728" t="s">
        <v>2530</v>
      </c>
      <c r="F2487" s="1728" t="s">
        <v>2888</v>
      </c>
      <c r="G2487" s="1728" t="s">
        <v>2346</v>
      </c>
    </row>
    <row r="2488" spans="1:7" s="444" customFormat="1" ht="15.75" x14ac:dyDescent="0.25">
      <c r="A2488" s="2105" t="s">
        <v>2674</v>
      </c>
      <c r="B2488" s="2104" t="s">
        <v>3426</v>
      </c>
      <c r="C2488" s="1814" t="s">
        <v>2343</v>
      </c>
      <c r="D2488" s="1728" t="s">
        <v>2279</v>
      </c>
      <c r="E2488" s="1728" t="s">
        <v>3362</v>
      </c>
      <c r="F2488" s="1728" t="s">
        <v>3359</v>
      </c>
      <c r="G2488" s="1728" t="s">
        <v>2346</v>
      </c>
    </row>
    <row r="2489" spans="1:7" s="444" customFormat="1" ht="15.75" x14ac:dyDescent="0.25">
      <c r="A2489" s="2105" t="s">
        <v>2674</v>
      </c>
      <c r="B2489" s="2104" t="s">
        <v>3426</v>
      </c>
      <c r="C2489" s="1814" t="s">
        <v>2343</v>
      </c>
      <c r="D2489" s="1728" t="s">
        <v>2280</v>
      </c>
      <c r="E2489" s="1728" t="s">
        <v>3363</v>
      </c>
      <c r="F2489" s="1728" t="s">
        <v>3364</v>
      </c>
      <c r="G2489" s="1728" t="s">
        <v>2346</v>
      </c>
    </row>
    <row r="2490" spans="1:7" s="444" customFormat="1" ht="15.75" x14ac:dyDescent="0.25">
      <c r="A2490" s="2105" t="s">
        <v>2674</v>
      </c>
      <c r="B2490" s="2104" t="s">
        <v>3426</v>
      </c>
      <c r="C2490" s="1814" t="s">
        <v>2343</v>
      </c>
      <c r="D2490" s="1728" t="s">
        <v>2280</v>
      </c>
      <c r="E2490" s="1728" t="s">
        <v>3429</v>
      </c>
      <c r="F2490" s="1728" t="s">
        <v>3430</v>
      </c>
      <c r="G2490" s="1728" t="s">
        <v>2346</v>
      </c>
    </row>
    <row r="2491" spans="1:7" s="444" customFormat="1" ht="15.75" x14ac:dyDescent="0.25">
      <c r="A2491" s="2105" t="s">
        <v>2674</v>
      </c>
      <c r="B2491" s="2104" t="s">
        <v>3426</v>
      </c>
      <c r="C2491" s="1814" t="s">
        <v>2343</v>
      </c>
      <c r="D2491" s="1728" t="s">
        <v>2280</v>
      </c>
      <c r="E2491" s="1728" t="s">
        <v>2889</v>
      </c>
      <c r="F2491" s="1728" t="s">
        <v>2890</v>
      </c>
      <c r="G2491" s="1728" t="s">
        <v>2346</v>
      </c>
    </row>
    <row r="2492" spans="1:7" s="444" customFormat="1" ht="15.75" x14ac:dyDescent="0.25">
      <c r="A2492" s="2105" t="s">
        <v>2674</v>
      </c>
      <c r="B2492" s="2104" t="s">
        <v>3426</v>
      </c>
      <c r="C2492" s="1814" t="s">
        <v>2343</v>
      </c>
      <c r="D2492" s="1728" t="s">
        <v>2280</v>
      </c>
      <c r="E2492" s="1728" t="s">
        <v>3132</v>
      </c>
      <c r="F2492" s="1728" t="s">
        <v>3200</v>
      </c>
      <c r="G2492" s="1728" t="s">
        <v>2346</v>
      </c>
    </row>
    <row r="2493" spans="1:7" s="444" customFormat="1" ht="15.75" x14ac:dyDescent="0.25">
      <c r="A2493" s="2105" t="s">
        <v>2674</v>
      </c>
      <c r="B2493" s="2104" t="s">
        <v>3426</v>
      </c>
      <c r="C2493" s="1736" t="s">
        <v>2407</v>
      </c>
      <c r="D2493" s="529" t="s">
        <v>2274</v>
      </c>
      <c r="E2493" s="455" t="s">
        <v>2967</v>
      </c>
      <c r="F2493" s="455" t="s">
        <v>2968</v>
      </c>
      <c r="G2493" s="529" t="s">
        <v>2930</v>
      </c>
    </row>
    <row r="2494" spans="1:7" s="444" customFormat="1" ht="15.75" x14ac:dyDescent="0.25">
      <c r="A2494" s="2105" t="s">
        <v>2674</v>
      </c>
      <c r="B2494" s="2104" t="s">
        <v>3426</v>
      </c>
      <c r="C2494" s="1736" t="s">
        <v>2407</v>
      </c>
      <c r="D2494" s="529" t="s">
        <v>2274</v>
      </c>
      <c r="E2494" s="455" t="s">
        <v>3175</v>
      </c>
      <c r="F2494" s="455">
        <v>3473323886</v>
      </c>
      <c r="G2494" s="529" t="s">
        <v>2930</v>
      </c>
    </row>
    <row r="2495" spans="1:7" s="444" customFormat="1" ht="15.75" x14ac:dyDescent="0.25">
      <c r="A2495" s="2105" t="s">
        <v>2674</v>
      </c>
      <c r="B2495" s="2104" t="s">
        <v>3426</v>
      </c>
      <c r="C2495" s="1736" t="s">
        <v>2407</v>
      </c>
      <c r="D2495" s="529" t="s">
        <v>2274</v>
      </c>
      <c r="E2495" s="455" t="s">
        <v>2420</v>
      </c>
      <c r="F2495" s="455">
        <v>19174590620</v>
      </c>
      <c r="G2495" s="529" t="s">
        <v>2930</v>
      </c>
    </row>
    <row r="2496" spans="1:7" s="444" customFormat="1" ht="15.75" x14ac:dyDescent="0.25">
      <c r="A2496" s="2105" t="s">
        <v>2674</v>
      </c>
      <c r="B2496" s="2104" t="s">
        <v>3426</v>
      </c>
      <c r="C2496" s="1736" t="s">
        <v>2407</v>
      </c>
      <c r="D2496" s="529" t="s">
        <v>2274</v>
      </c>
      <c r="E2496" s="455" t="s">
        <v>3318</v>
      </c>
      <c r="F2496" s="455" t="s">
        <v>3319</v>
      </c>
      <c r="G2496" s="529" t="s">
        <v>2930</v>
      </c>
    </row>
    <row r="2497" spans="1:7" s="444" customFormat="1" ht="15.75" x14ac:dyDescent="0.25">
      <c r="A2497" s="2105" t="s">
        <v>2674</v>
      </c>
      <c r="B2497" s="2104" t="s">
        <v>3426</v>
      </c>
      <c r="C2497" s="1736" t="s">
        <v>2407</v>
      </c>
      <c r="D2497" s="529" t="s">
        <v>2273</v>
      </c>
      <c r="E2497" s="455" t="s">
        <v>2988</v>
      </c>
      <c r="F2497" s="455" t="s">
        <v>2989</v>
      </c>
      <c r="G2497" s="529" t="s">
        <v>2930</v>
      </c>
    </row>
    <row r="2498" spans="1:7" s="444" customFormat="1" ht="15.75" x14ac:dyDescent="0.25">
      <c r="A2498" s="2105" t="s">
        <v>2674</v>
      </c>
      <c r="B2498" s="2104" t="s">
        <v>3426</v>
      </c>
      <c r="C2498" s="1736" t="s">
        <v>2407</v>
      </c>
      <c r="D2498" s="529" t="s">
        <v>2273</v>
      </c>
      <c r="E2498" s="455" t="s">
        <v>3388</v>
      </c>
      <c r="F2498" s="455">
        <v>3476976726</v>
      </c>
      <c r="G2498" s="529" t="s">
        <v>2930</v>
      </c>
    </row>
    <row r="2499" spans="1:7" s="444" customFormat="1" ht="15.75" x14ac:dyDescent="0.25">
      <c r="A2499" s="2105" t="s">
        <v>2674</v>
      </c>
      <c r="B2499" s="2104" t="s">
        <v>3426</v>
      </c>
      <c r="C2499" s="1736" t="s">
        <v>2407</v>
      </c>
      <c r="D2499" s="529" t="s">
        <v>2273</v>
      </c>
      <c r="E2499" s="455" t="s">
        <v>3389</v>
      </c>
      <c r="F2499" s="455" t="s">
        <v>3390</v>
      </c>
      <c r="G2499" s="529" t="s">
        <v>2930</v>
      </c>
    </row>
    <row r="2500" spans="1:7" s="444" customFormat="1" ht="15.75" x14ac:dyDescent="0.25">
      <c r="A2500" s="2105" t="s">
        <v>2674</v>
      </c>
      <c r="B2500" s="2104" t="s">
        <v>3426</v>
      </c>
      <c r="C2500" s="1736" t="s">
        <v>2407</v>
      </c>
      <c r="D2500" s="529" t="s">
        <v>2273</v>
      </c>
      <c r="E2500" s="455" t="s">
        <v>2472</v>
      </c>
      <c r="F2500" s="455">
        <v>9145104941</v>
      </c>
      <c r="G2500" s="529" t="s">
        <v>2930</v>
      </c>
    </row>
    <row r="2501" spans="1:7" s="444" customFormat="1" ht="15.75" x14ac:dyDescent="0.25">
      <c r="A2501" s="2105" t="s">
        <v>2674</v>
      </c>
      <c r="B2501" s="2104" t="s">
        <v>3426</v>
      </c>
      <c r="C2501" s="1736" t="s">
        <v>2407</v>
      </c>
      <c r="D2501" s="529" t="s">
        <v>2279</v>
      </c>
      <c r="E2501" s="455" t="s">
        <v>2961</v>
      </c>
      <c r="F2501" s="455">
        <v>3474144587</v>
      </c>
      <c r="G2501" s="529" t="s">
        <v>2930</v>
      </c>
    </row>
    <row r="2502" spans="1:7" s="444" customFormat="1" ht="15.75" x14ac:dyDescent="0.25">
      <c r="A2502" s="2105" t="s">
        <v>2674</v>
      </c>
      <c r="B2502" s="2104" t="s">
        <v>3426</v>
      </c>
      <c r="C2502" s="1736" t="s">
        <v>2407</v>
      </c>
      <c r="D2502" s="529" t="s">
        <v>2279</v>
      </c>
      <c r="E2502" s="455" t="s">
        <v>3375</v>
      </c>
      <c r="F2502" s="455">
        <v>3474492118</v>
      </c>
      <c r="G2502" s="529" t="s">
        <v>2930</v>
      </c>
    </row>
    <row r="2503" spans="1:7" s="444" customFormat="1" ht="15.75" x14ac:dyDescent="0.25">
      <c r="A2503" s="2105" t="s">
        <v>2674</v>
      </c>
      <c r="B2503" s="2104" t="s">
        <v>3426</v>
      </c>
      <c r="C2503" s="1736" t="s">
        <v>2407</v>
      </c>
      <c r="D2503" s="529" t="s">
        <v>2279</v>
      </c>
      <c r="E2503" s="455" t="s">
        <v>3185</v>
      </c>
      <c r="F2503" s="455">
        <v>9178858265</v>
      </c>
      <c r="G2503" s="529" t="s">
        <v>2930</v>
      </c>
    </row>
    <row r="2504" spans="1:7" s="444" customFormat="1" ht="15.75" x14ac:dyDescent="0.25">
      <c r="A2504" s="2105" t="s">
        <v>2674</v>
      </c>
      <c r="B2504" s="2104" t="s">
        <v>3426</v>
      </c>
      <c r="C2504" s="1736" t="s">
        <v>2407</v>
      </c>
      <c r="D2504" s="529" t="s">
        <v>2279</v>
      </c>
      <c r="E2504" s="455" t="s">
        <v>3339</v>
      </c>
      <c r="F2504" s="455" t="s">
        <v>3101</v>
      </c>
      <c r="G2504" s="529" t="s">
        <v>2930</v>
      </c>
    </row>
    <row r="2505" spans="1:7" s="444" customFormat="1" ht="15.75" x14ac:dyDescent="0.25">
      <c r="A2505" s="2105" t="s">
        <v>2674</v>
      </c>
      <c r="B2505" s="2104" t="s">
        <v>3426</v>
      </c>
      <c r="C2505" s="1736" t="s">
        <v>2407</v>
      </c>
      <c r="D2505" s="529" t="s">
        <v>2280</v>
      </c>
      <c r="E2505" s="455" t="s">
        <v>3378</v>
      </c>
      <c r="F2505" s="455">
        <v>6468201225</v>
      </c>
      <c r="G2505" s="529" t="s">
        <v>2930</v>
      </c>
    </row>
    <row r="2506" spans="1:7" s="444" customFormat="1" ht="15.75" x14ac:dyDescent="0.25">
      <c r="A2506" s="2105" t="s">
        <v>2674</v>
      </c>
      <c r="B2506" s="2104" t="s">
        <v>3426</v>
      </c>
      <c r="C2506" s="1736" t="s">
        <v>2407</v>
      </c>
      <c r="D2506" s="529" t="s">
        <v>2280</v>
      </c>
      <c r="E2506" s="455" t="s">
        <v>3160</v>
      </c>
      <c r="F2506" s="455">
        <v>9293977811</v>
      </c>
      <c r="G2506" s="529" t="s">
        <v>2930</v>
      </c>
    </row>
    <row r="2507" spans="1:7" s="444" customFormat="1" ht="15.75" x14ac:dyDescent="0.25">
      <c r="A2507" s="2105" t="s">
        <v>2674</v>
      </c>
      <c r="B2507" s="2104" t="s">
        <v>3426</v>
      </c>
      <c r="C2507" s="1736" t="s">
        <v>2407</v>
      </c>
      <c r="D2507" s="529" t="s">
        <v>2280</v>
      </c>
      <c r="E2507" s="455" t="s">
        <v>3060</v>
      </c>
      <c r="F2507" s="455">
        <v>3474844547</v>
      </c>
      <c r="G2507" s="529" t="s">
        <v>2930</v>
      </c>
    </row>
    <row r="2508" spans="1:7" s="444" customFormat="1" ht="15.75" x14ac:dyDescent="0.25">
      <c r="A2508" s="2105" t="s">
        <v>2674</v>
      </c>
      <c r="B2508" s="2104" t="s">
        <v>3426</v>
      </c>
      <c r="C2508" s="1736" t="s">
        <v>2407</v>
      </c>
      <c r="D2508" s="529" t="s">
        <v>2280</v>
      </c>
      <c r="E2508" s="455" t="s">
        <v>3058</v>
      </c>
      <c r="F2508" s="455">
        <v>3473372905</v>
      </c>
      <c r="G2508" s="529" t="s">
        <v>2930</v>
      </c>
    </row>
    <row r="2509" spans="1:7" s="444" customFormat="1" ht="15.75" x14ac:dyDescent="0.25">
      <c r="A2509" s="2105" t="s">
        <v>2674</v>
      </c>
      <c r="B2509" s="2104" t="s">
        <v>3426</v>
      </c>
      <c r="C2509" s="1736" t="s">
        <v>2407</v>
      </c>
      <c r="D2509" s="529" t="s">
        <v>2277</v>
      </c>
      <c r="E2509" s="455" t="s">
        <v>3178</v>
      </c>
      <c r="F2509" s="455">
        <v>3478350634</v>
      </c>
      <c r="G2509" s="529" t="s">
        <v>2930</v>
      </c>
    </row>
    <row r="2510" spans="1:7" s="444" customFormat="1" ht="15.75" x14ac:dyDescent="0.25">
      <c r="A2510" s="2105" t="s">
        <v>2674</v>
      </c>
      <c r="B2510" s="2104" t="s">
        <v>3426</v>
      </c>
      <c r="C2510" s="1736" t="s">
        <v>2407</v>
      </c>
      <c r="D2510" s="529" t="s">
        <v>2277</v>
      </c>
      <c r="E2510" s="455" t="s">
        <v>3290</v>
      </c>
      <c r="F2510" s="455">
        <v>3478791726</v>
      </c>
      <c r="G2510" s="529" t="s">
        <v>2930</v>
      </c>
    </row>
    <row r="2511" spans="1:7" s="444" customFormat="1" ht="15.75" x14ac:dyDescent="0.25">
      <c r="A2511" s="2105" t="s">
        <v>2674</v>
      </c>
      <c r="B2511" s="2104" t="s">
        <v>3426</v>
      </c>
      <c r="C2511" s="1736" t="s">
        <v>2407</v>
      </c>
      <c r="D2511" s="529" t="s">
        <v>2277</v>
      </c>
      <c r="E2511" s="455" t="s">
        <v>2971</v>
      </c>
      <c r="F2511" s="455">
        <v>17184062502</v>
      </c>
      <c r="G2511" s="529" t="s">
        <v>2930</v>
      </c>
    </row>
    <row r="2512" spans="1:7" s="444" customFormat="1" ht="15.75" x14ac:dyDescent="0.25">
      <c r="A2512" s="2105" t="s">
        <v>2674</v>
      </c>
      <c r="B2512" s="2104" t="s">
        <v>3426</v>
      </c>
      <c r="C2512" s="1736" t="s">
        <v>2407</v>
      </c>
      <c r="D2512" s="529" t="s">
        <v>2277</v>
      </c>
      <c r="E2512" s="455" t="s">
        <v>2982</v>
      </c>
      <c r="F2512" s="455">
        <v>6197614140</v>
      </c>
      <c r="G2512" s="529" t="s">
        <v>2930</v>
      </c>
    </row>
    <row r="2513" spans="1:7" s="444" customFormat="1" ht="15.75" x14ac:dyDescent="0.25">
      <c r="A2513" s="2105" t="s">
        <v>2674</v>
      </c>
      <c r="B2513" s="2104" t="s">
        <v>3426</v>
      </c>
      <c r="C2513" s="1736" t="s">
        <v>2407</v>
      </c>
      <c r="D2513" s="529" t="s">
        <v>3065</v>
      </c>
      <c r="E2513" s="455" t="s">
        <v>3066</v>
      </c>
      <c r="F2513" s="455">
        <v>6463937369</v>
      </c>
      <c r="G2513" s="529" t="s">
        <v>2930</v>
      </c>
    </row>
    <row r="2514" spans="1:7" s="444" customFormat="1" ht="15.75" x14ac:dyDescent="0.25">
      <c r="A2514" s="2105" t="s">
        <v>2674</v>
      </c>
      <c r="B2514" s="2104" t="s">
        <v>3426</v>
      </c>
      <c r="C2514" s="1736" t="s">
        <v>2407</v>
      </c>
      <c r="D2514" s="529" t="s">
        <v>3065</v>
      </c>
      <c r="E2514" s="455" t="s">
        <v>3396</v>
      </c>
      <c r="F2514" s="455" t="s">
        <v>3397</v>
      </c>
      <c r="G2514" s="529" t="s">
        <v>2930</v>
      </c>
    </row>
    <row r="2515" spans="1:7" s="444" customFormat="1" ht="15.75" x14ac:dyDescent="0.25">
      <c r="A2515" s="2105" t="s">
        <v>2674</v>
      </c>
      <c r="B2515" s="2104" t="s">
        <v>3426</v>
      </c>
      <c r="C2515" s="1736" t="s">
        <v>2407</v>
      </c>
      <c r="D2515" s="529" t="s">
        <v>3065</v>
      </c>
      <c r="E2515" s="455" t="s">
        <v>2963</v>
      </c>
      <c r="F2515" s="455">
        <v>3473705711</v>
      </c>
      <c r="G2515" s="529" t="s">
        <v>2930</v>
      </c>
    </row>
    <row r="2516" spans="1:7" s="444" customFormat="1" ht="15.75" x14ac:dyDescent="0.25">
      <c r="A2516" s="2105" t="s">
        <v>2674</v>
      </c>
      <c r="B2516" s="2104" t="s">
        <v>3426</v>
      </c>
      <c r="C2516" s="1736" t="s">
        <v>2407</v>
      </c>
      <c r="D2516" s="529" t="s">
        <v>3065</v>
      </c>
      <c r="E2516" s="455" t="s">
        <v>3398</v>
      </c>
      <c r="F2516" s="455" t="s">
        <v>3399</v>
      </c>
      <c r="G2516" s="529" t="s">
        <v>2930</v>
      </c>
    </row>
    <row r="2517" spans="1:7" s="444" customFormat="1" ht="15.75" x14ac:dyDescent="0.25">
      <c r="A2517" s="2105" t="s">
        <v>2674</v>
      </c>
      <c r="B2517" s="2104" t="s">
        <v>3426</v>
      </c>
      <c r="C2517" s="1736" t="s">
        <v>2407</v>
      </c>
      <c r="D2517" s="529" t="s">
        <v>2278</v>
      </c>
      <c r="E2517" s="455" t="s">
        <v>3401</v>
      </c>
      <c r="F2517" s="455" t="s">
        <v>3402</v>
      </c>
      <c r="G2517" s="529" t="s">
        <v>2930</v>
      </c>
    </row>
    <row r="2518" spans="1:7" s="444" customFormat="1" ht="15.75" x14ac:dyDescent="0.25">
      <c r="A2518" s="2105" t="s">
        <v>771</v>
      </c>
      <c r="B2518" s="2104" t="s">
        <v>3431</v>
      </c>
      <c r="C2518" s="1717" t="s">
        <v>2310</v>
      </c>
      <c r="D2518" s="532" t="s">
        <v>2273</v>
      </c>
      <c r="E2518" s="1718" t="s">
        <v>2576</v>
      </c>
      <c r="F2518" s="1718" t="s">
        <v>2933</v>
      </c>
      <c r="G2518" s="532" t="s">
        <v>2930</v>
      </c>
    </row>
    <row r="2519" spans="1:7" s="444" customFormat="1" ht="15.75" x14ac:dyDescent="0.25">
      <c r="A2519" s="2105" t="s">
        <v>771</v>
      </c>
      <c r="B2519" s="2104" t="s">
        <v>3431</v>
      </c>
      <c r="C2519" s="1717" t="s">
        <v>2310</v>
      </c>
      <c r="D2519" s="530" t="s">
        <v>2273</v>
      </c>
      <c r="E2519" s="1719" t="s">
        <v>2934</v>
      </c>
      <c r="F2519" s="1719" t="s">
        <v>2337</v>
      </c>
      <c r="G2519" s="530" t="s">
        <v>2930</v>
      </c>
    </row>
    <row r="2520" spans="1:7" s="444" customFormat="1" ht="15.75" x14ac:dyDescent="0.25">
      <c r="A2520" s="2105" t="s">
        <v>771</v>
      </c>
      <c r="B2520" s="2104" t="s">
        <v>3431</v>
      </c>
      <c r="C2520" s="1717" t="s">
        <v>2310</v>
      </c>
      <c r="D2520" s="530" t="s">
        <v>2273</v>
      </c>
      <c r="E2520" s="1551" t="s">
        <v>2928</v>
      </c>
      <c r="F2520" s="1551" t="s">
        <v>2929</v>
      </c>
      <c r="G2520" s="530" t="s">
        <v>2930</v>
      </c>
    </row>
    <row r="2521" spans="1:7" s="444" customFormat="1" ht="15.75" x14ac:dyDescent="0.25">
      <c r="A2521" s="2105" t="s">
        <v>771</v>
      </c>
      <c r="B2521" s="2104" t="s">
        <v>3431</v>
      </c>
      <c r="C2521" s="1717" t="s">
        <v>2310</v>
      </c>
      <c r="D2521" s="530" t="s">
        <v>2273</v>
      </c>
      <c r="E2521" s="1551" t="s">
        <v>3076</v>
      </c>
      <c r="F2521" s="1551">
        <v>6463205330</v>
      </c>
      <c r="G2521" s="530" t="s">
        <v>2930</v>
      </c>
    </row>
    <row r="2522" spans="1:7" s="444" customFormat="1" ht="15.75" x14ac:dyDescent="0.25">
      <c r="A2522" s="2105" t="s">
        <v>771</v>
      </c>
      <c r="B2522" s="2104" t="s">
        <v>3431</v>
      </c>
      <c r="C2522" s="1717" t="s">
        <v>2310</v>
      </c>
      <c r="D2522" s="530" t="s">
        <v>2276</v>
      </c>
      <c r="E2522" s="530" t="s">
        <v>3410</v>
      </c>
      <c r="F2522" s="530">
        <v>3456784064</v>
      </c>
      <c r="G2522" s="530" t="s">
        <v>2930</v>
      </c>
    </row>
    <row r="2523" spans="1:7" s="444" customFormat="1" ht="15.75" x14ac:dyDescent="0.25">
      <c r="A2523" s="2105" t="s">
        <v>771</v>
      </c>
      <c r="B2523" s="2104" t="s">
        <v>3431</v>
      </c>
      <c r="C2523" s="1717" t="s">
        <v>2310</v>
      </c>
      <c r="D2523" s="530" t="s">
        <v>2276</v>
      </c>
      <c r="E2523" s="1551" t="s">
        <v>3422</v>
      </c>
      <c r="F2523" s="1551">
        <v>9728346087</v>
      </c>
      <c r="G2523" s="530" t="s">
        <v>2930</v>
      </c>
    </row>
    <row r="2524" spans="1:7" s="444" customFormat="1" ht="15.75" x14ac:dyDescent="0.25">
      <c r="A2524" s="2105" t="s">
        <v>771</v>
      </c>
      <c r="B2524" s="2104" t="s">
        <v>3431</v>
      </c>
      <c r="C2524" s="1717" t="s">
        <v>2310</v>
      </c>
      <c r="D2524" s="530" t="s">
        <v>2276</v>
      </c>
      <c r="E2524" s="530" t="s">
        <v>3381</v>
      </c>
      <c r="F2524" s="530">
        <v>6469466437</v>
      </c>
      <c r="G2524" s="530" t="s">
        <v>2930</v>
      </c>
    </row>
    <row r="2525" spans="1:7" s="444" customFormat="1" ht="15.75" x14ac:dyDescent="0.25">
      <c r="A2525" s="2105" t="s">
        <v>771</v>
      </c>
      <c r="B2525" s="2104" t="s">
        <v>3431</v>
      </c>
      <c r="C2525" s="1717" t="s">
        <v>2310</v>
      </c>
      <c r="D2525" s="530" t="s">
        <v>2276</v>
      </c>
      <c r="E2525" s="530" t="s">
        <v>2946</v>
      </c>
      <c r="F2525" s="530">
        <v>3479512170</v>
      </c>
      <c r="G2525" s="530" t="s">
        <v>2930</v>
      </c>
    </row>
    <row r="2526" spans="1:7" s="444" customFormat="1" ht="15.75" x14ac:dyDescent="0.25">
      <c r="A2526" s="2105" t="s">
        <v>771</v>
      </c>
      <c r="B2526" s="2104" t="s">
        <v>3431</v>
      </c>
      <c r="C2526" s="1717" t="s">
        <v>2310</v>
      </c>
      <c r="D2526" s="530" t="s">
        <v>2279</v>
      </c>
      <c r="E2526" s="1723" t="s">
        <v>3021</v>
      </c>
      <c r="F2526" s="1723" t="s">
        <v>3022</v>
      </c>
      <c r="G2526" s="530" t="s">
        <v>2930</v>
      </c>
    </row>
    <row r="2527" spans="1:7" s="444" customFormat="1" ht="15.75" x14ac:dyDescent="0.25">
      <c r="A2527" s="2105" t="s">
        <v>771</v>
      </c>
      <c r="B2527" s="2104" t="s">
        <v>3431</v>
      </c>
      <c r="C2527" s="1717" t="s">
        <v>2310</v>
      </c>
      <c r="D2527" s="530" t="s">
        <v>2279</v>
      </c>
      <c r="E2527" s="1723" t="s">
        <v>3023</v>
      </c>
      <c r="F2527" s="1723" t="s">
        <v>3024</v>
      </c>
      <c r="G2527" s="530" t="s">
        <v>2930</v>
      </c>
    </row>
    <row r="2528" spans="1:7" s="444" customFormat="1" ht="15.75" x14ac:dyDescent="0.25">
      <c r="A2528" s="2105" t="s">
        <v>771</v>
      </c>
      <c r="B2528" s="2104" t="s">
        <v>3431</v>
      </c>
      <c r="C2528" s="1717" t="s">
        <v>2310</v>
      </c>
      <c r="D2528" s="530" t="s">
        <v>2279</v>
      </c>
      <c r="E2528" s="530" t="s">
        <v>3309</v>
      </c>
      <c r="F2528" s="530">
        <v>7185023911</v>
      </c>
      <c r="G2528" s="530" t="s">
        <v>2930</v>
      </c>
    </row>
    <row r="2529" spans="1:7" s="444" customFormat="1" ht="15.75" x14ac:dyDescent="0.25">
      <c r="A2529" s="2105" t="s">
        <v>771</v>
      </c>
      <c r="B2529" s="2104" t="s">
        <v>3431</v>
      </c>
      <c r="C2529" s="1717" t="s">
        <v>2310</v>
      </c>
      <c r="D2529" s="530" t="s">
        <v>2279</v>
      </c>
      <c r="E2529" s="530" t="s">
        <v>2319</v>
      </c>
      <c r="F2529" s="530">
        <v>9176626040</v>
      </c>
      <c r="G2529" s="530" t="s">
        <v>2930</v>
      </c>
    </row>
    <row r="2530" spans="1:7" s="444" customFormat="1" ht="15.75" x14ac:dyDescent="0.25">
      <c r="A2530" s="2105" t="s">
        <v>771</v>
      </c>
      <c r="B2530" s="2104" t="s">
        <v>3431</v>
      </c>
      <c r="C2530" s="1717" t="s">
        <v>2310</v>
      </c>
      <c r="D2530" s="530" t="s">
        <v>2278</v>
      </c>
      <c r="E2530" s="530" t="s">
        <v>2940</v>
      </c>
      <c r="F2530" s="530">
        <v>9179439054</v>
      </c>
      <c r="G2530" s="530" t="s">
        <v>2930</v>
      </c>
    </row>
    <row r="2531" spans="1:7" s="444" customFormat="1" ht="15.75" x14ac:dyDescent="0.25">
      <c r="A2531" s="2105" t="s">
        <v>771</v>
      </c>
      <c r="B2531" s="2104" t="s">
        <v>3431</v>
      </c>
      <c r="C2531" s="1717" t="s">
        <v>2310</v>
      </c>
      <c r="D2531" s="530" t="s">
        <v>2278</v>
      </c>
      <c r="E2531" s="1719" t="s">
        <v>2938</v>
      </c>
      <c r="F2531" s="1719" t="s">
        <v>2907</v>
      </c>
      <c r="G2531" s="530" t="s">
        <v>2930</v>
      </c>
    </row>
    <row r="2532" spans="1:7" s="444" customFormat="1" ht="15.75" x14ac:dyDescent="0.25">
      <c r="A2532" s="2105" t="s">
        <v>771</v>
      </c>
      <c r="B2532" s="2104" t="s">
        <v>3431</v>
      </c>
      <c r="C2532" s="1717" t="s">
        <v>2310</v>
      </c>
      <c r="D2532" s="530" t="s">
        <v>2278</v>
      </c>
      <c r="E2532" s="530" t="s">
        <v>2339</v>
      </c>
      <c r="F2532" s="530">
        <v>3476614552</v>
      </c>
      <c r="G2532" s="530" t="s">
        <v>2930</v>
      </c>
    </row>
    <row r="2533" spans="1:7" s="444" customFormat="1" ht="15.75" x14ac:dyDescent="0.25">
      <c r="A2533" s="2105" t="s">
        <v>771</v>
      </c>
      <c r="B2533" s="2104" t="s">
        <v>3431</v>
      </c>
      <c r="C2533" s="1717" t="s">
        <v>2310</v>
      </c>
      <c r="D2533" s="530" t="s">
        <v>2277</v>
      </c>
      <c r="E2533" s="1723" t="s">
        <v>2422</v>
      </c>
      <c r="F2533" s="1723" t="s">
        <v>2954</v>
      </c>
      <c r="G2533" s="530" t="s">
        <v>2930</v>
      </c>
    </row>
    <row r="2534" spans="1:7" s="444" customFormat="1" ht="15.75" x14ac:dyDescent="0.25">
      <c r="A2534" s="2105" t="s">
        <v>771</v>
      </c>
      <c r="B2534" s="2104" t="s">
        <v>3431</v>
      </c>
      <c r="C2534" s="1717" t="s">
        <v>2310</v>
      </c>
      <c r="D2534" s="530" t="s">
        <v>2277</v>
      </c>
      <c r="E2534" s="1551" t="s">
        <v>2439</v>
      </c>
      <c r="F2534" s="1551">
        <v>7186824921</v>
      </c>
      <c r="G2534" s="530" t="s">
        <v>2930</v>
      </c>
    </row>
    <row r="2535" spans="1:7" s="444" customFormat="1" ht="15.75" x14ac:dyDescent="0.25">
      <c r="A2535" s="2105" t="s">
        <v>771</v>
      </c>
      <c r="B2535" s="2104" t="s">
        <v>3431</v>
      </c>
      <c r="C2535" s="1717" t="s">
        <v>2310</v>
      </c>
      <c r="D2535" s="530" t="s">
        <v>2277</v>
      </c>
      <c r="E2535" s="530" t="s">
        <v>3384</v>
      </c>
      <c r="F2535" s="530" t="s">
        <v>2937</v>
      </c>
      <c r="G2535" s="530" t="s">
        <v>2930</v>
      </c>
    </row>
    <row r="2536" spans="1:7" s="444" customFormat="1" ht="15.75" x14ac:dyDescent="0.25">
      <c r="A2536" s="2105" t="s">
        <v>771</v>
      </c>
      <c r="B2536" s="2104" t="s">
        <v>3431</v>
      </c>
      <c r="C2536" s="1717" t="s">
        <v>2310</v>
      </c>
      <c r="D2536" s="530" t="s">
        <v>2277</v>
      </c>
      <c r="E2536" s="530" t="s">
        <v>2476</v>
      </c>
      <c r="F2536" s="530">
        <v>7188097883</v>
      </c>
      <c r="G2536" s="530" t="s">
        <v>2930</v>
      </c>
    </row>
    <row r="2537" spans="1:7" s="444" customFormat="1" ht="15.75" x14ac:dyDescent="0.25">
      <c r="A2537" s="2105" t="s">
        <v>771</v>
      </c>
      <c r="B2537" s="2104" t="s">
        <v>3431</v>
      </c>
      <c r="C2537" s="1726" t="s">
        <v>2343</v>
      </c>
      <c r="D2537" s="1729" t="s">
        <v>2274</v>
      </c>
      <c r="E2537" s="1729" t="s">
        <v>2504</v>
      </c>
      <c r="F2537" s="1729" t="s">
        <v>3330</v>
      </c>
      <c r="G2537" s="1729" t="s">
        <v>2346</v>
      </c>
    </row>
    <row r="2538" spans="1:7" s="444" customFormat="1" ht="15.75" x14ac:dyDescent="0.25">
      <c r="A2538" s="2105" t="s">
        <v>771</v>
      </c>
      <c r="B2538" s="2104" t="s">
        <v>3431</v>
      </c>
      <c r="C2538" s="1726" t="s">
        <v>2343</v>
      </c>
      <c r="D2538" s="1729" t="s">
        <v>2274</v>
      </c>
      <c r="E2538" s="1729" t="s">
        <v>3362</v>
      </c>
      <c r="F2538" s="1729" t="s">
        <v>3359</v>
      </c>
      <c r="G2538" s="1729" t="s">
        <v>2346</v>
      </c>
    </row>
    <row r="2539" spans="1:7" s="444" customFormat="1" ht="15.75" x14ac:dyDescent="0.25">
      <c r="A2539" s="2105" t="s">
        <v>771</v>
      </c>
      <c r="B2539" s="2104" t="s">
        <v>3431</v>
      </c>
      <c r="C2539" s="1726" t="s">
        <v>2343</v>
      </c>
      <c r="D2539" s="1729" t="s">
        <v>2274</v>
      </c>
      <c r="E2539" s="1729" t="s">
        <v>2382</v>
      </c>
      <c r="F2539" s="1729" t="s">
        <v>3268</v>
      </c>
      <c r="G2539" s="1729" t="s">
        <v>2346</v>
      </c>
    </row>
    <row r="2540" spans="1:7" s="444" customFormat="1" ht="15.75" x14ac:dyDescent="0.25">
      <c r="A2540" s="2105" t="s">
        <v>771</v>
      </c>
      <c r="B2540" s="2104" t="s">
        <v>3431</v>
      </c>
      <c r="C2540" s="1726" t="s">
        <v>2343</v>
      </c>
      <c r="D2540" s="1729" t="s">
        <v>2274</v>
      </c>
      <c r="E2540" s="1729" t="s">
        <v>3167</v>
      </c>
      <c r="F2540" s="1729" t="s">
        <v>3168</v>
      </c>
      <c r="G2540" s="1729" t="s">
        <v>3169</v>
      </c>
    </row>
    <row r="2541" spans="1:7" s="444" customFormat="1" ht="15.75" x14ac:dyDescent="0.25">
      <c r="A2541" s="2105" t="s">
        <v>771</v>
      </c>
      <c r="B2541" s="2104" t="s">
        <v>3431</v>
      </c>
      <c r="C2541" s="1726" t="s">
        <v>2343</v>
      </c>
      <c r="D2541" s="1729" t="s">
        <v>2278</v>
      </c>
      <c r="E2541" s="1729" t="s">
        <v>3331</v>
      </c>
      <c r="F2541" s="1729" t="s">
        <v>2392</v>
      </c>
      <c r="G2541" s="1729" t="s">
        <v>2346</v>
      </c>
    </row>
    <row r="2542" spans="1:7" s="444" customFormat="1" ht="15.75" x14ac:dyDescent="0.25">
      <c r="A2542" s="2105" t="s">
        <v>771</v>
      </c>
      <c r="B2542" s="2104" t="s">
        <v>3431</v>
      </c>
      <c r="C2542" s="1726" t="s">
        <v>2343</v>
      </c>
      <c r="D2542" s="1729" t="s">
        <v>2278</v>
      </c>
      <c r="E2542" s="1729" t="s">
        <v>2397</v>
      </c>
      <c r="F2542" s="1729" t="s">
        <v>3243</v>
      </c>
      <c r="G2542" s="1729" t="s">
        <v>2346</v>
      </c>
    </row>
    <row r="2543" spans="1:7" s="444" customFormat="1" ht="15.75" x14ac:dyDescent="0.25">
      <c r="A2543" s="2105" t="s">
        <v>771</v>
      </c>
      <c r="B2543" s="2104" t="s">
        <v>3431</v>
      </c>
      <c r="C2543" s="1726" t="s">
        <v>2343</v>
      </c>
      <c r="D2543" s="1729" t="s">
        <v>2273</v>
      </c>
      <c r="E2543" s="1729" t="s">
        <v>2530</v>
      </c>
      <c r="F2543" s="1729" t="s">
        <v>2888</v>
      </c>
      <c r="G2543" s="1729" t="s">
        <v>2346</v>
      </c>
    </row>
    <row r="2544" spans="1:7" s="444" customFormat="1" ht="15.75" x14ac:dyDescent="0.25">
      <c r="A2544" s="2105" t="s">
        <v>771</v>
      </c>
      <c r="B2544" s="2104" t="s">
        <v>3431</v>
      </c>
      <c r="C2544" s="1726" t="s">
        <v>2343</v>
      </c>
      <c r="D2544" s="1729" t="s">
        <v>2273</v>
      </c>
      <c r="E2544" s="1729" t="s">
        <v>2400</v>
      </c>
      <c r="F2544" s="1729" t="s">
        <v>3432</v>
      </c>
      <c r="G2544" s="1729" t="s">
        <v>2346</v>
      </c>
    </row>
    <row r="2545" spans="1:7" s="444" customFormat="1" ht="15.75" x14ac:dyDescent="0.25">
      <c r="A2545" s="2105" t="s">
        <v>771</v>
      </c>
      <c r="B2545" s="2104" t="s">
        <v>3431</v>
      </c>
      <c r="C2545" s="1726" t="s">
        <v>2343</v>
      </c>
      <c r="D2545" s="1729" t="s">
        <v>2273</v>
      </c>
      <c r="E2545" s="1729" t="s">
        <v>3417</v>
      </c>
      <c r="F2545" s="1729" t="s">
        <v>3418</v>
      </c>
      <c r="G2545" s="1729" t="s">
        <v>3169</v>
      </c>
    </row>
    <row r="2546" spans="1:7" s="444" customFormat="1" ht="15.75" x14ac:dyDescent="0.25">
      <c r="A2546" s="2105" t="s">
        <v>771</v>
      </c>
      <c r="B2546" s="2104" t="s">
        <v>3431</v>
      </c>
      <c r="C2546" s="1726" t="s">
        <v>2343</v>
      </c>
      <c r="D2546" s="1729" t="s">
        <v>2280</v>
      </c>
      <c r="E2546" s="1729" t="s">
        <v>2405</v>
      </c>
      <c r="F2546" s="1729" t="s">
        <v>3316</v>
      </c>
      <c r="G2546" s="1729" t="s">
        <v>2346</v>
      </c>
    </row>
    <row r="2547" spans="1:7" s="444" customFormat="1" ht="15.75" x14ac:dyDescent="0.25">
      <c r="A2547" s="2105" t="s">
        <v>771</v>
      </c>
      <c r="B2547" s="2104" t="s">
        <v>3431</v>
      </c>
      <c r="C2547" s="1726" t="s">
        <v>2343</v>
      </c>
      <c r="D2547" s="1729" t="s">
        <v>2280</v>
      </c>
      <c r="E2547" s="1729" t="s">
        <v>2555</v>
      </c>
      <c r="F2547" s="1729" t="s">
        <v>3317</v>
      </c>
      <c r="G2547" s="1729" t="s">
        <v>2346</v>
      </c>
    </row>
    <row r="2548" spans="1:7" s="444" customFormat="1" ht="15.75" x14ac:dyDescent="0.25">
      <c r="A2548" s="2105" t="s">
        <v>771</v>
      </c>
      <c r="B2548" s="2104" t="s">
        <v>3431</v>
      </c>
      <c r="C2548" s="1726" t="s">
        <v>2343</v>
      </c>
      <c r="D2548" s="1729" t="s">
        <v>2280</v>
      </c>
      <c r="E2548" s="1729" t="s">
        <v>3132</v>
      </c>
      <c r="F2548" s="1729" t="s">
        <v>3133</v>
      </c>
      <c r="G2548" s="1729" t="s">
        <v>2346</v>
      </c>
    </row>
    <row r="2549" spans="1:7" s="444" customFormat="1" ht="15.75" x14ac:dyDescent="0.25">
      <c r="A2549" s="2105" t="s">
        <v>771</v>
      </c>
      <c r="B2549" s="2104" t="s">
        <v>3431</v>
      </c>
      <c r="C2549" s="1726" t="s">
        <v>2343</v>
      </c>
      <c r="D2549" s="1729" t="s">
        <v>2280</v>
      </c>
      <c r="E2549" s="1729" t="s">
        <v>3269</v>
      </c>
      <c r="F2549" s="1729" t="s">
        <v>2890</v>
      </c>
      <c r="G2549" s="1729" t="s">
        <v>2346</v>
      </c>
    </row>
    <row r="2550" spans="1:7" s="444" customFormat="1" ht="15.75" x14ac:dyDescent="0.25">
      <c r="A2550" s="2105" t="s">
        <v>771</v>
      </c>
      <c r="B2550" s="2104" t="s">
        <v>3431</v>
      </c>
      <c r="C2550" s="1736" t="s">
        <v>2407</v>
      </c>
      <c r="D2550" s="1740" t="s">
        <v>2274</v>
      </c>
      <c r="E2550" s="618" t="s">
        <v>2967</v>
      </c>
      <c r="F2550" s="618" t="s">
        <v>2968</v>
      </c>
      <c r="G2550" s="1741" t="s">
        <v>2930</v>
      </c>
    </row>
    <row r="2551" spans="1:7" s="444" customFormat="1" ht="15.75" x14ac:dyDescent="0.25">
      <c r="A2551" s="2105" t="s">
        <v>771</v>
      </c>
      <c r="B2551" s="2104" t="s">
        <v>3431</v>
      </c>
      <c r="C2551" s="1736" t="s">
        <v>2407</v>
      </c>
      <c r="D2551" s="1740" t="s">
        <v>2274</v>
      </c>
      <c r="E2551" s="618" t="s">
        <v>3175</v>
      </c>
      <c r="F2551" s="618">
        <v>3473323886</v>
      </c>
      <c r="G2551" s="1741" t="s">
        <v>2930</v>
      </c>
    </row>
    <row r="2552" spans="1:7" s="444" customFormat="1" ht="15.75" x14ac:dyDescent="0.25">
      <c r="A2552" s="2105" t="s">
        <v>771</v>
      </c>
      <c r="B2552" s="2104" t="s">
        <v>3431</v>
      </c>
      <c r="C2552" s="1736" t="s">
        <v>2407</v>
      </c>
      <c r="D2552" s="1740" t="s">
        <v>2274</v>
      </c>
      <c r="E2552" s="618" t="s">
        <v>2420</v>
      </c>
      <c r="F2552" s="618">
        <v>19174590620</v>
      </c>
      <c r="G2552" s="1741" t="s">
        <v>2930</v>
      </c>
    </row>
    <row r="2553" spans="1:7" s="444" customFormat="1" ht="15.75" x14ac:dyDescent="0.25">
      <c r="A2553" s="2105" t="s">
        <v>771</v>
      </c>
      <c r="B2553" s="2104" t="s">
        <v>3431</v>
      </c>
      <c r="C2553" s="1736" t="s">
        <v>2407</v>
      </c>
      <c r="D2553" s="1740" t="s">
        <v>2274</v>
      </c>
      <c r="E2553" s="618" t="s">
        <v>3318</v>
      </c>
      <c r="F2553" s="618" t="s">
        <v>3319</v>
      </c>
      <c r="G2553" s="1741" t="s">
        <v>2930</v>
      </c>
    </row>
    <row r="2554" spans="1:7" s="444" customFormat="1" ht="15.75" x14ac:dyDescent="0.25">
      <c r="A2554" s="2105" t="s">
        <v>771</v>
      </c>
      <c r="B2554" s="2104" t="s">
        <v>3431</v>
      </c>
      <c r="C2554" s="1736" t="s">
        <v>2407</v>
      </c>
      <c r="D2554" s="1740" t="s">
        <v>2273</v>
      </c>
      <c r="E2554" s="618" t="s">
        <v>3052</v>
      </c>
      <c r="F2554" s="618">
        <v>13475208711</v>
      </c>
      <c r="G2554" s="1741" t="s">
        <v>2930</v>
      </c>
    </row>
    <row r="2555" spans="1:7" s="444" customFormat="1" ht="15.75" x14ac:dyDescent="0.25">
      <c r="A2555" s="2105" t="s">
        <v>771</v>
      </c>
      <c r="B2555" s="2104" t="s">
        <v>3431</v>
      </c>
      <c r="C2555" s="1736" t="s">
        <v>2407</v>
      </c>
      <c r="D2555" s="1740" t="s">
        <v>2273</v>
      </c>
      <c r="E2555" s="618" t="s">
        <v>3373</v>
      </c>
      <c r="F2555" s="618" t="s">
        <v>3374</v>
      </c>
      <c r="G2555" s="1741" t="s">
        <v>2930</v>
      </c>
    </row>
    <row r="2556" spans="1:7" s="444" customFormat="1" ht="15.75" x14ac:dyDescent="0.25">
      <c r="A2556" s="2105" t="s">
        <v>771</v>
      </c>
      <c r="B2556" s="2104" t="s">
        <v>3431</v>
      </c>
      <c r="C2556" s="1736" t="s">
        <v>2407</v>
      </c>
      <c r="D2556" s="1740" t="s">
        <v>2273</v>
      </c>
      <c r="E2556" s="618" t="s">
        <v>3391</v>
      </c>
      <c r="F2556" s="618">
        <v>3478802524</v>
      </c>
      <c r="G2556" s="1741" t="s">
        <v>2930</v>
      </c>
    </row>
    <row r="2557" spans="1:7" s="444" customFormat="1" ht="15.75" x14ac:dyDescent="0.25">
      <c r="A2557" s="2105" t="s">
        <v>771</v>
      </c>
      <c r="B2557" s="2104" t="s">
        <v>3431</v>
      </c>
      <c r="C2557" s="1736" t="s">
        <v>2407</v>
      </c>
      <c r="D2557" s="1740" t="s">
        <v>2279</v>
      </c>
      <c r="E2557" s="618" t="s">
        <v>3282</v>
      </c>
      <c r="F2557" s="618" t="s">
        <v>3292</v>
      </c>
      <c r="G2557" s="1741" t="s">
        <v>2930</v>
      </c>
    </row>
    <row r="2558" spans="1:7" s="444" customFormat="1" ht="15.75" x14ac:dyDescent="0.25">
      <c r="A2558" s="2105" t="s">
        <v>771</v>
      </c>
      <c r="B2558" s="2104" t="s">
        <v>3431</v>
      </c>
      <c r="C2558" s="1736" t="s">
        <v>2407</v>
      </c>
      <c r="D2558" s="1740" t="s">
        <v>2279</v>
      </c>
      <c r="E2558" s="618" t="s">
        <v>2961</v>
      </c>
      <c r="F2558" s="618">
        <v>3474144587</v>
      </c>
      <c r="G2558" s="1741" t="s">
        <v>2930</v>
      </c>
    </row>
    <row r="2559" spans="1:7" s="444" customFormat="1" ht="15.75" x14ac:dyDescent="0.25">
      <c r="A2559" s="2105" t="s">
        <v>771</v>
      </c>
      <c r="B2559" s="2104" t="s">
        <v>3431</v>
      </c>
      <c r="C2559" s="1736" t="s">
        <v>2407</v>
      </c>
      <c r="D2559" s="1740" t="s">
        <v>2279</v>
      </c>
      <c r="E2559" s="618" t="s">
        <v>3375</v>
      </c>
      <c r="F2559" s="618">
        <v>3474492118</v>
      </c>
      <c r="G2559" s="1741" t="s">
        <v>2930</v>
      </c>
    </row>
    <row r="2560" spans="1:7" s="444" customFormat="1" ht="15.75" x14ac:dyDescent="0.25">
      <c r="A2560" s="2105" t="s">
        <v>771</v>
      </c>
      <c r="B2560" s="2104" t="s">
        <v>3431</v>
      </c>
      <c r="C2560" s="1736" t="s">
        <v>2407</v>
      </c>
      <c r="D2560" s="1740" t="s">
        <v>2279</v>
      </c>
      <c r="E2560" s="618" t="s">
        <v>3185</v>
      </c>
      <c r="F2560" s="618">
        <v>9178858265</v>
      </c>
      <c r="G2560" s="1741" t="s">
        <v>2930</v>
      </c>
    </row>
    <row r="2561" spans="1:7" s="444" customFormat="1" ht="15.75" x14ac:dyDescent="0.25">
      <c r="A2561" s="2105" t="s">
        <v>771</v>
      </c>
      <c r="B2561" s="2104" t="s">
        <v>3431</v>
      </c>
      <c r="C2561" s="1736" t="s">
        <v>2407</v>
      </c>
      <c r="D2561" s="1740" t="s">
        <v>2280</v>
      </c>
      <c r="E2561" s="618" t="s">
        <v>3433</v>
      </c>
      <c r="F2561" s="618">
        <v>6462452964</v>
      </c>
      <c r="G2561" s="1741" t="s">
        <v>2930</v>
      </c>
    </row>
    <row r="2562" spans="1:7" s="444" customFormat="1" ht="15.75" x14ac:dyDescent="0.25">
      <c r="A2562" s="2105" t="s">
        <v>771</v>
      </c>
      <c r="B2562" s="2104" t="s">
        <v>3431</v>
      </c>
      <c r="C2562" s="1736" t="s">
        <v>2407</v>
      </c>
      <c r="D2562" s="1740" t="s">
        <v>2280</v>
      </c>
      <c r="E2562" s="618" t="s">
        <v>3060</v>
      </c>
      <c r="F2562" s="618">
        <v>3474844547</v>
      </c>
      <c r="G2562" s="1741" t="s">
        <v>2930</v>
      </c>
    </row>
    <row r="2563" spans="1:7" s="444" customFormat="1" ht="15.75" x14ac:dyDescent="0.25">
      <c r="A2563" s="2105" t="s">
        <v>771</v>
      </c>
      <c r="B2563" s="2104" t="s">
        <v>3431</v>
      </c>
      <c r="C2563" s="1736" t="s">
        <v>2407</v>
      </c>
      <c r="D2563" s="1740" t="s">
        <v>2280</v>
      </c>
      <c r="E2563" s="618" t="s">
        <v>3058</v>
      </c>
      <c r="F2563" s="618">
        <v>3473372905</v>
      </c>
      <c r="G2563" s="1741" t="s">
        <v>2930</v>
      </c>
    </row>
    <row r="2564" spans="1:7" s="444" customFormat="1" ht="15.75" x14ac:dyDescent="0.25">
      <c r="A2564" s="2105" t="s">
        <v>771</v>
      </c>
      <c r="B2564" s="2104" t="s">
        <v>3431</v>
      </c>
      <c r="C2564" s="1736" t="s">
        <v>2407</v>
      </c>
      <c r="D2564" s="1740" t="s">
        <v>2277</v>
      </c>
      <c r="E2564" s="618" t="s">
        <v>3178</v>
      </c>
      <c r="F2564" s="618">
        <v>3478350634</v>
      </c>
      <c r="G2564" s="1741" t="s">
        <v>2930</v>
      </c>
    </row>
    <row r="2565" spans="1:7" s="444" customFormat="1" ht="15.75" x14ac:dyDescent="0.25">
      <c r="A2565" s="2105" t="s">
        <v>771</v>
      </c>
      <c r="B2565" s="2104" t="s">
        <v>3431</v>
      </c>
      <c r="C2565" s="1736" t="s">
        <v>2407</v>
      </c>
      <c r="D2565" s="1740" t="s">
        <v>2277</v>
      </c>
      <c r="E2565" s="618" t="s">
        <v>3290</v>
      </c>
      <c r="F2565" s="618">
        <v>3478791726</v>
      </c>
      <c r="G2565" s="1741" t="s">
        <v>2930</v>
      </c>
    </row>
    <row r="2566" spans="1:7" s="444" customFormat="1" ht="15.75" x14ac:dyDescent="0.25">
      <c r="A2566" s="2105" t="s">
        <v>771</v>
      </c>
      <c r="B2566" s="2104" t="s">
        <v>3431</v>
      </c>
      <c r="C2566" s="1736" t="s">
        <v>2407</v>
      </c>
      <c r="D2566" s="1740" t="s">
        <v>2277</v>
      </c>
      <c r="E2566" s="618" t="s">
        <v>3189</v>
      </c>
      <c r="F2566" s="618" t="s">
        <v>3157</v>
      </c>
      <c r="G2566" s="1741" t="s">
        <v>2930</v>
      </c>
    </row>
    <row r="2567" spans="1:7" s="444" customFormat="1" ht="15.75" x14ac:dyDescent="0.25">
      <c r="A2567" s="2105" t="s">
        <v>771</v>
      </c>
      <c r="B2567" s="2104" t="s">
        <v>3431</v>
      </c>
      <c r="C2567" s="1736" t="s">
        <v>2407</v>
      </c>
      <c r="D2567" s="1740" t="s">
        <v>2277</v>
      </c>
      <c r="E2567" s="618" t="s">
        <v>2438</v>
      </c>
      <c r="F2567" s="618">
        <v>6466237452</v>
      </c>
      <c r="G2567" s="1741" t="s">
        <v>2930</v>
      </c>
    </row>
    <row r="2568" spans="1:7" s="444" customFormat="1" ht="15.75" x14ac:dyDescent="0.25">
      <c r="A2568" s="2105" t="s">
        <v>771</v>
      </c>
      <c r="B2568" s="2104" t="s">
        <v>3431</v>
      </c>
      <c r="C2568" s="1736" t="s">
        <v>2407</v>
      </c>
      <c r="D2568" s="1740" t="s">
        <v>3065</v>
      </c>
      <c r="E2568" s="618" t="s">
        <v>3066</v>
      </c>
      <c r="F2568" s="618">
        <v>6463937369</v>
      </c>
      <c r="G2568" s="1741" t="s">
        <v>2930</v>
      </c>
    </row>
    <row r="2569" spans="1:7" s="444" customFormat="1" ht="15.75" x14ac:dyDescent="0.25">
      <c r="A2569" s="2105" t="s">
        <v>771</v>
      </c>
      <c r="B2569" s="2104" t="s">
        <v>3431</v>
      </c>
      <c r="C2569" s="1736" t="s">
        <v>2407</v>
      </c>
      <c r="D2569" s="1740" t="s">
        <v>3065</v>
      </c>
      <c r="E2569" s="618" t="s">
        <v>2963</v>
      </c>
      <c r="F2569" s="618">
        <v>3473705711</v>
      </c>
      <c r="G2569" s="1741" t="s">
        <v>2930</v>
      </c>
    </row>
    <row r="2570" spans="1:7" s="444" customFormat="1" ht="15.75" x14ac:dyDescent="0.25">
      <c r="A2570" s="1827" t="s">
        <v>771</v>
      </c>
      <c r="B2570" s="2104" t="s">
        <v>3431</v>
      </c>
      <c r="C2570" s="1834" t="s">
        <v>2407</v>
      </c>
      <c r="D2570" s="1837" t="s">
        <v>3065</v>
      </c>
      <c r="E2570" s="618" t="s">
        <v>2980</v>
      </c>
      <c r="F2570" s="618">
        <v>9292903996</v>
      </c>
      <c r="G2570" s="1838" t="s">
        <v>2930</v>
      </c>
    </row>
    <row r="2571" spans="1:7" s="444" customFormat="1" ht="15.75" x14ac:dyDescent="0.25">
      <c r="A2571" s="2105" t="s">
        <v>791</v>
      </c>
      <c r="B2571" s="2104" t="s">
        <v>3434</v>
      </c>
      <c r="C2571" s="1717" t="s">
        <v>2310</v>
      </c>
      <c r="D2571" s="532" t="s">
        <v>2273</v>
      </c>
      <c r="E2571" s="1718" t="s">
        <v>2931</v>
      </c>
      <c r="F2571" s="1718" t="s">
        <v>2932</v>
      </c>
      <c r="G2571" s="532" t="s">
        <v>2930</v>
      </c>
    </row>
    <row r="2572" spans="1:7" s="444" customFormat="1" ht="15.75" x14ac:dyDescent="0.25">
      <c r="A2572" s="2105" t="s">
        <v>791</v>
      </c>
      <c r="B2572" s="2104" t="s">
        <v>3434</v>
      </c>
      <c r="C2572" s="1717" t="s">
        <v>2310</v>
      </c>
      <c r="D2572" s="530" t="s">
        <v>2273</v>
      </c>
      <c r="E2572" s="1719" t="s">
        <v>2576</v>
      </c>
      <c r="F2572" s="1719" t="s">
        <v>2933</v>
      </c>
      <c r="G2572" s="530" t="s">
        <v>2930</v>
      </c>
    </row>
    <row r="2573" spans="1:7" s="444" customFormat="1" ht="15.75" x14ac:dyDescent="0.25">
      <c r="A2573" s="2105" t="s">
        <v>791</v>
      </c>
      <c r="B2573" s="2104" t="s">
        <v>3434</v>
      </c>
      <c r="C2573" s="1717" t="s">
        <v>2310</v>
      </c>
      <c r="D2573" s="530" t="s">
        <v>2273</v>
      </c>
      <c r="E2573" s="1719" t="s">
        <v>2934</v>
      </c>
      <c r="F2573" s="1719" t="s">
        <v>2337</v>
      </c>
      <c r="G2573" s="530" t="s">
        <v>2930</v>
      </c>
    </row>
    <row r="2574" spans="1:7" s="444" customFormat="1" ht="15.75" x14ac:dyDescent="0.25">
      <c r="A2574" s="2105" t="s">
        <v>791</v>
      </c>
      <c r="B2574" s="2104" t="s">
        <v>3434</v>
      </c>
      <c r="C2574" s="1717" t="s">
        <v>2310</v>
      </c>
      <c r="D2574" s="530" t="s">
        <v>2273</v>
      </c>
      <c r="E2574" s="1551" t="s">
        <v>3076</v>
      </c>
      <c r="F2574" s="1551">
        <v>6463205330</v>
      </c>
      <c r="G2574" s="530" t="s">
        <v>2930</v>
      </c>
    </row>
    <row r="2575" spans="1:7" s="444" customFormat="1" ht="15.75" x14ac:dyDescent="0.25">
      <c r="A2575" s="2105" t="s">
        <v>791</v>
      </c>
      <c r="B2575" s="2104" t="s">
        <v>3434</v>
      </c>
      <c r="C2575" s="1717" t="s">
        <v>2310</v>
      </c>
      <c r="D2575" s="530" t="s">
        <v>2273</v>
      </c>
      <c r="E2575" s="530" t="s">
        <v>3032</v>
      </c>
      <c r="F2575" s="530" t="s">
        <v>3361</v>
      </c>
      <c r="G2575" s="530" t="s">
        <v>2930</v>
      </c>
    </row>
    <row r="2576" spans="1:7" s="444" customFormat="1" ht="15.75" x14ac:dyDescent="0.25">
      <c r="A2576" s="2105" t="s">
        <v>791</v>
      </c>
      <c r="B2576" s="2104" t="s">
        <v>3434</v>
      </c>
      <c r="C2576" s="1717" t="s">
        <v>2310</v>
      </c>
      <c r="D2576" s="530" t="s">
        <v>2276</v>
      </c>
      <c r="E2576" s="530" t="s">
        <v>3381</v>
      </c>
      <c r="F2576" s="530">
        <v>6469466437</v>
      </c>
      <c r="G2576" s="530" t="s">
        <v>2930</v>
      </c>
    </row>
    <row r="2577" spans="1:7" s="444" customFormat="1" ht="15.75" x14ac:dyDescent="0.25">
      <c r="A2577" s="2105" t="s">
        <v>791</v>
      </c>
      <c r="B2577" s="2104" t="s">
        <v>3434</v>
      </c>
      <c r="C2577" s="1717" t="s">
        <v>2310</v>
      </c>
      <c r="D2577" s="530" t="s">
        <v>2276</v>
      </c>
      <c r="E2577" s="530" t="s">
        <v>2946</v>
      </c>
      <c r="F2577" s="530">
        <v>3479512170</v>
      </c>
      <c r="G2577" s="530" t="s">
        <v>2930</v>
      </c>
    </row>
    <row r="2578" spans="1:7" s="444" customFormat="1" ht="15.75" x14ac:dyDescent="0.25">
      <c r="A2578" s="2105" t="s">
        <v>791</v>
      </c>
      <c r="B2578" s="2104" t="s">
        <v>3434</v>
      </c>
      <c r="C2578" s="1717" t="s">
        <v>2310</v>
      </c>
      <c r="D2578" s="530" t="s">
        <v>2276</v>
      </c>
      <c r="E2578" s="1551" t="s">
        <v>3337</v>
      </c>
      <c r="F2578" s="1551">
        <v>3475171203</v>
      </c>
      <c r="G2578" s="530" t="s">
        <v>2930</v>
      </c>
    </row>
    <row r="2579" spans="1:7" s="444" customFormat="1" ht="15.75" x14ac:dyDescent="0.25">
      <c r="A2579" s="2105" t="s">
        <v>791</v>
      </c>
      <c r="B2579" s="2104" t="s">
        <v>3434</v>
      </c>
      <c r="C2579" s="1717" t="s">
        <v>2310</v>
      </c>
      <c r="D2579" s="530" t="s">
        <v>2279</v>
      </c>
      <c r="E2579" s="1723" t="s">
        <v>3023</v>
      </c>
      <c r="F2579" s="1723" t="s">
        <v>3024</v>
      </c>
      <c r="G2579" s="530" t="s">
        <v>2930</v>
      </c>
    </row>
    <row r="2580" spans="1:7" s="444" customFormat="1" ht="15.75" x14ac:dyDescent="0.25">
      <c r="A2580" s="2105" t="s">
        <v>791</v>
      </c>
      <c r="B2580" s="2104" t="s">
        <v>3434</v>
      </c>
      <c r="C2580" s="1717" t="s">
        <v>2310</v>
      </c>
      <c r="D2580" s="530" t="s">
        <v>2279</v>
      </c>
      <c r="E2580" s="1551" t="s">
        <v>3021</v>
      </c>
      <c r="F2580" s="1551">
        <v>6469468495</v>
      </c>
      <c r="G2580" s="530" t="s">
        <v>2930</v>
      </c>
    </row>
    <row r="2581" spans="1:7" s="444" customFormat="1" ht="15.75" x14ac:dyDescent="0.25">
      <c r="A2581" s="2105" t="s">
        <v>791</v>
      </c>
      <c r="B2581" s="2104" t="s">
        <v>3434</v>
      </c>
      <c r="C2581" s="1717" t="s">
        <v>2310</v>
      </c>
      <c r="D2581" s="530" t="s">
        <v>2278</v>
      </c>
      <c r="E2581" s="530" t="s">
        <v>2341</v>
      </c>
      <c r="F2581" s="530" t="s">
        <v>2342</v>
      </c>
      <c r="G2581" s="530" t="s">
        <v>2930</v>
      </c>
    </row>
    <row r="2582" spans="1:7" s="444" customFormat="1" ht="15.75" x14ac:dyDescent="0.25">
      <c r="A2582" s="2105" t="s">
        <v>791</v>
      </c>
      <c r="B2582" s="2104" t="s">
        <v>3434</v>
      </c>
      <c r="C2582" s="1717" t="s">
        <v>2310</v>
      </c>
      <c r="D2582" s="530" t="s">
        <v>2278</v>
      </c>
      <c r="E2582" s="530" t="s">
        <v>2940</v>
      </c>
      <c r="F2582" s="530">
        <v>9179439054</v>
      </c>
      <c r="G2582" s="530" t="s">
        <v>2930</v>
      </c>
    </row>
    <row r="2583" spans="1:7" s="444" customFormat="1" ht="15.75" x14ac:dyDescent="0.25">
      <c r="A2583" s="769" t="s">
        <v>791</v>
      </c>
      <c r="B2583" s="1689" t="s">
        <v>3434</v>
      </c>
      <c r="C2583" s="1656" t="s">
        <v>2343</v>
      </c>
      <c r="D2583" s="1839" t="s">
        <v>3435</v>
      </c>
      <c r="E2583" s="983" t="s">
        <v>2504</v>
      </c>
      <c r="F2583" s="983" t="s">
        <v>2489</v>
      </c>
      <c r="G2583" s="1640" t="s">
        <v>2346</v>
      </c>
    </row>
    <row r="2584" spans="1:7" s="444" customFormat="1" ht="15.75" x14ac:dyDescent="0.25">
      <c r="A2584" s="769" t="s">
        <v>791</v>
      </c>
      <c r="B2584" s="1689" t="s">
        <v>3434</v>
      </c>
      <c r="C2584" s="1656" t="s">
        <v>2343</v>
      </c>
      <c r="D2584" s="1839" t="s">
        <v>3435</v>
      </c>
      <c r="E2584" s="983" t="s">
        <v>3167</v>
      </c>
      <c r="F2584" s="672" t="s">
        <v>3436</v>
      </c>
      <c r="G2584" s="1640" t="s">
        <v>2346</v>
      </c>
    </row>
    <row r="2585" spans="1:7" s="444" customFormat="1" ht="15.75" x14ac:dyDescent="0.25">
      <c r="A2585" s="769" t="s">
        <v>791</v>
      </c>
      <c r="B2585" s="1689" t="s">
        <v>3434</v>
      </c>
      <c r="C2585" s="1656" t="s">
        <v>2343</v>
      </c>
      <c r="D2585" s="1640" t="s">
        <v>2278</v>
      </c>
      <c r="E2585" s="982" t="s">
        <v>3331</v>
      </c>
      <c r="F2585" s="977" t="s">
        <v>2392</v>
      </c>
      <c r="G2585" s="1640" t="s">
        <v>2346</v>
      </c>
    </row>
    <row r="2586" spans="1:7" s="444" customFormat="1" ht="15.75" x14ac:dyDescent="0.25">
      <c r="A2586" s="769" t="s">
        <v>791</v>
      </c>
      <c r="B2586" s="1689" t="s">
        <v>3434</v>
      </c>
      <c r="C2586" s="1656" t="s">
        <v>2343</v>
      </c>
      <c r="D2586" s="1640" t="s">
        <v>2278</v>
      </c>
      <c r="E2586" s="983" t="s">
        <v>2397</v>
      </c>
      <c r="F2586" s="672" t="s">
        <v>3243</v>
      </c>
      <c r="G2586" s="1640" t="s">
        <v>2346</v>
      </c>
    </row>
    <row r="2587" spans="1:7" s="444" customFormat="1" ht="15.75" x14ac:dyDescent="0.25">
      <c r="A2587" s="769" t="s">
        <v>791</v>
      </c>
      <c r="B2587" s="1689" t="s">
        <v>3434</v>
      </c>
      <c r="C2587" s="1656" t="s">
        <v>2343</v>
      </c>
      <c r="D2587" s="1839" t="s">
        <v>2279</v>
      </c>
      <c r="E2587" s="982" t="s">
        <v>2530</v>
      </c>
      <c r="F2587" s="977" t="s">
        <v>2888</v>
      </c>
      <c r="G2587" s="1640" t="s">
        <v>2346</v>
      </c>
    </row>
    <row r="2588" spans="1:7" s="444" customFormat="1" ht="15.75" x14ac:dyDescent="0.25">
      <c r="A2588" s="769" t="s">
        <v>791</v>
      </c>
      <c r="B2588" s="1689" t="s">
        <v>3434</v>
      </c>
      <c r="C2588" s="1656" t="s">
        <v>2343</v>
      </c>
      <c r="D2588" s="1839" t="s">
        <v>2279</v>
      </c>
      <c r="E2588" s="983" t="s">
        <v>3362</v>
      </c>
      <c r="F2588" s="672" t="s">
        <v>3359</v>
      </c>
      <c r="G2588" s="1640" t="s">
        <v>2346</v>
      </c>
    </row>
    <row r="2589" spans="1:7" s="444" customFormat="1" ht="15.75" x14ac:dyDescent="0.25">
      <c r="A2589" s="769" t="s">
        <v>791</v>
      </c>
      <c r="B2589" s="1689" t="s">
        <v>3434</v>
      </c>
      <c r="C2589" s="1656" t="s">
        <v>2343</v>
      </c>
      <c r="D2589" s="390" t="s">
        <v>2280</v>
      </c>
      <c r="E2589" s="982" t="s">
        <v>2405</v>
      </c>
      <c r="F2589" s="977" t="s">
        <v>3316</v>
      </c>
      <c r="G2589" s="1640" t="s">
        <v>2346</v>
      </c>
    </row>
    <row r="2590" spans="1:7" s="444" customFormat="1" ht="15.75" x14ac:dyDescent="0.25">
      <c r="A2590" s="769" t="s">
        <v>791</v>
      </c>
      <c r="B2590" s="1689" t="s">
        <v>3434</v>
      </c>
      <c r="C2590" s="1656" t="s">
        <v>2343</v>
      </c>
      <c r="D2590" s="390" t="s">
        <v>2280</v>
      </c>
      <c r="E2590" s="983" t="s">
        <v>2555</v>
      </c>
      <c r="F2590" s="672" t="s">
        <v>3317</v>
      </c>
      <c r="G2590" s="1640" t="s">
        <v>2346</v>
      </c>
    </row>
    <row r="2591" spans="1:7" s="444" customFormat="1" ht="15.75" x14ac:dyDescent="0.25">
      <c r="A2591" s="769" t="s">
        <v>791</v>
      </c>
      <c r="B2591" s="1689" t="s">
        <v>3434</v>
      </c>
      <c r="C2591" s="1656" t="s">
        <v>2343</v>
      </c>
      <c r="D2591" s="390" t="s">
        <v>2280</v>
      </c>
      <c r="E2591" s="982" t="s">
        <v>3269</v>
      </c>
      <c r="F2591" s="977" t="s">
        <v>2890</v>
      </c>
      <c r="G2591" s="1640" t="s">
        <v>2346</v>
      </c>
    </row>
    <row r="2592" spans="1:7" s="444" customFormat="1" ht="15.75" x14ac:dyDescent="0.25">
      <c r="A2592" s="2105" t="s">
        <v>791</v>
      </c>
      <c r="B2592" s="2104" t="s">
        <v>3434</v>
      </c>
      <c r="C2592" s="1736" t="s">
        <v>2407</v>
      </c>
      <c r="D2592" s="1740" t="s">
        <v>2274</v>
      </c>
      <c r="E2592" s="618" t="s">
        <v>3175</v>
      </c>
      <c r="F2592" s="618">
        <v>3473323886</v>
      </c>
      <c r="G2592" s="1741" t="s">
        <v>2930</v>
      </c>
    </row>
    <row r="2593" spans="1:7" s="444" customFormat="1" ht="15.75" x14ac:dyDescent="0.25">
      <c r="A2593" s="2105" t="s">
        <v>791</v>
      </c>
      <c r="B2593" s="2104" t="s">
        <v>3434</v>
      </c>
      <c r="C2593" s="1736" t="s">
        <v>2407</v>
      </c>
      <c r="D2593" s="1740" t="s">
        <v>2274</v>
      </c>
      <c r="E2593" s="618" t="s">
        <v>2420</v>
      </c>
      <c r="F2593" s="618">
        <v>19174590620</v>
      </c>
      <c r="G2593" s="1741" t="s">
        <v>2930</v>
      </c>
    </row>
    <row r="2594" spans="1:7" s="444" customFormat="1" ht="15.75" x14ac:dyDescent="0.25">
      <c r="A2594" s="2105" t="s">
        <v>791</v>
      </c>
      <c r="B2594" s="2104" t="s">
        <v>3434</v>
      </c>
      <c r="C2594" s="1736" t="s">
        <v>2407</v>
      </c>
      <c r="D2594" s="1740" t="s">
        <v>2273</v>
      </c>
      <c r="E2594" s="618" t="s">
        <v>2931</v>
      </c>
      <c r="F2594" s="618">
        <v>3475517601</v>
      </c>
      <c r="G2594" s="1741" t="s">
        <v>2930</v>
      </c>
    </row>
    <row r="2595" spans="1:7" s="444" customFormat="1" ht="15.75" x14ac:dyDescent="0.25">
      <c r="A2595" s="2105" t="s">
        <v>791</v>
      </c>
      <c r="B2595" s="2104" t="s">
        <v>3434</v>
      </c>
      <c r="C2595" s="1736" t="s">
        <v>2407</v>
      </c>
      <c r="D2595" s="1740" t="s">
        <v>2273</v>
      </c>
      <c r="E2595" s="618" t="s">
        <v>3391</v>
      </c>
      <c r="F2595" s="618">
        <v>3478802524</v>
      </c>
      <c r="G2595" s="1741" t="s">
        <v>2930</v>
      </c>
    </row>
    <row r="2596" spans="1:7" s="444" customFormat="1" ht="15.75" x14ac:dyDescent="0.25">
      <c r="A2596" s="2105" t="s">
        <v>791</v>
      </c>
      <c r="B2596" s="2104" t="s">
        <v>3434</v>
      </c>
      <c r="C2596" s="1736" t="s">
        <v>2407</v>
      </c>
      <c r="D2596" s="1740" t="s">
        <v>2273</v>
      </c>
      <c r="E2596" s="618" t="s">
        <v>2472</v>
      </c>
      <c r="F2596" s="618">
        <v>9145104941</v>
      </c>
      <c r="G2596" s="1741" t="s">
        <v>2930</v>
      </c>
    </row>
    <row r="2597" spans="1:7" s="444" customFormat="1" ht="15.75" x14ac:dyDescent="0.25">
      <c r="A2597" s="2105" t="s">
        <v>791</v>
      </c>
      <c r="B2597" s="2104" t="s">
        <v>3434</v>
      </c>
      <c r="C2597" s="1736" t="s">
        <v>2407</v>
      </c>
      <c r="D2597" s="1740" t="s">
        <v>2273</v>
      </c>
      <c r="E2597" s="618" t="s">
        <v>3408</v>
      </c>
      <c r="F2597" s="618">
        <v>3478246083</v>
      </c>
      <c r="G2597" s="1741" t="s">
        <v>2930</v>
      </c>
    </row>
    <row r="2598" spans="1:7" s="444" customFormat="1" ht="15.75" x14ac:dyDescent="0.25">
      <c r="A2598" s="2105" t="s">
        <v>791</v>
      </c>
      <c r="B2598" s="2104" t="s">
        <v>3434</v>
      </c>
      <c r="C2598" s="1736" t="s">
        <v>2407</v>
      </c>
      <c r="D2598" s="1740" t="s">
        <v>2279</v>
      </c>
      <c r="E2598" s="618" t="s">
        <v>3282</v>
      </c>
      <c r="F2598" s="618" t="s">
        <v>3292</v>
      </c>
      <c r="G2598" s="1741" t="s">
        <v>2930</v>
      </c>
    </row>
    <row r="2599" spans="1:7" s="444" customFormat="1" ht="15.75" x14ac:dyDescent="0.25">
      <c r="A2599" s="2105" t="s">
        <v>791</v>
      </c>
      <c r="B2599" s="2104" t="s">
        <v>3434</v>
      </c>
      <c r="C2599" s="1736" t="s">
        <v>2407</v>
      </c>
      <c r="D2599" s="1740" t="s">
        <v>2279</v>
      </c>
      <c r="E2599" s="618" t="s">
        <v>2425</v>
      </c>
      <c r="F2599" s="618">
        <v>7579272679</v>
      </c>
      <c r="G2599" s="1741" t="s">
        <v>2930</v>
      </c>
    </row>
    <row r="2600" spans="1:7" s="444" customFormat="1" ht="15.75" x14ac:dyDescent="0.25">
      <c r="A2600" s="2105" t="s">
        <v>791</v>
      </c>
      <c r="B2600" s="2104" t="s">
        <v>3434</v>
      </c>
      <c r="C2600" s="1736" t="s">
        <v>2407</v>
      </c>
      <c r="D2600" s="1740" t="s">
        <v>2279</v>
      </c>
      <c r="E2600" s="618" t="s">
        <v>3375</v>
      </c>
      <c r="F2600" s="618">
        <v>3474492118</v>
      </c>
      <c r="G2600" s="1741" t="s">
        <v>2930</v>
      </c>
    </row>
    <row r="2601" spans="1:7" s="444" customFormat="1" ht="15.75" x14ac:dyDescent="0.25">
      <c r="A2601" s="2105" t="s">
        <v>791</v>
      </c>
      <c r="B2601" s="2104" t="s">
        <v>3434</v>
      </c>
      <c r="C2601" s="1736" t="s">
        <v>2407</v>
      </c>
      <c r="D2601" s="1740" t="s">
        <v>2279</v>
      </c>
      <c r="E2601" s="618" t="s">
        <v>3159</v>
      </c>
      <c r="F2601" s="618" t="s">
        <v>3203</v>
      </c>
      <c r="G2601" s="1741" t="s">
        <v>2930</v>
      </c>
    </row>
    <row r="2602" spans="1:7" s="444" customFormat="1" ht="15.75" x14ac:dyDescent="0.25">
      <c r="A2602" s="2105" t="s">
        <v>791</v>
      </c>
      <c r="B2602" s="2104" t="s">
        <v>3434</v>
      </c>
      <c r="C2602" s="1736" t="s">
        <v>2407</v>
      </c>
      <c r="D2602" s="1740" t="s">
        <v>2280</v>
      </c>
      <c r="E2602" s="618" t="s">
        <v>3281</v>
      </c>
      <c r="F2602" s="618">
        <v>6462452964</v>
      </c>
      <c r="G2602" s="1741" t="s">
        <v>2930</v>
      </c>
    </row>
    <row r="2603" spans="1:7" s="444" customFormat="1" ht="15.75" x14ac:dyDescent="0.25">
      <c r="A2603" s="2105" t="s">
        <v>791</v>
      </c>
      <c r="B2603" s="2104" t="s">
        <v>3434</v>
      </c>
      <c r="C2603" s="1736" t="s">
        <v>2407</v>
      </c>
      <c r="D2603" s="1740" t="s">
        <v>2280</v>
      </c>
      <c r="E2603" s="618" t="s">
        <v>3060</v>
      </c>
      <c r="F2603" s="618">
        <v>3474844547</v>
      </c>
      <c r="G2603" s="1741" t="s">
        <v>2930</v>
      </c>
    </row>
    <row r="2604" spans="1:7" s="444" customFormat="1" ht="15.75" x14ac:dyDescent="0.25">
      <c r="A2604" s="2105" t="s">
        <v>791</v>
      </c>
      <c r="B2604" s="2104" t="s">
        <v>3434</v>
      </c>
      <c r="C2604" s="1736" t="s">
        <v>2407</v>
      </c>
      <c r="D2604" s="1740" t="s">
        <v>2280</v>
      </c>
      <c r="E2604" s="618" t="s">
        <v>3058</v>
      </c>
      <c r="F2604" s="618">
        <v>3473372905</v>
      </c>
      <c r="G2604" s="1741" t="s">
        <v>2930</v>
      </c>
    </row>
    <row r="2605" spans="1:7" s="444" customFormat="1" ht="15.75" x14ac:dyDescent="0.25">
      <c r="A2605" s="2105" t="s">
        <v>791</v>
      </c>
      <c r="B2605" s="2104" t="s">
        <v>3434</v>
      </c>
      <c r="C2605" s="1736" t="s">
        <v>2407</v>
      </c>
      <c r="D2605" s="1740" t="s">
        <v>2277</v>
      </c>
      <c r="E2605" s="618" t="s">
        <v>3178</v>
      </c>
      <c r="F2605" s="618">
        <v>3478350634</v>
      </c>
      <c r="G2605" s="1741" t="s">
        <v>2930</v>
      </c>
    </row>
    <row r="2606" spans="1:7" s="444" customFormat="1" ht="15.75" x14ac:dyDescent="0.25">
      <c r="A2606" s="2105" t="s">
        <v>791</v>
      </c>
      <c r="B2606" s="2104" t="s">
        <v>3434</v>
      </c>
      <c r="C2606" s="1736" t="s">
        <v>2407</v>
      </c>
      <c r="D2606" s="1740" t="s">
        <v>2277</v>
      </c>
      <c r="E2606" s="618" t="s">
        <v>3189</v>
      </c>
      <c r="F2606" s="618" t="s">
        <v>3157</v>
      </c>
      <c r="G2606" s="1741" t="s">
        <v>2930</v>
      </c>
    </row>
    <row r="2607" spans="1:7" s="444" customFormat="1" ht="15.75" x14ac:dyDescent="0.25">
      <c r="A2607" s="2105" t="s">
        <v>791</v>
      </c>
      <c r="B2607" s="2104" t="s">
        <v>3434</v>
      </c>
      <c r="C2607" s="1736" t="s">
        <v>2407</v>
      </c>
      <c r="D2607" s="1740" t="s">
        <v>2277</v>
      </c>
      <c r="E2607" s="618" t="s">
        <v>2971</v>
      </c>
      <c r="F2607" s="618">
        <v>17184062502</v>
      </c>
      <c r="G2607" s="1741" t="s">
        <v>2930</v>
      </c>
    </row>
    <row r="2608" spans="1:7" s="444" customFormat="1" ht="15.75" x14ac:dyDescent="0.25">
      <c r="A2608" s="2105" t="s">
        <v>791</v>
      </c>
      <c r="B2608" s="2104" t="s">
        <v>3434</v>
      </c>
      <c r="C2608" s="1736" t="s">
        <v>2407</v>
      </c>
      <c r="D2608" s="1740" t="s">
        <v>2278</v>
      </c>
      <c r="E2608" s="618" t="s">
        <v>3404</v>
      </c>
      <c r="F2608" s="618">
        <v>3478530894</v>
      </c>
      <c r="G2608" s="1741" t="s">
        <v>2930</v>
      </c>
    </row>
    <row r="2609" spans="1:7" s="444" customFormat="1" ht="15.75" x14ac:dyDescent="0.25">
      <c r="A2609" s="1827" t="s">
        <v>791</v>
      </c>
      <c r="B2609" s="2104" t="s">
        <v>3434</v>
      </c>
      <c r="C2609" s="1834" t="s">
        <v>2407</v>
      </c>
      <c r="D2609" s="1837" t="s">
        <v>3065</v>
      </c>
      <c r="E2609" s="618" t="s">
        <v>3066</v>
      </c>
      <c r="F2609" s="618">
        <v>6463937369</v>
      </c>
      <c r="G2609" s="1838" t="s">
        <v>2930</v>
      </c>
    </row>
    <row r="2610" spans="1:7" s="444" customFormat="1" ht="15.75" x14ac:dyDescent="0.25">
      <c r="A2610" s="1827" t="s">
        <v>791</v>
      </c>
      <c r="B2610" s="2104" t="s">
        <v>3434</v>
      </c>
      <c r="C2610" s="1834" t="s">
        <v>2407</v>
      </c>
      <c r="D2610" s="1837" t="s">
        <v>3065</v>
      </c>
      <c r="E2610" s="618" t="s">
        <v>2980</v>
      </c>
      <c r="F2610" s="618">
        <v>9292903996</v>
      </c>
      <c r="G2610" s="1838" t="s">
        <v>2930</v>
      </c>
    </row>
    <row r="2611" spans="1:7" s="444" customFormat="1" ht="15.75" x14ac:dyDescent="0.25">
      <c r="A2611" s="2105" t="s">
        <v>2714</v>
      </c>
      <c r="B2611" s="2104" t="s">
        <v>3437</v>
      </c>
      <c r="C2611" s="1717" t="s">
        <v>2310</v>
      </c>
      <c r="D2611" s="532" t="s">
        <v>2273</v>
      </c>
      <c r="E2611" s="1551" t="s">
        <v>2928</v>
      </c>
      <c r="F2611" s="1551" t="s">
        <v>2929</v>
      </c>
      <c r="G2611" s="532" t="s">
        <v>2930</v>
      </c>
    </row>
    <row r="2612" spans="1:7" s="444" customFormat="1" ht="15.75" x14ac:dyDescent="0.25">
      <c r="A2612" s="2105" t="s">
        <v>2714</v>
      </c>
      <c r="B2612" s="2104" t="s">
        <v>3437</v>
      </c>
      <c r="C2612" s="1717" t="s">
        <v>2310</v>
      </c>
      <c r="D2612" s="530" t="s">
        <v>2273</v>
      </c>
      <c r="E2612" s="1551" t="s">
        <v>2931</v>
      </c>
      <c r="F2612" s="1551" t="s">
        <v>3078</v>
      </c>
      <c r="G2612" s="530" t="s">
        <v>2930</v>
      </c>
    </row>
    <row r="2613" spans="1:7" s="444" customFormat="1" ht="15.75" x14ac:dyDescent="0.25">
      <c r="A2613" s="2105" t="s">
        <v>2714</v>
      </c>
      <c r="B2613" s="2104" t="s">
        <v>3437</v>
      </c>
      <c r="C2613" s="1717" t="s">
        <v>2310</v>
      </c>
      <c r="D2613" s="530" t="s">
        <v>2273</v>
      </c>
      <c r="E2613" s="1551" t="s">
        <v>3266</v>
      </c>
      <c r="F2613" s="1551">
        <v>9173274017</v>
      </c>
      <c r="G2613" s="530" t="s">
        <v>2930</v>
      </c>
    </row>
    <row r="2614" spans="1:7" s="444" customFormat="1" ht="15.75" x14ac:dyDescent="0.25">
      <c r="A2614" s="2105" t="s">
        <v>2714</v>
      </c>
      <c r="B2614" s="2104" t="s">
        <v>3437</v>
      </c>
      <c r="C2614" s="1717" t="s">
        <v>2310</v>
      </c>
      <c r="D2614" s="530" t="s">
        <v>2273</v>
      </c>
      <c r="E2614" s="1551" t="s">
        <v>2336</v>
      </c>
      <c r="F2614" s="1551">
        <v>3479946018</v>
      </c>
      <c r="G2614" s="530" t="s">
        <v>2930</v>
      </c>
    </row>
    <row r="2615" spans="1:7" s="444" customFormat="1" ht="15.75" x14ac:dyDescent="0.25">
      <c r="A2615" s="2105" t="s">
        <v>2714</v>
      </c>
      <c r="B2615" s="2104" t="s">
        <v>3437</v>
      </c>
      <c r="C2615" s="1717" t="s">
        <v>2310</v>
      </c>
      <c r="D2615" s="530" t="s">
        <v>2273</v>
      </c>
      <c r="E2615" s="1551" t="s">
        <v>2576</v>
      </c>
      <c r="F2615" s="1551" t="s">
        <v>2933</v>
      </c>
      <c r="G2615" s="530" t="s">
        <v>2930</v>
      </c>
    </row>
    <row r="2616" spans="1:7" s="444" customFormat="1" ht="15.75" x14ac:dyDescent="0.25">
      <c r="A2616" s="2105" t="s">
        <v>2714</v>
      </c>
      <c r="B2616" s="2104" t="s">
        <v>3437</v>
      </c>
      <c r="C2616" s="1717" t="s">
        <v>2310</v>
      </c>
      <c r="D2616" s="530" t="s">
        <v>2273</v>
      </c>
      <c r="E2616" s="1551" t="s">
        <v>3370</v>
      </c>
      <c r="F2616" s="1551">
        <v>7188106372</v>
      </c>
      <c r="G2616" s="530" t="s">
        <v>2930</v>
      </c>
    </row>
    <row r="2617" spans="1:7" s="444" customFormat="1" ht="15.75" x14ac:dyDescent="0.25">
      <c r="A2617" s="2105" t="s">
        <v>2714</v>
      </c>
      <c r="B2617" s="2104" t="s">
        <v>3437</v>
      </c>
      <c r="C2617" s="1717" t="s">
        <v>2310</v>
      </c>
      <c r="D2617" s="530" t="s">
        <v>2276</v>
      </c>
      <c r="E2617" s="530" t="s">
        <v>3410</v>
      </c>
      <c r="F2617" s="530">
        <v>3456784064</v>
      </c>
      <c r="G2617" s="530" t="s">
        <v>2930</v>
      </c>
    </row>
    <row r="2618" spans="1:7" s="444" customFormat="1" ht="15.75" x14ac:dyDescent="0.25">
      <c r="A2618" s="2105" t="s">
        <v>2714</v>
      </c>
      <c r="B2618" s="2104" t="s">
        <v>3437</v>
      </c>
      <c r="C2618" s="1717" t="s">
        <v>2310</v>
      </c>
      <c r="D2618" s="530" t="s">
        <v>2276</v>
      </c>
      <c r="E2618" s="530" t="s">
        <v>3381</v>
      </c>
      <c r="F2618" s="530">
        <v>6469466437</v>
      </c>
      <c r="G2618" s="530" t="s">
        <v>2930</v>
      </c>
    </row>
    <row r="2619" spans="1:7" s="444" customFormat="1" ht="15.75" x14ac:dyDescent="0.25">
      <c r="A2619" s="2105" t="s">
        <v>2714</v>
      </c>
      <c r="B2619" s="2104" t="s">
        <v>3437</v>
      </c>
      <c r="C2619" s="1717" t="s">
        <v>2310</v>
      </c>
      <c r="D2619" s="530" t="s">
        <v>2276</v>
      </c>
      <c r="E2619" s="1551" t="s">
        <v>2423</v>
      </c>
      <c r="F2619" s="1551" t="s">
        <v>2424</v>
      </c>
      <c r="G2619" s="530" t="s">
        <v>2930</v>
      </c>
    </row>
    <row r="2620" spans="1:7" s="444" customFormat="1" ht="15.75" x14ac:dyDescent="0.25">
      <c r="A2620" s="2105" t="s">
        <v>2714</v>
      </c>
      <c r="B2620" s="2104" t="s">
        <v>3437</v>
      </c>
      <c r="C2620" s="1717" t="s">
        <v>2310</v>
      </c>
      <c r="D2620" s="530" t="s">
        <v>2276</v>
      </c>
      <c r="E2620" s="530" t="s">
        <v>2946</v>
      </c>
      <c r="F2620" s="530">
        <v>3479512170</v>
      </c>
      <c r="G2620" s="530" t="s">
        <v>2930</v>
      </c>
    </row>
    <row r="2621" spans="1:7" s="444" customFormat="1" ht="15.75" x14ac:dyDescent="0.25">
      <c r="A2621" s="2105" t="s">
        <v>2714</v>
      </c>
      <c r="B2621" s="2104" t="s">
        <v>3437</v>
      </c>
      <c r="C2621" s="1717" t="s">
        <v>2310</v>
      </c>
      <c r="D2621" s="530" t="s">
        <v>2279</v>
      </c>
      <c r="E2621" s="530" t="s">
        <v>3323</v>
      </c>
      <c r="F2621" s="530">
        <v>9292891149</v>
      </c>
      <c r="G2621" s="530" t="s">
        <v>2930</v>
      </c>
    </row>
    <row r="2622" spans="1:7" s="444" customFormat="1" ht="15.75" x14ac:dyDescent="0.25">
      <c r="A2622" s="2105" t="s">
        <v>2714</v>
      </c>
      <c r="B2622" s="2104" t="s">
        <v>3437</v>
      </c>
      <c r="C2622" s="1717" t="s">
        <v>2310</v>
      </c>
      <c r="D2622" s="530" t="s">
        <v>2279</v>
      </c>
      <c r="E2622" s="1723" t="s">
        <v>2955</v>
      </c>
      <c r="F2622" s="1723" t="s">
        <v>2956</v>
      </c>
      <c r="G2622" s="530" t="s">
        <v>2930</v>
      </c>
    </row>
    <row r="2623" spans="1:7" s="444" customFormat="1" ht="15.75" x14ac:dyDescent="0.25">
      <c r="A2623" s="2105" t="s">
        <v>2714</v>
      </c>
      <c r="B2623" s="2104" t="s">
        <v>3437</v>
      </c>
      <c r="C2623" s="1717" t="s">
        <v>2310</v>
      </c>
      <c r="D2623" s="530" t="s">
        <v>2279</v>
      </c>
      <c r="E2623" s="1723" t="s">
        <v>3021</v>
      </c>
      <c r="F2623" s="1723" t="s">
        <v>3022</v>
      </c>
      <c r="G2623" s="530" t="s">
        <v>2930</v>
      </c>
    </row>
    <row r="2624" spans="1:7" s="444" customFormat="1" ht="15.75" x14ac:dyDescent="0.25">
      <c r="A2624" s="2105" t="s">
        <v>2714</v>
      </c>
      <c r="B2624" s="2104" t="s">
        <v>3437</v>
      </c>
      <c r="C2624" s="1717" t="s">
        <v>2310</v>
      </c>
      <c r="D2624" s="530" t="s">
        <v>2279</v>
      </c>
      <c r="E2624" s="1723" t="s">
        <v>2319</v>
      </c>
      <c r="F2624" s="1723" t="s">
        <v>2454</v>
      </c>
      <c r="G2624" s="530" t="s">
        <v>2930</v>
      </c>
    </row>
    <row r="2625" spans="1:7" s="444" customFormat="1" ht="15.75" x14ac:dyDescent="0.25">
      <c r="A2625" s="2105" t="s">
        <v>2714</v>
      </c>
      <c r="B2625" s="2104" t="s">
        <v>3437</v>
      </c>
      <c r="C2625" s="1717" t="s">
        <v>2310</v>
      </c>
      <c r="D2625" s="530" t="s">
        <v>2278</v>
      </c>
      <c r="E2625" s="530" t="s">
        <v>2341</v>
      </c>
      <c r="F2625" s="530" t="s">
        <v>2342</v>
      </c>
      <c r="G2625" s="530" t="s">
        <v>2930</v>
      </c>
    </row>
    <row r="2626" spans="1:7" s="444" customFormat="1" ht="15.75" x14ac:dyDescent="0.25">
      <c r="A2626" s="2105" t="s">
        <v>2714</v>
      </c>
      <c r="B2626" s="2104" t="s">
        <v>3437</v>
      </c>
      <c r="C2626" s="1717" t="s">
        <v>2310</v>
      </c>
      <c r="D2626" s="530" t="s">
        <v>2278</v>
      </c>
      <c r="E2626" s="530" t="s">
        <v>2940</v>
      </c>
      <c r="F2626" s="530">
        <v>9179439054</v>
      </c>
      <c r="G2626" s="530" t="s">
        <v>2930</v>
      </c>
    </row>
    <row r="2627" spans="1:7" s="444" customFormat="1" ht="15.75" x14ac:dyDescent="0.25">
      <c r="A2627" s="2105" t="s">
        <v>2714</v>
      </c>
      <c r="B2627" s="2104" t="s">
        <v>3437</v>
      </c>
      <c r="C2627" s="1717" t="s">
        <v>2310</v>
      </c>
      <c r="D2627" s="530" t="s">
        <v>2277</v>
      </c>
      <c r="E2627" s="1723" t="s">
        <v>2476</v>
      </c>
      <c r="F2627" s="1723" t="s">
        <v>2935</v>
      </c>
      <c r="G2627" s="530" t="s">
        <v>2930</v>
      </c>
    </row>
    <row r="2628" spans="1:7" s="444" customFormat="1" ht="15.75" x14ac:dyDescent="0.25">
      <c r="A2628" s="2105" t="s">
        <v>2714</v>
      </c>
      <c r="B2628" s="2104" t="s">
        <v>3437</v>
      </c>
      <c r="C2628" s="1717" t="s">
        <v>2310</v>
      </c>
      <c r="D2628" s="1766" t="s">
        <v>2277</v>
      </c>
      <c r="E2628" s="1724" t="s">
        <v>2422</v>
      </c>
      <c r="F2628" s="1724" t="s">
        <v>2954</v>
      </c>
      <c r="G2628" s="1766" t="s">
        <v>2930</v>
      </c>
    </row>
    <row r="2629" spans="1:7" s="444" customFormat="1" ht="15.75" x14ac:dyDescent="0.25">
      <c r="A2629" s="769" t="s">
        <v>2714</v>
      </c>
      <c r="B2629" s="1689" t="s">
        <v>3437</v>
      </c>
      <c r="C2629" s="1656" t="s">
        <v>2343</v>
      </c>
      <c r="D2629" s="706" t="s">
        <v>2274</v>
      </c>
      <c r="E2629" s="1640" t="s">
        <v>2504</v>
      </c>
      <c r="F2629" s="1640" t="s">
        <v>3330</v>
      </c>
      <c r="G2629" s="1640" t="s">
        <v>2346</v>
      </c>
    </row>
    <row r="2630" spans="1:7" s="444" customFormat="1" ht="15.75" x14ac:dyDescent="0.25">
      <c r="A2630" s="769" t="s">
        <v>2714</v>
      </c>
      <c r="B2630" s="1689" t="s">
        <v>3437</v>
      </c>
      <c r="C2630" s="1656" t="s">
        <v>2343</v>
      </c>
      <c r="D2630" s="706" t="s">
        <v>2274</v>
      </c>
      <c r="E2630" s="1640" t="s">
        <v>2382</v>
      </c>
      <c r="F2630" s="1640" t="s">
        <v>3268</v>
      </c>
      <c r="G2630" s="1640" t="s">
        <v>2346</v>
      </c>
    </row>
    <row r="2631" spans="1:7" s="444" customFormat="1" ht="15.75" x14ac:dyDescent="0.25">
      <c r="A2631" s="769" t="s">
        <v>2714</v>
      </c>
      <c r="B2631" s="1689" t="s">
        <v>3437</v>
      </c>
      <c r="C2631" s="1656" t="s">
        <v>2343</v>
      </c>
      <c r="D2631" s="706" t="s">
        <v>2274</v>
      </c>
      <c r="E2631" s="1640" t="s">
        <v>3167</v>
      </c>
      <c r="F2631" s="1640" t="s">
        <v>3168</v>
      </c>
      <c r="G2631" s="1640" t="s">
        <v>3169</v>
      </c>
    </row>
    <row r="2632" spans="1:7" s="444" customFormat="1" ht="15.75" x14ac:dyDescent="0.25">
      <c r="A2632" s="769" t="s">
        <v>2714</v>
      </c>
      <c r="B2632" s="1689" t="s">
        <v>3437</v>
      </c>
      <c r="C2632" s="1656" t="s">
        <v>2343</v>
      </c>
      <c r="D2632" s="706" t="s">
        <v>2274</v>
      </c>
      <c r="E2632" s="706" t="s">
        <v>2530</v>
      </c>
      <c r="F2632" s="706" t="s">
        <v>2888</v>
      </c>
      <c r="G2632" s="1640" t="s">
        <v>2346</v>
      </c>
    </row>
    <row r="2633" spans="1:7" s="444" customFormat="1" ht="21" customHeight="1" x14ac:dyDescent="0.25">
      <c r="A2633" s="769" t="s">
        <v>2714</v>
      </c>
      <c r="B2633" s="1689" t="s">
        <v>3437</v>
      </c>
      <c r="C2633" s="1656" t="s">
        <v>2343</v>
      </c>
      <c r="D2633" s="390" t="s">
        <v>2278</v>
      </c>
      <c r="E2633" s="706" t="s">
        <v>3331</v>
      </c>
      <c r="F2633" s="706" t="s">
        <v>2392</v>
      </c>
      <c r="G2633" s="1640" t="s">
        <v>2346</v>
      </c>
    </row>
    <row r="2634" spans="1:7" s="444" customFormat="1" ht="15.75" x14ac:dyDescent="0.25">
      <c r="A2634" s="769" t="s">
        <v>2714</v>
      </c>
      <c r="B2634" s="1689" t="s">
        <v>3437</v>
      </c>
      <c r="C2634" s="1656" t="s">
        <v>2343</v>
      </c>
      <c r="D2634" s="390" t="s">
        <v>2278</v>
      </c>
      <c r="E2634" s="706" t="s">
        <v>2397</v>
      </c>
      <c r="F2634" s="706" t="s">
        <v>3243</v>
      </c>
      <c r="G2634" s="1640" t="s">
        <v>2346</v>
      </c>
    </row>
    <row r="2635" spans="1:7" s="444" customFormat="1" ht="15.75" x14ac:dyDescent="0.25">
      <c r="A2635" s="769" t="s">
        <v>2714</v>
      </c>
      <c r="B2635" s="1689" t="s">
        <v>3437</v>
      </c>
      <c r="C2635" s="1656" t="s">
        <v>2343</v>
      </c>
      <c r="D2635" s="706" t="s">
        <v>2273</v>
      </c>
      <c r="E2635" s="386" t="s">
        <v>3363</v>
      </c>
      <c r="F2635" s="386" t="s">
        <v>3364</v>
      </c>
      <c r="G2635" s="1640" t="s">
        <v>2346</v>
      </c>
    </row>
    <row r="2636" spans="1:7" s="444" customFormat="1" ht="15.75" x14ac:dyDescent="0.25">
      <c r="A2636" s="769" t="s">
        <v>2714</v>
      </c>
      <c r="B2636" s="1689" t="s">
        <v>3437</v>
      </c>
      <c r="C2636" s="1656" t="s">
        <v>2343</v>
      </c>
      <c r="D2636" s="706" t="s">
        <v>2273</v>
      </c>
      <c r="E2636" s="386" t="s">
        <v>3415</v>
      </c>
      <c r="F2636" s="386" t="s">
        <v>3416</v>
      </c>
      <c r="G2636" s="1640" t="s">
        <v>2346</v>
      </c>
    </row>
    <row r="2637" spans="1:7" s="444" customFormat="1" ht="15.75" x14ac:dyDescent="0.25">
      <c r="A2637" s="769" t="s">
        <v>2714</v>
      </c>
      <c r="B2637" s="1689" t="s">
        <v>3437</v>
      </c>
      <c r="C2637" s="1656" t="s">
        <v>2343</v>
      </c>
      <c r="D2637" s="706" t="s">
        <v>2273</v>
      </c>
      <c r="E2637" s="706" t="s">
        <v>3417</v>
      </c>
      <c r="F2637" s="706" t="s">
        <v>3418</v>
      </c>
      <c r="G2637" s="1640" t="s">
        <v>2346</v>
      </c>
    </row>
    <row r="2638" spans="1:7" s="444" customFormat="1" ht="15.75" x14ac:dyDescent="0.25">
      <c r="A2638" s="769" t="s">
        <v>2714</v>
      </c>
      <c r="B2638" s="1689" t="s">
        <v>3437</v>
      </c>
      <c r="C2638" s="1656" t="s">
        <v>2343</v>
      </c>
      <c r="D2638" s="706" t="s">
        <v>2273</v>
      </c>
      <c r="E2638" s="1640" t="s">
        <v>2400</v>
      </c>
      <c r="F2638" s="1640" t="s">
        <v>3432</v>
      </c>
      <c r="G2638" s="1640" t="s">
        <v>2346</v>
      </c>
    </row>
    <row r="2639" spans="1:7" s="444" customFormat="1" ht="15.75" x14ac:dyDescent="0.25">
      <c r="A2639" s="769" t="s">
        <v>2714</v>
      </c>
      <c r="B2639" s="1689" t="s">
        <v>3437</v>
      </c>
      <c r="C2639" s="1656" t="s">
        <v>2343</v>
      </c>
      <c r="D2639" s="390" t="s">
        <v>2280</v>
      </c>
      <c r="E2639" s="706" t="s">
        <v>3132</v>
      </c>
      <c r="F2639" s="706" t="s">
        <v>3133</v>
      </c>
      <c r="G2639" s="1640" t="s">
        <v>2346</v>
      </c>
    </row>
    <row r="2640" spans="1:7" s="444" customFormat="1" ht="15.75" x14ac:dyDescent="0.25">
      <c r="A2640" s="769" t="s">
        <v>2714</v>
      </c>
      <c r="B2640" s="1689" t="s">
        <v>3437</v>
      </c>
      <c r="C2640" s="1656" t="s">
        <v>2343</v>
      </c>
      <c r="D2640" s="390" t="s">
        <v>2280</v>
      </c>
      <c r="E2640" s="706" t="s">
        <v>2555</v>
      </c>
      <c r="F2640" s="706" t="s">
        <v>3317</v>
      </c>
      <c r="G2640" s="1640" t="s">
        <v>2346</v>
      </c>
    </row>
    <row r="2641" spans="1:7" s="444" customFormat="1" ht="15.75" x14ac:dyDescent="0.25">
      <c r="A2641" s="769" t="s">
        <v>2714</v>
      </c>
      <c r="B2641" s="1689" t="s">
        <v>3437</v>
      </c>
      <c r="C2641" s="1656" t="s">
        <v>2343</v>
      </c>
      <c r="D2641" s="390" t="s">
        <v>2280</v>
      </c>
      <c r="E2641" s="706" t="s">
        <v>3269</v>
      </c>
      <c r="F2641" s="706" t="s">
        <v>2890</v>
      </c>
      <c r="G2641" s="1640" t="s">
        <v>2346</v>
      </c>
    </row>
    <row r="2642" spans="1:7" s="444" customFormat="1" ht="15.75" x14ac:dyDescent="0.25">
      <c r="A2642" s="2105" t="s">
        <v>2714</v>
      </c>
      <c r="B2642" s="2104" t="s">
        <v>3437</v>
      </c>
      <c r="C2642" s="1736" t="s">
        <v>2407</v>
      </c>
      <c r="D2642" s="1840" t="s">
        <v>2274</v>
      </c>
      <c r="E2642" s="640" t="s">
        <v>3407</v>
      </c>
      <c r="F2642" s="640">
        <v>5167650342</v>
      </c>
      <c r="G2642" s="1841" t="s">
        <v>2930</v>
      </c>
    </row>
    <row r="2643" spans="1:7" s="444" customFormat="1" ht="15.75" x14ac:dyDescent="0.25">
      <c r="A2643" s="2105" t="s">
        <v>2714</v>
      </c>
      <c r="B2643" s="2104" t="s">
        <v>3437</v>
      </c>
      <c r="C2643" s="1736" t="s">
        <v>2407</v>
      </c>
      <c r="D2643" s="1740" t="s">
        <v>2274</v>
      </c>
      <c r="E2643" s="618" t="s">
        <v>3279</v>
      </c>
      <c r="F2643" s="618">
        <v>6468746071</v>
      </c>
      <c r="G2643" s="1741" t="s">
        <v>2930</v>
      </c>
    </row>
    <row r="2644" spans="1:7" s="444" customFormat="1" ht="15.75" x14ac:dyDescent="0.25">
      <c r="A2644" s="2105" t="s">
        <v>2714</v>
      </c>
      <c r="B2644" s="2104" t="s">
        <v>3437</v>
      </c>
      <c r="C2644" s="1736" t="s">
        <v>2407</v>
      </c>
      <c r="D2644" s="1740" t="s">
        <v>2274</v>
      </c>
      <c r="E2644" s="640" t="s">
        <v>3438</v>
      </c>
      <c r="F2644" s="640" t="s">
        <v>3372</v>
      </c>
      <c r="G2644" s="1741" t="s">
        <v>2930</v>
      </c>
    </row>
    <row r="2645" spans="1:7" s="444" customFormat="1" ht="15.75" x14ac:dyDescent="0.25">
      <c r="A2645" s="2105" t="s">
        <v>2714</v>
      </c>
      <c r="B2645" s="2104" t="s">
        <v>3437</v>
      </c>
      <c r="C2645" s="1736" t="s">
        <v>2407</v>
      </c>
      <c r="D2645" s="1740" t="s">
        <v>2274</v>
      </c>
      <c r="E2645" s="618" t="s">
        <v>3176</v>
      </c>
      <c r="F2645" s="618" t="s">
        <v>3439</v>
      </c>
      <c r="G2645" s="1741" t="s">
        <v>2930</v>
      </c>
    </row>
    <row r="2646" spans="1:7" s="444" customFormat="1" ht="15.75" x14ac:dyDescent="0.25">
      <c r="A2646" s="2105" t="s">
        <v>2714</v>
      </c>
      <c r="B2646" s="2104" t="s">
        <v>3437</v>
      </c>
      <c r="C2646" s="1736" t="s">
        <v>2407</v>
      </c>
      <c r="D2646" s="1740" t="s">
        <v>2273</v>
      </c>
      <c r="E2646" s="618" t="s">
        <v>3373</v>
      </c>
      <c r="F2646" s="618" t="s">
        <v>3440</v>
      </c>
      <c r="G2646" s="1741" t="s">
        <v>2930</v>
      </c>
    </row>
    <row r="2647" spans="1:7" s="444" customFormat="1" ht="15.75" x14ac:dyDescent="0.25">
      <c r="A2647" s="2105" t="s">
        <v>2714</v>
      </c>
      <c r="B2647" s="2104" t="s">
        <v>3437</v>
      </c>
      <c r="C2647" s="1736" t="s">
        <v>2407</v>
      </c>
      <c r="D2647" s="1740" t="s">
        <v>2273</v>
      </c>
      <c r="E2647" s="618" t="s">
        <v>3325</v>
      </c>
      <c r="F2647" s="618">
        <v>13476976765</v>
      </c>
      <c r="G2647" s="1741" t="s">
        <v>2930</v>
      </c>
    </row>
    <row r="2648" spans="1:7" s="444" customFormat="1" ht="15.75" x14ac:dyDescent="0.25">
      <c r="A2648" s="2105" t="s">
        <v>2714</v>
      </c>
      <c r="B2648" s="2104" t="s">
        <v>3437</v>
      </c>
      <c r="C2648" s="1736" t="s">
        <v>2407</v>
      </c>
      <c r="D2648" s="1740" t="s">
        <v>2273</v>
      </c>
      <c r="E2648" s="618" t="s">
        <v>2472</v>
      </c>
      <c r="F2648" s="618" t="s">
        <v>2334</v>
      </c>
      <c r="G2648" s="1741" t="s">
        <v>2930</v>
      </c>
    </row>
    <row r="2649" spans="1:7" s="444" customFormat="1" ht="15.75" x14ac:dyDescent="0.25">
      <c r="A2649" s="2105" t="s">
        <v>2714</v>
      </c>
      <c r="B2649" s="2104" t="s">
        <v>3437</v>
      </c>
      <c r="C2649" s="1736" t="s">
        <v>2407</v>
      </c>
      <c r="D2649" s="1740" t="s">
        <v>2273</v>
      </c>
      <c r="E2649" s="618" t="s">
        <v>3289</v>
      </c>
      <c r="F2649" s="618">
        <v>16469397935</v>
      </c>
      <c r="G2649" s="1741" t="s">
        <v>2930</v>
      </c>
    </row>
    <row r="2650" spans="1:7" s="444" customFormat="1" ht="15.75" x14ac:dyDescent="0.25">
      <c r="A2650" s="2105" t="s">
        <v>2714</v>
      </c>
      <c r="B2650" s="2104" t="s">
        <v>3437</v>
      </c>
      <c r="C2650" s="1736" t="s">
        <v>2407</v>
      </c>
      <c r="D2650" s="1740" t="s">
        <v>2279</v>
      </c>
      <c r="E2650" s="618" t="s">
        <v>2965</v>
      </c>
      <c r="F2650" s="618">
        <v>9175848602</v>
      </c>
      <c r="G2650" s="1742" t="s">
        <v>2930</v>
      </c>
    </row>
    <row r="2651" spans="1:7" s="444" customFormat="1" ht="15.75" x14ac:dyDescent="0.25">
      <c r="A2651" s="2105" t="s">
        <v>2714</v>
      </c>
      <c r="B2651" s="2104" t="s">
        <v>3437</v>
      </c>
      <c r="C2651" s="1736" t="s">
        <v>2407</v>
      </c>
      <c r="D2651" s="1740" t="s">
        <v>2279</v>
      </c>
      <c r="E2651" s="618" t="s">
        <v>2425</v>
      </c>
      <c r="F2651" s="618">
        <v>7579272679</v>
      </c>
      <c r="G2651" s="1742" t="s">
        <v>2930</v>
      </c>
    </row>
    <row r="2652" spans="1:7" s="444" customFormat="1" ht="15.75" x14ac:dyDescent="0.25">
      <c r="A2652" s="2105" t="s">
        <v>2714</v>
      </c>
      <c r="B2652" s="2104" t="s">
        <v>3437</v>
      </c>
      <c r="C2652" s="1736" t="s">
        <v>2407</v>
      </c>
      <c r="D2652" s="1740" t="s">
        <v>2279</v>
      </c>
      <c r="E2652" s="618" t="s">
        <v>3441</v>
      </c>
      <c r="F2652" s="618">
        <v>3474492118</v>
      </c>
      <c r="G2652" s="1742" t="s">
        <v>2930</v>
      </c>
    </row>
    <row r="2653" spans="1:7" s="444" customFormat="1" ht="15.75" x14ac:dyDescent="0.25">
      <c r="A2653" s="2105" t="s">
        <v>2714</v>
      </c>
      <c r="B2653" s="2104" t="s">
        <v>3437</v>
      </c>
      <c r="C2653" s="1736" t="s">
        <v>2407</v>
      </c>
      <c r="D2653" s="1740" t="s">
        <v>2279</v>
      </c>
      <c r="E2653" s="618" t="s">
        <v>3159</v>
      </c>
      <c r="F2653" s="618" t="s">
        <v>3203</v>
      </c>
      <c r="G2653" s="1742" t="s">
        <v>2930</v>
      </c>
    </row>
    <row r="2654" spans="1:7" s="444" customFormat="1" ht="15.75" x14ac:dyDescent="0.25">
      <c r="A2654" s="2105" t="s">
        <v>2714</v>
      </c>
      <c r="B2654" s="2104" t="s">
        <v>3437</v>
      </c>
      <c r="C2654" s="1736" t="s">
        <v>2407</v>
      </c>
      <c r="D2654" s="1740" t="s">
        <v>2280</v>
      </c>
      <c r="E2654" s="618" t="s">
        <v>3281</v>
      </c>
      <c r="F2654" s="618">
        <v>6462452964</v>
      </c>
      <c r="G2654" s="1742" t="s">
        <v>2930</v>
      </c>
    </row>
    <row r="2655" spans="1:7" s="444" customFormat="1" ht="15.75" x14ac:dyDescent="0.25">
      <c r="A2655" s="2105" t="s">
        <v>2714</v>
      </c>
      <c r="B2655" s="2104" t="s">
        <v>3437</v>
      </c>
      <c r="C2655" s="1736" t="s">
        <v>2407</v>
      </c>
      <c r="D2655" s="1740" t="s">
        <v>2280</v>
      </c>
      <c r="E2655" s="618" t="s">
        <v>3160</v>
      </c>
      <c r="F2655" s="618">
        <v>9293977811</v>
      </c>
      <c r="G2655" s="1742" t="s">
        <v>2930</v>
      </c>
    </row>
    <row r="2656" spans="1:7" s="444" customFormat="1" ht="15.75" x14ac:dyDescent="0.25">
      <c r="A2656" s="2105" t="s">
        <v>2714</v>
      </c>
      <c r="B2656" s="2104" t="s">
        <v>3437</v>
      </c>
      <c r="C2656" s="1736" t="s">
        <v>2407</v>
      </c>
      <c r="D2656" s="1740" t="s">
        <v>2280</v>
      </c>
      <c r="E2656" s="618" t="s">
        <v>3340</v>
      </c>
      <c r="F2656" s="618" t="s">
        <v>3442</v>
      </c>
      <c r="G2656" s="1742" t="s">
        <v>2930</v>
      </c>
    </row>
    <row r="2657" spans="1:7" s="444" customFormat="1" ht="15.75" x14ac:dyDescent="0.25">
      <c r="A2657" s="2105" t="s">
        <v>2714</v>
      </c>
      <c r="B2657" s="2104" t="s">
        <v>3437</v>
      </c>
      <c r="C2657" s="1736" t="s">
        <v>2407</v>
      </c>
      <c r="D2657" s="1740" t="s">
        <v>2278</v>
      </c>
      <c r="E2657" s="618" t="s">
        <v>3443</v>
      </c>
      <c r="F2657" s="618">
        <v>15165146701</v>
      </c>
      <c r="G2657" s="1742" t="s">
        <v>2930</v>
      </c>
    </row>
    <row r="2658" spans="1:7" s="444" customFormat="1" ht="15.75" x14ac:dyDescent="0.25">
      <c r="A2658" s="2105" t="s">
        <v>2714</v>
      </c>
      <c r="B2658" s="2104" t="s">
        <v>3437</v>
      </c>
      <c r="C2658" s="1736" t="s">
        <v>2407</v>
      </c>
      <c r="D2658" s="1740" t="s">
        <v>2278</v>
      </c>
      <c r="E2658" s="618" t="s">
        <v>3444</v>
      </c>
      <c r="F2658" s="618">
        <v>19176403868</v>
      </c>
      <c r="G2658" s="1742" t="s">
        <v>2930</v>
      </c>
    </row>
    <row r="2659" spans="1:7" s="444" customFormat="1" ht="15.75" x14ac:dyDescent="0.25">
      <c r="A2659" s="2105" t="s">
        <v>2714</v>
      </c>
      <c r="B2659" s="2104" t="s">
        <v>3437</v>
      </c>
      <c r="C2659" s="1736" t="s">
        <v>2407</v>
      </c>
      <c r="D2659" s="1740" t="s">
        <v>2277</v>
      </c>
      <c r="E2659" s="618" t="s">
        <v>3173</v>
      </c>
      <c r="F2659" s="618">
        <v>6462586341</v>
      </c>
      <c r="G2659" s="1742" t="s">
        <v>2930</v>
      </c>
    </row>
    <row r="2660" spans="1:7" s="444" customFormat="1" ht="15.75" x14ac:dyDescent="0.25">
      <c r="A2660" s="2105" t="s">
        <v>2714</v>
      </c>
      <c r="B2660" s="2104" t="s">
        <v>3437</v>
      </c>
      <c r="C2660" s="1736" t="s">
        <v>2407</v>
      </c>
      <c r="D2660" s="1740" t="s">
        <v>2277</v>
      </c>
      <c r="E2660" s="618" t="s">
        <v>3189</v>
      </c>
      <c r="F2660" s="618" t="s">
        <v>3157</v>
      </c>
      <c r="G2660" s="1742" t="s">
        <v>2930</v>
      </c>
    </row>
    <row r="2661" spans="1:7" s="444" customFormat="1" ht="15.75" x14ac:dyDescent="0.25">
      <c r="A2661" s="2105" t="s">
        <v>2714</v>
      </c>
      <c r="B2661" s="2104" t="s">
        <v>3437</v>
      </c>
      <c r="C2661" s="1736" t="s">
        <v>2407</v>
      </c>
      <c r="D2661" s="1740" t="s">
        <v>3181</v>
      </c>
      <c r="E2661" s="618" t="s">
        <v>3066</v>
      </c>
      <c r="F2661" s="618">
        <v>6463937369</v>
      </c>
      <c r="G2661" s="1742" t="s">
        <v>2930</v>
      </c>
    </row>
    <row r="2662" spans="1:7" s="444" customFormat="1" ht="15.75" x14ac:dyDescent="0.25">
      <c r="A2662" s="1827" t="s">
        <v>2714</v>
      </c>
      <c r="B2662" s="2104" t="s">
        <v>3437</v>
      </c>
      <c r="C2662" s="1834" t="s">
        <v>2407</v>
      </c>
      <c r="D2662" s="1837" t="s">
        <v>3181</v>
      </c>
      <c r="E2662" s="618" t="s">
        <v>2980</v>
      </c>
      <c r="F2662" s="618">
        <v>9292903996</v>
      </c>
      <c r="G2662" s="1842" t="s">
        <v>2930</v>
      </c>
    </row>
    <row r="2663" spans="1:7" s="444" customFormat="1" ht="15.75" x14ac:dyDescent="0.25">
      <c r="A2663" s="2105" t="s">
        <v>826</v>
      </c>
      <c r="B2663" s="2104" t="s">
        <v>3445</v>
      </c>
      <c r="C2663" s="1717" t="s">
        <v>2310</v>
      </c>
      <c r="D2663" s="532" t="s">
        <v>2273</v>
      </c>
      <c r="E2663" s="1718" t="s">
        <v>2931</v>
      </c>
      <c r="F2663" s="1718" t="s">
        <v>2932</v>
      </c>
      <c r="G2663" s="532" t="s">
        <v>2930</v>
      </c>
    </row>
    <row r="2664" spans="1:7" s="444" customFormat="1" ht="15.75" x14ac:dyDescent="0.25">
      <c r="A2664" s="2105" t="s">
        <v>826</v>
      </c>
      <c r="B2664" s="2104" t="s">
        <v>3445</v>
      </c>
      <c r="C2664" s="1717" t="s">
        <v>2310</v>
      </c>
      <c r="D2664" s="530" t="s">
        <v>2273</v>
      </c>
      <c r="E2664" s="1719" t="s">
        <v>2576</v>
      </c>
      <c r="F2664" s="1719" t="s">
        <v>2933</v>
      </c>
      <c r="G2664" s="530" t="s">
        <v>2930</v>
      </c>
    </row>
    <row r="2665" spans="1:7" s="444" customFormat="1" ht="15.75" x14ac:dyDescent="0.25">
      <c r="A2665" s="2105" t="s">
        <v>826</v>
      </c>
      <c r="B2665" s="2104" t="s">
        <v>3445</v>
      </c>
      <c r="C2665" s="1717" t="s">
        <v>2310</v>
      </c>
      <c r="D2665" s="530" t="s">
        <v>2273</v>
      </c>
      <c r="E2665" s="1719" t="s">
        <v>2934</v>
      </c>
      <c r="F2665" s="1719" t="s">
        <v>2337</v>
      </c>
      <c r="G2665" s="530" t="s">
        <v>2930</v>
      </c>
    </row>
    <row r="2666" spans="1:7" s="444" customFormat="1" ht="15.75" x14ac:dyDescent="0.25">
      <c r="A2666" s="2105" t="s">
        <v>826</v>
      </c>
      <c r="B2666" s="2104" t="s">
        <v>3445</v>
      </c>
      <c r="C2666" s="1717" t="s">
        <v>2310</v>
      </c>
      <c r="D2666" s="530" t="s">
        <v>2273</v>
      </c>
      <c r="E2666" s="1793" t="s">
        <v>3370</v>
      </c>
      <c r="F2666" s="1793">
        <v>7188106372</v>
      </c>
      <c r="G2666" s="530" t="s">
        <v>2930</v>
      </c>
    </row>
    <row r="2667" spans="1:7" s="444" customFormat="1" ht="15.75" x14ac:dyDescent="0.25">
      <c r="A2667" s="2105" t="s">
        <v>826</v>
      </c>
      <c r="B2667" s="2104" t="s">
        <v>3445</v>
      </c>
      <c r="C2667" s="1717" t="s">
        <v>2310</v>
      </c>
      <c r="D2667" s="530" t="s">
        <v>2276</v>
      </c>
      <c r="E2667" s="530" t="s">
        <v>3381</v>
      </c>
      <c r="F2667" s="530">
        <v>6469466437</v>
      </c>
      <c r="G2667" s="530" t="s">
        <v>2930</v>
      </c>
    </row>
    <row r="2668" spans="1:7" s="444" customFormat="1" ht="15.75" x14ac:dyDescent="0.25">
      <c r="A2668" s="2105" t="s">
        <v>826</v>
      </c>
      <c r="B2668" s="2104" t="s">
        <v>3445</v>
      </c>
      <c r="C2668" s="1717" t="s">
        <v>2310</v>
      </c>
      <c r="D2668" s="530" t="s">
        <v>2276</v>
      </c>
      <c r="E2668" s="530" t="s">
        <v>2946</v>
      </c>
      <c r="F2668" s="530">
        <v>3479512170</v>
      </c>
      <c r="G2668" s="530" t="s">
        <v>2930</v>
      </c>
    </row>
    <row r="2669" spans="1:7" s="444" customFormat="1" ht="15.75" x14ac:dyDescent="0.25">
      <c r="A2669" s="2105" t="s">
        <v>826</v>
      </c>
      <c r="B2669" s="2104" t="s">
        <v>3445</v>
      </c>
      <c r="C2669" s="1717" t="s">
        <v>2310</v>
      </c>
      <c r="D2669" s="530" t="s">
        <v>2276</v>
      </c>
      <c r="E2669" s="530" t="s">
        <v>3422</v>
      </c>
      <c r="F2669" s="530">
        <v>9728346087</v>
      </c>
      <c r="G2669" s="530" t="s">
        <v>2930</v>
      </c>
    </row>
    <row r="2670" spans="1:7" s="444" customFormat="1" ht="15.75" x14ac:dyDescent="0.25">
      <c r="A2670" s="2105" t="s">
        <v>826</v>
      </c>
      <c r="B2670" s="2104" t="s">
        <v>3445</v>
      </c>
      <c r="C2670" s="1717" t="s">
        <v>2310</v>
      </c>
      <c r="D2670" s="530" t="s">
        <v>2276</v>
      </c>
      <c r="E2670" s="1793" t="s">
        <v>2423</v>
      </c>
      <c r="F2670" s="1793" t="s">
        <v>2424</v>
      </c>
      <c r="G2670" s="530" t="s">
        <v>2930</v>
      </c>
    </row>
    <row r="2671" spans="1:7" s="444" customFormat="1" ht="15.75" x14ac:dyDescent="0.25">
      <c r="A2671" s="2105" t="s">
        <v>826</v>
      </c>
      <c r="B2671" s="2104" t="s">
        <v>3445</v>
      </c>
      <c r="C2671" s="1717" t="s">
        <v>2310</v>
      </c>
      <c r="D2671" s="530" t="s">
        <v>2278</v>
      </c>
      <c r="E2671" s="1719" t="s">
        <v>2938</v>
      </c>
      <c r="F2671" s="1719" t="s">
        <v>2907</v>
      </c>
      <c r="G2671" s="530" t="s">
        <v>2930</v>
      </c>
    </row>
    <row r="2672" spans="1:7" s="444" customFormat="1" ht="15.75" x14ac:dyDescent="0.25">
      <c r="A2672" s="2105" t="s">
        <v>826</v>
      </c>
      <c r="B2672" s="2104" t="s">
        <v>3445</v>
      </c>
      <c r="C2672" s="1717" t="s">
        <v>2310</v>
      </c>
      <c r="D2672" s="530" t="s">
        <v>2278</v>
      </c>
      <c r="E2672" s="530" t="s">
        <v>2940</v>
      </c>
      <c r="F2672" s="530">
        <v>9179439054</v>
      </c>
      <c r="G2672" s="530" t="s">
        <v>2930</v>
      </c>
    </row>
    <row r="2673" spans="1:7" s="444" customFormat="1" ht="15.75" x14ac:dyDescent="0.25">
      <c r="A2673" s="2105" t="s">
        <v>826</v>
      </c>
      <c r="B2673" s="2104" t="s">
        <v>3445</v>
      </c>
      <c r="C2673" s="1717" t="s">
        <v>2310</v>
      </c>
      <c r="D2673" s="530" t="s">
        <v>2278</v>
      </c>
      <c r="E2673" s="1793" t="s">
        <v>2339</v>
      </c>
      <c r="F2673" s="1793">
        <v>3476614552</v>
      </c>
      <c r="G2673" s="530" t="s">
        <v>2930</v>
      </c>
    </row>
    <row r="2674" spans="1:7" s="444" customFormat="1" ht="15.75" x14ac:dyDescent="0.25">
      <c r="A2674" s="2105" t="s">
        <v>826</v>
      </c>
      <c r="B2674" s="2104" t="s">
        <v>3445</v>
      </c>
      <c r="C2674" s="1717" t="s">
        <v>2310</v>
      </c>
      <c r="D2674" s="530" t="s">
        <v>2277</v>
      </c>
      <c r="E2674" s="530" t="s">
        <v>3384</v>
      </c>
      <c r="F2674" s="530" t="s">
        <v>2937</v>
      </c>
      <c r="G2674" s="530" t="s">
        <v>2930</v>
      </c>
    </row>
    <row r="2675" spans="1:7" s="444" customFormat="1" ht="15.75" x14ac:dyDescent="0.25">
      <c r="A2675" s="2105" t="s">
        <v>826</v>
      </c>
      <c r="B2675" s="2104" t="s">
        <v>3445</v>
      </c>
      <c r="C2675" s="1717" t="s">
        <v>2310</v>
      </c>
      <c r="D2675" s="530" t="s">
        <v>2277</v>
      </c>
      <c r="E2675" s="530" t="s">
        <v>2439</v>
      </c>
      <c r="F2675" s="530">
        <v>7186824921</v>
      </c>
      <c r="G2675" s="530" t="s">
        <v>2930</v>
      </c>
    </row>
    <row r="2676" spans="1:7" s="444" customFormat="1" ht="18.75" x14ac:dyDescent="0.3">
      <c r="A2676" s="2105" t="s">
        <v>826</v>
      </c>
      <c r="B2676" s="2104" t="s">
        <v>3445</v>
      </c>
      <c r="C2676" s="1726" t="s">
        <v>2343</v>
      </c>
      <c r="D2676" s="673" t="s">
        <v>2277</v>
      </c>
      <c r="E2676" s="674" t="s">
        <v>2494</v>
      </c>
      <c r="F2676" s="674" t="s">
        <v>2948</v>
      </c>
      <c r="G2676" s="1729" t="s">
        <v>2346</v>
      </c>
    </row>
    <row r="2677" spans="1:7" s="444" customFormat="1" ht="18.75" x14ac:dyDescent="0.3">
      <c r="A2677" s="2105" t="s">
        <v>826</v>
      </c>
      <c r="B2677" s="2104" t="s">
        <v>3445</v>
      </c>
      <c r="C2677" s="1726" t="s">
        <v>2343</v>
      </c>
      <c r="D2677" s="675" t="s">
        <v>2277</v>
      </c>
      <c r="E2677" s="676" t="s">
        <v>2400</v>
      </c>
      <c r="F2677" s="676" t="s">
        <v>3432</v>
      </c>
      <c r="G2677" s="1729" t="s">
        <v>2346</v>
      </c>
    </row>
    <row r="2678" spans="1:7" s="444" customFormat="1" ht="18.75" x14ac:dyDescent="0.3">
      <c r="A2678" s="2105"/>
      <c r="B2678" s="2104"/>
      <c r="C2678" s="1726"/>
      <c r="D2678" s="675" t="s">
        <v>2277</v>
      </c>
      <c r="E2678" s="676" t="s">
        <v>3424</v>
      </c>
      <c r="F2678" s="676" t="s">
        <v>3168</v>
      </c>
      <c r="G2678" s="1729" t="s">
        <v>3169</v>
      </c>
    </row>
    <row r="2679" spans="1:7" s="444" customFormat="1" ht="18.75" x14ac:dyDescent="0.3">
      <c r="A2679" s="2105" t="s">
        <v>826</v>
      </c>
      <c r="B2679" s="2104" t="s">
        <v>3445</v>
      </c>
      <c r="C2679" s="1726" t="s">
        <v>2343</v>
      </c>
      <c r="D2679" s="675" t="s">
        <v>2277</v>
      </c>
      <c r="E2679" s="676" t="s">
        <v>2504</v>
      </c>
      <c r="F2679" s="676" t="s">
        <v>3330</v>
      </c>
      <c r="G2679" s="1729" t="s">
        <v>2346</v>
      </c>
    </row>
    <row r="2680" spans="1:7" s="444" customFormat="1" ht="18.75" x14ac:dyDescent="0.3">
      <c r="A2680" s="2105" t="s">
        <v>826</v>
      </c>
      <c r="B2680" s="2104" t="s">
        <v>3445</v>
      </c>
      <c r="C2680" s="1726" t="s">
        <v>2343</v>
      </c>
      <c r="D2680" s="1729" t="s">
        <v>2278</v>
      </c>
      <c r="E2680" s="673" t="s">
        <v>3331</v>
      </c>
      <c r="F2680" s="674" t="s">
        <v>2392</v>
      </c>
      <c r="G2680" s="1729" t="s">
        <v>2346</v>
      </c>
    </row>
    <row r="2681" spans="1:7" s="444" customFormat="1" ht="18.75" x14ac:dyDescent="0.3">
      <c r="A2681" s="2105" t="s">
        <v>826</v>
      </c>
      <c r="B2681" s="2104" t="s">
        <v>3445</v>
      </c>
      <c r="C2681" s="1726" t="s">
        <v>2343</v>
      </c>
      <c r="D2681" s="1729" t="s">
        <v>2278</v>
      </c>
      <c r="E2681" s="675" t="s">
        <v>2397</v>
      </c>
      <c r="F2681" s="676" t="s">
        <v>3243</v>
      </c>
      <c r="G2681" s="1729" t="s">
        <v>2346</v>
      </c>
    </row>
    <row r="2682" spans="1:7" s="444" customFormat="1" ht="18.75" x14ac:dyDescent="0.3">
      <c r="A2682" s="2105" t="s">
        <v>826</v>
      </c>
      <c r="B2682" s="2104" t="s">
        <v>3445</v>
      </c>
      <c r="C2682" s="1726" t="s">
        <v>2343</v>
      </c>
      <c r="D2682" s="673" t="s">
        <v>2279</v>
      </c>
      <c r="E2682" s="674" t="s">
        <v>2382</v>
      </c>
      <c r="F2682" s="674" t="s">
        <v>3446</v>
      </c>
      <c r="G2682" s="1729" t="s">
        <v>2346</v>
      </c>
    </row>
    <row r="2683" spans="1:7" s="444" customFormat="1" ht="18.75" x14ac:dyDescent="0.3">
      <c r="A2683" s="2105" t="s">
        <v>826</v>
      </c>
      <c r="B2683" s="2104" t="s">
        <v>3445</v>
      </c>
      <c r="C2683" s="1726" t="s">
        <v>2343</v>
      </c>
      <c r="D2683" s="1843" t="s">
        <v>3447</v>
      </c>
      <c r="E2683" s="1843" t="s">
        <v>3448</v>
      </c>
      <c r="F2683" s="1843" t="s">
        <v>3202</v>
      </c>
      <c r="G2683" s="1729" t="s">
        <v>2346</v>
      </c>
    </row>
    <row r="2684" spans="1:7" s="444" customFormat="1" ht="15.75" x14ac:dyDescent="0.25">
      <c r="A2684" s="2105" t="s">
        <v>826</v>
      </c>
      <c r="B2684" s="2104" t="s">
        <v>3445</v>
      </c>
      <c r="C2684" s="1726" t="s">
        <v>2343</v>
      </c>
      <c r="D2684" s="1727" t="s">
        <v>2280</v>
      </c>
      <c r="E2684" s="1727" t="s">
        <v>3449</v>
      </c>
      <c r="F2684" s="1727" t="s">
        <v>3133</v>
      </c>
      <c r="G2684" s="1729" t="s">
        <v>2346</v>
      </c>
    </row>
    <row r="2685" spans="1:7" s="444" customFormat="1" ht="15.75" x14ac:dyDescent="0.25">
      <c r="A2685" s="2105" t="s">
        <v>826</v>
      </c>
      <c r="B2685" s="2104" t="s">
        <v>3445</v>
      </c>
      <c r="C2685" s="1736" t="s">
        <v>2407</v>
      </c>
      <c r="D2685" s="529" t="s">
        <v>2274</v>
      </c>
      <c r="E2685" s="1123" t="s">
        <v>3279</v>
      </c>
      <c r="F2685" s="1123">
        <v>6468746071</v>
      </c>
      <c r="G2685" s="529" t="s">
        <v>2930</v>
      </c>
    </row>
    <row r="2686" spans="1:7" s="444" customFormat="1" ht="15.75" x14ac:dyDescent="0.25">
      <c r="A2686" s="2105" t="s">
        <v>826</v>
      </c>
      <c r="B2686" s="2104" t="s">
        <v>3445</v>
      </c>
      <c r="C2686" s="1736" t="s">
        <v>2407</v>
      </c>
      <c r="D2686" s="529" t="s">
        <v>2274</v>
      </c>
      <c r="E2686" s="1123" t="s">
        <v>3175</v>
      </c>
      <c r="F2686" s="1123">
        <v>3473323886</v>
      </c>
      <c r="G2686" s="529" t="s">
        <v>2930</v>
      </c>
    </row>
    <row r="2687" spans="1:7" s="444" customFormat="1" ht="15.75" x14ac:dyDescent="0.25">
      <c r="A2687" s="2105" t="s">
        <v>826</v>
      </c>
      <c r="B2687" s="2104" t="s">
        <v>3445</v>
      </c>
      <c r="C2687" s="1736" t="s">
        <v>2407</v>
      </c>
      <c r="D2687" s="529" t="s">
        <v>2274</v>
      </c>
      <c r="E2687" s="1123" t="s">
        <v>2420</v>
      </c>
      <c r="F2687" s="1123">
        <v>19174590620</v>
      </c>
      <c r="G2687" s="529" t="s">
        <v>2930</v>
      </c>
    </row>
    <row r="2688" spans="1:7" s="444" customFormat="1" ht="15.75" x14ac:dyDescent="0.25">
      <c r="A2688" s="2105" t="s">
        <v>826</v>
      </c>
      <c r="B2688" s="2104" t="s">
        <v>3445</v>
      </c>
      <c r="C2688" s="1736" t="s">
        <v>2407</v>
      </c>
      <c r="D2688" s="529" t="s">
        <v>2274</v>
      </c>
      <c r="E2688" s="1123" t="s">
        <v>3176</v>
      </c>
      <c r="F2688" s="1123" t="s">
        <v>3439</v>
      </c>
      <c r="G2688" s="529" t="s">
        <v>2930</v>
      </c>
    </row>
    <row r="2689" spans="1:7" s="444" customFormat="1" ht="15.75" x14ac:dyDescent="0.25">
      <c r="A2689" s="2105" t="s">
        <v>826</v>
      </c>
      <c r="B2689" s="2104" t="s">
        <v>3445</v>
      </c>
      <c r="C2689" s="1736" t="s">
        <v>2407</v>
      </c>
      <c r="D2689" s="529" t="s">
        <v>2273</v>
      </c>
      <c r="E2689" s="1123" t="s">
        <v>3450</v>
      </c>
      <c r="F2689" s="1123">
        <v>9173270240</v>
      </c>
      <c r="G2689" s="529" t="s">
        <v>2930</v>
      </c>
    </row>
    <row r="2690" spans="1:7" s="444" customFormat="1" ht="15.75" x14ac:dyDescent="0.25">
      <c r="A2690" s="2105" t="s">
        <v>826</v>
      </c>
      <c r="B2690" s="2104" t="s">
        <v>3445</v>
      </c>
      <c r="C2690" s="1736" t="s">
        <v>2407</v>
      </c>
      <c r="D2690" s="529" t="s">
        <v>2273</v>
      </c>
      <c r="E2690" s="1123" t="s">
        <v>3451</v>
      </c>
      <c r="F2690" s="1123">
        <v>3476976726</v>
      </c>
      <c r="G2690" s="529" t="s">
        <v>2930</v>
      </c>
    </row>
    <row r="2691" spans="1:7" s="444" customFormat="1" ht="15.75" x14ac:dyDescent="0.25">
      <c r="A2691" s="2105" t="s">
        <v>826</v>
      </c>
      <c r="B2691" s="2104" t="s">
        <v>3445</v>
      </c>
      <c r="C2691" s="1736" t="s">
        <v>2407</v>
      </c>
      <c r="D2691" s="529" t="s">
        <v>2273</v>
      </c>
      <c r="E2691" s="1123" t="s">
        <v>3452</v>
      </c>
      <c r="F2691" s="1123">
        <v>13475517601</v>
      </c>
      <c r="G2691" s="529" t="s">
        <v>2930</v>
      </c>
    </row>
    <row r="2692" spans="1:7" s="444" customFormat="1" ht="15.75" x14ac:dyDescent="0.25">
      <c r="A2692" s="2105" t="s">
        <v>826</v>
      </c>
      <c r="B2692" s="2104" t="s">
        <v>3445</v>
      </c>
      <c r="C2692" s="1736" t="s">
        <v>2407</v>
      </c>
      <c r="D2692" s="529" t="s">
        <v>2273</v>
      </c>
      <c r="E2692" s="1123" t="s">
        <v>3453</v>
      </c>
      <c r="F2692" s="1123" t="s">
        <v>3454</v>
      </c>
      <c r="G2692" s="529" t="s">
        <v>2930</v>
      </c>
    </row>
    <row r="2693" spans="1:7" s="444" customFormat="1" ht="15.75" x14ac:dyDescent="0.25">
      <c r="A2693" s="2105" t="s">
        <v>826</v>
      </c>
      <c r="B2693" s="2104" t="s">
        <v>3445</v>
      </c>
      <c r="C2693" s="1736" t="s">
        <v>2407</v>
      </c>
      <c r="D2693" s="1740" t="s">
        <v>2279</v>
      </c>
      <c r="E2693" s="618" t="s">
        <v>3441</v>
      </c>
      <c r="F2693" s="618">
        <v>3474492118</v>
      </c>
      <c r="G2693" s="1741" t="s">
        <v>2930</v>
      </c>
    </row>
    <row r="2694" spans="1:7" s="444" customFormat="1" ht="15.75" x14ac:dyDescent="0.25">
      <c r="A2694" s="2105" t="s">
        <v>826</v>
      </c>
      <c r="B2694" s="2104" t="s">
        <v>3445</v>
      </c>
      <c r="C2694" s="1736" t="s">
        <v>2407</v>
      </c>
      <c r="D2694" s="1740" t="s">
        <v>2279</v>
      </c>
      <c r="E2694" s="618" t="s">
        <v>3185</v>
      </c>
      <c r="F2694" s="618">
        <v>9178858265</v>
      </c>
      <c r="G2694" s="1741" t="s">
        <v>2930</v>
      </c>
    </row>
    <row r="2695" spans="1:7" s="444" customFormat="1" ht="15.75" x14ac:dyDescent="0.25">
      <c r="A2695" s="2105" t="s">
        <v>826</v>
      </c>
      <c r="B2695" s="2104" t="s">
        <v>3445</v>
      </c>
      <c r="C2695" s="1736" t="s">
        <v>2407</v>
      </c>
      <c r="D2695" s="1740" t="s">
        <v>2279</v>
      </c>
      <c r="E2695" s="618" t="s">
        <v>3455</v>
      </c>
      <c r="F2695" s="618" t="s">
        <v>3456</v>
      </c>
      <c r="G2695" s="1741" t="s">
        <v>2930</v>
      </c>
    </row>
    <row r="2696" spans="1:7" s="444" customFormat="1" ht="15.75" x14ac:dyDescent="0.25">
      <c r="A2696" s="2105" t="s">
        <v>826</v>
      </c>
      <c r="B2696" s="2104" t="s">
        <v>3445</v>
      </c>
      <c r="C2696" s="1736" t="s">
        <v>2407</v>
      </c>
      <c r="D2696" s="1740" t="s">
        <v>2279</v>
      </c>
      <c r="E2696" s="618" t="s">
        <v>3159</v>
      </c>
      <c r="F2696" s="618" t="s">
        <v>3203</v>
      </c>
      <c r="G2696" s="1741" t="s">
        <v>2930</v>
      </c>
    </row>
    <row r="2697" spans="1:7" s="444" customFormat="1" ht="15.75" x14ac:dyDescent="0.25">
      <c r="A2697" s="2105" t="s">
        <v>826</v>
      </c>
      <c r="B2697" s="2104" t="s">
        <v>3445</v>
      </c>
      <c r="C2697" s="1736" t="s">
        <v>2407</v>
      </c>
      <c r="D2697" s="1740" t="s">
        <v>2280</v>
      </c>
      <c r="E2697" s="618" t="s">
        <v>3281</v>
      </c>
      <c r="F2697" s="618">
        <v>6462452964</v>
      </c>
      <c r="G2697" s="1741" t="s">
        <v>2930</v>
      </c>
    </row>
    <row r="2698" spans="1:7" s="444" customFormat="1" ht="15.75" x14ac:dyDescent="0.25">
      <c r="A2698" s="2105" t="s">
        <v>826</v>
      </c>
      <c r="B2698" s="2104" t="s">
        <v>3445</v>
      </c>
      <c r="C2698" s="1736" t="s">
        <v>2407</v>
      </c>
      <c r="D2698" s="1740" t="s">
        <v>2280</v>
      </c>
      <c r="E2698" s="618" t="s">
        <v>3340</v>
      </c>
      <c r="F2698" s="618" t="s">
        <v>3442</v>
      </c>
      <c r="G2698" s="1741" t="s">
        <v>2930</v>
      </c>
    </row>
    <row r="2699" spans="1:7" s="444" customFormat="1" ht="15.75" x14ac:dyDescent="0.25">
      <c r="A2699" s="2105" t="s">
        <v>826</v>
      </c>
      <c r="B2699" s="2104" t="s">
        <v>3445</v>
      </c>
      <c r="C2699" s="1736" t="s">
        <v>2407</v>
      </c>
      <c r="D2699" s="1740" t="s">
        <v>2280</v>
      </c>
      <c r="E2699" s="618" t="s">
        <v>3457</v>
      </c>
      <c r="F2699" s="618" t="s">
        <v>3458</v>
      </c>
      <c r="G2699" s="1741" t="s">
        <v>2930</v>
      </c>
    </row>
    <row r="2700" spans="1:7" s="444" customFormat="1" ht="15.75" x14ac:dyDescent="0.25">
      <c r="A2700" s="2105" t="s">
        <v>826</v>
      </c>
      <c r="B2700" s="2104" t="s">
        <v>3445</v>
      </c>
      <c r="C2700" s="1736" t="s">
        <v>2407</v>
      </c>
      <c r="D2700" s="1740" t="s">
        <v>2280</v>
      </c>
      <c r="E2700" s="618" t="s">
        <v>3104</v>
      </c>
      <c r="F2700" s="618">
        <v>9048060444</v>
      </c>
      <c r="G2700" s="1741" t="s">
        <v>2930</v>
      </c>
    </row>
    <row r="2701" spans="1:7" s="444" customFormat="1" ht="15.75" x14ac:dyDescent="0.25">
      <c r="A2701" s="2105" t="s">
        <v>826</v>
      </c>
      <c r="B2701" s="2104" t="s">
        <v>3445</v>
      </c>
      <c r="C2701" s="1736" t="s">
        <v>2407</v>
      </c>
      <c r="D2701" s="1740" t="s">
        <v>2277</v>
      </c>
      <c r="E2701" s="618" t="s">
        <v>3164</v>
      </c>
      <c r="F2701" s="618">
        <v>9292715404</v>
      </c>
      <c r="G2701" s="1741" t="s">
        <v>2930</v>
      </c>
    </row>
    <row r="2702" spans="1:7" s="444" customFormat="1" ht="15.75" x14ac:dyDescent="0.25">
      <c r="A2702" s="2105" t="s">
        <v>826</v>
      </c>
      <c r="B2702" s="2104" t="s">
        <v>3445</v>
      </c>
      <c r="C2702" s="1736" t="s">
        <v>2407</v>
      </c>
      <c r="D2702" s="1740" t="s">
        <v>2277</v>
      </c>
      <c r="E2702" s="618" t="s">
        <v>3178</v>
      </c>
      <c r="F2702" s="618">
        <v>3478350634</v>
      </c>
      <c r="G2702" s="1741" t="s">
        <v>2930</v>
      </c>
    </row>
    <row r="2703" spans="1:7" s="444" customFormat="1" ht="15.75" x14ac:dyDescent="0.25">
      <c r="A2703" s="2105" t="s">
        <v>826</v>
      </c>
      <c r="B2703" s="2104" t="s">
        <v>3445</v>
      </c>
      <c r="C2703" s="1736" t="s">
        <v>2407</v>
      </c>
      <c r="D2703" s="1740" t="s">
        <v>2277</v>
      </c>
      <c r="E2703" s="618" t="s">
        <v>3189</v>
      </c>
      <c r="F2703" s="618" t="s">
        <v>3157</v>
      </c>
      <c r="G2703" s="1741" t="s">
        <v>2930</v>
      </c>
    </row>
    <row r="2704" spans="1:7" s="444" customFormat="1" ht="15.75" x14ac:dyDescent="0.25">
      <c r="A2704" s="2105" t="s">
        <v>826</v>
      </c>
      <c r="B2704" s="2104" t="s">
        <v>3445</v>
      </c>
      <c r="C2704" s="1736" t="s">
        <v>2407</v>
      </c>
      <c r="D2704" s="1740" t="s">
        <v>2277</v>
      </c>
      <c r="E2704" s="618" t="s">
        <v>3459</v>
      </c>
      <c r="F2704" s="618" t="s">
        <v>3460</v>
      </c>
      <c r="G2704" s="1741" t="s">
        <v>2930</v>
      </c>
    </row>
    <row r="2705" spans="1:7" s="444" customFormat="1" ht="15.75" x14ac:dyDescent="0.25">
      <c r="A2705" s="2105" t="s">
        <v>826</v>
      </c>
      <c r="B2705" s="2104" t="s">
        <v>3445</v>
      </c>
      <c r="C2705" s="1736" t="s">
        <v>2407</v>
      </c>
      <c r="D2705" s="1740" t="s">
        <v>3065</v>
      </c>
      <c r="E2705" s="618" t="s">
        <v>3066</v>
      </c>
      <c r="F2705" s="618">
        <v>6463937369</v>
      </c>
      <c r="G2705" s="1741" t="s">
        <v>2930</v>
      </c>
    </row>
    <row r="2706" spans="1:7" s="444" customFormat="1" ht="15.75" x14ac:dyDescent="0.25">
      <c r="A2706" s="1827" t="s">
        <v>826</v>
      </c>
      <c r="B2706" s="2104" t="s">
        <v>3445</v>
      </c>
      <c r="C2706" s="1834" t="s">
        <v>2407</v>
      </c>
      <c r="D2706" s="1837" t="s">
        <v>3065</v>
      </c>
      <c r="E2706" s="618" t="s">
        <v>3396</v>
      </c>
      <c r="F2706" s="618">
        <v>9294290839</v>
      </c>
      <c r="G2706" s="1838" t="s">
        <v>2930</v>
      </c>
    </row>
    <row r="2707" spans="1:7" s="444" customFormat="1" ht="15.75" x14ac:dyDescent="0.25">
      <c r="A2707" s="2105" t="s">
        <v>826</v>
      </c>
      <c r="B2707" s="2104" t="s">
        <v>3445</v>
      </c>
      <c r="C2707" s="1736" t="s">
        <v>2407</v>
      </c>
      <c r="D2707" s="1740" t="s">
        <v>3065</v>
      </c>
      <c r="E2707" s="618" t="s">
        <v>3461</v>
      </c>
      <c r="F2707" s="618" t="s">
        <v>3462</v>
      </c>
      <c r="G2707" s="1741" t="s">
        <v>2930</v>
      </c>
    </row>
    <row r="2708" spans="1:7" s="444" customFormat="1" ht="15.75" x14ac:dyDescent="0.25">
      <c r="A2708" s="1827" t="s">
        <v>826</v>
      </c>
      <c r="B2708" s="2104" t="s">
        <v>3445</v>
      </c>
      <c r="C2708" s="1834" t="s">
        <v>2407</v>
      </c>
      <c r="D2708" s="1837" t="s">
        <v>3065</v>
      </c>
      <c r="E2708" s="618" t="s">
        <v>2980</v>
      </c>
      <c r="F2708" s="618">
        <v>9292903996</v>
      </c>
      <c r="G2708" s="1838" t="s">
        <v>2930</v>
      </c>
    </row>
    <row r="2709" spans="1:7" s="444" customFormat="1" ht="15.75" x14ac:dyDescent="0.25">
      <c r="A2709" s="2105" t="s">
        <v>837</v>
      </c>
      <c r="B2709" s="2104" t="s">
        <v>3463</v>
      </c>
      <c r="C2709" s="1717" t="s">
        <v>2310</v>
      </c>
      <c r="D2709" s="532" t="s">
        <v>2276</v>
      </c>
      <c r="E2709" s="532" t="s">
        <v>2556</v>
      </c>
      <c r="F2709" s="532" t="s">
        <v>2557</v>
      </c>
      <c r="G2709" s="532" t="s">
        <v>2930</v>
      </c>
    </row>
    <row r="2710" spans="1:7" s="444" customFormat="1" ht="15.75" x14ac:dyDescent="0.25">
      <c r="A2710" s="2105" t="s">
        <v>837</v>
      </c>
      <c r="B2710" s="2104" t="s">
        <v>3463</v>
      </c>
      <c r="C2710" s="1717" t="s">
        <v>2310</v>
      </c>
      <c r="D2710" s="530" t="s">
        <v>3382</v>
      </c>
      <c r="E2710" s="530" t="s">
        <v>3337</v>
      </c>
      <c r="F2710" s="530">
        <v>3475171203</v>
      </c>
      <c r="G2710" s="530" t="s">
        <v>2930</v>
      </c>
    </row>
    <row r="2711" spans="1:7" s="444" customFormat="1" ht="15.75" x14ac:dyDescent="0.25">
      <c r="A2711" s="2105" t="s">
        <v>837</v>
      </c>
      <c r="B2711" s="2104" t="s">
        <v>3463</v>
      </c>
      <c r="C2711" s="1717" t="s">
        <v>2310</v>
      </c>
      <c r="D2711" s="532" t="s">
        <v>2276</v>
      </c>
      <c r="E2711" s="692" t="s">
        <v>3464</v>
      </c>
      <c r="F2711" s="692" t="s">
        <v>3465</v>
      </c>
      <c r="G2711" s="532" t="s">
        <v>2930</v>
      </c>
    </row>
    <row r="2712" spans="1:7" s="444" customFormat="1" ht="15.75" x14ac:dyDescent="0.25">
      <c r="A2712" s="2105" t="s">
        <v>837</v>
      </c>
      <c r="B2712" s="2104" t="s">
        <v>3463</v>
      </c>
      <c r="C2712" s="1717" t="s">
        <v>2310</v>
      </c>
      <c r="D2712" s="530" t="s">
        <v>3382</v>
      </c>
      <c r="E2712" s="692" t="s">
        <v>3466</v>
      </c>
      <c r="F2712" s="692">
        <v>6469466437</v>
      </c>
      <c r="G2712" s="530" t="s">
        <v>2930</v>
      </c>
    </row>
    <row r="2713" spans="1:7" s="444" customFormat="1" ht="15.75" x14ac:dyDescent="0.25">
      <c r="A2713" s="2105" t="s">
        <v>837</v>
      </c>
      <c r="B2713" s="2104" t="s">
        <v>3463</v>
      </c>
      <c r="C2713" s="1717" t="s">
        <v>2310</v>
      </c>
      <c r="D2713" s="530" t="s">
        <v>3075</v>
      </c>
      <c r="E2713" s="530" t="s">
        <v>3076</v>
      </c>
      <c r="F2713" s="530">
        <v>6463205330</v>
      </c>
      <c r="G2713" s="530" t="s">
        <v>2930</v>
      </c>
    </row>
    <row r="2714" spans="1:7" s="444" customFormat="1" ht="15.75" x14ac:dyDescent="0.25">
      <c r="A2714" s="2105" t="s">
        <v>837</v>
      </c>
      <c r="B2714" s="2104" t="s">
        <v>3463</v>
      </c>
      <c r="C2714" s="1717" t="s">
        <v>2310</v>
      </c>
      <c r="D2714" s="530" t="s">
        <v>3079</v>
      </c>
      <c r="E2714" s="530" t="s">
        <v>2576</v>
      </c>
      <c r="F2714" s="530" t="s">
        <v>2933</v>
      </c>
      <c r="G2714" s="530" t="s">
        <v>2930</v>
      </c>
    </row>
    <row r="2715" spans="1:7" s="444" customFormat="1" ht="15.75" x14ac:dyDescent="0.25">
      <c r="A2715" s="2105" t="s">
        <v>837</v>
      </c>
      <c r="B2715" s="2104" t="s">
        <v>3463</v>
      </c>
      <c r="C2715" s="1717" t="s">
        <v>2310</v>
      </c>
      <c r="D2715" s="530" t="s">
        <v>3079</v>
      </c>
      <c r="E2715" s="530" t="s">
        <v>3370</v>
      </c>
      <c r="F2715" s="530">
        <v>7188106372</v>
      </c>
      <c r="G2715" s="530" t="s">
        <v>2930</v>
      </c>
    </row>
    <row r="2716" spans="1:7" s="444" customFormat="1" ht="15.75" x14ac:dyDescent="0.25">
      <c r="A2716" s="2105" t="s">
        <v>837</v>
      </c>
      <c r="B2716" s="2104" t="s">
        <v>3463</v>
      </c>
      <c r="C2716" s="1717" t="s">
        <v>2310</v>
      </c>
      <c r="D2716" s="530" t="s">
        <v>3081</v>
      </c>
      <c r="E2716" s="530" t="s">
        <v>2341</v>
      </c>
      <c r="F2716" s="530" t="s">
        <v>2342</v>
      </c>
      <c r="G2716" s="530" t="s">
        <v>2930</v>
      </c>
    </row>
    <row r="2717" spans="1:7" s="444" customFormat="1" ht="15.75" x14ac:dyDescent="0.25">
      <c r="A2717" s="2105" t="s">
        <v>837</v>
      </c>
      <c r="B2717" s="2104" t="s">
        <v>3463</v>
      </c>
      <c r="C2717" s="1717" t="s">
        <v>2310</v>
      </c>
      <c r="D2717" s="530" t="s">
        <v>3081</v>
      </c>
      <c r="E2717" s="692" t="s">
        <v>2339</v>
      </c>
      <c r="F2717" s="692" t="s">
        <v>3467</v>
      </c>
      <c r="G2717" s="530" t="s">
        <v>2930</v>
      </c>
    </row>
    <row r="2718" spans="1:7" s="444" customFormat="1" ht="15.75" x14ac:dyDescent="0.25">
      <c r="A2718" s="2105" t="s">
        <v>837</v>
      </c>
      <c r="B2718" s="2104" t="s">
        <v>3463</v>
      </c>
      <c r="C2718" s="1717" t="s">
        <v>2310</v>
      </c>
      <c r="D2718" s="530" t="s">
        <v>3086</v>
      </c>
      <c r="E2718" s="530" t="s">
        <v>3383</v>
      </c>
      <c r="F2718" s="530">
        <v>9179751158</v>
      </c>
      <c r="G2718" s="530" t="s">
        <v>2930</v>
      </c>
    </row>
    <row r="2719" spans="1:7" s="444" customFormat="1" ht="15.75" x14ac:dyDescent="0.25">
      <c r="A2719" s="2105" t="s">
        <v>837</v>
      </c>
      <c r="B2719" s="2104" t="s">
        <v>3463</v>
      </c>
      <c r="C2719" s="1717" t="s">
        <v>2310</v>
      </c>
      <c r="D2719" s="530" t="s">
        <v>3086</v>
      </c>
      <c r="E2719" s="530" t="s">
        <v>3384</v>
      </c>
      <c r="F2719" s="530" t="s">
        <v>2937</v>
      </c>
      <c r="G2719" s="530" t="s">
        <v>2930</v>
      </c>
    </row>
    <row r="2720" spans="1:7" s="444" customFormat="1" ht="15.75" x14ac:dyDescent="0.25">
      <c r="A2720" s="2105" t="s">
        <v>837</v>
      </c>
      <c r="B2720" s="2104" t="s">
        <v>3463</v>
      </c>
      <c r="C2720" s="1717" t="s">
        <v>2310</v>
      </c>
      <c r="D2720" s="530" t="s">
        <v>2279</v>
      </c>
      <c r="E2720" s="530" t="s">
        <v>2955</v>
      </c>
      <c r="F2720" s="530">
        <v>7185023911</v>
      </c>
      <c r="G2720" s="530" t="s">
        <v>2930</v>
      </c>
    </row>
    <row r="2721" spans="1:8" s="444" customFormat="1" ht="15.75" x14ac:dyDescent="0.25">
      <c r="A2721" s="2105" t="s">
        <v>837</v>
      </c>
      <c r="B2721" s="2104" t="s">
        <v>3463</v>
      </c>
      <c r="C2721" s="1717" t="s">
        <v>2310</v>
      </c>
      <c r="D2721" s="530" t="s">
        <v>2279</v>
      </c>
      <c r="E2721" s="530" t="s">
        <v>2319</v>
      </c>
      <c r="F2721" s="530">
        <v>9176626040</v>
      </c>
      <c r="G2721" s="530" t="s">
        <v>2930</v>
      </c>
    </row>
    <row r="2722" spans="1:8" s="444" customFormat="1" ht="15.75" x14ac:dyDescent="0.25">
      <c r="A2722" s="2105" t="s">
        <v>837</v>
      </c>
      <c r="B2722" s="2104" t="s">
        <v>3463</v>
      </c>
      <c r="C2722" s="1717" t="s">
        <v>2310</v>
      </c>
      <c r="D2722" s="530" t="s">
        <v>2279</v>
      </c>
      <c r="E2722" s="692" t="s">
        <v>3468</v>
      </c>
      <c r="F2722" s="1844">
        <v>9176233010</v>
      </c>
      <c r="G2722" s="530" t="s">
        <v>2930</v>
      </c>
    </row>
    <row r="2723" spans="1:8" s="444" customFormat="1" ht="18.75" x14ac:dyDescent="0.3">
      <c r="A2723" s="2105" t="s">
        <v>837</v>
      </c>
      <c r="B2723" s="2104" t="s">
        <v>3463</v>
      </c>
      <c r="C2723" s="1726" t="s">
        <v>2343</v>
      </c>
      <c r="D2723" s="1836" t="s">
        <v>2274</v>
      </c>
      <c r="E2723" s="674" t="s">
        <v>2494</v>
      </c>
      <c r="F2723" s="674" t="s">
        <v>2948</v>
      </c>
      <c r="G2723" s="1729" t="s">
        <v>2346</v>
      </c>
    </row>
    <row r="2724" spans="1:8" s="444" customFormat="1" ht="18.75" x14ac:dyDescent="0.3">
      <c r="A2724" s="2105" t="s">
        <v>837</v>
      </c>
      <c r="B2724" s="2104" t="s">
        <v>3463</v>
      </c>
      <c r="C2724" s="1726" t="s">
        <v>2343</v>
      </c>
      <c r="D2724" s="1845" t="s">
        <v>2274</v>
      </c>
      <c r="E2724" s="676" t="s">
        <v>2400</v>
      </c>
      <c r="F2724" s="676" t="s">
        <v>3432</v>
      </c>
      <c r="G2724" s="1729" t="s">
        <v>2346</v>
      </c>
    </row>
    <row r="2725" spans="1:8" s="444" customFormat="1" ht="18.75" x14ac:dyDescent="0.3">
      <c r="A2725" s="2105" t="s">
        <v>837</v>
      </c>
      <c r="B2725" s="2104" t="s">
        <v>3463</v>
      </c>
      <c r="C2725" s="1726" t="s">
        <v>2343</v>
      </c>
      <c r="D2725" s="1845" t="s">
        <v>2274</v>
      </c>
      <c r="E2725" s="676" t="s">
        <v>2504</v>
      </c>
      <c r="F2725" s="676" t="s">
        <v>3330</v>
      </c>
      <c r="G2725" s="1729" t="s">
        <v>2346</v>
      </c>
    </row>
    <row r="2726" spans="1:8" s="444" customFormat="1" ht="18.75" x14ac:dyDescent="0.3">
      <c r="A2726" s="2105" t="s">
        <v>837</v>
      </c>
      <c r="B2726" s="2104" t="s">
        <v>3463</v>
      </c>
      <c r="C2726" s="1726" t="s">
        <v>2343</v>
      </c>
      <c r="D2726" s="1845" t="s">
        <v>2274</v>
      </c>
      <c r="E2726" s="676" t="s">
        <v>2397</v>
      </c>
      <c r="F2726" s="676" t="s">
        <v>2392</v>
      </c>
      <c r="G2726" s="1729" t="s">
        <v>2346</v>
      </c>
    </row>
    <row r="2727" spans="1:8" s="444" customFormat="1" ht="18.75" x14ac:dyDescent="0.3">
      <c r="A2727" s="2105" t="s">
        <v>837</v>
      </c>
      <c r="B2727" s="2104" t="s">
        <v>3463</v>
      </c>
      <c r="C2727" s="1726" t="s">
        <v>2343</v>
      </c>
      <c r="D2727" s="1845" t="s">
        <v>2273</v>
      </c>
      <c r="E2727" s="676" t="s">
        <v>3331</v>
      </c>
      <c r="F2727" s="676" t="s">
        <v>3243</v>
      </c>
      <c r="G2727" s="1729" t="s">
        <v>2346</v>
      </c>
      <c r="H2727" s="676"/>
    </row>
    <row r="2728" spans="1:8" s="444" customFormat="1" ht="18.75" x14ac:dyDescent="0.3">
      <c r="A2728" s="2105" t="s">
        <v>837</v>
      </c>
      <c r="B2728" s="2104" t="s">
        <v>3463</v>
      </c>
      <c r="C2728" s="1726" t="s">
        <v>2343</v>
      </c>
      <c r="D2728" s="1845" t="s">
        <v>2273</v>
      </c>
      <c r="E2728" s="676" t="s">
        <v>2405</v>
      </c>
      <c r="F2728" s="676" t="s">
        <v>2406</v>
      </c>
      <c r="G2728" s="1729" t="s">
        <v>2346</v>
      </c>
    </row>
    <row r="2729" spans="1:8" s="444" customFormat="1" ht="18.75" x14ac:dyDescent="0.3">
      <c r="A2729" s="2105" t="s">
        <v>837</v>
      </c>
      <c r="B2729" s="2104" t="s">
        <v>3463</v>
      </c>
      <c r="C2729" s="1726" t="s">
        <v>2343</v>
      </c>
      <c r="D2729" s="1845" t="s">
        <v>2273</v>
      </c>
      <c r="E2729" s="676" t="s">
        <v>2580</v>
      </c>
      <c r="F2729" s="676" t="s">
        <v>2352</v>
      </c>
      <c r="G2729" s="1729" t="s">
        <v>2346</v>
      </c>
    </row>
    <row r="2730" spans="1:8" s="444" customFormat="1" ht="18.75" x14ac:dyDescent="0.3">
      <c r="A2730" s="2105" t="s">
        <v>837</v>
      </c>
      <c r="B2730" s="2104" t="s">
        <v>3463</v>
      </c>
      <c r="C2730" s="1726" t="s">
        <v>2343</v>
      </c>
      <c r="D2730" s="1845" t="s">
        <v>2273</v>
      </c>
      <c r="E2730" s="676" t="s">
        <v>2382</v>
      </c>
      <c r="F2730" s="676" t="s">
        <v>3268</v>
      </c>
      <c r="G2730" s="1729" t="s">
        <v>2346</v>
      </c>
    </row>
    <row r="2731" spans="1:8" s="444" customFormat="1" ht="18.75" x14ac:dyDescent="0.3">
      <c r="A2731" s="2105" t="s">
        <v>837</v>
      </c>
      <c r="B2731" s="2104" t="s">
        <v>3463</v>
      </c>
      <c r="C2731" s="1726" t="s">
        <v>2343</v>
      </c>
      <c r="D2731" s="675" t="s">
        <v>2280</v>
      </c>
      <c r="E2731" s="676" t="s">
        <v>3132</v>
      </c>
      <c r="F2731" s="676" t="s">
        <v>3133</v>
      </c>
      <c r="G2731" s="1729" t="s">
        <v>2346</v>
      </c>
    </row>
    <row r="2732" spans="1:8" s="444" customFormat="1" ht="18.75" x14ac:dyDescent="0.3">
      <c r="A2732" s="2105" t="s">
        <v>837</v>
      </c>
      <c r="B2732" s="2104" t="s">
        <v>3463</v>
      </c>
      <c r="C2732" s="1726" t="s">
        <v>2343</v>
      </c>
      <c r="D2732" s="675" t="s">
        <v>2280</v>
      </c>
      <c r="E2732" s="681" t="s">
        <v>2555</v>
      </c>
      <c r="F2732" s="681" t="s">
        <v>3268</v>
      </c>
      <c r="G2732" s="1729" t="s">
        <v>2346</v>
      </c>
    </row>
    <row r="2733" spans="1:8" s="444" customFormat="1" ht="15.75" x14ac:dyDescent="0.25">
      <c r="A2733" s="2105" t="s">
        <v>837</v>
      </c>
      <c r="B2733" s="2104" t="s">
        <v>3463</v>
      </c>
      <c r="C2733" s="1736" t="s">
        <v>2407</v>
      </c>
      <c r="D2733" s="1740" t="s">
        <v>2274</v>
      </c>
      <c r="E2733" s="618" t="s">
        <v>3175</v>
      </c>
      <c r="F2733" s="618">
        <v>3473323886</v>
      </c>
      <c r="G2733" s="1741" t="s">
        <v>2930</v>
      </c>
    </row>
    <row r="2734" spans="1:8" s="444" customFormat="1" ht="15.75" x14ac:dyDescent="0.25">
      <c r="A2734" s="2105" t="s">
        <v>837</v>
      </c>
      <c r="B2734" s="2104" t="s">
        <v>3463</v>
      </c>
      <c r="C2734" s="1736" t="s">
        <v>2407</v>
      </c>
      <c r="D2734" s="1740" t="s">
        <v>2274</v>
      </c>
      <c r="E2734" s="618" t="s">
        <v>2420</v>
      </c>
      <c r="F2734" s="618">
        <v>19174590620</v>
      </c>
      <c r="G2734" s="1741" t="s">
        <v>2930</v>
      </c>
    </row>
    <row r="2735" spans="1:8" s="444" customFormat="1" ht="15.75" x14ac:dyDescent="0.25">
      <c r="A2735" s="2105" t="s">
        <v>837</v>
      </c>
      <c r="B2735" s="2104" t="s">
        <v>3463</v>
      </c>
      <c r="C2735" s="1736" t="s">
        <v>2407</v>
      </c>
      <c r="D2735" s="1740" t="s">
        <v>2274</v>
      </c>
      <c r="E2735" s="618" t="s">
        <v>3176</v>
      </c>
      <c r="F2735" s="618" t="s">
        <v>3439</v>
      </c>
      <c r="G2735" s="1741" t="s">
        <v>2930</v>
      </c>
    </row>
    <row r="2736" spans="1:8" s="444" customFormat="1" ht="15.75" x14ac:dyDescent="0.25">
      <c r="A2736" s="2105" t="s">
        <v>837</v>
      </c>
      <c r="B2736" s="2104" t="s">
        <v>3463</v>
      </c>
      <c r="C2736" s="1736" t="s">
        <v>2407</v>
      </c>
      <c r="D2736" s="1740" t="s">
        <v>2273</v>
      </c>
      <c r="E2736" s="618" t="s">
        <v>3469</v>
      </c>
      <c r="F2736" s="618" t="s">
        <v>3390</v>
      </c>
      <c r="G2736" s="1741" t="s">
        <v>2930</v>
      </c>
    </row>
    <row r="2737" spans="1:7" s="444" customFormat="1" ht="15.75" x14ac:dyDescent="0.25">
      <c r="A2737" s="2105" t="s">
        <v>837</v>
      </c>
      <c r="B2737" s="2104" t="s">
        <v>3463</v>
      </c>
      <c r="C2737" s="1736" t="s">
        <v>2407</v>
      </c>
      <c r="D2737" s="1740" t="s">
        <v>2273</v>
      </c>
      <c r="E2737" s="618" t="s">
        <v>3470</v>
      </c>
      <c r="F2737" s="618">
        <v>7188102355</v>
      </c>
      <c r="G2737" s="1741" t="s">
        <v>2930</v>
      </c>
    </row>
    <row r="2738" spans="1:7" s="444" customFormat="1" ht="15.75" x14ac:dyDescent="0.25">
      <c r="A2738" s="2105" t="s">
        <v>837</v>
      </c>
      <c r="B2738" s="2104" t="s">
        <v>3463</v>
      </c>
      <c r="C2738" s="1736" t="s">
        <v>2407</v>
      </c>
      <c r="D2738" s="1740" t="s">
        <v>2273</v>
      </c>
      <c r="E2738" s="618" t="s">
        <v>3452</v>
      </c>
      <c r="F2738" s="618">
        <v>13475517601</v>
      </c>
      <c r="G2738" s="1741" t="s">
        <v>2930</v>
      </c>
    </row>
    <row r="2739" spans="1:7" s="444" customFormat="1" ht="15.75" x14ac:dyDescent="0.25">
      <c r="A2739" s="2105" t="s">
        <v>837</v>
      </c>
      <c r="B2739" s="2104" t="s">
        <v>3463</v>
      </c>
      <c r="C2739" s="1736" t="s">
        <v>2407</v>
      </c>
      <c r="D2739" s="1740" t="s">
        <v>2273</v>
      </c>
      <c r="E2739" s="618" t="s">
        <v>3348</v>
      </c>
      <c r="F2739" s="618" t="s">
        <v>3233</v>
      </c>
      <c r="G2739" s="1741" t="s">
        <v>2930</v>
      </c>
    </row>
    <row r="2740" spans="1:7" s="444" customFormat="1" ht="15.75" x14ac:dyDescent="0.25">
      <c r="A2740" s="2105" t="s">
        <v>837</v>
      </c>
      <c r="B2740" s="2104" t="s">
        <v>3463</v>
      </c>
      <c r="C2740" s="1736" t="s">
        <v>2407</v>
      </c>
      <c r="D2740" s="1740" t="s">
        <v>2279</v>
      </c>
      <c r="E2740" s="618" t="s">
        <v>2425</v>
      </c>
      <c r="F2740" s="618">
        <v>7579272679</v>
      </c>
      <c r="G2740" s="1741" t="s">
        <v>2930</v>
      </c>
    </row>
    <row r="2741" spans="1:7" s="444" customFormat="1" ht="15.75" x14ac:dyDescent="0.25">
      <c r="A2741" s="2105" t="s">
        <v>837</v>
      </c>
      <c r="B2741" s="2104" t="s">
        <v>3463</v>
      </c>
      <c r="C2741" s="1736" t="s">
        <v>2407</v>
      </c>
      <c r="D2741" s="1740" t="s">
        <v>2279</v>
      </c>
      <c r="E2741" s="618" t="s">
        <v>3185</v>
      </c>
      <c r="F2741" s="618">
        <v>9178858265</v>
      </c>
      <c r="G2741" s="1741" t="s">
        <v>2930</v>
      </c>
    </row>
    <row r="2742" spans="1:7" s="444" customFormat="1" ht="15.75" x14ac:dyDescent="0.25">
      <c r="A2742" s="2105" t="s">
        <v>837</v>
      </c>
      <c r="B2742" s="2104" t="s">
        <v>3463</v>
      </c>
      <c r="C2742" s="1736" t="s">
        <v>2407</v>
      </c>
      <c r="D2742" s="1740" t="s">
        <v>2279</v>
      </c>
      <c r="E2742" s="640" t="s">
        <v>3339</v>
      </c>
      <c r="F2742" s="640" t="s">
        <v>3101</v>
      </c>
      <c r="G2742" s="1741" t="s">
        <v>2930</v>
      </c>
    </row>
    <row r="2743" spans="1:7" s="444" customFormat="1" ht="15.75" x14ac:dyDescent="0.25">
      <c r="A2743" s="2105" t="s">
        <v>837</v>
      </c>
      <c r="B2743" s="2104" t="s">
        <v>3463</v>
      </c>
      <c r="C2743" s="1736" t="s">
        <v>2407</v>
      </c>
      <c r="D2743" s="1740" t="s">
        <v>2279</v>
      </c>
      <c r="E2743" s="618" t="s">
        <v>3455</v>
      </c>
      <c r="F2743" s="618" t="s">
        <v>3456</v>
      </c>
      <c r="G2743" s="1741" t="s">
        <v>2930</v>
      </c>
    </row>
    <row r="2744" spans="1:7" s="444" customFormat="1" ht="15.75" x14ac:dyDescent="0.25">
      <c r="A2744" s="2105" t="s">
        <v>837</v>
      </c>
      <c r="B2744" s="2104" t="s">
        <v>3463</v>
      </c>
      <c r="C2744" s="1736" t="s">
        <v>2407</v>
      </c>
      <c r="D2744" s="1740" t="s">
        <v>2280</v>
      </c>
      <c r="E2744" s="618" t="s">
        <v>3340</v>
      </c>
      <c r="F2744" s="618" t="s">
        <v>3442</v>
      </c>
      <c r="G2744" s="1741" t="s">
        <v>2930</v>
      </c>
    </row>
    <row r="2745" spans="1:7" s="444" customFormat="1" ht="15.75" x14ac:dyDescent="0.25">
      <c r="A2745" s="2105" t="s">
        <v>837</v>
      </c>
      <c r="B2745" s="2104" t="s">
        <v>3463</v>
      </c>
      <c r="C2745" s="1736" t="s">
        <v>2407</v>
      </c>
      <c r="D2745" s="1740" t="s">
        <v>2280</v>
      </c>
      <c r="E2745" s="618" t="s">
        <v>3471</v>
      </c>
      <c r="F2745" s="618">
        <v>9176239892</v>
      </c>
      <c r="G2745" s="1741" t="s">
        <v>2930</v>
      </c>
    </row>
    <row r="2746" spans="1:7" s="444" customFormat="1" ht="15.75" x14ac:dyDescent="0.25">
      <c r="A2746" s="2105" t="s">
        <v>837</v>
      </c>
      <c r="B2746" s="2104" t="s">
        <v>3463</v>
      </c>
      <c r="C2746" s="1736" t="s">
        <v>2407</v>
      </c>
      <c r="D2746" s="1740" t="s">
        <v>2280</v>
      </c>
      <c r="E2746" s="618" t="s">
        <v>3457</v>
      </c>
      <c r="F2746" s="618" t="s">
        <v>3458</v>
      </c>
      <c r="G2746" s="1741" t="s">
        <v>2930</v>
      </c>
    </row>
    <row r="2747" spans="1:7" s="444" customFormat="1" ht="15.75" x14ac:dyDescent="0.25">
      <c r="A2747" s="2105" t="s">
        <v>837</v>
      </c>
      <c r="B2747" s="2104" t="s">
        <v>3463</v>
      </c>
      <c r="C2747" s="1736" t="s">
        <v>2407</v>
      </c>
      <c r="D2747" s="1740" t="s">
        <v>2280</v>
      </c>
      <c r="E2747" s="618" t="s">
        <v>3104</v>
      </c>
      <c r="F2747" s="618">
        <v>9048060444</v>
      </c>
      <c r="G2747" s="1741" t="s">
        <v>2930</v>
      </c>
    </row>
    <row r="2748" spans="1:7" s="444" customFormat="1" ht="15.75" x14ac:dyDescent="0.25">
      <c r="A2748" s="2105" t="s">
        <v>837</v>
      </c>
      <c r="B2748" s="2104" t="s">
        <v>3463</v>
      </c>
      <c r="C2748" s="1736" t="s">
        <v>2407</v>
      </c>
      <c r="D2748" s="1740" t="s">
        <v>2277</v>
      </c>
      <c r="E2748" s="618" t="s">
        <v>3472</v>
      </c>
      <c r="F2748" s="618">
        <v>9179369957</v>
      </c>
      <c r="G2748" s="1741" t="s">
        <v>2930</v>
      </c>
    </row>
    <row r="2749" spans="1:7" s="444" customFormat="1" ht="15.75" x14ac:dyDescent="0.25">
      <c r="A2749" s="2105" t="s">
        <v>837</v>
      </c>
      <c r="B2749" s="2104" t="s">
        <v>3463</v>
      </c>
      <c r="C2749" s="1736" t="s">
        <v>2407</v>
      </c>
      <c r="D2749" s="1740" t="s">
        <v>2277</v>
      </c>
      <c r="E2749" s="618" t="s">
        <v>3145</v>
      </c>
      <c r="F2749" s="618">
        <v>9173497413</v>
      </c>
      <c r="G2749" s="1741" t="s">
        <v>2930</v>
      </c>
    </row>
    <row r="2750" spans="1:7" s="444" customFormat="1" ht="15.75" x14ac:dyDescent="0.25">
      <c r="A2750" s="2105" t="s">
        <v>837</v>
      </c>
      <c r="B2750" s="2104" t="s">
        <v>3463</v>
      </c>
      <c r="C2750" s="1736" t="s">
        <v>2407</v>
      </c>
      <c r="D2750" s="1740" t="s">
        <v>2277</v>
      </c>
      <c r="E2750" s="618" t="s">
        <v>3394</v>
      </c>
      <c r="F2750" s="618" t="s">
        <v>3395</v>
      </c>
      <c r="G2750" s="1741" t="s">
        <v>2930</v>
      </c>
    </row>
    <row r="2751" spans="1:7" s="444" customFormat="1" ht="15.75" x14ac:dyDescent="0.25">
      <c r="A2751" s="2105" t="s">
        <v>837</v>
      </c>
      <c r="B2751" s="2104" t="s">
        <v>3463</v>
      </c>
      <c r="C2751" s="1736" t="s">
        <v>2407</v>
      </c>
      <c r="D2751" s="1740" t="s">
        <v>2277</v>
      </c>
      <c r="E2751" s="640" t="s">
        <v>3473</v>
      </c>
      <c r="F2751" s="640" t="s">
        <v>3474</v>
      </c>
      <c r="G2751" s="1741" t="s">
        <v>2930</v>
      </c>
    </row>
    <row r="2752" spans="1:7" s="444" customFormat="1" ht="15.75" x14ac:dyDescent="0.25">
      <c r="A2752" s="2105" t="s">
        <v>837</v>
      </c>
      <c r="B2752" s="2104" t="s">
        <v>3463</v>
      </c>
      <c r="C2752" s="1736" t="s">
        <v>2407</v>
      </c>
      <c r="D2752" s="1740" t="s">
        <v>3065</v>
      </c>
      <c r="E2752" s="618" t="s">
        <v>3396</v>
      </c>
      <c r="F2752" s="618">
        <v>9294290839</v>
      </c>
      <c r="G2752" s="1741" t="s">
        <v>2930</v>
      </c>
    </row>
    <row r="2753" spans="1:7" s="444" customFormat="1" ht="15.75" x14ac:dyDescent="0.25">
      <c r="A2753" s="2105" t="s">
        <v>837</v>
      </c>
      <c r="B2753" s="2104" t="s">
        <v>3463</v>
      </c>
      <c r="C2753" s="1736" t="s">
        <v>2407</v>
      </c>
      <c r="D2753" s="1740" t="s">
        <v>3065</v>
      </c>
      <c r="E2753" s="618" t="s">
        <v>3147</v>
      </c>
      <c r="F2753" s="618">
        <v>3473705711</v>
      </c>
      <c r="G2753" s="1741" t="s">
        <v>2930</v>
      </c>
    </row>
    <row r="2754" spans="1:7" s="444" customFormat="1" ht="15.75" x14ac:dyDescent="0.25">
      <c r="A2754" s="2105" t="s">
        <v>837</v>
      </c>
      <c r="B2754" s="2104" t="s">
        <v>3463</v>
      </c>
      <c r="C2754" s="1736" t="s">
        <v>2407</v>
      </c>
      <c r="D2754" s="1740" t="s">
        <v>3065</v>
      </c>
      <c r="E2754" s="618" t="s">
        <v>3461</v>
      </c>
      <c r="F2754" s="618" t="s">
        <v>3462</v>
      </c>
      <c r="G2754" s="1741" t="s">
        <v>2930</v>
      </c>
    </row>
    <row r="2755" spans="1:7" s="444" customFormat="1" ht="15.75" x14ac:dyDescent="0.25">
      <c r="A2755" s="2105" t="s">
        <v>837</v>
      </c>
      <c r="B2755" s="2104" t="s">
        <v>3463</v>
      </c>
      <c r="C2755" s="1736" t="s">
        <v>2407</v>
      </c>
      <c r="D2755" s="1740" t="s">
        <v>3065</v>
      </c>
      <c r="E2755" s="618" t="s">
        <v>3398</v>
      </c>
      <c r="F2755" s="618">
        <v>347346129</v>
      </c>
      <c r="G2755" s="1741" t="s">
        <v>2930</v>
      </c>
    </row>
    <row r="2756" spans="1:7" s="444" customFormat="1" ht="15.75" x14ac:dyDescent="0.25">
      <c r="A2756" s="2105" t="s">
        <v>837</v>
      </c>
      <c r="B2756" s="2104" t="s">
        <v>3463</v>
      </c>
      <c r="C2756" s="1736" t="s">
        <v>2407</v>
      </c>
      <c r="D2756" s="1740" t="s">
        <v>2278</v>
      </c>
      <c r="E2756" s="618" t="s">
        <v>3443</v>
      </c>
      <c r="F2756" s="618">
        <v>15165146701</v>
      </c>
      <c r="G2756" s="1741" t="s">
        <v>2930</v>
      </c>
    </row>
    <row r="2757" spans="1:7" s="444" customFormat="1" ht="15.75" x14ac:dyDescent="0.25">
      <c r="A2757" s="1827" t="s">
        <v>837</v>
      </c>
      <c r="B2757" s="2104" t="s">
        <v>3463</v>
      </c>
      <c r="C2757" s="1834" t="s">
        <v>2407</v>
      </c>
      <c r="D2757" s="1837" t="s">
        <v>2278</v>
      </c>
      <c r="E2757" s="618" t="s">
        <v>3444</v>
      </c>
      <c r="F2757" s="618">
        <v>19176403868</v>
      </c>
      <c r="G2757" s="1838" t="s">
        <v>2930</v>
      </c>
    </row>
    <row r="2758" spans="1:7" s="444" customFormat="1" ht="15.75" x14ac:dyDescent="0.25">
      <c r="A2758" s="1827" t="s">
        <v>837</v>
      </c>
      <c r="B2758" s="2104" t="s">
        <v>3463</v>
      </c>
      <c r="C2758" s="1834" t="s">
        <v>2407</v>
      </c>
      <c r="D2758" s="1837" t="s">
        <v>2278</v>
      </c>
      <c r="E2758" s="618" t="s">
        <v>3400</v>
      </c>
      <c r="F2758" s="618" t="s">
        <v>3475</v>
      </c>
      <c r="G2758" s="1838" t="s">
        <v>2930</v>
      </c>
    </row>
    <row r="2759" spans="1:7" s="444" customFormat="1" ht="15.75" x14ac:dyDescent="0.25">
      <c r="A2759" s="1827" t="s">
        <v>837</v>
      </c>
      <c r="B2759" s="2104" t="s">
        <v>3463</v>
      </c>
      <c r="C2759" s="1834" t="s">
        <v>2407</v>
      </c>
      <c r="D2759" s="1837" t="s">
        <v>2278</v>
      </c>
      <c r="E2759" s="639" t="s">
        <v>3476</v>
      </c>
      <c r="F2759" s="639">
        <v>19292348065</v>
      </c>
      <c r="G2759" s="1838" t="s">
        <v>2930</v>
      </c>
    </row>
    <row r="2760" spans="1:7" s="444" customFormat="1" ht="15.75" x14ac:dyDescent="0.25">
      <c r="A2760" s="2105" t="s">
        <v>855</v>
      </c>
      <c r="B2760" s="2104" t="s">
        <v>3477</v>
      </c>
      <c r="C2760" s="1717" t="s">
        <v>2310</v>
      </c>
      <c r="D2760" s="1721" t="s">
        <v>2279</v>
      </c>
      <c r="E2760" s="641" t="s">
        <v>2453</v>
      </c>
      <c r="F2760" s="641">
        <v>7185023911</v>
      </c>
      <c r="G2760" s="1813" t="s">
        <v>2930</v>
      </c>
    </row>
    <row r="2761" spans="1:7" s="444" customFormat="1" ht="15.75" x14ac:dyDescent="0.25">
      <c r="A2761" s="2105" t="s">
        <v>855</v>
      </c>
      <c r="B2761" s="2104" t="s">
        <v>3477</v>
      </c>
      <c r="C2761" s="1717" t="s">
        <v>2310</v>
      </c>
      <c r="D2761" s="1721" t="s">
        <v>2279</v>
      </c>
      <c r="E2761" s="641" t="s">
        <v>2319</v>
      </c>
      <c r="F2761" s="641">
        <v>9176626040</v>
      </c>
      <c r="G2761" s="1725" t="s">
        <v>2930</v>
      </c>
    </row>
    <row r="2762" spans="1:7" s="444" customFormat="1" ht="15.75" x14ac:dyDescent="0.25">
      <c r="A2762" s="2105" t="s">
        <v>855</v>
      </c>
      <c r="B2762" s="2104" t="s">
        <v>3477</v>
      </c>
      <c r="C2762" s="1717" t="s">
        <v>2310</v>
      </c>
      <c r="D2762" s="1721" t="s">
        <v>3075</v>
      </c>
      <c r="E2762" s="530" t="s">
        <v>2576</v>
      </c>
      <c r="F2762" s="530" t="s">
        <v>2933</v>
      </c>
      <c r="G2762" s="1725" t="s">
        <v>2930</v>
      </c>
    </row>
    <row r="2763" spans="1:7" s="444" customFormat="1" ht="15.75" x14ac:dyDescent="0.25">
      <c r="A2763" s="2105" t="s">
        <v>855</v>
      </c>
      <c r="B2763" s="2104" t="s">
        <v>3477</v>
      </c>
      <c r="C2763" s="1717" t="s">
        <v>2310</v>
      </c>
      <c r="D2763" s="1721" t="s">
        <v>3075</v>
      </c>
      <c r="E2763" s="530" t="s">
        <v>3076</v>
      </c>
      <c r="F2763" s="530">
        <v>6463205330</v>
      </c>
      <c r="G2763" s="1725" t="s">
        <v>2930</v>
      </c>
    </row>
    <row r="2764" spans="1:7" s="444" customFormat="1" ht="15.75" x14ac:dyDescent="0.25">
      <c r="A2764" s="2105" t="s">
        <v>855</v>
      </c>
      <c r="B2764" s="2104" t="s">
        <v>3477</v>
      </c>
      <c r="C2764" s="1717" t="s">
        <v>2310</v>
      </c>
      <c r="D2764" s="1721" t="s">
        <v>3081</v>
      </c>
      <c r="E2764" s="530" t="s">
        <v>2341</v>
      </c>
      <c r="F2764" s="530" t="s">
        <v>2342</v>
      </c>
      <c r="G2764" s="1725" t="s">
        <v>2930</v>
      </c>
    </row>
    <row r="2765" spans="1:7" s="444" customFormat="1" ht="15.75" x14ac:dyDescent="0.25">
      <c r="A2765" s="2105" t="s">
        <v>855</v>
      </c>
      <c r="B2765" s="2104" t="s">
        <v>3477</v>
      </c>
      <c r="C2765" s="1717" t="s">
        <v>2310</v>
      </c>
      <c r="D2765" s="1721" t="s">
        <v>2276</v>
      </c>
      <c r="E2765" s="641" t="s">
        <v>2556</v>
      </c>
      <c r="F2765" s="641" t="s">
        <v>2557</v>
      </c>
      <c r="G2765" s="1725" t="s">
        <v>2930</v>
      </c>
    </row>
    <row r="2766" spans="1:7" s="444" customFormat="1" ht="15.75" x14ac:dyDescent="0.25">
      <c r="A2766" s="2105" t="s">
        <v>855</v>
      </c>
      <c r="B2766" s="2104" t="s">
        <v>3477</v>
      </c>
      <c r="C2766" s="1717" t="s">
        <v>2310</v>
      </c>
      <c r="D2766" s="1721" t="s">
        <v>3382</v>
      </c>
      <c r="E2766" s="641" t="s">
        <v>3464</v>
      </c>
      <c r="F2766" s="641" t="s">
        <v>3465</v>
      </c>
      <c r="G2766" s="1725" t="s">
        <v>2930</v>
      </c>
    </row>
    <row r="2767" spans="1:7" s="444" customFormat="1" ht="15.75" x14ac:dyDescent="0.25">
      <c r="A2767" s="2105" t="s">
        <v>855</v>
      </c>
      <c r="B2767" s="2104" t="s">
        <v>3477</v>
      </c>
      <c r="C2767" s="1717" t="s">
        <v>2310</v>
      </c>
      <c r="D2767" s="1721" t="s">
        <v>3382</v>
      </c>
      <c r="E2767" s="641" t="s">
        <v>3466</v>
      </c>
      <c r="F2767" s="641">
        <v>6469466437</v>
      </c>
      <c r="G2767" s="1725" t="s">
        <v>2930</v>
      </c>
    </row>
    <row r="2768" spans="1:7" s="444" customFormat="1" ht="15.75" x14ac:dyDescent="0.25">
      <c r="A2768" s="2105" t="s">
        <v>855</v>
      </c>
      <c r="B2768" s="2104" t="s">
        <v>3477</v>
      </c>
      <c r="C2768" s="1717" t="s">
        <v>2310</v>
      </c>
      <c r="D2768" s="1721" t="s">
        <v>3086</v>
      </c>
      <c r="E2768" s="641" t="s">
        <v>3478</v>
      </c>
      <c r="F2768" s="641">
        <v>3478673668</v>
      </c>
      <c r="G2768" s="1725" t="s">
        <v>2930</v>
      </c>
    </row>
    <row r="2769" spans="1:7" s="444" customFormat="1" ht="15.75" x14ac:dyDescent="0.25">
      <c r="A2769" s="2105" t="s">
        <v>855</v>
      </c>
      <c r="B2769" s="2104" t="s">
        <v>3477</v>
      </c>
      <c r="C2769" s="1717" t="s">
        <v>2310</v>
      </c>
      <c r="D2769" s="1721" t="s">
        <v>3086</v>
      </c>
      <c r="E2769" s="641" t="s">
        <v>2439</v>
      </c>
      <c r="F2769" s="641">
        <v>7186824921</v>
      </c>
      <c r="G2769" s="1725" t="s">
        <v>2930</v>
      </c>
    </row>
    <row r="2770" spans="1:7" s="444" customFormat="1" ht="15.75" x14ac:dyDescent="0.25">
      <c r="A2770" s="2105" t="s">
        <v>855</v>
      </c>
      <c r="B2770" s="2104" t="s">
        <v>3477</v>
      </c>
      <c r="C2770" s="1717" t="s">
        <v>2310</v>
      </c>
      <c r="D2770" s="1721" t="s">
        <v>3086</v>
      </c>
      <c r="E2770" s="641" t="s">
        <v>2422</v>
      </c>
      <c r="F2770" s="641">
        <v>19179751158</v>
      </c>
      <c r="G2770" s="1725" t="s">
        <v>2930</v>
      </c>
    </row>
    <row r="2771" spans="1:7" s="444" customFormat="1" ht="18.75" x14ac:dyDescent="0.3">
      <c r="A2771" s="2105" t="s">
        <v>855</v>
      </c>
      <c r="B2771" s="2104" t="s">
        <v>3477</v>
      </c>
      <c r="C2771" s="1726" t="s">
        <v>2343</v>
      </c>
      <c r="D2771" s="673" t="s">
        <v>2277</v>
      </c>
      <c r="E2771" s="673" t="s">
        <v>2400</v>
      </c>
      <c r="F2771" s="674" t="s">
        <v>2401</v>
      </c>
      <c r="G2771" s="1729" t="s">
        <v>2346</v>
      </c>
    </row>
    <row r="2772" spans="1:7" s="444" customFormat="1" ht="18.75" x14ac:dyDescent="0.3">
      <c r="A2772" s="2105" t="s">
        <v>855</v>
      </c>
      <c r="B2772" s="2104" t="s">
        <v>3477</v>
      </c>
      <c r="C2772" s="1726" t="s">
        <v>2343</v>
      </c>
      <c r="D2772" s="673" t="s">
        <v>2277</v>
      </c>
      <c r="E2772" s="675" t="s">
        <v>3167</v>
      </c>
      <c r="F2772" s="676" t="s">
        <v>3168</v>
      </c>
      <c r="G2772" s="1729" t="s">
        <v>2346</v>
      </c>
    </row>
    <row r="2773" spans="1:7" s="444" customFormat="1" ht="18.75" x14ac:dyDescent="0.3">
      <c r="A2773" s="2105" t="s">
        <v>855</v>
      </c>
      <c r="B2773" s="2104" t="s">
        <v>3477</v>
      </c>
      <c r="C2773" s="1726" t="s">
        <v>2343</v>
      </c>
      <c r="D2773" s="675" t="s">
        <v>2278</v>
      </c>
      <c r="E2773" s="676" t="s">
        <v>3331</v>
      </c>
      <c r="F2773" s="676" t="s">
        <v>2392</v>
      </c>
      <c r="G2773" s="1729" t="s">
        <v>2346</v>
      </c>
    </row>
    <row r="2774" spans="1:7" s="444" customFormat="1" ht="18.75" x14ac:dyDescent="0.3">
      <c r="A2774" s="2105" t="s">
        <v>855</v>
      </c>
      <c r="B2774" s="2104" t="s">
        <v>3477</v>
      </c>
      <c r="C2774" s="1726" t="s">
        <v>2343</v>
      </c>
      <c r="D2774" s="675" t="s">
        <v>2278</v>
      </c>
      <c r="E2774" s="181" t="s">
        <v>2397</v>
      </c>
      <c r="F2774" s="1846" t="s">
        <v>3243</v>
      </c>
      <c r="G2774" s="1729" t="s">
        <v>2346</v>
      </c>
    </row>
    <row r="2775" spans="1:7" s="444" customFormat="1" ht="18.75" x14ac:dyDescent="0.3">
      <c r="A2775" s="2105" t="s">
        <v>855</v>
      </c>
      <c r="B2775" s="2104" t="s">
        <v>3477</v>
      </c>
      <c r="C2775" s="1726" t="s">
        <v>2343</v>
      </c>
      <c r="D2775" s="675" t="s">
        <v>2279</v>
      </c>
      <c r="E2775" s="676" t="s">
        <v>2530</v>
      </c>
      <c r="F2775" s="676" t="s">
        <v>2888</v>
      </c>
      <c r="G2775" s="1729" t="s">
        <v>2346</v>
      </c>
    </row>
    <row r="2776" spans="1:7" s="444" customFormat="1" ht="18.75" x14ac:dyDescent="0.3">
      <c r="A2776" s="2105" t="s">
        <v>855</v>
      </c>
      <c r="B2776" s="2104" t="s">
        <v>3477</v>
      </c>
      <c r="C2776" s="1726" t="s">
        <v>2343</v>
      </c>
      <c r="D2776" s="675" t="s">
        <v>2279</v>
      </c>
      <c r="E2776" s="676" t="s">
        <v>3362</v>
      </c>
      <c r="F2776" s="676" t="s">
        <v>3359</v>
      </c>
      <c r="G2776" s="1729" t="s">
        <v>2346</v>
      </c>
    </row>
    <row r="2777" spans="1:7" s="444" customFormat="1" ht="18.75" x14ac:dyDescent="0.3">
      <c r="A2777" s="2105" t="s">
        <v>855</v>
      </c>
      <c r="B2777" s="2104" t="s">
        <v>3477</v>
      </c>
      <c r="C2777" s="1726" t="s">
        <v>2343</v>
      </c>
      <c r="D2777" s="675" t="s">
        <v>2280</v>
      </c>
      <c r="E2777" s="681" t="s">
        <v>2889</v>
      </c>
      <c r="F2777" s="681" t="s">
        <v>2890</v>
      </c>
      <c r="G2777" s="1729" t="s">
        <v>2346</v>
      </c>
    </row>
    <row r="2778" spans="1:7" s="444" customFormat="1" ht="15.75" x14ac:dyDescent="0.25">
      <c r="A2778" s="2105" t="s">
        <v>855</v>
      </c>
      <c r="B2778" s="2104" t="s">
        <v>3477</v>
      </c>
      <c r="C2778" s="1736" t="s">
        <v>2407</v>
      </c>
      <c r="D2778" s="1740" t="s">
        <v>2274</v>
      </c>
      <c r="E2778" s="618" t="s">
        <v>3297</v>
      </c>
      <c r="F2778" s="618" t="s">
        <v>3479</v>
      </c>
      <c r="G2778" s="1741" t="s">
        <v>2930</v>
      </c>
    </row>
    <row r="2779" spans="1:7" s="444" customFormat="1" ht="15.75" x14ac:dyDescent="0.25">
      <c r="A2779" s="2105" t="s">
        <v>855</v>
      </c>
      <c r="B2779" s="2104" t="s">
        <v>3477</v>
      </c>
      <c r="C2779" s="1736" t="s">
        <v>2407</v>
      </c>
      <c r="D2779" s="529" t="s">
        <v>2274</v>
      </c>
      <c r="E2779" s="636" t="s">
        <v>3175</v>
      </c>
      <c r="F2779" s="636">
        <v>3473323886</v>
      </c>
      <c r="G2779" s="529" t="s">
        <v>2930</v>
      </c>
    </row>
    <row r="2780" spans="1:7" s="444" customFormat="1" ht="15.75" x14ac:dyDescent="0.25">
      <c r="A2780" s="2105" t="s">
        <v>855</v>
      </c>
      <c r="B2780" s="2104" t="s">
        <v>3477</v>
      </c>
      <c r="C2780" s="1736" t="s">
        <v>2407</v>
      </c>
      <c r="D2780" s="529" t="s">
        <v>2274</v>
      </c>
      <c r="E2780" s="1739" t="s">
        <v>2420</v>
      </c>
      <c r="F2780" s="1739">
        <v>19174590620</v>
      </c>
      <c r="G2780" s="529" t="s">
        <v>2930</v>
      </c>
    </row>
    <row r="2781" spans="1:7" s="444" customFormat="1" ht="15.75" x14ac:dyDescent="0.25">
      <c r="A2781" s="2105" t="s">
        <v>855</v>
      </c>
      <c r="B2781" s="2104" t="s">
        <v>3477</v>
      </c>
      <c r="C2781" s="1736" t="s">
        <v>2407</v>
      </c>
      <c r="D2781" s="1740" t="s">
        <v>2273</v>
      </c>
      <c r="E2781" s="529" t="s">
        <v>2417</v>
      </c>
      <c r="F2781" s="529" t="s">
        <v>2418</v>
      </c>
      <c r="G2781" s="1741" t="s">
        <v>2930</v>
      </c>
    </row>
    <row r="2782" spans="1:7" s="444" customFormat="1" ht="15.75" x14ac:dyDescent="0.25">
      <c r="A2782" s="2105" t="s">
        <v>855</v>
      </c>
      <c r="B2782" s="2104" t="s">
        <v>3477</v>
      </c>
      <c r="C2782" s="1736" t="s">
        <v>2407</v>
      </c>
      <c r="D2782" s="1740" t="s">
        <v>2273</v>
      </c>
      <c r="E2782" s="529" t="s">
        <v>3247</v>
      </c>
      <c r="F2782" s="529" t="s">
        <v>3248</v>
      </c>
      <c r="G2782" s="1741" t="s">
        <v>2930</v>
      </c>
    </row>
    <row r="2783" spans="1:7" s="444" customFormat="1" ht="15.75" x14ac:dyDescent="0.25">
      <c r="A2783" s="2105" t="s">
        <v>855</v>
      </c>
      <c r="B2783" s="2104" t="s">
        <v>3477</v>
      </c>
      <c r="C2783" s="1736" t="s">
        <v>2407</v>
      </c>
      <c r="D2783" s="1740" t="s">
        <v>2273</v>
      </c>
      <c r="E2783" s="618" t="s">
        <v>3373</v>
      </c>
      <c r="F2783" s="618" t="s">
        <v>3440</v>
      </c>
      <c r="G2783" s="1741" t="s">
        <v>2930</v>
      </c>
    </row>
    <row r="2784" spans="1:7" s="444" customFormat="1" ht="15.75" x14ac:dyDescent="0.25">
      <c r="A2784" s="2105" t="s">
        <v>855</v>
      </c>
      <c r="B2784" s="2104" t="s">
        <v>3477</v>
      </c>
      <c r="C2784" s="1736" t="s">
        <v>2407</v>
      </c>
      <c r="D2784" s="1740" t="s">
        <v>2273</v>
      </c>
      <c r="E2784" s="529" t="s">
        <v>3408</v>
      </c>
      <c r="F2784" s="529">
        <v>3478246083</v>
      </c>
      <c r="G2784" s="1741" t="s">
        <v>2930</v>
      </c>
    </row>
    <row r="2785" spans="1:7" s="444" customFormat="1" ht="15.75" x14ac:dyDescent="0.25">
      <c r="A2785" s="2105" t="s">
        <v>855</v>
      </c>
      <c r="B2785" s="2104" t="s">
        <v>3477</v>
      </c>
      <c r="C2785" s="1736" t="s">
        <v>2407</v>
      </c>
      <c r="D2785" s="1740" t="s">
        <v>2279</v>
      </c>
      <c r="E2785" s="618" t="s">
        <v>2425</v>
      </c>
      <c r="F2785" s="618">
        <v>7579272679</v>
      </c>
      <c r="G2785" s="1741" t="s">
        <v>2930</v>
      </c>
    </row>
    <row r="2786" spans="1:7" s="444" customFormat="1" ht="15.75" x14ac:dyDescent="0.25">
      <c r="A2786" s="2105" t="s">
        <v>855</v>
      </c>
      <c r="B2786" s="2104" t="s">
        <v>3477</v>
      </c>
      <c r="C2786" s="1736" t="s">
        <v>2407</v>
      </c>
      <c r="D2786" s="1740" t="s">
        <v>2279</v>
      </c>
      <c r="E2786" s="618" t="s">
        <v>3441</v>
      </c>
      <c r="F2786" s="618">
        <v>3474492118</v>
      </c>
      <c r="G2786" s="1741" t="s">
        <v>2930</v>
      </c>
    </row>
    <row r="2787" spans="1:7" s="444" customFormat="1" ht="15.75" x14ac:dyDescent="0.25">
      <c r="A2787" s="2105" t="s">
        <v>855</v>
      </c>
      <c r="B2787" s="2104" t="s">
        <v>3477</v>
      </c>
      <c r="C2787" s="1736" t="s">
        <v>2407</v>
      </c>
      <c r="D2787" s="1740" t="s">
        <v>2279</v>
      </c>
      <c r="E2787" s="618" t="s">
        <v>3339</v>
      </c>
      <c r="F2787" s="618" t="s">
        <v>3101</v>
      </c>
      <c r="G2787" s="1741" t="s">
        <v>2930</v>
      </c>
    </row>
    <row r="2788" spans="1:7" s="444" customFormat="1" ht="15.75" x14ac:dyDescent="0.25">
      <c r="A2788" s="2105" t="s">
        <v>855</v>
      </c>
      <c r="B2788" s="2104" t="s">
        <v>3477</v>
      </c>
      <c r="C2788" s="1736" t="s">
        <v>2407</v>
      </c>
      <c r="D2788" s="1740" t="s">
        <v>2279</v>
      </c>
      <c r="E2788" s="618" t="s">
        <v>3455</v>
      </c>
      <c r="F2788" s="618" t="s">
        <v>3456</v>
      </c>
      <c r="G2788" s="1741" t="s">
        <v>2930</v>
      </c>
    </row>
    <row r="2789" spans="1:7" s="444" customFormat="1" ht="15.75" x14ac:dyDescent="0.25">
      <c r="A2789" s="2105" t="s">
        <v>855</v>
      </c>
      <c r="B2789" s="2104" t="s">
        <v>3477</v>
      </c>
      <c r="C2789" s="1736" t="s">
        <v>2407</v>
      </c>
      <c r="D2789" s="1740" t="s">
        <v>2280</v>
      </c>
      <c r="E2789" s="618" t="s">
        <v>3281</v>
      </c>
      <c r="F2789" s="618">
        <v>6462452964</v>
      </c>
      <c r="G2789" s="1741" t="s">
        <v>2930</v>
      </c>
    </row>
    <row r="2790" spans="1:7" s="444" customFormat="1" ht="15.75" x14ac:dyDescent="0.25">
      <c r="A2790" s="2105" t="s">
        <v>855</v>
      </c>
      <c r="B2790" s="2104" t="s">
        <v>3477</v>
      </c>
      <c r="C2790" s="1736" t="s">
        <v>2407</v>
      </c>
      <c r="D2790" s="1740" t="s">
        <v>2280</v>
      </c>
      <c r="E2790" s="618" t="s">
        <v>3160</v>
      </c>
      <c r="F2790" s="618">
        <v>9293977811</v>
      </c>
      <c r="G2790" s="1741" t="s">
        <v>2930</v>
      </c>
    </row>
    <row r="2791" spans="1:7" s="444" customFormat="1" ht="15.75" x14ac:dyDescent="0.25">
      <c r="A2791" s="2105" t="s">
        <v>855</v>
      </c>
      <c r="B2791" s="2104" t="s">
        <v>3477</v>
      </c>
      <c r="C2791" s="1736" t="s">
        <v>2407</v>
      </c>
      <c r="D2791" s="1740" t="s">
        <v>2280</v>
      </c>
      <c r="E2791" s="618" t="s">
        <v>3340</v>
      </c>
      <c r="F2791" s="618" t="s">
        <v>3442</v>
      </c>
      <c r="G2791" s="1741" t="s">
        <v>2930</v>
      </c>
    </row>
    <row r="2792" spans="1:7" s="444" customFormat="1" ht="15.75" x14ac:dyDescent="0.25">
      <c r="A2792" s="2105" t="s">
        <v>855</v>
      </c>
      <c r="B2792" s="2104" t="s">
        <v>3477</v>
      </c>
      <c r="C2792" s="1736" t="s">
        <v>2407</v>
      </c>
      <c r="D2792" s="1740" t="s">
        <v>2280</v>
      </c>
      <c r="E2792" s="640" t="s">
        <v>3471</v>
      </c>
      <c r="F2792" s="640">
        <v>9176239892</v>
      </c>
      <c r="G2792" s="1741" t="s">
        <v>2930</v>
      </c>
    </row>
    <row r="2793" spans="1:7" s="444" customFormat="1" ht="15.75" x14ac:dyDescent="0.25">
      <c r="A2793" s="2105" t="s">
        <v>855</v>
      </c>
      <c r="B2793" s="2104" t="s">
        <v>3477</v>
      </c>
      <c r="C2793" s="1736" t="s">
        <v>2407</v>
      </c>
      <c r="D2793" s="1740" t="s">
        <v>2277</v>
      </c>
      <c r="E2793" s="618" t="s">
        <v>3178</v>
      </c>
      <c r="F2793" s="618">
        <v>3478350634</v>
      </c>
      <c r="G2793" s="1741" t="s">
        <v>2930</v>
      </c>
    </row>
    <row r="2794" spans="1:7" s="444" customFormat="1" ht="15.75" x14ac:dyDescent="0.25">
      <c r="A2794" s="2105" t="s">
        <v>855</v>
      </c>
      <c r="B2794" s="2104" t="s">
        <v>3477</v>
      </c>
      <c r="C2794" s="1736" t="s">
        <v>2407</v>
      </c>
      <c r="D2794" s="1740" t="s">
        <v>2277</v>
      </c>
      <c r="E2794" s="618" t="s">
        <v>3394</v>
      </c>
      <c r="F2794" s="618" t="s">
        <v>3395</v>
      </c>
      <c r="G2794" s="1741" t="s">
        <v>2930</v>
      </c>
    </row>
    <row r="2795" spans="1:7" s="444" customFormat="1" ht="15.75" x14ac:dyDescent="0.25">
      <c r="A2795" s="2105" t="s">
        <v>855</v>
      </c>
      <c r="B2795" s="2104" t="s">
        <v>3477</v>
      </c>
      <c r="C2795" s="1736" t="s">
        <v>2407</v>
      </c>
      <c r="D2795" s="1740" t="s">
        <v>2277</v>
      </c>
      <c r="E2795" s="618" t="s">
        <v>3473</v>
      </c>
      <c r="F2795" s="618" t="s">
        <v>3474</v>
      </c>
      <c r="G2795" s="1741" t="s">
        <v>2930</v>
      </c>
    </row>
    <row r="2796" spans="1:7" s="444" customFormat="1" ht="15.75" x14ac:dyDescent="0.25">
      <c r="A2796" s="2105" t="s">
        <v>855</v>
      </c>
      <c r="B2796" s="2104" t="s">
        <v>3477</v>
      </c>
      <c r="C2796" s="1736" t="s">
        <v>2407</v>
      </c>
      <c r="D2796" s="1740" t="s">
        <v>2277</v>
      </c>
      <c r="E2796" s="618" t="s">
        <v>2971</v>
      </c>
      <c r="F2796" s="618" t="s">
        <v>3480</v>
      </c>
      <c r="G2796" s="1741" t="s">
        <v>2930</v>
      </c>
    </row>
    <row r="2797" spans="1:7" s="444" customFormat="1" ht="15.75" x14ac:dyDescent="0.25">
      <c r="A2797" s="2105" t="s">
        <v>855</v>
      </c>
      <c r="B2797" s="2104" t="s">
        <v>3477</v>
      </c>
      <c r="C2797" s="1736" t="s">
        <v>2407</v>
      </c>
      <c r="D2797" s="1740" t="s">
        <v>3065</v>
      </c>
      <c r="E2797" s="618" t="s">
        <v>3253</v>
      </c>
      <c r="F2797" s="618">
        <v>9294173529</v>
      </c>
      <c r="G2797" s="1741" t="s">
        <v>2930</v>
      </c>
    </row>
    <row r="2798" spans="1:7" s="444" customFormat="1" ht="15.75" x14ac:dyDescent="0.25">
      <c r="A2798" s="2105" t="s">
        <v>855</v>
      </c>
      <c r="B2798" s="2104" t="s">
        <v>3477</v>
      </c>
      <c r="C2798" s="1736" t="s">
        <v>2407</v>
      </c>
      <c r="D2798" s="1740" t="s">
        <v>3065</v>
      </c>
      <c r="E2798" s="618" t="s">
        <v>3396</v>
      </c>
      <c r="F2798" s="618">
        <v>9294290839</v>
      </c>
      <c r="G2798" s="1741" t="s">
        <v>2930</v>
      </c>
    </row>
    <row r="2799" spans="1:7" s="444" customFormat="1" ht="15.75" x14ac:dyDescent="0.25">
      <c r="A2799" s="2105" t="s">
        <v>855</v>
      </c>
      <c r="B2799" s="2104" t="s">
        <v>3477</v>
      </c>
      <c r="C2799" s="1736" t="s">
        <v>2407</v>
      </c>
      <c r="D2799" s="1740" t="s">
        <v>3065</v>
      </c>
      <c r="E2799" s="618" t="s">
        <v>3398</v>
      </c>
      <c r="F2799" s="618">
        <v>347346129</v>
      </c>
      <c r="G2799" s="1741" t="s">
        <v>2930</v>
      </c>
    </row>
    <row r="2800" spans="1:7" s="444" customFormat="1" ht="15.75" x14ac:dyDescent="0.25">
      <c r="A2800" s="2105" t="s">
        <v>855</v>
      </c>
      <c r="B2800" s="2104" t="s">
        <v>3477</v>
      </c>
      <c r="C2800" s="1736" t="s">
        <v>2407</v>
      </c>
      <c r="D2800" s="1740" t="s">
        <v>3065</v>
      </c>
      <c r="E2800" s="618" t="s">
        <v>2980</v>
      </c>
      <c r="F2800" s="618">
        <v>9292903996</v>
      </c>
      <c r="G2800" s="1741" t="s">
        <v>2930</v>
      </c>
    </row>
    <row r="2801" spans="1:8" s="444" customFormat="1" ht="15.75" x14ac:dyDescent="0.25">
      <c r="A2801" s="2105" t="s">
        <v>855</v>
      </c>
      <c r="B2801" s="2104" t="s">
        <v>3477</v>
      </c>
      <c r="C2801" s="1736" t="s">
        <v>2407</v>
      </c>
      <c r="D2801" s="1740" t="s">
        <v>2278</v>
      </c>
      <c r="E2801" s="618" t="s">
        <v>3443</v>
      </c>
      <c r="F2801" s="618">
        <v>15165146701</v>
      </c>
      <c r="G2801" s="1741" t="s">
        <v>2930</v>
      </c>
    </row>
    <row r="2802" spans="1:8" s="444" customFormat="1" ht="15.75" x14ac:dyDescent="0.25">
      <c r="A2802" s="2105" t="s">
        <v>855</v>
      </c>
      <c r="B2802" s="2104" t="s">
        <v>3477</v>
      </c>
      <c r="C2802" s="1736" t="s">
        <v>2407</v>
      </c>
      <c r="D2802" s="1740" t="s">
        <v>2278</v>
      </c>
      <c r="E2802" s="618" t="s">
        <v>3444</v>
      </c>
      <c r="F2802" s="618">
        <v>19176403868</v>
      </c>
      <c r="G2802" s="1741" t="s">
        <v>2930</v>
      </c>
    </row>
    <row r="2803" spans="1:8" s="444" customFormat="1" ht="15.75" x14ac:dyDescent="0.25">
      <c r="A2803" s="2105" t="s">
        <v>855</v>
      </c>
      <c r="B2803" s="2104" t="s">
        <v>3477</v>
      </c>
      <c r="C2803" s="1736" t="s">
        <v>2407</v>
      </c>
      <c r="D2803" s="1740" t="s">
        <v>2278</v>
      </c>
      <c r="E2803" s="618" t="s">
        <v>3400</v>
      </c>
      <c r="F2803" s="618" t="s">
        <v>3475</v>
      </c>
      <c r="G2803" s="1741" t="s">
        <v>2930</v>
      </c>
    </row>
    <row r="2804" spans="1:8" s="444" customFormat="1" ht="15.75" x14ac:dyDescent="0.25">
      <c r="A2804" s="2105" t="s">
        <v>855</v>
      </c>
      <c r="B2804" s="2104" t="s">
        <v>3477</v>
      </c>
      <c r="C2804" s="1736" t="s">
        <v>2407</v>
      </c>
      <c r="D2804" s="1847" t="s">
        <v>2278</v>
      </c>
      <c r="E2804" s="618" t="s">
        <v>3476</v>
      </c>
      <c r="F2804" s="618">
        <v>19292348065</v>
      </c>
      <c r="G2804" s="1848" t="s">
        <v>2930</v>
      </c>
    </row>
    <row r="2805" spans="1:8" s="637" customFormat="1" ht="15.75" x14ac:dyDescent="0.25">
      <c r="A2805" s="564" t="s">
        <v>2674</v>
      </c>
      <c r="B2805" s="1849" t="s">
        <v>3481</v>
      </c>
      <c r="C2805" s="530" t="s">
        <v>2310</v>
      </c>
      <c r="D2805" s="530" t="s">
        <v>2273</v>
      </c>
      <c r="E2805" s="1719" t="s">
        <v>2576</v>
      </c>
      <c r="F2805" s="1719" t="s">
        <v>2933</v>
      </c>
      <c r="G2805" s="530" t="s">
        <v>2930</v>
      </c>
    </row>
    <row r="2806" spans="1:8" s="637" customFormat="1" ht="15.75" x14ac:dyDescent="0.25">
      <c r="A2806" s="564" t="s">
        <v>2674</v>
      </c>
      <c r="B2806" s="1849" t="s">
        <v>3481</v>
      </c>
      <c r="C2806" s="530" t="s">
        <v>2310</v>
      </c>
      <c r="D2806" s="530" t="s">
        <v>2273</v>
      </c>
      <c r="E2806" s="1766" t="s">
        <v>3076</v>
      </c>
      <c r="F2806" s="1766">
        <v>6463205330</v>
      </c>
      <c r="G2806" s="530" t="s">
        <v>2930</v>
      </c>
    </row>
    <row r="2807" spans="1:8" s="637" customFormat="1" ht="15.75" x14ac:dyDescent="0.25">
      <c r="A2807" s="564" t="s">
        <v>2674</v>
      </c>
      <c r="B2807" s="1849" t="s">
        <v>3481</v>
      </c>
      <c r="C2807" s="530" t="s">
        <v>2310</v>
      </c>
      <c r="D2807" s="1721" t="s">
        <v>2276</v>
      </c>
      <c r="E2807" s="641" t="s">
        <v>2556</v>
      </c>
      <c r="F2807" s="641" t="s">
        <v>2557</v>
      </c>
      <c r="G2807" s="1725" t="s">
        <v>2930</v>
      </c>
    </row>
    <row r="2808" spans="1:8" s="637" customFormat="1" ht="15.75" x14ac:dyDescent="0.25">
      <c r="A2808" s="564" t="s">
        <v>2674</v>
      </c>
      <c r="B2808" s="1849" t="s">
        <v>3481</v>
      </c>
      <c r="C2808" s="530" t="s">
        <v>2310</v>
      </c>
      <c r="D2808" s="1721" t="s">
        <v>2276</v>
      </c>
      <c r="E2808" s="641" t="s">
        <v>3464</v>
      </c>
      <c r="F2808" s="641" t="s">
        <v>3465</v>
      </c>
      <c r="G2808" s="1725" t="s">
        <v>2930</v>
      </c>
    </row>
    <row r="2809" spans="1:8" s="637" customFormat="1" ht="15.75" x14ac:dyDescent="0.25">
      <c r="A2809" s="564" t="s">
        <v>2674</v>
      </c>
      <c r="B2809" s="1849" t="s">
        <v>3481</v>
      </c>
      <c r="C2809" s="530" t="s">
        <v>2310</v>
      </c>
      <c r="D2809" s="1721" t="s">
        <v>2276</v>
      </c>
      <c r="E2809" s="641" t="s">
        <v>3466</v>
      </c>
      <c r="F2809" s="641">
        <v>6469466437</v>
      </c>
      <c r="G2809" s="1725" t="s">
        <v>2930</v>
      </c>
    </row>
    <row r="2810" spans="1:8" s="637" customFormat="1" ht="15.75" x14ac:dyDescent="0.25">
      <c r="A2810" s="564" t="s">
        <v>2674</v>
      </c>
      <c r="B2810" s="1849" t="s">
        <v>3481</v>
      </c>
      <c r="C2810" s="530" t="s">
        <v>2310</v>
      </c>
      <c r="D2810" s="530" t="s">
        <v>2278</v>
      </c>
      <c r="E2810" s="532" t="s">
        <v>2341</v>
      </c>
      <c r="F2810" s="532" t="s">
        <v>2342</v>
      </c>
      <c r="G2810" s="530" t="s">
        <v>2930</v>
      </c>
    </row>
    <row r="2811" spans="1:8" s="637" customFormat="1" ht="15.75" x14ac:dyDescent="0.25">
      <c r="A2811" s="564" t="s">
        <v>2674</v>
      </c>
      <c r="B2811" s="1849" t="s">
        <v>3481</v>
      </c>
      <c r="C2811" s="1766" t="s">
        <v>2310</v>
      </c>
      <c r="D2811" s="1766" t="s">
        <v>2278</v>
      </c>
      <c r="E2811" s="1724" t="s">
        <v>2339</v>
      </c>
      <c r="F2811" s="1724" t="s">
        <v>3085</v>
      </c>
      <c r="G2811" s="1766" t="s">
        <v>2930</v>
      </c>
    </row>
    <row r="2812" spans="1:8" s="637" customFormat="1" ht="15.75" x14ac:dyDescent="0.25">
      <c r="A2812" s="1850" t="s">
        <v>2674</v>
      </c>
      <c r="B2812" s="1851" t="s">
        <v>3481</v>
      </c>
      <c r="C2812" s="1850" t="s">
        <v>2343</v>
      </c>
      <c r="D2812" s="1852" t="s">
        <v>2274</v>
      </c>
      <c r="E2812" s="1852" t="s">
        <v>3362</v>
      </c>
      <c r="F2812" s="1852" t="s">
        <v>3359</v>
      </c>
      <c r="G2812" s="1850" t="s">
        <v>2346</v>
      </c>
      <c r="H2812" s="656"/>
    </row>
    <row r="2813" spans="1:8" s="637" customFormat="1" ht="15.75" x14ac:dyDescent="0.25">
      <c r="A2813" s="1850" t="s">
        <v>2674</v>
      </c>
      <c r="B2813" s="1851" t="s">
        <v>3481</v>
      </c>
      <c r="C2813" s="1850" t="s">
        <v>2343</v>
      </c>
      <c r="D2813" s="1852" t="s">
        <v>2274</v>
      </c>
      <c r="E2813" s="1852" t="s">
        <v>2530</v>
      </c>
      <c r="F2813" s="1852" t="s">
        <v>2888</v>
      </c>
      <c r="G2813" s="1850" t="s">
        <v>2346</v>
      </c>
      <c r="H2813" s="656"/>
    </row>
    <row r="2814" spans="1:8" s="637" customFormat="1" ht="15.75" x14ac:dyDescent="0.25">
      <c r="A2814" s="1850" t="s">
        <v>2674</v>
      </c>
      <c r="B2814" s="1851" t="s">
        <v>3481</v>
      </c>
      <c r="C2814" s="1850" t="s">
        <v>2343</v>
      </c>
      <c r="D2814" s="1852" t="s">
        <v>2274</v>
      </c>
      <c r="E2814" s="1852" t="s">
        <v>2494</v>
      </c>
      <c r="F2814" s="1852" t="s">
        <v>2436</v>
      </c>
      <c r="G2814" s="1850" t="s">
        <v>2346</v>
      </c>
      <c r="H2814" s="656"/>
    </row>
    <row r="2815" spans="1:8" s="637" customFormat="1" ht="15.75" x14ac:dyDescent="0.25">
      <c r="A2815" s="1850" t="s">
        <v>2674</v>
      </c>
      <c r="B2815" s="1851" t="s">
        <v>3481</v>
      </c>
      <c r="C2815" s="1850" t="s">
        <v>2343</v>
      </c>
      <c r="D2815" s="1852" t="s">
        <v>2274</v>
      </c>
      <c r="E2815" s="1852" t="s">
        <v>3167</v>
      </c>
      <c r="F2815" s="1852" t="s">
        <v>3168</v>
      </c>
      <c r="G2815" s="1850" t="s">
        <v>3256</v>
      </c>
      <c r="H2815" s="656"/>
    </row>
    <row r="2816" spans="1:8" s="637" customFormat="1" ht="15.75" x14ac:dyDescent="0.25">
      <c r="A2816" s="1850" t="s">
        <v>2674</v>
      </c>
      <c r="B2816" s="1851" t="s">
        <v>3481</v>
      </c>
      <c r="C2816" s="1850" t="s">
        <v>2343</v>
      </c>
      <c r="D2816" s="1852" t="s">
        <v>2278</v>
      </c>
      <c r="E2816" s="1850" t="s">
        <v>2908</v>
      </c>
      <c r="F2816" s="1850" t="s">
        <v>2606</v>
      </c>
      <c r="G2816" s="1850" t="s">
        <v>2346</v>
      </c>
      <c r="H2816" s="656"/>
    </row>
    <row r="2817" spans="1:8" s="637" customFormat="1" ht="15.75" x14ac:dyDescent="0.25">
      <c r="A2817" s="1850" t="s">
        <v>2674</v>
      </c>
      <c r="B2817" s="1851" t="s">
        <v>3481</v>
      </c>
      <c r="C2817" s="1850" t="s">
        <v>2343</v>
      </c>
      <c r="D2817" s="1852" t="s">
        <v>2278</v>
      </c>
      <c r="E2817" s="1850" t="s">
        <v>2883</v>
      </c>
      <c r="F2817" s="1850" t="s">
        <v>2884</v>
      </c>
      <c r="G2817" s="1850" t="s">
        <v>2346</v>
      </c>
      <c r="H2817" s="656"/>
    </row>
    <row r="2818" spans="1:8" s="637" customFormat="1" ht="15.75" x14ac:dyDescent="0.25">
      <c r="A2818" s="1850" t="s">
        <v>2674</v>
      </c>
      <c r="B2818" s="1851" t="s">
        <v>3481</v>
      </c>
      <c r="C2818" s="1850" t="s">
        <v>2343</v>
      </c>
      <c r="D2818" s="1852" t="s">
        <v>2278</v>
      </c>
      <c r="E2818" s="1852" t="s">
        <v>2397</v>
      </c>
      <c r="F2818" s="1852" t="s">
        <v>3243</v>
      </c>
      <c r="G2818" s="1850" t="s">
        <v>2346</v>
      </c>
      <c r="H2818" s="656"/>
    </row>
    <row r="2819" spans="1:8" s="637" customFormat="1" ht="15.75" x14ac:dyDescent="0.25">
      <c r="A2819" s="1850" t="s">
        <v>2674</v>
      </c>
      <c r="B2819" s="1851" t="s">
        <v>3481</v>
      </c>
      <c r="C2819" s="1850" t="s">
        <v>2343</v>
      </c>
      <c r="D2819" s="1852" t="s">
        <v>2273</v>
      </c>
      <c r="E2819" s="1852" t="s">
        <v>2405</v>
      </c>
      <c r="F2819" s="1852" t="s">
        <v>3202</v>
      </c>
      <c r="G2819" s="1850" t="s">
        <v>2346</v>
      </c>
      <c r="H2819" s="656"/>
    </row>
    <row r="2820" spans="1:8" s="637" customFormat="1" ht="15.75" x14ac:dyDescent="0.25">
      <c r="A2820" s="1850" t="s">
        <v>2674</v>
      </c>
      <c r="B2820" s="1851" t="s">
        <v>3481</v>
      </c>
      <c r="C2820" s="1850" t="s">
        <v>2343</v>
      </c>
      <c r="D2820" s="1850" t="s">
        <v>2280</v>
      </c>
      <c r="E2820" s="1852" t="s">
        <v>2889</v>
      </c>
      <c r="F2820" s="1852" t="s">
        <v>2890</v>
      </c>
      <c r="G2820" s="1850" t="s">
        <v>2346</v>
      </c>
      <c r="H2820" s="656"/>
    </row>
    <row r="2821" spans="1:8" s="637" customFormat="1" ht="15.75" x14ac:dyDescent="0.25">
      <c r="A2821" s="1850" t="s">
        <v>2674</v>
      </c>
      <c r="B2821" s="1851" t="s">
        <v>3481</v>
      </c>
      <c r="C2821" s="1850" t="s">
        <v>2343</v>
      </c>
      <c r="D2821" s="1850" t="s">
        <v>2280</v>
      </c>
      <c r="E2821" s="1852" t="s">
        <v>3482</v>
      </c>
      <c r="F2821" s="1852" t="s">
        <v>3483</v>
      </c>
      <c r="G2821" s="1850" t="s">
        <v>3484</v>
      </c>
      <c r="H2821" s="656"/>
    </row>
    <row r="2822" spans="1:8" s="637" customFormat="1" ht="15.75" x14ac:dyDescent="0.25">
      <c r="A2822" s="564" t="s">
        <v>2674</v>
      </c>
      <c r="B2822" s="1849" t="s">
        <v>3481</v>
      </c>
      <c r="C2822" s="636" t="s">
        <v>2407</v>
      </c>
      <c r="D2822" s="1840" t="s">
        <v>2274</v>
      </c>
      <c r="E2822" s="640" t="s">
        <v>3407</v>
      </c>
      <c r="F2822" s="640">
        <v>5167650342</v>
      </c>
      <c r="G2822" s="1841" t="s">
        <v>2930</v>
      </c>
    </row>
    <row r="2823" spans="1:8" s="637" customFormat="1" ht="15.75" x14ac:dyDescent="0.25">
      <c r="A2823" s="564" t="s">
        <v>2674</v>
      </c>
      <c r="B2823" s="1849" t="s">
        <v>3481</v>
      </c>
      <c r="C2823" s="529" t="s">
        <v>2407</v>
      </c>
      <c r="D2823" s="1740" t="s">
        <v>2274</v>
      </c>
      <c r="E2823" s="618" t="s">
        <v>3175</v>
      </c>
      <c r="F2823" s="618">
        <v>3473323886</v>
      </c>
      <c r="G2823" s="1741" t="s">
        <v>2930</v>
      </c>
    </row>
    <row r="2824" spans="1:8" s="637" customFormat="1" ht="15.75" x14ac:dyDescent="0.25">
      <c r="A2824" s="564" t="s">
        <v>2674</v>
      </c>
      <c r="B2824" s="1849" t="s">
        <v>3481</v>
      </c>
      <c r="C2824" s="529" t="s">
        <v>2407</v>
      </c>
      <c r="D2824" s="1740" t="s">
        <v>2274</v>
      </c>
      <c r="E2824" s="618" t="s">
        <v>2420</v>
      </c>
      <c r="F2824" s="618">
        <v>19174590620</v>
      </c>
      <c r="G2824" s="1741" t="s">
        <v>2930</v>
      </c>
    </row>
    <row r="2825" spans="1:8" s="637" customFormat="1" ht="15.75" x14ac:dyDescent="0.25">
      <c r="A2825" s="564" t="s">
        <v>2674</v>
      </c>
      <c r="B2825" s="1849" t="s">
        <v>3481</v>
      </c>
      <c r="C2825" s="529" t="s">
        <v>2407</v>
      </c>
      <c r="D2825" s="1740" t="s">
        <v>2273</v>
      </c>
      <c r="E2825" s="618" t="s">
        <v>3485</v>
      </c>
      <c r="F2825" s="618">
        <v>9175351402</v>
      </c>
      <c r="G2825" s="1741" t="s">
        <v>2930</v>
      </c>
    </row>
    <row r="2826" spans="1:8" s="637" customFormat="1" ht="15.75" x14ac:dyDescent="0.25">
      <c r="A2826" s="564" t="s">
        <v>2674</v>
      </c>
      <c r="B2826" s="1849" t="s">
        <v>3481</v>
      </c>
      <c r="C2826" s="529" t="s">
        <v>2407</v>
      </c>
      <c r="D2826" s="1740" t="s">
        <v>2273</v>
      </c>
      <c r="E2826" s="640" t="s">
        <v>3325</v>
      </c>
      <c r="F2826" s="640">
        <v>13476976765</v>
      </c>
      <c r="G2826" s="1741" t="s">
        <v>2930</v>
      </c>
    </row>
    <row r="2827" spans="1:8" s="637" customFormat="1" ht="15.75" x14ac:dyDescent="0.25">
      <c r="A2827" s="564" t="s">
        <v>2674</v>
      </c>
      <c r="B2827" s="1849" t="s">
        <v>3481</v>
      </c>
      <c r="C2827" s="529" t="s">
        <v>2407</v>
      </c>
      <c r="D2827" s="1740" t="s">
        <v>2273</v>
      </c>
      <c r="E2827" s="618" t="s">
        <v>3452</v>
      </c>
      <c r="F2827" s="618">
        <v>13475517601</v>
      </c>
      <c r="G2827" s="1741" t="s">
        <v>2930</v>
      </c>
    </row>
    <row r="2828" spans="1:8" s="637" customFormat="1" ht="15.75" x14ac:dyDescent="0.25">
      <c r="A2828" s="564" t="s">
        <v>2674</v>
      </c>
      <c r="B2828" s="1849" t="s">
        <v>3481</v>
      </c>
      <c r="C2828" s="529" t="s">
        <v>2407</v>
      </c>
      <c r="D2828" s="1740" t="s">
        <v>2273</v>
      </c>
      <c r="E2828" s="618" t="s">
        <v>3408</v>
      </c>
      <c r="F2828" s="618">
        <v>3478246083</v>
      </c>
      <c r="G2828" s="1741" t="s">
        <v>2930</v>
      </c>
    </row>
    <row r="2829" spans="1:8" s="637" customFormat="1" ht="15.75" x14ac:dyDescent="0.25">
      <c r="A2829" s="564" t="s">
        <v>2674</v>
      </c>
      <c r="B2829" s="1849" t="s">
        <v>3481</v>
      </c>
      <c r="C2829" s="529" t="s">
        <v>2407</v>
      </c>
      <c r="D2829" s="1740" t="s">
        <v>2279</v>
      </c>
      <c r="E2829" s="618" t="s">
        <v>2965</v>
      </c>
      <c r="F2829" s="618">
        <v>9175848602</v>
      </c>
      <c r="G2829" s="1741" t="s">
        <v>2930</v>
      </c>
    </row>
    <row r="2830" spans="1:8" s="637" customFormat="1" ht="15.75" x14ac:dyDescent="0.25">
      <c r="A2830" s="564" t="s">
        <v>2674</v>
      </c>
      <c r="B2830" s="1849" t="s">
        <v>3481</v>
      </c>
      <c r="C2830" s="529" t="s">
        <v>2407</v>
      </c>
      <c r="D2830" s="1740" t="s">
        <v>2279</v>
      </c>
      <c r="E2830" s="618" t="s">
        <v>2425</v>
      </c>
      <c r="F2830" s="618">
        <v>7579272679</v>
      </c>
      <c r="G2830" s="1741" t="s">
        <v>2930</v>
      </c>
    </row>
    <row r="2831" spans="1:8" s="637" customFormat="1" ht="15.75" x14ac:dyDescent="0.25">
      <c r="A2831" s="564" t="s">
        <v>2674</v>
      </c>
      <c r="B2831" s="1849" t="s">
        <v>3481</v>
      </c>
      <c r="C2831" s="529" t="s">
        <v>2407</v>
      </c>
      <c r="D2831" s="1740" t="s">
        <v>2279</v>
      </c>
      <c r="E2831" s="618" t="s">
        <v>3441</v>
      </c>
      <c r="F2831" s="618">
        <v>3474492118</v>
      </c>
      <c r="G2831" s="1741" t="s">
        <v>2930</v>
      </c>
    </row>
    <row r="2832" spans="1:8" s="637" customFormat="1" ht="15.75" x14ac:dyDescent="0.25">
      <c r="A2832" s="564" t="s">
        <v>2674</v>
      </c>
      <c r="B2832" s="1849" t="s">
        <v>3481</v>
      </c>
      <c r="C2832" s="529" t="s">
        <v>2407</v>
      </c>
      <c r="D2832" s="1740" t="s">
        <v>2279</v>
      </c>
      <c r="E2832" s="618" t="s">
        <v>3185</v>
      </c>
      <c r="F2832" s="618">
        <v>9178858265</v>
      </c>
      <c r="G2832" s="1741" t="s">
        <v>2930</v>
      </c>
    </row>
    <row r="2833" spans="1:7" s="637" customFormat="1" ht="15.75" x14ac:dyDescent="0.25">
      <c r="A2833" s="564" t="s">
        <v>2674</v>
      </c>
      <c r="B2833" s="1849" t="s">
        <v>3481</v>
      </c>
      <c r="C2833" s="529" t="s">
        <v>2407</v>
      </c>
      <c r="D2833" s="1740" t="s">
        <v>2280</v>
      </c>
      <c r="E2833" s="618" t="s">
        <v>3281</v>
      </c>
      <c r="F2833" s="618">
        <v>6462452964</v>
      </c>
      <c r="G2833" s="1741" t="s">
        <v>2930</v>
      </c>
    </row>
    <row r="2834" spans="1:7" s="637" customFormat="1" ht="15.75" x14ac:dyDescent="0.25">
      <c r="A2834" s="564" t="s">
        <v>2674</v>
      </c>
      <c r="B2834" s="1849" t="s">
        <v>3481</v>
      </c>
      <c r="C2834" s="529" t="s">
        <v>2407</v>
      </c>
      <c r="D2834" s="1740" t="s">
        <v>2280</v>
      </c>
      <c r="E2834" s="618" t="s">
        <v>3340</v>
      </c>
      <c r="F2834" s="618" t="s">
        <v>3442</v>
      </c>
      <c r="G2834" s="1741" t="s">
        <v>2930</v>
      </c>
    </row>
    <row r="2835" spans="1:7" s="637" customFormat="1" ht="15.75" x14ac:dyDescent="0.25">
      <c r="A2835" s="564" t="s">
        <v>2674</v>
      </c>
      <c r="B2835" s="1849" t="s">
        <v>3481</v>
      </c>
      <c r="C2835" s="529" t="s">
        <v>2407</v>
      </c>
      <c r="D2835" s="1740" t="s">
        <v>2277</v>
      </c>
      <c r="E2835" s="618" t="s">
        <v>3173</v>
      </c>
      <c r="F2835" s="618">
        <v>6462586341</v>
      </c>
      <c r="G2835" s="1741" t="s">
        <v>2930</v>
      </c>
    </row>
    <row r="2836" spans="1:7" s="637" customFormat="1" ht="15.75" x14ac:dyDescent="0.25">
      <c r="A2836" s="564" t="s">
        <v>2674</v>
      </c>
      <c r="B2836" s="1849" t="s">
        <v>3481</v>
      </c>
      <c r="C2836" s="529" t="s">
        <v>2407</v>
      </c>
      <c r="D2836" s="1740" t="s">
        <v>2277</v>
      </c>
      <c r="E2836" s="618" t="s">
        <v>3472</v>
      </c>
      <c r="F2836" s="618">
        <v>9179369957</v>
      </c>
      <c r="G2836" s="1741" t="s">
        <v>2930</v>
      </c>
    </row>
    <row r="2837" spans="1:7" s="637" customFormat="1" ht="15.75" x14ac:dyDescent="0.25">
      <c r="A2837" s="564" t="s">
        <v>2674</v>
      </c>
      <c r="B2837" s="1849" t="s">
        <v>3481</v>
      </c>
      <c r="C2837" s="529" t="s">
        <v>2407</v>
      </c>
      <c r="D2837" s="1740" t="s">
        <v>2277</v>
      </c>
      <c r="E2837" s="618" t="s">
        <v>2438</v>
      </c>
      <c r="F2837" s="618" t="s">
        <v>3486</v>
      </c>
      <c r="G2837" s="1741" t="s">
        <v>2930</v>
      </c>
    </row>
    <row r="2838" spans="1:7" s="637" customFormat="1" ht="15.75" x14ac:dyDescent="0.25">
      <c r="A2838" s="564" t="s">
        <v>2674</v>
      </c>
      <c r="B2838" s="1849" t="s">
        <v>3481</v>
      </c>
      <c r="C2838" s="529" t="s">
        <v>2407</v>
      </c>
      <c r="D2838" s="1740" t="s">
        <v>2277</v>
      </c>
      <c r="E2838" s="618" t="s">
        <v>3459</v>
      </c>
      <c r="F2838" s="618" t="s">
        <v>3460</v>
      </c>
      <c r="G2838" s="1741" t="s">
        <v>2930</v>
      </c>
    </row>
    <row r="2839" spans="1:7" s="637" customFormat="1" ht="15.75" x14ac:dyDescent="0.25">
      <c r="A2839" s="564" t="s">
        <v>2674</v>
      </c>
      <c r="B2839" s="1849" t="s">
        <v>3481</v>
      </c>
      <c r="C2839" s="529" t="s">
        <v>2407</v>
      </c>
      <c r="D2839" s="1740" t="s">
        <v>3065</v>
      </c>
      <c r="E2839" s="618" t="s">
        <v>3066</v>
      </c>
      <c r="F2839" s="618">
        <v>6463937369</v>
      </c>
      <c r="G2839" s="1741" t="s">
        <v>2930</v>
      </c>
    </row>
    <row r="2840" spans="1:7" s="637" customFormat="1" ht="15.75" x14ac:dyDescent="0.25">
      <c r="A2840" s="564" t="s">
        <v>2674</v>
      </c>
      <c r="B2840" s="1849" t="s">
        <v>3481</v>
      </c>
      <c r="C2840" s="529" t="s">
        <v>2407</v>
      </c>
      <c r="D2840" s="1740" t="s">
        <v>3065</v>
      </c>
      <c r="E2840" s="618" t="s">
        <v>3396</v>
      </c>
      <c r="F2840" s="618">
        <v>9294290839</v>
      </c>
      <c r="G2840" s="1741" t="s">
        <v>2930</v>
      </c>
    </row>
    <row r="2841" spans="1:7" s="637" customFormat="1" ht="15.75" x14ac:dyDescent="0.25">
      <c r="A2841" s="564" t="s">
        <v>2674</v>
      </c>
      <c r="B2841" s="1849" t="s">
        <v>3481</v>
      </c>
      <c r="C2841" s="529" t="s">
        <v>2407</v>
      </c>
      <c r="D2841" s="1740" t="s">
        <v>3065</v>
      </c>
      <c r="E2841" s="618" t="s">
        <v>2980</v>
      </c>
      <c r="F2841" s="618">
        <v>9292903996</v>
      </c>
      <c r="G2841" s="1741" t="s">
        <v>2930</v>
      </c>
    </row>
    <row r="2842" spans="1:7" s="637" customFormat="1" ht="15.75" x14ac:dyDescent="0.25">
      <c r="A2842" s="564" t="s">
        <v>771</v>
      </c>
      <c r="B2842" s="1509" t="s">
        <v>3487</v>
      </c>
      <c r="C2842" s="530" t="s">
        <v>2310</v>
      </c>
      <c r="D2842" s="530" t="s">
        <v>2273</v>
      </c>
      <c r="E2842" s="1853" t="s">
        <v>2576</v>
      </c>
      <c r="F2842" s="1853" t="s">
        <v>2933</v>
      </c>
      <c r="G2842" s="530" t="s">
        <v>2930</v>
      </c>
    </row>
    <row r="2843" spans="1:7" s="637" customFormat="1" ht="15.75" x14ac:dyDescent="0.25">
      <c r="A2843" s="564" t="s">
        <v>771</v>
      </c>
      <c r="B2843" s="1509" t="s">
        <v>3487</v>
      </c>
      <c r="C2843" s="530" t="s">
        <v>2310</v>
      </c>
      <c r="D2843" s="1721" t="s">
        <v>2273</v>
      </c>
      <c r="E2843" s="642" t="s">
        <v>3370</v>
      </c>
      <c r="F2843" s="642">
        <v>7188106372</v>
      </c>
      <c r="G2843" s="1725" t="s">
        <v>2930</v>
      </c>
    </row>
    <row r="2844" spans="1:7" s="637" customFormat="1" ht="15.75" x14ac:dyDescent="0.25">
      <c r="A2844" s="564" t="s">
        <v>771</v>
      </c>
      <c r="B2844" s="1509" t="s">
        <v>3487</v>
      </c>
      <c r="C2844" s="530" t="s">
        <v>2310</v>
      </c>
      <c r="D2844" s="1721" t="s">
        <v>2276</v>
      </c>
      <c r="E2844" s="642" t="s">
        <v>3464</v>
      </c>
      <c r="F2844" s="642" t="s">
        <v>3465</v>
      </c>
      <c r="G2844" s="1725" t="s">
        <v>2930</v>
      </c>
    </row>
    <row r="2845" spans="1:7" s="637" customFormat="1" ht="15.75" x14ac:dyDescent="0.25">
      <c r="A2845" s="564" t="s">
        <v>771</v>
      </c>
      <c r="B2845" s="1509" t="s">
        <v>3487</v>
      </c>
      <c r="C2845" s="530" t="s">
        <v>2310</v>
      </c>
      <c r="D2845" s="1721" t="s">
        <v>2276</v>
      </c>
      <c r="E2845" s="642" t="s">
        <v>3466</v>
      </c>
      <c r="F2845" s="642">
        <v>6469466437</v>
      </c>
      <c r="G2845" s="1725" t="s">
        <v>2930</v>
      </c>
    </row>
    <row r="2846" spans="1:7" s="637" customFormat="1" ht="15.75" x14ac:dyDescent="0.25">
      <c r="A2846" s="564" t="s">
        <v>771</v>
      </c>
      <c r="B2846" s="1509" t="s">
        <v>3487</v>
      </c>
      <c r="C2846" s="530" t="s">
        <v>2310</v>
      </c>
      <c r="D2846" s="1721" t="s">
        <v>2276</v>
      </c>
      <c r="E2846" s="642" t="s">
        <v>3488</v>
      </c>
      <c r="F2846" s="642" t="s">
        <v>3489</v>
      </c>
      <c r="G2846" s="1725" t="s">
        <v>2930</v>
      </c>
    </row>
    <row r="2847" spans="1:7" s="637" customFormat="1" ht="15.75" x14ac:dyDescent="0.25">
      <c r="A2847" s="564" t="s">
        <v>771</v>
      </c>
      <c r="B2847" s="1509" t="s">
        <v>3487</v>
      </c>
      <c r="C2847" s="530" t="s">
        <v>2310</v>
      </c>
      <c r="D2847" s="1721" t="s">
        <v>2279</v>
      </c>
      <c r="E2847" s="641" t="s">
        <v>2453</v>
      </c>
      <c r="F2847" s="641">
        <v>7185023911</v>
      </c>
      <c r="G2847" s="1725" t="s">
        <v>2930</v>
      </c>
    </row>
    <row r="2848" spans="1:7" s="637" customFormat="1" ht="15.75" x14ac:dyDescent="0.25">
      <c r="A2848" s="564" t="s">
        <v>771</v>
      </c>
      <c r="B2848" s="1509" t="s">
        <v>3487</v>
      </c>
      <c r="C2848" s="530" t="s">
        <v>2310</v>
      </c>
      <c r="D2848" s="1721" t="s">
        <v>2279</v>
      </c>
      <c r="E2848" s="641" t="s">
        <v>3021</v>
      </c>
      <c r="F2848" s="641">
        <v>6469468495</v>
      </c>
      <c r="G2848" s="1725" t="s">
        <v>2930</v>
      </c>
    </row>
    <row r="2849" spans="1:7" s="637" customFormat="1" ht="15.75" x14ac:dyDescent="0.25">
      <c r="A2849" s="564" t="s">
        <v>771</v>
      </c>
      <c r="B2849" s="1509" t="s">
        <v>3487</v>
      </c>
      <c r="C2849" s="530" t="s">
        <v>2310</v>
      </c>
      <c r="D2849" s="1721" t="s">
        <v>2279</v>
      </c>
      <c r="E2849" s="641" t="s">
        <v>3023</v>
      </c>
      <c r="F2849" s="641">
        <v>9292891149</v>
      </c>
      <c r="G2849" s="1725" t="s">
        <v>2930</v>
      </c>
    </row>
    <row r="2850" spans="1:7" s="637" customFormat="1" ht="15.75" x14ac:dyDescent="0.25">
      <c r="A2850" s="564" t="s">
        <v>771</v>
      </c>
      <c r="B2850" s="1509" t="s">
        <v>3487</v>
      </c>
      <c r="C2850" s="530" t="s">
        <v>2310</v>
      </c>
      <c r="D2850" s="1721" t="s">
        <v>2279</v>
      </c>
      <c r="E2850" s="641" t="s">
        <v>2319</v>
      </c>
      <c r="F2850" s="641">
        <v>9176626040</v>
      </c>
      <c r="G2850" s="1725" t="s">
        <v>2930</v>
      </c>
    </row>
    <row r="2851" spans="1:7" s="637" customFormat="1" ht="15.75" x14ac:dyDescent="0.25">
      <c r="A2851" s="564" t="s">
        <v>771</v>
      </c>
      <c r="B2851" s="1509" t="s">
        <v>3487</v>
      </c>
      <c r="C2851" s="530" t="s">
        <v>2310</v>
      </c>
      <c r="D2851" s="1721" t="s">
        <v>2278</v>
      </c>
      <c r="E2851" s="642" t="s">
        <v>2339</v>
      </c>
      <c r="F2851" s="642">
        <v>3476614552</v>
      </c>
      <c r="G2851" s="1725" t="s">
        <v>2930</v>
      </c>
    </row>
    <row r="2852" spans="1:7" s="637" customFormat="1" ht="15.75" x14ac:dyDescent="0.25">
      <c r="A2852" s="564" t="s">
        <v>771</v>
      </c>
      <c r="B2852" s="1509" t="s">
        <v>3487</v>
      </c>
      <c r="C2852" s="530" t="s">
        <v>2310</v>
      </c>
      <c r="D2852" s="1721" t="s">
        <v>2278</v>
      </c>
      <c r="E2852" s="1719" t="s">
        <v>2938</v>
      </c>
      <c r="F2852" s="1719" t="s">
        <v>2907</v>
      </c>
      <c r="G2852" s="1725" t="s">
        <v>2930</v>
      </c>
    </row>
    <row r="2853" spans="1:7" s="637" customFormat="1" ht="15.75" x14ac:dyDescent="0.25">
      <c r="A2853" s="564" t="s">
        <v>771</v>
      </c>
      <c r="B2853" s="1509" t="s">
        <v>3487</v>
      </c>
      <c r="C2853" s="530" t="s">
        <v>2310</v>
      </c>
      <c r="D2853" s="1721" t="s">
        <v>2277</v>
      </c>
      <c r="E2853" s="530" t="s">
        <v>3384</v>
      </c>
      <c r="F2853" s="530" t="s">
        <v>2937</v>
      </c>
      <c r="G2853" s="1725" t="s">
        <v>2930</v>
      </c>
    </row>
    <row r="2854" spans="1:7" s="637" customFormat="1" ht="15.75" x14ac:dyDescent="0.25">
      <c r="A2854" s="564" t="s">
        <v>771</v>
      </c>
      <c r="B2854" s="1509" t="s">
        <v>3487</v>
      </c>
      <c r="C2854" s="530" t="s">
        <v>2310</v>
      </c>
      <c r="D2854" s="1721" t="s">
        <v>2277</v>
      </c>
      <c r="E2854" s="642" t="s">
        <v>2422</v>
      </c>
      <c r="F2854" s="642">
        <v>19179751158</v>
      </c>
      <c r="G2854" s="1725" t="s">
        <v>2930</v>
      </c>
    </row>
    <row r="2855" spans="1:7" s="637" customFormat="1" ht="18.75" x14ac:dyDescent="0.3">
      <c r="A2855" s="564" t="s">
        <v>771</v>
      </c>
      <c r="B2855" s="1509" t="s">
        <v>3487</v>
      </c>
      <c r="C2855" s="1854" t="s">
        <v>2343</v>
      </c>
      <c r="D2855" s="181" t="s">
        <v>2277</v>
      </c>
      <c r="E2855" s="676" t="s">
        <v>2883</v>
      </c>
      <c r="F2855" s="676" t="s">
        <v>2884</v>
      </c>
      <c r="G2855" s="1729" t="s">
        <v>2346</v>
      </c>
    </row>
    <row r="2856" spans="1:7" s="637" customFormat="1" ht="18.75" x14ac:dyDescent="0.3">
      <c r="A2856" s="564" t="s">
        <v>771</v>
      </c>
      <c r="B2856" s="1509" t="s">
        <v>3487</v>
      </c>
      <c r="C2856" s="1854" t="s">
        <v>2343</v>
      </c>
      <c r="D2856" s="202" t="s">
        <v>2277</v>
      </c>
      <c r="E2856" s="676" t="s">
        <v>2400</v>
      </c>
      <c r="F2856" s="676" t="s">
        <v>3432</v>
      </c>
      <c r="G2856" s="1729" t="s">
        <v>2346</v>
      </c>
    </row>
    <row r="2857" spans="1:7" s="637" customFormat="1" ht="18.75" x14ac:dyDescent="0.3">
      <c r="A2857" s="564" t="s">
        <v>771</v>
      </c>
      <c r="B2857" s="1509" t="s">
        <v>3487</v>
      </c>
      <c r="C2857" s="1854" t="s">
        <v>2343</v>
      </c>
      <c r="D2857" s="202" t="s">
        <v>2277</v>
      </c>
      <c r="E2857" s="676" t="s">
        <v>2504</v>
      </c>
      <c r="F2857" s="676" t="s">
        <v>3330</v>
      </c>
      <c r="G2857" s="1729" t="s">
        <v>2346</v>
      </c>
    </row>
    <row r="2858" spans="1:7" s="637" customFormat="1" ht="18.75" x14ac:dyDescent="0.3">
      <c r="A2858" s="564" t="s">
        <v>771</v>
      </c>
      <c r="B2858" s="1509" t="s">
        <v>3487</v>
      </c>
      <c r="C2858" s="1854" t="s">
        <v>2343</v>
      </c>
      <c r="D2858" s="675" t="s">
        <v>2277</v>
      </c>
      <c r="E2858" s="676" t="s">
        <v>3167</v>
      </c>
      <c r="F2858" s="676" t="s">
        <v>3168</v>
      </c>
      <c r="G2858" s="1729" t="s">
        <v>2346</v>
      </c>
    </row>
    <row r="2859" spans="1:7" s="637" customFormat="1" ht="18.75" x14ac:dyDescent="0.3">
      <c r="A2859" s="564" t="s">
        <v>771</v>
      </c>
      <c r="B2859" s="1509" t="s">
        <v>3487</v>
      </c>
      <c r="C2859" s="1854" t="s">
        <v>2343</v>
      </c>
      <c r="D2859" s="675" t="s">
        <v>2277</v>
      </c>
      <c r="E2859" s="1855" t="s">
        <v>2494</v>
      </c>
      <c r="F2859" s="1855" t="s">
        <v>2436</v>
      </c>
      <c r="G2859" s="1729" t="s">
        <v>2346</v>
      </c>
    </row>
    <row r="2860" spans="1:7" s="637" customFormat="1" ht="18.75" x14ac:dyDescent="0.3">
      <c r="A2860" s="564" t="s">
        <v>771</v>
      </c>
      <c r="B2860" s="1509" t="s">
        <v>3487</v>
      </c>
      <c r="C2860" s="1854" t="s">
        <v>2343</v>
      </c>
      <c r="D2860" s="202" t="s">
        <v>2278</v>
      </c>
      <c r="E2860" s="676" t="s">
        <v>3331</v>
      </c>
      <c r="F2860" s="676" t="s">
        <v>2392</v>
      </c>
      <c r="G2860" s="1729" t="s">
        <v>2346</v>
      </c>
    </row>
    <row r="2861" spans="1:7" s="637" customFormat="1" ht="18.75" x14ac:dyDescent="0.3">
      <c r="A2861" s="564" t="s">
        <v>771</v>
      </c>
      <c r="B2861" s="1509" t="s">
        <v>3487</v>
      </c>
      <c r="C2861" s="1854" t="s">
        <v>2343</v>
      </c>
      <c r="D2861" s="202" t="s">
        <v>2279</v>
      </c>
      <c r="E2861" s="676" t="s">
        <v>2530</v>
      </c>
      <c r="F2861" s="676" t="s">
        <v>2888</v>
      </c>
      <c r="G2861" s="1729" t="s">
        <v>2346</v>
      </c>
    </row>
    <row r="2862" spans="1:7" s="637" customFormat="1" ht="18.75" x14ac:dyDescent="0.3">
      <c r="A2862" s="564" t="s">
        <v>771</v>
      </c>
      <c r="B2862" s="1509" t="s">
        <v>3487</v>
      </c>
      <c r="C2862" s="1854" t="s">
        <v>2343</v>
      </c>
      <c r="D2862" s="202" t="s">
        <v>2279</v>
      </c>
      <c r="E2862" s="676" t="s">
        <v>2351</v>
      </c>
      <c r="F2862" s="676" t="s">
        <v>2352</v>
      </c>
      <c r="G2862" s="1729" t="s">
        <v>2346</v>
      </c>
    </row>
    <row r="2863" spans="1:7" s="637" customFormat="1" ht="18.75" x14ac:dyDescent="0.3">
      <c r="A2863" s="564" t="s">
        <v>771</v>
      </c>
      <c r="B2863" s="1509" t="s">
        <v>3487</v>
      </c>
      <c r="C2863" s="1854" t="s">
        <v>2343</v>
      </c>
      <c r="D2863" s="202" t="s">
        <v>2279</v>
      </c>
      <c r="E2863" s="676" t="s">
        <v>3362</v>
      </c>
      <c r="F2863" s="676" t="s">
        <v>3359</v>
      </c>
      <c r="G2863" s="1729" t="s">
        <v>2346</v>
      </c>
    </row>
    <row r="2864" spans="1:7" s="637" customFormat="1" ht="18.75" x14ac:dyDescent="0.3">
      <c r="A2864" s="564" t="s">
        <v>771</v>
      </c>
      <c r="B2864" s="1509" t="s">
        <v>3487</v>
      </c>
      <c r="C2864" s="1854" t="s">
        <v>2343</v>
      </c>
      <c r="D2864" s="675" t="s">
        <v>2279</v>
      </c>
      <c r="E2864" s="676" t="s">
        <v>2382</v>
      </c>
      <c r="F2864" s="676" t="s">
        <v>2887</v>
      </c>
      <c r="G2864" s="1729" t="s">
        <v>2346</v>
      </c>
    </row>
    <row r="2865" spans="1:7" s="637" customFormat="1" ht="18.75" x14ac:dyDescent="0.3">
      <c r="A2865" s="564" t="s">
        <v>771</v>
      </c>
      <c r="B2865" s="1509" t="s">
        <v>3487</v>
      </c>
      <c r="C2865" s="1854" t="s">
        <v>2343</v>
      </c>
      <c r="D2865" s="202" t="s">
        <v>2280</v>
      </c>
      <c r="E2865" s="676" t="s">
        <v>2405</v>
      </c>
      <c r="F2865" s="676" t="s">
        <v>3316</v>
      </c>
      <c r="G2865" s="1729" t="s">
        <v>2346</v>
      </c>
    </row>
    <row r="2866" spans="1:7" s="637" customFormat="1" ht="18.75" x14ac:dyDescent="0.3">
      <c r="A2866" s="564" t="s">
        <v>771</v>
      </c>
      <c r="B2866" s="1509" t="s">
        <v>3487</v>
      </c>
      <c r="C2866" s="1854" t="s">
        <v>2343</v>
      </c>
      <c r="D2866" s="675" t="s">
        <v>2280</v>
      </c>
      <c r="E2866" s="676" t="s">
        <v>2555</v>
      </c>
      <c r="F2866" s="676" t="s">
        <v>3317</v>
      </c>
      <c r="G2866" s="1729" t="s">
        <v>2346</v>
      </c>
    </row>
    <row r="2867" spans="1:7" s="637" customFormat="1" ht="18.75" x14ac:dyDescent="0.3">
      <c r="A2867" s="564" t="s">
        <v>771</v>
      </c>
      <c r="B2867" s="1509" t="s">
        <v>3487</v>
      </c>
      <c r="C2867" s="1854" t="s">
        <v>2343</v>
      </c>
      <c r="D2867" s="683" t="s">
        <v>2280</v>
      </c>
      <c r="E2867" s="681" t="s">
        <v>3417</v>
      </c>
      <c r="F2867" s="681" t="s">
        <v>3418</v>
      </c>
      <c r="G2867" s="1729" t="s">
        <v>2346</v>
      </c>
    </row>
    <row r="2868" spans="1:7" s="637" customFormat="1" ht="18.75" x14ac:dyDescent="0.3">
      <c r="A2868" s="564" t="s">
        <v>771</v>
      </c>
      <c r="B2868" s="1509" t="s">
        <v>3487</v>
      </c>
      <c r="C2868" s="1854" t="s">
        <v>2343</v>
      </c>
      <c r="D2868" s="181" t="s">
        <v>2280</v>
      </c>
      <c r="E2868" s="674" t="s">
        <v>3269</v>
      </c>
      <c r="F2868" s="674" t="s">
        <v>2890</v>
      </c>
      <c r="G2868" s="1729" t="s">
        <v>2346</v>
      </c>
    </row>
    <row r="2869" spans="1:7" s="637" customFormat="1" ht="15.75" x14ac:dyDescent="0.25">
      <c r="A2869" s="564" t="s">
        <v>771</v>
      </c>
      <c r="B2869" s="1509" t="s">
        <v>3487</v>
      </c>
      <c r="C2869" s="529" t="s">
        <v>2407</v>
      </c>
      <c r="D2869" s="1740" t="s">
        <v>2274</v>
      </c>
      <c r="E2869" s="618" t="s">
        <v>3438</v>
      </c>
      <c r="F2869" s="618" t="s">
        <v>3372</v>
      </c>
      <c r="G2869" s="1741" t="s">
        <v>2930</v>
      </c>
    </row>
    <row r="2870" spans="1:7" s="637" customFormat="1" ht="15.75" x14ac:dyDescent="0.25">
      <c r="A2870" s="564" t="s">
        <v>771</v>
      </c>
      <c r="B2870" s="1509" t="s">
        <v>3487</v>
      </c>
      <c r="C2870" s="529" t="s">
        <v>2407</v>
      </c>
      <c r="D2870" s="1740" t="s">
        <v>2274</v>
      </c>
      <c r="E2870" s="618" t="s">
        <v>2420</v>
      </c>
      <c r="F2870" s="618">
        <v>19174590620</v>
      </c>
      <c r="G2870" s="1741" t="s">
        <v>2930</v>
      </c>
    </row>
    <row r="2871" spans="1:7" s="637" customFormat="1" ht="15.75" x14ac:dyDescent="0.25">
      <c r="A2871" s="564" t="s">
        <v>771</v>
      </c>
      <c r="B2871" s="1509" t="s">
        <v>3487</v>
      </c>
      <c r="C2871" s="529" t="s">
        <v>2407</v>
      </c>
      <c r="D2871" s="1740" t="s">
        <v>2274</v>
      </c>
      <c r="E2871" s="618" t="s">
        <v>3176</v>
      </c>
      <c r="F2871" s="618" t="s">
        <v>3439</v>
      </c>
      <c r="G2871" s="1741" t="s">
        <v>2930</v>
      </c>
    </row>
    <row r="2872" spans="1:7" s="637" customFormat="1" ht="15.75" x14ac:dyDescent="0.25">
      <c r="A2872" s="564" t="s">
        <v>771</v>
      </c>
      <c r="B2872" s="1509" t="s">
        <v>3487</v>
      </c>
      <c r="C2872" s="529" t="s">
        <v>2407</v>
      </c>
      <c r="D2872" s="1740" t="s">
        <v>2273</v>
      </c>
      <c r="E2872" s="618" t="s">
        <v>3485</v>
      </c>
      <c r="F2872" s="618">
        <v>9175351402</v>
      </c>
      <c r="G2872" s="1741" t="s">
        <v>2930</v>
      </c>
    </row>
    <row r="2873" spans="1:7" s="637" customFormat="1" ht="15.75" x14ac:dyDescent="0.25">
      <c r="A2873" s="564" t="s">
        <v>771</v>
      </c>
      <c r="B2873" s="1509" t="s">
        <v>3487</v>
      </c>
      <c r="C2873" s="529" t="s">
        <v>2407</v>
      </c>
      <c r="D2873" s="1740" t="s">
        <v>2273</v>
      </c>
      <c r="E2873" s="618" t="s">
        <v>3451</v>
      </c>
      <c r="F2873" s="618">
        <v>3476976726</v>
      </c>
      <c r="G2873" s="1741" t="s">
        <v>2930</v>
      </c>
    </row>
    <row r="2874" spans="1:7" s="637" customFormat="1" ht="15.75" x14ac:dyDescent="0.25">
      <c r="A2874" s="564" t="s">
        <v>771</v>
      </c>
      <c r="B2874" s="1509" t="s">
        <v>3487</v>
      </c>
      <c r="C2874" s="529" t="s">
        <v>2407</v>
      </c>
      <c r="D2874" s="1740" t="s">
        <v>2273</v>
      </c>
      <c r="E2874" s="618" t="s">
        <v>3453</v>
      </c>
      <c r="F2874" s="618" t="s">
        <v>3454</v>
      </c>
      <c r="G2874" s="1741" t="s">
        <v>2930</v>
      </c>
    </row>
    <row r="2875" spans="1:7" s="637" customFormat="1" ht="15.75" x14ac:dyDescent="0.25">
      <c r="A2875" s="564" t="s">
        <v>771</v>
      </c>
      <c r="B2875" s="1509" t="s">
        <v>3487</v>
      </c>
      <c r="C2875" s="529" t="s">
        <v>2407</v>
      </c>
      <c r="D2875" s="1740" t="s">
        <v>2273</v>
      </c>
      <c r="E2875" s="640" t="s">
        <v>2472</v>
      </c>
      <c r="F2875" s="640" t="s">
        <v>2334</v>
      </c>
      <c r="G2875" s="1741" t="s">
        <v>2930</v>
      </c>
    </row>
    <row r="2876" spans="1:7" s="637" customFormat="1" ht="15.75" x14ac:dyDescent="0.25">
      <c r="A2876" s="564" t="s">
        <v>771</v>
      </c>
      <c r="B2876" s="1509" t="s">
        <v>3487</v>
      </c>
      <c r="C2876" s="529" t="s">
        <v>2407</v>
      </c>
      <c r="D2876" s="1740" t="s">
        <v>2279</v>
      </c>
      <c r="E2876" s="618" t="s">
        <v>2965</v>
      </c>
      <c r="F2876" s="618">
        <v>9175848602</v>
      </c>
      <c r="G2876" s="1741" t="s">
        <v>2930</v>
      </c>
    </row>
    <row r="2877" spans="1:7" s="637" customFormat="1" ht="15.75" x14ac:dyDescent="0.25">
      <c r="A2877" s="564" t="s">
        <v>771</v>
      </c>
      <c r="B2877" s="1509" t="s">
        <v>3487</v>
      </c>
      <c r="C2877" s="529" t="s">
        <v>2407</v>
      </c>
      <c r="D2877" s="1740" t="s">
        <v>2279</v>
      </c>
      <c r="E2877" s="618" t="s">
        <v>2425</v>
      </c>
      <c r="F2877" s="618">
        <v>7579272679</v>
      </c>
      <c r="G2877" s="1741" t="s">
        <v>2930</v>
      </c>
    </row>
    <row r="2878" spans="1:7" s="637" customFormat="1" ht="15.75" x14ac:dyDescent="0.25">
      <c r="A2878" s="564" t="s">
        <v>771</v>
      </c>
      <c r="B2878" s="1509" t="s">
        <v>3487</v>
      </c>
      <c r="C2878" s="529" t="s">
        <v>2407</v>
      </c>
      <c r="D2878" s="1740" t="s">
        <v>2279</v>
      </c>
      <c r="E2878" s="618" t="s">
        <v>3441</v>
      </c>
      <c r="F2878" s="618">
        <v>3474492118</v>
      </c>
      <c r="G2878" s="1741" t="s">
        <v>2930</v>
      </c>
    </row>
    <row r="2879" spans="1:7" s="637" customFormat="1" ht="15.75" x14ac:dyDescent="0.25">
      <c r="A2879" s="564" t="s">
        <v>771</v>
      </c>
      <c r="B2879" s="1509" t="s">
        <v>3487</v>
      </c>
      <c r="C2879" s="529" t="s">
        <v>2407</v>
      </c>
      <c r="D2879" s="1740" t="s">
        <v>2279</v>
      </c>
      <c r="E2879" s="618" t="s">
        <v>3159</v>
      </c>
      <c r="F2879" s="618" t="s">
        <v>3203</v>
      </c>
      <c r="G2879" s="1741" t="s">
        <v>2930</v>
      </c>
    </row>
    <row r="2880" spans="1:7" s="637" customFormat="1" ht="15.75" x14ac:dyDescent="0.25">
      <c r="A2880" s="564" t="s">
        <v>771</v>
      </c>
      <c r="B2880" s="1509" t="s">
        <v>3487</v>
      </c>
      <c r="C2880" s="529" t="s">
        <v>2407</v>
      </c>
      <c r="D2880" s="1740" t="s">
        <v>2280</v>
      </c>
      <c r="E2880" s="618" t="s">
        <v>3281</v>
      </c>
      <c r="F2880" s="618">
        <v>6462452964</v>
      </c>
      <c r="G2880" s="1741" t="s">
        <v>2930</v>
      </c>
    </row>
    <row r="2881" spans="1:7" s="637" customFormat="1" ht="15.75" x14ac:dyDescent="0.25">
      <c r="A2881" s="564" t="s">
        <v>771</v>
      </c>
      <c r="B2881" s="1509" t="s">
        <v>3487</v>
      </c>
      <c r="C2881" s="529" t="s">
        <v>2407</v>
      </c>
      <c r="D2881" s="1740" t="s">
        <v>2280</v>
      </c>
      <c r="E2881" s="618" t="s">
        <v>3160</v>
      </c>
      <c r="F2881" s="618">
        <v>9293977811</v>
      </c>
      <c r="G2881" s="1741" t="s">
        <v>2930</v>
      </c>
    </row>
    <row r="2882" spans="1:7" s="637" customFormat="1" ht="15.75" x14ac:dyDescent="0.25">
      <c r="A2882" s="564" t="s">
        <v>771</v>
      </c>
      <c r="B2882" s="1509" t="s">
        <v>3487</v>
      </c>
      <c r="C2882" s="529" t="s">
        <v>2407</v>
      </c>
      <c r="D2882" s="1740" t="s">
        <v>2280</v>
      </c>
      <c r="E2882" s="618" t="s">
        <v>3340</v>
      </c>
      <c r="F2882" s="618" t="s">
        <v>3442</v>
      </c>
      <c r="G2882" s="1741" t="s">
        <v>2930</v>
      </c>
    </row>
    <row r="2883" spans="1:7" s="637" customFormat="1" ht="15.75" x14ac:dyDescent="0.25">
      <c r="A2883" s="564" t="s">
        <v>771</v>
      </c>
      <c r="B2883" s="1509" t="s">
        <v>3487</v>
      </c>
      <c r="C2883" s="529" t="s">
        <v>2407</v>
      </c>
      <c r="D2883" s="1740" t="s">
        <v>2280</v>
      </c>
      <c r="E2883" s="618" t="s">
        <v>3058</v>
      </c>
      <c r="F2883" s="618">
        <v>3473372905</v>
      </c>
      <c r="G2883" s="1741" t="s">
        <v>2930</v>
      </c>
    </row>
    <row r="2884" spans="1:7" s="637" customFormat="1" ht="15.75" x14ac:dyDescent="0.25">
      <c r="A2884" s="564" t="s">
        <v>771</v>
      </c>
      <c r="B2884" s="1509" t="s">
        <v>3487</v>
      </c>
      <c r="C2884" s="529" t="s">
        <v>2407</v>
      </c>
      <c r="D2884" s="1740" t="s">
        <v>2277</v>
      </c>
      <c r="E2884" s="618" t="s">
        <v>3173</v>
      </c>
      <c r="F2884" s="618">
        <v>6462586341</v>
      </c>
      <c r="G2884" s="1741" t="s">
        <v>2930</v>
      </c>
    </row>
    <row r="2885" spans="1:7" s="637" customFormat="1" ht="15.75" x14ac:dyDescent="0.25">
      <c r="A2885" s="564" t="s">
        <v>771</v>
      </c>
      <c r="B2885" s="1509" t="s">
        <v>3487</v>
      </c>
      <c r="C2885" s="529" t="s">
        <v>2407</v>
      </c>
      <c r="D2885" s="1740" t="s">
        <v>2277</v>
      </c>
      <c r="E2885" s="618" t="s">
        <v>3472</v>
      </c>
      <c r="F2885" s="618">
        <v>9179369957</v>
      </c>
      <c r="G2885" s="1741" t="s">
        <v>2930</v>
      </c>
    </row>
    <row r="2886" spans="1:7" s="637" customFormat="1" ht="15.75" x14ac:dyDescent="0.25">
      <c r="A2886" s="564" t="s">
        <v>771</v>
      </c>
      <c r="B2886" s="1509" t="s">
        <v>3487</v>
      </c>
      <c r="C2886" s="529" t="s">
        <v>2407</v>
      </c>
      <c r="D2886" s="1740" t="s">
        <v>2277</v>
      </c>
      <c r="E2886" s="618" t="s">
        <v>3189</v>
      </c>
      <c r="F2886" s="618" t="s">
        <v>3157</v>
      </c>
      <c r="G2886" s="1741" t="s">
        <v>2930</v>
      </c>
    </row>
    <row r="2887" spans="1:7" s="637" customFormat="1" ht="15.75" x14ac:dyDescent="0.25">
      <c r="A2887" s="564" t="s">
        <v>771</v>
      </c>
      <c r="B2887" s="1509" t="s">
        <v>3487</v>
      </c>
      <c r="C2887" s="529" t="s">
        <v>2407</v>
      </c>
      <c r="D2887" s="1740" t="s">
        <v>2277</v>
      </c>
      <c r="E2887" s="618" t="s">
        <v>2438</v>
      </c>
      <c r="F2887" s="618" t="s">
        <v>3486</v>
      </c>
      <c r="G2887" s="1741" t="s">
        <v>2930</v>
      </c>
    </row>
    <row r="2888" spans="1:7" s="637" customFormat="1" ht="15.75" x14ac:dyDescent="0.25">
      <c r="A2888" s="564" t="s">
        <v>771</v>
      </c>
      <c r="B2888" s="1509" t="s">
        <v>3487</v>
      </c>
      <c r="C2888" s="529" t="s">
        <v>2407</v>
      </c>
      <c r="D2888" s="1740" t="s">
        <v>3065</v>
      </c>
      <c r="E2888" s="618" t="s">
        <v>3066</v>
      </c>
      <c r="F2888" s="618">
        <v>6463937369</v>
      </c>
      <c r="G2888" s="1741" t="s">
        <v>2930</v>
      </c>
    </row>
    <row r="2889" spans="1:7" s="637" customFormat="1" ht="15.75" x14ac:dyDescent="0.25">
      <c r="A2889" s="564" t="s">
        <v>771</v>
      </c>
      <c r="B2889" s="1509" t="s">
        <v>3487</v>
      </c>
      <c r="C2889" s="529" t="s">
        <v>2407</v>
      </c>
      <c r="D2889" s="1740" t="s">
        <v>3065</v>
      </c>
      <c r="E2889" s="618" t="s">
        <v>2980</v>
      </c>
      <c r="F2889" s="618">
        <v>9292903996</v>
      </c>
      <c r="G2889" s="1741" t="s">
        <v>2930</v>
      </c>
    </row>
    <row r="2890" spans="1:7" s="637" customFormat="1" ht="15.75" x14ac:dyDescent="0.25">
      <c r="A2890" s="564" t="s">
        <v>791</v>
      </c>
      <c r="B2890" s="1509" t="s">
        <v>3490</v>
      </c>
      <c r="C2890" s="530" t="s">
        <v>2310</v>
      </c>
      <c r="D2890" s="530" t="s">
        <v>2273</v>
      </c>
      <c r="E2890" s="1720" t="s">
        <v>2576</v>
      </c>
      <c r="F2890" s="1720" t="s">
        <v>2933</v>
      </c>
      <c r="G2890" s="530" t="s">
        <v>2930</v>
      </c>
    </row>
    <row r="2891" spans="1:7" s="637" customFormat="1" ht="15.75" x14ac:dyDescent="0.25">
      <c r="A2891" s="564" t="s">
        <v>791</v>
      </c>
      <c r="B2891" s="1509" t="s">
        <v>3490</v>
      </c>
      <c r="C2891" s="530" t="s">
        <v>2310</v>
      </c>
      <c r="D2891" s="1721" t="s">
        <v>2273</v>
      </c>
      <c r="E2891" s="641" t="s">
        <v>3076</v>
      </c>
      <c r="F2891" s="641">
        <v>6463205330</v>
      </c>
      <c r="G2891" s="1725" t="s">
        <v>2930</v>
      </c>
    </row>
    <row r="2892" spans="1:7" s="637" customFormat="1" ht="15.75" x14ac:dyDescent="0.25">
      <c r="A2892" s="564" t="s">
        <v>791</v>
      </c>
      <c r="B2892" s="1509" t="s">
        <v>3490</v>
      </c>
      <c r="C2892" s="530" t="s">
        <v>2310</v>
      </c>
      <c r="D2892" s="1721" t="s">
        <v>2276</v>
      </c>
      <c r="E2892" s="641" t="s">
        <v>2423</v>
      </c>
      <c r="F2892" s="641" t="s">
        <v>3491</v>
      </c>
      <c r="G2892" s="1725" t="s">
        <v>2930</v>
      </c>
    </row>
    <row r="2893" spans="1:7" s="637" customFormat="1" ht="15.75" x14ac:dyDescent="0.25">
      <c r="A2893" s="564" t="s">
        <v>791</v>
      </c>
      <c r="B2893" s="1509" t="s">
        <v>3490</v>
      </c>
      <c r="C2893" s="530" t="s">
        <v>2310</v>
      </c>
      <c r="D2893" s="1721" t="s">
        <v>2276</v>
      </c>
      <c r="E2893" s="641" t="s">
        <v>3466</v>
      </c>
      <c r="F2893" s="641" t="s">
        <v>3492</v>
      </c>
      <c r="G2893" s="1725" t="s">
        <v>2930</v>
      </c>
    </row>
    <row r="2894" spans="1:7" s="637" customFormat="1" ht="15.75" x14ac:dyDescent="0.25">
      <c r="A2894" s="564" t="s">
        <v>791</v>
      </c>
      <c r="B2894" s="1509" t="s">
        <v>3490</v>
      </c>
      <c r="C2894" s="530" t="s">
        <v>2310</v>
      </c>
      <c r="D2894" s="1721" t="s">
        <v>2276</v>
      </c>
      <c r="E2894" s="641" t="s">
        <v>3488</v>
      </c>
      <c r="F2894" s="641" t="s">
        <v>3493</v>
      </c>
      <c r="G2894" s="1725" t="s">
        <v>2930</v>
      </c>
    </row>
    <row r="2895" spans="1:7" s="637" customFormat="1" ht="15.75" x14ac:dyDescent="0.25">
      <c r="A2895" s="564" t="s">
        <v>791</v>
      </c>
      <c r="B2895" s="1509" t="s">
        <v>3490</v>
      </c>
      <c r="C2895" s="530" t="s">
        <v>2310</v>
      </c>
      <c r="D2895" s="1721" t="s">
        <v>2277</v>
      </c>
      <c r="E2895" s="641" t="s">
        <v>2439</v>
      </c>
      <c r="F2895" s="641" t="s">
        <v>3494</v>
      </c>
      <c r="G2895" s="1725" t="s">
        <v>2930</v>
      </c>
    </row>
    <row r="2896" spans="1:7" s="637" customFormat="1" ht="15.75" x14ac:dyDescent="0.25">
      <c r="A2896" s="564" t="s">
        <v>791</v>
      </c>
      <c r="B2896" s="1509" t="s">
        <v>3490</v>
      </c>
      <c r="C2896" s="530" t="s">
        <v>2310</v>
      </c>
      <c r="D2896" s="530" t="s">
        <v>2278</v>
      </c>
      <c r="E2896" s="532" t="s">
        <v>2341</v>
      </c>
      <c r="F2896" s="532" t="s">
        <v>2342</v>
      </c>
      <c r="G2896" s="530" t="s">
        <v>2930</v>
      </c>
    </row>
    <row r="2897" spans="1:7" s="637" customFormat="1" ht="18.75" x14ac:dyDescent="0.3">
      <c r="A2897" s="1623" t="s">
        <v>791</v>
      </c>
      <c r="B2897" s="1509" t="s">
        <v>3490</v>
      </c>
      <c r="C2897" s="1856" t="s">
        <v>2343</v>
      </c>
      <c r="D2897" s="202" t="s">
        <v>2274</v>
      </c>
      <c r="E2897" s="676" t="s">
        <v>2494</v>
      </c>
      <c r="F2897" s="676" t="s">
        <v>2948</v>
      </c>
      <c r="G2897" s="1640" t="s">
        <v>2346</v>
      </c>
    </row>
    <row r="2898" spans="1:7" s="637" customFormat="1" ht="18.75" x14ac:dyDescent="0.3">
      <c r="A2898" s="1623" t="s">
        <v>791</v>
      </c>
      <c r="B2898" s="1509" t="s">
        <v>3490</v>
      </c>
      <c r="C2898" s="1856" t="s">
        <v>2343</v>
      </c>
      <c r="D2898" s="202" t="s">
        <v>2274</v>
      </c>
      <c r="E2898" s="676" t="s">
        <v>3362</v>
      </c>
      <c r="F2898" s="676" t="s">
        <v>3359</v>
      </c>
      <c r="G2898" s="1640" t="s">
        <v>2346</v>
      </c>
    </row>
    <row r="2899" spans="1:7" s="637" customFormat="1" ht="18.75" x14ac:dyDescent="0.3">
      <c r="A2899" s="1623" t="s">
        <v>791</v>
      </c>
      <c r="B2899" s="1509" t="s">
        <v>3490</v>
      </c>
      <c r="C2899" s="1856" t="s">
        <v>2343</v>
      </c>
      <c r="D2899" s="675" t="s">
        <v>2274</v>
      </c>
      <c r="E2899" s="676" t="s">
        <v>2504</v>
      </c>
      <c r="F2899" s="676" t="s">
        <v>3330</v>
      </c>
      <c r="G2899" s="1640" t="s">
        <v>2346</v>
      </c>
    </row>
    <row r="2900" spans="1:7" s="637" customFormat="1" ht="18.75" x14ac:dyDescent="0.3">
      <c r="A2900" s="1623" t="s">
        <v>791</v>
      </c>
      <c r="B2900" s="1509" t="s">
        <v>3490</v>
      </c>
      <c r="C2900" s="1856" t="s">
        <v>2343</v>
      </c>
      <c r="D2900" s="675" t="s">
        <v>2278</v>
      </c>
      <c r="E2900" s="1855" t="s">
        <v>2391</v>
      </c>
      <c r="F2900" s="1855" t="s">
        <v>2392</v>
      </c>
      <c r="G2900" s="1640" t="s">
        <v>2346</v>
      </c>
    </row>
    <row r="2901" spans="1:7" s="637" customFormat="1" ht="18.75" x14ac:dyDescent="0.3">
      <c r="A2901" s="1623" t="s">
        <v>791</v>
      </c>
      <c r="B2901" s="1509" t="s">
        <v>3490</v>
      </c>
      <c r="C2901" s="1856" t="s">
        <v>2343</v>
      </c>
      <c r="D2901" s="202" t="s">
        <v>2278</v>
      </c>
      <c r="E2901" s="676" t="s">
        <v>2397</v>
      </c>
      <c r="F2901" s="676" t="s">
        <v>3243</v>
      </c>
      <c r="G2901" s="1640" t="s">
        <v>2346</v>
      </c>
    </row>
    <row r="2902" spans="1:7" s="637" customFormat="1" ht="18.75" x14ac:dyDescent="0.3">
      <c r="A2902" s="1623" t="s">
        <v>791</v>
      </c>
      <c r="B2902" s="1509" t="s">
        <v>3490</v>
      </c>
      <c r="C2902" s="1856" t="s">
        <v>2343</v>
      </c>
      <c r="D2902" s="202" t="s">
        <v>2273</v>
      </c>
      <c r="E2902" s="676" t="s">
        <v>2530</v>
      </c>
      <c r="F2902" s="676" t="s">
        <v>2888</v>
      </c>
      <c r="G2902" s="1640" t="s">
        <v>2346</v>
      </c>
    </row>
    <row r="2903" spans="1:7" s="637" customFormat="1" ht="18.75" x14ac:dyDescent="0.3">
      <c r="A2903" s="1623" t="s">
        <v>791</v>
      </c>
      <c r="B2903" s="1509" t="s">
        <v>3490</v>
      </c>
      <c r="C2903" s="1856" t="s">
        <v>2343</v>
      </c>
      <c r="D2903" s="675" t="s">
        <v>2273</v>
      </c>
      <c r="E2903" s="676" t="s">
        <v>2382</v>
      </c>
      <c r="F2903" s="676" t="s">
        <v>3268</v>
      </c>
      <c r="G2903" s="1640" t="s">
        <v>2346</v>
      </c>
    </row>
    <row r="2904" spans="1:7" s="637" customFormat="1" ht="18.75" x14ac:dyDescent="0.3">
      <c r="A2904" s="1623" t="s">
        <v>791</v>
      </c>
      <c r="B2904" s="1509" t="s">
        <v>3490</v>
      </c>
      <c r="C2904" s="1856" t="s">
        <v>2343</v>
      </c>
      <c r="D2904" s="683" t="s">
        <v>2273</v>
      </c>
      <c r="E2904" s="681" t="s">
        <v>3417</v>
      </c>
      <c r="F2904" s="681" t="s">
        <v>3418</v>
      </c>
      <c r="G2904" s="1640" t="s">
        <v>2346</v>
      </c>
    </row>
    <row r="2905" spans="1:7" s="637" customFormat="1" ht="18.75" x14ac:dyDescent="0.3">
      <c r="A2905" s="1623" t="s">
        <v>791</v>
      </c>
      <c r="B2905" s="1509" t="s">
        <v>3490</v>
      </c>
      <c r="C2905" s="1856" t="s">
        <v>2343</v>
      </c>
      <c r="D2905" s="181" t="s">
        <v>2273</v>
      </c>
      <c r="E2905" s="674" t="s">
        <v>2400</v>
      </c>
      <c r="F2905" s="674" t="s">
        <v>3432</v>
      </c>
      <c r="G2905" s="1640" t="s">
        <v>2346</v>
      </c>
    </row>
    <row r="2906" spans="1:7" s="637" customFormat="1" ht="18.75" x14ac:dyDescent="0.3">
      <c r="A2906" s="1623" t="s">
        <v>791</v>
      </c>
      <c r="B2906" s="1509" t="s">
        <v>3490</v>
      </c>
      <c r="C2906" s="1856" t="s">
        <v>2343</v>
      </c>
      <c r="D2906" s="202" t="s">
        <v>2273</v>
      </c>
      <c r="E2906" s="676" t="s">
        <v>2580</v>
      </c>
      <c r="F2906" s="676" t="s">
        <v>2352</v>
      </c>
      <c r="G2906" s="1640" t="s">
        <v>2346</v>
      </c>
    </row>
    <row r="2907" spans="1:7" s="637" customFormat="1" ht="18.75" x14ac:dyDescent="0.3">
      <c r="A2907" s="1623" t="s">
        <v>791</v>
      </c>
      <c r="B2907" s="1509" t="s">
        <v>3490</v>
      </c>
      <c r="C2907" s="1856" t="s">
        <v>2343</v>
      </c>
      <c r="D2907" s="675" t="s">
        <v>2280</v>
      </c>
      <c r="E2907" s="676" t="s">
        <v>2405</v>
      </c>
      <c r="F2907" s="676" t="s">
        <v>3316</v>
      </c>
      <c r="G2907" s="1640" t="s">
        <v>2346</v>
      </c>
    </row>
    <row r="2908" spans="1:7" s="637" customFormat="1" ht="18.75" x14ac:dyDescent="0.3">
      <c r="A2908" s="1623" t="s">
        <v>791</v>
      </c>
      <c r="B2908" s="1509" t="s">
        <v>3490</v>
      </c>
      <c r="C2908" s="1856" t="s">
        <v>2343</v>
      </c>
      <c r="D2908" s="675" t="s">
        <v>2280</v>
      </c>
      <c r="E2908" s="676" t="s">
        <v>2555</v>
      </c>
      <c r="F2908" s="676" t="s">
        <v>3317</v>
      </c>
      <c r="G2908" s="1640" t="s">
        <v>2346</v>
      </c>
    </row>
    <row r="2909" spans="1:7" s="637" customFormat="1" ht="18.75" x14ac:dyDescent="0.3">
      <c r="A2909" s="1623" t="s">
        <v>791</v>
      </c>
      <c r="B2909" s="1509" t="s">
        <v>3490</v>
      </c>
      <c r="C2909" s="1856" t="s">
        <v>2343</v>
      </c>
      <c r="D2909" s="675" t="s">
        <v>2280</v>
      </c>
      <c r="E2909" s="1855" t="s">
        <v>3132</v>
      </c>
      <c r="F2909" s="1855" t="s">
        <v>3133</v>
      </c>
      <c r="G2909" s="1640" t="s">
        <v>2346</v>
      </c>
    </row>
    <row r="2910" spans="1:7" s="637" customFormat="1" ht="18.75" x14ac:dyDescent="0.3">
      <c r="A2910" s="1623" t="s">
        <v>791</v>
      </c>
      <c r="B2910" s="1509" t="s">
        <v>3490</v>
      </c>
      <c r="C2910" s="1856" t="s">
        <v>2343</v>
      </c>
      <c r="D2910" s="202" t="s">
        <v>2280</v>
      </c>
      <c r="E2910" s="681" t="s">
        <v>3269</v>
      </c>
      <c r="F2910" s="681" t="s">
        <v>2890</v>
      </c>
      <c r="G2910" s="1640" t="s">
        <v>2346</v>
      </c>
    </row>
    <row r="2911" spans="1:7" s="637" customFormat="1" ht="15.75" x14ac:dyDescent="0.25">
      <c r="A2911" s="564" t="s">
        <v>791</v>
      </c>
      <c r="B2911" s="1509" t="s">
        <v>3490</v>
      </c>
      <c r="C2911" s="529" t="s">
        <v>2407</v>
      </c>
      <c r="D2911" s="1740" t="s">
        <v>2274</v>
      </c>
      <c r="E2911" s="618" t="s">
        <v>2420</v>
      </c>
      <c r="F2911" s="618">
        <v>19174590620</v>
      </c>
      <c r="G2911" s="1741" t="s">
        <v>2930</v>
      </c>
    </row>
    <row r="2912" spans="1:7" s="637" customFormat="1" ht="15.75" x14ac:dyDescent="0.25">
      <c r="A2912" s="564" t="s">
        <v>791</v>
      </c>
      <c r="B2912" s="1509" t="s">
        <v>3490</v>
      </c>
      <c r="C2912" s="529" t="s">
        <v>2407</v>
      </c>
      <c r="D2912" s="1740" t="s">
        <v>2274</v>
      </c>
      <c r="E2912" s="618" t="s">
        <v>3176</v>
      </c>
      <c r="F2912" s="618" t="s">
        <v>3439</v>
      </c>
      <c r="G2912" s="1741" t="s">
        <v>2930</v>
      </c>
    </row>
    <row r="2913" spans="1:7" s="637" customFormat="1" ht="15.75" x14ac:dyDescent="0.25">
      <c r="A2913" s="564" t="s">
        <v>791</v>
      </c>
      <c r="B2913" s="1509" t="s">
        <v>3490</v>
      </c>
      <c r="C2913" s="529" t="s">
        <v>2407</v>
      </c>
      <c r="D2913" s="1740" t="s">
        <v>2274</v>
      </c>
      <c r="E2913" s="618" t="s">
        <v>3495</v>
      </c>
      <c r="F2913" s="618">
        <v>9178062370</v>
      </c>
      <c r="G2913" s="1741" t="s">
        <v>2930</v>
      </c>
    </row>
    <row r="2914" spans="1:7" s="637" customFormat="1" ht="15.75" x14ac:dyDescent="0.25">
      <c r="A2914" s="564" t="s">
        <v>791</v>
      </c>
      <c r="B2914" s="1509" t="s">
        <v>3490</v>
      </c>
      <c r="C2914" s="529" t="s">
        <v>2407</v>
      </c>
      <c r="D2914" s="1740" t="s">
        <v>2273</v>
      </c>
      <c r="E2914" s="618" t="s">
        <v>3373</v>
      </c>
      <c r="F2914" s="618" t="s">
        <v>3440</v>
      </c>
      <c r="G2914" s="1741" t="s">
        <v>2930</v>
      </c>
    </row>
    <row r="2915" spans="1:7" s="637" customFormat="1" ht="15.75" x14ac:dyDescent="0.25">
      <c r="A2915" s="564" t="s">
        <v>791</v>
      </c>
      <c r="B2915" s="1509" t="s">
        <v>3490</v>
      </c>
      <c r="C2915" s="529" t="s">
        <v>2407</v>
      </c>
      <c r="D2915" s="1740" t="s">
        <v>2273</v>
      </c>
      <c r="E2915" s="618" t="s">
        <v>3325</v>
      </c>
      <c r="F2915" s="618">
        <v>13476976765</v>
      </c>
      <c r="G2915" s="1741" t="s">
        <v>2930</v>
      </c>
    </row>
    <row r="2916" spans="1:7" s="637" customFormat="1" ht="15.75" x14ac:dyDescent="0.25">
      <c r="A2916" s="564" t="s">
        <v>791</v>
      </c>
      <c r="B2916" s="1509" t="s">
        <v>3490</v>
      </c>
      <c r="C2916" s="529" t="s">
        <v>2407</v>
      </c>
      <c r="D2916" s="1740" t="s">
        <v>2273</v>
      </c>
      <c r="E2916" s="618" t="s">
        <v>3452</v>
      </c>
      <c r="F2916" s="618">
        <v>13475517601</v>
      </c>
      <c r="G2916" s="1741" t="s">
        <v>2930</v>
      </c>
    </row>
    <row r="2917" spans="1:7" s="637" customFormat="1" ht="15.75" x14ac:dyDescent="0.25">
      <c r="A2917" s="564" t="s">
        <v>791</v>
      </c>
      <c r="B2917" s="1509" t="s">
        <v>3490</v>
      </c>
      <c r="C2917" s="529" t="s">
        <v>2407</v>
      </c>
      <c r="D2917" s="1740" t="s">
        <v>2273</v>
      </c>
      <c r="E2917" s="618" t="s">
        <v>3408</v>
      </c>
      <c r="F2917" s="618">
        <v>3478246083</v>
      </c>
      <c r="G2917" s="1741" t="s">
        <v>2930</v>
      </c>
    </row>
    <row r="2918" spans="1:7" s="637" customFormat="1" ht="15.75" x14ac:dyDescent="0.25">
      <c r="A2918" s="564" t="s">
        <v>791</v>
      </c>
      <c r="B2918" s="1509" t="s">
        <v>3490</v>
      </c>
      <c r="C2918" s="529" t="s">
        <v>2407</v>
      </c>
      <c r="D2918" s="1740" t="s">
        <v>2279</v>
      </c>
      <c r="E2918" s="640" t="s">
        <v>2965</v>
      </c>
      <c r="F2918" s="640">
        <v>9175848602</v>
      </c>
      <c r="G2918" s="1741" t="s">
        <v>2930</v>
      </c>
    </row>
    <row r="2919" spans="1:7" s="637" customFormat="1" ht="15.75" x14ac:dyDescent="0.25">
      <c r="A2919" s="564" t="s">
        <v>791</v>
      </c>
      <c r="B2919" s="1509" t="s">
        <v>3490</v>
      </c>
      <c r="C2919" s="529" t="s">
        <v>2407</v>
      </c>
      <c r="D2919" s="1740" t="s">
        <v>2279</v>
      </c>
      <c r="E2919" s="618" t="s">
        <v>3185</v>
      </c>
      <c r="F2919" s="618">
        <v>9178858265</v>
      </c>
      <c r="G2919" s="1741" t="s">
        <v>2930</v>
      </c>
    </row>
    <row r="2920" spans="1:7" s="637" customFormat="1" ht="15.75" x14ac:dyDescent="0.25">
      <c r="A2920" s="564" t="s">
        <v>791</v>
      </c>
      <c r="B2920" s="1509" t="s">
        <v>3490</v>
      </c>
      <c r="C2920" s="529" t="s">
        <v>2407</v>
      </c>
      <c r="D2920" s="1740" t="s">
        <v>2279</v>
      </c>
      <c r="E2920" s="618" t="s">
        <v>3455</v>
      </c>
      <c r="F2920" s="618" t="s">
        <v>3456</v>
      </c>
      <c r="G2920" s="1741" t="s">
        <v>2930</v>
      </c>
    </row>
    <row r="2921" spans="1:7" s="637" customFormat="1" ht="15.75" x14ac:dyDescent="0.25">
      <c r="A2921" s="564" t="s">
        <v>791</v>
      </c>
      <c r="B2921" s="1509" t="s">
        <v>3490</v>
      </c>
      <c r="C2921" s="529" t="s">
        <v>2407</v>
      </c>
      <c r="D2921" s="1740" t="s">
        <v>2279</v>
      </c>
      <c r="E2921" s="618" t="s">
        <v>3159</v>
      </c>
      <c r="F2921" s="618" t="s">
        <v>3203</v>
      </c>
      <c r="G2921" s="1741" t="s">
        <v>2930</v>
      </c>
    </row>
    <row r="2922" spans="1:7" s="637" customFormat="1" ht="15.75" x14ac:dyDescent="0.25">
      <c r="A2922" s="564" t="s">
        <v>791</v>
      </c>
      <c r="B2922" s="1509" t="s">
        <v>3490</v>
      </c>
      <c r="C2922" s="529" t="s">
        <v>2407</v>
      </c>
      <c r="D2922" s="1740" t="s">
        <v>2280</v>
      </c>
      <c r="E2922" s="618" t="s">
        <v>3281</v>
      </c>
      <c r="F2922" s="618">
        <v>6462452964</v>
      </c>
      <c r="G2922" s="1741" t="s">
        <v>2930</v>
      </c>
    </row>
    <row r="2923" spans="1:7" s="637" customFormat="1" ht="15.75" x14ac:dyDescent="0.25">
      <c r="A2923" s="564" t="s">
        <v>791</v>
      </c>
      <c r="B2923" s="1509" t="s">
        <v>3490</v>
      </c>
      <c r="C2923" s="529" t="s">
        <v>2407</v>
      </c>
      <c r="D2923" s="1740" t="s">
        <v>2280</v>
      </c>
      <c r="E2923" s="618" t="s">
        <v>3340</v>
      </c>
      <c r="F2923" s="618" t="s">
        <v>3442</v>
      </c>
      <c r="G2923" s="1741" t="s">
        <v>2930</v>
      </c>
    </row>
    <row r="2924" spans="1:7" s="637" customFormat="1" ht="15.75" x14ac:dyDescent="0.25">
      <c r="A2924" s="564" t="s">
        <v>791</v>
      </c>
      <c r="B2924" s="1509" t="s">
        <v>3490</v>
      </c>
      <c r="C2924" s="529" t="s">
        <v>2407</v>
      </c>
      <c r="D2924" s="1740" t="s">
        <v>2280</v>
      </c>
      <c r="E2924" s="618" t="s">
        <v>3058</v>
      </c>
      <c r="F2924" s="618">
        <v>3473372905</v>
      </c>
      <c r="G2924" s="1741" t="s">
        <v>2930</v>
      </c>
    </row>
    <row r="2925" spans="1:7" s="637" customFormat="1" ht="15.75" x14ac:dyDescent="0.25">
      <c r="A2925" s="564" t="s">
        <v>791</v>
      </c>
      <c r="B2925" s="1509" t="s">
        <v>3490</v>
      </c>
      <c r="C2925" s="529" t="s">
        <v>2407</v>
      </c>
      <c r="D2925" s="1740" t="s">
        <v>2277</v>
      </c>
      <c r="E2925" s="618" t="s">
        <v>3472</v>
      </c>
      <c r="F2925" s="618">
        <v>9179369957</v>
      </c>
      <c r="G2925" s="1741" t="s">
        <v>2930</v>
      </c>
    </row>
    <row r="2926" spans="1:7" s="637" customFormat="1" ht="15.75" x14ac:dyDescent="0.25">
      <c r="A2926" s="564" t="s">
        <v>791</v>
      </c>
      <c r="B2926" s="1509" t="s">
        <v>3490</v>
      </c>
      <c r="C2926" s="529" t="s">
        <v>2407</v>
      </c>
      <c r="D2926" s="1740" t="s">
        <v>2277</v>
      </c>
      <c r="E2926" s="618" t="s">
        <v>3189</v>
      </c>
      <c r="F2926" s="618" t="s">
        <v>3157</v>
      </c>
      <c r="G2926" s="1741" t="s">
        <v>2930</v>
      </c>
    </row>
    <row r="2927" spans="1:7" s="637" customFormat="1" ht="15.75" x14ac:dyDescent="0.25">
      <c r="A2927" s="564" t="s">
        <v>791</v>
      </c>
      <c r="B2927" s="1509" t="s">
        <v>3490</v>
      </c>
      <c r="C2927" s="529" t="s">
        <v>2407</v>
      </c>
      <c r="D2927" s="1740" t="s">
        <v>2277</v>
      </c>
      <c r="E2927" s="618" t="s">
        <v>2438</v>
      </c>
      <c r="F2927" s="618" t="s">
        <v>3486</v>
      </c>
      <c r="G2927" s="1741" t="s">
        <v>2930</v>
      </c>
    </row>
    <row r="2928" spans="1:7" s="637" customFormat="1" ht="15.75" x14ac:dyDescent="0.25">
      <c r="A2928" s="564" t="s">
        <v>791</v>
      </c>
      <c r="B2928" s="1509" t="s">
        <v>3490</v>
      </c>
      <c r="C2928" s="529" t="s">
        <v>2407</v>
      </c>
      <c r="D2928" s="1740" t="s">
        <v>2277</v>
      </c>
      <c r="E2928" s="618" t="s">
        <v>3173</v>
      </c>
      <c r="F2928" s="618">
        <v>6462586341</v>
      </c>
      <c r="G2928" s="1741" t="s">
        <v>2930</v>
      </c>
    </row>
    <row r="2929" spans="1:7" s="637" customFormat="1" ht="15.75" x14ac:dyDescent="0.25">
      <c r="A2929" s="564" t="s">
        <v>791</v>
      </c>
      <c r="B2929" s="1509" t="s">
        <v>3490</v>
      </c>
      <c r="C2929" s="529" t="s">
        <v>2407</v>
      </c>
      <c r="D2929" s="1740" t="s">
        <v>3065</v>
      </c>
      <c r="E2929" s="618" t="s">
        <v>3066</v>
      </c>
      <c r="F2929" s="618">
        <v>6463937369</v>
      </c>
      <c r="G2929" s="1741" t="s">
        <v>2930</v>
      </c>
    </row>
    <row r="2930" spans="1:7" s="637" customFormat="1" ht="15.75" x14ac:dyDescent="0.25">
      <c r="A2930" s="564" t="s">
        <v>791</v>
      </c>
      <c r="B2930" s="1509" t="s">
        <v>3490</v>
      </c>
      <c r="C2930" s="529" t="s">
        <v>2407</v>
      </c>
      <c r="D2930" s="1740" t="s">
        <v>3065</v>
      </c>
      <c r="E2930" s="618" t="s">
        <v>2980</v>
      </c>
      <c r="F2930" s="618">
        <v>9292903996</v>
      </c>
      <c r="G2930" s="1741" t="s">
        <v>2930</v>
      </c>
    </row>
    <row r="2931" spans="1:7" s="637" customFormat="1" ht="15.75" x14ac:dyDescent="0.25">
      <c r="A2931" s="564" t="s">
        <v>791</v>
      </c>
      <c r="B2931" s="1509" t="s">
        <v>3490</v>
      </c>
      <c r="C2931" s="529" t="s">
        <v>2407</v>
      </c>
      <c r="D2931" s="1740" t="s">
        <v>3065</v>
      </c>
      <c r="E2931" s="639" t="s">
        <v>3396</v>
      </c>
      <c r="F2931" s="639">
        <v>9294290839</v>
      </c>
      <c r="G2931" s="1741" t="s">
        <v>2930</v>
      </c>
    </row>
    <row r="2932" spans="1:7" s="637" customFormat="1" ht="15.75" x14ac:dyDescent="0.25">
      <c r="A2932" s="564" t="s">
        <v>2714</v>
      </c>
      <c r="B2932" s="1509" t="s">
        <v>3496</v>
      </c>
      <c r="C2932" s="530" t="s">
        <v>2310</v>
      </c>
      <c r="D2932" s="1721" t="s">
        <v>2273</v>
      </c>
      <c r="E2932" s="642" t="s">
        <v>2576</v>
      </c>
      <c r="F2932" s="642" t="s">
        <v>2933</v>
      </c>
      <c r="G2932" s="1725" t="s">
        <v>2930</v>
      </c>
    </row>
    <row r="2933" spans="1:7" s="637" customFormat="1" ht="15.75" x14ac:dyDescent="0.25">
      <c r="A2933" s="564" t="s">
        <v>2714</v>
      </c>
      <c r="B2933" s="1509" t="s">
        <v>3496</v>
      </c>
      <c r="C2933" s="530" t="s">
        <v>2310</v>
      </c>
      <c r="D2933" s="1721" t="s">
        <v>2273</v>
      </c>
      <c r="E2933" s="641" t="s">
        <v>3370</v>
      </c>
      <c r="F2933" s="641">
        <v>7188106372</v>
      </c>
      <c r="G2933" s="1725" t="s">
        <v>2930</v>
      </c>
    </row>
    <row r="2934" spans="1:7" s="637" customFormat="1" ht="15.75" x14ac:dyDescent="0.25">
      <c r="A2934" s="564" t="s">
        <v>2714</v>
      </c>
      <c r="B2934" s="1509" t="s">
        <v>3496</v>
      </c>
      <c r="C2934" s="530" t="s">
        <v>2310</v>
      </c>
      <c r="D2934" s="1721" t="s">
        <v>2276</v>
      </c>
      <c r="E2934" s="641" t="s">
        <v>2423</v>
      </c>
      <c r="F2934" s="641" t="s">
        <v>2424</v>
      </c>
      <c r="G2934" s="1725" t="s">
        <v>2930</v>
      </c>
    </row>
    <row r="2935" spans="1:7" s="637" customFormat="1" ht="15.75" x14ac:dyDescent="0.25">
      <c r="A2935" s="564" t="s">
        <v>2714</v>
      </c>
      <c r="B2935" s="1509" t="s">
        <v>3496</v>
      </c>
      <c r="C2935" s="530" t="s">
        <v>2310</v>
      </c>
      <c r="D2935" s="1721" t="s">
        <v>2276</v>
      </c>
      <c r="E2935" s="641" t="s">
        <v>3466</v>
      </c>
      <c r="F2935" s="641">
        <v>6469466437</v>
      </c>
      <c r="G2935" s="1725" t="s">
        <v>2930</v>
      </c>
    </row>
    <row r="2936" spans="1:7" s="637" customFormat="1" ht="15.75" x14ac:dyDescent="0.25">
      <c r="A2936" s="564" t="s">
        <v>2714</v>
      </c>
      <c r="B2936" s="1509" t="s">
        <v>3496</v>
      </c>
      <c r="C2936" s="530" t="s">
        <v>2310</v>
      </c>
      <c r="D2936" s="1721" t="s">
        <v>2276</v>
      </c>
      <c r="E2936" s="641" t="s">
        <v>3488</v>
      </c>
      <c r="F2936" s="641" t="s">
        <v>3489</v>
      </c>
      <c r="G2936" s="1725" t="s">
        <v>2930</v>
      </c>
    </row>
    <row r="2937" spans="1:7" s="637" customFormat="1" ht="15.75" x14ac:dyDescent="0.25">
      <c r="A2937" s="564" t="s">
        <v>2714</v>
      </c>
      <c r="B2937" s="1509" t="s">
        <v>3496</v>
      </c>
      <c r="C2937" s="530" t="s">
        <v>2310</v>
      </c>
      <c r="D2937" s="1721" t="s">
        <v>2276</v>
      </c>
      <c r="E2937" s="641" t="s">
        <v>3497</v>
      </c>
      <c r="F2937" s="641" t="s">
        <v>3498</v>
      </c>
      <c r="G2937" s="1725" t="s">
        <v>2930</v>
      </c>
    </row>
    <row r="2938" spans="1:7" s="637" customFormat="1" ht="15.75" x14ac:dyDescent="0.25">
      <c r="A2938" s="564" t="s">
        <v>2714</v>
      </c>
      <c r="B2938" s="1509" t="s">
        <v>3496</v>
      </c>
      <c r="C2938" s="530" t="s">
        <v>2310</v>
      </c>
      <c r="D2938" s="1721" t="s">
        <v>2279</v>
      </c>
      <c r="E2938" s="642" t="s">
        <v>2453</v>
      </c>
      <c r="F2938" s="642">
        <v>7185023911</v>
      </c>
      <c r="G2938" s="1725" t="s">
        <v>2930</v>
      </c>
    </row>
    <row r="2939" spans="1:7" s="637" customFormat="1" ht="15.75" x14ac:dyDescent="0.25">
      <c r="A2939" s="564" t="s">
        <v>2714</v>
      </c>
      <c r="B2939" s="1509" t="s">
        <v>3496</v>
      </c>
      <c r="C2939" s="530" t="s">
        <v>2310</v>
      </c>
      <c r="D2939" s="1721" t="s">
        <v>2279</v>
      </c>
      <c r="E2939" s="642" t="s">
        <v>3021</v>
      </c>
      <c r="F2939" s="642">
        <v>6469468495</v>
      </c>
      <c r="G2939" s="1725" t="s">
        <v>2930</v>
      </c>
    </row>
    <row r="2940" spans="1:7" s="637" customFormat="1" ht="15.75" x14ac:dyDescent="0.25">
      <c r="A2940" s="564" t="s">
        <v>2714</v>
      </c>
      <c r="B2940" s="1509" t="s">
        <v>3496</v>
      </c>
      <c r="C2940" s="530" t="s">
        <v>2310</v>
      </c>
      <c r="D2940" s="1721" t="s">
        <v>2279</v>
      </c>
      <c r="E2940" s="642" t="s">
        <v>2319</v>
      </c>
      <c r="F2940" s="642">
        <v>9176626040</v>
      </c>
      <c r="G2940" s="1725" t="s">
        <v>2930</v>
      </c>
    </row>
    <row r="2941" spans="1:7" s="637" customFormat="1" ht="15.75" x14ac:dyDescent="0.25">
      <c r="A2941" s="564" t="s">
        <v>2714</v>
      </c>
      <c r="B2941" s="1509" t="s">
        <v>3496</v>
      </c>
      <c r="C2941" s="530" t="s">
        <v>2310</v>
      </c>
      <c r="D2941" s="1721" t="s">
        <v>2278</v>
      </c>
      <c r="E2941" s="642" t="s">
        <v>2339</v>
      </c>
      <c r="F2941" s="642">
        <v>3476614552</v>
      </c>
      <c r="G2941" s="1725" t="s">
        <v>2930</v>
      </c>
    </row>
    <row r="2942" spans="1:7" s="637" customFormat="1" ht="15.75" x14ac:dyDescent="0.25">
      <c r="A2942" s="564" t="s">
        <v>2714</v>
      </c>
      <c r="B2942" s="1509" t="s">
        <v>3496</v>
      </c>
      <c r="C2942" s="530" t="s">
        <v>2310</v>
      </c>
      <c r="D2942" s="530" t="s">
        <v>2278</v>
      </c>
      <c r="E2942" s="532" t="s">
        <v>2341</v>
      </c>
      <c r="F2942" s="532" t="s">
        <v>2342</v>
      </c>
      <c r="G2942" s="530" t="s">
        <v>2930</v>
      </c>
    </row>
    <row r="2943" spans="1:7" s="637" customFormat="1" ht="15.75" x14ac:dyDescent="0.25">
      <c r="A2943" s="564" t="s">
        <v>2714</v>
      </c>
      <c r="B2943" s="1509" t="s">
        <v>3496</v>
      </c>
      <c r="C2943" s="530" t="s">
        <v>2310</v>
      </c>
      <c r="D2943" s="530" t="s">
        <v>2277</v>
      </c>
      <c r="E2943" s="1723" t="s">
        <v>2422</v>
      </c>
      <c r="F2943" s="1723" t="s">
        <v>2954</v>
      </c>
      <c r="G2943" s="530" t="s">
        <v>2930</v>
      </c>
    </row>
    <row r="2944" spans="1:7" s="637" customFormat="1" ht="18.75" x14ac:dyDescent="0.3">
      <c r="A2944" s="1623" t="s">
        <v>2714</v>
      </c>
      <c r="B2944" s="1509" t="s">
        <v>3496</v>
      </c>
      <c r="C2944" s="1856" t="s">
        <v>2343</v>
      </c>
      <c r="D2944" s="181" t="s">
        <v>2277</v>
      </c>
      <c r="E2944" s="674" t="s">
        <v>2400</v>
      </c>
      <c r="F2944" s="674" t="s">
        <v>3432</v>
      </c>
      <c r="G2944" s="1640" t="s">
        <v>2346</v>
      </c>
    </row>
    <row r="2945" spans="1:7" s="637" customFormat="1" ht="18.75" x14ac:dyDescent="0.3">
      <c r="A2945" s="1623" t="s">
        <v>2714</v>
      </c>
      <c r="B2945" s="1509" t="s">
        <v>3496</v>
      </c>
      <c r="C2945" s="1856" t="s">
        <v>2343</v>
      </c>
      <c r="D2945" s="202" t="s">
        <v>2277</v>
      </c>
      <c r="E2945" s="676" t="s">
        <v>2504</v>
      </c>
      <c r="F2945" s="676" t="s">
        <v>3330</v>
      </c>
      <c r="G2945" s="1640" t="s">
        <v>2346</v>
      </c>
    </row>
    <row r="2946" spans="1:7" s="637" customFormat="1" ht="18.75" x14ac:dyDescent="0.3">
      <c r="A2946" s="1623" t="s">
        <v>2714</v>
      </c>
      <c r="B2946" s="1509" t="s">
        <v>3496</v>
      </c>
      <c r="C2946" s="1856" t="s">
        <v>2343</v>
      </c>
      <c r="D2946" s="202" t="s">
        <v>2277</v>
      </c>
      <c r="E2946" s="676" t="s">
        <v>3167</v>
      </c>
      <c r="F2946" s="676" t="s">
        <v>3168</v>
      </c>
      <c r="G2946" s="1640" t="s">
        <v>3169</v>
      </c>
    </row>
    <row r="2947" spans="1:7" s="637" customFormat="1" ht="18.75" x14ac:dyDescent="0.3">
      <c r="A2947" s="1623" t="s">
        <v>2714</v>
      </c>
      <c r="B2947" s="1509" t="s">
        <v>3496</v>
      </c>
      <c r="C2947" s="1856" t="s">
        <v>2343</v>
      </c>
      <c r="D2947" s="675" t="s">
        <v>2277</v>
      </c>
      <c r="E2947" s="676" t="s">
        <v>2494</v>
      </c>
      <c r="F2947" s="676" t="s">
        <v>2948</v>
      </c>
      <c r="G2947" s="1640" t="s">
        <v>2346</v>
      </c>
    </row>
    <row r="2948" spans="1:7" s="637" customFormat="1" ht="15.75" customHeight="1" x14ac:dyDescent="0.3">
      <c r="A2948" s="1623" t="s">
        <v>2714</v>
      </c>
      <c r="B2948" s="1509" t="s">
        <v>3496</v>
      </c>
      <c r="C2948" s="1856" t="s">
        <v>2343</v>
      </c>
      <c r="D2948" s="675" t="s">
        <v>2278</v>
      </c>
      <c r="E2948" s="1855" t="s">
        <v>2391</v>
      </c>
      <c r="F2948" s="1855" t="s">
        <v>2392</v>
      </c>
      <c r="G2948" s="1640" t="s">
        <v>2346</v>
      </c>
    </row>
    <row r="2949" spans="1:7" s="637" customFormat="1" ht="18.75" x14ac:dyDescent="0.3">
      <c r="A2949" s="1623" t="s">
        <v>2714</v>
      </c>
      <c r="B2949" s="1509" t="s">
        <v>3496</v>
      </c>
      <c r="C2949" s="1856" t="s">
        <v>2343</v>
      </c>
      <c r="D2949" s="202" t="s">
        <v>2278</v>
      </c>
      <c r="E2949" s="676" t="s">
        <v>2397</v>
      </c>
      <c r="F2949" s="676" t="s">
        <v>3243</v>
      </c>
      <c r="G2949" s="1640" t="s">
        <v>2346</v>
      </c>
    </row>
    <row r="2950" spans="1:7" s="637" customFormat="1" ht="18.75" x14ac:dyDescent="0.3">
      <c r="A2950" s="1623" t="s">
        <v>2714</v>
      </c>
      <c r="B2950" s="1509" t="s">
        <v>3496</v>
      </c>
      <c r="C2950" s="1856" t="s">
        <v>2343</v>
      </c>
      <c r="D2950" s="202" t="s">
        <v>2279</v>
      </c>
      <c r="E2950" s="676" t="s">
        <v>2530</v>
      </c>
      <c r="F2950" s="676" t="s">
        <v>2888</v>
      </c>
      <c r="G2950" s="1640" t="s">
        <v>2346</v>
      </c>
    </row>
    <row r="2951" spans="1:7" s="637" customFormat="1" ht="18.75" x14ac:dyDescent="0.3">
      <c r="A2951" s="1623" t="s">
        <v>2714</v>
      </c>
      <c r="B2951" s="1509" t="s">
        <v>3496</v>
      </c>
      <c r="C2951" s="1856" t="s">
        <v>2343</v>
      </c>
      <c r="D2951" s="675" t="s">
        <v>2279</v>
      </c>
      <c r="E2951" s="676" t="s">
        <v>3362</v>
      </c>
      <c r="F2951" s="676" t="s">
        <v>3359</v>
      </c>
      <c r="G2951" s="1640" t="s">
        <v>2346</v>
      </c>
    </row>
    <row r="2952" spans="1:7" s="637" customFormat="1" ht="18.75" x14ac:dyDescent="0.3">
      <c r="A2952" s="1623" t="s">
        <v>2714</v>
      </c>
      <c r="B2952" s="1509" t="s">
        <v>3496</v>
      </c>
      <c r="C2952" s="1856" t="s">
        <v>2343</v>
      </c>
      <c r="D2952" s="683" t="s">
        <v>2279</v>
      </c>
      <c r="E2952" s="681" t="s">
        <v>2382</v>
      </c>
      <c r="F2952" s="681" t="s">
        <v>3268</v>
      </c>
      <c r="G2952" s="1640" t="s">
        <v>2346</v>
      </c>
    </row>
    <row r="2953" spans="1:7" s="637" customFormat="1" ht="18.75" x14ac:dyDescent="0.3">
      <c r="A2953" s="1623" t="s">
        <v>2714</v>
      </c>
      <c r="B2953" s="1509" t="s">
        <v>3496</v>
      </c>
      <c r="C2953" s="1856" t="s">
        <v>2343</v>
      </c>
      <c r="D2953" s="181" t="s">
        <v>2279</v>
      </c>
      <c r="E2953" s="674" t="s">
        <v>2580</v>
      </c>
      <c r="F2953" s="674" t="s">
        <v>2352</v>
      </c>
      <c r="G2953" s="1640" t="s">
        <v>2346</v>
      </c>
    </row>
    <row r="2954" spans="1:7" s="637" customFormat="1" ht="18.75" x14ac:dyDescent="0.3">
      <c r="A2954" s="1623" t="s">
        <v>2714</v>
      </c>
      <c r="B2954" s="1509" t="s">
        <v>3496</v>
      </c>
      <c r="C2954" s="1856" t="s">
        <v>2343</v>
      </c>
      <c r="D2954" s="202" t="s">
        <v>2280</v>
      </c>
      <c r="E2954" s="676" t="s">
        <v>2405</v>
      </c>
      <c r="F2954" s="676" t="s">
        <v>3316</v>
      </c>
      <c r="G2954" s="1640" t="s">
        <v>2346</v>
      </c>
    </row>
    <row r="2955" spans="1:7" s="637" customFormat="1" ht="18.75" x14ac:dyDescent="0.3">
      <c r="A2955" s="1623" t="s">
        <v>2714</v>
      </c>
      <c r="B2955" s="1509" t="s">
        <v>3496</v>
      </c>
      <c r="C2955" s="1856" t="s">
        <v>2343</v>
      </c>
      <c r="D2955" s="202" t="s">
        <v>2280</v>
      </c>
      <c r="E2955" s="676" t="s">
        <v>2555</v>
      </c>
      <c r="F2955" s="676" t="s">
        <v>3317</v>
      </c>
      <c r="G2955" s="1640" t="s">
        <v>2346</v>
      </c>
    </row>
    <row r="2956" spans="1:7" s="637" customFormat="1" ht="18.75" x14ac:dyDescent="0.3">
      <c r="A2956" s="1623" t="s">
        <v>2714</v>
      </c>
      <c r="B2956" s="1509" t="s">
        <v>3496</v>
      </c>
      <c r="C2956" s="1856" t="s">
        <v>2343</v>
      </c>
      <c r="D2956" s="675" t="s">
        <v>2280</v>
      </c>
      <c r="E2956" s="676" t="s">
        <v>3132</v>
      </c>
      <c r="F2956" s="676" t="s">
        <v>3133</v>
      </c>
      <c r="G2956" s="1640" t="s">
        <v>2346</v>
      </c>
    </row>
    <row r="2957" spans="1:7" s="637" customFormat="1" ht="18.75" x14ac:dyDescent="0.3">
      <c r="A2957" s="1623" t="s">
        <v>2714</v>
      </c>
      <c r="B2957" s="1509" t="s">
        <v>3496</v>
      </c>
      <c r="C2957" s="1856" t="s">
        <v>2343</v>
      </c>
      <c r="D2957" s="675" t="s">
        <v>2280</v>
      </c>
      <c r="E2957" s="1855" t="s">
        <v>3417</v>
      </c>
      <c r="F2957" s="1855" t="s">
        <v>3418</v>
      </c>
      <c r="G2957" s="1640" t="s">
        <v>2346</v>
      </c>
    </row>
    <row r="2958" spans="1:7" s="637" customFormat="1" ht="18.75" x14ac:dyDescent="0.3">
      <c r="A2958" s="1623" t="s">
        <v>2714</v>
      </c>
      <c r="B2958" s="1509" t="s">
        <v>3496</v>
      </c>
      <c r="C2958" s="1856" t="s">
        <v>2343</v>
      </c>
      <c r="D2958" s="202" t="s">
        <v>2280</v>
      </c>
      <c r="E2958" s="681" t="s">
        <v>3269</v>
      </c>
      <c r="F2958" s="681" t="s">
        <v>2890</v>
      </c>
      <c r="G2958" s="1640" t="s">
        <v>2346</v>
      </c>
    </row>
    <row r="2959" spans="1:7" s="637" customFormat="1" ht="15.75" x14ac:dyDescent="0.25">
      <c r="A2959" s="564" t="s">
        <v>2714</v>
      </c>
      <c r="B2959" s="1509" t="s">
        <v>3496</v>
      </c>
      <c r="C2959" s="529" t="s">
        <v>2407</v>
      </c>
      <c r="D2959" s="1740" t="s">
        <v>2274</v>
      </c>
      <c r="E2959" s="618" t="s">
        <v>3407</v>
      </c>
      <c r="F2959" s="618">
        <v>5167650342</v>
      </c>
      <c r="G2959" s="1741" t="s">
        <v>2930</v>
      </c>
    </row>
    <row r="2960" spans="1:7" s="637" customFormat="1" ht="15.75" x14ac:dyDescent="0.25">
      <c r="A2960" s="564" t="s">
        <v>2714</v>
      </c>
      <c r="B2960" s="1509" t="s">
        <v>3496</v>
      </c>
      <c r="C2960" s="529" t="s">
        <v>2407</v>
      </c>
      <c r="D2960" s="1740" t="s">
        <v>2274</v>
      </c>
      <c r="E2960" s="618" t="s">
        <v>3279</v>
      </c>
      <c r="F2960" s="618">
        <v>6468746071</v>
      </c>
      <c r="G2960" s="1741" t="s">
        <v>2930</v>
      </c>
    </row>
    <row r="2961" spans="1:7" s="637" customFormat="1" ht="15.75" x14ac:dyDescent="0.25">
      <c r="A2961" s="564" t="s">
        <v>2714</v>
      </c>
      <c r="B2961" s="1509" t="s">
        <v>3496</v>
      </c>
      <c r="C2961" s="529" t="s">
        <v>2407</v>
      </c>
      <c r="D2961" s="1740" t="s">
        <v>2274</v>
      </c>
      <c r="E2961" s="618" t="s">
        <v>3438</v>
      </c>
      <c r="F2961" s="618" t="s">
        <v>3372</v>
      </c>
      <c r="G2961" s="1741" t="s">
        <v>2930</v>
      </c>
    </row>
    <row r="2962" spans="1:7" s="637" customFormat="1" ht="15.75" x14ac:dyDescent="0.25">
      <c r="A2962" s="564" t="s">
        <v>2714</v>
      </c>
      <c r="B2962" s="1509" t="s">
        <v>3496</v>
      </c>
      <c r="C2962" s="529" t="s">
        <v>2407</v>
      </c>
      <c r="D2962" s="1740" t="s">
        <v>2274</v>
      </c>
      <c r="E2962" s="618" t="s">
        <v>3176</v>
      </c>
      <c r="F2962" s="618" t="s">
        <v>3439</v>
      </c>
      <c r="G2962" s="1741" t="s">
        <v>2930</v>
      </c>
    </row>
    <row r="2963" spans="1:7" s="637" customFormat="1" ht="15.75" x14ac:dyDescent="0.25">
      <c r="A2963" s="564" t="s">
        <v>2714</v>
      </c>
      <c r="B2963" s="1509" t="s">
        <v>3496</v>
      </c>
      <c r="C2963" s="529" t="s">
        <v>2407</v>
      </c>
      <c r="D2963" s="1740" t="s">
        <v>2273</v>
      </c>
      <c r="E2963" s="618" t="s">
        <v>3450</v>
      </c>
      <c r="F2963" s="618">
        <v>9173270240</v>
      </c>
      <c r="G2963" s="1741" t="s">
        <v>2930</v>
      </c>
    </row>
    <row r="2964" spans="1:7" s="637" customFormat="1" ht="15.75" x14ac:dyDescent="0.25">
      <c r="A2964" s="564" t="s">
        <v>2714</v>
      </c>
      <c r="B2964" s="1509" t="s">
        <v>3496</v>
      </c>
      <c r="C2964" s="529" t="s">
        <v>2407</v>
      </c>
      <c r="D2964" s="1740" t="s">
        <v>2273</v>
      </c>
      <c r="E2964" s="618" t="s">
        <v>3325</v>
      </c>
      <c r="F2964" s="618">
        <v>13476976765</v>
      </c>
      <c r="G2964" s="1741" t="s">
        <v>2930</v>
      </c>
    </row>
    <row r="2965" spans="1:7" s="637" customFormat="1" ht="15.75" x14ac:dyDescent="0.25">
      <c r="A2965" s="564" t="s">
        <v>2714</v>
      </c>
      <c r="B2965" s="1509" t="s">
        <v>3496</v>
      </c>
      <c r="C2965" s="529" t="s">
        <v>2407</v>
      </c>
      <c r="D2965" s="1740" t="s">
        <v>2273</v>
      </c>
      <c r="E2965" s="618" t="s">
        <v>2472</v>
      </c>
      <c r="F2965" s="618" t="s">
        <v>2334</v>
      </c>
      <c r="G2965" s="1741" t="s">
        <v>2930</v>
      </c>
    </row>
    <row r="2966" spans="1:7" s="637" customFormat="1" ht="15.75" x14ac:dyDescent="0.25">
      <c r="A2966" s="564" t="s">
        <v>2714</v>
      </c>
      <c r="B2966" s="1509" t="s">
        <v>3496</v>
      </c>
      <c r="C2966" s="529" t="s">
        <v>2407</v>
      </c>
      <c r="D2966" s="1740" t="s">
        <v>2273</v>
      </c>
      <c r="E2966" s="618" t="s">
        <v>3289</v>
      </c>
      <c r="F2966" s="618">
        <v>16469397935</v>
      </c>
      <c r="G2966" s="1741" t="s">
        <v>2930</v>
      </c>
    </row>
    <row r="2967" spans="1:7" s="637" customFormat="1" ht="15.75" x14ac:dyDescent="0.25">
      <c r="A2967" s="564" t="s">
        <v>2714</v>
      </c>
      <c r="B2967" s="1509" t="s">
        <v>3496</v>
      </c>
      <c r="C2967" s="529" t="s">
        <v>2407</v>
      </c>
      <c r="D2967" s="1740" t="s">
        <v>2279</v>
      </c>
      <c r="E2967" s="618" t="s">
        <v>2965</v>
      </c>
      <c r="F2967" s="618">
        <v>9175848602</v>
      </c>
      <c r="G2967" s="1742" t="s">
        <v>2930</v>
      </c>
    </row>
    <row r="2968" spans="1:7" s="637" customFormat="1" ht="15.75" x14ac:dyDescent="0.25">
      <c r="A2968" s="564" t="s">
        <v>2714</v>
      </c>
      <c r="B2968" s="1509" t="s">
        <v>3496</v>
      </c>
      <c r="C2968" s="529" t="s">
        <v>2407</v>
      </c>
      <c r="D2968" s="1740" t="s">
        <v>2279</v>
      </c>
      <c r="E2968" s="618" t="s">
        <v>3185</v>
      </c>
      <c r="F2968" s="618">
        <v>9178858265</v>
      </c>
      <c r="G2968" s="1742" t="s">
        <v>2930</v>
      </c>
    </row>
    <row r="2969" spans="1:7" s="637" customFormat="1" ht="15.75" x14ac:dyDescent="0.25">
      <c r="A2969" s="564" t="s">
        <v>2714</v>
      </c>
      <c r="B2969" s="1509" t="s">
        <v>3496</v>
      </c>
      <c r="C2969" s="529" t="s">
        <v>2407</v>
      </c>
      <c r="D2969" s="1740" t="s">
        <v>2279</v>
      </c>
      <c r="E2969" s="618" t="s">
        <v>3339</v>
      </c>
      <c r="F2969" s="618" t="s">
        <v>3101</v>
      </c>
      <c r="G2969" s="1742" t="s">
        <v>2930</v>
      </c>
    </row>
    <row r="2970" spans="1:7" s="637" customFormat="1" ht="15.75" x14ac:dyDescent="0.25">
      <c r="A2970" s="564" t="s">
        <v>2714</v>
      </c>
      <c r="B2970" s="1509" t="s">
        <v>3496</v>
      </c>
      <c r="C2970" s="529" t="s">
        <v>2407</v>
      </c>
      <c r="D2970" s="1740" t="s">
        <v>2279</v>
      </c>
      <c r="E2970" s="618" t="s">
        <v>3159</v>
      </c>
      <c r="F2970" s="618" t="s">
        <v>3203</v>
      </c>
      <c r="G2970" s="1742" t="s">
        <v>2930</v>
      </c>
    </row>
    <row r="2971" spans="1:7" s="637" customFormat="1" ht="15.75" x14ac:dyDescent="0.25">
      <c r="A2971" s="564" t="s">
        <v>2714</v>
      </c>
      <c r="B2971" s="1509" t="s">
        <v>3496</v>
      </c>
      <c r="C2971" s="529" t="s">
        <v>2407</v>
      </c>
      <c r="D2971" s="1740" t="s">
        <v>2280</v>
      </c>
      <c r="E2971" s="618" t="s">
        <v>3281</v>
      </c>
      <c r="F2971" s="618">
        <v>6462452964</v>
      </c>
      <c r="G2971" s="1742" t="s">
        <v>2930</v>
      </c>
    </row>
    <row r="2972" spans="1:7" s="637" customFormat="1" ht="15.75" x14ac:dyDescent="0.25">
      <c r="A2972" s="564" t="s">
        <v>2714</v>
      </c>
      <c r="B2972" s="1509" t="s">
        <v>3496</v>
      </c>
      <c r="C2972" s="529" t="s">
        <v>2407</v>
      </c>
      <c r="D2972" s="1740" t="s">
        <v>2280</v>
      </c>
      <c r="E2972" s="618" t="s">
        <v>3160</v>
      </c>
      <c r="F2972" s="618">
        <v>9293977811</v>
      </c>
      <c r="G2972" s="1742" t="s">
        <v>2930</v>
      </c>
    </row>
    <row r="2973" spans="1:7" s="637" customFormat="1" ht="15.75" x14ac:dyDescent="0.25">
      <c r="A2973" s="564" t="s">
        <v>2714</v>
      </c>
      <c r="B2973" s="1509" t="s">
        <v>3496</v>
      </c>
      <c r="C2973" s="529" t="s">
        <v>2407</v>
      </c>
      <c r="D2973" s="1740" t="s">
        <v>2280</v>
      </c>
      <c r="E2973" s="618" t="s">
        <v>3340</v>
      </c>
      <c r="F2973" s="618" t="s">
        <v>3442</v>
      </c>
      <c r="G2973" s="1742" t="s">
        <v>2930</v>
      </c>
    </row>
    <row r="2974" spans="1:7" s="637" customFormat="1" ht="15.75" x14ac:dyDescent="0.25">
      <c r="A2974" s="564" t="s">
        <v>2714</v>
      </c>
      <c r="B2974" s="1509" t="s">
        <v>3496</v>
      </c>
      <c r="C2974" s="529" t="s">
        <v>2407</v>
      </c>
      <c r="D2974" s="1740" t="s">
        <v>2280</v>
      </c>
      <c r="E2974" s="618" t="s">
        <v>3058</v>
      </c>
      <c r="F2974" s="618">
        <v>3473372905</v>
      </c>
      <c r="G2974" s="1742" t="s">
        <v>2930</v>
      </c>
    </row>
    <row r="2975" spans="1:7" s="637" customFormat="1" ht="15.75" x14ac:dyDescent="0.25">
      <c r="A2975" s="564" t="s">
        <v>2714</v>
      </c>
      <c r="B2975" s="1509" t="s">
        <v>3496</v>
      </c>
      <c r="C2975" s="529" t="s">
        <v>2407</v>
      </c>
      <c r="D2975" s="1740" t="s">
        <v>2278</v>
      </c>
      <c r="E2975" s="618" t="s">
        <v>3444</v>
      </c>
      <c r="F2975" s="618">
        <v>19176403868</v>
      </c>
      <c r="G2975" s="1742" t="s">
        <v>2930</v>
      </c>
    </row>
    <row r="2976" spans="1:7" s="637" customFormat="1" ht="15.75" x14ac:dyDescent="0.25">
      <c r="A2976" s="564" t="s">
        <v>2714</v>
      </c>
      <c r="B2976" s="1509" t="s">
        <v>3496</v>
      </c>
      <c r="C2976" s="529" t="s">
        <v>2407</v>
      </c>
      <c r="D2976" s="1740" t="s">
        <v>2277</v>
      </c>
      <c r="E2976" s="618" t="s">
        <v>3173</v>
      </c>
      <c r="F2976" s="618">
        <v>6462586341</v>
      </c>
      <c r="G2976" s="1742" t="s">
        <v>2930</v>
      </c>
    </row>
    <row r="2977" spans="1:7" s="637" customFormat="1" ht="15.75" x14ac:dyDescent="0.25">
      <c r="A2977" s="564" t="s">
        <v>2714</v>
      </c>
      <c r="B2977" s="1509" t="s">
        <v>3496</v>
      </c>
      <c r="C2977" s="529" t="s">
        <v>2407</v>
      </c>
      <c r="D2977" s="1740" t="s">
        <v>2277</v>
      </c>
      <c r="E2977" s="618" t="s">
        <v>3178</v>
      </c>
      <c r="F2977" s="618">
        <v>3478350634</v>
      </c>
      <c r="G2977" s="1742" t="s">
        <v>2930</v>
      </c>
    </row>
    <row r="2978" spans="1:7" s="637" customFormat="1" ht="15.75" x14ac:dyDescent="0.25">
      <c r="A2978" s="564" t="s">
        <v>2714</v>
      </c>
      <c r="B2978" s="1509" t="s">
        <v>3496</v>
      </c>
      <c r="C2978" s="529" t="s">
        <v>2407</v>
      </c>
      <c r="D2978" s="1740" t="s">
        <v>2277</v>
      </c>
      <c r="E2978" s="618" t="s">
        <v>3189</v>
      </c>
      <c r="F2978" s="618" t="s">
        <v>3157</v>
      </c>
      <c r="G2978" s="1742" t="s">
        <v>2930</v>
      </c>
    </row>
    <row r="2979" spans="1:7" s="637" customFormat="1" ht="15.75" x14ac:dyDescent="0.25">
      <c r="A2979" s="564" t="s">
        <v>2714</v>
      </c>
      <c r="B2979" s="1509" t="s">
        <v>3496</v>
      </c>
      <c r="C2979" s="529" t="s">
        <v>2407</v>
      </c>
      <c r="D2979" s="1740" t="s">
        <v>2277</v>
      </c>
      <c r="E2979" s="618" t="s">
        <v>3453</v>
      </c>
      <c r="F2979" s="618" t="s">
        <v>3454</v>
      </c>
      <c r="G2979" s="1742" t="s">
        <v>2930</v>
      </c>
    </row>
    <row r="2980" spans="1:7" s="637" customFormat="1" ht="15.75" x14ac:dyDescent="0.25">
      <c r="A2980" s="564" t="s">
        <v>2714</v>
      </c>
      <c r="B2980" s="1509" t="s">
        <v>3496</v>
      </c>
      <c r="C2980" s="529" t="s">
        <v>2407</v>
      </c>
      <c r="D2980" s="529" t="s">
        <v>3181</v>
      </c>
      <c r="E2980" s="640" t="s">
        <v>3066</v>
      </c>
      <c r="F2980" s="640">
        <v>6463937369</v>
      </c>
      <c r="G2980" s="1737" t="s">
        <v>2930</v>
      </c>
    </row>
    <row r="2981" spans="1:7" s="637" customFormat="1" ht="15.75" x14ac:dyDescent="0.25">
      <c r="A2981" s="564" t="s">
        <v>2714</v>
      </c>
      <c r="B2981" s="1509" t="s">
        <v>3496</v>
      </c>
      <c r="C2981" s="529" t="s">
        <v>2407</v>
      </c>
      <c r="D2981" s="529" t="s">
        <v>3181</v>
      </c>
      <c r="E2981" s="639" t="s">
        <v>2980</v>
      </c>
      <c r="F2981" s="639">
        <v>9292903996</v>
      </c>
      <c r="G2981" s="1737" t="s">
        <v>2930</v>
      </c>
    </row>
    <row r="2982" spans="1:7" s="637" customFormat="1" ht="15.75" x14ac:dyDescent="0.25">
      <c r="A2982" s="564" t="s">
        <v>826</v>
      </c>
      <c r="B2982" s="1509" t="s">
        <v>3499</v>
      </c>
      <c r="C2982" s="530" t="s">
        <v>2310</v>
      </c>
      <c r="D2982" s="1721" t="s">
        <v>2273</v>
      </c>
      <c r="E2982" s="1719" t="s">
        <v>2576</v>
      </c>
      <c r="F2982" s="1719" t="s">
        <v>2933</v>
      </c>
      <c r="G2982" s="1725" t="s">
        <v>2930</v>
      </c>
    </row>
    <row r="2983" spans="1:7" s="637" customFormat="1" ht="15.75" x14ac:dyDescent="0.25">
      <c r="A2983" s="564" t="s">
        <v>826</v>
      </c>
      <c r="B2983" s="1509" t="s">
        <v>3499</v>
      </c>
      <c r="C2983" s="530" t="s">
        <v>2310</v>
      </c>
      <c r="D2983" s="1721" t="s">
        <v>2273</v>
      </c>
      <c r="E2983" s="641" t="s">
        <v>3370</v>
      </c>
      <c r="F2983" s="641">
        <v>7188106372</v>
      </c>
      <c r="G2983" s="1725" t="s">
        <v>2930</v>
      </c>
    </row>
    <row r="2984" spans="1:7" s="637" customFormat="1" ht="15.75" x14ac:dyDescent="0.25">
      <c r="A2984" s="564" t="s">
        <v>826</v>
      </c>
      <c r="B2984" s="1509" t="s">
        <v>3499</v>
      </c>
      <c r="C2984" s="530" t="s">
        <v>2310</v>
      </c>
      <c r="D2984" s="1721" t="s">
        <v>2276</v>
      </c>
      <c r="E2984" s="641" t="s">
        <v>3466</v>
      </c>
      <c r="F2984" s="641">
        <v>6469466437</v>
      </c>
      <c r="G2984" s="1725" t="s">
        <v>2930</v>
      </c>
    </row>
    <row r="2985" spans="1:7" s="637" customFormat="1" ht="15.75" x14ac:dyDescent="0.25">
      <c r="A2985" s="564" t="s">
        <v>826</v>
      </c>
      <c r="B2985" s="1509" t="s">
        <v>3499</v>
      </c>
      <c r="C2985" s="530" t="s">
        <v>2310</v>
      </c>
      <c r="D2985" s="1721" t="s">
        <v>2276</v>
      </c>
      <c r="E2985" s="641" t="s">
        <v>3488</v>
      </c>
      <c r="F2985" s="641" t="s">
        <v>3489</v>
      </c>
      <c r="G2985" s="1725" t="s">
        <v>2930</v>
      </c>
    </row>
    <row r="2986" spans="1:7" s="637" customFormat="1" ht="15.75" x14ac:dyDescent="0.25">
      <c r="A2986" s="564" t="s">
        <v>826</v>
      </c>
      <c r="B2986" s="1509" t="s">
        <v>3499</v>
      </c>
      <c r="C2986" s="530" t="s">
        <v>2310</v>
      </c>
      <c r="D2986" s="1721" t="s">
        <v>2276</v>
      </c>
      <c r="E2986" s="641" t="s">
        <v>3500</v>
      </c>
      <c r="F2986" s="641" t="s">
        <v>3501</v>
      </c>
      <c r="G2986" s="1725" t="s">
        <v>2930</v>
      </c>
    </row>
    <row r="2987" spans="1:7" s="637" customFormat="1" ht="15.75" x14ac:dyDescent="0.25">
      <c r="A2987" s="564" t="s">
        <v>826</v>
      </c>
      <c r="B2987" s="1509" t="s">
        <v>3499</v>
      </c>
      <c r="C2987" s="530" t="s">
        <v>2310</v>
      </c>
      <c r="D2987" s="1721" t="s">
        <v>2278</v>
      </c>
      <c r="E2987" s="1719" t="s">
        <v>2938</v>
      </c>
      <c r="F2987" s="1719" t="s">
        <v>2907</v>
      </c>
      <c r="G2987" s="1725" t="s">
        <v>2930</v>
      </c>
    </row>
    <row r="2988" spans="1:7" s="637" customFormat="1" ht="15.75" x14ac:dyDescent="0.25">
      <c r="A2988" s="564" t="s">
        <v>826</v>
      </c>
      <c r="B2988" s="1509" t="s">
        <v>3499</v>
      </c>
      <c r="C2988" s="530" t="s">
        <v>2310</v>
      </c>
      <c r="D2988" s="1721" t="s">
        <v>2278</v>
      </c>
      <c r="E2988" s="641" t="s">
        <v>2439</v>
      </c>
      <c r="F2988" s="641">
        <v>7186824921</v>
      </c>
      <c r="G2988" s="1725" t="s">
        <v>2930</v>
      </c>
    </row>
    <row r="2989" spans="1:7" s="637" customFormat="1" ht="15.75" x14ac:dyDescent="0.25">
      <c r="A2989" s="564" t="s">
        <v>826</v>
      </c>
      <c r="B2989" s="1509" t="s">
        <v>3499</v>
      </c>
      <c r="C2989" s="530" t="s">
        <v>2310</v>
      </c>
      <c r="D2989" s="1721" t="s">
        <v>2277</v>
      </c>
      <c r="E2989" s="641" t="s">
        <v>2422</v>
      </c>
      <c r="F2989" s="641">
        <v>19179751158</v>
      </c>
      <c r="G2989" s="1725" t="s">
        <v>2930</v>
      </c>
    </row>
    <row r="2990" spans="1:7" s="637" customFormat="1" ht="15.75" x14ac:dyDescent="0.25">
      <c r="A2990" s="564" t="s">
        <v>826</v>
      </c>
      <c r="B2990" s="1509" t="s">
        <v>3499</v>
      </c>
      <c r="C2990" s="530" t="s">
        <v>2310</v>
      </c>
      <c r="D2990" s="1721" t="s">
        <v>2277</v>
      </c>
      <c r="E2990" s="641" t="s">
        <v>3384</v>
      </c>
      <c r="F2990" s="641" t="s">
        <v>2937</v>
      </c>
      <c r="G2990" s="1725" t="s">
        <v>2930</v>
      </c>
    </row>
    <row r="2991" spans="1:7" s="637" customFormat="1" ht="18.75" x14ac:dyDescent="0.3">
      <c r="A2991" s="564" t="s">
        <v>826</v>
      </c>
      <c r="B2991" s="1509" t="s">
        <v>3499</v>
      </c>
      <c r="C2991" s="1854" t="s">
        <v>2343</v>
      </c>
      <c r="D2991" s="181" t="s">
        <v>2274</v>
      </c>
      <c r="E2991" s="676" t="s">
        <v>2494</v>
      </c>
      <c r="F2991" s="676" t="s">
        <v>2948</v>
      </c>
      <c r="G2991" s="1729" t="s">
        <v>2346</v>
      </c>
    </row>
    <row r="2992" spans="1:7" s="637" customFormat="1" ht="18.75" x14ac:dyDescent="0.3">
      <c r="A2992" s="564" t="s">
        <v>826</v>
      </c>
      <c r="B2992" s="1509" t="s">
        <v>3499</v>
      </c>
      <c r="C2992" s="1854" t="s">
        <v>2343</v>
      </c>
      <c r="D2992" s="202" t="s">
        <v>2274</v>
      </c>
      <c r="E2992" s="676" t="s">
        <v>2504</v>
      </c>
      <c r="F2992" s="676" t="s">
        <v>3330</v>
      </c>
      <c r="G2992" s="1729" t="s">
        <v>3169</v>
      </c>
    </row>
    <row r="2993" spans="1:7" s="637" customFormat="1" ht="18.75" x14ac:dyDescent="0.3">
      <c r="A2993" s="564" t="s">
        <v>826</v>
      </c>
      <c r="B2993" s="1509" t="s">
        <v>3499</v>
      </c>
      <c r="C2993" s="1854" t="s">
        <v>2343</v>
      </c>
      <c r="D2993" s="675" t="s">
        <v>3502</v>
      </c>
      <c r="E2993" s="676" t="s">
        <v>2391</v>
      </c>
      <c r="F2993" s="676" t="s">
        <v>2392</v>
      </c>
      <c r="G2993" s="1729" t="s">
        <v>2346</v>
      </c>
    </row>
    <row r="2994" spans="1:7" s="637" customFormat="1" ht="18.75" x14ac:dyDescent="0.3">
      <c r="A2994" s="564" t="s">
        <v>826</v>
      </c>
      <c r="B2994" s="1509" t="s">
        <v>3499</v>
      </c>
      <c r="C2994" s="1854" t="s">
        <v>2343</v>
      </c>
      <c r="D2994" s="675" t="s">
        <v>2278</v>
      </c>
      <c r="E2994" s="1855" t="s">
        <v>2397</v>
      </c>
      <c r="F2994" s="1855" t="s">
        <v>3243</v>
      </c>
      <c r="G2994" s="1729" t="s">
        <v>2346</v>
      </c>
    </row>
    <row r="2995" spans="1:7" s="637" customFormat="1" ht="18.75" x14ac:dyDescent="0.3">
      <c r="A2995" s="564" t="s">
        <v>826</v>
      </c>
      <c r="B2995" s="1509" t="s">
        <v>3499</v>
      </c>
      <c r="C2995" s="1854" t="s">
        <v>2343</v>
      </c>
      <c r="D2995" s="202" t="s">
        <v>2273</v>
      </c>
      <c r="E2995" s="676" t="s">
        <v>2382</v>
      </c>
      <c r="F2995" s="676" t="s">
        <v>3268</v>
      </c>
      <c r="G2995" s="1729" t="s">
        <v>2346</v>
      </c>
    </row>
    <row r="2996" spans="1:7" s="637" customFormat="1" ht="18.75" x14ac:dyDescent="0.3">
      <c r="A2996" s="564" t="s">
        <v>826</v>
      </c>
      <c r="B2996" s="1509" t="s">
        <v>3499</v>
      </c>
      <c r="C2996" s="1854" t="s">
        <v>2343</v>
      </c>
      <c r="D2996" s="675" t="s">
        <v>2273</v>
      </c>
      <c r="E2996" s="676" t="s">
        <v>2580</v>
      </c>
      <c r="F2996" s="676" t="s">
        <v>2352</v>
      </c>
      <c r="G2996" s="1729" t="s">
        <v>2346</v>
      </c>
    </row>
    <row r="2997" spans="1:7" s="637" customFormat="1" ht="18.75" x14ac:dyDescent="0.3">
      <c r="A2997" s="564" t="s">
        <v>826</v>
      </c>
      <c r="B2997" s="1509" t="s">
        <v>3499</v>
      </c>
      <c r="C2997" s="1854" t="s">
        <v>2343</v>
      </c>
      <c r="D2997" s="683" t="s">
        <v>2273</v>
      </c>
      <c r="E2997" s="676" t="s">
        <v>3132</v>
      </c>
      <c r="F2997" s="676" t="s">
        <v>3133</v>
      </c>
      <c r="G2997" s="1729" t="s">
        <v>2346</v>
      </c>
    </row>
    <row r="2998" spans="1:7" s="637" customFormat="1" ht="18.75" x14ac:dyDescent="0.3">
      <c r="A2998" s="564" t="s">
        <v>826</v>
      </c>
      <c r="B2998" s="1509" t="s">
        <v>3499</v>
      </c>
      <c r="C2998" s="1854" t="s">
        <v>2343</v>
      </c>
      <c r="D2998" s="181" t="s">
        <v>2280</v>
      </c>
      <c r="E2998" s="676" t="s">
        <v>2405</v>
      </c>
      <c r="F2998" s="676" t="s">
        <v>3316</v>
      </c>
      <c r="G2998" s="1729" t="s">
        <v>2346</v>
      </c>
    </row>
    <row r="2999" spans="1:7" s="637" customFormat="1" ht="18.75" x14ac:dyDescent="0.3">
      <c r="A2999" s="564" t="s">
        <v>826</v>
      </c>
      <c r="B2999" s="1509" t="s">
        <v>3499</v>
      </c>
      <c r="C2999" s="1854" t="s">
        <v>2343</v>
      </c>
      <c r="D2999" s="202" t="s">
        <v>2280</v>
      </c>
      <c r="E2999" s="676" t="s">
        <v>2555</v>
      </c>
      <c r="F2999" s="676" t="s">
        <v>3317</v>
      </c>
      <c r="G2999" s="1729" t="s">
        <v>2346</v>
      </c>
    </row>
    <row r="3000" spans="1:7" s="637" customFormat="1" ht="15.75" x14ac:dyDescent="0.25">
      <c r="A3000" s="564" t="s">
        <v>826</v>
      </c>
      <c r="B3000" s="1509" t="s">
        <v>3499</v>
      </c>
      <c r="C3000" s="529" t="s">
        <v>2407</v>
      </c>
      <c r="D3000" s="529" t="s">
        <v>2274</v>
      </c>
      <c r="E3000" s="618" t="s">
        <v>3279</v>
      </c>
      <c r="F3000" s="618">
        <v>6468746071</v>
      </c>
      <c r="G3000" s="529" t="s">
        <v>2930</v>
      </c>
    </row>
    <row r="3001" spans="1:7" s="637" customFormat="1" ht="15.75" x14ac:dyDescent="0.25">
      <c r="A3001" s="564" t="s">
        <v>826</v>
      </c>
      <c r="B3001" s="1509" t="s">
        <v>3499</v>
      </c>
      <c r="C3001" s="529" t="s">
        <v>2407</v>
      </c>
      <c r="D3001" s="529" t="s">
        <v>2274</v>
      </c>
      <c r="E3001" s="618" t="s">
        <v>3175</v>
      </c>
      <c r="F3001" s="618">
        <v>3473323886</v>
      </c>
      <c r="G3001" s="529" t="s">
        <v>2930</v>
      </c>
    </row>
    <row r="3002" spans="1:7" s="637" customFormat="1" ht="15.75" x14ac:dyDescent="0.25">
      <c r="A3002" s="564" t="s">
        <v>826</v>
      </c>
      <c r="B3002" s="1509" t="s">
        <v>3499</v>
      </c>
      <c r="C3002" s="529" t="s">
        <v>2407</v>
      </c>
      <c r="D3002" s="529" t="s">
        <v>2274</v>
      </c>
      <c r="E3002" s="639" t="s">
        <v>2420</v>
      </c>
      <c r="F3002" s="639">
        <v>19174590620</v>
      </c>
      <c r="G3002" s="529" t="s">
        <v>2930</v>
      </c>
    </row>
    <row r="3003" spans="1:7" s="637" customFormat="1" ht="15.75" x14ac:dyDescent="0.25">
      <c r="A3003" s="564" t="s">
        <v>826</v>
      </c>
      <c r="B3003" s="1509" t="s">
        <v>3499</v>
      </c>
      <c r="C3003" s="529" t="s">
        <v>2407</v>
      </c>
      <c r="D3003" s="1740" t="s">
        <v>2274</v>
      </c>
      <c r="E3003" s="618" t="s">
        <v>3176</v>
      </c>
      <c r="F3003" s="618" t="s">
        <v>3439</v>
      </c>
      <c r="G3003" s="1741" t="s">
        <v>2930</v>
      </c>
    </row>
    <row r="3004" spans="1:7" s="637" customFormat="1" ht="15.75" x14ac:dyDescent="0.25">
      <c r="A3004" s="564" t="s">
        <v>826</v>
      </c>
      <c r="B3004" s="1509" t="s">
        <v>3499</v>
      </c>
      <c r="C3004" s="529" t="s">
        <v>2407</v>
      </c>
      <c r="D3004" s="1740" t="s">
        <v>2273</v>
      </c>
      <c r="E3004" s="618" t="s">
        <v>3485</v>
      </c>
      <c r="F3004" s="618">
        <v>9175351402</v>
      </c>
      <c r="G3004" s="1741" t="s">
        <v>2930</v>
      </c>
    </row>
    <row r="3005" spans="1:7" s="637" customFormat="1" ht="15.75" x14ac:dyDescent="0.25">
      <c r="A3005" s="564" t="s">
        <v>826</v>
      </c>
      <c r="B3005" s="1509" t="s">
        <v>3499</v>
      </c>
      <c r="C3005" s="529" t="s">
        <v>2407</v>
      </c>
      <c r="D3005" s="1740" t="s">
        <v>2273</v>
      </c>
      <c r="E3005" s="618" t="s">
        <v>3451</v>
      </c>
      <c r="F3005" s="618">
        <v>3476976726</v>
      </c>
      <c r="G3005" s="1741" t="s">
        <v>2930</v>
      </c>
    </row>
    <row r="3006" spans="1:7" s="637" customFormat="1" ht="15.75" x14ac:dyDescent="0.25">
      <c r="A3006" s="564" t="s">
        <v>826</v>
      </c>
      <c r="B3006" s="1509" t="s">
        <v>3499</v>
      </c>
      <c r="C3006" s="529" t="s">
        <v>2407</v>
      </c>
      <c r="D3006" s="1740" t="s">
        <v>2273</v>
      </c>
      <c r="E3006" s="618" t="s">
        <v>3452</v>
      </c>
      <c r="F3006" s="618">
        <v>13475517601</v>
      </c>
      <c r="G3006" s="1741" t="s">
        <v>2930</v>
      </c>
    </row>
    <row r="3007" spans="1:7" s="637" customFormat="1" ht="15.75" x14ac:dyDescent="0.25">
      <c r="A3007" s="564" t="s">
        <v>826</v>
      </c>
      <c r="B3007" s="1509" t="s">
        <v>3499</v>
      </c>
      <c r="C3007" s="529" t="s">
        <v>2407</v>
      </c>
      <c r="D3007" s="1740" t="s">
        <v>2273</v>
      </c>
      <c r="E3007" s="618" t="s">
        <v>3408</v>
      </c>
      <c r="F3007" s="618">
        <v>3478246083</v>
      </c>
      <c r="G3007" s="1741" t="s">
        <v>2930</v>
      </c>
    </row>
    <row r="3008" spans="1:7" s="637" customFormat="1" ht="15.75" x14ac:dyDescent="0.25">
      <c r="A3008" s="564" t="s">
        <v>826</v>
      </c>
      <c r="B3008" s="1509" t="s">
        <v>3499</v>
      </c>
      <c r="C3008" s="529" t="s">
        <v>2407</v>
      </c>
      <c r="D3008" s="1740" t="s">
        <v>2279</v>
      </c>
      <c r="E3008" s="618" t="s">
        <v>3441</v>
      </c>
      <c r="F3008" s="618">
        <v>3474492118</v>
      </c>
      <c r="G3008" s="1741" t="s">
        <v>2930</v>
      </c>
    </row>
    <row r="3009" spans="1:7" s="637" customFormat="1" ht="15.75" x14ac:dyDescent="0.25">
      <c r="A3009" s="564" t="s">
        <v>826</v>
      </c>
      <c r="B3009" s="1509" t="s">
        <v>3499</v>
      </c>
      <c r="C3009" s="529" t="s">
        <v>2407</v>
      </c>
      <c r="D3009" s="1740" t="s">
        <v>2279</v>
      </c>
      <c r="E3009" s="618" t="s">
        <v>3185</v>
      </c>
      <c r="F3009" s="618">
        <v>9178858265</v>
      </c>
      <c r="G3009" s="1741" t="s">
        <v>2930</v>
      </c>
    </row>
    <row r="3010" spans="1:7" s="637" customFormat="1" ht="15.75" x14ac:dyDescent="0.25">
      <c r="A3010" s="564" t="s">
        <v>826</v>
      </c>
      <c r="B3010" s="1509" t="s">
        <v>3499</v>
      </c>
      <c r="C3010" s="529" t="s">
        <v>2407</v>
      </c>
      <c r="D3010" s="1740" t="s">
        <v>2279</v>
      </c>
      <c r="E3010" s="618" t="s">
        <v>3455</v>
      </c>
      <c r="F3010" s="618" t="s">
        <v>3456</v>
      </c>
      <c r="G3010" s="1741" t="s">
        <v>2930</v>
      </c>
    </row>
    <row r="3011" spans="1:7" s="637" customFormat="1" ht="15.75" x14ac:dyDescent="0.25">
      <c r="A3011" s="564" t="s">
        <v>826</v>
      </c>
      <c r="B3011" s="1509" t="s">
        <v>3499</v>
      </c>
      <c r="C3011" s="529" t="s">
        <v>2407</v>
      </c>
      <c r="D3011" s="1740" t="s">
        <v>2279</v>
      </c>
      <c r="E3011" s="618" t="s">
        <v>2425</v>
      </c>
      <c r="F3011" s="618">
        <v>7579272679</v>
      </c>
      <c r="G3011" s="1741" t="s">
        <v>2930</v>
      </c>
    </row>
    <row r="3012" spans="1:7" s="637" customFormat="1" ht="15.75" x14ac:dyDescent="0.25">
      <c r="A3012" s="564" t="s">
        <v>826</v>
      </c>
      <c r="B3012" s="1509" t="s">
        <v>3499</v>
      </c>
      <c r="C3012" s="529" t="s">
        <v>2407</v>
      </c>
      <c r="D3012" s="529" t="s">
        <v>2280</v>
      </c>
      <c r="E3012" s="640" t="s">
        <v>3281</v>
      </c>
      <c r="F3012" s="640">
        <v>6462452964</v>
      </c>
      <c r="G3012" s="529" t="s">
        <v>2930</v>
      </c>
    </row>
    <row r="3013" spans="1:7" s="637" customFormat="1" ht="15.75" x14ac:dyDescent="0.25">
      <c r="A3013" s="564" t="s">
        <v>826</v>
      </c>
      <c r="B3013" s="1509" t="s">
        <v>3499</v>
      </c>
      <c r="C3013" s="529" t="s">
        <v>2407</v>
      </c>
      <c r="D3013" s="529" t="s">
        <v>2280</v>
      </c>
      <c r="E3013" s="618" t="s">
        <v>3340</v>
      </c>
      <c r="F3013" s="618" t="s">
        <v>3442</v>
      </c>
      <c r="G3013" s="529" t="s">
        <v>2930</v>
      </c>
    </row>
    <row r="3014" spans="1:7" s="637" customFormat="1" ht="15.75" x14ac:dyDescent="0.25">
      <c r="A3014" s="564" t="s">
        <v>826</v>
      </c>
      <c r="B3014" s="1509" t="s">
        <v>3499</v>
      </c>
      <c r="C3014" s="529" t="s">
        <v>2407</v>
      </c>
      <c r="D3014" s="529" t="s">
        <v>2280</v>
      </c>
      <c r="E3014" s="618" t="s">
        <v>3457</v>
      </c>
      <c r="F3014" s="618" t="s">
        <v>3458</v>
      </c>
      <c r="G3014" s="529" t="s">
        <v>2930</v>
      </c>
    </row>
    <row r="3015" spans="1:7" s="637" customFormat="1" ht="15.75" x14ac:dyDescent="0.25">
      <c r="A3015" s="564" t="s">
        <v>826</v>
      </c>
      <c r="B3015" s="1509" t="s">
        <v>3499</v>
      </c>
      <c r="C3015" s="529" t="s">
        <v>2407</v>
      </c>
      <c r="D3015" s="529" t="s">
        <v>2280</v>
      </c>
      <c r="E3015" s="639" t="s">
        <v>3104</v>
      </c>
      <c r="F3015" s="639">
        <v>9048060444</v>
      </c>
      <c r="G3015" s="529" t="s">
        <v>2930</v>
      </c>
    </row>
    <row r="3016" spans="1:7" s="637" customFormat="1" ht="15.75" x14ac:dyDescent="0.25">
      <c r="A3016" s="564" t="s">
        <v>826</v>
      </c>
      <c r="B3016" s="1509" t="s">
        <v>3499</v>
      </c>
      <c r="C3016" s="529" t="s">
        <v>2407</v>
      </c>
      <c r="D3016" s="1740" t="s">
        <v>2277</v>
      </c>
      <c r="E3016" s="618" t="s">
        <v>3164</v>
      </c>
      <c r="F3016" s="618">
        <v>9292715404</v>
      </c>
      <c r="G3016" s="1741" t="s">
        <v>2930</v>
      </c>
    </row>
    <row r="3017" spans="1:7" s="637" customFormat="1" ht="15.75" x14ac:dyDescent="0.25">
      <c r="A3017" s="564" t="s">
        <v>826</v>
      </c>
      <c r="B3017" s="1509" t="s">
        <v>3499</v>
      </c>
      <c r="C3017" s="529" t="s">
        <v>2407</v>
      </c>
      <c r="D3017" s="1740" t="s">
        <v>2277</v>
      </c>
      <c r="E3017" s="618" t="s">
        <v>3472</v>
      </c>
      <c r="F3017" s="618">
        <v>9179369957</v>
      </c>
      <c r="G3017" s="1741" t="s">
        <v>2930</v>
      </c>
    </row>
    <row r="3018" spans="1:7" s="637" customFormat="1" ht="15.75" x14ac:dyDescent="0.25">
      <c r="A3018" s="564" t="s">
        <v>826</v>
      </c>
      <c r="B3018" s="1509" t="s">
        <v>3499</v>
      </c>
      <c r="C3018" s="529" t="s">
        <v>2407</v>
      </c>
      <c r="D3018" s="1740" t="s">
        <v>2277</v>
      </c>
      <c r="E3018" s="618" t="s">
        <v>3189</v>
      </c>
      <c r="F3018" s="618" t="s">
        <v>3157</v>
      </c>
      <c r="G3018" s="1741" t="s">
        <v>2930</v>
      </c>
    </row>
    <row r="3019" spans="1:7" s="637" customFormat="1" ht="15.75" x14ac:dyDescent="0.25">
      <c r="A3019" s="564" t="s">
        <v>826</v>
      </c>
      <c r="B3019" s="1509" t="s">
        <v>3499</v>
      </c>
      <c r="C3019" s="529" t="s">
        <v>2407</v>
      </c>
      <c r="D3019" s="1740" t="s">
        <v>2277</v>
      </c>
      <c r="E3019" s="618" t="s">
        <v>2971</v>
      </c>
      <c r="F3019" s="618" t="s">
        <v>3480</v>
      </c>
      <c r="G3019" s="1741" t="s">
        <v>2930</v>
      </c>
    </row>
    <row r="3020" spans="1:7" s="637" customFormat="1" ht="15.75" x14ac:dyDescent="0.25">
      <c r="A3020" s="564" t="s">
        <v>826</v>
      </c>
      <c r="B3020" s="1509" t="s">
        <v>3499</v>
      </c>
      <c r="C3020" s="529" t="s">
        <v>2407</v>
      </c>
      <c r="D3020" s="1740" t="s">
        <v>3065</v>
      </c>
      <c r="E3020" s="618" t="s">
        <v>3066</v>
      </c>
      <c r="F3020" s="618">
        <v>6463937369</v>
      </c>
      <c r="G3020" s="1741" t="s">
        <v>2930</v>
      </c>
    </row>
    <row r="3021" spans="1:7" s="637" customFormat="1" ht="15.75" x14ac:dyDescent="0.25">
      <c r="A3021" s="564" t="s">
        <v>826</v>
      </c>
      <c r="B3021" s="1509" t="s">
        <v>3499</v>
      </c>
      <c r="C3021" s="529" t="s">
        <v>2407</v>
      </c>
      <c r="D3021" s="1740" t="s">
        <v>3065</v>
      </c>
      <c r="E3021" s="618" t="s">
        <v>3461</v>
      </c>
      <c r="F3021" s="618" t="s">
        <v>3462</v>
      </c>
      <c r="G3021" s="1741" t="s">
        <v>2930</v>
      </c>
    </row>
    <row r="3022" spans="1:7" s="637" customFormat="1" ht="15.75" x14ac:dyDescent="0.25">
      <c r="A3022" s="564" t="s">
        <v>826</v>
      </c>
      <c r="B3022" s="1509" t="s">
        <v>3499</v>
      </c>
      <c r="C3022" s="529" t="s">
        <v>2407</v>
      </c>
      <c r="D3022" s="1740" t="s">
        <v>3065</v>
      </c>
      <c r="E3022" s="639" t="s">
        <v>2980</v>
      </c>
      <c r="F3022" s="639">
        <v>9292903996</v>
      </c>
      <c r="G3022" s="1741" t="s">
        <v>2930</v>
      </c>
    </row>
    <row r="3023" spans="1:7" s="637" customFormat="1" ht="15.75" x14ac:dyDescent="0.25">
      <c r="A3023" s="564" t="s">
        <v>837</v>
      </c>
      <c r="B3023" s="1509" t="s">
        <v>3503</v>
      </c>
      <c r="C3023" s="530" t="s">
        <v>2310</v>
      </c>
      <c r="D3023" s="1721" t="s">
        <v>2276</v>
      </c>
      <c r="E3023" s="642" t="s">
        <v>2556</v>
      </c>
      <c r="F3023" s="642" t="s">
        <v>2557</v>
      </c>
      <c r="G3023" s="1725" t="s">
        <v>2930</v>
      </c>
    </row>
    <row r="3024" spans="1:7" s="637" customFormat="1" ht="15.75" x14ac:dyDescent="0.25">
      <c r="A3024" s="564" t="s">
        <v>837</v>
      </c>
      <c r="B3024" s="1509" t="s">
        <v>3503</v>
      </c>
      <c r="C3024" s="530" t="s">
        <v>2310</v>
      </c>
      <c r="D3024" s="1721" t="s">
        <v>3382</v>
      </c>
      <c r="E3024" s="642" t="s">
        <v>3466</v>
      </c>
      <c r="F3024" s="642">
        <v>6469466437</v>
      </c>
      <c r="G3024" s="1725" t="s">
        <v>2930</v>
      </c>
    </row>
    <row r="3025" spans="1:7" s="637" customFormat="1" ht="15.75" x14ac:dyDescent="0.25">
      <c r="A3025" s="564" t="s">
        <v>837</v>
      </c>
      <c r="B3025" s="1509" t="s">
        <v>3503</v>
      </c>
      <c r="C3025" s="530" t="s">
        <v>2310</v>
      </c>
      <c r="D3025" s="1721" t="s">
        <v>3075</v>
      </c>
      <c r="E3025" s="530" t="s">
        <v>3076</v>
      </c>
      <c r="F3025" s="530">
        <v>6463205330</v>
      </c>
      <c r="G3025" s="1725" t="s">
        <v>2930</v>
      </c>
    </row>
    <row r="3026" spans="1:7" s="637" customFormat="1" ht="15.75" x14ac:dyDescent="0.25">
      <c r="A3026" s="564" t="s">
        <v>837</v>
      </c>
      <c r="B3026" s="1509" t="s">
        <v>3503</v>
      </c>
      <c r="C3026" s="530" t="s">
        <v>2310</v>
      </c>
      <c r="D3026" s="1721" t="s">
        <v>3079</v>
      </c>
      <c r="E3026" s="530" t="s">
        <v>2576</v>
      </c>
      <c r="F3026" s="530" t="s">
        <v>2933</v>
      </c>
      <c r="G3026" s="1725" t="s">
        <v>2930</v>
      </c>
    </row>
    <row r="3027" spans="1:7" s="637" customFormat="1" ht="15.75" x14ac:dyDescent="0.25">
      <c r="A3027" s="564" t="s">
        <v>837</v>
      </c>
      <c r="B3027" s="1509" t="s">
        <v>3503</v>
      </c>
      <c r="C3027" s="530" t="s">
        <v>2310</v>
      </c>
      <c r="D3027" s="1721" t="s">
        <v>3079</v>
      </c>
      <c r="E3027" s="530" t="s">
        <v>3370</v>
      </c>
      <c r="F3027" s="530">
        <v>7188106372</v>
      </c>
      <c r="G3027" s="1725" t="s">
        <v>2930</v>
      </c>
    </row>
    <row r="3028" spans="1:7" s="637" customFormat="1" ht="15.75" x14ac:dyDescent="0.25">
      <c r="A3028" s="564" t="s">
        <v>837</v>
      </c>
      <c r="B3028" s="1509" t="s">
        <v>3503</v>
      </c>
      <c r="C3028" s="530" t="s">
        <v>2310</v>
      </c>
      <c r="D3028" s="1721" t="s">
        <v>3081</v>
      </c>
      <c r="E3028" s="530" t="s">
        <v>2341</v>
      </c>
      <c r="F3028" s="530" t="s">
        <v>2342</v>
      </c>
      <c r="G3028" s="1725" t="s">
        <v>2930</v>
      </c>
    </row>
    <row r="3029" spans="1:7" s="637" customFormat="1" ht="15.75" x14ac:dyDescent="0.25">
      <c r="A3029" s="564" t="s">
        <v>837</v>
      </c>
      <c r="B3029" s="1509" t="s">
        <v>3503</v>
      </c>
      <c r="C3029" s="530" t="s">
        <v>2310</v>
      </c>
      <c r="D3029" s="1721" t="s">
        <v>3081</v>
      </c>
      <c r="E3029" s="642" t="s">
        <v>2339</v>
      </c>
      <c r="F3029" s="642" t="s">
        <v>3467</v>
      </c>
      <c r="G3029" s="1725" t="s">
        <v>2930</v>
      </c>
    </row>
    <row r="3030" spans="1:7" s="637" customFormat="1" ht="15.75" x14ac:dyDescent="0.25">
      <c r="A3030" s="564" t="s">
        <v>837</v>
      </c>
      <c r="B3030" s="1509" t="s">
        <v>3503</v>
      </c>
      <c r="C3030" s="530" t="s">
        <v>2310</v>
      </c>
      <c r="D3030" s="1721" t="s">
        <v>3086</v>
      </c>
      <c r="E3030" s="530" t="s">
        <v>3383</v>
      </c>
      <c r="F3030" s="530">
        <v>9179751158</v>
      </c>
      <c r="G3030" s="1725" t="s">
        <v>2930</v>
      </c>
    </row>
    <row r="3031" spans="1:7" s="637" customFormat="1" ht="15.75" x14ac:dyDescent="0.25">
      <c r="A3031" s="564" t="s">
        <v>837</v>
      </c>
      <c r="B3031" s="1509" t="s">
        <v>3503</v>
      </c>
      <c r="C3031" s="530" t="s">
        <v>2310</v>
      </c>
      <c r="D3031" s="1721" t="s">
        <v>2279</v>
      </c>
      <c r="E3031" s="642" t="s">
        <v>3468</v>
      </c>
      <c r="F3031" s="642">
        <v>9176233010</v>
      </c>
      <c r="G3031" s="1725" t="s">
        <v>2930</v>
      </c>
    </row>
    <row r="3032" spans="1:7" s="637" customFormat="1" ht="15.75" x14ac:dyDescent="0.25">
      <c r="A3032" s="564" t="s">
        <v>837</v>
      </c>
      <c r="B3032" s="1509" t="s">
        <v>3503</v>
      </c>
      <c r="C3032" s="530" t="s">
        <v>2310</v>
      </c>
      <c r="D3032" s="1721" t="s">
        <v>2279</v>
      </c>
      <c r="E3032" s="642" t="s">
        <v>2319</v>
      </c>
      <c r="F3032" s="642">
        <v>9176626040</v>
      </c>
      <c r="G3032" s="1725" t="s">
        <v>2930</v>
      </c>
    </row>
    <row r="3033" spans="1:7" s="637" customFormat="1" ht="18.75" x14ac:dyDescent="0.3">
      <c r="A3033" s="564" t="s">
        <v>837</v>
      </c>
      <c r="B3033" s="1509" t="s">
        <v>3503</v>
      </c>
      <c r="C3033" s="1854" t="s">
        <v>2343</v>
      </c>
      <c r="D3033" s="181" t="s">
        <v>2277</v>
      </c>
      <c r="E3033" s="676" t="s">
        <v>2494</v>
      </c>
      <c r="F3033" s="676" t="s">
        <v>2948</v>
      </c>
      <c r="G3033" s="1729" t="s">
        <v>2346</v>
      </c>
    </row>
    <row r="3034" spans="1:7" s="637" customFormat="1" ht="18.75" x14ac:dyDescent="0.3">
      <c r="A3034" s="564" t="s">
        <v>837</v>
      </c>
      <c r="B3034" s="1509" t="s">
        <v>3503</v>
      </c>
      <c r="C3034" s="1854" t="s">
        <v>2343</v>
      </c>
      <c r="D3034" s="202" t="s">
        <v>2277</v>
      </c>
      <c r="E3034" s="676" t="s">
        <v>2504</v>
      </c>
      <c r="F3034" s="676" t="s">
        <v>3330</v>
      </c>
      <c r="G3034" s="1729" t="s">
        <v>2346</v>
      </c>
    </row>
    <row r="3035" spans="1:7" s="637" customFormat="1" ht="18.75" x14ac:dyDescent="0.3">
      <c r="A3035" s="564" t="s">
        <v>837</v>
      </c>
      <c r="B3035" s="1509" t="s">
        <v>3503</v>
      </c>
      <c r="C3035" s="1854" t="s">
        <v>2343</v>
      </c>
      <c r="D3035" s="675" t="s">
        <v>2278</v>
      </c>
      <c r="E3035" s="676" t="s">
        <v>3331</v>
      </c>
      <c r="F3035" s="676" t="s">
        <v>2392</v>
      </c>
      <c r="G3035" s="1729" t="s">
        <v>2346</v>
      </c>
    </row>
    <row r="3036" spans="1:7" s="637" customFormat="1" ht="18.75" x14ac:dyDescent="0.3">
      <c r="A3036" s="564" t="s">
        <v>837</v>
      </c>
      <c r="B3036" s="1509" t="s">
        <v>3503</v>
      </c>
      <c r="C3036" s="1854" t="s">
        <v>2343</v>
      </c>
      <c r="D3036" s="675" t="s">
        <v>2278</v>
      </c>
      <c r="E3036" s="1855" t="s">
        <v>2397</v>
      </c>
      <c r="F3036" s="1855" t="s">
        <v>3243</v>
      </c>
      <c r="G3036" s="1729" t="s">
        <v>2346</v>
      </c>
    </row>
    <row r="3037" spans="1:7" s="637" customFormat="1" ht="18.75" x14ac:dyDescent="0.3">
      <c r="A3037" s="564" t="s">
        <v>837</v>
      </c>
      <c r="B3037" s="1509" t="s">
        <v>3503</v>
      </c>
      <c r="C3037" s="1854" t="s">
        <v>2343</v>
      </c>
      <c r="D3037" s="1843" t="s">
        <v>2279</v>
      </c>
      <c r="E3037" s="1843" t="s">
        <v>3504</v>
      </c>
      <c r="F3037" s="1843" t="s">
        <v>2887</v>
      </c>
      <c r="G3037" s="1729" t="s">
        <v>2346</v>
      </c>
    </row>
    <row r="3038" spans="1:7" s="637" customFormat="1" ht="18.75" x14ac:dyDescent="0.3">
      <c r="A3038" s="564" t="s">
        <v>837</v>
      </c>
      <c r="B3038" s="1509" t="s">
        <v>3503</v>
      </c>
      <c r="C3038" s="1854" t="s">
        <v>2343</v>
      </c>
      <c r="D3038" s="202" t="s">
        <v>2279</v>
      </c>
      <c r="E3038" s="676" t="s">
        <v>2580</v>
      </c>
      <c r="F3038" s="676" t="s">
        <v>2352</v>
      </c>
      <c r="G3038" s="1729" t="s">
        <v>2346</v>
      </c>
    </row>
    <row r="3039" spans="1:7" s="637" customFormat="1" ht="18.75" x14ac:dyDescent="0.3">
      <c r="A3039" s="564" t="s">
        <v>837</v>
      </c>
      <c r="B3039" s="1509" t="s">
        <v>3503</v>
      </c>
      <c r="C3039" s="1854" t="s">
        <v>2343</v>
      </c>
      <c r="D3039" s="202" t="s">
        <v>2280</v>
      </c>
      <c r="E3039" s="676" t="s">
        <v>3132</v>
      </c>
      <c r="F3039" s="676" t="s">
        <v>3133</v>
      </c>
      <c r="G3039" s="1729" t="s">
        <v>2346</v>
      </c>
    </row>
    <row r="3040" spans="1:7" s="637" customFormat="1" ht="18.75" x14ac:dyDescent="0.3">
      <c r="A3040" s="564" t="s">
        <v>837</v>
      </c>
      <c r="B3040" s="1509" t="s">
        <v>3503</v>
      </c>
      <c r="C3040" s="1854" t="s">
        <v>2343</v>
      </c>
      <c r="D3040" s="202" t="s">
        <v>2280</v>
      </c>
      <c r="E3040" s="681" t="s">
        <v>3417</v>
      </c>
      <c r="F3040" s="1855" t="s">
        <v>3418</v>
      </c>
      <c r="G3040" s="1729" t="s">
        <v>3169</v>
      </c>
    </row>
    <row r="3041" spans="1:7" s="637" customFormat="1" ht="15.75" x14ac:dyDescent="0.25">
      <c r="A3041" s="564" t="s">
        <v>837</v>
      </c>
      <c r="B3041" s="1509" t="s">
        <v>3503</v>
      </c>
      <c r="C3041" s="529" t="s">
        <v>2407</v>
      </c>
      <c r="D3041" s="1740" t="s">
        <v>2274</v>
      </c>
      <c r="E3041" s="618" t="s">
        <v>3175</v>
      </c>
      <c r="F3041" s="618">
        <v>3473323886</v>
      </c>
      <c r="G3041" s="1741" t="s">
        <v>2930</v>
      </c>
    </row>
    <row r="3042" spans="1:7" s="637" customFormat="1" ht="15.75" x14ac:dyDescent="0.25">
      <c r="A3042" s="564" t="s">
        <v>837</v>
      </c>
      <c r="B3042" s="1509" t="s">
        <v>3503</v>
      </c>
      <c r="C3042" s="529" t="s">
        <v>2407</v>
      </c>
      <c r="D3042" s="1740" t="s">
        <v>2274</v>
      </c>
      <c r="E3042" s="618" t="s">
        <v>2420</v>
      </c>
      <c r="F3042" s="618">
        <v>19174590620</v>
      </c>
      <c r="G3042" s="1741" t="s">
        <v>2930</v>
      </c>
    </row>
    <row r="3043" spans="1:7" s="637" customFormat="1" ht="15.75" x14ac:dyDescent="0.25">
      <c r="A3043" s="564" t="s">
        <v>837</v>
      </c>
      <c r="B3043" s="1509" t="s">
        <v>3503</v>
      </c>
      <c r="C3043" s="529" t="s">
        <v>2407</v>
      </c>
      <c r="D3043" s="1740" t="s">
        <v>2274</v>
      </c>
      <c r="E3043" s="618" t="s">
        <v>3495</v>
      </c>
      <c r="F3043" s="618">
        <v>9178062370</v>
      </c>
      <c r="G3043" s="1741" t="s">
        <v>2930</v>
      </c>
    </row>
    <row r="3044" spans="1:7" s="637" customFormat="1" ht="15.75" x14ac:dyDescent="0.25">
      <c r="A3044" s="564" t="s">
        <v>837</v>
      </c>
      <c r="B3044" s="1509" t="s">
        <v>3503</v>
      </c>
      <c r="C3044" s="529" t="s">
        <v>2407</v>
      </c>
      <c r="D3044" s="1740" t="s">
        <v>2274</v>
      </c>
      <c r="E3044" s="618" t="s">
        <v>3297</v>
      </c>
      <c r="F3044" s="618" t="s">
        <v>3298</v>
      </c>
      <c r="G3044" s="1741" t="s">
        <v>2930</v>
      </c>
    </row>
    <row r="3045" spans="1:7" s="637" customFormat="1" ht="15.75" x14ac:dyDescent="0.25">
      <c r="A3045" s="564" t="s">
        <v>837</v>
      </c>
      <c r="B3045" s="1509" t="s">
        <v>3503</v>
      </c>
      <c r="C3045" s="529" t="s">
        <v>2407</v>
      </c>
      <c r="D3045" s="1740" t="s">
        <v>2273</v>
      </c>
      <c r="E3045" s="618" t="s">
        <v>3469</v>
      </c>
      <c r="F3045" s="618" t="s">
        <v>3390</v>
      </c>
      <c r="G3045" s="1741" t="s">
        <v>2930</v>
      </c>
    </row>
    <row r="3046" spans="1:7" s="637" customFormat="1" ht="15.75" x14ac:dyDescent="0.25">
      <c r="A3046" s="564" t="s">
        <v>837</v>
      </c>
      <c r="B3046" s="1509" t="s">
        <v>3503</v>
      </c>
      <c r="C3046" s="529" t="s">
        <v>2407</v>
      </c>
      <c r="D3046" s="1740" t="s">
        <v>2273</v>
      </c>
      <c r="E3046" s="618" t="s">
        <v>3470</v>
      </c>
      <c r="F3046" s="618">
        <v>7188102355</v>
      </c>
      <c r="G3046" s="1741" t="s">
        <v>2930</v>
      </c>
    </row>
    <row r="3047" spans="1:7" s="637" customFormat="1" ht="15.75" x14ac:dyDescent="0.25">
      <c r="A3047" s="564" t="s">
        <v>837</v>
      </c>
      <c r="B3047" s="1509" t="s">
        <v>3503</v>
      </c>
      <c r="C3047" s="529" t="s">
        <v>2407</v>
      </c>
      <c r="D3047" s="1740" t="s">
        <v>2273</v>
      </c>
      <c r="E3047" s="618" t="s">
        <v>3348</v>
      </c>
      <c r="F3047" s="618" t="s">
        <v>3233</v>
      </c>
      <c r="G3047" s="1741" t="s">
        <v>2930</v>
      </c>
    </row>
    <row r="3048" spans="1:7" s="637" customFormat="1" ht="15.75" x14ac:dyDescent="0.25">
      <c r="A3048" s="564" t="s">
        <v>837</v>
      </c>
      <c r="B3048" s="1509" t="s">
        <v>3503</v>
      </c>
      <c r="C3048" s="529" t="s">
        <v>2407</v>
      </c>
      <c r="D3048" s="1740" t="s">
        <v>2273</v>
      </c>
      <c r="E3048" s="618" t="s">
        <v>3505</v>
      </c>
      <c r="F3048" s="618">
        <v>9294869236</v>
      </c>
      <c r="G3048" s="1741" t="s">
        <v>2930</v>
      </c>
    </row>
    <row r="3049" spans="1:7" s="637" customFormat="1" ht="15.75" x14ac:dyDescent="0.25">
      <c r="A3049" s="564" t="s">
        <v>837</v>
      </c>
      <c r="B3049" s="1509" t="s">
        <v>3503</v>
      </c>
      <c r="C3049" s="529" t="s">
        <v>2407</v>
      </c>
      <c r="D3049" s="1740" t="s">
        <v>2279</v>
      </c>
      <c r="E3049" s="618" t="s">
        <v>2425</v>
      </c>
      <c r="F3049" s="618">
        <v>7579272679</v>
      </c>
      <c r="G3049" s="1741" t="s">
        <v>2930</v>
      </c>
    </row>
    <row r="3050" spans="1:7" s="637" customFormat="1" ht="15.75" x14ac:dyDescent="0.25">
      <c r="A3050" s="564" t="s">
        <v>837</v>
      </c>
      <c r="B3050" s="1509" t="s">
        <v>3503</v>
      </c>
      <c r="C3050" s="529" t="s">
        <v>2407</v>
      </c>
      <c r="D3050" s="1740" t="s">
        <v>2279</v>
      </c>
      <c r="E3050" s="618" t="s">
        <v>3339</v>
      </c>
      <c r="F3050" s="618" t="s">
        <v>3101</v>
      </c>
      <c r="G3050" s="1741" t="s">
        <v>2930</v>
      </c>
    </row>
    <row r="3051" spans="1:7" s="637" customFormat="1" ht="15.75" x14ac:dyDescent="0.25">
      <c r="A3051" s="564" t="s">
        <v>837</v>
      </c>
      <c r="B3051" s="1509" t="s">
        <v>3503</v>
      </c>
      <c r="C3051" s="529" t="s">
        <v>2407</v>
      </c>
      <c r="D3051" s="1740" t="s">
        <v>2279</v>
      </c>
      <c r="E3051" s="618" t="s">
        <v>3455</v>
      </c>
      <c r="F3051" s="618" t="s">
        <v>3456</v>
      </c>
      <c r="G3051" s="1741" t="s">
        <v>2930</v>
      </c>
    </row>
    <row r="3052" spans="1:7" s="637" customFormat="1" ht="15.75" x14ac:dyDescent="0.25">
      <c r="A3052" s="564" t="s">
        <v>837</v>
      </c>
      <c r="B3052" s="1509" t="s">
        <v>3503</v>
      </c>
      <c r="C3052" s="529" t="s">
        <v>2407</v>
      </c>
      <c r="D3052" s="1740" t="s">
        <v>2279</v>
      </c>
      <c r="E3052" s="618" t="s">
        <v>3159</v>
      </c>
      <c r="F3052" s="618" t="s">
        <v>3203</v>
      </c>
      <c r="G3052" s="1741" t="s">
        <v>2930</v>
      </c>
    </row>
    <row r="3053" spans="1:7" s="637" customFormat="1" ht="15.75" x14ac:dyDescent="0.25">
      <c r="A3053" s="564" t="s">
        <v>837</v>
      </c>
      <c r="B3053" s="1509" t="s">
        <v>3503</v>
      </c>
      <c r="C3053" s="529" t="s">
        <v>2407</v>
      </c>
      <c r="D3053" s="1740" t="s">
        <v>2280</v>
      </c>
      <c r="E3053" s="618" t="s">
        <v>3340</v>
      </c>
      <c r="F3053" s="618" t="s">
        <v>3442</v>
      </c>
      <c r="G3053" s="1741" t="s">
        <v>2930</v>
      </c>
    </row>
    <row r="3054" spans="1:7" s="637" customFormat="1" ht="15.75" x14ac:dyDescent="0.25">
      <c r="A3054" s="564" t="s">
        <v>837</v>
      </c>
      <c r="B3054" s="1509" t="s">
        <v>3503</v>
      </c>
      <c r="C3054" s="529" t="s">
        <v>2407</v>
      </c>
      <c r="D3054" s="1740" t="s">
        <v>2280</v>
      </c>
      <c r="E3054" s="618" t="s">
        <v>3457</v>
      </c>
      <c r="F3054" s="618" t="s">
        <v>3458</v>
      </c>
      <c r="G3054" s="1741" t="s">
        <v>2930</v>
      </c>
    </row>
    <row r="3055" spans="1:7" s="637" customFormat="1" ht="15.75" x14ac:dyDescent="0.25">
      <c r="A3055" s="564" t="s">
        <v>837</v>
      </c>
      <c r="B3055" s="1509" t="s">
        <v>3503</v>
      </c>
      <c r="C3055" s="529" t="s">
        <v>2407</v>
      </c>
      <c r="D3055" s="1740" t="s">
        <v>2277</v>
      </c>
      <c r="E3055" s="618" t="s">
        <v>3178</v>
      </c>
      <c r="F3055" s="618">
        <v>3478350634</v>
      </c>
      <c r="G3055" s="1741" t="s">
        <v>2930</v>
      </c>
    </row>
    <row r="3056" spans="1:7" s="637" customFormat="1" ht="15.75" x14ac:dyDescent="0.25">
      <c r="A3056" s="564" t="s">
        <v>837</v>
      </c>
      <c r="B3056" s="1509" t="s">
        <v>3503</v>
      </c>
      <c r="C3056" s="529" t="s">
        <v>2407</v>
      </c>
      <c r="D3056" s="1740" t="s">
        <v>2277</v>
      </c>
      <c r="E3056" s="618" t="s">
        <v>3145</v>
      </c>
      <c r="F3056" s="618">
        <v>9173497413</v>
      </c>
      <c r="G3056" s="1741" t="s">
        <v>2930</v>
      </c>
    </row>
    <row r="3057" spans="1:7" s="637" customFormat="1" ht="15.75" x14ac:dyDescent="0.25">
      <c r="A3057" s="564" t="s">
        <v>837</v>
      </c>
      <c r="B3057" s="1509" t="s">
        <v>3503</v>
      </c>
      <c r="C3057" s="529" t="s">
        <v>2407</v>
      </c>
      <c r="D3057" s="1740" t="s">
        <v>2277</v>
      </c>
      <c r="E3057" s="618" t="s">
        <v>3394</v>
      </c>
      <c r="F3057" s="618" t="s">
        <v>3395</v>
      </c>
      <c r="G3057" s="1741" t="s">
        <v>2930</v>
      </c>
    </row>
    <row r="3058" spans="1:7" s="637" customFormat="1" ht="15.75" x14ac:dyDescent="0.25">
      <c r="A3058" s="564" t="s">
        <v>837</v>
      </c>
      <c r="B3058" s="1509" t="s">
        <v>3503</v>
      </c>
      <c r="C3058" s="529" t="s">
        <v>2407</v>
      </c>
      <c r="D3058" s="1740" t="s">
        <v>2277</v>
      </c>
      <c r="E3058" s="618" t="s">
        <v>3473</v>
      </c>
      <c r="F3058" s="618" t="s">
        <v>3474</v>
      </c>
      <c r="G3058" s="1741" t="s">
        <v>2930</v>
      </c>
    </row>
    <row r="3059" spans="1:7" s="637" customFormat="1" ht="15.75" x14ac:dyDescent="0.25">
      <c r="A3059" s="564" t="s">
        <v>837</v>
      </c>
      <c r="B3059" s="1509" t="s">
        <v>3503</v>
      </c>
      <c r="C3059" s="529" t="s">
        <v>2407</v>
      </c>
      <c r="D3059" s="1740" t="s">
        <v>3065</v>
      </c>
      <c r="E3059" s="618" t="s">
        <v>3147</v>
      </c>
      <c r="F3059" s="618">
        <v>3473705711</v>
      </c>
      <c r="G3059" s="1741" t="s">
        <v>2930</v>
      </c>
    </row>
    <row r="3060" spans="1:7" s="637" customFormat="1" ht="15.75" x14ac:dyDescent="0.25">
      <c r="A3060" s="564" t="s">
        <v>837</v>
      </c>
      <c r="B3060" s="1509" t="s">
        <v>3503</v>
      </c>
      <c r="C3060" s="529" t="s">
        <v>2407</v>
      </c>
      <c r="D3060" s="1740" t="s">
        <v>3065</v>
      </c>
      <c r="E3060" s="618" t="s">
        <v>3461</v>
      </c>
      <c r="F3060" s="618" t="s">
        <v>3462</v>
      </c>
      <c r="G3060" s="1741" t="s">
        <v>2930</v>
      </c>
    </row>
    <row r="3061" spans="1:7" s="637" customFormat="1" ht="15.75" x14ac:dyDescent="0.25">
      <c r="A3061" s="564" t="s">
        <v>837</v>
      </c>
      <c r="B3061" s="1509" t="s">
        <v>3503</v>
      </c>
      <c r="C3061" s="529" t="s">
        <v>2407</v>
      </c>
      <c r="D3061" s="1740" t="s">
        <v>3065</v>
      </c>
      <c r="E3061" s="618" t="s">
        <v>3398</v>
      </c>
      <c r="F3061" s="618">
        <v>347346129</v>
      </c>
      <c r="G3061" s="1741" t="s">
        <v>2930</v>
      </c>
    </row>
    <row r="3062" spans="1:7" s="637" customFormat="1" ht="15.75" x14ac:dyDescent="0.25">
      <c r="A3062" s="564" t="s">
        <v>837</v>
      </c>
      <c r="B3062" s="1509" t="s">
        <v>3503</v>
      </c>
      <c r="C3062" s="529" t="s">
        <v>2407</v>
      </c>
      <c r="D3062" s="1740" t="s">
        <v>3065</v>
      </c>
      <c r="E3062" s="618" t="s">
        <v>2980</v>
      </c>
      <c r="F3062" s="618">
        <v>9292903996</v>
      </c>
      <c r="G3062" s="1741" t="s">
        <v>2930</v>
      </c>
    </row>
    <row r="3063" spans="1:7" s="637" customFormat="1" ht="15.75" x14ac:dyDescent="0.25">
      <c r="A3063" s="564" t="s">
        <v>837</v>
      </c>
      <c r="B3063" s="1509" t="s">
        <v>3503</v>
      </c>
      <c r="C3063" s="529" t="s">
        <v>2407</v>
      </c>
      <c r="D3063" s="1740" t="s">
        <v>2278</v>
      </c>
      <c r="E3063" s="618" t="s">
        <v>3443</v>
      </c>
      <c r="F3063" s="618">
        <v>15165146701</v>
      </c>
      <c r="G3063" s="1741" t="s">
        <v>2930</v>
      </c>
    </row>
    <row r="3064" spans="1:7" s="637" customFormat="1" ht="15.75" x14ac:dyDescent="0.25">
      <c r="A3064" s="564" t="s">
        <v>837</v>
      </c>
      <c r="B3064" s="1509" t="s">
        <v>3503</v>
      </c>
      <c r="C3064" s="529" t="s">
        <v>2407</v>
      </c>
      <c r="D3064" s="1740" t="s">
        <v>2278</v>
      </c>
      <c r="E3064" s="618" t="s">
        <v>3444</v>
      </c>
      <c r="F3064" s="618">
        <v>19176403868</v>
      </c>
      <c r="G3064" s="1741" t="s">
        <v>2930</v>
      </c>
    </row>
    <row r="3065" spans="1:7" s="637" customFormat="1" ht="15.75" x14ac:dyDescent="0.25">
      <c r="A3065" s="564" t="s">
        <v>837</v>
      </c>
      <c r="B3065" s="1509" t="s">
        <v>3503</v>
      </c>
      <c r="C3065" s="529" t="s">
        <v>2407</v>
      </c>
      <c r="D3065" s="1740" t="s">
        <v>2278</v>
      </c>
      <c r="E3065" s="618" t="s">
        <v>3400</v>
      </c>
      <c r="F3065" s="618" t="s">
        <v>3475</v>
      </c>
      <c r="G3065" s="1741" t="s">
        <v>2930</v>
      </c>
    </row>
    <row r="3066" spans="1:7" s="637" customFormat="1" ht="15.75" x14ac:dyDescent="0.25">
      <c r="A3066" s="564" t="s">
        <v>837</v>
      </c>
      <c r="B3066" s="1509" t="s">
        <v>3503</v>
      </c>
      <c r="C3066" s="529" t="s">
        <v>2407</v>
      </c>
      <c r="D3066" s="1740" t="s">
        <v>2278</v>
      </c>
      <c r="E3066" s="618" t="s">
        <v>3476</v>
      </c>
      <c r="F3066" s="618">
        <v>19292348065</v>
      </c>
      <c r="G3066" s="1741" t="s">
        <v>2930</v>
      </c>
    </row>
    <row r="3067" spans="1:7" s="444" customFormat="1" ht="15.75" x14ac:dyDescent="0.25">
      <c r="A3067" s="2105" t="s">
        <v>855</v>
      </c>
      <c r="B3067" s="2104" t="s">
        <v>3506</v>
      </c>
      <c r="C3067" s="1717" t="s">
        <v>2310</v>
      </c>
      <c r="D3067" s="1721" t="s">
        <v>2279</v>
      </c>
      <c r="E3067" s="641" t="s">
        <v>2453</v>
      </c>
      <c r="F3067" s="641">
        <v>7185023911</v>
      </c>
      <c r="G3067" s="1813" t="s">
        <v>2930</v>
      </c>
    </row>
    <row r="3068" spans="1:7" s="444" customFormat="1" ht="15.75" x14ac:dyDescent="0.25">
      <c r="A3068" s="2105" t="s">
        <v>855</v>
      </c>
      <c r="B3068" s="2104" t="s">
        <v>3506</v>
      </c>
      <c r="C3068" s="1717" t="s">
        <v>2310</v>
      </c>
      <c r="D3068" s="1721" t="s">
        <v>2279</v>
      </c>
      <c r="E3068" s="657" t="s">
        <v>2319</v>
      </c>
      <c r="F3068" s="657">
        <v>9176626040</v>
      </c>
      <c r="G3068" s="1725" t="s">
        <v>2930</v>
      </c>
    </row>
    <row r="3069" spans="1:7" s="444" customFormat="1" ht="15.75" x14ac:dyDescent="0.25">
      <c r="A3069" s="2105" t="s">
        <v>855</v>
      </c>
      <c r="B3069" s="2104" t="s">
        <v>3506</v>
      </c>
      <c r="C3069" s="1717" t="s">
        <v>2310</v>
      </c>
      <c r="D3069" s="1721" t="s">
        <v>3075</v>
      </c>
      <c r="E3069" s="641" t="s">
        <v>3255</v>
      </c>
      <c r="F3069" s="641">
        <v>19294170015</v>
      </c>
      <c r="G3069" s="1725" t="s">
        <v>2930</v>
      </c>
    </row>
    <row r="3070" spans="1:7" s="444" customFormat="1" ht="15.75" x14ac:dyDescent="0.25">
      <c r="A3070" s="2105" t="s">
        <v>855</v>
      </c>
      <c r="B3070" s="2104" t="s">
        <v>3506</v>
      </c>
      <c r="C3070" s="1717" t="s">
        <v>2310</v>
      </c>
      <c r="D3070" s="1721" t="s">
        <v>3075</v>
      </c>
      <c r="E3070" s="530" t="s">
        <v>3076</v>
      </c>
      <c r="F3070" s="530">
        <v>6463205330</v>
      </c>
      <c r="G3070" s="1725" t="s">
        <v>2930</v>
      </c>
    </row>
    <row r="3071" spans="1:7" s="444" customFormat="1" ht="15.75" x14ac:dyDescent="0.25">
      <c r="A3071" s="2105" t="s">
        <v>855</v>
      </c>
      <c r="B3071" s="2104" t="s">
        <v>3506</v>
      </c>
      <c r="C3071" s="1717" t="s">
        <v>2310</v>
      </c>
      <c r="D3071" s="1721" t="s">
        <v>3081</v>
      </c>
      <c r="E3071" s="532" t="s">
        <v>2341</v>
      </c>
      <c r="F3071" s="532" t="s">
        <v>2342</v>
      </c>
      <c r="G3071" s="1725" t="s">
        <v>2930</v>
      </c>
    </row>
    <row r="3072" spans="1:7" s="444" customFormat="1" ht="15.75" x14ac:dyDescent="0.25">
      <c r="A3072" s="2105" t="s">
        <v>855</v>
      </c>
      <c r="B3072" s="2104" t="s">
        <v>3506</v>
      </c>
      <c r="C3072" s="1717" t="s">
        <v>2310</v>
      </c>
      <c r="D3072" s="1721" t="s">
        <v>2276</v>
      </c>
      <c r="E3072" s="641" t="s">
        <v>2556</v>
      </c>
      <c r="F3072" s="641" t="s">
        <v>2557</v>
      </c>
      <c r="G3072" s="1725" t="s">
        <v>2930</v>
      </c>
    </row>
    <row r="3073" spans="1:7" s="444" customFormat="1" ht="15.75" x14ac:dyDescent="0.25">
      <c r="A3073" s="2105" t="s">
        <v>855</v>
      </c>
      <c r="B3073" s="2104" t="s">
        <v>3506</v>
      </c>
      <c r="C3073" s="1717" t="s">
        <v>2310</v>
      </c>
      <c r="D3073" s="1721" t="s">
        <v>3382</v>
      </c>
      <c r="E3073" s="641" t="s">
        <v>3466</v>
      </c>
      <c r="F3073" s="641">
        <v>6469466437</v>
      </c>
      <c r="G3073" s="1725" t="s">
        <v>2930</v>
      </c>
    </row>
    <row r="3074" spans="1:7" s="444" customFormat="1" ht="15.75" x14ac:dyDescent="0.25">
      <c r="A3074" s="2105" t="s">
        <v>855</v>
      </c>
      <c r="B3074" s="2104" t="s">
        <v>3506</v>
      </c>
      <c r="C3074" s="1717" t="s">
        <v>2310</v>
      </c>
      <c r="D3074" s="1721" t="s">
        <v>3086</v>
      </c>
      <c r="E3074" s="641" t="s">
        <v>3478</v>
      </c>
      <c r="F3074" s="641">
        <v>3478673668</v>
      </c>
      <c r="G3074" s="1725" t="s">
        <v>2930</v>
      </c>
    </row>
    <row r="3075" spans="1:7" s="444" customFormat="1" ht="15.75" x14ac:dyDescent="0.25">
      <c r="A3075" s="2105" t="s">
        <v>855</v>
      </c>
      <c r="B3075" s="2104" t="s">
        <v>3506</v>
      </c>
      <c r="C3075" s="1717" t="s">
        <v>2310</v>
      </c>
      <c r="D3075" s="1721" t="s">
        <v>3086</v>
      </c>
      <c r="E3075" s="641" t="s">
        <v>2439</v>
      </c>
      <c r="F3075" s="641">
        <v>7186824921</v>
      </c>
      <c r="G3075" s="1725" t="s">
        <v>2930</v>
      </c>
    </row>
    <row r="3076" spans="1:7" s="444" customFormat="1" ht="15.75" x14ac:dyDescent="0.25">
      <c r="A3076" s="2105" t="s">
        <v>855</v>
      </c>
      <c r="B3076" s="2104" t="s">
        <v>3506</v>
      </c>
      <c r="C3076" s="1717" t="s">
        <v>2310</v>
      </c>
      <c r="D3076" s="1721" t="s">
        <v>3086</v>
      </c>
      <c r="E3076" s="641" t="s">
        <v>2422</v>
      </c>
      <c r="F3076" s="641">
        <v>19179751158</v>
      </c>
      <c r="G3076" s="1725" t="s">
        <v>2930</v>
      </c>
    </row>
    <row r="3077" spans="1:7" s="444" customFormat="1" ht="15.75" x14ac:dyDescent="0.25">
      <c r="A3077" s="2105" t="s">
        <v>855</v>
      </c>
      <c r="B3077" s="2104" t="s">
        <v>3506</v>
      </c>
      <c r="C3077" s="1726" t="s">
        <v>2343</v>
      </c>
      <c r="D3077" s="1818" t="s">
        <v>2274</v>
      </c>
      <c r="E3077" s="1801" t="s">
        <v>2885</v>
      </c>
      <c r="F3077" s="1801" t="s">
        <v>3154</v>
      </c>
      <c r="G3077" s="1729" t="s">
        <v>2346</v>
      </c>
    </row>
    <row r="3078" spans="1:7" s="444" customFormat="1" ht="15.75" x14ac:dyDescent="0.25">
      <c r="A3078" s="2105" t="s">
        <v>855</v>
      </c>
      <c r="B3078" s="2104" t="s">
        <v>3506</v>
      </c>
      <c r="C3078" s="1726" t="s">
        <v>2343</v>
      </c>
      <c r="D3078" s="1818" t="s">
        <v>2274</v>
      </c>
      <c r="E3078" s="1801" t="s">
        <v>3167</v>
      </c>
      <c r="F3078" s="1801" t="s">
        <v>3168</v>
      </c>
      <c r="G3078" s="1729" t="s">
        <v>3256</v>
      </c>
    </row>
    <row r="3079" spans="1:7" s="444" customFormat="1" ht="15.75" x14ac:dyDescent="0.25">
      <c r="A3079" s="2105" t="s">
        <v>855</v>
      </c>
      <c r="B3079" s="2104" t="s">
        <v>3506</v>
      </c>
      <c r="C3079" s="1726" t="s">
        <v>2343</v>
      </c>
      <c r="D3079" s="1818" t="s">
        <v>2274</v>
      </c>
      <c r="E3079" s="1801" t="s">
        <v>3362</v>
      </c>
      <c r="F3079" s="1801" t="s">
        <v>3359</v>
      </c>
      <c r="G3079" s="1729" t="s">
        <v>2346</v>
      </c>
    </row>
    <row r="3080" spans="1:7" s="444" customFormat="1" ht="15.75" x14ac:dyDescent="0.25">
      <c r="A3080" s="2105" t="s">
        <v>855</v>
      </c>
      <c r="B3080" s="2104" t="s">
        <v>3506</v>
      </c>
      <c r="C3080" s="1726" t="s">
        <v>2343</v>
      </c>
      <c r="D3080" s="1800" t="s">
        <v>2278</v>
      </c>
      <c r="E3080" s="1801" t="s">
        <v>3331</v>
      </c>
      <c r="F3080" s="1801" t="s">
        <v>2392</v>
      </c>
      <c r="G3080" s="1729" t="s">
        <v>2346</v>
      </c>
    </row>
    <row r="3081" spans="1:7" s="444" customFormat="1" ht="15.75" x14ac:dyDescent="0.25">
      <c r="A3081" s="2105" t="s">
        <v>855</v>
      </c>
      <c r="B3081" s="2104" t="s">
        <v>3506</v>
      </c>
      <c r="C3081" s="1726" t="s">
        <v>2343</v>
      </c>
      <c r="D3081" s="1800" t="s">
        <v>2278</v>
      </c>
      <c r="E3081" s="1801" t="s">
        <v>2397</v>
      </c>
      <c r="F3081" s="1801" t="s">
        <v>3243</v>
      </c>
      <c r="G3081" s="1729" t="s">
        <v>2346</v>
      </c>
    </row>
    <row r="3082" spans="1:7" s="444" customFormat="1" ht="15.75" x14ac:dyDescent="0.25">
      <c r="A3082" s="2105" t="s">
        <v>855</v>
      </c>
      <c r="B3082" s="2104" t="s">
        <v>3506</v>
      </c>
      <c r="C3082" s="1726" t="s">
        <v>2343</v>
      </c>
      <c r="D3082" s="1800" t="s">
        <v>2273</v>
      </c>
      <c r="E3082" s="1801" t="s">
        <v>3132</v>
      </c>
      <c r="F3082" s="1801" t="s">
        <v>2378</v>
      </c>
      <c r="G3082" s="1729" t="s">
        <v>2346</v>
      </c>
    </row>
    <row r="3083" spans="1:7" s="444" customFormat="1" ht="15.75" x14ac:dyDescent="0.25">
      <c r="A3083" s="2105" t="s">
        <v>855</v>
      </c>
      <c r="B3083" s="2104" t="s">
        <v>3506</v>
      </c>
      <c r="C3083" s="1736" t="s">
        <v>2407</v>
      </c>
      <c r="D3083" s="1740" t="s">
        <v>2274</v>
      </c>
      <c r="E3083" s="618" t="s">
        <v>3175</v>
      </c>
      <c r="F3083" s="618">
        <v>3473323886</v>
      </c>
      <c r="G3083" s="1741" t="s">
        <v>2930</v>
      </c>
    </row>
    <row r="3084" spans="1:7" s="444" customFormat="1" ht="15.75" x14ac:dyDescent="0.25">
      <c r="A3084" s="2105" t="s">
        <v>855</v>
      </c>
      <c r="B3084" s="2104" t="s">
        <v>3506</v>
      </c>
      <c r="C3084" s="1736" t="s">
        <v>2407</v>
      </c>
      <c r="D3084" s="1740" t="s">
        <v>2274</v>
      </c>
      <c r="E3084" s="618" t="s">
        <v>2420</v>
      </c>
      <c r="F3084" s="618">
        <v>19174590620</v>
      </c>
      <c r="G3084" s="1741" t="s">
        <v>2930</v>
      </c>
    </row>
    <row r="3085" spans="1:7" s="444" customFormat="1" ht="15.75" x14ac:dyDescent="0.25">
      <c r="A3085" s="2105" t="s">
        <v>855</v>
      </c>
      <c r="B3085" s="2104" t="s">
        <v>3506</v>
      </c>
      <c r="C3085" s="1736" t="s">
        <v>2407</v>
      </c>
      <c r="D3085" s="1740" t="s">
        <v>2274</v>
      </c>
      <c r="E3085" s="618" t="s">
        <v>3495</v>
      </c>
      <c r="F3085" s="618">
        <v>9178062370</v>
      </c>
      <c r="G3085" s="1741" t="s">
        <v>2930</v>
      </c>
    </row>
    <row r="3086" spans="1:7" s="444" customFormat="1" ht="15.75" x14ac:dyDescent="0.25">
      <c r="A3086" s="2105" t="s">
        <v>855</v>
      </c>
      <c r="B3086" s="2104" t="s">
        <v>3506</v>
      </c>
      <c r="C3086" s="1736" t="s">
        <v>2407</v>
      </c>
      <c r="D3086" s="1740" t="s">
        <v>2274</v>
      </c>
      <c r="E3086" s="618" t="s">
        <v>3297</v>
      </c>
      <c r="F3086" s="618">
        <v>9178062370</v>
      </c>
      <c r="G3086" s="1741" t="s">
        <v>2930</v>
      </c>
    </row>
    <row r="3087" spans="1:7" s="444" customFormat="1" ht="15.75" x14ac:dyDescent="0.25">
      <c r="A3087" s="2105" t="s">
        <v>855</v>
      </c>
      <c r="B3087" s="2104" t="s">
        <v>3506</v>
      </c>
      <c r="C3087" s="1736" t="s">
        <v>2407</v>
      </c>
      <c r="D3087" s="1740" t="s">
        <v>2273</v>
      </c>
      <c r="E3087" s="618" t="s">
        <v>3485</v>
      </c>
      <c r="F3087" s="618">
        <v>9175351402</v>
      </c>
      <c r="G3087" s="1741" t="s">
        <v>2930</v>
      </c>
    </row>
    <row r="3088" spans="1:7" s="444" customFormat="1" ht="15.75" x14ac:dyDescent="0.25">
      <c r="A3088" s="2105" t="s">
        <v>855</v>
      </c>
      <c r="B3088" s="2104" t="s">
        <v>3506</v>
      </c>
      <c r="C3088" s="1736" t="s">
        <v>2407</v>
      </c>
      <c r="D3088" s="1740" t="s">
        <v>2273</v>
      </c>
      <c r="E3088" s="618" t="s">
        <v>3373</v>
      </c>
      <c r="F3088" s="618" t="s">
        <v>3440</v>
      </c>
      <c r="G3088" s="1741" t="s">
        <v>2930</v>
      </c>
    </row>
    <row r="3089" spans="1:7" s="444" customFormat="1" ht="15.75" x14ac:dyDescent="0.25">
      <c r="A3089" s="2105" t="s">
        <v>855</v>
      </c>
      <c r="B3089" s="2104" t="s">
        <v>3506</v>
      </c>
      <c r="C3089" s="1736" t="s">
        <v>2407</v>
      </c>
      <c r="D3089" s="1740" t="s">
        <v>2273</v>
      </c>
      <c r="E3089" s="618" t="s">
        <v>3247</v>
      </c>
      <c r="F3089" s="618" t="s">
        <v>3248</v>
      </c>
      <c r="G3089" s="1741" t="s">
        <v>2930</v>
      </c>
    </row>
    <row r="3090" spans="1:7" s="444" customFormat="1" ht="15.75" x14ac:dyDescent="0.25">
      <c r="A3090" s="2105" t="s">
        <v>855</v>
      </c>
      <c r="B3090" s="2104" t="s">
        <v>3506</v>
      </c>
      <c r="C3090" s="1736" t="s">
        <v>2407</v>
      </c>
      <c r="D3090" s="1740" t="s">
        <v>2273</v>
      </c>
      <c r="E3090" s="618" t="s">
        <v>3408</v>
      </c>
      <c r="F3090" s="618">
        <v>3478246083</v>
      </c>
      <c r="G3090" s="1741" t="s">
        <v>2930</v>
      </c>
    </row>
    <row r="3091" spans="1:7" s="444" customFormat="1" ht="15.75" x14ac:dyDescent="0.25">
      <c r="A3091" s="2105" t="s">
        <v>855</v>
      </c>
      <c r="B3091" s="2104" t="s">
        <v>3506</v>
      </c>
      <c r="C3091" s="1736" t="s">
        <v>2407</v>
      </c>
      <c r="D3091" s="1740" t="s">
        <v>2279</v>
      </c>
      <c r="E3091" s="618" t="s">
        <v>2425</v>
      </c>
      <c r="F3091" s="618">
        <v>7579272679</v>
      </c>
      <c r="G3091" s="1741" t="s">
        <v>2930</v>
      </c>
    </row>
    <row r="3092" spans="1:7" s="444" customFormat="1" ht="15.75" x14ac:dyDescent="0.25">
      <c r="A3092" s="2105" t="s">
        <v>855</v>
      </c>
      <c r="B3092" s="2104" t="s">
        <v>3506</v>
      </c>
      <c r="C3092" s="1736" t="s">
        <v>2407</v>
      </c>
      <c r="D3092" s="1740" t="s">
        <v>2279</v>
      </c>
      <c r="E3092" s="618" t="s">
        <v>3441</v>
      </c>
      <c r="F3092" s="618">
        <v>3474492118</v>
      </c>
      <c r="G3092" s="1741" t="s">
        <v>2930</v>
      </c>
    </row>
    <row r="3093" spans="1:7" s="444" customFormat="1" ht="15.75" x14ac:dyDescent="0.25">
      <c r="A3093" s="2105" t="s">
        <v>855</v>
      </c>
      <c r="B3093" s="2104" t="s">
        <v>3506</v>
      </c>
      <c r="C3093" s="1736" t="s">
        <v>2407</v>
      </c>
      <c r="D3093" s="1740" t="s">
        <v>2279</v>
      </c>
      <c r="E3093" s="618" t="s">
        <v>3455</v>
      </c>
      <c r="F3093" s="618" t="s">
        <v>3456</v>
      </c>
      <c r="G3093" s="1741" t="s">
        <v>2930</v>
      </c>
    </row>
    <row r="3094" spans="1:7" s="444" customFormat="1" ht="15.75" x14ac:dyDescent="0.25">
      <c r="A3094" s="2105" t="s">
        <v>855</v>
      </c>
      <c r="B3094" s="2104" t="s">
        <v>3506</v>
      </c>
      <c r="C3094" s="1736" t="s">
        <v>2407</v>
      </c>
      <c r="D3094" s="1740" t="s">
        <v>2280</v>
      </c>
      <c r="E3094" s="640" t="s">
        <v>3281</v>
      </c>
      <c r="F3094" s="640">
        <v>6462452964</v>
      </c>
      <c r="G3094" s="1741" t="s">
        <v>2930</v>
      </c>
    </row>
    <row r="3095" spans="1:7" s="444" customFormat="1" ht="15.75" x14ac:dyDescent="0.25">
      <c r="A3095" s="2105" t="s">
        <v>855</v>
      </c>
      <c r="B3095" s="2104" t="s">
        <v>3506</v>
      </c>
      <c r="C3095" s="1736" t="s">
        <v>2407</v>
      </c>
      <c r="D3095" s="1740" t="s">
        <v>2280</v>
      </c>
      <c r="E3095" s="618" t="s">
        <v>3340</v>
      </c>
      <c r="F3095" s="618" t="s">
        <v>3442</v>
      </c>
      <c r="G3095" s="1741" t="s">
        <v>2930</v>
      </c>
    </row>
    <row r="3096" spans="1:7" s="444" customFormat="1" ht="15.75" x14ac:dyDescent="0.25">
      <c r="A3096" s="2105" t="s">
        <v>855</v>
      </c>
      <c r="B3096" s="2104" t="s">
        <v>3506</v>
      </c>
      <c r="C3096" s="1736" t="s">
        <v>2407</v>
      </c>
      <c r="D3096" s="1740" t="s">
        <v>2280</v>
      </c>
      <c r="E3096" s="640" t="s">
        <v>3471</v>
      </c>
      <c r="F3096" s="640">
        <v>9176239892</v>
      </c>
      <c r="G3096" s="1741" t="s">
        <v>2930</v>
      </c>
    </row>
    <row r="3097" spans="1:7" s="444" customFormat="1" ht="15.75" x14ac:dyDescent="0.25">
      <c r="A3097" s="2105" t="s">
        <v>855</v>
      </c>
      <c r="B3097" s="2104" t="s">
        <v>3506</v>
      </c>
      <c r="C3097" s="1736" t="s">
        <v>2407</v>
      </c>
      <c r="D3097" s="1740" t="s">
        <v>2277</v>
      </c>
      <c r="E3097" s="639" t="s">
        <v>3178</v>
      </c>
      <c r="F3097" s="639">
        <v>3478350634</v>
      </c>
      <c r="G3097" s="1741" t="s">
        <v>2930</v>
      </c>
    </row>
    <row r="3098" spans="1:7" s="444" customFormat="1" ht="15.75" x14ac:dyDescent="0.25">
      <c r="A3098" s="2105" t="s">
        <v>855</v>
      </c>
      <c r="B3098" s="2104" t="s">
        <v>3506</v>
      </c>
      <c r="C3098" s="1736" t="s">
        <v>2407</v>
      </c>
      <c r="D3098" s="1740" t="s">
        <v>2277</v>
      </c>
      <c r="E3098" s="618" t="s">
        <v>3472</v>
      </c>
      <c r="F3098" s="618">
        <v>9179369957</v>
      </c>
      <c r="G3098" s="1741" t="s">
        <v>2930</v>
      </c>
    </row>
    <row r="3099" spans="1:7" s="444" customFormat="1" ht="15.75" x14ac:dyDescent="0.25">
      <c r="A3099" s="2105" t="s">
        <v>855</v>
      </c>
      <c r="B3099" s="2104" t="s">
        <v>3506</v>
      </c>
      <c r="C3099" s="1736" t="s">
        <v>2407</v>
      </c>
      <c r="D3099" s="1740" t="s">
        <v>2277</v>
      </c>
      <c r="E3099" s="618" t="s">
        <v>2971</v>
      </c>
      <c r="F3099" s="618" t="s">
        <v>3480</v>
      </c>
      <c r="G3099" s="1741" t="s">
        <v>2930</v>
      </c>
    </row>
    <row r="3100" spans="1:7" s="444" customFormat="1" ht="15.75" x14ac:dyDescent="0.25">
      <c r="A3100" s="2105" t="s">
        <v>855</v>
      </c>
      <c r="B3100" s="2104" t="s">
        <v>3506</v>
      </c>
      <c r="C3100" s="1736" t="s">
        <v>2407</v>
      </c>
      <c r="D3100" s="1740" t="s">
        <v>2277</v>
      </c>
      <c r="E3100" s="618" t="s">
        <v>2438</v>
      </c>
      <c r="F3100" s="618" t="s">
        <v>3486</v>
      </c>
      <c r="G3100" s="1741" t="s">
        <v>2930</v>
      </c>
    </row>
    <row r="3101" spans="1:7" s="444" customFormat="1" ht="15.75" x14ac:dyDescent="0.25">
      <c r="A3101" s="2105" t="s">
        <v>855</v>
      </c>
      <c r="B3101" s="2104" t="s">
        <v>3506</v>
      </c>
      <c r="C3101" s="1736" t="s">
        <v>2407</v>
      </c>
      <c r="D3101" s="1740" t="s">
        <v>3065</v>
      </c>
      <c r="E3101" s="618" t="s">
        <v>3253</v>
      </c>
      <c r="F3101" s="618">
        <v>9294173529</v>
      </c>
      <c r="G3101" s="1741" t="s">
        <v>2930</v>
      </c>
    </row>
    <row r="3102" spans="1:7" s="444" customFormat="1" ht="15.75" x14ac:dyDescent="0.25">
      <c r="A3102" s="2105" t="s">
        <v>855</v>
      </c>
      <c r="B3102" s="2104" t="s">
        <v>3506</v>
      </c>
      <c r="C3102" s="1736" t="s">
        <v>2407</v>
      </c>
      <c r="D3102" s="1740" t="s">
        <v>3065</v>
      </c>
      <c r="E3102" s="618" t="s">
        <v>3066</v>
      </c>
      <c r="F3102" s="618">
        <v>6463937369</v>
      </c>
      <c r="G3102" s="1741" t="s">
        <v>2930</v>
      </c>
    </row>
    <row r="3103" spans="1:7" s="444" customFormat="1" ht="15.75" x14ac:dyDescent="0.25">
      <c r="A3103" s="2105" t="s">
        <v>855</v>
      </c>
      <c r="B3103" s="2104" t="s">
        <v>3506</v>
      </c>
      <c r="C3103" s="1736" t="s">
        <v>2407</v>
      </c>
      <c r="D3103" s="1740" t="s">
        <v>3065</v>
      </c>
      <c r="E3103" s="618" t="s">
        <v>3398</v>
      </c>
      <c r="F3103" s="618">
        <v>347346129</v>
      </c>
      <c r="G3103" s="1741" t="s">
        <v>2930</v>
      </c>
    </row>
    <row r="3104" spans="1:7" s="444" customFormat="1" ht="15.75" x14ac:dyDescent="0.25">
      <c r="A3104" s="2105" t="s">
        <v>855</v>
      </c>
      <c r="B3104" s="2104" t="s">
        <v>3506</v>
      </c>
      <c r="C3104" s="1736" t="s">
        <v>2407</v>
      </c>
      <c r="D3104" s="1740" t="s">
        <v>3065</v>
      </c>
      <c r="E3104" s="618" t="s">
        <v>2980</v>
      </c>
      <c r="F3104" s="618">
        <v>9292903996</v>
      </c>
      <c r="G3104" s="1741" t="s">
        <v>2930</v>
      </c>
    </row>
    <row r="3105" spans="1:8" s="444" customFormat="1" ht="15.75" x14ac:dyDescent="0.25">
      <c r="A3105" s="2105" t="s">
        <v>855</v>
      </c>
      <c r="B3105" s="2104" t="s">
        <v>3506</v>
      </c>
      <c r="C3105" s="1736" t="s">
        <v>2407</v>
      </c>
      <c r="D3105" s="1740" t="s">
        <v>2278</v>
      </c>
      <c r="E3105" s="618" t="s">
        <v>3443</v>
      </c>
      <c r="F3105" s="618">
        <v>15165146701</v>
      </c>
      <c r="G3105" s="1741" t="s">
        <v>2930</v>
      </c>
    </row>
    <row r="3106" spans="1:8" s="444" customFormat="1" ht="15.75" x14ac:dyDescent="0.25">
      <c r="A3106" s="2105" t="s">
        <v>855</v>
      </c>
      <c r="B3106" s="2104" t="s">
        <v>3506</v>
      </c>
      <c r="C3106" s="1736" t="s">
        <v>2407</v>
      </c>
      <c r="D3106" s="1740" t="s">
        <v>2278</v>
      </c>
      <c r="E3106" s="640" t="s">
        <v>3400</v>
      </c>
      <c r="F3106" s="640" t="s">
        <v>3475</v>
      </c>
      <c r="G3106" s="1741" t="s">
        <v>2930</v>
      </c>
    </row>
    <row r="3107" spans="1:8" s="444" customFormat="1" ht="15.75" x14ac:dyDescent="0.25">
      <c r="A3107" s="2105" t="s">
        <v>855</v>
      </c>
      <c r="B3107" s="2104" t="s">
        <v>3506</v>
      </c>
      <c r="C3107" s="1736" t="s">
        <v>2407</v>
      </c>
      <c r="D3107" s="1847" t="s">
        <v>2278</v>
      </c>
      <c r="E3107" s="618" t="s">
        <v>3476</v>
      </c>
      <c r="F3107" s="618">
        <v>19292348065</v>
      </c>
      <c r="G3107" s="1848" t="s">
        <v>2930</v>
      </c>
    </row>
    <row r="3108" spans="1:8" s="637" customFormat="1" ht="15.75" x14ac:dyDescent="0.25">
      <c r="A3108" s="564" t="s">
        <v>2674</v>
      </c>
      <c r="B3108" s="1849" t="s">
        <v>3507</v>
      </c>
      <c r="C3108" s="530" t="s">
        <v>2310</v>
      </c>
      <c r="D3108" s="530" t="s">
        <v>2273</v>
      </c>
      <c r="E3108" s="1719" t="s">
        <v>2576</v>
      </c>
      <c r="F3108" s="1719" t="s">
        <v>2933</v>
      </c>
      <c r="G3108" s="530" t="s">
        <v>2930</v>
      </c>
    </row>
    <row r="3109" spans="1:8" s="637" customFormat="1" ht="15.75" x14ac:dyDescent="0.25">
      <c r="A3109" s="564" t="s">
        <v>2674</v>
      </c>
      <c r="B3109" s="1849" t="s">
        <v>3507</v>
      </c>
      <c r="C3109" s="530" t="s">
        <v>2310</v>
      </c>
      <c r="D3109" s="530" t="s">
        <v>2273</v>
      </c>
      <c r="E3109" s="1766" t="s">
        <v>3076</v>
      </c>
      <c r="F3109" s="1766">
        <v>6463205330</v>
      </c>
      <c r="G3109" s="530" t="s">
        <v>2930</v>
      </c>
    </row>
    <row r="3110" spans="1:8" s="637" customFormat="1" ht="15.75" x14ac:dyDescent="0.25">
      <c r="A3110" s="564" t="s">
        <v>2674</v>
      </c>
      <c r="B3110" s="1849" t="s">
        <v>3507</v>
      </c>
      <c r="C3110" s="530" t="s">
        <v>2310</v>
      </c>
      <c r="D3110" s="1721" t="s">
        <v>2276</v>
      </c>
      <c r="E3110" s="1766" t="s">
        <v>2600</v>
      </c>
      <c r="F3110" s="1766" t="s">
        <v>2509</v>
      </c>
      <c r="G3110" s="1725" t="s">
        <v>2605</v>
      </c>
    </row>
    <row r="3111" spans="1:8" s="637" customFormat="1" ht="15.75" x14ac:dyDescent="0.25">
      <c r="A3111" s="564" t="s">
        <v>2674</v>
      </c>
      <c r="B3111" s="1849" t="s">
        <v>3507</v>
      </c>
      <c r="C3111" s="530" t="s">
        <v>2310</v>
      </c>
      <c r="D3111" s="1721" t="s">
        <v>2276</v>
      </c>
      <c r="E3111" s="657" t="s">
        <v>2556</v>
      </c>
      <c r="F3111" s="657" t="s">
        <v>2557</v>
      </c>
      <c r="G3111" s="1725" t="s">
        <v>2930</v>
      </c>
    </row>
    <row r="3112" spans="1:8" s="637" customFormat="1" ht="15.75" x14ac:dyDescent="0.25">
      <c r="A3112" s="564" t="s">
        <v>2674</v>
      </c>
      <c r="B3112" s="1849" t="s">
        <v>3507</v>
      </c>
      <c r="C3112" s="530" t="s">
        <v>2310</v>
      </c>
      <c r="D3112" s="1721" t="s">
        <v>3086</v>
      </c>
      <c r="E3112" s="641" t="s">
        <v>2439</v>
      </c>
      <c r="F3112" s="641">
        <v>7186824921</v>
      </c>
      <c r="G3112" s="1725" t="s">
        <v>2930</v>
      </c>
    </row>
    <row r="3113" spans="1:8" s="637" customFormat="1" ht="15.75" x14ac:dyDescent="0.25">
      <c r="A3113" s="564" t="s">
        <v>2674</v>
      </c>
      <c r="B3113" s="1849" t="s">
        <v>3507</v>
      </c>
      <c r="C3113" s="530" t="s">
        <v>2310</v>
      </c>
      <c r="D3113" s="530" t="s">
        <v>2278</v>
      </c>
      <c r="E3113" s="532" t="s">
        <v>2341</v>
      </c>
      <c r="F3113" s="532" t="s">
        <v>2342</v>
      </c>
      <c r="G3113" s="530" t="s">
        <v>2930</v>
      </c>
    </row>
    <row r="3114" spans="1:8" s="637" customFormat="1" ht="15.75" x14ac:dyDescent="0.25">
      <c r="A3114" s="564" t="s">
        <v>2674</v>
      </c>
      <c r="B3114" s="1849" t="s">
        <v>3507</v>
      </c>
      <c r="C3114" s="1766" t="s">
        <v>2310</v>
      </c>
      <c r="D3114" s="1766" t="s">
        <v>2278</v>
      </c>
      <c r="E3114" s="1724" t="s">
        <v>2339</v>
      </c>
      <c r="F3114" s="1724" t="s">
        <v>3085</v>
      </c>
      <c r="G3114" s="1766" t="s">
        <v>2930</v>
      </c>
    </row>
    <row r="3115" spans="1:8" s="659" customFormat="1" x14ac:dyDescent="0.25">
      <c r="A3115" s="1503" t="s">
        <v>2674</v>
      </c>
      <c r="B3115" s="1857" t="s">
        <v>3507</v>
      </c>
      <c r="C3115" s="1858" t="s">
        <v>2343</v>
      </c>
      <c r="D3115" s="1800" t="s">
        <v>2277</v>
      </c>
      <c r="E3115" s="1801" t="s">
        <v>3167</v>
      </c>
      <c r="F3115" s="1801" t="s">
        <v>3168</v>
      </c>
      <c r="G3115" s="1858" t="s">
        <v>3256</v>
      </c>
      <c r="H3115" s="658"/>
    </row>
    <row r="3116" spans="1:8" s="659" customFormat="1" x14ac:dyDescent="0.25">
      <c r="A3116" s="1503" t="s">
        <v>2674</v>
      </c>
      <c r="B3116" s="1857" t="s">
        <v>3507</v>
      </c>
      <c r="C3116" s="1858" t="s">
        <v>2343</v>
      </c>
      <c r="D3116" s="1800" t="s">
        <v>2277</v>
      </c>
      <c r="E3116" s="1801" t="s">
        <v>2885</v>
      </c>
      <c r="F3116" s="1801" t="s">
        <v>3154</v>
      </c>
      <c r="G3116" s="1858" t="s">
        <v>2346</v>
      </c>
      <c r="H3116" s="658"/>
    </row>
    <row r="3117" spans="1:8" s="659" customFormat="1" x14ac:dyDescent="0.25">
      <c r="A3117" s="1503" t="s">
        <v>2674</v>
      </c>
      <c r="B3117" s="1857" t="s">
        <v>3507</v>
      </c>
      <c r="C3117" s="1858" t="s">
        <v>2343</v>
      </c>
      <c r="D3117" s="1800" t="s">
        <v>2273</v>
      </c>
      <c r="E3117" s="1801" t="s">
        <v>2612</v>
      </c>
      <c r="F3117" s="1801" t="s">
        <v>2337</v>
      </c>
      <c r="G3117" s="1858" t="s">
        <v>3508</v>
      </c>
      <c r="H3117" s="658"/>
    </row>
    <row r="3118" spans="1:8" s="659" customFormat="1" x14ac:dyDescent="0.25">
      <c r="A3118" s="1503" t="s">
        <v>2674</v>
      </c>
      <c r="B3118" s="1857" t="s">
        <v>3507</v>
      </c>
      <c r="C3118" s="1858" t="s">
        <v>2343</v>
      </c>
      <c r="D3118" s="1800" t="s">
        <v>2278</v>
      </c>
      <c r="E3118" s="1801" t="s">
        <v>2908</v>
      </c>
      <c r="F3118" s="1801" t="s">
        <v>2606</v>
      </c>
      <c r="G3118" s="1858" t="s">
        <v>2346</v>
      </c>
      <c r="H3118" s="658"/>
    </row>
    <row r="3119" spans="1:8" s="659" customFormat="1" x14ac:dyDescent="0.25">
      <c r="A3119" s="1503" t="s">
        <v>2674</v>
      </c>
      <c r="B3119" s="1857" t="s">
        <v>3507</v>
      </c>
      <c r="C3119" s="1858" t="s">
        <v>2343</v>
      </c>
      <c r="D3119" s="1800" t="s">
        <v>2279</v>
      </c>
      <c r="E3119" s="1801" t="s">
        <v>2530</v>
      </c>
      <c r="F3119" s="1801" t="s">
        <v>2888</v>
      </c>
      <c r="G3119" s="1858" t="s">
        <v>2346</v>
      </c>
      <c r="H3119" s="658"/>
    </row>
    <row r="3120" spans="1:8" s="659" customFormat="1" x14ac:dyDescent="0.25">
      <c r="A3120" s="1503" t="s">
        <v>2674</v>
      </c>
      <c r="B3120" s="1857" t="s">
        <v>3507</v>
      </c>
      <c r="C3120" s="1858" t="s">
        <v>2343</v>
      </c>
      <c r="D3120" s="1800" t="s">
        <v>2280</v>
      </c>
      <c r="E3120" s="1801" t="s">
        <v>3132</v>
      </c>
      <c r="F3120" s="1801" t="s">
        <v>3133</v>
      </c>
      <c r="G3120" s="1858" t="s">
        <v>2346</v>
      </c>
      <c r="H3120" s="658"/>
    </row>
    <row r="3121" spans="1:7" s="637" customFormat="1" ht="15.75" x14ac:dyDescent="0.25">
      <c r="A3121" s="564" t="s">
        <v>2674</v>
      </c>
      <c r="B3121" s="1857" t="s">
        <v>3507</v>
      </c>
      <c r="C3121" s="636" t="s">
        <v>2407</v>
      </c>
      <c r="D3121" s="1840" t="s">
        <v>2274</v>
      </c>
      <c r="E3121" s="640" t="s">
        <v>3407</v>
      </c>
      <c r="F3121" s="640">
        <v>5167650342</v>
      </c>
      <c r="G3121" s="1841" t="s">
        <v>2930</v>
      </c>
    </row>
    <row r="3122" spans="1:7" s="637" customFormat="1" ht="15.75" x14ac:dyDescent="0.25">
      <c r="A3122" s="564" t="s">
        <v>2674</v>
      </c>
      <c r="B3122" s="1857" t="s">
        <v>3507</v>
      </c>
      <c r="C3122" s="529" t="s">
        <v>2407</v>
      </c>
      <c r="D3122" s="1740" t="s">
        <v>2274</v>
      </c>
      <c r="E3122" s="618" t="s">
        <v>3175</v>
      </c>
      <c r="F3122" s="618">
        <v>3473323886</v>
      </c>
      <c r="G3122" s="1741" t="s">
        <v>2930</v>
      </c>
    </row>
    <row r="3123" spans="1:7" s="637" customFormat="1" ht="15.75" x14ac:dyDescent="0.25">
      <c r="A3123" s="564" t="s">
        <v>2674</v>
      </c>
      <c r="B3123" s="1857" t="s">
        <v>3507</v>
      </c>
      <c r="C3123" s="529" t="s">
        <v>2407</v>
      </c>
      <c r="D3123" s="1740" t="s">
        <v>2274</v>
      </c>
      <c r="E3123" s="639" t="s">
        <v>2420</v>
      </c>
      <c r="F3123" s="639">
        <v>19174590620</v>
      </c>
      <c r="G3123" s="1741" t="s">
        <v>2930</v>
      </c>
    </row>
    <row r="3124" spans="1:7" s="637" customFormat="1" ht="15.75" x14ac:dyDescent="0.25">
      <c r="A3124" s="564" t="s">
        <v>2674</v>
      </c>
      <c r="B3124" s="1857" t="s">
        <v>3507</v>
      </c>
      <c r="C3124" s="529" t="s">
        <v>2407</v>
      </c>
      <c r="D3124" s="1740" t="s">
        <v>2274</v>
      </c>
      <c r="E3124" s="618" t="s">
        <v>3495</v>
      </c>
      <c r="F3124" s="618">
        <v>9178062370</v>
      </c>
      <c r="G3124" s="1741" t="s">
        <v>2930</v>
      </c>
    </row>
    <row r="3125" spans="1:7" s="637" customFormat="1" ht="15.75" x14ac:dyDescent="0.25">
      <c r="A3125" s="564" t="s">
        <v>2674</v>
      </c>
      <c r="B3125" s="1857" t="s">
        <v>3507</v>
      </c>
      <c r="C3125" s="529" t="s">
        <v>2407</v>
      </c>
      <c r="D3125" s="1740" t="s">
        <v>2273</v>
      </c>
      <c r="E3125" s="618" t="s">
        <v>3373</v>
      </c>
      <c r="F3125" s="618" t="s">
        <v>3509</v>
      </c>
      <c r="G3125" s="1741" t="s">
        <v>2930</v>
      </c>
    </row>
    <row r="3126" spans="1:7" s="637" customFormat="1" ht="15.75" x14ac:dyDescent="0.25">
      <c r="A3126" s="564" t="s">
        <v>2674</v>
      </c>
      <c r="B3126" s="1857" t="s">
        <v>3507</v>
      </c>
      <c r="C3126" s="529" t="s">
        <v>2407</v>
      </c>
      <c r="D3126" s="1740" t="s">
        <v>2273</v>
      </c>
      <c r="E3126" s="618" t="s">
        <v>3325</v>
      </c>
      <c r="F3126" s="618" t="s">
        <v>3510</v>
      </c>
      <c r="G3126" s="1741" t="s">
        <v>2930</v>
      </c>
    </row>
    <row r="3127" spans="1:7" s="637" customFormat="1" ht="15.75" x14ac:dyDescent="0.25">
      <c r="A3127" s="564" t="s">
        <v>2674</v>
      </c>
      <c r="B3127" s="1857" t="s">
        <v>3507</v>
      </c>
      <c r="C3127" s="529" t="s">
        <v>2407</v>
      </c>
      <c r="D3127" s="1740" t="s">
        <v>2273</v>
      </c>
      <c r="E3127" s="618" t="s">
        <v>3452</v>
      </c>
      <c r="F3127" s="618" t="s">
        <v>3511</v>
      </c>
      <c r="G3127" s="1741" t="s">
        <v>2930</v>
      </c>
    </row>
    <row r="3128" spans="1:7" s="637" customFormat="1" ht="15.75" x14ac:dyDescent="0.25">
      <c r="A3128" s="564" t="s">
        <v>2674</v>
      </c>
      <c r="B3128" s="1857" t="s">
        <v>3507</v>
      </c>
      <c r="C3128" s="529" t="s">
        <v>2407</v>
      </c>
      <c r="D3128" s="1740" t="s">
        <v>2273</v>
      </c>
      <c r="E3128" s="618" t="s">
        <v>2472</v>
      </c>
      <c r="F3128" s="618" t="s">
        <v>3512</v>
      </c>
      <c r="G3128" s="1741" t="s">
        <v>2930</v>
      </c>
    </row>
    <row r="3129" spans="1:7" s="637" customFormat="1" ht="15.75" x14ac:dyDescent="0.25">
      <c r="A3129" s="564" t="s">
        <v>2674</v>
      </c>
      <c r="B3129" s="1857" t="s">
        <v>3507</v>
      </c>
      <c r="C3129" s="529" t="s">
        <v>2407</v>
      </c>
      <c r="D3129" s="1740" t="s">
        <v>2279</v>
      </c>
      <c r="E3129" s="618" t="s">
        <v>2965</v>
      </c>
      <c r="F3129" s="618">
        <v>9175848602</v>
      </c>
      <c r="G3129" s="1741" t="s">
        <v>2930</v>
      </c>
    </row>
    <row r="3130" spans="1:7" s="637" customFormat="1" ht="15.75" x14ac:dyDescent="0.25">
      <c r="A3130" s="564" t="s">
        <v>2674</v>
      </c>
      <c r="B3130" s="1857" t="s">
        <v>3507</v>
      </c>
      <c r="C3130" s="529" t="s">
        <v>2407</v>
      </c>
      <c r="D3130" s="1740" t="s">
        <v>2279</v>
      </c>
      <c r="E3130" s="618" t="s">
        <v>3455</v>
      </c>
      <c r="F3130" s="618" t="s">
        <v>3456</v>
      </c>
      <c r="G3130" s="1741" t="s">
        <v>2930</v>
      </c>
    </row>
    <row r="3131" spans="1:7" s="637" customFormat="1" ht="15.75" x14ac:dyDescent="0.25">
      <c r="A3131" s="564" t="s">
        <v>2674</v>
      </c>
      <c r="B3131" s="1857" t="s">
        <v>3507</v>
      </c>
      <c r="C3131" s="529" t="s">
        <v>2407</v>
      </c>
      <c r="D3131" s="1740" t="s">
        <v>2279</v>
      </c>
      <c r="E3131" s="618" t="s">
        <v>3441</v>
      </c>
      <c r="F3131" s="618">
        <v>3474492118</v>
      </c>
      <c r="G3131" s="1741" t="s">
        <v>2930</v>
      </c>
    </row>
    <row r="3132" spans="1:7" s="637" customFormat="1" ht="15.75" x14ac:dyDescent="0.25">
      <c r="A3132" s="564" t="s">
        <v>2674</v>
      </c>
      <c r="B3132" s="1857" t="s">
        <v>3507</v>
      </c>
      <c r="C3132" s="529" t="s">
        <v>2407</v>
      </c>
      <c r="D3132" s="1740" t="s">
        <v>2279</v>
      </c>
      <c r="E3132" s="618" t="s">
        <v>3185</v>
      </c>
      <c r="F3132" s="618">
        <v>9178858265</v>
      </c>
      <c r="G3132" s="1741" t="s">
        <v>2930</v>
      </c>
    </row>
    <row r="3133" spans="1:7" s="637" customFormat="1" ht="15.75" x14ac:dyDescent="0.25">
      <c r="A3133" s="564" t="s">
        <v>2674</v>
      </c>
      <c r="B3133" s="1857" t="s">
        <v>3507</v>
      </c>
      <c r="C3133" s="529" t="s">
        <v>2407</v>
      </c>
      <c r="D3133" s="1740" t="s">
        <v>2280</v>
      </c>
      <c r="E3133" s="618" t="s">
        <v>3281</v>
      </c>
      <c r="F3133" s="618">
        <v>6462452964</v>
      </c>
      <c r="G3133" s="1741" t="s">
        <v>2930</v>
      </c>
    </row>
    <row r="3134" spans="1:7" s="637" customFormat="1" ht="15.75" x14ac:dyDescent="0.25">
      <c r="A3134" s="564" t="s">
        <v>2674</v>
      </c>
      <c r="B3134" s="1857" t="s">
        <v>3507</v>
      </c>
      <c r="C3134" s="529" t="s">
        <v>2407</v>
      </c>
      <c r="D3134" s="1740" t="s">
        <v>2280</v>
      </c>
      <c r="E3134" s="618" t="s">
        <v>3340</v>
      </c>
      <c r="F3134" s="618" t="s">
        <v>3442</v>
      </c>
      <c r="G3134" s="1741" t="s">
        <v>2930</v>
      </c>
    </row>
    <row r="3135" spans="1:7" s="637" customFormat="1" ht="15.75" x14ac:dyDescent="0.25">
      <c r="A3135" s="564" t="s">
        <v>2674</v>
      </c>
      <c r="B3135" s="1857" t="s">
        <v>3507</v>
      </c>
      <c r="C3135" s="529" t="s">
        <v>2407</v>
      </c>
      <c r="D3135" s="1740" t="s">
        <v>2280</v>
      </c>
      <c r="E3135" s="618" t="s">
        <v>3471</v>
      </c>
      <c r="F3135" s="618">
        <v>9176239892</v>
      </c>
      <c r="G3135" s="1741" t="s">
        <v>2930</v>
      </c>
    </row>
    <row r="3136" spans="1:7" s="637" customFormat="1" ht="15.75" x14ac:dyDescent="0.25">
      <c r="A3136" s="564" t="s">
        <v>2674</v>
      </c>
      <c r="B3136" s="1857" t="s">
        <v>3507</v>
      </c>
      <c r="C3136" s="529" t="s">
        <v>2407</v>
      </c>
      <c r="D3136" s="1740" t="s">
        <v>2280</v>
      </c>
      <c r="E3136" s="618" t="s">
        <v>3058</v>
      </c>
      <c r="F3136" s="618">
        <v>3473372905</v>
      </c>
      <c r="G3136" s="1741" t="s">
        <v>2930</v>
      </c>
    </row>
    <row r="3137" spans="1:7" s="637" customFormat="1" ht="15.75" x14ac:dyDescent="0.25">
      <c r="A3137" s="564" t="s">
        <v>2674</v>
      </c>
      <c r="B3137" s="1857" t="s">
        <v>3507</v>
      </c>
      <c r="C3137" s="529" t="s">
        <v>2407</v>
      </c>
      <c r="D3137" s="1740" t="s">
        <v>2277</v>
      </c>
      <c r="E3137" s="618" t="s">
        <v>3173</v>
      </c>
      <c r="F3137" s="618">
        <v>6462586341</v>
      </c>
      <c r="G3137" s="1741" t="s">
        <v>2930</v>
      </c>
    </row>
    <row r="3138" spans="1:7" s="637" customFormat="1" ht="15.75" x14ac:dyDescent="0.25">
      <c r="A3138" s="564" t="s">
        <v>2674</v>
      </c>
      <c r="B3138" s="1857" t="s">
        <v>3507</v>
      </c>
      <c r="C3138" s="529" t="s">
        <v>2407</v>
      </c>
      <c r="D3138" s="1740" t="s">
        <v>2277</v>
      </c>
      <c r="E3138" s="618" t="s">
        <v>3472</v>
      </c>
      <c r="F3138" s="618">
        <v>9179369957</v>
      </c>
      <c r="G3138" s="1741" t="s">
        <v>2930</v>
      </c>
    </row>
    <row r="3139" spans="1:7" s="637" customFormat="1" ht="15.75" x14ac:dyDescent="0.25">
      <c r="A3139" s="564" t="s">
        <v>2674</v>
      </c>
      <c r="B3139" s="1857" t="s">
        <v>3507</v>
      </c>
      <c r="C3139" s="529" t="s">
        <v>2407</v>
      </c>
      <c r="D3139" s="1740" t="s">
        <v>2277</v>
      </c>
      <c r="E3139" s="618" t="s">
        <v>3189</v>
      </c>
      <c r="F3139" s="618" t="s">
        <v>3157</v>
      </c>
      <c r="G3139" s="1741" t="s">
        <v>2930</v>
      </c>
    </row>
    <row r="3140" spans="1:7" s="637" customFormat="1" ht="15.75" x14ac:dyDescent="0.25">
      <c r="A3140" s="564" t="s">
        <v>2674</v>
      </c>
      <c r="B3140" s="1857" t="s">
        <v>3507</v>
      </c>
      <c r="C3140" s="529" t="s">
        <v>2407</v>
      </c>
      <c r="D3140" s="1740" t="s">
        <v>2277</v>
      </c>
      <c r="E3140" s="618" t="s">
        <v>2438</v>
      </c>
      <c r="F3140" s="618" t="s">
        <v>3486</v>
      </c>
      <c r="G3140" s="1741" t="s">
        <v>2930</v>
      </c>
    </row>
    <row r="3141" spans="1:7" s="637" customFormat="1" ht="15.75" x14ac:dyDescent="0.25">
      <c r="A3141" s="564" t="s">
        <v>2674</v>
      </c>
      <c r="B3141" s="1857" t="s">
        <v>3507</v>
      </c>
      <c r="C3141" s="529" t="s">
        <v>2407</v>
      </c>
      <c r="D3141" s="1740" t="s">
        <v>3065</v>
      </c>
      <c r="E3141" s="640" t="s">
        <v>3066</v>
      </c>
      <c r="F3141" s="640">
        <v>6463937369</v>
      </c>
      <c r="G3141" s="1741" t="s">
        <v>2930</v>
      </c>
    </row>
    <row r="3142" spans="1:7" s="637" customFormat="1" ht="15.75" x14ac:dyDescent="0.25">
      <c r="A3142" s="564" t="s">
        <v>2674</v>
      </c>
      <c r="B3142" s="1857" t="s">
        <v>3507</v>
      </c>
      <c r="C3142" s="529" t="s">
        <v>2407</v>
      </c>
      <c r="D3142" s="1740" t="s">
        <v>3065</v>
      </c>
      <c r="E3142" s="618" t="s">
        <v>2980</v>
      </c>
      <c r="F3142" s="618">
        <v>9292903996</v>
      </c>
      <c r="G3142" s="1741" t="s">
        <v>2930</v>
      </c>
    </row>
    <row r="3143" spans="1:7" s="637" customFormat="1" ht="15.75" x14ac:dyDescent="0.25">
      <c r="A3143" s="564" t="s">
        <v>771</v>
      </c>
      <c r="B3143" s="1857" t="s">
        <v>3513</v>
      </c>
      <c r="C3143" s="530" t="s">
        <v>2310</v>
      </c>
      <c r="D3143" s="530" t="s">
        <v>2273</v>
      </c>
      <c r="E3143" s="1853" t="s">
        <v>2576</v>
      </c>
      <c r="F3143" s="1853" t="s">
        <v>2933</v>
      </c>
      <c r="G3143" s="530" t="s">
        <v>2930</v>
      </c>
    </row>
    <row r="3144" spans="1:7" s="637" customFormat="1" ht="15.75" x14ac:dyDescent="0.25">
      <c r="A3144" s="564" t="s">
        <v>771</v>
      </c>
      <c r="B3144" s="1857" t="s">
        <v>3513</v>
      </c>
      <c r="C3144" s="530" t="s">
        <v>2310</v>
      </c>
      <c r="D3144" s="1721" t="s">
        <v>2273</v>
      </c>
      <c r="E3144" s="707" t="s">
        <v>3370</v>
      </c>
      <c r="F3144" s="707">
        <v>7188106372</v>
      </c>
      <c r="G3144" s="1725" t="s">
        <v>2930</v>
      </c>
    </row>
    <row r="3145" spans="1:7" s="637" customFormat="1" ht="15.75" x14ac:dyDescent="0.25">
      <c r="A3145" s="564" t="s">
        <v>771</v>
      </c>
      <c r="B3145" s="1857" t="s">
        <v>3513</v>
      </c>
      <c r="C3145" s="530" t="s">
        <v>2310</v>
      </c>
      <c r="D3145" s="1721" t="s">
        <v>3065</v>
      </c>
      <c r="E3145" s="641" t="s">
        <v>3398</v>
      </c>
      <c r="F3145" s="641">
        <v>3473946129</v>
      </c>
      <c r="G3145" s="1725" t="s">
        <v>2930</v>
      </c>
    </row>
    <row r="3146" spans="1:7" s="637" customFormat="1" ht="15.75" x14ac:dyDescent="0.25">
      <c r="A3146" s="564" t="s">
        <v>771</v>
      </c>
      <c r="B3146" s="1857" t="s">
        <v>3513</v>
      </c>
      <c r="C3146" s="530" t="s">
        <v>2310</v>
      </c>
      <c r="D3146" s="1721" t="s">
        <v>2276</v>
      </c>
      <c r="E3146" s="689" t="s">
        <v>3466</v>
      </c>
      <c r="F3146" s="689">
        <v>6469466437</v>
      </c>
      <c r="G3146" s="1725" t="s">
        <v>2930</v>
      </c>
    </row>
    <row r="3147" spans="1:7" s="637" customFormat="1" ht="15.75" x14ac:dyDescent="0.25">
      <c r="A3147" s="564" t="s">
        <v>771</v>
      </c>
      <c r="B3147" s="1857" t="s">
        <v>3513</v>
      </c>
      <c r="C3147" s="530" t="s">
        <v>2310</v>
      </c>
      <c r="D3147" s="1721" t="s">
        <v>2276</v>
      </c>
      <c r="E3147" s="642" t="s">
        <v>3488</v>
      </c>
      <c r="F3147" s="642" t="s">
        <v>3489</v>
      </c>
      <c r="G3147" s="1725" t="s">
        <v>2930</v>
      </c>
    </row>
    <row r="3148" spans="1:7" s="637" customFormat="1" ht="15.75" x14ac:dyDescent="0.25">
      <c r="A3148" s="564" t="s">
        <v>771</v>
      </c>
      <c r="B3148" s="1857" t="s">
        <v>3513</v>
      </c>
      <c r="C3148" s="530" t="s">
        <v>2310</v>
      </c>
      <c r="D3148" s="1721" t="s">
        <v>2279</v>
      </c>
      <c r="E3148" s="641" t="s">
        <v>2453</v>
      </c>
      <c r="F3148" s="641">
        <v>7185023911</v>
      </c>
      <c r="G3148" s="1725" t="s">
        <v>2930</v>
      </c>
    </row>
    <row r="3149" spans="1:7" s="637" customFormat="1" ht="15.75" x14ac:dyDescent="0.25">
      <c r="A3149" s="564" t="s">
        <v>771</v>
      </c>
      <c r="B3149" s="1857" t="s">
        <v>3513</v>
      </c>
      <c r="C3149" s="530" t="s">
        <v>2310</v>
      </c>
      <c r="D3149" s="1721" t="s">
        <v>2279</v>
      </c>
      <c r="E3149" s="641" t="s">
        <v>3021</v>
      </c>
      <c r="F3149" s="641">
        <v>6469468495</v>
      </c>
      <c r="G3149" s="1725" t="s">
        <v>2930</v>
      </c>
    </row>
    <row r="3150" spans="1:7" s="637" customFormat="1" ht="15.75" x14ac:dyDescent="0.25">
      <c r="A3150" s="564" t="s">
        <v>771</v>
      </c>
      <c r="B3150" s="1857" t="s">
        <v>3513</v>
      </c>
      <c r="C3150" s="530" t="s">
        <v>2310</v>
      </c>
      <c r="D3150" s="1721" t="s">
        <v>2279</v>
      </c>
      <c r="E3150" s="641" t="s">
        <v>2319</v>
      </c>
      <c r="F3150" s="641">
        <v>9176626040</v>
      </c>
      <c r="G3150" s="1725" t="s">
        <v>2930</v>
      </c>
    </row>
    <row r="3151" spans="1:7" s="637" customFormat="1" ht="15.75" x14ac:dyDescent="0.25">
      <c r="A3151" s="564" t="s">
        <v>771</v>
      </c>
      <c r="B3151" s="1857" t="s">
        <v>3513</v>
      </c>
      <c r="C3151" s="530" t="s">
        <v>2310</v>
      </c>
      <c r="D3151" s="1721" t="s">
        <v>2278</v>
      </c>
      <c r="E3151" s="642" t="s">
        <v>2339</v>
      </c>
      <c r="F3151" s="642">
        <v>3476614552</v>
      </c>
      <c r="G3151" s="1725" t="s">
        <v>2930</v>
      </c>
    </row>
    <row r="3152" spans="1:7" s="637" customFormat="1" ht="15.75" x14ac:dyDescent="0.25">
      <c r="A3152" s="564" t="s">
        <v>771</v>
      </c>
      <c r="B3152" s="1857" t="s">
        <v>3513</v>
      </c>
      <c r="C3152" s="530" t="s">
        <v>2310</v>
      </c>
      <c r="D3152" s="1721" t="s">
        <v>2278</v>
      </c>
      <c r="E3152" s="1719" t="s">
        <v>2938</v>
      </c>
      <c r="F3152" s="1719" t="s">
        <v>2907</v>
      </c>
      <c r="G3152" s="1725" t="s">
        <v>2930</v>
      </c>
    </row>
    <row r="3153" spans="1:7" s="637" customFormat="1" ht="15.75" x14ac:dyDescent="0.25">
      <c r="A3153" s="564" t="s">
        <v>771</v>
      </c>
      <c r="B3153" s="1857" t="s">
        <v>3513</v>
      </c>
      <c r="C3153" s="530" t="s">
        <v>2310</v>
      </c>
      <c r="D3153" s="1721" t="s">
        <v>2277</v>
      </c>
      <c r="E3153" s="530" t="s">
        <v>3384</v>
      </c>
      <c r="F3153" s="530" t="s">
        <v>2937</v>
      </c>
      <c r="G3153" s="1725" t="s">
        <v>2930</v>
      </c>
    </row>
    <row r="3154" spans="1:7" s="637" customFormat="1" ht="15.75" x14ac:dyDescent="0.25">
      <c r="A3154" s="564" t="s">
        <v>771</v>
      </c>
      <c r="B3154" s="1857" t="s">
        <v>3513</v>
      </c>
      <c r="C3154" s="530" t="s">
        <v>2310</v>
      </c>
      <c r="D3154" s="1721" t="s">
        <v>2277</v>
      </c>
      <c r="E3154" s="642" t="s">
        <v>2422</v>
      </c>
      <c r="F3154" s="642">
        <v>19179751158</v>
      </c>
      <c r="G3154" s="1725" t="s">
        <v>2930</v>
      </c>
    </row>
    <row r="3155" spans="1:7" s="637" customFormat="1" ht="15.75" x14ac:dyDescent="0.25">
      <c r="A3155" s="564" t="s">
        <v>771</v>
      </c>
      <c r="B3155" s="1857" t="s">
        <v>3513</v>
      </c>
      <c r="C3155" s="1854" t="s">
        <v>2343</v>
      </c>
      <c r="D3155" s="1818" t="s">
        <v>2274</v>
      </c>
      <c r="E3155" s="1859" t="s">
        <v>2382</v>
      </c>
      <c r="F3155" s="1859" t="s">
        <v>2887</v>
      </c>
      <c r="G3155" s="1729" t="s">
        <v>2346</v>
      </c>
    </row>
    <row r="3156" spans="1:7" s="637" customFormat="1" ht="15.75" x14ac:dyDescent="0.25">
      <c r="A3156" s="564" t="s">
        <v>771</v>
      </c>
      <c r="B3156" s="1857" t="s">
        <v>3513</v>
      </c>
      <c r="C3156" s="1854" t="s">
        <v>2343</v>
      </c>
      <c r="D3156" s="1800" t="s">
        <v>2274</v>
      </c>
      <c r="E3156" s="1801" t="s">
        <v>3362</v>
      </c>
      <c r="F3156" s="1801" t="s">
        <v>3359</v>
      </c>
      <c r="G3156" s="1729" t="s">
        <v>2346</v>
      </c>
    </row>
    <row r="3157" spans="1:7" s="637" customFormat="1" ht="15.75" x14ac:dyDescent="0.25">
      <c r="A3157" s="564" t="s">
        <v>771</v>
      </c>
      <c r="B3157" s="1857" t="s">
        <v>3513</v>
      </c>
      <c r="C3157" s="1854" t="s">
        <v>2343</v>
      </c>
      <c r="D3157" s="1800" t="s">
        <v>2274</v>
      </c>
      <c r="E3157" s="1801" t="s">
        <v>2885</v>
      </c>
      <c r="F3157" s="1801" t="s">
        <v>3154</v>
      </c>
      <c r="G3157" s="1729" t="s">
        <v>2346</v>
      </c>
    </row>
    <row r="3158" spans="1:7" s="637" customFormat="1" ht="15.75" x14ac:dyDescent="0.25">
      <c r="A3158" s="564" t="s">
        <v>771</v>
      </c>
      <c r="B3158" s="1857" t="s">
        <v>3513</v>
      </c>
      <c r="C3158" s="1854" t="s">
        <v>2343</v>
      </c>
      <c r="D3158" s="1800" t="s">
        <v>2274</v>
      </c>
      <c r="E3158" s="1801" t="s">
        <v>3167</v>
      </c>
      <c r="F3158" s="1801" t="s">
        <v>3168</v>
      </c>
      <c r="G3158" s="1729" t="s">
        <v>2346</v>
      </c>
    </row>
    <row r="3159" spans="1:7" s="637" customFormat="1" ht="15.75" x14ac:dyDescent="0.25">
      <c r="A3159" s="564" t="s">
        <v>771</v>
      </c>
      <c r="B3159" s="1857" t="s">
        <v>3513</v>
      </c>
      <c r="C3159" s="1854" t="s">
        <v>2343</v>
      </c>
      <c r="D3159" s="1800" t="s">
        <v>2274</v>
      </c>
      <c r="E3159" s="1801" t="s">
        <v>2494</v>
      </c>
      <c r="F3159" s="1801" t="s">
        <v>2436</v>
      </c>
      <c r="G3159" s="1729" t="s">
        <v>2346</v>
      </c>
    </row>
    <row r="3160" spans="1:7" s="637" customFormat="1" ht="15.75" x14ac:dyDescent="0.25">
      <c r="A3160" s="564" t="s">
        <v>771</v>
      </c>
      <c r="B3160" s="1857" t="s">
        <v>3513</v>
      </c>
      <c r="C3160" s="1854" t="s">
        <v>2343</v>
      </c>
      <c r="D3160" s="1800" t="s">
        <v>2274</v>
      </c>
      <c r="E3160" s="1801" t="s">
        <v>2504</v>
      </c>
      <c r="F3160" s="1801" t="s">
        <v>2620</v>
      </c>
      <c r="G3160" s="1729" t="s">
        <v>2346</v>
      </c>
    </row>
    <row r="3161" spans="1:7" s="637" customFormat="1" ht="15.75" x14ac:dyDescent="0.25">
      <c r="A3161" s="564" t="s">
        <v>771</v>
      </c>
      <c r="B3161" s="1857" t="s">
        <v>3513</v>
      </c>
      <c r="C3161" s="1854" t="s">
        <v>2343</v>
      </c>
      <c r="D3161" s="1800" t="s">
        <v>2274</v>
      </c>
      <c r="E3161" s="1801" t="s">
        <v>3269</v>
      </c>
      <c r="F3161" s="1801" t="s">
        <v>2890</v>
      </c>
      <c r="G3161" s="1729" t="s">
        <v>2346</v>
      </c>
    </row>
    <row r="3162" spans="1:7" s="637" customFormat="1" ht="15.75" x14ac:dyDescent="0.25">
      <c r="A3162" s="564" t="s">
        <v>771</v>
      </c>
      <c r="B3162" s="1857" t="s">
        <v>3513</v>
      </c>
      <c r="C3162" s="1854" t="s">
        <v>2343</v>
      </c>
      <c r="D3162" s="1800" t="s">
        <v>2278</v>
      </c>
      <c r="E3162" s="1801" t="s">
        <v>3331</v>
      </c>
      <c r="F3162" s="1801" t="s">
        <v>2392</v>
      </c>
      <c r="G3162" s="1729" t="s">
        <v>2346</v>
      </c>
    </row>
    <row r="3163" spans="1:7" s="637" customFormat="1" ht="15.75" x14ac:dyDescent="0.25">
      <c r="A3163" s="564" t="s">
        <v>771</v>
      </c>
      <c r="B3163" s="1857" t="s">
        <v>3513</v>
      </c>
      <c r="C3163" s="1854" t="s">
        <v>2343</v>
      </c>
      <c r="D3163" s="1800" t="s">
        <v>2273</v>
      </c>
      <c r="E3163" s="1860" t="s">
        <v>2400</v>
      </c>
      <c r="F3163" s="1860" t="s">
        <v>3432</v>
      </c>
      <c r="G3163" s="1729" t="s">
        <v>2346</v>
      </c>
    </row>
    <row r="3164" spans="1:7" s="637" customFormat="1" ht="15.75" x14ac:dyDescent="0.25">
      <c r="A3164" s="564" t="s">
        <v>771</v>
      </c>
      <c r="B3164" s="1857" t="s">
        <v>3513</v>
      </c>
      <c r="C3164" s="1854" t="s">
        <v>2343</v>
      </c>
      <c r="D3164" s="1800" t="s">
        <v>2273</v>
      </c>
      <c r="E3164" s="1801" t="s">
        <v>2530</v>
      </c>
      <c r="F3164" s="1801" t="s">
        <v>2888</v>
      </c>
      <c r="G3164" s="1729" t="s">
        <v>2346</v>
      </c>
    </row>
    <row r="3165" spans="1:7" s="637" customFormat="1" ht="15.75" x14ac:dyDescent="0.25">
      <c r="A3165" s="564" t="s">
        <v>771</v>
      </c>
      <c r="B3165" s="1857" t="s">
        <v>3513</v>
      </c>
      <c r="C3165" s="1854" t="s">
        <v>2343</v>
      </c>
      <c r="D3165" s="1800" t="s">
        <v>2273</v>
      </c>
      <c r="E3165" s="1801" t="s">
        <v>2351</v>
      </c>
      <c r="F3165" s="1801" t="s">
        <v>2352</v>
      </c>
      <c r="G3165" s="1729" t="s">
        <v>2346</v>
      </c>
    </row>
    <row r="3166" spans="1:7" s="637" customFormat="1" ht="15.75" x14ac:dyDescent="0.25">
      <c r="A3166" s="564" t="s">
        <v>771</v>
      </c>
      <c r="B3166" s="1857" t="s">
        <v>3513</v>
      </c>
      <c r="C3166" s="1854" t="s">
        <v>2343</v>
      </c>
      <c r="D3166" s="1800" t="s">
        <v>2273</v>
      </c>
      <c r="E3166" s="1801" t="s">
        <v>3417</v>
      </c>
      <c r="F3166" s="1801" t="s">
        <v>3418</v>
      </c>
      <c r="G3166" s="1729" t="s">
        <v>2346</v>
      </c>
    </row>
    <row r="3167" spans="1:7" s="637" customFormat="1" ht="15.75" x14ac:dyDescent="0.25">
      <c r="A3167" s="564" t="s">
        <v>771</v>
      </c>
      <c r="B3167" s="1857" t="s">
        <v>3513</v>
      </c>
      <c r="C3167" s="1854" t="s">
        <v>2343</v>
      </c>
      <c r="D3167" s="1800" t="s">
        <v>2273</v>
      </c>
      <c r="E3167" s="1801" t="s">
        <v>3132</v>
      </c>
      <c r="F3167" s="1801" t="s">
        <v>3133</v>
      </c>
      <c r="G3167" s="1729" t="s">
        <v>2346</v>
      </c>
    </row>
    <row r="3168" spans="1:7" s="637" customFormat="1" ht="15.75" x14ac:dyDescent="0.25">
      <c r="A3168" s="564" t="s">
        <v>771</v>
      </c>
      <c r="B3168" s="1857" t="s">
        <v>3513</v>
      </c>
      <c r="C3168" s="1854" t="s">
        <v>2343</v>
      </c>
      <c r="D3168" s="1800" t="s">
        <v>2280</v>
      </c>
      <c r="E3168" s="1801" t="s">
        <v>2405</v>
      </c>
      <c r="F3168" s="1801" t="s">
        <v>3316</v>
      </c>
      <c r="G3168" s="1729" t="s">
        <v>2346</v>
      </c>
    </row>
    <row r="3169" spans="1:7" s="637" customFormat="1" ht="15.75" x14ac:dyDescent="0.25">
      <c r="A3169" s="564" t="s">
        <v>771</v>
      </c>
      <c r="B3169" s="1857" t="s">
        <v>3513</v>
      </c>
      <c r="C3169" s="1854" t="s">
        <v>2343</v>
      </c>
      <c r="D3169" s="1800" t="s">
        <v>2280</v>
      </c>
      <c r="E3169" s="1801" t="s">
        <v>2555</v>
      </c>
      <c r="F3169" s="1801" t="s">
        <v>3317</v>
      </c>
      <c r="G3169" s="1729" t="s">
        <v>2346</v>
      </c>
    </row>
    <row r="3170" spans="1:7" s="637" customFormat="1" ht="15.75" x14ac:dyDescent="0.25">
      <c r="A3170" s="564" t="s">
        <v>771</v>
      </c>
      <c r="B3170" s="1857" t="s">
        <v>3513</v>
      </c>
      <c r="C3170" s="529" t="s">
        <v>2407</v>
      </c>
      <c r="D3170" s="1740" t="s">
        <v>2274</v>
      </c>
      <c r="E3170" s="618" t="s">
        <v>3438</v>
      </c>
      <c r="F3170" s="618" t="s">
        <v>3372</v>
      </c>
      <c r="G3170" s="1741" t="s">
        <v>2930</v>
      </c>
    </row>
    <row r="3171" spans="1:7" s="637" customFormat="1" ht="15.75" x14ac:dyDescent="0.25">
      <c r="A3171" s="564" t="s">
        <v>771</v>
      </c>
      <c r="B3171" s="1857" t="s">
        <v>3513</v>
      </c>
      <c r="C3171" s="529" t="s">
        <v>2407</v>
      </c>
      <c r="D3171" s="1740" t="s">
        <v>2274</v>
      </c>
      <c r="E3171" s="639" t="s">
        <v>2420</v>
      </c>
      <c r="F3171" s="639">
        <v>19174590620</v>
      </c>
      <c r="G3171" s="1741" t="s">
        <v>2930</v>
      </c>
    </row>
    <row r="3172" spans="1:7" s="637" customFormat="1" ht="15.75" x14ac:dyDescent="0.25">
      <c r="A3172" s="564" t="s">
        <v>771</v>
      </c>
      <c r="B3172" s="1857" t="s">
        <v>3513</v>
      </c>
      <c r="C3172" s="529" t="s">
        <v>2407</v>
      </c>
      <c r="D3172" s="1740" t="s">
        <v>2274</v>
      </c>
      <c r="E3172" s="618" t="s">
        <v>3176</v>
      </c>
      <c r="F3172" s="618" t="s">
        <v>3439</v>
      </c>
      <c r="G3172" s="1741" t="s">
        <v>2930</v>
      </c>
    </row>
    <row r="3173" spans="1:7" s="637" customFormat="1" ht="15.75" x14ac:dyDescent="0.25">
      <c r="A3173" s="564" t="s">
        <v>771</v>
      </c>
      <c r="B3173" s="1857" t="s">
        <v>3513</v>
      </c>
      <c r="C3173" s="529" t="s">
        <v>2407</v>
      </c>
      <c r="D3173" s="1740" t="s">
        <v>2273</v>
      </c>
      <c r="E3173" s="618" t="s">
        <v>3485</v>
      </c>
      <c r="F3173" s="618">
        <v>9175351402</v>
      </c>
      <c r="G3173" s="1741" t="s">
        <v>2930</v>
      </c>
    </row>
    <row r="3174" spans="1:7" s="637" customFormat="1" ht="15.75" x14ac:dyDescent="0.25">
      <c r="A3174" s="564" t="s">
        <v>771</v>
      </c>
      <c r="B3174" s="1857" t="s">
        <v>3513</v>
      </c>
      <c r="C3174" s="529" t="s">
        <v>2407</v>
      </c>
      <c r="D3174" s="1740" t="s">
        <v>2273</v>
      </c>
      <c r="E3174" s="618" t="s">
        <v>3451</v>
      </c>
      <c r="F3174" s="618">
        <v>3476976726</v>
      </c>
      <c r="G3174" s="1741" t="s">
        <v>2930</v>
      </c>
    </row>
    <row r="3175" spans="1:7" s="637" customFormat="1" ht="15.75" x14ac:dyDescent="0.25">
      <c r="A3175" s="564" t="s">
        <v>771</v>
      </c>
      <c r="B3175" s="1857" t="s">
        <v>3513</v>
      </c>
      <c r="C3175" s="529" t="s">
        <v>2407</v>
      </c>
      <c r="D3175" s="1740" t="s">
        <v>2273</v>
      </c>
      <c r="E3175" s="618" t="s">
        <v>3373</v>
      </c>
      <c r="F3175" s="618" t="s">
        <v>3509</v>
      </c>
      <c r="G3175" s="1741" t="s">
        <v>2930</v>
      </c>
    </row>
    <row r="3176" spans="1:7" s="637" customFormat="1" ht="15.75" x14ac:dyDescent="0.25">
      <c r="A3176" s="564" t="s">
        <v>771</v>
      </c>
      <c r="B3176" s="1857" t="s">
        <v>3513</v>
      </c>
      <c r="C3176" s="529" t="s">
        <v>2407</v>
      </c>
      <c r="D3176" s="1740" t="s">
        <v>2273</v>
      </c>
      <c r="E3176" s="618" t="s">
        <v>3408</v>
      </c>
      <c r="F3176" s="618" t="s">
        <v>3514</v>
      </c>
      <c r="G3176" s="1741" t="s">
        <v>2930</v>
      </c>
    </row>
    <row r="3177" spans="1:7" s="637" customFormat="1" ht="15.75" x14ac:dyDescent="0.25">
      <c r="A3177" s="564" t="s">
        <v>771</v>
      </c>
      <c r="B3177" s="1857" t="s">
        <v>3513</v>
      </c>
      <c r="C3177" s="529" t="s">
        <v>2407</v>
      </c>
      <c r="D3177" s="1740" t="s">
        <v>2279</v>
      </c>
      <c r="E3177" s="618" t="s">
        <v>2965</v>
      </c>
      <c r="F3177" s="618">
        <v>9175848602</v>
      </c>
      <c r="G3177" s="1741" t="s">
        <v>2930</v>
      </c>
    </row>
    <row r="3178" spans="1:7" s="637" customFormat="1" ht="15.75" x14ac:dyDescent="0.25">
      <c r="A3178" s="564" t="s">
        <v>771</v>
      </c>
      <c r="B3178" s="1857" t="s">
        <v>3513</v>
      </c>
      <c r="C3178" s="529" t="s">
        <v>2407</v>
      </c>
      <c r="D3178" s="1740" t="s">
        <v>2279</v>
      </c>
      <c r="E3178" s="618" t="s">
        <v>2425</v>
      </c>
      <c r="F3178" s="618">
        <v>7579272679</v>
      </c>
      <c r="G3178" s="1741" t="s">
        <v>2930</v>
      </c>
    </row>
    <row r="3179" spans="1:7" s="637" customFormat="1" ht="15.75" x14ac:dyDescent="0.25">
      <c r="A3179" s="564" t="s">
        <v>771</v>
      </c>
      <c r="B3179" s="1857" t="s">
        <v>3513</v>
      </c>
      <c r="C3179" s="529" t="s">
        <v>2407</v>
      </c>
      <c r="D3179" s="1740" t="s">
        <v>2279</v>
      </c>
      <c r="E3179" s="618" t="s">
        <v>3185</v>
      </c>
      <c r="F3179" s="618">
        <v>9178858265</v>
      </c>
      <c r="G3179" s="1741" t="s">
        <v>2930</v>
      </c>
    </row>
    <row r="3180" spans="1:7" s="637" customFormat="1" ht="15.75" x14ac:dyDescent="0.25">
      <c r="A3180" s="564" t="s">
        <v>771</v>
      </c>
      <c r="B3180" s="1857" t="s">
        <v>3513</v>
      </c>
      <c r="C3180" s="529" t="s">
        <v>2407</v>
      </c>
      <c r="D3180" s="1740" t="s">
        <v>2279</v>
      </c>
      <c r="E3180" s="618" t="s">
        <v>3159</v>
      </c>
      <c r="F3180" s="618" t="s">
        <v>3203</v>
      </c>
      <c r="G3180" s="1741" t="s">
        <v>2930</v>
      </c>
    </row>
    <row r="3181" spans="1:7" s="637" customFormat="1" ht="15.75" x14ac:dyDescent="0.25">
      <c r="A3181" s="564" t="s">
        <v>771</v>
      </c>
      <c r="B3181" s="1857" t="s">
        <v>3513</v>
      </c>
      <c r="C3181" s="529" t="s">
        <v>2407</v>
      </c>
      <c r="D3181" s="1740" t="s">
        <v>2280</v>
      </c>
      <c r="E3181" s="618" t="s">
        <v>3281</v>
      </c>
      <c r="F3181" s="618">
        <v>6462452964</v>
      </c>
      <c r="G3181" s="1741" t="s">
        <v>2930</v>
      </c>
    </row>
    <row r="3182" spans="1:7" s="637" customFormat="1" ht="15.75" x14ac:dyDescent="0.25">
      <c r="A3182" s="564" t="s">
        <v>771</v>
      </c>
      <c r="B3182" s="1857" t="s">
        <v>3513</v>
      </c>
      <c r="C3182" s="529" t="s">
        <v>2407</v>
      </c>
      <c r="D3182" s="1740" t="s">
        <v>2280</v>
      </c>
      <c r="E3182" s="618" t="s">
        <v>3160</v>
      </c>
      <c r="F3182" s="618">
        <v>9293977811</v>
      </c>
      <c r="G3182" s="1741" t="s">
        <v>2930</v>
      </c>
    </row>
    <row r="3183" spans="1:7" s="637" customFormat="1" ht="15.75" x14ac:dyDescent="0.25">
      <c r="A3183" s="564" t="s">
        <v>771</v>
      </c>
      <c r="B3183" s="1857" t="s">
        <v>3513</v>
      </c>
      <c r="C3183" s="529" t="s">
        <v>2407</v>
      </c>
      <c r="D3183" s="1740" t="s">
        <v>2280</v>
      </c>
      <c r="E3183" s="618" t="s">
        <v>3058</v>
      </c>
      <c r="F3183" s="618">
        <v>3473372905</v>
      </c>
      <c r="G3183" s="1741" t="s">
        <v>2930</v>
      </c>
    </row>
    <row r="3184" spans="1:7" s="637" customFormat="1" ht="15.75" x14ac:dyDescent="0.25">
      <c r="A3184" s="564" t="s">
        <v>771</v>
      </c>
      <c r="B3184" s="1857" t="s">
        <v>3513</v>
      </c>
      <c r="C3184" s="529" t="s">
        <v>2407</v>
      </c>
      <c r="D3184" s="1740" t="s">
        <v>2277</v>
      </c>
      <c r="E3184" s="618" t="s">
        <v>3173</v>
      </c>
      <c r="F3184" s="618">
        <v>6462586341</v>
      </c>
      <c r="G3184" s="1741" t="s">
        <v>2930</v>
      </c>
    </row>
    <row r="3185" spans="1:7" s="637" customFormat="1" ht="15.75" x14ac:dyDescent="0.25">
      <c r="A3185" s="564" t="s">
        <v>771</v>
      </c>
      <c r="B3185" s="1857" t="s">
        <v>3513</v>
      </c>
      <c r="C3185" s="529" t="s">
        <v>2407</v>
      </c>
      <c r="D3185" s="1740" t="s">
        <v>2277</v>
      </c>
      <c r="E3185" s="618" t="s">
        <v>3472</v>
      </c>
      <c r="F3185" s="618">
        <v>9179369957</v>
      </c>
      <c r="G3185" s="1741" t="s">
        <v>2930</v>
      </c>
    </row>
    <row r="3186" spans="1:7" s="637" customFormat="1" ht="15.75" x14ac:dyDescent="0.25">
      <c r="A3186" s="564" t="s">
        <v>771</v>
      </c>
      <c r="B3186" s="1857" t="s">
        <v>3513</v>
      </c>
      <c r="C3186" s="529" t="s">
        <v>2407</v>
      </c>
      <c r="D3186" s="1740" t="s">
        <v>2277</v>
      </c>
      <c r="E3186" s="618" t="s">
        <v>3459</v>
      </c>
      <c r="F3186" s="618" t="s">
        <v>3460</v>
      </c>
      <c r="G3186" s="1741" t="s">
        <v>2930</v>
      </c>
    </row>
    <row r="3187" spans="1:7" s="637" customFormat="1" ht="15.75" x14ac:dyDescent="0.25">
      <c r="A3187" s="564" t="s">
        <v>771</v>
      </c>
      <c r="B3187" s="1857" t="s">
        <v>3513</v>
      </c>
      <c r="C3187" s="529" t="s">
        <v>2407</v>
      </c>
      <c r="D3187" s="1740" t="s">
        <v>2277</v>
      </c>
      <c r="E3187" s="618" t="s">
        <v>2438</v>
      </c>
      <c r="F3187" s="618" t="s">
        <v>3486</v>
      </c>
      <c r="G3187" s="1741" t="s">
        <v>2930</v>
      </c>
    </row>
    <row r="3188" spans="1:7" s="637" customFormat="1" ht="15.75" x14ac:dyDescent="0.25">
      <c r="A3188" s="564" t="s">
        <v>771</v>
      </c>
      <c r="B3188" s="1857" t="s">
        <v>3513</v>
      </c>
      <c r="C3188" s="529" t="s">
        <v>2407</v>
      </c>
      <c r="D3188" s="1740" t="s">
        <v>2278</v>
      </c>
      <c r="E3188" s="618" t="s">
        <v>3443</v>
      </c>
      <c r="F3188" s="618">
        <v>15165146701</v>
      </c>
      <c r="G3188" s="1741" t="s">
        <v>2930</v>
      </c>
    </row>
    <row r="3189" spans="1:7" s="637" customFormat="1" ht="15.75" x14ac:dyDescent="0.25">
      <c r="A3189" s="564" t="s">
        <v>771</v>
      </c>
      <c r="B3189" s="1857" t="s">
        <v>3513</v>
      </c>
      <c r="C3189" s="529" t="s">
        <v>2407</v>
      </c>
      <c r="D3189" s="1740" t="s">
        <v>3065</v>
      </c>
      <c r="E3189" s="618" t="s">
        <v>3066</v>
      </c>
      <c r="F3189" s="618">
        <v>6463937369</v>
      </c>
      <c r="G3189" s="1741" t="s">
        <v>2930</v>
      </c>
    </row>
    <row r="3190" spans="1:7" s="637" customFormat="1" ht="15.75" x14ac:dyDescent="0.25">
      <c r="A3190" s="564" t="s">
        <v>771</v>
      </c>
      <c r="B3190" s="1857" t="s">
        <v>3513</v>
      </c>
      <c r="C3190" s="529" t="s">
        <v>2407</v>
      </c>
      <c r="D3190" s="1740" t="s">
        <v>3065</v>
      </c>
      <c r="E3190" s="618" t="s">
        <v>2980</v>
      </c>
      <c r="F3190" s="618">
        <v>9292903996</v>
      </c>
      <c r="G3190" s="1741" t="s">
        <v>2930</v>
      </c>
    </row>
    <row r="3191" spans="1:7" s="637" customFormat="1" ht="15.75" x14ac:dyDescent="0.25">
      <c r="A3191" s="564" t="s">
        <v>791</v>
      </c>
      <c r="B3191" s="1857" t="s">
        <v>3515</v>
      </c>
      <c r="C3191" s="530" t="s">
        <v>2310</v>
      </c>
      <c r="D3191" s="530" t="s">
        <v>2273</v>
      </c>
      <c r="E3191" s="1853" t="s">
        <v>2576</v>
      </c>
      <c r="F3191" s="1853" t="s">
        <v>2933</v>
      </c>
      <c r="G3191" s="530" t="s">
        <v>2930</v>
      </c>
    </row>
    <row r="3192" spans="1:7" s="637" customFormat="1" ht="15.75" x14ac:dyDescent="0.25">
      <c r="A3192" s="564" t="s">
        <v>791</v>
      </c>
      <c r="B3192" s="1857" t="s">
        <v>3515</v>
      </c>
      <c r="C3192" s="530" t="s">
        <v>2310</v>
      </c>
      <c r="D3192" s="1721" t="s">
        <v>2273</v>
      </c>
      <c r="E3192" s="657" t="s">
        <v>3076</v>
      </c>
      <c r="F3192" s="657">
        <v>6463205330</v>
      </c>
      <c r="G3192" s="1725" t="s">
        <v>2930</v>
      </c>
    </row>
    <row r="3193" spans="1:7" s="637" customFormat="1" ht="15.75" x14ac:dyDescent="0.25">
      <c r="A3193" s="564" t="s">
        <v>791</v>
      </c>
      <c r="B3193" s="1857" t="s">
        <v>3515</v>
      </c>
      <c r="C3193" s="530" t="s">
        <v>2310</v>
      </c>
      <c r="D3193" s="1721" t="s">
        <v>2276</v>
      </c>
      <c r="E3193" s="641" t="s">
        <v>2423</v>
      </c>
      <c r="F3193" s="641" t="s">
        <v>3491</v>
      </c>
      <c r="G3193" s="1725" t="s">
        <v>2930</v>
      </c>
    </row>
    <row r="3194" spans="1:7" s="637" customFormat="1" ht="15.75" x14ac:dyDescent="0.25">
      <c r="A3194" s="564" t="s">
        <v>791</v>
      </c>
      <c r="B3194" s="1857" t="s">
        <v>3515</v>
      </c>
      <c r="C3194" s="530" t="s">
        <v>2310</v>
      </c>
      <c r="D3194" s="1721" t="s">
        <v>2276</v>
      </c>
      <c r="E3194" s="641" t="s">
        <v>3488</v>
      </c>
      <c r="F3194" s="641" t="s">
        <v>3493</v>
      </c>
      <c r="G3194" s="1725" t="s">
        <v>2930</v>
      </c>
    </row>
    <row r="3195" spans="1:7" s="637" customFormat="1" ht="15.75" x14ac:dyDescent="0.25">
      <c r="A3195" s="564" t="s">
        <v>791</v>
      </c>
      <c r="B3195" s="1857" t="s">
        <v>3515</v>
      </c>
      <c r="C3195" s="530" t="s">
        <v>2310</v>
      </c>
      <c r="D3195" s="1721" t="s">
        <v>2277</v>
      </c>
      <c r="E3195" s="641" t="s">
        <v>2439</v>
      </c>
      <c r="F3195" s="641" t="s">
        <v>3494</v>
      </c>
      <c r="G3195" s="1725" t="s">
        <v>2930</v>
      </c>
    </row>
    <row r="3196" spans="1:7" s="637" customFormat="1" ht="15.75" x14ac:dyDescent="0.25">
      <c r="A3196" s="564" t="s">
        <v>791</v>
      </c>
      <c r="B3196" s="1857" t="s">
        <v>3515</v>
      </c>
      <c r="C3196" s="530" t="s">
        <v>2310</v>
      </c>
      <c r="D3196" s="1721" t="s">
        <v>2279</v>
      </c>
      <c r="E3196" s="641" t="s">
        <v>3021</v>
      </c>
      <c r="F3196" s="641">
        <v>6469468495</v>
      </c>
      <c r="G3196" s="1725" t="s">
        <v>2930</v>
      </c>
    </row>
    <row r="3197" spans="1:7" s="637" customFormat="1" ht="15.75" x14ac:dyDescent="0.25">
      <c r="A3197" s="564" t="s">
        <v>791</v>
      </c>
      <c r="B3197" s="1857" t="s">
        <v>3515</v>
      </c>
      <c r="C3197" s="530" t="s">
        <v>2310</v>
      </c>
      <c r="D3197" s="1721" t="s">
        <v>2278</v>
      </c>
      <c r="E3197" s="530" t="s">
        <v>2341</v>
      </c>
      <c r="F3197" s="530" t="s">
        <v>2342</v>
      </c>
      <c r="G3197" s="1725" t="s">
        <v>2930</v>
      </c>
    </row>
    <row r="3198" spans="1:7" s="637" customFormat="1" ht="15.75" x14ac:dyDescent="0.25">
      <c r="A3198" s="1623" t="s">
        <v>791</v>
      </c>
      <c r="B3198" s="1857" t="s">
        <v>3515</v>
      </c>
      <c r="C3198" s="1856" t="s">
        <v>2343</v>
      </c>
      <c r="D3198" s="1861" t="s">
        <v>2277</v>
      </c>
      <c r="E3198" s="1818" t="s">
        <v>3167</v>
      </c>
      <c r="F3198" s="1819" t="s">
        <v>3168</v>
      </c>
      <c r="G3198" s="1640" t="s">
        <v>2346</v>
      </c>
    </row>
    <row r="3199" spans="1:7" s="637" customFormat="1" ht="15.75" x14ac:dyDescent="0.25">
      <c r="A3199" s="1623" t="s">
        <v>791</v>
      </c>
      <c r="B3199" s="1857" t="s">
        <v>3515</v>
      </c>
      <c r="C3199" s="1856" t="s">
        <v>2343</v>
      </c>
      <c r="D3199" s="1862" t="s">
        <v>2277</v>
      </c>
      <c r="E3199" s="1800" t="s">
        <v>2494</v>
      </c>
      <c r="F3199" s="1801" t="s">
        <v>2948</v>
      </c>
      <c r="G3199" s="1640" t="s">
        <v>2346</v>
      </c>
    </row>
    <row r="3200" spans="1:7" s="637" customFormat="1" ht="15.75" x14ac:dyDescent="0.25">
      <c r="A3200" s="1623" t="s">
        <v>791</v>
      </c>
      <c r="B3200" s="1857" t="s">
        <v>3515</v>
      </c>
      <c r="C3200" s="1856" t="s">
        <v>2343</v>
      </c>
      <c r="D3200" s="1862" t="s">
        <v>2277</v>
      </c>
      <c r="E3200" s="1800" t="s">
        <v>2400</v>
      </c>
      <c r="F3200" s="1801" t="s">
        <v>3432</v>
      </c>
      <c r="G3200" s="1640" t="s">
        <v>2346</v>
      </c>
    </row>
    <row r="3201" spans="1:7" s="637" customFormat="1" ht="15.75" x14ac:dyDescent="0.25">
      <c r="A3201" s="1623" t="s">
        <v>791</v>
      </c>
      <c r="B3201" s="1857" t="s">
        <v>3515</v>
      </c>
      <c r="C3201" s="1856" t="s">
        <v>2343</v>
      </c>
      <c r="D3201" s="1863" t="s">
        <v>2277</v>
      </c>
      <c r="E3201" s="1800" t="s">
        <v>2504</v>
      </c>
      <c r="F3201" s="1801" t="s">
        <v>3330</v>
      </c>
      <c r="G3201" s="1640" t="s">
        <v>2346</v>
      </c>
    </row>
    <row r="3202" spans="1:7" s="637" customFormat="1" ht="15.75" x14ac:dyDescent="0.25">
      <c r="A3202" s="1623" t="s">
        <v>791</v>
      </c>
      <c r="B3202" s="1857" t="s">
        <v>3515</v>
      </c>
      <c r="C3202" s="1856" t="s">
        <v>2343</v>
      </c>
      <c r="D3202" s="1862" t="s">
        <v>2278</v>
      </c>
      <c r="E3202" s="1800" t="s">
        <v>3331</v>
      </c>
      <c r="F3202" s="1801" t="s">
        <v>2392</v>
      </c>
      <c r="G3202" s="1640" t="s">
        <v>2346</v>
      </c>
    </row>
    <row r="3203" spans="1:7" s="637" customFormat="1" ht="15.75" x14ac:dyDescent="0.25">
      <c r="A3203" s="1623" t="s">
        <v>791</v>
      </c>
      <c r="B3203" s="1857" t="s">
        <v>3515</v>
      </c>
      <c r="C3203" s="1856" t="s">
        <v>2343</v>
      </c>
      <c r="D3203" s="1863" t="s">
        <v>2278</v>
      </c>
      <c r="E3203" s="1800" t="s">
        <v>2397</v>
      </c>
      <c r="F3203" s="1801" t="s">
        <v>3243</v>
      </c>
      <c r="G3203" s="1640" t="s">
        <v>2346</v>
      </c>
    </row>
    <row r="3204" spans="1:7" s="637" customFormat="1" ht="15.75" x14ac:dyDescent="0.25">
      <c r="A3204" s="1623" t="s">
        <v>791</v>
      </c>
      <c r="B3204" s="1857" t="s">
        <v>3515</v>
      </c>
      <c r="C3204" s="1856" t="s">
        <v>2343</v>
      </c>
      <c r="D3204" s="1863" t="s">
        <v>2279</v>
      </c>
      <c r="E3204" s="1800" t="s">
        <v>2530</v>
      </c>
      <c r="F3204" s="1801" t="s">
        <v>2888</v>
      </c>
      <c r="G3204" s="1640" t="s">
        <v>2346</v>
      </c>
    </row>
    <row r="3205" spans="1:7" s="637" customFormat="1" ht="15.75" x14ac:dyDescent="0.25">
      <c r="A3205" s="1623" t="s">
        <v>791</v>
      </c>
      <c r="B3205" s="1857" t="s">
        <v>3515</v>
      </c>
      <c r="C3205" s="1856" t="s">
        <v>2343</v>
      </c>
      <c r="D3205" s="1863" t="s">
        <v>2279</v>
      </c>
      <c r="E3205" s="1800" t="s">
        <v>2382</v>
      </c>
      <c r="F3205" s="1801" t="s">
        <v>3268</v>
      </c>
      <c r="G3205" s="1640" t="s">
        <v>2346</v>
      </c>
    </row>
    <row r="3206" spans="1:7" s="637" customFormat="1" ht="15.75" x14ac:dyDescent="0.25">
      <c r="A3206" s="1623" t="s">
        <v>791</v>
      </c>
      <c r="B3206" s="1857" t="s">
        <v>3515</v>
      </c>
      <c r="C3206" s="1856" t="s">
        <v>2343</v>
      </c>
      <c r="D3206" s="1862" t="s">
        <v>2280</v>
      </c>
      <c r="E3206" s="1800" t="s">
        <v>3417</v>
      </c>
      <c r="F3206" s="1801" t="s">
        <v>3418</v>
      </c>
      <c r="G3206" s="1640" t="s">
        <v>2346</v>
      </c>
    </row>
    <row r="3207" spans="1:7" s="637" customFormat="1" ht="15.75" x14ac:dyDescent="0.25">
      <c r="A3207" s="1623" t="s">
        <v>791</v>
      </c>
      <c r="B3207" s="1857" t="s">
        <v>3515</v>
      </c>
      <c r="C3207" s="1856" t="s">
        <v>2343</v>
      </c>
      <c r="D3207" s="1863" t="s">
        <v>2280</v>
      </c>
      <c r="E3207" s="1800" t="s">
        <v>2405</v>
      </c>
      <c r="F3207" s="1801" t="s">
        <v>3316</v>
      </c>
      <c r="G3207" s="1640" t="s">
        <v>2346</v>
      </c>
    </row>
    <row r="3208" spans="1:7" s="637" customFormat="1" ht="15.75" x14ac:dyDescent="0.25">
      <c r="A3208" s="1623" t="s">
        <v>791</v>
      </c>
      <c r="B3208" s="1857" t="s">
        <v>3515</v>
      </c>
      <c r="C3208" s="1856" t="s">
        <v>2343</v>
      </c>
      <c r="D3208" s="1862" t="s">
        <v>2280</v>
      </c>
      <c r="E3208" s="1800" t="s">
        <v>3269</v>
      </c>
      <c r="F3208" s="1801" t="s">
        <v>2890</v>
      </c>
      <c r="G3208" s="1640" t="s">
        <v>2346</v>
      </c>
    </row>
    <row r="3209" spans="1:7" s="637" customFormat="1" ht="15.75" x14ac:dyDescent="0.25">
      <c r="A3209" s="564" t="s">
        <v>791</v>
      </c>
      <c r="B3209" s="1857" t="s">
        <v>3515</v>
      </c>
      <c r="C3209" s="529" t="s">
        <v>2407</v>
      </c>
      <c r="D3209" s="1740" t="s">
        <v>2274</v>
      </c>
      <c r="E3209" s="618" t="s">
        <v>2420</v>
      </c>
      <c r="F3209" s="618">
        <v>19174590620</v>
      </c>
      <c r="G3209" s="1741" t="s">
        <v>2930</v>
      </c>
    </row>
    <row r="3210" spans="1:7" s="637" customFormat="1" ht="15.75" x14ac:dyDescent="0.25">
      <c r="A3210" s="564" t="s">
        <v>791</v>
      </c>
      <c r="B3210" s="1857" t="s">
        <v>3515</v>
      </c>
      <c r="C3210" s="529" t="s">
        <v>2407</v>
      </c>
      <c r="D3210" s="1740" t="s">
        <v>2274</v>
      </c>
      <c r="E3210" s="618" t="s">
        <v>3176</v>
      </c>
      <c r="F3210" s="618" t="s">
        <v>3439</v>
      </c>
      <c r="G3210" s="1741" t="s">
        <v>2930</v>
      </c>
    </row>
    <row r="3211" spans="1:7" s="637" customFormat="1" ht="15.75" x14ac:dyDescent="0.25">
      <c r="A3211" s="564" t="s">
        <v>791</v>
      </c>
      <c r="B3211" s="1857" t="s">
        <v>3515</v>
      </c>
      <c r="C3211" s="529" t="s">
        <v>2407</v>
      </c>
      <c r="D3211" s="1740" t="s">
        <v>2274</v>
      </c>
      <c r="E3211" s="639" t="s">
        <v>3495</v>
      </c>
      <c r="F3211" s="639">
        <v>9178062370</v>
      </c>
      <c r="G3211" s="1741" t="s">
        <v>2930</v>
      </c>
    </row>
    <row r="3212" spans="1:7" s="637" customFormat="1" ht="15.75" x14ac:dyDescent="0.25">
      <c r="A3212" s="564" t="s">
        <v>791</v>
      </c>
      <c r="B3212" s="1857" t="s">
        <v>3515</v>
      </c>
      <c r="C3212" s="529" t="s">
        <v>2407</v>
      </c>
      <c r="D3212" s="1740" t="s">
        <v>2273</v>
      </c>
      <c r="E3212" s="618" t="s">
        <v>3325</v>
      </c>
      <c r="F3212" s="618">
        <v>13476976765</v>
      </c>
      <c r="G3212" s="1741" t="s">
        <v>2930</v>
      </c>
    </row>
    <row r="3213" spans="1:7" s="637" customFormat="1" ht="15.75" x14ac:dyDescent="0.25">
      <c r="A3213" s="564" t="s">
        <v>791</v>
      </c>
      <c r="B3213" s="1857" t="s">
        <v>3515</v>
      </c>
      <c r="C3213" s="529" t="s">
        <v>2407</v>
      </c>
      <c r="D3213" s="1740" t="s">
        <v>2273</v>
      </c>
      <c r="E3213" s="618" t="s">
        <v>3451</v>
      </c>
      <c r="F3213" s="618">
        <v>3476976726</v>
      </c>
      <c r="G3213" s="1741" t="s">
        <v>2930</v>
      </c>
    </row>
    <row r="3214" spans="1:7" s="637" customFormat="1" ht="15.75" x14ac:dyDescent="0.25">
      <c r="A3214" s="564" t="s">
        <v>791</v>
      </c>
      <c r="B3214" s="1857" t="s">
        <v>3515</v>
      </c>
      <c r="C3214" s="529" t="s">
        <v>2407</v>
      </c>
      <c r="D3214" s="1740" t="s">
        <v>2273</v>
      </c>
      <c r="E3214" s="618" t="s">
        <v>2472</v>
      </c>
      <c r="F3214" s="618" t="s">
        <v>2334</v>
      </c>
      <c r="G3214" s="1741" t="s">
        <v>2930</v>
      </c>
    </row>
    <row r="3215" spans="1:7" s="637" customFormat="1" ht="15.75" x14ac:dyDescent="0.25">
      <c r="A3215" s="564" t="s">
        <v>791</v>
      </c>
      <c r="B3215" s="1857" t="s">
        <v>3515</v>
      </c>
      <c r="C3215" s="529" t="s">
        <v>2407</v>
      </c>
      <c r="D3215" s="1740" t="s">
        <v>2273</v>
      </c>
      <c r="E3215" s="618" t="s">
        <v>3352</v>
      </c>
      <c r="F3215" s="618">
        <v>3478246083</v>
      </c>
      <c r="G3215" s="1741" t="s">
        <v>2930</v>
      </c>
    </row>
    <row r="3216" spans="1:7" s="637" customFormat="1" ht="15.75" x14ac:dyDescent="0.25">
      <c r="A3216" s="564" t="s">
        <v>791</v>
      </c>
      <c r="B3216" s="1857" t="s">
        <v>3515</v>
      </c>
      <c r="C3216" s="529" t="s">
        <v>2407</v>
      </c>
      <c r="D3216" s="1740" t="s">
        <v>2279</v>
      </c>
      <c r="E3216" s="618" t="s">
        <v>2965</v>
      </c>
      <c r="F3216" s="618">
        <v>9175848602</v>
      </c>
      <c r="G3216" s="1741" t="s">
        <v>2930</v>
      </c>
    </row>
    <row r="3217" spans="1:7" s="637" customFormat="1" ht="15.75" x14ac:dyDescent="0.25">
      <c r="A3217" s="564" t="s">
        <v>791</v>
      </c>
      <c r="B3217" s="1857" t="s">
        <v>3515</v>
      </c>
      <c r="C3217" s="529" t="s">
        <v>2407</v>
      </c>
      <c r="D3217" s="1740" t="s">
        <v>2279</v>
      </c>
      <c r="E3217" s="618" t="s">
        <v>3185</v>
      </c>
      <c r="F3217" s="618">
        <v>9178858265</v>
      </c>
      <c r="G3217" s="1741" t="s">
        <v>2930</v>
      </c>
    </row>
    <row r="3218" spans="1:7" s="637" customFormat="1" ht="15.75" x14ac:dyDescent="0.25">
      <c r="A3218" s="564" t="s">
        <v>791</v>
      </c>
      <c r="B3218" s="1857" t="s">
        <v>3515</v>
      </c>
      <c r="C3218" s="529" t="s">
        <v>2407</v>
      </c>
      <c r="D3218" s="1740" t="s">
        <v>2279</v>
      </c>
      <c r="E3218" s="618" t="s">
        <v>3455</v>
      </c>
      <c r="F3218" s="618" t="s">
        <v>3456</v>
      </c>
      <c r="G3218" s="1741" t="s">
        <v>2930</v>
      </c>
    </row>
    <row r="3219" spans="1:7" s="637" customFormat="1" ht="15.75" x14ac:dyDescent="0.25">
      <c r="A3219" s="564" t="s">
        <v>791</v>
      </c>
      <c r="B3219" s="1857" t="s">
        <v>3515</v>
      </c>
      <c r="C3219" s="529" t="s">
        <v>2407</v>
      </c>
      <c r="D3219" s="1740" t="s">
        <v>2279</v>
      </c>
      <c r="E3219" s="618" t="s">
        <v>3159</v>
      </c>
      <c r="F3219" s="618" t="s">
        <v>3203</v>
      </c>
      <c r="G3219" s="1741" t="s">
        <v>2930</v>
      </c>
    </row>
    <row r="3220" spans="1:7" s="637" customFormat="1" ht="15.75" x14ac:dyDescent="0.25">
      <c r="A3220" s="564" t="s">
        <v>791</v>
      </c>
      <c r="B3220" s="1857" t="s">
        <v>3515</v>
      </c>
      <c r="C3220" s="529" t="s">
        <v>2407</v>
      </c>
      <c r="D3220" s="1740" t="s">
        <v>2280</v>
      </c>
      <c r="E3220" s="618" t="s">
        <v>3281</v>
      </c>
      <c r="F3220" s="618" t="s">
        <v>3516</v>
      </c>
      <c r="G3220" s="1741" t="s">
        <v>2930</v>
      </c>
    </row>
    <row r="3221" spans="1:7" s="637" customFormat="1" ht="15.75" x14ac:dyDescent="0.25">
      <c r="A3221" s="564" t="s">
        <v>791</v>
      </c>
      <c r="B3221" s="1857" t="s">
        <v>3515</v>
      </c>
      <c r="C3221" s="529" t="s">
        <v>2407</v>
      </c>
      <c r="D3221" s="1740" t="s">
        <v>2280</v>
      </c>
      <c r="E3221" s="618" t="s">
        <v>3340</v>
      </c>
      <c r="F3221" s="618" t="s">
        <v>3292</v>
      </c>
      <c r="G3221" s="1741" t="s">
        <v>2930</v>
      </c>
    </row>
    <row r="3222" spans="1:7" s="637" customFormat="1" ht="15.75" x14ac:dyDescent="0.25">
      <c r="A3222" s="564" t="s">
        <v>791</v>
      </c>
      <c r="B3222" s="1857" t="s">
        <v>3515</v>
      </c>
      <c r="C3222" s="529" t="s">
        <v>2407</v>
      </c>
      <c r="D3222" s="1740" t="s">
        <v>2280</v>
      </c>
      <c r="E3222" s="618" t="s">
        <v>3517</v>
      </c>
      <c r="F3222" s="618">
        <v>9048060444</v>
      </c>
      <c r="G3222" s="1741" t="s">
        <v>2930</v>
      </c>
    </row>
    <row r="3223" spans="1:7" s="637" customFormat="1" ht="15.75" x14ac:dyDescent="0.25">
      <c r="A3223" s="564" t="s">
        <v>791</v>
      </c>
      <c r="B3223" s="1857" t="s">
        <v>3515</v>
      </c>
      <c r="C3223" s="529" t="s">
        <v>2407</v>
      </c>
      <c r="D3223" s="1740" t="s">
        <v>2280</v>
      </c>
      <c r="E3223" s="618" t="s">
        <v>3060</v>
      </c>
      <c r="F3223" s="618">
        <v>3474844547</v>
      </c>
      <c r="G3223" s="1741" t="s">
        <v>2930</v>
      </c>
    </row>
    <row r="3224" spans="1:7" s="637" customFormat="1" ht="15.75" x14ac:dyDescent="0.25">
      <c r="A3224" s="564" t="s">
        <v>791</v>
      </c>
      <c r="B3224" s="1857" t="s">
        <v>3515</v>
      </c>
      <c r="C3224" s="529" t="s">
        <v>2407</v>
      </c>
      <c r="D3224" s="1740" t="s">
        <v>2277</v>
      </c>
      <c r="E3224" s="618" t="s">
        <v>3110</v>
      </c>
      <c r="F3224" s="618" t="s">
        <v>3518</v>
      </c>
      <c r="G3224" s="1741" t="s">
        <v>2930</v>
      </c>
    </row>
    <row r="3225" spans="1:7" s="637" customFormat="1" ht="15.75" x14ac:dyDescent="0.25">
      <c r="A3225" s="564" t="s">
        <v>791</v>
      </c>
      <c r="B3225" s="1857" t="s">
        <v>3515</v>
      </c>
      <c r="C3225" s="529" t="s">
        <v>2407</v>
      </c>
      <c r="D3225" s="1740" t="s">
        <v>2277</v>
      </c>
      <c r="E3225" s="618" t="s">
        <v>3156</v>
      </c>
      <c r="F3225" s="618" t="s">
        <v>3157</v>
      </c>
      <c r="G3225" s="1741" t="s">
        <v>2930</v>
      </c>
    </row>
    <row r="3226" spans="1:7" s="637" customFormat="1" ht="15.75" x14ac:dyDescent="0.25">
      <c r="A3226" s="564" t="s">
        <v>791</v>
      </c>
      <c r="B3226" s="1857" t="s">
        <v>3515</v>
      </c>
      <c r="C3226" s="529" t="s">
        <v>2407</v>
      </c>
      <c r="D3226" s="1740" t="s">
        <v>2277</v>
      </c>
      <c r="E3226" s="618" t="s">
        <v>3473</v>
      </c>
      <c r="F3226" s="618" t="s">
        <v>3474</v>
      </c>
      <c r="G3226" s="1741" t="s">
        <v>2930</v>
      </c>
    </row>
    <row r="3227" spans="1:7" s="637" customFormat="1" ht="15.75" x14ac:dyDescent="0.25">
      <c r="A3227" s="564" t="s">
        <v>791</v>
      </c>
      <c r="B3227" s="1857" t="s">
        <v>3515</v>
      </c>
      <c r="C3227" s="529" t="s">
        <v>2407</v>
      </c>
      <c r="D3227" s="1740" t="s">
        <v>2277</v>
      </c>
      <c r="E3227" s="618" t="s">
        <v>2971</v>
      </c>
      <c r="F3227" s="618" t="s">
        <v>3480</v>
      </c>
      <c r="G3227" s="1741" t="s">
        <v>2930</v>
      </c>
    </row>
    <row r="3228" spans="1:7" s="637" customFormat="1" ht="15.75" x14ac:dyDescent="0.25">
      <c r="A3228" s="564" t="s">
        <v>791</v>
      </c>
      <c r="B3228" s="1857" t="s">
        <v>3515</v>
      </c>
      <c r="C3228" s="529" t="s">
        <v>2407</v>
      </c>
      <c r="D3228" s="1740" t="s">
        <v>3065</v>
      </c>
      <c r="E3228" s="618" t="s">
        <v>3253</v>
      </c>
      <c r="F3228" s="618">
        <v>9294173529</v>
      </c>
      <c r="G3228" s="1741" t="s">
        <v>2930</v>
      </c>
    </row>
    <row r="3229" spans="1:7" s="637" customFormat="1" ht="15.75" x14ac:dyDescent="0.25">
      <c r="A3229" s="564" t="s">
        <v>791</v>
      </c>
      <c r="B3229" s="1857" t="s">
        <v>3515</v>
      </c>
      <c r="C3229" s="529" t="s">
        <v>2407</v>
      </c>
      <c r="D3229" s="1740" t="s">
        <v>3065</v>
      </c>
      <c r="E3229" s="618" t="s">
        <v>3066</v>
      </c>
      <c r="F3229" s="618">
        <v>6463937379</v>
      </c>
      <c r="G3229" s="1741" t="s">
        <v>2930</v>
      </c>
    </row>
    <row r="3230" spans="1:7" s="637" customFormat="1" ht="15.75" x14ac:dyDescent="0.25">
      <c r="A3230" s="564" t="s">
        <v>791</v>
      </c>
      <c r="B3230" s="1857" t="s">
        <v>3515</v>
      </c>
      <c r="C3230" s="529" t="s">
        <v>2407</v>
      </c>
      <c r="D3230" s="1740" t="s">
        <v>3065</v>
      </c>
      <c r="E3230" s="618" t="s">
        <v>3396</v>
      </c>
      <c r="F3230" s="618" t="s">
        <v>3397</v>
      </c>
      <c r="G3230" s="1741" t="s">
        <v>2930</v>
      </c>
    </row>
    <row r="3231" spans="1:7" s="637" customFormat="1" ht="15.75" x14ac:dyDescent="0.25">
      <c r="A3231" s="564" t="s">
        <v>791</v>
      </c>
      <c r="B3231" s="1857" t="s">
        <v>3515</v>
      </c>
      <c r="C3231" s="529" t="s">
        <v>2407</v>
      </c>
      <c r="D3231" s="1740" t="s">
        <v>3065</v>
      </c>
      <c r="E3231" s="618" t="s">
        <v>2980</v>
      </c>
      <c r="F3231" s="618">
        <v>9292903996</v>
      </c>
      <c r="G3231" s="1741" t="s">
        <v>2930</v>
      </c>
    </row>
    <row r="3232" spans="1:7" s="638" customFormat="1" ht="15.75" x14ac:dyDescent="0.25">
      <c r="A3232" s="769" t="s">
        <v>791</v>
      </c>
      <c r="B3232" s="1864" t="s">
        <v>3515</v>
      </c>
      <c r="C3232" s="1865" t="s">
        <v>2407</v>
      </c>
      <c r="D3232" s="391" t="s">
        <v>2277</v>
      </c>
      <c r="E3232" s="1866" t="s">
        <v>3156</v>
      </c>
      <c r="F3232" s="391" t="s">
        <v>3157</v>
      </c>
      <c r="G3232" s="1866" t="s">
        <v>2930</v>
      </c>
    </row>
    <row r="3233" spans="2:7" s="638" customFormat="1" ht="15.75" x14ac:dyDescent="0.25">
      <c r="B3233" s="1689" t="s">
        <v>3519</v>
      </c>
      <c r="C3233" s="446" t="s">
        <v>2310</v>
      </c>
      <c r="D3233" s="388" t="s">
        <v>2273</v>
      </c>
      <c r="E3233" s="1867" t="s">
        <v>2576</v>
      </c>
      <c r="F3233" s="1868" t="s">
        <v>2933</v>
      </c>
      <c r="G3233" s="1673" t="s">
        <v>2930</v>
      </c>
    </row>
    <row r="3234" spans="2:7" s="638" customFormat="1" ht="15.75" x14ac:dyDescent="0.25">
      <c r="B3234" s="1689" t="s">
        <v>3519</v>
      </c>
      <c r="C3234" s="446" t="s">
        <v>2310</v>
      </c>
      <c r="D3234" s="388" t="s">
        <v>2273</v>
      </c>
      <c r="E3234" s="1673" t="s">
        <v>3370</v>
      </c>
      <c r="F3234" s="388">
        <v>7188106372</v>
      </c>
      <c r="G3234" s="1673" t="s">
        <v>2930</v>
      </c>
    </row>
    <row r="3235" spans="2:7" s="638" customFormat="1" ht="15.75" x14ac:dyDescent="0.25">
      <c r="B3235" s="1689" t="s">
        <v>3519</v>
      </c>
      <c r="C3235" s="446" t="s">
        <v>2310</v>
      </c>
      <c r="D3235" s="388" t="s">
        <v>2276</v>
      </c>
      <c r="E3235" s="1673" t="s">
        <v>2423</v>
      </c>
      <c r="F3235" s="388" t="s">
        <v>2424</v>
      </c>
      <c r="G3235" s="1673" t="s">
        <v>2930</v>
      </c>
    </row>
    <row r="3236" spans="2:7" s="638" customFormat="1" ht="15.75" x14ac:dyDescent="0.25">
      <c r="B3236" s="1689" t="s">
        <v>3519</v>
      </c>
      <c r="C3236" s="446" t="s">
        <v>2310</v>
      </c>
      <c r="D3236" s="388" t="s">
        <v>2276</v>
      </c>
      <c r="E3236" s="1673" t="s">
        <v>3488</v>
      </c>
      <c r="F3236" s="388" t="s">
        <v>3489</v>
      </c>
      <c r="G3236" s="1673" t="s">
        <v>2930</v>
      </c>
    </row>
    <row r="3237" spans="2:7" s="638" customFormat="1" ht="15.75" x14ac:dyDescent="0.25">
      <c r="B3237" s="1689" t="s">
        <v>3519</v>
      </c>
      <c r="C3237" s="446" t="s">
        <v>2310</v>
      </c>
      <c r="D3237" s="388" t="s">
        <v>2279</v>
      </c>
      <c r="E3237" s="1673" t="s">
        <v>3023</v>
      </c>
      <c r="F3237" s="388">
        <v>9292891149</v>
      </c>
      <c r="G3237" s="1673" t="s">
        <v>2930</v>
      </c>
    </row>
    <row r="3238" spans="2:7" s="638" customFormat="1" ht="15.75" x14ac:dyDescent="0.25">
      <c r="B3238" s="1689" t="s">
        <v>3519</v>
      </c>
      <c r="C3238" s="446" t="s">
        <v>2310</v>
      </c>
      <c r="D3238" s="388" t="s">
        <v>2279</v>
      </c>
      <c r="E3238" s="1673" t="s">
        <v>2453</v>
      </c>
      <c r="F3238" s="388">
        <v>7185023911</v>
      </c>
      <c r="G3238" s="1673" t="s">
        <v>2930</v>
      </c>
    </row>
    <row r="3239" spans="2:7" s="638" customFormat="1" ht="15.75" x14ac:dyDescent="0.25">
      <c r="B3239" s="1689" t="s">
        <v>3519</v>
      </c>
      <c r="C3239" s="446" t="s">
        <v>2310</v>
      </c>
      <c r="D3239" s="388" t="s">
        <v>2279</v>
      </c>
      <c r="E3239" s="1673" t="s">
        <v>3021</v>
      </c>
      <c r="F3239" s="388">
        <v>6469468495</v>
      </c>
      <c r="G3239" s="1673" t="s">
        <v>2930</v>
      </c>
    </row>
    <row r="3240" spans="2:7" s="638" customFormat="1" ht="15.75" x14ac:dyDescent="0.25">
      <c r="B3240" s="1689" t="s">
        <v>3519</v>
      </c>
      <c r="C3240" s="446" t="s">
        <v>2310</v>
      </c>
      <c r="D3240" s="388" t="s">
        <v>2279</v>
      </c>
      <c r="E3240" s="1869" t="s">
        <v>2319</v>
      </c>
      <c r="F3240" s="1670">
        <v>9176626040</v>
      </c>
      <c r="G3240" s="1673" t="s">
        <v>2930</v>
      </c>
    </row>
    <row r="3241" spans="2:7" s="638" customFormat="1" ht="15.75" x14ac:dyDescent="0.25">
      <c r="B3241" s="1689" t="s">
        <v>3519</v>
      </c>
      <c r="C3241" s="446" t="s">
        <v>2310</v>
      </c>
      <c r="D3241" s="388" t="s">
        <v>2278</v>
      </c>
      <c r="E3241" s="1673" t="s">
        <v>2339</v>
      </c>
      <c r="F3241" s="388">
        <v>3476614552</v>
      </c>
      <c r="G3241" s="1673" t="s">
        <v>2930</v>
      </c>
    </row>
    <row r="3242" spans="2:7" s="638" customFormat="1" ht="15.75" x14ac:dyDescent="0.25">
      <c r="B3242" s="1689" t="s">
        <v>3519</v>
      </c>
      <c r="C3242" s="446" t="s">
        <v>2310</v>
      </c>
      <c r="D3242" s="388" t="s">
        <v>2278</v>
      </c>
      <c r="E3242" s="1869" t="s">
        <v>2341</v>
      </c>
      <c r="F3242" s="1670" t="s">
        <v>2342</v>
      </c>
      <c r="G3242" s="388" t="s">
        <v>2930</v>
      </c>
    </row>
    <row r="3243" spans="2:7" s="638" customFormat="1" ht="15.75" x14ac:dyDescent="0.25">
      <c r="B3243" s="1689" t="s">
        <v>3519</v>
      </c>
      <c r="C3243" s="446" t="s">
        <v>2310</v>
      </c>
      <c r="D3243" s="388" t="s">
        <v>2277</v>
      </c>
      <c r="E3243" s="1654" t="s">
        <v>2422</v>
      </c>
      <c r="F3243" s="1639" t="s">
        <v>2954</v>
      </c>
      <c r="G3243" s="388" t="s">
        <v>2930</v>
      </c>
    </row>
    <row r="3244" spans="2:7" s="638" customFormat="1" ht="15.75" x14ac:dyDescent="0.25">
      <c r="B3244" s="1689" t="s">
        <v>3519</v>
      </c>
      <c r="C3244" s="1656" t="s">
        <v>2343</v>
      </c>
      <c r="D3244" s="390" t="s">
        <v>2274</v>
      </c>
      <c r="E3244" s="1339" t="s">
        <v>2382</v>
      </c>
      <c r="F3244" s="1339" t="s">
        <v>2887</v>
      </c>
      <c r="G3244" s="1640" t="s">
        <v>2346</v>
      </c>
    </row>
    <row r="3245" spans="2:7" s="638" customFormat="1" ht="15.75" x14ac:dyDescent="0.25">
      <c r="B3245" s="1689" t="s">
        <v>3519</v>
      </c>
      <c r="C3245" s="1656" t="s">
        <v>2343</v>
      </c>
      <c r="D3245" s="390" t="s">
        <v>2274</v>
      </c>
      <c r="E3245" s="759" t="s">
        <v>3362</v>
      </c>
      <c r="F3245" s="759" t="s">
        <v>3359</v>
      </c>
      <c r="G3245" s="1640" t="s">
        <v>2346</v>
      </c>
    </row>
    <row r="3246" spans="2:7" s="638" customFormat="1" ht="15.75" x14ac:dyDescent="0.25">
      <c r="B3246" s="1689" t="s">
        <v>3519</v>
      </c>
      <c r="C3246" s="1656" t="s">
        <v>2343</v>
      </c>
      <c r="D3246" s="390" t="s">
        <v>2274</v>
      </c>
      <c r="E3246" s="759" t="s">
        <v>3167</v>
      </c>
      <c r="F3246" s="759" t="s">
        <v>3168</v>
      </c>
      <c r="G3246" s="1640" t="s">
        <v>2346</v>
      </c>
    </row>
    <row r="3247" spans="2:7" s="638" customFormat="1" ht="15.75" x14ac:dyDescent="0.25">
      <c r="B3247" s="1689" t="s">
        <v>3519</v>
      </c>
      <c r="C3247" s="1656" t="s">
        <v>2343</v>
      </c>
      <c r="D3247" s="390" t="s">
        <v>2274</v>
      </c>
      <c r="E3247" s="759" t="s">
        <v>2494</v>
      </c>
      <c r="F3247" s="759" t="s">
        <v>2436</v>
      </c>
      <c r="G3247" s="1640" t="s">
        <v>2346</v>
      </c>
    </row>
    <row r="3248" spans="2:7" s="638" customFormat="1" ht="15.75" x14ac:dyDescent="0.25">
      <c r="B3248" s="1689" t="s">
        <v>3519</v>
      </c>
      <c r="C3248" s="1656" t="s">
        <v>2343</v>
      </c>
      <c r="D3248" s="390" t="s">
        <v>2278</v>
      </c>
      <c r="E3248" s="759" t="s">
        <v>3331</v>
      </c>
      <c r="F3248" s="759" t="s">
        <v>2392</v>
      </c>
      <c r="G3248" s="1640" t="s">
        <v>2346</v>
      </c>
    </row>
    <row r="3249" spans="2:7" s="638" customFormat="1" ht="15.75" x14ac:dyDescent="0.25">
      <c r="B3249" s="1689" t="s">
        <v>3519</v>
      </c>
      <c r="C3249" s="1656" t="s">
        <v>2343</v>
      </c>
      <c r="D3249" s="390" t="s">
        <v>2278</v>
      </c>
      <c r="E3249" s="759" t="s">
        <v>2397</v>
      </c>
      <c r="F3249" s="759" t="s">
        <v>3243</v>
      </c>
      <c r="G3249" s="1640" t="s">
        <v>2346</v>
      </c>
    </row>
    <row r="3250" spans="2:7" s="638" customFormat="1" ht="15.75" x14ac:dyDescent="0.25">
      <c r="B3250" s="1689" t="s">
        <v>3519</v>
      </c>
      <c r="C3250" s="1656" t="s">
        <v>2343</v>
      </c>
      <c r="D3250" s="390" t="s">
        <v>2273</v>
      </c>
      <c r="E3250" s="759" t="s">
        <v>2400</v>
      </c>
      <c r="F3250" s="759" t="s">
        <v>3432</v>
      </c>
      <c r="G3250" s="1640" t="s">
        <v>2346</v>
      </c>
    </row>
    <row r="3251" spans="2:7" s="638" customFormat="1" ht="15.75" x14ac:dyDescent="0.25">
      <c r="B3251" s="1689" t="s">
        <v>3519</v>
      </c>
      <c r="C3251" s="1656" t="s">
        <v>2343</v>
      </c>
      <c r="D3251" s="390" t="s">
        <v>2273</v>
      </c>
      <c r="E3251" s="759" t="s">
        <v>2530</v>
      </c>
      <c r="F3251" s="759" t="s">
        <v>2888</v>
      </c>
      <c r="G3251" s="1640" t="s">
        <v>2346</v>
      </c>
    </row>
    <row r="3252" spans="2:7" s="638" customFormat="1" ht="15.75" x14ac:dyDescent="0.25">
      <c r="B3252" s="1689" t="s">
        <v>3519</v>
      </c>
      <c r="C3252" s="1656" t="s">
        <v>2343</v>
      </c>
      <c r="D3252" s="390" t="s">
        <v>2273</v>
      </c>
      <c r="E3252" s="759" t="s">
        <v>2351</v>
      </c>
      <c r="F3252" s="759" t="s">
        <v>2352</v>
      </c>
      <c r="G3252" s="1640" t="s">
        <v>2346</v>
      </c>
    </row>
    <row r="3253" spans="2:7" s="638" customFormat="1" ht="15.75" x14ac:dyDescent="0.25">
      <c r="B3253" s="1689" t="s">
        <v>3519</v>
      </c>
      <c r="C3253" s="1656" t="s">
        <v>2343</v>
      </c>
      <c r="D3253" s="390" t="s">
        <v>2273</v>
      </c>
      <c r="E3253" s="759" t="s">
        <v>3417</v>
      </c>
      <c r="F3253" s="759" t="s">
        <v>3418</v>
      </c>
      <c r="G3253" s="1640" t="s">
        <v>2346</v>
      </c>
    </row>
    <row r="3254" spans="2:7" s="638" customFormat="1" ht="15.75" x14ac:dyDescent="0.25">
      <c r="B3254" s="1689" t="s">
        <v>3519</v>
      </c>
      <c r="C3254" s="1656" t="s">
        <v>2343</v>
      </c>
      <c r="D3254" s="390" t="s">
        <v>2273</v>
      </c>
      <c r="E3254" s="759" t="s">
        <v>2504</v>
      </c>
      <c r="F3254" s="759" t="s">
        <v>3330</v>
      </c>
      <c r="G3254" s="1640" t="s">
        <v>2346</v>
      </c>
    </row>
    <row r="3255" spans="2:7" s="638" customFormat="1" ht="15.75" x14ac:dyDescent="0.25">
      <c r="B3255" s="1689" t="s">
        <v>3519</v>
      </c>
      <c r="C3255" s="1656" t="s">
        <v>2343</v>
      </c>
      <c r="D3255" s="390" t="s">
        <v>2273</v>
      </c>
      <c r="E3255" s="759" t="s">
        <v>2405</v>
      </c>
      <c r="F3255" s="759" t="s">
        <v>3316</v>
      </c>
      <c r="G3255" s="1640" t="s">
        <v>2346</v>
      </c>
    </row>
    <row r="3256" spans="2:7" s="638" customFormat="1" ht="15.75" x14ac:dyDescent="0.25">
      <c r="B3256" s="1689" t="s">
        <v>3519</v>
      </c>
      <c r="C3256" s="1656" t="s">
        <v>2343</v>
      </c>
      <c r="D3256" s="390" t="s">
        <v>2280</v>
      </c>
      <c r="E3256" s="759" t="s">
        <v>3415</v>
      </c>
      <c r="F3256" s="759" t="s">
        <v>3520</v>
      </c>
      <c r="G3256" s="1640" t="s">
        <v>2346</v>
      </c>
    </row>
    <row r="3257" spans="2:7" s="638" customFormat="1" ht="15.75" x14ac:dyDescent="0.25">
      <c r="B3257" s="1689" t="s">
        <v>3519</v>
      </c>
      <c r="C3257" s="1656" t="s">
        <v>2343</v>
      </c>
      <c r="D3257" s="390" t="s">
        <v>2280</v>
      </c>
      <c r="E3257" s="759" t="s">
        <v>3269</v>
      </c>
      <c r="F3257" s="759" t="s">
        <v>2890</v>
      </c>
      <c r="G3257" s="1640" t="s">
        <v>2346</v>
      </c>
    </row>
    <row r="3258" spans="2:7" s="638" customFormat="1" ht="15.75" x14ac:dyDescent="0.25">
      <c r="B3258" s="1689" t="s">
        <v>3519</v>
      </c>
      <c r="C3258" s="1865" t="s">
        <v>2407</v>
      </c>
      <c r="D3258" s="391" t="s">
        <v>2274</v>
      </c>
      <c r="E3258" s="1866" t="s">
        <v>3279</v>
      </c>
      <c r="F3258" s="391">
        <v>6468746071</v>
      </c>
      <c r="G3258" s="1866" t="s">
        <v>2930</v>
      </c>
    </row>
    <row r="3259" spans="2:7" s="638" customFormat="1" ht="15.75" x14ac:dyDescent="0.25">
      <c r="B3259" s="1689" t="s">
        <v>3519</v>
      </c>
      <c r="C3259" s="1865" t="s">
        <v>2407</v>
      </c>
      <c r="D3259" s="391" t="s">
        <v>2274</v>
      </c>
      <c r="E3259" s="1866" t="s">
        <v>2420</v>
      </c>
      <c r="F3259" s="391" t="s">
        <v>2421</v>
      </c>
      <c r="G3259" s="1866" t="s">
        <v>2930</v>
      </c>
    </row>
    <row r="3260" spans="2:7" s="638" customFormat="1" ht="15.75" x14ac:dyDescent="0.25">
      <c r="B3260" s="1689" t="s">
        <v>3519</v>
      </c>
      <c r="C3260" s="1865" t="s">
        <v>2407</v>
      </c>
      <c r="D3260" s="391" t="s">
        <v>2274</v>
      </c>
      <c r="E3260" s="1866" t="s">
        <v>3318</v>
      </c>
      <c r="F3260" s="391" t="s">
        <v>3521</v>
      </c>
      <c r="G3260" s="1866" t="s">
        <v>2930</v>
      </c>
    </row>
    <row r="3261" spans="2:7" s="638" customFormat="1" ht="15.75" x14ac:dyDescent="0.25">
      <c r="B3261" s="1689" t="s">
        <v>3519</v>
      </c>
      <c r="C3261" s="1865" t="s">
        <v>2407</v>
      </c>
      <c r="D3261" s="391" t="s">
        <v>2273</v>
      </c>
      <c r="E3261" s="1866" t="s">
        <v>3452</v>
      </c>
      <c r="F3261" s="391" t="s">
        <v>3265</v>
      </c>
      <c r="G3261" s="1866" t="s">
        <v>2930</v>
      </c>
    </row>
    <row r="3262" spans="2:7" s="638" customFormat="1" ht="15.75" x14ac:dyDescent="0.25">
      <c r="B3262" s="1689" t="s">
        <v>3519</v>
      </c>
      <c r="C3262" s="1865" t="s">
        <v>2407</v>
      </c>
      <c r="D3262" s="391" t="s">
        <v>2273</v>
      </c>
      <c r="E3262" s="1866" t="s">
        <v>2472</v>
      </c>
      <c r="F3262" s="391" t="s">
        <v>2334</v>
      </c>
      <c r="G3262" s="1866" t="s">
        <v>2930</v>
      </c>
    </row>
    <row r="3263" spans="2:7" s="638" customFormat="1" ht="15.75" x14ac:dyDescent="0.25">
      <c r="B3263" s="1689" t="s">
        <v>3519</v>
      </c>
      <c r="C3263" s="1865" t="s">
        <v>2407</v>
      </c>
      <c r="D3263" s="391" t="s">
        <v>2273</v>
      </c>
      <c r="E3263" s="1866" t="s">
        <v>3352</v>
      </c>
      <c r="F3263" s="391">
        <v>3478246083</v>
      </c>
      <c r="G3263" s="1866" t="s">
        <v>2930</v>
      </c>
    </row>
    <row r="3264" spans="2:7" s="638" customFormat="1" ht="15.75" x14ac:dyDescent="0.25">
      <c r="B3264" s="1689" t="s">
        <v>3519</v>
      </c>
      <c r="C3264" s="1865" t="s">
        <v>2407</v>
      </c>
      <c r="D3264" s="391" t="s">
        <v>2273</v>
      </c>
      <c r="E3264" s="1866" t="s">
        <v>3522</v>
      </c>
      <c r="F3264" s="391">
        <v>16469397935</v>
      </c>
      <c r="G3264" s="1866" t="s">
        <v>2930</v>
      </c>
    </row>
    <row r="3265" spans="2:7" s="638" customFormat="1" ht="15.75" x14ac:dyDescent="0.25">
      <c r="B3265" s="1689" t="s">
        <v>3519</v>
      </c>
      <c r="C3265" s="1865" t="s">
        <v>2407</v>
      </c>
      <c r="D3265" s="391" t="s">
        <v>2279</v>
      </c>
      <c r="E3265" s="1866" t="s">
        <v>2425</v>
      </c>
      <c r="F3265" s="391">
        <v>7579272679</v>
      </c>
      <c r="G3265" s="1870" t="s">
        <v>2930</v>
      </c>
    </row>
    <row r="3266" spans="2:7" s="638" customFormat="1" ht="15.75" x14ac:dyDescent="0.25">
      <c r="B3266" s="1689" t="s">
        <v>3519</v>
      </c>
      <c r="C3266" s="1865" t="s">
        <v>2407</v>
      </c>
      <c r="D3266" s="391" t="s">
        <v>2279</v>
      </c>
      <c r="E3266" s="1866" t="s">
        <v>3339</v>
      </c>
      <c r="F3266" s="391" t="s">
        <v>3101</v>
      </c>
      <c r="G3266" s="1870" t="s">
        <v>2930</v>
      </c>
    </row>
    <row r="3267" spans="2:7" s="638" customFormat="1" ht="15.75" x14ac:dyDescent="0.25">
      <c r="B3267" s="1689" t="s">
        <v>3519</v>
      </c>
      <c r="C3267" s="1865" t="s">
        <v>2407</v>
      </c>
      <c r="D3267" s="391" t="s">
        <v>2279</v>
      </c>
      <c r="E3267" s="1866" t="s">
        <v>3523</v>
      </c>
      <c r="F3267" s="391" t="s">
        <v>3456</v>
      </c>
      <c r="G3267" s="1870" t="s">
        <v>2930</v>
      </c>
    </row>
    <row r="3268" spans="2:7" s="638" customFormat="1" ht="15.75" x14ac:dyDescent="0.25">
      <c r="B3268" s="1689" t="s">
        <v>3519</v>
      </c>
      <c r="C3268" s="1865" t="s">
        <v>2407</v>
      </c>
      <c r="D3268" s="391" t="s">
        <v>2279</v>
      </c>
      <c r="E3268" s="1866" t="s">
        <v>3159</v>
      </c>
      <c r="F3268" s="391" t="s">
        <v>3203</v>
      </c>
      <c r="G3268" s="1870" t="s">
        <v>2930</v>
      </c>
    </row>
    <row r="3269" spans="2:7" s="638" customFormat="1" ht="15.75" x14ac:dyDescent="0.25">
      <c r="B3269" s="1689" t="s">
        <v>3519</v>
      </c>
      <c r="C3269" s="1865" t="s">
        <v>2407</v>
      </c>
      <c r="D3269" s="391" t="s">
        <v>2280</v>
      </c>
      <c r="E3269" s="1866" t="s">
        <v>3340</v>
      </c>
      <c r="F3269" s="391" t="s">
        <v>3292</v>
      </c>
      <c r="G3269" s="1870" t="s">
        <v>2930</v>
      </c>
    </row>
    <row r="3270" spans="2:7" s="638" customFormat="1" ht="15.75" x14ac:dyDescent="0.25">
      <c r="B3270" s="1689" t="s">
        <v>3519</v>
      </c>
      <c r="C3270" s="1865" t="s">
        <v>2407</v>
      </c>
      <c r="D3270" s="391" t="s">
        <v>2280</v>
      </c>
      <c r="E3270" s="1866" t="s">
        <v>3517</v>
      </c>
      <c r="F3270" s="391">
        <v>9048060444</v>
      </c>
      <c r="G3270" s="1870" t="s">
        <v>2930</v>
      </c>
    </row>
    <row r="3271" spans="2:7" s="638" customFormat="1" ht="15.75" x14ac:dyDescent="0.25">
      <c r="B3271" s="1689" t="s">
        <v>3519</v>
      </c>
      <c r="C3271" s="1865" t="s">
        <v>2407</v>
      </c>
      <c r="D3271" s="391" t="s">
        <v>2280</v>
      </c>
      <c r="E3271" s="1866" t="s">
        <v>3524</v>
      </c>
      <c r="F3271" s="391" t="s">
        <v>3236</v>
      </c>
      <c r="G3271" s="1870" t="s">
        <v>2930</v>
      </c>
    </row>
    <row r="3272" spans="2:7" s="638" customFormat="1" ht="15.75" x14ac:dyDescent="0.25">
      <c r="B3272" s="1689" t="s">
        <v>3519</v>
      </c>
      <c r="C3272" s="1865" t="s">
        <v>2407</v>
      </c>
      <c r="D3272" s="391" t="s">
        <v>2280</v>
      </c>
      <c r="E3272" s="1866" t="s">
        <v>3060</v>
      </c>
      <c r="F3272" s="391">
        <v>3474844547</v>
      </c>
      <c r="G3272" s="1870" t="s">
        <v>2930</v>
      </c>
    </row>
    <row r="3273" spans="2:7" s="638" customFormat="1" ht="15.75" x14ac:dyDescent="0.25">
      <c r="B3273" s="1689" t="s">
        <v>3519</v>
      </c>
      <c r="C3273" s="1865" t="s">
        <v>2407</v>
      </c>
      <c r="D3273" s="391" t="s">
        <v>2278</v>
      </c>
      <c r="E3273" s="1871" t="s">
        <v>3525</v>
      </c>
      <c r="F3273" s="767">
        <v>19176403868</v>
      </c>
      <c r="G3273" s="1870" t="s">
        <v>2930</v>
      </c>
    </row>
    <row r="3274" spans="2:7" s="638" customFormat="1" ht="15.75" x14ac:dyDescent="0.25">
      <c r="B3274" s="1689" t="s">
        <v>3519</v>
      </c>
      <c r="C3274" s="1865" t="s">
        <v>2407</v>
      </c>
      <c r="D3274" s="391" t="s">
        <v>2277</v>
      </c>
      <c r="E3274" s="1866" t="s">
        <v>2437</v>
      </c>
      <c r="F3274" s="391">
        <v>6462586341</v>
      </c>
      <c r="G3274" s="1870" t="s">
        <v>2930</v>
      </c>
    </row>
    <row r="3275" spans="2:7" s="638" customFormat="1" ht="15.75" x14ac:dyDescent="0.25">
      <c r="B3275" s="1689" t="s">
        <v>3519</v>
      </c>
      <c r="C3275" s="1865" t="s">
        <v>2407</v>
      </c>
      <c r="D3275" s="391" t="s">
        <v>2277</v>
      </c>
      <c r="E3275" s="1866" t="s">
        <v>3178</v>
      </c>
      <c r="F3275" s="391">
        <v>3478350634</v>
      </c>
      <c r="G3275" s="1870" t="s">
        <v>2930</v>
      </c>
    </row>
    <row r="3276" spans="2:7" s="638" customFormat="1" ht="15.75" x14ac:dyDescent="0.25">
      <c r="B3276" s="1689" t="s">
        <v>3519</v>
      </c>
      <c r="C3276" s="1865" t="s">
        <v>2407</v>
      </c>
      <c r="D3276" s="391" t="s">
        <v>2277</v>
      </c>
      <c r="E3276" s="1866" t="s">
        <v>3156</v>
      </c>
      <c r="F3276" s="391" t="s">
        <v>3157</v>
      </c>
      <c r="G3276" s="1870" t="s">
        <v>2930</v>
      </c>
    </row>
    <row r="3277" spans="2:7" s="638" customFormat="1" ht="15.75" x14ac:dyDescent="0.25">
      <c r="B3277" s="1689" t="s">
        <v>3519</v>
      </c>
      <c r="C3277" s="1865" t="s">
        <v>2407</v>
      </c>
      <c r="D3277" s="391" t="s">
        <v>2277</v>
      </c>
      <c r="E3277" s="1866" t="s">
        <v>3473</v>
      </c>
      <c r="F3277" s="391" t="s">
        <v>3474</v>
      </c>
      <c r="G3277" s="1870" t="s">
        <v>2930</v>
      </c>
    </row>
    <row r="3278" spans="2:7" s="638" customFormat="1" ht="15.75" x14ac:dyDescent="0.25">
      <c r="B3278" s="1689" t="s">
        <v>3519</v>
      </c>
      <c r="C3278" s="1865" t="s">
        <v>2407</v>
      </c>
      <c r="D3278" s="391" t="s">
        <v>3181</v>
      </c>
      <c r="E3278" s="1866" t="s">
        <v>3066</v>
      </c>
      <c r="F3278" s="391">
        <v>6463937379</v>
      </c>
      <c r="G3278" s="1870" t="s">
        <v>2930</v>
      </c>
    </row>
    <row r="3279" spans="2:7" s="638" customFormat="1" ht="15.75" x14ac:dyDescent="0.25">
      <c r="B3279" s="1689" t="s">
        <v>3519</v>
      </c>
      <c r="C3279" s="1865" t="s">
        <v>2407</v>
      </c>
      <c r="D3279" s="391" t="s">
        <v>3181</v>
      </c>
      <c r="E3279" s="1866" t="s">
        <v>3396</v>
      </c>
      <c r="F3279" s="391" t="s">
        <v>3397</v>
      </c>
      <c r="G3279" s="1870" t="s">
        <v>2930</v>
      </c>
    </row>
    <row r="3280" spans="2:7" s="638" customFormat="1" ht="15.75" x14ac:dyDescent="0.25">
      <c r="B3280" s="1689" t="s">
        <v>3519</v>
      </c>
      <c r="C3280" s="1865" t="s">
        <v>2407</v>
      </c>
      <c r="D3280" s="391" t="s">
        <v>3181</v>
      </c>
      <c r="E3280" s="1866" t="s">
        <v>2980</v>
      </c>
      <c r="F3280" s="391">
        <v>9292903996</v>
      </c>
      <c r="G3280" s="1870" t="s">
        <v>2930</v>
      </c>
    </row>
    <row r="3281" spans="2:7" s="638" customFormat="1" ht="15.75" x14ac:dyDescent="0.25">
      <c r="B3281" s="1689" t="s">
        <v>3526</v>
      </c>
      <c r="C3281" s="446" t="s">
        <v>2310</v>
      </c>
      <c r="D3281" s="388" t="s">
        <v>2273</v>
      </c>
      <c r="E3281" s="1872" t="s">
        <v>2576</v>
      </c>
      <c r="F3281" s="1685" t="s">
        <v>2933</v>
      </c>
      <c r="G3281" s="1673" t="s">
        <v>2930</v>
      </c>
    </row>
    <row r="3282" spans="2:7" s="638" customFormat="1" ht="15.75" x14ac:dyDescent="0.25">
      <c r="B3282" s="1689" t="s">
        <v>3526</v>
      </c>
      <c r="C3282" s="446" t="s">
        <v>2310</v>
      </c>
      <c r="D3282" s="388" t="s">
        <v>2273</v>
      </c>
      <c r="E3282" s="1673" t="s">
        <v>3370</v>
      </c>
      <c r="F3282" s="388">
        <v>7188106372</v>
      </c>
      <c r="G3282" s="1673" t="s">
        <v>2930</v>
      </c>
    </row>
    <row r="3283" spans="2:7" s="638" customFormat="1" ht="15.75" x14ac:dyDescent="0.25">
      <c r="B3283" s="1689" t="s">
        <v>3526</v>
      </c>
      <c r="C3283" s="446" t="s">
        <v>2310</v>
      </c>
      <c r="D3283" s="388" t="s">
        <v>2276</v>
      </c>
      <c r="E3283" s="1873" t="s">
        <v>3466</v>
      </c>
      <c r="F3283" s="1696">
        <v>6469466437</v>
      </c>
      <c r="G3283" s="1673" t="s">
        <v>2930</v>
      </c>
    </row>
    <row r="3284" spans="2:7" s="638" customFormat="1" ht="15.75" x14ac:dyDescent="0.25">
      <c r="B3284" s="1689" t="s">
        <v>3526</v>
      </c>
      <c r="C3284" s="446" t="s">
        <v>2310</v>
      </c>
      <c r="D3284" s="388" t="s">
        <v>2276</v>
      </c>
      <c r="E3284" s="1673" t="s">
        <v>3497</v>
      </c>
      <c r="F3284" s="388" t="s">
        <v>3498</v>
      </c>
      <c r="G3284" s="1673" t="s">
        <v>2930</v>
      </c>
    </row>
    <row r="3285" spans="2:7" s="638" customFormat="1" ht="15.75" x14ac:dyDescent="0.25">
      <c r="B3285" s="1689" t="s">
        <v>3526</v>
      </c>
      <c r="C3285" s="446" t="s">
        <v>2310</v>
      </c>
      <c r="D3285" s="388" t="s">
        <v>2278</v>
      </c>
      <c r="E3285" s="1652" t="s">
        <v>2938</v>
      </c>
      <c r="F3285" s="1638" t="s">
        <v>2907</v>
      </c>
      <c r="G3285" s="1673" t="s">
        <v>2930</v>
      </c>
    </row>
    <row r="3286" spans="2:7" s="638" customFormat="1" ht="15.75" x14ac:dyDescent="0.25">
      <c r="B3286" s="1689" t="s">
        <v>3526</v>
      </c>
      <c r="C3286" s="446" t="s">
        <v>2310</v>
      </c>
      <c r="D3286" s="388" t="s">
        <v>2278</v>
      </c>
      <c r="E3286" s="1673" t="s">
        <v>2339</v>
      </c>
      <c r="F3286" s="388">
        <v>3476614552</v>
      </c>
      <c r="G3286" s="1673" t="s">
        <v>2930</v>
      </c>
    </row>
    <row r="3287" spans="2:7" s="638" customFormat="1" ht="15.75" x14ac:dyDescent="0.25">
      <c r="B3287" s="1689" t="s">
        <v>3526</v>
      </c>
      <c r="C3287" s="446" t="s">
        <v>2310</v>
      </c>
      <c r="D3287" s="388" t="s">
        <v>2277</v>
      </c>
      <c r="E3287" s="1673" t="s">
        <v>2439</v>
      </c>
      <c r="F3287" s="388">
        <v>19179751158</v>
      </c>
      <c r="G3287" s="1673" t="s">
        <v>2930</v>
      </c>
    </row>
    <row r="3288" spans="2:7" s="638" customFormat="1" ht="15.75" x14ac:dyDescent="0.25">
      <c r="B3288" s="1689" t="s">
        <v>3526</v>
      </c>
      <c r="C3288" s="446" t="s">
        <v>2310</v>
      </c>
      <c r="D3288" s="388" t="s">
        <v>2277</v>
      </c>
      <c r="E3288" s="1869" t="s">
        <v>3384</v>
      </c>
      <c r="F3288" s="1670" t="s">
        <v>2937</v>
      </c>
      <c r="G3288" s="1673" t="s">
        <v>2930</v>
      </c>
    </row>
    <row r="3289" spans="2:7" s="638" customFormat="1" ht="15.75" x14ac:dyDescent="0.25">
      <c r="B3289" s="1689" t="s">
        <v>3526</v>
      </c>
      <c r="C3289" s="1656" t="s">
        <v>2343</v>
      </c>
      <c r="D3289" s="390" t="s">
        <v>2277</v>
      </c>
      <c r="E3289" s="1339" t="s">
        <v>2494</v>
      </c>
      <c r="F3289" s="1339" t="s">
        <v>2948</v>
      </c>
      <c r="G3289" s="1640" t="s">
        <v>2346</v>
      </c>
    </row>
    <row r="3290" spans="2:7" s="638" customFormat="1" ht="15.75" x14ac:dyDescent="0.25">
      <c r="B3290" s="1689" t="s">
        <v>3526</v>
      </c>
      <c r="C3290" s="1656" t="s">
        <v>2343</v>
      </c>
      <c r="D3290" s="390" t="s">
        <v>2277</v>
      </c>
      <c r="E3290" s="759" t="s">
        <v>2400</v>
      </c>
      <c r="F3290" s="759" t="s">
        <v>3432</v>
      </c>
      <c r="G3290" s="1640" t="s">
        <v>2346</v>
      </c>
    </row>
    <row r="3291" spans="2:7" s="638" customFormat="1" ht="15.75" x14ac:dyDescent="0.25">
      <c r="B3291" s="1689" t="s">
        <v>3526</v>
      </c>
      <c r="C3291" s="1656" t="s">
        <v>2343</v>
      </c>
      <c r="D3291" s="390" t="s">
        <v>2277</v>
      </c>
      <c r="E3291" s="759" t="s">
        <v>2504</v>
      </c>
      <c r="F3291" s="759" t="s">
        <v>3330</v>
      </c>
      <c r="G3291" s="1640" t="s">
        <v>2346</v>
      </c>
    </row>
    <row r="3292" spans="2:7" s="638" customFormat="1" ht="15.75" x14ac:dyDescent="0.25">
      <c r="B3292" s="1689" t="s">
        <v>3526</v>
      </c>
      <c r="C3292" s="1656" t="s">
        <v>2343</v>
      </c>
      <c r="D3292" s="390" t="s">
        <v>2278</v>
      </c>
      <c r="E3292" s="759" t="s">
        <v>3331</v>
      </c>
      <c r="F3292" s="759" t="s">
        <v>2392</v>
      </c>
      <c r="G3292" s="1640" t="s">
        <v>2346</v>
      </c>
    </row>
    <row r="3293" spans="2:7" s="638" customFormat="1" ht="15.75" x14ac:dyDescent="0.25">
      <c r="B3293" s="1689" t="s">
        <v>3526</v>
      </c>
      <c r="C3293" s="1656" t="s">
        <v>2343</v>
      </c>
      <c r="D3293" s="390" t="s">
        <v>2278</v>
      </c>
      <c r="E3293" s="759" t="s">
        <v>2397</v>
      </c>
      <c r="F3293" s="759" t="s">
        <v>3243</v>
      </c>
      <c r="G3293" s="1640" t="s">
        <v>2346</v>
      </c>
    </row>
    <row r="3294" spans="2:7" s="638" customFormat="1" ht="15.75" x14ac:dyDescent="0.25">
      <c r="B3294" s="1689" t="s">
        <v>3526</v>
      </c>
      <c r="C3294" s="1656" t="s">
        <v>2343</v>
      </c>
      <c r="D3294" s="390" t="s">
        <v>2279</v>
      </c>
      <c r="E3294" s="759" t="s">
        <v>2382</v>
      </c>
      <c r="F3294" s="759" t="s">
        <v>3268</v>
      </c>
      <c r="G3294" s="1640" t="s">
        <v>2346</v>
      </c>
    </row>
    <row r="3295" spans="2:7" s="638" customFormat="1" ht="15.75" x14ac:dyDescent="0.25">
      <c r="B3295" s="1689" t="s">
        <v>3526</v>
      </c>
      <c r="C3295" s="1656" t="s">
        <v>2343</v>
      </c>
      <c r="D3295" s="390" t="s">
        <v>2279</v>
      </c>
      <c r="E3295" s="759" t="s">
        <v>2580</v>
      </c>
      <c r="F3295" s="759" t="s">
        <v>2352</v>
      </c>
      <c r="G3295" s="1640" t="s">
        <v>2346</v>
      </c>
    </row>
    <row r="3296" spans="2:7" s="638" customFormat="1" ht="15.75" x14ac:dyDescent="0.25">
      <c r="B3296" s="1689" t="s">
        <v>3526</v>
      </c>
      <c r="C3296" s="1656" t="s">
        <v>2343</v>
      </c>
      <c r="D3296" s="390" t="s">
        <v>2280</v>
      </c>
      <c r="E3296" s="759" t="s">
        <v>2405</v>
      </c>
      <c r="F3296" s="759" t="s">
        <v>3316</v>
      </c>
      <c r="G3296" s="1640" t="s">
        <v>2346</v>
      </c>
    </row>
    <row r="3297" spans="2:7" s="638" customFormat="1" ht="15.75" x14ac:dyDescent="0.25">
      <c r="B3297" s="1689" t="s">
        <v>3526</v>
      </c>
      <c r="C3297" s="1865" t="s">
        <v>2407</v>
      </c>
      <c r="D3297" s="391" t="s">
        <v>2274</v>
      </c>
      <c r="E3297" s="1866" t="s">
        <v>3279</v>
      </c>
      <c r="F3297" s="391">
        <v>6468746071</v>
      </c>
      <c r="G3297" s="1866" t="s">
        <v>2930</v>
      </c>
    </row>
    <row r="3298" spans="2:7" s="638" customFormat="1" ht="15.75" x14ac:dyDescent="0.25">
      <c r="B3298" s="1689" t="s">
        <v>3526</v>
      </c>
      <c r="C3298" s="1865" t="s">
        <v>2407</v>
      </c>
      <c r="D3298" s="391" t="s">
        <v>2274</v>
      </c>
      <c r="E3298" s="1866" t="s">
        <v>3050</v>
      </c>
      <c r="F3298" s="391">
        <v>3473323886</v>
      </c>
      <c r="G3298" s="1866" t="s">
        <v>2930</v>
      </c>
    </row>
    <row r="3299" spans="2:7" s="638" customFormat="1" ht="15.75" x14ac:dyDescent="0.25">
      <c r="B3299" s="1689" t="s">
        <v>3526</v>
      </c>
      <c r="C3299" s="1865" t="s">
        <v>2407</v>
      </c>
      <c r="D3299" s="391" t="s">
        <v>2274</v>
      </c>
      <c r="E3299" s="1866" t="s">
        <v>2420</v>
      </c>
      <c r="F3299" s="391" t="s">
        <v>2421</v>
      </c>
      <c r="G3299" s="1866" t="s">
        <v>2930</v>
      </c>
    </row>
    <row r="3300" spans="2:7" s="638" customFormat="1" ht="15.75" x14ac:dyDescent="0.25">
      <c r="B3300" s="1689" t="s">
        <v>3526</v>
      </c>
      <c r="C3300" s="1865" t="s">
        <v>2407</v>
      </c>
      <c r="D3300" s="391" t="s">
        <v>2274</v>
      </c>
      <c r="E3300" s="1866" t="s">
        <v>3318</v>
      </c>
      <c r="F3300" s="391" t="s">
        <v>3521</v>
      </c>
      <c r="G3300" s="1866" t="s">
        <v>2930</v>
      </c>
    </row>
    <row r="3301" spans="2:7" s="638" customFormat="1" ht="15.75" x14ac:dyDescent="0.25">
      <c r="B3301" s="1689" t="s">
        <v>3526</v>
      </c>
      <c r="C3301" s="1865" t="s">
        <v>2407</v>
      </c>
      <c r="D3301" s="391" t="s">
        <v>2273</v>
      </c>
      <c r="E3301" s="1866" t="s">
        <v>2417</v>
      </c>
      <c r="F3301" s="391">
        <v>9175351402</v>
      </c>
      <c r="G3301" s="1866" t="s">
        <v>2930</v>
      </c>
    </row>
    <row r="3302" spans="2:7" s="638" customFormat="1" ht="15.75" x14ac:dyDescent="0.25">
      <c r="B3302" s="1689" t="s">
        <v>3526</v>
      </c>
      <c r="C3302" s="1865" t="s">
        <v>2407</v>
      </c>
      <c r="D3302" s="391" t="s">
        <v>2273</v>
      </c>
      <c r="E3302" s="1866" t="s">
        <v>3452</v>
      </c>
      <c r="F3302" s="391" t="s">
        <v>3265</v>
      </c>
      <c r="G3302" s="1866" t="s">
        <v>2930</v>
      </c>
    </row>
    <row r="3303" spans="2:7" s="638" customFormat="1" ht="15.75" x14ac:dyDescent="0.25">
      <c r="B3303" s="1689" t="s">
        <v>3526</v>
      </c>
      <c r="C3303" s="1865" t="s">
        <v>2407</v>
      </c>
      <c r="D3303" s="391" t="s">
        <v>2273</v>
      </c>
      <c r="E3303" s="1866" t="s">
        <v>3352</v>
      </c>
      <c r="F3303" s="391">
        <v>3478246083</v>
      </c>
      <c r="G3303" s="1866" t="s">
        <v>2930</v>
      </c>
    </row>
    <row r="3304" spans="2:7" s="638" customFormat="1" ht="15.75" x14ac:dyDescent="0.25">
      <c r="B3304" s="1689" t="s">
        <v>3526</v>
      </c>
      <c r="C3304" s="1865" t="s">
        <v>2407</v>
      </c>
      <c r="D3304" s="391" t="s">
        <v>2273</v>
      </c>
      <c r="E3304" s="1866" t="s">
        <v>3527</v>
      </c>
      <c r="F3304" s="391">
        <v>9173922014</v>
      </c>
      <c r="G3304" s="1866" t="s">
        <v>2930</v>
      </c>
    </row>
    <row r="3305" spans="2:7" s="638" customFormat="1" ht="15.75" x14ac:dyDescent="0.25">
      <c r="B3305" s="1689" t="s">
        <v>3526</v>
      </c>
      <c r="C3305" s="1865" t="s">
        <v>2407</v>
      </c>
      <c r="D3305" s="391" t="s">
        <v>2279</v>
      </c>
      <c r="E3305" s="1866" t="s">
        <v>2965</v>
      </c>
      <c r="F3305" s="391">
        <v>9175848602</v>
      </c>
      <c r="G3305" s="1866" t="s">
        <v>2930</v>
      </c>
    </row>
    <row r="3306" spans="2:7" s="638" customFormat="1" ht="15.75" x14ac:dyDescent="0.25">
      <c r="B3306" s="1689" t="s">
        <v>3526</v>
      </c>
      <c r="C3306" s="1865" t="s">
        <v>2407</v>
      </c>
      <c r="D3306" s="391" t="s">
        <v>2279</v>
      </c>
      <c r="E3306" s="1866" t="s">
        <v>2425</v>
      </c>
      <c r="F3306" s="391">
        <v>7579272679</v>
      </c>
      <c r="G3306" s="1866" t="s">
        <v>2930</v>
      </c>
    </row>
    <row r="3307" spans="2:7" s="638" customFormat="1" ht="15.75" x14ac:dyDescent="0.25">
      <c r="B3307" s="1689" t="s">
        <v>3526</v>
      </c>
      <c r="C3307" s="1865" t="s">
        <v>2407</v>
      </c>
      <c r="D3307" s="391" t="s">
        <v>2279</v>
      </c>
      <c r="E3307" s="1866" t="s">
        <v>3523</v>
      </c>
      <c r="F3307" s="391" t="s">
        <v>3456</v>
      </c>
      <c r="G3307" s="1866" t="s">
        <v>2930</v>
      </c>
    </row>
    <row r="3308" spans="2:7" s="638" customFormat="1" ht="15.75" x14ac:dyDescent="0.25">
      <c r="B3308" s="1689" t="s">
        <v>3526</v>
      </c>
      <c r="C3308" s="1865" t="s">
        <v>2407</v>
      </c>
      <c r="D3308" s="391" t="s">
        <v>2279</v>
      </c>
      <c r="E3308" s="1866" t="s">
        <v>3159</v>
      </c>
      <c r="F3308" s="391" t="s">
        <v>3203</v>
      </c>
      <c r="G3308" s="1866" t="s">
        <v>2930</v>
      </c>
    </row>
    <row r="3309" spans="2:7" s="638" customFormat="1" ht="15.75" x14ac:dyDescent="0.25">
      <c r="B3309" s="1689" t="s">
        <v>3526</v>
      </c>
      <c r="C3309" s="1865" t="s">
        <v>2407</v>
      </c>
      <c r="D3309" s="391" t="s">
        <v>2280</v>
      </c>
      <c r="E3309" s="1866" t="s">
        <v>3281</v>
      </c>
      <c r="F3309" s="391" t="s">
        <v>3516</v>
      </c>
      <c r="G3309" s="1866" t="s">
        <v>2930</v>
      </c>
    </row>
    <row r="3310" spans="2:7" s="638" customFormat="1" ht="15.75" x14ac:dyDescent="0.25">
      <c r="B3310" s="1689" t="s">
        <v>3526</v>
      </c>
      <c r="C3310" s="1865" t="s">
        <v>2407</v>
      </c>
      <c r="D3310" s="391" t="s">
        <v>2280</v>
      </c>
      <c r="E3310" s="1866" t="s">
        <v>3528</v>
      </c>
      <c r="F3310" s="391">
        <v>9176239892</v>
      </c>
      <c r="G3310" s="1866" t="s">
        <v>2930</v>
      </c>
    </row>
    <row r="3311" spans="2:7" s="638" customFormat="1" ht="15.75" x14ac:dyDescent="0.25">
      <c r="B3311" s="1689" t="s">
        <v>3526</v>
      </c>
      <c r="C3311" s="1865" t="s">
        <v>2407</v>
      </c>
      <c r="D3311" s="391" t="s">
        <v>2280</v>
      </c>
      <c r="E3311" s="1871" t="s">
        <v>3529</v>
      </c>
      <c r="F3311" s="767" t="s">
        <v>3458</v>
      </c>
      <c r="G3311" s="1866" t="s">
        <v>2930</v>
      </c>
    </row>
    <row r="3312" spans="2:7" s="638" customFormat="1" ht="15.75" x14ac:dyDescent="0.25">
      <c r="B3312" s="1689" t="s">
        <v>3526</v>
      </c>
      <c r="C3312" s="1865" t="s">
        <v>2407</v>
      </c>
      <c r="D3312" s="391" t="s">
        <v>2280</v>
      </c>
      <c r="E3312" s="1866" t="s">
        <v>3060</v>
      </c>
      <c r="F3312" s="391">
        <v>3474844547</v>
      </c>
      <c r="G3312" s="1866" t="s">
        <v>2930</v>
      </c>
    </row>
    <row r="3313" spans="2:7" s="638" customFormat="1" ht="15.75" x14ac:dyDescent="0.25">
      <c r="B3313" s="1689" t="s">
        <v>3526</v>
      </c>
      <c r="C3313" s="1865" t="s">
        <v>2407</v>
      </c>
      <c r="D3313" s="391" t="s">
        <v>2277</v>
      </c>
      <c r="E3313" s="1866" t="s">
        <v>3164</v>
      </c>
      <c r="F3313" s="391">
        <v>9292715404</v>
      </c>
      <c r="G3313" s="1866" t="s">
        <v>2930</v>
      </c>
    </row>
    <row r="3314" spans="2:7" s="638" customFormat="1" ht="15.75" x14ac:dyDescent="0.25">
      <c r="B3314" s="1689" t="s">
        <v>3526</v>
      </c>
      <c r="C3314" s="1865" t="s">
        <v>2407</v>
      </c>
      <c r="D3314" s="391" t="s">
        <v>2277</v>
      </c>
      <c r="E3314" s="1866" t="s">
        <v>3178</v>
      </c>
      <c r="F3314" s="391">
        <v>3478350634</v>
      </c>
      <c r="G3314" s="1866" t="s">
        <v>2930</v>
      </c>
    </row>
    <row r="3315" spans="2:7" s="638" customFormat="1" ht="15.75" x14ac:dyDescent="0.25">
      <c r="B3315" s="1689" t="s">
        <v>3526</v>
      </c>
      <c r="C3315" s="1865" t="s">
        <v>2407</v>
      </c>
      <c r="D3315" s="391" t="s">
        <v>2277</v>
      </c>
      <c r="E3315" s="1866" t="s">
        <v>3110</v>
      </c>
      <c r="F3315" s="391" t="s">
        <v>3518</v>
      </c>
      <c r="G3315" s="1866" t="s">
        <v>2930</v>
      </c>
    </row>
    <row r="3316" spans="2:7" s="638" customFormat="1" ht="15.75" x14ac:dyDescent="0.25">
      <c r="B3316" s="1689" t="s">
        <v>3526</v>
      </c>
      <c r="C3316" s="1865" t="s">
        <v>2407</v>
      </c>
      <c r="D3316" s="391" t="s">
        <v>2277</v>
      </c>
      <c r="E3316" s="1866" t="s">
        <v>3394</v>
      </c>
      <c r="F3316" s="391" t="s">
        <v>3395</v>
      </c>
      <c r="G3316" s="1866" t="s">
        <v>2930</v>
      </c>
    </row>
    <row r="3317" spans="2:7" s="638" customFormat="1" ht="15.75" x14ac:dyDescent="0.25">
      <c r="B3317" s="1689" t="s">
        <v>3526</v>
      </c>
      <c r="C3317" s="1865" t="s">
        <v>2407</v>
      </c>
      <c r="D3317" s="391" t="s">
        <v>3065</v>
      </c>
      <c r="E3317" s="1866" t="s">
        <v>3066</v>
      </c>
      <c r="F3317" s="391">
        <v>6463937379</v>
      </c>
      <c r="G3317" s="1866" t="s">
        <v>2930</v>
      </c>
    </row>
    <row r="3318" spans="2:7" s="638" customFormat="1" ht="15.75" x14ac:dyDescent="0.25">
      <c r="B3318" s="1689" t="s">
        <v>3526</v>
      </c>
      <c r="C3318" s="1865" t="s">
        <v>2407</v>
      </c>
      <c r="D3318" s="391" t="s">
        <v>3065</v>
      </c>
      <c r="E3318" s="1866" t="s">
        <v>3396</v>
      </c>
      <c r="F3318" s="391" t="s">
        <v>3397</v>
      </c>
      <c r="G3318" s="1866" t="s">
        <v>2930</v>
      </c>
    </row>
    <row r="3319" spans="2:7" s="638" customFormat="1" ht="15.75" x14ac:dyDescent="0.25">
      <c r="B3319" s="1689" t="s">
        <v>3526</v>
      </c>
      <c r="C3319" s="1865" t="s">
        <v>2407</v>
      </c>
      <c r="D3319" s="391" t="s">
        <v>3065</v>
      </c>
      <c r="E3319" s="1866" t="s">
        <v>2963</v>
      </c>
      <c r="F3319" s="391">
        <v>3473705711</v>
      </c>
      <c r="G3319" s="1866" t="s">
        <v>2930</v>
      </c>
    </row>
    <row r="3320" spans="2:7" s="638" customFormat="1" ht="15.75" x14ac:dyDescent="0.25">
      <c r="B3320" s="1689" t="s">
        <v>3526</v>
      </c>
      <c r="C3320" s="1865" t="s">
        <v>2407</v>
      </c>
      <c r="D3320" s="391" t="s">
        <v>3065</v>
      </c>
      <c r="E3320" s="1866" t="s">
        <v>2980</v>
      </c>
      <c r="F3320" s="391">
        <v>9292903996</v>
      </c>
      <c r="G3320" s="1866" t="s">
        <v>2930</v>
      </c>
    </row>
    <row r="3321" spans="2:7" s="638" customFormat="1" ht="15.75" x14ac:dyDescent="0.25">
      <c r="B3321" s="1689" t="s">
        <v>3530</v>
      </c>
      <c r="C3321" s="446" t="s">
        <v>2310</v>
      </c>
      <c r="D3321" s="388" t="s">
        <v>2276</v>
      </c>
      <c r="E3321" s="1869" t="s">
        <v>3531</v>
      </c>
      <c r="F3321" s="1670">
        <v>3476453674</v>
      </c>
      <c r="G3321" s="1673" t="s">
        <v>2930</v>
      </c>
    </row>
    <row r="3322" spans="2:7" s="638" customFormat="1" ht="15.75" x14ac:dyDescent="0.25">
      <c r="B3322" s="1689" t="s">
        <v>3530</v>
      </c>
      <c r="C3322" s="446" t="s">
        <v>2310</v>
      </c>
      <c r="D3322" s="388" t="s">
        <v>3382</v>
      </c>
      <c r="E3322" s="1673" t="s">
        <v>2556</v>
      </c>
      <c r="F3322" s="388" t="s">
        <v>3532</v>
      </c>
      <c r="G3322" s="1673" t="s">
        <v>2930</v>
      </c>
    </row>
    <row r="3323" spans="2:7" s="638" customFormat="1" ht="15.75" x14ac:dyDescent="0.25">
      <c r="B3323" s="1689" t="s">
        <v>3530</v>
      </c>
      <c r="C3323" s="446" t="s">
        <v>2310</v>
      </c>
      <c r="D3323" s="388" t="s">
        <v>3382</v>
      </c>
      <c r="E3323" s="1673" t="s">
        <v>3533</v>
      </c>
      <c r="F3323" s="388">
        <v>3475171203</v>
      </c>
      <c r="G3323" s="1673" t="s">
        <v>2930</v>
      </c>
    </row>
    <row r="3324" spans="2:7" s="638" customFormat="1" ht="15.75" x14ac:dyDescent="0.25">
      <c r="B3324" s="1689" t="s">
        <v>3530</v>
      </c>
      <c r="C3324" s="446" t="s">
        <v>2310</v>
      </c>
      <c r="D3324" s="388" t="s">
        <v>3075</v>
      </c>
      <c r="E3324" s="1673" t="s">
        <v>2581</v>
      </c>
      <c r="F3324" s="388">
        <v>9173864702</v>
      </c>
      <c r="G3324" s="1673" t="s">
        <v>2930</v>
      </c>
    </row>
    <row r="3325" spans="2:7" s="638" customFormat="1" ht="15.75" x14ac:dyDescent="0.25">
      <c r="B3325" s="1689" t="s">
        <v>3530</v>
      </c>
      <c r="C3325" s="446" t="s">
        <v>2310</v>
      </c>
      <c r="D3325" s="388" t="s">
        <v>3075</v>
      </c>
      <c r="E3325" s="1673" t="s">
        <v>3076</v>
      </c>
      <c r="F3325" s="388">
        <v>6463205330</v>
      </c>
      <c r="G3325" s="1673" t="s">
        <v>2930</v>
      </c>
    </row>
    <row r="3326" spans="2:7" s="638" customFormat="1" ht="15.75" x14ac:dyDescent="0.25">
      <c r="B3326" s="1689" t="s">
        <v>3530</v>
      </c>
      <c r="C3326" s="446" t="s">
        <v>2310</v>
      </c>
      <c r="D3326" s="388" t="s">
        <v>3079</v>
      </c>
      <c r="E3326" s="1673" t="s">
        <v>2576</v>
      </c>
      <c r="F3326" s="388" t="s">
        <v>2933</v>
      </c>
      <c r="G3326" s="1673" t="s">
        <v>2930</v>
      </c>
    </row>
    <row r="3327" spans="2:7" s="638" customFormat="1" ht="15.75" x14ac:dyDescent="0.25">
      <c r="B3327" s="1689" t="s">
        <v>3530</v>
      </c>
      <c r="C3327" s="446" t="s">
        <v>2310</v>
      </c>
      <c r="D3327" s="388" t="s">
        <v>3079</v>
      </c>
      <c r="E3327" s="1673" t="s">
        <v>3370</v>
      </c>
      <c r="F3327" s="388">
        <v>7188106372</v>
      </c>
      <c r="G3327" s="1673" t="s">
        <v>2930</v>
      </c>
    </row>
    <row r="3328" spans="2:7" s="638" customFormat="1" ht="15.75" x14ac:dyDescent="0.25">
      <c r="B3328" s="1689" t="s">
        <v>3530</v>
      </c>
      <c r="C3328" s="446" t="s">
        <v>2310</v>
      </c>
      <c r="D3328" s="388" t="s">
        <v>3081</v>
      </c>
      <c r="E3328" s="1673" t="s">
        <v>2341</v>
      </c>
      <c r="F3328" s="388" t="s">
        <v>2342</v>
      </c>
      <c r="G3328" s="1673" t="s">
        <v>2930</v>
      </c>
    </row>
    <row r="3329" spans="2:7" s="638" customFormat="1" ht="15.75" x14ac:dyDescent="0.25">
      <c r="B3329" s="1689" t="s">
        <v>3530</v>
      </c>
      <c r="C3329" s="446" t="s">
        <v>2310</v>
      </c>
      <c r="D3329" s="388" t="s">
        <v>3081</v>
      </c>
      <c r="E3329" s="1673" t="s">
        <v>2940</v>
      </c>
      <c r="F3329" s="388">
        <v>9179439054</v>
      </c>
      <c r="G3329" s="1673" t="s">
        <v>2930</v>
      </c>
    </row>
    <row r="3330" spans="2:7" s="638" customFormat="1" ht="15.75" x14ac:dyDescent="0.25">
      <c r="B3330" s="1689" t="s">
        <v>3530</v>
      </c>
      <c r="C3330" s="446" t="s">
        <v>2310</v>
      </c>
      <c r="D3330" s="388" t="s">
        <v>3081</v>
      </c>
      <c r="E3330" s="1673" t="s">
        <v>2339</v>
      </c>
      <c r="F3330" s="388" t="s">
        <v>3467</v>
      </c>
      <c r="G3330" s="1673" t="s">
        <v>2930</v>
      </c>
    </row>
    <row r="3331" spans="2:7" s="638" customFormat="1" ht="15.75" x14ac:dyDescent="0.25">
      <c r="B3331" s="1689" t="s">
        <v>3530</v>
      </c>
      <c r="C3331" s="446" t="s">
        <v>2310</v>
      </c>
      <c r="D3331" s="388" t="s">
        <v>3086</v>
      </c>
      <c r="E3331" s="1673" t="s">
        <v>3383</v>
      </c>
      <c r="F3331" s="388">
        <v>9179751158</v>
      </c>
      <c r="G3331" s="1673" t="s">
        <v>2930</v>
      </c>
    </row>
    <row r="3332" spans="2:7" s="638" customFormat="1" ht="15.75" x14ac:dyDescent="0.25">
      <c r="B3332" s="1689" t="s">
        <v>3530</v>
      </c>
      <c r="C3332" s="446" t="s">
        <v>2310</v>
      </c>
      <c r="D3332" s="388" t="s">
        <v>3086</v>
      </c>
      <c r="E3332" s="1673" t="s">
        <v>2936</v>
      </c>
      <c r="F3332" s="388">
        <v>9179227384</v>
      </c>
      <c r="G3332" s="1673" t="s">
        <v>2930</v>
      </c>
    </row>
    <row r="3333" spans="2:7" s="638" customFormat="1" ht="15.75" x14ac:dyDescent="0.25">
      <c r="B3333" s="1689" t="s">
        <v>3530</v>
      </c>
      <c r="C3333" s="446" t="s">
        <v>2310</v>
      </c>
      <c r="D3333" s="388" t="s">
        <v>2279</v>
      </c>
      <c r="E3333" s="1673" t="s">
        <v>2955</v>
      </c>
      <c r="F3333" s="388">
        <v>7185023911</v>
      </c>
      <c r="G3333" s="1673" t="s">
        <v>2930</v>
      </c>
    </row>
    <row r="3334" spans="2:7" s="638" customFormat="1" ht="15.75" x14ac:dyDescent="0.25">
      <c r="B3334" s="1689" t="s">
        <v>3530</v>
      </c>
      <c r="C3334" s="446" t="s">
        <v>2310</v>
      </c>
      <c r="D3334" s="388" t="s">
        <v>2279</v>
      </c>
      <c r="E3334" s="1673" t="s">
        <v>2319</v>
      </c>
      <c r="F3334" s="388">
        <v>9176626040</v>
      </c>
      <c r="G3334" s="1673" t="s">
        <v>2930</v>
      </c>
    </row>
    <row r="3335" spans="2:7" s="638" customFormat="1" ht="15.75" x14ac:dyDescent="0.25">
      <c r="B3335" s="1689" t="s">
        <v>3530</v>
      </c>
      <c r="C3335" s="1656" t="s">
        <v>2343</v>
      </c>
      <c r="D3335" s="390" t="s">
        <v>2274</v>
      </c>
      <c r="E3335" s="1339" t="s">
        <v>2494</v>
      </c>
      <c r="F3335" s="1339" t="s">
        <v>2948</v>
      </c>
      <c r="G3335" s="1640" t="s">
        <v>2346</v>
      </c>
    </row>
    <row r="3336" spans="2:7" s="638" customFormat="1" ht="15.75" x14ac:dyDescent="0.25">
      <c r="B3336" s="1689" t="s">
        <v>3530</v>
      </c>
      <c r="C3336" s="1656" t="s">
        <v>2343</v>
      </c>
      <c r="D3336" s="390" t="s">
        <v>2274</v>
      </c>
      <c r="E3336" s="759" t="s">
        <v>2382</v>
      </c>
      <c r="F3336" s="759" t="s">
        <v>3268</v>
      </c>
      <c r="G3336" s="1640" t="s">
        <v>2346</v>
      </c>
    </row>
    <row r="3337" spans="2:7" s="638" customFormat="1" ht="15.75" x14ac:dyDescent="0.25">
      <c r="B3337" s="1689" t="s">
        <v>3530</v>
      </c>
      <c r="C3337" s="1656" t="s">
        <v>2343</v>
      </c>
      <c r="D3337" s="390" t="s">
        <v>2278</v>
      </c>
      <c r="E3337" s="759" t="s">
        <v>2397</v>
      </c>
      <c r="F3337" s="759" t="s">
        <v>3243</v>
      </c>
      <c r="G3337" s="1640" t="s">
        <v>2346</v>
      </c>
    </row>
    <row r="3338" spans="2:7" s="638" customFormat="1" ht="15.75" x14ac:dyDescent="0.25">
      <c r="B3338" s="1689" t="s">
        <v>3530</v>
      </c>
      <c r="C3338" s="1656" t="s">
        <v>2343</v>
      </c>
      <c r="D3338" s="390" t="s">
        <v>2278</v>
      </c>
      <c r="E3338" s="759" t="s">
        <v>3331</v>
      </c>
      <c r="F3338" s="759" t="s">
        <v>2392</v>
      </c>
      <c r="G3338" s="1640" t="s">
        <v>2346</v>
      </c>
    </row>
    <row r="3339" spans="2:7" s="638" customFormat="1" ht="15.75" x14ac:dyDescent="0.25">
      <c r="B3339" s="1689" t="s">
        <v>3530</v>
      </c>
      <c r="C3339" s="1656" t="s">
        <v>2343</v>
      </c>
      <c r="D3339" s="390" t="s">
        <v>2273</v>
      </c>
      <c r="E3339" s="759" t="s">
        <v>2580</v>
      </c>
      <c r="F3339" s="759" t="s">
        <v>2352</v>
      </c>
      <c r="G3339" s="1640" t="s">
        <v>2346</v>
      </c>
    </row>
    <row r="3340" spans="2:7" s="638" customFormat="1" ht="15.75" x14ac:dyDescent="0.25">
      <c r="B3340" s="1689" t="s">
        <v>3530</v>
      </c>
      <c r="C3340" s="1656" t="s">
        <v>2343</v>
      </c>
      <c r="D3340" s="390" t="s">
        <v>2273</v>
      </c>
      <c r="E3340" s="759" t="s">
        <v>2400</v>
      </c>
      <c r="F3340" s="759" t="s">
        <v>3432</v>
      </c>
      <c r="G3340" s="1640" t="s">
        <v>2346</v>
      </c>
    </row>
    <row r="3341" spans="2:7" s="638" customFormat="1" ht="15.75" x14ac:dyDescent="0.25">
      <c r="B3341" s="1689" t="s">
        <v>3530</v>
      </c>
      <c r="C3341" s="1656" t="s">
        <v>2343</v>
      </c>
      <c r="D3341" s="390" t="s">
        <v>2273</v>
      </c>
      <c r="E3341" s="759" t="s">
        <v>3132</v>
      </c>
      <c r="F3341" s="759" t="s">
        <v>3133</v>
      </c>
      <c r="G3341" s="1640" t="s">
        <v>2346</v>
      </c>
    </row>
    <row r="3342" spans="2:7" s="638" customFormat="1" ht="15.75" x14ac:dyDescent="0.25">
      <c r="B3342" s="1689" t="s">
        <v>3530</v>
      </c>
      <c r="C3342" s="1656" t="s">
        <v>2343</v>
      </c>
      <c r="D3342" s="390" t="s">
        <v>2273</v>
      </c>
      <c r="E3342" s="759" t="s">
        <v>3417</v>
      </c>
      <c r="F3342" s="759" t="s">
        <v>3418</v>
      </c>
      <c r="G3342" s="1640" t="s">
        <v>2346</v>
      </c>
    </row>
    <row r="3343" spans="2:7" s="638" customFormat="1" ht="15.75" x14ac:dyDescent="0.25">
      <c r="B3343" s="1689" t="s">
        <v>3530</v>
      </c>
      <c r="C3343" s="1656" t="s">
        <v>2343</v>
      </c>
      <c r="D3343" s="390" t="s">
        <v>2280</v>
      </c>
      <c r="E3343" s="759" t="s">
        <v>2405</v>
      </c>
      <c r="F3343" s="759" t="s">
        <v>3316</v>
      </c>
      <c r="G3343" s="1640" t="s">
        <v>2346</v>
      </c>
    </row>
    <row r="3344" spans="2:7" s="638" customFormat="1" ht="15.75" x14ac:dyDescent="0.25">
      <c r="B3344" s="1689" t="s">
        <v>3530</v>
      </c>
      <c r="C3344" s="1656" t="s">
        <v>2343</v>
      </c>
      <c r="D3344" s="390" t="s">
        <v>2280</v>
      </c>
      <c r="E3344" s="1874" t="s">
        <v>2555</v>
      </c>
      <c r="F3344" s="1874" t="s">
        <v>3317</v>
      </c>
      <c r="G3344" s="1640" t="s">
        <v>2346</v>
      </c>
    </row>
    <row r="3345" spans="2:7" s="638" customFormat="1" ht="15.75" x14ac:dyDescent="0.25">
      <c r="B3345" s="1689" t="s">
        <v>3530</v>
      </c>
      <c r="C3345" s="1865" t="s">
        <v>2407</v>
      </c>
      <c r="D3345" s="391" t="s">
        <v>2274</v>
      </c>
      <c r="E3345" s="1866" t="s">
        <v>3050</v>
      </c>
      <c r="F3345" s="391">
        <v>3473323886</v>
      </c>
      <c r="G3345" s="1866" t="s">
        <v>2930</v>
      </c>
    </row>
    <row r="3346" spans="2:7" s="638" customFormat="1" ht="15.75" x14ac:dyDescent="0.25">
      <c r="B3346" s="1689" t="s">
        <v>3530</v>
      </c>
      <c r="C3346" s="1865" t="s">
        <v>2407</v>
      </c>
      <c r="D3346" s="391" t="s">
        <v>2274</v>
      </c>
      <c r="E3346" s="1866" t="s">
        <v>3318</v>
      </c>
      <c r="F3346" s="391" t="s">
        <v>3521</v>
      </c>
      <c r="G3346" s="1866" t="s">
        <v>2930</v>
      </c>
    </row>
    <row r="3347" spans="2:7" s="638" customFormat="1" ht="15.75" x14ac:dyDescent="0.25">
      <c r="B3347" s="1689" t="s">
        <v>3530</v>
      </c>
      <c r="C3347" s="1865" t="s">
        <v>2407</v>
      </c>
      <c r="D3347" s="391" t="s">
        <v>2274</v>
      </c>
      <c r="E3347" s="1866" t="s">
        <v>3244</v>
      </c>
      <c r="F3347" s="391">
        <v>9178062370</v>
      </c>
      <c r="G3347" s="1866" t="s">
        <v>2930</v>
      </c>
    </row>
    <row r="3348" spans="2:7" s="638" customFormat="1" ht="15.75" x14ac:dyDescent="0.25">
      <c r="B3348" s="1689" t="s">
        <v>3530</v>
      </c>
      <c r="C3348" s="1865" t="s">
        <v>2407</v>
      </c>
      <c r="D3348" s="391" t="s">
        <v>2274</v>
      </c>
      <c r="E3348" s="1866" t="s">
        <v>3297</v>
      </c>
      <c r="F3348" s="391">
        <v>13473232094</v>
      </c>
      <c r="G3348" s="1866" t="s">
        <v>2930</v>
      </c>
    </row>
    <row r="3349" spans="2:7" s="638" customFormat="1" ht="15.75" x14ac:dyDescent="0.25">
      <c r="B3349" s="1689" t="s">
        <v>3530</v>
      </c>
      <c r="C3349" s="1865" t="s">
        <v>2407</v>
      </c>
      <c r="D3349" s="391" t="s">
        <v>2273</v>
      </c>
      <c r="E3349" s="1866" t="s">
        <v>3470</v>
      </c>
      <c r="F3349" s="391" t="s">
        <v>3139</v>
      </c>
      <c r="G3349" s="1866" t="s">
        <v>2930</v>
      </c>
    </row>
    <row r="3350" spans="2:7" s="638" customFormat="1" ht="15.75" x14ac:dyDescent="0.25">
      <c r="B3350" s="1689" t="s">
        <v>3530</v>
      </c>
      <c r="C3350" s="1865" t="s">
        <v>2407</v>
      </c>
      <c r="D3350" s="391" t="s">
        <v>2273</v>
      </c>
      <c r="E3350" s="1866" t="s">
        <v>3534</v>
      </c>
      <c r="F3350" s="391">
        <v>13473360154</v>
      </c>
      <c r="G3350" s="1866" t="s">
        <v>2930</v>
      </c>
    </row>
    <row r="3351" spans="2:7" s="638" customFormat="1" ht="15.75" x14ac:dyDescent="0.25">
      <c r="B3351" s="1689" t="s">
        <v>3530</v>
      </c>
      <c r="C3351" s="1865" t="s">
        <v>2407</v>
      </c>
      <c r="D3351" s="391" t="s">
        <v>2273</v>
      </c>
      <c r="E3351" s="1866" t="s">
        <v>3231</v>
      </c>
      <c r="F3351" s="391">
        <v>9175548881</v>
      </c>
      <c r="G3351" s="1866" t="s">
        <v>2930</v>
      </c>
    </row>
    <row r="3352" spans="2:7" s="638" customFormat="1" ht="15.75" x14ac:dyDescent="0.25">
      <c r="B3352" s="1689" t="s">
        <v>3530</v>
      </c>
      <c r="C3352" s="1865" t="s">
        <v>2407</v>
      </c>
      <c r="D3352" s="391" t="s">
        <v>2273</v>
      </c>
      <c r="E3352" s="1866" t="s">
        <v>3348</v>
      </c>
      <c r="F3352" s="391" t="s">
        <v>3233</v>
      </c>
      <c r="G3352" s="1866" t="s">
        <v>2930</v>
      </c>
    </row>
    <row r="3353" spans="2:7" s="638" customFormat="1" ht="15.75" x14ac:dyDescent="0.25">
      <c r="B3353" s="1689" t="s">
        <v>3530</v>
      </c>
      <c r="C3353" s="1865" t="s">
        <v>2407</v>
      </c>
      <c r="D3353" s="391" t="s">
        <v>2279</v>
      </c>
      <c r="E3353" s="1866" t="s">
        <v>2425</v>
      </c>
      <c r="F3353" s="391">
        <v>7579272679</v>
      </c>
      <c r="G3353" s="1866" t="s">
        <v>2930</v>
      </c>
    </row>
    <row r="3354" spans="2:7" s="638" customFormat="1" ht="15.75" x14ac:dyDescent="0.25">
      <c r="B3354" s="1689" t="s">
        <v>3530</v>
      </c>
      <c r="C3354" s="1865" t="s">
        <v>2407</v>
      </c>
      <c r="D3354" s="391" t="s">
        <v>2279</v>
      </c>
      <c r="E3354" s="1866" t="s">
        <v>3102</v>
      </c>
      <c r="F3354" s="391">
        <v>3473009536</v>
      </c>
      <c r="G3354" s="1866" t="s">
        <v>2930</v>
      </c>
    </row>
    <row r="3355" spans="2:7" s="638" customFormat="1" ht="15.75" x14ac:dyDescent="0.25">
      <c r="B3355" s="1689" t="s">
        <v>3530</v>
      </c>
      <c r="C3355" s="1865" t="s">
        <v>2407</v>
      </c>
      <c r="D3355" s="391" t="s">
        <v>2279</v>
      </c>
      <c r="E3355" s="1866" t="s">
        <v>3339</v>
      </c>
      <c r="F3355" s="391" t="s">
        <v>3101</v>
      </c>
      <c r="G3355" s="1866" t="s">
        <v>2930</v>
      </c>
    </row>
    <row r="3356" spans="2:7" s="638" customFormat="1" ht="15.75" x14ac:dyDescent="0.25">
      <c r="B3356" s="1689" t="s">
        <v>3530</v>
      </c>
      <c r="C3356" s="1865" t="s">
        <v>2407</v>
      </c>
      <c r="D3356" s="391" t="s">
        <v>2279</v>
      </c>
      <c r="E3356" s="1866" t="s">
        <v>3159</v>
      </c>
      <c r="F3356" s="391" t="s">
        <v>3203</v>
      </c>
      <c r="G3356" s="1866" t="s">
        <v>2930</v>
      </c>
    </row>
    <row r="3357" spans="2:7" s="638" customFormat="1" ht="15.75" x14ac:dyDescent="0.25">
      <c r="B3357" s="1689" t="s">
        <v>3530</v>
      </c>
      <c r="C3357" s="1865" t="s">
        <v>2407</v>
      </c>
      <c r="D3357" s="391" t="s">
        <v>2280</v>
      </c>
      <c r="E3357" s="1866" t="s">
        <v>3281</v>
      </c>
      <c r="F3357" s="391" t="s">
        <v>3516</v>
      </c>
      <c r="G3357" s="1866" t="s">
        <v>2930</v>
      </c>
    </row>
    <row r="3358" spans="2:7" s="638" customFormat="1" ht="15.75" x14ac:dyDescent="0.25">
      <c r="B3358" s="1689" t="s">
        <v>3530</v>
      </c>
      <c r="C3358" s="1865" t="s">
        <v>2407</v>
      </c>
      <c r="D3358" s="391" t="s">
        <v>2280</v>
      </c>
      <c r="E3358" s="1866" t="s">
        <v>3340</v>
      </c>
      <c r="F3358" s="391" t="s">
        <v>3292</v>
      </c>
      <c r="G3358" s="1866" t="s">
        <v>2930</v>
      </c>
    </row>
    <row r="3359" spans="2:7" s="638" customFormat="1" ht="15.75" x14ac:dyDescent="0.25">
      <c r="B3359" s="1689" t="s">
        <v>3530</v>
      </c>
      <c r="C3359" s="1865" t="s">
        <v>2407</v>
      </c>
      <c r="D3359" s="391" t="s">
        <v>2280</v>
      </c>
      <c r="E3359" s="1871" t="s">
        <v>3529</v>
      </c>
      <c r="F3359" s="767" t="s">
        <v>3458</v>
      </c>
      <c r="G3359" s="1866" t="s">
        <v>2930</v>
      </c>
    </row>
    <row r="3360" spans="2:7" s="638" customFormat="1" ht="15.75" x14ac:dyDescent="0.25">
      <c r="B3360" s="1689" t="s">
        <v>3530</v>
      </c>
      <c r="C3360" s="1865" t="s">
        <v>2407</v>
      </c>
      <c r="D3360" s="391" t="s">
        <v>2280</v>
      </c>
      <c r="E3360" s="1866" t="s">
        <v>3058</v>
      </c>
      <c r="F3360" s="391">
        <v>3473372905</v>
      </c>
      <c r="G3360" s="1866" t="s">
        <v>2930</v>
      </c>
    </row>
    <row r="3361" spans="2:7" s="638" customFormat="1" ht="15.75" x14ac:dyDescent="0.25">
      <c r="B3361" s="1689" t="s">
        <v>3530</v>
      </c>
      <c r="C3361" s="1865" t="s">
        <v>2407</v>
      </c>
      <c r="D3361" s="391" t="s">
        <v>2277</v>
      </c>
      <c r="E3361" s="1866" t="s">
        <v>3164</v>
      </c>
      <c r="F3361" s="391">
        <v>9292715404</v>
      </c>
      <c r="G3361" s="1866" t="s">
        <v>2930</v>
      </c>
    </row>
    <row r="3362" spans="2:7" s="638" customFormat="1" ht="15.75" x14ac:dyDescent="0.25">
      <c r="B3362" s="1689" t="s">
        <v>3530</v>
      </c>
      <c r="C3362" s="1865" t="s">
        <v>2407</v>
      </c>
      <c r="D3362" s="391" t="s">
        <v>2277</v>
      </c>
      <c r="E3362" s="1866" t="s">
        <v>3535</v>
      </c>
      <c r="F3362" s="391">
        <v>9173497413</v>
      </c>
      <c r="G3362" s="1866" t="s">
        <v>2930</v>
      </c>
    </row>
    <row r="3363" spans="2:7" s="638" customFormat="1" ht="15.75" x14ac:dyDescent="0.25">
      <c r="B3363" s="1689" t="s">
        <v>3530</v>
      </c>
      <c r="C3363" s="1865" t="s">
        <v>2407</v>
      </c>
      <c r="D3363" s="391" t="s">
        <v>2277</v>
      </c>
      <c r="E3363" s="1866" t="s">
        <v>3394</v>
      </c>
      <c r="F3363" s="391" t="s">
        <v>3395</v>
      </c>
      <c r="G3363" s="1866" t="s">
        <v>2930</v>
      </c>
    </row>
    <row r="3364" spans="2:7" s="638" customFormat="1" ht="15.75" x14ac:dyDescent="0.25">
      <c r="B3364" s="1689" t="s">
        <v>3530</v>
      </c>
      <c r="C3364" s="1865" t="s">
        <v>2407</v>
      </c>
      <c r="D3364" s="391" t="s">
        <v>2277</v>
      </c>
      <c r="E3364" s="1866" t="s">
        <v>3290</v>
      </c>
      <c r="F3364" s="391">
        <v>3478791726</v>
      </c>
      <c r="G3364" s="1866" t="s">
        <v>2930</v>
      </c>
    </row>
    <row r="3365" spans="2:7" s="638" customFormat="1" ht="15.75" x14ac:dyDescent="0.25">
      <c r="B3365" s="1689" t="s">
        <v>3530</v>
      </c>
      <c r="C3365" s="1865" t="s">
        <v>2407</v>
      </c>
      <c r="D3365" s="391" t="s">
        <v>3065</v>
      </c>
      <c r="E3365" s="1866" t="s">
        <v>3066</v>
      </c>
      <c r="F3365" s="391">
        <v>6463937379</v>
      </c>
      <c r="G3365" s="1866" t="s">
        <v>2930</v>
      </c>
    </row>
    <row r="3366" spans="2:7" s="638" customFormat="1" ht="15.75" x14ac:dyDescent="0.25">
      <c r="B3366" s="1689" t="s">
        <v>3530</v>
      </c>
      <c r="C3366" s="1865" t="s">
        <v>2407</v>
      </c>
      <c r="D3366" s="391" t="s">
        <v>3065</v>
      </c>
      <c r="E3366" s="1866" t="s">
        <v>2963</v>
      </c>
      <c r="F3366" s="391">
        <v>3473705711</v>
      </c>
      <c r="G3366" s="1866" t="s">
        <v>2930</v>
      </c>
    </row>
    <row r="3367" spans="2:7" s="638" customFormat="1" ht="15.75" x14ac:dyDescent="0.25">
      <c r="B3367" s="1689" t="s">
        <v>3530</v>
      </c>
      <c r="C3367" s="1865" t="s">
        <v>2407</v>
      </c>
      <c r="D3367" s="391" t="s">
        <v>3065</v>
      </c>
      <c r="E3367" s="1866" t="s">
        <v>3536</v>
      </c>
      <c r="F3367" s="391" t="s">
        <v>3462</v>
      </c>
      <c r="G3367" s="1866" t="s">
        <v>2930</v>
      </c>
    </row>
    <row r="3368" spans="2:7" s="638" customFormat="1" ht="15.75" x14ac:dyDescent="0.25">
      <c r="B3368" s="1689" t="s">
        <v>3530</v>
      </c>
      <c r="C3368" s="1865" t="s">
        <v>2407</v>
      </c>
      <c r="D3368" s="391" t="s">
        <v>3065</v>
      </c>
      <c r="E3368" s="1866" t="s">
        <v>2980</v>
      </c>
      <c r="F3368" s="391">
        <v>9292903996</v>
      </c>
      <c r="G3368" s="1866" t="s">
        <v>2930</v>
      </c>
    </row>
    <row r="3369" spans="2:7" s="638" customFormat="1" ht="15.75" x14ac:dyDescent="0.25">
      <c r="B3369" s="1689" t="s">
        <v>3530</v>
      </c>
      <c r="C3369" s="1865" t="s">
        <v>2407</v>
      </c>
      <c r="D3369" s="391" t="s">
        <v>2278</v>
      </c>
      <c r="E3369" s="1866" t="s">
        <v>3476</v>
      </c>
      <c r="F3369" s="391" t="s">
        <v>3537</v>
      </c>
      <c r="G3369" s="1866" t="s">
        <v>2930</v>
      </c>
    </row>
    <row r="3370" spans="2:7" s="638" customFormat="1" ht="15.75" x14ac:dyDescent="0.25">
      <c r="B3370" s="1689" t="s">
        <v>3530</v>
      </c>
      <c r="C3370" s="1865" t="s">
        <v>2407</v>
      </c>
      <c r="D3370" s="391" t="s">
        <v>2278</v>
      </c>
      <c r="E3370" s="1866" t="s">
        <v>3400</v>
      </c>
      <c r="F3370" s="391">
        <v>9175863735</v>
      </c>
      <c r="G3370" s="1866" t="s">
        <v>2930</v>
      </c>
    </row>
    <row r="3371" spans="2:7" s="638" customFormat="1" ht="15.75" x14ac:dyDescent="0.25">
      <c r="B3371" s="1689" t="s">
        <v>3530</v>
      </c>
      <c r="C3371" s="1865" t="s">
        <v>2407</v>
      </c>
      <c r="D3371" s="391" t="s">
        <v>2278</v>
      </c>
      <c r="E3371" s="1871" t="s">
        <v>3401</v>
      </c>
      <c r="F3371" s="767" t="s">
        <v>3538</v>
      </c>
      <c r="G3371" s="1866" t="s">
        <v>2930</v>
      </c>
    </row>
    <row r="3372" spans="2:7" s="454" customFormat="1" ht="15.75" x14ac:dyDescent="0.25">
      <c r="B3372" s="1689" t="s">
        <v>3539</v>
      </c>
      <c r="C3372" s="446" t="s">
        <v>2310</v>
      </c>
      <c r="D3372" s="1875" t="s">
        <v>3075</v>
      </c>
      <c r="E3372" s="388" t="s">
        <v>3076</v>
      </c>
      <c r="F3372" s="388">
        <v>6463205330</v>
      </c>
      <c r="G3372" s="1869" t="s">
        <v>2930</v>
      </c>
    </row>
    <row r="3373" spans="2:7" s="454" customFormat="1" ht="15.75" x14ac:dyDescent="0.25">
      <c r="B3373" s="1689" t="s">
        <v>3539</v>
      </c>
      <c r="C3373" s="446" t="s">
        <v>2310</v>
      </c>
      <c r="D3373" s="1698" t="s">
        <v>3075</v>
      </c>
      <c r="E3373" s="388" t="s">
        <v>2581</v>
      </c>
      <c r="F3373" s="388">
        <v>9173864702</v>
      </c>
      <c r="G3373" s="1673" t="s">
        <v>2930</v>
      </c>
    </row>
    <row r="3374" spans="2:7" s="454" customFormat="1" ht="15.75" x14ac:dyDescent="0.25">
      <c r="B3374" s="1689" t="s">
        <v>3539</v>
      </c>
      <c r="C3374" s="446" t="s">
        <v>2310</v>
      </c>
      <c r="D3374" s="1698" t="s">
        <v>3075</v>
      </c>
      <c r="E3374" s="388" t="s">
        <v>3370</v>
      </c>
      <c r="F3374" s="388">
        <v>7188106372</v>
      </c>
      <c r="G3374" s="1673" t="s">
        <v>2930</v>
      </c>
    </row>
    <row r="3375" spans="2:7" s="454" customFormat="1" ht="15.75" x14ac:dyDescent="0.25">
      <c r="B3375" s="1689" t="s">
        <v>3539</v>
      </c>
      <c r="C3375" s="446" t="s">
        <v>2310</v>
      </c>
      <c r="D3375" s="1698" t="s">
        <v>3075</v>
      </c>
      <c r="E3375" s="388" t="s">
        <v>2576</v>
      </c>
      <c r="F3375" s="388" t="s">
        <v>3540</v>
      </c>
      <c r="G3375" s="1673" t="s">
        <v>2930</v>
      </c>
    </row>
    <row r="3376" spans="2:7" s="454" customFormat="1" ht="15.75" x14ac:dyDescent="0.25">
      <c r="B3376" s="1689" t="s">
        <v>3539</v>
      </c>
      <c r="C3376" s="446" t="s">
        <v>2310</v>
      </c>
      <c r="D3376" s="1698" t="s">
        <v>3081</v>
      </c>
      <c r="E3376" s="388" t="s">
        <v>2341</v>
      </c>
      <c r="F3376" s="388" t="s">
        <v>2342</v>
      </c>
      <c r="G3376" s="1673" t="s">
        <v>2930</v>
      </c>
    </row>
    <row r="3377" spans="2:7" s="454" customFormat="1" ht="15.75" x14ac:dyDescent="0.25">
      <c r="B3377" s="1689" t="s">
        <v>3539</v>
      </c>
      <c r="C3377" s="446" t="s">
        <v>2310</v>
      </c>
      <c r="D3377" s="1698" t="s">
        <v>3081</v>
      </c>
      <c r="E3377" s="388" t="s">
        <v>2940</v>
      </c>
      <c r="F3377" s="388">
        <v>9179439054</v>
      </c>
      <c r="G3377" s="1673" t="s">
        <v>2930</v>
      </c>
    </row>
    <row r="3378" spans="2:7" s="454" customFormat="1" ht="15.75" x14ac:dyDescent="0.25">
      <c r="B3378" s="1689" t="s">
        <v>3539</v>
      </c>
      <c r="C3378" s="446" t="s">
        <v>2310</v>
      </c>
      <c r="D3378" s="1698" t="s">
        <v>2276</v>
      </c>
      <c r="E3378" s="388" t="s">
        <v>2556</v>
      </c>
      <c r="F3378" s="388" t="s">
        <v>3532</v>
      </c>
      <c r="G3378" s="1673" t="s">
        <v>2930</v>
      </c>
    </row>
    <row r="3379" spans="2:7" s="454" customFormat="1" ht="15.75" x14ac:dyDescent="0.25">
      <c r="B3379" s="1689" t="s">
        <v>3539</v>
      </c>
      <c r="C3379" s="446" t="s">
        <v>2310</v>
      </c>
      <c r="D3379" s="1698" t="s">
        <v>3382</v>
      </c>
      <c r="E3379" s="388" t="s">
        <v>2600</v>
      </c>
      <c r="F3379" s="388">
        <v>3329996186</v>
      </c>
      <c r="G3379" s="1673" t="s">
        <v>2930</v>
      </c>
    </row>
    <row r="3380" spans="2:7" s="454" customFormat="1" ht="15.75" x14ac:dyDescent="0.25">
      <c r="B3380" s="1689" t="s">
        <v>3539</v>
      </c>
      <c r="C3380" s="446" t="s">
        <v>2310</v>
      </c>
      <c r="D3380" s="1698" t="s">
        <v>3382</v>
      </c>
      <c r="E3380" s="388" t="s">
        <v>3533</v>
      </c>
      <c r="F3380" s="388">
        <v>3475171203</v>
      </c>
      <c r="G3380" s="1673" t="s">
        <v>2930</v>
      </c>
    </row>
    <row r="3381" spans="2:7" s="454" customFormat="1" ht="15.75" x14ac:dyDescent="0.25">
      <c r="B3381" s="1689" t="s">
        <v>3539</v>
      </c>
      <c r="C3381" s="446" t="s">
        <v>2310</v>
      </c>
      <c r="D3381" s="1698" t="s">
        <v>3382</v>
      </c>
      <c r="E3381" s="388" t="s">
        <v>3329</v>
      </c>
      <c r="F3381" s="388">
        <v>3478596410</v>
      </c>
      <c r="G3381" s="1673" t="s">
        <v>2930</v>
      </c>
    </row>
    <row r="3382" spans="2:7" s="454" customFormat="1" ht="15.75" x14ac:dyDescent="0.25">
      <c r="B3382" s="1689" t="s">
        <v>3539</v>
      </c>
      <c r="C3382" s="446" t="s">
        <v>2310</v>
      </c>
      <c r="D3382" s="1698" t="s">
        <v>3086</v>
      </c>
      <c r="E3382" s="1670" t="s">
        <v>3478</v>
      </c>
      <c r="F3382" s="1670">
        <v>3478673668</v>
      </c>
      <c r="G3382" s="1673" t="s">
        <v>2930</v>
      </c>
    </row>
    <row r="3383" spans="2:7" s="454" customFormat="1" ht="15.75" x14ac:dyDescent="0.25">
      <c r="B3383" s="1689" t="s">
        <v>3539</v>
      </c>
      <c r="C3383" s="446" t="s">
        <v>2310</v>
      </c>
      <c r="D3383" s="1698" t="s">
        <v>3086</v>
      </c>
      <c r="E3383" s="388" t="s">
        <v>2439</v>
      </c>
      <c r="F3383" s="388">
        <v>7186824921</v>
      </c>
      <c r="G3383" s="1673" t="s">
        <v>2930</v>
      </c>
    </row>
    <row r="3384" spans="2:7" s="454" customFormat="1" ht="15.75" x14ac:dyDescent="0.25">
      <c r="B3384" s="1689" t="s">
        <v>3539</v>
      </c>
      <c r="C3384" s="446" t="s">
        <v>2310</v>
      </c>
      <c r="D3384" s="1876" t="s">
        <v>3086</v>
      </c>
      <c r="E3384" s="1696" t="s">
        <v>2422</v>
      </c>
      <c r="F3384" s="1696">
        <v>19179751158</v>
      </c>
      <c r="G3384" s="1873" t="s">
        <v>2930</v>
      </c>
    </row>
    <row r="3385" spans="2:7" s="454" customFormat="1" ht="15.75" x14ac:dyDescent="0.25">
      <c r="B3385" s="1689" t="s">
        <v>3539</v>
      </c>
      <c r="C3385" s="1656" t="s">
        <v>2343</v>
      </c>
      <c r="D3385" s="706" t="s">
        <v>3086</v>
      </c>
      <c r="E3385" s="390" t="s">
        <v>3167</v>
      </c>
      <c r="F3385" s="390" t="s">
        <v>3168</v>
      </c>
      <c r="G3385" s="1640" t="s">
        <v>3256</v>
      </c>
    </row>
    <row r="3386" spans="2:7" s="454" customFormat="1" ht="15.75" x14ac:dyDescent="0.25">
      <c r="B3386" s="1689" t="s">
        <v>3539</v>
      </c>
      <c r="C3386" s="1656" t="s">
        <v>2343</v>
      </c>
      <c r="D3386" s="706" t="s">
        <v>3086</v>
      </c>
      <c r="E3386" s="706" t="s">
        <v>2885</v>
      </c>
      <c r="F3386" s="390" t="s">
        <v>3154</v>
      </c>
      <c r="G3386" s="1640" t="s">
        <v>2346</v>
      </c>
    </row>
    <row r="3387" spans="2:7" s="454" customFormat="1" ht="15.75" x14ac:dyDescent="0.25">
      <c r="B3387" s="1689" t="s">
        <v>3539</v>
      </c>
      <c r="C3387" s="1656" t="s">
        <v>2343</v>
      </c>
      <c r="D3387" s="390" t="s">
        <v>2280</v>
      </c>
      <c r="E3387" s="706" t="s">
        <v>2889</v>
      </c>
      <c r="F3387" s="390" t="s">
        <v>2890</v>
      </c>
      <c r="G3387" s="1640" t="s">
        <v>2346</v>
      </c>
    </row>
    <row r="3388" spans="2:7" s="454" customFormat="1" ht="15.75" x14ac:dyDescent="0.25">
      <c r="B3388" s="1689" t="s">
        <v>3539</v>
      </c>
      <c r="C3388" s="1656" t="s">
        <v>2343</v>
      </c>
      <c r="D3388" s="706" t="s">
        <v>2278</v>
      </c>
      <c r="E3388" s="706" t="s">
        <v>2391</v>
      </c>
      <c r="F3388" s="390" t="s">
        <v>2392</v>
      </c>
      <c r="G3388" s="1640" t="s">
        <v>2346</v>
      </c>
    </row>
    <row r="3389" spans="2:7" s="454" customFormat="1" ht="15.75" x14ac:dyDescent="0.25">
      <c r="B3389" s="1689" t="s">
        <v>3539</v>
      </c>
      <c r="C3389" s="1656" t="s">
        <v>2343</v>
      </c>
      <c r="D3389" s="706" t="s">
        <v>2278</v>
      </c>
      <c r="E3389" s="706" t="s">
        <v>2397</v>
      </c>
      <c r="F3389" s="390" t="s">
        <v>3243</v>
      </c>
      <c r="G3389" s="1640" t="s">
        <v>2346</v>
      </c>
    </row>
    <row r="3390" spans="2:7" s="454" customFormat="1" ht="15.75" x14ac:dyDescent="0.25">
      <c r="B3390" s="1689" t="s">
        <v>3539</v>
      </c>
      <c r="C3390" s="1656" t="s">
        <v>2343</v>
      </c>
      <c r="D3390" s="390" t="s">
        <v>2279</v>
      </c>
      <c r="E3390" s="390" t="s">
        <v>3132</v>
      </c>
      <c r="F3390" s="390" t="s">
        <v>3133</v>
      </c>
      <c r="G3390" s="1640" t="s">
        <v>2346</v>
      </c>
    </row>
    <row r="3391" spans="2:7" s="454" customFormat="1" ht="15.75" x14ac:dyDescent="0.25">
      <c r="B3391" s="1689" t="s">
        <v>3539</v>
      </c>
      <c r="C3391" s="1656" t="s">
        <v>2343</v>
      </c>
      <c r="D3391" s="390" t="s">
        <v>2279</v>
      </c>
      <c r="E3391" s="706" t="s">
        <v>2530</v>
      </c>
      <c r="F3391" s="390" t="s">
        <v>2888</v>
      </c>
      <c r="G3391" s="1640" t="s">
        <v>2346</v>
      </c>
    </row>
    <row r="3392" spans="2:7" s="454" customFormat="1" ht="15.75" x14ac:dyDescent="0.25">
      <c r="B3392" s="1689" t="s">
        <v>3539</v>
      </c>
      <c r="C3392" s="1865" t="s">
        <v>2407</v>
      </c>
      <c r="D3392" s="1877" t="s">
        <v>2274</v>
      </c>
      <c r="E3392" s="766" t="s">
        <v>3304</v>
      </c>
      <c r="F3392" s="766" t="s">
        <v>3372</v>
      </c>
      <c r="G3392" s="1878" t="s">
        <v>2930</v>
      </c>
    </row>
    <row r="3393" spans="2:7" s="454" customFormat="1" ht="15.75" x14ac:dyDescent="0.25">
      <c r="B3393" s="1689" t="s">
        <v>3539</v>
      </c>
      <c r="C3393" s="1865" t="s">
        <v>2407</v>
      </c>
      <c r="D3393" s="1659" t="s">
        <v>2274</v>
      </c>
      <c r="E3393" s="391" t="s">
        <v>3050</v>
      </c>
      <c r="F3393" s="391">
        <v>3473323886</v>
      </c>
      <c r="G3393" s="1866" t="s">
        <v>2930</v>
      </c>
    </row>
    <row r="3394" spans="2:7" s="454" customFormat="1" ht="15.75" x14ac:dyDescent="0.25">
      <c r="B3394" s="1689" t="s">
        <v>3539</v>
      </c>
      <c r="C3394" s="1865" t="s">
        <v>2407</v>
      </c>
      <c r="D3394" s="1659" t="s">
        <v>2274</v>
      </c>
      <c r="E3394" s="391" t="s">
        <v>3244</v>
      </c>
      <c r="F3394" s="391">
        <v>9178062370</v>
      </c>
      <c r="G3394" s="1866" t="s">
        <v>2930</v>
      </c>
    </row>
    <row r="3395" spans="2:7" s="454" customFormat="1" ht="15.75" x14ac:dyDescent="0.25">
      <c r="B3395" s="1689" t="s">
        <v>3539</v>
      </c>
      <c r="C3395" s="1865" t="s">
        <v>2407</v>
      </c>
      <c r="D3395" s="1659" t="s">
        <v>2274</v>
      </c>
      <c r="E3395" s="391" t="s">
        <v>3297</v>
      </c>
      <c r="F3395" s="391">
        <v>13473232094</v>
      </c>
      <c r="G3395" s="1866" t="s">
        <v>2930</v>
      </c>
    </row>
    <row r="3396" spans="2:7" s="454" customFormat="1" ht="15.75" x14ac:dyDescent="0.25">
      <c r="B3396" s="1689" t="s">
        <v>3539</v>
      </c>
      <c r="C3396" s="1865" t="s">
        <v>2407</v>
      </c>
      <c r="D3396" s="1659" t="s">
        <v>2273</v>
      </c>
      <c r="E3396" s="391" t="s">
        <v>2988</v>
      </c>
      <c r="F3396" s="391">
        <v>9173270240</v>
      </c>
      <c r="G3396" s="1866" t="s">
        <v>2930</v>
      </c>
    </row>
    <row r="3397" spans="2:7" s="454" customFormat="1" ht="15.75" x14ac:dyDescent="0.25">
      <c r="B3397" s="1689" t="s">
        <v>3539</v>
      </c>
      <c r="C3397" s="1865" t="s">
        <v>2407</v>
      </c>
      <c r="D3397" s="1659" t="s">
        <v>2273</v>
      </c>
      <c r="E3397" s="391" t="s">
        <v>2417</v>
      </c>
      <c r="F3397" s="391">
        <v>9175351402</v>
      </c>
      <c r="G3397" s="1866" t="s">
        <v>2930</v>
      </c>
    </row>
    <row r="3398" spans="2:7" s="454" customFormat="1" ht="15.75" x14ac:dyDescent="0.25">
      <c r="B3398" s="1689" t="s">
        <v>3539</v>
      </c>
      <c r="C3398" s="1865" t="s">
        <v>2407</v>
      </c>
      <c r="D3398" s="1659" t="s">
        <v>2273</v>
      </c>
      <c r="E3398" s="391" t="s">
        <v>3247</v>
      </c>
      <c r="F3398" s="391" t="s">
        <v>3248</v>
      </c>
      <c r="G3398" s="1866" t="s">
        <v>2930</v>
      </c>
    </row>
    <row r="3399" spans="2:7" s="454" customFormat="1" ht="15.75" x14ac:dyDescent="0.25">
      <c r="B3399" s="1689" t="s">
        <v>3539</v>
      </c>
      <c r="C3399" s="1865" t="s">
        <v>2407</v>
      </c>
      <c r="D3399" s="1659" t="s">
        <v>2273</v>
      </c>
      <c r="E3399" s="391" t="s">
        <v>3541</v>
      </c>
      <c r="F3399" s="391">
        <v>9294410141</v>
      </c>
      <c r="G3399" s="1866" t="s">
        <v>2930</v>
      </c>
    </row>
    <row r="3400" spans="2:7" s="454" customFormat="1" ht="15.75" x14ac:dyDescent="0.25">
      <c r="B3400" s="1689" t="s">
        <v>3539</v>
      </c>
      <c r="C3400" s="1865" t="s">
        <v>2407</v>
      </c>
      <c r="D3400" s="1659" t="s">
        <v>2279</v>
      </c>
      <c r="E3400" s="391" t="s">
        <v>2425</v>
      </c>
      <c r="F3400" s="391">
        <v>7579272679</v>
      </c>
      <c r="G3400" s="1866" t="s">
        <v>2930</v>
      </c>
    </row>
    <row r="3401" spans="2:7" s="454" customFormat="1" ht="15.75" x14ac:dyDescent="0.25">
      <c r="B3401" s="1689" t="s">
        <v>3539</v>
      </c>
      <c r="C3401" s="1865" t="s">
        <v>2407</v>
      </c>
      <c r="D3401" s="1659" t="s">
        <v>2279</v>
      </c>
      <c r="E3401" s="766" t="s">
        <v>3102</v>
      </c>
      <c r="F3401" s="766">
        <v>3473009536</v>
      </c>
      <c r="G3401" s="1866" t="s">
        <v>2930</v>
      </c>
    </row>
    <row r="3402" spans="2:7" s="454" customFormat="1" ht="15.75" x14ac:dyDescent="0.25">
      <c r="B3402" s="1689" t="s">
        <v>3539</v>
      </c>
      <c r="C3402" s="1865" t="s">
        <v>2407</v>
      </c>
      <c r="D3402" s="1659" t="s">
        <v>2279</v>
      </c>
      <c r="E3402" s="391" t="s">
        <v>3523</v>
      </c>
      <c r="F3402" s="391" t="s">
        <v>3456</v>
      </c>
      <c r="G3402" s="1866" t="s">
        <v>2930</v>
      </c>
    </row>
    <row r="3403" spans="2:7" s="454" customFormat="1" ht="15.75" x14ac:dyDescent="0.25">
      <c r="B3403" s="1689" t="s">
        <v>3539</v>
      </c>
      <c r="C3403" s="1865" t="s">
        <v>2407</v>
      </c>
      <c r="D3403" s="1659" t="s">
        <v>2279</v>
      </c>
      <c r="E3403" s="391" t="s">
        <v>3281</v>
      </c>
      <c r="F3403" s="391" t="s">
        <v>3516</v>
      </c>
      <c r="G3403" s="1866" t="s">
        <v>2930</v>
      </c>
    </row>
    <row r="3404" spans="2:7" s="454" customFormat="1" ht="15.75" x14ac:dyDescent="0.25">
      <c r="B3404" s="1689" t="s">
        <v>3539</v>
      </c>
      <c r="C3404" s="1865" t="s">
        <v>2407</v>
      </c>
      <c r="D3404" s="1659" t="s">
        <v>2280</v>
      </c>
      <c r="E3404" s="391" t="s">
        <v>3340</v>
      </c>
      <c r="F3404" s="391" t="s">
        <v>3292</v>
      </c>
      <c r="G3404" s="1866" t="s">
        <v>2930</v>
      </c>
    </row>
    <row r="3405" spans="2:7" s="454" customFormat="1" ht="15.75" x14ac:dyDescent="0.25">
      <c r="B3405" s="1689" t="s">
        <v>3539</v>
      </c>
      <c r="C3405" s="1865" t="s">
        <v>2407</v>
      </c>
      <c r="D3405" s="1659" t="s">
        <v>2280</v>
      </c>
      <c r="E3405" s="391" t="s">
        <v>3529</v>
      </c>
      <c r="F3405" s="391" t="s">
        <v>3458</v>
      </c>
      <c r="G3405" s="1866" t="s">
        <v>2930</v>
      </c>
    </row>
    <row r="3406" spans="2:7" s="454" customFormat="1" ht="15.75" x14ac:dyDescent="0.25">
      <c r="B3406" s="1689" t="s">
        <v>3539</v>
      </c>
      <c r="C3406" s="1865" t="s">
        <v>2407</v>
      </c>
      <c r="D3406" s="1659" t="s">
        <v>2280</v>
      </c>
      <c r="E3406" s="391" t="s">
        <v>3060</v>
      </c>
      <c r="F3406" s="391">
        <v>3474844547</v>
      </c>
      <c r="G3406" s="1866" t="s">
        <v>2930</v>
      </c>
    </row>
    <row r="3407" spans="2:7" s="454" customFormat="1" ht="15.75" x14ac:dyDescent="0.25">
      <c r="B3407" s="1689" t="s">
        <v>3539</v>
      </c>
      <c r="C3407" s="1865" t="s">
        <v>2407</v>
      </c>
      <c r="D3407" s="1659" t="s">
        <v>2280</v>
      </c>
      <c r="E3407" s="391" t="s">
        <v>3058</v>
      </c>
      <c r="F3407" s="391">
        <v>3473372905</v>
      </c>
      <c r="G3407" s="1866" t="s">
        <v>2930</v>
      </c>
    </row>
    <row r="3408" spans="2:7" s="454" customFormat="1" ht="15.75" x14ac:dyDescent="0.25">
      <c r="B3408" s="1689" t="s">
        <v>3539</v>
      </c>
      <c r="C3408" s="1865" t="s">
        <v>2407</v>
      </c>
      <c r="D3408" s="1659" t="s">
        <v>2277</v>
      </c>
      <c r="E3408" s="391" t="s">
        <v>2437</v>
      </c>
      <c r="F3408" s="391">
        <v>6462586341</v>
      </c>
      <c r="G3408" s="1866" t="s">
        <v>2930</v>
      </c>
    </row>
    <row r="3409" spans="2:7" s="454" customFormat="1" ht="15.75" x14ac:dyDescent="0.25">
      <c r="B3409" s="1689" t="s">
        <v>3539</v>
      </c>
      <c r="C3409" s="1865" t="s">
        <v>2407</v>
      </c>
      <c r="D3409" s="1659" t="s">
        <v>2277</v>
      </c>
      <c r="E3409" s="391" t="s">
        <v>3535</v>
      </c>
      <c r="F3409" s="391">
        <v>9173497413</v>
      </c>
      <c r="G3409" s="1866" t="s">
        <v>2930</v>
      </c>
    </row>
    <row r="3410" spans="2:7" s="454" customFormat="1" ht="15.75" x14ac:dyDescent="0.25">
      <c r="B3410" s="1689" t="s">
        <v>3539</v>
      </c>
      <c r="C3410" s="1865" t="s">
        <v>2407</v>
      </c>
      <c r="D3410" s="1659" t="s">
        <v>2277</v>
      </c>
      <c r="E3410" s="391" t="s">
        <v>3156</v>
      </c>
      <c r="F3410" s="391" t="s">
        <v>3157</v>
      </c>
      <c r="G3410" s="1866" t="s">
        <v>2930</v>
      </c>
    </row>
    <row r="3411" spans="2:7" s="454" customFormat="1" ht="15.75" x14ac:dyDescent="0.25">
      <c r="B3411" s="1689" t="s">
        <v>3539</v>
      </c>
      <c r="C3411" s="1865" t="s">
        <v>2407</v>
      </c>
      <c r="D3411" s="1659" t="s">
        <v>2277</v>
      </c>
      <c r="E3411" s="391" t="s">
        <v>2971</v>
      </c>
      <c r="F3411" s="391" t="s">
        <v>3480</v>
      </c>
      <c r="G3411" s="1866" t="s">
        <v>2930</v>
      </c>
    </row>
    <row r="3412" spans="2:7" s="454" customFormat="1" ht="15.75" x14ac:dyDescent="0.25">
      <c r="B3412" s="1689" t="s">
        <v>3539</v>
      </c>
      <c r="C3412" s="1865" t="s">
        <v>2407</v>
      </c>
      <c r="D3412" s="1659" t="s">
        <v>3065</v>
      </c>
      <c r="E3412" s="391" t="s">
        <v>3396</v>
      </c>
      <c r="F3412" s="391" t="s">
        <v>3397</v>
      </c>
      <c r="G3412" s="1866" t="s">
        <v>2930</v>
      </c>
    </row>
    <row r="3413" spans="2:7" s="454" customFormat="1" ht="15.75" x14ac:dyDescent="0.25">
      <c r="B3413" s="1689" t="s">
        <v>3539</v>
      </c>
      <c r="C3413" s="1865" t="s">
        <v>2407</v>
      </c>
      <c r="D3413" s="1659" t="s">
        <v>3065</v>
      </c>
      <c r="E3413" s="391" t="s">
        <v>2963</v>
      </c>
      <c r="F3413" s="391">
        <v>3473705711</v>
      </c>
      <c r="G3413" s="1866" t="s">
        <v>2930</v>
      </c>
    </row>
    <row r="3414" spans="2:7" s="454" customFormat="1" ht="15.75" x14ac:dyDescent="0.25">
      <c r="B3414" s="1689" t="s">
        <v>3539</v>
      </c>
      <c r="C3414" s="1865" t="s">
        <v>2407</v>
      </c>
      <c r="D3414" s="1659" t="s">
        <v>3065</v>
      </c>
      <c r="E3414" s="391" t="s">
        <v>3536</v>
      </c>
      <c r="F3414" s="391" t="s">
        <v>3462</v>
      </c>
      <c r="G3414" s="1866" t="s">
        <v>2930</v>
      </c>
    </row>
    <row r="3415" spans="2:7" s="454" customFormat="1" ht="15.75" x14ac:dyDescent="0.25">
      <c r="B3415" s="1689" t="s">
        <v>3539</v>
      </c>
      <c r="C3415" s="1865" t="s">
        <v>2407</v>
      </c>
      <c r="D3415" s="1659" t="s">
        <v>3065</v>
      </c>
      <c r="E3415" s="391" t="s">
        <v>3398</v>
      </c>
      <c r="F3415" s="391" t="s">
        <v>3399</v>
      </c>
      <c r="G3415" s="1866" t="s">
        <v>2930</v>
      </c>
    </row>
    <row r="3416" spans="2:7" s="454" customFormat="1" ht="15.75" x14ac:dyDescent="0.25">
      <c r="B3416" s="1689" t="s">
        <v>3539</v>
      </c>
      <c r="C3416" s="1865" t="s">
        <v>2407</v>
      </c>
      <c r="D3416" s="1659" t="s">
        <v>2278</v>
      </c>
      <c r="E3416" s="391" t="s">
        <v>3476</v>
      </c>
      <c r="F3416" s="391" t="s">
        <v>3537</v>
      </c>
      <c r="G3416" s="1866" t="s">
        <v>2930</v>
      </c>
    </row>
    <row r="3417" spans="2:7" s="454" customFormat="1" ht="15.75" x14ac:dyDescent="0.25">
      <c r="B3417" s="1689" t="s">
        <v>3539</v>
      </c>
      <c r="C3417" s="1865" t="s">
        <v>2407</v>
      </c>
      <c r="D3417" s="1659" t="s">
        <v>2278</v>
      </c>
      <c r="E3417" s="391" t="s">
        <v>3400</v>
      </c>
      <c r="F3417" s="391">
        <v>9175863735</v>
      </c>
      <c r="G3417" s="1866" t="s">
        <v>2930</v>
      </c>
    </row>
    <row r="3418" spans="2:7" s="454" customFormat="1" ht="15.75" x14ac:dyDescent="0.25">
      <c r="B3418" s="1689" t="s">
        <v>3539</v>
      </c>
      <c r="C3418" s="1865" t="s">
        <v>2407</v>
      </c>
      <c r="D3418" s="1879" t="s">
        <v>2278</v>
      </c>
      <c r="E3418" s="767" t="s">
        <v>3401</v>
      </c>
      <c r="F3418" s="767" t="s">
        <v>3538</v>
      </c>
      <c r="G3418" s="1866" t="s">
        <v>2930</v>
      </c>
    </row>
    <row r="3419" spans="2:7" s="638" customFormat="1" ht="15.75" x14ac:dyDescent="0.25">
      <c r="B3419" s="1689" t="s">
        <v>3542</v>
      </c>
      <c r="C3419" s="1698" t="s">
        <v>2310</v>
      </c>
      <c r="D3419" s="388" t="s">
        <v>2273</v>
      </c>
      <c r="E3419" s="388" t="s">
        <v>3076</v>
      </c>
      <c r="F3419" s="388">
        <v>6463205330</v>
      </c>
      <c r="G3419" s="1673" t="s">
        <v>2930</v>
      </c>
    </row>
    <row r="3420" spans="2:7" s="638" customFormat="1" ht="15.75" x14ac:dyDescent="0.25">
      <c r="B3420" s="1689" t="s">
        <v>3542</v>
      </c>
      <c r="C3420" s="1698" t="s">
        <v>2310</v>
      </c>
      <c r="D3420" s="388" t="s">
        <v>2273</v>
      </c>
      <c r="E3420" s="388" t="s">
        <v>3543</v>
      </c>
      <c r="F3420" s="388" t="s">
        <v>2337</v>
      </c>
      <c r="G3420" s="1673" t="s">
        <v>2930</v>
      </c>
    </row>
    <row r="3421" spans="2:7" s="638" customFormat="1" ht="15.75" x14ac:dyDescent="0.25">
      <c r="B3421" s="1689" t="s">
        <v>3542</v>
      </c>
      <c r="C3421" s="1698" t="s">
        <v>2310</v>
      </c>
      <c r="D3421" s="388" t="s">
        <v>2273</v>
      </c>
      <c r="E3421" s="388" t="s">
        <v>3544</v>
      </c>
      <c r="F3421" s="388">
        <v>9294170015</v>
      </c>
      <c r="G3421" s="1673" t="s">
        <v>2930</v>
      </c>
    </row>
    <row r="3422" spans="2:7" s="638" customFormat="1" ht="15.75" x14ac:dyDescent="0.25">
      <c r="B3422" s="1689" t="s">
        <v>3542</v>
      </c>
      <c r="C3422" s="1698" t="s">
        <v>2310</v>
      </c>
      <c r="D3422" s="388" t="s">
        <v>2273</v>
      </c>
      <c r="E3422" s="388" t="s">
        <v>2576</v>
      </c>
      <c r="F3422" s="388" t="s">
        <v>3540</v>
      </c>
      <c r="G3422" s="1673" t="s">
        <v>2930</v>
      </c>
    </row>
    <row r="3423" spans="2:7" s="638" customFormat="1" ht="15.75" x14ac:dyDescent="0.25">
      <c r="B3423" s="1689" t="s">
        <v>3542</v>
      </c>
      <c r="C3423" s="1698" t="s">
        <v>2310</v>
      </c>
      <c r="D3423" s="388" t="s">
        <v>2276</v>
      </c>
      <c r="E3423" s="388" t="s">
        <v>2556</v>
      </c>
      <c r="F3423" s="388" t="s">
        <v>3532</v>
      </c>
      <c r="G3423" s="1673" t="s">
        <v>2930</v>
      </c>
    </row>
    <row r="3424" spans="2:7" s="638" customFormat="1" ht="15.75" x14ac:dyDescent="0.25">
      <c r="B3424" s="1689" t="s">
        <v>3542</v>
      </c>
      <c r="C3424" s="1698" t="s">
        <v>2310</v>
      </c>
      <c r="D3424" s="388" t="s">
        <v>2276</v>
      </c>
      <c r="E3424" s="388" t="s">
        <v>2600</v>
      </c>
      <c r="F3424" s="388">
        <v>3329996186</v>
      </c>
      <c r="G3424" s="1673" t="s">
        <v>2930</v>
      </c>
    </row>
    <row r="3425" spans="2:7" s="638" customFormat="1" ht="15.75" x14ac:dyDescent="0.25">
      <c r="B3425" s="1689" t="s">
        <v>3542</v>
      </c>
      <c r="C3425" s="1698" t="s">
        <v>2310</v>
      </c>
      <c r="D3425" s="388" t="s">
        <v>2276</v>
      </c>
      <c r="E3425" s="388" t="s">
        <v>3034</v>
      </c>
      <c r="F3425" s="388" t="s">
        <v>2424</v>
      </c>
      <c r="G3425" s="1673" t="s">
        <v>2930</v>
      </c>
    </row>
    <row r="3426" spans="2:7" s="638" customFormat="1" ht="15.75" x14ac:dyDescent="0.25">
      <c r="B3426" s="1689" t="s">
        <v>3542</v>
      </c>
      <c r="C3426" s="1698" t="s">
        <v>2310</v>
      </c>
      <c r="D3426" s="388" t="s">
        <v>2276</v>
      </c>
      <c r="E3426" s="388" t="s">
        <v>3533</v>
      </c>
      <c r="F3426" s="388">
        <v>3475171203</v>
      </c>
      <c r="G3426" s="1673" t="s">
        <v>2930</v>
      </c>
    </row>
    <row r="3427" spans="2:7" s="638" customFormat="1" ht="15.75" x14ac:dyDescent="0.25">
      <c r="B3427" s="1689" t="s">
        <v>3542</v>
      </c>
      <c r="C3427" s="1698" t="s">
        <v>2310</v>
      </c>
      <c r="D3427" s="388" t="s">
        <v>3086</v>
      </c>
      <c r="E3427" s="388" t="s">
        <v>3478</v>
      </c>
      <c r="F3427" s="388" t="s">
        <v>3540</v>
      </c>
      <c r="G3427" s="1673" t="s">
        <v>2930</v>
      </c>
    </row>
    <row r="3428" spans="2:7" s="638" customFormat="1" ht="15.75" x14ac:dyDescent="0.25">
      <c r="B3428" s="1689" t="s">
        <v>3542</v>
      </c>
      <c r="C3428" s="1698" t="s">
        <v>2310</v>
      </c>
      <c r="D3428" s="388" t="s">
        <v>3086</v>
      </c>
      <c r="E3428" s="388" t="s">
        <v>2439</v>
      </c>
      <c r="F3428" s="388" t="s">
        <v>3532</v>
      </c>
      <c r="G3428" s="1673" t="s">
        <v>2930</v>
      </c>
    </row>
    <row r="3429" spans="2:7" s="638" customFormat="1" ht="15.75" x14ac:dyDescent="0.25">
      <c r="B3429" s="1689" t="s">
        <v>3542</v>
      </c>
      <c r="C3429" s="1698" t="s">
        <v>2310</v>
      </c>
      <c r="D3429" s="388" t="s">
        <v>3086</v>
      </c>
      <c r="E3429" s="388" t="s">
        <v>2422</v>
      </c>
      <c r="F3429" s="388">
        <v>3329996186</v>
      </c>
      <c r="G3429" s="1673" t="s">
        <v>2930</v>
      </c>
    </row>
    <row r="3430" spans="2:7" s="638" customFormat="1" ht="15.75" x14ac:dyDescent="0.25">
      <c r="B3430" s="1689" t="s">
        <v>3542</v>
      </c>
      <c r="C3430" s="1698" t="s">
        <v>2310</v>
      </c>
      <c r="D3430" s="388" t="s">
        <v>2559</v>
      </c>
      <c r="E3430" s="388" t="s">
        <v>3385</v>
      </c>
      <c r="F3430" s="388">
        <v>7188014665</v>
      </c>
      <c r="G3430" s="1673" t="s">
        <v>2930</v>
      </c>
    </row>
    <row r="3431" spans="2:7" s="638" customFormat="1" ht="15.75" x14ac:dyDescent="0.25">
      <c r="B3431" s="1689" t="s">
        <v>3542</v>
      </c>
      <c r="C3431" s="1698" t="s">
        <v>2310</v>
      </c>
      <c r="D3431" s="388" t="s">
        <v>2559</v>
      </c>
      <c r="E3431" s="388" t="s">
        <v>2508</v>
      </c>
      <c r="F3431" s="388">
        <v>6469074246</v>
      </c>
      <c r="G3431" s="1673" t="s">
        <v>2930</v>
      </c>
    </row>
    <row r="3432" spans="2:7" s="638" customFormat="1" ht="15.75" x14ac:dyDescent="0.25">
      <c r="B3432" s="1689" t="s">
        <v>3542</v>
      </c>
      <c r="C3432" s="388" t="s">
        <v>2310</v>
      </c>
      <c r="D3432" s="1670" t="s">
        <v>2278</v>
      </c>
      <c r="E3432" s="1670" t="s">
        <v>2341</v>
      </c>
      <c r="F3432" s="1670" t="s">
        <v>2342</v>
      </c>
      <c r="G3432" s="388" t="s">
        <v>2930</v>
      </c>
    </row>
    <row r="3433" spans="2:7" s="638" customFormat="1" ht="15.75" x14ac:dyDescent="0.25">
      <c r="B3433" s="1689" t="s">
        <v>3542</v>
      </c>
      <c r="C3433" s="1696" t="s">
        <v>2310</v>
      </c>
      <c r="D3433" s="1696" t="s">
        <v>2278</v>
      </c>
      <c r="E3433" s="1700" t="s">
        <v>2339</v>
      </c>
      <c r="F3433" s="1700" t="s">
        <v>3085</v>
      </c>
      <c r="G3433" s="1696" t="s">
        <v>2930</v>
      </c>
    </row>
    <row r="3434" spans="2:7" s="638" customFormat="1" ht="15.75" x14ac:dyDescent="0.25">
      <c r="B3434" s="942" t="s">
        <v>3542</v>
      </c>
      <c r="C3434" s="1880" t="s">
        <v>2343</v>
      </c>
      <c r="D3434" s="977" t="s">
        <v>2274</v>
      </c>
      <c r="E3434" s="706" t="s">
        <v>2885</v>
      </c>
      <c r="F3434" s="390" t="s">
        <v>3154</v>
      </c>
      <c r="G3434" s="1640" t="s">
        <v>2346</v>
      </c>
    </row>
    <row r="3435" spans="2:7" s="638" customFormat="1" ht="15.75" x14ac:dyDescent="0.25">
      <c r="B3435" s="670" t="s">
        <v>3542</v>
      </c>
      <c r="C3435" s="671" t="s">
        <v>2343</v>
      </c>
      <c r="D3435" s="672" t="s">
        <v>2274</v>
      </c>
      <c r="E3435" s="672" t="s">
        <v>3167</v>
      </c>
      <c r="F3435" s="759" t="s">
        <v>3168</v>
      </c>
      <c r="G3435" s="1640" t="s">
        <v>3256</v>
      </c>
    </row>
    <row r="3436" spans="2:7" s="638" customFormat="1" ht="15.75" x14ac:dyDescent="0.25">
      <c r="B3436" s="1689" t="s">
        <v>3542</v>
      </c>
      <c r="C3436" s="1640" t="s">
        <v>2343</v>
      </c>
      <c r="D3436" s="983" t="s">
        <v>2278</v>
      </c>
      <c r="E3436" s="672" t="s">
        <v>2391</v>
      </c>
      <c r="F3436" s="759" t="s">
        <v>2606</v>
      </c>
      <c r="G3436" s="1640" t="s">
        <v>2346</v>
      </c>
    </row>
    <row r="3437" spans="2:7" s="638" customFormat="1" ht="15.75" x14ac:dyDescent="0.25">
      <c r="B3437" s="1689" t="s">
        <v>3542</v>
      </c>
      <c r="C3437" s="1640" t="s">
        <v>2343</v>
      </c>
      <c r="D3437" s="390" t="s">
        <v>2279</v>
      </c>
      <c r="E3437" s="982" t="s">
        <v>2530</v>
      </c>
      <c r="F3437" s="1339" t="s">
        <v>2888</v>
      </c>
      <c r="G3437" s="1640" t="s">
        <v>2346</v>
      </c>
    </row>
    <row r="3438" spans="2:7" s="638" customFormat="1" ht="15.75" x14ac:dyDescent="0.25">
      <c r="B3438" s="1689" t="s">
        <v>3542</v>
      </c>
      <c r="C3438" s="1640" t="s">
        <v>2343</v>
      </c>
      <c r="D3438" s="982" t="s">
        <v>2277</v>
      </c>
      <c r="E3438" s="977" t="s">
        <v>3132</v>
      </c>
      <c r="F3438" s="1339" t="s">
        <v>3133</v>
      </c>
      <c r="G3438" s="1640" t="s">
        <v>2346</v>
      </c>
    </row>
    <row r="3439" spans="2:7" s="638" customFormat="1" ht="15.75" x14ac:dyDescent="0.25">
      <c r="B3439" s="1689" t="s">
        <v>3542</v>
      </c>
      <c r="C3439" s="766" t="s">
        <v>2407</v>
      </c>
      <c r="D3439" s="1877" t="s">
        <v>2274</v>
      </c>
      <c r="E3439" s="391" t="s">
        <v>3304</v>
      </c>
      <c r="F3439" s="391" t="s">
        <v>3372</v>
      </c>
      <c r="G3439" s="1878" t="s">
        <v>2930</v>
      </c>
    </row>
    <row r="3440" spans="2:7" s="638" customFormat="1" ht="15.75" x14ac:dyDescent="0.25">
      <c r="B3440" s="1689" t="s">
        <v>3542</v>
      </c>
      <c r="C3440" s="391" t="s">
        <v>2407</v>
      </c>
      <c r="D3440" s="1659" t="s">
        <v>2274</v>
      </c>
      <c r="E3440" s="391" t="s">
        <v>3050</v>
      </c>
      <c r="F3440" s="391">
        <v>3473323886</v>
      </c>
      <c r="G3440" s="1866" t="s">
        <v>2930</v>
      </c>
    </row>
    <row r="3441" spans="2:7" s="638" customFormat="1" ht="15.75" x14ac:dyDescent="0.25">
      <c r="B3441" s="1689" t="s">
        <v>3542</v>
      </c>
      <c r="C3441" s="391" t="s">
        <v>2407</v>
      </c>
      <c r="D3441" s="1659" t="s">
        <v>2274</v>
      </c>
      <c r="E3441" s="391" t="s">
        <v>3244</v>
      </c>
      <c r="F3441" s="391">
        <v>9178062370</v>
      </c>
      <c r="G3441" s="1866" t="s">
        <v>2930</v>
      </c>
    </row>
    <row r="3442" spans="2:7" s="638" customFormat="1" ht="15.75" x14ac:dyDescent="0.25">
      <c r="B3442" s="1689" t="s">
        <v>3542</v>
      </c>
      <c r="C3442" s="391" t="s">
        <v>2407</v>
      </c>
      <c r="D3442" s="1659" t="s">
        <v>2274</v>
      </c>
      <c r="E3442" s="391" t="s">
        <v>3297</v>
      </c>
      <c r="F3442" s="391">
        <v>13473232094</v>
      </c>
      <c r="G3442" s="1866" t="s">
        <v>2930</v>
      </c>
    </row>
    <row r="3443" spans="2:7" s="638" customFormat="1" ht="15.75" x14ac:dyDescent="0.25">
      <c r="B3443" s="1689" t="s">
        <v>3542</v>
      </c>
      <c r="C3443" s="391" t="s">
        <v>2407</v>
      </c>
      <c r="D3443" s="1659" t="s">
        <v>2273</v>
      </c>
      <c r="E3443" s="391" t="s">
        <v>3325</v>
      </c>
      <c r="F3443" s="391">
        <v>13476976765</v>
      </c>
      <c r="G3443" s="1866" t="s">
        <v>2930</v>
      </c>
    </row>
    <row r="3444" spans="2:7" s="638" customFormat="1" ht="15.75" x14ac:dyDescent="0.25">
      <c r="B3444" s="1689" t="s">
        <v>3542</v>
      </c>
      <c r="C3444" s="391" t="s">
        <v>2407</v>
      </c>
      <c r="D3444" s="1659" t="s">
        <v>2273</v>
      </c>
      <c r="E3444" s="391" t="s">
        <v>3451</v>
      </c>
      <c r="F3444" s="391">
        <v>3476976726</v>
      </c>
      <c r="G3444" s="1866" t="s">
        <v>2930</v>
      </c>
    </row>
    <row r="3445" spans="2:7" s="638" customFormat="1" ht="15.75" x14ac:dyDescent="0.25">
      <c r="B3445" s="1689" t="s">
        <v>3542</v>
      </c>
      <c r="C3445" s="391" t="s">
        <v>2407</v>
      </c>
      <c r="D3445" s="1879" t="s">
        <v>2273</v>
      </c>
      <c r="E3445" s="391" t="s">
        <v>3231</v>
      </c>
      <c r="F3445" s="391">
        <v>9175548881</v>
      </c>
      <c r="G3445" s="1866" t="s">
        <v>2930</v>
      </c>
    </row>
    <row r="3446" spans="2:7" s="638" customFormat="1" ht="15.75" x14ac:dyDescent="0.25">
      <c r="B3446" s="1689" t="s">
        <v>3542</v>
      </c>
      <c r="C3446" s="1659" t="s">
        <v>2407</v>
      </c>
      <c r="D3446" s="391" t="s">
        <v>2273</v>
      </c>
      <c r="E3446" s="766" t="s">
        <v>2609</v>
      </c>
      <c r="F3446" s="766">
        <v>3472085945</v>
      </c>
      <c r="G3446" s="1866" t="s">
        <v>2930</v>
      </c>
    </row>
    <row r="3447" spans="2:7" s="638" customFormat="1" ht="15.75" x14ac:dyDescent="0.25">
      <c r="B3447" s="1689" t="s">
        <v>3542</v>
      </c>
      <c r="C3447" s="1659" t="s">
        <v>2407</v>
      </c>
      <c r="D3447" s="391" t="s">
        <v>2279</v>
      </c>
      <c r="E3447" s="391" t="s">
        <v>2965</v>
      </c>
      <c r="F3447" s="391">
        <v>9175848602</v>
      </c>
      <c r="G3447" s="1866" t="s">
        <v>2930</v>
      </c>
    </row>
    <row r="3448" spans="2:7" s="638" customFormat="1" ht="15.75" x14ac:dyDescent="0.25">
      <c r="B3448" s="1689" t="s">
        <v>3542</v>
      </c>
      <c r="C3448" s="1659" t="s">
        <v>2407</v>
      </c>
      <c r="D3448" s="391" t="s">
        <v>2279</v>
      </c>
      <c r="E3448" s="391" t="s">
        <v>2425</v>
      </c>
      <c r="F3448" s="391">
        <v>7579272679</v>
      </c>
      <c r="G3448" s="1866" t="s">
        <v>2930</v>
      </c>
    </row>
    <row r="3449" spans="2:7" s="638" customFormat="1" ht="15.75" x14ac:dyDescent="0.25">
      <c r="B3449" s="1689" t="s">
        <v>3542</v>
      </c>
      <c r="C3449" s="1659" t="s">
        <v>2407</v>
      </c>
      <c r="D3449" s="391" t="s">
        <v>2279</v>
      </c>
      <c r="E3449" s="391" t="s">
        <v>3523</v>
      </c>
      <c r="F3449" s="391" t="s">
        <v>3456</v>
      </c>
      <c r="G3449" s="1866" t="s">
        <v>2930</v>
      </c>
    </row>
    <row r="3450" spans="2:7" s="638" customFormat="1" ht="15.75" x14ac:dyDescent="0.25">
      <c r="B3450" s="1689" t="s">
        <v>3542</v>
      </c>
      <c r="C3450" s="1659" t="s">
        <v>2407</v>
      </c>
      <c r="D3450" s="391" t="s">
        <v>2279</v>
      </c>
      <c r="E3450" s="391" t="s">
        <v>3159</v>
      </c>
      <c r="F3450" s="391" t="s">
        <v>3203</v>
      </c>
      <c r="G3450" s="1866" t="s">
        <v>2930</v>
      </c>
    </row>
    <row r="3451" spans="2:7" s="638" customFormat="1" ht="15.75" x14ac:dyDescent="0.25">
      <c r="B3451" s="1689" t="s">
        <v>3542</v>
      </c>
      <c r="C3451" s="1659" t="s">
        <v>2407</v>
      </c>
      <c r="D3451" s="391" t="s">
        <v>2280</v>
      </c>
      <c r="E3451" s="391" t="s">
        <v>3281</v>
      </c>
      <c r="F3451" s="391" t="s">
        <v>3516</v>
      </c>
      <c r="G3451" s="1866" t="s">
        <v>2930</v>
      </c>
    </row>
    <row r="3452" spans="2:7" s="638" customFormat="1" ht="15.75" x14ac:dyDescent="0.25">
      <c r="B3452" s="1689" t="s">
        <v>3542</v>
      </c>
      <c r="C3452" s="1659" t="s">
        <v>2407</v>
      </c>
      <c r="D3452" s="391" t="s">
        <v>2280</v>
      </c>
      <c r="E3452" s="391" t="s">
        <v>3340</v>
      </c>
      <c r="F3452" s="391" t="s">
        <v>3292</v>
      </c>
      <c r="G3452" s="1866" t="s">
        <v>2930</v>
      </c>
    </row>
    <row r="3453" spans="2:7" s="638" customFormat="1" ht="15.75" x14ac:dyDescent="0.25">
      <c r="B3453" s="1689" t="s">
        <v>3542</v>
      </c>
      <c r="C3453" s="1659" t="s">
        <v>2407</v>
      </c>
      <c r="D3453" s="391" t="s">
        <v>2280</v>
      </c>
      <c r="E3453" s="391" t="s">
        <v>3060</v>
      </c>
      <c r="F3453" s="391">
        <v>3474844547</v>
      </c>
      <c r="G3453" s="1866" t="s">
        <v>2930</v>
      </c>
    </row>
    <row r="3454" spans="2:7" s="638" customFormat="1" ht="15.75" x14ac:dyDescent="0.25">
      <c r="B3454" s="1689" t="s">
        <v>3542</v>
      </c>
      <c r="C3454" s="1659" t="s">
        <v>2407</v>
      </c>
      <c r="D3454" s="391" t="s">
        <v>2280</v>
      </c>
      <c r="E3454" s="391" t="s">
        <v>3058</v>
      </c>
      <c r="F3454" s="391">
        <v>3473372905</v>
      </c>
      <c r="G3454" s="1866" t="s">
        <v>2930</v>
      </c>
    </row>
    <row r="3455" spans="2:7" s="638" customFormat="1" ht="15.75" x14ac:dyDescent="0.25">
      <c r="B3455" s="1689" t="s">
        <v>3542</v>
      </c>
      <c r="C3455" s="1659" t="s">
        <v>2407</v>
      </c>
      <c r="D3455" s="391" t="s">
        <v>2277</v>
      </c>
      <c r="E3455" s="391" t="s">
        <v>3178</v>
      </c>
      <c r="F3455" s="391">
        <v>3478350634</v>
      </c>
      <c r="G3455" s="1866" t="s">
        <v>2930</v>
      </c>
    </row>
    <row r="3456" spans="2:7" s="638" customFormat="1" ht="15.75" x14ac:dyDescent="0.25">
      <c r="B3456" s="1689" t="s">
        <v>3542</v>
      </c>
      <c r="C3456" s="1659" t="s">
        <v>2407</v>
      </c>
      <c r="D3456" s="391" t="s">
        <v>2277</v>
      </c>
      <c r="E3456" s="391" t="s">
        <v>3110</v>
      </c>
      <c r="F3456" s="391" t="s">
        <v>3518</v>
      </c>
      <c r="G3456" s="1866" t="s">
        <v>2930</v>
      </c>
    </row>
    <row r="3457" spans="2:7" s="638" customFormat="1" ht="15.75" x14ac:dyDescent="0.25">
      <c r="B3457" s="1689" t="s">
        <v>3542</v>
      </c>
      <c r="C3457" s="1659" t="s">
        <v>2407</v>
      </c>
      <c r="D3457" s="391" t="s">
        <v>2277</v>
      </c>
      <c r="E3457" s="391" t="s">
        <v>2438</v>
      </c>
      <c r="F3457" s="391">
        <v>6466237452</v>
      </c>
      <c r="G3457" s="1866" t="s">
        <v>2930</v>
      </c>
    </row>
    <row r="3458" spans="2:7" s="638" customFormat="1" ht="15.75" x14ac:dyDescent="0.25">
      <c r="B3458" s="1689" t="s">
        <v>3542</v>
      </c>
      <c r="C3458" s="1659" t="s">
        <v>2407</v>
      </c>
      <c r="D3458" s="391" t="s">
        <v>2277</v>
      </c>
      <c r="E3458" s="391" t="s">
        <v>3122</v>
      </c>
      <c r="F3458" s="391">
        <v>9294095456</v>
      </c>
      <c r="G3458" s="1866" t="s">
        <v>2930</v>
      </c>
    </row>
    <row r="3459" spans="2:7" s="638" customFormat="1" ht="15.75" x14ac:dyDescent="0.25">
      <c r="B3459" s="1689" t="s">
        <v>3542</v>
      </c>
      <c r="C3459" s="1659" t="s">
        <v>2407</v>
      </c>
      <c r="D3459" s="391" t="s">
        <v>3210</v>
      </c>
      <c r="E3459" s="391" t="s">
        <v>3400</v>
      </c>
      <c r="F3459" s="391">
        <v>9175863735</v>
      </c>
      <c r="G3459" s="1866" t="s">
        <v>2930</v>
      </c>
    </row>
    <row r="3460" spans="2:7" s="638" customFormat="1" ht="15.75" x14ac:dyDescent="0.25">
      <c r="B3460" s="1689" t="s">
        <v>3542</v>
      </c>
      <c r="C3460" s="1659" t="s">
        <v>2407</v>
      </c>
      <c r="D3460" s="391" t="s">
        <v>3210</v>
      </c>
      <c r="E3460" s="391" t="s">
        <v>3401</v>
      </c>
      <c r="F3460" s="391" t="s">
        <v>3538</v>
      </c>
      <c r="G3460" s="1866" t="s">
        <v>2930</v>
      </c>
    </row>
    <row r="3461" spans="2:7" s="638" customFormat="1" ht="15.75" x14ac:dyDescent="0.25">
      <c r="B3461" s="1689" t="s">
        <v>3542</v>
      </c>
      <c r="C3461" s="1659" t="s">
        <v>2407</v>
      </c>
      <c r="D3461" s="391" t="s">
        <v>3065</v>
      </c>
      <c r="E3461" s="391" t="s">
        <v>3066</v>
      </c>
      <c r="F3461" s="391">
        <v>6463937379</v>
      </c>
      <c r="G3461" s="1866" t="s">
        <v>2930</v>
      </c>
    </row>
    <row r="3462" spans="2:7" s="638" customFormat="1" ht="15.75" x14ac:dyDescent="0.25">
      <c r="B3462" s="1689" t="s">
        <v>3542</v>
      </c>
      <c r="C3462" s="1659" t="s">
        <v>2407</v>
      </c>
      <c r="D3462" s="391" t="s">
        <v>3065</v>
      </c>
      <c r="E3462" s="391" t="s">
        <v>2963</v>
      </c>
      <c r="F3462" s="391">
        <v>3473705711</v>
      </c>
      <c r="G3462" s="1866" t="s">
        <v>2930</v>
      </c>
    </row>
    <row r="3463" spans="2:7" s="638" customFormat="1" ht="15.75" x14ac:dyDescent="0.25">
      <c r="B3463" s="1689" t="s">
        <v>3542</v>
      </c>
      <c r="C3463" s="1659" t="s">
        <v>2407</v>
      </c>
      <c r="D3463" s="391" t="s">
        <v>3065</v>
      </c>
      <c r="E3463" s="391" t="s">
        <v>3398</v>
      </c>
      <c r="F3463" s="391" t="s">
        <v>3399</v>
      </c>
      <c r="G3463" s="1866" t="s">
        <v>2930</v>
      </c>
    </row>
    <row r="3464" spans="2:7" s="638" customFormat="1" ht="15.75" x14ac:dyDescent="0.25">
      <c r="B3464" s="1689" t="s">
        <v>3542</v>
      </c>
      <c r="C3464" s="1659" t="s">
        <v>2407</v>
      </c>
      <c r="D3464" s="391" t="s">
        <v>3065</v>
      </c>
      <c r="E3464" s="767" t="s">
        <v>2980</v>
      </c>
      <c r="F3464" s="767">
        <v>9292903996</v>
      </c>
      <c r="G3464" s="1866" t="s">
        <v>2930</v>
      </c>
    </row>
    <row r="3465" spans="2:7" s="638" customFormat="1" ht="15.75" x14ac:dyDescent="0.25">
      <c r="B3465" s="1881" t="s">
        <v>3545</v>
      </c>
      <c r="C3465" s="388" t="s">
        <v>2310</v>
      </c>
      <c r="D3465" s="1875" t="s">
        <v>2273</v>
      </c>
      <c r="E3465" s="388" t="s">
        <v>2581</v>
      </c>
      <c r="F3465" s="388">
        <v>9173864702</v>
      </c>
      <c r="G3465" s="1673" t="s">
        <v>2930</v>
      </c>
    </row>
    <row r="3466" spans="2:7" s="638" customFormat="1" ht="15.75" x14ac:dyDescent="0.25">
      <c r="B3466" s="1881" t="s">
        <v>3545</v>
      </c>
      <c r="C3466" s="388" t="s">
        <v>2310</v>
      </c>
      <c r="D3466" s="1698" t="s">
        <v>2273</v>
      </c>
      <c r="E3466" s="388" t="s">
        <v>3543</v>
      </c>
      <c r="F3466" s="388" t="s">
        <v>2337</v>
      </c>
      <c r="G3466" s="1673" t="s">
        <v>2930</v>
      </c>
    </row>
    <row r="3467" spans="2:7" s="638" customFormat="1" ht="15.75" x14ac:dyDescent="0.25">
      <c r="B3467" s="1881" t="s">
        <v>3545</v>
      </c>
      <c r="C3467" s="388" t="s">
        <v>2310</v>
      </c>
      <c r="D3467" s="1698" t="s">
        <v>2273</v>
      </c>
      <c r="E3467" s="388" t="s">
        <v>3370</v>
      </c>
      <c r="F3467" s="388">
        <v>7188106372</v>
      </c>
      <c r="G3467" s="1673" t="s">
        <v>2930</v>
      </c>
    </row>
    <row r="3468" spans="2:7" s="638" customFormat="1" ht="15.75" x14ac:dyDescent="0.25">
      <c r="B3468" s="1881" t="s">
        <v>3545</v>
      </c>
      <c r="C3468" s="388" t="s">
        <v>2310</v>
      </c>
      <c r="D3468" s="1698" t="s">
        <v>2273</v>
      </c>
      <c r="E3468" s="388" t="s">
        <v>3544</v>
      </c>
      <c r="F3468" s="388">
        <v>9294170015</v>
      </c>
      <c r="G3468" s="1673" t="s">
        <v>2930</v>
      </c>
    </row>
    <row r="3469" spans="2:7" s="638" customFormat="1" ht="15.75" x14ac:dyDescent="0.25">
      <c r="B3469" s="1881" t="s">
        <v>3545</v>
      </c>
      <c r="C3469" s="388" t="s">
        <v>2310</v>
      </c>
      <c r="D3469" s="1698" t="s">
        <v>2273</v>
      </c>
      <c r="E3469" s="388" t="s">
        <v>2576</v>
      </c>
      <c r="F3469" s="388" t="s">
        <v>3540</v>
      </c>
      <c r="G3469" s="1673" t="s">
        <v>2930</v>
      </c>
    </row>
    <row r="3470" spans="2:7" s="638" customFormat="1" ht="15.75" x14ac:dyDescent="0.25">
      <c r="B3470" s="1881" t="s">
        <v>3545</v>
      </c>
      <c r="C3470" s="388" t="s">
        <v>2310</v>
      </c>
      <c r="D3470" s="1698" t="s">
        <v>2276</v>
      </c>
      <c r="E3470" s="388" t="s">
        <v>2556</v>
      </c>
      <c r="F3470" s="388" t="s">
        <v>3532</v>
      </c>
      <c r="G3470" s="1673" t="s">
        <v>2930</v>
      </c>
    </row>
    <row r="3471" spans="2:7" s="638" customFormat="1" ht="15.75" x14ac:dyDescent="0.25">
      <c r="B3471" s="1881" t="s">
        <v>3545</v>
      </c>
      <c r="C3471" s="388" t="s">
        <v>2310</v>
      </c>
      <c r="D3471" s="1698" t="s">
        <v>2276</v>
      </c>
      <c r="E3471" s="388" t="s">
        <v>2600</v>
      </c>
      <c r="F3471" s="388">
        <v>3329996186</v>
      </c>
      <c r="G3471" s="1673" t="s">
        <v>2930</v>
      </c>
    </row>
    <row r="3472" spans="2:7" s="638" customFormat="1" ht="15.75" x14ac:dyDescent="0.25">
      <c r="B3472" s="1881" t="s">
        <v>3545</v>
      </c>
      <c r="C3472" s="388" t="s">
        <v>2310</v>
      </c>
      <c r="D3472" s="1698" t="s">
        <v>2276</v>
      </c>
      <c r="E3472" s="388" t="s">
        <v>3546</v>
      </c>
      <c r="F3472" s="388">
        <v>3476784064</v>
      </c>
      <c r="G3472" s="1673" t="s">
        <v>2930</v>
      </c>
    </row>
    <row r="3473" spans="2:7" s="638" customFormat="1" ht="15.75" x14ac:dyDescent="0.25">
      <c r="B3473" s="1881" t="s">
        <v>3545</v>
      </c>
      <c r="C3473" s="388" t="s">
        <v>2310</v>
      </c>
      <c r="D3473" s="1698" t="s">
        <v>2276</v>
      </c>
      <c r="E3473" s="388" t="s">
        <v>2946</v>
      </c>
      <c r="F3473" s="388"/>
      <c r="G3473" s="1673" t="s">
        <v>2930</v>
      </c>
    </row>
    <row r="3474" spans="2:7" s="638" customFormat="1" ht="15.75" x14ac:dyDescent="0.25">
      <c r="B3474" s="1881" t="s">
        <v>3545</v>
      </c>
      <c r="C3474" s="388" t="s">
        <v>2310</v>
      </c>
      <c r="D3474" s="1698" t="s">
        <v>2277</v>
      </c>
      <c r="E3474" s="388" t="s">
        <v>2439</v>
      </c>
      <c r="F3474" s="388">
        <v>7186824921</v>
      </c>
      <c r="G3474" s="1673" t="s">
        <v>2930</v>
      </c>
    </row>
    <row r="3475" spans="2:7" s="638" customFormat="1" ht="15.75" x14ac:dyDescent="0.25">
      <c r="B3475" s="1881" t="s">
        <v>3545</v>
      </c>
      <c r="C3475" s="388" t="s">
        <v>2310</v>
      </c>
      <c r="D3475" s="1698" t="s">
        <v>2279</v>
      </c>
      <c r="E3475" s="1670" t="s">
        <v>3021</v>
      </c>
      <c r="F3475" s="1670">
        <v>6469468495</v>
      </c>
      <c r="G3475" s="1673" t="s">
        <v>2930</v>
      </c>
    </row>
    <row r="3476" spans="2:7" s="638" customFormat="1" ht="15.75" x14ac:dyDescent="0.25">
      <c r="B3476" s="1881" t="s">
        <v>3545</v>
      </c>
      <c r="C3476" s="388" t="s">
        <v>2310</v>
      </c>
      <c r="D3476" s="1698" t="s">
        <v>2279</v>
      </c>
      <c r="E3476" s="388" t="s">
        <v>3023</v>
      </c>
      <c r="F3476" s="388">
        <v>9292891149</v>
      </c>
      <c r="G3476" s="1673" t="s">
        <v>2930</v>
      </c>
    </row>
    <row r="3477" spans="2:7" s="638" customFormat="1" ht="15.75" x14ac:dyDescent="0.25">
      <c r="B3477" s="1881" t="s">
        <v>3545</v>
      </c>
      <c r="C3477" s="388" t="s">
        <v>2310</v>
      </c>
      <c r="D3477" s="1698" t="s">
        <v>2279</v>
      </c>
      <c r="E3477" s="388" t="s">
        <v>2319</v>
      </c>
      <c r="F3477" s="388">
        <v>9176626040</v>
      </c>
      <c r="G3477" s="1673" t="s">
        <v>2930</v>
      </c>
    </row>
    <row r="3478" spans="2:7" s="638" customFormat="1" ht="15.75" x14ac:dyDescent="0.25">
      <c r="B3478" s="1881" t="s">
        <v>3545</v>
      </c>
      <c r="C3478" s="388" t="s">
        <v>2310</v>
      </c>
      <c r="D3478" s="1698" t="s">
        <v>2278</v>
      </c>
      <c r="E3478" s="388" t="s">
        <v>2339</v>
      </c>
      <c r="F3478" s="388">
        <v>3476614552</v>
      </c>
      <c r="G3478" s="1673" t="s">
        <v>2930</v>
      </c>
    </row>
    <row r="3479" spans="2:7" s="638" customFormat="1" ht="15.75" x14ac:dyDescent="0.25">
      <c r="B3479" s="1881" t="s">
        <v>3545</v>
      </c>
      <c r="C3479" s="388" t="s">
        <v>2310</v>
      </c>
      <c r="D3479" s="1876" t="s">
        <v>2278</v>
      </c>
      <c r="E3479" s="1706" t="s">
        <v>2938</v>
      </c>
      <c r="F3479" s="1706" t="s">
        <v>2907</v>
      </c>
      <c r="G3479" s="1673" t="s">
        <v>2930</v>
      </c>
    </row>
    <row r="3480" spans="2:7" s="638" customFormat="1" ht="15.75" x14ac:dyDescent="0.25">
      <c r="B3480" s="1881" t="s">
        <v>3545</v>
      </c>
      <c r="C3480" s="1698" t="s">
        <v>2310</v>
      </c>
      <c r="D3480" s="1876" t="s">
        <v>2559</v>
      </c>
      <c r="E3480" s="1706" t="s">
        <v>2566</v>
      </c>
      <c r="F3480" s="1706" t="s">
        <v>3547</v>
      </c>
      <c r="G3480" s="1673" t="s">
        <v>2930</v>
      </c>
    </row>
    <row r="3481" spans="2:7" s="638" customFormat="1" ht="15.75" x14ac:dyDescent="0.25">
      <c r="B3481" s="1881" t="s">
        <v>3545</v>
      </c>
      <c r="C3481" s="1698" t="s">
        <v>2310</v>
      </c>
      <c r="D3481" s="1876" t="s">
        <v>2559</v>
      </c>
      <c r="E3481" s="1706" t="s">
        <v>2497</v>
      </c>
      <c r="F3481" s="1706" t="s">
        <v>2350</v>
      </c>
      <c r="G3481" s="1673" t="s">
        <v>2930</v>
      </c>
    </row>
    <row r="3482" spans="2:7" s="638" customFormat="1" ht="15.75" x14ac:dyDescent="0.25">
      <c r="B3482" s="1881" t="s">
        <v>3545</v>
      </c>
      <c r="C3482" s="1698" t="s">
        <v>2310</v>
      </c>
      <c r="D3482" s="388" t="s">
        <v>2559</v>
      </c>
      <c r="E3482" s="388" t="s">
        <v>3398</v>
      </c>
      <c r="F3482" s="388" t="s">
        <v>3399</v>
      </c>
      <c r="G3482" s="1673" t="s">
        <v>2930</v>
      </c>
    </row>
    <row r="3483" spans="2:7" s="638" customFormat="1" ht="15.75" x14ac:dyDescent="0.25">
      <c r="B3483" s="670" t="s">
        <v>3545</v>
      </c>
      <c r="C3483" s="671" t="s">
        <v>2343</v>
      </c>
      <c r="D3483" s="672" t="s">
        <v>2274</v>
      </c>
      <c r="E3483" s="672" t="s">
        <v>2494</v>
      </c>
      <c r="F3483" s="759" t="s">
        <v>2436</v>
      </c>
      <c r="G3483" s="1640" t="s">
        <v>2346</v>
      </c>
    </row>
    <row r="3484" spans="2:7" s="638" customFormat="1" ht="15.75" x14ac:dyDescent="0.25">
      <c r="B3484" s="670" t="s">
        <v>3545</v>
      </c>
      <c r="C3484" s="671" t="s">
        <v>2343</v>
      </c>
      <c r="D3484" s="672" t="s">
        <v>2274</v>
      </c>
      <c r="E3484" s="672" t="s">
        <v>2351</v>
      </c>
      <c r="F3484" s="759" t="s">
        <v>2352</v>
      </c>
      <c r="G3484" s="1640" t="s">
        <v>2346</v>
      </c>
    </row>
    <row r="3485" spans="2:7" s="638" customFormat="1" ht="15.75" x14ac:dyDescent="0.25">
      <c r="B3485" s="670" t="s">
        <v>3545</v>
      </c>
      <c r="C3485" s="671" t="s">
        <v>2343</v>
      </c>
      <c r="D3485" s="672" t="s">
        <v>2274</v>
      </c>
      <c r="E3485" s="672" t="s">
        <v>3417</v>
      </c>
      <c r="F3485" s="759" t="s">
        <v>3418</v>
      </c>
      <c r="G3485" s="1640" t="s">
        <v>2346</v>
      </c>
    </row>
    <row r="3486" spans="2:7" s="638" customFormat="1" ht="15.75" x14ac:dyDescent="0.25">
      <c r="B3486" s="670" t="s">
        <v>3545</v>
      </c>
      <c r="C3486" s="671" t="s">
        <v>2343</v>
      </c>
      <c r="D3486" s="672" t="s">
        <v>2274</v>
      </c>
      <c r="E3486" s="672" t="s">
        <v>2405</v>
      </c>
      <c r="F3486" s="759" t="s">
        <v>3316</v>
      </c>
      <c r="G3486" s="1640" t="s">
        <v>2346</v>
      </c>
    </row>
    <row r="3487" spans="2:7" s="638" customFormat="1" ht="15.75" x14ac:dyDescent="0.25">
      <c r="B3487" s="670" t="s">
        <v>3545</v>
      </c>
      <c r="C3487" s="671" t="s">
        <v>2343</v>
      </c>
      <c r="D3487" s="672" t="s">
        <v>2274</v>
      </c>
      <c r="E3487" s="672" t="s">
        <v>2555</v>
      </c>
      <c r="F3487" s="759" t="s">
        <v>3317</v>
      </c>
      <c r="G3487" s="1640" t="s">
        <v>2346</v>
      </c>
    </row>
    <row r="3488" spans="2:7" s="638" customFormat="1" ht="15.75" x14ac:dyDescent="0.25">
      <c r="B3488" s="670" t="s">
        <v>3545</v>
      </c>
      <c r="C3488" s="671" t="s">
        <v>2343</v>
      </c>
      <c r="D3488" s="672" t="s">
        <v>2278</v>
      </c>
      <c r="E3488" s="672" t="s">
        <v>2391</v>
      </c>
      <c r="F3488" s="759" t="s">
        <v>2392</v>
      </c>
      <c r="G3488" s="1640" t="s">
        <v>2346</v>
      </c>
    </row>
    <row r="3489" spans="2:7" s="638" customFormat="1" ht="15.75" x14ac:dyDescent="0.25">
      <c r="B3489" s="670" t="s">
        <v>3545</v>
      </c>
      <c r="C3489" s="671" t="s">
        <v>2343</v>
      </c>
      <c r="D3489" s="672" t="s">
        <v>2278</v>
      </c>
      <c r="E3489" s="672" t="s">
        <v>2530</v>
      </c>
      <c r="F3489" s="759" t="s">
        <v>2888</v>
      </c>
      <c r="G3489" s="1640" t="s">
        <v>2346</v>
      </c>
    </row>
    <row r="3490" spans="2:7" s="638" customFormat="1" ht="15.75" x14ac:dyDescent="0.25">
      <c r="B3490" s="670" t="s">
        <v>3545</v>
      </c>
      <c r="C3490" s="671" t="s">
        <v>2343</v>
      </c>
      <c r="D3490" s="672" t="s">
        <v>2273</v>
      </c>
      <c r="E3490" s="672" t="s">
        <v>3362</v>
      </c>
      <c r="F3490" s="759" t="s">
        <v>3359</v>
      </c>
      <c r="G3490" s="1640" t="s">
        <v>2346</v>
      </c>
    </row>
    <row r="3491" spans="2:7" s="638" customFormat="1" ht="15.75" x14ac:dyDescent="0.25">
      <c r="B3491" s="670" t="s">
        <v>3545</v>
      </c>
      <c r="C3491" s="671" t="s">
        <v>2343</v>
      </c>
      <c r="D3491" s="672" t="s">
        <v>2273</v>
      </c>
      <c r="E3491" s="672" t="s">
        <v>3167</v>
      </c>
      <c r="F3491" s="759" t="s">
        <v>3168</v>
      </c>
      <c r="G3491" s="1640" t="s">
        <v>2346</v>
      </c>
    </row>
    <row r="3492" spans="2:7" s="638" customFormat="1" ht="15.75" x14ac:dyDescent="0.25">
      <c r="B3492" s="670" t="s">
        <v>3545</v>
      </c>
      <c r="C3492" s="671" t="s">
        <v>2343</v>
      </c>
      <c r="D3492" s="672" t="s">
        <v>2273</v>
      </c>
      <c r="E3492" s="706" t="s">
        <v>2885</v>
      </c>
      <c r="F3492" s="390" t="s">
        <v>3154</v>
      </c>
      <c r="G3492" s="1640" t="s">
        <v>2346</v>
      </c>
    </row>
    <row r="3493" spans="2:7" s="638" customFormat="1" ht="15.75" x14ac:dyDescent="0.25">
      <c r="B3493" s="670" t="s">
        <v>3545</v>
      </c>
      <c r="C3493" s="671" t="s">
        <v>2343</v>
      </c>
      <c r="D3493" s="672" t="s">
        <v>2273</v>
      </c>
      <c r="E3493" s="672" t="s">
        <v>3132</v>
      </c>
      <c r="F3493" s="759" t="s">
        <v>3133</v>
      </c>
      <c r="G3493" s="1640" t="s">
        <v>2346</v>
      </c>
    </row>
    <row r="3494" spans="2:7" s="638" customFormat="1" ht="15.75" x14ac:dyDescent="0.25">
      <c r="B3494" s="1881" t="s">
        <v>3545</v>
      </c>
      <c r="C3494" s="391" t="s">
        <v>2407</v>
      </c>
      <c r="D3494" s="1659" t="s">
        <v>2274</v>
      </c>
      <c r="E3494" s="391" t="s">
        <v>2420</v>
      </c>
      <c r="F3494" s="391">
        <v>19174590620</v>
      </c>
      <c r="G3494" s="1866" t="s">
        <v>2930</v>
      </c>
    </row>
    <row r="3495" spans="2:7" s="638" customFormat="1" ht="15.75" x14ac:dyDescent="0.25">
      <c r="B3495" s="1881" t="s">
        <v>3545</v>
      </c>
      <c r="C3495" s="391" t="s">
        <v>2407</v>
      </c>
      <c r="D3495" s="1659" t="s">
        <v>2274</v>
      </c>
      <c r="E3495" s="767" t="s">
        <v>3176</v>
      </c>
      <c r="F3495" s="767" t="s">
        <v>3439</v>
      </c>
      <c r="G3495" s="1866" t="s">
        <v>2930</v>
      </c>
    </row>
    <row r="3496" spans="2:7" s="638" customFormat="1" ht="15.75" x14ac:dyDescent="0.25">
      <c r="B3496" s="1881" t="s">
        <v>3545</v>
      </c>
      <c r="C3496" s="391" t="s">
        <v>2407</v>
      </c>
      <c r="D3496" s="1659" t="s">
        <v>2273</v>
      </c>
      <c r="E3496" s="391" t="s">
        <v>3325</v>
      </c>
      <c r="F3496" s="391">
        <v>13476976765</v>
      </c>
      <c r="G3496" s="1866" t="s">
        <v>2930</v>
      </c>
    </row>
    <row r="3497" spans="2:7" s="638" customFormat="1" ht="15.75" x14ac:dyDescent="0.25">
      <c r="B3497" s="1881" t="s">
        <v>3545</v>
      </c>
      <c r="C3497" s="391" t="s">
        <v>2407</v>
      </c>
      <c r="D3497" s="1659" t="s">
        <v>2273</v>
      </c>
      <c r="E3497" s="391" t="s">
        <v>3451</v>
      </c>
      <c r="F3497" s="391">
        <v>3476976726</v>
      </c>
      <c r="G3497" s="1866" t="s">
        <v>2930</v>
      </c>
    </row>
    <row r="3498" spans="2:7" s="638" customFormat="1" ht="15.75" x14ac:dyDescent="0.25">
      <c r="B3498" s="1881" t="s">
        <v>3545</v>
      </c>
      <c r="C3498" s="391" t="s">
        <v>2407</v>
      </c>
      <c r="D3498" s="1659" t="s">
        <v>2273</v>
      </c>
      <c r="E3498" s="391" t="s">
        <v>2472</v>
      </c>
      <c r="F3498" s="391" t="s">
        <v>2334</v>
      </c>
      <c r="G3498" s="1866" t="s">
        <v>2930</v>
      </c>
    </row>
    <row r="3499" spans="2:7" s="638" customFormat="1" ht="15.75" x14ac:dyDescent="0.25">
      <c r="B3499" s="1881" t="s">
        <v>3545</v>
      </c>
      <c r="C3499" s="391" t="s">
        <v>2407</v>
      </c>
      <c r="D3499" s="1659" t="s">
        <v>2273</v>
      </c>
      <c r="E3499" s="391" t="s">
        <v>2609</v>
      </c>
      <c r="F3499" s="391">
        <v>3472085945</v>
      </c>
      <c r="G3499" s="1866" t="s">
        <v>2930</v>
      </c>
    </row>
    <row r="3500" spans="2:7" s="638" customFormat="1" ht="15.75" x14ac:dyDescent="0.25">
      <c r="B3500" s="1881" t="s">
        <v>3545</v>
      </c>
      <c r="C3500" s="391" t="s">
        <v>2407</v>
      </c>
      <c r="D3500" s="1659" t="s">
        <v>2279</v>
      </c>
      <c r="E3500" s="391" t="s">
        <v>2965</v>
      </c>
      <c r="F3500" s="391">
        <v>9175848602</v>
      </c>
      <c r="G3500" s="1866" t="s">
        <v>2930</v>
      </c>
    </row>
    <row r="3501" spans="2:7" s="638" customFormat="1" ht="15.75" x14ac:dyDescent="0.25">
      <c r="B3501" s="1881" t="s">
        <v>3545</v>
      </c>
      <c r="C3501" s="391" t="s">
        <v>2407</v>
      </c>
      <c r="D3501" s="1659" t="s">
        <v>2279</v>
      </c>
      <c r="E3501" s="391" t="s">
        <v>2425</v>
      </c>
      <c r="F3501" s="391">
        <v>7579272679</v>
      </c>
      <c r="G3501" s="1866" t="s">
        <v>2930</v>
      </c>
    </row>
    <row r="3502" spans="2:7" s="638" customFormat="1" ht="15.75" x14ac:dyDescent="0.25">
      <c r="B3502" s="1881" t="s">
        <v>3545</v>
      </c>
      <c r="C3502" s="391" t="s">
        <v>2407</v>
      </c>
      <c r="D3502" s="1659" t="s">
        <v>2279</v>
      </c>
      <c r="E3502" s="391" t="s">
        <v>3185</v>
      </c>
      <c r="F3502" s="391">
        <v>9178858265</v>
      </c>
      <c r="G3502" s="1866" t="s">
        <v>2930</v>
      </c>
    </row>
    <row r="3503" spans="2:7" s="638" customFormat="1" ht="15.75" x14ac:dyDescent="0.25">
      <c r="B3503" s="1881" t="s">
        <v>3545</v>
      </c>
      <c r="C3503" s="391" t="s">
        <v>2407</v>
      </c>
      <c r="D3503" s="1659" t="s">
        <v>2279</v>
      </c>
      <c r="E3503" s="391" t="s">
        <v>3159</v>
      </c>
      <c r="F3503" s="391" t="s">
        <v>3203</v>
      </c>
      <c r="G3503" s="1866" t="s">
        <v>2930</v>
      </c>
    </row>
    <row r="3504" spans="2:7" s="638" customFormat="1" ht="15.75" x14ac:dyDescent="0.25">
      <c r="B3504" s="1881" t="s">
        <v>3545</v>
      </c>
      <c r="C3504" s="391" t="s">
        <v>2407</v>
      </c>
      <c r="D3504" s="1659" t="s">
        <v>2280</v>
      </c>
      <c r="E3504" s="391" t="s">
        <v>3281</v>
      </c>
      <c r="F3504" s="391">
        <v>6462452964</v>
      </c>
      <c r="G3504" s="1866" t="s">
        <v>2930</v>
      </c>
    </row>
    <row r="3505" spans="2:7" s="638" customFormat="1" ht="15.75" x14ac:dyDescent="0.25">
      <c r="B3505" s="1881" t="s">
        <v>3545</v>
      </c>
      <c r="C3505" s="391" t="s">
        <v>2407</v>
      </c>
      <c r="D3505" s="1659" t="s">
        <v>2280</v>
      </c>
      <c r="E3505" s="391" t="s">
        <v>3340</v>
      </c>
      <c r="F3505" s="391" t="s">
        <v>3442</v>
      </c>
      <c r="G3505" s="1866" t="s">
        <v>2930</v>
      </c>
    </row>
    <row r="3506" spans="2:7" s="638" customFormat="1" ht="15.75" x14ac:dyDescent="0.25">
      <c r="B3506" s="1881" t="s">
        <v>3545</v>
      </c>
      <c r="C3506" s="391" t="s">
        <v>2407</v>
      </c>
      <c r="D3506" s="1659" t="s">
        <v>2280</v>
      </c>
      <c r="E3506" s="391" t="s">
        <v>3058</v>
      </c>
      <c r="F3506" s="391">
        <v>3473372905</v>
      </c>
      <c r="G3506" s="1866" t="s">
        <v>2930</v>
      </c>
    </row>
    <row r="3507" spans="2:7" s="638" customFormat="1" ht="15.75" x14ac:dyDescent="0.25">
      <c r="B3507" s="1881" t="s">
        <v>3545</v>
      </c>
      <c r="C3507" s="391" t="s">
        <v>2407</v>
      </c>
      <c r="D3507" s="1659" t="s">
        <v>2277</v>
      </c>
      <c r="E3507" s="391" t="s">
        <v>2437</v>
      </c>
      <c r="F3507" s="391">
        <v>6462586341</v>
      </c>
      <c r="G3507" s="1866" t="s">
        <v>2930</v>
      </c>
    </row>
    <row r="3508" spans="2:7" s="638" customFormat="1" ht="15.75" x14ac:dyDescent="0.25">
      <c r="B3508" s="1881" t="s">
        <v>3545</v>
      </c>
      <c r="C3508" s="391" t="s">
        <v>2407</v>
      </c>
      <c r="D3508" s="1659" t="s">
        <v>2277</v>
      </c>
      <c r="E3508" s="391" t="s">
        <v>3290</v>
      </c>
      <c r="F3508" s="391">
        <v>3478791726</v>
      </c>
      <c r="G3508" s="1866" t="s">
        <v>2930</v>
      </c>
    </row>
    <row r="3509" spans="2:7" s="638" customFormat="1" ht="15.75" x14ac:dyDescent="0.25">
      <c r="B3509" s="1881" t="s">
        <v>3545</v>
      </c>
      <c r="C3509" s="391" t="s">
        <v>2407</v>
      </c>
      <c r="D3509" s="1659" t="s">
        <v>2277</v>
      </c>
      <c r="E3509" s="391" t="s">
        <v>2438</v>
      </c>
      <c r="F3509" s="391">
        <v>6466237452</v>
      </c>
      <c r="G3509" s="1866" t="s">
        <v>2930</v>
      </c>
    </row>
    <row r="3510" spans="2:7" s="638" customFormat="1" ht="15.75" x14ac:dyDescent="0.25">
      <c r="B3510" s="1881" t="s">
        <v>3545</v>
      </c>
      <c r="C3510" s="391" t="s">
        <v>2407</v>
      </c>
      <c r="D3510" s="1659" t="s">
        <v>2277</v>
      </c>
      <c r="E3510" s="391" t="s">
        <v>3122</v>
      </c>
      <c r="F3510" s="391">
        <v>9294095456</v>
      </c>
      <c r="G3510" s="1866" t="s">
        <v>2930</v>
      </c>
    </row>
    <row r="3511" spans="2:7" s="638" customFormat="1" ht="15.75" x14ac:dyDescent="0.25">
      <c r="B3511" s="1881" t="s">
        <v>3545</v>
      </c>
      <c r="C3511" s="391" t="s">
        <v>2407</v>
      </c>
      <c r="D3511" s="1659" t="s">
        <v>3065</v>
      </c>
      <c r="E3511" s="766" t="s">
        <v>3066</v>
      </c>
      <c r="F3511" s="766">
        <v>6463937369</v>
      </c>
      <c r="G3511" s="1866" t="s">
        <v>2930</v>
      </c>
    </row>
    <row r="3512" spans="2:7" s="638" customFormat="1" ht="15.75" x14ac:dyDescent="0.25">
      <c r="B3512" s="1881" t="s">
        <v>3545</v>
      </c>
      <c r="C3512" s="391" t="s">
        <v>2407</v>
      </c>
      <c r="D3512" s="1879" t="s">
        <v>3065</v>
      </c>
      <c r="E3512" s="767" t="s">
        <v>2980</v>
      </c>
      <c r="F3512" s="767">
        <v>9292903996</v>
      </c>
      <c r="G3512" s="1866" t="s">
        <v>2930</v>
      </c>
    </row>
    <row r="3513" spans="2:7" s="638" customFormat="1" ht="15.75" x14ac:dyDescent="0.25">
      <c r="B3513" s="1881" t="s">
        <v>3548</v>
      </c>
      <c r="C3513" s="1698" t="s">
        <v>2310</v>
      </c>
      <c r="D3513" s="388" t="s">
        <v>2273</v>
      </c>
      <c r="E3513" s="388" t="s">
        <v>3549</v>
      </c>
      <c r="F3513" s="388" t="s">
        <v>2929</v>
      </c>
      <c r="G3513" s="1673" t="s">
        <v>2930</v>
      </c>
    </row>
    <row r="3514" spans="2:7" s="638" customFormat="1" ht="15.75" x14ac:dyDescent="0.25">
      <c r="B3514" s="1881" t="s">
        <v>3548</v>
      </c>
      <c r="C3514" s="1698" t="s">
        <v>2310</v>
      </c>
      <c r="D3514" s="388" t="s">
        <v>2273</v>
      </c>
      <c r="E3514" s="388" t="s">
        <v>3076</v>
      </c>
      <c r="F3514" s="388">
        <v>6463205330</v>
      </c>
      <c r="G3514" s="1673" t="s">
        <v>2930</v>
      </c>
    </row>
    <row r="3515" spans="2:7" s="638" customFormat="1" ht="15.75" x14ac:dyDescent="0.25">
      <c r="B3515" s="1881" t="s">
        <v>3548</v>
      </c>
      <c r="C3515" s="1698" t="s">
        <v>2310</v>
      </c>
      <c r="D3515" s="388" t="s">
        <v>2273</v>
      </c>
      <c r="E3515" s="388" t="s">
        <v>3543</v>
      </c>
      <c r="F3515" s="388" t="s">
        <v>2337</v>
      </c>
      <c r="G3515" s="1673" t="s">
        <v>2930</v>
      </c>
    </row>
    <row r="3516" spans="2:7" s="638" customFormat="1" ht="15.75" x14ac:dyDescent="0.25">
      <c r="B3516" s="1881" t="s">
        <v>3548</v>
      </c>
      <c r="C3516" s="1698" t="s">
        <v>2310</v>
      </c>
      <c r="D3516" s="388" t="s">
        <v>2273</v>
      </c>
      <c r="E3516" s="388" t="s">
        <v>2576</v>
      </c>
      <c r="F3516" s="388" t="s">
        <v>3540</v>
      </c>
      <c r="G3516" s="1673" t="s">
        <v>2930</v>
      </c>
    </row>
    <row r="3517" spans="2:7" s="638" customFormat="1" ht="15.75" x14ac:dyDescent="0.25">
      <c r="B3517" s="1881" t="s">
        <v>3548</v>
      </c>
      <c r="C3517" s="1698" t="s">
        <v>2310</v>
      </c>
      <c r="D3517" s="388" t="s">
        <v>2276</v>
      </c>
      <c r="E3517" s="388" t="s">
        <v>2600</v>
      </c>
      <c r="F3517" s="388">
        <v>3329996186</v>
      </c>
      <c r="G3517" s="1673" t="s">
        <v>2930</v>
      </c>
    </row>
    <row r="3518" spans="2:7" s="638" customFormat="1" ht="15.75" x14ac:dyDescent="0.25">
      <c r="B3518" s="1881" t="s">
        <v>3548</v>
      </c>
      <c r="C3518" s="1698" t="s">
        <v>2310</v>
      </c>
      <c r="D3518" s="388" t="s">
        <v>2276</v>
      </c>
      <c r="E3518" s="388" t="s">
        <v>3034</v>
      </c>
      <c r="F3518" s="388" t="s">
        <v>2424</v>
      </c>
      <c r="G3518" s="1673" t="s">
        <v>2930</v>
      </c>
    </row>
    <row r="3519" spans="2:7" s="638" customFormat="1" ht="15.75" x14ac:dyDescent="0.25">
      <c r="B3519" s="1881" t="s">
        <v>3548</v>
      </c>
      <c r="C3519" s="1698" t="s">
        <v>2310</v>
      </c>
      <c r="D3519" s="388" t="s">
        <v>2276</v>
      </c>
      <c r="E3519" s="388" t="s">
        <v>2946</v>
      </c>
      <c r="F3519" s="388"/>
      <c r="G3519" s="1673" t="s">
        <v>2930</v>
      </c>
    </row>
    <row r="3520" spans="2:7" s="638" customFormat="1" ht="15.75" x14ac:dyDescent="0.25">
      <c r="B3520" s="1881" t="s">
        <v>3548</v>
      </c>
      <c r="C3520" s="1698" t="s">
        <v>2310</v>
      </c>
      <c r="D3520" s="388" t="s">
        <v>2277</v>
      </c>
      <c r="E3520" s="388" t="s">
        <v>3550</v>
      </c>
      <c r="F3520" s="388" t="s">
        <v>3038</v>
      </c>
      <c r="G3520" s="1673" t="s">
        <v>2930</v>
      </c>
    </row>
    <row r="3521" spans="2:7" s="638" customFormat="1" ht="15.75" x14ac:dyDescent="0.25">
      <c r="B3521" s="1881" t="s">
        <v>3548</v>
      </c>
      <c r="C3521" s="1698" t="s">
        <v>2310</v>
      </c>
      <c r="D3521" s="388" t="s">
        <v>2277</v>
      </c>
      <c r="E3521" s="388" t="s">
        <v>3383</v>
      </c>
      <c r="F3521" s="388">
        <v>9179751158</v>
      </c>
      <c r="G3521" s="1673" t="s">
        <v>2930</v>
      </c>
    </row>
    <row r="3522" spans="2:7" s="638" customFormat="1" ht="15.75" x14ac:dyDescent="0.25">
      <c r="B3522" s="1881" t="s">
        <v>3548</v>
      </c>
      <c r="C3522" s="1698" t="s">
        <v>2310</v>
      </c>
      <c r="D3522" s="388" t="s">
        <v>2277</v>
      </c>
      <c r="E3522" s="388" t="s">
        <v>2936</v>
      </c>
      <c r="F3522" s="388">
        <v>9179227384</v>
      </c>
      <c r="G3522" s="1673" t="s">
        <v>2930</v>
      </c>
    </row>
    <row r="3523" spans="2:7" s="638" customFormat="1" ht="15.75" x14ac:dyDescent="0.25">
      <c r="B3523" s="1881" t="s">
        <v>3548</v>
      </c>
      <c r="C3523" s="1698" t="s">
        <v>2310</v>
      </c>
      <c r="D3523" s="388" t="s">
        <v>2317</v>
      </c>
      <c r="E3523" s="388" t="s">
        <v>3023</v>
      </c>
      <c r="F3523" s="388">
        <v>9292891149</v>
      </c>
      <c r="G3523" s="1673" t="s">
        <v>2930</v>
      </c>
    </row>
    <row r="3524" spans="2:7" s="638" customFormat="1" ht="15.75" x14ac:dyDescent="0.25">
      <c r="B3524" s="1881" t="s">
        <v>3548</v>
      </c>
      <c r="C3524" s="388" t="s">
        <v>2310</v>
      </c>
      <c r="D3524" s="1670" t="s">
        <v>2278</v>
      </c>
      <c r="E3524" s="1670" t="s">
        <v>2341</v>
      </c>
      <c r="F3524" s="1670" t="s">
        <v>2342</v>
      </c>
      <c r="G3524" s="388" t="s">
        <v>2930</v>
      </c>
    </row>
    <row r="3525" spans="2:7" s="638" customFormat="1" ht="18.75" x14ac:dyDescent="0.3">
      <c r="B3525" s="1881" t="s">
        <v>3548</v>
      </c>
      <c r="C3525" s="1856" t="s">
        <v>2343</v>
      </c>
      <c r="D3525" s="673" t="s">
        <v>2277</v>
      </c>
      <c r="E3525" s="674" t="s">
        <v>2382</v>
      </c>
      <c r="F3525" s="762" t="s">
        <v>2887</v>
      </c>
      <c r="G3525" s="1640" t="s">
        <v>2346</v>
      </c>
    </row>
    <row r="3526" spans="2:7" s="638" customFormat="1" ht="18.75" x14ac:dyDescent="0.3">
      <c r="B3526" s="1881" t="s">
        <v>3548</v>
      </c>
      <c r="C3526" s="1856" t="s">
        <v>2343</v>
      </c>
      <c r="D3526" s="675" t="s">
        <v>2277</v>
      </c>
      <c r="E3526" s="676" t="s">
        <v>3362</v>
      </c>
      <c r="F3526" s="763" t="s">
        <v>3359</v>
      </c>
      <c r="G3526" s="1640" t="s">
        <v>2346</v>
      </c>
    </row>
    <row r="3527" spans="2:7" s="638" customFormat="1" ht="18.75" x14ac:dyDescent="0.3">
      <c r="B3527" s="1881" t="s">
        <v>3548</v>
      </c>
      <c r="C3527" s="1856" t="s">
        <v>2343</v>
      </c>
      <c r="D3527" s="675" t="s">
        <v>2277</v>
      </c>
      <c r="E3527" s="676" t="s">
        <v>3167</v>
      </c>
      <c r="F3527" s="763" t="s">
        <v>3168</v>
      </c>
      <c r="G3527" s="1640" t="s">
        <v>2346</v>
      </c>
    </row>
    <row r="3528" spans="2:7" s="638" customFormat="1" ht="18.75" x14ac:dyDescent="0.3">
      <c r="B3528" s="1881" t="s">
        <v>3548</v>
      </c>
      <c r="C3528" s="1856" t="s">
        <v>2343</v>
      </c>
      <c r="D3528" s="675" t="s">
        <v>2277</v>
      </c>
      <c r="E3528" s="676" t="s">
        <v>2494</v>
      </c>
      <c r="F3528" s="763" t="s">
        <v>2436</v>
      </c>
      <c r="G3528" s="1640" t="s">
        <v>2346</v>
      </c>
    </row>
    <row r="3529" spans="2:7" s="638" customFormat="1" ht="18.75" x14ac:dyDescent="0.3">
      <c r="B3529" s="1881" t="s">
        <v>3548</v>
      </c>
      <c r="C3529" s="1856" t="s">
        <v>2343</v>
      </c>
      <c r="D3529" s="675" t="s">
        <v>2277</v>
      </c>
      <c r="E3529" s="676" t="s">
        <v>2400</v>
      </c>
      <c r="F3529" s="763" t="s">
        <v>3432</v>
      </c>
      <c r="G3529" s="1640" t="s">
        <v>2346</v>
      </c>
    </row>
    <row r="3530" spans="2:7" s="638" customFormat="1" ht="18.75" x14ac:dyDescent="0.3">
      <c r="B3530" s="1881" t="s">
        <v>3548</v>
      </c>
      <c r="C3530" s="1856" t="s">
        <v>2343</v>
      </c>
      <c r="D3530" s="675" t="s">
        <v>2278</v>
      </c>
      <c r="E3530" s="676" t="s">
        <v>3331</v>
      </c>
      <c r="F3530" s="763" t="s">
        <v>2392</v>
      </c>
      <c r="G3530" s="1640" t="s">
        <v>2346</v>
      </c>
    </row>
    <row r="3531" spans="2:7" s="638" customFormat="1" ht="18.75" x14ac:dyDescent="0.3">
      <c r="B3531" s="1881" t="s">
        <v>3548</v>
      </c>
      <c r="C3531" s="1856" t="s">
        <v>2343</v>
      </c>
      <c r="D3531" s="675" t="s">
        <v>2278</v>
      </c>
      <c r="E3531" s="676" t="s">
        <v>2397</v>
      </c>
      <c r="F3531" s="763" t="s">
        <v>3243</v>
      </c>
      <c r="G3531" s="1640" t="s">
        <v>2346</v>
      </c>
    </row>
    <row r="3532" spans="2:7" s="638" customFormat="1" ht="18.75" x14ac:dyDescent="0.3">
      <c r="B3532" s="1881" t="s">
        <v>3548</v>
      </c>
      <c r="C3532" s="1856" t="s">
        <v>2343</v>
      </c>
      <c r="D3532" s="675" t="s">
        <v>2279</v>
      </c>
      <c r="E3532" s="676" t="s">
        <v>2530</v>
      </c>
      <c r="F3532" s="763" t="s">
        <v>2888</v>
      </c>
      <c r="G3532" s="1640" t="s">
        <v>2346</v>
      </c>
    </row>
    <row r="3533" spans="2:7" s="638" customFormat="1" ht="18.75" x14ac:dyDescent="0.3">
      <c r="B3533" s="1881" t="s">
        <v>3548</v>
      </c>
      <c r="C3533" s="1856" t="s">
        <v>2343</v>
      </c>
      <c r="D3533" s="675" t="s">
        <v>2279</v>
      </c>
      <c r="E3533" s="676" t="s">
        <v>2351</v>
      </c>
      <c r="F3533" s="763" t="s">
        <v>2352</v>
      </c>
      <c r="G3533" s="1640" t="s">
        <v>2346</v>
      </c>
    </row>
    <row r="3534" spans="2:7" s="638" customFormat="1" ht="18.75" x14ac:dyDescent="0.3">
      <c r="B3534" s="1881" t="s">
        <v>3548</v>
      </c>
      <c r="C3534" s="1856" t="s">
        <v>2343</v>
      </c>
      <c r="D3534" s="675" t="s">
        <v>2279</v>
      </c>
      <c r="E3534" s="676" t="s">
        <v>3417</v>
      </c>
      <c r="F3534" s="763" t="s">
        <v>3418</v>
      </c>
      <c r="G3534" s="1640" t="s">
        <v>2346</v>
      </c>
    </row>
    <row r="3535" spans="2:7" s="638" customFormat="1" ht="18.75" x14ac:dyDescent="0.3">
      <c r="B3535" s="1881" t="s">
        <v>3548</v>
      </c>
      <c r="C3535" s="1856" t="s">
        <v>2343</v>
      </c>
      <c r="D3535" s="675" t="s">
        <v>2279</v>
      </c>
      <c r="E3535" s="676" t="s">
        <v>2504</v>
      </c>
      <c r="F3535" s="763" t="s">
        <v>3330</v>
      </c>
      <c r="G3535" s="1640" t="s">
        <v>2346</v>
      </c>
    </row>
    <row r="3536" spans="2:7" s="638" customFormat="1" ht="18.75" x14ac:dyDescent="0.3">
      <c r="B3536" s="1881" t="s">
        <v>3548</v>
      </c>
      <c r="C3536" s="1856" t="s">
        <v>2343</v>
      </c>
      <c r="D3536" s="675" t="s">
        <v>2280</v>
      </c>
      <c r="E3536" s="676" t="s">
        <v>2405</v>
      </c>
      <c r="F3536" s="763" t="s">
        <v>3316</v>
      </c>
      <c r="G3536" s="1640" t="s">
        <v>2346</v>
      </c>
    </row>
    <row r="3537" spans="2:7" s="638" customFormat="1" ht="18.75" x14ac:dyDescent="0.3">
      <c r="B3537" s="1881" t="s">
        <v>3548</v>
      </c>
      <c r="C3537" s="1856" t="s">
        <v>2343</v>
      </c>
      <c r="D3537" s="675" t="s">
        <v>2280</v>
      </c>
      <c r="E3537" s="676" t="s">
        <v>2555</v>
      </c>
      <c r="F3537" s="763" t="s">
        <v>3317</v>
      </c>
      <c r="G3537" s="1640" t="s">
        <v>2346</v>
      </c>
    </row>
    <row r="3538" spans="2:7" s="638" customFormat="1" ht="18.75" x14ac:dyDescent="0.3">
      <c r="B3538" s="1881" t="s">
        <v>3548</v>
      </c>
      <c r="C3538" s="1856" t="s">
        <v>2343</v>
      </c>
      <c r="D3538" s="675" t="s">
        <v>2280</v>
      </c>
      <c r="E3538" s="676" t="s">
        <v>3269</v>
      </c>
      <c r="F3538" s="763" t="s">
        <v>2890</v>
      </c>
      <c r="G3538" s="1640" t="s">
        <v>2346</v>
      </c>
    </row>
    <row r="3539" spans="2:7" s="638" customFormat="1" ht="18.75" x14ac:dyDescent="0.3">
      <c r="B3539" s="1881" t="s">
        <v>3548</v>
      </c>
      <c r="C3539" s="1856" t="s">
        <v>2343</v>
      </c>
      <c r="D3539" s="675" t="s">
        <v>2280</v>
      </c>
      <c r="E3539" s="676" t="s">
        <v>3132</v>
      </c>
      <c r="F3539" s="763" t="s">
        <v>3133</v>
      </c>
      <c r="G3539" s="1640" t="s">
        <v>2346</v>
      </c>
    </row>
    <row r="3540" spans="2:7" s="638" customFormat="1" ht="15.75" x14ac:dyDescent="0.25">
      <c r="B3540" s="1881" t="s">
        <v>3548</v>
      </c>
      <c r="C3540" s="391" t="s">
        <v>2407</v>
      </c>
      <c r="D3540" s="1659" t="s">
        <v>2274</v>
      </c>
      <c r="E3540" s="391" t="s">
        <v>2420</v>
      </c>
      <c r="F3540" s="391">
        <v>19174590620</v>
      </c>
      <c r="G3540" s="1866" t="s">
        <v>2930</v>
      </c>
    </row>
    <row r="3541" spans="2:7" s="638" customFormat="1" ht="15.75" x14ac:dyDescent="0.25">
      <c r="B3541" s="1881" t="s">
        <v>3548</v>
      </c>
      <c r="C3541" s="391" t="s">
        <v>2407</v>
      </c>
      <c r="D3541" s="1659" t="s">
        <v>2274</v>
      </c>
      <c r="E3541" s="391" t="s">
        <v>3176</v>
      </c>
      <c r="F3541" s="391" t="s">
        <v>3439</v>
      </c>
      <c r="G3541" s="1866" t="s">
        <v>2930</v>
      </c>
    </row>
    <row r="3542" spans="2:7" s="638" customFormat="1" ht="15.75" x14ac:dyDescent="0.25">
      <c r="B3542" s="1881" t="s">
        <v>3548</v>
      </c>
      <c r="C3542" s="391" t="s">
        <v>2407</v>
      </c>
      <c r="D3542" s="1659" t="s">
        <v>2274</v>
      </c>
      <c r="E3542" s="767" t="s">
        <v>3495</v>
      </c>
      <c r="F3542" s="767">
        <v>9178062370</v>
      </c>
      <c r="G3542" s="1866" t="s">
        <v>2930</v>
      </c>
    </row>
    <row r="3543" spans="2:7" s="638" customFormat="1" ht="15.75" x14ac:dyDescent="0.25">
      <c r="B3543" s="1881" t="s">
        <v>3548</v>
      </c>
      <c r="C3543" s="391" t="s">
        <v>2407</v>
      </c>
      <c r="D3543" s="1659" t="s">
        <v>2273</v>
      </c>
      <c r="E3543" s="391" t="s">
        <v>3534</v>
      </c>
      <c r="F3543" s="391">
        <v>13473360154</v>
      </c>
      <c r="G3543" s="1866" t="s">
        <v>2930</v>
      </c>
    </row>
    <row r="3544" spans="2:7" s="638" customFormat="1" ht="15.75" x14ac:dyDescent="0.25">
      <c r="B3544" s="1881" t="s">
        <v>3548</v>
      </c>
      <c r="C3544" s="391" t="s">
        <v>2407</v>
      </c>
      <c r="D3544" s="1659" t="s">
        <v>2273</v>
      </c>
      <c r="E3544" s="391" t="s">
        <v>2417</v>
      </c>
      <c r="F3544" s="391">
        <v>9175351402</v>
      </c>
      <c r="G3544" s="1866" t="s">
        <v>2930</v>
      </c>
    </row>
    <row r="3545" spans="2:7" s="638" customFormat="1" ht="15.75" x14ac:dyDescent="0.25">
      <c r="B3545" s="1881" t="s">
        <v>3548</v>
      </c>
      <c r="C3545" s="391" t="s">
        <v>2407</v>
      </c>
      <c r="D3545" s="1659" t="s">
        <v>2273</v>
      </c>
      <c r="E3545" s="391" t="s">
        <v>3325</v>
      </c>
      <c r="F3545" s="391">
        <v>13476976765</v>
      </c>
      <c r="G3545" s="1866" t="s">
        <v>2930</v>
      </c>
    </row>
    <row r="3546" spans="2:7" s="638" customFormat="1" ht="15.75" x14ac:dyDescent="0.25">
      <c r="B3546" s="1881" t="s">
        <v>3548</v>
      </c>
      <c r="C3546" s="391" t="s">
        <v>2407</v>
      </c>
      <c r="D3546" s="1659" t="s">
        <v>2273</v>
      </c>
      <c r="E3546" s="391" t="s">
        <v>3451</v>
      </c>
      <c r="F3546" s="391">
        <v>3476976726</v>
      </c>
      <c r="G3546" s="1866" t="s">
        <v>2930</v>
      </c>
    </row>
    <row r="3547" spans="2:7" s="638" customFormat="1" ht="15.75" x14ac:dyDescent="0.25">
      <c r="B3547" s="1881" t="s">
        <v>3548</v>
      </c>
      <c r="C3547" s="391" t="s">
        <v>2407</v>
      </c>
      <c r="D3547" s="1659" t="s">
        <v>2279</v>
      </c>
      <c r="E3547" s="391" t="s">
        <v>2965</v>
      </c>
      <c r="F3547" s="391">
        <v>9175848602</v>
      </c>
      <c r="G3547" s="1866" t="s">
        <v>2930</v>
      </c>
    </row>
    <row r="3548" spans="2:7" s="638" customFormat="1" ht="15.75" x14ac:dyDescent="0.25">
      <c r="B3548" s="1881" t="s">
        <v>3548</v>
      </c>
      <c r="C3548" s="391" t="s">
        <v>2407</v>
      </c>
      <c r="D3548" s="1659" t="s">
        <v>2279</v>
      </c>
      <c r="E3548" s="391" t="s">
        <v>3185</v>
      </c>
      <c r="F3548" s="391">
        <v>9178858265</v>
      </c>
      <c r="G3548" s="1866" t="s">
        <v>2930</v>
      </c>
    </row>
    <row r="3549" spans="2:7" s="638" customFormat="1" ht="15.75" x14ac:dyDescent="0.25">
      <c r="B3549" s="1881" t="s">
        <v>3548</v>
      </c>
      <c r="C3549" s="391" t="s">
        <v>2407</v>
      </c>
      <c r="D3549" s="1659" t="s">
        <v>2279</v>
      </c>
      <c r="E3549" s="391" t="s">
        <v>3523</v>
      </c>
      <c r="F3549" s="391" t="s">
        <v>3456</v>
      </c>
      <c r="G3549" s="1866" t="s">
        <v>2930</v>
      </c>
    </row>
    <row r="3550" spans="2:7" s="638" customFormat="1" ht="15.75" x14ac:dyDescent="0.25">
      <c r="B3550" s="1881" t="s">
        <v>3548</v>
      </c>
      <c r="C3550" s="391" t="s">
        <v>2407</v>
      </c>
      <c r="D3550" s="1659" t="s">
        <v>2279</v>
      </c>
      <c r="E3550" s="391" t="s">
        <v>3159</v>
      </c>
      <c r="F3550" s="391" t="s">
        <v>3203</v>
      </c>
      <c r="G3550" s="1866" t="s">
        <v>2930</v>
      </c>
    </row>
    <row r="3551" spans="2:7" s="638" customFormat="1" ht="15.75" x14ac:dyDescent="0.25">
      <c r="B3551" s="1881" t="s">
        <v>3548</v>
      </c>
      <c r="C3551" s="391" t="s">
        <v>2407</v>
      </c>
      <c r="D3551" s="1659" t="s">
        <v>2280</v>
      </c>
      <c r="E3551" s="391" t="s">
        <v>3281</v>
      </c>
      <c r="F3551" s="391">
        <v>6462452964</v>
      </c>
      <c r="G3551" s="1866" t="s">
        <v>2930</v>
      </c>
    </row>
    <row r="3552" spans="2:7" s="638" customFormat="1" ht="15.75" x14ac:dyDescent="0.25">
      <c r="B3552" s="1881" t="s">
        <v>3548</v>
      </c>
      <c r="C3552" s="391" t="s">
        <v>2407</v>
      </c>
      <c r="D3552" s="1659" t="s">
        <v>2280</v>
      </c>
      <c r="E3552" s="391" t="s">
        <v>3340</v>
      </c>
      <c r="F3552" s="391" t="s">
        <v>3442</v>
      </c>
      <c r="G3552" s="1866" t="s">
        <v>2930</v>
      </c>
    </row>
    <row r="3553" spans="2:7" s="638" customFormat="1" ht="15.75" x14ac:dyDescent="0.25">
      <c r="B3553" s="1881" t="s">
        <v>3548</v>
      </c>
      <c r="C3553" s="391" t="s">
        <v>2407</v>
      </c>
      <c r="D3553" s="1659" t="s">
        <v>2277</v>
      </c>
      <c r="E3553" s="391" t="s">
        <v>3472</v>
      </c>
      <c r="F3553" s="391">
        <v>9179369957</v>
      </c>
      <c r="G3553" s="1866" t="s">
        <v>2930</v>
      </c>
    </row>
    <row r="3554" spans="2:7" s="638" customFormat="1" ht="15.75" x14ac:dyDescent="0.25">
      <c r="B3554" s="1881" t="s">
        <v>3548</v>
      </c>
      <c r="C3554" s="391" t="s">
        <v>2407</v>
      </c>
      <c r="D3554" s="1659" t="s">
        <v>2277</v>
      </c>
      <c r="E3554" s="391" t="s">
        <v>2971</v>
      </c>
      <c r="F3554" s="391" t="s">
        <v>3480</v>
      </c>
      <c r="G3554" s="1866" t="s">
        <v>2930</v>
      </c>
    </row>
    <row r="3555" spans="2:7" s="638" customFormat="1" ht="15.75" x14ac:dyDescent="0.25">
      <c r="B3555" s="1881" t="s">
        <v>3548</v>
      </c>
      <c r="C3555" s="391" t="s">
        <v>2407</v>
      </c>
      <c r="D3555" s="1659" t="s">
        <v>3065</v>
      </c>
      <c r="E3555" s="391" t="s">
        <v>3066</v>
      </c>
      <c r="F3555" s="391">
        <v>6463937379</v>
      </c>
      <c r="G3555" s="1866" t="s">
        <v>2930</v>
      </c>
    </row>
    <row r="3556" spans="2:7" s="638" customFormat="1" ht="15.75" x14ac:dyDescent="0.25">
      <c r="B3556" s="1881" t="s">
        <v>3548</v>
      </c>
      <c r="C3556" s="391" t="s">
        <v>2407</v>
      </c>
      <c r="D3556" s="1659" t="s">
        <v>3065</v>
      </c>
      <c r="E3556" s="391" t="s">
        <v>3396</v>
      </c>
      <c r="F3556" s="391" t="s">
        <v>3397</v>
      </c>
      <c r="G3556" s="1866" t="s">
        <v>2930</v>
      </c>
    </row>
    <row r="3557" spans="2:7" s="638" customFormat="1" ht="15.75" x14ac:dyDescent="0.25">
      <c r="B3557" s="1881" t="s">
        <v>3548</v>
      </c>
      <c r="C3557" s="391" t="s">
        <v>2407</v>
      </c>
      <c r="D3557" s="1879" t="s">
        <v>3065</v>
      </c>
      <c r="E3557" s="767" t="s">
        <v>2980</v>
      </c>
      <c r="F3557" s="767">
        <v>9292903996</v>
      </c>
      <c r="G3557" s="1871" t="s">
        <v>2930</v>
      </c>
    </row>
    <row r="3558" spans="2:7" s="638" customFormat="1" ht="15.75" x14ac:dyDescent="0.25">
      <c r="B3558" s="1881" t="s">
        <v>3551</v>
      </c>
      <c r="C3558" s="1698" t="s">
        <v>2310</v>
      </c>
      <c r="D3558" s="388" t="s">
        <v>2273</v>
      </c>
      <c r="E3558" s="388" t="s">
        <v>2576</v>
      </c>
      <c r="F3558" s="388" t="s">
        <v>2933</v>
      </c>
      <c r="G3558" s="388" t="s">
        <v>2930</v>
      </c>
    </row>
    <row r="3559" spans="2:7" s="638" customFormat="1" ht="15.75" x14ac:dyDescent="0.25">
      <c r="B3559" s="1881" t="s">
        <v>3551</v>
      </c>
      <c r="C3559" s="1698" t="s">
        <v>2310</v>
      </c>
      <c r="D3559" s="388" t="s">
        <v>2273</v>
      </c>
      <c r="E3559" s="388" t="s">
        <v>3370</v>
      </c>
      <c r="F3559" s="388">
        <v>7188106372</v>
      </c>
      <c r="G3559" s="388" t="s">
        <v>2930</v>
      </c>
    </row>
    <row r="3560" spans="2:7" s="638" customFormat="1" ht="15.75" x14ac:dyDescent="0.25">
      <c r="B3560" s="1881" t="s">
        <v>3551</v>
      </c>
      <c r="C3560" s="1698" t="s">
        <v>2310</v>
      </c>
      <c r="D3560" s="388" t="s">
        <v>2273</v>
      </c>
      <c r="E3560" s="388" t="s">
        <v>3543</v>
      </c>
      <c r="F3560" s="388" t="s">
        <v>2337</v>
      </c>
      <c r="G3560" s="388" t="s">
        <v>2930</v>
      </c>
    </row>
    <row r="3561" spans="2:7" s="638" customFormat="1" ht="15.75" x14ac:dyDescent="0.25">
      <c r="B3561" s="1881" t="s">
        <v>3551</v>
      </c>
      <c r="C3561" s="1698" t="s">
        <v>2310</v>
      </c>
      <c r="D3561" s="388" t="s">
        <v>2276</v>
      </c>
      <c r="E3561" s="388" t="s">
        <v>2600</v>
      </c>
      <c r="F3561" s="388">
        <v>3329996186</v>
      </c>
      <c r="G3561" s="388" t="s">
        <v>2930</v>
      </c>
    </row>
    <row r="3562" spans="2:7" s="638" customFormat="1" ht="15.75" x14ac:dyDescent="0.25">
      <c r="B3562" s="1881" t="s">
        <v>3551</v>
      </c>
      <c r="C3562" s="1698" t="s">
        <v>2310</v>
      </c>
      <c r="D3562" s="388" t="s">
        <v>2276</v>
      </c>
      <c r="E3562" s="388" t="s">
        <v>3546</v>
      </c>
      <c r="F3562" s="388">
        <v>3476784064</v>
      </c>
      <c r="G3562" s="388" t="s">
        <v>2930</v>
      </c>
    </row>
    <row r="3563" spans="2:7" s="638" customFormat="1" ht="15.75" x14ac:dyDescent="0.25">
      <c r="B3563" s="1881" t="s">
        <v>3551</v>
      </c>
      <c r="C3563" s="1698" t="s">
        <v>2310</v>
      </c>
      <c r="D3563" s="388" t="s">
        <v>2276</v>
      </c>
      <c r="E3563" s="388" t="s">
        <v>3488</v>
      </c>
      <c r="F3563" s="388" t="s">
        <v>3489</v>
      </c>
      <c r="G3563" s="388" t="s">
        <v>2930</v>
      </c>
    </row>
    <row r="3564" spans="2:7" s="638" customFormat="1" ht="15.75" x14ac:dyDescent="0.25">
      <c r="B3564" s="1881" t="s">
        <v>3551</v>
      </c>
      <c r="C3564" s="1698" t="s">
        <v>2310</v>
      </c>
      <c r="D3564" s="388" t="s">
        <v>2559</v>
      </c>
      <c r="E3564" s="388" t="s">
        <v>3398</v>
      </c>
      <c r="F3564" s="388" t="s">
        <v>3399</v>
      </c>
      <c r="G3564" s="388" t="s">
        <v>2930</v>
      </c>
    </row>
    <row r="3565" spans="2:7" s="638" customFormat="1" ht="15.75" x14ac:dyDescent="0.25">
      <c r="B3565" s="1881" t="s">
        <v>3551</v>
      </c>
      <c r="C3565" s="1698" t="s">
        <v>2310</v>
      </c>
      <c r="D3565" s="388" t="s">
        <v>2559</v>
      </c>
      <c r="E3565" s="669" t="s">
        <v>2508</v>
      </c>
      <c r="F3565" s="669">
        <v>6469074246</v>
      </c>
      <c r="G3565" s="388" t="s">
        <v>2930</v>
      </c>
    </row>
    <row r="3566" spans="2:7" s="638" customFormat="1" ht="15.75" x14ac:dyDescent="0.25">
      <c r="B3566" s="1881" t="s">
        <v>3551</v>
      </c>
      <c r="C3566" s="1698" t="s">
        <v>2310</v>
      </c>
      <c r="D3566" s="388" t="s">
        <v>2279</v>
      </c>
      <c r="E3566" s="388" t="s">
        <v>3023</v>
      </c>
      <c r="F3566" s="388">
        <v>9292891149</v>
      </c>
      <c r="G3566" s="388" t="s">
        <v>2930</v>
      </c>
    </row>
    <row r="3567" spans="2:7" s="638" customFormat="1" ht="15.75" x14ac:dyDescent="0.25">
      <c r="B3567" s="1881" t="s">
        <v>3551</v>
      </c>
      <c r="C3567" s="1698" t="s">
        <v>2310</v>
      </c>
      <c r="D3567" s="388" t="s">
        <v>2279</v>
      </c>
      <c r="E3567" s="388" t="s">
        <v>3021</v>
      </c>
      <c r="F3567" s="388">
        <v>6469468495</v>
      </c>
      <c r="G3567" s="388" t="s">
        <v>2930</v>
      </c>
    </row>
    <row r="3568" spans="2:7" s="638" customFormat="1" ht="15.75" x14ac:dyDescent="0.25">
      <c r="B3568" s="1881" t="s">
        <v>3551</v>
      </c>
      <c r="C3568" s="1698" t="s">
        <v>2310</v>
      </c>
      <c r="D3568" s="388" t="s">
        <v>2279</v>
      </c>
      <c r="E3568" s="388" t="s">
        <v>2319</v>
      </c>
      <c r="F3568" s="388">
        <v>9176626040</v>
      </c>
      <c r="G3568" s="388" t="s">
        <v>2930</v>
      </c>
    </row>
    <row r="3569" spans="2:7" s="638" customFormat="1" ht="27" customHeight="1" x14ac:dyDescent="0.25">
      <c r="B3569" s="1881" t="s">
        <v>3551</v>
      </c>
      <c r="C3569" s="1698" t="s">
        <v>2310</v>
      </c>
      <c r="D3569" s="388" t="s">
        <v>2278</v>
      </c>
      <c r="E3569" s="388" t="s">
        <v>2339</v>
      </c>
      <c r="F3569" s="388">
        <v>3476614552</v>
      </c>
      <c r="G3569" s="388" t="s">
        <v>2930</v>
      </c>
    </row>
    <row r="3570" spans="2:7" s="638" customFormat="1" ht="15.75" x14ac:dyDescent="0.25">
      <c r="B3570" s="1881" t="s">
        <v>3551</v>
      </c>
      <c r="C3570" s="1698" t="s">
        <v>2310</v>
      </c>
      <c r="D3570" s="388" t="s">
        <v>2278</v>
      </c>
      <c r="E3570" s="388" t="s">
        <v>2341</v>
      </c>
      <c r="F3570" s="388" t="s">
        <v>2342</v>
      </c>
      <c r="G3570" s="388" t="s">
        <v>2930</v>
      </c>
    </row>
    <row r="3571" spans="2:7" s="638" customFormat="1" ht="15.75" x14ac:dyDescent="0.25">
      <c r="B3571" s="1881" t="s">
        <v>3551</v>
      </c>
      <c r="C3571" s="1698" t="s">
        <v>2310</v>
      </c>
      <c r="D3571" s="388" t="s">
        <v>2278</v>
      </c>
      <c r="E3571" s="388" t="s">
        <v>2940</v>
      </c>
      <c r="F3571" s="388">
        <v>9179439054</v>
      </c>
      <c r="G3571" s="388" t="s">
        <v>2930</v>
      </c>
    </row>
    <row r="3572" spans="2:7" s="638" customFormat="1" ht="15.75" x14ac:dyDescent="0.25">
      <c r="B3572" s="1881" t="s">
        <v>3551</v>
      </c>
      <c r="C3572" s="1698" t="s">
        <v>2310</v>
      </c>
      <c r="D3572" s="388" t="s">
        <v>2277</v>
      </c>
      <c r="E3572" s="388" t="s">
        <v>2439</v>
      </c>
      <c r="F3572" s="388">
        <v>7186824921</v>
      </c>
      <c r="G3572" s="388" t="s">
        <v>2930</v>
      </c>
    </row>
    <row r="3573" spans="2:7" s="638" customFormat="1" ht="15.75" x14ac:dyDescent="0.25">
      <c r="B3573" s="1881" t="s">
        <v>3551</v>
      </c>
      <c r="C3573" s="1698" t="s">
        <v>2310</v>
      </c>
      <c r="D3573" s="388" t="s">
        <v>2277</v>
      </c>
      <c r="E3573" s="388" t="s">
        <v>3550</v>
      </c>
      <c r="F3573" s="388" t="s">
        <v>3038</v>
      </c>
      <c r="G3573" s="388" t="s">
        <v>2930</v>
      </c>
    </row>
    <row r="3574" spans="2:7" s="638" customFormat="1" ht="15.75" x14ac:dyDescent="0.25">
      <c r="B3574" s="1881" t="s">
        <v>3551</v>
      </c>
      <c r="C3574" s="1856" t="s">
        <v>2343</v>
      </c>
      <c r="D3574" s="1701" t="s">
        <v>2277</v>
      </c>
      <c r="E3574" s="1339" t="s">
        <v>2382</v>
      </c>
      <c r="F3574" s="1339" t="s">
        <v>2887</v>
      </c>
      <c r="G3574" s="1882" t="s">
        <v>2346</v>
      </c>
    </row>
    <row r="3575" spans="2:7" s="638" customFormat="1" ht="15.75" x14ac:dyDescent="0.25">
      <c r="B3575" s="1881" t="s">
        <v>3551</v>
      </c>
      <c r="C3575" s="1856" t="s">
        <v>2343</v>
      </c>
      <c r="D3575" s="1707" t="s">
        <v>2277</v>
      </c>
      <c r="E3575" s="759" t="s">
        <v>3362</v>
      </c>
      <c r="F3575" s="759" t="s">
        <v>3359</v>
      </c>
      <c r="G3575" s="1640" t="s">
        <v>2346</v>
      </c>
    </row>
    <row r="3576" spans="2:7" s="638" customFormat="1" ht="15.75" x14ac:dyDescent="0.25">
      <c r="B3576" s="1881" t="s">
        <v>3551</v>
      </c>
      <c r="C3576" s="1856" t="s">
        <v>2343</v>
      </c>
      <c r="D3576" s="1707" t="s">
        <v>2277</v>
      </c>
      <c r="E3576" s="759" t="s">
        <v>3167</v>
      </c>
      <c r="F3576" s="759" t="s">
        <v>3168</v>
      </c>
      <c r="G3576" s="1640" t="s">
        <v>3169</v>
      </c>
    </row>
    <row r="3577" spans="2:7" s="638" customFormat="1" ht="15.75" x14ac:dyDescent="0.25">
      <c r="B3577" s="1881" t="s">
        <v>3551</v>
      </c>
      <c r="C3577" s="1856" t="s">
        <v>2343</v>
      </c>
      <c r="D3577" s="1707" t="s">
        <v>2277</v>
      </c>
      <c r="E3577" s="759" t="s">
        <v>2494</v>
      </c>
      <c r="F3577" s="759" t="s">
        <v>2436</v>
      </c>
      <c r="G3577" s="1640" t="s">
        <v>2346</v>
      </c>
    </row>
    <row r="3578" spans="2:7" s="638" customFormat="1" ht="18.75" customHeight="1" x14ac:dyDescent="0.25">
      <c r="B3578" s="1881" t="s">
        <v>3551</v>
      </c>
      <c r="C3578" s="1856" t="s">
        <v>2343</v>
      </c>
      <c r="D3578" s="1707" t="s">
        <v>2277</v>
      </c>
      <c r="E3578" s="759" t="s">
        <v>2400</v>
      </c>
      <c r="F3578" s="759" t="s">
        <v>3432</v>
      </c>
      <c r="G3578" s="1640" t="s">
        <v>2346</v>
      </c>
    </row>
    <row r="3579" spans="2:7" s="638" customFormat="1" ht="15.75" x14ac:dyDescent="0.25">
      <c r="B3579" s="1881" t="s">
        <v>3551</v>
      </c>
      <c r="C3579" s="1856" t="s">
        <v>2343</v>
      </c>
      <c r="D3579" s="1707" t="s">
        <v>2278</v>
      </c>
      <c r="E3579" s="759" t="s">
        <v>3331</v>
      </c>
      <c r="F3579" s="759" t="s">
        <v>2392</v>
      </c>
      <c r="G3579" s="1640" t="s">
        <v>2346</v>
      </c>
    </row>
    <row r="3580" spans="2:7" s="638" customFormat="1" ht="15.75" x14ac:dyDescent="0.25">
      <c r="B3580" s="1881" t="s">
        <v>3551</v>
      </c>
      <c r="C3580" s="1856" t="s">
        <v>2343</v>
      </c>
      <c r="D3580" s="1707" t="s">
        <v>2278</v>
      </c>
      <c r="E3580" s="759" t="s">
        <v>2397</v>
      </c>
      <c r="F3580" s="759" t="s">
        <v>3243</v>
      </c>
      <c r="G3580" s="1640" t="s">
        <v>2346</v>
      </c>
    </row>
    <row r="3581" spans="2:7" s="638" customFormat="1" ht="15.75" x14ac:dyDescent="0.25">
      <c r="B3581" s="1881" t="s">
        <v>3551</v>
      </c>
      <c r="C3581" s="1856" t="s">
        <v>2343</v>
      </c>
      <c r="D3581" s="1707" t="s">
        <v>2279</v>
      </c>
      <c r="E3581" s="759" t="s">
        <v>2530</v>
      </c>
      <c r="F3581" s="759" t="s">
        <v>2888</v>
      </c>
      <c r="G3581" s="1640" t="s">
        <v>2346</v>
      </c>
    </row>
    <row r="3582" spans="2:7" s="638" customFormat="1" ht="15.75" x14ac:dyDescent="0.25">
      <c r="B3582" s="1881" t="s">
        <v>3551</v>
      </c>
      <c r="C3582" s="1856" t="s">
        <v>2343</v>
      </c>
      <c r="D3582" s="1707" t="s">
        <v>2279</v>
      </c>
      <c r="E3582" s="759" t="s">
        <v>2351</v>
      </c>
      <c r="F3582" s="759" t="s">
        <v>2352</v>
      </c>
      <c r="G3582" s="1640" t="s">
        <v>2346</v>
      </c>
    </row>
    <row r="3583" spans="2:7" s="638" customFormat="1" ht="15.75" x14ac:dyDescent="0.25">
      <c r="B3583" s="1881" t="s">
        <v>3551</v>
      </c>
      <c r="C3583" s="1856" t="s">
        <v>2343</v>
      </c>
      <c r="D3583" s="1707" t="s">
        <v>2279</v>
      </c>
      <c r="E3583" s="759" t="s">
        <v>3417</v>
      </c>
      <c r="F3583" s="759" t="s">
        <v>3418</v>
      </c>
      <c r="G3583" s="1640" t="s">
        <v>2346</v>
      </c>
    </row>
    <row r="3584" spans="2:7" s="638" customFormat="1" ht="15.75" x14ac:dyDescent="0.25">
      <c r="B3584" s="1881" t="s">
        <v>3551</v>
      </c>
      <c r="C3584" s="1856" t="s">
        <v>2343</v>
      </c>
      <c r="D3584" s="1707" t="s">
        <v>2279</v>
      </c>
      <c r="E3584" s="759" t="s">
        <v>2504</v>
      </c>
      <c r="F3584" s="759" t="s">
        <v>3330</v>
      </c>
      <c r="G3584" s="1640" t="s">
        <v>2346</v>
      </c>
    </row>
    <row r="3585" spans="2:7" s="638" customFormat="1" ht="15.75" x14ac:dyDescent="0.25">
      <c r="B3585" s="1881" t="s">
        <v>3551</v>
      </c>
      <c r="C3585" s="1856" t="s">
        <v>2343</v>
      </c>
      <c r="D3585" s="1707" t="s">
        <v>2280</v>
      </c>
      <c r="E3585" s="759" t="s">
        <v>2405</v>
      </c>
      <c r="F3585" s="759" t="s">
        <v>3316</v>
      </c>
      <c r="G3585" s="1640" t="s">
        <v>2346</v>
      </c>
    </row>
    <row r="3586" spans="2:7" s="638" customFormat="1" ht="15.75" x14ac:dyDescent="0.25">
      <c r="B3586" s="1881" t="s">
        <v>3551</v>
      </c>
      <c r="C3586" s="1856" t="s">
        <v>2343</v>
      </c>
      <c r="D3586" s="1707" t="s">
        <v>2280</v>
      </c>
      <c r="E3586" s="759" t="s">
        <v>2555</v>
      </c>
      <c r="F3586" s="759" t="s">
        <v>3317</v>
      </c>
      <c r="G3586" s="1640" t="s">
        <v>2346</v>
      </c>
    </row>
    <row r="3587" spans="2:7" s="638" customFormat="1" ht="15.75" x14ac:dyDescent="0.25">
      <c r="B3587" s="1881" t="s">
        <v>3551</v>
      </c>
      <c r="C3587" s="1856" t="s">
        <v>2343</v>
      </c>
      <c r="D3587" s="1707" t="s">
        <v>2280</v>
      </c>
      <c r="E3587" s="759" t="s">
        <v>3269</v>
      </c>
      <c r="F3587" s="759" t="s">
        <v>2890</v>
      </c>
      <c r="G3587" s="1640" t="s">
        <v>2346</v>
      </c>
    </row>
    <row r="3588" spans="2:7" s="638" customFormat="1" ht="15.75" x14ac:dyDescent="0.25">
      <c r="B3588" s="1881" t="s">
        <v>3551</v>
      </c>
      <c r="C3588" s="1856" t="s">
        <v>2343</v>
      </c>
      <c r="D3588" s="1707" t="s">
        <v>2280</v>
      </c>
      <c r="E3588" s="759" t="s">
        <v>3132</v>
      </c>
      <c r="F3588" s="759" t="s">
        <v>3133</v>
      </c>
      <c r="G3588" s="1640" t="s">
        <v>2346</v>
      </c>
    </row>
    <row r="3589" spans="2:7" s="638" customFormat="1" ht="15.75" x14ac:dyDescent="0.25">
      <c r="B3589" s="1881" t="s">
        <v>3551</v>
      </c>
      <c r="C3589" s="391" t="s">
        <v>2407</v>
      </c>
      <c r="D3589" s="1659" t="s">
        <v>2274</v>
      </c>
      <c r="E3589" s="391" t="s">
        <v>3279</v>
      </c>
      <c r="F3589" s="391">
        <v>6468746071</v>
      </c>
      <c r="G3589" s="1866" t="s">
        <v>2930</v>
      </c>
    </row>
    <row r="3590" spans="2:7" s="638" customFormat="1" ht="15.75" x14ac:dyDescent="0.25">
      <c r="B3590" s="1881" t="s">
        <v>3551</v>
      </c>
      <c r="C3590" s="391" t="s">
        <v>2407</v>
      </c>
      <c r="D3590" s="1659" t="s">
        <v>2274</v>
      </c>
      <c r="E3590" s="767" t="s">
        <v>3176</v>
      </c>
      <c r="F3590" s="767" t="s">
        <v>3439</v>
      </c>
      <c r="G3590" s="1866" t="s">
        <v>2930</v>
      </c>
    </row>
    <row r="3591" spans="2:7" s="638" customFormat="1" ht="15.75" x14ac:dyDescent="0.25">
      <c r="B3591" s="1881" t="s">
        <v>3551</v>
      </c>
      <c r="C3591" s="391" t="s">
        <v>2407</v>
      </c>
      <c r="D3591" s="1659" t="s">
        <v>2273</v>
      </c>
      <c r="E3591" s="391" t="s">
        <v>2472</v>
      </c>
      <c r="F3591" s="391" t="s">
        <v>2334</v>
      </c>
      <c r="G3591" s="1866" t="s">
        <v>2930</v>
      </c>
    </row>
    <row r="3592" spans="2:7" s="638" customFormat="1" ht="15.75" x14ac:dyDescent="0.25">
      <c r="B3592" s="1881" t="s">
        <v>3551</v>
      </c>
      <c r="C3592" s="391" t="s">
        <v>2407</v>
      </c>
      <c r="D3592" s="1659" t="s">
        <v>2273</v>
      </c>
      <c r="E3592" s="391" t="s">
        <v>3352</v>
      </c>
      <c r="F3592" s="391">
        <v>3478246083</v>
      </c>
      <c r="G3592" s="1866" t="s">
        <v>2930</v>
      </c>
    </row>
    <row r="3593" spans="2:7" s="638" customFormat="1" ht="15.75" x14ac:dyDescent="0.25">
      <c r="B3593" s="1881" t="s">
        <v>3551</v>
      </c>
      <c r="C3593" s="391" t="s">
        <v>2407</v>
      </c>
      <c r="D3593" s="1659" t="s">
        <v>2273</v>
      </c>
      <c r="E3593" s="766" t="s">
        <v>2609</v>
      </c>
      <c r="F3593" s="766">
        <v>3472085945</v>
      </c>
      <c r="G3593" s="1866" t="s">
        <v>2930</v>
      </c>
    </row>
    <row r="3594" spans="2:7" s="638" customFormat="1" ht="15.75" x14ac:dyDescent="0.25">
      <c r="B3594" s="1881" t="s">
        <v>3551</v>
      </c>
      <c r="C3594" s="391" t="s">
        <v>2407</v>
      </c>
      <c r="D3594" s="1659" t="s">
        <v>2273</v>
      </c>
      <c r="E3594" s="391" t="s">
        <v>3522</v>
      </c>
      <c r="F3594" s="391">
        <v>16469397935</v>
      </c>
      <c r="G3594" s="1866" t="s">
        <v>2930</v>
      </c>
    </row>
    <row r="3595" spans="2:7" s="638" customFormat="1" ht="15.75" x14ac:dyDescent="0.25">
      <c r="B3595" s="1881" t="s">
        <v>3551</v>
      </c>
      <c r="C3595" s="391" t="s">
        <v>2407</v>
      </c>
      <c r="D3595" s="1659" t="s">
        <v>2279</v>
      </c>
      <c r="E3595" s="391" t="s">
        <v>2965</v>
      </c>
      <c r="F3595" s="391">
        <v>9175848602</v>
      </c>
      <c r="G3595" s="1870" t="s">
        <v>2930</v>
      </c>
    </row>
    <row r="3596" spans="2:7" s="638" customFormat="1" ht="15.75" x14ac:dyDescent="0.25">
      <c r="B3596" s="1881" t="s">
        <v>3551</v>
      </c>
      <c r="C3596" s="391" t="s">
        <v>2407</v>
      </c>
      <c r="D3596" s="1659" t="s">
        <v>2279</v>
      </c>
      <c r="E3596" s="391" t="s">
        <v>2425</v>
      </c>
      <c r="F3596" s="391">
        <v>7579272679</v>
      </c>
      <c r="G3596" s="1870" t="s">
        <v>2930</v>
      </c>
    </row>
    <row r="3597" spans="2:7" s="638" customFormat="1" ht="15.75" x14ac:dyDescent="0.25">
      <c r="B3597" s="1881" t="s">
        <v>3551</v>
      </c>
      <c r="C3597" s="391" t="s">
        <v>2407</v>
      </c>
      <c r="D3597" s="1659" t="s">
        <v>2279</v>
      </c>
      <c r="E3597" s="391" t="s">
        <v>3185</v>
      </c>
      <c r="F3597" s="391">
        <v>9178858265</v>
      </c>
      <c r="G3597" s="1870" t="s">
        <v>2930</v>
      </c>
    </row>
    <row r="3598" spans="2:7" s="638" customFormat="1" ht="15.75" x14ac:dyDescent="0.25">
      <c r="B3598" s="1881" t="s">
        <v>3551</v>
      </c>
      <c r="C3598" s="391" t="s">
        <v>2407</v>
      </c>
      <c r="D3598" s="1659" t="s">
        <v>2279</v>
      </c>
      <c r="E3598" s="391" t="s">
        <v>3339</v>
      </c>
      <c r="F3598" s="391" t="s">
        <v>3101</v>
      </c>
      <c r="G3598" s="1870" t="s">
        <v>2930</v>
      </c>
    </row>
    <row r="3599" spans="2:7" s="638" customFormat="1" ht="15.75" x14ac:dyDescent="0.25">
      <c r="B3599" s="1881" t="s">
        <v>3551</v>
      </c>
      <c r="C3599" s="391" t="s">
        <v>2407</v>
      </c>
      <c r="D3599" s="1659" t="s">
        <v>2280</v>
      </c>
      <c r="E3599" s="391" t="s">
        <v>3281</v>
      </c>
      <c r="F3599" s="391" t="s">
        <v>3516</v>
      </c>
      <c r="G3599" s="1870" t="s">
        <v>2930</v>
      </c>
    </row>
    <row r="3600" spans="2:7" s="638" customFormat="1" ht="15.75" x14ac:dyDescent="0.25">
      <c r="B3600" s="1881" t="s">
        <v>3551</v>
      </c>
      <c r="C3600" s="391" t="s">
        <v>2407</v>
      </c>
      <c r="D3600" s="1659" t="s">
        <v>2280</v>
      </c>
      <c r="E3600" s="391" t="s">
        <v>3517</v>
      </c>
      <c r="F3600" s="391">
        <v>9048060444</v>
      </c>
      <c r="G3600" s="1870" t="s">
        <v>2930</v>
      </c>
    </row>
    <row r="3601" spans="2:7" s="638" customFormat="1" ht="15.75" x14ac:dyDescent="0.25">
      <c r="B3601" s="1881" t="s">
        <v>3551</v>
      </c>
      <c r="C3601" s="391" t="s">
        <v>2407</v>
      </c>
      <c r="D3601" s="1659" t="s">
        <v>2280</v>
      </c>
      <c r="E3601" s="391" t="s">
        <v>3524</v>
      </c>
      <c r="F3601" s="391" t="s">
        <v>3236</v>
      </c>
      <c r="G3601" s="1870" t="s">
        <v>2930</v>
      </c>
    </row>
    <row r="3602" spans="2:7" s="638" customFormat="1" ht="15.75" x14ac:dyDescent="0.25">
      <c r="B3602" s="1881" t="s">
        <v>3551</v>
      </c>
      <c r="C3602" s="391" t="s">
        <v>2407</v>
      </c>
      <c r="D3602" s="1659" t="s">
        <v>2280</v>
      </c>
      <c r="E3602" s="391" t="s">
        <v>3060</v>
      </c>
      <c r="F3602" s="391">
        <v>3474844547</v>
      </c>
      <c r="G3602" s="1870" t="s">
        <v>2930</v>
      </c>
    </row>
    <row r="3603" spans="2:7" s="638" customFormat="1" ht="15.75" x14ac:dyDescent="0.25">
      <c r="B3603" s="1881" t="s">
        <v>3551</v>
      </c>
      <c r="C3603" s="391" t="s">
        <v>2407</v>
      </c>
      <c r="D3603" s="1659" t="s">
        <v>2278</v>
      </c>
      <c r="E3603" s="391" t="s">
        <v>3444</v>
      </c>
      <c r="F3603" s="391">
        <v>19176403868</v>
      </c>
      <c r="G3603" s="1870" t="s">
        <v>2930</v>
      </c>
    </row>
    <row r="3604" spans="2:7" s="638" customFormat="1" ht="15.75" x14ac:dyDescent="0.25">
      <c r="B3604" s="1881" t="s">
        <v>3551</v>
      </c>
      <c r="C3604" s="391" t="s">
        <v>2407</v>
      </c>
      <c r="D3604" s="1659" t="s">
        <v>2277</v>
      </c>
      <c r="E3604" s="391" t="s">
        <v>2437</v>
      </c>
      <c r="F3604" s="391">
        <v>6462586341</v>
      </c>
      <c r="G3604" s="1870" t="s">
        <v>2930</v>
      </c>
    </row>
    <row r="3605" spans="2:7" s="638" customFormat="1" ht="15.75" x14ac:dyDescent="0.25">
      <c r="B3605" s="1881" t="s">
        <v>3551</v>
      </c>
      <c r="C3605" s="391" t="s">
        <v>2407</v>
      </c>
      <c r="D3605" s="1659" t="s">
        <v>2277</v>
      </c>
      <c r="E3605" s="391" t="s">
        <v>3178</v>
      </c>
      <c r="F3605" s="391">
        <v>3478350634</v>
      </c>
      <c r="G3605" s="1870" t="s">
        <v>2930</v>
      </c>
    </row>
    <row r="3606" spans="2:7" s="638" customFormat="1" ht="15.75" x14ac:dyDescent="0.25">
      <c r="B3606" s="1881" t="s">
        <v>3551</v>
      </c>
      <c r="C3606" s="391" t="s">
        <v>2407</v>
      </c>
      <c r="D3606" s="1659" t="s">
        <v>2277</v>
      </c>
      <c r="E3606" s="391" t="s">
        <v>3110</v>
      </c>
      <c r="F3606" s="391" t="s">
        <v>3518</v>
      </c>
      <c r="G3606" s="1870" t="s">
        <v>2930</v>
      </c>
    </row>
    <row r="3607" spans="2:7" s="638" customFormat="1" ht="15.75" x14ac:dyDescent="0.25">
      <c r="B3607" s="1881" t="s">
        <v>3551</v>
      </c>
      <c r="C3607" s="391" t="s">
        <v>2407</v>
      </c>
      <c r="D3607" s="1659" t="s">
        <v>3181</v>
      </c>
      <c r="E3607" s="391" t="s">
        <v>3396</v>
      </c>
      <c r="F3607" s="391" t="s">
        <v>3397</v>
      </c>
      <c r="G3607" s="1870" t="s">
        <v>2930</v>
      </c>
    </row>
    <row r="3608" spans="2:7" s="638" customFormat="1" ht="15.75" x14ac:dyDescent="0.25">
      <c r="B3608" s="1881" t="s">
        <v>3551</v>
      </c>
      <c r="C3608" s="391" t="s">
        <v>2407</v>
      </c>
      <c r="D3608" s="391" t="s">
        <v>3181</v>
      </c>
      <c r="E3608" s="766" t="s">
        <v>3066</v>
      </c>
      <c r="F3608" s="766">
        <v>6463937369</v>
      </c>
      <c r="G3608" s="1682" t="s">
        <v>2930</v>
      </c>
    </row>
    <row r="3609" spans="2:7" s="662" customFormat="1" ht="15.75" x14ac:dyDescent="0.25">
      <c r="B3609" s="1883" t="s">
        <v>3551</v>
      </c>
      <c r="C3609" s="767" t="s">
        <v>2407</v>
      </c>
      <c r="D3609" s="767" t="s">
        <v>3181</v>
      </c>
      <c r="E3609" s="767" t="s">
        <v>2980</v>
      </c>
      <c r="F3609" s="767">
        <v>9292903996</v>
      </c>
      <c r="G3609" s="1884" t="s">
        <v>2930</v>
      </c>
    </row>
    <row r="3610" spans="2:7" s="387" customFormat="1" ht="15.75" x14ac:dyDescent="0.25">
      <c r="B3610" s="388" t="s">
        <v>3552</v>
      </c>
      <c r="C3610" s="388" t="s">
        <v>2310</v>
      </c>
      <c r="D3610" s="388" t="s">
        <v>2273</v>
      </c>
      <c r="E3610" s="388" t="s">
        <v>3549</v>
      </c>
      <c r="F3610" s="388" t="s">
        <v>2929</v>
      </c>
      <c r="G3610" s="388" t="s">
        <v>2930</v>
      </c>
    </row>
    <row r="3611" spans="2:7" s="387" customFormat="1" ht="15.75" x14ac:dyDescent="0.25">
      <c r="B3611" s="388" t="s">
        <v>3552</v>
      </c>
      <c r="C3611" s="388" t="s">
        <v>2310</v>
      </c>
      <c r="D3611" s="388" t="s">
        <v>2273</v>
      </c>
      <c r="E3611" s="388" t="s">
        <v>3543</v>
      </c>
      <c r="F3611" s="388" t="s">
        <v>2337</v>
      </c>
      <c r="G3611" s="388" t="s">
        <v>2930</v>
      </c>
    </row>
    <row r="3612" spans="2:7" s="387" customFormat="1" ht="15.75" x14ac:dyDescent="0.25">
      <c r="B3612" s="388" t="s">
        <v>3552</v>
      </c>
      <c r="C3612" s="388" t="s">
        <v>2310</v>
      </c>
      <c r="D3612" s="388" t="s">
        <v>2273</v>
      </c>
      <c r="E3612" s="388" t="s">
        <v>2576</v>
      </c>
      <c r="F3612" s="388" t="s">
        <v>3540</v>
      </c>
      <c r="G3612" s="388" t="s">
        <v>2930</v>
      </c>
    </row>
    <row r="3613" spans="2:7" s="387" customFormat="1" ht="15.75" x14ac:dyDescent="0.25">
      <c r="B3613" s="388" t="s">
        <v>3552</v>
      </c>
      <c r="C3613" s="388" t="s">
        <v>2310</v>
      </c>
      <c r="D3613" s="388" t="s">
        <v>2276</v>
      </c>
      <c r="E3613" s="388" t="s">
        <v>3488</v>
      </c>
      <c r="F3613" s="388" t="s">
        <v>3489</v>
      </c>
      <c r="G3613" s="388" t="s">
        <v>2930</v>
      </c>
    </row>
    <row r="3614" spans="2:7" s="387" customFormat="1" ht="15.75" x14ac:dyDescent="0.25">
      <c r="B3614" s="388" t="s">
        <v>3552</v>
      </c>
      <c r="C3614" s="388" t="s">
        <v>2310</v>
      </c>
      <c r="D3614" s="388" t="s">
        <v>2276</v>
      </c>
      <c r="E3614" s="388" t="s">
        <v>3533</v>
      </c>
      <c r="F3614" s="388">
        <v>3475171203</v>
      </c>
      <c r="G3614" s="388" t="s">
        <v>2930</v>
      </c>
    </row>
    <row r="3615" spans="2:7" s="387" customFormat="1" ht="15.75" x14ac:dyDescent="0.25">
      <c r="B3615" s="388" t="s">
        <v>3552</v>
      </c>
      <c r="C3615" s="388" t="s">
        <v>2310</v>
      </c>
      <c r="D3615" s="388" t="s">
        <v>2278</v>
      </c>
      <c r="E3615" s="388" t="s">
        <v>2339</v>
      </c>
      <c r="F3615" s="388">
        <v>3476614552</v>
      </c>
      <c r="G3615" s="388" t="s">
        <v>2930</v>
      </c>
    </row>
    <row r="3616" spans="2:7" s="387" customFormat="1" ht="15.75" x14ac:dyDescent="0.25">
      <c r="B3616" s="388" t="s">
        <v>3552</v>
      </c>
      <c r="C3616" s="388" t="s">
        <v>2310</v>
      </c>
      <c r="D3616" s="388" t="s">
        <v>2278</v>
      </c>
      <c r="E3616" s="388" t="s">
        <v>2940</v>
      </c>
      <c r="F3616" s="388">
        <v>9179439054</v>
      </c>
      <c r="G3616" s="388" t="s">
        <v>2930</v>
      </c>
    </row>
    <row r="3617" spans="2:7" s="387" customFormat="1" ht="15.75" x14ac:dyDescent="0.25">
      <c r="B3617" s="388" t="s">
        <v>3552</v>
      </c>
      <c r="C3617" s="388" t="s">
        <v>2310</v>
      </c>
      <c r="D3617" s="388" t="s">
        <v>2277</v>
      </c>
      <c r="E3617" s="388" t="s">
        <v>3550</v>
      </c>
      <c r="F3617" s="388" t="s">
        <v>3038</v>
      </c>
      <c r="G3617" s="388" t="s">
        <v>2930</v>
      </c>
    </row>
    <row r="3618" spans="2:7" s="387" customFormat="1" ht="15.75" x14ac:dyDescent="0.25">
      <c r="B3618" s="388" t="s">
        <v>3552</v>
      </c>
      <c r="C3618" s="388" t="s">
        <v>2310</v>
      </c>
      <c r="D3618" s="388" t="s">
        <v>2277</v>
      </c>
      <c r="E3618" s="388" t="s">
        <v>3384</v>
      </c>
      <c r="F3618" s="388" t="s">
        <v>2937</v>
      </c>
      <c r="G3618" s="388" t="s">
        <v>2930</v>
      </c>
    </row>
    <row r="3619" spans="2:7" s="663" customFormat="1" ht="18.75" x14ac:dyDescent="0.3">
      <c r="B3619" s="1885" t="s">
        <v>3552</v>
      </c>
      <c r="C3619" s="1886" t="s">
        <v>2343</v>
      </c>
      <c r="D3619" s="673" t="s">
        <v>2277</v>
      </c>
      <c r="E3619" s="674" t="s">
        <v>2494</v>
      </c>
      <c r="F3619" s="762" t="s">
        <v>2948</v>
      </c>
      <c r="G3619" s="1882" t="s">
        <v>2346</v>
      </c>
    </row>
    <row r="3620" spans="2:7" s="638" customFormat="1" ht="18.75" x14ac:dyDescent="0.3">
      <c r="B3620" s="1881" t="s">
        <v>3552</v>
      </c>
      <c r="C3620" s="1856" t="s">
        <v>2343</v>
      </c>
      <c r="D3620" s="675" t="s">
        <v>2277</v>
      </c>
      <c r="E3620" s="676" t="s">
        <v>2400</v>
      </c>
      <c r="F3620" s="763" t="s">
        <v>3432</v>
      </c>
      <c r="G3620" s="1640" t="s">
        <v>3169</v>
      </c>
    </row>
    <row r="3621" spans="2:7" s="638" customFormat="1" ht="18.75" x14ac:dyDescent="0.3">
      <c r="B3621" s="1881" t="s">
        <v>3552</v>
      </c>
      <c r="C3621" s="1856" t="s">
        <v>2343</v>
      </c>
      <c r="D3621" s="675" t="s">
        <v>2277</v>
      </c>
      <c r="E3621" s="676" t="s">
        <v>2504</v>
      </c>
      <c r="F3621" s="763" t="s">
        <v>3330</v>
      </c>
      <c r="G3621" s="1640" t="s">
        <v>2346</v>
      </c>
    </row>
    <row r="3622" spans="2:7" s="638" customFormat="1" ht="18.75" x14ac:dyDescent="0.3">
      <c r="B3622" s="1881" t="s">
        <v>3552</v>
      </c>
      <c r="C3622" s="1856" t="s">
        <v>2343</v>
      </c>
      <c r="D3622" s="677" t="s">
        <v>2278</v>
      </c>
      <c r="E3622" s="675" t="s">
        <v>3331</v>
      </c>
      <c r="F3622" s="763" t="s">
        <v>2392</v>
      </c>
      <c r="G3622" s="1640" t="s">
        <v>2346</v>
      </c>
    </row>
    <row r="3623" spans="2:7" s="638" customFormat="1" ht="18.75" x14ac:dyDescent="0.3">
      <c r="B3623" s="1881" t="s">
        <v>3552</v>
      </c>
      <c r="C3623" s="1856" t="s">
        <v>2343</v>
      </c>
      <c r="D3623" s="678" t="s">
        <v>2278</v>
      </c>
      <c r="E3623" s="675" t="s">
        <v>2397</v>
      </c>
      <c r="F3623" s="763" t="s">
        <v>3243</v>
      </c>
      <c r="G3623" s="1640" t="s">
        <v>2346</v>
      </c>
    </row>
    <row r="3624" spans="2:7" s="638" customFormat="1" ht="18.75" x14ac:dyDescent="0.3">
      <c r="B3624" s="1881" t="s">
        <v>3552</v>
      </c>
      <c r="C3624" s="1856" t="s">
        <v>2343</v>
      </c>
      <c r="D3624" s="675" t="s">
        <v>2279</v>
      </c>
      <c r="E3624" s="676" t="s">
        <v>2382</v>
      </c>
      <c r="F3624" s="763" t="s">
        <v>3268</v>
      </c>
      <c r="G3624" s="1640" t="s">
        <v>2346</v>
      </c>
    </row>
    <row r="3625" spans="2:7" s="638" customFormat="1" ht="18.75" x14ac:dyDescent="0.3">
      <c r="B3625" s="1881" t="s">
        <v>3552</v>
      </c>
      <c r="C3625" s="1856" t="s">
        <v>2343</v>
      </c>
      <c r="D3625" s="675" t="s">
        <v>2279</v>
      </c>
      <c r="E3625" s="676" t="s">
        <v>2580</v>
      </c>
      <c r="F3625" s="763" t="s">
        <v>2352</v>
      </c>
      <c r="G3625" s="1640" t="s">
        <v>2346</v>
      </c>
    </row>
    <row r="3626" spans="2:7" s="638" customFormat="1" ht="18.75" x14ac:dyDescent="0.3">
      <c r="B3626" s="1881" t="s">
        <v>3552</v>
      </c>
      <c r="C3626" s="1856" t="s">
        <v>2343</v>
      </c>
      <c r="D3626" s="677" t="s">
        <v>2280</v>
      </c>
      <c r="E3626" s="675" t="s">
        <v>3132</v>
      </c>
      <c r="F3626" s="763" t="s">
        <v>3133</v>
      </c>
      <c r="G3626" s="1640" t="s">
        <v>2346</v>
      </c>
    </row>
    <row r="3627" spans="2:7" s="638" customFormat="1" ht="18.75" x14ac:dyDescent="0.3">
      <c r="B3627" s="1881" t="s">
        <v>3552</v>
      </c>
      <c r="C3627" s="1856" t="s">
        <v>2343</v>
      </c>
      <c r="D3627" s="677" t="s">
        <v>2280</v>
      </c>
      <c r="E3627" s="675" t="s">
        <v>2405</v>
      </c>
      <c r="F3627" s="763" t="s">
        <v>3316</v>
      </c>
      <c r="G3627" s="1640" t="s">
        <v>2346</v>
      </c>
    </row>
    <row r="3628" spans="2:7" s="638" customFormat="1" ht="18.75" x14ac:dyDescent="0.3">
      <c r="B3628" s="1881" t="s">
        <v>3552</v>
      </c>
      <c r="C3628" s="1856" t="s">
        <v>2343</v>
      </c>
      <c r="D3628" s="678" t="s">
        <v>2280</v>
      </c>
      <c r="E3628" s="675" t="s">
        <v>2555</v>
      </c>
      <c r="F3628" s="763" t="s">
        <v>3317</v>
      </c>
      <c r="G3628" s="1640" t="s">
        <v>2346</v>
      </c>
    </row>
    <row r="3629" spans="2:7" s="638" customFormat="1" ht="15.75" x14ac:dyDescent="0.25">
      <c r="B3629" s="1881" t="s">
        <v>3552</v>
      </c>
      <c r="C3629" s="391" t="s">
        <v>2407</v>
      </c>
      <c r="D3629" s="1659" t="s">
        <v>2274</v>
      </c>
      <c r="E3629" s="391" t="s">
        <v>3279</v>
      </c>
      <c r="F3629" s="391">
        <v>6468746071</v>
      </c>
      <c r="G3629" s="1866" t="s">
        <v>2930</v>
      </c>
    </row>
    <row r="3630" spans="2:7" s="638" customFormat="1" ht="15.75" x14ac:dyDescent="0.25">
      <c r="B3630" s="1881" t="s">
        <v>3552</v>
      </c>
      <c r="C3630" s="391" t="s">
        <v>2407</v>
      </c>
      <c r="D3630" s="1659" t="s">
        <v>2274</v>
      </c>
      <c r="E3630" s="391" t="s">
        <v>3050</v>
      </c>
      <c r="F3630" s="391">
        <v>3473323886</v>
      </c>
      <c r="G3630" s="1866" t="s">
        <v>2930</v>
      </c>
    </row>
    <row r="3631" spans="2:7" s="638" customFormat="1" ht="15.75" x14ac:dyDescent="0.25">
      <c r="B3631" s="1881" t="s">
        <v>3552</v>
      </c>
      <c r="C3631" s="391" t="s">
        <v>2407</v>
      </c>
      <c r="D3631" s="1659" t="s">
        <v>2274</v>
      </c>
      <c r="E3631" s="391" t="s">
        <v>2420</v>
      </c>
      <c r="F3631" s="391" t="s">
        <v>2421</v>
      </c>
      <c r="G3631" s="1866" t="s">
        <v>2930</v>
      </c>
    </row>
    <row r="3632" spans="2:7" s="638" customFormat="1" ht="15.75" x14ac:dyDescent="0.25">
      <c r="B3632" s="1881" t="s">
        <v>3552</v>
      </c>
      <c r="C3632" s="391" t="s">
        <v>2407</v>
      </c>
      <c r="D3632" s="1659" t="s">
        <v>2274</v>
      </c>
      <c r="E3632" s="391" t="s">
        <v>3318</v>
      </c>
      <c r="F3632" s="391" t="s">
        <v>3521</v>
      </c>
      <c r="G3632" s="1866" t="s">
        <v>2930</v>
      </c>
    </row>
    <row r="3633" spans="2:7" s="638" customFormat="1" ht="15.75" x14ac:dyDescent="0.25">
      <c r="B3633" s="1881" t="s">
        <v>3552</v>
      </c>
      <c r="C3633" s="391" t="s">
        <v>2407</v>
      </c>
      <c r="D3633" s="1659" t="s">
        <v>2273</v>
      </c>
      <c r="E3633" s="391" t="s">
        <v>3325</v>
      </c>
      <c r="F3633" s="391">
        <v>13476976765</v>
      </c>
      <c r="G3633" s="1866" t="s">
        <v>2930</v>
      </c>
    </row>
    <row r="3634" spans="2:7" s="638" customFormat="1" ht="15.75" x14ac:dyDescent="0.25">
      <c r="B3634" s="1881" t="s">
        <v>3552</v>
      </c>
      <c r="C3634" s="391" t="s">
        <v>2407</v>
      </c>
      <c r="D3634" s="1659" t="s">
        <v>2273</v>
      </c>
      <c r="E3634" s="391" t="s">
        <v>3451</v>
      </c>
      <c r="F3634" s="391">
        <v>3476976726</v>
      </c>
      <c r="G3634" s="1866" t="s">
        <v>2930</v>
      </c>
    </row>
    <row r="3635" spans="2:7" s="638" customFormat="1" ht="15.75" x14ac:dyDescent="0.25">
      <c r="B3635" s="1881" t="s">
        <v>3552</v>
      </c>
      <c r="C3635" s="391" t="s">
        <v>2407</v>
      </c>
      <c r="D3635" s="1659" t="s">
        <v>2273</v>
      </c>
      <c r="E3635" s="391" t="s">
        <v>3452</v>
      </c>
      <c r="F3635" s="391" t="s">
        <v>3265</v>
      </c>
      <c r="G3635" s="1866" t="s">
        <v>2930</v>
      </c>
    </row>
    <row r="3636" spans="2:7" s="638" customFormat="1" ht="15.75" x14ac:dyDescent="0.25">
      <c r="B3636" s="1881" t="s">
        <v>3552</v>
      </c>
      <c r="C3636" s="391" t="s">
        <v>2407</v>
      </c>
      <c r="D3636" s="1879" t="s">
        <v>2273</v>
      </c>
      <c r="E3636" s="391" t="s">
        <v>3527</v>
      </c>
      <c r="F3636" s="391">
        <v>9173922014</v>
      </c>
      <c r="G3636" s="1866" t="s">
        <v>2930</v>
      </c>
    </row>
    <row r="3637" spans="2:7" s="638" customFormat="1" ht="15.75" x14ac:dyDescent="0.25">
      <c r="B3637" s="1881" t="s">
        <v>3552</v>
      </c>
      <c r="C3637" s="1659" t="s">
        <v>2407</v>
      </c>
      <c r="D3637" s="391" t="s">
        <v>3210</v>
      </c>
      <c r="E3637" s="766" t="s">
        <v>2457</v>
      </c>
      <c r="F3637" s="766" t="s">
        <v>2458</v>
      </c>
      <c r="G3637" s="1866" t="s">
        <v>2930</v>
      </c>
    </row>
    <row r="3638" spans="2:7" s="638" customFormat="1" ht="15.75" x14ac:dyDescent="0.25">
      <c r="B3638" s="1881" t="s">
        <v>3552</v>
      </c>
      <c r="C3638" s="1659" t="s">
        <v>2407</v>
      </c>
      <c r="D3638" s="391" t="s">
        <v>2279</v>
      </c>
      <c r="E3638" s="391" t="s">
        <v>2425</v>
      </c>
      <c r="F3638" s="391">
        <v>7579272679</v>
      </c>
      <c r="G3638" s="1866" t="s">
        <v>2930</v>
      </c>
    </row>
    <row r="3639" spans="2:7" s="638" customFormat="1" ht="15.75" x14ac:dyDescent="0.25">
      <c r="B3639" s="1881" t="s">
        <v>3552</v>
      </c>
      <c r="C3639" s="1659" t="s">
        <v>2407</v>
      </c>
      <c r="D3639" s="391" t="s">
        <v>2279</v>
      </c>
      <c r="E3639" s="391" t="s">
        <v>3185</v>
      </c>
      <c r="F3639" s="391">
        <v>9178858265</v>
      </c>
      <c r="G3639" s="1866" t="s">
        <v>2930</v>
      </c>
    </row>
    <row r="3640" spans="2:7" s="638" customFormat="1" ht="15.75" x14ac:dyDescent="0.25">
      <c r="B3640" s="1881" t="s">
        <v>3552</v>
      </c>
      <c r="C3640" s="1659" t="s">
        <v>2407</v>
      </c>
      <c r="D3640" s="391" t="s">
        <v>2279</v>
      </c>
      <c r="E3640" s="391" t="s">
        <v>3523</v>
      </c>
      <c r="F3640" s="391" t="s">
        <v>3456</v>
      </c>
      <c r="G3640" s="1866" t="s">
        <v>2930</v>
      </c>
    </row>
    <row r="3641" spans="2:7" s="638" customFormat="1" ht="15.75" x14ac:dyDescent="0.25">
      <c r="B3641" s="1881" t="s">
        <v>3552</v>
      </c>
      <c r="C3641" s="1659" t="s">
        <v>2407</v>
      </c>
      <c r="D3641" s="391" t="s">
        <v>2279</v>
      </c>
      <c r="E3641" s="391" t="s">
        <v>3159</v>
      </c>
      <c r="F3641" s="391" t="s">
        <v>3203</v>
      </c>
      <c r="G3641" s="1866" t="s">
        <v>2930</v>
      </c>
    </row>
    <row r="3642" spans="2:7" s="638" customFormat="1" ht="15.75" x14ac:dyDescent="0.25">
      <c r="B3642" s="1881" t="s">
        <v>3552</v>
      </c>
      <c r="C3642" s="1659" t="s">
        <v>2407</v>
      </c>
      <c r="D3642" s="391" t="s">
        <v>2280</v>
      </c>
      <c r="E3642" s="391" t="s">
        <v>3281</v>
      </c>
      <c r="F3642" s="391" t="s">
        <v>3516</v>
      </c>
      <c r="G3642" s="1866" t="s">
        <v>2930</v>
      </c>
    </row>
    <row r="3643" spans="2:7" s="638" customFormat="1" ht="15.75" x14ac:dyDescent="0.25">
      <c r="B3643" s="1881" t="s">
        <v>3552</v>
      </c>
      <c r="C3643" s="1659" t="s">
        <v>2407</v>
      </c>
      <c r="D3643" s="391" t="s">
        <v>2280</v>
      </c>
      <c r="E3643" s="391" t="s">
        <v>3340</v>
      </c>
      <c r="F3643" s="391" t="s">
        <v>3292</v>
      </c>
      <c r="G3643" s="1866" t="s">
        <v>2930</v>
      </c>
    </row>
    <row r="3644" spans="2:7" s="638" customFormat="1" ht="15.75" x14ac:dyDescent="0.25">
      <c r="B3644" s="1881" t="s">
        <v>3552</v>
      </c>
      <c r="C3644" s="1659" t="s">
        <v>2407</v>
      </c>
      <c r="D3644" s="391" t="s">
        <v>2280</v>
      </c>
      <c r="E3644" s="391" t="s">
        <v>3529</v>
      </c>
      <c r="F3644" s="391" t="s">
        <v>3458</v>
      </c>
      <c r="G3644" s="1866" t="s">
        <v>2930</v>
      </c>
    </row>
    <row r="3645" spans="2:7" s="638" customFormat="1" ht="15.75" x14ac:dyDescent="0.25">
      <c r="B3645" s="1881" t="s">
        <v>3552</v>
      </c>
      <c r="C3645" s="1659" t="s">
        <v>2407</v>
      </c>
      <c r="D3645" s="391" t="s">
        <v>2280</v>
      </c>
      <c r="E3645" s="391" t="s">
        <v>3060</v>
      </c>
      <c r="F3645" s="391">
        <v>3474844547</v>
      </c>
      <c r="G3645" s="1866" t="s">
        <v>2930</v>
      </c>
    </row>
    <row r="3646" spans="2:7" s="638" customFormat="1" ht="15.75" x14ac:dyDescent="0.25">
      <c r="B3646" s="1881" t="s">
        <v>3552</v>
      </c>
      <c r="C3646" s="1659" t="s">
        <v>2407</v>
      </c>
      <c r="D3646" s="391" t="s">
        <v>2277</v>
      </c>
      <c r="E3646" s="391" t="s">
        <v>3164</v>
      </c>
      <c r="F3646" s="391">
        <v>9292715404</v>
      </c>
      <c r="G3646" s="1866" t="s">
        <v>2930</v>
      </c>
    </row>
    <row r="3647" spans="2:7" s="638" customFormat="1" ht="15.75" x14ac:dyDescent="0.25">
      <c r="B3647" s="1881" t="s">
        <v>3552</v>
      </c>
      <c r="C3647" s="1659" t="s">
        <v>2407</v>
      </c>
      <c r="D3647" s="391" t="s">
        <v>2277</v>
      </c>
      <c r="E3647" s="391" t="s">
        <v>3178</v>
      </c>
      <c r="F3647" s="391">
        <v>3478350634</v>
      </c>
      <c r="G3647" s="1866" t="s">
        <v>2930</v>
      </c>
    </row>
    <row r="3648" spans="2:7" s="638" customFormat="1" ht="15.75" x14ac:dyDescent="0.25">
      <c r="B3648" s="1881" t="s">
        <v>3552</v>
      </c>
      <c r="C3648" s="1659" t="s">
        <v>2407</v>
      </c>
      <c r="D3648" s="391" t="s">
        <v>2277</v>
      </c>
      <c r="E3648" s="391" t="s">
        <v>3110</v>
      </c>
      <c r="F3648" s="391" t="s">
        <v>3518</v>
      </c>
      <c r="G3648" s="1866" t="s">
        <v>2930</v>
      </c>
    </row>
    <row r="3649" spans="2:7" s="638" customFormat="1" ht="15.75" x14ac:dyDescent="0.25">
      <c r="B3649" s="1881" t="s">
        <v>3552</v>
      </c>
      <c r="C3649" s="1659" t="s">
        <v>2407</v>
      </c>
      <c r="D3649" s="391" t="s">
        <v>2277</v>
      </c>
      <c r="E3649" s="391" t="s">
        <v>2971</v>
      </c>
      <c r="F3649" s="391" t="s">
        <v>3480</v>
      </c>
      <c r="G3649" s="1866" t="s">
        <v>2930</v>
      </c>
    </row>
    <row r="3650" spans="2:7" s="638" customFormat="1" ht="15.75" x14ac:dyDescent="0.25">
      <c r="B3650" s="1881" t="s">
        <v>3552</v>
      </c>
      <c r="C3650" s="1659" t="s">
        <v>2407</v>
      </c>
      <c r="D3650" s="391" t="s">
        <v>3065</v>
      </c>
      <c r="E3650" s="391" t="s">
        <v>3066</v>
      </c>
      <c r="F3650" s="391">
        <v>6463937379</v>
      </c>
      <c r="G3650" s="1866" t="s">
        <v>2930</v>
      </c>
    </row>
    <row r="3651" spans="2:7" s="638" customFormat="1" ht="15.75" x14ac:dyDescent="0.25">
      <c r="B3651" s="1881" t="s">
        <v>3552</v>
      </c>
      <c r="C3651" s="1659" t="s">
        <v>2407</v>
      </c>
      <c r="D3651" s="391" t="s">
        <v>3065</v>
      </c>
      <c r="E3651" s="391" t="s">
        <v>3396</v>
      </c>
      <c r="F3651" s="391" t="s">
        <v>3397</v>
      </c>
      <c r="G3651" s="1866" t="s">
        <v>2930</v>
      </c>
    </row>
    <row r="3652" spans="2:7" s="638" customFormat="1" ht="15.75" x14ac:dyDescent="0.25">
      <c r="B3652" s="1881" t="s">
        <v>3552</v>
      </c>
      <c r="C3652" s="1659" t="s">
        <v>2407</v>
      </c>
      <c r="D3652" s="391" t="s">
        <v>3065</v>
      </c>
      <c r="E3652" s="391" t="s">
        <v>2963</v>
      </c>
      <c r="F3652" s="391">
        <v>3473705711</v>
      </c>
      <c r="G3652" s="1866" t="s">
        <v>2930</v>
      </c>
    </row>
    <row r="3653" spans="2:7" s="638" customFormat="1" ht="15.75" x14ac:dyDescent="0.25">
      <c r="B3653" s="1881" t="s">
        <v>3552</v>
      </c>
      <c r="C3653" s="1659" t="s">
        <v>2407</v>
      </c>
      <c r="D3653" s="391" t="s">
        <v>3065</v>
      </c>
      <c r="E3653" s="767" t="s">
        <v>3536</v>
      </c>
      <c r="F3653" s="767" t="s">
        <v>3462</v>
      </c>
      <c r="G3653" s="1866" t="s">
        <v>2930</v>
      </c>
    </row>
    <row r="3654" spans="2:7" s="638" customFormat="1" ht="15.75" x14ac:dyDescent="0.25">
      <c r="B3654" s="1881" t="s">
        <v>3553</v>
      </c>
      <c r="C3654" s="388" t="s">
        <v>2310</v>
      </c>
      <c r="D3654" s="1875" t="s">
        <v>2276</v>
      </c>
      <c r="E3654" s="388" t="s">
        <v>3531</v>
      </c>
      <c r="F3654" s="388">
        <v>3476453674</v>
      </c>
      <c r="G3654" s="1673" t="s">
        <v>2930</v>
      </c>
    </row>
    <row r="3655" spans="2:7" s="638" customFormat="1" ht="15.75" x14ac:dyDescent="0.25">
      <c r="B3655" s="1881" t="s">
        <v>3553</v>
      </c>
      <c r="C3655" s="388" t="s">
        <v>2310</v>
      </c>
      <c r="D3655" s="1698" t="s">
        <v>3382</v>
      </c>
      <c r="E3655" s="388" t="s">
        <v>2556</v>
      </c>
      <c r="F3655" s="388" t="s">
        <v>3532</v>
      </c>
      <c r="G3655" s="1673" t="s">
        <v>2930</v>
      </c>
    </row>
    <row r="3656" spans="2:7" s="638" customFormat="1" ht="15.75" x14ac:dyDescent="0.25">
      <c r="B3656" s="1881" t="s">
        <v>3553</v>
      </c>
      <c r="C3656" s="388" t="s">
        <v>2310</v>
      </c>
      <c r="D3656" s="1698" t="s">
        <v>3382</v>
      </c>
      <c r="E3656" s="388" t="s">
        <v>3533</v>
      </c>
      <c r="F3656" s="388">
        <v>3475171203</v>
      </c>
      <c r="G3656" s="1673" t="s">
        <v>2930</v>
      </c>
    </row>
    <row r="3657" spans="2:7" s="638" customFormat="1" ht="15.75" x14ac:dyDescent="0.25">
      <c r="B3657" s="1881" t="s">
        <v>3553</v>
      </c>
      <c r="C3657" s="388" t="s">
        <v>2310</v>
      </c>
      <c r="D3657" s="1698" t="s">
        <v>3075</v>
      </c>
      <c r="E3657" s="388" t="s">
        <v>2581</v>
      </c>
      <c r="F3657" s="388">
        <v>9173864702</v>
      </c>
      <c r="G3657" s="1673" t="s">
        <v>2930</v>
      </c>
    </row>
    <row r="3658" spans="2:7" s="638" customFormat="1" ht="15.75" x14ac:dyDescent="0.25">
      <c r="B3658" s="1881" t="s">
        <v>3553</v>
      </c>
      <c r="C3658" s="388" t="s">
        <v>2310</v>
      </c>
      <c r="D3658" s="1698" t="s">
        <v>3075</v>
      </c>
      <c r="E3658" s="388" t="s">
        <v>3076</v>
      </c>
      <c r="F3658" s="388">
        <v>6463205330</v>
      </c>
      <c r="G3658" s="1673" t="s">
        <v>2930</v>
      </c>
    </row>
    <row r="3659" spans="2:7" s="638" customFormat="1" ht="15.75" x14ac:dyDescent="0.25">
      <c r="B3659" s="1881" t="s">
        <v>3553</v>
      </c>
      <c r="C3659" s="388" t="s">
        <v>2310</v>
      </c>
      <c r="D3659" s="1698" t="s">
        <v>3079</v>
      </c>
      <c r="E3659" s="388" t="s">
        <v>2576</v>
      </c>
      <c r="F3659" s="388" t="s">
        <v>2933</v>
      </c>
      <c r="G3659" s="1673" t="s">
        <v>2930</v>
      </c>
    </row>
    <row r="3660" spans="2:7" s="638" customFormat="1" ht="15.75" x14ac:dyDescent="0.25">
      <c r="B3660" s="1881" t="s">
        <v>3553</v>
      </c>
      <c r="C3660" s="388" t="s">
        <v>2310</v>
      </c>
      <c r="D3660" s="1698" t="s">
        <v>3079</v>
      </c>
      <c r="E3660" s="388" t="s">
        <v>3370</v>
      </c>
      <c r="F3660" s="388">
        <v>7188106372</v>
      </c>
      <c r="G3660" s="1673" t="s">
        <v>2930</v>
      </c>
    </row>
    <row r="3661" spans="2:7" s="638" customFormat="1" ht="15.75" x14ac:dyDescent="0.25">
      <c r="B3661" s="1881" t="s">
        <v>3553</v>
      </c>
      <c r="C3661" s="388" t="s">
        <v>2310</v>
      </c>
      <c r="D3661" s="1698" t="s">
        <v>3081</v>
      </c>
      <c r="E3661" s="388" t="s">
        <v>2341</v>
      </c>
      <c r="F3661" s="388" t="s">
        <v>2342</v>
      </c>
      <c r="G3661" s="1673" t="s">
        <v>2930</v>
      </c>
    </row>
    <row r="3662" spans="2:7" s="638" customFormat="1" ht="15.75" x14ac:dyDescent="0.25">
      <c r="B3662" s="1881" t="s">
        <v>3553</v>
      </c>
      <c r="C3662" s="388" t="s">
        <v>2310</v>
      </c>
      <c r="D3662" s="1698" t="s">
        <v>3081</v>
      </c>
      <c r="E3662" s="388" t="s">
        <v>2339</v>
      </c>
      <c r="F3662" s="388" t="s">
        <v>3467</v>
      </c>
      <c r="G3662" s="1673" t="s">
        <v>2930</v>
      </c>
    </row>
    <row r="3663" spans="2:7" s="638" customFormat="1" ht="15.75" x14ac:dyDescent="0.25">
      <c r="B3663" s="1881" t="s">
        <v>3553</v>
      </c>
      <c r="C3663" s="388" t="s">
        <v>2310</v>
      </c>
      <c r="D3663" s="1698" t="s">
        <v>3081</v>
      </c>
      <c r="E3663" s="388" t="s">
        <v>2940</v>
      </c>
      <c r="F3663" s="388">
        <v>9179439054</v>
      </c>
      <c r="G3663" s="1673" t="s">
        <v>2930</v>
      </c>
    </row>
    <row r="3664" spans="2:7" s="638" customFormat="1" ht="15.75" x14ac:dyDescent="0.25">
      <c r="B3664" s="1881" t="s">
        <v>3553</v>
      </c>
      <c r="C3664" s="388" t="s">
        <v>2310</v>
      </c>
      <c r="D3664" s="1698" t="s">
        <v>3086</v>
      </c>
      <c r="E3664" s="388" t="s">
        <v>2936</v>
      </c>
      <c r="F3664" s="388">
        <v>9179227384</v>
      </c>
      <c r="G3664" s="1673" t="s">
        <v>2930</v>
      </c>
    </row>
    <row r="3665" spans="2:7" s="638" customFormat="1" ht="15.75" x14ac:dyDescent="0.25">
      <c r="B3665" s="1881" t="s">
        <v>3553</v>
      </c>
      <c r="C3665" s="388" t="s">
        <v>2310</v>
      </c>
      <c r="D3665" s="1698" t="s">
        <v>3086</v>
      </c>
      <c r="E3665" s="388" t="s">
        <v>3383</v>
      </c>
      <c r="F3665" s="388">
        <v>9179751158</v>
      </c>
      <c r="G3665" s="1673" t="s">
        <v>2930</v>
      </c>
    </row>
    <row r="3666" spans="2:7" s="638" customFormat="1" ht="15.75" x14ac:dyDescent="0.25">
      <c r="B3666" s="1881" t="s">
        <v>3553</v>
      </c>
      <c r="C3666" s="388" t="s">
        <v>2310</v>
      </c>
      <c r="D3666" s="1698" t="s">
        <v>2279</v>
      </c>
      <c r="E3666" s="388" t="s">
        <v>2955</v>
      </c>
      <c r="F3666" s="388">
        <v>7185023911</v>
      </c>
      <c r="G3666" s="1673" t="s">
        <v>2930</v>
      </c>
    </row>
    <row r="3667" spans="2:7" s="638" customFormat="1" ht="15.75" x14ac:dyDescent="0.25">
      <c r="B3667" s="1881" t="s">
        <v>3553</v>
      </c>
      <c r="C3667" s="388" t="s">
        <v>2310</v>
      </c>
      <c r="D3667" s="1698" t="s">
        <v>2279</v>
      </c>
      <c r="E3667" s="1670" t="s">
        <v>2319</v>
      </c>
      <c r="F3667" s="1670">
        <v>9176626040</v>
      </c>
      <c r="G3667" s="1673" t="s">
        <v>2930</v>
      </c>
    </row>
    <row r="3668" spans="2:7" s="638" customFormat="1" ht="15.75" x14ac:dyDescent="0.25">
      <c r="B3668" s="1881" t="s">
        <v>3553</v>
      </c>
      <c r="C3668" s="1856" t="s">
        <v>2343</v>
      </c>
      <c r="D3668" s="1701" t="s">
        <v>2277</v>
      </c>
      <c r="E3668" s="1339" t="s">
        <v>2382</v>
      </c>
      <c r="F3668" s="1339" t="s">
        <v>2887</v>
      </c>
      <c r="G3668" s="1640" t="s">
        <v>2346</v>
      </c>
    </row>
    <row r="3669" spans="2:7" s="638" customFormat="1" ht="15.75" x14ac:dyDescent="0.25">
      <c r="B3669" s="1881" t="s">
        <v>3553</v>
      </c>
      <c r="C3669" s="1856" t="s">
        <v>2343</v>
      </c>
      <c r="D3669" s="1707" t="s">
        <v>2277</v>
      </c>
      <c r="E3669" s="759" t="s">
        <v>3167</v>
      </c>
      <c r="F3669" s="759" t="s">
        <v>3168</v>
      </c>
      <c r="G3669" s="1640" t="s">
        <v>2346</v>
      </c>
    </row>
    <row r="3670" spans="2:7" s="638" customFormat="1" ht="15.75" x14ac:dyDescent="0.25">
      <c r="B3670" s="1881" t="s">
        <v>3553</v>
      </c>
      <c r="C3670" s="1856" t="s">
        <v>2343</v>
      </c>
      <c r="D3670" s="1707" t="s">
        <v>2277</v>
      </c>
      <c r="E3670" s="759" t="s">
        <v>2494</v>
      </c>
      <c r="F3670" s="759" t="s">
        <v>2436</v>
      </c>
      <c r="G3670" s="1640" t="s">
        <v>2346</v>
      </c>
    </row>
    <row r="3671" spans="2:7" s="638" customFormat="1" ht="15.75" x14ac:dyDescent="0.25">
      <c r="B3671" s="1881" t="s">
        <v>3553</v>
      </c>
      <c r="C3671" s="1856" t="s">
        <v>2343</v>
      </c>
      <c r="D3671" s="1707" t="s">
        <v>2277</v>
      </c>
      <c r="E3671" s="759" t="s">
        <v>2400</v>
      </c>
      <c r="F3671" s="759" t="s">
        <v>3432</v>
      </c>
      <c r="G3671" s="1640" t="s">
        <v>2346</v>
      </c>
    </row>
    <row r="3672" spans="2:7" s="638" customFormat="1" ht="15.75" x14ac:dyDescent="0.25">
      <c r="B3672" s="1881" t="s">
        <v>3553</v>
      </c>
      <c r="C3672" s="1856" t="s">
        <v>2343</v>
      </c>
      <c r="D3672" s="1707" t="s">
        <v>2278</v>
      </c>
      <c r="E3672" s="759" t="s">
        <v>2391</v>
      </c>
      <c r="F3672" s="759" t="s">
        <v>2392</v>
      </c>
      <c r="G3672" s="1640" t="s">
        <v>2346</v>
      </c>
    </row>
    <row r="3673" spans="2:7" s="638" customFormat="1" ht="15.75" x14ac:dyDescent="0.25">
      <c r="B3673" s="1881" t="s">
        <v>3553</v>
      </c>
      <c r="C3673" s="1856" t="s">
        <v>2343</v>
      </c>
      <c r="D3673" s="1707" t="s">
        <v>2278</v>
      </c>
      <c r="E3673" s="759" t="s">
        <v>2397</v>
      </c>
      <c r="F3673" s="759" t="s">
        <v>3243</v>
      </c>
      <c r="G3673" s="1640" t="s">
        <v>2346</v>
      </c>
    </row>
    <row r="3674" spans="2:7" s="638" customFormat="1" ht="15.75" x14ac:dyDescent="0.25">
      <c r="B3674" s="1881" t="s">
        <v>3553</v>
      </c>
      <c r="C3674" s="1856" t="s">
        <v>2343</v>
      </c>
      <c r="D3674" s="1707" t="s">
        <v>2279</v>
      </c>
      <c r="E3674" s="759" t="s">
        <v>2351</v>
      </c>
      <c r="F3674" s="759" t="s">
        <v>2352</v>
      </c>
      <c r="G3674" s="1640" t="s">
        <v>2346</v>
      </c>
    </row>
    <row r="3675" spans="2:7" s="638" customFormat="1" ht="15.75" x14ac:dyDescent="0.25">
      <c r="B3675" s="1881" t="s">
        <v>3553</v>
      </c>
      <c r="C3675" s="1856" t="s">
        <v>2343</v>
      </c>
      <c r="D3675" s="1707" t="s">
        <v>2279</v>
      </c>
      <c r="E3675" s="759" t="s">
        <v>3417</v>
      </c>
      <c r="F3675" s="759" t="s">
        <v>3418</v>
      </c>
      <c r="G3675" s="1640" t="s">
        <v>2346</v>
      </c>
    </row>
    <row r="3676" spans="2:7" s="638" customFormat="1" ht="15.75" x14ac:dyDescent="0.25">
      <c r="B3676" s="1881" t="s">
        <v>3553</v>
      </c>
      <c r="C3676" s="1856" t="s">
        <v>2343</v>
      </c>
      <c r="D3676" s="1707" t="s">
        <v>2279</v>
      </c>
      <c r="E3676" s="759" t="s">
        <v>2504</v>
      </c>
      <c r="F3676" s="759" t="s">
        <v>3330</v>
      </c>
      <c r="G3676" s="1640" t="s">
        <v>2346</v>
      </c>
    </row>
    <row r="3677" spans="2:7" s="638" customFormat="1" ht="15.75" x14ac:dyDescent="0.25">
      <c r="B3677" s="1881" t="s">
        <v>3553</v>
      </c>
      <c r="C3677" s="1856" t="s">
        <v>2343</v>
      </c>
      <c r="D3677" s="1707" t="s">
        <v>2280</v>
      </c>
      <c r="E3677" s="759" t="s">
        <v>3132</v>
      </c>
      <c r="F3677" s="759" t="s">
        <v>3133</v>
      </c>
      <c r="G3677" s="1640" t="s">
        <v>2346</v>
      </c>
    </row>
    <row r="3678" spans="2:7" s="638" customFormat="1" ht="15.75" x14ac:dyDescent="0.25">
      <c r="B3678" s="1881" t="s">
        <v>3553</v>
      </c>
      <c r="C3678" s="1856" t="s">
        <v>2343</v>
      </c>
      <c r="D3678" s="1887" t="s">
        <v>2280</v>
      </c>
      <c r="E3678" s="1707" t="s">
        <v>2405</v>
      </c>
      <c r="F3678" s="759" t="s">
        <v>3316</v>
      </c>
      <c r="G3678" s="1640" t="s">
        <v>2346</v>
      </c>
    </row>
    <row r="3679" spans="2:7" s="638" customFormat="1" ht="15.75" x14ac:dyDescent="0.25">
      <c r="B3679" s="1881" t="s">
        <v>3553</v>
      </c>
      <c r="C3679" s="1856" t="s">
        <v>2343</v>
      </c>
      <c r="D3679" s="1888" t="s">
        <v>2280</v>
      </c>
      <c r="E3679" s="1707" t="s">
        <v>2555</v>
      </c>
      <c r="F3679" s="759" t="s">
        <v>3317</v>
      </c>
      <c r="G3679" s="1640" t="s">
        <v>2346</v>
      </c>
    </row>
    <row r="3680" spans="2:7" s="638" customFormat="1" ht="15.75" x14ac:dyDescent="0.25">
      <c r="B3680" s="1881" t="s">
        <v>3553</v>
      </c>
      <c r="C3680" s="391" t="s">
        <v>2407</v>
      </c>
      <c r="D3680" s="1659" t="s">
        <v>2274</v>
      </c>
      <c r="E3680" s="391" t="s">
        <v>3050</v>
      </c>
      <c r="F3680" s="391">
        <v>3473323886</v>
      </c>
      <c r="G3680" s="1866" t="s">
        <v>2930</v>
      </c>
    </row>
    <row r="3681" spans="2:7" s="638" customFormat="1" ht="15.75" x14ac:dyDescent="0.25">
      <c r="B3681" s="1881" t="s">
        <v>3553</v>
      </c>
      <c r="C3681" s="391" t="s">
        <v>2407</v>
      </c>
      <c r="D3681" s="1659" t="s">
        <v>2274</v>
      </c>
      <c r="E3681" s="391" t="s">
        <v>2420</v>
      </c>
      <c r="F3681" s="391" t="s">
        <v>2421</v>
      </c>
      <c r="G3681" s="1866" t="s">
        <v>2930</v>
      </c>
    </row>
    <row r="3682" spans="2:7" s="638" customFormat="1" ht="15.75" x14ac:dyDescent="0.25">
      <c r="B3682" s="1881" t="s">
        <v>3553</v>
      </c>
      <c r="C3682" s="391" t="s">
        <v>2407</v>
      </c>
      <c r="D3682" s="1659" t="s">
        <v>2274</v>
      </c>
      <c r="E3682" s="391" t="s">
        <v>3244</v>
      </c>
      <c r="F3682" s="391">
        <v>9178062370</v>
      </c>
      <c r="G3682" s="1866" t="s">
        <v>2930</v>
      </c>
    </row>
    <row r="3683" spans="2:7" s="638" customFormat="1" ht="15.75" x14ac:dyDescent="0.25">
      <c r="B3683" s="1881" t="s">
        <v>3553</v>
      </c>
      <c r="C3683" s="391" t="s">
        <v>2407</v>
      </c>
      <c r="D3683" s="1659" t="s">
        <v>2274</v>
      </c>
      <c r="E3683" s="391" t="s">
        <v>3297</v>
      </c>
      <c r="F3683" s="391">
        <v>13473232094</v>
      </c>
      <c r="G3683" s="1866" t="s">
        <v>2930</v>
      </c>
    </row>
    <row r="3684" spans="2:7" s="638" customFormat="1" ht="15.75" x14ac:dyDescent="0.25">
      <c r="B3684" s="1881" t="s">
        <v>3553</v>
      </c>
      <c r="C3684" s="391" t="s">
        <v>2407</v>
      </c>
      <c r="D3684" s="1659" t="s">
        <v>2273</v>
      </c>
      <c r="E3684" s="391" t="s">
        <v>2988</v>
      </c>
      <c r="F3684" s="391">
        <v>9173270240</v>
      </c>
      <c r="G3684" s="1866" t="s">
        <v>2930</v>
      </c>
    </row>
    <row r="3685" spans="2:7" s="638" customFormat="1" ht="15.75" x14ac:dyDescent="0.25">
      <c r="B3685" s="1881" t="s">
        <v>3553</v>
      </c>
      <c r="C3685" s="391" t="s">
        <v>2407</v>
      </c>
      <c r="D3685" s="1659" t="s">
        <v>2273</v>
      </c>
      <c r="E3685" s="391" t="s">
        <v>3470</v>
      </c>
      <c r="F3685" s="391" t="s">
        <v>3139</v>
      </c>
      <c r="G3685" s="1866" t="s">
        <v>2930</v>
      </c>
    </row>
    <row r="3686" spans="2:7" s="638" customFormat="1" ht="15.75" x14ac:dyDescent="0.25">
      <c r="B3686" s="1881" t="s">
        <v>3553</v>
      </c>
      <c r="C3686" s="391" t="s">
        <v>2407</v>
      </c>
      <c r="D3686" s="1659" t="s">
        <v>2273</v>
      </c>
      <c r="E3686" s="391" t="s">
        <v>3348</v>
      </c>
      <c r="F3686" s="391" t="s">
        <v>3233</v>
      </c>
      <c r="G3686" s="1866" t="s">
        <v>2930</v>
      </c>
    </row>
    <row r="3687" spans="2:7" s="638" customFormat="1" ht="15.75" x14ac:dyDescent="0.25">
      <c r="B3687" s="1881" t="s">
        <v>3553</v>
      </c>
      <c r="C3687" s="391" t="s">
        <v>2407</v>
      </c>
      <c r="D3687" s="1659" t="s">
        <v>2273</v>
      </c>
      <c r="E3687" s="391" t="s">
        <v>3541</v>
      </c>
      <c r="F3687" s="391">
        <v>9294410141</v>
      </c>
      <c r="G3687" s="1866" t="s">
        <v>2930</v>
      </c>
    </row>
    <row r="3688" spans="2:7" s="664" customFormat="1" ht="15.75" x14ac:dyDescent="0.25">
      <c r="B3688" s="665" t="s">
        <v>3553</v>
      </c>
      <c r="C3688" s="666" t="s">
        <v>2407</v>
      </c>
      <c r="D3688" s="667" t="s">
        <v>2279</v>
      </c>
      <c r="E3688" s="391" t="s">
        <v>3102</v>
      </c>
      <c r="F3688" s="391">
        <v>3473009536</v>
      </c>
      <c r="G3688" s="668" t="s">
        <v>2930</v>
      </c>
    </row>
    <row r="3689" spans="2:7" s="664" customFormat="1" ht="15.75" x14ac:dyDescent="0.25">
      <c r="B3689" s="665" t="s">
        <v>3553</v>
      </c>
      <c r="C3689" s="666" t="s">
        <v>2407</v>
      </c>
      <c r="D3689" s="667" t="s">
        <v>2279</v>
      </c>
      <c r="E3689" s="391" t="s">
        <v>3185</v>
      </c>
      <c r="F3689" s="391">
        <v>9178858265</v>
      </c>
      <c r="G3689" s="668" t="s">
        <v>2930</v>
      </c>
    </row>
    <row r="3690" spans="2:7" s="664" customFormat="1" ht="15.75" x14ac:dyDescent="0.25">
      <c r="B3690" s="665" t="s">
        <v>3553</v>
      </c>
      <c r="C3690" s="666" t="s">
        <v>2407</v>
      </c>
      <c r="D3690" s="667" t="s">
        <v>2279</v>
      </c>
      <c r="E3690" s="391" t="s">
        <v>3339</v>
      </c>
      <c r="F3690" s="391" t="s">
        <v>3101</v>
      </c>
      <c r="G3690" s="668" t="s">
        <v>2930</v>
      </c>
    </row>
    <row r="3691" spans="2:7" s="638" customFormat="1" ht="15.75" x14ac:dyDescent="0.25">
      <c r="B3691" s="1881" t="s">
        <v>3553</v>
      </c>
      <c r="C3691" s="391" t="s">
        <v>2407</v>
      </c>
      <c r="D3691" s="1659" t="s">
        <v>2279</v>
      </c>
      <c r="E3691" s="391" t="s">
        <v>3159</v>
      </c>
      <c r="F3691" s="391" t="s">
        <v>3203</v>
      </c>
      <c r="G3691" s="1866" t="s">
        <v>2930</v>
      </c>
    </row>
    <row r="3692" spans="2:7" s="638" customFormat="1" ht="15.75" x14ac:dyDescent="0.25">
      <c r="B3692" s="1881" t="s">
        <v>3553</v>
      </c>
      <c r="C3692" s="391" t="s">
        <v>2407</v>
      </c>
      <c r="D3692" s="1659" t="s">
        <v>2280</v>
      </c>
      <c r="E3692" s="391" t="s">
        <v>3340</v>
      </c>
      <c r="F3692" s="391" t="s">
        <v>3292</v>
      </c>
      <c r="G3692" s="1866" t="s">
        <v>2930</v>
      </c>
    </row>
    <row r="3693" spans="2:7" s="638" customFormat="1" ht="15.75" x14ac:dyDescent="0.25">
      <c r="B3693" s="1881" t="s">
        <v>3553</v>
      </c>
      <c r="C3693" s="391" t="s">
        <v>2407</v>
      </c>
      <c r="D3693" s="1659" t="s">
        <v>2280</v>
      </c>
      <c r="E3693" s="391" t="s">
        <v>3528</v>
      </c>
      <c r="F3693" s="391">
        <v>9176239892</v>
      </c>
      <c r="G3693" s="1866" t="s">
        <v>2930</v>
      </c>
    </row>
    <row r="3694" spans="2:7" s="638" customFormat="1" ht="15.75" x14ac:dyDescent="0.25">
      <c r="B3694" s="1881" t="s">
        <v>3553</v>
      </c>
      <c r="C3694" s="391" t="s">
        <v>2407</v>
      </c>
      <c r="D3694" s="1659" t="s">
        <v>2280</v>
      </c>
      <c r="E3694" s="391" t="s">
        <v>3529</v>
      </c>
      <c r="F3694" s="391" t="s">
        <v>3458</v>
      </c>
      <c r="G3694" s="1866" t="s">
        <v>2930</v>
      </c>
    </row>
    <row r="3695" spans="2:7" s="638" customFormat="1" ht="15.75" x14ac:dyDescent="0.25">
      <c r="B3695" s="1881" t="s">
        <v>3553</v>
      </c>
      <c r="C3695" s="391" t="s">
        <v>2407</v>
      </c>
      <c r="D3695" s="1659" t="s">
        <v>2280</v>
      </c>
      <c r="E3695" s="391" t="s">
        <v>3060</v>
      </c>
      <c r="F3695" s="391">
        <v>3474844547</v>
      </c>
      <c r="G3695" s="1866" t="s">
        <v>2930</v>
      </c>
    </row>
    <row r="3696" spans="2:7" s="638" customFormat="1" ht="15.75" x14ac:dyDescent="0.25">
      <c r="B3696" s="1881" t="s">
        <v>3553</v>
      </c>
      <c r="C3696" s="391" t="s">
        <v>2407</v>
      </c>
      <c r="D3696" s="1659" t="s">
        <v>2277</v>
      </c>
      <c r="E3696" s="391" t="s">
        <v>2437</v>
      </c>
      <c r="F3696" s="391">
        <v>6462586341</v>
      </c>
      <c r="G3696" s="1866" t="s">
        <v>2930</v>
      </c>
    </row>
    <row r="3697" spans="2:7" s="638" customFormat="1" ht="15.75" x14ac:dyDescent="0.25">
      <c r="B3697" s="1881" t="s">
        <v>3553</v>
      </c>
      <c r="C3697" s="391" t="s">
        <v>2407</v>
      </c>
      <c r="D3697" s="1659" t="s">
        <v>2277</v>
      </c>
      <c r="E3697" s="391" t="s">
        <v>3535</v>
      </c>
      <c r="F3697" s="391">
        <v>9173497413</v>
      </c>
      <c r="G3697" s="1866" t="s">
        <v>2930</v>
      </c>
    </row>
    <row r="3698" spans="2:7" s="638" customFormat="1" ht="15.75" x14ac:dyDescent="0.25">
      <c r="B3698" s="1881" t="s">
        <v>3553</v>
      </c>
      <c r="C3698" s="391" t="s">
        <v>2407</v>
      </c>
      <c r="D3698" s="1659" t="s">
        <v>2277</v>
      </c>
      <c r="E3698" s="391" t="s">
        <v>3394</v>
      </c>
      <c r="F3698" s="391" t="s">
        <v>3395</v>
      </c>
      <c r="G3698" s="1866" t="s">
        <v>2930</v>
      </c>
    </row>
    <row r="3699" spans="2:7" s="638" customFormat="1" ht="15.75" x14ac:dyDescent="0.25">
      <c r="B3699" s="1881" t="s">
        <v>3553</v>
      </c>
      <c r="C3699" s="391" t="s">
        <v>2407</v>
      </c>
      <c r="D3699" s="1659" t="s">
        <v>2277</v>
      </c>
      <c r="E3699" s="391" t="s">
        <v>2438</v>
      </c>
      <c r="F3699" s="391">
        <v>6466237452</v>
      </c>
      <c r="G3699" s="1866" t="s">
        <v>2930</v>
      </c>
    </row>
    <row r="3700" spans="2:7" s="638" customFormat="1" ht="15.75" x14ac:dyDescent="0.25">
      <c r="B3700" s="1881" t="s">
        <v>3553</v>
      </c>
      <c r="C3700" s="391" t="s">
        <v>2407</v>
      </c>
      <c r="D3700" s="1659" t="s">
        <v>3065</v>
      </c>
      <c r="E3700" s="391" t="s">
        <v>3066</v>
      </c>
      <c r="F3700" s="391">
        <v>6463937379</v>
      </c>
      <c r="G3700" s="1866" t="s">
        <v>2930</v>
      </c>
    </row>
    <row r="3701" spans="2:7" s="638" customFormat="1" ht="15.75" x14ac:dyDescent="0.25">
      <c r="B3701" s="1881" t="s">
        <v>3553</v>
      </c>
      <c r="C3701" s="391" t="s">
        <v>2407</v>
      </c>
      <c r="D3701" s="1659" t="s">
        <v>3065</v>
      </c>
      <c r="E3701" s="391" t="s">
        <v>3536</v>
      </c>
      <c r="F3701" s="391" t="s">
        <v>3462</v>
      </c>
      <c r="G3701" s="1866" t="s">
        <v>2930</v>
      </c>
    </row>
    <row r="3702" spans="2:7" s="638" customFormat="1" ht="15.75" x14ac:dyDescent="0.25">
      <c r="B3702" s="1881" t="s">
        <v>3553</v>
      </c>
      <c r="C3702" s="391" t="s">
        <v>2407</v>
      </c>
      <c r="D3702" s="1659" t="s">
        <v>3065</v>
      </c>
      <c r="E3702" s="391" t="s">
        <v>2980</v>
      </c>
      <c r="F3702" s="391">
        <v>9292903996</v>
      </c>
      <c r="G3702" s="1866" t="s">
        <v>2930</v>
      </c>
    </row>
    <row r="3703" spans="2:7" s="638" customFormat="1" ht="15.75" x14ac:dyDescent="0.25">
      <c r="B3703" s="1881" t="s">
        <v>3553</v>
      </c>
      <c r="C3703" s="391" t="s">
        <v>2407</v>
      </c>
      <c r="D3703" s="1659" t="s">
        <v>2278</v>
      </c>
      <c r="E3703" s="391" t="s">
        <v>3476</v>
      </c>
      <c r="F3703" s="391" t="s">
        <v>3537</v>
      </c>
      <c r="G3703" s="1866" t="s">
        <v>2930</v>
      </c>
    </row>
    <row r="3704" spans="2:7" s="638" customFormat="1" ht="15.75" x14ac:dyDescent="0.25">
      <c r="B3704" s="1881" t="s">
        <v>3553</v>
      </c>
      <c r="C3704" s="391" t="s">
        <v>2407</v>
      </c>
      <c r="D3704" s="1659" t="s">
        <v>2278</v>
      </c>
      <c r="E3704" s="391" t="s">
        <v>3400</v>
      </c>
      <c r="F3704" s="391">
        <v>9175863735</v>
      </c>
      <c r="G3704" s="1866" t="s">
        <v>2930</v>
      </c>
    </row>
    <row r="3705" spans="2:7" s="638" customFormat="1" ht="15.75" x14ac:dyDescent="0.25">
      <c r="B3705" s="1881" t="s">
        <v>3553</v>
      </c>
      <c r="C3705" s="391" t="s">
        <v>2407</v>
      </c>
      <c r="D3705" s="1659" t="s">
        <v>2278</v>
      </c>
      <c r="E3705" s="391" t="s">
        <v>3401</v>
      </c>
      <c r="F3705" s="391" t="s">
        <v>3538</v>
      </c>
      <c r="G3705" s="1866" t="s">
        <v>2930</v>
      </c>
    </row>
    <row r="3706" spans="2:7" s="638" customFormat="1" ht="15.75" x14ac:dyDescent="0.25">
      <c r="B3706" s="1881" t="s">
        <v>3553</v>
      </c>
      <c r="C3706" s="391" t="s">
        <v>2407</v>
      </c>
      <c r="D3706" s="1659" t="s">
        <v>2278</v>
      </c>
      <c r="E3706" s="767" t="s">
        <v>2457</v>
      </c>
      <c r="F3706" s="767" t="s">
        <v>2458</v>
      </c>
      <c r="G3706" s="1866" t="s">
        <v>2930</v>
      </c>
    </row>
    <row r="3707" spans="2:7" s="454" customFormat="1" ht="15.75" x14ac:dyDescent="0.25">
      <c r="B3707" s="1689" t="s">
        <v>3554</v>
      </c>
      <c r="C3707" s="446" t="s">
        <v>2310</v>
      </c>
      <c r="D3707" s="1875" t="s">
        <v>3075</v>
      </c>
      <c r="E3707" s="641" t="s">
        <v>3549</v>
      </c>
      <c r="F3707" s="530" t="s">
        <v>2929</v>
      </c>
      <c r="G3707" s="1869" t="s">
        <v>2930</v>
      </c>
    </row>
    <row r="3708" spans="2:7" s="454" customFormat="1" ht="15.75" x14ac:dyDescent="0.25">
      <c r="B3708" s="1689" t="s">
        <v>3554</v>
      </c>
      <c r="C3708" s="446" t="s">
        <v>2310</v>
      </c>
      <c r="D3708" s="1698" t="s">
        <v>3075</v>
      </c>
      <c r="E3708" s="641" t="s">
        <v>3076</v>
      </c>
      <c r="F3708" s="530">
        <v>6463205330</v>
      </c>
      <c r="G3708" s="1673" t="s">
        <v>2930</v>
      </c>
    </row>
    <row r="3709" spans="2:7" s="454" customFormat="1" ht="15.75" x14ac:dyDescent="0.25">
      <c r="B3709" s="1689" t="s">
        <v>3554</v>
      </c>
      <c r="C3709" s="446" t="s">
        <v>2310</v>
      </c>
      <c r="D3709" s="1698" t="s">
        <v>3075</v>
      </c>
      <c r="E3709" s="642" t="s">
        <v>3543</v>
      </c>
      <c r="F3709" s="768" t="s">
        <v>2337</v>
      </c>
      <c r="G3709" s="1673" t="s">
        <v>2930</v>
      </c>
    </row>
    <row r="3710" spans="2:7" s="454" customFormat="1" ht="15.75" x14ac:dyDescent="0.25">
      <c r="B3710" s="1689" t="s">
        <v>3554</v>
      </c>
      <c r="C3710" s="446" t="s">
        <v>2310</v>
      </c>
      <c r="D3710" s="1698" t="s">
        <v>3075</v>
      </c>
      <c r="E3710" s="388" t="s">
        <v>2576</v>
      </c>
      <c r="F3710" s="388" t="s">
        <v>3540</v>
      </c>
      <c r="G3710" s="1673" t="s">
        <v>2930</v>
      </c>
    </row>
    <row r="3711" spans="2:7" s="454" customFormat="1" ht="15.75" x14ac:dyDescent="0.25">
      <c r="B3711" s="1689" t="s">
        <v>3554</v>
      </c>
      <c r="C3711" s="446" t="s">
        <v>2310</v>
      </c>
      <c r="D3711" s="1698" t="s">
        <v>3081</v>
      </c>
      <c r="E3711" s="388" t="s">
        <v>2341</v>
      </c>
      <c r="F3711" s="388" t="s">
        <v>2342</v>
      </c>
      <c r="G3711" s="1673" t="s">
        <v>2930</v>
      </c>
    </row>
    <row r="3712" spans="2:7" s="454" customFormat="1" ht="15.75" x14ac:dyDescent="0.25">
      <c r="B3712" s="1689" t="s">
        <v>3554</v>
      </c>
      <c r="C3712" s="446" t="s">
        <v>2310</v>
      </c>
      <c r="D3712" s="1698" t="s">
        <v>2276</v>
      </c>
      <c r="E3712" s="641" t="s">
        <v>2556</v>
      </c>
      <c r="F3712" s="530" t="s">
        <v>3532</v>
      </c>
      <c r="G3712" s="1673" t="s">
        <v>2930</v>
      </c>
    </row>
    <row r="3713" spans="2:7" s="454" customFormat="1" ht="15.75" x14ac:dyDescent="0.25">
      <c r="B3713" s="1689" t="s">
        <v>3554</v>
      </c>
      <c r="C3713" s="446" t="s">
        <v>2310</v>
      </c>
      <c r="D3713" s="1698" t="s">
        <v>3382</v>
      </c>
      <c r="E3713" s="641" t="s">
        <v>2600</v>
      </c>
      <c r="F3713" s="530">
        <v>3329996186</v>
      </c>
      <c r="G3713" s="1673" t="s">
        <v>2930</v>
      </c>
    </row>
    <row r="3714" spans="2:7" s="454" customFormat="1" ht="15.75" x14ac:dyDescent="0.25">
      <c r="B3714" s="1689" t="s">
        <v>3554</v>
      </c>
      <c r="C3714" s="446" t="s">
        <v>2310</v>
      </c>
      <c r="D3714" s="1698" t="s">
        <v>3382</v>
      </c>
      <c r="E3714" s="641" t="s">
        <v>3533</v>
      </c>
      <c r="F3714" s="530">
        <v>3475171203</v>
      </c>
      <c r="G3714" s="1673" t="s">
        <v>2930</v>
      </c>
    </row>
    <row r="3715" spans="2:7" s="454" customFormat="1" ht="19.5" customHeight="1" x14ac:dyDescent="0.25">
      <c r="B3715" s="1689" t="s">
        <v>3554</v>
      </c>
      <c r="C3715" s="446" t="s">
        <v>2310</v>
      </c>
      <c r="D3715" s="1698" t="s">
        <v>3382</v>
      </c>
      <c r="E3715" s="641" t="s">
        <v>3422</v>
      </c>
      <c r="F3715" s="530" t="s">
        <v>3555</v>
      </c>
      <c r="G3715" s="1673" t="s">
        <v>2930</v>
      </c>
    </row>
    <row r="3716" spans="2:7" s="454" customFormat="1" ht="15.75" x14ac:dyDescent="0.25">
      <c r="B3716" s="1689" t="s">
        <v>3554</v>
      </c>
      <c r="C3716" s="446" t="s">
        <v>2310</v>
      </c>
      <c r="D3716" s="1698" t="s">
        <v>2279</v>
      </c>
      <c r="E3716" s="1670" t="s">
        <v>2955</v>
      </c>
      <c r="F3716" s="1670">
        <v>3478673668</v>
      </c>
      <c r="G3716" s="1673" t="s">
        <v>2930</v>
      </c>
    </row>
    <row r="3717" spans="2:7" s="454" customFormat="1" ht="15.75" x14ac:dyDescent="0.25">
      <c r="B3717" s="1689" t="s">
        <v>3554</v>
      </c>
      <c r="C3717" s="446" t="s">
        <v>2310</v>
      </c>
      <c r="D3717" s="1698" t="s">
        <v>2279</v>
      </c>
      <c r="E3717" s="1670" t="s">
        <v>2319</v>
      </c>
      <c r="F3717" s="388">
        <v>7186824921</v>
      </c>
      <c r="G3717" s="1673" t="s">
        <v>2930</v>
      </c>
    </row>
    <row r="3718" spans="2:7" s="454" customFormat="1" ht="15.75" x14ac:dyDescent="0.25">
      <c r="B3718" s="1689" t="s">
        <v>3554</v>
      </c>
      <c r="C3718" s="446" t="s">
        <v>2310</v>
      </c>
      <c r="D3718" s="1876" t="s">
        <v>3086</v>
      </c>
      <c r="E3718" s="1696" t="s">
        <v>2422</v>
      </c>
      <c r="F3718" s="1696">
        <v>19179751158</v>
      </c>
      <c r="G3718" s="1873" t="s">
        <v>2930</v>
      </c>
    </row>
    <row r="3719" spans="2:7" s="454" customFormat="1" ht="18.75" x14ac:dyDescent="0.3">
      <c r="B3719" s="1689" t="s">
        <v>3554</v>
      </c>
      <c r="C3719" s="1656" t="s">
        <v>2343</v>
      </c>
      <c r="D3719" s="673" t="s">
        <v>2280</v>
      </c>
      <c r="E3719" s="674" t="s">
        <v>3132</v>
      </c>
      <c r="F3719" s="762" t="s">
        <v>3133</v>
      </c>
      <c r="G3719" s="1640" t="s">
        <v>2346</v>
      </c>
    </row>
    <row r="3720" spans="2:7" s="454" customFormat="1" ht="18.75" x14ac:dyDescent="0.3">
      <c r="B3720" s="1689" t="s">
        <v>3554</v>
      </c>
      <c r="C3720" s="1656" t="s">
        <v>2343</v>
      </c>
      <c r="D3720" s="675" t="s">
        <v>2278</v>
      </c>
      <c r="E3720" s="676" t="s">
        <v>2391</v>
      </c>
      <c r="F3720" s="763" t="s">
        <v>2392</v>
      </c>
      <c r="G3720" s="1640" t="s">
        <v>2346</v>
      </c>
    </row>
    <row r="3721" spans="2:7" s="454" customFormat="1" ht="18.75" x14ac:dyDescent="0.3">
      <c r="B3721" s="1689" t="s">
        <v>3554</v>
      </c>
      <c r="C3721" s="1656" t="s">
        <v>2343</v>
      </c>
      <c r="D3721" s="675" t="s">
        <v>2277</v>
      </c>
      <c r="E3721" s="676" t="s">
        <v>2530</v>
      </c>
      <c r="F3721" s="763" t="s">
        <v>2888</v>
      </c>
      <c r="G3721" s="1640" t="s">
        <v>2346</v>
      </c>
    </row>
    <row r="3722" spans="2:7" s="454" customFormat="1" ht="18.75" x14ac:dyDescent="0.3">
      <c r="B3722" s="1689" t="s">
        <v>3554</v>
      </c>
      <c r="C3722" s="1656" t="s">
        <v>2343</v>
      </c>
      <c r="D3722" s="675" t="s">
        <v>2279</v>
      </c>
      <c r="E3722" s="676" t="s">
        <v>3362</v>
      </c>
      <c r="F3722" s="763" t="s">
        <v>3359</v>
      </c>
      <c r="G3722" s="1640" t="s">
        <v>2346</v>
      </c>
    </row>
    <row r="3723" spans="2:7" s="454" customFormat="1" ht="15.75" x14ac:dyDescent="0.25">
      <c r="B3723" s="1689" t="s">
        <v>3554</v>
      </c>
      <c r="C3723" s="1865" t="s">
        <v>2407</v>
      </c>
      <c r="D3723" s="1877" t="s">
        <v>2274</v>
      </c>
      <c r="E3723" s="618" t="s">
        <v>2420</v>
      </c>
      <c r="F3723" s="760" t="s">
        <v>2421</v>
      </c>
      <c r="G3723" s="1878" t="s">
        <v>2930</v>
      </c>
    </row>
    <row r="3724" spans="2:7" s="454" customFormat="1" ht="15.75" x14ac:dyDescent="0.25">
      <c r="B3724" s="1689" t="s">
        <v>3554</v>
      </c>
      <c r="C3724" s="1865" t="s">
        <v>2407</v>
      </c>
      <c r="D3724" s="1659" t="s">
        <v>2274</v>
      </c>
      <c r="E3724" s="391" t="s">
        <v>3050</v>
      </c>
      <c r="F3724" s="391">
        <v>3473323886</v>
      </c>
      <c r="G3724" s="1866" t="s">
        <v>2930</v>
      </c>
    </row>
    <row r="3725" spans="2:7" s="454" customFormat="1" ht="15.75" x14ac:dyDescent="0.25">
      <c r="B3725" s="1689" t="s">
        <v>3554</v>
      </c>
      <c r="C3725" s="1865" t="s">
        <v>2407</v>
      </c>
      <c r="D3725" s="1659" t="s">
        <v>2274</v>
      </c>
      <c r="E3725" s="766" t="s">
        <v>3244</v>
      </c>
      <c r="F3725" s="766">
        <v>9178062370</v>
      </c>
      <c r="G3725" s="1866" t="s">
        <v>2930</v>
      </c>
    </row>
    <row r="3726" spans="2:7" s="454" customFormat="1" ht="15.75" x14ac:dyDescent="0.25">
      <c r="B3726" s="1689" t="s">
        <v>3554</v>
      </c>
      <c r="C3726" s="1865" t="s">
        <v>2407</v>
      </c>
      <c r="D3726" s="1659" t="s">
        <v>2274</v>
      </c>
      <c r="E3726" s="391" t="s">
        <v>3297</v>
      </c>
      <c r="F3726" s="391">
        <v>13473232094</v>
      </c>
      <c r="G3726" s="1866" t="s">
        <v>2930</v>
      </c>
    </row>
    <row r="3727" spans="2:7" s="454" customFormat="1" ht="15.75" x14ac:dyDescent="0.25">
      <c r="B3727" s="1689" t="s">
        <v>3554</v>
      </c>
      <c r="C3727" s="1865" t="s">
        <v>2407</v>
      </c>
      <c r="D3727" s="1659" t="s">
        <v>2273</v>
      </c>
      <c r="E3727" s="618" t="s">
        <v>2988</v>
      </c>
      <c r="F3727" s="760">
        <v>9173270240</v>
      </c>
      <c r="G3727" s="1866" t="s">
        <v>2930</v>
      </c>
    </row>
    <row r="3728" spans="2:7" s="454" customFormat="1" ht="15.75" x14ac:dyDescent="0.25">
      <c r="B3728" s="1689" t="s">
        <v>3554</v>
      </c>
      <c r="C3728" s="1865" t="s">
        <v>2407</v>
      </c>
      <c r="D3728" s="1659" t="s">
        <v>2273</v>
      </c>
      <c r="E3728" s="618" t="s">
        <v>2417</v>
      </c>
      <c r="F3728" s="760">
        <v>9175351402</v>
      </c>
      <c r="G3728" s="1866" t="s">
        <v>2930</v>
      </c>
    </row>
    <row r="3729" spans="2:7" s="454" customFormat="1" ht="15.75" x14ac:dyDescent="0.25">
      <c r="B3729" s="1689" t="s">
        <v>3554</v>
      </c>
      <c r="C3729" s="1865" t="s">
        <v>2407</v>
      </c>
      <c r="D3729" s="1659" t="s">
        <v>2273</v>
      </c>
      <c r="E3729" s="618" t="s">
        <v>3247</v>
      </c>
      <c r="F3729" s="760" t="s">
        <v>3248</v>
      </c>
      <c r="G3729" s="1866" t="s">
        <v>2930</v>
      </c>
    </row>
    <row r="3730" spans="2:7" s="454" customFormat="1" ht="15.75" x14ac:dyDescent="0.25">
      <c r="B3730" s="1689" t="s">
        <v>3554</v>
      </c>
      <c r="C3730" s="1865" t="s">
        <v>2407</v>
      </c>
      <c r="D3730" s="1659" t="s">
        <v>2273</v>
      </c>
      <c r="E3730" s="618" t="s">
        <v>3231</v>
      </c>
      <c r="F3730" s="760">
        <v>9175548881</v>
      </c>
      <c r="G3730" s="1866" t="s">
        <v>2930</v>
      </c>
    </row>
    <row r="3731" spans="2:7" s="454" customFormat="1" ht="15.75" x14ac:dyDescent="0.25">
      <c r="B3731" s="1689" t="s">
        <v>3554</v>
      </c>
      <c r="C3731" s="1865" t="s">
        <v>2407</v>
      </c>
      <c r="D3731" s="1659" t="s">
        <v>2279</v>
      </c>
      <c r="E3731" s="391" t="s">
        <v>2425</v>
      </c>
      <c r="F3731" s="391">
        <v>7579272679</v>
      </c>
      <c r="G3731" s="1866" t="s">
        <v>2930</v>
      </c>
    </row>
    <row r="3732" spans="2:7" s="454" customFormat="1" ht="15.75" x14ac:dyDescent="0.25">
      <c r="B3732" s="1689" t="s">
        <v>3554</v>
      </c>
      <c r="C3732" s="1865" t="s">
        <v>2407</v>
      </c>
      <c r="D3732" s="1659" t="s">
        <v>2279</v>
      </c>
      <c r="E3732" s="391" t="s">
        <v>3523</v>
      </c>
      <c r="F3732" s="391" t="s">
        <v>3456</v>
      </c>
      <c r="G3732" s="1866" t="s">
        <v>2930</v>
      </c>
    </row>
    <row r="3733" spans="2:7" s="454" customFormat="1" ht="15.75" x14ac:dyDescent="0.25">
      <c r="B3733" s="1689" t="s">
        <v>3554</v>
      </c>
      <c r="C3733" s="1865" t="s">
        <v>2407</v>
      </c>
      <c r="D3733" s="1659" t="s">
        <v>2280</v>
      </c>
      <c r="E3733" s="391" t="s">
        <v>3340</v>
      </c>
      <c r="F3733" s="391" t="s">
        <v>3292</v>
      </c>
      <c r="G3733" s="1866" t="s">
        <v>2930</v>
      </c>
    </row>
    <row r="3734" spans="2:7" s="454" customFormat="1" ht="15.75" x14ac:dyDescent="0.25">
      <c r="B3734" s="1689" t="s">
        <v>3554</v>
      </c>
      <c r="C3734" s="1865" t="s">
        <v>2407</v>
      </c>
      <c r="D3734" s="1659" t="s">
        <v>2280</v>
      </c>
      <c r="E3734" s="391" t="s">
        <v>3529</v>
      </c>
      <c r="F3734" s="391" t="s">
        <v>3458</v>
      </c>
      <c r="G3734" s="1866" t="s">
        <v>2930</v>
      </c>
    </row>
    <row r="3735" spans="2:7" s="454" customFormat="1" ht="15.75" x14ac:dyDescent="0.25">
      <c r="B3735" s="1689" t="s">
        <v>3554</v>
      </c>
      <c r="C3735" s="1865" t="s">
        <v>2407</v>
      </c>
      <c r="D3735" s="1659" t="s">
        <v>2280</v>
      </c>
      <c r="E3735" s="391" t="s">
        <v>3060</v>
      </c>
      <c r="F3735" s="391">
        <v>3474844547</v>
      </c>
      <c r="G3735" s="1866" t="s">
        <v>2930</v>
      </c>
    </row>
    <row r="3736" spans="2:7" s="454" customFormat="1" ht="15.75" x14ac:dyDescent="0.25">
      <c r="B3736" s="1689" t="s">
        <v>3554</v>
      </c>
      <c r="C3736" s="1865" t="s">
        <v>2407</v>
      </c>
      <c r="D3736" s="1659" t="s">
        <v>2280</v>
      </c>
      <c r="E3736" s="618" t="s">
        <v>3528</v>
      </c>
      <c r="F3736" s="760">
        <v>9176239892</v>
      </c>
      <c r="G3736" s="1866" t="s">
        <v>2930</v>
      </c>
    </row>
    <row r="3737" spans="2:7" s="454" customFormat="1" ht="15.75" x14ac:dyDescent="0.25">
      <c r="B3737" s="1689" t="s">
        <v>3554</v>
      </c>
      <c r="C3737" s="1865" t="s">
        <v>2407</v>
      </c>
      <c r="D3737" s="1659" t="s">
        <v>2277</v>
      </c>
      <c r="E3737" s="618" t="s">
        <v>3535</v>
      </c>
      <c r="F3737" s="760">
        <v>9173497413</v>
      </c>
      <c r="G3737" s="1866" t="s">
        <v>2930</v>
      </c>
    </row>
    <row r="3738" spans="2:7" s="454" customFormat="1" ht="15.75" x14ac:dyDescent="0.25">
      <c r="B3738" s="1689" t="s">
        <v>3554</v>
      </c>
      <c r="C3738" s="1865" t="s">
        <v>2407</v>
      </c>
      <c r="D3738" s="1659" t="s">
        <v>2277</v>
      </c>
      <c r="E3738" s="639" t="s">
        <v>3394</v>
      </c>
      <c r="F3738" s="761" t="s">
        <v>3395</v>
      </c>
      <c r="G3738" s="1866" t="s">
        <v>2930</v>
      </c>
    </row>
    <row r="3739" spans="2:7" s="454" customFormat="1" ht="15.75" x14ac:dyDescent="0.25">
      <c r="B3739" s="1689" t="s">
        <v>3554</v>
      </c>
      <c r="C3739" s="1865" t="s">
        <v>2407</v>
      </c>
      <c r="D3739" s="1659" t="s">
        <v>2277</v>
      </c>
      <c r="E3739" s="618" t="s">
        <v>2971</v>
      </c>
      <c r="F3739" s="760" t="s">
        <v>3480</v>
      </c>
      <c r="G3739" s="1866" t="s">
        <v>2930</v>
      </c>
    </row>
    <row r="3740" spans="2:7" s="454" customFormat="1" ht="15.75" x14ac:dyDescent="0.25">
      <c r="B3740" s="1689" t="s">
        <v>3554</v>
      </c>
      <c r="C3740" s="1865" t="s">
        <v>2407</v>
      </c>
      <c r="D3740" s="1659" t="s">
        <v>2277</v>
      </c>
      <c r="E3740" s="618" t="s">
        <v>2438</v>
      </c>
      <c r="F3740" s="760">
        <v>6466237452</v>
      </c>
      <c r="G3740" s="1866" t="s">
        <v>2930</v>
      </c>
    </row>
    <row r="3741" spans="2:7" s="454" customFormat="1" ht="15.75" x14ac:dyDescent="0.25">
      <c r="B3741" s="1689" t="s">
        <v>3554</v>
      </c>
      <c r="C3741" s="1865" t="s">
        <v>2407</v>
      </c>
      <c r="D3741" s="1659" t="s">
        <v>3065</v>
      </c>
      <c r="E3741" s="618" t="s">
        <v>3253</v>
      </c>
      <c r="F3741" s="760">
        <v>9294173529</v>
      </c>
      <c r="G3741" s="1866" t="s">
        <v>2930</v>
      </c>
    </row>
    <row r="3742" spans="2:7" s="454" customFormat="1" ht="15.75" x14ac:dyDescent="0.25">
      <c r="B3742" s="1689" t="s">
        <v>3554</v>
      </c>
      <c r="C3742" s="1865" t="s">
        <v>2407</v>
      </c>
      <c r="D3742" s="1659" t="s">
        <v>3065</v>
      </c>
      <c r="E3742" s="618" t="s">
        <v>3396</v>
      </c>
      <c r="F3742" s="760" t="s">
        <v>3397</v>
      </c>
      <c r="G3742" s="1866" t="s">
        <v>2930</v>
      </c>
    </row>
    <row r="3743" spans="2:7" s="454" customFormat="1" ht="15.75" x14ac:dyDescent="0.25">
      <c r="B3743" s="1689" t="s">
        <v>3554</v>
      </c>
      <c r="C3743" s="1865" t="s">
        <v>2407</v>
      </c>
      <c r="D3743" s="1659" t="s">
        <v>3065</v>
      </c>
      <c r="E3743" s="618" t="s">
        <v>3398</v>
      </c>
      <c r="F3743" s="760" t="s">
        <v>3399</v>
      </c>
      <c r="G3743" s="1866" t="s">
        <v>2930</v>
      </c>
    </row>
    <row r="3744" spans="2:7" s="454" customFormat="1" ht="15.75" x14ac:dyDescent="0.25">
      <c r="B3744" s="1689" t="s">
        <v>3554</v>
      </c>
      <c r="C3744" s="1865" t="s">
        <v>2407</v>
      </c>
      <c r="D3744" s="1659" t="s">
        <v>3065</v>
      </c>
      <c r="E3744" s="618" t="s">
        <v>2980</v>
      </c>
      <c r="F3744" s="760">
        <v>9292903996</v>
      </c>
      <c r="G3744" s="1866" t="s">
        <v>2930</v>
      </c>
    </row>
    <row r="3745" spans="2:7" s="454" customFormat="1" ht="15.75" x14ac:dyDescent="0.25">
      <c r="B3745" s="1689" t="s">
        <v>3554</v>
      </c>
      <c r="C3745" s="1865" t="s">
        <v>2407</v>
      </c>
      <c r="D3745" s="1659" t="s">
        <v>2278</v>
      </c>
      <c r="E3745" s="391" t="s">
        <v>3476</v>
      </c>
      <c r="F3745" s="391" t="s">
        <v>3537</v>
      </c>
      <c r="G3745" s="1866" t="s">
        <v>2930</v>
      </c>
    </row>
    <row r="3746" spans="2:7" s="454" customFormat="1" ht="15.75" x14ac:dyDescent="0.25">
      <c r="B3746" s="1689" t="s">
        <v>3554</v>
      </c>
      <c r="C3746" s="1865" t="s">
        <v>2407</v>
      </c>
      <c r="D3746" s="1659" t="s">
        <v>2278</v>
      </c>
      <c r="E3746" s="766" t="s">
        <v>3400</v>
      </c>
      <c r="F3746" s="766">
        <v>9175863735</v>
      </c>
      <c r="G3746" s="1866" t="s">
        <v>2930</v>
      </c>
    </row>
    <row r="3747" spans="2:7" s="454" customFormat="1" ht="15.75" x14ac:dyDescent="0.25">
      <c r="B3747" s="1689" t="s">
        <v>3554</v>
      </c>
      <c r="C3747" s="1865" t="s">
        <v>2407</v>
      </c>
      <c r="D3747" s="1879" t="s">
        <v>2278</v>
      </c>
      <c r="E3747" s="767" t="s">
        <v>3401</v>
      </c>
      <c r="F3747" s="767" t="s">
        <v>3538</v>
      </c>
      <c r="G3747" s="1866" t="s">
        <v>2930</v>
      </c>
    </row>
    <row r="3748" spans="2:7" s="454" customFormat="1" ht="15.75" x14ac:dyDescent="0.25">
      <c r="B3748" s="1689" t="s">
        <v>3554</v>
      </c>
      <c r="C3748" s="1865" t="s">
        <v>2407</v>
      </c>
      <c r="D3748" s="1879" t="s">
        <v>2278</v>
      </c>
      <c r="E3748" s="618" t="s">
        <v>2457</v>
      </c>
      <c r="F3748" s="760" t="s">
        <v>2458</v>
      </c>
      <c r="G3748" s="1866" t="s">
        <v>2930</v>
      </c>
    </row>
    <row r="3749" spans="2:7" s="638" customFormat="1" ht="15.75" x14ac:dyDescent="0.25">
      <c r="B3749" s="1689" t="s">
        <v>3556</v>
      </c>
      <c r="C3749" s="1698" t="s">
        <v>2310</v>
      </c>
      <c r="D3749" s="388" t="s">
        <v>2273</v>
      </c>
      <c r="E3749" s="1670" t="s">
        <v>3076</v>
      </c>
      <c r="F3749" s="1670">
        <v>6463205330</v>
      </c>
      <c r="G3749" s="1673" t="s">
        <v>2930</v>
      </c>
    </row>
    <row r="3750" spans="2:7" s="638" customFormat="1" ht="15.75" x14ac:dyDescent="0.25">
      <c r="B3750" s="1689" t="s">
        <v>3556</v>
      </c>
      <c r="C3750" s="1698" t="s">
        <v>2310</v>
      </c>
      <c r="D3750" s="388" t="s">
        <v>2273</v>
      </c>
      <c r="E3750" s="388" t="s">
        <v>3543</v>
      </c>
      <c r="F3750" s="388" t="s">
        <v>2337</v>
      </c>
      <c r="G3750" s="1673" t="s">
        <v>2930</v>
      </c>
    </row>
    <row r="3751" spans="2:7" s="638" customFormat="1" ht="15.75" x14ac:dyDescent="0.25">
      <c r="B3751" s="1689" t="s">
        <v>3556</v>
      </c>
      <c r="C3751" s="1698" t="s">
        <v>2310</v>
      </c>
      <c r="D3751" s="388" t="s">
        <v>2273</v>
      </c>
      <c r="E3751" s="388" t="s">
        <v>3544</v>
      </c>
      <c r="F3751" s="388">
        <v>9294170015</v>
      </c>
      <c r="G3751" s="1673" t="s">
        <v>2930</v>
      </c>
    </row>
    <row r="3752" spans="2:7" s="638" customFormat="1" ht="15.75" x14ac:dyDescent="0.25">
      <c r="B3752" s="1689" t="s">
        <v>3556</v>
      </c>
      <c r="C3752" s="1698" t="s">
        <v>2310</v>
      </c>
      <c r="D3752" s="388" t="s">
        <v>2273</v>
      </c>
      <c r="E3752" s="388" t="s">
        <v>2576</v>
      </c>
      <c r="F3752" s="388" t="s">
        <v>3540</v>
      </c>
      <c r="G3752" s="1673" t="s">
        <v>2930</v>
      </c>
    </row>
    <row r="3753" spans="2:7" s="638" customFormat="1" ht="15.75" x14ac:dyDescent="0.25">
      <c r="B3753" s="1689" t="s">
        <v>3556</v>
      </c>
      <c r="C3753" s="1698" t="s">
        <v>2310</v>
      </c>
      <c r="D3753" s="388" t="s">
        <v>2276</v>
      </c>
      <c r="E3753" s="388" t="s">
        <v>2556</v>
      </c>
      <c r="F3753" s="388" t="s">
        <v>3532</v>
      </c>
      <c r="G3753" s="1673" t="s">
        <v>2930</v>
      </c>
    </row>
    <row r="3754" spans="2:7" s="638" customFormat="1" ht="15.75" x14ac:dyDescent="0.25">
      <c r="B3754" s="1689" t="s">
        <v>3556</v>
      </c>
      <c r="C3754" s="1698" t="s">
        <v>2310</v>
      </c>
      <c r="D3754" s="388" t="s">
        <v>2276</v>
      </c>
      <c r="E3754" s="388" t="s">
        <v>2600</v>
      </c>
      <c r="F3754" s="388">
        <v>3329996186</v>
      </c>
      <c r="G3754" s="1673" t="s">
        <v>2930</v>
      </c>
    </row>
    <row r="3755" spans="2:7" s="638" customFormat="1" ht="15.75" x14ac:dyDescent="0.25">
      <c r="B3755" s="1689" t="s">
        <v>3556</v>
      </c>
      <c r="C3755" s="1698" t="s">
        <v>2310</v>
      </c>
      <c r="D3755" s="388" t="s">
        <v>3086</v>
      </c>
      <c r="E3755" s="388" t="s">
        <v>2439</v>
      </c>
      <c r="F3755" s="388" t="s">
        <v>3532</v>
      </c>
      <c r="G3755" s="1673" t="s">
        <v>2930</v>
      </c>
    </row>
    <row r="3756" spans="2:7" s="638" customFormat="1" ht="15.75" x14ac:dyDescent="0.25">
      <c r="B3756" s="1689" t="s">
        <v>3556</v>
      </c>
      <c r="C3756" s="1698" t="s">
        <v>2310</v>
      </c>
      <c r="D3756" s="388" t="s">
        <v>3086</v>
      </c>
      <c r="E3756" s="388" t="s">
        <v>2422</v>
      </c>
      <c r="F3756" s="388">
        <v>3329996186</v>
      </c>
      <c r="G3756" s="1673" t="s">
        <v>2930</v>
      </c>
    </row>
    <row r="3757" spans="2:7" s="638" customFormat="1" ht="15.75" x14ac:dyDescent="0.25">
      <c r="B3757" s="1689" t="s">
        <v>3556</v>
      </c>
      <c r="C3757" s="388" t="s">
        <v>2310</v>
      </c>
      <c r="D3757" s="1670" t="s">
        <v>2278</v>
      </c>
      <c r="E3757" s="1670" t="s">
        <v>2341</v>
      </c>
      <c r="F3757" s="1670" t="s">
        <v>2342</v>
      </c>
      <c r="G3757" s="388" t="s">
        <v>2930</v>
      </c>
    </row>
    <row r="3758" spans="2:7" s="638" customFormat="1" ht="15.75" x14ac:dyDescent="0.25">
      <c r="B3758" s="1689" t="s">
        <v>3556</v>
      </c>
      <c r="C3758" s="1696" t="s">
        <v>2310</v>
      </c>
      <c r="D3758" s="1696" t="s">
        <v>2278</v>
      </c>
      <c r="E3758" s="1700" t="s">
        <v>2339</v>
      </c>
      <c r="F3758" s="1700" t="s">
        <v>3085</v>
      </c>
      <c r="G3758" s="1696" t="s">
        <v>2930</v>
      </c>
    </row>
    <row r="3759" spans="2:7" s="638" customFormat="1" ht="18.75" x14ac:dyDescent="0.3">
      <c r="B3759" s="1689" t="s">
        <v>3556</v>
      </c>
      <c r="C3759" s="1880" t="s">
        <v>2343</v>
      </c>
      <c r="D3759" s="673" t="s">
        <v>2280</v>
      </c>
      <c r="E3759" s="674" t="s">
        <v>3167</v>
      </c>
      <c r="F3759" s="762" t="s">
        <v>3168</v>
      </c>
      <c r="G3759" s="1640" t="s">
        <v>2346</v>
      </c>
    </row>
    <row r="3760" spans="2:7" s="638" customFormat="1" ht="18.75" x14ac:dyDescent="0.3">
      <c r="B3760" s="1689" t="s">
        <v>3556</v>
      </c>
      <c r="C3760" s="671" t="s">
        <v>2343</v>
      </c>
      <c r="D3760" s="675" t="s">
        <v>2280</v>
      </c>
      <c r="E3760" s="676" t="s">
        <v>3362</v>
      </c>
      <c r="F3760" s="763" t="s">
        <v>3359</v>
      </c>
      <c r="G3760" s="1640" t="s">
        <v>2346</v>
      </c>
    </row>
    <row r="3761" spans="2:7" s="638" customFormat="1" ht="18.75" x14ac:dyDescent="0.3">
      <c r="B3761" s="1689" t="s">
        <v>3556</v>
      </c>
      <c r="C3761" s="1640" t="s">
        <v>2343</v>
      </c>
      <c r="D3761" s="675" t="s">
        <v>2278</v>
      </c>
      <c r="E3761" s="676" t="s">
        <v>2397</v>
      </c>
      <c r="F3761" s="763" t="s">
        <v>3243</v>
      </c>
      <c r="G3761" s="1640" t="s">
        <v>2346</v>
      </c>
    </row>
    <row r="3762" spans="2:7" s="638" customFormat="1" ht="18.75" x14ac:dyDescent="0.3">
      <c r="B3762" s="1689" t="s">
        <v>3556</v>
      </c>
      <c r="C3762" s="1640" t="s">
        <v>2343</v>
      </c>
      <c r="D3762" s="675" t="s">
        <v>2278</v>
      </c>
      <c r="E3762" s="676" t="s">
        <v>2391</v>
      </c>
      <c r="F3762" s="763" t="s">
        <v>2606</v>
      </c>
      <c r="G3762" s="1640" t="s">
        <v>2346</v>
      </c>
    </row>
    <row r="3763" spans="2:7" s="638" customFormat="1" ht="18.75" x14ac:dyDescent="0.3">
      <c r="B3763" s="1689" t="s">
        <v>3556</v>
      </c>
      <c r="C3763" s="1640" t="s">
        <v>2343</v>
      </c>
      <c r="D3763" s="675" t="s">
        <v>2279</v>
      </c>
      <c r="E3763" s="676" t="s">
        <v>2530</v>
      </c>
      <c r="F3763" s="763" t="s">
        <v>2888</v>
      </c>
      <c r="G3763" s="1640" t="s">
        <v>2346</v>
      </c>
    </row>
    <row r="3764" spans="2:7" s="638" customFormat="1" ht="18.75" x14ac:dyDescent="0.3">
      <c r="B3764" s="1689" t="s">
        <v>3556</v>
      </c>
      <c r="C3764" s="1640" t="s">
        <v>2343</v>
      </c>
      <c r="D3764" s="675" t="s">
        <v>2277</v>
      </c>
      <c r="E3764" s="681" t="s">
        <v>3132</v>
      </c>
      <c r="F3764" s="764" t="s">
        <v>3133</v>
      </c>
      <c r="G3764" s="1640" t="s">
        <v>2346</v>
      </c>
    </row>
    <row r="3765" spans="2:7" s="638" customFormat="1" ht="15.75" x14ac:dyDescent="0.25">
      <c r="B3765" s="1689" t="s">
        <v>3556</v>
      </c>
      <c r="C3765" s="766" t="s">
        <v>2407</v>
      </c>
      <c r="D3765" s="1877" t="s">
        <v>2274</v>
      </c>
      <c r="E3765" s="618" t="s">
        <v>2420</v>
      </c>
      <c r="F3765" s="760" t="s">
        <v>2421</v>
      </c>
      <c r="G3765" s="1878" t="s">
        <v>2930</v>
      </c>
    </row>
    <row r="3766" spans="2:7" s="638" customFormat="1" ht="15.75" x14ac:dyDescent="0.25">
      <c r="B3766" s="1689" t="s">
        <v>3556</v>
      </c>
      <c r="C3766" s="391" t="s">
        <v>2407</v>
      </c>
      <c r="D3766" s="1659" t="s">
        <v>2274</v>
      </c>
      <c r="E3766" s="391" t="s">
        <v>3050</v>
      </c>
      <c r="F3766" s="391">
        <v>3473323886</v>
      </c>
      <c r="G3766" s="1866" t="s">
        <v>2930</v>
      </c>
    </row>
    <row r="3767" spans="2:7" s="638" customFormat="1" ht="15.75" x14ac:dyDescent="0.25">
      <c r="B3767" s="1689" t="s">
        <v>3556</v>
      </c>
      <c r="C3767" s="391" t="s">
        <v>2407</v>
      </c>
      <c r="D3767" s="1659" t="s">
        <v>2274</v>
      </c>
      <c r="E3767" s="391" t="s">
        <v>3244</v>
      </c>
      <c r="F3767" s="391">
        <v>9178062370</v>
      </c>
      <c r="G3767" s="1866" t="s">
        <v>2930</v>
      </c>
    </row>
    <row r="3768" spans="2:7" s="638" customFormat="1" ht="15.75" x14ac:dyDescent="0.25">
      <c r="B3768" s="1689" t="s">
        <v>3556</v>
      </c>
      <c r="C3768" s="391" t="s">
        <v>2407</v>
      </c>
      <c r="D3768" s="1659" t="s">
        <v>2273</v>
      </c>
      <c r="E3768" s="618" t="s">
        <v>2417</v>
      </c>
      <c r="F3768" s="760">
        <v>9175351402</v>
      </c>
      <c r="G3768" s="1866" t="s">
        <v>2930</v>
      </c>
    </row>
    <row r="3769" spans="2:7" s="638" customFormat="1" ht="15.75" x14ac:dyDescent="0.25">
      <c r="B3769" s="1689" t="s">
        <v>3556</v>
      </c>
      <c r="C3769" s="391" t="s">
        <v>2407</v>
      </c>
      <c r="D3769" s="1659" t="s">
        <v>2273</v>
      </c>
      <c r="E3769" s="618" t="s">
        <v>3452</v>
      </c>
      <c r="F3769" s="760" t="s">
        <v>3265</v>
      </c>
      <c r="G3769" s="1866" t="s">
        <v>2930</v>
      </c>
    </row>
    <row r="3770" spans="2:7" s="638" customFormat="1" ht="15.75" x14ac:dyDescent="0.25">
      <c r="B3770" s="1689" t="s">
        <v>3556</v>
      </c>
      <c r="C3770" s="391" t="s">
        <v>2407</v>
      </c>
      <c r="D3770" s="1879" t="s">
        <v>2273</v>
      </c>
      <c r="E3770" s="618" t="s">
        <v>2472</v>
      </c>
      <c r="F3770" s="760" t="s">
        <v>2334</v>
      </c>
      <c r="G3770" s="1866" t="s">
        <v>2930</v>
      </c>
    </row>
    <row r="3771" spans="2:7" s="638" customFormat="1" ht="15.75" x14ac:dyDescent="0.25">
      <c r="B3771" s="1689" t="s">
        <v>3556</v>
      </c>
      <c r="C3771" s="1659" t="s">
        <v>2407</v>
      </c>
      <c r="D3771" s="1659" t="s">
        <v>2273</v>
      </c>
      <c r="E3771" s="618" t="s">
        <v>3352</v>
      </c>
      <c r="F3771" s="760">
        <v>3478246083</v>
      </c>
      <c r="G3771" s="1866" t="s">
        <v>2930</v>
      </c>
    </row>
    <row r="3772" spans="2:7" s="638" customFormat="1" ht="15.75" x14ac:dyDescent="0.25">
      <c r="B3772" s="1689" t="s">
        <v>3556</v>
      </c>
      <c r="C3772" s="1659" t="s">
        <v>2407</v>
      </c>
      <c r="D3772" s="391" t="s">
        <v>2279</v>
      </c>
      <c r="E3772" s="766" t="s">
        <v>2965</v>
      </c>
      <c r="F3772" s="766">
        <v>9175848602</v>
      </c>
      <c r="G3772" s="1866" t="s">
        <v>2930</v>
      </c>
    </row>
    <row r="3773" spans="2:7" s="638" customFormat="1" ht="15.75" x14ac:dyDescent="0.25">
      <c r="B3773" s="1689" t="s">
        <v>3556</v>
      </c>
      <c r="C3773" s="1659" t="s">
        <v>2407</v>
      </c>
      <c r="D3773" s="391" t="s">
        <v>2279</v>
      </c>
      <c r="E3773" s="391" t="s">
        <v>2425</v>
      </c>
      <c r="F3773" s="391">
        <v>7579272679</v>
      </c>
      <c r="G3773" s="1866" t="s">
        <v>2930</v>
      </c>
    </row>
    <row r="3774" spans="2:7" s="638" customFormat="1" ht="15.75" x14ac:dyDescent="0.25">
      <c r="B3774" s="1689" t="s">
        <v>3556</v>
      </c>
      <c r="C3774" s="1659" t="s">
        <v>2407</v>
      </c>
      <c r="D3774" s="391" t="s">
        <v>2279</v>
      </c>
      <c r="E3774" s="391" t="s">
        <v>3523</v>
      </c>
      <c r="F3774" s="391" t="s">
        <v>3456</v>
      </c>
      <c r="G3774" s="1866" t="s">
        <v>2930</v>
      </c>
    </row>
    <row r="3775" spans="2:7" s="638" customFormat="1" ht="15.75" x14ac:dyDescent="0.25">
      <c r="B3775" s="1689" t="s">
        <v>3556</v>
      </c>
      <c r="C3775" s="1659" t="s">
        <v>2407</v>
      </c>
      <c r="D3775" s="391" t="s">
        <v>2280</v>
      </c>
      <c r="E3775" s="391" t="s">
        <v>3340</v>
      </c>
      <c r="F3775" s="391" t="s">
        <v>3292</v>
      </c>
      <c r="G3775" s="1866" t="s">
        <v>2930</v>
      </c>
    </row>
    <row r="3776" spans="2:7" s="638" customFormat="1" ht="15.75" x14ac:dyDescent="0.25">
      <c r="B3776" s="1689" t="s">
        <v>3556</v>
      </c>
      <c r="C3776" s="1659" t="s">
        <v>2407</v>
      </c>
      <c r="D3776" s="391" t="s">
        <v>2280</v>
      </c>
      <c r="E3776" s="767" t="s">
        <v>3060</v>
      </c>
      <c r="F3776" s="767">
        <v>3474844547</v>
      </c>
      <c r="G3776" s="1866" t="s">
        <v>2930</v>
      </c>
    </row>
    <row r="3777" spans="2:7" s="638" customFormat="1" ht="15.75" x14ac:dyDescent="0.25">
      <c r="B3777" s="1689" t="s">
        <v>3556</v>
      </c>
      <c r="C3777" s="1659" t="s">
        <v>2407</v>
      </c>
      <c r="D3777" s="1659" t="s">
        <v>2277</v>
      </c>
      <c r="E3777" s="391" t="s">
        <v>3178</v>
      </c>
      <c r="F3777" s="391">
        <v>3478350634</v>
      </c>
      <c r="G3777" s="1866" t="s">
        <v>2930</v>
      </c>
    </row>
    <row r="3778" spans="2:7" s="638" customFormat="1" ht="15.75" x14ac:dyDescent="0.25">
      <c r="B3778" s="1689" t="s">
        <v>3556</v>
      </c>
      <c r="C3778" s="1659" t="s">
        <v>2407</v>
      </c>
      <c r="D3778" s="1659" t="s">
        <v>2277</v>
      </c>
      <c r="E3778" s="391" t="s">
        <v>3110</v>
      </c>
      <c r="F3778" s="391" t="s">
        <v>3518</v>
      </c>
      <c r="G3778" s="1866" t="s">
        <v>2930</v>
      </c>
    </row>
    <row r="3779" spans="2:7" s="638" customFormat="1" ht="15.75" x14ac:dyDescent="0.25">
      <c r="B3779" s="1689" t="s">
        <v>3556</v>
      </c>
      <c r="C3779" s="1659" t="s">
        <v>2407</v>
      </c>
      <c r="D3779" s="1659" t="s">
        <v>2277</v>
      </c>
      <c r="E3779" s="391" t="s">
        <v>3122</v>
      </c>
      <c r="F3779" s="391">
        <v>9294095456</v>
      </c>
      <c r="G3779" s="1866" t="s">
        <v>2930</v>
      </c>
    </row>
    <row r="3780" spans="2:7" s="638" customFormat="1" ht="15.75" x14ac:dyDescent="0.25">
      <c r="B3780" s="1689" t="s">
        <v>3556</v>
      </c>
      <c r="C3780" s="1659" t="s">
        <v>2407</v>
      </c>
      <c r="D3780" s="391" t="s">
        <v>3065</v>
      </c>
      <c r="E3780" s="766" t="s">
        <v>3066</v>
      </c>
      <c r="F3780" s="766">
        <v>6463937379</v>
      </c>
      <c r="G3780" s="1866" t="s">
        <v>2930</v>
      </c>
    </row>
    <row r="3781" spans="2:7" s="638" customFormat="1" ht="15.75" x14ac:dyDescent="0.25">
      <c r="B3781" s="1689" t="s">
        <v>3556</v>
      </c>
      <c r="C3781" s="1659" t="s">
        <v>2407</v>
      </c>
      <c r="D3781" s="391" t="s">
        <v>3065</v>
      </c>
      <c r="E3781" s="391" t="s">
        <v>2963</v>
      </c>
      <c r="F3781" s="391">
        <v>3473705711</v>
      </c>
      <c r="G3781" s="1866" t="s">
        <v>2930</v>
      </c>
    </row>
    <row r="3782" spans="2:7" s="638" customFormat="1" ht="15.75" x14ac:dyDescent="0.25">
      <c r="B3782" s="1689" t="s">
        <v>3556</v>
      </c>
      <c r="C3782" s="1659" t="s">
        <v>2407</v>
      </c>
      <c r="D3782" s="391" t="s">
        <v>3065</v>
      </c>
      <c r="E3782" s="767" t="s">
        <v>2980</v>
      </c>
      <c r="F3782" s="767">
        <v>9292903996</v>
      </c>
      <c r="G3782" s="1866" t="s">
        <v>2930</v>
      </c>
    </row>
    <row r="3783" spans="2:7" s="638" customFormat="1" ht="15.75" x14ac:dyDescent="0.25">
      <c r="B3783" s="1881" t="s">
        <v>3557</v>
      </c>
      <c r="C3783" s="388" t="s">
        <v>2310</v>
      </c>
      <c r="D3783" s="1875" t="s">
        <v>2273</v>
      </c>
      <c r="E3783" s="388" t="s">
        <v>2581</v>
      </c>
      <c r="F3783" s="388">
        <v>9173864702</v>
      </c>
      <c r="G3783" s="1673" t="s">
        <v>2930</v>
      </c>
    </row>
    <row r="3784" spans="2:7" s="638" customFormat="1" ht="15.75" x14ac:dyDescent="0.25">
      <c r="B3784" s="1881" t="s">
        <v>3557</v>
      </c>
      <c r="C3784" s="388" t="s">
        <v>2310</v>
      </c>
      <c r="D3784" s="1698" t="s">
        <v>2273</v>
      </c>
      <c r="E3784" s="388" t="s">
        <v>3543</v>
      </c>
      <c r="F3784" s="388" t="s">
        <v>2337</v>
      </c>
      <c r="G3784" s="1673" t="s">
        <v>2930</v>
      </c>
    </row>
    <row r="3785" spans="2:7" s="638" customFormat="1" ht="15.75" x14ac:dyDescent="0.25">
      <c r="B3785" s="1881" t="s">
        <v>3557</v>
      </c>
      <c r="C3785" s="388" t="s">
        <v>2310</v>
      </c>
      <c r="D3785" s="1698" t="s">
        <v>2273</v>
      </c>
      <c r="E3785" s="388" t="s">
        <v>3370</v>
      </c>
      <c r="F3785" s="388">
        <v>7188106372</v>
      </c>
      <c r="G3785" s="1673" t="s">
        <v>2930</v>
      </c>
    </row>
    <row r="3786" spans="2:7" s="638" customFormat="1" ht="15.75" x14ac:dyDescent="0.25">
      <c r="B3786" s="1881" t="s">
        <v>3557</v>
      </c>
      <c r="C3786" s="388" t="s">
        <v>2310</v>
      </c>
      <c r="D3786" s="1698" t="s">
        <v>2273</v>
      </c>
      <c r="E3786" s="388" t="s">
        <v>3544</v>
      </c>
      <c r="F3786" s="388">
        <v>9294170015</v>
      </c>
      <c r="G3786" s="1673" t="s">
        <v>2930</v>
      </c>
    </row>
    <row r="3787" spans="2:7" s="638" customFormat="1" ht="15.75" x14ac:dyDescent="0.25">
      <c r="B3787" s="1881" t="s">
        <v>3557</v>
      </c>
      <c r="C3787" s="388" t="s">
        <v>2310</v>
      </c>
      <c r="D3787" s="1698" t="s">
        <v>2273</v>
      </c>
      <c r="E3787" s="1696" t="s">
        <v>2576</v>
      </c>
      <c r="F3787" s="1696" t="s">
        <v>3540</v>
      </c>
      <c r="G3787" s="1673" t="s">
        <v>2930</v>
      </c>
    </row>
    <row r="3788" spans="2:7" s="638" customFormat="1" ht="15.75" x14ac:dyDescent="0.25">
      <c r="B3788" s="1881" t="s">
        <v>3557</v>
      </c>
      <c r="C3788" s="388" t="s">
        <v>2310</v>
      </c>
      <c r="D3788" s="1698" t="s">
        <v>2273</v>
      </c>
      <c r="E3788" s="641" t="s">
        <v>3549</v>
      </c>
      <c r="F3788" s="530" t="s">
        <v>2929</v>
      </c>
      <c r="G3788" s="1673" t="s">
        <v>2930</v>
      </c>
    </row>
    <row r="3789" spans="2:7" s="638" customFormat="1" ht="15.75" x14ac:dyDescent="0.25">
      <c r="B3789" s="1881" t="s">
        <v>3557</v>
      </c>
      <c r="C3789" s="388" t="s">
        <v>2310</v>
      </c>
      <c r="D3789" s="1698" t="s">
        <v>2276</v>
      </c>
      <c r="E3789" s="642" t="s">
        <v>2600</v>
      </c>
      <c r="F3789" s="768">
        <v>3329996186</v>
      </c>
      <c r="G3789" s="1673" t="s">
        <v>2930</v>
      </c>
    </row>
    <row r="3790" spans="2:7" s="638" customFormat="1" ht="15.75" x14ac:dyDescent="0.25">
      <c r="B3790" s="1881" t="s">
        <v>3557</v>
      </c>
      <c r="C3790" s="388" t="s">
        <v>2310</v>
      </c>
      <c r="D3790" s="1698" t="s">
        <v>2276</v>
      </c>
      <c r="E3790" s="642" t="s">
        <v>3546</v>
      </c>
      <c r="F3790" s="768">
        <v>3476784064</v>
      </c>
      <c r="G3790" s="1673" t="s">
        <v>2930</v>
      </c>
    </row>
    <row r="3791" spans="2:7" s="638" customFormat="1" ht="15.75" x14ac:dyDescent="0.25">
      <c r="B3791" s="1881" t="s">
        <v>3557</v>
      </c>
      <c r="C3791" s="388" t="s">
        <v>2310</v>
      </c>
      <c r="D3791" s="1698" t="s">
        <v>2276</v>
      </c>
      <c r="E3791" s="642" t="s">
        <v>3034</v>
      </c>
      <c r="F3791" s="768" t="s">
        <v>2424</v>
      </c>
      <c r="G3791" s="1673" t="s">
        <v>2930</v>
      </c>
    </row>
    <row r="3792" spans="2:7" s="638" customFormat="1" ht="15.75" x14ac:dyDescent="0.25">
      <c r="B3792" s="1881" t="s">
        <v>3557</v>
      </c>
      <c r="C3792" s="388" t="s">
        <v>2310</v>
      </c>
      <c r="D3792" s="1698" t="s">
        <v>2276</v>
      </c>
      <c r="E3792" s="642" t="s">
        <v>2946</v>
      </c>
      <c r="F3792" s="768"/>
      <c r="G3792" s="1673" t="s">
        <v>2930</v>
      </c>
    </row>
    <row r="3793" spans="2:7" s="638" customFormat="1" ht="15.75" x14ac:dyDescent="0.25">
      <c r="B3793" s="1881" t="s">
        <v>3557</v>
      </c>
      <c r="C3793" s="388" t="s">
        <v>2310</v>
      </c>
      <c r="D3793" s="1698" t="s">
        <v>2277</v>
      </c>
      <c r="E3793" s="388" t="s">
        <v>2439</v>
      </c>
      <c r="F3793" s="388">
        <v>7186824921</v>
      </c>
      <c r="G3793" s="1673" t="s">
        <v>2930</v>
      </c>
    </row>
    <row r="3794" spans="2:7" s="638" customFormat="1" ht="15.75" x14ac:dyDescent="0.25">
      <c r="B3794" s="1881" t="s">
        <v>3557</v>
      </c>
      <c r="C3794" s="388" t="s">
        <v>2310</v>
      </c>
      <c r="D3794" s="1698" t="s">
        <v>2277</v>
      </c>
      <c r="E3794" s="642" t="s">
        <v>3550</v>
      </c>
      <c r="F3794" s="768" t="s">
        <v>3038</v>
      </c>
      <c r="G3794" s="1673" t="s">
        <v>2930</v>
      </c>
    </row>
    <row r="3795" spans="2:7" s="638" customFormat="1" ht="15.75" x14ac:dyDescent="0.25">
      <c r="B3795" s="1881" t="s">
        <v>3557</v>
      </c>
      <c r="C3795" s="388" t="s">
        <v>2310</v>
      </c>
      <c r="D3795" s="1698" t="s">
        <v>2279</v>
      </c>
      <c r="E3795" s="388" t="s">
        <v>3021</v>
      </c>
      <c r="F3795" s="388">
        <v>6469468495</v>
      </c>
      <c r="G3795" s="1673" t="s">
        <v>2930</v>
      </c>
    </row>
    <row r="3796" spans="2:7" s="638" customFormat="1" ht="15.75" x14ac:dyDescent="0.25">
      <c r="B3796" s="1881" t="s">
        <v>3557</v>
      </c>
      <c r="C3796" s="388" t="s">
        <v>2310</v>
      </c>
      <c r="D3796" s="1698" t="s">
        <v>2279</v>
      </c>
      <c r="E3796" s="388" t="s">
        <v>3023</v>
      </c>
      <c r="F3796" s="388">
        <v>9292891149</v>
      </c>
      <c r="G3796" s="1673" t="s">
        <v>2930</v>
      </c>
    </row>
    <row r="3797" spans="2:7" s="638" customFormat="1" ht="15.75" x14ac:dyDescent="0.25">
      <c r="B3797" s="1881" t="s">
        <v>3557</v>
      </c>
      <c r="C3797" s="388" t="s">
        <v>2310</v>
      </c>
      <c r="D3797" s="1698" t="s">
        <v>2279</v>
      </c>
      <c r="E3797" s="388" t="s">
        <v>2319</v>
      </c>
      <c r="F3797" s="388">
        <v>9176626040</v>
      </c>
      <c r="G3797" s="1673" t="s">
        <v>2930</v>
      </c>
    </row>
    <row r="3798" spans="2:7" s="638" customFormat="1" ht="15.75" x14ac:dyDescent="0.25">
      <c r="B3798" s="1881" t="s">
        <v>3557</v>
      </c>
      <c r="C3798" s="388" t="s">
        <v>2310</v>
      </c>
      <c r="D3798" s="1698" t="s">
        <v>2279</v>
      </c>
      <c r="E3798" s="642" t="s">
        <v>2955</v>
      </c>
      <c r="F3798" s="768">
        <v>7185023911</v>
      </c>
      <c r="G3798" s="1673" t="s">
        <v>2930</v>
      </c>
    </row>
    <row r="3799" spans="2:7" s="638" customFormat="1" ht="15.75" x14ac:dyDescent="0.25">
      <c r="B3799" s="1881" t="s">
        <v>3557</v>
      </c>
      <c r="C3799" s="388" t="s">
        <v>2310</v>
      </c>
      <c r="D3799" s="1698" t="s">
        <v>2278</v>
      </c>
      <c r="E3799" s="1670" t="s">
        <v>2339</v>
      </c>
      <c r="F3799" s="1670">
        <v>3476614552</v>
      </c>
      <c r="G3799" s="1673" t="s">
        <v>2930</v>
      </c>
    </row>
    <row r="3800" spans="2:7" s="638" customFormat="1" ht="15.75" x14ac:dyDescent="0.25">
      <c r="B3800" s="1881" t="s">
        <v>3557</v>
      </c>
      <c r="C3800" s="388" t="s">
        <v>2310</v>
      </c>
      <c r="D3800" s="1876" t="s">
        <v>2278</v>
      </c>
      <c r="E3800" s="1706" t="s">
        <v>2938</v>
      </c>
      <c r="F3800" s="1706" t="s">
        <v>2907</v>
      </c>
      <c r="G3800" s="1673" t="s">
        <v>2930</v>
      </c>
    </row>
    <row r="3801" spans="2:7" s="638" customFormat="1" ht="18.75" x14ac:dyDescent="0.3">
      <c r="B3801" s="1881" t="s">
        <v>3557</v>
      </c>
      <c r="C3801" s="671" t="s">
        <v>2343</v>
      </c>
      <c r="D3801" s="673" t="s">
        <v>3558</v>
      </c>
      <c r="E3801" s="674" t="s">
        <v>2382</v>
      </c>
      <c r="F3801" s="762" t="s">
        <v>2887</v>
      </c>
      <c r="G3801" s="1640" t="s">
        <v>2346</v>
      </c>
    </row>
    <row r="3802" spans="2:7" s="638" customFormat="1" ht="18.75" x14ac:dyDescent="0.3">
      <c r="B3802" s="1881" t="s">
        <v>3557</v>
      </c>
      <c r="C3802" s="671" t="s">
        <v>2343</v>
      </c>
      <c r="D3802" s="675" t="s">
        <v>3558</v>
      </c>
      <c r="E3802" s="676" t="s">
        <v>3362</v>
      </c>
      <c r="F3802" s="763" t="s">
        <v>3359</v>
      </c>
      <c r="G3802" s="1640" t="s">
        <v>2346</v>
      </c>
    </row>
    <row r="3803" spans="2:7" s="638" customFormat="1" ht="18.75" x14ac:dyDescent="0.3">
      <c r="B3803" s="1881" t="s">
        <v>3557</v>
      </c>
      <c r="C3803" s="671" t="s">
        <v>2343</v>
      </c>
      <c r="D3803" s="675" t="s">
        <v>3558</v>
      </c>
      <c r="E3803" s="676" t="s">
        <v>3167</v>
      </c>
      <c r="F3803" s="763" t="s">
        <v>3168</v>
      </c>
      <c r="G3803" s="1640" t="s">
        <v>2346</v>
      </c>
    </row>
    <row r="3804" spans="2:7" s="638" customFormat="1" ht="18.75" x14ac:dyDescent="0.3">
      <c r="B3804" s="1881" t="s">
        <v>3557</v>
      </c>
      <c r="C3804" s="671" t="s">
        <v>2343</v>
      </c>
      <c r="D3804" s="675" t="s">
        <v>3558</v>
      </c>
      <c r="E3804" s="676" t="s">
        <v>2494</v>
      </c>
      <c r="F3804" s="763" t="s">
        <v>2436</v>
      </c>
      <c r="G3804" s="1640" t="s">
        <v>2346</v>
      </c>
    </row>
    <row r="3805" spans="2:7" s="638" customFormat="1" ht="18.75" x14ac:dyDescent="0.3">
      <c r="B3805" s="1881" t="s">
        <v>3557</v>
      </c>
      <c r="C3805" s="671" t="s">
        <v>2343</v>
      </c>
      <c r="D3805" s="675" t="s">
        <v>3558</v>
      </c>
      <c r="E3805" s="676" t="s">
        <v>2530</v>
      </c>
      <c r="F3805" s="763" t="s">
        <v>2888</v>
      </c>
      <c r="G3805" s="1640" t="s">
        <v>2346</v>
      </c>
    </row>
    <row r="3806" spans="2:7" s="638" customFormat="1" ht="18.75" x14ac:dyDescent="0.3">
      <c r="B3806" s="1881" t="s">
        <v>3557</v>
      </c>
      <c r="C3806" s="671" t="s">
        <v>2343</v>
      </c>
      <c r="D3806" s="675" t="s">
        <v>2280</v>
      </c>
      <c r="E3806" s="676" t="s">
        <v>2397</v>
      </c>
      <c r="F3806" s="763" t="s">
        <v>2392</v>
      </c>
      <c r="G3806" s="1640" t="s">
        <v>2346</v>
      </c>
    </row>
    <row r="3807" spans="2:7" s="638" customFormat="1" ht="18.75" x14ac:dyDescent="0.3">
      <c r="B3807" s="1881" t="s">
        <v>3557</v>
      </c>
      <c r="C3807" s="671" t="s">
        <v>2343</v>
      </c>
      <c r="D3807" s="675" t="s">
        <v>2280</v>
      </c>
      <c r="E3807" s="676" t="s">
        <v>2391</v>
      </c>
      <c r="F3807" s="763" t="s">
        <v>2392</v>
      </c>
      <c r="G3807" s="1640" t="s">
        <v>2346</v>
      </c>
    </row>
    <row r="3808" spans="2:7" s="638" customFormat="1" ht="18.75" x14ac:dyDescent="0.3">
      <c r="B3808" s="1881" t="s">
        <v>3557</v>
      </c>
      <c r="C3808" s="671" t="s">
        <v>2343</v>
      </c>
      <c r="D3808" s="675" t="s">
        <v>2280</v>
      </c>
      <c r="E3808" s="676" t="s">
        <v>2504</v>
      </c>
      <c r="F3808" s="763" t="s">
        <v>3330</v>
      </c>
      <c r="G3808" s="1640" t="s">
        <v>2346</v>
      </c>
    </row>
    <row r="3809" spans="2:7" s="638" customFormat="1" ht="18.75" x14ac:dyDescent="0.3">
      <c r="B3809" s="1881" t="s">
        <v>3557</v>
      </c>
      <c r="C3809" s="671" t="s">
        <v>2343</v>
      </c>
      <c r="D3809" s="675" t="s">
        <v>2280</v>
      </c>
      <c r="E3809" s="676" t="s">
        <v>2405</v>
      </c>
      <c r="F3809" s="763" t="s">
        <v>3316</v>
      </c>
      <c r="G3809" s="1640" t="s">
        <v>2346</v>
      </c>
    </row>
    <row r="3810" spans="2:7" s="638" customFormat="1" ht="18.75" x14ac:dyDescent="0.3">
      <c r="B3810" s="1881" t="s">
        <v>3557</v>
      </c>
      <c r="C3810" s="671" t="s">
        <v>2343</v>
      </c>
      <c r="D3810" s="675" t="s">
        <v>2280</v>
      </c>
      <c r="E3810" s="676" t="s">
        <v>2555</v>
      </c>
      <c r="F3810" s="763" t="s">
        <v>3317</v>
      </c>
      <c r="G3810" s="1640" t="s">
        <v>2346</v>
      </c>
    </row>
    <row r="3811" spans="2:7" s="638" customFormat="1" ht="18.75" x14ac:dyDescent="0.3">
      <c r="B3811" s="1881" t="s">
        <v>3557</v>
      </c>
      <c r="C3811" s="671" t="s">
        <v>2343</v>
      </c>
      <c r="D3811" s="675" t="s">
        <v>2280</v>
      </c>
      <c r="E3811" s="676" t="s">
        <v>3132</v>
      </c>
      <c r="F3811" s="763" t="s">
        <v>3133</v>
      </c>
      <c r="G3811" s="1640" t="s">
        <v>2346</v>
      </c>
    </row>
    <row r="3812" spans="2:7" s="638" customFormat="1" ht="18.75" x14ac:dyDescent="0.3">
      <c r="B3812" s="1881" t="s">
        <v>3557</v>
      </c>
      <c r="C3812" s="671" t="s">
        <v>2343</v>
      </c>
      <c r="D3812" s="675" t="s">
        <v>2280</v>
      </c>
      <c r="E3812" s="676" t="s">
        <v>2351</v>
      </c>
      <c r="F3812" s="763" t="s">
        <v>2352</v>
      </c>
      <c r="G3812" s="1640" t="s">
        <v>2346</v>
      </c>
    </row>
    <row r="3813" spans="2:7" s="638" customFormat="1" ht="18.75" x14ac:dyDescent="0.3">
      <c r="B3813" s="1881" t="s">
        <v>3557</v>
      </c>
      <c r="C3813" s="671" t="s">
        <v>2343</v>
      </c>
      <c r="D3813" s="675" t="s">
        <v>3558</v>
      </c>
      <c r="E3813" s="676" t="s">
        <v>2883</v>
      </c>
      <c r="F3813" s="763" t="s">
        <v>6</v>
      </c>
      <c r="G3813" s="1640" t="s">
        <v>2346</v>
      </c>
    </row>
    <row r="3814" spans="2:7" s="638" customFormat="1" ht="18.75" x14ac:dyDescent="0.3">
      <c r="B3814" s="1881" t="s">
        <v>3557</v>
      </c>
      <c r="C3814" s="671" t="s">
        <v>2343</v>
      </c>
      <c r="D3814" s="675" t="s">
        <v>3558</v>
      </c>
      <c r="E3814" s="676" t="s">
        <v>2400</v>
      </c>
      <c r="F3814" s="763" t="s">
        <v>3432</v>
      </c>
      <c r="G3814" s="1640" t="s">
        <v>2346</v>
      </c>
    </row>
    <row r="3815" spans="2:7" s="638" customFormat="1" ht="18.75" x14ac:dyDescent="0.3">
      <c r="B3815" s="1881" t="s">
        <v>3557</v>
      </c>
      <c r="C3815" s="671" t="s">
        <v>2343</v>
      </c>
      <c r="D3815" s="675" t="s">
        <v>3558</v>
      </c>
      <c r="E3815" s="676" t="s">
        <v>3417</v>
      </c>
      <c r="F3815" s="763" t="s">
        <v>3418</v>
      </c>
      <c r="G3815" s="1640" t="s">
        <v>2346</v>
      </c>
    </row>
    <row r="3816" spans="2:7" s="638" customFormat="1" ht="15.75" x14ac:dyDescent="0.25">
      <c r="B3816" s="1881" t="s">
        <v>3557</v>
      </c>
      <c r="C3816" s="391" t="s">
        <v>2407</v>
      </c>
      <c r="D3816" s="1659" t="s">
        <v>2274</v>
      </c>
      <c r="E3816" s="767" t="s">
        <v>2420</v>
      </c>
      <c r="F3816" s="767">
        <v>19174590620</v>
      </c>
      <c r="G3816" s="1866" t="s">
        <v>2930</v>
      </c>
    </row>
    <row r="3817" spans="2:7" s="638" customFormat="1" ht="15.75" x14ac:dyDescent="0.25">
      <c r="B3817" s="1881" t="s">
        <v>3557</v>
      </c>
      <c r="C3817" s="391" t="s">
        <v>2407</v>
      </c>
      <c r="D3817" s="1659" t="s">
        <v>2274</v>
      </c>
      <c r="E3817" s="391" t="s">
        <v>3176</v>
      </c>
      <c r="F3817" s="391" t="s">
        <v>3439</v>
      </c>
      <c r="G3817" s="1866" t="s">
        <v>2930</v>
      </c>
    </row>
    <row r="3818" spans="2:7" s="638" customFormat="1" ht="15.75" x14ac:dyDescent="0.25">
      <c r="B3818" s="1881" t="s">
        <v>3557</v>
      </c>
      <c r="C3818" s="391" t="s">
        <v>2407</v>
      </c>
      <c r="D3818" s="1659" t="s">
        <v>2274</v>
      </c>
      <c r="E3818" s="618" t="s">
        <v>3304</v>
      </c>
      <c r="F3818" s="760" t="s">
        <v>3559</v>
      </c>
      <c r="G3818" s="1866" t="s">
        <v>2930</v>
      </c>
    </row>
    <row r="3819" spans="2:7" s="638" customFormat="1" ht="15.75" x14ac:dyDescent="0.25">
      <c r="B3819" s="1881" t="s">
        <v>3557</v>
      </c>
      <c r="C3819" s="391" t="s">
        <v>2407</v>
      </c>
      <c r="D3819" s="1659" t="s">
        <v>2273</v>
      </c>
      <c r="E3819" s="391" t="s">
        <v>3325</v>
      </c>
      <c r="F3819" s="391">
        <v>13476976765</v>
      </c>
      <c r="G3819" s="1866" t="s">
        <v>2930</v>
      </c>
    </row>
    <row r="3820" spans="2:7" s="638" customFormat="1" ht="15.75" x14ac:dyDescent="0.25">
      <c r="B3820" s="1881" t="s">
        <v>3557</v>
      </c>
      <c r="C3820" s="391" t="s">
        <v>2407</v>
      </c>
      <c r="D3820" s="1659" t="s">
        <v>2273</v>
      </c>
      <c r="E3820" s="1889" t="s">
        <v>3451</v>
      </c>
      <c r="F3820" s="1889">
        <v>3476976726</v>
      </c>
      <c r="G3820" s="1866" t="s">
        <v>2930</v>
      </c>
    </row>
    <row r="3821" spans="2:7" s="638" customFormat="1" ht="15.75" x14ac:dyDescent="0.25">
      <c r="B3821" s="1881" t="s">
        <v>3557</v>
      </c>
      <c r="C3821" s="391" t="s">
        <v>2407</v>
      </c>
      <c r="D3821" s="1659" t="s">
        <v>2273</v>
      </c>
      <c r="E3821" s="618" t="s">
        <v>3452</v>
      </c>
      <c r="F3821" s="760" t="s">
        <v>3265</v>
      </c>
      <c r="G3821" s="1866" t="s">
        <v>2930</v>
      </c>
    </row>
    <row r="3822" spans="2:7" s="638" customFormat="1" ht="15.75" x14ac:dyDescent="0.25">
      <c r="B3822" s="1881" t="s">
        <v>3557</v>
      </c>
      <c r="C3822" s="391" t="s">
        <v>2407</v>
      </c>
      <c r="D3822" s="1659" t="s">
        <v>2273</v>
      </c>
      <c r="E3822" s="618" t="s">
        <v>2609</v>
      </c>
      <c r="F3822" s="760">
        <v>3472085945</v>
      </c>
      <c r="G3822" s="1866" t="s">
        <v>2930</v>
      </c>
    </row>
    <row r="3823" spans="2:7" s="638" customFormat="1" ht="15.75" x14ac:dyDescent="0.25">
      <c r="B3823" s="1881" t="s">
        <v>3557</v>
      </c>
      <c r="C3823" s="391" t="s">
        <v>2407</v>
      </c>
      <c r="D3823" s="1659" t="s">
        <v>2279</v>
      </c>
      <c r="E3823" s="391" t="s">
        <v>2965</v>
      </c>
      <c r="F3823" s="391">
        <v>9175848602</v>
      </c>
      <c r="G3823" s="1866" t="s">
        <v>2930</v>
      </c>
    </row>
    <row r="3824" spans="2:7" s="638" customFormat="1" ht="15.75" x14ac:dyDescent="0.25">
      <c r="B3824" s="1881" t="s">
        <v>3557</v>
      </c>
      <c r="C3824" s="391" t="s">
        <v>2407</v>
      </c>
      <c r="D3824" s="1659" t="s">
        <v>2279</v>
      </c>
      <c r="E3824" s="391" t="s">
        <v>2425</v>
      </c>
      <c r="F3824" s="391">
        <v>7579272679</v>
      </c>
      <c r="G3824" s="1866" t="s">
        <v>2930</v>
      </c>
    </row>
    <row r="3825" spans="2:7" s="638" customFormat="1" ht="15.75" x14ac:dyDescent="0.25">
      <c r="B3825" s="1881" t="s">
        <v>3557</v>
      </c>
      <c r="C3825" s="391" t="s">
        <v>2407</v>
      </c>
      <c r="D3825" s="1659" t="s">
        <v>2279</v>
      </c>
      <c r="E3825" s="391" t="s">
        <v>3185</v>
      </c>
      <c r="F3825" s="391">
        <v>9178858265</v>
      </c>
      <c r="G3825" s="1866" t="s">
        <v>2930</v>
      </c>
    </row>
    <row r="3826" spans="2:7" s="638" customFormat="1" ht="15.75" x14ac:dyDescent="0.25">
      <c r="B3826" s="1881" t="s">
        <v>3557</v>
      </c>
      <c r="C3826" s="391" t="s">
        <v>2407</v>
      </c>
      <c r="D3826" s="1659" t="s">
        <v>2279</v>
      </c>
      <c r="E3826" s="391" t="s">
        <v>3159</v>
      </c>
      <c r="F3826" s="391" t="s">
        <v>3203</v>
      </c>
      <c r="G3826" s="1866" t="s">
        <v>2930</v>
      </c>
    </row>
    <row r="3827" spans="2:7" s="638" customFormat="1" ht="15.75" x14ac:dyDescent="0.25">
      <c r="B3827" s="1881" t="s">
        <v>3557</v>
      </c>
      <c r="C3827" s="391" t="s">
        <v>2407</v>
      </c>
      <c r="D3827" s="1659" t="s">
        <v>2280</v>
      </c>
      <c r="E3827" s="391" t="s">
        <v>3281</v>
      </c>
      <c r="F3827" s="391">
        <v>6462452964</v>
      </c>
      <c r="G3827" s="1866" t="s">
        <v>2930</v>
      </c>
    </row>
    <row r="3828" spans="2:7" s="638" customFormat="1" ht="15.75" x14ac:dyDescent="0.25">
      <c r="B3828" s="1881" t="s">
        <v>3557</v>
      </c>
      <c r="C3828" s="391" t="s">
        <v>2407</v>
      </c>
      <c r="D3828" s="1659" t="s">
        <v>2280</v>
      </c>
      <c r="E3828" s="391" t="s">
        <v>3340</v>
      </c>
      <c r="F3828" s="391" t="s">
        <v>3442</v>
      </c>
      <c r="G3828" s="1866" t="s">
        <v>2930</v>
      </c>
    </row>
    <row r="3829" spans="2:7" s="638" customFormat="1" ht="15.75" x14ac:dyDescent="0.25">
      <c r="B3829" s="1881" t="s">
        <v>3557</v>
      </c>
      <c r="C3829" s="391" t="s">
        <v>2407</v>
      </c>
      <c r="D3829" s="1659" t="s">
        <v>2280</v>
      </c>
      <c r="E3829" s="391" t="s">
        <v>3058</v>
      </c>
      <c r="F3829" s="391">
        <v>3473372905</v>
      </c>
      <c r="G3829" s="1866" t="s">
        <v>2930</v>
      </c>
    </row>
    <row r="3830" spans="2:7" s="638" customFormat="1" ht="15.75" x14ac:dyDescent="0.25">
      <c r="B3830" s="1881" t="s">
        <v>3557</v>
      </c>
      <c r="C3830" s="391" t="s">
        <v>2407</v>
      </c>
      <c r="D3830" s="1659" t="s">
        <v>2280</v>
      </c>
      <c r="E3830" s="618" t="s">
        <v>3060</v>
      </c>
      <c r="F3830" s="760">
        <v>3474844547</v>
      </c>
      <c r="G3830" s="1866" t="s">
        <v>2930</v>
      </c>
    </row>
    <row r="3831" spans="2:7" s="638" customFormat="1" ht="15.75" x14ac:dyDescent="0.25">
      <c r="B3831" s="1881" t="s">
        <v>3557</v>
      </c>
      <c r="C3831" s="391" t="s">
        <v>2407</v>
      </c>
      <c r="D3831" s="1659" t="s">
        <v>2277</v>
      </c>
      <c r="E3831" s="618" t="s">
        <v>3178</v>
      </c>
      <c r="F3831" s="760">
        <v>3478350634</v>
      </c>
      <c r="G3831" s="1866" t="s">
        <v>2930</v>
      </c>
    </row>
    <row r="3832" spans="2:7" s="638" customFormat="1" ht="15.75" x14ac:dyDescent="0.25">
      <c r="B3832" s="1881" t="s">
        <v>3557</v>
      </c>
      <c r="C3832" s="391" t="s">
        <v>2407</v>
      </c>
      <c r="D3832" s="1659" t="s">
        <v>2277</v>
      </c>
      <c r="E3832" s="618" t="s">
        <v>3535</v>
      </c>
      <c r="F3832" s="760">
        <v>9173497413</v>
      </c>
      <c r="G3832" s="1866" t="s">
        <v>2930</v>
      </c>
    </row>
    <row r="3833" spans="2:7" s="638" customFormat="1" ht="15.75" x14ac:dyDescent="0.25">
      <c r="B3833" s="1881" t="s">
        <v>3557</v>
      </c>
      <c r="C3833" s="391" t="s">
        <v>2407</v>
      </c>
      <c r="D3833" s="1659" t="s">
        <v>2277</v>
      </c>
      <c r="E3833" s="618" t="s">
        <v>2438</v>
      </c>
      <c r="F3833" s="760">
        <v>6466237452</v>
      </c>
      <c r="G3833" s="1866" t="s">
        <v>2930</v>
      </c>
    </row>
    <row r="3834" spans="2:7" s="638" customFormat="1" ht="15.75" x14ac:dyDescent="0.25">
      <c r="B3834" s="1881" t="s">
        <v>3557</v>
      </c>
      <c r="C3834" s="391" t="s">
        <v>2407</v>
      </c>
      <c r="D3834" s="1659" t="s">
        <v>2277</v>
      </c>
      <c r="E3834" s="618" t="s">
        <v>3122</v>
      </c>
      <c r="F3834" s="760">
        <v>9294095456</v>
      </c>
      <c r="G3834" s="1866" t="s">
        <v>2930</v>
      </c>
    </row>
    <row r="3835" spans="2:7" s="638" customFormat="1" ht="15.75" x14ac:dyDescent="0.25">
      <c r="B3835" s="1881" t="s">
        <v>3557</v>
      </c>
      <c r="C3835" s="391" t="s">
        <v>2407</v>
      </c>
      <c r="D3835" s="1659" t="s">
        <v>3065</v>
      </c>
      <c r="E3835" s="766" t="s">
        <v>3066</v>
      </c>
      <c r="F3835" s="766">
        <v>6463937369</v>
      </c>
      <c r="G3835" s="1866" t="s">
        <v>2930</v>
      </c>
    </row>
    <row r="3836" spans="2:7" s="638" customFormat="1" ht="15.75" x14ac:dyDescent="0.25">
      <c r="B3836" s="1881" t="s">
        <v>3560</v>
      </c>
      <c r="C3836" s="1698" t="s">
        <v>2310</v>
      </c>
      <c r="D3836" s="388" t="s">
        <v>2273</v>
      </c>
      <c r="E3836" s="388" t="s">
        <v>3543</v>
      </c>
      <c r="F3836" s="388" t="s">
        <v>2337</v>
      </c>
      <c r="G3836" s="1673" t="s">
        <v>2930</v>
      </c>
    </row>
    <row r="3837" spans="2:7" s="638" customFormat="1" ht="15.75" x14ac:dyDescent="0.25">
      <c r="B3837" s="1881" t="s">
        <v>3560</v>
      </c>
      <c r="C3837" s="1698" t="s">
        <v>2310</v>
      </c>
      <c r="D3837" s="388" t="s">
        <v>2273</v>
      </c>
      <c r="E3837" s="388" t="s">
        <v>2576</v>
      </c>
      <c r="F3837" s="388" t="s">
        <v>3540</v>
      </c>
      <c r="G3837" s="1673" t="s">
        <v>2930</v>
      </c>
    </row>
    <row r="3838" spans="2:7" s="638" customFormat="1" ht="15.75" x14ac:dyDescent="0.25">
      <c r="B3838" s="1881" t="s">
        <v>3560</v>
      </c>
      <c r="C3838" s="1698" t="s">
        <v>2310</v>
      </c>
      <c r="D3838" s="388" t="s">
        <v>2276</v>
      </c>
      <c r="E3838" s="1696" t="s">
        <v>2600</v>
      </c>
      <c r="F3838" s="1696">
        <v>3329996186</v>
      </c>
      <c r="G3838" s="1673" t="s">
        <v>2930</v>
      </c>
    </row>
    <row r="3839" spans="2:7" s="638" customFormat="1" ht="15.75" x14ac:dyDescent="0.25">
      <c r="B3839" s="1881" t="s">
        <v>3560</v>
      </c>
      <c r="C3839" s="1698" t="s">
        <v>2310</v>
      </c>
      <c r="D3839" s="1698" t="s">
        <v>2276</v>
      </c>
      <c r="E3839" s="388" t="s">
        <v>3034</v>
      </c>
      <c r="F3839" s="388" t="s">
        <v>2424</v>
      </c>
      <c r="G3839" s="1673" t="s">
        <v>2930</v>
      </c>
    </row>
    <row r="3840" spans="2:7" s="638" customFormat="1" ht="15.75" x14ac:dyDescent="0.25">
      <c r="B3840" s="1881" t="s">
        <v>3560</v>
      </c>
      <c r="C3840" s="1698" t="s">
        <v>2310</v>
      </c>
      <c r="D3840" s="1698" t="s">
        <v>2276</v>
      </c>
      <c r="E3840" s="388" t="s">
        <v>2946</v>
      </c>
      <c r="F3840" s="388"/>
      <c r="G3840" s="1673" t="s">
        <v>2930</v>
      </c>
    </row>
    <row r="3841" spans="2:7" s="638" customFormat="1" ht="15.75" x14ac:dyDescent="0.25">
      <c r="B3841" s="1881" t="s">
        <v>3560</v>
      </c>
      <c r="C3841" s="1698" t="s">
        <v>2310</v>
      </c>
      <c r="D3841" s="1698" t="s">
        <v>2277</v>
      </c>
      <c r="E3841" s="388" t="s">
        <v>3550</v>
      </c>
      <c r="F3841" s="388" t="s">
        <v>3038</v>
      </c>
      <c r="G3841" s="1673" t="s">
        <v>2930</v>
      </c>
    </row>
    <row r="3842" spans="2:7" s="638" customFormat="1" ht="15.75" x14ac:dyDescent="0.25">
      <c r="B3842" s="1881" t="s">
        <v>3560</v>
      </c>
      <c r="C3842" s="1698" t="s">
        <v>2310</v>
      </c>
      <c r="D3842" s="1698" t="s">
        <v>2277</v>
      </c>
      <c r="E3842" s="388" t="s">
        <v>3383</v>
      </c>
      <c r="F3842" s="388">
        <v>9179751158</v>
      </c>
      <c r="G3842" s="1673" t="s">
        <v>2930</v>
      </c>
    </row>
    <row r="3843" spans="2:7" s="638" customFormat="1" ht="15.75" x14ac:dyDescent="0.25">
      <c r="B3843" s="1881" t="s">
        <v>3560</v>
      </c>
      <c r="C3843" s="1698" t="s">
        <v>2310</v>
      </c>
      <c r="D3843" s="1698" t="s">
        <v>2277</v>
      </c>
      <c r="E3843" s="388" t="s">
        <v>2936</v>
      </c>
      <c r="F3843" s="388">
        <v>9179227384</v>
      </c>
      <c r="G3843" s="1673" t="s">
        <v>2930</v>
      </c>
    </row>
    <row r="3844" spans="2:7" s="638" customFormat="1" ht="15.75" x14ac:dyDescent="0.25">
      <c r="B3844" s="1881" t="s">
        <v>3560</v>
      </c>
      <c r="C3844" s="1698" t="s">
        <v>2310</v>
      </c>
      <c r="D3844" s="1698" t="s">
        <v>2317</v>
      </c>
      <c r="E3844" s="642" t="s">
        <v>3021</v>
      </c>
      <c r="F3844" s="768">
        <v>6469468495</v>
      </c>
      <c r="G3844" s="1673" t="s">
        <v>2930</v>
      </c>
    </row>
    <row r="3845" spans="2:7" s="638" customFormat="1" ht="15.75" x14ac:dyDescent="0.25">
      <c r="B3845" s="1881" t="s">
        <v>3560</v>
      </c>
      <c r="C3845" s="1698" t="s">
        <v>2310</v>
      </c>
      <c r="D3845" s="1698" t="s">
        <v>2317</v>
      </c>
      <c r="E3845" s="388" t="s">
        <v>3023</v>
      </c>
      <c r="F3845" s="388">
        <v>9292891149</v>
      </c>
      <c r="G3845" s="1673" t="s">
        <v>2930</v>
      </c>
    </row>
    <row r="3846" spans="2:7" s="638" customFormat="1" ht="15.75" x14ac:dyDescent="0.25">
      <c r="B3846" s="1881" t="s">
        <v>3560</v>
      </c>
      <c r="C3846" s="388" t="s">
        <v>2310</v>
      </c>
      <c r="D3846" s="1875" t="s">
        <v>2278</v>
      </c>
      <c r="E3846" s="388" t="s">
        <v>2341</v>
      </c>
      <c r="F3846" s="388" t="s">
        <v>2342</v>
      </c>
      <c r="G3846" s="1673" t="s">
        <v>2930</v>
      </c>
    </row>
    <row r="3847" spans="2:7" s="638" customFormat="1" ht="15.75" x14ac:dyDescent="0.25">
      <c r="B3847" s="1881" t="s">
        <v>3560</v>
      </c>
      <c r="C3847" s="388" t="s">
        <v>2310</v>
      </c>
      <c r="D3847" s="1875" t="s">
        <v>2278</v>
      </c>
      <c r="E3847" s="642" t="s">
        <v>2339</v>
      </c>
      <c r="F3847" s="768">
        <v>3476614552</v>
      </c>
      <c r="G3847" s="1673" t="s">
        <v>2930</v>
      </c>
    </row>
    <row r="3848" spans="2:7" s="638" customFormat="1" ht="18.75" x14ac:dyDescent="0.3">
      <c r="B3848" s="1881" t="s">
        <v>3560</v>
      </c>
      <c r="C3848" s="1856" t="s">
        <v>2343</v>
      </c>
      <c r="D3848" s="673" t="s">
        <v>3558</v>
      </c>
      <c r="E3848" s="676" t="s">
        <v>2382</v>
      </c>
      <c r="F3848" s="763" t="s">
        <v>2887</v>
      </c>
      <c r="G3848" s="1640" t="s">
        <v>2346</v>
      </c>
    </row>
    <row r="3849" spans="2:7" s="638" customFormat="1" ht="18.75" x14ac:dyDescent="0.3">
      <c r="B3849" s="1881" t="s">
        <v>3560</v>
      </c>
      <c r="C3849" s="1856" t="s">
        <v>2343</v>
      </c>
      <c r="D3849" s="675" t="s">
        <v>3558</v>
      </c>
      <c r="E3849" s="676" t="s">
        <v>3362</v>
      </c>
      <c r="F3849" s="763" t="s">
        <v>3359</v>
      </c>
      <c r="G3849" s="1640" t="s">
        <v>2346</v>
      </c>
    </row>
    <row r="3850" spans="2:7" s="638" customFormat="1" ht="18.75" x14ac:dyDescent="0.3">
      <c r="B3850" s="1881" t="s">
        <v>3560</v>
      </c>
      <c r="C3850" s="1856" t="s">
        <v>2343</v>
      </c>
      <c r="D3850" s="675" t="s">
        <v>3558</v>
      </c>
      <c r="E3850" s="676" t="s">
        <v>3167</v>
      </c>
      <c r="F3850" s="763" t="s">
        <v>3168</v>
      </c>
      <c r="G3850" s="1640" t="s">
        <v>2346</v>
      </c>
    </row>
    <row r="3851" spans="2:7" s="638" customFormat="1" ht="18.75" x14ac:dyDescent="0.3">
      <c r="B3851" s="1881" t="s">
        <v>3560</v>
      </c>
      <c r="C3851" s="1856" t="s">
        <v>2343</v>
      </c>
      <c r="D3851" s="675" t="s">
        <v>3558</v>
      </c>
      <c r="E3851" s="676" t="s">
        <v>2494</v>
      </c>
      <c r="F3851" s="763" t="s">
        <v>2436</v>
      </c>
      <c r="G3851" s="1640" t="s">
        <v>2346</v>
      </c>
    </row>
    <row r="3852" spans="2:7" s="638" customFormat="1" ht="18.75" x14ac:dyDescent="0.3">
      <c r="B3852" s="1881" t="s">
        <v>3560</v>
      </c>
      <c r="C3852" s="1856" t="s">
        <v>2343</v>
      </c>
      <c r="D3852" s="675" t="s">
        <v>3558</v>
      </c>
      <c r="E3852" s="676" t="s">
        <v>2530</v>
      </c>
      <c r="F3852" s="763" t="s">
        <v>2888</v>
      </c>
      <c r="G3852" s="1640" t="s">
        <v>2346</v>
      </c>
    </row>
    <row r="3853" spans="2:7" s="638" customFormat="1" ht="18.75" x14ac:dyDescent="0.3">
      <c r="B3853" s="1881" t="s">
        <v>3560</v>
      </c>
      <c r="C3853" s="1856" t="s">
        <v>2343</v>
      </c>
      <c r="D3853" s="675" t="s">
        <v>2280</v>
      </c>
      <c r="E3853" s="676" t="s">
        <v>2397</v>
      </c>
      <c r="F3853" s="763" t="s">
        <v>2392</v>
      </c>
      <c r="G3853" s="1640" t="s">
        <v>2346</v>
      </c>
    </row>
    <row r="3854" spans="2:7" s="638" customFormat="1" ht="18.75" x14ac:dyDescent="0.3">
      <c r="B3854" s="1881" t="s">
        <v>3560</v>
      </c>
      <c r="C3854" s="1856" t="s">
        <v>2343</v>
      </c>
      <c r="D3854" s="675" t="s">
        <v>2280</v>
      </c>
      <c r="E3854" s="676" t="s">
        <v>2391</v>
      </c>
      <c r="F3854" s="763" t="s">
        <v>2392</v>
      </c>
      <c r="G3854" s="1640" t="s">
        <v>2346</v>
      </c>
    </row>
    <row r="3855" spans="2:7" s="638" customFormat="1" ht="18.75" x14ac:dyDescent="0.3">
      <c r="B3855" s="1881" t="s">
        <v>3560</v>
      </c>
      <c r="C3855" s="1856" t="s">
        <v>2343</v>
      </c>
      <c r="D3855" s="675" t="s">
        <v>2280</v>
      </c>
      <c r="E3855" s="676" t="s">
        <v>2504</v>
      </c>
      <c r="F3855" s="763" t="s">
        <v>3330</v>
      </c>
      <c r="G3855" s="1640" t="s">
        <v>2346</v>
      </c>
    </row>
    <row r="3856" spans="2:7" s="638" customFormat="1" ht="18.75" x14ac:dyDescent="0.3">
      <c r="B3856" s="1881" t="s">
        <v>3560</v>
      </c>
      <c r="C3856" s="1856" t="s">
        <v>2343</v>
      </c>
      <c r="D3856" s="675" t="s">
        <v>2280</v>
      </c>
      <c r="E3856" s="676" t="s">
        <v>2405</v>
      </c>
      <c r="F3856" s="763" t="s">
        <v>3316</v>
      </c>
      <c r="G3856" s="1640" t="s">
        <v>2346</v>
      </c>
    </row>
    <row r="3857" spans="2:7" s="638" customFormat="1" ht="18.75" x14ac:dyDescent="0.3">
      <c r="B3857" s="1881" t="s">
        <v>3560</v>
      </c>
      <c r="C3857" s="1856" t="s">
        <v>2343</v>
      </c>
      <c r="D3857" s="675" t="s">
        <v>2280</v>
      </c>
      <c r="E3857" s="676" t="s">
        <v>2555</v>
      </c>
      <c r="F3857" s="763" t="s">
        <v>3317</v>
      </c>
      <c r="G3857" s="1640" t="s">
        <v>2346</v>
      </c>
    </row>
    <row r="3858" spans="2:7" s="638" customFormat="1" ht="18.75" x14ac:dyDescent="0.3">
      <c r="B3858" s="1881" t="s">
        <v>3560</v>
      </c>
      <c r="C3858" s="1856" t="s">
        <v>2343</v>
      </c>
      <c r="D3858" s="675" t="s">
        <v>2280</v>
      </c>
      <c r="E3858" s="676" t="s">
        <v>3132</v>
      </c>
      <c r="F3858" s="763" t="s">
        <v>3133</v>
      </c>
      <c r="G3858" s="1640" t="s">
        <v>2346</v>
      </c>
    </row>
    <row r="3859" spans="2:7" s="638" customFormat="1" ht="18.75" x14ac:dyDescent="0.3">
      <c r="B3859" s="1881" t="s">
        <v>3560</v>
      </c>
      <c r="C3859" s="1856" t="s">
        <v>2343</v>
      </c>
      <c r="D3859" s="675" t="s">
        <v>2280</v>
      </c>
      <c r="E3859" s="676" t="s">
        <v>2351</v>
      </c>
      <c r="F3859" s="763" t="s">
        <v>2352</v>
      </c>
      <c r="G3859" s="1640" t="s">
        <v>2346</v>
      </c>
    </row>
    <row r="3860" spans="2:7" s="638" customFormat="1" ht="18.75" x14ac:dyDescent="0.3">
      <c r="B3860" s="1881" t="s">
        <v>3560</v>
      </c>
      <c r="C3860" s="1856" t="s">
        <v>2343</v>
      </c>
      <c r="D3860" s="675" t="s">
        <v>3558</v>
      </c>
      <c r="E3860" s="676" t="s">
        <v>2883</v>
      </c>
      <c r="F3860" s="763" t="s">
        <v>6</v>
      </c>
      <c r="G3860" s="1640" t="s">
        <v>2346</v>
      </c>
    </row>
    <row r="3861" spans="2:7" s="638" customFormat="1" ht="18.75" x14ac:dyDescent="0.3">
      <c r="B3861" s="1881" t="s">
        <v>3560</v>
      </c>
      <c r="C3861" s="1856" t="s">
        <v>2343</v>
      </c>
      <c r="D3861" s="675" t="s">
        <v>3558</v>
      </c>
      <c r="E3861" s="676" t="s">
        <v>2400</v>
      </c>
      <c r="F3861" s="763" t="s">
        <v>3432</v>
      </c>
      <c r="G3861" s="1640" t="s">
        <v>2346</v>
      </c>
    </row>
    <row r="3862" spans="2:7" s="638" customFormat="1" ht="18.75" x14ac:dyDescent="0.3">
      <c r="B3862" s="1881" t="s">
        <v>3560</v>
      </c>
      <c r="C3862" s="1856" t="s">
        <v>2343</v>
      </c>
      <c r="D3862" s="675" t="s">
        <v>3558</v>
      </c>
      <c r="E3862" s="676" t="s">
        <v>3417</v>
      </c>
      <c r="F3862" s="763" t="s">
        <v>3418</v>
      </c>
      <c r="G3862" s="1640" t="s">
        <v>2346</v>
      </c>
    </row>
    <row r="3863" spans="2:7" s="638" customFormat="1" ht="15.75" x14ac:dyDescent="0.25">
      <c r="B3863" s="1881" t="s">
        <v>3560</v>
      </c>
      <c r="C3863" s="391" t="s">
        <v>2407</v>
      </c>
      <c r="D3863" s="1659" t="s">
        <v>2274</v>
      </c>
      <c r="E3863" s="391" t="s">
        <v>2420</v>
      </c>
      <c r="F3863" s="391">
        <v>19174590620</v>
      </c>
      <c r="G3863" s="1866" t="s">
        <v>2930</v>
      </c>
    </row>
    <row r="3864" spans="2:7" s="638" customFormat="1" ht="15.75" x14ac:dyDescent="0.25">
      <c r="B3864" s="1881" t="s">
        <v>3560</v>
      </c>
      <c r="C3864" s="391" t="s">
        <v>2407</v>
      </c>
      <c r="D3864" s="1659" t="s">
        <v>2274</v>
      </c>
      <c r="E3864" s="767" t="s">
        <v>3176</v>
      </c>
      <c r="F3864" s="767" t="s">
        <v>3439</v>
      </c>
      <c r="G3864" s="1866" t="s">
        <v>2930</v>
      </c>
    </row>
    <row r="3865" spans="2:7" s="638" customFormat="1" ht="15.75" x14ac:dyDescent="0.25">
      <c r="B3865" s="1881" t="s">
        <v>3560</v>
      </c>
      <c r="C3865" s="391" t="s">
        <v>2407</v>
      </c>
      <c r="D3865" s="1659" t="s">
        <v>2274</v>
      </c>
      <c r="E3865" s="391" t="s">
        <v>3495</v>
      </c>
      <c r="F3865" s="391">
        <v>9178062370</v>
      </c>
      <c r="G3865" s="1866" t="s">
        <v>2930</v>
      </c>
    </row>
    <row r="3866" spans="2:7" s="638" customFormat="1" ht="15.75" x14ac:dyDescent="0.25">
      <c r="B3866" s="1881" t="s">
        <v>3560</v>
      </c>
      <c r="C3866" s="391" t="s">
        <v>2407</v>
      </c>
      <c r="D3866" s="1659" t="s">
        <v>2273</v>
      </c>
      <c r="E3866" s="618" t="s">
        <v>3534</v>
      </c>
      <c r="F3866" s="760">
        <v>13473360154</v>
      </c>
      <c r="G3866" s="1866" t="s">
        <v>2930</v>
      </c>
    </row>
    <row r="3867" spans="2:7" s="638" customFormat="1" ht="15.75" x14ac:dyDescent="0.25">
      <c r="B3867" s="1881" t="s">
        <v>3560</v>
      </c>
      <c r="C3867" s="391" t="s">
        <v>2407</v>
      </c>
      <c r="D3867" s="1659" t="s">
        <v>2273</v>
      </c>
      <c r="E3867" s="618" t="s">
        <v>2472</v>
      </c>
      <c r="F3867" s="760" t="s">
        <v>2334</v>
      </c>
      <c r="G3867" s="1866" t="s">
        <v>2930</v>
      </c>
    </row>
    <row r="3868" spans="2:7" s="638" customFormat="1" ht="15.75" x14ac:dyDescent="0.25">
      <c r="B3868" s="1881" t="s">
        <v>3560</v>
      </c>
      <c r="C3868" s="391" t="s">
        <v>2407</v>
      </c>
      <c r="D3868" s="1659" t="s">
        <v>2273</v>
      </c>
      <c r="E3868" s="618" t="s">
        <v>3352</v>
      </c>
      <c r="F3868" s="760">
        <v>3478246083</v>
      </c>
      <c r="G3868" s="1866" t="s">
        <v>2930</v>
      </c>
    </row>
    <row r="3869" spans="2:7" s="638" customFormat="1" ht="15.75" x14ac:dyDescent="0.25">
      <c r="B3869" s="1881" t="s">
        <v>3560</v>
      </c>
      <c r="C3869" s="391" t="s">
        <v>2407</v>
      </c>
      <c r="D3869" s="1659" t="s">
        <v>2273</v>
      </c>
      <c r="E3869" s="618" t="s">
        <v>3522</v>
      </c>
      <c r="F3869" s="760">
        <v>16469397935</v>
      </c>
      <c r="G3869" s="1866" t="s">
        <v>2930</v>
      </c>
    </row>
    <row r="3870" spans="2:7" s="638" customFormat="1" ht="15.75" x14ac:dyDescent="0.25">
      <c r="B3870" s="1881" t="s">
        <v>3560</v>
      </c>
      <c r="C3870" s="391" t="s">
        <v>2407</v>
      </c>
      <c r="D3870" s="1659" t="s">
        <v>2279</v>
      </c>
      <c r="E3870" s="640" t="s">
        <v>2965</v>
      </c>
      <c r="F3870" s="765">
        <v>9175848602</v>
      </c>
      <c r="G3870" s="1866" t="s">
        <v>2930</v>
      </c>
    </row>
    <row r="3871" spans="2:7" s="638" customFormat="1" ht="15.75" x14ac:dyDescent="0.25">
      <c r="B3871" s="1881" t="s">
        <v>3560</v>
      </c>
      <c r="C3871" s="391" t="s">
        <v>2407</v>
      </c>
      <c r="D3871" s="1659" t="s">
        <v>2279</v>
      </c>
      <c r="E3871" s="618" t="s">
        <v>3185</v>
      </c>
      <c r="F3871" s="760">
        <v>9178858265</v>
      </c>
      <c r="G3871" s="1866" t="s">
        <v>2930</v>
      </c>
    </row>
    <row r="3872" spans="2:7" s="638" customFormat="1" ht="15.75" x14ac:dyDescent="0.25">
      <c r="B3872" s="1881" t="s">
        <v>3560</v>
      </c>
      <c r="C3872" s="391" t="s">
        <v>2407</v>
      </c>
      <c r="D3872" s="1659" t="s">
        <v>2279</v>
      </c>
      <c r="E3872" s="618" t="s">
        <v>3523</v>
      </c>
      <c r="F3872" s="760" t="s">
        <v>3456</v>
      </c>
      <c r="G3872" s="1866" t="s">
        <v>2930</v>
      </c>
    </row>
    <row r="3873" spans="2:7" s="638" customFormat="1" ht="15.75" x14ac:dyDescent="0.25">
      <c r="B3873" s="1881" t="s">
        <v>3560</v>
      </c>
      <c r="C3873" s="391" t="s">
        <v>2407</v>
      </c>
      <c r="D3873" s="1659" t="s">
        <v>2279</v>
      </c>
      <c r="E3873" s="618" t="s">
        <v>3159</v>
      </c>
      <c r="F3873" s="760" t="s">
        <v>3203</v>
      </c>
      <c r="G3873" s="1866" t="s">
        <v>2930</v>
      </c>
    </row>
    <row r="3874" spans="2:7" s="638" customFormat="1" ht="15.75" x14ac:dyDescent="0.25">
      <c r="B3874" s="1881" t="s">
        <v>3560</v>
      </c>
      <c r="C3874" s="391" t="s">
        <v>2407</v>
      </c>
      <c r="D3874" s="1659" t="s">
        <v>2280</v>
      </c>
      <c r="E3874" s="391" t="s">
        <v>3281</v>
      </c>
      <c r="F3874" s="391">
        <v>6462452964</v>
      </c>
      <c r="G3874" s="1866" t="s">
        <v>2930</v>
      </c>
    </row>
    <row r="3875" spans="2:7" s="638" customFormat="1" ht="15.75" x14ac:dyDescent="0.25">
      <c r="B3875" s="1881" t="s">
        <v>3560</v>
      </c>
      <c r="C3875" s="391" t="s">
        <v>2407</v>
      </c>
      <c r="D3875" s="1659" t="s">
        <v>2280</v>
      </c>
      <c r="E3875" s="618" t="s">
        <v>3517</v>
      </c>
      <c r="F3875" s="760">
        <v>9048060444</v>
      </c>
      <c r="G3875" s="1866" t="s">
        <v>2930</v>
      </c>
    </row>
    <row r="3876" spans="2:7" s="638" customFormat="1" ht="15.75" x14ac:dyDescent="0.25">
      <c r="B3876" s="1881" t="s">
        <v>3560</v>
      </c>
      <c r="C3876" s="391" t="s">
        <v>2407</v>
      </c>
      <c r="D3876" s="1659" t="s">
        <v>2280</v>
      </c>
      <c r="E3876" s="618" t="s">
        <v>3060</v>
      </c>
      <c r="F3876" s="760">
        <v>3474844547</v>
      </c>
      <c r="G3876" s="1866" t="s">
        <v>2930</v>
      </c>
    </row>
    <row r="3877" spans="2:7" s="638" customFormat="1" ht="15.75" x14ac:dyDescent="0.25">
      <c r="B3877" s="1881" t="s">
        <v>3560</v>
      </c>
      <c r="C3877" s="391" t="s">
        <v>2407</v>
      </c>
      <c r="D3877" s="1659" t="s">
        <v>2280</v>
      </c>
      <c r="E3877" s="618" t="s">
        <v>3058</v>
      </c>
      <c r="F3877" s="760">
        <v>3473372905</v>
      </c>
      <c r="G3877" s="1866" t="s">
        <v>2930</v>
      </c>
    </row>
    <row r="3878" spans="2:7" s="638" customFormat="1" ht="15.75" x14ac:dyDescent="0.25">
      <c r="B3878" s="1881" t="s">
        <v>3560</v>
      </c>
      <c r="C3878" s="391" t="s">
        <v>2407</v>
      </c>
      <c r="D3878" s="1659" t="s">
        <v>2277</v>
      </c>
      <c r="E3878" s="618" t="s">
        <v>3178</v>
      </c>
      <c r="F3878" s="760">
        <v>3478350634</v>
      </c>
      <c r="G3878" s="1866" t="s">
        <v>2930</v>
      </c>
    </row>
    <row r="3879" spans="2:7" s="638" customFormat="1" ht="15.75" x14ac:dyDescent="0.25">
      <c r="B3879" s="1881" t="s">
        <v>3560</v>
      </c>
      <c r="C3879" s="391" t="s">
        <v>2407</v>
      </c>
      <c r="D3879" s="1659" t="s">
        <v>2277</v>
      </c>
      <c r="E3879" s="618" t="s">
        <v>3110</v>
      </c>
      <c r="F3879" s="760" t="s">
        <v>3518</v>
      </c>
      <c r="G3879" s="1866" t="s">
        <v>2930</v>
      </c>
    </row>
    <row r="3880" spans="2:7" s="638" customFormat="1" ht="15.75" x14ac:dyDescent="0.25">
      <c r="B3880" s="1881" t="s">
        <v>3560</v>
      </c>
      <c r="C3880" s="391" t="s">
        <v>2407</v>
      </c>
      <c r="D3880" s="1659" t="s">
        <v>2277</v>
      </c>
      <c r="E3880" s="618" t="s">
        <v>3156</v>
      </c>
      <c r="F3880" s="760" t="s">
        <v>3157</v>
      </c>
      <c r="G3880" s="1866" t="s">
        <v>2930</v>
      </c>
    </row>
    <row r="3881" spans="2:7" s="638" customFormat="1" ht="15.75" x14ac:dyDescent="0.25">
      <c r="B3881" s="1881" t="s">
        <v>3560</v>
      </c>
      <c r="C3881" s="391" t="s">
        <v>2407</v>
      </c>
      <c r="D3881" s="1659" t="s">
        <v>2277</v>
      </c>
      <c r="E3881" s="618" t="s">
        <v>3473</v>
      </c>
      <c r="F3881" s="760" t="s">
        <v>3474</v>
      </c>
      <c r="G3881" s="1866" t="s">
        <v>2930</v>
      </c>
    </row>
    <row r="3882" spans="2:7" s="638" customFormat="1" ht="15.75" x14ac:dyDescent="0.25">
      <c r="B3882" s="1881" t="s">
        <v>3560</v>
      </c>
      <c r="C3882" s="391" t="s">
        <v>2407</v>
      </c>
      <c r="D3882" s="1659" t="s">
        <v>3065</v>
      </c>
      <c r="E3882" s="766" t="s">
        <v>3066</v>
      </c>
      <c r="F3882" s="766">
        <v>6463937379</v>
      </c>
      <c r="G3882" s="1866" t="s">
        <v>2930</v>
      </c>
    </row>
    <row r="3883" spans="2:7" s="638" customFormat="1" ht="15.75" x14ac:dyDescent="0.25">
      <c r="B3883" s="1881" t="s">
        <v>3561</v>
      </c>
      <c r="C3883" s="1698" t="s">
        <v>2310</v>
      </c>
      <c r="D3883" s="388" t="s">
        <v>2273</v>
      </c>
      <c r="E3883" s="388" t="s">
        <v>2576</v>
      </c>
      <c r="F3883" s="388" t="s">
        <v>2933</v>
      </c>
      <c r="G3883" s="388" t="s">
        <v>2930</v>
      </c>
    </row>
    <row r="3884" spans="2:7" s="638" customFormat="1" ht="15.75" x14ac:dyDescent="0.25">
      <c r="B3884" s="1881" t="s">
        <v>3561</v>
      </c>
      <c r="C3884" s="1698" t="s">
        <v>2310</v>
      </c>
      <c r="D3884" s="388" t="s">
        <v>2273</v>
      </c>
      <c r="E3884" s="1696" t="s">
        <v>3370</v>
      </c>
      <c r="F3884" s="1696">
        <v>7188106372</v>
      </c>
      <c r="G3884" s="388" t="s">
        <v>2930</v>
      </c>
    </row>
    <row r="3885" spans="2:7" s="638" customFormat="1" ht="15.75" x14ac:dyDescent="0.25">
      <c r="B3885" s="1881" t="s">
        <v>3561</v>
      </c>
      <c r="C3885" s="1698" t="s">
        <v>2310</v>
      </c>
      <c r="D3885" s="1698" t="s">
        <v>2273</v>
      </c>
      <c r="E3885" s="388" t="s">
        <v>3543</v>
      </c>
      <c r="F3885" s="388" t="s">
        <v>2337</v>
      </c>
      <c r="G3885" s="1673" t="s">
        <v>2930</v>
      </c>
    </row>
    <row r="3886" spans="2:7" s="638" customFormat="1" ht="15.75" x14ac:dyDescent="0.25">
      <c r="B3886" s="1881" t="s">
        <v>3561</v>
      </c>
      <c r="C3886" s="1698" t="s">
        <v>2310</v>
      </c>
      <c r="D3886" s="1698" t="s">
        <v>2273</v>
      </c>
      <c r="E3886" s="641" t="s">
        <v>3549</v>
      </c>
      <c r="F3886" s="530" t="s">
        <v>2929</v>
      </c>
      <c r="G3886" s="1673" t="s">
        <v>2930</v>
      </c>
    </row>
    <row r="3887" spans="2:7" s="638" customFormat="1" ht="15.75" x14ac:dyDescent="0.25">
      <c r="B3887" s="1881" t="s">
        <v>3561</v>
      </c>
      <c r="C3887" s="1698" t="s">
        <v>2310</v>
      </c>
      <c r="D3887" s="1698" t="s">
        <v>2276</v>
      </c>
      <c r="E3887" s="388" t="s">
        <v>2600</v>
      </c>
      <c r="F3887" s="388">
        <v>3329996186</v>
      </c>
      <c r="G3887" s="1673" t="s">
        <v>2930</v>
      </c>
    </row>
    <row r="3888" spans="2:7" s="638" customFormat="1" ht="15.75" x14ac:dyDescent="0.25">
      <c r="B3888" s="1881" t="s">
        <v>3561</v>
      </c>
      <c r="C3888" s="1698" t="s">
        <v>2310</v>
      </c>
      <c r="D3888" s="1698" t="s">
        <v>2276</v>
      </c>
      <c r="E3888" s="388" t="s">
        <v>3546</v>
      </c>
      <c r="F3888" s="388">
        <v>3476784064</v>
      </c>
      <c r="G3888" s="1673" t="s">
        <v>2930</v>
      </c>
    </row>
    <row r="3889" spans="2:7" s="638" customFormat="1" ht="15.75" x14ac:dyDescent="0.25">
      <c r="B3889" s="1881" t="s">
        <v>3561</v>
      </c>
      <c r="C3889" s="1698" t="s">
        <v>2310</v>
      </c>
      <c r="D3889" s="1698" t="s">
        <v>2276</v>
      </c>
      <c r="E3889" s="388" t="s">
        <v>3488</v>
      </c>
      <c r="F3889" s="388" t="s">
        <v>3489</v>
      </c>
      <c r="G3889" s="1673" t="s">
        <v>2930</v>
      </c>
    </row>
    <row r="3890" spans="2:7" s="638" customFormat="1" ht="15.75" x14ac:dyDescent="0.25">
      <c r="B3890" s="1881" t="s">
        <v>3561</v>
      </c>
      <c r="C3890" s="1698" t="s">
        <v>2310</v>
      </c>
      <c r="D3890" s="1698" t="s">
        <v>2279</v>
      </c>
      <c r="E3890" s="388" t="s">
        <v>3023</v>
      </c>
      <c r="F3890" s="388">
        <v>9292891149</v>
      </c>
      <c r="G3890" s="1673" t="s">
        <v>2930</v>
      </c>
    </row>
    <row r="3891" spans="2:7" s="638" customFormat="1" ht="15.75" x14ac:dyDescent="0.25">
      <c r="B3891" s="1881" t="s">
        <v>3561</v>
      </c>
      <c r="C3891" s="1698" t="s">
        <v>2310</v>
      </c>
      <c r="D3891" s="1698" t="s">
        <v>2279</v>
      </c>
      <c r="E3891" s="388" t="s">
        <v>3021</v>
      </c>
      <c r="F3891" s="388">
        <v>6469468495</v>
      </c>
      <c r="G3891" s="1673" t="s">
        <v>2930</v>
      </c>
    </row>
    <row r="3892" spans="2:7" s="638" customFormat="1" ht="15.75" x14ac:dyDescent="0.25">
      <c r="B3892" s="1881" t="s">
        <v>3561</v>
      </c>
      <c r="C3892" s="1698" t="s">
        <v>2310</v>
      </c>
      <c r="D3892" s="1698" t="s">
        <v>2279</v>
      </c>
      <c r="E3892" s="388" t="s">
        <v>2319</v>
      </c>
      <c r="F3892" s="388">
        <v>9176626040</v>
      </c>
      <c r="G3892" s="1673" t="s">
        <v>2930</v>
      </c>
    </row>
    <row r="3893" spans="2:7" s="638" customFormat="1" ht="15.75" x14ac:dyDescent="0.25">
      <c r="B3893" s="1881" t="s">
        <v>3561</v>
      </c>
      <c r="C3893" s="1698" t="s">
        <v>2310</v>
      </c>
      <c r="D3893" s="1698" t="s">
        <v>2279</v>
      </c>
      <c r="E3893" s="642" t="s">
        <v>2955</v>
      </c>
      <c r="F3893" s="768">
        <v>7185023911</v>
      </c>
      <c r="G3893" s="1673" t="s">
        <v>2930</v>
      </c>
    </row>
    <row r="3894" spans="2:7" s="638" customFormat="1" ht="27" customHeight="1" x14ac:dyDescent="0.25">
      <c r="B3894" s="1881" t="s">
        <v>3561</v>
      </c>
      <c r="C3894" s="1698" t="s">
        <v>2310</v>
      </c>
      <c r="D3894" s="388" t="s">
        <v>2278</v>
      </c>
      <c r="E3894" s="1670" t="s">
        <v>2339</v>
      </c>
      <c r="F3894" s="1670">
        <v>3476614552</v>
      </c>
      <c r="G3894" s="388" t="s">
        <v>2930</v>
      </c>
    </row>
    <row r="3895" spans="2:7" s="638" customFormat="1" ht="15.75" x14ac:dyDescent="0.25">
      <c r="B3895" s="1881" t="s">
        <v>3561</v>
      </c>
      <c r="C3895" s="1698" t="s">
        <v>2310</v>
      </c>
      <c r="D3895" s="388" t="s">
        <v>2278</v>
      </c>
      <c r="E3895" s="388" t="s">
        <v>2341</v>
      </c>
      <c r="F3895" s="388" t="s">
        <v>2342</v>
      </c>
      <c r="G3895" s="388" t="s">
        <v>2930</v>
      </c>
    </row>
    <row r="3896" spans="2:7" s="638" customFormat="1" ht="15.75" x14ac:dyDescent="0.25">
      <c r="B3896" s="1881" t="s">
        <v>3561</v>
      </c>
      <c r="C3896" s="1698" t="s">
        <v>2310</v>
      </c>
      <c r="D3896" s="388" t="s">
        <v>2277</v>
      </c>
      <c r="E3896" s="388" t="s">
        <v>2439</v>
      </c>
      <c r="F3896" s="388">
        <v>7186824921</v>
      </c>
      <c r="G3896" s="388" t="s">
        <v>2930</v>
      </c>
    </row>
    <row r="3897" spans="2:7" s="638" customFormat="1" ht="15.75" x14ac:dyDescent="0.25">
      <c r="B3897" s="1881" t="s">
        <v>3561</v>
      </c>
      <c r="C3897" s="1698" t="s">
        <v>2310</v>
      </c>
      <c r="D3897" s="388" t="s">
        <v>2277</v>
      </c>
      <c r="E3897" s="388" t="s">
        <v>3550</v>
      </c>
      <c r="F3897" s="388" t="s">
        <v>3038</v>
      </c>
      <c r="G3897" s="388" t="s">
        <v>2930</v>
      </c>
    </row>
    <row r="3898" spans="2:7" s="638" customFormat="1" ht="18.75" x14ac:dyDescent="0.3">
      <c r="B3898" s="1881" t="s">
        <v>3561</v>
      </c>
      <c r="C3898" s="1856" t="s">
        <v>2343</v>
      </c>
      <c r="D3898" s="673" t="s">
        <v>3558</v>
      </c>
      <c r="E3898" s="674" t="s">
        <v>2382</v>
      </c>
      <c r="F3898" s="762" t="s">
        <v>2887</v>
      </c>
      <c r="G3898" s="1882" t="s">
        <v>2346</v>
      </c>
    </row>
    <row r="3899" spans="2:7" s="638" customFormat="1" ht="18.75" x14ac:dyDescent="0.3">
      <c r="B3899" s="1881" t="s">
        <v>3561</v>
      </c>
      <c r="C3899" s="1856" t="s">
        <v>2343</v>
      </c>
      <c r="D3899" s="675" t="s">
        <v>3558</v>
      </c>
      <c r="E3899" s="676" t="s">
        <v>3362</v>
      </c>
      <c r="F3899" s="763" t="s">
        <v>3359</v>
      </c>
      <c r="G3899" s="1640" t="s">
        <v>2346</v>
      </c>
    </row>
    <row r="3900" spans="2:7" s="638" customFormat="1" ht="18.75" x14ac:dyDescent="0.3">
      <c r="B3900" s="1881" t="s">
        <v>3561</v>
      </c>
      <c r="C3900" s="1856" t="s">
        <v>2343</v>
      </c>
      <c r="D3900" s="675" t="s">
        <v>3558</v>
      </c>
      <c r="E3900" s="676" t="s">
        <v>3167</v>
      </c>
      <c r="F3900" s="763" t="s">
        <v>3168</v>
      </c>
      <c r="G3900" s="1640" t="s">
        <v>3169</v>
      </c>
    </row>
    <row r="3901" spans="2:7" s="638" customFormat="1" ht="18.75" x14ac:dyDescent="0.3">
      <c r="B3901" s="1881" t="s">
        <v>3561</v>
      </c>
      <c r="C3901" s="1856" t="s">
        <v>2343</v>
      </c>
      <c r="D3901" s="675" t="s">
        <v>3558</v>
      </c>
      <c r="E3901" s="676" t="s">
        <v>2494</v>
      </c>
      <c r="F3901" s="763" t="s">
        <v>2436</v>
      </c>
      <c r="G3901" s="1640" t="s">
        <v>2346</v>
      </c>
    </row>
    <row r="3902" spans="2:7" s="638" customFormat="1" ht="18.75" customHeight="1" x14ac:dyDescent="0.3">
      <c r="B3902" s="1881" t="s">
        <v>3561</v>
      </c>
      <c r="C3902" s="1856" t="s">
        <v>2343</v>
      </c>
      <c r="D3902" s="675" t="s">
        <v>3558</v>
      </c>
      <c r="E3902" s="676" t="s">
        <v>2530</v>
      </c>
      <c r="F3902" s="763" t="s">
        <v>2888</v>
      </c>
      <c r="G3902" s="1640" t="s">
        <v>2346</v>
      </c>
    </row>
    <row r="3903" spans="2:7" s="638" customFormat="1" ht="18.75" x14ac:dyDescent="0.3">
      <c r="B3903" s="1881" t="s">
        <v>3561</v>
      </c>
      <c r="C3903" s="1856" t="s">
        <v>2343</v>
      </c>
      <c r="D3903" s="675" t="s">
        <v>2280</v>
      </c>
      <c r="E3903" s="676" t="s">
        <v>2397</v>
      </c>
      <c r="F3903" s="763" t="s">
        <v>2392</v>
      </c>
      <c r="G3903" s="1640" t="s">
        <v>2346</v>
      </c>
    </row>
    <row r="3904" spans="2:7" s="638" customFormat="1" ht="18.75" x14ac:dyDescent="0.3">
      <c r="B3904" s="1881" t="s">
        <v>3561</v>
      </c>
      <c r="C3904" s="1856" t="s">
        <v>2343</v>
      </c>
      <c r="D3904" s="675" t="s">
        <v>2280</v>
      </c>
      <c r="E3904" s="676" t="s">
        <v>2391</v>
      </c>
      <c r="F3904" s="763" t="s">
        <v>2392</v>
      </c>
      <c r="G3904" s="1640" t="s">
        <v>2346</v>
      </c>
    </row>
    <row r="3905" spans="2:7" s="638" customFormat="1" ht="18.75" x14ac:dyDescent="0.3">
      <c r="B3905" s="1881" t="s">
        <v>3561</v>
      </c>
      <c r="C3905" s="1856" t="s">
        <v>2343</v>
      </c>
      <c r="D3905" s="675" t="s">
        <v>2280</v>
      </c>
      <c r="E3905" s="676" t="s">
        <v>2504</v>
      </c>
      <c r="F3905" s="763" t="s">
        <v>3330</v>
      </c>
      <c r="G3905" s="1640" t="s">
        <v>2346</v>
      </c>
    </row>
    <row r="3906" spans="2:7" s="638" customFormat="1" ht="18.75" x14ac:dyDescent="0.3">
      <c r="B3906" s="1881" t="s">
        <v>3561</v>
      </c>
      <c r="C3906" s="1856" t="s">
        <v>2343</v>
      </c>
      <c r="D3906" s="675" t="s">
        <v>2280</v>
      </c>
      <c r="E3906" s="676" t="s">
        <v>2405</v>
      </c>
      <c r="F3906" s="763" t="s">
        <v>3316</v>
      </c>
      <c r="G3906" s="1640" t="s">
        <v>2346</v>
      </c>
    </row>
    <row r="3907" spans="2:7" s="638" customFormat="1" ht="18.75" x14ac:dyDescent="0.3">
      <c r="B3907" s="1881" t="s">
        <v>3561</v>
      </c>
      <c r="C3907" s="1856" t="s">
        <v>2343</v>
      </c>
      <c r="D3907" s="675" t="s">
        <v>2280</v>
      </c>
      <c r="E3907" s="676" t="s">
        <v>2555</v>
      </c>
      <c r="F3907" s="763" t="s">
        <v>3317</v>
      </c>
      <c r="G3907" s="1640" t="s">
        <v>2346</v>
      </c>
    </row>
    <row r="3908" spans="2:7" s="638" customFormat="1" ht="18.75" x14ac:dyDescent="0.3">
      <c r="B3908" s="1881" t="s">
        <v>3561</v>
      </c>
      <c r="C3908" s="1856" t="s">
        <v>2343</v>
      </c>
      <c r="D3908" s="675" t="s">
        <v>2280</v>
      </c>
      <c r="E3908" s="676" t="s">
        <v>3132</v>
      </c>
      <c r="F3908" s="763" t="s">
        <v>3133</v>
      </c>
      <c r="G3908" s="1640" t="s">
        <v>2346</v>
      </c>
    </row>
    <row r="3909" spans="2:7" s="638" customFormat="1" ht="18.75" x14ac:dyDescent="0.3">
      <c r="B3909" s="1881" t="s">
        <v>3561</v>
      </c>
      <c r="C3909" s="1856" t="s">
        <v>2343</v>
      </c>
      <c r="D3909" s="675" t="s">
        <v>2280</v>
      </c>
      <c r="E3909" s="676" t="s">
        <v>2351</v>
      </c>
      <c r="F3909" s="763" t="s">
        <v>2352</v>
      </c>
      <c r="G3909" s="1640" t="s">
        <v>2346</v>
      </c>
    </row>
    <row r="3910" spans="2:7" s="638" customFormat="1" ht="18.75" x14ac:dyDescent="0.3">
      <c r="B3910" s="1881" t="s">
        <v>3561</v>
      </c>
      <c r="C3910" s="1856" t="s">
        <v>2343</v>
      </c>
      <c r="D3910" s="675" t="s">
        <v>3558</v>
      </c>
      <c r="E3910" s="676" t="s">
        <v>2883</v>
      </c>
      <c r="F3910" s="763" t="s">
        <v>6</v>
      </c>
      <c r="G3910" s="1640" t="s">
        <v>2346</v>
      </c>
    </row>
    <row r="3911" spans="2:7" s="638" customFormat="1" ht="18.75" x14ac:dyDescent="0.3">
      <c r="B3911" s="1881" t="s">
        <v>3561</v>
      </c>
      <c r="C3911" s="1856" t="s">
        <v>2343</v>
      </c>
      <c r="D3911" s="675" t="s">
        <v>3558</v>
      </c>
      <c r="E3911" s="676" t="s">
        <v>2400</v>
      </c>
      <c r="F3911" s="763" t="s">
        <v>3432</v>
      </c>
      <c r="G3911" s="1640" t="s">
        <v>2346</v>
      </c>
    </row>
    <row r="3912" spans="2:7" s="638" customFormat="1" ht="18.75" x14ac:dyDescent="0.3">
      <c r="B3912" s="1881" t="s">
        <v>3561</v>
      </c>
      <c r="C3912" s="1856" t="s">
        <v>2343</v>
      </c>
      <c r="D3912" s="675" t="s">
        <v>3558</v>
      </c>
      <c r="E3912" s="681" t="s">
        <v>3417</v>
      </c>
      <c r="F3912" s="764" t="s">
        <v>3418</v>
      </c>
      <c r="G3912" s="1640" t="s">
        <v>2346</v>
      </c>
    </row>
    <row r="3913" spans="2:7" s="638" customFormat="1" ht="15.75" x14ac:dyDescent="0.25">
      <c r="B3913" s="1881" t="s">
        <v>3561</v>
      </c>
      <c r="C3913" s="391" t="s">
        <v>2407</v>
      </c>
      <c r="D3913" s="1659" t="s">
        <v>2274</v>
      </c>
      <c r="E3913" s="687" t="s">
        <v>3050</v>
      </c>
      <c r="F3913" s="391">
        <v>3473323886</v>
      </c>
      <c r="G3913" s="1866" t="s">
        <v>2930</v>
      </c>
    </row>
    <row r="3914" spans="2:7" s="638" customFormat="1" ht="15.75" x14ac:dyDescent="0.25">
      <c r="B3914" s="1881" t="s">
        <v>3561</v>
      </c>
      <c r="C3914" s="391" t="s">
        <v>2407</v>
      </c>
      <c r="D3914" s="1659" t="s">
        <v>2274</v>
      </c>
      <c r="E3914" s="687" t="s">
        <v>2420</v>
      </c>
      <c r="F3914" s="391" t="s">
        <v>2421</v>
      </c>
      <c r="G3914" s="1866" t="s">
        <v>2930</v>
      </c>
    </row>
    <row r="3915" spans="2:7" s="638" customFormat="1" ht="15.75" x14ac:dyDescent="0.25">
      <c r="B3915" s="1881" t="s">
        <v>3561</v>
      </c>
      <c r="C3915" s="391" t="s">
        <v>2407</v>
      </c>
      <c r="D3915" s="1659" t="s">
        <v>2274</v>
      </c>
      <c r="E3915" s="687" t="s">
        <v>3318</v>
      </c>
      <c r="F3915" s="391" t="s">
        <v>3439</v>
      </c>
      <c r="G3915" s="1866" t="s">
        <v>2930</v>
      </c>
    </row>
    <row r="3916" spans="2:7" s="638" customFormat="1" ht="15.75" x14ac:dyDescent="0.25">
      <c r="B3916" s="1881" t="s">
        <v>3561</v>
      </c>
      <c r="C3916" s="391" t="s">
        <v>2407</v>
      </c>
      <c r="D3916" s="1659" t="s">
        <v>2274</v>
      </c>
      <c r="E3916" s="688" t="s">
        <v>3495</v>
      </c>
      <c r="F3916" s="767">
        <v>9178062370</v>
      </c>
      <c r="G3916" s="1866" t="s">
        <v>2930</v>
      </c>
    </row>
    <row r="3917" spans="2:7" s="638" customFormat="1" ht="15.75" x14ac:dyDescent="0.25">
      <c r="B3917" s="1881" t="s">
        <v>3561</v>
      </c>
      <c r="C3917" s="391" t="s">
        <v>2407</v>
      </c>
      <c r="D3917" s="1659" t="s">
        <v>2273</v>
      </c>
      <c r="E3917" s="687" t="s">
        <v>3562</v>
      </c>
      <c r="F3917" s="391" t="s">
        <v>3563</v>
      </c>
      <c r="G3917" s="1866" t="s">
        <v>2930</v>
      </c>
    </row>
    <row r="3918" spans="2:7" s="638" customFormat="1" ht="15.75" x14ac:dyDescent="0.25">
      <c r="B3918" s="1881" t="s">
        <v>3561</v>
      </c>
      <c r="C3918" s="391" t="s">
        <v>2407</v>
      </c>
      <c r="D3918" s="1659" t="s">
        <v>2273</v>
      </c>
      <c r="E3918" s="687" t="s">
        <v>2417</v>
      </c>
      <c r="F3918" s="391">
        <v>9175351402</v>
      </c>
      <c r="G3918" s="1866" t="s">
        <v>2930</v>
      </c>
    </row>
    <row r="3919" spans="2:7" s="638" customFormat="1" ht="15.75" x14ac:dyDescent="0.25">
      <c r="B3919" s="1881" t="s">
        <v>3561</v>
      </c>
      <c r="C3919" s="391" t="s">
        <v>2407</v>
      </c>
      <c r="D3919" s="1659" t="s">
        <v>2273</v>
      </c>
      <c r="E3919" s="687" t="s">
        <v>2472</v>
      </c>
      <c r="F3919" s="391" t="s">
        <v>2334</v>
      </c>
      <c r="G3919" s="1866" t="s">
        <v>2930</v>
      </c>
    </row>
    <row r="3920" spans="2:7" s="638" customFormat="1" ht="15.75" x14ac:dyDescent="0.25">
      <c r="B3920" s="1881" t="s">
        <v>3561</v>
      </c>
      <c r="C3920" s="391" t="s">
        <v>2407</v>
      </c>
      <c r="D3920" s="1659" t="s">
        <v>2273</v>
      </c>
      <c r="E3920" s="687" t="s">
        <v>3289</v>
      </c>
      <c r="F3920" s="391">
        <v>16469397935</v>
      </c>
      <c r="G3920" s="1866" t="s">
        <v>2930</v>
      </c>
    </row>
    <row r="3921" spans="2:7" s="638" customFormat="1" ht="15.75" x14ac:dyDescent="0.25">
      <c r="B3921" s="1881" t="s">
        <v>3561</v>
      </c>
      <c r="C3921" s="391" t="s">
        <v>2407</v>
      </c>
      <c r="D3921" s="1659" t="s">
        <v>2279</v>
      </c>
      <c r="E3921" s="391" t="s">
        <v>2965</v>
      </c>
      <c r="F3921" s="391">
        <v>9175848602</v>
      </c>
      <c r="G3921" s="1870" t="s">
        <v>2930</v>
      </c>
    </row>
    <row r="3922" spans="2:7" s="638" customFormat="1" ht="15.75" x14ac:dyDescent="0.25">
      <c r="B3922" s="1881" t="s">
        <v>3561</v>
      </c>
      <c r="C3922" s="391" t="s">
        <v>2407</v>
      </c>
      <c r="D3922" s="1659" t="s">
        <v>2279</v>
      </c>
      <c r="E3922" s="391" t="s">
        <v>2425</v>
      </c>
      <c r="F3922" s="391">
        <v>7579272679</v>
      </c>
      <c r="G3922" s="1870" t="s">
        <v>2930</v>
      </c>
    </row>
    <row r="3923" spans="2:7" s="638" customFormat="1" ht="15.75" x14ac:dyDescent="0.25">
      <c r="B3923" s="1881" t="s">
        <v>3561</v>
      </c>
      <c r="C3923" s="391" t="s">
        <v>2407</v>
      </c>
      <c r="D3923" s="1659" t="s">
        <v>2279</v>
      </c>
      <c r="E3923" s="391" t="s">
        <v>3185</v>
      </c>
      <c r="F3923" s="391">
        <v>9178858265</v>
      </c>
      <c r="G3923" s="1870" t="s">
        <v>2930</v>
      </c>
    </row>
    <row r="3924" spans="2:7" s="638" customFormat="1" ht="15.75" x14ac:dyDescent="0.25">
      <c r="B3924" s="1881" t="s">
        <v>3561</v>
      </c>
      <c r="C3924" s="391" t="s">
        <v>2407</v>
      </c>
      <c r="D3924" s="1659" t="s">
        <v>2279</v>
      </c>
      <c r="E3924" s="687" t="s">
        <v>3159</v>
      </c>
      <c r="F3924" s="391">
        <v>6468317509</v>
      </c>
      <c r="G3924" s="1870" t="s">
        <v>2930</v>
      </c>
    </row>
    <row r="3925" spans="2:7" s="638" customFormat="1" ht="15.75" x14ac:dyDescent="0.25">
      <c r="B3925" s="1881" t="s">
        <v>3561</v>
      </c>
      <c r="C3925" s="391" t="s">
        <v>2407</v>
      </c>
      <c r="D3925" s="1659" t="s">
        <v>2280</v>
      </c>
      <c r="E3925" s="687" t="s">
        <v>3281</v>
      </c>
      <c r="F3925" s="391">
        <v>6462452964</v>
      </c>
      <c r="G3925" s="1870" t="s">
        <v>2930</v>
      </c>
    </row>
    <row r="3926" spans="2:7" s="638" customFormat="1" ht="15.75" x14ac:dyDescent="0.25">
      <c r="B3926" s="1881" t="s">
        <v>3561</v>
      </c>
      <c r="C3926" s="391" t="s">
        <v>2407</v>
      </c>
      <c r="D3926" s="1659" t="s">
        <v>2280</v>
      </c>
      <c r="E3926" s="687" t="s">
        <v>3340</v>
      </c>
      <c r="F3926" s="391">
        <v>3472915453</v>
      </c>
      <c r="G3926" s="1870" t="s">
        <v>2930</v>
      </c>
    </row>
    <row r="3927" spans="2:7" s="638" customFormat="1" ht="15.75" x14ac:dyDescent="0.25">
      <c r="B3927" s="1881" t="s">
        <v>3561</v>
      </c>
      <c r="C3927" s="391" t="s">
        <v>2407</v>
      </c>
      <c r="D3927" s="1659" t="s">
        <v>2280</v>
      </c>
      <c r="E3927" s="687" t="s">
        <v>3060</v>
      </c>
      <c r="F3927" s="391">
        <v>3474844547</v>
      </c>
      <c r="G3927" s="1870" t="s">
        <v>2930</v>
      </c>
    </row>
    <row r="3928" spans="2:7" s="638" customFormat="1" ht="15.75" x14ac:dyDescent="0.25">
      <c r="B3928" s="1881" t="s">
        <v>3561</v>
      </c>
      <c r="C3928" s="391" t="s">
        <v>2407</v>
      </c>
      <c r="D3928" s="1659" t="s">
        <v>2278</v>
      </c>
      <c r="E3928" s="687" t="s">
        <v>3564</v>
      </c>
      <c r="F3928" s="391">
        <v>15165146701</v>
      </c>
      <c r="G3928" s="1870" t="s">
        <v>2930</v>
      </c>
    </row>
    <row r="3929" spans="2:7" s="638" customFormat="1" ht="15.75" x14ac:dyDescent="0.25">
      <c r="B3929" s="1881" t="s">
        <v>3561</v>
      </c>
      <c r="C3929" s="391" t="s">
        <v>2407</v>
      </c>
      <c r="D3929" s="1659" t="s">
        <v>2278</v>
      </c>
      <c r="E3929" s="687" t="s">
        <v>3565</v>
      </c>
      <c r="F3929" s="391">
        <v>9176403868</v>
      </c>
      <c r="G3929" s="1870" t="s">
        <v>2930</v>
      </c>
    </row>
    <row r="3930" spans="2:7" s="638" customFormat="1" ht="15.75" x14ac:dyDescent="0.25">
      <c r="B3930" s="1881" t="s">
        <v>3561</v>
      </c>
      <c r="C3930" s="391" t="s">
        <v>2407</v>
      </c>
      <c r="D3930" s="1659" t="s">
        <v>2278</v>
      </c>
      <c r="E3930" s="687" t="s">
        <v>3401</v>
      </c>
      <c r="F3930" s="391" t="s">
        <v>3538</v>
      </c>
      <c r="G3930" s="1870" t="s">
        <v>2930</v>
      </c>
    </row>
    <row r="3931" spans="2:7" s="638" customFormat="1" ht="15.75" x14ac:dyDescent="0.25">
      <c r="B3931" s="1881" t="s">
        <v>3561</v>
      </c>
      <c r="C3931" s="391" t="s">
        <v>2407</v>
      </c>
      <c r="D3931" s="1659" t="s">
        <v>2277</v>
      </c>
      <c r="E3931" s="688" t="s">
        <v>2437</v>
      </c>
      <c r="F3931" s="767">
        <v>6462586341</v>
      </c>
      <c r="G3931" s="1870" t="s">
        <v>2930</v>
      </c>
    </row>
    <row r="3932" spans="2:7" s="638" customFormat="1" ht="15.75" x14ac:dyDescent="0.25">
      <c r="B3932" s="1881" t="s">
        <v>3561</v>
      </c>
      <c r="C3932" s="391" t="s">
        <v>2407</v>
      </c>
      <c r="D3932" s="1659" t="s">
        <v>2277</v>
      </c>
      <c r="E3932" s="687" t="s">
        <v>3472</v>
      </c>
      <c r="F3932" s="391" t="s">
        <v>3566</v>
      </c>
      <c r="G3932" s="1870" t="s">
        <v>2930</v>
      </c>
    </row>
    <row r="3933" spans="2:7" s="638" customFormat="1" ht="15.75" x14ac:dyDescent="0.25">
      <c r="B3933" s="1881" t="s">
        <v>3561</v>
      </c>
      <c r="C3933" s="391" t="s">
        <v>2407</v>
      </c>
      <c r="D3933" s="1659" t="s">
        <v>2277</v>
      </c>
      <c r="E3933" s="687" t="s">
        <v>2438</v>
      </c>
      <c r="F3933" s="391">
        <v>6462637452</v>
      </c>
      <c r="G3933" s="1870" t="s">
        <v>2930</v>
      </c>
    </row>
    <row r="3934" spans="2:7" s="638" customFormat="1" ht="15.75" x14ac:dyDescent="0.25">
      <c r="B3934" s="1881" t="s">
        <v>3561</v>
      </c>
      <c r="C3934" s="391" t="s">
        <v>2407</v>
      </c>
      <c r="D3934" s="1659" t="s">
        <v>2277</v>
      </c>
      <c r="E3934" s="687" t="s">
        <v>3567</v>
      </c>
      <c r="F3934" s="391" t="s">
        <v>3568</v>
      </c>
      <c r="G3934" s="1870" t="s">
        <v>2930</v>
      </c>
    </row>
    <row r="3935" spans="2:7" s="638" customFormat="1" ht="15.75" x14ac:dyDescent="0.25">
      <c r="B3935" s="1881" t="s">
        <v>3561</v>
      </c>
      <c r="C3935" s="391" t="s">
        <v>2407</v>
      </c>
      <c r="D3935" s="1659" t="s">
        <v>3181</v>
      </c>
      <c r="E3935" s="391" t="s">
        <v>3396</v>
      </c>
      <c r="F3935" s="391" t="s">
        <v>3397</v>
      </c>
      <c r="G3935" s="1870" t="s">
        <v>2930</v>
      </c>
    </row>
    <row r="3936" spans="2:7" s="638" customFormat="1" ht="15.75" x14ac:dyDescent="0.25">
      <c r="B3936" s="1881" t="s">
        <v>3561</v>
      </c>
      <c r="C3936" s="391" t="s">
        <v>2407</v>
      </c>
      <c r="D3936" s="1659" t="s">
        <v>3181</v>
      </c>
      <c r="E3936" s="391" t="s">
        <v>3066</v>
      </c>
      <c r="F3936" s="391">
        <v>6463937369</v>
      </c>
      <c r="G3936" s="1870" t="s">
        <v>2930</v>
      </c>
    </row>
    <row r="3937" spans="2:7" s="662" customFormat="1" ht="15.75" x14ac:dyDescent="0.25">
      <c r="B3937" s="1881" t="s">
        <v>3561</v>
      </c>
      <c r="C3937" s="767" t="s">
        <v>2407</v>
      </c>
      <c r="D3937" s="1879" t="s">
        <v>3181</v>
      </c>
      <c r="E3937" s="391" t="s">
        <v>2980</v>
      </c>
      <c r="F3937" s="391">
        <v>9292903996</v>
      </c>
      <c r="G3937" s="1890" t="s">
        <v>2930</v>
      </c>
    </row>
    <row r="3938" spans="2:7" s="662" customFormat="1" ht="15.75" x14ac:dyDescent="0.25">
      <c r="B3938" s="1881" t="s">
        <v>3561</v>
      </c>
      <c r="C3938" s="767" t="s">
        <v>2407</v>
      </c>
      <c r="D3938" s="1879" t="s">
        <v>3181</v>
      </c>
      <c r="E3938" s="687" t="s">
        <v>3569</v>
      </c>
      <c r="F3938" s="391">
        <v>9175184115</v>
      </c>
      <c r="G3938" s="1890" t="s">
        <v>2930</v>
      </c>
    </row>
    <row r="3939" spans="2:7" ht="15.75" x14ac:dyDescent="0.25">
      <c r="B3939" s="1891" t="s">
        <v>3570</v>
      </c>
      <c r="C3939" s="388" t="s">
        <v>2310</v>
      </c>
      <c r="D3939" s="1698" t="s">
        <v>2273</v>
      </c>
      <c r="E3939" s="1670" t="s">
        <v>3543</v>
      </c>
      <c r="F3939" s="1670" t="s">
        <v>2337</v>
      </c>
      <c r="G3939" s="1673" t="s">
        <v>2930</v>
      </c>
    </row>
    <row r="3940" spans="2:7" ht="15.75" x14ac:dyDescent="0.25">
      <c r="B3940" s="1891" t="s">
        <v>3570</v>
      </c>
      <c r="C3940" s="388" t="s">
        <v>2310</v>
      </c>
      <c r="D3940" s="1698" t="s">
        <v>2273</v>
      </c>
      <c r="E3940" s="388" t="s">
        <v>2576</v>
      </c>
      <c r="F3940" s="388" t="s">
        <v>3540</v>
      </c>
      <c r="G3940" s="1673" t="s">
        <v>2930</v>
      </c>
    </row>
    <row r="3941" spans="2:7" ht="15.75" x14ac:dyDescent="0.25">
      <c r="B3941" s="1891" t="s">
        <v>3570</v>
      </c>
      <c r="C3941" s="388" t="s">
        <v>2310</v>
      </c>
      <c r="D3941" s="1698" t="s">
        <v>2276</v>
      </c>
      <c r="E3941" s="388" t="s">
        <v>3488</v>
      </c>
      <c r="F3941" s="388" t="s">
        <v>3489</v>
      </c>
      <c r="G3941" s="1673" t="s">
        <v>2930</v>
      </c>
    </row>
    <row r="3942" spans="2:7" ht="15.75" x14ac:dyDescent="0.25">
      <c r="B3942" s="1891" t="s">
        <v>3570</v>
      </c>
      <c r="C3942" s="388" t="s">
        <v>2310</v>
      </c>
      <c r="D3942" s="1698" t="s">
        <v>2276</v>
      </c>
      <c r="E3942" s="388" t="s">
        <v>3533</v>
      </c>
      <c r="F3942" s="388">
        <v>3475171203</v>
      </c>
      <c r="G3942" s="1673" t="s">
        <v>2930</v>
      </c>
    </row>
    <row r="3943" spans="2:7" ht="15.75" x14ac:dyDescent="0.25">
      <c r="B3943" s="1891" t="s">
        <v>3570</v>
      </c>
      <c r="C3943" s="388" t="s">
        <v>2310</v>
      </c>
      <c r="D3943" s="1698" t="s">
        <v>2276</v>
      </c>
      <c r="E3943" s="641" t="s">
        <v>3497</v>
      </c>
      <c r="F3943" s="530" t="s">
        <v>3498</v>
      </c>
      <c r="G3943" s="1673" t="s">
        <v>2930</v>
      </c>
    </row>
    <row r="3944" spans="2:7" ht="15.75" x14ac:dyDescent="0.25">
      <c r="B3944" s="1891" t="s">
        <v>3570</v>
      </c>
      <c r="C3944" s="388" t="s">
        <v>2310</v>
      </c>
      <c r="D3944" s="1698" t="s">
        <v>2278</v>
      </c>
      <c r="E3944" s="388" t="s">
        <v>2339</v>
      </c>
      <c r="F3944" s="388">
        <v>3476614552</v>
      </c>
      <c r="G3944" s="1673" t="s">
        <v>2930</v>
      </c>
    </row>
    <row r="3945" spans="2:7" ht="15.75" x14ac:dyDescent="0.25">
      <c r="B3945" s="1891" t="s">
        <v>3570</v>
      </c>
      <c r="C3945" s="388" t="s">
        <v>2310</v>
      </c>
      <c r="D3945" s="1698" t="s">
        <v>2278</v>
      </c>
      <c r="E3945" s="388" t="s">
        <v>2940</v>
      </c>
      <c r="F3945" s="388">
        <v>9179439054</v>
      </c>
      <c r="G3945" s="1673" t="s">
        <v>2930</v>
      </c>
    </row>
    <row r="3946" spans="2:7" ht="15.75" x14ac:dyDescent="0.25">
      <c r="B3946" s="1891" t="s">
        <v>3570</v>
      </c>
      <c r="C3946" s="388" t="s">
        <v>2310</v>
      </c>
      <c r="D3946" s="1698" t="s">
        <v>2278</v>
      </c>
      <c r="E3946" s="641" t="s">
        <v>2341</v>
      </c>
      <c r="F3946" s="530" t="s">
        <v>2939</v>
      </c>
      <c r="G3946" s="1673" t="s">
        <v>2930</v>
      </c>
    </row>
    <row r="3947" spans="2:7" ht="15.75" x14ac:dyDescent="0.25">
      <c r="B3947" s="1891" t="s">
        <v>3570</v>
      </c>
      <c r="C3947" s="388" t="s">
        <v>2310</v>
      </c>
      <c r="D3947" s="388" t="s">
        <v>2277</v>
      </c>
      <c r="E3947" s="1670" t="s">
        <v>3384</v>
      </c>
      <c r="F3947" s="1670" t="s">
        <v>2937</v>
      </c>
      <c r="G3947" s="388" t="s">
        <v>2930</v>
      </c>
    </row>
    <row r="3948" spans="2:7" ht="18.75" x14ac:dyDescent="0.3">
      <c r="B3948" s="1891" t="s">
        <v>3570</v>
      </c>
      <c r="C3948" s="1886" t="s">
        <v>2343</v>
      </c>
      <c r="D3948" s="673" t="s">
        <v>2277</v>
      </c>
      <c r="E3948" s="674" t="s">
        <v>2494</v>
      </c>
      <c r="F3948" s="762" t="s">
        <v>2948</v>
      </c>
      <c r="G3948" s="1882" t="s">
        <v>2346</v>
      </c>
    </row>
    <row r="3949" spans="2:7" ht="18.75" x14ac:dyDescent="0.3">
      <c r="B3949" s="1891" t="s">
        <v>3570</v>
      </c>
      <c r="C3949" s="1856" t="s">
        <v>2343</v>
      </c>
      <c r="D3949" s="675" t="s">
        <v>2277</v>
      </c>
      <c r="E3949" s="676" t="s">
        <v>2400</v>
      </c>
      <c r="F3949" s="763" t="s">
        <v>3432</v>
      </c>
      <c r="G3949" s="1640" t="s">
        <v>3169</v>
      </c>
    </row>
    <row r="3950" spans="2:7" ht="18.75" x14ac:dyDescent="0.3">
      <c r="B3950" s="1891" t="s">
        <v>3570</v>
      </c>
      <c r="C3950" s="1856" t="s">
        <v>2343</v>
      </c>
      <c r="D3950" s="675" t="s">
        <v>2277</v>
      </c>
      <c r="E3950" s="676" t="s">
        <v>2504</v>
      </c>
      <c r="F3950" s="763" t="s">
        <v>3330</v>
      </c>
      <c r="G3950" s="1640" t="s">
        <v>2346</v>
      </c>
    </row>
    <row r="3951" spans="2:7" ht="18.75" x14ac:dyDescent="0.3">
      <c r="B3951" s="1891" t="s">
        <v>3570</v>
      </c>
      <c r="C3951" s="1856" t="s">
        <v>2343</v>
      </c>
      <c r="D3951" s="677" t="s">
        <v>2278</v>
      </c>
      <c r="E3951" s="675" t="s">
        <v>3331</v>
      </c>
      <c r="F3951" s="763" t="s">
        <v>2392</v>
      </c>
      <c r="G3951" s="1640" t="s">
        <v>2346</v>
      </c>
    </row>
    <row r="3952" spans="2:7" ht="18.75" x14ac:dyDescent="0.3">
      <c r="B3952" s="1891" t="s">
        <v>3570</v>
      </c>
      <c r="C3952" s="1856" t="s">
        <v>2343</v>
      </c>
      <c r="D3952" s="678" t="s">
        <v>2278</v>
      </c>
      <c r="E3952" s="675" t="s">
        <v>2397</v>
      </c>
      <c r="F3952" s="763" t="s">
        <v>3243</v>
      </c>
      <c r="G3952" s="1640" t="s">
        <v>2346</v>
      </c>
    </row>
    <row r="3953" spans="2:7" ht="18.75" x14ac:dyDescent="0.3">
      <c r="B3953" s="1891" t="s">
        <v>3570</v>
      </c>
      <c r="C3953" s="1856" t="s">
        <v>2343</v>
      </c>
      <c r="D3953" s="675" t="s">
        <v>2279</v>
      </c>
      <c r="E3953" s="676" t="s">
        <v>2382</v>
      </c>
      <c r="F3953" s="763" t="s">
        <v>3268</v>
      </c>
      <c r="G3953" s="1640" t="s">
        <v>2346</v>
      </c>
    </row>
    <row r="3954" spans="2:7" ht="18.75" x14ac:dyDescent="0.3">
      <c r="B3954" s="1891" t="s">
        <v>3570</v>
      </c>
      <c r="C3954" s="1856" t="s">
        <v>2343</v>
      </c>
      <c r="D3954" s="675" t="s">
        <v>2279</v>
      </c>
      <c r="E3954" s="676" t="s">
        <v>2580</v>
      </c>
      <c r="F3954" s="763" t="s">
        <v>2352</v>
      </c>
      <c r="G3954" s="1640" t="s">
        <v>2346</v>
      </c>
    </row>
    <row r="3955" spans="2:7" ht="18.75" x14ac:dyDescent="0.3">
      <c r="B3955" s="1891" t="s">
        <v>3570</v>
      </c>
      <c r="C3955" s="1856" t="s">
        <v>2343</v>
      </c>
      <c r="D3955" s="677" t="s">
        <v>2280</v>
      </c>
      <c r="E3955" s="675" t="s">
        <v>3132</v>
      </c>
      <c r="F3955" s="763" t="s">
        <v>3133</v>
      </c>
      <c r="G3955" s="1640" t="s">
        <v>2346</v>
      </c>
    </row>
    <row r="3956" spans="2:7" ht="18.75" x14ac:dyDescent="0.3">
      <c r="B3956" s="1891" t="s">
        <v>3570</v>
      </c>
      <c r="C3956" s="1856" t="s">
        <v>2343</v>
      </c>
      <c r="D3956" s="677" t="s">
        <v>2280</v>
      </c>
      <c r="E3956" s="675" t="s">
        <v>2405</v>
      </c>
      <c r="F3956" s="763" t="s">
        <v>3316</v>
      </c>
      <c r="G3956" s="1640" t="s">
        <v>2346</v>
      </c>
    </row>
    <row r="3957" spans="2:7" ht="18.75" x14ac:dyDescent="0.3">
      <c r="B3957" s="1891" t="s">
        <v>3570</v>
      </c>
      <c r="C3957" s="1856" t="s">
        <v>2343</v>
      </c>
      <c r="D3957" s="678" t="s">
        <v>2280</v>
      </c>
      <c r="E3957" s="675" t="s">
        <v>2555</v>
      </c>
      <c r="F3957" s="763" t="s">
        <v>3317</v>
      </c>
      <c r="G3957" s="1640" t="s">
        <v>2346</v>
      </c>
    </row>
    <row r="3958" spans="2:7" ht="15.75" x14ac:dyDescent="0.25">
      <c r="B3958" s="1891" t="s">
        <v>3570</v>
      </c>
      <c r="C3958" s="391" t="s">
        <v>2407</v>
      </c>
      <c r="D3958" s="1659" t="s">
        <v>2274</v>
      </c>
      <c r="E3958" s="1892" t="s">
        <v>3050</v>
      </c>
      <c r="F3958" s="1865">
        <v>3473323886</v>
      </c>
      <c r="G3958" s="1866" t="s">
        <v>2930</v>
      </c>
    </row>
    <row r="3959" spans="2:7" ht="15.75" x14ac:dyDescent="0.25">
      <c r="B3959" s="1891" t="s">
        <v>3570</v>
      </c>
      <c r="C3959" s="391" t="s">
        <v>2407</v>
      </c>
      <c r="D3959" s="1659" t="s">
        <v>2274</v>
      </c>
      <c r="E3959" s="1892" t="s">
        <v>2420</v>
      </c>
      <c r="F3959" s="1865" t="s">
        <v>2421</v>
      </c>
      <c r="G3959" s="1866" t="s">
        <v>2930</v>
      </c>
    </row>
    <row r="3960" spans="2:7" ht="15.75" x14ac:dyDescent="0.25">
      <c r="B3960" s="1891" t="s">
        <v>3570</v>
      </c>
      <c r="C3960" s="391" t="s">
        <v>2407</v>
      </c>
      <c r="D3960" s="1659" t="s">
        <v>2274</v>
      </c>
      <c r="E3960" s="1892" t="s">
        <v>3567</v>
      </c>
      <c r="F3960" s="1865" t="s">
        <v>3568</v>
      </c>
      <c r="G3960" s="1866" t="s">
        <v>2930</v>
      </c>
    </row>
    <row r="3961" spans="2:7" ht="15.75" x14ac:dyDescent="0.25">
      <c r="B3961" s="1891" t="s">
        <v>3570</v>
      </c>
      <c r="C3961" s="391" t="s">
        <v>2407</v>
      </c>
      <c r="D3961" s="1659" t="s">
        <v>2273</v>
      </c>
      <c r="E3961" s="391" t="s">
        <v>3325</v>
      </c>
      <c r="F3961" s="391">
        <v>13476976765</v>
      </c>
      <c r="G3961" s="1866" t="s">
        <v>2930</v>
      </c>
    </row>
    <row r="3962" spans="2:7" ht="15.75" x14ac:dyDescent="0.25">
      <c r="B3962" s="1891" t="s">
        <v>3570</v>
      </c>
      <c r="C3962" s="391" t="s">
        <v>2407</v>
      </c>
      <c r="D3962" s="1659" t="s">
        <v>2273</v>
      </c>
      <c r="E3962" s="391" t="s">
        <v>3451</v>
      </c>
      <c r="F3962" s="391">
        <v>3476976726</v>
      </c>
      <c r="G3962" s="1866" t="s">
        <v>2930</v>
      </c>
    </row>
    <row r="3963" spans="2:7" ht="15.75" x14ac:dyDescent="0.25">
      <c r="B3963" s="1891" t="s">
        <v>3570</v>
      </c>
      <c r="C3963" s="391" t="s">
        <v>2407</v>
      </c>
      <c r="D3963" s="1659" t="s">
        <v>2273</v>
      </c>
      <c r="E3963" s="767" t="s">
        <v>3452</v>
      </c>
      <c r="F3963" s="767" t="s">
        <v>3265</v>
      </c>
      <c r="G3963" s="1866" t="s">
        <v>2930</v>
      </c>
    </row>
    <row r="3964" spans="2:7" ht="15.75" x14ac:dyDescent="0.25">
      <c r="B3964" s="1891" t="s">
        <v>3570</v>
      </c>
      <c r="C3964" s="391" t="s">
        <v>2407</v>
      </c>
      <c r="D3964" s="1879" t="s">
        <v>2273</v>
      </c>
      <c r="E3964" s="687" t="s">
        <v>2988</v>
      </c>
      <c r="F3964" s="391">
        <v>9173270240</v>
      </c>
      <c r="G3964" s="1866" t="s">
        <v>2930</v>
      </c>
    </row>
    <row r="3965" spans="2:7" ht="15.75" x14ac:dyDescent="0.25">
      <c r="B3965" s="1891" t="s">
        <v>3570</v>
      </c>
      <c r="C3965" s="1659" t="s">
        <v>2407</v>
      </c>
      <c r="D3965" s="1659" t="s">
        <v>2279</v>
      </c>
      <c r="E3965" s="687" t="s">
        <v>2965</v>
      </c>
      <c r="F3965" s="391">
        <v>9175848602</v>
      </c>
      <c r="G3965" s="1866" t="s">
        <v>2930</v>
      </c>
    </row>
    <row r="3966" spans="2:7" ht="15.75" x14ac:dyDescent="0.25">
      <c r="B3966" s="1891" t="s">
        <v>3570</v>
      </c>
      <c r="C3966" s="1659" t="s">
        <v>2407</v>
      </c>
      <c r="D3966" s="1659" t="s">
        <v>2279</v>
      </c>
      <c r="E3966" s="687" t="s">
        <v>2425</v>
      </c>
      <c r="F3966" s="391">
        <v>7579272679</v>
      </c>
      <c r="G3966" s="1866" t="s">
        <v>2930</v>
      </c>
    </row>
    <row r="3967" spans="2:7" ht="15.75" x14ac:dyDescent="0.25">
      <c r="B3967" s="1891" t="s">
        <v>3570</v>
      </c>
      <c r="C3967" s="1659" t="s">
        <v>2407</v>
      </c>
      <c r="D3967" s="1659" t="s">
        <v>2279</v>
      </c>
      <c r="E3967" s="687" t="s">
        <v>3185</v>
      </c>
      <c r="F3967" s="391">
        <v>9178858265</v>
      </c>
      <c r="G3967" s="1866" t="s">
        <v>2930</v>
      </c>
    </row>
    <row r="3968" spans="2:7" ht="15.75" x14ac:dyDescent="0.25">
      <c r="B3968" s="1891" t="s">
        <v>3570</v>
      </c>
      <c r="C3968" s="1659" t="s">
        <v>2407</v>
      </c>
      <c r="D3968" s="1659" t="s">
        <v>2279</v>
      </c>
      <c r="E3968" s="687" t="s">
        <v>3159</v>
      </c>
      <c r="F3968" s="391">
        <v>6468317509</v>
      </c>
      <c r="G3968" s="1866" t="s">
        <v>2930</v>
      </c>
    </row>
    <row r="3969" spans="2:7" ht="15.75" x14ac:dyDescent="0.25">
      <c r="B3969" s="1891" t="s">
        <v>3570</v>
      </c>
      <c r="C3969" s="1659" t="s">
        <v>2407</v>
      </c>
      <c r="D3969" s="1659" t="s">
        <v>2280</v>
      </c>
      <c r="E3969" s="687" t="s">
        <v>3281</v>
      </c>
      <c r="F3969" s="391">
        <v>6462452964</v>
      </c>
      <c r="G3969" s="1866" t="s">
        <v>2930</v>
      </c>
    </row>
    <row r="3970" spans="2:7" ht="15.75" x14ac:dyDescent="0.25">
      <c r="B3970" s="1891" t="s">
        <v>3570</v>
      </c>
      <c r="C3970" s="1659" t="s">
        <v>2407</v>
      </c>
      <c r="D3970" s="1659" t="s">
        <v>2280</v>
      </c>
      <c r="E3970" s="687" t="s">
        <v>3104</v>
      </c>
      <c r="F3970" s="391">
        <v>9048060444</v>
      </c>
      <c r="G3970" s="1866" t="s">
        <v>2930</v>
      </c>
    </row>
    <row r="3971" spans="2:7" ht="15.75" x14ac:dyDescent="0.25">
      <c r="B3971" s="1891" t="s">
        <v>3570</v>
      </c>
      <c r="C3971" s="1659" t="s">
        <v>2407</v>
      </c>
      <c r="D3971" s="1659" t="s">
        <v>2280</v>
      </c>
      <c r="E3971" s="687" t="s">
        <v>3457</v>
      </c>
      <c r="F3971" s="391" t="s">
        <v>3458</v>
      </c>
      <c r="G3971" s="1866" t="s">
        <v>2930</v>
      </c>
    </row>
    <row r="3972" spans="2:7" ht="15.75" x14ac:dyDescent="0.25">
      <c r="B3972" s="1891" t="s">
        <v>3570</v>
      </c>
      <c r="C3972" s="1659" t="s">
        <v>2407</v>
      </c>
      <c r="D3972" s="1659" t="s">
        <v>2280</v>
      </c>
      <c r="E3972" s="687" t="s">
        <v>3058</v>
      </c>
      <c r="F3972" s="391" t="s">
        <v>3059</v>
      </c>
      <c r="G3972" s="1866" t="s">
        <v>2930</v>
      </c>
    </row>
    <row r="3973" spans="2:7" ht="15.75" x14ac:dyDescent="0.25">
      <c r="B3973" s="1891" t="s">
        <v>3570</v>
      </c>
      <c r="C3973" s="1659" t="s">
        <v>2407</v>
      </c>
      <c r="D3973" s="1659" t="s">
        <v>2277</v>
      </c>
      <c r="E3973" s="687" t="s">
        <v>3472</v>
      </c>
      <c r="F3973" s="391" t="s">
        <v>3566</v>
      </c>
      <c r="G3973" s="1866" t="s">
        <v>2930</v>
      </c>
    </row>
    <row r="3974" spans="2:7" ht="15.75" x14ac:dyDescent="0.25">
      <c r="B3974" s="1891" t="s">
        <v>3570</v>
      </c>
      <c r="C3974" s="1659" t="s">
        <v>2407</v>
      </c>
      <c r="D3974" s="1659" t="s">
        <v>2277</v>
      </c>
      <c r="E3974" s="687" t="s">
        <v>3290</v>
      </c>
      <c r="F3974" s="391" t="s">
        <v>3571</v>
      </c>
      <c r="G3974" s="1866" t="s">
        <v>2930</v>
      </c>
    </row>
    <row r="3975" spans="2:7" ht="15.75" x14ac:dyDescent="0.25">
      <c r="B3975" s="1891" t="s">
        <v>3570</v>
      </c>
      <c r="C3975" s="1659" t="s">
        <v>2407</v>
      </c>
      <c r="D3975" s="1659" t="s">
        <v>2277</v>
      </c>
      <c r="E3975" s="687" t="s">
        <v>2971</v>
      </c>
      <c r="F3975" s="391">
        <v>7184062502</v>
      </c>
      <c r="G3975" s="1866" t="s">
        <v>2930</v>
      </c>
    </row>
    <row r="3976" spans="2:7" ht="15.75" x14ac:dyDescent="0.25">
      <c r="B3976" s="1891" t="s">
        <v>3570</v>
      </c>
      <c r="C3976" s="1659" t="s">
        <v>2407</v>
      </c>
      <c r="D3976" s="1659" t="s">
        <v>2277</v>
      </c>
      <c r="E3976" s="687" t="s">
        <v>3459</v>
      </c>
      <c r="F3976" s="391">
        <v>16197614140</v>
      </c>
      <c r="G3976" s="1866" t="s">
        <v>2930</v>
      </c>
    </row>
    <row r="3977" spans="2:7" ht="15.75" x14ac:dyDescent="0.25">
      <c r="B3977" s="1891" t="s">
        <v>3570</v>
      </c>
      <c r="C3977" s="1659" t="s">
        <v>2407</v>
      </c>
      <c r="D3977" s="1659" t="s">
        <v>3065</v>
      </c>
      <c r="E3977" s="391" t="s">
        <v>3066</v>
      </c>
      <c r="F3977" s="391">
        <v>6463937379</v>
      </c>
      <c r="G3977" s="1866" t="s">
        <v>2930</v>
      </c>
    </row>
    <row r="3978" spans="2:7" ht="15.75" x14ac:dyDescent="0.25">
      <c r="B3978" s="1891" t="s">
        <v>3570</v>
      </c>
      <c r="C3978" s="1659" t="s">
        <v>2407</v>
      </c>
      <c r="D3978" s="1659" t="s">
        <v>3065</v>
      </c>
      <c r="E3978" s="687" t="s">
        <v>2980</v>
      </c>
      <c r="F3978" s="391">
        <v>9292903996</v>
      </c>
      <c r="G3978" s="1866" t="s">
        <v>2930</v>
      </c>
    </row>
    <row r="3979" spans="2:7" ht="15.75" x14ac:dyDescent="0.25">
      <c r="B3979" s="1891" t="s">
        <v>3570</v>
      </c>
      <c r="C3979" s="1659" t="s">
        <v>2407</v>
      </c>
      <c r="D3979" s="1659" t="s">
        <v>3065</v>
      </c>
      <c r="E3979" s="687" t="s">
        <v>3569</v>
      </c>
      <c r="F3979" s="391">
        <v>9175184115</v>
      </c>
      <c r="G3979" s="1866" t="s">
        <v>2930</v>
      </c>
    </row>
    <row r="3980" spans="2:7" ht="15.75" x14ac:dyDescent="0.25">
      <c r="B3980" s="1881" t="s">
        <v>3572</v>
      </c>
      <c r="C3980" s="388" t="s">
        <v>2310</v>
      </c>
      <c r="D3980" s="1698" t="s">
        <v>3382</v>
      </c>
      <c r="E3980" s="682" t="s">
        <v>3497</v>
      </c>
      <c r="F3980" s="770">
        <v>9175616767</v>
      </c>
      <c r="G3980" s="1673" t="s">
        <v>2930</v>
      </c>
    </row>
    <row r="3981" spans="2:7" ht="15.75" x14ac:dyDescent="0.25">
      <c r="B3981" s="1881" t="s">
        <v>3572</v>
      </c>
      <c r="C3981" s="388" t="s">
        <v>2310</v>
      </c>
      <c r="D3981" s="1698" t="s">
        <v>3382</v>
      </c>
      <c r="E3981" s="388" t="s">
        <v>3533</v>
      </c>
      <c r="F3981" s="388">
        <v>3475171203</v>
      </c>
      <c r="G3981" s="1673" t="s">
        <v>2930</v>
      </c>
    </row>
    <row r="3982" spans="2:7" ht="15.75" x14ac:dyDescent="0.25">
      <c r="B3982" s="1881" t="s">
        <v>3572</v>
      </c>
      <c r="C3982" s="388" t="s">
        <v>2310</v>
      </c>
      <c r="D3982" s="1698" t="s">
        <v>3075</v>
      </c>
      <c r="E3982" s="641" t="s">
        <v>3076</v>
      </c>
      <c r="F3982" s="530">
        <v>6463205330</v>
      </c>
      <c r="G3982" s="1673" t="s">
        <v>2930</v>
      </c>
    </row>
    <row r="3983" spans="2:7" ht="15.75" x14ac:dyDescent="0.25">
      <c r="B3983" s="1881" t="s">
        <v>3572</v>
      </c>
      <c r="C3983" s="388" t="s">
        <v>2310</v>
      </c>
      <c r="D3983" s="1698" t="s">
        <v>3075</v>
      </c>
      <c r="E3983" s="641" t="s">
        <v>2328</v>
      </c>
      <c r="F3983" s="530">
        <v>3472085945</v>
      </c>
      <c r="G3983" s="1673" t="s">
        <v>2930</v>
      </c>
    </row>
    <row r="3984" spans="2:7" ht="15.75" x14ac:dyDescent="0.25">
      <c r="B3984" s="1881" t="s">
        <v>3572</v>
      </c>
      <c r="C3984" s="388" t="s">
        <v>2310</v>
      </c>
      <c r="D3984" s="1698" t="s">
        <v>3079</v>
      </c>
      <c r="E3984" s="388" t="s">
        <v>2576</v>
      </c>
      <c r="F3984" s="388" t="s">
        <v>2933</v>
      </c>
      <c r="G3984" s="1673" t="s">
        <v>2930</v>
      </c>
    </row>
    <row r="3985" spans="2:7" ht="15.75" x14ac:dyDescent="0.25">
      <c r="B3985" s="1881" t="s">
        <v>3572</v>
      </c>
      <c r="C3985" s="388" t="s">
        <v>2310</v>
      </c>
      <c r="D3985" s="1698" t="s">
        <v>3079</v>
      </c>
      <c r="E3985" s="388" t="s">
        <v>3370</v>
      </c>
      <c r="F3985" s="388">
        <v>7188106372</v>
      </c>
      <c r="G3985" s="1673" t="s">
        <v>2930</v>
      </c>
    </row>
    <row r="3986" spans="2:7" ht="15.75" x14ac:dyDescent="0.25">
      <c r="B3986" s="1881" t="s">
        <v>3572</v>
      </c>
      <c r="C3986" s="388" t="s">
        <v>2310</v>
      </c>
      <c r="D3986" s="1698" t="s">
        <v>3079</v>
      </c>
      <c r="E3986" s="641" t="s">
        <v>3543</v>
      </c>
      <c r="F3986" s="530" t="s">
        <v>2337</v>
      </c>
      <c r="G3986" s="1673" t="s">
        <v>2930</v>
      </c>
    </row>
    <row r="3987" spans="2:7" ht="15.75" x14ac:dyDescent="0.25">
      <c r="B3987" s="1881" t="s">
        <v>3572</v>
      </c>
      <c r="C3987" s="388" t="s">
        <v>2310</v>
      </c>
      <c r="D3987" s="1698" t="s">
        <v>3079</v>
      </c>
      <c r="E3987" s="641" t="s">
        <v>3042</v>
      </c>
      <c r="F3987" s="530" t="s">
        <v>3242</v>
      </c>
      <c r="G3987" s="1673" t="s">
        <v>2930</v>
      </c>
    </row>
    <row r="3988" spans="2:7" ht="15.75" x14ac:dyDescent="0.25">
      <c r="B3988" s="1881" t="s">
        <v>3572</v>
      </c>
      <c r="C3988" s="388" t="s">
        <v>2310</v>
      </c>
      <c r="D3988" s="1698" t="s">
        <v>3081</v>
      </c>
      <c r="E3988" s="388" t="s">
        <v>2341</v>
      </c>
      <c r="F3988" s="388" t="s">
        <v>2342</v>
      </c>
      <c r="G3988" s="1673" t="s">
        <v>2930</v>
      </c>
    </row>
    <row r="3989" spans="2:7" ht="15.75" x14ac:dyDescent="0.25">
      <c r="B3989" s="1881" t="s">
        <v>3572</v>
      </c>
      <c r="C3989" s="388" t="s">
        <v>2310</v>
      </c>
      <c r="D3989" s="1698" t="s">
        <v>3081</v>
      </c>
      <c r="E3989" s="388" t="s">
        <v>2339</v>
      </c>
      <c r="F3989" s="388" t="s">
        <v>3467</v>
      </c>
      <c r="G3989" s="1673" t="s">
        <v>2930</v>
      </c>
    </row>
    <row r="3990" spans="2:7" ht="18.75" x14ac:dyDescent="0.3">
      <c r="B3990" s="1881" t="s">
        <v>3572</v>
      </c>
      <c r="C3990" s="388" t="s">
        <v>2310</v>
      </c>
      <c r="D3990" s="680" t="s">
        <v>2280</v>
      </c>
      <c r="E3990" s="641" t="s">
        <v>3524</v>
      </c>
      <c r="F3990" s="768">
        <v>7182076534</v>
      </c>
      <c r="G3990" s="1673" t="s">
        <v>2930</v>
      </c>
    </row>
    <row r="3991" spans="2:7" ht="15.75" x14ac:dyDescent="0.25">
      <c r="B3991" s="1881" t="s">
        <v>3572</v>
      </c>
      <c r="C3991" s="388" t="s">
        <v>2310</v>
      </c>
      <c r="D3991" s="1698" t="s">
        <v>3086</v>
      </c>
      <c r="E3991" s="641" t="s">
        <v>3573</v>
      </c>
      <c r="F3991" s="768" t="s">
        <v>3574</v>
      </c>
      <c r="G3991" s="1673" t="s">
        <v>2930</v>
      </c>
    </row>
    <row r="3992" spans="2:7" ht="15.75" x14ac:dyDescent="0.25">
      <c r="B3992" s="1881" t="s">
        <v>3572</v>
      </c>
      <c r="C3992" s="388" t="s">
        <v>2310</v>
      </c>
      <c r="D3992" s="1698" t="s">
        <v>3086</v>
      </c>
      <c r="E3992" s="388" t="s">
        <v>3383</v>
      </c>
      <c r="F3992" s="388">
        <v>9179751158</v>
      </c>
      <c r="G3992" s="1673" t="s">
        <v>2930</v>
      </c>
    </row>
    <row r="3993" spans="2:7" ht="15.75" x14ac:dyDescent="0.25">
      <c r="B3993" s="1881" t="s">
        <v>3572</v>
      </c>
      <c r="C3993" s="388" t="s">
        <v>2310</v>
      </c>
      <c r="D3993" s="1698" t="s">
        <v>2279</v>
      </c>
      <c r="E3993" s="388" t="s">
        <v>2955</v>
      </c>
      <c r="F3993" s="388">
        <v>7185023911</v>
      </c>
      <c r="G3993" s="1673" t="s">
        <v>2930</v>
      </c>
    </row>
    <row r="3994" spans="2:7" ht="15.75" x14ac:dyDescent="0.25">
      <c r="B3994" s="1881" t="s">
        <v>3572</v>
      </c>
      <c r="C3994" s="388" t="s">
        <v>2310</v>
      </c>
      <c r="D3994" s="1698" t="s">
        <v>3065</v>
      </c>
      <c r="E3994" s="641" t="s">
        <v>3575</v>
      </c>
      <c r="F3994" s="530" t="s">
        <v>3462</v>
      </c>
      <c r="G3994" s="1673" t="s">
        <v>2930</v>
      </c>
    </row>
    <row r="3995" spans="2:7" ht="18.75" x14ac:dyDescent="0.3">
      <c r="B3995" s="1881" t="s">
        <v>3572</v>
      </c>
      <c r="C3995" s="1856" t="s">
        <v>2343</v>
      </c>
      <c r="D3995" s="675" t="s">
        <v>2277</v>
      </c>
      <c r="E3995" s="676" t="s">
        <v>2504</v>
      </c>
      <c r="F3995" s="763" t="s">
        <v>3330</v>
      </c>
      <c r="G3995" s="1640" t="s">
        <v>2346</v>
      </c>
    </row>
    <row r="3996" spans="2:7" ht="18.75" x14ac:dyDescent="0.3">
      <c r="B3996" s="1881" t="s">
        <v>3572</v>
      </c>
      <c r="C3996" s="1856" t="s">
        <v>2343</v>
      </c>
      <c r="D3996" s="675" t="s">
        <v>2277</v>
      </c>
      <c r="E3996" s="676" t="s">
        <v>2494</v>
      </c>
      <c r="F3996" s="763" t="s">
        <v>2436</v>
      </c>
      <c r="G3996" s="1640" t="s">
        <v>2346</v>
      </c>
    </row>
    <row r="3997" spans="2:7" ht="18.75" x14ac:dyDescent="0.3">
      <c r="B3997" s="1881" t="s">
        <v>3572</v>
      </c>
      <c r="C3997" s="1856" t="s">
        <v>2343</v>
      </c>
      <c r="D3997" s="675" t="s">
        <v>2277</v>
      </c>
      <c r="E3997" s="676" t="s">
        <v>2400</v>
      </c>
      <c r="F3997" s="763" t="s">
        <v>3432</v>
      </c>
      <c r="G3997" s="1640" t="s">
        <v>2346</v>
      </c>
    </row>
    <row r="3998" spans="2:7" ht="18.75" x14ac:dyDescent="0.3">
      <c r="B3998" s="1881" t="s">
        <v>3572</v>
      </c>
      <c r="C3998" s="1856" t="s">
        <v>2343</v>
      </c>
      <c r="D3998" s="675" t="s">
        <v>2278</v>
      </c>
      <c r="E3998" s="676" t="s">
        <v>2397</v>
      </c>
      <c r="F3998" s="763" t="s">
        <v>3243</v>
      </c>
      <c r="G3998" s="1640" t="s">
        <v>2346</v>
      </c>
    </row>
    <row r="3999" spans="2:7" ht="18.75" x14ac:dyDescent="0.3">
      <c r="B3999" s="1881" t="s">
        <v>3572</v>
      </c>
      <c r="C3999" s="1856" t="s">
        <v>2343</v>
      </c>
      <c r="D3999" s="675" t="s">
        <v>2279</v>
      </c>
      <c r="E3999" s="676" t="s">
        <v>2351</v>
      </c>
      <c r="F3999" s="763" t="s">
        <v>2352</v>
      </c>
      <c r="G3999" s="1640" t="s">
        <v>2346</v>
      </c>
    </row>
    <row r="4000" spans="2:7" ht="18.75" x14ac:dyDescent="0.3">
      <c r="B4000" s="1881" t="s">
        <v>3572</v>
      </c>
      <c r="C4000" s="1856" t="s">
        <v>2343</v>
      </c>
      <c r="D4000" s="675" t="s">
        <v>2279</v>
      </c>
      <c r="E4000" s="676" t="s">
        <v>2382</v>
      </c>
      <c r="F4000" s="763" t="s">
        <v>3268</v>
      </c>
      <c r="G4000" s="1640" t="s">
        <v>2346</v>
      </c>
    </row>
    <row r="4001" spans="2:7" ht="18.75" x14ac:dyDescent="0.3">
      <c r="B4001" s="1881" t="s">
        <v>3572</v>
      </c>
      <c r="C4001" s="1856" t="s">
        <v>2343</v>
      </c>
      <c r="D4001" s="675" t="s">
        <v>2280</v>
      </c>
      <c r="E4001" s="676" t="s">
        <v>3132</v>
      </c>
      <c r="F4001" s="763" t="s">
        <v>3133</v>
      </c>
      <c r="G4001" s="1640" t="s">
        <v>2346</v>
      </c>
    </row>
    <row r="4002" spans="2:7" ht="18.75" x14ac:dyDescent="0.3">
      <c r="B4002" s="1881" t="s">
        <v>3572</v>
      </c>
      <c r="C4002" s="1856" t="s">
        <v>2343</v>
      </c>
      <c r="D4002" s="678" t="s">
        <v>2280</v>
      </c>
      <c r="E4002" s="675" t="s">
        <v>2405</v>
      </c>
      <c r="F4002" s="763" t="s">
        <v>3316</v>
      </c>
      <c r="G4002" s="1640" t="s">
        <v>2346</v>
      </c>
    </row>
    <row r="4003" spans="2:7" ht="18.75" x14ac:dyDescent="0.3">
      <c r="B4003" s="1881" t="s">
        <v>3572</v>
      </c>
      <c r="C4003" s="1856" t="s">
        <v>2343</v>
      </c>
      <c r="D4003" s="679" t="s">
        <v>2280</v>
      </c>
      <c r="E4003" s="683" t="s">
        <v>2555</v>
      </c>
      <c r="F4003" s="764" t="s">
        <v>3317</v>
      </c>
      <c r="G4003" s="1640" t="s">
        <v>2346</v>
      </c>
    </row>
    <row r="4004" spans="2:7" ht="15.75" x14ac:dyDescent="0.25">
      <c r="B4004" s="1881" t="s">
        <v>3572</v>
      </c>
      <c r="C4004" s="391" t="s">
        <v>2407</v>
      </c>
      <c r="D4004" s="1659" t="s">
        <v>2274</v>
      </c>
      <c r="E4004" s="687" t="s">
        <v>3094</v>
      </c>
      <c r="F4004" s="391" t="s">
        <v>3095</v>
      </c>
      <c r="G4004" s="1866" t="s">
        <v>2930</v>
      </c>
    </row>
    <row r="4005" spans="2:7" ht="15.75" x14ac:dyDescent="0.25">
      <c r="B4005" s="1881" t="s">
        <v>3572</v>
      </c>
      <c r="C4005" s="391" t="s">
        <v>2407</v>
      </c>
      <c r="D4005" s="1659" t="s">
        <v>2274</v>
      </c>
      <c r="E4005" s="687" t="s">
        <v>3576</v>
      </c>
      <c r="F4005" s="391" t="s">
        <v>3577</v>
      </c>
      <c r="G4005" s="1866" t="s">
        <v>2930</v>
      </c>
    </row>
    <row r="4006" spans="2:7" ht="15.75" x14ac:dyDescent="0.25">
      <c r="B4006" s="1881" t="s">
        <v>3572</v>
      </c>
      <c r="C4006" s="391" t="s">
        <v>2407</v>
      </c>
      <c r="D4006" s="1659" t="s">
        <v>2274</v>
      </c>
      <c r="E4006" s="687" t="s">
        <v>3495</v>
      </c>
      <c r="F4006" s="391">
        <v>9178062370</v>
      </c>
      <c r="G4006" s="1866" t="s">
        <v>2930</v>
      </c>
    </row>
    <row r="4007" spans="2:7" ht="15.75" x14ac:dyDescent="0.25">
      <c r="B4007" s="1881" t="s">
        <v>3572</v>
      </c>
      <c r="C4007" s="391" t="s">
        <v>2407</v>
      </c>
      <c r="D4007" s="1659" t="s">
        <v>2274</v>
      </c>
      <c r="E4007" s="690" t="s">
        <v>3297</v>
      </c>
      <c r="F4007" s="766" t="s">
        <v>3298</v>
      </c>
      <c r="G4007" s="1866" t="s">
        <v>2930</v>
      </c>
    </row>
    <row r="4008" spans="2:7" ht="15.75" x14ac:dyDescent="0.25">
      <c r="B4008" s="1881" t="s">
        <v>3572</v>
      </c>
      <c r="C4008" s="391" t="s">
        <v>2407</v>
      </c>
      <c r="D4008" s="1659" t="s">
        <v>2273</v>
      </c>
      <c r="E4008" s="687" t="s">
        <v>3138</v>
      </c>
      <c r="F4008" s="391" t="s">
        <v>3139</v>
      </c>
      <c r="G4008" s="1866" t="s">
        <v>2930</v>
      </c>
    </row>
    <row r="4009" spans="2:7" ht="15.75" x14ac:dyDescent="0.25">
      <c r="B4009" s="1881" t="s">
        <v>3572</v>
      </c>
      <c r="C4009" s="391" t="s">
        <v>2407</v>
      </c>
      <c r="D4009" s="1659" t="s">
        <v>2273</v>
      </c>
      <c r="E4009" s="687" t="s">
        <v>3231</v>
      </c>
      <c r="F4009" s="391">
        <v>9175548881</v>
      </c>
      <c r="G4009" s="1866" t="s">
        <v>2930</v>
      </c>
    </row>
    <row r="4010" spans="2:7" ht="15.75" x14ac:dyDescent="0.25">
      <c r="B4010" s="1881" t="s">
        <v>3572</v>
      </c>
      <c r="C4010" s="391" t="s">
        <v>2407</v>
      </c>
      <c r="D4010" s="1659" t="s">
        <v>2273</v>
      </c>
      <c r="E4010" s="687" t="s">
        <v>3348</v>
      </c>
      <c r="F4010" s="391" t="s">
        <v>3233</v>
      </c>
      <c r="G4010" s="1866" t="s">
        <v>2930</v>
      </c>
    </row>
    <row r="4011" spans="2:7" ht="15.75" x14ac:dyDescent="0.25">
      <c r="B4011" s="1881" t="s">
        <v>3572</v>
      </c>
      <c r="C4011" s="391" t="s">
        <v>2407</v>
      </c>
      <c r="D4011" s="1659" t="s">
        <v>2273</v>
      </c>
      <c r="E4011" s="687" t="s">
        <v>3408</v>
      </c>
      <c r="F4011" s="391" t="s">
        <v>3578</v>
      </c>
      <c r="G4011" s="1866" t="s">
        <v>2930</v>
      </c>
    </row>
    <row r="4012" spans="2:7" ht="15.75" x14ac:dyDescent="0.25">
      <c r="B4012" s="1881" t="s">
        <v>3572</v>
      </c>
      <c r="C4012" s="391" t="s">
        <v>2407</v>
      </c>
      <c r="D4012" s="1659" t="s">
        <v>2279</v>
      </c>
      <c r="E4012" s="687" t="s">
        <v>2425</v>
      </c>
      <c r="F4012" s="391">
        <v>7579272679</v>
      </c>
      <c r="G4012" s="1866" t="s">
        <v>2930</v>
      </c>
    </row>
    <row r="4013" spans="2:7" ht="15.75" x14ac:dyDescent="0.25">
      <c r="B4013" s="1881" t="s">
        <v>3572</v>
      </c>
      <c r="C4013" s="391" t="s">
        <v>2407</v>
      </c>
      <c r="D4013" s="1659" t="s">
        <v>2279</v>
      </c>
      <c r="E4013" s="687" t="s">
        <v>3102</v>
      </c>
      <c r="F4013" s="391">
        <v>3473099536</v>
      </c>
      <c r="G4013" s="1866" t="s">
        <v>2930</v>
      </c>
    </row>
    <row r="4014" spans="2:7" ht="15.75" x14ac:dyDescent="0.25">
      <c r="B4014" s="1881" t="s">
        <v>3572</v>
      </c>
      <c r="C4014" s="391" t="s">
        <v>2407</v>
      </c>
      <c r="D4014" s="1659" t="s">
        <v>2279</v>
      </c>
      <c r="E4014" s="687" t="s">
        <v>3100</v>
      </c>
      <c r="F4014" s="391" t="s">
        <v>3101</v>
      </c>
      <c r="G4014" s="1866" t="s">
        <v>2930</v>
      </c>
    </row>
    <row r="4015" spans="2:7" ht="15.75" x14ac:dyDescent="0.25">
      <c r="B4015" s="1881" t="s">
        <v>3572</v>
      </c>
      <c r="C4015" s="391" t="s">
        <v>2407</v>
      </c>
      <c r="D4015" s="1659" t="s">
        <v>2279</v>
      </c>
      <c r="E4015" s="687" t="s">
        <v>3159</v>
      </c>
      <c r="F4015" s="391">
        <v>6468317509</v>
      </c>
      <c r="G4015" s="1866" t="s">
        <v>2930</v>
      </c>
    </row>
    <row r="4016" spans="2:7" ht="15.75" x14ac:dyDescent="0.25">
      <c r="B4016" s="1881" t="s">
        <v>3572</v>
      </c>
      <c r="C4016" s="391" t="s">
        <v>2407</v>
      </c>
      <c r="D4016" s="1659" t="s">
        <v>2280</v>
      </c>
      <c r="E4016" s="687" t="s">
        <v>3281</v>
      </c>
      <c r="F4016" s="391">
        <v>6462452964</v>
      </c>
      <c r="G4016" s="1866" t="s">
        <v>2930</v>
      </c>
    </row>
    <row r="4017" spans="2:7" ht="15.75" x14ac:dyDescent="0.25">
      <c r="B4017" s="1881" t="s">
        <v>3572</v>
      </c>
      <c r="C4017" s="391" t="s">
        <v>2407</v>
      </c>
      <c r="D4017" s="1659" t="s">
        <v>2280</v>
      </c>
      <c r="E4017" s="687" t="s">
        <v>3340</v>
      </c>
      <c r="F4017" s="391">
        <v>3472915453</v>
      </c>
      <c r="G4017" s="1866" t="s">
        <v>2930</v>
      </c>
    </row>
    <row r="4018" spans="2:7" ht="15.75" x14ac:dyDescent="0.25">
      <c r="B4018" s="1881" t="s">
        <v>3572</v>
      </c>
      <c r="C4018" s="391" t="s">
        <v>2407</v>
      </c>
      <c r="D4018" s="1659" t="s">
        <v>2280</v>
      </c>
      <c r="E4018" s="687" t="s">
        <v>3060</v>
      </c>
      <c r="F4018" s="391">
        <v>3474844547</v>
      </c>
      <c r="G4018" s="1866" t="s">
        <v>2930</v>
      </c>
    </row>
    <row r="4019" spans="2:7" ht="15.75" x14ac:dyDescent="0.25">
      <c r="B4019" s="1881" t="s">
        <v>3572</v>
      </c>
      <c r="C4019" s="391" t="s">
        <v>2407</v>
      </c>
      <c r="D4019" s="1659" t="s">
        <v>2280</v>
      </c>
      <c r="E4019" s="687" t="s">
        <v>3058</v>
      </c>
      <c r="F4019" s="391" t="s">
        <v>3059</v>
      </c>
      <c r="G4019" s="1866" t="s">
        <v>2930</v>
      </c>
    </row>
    <row r="4020" spans="2:7" ht="15.75" x14ac:dyDescent="0.25">
      <c r="B4020" s="1881" t="s">
        <v>3572</v>
      </c>
      <c r="C4020" s="391" t="s">
        <v>2407</v>
      </c>
      <c r="D4020" s="1659" t="s">
        <v>2277</v>
      </c>
      <c r="E4020" s="687" t="s">
        <v>3178</v>
      </c>
      <c r="F4020" s="391">
        <v>3478350634</v>
      </c>
      <c r="G4020" s="1866" t="s">
        <v>2930</v>
      </c>
    </row>
    <row r="4021" spans="2:7" ht="15.75" x14ac:dyDescent="0.25">
      <c r="B4021" s="1881" t="s">
        <v>3572</v>
      </c>
      <c r="C4021" s="391" t="s">
        <v>2407</v>
      </c>
      <c r="D4021" s="1659" t="s">
        <v>2277</v>
      </c>
      <c r="E4021" s="687" t="s">
        <v>3145</v>
      </c>
      <c r="F4021" s="391">
        <v>9173497413</v>
      </c>
      <c r="G4021" s="1866" t="s">
        <v>2930</v>
      </c>
    </row>
    <row r="4022" spans="2:7" ht="15.75" x14ac:dyDescent="0.25">
      <c r="B4022" s="1881" t="s">
        <v>3572</v>
      </c>
      <c r="C4022" s="391" t="s">
        <v>2407</v>
      </c>
      <c r="D4022" s="1659" t="s">
        <v>2277</v>
      </c>
      <c r="E4022" s="687" t="s">
        <v>3579</v>
      </c>
      <c r="F4022" s="391" t="s">
        <v>3157</v>
      </c>
      <c r="G4022" s="1866" t="s">
        <v>2930</v>
      </c>
    </row>
    <row r="4023" spans="2:7" ht="15.75" x14ac:dyDescent="0.25">
      <c r="B4023" s="1881" t="s">
        <v>3572</v>
      </c>
      <c r="C4023" s="391" t="s">
        <v>2407</v>
      </c>
      <c r="D4023" s="1659" t="s">
        <v>2277</v>
      </c>
      <c r="E4023" s="687" t="s">
        <v>3394</v>
      </c>
      <c r="F4023" s="391" t="s">
        <v>3395</v>
      </c>
      <c r="G4023" s="1866" t="s">
        <v>2930</v>
      </c>
    </row>
    <row r="4024" spans="2:7" ht="15.75" x14ac:dyDescent="0.25">
      <c r="B4024" s="1881" t="s">
        <v>3572</v>
      </c>
      <c r="C4024" s="391" t="s">
        <v>2407</v>
      </c>
      <c r="D4024" s="1659" t="s">
        <v>3065</v>
      </c>
      <c r="E4024" s="687" t="s">
        <v>2963</v>
      </c>
      <c r="F4024" s="391">
        <v>3473705711</v>
      </c>
      <c r="G4024" s="1866" t="s">
        <v>2930</v>
      </c>
    </row>
    <row r="4025" spans="2:7" ht="15.75" x14ac:dyDescent="0.25">
      <c r="B4025" s="1881" t="s">
        <v>3572</v>
      </c>
      <c r="C4025" s="391" t="s">
        <v>2407</v>
      </c>
      <c r="D4025" s="1659" t="s">
        <v>3065</v>
      </c>
      <c r="E4025" s="687" t="s">
        <v>3575</v>
      </c>
      <c r="F4025" s="391" t="s">
        <v>3462</v>
      </c>
      <c r="G4025" s="1866" t="s">
        <v>2930</v>
      </c>
    </row>
    <row r="4026" spans="2:7" ht="15.75" x14ac:dyDescent="0.25">
      <c r="B4026" s="1881" t="s">
        <v>3572</v>
      </c>
      <c r="C4026" s="391" t="s">
        <v>2407</v>
      </c>
      <c r="D4026" s="1659" t="s">
        <v>3065</v>
      </c>
      <c r="E4026" s="687" t="s">
        <v>3300</v>
      </c>
      <c r="F4026" s="391" t="s">
        <v>3399</v>
      </c>
      <c r="G4026" s="1866" t="s">
        <v>2930</v>
      </c>
    </row>
    <row r="4027" spans="2:7" ht="15.75" x14ac:dyDescent="0.25">
      <c r="B4027" s="1881" t="s">
        <v>3572</v>
      </c>
      <c r="C4027" s="391" t="s">
        <v>2407</v>
      </c>
      <c r="D4027" s="1659" t="s">
        <v>3065</v>
      </c>
      <c r="E4027" s="687" t="s">
        <v>2980</v>
      </c>
      <c r="F4027" s="391">
        <v>9292903996</v>
      </c>
      <c r="G4027" s="1866" t="s">
        <v>2930</v>
      </c>
    </row>
    <row r="4028" spans="2:7" ht="15.75" x14ac:dyDescent="0.25">
      <c r="B4028" s="1881" t="s">
        <v>3572</v>
      </c>
      <c r="C4028" s="391" t="s">
        <v>2407</v>
      </c>
      <c r="D4028" s="1659" t="s">
        <v>2278</v>
      </c>
      <c r="E4028" s="687" t="s">
        <v>3564</v>
      </c>
      <c r="F4028" s="391">
        <v>15165146701</v>
      </c>
      <c r="G4028" s="1866" t="s">
        <v>2930</v>
      </c>
    </row>
    <row r="4029" spans="2:7" ht="15.75" x14ac:dyDescent="0.25">
      <c r="B4029" s="1881" t="s">
        <v>3572</v>
      </c>
      <c r="C4029" s="391" t="s">
        <v>2407</v>
      </c>
      <c r="D4029" s="1659" t="s">
        <v>2278</v>
      </c>
      <c r="E4029" s="687" t="s">
        <v>3565</v>
      </c>
      <c r="F4029" s="391">
        <v>9176403868</v>
      </c>
      <c r="G4029" s="1866" t="s">
        <v>2930</v>
      </c>
    </row>
    <row r="4030" spans="2:7" ht="15.75" x14ac:dyDescent="0.25">
      <c r="B4030" s="1881" t="s">
        <v>3572</v>
      </c>
      <c r="C4030" s="391" t="s">
        <v>2407</v>
      </c>
      <c r="D4030" s="1659" t="s">
        <v>2278</v>
      </c>
      <c r="E4030" s="687" t="s">
        <v>3476</v>
      </c>
      <c r="F4030" s="391" t="s">
        <v>3537</v>
      </c>
      <c r="G4030" s="1866" t="s">
        <v>2930</v>
      </c>
    </row>
    <row r="4031" spans="2:7" ht="15.75" x14ac:dyDescent="0.25">
      <c r="B4031" s="1881" t="s">
        <v>3572</v>
      </c>
      <c r="C4031" s="391" t="s">
        <v>2407</v>
      </c>
      <c r="D4031" s="1659" t="s">
        <v>2278</v>
      </c>
      <c r="E4031" s="688" t="s">
        <v>3401</v>
      </c>
      <c r="F4031" s="767" t="s">
        <v>3538</v>
      </c>
      <c r="G4031" s="1866" t="s">
        <v>2930</v>
      </c>
    </row>
    <row r="4032" spans="2:7" ht="15.75" x14ac:dyDescent="0.25">
      <c r="B4032" s="1689" t="s">
        <v>3580</v>
      </c>
      <c r="C4032" s="446" t="s">
        <v>2310</v>
      </c>
      <c r="D4032" s="1875" t="s">
        <v>3075</v>
      </c>
      <c r="E4032" s="641" t="s">
        <v>3076</v>
      </c>
      <c r="F4032" s="530">
        <v>6463205330</v>
      </c>
      <c r="G4032" s="1869" t="s">
        <v>2930</v>
      </c>
    </row>
    <row r="4033" spans="2:7" ht="15.75" x14ac:dyDescent="0.25">
      <c r="B4033" s="1689" t="s">
        <v>3580</v>
      </c>
      <c r="C4033" s="446" t="s">
        <v>2310</v>
      </c>
      <c r="D4033" s="1698" t="s">
        <v>3075</v>
      </c>
      <c r="E4033" s="641" t="s">
        <v>3255</v>
      </c>
      <c r="F4033" s="530">
        <v>19294170015</v>
      </c>
      <c r="G4033" s="1673" t="s">
        <v>2930</v>
      </c>
    </row>
    <row r="4034" spans="2:7" ht="15.75" x14ac:dyDescent="0.25">
      <c r="B4034" s="1689" t="s">
        <v>3580</v>
      </c>
      <c r="C4034" s="446" t="s">
        <v>2310</v>
      </c>
      <c r="D4034" s="1698" t="s">
        <v>3075</v>
      </c>
      <c r="E4034" s="641" t="s">
        <v>3042</v>
      </c>
      <c r="F4034" s="530" t="s">
        <v>3242</v>
      </c>
      <c r="G4034" s="1673" t="s">
        <v>2930</v>
      </c>
    </row>
    <row r="4035" spans="2:7" ht="15.75" x14ac:dyDescent="0.25">
      <c r="B4035" s="1689" t="s">
        <v>3580</v>
      </c>
      <c r="C4035" s="446" t="s">
        <v>2310</v>
      </c>
      <c r="D4035" s="1698" t="s">
        <v>3075</v>
      </c>
      <c r="E4035" s="641" t="s">
        <v>2576</v>
      </c>
      <c r="F4035" s="530" t="s">
        <v>3540</v>
      </c>
      <c r="G4035" s="1673" t="s">
        <v>2930</v>
      </c>
    </row>
    <row r="4036" spans="2:7" ht="15.75" x14ac:dyDescent="0.25">
      <c r="B4036" s="1689" t="s">
        <v>3580</v>
      </c>
      <c r="C4036" s="446" t="s">
        <v>2310</v>
      </c>
      <c r="D4036" s="1698" t="s">
        <v>3081</v>
      </c>
      <c r="E4036" s="388" t="s">
        <v>2341</v>
      </c>
      <c r="F4036" s="388" t="s">
        <v>2342</v>
      </c>
      <c r="G4036" s="1673" t="s">
        <v>2930</v>
      </c>
    </row>
    <row r="4037" spans="2:7" ht="15.75" x14ac:dyDescent="0.25">
      <c r="B4037" s="1689" t="s">
        <v>3580</v>
      </c>
      <c r="C4037" s="446" t="s">
        <v>2310</v>
      </c>
      <c r="D4037" s="1698" t="s">
        <v>3081</v>
      </c>
      <c r="E4037" s="641" t="s">
        <v>3581</v>
      </c>
      <c r="F4037" s="530">
        <v>9176762772</v>
      </c>
      <c r="G4037" s="1673" t="s">
        <v>2930</v>
      </c>
    </row>
    <row r="4038" spans="2:7" ht="15.75" x14ac:dyDescent="0.25">
      <c r="B4038" s="1689" t="s">
        <v>3580</v>
      </c>
      <c r="C4038" s="446" t="s">
        <v>2310</v>
      </c>
      <c r="D4038" s="1698" t="s">
        <v>3081</v>
      </c>
      <c r="E4038" s="641" t="s">
        <v>3084</v>
      </c>
      <c r="F4038" s="530">
        <v>9179439054</v>
      </c>
      <c r="G4038" s="1673" t="s">
        <v>2930</v>
      </c>
    </row>
    <row r="4039" spans="2:7" ht="15.75" x14ac:dyDescent="0.25">
      <c r="B4039" s="1689" t="s">
        <v>3580</v>
      </c>
      <c r="C4039" s="446" t="s">
        <v>2310</v>
      </c>
      <c r="D4039" s="1698" t="s">
        <v>2276</v>
      </c>
      <c r="E4039" s="641" t="s">
        <v>2600</v>
      </c>
      <c r="F4039" s="530">
        <v>3329996186</v>
      </c>
      <c r="G4039" s="1673" t="s">
        <v>2930</v>
      </c>
    </row>
    <row r="4040" spans="2:7" ht="15.75" x14ac:dyDescent="0.25">
      <c r="B4040" s="1689" t="s">
        <v>3580</v>
      </c>
      <c r="C4040" s="446" t="s">
        <v>2310</v>
      </c>
      <c r="D4040" s="1698" t="s">
        <v>3382</v>
      </c>
      <c r="E4040" s="641" t="s">
        <v>3533</v>
      </c>
      <c r="F4040" s="530">
        <v>3475171203</v>
      </c>
      <c r="G4040" s="1673" t="s">
        <v>2930</v>
      </c>
    </row>
    <row r="4041" spans="2:7" ht="15.75" x14ac:dyDescent="0.25">
      <c r="B4041" s="1689" t="s">
        <v>3580</v>
      </c>
      <c r="C4041" s="446" t="s">
        <v>2310</v>
      </c>
      <c r="D4041" s="1698" t="s">
        <v>3382</v>
      </c>
      <c r="E4041" s="641" t="s">
        <v>3497</v>
      </c>
      <c r="F4041" s="530">
        <v>9175616767</v>
      </c>
      <c r="G4041" s="1673" t="s">
        <v>2930</v>
      </c>
    </row>
    <row r="4042" spans="2:7" ht="15.75" x14ac:dyDescent="0.25">
      <c r="B4042" s="1689" t="s">
        <v>3580</v>
      </c>
      <c r="C4042" s="446" t="s">
        <v>2310</v>
      </c>
      <c r="D4042" s="1698" t="s">
        <v>3582</v>
      </c>
      <c r="E4042" s="641" t="s">
        <v>3160</v>
      </c>
      <c r="F4042" s="530" t="s">
        <v>3305</v>
      </c>
      <c r="G4042" s="1673" t="s">
        <v>2930</v>
      </c>
    </row>
    <row r="4043" spans="2:7" ht="15.75" x14ac:dyDescent="0.25">
      <c r="B4043" s="1689" t="s">
        <v>3580</v>
      </c>
      <c r="C4043" s="446" t="s">
        <v>2310</v>
      </c>
      <c r="D4043" s="1698" t="s">
        <v>2279</v>
      </c>
      <c r="E4043" s="388" t="s">
        <v>2955</v>
      </c>
      <c r="F4043" s="388">
        <v>3478673668</v>
      </c>
      <c r="G4043" s="1673" t="s">
        <v>2930</v>
      </c>
    </row>
    <row r="4044" spans="2:7" ht="15.75" x14ac:dyDescent="0.25">
      <c r="B4044" s="1689" t="s">
        <v>3580</v>
      </c>
      <c r="C4044" s="446" t="s">
        <v>2310</v>
      </c>
      <c r="D4044" s="1698" t="s">
        <v>3583</v>
      </c>
      <c r="E4044" s="641" t="s">
        <v>3575</v>
      </c>
      <c r="F4044" s="530" t="s">
        <v>3462</v>
      </c>
      <c r="G4044" s="1673" t="s">
        <v>2930</v>
      </c>
    </row>
    <row r="4045" spans="2:7" ht="15.75" x14ac:dyDescent="0.25">
      <c r="B4045" s="1689" t="s">
        <v>3580</v>
      </c>
      <c r="C4045" s="446" t="s">
        <v>2310</v>
      </c>
      <c r="D4045" s="1876" t="s">
        <v>3086</v>
      </c>
      <c r="E4045" s="641" t="s">
        <v>2991</v>
      </c>
      <c r="F4045" s="530" t="s">
        <v>3584</v>
      </c>
      <c r="G4045" s="1873" t="s">
        <v>2930</v>
      </c>
    </row>
    <row r="4046" spans="2:7" ht="15.75" x14ac:dyDescent="0.25">
      <c r="B4046" s="1689" t="s">
        <v>3580</v>
      </c>
      <c r="C4046" s="446" t="s">
        <v>2310</v>
      </c>
      <c r="D4046" s="1876" t="s">
        <v>3086</v>
      </c>
      <c r="E4046" s="641" t="s">
        <v>2439</v>
      </c>
      <c r="F4046" s="530">
        <v>7186824921</v>
      </c>
      <c r="G4046" s="1873" t="s">
        <v>2930</v>
      </c>
    </row>
    <row r="4047" spans="2:7" ht="15.75" x14ac:dyDescent="0.25">
      <c r="B4047" s="1689" t="s">
        <v>3580</v>
      </c>
      <c r="C4047" s="446" t="s">
        <v>2310</v>
      </c>
      <c r="D4047" s="1876" t="s">
        <v>3086</v>
      </c>
      <c r="E4047" s="1868" t="s">
        <v>2422</v>
      </c>
      <c r="F4047" s="1868">
        <v>19179751158</v>
      </c>
      <c r="G4047" s="1873" t="s">
        <v>2930</v>
      </c>
    </row>
    <row r="4048" spans="2:7" ht="18.75" x14ac:dyDescent="0.3">
      <c r="B4048" s="1689" t="s">
        <v>3580</v>
      </c>
      <c r="C4048" s="1656" t="s">
        <v>2343</v>
      </c>
      <c r="D4048" s="673" t="s">
        <v>2279</v>
      </c>
      <c r="E4048" s="673" t="s">
        <v>3362</v>
      </c>
      <c r="F4048" s="762" t="s">
        <v>3359</v>
      </c>
      <c r="G4048" s="1640" t="s">
        <v>2346</v>
      </c>
    </row>
    <row r="4049" spans="2:7" ht="18.75" x14ac:dyDescent="0.3">
      <c r="B4049" s="1689" t="s">
        <v>3580</v>
      </c>
      <c r="C4049" s="1656" t="s">
        <v>2343</v>
      </c>
      <c r="D4049" s="675" t="s">
        <v>2278</v>
      </c>
      <c r="E4049" s="676" t="s">
        <v>2391</v>
      </c>
      <c r="F4049" s="763" t="s">
        <v>2606</v>
      </c>
      <c r="G4049" s="1640" t="s">
        <v>2346</v>
      </c>
    </row>
    <row r="4050" spans="2:7" ht="18.75" x14ac:dyDescent="0.3">
      <c r="B4050" s="1689" t="s">
        <v>3580</v>
      </c>
      <c r="C4050" s="1656" t="s">
        <v>2343</v>
      </c>
      <c r="D4050" s="675" t="s">
        <v>2277</v>
      </c>
      <c r="E4050" s="676" t="s">
        <v>2400</v>
      </c>
      <c r="F4050" s="763" t="s">
        <v>2401</v>
      </c>
      <c r="G4050" s="1640" t="s">
        <v>2346</v>
      </c>
    </row>
    <row r="4051" spans="2:7" ht="15.75" x14ac:dyDescent="0.25">
      <c r="B4051" s="1689" t="s">
        <v>3580</v>
      </c>
      <c r="C4051" s="1865" t="s">
        <v>2407</v>
      </c>
      <c r="D4051" s="1877" t="s">
        <v>2274</v>
      </c>
      <c r="E4051" s="687" t="s">
        <v>3438</v>
      </c>
      <c r="F4051" s="391" t="s">
        <v>3372</v>
      </c>
      <c r="G4051" s="1878" t="s">
        <v>2930</v>
      </c>
    </row>
    <row r="4052" spans="2:7" ht="15.75" x14ac:dyDescent="0.25">
      <c r="B4052" s="1689" t="s">
        <v>3580</v>
      </c>
      <c r="C4052" s="1865" t="s">
        <v>2407</v>
      </c>
      <c r="D4052" s="1659" t="s">
        <v>2274</v>
      </c>
      <c r="E4052" s="687" t="s">
        <v>3094</v>
      </c>
      <c r="F4052" s="391" t="s">
        <v>3095</v>
      </c>
      <c r="G4052" s="1866" t="s">
        <v>2930</v>
      </c>
    </row>
    <row r="4053" spans="2:7" ht="15.75" x14ac:dyDescent="0.25">
      <c r="B4053" s="1689" t="s">
        <v>3580</v>
      </c>
      <c r="C4053" s="1865" t="s">
        <v>2407</v>
      </c>
      <c r="D4053" s="1659" t="s">
        <v>2274</v>
      </c>
      <c r="E4053" s="687" t="s">
        <v>3318</v>
      </c>
      <c r="F4053" s="391" t="s">
        <v>3439</v>
      </c>
      <c r="G4053" s="1866" t="s">
        <v>2930</v>
      </c>
    </row>
    <row r="4054" spans="2:7" ht="15.75" x14ac:dyDescent="0.25">
      <c r="B4054" s="1689" t="s">
        <v>3580</v>
      </c>
      <c r="C4054" s="1865" t="s">
        <v>2407</v>
      </c>
      <c r="D4054" s="1659" t="s">
        <v>2274</v>
      </c>
      <c r="E4054" s="687" t="s">
        <v>3297</v>
      </c>
      <c r="F4054" s="391" t="s">
        <v>3298</v>
      </c>
      <c r="G4054" s="1866" t="s">
        <v>2930</v>
      </c>
    </row>
    <row r="4055" spans="2:7" ht="15.75" x14ac:dyDescent="0.25">
      <c r="B4055" s="1689" t="s">
        <v>3580</v>
      </c>
      <c r="C4055" s="1865" t="s">
        <v>2407</v>
      </c>
      <c r="D4055" s="1659" t="s">
        <v>2273</v>
      </c>
      <c r="E4055" s="687" t="s">
        <v>3098</v>
      </c>
      <c r="F4055" s="391">
        <v>9175548881</v>
      </c>
      <c r="G4055" s="1866" t="s">
        <v>2930</v>
      </c>
    </row>
    <row r="4056" spans="2:7" ht="15.75" x14ac:dyDescent="0.25">
      <c r="B4056" s="1689" t="s">
        <v>3580</v>
      </c>
      <c r="C4056" s="1865" t="s">
        <v>2407</v>
      </c>
      <c r="D4056" s="1659" t="s">
        <v>2273</v>
      </c>
      <c r="E4056" s="687" t="s">
        <v>3562</v>
      </c>
      <c r="F4056" s="391" t="s">
        <v>3563</v>
      </c>
      <c r="G4056" s="1866" t="s">
        <v>2930</v>
      </c>
    </row>
    <row r="4057" spans="2:7" ht="15.75" x14ac:dyDescent="0.25">
      <c r="B4057" s="1689" t="s">
        <v>3580</v>
      </c>
      <c r="C4057" s="1865" t="s">
        <v>2407</v>
      </c>
      <c r="D4057" s="1659" t="s">
        <v>2273</v>
      </c>
      <c r="E4057" s="687" t="s">
        <v>3247</v>
      </c>
      <c r="F4057" s="391" t="s">
        <v>3248</v>
      </c>
      <c r="G4057" s="1866" t="s">
        <v>2930</v>
      </c>
    </row>
    <row r="4058" spans="2:7" ht="15.75" x14ac:dyDescent="0.25">
      <c r="B4058" s="1689" t="s">
        <v>3580</v>
      </c>
      <c r="C4058" s="1865" t="s">
        <v>2407</v>
      </c>
      <c r="D4058" s="1659" t="s">
        <v>2273</v>
      </c>
      <c r="E4058" s="687" t="s">
        <v>3231</v>
      </c>
      <c r="F4058" s="391">
        <v>9175548881</v>
      </c>
      <c r="G4058" s="1866" t="s">
        <v>2930</v>
      </c>
    </row>
    <row r="4059" spans="2:7" ht="15.75" x14ac:dyDescent="0.25">
      <c r="B4059" s="1689" t="s">
        <v>3580</v>
      </c>
      <c r="C4059" s="1865" t="s">
        <v>2407</v>
      </c>
      <c r="D4059" s="1659" t="s">
        <v>2279</v>
      </c>
      <c r="E4059" s="687" t="s">
        <v>2425</v>
      </c>
      <c r="F4059" s="391">
        <v>7579272679</v>
      </c>
      <c r="G4059" s="1866" t="s">
        <v>2930</v>
      </c>
    </row>
    <row r="4060" spans="2:7" ht="15.75" x14ac:dyDescent="0.25">
      <c r="B4060" s="1689" t="s">
        <v>3580</v>
      </c>
      <c r="C4060" s="1865" t="s">
        <v>2407</v>
      </c>
      <c r="D4060" s="1659" t="s">
        <v>2279</v>
      </c>
      <c r="E4060" s="687" t="s">
        <v>3102</v>
      </c>
      <c r="F4060" s="391">
        <v>3473099536</v>
      </c>
      <c r="G4060" s="1866" t="s">
        <v>2930</v>
      </c>
    </row>
    <row r="4061" spans="2:7" ht="15.75" x14ac:dyDescent="0.25">
      <c r="B4061" s="1689" t="s">
        <v>3580</v>
      </c>
      <c r="C4061" s="1865" t="s">
        <v>2407</v>
      </c>
      <c r="D4061" s="1659" t="s">
        <v>2279</v>
      </c>
      <c r="E4061" s="687" t="s">
        <v>3281</v>
      </c>
      <c r="F4061" s="391">
        <v>6462452964</v>
      </c>
      <c r="G4061" s="1866" t="s">
        <v>2930</v>
      </c>
    </row>
    <row r="4062" spans="2:7" ht="15.75" x14ac:dyDescent="0.25">
      <c r="B4062" s="1689" t="s">
        <v>3580</v>
      </c>
      <c r="C4062" s="1865" t="s">
        <v>2407</v>
      </c>
      <c r="D4062" s="1659" t="s">
        <v>2280</v>
      </c>
      <c r="E4062" s="687" t="s">
        <v>3340</v>
      </c>
      <c r="F4062" s="391">
        <v>3472915453</v>
      </c>
      <c r="G4062" s="1866" t="s">
        <v>2930</v>
      </c>
    </row>
    <row r="4063" spans="2:7" ht="15.75" x14ac:dyDescent="0.25">
      <c r="B4063" s="1689" t="s">
        <v>3580</v>
      </c>
      <c r="C4063" s="1865" t="s">
        <v>2407</v>
      </c>
      <c r="D4063" s="1659" t="s">
        <v>2280</v>
      </c>
      <c r="E4063" s="687" t="s">
        <v>3471</v>
      </c>
      <c r="F4063" s="391">
        <v>9176239892</v>
      </c>
      <c r="G4063" s="1866" t="s">
        <v>2930</v>
      </c>
    </row>
    <row r="4064" spans="2:7" ht="15.75" x14ac:dyDescent="0.25">
      <c r="B4064" s="1689" t="s">
        <v>3580</v>
      </c>
      <c r="C4064" s="1865" t="s">
        <v>2407</v>
      </c>
      <c r="D4064" s="1659" t="s">
        <v>2280</v>
      </c>
      <c r="E4064" s="687" t="s">
        <v>3060</v>
      </c>
      <c r="F4064" s="391">
        <v>3474844547</v>
      </c>
      <c r="G4064" s="1866" t="s">
        <v>2930</v>
      </c>
    </row>
    <row r="4065" spans="2:7" ht="15.75" x14ac:dyDescent="0.25">
      <c r="B4065" s="1689" t="s">
        <v>3580</v>
      </c>
      <c r="C4065" s="1865" t="s">
        <v>2407</v>
      </c>
      <c r="D4065" s="1659" t="s">
        <v>2280</v>
      </c>
      <c r="E4065" s="687" t="s">
        <v>3569</v>
      </c>
      <c r="F4065" s="391">
        <v>9175184115</v>
      </c>
      <c r="G4065" s="1866" t="s">
        <v>2930</v>
      </c>
    </row>
    <row r="4066" spans="2:7" ht="15.75" x14ac:dyDescent="0.25">
      <c r="B4066" s="1689" t="s">
        <v>3580</v>
      </c>
      <c r="C4066" s="1865" t="s">
        <v>2407</v>
      </c>
      <c r="D4066" s="1659" t="s">
        <v>2277</v>
      </c>
      <c r="E4066" s="687" t="s">
        <v>3394</v>
      </c>
      <c r="F4066" s="391" t="s">
        <v>3395</v>
      </c>
      <c r="G4066" s="1866" t="s">
        <v>2930</v>
      </c>
    </row>
    <row r="4067" spans="2:7" ht="15.75" x14ac:dyDescent="0.25">
      <c r="B4067" s="1689" t="s">
        <v>3580</v>
      </c>
      <c r="C4067" s="1865" t="s">
        <v>2407</v>
      </c>
      <c r="D4067" s="1659" t="s">
        <v>2277</v>
      </c>
      <c r="E4067" s="687" t="s">
        <v>3579</v>
      </c>
      <c r="F4067" s="391" t="s">
        <v>3157</v>
      </c>
      <c r="G4067" s="1866" t="s">
        <v>2930</v>
      </c>
    </row>
    <row r="4068" spans="2:7" ht="15.75" x14ac:dyDescent="0.25">
      <c r="B4068" s="1689" t="s">
        <v>3580</v>
      </c>
      <c r="C4068" s="1865" t="s">
        <v>2407</v>
      </c>
      <c r="D4068" s="1659" t="s">
        <v>2277</v>
      </c>
      <c r="E4068" s="687" t="s">
        <v>2971</v>
      </c>
      <c r="F4068" s="391">
        <v>7184062502</v>
      </c>
      <c r="G4068" s="1866" t="s">
        <v>2930</v>
      </c>
    </row>
    <row r="4069" spans="2:7" ht="15.75" x14ac:dyDescent="0.25">
      <c r="B4069" s="1689" t="s">
        <v>3580</v>
      </c>
      <c r="C4069" s="1865" t="s">
        <v>2407</v>
      </c>
      <c r="D4069" s="1659" t="s">
        <v>2277</v>
      </c>
      <c r="E4069" s="687" t="s">
        <v>3459</v>
      </c>
      <c r="F4069" s="391">
        <v>16197614140</v>
      </c>
      <c r="G4069" s="1866" t="s">
        <v>2930</v>
      </c>
    </row>
    <row r="4070" spans="2:7" ht="15.75" x14ac:dyDescent="0.25">
      <c r="B4070" s="1689" t="s">
        <v>3580</v>
      </c>
      <c r="C4070" s="1865" t="s">
        <v>2407</v>
      </c>
      <c r="D4070" s="1659" t="s">
        <v>3065</v>
      </c>
      <c r="E4070" s="687" t="s">
        <v>3253</v>
      </c>
      <c r="F4070" s="391">
        <v>9294173529</v>
      </c>
      <c r="G4070" s="1866" t="s">
        <v>2930</v>
      </c>
    </row>
    <row r="4071" spans="2:7" ht="15.75" x14ac:dyDescent="0.25">
      <c r="B4071" s="1689" t="s">
        <v>3580</v>
      </c>
      <c r="C4071" s="1865" t="s">
        <v>2407</v>
      </c>
      <c r="D4071" s="1659" t="s">
        <v>3065</v>
      </c>
      <c r="E4071" s="687" t="s">
        <v>3575</v>
      </c>
      <c r="F4071" s="391" t="s">
        <v>3462</v>
      </c>
      <c r="G4071" s="1866" t="s">
        <v>2930</v>
      </c>
    </row>
    <row r="4072" spans="2:7" ht="15.75" x14ac:dyDescent="0.25">
      <c r="B4072" s="1689" t="s">
        <v>3580</v>
      </c>
      <c r="C4072" s="1865" t="s">
        <v>2407</v>
      </c>
      <c r="D4072" s="1659" t="s">
        <v>2278</v>
      </c>
      <c r="E4072" s="687" t="s">
        <v>3564</v>
      </c>
      <c r="F4072" s="391">
        <v>15165146701</v>
      </c>
      <c r="G4072" s="1866" t="s">
        <v>2930</v>
      </c>
    </row>
    <row r="4073" spans="2:7" ht="15.75" x14ac:dyDescent="0.25">
      <c r="B4073" s="1689" t="s">
        <v>3580</v>
      </c>
      <c r="C4073" s="1865" t="s">
        <v>2407</v>
      </c>
      <c r="D4073" s="1659" t="s">
        <v>2278</v>
      </c>
      <c r="E4073" s="687" t="s">
        <v>3476</v>
      </c>
      <c r="F4073" s="391" t="s">
        <v>3537</v>
      </c>
      <c r="G4073" s="1866" t="s">
        <v>2930</v>
      </c>
    </row>
    <row r="4074" spans="2:7" ht="15.75" x14ac:dyDescent="0.25">
      <c r="B4074" s="1689" t="s">
        <v>3580</v>
      </c>
      <c r="C4074" s="1865" t="s">
        <v>2407</v>
      </c>
      <c r="D4074" s="1879" t="s">
        <v>2278</v>
      </c>
      <c r="E4074" s="687" t="s">
        <v>3400</v>
      </c>
      <c r="F4074" s="391" t="s">
        <v>3475</v>
      </c>
      <c r="G4074" s="1866" t="s">
        <v>2930</v>
      </c>
    </row>
    <row r="4075" spans="2:7" ht="15.75" x14ac:dyDescent="0.25">
      <c r="B4075" s="1689" t="s">
        <v>3585</v>
      </c>
      <c r="C4075" s="1698" t="s">
        <v>2310</v>
      </c>
      <c r="D4075" s="1698" t="s">
        <v>2273</v>
      </c>
      <c r="E4075" s="682" t="s">
        <v>3076</v>
      </c>
      <c r="F4075" s="532">
        <v>6463205330</v>
      </c>
      <c r="G4075" s="1673" t="s">
        <v>2930</v>
      </c>
    </row>
    <row r="4076" spans="2:7" ht="15.75" x14ac:dyDescent="0.25">
      <c r="B4076" s="1689" t="s">
        <v>3585</v>
      </c>
      <c r="C4076" s="1698" t="s">
        <v>2310</v>
      </c>
      <c r="D4076" s="1698" t="s">
        <v>2273</v>
      </c>
      <c r="E4076" s="641" t="s">
        <v>2328</v>
      </c>
      <c r="F4076" s="530">
        <v>3472085945</v>
      </c>
      <c r="G4076" s="1673" t="s">
        <v>2930</v>
      </c>
    </row>
    <row r="4077" spans="2:7" ht="15.75" x14ac:dyDescent="0.25">
      <c r="B4077" s="1689" t="s">
        <v>3585</v>
      </c>
      <c r="C4077" s="1698" t="s">
        <v>2310</v>
      </c>
      <c r="D4077" s="1698" t="s">
        <v>2273</v>
      </c>
      <c r="E4077" s="641" t="s">
        <v>3370</v>
      </c>
      <c r="F4077" s="530">
        <v>7188106372</v>
      </c>
      <c r="G4077" s="1673" t="s">
        <v>2930</v>
      </c>
    </row>
    <row r="4078" spans="2:7" ht="15.75" x14ac:dyDescent="0.25">
      <c r="B4078" s="1689" t="s">
        <v>3585</v>
      </c>
      <c r="C4078" s="1698" t="s">
        <v>2310</v>
      </c>
      <c r="D4078" s="1698" t="s">
        <v>2273</v>
      </c>
      <c r="E4078" s="641" t="s">
        <v>3255</v>
      </c>
      <c r="F4078" s="530">
        <v>19294170015</v>
      </c>
      <c r="G4078" s="1673" t="s">
        <v>2930</v>
      </c>
    </row>
    <row r="4079" spans="2:7" ht="15.75" x14ac:dyDescent="0.25">
      <c r="B4079" s="1689" t="s">
        <v>3585</v>
      </c>
      <c r="C4079" s="1698" t="s">
        <v>2310</v>
      </c>
      <c r="D4079" s="1698" t="s">
        <v>2273</v>
      </c>
      <c r="E4079" s="641" t="s">
        <v>3042</v>
      </c>
      <c r="F4079" s="530" t="s">
        <v>3242</v>
      </c>
      <c r="G4079" s="1673" t="s">
        <v>2930</v>
      </c>
    </row>
    <row r="4080" spans="2:7" ht="15.75" x14ac:dyDescent="0.25">
      <c r="B4080" s="1689" t="s">
        <v>3585</v>
      </c>
      <c r="C4080" s="1698" t="s">
        <v>2310</v>
      </c>
      <c r="D4080" s="1698" t="s">
        <v>2273</v>
      </c>
      <c r="E4080" s="641" t="s">
        <v>2576</v>
      </c>
      <c r="F4080" s="530" t="s">
        <v>3540</v>
      </c>
      <c r="G4080" s="1673" t="s">
        <v>2930</v>
      </c>
    </row>
    <row r="4081" spans="2:7" ht="15.75" x14ac:dyDescent="0.25">
      <c r="B4081" s="1689" t="s">
        <v>3585</v>
      </c>
      <c r="C4081" s="1698" t="s">
        <v>2310</v>
      </c>
      <c r="D4081" s="1698" t="s">
        <v>2291</v>
      </c>
      <c r="E4081" s="641" t="s">
        <v>3575</v>
      </c>
      <c r="F4081" s="530" t="s">
        <v>3462</v>
      </c>
      <c r="G4081" s="1673" t="s">
        <v>2930</v>
      </c>
    </row>
    <row r="4082" spans="2:7" ht="15.75" x14ac:dyDescent="0.25">
      <c r="B4082" s="1689" t="s">
        <v>3585</v>
      </c>
      <c r="C4082" s="1698" t="s">
        <v>2310</v>
      </c>
      <c r="D4082" s="1698" t="s">
        <v>2291</v>
      </c>
      <c r="E4082" s="641" t="s">
        <v>3398</v>
      </c>
      <c r="F4082" s="530">
        <v>3473946129</v>
      </c>
      <c r="G4082" s="1673" t="s">
        <v>2930</v>
      </c>
    </row>
    <row r="4083" spans="2:7" ht="15.75" x14ac:dyDescent="0.25">
      <c r="B4083" s="1689" t="s">
        <v>3585</v>
      </c>
      <c r="C4083" s="1698" t="s">
        <v>2310</v>
      </c>
      <c r="D4083" s="1698" t="s">
        <v>2276</v>
      </c>
      <c r="E4083" s="641" t="s">
        <v>3586</v>
      </c>
      <c r="F4083" s="768" t="s">
        <v>2424</v>
      </c>
      <c r="G4083" s="1673" t="s">
        <v>2930</v>
      </c>
    </row>
    <row r="4084" spans="2:7" ht="15.75" x14ac:dyDescent="0.25">
      <c r="B4084" s="1689" t="s">
        <v>3585</v>
      </c>
      <c r="C4084" s="1698" t="s">
        <v>2310</v>
      </c>
      <c r="D4084" s="1698" t="s">
        <v>2276</v>
      </c>
      <c r="E4084" s="388" t="s">
        <v>2600</v>
      </c>
      <c r="F4084" s="388">
        <v>3329996186</v>
      </c>
      <c r="G4084" s="1673" t="s">
        <v>2930</v>
      </c>
    </row>
    <row r="4085" spans="2:7" ht="15.75" x14ac:dyDescent="0.25">
      <c r="B4085" s="1689" t="s">
        <v>3585</v>
      </c>
      <c r="C4085" s="1698" t="s">
        <v>2310</v>
      </c>
      <c r="D4085" s="1698" t="s">
        <v>3086</v>
      </c>
      <c r="E4085" s="388" t="s">
        <v>2439</v>
      </c>
      <c r="F4085" s="388" t="s">
        <v>3532</v>
      </c>
      <c r="G4085" s="1673" t="s">
        <v>2930</v>
      </c>
    </row>
    <row r="4086" spans="2:7" ht="15.75" x14ac:dyDescent="0.25">
      <c r="B4086" s="1689" t="s">
        <v>3585</v>
      </c>
      <c r="C4086" s="1698" t="s">
        <v>2310</v>
      </c>
      <c r="D4086" s="1698" t="s">
        <v>3086</v>
      </c>
      <c r="E4086" s="388" t="s">
        <v>2422</v>
      </c>
      <c r="F4086" s="388">
        <v>3329996186</v>
      </c>
      <c r="G4086" s="1673" t="s">
        <v>2930</v>
      </c>
    </row>
    <row r="4087" spans="2:7" ht="15.75" x14ac:dyDescent="0.25">
      <c r="B4087" s="1689" t="s">
        <v>3585</v>
      </c>
      <c r="C4087" s="1698" t="s">
        <v>2310</v>
      </c>
      <c r="D4087" s="1698" t="s">
        <v>3086</v>
      </c>
      <c r="E4087" s="641" t="s">
        <v>2991</v>
      </c>
      <c r="F4087" s="768" t="s">
        <v>3584</v>
      </c>
      <c r="G4087" s="1673" t="s">
        <v>2930</v>
      </c>
    </row>
    <row r="4088" spans="2:7" ht="15.75" x14ac:dyDescent="0.25">
      <c r="B4088" s="1689" t="s">
        <v>3585</v>
      </c>
      <c r="C4088" s="388" t="s">
        <v>2310</v>
      </c>
      <c r="D4088" s="1875" t="s">
        <v>2278</v>
      </c>
      <c r="E4088" s="388" t="s">
        <v>2341</v>
      </c>
      <c r="F4088" s="388" t="s">
        <v>2342</v>
      </c>
      <c r="G4088" s="1673" t="s">
        <v>2930</v>
      </c>
    </row>
    <row r="4089" spans="2:7" ht="15.75" x14ac:dyDescent="0.25">
      <c r="B4089" s="1689" t="s">
        <v>3585</v>
      </c>
      <c r="C4089" s="1696" t="s">
        <v>2310</v>
      </c>
      <c r="D4089" s="1876" t="s">
        <v>2278</v>
      </c>
      <c r="E4089" s="1639" t="s">
        <v>2339</v>
      </c>
      <c r="F4089" s="1639" t="s">
        <v>3085</v>
      </c>
      <c r="G4089" s="1873" t="s">
        <v>2930</v>
      </c>
    </row>
    <row r="4090" spans="2:7" ht="15.75" x14ac:dyDescent="0.25">
      <c r="B4090" s="1689" t="s">
        <v>3585</v>
      </c>
      <c r="C4090" s="1696" t="s">
        <v>2310</v>
      </c>
      <c r="D4090" s="1876" t="s">
        <v>2278</v>
      </c>
      <c r="E4090" s="657" t="s">
        <v>3084</v>
      </c>
      <c r="F4090" s="772">
        <v>9179439054</v>
      </c>
      <c r="G4090" s="1873" t="s">
        <v>2930</v>
      </c>
    </row>
    <row r="4091" spans="2:7" ht="18.75" x14ac:dyDescent="0.3">
      <c r="B4091" s="1640" t="s">
        <v>3585</v>
      </c>
      <c r="C4091" s="661" t="s">
        <v>2343</v>
      </c>
      <c r="D4091" s="251" t="s">
        <v>2280</v>
      </c>
      <c r="E4091" s="251" t="s">
        <v>2617</v>
      </c>
      <c r="F4091" s="252" t="s">
        <v>2388</v>
      </c>
      <c r="G4091" s="1640" t="s">
        <v>2346</v>
      </c>
    </row>
    <row r="4092" spans="2:7" ht="18.75" x14ac:dyDescent="0.3">
      <c r="B4092" s="1640" t="s">
        <v>3585</v>
      </c>
      <c r="C4092" s="1640" t="s">
        <v>2343</v>
      </c>
      <c r="D4092" s="251" t="s">
        <v>2278</v>
      </c>
      <c r="E4092" s="251" t="s">
        <v>2391</v>
      </c>
      <c r="F4092" s="252" t="s">
        <v>2606</v>
      </c>
      <c r="G4092" s="1640" t="s">
        <v>2346</v>
      </c>
    </row>
    <row r="4093" spans="2:7" ht="18.75" x14ac:dyDescent="0.3">
      <c r="B4093" s="1640" t="s">
        <v>3585</v>
      </c>
      <c r="C4093" s="1640" t="s">
        <v>2343</v>
      </c>
      <c r="D4093" s="251" t="s">
        <v>2279</v>
      </c>
      <c r="E4093" s="251" t="s">
        <v>3362</v>
      </c>
      <c r="F4093" s="252" t="s">
        <v>3359</v>
      </c>
      <c r="G4093" s="1640" t="s">
        <v>2346</v>
      </c>
    </row>
    <row r="4094" spans="2:7" ht="18.75" x14ac:dyDescent="0.3">
      <c r="B4094" s="1640" t="s">
        <v>3585</v>
      </c>
      <c r="C4094" s="1640" t="s">
        <v>2343</v>
      </c>
      <c r="D4094" s="251" t="s">
        <v>2277</v>
      </c>
      <c r="E4094" s="251" t="s">
        <v>2400</v>
      </c>
      <c r="F4094" s="252" t="s">
        <v>2401</v>
      </c>
      <c r="G4094" s="1640" t="s">
        <v>2346</v>
      </c>
    </row>
    <row r="4095" spans="2:7" ht="18.75" x14ac:dyDescent="0.3">
      <c r="B4095" s="1640" t="s">
        <v>3585</v>
      </c>
      <c r="C4095" s="1640" t="s">
        <v>2343</v>
      </c>
      <c r="D4095" s="251" t="s">
        <v>2277</v>
      </c>
      <c r="E4095" s="251" t="s">
        <v>3167</v>
      </c>
      <c r="F4095" s="252" t="s">
        <v>3168</v>
      </c>
      <c r="G4095" s="1640" t="s">
        <v>3256</v>
      </c>
    </row>
    <row r="4096" spans="2:7" ht="15.75" x14ac:dyDescent="0.25">
      <c r="B4096" s="1689" t="s">
        <v>3585</v>
      </c>
      <c r="C4096" s="766" t="s">
        <v>2407</v>
      </c>
      <c r="D4096" s="1877" t="s">
        <v>2274</v>
      </c>
      <c r="E4096" s="690" t="s">
        <v>3438</v>
      </c>
      <c r="F4096" s="766" t="s">
        <v>3372</v>
      </c>
      <c r="G4096" s="1878" t="s">
        <v>2930</v>
      </c>
    </row>
    <row r="4097" spans="2:7" ht="15.75" x14ac:dyDescent="0.25">
      <c r="B4097" s="1689" t="s">
        <v>3585</v>
      </c>
      <c r="C4097" s="391" t="s">
        <v>2407</v>
      </c>
      <c r="D4097" s="1659" t="s">
        <v>2274</v>
      </c>
      <c r="E4097" s="687" t="s">
        <v>3576</v>
      </c>
      <c r="F4097" s="391" t="s">
        <v>3577</v>
      </c>
      <c r="G4097" s="1866" t="s">
        <v>2930</v>
      </c>
    </row>
    <row r="4098" spans="2:7" ht="15.75" x14ac:dyDescent="0.25">
      <c r="B4098" s="1689" t="s">
        <v>3585</v>
      </c>
      <c r="C4098" s="391" t="s">
        <v>2407</v>
      </c>
      <c r="D4098" s="1659" t="s">
        <v>2274</v>
      </c>
      <c r="E4098" s="687" t="s">
        <v>3318</v>
      </c>
      <c r="F4098" s="391" t="s">
        <v>3439</v>
      </c>
      <c r="G4098" s="1866" t="s">
        <v>2930</v>
      </c>
    </row>
    <row r="4099" spans="2:7" ht="15.75" x14ac:dyDescent="0.25">
      <c r="B4099" s="1689" t="s">
        <v>3585</v>
      </c>
      <c r="C4099" s="391" t="s">
        <v>2407</v>
      </c>
      <c r="D4099" s="1659" t="s">
        <v>2274</v>
      </c>
      <c r="E4099" s="687" t="s">
        <v>3495</v>
      </c>
      <c r="F4099" s="391">
        <v>9178062370</v>
      </c>
      <c r="G4099" s="1866" t="s">
        <v>2930</v>
      </c>
    </row>
    <row r="4100" spans="2:7" ht="15.75" x14ac:dyDescent="0.25">
      <c r="B4100" s="1689" t="s">
        <v>3585</v>
      </c>
      <c r="C4100" s="391" t="s">
        <v>2407</v>
      </c>
      <c r="D4100" s="1659" t="s">
        <v>2273</v>
      </c>
      <c r="E4100" s="687" t="s">
        <v>3098</v>
      </c>
      <c r="F4100" s="391">
        <v>9175548881</v>
      </c>
      <c r="G4100" s="1866" t="s">
        <v>2930</v>
      </c>
    </row>
    <row r="4101" spans="2:7" ht="15.75" x14ac:dyDescent="0.25">
      <c r="B4101" s="1689" t="s">
        <v>3585</v>
      </c>
      <c r="C4101" s="391" t="s">
        <v>2407</v>
      </c>
      <c r="D4101" s="1659" t="s">
        <v>2273</v>
      </c>
      <c r="E4101" s="687" t="s">
        <v>3138</v>
      </c>
      <c r="F4101" s="391" t="s">
        <v>3139</v>
      </c>
      <c r="G4101" s="1866" t="s">
        <v>2930</v>
      </c>
    </row>
    <row r="4102" spans="2:7" ht="15.75" x14ac:dyDescent="0.25">
      <c r="B4102" s="1689" t="s">
        <v>3585</v>
      </c>
      <c r="C4102" s="391" t="s">
        <v>2407</v>
      </c>
      <c r="D4102" s="1879" t="s">
        <v>2273</v>
      </c>
      <c r="E4102" s="687" t="s">
        <v>2931</v>
      </c>
      <c r="F4102" s="391" t="s">
        <v>2958</v>
      </c>
      <c r="G4102" s="1866" t="s">
        <v>2930</v>
      </c>
    </row>
    <row r="4103" spans="2:7" ht="15.75" x14ac:dyDescent="0.25">
      <c r="B4103" s="1689" t="s">
        <v>3585</v>
      </c>
      <c r="C4103" s="1659" t="s">
        <v>2407</v>
      </c>
      <c r="D4103" s="1659" t="s">
        <v>2273</v>
      </c>
      <c r="E4103" s="687" t="s">
        <v>3289</v>
      </c>
      <c r="F4103" s="391">
        <v>16469397935</v>
      </c>
      <c r="G4103" s="1866" t="s">
        <v>2930</v>
      </c>
    </row>
    <row r="4104" spans="2:7" ht="15.75" x14ac:dyDescent="0.25">
      <c r="B4104" s="1689" t="s">
        <v>3585</v>
      </c>
      <c r="C4104" s="1659" t="s">
        <v>2407</v>
      </c>
      <c r="D4104" s="1659" t="s">
        <v>2279</v>
      </c>
      <c r="E4104" s="687" t="s">
        <v>2965</v>
      </c>
      <c r="F4104" s="391">
        <v>9175848602</v>
      </c>
      <c r="G4104" s="1866" t="s">
        <v>2930</v>
      </c>
    </row>
    <row r="4105" spans="2:7" ht="15.75" x14ac:dyDescent="0.25">
      <c r="B4105" s="1689" t="s">
        <v>3585</v>
      </c>
      <c r="C4105" s="1659" t="s">
        <v>2407</v>
      </c>
      <c r="D4105" s="1659" t="s">
        <v>2279</v>
      </c>
      <c r="E4105" s="687" t="s">
        <v>3102</v>
      </c>
      <c r="F4105" s="391">
        <v>3473099536</v>
      </c>
      <c r="G4105" s="1866" t="s">
        <v>2930</v>
      </c>
    </row>
    <row r="4106" spans="2:7" ht="15.75" x14ac:dyDescent="0.25">
      <c r="B4106" s="1689" t="s">
        <v>3585</v>
      </c>
      <c r="C4106" s="1659" t="s">
        <v>2407</v>
      </c>
      <c r="D4106" s="1659" t="s">
        <v>2279</v>
      </c>
      <c r="E4106" s="687" t="s">
        <v>3185</v>
      </c>
      <c r="F4106" s="391">
        <v>9178858265</v>
      </c>
      <c r="G4106" s="1866" t="s">
        <v>2930</v>
      </c>
    </row>
    <row r="4107" spans="2:7" ht="15.75" x14ac:dyDescent="0.25">
      <c r="B4107" s="1689" t="s">
        <v>3585</v>
      </c>
      <c r="C4107" s="1659" t="s">
        <v>2407</v>
      </c>
      <c r="D4107" s="1659" t="s">
        <v>2279</v>
      </c>
      <c r="E4107" s="687" t="s">
        <v>3100</v>
      </c>
      <c r="F4107" s="391" t="s">
        <v>3101</v>
      </c>
      <c r="G4107" s="1866" t="s">
        <v>2930</v>
      </c>
    </row>
    <row r="4108" spans="2:7" ht="15.75" x14ac:dyDescent="0.25">
      <c r="B4108" s="1689" t="s">
        <v>3585</v>
      </c>
      <c r="C4108" s="1659" t="s">
        <v>2407</v>
      </c>
      <c r="D4108" s="1659" t="s">
        <v>2280</v>
      </c>
      <c r="E4108" s="687" t="s">
        <v>3281</v>
      </c>
      <c r="F4108" s="391">
        <v>6462452964</v>
      </c>
      <c r="G4108" s="1866" t="s">
        <v>2930</v>
      </c>
    </row>
    <row r="4109" spans="2:7" ht="15.75" x14ac:dyDescent="0.25">
      <c r="B4109" s="1689" t="s">
        <v>3585</v>
      </c>
      <c r="C4109" s="1659" t="s">
        <v>2407</v>
      </c>
      <c r="D4109" s="1659" t="s">
        <v>2280</v>
      </c>
      <c r="E4109" s="687" t="s">
        <v>3060</v>
      </c>
      <c r="F4109" s="391">
        <v>3474844547</v>
      </c>
      <c r="G4109" s="1866" t="s">
        <v>2930</v>
      </c>
    </row>
    <row r="4110" spans="2:7" ht="15.75" x14ac:dyDescent="0.25">
      <c r="B4110" s="1689" t="s">
        <v>3585</v>
      </c>
      <c r="C4110" s="1659" t="s">
        <v>2407</v>
      </c>
      <c r="D4110" s="1659" t="s">
        <v>2280</v>
      </c>
      <c r="E4110" s="687" t="s">
        <v>3569</v>
      </c>
      <c r="F4110" s="391">
        <v>9175184115</v>
      </c>
      <c r="G4110" s="1866" t="s">
        <v>2930</v>
      </c>
    </row>
    <row r="4111" spans="2:7" ht="15.75" x14ac:dyDescent="0.25">
      <c r="B4111" s="1689" t="s">
        <v>3585</v>
      </c>
      <c r="C4111" s="1659" t="s">
        <v>2407</v>
      </c>
      <c r="D4111" s="1659" t="s">
        <v>2299</v>
      </c>
      <c r="E4111" s="687" t="s">
        <v>3476</v>
      </c>
      <c r="F4111" s="391" t="s">
        <v>3537</v>
      </c>
      <c r="G4111" s="1866" t="s">
        <v>2930</v>
      </c>
    </row>
    <row r="4112" spans="2:7" ht="15.75" x14ac:dyDescent="0.25">
      <c r="B4112" s="1689" t="s">
        <v>3585</v>
      </c>
      <c r="C4112" s="1659" t="s">
        <v>2407</v>
      </c>
      <c r="D4112" s="1659" t="s">
        <v>2299</v>
      </c>
      <c r="E4112" s="687" t="s">
        <v>3400</v>
      </c>
      <c r="F4112" s="391" t="s">
        <v>3475</v>
      </c>
      <c r="G4112" s="1866" t="s">
        <v>2930</v>
      </c>
    </row>
    <row r="4113" spans="2:7" ht="15.75" x14ac:dyDescent="0.25">
      <c r="B4113" s="1689" t="s">
        <v>3585</v>
      </c>
      <c r="C4113" s="1659" t="s">
        <v>2407</v>
      </c>
      <c r="D4113" s="1659" t="s">
        <v>2299</v>
      </c>
      <c r="E4113" s="688" t="s">
        <v>3401</v>
      </c>
      <c r="F4113" s="767" t="s">
        <v>3538</v>
      </c>
      <c r="G4113" s="1866" t="s">
        <v>2930</v>
      </c>
    </row>
    <row r="4114" spans="2:7" ht="15.75" x14ac:dyDescent="0.25">
      <c r="B4114" s="1689" t="s">
        <v>3585</v>
      </c>
      <c r="C4114" s="1659" t="s">
        <v>2407</v>
      </c>
      <c r="D4114" s="1659" t="s">
        <v>2277</v>
      </c>
      <c r="E4114" s="687" t="s">
        <v>2437</v>
      </c>
      <c r="F4114" s="391">
        <v>6462586341</v>
      </c>
      <c r="G4114" s="1866" t="s">
        <v>2930</v>
      </c>
    </row>
    <row r="4115" spans="2:7" ht="15.75" x14ac:dyDescent="0.25">
      <c r="B4115" s="1689" t="s">
        <v>3585</v>
      </c>
      <c r="C4115" s="1659" t="s">
        <v>2407</v>
      </c>
      <c r="D4115" s="1659" t="s">
        <v>2277</v>
      </c>
      <c r="E4115" s="687" t="s">
        <v>3178</v>
      </c>
      <c r="F4115" s="391">
        <v>3478350634</v>
      </c>
      <c r="G4115" s="1866" t="s">
        <v>2930</v>
      </c>
    </row>
    <row r="4116" spans="2:7" ht="15.75" x14ac:dyDescent="0.25">
      <c r="B4116" s="1689" t="s">
        <v>3585</v>
      </c>
      <c r="C4116" s="1659" t="s">
        <v>2407</v>
      </c>
      <c r="D4116" s="1659" t="s">
        <v>2277</v>
      </c>
      <c r="E4116" s="687" t="s">
        <v>3145</v>
      </c>
      <c r="F4116" s="391">
        <v>9173497413</v>
      </c>
      <c r="G4116" s="1866" t="s">
        <v>2930</v>
      </c>
    </row>
    <row r="4117" spans="2:7" ht="15.75" x14ac:dyDescent="0.25">
      <c r="B4117" s="1689" t="s">
        <v>3585</v>
      </c>
      <c r="C4117" s="1659" t="s">
        <v>2407</v>
      </c>
      <c r="D4117" s="1659" t="s">
        <v>2277</v>
      </c>
      <c r="E4117" s="687" t="s">
        <v>3122</v>
      </c>
      <c r="F4117" s="391">
        <v>9294095456</v>
      </c>
      <c r="G4117" s="1866" t="s">
        <v>2930</v>
      </c>
    </row>
    <row r="4118" spans="2:7" ht="15.75" x14ac:dyDescent="0.25">
      <c r="B4118" s="1689" t="s">
        <v>3585</v>
      </c>
      <c r="C4118" s="1659" t="s">
        <v>2407</v>
      </c>
      <c r="D4118" s="1659" t="s">
        <v>3065</v>
      </c>
      <c r="E4118" s="687" t="s">
        <v>3587</v>
      </c>
      <c r="F4118" s="391">
        <v>6463937379</v>
      </c>
      <c r="G4118" s="1866" t="s">
        <v>2930</v>
      </c>
    </row>
    <row r="4119" spans="2:7" ht="15.75" x14ac:dyDescent="0.25">
      <c r="B4119" s="1689" t="s">
        <v>3585</v>
      </c>
      <c r="C4119" s="1659" t="s">
        <v>2407</v>
      </c>
      <c r="D4119" s="1659" t="s">
        <v>3065</v>
      </c>
      <c r="E4119" s="687" t="s">
        <v>3575</v>
      </c>
      <c r="F4119" s="391" t="s">
        <v>3462</v>
      </c>
      <c r="G4119" s="1866" t="s">
        <v>2930</v>
      </c>
    </row>
    <row r="4120" spans="2:7" ht="15.75" x14ac:dyDescent="0.25">
      <c r="B4120" s="1689" t="s">
        <v>3585</v>
      </c>
      <c r="C4120" s="1659" t="s">
        <v>2407</v>
      </c>
      <c r="D4120" s="1659" t="s">
        <v>3065</v>
      </c>
      <c r="E4120" s="687" t="s">
        <v>3300</v>
      </c>
      <c r="F4120" s="391" t="s">
        <v>3399</v>
      </c>
      <c r="G4120" s="1866" t="s">
        <v>2930</v>
      </c>
    </row>
    <row r="4121" spans="2:7" ht="15.75" x14ac:dyDescent="0.25">
      <c r="B4121" s="1881" t="s">
        <v>3588</v>
      </c>
      <c r="C4121" s="388" t="s">
        <v>2310</v>
      </c>
      <c r="D4121" s="1875" t="s">
        <v>2273</v>
      </c>
      <c r="E4121" s="682" t="s">
        <v>3543</v>
      </c>
      <c r="F4121" s="532" t="s">
        <v>2337</v>
      </c>
      <c r="G4121" s="1673" t="s">
        <v>2930</v>
      </c>
    </row>
    <row r="4122" spans="2:7" ht="15.75" x14ac:dyDescent="0.25">
      <c r="B4122" s="1881" t="s">
        <v>3588</v>
      </c>
      <c r="C4122" s="388" t="s">
        <v>2310</v>
      </c>
      <c r="D4122" s="1698" t="s">
        <v>2273</v>
      </c>
      <c r="E4122" s="641" t="s">
        <v>3255</v>
      </c>
      <c r="F4122" s="530">
        <v>19294170015</v>
      </c>
      <c r="G4122" s="1673" t="s">
        <v>2930</v>
      </c>
    </row>
    <row r="4123" spans="2:7" ht="15.75" x14ac:dyDescent="0.25">
      <c r="B4123" s="1881" t="s">
        <v>3588</v>
      </c>
      <c r="C4123" s="388" t="s">
        <v>2310</v>
      </c>
      <c r="D4123" s="1698" t="s">
        <v>2273</v>
      </c>
      <c r="E4123" s="641" t="s">
        <v>2576</v>
      </c>
      <c r="F4123" s="768" t="s">
        <v>3540</v>
      </c>
      <c r="G4123" s="1673" t="s">
        <v>2930</v>
      </c>
    </row>
    <row r="4124" spans="2:7" ht="15.75" x14ac:dyDescent="0.25">
      <c r="B4124" s="1881" t="s">
        <v>3588</v>
      </c>
      <c r="C4124" s="388" t="s">
        <v>2310</v>
      </c>
      <c r="D4124" s="1698" t="s">
        <v>2273</v>
      </c>
      <c r="E4124" s="641" t="s">
        <v>2328</v>
      </c>
      <c r="F4124" s="768">
        <v>3472085945</v>
      </c>
      <c r="G4124" s="1673" t="s">
        <v>2930</v>
      </c>
    </row>
    <row r="4125" spans="2:7" ht="15.75" x14ac:dyDescent="0.25">
      <c r="B4125" s="1881" t="s">
        <v>3588</v>
      </c>
      <c r="C4125" s="388" t="s">
        <v>2310</v>
      </c>
      <c r="D4125" s="1698" t="s">
        <v>2276</v>
      </c>
      <c r="E4125" s="642" t="s">
        <v>2600</v>
      </c>
      <c r="F4125" s="768">
        <v>3329996186</v>
      </c>
      <c r="G4125" s="1673" t="s">
        <v>2930</v>
      </c>
    </row>
    <row r="4126" spans="2:7" ht="15.75" x14ac:dyDescent="0.25">
      <c r="B4126" s="1881" t="s">
        <v>3588</v>
      </c>
      <c r="C4126" s="388" t="s">
        <v>2310</v>
      </c>
      <c r="D4126" s="1698" t="s">
        <v>2276</v>
      </c>
      <c r="E4126" s="642" t="s">
        <v>3546</v>
      </c>
      <c r="F4126" s="768">
        <v>3476784064</v>
      </c>
      <c r="G4126" s="1673" t="s">
        <v>2930</v>
      </c>
    </row>
    <row r="4127" spans="2:7" ht="15.75" x14ac:dyDescent="0.25">
      <c r="B4127" s="1881" t="s">
        <v>3588</v>
      </c>
      <c r="C4127" s="388" t="s">
        <v>2310</v>
      </c>
      <c r="D4127" s="1698" t="s">
        <v>3589</v>
      </c>
      <c r="E4127" s="641" t="s">
        <v>3160</v>
      </c>
      <c r="F4127" s="530" t="s">
        <v>3305</v>
      </c>
      <c r="G4127" s="1673" t="s">
        <v>2930</v>
      </c>
    </row>
    <row r="4128" spans="2:7" ht="15.75" x14ac:dyDescent="0.25">
      <c r="B4128" s="1881" t="s">
        <v>3588</v>
      </c>
      <c r="C4128" s="388" t="s">
        <v>2310</v>
      </c>
      <c r="D4128" s="1698" t="s">
        <v>2277</v>
      </c>
      <c r="E4128" s="388" t="s">
        <v>2439</v>
      </c>
      <c r="F4128" s="388">
        <v>7186824921</v>
      </c>
      <c r="G4128" s="1673" t="s">
        <v>2930</v>
      </c>
    </row>
    <row r="4129" spans="2:7" ht="15.75" x14ac:dyDescent="0.25">
      <c r="B4129" s="1881" t="s">
        <v>3588</v>
      </c>
      <c r="C4129" s="388" t="s">
        <v>2310</v>
      </c>
      <c r="D4129" s="1698" t="s">
        <v>2279</v>
      </c>
      <c r="E4129" s="388" t="s">
        <v>3021</v>
      </c>
      <c r="F4129" s="388">
        <v>6469468495</v>
      </c>
      <c r="G4129" s="1673" t="s">
        <v>2930</v>
      </c>
    </row>
    <row r="4130" spans="2:7" ht="15.75" x14ac:dyDescent="0.25">
      <c r="B4130" s="1881" t="s">
        <v>3588</v>
      </c>
      <c r="C4130" s="388" t="s">
        <v>2310</v>
      </c>
      <c r="D4130" s="1698" t="s">
        <v>2279</v>
      </c>
      <c r="E4130" s="1670" t="s">
        <v>2319</v>
      </c>
      <c r="F4130" s="1670">
        <v>9176626040</v>
      </c>
      <c r="G4130" s="1673" t="s">
        <v>2930</v>
      </c>
    </row>
    <row r="4131" spans="2:7" ht="15.75" x14ac:dyDescent="0.25">
      <c r="B4131" s="1881" t="s">
        <v>3588</v>
      </c>
      <c r="C4131" s="388" t="s">
        <v>2310</v>
      </c>
      <c r="D4131" s="1698" t="s">
        <v>2279</v>
      </c>
      <c r="E4131" s="642" t="s">
        <v>2955</v>
      </c>
      <c r="F4131" s="768">
        <v>7185023911</v>
      </c>
      <c r="G4131" s="1673" t="s">
        <v>2930</v>
      </c>
    </row>
    <row r="4132" spans="2:7" ht="15.75" x14ac:dyDescent="0.25">
      <c r="B4132" s="1881" t="s">
        <v>3588</v>
      </c>
      <c r="C4132" s="388" t="s">
        <v>2310</v>
      </c>
      <c r="D4132" s="1698" t="s">
        <v>2278</v>
      </c>
      <c r="E4132" s="1670" t="s">
        <v>2339</v>
      </c>
      <c r="F4132" s="1670">
        <v>3476614552</v>
      </c>
      <c r="G4132" s="1673" t="s">
        <v>2930</v>
      </c>
    </row>
    <row r="4133" spans="2:7" ht="15.75" x14ac:dyDescent="0.25">
      <c r="B4133" s="1881" t="s">
        <v>3588</v>
      </c>
      <c r="C4133" s="388" t="s">
        <v>2310</v>
      </c>
      <c r="D4133" s="1876" t="s">
        <v>2278</v>
      </c>
      <c r="E4133" s="1706" t="s">
        <v>2938</v>
      </c>
      <c r="F4133" s="1706" t="s">
        <v>2907</v>
      </c>
      <c r="G4133" s="1673" t="s">
        <v>2930</v>
      </c>
    </row>
    <row r="4134" spans="2:7" ht="18.75" x14ac:dyDescent="0.3">
      <c r="B4134" s="1881" t="s">
        <v>3588</v>
      </c>
      <c r="C4134" s="671" t="s">
        <v>2343</v>
      </c>
      <c r="D4134" s="673" t="s">
        <v>2283</v>
      </c>
      <c r="E4134" s="674" t="s">
        <v>2382</v>
      </c>
      <c r="F4134" s="762" t="s">
        <v>2887</v>
      </c>
      <c r="G4134" s="1640" t="s">
        <v>2346</v>
      </c>
    </row>
    <row r="4135" spans="2:7" ht="18.75" x14ac:dyDescent="0.3">
      <c r="B4135" s="1881" t="s">
        <v>3588</v>
      </c>
      <c r="C4135" s="671" t="s">
        <v>2343</v>
      </c>
      <c r="D4135" s="675" t="s">
        <v>2283</v>
      </c>
      <c r="E4135" s="676" t="s">
        <v>3362</v>
      </c>
      <c r="F4135" s="763" t="s">
        <v>3359</v>
      </c>
      <c r="G4135" s="1640" t="s">
        <v>2346</v>
      </c>
    </row>
    <row r="4136" spans="2:7" ht="18.75" x14ac:dyDescent="0.3">
      <c r="B4136" s="1881" t="s">
        <v>3588</v>
      </c>
      <c r="C4136" s="671" t="s">
        <v>2343</v>
      </c>
      <c r="D4136" s="675" t="s">
        <v>2283</v>
      </c>
      <c r="E4136" s="676" t="s">
        <v>3167</v>
      </c>
      <c r="F4136" s="763" t="s">
        <v>3168</v>
      </c>
      <c r="G4136" s="1640" t="s">
        <v>2346</v>
      </c>
    </row>
    <row r="4137" spans="2:7" ht="18.75" x14ac:dyDescent="0.3">
      <c r="B4137" s="1881" t="s">
        <v>3588</v>
      </c>
      <c r="C4137" s="671" t="s">
        <v>2343</v>
      </c>
      <c r="D4137" s="675" t="s">
        <v>2283</v>
      </c>
      <c r="E4137" s="676" t="s">
        <v>3132</v>
      </c>
      <c r="F4137" s="763" t="s">
        <v>3133</v>
      </c>
      <c r="G4137" s="1640" t="s">
        <v>2346</v>
      </c>
    </row>
    <row r="4138" spans="2:7" ht="18.75" x14ac:dyDescent="0.3">
      <c r="B4138" s="1881" t="s">
        <v>3588</v>
      </c>
      <c r="C4138" s="671" t="s">
        <v>2343</v>
      </c>
      <c r="D4138" s="675" t="s">
        <v>2283</v>
      </c>
      <c r="E4138" s="676" t="s">
        <v>2400</v>
      </c>
      <c r="F4138" s="763" t="s">
        <v>3432</v>
      </c>
      <c r="G4138" s="1640" t="s">
        <v>2346</v>
      </c>
    </row>
    <row r="4139" spans="2:7" ht="18.75" x14ac:dyDescent="0.3">
      <c r="B4139" s="1881" t="s">
        <v>3588</v>
      </c>
      <c r="C4139" s="671" t="s">
        <v>2343</v>
      </c>
      <c r="D4139" s="675" t="s">
        <v>2283</v>
      </c>
      <c r="E4139" s="676" t="s">
        <v>2351</v>
      </c>
      <c r="F4139" s="763" t="s">
        <v>2352</v>
      </c>
      <c r="G4139" s="1640" t="s">
        <v>2346</v>
      </c>
    </row>
    <row r="4140" spans="2:7" ht="18.75" x14ac:dyDescent="0.3">
      <c r="B4140" s="1881" t="s">
        <v>3588</v>
      </c>
      <c r="C4140" s="671" t="s">
        <v>2343</v>
      </c>
      <c r="D4140" s="675" t="s">
        <v>3590</v>
      </c>
      <c r="E4140" s="676" t="s">
        <v>2397</v>
      </c>
      <c r="F4140" s="763" t="s">
        <v>2392</v>
      </c>
      <c r="G4140" s="1640" t="s">
        <v>2346</v>
      </c>
    </row>
    <row r="4141" spans="2:7" ht="18.75" x14ac:dyDescent="0.3">
      <c r="B4141" s="1881" t="s">
        <v>3588</v>
      </c>
      <c r="C4141" s="671" t="s">
        <v>2343</v>
      </c>
      <c r="D4141" s="675" t="s">
        <v>3590</v>
      </c>
      <c r="E4141" s="676" t="s">
        <v>2391</v>
      </c>
      <c r="F4141" s="763" t="s">
        <v>2392</v>
      </c>
      <c r="G4141" s="1640" t="s">
        <v>2346</v>
      </c>
    </row>
    <row r="4142" spans="2:7" ht="18.75" x14ac:dyDescent="0.3">
      <c r="B4142" s="1881" t="s">
        <v>3588</v>
      </c>
      <c r="C4142" s="671" t="s">
        <v>2343</v>
      </c>
      <c r="D4142" s="675" t="s">
        <v>3590</v>
      </c>
      <c r="E4142" s="676" t="s">
        <v>2504</v>
      </c>
      <c r="F4142" s="763" t="s">
        <v>3330</v>
      </c>
      <c r="G4142" s="1640" t="s">
        <v>2346</v>
      </c>
    </row>
    <row r="4143" spans="2:7" ht="18.75" x14ac:dyDescent="0.3">
      <c r="B4143" s="1881" t="s">
        <v>3588</v>
      </c>
      <c r="C4143" s="671" t="s">
        <v>2343</v>
      </c>
      <c r="D4143" s="675" t="s">
        <v>3590</v>
      </c>
      <c r="E4143" s="676" t="s">
        <v>2555</v>
      </c>
      <c r="F4143" s="763" t="s">
        <v>3317</v>
      </c>
      <c r="G4143" s="1640" t="s">
        <v>2346</v>
      </c>
    </row>
    <row r="4144" spans="2:7" ht="18.75" x14ac:dyDescent="0.3">
      <c r="B4144" s="1881" t="s">
        <v>3588</v>
      </c>
      <c r="C4144" s="671" t="s">
        <v>2343</v>
      </c>
      <c r="D4144" s="675" t="s">
        <v>3590</v>
      </c>
      <c r="E4144" s="676" t="s">
        <v>2883</v>
      </c>
      <c r="F4144" s="763" t="s">
        <v>2884</v>
      </c>
      <c r="G4144" s="1640" t="s">
        <v>2346</v>
      </c>
    </row>
    <row r="4145" spans="2:7" ht="18.75" x14ac:dyDescent="0.3">
      <c r="B4145" s="1881" t="s">
        <v>3588</v>
      </c>
      <c r="C4145" s="671" t="s">
        <v>2343</v>
      </c>
      <c r="D4145" s="675" t="s">
        <v>3590</v>
      </c>
      <c r="E4145" s="676" t="s">
        <v>3417</v>
      </c>
      <c r="F4145" s="763" t="s">
        <v>3418</v>
      </c>
      <c r="G4145" s="1640" t="s">
        <v>2346</v>
      </c>
    </row>
    <row r="4146" spans="2:7" ht="18.75" x14ac:dyDescent="0.3">
      <c r="B4146" s="1881" t="s">
        <v>3588</v>
      </c>
      <c r="C4146" s="671" t="s">
        <v>2343</v>
      </c>
      <c r="D4146" s="675" t="s">
        <v>3590</v>
      </c>
      <c r="E4146" s="676" t="s">
        <v>2889</v>
      </c>
      <c r="F4146" s="763" t="s">
        <v>2890</v>
      </c>
      <c r="G4146" s="1640" t="s">
        <v>2346</v>
      </c>
    </row>
    <row r="4147" spans="2:7" ht="18.75" x14ac:dyDescent="0.3">
      <c r="B4147" s="1881" t="s">
        <v>3588</v>
      </c>
      <c r="C4147" s="671" t="s">
        <v>2343</v>
      </c>
      <c r="D4147" s="675" t="s">
        <v>3590</v>
      </c>
      <c r="E4147" s="681" t="s">
        <v>2494</v>
      </c>
      <c r="F4147" s="764" t="s">
        <v>2436</v>
      </c>
      <c r="G4147" s="1640" t="s">
        <v>2346</v>
      </c>
    </row>
    <row r="4148" spans="2:7" ht="15.75" x14ac:dyDescent="0.25">
      <c r="B4148" s="1881" t="s">
        <v>3588</v>
      </c>
      <c r="C4148" s="391" t="s">
        <v>2407</v>
      </c>
      <c r="D4148" s="1659" t="s">
        <v>2274</v>
      </c>
      <c r="E4148" s="687" t="s">
        <v>3050</v>
      </c>
      <c r="F4148" s="391">
        <v>3473323886</v>
      </c>
      <c r="G4148" s="1866" t="s">
        <v>2930</v>
      </c>
    </row>
    <row r="4149" spans="2:7" ht="15.75" x14ac:dyDescent="0.25">
      <c r="B4149" s="1881" t="s">
        <v>3588</v>
      </c>
      <c r="C4149" s="391" t="s">
        <v>2407</v>
      </c>
      <c r="D4149" s="1659" t="s">
        <v>2274</v>
      </c>
      <c r="E4149" s="687" t="s">
        <v>2420</v>
      </c>
      <c r="F4149" s="391" t="s">
        <v>2421</v>
      </c>
      <c r="G4149" s="1866" t="s">
        <v>2930</v>
      </c>
    </row>
    <row r="4150" spans="2:7" ht="15.75" x14ac:dyDescent="0.25">
      <c r="B4150" s="1881" t="s">
        <v>3588</v>
      </c>
      <c r="C4150" s="391" t="s">
        <v>2407</v>
      </c>
      <c r="D4150" s="1659" t="s">
        <v>2274</v>
      </c>
      <c r="E4150" s="687" t="s">
        <v>3318</v>
      </c>
      <c r="F4150" s="391" t="s">
        <v>3439</v>
      </c>
      <c r="G4150" s="1866" t="s">
        <v>2930</v>
      </c>
    </row>
    <row r="4151" spans="2:7" ht="15.75" x14ac:dyDescent="0.25">
      <c r="B4151" s="1881" t="s">
        <v>3588</v>
      </c>
      <c r="C4151" s="391" t="s">
        <v>2407</v>
      </c>
      <c r="D4151" s="1659" t="s">
        <v>2274</v>
      </c>
      <c r="E4151" s="687" t="s">
        <v>3567</v>
      </c>
      <c r="F4151" s="391" t="s">
        <v>3568</v>
      </c>
      <c r="G4151" s="1866" t="s">
        <v>2930</v>
      </c>
    </row>
    <row r="4152" spans="2:7" ht="15.75" x14ac:dyDescent="0.25">
      <c r="B4152" s="1881" t="s">
        <v>3588</v>
      </c>
      <c r="C4152" s="391" t="s">
        <v>2407</v>
      </c>
      <c r="D4152" s="1659" t="s">
        <v>2273</v>
      </c>
      <c r="E4152" s="687" t="s">
        <v>2417</v>
      </c>
      <c r="F4152" s="391">
        <v>9175351402</v>
      </c>
      <c r="G4152" s="1866" t="s">
        <v>2930</v>
      </c>
    </row>
    <row r="4153" spans="2:7" ht="15.75" x14ac:dyDescent="0.25">
      <c r="B4153" s="1881" t="s">
        <v>3588</v>
      </c>
      <c r="C4153" s="391" t="s">
        <v>2407</v>
      </c>
      <c r="D4153" s="1659" t="s">
        <v>2273</v>
      </c>
      <c r="E4153" s="690" t="s">
        <v>3325</v>
      </c>
      <c r="F4153" s="766">
        <v>13476976765</v>
      </c>
      <c r="G4153" s="1866" t="s">
        <v>2930</v>
      </c>
    </row>
    <row r="4154" spans="2:7" ht="15.75" x14ac:dyDescent="0.25">
      <c r="B4154" s="1881" t="s">
        <v>3588</v>
      </c>
      <c r="C4154" s="391" t="s">
        <v>2407</v>
      </c>
      <c r="D4154" s="1659" t="s">
        <v>2273</v>
      </c>
      <c r="E4154" s="687" t="s">
        <v>3451</v>
      </c>
      <c r="F4154" s="391">
        <v>3476976726</v>
      </c>
      <c r="G4154" s="1866" t="s">
        <v>2930</v>
      </c>
    </row>
    <row r="4155" spans="2:7" ht="15.75" x14ac:dyDescent="0.25">
      <c r="B4155" s="1881" t="s">
        <v>3588</v>
      </c>
      <c r="C4155" s="391" t="s">
        <v>2407</v>
      </c>
      <c r="D4155" s="1659" t="s">
        <v>2273</v>
      </c>
      <c r="E4155" s="687" t="s">
        <v>2472</v>
      </c>
      <c r="F4155" s="391" t="s">
        <v>2334</v>
      </c>
      <c r="G4155" s="1866" t="s">
        <v>2930</v>
      </c>
    </row>
    <row r="4156" spans="2:7" ht="15.75" x14ac:dyDescent="0.25">
      <c r="B4156" s="1881" t="s">
        <v>3588</v>
      </c>
      <c r="C4156" s="391" t="s">
        <v>2407</v>
      </c>
      <c r="D4156" s="1659" t="s">
        <v>2279</v>
      </c>
      <c r="E4156" s="687" t="s">
        <v>2965</v>
      </c>
      <c r="F4156" s="391">
        <v>9175848602</v>
      </c>
      <c r="G4156" s="1866" t="s">
        <v>2930</v>
      </c>
    </row>
    <row r="4157" spans="2:7" ht="15.75" x14ac:dyDescent="0.25">
      <c r="B4157" s="1881" t="s">
        <v>3588</v>
      </c>
      <c r="C4157" s="391" t="s">
        <v>2407</v>
      </c>
      <c r="D4157" s="1659" t="s">
        <v>2279</v>
      </c>
      <c r="E4157" s="687" t="s">
        <v>2425</v>
      </c>
      <c r="F4157" s="391">
        <v>7579272679</v>
      </c>
      <c r="G4157" s="1866" t="s">
        <v>2930</v>
      </c>
    </row>
    <row r="4158" spans="2:7" ht="15.75" x14ac:dyDescent="0.25">
      <c r="B4158" s="1881" t="s">
        <v>3588</v>
      </c>
      <c r="C4158" s="391" t="s">
        <v>2407</v>
      </c>
      <c r="D4158" s="1659" t="s">
        <v>2279</v>
      </c>
      <c r="E4158" s="687" t="s">
        <v>3185</v>
      </c>
      <c r="F4158" s="391">
        <v>9178858265</v>
      </c>
      <c r="G4158" s="1866" t="s">
        <v>2930</v>
      </c>
    </row>
    <row r="4159" spans="2:7" ht="15.75" x14ac:dyDescent="0.25">
      <c r="B4159" s="1881" t="s">
        <v>3588</v>
      </c>
      <c r="C4159" s="391" t="s">
        <v>2407</v>
      </c>
      <c r="D4159" s="1659" t="s">
        <v>2279</v>
      </c>
      <c r="E4159" s="687" t="s">
        <v>3159</v>
      </c>
      <c r="F4159" s="391">
        <v>6468317509</v>
      </c>
      <c r="G4159" s="1866" t="s">
        <v>2930</v>
      </c>
    </row>
    <row r="4160" spans="2:7" ht="15.75" x14ac:dyDescent="0.25">
      <c r="B4160" s="1881" t="s">
        <v>3588</v>
      </c>
      <c r="C4160" s="391" t="s">
        <v>2407</v>
      </c>
      <c r="D4160" s="1659" t="s">
        <v>2280</v>
      </c>
      <c r="E4160" s="687" t="s">
        <v>3060</v>
      </c>
      <c r="F4160" s="391">
        <v>3474844547</v>
      </c>
      <c r="G4160" s="1866" t="s">
        <v>2930</v>
      </c>
    </row>
    <row r="4161" spans="2:7" ht="15.75" x14ac:dyDescent="0.25">
      <c r="B4161" s="1881" t="s">
        <v>3588</v>
      </c>
      <c r="C4161" s="391" t="s">
        <v>2407</v>
      </c>
      <c r="D4161" s="1659" t="s">
        <v>2280</v>
      </c>
      <c r="E4161" s="391" t="s">
        <v>3340</v>
      </c>
      <c r="F4161" s="391" t="s">
        <v>3442</v>
      </c>
      <c r="G4161" s="1866" t="s">
        <v>2930</v>
      </c>
    </row>
    <row r="4162" spans="2:7" ht="15.75" x14ac:dyDescent="0.25">
      <c r="B4162" s="1881" t="s">
        <v>3588</v>
      </c>
      <c r="C4162" s="391" t="s">
        <v>2407</v>
      </c>
      <c r="D4162" s="1659" t="s">
        <v>2299</v>
      </c>
      <c r="E4162" s="687" t="s">
        <v>3400</v>
      </c>
      <c r="F4162" s="391" t="s">
        <v>3475</v>
      </c>
      <c r="G4162" s="1866" t="s">
        <v>2930</v>
      </c>
    </row>
    <row r="4163" spans="2:7" ht="15.75" x14ac:dyDescent="0.25">
      <c r="B4163" s="1881" t="s">
        <v>3588</v>
      </c>
      <c r="C4163" s="391" t="s">
        <v>2407</v>
      </c>
      <c r="D4163" s="1659" t="s">
        <v>2299</v>
      </c>
      <c r="E4163" s="687" t="s">
        <v>3591</v>
      </c>
      <c r="F4163" s="391" t="s">
        <v>3592</v>
      </c>
      <c r="G4163" s="1866" t="s">
        <v>2930</v>
      </c>
    </row>
    <row r="4164" spans="2:7" ht="15.75" x14ac:dyDescent="0.25">
      <c r="B4164" s="1881" t="s">
        <v>3588</v>
      </c>
      <c r="C4164" s="391" t="s">
        <v>2407</v>
      </c>
      <c r="D4164" s="1659" t="s">
        <v>2277</v>
      </c>
      <c r="E4164" s="687" t="s">
        <v>2437</v>
      </c>
      <c r="F4164" s="391">
        <v>6462586341</v>
      </c>
      <c r="G4164" s="1866" t="s">
        <v>2930</v>
      </c>
    </row>
    <row r="4165" spans="2:7" ht="15.75" x14ac:dyDescent="0.25">
      <c r="B4165" s="1881" t="s">
        <v>3588</v>
      </c>
      <c r="C4165" s="391" t="s">
        <v>2407</v>
      </c>
      <c r="D4165" s="1659" t="s">
        <v>2277</v>
      </c>
      <c r="E4165" s="687" t="s">
        <v>3290</v>
      </c>
      <c r="F4165" s="391" t="s">
        <v>3571</v>
      </c>
      <c r="G4165" s="1866" t="s">
        <v>2930</v>
      </c>
    </row>
    <row r="4166" spans="2:7" ht="15.75" x14ac:dyDescent="0.25">
      <c r="B4166" s="1881" t="s">
        <v>3588</v>
      </c>
      <c r="C4166" s="391" t="s">
        <v>2407</v>
      </c>
      <c r="D4166" s="1659" t="s">
        <v>2277</v>
      </c>
      <c r="E4166" s="687" t="s">
        <v>2438</v>
      </c>
      <c r="F4166" s="391">
        <v>6462637452</v>
      </c>
      <c r="G4166" s="1866" t="s">
        <v>2930</v>
      </c>
    </row>
    <row r="4167" spans="2:7" ht="15.75" x14ac:dyDescent="0.25">
      <c r="B4167" s="1881" t="s">
        <v>3588</v>
      </c>
      <c r="C4167" s="391" t="s">
        <v>2407</v>
      </c>
      <c r="D4167" s="1659" t="s">
        <v>2277</v>
      </c>
      <c r="E4167" s="687" t="s">
        <v>3122</v>
      </c>
      <c r="F4167" s="391">
        <v>9294095456</v>
      </c>
      <c r="G4167" s="1866" t="s">
        <v>2930</v>
      </c>
    </row>
    <row r="4168" spans="2:7" ht="15.75" x14ac:dyDescent="0.25">
      <c r="B4168" s="1881" t="s">
        <v>3588</v>
      </c>
      <c r="C4168" s="391" t="s">
        <v>2407</v>
      </c>
      <c r="D4168" s="1659" t="s">
        <v>3065</v>
      </c>
      <c r="E4168" s="1889" t="s">
        <v>3066</v>
      </c>
      <c r="F4168" s="1889">
        <v>6463937369</v>
      </c>
      <c r="G4168" s="1866" t="s">
        <v>2930</v>
      </c>
    </row>
    <row r="4169" spans="2:7" ht="15.75" x14ac:dyDescent="0.25">
      <c r="B4169" s="1881" t="s">
        <v>3593</v>
      </c>
      <c r="C4169" s="1698" t="s">
        <v>2310</v>
      </c>
      <c r="D4169" s="1698" t="s">
        <v>2273</v>
      </c>
      <c r="E4169" s="641" t="s">
        <v>3076</v>
      </c>
      <c r="F4169" s="530">
        <v>6463205330</v>
      </c>
      <c r="G4169" s="1673" t="s">
        <v>2930</v>
      </c>
    </row>
    <row r="4170" spans="2:7" ht="15.75" x14ac:dyDescent="0.25">
      <c r="B4170" s="1881" t="s">
        <v>3593</v>
      </c>
      <c r="C4170" s="1698" t="s">
        <v>2310</v>
      </c>
      <c r="D4170" s="1698" t="s">
        <v>2273</v>
      </c>
      <c r="E4170" s="641" t="s">
        <v>3543</v>
      </c>
      <c r="F4170" s="768" t="s">
        <v>2337</v>
      </c>
      <c r="G4170" s="1673" t="s">
        <v>2930</v>
      </c>
    </row>
    <row r="4171" spans="2:7" ht="15.75" x14ac:dyDescent="0.25">
      <c r="B4171" s="1881" t="s">
        <v>3593</v>
      </c>
      <c r="C4171" s="1698" t="s">
        <v>2310</v>
      </c>
      <c r="D4171" s="1698" t="s">
        <v>2273</v>
      </c>
      <c r="E4171" s="641" t="s">
        <v>3370</v>
      </c>
      <c r="F4171" s="768">
        <v>7188106372</v>
      </c>
      <c r="G4171" s="1673" t="s">
        <v>2930</v>
      </c>
    </row>
    <row r="4172" spans="2:7" ht="15.75" x14ac:dyDescent="0.25">
      <c r="B4172" s="1881" t="s">
        <v>3593</v>
      </c>
      <c r="C4172" s="1698" t="s">
        <v>2310</v>
      </c>
      <c r="D4172" s="1698" t="s">
        <v>2273</v>
      </c>
      <c r="E4172" s="641" t="s">
        <v>2576</v>
      </c>
      <c r="F4172" s="768" t="s">
        <v>3540</v>
      </c>
      <c r="G4172" s="1673" t="s">
        <v>2930</v>
      </c>
    </row>
    <row r="4173" spans="2:7" ht="15.75" x14ac:dyDescent="0.25">
      <c r="B4173" s="1881" t="s">
        <v>3593</v>
      </c>
      <c r="C4173" s="1698" t="s">
        <v>2310</v>
      </c>
      <c r="D4173" s="388" t="s">
        <v>2276</v>
      </c>
      <c r="E4173" s="1868" t="s">
        <v>2600</v>
      </c>
      <c r="F4173" s="1868">
        <v>3329996186</v>
      </c>
      <c r="G4173" s="1673" t="s">
        <v>2346</v>
      </c>
    </row>
    <row r="4174" spans="2:7" ht="15.75" x14ac:dyDescent="0.25">
      <c r="B4174" s="1881" t="s">
        <v>3593</v>
      </c>
      <c r="C4174" s="1698" t="s">
        <v>2310</v>
      </c>
      <c r="D4174" s="1698" t="s">
        <v>2276</v>
      </c>
      <c r="E4174" s="388" t="s">
        <v>3034</v>
      </c>
      <c r="F4174" s="388" t="s">
        <v>2424</v>
      </c>
      <c r="G4174" s="1673" t="s">
        <v>2930</v>
      </c>
    </row>
    <row r="4175" spans="2:7" ht="15.75" x14ac:dyDescent="0.25">
      <c r="B4175" s="1881" t="s">
        <v>3593</v>
      </c>
      <c r="C4175" s="1698" t="s">
        <v>2310</v>
      </c>
      <c r="D4175" s="1698" t="s">
        <v>2277</v>
      </c>
      <c r="E4175" s="388" t="s">
        <v>3383</v>
      </c>
      <c r="F4175" s="388">
        <v>9179751158</v>
      </c>
      <c r="G4175" s="1673" t="s">
        <v>2930</v>
      </c>
    </row>
    <row r="4176" spans="2:7" ht="15.75" x14ac:dyDescent="0.25">
      <c r="B4176" s="1881" t="s">
        <v>3593</v>
      </c>
      <c r="C4176" s="1698" t="s">
        <v>2310</v>
      </c>
      <c r="D4176" s="1698" t="s">
        <v>2317</v>
      </c>
      <c r="E4176" s="642" t="s">
        <v>3021</v>
      </c>
      <c r="F4176" s="768">
        <v>6469468495</v>
      </c>
      <c r="G4176" s="1673" t="s">
        <v>2930</v>
      </c>
    </row>
    <row r="4177" spans="2:7" ht="15.75" x14ac:dyDescent="0.25">
      <c r="B4177" s="1881" t="s">
        <v>3593</v>
      </c>
      <c r="C4177" s="388" t="s">
        <v>2310</v>
      </c>
      <c r="D4177" s="1875" t="s">
        <v>2278</v>
      </c>
      <c r="E4177" s="388" t="s">
        <v>2341</v>
      </c>
      <c r="F4177" s="388" t="s">
        <v>2342</v>
      </c>
      <c r="G4177" s="1673" t="s">
        <v>2930</v>
      </c>
    </row>
    <row r="4178" spans="2:7" ht="15.75" x14ac:dyDescent="0.25">
      <c r="B4178" s="1881" t="s">
        <v>3593</v>
      </c>
      <c r="C4178" s="388" t="s">
        <v>2310</v>
      </c>
      <c r="D4178" s="1875" t="s">
        <v>2278</v>
      </c>
      <c r="E4178" s="642" t="s">
        <v>2339</v>
      </c>
      <c r="F4178" s="768">
        <v>3476614552</v>
      </c>
      <c r="G4178" s="1673" t="s">
        <v>2930</v>
      </c>
    </row>
    <row r="4179" spans="2:7" ht="18.75" x14ac:dyDescent="0.3">
      <c r="B4179" s="1881" t="s">
        <v>3593</v>
      </c>
      <c r="C4179" s="1856" t="s">
        <v>2343</v>
      </c>
      <c r="D4179" s="673" t="s">
        <v>2283</v>
      </c>
      <c r="E4179" s="674" t="s">
        <v>2382</v>
      </c>
      <c r="F4179" s="762" t="s">
        <v>2887</v>
      </c>
      <c r="G4179" s="1640" t="s">
        <v>2346</v>
      </c>
    </row>
    <row r="4180" spans="2:7" ht="18.75" x14ac:dyDescent="0.3">
      <c r="B4180" s="1881" t="s">
        <v>3593</v>
      </c>
      <c r="C4180" s="1856" t="s">
        <v>2343</v>
      </c>
      <c r="D4180" s="675" t="s">
        <v>2283</v>
      </c>
      <c r="E4180" s="676" t="s">
        <v>3362</v>
      </c>
      <c r="F4180" s="763" t="s">
        <v>3359</v>
      </c>
      <c r="G4180" s="1640" t="s">
        <v>2346</v>
      </c>
    </row>
    <row r="4181" spans="2:7" ht="18.75" x14ac:dyDescent="0.3">
      <c r="B4181" s="1881" t="s">
        <v>3593</v>
      </c>
      <c r="C4181" s="1856" t="s">
        <v>2343</v>
      </c>
      <c r="D4181" s="675" t="s">
        <v>2283</v>
      </c>
      <c r="E4181" s="676" t="s">
        <v>3167</v>
      </c>
      <c r="F4181" s="763" t="s">
        <v>3168</v>
      </c>
      <c r="G4181" s="1640" t="s">
        <v>2346</v>
      </c>
    </row>
    <row r="4182" spans="2:7" ht="18.75" x14ac:dyDescent="0.3">
      <c r="B4182" s="1881" t="s">
        <v>3593</v>
      </c>
      <c r="C4182" s="1856" t="s">
        <v>2343</v>
      </c>
      <c r="D4182" s="675" t="s">
        <v>2283</v>
      </c>
      <c r="E4182" s="676" t="s">
        <v>3132</v>
      </c>
      <c r="F4182" s="763" t="s">
        <v>3133</v>
      </c>
      <c r="G4182" s="1640" t="s">
        <v>2346</v>
      </c>
    </row>
    <row r="4183" spans="2:7" ht="18.75" x14ac:dyDescent="0.3">
      <c r="B4183" s="1881" t="s">
        <v>3593</v>
      </c>
      <c r="C4183" s="1856" t="s">
        <v>2343</v>
      </c>
      <c r="D4183" s="675" t="s">
        <v>2283</v>
      </c>
      <c r="E4183" s="676" t="s">
        <v>2400</v>
      </c>
      <c r="F4183" s="763" t="s">
        <v>3432</v>
      </c>
      <c r="G4183" s="1640" t="s">
        <v>2346</v>
      </c>
    </row>
    <row r="4184" spans="2:7" ht="18.75" x14ac:dyDescent="0.3">
      <c r="B4184" s="1881" t="s">
        <v>3593</v>
      </c>
      <c r="C4184" s="1856" t="s">
        <v>2343</v>
      </c>
      <c r="D4184" s="675" t="s">
        <v>2283</v>
      </c>
      <c r="E4184" s="676" t="s">
        <v>2351</v>
      </c>
      <c r="F4184" s="763" t="s">
        <v>2352</v>
      </c>
      <c r="G4184" s="1640" t="s">
        <v>2346</v>
      </c>
    </row>
    <row r="4185" spans="2:7" ht="18.75" x14ac:dyDescent="0.3">
      <c r="B4185" s="1881" t="s">
        <v>3593</v>
      </c>
      <c r="C4185" s="1856" t="s">
        <v>2343</v>
      </c>
      <c r="D4185" s="675" t="s">
        <v>3590</v>
      </c>
      <c r="E4185" s="676" t="s">
        <v>2397</v>
      </c>
      <c r="F4185" s="763" t="s">
        <v>2392</v>
      </c>
      <c r="G4185" s="1640" t="s">
        <v>2346</v>
      </c>
    </row>
    <row r="4186" spans="2:7" ht="18.75" x14ac:dyDescent="0.3">
      <c r="B4186" s="1881" t="s">
        <v>3593</v>
      </c>
      <c r="C4186" s="1856" t="s">
        <v>2343</v>
      </c>
      <c r="D4186" s="675" t="s">
        <v>3590</v>
      </c>
      <c r="E4186" s="676" t="s">
        <v>2391</v>
      </c>
      <c r="F4186" s="763" t="s">
        <v>2392</v>
      </c>
      <c r="G4186" s="1640" t="s">
        <v>2346</v>
      </c>
    </row>
    <row r="4187" spans="2:7" ht="18.75" x14ac:dyDescent="0.3">
      <c r="B4187" s="1881" t="s">
        <v>3593</v>
      </c>
      <c r="C4187" s="1856" t="s">
        <v>2343</v>
      </c>
      <c r="D4187" s="675" t="s">
        <v>3590</v>
      </c>
      <c r="E4187" s="676" t="s">
        <v>2504</v>
      </c>
      <c r="F4187" s="763" t="s">
        <v>3330</v>
      </c>
      <c r="G4187" s="1640" t="s">
        <v>2346</v>
      </c>
    </row>
    <row r="4188" spans="2:7" ht="18.75" x14ac:dyDescent="0.3">
      <c r="B4188" s="1881" t="s">
        <v>3593</v>
      </c>
      <c r="C4188" s="1856" t="s">
        <v>2343</v>
      </c>
      <c r="D4188" s="675" t="s">
        <v>3590</v>
      </c>
      <c r="E4188" s="676" t="s">
        <v>2555</v>
      </c>
      <c r="F4188" s="763" t="s">
        <v>3317</v>
      </c>
      <c r="G4188" s="1640" t="s">
        <v>2346</v>
      </c>
    </row>
    <row r="4189" spans="2:7" ht="18.75" x14ac:dyDescent="0.3">
      <c r="B4189" s="1881" t="s">
        <v>3593</v>
      </c>
      <c r="C4189" s="1856" t="s">
        <v>2343</v>
      </c>
      <c r="D4189" s="675" t="s">
        <v>3590</v>
      </c>
      <c r="E4189" s="676" t="s">
        <v>2883</v>
      </c>
      <c r="F4189" s="763" t="s">
        <v>2884</v>
      </c>
      <c r="G4189" s="1640" t="s">
        <v>2346</v>
      </c>
    </row>
    <row r="4190" spans="2:7" ht="18.75" x14ac:dyDescent="0.3">
      <c r="B4190" s="1881" t="s">
        <v>3593</v>
      </c>
      <c r="C4190" s="1856" t="s">
        <v>2343</v>
      </c>
      <c r="D4190" s="675" t="s">
        <v>3590</v>
      </c>
      <c r="E4190" s="676" t="s">
        <v>3417</v>
      </c>
      <c r="F4190" s="763" t="s">
        <v>3418</v>
      </c>
      <c r="G4190" s="1640" t="s">
        <v>2346</v>
      </c>
    </row>
    <row r="4191" spans="2:7" ht="18.75" x14ac:dyDescent="0.3">
      <c r="B4191" s="1881" t="s">
        <v>3593</v>
      </c>
      <c r="C4191" s="1856" t="s">
        <v>2343</v>
      </c>
      <c r="D4191" s="675" t="s">
        <v>3590</v>
      </c>
      <c r="E4191" s="676" t="s">
        <v>2889</v>
      </c>
      <c r="F4191" s="763" t="s">
        <v>2890</v>
      </c>
      <c r="G4191" s="1640" t="s">
        <v>2346</v>
      </c>
    </row>
    <row r="4192" spans="2:7" ht="18.75" x14ac:dyDescent="0.3">
      <c r="B4192" s="1881" t="s">
        <v>3593</v>
      </c>
      <c r="C4192" s="1856" t="s">
        <v>2343</v>
      </c>
      <c r="D4192" s="675" t="s">
        <v>3590</v>
      </c>
      <c r="E4192" s="676" t="s">
        <v>2494</v>
      </c>
      <c r="F4192" s="763" t="s">
        <v>2436</v>
      </c>
      <c r="G4192" s="1640" t="s">
        <v>2346</v>
      </c>
    </row>
    <row r="4193" spans="2:7" ht="15.75" x14ac:dyDescent="0.25">
      <c r="B4193" s="1881" t="s">
        <v>3593</v>
      </c>
      <c r="C4193" s="391" t="s">
        <v>2407</v>
      </c>
      <c r="D4193" s="1659" t="s">
        <v>2274</v>
      </c>
      <c r="E4193" s="686" t="s">
        <v>3050</v>
      </c>
      <c r="F4193" s="769">
        <v>3473323886</v>
      </c>
      <c r="G4193" s="1866" t="s">
        <v>2930</v>
      </c>
    </row>
    <row r="4194" spans="2:7" ht="15.75" x14ac:dyDescent="0.25">
      <c r="B4194" s="1881" t="s">
        <v>3593</v>
      </c>
      <c r="C4194" s="391" t="s">
        <v>2407</v>
      </c>
      <c r="D4194" s="1659" t="s">
        <v>2274</v>
      </c>
      <c r="E4194" s="687" t="s">
        <v>2420</v>
      </c>
      <c r="F4194" s="391" t="s">
        <v>2421</v>
      </c>
      <c r="G4194" s="1866" t="s">
        <v>2930</v>
      </c>
    </row>
    <row r="4195" spans="2:7" ht="15.75" x14ac:dyDescent="0.25">
      <c r="B4195" s="1881" t="s">
        <v>3593</v>
      </c>
      <c r="C4195" s="391" t="s">
        <v>2407</v>
      </c>
      <c r="D4195" s="1659" t="s">
        <v>2274</v>
      </c>
      <c r="E4195" s="687" t="s">
        <v>3318</v>
      </c>
      <c r="F4195" s="391" t="s">
        <v>3439</v>
      </c>
      <c r="G4195" s="1866" t="s">
        <v>2930</v>
      </c>
    </row>
    <row r="4196" spans="2:7" ht="15.75" x14ac:dyDescent="0.25">
      <c r="B4196" s="1881" t="s">
        <v>3593</v>
      </c>
      <c r="C4196" s="391" t="s">
        <v>2407</v>
      </c>
      <c r="D4196" s="1659" t="s">
        <v>2274</v>
      </c>
      <c r="E4196" s="687" t="s">
        <v>3495</v>
      </c>
      <c r="F4196" s="391">
        <v>9178062370</v>
      </c>
      <c r="G4196" s="1866" t="s">
        <v>2930</v>
      </c>
    </row>
    <row r="4197" spans="2:7" ht="15.75" x14ac:dyDescent="0.25">
      <c r="B4197" s="1881" t="s">
        <v>3593</v>
      </c>
      <c r="C4197" s="391" t="s">
        <v>2407</v>
      </c>
      <c r="D4197" s="1659" t="s">
        <v>2273</v>
      </c>
      <c r="E4197" s="687" t="s">
        <v>2417</v>
      </c>
      <c r="F4197" s="391">
        <v>9175351402</v>
      </c>
      <c r="G4197" s="1866" t="s">
        <v>2930</v>
      </c>
    </row>
    <row r="4198" spans="2:7" ht="15.75" x14ac:dyDescent="0.25">
      <c r="B4198" s="1881" t="s">
        <v>3593</v>
      </c>
      <c r="C4198" s="391" t="s">
        <v>2407</v>
      </c>
      <c r="D4198" s="1659" t="s">
        <v>2273</v>
      </c>
      <c r="E4198" s="687" t="s">
        <v>2931</v>
      </c>
      <c r="F4198" s="391" t="s">
        <v>2958</v>
      </c>
      <c r="G4198" s="1866" t="s">
        <v>2930</v>
      </c>
    </row>
    <row r="4199" spans="2:7" ht="15.75" x14ac:dyDescent="0.25">
      <c r="B4199" s="1881" t="s">
        <v>3593</v>
      </c>
      <c r="C4199" s="391" t="s">
        <v>2407</v>
      </c>
      <c r="D4199" s="1659" t="s">
        <v>2273</v>
      </c>
      <c r="E4199" s="687" t="s">
        <v>2472</v>
      </c>
      <c r="F4199" s="391" t="s">
        <v>2334</v>
      </c>
      <c r="G4199" s="1866" t="s">
        <v>2930</v>
      </c>
    </row>
    <row r="4200" spans="2:7" ht="15.75" x14ac:dyDescent="0.25">
      <c r="B4200" s="1881" t="s">
        <v>3593</v>
      </c>
      <c r="C4200" s="391" t="s">
        <v>2407</v>
      </c>
      <c r="D4200" s="1659" t="s">
        <v>2273</v>
      </c>
      <c r="E4200" s="687" t="s">
        <v>3408</v>
      </c>
      <c r="F4200" s="391" t="s">
        <v>3578</v>
      </c>
      <c r="G4200" s="1866" t="s">
        <v>2930</v>
      </c>
    </row>
    <row r="4201" spans="2:7" ht="15.75" x14ac:dyDescent="0.25">
      <c r="B4201" s="1881" t="s">
        <v>3593</v>
      </c>
      <c r="C4201" s="391" t="s">
        <v>2407</v>
      </c>
      <c r="D4201" s="1659" t="s">
        <v>2279</v>
      </c>
      <c r="E4201" s="687" t="s">
        <v>2965</v>
      </c>
      <c r="F4201" s="391">
        <v>9175848602</v>
      </c>
      <c r="G4201" s="1866" t="s">
        <v>2930</v>
      </c>
    </row>
    <row r="4202" spans="2:7" ht="15.75" x14ac:dyDescent="0.25">
      <c r="B4202" s="1881" t="s">
        <v>3593</v>
      </c>
      <c r="C4202" s="391" t="s">
        <v>2407</v>
      </c>
      <c r="D4202" s="1659" t="s">
        <v>2279</v>
      </c>
      <c r="E4202" s="687" t="s">
        <v>2425</v>
      </c>
      <c r="F4202" s="391">
        <v>7579272679</v>
      </c>
      <c r="G4202" s="1866" t="s">
        <v>2930</v>
      </c>
    </row>
    <row r="4203" spans="2:7" ht="15.75" x14ac:dyDescent="0.25">
      <c r="B4203" s="1881" t="s">
        <v>3593</v>
      </c>
      <c r="C4203" s="391" t="s">
        <v>2407</v>
      </c>
      <c r="D4203" s="1659" t="s">
        <v>2279</v>
      </c>
      <c r="E4203" s="687" t="s">
        <v>3185</v>
      </c>
      <c r="F4203" s="391">
        <v>9178858265</v>
      </c>
      <c r="G4203" s="1866" t="s">
        <v>2930</v>
      </c>
    </row>
    <row r="4204" spans="2:7" ht="15.75" x14ac:dyDescent="0.25">
      <c r="B4204" s="1881" t="s">
        <v>3593</v>
      </c>
      <c r="C4204" s="391" t="s">
        <v>2407</v>
      </c>
      <c r="D4204" s="1659" t="s">
        <v>2279</v>
      </c>
      <c r="E4204" s="687" t="s">
        <v>3159</v>
      </c>
      <c r="F4204" s="391">
        <v>6468317509</v>
      </c>
      <c r="G4204" s="1866" t="s">
        <v>2930</v>
      </c>
    </row>
    <row r="4205" spans="2:7" ht="15.75" x14ac:dyDescent="0.25">
      <c r="B4205" s="1881" t="s">
        <v>3593</v>
      </c>
      <c r="C4205" s="391" t="s">
        <v>2407</v>
      </c>
      <c r="D4205" s="1659" t="s">
        <v>2280</v>
      </c>
      <c r="E4205" s="618" t="s">
        <v>3517</v>
      </c>
      <c r="F4205" s="760">
        <v>9048060444</v>
      </c>
      <c r="G4205" s="1866" t="s">
        <v>2930</v>
      </c>
    </row>
    <row r="4206" spans="2:7" ht="15.75" x14ac:dyDescent="0.25">
      <c r="B4206" s="1881" t="s">
        <v>3593</v>
      </c>
      <c r="C4206" s="391" t="s">
        <v>2407</v>
      </c>
      <c r="D4206" s="1659" t="s">
        <v>2280</v>
      </c>
      <c r="E4206" s="618" t="s">
        <v>3060</v>
      </c>
      <c r="F4206" s="760">
        <v>3474844547</v>
      </c>
      <c r="G4206" s="1866" t="s">
        <v>2930</v>
      </c>
    </row>
    <row r="4207" spans="2:7" ht="15.75" x14ac:dyDescent="0.25">
      <c r="B4207" s="1881" t="s">
        <v>3593</v>
      </c>
      <c r="C4207" s="391" t="s">
        <v>2407</v>
      </c>
      <c r="D4207" s="1659" t="s">
        <v>2277</v>
      </c>
      <c r="E4207" s="687" t="s">
        <v>3178</v>
      </c>
      <c r="F4207" s="391">
        <v>3478350634</v>
      </c>
      <c r="G4207" s="1866" t="s">
        <v>2930</v>
      </c>
    </row>
    <row r="4208" spans="2:7" ht="15.75" x14ac:dyDescent="0.25">
      <c r="B4208" s="1881" t="s">
        <v>3593</v>
      </c>
      <c r="C4208" s="391" t="s">
        <v>2407</v>
      </c>
      <c r="D4208" s="1659" t="s">
        <v>2277</v>
      </c>
      <c r="E4208" s="687" t="s">
        <v>3472</v>
      </c>
      <c r="F4208" s="391" t="s">
        <v>3566</v>
      </c>
      <c r="G4208" s="1866" t="s">
        <v>2930</v>
      </c>
    </row>
    <row r="4209" spans="2:7" ht="15.75" x14ac:dyDescent="0.25">
      <c r="B4209" s="1881" t="s">
        <v>3593</v>
      </c>
      <c r="C4209" s="391" t="s">
        <v>2407</v>
      </c>
      <c r="D4209" s="1659" t="s">
        <v>2277</v>
      </c>
      <c r="E4209" s="687" t="s">
        <v>3473</v>
      </c>
      <c r="F4209" s="391">
        <v>6464673423</v>
      </c>
      <c r="G4209" s="1866" t="s">
        <v>2930</v>
      </c>
    </row>
    <row r="4210" spans="2:7" ht="15.75" x14ac:dyDescent="0.25">
      <c r="B4210" s="1881" t="s">
        <v>3593</v>
      </c>
      <c r="C4210" s="391" t="s">
        <v>2407</v>
      </c>
      <c r="D4210" s="1659" t="s">
        <v>2277</v>
      </c>
      <c r="E4210" s="687" t="s">
        <v>2438</v>
      </c>
      <c r="F4210" s="391">
        <v>6462637452</v>
      </c>
      <c r="G4210" s="1866" t="s">
        <v>2930</v>
      </c>
    </row>
    <row r="4211" spans="2:7" ht="15.75" x14ac:dyDescent="0.25">
      <c r="B4211" s="1881" t="s">
        <v>3593</v>
      </c>
      <c r="C4211" s="391" t="s">
        <v>2407</v>
      </c>
      <c r="D4211" s="1659" t="s">
        <v>2299</v>
      </c>
      <c r="E4211" s="687" t="s">
        <v>3591</v>
      </c>
      <c r="F4211" s="391" t="s">
        <v>3592</v>
      </c>
      <c r="G4211" s="1866" t="s">
        <v>2930</v>
      </c>
    </row>
    <row r="4212" spans="2:7" ht="15.75" x14ac:dyDescent="0.25">
      <c r="B4212" s="1881" t="s">
        <v>3593</v>
      </c>
      <c r="C4212" s="391" t="s">
        <v>2407</v>
      </c>
      <c r="D4212" s="1659" t="s">
        <v>3065</v>
      </c>
      <c r="E4212" s="391" t="s">
        <v>3066</v>
      </c>
      <c r="F4212" s="391">
        <v>6463937379</v>
      </c>
      <c r="G4212" s="1866" t="s">
        <v>2930</v>
      </c>
    </row>
    <row r="4213" spans="2:7" ht="15.75" x14ac:dyDescent="0.25">
      <c r="B4213" s="1881" t="s">
        <v>3593</v>
      </c>
      <c r="C4213" s="391" t="s">
        <v>2407</v>
      </c>
      <c r="D4213" s="1659" t="s">
        <v>3065</v>
      </c>
      <c r="E4213" s="688" t="s">
        <v>3396</v>
      </c>
      <c r="F4213" s="767">
        <v>19294290839</v>
      </c>
      <c r="G4213" s="1866" t="s">
        <v>2930</v>
      </c>
    </row>
    <row r="4214" spans="2:7" ht="15.75" x14ac:dyDescent="0.25">
      <c r="B4214" s="1881" t="s">
        <v>3594</v>
      </c>
      <c r="C4214" s="1698" t="s">
        <v>2310</v>
      </c>
      <c r="D4214" s="1698" t="s">
        <v>2273</v>
      </c>
      <c r="E4214" s="388" t="s">
        <v>2576</v>
      </c>
      <c r="F4214" s="388" t="s">
        <v>2933</v>
      </c>
      <c r="G4214" s="1673" t="s">
        <v>2930</v>
      </c>
    </row>
    <row r="4215" spans="2:7" ht="15.75" x14ac:dyDescent="0.25">
      <c r="B4215" s="1881" t="s">
        <v>3594</v>
      </c>
      <c r="C4215" s="1698" t="s">
        <v>2310</v>
      </c>
      <c r="D4215" s="1698" t="s">
        <v>2273</v>
      </c>
      <c r="E4215" s="388" t="s">
        <v>3370</v>
      </c>
      <c r="F4215" s="388">
        <v>7188106372</v>
      </c>
      <c r="G4215" s="1673" t="s">
        <v>2930</v>
      </c>
    </row>
    <row r="4216" spans="2:7" ht="15.75" x14ac:dyDescent="0.25">
      <c r="B4216" s="1881" t="s">
        <v>3594</v>
      </c>
      <c r="C4216" s="1698" t="s">
        <v>2310</v>
      </c>
      <c r="D4216" s="1698" t="s">
        <v>2273</v>
      </c>
      <c r="E4216" s="388" t="s">
        <v>3543</v>
      </c>
      <c r="F4216" s="388" t="s">
        <v>2337</v>
      </c>
      <c r="G4216" s="1673" t="s">
        <v>2930</v>
      </c>
    </row>
    <row r="4217" spans="2:7" ht="15.75" x14ac:dyDescent="0.25">
      <c r="B4217" s="1881" t="s">
        <v>3594</v>
      </c>
      <c r="C4217" s="1698" t="s">
        <v>2310</v>
      </c>
      <c r="D4217" s="1698" t="s">
        <v>2273</v>
      </c>
      <c r="E4217" s="641" t="s">
        <v>2328</v>
      </c>
      <c r="F4217" s="768">
        <v>3472085945</v>
      </c>
      <c r="G4217" s="1673" t="s">
        <v>2930</v>
      </c>
    </row>
    <row r="4218" spans="2:7" ht="15.75" x14ac:dyDescent="0.25">
      <c r="B4218" s="1881" t="s">
        <v>3594</v>
      </c>
      <c r="C4218" s="1698" t="s">
        <v>2310</v>
      </c>
      <c r="D4218" s="1698" t="s">
        <v>2276</v>
      </c>
      <c r="E4218" s="388" t="s">
        <v>2600</v>
      </c>
      <c r="F4218" s="388">
        <v>3329996186</v>
      </c>
      <c r="G4218" s="1673" t="s">
        <v>2930</v>
      </c>
    </row>
    <row r="4219" spans="2:7" ht="15.75" x14ac:dyDescent="0.25">
      <c r="B4219" s="1881" t="s">
        <v>3594</v>
      </c>
      <c r="C4219" s="1698" t="s">
        <v>2310</v>
      </c>
      <c r="D4219" s="1698" t="s">
        <v>2276</v>
      </c>
      <c r="E4219" s="388" t="s">
        <v>3546</v>
      </c>
      <c r="F4219" s="388">
        <v>3476784064</v>
      </c>
      <c r="G4219" s="1673" t="s">
        <v>2930</v>
      </c>
    </row>
    <row r="4220" spans="2:7" ht="15.75" x14ac:dyDescent="0.25">
      <c r="B4220" s="1881" t="s">
        <v>3594</v>
      </c>
      <c r="C4220" s="1698" t="s">
        <v>2310</v>
      </c>
      <c r="D4220" s="1698" t="s">
        <v>2276</v>
      </c>
      <c r="E4220" s="641" t="s">
        <v>3586</v>
      </c>
      <c r="F4220" s="768" t="s">
        <v>2424</v>
      </c>
      <c r="G4220" s="1673" t="s">
        <v>2930</v>
      </c>
    </row>
    <row r="4221" spans="2:7" ht="15.75" x14ac:dyDescent="0.25">
      <c r="B4221" s="1881" t="s">
        <v>3594</v>
      </c>
      <c r="C4221" s="1698" t="s">
        <v>2310</v>
      </c>
      <c r="D4221" s="1698" t="s">
        <v>3186</v>
      </c>
      <c r="E4221" s="641" t="s">
        <v>3160</v>
      </c>
      <c r="F4221" s="530" t="s">
        <v>3305</v>
      </c>
      <c r="G4221" s="1673" t="s">
        <v>2930</v>
      </c>
    </row>
    <row r="4222" spans="2:7" ht="15.75" x14ac:dyDescent="0.25">
      <c r="B4222" s="1881" t="s">
        <v>3594</v>
      </c>
      <c r="C4222" s="1698" t="s">
        <v>2310</v>
      </c>
      <c r="D4222" s="1698" t="s">
        <v>2279</v>
      </c>
      <c r="E4222" s="388" t="s">
        <v>3021</v>
      </c>
      <c r="F4222" s="388">
        <v>6469468495</v>
      </c>
      <c r="G4222" s="1673" t="s">
        <v>2930</v>
      </c>
    </row>
    <row r="4223" spans="2:7" ht="15.75" x14ac:dyDescent="0.25">
      <c r="B4223" s="1881" t="s">
        <v>3594</v>
      </c>
      <c r="C4223" s="1698" t="s">
        <v>2310</v>
      </c>
      <c r="D4223" s="1698" t="s">
        <v>2279</v>
      </c>
      <c r="E4223" s="388" t="s">
        <v>2319</v>
      </c>
      <c r="F4223" s="388">
        <v>9176626040</v>
      </c>
      <c r="G4223" s="1673" t="s">
        <v>2930</v>
      </c>
    </row>
    <row r="4224" spans="2:7" ht="15.75" x14ac:dyDescent="0.25">
      <c r="B4224" s="1881" t="s">
        <v>3594</v>
      </c>
      <c r="C4224" s="1698" t="s">
        <v>2310</v>
      </c>
      <c r="D4224" s="1698" t="s">
        <v>2279</v>
      </c>
      <c r="E4224" s="689" t="s">
        <v>2955</v>
      </c>
      <c r="F4224" s="770">
        <v>7185023911</v>
      </c>
      <c r="G4224" s="1673" t="s">
        <v>2930</v>
      </c>
    </row>
    <row r="4225" spans="2:7" ht="15.75" x14ac:dyDescent="0.25">
      <c r="B4225" s="1881" t="s">
        <v>3594</v>
      </c>
      <c r="C4225" s="1698" t="s">
        <v>2310</v>
      </c>
      <c r="D4225" s="388" t="s">
        <v>2278</v>
      </c>
      <c r="E4225" s="1670" t="s">
        <v>2339</v>
      </c>
      <c r="F4225" s="1670">
        <v>3476614552</v>
      </c>
      <c r="G4225" s="388" t="s">
        <v>2930</v>
      </c>
    </row>
    <row r="4226" spans="2:7" ht="15.75" x14ac:dyDescent="0.25">
      <c r="B4226" s="1881" t="s">
        <v>3594</v>
      </c>
      <c r="C4226" s="1698" t="s">
        <v>2310</v>
      </c>
      <c r="D4226" s="388" t="s">
        <v>2278</v>
      </c>
      <c r="E4226" s="388" t="s">
        <v>2341</v>
      </c>
      <c r="F4226" s="388" t="s">
        <v>2342</v>
      </c>
      <c r="G4226" s="388" t="s">
        <v>2930</v>
      </c>
    </row>
    <row r="4227" spans="2:7" ht="18.75" x14ac:dyDescent="0.3">
      <c r="B4227" s="1881" t="s">
        <v>3594</v>
      </c>
      <c r="C4227" s="1856" t="s">
        <v>2343</v>
      </c>
      <c r="D4227" s="673" t="s">
        <v>2283</v>
      </c>
      <c r="E4227" s="674" t="s">
        <v>2382</v>
      </c>
      <c r="F4227" s="762" t="s">
        <v>2887</v>
      </c>
      <c r="G4227" s="1882" t="s">
        <v>2346</v>
      </c>
    </row>
    <row r="4228" spans="2:7" ht="18.75" x14ac:dyDescent="0.3">
      <c r="B4228" s="1881" t="s">
        <v>3594</v>
      </c>
      <c r="C4228" s="1856" t="s">
        <v>2343</v>
      </c>
      <c r="D4228" s="675" t="s">
        <v>2283</v>
      </c>
      <c r="E4228" s="676" t="s">
        <v>3362</v>
      </c>
      <c r="F4228" s="763" t="s">
        <v>3359</v>
      </c>
      <c r="G4228" s="1640" t="s">
        <v>2346</v>
      </c>
    </row>
    <row r="4229" spans="2:7" ht="18.75" x14ac:dyDescent="0.3">
      <c r="B4229" s="1881" t="s">
        <v>3594</v>
      </c>
      <c r="C4229" s="1856" t="s">
        <v>2343</v>
      </c>
      <c r="D4229" s="675" t="s">
        <v>2283</v>
      </c>
      <c r="E4229" s="676" t="s">
        <v>3167</v>
      </c>
      <c r="F4229" s="763" t="s">
        <v>3168</v>
      </c>
      <c r="G4229" s="1640" t="s">
        <v>2346</v>
      </c>
    </row>
    <row r="4230" spans="2:7" ht="18.75" x14ac:dyDescent="0.3">
      <c r="B4230" s="1881" t="s">
        <v>3594</v>
      </c>
      <c r="C4230" s="1856" t="s">
        <v>2343</v>
      </c>
      <c r="D4230" s="675" t="s">
        <v>2283</v>
      </c>
      <c r="E4230" s="676" t="s">
        <v>3132</v>
      </c>
      <c r="F4230" s="763" t="s">
        <v>3133</v>
      </c>
      <c r="G4230" s="1640" t="s">
        <v>2346</v>
      </c>
    </row>
    <row r="4231" spans="2:7" ht="18.75" x14ac:dyDescent="0.3">
      <c r="B4231" s="1881" t="s">
        <v>3594</v>
      </c>
      <c r="C4231" s="1856" t="s">
        <v>2343</v>
      </c>
      <c r="D4231" s="675" t="s">
        <v>2283</v>
      </c>
      <c r="E4231" s="676" t="s">
        <v>2400</v>
      </c>
      <c r="F4231" s="763" t="s">
        <v>3432</v>
      </c>
      <c r="G4231" s="1640" t="s">
        <v>2346</v>
      </c>
    </row>
    <row r="4232" spans="2:7" ht="18.75" x14ac:dyDescent="0.3">
      <c r="B4232" s="1881" t="s">
        <v>3594</v>
      </c>
      <c r="C4232" s="1856" t="s">
        <v>2343</v>
      </c>
      <c r="D4232" s="675" t="s">
        <v>2283</v>
      </c>
      <c r="E4232" s="676" t="s">
        <v>2351</v>
      </c>
      <c r="F4232" s="763" t="s">
        <v>2352</v>
      </c>
      <c r="G4232" s="1640" t="s">
        <v>2346</v>
      </c>
    </row>
    <row r="4233" spans="2:7" ht="18.75" x14ac:dyDescent="0.3">
      <c r="B4233" s="1881" t="s">
        <v>3594</v>
      </c>
      <c r="C4233" s="1856" t="s">
        <v>2343</v>
      </c>
      <c r="D4233" s="675" t="s">
        <v>3590</v>
      </c>
      <c r="E4233" s="676" t="s">
        <v>2397</v>
      </c>
      <c r="F4233" s="763" t="s">
        <v>2392</v>
      </c>
      <c r="G4233" s="1640" t="s">
        <v>2346</v>
      </c>
    </row>
    <row r="4234" spans="2:7" ht="18.75" x14ac:dyDescent="0.3">
      <c r="B4234" s="1881" t="s">
        <v>3594</v>
      </c>
      <c r="C4234" s="1856" t="s">
        <v>2343</v>
      </c>
      <c r="D4234" s="675" t="s">
        <v>3590</v>
      </c>
      <c r="E4234" s="676" t="s">
        <v>2391</v>
      </c>
      <c r="F4234" s="763" t="s">
        <v>2392</v>
      </c>
      <c r="G4234" s="1640" t="s">
        <v>2346</v>
      </c>
    </row>
    <row r="4235" spans="2:7" ht="18.75" x14ac:dyDescent="0.3">
      <c r="B4235" s="1881" t="s">
        <v>3594</v>
      </c>
      <c r="C4235" s="1856" t="s">
        <v>2343</v>
      </c>
      <c r="D4235" s="675" t="s">
        <v>3590</v>
      </c>
      <c r="E4235" s="676" t="s">
        <v>2504</v>
      </c>
      <c r="F4235" s="763" t="s">
        <v>3330</v>
      </c>
      <c r="G4235" s="1640" t="s">
        <v>2346</v>
      </c>
    </row>
    <row r="4236" spans="2:7" ht="18.75" x14ac:dyDescent="0.3">
      <c r="B4236" s="1881" t="s">
        <v>3594</v>
      </c>
      <c r="C4236" s="1856" t="s">
        <v>2343</v>
      </c>
      <c r="D4236" s="675" t="s">
        <v>3590</v>
      </c>
      <c r="E4236" s="676" t="s">
        <v>2555</v>
      </c>
      <c r="F4236" s="763" t="s">
        <v>3317</v>
      </c>
      <c r="G4236" s="1640" t="s">
        <v>2346</v>
      </c>
    </row>
    <row r="4237" spans="2:7" ht="18.75" x14ac:dyDescent="0.3">
      <c r="B4237" s="1881" t="s">
        <v>3594</v>
      </c>
      <c r="C4237" s="1856" t="s">
        <v>2343</v>
      </c>
      <c r="D4237" s="675" t="s">
        <v>3590</v>
      </c>
      <c r="E4237" s="676" t="s">
        <v>2883</v>
      </c>
      <c r="F4237" s="763" t="s">
        <v>2884</v>
      </c>
      <c r="G4237" s="1640" t="s">
        <v>2346</v>
      </c>
    </row>
    <row r="4238" spans="2:7" ht="18.75" x14ac:dyDescent="0.3">
      <c r="B4238" s="1881" t="s">
        <v>3594</v>
      </c>
      <c r="C4238" s="1856" t="s">
        <v>2343</v>
      </c>
      <c r="D4238" s="675" t="s">
        <v>3590</v>
      </c>
      <c r="E4238" s="676" t="s">
        <v>3417</v>
      </c>
      <c r="F4238" s="763" t="s">
        <v>3418</v>
      </c>
      <c r="G4238" s="1640" t="s">
        <v>2346</v>
      </c>
    </row>
    <row r="4239" spans="2:7" ht="18.75" x14ac:dyDescent="0.3">
      <c r="B4239" s="1881" t="s">
        <v>3594</v>
      </c>
      <c r="C4239" s="1856" t="s">
        <v>2343</v>
      </c>
      <c r="D4239" s="675" t="s">
        <v>3590</v>
      </c>
      <c r="E4239" s="676" t="s">
        <v>2889</v>
      </c>
      <c r="F4239" s="763" t="s">
        <v>2890</v>
      </c>
      <c r="G4239" s="1640" t="s">
        <v>2346</v>
      </c>
    </row>
    <row r="4240" spans="2:7" ht="18.75" x14ac:dyDescent="0.3">
      <c r="B4240" s="1881" t="s">
        <v>3594</v>
      </c>
      <c r="C4240" s="1856" t="s">
        <v>2343</v>
      </c>
      <c r="D4240" s="675" t="s">
        <v>3590</v>
      </c>
      <c r="E4240" s="681" t="s">
        <v>2494</v>
      </c>
      <c r="F4240" s="764" t="s">
        <v>2436</v>
      </c>
      <c r="G4240" s="1640" t="s">
        <v>2346</v>
      </c>
    </row>
    <row r="4241" spans="2:7" ht="15.75" x14ac:dyDescent="0.25">
      <c r="B4241" s="1881" t="s">
        <v>3594</v>
      </c>
      <c r="C4241" s="391" t="s">
        <v>2407</v>
      </c>
      <c r="D4241" s="1659" t="s">
        <v>2274</v>
      </c>
      <c r="E4241" s="687" t="s">
        <v>3050</v>
      </c>
      <c r="F4241" s="391">
        <v>3473323886</v>
      </c>
      <c r="G4241" s="1866" t="s">
        <v>2930</v>
      </c>
    </row>
    <row r="4242" spans="2:7" ht="15.75" x14ac:dyDescent="0.25">
      <c r="B4242" s="1881" t="s">
        <v>3594</v>
      </c>
      <c r="C4242" s="391" t="s">
        <v>2407</v>
      </c>
      <c r="D4242" s="1659" t="s">
        <v>2274</v>
      </c>
      <c r="E4242" s="687" t="s">
        <v>2420</v>
      </c>
      <c r="F4242" s="391" t="s">
        <v>2421</v>
      </c>
      <c r="G4242" s="1866" t="s">
        <v>2930</v>
      </c>
    </row>
    <row r="4243" spans="2:7" ht="15.75" x14ac:dyDescent="0.25">
      <c r="B4243" s="1881" t="s">
        <v>3594</v>
      </c>
      <c r="C4243" s="391" t="s">
        <v>2407</v>
      </c>
      <c r="D4243" s="1659" t="s">
        <v>2274</v>
      </c>
      <c r="E4243" s="687" t="s">
        <v>3318</v>
      </c>
      <c r="F4243" s="391" t="s">
        <v>3439</v>
      </c>
      <c r="G4243" s="1866" t="s">
        <v>2930</v>
      </c>
    </row>
    <row r="4244" spans="2:7" ht="15.75" x14ac:dyDescent="0.25">
      <c r="B4244" s="1881" t="s">
        <v>3594</v>
      </c>
      <c r="C4244" s="391" t="s">
        <v>2407</v>
      </c>
      <c r="D4244" s="1659" t="s">
        <v>2274</v>
      </c>
      <c r="E4244" s="687" t="s">
        <v>3567</v>
      </c>
      <c r="F4244" s="391" t="s">
        <v>3568</v>
      </c>
      <c r="G4244" s="1866" t="s">
        <v>2930</v>
      </c>
    </row>
    <row r="4245" spans="2:7" ht="15.75" x14ac:dyDescent="0.25">
      <c r="B4245" s="1881" t="s">
        <v>3594</v>
      </c>
      <c r="C4245" s="391" t="s">
        <v>2407</v>
      </c>
      <c r="D4245" s="1659" t="s">
        <v>2273</v>
      </c>
      <c r="E4245" s="687" t="s">
        <v>3562</v>
      </c>
      <c r="F4245" s="391" t="s">
        <v>3563</v>
      </c>
      <c r="G4245" s="1866" t="s">
        <v>2930</v>
      </c>
    </row>
    <row r="4246" spans="2:7" ht="15.75" x14ac:dyDescent="0.25">
      <c r="B4246" s="1881" t="s">
        <v>3594</v>
      </c>
      <c r="C4246" s="391" t="s">
        <v>2407</v>
      </c>
      <c r="D4246" s="1659" t="s">
        <v>2273</v>
      </c>
      <c r="E4246" s="687" t="s">
        <v>2417</v>
      </c>
      <c r="F4246" s="391">
        <v>9175351402</v>
      </c>
      <c r="G4246" s="1866" t="s">
        <v>2930</v>
      </c>
    </row>
    <row r="4247" spans="2:7" ht="15.75" x14ac:dyDescent="0.25">
      <c r="B4247" s="1881" t="s">
        <v>3594</v>
      </c>
      <c r="C4247" s="391" t="s">
        <v>2407</v>
      </c>
      <c r="D4247" s="1659" t="s">
        <v>2273</v>
      </c>
      <c r="E4247" s="687" t="s">
        <v>2931</v>
      </c>
      <c r="F4247" s="391" t="s">
        <v>2958</v>
      </c>
      <c r="G4247" s="1866" t="s">
        <v>2930</v>
      </c>
    </row>
    <row r="4248" spans="2:7" ht="15.75" x14ac:dyDescent="0.25">
      <c r="B4248" s="1881" t="s">
        <v>3594</v>
      </c>
      <c r="C4248" s="391" t="s">
        <v>2407</v>
      </c>
      <c r="D4248" s="1659" t="s">
        <v>2273</v>
      </c>
      <c r="E4248" s="687" t="s">
        <v>3289</v>
      </c>
      <c r="F4248" s="391">
        <v>16469397935</v>
      </c>
      <c r="G4248" s="1866" t="s">
        <v>2930</v>
      </c>
    </row>
    <row r="4249" spans="2:7" ht="15.75" x14ac:dyDescent="0.25">
      <c r="B4249" s="1881" t="s">
        <v>3594</v>
      </c>
      <c r="C4249" s="391" t="s">
        <v>2407</v>
      </c>
      <c r="D4249" s="1659" t="s">
        <v>2279</v>
      </c>
      <c r="E4249" s="687" t="s">
        <v>2965</v>
      </c>
      <c r="F4249" s="391">
        <v>9175848602</v>
      </c>
      <c r="G4249" s="1870" t="s">
        <v>2930</v>
      </c>
    </row>
    <row r="4250" spans="2:7" ht="15.75" x14ac:dyDescent="0.25">
      <c r="B4250" s="1881" t="s">
        <v>3594</v>
      </c>
      <c r="C4250" s="391" t="s">
        <v>2407</v>
      </c>
      <c r="D4250" s="1659" t="s">
        <v>2279</v>
      </c>
      <c r="E4250" s="687" t="s">
        <v>2425</v>
      </c>
      <c r="F4250" s="391">
        <v>7579272679</v>
      </c>
      <c r="G4250" s="1870" t="s">
        <v>2930</v>
      </c>
    </row>
    <row r="4251" spans="2:7" ht="15.75" x14ac:dyDescent="0.25">
      <c r="B4251" s="1881" t="s">
        <v>3594</v>
      </c>
      <c r="C4251" s="391" t="s">
        <v>2407</v>
      </c>
      <c r="D4251" s="1659" t="s">
        <v>2279</v>
      </c>
      <c r="E4251" s="687" t="s">
        <v>3185</v>
      </c>
      <c r="F4251" s="391">
        <v>9178858265</v>
      </c>
      <c r="G4251" s="1870" t="s">
        <v>2930</v>
      </c>
    </row>
    <row r="4252" spans="2:7" ht="15.75" x14ac:dyDescent="0.25">
      <c r="B4252" s="1881" t="s">
        <v>3594</v>
      </c>
      <c r="C4252" s="391" t="s">
        <v>2407</v>
      </c>
      <c r="D4252" s="1659" t="s">
        <v>2279</v>
      </c>
      <c r="E4252" s="690" t="s">
        <v>3159</v>
      </c>
      <c r="F4252" s="766">
        <v>6468317509</v>
      </c>
      <c r="G4252" s="1870" t="s">
        <v>2930</v>
      </c>
    </row>
    <row r="4253" spans="2:7" ht="15.75" x14ac:dyDescent="0.25">
      <c r="B4253" s="1881" t="s">
        <v>3594</v>
      </c>
      <c r="C4253" s="391" t="s">
        <v>2407</v>
      </c>
      <c r="D4253" s="1659" t="s">
        <v>2280</v>
      </c>
      <c r="E4253" s="687" t="s">
        <v>3281</v>
      </c>
      <c r="F4253" s="391">
        <v>6462452964</v>
      </c>
      <c r="G4253" s="1870" t="s">
        <v>2930</v>
      </c>
    </row>
    <row r="4254" spans="2:7" ht="15.75" x14ac:dyDescent="0.25">
      <c r="B4254" s="1881" t="s">
        <v>3594</v>
      </c>
      <c r="C4254" s="391" t="s">
        <v>2407</v>
      </c>
      <c r="D4254" s="1659" t="s">
        <v>2280</v>
      </c>
      <c r="E4254" s="687" t="s">
        <v>3104</v>
      </c>
      <c r="F4254" s="391">
        <v>9048060444</v>
      </c>
      <c r="G4254" s="1870" t="s">
        <v>2930</v>
      </c>
    </row>
    <row r="4255" spans="2:7" ht="15.75" x14ac:dyDescent="0.25">
      <c r="B4255" s="1881" t="s">
        <v>3594</v>
      </c>
      <c r="C4255" s="391" t="s">
        <v>2407</v>
      </c>
      <c r="D4255" s="1659" t="s">
        <v>2280</v>
      </c>
      <c r="E4255" s="687" t="s">
        <v>3060</v>
      </c>
      <c r="F4255" s="391">
        <v>3474844547</v>
      </c>
      <c r="G4255" s="1870" t="s">
        <v>2930</v>
      </c>
    </row>
    <row r="4256" spans="2:7" ht="15.75" x14ac:dyDescent="0.25">
      <c r="B4256" s="1881" t="s">
        <v>3594</v>
      </c>
      <c r="C4256" s="391" t="s">
        <v>2407</v>
      </c>
      <c r="D4256" s="1659" t="s">
        <v>2280</v>
      </c>
      <c r="E4256" s="687" t="s">
        <v>3569</v>
      </c>
      <c r="F4256" s="391">
        <v>9175184115</v>
      </c>
      <c r="G4256" s="1870" t="s">
        <v>2930</v>
      </c>
    </row>
    <row r="4257" spans="2:7" ht="15.75" x14ac:dyDescent="0.25">
      <c r="B4257" s="1881" t="s">
        <v>3594</v>
      </c>
      <c r="C4257" s="391" t="s">
        <v>2407</v>
      </c>
      <c r="D4257" s="1659" t="s">
        <v>2278</v>
      </c>
      <c r="E4257" s="687" t="s">
        <v>3565</v>
      </c>
      <c r="F4257" s="391">
        <v>9176403868</v>
      </c>
      <c r="G4257" s="1870" t="s">
        <v>2930</v>
      </c>
    </row>
    <row r="4258" spans="2:7" ht="15.75" x14ac:dyDescent="0.25">
      <c r="B4258" s="1881" t="s">
        <v>3594</v>
      </c>
      <c r="C4258" s="391" t="s">
        <v>2407</v>
      </c>
      <c r="D4258" s="1659" t="s">
        <v>2278</v>
      </c>
      <c r="E4258" s="687" t="s">
        <v>3591</v>
      </c>
      <c r="F4258" s="391" t="s">
        <v>3592</v>
      </c>
      <c r="G4258" s="1870" t="s">
        <v>2930</v>
      </c>
    </row>
    <row r="4259" spans="2:7" ht="15.75" x14ac:dyDescent="0.25">
      <c r="B4259" s="1881" t="s">
        <v>3594</v>
      </c>
      <c r="C4259" s="391" t="s">
        <v>2407</v>
      </c>
      <c r="D4259" s="1659" t="s">
        <v>2278</v>
      </c>
      <c r="E4259" s="687" t="s">
        <v>3401</v>
      </c>
      <c r="F4259" s="391" t="s">
        <v>3538</v>
      </c>
      <c r="G4259" s="1870" t="s">
        <v>2930</v>
      </c>
    </row>
    <row r="4260" spans="2:7" ht="15.75" x14ac:dyDescent="0.25">
      <c r="B4260" s="1881" t="s">
        <v>3594</v>
      </c>
      <c r="C4260" s="391" t="s">
        <v>2407</v>
      </c>
      <c r="D4260" s="1659" t="s">
        <v>2277</v>
      </c>
      <c r="E4260" s="687" t="s">
        <v>2437</v>
      </c>
      <c r="F4260" s="391">
        <v>6462586341</v>
      </c>
      <c r="G4260" s="1870" t="s">
        <v>2930</v>
      </c>
    </row>
    <row r="4261" spans="2:7" ht="15.75" x14ac:dyDescent="0.25">
      <c r="B4261" s="1881" t="s">
        <v>3594</v>
      </c>
      <c r="C4261" s="391" t="s">
        <v>2407</v>
      </c>
      <c r="D4261" s="1659" t="s">
        <v>2277</v>
      </c>
      <c r="E4261" s="687" t="s">
        <v>3178</v>
      </c>
      <c r="F4261" s="391">
        <v>3478350634</v>
      </c>
      <c r="G4261" s="1870" t="s">
        <v>2930</v>
      </c>
    </row>
    <row r="4262" spans="2:7" ht="15.75" x14ac:dyDescent="0.25">
      <c r="B4262" s="1881" t="s">
        <v>3594</v>
      </c>
      <c r="C4262" s="391" t="s">
        <v>2407</v>
      </c>
      <c r="D4262" s="1659" t="s">
        <v>2277</v>
      </c>
      <c r="E4262" s="687" t="s">
        <v>3579</v>
      </c>
      <c r="F4262" s="391" t="s">
        <v>3157</v>
      </c>
      <c r="G4262" s="1870" t="s">
        <v>2930</v>
      </c>
    </row>
    <row r="4263" spans="2:7" ht="15.75" x14ac:dyDescent="0.25">
      <c r="B4263" s="1881" t="s">
        <v>3594</v>
      </c>
      <c r="C4263" s="391" t="s">
        <v>2407</v>
      </c>
      <c r="D4263" s="1659" t="s">
        <v>2277</v>
      </c>
      <c r="E4263" s="687" t="s">
        <v>3473</v>
      </c>
      <c r="F4263" s="391">
        <v>6464673423</v>
      </c>
      <c r="G4263" s="1870" t="s">
        <v>2930</v>
      </c>
    </row>
    <row r="4264" spans="2:7" ht="15.75" x14ac:dyDescent="0.25">
      <c r="B4264" s="1881" t="s">
        <v>3594</v>
      </c>
      <c r="C4264" s="391" t="s">
        <v>2407</v>
      </c>
      <c r="D4264" s="1659" t="s">
        <v>3181</v>
      </c>
      <c r="E4264" s="766" t="s">
        <v>3396</v>
      </c>
      <c r="F4264" s="766" t="s">
        <v>3397</v>
      </c>
      <c r="G4264" s="1870" t="s">
        <v>2930</v>
      </c>
    </row>
    <row r="4265" spans="2:7" ht="15.75" x14ac:dyDescent="0.25">
      <c r="B4265" s="1881" t="s">
        <v>3594</v>
      </c>
      <c r="C4265" s="391" t="s">
        <v>2407</v>
      </c>
      <c r="D4265" s="1659" t="s">
        <v>3181</v>
      </c>
      <c r="E4265" s="767" t="s">
        <v>3066</v>
      </c>
      <c r="F4265" s="767">
        <v>6463937369</v>
      </c>
      <c r="G4265" s="1870" t="s">
        <v>2930</v>
      </c>
    </row>
    <row r="4266" spans="2:7" ht="15.75" x14ac:dyDescent="0.25">
      <c r="B4266" s="1891" t="s">
        <v>3595</v>
      </c>
      <c r="C4266" s="388" t="s">
        <v>2310</v>
      </c>
      <c r="D4266" s="1698" t="s">
        <v>2273</v>
      </c>
      <c r="E4266" s="388" t="s">
        <v>3543</v>
      </c>
      <c r="F4266" s="388" t="s">
        <v>2337</v>
      </c>
      <c r="G4266" s="1673" t="s">
        <v>2930</v>
      </c>
    </row>
    <row r="4267" spans="2:7" ht="15.75" x14ac:dyDescent="0.25">
      <c r="B4267" s="1891" t="s">
        <v>3595</v>
      </c>
      <c r="C4267" s="388" t="s">
        <v>2310</v>
      </c>
      <c r="D4267" s="1698" t="s">
        <v>2273</v>
      </c>
      <c r="E4267" s="388" t="s">
        <v>2576</v>
      </c>
      <c r="F4267" s="388" t="s">
        <v>3540</v>
      </c>
      <c r="G4267" s="1673" t="s">
        <v>2930</v>
      </c>
    </row>
    <row r="4268" spans="2:7" ht="15.75" x14ac:dyDescent="0.25">
      <c r="B4268" s="1891" t="s">
        <v>3595</v>
      </c>
      <c r="C4268" s="388" t="s">
        <v>2310</v>
      </c>
      <c r="D4268" s="1698" t="s">
        <v>2276</v>
      </c>
      <c r="E4268" s="641" t="s">
        <v>2600</v>
      </c>
      <c r="F4268" s="768">
        <v>3329996186</v>
      </c>
      <c r="G4268" s="1673" t="s">
        <v>2930</v>
      </c>
    </row>
    <row r="4269" spans="2:7" ht="15.75" x14ac:dyDescent="0.25">
      <c r="B4269" s="1891" t="s">
        <v>3595</v>
      </c>
      <c r="C4269" s="388" t="s">
        <v>2310</v>
      </c>
      <c r="D4269" s="1698" t="s">
        <v>2276</v>
      </c>
      <c r="E4269" s="641" t="s">
        <v>3497</v>
      </c>
      <c r="F4269" s="530" t="s">
        <v>3498</v>
      </c>
      <c r="G4269" s="1673" t="s">
        <v>2930</v>
      </c>
    </row>
    <row r="4270" spans="2:7" ht="15.75" x14ac:dyDescent="0.25">
      <c r="B4270" s="1891" t="s">
        <v>3595</v>
      </c>
      <c r="C4270" s="388" t="s">
        <v>2310</v>
      </c>
      <c r="D4270" s="1698" t="s">
        <v>2278</v>
      </c>
      <c r="E4270" s="641" t="s">
        <v>3581</v>
      </c>
      <c r="F4270" s="768">
        <v>9176762772</v>
      </c>
      <c r="G4270" s="1673" t="s">
        <v>2930</v>
      </c>
    </row>
    <row r="4271" spans="2:7" ht="15.75" x14ac:dyDescent="0.25">
      <c r="B4271" s="1891" t="s">
        <v>3595</v>
      </c>
      <c r="C4271" s="388" t="s">
        <v>2310</v>
      </c>
      <c r="D4271" s="1698" t="s">
        <v>2278</v>
      </c>
      <c r="E4271" s="388" t="s">
        <v>2940</v>
      </c>
      <c r="F4271" s="388">
        <v>9179439054</v>
      </c>
      <c r="G4271" s="1673" t="s">
        <v>2930</v>
      </c>
    </row>
    <row r="4272" spans="2:7" ht="15.75" x14ac:dyDescent="0.25">
      <c r="B4272" s="1891" t="s">
        <v>3595</v>
      </c>
      <c r="C4272" s="388" t="s">
        <v>2310</v>
      </c>
      <c r="D4272" s="1698" t="s">
        <v>2278</v>
      </c>
      <c r="E4272" s="641" t="s">
        <v>2341</v>
      </c>
      <c r="F4272" s="530" t="s">
        <v>2939</v>
      </c>
      <c r="G4272" s="1673" t="s">
        <v>2930</v>
      </c>
    </row>
    <row r="4273" spans="2:7" ht="15.75" x14ac:dyDescent="0.25">
      <c r="B4273" s="1891" t="s">
        <v>3595</v>
      </c>
      <c r="C4273" s="388" t="s">
        <v>2310</v>
      </c>
      <c r="D4273" s="1698" t="s">
        <v>3596</v>
      </c>
      <c r="E4273" s="641" t="s">
        <v>2319</v>
      </c>
      <c r="F4273" s="768">
        <v>9176626040</v>
      </c>
      <c r="G4273" s="1673" t="s">
        <v>2930</v>
      </c>
    </row>
    <row r="4274" spans="2:7" ht="15.75" x14ac:dyDescent="0.25">
      <c r="B4274" s="1891" t="s">
        <v>3595</v>
      </c>
      <c r="C4274" s="388" t="s">
        <v>2310</v>
      </c>
      <c r="D4274" s="1698" t="s">
        <v>2277</v>
      </c>
      <c r="E4274" s="641" t="s">
        <v>2422</v>
      </c>
      <c r="F4274" s="768">
        <v>19179751158</v>
      </c>
      <c r="G4274" s="1673" t="s">
        <v>2930</v>
      </c>
    </row>
    <row r="4275" spans="2:7" ht="18.75" x14ac:dyDescent="0.3">
      <c r="B4275" s="1891" t="s">
        <v>3595</v>
      </c>
      <c r="C4275" s="1886" t="s">
        <v>2343</v>
      </c>
      <c r="D4275" s="673" t="s">
        <v>2277</v>
      </c>
      <c r="E4275" s="676" t="s">
        <v>2494</v>
      </c>
      <c r="F4275" s="763" t="s">
        <v>2948</v>
      </c>
      <c r="G4275" s="1882" t="s">
        <v>2346</v>
      </c>
    </row>
    <row r="4276" spans="2:7" ht="18.75" x14ac:dyDescent="0.3">
      <c r="B4276" s="1891" t="s">
        <v>3595</v>
      </c>
      <c r="C4276" s="1856" t="s">
        <v>2343</v>
      </c>
      <c r="D4276" s="675" t="s">
        <v>2277</v>
      </c>
      <c r="E4276" s="676" t="s">
        <v>2400</v>
      </c>
      <c r="F4276" s="763" t="s">
        <v>3432</v>
      </c>
      <c r="G4276" s="1640" t="s">
        <v>2346</v>
      </c>
    </row>
    <row r="4277" spans="2:7" ht="18.75" x14ac:dyDescent="0.3">
      <c r="B4277" s="1891" t="s">
        <v>3595</v>
      </c>
      <c r="C4277" s="1856" t="s">
        <v>2343</v>
      </c>
      <c r="D4277" s="675" t="s">
        <v>2277</v>
      </c>
      <c r="E4277" s="676" t="s">
        <v>2504</v>
      </c>
      <c r="F4277" s="763" t="s">
        <v>3330</v>
      </c>
      <c r="G4277" s="1640" t="s">
        <v>2346</v>
      </c>
    </row>
    <row r="4278" spans="2:7" ht="18.75" x14ac:dyDescent="0.3">
      <c r="B4278" s="1891" t="s">
        <v>3595</v>
      </c>
      <c r="C4278" s="1856" t="s">
        <v>2343</v>
      </c>
      <c r="D4278" s="677" t="s">
        <v>2278</v>
      </c>
      <c r="E4278" s="675" t="s">
        <v>2391</v>
      </c>
      <c r="F4278" s="763" t="s">
        <v>2392</v>
      </c>
      <c r="G4278" s="1640" t="s">
        <v>2346</v>
      </c>
    </row>
    <row r="4279" spans="2:7" ht="18.75" x14ac:dyDescent="0.3">
      <c r="B4279" s="1891" t="s">
        <v>3595</v>
      </c>
      <c r="C4279" s="1856" t="s">
        <v>2343</v>
      </c>
      <c r="D4279" s="678" t="s">
        <v>2278</v>
      </c>
      <c r="E4279" s="675" t="s">
        <v>2397</v>
      </c>
      <c r="F4279" s="763" t="s">
        <v>3243</v>
      </c>
      <c r="G4279" s="1640" t="s">
        <v>2346</v>
      </c>
    </row>
    <row r="4280" spans="2:7" ht="18.75" x14ac:dyDescent="0.3">
      <c r="B4280" s="1891" t="s">
        <v>3595</v>
      </c>
      <c r="C4280" s="1856" t="s">
        <v>2343</v>
      </c>
      <c r="D4280" s="675" t="s">
        <v>2279</v>
      </c>
      <c r="E4280" s="676" t="s">
        <v>2382</v>
      </c>
      <c r="F4280" s="763" t="s">
        <v>3268</v>
      </c>
      <c r="G4280" s="1640" t="s">
        <v>2346</v>
      </c>
    </row>
    <row r="4281" spans="2:7" ht="18.75" x14ac:dyDescent="0.3">
      <c r="B4281" s="1891" t="s">
        <v>3595</v>
      </c>
      <c r="C4281" s="1856" t="s">
        <v>2343</v>
      </c>
      <c r="D4281" s="675" t="s">
        <v>2279</v>
      </c>
      <c r="E4281" s="676" t="s">
        <v>2580</v>
      </c>
      <c r="F4281" s="763" t="s">
        <v>2352</v>
      </c>
      <c r="G4281" s="1640" t="s">
        <v>2346</v>
      </c>
    </row>
    <row r="4282" spans="2:7" ht="18.75" x14ac:dyDescent="0.3">
      <c r="B4282" s="1891" t="s">
        <v>3595</v>
      </c>
      <c r="C4282" s="1856" t="s">
        <v>2343</v>
      </c>
      <c r="D4282" s="678" t="s">
        <v>2280</v>
      </c>
      <c r="E4282" s="683" t="s">
        <v>2555</v>
      </c>
      <c r="F4282" s="764" t="s">
        <v>3317</v>
      </c>
      <c r="G4282" s="1640" t="s">
        <v>2346</v>
      </c>
    </row>
    <row r="4283" spans="2:7" ht="15.75" x14ac:dyDescent="0.25">
      <c r="B4283" s="1891" t="s">
        <v>3595</v>
      </c>
      <c r="C4283" s="391" t="s">
        <v>2407</v>
      </c>
      <c r="D4283" s="1659" t="s">
        <v>2274</v>
      </c>
      <c r="E4283" s="687" t="s">
        <v>3050</v>
      </c>
      <c r="F4283" s="391">
        <v>3473323886</v>
      </c>
      <c r="G4283" s="1866" t="s">
        <v>2930</v>
      </c>
    </row>
    <row r="4284" spans="2:7" ht="15.75" x14ac:dyDescent="0.25">
      <c r="B4284" s="1891" t="s">
        <v>3595</v>
      </c>
      <c r="C4284" s="391" t="s">
        <v>2407</v>
      </c>
      <c r="D4284" s="1659" t="s">
        <v>2274</v>
      </c>
      <c r="E4284" s="687" t="s">
        <v>2420</v>
      </c>
      <c r="F4284" s="391" t="s">
        <v>2421</v>
      </c>
      <c r="G4284" s="1866" t="s">
        <v>2930</v>
      </c>
    </row>
    <row r="4285" spans="2:7" ht="15.75" x14ac:dyDescent="0.25">
      <c r="B4285" s="1891" t="s">
        <v>3595</v>
      </c>
      <c r="C4285" s="391" t="s">
        <v>2407</v>
      </c>
      <c r="D4285" s="1659" t="s">
        <v>2274</v>
      </c>
      <c r="E4285" s="687" t="s">
        <v>3318</v>
      </c>
      <c r="F4285" s="391" t="s">
        <v>3439</v>
      </c>
      <c r="G4285" s="1866" t="s">
        <v>2930</v>
      </c>
    </row>
    <row r="4286" spans="2:7" ht="15.75" x14ac:dyDescent="0.25">
      <c r="B4286" s="1891" t="s">
        <v>3595</v>
      </c>
      <c r="C4286" s="391" t="s">
        <v>2407</v>
      </c>
      <c r="D4286" s="1659" t="s">
        <v>2274</v>
      </c>
      <c r="E4286" s="687" t="s">
        <v>3495</v>
      </c>
      <c r="F4286" s="391">
        <v>9178062370</v>
      </c>
      <c r="G4286" s="1866" t="s">
        <v>2930</v>
      </c>
    </row>
    <row r="4287" spans="2:7" ht="15.75" x14ac:dyDescent="0.25">
      <c r="B4287" s="1891" t="s">
        <v>3595</v>
      </c>
      <c r="C4287" s="391" t="s">
        <v>2407</v>
      </c>
      <c r="D4287" s="1659" t="s">
        <v>2273</v>
      </c>
      <c r="E4287" s="687" t="s">
        <v>2988</v>
      </c>
      <c r="F4287" s="391">
        <v>9173270240</v>
      </c>
      <c r="G4287" s="1866" t="s">
        <v>2930</v>
      </c>
    </row>
    <row r="4288" spans="2:7" ht="15.75" x14ac:dyDescent="0.25">
      <c r="B4288" s="1891" t="s">
        <v>3595</v>
      </c>
      <c r="C4288" s="391" t="s">
        <v>2407</v>
      </c>
      <c r="D4288" s="1659" t="s">
        <v>2273</v>
      </c>
      <c r="E4288" s="687" t="s">
        <v>3325</v>
      </c>
      <c r="F4288" s="391">
        <v>13476976765</v>
      </c>
      <c r="G4288" s="1866" t="s">
        <v>2930</v>
      </c>
    </row>
    <row r="4289" spans="2:7" ht="15.75" x14ac:dyDescent="0.25">
      <c r="B4289" s="1891" t="s">
        <v>3595</v>
      </c>
      <c r="C4289" s="391" t="s">
        <v>2407</v>
      </c>
      <c r="D4289" s="1659" t="s">
        <v>2273</v>
      </c>
      <c r="E4289" s="687" t="s">
        <v>3451</v>
      </c>
      <c r="F4289" s="391">
        <v>3476976726</v>
      </c>
      <c r="G4289" s="1866" t="s">
        <v>2930</v>
      </c>
    </row>
    <row r="4290" spans="2:7" ht="15.75" x14ac:dyDescent="0.25">
      <c r="B4290" s="1891" t="s">
        <v>3595</v>
      </c>
      <c r="C4290" s="391" t="s">
        <v>2407</v>
      </c>
      <c r="D4290" s="1879" t="s">
        <v>2273</v>
      </c>
      <c r="E4290" s="687" t="s">
        <v>3408</v>
      </c>
      <c r="F4290" s="391" t="s">
        <v>3578</v>
      </c>
      <c r="G4290" s="1866" t="s">
        <v>2930</v>
      </c>
    </row>
    <row r="4291" spans="2:7" ht="15.75" x14ac:dyDescent="0.25">
      <c r="B4291" s="1891" t="s">
        <v>3595</v>
      </c>
      <c r="C4291" s="1659" t="s">
        <v>2407</v>
      </c>
      <c r="D4291" s="1659" t="s">
        <v>2279</v>
      </c>
      <c r="E4291" s="687" t="s">
        <v>2965</v>
      </c>
      <c r="F4291" s="391">
        <v>9175848602</v>
      </c>
      <c r="G4291" s="1866" t="s">
        <v>2930</v>
      </c>
    </row>
    <row r="4292" spans="2:7" ht="15.75" x14ac:dyDescent="0.25">
      <c r="B4292" s="1891" t="s">
        <v>3595</v>
      </c>
      <c r="C4292" s="1659" t="s">
        <v>2407</v>
      </c>
      <c r="D4292" s="1659" t="s">
        <v>2279</v>
      </c>
      <c r="E4292" s="687" t="s">
        <v>2425</v>
      </c>
      <c r="F4292" s="391">
        <v>7579272679</v>
      </c>
      <c r="G4292" s="1866" t="s">
        <v>2930</v>
      </c>
    </row>
    <row r="4293" spans="2:7" ht="15.75" x14ac:dyDescent="0.25">
      <c r="B4293" s="1891" t="s">
        <v>3595</v>
      </c>
      <c r="C4293" s="1659" t="s">
        <v>2407</v>
      </c>
      <c r="D4293" s="1659" t="s">
        <v>2279</v>
      </c>
      <c r="E4293" s="687" t="s">
        <v>3185</v>
      </c>
      <c r="F4293" s="391">
        <v>9178858265</v>
      </c>
      <c r="G4293" s="1866" t="s">
        <v>2930</v>
      </c>
    </row>
    <row r="4294" spans="2:7" ht="15.75" x14ac:dyDescent="0.25">
      <c r="B4294" s="1891" t="s">
        <v>3595</v>
      </c>
      <c r="C4294" s="1659" t="s">
        <v>2407</v>
      </c>
      <c r="D4294" s="1659" t="s">
        <v>2279</v>
      </c>
      <c r="E4294" s="687" t="s">
        <v>3159</v>
      </c>
      <c r="F4294" s="391">
        <v>6468317509</v>
      </c>
      <c r="G4294" s="1866" t="s">
        <v>2930</v>
      </c>
    </row>
    <row r="4295" spans="2:7" ht="15.75" x14ac:dyDescent="0.25">
      <c r="B4295" s="1891" t="s">
        <v>3595</v>
      </c>
      <c r="C4295" s="1659" t="s">
        <v>2407</v>
      </c>
      <c r="D4295" s="1659" t="s">
        <v>2280</v>
      </c>
      <c r="E4295" s="687" t="s">
        <v>3281</v>
      </c>
      <c r="F4295" s="391">
        <v>6462452964</v>
      </c>
      <c r="G4295" s="1866" t="s">
        <v>2930</v>
      </c>
    </row>
    <row r="4296" spans="2:7" ht="15.75" x14ac:dyDescent="0.25">
      <c r="B4296" s="1891" t="s">
        <v>3595</v>
      </c>
      <c r="C4296" s="1659" t="s">
        <v>2407</v>
      </c>
      <c r="D4296" s="1659" t="s">
        <v>2280</v>
      </c>
      <c r="E4296" s="687" t="s">
        <v>3104</v>
      </c>
      <c r="F4296" s="391">
        <v>9048060444</v>
      </c>
      <c r="G4296" s="1866" t="s">
        <v>2930</v>
      </c>
    </row>
    <row r="4297" spans="2:7" ht="15.75" x14ac:dyDescent="0.25">
      <c r="B4297" s="1891" t="s">
        <v>3595</v>
      </c>
      <c r="C4297" s="1659" t="s">
        <v>2407</v>
      </c>
      <c r="D4297" s="1659" t="s">
        <v>2280</v>
      </c>
      <c r="E4297" s="687" t="s">
        <v>3060</v>
      </c>
      <c r="F4297" s="391">
        <v>3474844547</v>
      </c>
      <c r="G4297" s="1866" t="s">
        <v>2930</v>
      </c>
    </row>
    <row r="4298" spans="2:7" ht="15.75" x14ac:dyDescent="0.25">
      <c r="B4298" s="1891" t="s">
        <v>3595</v>
      </c>
      <c r="C4298" s="1659" t="s">
        <v>2407</v>
      </c>
      <c r="D4298" s="1659" t="s">
        <v>2280</v>
      </c>
      <c r="E4298" s="687" t="s">
        <v>3058</v>
      </c>
      <c r="F4298" s="391" t="s">
        <v>3059</v>
      </c>
      <c r="G4298" s="1866" t="s">
        <v>2930</v>
      </c>
    </row>
    <row r="4299" spans="2:7" ht="15.75" x14ac:dyDescent="0.25">
      <c r="B4299" s="1891" t="s">
        <v>3595</v>
      </c>
      <c r="C4299" s="1659" t="s">
        <v>2407</v>
      </c>
      <c r="D4299" s="1659" t="s">
        <v>2277</v>
      </c>
      <c r="E4299" s="687" t="s">
        <v>3472</v>
      </c>
      <c r="F4299" s="391" t="s">
        <v>3566</v>
      </c>
      <c r="G4299" s="1866" t="s">
        <v>2930</v>
      </c>
    </row>
    <row r="4300" spans="2:7" ht="15.75" x14ac:dyDescent="0.25">
      <c r="B4300" s="1891" t="s">
        <v>3595</v>
      </c>
      <c r="C4300" s="1659" t="s">
        <v>2407</v>
      </c>
      <c r="D4300" s="1659" t="s">
        <v>2277</v>
      </c>
      <c r="E4300" s="688" t="s">
        <v>3579</v>
      </c>
      <c r="F4300" s="767" t="s">
        <v>3157</v>
      </c>
      <c r="G4300" s="1866" t="s">
        <v>2930</v>
      </c>
    </row>
    <row r="4301" spans="2:7" ht="15.75" x14ac:dyDescent="0.25">
      <c r="B4301" s="1891" t="s">
        <v>3595</v>
      </c>
      <c r="C4301" s="1659" t="s">
        <v>2407</v>
      </c>
      <c r="D4301" s="1659" t="s">
        <v>2277</v>
      </c>
      <c r="E4301" s="687" t="s">
        <v>2971</v>
      </c>
      <c r="F4301" s="391">
        <v>7184062502</v>
      </c>
      <c r="G4301" s="1866" t="s">
        <v>2930</v>
      </c>
    </row>
    <row r="4302" spans="2:7" ht="15.75" x14ac:dyDescent="0.25">
      <c r="B4302" s="1891" t="s">
        <v>3595</v>
      </c>
      <c r="C4302" s="1659" t="s">
        <v>2407</v>
      </c>
      <c r="D4302" s="1659" t="s">
        <v>2277</v>
      </c>
      <c r="E4302" s="687" t="s">
        <v>3459</v>
      </c>
      <c r="F4302" s="391">
        <v>16197614140</v>
      </c>
      <c r="G4302" s="1866" t="s">
        <v>2930</v>
      </c>
    </row>
    <row r="4303" spans="2:7" ht="15.75" x14ac:dyDescent="0.25">
      <c r="B4303" s="1891" t="s">
        <v>3595</v>
      </c>
      <c r="C4303" s="1659" t="s">
        <v>2407</v>
      </c>
      <c r="D4303" s="1659" t="s">
        <v>3065</v>
      </c>
      <c r="E4303" s="687" t="s">
        <v>3587</v>
      </c>
      <c r="F4303" s="391">
        <v>6463937379</v>
      </c>
      <c r="G4303" s="1866" t="s">
        <v>2930</v>
      </c>
    </row>
    <row r="4304" spans="2:7" ht="15.75" x14ac:dyDescent="0.25">
      <c r="B4304" s="1891" t="s">
        <v>3595</v>
      </c>
      <c r="C4304" s="1659" t="s">
        <v>2407</v>
      </c>
      <c r="D4304" s="1659" t="s">
        <v>3065</v>
      </c>
      <c r="E4304" s="687" t="s">
        <v>3396</v>
      </c>
      <c r="F4304" s="391">
        <v>19294290839</v>
      </c>
      <c r="G4304" s="1866" t="s">
        <v>2930</v>
      </c>
    </row>
    <row r="4305" spans="2:7" ht="15.75" x14ac:dyDescent="0.25">
      <c r="B4305" s="1891" t="s">
        <v>3595</v>
      </c>
      <c r="C4305" s="1659" t="s">
        <v>2407</v>
      </c>
      <c r="D4305" s="1659" t="s">
        <v>3065</v>
      </c>
      <c r="E4305" s="687" t="s">
        <v>3569</v>
      </c>
      <c r="F4305" s="391">
        <v>9175184115</v>
      </c>
      <c r="G4305" s="1866" t="s">
        <v>2930</v>
      </c>
    </row>
    <row r="4306" spans="2:7" ht="15.75" x14ac:dyDescent="0.25">
      <c r="B4306" s="1891" t="s">
        <v>3597</v>
      </c>
      <c r="C4306" s="388" t="s">
        <v>2310</v>
      </c>
      <c r="D4306" s="1698" t="s">
        <v>3382</v>
      </c>
      <c r="E4306" s="682" t="s">
        <v>2556</v>
      </c>
      <c r="F4306" s="770" t="s">
        <v>2557</v>
      </c>
      <c r="G4306" s="1673" t="s">
        <v>2930</v>
      </c>
    </row>
    <row r="4307" spans="2:7" ht="15.75" x14ac:dyDescent="0.25">
      <c r="B4307" s="1891" t="s">
        <v>3597</v>
      </c>
      <c r="C4307" s="388" t="s">
        <v>2310</v>
      </c>
      <c r="D4307" s="1698" t="s">
        <v>3382</v>
      </c>
      <c r="E4307" s="388" t="s">
        <v>3533</v>
      </c>
      <c r="F4307" s="388">
        <v>3475171203</v>
      </c>
      <c r="G4307" s="1673" t="s">
        <v>2930</v>
      </c>
    </row>
    <row r="4308" spans="2:7" ht="15.75" x14ac:dyDescent="0.25">
      <c r="B4308" s="1891" t="s">
        <v>3597</v>
      </c>
      <c r="C4308" s="388" t="s">
        <v>2310</v>
      </c>
      <c r="D4308" s="1698" t="s">
        <v>3075</v>
      </c>
      <c r="E4308" s="641" t="s">
        <v>3076</v>
      </c>
      <c r="F4308" s="530">
        <v>6463205330</v>
      </c>
      <c r="G4308" s="1673" t="s">
        <v>2930</v>
      </c>
    </row>
    <row r="4309" spans="2:7" ht="15.75" x14ac:dyDescent="0.25">
      <c r="B4309" s="1891" t="s">
        <v>3597</v>
      </c>
      <c r="C4309" s="388" t="s">
        <v>2310</v>
      </c>
      <c r="D4309" s="1698" t="s">
        <v>3075</v>
      </c>
      <c r="E4309" s="641" t="s">
        <v>2328</v>
      </c>
      <c r="F4309" s="768">
        <v>3472085945</v>
      </c>
      <c r="G4309" s="1673" t="s">
        <v>2930</v>
      </c>
    </row>
    <row r="4310" spans="2:7" ht="15.75" x14ac:dyDescent="0.25">
      <c r="B4310" s="1891" t="s">
        <v>3597</v>
      </c>
      <c r="C4310" s="388" t="s">
        <v>2310</v>
      </c>
      <c r="D4310" s="1698" t="s">
        <v>3079</v>
      </c>
      <c r="E4310" s="641" t="s">
        <v>3370</v>
      </c>
      <c r="F4310" s="768">
        <v>7188106372</v>
      </c>
      <c r="G4310" s="1673" t="s">
        <v>2930</v>
      </c>
    </row>
    <row r="4311" spans="2:7" ht="15.75" x14ac:dyDescent="0.25">
      <c r="B4311" s="1891" t="s">
        <v>3597</v>
      </c>
      <c r="C4311" s="388" t="s">
        <v>2310</v>
      </c>
      <c r="D4311" s="1698" t="s">
        <v>3079</v>
      </c>
      <c r="E4311" s="641" t="s">
        <v>3042</v>
      </c>
      <c r="F4311" s="530" t="s">
        <v>3242</v>
      </c>
      <c r="G4311" s="1673" t="s">
        <v>2930</v>
      </c>
    </row>
    <row r="4312" spans="2:7" ht="15.75" x14ac:dyDescent="0.25">
      <c r="B4312" s="1891" t="s">
        <v>3597</v>
      </c>
      <c r="C4312" s="388" t="s">
        <v>2310</v>
      </c>
      <c r="D4312" s="1698" t="s">
        <v>3081</v>
      </c>
      <c r="E4312" s="641" t="s">
        <v>2938</v>
      </c>
      <c r="F4312" s="768">
        <v>9177439133</v>
      </c>
      <c r="G4312" s="1673" t="s">
        <v>2930</v>
      </c>
    </row>
    <row r="4313" spans="2:7" ht="15.75" x14ac:dyDescent="0.25">
      <c r="B4313" s="1891" t="s">
        <v>3597</v>
      </c>
      <c r="C4313" s="388" t="s">
        <v>2310</v>
      </c>
      <c r="D4313" s="1698" t="s">
        <v>3081</v>
      </c>
      <c r="E4313" s="641" t="s">
        <v>3581</v>
      </c>
      <c r="F4313" s="768">
        <v>9176762772</v>
      </c>
      <c r="G4313" s="1673" t="s">
        <v>2930</v>
      </c>
    </row>
    <row r="4314" spans="2:7" ht="15.75" x14ac:dyDescent="0.25">
      <c r="B4314" s="1891" t="s">
        <v>3597</v>
      </c>
      <c r="C4314" s="388" t="s">
        <v>2310</v>
      </c>
      <c r="D4314" s="1698" t="s">
        <v>3081</v>
      </c>
      <c r="E4314" s="641" t="s">
        <v>2339</v>
      </c>
      <c r="F4314" s="768">
        <v>3476614552</v>
      </c>
      <c r="G4314" s="1673" t="s">
        <v>2930</v>
      </c>
    </row>
    <row r="4315" spans="2:7" ht="15.75" x14ac:dyDescent="0.25">
      <c r="B4315" s="1891" t="s">
        <v>3597</v>
      </c>
      <c r="C4315" s="388" t="s">
        <v>2310</v>
      </c>
      <c r="D4315" s="1698" t="s">
        <v>3081</v>
      </c>
      <c r="E4315" s="641" t="s">
        <v>3084</v>
      </c>
      <c r="F4315" s="768">
        <v>9179439054</v>
      </c>
      <c r="G4315" s="1673" t="s">
        <v>2930</v>
      </c>
    </row>
    <row r="4316" spans="2:7" ht="15.75" x14ac:dyDescent="0.25">
      <c r="B4316" s="1891" t="s">
        <v>3597</v>
      </c>
      <c r="C4316" s="388" t="s">
        <v>2310</v>
      </c>
      <c r="D4316" s="1698" t="s">
        <v>3086</v>
      </c>
      <c r="E4316" s="388" t="s">
        <v>3383</v>
      </c>
      <c r="F4316" s="388">
        <v>9179751158</v>
      </c>
      <c r="G4316" s="1673" t="s">
        <v>2930</v>
      </c>
    </row>
    <row r="4317" spans="2:7" ht="15.75" x14ac:dyDescent="0.25">
      <c r="B4317" s="1891" t="s">
        <v>3597</v>
      </c>
      <c r="C4317" s="388" t="s">
        <v>2310</v>
      </c>
      <c r="D4317" s="1698" t="s">
        <v>2279</v>
      </c>
      <c r="E4317" s="641" t="s">
        <v>2319</v>
      </c>
      <c r="F4317" s="768">
        <v>9176626040</v>
      </c>
      <c r="G4317" s="1673" t="s">
        <v>2930</v>
      </c>
    </row>
    <row r="4318" spans="2:7" ht="15.75" x14ac:dyDescent="0.25">
      <c r="B4318" s="1891" t="s">
        <v>3597</v>
      </c>
      <c r="C4318" s="388" t="s">
        <v>2310</v>
      </c>
      <c r="D4318" s="1698" t="s">
        <v>2279</v>
      </c>
      <c r="E4318" s="1670" t="s">
        <v>2955</v>
      </c>
      <c r="F4318" s="1670">
        <v>7185023911</v>
      </c>
      <c r="G4318" s="1673" t="s">
        <v>2930</v>
      </c>
    </row>
    <row r="4319" spans="2:7" ht="15.75" x14ac:dyDescent="0.25">
      <c r="B4319" s="1891" t="s">
        <v>3597</v>
      </c>
      <c r="C4319" s="388" t="s">
        <v>2310</v>
      </c>
      <c r="D4319" s="1698" t="s">
        <v>3065</v>
      </c>
      <c r="E4319" s="641" t="s">
        <v>3575</v>
      </c>
      <c r="F4319" s="530" t="s">
        <v>3462</v>
      </c>
      <c r="G4319" s="1673" t="s">
        <v>2930</v>
      </c>
    </row>
    <row r="4320" spans="2:7" ht="18.75" x14ac:dyDescent="0.3">
      <c r="B4320" s="1891" t="s">
        <v>3597</v>
      </c>
      <c r="C4320" s="1856" t="s">
        <v>2343</v>
      </c>
      <c r="D4320" s="673" t="s">
        <v>2277</v>
      </c>
      <c r="E4320" s="676" t="s">
        <v>2504</v>
      </c>
      <c r="F4320" s="763" t="s">
        <v>3330</v>
      </c>
      <c r="G4320" s="1640" t="s">
        <v>2346</v>
      </c>
    </row>
    <row r="4321" spans="2:7" ht="18.75" x14ac:dyDescent="0.3">
      <c r="B4321" s="1891" t="s">
        <v>3597</v>
      </c>
      <c r="C4321" s="1856" t="s">
        <v>2343</v>
      </c>
      <c r="D4321" s="675" t="s">
        <v>2277</v>
      </c>
      <c r="E4321" s="676" t="s">
        <v>2494</v>
      </c>
      <c r="F4321" s="763" t="s">
        <v>2436</v>
      </c>
      <c r="G4321" s="1640" t="s">
        <v>2346</v>
      </c>
    </row>
    <row r="4322" spans="2:7" ht="18.75" x14ac:dyDescent="0.3">
      <c r="B4322" s="1891" t="s">
        <v>3597</v>
      </c>
      <c r="C4322" s="1856" t="s">
        <v>2343</v>
      </c>
      <c r="D4322" s="675" t="s">
        <v>2278</v>
      </c>
      <c r="E4322" s="676" t="s">
        <v>2391</v>
      </c>
      <c r="F4322" s="763" t="s">
        <v>2392</v>
      </c>
      <c r="G4322" s="1640" t="s">
        <v>2346</v>
      </c>
    </row>
    <row r="4323" spans="2:7" ht="18.75" x14ac:dyDescent="0.3">
      <c r="B4323" s="1891" t="s">
        <v>3597</v>
      </c>
      <c r="C4323" s="1856" t="s">
        <v>2343</v>
      </c>
      <c r="D4323" s="675" t="s">
        <v>2278</v>
      </c>
      <c r="E4323" s="676" t="s">
        <v>2397</v>
      </c>
      <c r="F4323" s="763" t="s">
        <v>3243</v>
      </c>
      <c r="G4323" s="1640" t="s">
        <v>2346</v>
      </c>
    </row>
    <row r="4324" spans="2:7" ht="18.75" x14ac:dyDescent="0.3">
      <c r="B4324" s="1891" t="s">
        <v>3597</v>
      </c>
      <c r="C4324" s="1856" t="s">
        <v>2343</v>
      </c>
      <c r="D4324" s="675" t="s">
        <v>2279</v>
      </c>
      <c r="E4324" s="676" t="s">
        <v>2351</v>
      </c>
      <c r="F4324" s="763" t="s">
        <v>2352</v>
      </c>
      <c r="G4324" s="1640" t="s">
        <v>2346</v>
      </c>
    </row>
    <row r="4325" spans="2:7" ht="18.75" x14ac:dyDescent="0.3">
      <c r="B4325" s="1891" t="s">
        <v>3597</v>
      </c>
      <c r="C4325" s="1856" t="s">
        <v>2343</v>
      </c>
      <c r="D4325" s="675" t="s">
        <v>2279</v>
      </c>
      <c r="E4325" s="676" t="s">
        <v>2382</v>
      </c>
      <c r="F4325" s="763" t="s">
        <v>2383</v>
      </c>
      <c r="G4325" s="1640" t="s">
        <v>2346</v>
      </c>
    </row>
    <row r="4326" spans="2:7" ht="18.75" x14ac:dyDescent="0.3">
      <c r="B4326" s="1891" t="s">
        <v>3597</v>
      </c>
      <c r="C4326" s="1856" t="s">
        <v>2343</v>
      </c>
      <c r="D4326" s="679" t="s">
        <v>2280</v>
      </c>
      <c r="E4326" s="683" t="s">
        <v>2555</v>
      </c>
      <c r="F4326" s="764" t="s">
        <v>3317</v>
      </c>
      <c r="G4326" s="1640" t="s">
        <v>2346</v>
      </c>
    </row>
    <row r="4327" spans="2:7" ht="15.75" x14ac:dyDescent="0.25">
      <c r="B4327" s="1891" t="s">
        <v>3597</v>
      </c>
      <c r="C4327" s="391" t="s">
        <v>2407</v>
      </c>
      <c r="D4327" s="1659" t="s">
        <v>2274</v>
      </c>
      <c r="E4327" s="687" t="s">
        <v>3094</v>
      </c>
      <c r="F4327" s="391" t="s">
        <v>3095</v>
      </c>
      <c r="G4327" s="1866" t="s">
        <v>2930</v>
      </c>
    </row>
    <row r="4328" spans="2:7" ht="15.75" x14ac:dyDescent="0.25">
      <c r="B4328" s="1891" t="s">
        <v>3597</v>
      </c>
      <c r="C4328" s="391" t="s">
        <v>2407</v>
      </c>
      <c r="D4328" s="1659" t="s">
        <v>2274</v>
      </c>
      <c r="E4328" s="687" t="s">
        <v>2420</v>
      </c>
      <c r="F4328" s="391" t="s">
        <v>2421</v>
      </c>
      <c r="G4328" s="1866" t="s">
        <v>2930</v>
      </c>
    </row>
    <row r="4329" spans="2:7" ht="15.75" x14ac:dyDescent="0.25">
      <c r="B4329" s="1891" t="s">
        <v>3597</v>
      </c>
      <c r="C4329" s="391" t="s">
        <v>2407</v>
      </c>
      <c r="D4329" s="1659" t="s">
        <v>2274</v>
      </c>
      <c r="E4329" s="687" t="s">
        <v>3576</v>
      </c>
      <c r="F4329" s="391" t="s">
        <v>3577</v>
      </c>
      <c r="G4329" s="1866" t="s">
        <v>2930</v>
      </c>
    </row>
    <row r="4330" spans="2:7" ht="15.75" x14ac:dyDescent="0.25">
      <c r="B4330" s="1891" t="s">
        <v>3597</v>
      </c>
      <c r="C4330" s="391" t="s">
        <v>2407</v>
      </c>
      <c r="D4330" s="1659" t="s">
        <v>2274</v>
      </c>
      <c r="E4330" s="687" t="s">
        <v>3297</v>
      </c>
      <c r="F4330" s="391" t="s">
        <v>3298</v>
      </c>
      <c r="G4330" s="1866" t="s">
        <v>2930</v>
      </c>
    </row>
    <row r="4331" spans="2:7" ht="15.75" x14ac:dyDescent="0.25">
      <c r="B4331" s="1891" t="s">
        <v>3597</v>
      </c>
      <c r="C4331" s="391" t="s">
        <v>2407</v>
      </c>
      <c r="D4331" s="1659" t="s">
        <v>2273</v>
      </c>
      <c r="E4331" s="687" t="s">
        <v>3098</v>
      </c>
      <c r="F4331" s="391">
        <v>9175548881</v>
      </c>
      <c r="G4331" s="1866" t="s">
        <v>2930</v>
      </c>
    </row>
    <row r="4332" spans="2:7" ht="15.75" x14ac:dyDescent="0.25">
      <c r="B4332" s="1891" t="s">
        <v>3597</v>
      </c>
      <c r="C4332" s="391" t="s">
        <v>2407</v>
      </c>
      <c r="D4332" s="1659" t="s">
        <v>2273</v>
      </c>
      <c r="E4332" s="687" t="s">
        <v>3138</v>
      </c>
      <c r="F4332" s="391" t="s">
        <v>3139</v>
      </c>
      <c r="G4332" s="1866" t="s">
        <v>2930</v>
      </c>
    </row>
    <row r="4333" spans="2:7" ht="15.75" x14ac:dyDescent="0.25">
      <c r="B4333" s="1891" t="s">
        <v>3597</v>
      </c>
      <c r="C4333" s="391" t="s">
        <v>2407</v>
      </c>
      <c r="D4333" s="1659" t="s">
        <v>2273</v>
      </c>
      <c r="E4333" s="687" t="s">
        <v>2472</v>
      </c>
      <c r="F4333" s="391" t="s">
        <v>2334</v>
      </c>
      <c r="G4333" s="1866" t="s">
        <v>2930</v>
      </c>
    </row>
    <row r="4334" spans="2:7" ht="15.75" x14ac:dyDescent="0.25">
      <c r="B4334" s="1891" t="s">
        <v>3597</v>
      </c>
      <c r="C4334" s="391" t="s">
        <v>2407</v>
      </c>
      <c r="D4334" s="1659" t="s">
        <v>2279</v>
      </c>
      <c r="E4334" s="687" t="s">
        <v>3102</v>
      </c>
      <c r="F4334" s="391">
        <v>3473099536</v>
      </c>
      <c r="G4334" s="1866" t="s">
        <v>2930</v>
      </c>
    </row>
    <row r="4335" spans="2:7" ht="15.75" x14ac:dyDescent="0.25">
      <c r="B4335" s="1891" t="s">
        <v>3597</v>
      </c>
      <c r="C4335" s="391" t="s">
        <v>2407</v>
      </c>
      <c r="D4335" s="1659" t="s">
        <v>2279</v>
      </c>
      <c r="E4335" s="687" t="s">
        <v>3185</v>
      </c>
      <c r="F4335" s="391">
        <v>9178858265</v>
      </c>
      <c r="G4335" s="1866" t="s">
        <v>2930</v>
      </c>
    </row>
    <row r="4336" spans="2:7" ht="15.75" x14ac:dyDescent="0.25">
      <c r="B4336" s="1891" t="s">
        <v>3597</v>
      </c>
      <c r="C4336" s="391" t="s">
        <v>2407</v>
      </c>
      <c r="D4336" s="1659" t="s">
        <v>2279</v>
      </c>
      <c r="E4336" s="687" t="s">
        <v>3100</v>
      </c>
      <c r="F4336" s="391" t="s">
        <v>3101</v>
      </c>
      <c r="G4336" s="1866" t="s">
        <v>2930</v>
      </c>
    </row>
    <row r="4337" spans="2:7" ht="15.75" x14ac:dyDescent="0.25">
      <c r="B4337" s="1891" t="s">
        <v>3597</v>
      </c>
      <c r="C4337" s="391" t="s">
        <v>2407</v>
      </c>
      <c r="D4337" s="1659" t="s">
        <v>2279</v>
      </c>
      <c r="E4337" s="687" t="s">
        <v>3159</v>
      </c>
      <c r="F4337" s="391">
        <v>6468317509</v>
      </c>
      <c r="G4337" s="1866" t="s">
        <v>2930</v>
      </c>
    </row>
    <row r="4338" spans="2:7" ht="15.75" x14ac:dyDescent="0.25">
      <c r="B4338" s="1891" t="s">
        <v>3597</v>
      </c>
      <c r="C4338" s="391" t="s">
        <v>2407</v>
      </c>
      <c r="D4338" s="1659" t="s">
        <v>2280</v>
      </c>
      <c r="E4338" s="687" t="s">
        <v>3340</v>
      </c>
      <c r="F4338" s="391">
        <v>3472915453</v>
      </c>
      <c r="G4338" s="1866" t="s">
        <v>2930</v>
      </c>
    </row>
    <row r="4339" spans="2:7" ht="15.75" x14ac:dyDescent="0.25">
      <c r="B4339" s="1891" t="s">
        <v>3597</v>
      </c>
      <c r="C4339" s="391" t="s">
        <v>2407</v>
      </c>
      <c r="D4339" s="1659" t="s">
        <v>2280</v>
      </c>
      <c r="E4339" s="687" t="s">
        <v>3471</v>
      </c>
      <c r="F4339" s="391">
        <v>9176239892</v>
      </c>
      <c r="G4339" s="1866" t="s">
        <v>2930</v>
      </c>
    </row>
    <row r="4340" spans="2:7" ht="15.75" x14ac:dyDescent="0.25">
      <c r="B4340" s="1891" t="s">
        <v>3597</v>
      </c>
      <c r="C4340" s="391" t="s">
        <v>2407</v>
      </c>
      <c r="D4340" s="1659" t="s">
        <v>2280</v>
      </c>
      <c r="E4340" s="687" t="s">
        <v>3569</v>
      </c>
      <c r="F4340" s="391">
        <v>9175184115</v>
      </c>
      <c r="G4340" s="1866" t="s">
        <v>2930</v>
      </c>
    </row>
    <row r="4341" spans="2:7" ht="15.75" x14ac:dyDescent="0.25">
      <c r="B4341" s="1891" t="s">
        <v>3597</v>
      </c>
      <c r="C4341" s="391" t="s">
        <v>2407</v>
      </c>
      <c r="D4341" s="1659" t="s">
        <v>2280</v>
      </c>
      <c r="E4341" s="687" t="s">
        <v>3058</v>
      </c>
      <c r="F4341" s="391" t="s">
        <v>3059</v>
      </c>
      <c r="G4341" s="1866" t="s">
        <v>2930</v>
      </c>
    </row>
    <row r="4342" spans="2:7" ht="15.75" x14ac:dyDescent="0.25">
      <c r="B4342" s="1891" t="s">
        <v>3597</v>
      </c>
      <c r="C4342" s="391" t="s">
        <v>2407</v>
      </c>
      <c r="D4342" s="1659" t="s">
        <v>2277</v>
      </c>
      <c r="E4342" s="687" t="s">
        <v>3145</v>
      </c>
      <c r="F4342" s="391" t="s">
        <v>3598</v>
      </c>
      <c r="G4342" s="1866" t="s">
        <v>2930</v>
      </c>
    </row>
    <row r="4343" spans="2:7" ht="15.75" x14ac:dyDescent="0.25">
      <c r="B4343" s="1891" t="s">
        <v>3597</v>
      </c>
      <c r="C4343" s="391" t="s">
        <v>2407</v>
      </c>
      <c r="D4343" s="1659" t="s">
        <v>2277</v>
      </c>
      <c r="E4343" s="687" t="s">
        <v>3394</v>
      </c>
      <c r="F4343" s="391" t="s">
        <v>3395</v>
      </c>
      <c r="G4343" s="1866" t="s">
        <v>2930</v>
      </c>
    </row>
    <row r="4344" spans="2:7" ht="15.75" x14ac:dyDescent="0.25">
      <c r="B4344" s="1891" t="s">
        <v>3597</v>
      </c>
      <c r="C4344" s="391" t="s">
        <v>2407</v>
      </c>
      <c r="D4344" s="1659" t="s">
        <v>2277</v>
      </c>
      <c r="E4344" s="687" t="s">
        <v>3567</v>
      </c>
      <c r="F4344" s="391" t="s">
        <v>3568</v>
      </c>
      <c r="G4344" s="1866" t="s">
        <v>2930</v>
      </c>
    </row>
    <row r="4345" spans="2:7" ht="15.75" x14ac:dyDescent="0.25">
      <c r="B4345" s="1891" t="s">
        <v>3597</v>
      </c>
      <c r="C4345" s="391" t="s">
        <v>2407</v>
      </c>
      <c r="D4345" s="1659" t="s">
        <v>3065</v>
      </c>
      <c r="E4345" s="688" t="s">
        <v>2963</v>
      </c>
      <c r="F4345" s="767">
        <v>3473705711</v>
      </c>
      <c r="G4345" s="1866" t="s">
        <v>2930</v>
      </c>
    </row>
    <row r="4346" spans="2:7" ht="15.75" x14ac:dyDescent="0.25">
      <c r="B4346" s="1891" t="s">
        <v>3597</v>
      </c>
      <c r="C4346" s="391" t="s">
        <v>2407</v>
      </c>
      <c r="D4346" s="1659" t="s">
        <v>3065</v>
      </c>
      <c r="E4346" s="687" t="s">
        <v>3575</v>
      </c>
      <c r="F4346" s="391" t="s">
        <v>3462</v>
      </c>
      <c r="G4346" s="1866" t="s">
        <v>2930</v>
      </c>
    </row>
    <row r="4347" spans="2:7" ht="15.75" x14ac:dyDescent="0.25">
      <c r="B4347" s="1891" t="s">
        <v>3597</v>
      </c>
      <c r="C4347" s="391" t="s">
        <v>2407</v>
      </c>
      <c r="D4347" s="1659" t="s">
        <v>3065</v>
      </c>
      <c r="E4347" s="687" t="s">
        <v>3300</v>
      </c>
      <c r="F4347" s="391" t="s">
        <v>3399</v>
      </c>
      <c r="G4347" s="1866" t="s">
        <v>2930</v>
      </c>
    </row>
    <row r="4348" spans="2:7" ht="15.75" x14ac:dyDescent="0.25">
      <c r="B4348" s="1891" t="s">
        <v>3597</v>
      </c>
      <c r="C4348" s="391" t="s">
        <v>2407</v>
      </c>
      <c r="D4348" s="1659" t="s">
        <v>3065</v>
      </c>
      <c r="E4348" s="687" t="s">
        <v>2980</v>
      </c>
      <c r="F4348" s="391">
        <v>9292903996</v>
      </c>
      <c r="G4348" s="1866" t="s">
        <v>2930</v>
      </c>
    </row>
    <row r="4349" spans="2:7" ht="15.75" x14ac:dyDescent="0.25">
      <c r="B4349" s="1891" t="s">
        <v>3597</v>
      </c>
      <c r="C4349" s="391" t="s">
        <v>2407</v>
      </c>
      <c r="D4349" s="1659" t="s">
        <v>2278</v>
      </c>
      <c r="E4349" s="687" t="s">
        <v>3564</v>
      </c>
      <c r="F4349" s="391">
        <v>15165146701</v>
      </c>
      <c r="G4349" s="1866" t="s">
        <v>2930</v>
      </c>
    </row>
    <row r="4350" spans="2:7" ht="15.75" x14ac:dyDescent="0.25">
      <c r="B4350" s="1891" t="s">
        <v>3597</v>
      </c>
      <c r="C4350" s="391" t="s">
        <v>2407</v>
      </c>
      <c r="D4350" s="1659" t="s">
        <v>2278</v>
      </c>
      <c r="E4350" s="687" t="s">
        <v>3565</v>
      </c>
      <c r="F4350" s="391">
        <v>9176403868</v>
      </c>
      <c r="G4350" s="1866" t="s">
        <v>2930</v>
      </c>
    </row>
    <row r="4351" spans="2:7" ht="15.75" x14ac:dyDescent="0.25">
      <c r="B4351" s="1891" t="s">
        <v>3597</v>
      </c>
      <c r="C4351" s="391" t="s">
        <v>2407</v>
      </c>
      <c r="D4351" s="1659" t="s">
        <v>2278</v>
      </c>
      <c r="E4351" s="687" t="s">
        <v>3476</v>
      </c>
      <c r="F4351" s="391" t="s">
        <v>3537</v>
      </c>
      <c r="G4351" s="1866" t="s">
        <v>2930</v>
      </c>
    </row>
    <row r="4352" spans="2:7" ht="15.75" x14ac:dyDescent="0.25">
      <c r="B4352" s="1891" t="s">
        <v>3597</v>
      </c>
      <c r="C4352" s="391" t="s">
        <v>2407</v>
      </c>
      <c r="D4352" s="1659" t="s">
        <v>2278</v>
      </c>
      <c r="E4352" s="688" t="s">
        <v>3401</v>
      </c>
      <c r="F4352" s="767" t="s">
        <v>3538</v>
      </c>
      <c r="G4352" s="1866" t="s">
        <v>2930</v>
      </c>
    </row>
    <row r="4353" spans="2:7" ht="15.75" x14ac:dyDescent="0.25">
      <c r="B4353" s="1689" t="s">
        <v>3599</v>
      </c>
      <c r="C4353" s="446" t="s">
        <v>2310</v>
      </c>
      <c r="D4353" s="1698" t="s">
        <v>3075</v>
      </c>
      <c r="E4353" s="641" t="s">
        <v>3076</v>
      </c>
      <c r="F4353" s="530">
        <v>6463205330</v>
      </c>
      <c r="G4353" s="1673" t="s">
        <v>2930</v>
      </c>
    </row>
    <row r="4354" spans="2:7" ht="15.75" x14ac:dyDescent="0.25">
      <c r="B4354" s="1689" t="s">
        <v>3599</v>
      </c>
      <c r="C4354" s="446" t="s">
        <v>2310</v>
      </c>
      <c r="D4354" s="1698" t="s">
        <v>3075</v>
      </c>
      <c r="E4354" s="641" t="s">
        <v>3255</v>
      </c>
      <c r="F4354" s="530">
        <v>19294170015</v>
      </c>
      <c r="G4354" s="1673" t="s">
        <v>2930</v>
      </c>
    </row>
    <row r="4355" spans="2:7" ht="15.75" x14ac:dyDescent="0.25">
      <c r="B4355" s="1689" t="s">
        <v>3599</v>
      </c>
      <c r="C4355" s="446" t="s">
        <v>2310</v>
      </c>
      <c r="D4355" s="1698" t="s">
        <v>3075</v>
      </c>
      <c r="E4355" s="641" t="s">
        <v>3042</v>
      </c>
      <c r="F4355" s="530" t="s">
        <v>3242</v>
      </c>
      <c r="G4355" s="1673" t="s">
        <v>2930</v>
      </c>
    </row>
    <row r="4356" spans="2:7" ht="15.75" x14ac:dyDescent="0.25">
      <c r="B4356" s="1689" t="s">
        <v>3599</v>
      </c>
      <c r="C4356" s="446" t="s">
        <v>2310</v>
      </c>
      <c r="D4356" s="1698" t="s">
        <v>3081</v>
      </c>
      <c r="E4356" s="388" t="s">
        <v>2341</v>
      </c>
      <c r="F4356" s="388" t="s">
        <v>2342</v>
      </c>
      <c r="G4356" s="1673" t="s">
        <v>2930</v>
      </c>
    </row>
    <row r="4357" spans="2:7" ht="15.75" x14ac:dyDescent="0.25">
      <c r="B4357" s="1689" t="s">
        <v>3599</v>
      </c>
      <c r="C4357" s="446" t="s">
        <v>2310</v>
      </c>
      <c r="D4357" s="1698" t="s">
        <v>3081</v>
      </c>
      <c r="E4357" s="641" t="s">
        <v>3084</v>
      </c>
      <c r="F4357" s="768">
        <v>9179439054</v>
      </c>
      <c r="G4357" s="1673" t="s">
        <v>2930</v>
      </c>
    </row>
    <row r="4358" spans="2:7" ht="15.75" x14ac:dyDescent="0.25">
      <c r="B4358" s="1689" t="s">
        <v>3599</v>
      </c>
      <c r="C4358" s="446" t="s">
        <v>2310</v>
      </c>
      <c r="D4358" s="1698" t="s">
        <v>2276</v>
      </c>
      <c r="E4358" s="641" t="s">
        <v>2556</v>
      </c>
      <c r="F4358" s="530" t="s">
        <v>3532</v>
      </c>
      <c r="G4358" s="1673" t="s">
        <v>2930</v>
      </c>
    </row>
    <row r="4359" spans="2:7" ht="15.75" x14ac:dyDescent="0.25">
      <c r="B4359" s="1689" t="s">
        <v>3599</v>
      </c>
      <c r="C4359" s="446" t="s">
        <v>2310</v>
      </c>
      <c r="D4359" s="1698" t="s">
        <v>3382</v>
      </c>
      <c r="E4359" s="641" t="s">
        <v>2600</v>
      </c>
      <c r="F4359" s="530">
        <v>3329996186</v>
      </c>
      <c r="G4359" s="1673" t="s">
        <v>2930</v>
      </c>
    </row>
    <row r="4360" spans="2:7" ht="15.75" x14ac:dyDescent="0.25">
      <c r="B4360" s="1689" t="s">
        <v>3599</v>
      </c>
      <c r="C4360" s="446" t="s">
        <v>2310</v>
      </c>
      <c r="D4360" s="1698" t="s">
        <v>3382</v>
      </c>
      <c r="E4360" s="641" t="s">
        <v>3533</v>
      </c>
      <c r="F4360" s="530">
        <v>3475171203</v>
      </c>
      <c r="G4360" s="1673" t="s">
        <v>2930</v>
      </c>
    </row>
    <row r="4361" spans="2:7" ht="15.75" x14ac:dyDescent="0.25">
      <c r="B4361" s="1689" t="s">
        <v>3599</v>
      </c>
      <c r="C4361" s="446" t="s">
        <v>2310</v>
      </c>
      <c r="D4361" s="1698" t="s">
        <v>3600</v>
      </c>
      <c r="E4361" s="641" t="s">
        <v>3575</v>
      </c>
      <c r="F4361" s="530" t="s">
        <v>3462</v>
      </c>
      <c r="G4361" s="1673" t="s">
        <v>2930</v>
      </c>
    </row>
    <row r="4362" spans="2:7" ht="15.75" x14ac:dyDescent="0.25">
      <c r="B4362" s="1689" t="s">
        <v>3599</v>
      </c>
      <c r="C4362" s="446" t="s">
        <v>2310</v>
      </c>
      <c r="D4362" s="1698" t="s">
        <v>2279</v>
      </c>
      <c r="E4362" s="388" t="s">
        <v>2955</v>
      </c>
      <c r="F4362" s="388">
        <v>3478673668</v>
      </c>
      <c r="G4362" s="1673" t="s">
        <v>2930</v>
      </c>
    </row>
    <row r="4363" spans="2:7" ht="15.75" x14ac:dyDescent="0.25">
      <c r="B4363" s="1689" t="s">
        <v>3599</v>
      </c>
      <c r="C4363" s="446" t="s">
        <v>2310</v>
      </c>
      <c r="D4363" s="1698" t="s">
        <v>2279</v>
      </c>
      <c r="E4363" s="388" t="s">
        <v>2319</v>
      </c>
      <c r="F4363" s="388">
        <v>7186824921</v>
      </c>
      <c r="G4363" s="1673" t="s">
        <v>2930</v>
      </c>
    </row>
    <row r="4364" spans="2:7" ht="15.75" x14ac:dyDescent="0.25">
      <c r="B4364" s="1689" t="s">
        <v>3599</v>
      </c>
      <c r="C4364" s="446" t="s">
        <v>2310</v>
      </c>
      <c r="D4364" s="1876" t="s">
        <v>3086</v>
      </c>
      <c r="E4364" s="641" t="s">
        <v>2991</v>
      </c>
      <c r="F4364" s="768" t="s">
        <v>3584</v>
      </c>
      <c r="G4364" s="1673" t="s">
        <v>2930</v>
      </c>
    </row>
    <row r="4365" spans="2:7" ht="15.75" x14ac:dyDescent="0.25">
      <c r="B4365" s="1689" t="s">
        <v>3599</v>
      </c>
      <c r="C4365" s="446" t="s">
        <v>2310</v>
      </c>
      <c r="D4365" s="1876" t="s">
        <v>3086</v>
      </c>
      <c r="E4365" s="641" t="s">
        <v>3573</v>
      </c>
      <c r="F4365" s="768" t="s">
        <v>3574</v>
      </c>
      <c r="G4365" s="1673" t="s">
        <v>2930</v>
      </c>
    </row>
    <row r="4366" spans="2:7" ht="15.75" x14ac:dyDescent="0.25">
      <c r="B4366" s="1689" t="s">
        <v>3599</v>
      </c>
      <c r="C4366" s="446" t="s">
        <v>2310</v>
      </c>
      <c r="D4366" s="1876" t="s">
        <v>3086</v>
      </c>
      <c r="E4366" s="641" t="s">
        <v>2439</v>
      </c>
      <c r="F4366" s="768">
        <v>7186824921</v>
      </c>
      <c r="G4366" s="1873" t="s">
        <v>2930</v>
      </c>
    </row>
    <row r="4367" spans="2:7" ht="18.75" x14ac:dyDescent="0.3">
      <c r="B4367" s="1689" t="s">
        <v>3599</v>
      </c>
      <c r="C4367" s="1656" t="s">
        <v>2343</v>
      </c>
      <c r="D4367" s="673" t="s">
        <v>2279</v>
      </c>
      <c r="E4367" s="676" t="s">
        <v>2889</v>
      </c>
      <c r="F4367" s="763" t="s">
        <v>2890</v>
      </c>
      <c r="G4367" s="1640" t="s">
        <v>2346</v>
      </c>
    </row>
    <row r="4368" spans="2:7" ht="18.75" x14ac:dyDescent="0.3">
      <c r="B4368" s="1689" t="s">
        <v>3599</v>
      </c>
      <c r="C4368" s="1656" t="s">
        <v>2343</v>
      </c>
      <c r="D4368" s="675" t="s">
        <v>2278</v>
      </c>
      <c r="E4368" s="676" t="s">
        <v>2391</v>
      </c>
      <c r="F4368" s="763" t="s">
        <v>2392</v>
      </c>
      <c r="G4368" s="1640" t="s">
        <v>2346</v>
      </c>
    </row>
    <row r="4369" spans="2:7" ht="18.75" x14ac:dyDescent="0.3">
      <c r="B4369" s="1689" t="s">
        <v>3599</v>
      </c>
      <c r="C4369" s="1656" t="s">
        <v>2343</v>
      </c>
      <c r="D4369" s="683" t="s">
        <v>2278</v>
      </c>
      <c r="E4369" s="681" t="s">
        <v>2397</v>
      </c>
      <c r="F4369" s="764" t="s">
        <v>3243</v>
      </c>
      <c r="G4369" s="1893" t="s">
        <v>2346</v>
      </c>
    </row>
    <row r="4370" spans="2:7" ht="18.75" x14ac:dyDescent="0.3">
      <c r="B4370" s="1881" t="s">
        <v>3599</v>
      </c>
      <c r="C4370" s="1856" t="s">
        <v>2343</v>
      </c>
      <c r="D4370" s="181" t="s">
        <v>3086</v>
      </c>
      <c r="E4370" s="181" t="s">
        <v>2400</v>
      </c>
      <c r="F4370" s="321" t="s">
        <v>3432</v>
      </c>
      <c r="G4370" s="1640" t="s">
        <v>2346</v>
      </c>
    </row>
    <row r="4371" spans="2:7" ht="18.75" x14ac:dyDescent="0.3">
      <c r="B4371" s="1881" t="s">
        <v>3599</v>
      </c>
      <c r="C4371" s="1856" t="s">
        <v>2343</v>
      </c>
      <c r="D4371" s="181" t="s">
        <v>2277</v>
      </c>
      <c r="E4371" s="181" t="s">
        <v>3167</v>
      </c>
      <c r="F4371" s="321" t="s">
        <v>3168</v>
      </c>
      <c r="G4371" s="1640" t="s">
        <v>2346</v>
      </c>
    </row>
    <row r="4372" spans="2:7" ht="15.75" x14ac:dyDescent="0.25">
      <c r="B4372" s="1689" t="s">
        <v>3599</v>
      </c>
      <c r="C4372" s="1865" t="s">
        <v>2407</v>
      </c>
      <c r="D4372" s="1877" t="s">
        <v>2274</v>
      </c>
      <c r="E4372" s="690" t="s">
        <v>3094</v>
      </c>
      <c r="F4372" s="766" t="s">
        <v>3095</v>
      </c>
      <c r="G4372" s="1878" t="s">
        <v>2930</v>
      </c>
    </row>
    <row r="4373" spans="2:7" ht="15.75" x14ac:dyDescent="0.25">
      <c r="B4373" s="1689" t="s">
        <v>3599</v>
      </c>
      <c r="C4373" s="1865" t="s">
        <v>2407</v>
      </c>
      <c r="D4373" s="1659" t="s">
        <v>2274</v>
      </c>
      <c r="E4373" s="687" t="s">
        <v>3495</v>
      </c>
      <c r="F4373" s="391">
        <v>9178062370</v>
      </c>
      <c r="G4373" s="1866" t="s">
        <v>2930</v>
      </c>
    </row>
    <row r="4374" spans="2:7" ht="15.75" x14ac:dyDescent="0.25">
      <c r="B4374" s="1689" t="s">
        <v>3599</v>
      </c>
      <c r="C4374" s="1865" t="s">
        <v>2407</v>
      </c>
      <c r="D4374" s="1659" t="s">
        <v>2274</v>
      </c>
      <c r="E4374" s="687" t="s">
        <v>3601</v>
      </c>
      <c r="F4374" s="391">
        <v>9178062370</v>
      </c>
      <c r="G4374" s="1866" t="s">
        <v>2930</v>
      </c>
    </row>
    <row r="4375" spans="2:7" ht="15.75" x14ac:dyDescent="0.25">
      <c r="B4375" s="1689" t="s">
        <v>3599</v>
      </c>
      <c r="C4375" s="1865" t="s">
        <v>2407</v>
      </c>
      <c r="D4375" s="1659" t="s">
        <v>2274</v>
      </c>
      <c r="E4375" s="687" t="s">
        <v>3297</v>
      </c>
      <c r="F4375" s="391" t="s">
        <v>3298</v>
      </c>
      <c r="G4375" s="1866" t="s">
        <v>2930</v>
      </c>
    </row>
    <row r="4376" spans="2:7" ht="15.75" x14ac:dyDescent="0.25">
      <c r="B4376" s="1689" t="s">
        <v>3599</v>
      </c>
      <c r="C4376" s="1865" t="s">
        <v>2407</v>
      </c>
      <c r="D4376" s="1659" t="s">
        <v>2273</v>
      </c>
      <c r="E4376" s="687" t="s">
        <v>3562</v>
      </c>
      <c r="F4376" s="391" t="s">
        <v>3563</v>
      </c>
      <c r="G4376" s="1866" t="s">
        <v>2930</v>
      </c>
    </row>
    <row r="4377" spans="2:7" ht="15.75" x14ac:dyDescent="0.25">
      <c r="B4377" s="1689" t="s">
        <v>3599</v>
      </c>
      <c r="C4377" s="1865" t="s">
        <v>2407</v>
      </c>
      <c r="D4377" s="1659" t="s">
        <v>2273</v>
      </c>
      <c r="E4377" s="687" t="s">
        <v>2417</v>
      </c>
      <c r="F4377" s="391">
        <v>9175351402</v>
      </c>
      <c r="G4377" s="1866" t="s">
        <v>2930</v>
      </c>
    </row>
    <row r="4378" spans="2:7" ht="15.75" x14ac:dyDescent="0.25">
      <c r="B4378" s="1689" t="s">
        <v>3599</v>
      </c>
      <c r="C4378" s="1865" t="s">
        <v>2407</v>
      </c>
      <c r="D4378" s="1659" t="s">
        <v>2273</v>
      </c>
      <c r="E4378" s="687" t="s">
        <v>3247</v>
      </c>
      <c r="F4378" s="391" t="s">
        <v>3248</v>
      </c>
      <c r="G4378" s="1866" t="s">
        <v>2930</v>
      </c>
    </row>
    <row r="4379" spans="2:7" ht="15.75" x14ac:dyDescent="0.25">
      <c r="B4379" s="1689" t="s">
        <v>3599</v>
      </c>
      <c r="C4379" s="1865" t="s">
        <v>2407</v>
      </c>
      <c r="D4379" s="1659" t="s">
        <v>2273</v>
      </c>
      <c r="E4379" s="687" t="s">
        <v>3408</v>
      </c>
      <c r="F4379" s="391" t="s">
        <v>3578</v>
      </c>
      <c r="G4379" s="1866" t="s">
        <v>2930</v>
      </c>
    </row>
    <row r="4380" spans="2:7" ht="15.75" x14ac:dyDescent="0.25">
      <c r="B4380" s="1689" t="s">
        <v>3599</v>
      </c>
      <c r="C4380" s="1865" t="s">
        <v>2407</v>
      </c>
      <c r="D4380" s="1659" t="s">
        <v>2279</v>
      </c>
      <c r="E4380" s="687" t="s">
        <v>2425</v>
      </c>
      <c r="F4380" s="391">
        <v>7579272679</v>
      </c>
      <c r="G4380" s="1866" t="s">
        <v>2930</v>
      </c>
    </row>
    <row r="4381" spans="2:7" ht="15.75" x14ac:dyDescent="0.25">
      <c r="B4381" s="1689" t="s">
        <v>3599</v>
      </c>
      <c r="C4381" s="1865" t="s">
        <v>2407</v>
      </c>
      <c r="D4381" s="1659" t="s">
        <v>2279</v>
      </c>
      <c r="E4381" s="687" t="s">
        <v>3340</v>
      </c>
      <c r="F4381" s="391">
        <v>3472915453</v>
      </c>
      <c r="G4381" s="1866" t="s">
        <v>2930</v>
      </c>
    </row>
    <row r="4382" spans="2:7" ht="15.75" x14ac:dyDescent="0.25">
      <c r="B4382" s="1689" t="s">
        <v>3599</v>
      </c>
      <c r="C4382" s="1865" t="s">
        <v>2407</v>
      </c>
      <c r="D4382" s="1659" t="s">
        <v>2280</v>
      </c>
      <c r="E4382" s="687" t="s">
        <v>3457</v>
      </c>
      <c r="F4382" s="391" t="s">
        <v>3458</v>
      </c>
      <c r="G4382" s="1866" t="s">
        <v>2930</v>
      </c>
    </row>
    <row r="4383" spans="2:7" ht="15.75" x14ac:dyDescent="0.25">
      <c r="B4383" s="1689" t="s">
        <v>3599</v>
      </c>
      <c r="C4383" s="1865" t="s">
        <v>2407</v>
      </c>
      <c r="D4383" s="1659" t="s">
        <v>2280</v>
      </c>
      <c r="E4383" s="687" t="s">
        <v>3569</v>
      </c>
      <c r="F4383" s="391">
        <v>9175184115</v>
      </c>
      <c r="G4383" s="1866" t="s">
        <v>2930</v>
      </c>
    </row>
    <row r="4384" spans="2:7" ht="15.75" x14ac:dyDescent="0.25">
      <c r="B4384" s="1689" t="s">
        <v>3599</v>
      </c>
      <c r="C4384" s="1865" t="s">
        <v>2407</v>
      </c>
      <c r="D4384" s="1659" t="s">
        <v>2277</v>
      </c>
      <c r="E4384" s="687" t="s">
        <v>3290</v>
      </c>
      <c r="F4384" s="391" t="s">
        <v>3571</v>
      </c>
      <c r="G4384" s="1866" t="s">
        <v>2930</v>
      </c>
    </row>
    <row r="4385" spans="2:7" ht="15.75" x14ac:dyDescent="0.25">
      <c r="B4385" s="1689" t="s">
        <v>3599</v>
      </c>
      <c r="C4385" s="1865" t="s">
        <v>2407</v>
      </c>
      <c r="D4385" s="1659" t="s">
        <v>2277</v>
      </c>
      <c r="E4385" s="687" t="s">
        <v>3473</v>
      </c>
      <c r="F4385" s="391">
        <v>6464673423</v>
      </c>
      <c r="G4385" s="1866" t="s">
        <v>2930</v>
      </c>
    </row>
    <row r="4386" spans="2:7" ht="15.75" x14ac:dyDescent="0.25">
      <c r="B4386" s="1689" t="s">
        <v>3599</v>
      </c>
      <c r="C4386" s="1865" t="s">
        <v>2407</v>
      </c>
      <c r="D4386" s="1659" t="s">
        <v>2277</v>
      </c>
      <c r="E4386" s="687" t="s">
        <v>2971</v>
      </c>
      <c r="F4386" s="391">
        <v>7184062502</v>
      </c>
      <c r="G4386" s="1866" t="s">
        <v>2930</v>
      </c>
    </row>
    <row r="4387" spans="2:7" ht="15.75" x14ac:dyDescent="0.25">
      <c r="B4387" s="1689" t="s">
        <v>3599</v>
      </c>
      <c r="C4387" s="1865" t="s">
        <v>2407</v>
      </c>
      <c r="D4387" s="1659" t="s">
        <v>2277</v>
      </c>
      <c r="E4387" s="687" t="s">
        <v>3459</v>
      </c>
      <c r="F4387" s="391">
        <v>16197614140</v>
      </c>
      <c r="G4387" s="1866" t="s">
        <v>2930</v>
      </c>
    </row>
    <row r="4388" spans="2:7" ht="15.75" x14ac:dyDescent="0.25">
      <c r="B4388" s="1689" t="s">
        <v>3599</v>
      </c>
      <c r="C4388" s="1865" t="s">
        <v>2407</v>
      </c>
      <c r="D4388" s="1659" t="s">
        <v>3065</v>
      </c>
      <c r="E4388" s="687" t="s">
        <v>3396</v>
      </c>
      <c r="F4388" s="391">
        <v>19294290839</v>
      </c>
      <c r="G4388" s="1866" t="s">
        <v>2930</v>
      </c>
    </row>
    <row r="4389" spans="2:7" ht="15.75" x14ac:dyDescent="0.25">
      <c r="B4389" s="1689" t="s">
        <v>3599</v>
      </c>
      <c r="C4389" s="1865" t="s">
        <v>2407</v>
      </c>
      <c r="D4389" s="1659" t="s">
        <v>3065</v>
      </c>
      <c r="E4389" s="687" t="s">
        <v>3575</v>
      </c>
      <c r="F4389" s="391" t="s">
        <v>3462</v>
      </c>
      <c r="G4389" s="1866" t="s">
        <v>2930</v>
      </c>
    </row>
    <row r="4390" spans="2:7" ht="15.75" x14ac:dyDescent="0.25">
      <c r="B4390" s="1689" t="s">
        <v>3599</v>
      </c>
      <c r="C4390" s="1865" t="s">
        <v>2407</v>
      </c>
      <c r="D4390" s="1659" t="s">
        <v>3065</v>
      </c>
      <c r="E4390" s="687" t="s">
        <v>3300</v>
      </c>
      <c r="F4390" s="391" t="s">
        <v>3399</v>
      </c>
      <c r="G4390" s="1866" t="s">
        <v>2930</v>
      </c>
    </row>
    <row r="4391" spans="2:7" ht="15.75" x14ac:dyDescent="0.25">
      <c r="B4391" s="1689" t="s">
        <v>3599</v>
      </c>
      <c r="C4391" s="1865" t="s">
        <v>2407</v>
      </c>
      <c r="D4391" s="1659" t="s">
        <v>3065</v>
      </c>
      <c r="E4391" s="687" t="s">
        <v>2980</v>
      </c>
      <c r="F4391" s="391">
        <v>9292903996</v>
      </c>
      <c r="G4391" s="1866" t="s">
        <v>2930</v>
      </c>
    </row>
    <row r="4392" spans="2:7" ht="15.75" x14ac:dyDescent="0.25">
      <c r="B4392" s="1689" t="s">
        <v>3599</v>
      </c>
      <c r="C4392" s="1865" t="s">
        <v>2407</v>
      </c>
      <c r="D4392" s="1659" t="s">
        <v>2278</v>
      </c>
      <c r="E4392" s="687" t="s">
        <v>3564</v>
      </c>
      <c r="F4392" s="391">
        <v>15165146701</v>
      </c>
      <c r="G4392" s="1866" t="s">
        <v>2930</v>
      </c>
    </row>
    <row r="4393" spans="2:7" ht="15.75" x14ac:dyDescent="0.25">
      <c r="B4393" s="1689" t="s">
        <v>3599</v>
      </c>
      <c r="C4393" s="1865" t="s">
        <v>2407</v>
      </c>
      <c r="D4393" s="1659" t="s">
        <v>2278</v>
      </c>
      <c r="E4393" s="687" t="s">
        <v>3476</v>
      </c>
      <c r="F4393" s="391" t="s">
        <v>3537</v>
      </c>
      <c r="G4393" s="1866" t="s">
        <v>2930</v>
      </c>
    </row>
    <row r="4394" spans="2:7" ht="15.75" x14ac:dyDescent="0.25">
      <c r="B4394" s="1689" t="s">
        <v>3599</v>
      </c>
      <c r="C4394" s="1865" t="s">
        <v>2407</v>
      </c>
      <c r="D4394" s="1879" t="s">
        <v>2278</v>
      </c>
      <c r="E4394" s="687" t="s">
        <v>3591</v>
      </c>
      <c r="F4394" s="391" t="s">
        <v>3592</v>
      </c>
      <c r="G4394" s="1866" t="s">
        <v>2930</v>
      </c>
    </row>
    <row r="4395" spans="2:7" ht="15.75" x14ac:dyDescent="0.25">
      <c r="B4395" s="1689" t="s">
        <v>3602</v>
      </c>
      <c r="C4395" s="1698" t="s">
        <v>2310</v>
      </c>
      <c r="D4395" s="388" t="s">
        <v>2273</v>
      </c>
      <c r="E4395" s="1670" t="s">
        <v>3076</v>
      </c>
      <c r="F4395" s="1670">
        <v>6463205330</v>
      </c>
      <c r="G4395" s="1673" t="s">
        <v>2930</v>
      </c>
    </row>
    <row r="4396" spans="2:7" ht="15.75" x14ac:dyDescent="0.25">
      <c r="B4396" s="1689" t="s">
        <v>3602</v>
      </c>
      <c r="C4396" s="1698" t="s">
        <v>2310</v>
      </c>
      <c r="D4396" s="388" t="s">
        <v>2273</v>
      </c>
      <c r="E4396" s="388" t="s">
        <v>3543</v>
      </c>
      <c r="F4396" s="388" t="s">
        <v>2337</v>
      </c>
      <c r="G4396" s="1673" t="s">
        <v>2930</v>
      </c>
    </row>
    <row r="4397" spans="2:7" ht="15.75" x14ac:dyDescent="0.25">
      <c r="B4397" s="1689" t="s">
        <v>3602</v>
      </c>
      <c r="C4397" s="1698" t="s">
        <v>2310</v>
      </c>
      <c r="D4397" s="388" t="s">
        <v>3603</v>
      </c>
      <c r="E4397" s="388" t="s">
        <v>3544</v>
      </c>
      <c r="F4397" s="388">
        <v>9294170015</v>
      </c>
      <c r="G4397" s="1673" t="s">
        <v>2930</v>
      </c>
    </row>
    <row r="4398" spans="2:7" ht="15.75" x14ac:dyDescent="0.25">
      <c r="B4398" s="1689" t="s">
        <v>3602</v>
      </c>
      <c r="C4398" s="1698" t="s">
        <v>2310</v>
      </c>
      <c r="D4398" s="388" t="s">
        <v>2276</v>
      </c>
      <c r="E4398" s="388" t="s">
        <v>2556</v>
      </c>
      <c r="F4398" s="388" t="s">
        <v>3532</v>
      </c>
      <c r="G4398" s="1673" t="s">
        <v>2930</v>
      </c>
    </row>
    <row r="4399" spans="2:7" ht="15.75" x14ac:dyDescent="0.25">
      <c r="B4399" s="1689" t="s">
        <v>3602</v>
      </c>
      <c r="C4399" s="1698" t="s">
        <v>2310</v>
      </c>
      <c r="D4399" s="388" t="s">
        <v>2276</v>
      </c>
      <c r="E4399" s="388" t="s">
        <v>2600</v>
      </c>
      <c r="F4399" s="388">
        <v>3329996186</v>
      </c>
      <c r="G4399" s="1673" t="s">
        <v>2930</v>
      </c>
    </row>
    <row r="4400" spans="2:7" ht="15.75" x14ac:dyDescent="0.25">
      <c r="B4400" s="1689" t="s">
        <v>3602</v>
      </c>
      <c r="C4400" s="1698" t="s">
        <v>2310</v>
      </c>
      <c r="D4400" s="388" t="s">
        <v>3086</v>
      </c>
      <c r="E4400" s="388" t="s">
        <v>2439</v>
      </c>
      <c r="F4400" s="388" t="s">
        <v>3532</v>
      </c>
      <c r="G4400" s="1673" t="s">
        <v>2930</v>
      </c>
    </row>
    <row r="4401" spans="2:7" ht="15.75" x14ac:dyDescent="0.25">
      <c r="B4401" s="1689" t="s">
        <v>3602</v>
      </c>
      <c r="C4401" s="1698" t="s">
        <v>2310</v>
      </c>
      <c r="D4401" s="388" t="s">
        <v>3086</v>
      </c>
      <c r="E4401" s="388" t="s">
        <v>2422</v>
      </c>
      <c r="F4401" s="388">
        <v>3329996186</v>
      </c>
      <c r="G4401" s="1673" t="s">
        <v>2930</v>
      </c>
    </row>
    <row r="4402" spans="2:7" ht="15.75" x14ac:dyDescent="0.25">
      <c r="B4402" s="1689" t="s">
        <v>3602</v>
      </c>
      <c r="C4402" s="388" t="s">
        <v>2310</v>
      </c>
      <c r="D4402" s="1670" t="s">
        <v>2278</v>
      </c>
      <c r="E4402" s="1670" t="s">
        <v>2341</v>
      </c>
      <c r="F4402" s="1670" t="s">
        <v>2342</v>
      </c>
      <c r="G4402" s="388" t="s">
        <v>2930</v>
      </c>
    </row>
    <row r="4403" spans="2:7" ht="15.75" x14ac:dyDescent="0.25">
      <c r="B4403" s="1689" t="s">
        <v>3602</v>
      </c>
      <c r="C4403" s="1696" t="s">
        <v>2310</v>
      </c>
      <c r="D4403" s="1696" t="s">
        <v>2278</v>
      </c>
      <c r="E4403" s="1700" t="s">
        <v>2339</v>
      </c>
      <c r="F4403" s="1700" t="s">
        <v>3085</v>
      </c>
      <c r="G4403" s="1696" t="s">
        <v>2930</v>
      </c>
    </row>
    <row r="4404" spans="2:7" ht="18.75" x14ac:dyDescent="0.3">
      <c r="B4404" s="1689" t="s">
        <v>3602</v>
      </c>
      <c r="C4404" s="1640" t="s">
        <v>2343</v>
      </c>
      <c r="D4404" s="675" t="s">
        <v>2278</v>
      </c>
      <c r="E4404" s="676" t="s">
        <v>2397</v>
      </c>
      <c r="F4404" s="763" t="s">
        <v>3243</v>
      </c>
      <c r="G4404" s="1640" t="s">
        <v>2346</v>
      </c>
    </row>
    <row r="4405" spans="2:7" ht="18.75" x14ac:dyDescent="0.3">
      <c r="B4405" s="1689" t="s">
        <v>3602</v>
      </c>
      <c r="C4405" s="1640" t="s">
        <v>2343</v>
      </c>
      <c r="D4405" s="675" t="s">
        <v>2278</v>
      </c>
      <c r="E4405" s="676" t="s">
        <v>2391</v>
      </c>
      <c r="F4405" s="763" t="s">
        <v>2606</v>
      </c>
      <c r="G4405" s="1640" t="s">
        <v>2346</v>
      </c>
    </row>
    <row r="4406" spans="2:7" ht="18.75" x14ac:dyDescent="0.3">
      <c r="B4406" s="1689" t="s">
        <v>3602</v>
      </c>
      <c r="C4406" s="1640" t="s">
        <v>2343</v>
      </c>
      <c r="D4406" s="675" t="s">
        <v>2279</v>
      </c>
      <c r="E4406" s="676" t="s">
        <v>3604</v>
      </c>
      <c r="F4406" s="763" t="s">
        <v>2890</v>
      </c>
      <c r="G4406" s="1640" t="s">
        <v>2346</v>
      </c>
    </row>
    <row r="4407" spans="2:7" ht="18.75" x14ac:dyDescent="0.3">
      <c r="B4407" s="1689" t="s">
        <v>3602</v>
      </c>
      <c r="C4407" s="1856" t="s">
        <v>2343</v>
      </c>
      <c r="D4407" s="181" t="s">
        <v>3086</v>
      </c>
      <c r="E4407" s="181" t="s">
        <v>2400</v>
      </c>
      <c r="F4407" s="321" t="s">
        <v>3432</v>
      </c>
      <c r="G4407" s="1640" t="s">
        <v>2346</v>
      </c>
    </row>
    <row r="4408" spans="2:7" ht="18.75" x14ac:dyDescent="0.3">
      <c r="B4408" s="1881" t="s">
        <v>3602</v>
      </c>
      <c r="C4408" s="1856" t="s">
        <v>2343</v>
      </c>
      <c r="D4408" s="181" t="s">
        <v>2277</v>
      </c>
      <c r="E4408" s="181" t="s">
        <v>3167</v>
      </c>
      <c r="F4408" s="321" t="s">
        <v>3168</v>
      </c>
      <c r="G4408" s="1640" t="s">
        <v>2346</v>
      </c>
    </row>
    <row r="4409" spans="2:7" ht="15.75" x14ac:dyDescent="0.25">
      <c r="B4409" s="1689" t="s">
        <v>3602</v>
      </c>
      <c r="C4409" s="1877" t="s">
        <v>2407</v>
      </c>
      <c r="D4409" s="391" t="s">
        <v>2274</v>
      </c>
      <c r="E4409" s="687" t="s">
        <v>3050</v>
      </c>
      <c r="F4409" s="391">
        <v>3473323886</v>
      </c>
      <c r="G4409" s="1878" t="s">
        <v>2930</v>
      </c>
    </row>
    <row r="4410" spans="2:7" ht="15.75" x14ac:dyDescent="0.25">
      <c r="B4410" s="1689" t="s">
        <v>3602</v>
      </c>
      <c r="C4410" s="1659" t="s">
        <v>2407</v>
      </c>
      <c r="D4410" s="391" t="s">
        <v>2274</v>
      </c>
      <c r="E4410" s="687" t="s">
        <v>3318</v>
      </c>
      <c r="F4410" s="391" t="s">
        <v>3439</v>
      </c>
      <c r="G4410" s="1866" t="s">
        <v>2930</v>
      </c>
    </row>
    <row r="4411" spans="2:7" ht="15.75" x14ac:dyDescent="0.25">
      <c r="B4411" s="1689" t="s">
        <v>3602</v>
      </c>
      <c r="C4411" s="1659" t="s">
        <v>2407</v>
      </c>
      <c r="D4411" s="391" t="s">
        <v>2274</v>
      </c>
      <c r="E4411" s="687" t="s">
        <v>3495</v>
      </c>
      <c r="F4411" s="391">
        <v>9178062370</v>
      </c>
      <c r="G4411" s="1866" t="s">
        <v>2930</v>
      </c>
    </row>
    <row r="4412" spans="2:7" ht="15.75" x14ac:dyDescent="0.25">
      <c r="B4412" s="1689" t="s">
        <v>3602</v>
      </c>
      <c r="C4412" s="1659" t="s">
        <v>2407</v>
      </c>
      <c r="D4412" s="391" t="s">
        <v>2274</v>
      </c>
      <c r="E4412" s="687" t="s">
        <v>3601</v>
      </c>
      <c r="F4412" s="391">
        <v>9178062370</v>
      </c>
      <c r="G4412" s="1866" t="s">
        <v>2930</v>
      </c>
    </row>
    <row r="4413" spans="2:7" ht="15.75" x14ac:dyDescent="0.25">
      <c r="B4413" s="1689" t="s">
        <v>3602</v>
      </c>
      <c r="C4413" s="1659" t="s">
        <v>2407</v>
      </c>
      <c r="D4413" s="391" t="s">
        <v>2273</v>
      </c>
      <c r="E4413" s="687" t="s">
        <v>3325</v>
      </c>
      <c r="F4413" s="391">
        <v>13476976765</v>
      </c>
      <c r="G4413" s="1866" t="s">
        <v>2930</v>
      </c>
    </row>
    <row r="4414" spans="2:7" ht="15.75" x14ac:dyDescent="0.25">
      <c r="B4414" s="1689" t="s">
        <v>3602</v>
      </c>
      <c r="C4414" s="1659" t="s">
        <v>2407</v>
      </c>
      <c r="D4414" s="391" t="s">
        <v>2273</v>
      </c>
      <c r="E4414" s="687" t="s">
        <v>3451</v>
      </c>
      <c r="F4414" s="391">
        <v>3476976726</v>
      </c>
      <c r="G4414" s="1866" t="s">
        <v>2930</v>
      </c>
    </row>
    <row r="4415" spans="2:7" ht="15.75" x14ac:dyDescent="0.25">
      <c r="B4415" s="1689" t="s">
        <v>3602</v>
      </c>
      <c r="C4415" s="1659" t="s">
        <v>2407</v>
      </c>
      <c r="D4415" s="391" t="s">
        <v>2273</v>
      </c>
      <c r="E4415" s="687" t="s">
        <v>2931</v>
      </c>
      <c r="F4415" s="391" t="s">
        <v>2958</v>
      </c>
      <c r="G4415" s="1866" t="s">
        <v>2930</v>
      </c>
    </row>
    <row r="4416" spans="2:7" ht="15.75" x14ac:dyDescent="0.25">
      <c r="B4416" s="1689" t="s">
        <v>3602</v>
      </c>
      <c r="C4416" s="1659" t="s">
        <v>2407</v>
      </c>
      <c r="D4416" s="391" t="s">
        <v>2273</v>
      </c>
      <c r="E4416" s="687" t="s">
        <v>2472</v>
      </c>
      <c r="F4416" s="391" t="s">
        <v>2334</v>
      </c>
      <c r="G4416" s="1866" t="s">
        <v>2930</v>
      </c>
    </row>
    <row r="4417" spans="2:7" ht="15.75" x14ac:dyDescent="0.25">
      <c r="B4417" s="1689" t="s">
        <v>3602</v>
      </c>
      <c r="C4417" s="1659" t="s">
        <v>2407</v>
      </c>
      <c r="D4417" s="391" t="s">
        <v>2279</v>
      </c>
      <c r="E4417" s="687" t="s">
        <v>2425</v>
      </c>
      <c r="F4417" s="391">
        <v>7579272679</v>
      </c>
      <c r="G4417" s="1866" t="s">
        <v>2930</v>
      </c>
    </row>
    <row r="4418" spans="2:7" ht="15.75" x14ac:dyDescent="0.25">
      <c r="B4418" s="1689" t="s">
        <v>3602</v>
      </c>
      <c r="C4418" s="1659" t="s">
        <v>2407</v>
      </c>
      <c r="D4418" s="391" t="s">
        <v>2279</v>
      </c>
      <c r="E4418" s="687" t="s">
        <v>3185</v>
      </c>
      <c r="F4418" s="391">
        <v>9178858265</v>
      </c>
      <c r="G4418" s="1866" t="s">
        <v>2930</v>
      </c>
    </row>
    <row r="4419" spans="2:7" ht="15.75" x14ac:dyDescent="0.25">
      <c r="B4419" s="1689" t="s">
        <v>3602</v>
      </c>
      <c r="C4419" s="1659" t="s">
        <v>2407</v>
      </c>
      <c r="D4419" s="391" t="s">
        <v>2280</v>
      </c>
      <c r="E4419" s="687" t="s">
        <v>3281</v>
      </c>
      <c r="F4419" s="391">
        <v>6462452964</v>
      </c>
      <c r="G4419" s="1866" t="s">
        <v>2930</v>
      </c>
    </row>
    <row r="4420" spans="2:7" ht="15.75" x14ac:dyDescent="0.25">
      <c r="B4420" s="1689" t="s">
        <v>3602</v>
      </c>
      <c r="C4420" s="1659" t="s">
        <v>2407</v>
      </c>
      <c r="D4420" s="391" t="s">
        <v>2280</v>
      </c>
      <c r="E4420" s="687" t="s">
        <v>3060</v>
      </c>
      <c r="F4420" s="391">
        <v>3474844547</v>
      </c>
      <c r="G4420" s="1866" t="s">
        <v>2930</v>
      </c>
    </row>
    <row r="4421" spans="2:7" ht="15.75" x14ac:dyDescent="0.25">
      <c r="B4421" s="1689" t="s">
        <v>3602</v>
      </c>
      <c r="C4421" s="1659" t="s">
        <v>2407</v>
      </c>
      <c r="D4421" s="391" t="s">
        <v>2280</v>
      </c>
      <c r="E4421" s="687" t="s">
        <v>3569</v>
      </c>
      <c r="F4421" s="391">
        <v>9175184115</v>
      </c>
      <c r="G4421" s="1866" t="s">
        <v>2930</v>
      </c>
    </row>
    <row r="4422" spans="2:7" ht="15.75" x14ac:dyDescent="0.25">
      <c r="B4422" s="1689" t="s">
        <v>3602</v>
      </c>
      <c r="C4422" s="1659" t="s">
        <v>2407</v>
      </c>
      <c r="D4422" s="391" t="s">
        <v>2277</v>
      </c>
      <c r="E4422" s="687" t="s">
        <v>3178</v>
      </c>
      <c r="F4422" s="391">
        <v>3478350634</v>
      </c>
      <c r="G4422" s="1866" t="s">
        <v>2930</v>
      </c>
    </row>
    <row r="4423" spans="2:7" ht="15.75" x14ac:dyDescent="0.25">
      <c r="B4423" s="1689" t="s">
        <v>3602</v>
      </c>
      <c r="C4423" s="1659" t="s">
        <v>2407</v>
      </c>
      <c r="D4423" s="391" t="s">
        <v>2277</v>
      </c>
      <c r="E4423" s="687" t="s">
        <v>3472</v>
      </c>
      <c r="F4423" s="391" t="s">
        <v>3566</v>
      </c>
      <c r="G4423" s="1866" t="s">
        <v>2930</v>
      </c>
    </row>
    <row r="4424" spans="2:7" ht="15.75" x14ac:dyDescent="0.25">
      <c r="B4424" s="1689" t="s">
        <v>3602</v>
      </c>
      <c r="C4424" s="1659" t="s">
        <v>2407</v>
      </c>
      <c r="D4424" s="391" t="s">
        <v>2277</v>
      </c>
      <c r="E4424" s="687" t="s">
        <v>3122</v>
      </c>
      <c r="F4424" s="391">
        <v>9294095456</v>
      </c>
      <c r="G4424" s="1866" t="s">
        <v>2930</v>
      </c>
    </row>
    <row r="4425" spans="2:7" ht="15.75" x14ac:dyDescent="0.25">
      <c r="B4425" s="1689" t="s">
        <v>3602</v>
      </c>
      <c r="C4425" s="1659" t="s">
        <v>2407</v>
      </c>
      <c r="D4425" s="391" t="s">
        <v>2277</v>
      </c>
      <c r="E4425" s="687" t="s">
        <v>3567</v>
      </c>
      <c r="F4425" s="391" t="s">
        <v>3568</v>
      </c>
      <c r="G4425" s="1866" t="s">
        <v>2930</v>
      </c>
    </row>
    <row r="4426" spans="2:7" ht="15.75" x14ac:dyDescent="0.25">
      <c r="B4426" s="1689" t="s">
        <v>3602</v>
      </c>
      <c r="C4426" s="1659" t="s">
        <v>2407</v>
      </c>
      <c r="D4426" s="687" t="s">
        <v>3210</v>
      </c>
      <c r="E4426" s="687" t="s">
        <v>3591</v>
      </c>
      <c r="F4426" s="391" t="s">
        <v>3592</v>
      </c>
      <c r="G4426" s="1866" t="s">
        <v>2930</v>
      </c>
    </row>
    <row r="4427" spans="2:7" ht="15.75" x14ac:dyDescent="0.25">
      <c r="B4427" s="1689" t="s">
        <v>3602</v>
      </c>
      <c r="C4427" s="1659" t="s">
        <v>2407</v>
      </c>
      <c r="D4427" s="391" t="s">
        <v>3065</v>
      </c>
      <c r="E4427" s="687" t="s">
        <v>3587</v>
      </c>
      <c r="F4427" s="391">
        <v>6463937379</v>
      </c>
      <c r="G4427" s="1866" t="s">
        <v>2930</v>
      </c>
    </row>
    <row r="4428" spans="2:7" ht="15.75" x14ac:dyDescent="0.25">
      <c r="B4428" s="1689" t="s">
        <v>3602</v>
      </c>
      <c r="C4428" s="1659" t="s">
        <v>2407</v>
      </c>
      <c r="D4428" s="766" t="s">
        <v>3065</v>
      </c>
      <c r="E4428" s="1889" t="s">
        <v>2980</v>
      </c>
      <c r="F4428" s="1889">
        <v>9292903996</v>
      </c>
      <c r="G4428" s="1866" t="s">
        <v>2930</v>
      </c>
    </row>
    <row r="4429" spans="2:7" ht="15.75" x14ac:dyDescent="0.25">
      <c r="B4429" s="1881" t="s">
        <v>3605</v>
      </c>
      <c r="C4429" s="388" t="s">
        <v>2310</v>
      </c>
      <c r="D4429" s="1875" t="s">
        <v>2273</v>
      </c>
      <c r="E4429" s="641" t="s">
        <v>2328</v>
      </c>
      <c r="F4429" s="768">
        <v>3472085945</v>
      </c>
      <c r="G4429" s="1673" t="s">
        <v>2930</v>
      </c>
    </row>
    <row r="4430" spans="2:7" ht="15.75" x14ac:dyDescent="0.25">
      <c r="B4430" s="1881" t="s">
        <v>3605</v>
      </c>
      <c r="C4430" s="388" t="s">
        <v>2310</v>
      </c>
      <c r="D4430" s="1698" t="s">
        <v>2273</v>
      </c>
      <c r="E4430" s="388" t="s">
        <v>3543</v>
      </c>
      <c r="F4430" s="388" t="s">
        <v>2337</v>
      </c>
      <c r="G4430" s="1673" t="s">
        <v>2930</v>
      </c>
    </row>
    <row r="4431" spans="2:7" ht="15.75" x14ac:dyDescent="0.25">
      <c r="B4431" s="1881" t="s">
        <v>3605</v>
      </c>
      <c r="C4431" s="388" t="s">
        <v>2310</v>
      </c>
      <c r="D4431" s="1698" t="s">
        <v>2273</v>
      </c>
      <c r="E4431" s="388" t="s">
        <v>3370</v>
      </c>
      <c r="F4431" s="388">
        <v>7188106372</v>
      </c>
      <c r="G4431" s="1673" t="s">
        <v>2930</v>
      </c>
    </row>
    <row r="4432" spans="2:7" ht="15.75" x14ac:dyDescent="0.25">
      <c r="B4432" s="1881" t="s">
        <v>3605</v>
      </c>
      <c r="C4432" s="388" t="s">
        <v>2310</v>
      </c>
      <c r="D4432" s="1698" t="s">
        <v>2273</v>
      </c>
      <c r="E4432" s="388" t="s">
        <v>3544</v>
      </c>
      <c r="F4432" s="388">
        <v>9294170015</v>
      </c>
      <c r="G4432" s="1673" t="s">
        <v>2930</v>
      </c>
    </row>
    <row r="4433" spans="2:7" ht="15.75" x14ac:dyDescent="0.25">
      <c r="B4433" s="1881" t="s">
        <v>3605</v>
      </c>
      <c r="C4433" s="388" t="s">
        <v>2310</v>
      </c>
      <c r="D4433" s="1698" t="s">
        <v>2276</v>
      </c>
      <c r="E4433" s="642" t="s">
        <v>2600</v>
      </c>
      <c r="F4433" s="768">
        <v>3329996186</v>
      </c>
      <c r="G4433" s="1673" t="s">
        <v>2930</v>
      </c>
    </row>
    <row r="4434" spans="2:7" ht="15.75" x14ac:dyDescent="0.25">
      <c r="B4434" s="1881" t="s">
        <v>3605</v>
      </c>
      <c r="C4434" s="388" t="s">
        <v>2310</v>
      </c>
      <c r="D4434" s="1698" t="s">
        <v>2276</v>
      </c>
      <c r="E4434" s="642" t="s">
        <v>3546</v>
      </c>
      <c r="F4434" s="768">
        <v>3476784064</v>
      </c>
      <c r="G4434" s="1673" t="s">
        <v>2930</v>
      </c>
    </row>
    <row r="4435" spans="2:7" ht="15.75" x14ac:dyDescent="0.25">
      <c r="B4435" s="1881" t="s">
        <v>3605</v>
      </c>
      <c r="C4435" s="388" t="s">
        <v>2310</v>
      </c>
      <c r="D4435" s="1698" t="s">
        <v>2276</v>
      </c>
      <c r="E4435" s="641" t="s">
        <v>3497</v>
      </c>
      <c r="F4435" s="768">
        <v>9175616767</v>
      </c>
      <c r="G4435" s="1673" t="s">
        <v>2930</v>
      </c>
    </row>
    <row r="4436" spans="2:7" ht="15.75" x14ac:dyDescent="0.25">
      <c r="B4436" s="1881" t="s">
        <v>3605</v>
      </c>
      <c r="C4436" s="388" t="s">
        <v>2310</v>
      </c>
      <c r="D4436" s="692" t="s">
        <v>2430</v>
      </c>
      <c r="E4436" s="641" t="s">
        <v>3160</v>
      </c>
      <c r="F4436" s="530" t="s">
        <v>3305</v>
      </c>
      <c r="G4436" s="1673" t="s">
        <v>2930</v>
      </c>
    </row>
    <row r="4437" spans="2:7" ht="15.75" x14ac:dyDescent="0.25">
      <c r="B4437" s="1881" t="s">
        <v>3605</v>
      </c>
      <c r="C4437" s="388" t="s">
        <v>2310</v>
      </c>
      <c r="D4437" s="1698" t="s">
        <v>2277</v>
      </c>
      <c r="E4437" s="641" t="s">
        <v>3573</v>
      </c>
      <c r="F4437" s="768" t="s">
        <v>3574</v>
      </c>
      <c r="G4437" s="1673" t="s">
        <v>2930</v>
      </c>
    </row>
    <row r="4438" spans="2:7" ht="15.75" x14ac:dyDescent="0.25">
      <c r="B4438" s="1881" t="s">
        <v>3605</v>
      </c>
      <c r="C4438" s="388" t="s">
        <v>2310</v>
      </c>
      <c r="D4438" s="1698" t="s">
        <v>2279</v>
      </c>
      <c r="E4438" s="388" t="s">
        <v>3021</v>
      </c>
      <c r="F4438" s="388">
        <v>6469468495</v>
      </c>
      <c r="G4438" s="1673" t="s">
        <v>2930</v>
      </c>
    </row>
    <row r="4439" spans="2:7" ht="15.75" x14ac:dyDescent="0.25">
      <c r="B4439" s="1881" t="s">
        <v>3605</v>
      </c>
      <c r="C4439" s="388" t="s">
        <v>2310</v>
      </c>
      <c r="D4439" s="1698" t="s">
        <v>2278</v>
      </c>
      <c r="E4439" s="388" t="s">
        <v>2339</v>
      </c>
      <c r="F4439" s="388">
        <v>3476614552</v>
      </c>
      <c r="G4439" s="1673" t="s">
        <v>2930</v>
      </c>
    </row>
    <row r="4440" spans="2:7" ht="15.75" x14ac:dyDescent="0.25">
      <c r="B4440" s="1881" t="s">
        <v>3605</v>
      </c>
      <c r="C4440" s="388" t="s">
        <v>2310</v>
      </c>
      <c r="D4440" s="1876" t="s">
        <v>2278</v>
      </c>
      <c r="E4440" s="1638" t="s">
        <v>2938</v>
      </c>
      <c r="F4440" s="1638" t="s">
        <v>2907</v>
      </c>
      <c r="G4440" s="1673" t="s">
        <v>2930</v>
      </c>
    </row>
    <row r="4441" spans="2:7" ht="18.75" x14ac:dyDescent="0.3">
      <c r="B4441" s="1881" t="s">
        <v>3605</v>
      </c>
      <c r="C4441" s="671" t="s">
        <v>2343</v>
      </c>
      <c r="D4441" s="675" t="s">
        <v>3606</v>
      </c>
      <c r="E4441" s="676" t="s">
        <v>3167</v>
      </c>
      <c r="F4441" s="763" t="s">
        <v>3168</v>
      </c>
      <c r="G4441" s="1640" t="s">
        <v>2346</v>
      </c>
    </row>
    <row r="4442" spans="2:7" ht="18.75" x14ac:dyDescent="0.3">
      <c r="B4442" s="1881" t="s">
        <v>3605</v>
      </c>
      <c r="C4442" s="671" t="s">
        <v>2343</v>
      </c>
      <c r="D4442" s="675" t="s">
        <v>3606</v>
      </c>
      <c r="E4442" s="676" t="s">
        <v>2382</v>
      </c>
      <c r="F4442" s="763" t="s">
        <v>2887</v>
      </c>
      <c r="G4442" s="1640" t="s">
        <v>2346</v>
      </c>
    </row>
    <row r="4443" spans="2:7" ht="18.75" x14ac:dyDescent="0.3">
      <c r="B4443" s="1881" t="s">
        <v>3605</v>
      </c>
      <c r="C4443" s="671" t="s">
        <v>2343</v>
      </c>
      <c r="D4443" s="675" t="s">
        <v>3606</v>
      </c>
      <c r="E4443" s="676" t="s">
        <v>3607</v>
      </c>
      <c r="F4443" s="763" t="s">
        <v>2376</v>
      </c>
      <c r="G4443" s="1640" t="s">
        <v>2346</v>
      </c>
    </row>
    <row r="4444" spans="2:7" ht="18.75" x14ac:dyDescent="0.3">
      <c r="B4444" s="1881" t="s">
        <v>3605</v>
      </c>
      <c r="C4444" s="671" t="s">
        <v>2343</v>
      </c>
      <c r="D4444" s="675" t="s">
        <v>2280</v>
      </c>
      <c r="E4444" s="676" t="s">
        <v>2391</v>
      </c>
      <c r="F4444" s="763" t="s">
        <v>2392</v>
      </c>
      <c r="G4444" s="1640" t="s">
        <v>2346</v>
      </c>
    </row>
    <row r="4445" spans="2:7" ht="18.75" x14ac:dyDescent="0.3">
      <c r="B4445" s="1881" t="s">
        <v>3605</v>
      </c>
      <c r="C4445" s="671" t="s">
        <v>2343</v>
      </c>
      <c r="D4445" s="675" t="s">
        <v>2280</v>
      </c>
      <c r="E4445" s="676" t="s">
        <v>2504</v>
      </c>
      <c r="F4445" s="763" t="s">
        <v>3330</v>
      </c>
      <c r="G4445" s="1640" t="s">
        <v>2346</v>
      </c>
    </row>
    <row r="4446" spans="2:7" ht="18.75" x14ac:dyDescent="0.3">
      <c r="B4446" s="1881" t="s">
        <v>3605</v>
      </c>
      <c r="C4446" s="671" t="s">
        <v>2343</v>
      </c>
      <c r="D4446" s="675" t="s">
        <v>2280</v>
      </c>
      <c r="E4446" s="676" t="s">
        <v>2405</v>
      </c>
      <c r="F4446" s="763" t="s">
        <v>2406</v>
      </c>
      <c r="G4446" s="1640" t="s">
        <v>2346</v>
      </c>
    </row>
    <row r="4447" spans="2:7" ht="18.75" x14ac:dyDescent="0.3">
      <c r="B4447" s="1881" t="s">
        <v>3605</v>
      </c>
      <c r="C4447" s="671" t="s">
        <v>2343</v>
      </c>
      <c r="D4447" s="675" t="s">
        <v>2280</v>
      </c>
      <c r="E4447" s="676" t="s">
        <v>2555</v>
      </c>
      <c r="F4447" s="763" t="s">
        <v>3317</v>
      </c>
      <c r="G4447" s="1640" t="s">
        <v>2346</v>
      </c>
    </row>
    <row r="4448" spans="2:7" ht="18.75" x14ac:dyDescent="0.3">
      <c r="B4448" s="1881" t="s">
        <v>3605</v>
      </c>
      <c r="C4448" s="671" t="s">
        <v>2343</v>
      </c>
      <c r="D4448" s="675" t="s">
        <v>2280</v>
      </c>
      <c r="E4448" s="676" t="s">
        <v>3417</v>
      </c>
      <c r="F4448" s="763" t="s">
        <v>3418</v>
      </c>
      <c r="G4448" s="1640" t="s">
        <v>2346</v>
      </c>
    </row>
    <row r="4449" spans="2:7" ht="18.75" x14ac:dyDescent="0.3">
      <c r="B4449" s="1881" t="s">
        <v>3605</v>
      </c>
      <c r="C4449" s="671" t="s">
        <v>2343</v>
      </c>
      <c r="D4449" s="675" t="s">
        <v>2280</v>
      </c>
      <c r="E4449" s="676" t="s">
        <v>2494</v>
      </c>
      <c r="F4449" s="763" t="s">
        <v>2436</v>
      </c>
      <c r="G4449" s="1640" t="s">
        <v>2346</v>
      </c>
    </row>
    <row r="4450" spans="2:7" ht="18.75" x14ac:dyDescent="0.3">
      <c r="B4450" s="1881" t="s">
        <v>3605</v>
      </c>
      <c r="C4450" s="671" t="s">
        <v>2343</v>
      </c>
      <c r="D4450" s="683" t="s">
        <v>2280</v>
      </c>
      <c r="E4450" s="681" t="s">
        <v>2400</v>
      </c>
      <c r="F4450" s="764" t="s">
        <v>3432</v>
      </c>
      <c r="G4450" s="1640" t="s">
        <v>2346</v>
      </c>
    </row>
    <row r="4451" spans="2:7" ht="15.75" x14ac:dyDescent="0.25">
      <c r="B4451" s="1881" t="s">
        <v>3605</v>
      </c>
      <c r="C4451" s="1659" t="s">
        <v>2407</v>
      </c>
      <c r="D4451" s="391" t="s">
        <v>2274</v>
      </c>
      <c r="E4451" s="687" t="s">
        <v>3050</v>
      </c>
      <c r="F4451" s="391">
        <v>3473323886</v>
      </c>
      <c r="G4451" s="1866" t="s">
        <v>2930</v>
      </c>
    </row>
    <row r="4452" spans="2:7" ht="15.75" x14ac:dyDescent="0.25">
      <c r="B4452" s="1881" t="s">
        <v>3605</v>
      </c>
      <c r="C4452" s="1659" t="s">
        <v>2407</v>
      </c>
      <c r="D4452" s="391" t="s">
        <v>2274</v>
      </c>
      <c r="E4452" s="687" t="s">
        <v>2420</v>
      </c>
      <c r="F4452" s="391" t="s">
        <v>2421</v>
      </c>
      <c r="G4452" s="1866" t="s">
        <v>2930</v>
      </c>
    </row>
    <row r="4453" spans="2:7" ht="15.75" x14ac:dyDescent="0.25">
      <c r="B4453" s="1881" t="s">
        <v>3605</v>
      </c>
      <c r="C4453" s="1659" t="s">
        <v>2407</v>
      </c>
      <c r="D4453" s="391" t="s">
        <v>2274</v>
      </c>
      <c r="E4453" s="687" t="s">
        <v>3318</v>
      </c>
      <c r="F4453" s="391" t="s">
        <v>3439</v>
      </c>
      <c r="G4453" s="1866" t="s">
        <v>2930</v>
      </c>
    </row>
    <row r="4454" spans="2:7" ht="15.75" x14ac:dyDescent="0.25">
      <c r="B4454" s="1881" t="s">
        <v>3605</v>
      </c>
      <c r="C4454" s="1659" t="s">
        <v>2407</v>
      </c>
      <c r="D4454" s="391" t="s">
        <v>2274</v>
      </c>
      <c r="E4454" s="687" t="s">
        <v>3567</v>
      </c>
      <c r="F4454" s="391" t="s">
        <v>3568</v>
      </c>
      <c r="G4454" s="1866" t="s">
        <v>2930</v>
      </c>
    </row>
    <row r="4455" spans="2:7" ht="15.75" x14ac:dyDescent="0.25">
      <c r="B4455" s="1881" t="s">
        <v>3605</v>
      </c>
      <c r="C4455" s="1659" t="s">
        <v>2407</v>
      </c>
      <c r="D4455" s="391" t="s">
        <v>2273</v>
      </c>
      <c r="E4455" s="687" t="s">
        <v>2417</v>
      </c>
      <c r="F4455" s="391">
        <v>9175351402</v>
      </c>
      <c r="G4455" s="1866" t="s">
        <v>2930</v>
      </c>
    </row>
    <row r="4456" spans="2:7" ht="15.75" x14ac:dyDescent="0.25">
      <c r="B4456" s="1881" t="s">
        <v>3605</v>
      </c>
      <c r="C4456" s="1659" t="s">
        <v>2407</v>
      </c>
      <c r="D4456" s="391" t="s">
        <v>2273</v>
      </c>
      <c r="E4456" s="687" t="s">
        <v>3325</v>
      </c>
      <c r="F4456" s="391">
        <v>13476976765</v>
      </c>
      <c r="G4456" s="1866" t="s">
        <v>2930</v>
      </c>
    </row>
    <row r="4457" spans="2:7" ht="15.75" x14ac:dyDescent="0.25">
      <c r="B4457" s="1881" t="s">
        <v>3605</v>
      </c>
      <c r="C4457" s="1659" t="s">
        <v>2407</v>
      </c>
      <c r="D4457" s="391" t="s">
        <v>2273</v>
      </c>
      <c r="E4457" s="687" t="s">
        <v>3451</v>
      </c>
      <c r="F4457" s="391">
        <v>3476976726</v>
      </c>
      <c r="G4457" s="1866" t="s">
        <v>2930</v>
      </c>
    </row>
    <row r="4458" spans="2:7" ht="15.75" x14ac:dyDescent="0.25">
      <c r="B4458" s="1881" t="s">
        <v>3605</v>
      </c>
      <c r="C4458" s="1659" t="s">
        <v>2407</v>
      </c>
      <c r="D4458" s="391" t="s">
        <v>2273</v>
      </c>
      <c r="E4458" s="687" t="s">
        <v>2931</v>
      </c>
      <c r="F4458" s="391" t="s">
        <v>2958</v>
      </c>
      <c r="G4458" s="1866" t="s">
        <v>2930</v>
      </c>
    </row>
    <row r="4459" spans="2:7" ht="15.75" x14ac:dyDescent="0.25">
      <c r="B4459" s="1881" t="s">
        <v>3605</v>
      </c>
      <c r="C4459" s="1659" t="s">
        <v>2407</v>
      </c>
      <c r="D4459" s="391" t="s">
        <v>2279</v>
      </c>
      <c r="E4459" s="687" t="s">
        <v>2425</v>
      </c>
      <c r="F4459" s="391">
        <v>7579272679</v>
      </c>
      <c r="G4459" s="1866" t="s">
        <v>2930</v>
      </c>
    </row>
    <row r="4460" spans="2:7" ht="15.75" x14ac:dyDescent="0.25">
      <c r="B4460" s="1881" t="s">
        <v>3605</v>
      </c>
      <c r="C4460" s="1659" t="s">
        <v>2407</v>
      </c>
      <c r="D4460" s="391" t="s">
        <v>2279</v>
      </c>
      <c r="E4460" s="687" t="s">
        <v>3185</v>
      </c>
      <c r="F4460" s="391">
        <v>9178858265</v>
      </c>
      <c r="G4460" s="1866" t="s">
        <v>2930</v>
      </c>
    </row>
    <row r="4461" spans="2:7" ht="15.75" x14ac:dyDescent="0.25">
      <c r="B4461" s="1881" t="s">
        <v>3605</v>
      </c>
      <c r="C4461" s="1659" t="s">
        <v>2407</v>
      </c>
      <c r="D4461" s="391" t="s">
        <v>2279</v>
      </c>
      <c r="E4461" s="687" t="s">
        <v>3100</v>
      </c>
      <c r="F4461" s="391" t="s">
        <v>3101</v>
      </c>
      <c r="G4461" s="1866" t="s">
        <v>2930</v>
      </c>
    </row>
    <row r="4462" spans="2:7" ht="15.75" x14ac:dyDescent="0.25">
      <c r="B4462" s="1881" t="s">
        <v>3605</v>
      </c>
      <c r="C4462" s="1659" t="s">
        <v>2407</v>
      </c>
      <c r="D4462" s="391" t="s">
        <v>2279</v>
      </c>
      <c r="E4462" s="687" t="s">
        <v>3159</v>
      </c>
      <c r="F4462" s="391">
        <v>6468317509</v>
      </c>
      <c r="G4462" s="1866" t="s">
        <v>2930</v>
      </c>
    </row>
    <row r="4463" spans="2:7" ht="15.75" x14ac:dyDescent="0.25">
      <c r="B4463" s="1881" t="s">
        <v>3605</v>
      </c>
      <c r="C4463" s="1659" t="s">
        <v>2407</v>
      </c>
      <c r="D4463" s="391" t="s">
        <v>2280</v>
      </c>
      <c r="E4463" s="687" t="s">
        <v>3281</v>
      </c>
      <c r="F4463" s="391">
        <v>6462452964</v>
      </c>
      <c r="G4463" s="1866" t="s">
        <v>2930</v>
      </c>
    </row>
    <row r="4464" spans="2:7" ht="15.75" x14ac:dyDescent="0.25">
      <c r="B4464" s="1881" t="s">
        <v>3605</v>
      </c>
      <c r="C4464" s="1659" t="s">
        <v>2407</v>
      </c>
      <c r="D4464" s="391" t="s">
        <v>2280</v>
      </c>
      <c r="E4464" s="687" t="s">
        <v>3060</v>
      </c>
      <c r="F4464" s="391">
        <v>3474844547</v>
      </c>
      <c r="G4464" s="1866" t="s">
        <v>2930</v>
      </c>
    </row>
    <row r="4465" spans="2:7" ht="15.75" x14ac:dyDescent="0.25">
      <c r="B4465" s="1881" t="s">
        <v>3605</v>
      </c>
      <c r="C4465" s="1659" t="s">
        <v>2407</v>
      </c>
      <c r="D4465" s="391" t="s">
        <v>2280</v>
      </c>
      <c r="E4465" s="687" t="s">
        <v>3058</v>
      </c>
      <c r="F4465" s="391" t="s">
        <v>3059</v>
      </c>
      <c r="G4465" s="1866" t="s">
        <v>2930</v>
      </c>
    </row>
    <row r="4466" spans="2:7" ht="15.75" x14ac:dyDescent="0.25">
      <c r="B4466" s="1881" t="s">
        <v>3605</v>
      </c>
      <c r="C4466" s="1659" t="s">
        <v>2407</v>
      </c>
      <c r="D4466" s="391" t="s">
        <v>2277</v>
      </c>
      <c r="E4466" s="687" t="s">
        <v>3290</v>
      </c>
      <c r="F4466" s="391" t="s">
        <v>3571</v>
      </c>
      <c r="G4466" s="1866" t="s">
        <v>2930</v>
      </c>
    </row>
    <row r="4467" spans="2:7" ht="15.75" x14ac:dyDescent="0.25">
      <c r="B4467" s="1881" t="s">
        <v>3605</v>
      </c>
      <c r="C4467" s="1659" t="s">
        <v>2407</v>
      </c>
      <c r="D4467" s="391" t="s">
        <v>2277</v>
      </c>
      <c r="E4467" s="687" t="s">
        <v>3473</v>
      </c>
      <c r="F4467" s="391">
        <v>6464673423</v>
      </c>
      <c r="G4467" s="1866" t="s">
        <v>2930</v>
      </c>
    </row>
    <row r="4468" spans="2:7" ht="15.75" x14ac:dyDescent="0.25">
      <c r="B4468" s="1881" t="s">
        <v>3605</v>
      </c>
      <c r="C4468" s="1659" t="s">
        <v>2407</v>
      </c>
      <c r="D4468" s="391" t="s">
        <v>2277</v>
      </c>
      <c r="E4468" s="687" t="s">
        <v>2438</v>
      </c>
      <c r="F4468" s="391">
        <v>6462637452</v>
      </c>
      <c r="G4468" s="1866" t="s">
        <v>2930</v>
      </c>
    </row>
    <row r="4469" spans="2:7" ht="15.75" x14ac:dyDescent="0.25">
      <c r="B4469" s="1881" t="s">
        <v>3605</v>
      </c>
      <c r="C4469" s="1659" t="s">
        <v>2407</v>
      </c>
      <c r="D4469" s="391" t="s">
        <v>2277</v>
      </c>
      <c r="E4469" s="687" t="s">
        <v>3122</v>
      </c>
      <c r="F4469" s="391">
        <v>9294095456</v>
      </c>
      <c r="G4469" s="1866" t="s">
        <v>2930</v>
      </c>
    </row>
    <row r="4470" spans="2:7" ht="15.75" x14ac:dyDescent="0.25">
      <c r="B4470" s="1881" t="s">
        <v>3605</v>
      </c>
      <c r="C4470" s="1659" t="s">
        <v>2407</v>
      </c>
      <c r="D4470" s="687" t="s">
        <v>3210</v>
      </c>
      <c r="E4470" s="687" t="s">
        <v>3400</v>
      </c>
      <c r="F4470" s="391" t="s">
        <v>3475</v>
      </c>
      <c r="G4470" s="1866" t="s">
        <v>2930</v>
      </c>
    </row>
    <row r="4471" spans="2:7" ht="15.75" x14ac:dyDescent="0.25">
      <c r="B4471" s="1881" t="s">
        <v>3605</v>
      </c>
      <c r="C4471" s="1659" t="s">
        <v>2407</v>
      </c>
      <c r="D4471" s="687" t="s">
        <v>3210</v>
      </c>
      <c r="E4471" s="687" t="s">
        <v>3591</v>
      </c>
      <c r="F4471" s="391" t="s">
        <v>3592</v>
      </c>
      <c r="G4471" s="1866" t="s">
        <v>2930</v>
      </c>
    </row>
    <row r="4472" spans="2:7" ht="15.75" x14ac:dyDescent="0.25">
      <c r="B4472" s="1881" t="s">
        <v>3605</v>
      </c>
      <c r="C4472" s="1659" t="s">
        <v>2407</v>
      </c>
      <c r="D4472" s="391" t="s">
        <v>3065</v>
      </c>
      <c r="E4472" s="687" t="s">
        <v>2980</v>
      </c>
      <c r="F4472" s="391">
        <v>9292903996</v>
      </c>
      <c r="G4472" s="1866" t="s">
        <v>2930</v>
      </c>
    </row>
    <row r="4473" spans="2:7" ht="15.75" x14ac:dyDescent="0.25">
      <c r="B4473" s="1881" t="s">
        <v>3605</v>
      </c>
      <c r="C4473" s="1659" t="s">
        <v>2407</v>
      </c>
      <c r="D4473" s="391" t="s">
        <v>3065</v>
      </c>
      <c r="E4473" s="391" t="s">
        <v>3066</v>
      </c>
      <c r="F4473" s="391">
        <v>6463937369</v>
      </c>
      <c r="G4473" s="1866" t="s">
        <v>2930</v>
      </c>
    </row>
    <row r="4474" spans="2:7" ht="15.75" x14ac:dyDescent="0.25">
      <c r="B4474" s="1881" t="s">
        <v>3608</v>
      </c>
      <c r="C4474" s="1698" t="s">
        <v>2310</v>
      </c>
      <c r="D4474" s="1875" t="s">
        <v>2273</v>
      </c>
      <c r="E4474" s="682" t="s">
        <v>3076</v>
      </c>
      <c r="F4474" s="532">
        <v>6463205330</v>
      </c>
      <c r="G4474" s="1673" t="s">
        <v>2930</v>
      </c>
    </row>
    <row r="4475" spans="2:7" ht="15.75" x14ac:dyDescent="0.25">
      <c r="B4475" s="1881" t="s">
        <v>3608</v>
      </c>
      <c r="C4475" s="1698" t="s">
        <v>2310</v>
      </c>
      <c r="D4475" s="1698" t="s">
        <v>2273</v>
      </c>
      <c r="E4475" s="641" t="s">
        <v>3543</v>
      </c>
      <c r="F4475" s="768" t="s">
        <v>2337</v>
      </c>
      <c r="G4475" s="1673" t="s">
        <v>2930</v>
      </c>
    </row>
    <row r="4476" spans="2:7" ht="15.75" x14ac:dyDescent="0.25">
      <c r="B4476" s="1881" t="s">
        <v>3608</v>
      </c>
      <c r="C4476" s="1698" t="s">
        <v>2310</v>
      </c>
      <c r="D4476" s="1698" t="s">
        <v>2273</v>
      </c>
      <c r="E4476" s="641" t="s">
        <v>3370</v>
      </c>
      <c r="F4476" s="768">
        <v>7188106372</v>
      </c>
      <c r="G4476" s="1673" t="s">
        <v>2930</v>
      </c>
    </row>
    <row r="4477" spans="2:7" ht="15.75" x14ac:dyDescent="0.25">
      <c r="B4477" s="1881" t="s">
        <v>3608</v>
      </c>
      <c r="C4477" s="1698" t="s">
        <v>2310</v>
      </c>
      <c r="D4477" s="1698" t="s">
        <v>2273</v>
      </c>
      <c r="E4477" s="641" t="s">
        <v>2576</v>
      </c>
      <c r="F4477" s="768" t="s">
        <v>3540</v>
      </c>
      <c r="G4477" s="1673" t="s">
        <v>2930</v>
      </c>
    </row>
    <row r="4478" spans="2:7" ht="15.75" x14ac:dyDescent="0.25">
      <c r="B4478" s="1881" t="s">
        <v>3608</v>
      </c>
      <c r="C4478" s="1698" t="s">
        <v>2310</v>
      </c>
      <c r="D4478" s="1698" t="s">
        <v>2276</v>
      </c>
      <c r="E4478" s="388" t="s">
        <v>2600</v>
      </c>
      <c r="F4478" s="388">
        <v>3329996186</v>
      </c>
      <c r="G4478" s="1673" t="s">
        <v>2930</v>
      </c>
    </row>
    <row r="4479" spans="2:7" ht="15.75" x14ac:dyDescent="0.25">
      <c r="B4479" s="1881" t="s">
        <v>3608</v>
      </c>
      <c r="C4479" s="1698" t="s">
        <v>2310</v>
      </c>
      <c r="D4479" s="1698" t="s">
        <v>2276</v>
      </c>
      <c r="E4479" s="388" t="s">
        <v>3034</v>
      </c>
      <c r="F4479" s="388" t="s">
        <v>2424</v>
      </c>
      <c r="G4479" s="1673" t="s">
        <v>2930</v>
      </c>
    </row>
    <row r="4480" spans="2:7" ht="15.75" x14ac:dyDescent="0.25">
      <c r="B4480" s="1881" t="s">
        <v>3608</v>
      </c>
      <c r="C4480" s="1698" t="s">
        <v>2310</v>
      </c>
      <c r="D4480" s="1698" t="s">
        <v>2277</v>
      </c>
      <c r="E4480" s="641" t="s">
        <v>2439</v>
      </c>
      <c r="F4480" s="768">
        <v>7186824921</v>
      </c>
      <c r="G4480" s="1673" t="s">
        <v>2930</v>
      </c>
    </row>
    <row r="4481" spans="2:7" ht="15.75" x14ac:dyDescent="0.25">
      <c r="B4481" s="1881" t="s">
        <v>3608</v>
      </c>
      <c r="C4481" s="1698" t="s">
        <v>2310</v>
      </c>
      <c r="D4481" s="1698" t="s">
        <v>2277</v>
      </c>
      <c r="E4481" s="641" t="s">
        <v>2422</v>
      </c>
      <c r="F4481" s="768">
        <v>19179751158</v>
      </c>
      <c r="G4481" s="1673" t="s">
        <v>2930</v>
      </c>
    </row>
    <row r="4482" spans="2:7" ht="15.75" x14ac:dyDescent="0.25">
      <c r="B4482" s="1881" t="s">
        <v>3608</v>
      </c>
      <c r="C4482" s="1698" t="s">
        <v>2310</v>
      </c>
      <c r="D4482" s="1698" t="s">
        <v>2317</v>
      </c>
      <c r="E4482" s="689" t="s">
        <v>3021</v>
      </c>
      <c r="F4482" s="770">
        <v>6469468495</v>
      </c>
      <c r="G4482" s="1673" t="s">
        <v>2930</v>
      </c>
    </row>
    <row r="4483" spans="2:7" ht="15.75" x14ac:dyDescent="0.25">
      <c r="B4483" s="1881" t="s">
        <v>3608</v>
      </c>
      <c r="C4483" s="388" t="s">
        <v>2310</v>
      </c>
      <c r="D4483" s="1875" t="s">
        <v>2278</v>
      </c>
      <c r="E4483" s="388" t="s">
        <v>2341</v>
      </c>
      <c r="F4483" s="388" t="s">
        <v>2342</v>
      </c>
      <c r="G4483" s="1673" t="s">
        <v>2930</v>
      </c>
    </row>
    <row r="4484" spans="2:7" ht="15.75" x14ac:dyDescent="0.25">
      <c r="B4484" s="1881" t="s">
        <v>3608</v>
      </c>
      <c r="C4484" s="388" t="s">
        <v>2310</v>
      </c>
      <c r="D4484" s="1875" t="s">
        <v>2278</v>
      </c>
      <c r="E4484" s="642" t="s">
        <v>2339</v>
      </c>
      <c r="F4484" s="768">
        <v>3476614552</v>
      </c>
      <c r="G4484" s="1673" t="s">
        <v>2930</v>
      </c>
    </row>
    <row r="4485" spans="2:7" ht="18.75" x14ac:dyDescent="0.3">
      <c r="B4485" s="1881" t="s">
        <v>3608</v>
      </c>
      <c r="C4485" s="1856" t="s">
        <v>2343</v>
      </c>
      <c r="D4485" s="675" t="s">
        <v>3606</v>
      </c>
      <c r="E4485" s="676" t="s">
        <v>3167</v>
      </c>
      <c r="F4485" s="763" t="s">
        <v>3168</v>
      </c>
      <c r="G4485" s="1640" t="s">
        <v>2346</v>
      </c>
    </row>
    <row r="4486" spans="2:7" ht="18.75" x14ac:dyDescent="0.3">
      <c r="B4486" s="1881" t="s">
        <v>3608</v>
      </c>
      <c r="C4486" s="1856" t="s">
        <v>2343</v>
      </c>
      <c r="D4486" s="675" t="s">
        <v>3606</v>
      </c>
      <c r="E4486" s="676" t="s">
        <v>2351</v>
      </c>
      <c r="F4486" s="763" t="s">
        <v>2352</v>
      </c>
      <c r="G4486" s="1640" t="s">
        <v>2346</v>
      </c>
    </row>
    <row r="4487" spans="2:7" ht="18.75" x14ac:dyDescent="0.3">
      <c r="B4487" s="1881" t="s">
        <v>3608</v>
      </c>
      <c r="C4487" s="1856" t="s">
        <v>2343</v>
      </c>
      <c r="D4487" s="675" t="s">
        <v>3606</v>
      </c>
      <c r="E4487" s="676" t="s">
        <v>2889</v>
      </c>
      <c r="F4487" s="763" t="s">
        <v>2890</v>
      </c>
      <c r="G4487" s="1640" t="s">
        <v>2346</v>
      </c>
    </row>
    <row r="4488" spans="2:7" ht="18.75" x14ac:dyDescent="0.3">
      <c r="B4488" s="1881" t="s">
        <v>3608</v>
      </c>
      <c r="C4488" s="1856" t="s">
        <v>2343</v>
      </c>
      <c r="D4488" s="675" t="s">
        <v>3606</v>
      </c>
      <c r="E4488" s="676" t="s">
        <v>2382</v>
      </c>
      <c r="F4488" s="763" t="s">
        <v>2887</v>
      </c>
      <c r="G4488" s="1640" t="s">
        <v>2346</v>
      </c>
    </row>
    <row r="4489" spans="2:7" ht="18.75" x14ac:dyDescent="0.3">
      <c r="B4489" s="1881" t="s">
        <v>3608</v>
      </c>
      <c r="C4489" s="1856" t="s">
        <v>2343</v>
      </c>
      <c r="D4489" s="675" t="s">
        <v>3606</v>
      </c>
      <c r="E4489" s="676" t="s">
        <v>3607</v>
      </c>
      <c r="F4489" s="763" t="s">
        <v>2376</v>
      </c>
      <c r="G4489" s="1640" t="s">
        <v>2346</v>
      </c>
    </row>
    <row r="4490" spans="2:7" ht="18.75" x14ac:dyDescent="0.3">
      <c r="B4490" s="1881" t="s">
        <v>3608</v>
      </c>
      <c r="C4490" s="1856" t="s">
        <v>2343</v>
      </c>
      <c r="D4490" s="675" t="s">
        <v>2280</v>
      </c>
      <c r="E4490" s="676" t="s">
        <v>2405</v>
      </c>
      <c r="F4490" s="763" t="s">
        <v>2406</v>
      </c>
      <c r="G4490" s="1640" t="s">
        <v>2346</v>
      </c>
    </row>
    <row r="4491" spans="2:7" ht="18.75" x14ac:dyDescent="0.3">
      <c r="B4491" s="1881" t="s">
        <v>3608</v>
      </c>
      <c r="C4491" s="1856" t="s">
        <v>2343</v>
      </c>
      <c r="D4491" s="675" t="s">
        <v>2280</v>
      </c>
      <c r="E4491" s="676" t="s">
        <v>2397</v>
      </c>
      <c r="F4491" s="763" t="s">
        <v>2392</v>
      </c>
      <c r="G4491" s="1640" t="s">
        <v>2346</v>
      </c>
    </row>
    <row r="4492" spans="2:7" ht="18.75" x14ac:dyDescent="0.3">
      <c r="B4492" s="1881" t="s">
        <v>3608</v>
      </c>
      <c r="C4492" s="1856" t="s">
        <v>2343</v>
      </c>
      <c r="D4492" s="675" t="s">
        <v>2280</v>
      </c>
      <c r="E4492" s="676" t="s">
        <v>2391</v>
      </c>
      <c r="F4492" s="763" t="s">
        <v>2392</v>
      </c>
      <c r="G4492" s="1640" t="s">
        <v>2346</v>
      </c>
    </row>
    <row r="4493" spans="2:7" ht="18.75" x14ac:dyDescent="0.3">
      <c r="B4493" s="1881" t="s">
        <v>3608</v>
      </c>
      <c r="C4493" s="1856" t="s">
        <v>2343</v>
      </c>
      <c r="D4493" s="675" t="s">
        <v>2280</v>
      </c>
      <c r="E4493" s="676" t="s">
        <v>2504</v>
      </c>
      <c r="F4493" s="763" t="s">
        <v>3330</v>
      </c>
      <c r="G4493" s="1640" t="s">
        <v>2346</v>
      </c>
    </row>
    <row r="4494" spans="2:7" ht="18.75" x14ac:dyDescent="0.3">
      <c r="B4494" s="1881" t="s">
        <v>3608</v>
      </c>
      <c r="C4494" s="1856" t="s">
        <v>2343</v>
      </c>
      <c r="D4494" s="675" t="s">
        <v>2280</v>
      </c>
      <c r="E4494" s="676" t="s">
        <v>2555</v>
      </c>
      <c r="F4494" s="763" t="s">
        <v>3317</v>
      </c>
      <c r="G4494" s="1640" t="s">
        <v>2346</v>
      </c>
    </row>
    <row r="4495" spans="2:7" ht="18.75" x14ac:dyDescent="0.3">
      <c r="B4495" s="1881" t="s">
        <v>3608</v>
      </c>
      <c r="C4495" s="1856" t="s">
        <v>2343</v>
      </c>
      <c r="D4495" s="675" t="s">
        <v>2280</v>
      </c>
      <c r="E4495" s="676" t="s">
        <v>3417</v>
      </c>
      <c r="F4495" s="763" t="s">
        <v>3418</v>
      </c>
      <c r="G4495" s="1640" t="s">
        <v>2346</v>
      </c>
    </row>
    <row r="4496" spans="2:7" ht="18.75" x14ac:dyDescent="0.3">
      <c r="B4496" s="1881" t="s">
        <v>3608</v>
      </c>
      <c r="C4496" s="1856" t="s">
        <v>2343</v>
      </c>
      <c r="D4496" s="675" t="s">
        <v>2280</v>
      </c>
      <c r="E4496" s="676" t="s">
        <v>2494</v>
      </c>
      <c r="F4496" s="763" t="s">
        <v>2436</v>
      </c>
      <c r="G4496" s="1640" t="s">
        <v>2346</v>
      </c>
    </row>
    <row r="4497" spans="2:7" ht="18.75" x14ac:dyDescent="0.3">
      <c r="B4497" s="1881" t="s">
        <v>3608</v>
      </c>
      <c r="C4497" s="1856" t="s">
        <v>2343</v>
      </c>
      <c r="D4497" s="683" t="s">
        <v>2280</v>
      </c>
      <c r="E4497" s="681" t="s">
        <v>2400</v>
      </c>
      <c r="F4497" s="764" t="s">
        <v>3432</v>
      </c>
      <c r="G4497" s="1640" t="s">
        <v>2346</v>
      </c>
    </row>
    <row r="4498" spans="2:7" ht="15.75" x14ac:dyDescent="0.25">
      <c r="B4498" s="1881" t="s">
        <v>3608</v>
      </c>
      <c r="C4498" s="1659" t="s">
        <v>2407</v>
      </c>
      <c r="D4498" s="391" t="s">
        <v>2274</v>
      </c>
      <c r="E4498" s="687" t="s">
        <v>3438</v>
      </c>
      <c r="F4498" s="391" t="s">
        <v>3372</v>
      </c>
      <c r="G4498" s="1866" t="s">
        <v>2930</v>
      </c>
    </row>
    <row r="4499" spans="2:7" ht="15.75" x14ac:dyDescent="0.25">
      <c r="B4499" s="1881" t="s">
        <v>3608</v>
      </c>
      <c r="C4499" s="1659" t="s">
        <v>2407</v>
      </c>
      <c r="D4499" s="391" t="s">
        <v>2274</v>
      </c>
      <c r="E4499" s="687" t="s">
        <v>3318</v>
      </c>
      <c r="F4499" s="391" t="s">
        <v>3439</v>
      </c>
      <c r="G4499" s="1866" t="s">
        <v>2930</v>
      </c>
    </row>
    <row r="4500" spans="2:7" ht="15.75" x14ac:dyDescent="0.25">
      <c r="B4500" s="1881" t="s">
        <v>3608</v>
      </c>
      <c r="C4500" s="1659" t="s">
        <v>2407</v>
      </c>
      <c r="D4500" s="391" t="s">
        <v>2274</v>
      </c>
      <c r="E4500" s="687" t="s">
        <v>3495</v>
      </c>
      <c r="F4500" s="391">
        <v>9178062370</v>
      </c>
      <c r="G4500" s="1866" t="s">
        <v>2930</v>
      </c>
    </row>
    <row r="4501" spans="2:7" ht="15.75" x14ac:dyDescent="0.25">
      <c r="B4501" s="1881" t="s">
        <v>3608</v>
      </c>
      <c r="C4501" s="1659" t="s">
        <v>2407</v>
      </c>
      <c r="D4501" s="391" t="s">
        <v>2274</v>
      </c>
      <c r="E4501" s="687" t="s">
        <v>3601</v>
      </c>
      <c r="F4501" s="391">
        <v>9178062370</v>
      </c>
      <c r="G4501" s="1866" t="s">
        <v>2930</v>
      </c>
    </row>
    <row r="4502" spans="2:7" ht="15.75" x14ac:dyDescent="0.25">
      <c r="B4502" s="1881" t="s">
        <v>3608</v>
      </c>
      <c r="C4502" s="1659" t="s">
        <v>2407</v>
      </c>
      <c r="D4502" s="391" t="s">
        <v>2273</v>
      </c>
      <c r="E4502" s="687" t="s">
        <v>3348</v>
      </c>
      <c r="F4502" s="391" t="s">
        <v>3233</v>
      </c>
      <c r="G4502" s="1866" t="s">
        <v>2930</v>
      </c>
    </row>
    <row r="4503" spans="2:7" ht="15.75" x14ac:dyDescent="0.25">
      <c r="B4503" s="1881" t="s">
        <v>3608</v>
      </c>
      <c r="C4503" s="1659" t="s">
        <v>2407</v>
      </c>
      <c r="D4503" s="391" t="s">
        <v>2273</v>
      </c>
      <c r="E4503" s="687" t="s">
        <v>2472</v>
      </c>
      <c r="F4503" s="391" t="s">
        <v>2334</v>
      </c>
      <c r="G4503" s="1866" t="s">
        <v>2930</v>
      </c>
    </row>
    <row r="4504" spans="2:7" ht="15.75" x14ac:dyDescent="0.25">
      <c r="B4504" s="1881" t="s">
        <v>3608</v>
      </c>
      <c r="C4504" s="1659" t="s">
        <v>2407</v>
      </c>
      <c r="D4504" s="391" t="s">
        <v>2273</v>
      </c>
      <c r="E4504" s="687" t="s">
        <v>3408</v>
      </c>
      <c r="F4504" s="391" t="s">
        <v>3578</v>
      </c>
      <c r="G4504" s="1866" t="s">
        <v>2930</v>
      </c>
    </row>
    <row r="4505" spans="2:7" ht="15.75" x14ac:dyDescent="0.25">
      <c r="B4505" s="1881" t="s">
        <v>3608</v>
      </c>
      <c r="C4505" s="1659" t="s">
        <v>2407</v>
      </c>
      <c r="D4505" s="391" t="s">
        <v>2273</v>
      </c>
      <c r="E4505" s="687" t="s">
        <v>3289</v>
      </c>
      <c r="F4505" s="391">
        <v>16469397935</v>
      </c>
      <c r="G4505" s="1866" t="s">
        <v>2930</v>
      </c>
    </row>
    <row r="4506" spans="2:7" ht="15.75" x14ac:dyDescent="0.25">
      <c r="B4506" s="1881" t="s">
        <v>3608</v>
      </c>
      <c r="C4506" s="1659" t="s">
        <v>2407</v>
      </c>
      <c r="D4506" s="391" t="s">
        <v>2279</v>
      </c>
      <c r="E4506" s="687" t="s">
        <v>2425</v>
      </c>
      <c r="F4506" s="391">
        <v>7579272679</v>
      </c>
      <c r="G4506" s="1866" t="s">
        <v>2930</v>
      </c>
    </row>
    <row r="4507" spans="2:7" ht="15.75" x14ac:dyDescent="0.25">
      <c r="B4507" s="1881" t="s">
        <v>3608</v>
      </c>
      <c r="C4507" s="1659" t="s">
        <v>2407</v>
      </c>
      <c r="D4507" s="391" t="s">
        <v>2279</v>
      </c>
      <c r="E4507" s="687" t="s">
        <v>3185</v>
      </c>
      <c r="F4507" s="391">
        <v>9178858265</v>
      </c>
      <c r="G4507" s="1866" t="s">
        <v>2930</v>
      </c>
    </row>
    <row r="4508" spans="2:7" ht="15.75" x14ac:dyDescent="0.25">
      <c r="B4508" s="1881" t="s">
        <v>3608</v>
      </c>
      <c r="C4508" s="1659" t="s">
        <v>2407</v>
      </c>
      <c r="D4508" s="391" t="s">
        <v>2279</v>
      </c>
      <c r="E4508" s="687" t="s">
        <v>3159</v>
      </c>
      <c r="F4508" s="391">
        <v>6468317509</v>
      </c>
      <c r="G4508" s="1866" t="s">
        <v>2930</v>
      </c>
    </row>
    <row r="4509" spans="2:7" ht="15.75" x14ac:dyDescent="0.25">
      <c r="B4509" s="1881" t="s">
        <v>3608</v>
      </c>
      <c r="C4509" s="1659" t="s">
        <v>2407</v>
      </c>
      <c r="D4509" s="687" t="s">
        <v>3210</v>
      </c>
      <c r="E4509" s="687" t="s">
        <v>3591</v>
      </c>
      <c r="F4509" s="391" t="s">
        <v>3592</v>
      </c>
      <c r="G4509" s="1866" t="s">
        <v>2930</v>
      </c>
    </row>
    <row r="4510" spans="2:7" ht="15.75" x14ac:dyDescent="0.25">
      <c r="B4510" s="1881" t="s">
        <v>3608</v>
      </c>
      <c r="C4510" s="1659" t="s">
        <v>2407</v>
      </c>
      <c r="D4510" s="391" t="s">
        <v>2280</v>
      </c>
      <c r="E4510" s="687" t="s">
        <v>3281</v>
      </c>
      <c r="F4510" s="391">
        <v>6462452964</v>
      </c>
      <c r="G4510" s="1866" t="s">
        <v>2930</v>
      </c>
    </row>
    <row r="4511" spans="2:7" ht="15.75" x14ac:dyDescent="0.25">
      <c r="B4511" s="1881" t="s">
        <v>3608</v>
      </c>
      <c r="C4511" s="1659" t="s">
        <v>2407</v>
      </c>
      <c r="D4511" s="391" t="s">
        <v>2280</v>
      </c>
      <c r="E4511" s="687" t="s">
        <v>3340</v>
      </c>
      <c r="F4511" s="391">
        <v>3472915453</v>
      </c>
      <c r="G4511" s="1866" t="s">
        <v>2930</v>
      </c>
    </row>
    <row r="4512" spans="2:7" ht="15.75" x14ac:dyDescent="0.25">
      <c r="B4512" s="1881" t="s">
        <v>3608</v>
      </c>
      <c r="C4512" s="1659" t="s">
        <v>2407</v>
      </c>
      <c r="D4512" s="391" t="s">
        <v>2280</v>
      </c>
      <c r="E4512" s="687" t="s">
        <v>3060</v>
      </c>
      <c r="F4512" s="391">
        <v>3474844547</v>
      </c>
      <c r="G4512" s="1866" t="s">
        <v>2930</v>
      </c>
    </row>
    <row r="4513" spans="2:7" ht="15.75" x14ac:dyDescent="0.25">
      <c r="B4513" s="1881" t="s">
        <v>3608</v>
      </c>
      <c r="C4513" s="1659" t="s">
        <v>2407</v>
      </c>
      <c r="D4513" s="391" t="s">
        <v>2280</v>
      </c>
      <c r="E4513" s="687" t="s">
        <v>3058</v>
      </c>
      <c r="F4513" s="391" t="s">
        <v>3059</v>
      </c>
      <c r="G4513" s="1866" t="s">
        <v>2930</v>
      </c>
    </row>
    <row r="4514" spans="2:7" ht="15.75" x14ac:dyDescent="0.25">
      <c r="B4514" s="1881" t="s">
        <v>3608</v>
      </c>
      <c r="C4514" s="1659" t="s">
        <v>2407</v>
      </c>
      <c r="D4514" s="391" t="s">
        <v>2277</v>
      </c>
      <c r="E4514" s="687" t="s">
        <v>3178</v>
      </c>
      <c r="F4514" s="391">
        <v>3478350634</v>
      </c>
      <c r="G4514" s="1866" t="s">
        <v>2930</v>
      </c>
    </row>
    <row r="4515" spans="2:7" ht="15.75" x14ac:dyDescent="0.25">
      <c r="B4515" s="1881" t="s">
        <v>3608</v>
      </c>
      <c r="C4515" s="1659" t="s">
        <v>2407</v>
      </c>
      <c r="D4515" s="391" t="s">
        <v>2277</v>
      </c>
      <c r="E4515" s="687" t="s">
        <v>3472</v>
      </c>
      <c r="F4515" s="391" t="s">
        <v>3566</v>
      </c>
      <c r="G4515" s="1866" t="s">
        <v>2930</v>
      </c>
    </row>
    <row r="4516" spans="2:7" ht="15.75" x14ac:dyDescent="0.25">
      <c r="B4516" s="1881" t="s">
        <v>3608</v>
      </c>
      <c r="C4516" s="1659" t="s">
        <v>2407</v>
      </c>
      <c r="D4516" s="391" t="s">
        <v>2277</v>
      </c>
      <c r="E4516" s="687" t="s">
        <v>2971</v>
      </c>
      <c r="F4516" s="391">
        <v>7184062502</v>
      </c>
      <c r="G4516" s="1866" t="s">
        <v>2930</v>
      </c>
    </row>
    <row r="4517" spans="2:7" ht="15.75" x14ac:dyDescent="0.25">
      <c r="B4517" s="1881" t="s">
        <v>3608</v>
      </c>
      <c r="C4517" s="1659" t="s">
        <v>2407</v>
      </c>
      <c r="D4517" s="391" t="s">
        <v>2277</v>
      </c>
      <c r="E4517" s="688" t="s">
        <v>2438</v>
      </c>
      <c r="F4517" s="767">
        <v>6462637452</v>
      </c>
      <c r="G4517" s="1866" t="s">
        <v>2930</v>
      </c>
    </row>
    <row r="4518" spans="2:7" ht="15.75" x14ac:dyDescent="0.25">
      <c r="B4518" s="1881" t="s">
        <v>3608</v>
      </c>
      <c r="C4518" s="391" t="s">
        <v>2407</v>
      </c>
      <c r="D4518" s="1877" t="s">
        <v>3065</v>
      </c>
      <c r="E4518" s="687" t="s">
        <v>3253</v>
      </c>
      <c r="F4518" s="391">
        <v>9294173529</v>
      </c>
      <c r="G4518" s="1866" t="s">
        <v>2930</v>
      </c>
    </row>
    <row r="4519" spans="2:7" ht="15.75" x14ac:dyDescent="0.25">
      <c r="B4519" s="1881" t="s">
        <v>3608</v>
      </c>
      <c r="C4519" s="391" t="s">
        <v>2407</v>
      </c>
      <c r="D4519" s="1659" t="s">
        <v>3065</v>
      </c>
      <c r="E4519" s="687" t="s">
        <v>2980</v>
      </c>
      <c r="F4519" s="391">
        <v>9292903996</v>
      </c>
      <c r="G4519" s="1866" t="s">
        <v>2930</v>
      </c>
    </row>
    <row r="4520" spans="2:7" ht="15.75" x14ac:dyDescent="0.25">
      <c r="B4520" s="1881" t="s">
        <v>3608</v>
      </c>
      <c r="C4520" s="391" t="s">
        <v>2407</v>
      </c>
      <c r="D4520" s="1879" t="s">
        <v>3065</v>
      </c>
      <c r="E4520" s="391" t="s">
        <v>3066</v>
      </c>
      <c r="F4520" s="391">
        <v>6463937379</v>
      </c>
      <c r="G4520" s="1866" t="s">
        <v>2930</v>
      </c>
    </row>
    <row r="4521" spans="2:7" ht="15.75" x14ac:dyDescent="0.25">
      <c r="B4521" s="1881" t="s">
        <v>3609</v>
      </c>
      <c r="C4521" s="1698" t="s">
        <v>2310</v>
      </c>
      <c r="D4521" s="388" t="s">
        <v>2273</v>
      </c>
      <c r="E4521" s="1670" t="s">
        <v>2576</v>
      </c>
      <c r="F4521" s="1670" t="s">
        <v>2933</v>
      </c>
      <c r="G4521" s="1673" t="s">
        <v>2930</v>
      </c>
    </row>
    <row r="4522" spans="2:7" ht="15.75" x14ac:dyDescent="0.25">
      <c r="B4522" s="1881" t="s">
        <v>3609</v>
      </c>
      <c r="C4522" s="1698" t="s">
        <v>2310</v>
      </c>
      <c r="D4522" s="388" t="s">
        <v>2273</v>
      </c>
      <c r="E4522" s="388" t="s">
        <v>3370</v>
      </c>
      <c r="F4522" s="388">
        <v>7188106372</v>
      </c>
      <c r="G4522" s="1673" t="s">
        <v>2930</v>
      </c>
    </row>
    <row r="4523" spans="2:7" ht="15.75" x14ac:dyDescent="0.25">
      <c r="B4523" s="1881" t="s">
        <v>3609</v>
      </c>
      <c r="C4523" s="1698" t="s">
        <v>2310</v>
      </c>
      <c r="D4523" s="388" t="s">
        <v>2273</v>
      </c>
      <c r="E4523" s="388" t="s">
        <v>3543</v>
      </c>
      <c r="F4523" s="388" t="s">
        <v>2337</v>
      </c>
      <c r="G4523" s="1673" t="s">
        <v>2930</v>
      </c>
    </row>
    <row r="4524" spans="2:7" ht="15.75" x14ac:dyDescent="0.25">
      <c r="B4524" s="1881" t="s">
        <v>3609</v>
      </c>
      <c r="C4524" s="1698" t="s">
        <v>2310</v>
      </c>
      <c r="D4524" s="388" t="s">
        <v>2273</v>
      </c>
      <c r="E4524" s="641" t="s">
        <v>3076</v>
      </c>
      <c r="F4524" s="530">
        <v>6463205330</v>
      </c>
      <c r="G4524" s="1673" t="s">
        <v>2930</v>
      </c>
    </row>
    <row r="4525" spans="2:7" ht="15.75" x14ac:dyDescent="0.25">
      <c r="B4525" s="1881" t="s">
        <v>3609</v>
      </c>
      <c r="C4525" s="1698" t="s">
        <v>2310</v>
      </c>
      <c r="D4525" s="388" t="s">
        <v>2273</v>
      </c>
      <c r="E4525" s="641" t="s">
        <v>2328</v>
      </c>
      <c r="F4525" s="768">
        <v>3472085945</v>
      </c>
      <c r="G4525" s="1673" t="s">
        <v>2930</v>
      </c>
    </row>
    <row r="4526" spans="2:7" ht="15.75" x14ac:dyDescent="0.25">
      <c r="B4526" s="1881" t="s">
        <v>3609</v>
      </c>
      <c r="C4526" s="1698" t="s">
        <v>2310</v>
      </c>
      <c r="D4526" s="388" t="s">
        <v>2276</v>
      </c>
      <c r="E4526" s="388" t="s">
        <v>2600</v>
      </c>
      <c r="F4526" s="388">
        <v>3329996186</v>
      </c>
      <c r="G4526" s="1673" t="s">
        <v>2930</v>
      </c>
    </row>
    <row r="4527" spans="2:7" ht="15.75" x14ac:dyDescent="0.25">
      <c r="B4527" s="1881" t="s">
        <v>3609</v>
      </c>
      <c r="C4527" s="1698" t="s">
        <v>2310</v>
      </c>
      <c r="D4527" s="388" t="s">
        <v>2276</v>
      </c>
      <c r="E4527" s="641" t="s">
        <v>3586</v>
      </c>
      <c r="F4527" s="768" t="s">
        <v>2424</v>
      </c>
      <c r="G4527" s="1673" t="s">
        <v>2930</v>
      </c>
    </row>
    <row r="4528" spans="2:7" ht="15.75" x14ac:dyDescent="0.25">
      <c r="B4528" s="1881" t="s">
        <v>3609</v>
      </c>
      <c r="C4528" s="1698" t="s">
        <v>2310</v>
      </c>
      <c r="D4528" s="388" t="s">
        <v>2276</v>
      </c>
      <c r="E4528" s="388" t="s">
        <v>2600</v>
      </c>
      <c r="F4528" s="388">
        <v>3329996186</v>
      </c>
      <c r="G4528" s="1673" t="s">
        <v>2930</v>
      </c>
    </row>
    <row r="4529" spans="2:7" ht="15.75" x14ac:dyDescent="0.25">
      <c r="B4529" s="1881" t="s">
        <v>3609</v>
      </c>
      <c r="C4529" s="1698" t="s">
        <v>2310</v>
      </c>
      <c r="D4529" s="388" t="s">
        <v>2276</v>
      </c>
      <c r="E4529" s="641" t="s">
        <v>3586</v>
      </c>
      <c r="F4529" s="768" t="s">
        <v>2424</v>
      </c>
      <c r="G4529" s="1673" t="s">
        <v>2930</v>
      </c>
    </row>
    <row r="4530" spans="2:7" ht="15.75" x14ac:dyDescent="0.25">
      <c r="B4530" s="1881" t="s">
        <v>3609</v>
      </c>
      <c r="C4530" s="1698" t="s">
        <v>2310</v>
      </c>
      <c r="D4530" s="388" t="s">
        <v>2279</v>
      </c>
      <c r="E4530" s="388" t="s">
        <v>3021</v>
      </c>
      <c r="F4530" s="388">
        <v>6469468495</v>
      </c>
      <c r="G4530" s="1673" t="s">
        <v>2930</v>
      </c>
    </row>
    <row r="4531" spans="2:7" ht="15.75" x14ac:dyDescent="0.25">
      <c r="B4531" s="1881" t="s">
        <v>3609</v>
      </c>
      <c r="C4531" s="1698" t="s">
        <v>2310</v>
      </c>
      <c r="D4531" s="388" t="s">
        <v>2278</v>
      </c>
      <c r="E4531" s="388" t="s">
        <v>2339</v>
      </c>
      <c r="F4531" s="388">
        <v>3476614552</v>
      </c>
      <c r="G4531" s="1673" t="s">
        <v>2930</v>
      </c>
    </row>
    <row r="4532" spans="2:7" ht="15.75" x14ac:dyDescent="0.25">
      <c r="B4532" s="1881" t="s">
        <v>3609</v>
      </c>
      <c r="C4532" s="1698" t="s">
        <v>2310</v>
      </c>
      <c r="D4532" s="388" t="s">
        <v>2278</v>
      </c>
      <c r="E4532" s="388" t="s">
        <v>2341</v>
      </c>
      <c r="F4532" s="388" t="s">
        <v>2342</v>
      </c>
      <c r="G4532" s="1673" t="s">
        <v>2930</v>
      </c>
    </row>
    <row r="4533" spans="2:7" ht="15.75" x14ac:dyDescent="0.25">
      <c r="B4533" s="1881" t="s">
        <v>3609</v>
      </c>
      <c r="C4533" s="1698" t="s">
        <v>2310</v>
      </c>
      <c r="D4533" s="388" t="s">
        <v>2277</v>
      </c>
      <c r="E4533" s="641" t="s">
        <v>3573</v>
      </c>
      <c r="F4533" s="768" t="s">
        <v>3574</v>
      </c>
      <c r="G4533" s="1673" t="s">
        <v>2930</v>
      </c>
    </row>
    <row r="4534" spans="2:7" ht="15.75" x14ac:dyDescent="0.25">
      <c r="B4534" s="1881" t="s">
        <v>3609</v>
      </c>
      <c r="C4534" s="1698" t="s">
        <v>2310</v>
      </c>
      <c r="D4534" s="642" t="s">
        <v>2430</v>
      </c>
      <c r="E4534" s="641" t="s">
        <v>3160</v>
      </c>
      <c r="F4534" s="530" t="s">
        <v>3305</v>
      </c>
      <c r="G4534" s="1673" t="s">
        <v>2930</v>
      </c>
    </row>
    <row r="4535" spans="2:7" ht="18.75" x14ac:dyDescent="0.3">
      <c r="B4535" s="1881" t="s">
        <v>3609</v>
      </c>
      <c r="C4535" s="1856" t="s">
        <v>2343</v>
      </c>
      <c r="D4535" s="675" t="s">
        <v>3606</v>
      </c>
      <c r="E4535" s="676" t="s">
        <v>3362</v>
      </c>
      <c r="F4535" s="763" t="s">
        <v>3359</v>
      </c>
      <c r="G4535" s="1882" t="s">
        <v>2346</v>
      </c>
    </row>
    <row r="4536" spans="2:7" ht="18.75" x14ac:dyDescent="0.3">
      <c r="B4536" s="1881" t="s">
        <v>3609</v>
      </c>
      <c r="C4536" s="1856" t="s">
        <v>2343</v>
      </c>
      <c r="D4536" s="675" t="s">
        <v>3606</v>
      </c>
      <c r="E4536" s="676" t="s">
        <v>3167</v>
      </c>
      <c r="F4536" s="763" t="s">
        <v>3168</v>
      </c>
      <c r="G4536" s="1640" t="s">
        <v>2346</v>
      </c>
    </row>
    <row r="4537" spans="2:7" ht="18.75" x14ac:dyDescent="0.3">
      <c r="B4537" s="1881" t="s">
        <v>3609</v>
      </c>
      <c r="C4537" s="1856" t="s">
        <v>2343</v>
      </c>
      <c r="D4537" s="675" t="s">
        <v>3606</v>
      </c>
      <c r="E4537" s="676" t="s">
        <v>2351</v>
      </c>
      <c r="F4537" s="763" t="s">
        <v>2352</v>
      </c>
      <c r="G4537" s="1640" t="s">
        <v>2346</v>
      </c>
    </row>
    <row r="4538" spans="2:7" ht="18.75" x14ac:dyDescent="0.3">
      <c r="B4538" s="1881" t="s">
        <v>3609</v>
      </c>
      <c r="C4538" s="1856" t="s">
        <v>2343</v>
      </c>
      <c r="D4538" s="675" t="s">
        <v>3606</v>
      </c>
      <c r="E4538" s="676" t="s">
        <v>2889</v>
      </c>
      <c r="F4538" s="763" t="s">
        <v>2890</v>
      </c>
      <c r="G4538" s="1640" t="s">
        <v>2346</v>
      </c>
    </row>
    <row r="4539" spans="2:7" ht="18.75" x14ac:dyDescent="0.3">
      <c r="B4539" s="1881" t="s">
        <v>3609</v>
      </c>
      <c r="C4539" s="1856" t="s">
        <v>2343</v>
      </c>
      <c r="D4539" s="675" t="s">
        <v>3606</v>
      </c>
      <c r="E4539" s="676" t="s">
        <v>2382</v>
      </c>
      <c r="F4539" s="763" t="s">
        <v>2887</v>
      </c>
      <c r="G4539" s="1640" t="s">
        <v>2346</v>
      </c>
    </row>
    <row r="4540" spans="2:7" ht="18.75" x14ac:dyDescent="0.3">
      <c r="B4540" s="1881" t="s">
        <v>3609</v>
      </c>
      <c r="C4540" s="1856" t="s">
        <v>2343</v>
      </c>
      <c r="D4540" s="675" t="s">
        <v>3606</v>
      </c>
      <c r="E4540" s="676" t="s">
        <v>3607</v>
      </c>
      <c r="F4540" s="763" t="s">
        <v>2376</v>
      </c>
      <c r="G4540" s="1640" t="s">
        <v>2346</v>
      </c>
    </row>
    <row r="4541" spans="2:7" ht="18.75" x14ac:dyDescent="0.3">
      <c r="B4541" s="1881" t="s">
        <v>3609</v>
      </c>
      <c r="C4541" s="1856" t="s">
        <v>2343</v>
      </c>
      <c r="D4541" s="675" t="s">
        <v>2280</v>
      </c>
      <c r="E4541" s="676" t="s">
        <v>2397</v>
      </c>
      <c r="F4541" s="763" t="s">
        <v>2392</v>
      </c>
      <c r="G4541" s="1640" t="s">
        <v>2346</v>
      </c>
    </row>
    <row r="4542" spans="2:7" ht="18.75" x14ac:dyDescent="0.3">
      <c r="B4542" s="1881" t="s">
        <v>3609</v>
      </c>
      <c r="C4542" s="1856" t="s">
        <v>2343</v>
      </c>
      <c r="D4542" s="675" t="s">
        <v>2280</v>
      </c>
      <c r="E4542" s="676" t="s">
        <v>2405</v>
      </c>
      <c r="F4542" s="763" t="s">
        <v>2406</v>
      </c>
      <c r="G4542" s="1640" t="s">
        <v>2346</v>
      </c>
    </row>
    <row r="4543" spans="2:7" ht="18.75" x14ac:dyDescent="0.3">
      <c r="B4543" s="1881" t="s">
        <v>3609</v>
      </c>
      <c r="C4543" s="1856" t="s">
        <v>2343</v>
      </c>
      <c r="D4543" s="675" t="s">
        <v>2280</v>
      </c>
      <c r="E4543" s="676" t="s">
        <v>2391</v>
      </c>
      <c r="F4543" s="763" t="s">
        <v>2392</v>
      </c>
      <c r="G4543" s="1640" t="s">
        <v>2346</v>
      </c>
    </row>
    <row r="4544" spans="2:7" ht="18.75" x14ac:dyDescent="0.3">
      <c r="B4544" s="1881" t="s">
        <v>3609</v>
      </c>
      <c r="C4544" s="1856" t="s">
        <v>2343</v>
      </c>
      <c r="D4544" s="675" t="s">
        <v>2280</v>
      </c>
      <c r="E4544" s="676" t="s">
        <v>2504</v>
      </c>
      <c r="F4544" s="763" t="s">
        <v>3330</v>
      </c>
      <c r="G4544" s="1640" t="s">
        <v>2346</v>
      </c>
    </row>
    <row r="4545" spans="2:7" ht="18.75" x14ac:dyDescent="0.3">
      <c r="B4545" s="1881" t="s">
        <v>3609</v>
      </c>
      <c r="C4545" s="1856" t="s">
        <v>2343</v>
      </c>
      <c r="D4545" s="675" t="s">
        <v>2280</v>
      </c>
      <c r="E4545" s="676" t="s">
        <v>2555</v>
      </c>
      <c r="F4545" s="763" t="s">
        <v>3317</v>
      </c>
      <c r="G4545" s="1640" t="s">
        <v>2346</v>
      </c>
    </row>
    <row r="4546" spans="2:7" ht="18.75" x14ac:dyDescent="0.3">
      <c r="B4546" s="1881" t="s">
        <v>3609</v>
      </c>
      <c r="C4546" s="1856" t="s">
        <v>2343</v>
      </c>
      <c r="D4546" s="675" t="s">
        <v>2280</v>
      </c>
      <c r="E4546" s="676" t="s">
        <v>3417</v>
      </c>
      <c r="F4546" s="763" t="s">
        <v>3418</v>
      </c>
      <c r="G4546" s="1640" t="s">
        <v>2346</v>
      </c>
    </row>
    <row r="4547" spans="2:7" ht="18.75" x14ac:dyDescent="0.3">
      <c r="B4547" s="1881" t="s">
        <v>3609</v>
      </c>
      <c r="C4547" s="1856" t="s">
        <v>2343</v>
      </c>
      <c r="D4547" s="675" t="s">
        <v>2280</v>
      </c>
      <c r="E4547" s="676" t="s">
        <v>2494</v>
      </c>
      <c r="F4547" s="763" t="s">
        <v>2436</v>
      </c>
      <c r="G4547" s="1640" t="s">
        <v>2346</v>
      </c>
    </row>
    <row r="4548" spans="2:7" ht="18.75" x14ac:dyDescent="0.3">
      <c r="B4548" s="1881" t="s">
        <v>3609</v>
      </c>
      <c r="C4548" s="1856" t="s">
        <v>2343</v>
      </c>
      <c r="D4548" s="675" t="s">
        <v>2280</v>
      </c>
      <c r="E4548" s="681" t="s">
        <v>2400</v>
      </c>
      <c r="F4548" s="764" t="s">
        <v>3432</v>
      </c>
      <c r="G4548" s="1640" t="s">
        <v>2346</v>
      </c>
    </row>
    <row r="4549" spans="2:7" ht="15.75" x14ac:dyDescent="0.25">
      <c r="B4549" s="1881" t="s">
        <v>3609</v>
      </c>
      <c r="C4549" s="391" t="s">
        <v>2407</v>
      </c>
      <c r="D4549" s="1659" t="s">
        <v>2274</v>
      </c>
      <c r="E4549" s="618" t="s">
        <v>3050</v>
      </c>
      <c r="F4549" s="760" t="s">
        <v>3610</v>
      </c>
      <c r="G4549" s="1866" t="s">
        <v>2930</v>
      </c>
    </row>
    <row r="4550" spans="2:7" ht="15.75" x14ac:dyDescent="0.25">
      <c r="B4550" s="1881" t="s">
        <v>3609</v>
      </c>
      <c r="C4550" s="391" t="s">
        <v>2407</v>
      </c>
      <c r="D4550" s="1659" t="s">
        <v>2274</v>
      </c>
      <c r="E4550" s="618" t="s">
        <v>2420</v>
      </c>
      <c r="F4550" s="760" t="s">
        <v>2421</v>
      </c>
      <c r="G4550" s="1866" t="s">
        <v>2930</v>
      </c>
    </row>
    <row r="4551" spans="2:7" ht="15.75" x14ac:dyDescent="0.25">
      <c r="B4551" s="1881" t="s">
        <v>3609</v>
      </c>
      <c r="C4551" s="391" t="s">
        <v>2407</v>
      </c>
      <c r="D4551" s="1659" t="s">
        <v>2274</v>
      </c>
      <c r="E4551" s="618" t="s">
        <v>3611</v>
      </c>
      <c r="F4551" s="760" t="s">
        <v>3439</v>
      </c>
      <c r="G4551" s="1866" t="s">
        <v>2930</v>
      </c>
    </row>
    <row r="4552" spans="2:7" ht="15.75" x14ac:dyDescent="0.25">
      <c r="B4552" s="1881" t="s">
        <v>3609</v>
      </c>
      <c r="C4552" s="391" t="s">
        <v>2407</v>
      </c>
      <c r="D4552" s="1659" t="s">
        <v>2274</v>
      </c>
      <c r="E4552" s="618" t="s">
        <v>3612</v>
      </c>
      <c r="F4552" s="760">
        <v>5167650342</v>
      </c>
      <c r="G4552" s="1866" t="s">
        <v>2930</v>
      </c>
    </row>
    <row r="4553" spans="2:7" ht="15.75" x14ac:dyDescent="0.25">
      <c r="B4553" s="1881" t="s">
        <v>3609</v>
      </c>
      <c r="C4553" s="391" t="s">
        <v>2407</v>
      </c>
      <c r="D4553" s="1659" t="s">
        <v>2273</v>
      </c>
      <c r="E4553" s="618" t="s">
        <v>3325</v>
      </c>
      <c r="F4553" s="760">
        <v>13476976765</v>
      </c>
      <c r="G4553" s="1866" t="s">
        <v>2930</v>
      </c>
    </row>
    <row r="4554" spans="2:7" ht="15.75" x14ac:dyDescent="0.25">
      <c r="B4554" s="1881" t="s">
        <v>3609</v>
      </c>
      <c r="C4554" s="391" t="s">
        <v>2407</v>
      </c>
      <c r="D4554" s="1659" t="s">
        <v>2273</v>
      </c>
      <c r="E4554" s="618" t="s">
        <v>3451</v>
      </c>
      <c r="F4554" s="760">
        <v>3476976726</v>
      </c>
      <c r="G4554" s="1866" t="s">
        <v>2930</v>
      </c>
    </row>
    <row r="4555" spans="2:7" ht="15.75" x14ac:dyDescent="0.25">
      <c r="B4555" s="1881" t="s">
        <v>3609</v>
      </c>
      <c r="C4555" s="391" t="s">
        <v>2407</v>
      </c>
      <c r="D4555" s="1659" t="s">
        <v>2273</v>
      </c>
      <c r="E4555" s="618" t="s">
        <v>2333</v>
      </c>
      <c r="F4555" s="760" t="s">
        <v>2550</v>
      </c>
      <c r="G4555" s="1866" t="s">
        <v>2930</v>
      </c>
    </row>
    <row r="4556" spans="2:7" ht="15.75" x14ac:dyDescent="0.25">
      <c r="B4556" s="1881" t="s">
        <v>3609</v>
      </c>
      <c r="C4556" s="391" t="s">
        <v>2407</v>
      </c>
      <c r="D4556" s="1659" t="s">
        <v>2273</v>
      </c>
      <c r="E4556" s="618" t="s">
        <v>3522</v>
      </c>
      <c r="F4556" s="760">
        <v>16469397935</v>
      </c>
      <c r="G4556" s="1866" t="s">
        <v>2930</v>
      </c>
    </row>
    <row r="4557" spans="2:7" ht="15.75" x14ac:dyDescent="0.25">
      <c r="B4557" s="1881" t="s">
        <v>3609</v>
      </c>
      <c r="C4557" s="391" t="s">
        <v>2407</v>
      </c>
      <c r="D4557" s="1659" t="s">
        <v>2279</v>
      </c>
      <c r="E4557" s="618" t="s">
        <v>2481</v>
      </c>
      <c r="F4557" s="760">
        <v>7579272679</v>
      </c>
      <c r="G4557" s="1870" t="s">
        <v>2930</v>
      </c>
    </row>
    <row r="4558" spans="2:7" ht="15.75" x14ac:dyDescent="0.25">
      <c r="B4558" s="1881" t="s">
        <v>3609</v>
      </c>
      <c r="C4558" s="391" t="s">
        <v>2407</v>
      </c>
      <c r="D4558" s="1659" t="s">
        <v>2279</v>
      </c>
      <c r="E4558" s="618" t="s">
        <v>3185</v>
      </c>
      <c r="F4558" s="760">
        <v>9178858265</v>
      </c>
      <c r="G4558" s="1870" t="s">
        <v>2930</v>
      </c>
    </row>
    <row r="4559" spans="2:7" ht="15.75" x14ac:dyDescent="0.25">
      <c r="B4559" s="1881" t="s">
        <v>3609</v>
      </c>
      <c r="C4559" s="391" t="s">
        <v>2407</v>
      </c>
      <c r="D4559" s="1659" t="s">
        <v>2279</v>
      </c>
      <c r="E4559" s="618" t="s">
        <v>3523</v>
      </c>
      <c r="F4559" s="760" t="s">
        <v>3456</v>
      </c>
      <c r="G4559" s="1870" t="s">
        <v>2930</v>
      </c>
    </row>
    <row r="4560" spans="2:7" ht="15.75" x14ac:dyDescent="0.25">
      <c r="B4560" s="1881" t="s">
        <v>3609</v>
      </c>
      <c r="C4560" s="391" t="s">
        <v>2407</v>
      </c>
      <c r="D4560" s="1659" t="s">
        <v>2279</v>
      </c>
      <c r="E4560" s="618" t="s">
        <v>3159</v>
      </c>
      <c r="F4560" s="760">
        <v>6468317509</v>
      </c>
      <c r="G4560" s="1870" t="s">
        <v>2930</v>
      </c>
    </row>
    <row r="4561" spans="2:7" ht="15.75" x14ac:dyDescent="0.25">
      <c r="B4561" s="1881" t="s">
        <v>3609</v>
      </c>
      <c r="C4561" s="391" t="s">
        <v>2407</v>
      </c>
      <c r="D4561" s="1659" t="s">
        <v>2280</v>
      </c>
      <c r="E4561" s="618" t="s">
        <v>3613</v>
      </c>
      <c r="F4561" s="760">
        <v>6462452964</v>
      </c>
      <c r="G4561" s="1870" t="s">
        <v>2930</v>
      </c>
    </row>
    <row r="4562" spans="2:7" ht="15.75" x14ac:dyDescent="0.25">
      <c r="B4562" s="1881" t="s">
        <v>3609</v>
      </c>
      <c r="C4562" s="391" t="s">
        <v>2407</v>
      </c>
      <c r="D4562" s="1659" t="s">
        <v>2280</v>
      </c>
      <c r="E4562" s="618" t="s">
        <v>3340</v>
      </c>
      <c r="F4562" s="760" t="s">
        <v>3292</v>
      </c>
      <c r="G4562" s="1870" t="s">
        <v>2930</v>
      </c>
    </row>
    <row r="4563" spans="2:7" ht="15.75" x14ac:dyDescent="0.25">
      <c r="B4563" s="1881" t="s">
        <v>3609</v>
      </c>
      <c r="C4563" s="391" t="s">
        <v>2407</v>
      </c>
      <c r="D4563" s="1659" t="s">
        <v>2280</v>
      </c>
      <c r="E4563" s="618" t="s">
        <v>3060</v>
      </c>
      <c r="F4563" s="760">
        <v>3474844547</v>
      </c>
      <c r="G4563" s="1870" t="s">
        <v>2930</v>
      </c>
    </row>
    <row r="4564" spans="2:7" ht="15.75" x14ac:dyDescent="0.25">
      <c r="B4564" s="1881" t="s">
        <v>3609</v>
      </c>
      <c r="C4564" s="391" t="s">
        <v>2407</v>
      </c>
      <c r="D4564" s="1659" t="s">
        <v>2280</v>
      </c>
      <c r="E4564" s="618" t="s">
        <v>2980</v>
      </c>
      <c r="F4564" s="760">
        <v>19292903996</v>
      </c>
      <c r="G4564" s="1870" t="s">
        <v>2930</v>
      </c>
    </row>
    <row r="4565" spans="2:7" ht="15.75" x14ac:dyDescent="0.25">
      <c r="B4565" s="1881" t="s">
        <v>3609</v>
      </c>
      <c r="C4565" s="391" t="s">
        <v>2407</v>
      </c>
      <c r="D4565" s="1659" t="s">
        <v>2278</v>
      </c>
      <c r="E4565" s="618" t="s">
        <v>3443</v>
      </c>
      <c r="F4565" s="760" t="s">
        <v>3614</v>
      </c>
      <c r="G4565" s="1870" t="s">
        <v>2930</v>
      </c>
    </row>
    <row r="4566" spans="2:7" ht="15.75" x14ac:dyDescent="0.25">
      <c r="B4566" s="1881" t="s">
        <v>3609</v>
      </c>
      <c r="C4566" s="391" t="s">
        <v>2407</v>
      </c>
      <c r="D4566" s="1659" t="s">
        <v>2278</v>
      </c>
      <c r="E4566" s="618" t="s">
        <v>3525</v>
      </c>
      <c r="F4566" s="760">
        <v>19176403868</v>
      </c>
      <c r="G4566" s="1870" t="s">
        <v>2930</v>
      </c>
    </row>
    <row r="4567" spans="2:7" ht="15.75" x14ac:dyDescent="0.25">
      <c r="B4567" s="1881" t="s">
        <v>3609</v>
      </c>
      <c r="C4567" s="391" t="s">
        <v>2407</v>
      </c>
      <c r="D4567" s="1659" t="s">
        <v>2278</v>
      </c>
      <c r="E4567" s="618" t="s">
        <v>3591</v>
      </c>
      <c r="F4567" s="760" t="s">
        <v>3592</v>
      </c>
      <c r="G4567" s="1870" t="s">
        <v>2930</v>
      </c>
    </row>
    <row r="4568" spans="2:7" ht="15.75" x14ac:dyDescent="0.25">
      <c r="B4568" s="1881" t="s">
        <v>3609</v>
      </c>
      <c r="C4568" s="391" t="s">
        <v>2407</v>
      </c>
      <c r="D4568" s="1659" t="s">
        <v>2278</v>
      </c>
      <c r="E4568" s="639" t="s">
        <v>3401</v>
      </c>
      <c r="F4568" s="761" t="s">
        <v>3538</v>
      </c>
      <c r="G4568" s="1870" t="s">
        <v>2930</v>
      </c>
    </row>
    <row r="4569" spans="2:7" ht="15.75" x14ac:dyDescent="0.25">
      <c r="B4569" s="1881" t="s">
        <v>3609</v>
      </c>
      <c r="C4569" s="391" t="s">
        <v>2407</v>
      </c>
      <c r="D4569" s="1659" t="s">
        <v>2277</v>
      </c>
      <c r="E4569" s="618" t="s">
        <v>3472</v>
      </c>
      <c r="F4569" s="760" t="s">
        <v>3566</v>
      </c>
      <c r="G4569" s="1870" t="s">
        <v>2930</v>
      </c>
    </row>
    <row r="4570" spans="2:7" ht="15.75" x14ac:dyDescent="0.25">
      <c r="B4570" s="1881" t="s">
        <v>3609</v>
      </c>
      <c r="C4570" s="391" t="s">
        <v>2407</v>
      </c>
      <c r="D4570" s="1659" t="s">
        <v>2277</v>
      </c>
      <c r="E4570" s="618" t="s">
        <v>3615</v>
      </c>
      <c r="F4570" s="760">
        <v>3478791726</v>
      </c>
      <c r="G4570" s="1870" t="s">
        <v>2930</v>
      </c>
    </row>
    <row r="4571" spans="2:7" ht="15.75" x14ac:dyDescent="0.25">
      <c r="B4571" s="1881" t="s">
        <v>3609</v>
      </c>
      <c r="C4571" s="391" t="s">
        <v>2407</v>
      </c>
      <c r="D4571" s="1659" t="s">
        <v>2277</v>
      </c>
      <c r="E4571" s="618" t="s">
        <v>3616</v>
      </c>
      <c r="F4571" s="760" t="s">
        <v>3474</v>
      </c>
      <c r="G4571" s="1870" t="s">
        <v>2930</v>
      </c>
    </row>
    <row r="4572" spans="2:7" ht="15.75" x14ac:dyDescent="0.25">
      <c r="B4572" s="1881" t="s">
        <v>3609</v>
      </c>
      <c r="C4572" s="391" t="s">
        <v>2407</v>
      </c>
      <c r="D4572" s="1659" t="s">
        <v>2277</v>
      </c>
      <c r="E4572" s="618" t="s">
        <v>3567</v>
      </c>
      <c r="F4572" s="760">
        <v>3473035187</v>
      </c>
      <c r="G4572" s="1870" t="s">
        <v>2930</v>
      </c>
    </row>
    <row r="4573" spans="2:7" ht="15.75" x14ac:dyDescent="0.25">
      <c r="B4573" s="1881" t="s">
        <v>3609</v>
      </c>
      <c r="C4573" s="391" t="s">
        <v>2407</v>
      </c>
      <c r="D4573" s="1659" t="s">
        <v>3181</v>
      </c>
      <c r="E4573" s="391" t="s">
        <v>3396</v>
      </c>
      <c r="F4573" s="391" t="s">
        <v>3397</v>
      </c>
      <c r="G4573" s="1870" t="s">
        <v>2930</v>
      </c>
    </row>
    <row r="4574" spans="2:7" ht="15.75" x14ac:dyDescent="0.25">
      <c r="B4574" s="1881" t="s">
        <v>3609</v>
      </c>
      <c r="C4574" s="391" t="s">
        <v>2407</v>
      </c>
      <c r="D4574" s="1659" t="s">
        <v>3181</v>
      </c>
      <c r="E4574" s="391" t="s">
        <v>3066</v>
      </c>
      <c r="F4574" s="391">
        <v>6463937369</v>
      </c>
      <c r="G4574" s="1870" t="s">
        <v>2930</v>
      </c>
    </row>
    <row r="4575" spans="2:7" ht="15.75" x14ac:dyDescent="0.25">
      <c r="B4575" s="1891" t="s">
        <v>3617</v>
      </c>
      <c r="C4575" s="388" t="s">
        <v>2310</v>
      </c>
      <c r="D4575" s="1698" t="s">
        <v>2273</v>
      </c>
      <c r="E4575" s="682" t="s">
        <v>3076</v>
      </c>
      <c r="F4575" s="532">
        <v>6463205330</v>
      </c>
      <c r="G4575" s="1673" t="s">
        <v>2930</v>
      </c>
    </row>
    <row r="4576" spans="2:7" ht="15.75" x14ac:dyDescent="0.25">
      <c r="B4576" s="1891" t="s">
        <v>3617</v>
      </c>
      <c r="C4576" s="388" t="s">
        <v>2310</v>
      </c>
      <c r="D4576" s="1698" t="s">
        <v>2273</v>
      </c>
      <c r="E4576" s="641" t="s">
        <v>3543</v>
      </c>
      <c r="F4576" s="768" t="s">
        <v>2337</v>
      </c>
      <c r="G4576" s="1673" t="s">
        <v>2930</v>
      </c>
    </row>
    <row r="4577" spans="2:7" ht="15.75" x14ac:dyDescent="0.25">
      <c r="B4577" s="1891" t="s">
        <v>3617</v>
      </c>
      <c r="C4577" s="388" t="s">
        <v>2310</v>
      </c>
      <c r="D4577" s="1698" t="s">
        <v>2273</v>
      </c>
      <c r="E4577" s="641" t="s">
        <v>3370</v>
      </c>
      <c r="F4577" s="768">
        <v>7188106372</v>
      </c>
      <c r="G4577" s="1673" t="s">
        <v>2930</v>
      </c>
    </row>
    <row r="4578" spans="2:7" ht="15.75" x14ac:dyDescent="0.25">
      <c r="B4578" s="1891" t="s">
        <v>3617</v>
      </c>
      <c r="C4578" s="388" t="s">
        <v>2310</v>
      </c>
      <c r="D4578" s="1698" t="s">
        <v>2273</v>
      </c>
      <c r="E4578" s="641" t="s">
        <v>2576</v>
      </c>
      <c r="F4578" s="768" t="s">
        <v>3540</v>
      </c>
      <c r="G4578" s="1673" t="s">
        <v>2930</v>
      </c>
    </row>
    <row r="4579" spans="2:7" ht="15.75" x14ac:dyDescent="0.25">
      <c r="B4579" s="1891" t="s">
        <v>3617</v>
      </c>
      <c r="C4579" s="388" t="s">
        <v>2310</v>
      </c>
      <c r="D4579" s="1698" t="s">
        <v>2276</v>
      </c>
      <c r="E4579" s="641" t="s">
        <v>2600</v>
      </c>
      <c r="F4579" s="768">
        <v>3329996186</v>
      </c>
      <c r="G4579" s="1673" t="s">
        <v>2930</v>
      </c>
    </row>
    <row r="4580" spans="2:7" ht="15.75" x14ac:dyDescent="0.25">
      <c r="B4580" s="1891" t="s">
        <v>3617</v>
      </c>
      <c r="C4580" s="388" t="s">
        <v>2310</v>
      </c>
      <c r="D4580" s="1698" t="s">
        <v>2276</v>
      </c>
      <c r="E4580" s="641" t="s">
        <v>3497</v>
      </c>
      <c r="F4580" s="768">
        <v>9175616767</v>
      </c>
      <c r="G4580" s="1673" t="s">
        <v>2930</v>
      </c>
    </row>
    <row r="4581" spans="2:7" ht="15.75" x14ac:dyDescent="0.25">
      <c r="B4581" s="1891" t="s">
        <v>3617</v>
      </c>
      <c r="C4581" s="388" t="s">
        <v>2310</v>
      </c>
      <c r="D4581" s="692" t="s">
        <v>2430</v>
      </c>
      <c r="E4581" s="641" t="s">
        <v>3524</v>
      </c>
      <c r="F4581" s="768">
        <v>7182076534</v>
      </c>
      <c r="G4581" s="1673" t="s">
        <v>2930</v>
      </c>
    </row>
    <row r="4582" spans="2:7" ht="15.75" x14ac:dyDescent="0.25">
      <c r="B4582" s="1891" t="s">
        <v>3617</v>
      </c>
      <c r="C4582" s="388" t="s">
        <v>2310</v>
      </c>
      <c r="D4582" s="1698" t="s">
        <v>2278</v>
      </c>
      <c r="E4582" s="388" t="s">
        <v>2339</v>
      </c>
      <c r="F4582" s="388">
        <v>3476614552</v>
      </c>
      <c r="G4582" s="1673" t="s">
        <v>2930</v>
      </c>
    </row>
    <row r="4583" spans="2:7" ht="15.75" x14ac:dyDescent="0.25">
      <c r="B4583" s="1891" t="s">
        <v>3617</v>
      </c>
      <c r="C4583" s="388" t="s">
        <v>2310</v>
      </c>
      <c r="D4583" s="1698" t="s">
        <v>2278</v>
      </c>
      <c r="E4583" s="641" t="s">
        <v>2341</v>
      </c>
      <c r="F4583" s="530" t="s">
        <v>2939</v>
      </c>
      <c r="G4583" s="1673" t="s">
        <v>2930</v>
      </c>
    </row>
    <row r="4584" spans="2:7" ht="15.75" x14ac:dyDescent="0.25">
      <c r="B4584" s="1891" t="s">
        <v>3617</v>
      </c>
      <c r="C4584" s="388" t="s">
        <v>2310</v>
      </c>
      <c r="D4584" s="1698" t="s">
        <v>2277</v>
      </c>
      <c r="E4584" s="641" t="s">
        <v>2422</v>
      </c>
      <c r="F4584" s="768">
        <v>19179751158</v>
      </c>
      <c r="G4584" s="1673" t="s">
        <v>2930</v>
      </c>
    </row>
    <row r="4585" spans="2:7" ht="18.75" x14ac:dyDescent="0.3">
      <c r="B4585" s="1891" t="s">
        <v>3617</v>
      </c>
      <c r="C4585" s="1856" t="s">
        <v>2343</v>
      </c>
      <c r="D4585" s="675" t="s">
        <v>2277</v>
      </c>
      <c r="E4585" s="676" t="s">
        <v>2400</v>
      </c>
      <c r="F4585" s="763" t="s">
        <v>3432</v>
      </c>
      <c r="G4585" s="1640" t="s">
        <v>2346</v>
      </c>
    </row>
    <row r="4586" spans="2:7" ht="18.75" x14ac:dyDescent="0.3">
      <c r="B4586" s="1891" t="s">
        <v>3617</v>
      </c>
      <c r="C4586" s="1856" t="s">
        <v>2343</v>
      </c>
      <c r="D4586" s="675" t="s">
        <v>2277</v>
      </c>
      <c r="E4586" s="676" t="s">
        <v>3618</v>
      </c>
      <c r="F4586" s="763" t="s">
        <v>2376</v>
      </c>
      <c r="G4586" s="1640" t="s">
        <v>3619</v>
      </c>
    </row>
    <row r="4587" spans="2:7" ht="18.75" x14ac:dyDescent="0.3">
      <c r="B4587" s="1891" t="s">
        <v>3617</v>
      </c>
      <c r="C4587" s="1856" t="s">
        <v>2343</v>
      </c>
      <c r="D4587" s="675" t="s">
        <v>2277</v>
      </c>
      <c r="E4587" s="676" t="s">
        <v>2504</v>
      </c>
      <c r="F4587" s="763" t="s">
        <v>3330</v>
      </c>
      <c r="G4587" s="1640" t="s">
        <v>2346</v>
      </c>
    </row>
    <row r="4588" spans="2:7" ht="18.75" x14ac:dyDescent="0.3">
      <c r="B4588" s="1891" t="s">
        <v>3617</v>
      </c>
      <c r="C4588" s="1856" t="s">
        <v>2343</v>
      </c>
      <c r="D4588" s="675" t="s">
        <v>2278</v>
      </c>
      <c r="E4588" s="676" t="s">
        <v>3331</v>
      </c>
      <c r="F4588" s="763" t="s">
        <v>2392</v>
      </c>
      <c r="G4588" s="1640" t="s">
        <v>2346</v>
      </c>
    </row>
    <row r="4589" spans="2:7" ht="18.75" x14ac:dyDescent="0.3">
      <c r="B4589" s="1891" t="s">
        <v>3617</v>
      </c>
      <c r="C4589" s="1856" t="s">
        <v>2343</v>
      </c>
      <c r="D4589" s="675" t="s">
        <v>2278</v>
      </c>
      <c r="E4589" s="676" t="s">
        <v>2397</v>
      </c>
      <c r="F4589" s="763" t="s">
        <v>3243</v>
      </c>
      <c r="G4589" s="1640" t="s">
        <v>2346</v>
      </c>
    </row>
    <row r="4590" spans="2:7" ht="18.75" x14ac:dyDescent="0.3">
      <c r="B4590" s="1891" t="s">
        <v>3617</v>
      </c>
      <c r="C4590" s="1856" t="s">
        <v>2343</v>
      </c>
      <c r="D4590" s="675" t="s">
        <v>2279</v>
      </c>
      <c r="E4590" s="676" t="s">
        <v>2382</v>
      </c>
      <c r="F4590" s="763" t="s">
        <v>3268</v>
      </c>
      <c r="G4590" s="1640" t="s">
        <v>2346</v>
      </c>
    </row>
    <row r="4591" spans="2:7" ht="18.75" x14ac:dyDescent="0.3">
      <c r="B4591" s="1891" t="s">
        <v>3617</v>
      </c>
      <c r="C4591" s="1856" t="s">
        <v>2343</v>
      </c>
      <c r="D4591" s="675" t="s">
        <v>2279</v>
      </c>
      <c r="E4591" s="676" t="s">
        <v>2580</v>
      </c>
      <c r="F4591" s="763" t="s">
        <v>2352</v>
      </c>
      <c r="G4591" s="1640" t="s">
        <v>2346</v>
      </c>
    </row>
    <row r="4592" spans="2:7" ht="18.75" x14ac:dyDescent="0.3">
      <c r="B4592" s="1891" t="s">
        <v>3617</v>
      </c>
      <c r="C4592" s="1856" t="s">
        <v>2343</v>
      </c>
      <c r="D4592" s="675" t="s">
        <v>2280</v>
      </c>
      <c r="E4592" s="676" t="s">
        <v>2555</v>
      </c>
      <c r="F4592" s="763" t="s">
        <v>3317</v>
      </c>
      <c r="G4592" s="1640" t="s">
        <v>2346</v>
      </c>
    </row>
    <row r="4593" spans="2:7" ht="18.75" x14ac:dyDescent="0.3">
      <c r="B4593" s="1891" t="s">
        <v>3617</v>
      </c>
      <c r="C4593" s="1856" t="s">
        <v>2343</v>
      </c>
      <c r="D4593" s="675" t="s">
        <v>2280</v>
      </c>
      <c r="E4593" s="676" t="s">
        <v>2405</v>
      </c>
      <c r="F4593" s="763" t="s">
        <v>2406</v>
      </c>
      <c r="G4593" s="1640" t="s">
        <v>2346</v>
      </c>
    </row>
    <row r="4594" spans="2:7" ht="18.75" x14ac:dyDescent="0.3">
      <c r="B4594" s="1891" t="s">
        <v>3617</v>
      </c>
      <c r="C4594" s="1856" t="s">
        <v>2343</v>
      </c>
      <c r="D4594" s="675" t="s">
        <v>2280</v>
      </c>
      <c r="E4594" s="681" t="s">
        <v>3417</v>
      </c>
      <c r="F4594" s="764" t="s">
        <v>3418</v>
      </c>
      <c r="G4594" s="1640" t="s">
        <v>3169</v>
      </c>
    </row>
    <row r="4595" spans="2:7" ht="15.75" x14ac:dyDescent="0.25">
      <c r="B4595" s="1891" t="s">
        <v>3617</v>
      </c>
      <c r="C4595" s="391" t="s">
        <v>2407</v>
      </c>
      <c r="D4595" s="1659" t="s">
        <v>2274</v>
      </c>
      <c r="E4595" s="618" t="s">
        <v>3438</v>
      </c>
      <c r="F4595" s="760" t="s">
        <v>3372</v>
      </c>
      <c r="G4595" s="1866" t="s">
        <v>2930</v>
      </c>
    </row>
    <row r="4596" spans="2:7" ht="15.75" x14ac:dyDescent="0.25">
      <c r="B4596" s="1891" t="s">
        <v>3617</v>
      </c>
      <c r="C4596" s="391" t="s">
        <v>2407</v>
      </c>
      <c r="D4596" s="1659" t="s">
        <v>2274</v>
      </c>
      <c r="E4596" s="618" t="s">
        <v>3050</v>
      </c>
      <c r="F4596" s="760" t="s">
        <v>3610</v>
      </c>
      <c r="G4596" s="1866" t="s">
        <v>2930</v>
      </c>
    </row>
    <row r="4597" spans="2:7" ht="15.75" x14ac:dyDescent="0.25">
      <c r="B4597" s="1891" t="s">
        <v>3617</v>
      </c>
      <c r="C4597" s="391" t="s">
        <v>2407</v>
      </c>
      <c r="D4597" s="1659" t="s">
        <v>2274</v>
      </c>
      <c r="E4597" s="618" t="s">
        <v>2420</v>
      </c>
      <c r="F4597" s="760" t="s">
        <v>2421</v>
      </c>
      <c r="G4597" s="1866" t="s">
        <v>2930</v>
      </c>
    </row>
    <row r="4598" spans="2:7" ht="15.75" x14ac:dyDescent="0.25">
      <c r="B4598" s="1891" t="s">
        <v>3617</v>
      </c>
      <c r="C4598" s="391" t="s">
        <v>2407</v>
      </c>
      <c r="D4598" s="1659" t="s">
        <v>2274</v>
      </c>
      <c r="E4598" s="618" t="s">
        <v>3611</v>
      </c>
      <c r="F4598" s="760" t="s">
        <v>3439</v>
      </c>
      <c r="G4598" s="1866" t="s">
        <v>2930</v>
      </c>
    </row>
    <row r="4599" spans="2:7" ht="15.75" x14ac:dyDescent="0.25">
      <c r="B4599" s="1891" t="s">
        <v>3617</v>
      </c>
      <c r="C4599" s="391" t="s">
        <v>2407</v>
      </c>
      <c r="D4599" s="1659" t="s">
        <v>2273</v>
      </c>
      <c r="E4599" s="618" t="s">
        <v>2988</v>
      </c>
      <c r="F4599" s="760" t="s">
        <v>2989</v>
      </c>
      <c r="G4599" s="1866" t="s">
        <v>2930</v>
      </c>
    </row>
    <row r="4600" spans="2:7" ht="15.75" x14ac:dyDescent="0.25">
      <c r="B4600" s="1891" t="s">
        <v>3617</v>
      </c>
      <c r="C4600" s="391" t="s">
        <v>2407</v>
      </c>
      <c r="D4600" s="1659" t="s">
        <v>2273</v>
      </c>
      <c r="E4600" s="618" t="s">
        <v>2417</v>
      </c>
      <c r="F4600" s="760">
        <v>9175351402</v>
      </c>
      <c r="G4600" s="1866" t="s">
        <v>2930</v>
      </c>
    </row>
    <row r="4601" spans="2:7" ht="15.75" x14ac:dyDescent="0.25">
      <c r="B4601" s="1891" t="s">
        <v>3617</v>
      </c>
      <c r="C4601" s="391" t="s">
        <v>2407</v>
      </c>
      <c r="D4601" s="1659" t="s">
        <v>2273</v>
      </c>
      <c r="E4601" s="618" t="s">
        <v>2931</v>
      </c>
      <c r="F4601" s="760">
        <v>7187497070</v>
      </c>
      <c r="G4601" s="1866" t="s">
        <v>2930</v>
      </c>
    </row>
    <row r="4602" spans="2:7" ht="15.75" x14ac:dyDescent="0.25">
      <c r="B4602" s="1891" t="s">
        <v>3617</v>
      </c>
      <c r="C4602" s="391" t="s">
        <v>2407</v>
      </c>
      <c r="D4602" s="1879" t="s">
        <v>2273</v>
      </c>
      <c r="E4602" s="618" t="s">
        <v>3408</v>
      </c>
      <c r="F4602" s="760">
        <v>3478246083</v>
      </c>
      <c r="G4602" s="1866" t="s">
        <v>2930</v>
      </c>
    </row>
    <row r="4603" spans="2:7" ht="15.75" x14ac:dyDescent="0.25">
      <c r="B4603" s="1891" t="s">
        <v>3617</v>
      </c>
      <c r="C4603" s="1659" t="s">
        <v>2407</v>
      </c>
      <c r="D4603" s="1659" t="s">
        <v>2279</v>
      </c>
      <c r="E4603" s="618" t="s">
        <v>2481</v>
      </c>
      <c r="F4603" s="760">
        <v>7579272679</v>
      </c>
      <c r="G4603" s="1866" t="s">
        <v>2930</v>
      </c>
    </row>
    <row r="4604" spans="2:7" ht="15.75" x14ac:dyDescent="0.25">
      <c r="B4604" s="1891" t="s">
        <v>3617</v>
      </c>
      <c r="C4604" s="1659" t="s">
        <v>2407</v>
      </c>
      <c r="D4604" s="1659" t="s">
        <v>2279</v>
      </c>
      <c r="E4604" s="618" t="s">
        <v>3185</v>
      </c>
      <c r="F4604" s="760">
        <v>9178858265</v>
      </c>
      <c r="G4604" s="1866" t="s">
        <v>2930</v>
      </c>
    </row>
    <row r="4605" spans="2:7" ht="15.75" x14ac:dyDescent="0.25">
      <c r="B4605" s="1891" t="s">
        <v>3617</v>
      </c>
      <c r="C4605" s="1659" t="s">
        <v>2407</v>
      </c>
      <c r="D4605" s="1659" t="s">
        <v>2279</v>
      </c>
      <c r="E4605" s="618" t="s">
        <v>3523</v>
      </c>
      <c r="F4605" s="760" t="s">
        <v>3456</v>
      </c>
      <c r="G4605" s="1866" t="s">
        <v>2930</v>
      </c>
    </row>
    <row r="4606" spans="2:7" ht="15.75" x14ac:dyDescent="0.25">
      <c r="B4606" s="1891" t="s">
        <v>3617</v>
      </c>
      <c r="C4606" s="1659" t="s">
        <v>2407</v>
      </c>
      <c r="D4606" s="1659" t="s">
        <v>2279</v>
      </c>
      <c r="E4606" s="618" t="s">
        <v>3159</v>
      </c>
      <c r="F4606" s="760">
        <v>6468317509</v>
      </c>
      <c r="G4606" s="1866" t="s">
        <v>2930</v>
      </c>
    </row>
    <row r="4607" spans="2:7" ht="15.75" x14ac:dyDescent="0.25">
      <c r="B4607" s="1891" t="s">
        <v>3617</v>
      </c>
      <c r="C4607" s="1659" t="s">
        <v>2407</v>
      </c>
      <c r="D4607" s="1659" t="s">
        <v>2280</v>
      </c>
      <c r="E4607" s="618" t="s">
        <v>3340</v>
      </c>
      <c r="F4607" s="760" t="s">
        <v>3292</v>
      </c>
      <c r="G4607" s="1866" t="s">
        <v>2930</v>
      </c>
    </row>
    <row r="4608" spans="2:7" ht="15.75" x14ac:dyDescent="0.25">
      <c r="B4608" s="1891" t="s">
        <v>3617</v>
      </c>
      <c r="C4608" s="1659" t="s">
        <v>2407</v>
      </c>
      <c r="D4608" s="1659" t="s">
        <v>2280</v>
      </c>
      <c r="E4608" s="618" t="s">
        <v>3529</v>
      </c>
      <c r="F4608" s="760" t="s">
        <v>3458</v>
      </c>
      <c r="G4608" s="1866" t="s">
        <v>2930</v>
      </c>
    </row>
    <row r="4609" spans="2:7" ht="15.75" x14ac:dyDescent="0.25">
      <c r="B4609" s="1891" t="s">
        <v>3617</v>
      </c>
      <c r="C4609" s="1659" t="s">
        <v>2407</v>
      </c>
      <c r="D4609" s="1659" t="s">
        <v>2280</v>
      </c>
      <c r="E4609" s="618" t="s">
        <v>3060</v>
      </c>
      <c r="F4609" s="760">
        <v>3474844547</v>
      </c>
      <c r="G4609" s="1866" t="s">
        <v>2930</v>
      </c>
    </row>
    <row r="4610" spans="2:7" ht="15.75" x14ac:dyDescent="0.25">
      <c r="B4610" s="1891" t="s">
        <v>3617</v>
      </c>
      <c r="C4610" s="1659" t="s">
        <v>2407</v>
      </c>
      <c r="D4610" s="1659" t="s">
        <v>2280</v>
      </c>
      <c r="E4610" s="618" t="s">
        <v>3058</v>
      </c>
      <c r="F4610" s="760" t="s">
        <v>3059</v>
      </c>
      <c r="G4610" s="1866" t="s">
        <v>2930</v>
      </c>
    </row>
    <row r="4611" spans="2:7" ht="15.75" x14ac:dyDescent="0.25">
      <c r="B4611" s="1891" t="s">
        <v>3617</v>
      </c>
      <c r="C4611" s="1659" t="s">
        <v>2407</v>
      </c>
      <c r="D4611" s="1659" t="s">
        <v>2277</v>
      </c>
      <c r="E4611" s="618" t="s">
        <v>3173</v>
      </c>
      <c r="F4611" s="760">
        <v>6462586341</v>
      </c>
      <c r="G4611" s="1866" t="s">
        <v>2930</v>
      </c>
    </row>
    <row r="4612" spans="2:7" ht="15.75" x14ac:dyDescent="0.25">
      <c r="B4612" s="1891" t="s">
        <v>3617</v>
      </c>
      <c r="C4612" s="1659" t="s">
        <v>2407</v>
      </c>
      <c r="D4612" s="1659" t="s">
        <v>2277</v>
      </c>
      <c r="E4612" s="618" t="s">
        <v>3178</v>
      </c>
      <c r="F4612" s="760">
        <v>3478350634</v>
      </c>
      <c r="G4612" s="1866" t="s">
        <v>2930</v>
      </c>
    </row>
    <row r="4613" spans="2:7" ht="15.75" x14ac:dyDescent="0.25">
      <c r="B4613" s="1891" t="s">
        <v>3617</v>
      </c>
      <c r="C4613" s="1659" t="s">
        <v>2407</v>
      </c>
      <c r="D4613" s="1659" t="s">
        <v>2277</v>
      </c>
      <c r="E4613" s="639" t="s">
        <v>3189</v>
      </c>
      <c r="F4613" s="761" t="s">
        <v>3157</v>
      </c>
      <c r="G4613" s="1866" t="s">
        <v>2930</v>
      </c>
    </row>
    <row r="4614" spans="2:7" ht="15.75" x14ac:dyDescent="0.25">
      <c r="B4614" s="1891" t="s">
        <v>3617</v>
      </c>
      <c r="C4614" s="1659" t="s">
        <v>2407</v>
      </c>
      <c r="D4614" s="1659" t="s">
        <v>2277</v>
      </c>
      <c r="E4614" s="618" t="s">
        <v>2971</v>
      </c>
      <c r="F4614" s="760" t="s">
        <v>2972</v>
      </c>
      <c r="G4614" s="1866" t="s">
        <v>2930</v>
      </c>
    </row>
    <row r="4615" spans="2:7" ht="15.75" x14ac:dyDescent="0.25">
      <c r="B4615" s="1891" t="s">
        <v>3617</v>
      </c>
      <c r="C4615" s="1659" t="s">
        <v>2407</v>
      </c>
      <c r="D4615" s="1659" t="s">
        <v>3065</v>
      </c>
      <c r="E4615" s="391" t="s">
        <v>3066</v>
      </c>
      <c r="F4615" s="391">
        <v>6463937379</v>
      </c>
      <c r="G4615" s="1866" t="s">
        <v>2930</v>
      </c>
    </row>
    <row r="4616" spans="2:7" ht="15.75" x14ac:dyDescent="0.25">
      <c r="B4616" s="1891" t="s">
        <v>3617</v>
      </c>
      <c r="C4616" s="1659" t="s">
        <v>2407</v>
      </c>
      <c r="D4616" s="1123" t="s">
        <v>3210</v>
      </c>
      <c r="E4616" s="618" t="s">
        <v>3591</v>
      </c>
      <c r="F4616" s="760" t="s">
        <v>3592</v>
      </c>
      <c r="G4616" s="1866" t="s">
        <v>2930</v>
      </c>
    </row>
    <row r="4617" spans="2:7" ht="15.75" x14ac:dyDescent="0.25">
      <c r="B4617" s="1881" t="s">
        <v>3620</v>
      </c>
      <c r="C4617" s="388" t="s">
        <v>2310</v>
      </c>
      <c r="D4617" s="1698" t="s">
        <v>3382</v>
      </c>
      <c r="E4617" s="689" t="s">
        <v>2556</v>
      </c>
      <c r="F4617" s="770" t="s">
        <v>2557</v>
      </c>
      <c r="G4617" s="1673" t="s">
        <v>2930</v>
      </c>
    </row>
    <row r="4618" spans="2:7" ht="15.75" x14ac:dyDescent="0.25">
      <c r="B4618" s="1881" t="s">
        <v>3620</v>
      </c>
      <c r="C4618" s="388" t="s">
        <v>2310</v>
      </c>
      <c r="D4618" s="1698" t="s">
        <v>3382</v>
      </c>
      <c r="E4618" s="642" t="s">
        <v>3337</v>
      </c>
      <c r="F4618" s="768" t="s">
        <v>3621</v>
      </c>
      <c r="G4618" s="1673" t="s">
        <v>2930</v>
      </c>
    </row>
    <row r="4619" spans="2:7" ht="15.75" x14ac:dyDescent="0.25">
      <c r="B4619" s="1881" t="s">
        <v>3620</v>
      </c>
      <c r="C4619" s="388" t="s">
        <v>2310</v>
      </c>
      <c r="D4619" s="1698" t="s">
        <v>3075</v>
      </c>
      <c r="E4619" s="642" t="s">
        <v>2581</v>
      </c>
      <c r="F4619" s="768" t="s">
        <v>2582</v>
      </c>
      <c r="G4619" s="1673" t="s">
        <v>2930</v>
      </c>
    </row>
    <row r="4620" spans="2:7" ht="15.75" x14ac:dyDescent="0.25">
      <c r="B4620" s="1881" t="s">
        <v>3620</v>
      </c>
      <c r="C4620" s="388" t="s">
        <v>2310</v>
      </c>
      <c r="D4620" s="1698" t="s">
        <v>3075</v>
      </c>
      <c r="E4620" s="641" t="s">
        <v>2928</v>
      </c>
      <c r="F4620" s="530">
        <v>16462452333</v>
      </c>
      <c r="G4620" s="1673" t="s">
        <v>2930</v>
      </c>
    </row>
    <row r="4621" spans="2:7" ht="15.75" x14ac:dyDescent="0.25">
      <c r="B4621" s="1881" t="s">
        <v>3620</v>
      </c>
      <c r="C4621" s="388" t="s">
        <v>2310</v>
      </c>
      <c r="D4621" s="1698" t="s">
        <v>3079</v>
      </c>
      <c r="E4621" s="641" t="s">
        <v>3076</v>
      </c>
      <c r="F4621" s="530">
        <v>6463205330</v>
      </c>
      <c r="G4621" s="1673" t="s">
        <v>2930</v>
      </c>
    </row>
    <row r="4622" spans="2:7" ht="15.75" x14ac:dyDescent="0.25">
      <c r="B4622" s="1881" t="s">
        <v>3620</v>
      </c>
      <c r="C4622" s="388" t="s">
        <v>2310</v>
      </c>
      <c r="D4622" s="1698" t="s">
        <v>3079</v>
      </c>
      <c r="E4622" s="642" t="s">
        <v>3370</v>
      </c>
      <c r="F4622" s="768">
        <v>7188106372</v>
      </c>
      <c r="G4622" s="1673" t="s">
        <v>2930</v>
      </c>
    </row>
    <row r="4623" spans="2:7" ht="15.75" x14ac:dyDescent="0.25">
      <c r="B4623" s="1881" t="s">
        <v>3620</v>
      </c>
      <c r="C4623" s="388" t="s">
        <v>2310</v>
      </c>
      <c r="D4623" s="1698" t="s">
        <v>3079</v>
      </c>
      <c r="E4623" s="642" t="s">
        <v>3622</v>
      </c>
      <c r="F4623" s="768">
        <v>9179431759</v>
      </c>
      <c r="G4623" s="1673" t="s">
        <v>2930</v>
      </c>
    </row>
    <row r="4624" spans="2:7" ht="15.75" x14ac:dyDescent="0.25">
      <c r="B4624" s="1881" t="s">
        <v>3620</v>
      </c>
      <c r="C4624" s="388" t="s">
        <v>2310</v>
      </c>
      <c r="D4624" s="1698" t="s">
        <v>3079</v>
      </c>
      <c r="E4624" s="642" t="s">
        <v>2576</v>
      </c>
      <c r="F4624" s="768" t="s">
        <v>2933</v>
      </c>
      <c r="G4624" s="1673" t="s">
        <v>2930</v>
      </c>
    </row>
    <row r="4625" spans="2:7" ht="15.75" x14ac:dyDescent="0.25">
      <c r="B4625" s="1881" t="s">
        <v>3620</v>
      </c>
      <c r="C4625" s="388" t="s">
        <v>2310</v>
      </c>
      <c r="D4625" s="1698" t="s">
        <v>3081</v>
      </c>
      <c r="E4625" s="388" t="s">
        <v>2341</v>
      </c>
      <c r="F4625" s="388" t="s">
        <v>2342</v>
      </c>
      <c r="G4625" s="1673" t="s">
        <v>2930</v>
      </c>
    </row>
    <row r="4626" spans="2:7" ht="15.75" x14ac:dyDescent="0.25">
      <c r="B4626" s="1881" t="s">
        <v>3620</v>
      </c>
      <c r="C4626" s="388" t="s">
        <v>2310</v>
      </c>
      <c r="D4626" s="1698" t="s">
        <v>3081</v>
      </c>
      <c r="E4626" s="388" t="s">
        <v>2339</v>
      </c>
      <c r="F4626" s="388" t="s">
        <v>3467</v>
      </c>
      <c r="G4626" s="1673" t="s">
        <v>2930</v>
      </c>
    </row>
    <row r="4627" spans="2:7" ht="15.75" x14ac:dyDescent="0.25">
      <c r="B4627" s="1881" t="s">
        <v>3620</v>
      </c>
      <c r="C4627" s="388" t="s">
        <v>2310</v>
      </c>
      <c r="D4627" s="1698" t="s">
        <v>3081</v>
      </c>
      <c r="E4627" s="642" t="s">
        <v>3623</v>
      </c>
      <c r="F4627" s="768">
        <v>9175890336</v>
      </c>
      <c r="G4627" s="1673" t="s">
        <v>2930</v>
      </c>
    </row>
    <row r="4628" spans="2:7" ht="15.75" x14ac:dyDescent="0.25">
      <c r="B4628" s="1881" t="s">
        <v>3620</v>
      </c>
      <c r="C4628" s="388" t="s">
        <v>2310</v>
      </c>
      <c r="D4628" s="1698" t="s">
        <v>3086</v>
      </c>
      <c r="E4628" s="642" t="s">
        <v>2422</v>
      </c>
      <c r="F4628" s="768">
        <v>9179751158</v>
      </c>
      <c r="G4628" s="1673" t="s">
        <v>2930</v>
      </c>
    </row>
    <row r="4629" spans="2:7" ht="15.75" x14ac:dyDescent="0.25">
      <c r="B4629" s="1881" t="s">
        <v>3620</v>
      </c>
      <c r="C4629" s="388" t="s">
        <v>2310</v>
      </c>
      <c r="D4629" s="1698" t="s">
        <v>3086</v>
      </c>
      <c r="E4629" s="642" t="s">
        <v>3573</v>
      </c>
      <c r="F4629" s="768" t="s">
        <v>3624</v>
      </c>
      <c r="G4629" s="1673" t="s">
        <v>2930</v>
      </c>
    </row>
    <row r="4630" spans="2:7" ht="15.75" x14ac:dyDescent="0.25">
      <c r="B4630" s="1881" t="s">
        <v>3620</v>
      </c>
      <c r="C4630" s="388" t="s">
        <v>2310</v>
      </c>
      <c r="D4630" s="1698" t="s">
        <v>2279</v>
      </c>
      <c r="E4630" s="388" t="s">
        <v>2955</v>
      </c>
      <c r="F4630" s="388">
        <v>7185023911</v>
      </c>
      <c r="G4630" s="1673" t="s">
        <v>2930</v>
      </c>
    </row>
    <row r="4631" spans="2:7" ht="15.75" x14ac:dyDescent="0.25">
      <c r="B4631" s="1881" t="s">
        <v>3620</v>
      </c>
      <c r="C4631" s="388" t="s">
        <v>2310</v>
      </c>
      <c r="D4631" s="1698" t="s">
        <v>2279</v>
      </c>
      <c r="E4631" s="641" t="s">
        <v>3185</v>
      </c>
      <c r="F4631" s="530">
        <v>9178858265</v>
      </c>
      <c r="G4631" s="1673" t="s">
        <v>2930</v>
      </c>
    </row>
    <row r="4632" spans="2:7" ht="15.75" x14ac:dyDescent="0.25">
      <c r="B4632" s="1881" t="s">
        <v>3620</v>
      </c>
      <c r="C4632" s="388" t="s">
        <v>2310</v>
      </c>
      <c r="D4632" s="1698" t="s">
        <v>3065</v>
      </c>
      <c r="E4632" s="642" t="s">
        <v>3385</v>
      </c>
      <c r="F4632" s="768">
        <v>7188014665</v>
      </c>
      <c r="G4632" s="1673" t="s">
        <v>2930</v>
      </c>
    </row>
    <row r="4633" spans="2:7" ht="18.75" x14ac:dyDescent="0.3">
      <c r="B4633" s="1881" t="s">
        <v>3620</v>
      </c>
      <c r="C4633" s="1856" t="s">
        <v>2343</v>
      </c>
      <c r="D4633" s="673" t="s">
        <v>2277</v>
      </c>
      <c r="E4633" s="676" t="s">
        <v>2504</v>
      </c>
      <c r="F4633" s="763" t="s">
        <v>3330</v>
      </c>
      <c r="G4633" s="1640" t="s">
        <v>2346</v>
      </c>
    </row>
    <row r="4634" spans="2:7" ht="18.75" x14ac:dyDescent="0.3">
      <c r="B4634" s="1881" t="s">
        <v>3620</v>
      </c>
      <c r="C4634" s="1856" t="s">
        <v>2343</v>
      </c>
      <c r="D4634" s="675" t="s">
        <v>2277</v>
      </c>
      <c r="E4634" s="676" t="s">
        <v>2400</v>
      </c>
      <c r="F4634" s="763" t="s">
        <v>3432</v>
      </c>
      <c r="G4634" s="1640" t="s">
        <v>2346</v>
      </c>
    </row>
    <row r="4635" spans="2:7" ht="18.75" x14ac:dyDescent="0.3">
      <c r="B4635" s="1881" t="s">
        <v>3620</v>
      </c>
      <c r="C4635" s="1856" t="s">
        <v>2343</v>
      </c>
      <c r="D4635" s="675" t="s">
        <v>2278</v>
      </c>
      <c r="E4635" s="676" t="s">
        <v>2391</v>
      </c>
      <c r="F4635" s="763" t="s">
        <v>2392</v>
      </c>
      <c r="G4635" s="1640" t="s">
        <v>2346</v>
      </c>
    </row>
    <row r="4636" spans="2:7" ht="18.75" x14ac:dyDescent="0.3">
      <c r="B4636" s="1881" t="s">
        <v>3620</v>
      </c>
      <c r="C4636" s="1856" t="s">
        <v>2343</v>
      </c>
      <c r="D4636" s="675" t="s">
        <v>2278</v>
      </c>
      <c r="E4636" s="676" t="s">
        <v>2397</v>
      </c>
      <c r="F4636" s="763" t="s">
        <v>3243</v>
      </c>
      <c r="G4636" s="1640" t="s">
        <v>2346</v>
      </c>
    </row>
    <row r="4637" spans="2:7" ht="18.75" x14ac:dyDescent="0.3">
      <c r="B4637" s="1881" t="s">
        <v>3620</v>
      </c>
      <c r="C4637" s="1856" t="s">
        <v>2343</v>
      </c>
      <c r="D4637" s="675" t="s">
        <v>2279</v>
      </c>
      <c r="E4637" s="676" t="s">
        <v>2351</v>
      </c>
      <c r="F4637" s="763" t="s">
        <v>2352</v>
      </c>
      <c r="G4637" s="1640" t="s">
        <v>2346</v>
      </c>
    </row>
    <row r="4638" spans="2:7" ht="18.75" x14ac:dyDescent="0.3">
      <c r="B4638" s="1881" t="s">
        <v>3620</v>
      </c>
      <c r="C4638" s="1856" t="s">
        <v>2343</v>
      </c>
      <c r="D4638" s="675" t="s">
        <v>2279</v>
      </c>
      <c r="E4638" s="676" t="s">
        <v>3417</v>
      </c>
      <c r="F4638" s="763" t="s">
        <v>3418</v>
      </c>
      <c r="G4638" s="1640" t="s">
        <v>3169</v>
      </c>
    </row>
    <row r="4639" spans="2:7" ht="18.75" x14ac:dyDescent="0.3">
      <c r="B4639" s="1881" t="s">
        <v>3620</v>
      </c>
      <c r="C4639" s="1856" t="s">
        <v>2343</v>
      </c>
      <c r="D4639" s="673" t="s">
        <v>2280</v>
      </c>
      <c r="E4639" s="676" t="s">
        <v>3625</v>
      </c>
      <c r="F4639" s="763" t="s">
        <v>2376</v>
      </c>
      <c r="G4639" s="1640" t="s">
        <v>3169</v>
      </c>
    </row>
    <row r="4640" spans="2:7" ht="18.75" x14ac:dyDescent="0.3">
      <c r="B4640" s="1881" t="s">
        <v>3620</v>
      </c>
      <c r="C4640" s="1856" t="s">
        <v>2343</v>
      </c>
      <c r="D4640" s="675" t="s">
        <v>2280</v>
      </c>
      <c r="E4640" s="681" t="s">
        <v>2382</v>
      </c>
      <c r="F4640" s="764" t="s">
        <v>2887</v>
      </c>
      <c r="G4640" s="1640" t="s">
        <v>2346</v>
      </c>
    </row>
    <row r="4641" spans="2:7" ht="15.75" x14ac:dyDescent="0.25">
      <c r="B4641" s="1881" t="s">
        <v>3620</v>
      </c>
      <c r="C4641" s="391" t="s">
        <v>2407</v>
      </c>
      <c r="D4641" s="1659" t="s">
        <v>2274</v>
      </c>
      <c r="E4641" s="618" t="s">
        <v>3626</v>
      </c>
      <c r="F4641" s="760" t="s">
        <v>3627</v>
      </c>
      <c r="G4641" s="1866" t="s">
        <v>2930</v>
      </c>
    </row>
    <row r="4642" spans="2:7" ht="15.75" x14ac:dyDescent="0.25">
      <c r="B4642" s="1881" t="s">
        <v>3620</v>
      </c>
      <c r="C4642" s="391" t="s">
        <v>2407</v>
      </c>
      <c r="D4642" s="1659" t="s">
        <v>2274</v>
      </c>
      <c r="E4642" s="618" t="s">
        <v>3576</v>
      </c>
      <c r="F4642" s="760" t="s">
        <v>3628</v>
      </c>
      <c r="G4642" s="1866" t="s">
        <v>2930</v>
      </c>
    </row>
    <row r="4643" spans="2:7" ht="15.75" x14ac:dyDescent="0.25">
      <c r="B4643" s="1881" t="s">
        <v>3620</v>
      </c>
      <c r="C4643" s="391" t="s">
        <v>2407</v>
      </c>
      <c r="D4643" s="1659" t="s">
        <v>2274</v>
      </c>
      <c r="E4643" s="618" t="s">
        <v>3495</v>
      </c>
      <c r="F4643" s="760">
        <v>9178062370</v>
      </c>
      <c r="G4643" s="1866" t="s">
        <v>2930</v>
      </c>
    </row>
    <row r="4644" spans="2:7" ht="15.75" x14ac:dyDescent="0.25">
      <c r="B4644" s="1881" t="s">
        <v>3620</v>
      </c>
      <c r="C4644" s="391" t="s">
        <v>2407</v>
      </c>
      <c r="D4644" s="1659" t="s">
        <v>2274</v>
      </c>
      <c r="E4644" s="618" t="s">
        <v>3629</v>
      </c>
      <c r="F4644" s="760" t="s">
        <v>3298</v>
      </c>
      <c r="G4644" s="1866" t="s">
        <v>2930</v>
      </c>
    </row>
    <row r="4645" spans="2:7" ht="15.75" x14ac:dyDescent="0.25">
      <c r="B4645" s="1881" t="s">
        <v>3620</v>
      </c>
      <c r="C4645" s="391" t="s">
        <v>2407</v>
      </c>
      <c r="D4645" s="1659" t="s">
        <v>2273</v>
      </c>
      <c r="E4645" s="618" t="s">
        <v>3098</v>
      </c>
      <c r="F4645" s="760">
        <v>9175548881</v>
      </c>
      <c r="G4645" s="1866" t="s">
        <v>2930</v>
      </c>
    </row>
    <row r="4646" spans="2:7" ht="15.75" x14ac:dyDescent="0.25">
      <c r="B4646" s="1881" t="s">
        <v>3620</v>
      </c>
      <c r="C4646" s="391" t="s">
        <v>2407</v>
      </c>
      <c r="D4646" s="1659" t="s">
        <v>2273</v>
      </c>
      <c r="E4646" s="618" t="s">
        <v>3325</v>
      </c>
      <c r="F4646" s="760">
        <v>13476976765</v>
      </c>
      <c r="G4646" s="1866" t="s">
        <v>2930</v>
      </c>
    </row>
    <row r="4647" spans="2:7" ht="15.75" x14ac:dyDescent="0.25">
      <c r="B4647" s="1881" t="s">
        <v>3620</v>
      </c>
      <c r="C4647" s="391" t="s">
        <v>2407</v>
      </c>
      <c r="D4647" s="1659" t="s">
        <v>2273</v>
      </c>
      <c r="E4647" s="618" t="s">
        <v>3451</v>
      </c>
      <c r="F4647" s="760">
        <v>3476976726</v>
      </c>
      <c r="G4647" s="1866" t="s">
        <v>2930</v>
      </c>
    </row>
    <row r="4648" spans="2:7" ht="15.75" x14ac:dyDescent="0.25">
      <c r="B4648" s="1881" t="s">
        <v>3620</v>
      </c>
      <c r="C4648" s="391" t="s">
        <v>2407</v>
      </c>
      <c r="D4648" s="1659" t="s">
        <v>2273</v>
      </c>
      <c r="E4648" s="618" t="s">
        <v>3630</v>
      </c>
      <c r="F4648" s="760" t="s">
        <v>3242</v>
      </c>
      <c r="G4648" s="1866" t="s">
        <v>2930</v>
      </c>
    </row>
    <row r="4649" spans="2:7" ht="15.75" x14ac:dyDescent="0.25">
      <c r="B4649" s="1881" t="s">
        <v>3620</v>
      </c>
      <c r="C4649" s="391" t="s">
        <v>2407</v>
      </c>
      <c r="D4649" s="1659" t="s">
        <v>2279</v>
      </c>
      <c r="E4649" s="618" t="s">
        <v>3185</v>
      </c>
      <c r="F4649" s="760">
        <v>9178858265</v>
      </c>
      <c r="G4649" s="1866" t="s">
        <v>2930</v>
      </c>
    </row>
    <row r="4650" spans="2:7" ht="15.75" x14ac:dyDescent="0.25">
      <c r="B4650" s="1881" t="s">
        <v>3620</v>
      </c>
      <c r="C4650" s="391" t="s">
        <v>2407</v>
      </c>
      <c r="D4650" s="1659" t="s">
        <v>2279</v>
      </c>
      <c r="E4650" s="618" t="s">
        <v>3339</v>
      </c>
      <c r="F4650" s="760" t="s">
        <v>3101</v>
      </c>
      <c r="G4650" s="1866" t="s">
        <v>2930</v>
      </c>
    </row>
    <row r="4651" spans="2:7" ht="15.75" x14ac:dyDescent="0.25">
      <c r="B4651" s="1881" t="s">
        <v>3620</v>
      </c>
      <c r="C4651" s="391" t="s">
        <v>2407</v>
      </c>
      <c r="D4651" s="1659" t="s">
        <v>2279</v>
      </c>
      <c r="E4651" s="618" t="s">
        <v>3523</v>
      </c>
      <c r="F4651" s="760" t="s">
        <v>3456</v>
      </c>
      <c r="G4651" s="1866" t="s">
        <v>2930</v>
      </c>
    </row>
    <row r="4652" spans="2:7" ht="15.75" x14ac:dyDescent="0.25">
      <c r="B4652" s="1881" t="s">
        <v>3620</v>
      </c>
      <c r="C4652" s="391" t="s">
        <v>2407</v>
      </c>
      <c r="D4652" s="1659" t="s">
        <v>2279</v>
      </c>
      <c r="E4652" s="618" t="s">
        <v>3159</v>
      </c>
      <c r="F4652" s="760">
        <v>6468317509</v>
      </c>
      <c r="G4652" s="1866" t="s">
        <v>2930</v>
      </c>
    </row>
    <row r="4653" spans="2:7" ht="15.75" x14ac:dyDescent="0.25">
      <c r="B4653" s="1881" t="s">
        <v>3620</v>
      </c>
      <c r="C4653" s="391" t="s">
        <v>2407</v>
      </c>
      <c r="D4653" s="1659" t="s">
        <v>2280</v>
      </c>
      <c r="E4653" s="618" t="s">
        <v>3613</v>
      </c>
      <c r="F4653" s="760">
        <v>6462452964</v>
      </c>
      <c r="G4653" s="1866" t="s">
        <v>2930</v>
      </c>
    </row>
    <row r="4654" spans="2:7" ht="15.75" x14ac:dyDescent="0.25">
      <c r="B4654" s="1881" t="s">
        <v>3620</v>
      </c>
      <c r="C4654" s="391" t="s">
        <v>2407</v>
      </c>
      <c r="D4654" s="1659" t="s">
        <v>2280</v>
      </c>
      <c r="E4654" s="618" t="s">
        <v>3528</v>
      </c>
      <c r="F4654" s="760">
        <v>9176239892</v>
      </c>
      <c r="G4654" s="1866" t="s">
        <v>2930</v>
      </c>
    </row>
    <row r="4655" spans="2:7" ht="15.75" x14ac:dyDescent="0.25">
      <c r="B4655" s="1881" t="s">
        <v>3620</v>
      </c>
      <c r="C4655" s="391" t="s">
        <v>2407</v>
      </c>
      <c r="D4655" s="1659" t="s">
        <v>2280</v>
      </c>
      <c r="E4655" s="618" t="s">
        <v>2980</v>
      </c>
      <c r="F4655" s="760">
        <v>19292903996</v>
      </c>
      <c r="G4655" s="1866" t="s">
        <v>2930</v>
      </c>
    </row>
    <row r="4656" spans="2:7" ht="15.75" x14ac:dyDescent="0.25">
      <c r="B4656" s="1881" t="s">
        <v>3620</v>
      </c>
      <c r="C4656" s="391" t="s">
        <v>2407</v>
      </c>
      <c r="D4656" s="1659" t="s">
        <v>2280</v>
      </c>
      <c r="E4656" s="618" t="s">
        <v>3058</v>
      </c>
      <c r="F4656" s="760" t="s">
        <v>3059</v>
      </c>
      <c r="G4656" s="1866" t="s">
        <v>2930</v>
      </c>
    </row>
    <row r="4657" spans="2:7" ht="15.75" x14ac:dyDescent="0.25">
      <c r="B4657" s="1881" t="s">
        <v>3620</v>
      </c>
      <c r="C4657" s="391" t="s">
        <v>2407</v>
      </c>
      <c r="D4657" s="1659" t="s">
        <v>2277</v>
      </c>
      <c r="E4657" s="639" t="s">
        <v>3145</v>
      </c>
      <c r="F4657" s="761">
        <v>9173497413</v>
      </c>
      <c r="G4657" s="1866" t="s">
        <v>2930</v>
      </c>
    </row>
    <row r="4658" spans="2:7" ht="15.75" x14ac:dyDescent="0.25">
      <c r="B4658" s="1881" t="s">
        <v>3620</v>
      </c>
      <c r="C4658" s="391" t="s">
        <v>2407</v>
      </c>
      <c r="D4658" s="1659" t="s">
        <v>2277</v>
      </c>
      <c r="E4658" s="618" t="s">
        <v>3394</v>
      </c>
      <c r="F4658" s="760">
        <v>3472251503</v>
      </c>
      <c r="G4658" s="1866" t="s">
        <v>2930</v>
      </c>
    </row>
    <row r="4659" spans="2:7" ht="15.75" x14ac:dyDescent="0.25">
      <c r="B4659" s="1881" t="s">
        <v>3620</v>
      </c>
      <c r="C4659" s="391" t="s">
        <v>2407</v>
      </c>
      <c r="D4659" s="1659" t="s">
        <v>2277</v>
      </c>
      <c r="E4659" s="618" t="s">
        <v>3615</v>
      </c>
      <c r="F4659" s="760">
        <v>3478791726</v>
      </c>
      <c r="G4659" s="1866" t="s">
        <v>2930</v>
      </c>
    </row>
    <row r="4660" spans="2:7" ht="15.75" x14ac:dyDescent="0.25">
      <c r="B4660" s="1881" t="s">
        <v>3620</v>
      </c>
      <c r="C4660" s="391" t="s">
        <v>2407</v>
      </c>
      <c r="D4660" s="1659" t="s">
        <v>2277</v>
      </c>
      <c r="E4660" s="618" t="s">
        <v>3631</v>
      </c>
      <c r="F4660" s="760">
        <v>9173497413</v>
      </c>
      <c r="G4660" s="1866" t="s">
        <v>2930</v>
      </c>
    </row>
    <row r="4661" spans="2:7" ht="15.75" x14ac:dyDescent="0.25">
      <c r="B4661" s="1881" t="s">
        <v>3620</v>
      </c>
      <c r="C4661" s="391" t="s">
        <v>2407</v>
      </c>
      <c r="D4661" s="1659" t="s">
        <v>3065</v>
      </c>
      <c r="E4661" s="687" t="s">
        <v>2963</v>
      </c>
      <c r="F4661" s="391">
        <v>3473705711</v>
      </c>
      <c r="G4661" s="1866" t="s">
        <v>2930</v>
      </c>
    </row>
    <row r="4662" spans="2:7" ht="15.75" x14ac:dyDescent="0.25">
      <c r="B4662" s="1881" t="s">
        <v>3620</v>
      </c>
      <c r="C4662" s="391" t="s">
        <v>2407</v>
      </c>
      <c r="D4662" s="1659" t="s">
        <v>3065</v>
      </c>
      <c r="E4662" s="618" t="s">
        <v>3536</v>
      </c>
      <c r="F4662" s="760" t="s">
        <v>3632</v>
      </c>
      <c r="G4662" s="1866" t="s">
        <v>2930</v>
      </c>
    </row>
    <row r="4663" spans="2:7" ht="15.75" x14ac:dyDescent="0.25">
      <c r="B4663" s="1881" t="s">
        <v>3620</v>
      </c>
      <c r="C4663" s="391" t="s">
        <v>2407</v>
      </c>
      <c r="D4663" s="1659" t="s">
        <v>2278</v>
      </c>
      <c r="E4663" s="618" t="s">
        <v>3525</v>
      </c>
      <c r="F4663" s="760">
        <v>19176403868</v>
      </c>
      <c r="G4663" s="1866" t="s">
        <v>2930</v>
      </c>
    </row>
    <row r="4664" spans="2:7" ht="15.75" x14ac:dyDescent="0.25">
      <c r="B4664" s="1881" t="s">
        <v>3620</v>
      </c>
      <c r="C4664" s="391" t="s">
        <v>2407</v>
      </c>
      <c r="D4664" s="1659" t="s">
        <v>2278</v>
      </c>
      <c r="E4664" s="618" t="s">
        <v>3476</v>
      </c>
      <c r="F4664" s="760" t="s">
        <v>3537</v>
      </c>
      <c r="G4664" s="1866" t="s">
        <v>2930</v>
      </c>
    </row>
    <row r="4665" spans="2:7" ht="15.75" x14ac:dyDescent="0.25">
      <c r="B4665" s="1881" t="s">
        <v>3620</v>
      </c>
      <c r="C4665" s="391" t="s">
        <v>2407</v>
      </c>
      <c r="D4665" s="1659" t="s">
        <v>2278</v>
      </c>
      <c r="E4665" s="618" t="s">
        <v>3400</v>
      </c>
      <c r="F4665" s="760">
        <v>9175863735</v>
      </c>
      <c r="G4665" s="1866" t="s">
        <v>2930</v>
      </c>
    </row>
    <row r="4666" spans="2:7" ht="15.75" x14ac:dyDescent="0.25">
      <c r="B4666" s="1881" t="s">
        <v>3620</v>
      </c>
      <c r="C4666" s="391" t="s">
        <v>2407</v>
      </c>
      <c r="D4666" s="1659" t="s">
        <v>2278</v>
      </c>
      <c r="E4666" s="639" t="s">
        <v>3401</v>
      </c>
      <c r="F4666" s="761" t="s">
        <v>3538</v>
      </c>
      <c r="G4666" s="1866" t="s">
        <v>2930</v>
      </c>
    </row>
    <row r="4667" spans="2:7" ht="15.75" x14ac:dyDescent="0.25">
      <c r="B4667" s="1689" t="s">
        <v>3633</v>
      </c>
      <c r="C4667" s="446" t="s">
        <v>2310</v>
      </c>
      <c r="D4667" s="1875" t="s">
        <v>3075</v>
      </c>
      <c r="E4667" s="642" t="s">
        <v>2581</v>
      </c>
      <c r="F4667" s="768" t="s">
        <v>2582</v>
      </c>
      <c r="G4667" s="1869" t="s">
        <v>2930</v>
      </c>
    </row>
    <row r="4668" spans="2:7" ht="15.75" x14ac:dyDescent="0.25">
      <c r="B4668" s="1689" t="s">
        <v>3633</v>
      </c>
      <c r="C4668" s="446" t="s">
        <v>2310</v>
      </c>
      <c r="D4668" s="1698" t="s">
        <v>3075</v>
      </c>
      <c r="E4668" s="641" t="s">
        <v>3076</v>
      </c>
      <c r="F4668" s="530">
        <v>6463205330</v>
      </c>
      <c r="G4668" s="1673" t="s">
        <v>2930</v>
      </c>
    </row>
    <row r="4669" spans="2:7" ht="15.75" x14ac:dyDescent="0.25">
      <c r="B4669" s="1689" t="s">
        <v>3633</v>
      </c>
      <c r="C4669" s="446" t="s">
        <v>2310</v>
      </c>
      <c r="D4669" s="1698" t="s">
        <v>3075</v>
      </c>
      <c r="E4669" s="642" t="s">
        <v>3622</v>
      </c>
      <c r="F4669" s="768">
        <v>9179431759</v>
      </c>
      <c r="G4669" s="1673" t="s">
        <v>2930</v>
      </c>
    </row>
    <row r="4670" spans="2:7" ht="15.75" x14ac:dyDescent="0.25">
      <c r="B4670" s="1689" t="s">
        <v>3633</v>
      </c>
      <c r="C4670" s="446" t="s">
        <v>2310</v>
      </c>
      <c r="D4670" s="1698" t="s">
        <v>3075</v>
      </c>
      <c r="E4670" s="642" t="s">
        <v>2576</v>
      </c>
      <c r="F4670" s="768" t="s">
        <v>2933</v>
      </c>
      <c r="G4670" s="1673" t="s">
        <v>2930</v>
      </c>
    </row>
    <row r="4671" spans="2:7" ht="15.75" x14ac:dyDescent="0.25">
      <c r="B4671" s="1689" t="s">
        <v>3633</v>
      </c>
      <c r="C4671" s="446" t="s">
        <v>2310</v>
      </c>
      <c r="D4671" s="1698" t="s">
        <v>3081</v>
      </c>
      <c r="E4671" s="388" t="s">
        <v>2341</v>
      </c>
      <c r="F4671" s="388" t="s">
        <v>2342</v>
      </c>
      <c r="G4671" s="1673" t="s">
        <v>2930</v>
      </c>
    </row>
    <row r="4672" spans="2:7" ht="15.75" x14ac:dyDescent="0.25">
      <c r="B4672" s="1689" t="s">
        <v>3633</v>
      </c>
      <c r="C4672" s="446" t="s">
        <v>2310</v>
      </c>
      <c r="D4672" s="1698" t="s">
        <v>3081</v>
      </c>
      <c r="E4672" s="642" t="s">
        <v>3623</v>
      </c>
      <c r="F4672" s="768">
        <v>9175890336</v>
      </c>
      <c r="G4672" s="1673" t="s">
        <v>2930</v>
      </c>
    </row>
    <row r="4673" spans="2:7" ht="15.75" x14ac:dyDescent="0.25">
      <c r="B4673" s="1689" t="s">
        <v>3633</v>
      </c>
      <c r="C4673" s="446" t="s">
        <v>2310</v>
      </c>
      <c r="D4673" s="1698" t="s">
        <v>2276</v>
      </c>
      <c r="E4673" s="642" t="s">
        <v>2556</v>
      </c>
      <c r="F4673" s="768" t="s">
        <v>2557</v>
      </c>
      <c r="G4673" s="1673" t="s">
        <v>2930</v>
      </c>
    </row>
    <row r="4674" spans="2:7" ht="15.75" x14ac:dyDescent="0.25">
      <c r="B4674" s="1689" t="s">
        <v>3633</v>
      </c>
      <c r="C4674" s="446" t="s">
        <v>2310</v>
      </c>
      <c r="D4674" s="1698" t="s">
        <v>3382</v>
      </c>
      <c r="E4674" s="641" t="s">
        <v>3533</v>
      </c>
      <c r="F4674" s="530">
        <v>3475171203</v>
      </c>
      <c r="G4674" s="1673" t="s">
        <v>2930</v>
      </c>
    </row>
    <row r="4675" spans="2:7" ht="15.75" x14ac:dyDescent="0.25">
      <c r="B4675" s="1689" t="s">
        <v>3633</v>
      </c>
      <c r="C4675" s="446" t="s">
        <v>2310</v>
      </c>
      <c r="D4675" s="1698" t="s">
        <v>2279</v>
      </c>
      <c r="E4675" s="388" t="s">
        <v>2955</v>
      </c>
      <c r="F4675" s="388">
        <v>3478673668</v>
      </c>
      <c r="G4675" s="1673" t="s">
        <v>2930</v>
      </c>
    </row>
    <row r="4676" spans="2:7" ht="15.75" x14ac:dyDescent="0.25">
      <c r="B4676" s="1689" t="s">
        <v>3633</v>
      </c>
      <c r="C4676" s="446" t="s">
        <v>2310</v>
      </c>
      <c r="D4676" s="1876" t="s">
        <v>3086</v>
      </c>
      <c r="E4676" s="682" t="s">
        <v>2991</v>
      </c>
      <c r="F4676" s="532" t="s">
        <v>3584</v>
      </c>
      <c r="G4676" s="1873" t="s">
        <v>2930</v>
      </c>
    </row>
    <row r="4677" spans="2:7" ht="15.75" x14ac:dyDescent="0.25">
      <c r="B4677" s="1689" t="s">
        <v>3633</v>
      </c>
      <c r="C4677" s="446" t="s">
        <v>2310</v>
      </c>
      <c r="D4677" s="1876" t="s">
        <v>3086</v>
      </c>
      <c r="E4677" s="641" t="s">
        <v>2439</v>
      </c>
      <c r="F4677" s="530">
        <v>7186824921</v>
      </c>
      <c r="G4677" s="1873" t="s">
        <v>2930</v>
      </c>
    </row>
    <row r="4678" spans="2:7" ht="18.75" x14ac:dyDescent="0.3">
      <c r="B4678" s="1689" t="s">
        <v>3633</v>
      </c>
      <c r="C4678" s="1656" t="s">
        <v>2343</v>
      </c>
      <c r="D4678" s="673" t="s">
        <v>2279</v>
      </c>
      <c r="E4678" s="673" t="s">
        <v>3362</v>
      </c>
      <c r="F4678" s="762" t="s">
        <v>3359</v>
      </c>
      <c r="G4678" s="1640" t="s">
        <v>2346</v>
      </c>
    </row>
    <row r="4679" spans="2:7" ht="18.75" x14ac:dyDescent="0.3">
      <c r="B4679" s="1689" t="s">
        <v>3633</v>
      </c>
      <c r="C4679" s="1656" t="s">
        <v>2343</v>
      </c>
      <c r="D4679" s="675" t="s">
        <v>2278</v>
      </c>
      <c r="E4679" s="673" t="s">
        <v>2397</v>
      </c>
      <c r="F4679" s="762" t="s">
        <v>2392</v>
      </c>
      <c r="G4679" s="1640" t="s">
        <v>2346</v>
      </c>
    </row>
    <row r="4680" spans="2:7" ht="18.75" x14ac:dyDescent="0.3">
      <c r="B4680" s="1689" t="s">
        <v>3633</v>
      </c>
      <c r="C4680" s="1656" t="s">
        <v>2343</v>
      </c>
      <c r="D4680" s="675" t="s">
        <v>2278</v>
      </c>
      <c r="E4680" s="676" t="s">
        <v>2391</v>
      </c>
      <c r="F4680" s="763" t="s">
        <v>2606</v>
      </c>
      <c r="G4680" s="1640" t="s">
        <v>2346</v>
      </c>
    </row>
    <row r="4681" spans="2:7" ht="18.75" x14ac:dyDescent="0.3">
      <c r="B4681" s="1689" t="s">
        <v>3633</v>
      </c>
      <c r="C4681" s="1656" t="s">
        <v>2343</v>
      </c>
      <c r="D4681" s="675" t="s">
        <v>2277</v>
      </c>
      <c r="E4681" s="1894" t="s">
        <v>3167</v>
      </c>
      <c r="F4681" s="1895" t="s">
        <v>3168</v>
      </c>
      <c r="G4681" s="1893" t="s">
        <v>2346</v>
      </c>
    </row>
    <row r="4682" spans="2:7" ht="18.75" x14ac:dyDescent="0.3">
      <c r="B4682" s="1881" t="s">
        <v>3633</v>
      </c>
      <c r="C4682" s="1856" t="s">
        <v>2343</v>
      </c>
      <c r="D4682" s="678" t="s">
        <v>3634</v>
      </c>
      <c r="E4682" s="181" t="s">
        <v>2889</v>
      </c>
      <c r="F4682" s="321" t="s">
        <v>2890</v>
      </c>
      <c r="G4682" s="1640" t="s">
        <v>2346</v>
      </c>
    </row>
    <row r="4683" spans="2:7" ht="15.75" x14ac:dyDescent="0.25">
      <c r="B4683" s="1689" t="s">
        <v>3633</v>
      </c>
      <c r="C4683" s="1865" t="s">
        <v>2407</v>
      </c>
      <c r="D4683" s="1877" t="s">
        <v>2274</v>
      </c>
      <c r="E4683" s="640" t="s">
        <v>3626</v>
      </c>
      <c r="F4683" s="765" t="s">
        <v>3627</v>
      </c>
      <c r="G4683" s="1878" t="s">
        <v>2930</v>
      </c>
    </row>
    <row r="4684" spans="2:7" ht="15.75" x14ac:dyDescent="0.25">
      <c r="B4684" s="1689" t="s">
        <v>3633</v>
      </c>
      <c r="C4684" s="1865" t="s">
        <v>2407</v>
      </c>
      <c r="D4684" s="1659" t="s">
        <v>2274</v>
      </c>
      <c r="E4684" s="618" t="s">
        <v>3050</v>
      </c>
      <c r="F4684" s="760" t="s">
        <v>3610</v>
      </c>
      <c r="G4684" s="1866" t="s">
        <v>2930</v>
      </c>
    </row>
    <row r="4685" spans="2:7" ht="15.75" x14ac:dyDescent="0.25">
      <c r="B4685" s="1689" t="s">
        <v>3633</v>
      </c>
      <c r="C4685" s="1865" t="s">
        <v>2407</v>
      </c>
      <c r="D4685" s="1659" t="s">
        <v>2274</v>
      </c>
      <c r="E4685" s="618" t="s">
        <v>2420</v>
      </c>
      <c r="F4685" s="760" t="s">
        <v>2421</v>
      </c>
      <c r="G4685" s="1866" t="s">
        <v>2930</v>
      </c>
    </row>
    <row r="4686" spans="2:7" ht="15.75" x14ac:dyDescent="0.25">
      <c r="B4686" s="1689" t="s">
        <v>3633</v>
      </c>
      <c r="C4686" s="1865" t="s">
        <v>2407</v>
      </c>
      <c r="D4686" s="1659" t="s">
        <v>2274</v>
      </c>
      <c r="E4686" s="618" t="s">
        <v>3629</v>
      </c>
      <c r="F4686" s="760" t="s">
        <v>3298</v>
      </c>
      <c r="G4686" s="1866" t="s">
        <v>2930</v>
      </c>
    </row>
    <row r="4687" spans="2:7" ht="15.75" x14ac:dyDescent="0.25">
      <c r="B4687" s="1689" t="s">
        <v>3633</v>
      </c>
      <c r="C4687" s="1865" t="s">
        <v>2407</v>
      </c>
      <c r="D4687" s="1659" t="s">
        <v>2273</v>
      </c>
      <c r="E4687" s="618" t="s">
        <v>2988</v>
      </c>
      <c r="F4687" s="760" t="s">
        <v>2989</v>
      </c>
      <c r="G4687" s="1866" t="s">
        <v>2930</v>
      </c>
    </row>
    <row r="4688" spans="2:7" ht="15.75" x14ac:dyDescent="0.25">
      <c r="B4688" s="1689" t="s">
        <v>3633</v>
      </c>
      <c r="C4688" s="1865" t="s">
        <v>2407</v>
      </c>
      <c r="D4688" s="1659" t="s">
        <v>2273</v>
      </c>
      <c r="E4688" s="618" t="s">
        <v>2417</v>
      </c>
      <c r="F4688" s="760">
        <v>9175351402</v>
      </c>
      <c r="G4688" s="1866" t="s">
        <v>2930</v>
      </c>
    </row>
    <row r="4689" spans="2:7" ht="15.75" x14ac:dyDescent="0.25">
      <c r="B4689" s="1689" t="s">
        <v>3633</v>
      </c>
      <c r="C4689" s="1865" t="s">
        <v>2407</v>
      </c>
      <c r="D4689" s="1659" t="s">
        <v>2273</v>
      </c>
      <c r="E4689" s="640" t="s">
        <v>3247</v>
      </c>
      <c r="F4689" s="765">
        <v>3474458353</v>
      </c>
      <c r="G4689" s="1866" t="s">
        <v>2930</v>
      </c>
    </row>
    <row r="4690" spans="2:7" ht="15.75" x14ac:dyDescent="0.25">
      <c r="B4690" s="1689" t="s">
        <v>3633</v>
      </c>
      <c r="C4690" s="1865" t="s">
        <v>2407</v>
      </c>
      <c r="D4690" s="1659" t="s">
        <v>2273</v>
      </c>
      <c r="E4690" s="618" t="s">
        <v>3630</v>
      </c>
      <c r="F4690" s="760" t="s">
        <v>3242</v>
      </c>
      <c r="G4690" s="1866" t="s">
        <v>2930</v>
      </c>
    </row>
    <row r="4691" spans="2:7" ht="15.75" x14ac:dyDescent="0.25">
      <c r="B4691" s="1689" t="s">
        <v>3633</v>
      </c>
      <c r="C4691" s="1865" t="s">
        <v>2407</v>
      </c>
      <c r="D4691" s="1659" t="s">
        <v>2279</v>
      </c>
      <c r="E4691" s="618" t="s">
        <v>2481</v>
      </c>
      <c r="F4691" s="760">
        <v>7579272679</v>
      </c>
      <c r="G4691" s="1866" t="s">
        <v>2930</v>
      </c>
    </row>
    <row r="4692" spans="2:7" ht="15.75" x14ac:dyDescent="0.25">
      <c r="B4692" s="1689" t="s">
        <v>3633</v>
      </c>
      <c r="C4692" s="1865" t="s">
        <v>2407</v>
      </c>
      <c r="D4692" s="1659" t="s">
        <v>2279</v>
      </c>
      <c r="E4692" s="618" t="s">
        <v>3523</v>
      </c>
      <c r="F4692" s="760" t="s">
        <v>3456</v>
      </c>
      <c r="G4692" s="1866" t="s">
        <v>2930</v>
      </c>
    </row>
    <row r="4693" spans="2:7" ht="15.75" x14ac:dyDescent="0.25">
      <c r="B4693" s="1689" t="s">
        <v>3633</v>
      </c>
      <c r="C4693" s="1865" t="s">
        <v>2407</v>
      </c>
      <c r="D4693" s="1659" t="s">
        <v>2280</v>
      </c>
      <c r="E4693" s="618" t="s">
        <v>3528</v>
      </c>
      <c r="F4693" s="760">
        <v>9176239892</v>
      </c>
      <c r="G4693" s="1866" t="s">
        <v>2930</v>
      </c>
    </row>
    <row r="4694" spans="2:7" ht="15.75" x14ac:dyDescent="0.25">
      <c r="B4694" s="1689" t="s">
        <v>3633</v>
      </c>
      <c r="C4694" s="1865" t="s">
        <v>2407</v>
      </c>
      <c r="D4694" s="1659" t="s">
        <v>2280</v>
      </c>
      <c r="E4694" s="618" t="s">
        <v>3529</v>
      </c>
      <c r="F4694" s="760" t="s">
        <v>3458</v>
      </c>
      <c r="G4694" s="1866" t="s">
        <v>2930</v>
      </c>
    </row>
    <row r="4695" spans="2:7" ht="15.75" x14ac:dyDescent="0.25">
      <c r="B4695" s="1689" t="s">
        <v>3633</v>
      </c>
      <c r="C4695" s="1865" t="s">
        <v>2407</v>
      </c>
      <c r="D4695" s="1659" t="s">
        <v>2280</v>
      </c>
      <c r="E4695" s="618" t="s">
        <v>3060</v>
      </c>
      <c r="F4695" s="760">
        <v>3474844547</v>
      </c>
      <c r="G4695" s="1866" t="s">
        <v>2930</v>
      </c>
    </row>
    <row r="4696" spans="2:7" ht="15.75" x14ac:dyDescent="0.25">
      <c r="B4696" s="1689" t="s">
        <v>3633</v>
      </c>
      <c r="C4696" s="1865" t="s">
        <v>2407</v>
      </c>
      <c r="D4696" s="1659" t="s">
        <v>2277</v>
      </c>
      <c r="E4696" s="618" t="s">
        <v>3145</v>
      </c>
      <c r="F4696" s="760">
        <v>9173497413</v>
      </c>
      <c r="G4696" s="1866" t="s">
        <v>2930</v>
      </c>
    </row>
    <row r="4697" spans="2:7" ht="15.75" x14ac:dyDescent="0.25">
      <c r="B4697" s="1689" t="s">
        <v>3633</v>
      </c>
      <c r="C4697" s="1865" t="s">
        <v>2407</v>
      </c>
      <c r="D4697" s="1659" t="s">
        <v>2277</v>
      </c>
      <c r="E4697" s="618" t="s">
        <v>3394</v>
      </c>
      <c r="F4697" s="760">
        <v>3472251503</v>
      </c>
      <c r="G4697" s="1866" t="s">
        <v>2930</v>
      </c>
    </row>
    <row r="4698" spans="2:7" ht="15.75" x14ac:dyDescent="0.25">
      <c r="B4698" s="1689" t="s">
        <v>3633</v>
      </c>
      <c r="C4698" s="1865" t="s">
        <v>2407</v>
      </c>
      <c r="D4698" s="1659" t="s">
        <v>2277</v>
      </c>
      <c r="E4698" s="618" t="s">
        <v>3189</v>
      </c>
      <c r="F4698" s="760" t="s">
        <v>3157</v>
      </c>
      <c r="G4698" s="1866" t="s">
        <v>2930</v>
      </c>
    </row>
    <row r="4699" spans="2:7" ht="15.75" x14ac:dyDescent="0.25">
      <c r="B4699" s="1689" t="s">
        <v>3633</v>
      </c>
      <c r="C4699" s="1865" t="s">
        <v>2407</v>
      </c>
      <c r="D4699" s="1659" t="s">
        <v>2277</v>
      </c>
      <c r="E4699" s="618" t="s">
        <v>3616</v>
      </c>
      <c r="F4699" s="760" t="s">
        <v>3474</v>
      </c>
      <c r="G4699" s="1866" t="s">
        <v>2930</v>
      </c>
    </row>
    <row r="4700" spans="2:7" ht="15.75" x14ac:dyDescent="0.25">
      <c r="B4700" s="1689" t="s">
        <v>3633</v>
      </c>
      <c r="C4700" s="1865" t="s">
        <v>2407</v>
      </c>
      <c r="D4700" s="1659" t="s">
        <v>3065</v>
      </c>
      <c r="E4700" s="687" t="s">
        <v>3253</v>
      </c>
      <c r="F4700" s="391">
        <v>9294173529</v>
      </c>
      <c r="G4700" s="1866" t="s">
        <v>2930</v>
      </c>
    </row>
    <row r="4701" spans="2:7" ht="15.75" x14ac:dyDescent="0.25">
      <c r="B4701" s="1689" t="s">
        <v>3633</v>
      </c>
      <c r="C4701" s="1865" t="s">
        <v>2407</v>
      </c>
      <c r="D4701" s="1659" t="s">
        <v>2278</v>
      </c>
      <c r="E4701" s="618" t="s">
        <v>3443</v>
      </c>
      <c r="F4701" s="760" t="s">
        <v>3614</v>
      </c>
      <c r="G4701" s="1866" t="s">
        <v>2930</v>
      </c>
    </row>
    <row r="4702" spans="2:7" ht="15.75" x14ac:dyDescent="0.25">
      <c r="B4702" s="1689" t="s">
        <v>3633</v>
      </c>
      <c r="C4702" s="1865" t="s">
        <v>2407</v>
      </c>
      <c r="D4702" s="1659" t="s">
        <v>2278</v>
      </c>
      <c r="E4702" s="618" t="s">
        <v>3476</v>
      </c>
      <c r="F4702" s="760" t="s">
        <v>3537</v>
      </c>
      <c r="G4702" s="1866" t="s">
        <v>2930</v>
      </c>
    </row>
    <row r="4703" spans="2:7" ht="15.75" x14ac:dyDescent="0.25">
      <c r="B4703" s="1689" t="s">
        <v>3633</v>
      </c>
      <c r="C4703" s="1865" t="s">
        <v>2407</v>
      </c>
      <c r="D4703" s="1659" t="s">
        <v>2278</v>
      </c>
      <c r="E4703" s="618" t="s">
        <v>3400</v>
      </c>
      <c r="F4703" s="760">
        <v>9175863735</v>
      </c>
      <c r="G4703" s="1866" t="s">
        <v>2930</v>
      </c>
    </row>
    <row r="4704" spans="2:7" ht="15.75" x14ac:dyDescent="0.25">
      <c r="B4704" s="1689" t="s">
        <v>3633</v>
      </c>
      <c r="C4704" s="1865" t="s">
        <v>2407</v>
      </c>
      <c r="D4704" s="1879" t="s">
        <v>2278</v>
      </c>
      <c r="E4704" s="618" t="s">
        <v>3591</v>
      </c>
      <c r="F4704" s="760" t="s">
        <v>3592</v>
      </c>
      <c r="G4704" s="1866" t="s">
        <v>2930</v>
      </c>
    </row>
    <row r="4705" spans="2:7" ht="15.75" x14ac:dyDescent="0.25">
      <c r="B4705" s="1689" t="s">
        <v>3635</v>
      </c>
      <c r="C4705" s="1698" t="s">
        <v>2310</v>
      </c>
      <c r="D4705" s="388" t="s">
        <v>2273</v>
      </c>
      <c r="E4705" s="682" t="s">
        <v>2928</v>
      </c>
      <c r="F4705" s="532">
        <v>16462452333</v>
      </c>
      <c r="G4705" s="1673" t="s">
        <v>2930</v>
      </c>
    </row>
    <row r="4706" spans="2:7" ht="15.75" x14ac:dyDescent="0.25">
      <c r="B4706" s="1689" t="s">
        <v>3635</v>
      </c>
      <c r="C4706" s="1698" t="s">
        <v>2310</v>
      </c>
      <c r="D4706" s="388" t="s">
        <v>2273</v>
      </c>
      <c r="E4706" s="641" t="s">
        <v>3076</v>
      </c>
      <c r="F4706" s="530">
        <v>6463205330</v>
      </c>
      <c r="G4706" s="1673" t="s">
        <v>2930</v>
      </c>
    </row>
    <row r="4707" spans="2:7" ht="15.75" x14ac:dyDescent="0.25">
      <c r="B4707" s="1689" t="s">
        <v>3635</v>
      </c>
      <c r="C4707" s="1698" t="s">
        <v>2310</v>
      </c>
      <c r="D4707" s="388" t="s">
        <v>2273</v>
      </c>
      <c r="E4707" s="642" t="s">
        <v>3543</v>
      </c>
      <c r="F4707" s="768" t="s">
        <v>2337</v>
      </c>
      <c r="G4707" s="1673" t="s">
        <v>2930</v>
      </c>
    </row>
    <row r="4708" spans="2:7" ht="15.75" x14ac:dyDescent="0.25">
      <c r="B4708" s="1689" t="s">
        <v>3635</v>
      </c>
      <c r="C4708" s="1698" t="s">
        <v>2310</v>
      </c>
      <c r="D4708" s="388" t="s">
        <v>2273</v>
      </c>
      <c r="E4708" s="642" t="s">
        <v>2576</v>
      </c>
      <c r="F4708" s="768" t="s">
        <v>2933</v>
      </c>
      <c r="G4708" s="1673" t="s">
        <v>2930</v>
      </c>
    </row>
    <row r="4709" spans="2:7" ht="15.75" x14ac:dyDescent="0.25">
      <c r="B4709" s="1689" t="s">
        <v>3635</v>
      </c>
      <c r="C4709" s="1698" t="s">
        <v>2310</v>
      </c>
      <c r="D4709" s="642" t="s">
        <v>2317</v>
      </c>
      <c r="E4709" s="641" t="s">
        <v>3185</v>
      </c>
      <c r="F4709" s="530">
        <v>9178858265</v>
      </c>
      <c r="G4709" s="1673" t="s">
        <v>2930</v>
      </c>
    </row>
    <row r="4710" spans="2:7" ht="15.75" x14ac:dyDescent="0.25">
      <c r="B4710" s="1689" t="s">
        <v>3635</v>
      </c>
      <c r="C4710" s="1698" t="s">
        <v>2310</v>
      </c>
      <c r="D4710" s="388" t="s">
        <v>2276</v>
      </c>
      <c r="E4710" s="642" t="s">
        <v>2556</v>
      </c>
      <c r="F4710" s="768" t="s">
        <v>2557</v>
      </c>
      <c r="G4710" s="1673" t="s">
        <v>2930</v>
      </c>
    </row>
    <row r="4711" spans="2:7" ht="15.75" x14ac:dyDescent="0.25">
      <c r="B4711" s="1689" t="s">
        <v>3635</v>
      </c>
      <c r="C4711" s="1698" t="s">
        <v>2310</v>
      </c>
      <c r="D4711" s="388" t="s">
        <v>3086</v>
      </c>
      <c r="E4711" s="388" t="s">
        <v>2439</v>
      </c>
      <c r="F4711" s="388" t="s">
        <v>3532</v>
      </c>
      <c r="G4711" s="1673" t="s">
        <v>2930</v>
      </c>
    </row>
    <row r="4712" spans="2:7" ht="15.75" x14ac:dyDescent="0.25">
      <c r="B4712" s="1689" t="s">
        <v>3635</v>
      </c>
      <c r="C4712" s="1698" t="s">
        <v>2310</v>
      </c>
      <c r="D4712" s="1875" t="s">
        <v>3086</v>
      </c>
      <c r="E4712" s="1670" t="s">
        <v>2422</v>
      </c>
      <c r="F4712" s="1670">
        <v>3329996186</v>
      </c>
      <c r="G4712" s="1673" t="s">
        <v>2930</v>
      </c>
    </row>
    <row r="4713" spans="2:7" ht="15.75" x14ac:dyDescent="0.25">
      <c r="B4713" s="1689" t="s">
        <v>3635</v>
      </c>
      <c r="C4713" s="388" t="s">
        <v>2310</v>
      </c>
      <c r="D4713" s="1875" t="s">
        <v>2278</v>
      </c>
      <c r="E4713" s="388" t="s">
        <v>2341</v>
      </c>
      <c r="F4713" s="388" t="s">
        <v>2342</v>
      </c>
      <c r="G4713" s="1673" t="s">
        <v>2930</v>
      </c>
    </row>
    <row r="4714" spans="2:7" ht="15.75" x14ac:dyDescent="0.25">
      <c r="B4714" s="1689" t="s">
        <v>3635</v>
      </c>
      <c r="C4714" s="1696" t="s">
        <v>2310</v>
      </c>
      <c r="D4714" s="1876" t="s">
        <v>2278</v>
      </c>
      <c r="E4714" s="1639" t="s">
        <v>2339</v>
      </c>
      <c r="F4714" s="1639" t="s">
        <v>3085</v>
      </c>
      <c r="G4714" s="1873" t="s">
        <v>2930</v>
      </c>
    </row>
    <row r="4715" spans="2:7" ht="18.75" x14ac:dyDescent="0.3">
      <c r="B4715" s="1689" t="s">
        <v>3635</v>
      </c>
      <c r="C4715" s="1640" t="s">
        <v>2343</v>
      </c>
      <c r="D4715" s="251" t="s">
        <v>2278</v>
      </c>
      <c r="E4715" s="251" t="s">
        <v>2391</v>
      </c>
      <c r="F4715" s="252" t="s">
        <v>2606</v>
      </c>
      <c r="G4715" s="1640" t="s">
        <v>2346</v>
      </c>
    </row>
    <row r="4716" spans="2:7" ht="18.75" x14ac:dyDescent="0.3">
      <c r="B4716" s="1689" t="s">
        <v>3635</v>
      </c>
      <c r="C4716" s="1640" t="s">
        <v>2343</v>
      </c>
      <c r="D4716" s="251" t="s">
        <v>2279</v>
      </c>
      <c r="E4716" s="251" t="s">
        <v>3362</v>
      </c>
      <c r="F4716" s="252" t="s">
        <v>3359</v>
      </c>
      <c r="G4716" s="1640" t="s">
        <v>2346</v>
      </c>
    </row>
    <row r="4717" spans="2:7" ht="18.75" x14ac:dyDescent="0.3">
      <c r="B4717" s="1689" t="s">
        <v>3635</v>
      </c>
      <c r="C4717" s="1640" t="s">
        <v>2343</v>
      </c>
      <c r="D4717" s="251" t="s">
        <v>2279</v>
      </c>
      <c r="E4717" s="673" t="s">
        <v>2530</v>
      </c>
      <c r="F4717" s="762" t="s">
        <v>2888</v>
      </c>
      <c r="G4717" s="1640" t="s">
        <v>2346</v>
      </c>
    </row>
    <row r="4718" spans="2:7" ht="18.75" x14ac:dyDescent="0.3">
      <c r="B4718" s="1689" t="s">
        <v>3635</v>
      </c>
      <c r="C4718" s="1640" t="s">
        <v>2343</v>
      </c>
      <c r="D4718" s="251" t="s">
        <v>2277</v>
      </c>
      <c r="E4718" s="1896" t="s">
        <v>3167</v>
      </c>
      <c r="F4718" s="1897" t="s">
        <v>3168</v>
      </c>
      <c r="G4718" s="1640" t="s">
        <v>2346</v>
      </c>
    </row>
    <row r="4719" spans="2:7" ht="18.75" x14ac:dyDescent="0.3">
      <c r="B4719" s="1689" t="s">
        <v>3635</v>
      </c>
      <c r="C4719" s="1856" t="s">
        <v>2343</v>
      </c>
      <c r="D4719" s="678" t="s">
        <v>3634</v>
      </c>
      <c r="E4719" s="181" t="s">
        <v>2889</v>
      </c>
      <c r="F4719" s="321" t="s">
        <v>2890</v>
      </c>
      <c r="G4719" s="1640" t="s">
        <v>2346</v>
      </c>
    </row>
    <row r="4720" spans="2:7" ht="15.75" x14ac:dyDescent="0.25">
      <c r="B4720" s="1689" t="s">
        <v>3635</v>
      </c>
      <c r="C4720" s="766" t="s">
        <v>2407</v>
      </c>
      <c r="D4720" s="1877" t="s">
        <v>2274</v>
      </c>
      <c r="E4720" s="618" t="s">
        <v>3050</v>
      </c>
      <c r="F4720" s="760" t="s">
        <v>3610</v>
      </c>
      <c r="G4720" s="1878" t="s">
        <v>2930</v>
      </c>
    </row>
    <row r="4721" spans="2:7" ht="15.75" x14ac:dyDescent="0.25">
      <c r="B4721" s="1689" t="s">
        <v>3635</v>
      </c>
      <c r="C4721" s="391" t="s">
        <v>2407</v>
      </c>
      <c r="D4721" s="1659" t="s">
        <v>2274</v>
      </c>
      <c r="E4721" s="618" t="s">
        <v>2420</v>
      </c>
      <c r="F4721" s="760" t="s">
        <v>2421</v>
      </c>
      <c r="G4721" s="1866" t="s">
        <v>2930</v>
      </c>
    </row>
    <row r="4722" spans="2:7" ht="15.75" x14ac:dyDescent="0.25">
      <c r="B4722" s="1689" t="s">
        <v>3635</v>
      </c>
      <c r="C4722" s="391" t="s">
        <v>2407</v>
      </c>
      <c r="D4722" s="1659" t="s">
        <v>2274</v>
      </c>
      <c r="E4722" s="618" t="s">
        <v>3495</v>
      </c>
      <c r="F4722" s="760">
        <v>9178062370</v>
      </c>
      <c r="G4722" s="1866" t="s">
        <v>2930</v>
      </c>
    </row>
    <row r="4723" spans="2:7" ht="15.75" x14ac:dyDescent="0.25">
      <c r="B4723" s="1689" t="s">
        <v>3635</v>
      </c>
      <c r="C4723" s="391" t="s">
        <v>2407</v>
      </c>
      <c r="D4723" s="1659" t="s">
        <v>2273</v>
      </c>
      <c r="E4723" s="640" t="s">
        <v>2417</v>
      </c>
      <c r="F4723" s="765">
        <v>9175351402</v>
      </c>
      <c r="G4723" s="1866" t="s">
        <v>2930</v>
      </c>
    </row>
    <row r="4724" spans="2:7" ht="15.75" x14ac:dyDescent="0.25">
      <c r="B4724" s="1689" t="s">
        <v>3635</v>
      </c>
      <c r="C4724" s="391" t="s">
        <v>2407</v>
      </c>
      <c r="D4724" s="1659" t="s">
        <v>2273</v>
      </c>
      <c r="E4724" s="618" t="s">
        <v>2931</v>
      </c>
      <c r="F4724" s="760">
        <v>7187497070</v>
      </c>
      <c r="G4724" s="1866" t="s">
        <v>2930</v>
      </c>
    </row>
    <row r="4725" spans="2:7" ht="15.75" x14ac:dyDescent="0.25">
      <c r="B4725" s="1689" t="s">
        <v>3635</v>
      </c>
      <c r="C4725" s="391" t="s">
        <v>2407</v>
      </c>
      <c r="D4725" s="1879" t="s">
        <v>2273</v>
      </c>
      <c r="E4725" s="618" t="s">
        <v>2333</v>
      </c>
      <c r="F4725" s="760" t="s">
        <v>2550</v>
      </c>
      <c r="G4725" s="1866" t="s">
        <v>2930</v>
      </c>
    </row>
    <row r="4726" spans="2:7" ht="15.75" x14ac:dyDescent="0.25">
      <c r="B4726" s="1689" t="s">
        <v>3635</v>
      </c>
      <c r="C4726" s="1659" t="s">
        <v>2407</v>
      </c>
      <c r="D4726" s="1659" t="s">
        <v>2273</v>
      </c>
      <c r="E4726" s="618" t="s">
        <v>3408</v>
      </c>
      <c r="F4726" s="760">
        <v>3478246083</v>
      </c>
      <c r="G4726" s="1866" t="s">
        <v>2930</v>
      </c>
    </row>
    <row r="4727" spans="2:7" ht="15.75" x14ac:dyDescent="0.25">
      <c r="B4727" s="1689" t="s">
        <v>3635</v>
      </c>
      <c r="C4727" s="1659" t="s">
        <v>2407</v>
      </c>
      <c r="D4727" s="1659" t="s">
        <v>2279</v>
      </c>
      <c r="E4727" s="618" t="s">
        <v>2481</v>
      </c>
      <c r="F4727" s="760">
        <v>7579272679</v>
      </c>
      <c r="G4727" s="1866" t="s">
        <v>2930</v>
      </c>
    </row>
    <row r="4728" spans="2:7" ht="15.75" x14ac:dyDescent="0.25">
      <c r="B4728" s="1689" t="s">
        <v>3635</v>
      </c>
      <c r="C4728" s="1659" t="s">
        <v>2407</v>
      </c>
      <c r="D4728" s="1659" t="s">
        <v>2279</v>
      </c>
      <c r="E4728" s="618" t="s">
        <v>3185</v>
      </c>
      <c r="F4728" s="760">
        <v>9178858265</v>
      </c>
      <c r="G4728" s="1866" t="s">
        <v>2930</v>
      </c>
    </row>
    <row r="4729" spans="2:7" ht="15.75" x14ac:dyDescent="0.25">
      <c r="B4729" s="1689" t="s">
        <v>3635</v>
      </c>
      <c r="C4729" s="1659" t="s">
        <v>2407</v>
      </c>
      <c r="D4729" s="1659" t="s">
        <v>2279</v>
      </c>
      <c r="E4729" s="618" t="s">
        <v>3523</v>
      </c>
      <c r="F4729" s="760" t="s">
        <v>3456</v>
      </c>
      <c r="G4729" s="1866" t="s">
        <v>2930</v>
      </c>
    </row>
    <row r="4730" spans="2:7" ht="15.75" x14ac:dyDescent="0.25">
      <c r="B4730" s="1689" t="s">
        <v>3635</v>
      </c>
      <c r="C4730" s="1659" t="s">
        <v>2407</v>
      </c>
      <c r="D4730" s="1659" t="s">
        <v>2280</v>
      </c>
      <c r="E4730" s="687" t="s">
        <v>3281</v>
      </c>
      <c r="F4730" s="391">
        <v>6462452964</v>
      </c>
      <c r="G4730" s="1866" t="s">
        <v>2930</v>
      </c>
    </row>
    <row r="4731" spans="2:7" ht="15.75" x14ac:dyDescent="0.25">
      <c r="B4731" s="1689" t="s">
        <v>3635</v>
      </c>
      <c r="C4731" s="1659" t="s">
        <v>2407</v>
      </c>
      <c r="D4731" s="1659" t="s">
        <v>2280</v>
      </c>
      <c r="E4731" s="687" t="s">
        <v>3060</v>
      </c>
      <c r="F4731" s="391">
        <v>3474844547</v>
      </c>
      <c r="G4731" s="1866" t="s">
        <v>2930</v>
      </c>
    </row>
    <row r="4732" spans="2:7" ht="15.75" x14ac:dyDescent="0.25">
      <c r="B4732" s="1689" t="s">
        <v>3635</v>
      </c>
      <c r="C4732" s="1659" t="s">
        <v>2407</v>
      </c>
      <c r="D4732" s="1659" t="s">
        <v>2280</v>
      </c>
      <c r="E4732" s="618" t="s">
        <v>2980</v>
      </c>
      <c r="F4732" s="760">
        <v>19292903996</v>
      </c>
      <c r="G4732" s="1866" t="s">
        <v>2930</v>
      </c>
    </row>
    <row r="4733" spans="2:7" ht="15.75" x14ac:dyDescent="0.25">
      <c r="B4733" s="1689" t="s">
        <v>3635</v>
      </c>
      <c r="C4733" s="1659" t="s">
        <v>2407</v>
      </c>
      <c r="D4733" s="1659" t="s">
        <v>2299</v>
      </c>
      <c r="E4733" s="618" t="s">
        <v>3591</v>
      </c>
      <c r="F4733" s="760" t="s">
        <v>3592</v>
      </c>
      <c r="G4733" s="1866" t="s">
        <v>2930</v>
      </c>
    </row>
    <row r="4734" spans="2:7" ht="15.75" x14ac:dyDescent="0.25">
      <c r="B4734" s="1689" t="s">
        <v>3635</v>
      </c>
      <c r="C4734" s="1659" t="s">
        <v>2407</v>
      </c>
      <c r="D4734" s="1659" t="s">
        <v>2277</v>
      </c>
      <c r="E4734" s="618" t="s">
        <v>3178</v>
      </c>
      <c r="F4734" s="760">
        <v>3478350634</v>
      </c>
      <c r="G4734" s="1866" t="s">
        <v>2930</v>
      </c>
    </row>
    <row r="4735" spans="2:7" ht="15.75" x14ac:dyDescent="0.25">
      <c r="B4735" s="1689" t="s">
        <v>3635</v>
      </c>
      <c r="C4735" s="1659" t="s">
        <v>2407</v>
      </c>
      <c r="D4735" s="1659" t="s">
        <v>2277</v>
      </c>
      <c r="E4735" s="618" t="s">
        <v>3472</v>
      </c>
      <c r="F4735" s="760" t="s">
        <v>3566</v>
      </c>
      <c r="G4735" s="1866" t="s">
        <v>2930</v>
      </c>
    </row>
    <row r="4736" spans="2:7" ht="15.75" x14ac:dyDescent="0.25">
      <c r="B4736" s="1689" t="s">
        <v>3635</v>
      </c>
      <c r="C4736" s="1659" t="s">
        <v>2407</v>
      </c>
      <c r="D4736" s="1659" t="s">
        <v>2277</v>
      </c>
      <c r="E4736" s="618" t="s">
        <v>3615</v>
      </c>
      <c r="F4736" s="760">
        <v>3478791726</v>
      </c>
      <c r="G4736" s="1866" t="s">
        <v>2930</v>
      </c>
    </row>
    <row r="4737" spans="2:7" ht="15.75" x14ac:dyDescent="0.25">
      <c r="B4737" s="1689" t="s">
        <v>3635</v>
      </c>
      <c r="C4737" s="1659" t="s">
        <v>2407</v>
      </c>
      <c r="D4737" s="1659" t="s">
        <v>2277</v>
      </c>
      <c r="E4737" s="618" t="s">
        <v>3567</v>
      </c>
      <c r="F4737" s="760">
        <v>3473035187</v>
      </c>
      <c r="G4737" s="1866" t="s">
        <v>2930</v>
      </c>
    </row>
    <row r="4738" spans="2:7" ht="15.75" x14ac:dyDescent="0.25">
      <c r="B4738" s="1689" t="s">
        <v>3635</v>
      </c>
      <c r="C4738" s="1659" t="s">
        <v>2407</v>
      </c>
      <c r="D4738" s="1659" t="s">
        <v>3065</v>
      </c>
      <c r="E4738" s="687" t="s">
        <v>3587</v>
      </c>
      <c r="F4738" s="391">
        <v>6463937379</v>
      </c>
      <c r="G4738" s="1866" t="s">
        <v>2930</v>
      </c>
    </row>
    <row r="4739" spans="2:7" ht="15.75" x14ac:dyDescent="0.25">
      <c r="B4739" s="1689" t="s">
        <v>3635</v>
      </c>
      <c r="C4739" s="1659" t="s">
        <v>2407</v>
      </c>
      <c r="D4739" s="1659" t="s">
        <v>3065</v>
      </c>
      <c r="E4739" s="693" t="s">
        <v>3396</v>
      </c>
      <c r="F4739" s="760">
        <v>19294290839</v>
      </c>
      <c r="G4739" s="1866" t="s">
        <v>2930</v>
      </c>
    </row>
    <row r="4740" spans="2:7" ht="15.75" x14ac:dyDescent="0.25">
      <c r="B4740" s="1881" t="s">
        <v>3636</v>
      </c>
      <c r="C4740" s="388" t="s">
        <v>2310</v>
      </c>
      <c r="D4740" s="1875" t="s">
        <v>2273</v>
      </c>
      <c r="E4740" s="689" t="s">
        <v>2581</v>
      </c>
      <c r="F4740" s="770" t="s">
        <v>2582</v>
      </c>
      <c r="G4740" s="1673" t="s">
        <v>2930</v>
      </c>
    </row>
    <row r="4741" spans="2:7" ht="15.75" x14ac:dyDescent="0.25">
      <c r="B4741" s="1881" t="s">
        <v>3636</v>
      </c>
      <c r="C4741" s="388" t="s">
        <v>2310</v>
      </c>
      <c r="D4741" s="1698" t="s">
        <v>2273</v>
      </c>
      <c r="E4741" s="642" t="s">
        <v>2997</v>
      </c>
      <c r="F4741" s="768">
        <v>9294410141</v>
      </c>
      <c r="G4741" s="1673" t="s">
        <v>2930</v>
      </c>
    </row>
    <row r="4742" spans="2:7" ht="15.75" x14ac:dyDescent="0.25">
      <c r="B4742" s="1881" t="s">
        <v>3636</v>
      </c>
      <c r="C4742" s="388" t="s">
        <v>2310</v>
      </c>
      <c r="D4742" s="1698" t="s">
        <v>2273</v>
      </c>
      <c r="E4742" s="642" t="s">
        <v>3543</v>
      </c>
      <c r="F4742" s="768" t="s">
        <v>2337</v>
      </c>
      <c r="G4742" s="1673" t="s">
        <v>2930</v>
      </c>
    </row>
    <row r="4743" spans="2:7" ht="15.75" x14ac:dyDescent="0.25">
      <c r="B4743" s="1881" t="s">
        <v>3636</v>
      </c>
      <c r="C4743" s="388" t="s">
        <v>2310</v>
      </c>
      <c r="D4743" s="1698" t="s">
        <v>2273</v>
      </c>
      <c r="E4743" s="642" t="s">
        <v>3370</v>
      </c>
      <c r="F4743" s="768">
        <v>7188106372</v>
      </c>
      <c r="G4743" s="1673" t="s">
        <v>2930</v>
      </c>
    </row>
    <row r="4744" spans="2:7" ht="15.75" x14ac:dyDescent="0.25">
      <c r="B4744" s="1881" t="s">
        <v>3636</v>
      </c>
      <c r="C4744" s="388" t="s">
        <v>2310</v>
      </c>
      <c r="D4744" s="1698" t="s">
        <v>2273</v>
      </c>
      <c r="E4744" s="642" t="s">
        <v>3622</v>
      </c>
      <c r="F4744" s="768">
        <v>9179431759</v>
      </c>
      <c r="G4744" s="1673" t="s">
        <v>2930</v>
      </c>
    </row>
    <row r="4745" spans="2:7" ht="15.75" x14ac:dyDescent="0.25">
      <c r="B4745" s="1881" t="s">
        <v>3636</v>
      </c>
      <c r="C4745" s="388" t="s">
        <v>2310</v>
      </c>
      <c r="D4745" s="1698" t="s">
        <v>2273</v>
      </c>
      <c r="E4745" s="642" t="s">
        <v>2576</v>
      </c>
      <c r="F4745" s="768" t="s">
        <v>2933</v>
      </c>
      <c r="G4745" s="1673" t="s">
        <v>2930</v>
      </c>
    </row>
    <row r="4746" spans="2:7" ht="15.75" x14ac:dyDescent="0.25">
      <c r="B4746" s="1881" t="s">
        <v>3636</v>
      </c>
      <c r="C4746" s="388" t="s">
        <v>2310</v>
      </c>
      <c r="D4746" s="1698" t="s">
        <v>2276</v>
      </c>
      <c r="E4746" s="642" t="s">
        <v>2312</v>
      </c>
      <c r="F4746" s="768">
        <v>3476784064</v>
      </c>
      <c r="G4746" s="1673" t="s">
        <v>2930</v>
      </c>
    </row>
    <row r="4747" spans="2:7" ht="15.75" x14ac:dyDescent="0.25">
      <c r="B4747" s="1881" t="s">
        <v>3636</v>
      </c>
      <c r="C4747" s="388" t="s">
        <v>2310</v>
      </c>
      <c r="D4747" s="1698" t="s">
        <v>2276</v>
      </c>
      <c r="E4747" s="642" t="s">
        <v>3337</v>
      </c>
      <c r="F4747" s="768" t="s">
        <v>3621</v>
      </c>
      <c r="G4747" s="1673" t="s">
        <v>2930</v>
      </c>
    </row>
    <row r="4748" spans="2:7" ht="15.75" x14ac:dyDescent="0.25">
      <c r="B4748" s="1881" t="s">
        <v>3636</v>
      </c>
      <c r="C4748" s="388" t="s">
        <v>2310</v>
      </c>
      <c r="D4748" s="1698" t="s">
        <v>2277</v>
      </c>
      <c r="E4748" s="642" t="s">
        <v>3637</v>
      </c>
      <c r="F4748" s="768" t="s">
        <v>3038</v>
      </c>
      <c r="G4748" s="1673" t="s">
        <v>2930</v>
      </c>
    </row>
    <row r="4749" spans="2:7" ht="15.75" x14ac:dyDescent="0.25">
      <c r="B4749" s="1881" t="s">
        <v>3636</v>
      </c>
      <c r="C4749" s="388" t="s">
        <v>2310</v>
      </c>
      <c r="D4749" s="1698" t="s">
        <v>2277</v>
      </c>
      <c r="E4749" s="642" t="s">
        <v>3573</v>
      </c>
      <c r="F4749" s="768" t="s">
        <v>3624</v>
      </c>
      <c r="G4749" s="1673" t="s">
        <v>2930</v>
      </c>
    </row>
    <row r="4750" spans="2:7" ht="15.75" x14ac:dyDescent="0.25">
      <c r="B4750" s="1881" t="s">
        <v>3636</v>
      </c>
      <c r="C4750" s="388" t="s">
        <v>2310</v>
      </c>
      <c r="D4750" s="1698" t="s">
        <v>2279</v>
      </c>
      <c r="E4750" s="642" t="s">
        <v>3021</v>
      </c>
      <c r="F4750" s="768">
        <v>6469468495</v>
      </c>
      <c r="G4750" s="1673" t="s">
        <v>2930</v>
      </c>
    </row>
    <row r="4751" spans="2:7" ht="15.75" x14ac:dyDescent="0.25">
      <c r="B4751" s="1881" t="s">
        <v>3636</v>
      </c>
      <c r="C4751" s="388" t="s">
        <v>2310</v>
      </c>
      <c r="D4751" s="1698" t="s">
        <v>2279</v>
      </c>
      <c r="E4751" s="641" t="s">
        <v>3185</v>
      </c>
      <c r="F4751" s="530">
        <v>9178858265</v>
      </c>
      <c r="G4751" s="1673" t="s">
        <v>2930</v>
      </c>
    </row>
    <row r="4752" spans="2:7" ht="15.75" x14ac:dyDescent="0.25">
      <c r="B4752" s="1881" t="s">
        <v>3636</v>
      </c>
      <c r="C4752" s="388" t="s">
        <v>2310</v>
      </c>
      <c r="D4752" s="1698" t="s">
        <v>2278</v>
      </c>
      <c r="E4752" s="1670" t="s">
        <v>2339</v>
      </c>
      <c r="F4752" s="1670">
        <v>3476614552</v>
      </c>
      <c r="G4752" s="1673" t="s">
        <v>2930</v>
      </c>
    </row>
    <row r="4753" spans="2:7" ht="15.75" x14ac:dyDescent="0.25">
      <c r="B4753" s="1881" t="s">
        <v>3636</v>
      </c>
      <c r="C4753" s="388" t="s">
        <v>2310</v>
      </c>
      <c r="D4753" s="1876" t="s">
        <v>2278</v>
      </c>
      <c r="E4753" s="1706" t="s">
        <v>2938</v>
      </c>
      <c r="F4753" s="1706" t="s">
        <v>2907</v>
      </c>
      <c r="G4753" s="1673" t="s">
        <v>2930</v>
      </c>
    </row>
    <row r="4754" spans="2:7" ht="18.75" x14ac:dyDescent="0.3">
      <c r="B4754" s="1881" t="s">
        <v>3636</v>
      </c>
      <c r="C4754" s="671" t="s">
        <v>2343</v>
      </c>
      <c r="D4754" s="673" t="s">
        <v>2283</v>
      </c>
      <c r="E4754" s="674" t="s">
        <v>2382</v>
      </c>
      <c r="F4754" s="762" t="s">
        <v>2887</v>
      </c>
      <c r="G4754" s="1640" t="s">
        <v>2346</v>
      </c>
    </row>
    <row r="4755" spans="2:7" ht="18.75" x14ac:dyDescent="0.3">
      <c r="B4755" s="1881" t="s">
        <v>3636</v>
      </c>
      <c r="C4755" s="671" t="s">
        <v>2343</v>
      </c>
      <c r="D4755" s="675" t="s">
        <v>2283</v>
      </c>
      <c r="E4755" s="676" t="s">
        <v>3362</v>
      </c>
      <c r="F4755" s="763" t="s">
        <v>3359</v>
      </c>
      <c r="G4755" s="1640" t="s">
        <v>2346</v>
      </c>
    </row>
    <row r="4756" spans="2:7" ht="18.75" x14ac:dyDescent="0.3">
      <c r="B4756" s="1881" t="s">
        <v>3636</v>
      </c>
      <c r="C4756" s="671" t="s">
        <v>2343</v>
      </c>
      <c r="D4756" s="675" t="s">
        <v>2283</v>
      </c>
      <c r="E4756" s="676" t="s">
        <v>3167</v>
      </c>
      <c r="F4756" s="763" t="s">
        <v>3168</v>
      </c>
      <c r="G4756" s="1640" t="s">
        <v>2346</v>
      </c>
    </row>
    <row r="4757" spans="2:7" ht="18.75" x14ac:dyDescent="0.3">
      <c r="B4757" s="1881" t="s">
        <v>3636</v>
      </c>
      <c r="C4757" s="671" t="s">
        <v>2343</v>
      </c>
      <c r="D4757" s="675" t="s">
        <v>2283</v>
      </c>
      <c r="E4757" s="676" t="s">
        <v>3132</v>
      </c>
      <c r="F4757" s="763" t="s">
        <v>3133</v>
      </c>
      <c r="G4757" s="1640" t="s">
        <v>2346</v>
      </c>
    </row>
    <row r="4758" spans="2:7" ht="18.75" x14ac:dyDescent="0.3">
      <c r="B4758" s="1881" t="s">
        <v>3636</v>
      </c>
      <c r="C4758" s="671" t="s">
        <v>2343</v>
      </c>
      <c r="D4758" s="675" t="s">
        <v>2283</v>
      </c>
      <c r="E4758" s="676" t="s">
        <v>3638</v>
      </c>
      <c r="F4758" s="1898" t="s">
        <v>2376</v>
      </c>
      <c r="G4758" s="1640" t="s">
        <v>2346</v>
      </c>
    </row>
    <row r="4759" spans="2:7" ht="18.75" x14ac:dyDescent="0.3">
      <c r="B4759" s="1881" t="s">
        <v>3636</v>
      </c>
      <c r="C4759" s="671" t="s">
        <v>2343</v>
      </c>
      <c r="D4759" s="675" t="s">
        <v>2283</v>
      </c>
      <c r="E4759" s="673" t="s">
        <v>2530</v>
      </c>
      <c r="F4759" s="762" t="s">
        <v>2888</v>
      </c>
      <c r="G4759" s="1640" t="s">
        <v>2346</v>
      </c>
    </row>
    <row r="4760" spans="2:7" ht="18.75" x14ac:dyDescent="0.3">
      <c r="B4760" s="1881" t="s">
        <v>3636</v>
      </c>
      <c r="C4760" s="671" t="s">
        <v>2343</v>
      </c>
      <c r="D4760" s="675" t="s">
        <v>2283</v>
      </c>
      <c r="E4760" s="676" t="s">
        <v>2351</v>
      </c>
      <c r="F4760" s="763" t="s">
        <v>2352</v>
      </c>
      <c r="G4760" s="1640" t="s">
        <v>2346</v>
      </c>
    </row>
    <row r="4761" spans="2:7" ht="18.75" x14ac:dyDescent="0.3">
      <c r="B4761" s="1881" t="s">
        <v>3636</v>
      </c>
      <c r="C4761" s="671" t="s">
        <v>2343</v>
      </c>
      <c r="D4761" s="675" t="s">
        <v>3590</v>
      </c>
      <c r="E4761" s="676" t="s">
        <v>2397</v>
      </c>
      <c r="F4761" s="763" t="s">
        <v>2392</v>
      </c>
      <c r="G4761" s="1640" t="s">
        <v>2346</v>
      </c>
    </row>
    <row r="4762" spans="2:7" ht="18.75" x14ac:dyDescent="0.3">
      <c r="B4762" s="1881" t="s">
        <v>3636</v>
      </c>
      <c r="C4762" s="671" t="s">
        <v>2343</v>
      </c>
      <c r="D4762" s="675" t="s">
        <v>3590</v>
      </c>
      <c r="E4762" s="676" t="s">
        <v>2391</v>
      </c>
      <c r="F4762" s="763" t="s">
        <v>2392</v>
      </c>
      <c r="G4762" s="1640" t="s">
        <v>2346</v>
      </c>
    </row>
    <row r="4763" spans="2:7" ht="18.75" x14ac:dyDescent="0.3">
      <c r="B4763" s="1881" t="s">
        <v>3636</v>
      </c>
      <c r="C4763" s="671" t="s">
        <v>2343</v>
      </c>
      <c r="D4763" s="675" t="s">
        <v>3590</v>
      </c>
      <c r="E4763" s="676" t="s">
        <v>2504</v>
      </c>
      <c r="F4763" s="763" t="s">
        <v>3330</v>
      </c>
      <c r="G4763" s="1640" t="s">
        <v>2346</v>
      </c>
    </row>
    <row r="4764" spans="2:7" ht="18.75" x14ac:dyDescent="0.3">
      <c r="B4764" s="1881" t="s">
        <v>3636</v>
      </c>
      <c r="C4764" s="671" t="s">
        <v>2343</v>
      </c>
      <c r="D4764" s="675" t="s">
        <v>3590</v>
      </c>
      <c r="E4764" s="676" t="s">
        <v>2555</v>
      </c>
      <c r="F4764" s="763" t="s">
        <v>3317</v>
      </c>
      <c r="G4764" s="1640" t="s">
        <v>2346</v>
      </c>
    </row>
    <row r="4765" spans="2:7" ht="18.75" x14ac:dyDescent="0.3">
      <c r="B4765" s="1881" t="s">
        <v>3636</v>
      </c>
      <c r="C4765" s="671" t="s">
        <v>2343</v>
      </c>
      <c r="D4765" s="675" t="s">
        <v>3590</v>
      </c>
      <c r="E4765" s="676" t="s">
        <v>2883</v>
      </c>
      <c r="F4765" s="763" t="s">
        <v>2884</v>
      </c>
      <c r="G4765" s="1640" t="s">
        <v>2346</v>
      </c>
    </row>
    <row r="4766" spans="2:7" ht="18.75" x14ac:dyDescent="0.3">
      <c r="B4766" s="1881" t="s">
        <v>3636</v>
      </c>
      <c r="C4766" s="671" t="s">
        <v>2343</v>
      </c>
      <c r="D4766" s="675" t="s">
        <v>3590</v>
      </c>
      <c r="E4766" s="676" t="s">
        <v>3417</v>
      </c>
      <c r="F4766" s="763" t="s">
        <v>3418</v>
      </c>
      <c r="G4766" s="1640" t="s">
        <v>2346</v>
      </c>
    </row>
    <row r="4767" spans="2:7" ht="18.75" x14ac:dyDescent="0.3">
      <c r="B4767" s="1881" t="s">
        <v>3636</v>
      </c>
      <c r="C4767" s="671" t="s">
        <v>2343</v>
      </c>
      <c r="D4767" s="675" t="s">
        <v>3590</v>
      </c>
      <c r="E4767" s="676" t="s">
        <v>2889</v>
      </c>
      <c r="F4767" s="763" t="s">
        <v>2890</v>
      </c>
      <c r="G4767" s="1640" t="s">
        <v>2346</v>
      </c>
    </row>
    <row r="4768" spans="2:7" ht="18.75" x14ac:dyDescent="0.3">
      <c r="B4768" s="1881" t="s">
        <v>3636</v>
      </c>
      <c r="C4768" s="671" t="s">
        <v>2343</v>
      </c>
      <c r="D4768" s="675" t="s">
        <v>3590</v>
      </c>
      <c r="E4768" s="673" t="s">
        <v>2400</v>
      </c>
      <c r="F4768" s="762" t="s">
        <v>3432</v>
      </c>
      <c r="G4768" s="1640" t="s">
        <v>2346</v>
      </c>
    </row>
    <row r="4769" spans="2:7" ht="18.75" x14ac:dyDescent="0.3">
      <c r="B4769" s="1881" t="s">
        <v>3636</v>
      </c>
      <c r="C4769" s="671" t="s">
        <v>2343</v>
      </c>
      <c r="D4769" s="675" t="s">
        <v>3590</v>
      </c>
      <c r="E4769" s="681" t="s">
        <v>2494</v>
      </c>
      <c r="F4769" s="764" t="s">
        <v>2436</v>
      </c>
      <c r="G4769" s="1640" t="s">
        <v>2346</v>
      </c>
    </row>
    <row r="4770" spans="2:7" ht="15.75" x14ac:dyDescent="0.25">
      <c r="B4770" s="1881" t="s">
        <v>3636</v>
      </c>
      <c r="C4770" s="391" t="s">
        <v>2407</v>
      </c>
      <c r="D4770" s="1659" t="s">
        <v>2274</v>
      </c>
      <c r="E4770" s="687" t="s">
        <v>3050</v>
      </c>
      <c r="F4770" s="391">
        <v>3473323886</v>
      </c>
      <c r="G4770" s="1866" t="s">
        <v>2930</v>
      </c>
    </row>
    <row r="4771" spans="2:7" ht="15.75" x14ac:dyDescent="0.25">
      <c r="B4771" s="1881" t="s">
        <v>3636</v>
      </c>
      <c r="C4771" s="391" t="s">
        <v>2407</v>
      </c>
      <c r="D4771" s="1659" t="s">
        <v>2274</v>
      </c>
      <c r="E4771" s="688" t="s">
        <v>2420</v>
      </c>
      <c r="F4771" s="767" t="s">
        <v>2421</v>
      </c>
      <c r="G4771" s="1866" t="s">
        <v>2930</v>
      </c>
    </row>
    <row r="4772" spans="2:7" ht="15.75" x14ac:dyDescent="0.25">
      <c r="B4772" s="1881" t="s">
        <v>3636</v>
      </c>
      <c r="C4772" s="391" t="s">
        <v>2407</v>
      </c>
      <c r="D4772" s="1659" t="s">
        <v>2273</v>
      </c>
      <c r="E4772" s="618" t="s">
        <v>3325</v>
      </c>
      <c r="F4772" s="760">
        <v>13476976765</v>
      </c>
      <c r="G4772" s="1866" t="s">
        <v>2930</v>
      </c>
    </row>
    <row r="4773" spans="2:7" ht="15.75" x14ac:dyDescent="0.25">
      <c r="B4773" s="1881" t="s">
        <v>3636</v>
      </c>
      <c r="C4773" s="391" t="s">
        <v>2407</v>
      </c>
      <c r="D4773" s="1659" t="s">
        <v>2273</v>
      </c>
      <c r="E4773" s="618" t="s">
        <v>3451</v>
      </c>
      <c r="F4773" s="760">
        <v>3476976726</v>
      </c>
      <c r="G4773" s="1866" t="s">
        <v>2930</v>
      </c>
    </row>
    <row r="4774" spans="2:7" ht="15.75" x14ac:dyDescent="0.25">
      <c r="B4774" s="1881" t="s">
        <v>3636</v>
      </c>
      <c r="C4774" s="391" t="s">
        <v>2407</v>
      </c>
      <c r="D4774" s="1659" t="s">
        <v>2273</v>
      </c>
      <c r="E4774" s="618" t="s">
        <v>3453</v>
      </c>
      <c r="F4774" s="760">
        <v>19172023127</v>
      </c>
      <c r="G4774" s="1866" t="s">
        <v>2930</v>
      </c>
    </row>
    <row r="4775" spans="2:7" ht="15.75" x14ac:dyDescent="0.25">
      <c r="B4775" s="1881" t="s">
        <v>3636</v>
      </c>
      <c r="C4775" s="391" t="s">
        <v>2407</v>
      </c>
      <c r="D4775" s="1659" t="s">
        <v>2273</v>
      </c>
      <c r="E4775" s="618" t="s">
        <v>2333</v>
      </c>
      <c r="F4775" s="760" t="s">
        <v>2550</v>
      </c>
      <c r="G4775" s="1866" t="s">
        <v>2930</v>
      </c>
    </row>
    <row r="4776" spans="2:7" ht="15.75" x14ac:dyDescent="0.25">
      <c r="B4776" s="1881" t="s">
        <v>3636</v>
      </c>
      <c r="C4776" s="391" t="s">
        <v>2407</v>
      </c>
      <c r="D4776" s="1659" t="s">
        <v>2279</v>
      </c>
      <c r="E4776" s="618" t="s">
        <v>2481</v>
      </c>
      <c r="F4776" s="760">
        <v>7579272679</v>
      </c>
      <c r="G4776" s="1866" t="s">
        <v>2930</v>
      </c>
    </row>
    <row r="4777" spans="2:7" ht="15.75" x14ac:dyDescent="0.25">
      <c r="B4777" s="1881" t="s">
        <v>3636</v>
      </c>
      <c r="C4777" s="391" t="s">
        <v>2407</v>
      </c>
      <c r="D4777" s="1659" t="s">
        <v>2279</v>
      </c>
      <c r="E4777" s="618" t="s">
        <v>3185</v>
      </c>
      <c r="F4777" s="760">
        <v>9178858265</v>
      </c>
      <c r="G4777" s="1866" t="s">
        <v>2930</v>
      </c>
    </row>
    <row r="4778" spans="2:7" ht="15.75" x14ac:dyDescent="0.25">
      <c r="B4778" s="1881" t="s">
        <v>3636</v>
      </c>
      <c r="C4778" s="391" t="s">
        <v>2407</v>
      </c>
      <c r="D4778" s="1659" t="s">
        <v>2279</v>
      </c>
      <c r="E4778" s="618" t="s">
        <v>3159</v>
      </c>
      <c r="F4778" s="760">
        <v>6468317509</v>
      </c>
      <c r="G4778" s="1866" t="s">
        <v>2930</v>
      </c>
    </row>
    <row r="4779" spans="2:7" ht="15.75" x14ac:dyDescent="0.25">
      <c r="B4779" s="1881" t="s">
        <v>3636</v>
      </c>
      <c r="C4779" s="391" t="s">
        <v>2407</v>
      </c>
      <c r="D4779" s="1659" t="s">
        <v>2280</v>
      </c>
      <c r="E4779" s="618" t="s">
        <v>3613</v>
      </c>
      <c r="F4779" s="760">
        <v>6462452964</v>
      </c>
      <c r="G4779" s="1866" t="s">
        <v>2930</v>
      </c>
    </row>
    <row r="4780" spans="2:7" ht="15.75" x14ac:dyDescent="0.25">
      <c r="B4780" s="1881" t="s">
        <v>3636</v>
      </c>
      <c r="C4780" s="391" t="s">
        <v>2407</v>
      </c>
      <c r="D4780" s="1659" t="s">
        <v>2280</v>
      </c>
      <c r="E4780" s="618" t="s">
        <v>3340</v>
      </c>
      <c r="F4780" s="760" t="s">
        <v>3292</v>
      </c>
      <c r="G4780" s="1866" t="s">
        <v>2930</v>
      </c>
    </row>
    <row r="4781" spans="2:7" ht="15.75" x14ac:dyDescent="0.25">
      <c r="B4781" s="1881" t="s">
        <v>3636</v>
      </c>
      <c r="C4781" s="391" t="s">
        <v>2407</v>
      </c>
      <c r="D4781" s="1659" t="s">
        <v>2280</v>
      </c>
      <c r="E4781" s="618" t="s">
        <v>3060</v>
      </c>
      <c r="F4781" s="760">
        <v>3474844547</v>
      </c>
      <c r="G4781" s="1866" t="s">
        <v>2930</v>
      </c>
    </row>
    <row r="4782" spans="2:7" ht="15.75" x14ac:dyDescent="0.25">
      <c r="B4782" s="1881" t="s">
        <v>3636</v>
      </c>
      <c r="C4782" s="391" t="s">
        <v>2407</v>
      </c>
      <c r="D4782" s="1659" t="s">
        <v>2299</v>
      </c>
      <c r="E4782" s="618" t="s">
        <v>3401</v>
      </c>
      <c r="F4782" s="760" t="s">
        <v>3538</v>
      </c>
      <c r="G4782" s="1866" t="s">
        <v>2930</v>
      </c>
    </row>
    <row r="4783" spans="2:7" ht="15.75" x14ac:dyDescent="0.25">
      <c r="B4783" s="1881" t="s">
        <v>3636</v>
      </c>
      <c r="C4783" s="391" t="s">
        <v>2407</v>
      </c>
      <c r="D4783" s="1659" t="s">
        <v>2299</v>
      </c>
      <c r="E4783" s="687" t="s">
        <v>3591</v>
      </c>
      <c r="F4783" s="391" t="s">
        <v>3592</v>
      </c>
      <c r="G4783" s="1866" t="s">
        <v>2930</v>
      </c>
    </row>
    <row r="4784" spans="2:7" ht="15.75" x14ac:dyDescent="0.25">
      <c r="B4784" s="1881" t="s">
        <v>3636</v>
      </c>
      <c r="C4784" s="391" t="s">
        <v>2407</v>
      </c>
      <c r="D4784" s="1659" t="s">
        <v>2277</v>
      </c>
      <c r="E4784" s="618" t="s">
        <v>3178</v>
      </c>
      <c r="F4784" s="760">
        <v>3478350634</v>
      </c>
      <c r="G4784" s="1866" t="s">
        <v>2930</v>
      </c>
    </row>
    <row r="4785" spans="2:7" ht="15.75" x14ac:dyDescent="0.25">
      <c r="B4785" s="1881" t="s">
        <v>3636</v>
      </c>
      <c r="C4785" s="391" t="s">
        <v>2407</v>
      </c>
      <c r="D4785" s="1659" t="s">
        <v>2277</v>
      </c>
      <c r="E4785" s="618" t="s">
        <v>3472</v>
      </c>
      <c r="F4785" s="760" t="s">
        <v>3566</v>
      </c>
      <c r="G4785" s="1866" t="s">
        <v>2930</v>
      </c>
    </row>
    <row r="4786" spans="2:7" ht="15.75" x14ac:dyDescent="0.25">
      <c r="B4786" s="1881" t="s">
        <v>3636</v>
      </c>
      <c r="C4786" s="391" t="s">
        <v>2407</v>
      </c>
      <c r="D4786" s="1659" t="s">
        <v>2277</v>
      </c>
      <c r="E4786" s="618" t="s">
        <v>3616</v>
      </c>
      <c r="F4786" s="760" t="s">
        <v>3474</v>
      </c>
      <c r="G4786" s="1866" t="s">
        <v>2930</v>
      </c>
    </row>
    <row r="4787" spans="2:7" ht="15.75" x14ac:dyDescent="0.25">
      <c r="B4787" s="1881" t="s">
        <v>3636</v>
      </c>
      <c r="C4787" s="391" t="s">
        <v>2407</v>
      </c>
      <c r="D4787" s="1659" t="s">
        <v>2277</v>
      </c>
      <c r="E4787" s="618" t="s">
        <v>3567</v>
      </c>
      <c r="F4787" s="760">
        <v>3473035187</v>
      </c>
      <c r="G4787" s="1866" t="s">
        <v>2930</v>
      </c>
    </row>
    <row r="4788" spans="2:7" ht="15.75" x14ac:dyDescent="0.25">
      <c r="B4788" s="1881" t="s">
        <v>3636</v>
      </c>
      <c r="C4788" s="391" t="s">
        <v>2407</v>
      </c>
      <c r="D4788" s="1659" t="s">
        <v>3065</v>
      </c>
      <c r="E4788" s="391" t="s">
        <v>3066</v>
      </c>
      <c r="F4788" s="391">
        <v>6463937369</v>
      </c>
      <c r="G4788" s="1866" t="s">
        <v>2930</v>
      </c>
    </row>
    <row r="4789" spans="2:7" ht="15.75" x14ac:dyDescent="0.25">
      <c r="B4789" s="1881" t="s">
        <v>3636</v>
      </c>
      <c r="C4789" s="391" t="s">
        <v>2407</v>
      </c>
      <c r="D4789" s="1659" t="s">
        <v>3065</v>
      </c>
      <c r="E4789" s="618" t="s">
        <v>2980</v>
      </c>
      <c r="F4789" s="760">
        <v>19292903996</v>
      </c>
      <c r="G4789" s="1866" t="s">
        <v>2930</v>
      </c>
    </row>
    <row r="4790" spans="2:7" ht="15.75" x14ac:dyDescent="0.25">
      <c r="B4790" s="1881" t="s">
        <v>3639</v>
      </c>
      <c r="C4790" s="1698" t="s">
        <v>2310</v>
      </c>
      <c r="D4790" s="1698" t="s">
        <v>2273</v>
      </c>
      <c r="E4790" s="682" t="s">
        <v>2928</v>
      </c>
      <c r="F4790" s="532">
        <v>16462452333</v>
      </c>
      <c r="G4790" s="1673" t="s">
        <v>2930</v>
      </c>
    </row>
    <row r="4791" spans="2:7" ht="15.75" x14ac:dyDescent="0.25">
      <c r="B4791" s="1881" t="s">
        <v>3639</v>
      </c>
      <c r="C4791" s="1698" t="s">
        <v>2310</v>
      </c>
      <c r="D4791" s="1698" t="s">
        <v>2273</v>
      </c>
      <c r="E4791" s="641" t="s">
        <v>3076</v>
      </c>
      <c r="F4791" s="530">
        <v>6463205330</v>
      </c>
      <c r="G4791" s="1673" t="s">
        <v>2930</v>
      </c>
    </row>
    <row r="4792" spans="2:7" ht="15.75" x14ac:dyDescent="0.25">
      <c r="B4792" s="1881" t="s">
        <v>3639</v>
      </c>
      <c r="C4792" s="1698" t="s">
        <v>2310</v>
      </c>
      <c r="D4792" s="1698" t="s">
        <v>2273</v>
      </c>
      <c r="E4792" s="642" t="s">
        <v>3543</v>
      </c>
      <c r="F4792" s="768" t="s">
        <v>2337</v>
      </c>
      <c r="G4792" s="1673" t="s">
        <v>2930</v>
      </c>
    </row>
    <row r="4793" spans="2:7" ht="15.75" x14ac:dyDescent="0.25">
      <c r="B4793" s="1881" t="s">
        <v>3639</v>
      </c>
      <c r="C4793" s="1698" t="s">
        <v>2310</v>
      </c>
      <c r="D4793" s="1698" t="s">
        <v>2273</v>
      </c>
      <c r="E4793" s="642" t="s">
        <v>2576</v>
      </c>
      <c r="F4793" s="768" t="s">
        <v>2933</v>
      </c>
      <c r="G4793" s="1673" t="s">
        <v>2930</v>
      </c>
    </row>
    <row r="4794" spans="2:7" ht="15.75" x14ac:dyDescent="0.25">
      <c r="B4794" s="1881" t="s">
        <v>3639</v>
      </c>
      <c r="C4794" s="1698" t="s">
        <v>2310</v>
      </c>
      <c r="D4794" s="1698" t="s">
        <v>2276</v>
      </c>
      <c r="E4794" s="642" t="s">
        <v>2423</v>
      </c>
      <c r="F4794" s="768" t="s">
        <v>2424</v>
      </c>
      <c r="G4794" s="1673" t="s">
        <v>2346</v>
      </c>
    </row>
    <row r="4795" spans="2:7" ht="15.75" x14ac:dyDescent="0.25">
      <c r="B4795" s="1881" t="s">
        <v>3639</v>
      </c>
      <c r="C4795" s="1698" t="s">
        <v>2310</v>
      </c>
      <c r="D4795" s="1698" t="s">
        <v>2277</v>
      </c>
      <c r="E4795" s="642" t="s">
        <v>2439</v>
      </c>
      <c r="F4795" s="768">
        <v>7186824921</v>
      </c>
      <c r="G4795" s="1673" t="s">
        <v>2930</v>
      </c>
    </row>
    <row r="4796" spans="2:7" ht="15.75" x14ac:dyDescent="0.25">
      <c r="B4796" s="1881" t="s">
        <v>3639</v>
      </c>
      <c r="C4796" s="1698" t="s">
        <v>2310</v>
      </c>
      <c r="D4796" s="1698" t="s">
        <v>2277</v>
      </c>
      <c r="E4796" s="642" t="s">
        <v>3637</v>
      </c>
      <c r="F4796" s="768" t="s">
        <v>3038</v>
      </c>
      <c r="G4796" s="1673" t="s">
        <v>2930</v>
      </c>
    </row>
    <row r="4797" spans="2:7" ht="15.75" x14ac:dyDescent="0.25">
      <c r="B4797" s="1881" t="s">
        <v>3639</v>
      </c>
      <c r="C4797" s="1698" t="s">
        <v>2310</v>
      </c>
      <c r="D4797" s="1698" t="s">
        <v>2277</v>
      </c>
      <c r="E4797" s="642" t="s">
        <v>2422</v>
      </c>
      <c r="F4797" s="768">
        <v>9179751158</v>
      </c>
      <c r="G4797" s="1673" t="s">
        <v>2930</v>
      </c>
    </row>
    <row r="4798" spans="2:7" ht="15.75" x14ac:dyDescent="0.25">
      <c r="B4798" s="1881" t="s">
        <v>3639</v>
      </c>
      <c r="C4798" s="1698" t="s">
        <v>2310</v>
      </c>
      <c r="D4798" s="1698" t="s">
        <v>2277</v>
      </c>
      <c r="E4798" s="642" t="s">
        <v>3384</v>
      </c>
      <c r="F4798" s="768">
        <v>9179227384</v>
      </c>
      <c r="G4798" s="1673" t="s">
        <v>2930</v>
      </c>
    </row>
    <row r="4799" spans="2:7" ht="15.75" x14ac:dyDescent="0.25">
      <c r="B4799" s="1881" t="s">
        <v>3639</v>
      </c>
      <c r="C4799" s="1698" t="s">
        <v>2310</v>
      </c>
      <c r="D4799" s="1698" t="s">
        <v>2317</v>
      </c>
      <c r="E4799" s="642" t="s">
        <v>3309</v>
      </c>
      <c r="F4799" s="768">
        <v>7185023911</v>
      </c>
      <c r="G4799" s="1673" t="s">
        <v>2930</v>
      </c>
    </row>
    <row r="4800" spans="2:7" ht="15.75" x14ac:dyDescent="0.25">
      <c r="B4800" s="1881" t="s">
        <v>3639</v>
      </c>
      <c r="C4800" s="1698" t="s">
        <v>2310</v>
      </c>
      <c r="D4800" s="1698" t="s">
        <v>2317</v>
      </c>
      <c r="E4800" s="642" t="s">
        <v>3021</v>
      </c>
      <c r="F4800" s="768">
        <v>6469468495</v>
      </c>
      <c r="G4800" s="1673" t="s">
        <v>2930</v>
      </c>
    </row>
    <row r="4801" spans="2:7" ht="15.75" x14ac:dyDescent="0.25">
      <c r="B4801" s="1881" t="s">
        <v>3639</v>
      </c>
      <c r="C4801" s="1698" t="s">
        <v>2310</v>
      </c>
      <c r="D4801" s="1698" t="s">
        <v>2317</v>
      </c>
      <c r="E4801" s="641" t="s">
        <v>3185</v>
      </c>
      <c r="F4801" s="530">
        <v>9178858265</v>
      </c>
      <c r="G4801" s="1673" t="s">
        <v>2930</v>
      </c>
    </row>
    <row r="4802" spans="2:7" ht="15.75" x14ac:dyDescent="0.25">
      <c r="B4802" s="1881" t="s">
        <v>3639</v>
      </c>
      <c r="C4802" s="1698" t="s">
        <v>2310</v>
      </c>
      <c r="D4802" s="1698" t="s">
        <v>2317</v>
      </c>
      <c r="E4802" s="642" t="s">
        <v>2319</v>
      </c>
      <c r="F4802" s="768">
        <v>9176626040</v>
      </c>
      <c r="G4802" s="1673" t="s">
        <v>2930</v>
      </c>
    </row>
    <row r="4803" spans="2:7" ht="15.75" x14ac:dyDescent="0.25">
      <c r="B4803" s="1881" t="s">
        <v>3639</v>
      </c>
      <c r="C4803" s="388" t="s">
        <v>2310</v>
      </c>
      <c r="D4803" s="1875" t="s">
        <v>2278</v>
      </c>
      <c r="E4803" s="1670" t="s">
        <v>2341</v>
      </c>
      <c r="F4803" s="1670" t="s">
        <v>2342</v>
      </c>
      <c r="G4803" s="1673" t="s">
        <v>2930</v>
      </c>
    </row>
    <row r="4804" spans="2:7" ht="15.75" x14ac:dyDescent="0.25">
      <c r="B4804" s="1881" t="s">
        <v>3639</v>
      </c>
      <c r="C4804" s="388" t="s">
        <v>2310</v>
      </c>
      <c r="D4804" s="1875" t="s">
        <v>2278</v>
      </c>
      <c r="E4804" s="642" t="s">
        <v>2339</v>
      </c>
      <c r="F4804" s="768">
        <v>3476614552</v>
      </c>
      <c r="G4804" s="1673" t="s">
        <v>2930</v>
      </c>
    </row>
    <row r="4805" spans="2:7" ht="18.75" x14ac:dyDescent="0.3">
      <c r="B4805" s="1881" t="s">
        <v>3639</v>
      </c>
      <c r="C4805" s="1856" t="s">
        <v>2343</v>
      </c>
      <c r="D4805" s="673" t="s">
        <v>2283</v>
      </c>
      <c r="E4805" s="674" t="s">
        <v>2382</v>
      </c>
      <c r="F4805" s="762" t="s">
        <v>2887</v>
      </c>
      <c r="G4805" s="691" t="s">
        <v>2346</v>
      </c>
    </row>
    <row r="4806" spans="2:7" ht="18.75" x14ac:dyDescent="0.3">
      <c r="B4806" s="1881" t="s">
        <v>3639</v>
      </c>
      <c r="C4806" s="1856" t="s">
        <v>2343</v>
      </c>
      <c r="D4806" s="675" t="s">
        <v>2283</v>
      </c>
      <c r="E4806" s="676" t="s">
        <v>3362</v>
      </c>
      <c r="F4806" s="763" t="s">
        <v>3359</v>
      </c>
      <c r="G4806" s="691" t="s">
        <v>2346</v>
      </c>
    </row>
    <row r="4807" spans="2:7" ht="18.75" x14ac:dyDescent="0.3">
      <c r="B4807" s="1881" t="s">
        <v>3639</v>
      </c>
      <c r="C4807" s="1856" t="s">
        <v>2343</v>
      </c>
      <c r="D4807" s="675" t="s">
        <v>2283</v>
      </c>
      <c r="E4807" s="676" t="s">
        <v>3167</v>
      </c>
      <c r="F4807" s="763" t="s">
        <v>3168</v>
      </c>
      <c r="G4807" s="691" t="s">
        <v>2346</v>
      </c>
    </row>
    <row r="4808" spans="2:7" ht="18.75" x14ac:dyDescent="0.3">
      <c r="B4808" s="1881" t="s">
        <v>3639</v>
      </c>
      <c r="C4808" s="1856" t="s">
        <v>2343</v>
      </c>
      <c r="D4808" s="675" t="s">
        <v>2283</v>
      </c>
      <c r="E4808" s="676" t="s">
        <v>3638</v>
      </c>
      <c r="F4808" s="1898" t="s">
        <v>2376</v>
      </c>
      <c r="G4808" s="691" t="s">
        <v>2346</v>
      </c>
    </row>
    <row r="4809" spans="2:7" ht="18.75" x14ac:dyDescent="0.3">
      <c r="B4809" s="1881" t="s">
        <v>3639</v>
      </c>
      <c r="C4809" s="1856" t="s">
        <v>2343</v>
      </c>
      <c r="D4809" s="675" t="s">
        <v>2283</v>
      </c>
      <c r="E4809" s="673" t="s">
        <v>2530</v>
      </c>
      <c r="F4809" s="762" t="s">
        <v>2888</v>
      </c>
      <c r="G4809" s="691" t="s">
        <v>2346</v>
      </c>
    </row>
    <row r="4810" spans="2:7" ht="18.75" x14ac:dyDescent="0.3">
      <c r="B4810" s="1881" t="s">
        <v>3639</v>
      </c>
      <c r="C4810" s="1856" t="s">
        <v>2343</v>
      </c>
      <c r="D4810" s="675" t="s">
        <v>2283</v>
      </c>
      <c r="E4810" s="676" t="s">
        <v>2351</v>
      </c>
      <c r="F4810" s="763" t="s">
        <v>2352</v>
      </c>
      <c r="G4810" s="691" t="s">
        <v>2346</v>
      </c>
    </row>
    <row r="4811" spans="2:7" ht="18.75" x14ac:dyDescent="0.3">
      <c r="B4811" s="1881" t="s">
        <v>3639</v>
      </c>
      <c r="C4811" s="1856" t="s">
        <v>2343</v>
      </c>
      <c r="D4811" s="675" t="s">
        <v>3590</v>
      </c>
      <c r="E4811" s="676" t="s">
        <v>2397</v>
      </c>
      <c r="F4811" s="763" t="s">
        <v>2392</v>
      </c>
      <c r="G4811" s="691" t="s">
        <v>2346</v>
      </c>
    </row>
    <row r="4812" spans="2:7" ht="18.75" x14ac:dyDescent="0.3">
      <c r="B4812" s="1881" t="s">
        <v>3639</v>
      </c>
      <c r="C4812" s="1856" t="s">
        <v>2343</v>
      </c>
      <c r="D4812" s="675" t="s">
        <v>3590</v>
      </c>
      <c r="E4812" s="676" t="s">
        <v>2391</v>
      </c>
      <c r="F4812" s="763" t="s">
        <v>2392</v>
      </c>
      <c r="G4812" s="691" t="s">
        <v>2346</v>
      </c>
    </row>
    <row r="4813" spans="2:7" ht="18.75" x14ac:dyDescent="0.3">
      <c r="B4813" s="1881" t="s">
        <v>3639</v>
      </c>
      <c r="C4813" s="1856" t="s">
        <v>2343</v>
      </c>
      <c r="D4813" s="675" t="s">
        <v>3590</v>
      </c>
      <c r="E4813" s="676" t="s">
        <v>2504</v>
      </c>
      <c r="F4813" s="763" t="s">
        <v>3330</v>
      </c>
      <c r="G4813" s="691" t="s">
        <v>2346</v>
      </c>
    </row>
    <row r="4814" spans="2:7" ht="18.75" x14ac:dyDescent="0.3">
      <c r="B4814" s="1881" t="s">
        <v>3639</v>
      </c>
      <c r="C4814" s="1856" t="s">
        <v>2343</v>
      </c>
      <c r="D4814" s="675" t="s">
        <v>3590</v>
      </c>
      <c r="E4814" s="676" t="s">
        <v>2555</v>
      </c>
      <c r="F4814" s="763" t="s">
        <v>3317</v>
      </c>
      <c r="G4814" s="691" t="s">
        <v>2346</v>
      </c>
    </row>
    <row r="4815" spans="2:7" ht="18.75" x14ac:dyDescent="0.3">
      <c r="B4815" s="1881" t="s">
        <v>3639</v>
      </c>
      <c r="C4815" s="1856" t="s">
        <v>2343</v>
      </c>
      <c r="D4815" s="675" t="s">
        <v>3590</v>
      </c>
      <c r="E4815" s="676" t="s">
        <v>3417</v>
      </c>
      <c r="F4815" s="763" t="s">
        <v>3418</v>
      </c>
      <c r="G4815" s="691" t="s">
        <v>2346</v>
      </c>
    </row>
    <row r="4816" spans="2:7" ht="18.75" x14ac:dyDescent="0.3">
      <c r="B4816" s="1881" t="s">
        <v>3639</v>
      </c>
      <c r="C4816" s="1856" t="s">
        <v>2343</v>
      </c>
      <c r="D4816" s="675" t="s">
        <v>3590</v>
      </c>
      <c r="E4816" s="676" t="s">
        <v>2889</v>
      </c>
      <c r="F4816" s="763" t="s">
        <v>2890</v>
      </c>
      <c r="G4816" s="691" t="s">
        <v>2346</v>
      </c>
    </row>
    <row r="4817" spans="2:7" ht="18.75" x14ac:dyDescent="0.3">
      <c r="B4817" s="1881" t="s">
        <v>3639</v>
      </c>
      <c r="C4817" s="1856" t="s">
        <v>2343</v>
      </c>
      <c r="D4817" s="675" t="s">
        <v>3590</v>
      </c>
      <c r="E4817" s="673" t="s">
        <v>2400</v>
      </c>
      <c r="F4817" s="762" t="s">
        <v>3432</v>
      </c>
      <c r="G4817" s="691" t="s">
        <v>2346</v>
      </c>
    </row>
    <row r="4818" spans="2:7" ht="18.75" x14ac:dyDescent="0.3">
      <c r="B4818" s="1881" t="s">
        <v>3639</v>
      </c>
      <c r="C4818" s="1856" t="s">
        <v>2343</v>
      </c>
      <c r="D4818" s="675" t="s">
        <v>3590</v>
      </c>
      <c r="E4818" s="681" t="s">
        <v>2494</v>
      </c>
      <c r="F4818" s="764" t="s">
        <v>2436</v>
      </c>
      <c r="G4818" s="691" t="s">
        <v>2346</v>
      </c>
    </row>
    <row r="4819" spans="2:7" ht="15.75" x14ac:dyDescent="0.25">
      <c r="B4819" s="1881" t="s">
        <v>3639</v>
      </c>
      <c r="C4819" s="391" t="s">
        <v>2407</v>
      </c>
      <c r="D4819" s="1659" t="s">
        <v>2274</v>
      </c>
      <c r="E4819" s="687" t="s">
        <v>3050</v>
      </c>
      <c r="F4819" s="391">
        <v>3473323886</v>
      </c>
      <c r="G4819" s="1866" t="s">
        <v>2930</v>
      </c>
    </row>
    <row r="4820" spans="2:7" ht="15.75" x14ac:dyDescent="0.25">
      <c r="B4820" s="1881" t="s">
        <v>3639</v>
      </c>
      <c r="C4820" s="391" t="s">
        <v>2407</v>
      </c>
      <c r="D4820" s="1659" t="s">
        <v>2274</v>
      </c>
      <c r="E4820" s="687" t="s">
        <v>2420</v>
      </c>
      <c r="F4820" s="391" t="s">
        <v>2421</v>
      </c>
      <c r="G4820" s="1866" t="s">
        <v>2930</v>
      </c>
    </row>
    <row r="4821" spans="2:7" ht="15.75" x14ac:dyDescent="0.25">
      <c r="B4821" s="1881" t="s">
        <v>3639</v>
      </c>
      <c r="C4821" s="391" t="s">
        <v>2407</v>
      </c>
      <c r="D4821" s="1659" t="s">
        <v>2274</v>
      </c>
      <c r="E4821" s="687" t="s">
        <v>3495</v>
      </c>
      <c r="F4821" s="391">
        <v>9178062370</v>
      </c>
      <c r="G4821" s="1866" t="s">
        <v>2930</v>
      </c>
    </row>
    <row r="4822" spans="2:7" ht="15.75" x14ac:dyDescent="0.25">
      <c r="B4822" s="1881" t="s">
        <v>3639</v>
      </c>
      <c r="C4822" s="391" t="s">
        <v>2407</v>
      </c>
      <c r="D4822" s="1659" t="s">
        <v>2273</v>
      </c>
      <c r="E4822" s="618" t="s">
        <v>2417</v>
      </c>
      <c r="F4822" s="760">
        <v>9175351402</v>
      </c>
      <c r="G4822" s="1866" t="s">
        <v>2930</v>
      </c>
    </row>
    <row r="4823" spans="2:7" ht="15.75" x14ac:dyDescent="0.25">
      <c r="B4823" s="1881" t="s">
        <v>3639</v>
      </c>
      <c r="C4823" s="391" t="s">
        <v>2407</v>
      </c>
      <c r="D4823" s="1659" t="s">
        <v>2273</v>
      </c>
      <c r="E4823" s="640" t="s">
        <v>2931</v>
      </c>
      <c r="F4823" s="765">
        <v>7187497070</v>
      </c>
      <c r="G4823" s="1866" t="s">
        <v>2930</v>
      </c>
    </row>
    <row r="4824" spans="2:7" ht="15.75" x14ac:dyDescent="0.25">
      <c r="B4824" s="1881" t="s">
        <v>3639</v>
      </c>
      <c r="C4824" s="391" t="s">
        <v>2407</v>
      </c>
      <c r="D4824" s="1659" t="s">
        <v>2273</v>
      </c>
      <c r="E4824" s="618" t="s">
        <v>3453</v>
      </c>
      <c r="F4824" s="760">
        <v>19172023127</v>
      </c>
      <c r="G4824" s="1866" t="s">
        <v>2930</v>
      </c>
    </row>
    <row r="4825" spans="2:7" ht="15.75" x14ac:dyDescent="0.25">
      <c r="B4825" s="1881" t="s">
        <v>3639</v>
      </c>
      <c r="C4825" s="391" t="s">
        <v>2407</v>
      </c>
      <c r="D4825" s="1659" t="s">
        <v>2273</v>
      </c>
      <c r="E4825" s="618" t="s">
        <v>3408</v>
      </c>
      <c r="F4825" s="760">
        <v>3478246083</v>
      </c>
      <c r="G4825" s="1866" t="s">
        <v>2930</v>
      </c>
    </row>
    <row r="4826" spans="2:7" ht="15.75" x14ac:dyDescent="0.25">
      <c r="B4826" s="1881" t="s">
        <v>3639</v>
      </c>
      <c r="C4826" s="391" t="s">
        <v>2407</v>
      </c>
      <c r="D4826" s="1659" t="s">
        <v>2279</v>
      </c>
      <c r="E4826" s="618" t="s">
        <v>2481</v>
      </c>
      <c r="F4826" s="760">
        <v>7579272679</v>
      </c>
      <c r="G4826" s="1866" t="s">
        <v>2930</v>
      </c>
    </row>
    <row r="4827" spans="2:7" ht="15.75" x14ac:dyDescent="0.25">
      <c r="B4827" s="1881" t="s">
        <v>3639</v>
      </c>
      <c r="C4827" s="391" t="s">
        <v>2407</v>
      </c>
      <c r="D4827" s="1659" t="s">
        <v>2279</v>
      </c>
      <c r="E4827" s="618" t="s">
        <v>3185</v>
      </c>
      <c r="F4827" s="760">
        <v>9178858265</v>
      </c>
      <c r="G4827" s="1866" t="s">
        <v>2930</v>
      </c>
    </row>
    <row r="4828" spans="2:7" ht="15.75" x14ac:dyDescent="0.25">
      <c r="B4828" s="1881" t="s">
        <v>3639</v>
      </c>
      <c r="C4828" s="391" t="s">
        <v>2407</v>
      </c>
      <c r="D4828" s="1659" t="s">
        <v>2279</v>
      </c>
      <c r="E4828" s="618" t="s">
        <v>3523</v>
      </c>
      <c r="F4828" s="760" t="s">
        <v>3456</v>
      </c>
      <c r="G4828" s="1866" t="s">
        <v>2930</v>
      </c>
    </row>
    <row r="4829" spans="2:7" ht="15.75" x14ac:dyDescent="0.25">
      <c r="B4829" s="1881" t="s">
        <v>3639</v>
      </c>
      <c r="C4829" s="391" t="s">
        <v>2407</v>
      </c>
      <c r="D4829" s="1659" t="s">
        <v>2279</v>
      </c>
      <c r="E4829" s="618" t="s">
        <v>3159</v>
      </c>
      <c r="F4829" s="760">
        <v>6468317509</v>
      </c>
      <c r="G4829" s="1866" t="s">
        <v>2930</v>
      </c>
    </row>
    <row r="4830" spans="2:7" ht="15.75" x14ac:dyDescent="0.25">
      <c r="B4830" s="1881" t="s">
        <v>3639</v>
      </c>
      <c r="C4830" s="391" t="s">
        <v>2407</v>
      </c>
      <c r="D4830" s="1659" t="s">
        <v>2280</v>
      </c>
      <c r="E4830" s="618" t="s">
        <v>3613</v>
      </c>
      <c r="F4830" s="760">
        <v>6462452964</v>
      </c>
      <c r="G4830" s="1866" t="s">
        <v>2930</v>
      </c>
    </row>
    <row r="4831" spans="2:7" ht="15.75" x14ac:dyDescent="0.25">
      <c r="B4831" s="1881" t="s">
        <v>3639</v>
      </c>
      <c r="C4831" s="391" t="s">
        <v>2407</v>
      </c>
      <c r="D4831" s="1659" t="s">
        <v>2280</v>
      </c>
      <c r="E4831" s="618" t="s">
        <v>3340</v>
      </c>
      <c r="F4831" s="760" t="s">
        <v>3292</v>
      </c>
      <c r="G4831" s="1866" t="s">
        <v>2930</v>
      </c>
    </row>
    <row r="4832" spans="2:7" ht="15.75" x14ac:dyDescent="0.25">
      <c r="B4832" s="1881" t="s">
        <v>3639</v>
      </c>
      <c r="C4832" s="391" t="s">
        <v>2407</v>
      </c>
      <c r="D4832" s="1659" t="s">
        <v>2280</v>
      </c>
      <c r="E4832" s="618" t="s">
        <v>3060</v>
      </c>
      <c r="F4832" s="760">
        <v>3474844547</v>
      </c>
      <c r="G4832" s="1866" t="s">
        <v>2930</v>
      </c>
    </row>
    <row r="4833" spans="2:7" ht="15.75" x14ac:dyDescent="0.25">
      <c r="B4833" s="1881" t="s">
        <v>3639</v>
      </c>
      <c r="C4833" s="391" t="s">
        <v>2407</v>
      </c>
      <c r="D4833" s="1659" t="s">
        <v>2280</v>
      </c>
      <c r="E4833" s="618" t="s">
        <v>2980</v>
      </c>
      <c r="F4833" s="760">
        <v>19292903996</v>
      </c>
      <c r="G4833" s="1866" t="s">
        <v>2930</v>
      </c>
    </row>
    <row r="4834" spans="2:7" ht="15.75" x14ac:dyDescent="0.25">
      <c r="B4834" s="1881" t="s">
        <v>3639</v>
      </c>
      <c r="C4834" s="391" t="s">
        <v>2407</v>
      </c>
      <c r="D4834" s="1659" t="s">
        <v>2277</v>
      </c>
      <c r="E4834" s="618" t="s">
        <v>3178</v>
      </c>
      <c r="F4834" s="760">
        <v>3478350634</v>
      </c>
      <c r="G4834" s="1866" t="s">
        <v>2930</v>
      </c>
    </row>
    <row r="4835" spans="2:7" ht="15.75" x14ac:dyDescent="0.25">
      <c r="B4835" s="1881" t="s">
        <v>3639</v>
      </c>
      <c r="C4835" s="391" t="s">
        <v>2407</v>
      </c>
      <c r="D4835" s="1659" t="s">
        <v>2277</v>
      </c>
      <c r="E4835" s="618" t="s">
        <v>3472</v>
      </c>
      <c r="F4835" s="760" t="s">
        <v>3566</v>
      </c>
      <c r="G4835" s="1866" t="s">
        <v>2930</v>
      </c>
    </row>
    <row r="4836" spans="2:7" ht="15.75" x14ac:dyDescent="0.25">
      <c r="B4836" s="1881" t="s">
        <v>3639</v>
      </c>
      <c r="C4836" s="391" t="s">
        <v>2407</v>
      </c>
      <c r="D4836" s="1659" t="s">
        <v>2277</v>
      </c>
      <c r="E4836" s="618" t="s">
        <v>3567</v>
      </c>
      <c r="F4836" s="760">
        <v>3473035187</v>
      </c>
      <c r="G4836" s="1866" t="s">
        <v>2930</v>
      </c>
    </row>
    <row r="4837" spans="2:7" ht="15.75" x14ac:dyDescent="0.25">
      <c r="B4837" s="1881" t="s">
        <v>3639</v>
      </c>
      <c r="C4837" s="391" t="s">
        <v>2407</v>
      </c>
      <c r="D4837" s="1659" t="s">
        <v>2299</v>
      </c>
      <c r="E4837" s="687" t="s">
        <v>3591</v>
      </c>
      <c r="F4837" s="391" t="s">
        <v>3592</v>
      </c>
      <c r="G4837" s="1866" t="s">
        <v>2930</v>
      </c>
    </row>
    <row r="4838" spans="2:7" ht="15.75" x14ac:dyDescent="0.25">
      <c r="B4838" s="1881" t="s">
        <v>3639</v>
      </c>
      <c r="C4838" s="391" t="s">
        <v>2407</v>
      </c>
      <c r="D4838" s="1659" t="s">
        <v>3065</v>
      </c>
      <c r="E4838" s="391" t="s">
        <v>3066</v>
      </c>
      <c r="F4838" s="391">
        <v>6463937379</v>
      </c>
      <c r="G4838" s="1866" t="s">
        <v>2930</v>
      </c>
    </row>
    <row r="4839" spans="2:7" ht="15.75" x14ac:dyDescent="0.25">
      <c r="B4839" s="1881" t="s">
        <v>3639</v>
      </c>
      <c r="C4839" s="391" t="s">
        <v>2407</v>
      </c>
      <c r="D4839" s="1879" t="s">
        <v>3065</v>
      </c>
      <c r="E4839" s="618" t="s">
        <v>3253</v>
      </c>
      <c r="F4839" s="760">
        <v>9294173529</v>
      </c>
      <c r="G4839" s="1866" t="s">
        <v>2930</v>
      </c>
    </row>
    <row r="4840" spans="2:7" ht="15.75" x14ac:dyDescent="0.25">
      <c r="B4840" s="1881" t="s">
        <v>3640</v>
      </c>
      <c r="C4840" s="1698" t="s">
        <v>2310</v>
      </c>
      <c r="D4840" s="388" t="s">
        <v>2273</v>
      </c>
      <c r="E4840" s="689" t="s">
        <v>2581</v>
      </c>
      <c r="F4840" s="770" t="s">
        <v>2582</v>
      </c>
      <c r="G4840" s="1673" t="s">
        <v>2930</v>
      </c>
    </row>
    <row r="4841" spans="2:7" ht="15.75" x14ac:dyDescent="0.25">
      <c r="B4841" s="1881" t="s">
        <v>3640</v>
      </c>
      <c r="C4841" s="1698" t="s">
        <v>2310</v>
      </c>
      <c r="D4841" s="388" t="s">
        <v>2273</v>
      </c>
      <c r="E4841" s="642" t="s">
        <v>2328</v>
      </c>
      <c r="F4841" s="768">
        <v>3472085945</v>
      </c>
      <c r="G4841" s="1673" t="s">
        <v>2930</v>
      </c>
    </row>
    <row r="4842" spans="2:7" ht="15.75" x14ac:dyDescent="0.25">
      <c r="B4842" s="1881" t="s">
        <v>3640</v>
      </c>
      <c r="C4842" s="1698" t="s">
        <v>2310</v>
      </c>
      <c r="D4842" s="388" t="s">
        <v>2273</v>
      </c>
      <c r="E4842" s="642" t="s">
        <v>3543</v>
      </c>
      <c r="F4842" s="768" t="s">
        <v>2337</v>
      </c>
      <c r="G4842" s="1673" t="s">
        <v>2930</v>
      </c>
    </row>
    <row r="4843" spans="2:7" ht="15.75" x14ac:dyDescent="0.25">
      <c r="B4843" s="1881" t="s">
        <v>3640</v>
      </c>
      <c r="C4843" s="1698" t="s">
        <v>2310</v>
      </c>
      <c r="D4843" s="388" t="s">
        <v>2273</v>
      </c>
      <c r="E4843" s="642" t="s">
        <v>3370</v>
      </c>
      <c r="F4843" s="768">
        <v>7188106372</v>
      </c>
      <c r="G4843" s="1673" t="s">
        <v>2930</v>
      </c>
    </row>
    <row r="4844" spans="2:7" ht="15.75" x14ac:dyDescent="0.25">
      <c r="B4844" s="1881" t="s">
        <v>3640</v>
      </c>
      <c r="C4844" s="1698" t="s">
        <v>2310</v>
      </c>
      <c r="D4844" s="388" t="s">
        <v>2273</v>
      </c>
      <c r="E4844" s="642" t="s">
        <v>3622</v>
      </c>
      <c r="F4844" s="768">
        <v>9179431759</v>
      </c>
      <c r="G4844" s="1673" t="s">
        <v>2930</v>
      </c>
    </row>
    <row r="4845" spans="2:7" ht="15.75" x14ac:dyDescent="0.25">
      <c r="B4845" s="1881" t="s">
        <v>3640</v>
      </c>
      <c r="C4845" s="1698" t="s">
        <v>2310</v>
      </c>
      <c r="D4845" s="388" t="s">
        <v>2273</v>
      </c>
      <c r="E4845" s="642" t="s">
        <v>2576</v>
      </c>
      <c r="F4845" s="768" t="s">
        <v>2933</v>
      </c>
      <c r="G4845" s="1673" t="s">
        <v>2930</v>
      </c>
    </row>
    <row r="4846" spans="2:7" ht="15.75" x14ac:dyDescent="0.25">
      <c r="B4846" s="1881" t="s">
        <v>3640</v>
      </c>
      <c r="C4846" s="1698" t="s">
        <v>2310</v>
      </c>
      <c r="D4846" s="388" t="s">
        <v>2276</v>
      </c>
      <c r="E4846" s="642" t="s">
        <v>2312</v>
      </c>
      <c r="F4846" s="768">
        <v>3476784064</v>
      </c>
      <c r="G4846" s="1673" t="s">
        <v>2930</v>
      </c>
    </row>
    <row r="4847" spans="2:7" ht="15.75" x14ac:dyDescent="0.25">
      <c r="B4847" s="1881" t="s">
        <v>3640</v>
      </c>
      <c r="C4847" s="1698" t="s">
        <v>2310</v>
      </c>
      <c r="D4847" s="388" t="s">
        <v>2276</v>
      </c>
      <c r="E4847" s="642" t="s">
        <v>2423</v>
      </c>
      <c r="F4847" s="768" t="s">
        <v>2424</v>
      </c>
      <c r="G4847" s="1673" t="s">
        <v>2930</v>
      </c>
    </row>
    <row r="4848" spans="2:7" ht="15.75" x14ac:dyDescent="0.25">
      <c r="B4848" s="1881" t="s">
        <v>3640</v>
      </c>
      <c r="C4848" s="1698" t="s">
        <v>2310</v>
      </c>
      <c r="D4848" s="642" t="s">
        <v>2315</v>
      </c>
      <c r="E4848" s="642" t="s">
        <v>3637</v>
      </c>
      <c r="F4848" s="768" t="s">
        <v>3038</v>
      </c>
      <c r="G4848" s="1673" t="s">
        <v>2930</v>
      </c>
    </row>
    <row r="4849" spans="2:7" ht="15.75" x14ac:dyDescent="0.25">
      <c r="B4849" s="1881" t="s">
        <v>3640</v>
      </c>
      <c r="C4849" s="1698" t="s">
        <v>2310</v>
      </c>
      <c r="D4849" s="642" t="s">
        <v>2315</v>
      </c>
      <c r="E4849" s="642" t="s">
        <v>3573</v>
      </c>
      <c r="F4849" s="768" t="s">
        <v>3624</v>
      </c>
      <c r="G4849" s="1673" t="s">
        <v>2930</v>
      </c>
    </row>
    <row r="4850" spans="2:7" ht="15.75" x14ac:dyDescent="0.25">
      <c r="B4850" s="1881" t="s">
        <v>3640</v>
      </c>
      <c r="C4850" s="1698" t="s">
        <v>2310</v>
      </c>
      <c r="D4850" s="388" t="s">
        <v>2279</v>
      </c>
      <c r="E4850" s="642" t="s">
        <v>3021</v>
      </c>
      <c r="F4850" s="768">
        <v>6469468495</v>
      </c>
      <c r="G4850" s="1673" t="s">
        <v>2930</v>
      </c>
    </row>
    <row r="4851" spans="2:7" ht="15.75" x14ac:dyDescent="0.25">
      <c r="B4851" s="1881" t="s">
        <v>3640</v>
      </c>
      <c r="C4851" s="1698" t="s">
        <v>2310</v>
      </c>
      <c r="D4851" s="388" t="s">
        <v>2279</v>
      </c>
      <c r="E4851" s="641" t="s">
        <v>3185</v>
      </c>
      <c r="F4851" s="530">
        <v>9178858265</v>
      </c>
      <c r="G4851" s="1673" t="s">
        <v>2930</v>
      </c>
    </row>
    <row r="4852" spans="2:7" ht="15.75" x14ac:dyDescent="0.25">
      <c r="B4852" s="1881" t="s">
        <v>3640</v>
      </c>
      <c r="C4852" s="1698" t="s">
        <v>2310</v>
      </c>
      <c r="D4852" s="388" t="s">
        <v>2279</v>
      </c>
      <c r="E4852" s="642" t="s">
        <v>2319</v>
      </c>
      <c r="F4852" s="768">
        <v>9176626040</v>
      </c>
      <c r="G4852" s="1673" t="s">
        <v>2930</v>
      </c>
    </row>
    <row r="4853" spans="2:7" ht="15.75" x14ac:dyDescent="0.25">
      <c r="B4853" s="1881" t="s">
        <v>3640</v>
      </c>
      <c r="C4853" s="1698" t="s">
        <v>2310</v>
      </c>
      <c r="D4853" s="388" t="s">
        <v>2278</v>
      </c>
      <c r="E4853" s="388" t="s">
        <v>2339</v>
      </c>
      <c r="F4853" s="388">
        <v>3476614552</v>
      </c>
      <c r="G4853" s="1673" t="s">
        <v>2930</v>
      </c>
    </row>
    <row r="4854" spans="2:7" ht="15.75" x14ac:dyDescent="0.25">
      <c r="B4854" s="1881" t="s">
        <v>3640</v>
      </c>
      <c r="C4854" s="1698" t="s">
        <v>2310</v>
      </c>
      <c r="D4854" s="388" t="s">
        <v>2278</v>
      </c>
      <c r="E4854" s="388" t="s">
        <v>2341</v>
      </c>
      <c r="F4854" s="388" t="s">
        <v>2342</v>
      </c>
      <c r="G4854" s="1673" t="s">
        <v>2930</v>
      </c>
    </row>
    <row r="4855" spans="2:7" ht="15.75" x14ac:dyDescent="0.25">
      <c r="B4855" s="1881" t="s">
        <v>3640</v>
      </c>
      <c r="C4855" s="1698" t="s">
        <v>2310</v>
      </c>
      <c r="D4855" s="388" t="s">
        <v>2278</v>
      </c>
      <c r="E4855" s="642" t="s">
        <v>3623</v>
      </c>
      <c r="F4855" s="768">
        <v>9175890336</v>
      </c>
      <c r="G4855" s="1673" t="s">
        <v>2930</v>
      </c>
    </row>
    <row r="4856" spans="2:7" ht="18.75" x14ac:dyDescent="0.3">
      <c r="B4856" s="1881" t="s">
        <v>3640</v>
      </c>
      <c r="C4856" s="1856" t="s">
        <v>2343</v>
      </c>
      <c r="D4856" s="675" t="s">
        <v>2283</v>
      </c>
      <c r="E4856" s="676" t="s">
        <v>2382</v>
      </c>
      <c r="F4856" s="763" t="s">
        <v>2887</v>
      </c>
      <c r="G4856" s="1882" t="s">
        <v>2346</v>
      </c>
    </row>
    <row r="4857" spans="2:7" ht="18.75" x14ac:dyDescent="0.3">
      <c r="B4857" s="1881" t="s">
        <v>3640</v>
      </c>
      <c r="C4857" s="1856" t="s">
        <v>2343</v>
      </c>
      <c r="D4857" s="675" t="s">
        <v>2283</v>
      </c>
      <c r="E4857" s="676" t="s">
        <v>3167</v>
      </c>
      <c r="F4857" s="763" t="s">
        <v>3168</v>
      </c>
      <c r="G4857" s="1640" t="s">
        <v>2346</v>
      </c>
    </row>
    <row r="4858" spans="2:7" ht="18.75" x14ac:dyDescent="0.3">
      <c r="B4858" s="1881" t="s">
        <v>3640</v>
      </c>
      <c r="C4858" s="1856" t="s">
        <v>2343</v>
      </c>
      <c r="D4858" s="675" t="s">
        <v>2283</v>
      </c>
      <c r="E4858" s="676" t="s">
        <v>3638</v>
      </c>
      <c r="F4858" s="1898" t="s">
        <v>2376</v>
      </c>
      <c r="G4858" s="1640" t="s">
        <v>2346</v>
      </c>
    </row>
    <row r="4859" spans="2:7" ht="18.75" x14ac:dyDescent="0.3">
      <c r="B4859" s="1881" t="s">
        <v>3640</v>
      </c>
      <c r="C4859" s="1856" t="s">
        <v>2343</v>
      </c>
      <c r="D4859" s="675" t="s">
        <v>2283</v>
      </c>
      <c r="E4859" s="673" t="s">
        <v>2530</v>
      </c>
      <c r="F4859" s="762" t="s">
        <v>2888</v>
      </c>
      <c r="G4859" s="1640" t="s">
        <v>2346</v>
      </c>
    </row>
    <row r="4860" spans="2:7" ht="18.75" x14ac:dyDescent="0.3">
      <c r="B4860" s="1881" t="s">
        <v>3640</v>
      </c>
      <c r="C4860" s="1856" t="s">
        <v>2343</v>
      </c>
      <c r="D4860" s="675" t="s">
        <v>2283</v>
      </c>
      <c r="E4860" s="676" t="s">
        <v>2351</v>
      </c>
      <c r="F4860" s="763" t="s">
        <v>2352</v>
      </c>
      <c r="G4860" s="1640" t="s">
        <v>2346</v>
      </c>
    </row>
    <row r="4861" spans="2:7" ht="18.75" x14ac:dyDescent="0.3">
      <c r="B4861" s="1881" t="s">
        <v>3640</v>
      </c>
      <c r="C4861" s="1856" t="s">
        <v>2343</v>
      </c>
      <c r="D4861" s="675" t="s">
        <v>3590</v>
      </c>
      <c r="E4861" s="676" t="s">
        <v>2397</v>
      </c>
      <c r="F4861" s="763" t="s">
        <v>2392</v>
      </c>
      <c r="G4861" s="1640" t="s">
        <v>2346</v>
      </c>
    </row>
    <row r="4862" spans="2:7" ht="18.75" x14ac:dyDescent="0.3">
      <c r="B4862" s="1881" t="s">
        <v>3640</v>
      </c>
      <c r="C4862" s="1856" t="s">
        <v>2343</v>
      </c>
      <c r="D4862" s="675" t="s">
        <v>3590</v>
      </c>
      <c r="E4862" s="676" t="s">
        <v>2391</v>
      </c>
      <c r="F4862" s="763" t="s">
        <v>2392</v>
      </c>
      <c r="G4862" s="1640" t="s">
        <v>2346</v>
      </c>
    </row>
    <row r="4863" spans="2:7" ht="18.75" x14ac:dyDescent="0.3">
      <c r="B4863" s="1881" t="s">
        <v>3640</v>
      </c>
      <c r="C4863" s="1856" t="s">
        <v>2343</v>
      </c>
      <c r="D4863" s="675" t="s">
        <v>3590</v>
      </c>
      <c r="E4863" s="676" t="s">
        <v>2504</v>
      </c>
      <c r="F4863" s="763" t="s">
        <v>3330</v>
      </c>
      <c r="G4863" s="1640" t="s">
        <v>2346</v>
      </c>
    </row>
    <row r="4864" spans="2:7" ht="18.75" x14ac:dyDescent="0.3">
      <c r="B4864" s="1881" t="s">
        <v>3640</v>
      </c>
      <c r="C4864" s="1856" t="s">
        <v>2343</v>
      </c>
      <c r="D4864" s="675" t="s">
        <v>3590</v>
      </c>
      <c r="E4864" s="676" t="s">
        <v>2555</v>
      </c>
      <c r="F4864" s="763" t="s">
        <v>3317</v>
      </c>
      <c r="G4864" s="1640" t="s">
        <v>2346</v>
      </c>
    </row>
    <row r="4865" spans="2:7" ht="18.75" x14ac:dyDescent="0.3">
      <c r="B4865" s="1891" t="s">
        <v>3641</v>
      </c>
      <c r="C4865" s="1856" t="s">
        <v>2343</v>
      </c>
      <c r="D4865" s="675" t="s">
        <v>3590</v>
      </c>
      <c r="E4865" s="181" t="s">
        <v>2405</v>
      </c>
      <c r="F4865" s="321" t="s">
        <v>2406</v>
      </c>
      <c r="G4865" s="1640" t="s">
        <v>2346</v>
      </c>
    </row>
    <row r="4866" spans="2:7" ht="18.75" x14ac:dyDescent="0.3">
      <c r="B4866" s="1881" t="s">
        <v>3640</v>
      </c>
      <c r="C4866" s="1856" t="s">
        <v>2343</v>
      </c>
      <c r="D4866" s="675" t="s">
        <v>3590</v>
      </c>
      <c r="E4866" s="676" t="s">
        <v>3417</v>
      </c>
      <c r="F4866" s="763" t="s">
        <v>3418</v>
      </c>
      <c r="G4866" s="1640" t="s">
        <v>2346</v>
      </c>
    </row>
    <row r="4867" spans="2:7" ht="18.75" x14ac:dyDescent="0.3">
      <c r="B4867" s="1881" t="s">
        <v>3640</v>
      </c>
      <c r="C4867" s="1856" t="s">
        <v>2343</v>
      </c>
      <c r="D4867" s="675" t="s">
        <v>3590</v>
      </c>
      <c r="E4867" s="676" t="s">
        <v>2889</v>
      </c>
      <c r="F4867" s="763" t="s">
        <v>2890</v>
      </c>
      <c r="G4867" s="1640" t="s">
        <v>2346</v>
      </c>
    </row>
    <row r="4868" spans="2:7" ht="18.75" x14ac:dyDescent="0.3">
      <c r="B4868" s="1881" t="s">
        <v>3640</v>
      </c>
      <c r="C4868" s="1856" t="s">
        <v>2343</v>
      </c>
      <c r="D4868" s="675" t="s">
        <v>3590</v>
      </c>
      <c r="E4868" s="673" t="s">
        <v>2400</v>
      </c>
      <c r="F4868" s="762" t="s">
        <v>3432</v>
      </c>
      <c r="G4868" s="1640" t="s">
        <v>2346</v>
      </c>
    </row>
    <row r="4869" spans="2:7" ht="18.75" x14ac:dyDescent="0.3">
      <c r="B4869" s="1881" t="s">
        <v>3640</v>
      </c>
      <c r="C4869" s="1856" t="s">
        <v>2343</v>
      </c>
      <c r="D4869" s="675" t="s">
        <v>3590</v>
      </c>
      <c r="E4869" s="681" t="s">
        <v>2494</v>
      </c>
      <c r="F4869" s="764" t="s">
        <v>2436</v>
      </c>
      <c r="G4869" s="1640" t="s">
        <v>2346</v>
      </c>
    </row>
    <row r="4870" spans="2:7" ht="15.75" x14ac:dyDescent="0.25">
      <c r="B4870" s="1881" t="s">
        <v>3640</v>
      </c>
      <c r="C4870" s="391" t="s">
        <v>2407</v>
      </c>
      <c r="D4870" s="1659" t="s">
        <v>2274</v>
      </c>
      <c r="E4870" s="618" t="s">
        <v>3438</v>
      </c>
      <c r="F4870" s="760" t="s">
        <v>3372</v>
      </c>
      <c r="G4870" s="1866" t="s">
        <v>2930</v>
      </c>
    </row>
    <row r="4871" spans="2:7" ht="15.75" x14ac:dyDescent="0.25">
      <c r="B4871" s="1881" t="s">
        <v>3640</v>
      </c>
      <c r="C4871" s="391" t="s">
        <v>2407</v>
      </c>
      <c r="D4871" s="1659" t="s">
        <v>2274</v>
      </c>
      <c r="E4871" s="618" t="s">
        <v>3050</v>
      </c>
      <c r="F4871" s="760" t="s">
        <v>3610</v>
      </c>
      <c r="G4871" s="1866" t="s">
        <v>2930</v>
      </c>
    </row>
    <row r="4872" spans="2:7" ht="15.75" x14ac:dyDescent="0.25">
      <c r="B4872" s="1881" t="s">
        <v>3640</v>
      </c>
      <c r="C4872" s="391" t="s">
        <v>2407</v>
      </c>
      <c r="D4872" s="1659" t="s">
        <v>2274</v>
      </c>
      <c r="E4872" s="618" t="s">
        <v>2420</v>
      </c>
      <c r="F4872" s="760" t="s">
        <v>2421</v>
      </c>
      <c r="G4872" s="1866" t="s">
        <v>2930</v>
      </c>
    </row>
    <row r="4873" spans="2:7" ht="15.75" x14ac:dyDescent="0.25">
      <c r="B4873" s="1881" t="s">
        <v>3640</v>
      </c>
      <c r="C4873" s="391" t="s">
        <v>2407</v>
      </c>
      <c r="D4873" s="1659" t="s">
        <v>2274</v>
      </c>
      <c r="E4873" s="618" t="s">
        <v>3612</v>
      </c>
      <c r="F4873" s="760">
        <v>5167650342</v>
      </c>
      <c r="G4873" s="1866" t="s">
        <v>2930</v>
      </c>
    </row>
    <row r="4874" spans="2:7" ht="15.75" x14ac:dyDescent="0.25">
      <c r="B4874" s="1881" t="s">
        <v>3640</v>
      </c>
      <c r="C4874" s="391" t="s">
        <v>2407</v>
      </c>
      <c r="D4874" s="1659" t="s">
        <v>2273</v>
      </c>
      <c r="E4874" s="618" t="s">
        <v>3325</v>
      </c>
      <c r="F4874" s="760">
        <v>13476976765</v>
      </c>
      <c r="G4874" s="1866" t="s">
        <v>2930</v>
      </c>
    </row>
    <row r="4875" spans="2:7" ht="15.75" x14ac:dyDescent="0.25">
      <c r="B4875" s="1881" t="s">
        <v>3640</v>
      </c>
      <c r="C4875" s="391" t="s">
        <v>2407</v>
      </c>
      <c r="D4875" s="1659" t="s">
        <v>2273</v>
      </c>
      <c r="E4875" s="618" t="s">
        <v>3451</v>
      </c>
      <c r="F4875" s="760">
        <v>3476976726</v>
      </c>
      <c r="G4875" s="1866" t="s">
        <v>2930</v>
      </c>
    </row>
    <row r="4876" spans="2:7" ht="15.75" x14ac:dyDescent="0.25">
      <c r="B4876" s="1881" t="s">
        <v>3640</v>
      </c>
      <c r="C4876" s="391" t="s">
        <v>2407</v>
      </c>
      <c r="D4876" s="1659" t="s">
        <v>2273</v>
      </c>
      <c r="E4876" s="618" t="s">
        <v>2333</v>
      </c>
      <c r="F4876" s="760" t="s">
        <v>2550</v>
      </c>
      <c r="G4876" s="1866" t="s">
        <v>2930</v>
      </c>
    </row>
    <row r="4877" spans="2:7" ht="15.75" x14ac:dyDescent="0.25">
      <c r="B4877" s="1881" t="s">
        <v>3640</v>
      </c>
      <c r="C4877" s="391" t="s">
        <v>2407</v>
      </c>
      <c r="D4877" s="1659" t="s">
        <v>2273</v>
      </c>
      <c r="E4877" s="618" t="s">
        <v>3522</v>
      </c>
      <c r="F4877" s="760">
        <v>16469397935</v>
      </c>
      <c r="G4877" s="1866" t="s">
        <v>2930</v>
      </c>
    </row>
    <row r="4878" spans="2:7" ht="15.75" x14ac:dyDescent="0.25">
      <c r="B4878" s="1881" t="s">
        <v>3640</v>
      </c>
      <c r="C4878" s="391" t="s">
        <v>2407</v>
      </c>
      <c r="D4878" s="1659" t="s">
        <v>2279</v>
      </c>
      <c r="E4878" s="640" t="s">
        <v>3185</v>
      </c>
      <c r="F4878" s="765">
        <v>9178858265</v>
      </c>
      <c r="G4878" s="1870" t="s">
        <v>2930</v>
      </c>
    </row>
    <row r="4879" spans="2:7" ht="15.75" x14ac:dyDescent="0.25">
      <c r="B4879" s="1881" t="s">
        <v>3640</v>
      </c>
      <c r="C4879" s="391" t="s">
        <v>2407</v>
      </c>
      <c r="D4879" s="1659" t="s">
        <v>2279</v>
      </c>
      <c r="E4879" s="618" t="s">
        <v>3339</v>
      </c>
      <c r="F4879" s="760" t="s">
        <v>3101</v>
      </c>
      <c r="G4879" s="1870" t="s">
        <v>2930</v>
      </c>
    </row>
    <row r="4880" spans="2:7" ht="15.75" x14ac:dyDescent="0.25">
      <c r="B4880" s="1881" t="s">
        <v>3640</v>
      </c>
      <c r="C4880" s="391" t="s">
        <v>2407</v>
      </c>
      <c r="D4880" s="1659" t="s">
        <v>2279</v>
      </c>
      <c r="E4880" s="618" t="s">
        <v>3523</v>
      </c>
      <c r="F4880" s="760" t="s">
        <v>3456</v>
      </c>
      <c r="G4880" s="1870" t="s">
        <v>2930</v>
      </c>
    </row>
    <row r="4881" spans="2:7" ht="15.75" x14ac:dyDescent="0.25">
      <c r="B4881" s="1881" t="s">
        <v>3640</v>
      </c>
      <c r="C4881" s="391" t="s">
        <v>2407</v>
      </c>
      <c r="D4881" s="1659" t="s">
        <v>2279</v>
      </c>
      <c r="E4881" s="618" t="s">
        <v>3159</v>
      </c>
      <c r="F4881" s="760">
        <v>6468317509</v>
      </c>
      <c r="G4881" s="1870" t="s">
        <v>2930</v>
      </c>
    </row>
    <row r="4882" spans="2:7" ht="15.75" x14ac:dyDescent="0.25">
      <c r="B4882" s="1881" t="s">
        <v>3640</v>
      </c>
      <c r="C4882" s="391" t="s">
        <v>2407</v>
      </c>
      <c r="D4882" s="1659" t="s">
        <v>2280</v>
      </c>
      <c r="E4882" s="618" t="s">
        <v>3613</v>
      </c>
      <c r="F4882" s="760">
        <v>6462452964</v>
      </c>
      <c r="G4882" s="1870" t="s">
        <v>2930</v>
      </c>
    </row>
    <row r="4883" spans="2:7" ht="15.75" x14ac:dyDescent="0.25">
      <c r="B4883" s="1881" t="s">
        <v>3640</v>
      </c>
      <c r="C4883" s="391" t="s">
        <v>2407</v>
      </c>
      <c r="D4883" s="1659" t="s">
        <v>2280</v>
      </c>
      <c r="E4883" s="618" t="s">
        <v>3340</v>
      </c>
      <c r="F4883" s="760" t="s">
        <v>3292</v>
      </c>
      <c r="G4883" s="1870" t="s">
        <v>2930</v>
      </c>
    </row>
    <row r="4884" spans="2:7" ht="15.75" x14ac:dyDescent="0.25">
      <c r="B4884" s="1881" t="s">
        <v>3640</v>
      </c>
      <c r="C4884" s="391" t="s">
        <v>2407</v>
      </c>
      <c r="D4884" s="1659" t="s">
        <v>2280</v>
      </c>
      <c r="E4884" s="618" t="s">
        <v>3060</v>
      </c>
      <c r="F4884" s="760">
        <v>3474844547</v>
      </c>
      <c r="G4884" s="1870" t="s">
        <v>2930</v>
      </c>
    </row>
    <row r="4885" spans="2:7" ht="15.75" x14ac:dyDescent="0.25">
      <c r="B4885" s="1881" t="s">
        <v>3640</v>
      </c>
      <c r="C4885" s="391" t="s">
        <v>2407</v>
      </c>
      <c r="D4885" s="1659" t="s">
        <v>2278</v>
      </c>
      <c r="E4885" s="618" t="s">
        <v>3525</v>
      </c>
      <c r="F4885" s="760">
        <v>19176403868</v>
      </c>
      <c r="G4885" s="1870" t="s">
        <v>2930</v>
      </c>
    </row>
    <row r="4886" spans="2:7" ht="15.75" x14ac:dyDescent="0.25">
      <c r="B4886" s="1881" t="s">
        <v>3640</v>
      </c>
      <c r="C4886" s="391" t="s">
        <v>2407</v>
      </c>
      <c r="D4886" s="1659" t="s">
        <v>2278</v>
      </c>
      <c r="E4886" s="618" t="s">
        <v>3591</v>
      </c>
      <c r="F4886" s="760" t="s">
        <v>3592</v>
      </c>
      <c r="G4886" s="1870" t="s">
        <v>2930</v>
      </c>
    </row>
    <row r="4887" spans="2:7" ht="15.75" x14ac:dyDescent="0.25">
      <c r="B4887" s="1881" t="s">
        <v>3640</v>
      </c>
      <c r="C4887" s="391" t="s">
        <v>2407</v>
      </c>
      <c r="D4887" s="1659" t="s">
        <v>2278</v>
      </c>
      <c r="E4887" s="618" t="s">
        <v>3401</v>
      </c>
      <c r="F4887" s="760" t="s">
        <v>3538</v>
      </c>
      <c r="G4887" s="1870" t="s">
        <v>2930</v>
      </c>
    </row>
    <row r="4888" spans="2:7" ht="15.75" x14ac:dyDescent="0.25">
      <c r="B4888" s="1881" t="s">
        <v>3640</v>
      </c>
      <c r="C4888" s="391" t="s">
        <v>2407</v>
      </c>
      <c r="D4888" s="1659" t="s">
        <v>2277</v>
      </c>
      <c r="E4888" s="618" t="s">
        <v>3173</v>
      </c>
      <c r="F4888" s="760">
        <v>6462586341</v>
      </c>
      <c r="G4888" s="1870" t="s">
        <v>2930</v>
      </c>
    </row>
    <row r="4889" spans="2:7" ht="15.75" x14ac:dyDescent="0.25">
      <c r="B4889" s="1881" t="s">
        <v>3640</v>
      </c>
      <c r="C4889" s="391" t="s">
        <v>2407</v>
      </c>
      <c r="D4889" s="1659" t="s">
        <v>2277</v>
      </c>
      <c r="E4889" s="618" t="s">
        <v>3178</v>
      </c>
      <c r="F4889" s="760">
        <v>3478350634</v>
      </c>
      <c r="G4889" s="1870" t="s">
        <v>2930</v>
      </c>
    </row>
    <row r="4890" spans="2:7" ht="15.75" x14ac:dyDescent="0.25">
      <c r="B4890" s="1881" t="s">
        <v>3640</v>
      </c>
      <c r="C4890" s="391" t="s">
        <v>2407</v>
      </c>
      <c r="D4890" s="1659" t="s">
        <v>2277</v>
      </c>
      <c r="E4890" s="618" t="s">
        <v>3616</v>
      </c>
      <c r="F4890" s="760" t="s">
        <v>3474</v>
      </c>
      <c r="G4890" s="1870" t="s">
        <v>2930</v>
      </c>
    </row>
    <row r="4891" spans="2:7" ht="15.75" x14ac:dyDescent="0.25">
      <c r="B4891" s="1881" t="s">
        <v>3640</v>
      </c>
      <c r="C4891" s="391" t="s">
        <v>2407</v>
      </c>
      <c r="D4891" s="1659" t="s">
        <v>2277</v>
      </c>
      <c r="E4891" s="618" t="s">
        <v>3567</v>
      </c>
      <c r="F4891" s="760">
        <v>3473035187</v>
      </c>
      <c r="G4891" s="1870" t="s">
        <v>2930</v>
      </c>
    </row>
    <row r="4892" spans="2:7" ht="15.75" x14ac:dyDescent="0.25">
      <c r="B4892" s="1881" t="s">
        <v>3640</v>
      </c>
      <c r="C4892" s="391" t="s">
        <v>2407</v>
      </c>
      <c r="D4892" s="1659" t="s">
        <v>3181</v>
      </c>
      <c r="E4892" s="618" t="s">
        <v>2980</v>
      </c>
      <c r="F4892" s="760">
        <v>19292903996</v>
      </c>
      <c r="G4892" s="1870" t="s">
        <v>2930</v>
      </c>
    </row>
    <row r="4893" spans="2:7" ht="15.75" x14ac:dyDescent="0.25">
      <c r="B4893" s="1881" t="s">
        <v>3640</v>
      </c>
      <c r="C4893" s="391" t="s">
        <v>2407</v>
      </c>
      <c r="D4893" s="1659" t="s">
        <v>3181</v>
      </c>
      <c r="E4893" s="391" t="s">
        <v>3066</v>
      </c>
      <c r="F4893" s="391">
        <v>6463937369</v>
      </c>
      <c r="G4893" s="1870" t="s">
        <v>2930</v>
      </c>
    </row>
    <row r="4894" spans="2:7" ht="15.75" x14ac:dyDescent="0.25">
      <c r="B4894" s="1891" t="s">
        <v>3642</v>
      </c>
      <c r="C4894" s="388" t="s">
        <v>2310</v>
      </c>
      <c r="D4894" s="1698" t="s">
        <v>2273</v>
      </c>
      <c r="E4894" s="682" t="s">
        <v>2928</v>
      </c>
      <c r="F4894" s="532">
        <v>16462452333</v>
      </c>
      <c r="G4894" s="1673" t="s">
        <v>2930</v>
      </c>
    </row>
    <row r="4895" spans="2:7" ht="15.75" x14ac:dyDescent="0.25">
      <c r="B4895" s="1891" t="s">
        <v>3642</v>
      </c>
      <c r="C4895" s="388" t="s">
        <v>2310</v>
      </c>
      <c r="D4895" s="1698" t="s">
        <v>2273</v>
      </c>
      <c r="E4895" s="642" t="s">
        <v>3543</v>
      </c>
      <c r="F4895" s="768" t="s">
        <v>2337</v>
      </c>
      <c r="G4895" s="1673" t="s">
        <v>2930</v>
      </c>
    </row>
    <row r="4896" spans="2:7" ht="15.75" x14ac:dyDescent="0.25">
      <c r="B4896" s="1891" t="s">
        <v>3642</v>
      </c>
      <c r="C4896" s="388" t="s">
        <v>2310</v>
      </c>
      <c r="D4896" s="1698" t="s">
        <v>2273</v>
      </c>
      <c r="E4896" s="642" t="s">
        <v>3370</v>
      </c>
      <c r="F4896" s="768">
        <v>7188106372</v>
      </c>
      <c r="G4896" s="1673" t="s">
        <v>2930</v>
      </c>
    </row>
    <row r="4897" spans="2:7" ht="15.75" x14ac:dyDescent="0.25">
      <c r="B4897" s="1891" t="s">
        <v>3642</v>
      </c>
      <c r="C4897" s="388" t="s">
        <v>2310</v>
      </c>
      <c r="D4897" s="1698" t="s">
        <v>2273</v>
      </c>
      <c r="E4897" s="642" t="s">
        <v>2576</v>
      </c>
      <c r="F4897" s="768" t="s">
        <v>2933</v>
      </c>
      <c r="G4897" s="1673" t="s">
        <v>2930</v>
      </c>
    </row>
    <row r="4898" spans="2:7" ht="15.75" x14ac:dyDescent="0.25">
      <c r="B4898" s="1891" t="s">
        <v>3642</v>
      </c>
      <c r="C4898" s="388" t="s">
        <v>2310</v>
      </c>
      <c r="D4898" s="1698" t="s">
        <v>2276</v>
      </c>
      <c r="E4898" s="642" t="s">
        <v>2556</v>
      </c>
      <c r="F4898" s="768" t="s">
        <v>2557</v>
      </c>
      <c r="G4898" s="1673" t="s">
        <v>2930</v>
      </c>
    </row>
    <row r="4899" spans="2:7" ht="15.75" x14ac:dyDescent="0.25">
      <c r="B4899" s="1891" t="s">
        <v>3642</v>
      </c>
      <c r="C4899" s="388" t="s">
        <v>2310</v>
      </c>
      <c r="D4899" s="1698" t="s">
        <v>2278</v>
      </c>
      <c r="E4899" s="642" t="s">
        <v>2339</v>
      </c>
      <c r="F4899" s="768">
        <v>3476614552</v>
      </c>
      <c r="G4899" s="1673" t="s">
        <v>2930</v>
      </c>
    </row>
    <row r="4900" spans="2:7" ht="15.75" x14ac:dyDescent="0.25">
      <c r="B4900" s="1891" t="s">
        <v>3642</v>
      </c>
      <c r="C4900" s="388" t="s">
        <v>2310</v>
      </c>
      <c r="D4900" s="1698" t="s">
        <v>2278</v>
      </c>
      <c r="E4900" s="642" t="s">
        <v>3623</v>
      </c>
      <c r="F4900" s="768">
        <v>9175890336</v>
      </c>
      <c r="G4900" s="1673" t="s">
        <v>2930</v>
      </c>
    </row>
    <row r="4901" spans="2:7" ht="15.75" x14ac:dyDescent="0.25">
      <c r="B4901" s="1891" t="s">
        <v>3642</v>
      </c>
      <c r="C4901" s="388" t="s">
        <v>2310</v>
      </c>
      <c r="D4901" s="1698" t="s">
        <v>2278</v>
      </c>
      <c r="E4901" s="641" t="s">
        <v>2341</v>
      </c>
      <c r="F4901" s="530" t="s">
        <v>2939</v>
      </c>
      <c r="G4901" s="1673" t="s">
        <v>2930</v>
      </c>
    </row>
    <row r="4902" spans="2:7" ht="15.75" x14ac:dyDescent="0.25">
      <c r="B4902" s="1891" t="s">
        <v>3642</v>
      </c>
      <c r="C4902" s="388" t="s">
        <v>2310</v>
      </c>
      <c r="D4902" s="1698" t="s">
        <v>3596</v>
      </c>
      <c r="E4902" s="641" t="s">
        <v>3185</v>
      </c>
      <c r="F4902" s="530">
        <v>9178858265</v>
      </c>
      <c r="G4902" s="1673" t="s">
        <v>2930</v>
      </c>
    </row>
    <row r="4903" spans="2:7" ht="15.75" x14ac:dyDescent="0.25">
      <c r="B4903" s="1891" t="s">
        <v>3642</v>
      </c>
      <c r="C4903" s="388" t="s">
        <v>2310</v>
      </c>
      <c r="D4903" s="1698" t="s">
        <v>2277</v>
      </c>
      <c r="E4903" s="642" t="s">
        <v>3637</v>
      </c>
      <c r="F4903" s="768" t="s">
        <v>3038</v>
      </c>
      <c r="G4903" s="1673" t="s">
        <v>2930</v>
      </c>
    </row>
    <row r="4904" spans="2:7" ht="15.75" x14ac:dyDescent="0.25">
      <c r="B4904" s="1891" t="s">
        <v>3642</v>
      </c>
      <c r="C4904" s="388" t="s">
        <v>2310</v>
      </c>
      <c r="D4904" s="1698" t="s">
        <v>2277</v>
      </c>
      <c r="E4904" s="642" t="s">
        <v>2422</v>
      </c>
      <c r="F4904" s="768">
        <v>9179751158</v>
      </c>
      <c r="G4904" s="1673" t="s">
        <v>2930</v>
      </c>
    </row>
    <row r="4905" spans="2:7" ht="15.75" x14ac:dyDescent="0.25">
      <c r="B4905" s="1891" t="s">
        <v>3642</v>
      </c>
      <c r="C4905" s="388" t="s">
        <v>2310</v>
      </c>
      <c r="D4905" s="1698" t="s">
        <v>2277</v>
      </c>
      <c r="E4905" s="642" t="s">
        <v>3384</v>
      </c>
      <c r="F4905" s="768">
        <v>9179227384</v>
      </c>
      <c r="G4905" s="1673" t="s">
        <v>2930</v>
      </c>
    </row>
    <row r="4906" spans="2:7" ht="18.75" x14ac:dyDescent="0.3">
      <c r="B4906" s="1891" t="s">
        <v>3642</v>
      </c>
      <c r="C4906" s="1886" t="s">
        <v>2343</v>
      </c>
      <c r="D4906" s="673" t="s">
        <v>2277</v>
      </c>
      <c r="E4906" s="676" t="s">
        <v>2494</v>
      </c>
      <c r="F4906" s="763" t="s">
        <v>2948</v>
      </c>
      <c r="G4906" s="1882" t="s">
        <v>2346</v>
      </c>
    </row>
    <row r="4907" spans="2:7" ht="18.75" x14ac:dyDescent="0.3">
      <c r="B4907" s="1891" t="s">
        <v>3642</v>
      </c>
      <c r="C4907" s="1856" t="s">
        <v>2343</v>
      </c>
      <c r="D4907" s="675" t="s">
        <v>2277</v>
      </c>
      <c r="E4907" s="676" t="s">
        <v>3625</v>
      </c>
      <c r="F4907" s="1898" t="s">
        <v>2376</v>
      </c>
      <c r="G4907" s="1640" t="s">
        <v>2346</v>
      </c>
    </row>
    <row r="4908" spans="2:7" ht="18.75" x14ac:dyDescent="0.3">
      <c r="B4908" s="1891" t="s">
        <v>3642</v>
      </c>
      <c r="C4908" s="1856" t="s">
        <v>2343</v>
      </c>
      <c r="D4908" s="675" t="s">
        <v>2277</v>
      </c>
      <c r="E4908" s="676" t="s">
        <v>2504</v>
      </c>
      <c r="F4908" s="763" t="s">
        <v>3330</v>
      </c>
      <c r="G4908" s="1640" t="s">
        <v>2346</v>
      </c>
    </row>
    <row r="4909" spans="2:7" ht="18.75" x14ac:dyDescent="0.3">
      <c r="B4909" s="1891" t="s">
        <v>3641</v>
      </c>
      <c r="C4909" s="1856" t="s">
        <v>2343</v>
      </c>
      <c r="D4909" s="675" t="s">
        <v>2277</v>
      </c>
      <c r="E4909" s="673" t="s">
        <v>2400</v>
      </c>
      <c r="F4909" s="762" t="s">
        <v>3432</v>
      </c>
      <c r="G4909" s="1640" t="s">
        <v>2346</v>
      </c>
    </row>
    <row r="4910" spans="2:7" ht="18.75" x14ac:dyDescent="0.3">
      <c r="B4910" s="1891" t="s">
        <v>3642</v>
      </c>
      <c r="C4910" s="1856" t="s">
        <v>2343</v>
      </c>
      <c r="D4910" s="677" t="s">
        <v>2278</v>
      </c>
      <c r="E4910" s="675" t="s">
        <v>2391</v>
      </c>
      <c r="F4910" s="763" t="s">
        <v>2392</v>
      </c>
      <c r="G4910" s="1640" t="s">
        <v>2346</v>
      </c>
    </row>
    <row r="4911" spans="2:7" ht="18.75" x14ac:dyDescent="0.3">
      <c r="B4911" s="1891" t="s">
        <v>3642</v>
      </c>
      <c r="C4911" s="1856" t="s">
        <v>2343</v>
      </c>
      <c r="D4911" s="678" t="s">
        <v>2278</v>
      </c>
      <c r="E4911" s="675" t="s">
        <v>2397</v>
      </c>
      <c r="F4911" s="763" t="s">
        <v>3243</v>
      </c>
      <c r="G4911" s="1640" t="s">
        <v>2346</v>
      </c>
    </row>
    <row r="4912" spans="2:7" ht="18.75" x14ac:dyDescent="0.3">
      <c r="B4912" s="1891" t="s">
        <v>3642</v>
      </c>
      <c r="C4912" s="1856" t="s">
        <v>2343</v>
      </c>
      <c r="D4912" s="683" t="s">
        <v>2279</v>
      </c>
      <c r="E4912" s="676" t="s">
        <v>2382</v>
      </c>
      <c r="F4912" s="763" t="s">
        <v>3268</v>
      </c>
      <c r="G4912" s="1640" t="s">
        <v>2346</v>
      </c>
    </row>
    <row r="4913" spans="2:7" ht="18.75" x14ac:dyDescent="0.3">
      <c r="B4913" s="1891" t="s">
        <v>3642</v>
      </c>
      <c r="C4913" s="1899" t="s">
        <v>2343</v>
      </c>
      <c r="D4913" s="181" t="s">
        <v>2279</v>
      </c>
      <c r="E4913" s="681" t="s">
        <v>2580</v>
      </c>
      <c r="F4913" s="763" t="s">
        <v>2352</v>
      </c>
      <c r="G4913" s="1640" t="s">
        <v>2346</v>
      </c>
    </row>
    <row r="4914" spans="2:7" ht="18.75" x14ac:dyDescent="0.3">
      <c r="B4914" s="1891" t="s">
        <v>3642</v>
      </c>
      <c r="C4914" s="1899" t="s">
        <v>3221</v>
      </c>
      <c r="D4914" s="678" t="s">
        <v>2280</v>
      </c>
      <c r="E4914" s="1900" t="s">
        <v>2586</v>
      </c>
      <c r="F4914" s="763" t="s">
        <v>2378</v>
      </c>
      <c r="G4914" s="1640" t="s">
        <v>2346</v>
      </c>
    </row>
    <row r="4915" spans="2:7" ht="18.75" x14ac:dyDescent="0.3">
      <c r="B4915" s="1891" t="s">
        <v>3642</v>
      </c>
      <c r="C4915" s="1856" t="s">
        <v>2343</v>
      </c>
      <c r="D4915" s="678" t="s">
        <v>2280</v>
      </c>
      <c r="E4915" s="1894" t="s">
        <v>3417</v>
      </c>
      <c r="F4915" s="1895" t="s">
        <v>3418</v>
      </c>
      <c r="G4915" s="1640" t="s">
        <v>2346</v>
      </c>
    </row>
    <row r="4916" spans="2:7" ht="15.75" x14ac:dyDescent="0.25">
      <c r="B4916" s="1891" t="s">
        <v>3642</v>
      </c>
      <c r="C4916" s="391" t="s">
        <v>2407</v>
      </c>
      <c r="D4916" s="1659" t="s">
        <v>2274</v>
      </c>
      <c r="E4916" s="618" t="s">
        <v>3567</v>
      </c>
      <c r="F4916" s="760">
        <v>3473035187</v>
      </c>
      <c r="G4916" s="1866" t="s">
        <v>2930</v>
      </c>
    </row>
    <row r="4917" spans="2:7" ht="15.75" x14ac:dyDescent="0.25">
      <c r="B4917" s="1891" t="s">
        <v>3642</v>
      </c>
      <c r="C4917" s="391" t="s">
        <v>2407</v>
      </c>
      <c r="D4917" s="1659" t="s">
        <v>2274</v>
      </c>
      <c r="E4917" s="687" t="s">
        <v>2420</v>
      </c>
      <c r="F4917" s="391" t="s">
        <v>2421</v>
      </c>
      <c r="G4917" s="1866" t="s">
        <v>2930</v>
      </c>
    </row>
    <row r="4918" spans="2:7" ht="15.75" x14ac:dyDescent="0.25">
      <c r="B4918" s="1891" t="s">
        <v>3642</v>
      </c>
      <c r="C4918" s="391" t="s">
        <v>2407</v>
      </c>
      <c r="D4918" s="1659" t="s">
        <v>2273</v>
      </c>
      <c r="E4918" s="618" t="s">
        <v>2417</v>
      </c>
      <c r="F4918" s="760">
        <v>9175351402</v>
      </c>
      <c r="G4918" s="1866" t="s">
        <v>2930</v>
      </c>
    </row>
    <row r="4919" spans="2:7" ht="15.75" x14ac:dyDescent="0.25">
      <c r="B4919" s="1891" t="s">
        <v>3642</v>
      </c>
      <c r="C4919" s="391" t="s">
        <v>2407</v>
      </c>
      <c r="D4919" s="1659" t="s">
        <v>2273</v>
      </c>
      <c r="E4919" s="618" t="s">
        <v>2931</v>
      </c>
      <c r="F4919" s="760">
        <v>7187497070</v>
      </c>
      <c r="G4919" s="1866" t="s">
        <v>2930</v>
      </c>
    </row>
    <row r="4920" spans="2:7" ht="15.75" x14ac:dyDescent="0.25">
      <c r="B4920" s="1891" t="s">
        <v>3642</v>
      </c>
      <c r="C4920" s="391" t="s">
        <v>2407</v>
      </c>
      <c r="D4920" s="1659" t="s">
        <v>2273</v>
      </c>
      <c r="E4920" s="640" t="s">
        <v>3453</v>
      </c>
      <c r="F4920" s="765">
        <v>19172023127</v>
      </c>
      <c r="G4920" s="1866" t="s">
        <v>2930</v>
      </c>
    </row>
    <row r="4921" spans="2:7" ht="15.75" x14ac:dyDescent="0.25">
      <c r="B4921" s="1891" t="s">
        <v>3642</v>
      </c>
      <c r="C4921" s="391" t="s">
        <v>2407</v>
      </c>
      <c r="D4921" s="1879" t="s">
        <v>2273</v>
      </c>
      <c r="E4921" s="618" t="s">
        <v>3408</v>
      </c>
      <c r="F4921" s="760">
        <v>3478246083</v>
      </c>
      <c r="G4921" s="1866" t="s">
        <v>2930</v>
      </c>
    </row>
    <row r="4922" spans="2:7" ht="15.75" x14ac:dyDescent="0.25">
      <c r="B4922" s="1891" t="s">
        <v>3642</v>
      </c>
      <c r="C4922" s="1659" t="s">
        <v>2407</v>
      </c>
      <c r="D4922" s="1659" t="s">
        <v>2279</v>
      </c>
      <c r="E4922" s="618" t="s">
        <v>2481</v>
      </c>
      <c r="F4922" s="760">
        <v>7579272679</v>
      </c>
      <c r="G4922" s="1866" t="s">
        <v>2930</v>
      </c>
    </row>
    <row r="4923" spans="2:7" ht="15.75" x14ac:dyDescent="0.25">
      <c r="B4923" s="1891" t="s">
        <v>3642</v>
      </c>
      <c r="C4923" s="1659" t="s">
        <v>2407</v>
      </c>
      <c r="D4923" s="1659" t="s">
        <v>2279</v>
      </c>
      <c r="E4923" s="618" t="s">
        <v>3185</v>
      </c>
      <c r="F4923" s="760">
        <v>9178858265</v>
      </c>
      <c r="G4923" s="1866" t="s">
        <v>2930</v>
      </c>
    </row>
    <row r="4924" spans="2:7" ht="15.75" x14ac:dyDescent="0.25">
      <c r="B4924" s="1891" t="s">
        <v>3642</v>
      </c>
      <c r="C4924" s="1659" t="s">
        <v>2407</v>
      </c>
      <c r="D4924" s="1659" t="s">
        <v>2279</v>
      </c>
      <c r="E4924" s="618" t="s">
        <v>3523</v>
      </c>
      <c r="F4924" s="760" t="s">
        <v>3456</v>
      </c>
      <c r="G4924" s="1866" t="s">
        <v>2930</v>
      </c>
    </row>
    <row r="4925" spans="2:7" ht="15.75" x14ac:dyDescent="0.25">
      <c r="B4925" s="1891" t="s">
        <v>3642</v>
      </c>
      <c r="C4925" s="1659" t="s">
        <v>2407</v>
      </c>
      <c r="D4925" s="1659" t="s">
        <v>2279</v>
      </c>
      <c r="E4925" s="618" t="s">
        <v>3159</v>
      </c>
      <c r="F4925" s="760">
        <v>6468317509</v>
      </c>
      <c r="G4925" s="1866" t="s">
        <v>2930</v>
      </c>
    </row>
    <row r="4926" spans="2:7" ht="15.75" x14ac:dyDescent="0.25">
      <c r="B4926" s="1891" t="s">
        <v>3642</v>
      </c>
      <c r="C4926" s="1659" t="s">
        <v>2407</v>
      </c>
      <c r="D4926" s="1659" t="s">
        <v>2280</v>
      </c>
      <c r="E4926" s="618" t="s">
        <v>3613</v>
      </c>
      <c r="F4926" s="760">
        <v>6462452964</v>
      </c>
      <c r="G4926" s="1866" t="s">
        <v>2930</v>
      </c>
    </row>
    <row r="4927" spans="2:7" ht="15.75" x14ac:dyDescent="0.25">
      <c r="B4927" s="1891" t="s">
        <v>3642</v>
      </c>
      <c r="C4927" s="1659" t="s">
        <v>2407</v>
      </c>
      <c r="D4927" s="1659" t="s">
        <v>2280</v>
      </c>
      <c r="E4927" s="618" t="s">
        <v>3529</v>
      </c>
      <c r="F4927" s="760" t="s">
        <v>3458</v>
      </c>
      <c r="G4927" s="1866" t="s">
        <v>2930</v>
      </c>
    </row>
    <row r="4928" spans="2:7" ht="15.75" x14ac:dyDescent="0.25">
      <c r="B4928" s="1891" t="s">
        <v>3642</v>
      </c>
      <c r="C4928" s="1659" t="s">
        <v>2407</v>
      </c>
      <c r="D4928" s="1659" t="s">
        <v>2280</v>
      </c>
      <c r="E4928" s="618" t="s">
        <v>3060</v>
      </c>
      <c r="F4928" s="760">
        <v>3474844547</v>
      </c>
      <c r="G4928" s="1866" t="s">
        <v>2930</v>
      </c>
    </row>
    <row r="4929" spans="2:7" ht="15.75" x14ac:dyDescent="0.25">
      <c r="B4929" s="1891" t="s">
        <v>3642</v>
      </c>
      <c r="C4929" s="1659" t="s">
        <v>2407</v>
      </c>
      <c r="D4929" s="1659" t="s">
        <v>2280</v>
      </c>
      <c r="E4929" s="618" t="s">
        <v>3058</v>
      </c>
      <c r="F4929" s="760" t="s">
        <v>3059</v>
      </c>
      <c r="G4929" s="1866" t="s">
        <v>2930</v>
      </c>
    </row>
    <row r="4930" spans="2:7" ht="15.75" x14ac:dyDescent="0.25">
      <c r="B4930" s="1891" t="s">
        <v>3642</v>
      </c>
      <c r="C4930" s="1659" t="s">
        <v>2407</v>
      </c>
      <c r="D4930" s="1659" t="s">
        <v>2277</v>
      </c>
      <c r="E4930" s="618" t="s">
        <v>3178</v>
      </c>
      <c r="F4930" s="760">
        <v>3478350634</v>
      </c>
      <c r="G4930" s="1866" t="s">
        <v>2930</v>
      </c>
    </row>
    <row r="4931" spans="2:7" ht="15.75" x14ac:dyDescent="0.25">
      <c r="B4931" s="1891" t="s">
        <v>3642</v>
      </c>
      <c r="C4931" s="1659" t="s">
        <v>2407</v>
      </c>
      <c r="D4931" s="1659" t="s">
        <v>2277</v>
      </c>
      <c r="E4931" s="618" t="s">
        <v>3472</v>
      </c>
      <c r="F4931" s="760" t="s">
        <v>3566</v>
      </c>
      <c r="G4931" s="1866" t="s">
        <v>2930</v>
      </c>
    </row>
    <row r="4932" spans="2:7" ht="15.75" x14ac:dyDescent="0.25">
      <c r="B4932" s="1891" t="s">
        <v>3642</v>
      </c>
      <c r="C4932" s="1659" t="s">
        <v>2407</v>
      </c>
      <c r="D4932" s="1659" t="s">
        <v>2277</v>
      </c>
      <c r="E4932" s="618" t="s">
        <v>3189</v>
      </c>
      <c r="F4932" s="760" t="s">
        <v>3157</v>
      </c>
      <c r="G4932" s="1866" t="s">
        <v>2930</v>
      </c>
    </row>
    <row r="4933" spans="2:7" ht="15.75" x14ac:dyDescent="0.25">
      <c r="B4933" s="1891" t="s">
        <v>3642</v>
      </c>
      <c r="C4933" s="1659" t="s">
        <v>2407</v>
      </c>
      <c r="D4933" s="1659" t="s">
        <v>2277</v>
      </c>
      <c r="E4933" s="618" t="s">
        <v>2971</v>
      </c>
      <c r="F4933" s="760" t="s">
        <v>2972</v>
      </c>
      <c r="G4933" s="1866" t="s">
        <v>2930</v>
      </c>
    </row>
    <row r="4934" spans="2:7" ht="15.75" x14ac:dyDescent="0.25">
      <c r="B4934" s="1891" t="s">
        <v>3642</v>
      </c>
      <c r="C4934" s="1659" t="s">
        <v>2407</v>
      </c>
      <c r="D4934" s="1659" t="s">
        <v>3065</v>
      </c>
      <c r="E4934" s="687" t="s">
        <v>3587</v>
      </c>
      <c r="F4934" s="391">
        <v>6463937379</v>
      </c>
      <c r="G4934" s="1866" t="s">
        <v>2930</v>
      </c>
    </row>
    <row r="4935" spans="2:7" ht="15.75" x14ac:dyDescent="0.25">
      <c r="B4935" s="1891" t="s">
        <v>3642</v>
      </c>
      <c r="C4935" s="1659" t="s">
        <v>2407</v>
      </c>
      <c r="D4935" s="1659" t="s">
        <v>3065</v>
      </c>
      <c r="E4935" s="618" t="s">
        <v>2980</v>
      </c>
      <c r="F4935" s="760">
        <v>19292903996</v>
      </c>
      <c r="G4935" s="1866" t="s">
        <v>2930</v>
      </c>
    </row>
    <row r="4936" spans="2:7" ht="15.75" x14ac:dyDescent="0.25">
      <c r="B4936" s="1891" t="s">
        <v>3642</v>
      </c>
      <c r="C4936" s="1659" t="s">
        <v>2407</v>
      </c>
      <c r="D4936" s="1123" t="s">
        <v>3210</v>
      </c>
      <c r="E4936" s="618" t="s">
        <v>3591</v>
      </c>
      <c r="F4936" s="760" t="s">
        <v>3592</v>
      </c>
      <c r="G4936" s="1866" t="s">
        <v>2930</v>
      </c>
    </row>
    <row r="4937" spans="2:7" ht="15.75" x14ac:dyDescent="0.25">
      <c r="B4937" s="1891" t="s">
        <v>3641</v>
      </c>
      <c r="C4937" s="388" t="s">
        <v>2310</v>
      </c>
      <c r="D4937" s="1698" t="s">
        <v>3382</v>
      </c>
      <c r="E4937" s="682" t="s">
        <v>2556</v>
      </c>
      <c r="F4937" s="770" t="s">
        <v>2557</v>
      </c>
      <c r="G4937" s="1673" t="s">
        <v>2930</v>
      </c>
    </row>
    <row r="4938" spans="2:7" ht="15.75" x14ac:dyDescent="0.25">
      <c r="B4938" s="1891" t="s">
        <v>3641</v>
      </c>
      <c r="C4938" s="388" t="s">
        <v>2310</v>
      </c>
      <c r="D4938" s="1698" t="s">
        <v>3382</v>
      </c>
      <c r="E4938" s="1696" t="s">
        <v>3533</v>
      </c>
      <c r="F4938" s="1696">
        <v>3475171203</v>
      </c>
      <c r="G4938" s="1673" t="s">
        <v>2930</v>
      </c>
    </row>
    <row r="4939" spans="2:7" ht="15.75" x14ac:dyDescent="0.25">
      <c r="B4939" s="1891" t="s">
        <v>3641</v>
      </c>
      <c r="C4939" s="388" t="s">
        <v>2310</v>
      </c>
      <c r="D4939" s="1698" t="s">
        <v>3075</v>
      </c>
      <c r="E4939" s="642" t="s">
        <v>2328</v>
      </c>
      <c r="F4939" s="768">
        <v>3472085945</v>
      </c>
      <c r="G4939" s="1673" t="s">
        <v>2930</v>
      </c>
    </row>
    <row r="4940" spans="2:7" ht="15.75" x14ac:dyDescent="0.25">
      <c r="B4940" s="1891" t="s">
        <v>3641</v>
      </c>
      <c r="C4940" s="388" t="s">
        <v>2310</v>
      </c>
      <c r="D4940" s="1698" t="s">
        <v>3075</v>
      </c>
      <c r="E4940" s="642" t="s">
        <v>2581</v>
      </c>
      <c r="F4940" s="768" t="s">
        <v>2582</v>
      </c>
      <c r="G4940" s="1673" t="s">
        <v>2930</v>
      </c>
    </row>
    <row r="4941" spans="2:7" ht="15.75" x14ac:dyDescent="0.25">
      <c r="B4941" s="1891" t="s">
        <v>3641</v>
      </c>
      <c r="C4941" s="388" t="s">
        <v>2310</v>
      </c>
      <c r="D4941" s="1698" t="s">
        <v>3079</v>
      </c>
      <c r="E4941" s="641" t="s">
        <v>3076</v>
      </c>
      <c r="F4941" s="530">
        <v>6463205330</v>
      </c>
      <c r="G4941" s="1673" t="s">
        <v>2930</v>
      </c>
    </row>
    <row r="4942" spans="2:7" ht="15.75" x14ac:dyDescent="0.25">
      <c r="B4942" s="1891" t="s">
        <v>3641</v>
      </c>
      <c r="C4942" s="388" t="s">
        <v>2310</v>
      </c>
      <c r="D4942" s="1698" t="s">
        <v>3079</v>
      </c>
      <c r="E4942" s="642" t="s">
        <v>3370</v>
      </c>
      <c r="F4942" s="768">
        <v>7188106372</v>
      </c>
      <c r="G4942" s="1673" t="s">
        <v>2930</v>
      </c>
    </row>
    <row r="4943" spans="2:7" ht="15.75" x14ac:dyDescent="0.25">
      <c r="B4943" s="1891" t="s">
        <v>3641</v>
      </c>
      <c r="C4943" s="388" t="s">
        <v>2310</v>
      </c>
      <c r="D4943" s="1698" t="s">
        <v>3079</v>
      </c>
      <c r="E4943" s="642" t="s">
        <v>3622</v>
      </c>
      <c r="F4943" s="768">
        <v>9179431759</v>
      </c>
      <c r="G4943" s="1673" t="s">
        <v>2930</v>
      </c>
    </row>
    <row r="4944" spans="2:7" ht="15.75" x14ac:dyDescent="0.25">
      <c r="B4944" s="1891" t="s">
        <v>3641</v>
      </c>
      <c r="C4944" s="388" t="s">
        <v>2310</v>
      </c>
      <c r="D4944" s="1698" t="s">
        <v>3079</v>
      </c>
      <c r="E4944" s="642" t="s">
        <v>2576</v>
      </c>
      <c r="F4944" s="768" t="s">
        <v>2933</v>
      </c>
      <c r="G4944" s="1673" t="s">
        <v>2930</v>
      </c>
    </row>
    <row r="4945" spans="2:7" ht="15.75" x14ac:dyDescent="0.25">
      <c r="B4945" s="1891" t="s">
        <v>3641</v>
      </c>
      <c r="C4945" s="388" t="s">
        <v>2310</v>
      </c>
      <c r="D4945" s="1698" t="s">
        <v>3081</v>
      </c>
      <c r="E4945" s="641" t="s">
        <v>2938</v>
      </c>
      <c r="F4945" s="768">
        <v>9177439133</v>
      </c>
      <c r="G4945" s="1673" t="s">
        <v>2930</v>
      </c>
    </row>
    <row r="4946" spans="2:7" ht="15.75" x14ac:dyDescent="0.25">
      <c r="B4946" s="1891" t="s">
        <v>3641</v>
      </c>
      <c r="C4946" s="388" t="s">
        <v>2310</v>
      </c>
      <c r="D4946" s="1698" t="s">
        <v>3081</v>
      </c>
      <c r="E4946" s="642" t="s">
        <v>3623</v>
      </c>
      <c r="F4946" s="768">
        <v>9175890336</v>
      </c>
      <c r="G4946" s="1673" t="s">
        <v>2930</v>
      </c>
    </row>
    <row r="4947" spans="2:7" ht="15.75" x14ac:dyDescent="0.25">
      <c r="B4947" s="1891" t="s">
        <v>3641</v>
      </c>
      <c r="C4947" s="388" t="s">
        <v>2310</v>
      </c>
      <c r="D4947" s="1698" t="s">
        <v>3081</v>
      </c>
      <c r="E4947" s="641" t="s">
        <v>2339</v>
      </c>
      <c r="F4947" s="768">
        <v>3476614552</v>
      </c>
      <c r="G4947" s="1673" t="s">
        <v>2930</v>
      </c>
    </row>
    <row r="4948" spans="2:7" ht="15.75" x14ac:dyDescent="0.25">
      <c r="B4948" s="1891" t="s">
        <v>3641</v>
      </c>
      <c r="C4948" s="388" t="s">
        <v>2310</v>
      </c>
      <c r="D4948" s="1698" t="s">
        <v>3086</v>
      </c>
      <c r="E4948" s="642" t="s">
        <v>2422</v>
      </c>
      <c r="F4948" s="768">
        <v>9179751158</v>
      </c>
      <c r="G4948" s="1673" t="s">
        <v>2930</v>
      </c>
    </row>
    <row r="4949" spans="2:7" ht="15.75" x14ac:dyDescent="0.25">
      <c r="B4949" s="1891" t="s">
        <v>3641</v>
      </c>
      <c r="C4949" s="388" t="s">
        <v>2310</v>
      </c>
      <c r="D4949" s="1698" t="s">
        <v>3086</v>
      </c>
      <c r="E4949" s="642" t="s">
        <v>3384</v>
      </c>
      <c r="F4949" s="768">
        <v>9179227384</v>
      </c>
      <c r="G4949" s="1673" t="s">
        <v>2930</v>
      </c>
    </row>
    <row r="4950" spans="2:7" ht="15.75" x14ac:dyDescent="0.25">
      <c r="B4950" s="1891" t="s">
        <v>3641</v>
      </c>
      <c r="C4950" s="388" t="s">
        <v>2310</v>
      </c>
      <c r="D4950" s="1698" t="s">
        <v>2279</v>
      </c>
      <c r="E4950" s="641" t="s">
        <v>3185</v>
      </c>
      <c r="F4950" s="530">
        <v>9178858265</v>
      </c>
      <c r="G4950" s="1673" t="s">
        <v>2930</v>
      </c>
    </row>
    <row r="4951" spans="2:7" ht="15.75" x14ac:dyDescent="0.25">
      <c r="B4951" s="1891" t="s">
        <v>3641</v>
      </c>
      <c r="C4951" s="388" t="s">
        <v>2310</v>
      </c>
      <c r="D4951" s="1698" t="s">
        <v>2279</v>
      </c>
      <c r="E4951" s="642" t="s">
        <v>2319</v>
      </c>
      <c r="F4951" s="768">
        <v>9176626040</v>
      </c>
      <c r="G4951" s="1673" t="s">
        <v>2930</v>
      </c>
    </row>
    <row r="4952" spans="2:7" ht="15.75" x14ac:dyDescent="0.25">
      <c r="B4952" s="1891" t="s">
        <v>3641</v>
      </c>
      <c r="C4952" s="388" t="s">
        <v>2310</v>
      </c>
      <c r="D4952" s="1698" t="s">
        <v>2279</v>
      </c>
      <c r="E4952" s="388" t="s">
        <v>2955</v>
      </c>
      <c r="F4952" s="388">
        <v>7185023911</v>
      </c>
      <c r="G4952" s="1673" t="s">
        <v>2930</v>
      </c>
    </row>
    <row r="4953" spans="2:7" ht="15.75" x14ac:dyDescent="0.25">
      <c r="B4953" s="1891" t="s">
        <v>3641</v>
      </c>
      <c r="C4953" s="388" t="s">
        <v>2310</v>
      </c>
      <c r="D4953" s="692" t="s">
        <v>2430</v>
      </c>
      <c r="E4953" s="642" t="s">
        <v>3524</v>
      </c>
      <c r="F4953" s="768" t="s">
        <v>3236</v>
      </c>
      <c r="G4953" s="1673" t="s">
        <v>2930</v>
      </c>
    </row>
    <row r="4954" spans="2:7" ht="18.75" x14ac:dyDescent="0.3">
      <c r="B4954" s="1891" t="s">
        <v>3641</v>
      </c>
      <c r="C4954" s="1856" t="s">
        <v>2343</v>
      </c>
      <c r="D4954" s="673" t="s">
        <v>2277</v>
      </c>
      <c r="E4954" s="676" t="s">
        <v>3638</v>
      </c>
      <c r="F4954" s="1898" t="s">
        <v>2376</v>
      </c>
      <c r="G4954" s="1640" t="s">
        <v>2346</v>
      </c>
    </row>
    <row r="4955" spans="2:7" ht="18.75" x14ac:dyDescent="0.3">
      <c r="B4955" s="1891" t="s">
        <v>3642</v>
      </c>
      <c r="C4955" s="1886" t="s">
        <v>2343</v>
      </c>
      <c r="D4955" s="673" t="s">
        <v>2277</v>
      </c>
      <c r="E4955" s="676" t="s">
        <v>2494</v>
      </c>
      <c r="F4955" s="763" t="s">
        <v>2948</v>
      </c>
      <c r="G4955" s="1882" t="s">
        <v>2346</v>
      </c>
    </row>
    <row r="4956" spans="2:7" ht="18.75" x14ac:dyDescent="0.3">
      <c r="B4956" s="1891" t="s">
        <v>3641</v>
      </c>
      <c r="C4956" s="1856" t="s">
        <v>2343</v>
      </c>
      <c r="D4956" s="675" t="s">
        <v>2277</v>
      </c>
      <c r="E4956" s="676" t="s">
        <v>2504</v>
      </c>
      <c r="F4956" s="763" t="s">
        <v>3330</v>
      </c>
      <c r="G4956" s="1640" t="s">
        <v>2346</v>
      </c>
    </row>
    <row r="4957" spans="2:7" ht="18.75" x14ac:dyDescent="0.3">
      <c r="B4957" s="1891" t="s">
        <v>3641</v>
      </c>
      <c r="C4957" s="1856" t="s">
        <v>2343</v>
      </c>
      <c r="D4957" s="675" t="s">
        <v>2277</v>
      </c>
      <c r="E4957" s="673" t="s">
        <v>2400</v>
      </c>
      <c r="F4957" s="762" t="s">
        <v>3432</v>
      </c>
      <c r="G4957" s="1640" t="s">
        <v>2346</v>
      </c>
    </row>
    <row r="4958" spans="2:7" ht="18.75" x14ac:dyDescent="0.3">
      <c r="B4958" s="1891" t="s">
        <v>3641</v>
      </c>
      <c r="C4958" s="1856" t="s">
        <v>2343</v>
      </c>
      <c r="D4958" s="675" t="s">
        <v>2278</v>
      </c>
      <c r="E4958" s="676" t="s">
        <v>2391</v>
      </c>
      <c r="F4958" s="763" t="s">
        <v>2392</v>
      </c>
      <c r="G4958" s="1640" t="s">
        <v>2346</v>
      </c>
    </row>
    <row r="4959" spans="2:7" ht="18.75" x14ac:dyDescent="0.3">
      <c r="B4959" s="1891" t="s">
        <v>3641</v>
      </c>
      <c r="C4959" s="1856" t="s">
        <v>2343</v>
      </c>
      <c r="D4959" s="675" t="s">
        <v>2278</v>
      </c>
      <c r="E4959" s="681" t="s">
        <v>2397</v>
      </c>
      <c r="F4959" s="764" t="s">
        <v>3243</v>
      </c>
      <c r="G4959" s="1640" t="s">
        <v>2346</v>
      </c>
    </row>
    <row r="4960" spans="2:7" ht="18.75" x14ac:dyDescent="0.3">
      <c r="B4960" s="1891" t="s">
        <v>3641</v>
      </c>
      <c r="C4960" s="1899" t="s">
        <v>3221</v>
      </c>
      <c r="D4960" s="1901" t="s">
        <v>2279</v>
      </c>
      <c r="E4960" s="181" t="s">
        <v>2586</v>
      </c>
      <c r="F4960" s="321" t="s">
        <v>2378</v>
      </c>
      <c r="G4960" s="1902" t="s">
        <v>2346</v>
      </c>
    </row>
    <row r="4961" spans="2:7" ht="18.75" x14ac:dyDescent="0.3">
      <c r="B4961" s="1903" t="s">
        <v>3641</v>
      </c>
      <c r="C4961" s="1904" t="s">
        <v>2343</v>
      </c>
      <c r="D4961" s="181" t="s">
        <v>2279</v>
      </c>
      <c r="E4961" s="1846" t="s">
        <v>2382</v>
      </c>
      <c r="F4961" s="321" t="s">
        <v>2383</v>
      </c>
      <c r="G4961" s="1905" t="s">
        <v>2346</v>
      </c>
    </row>
    <row r="4962" spans="2:7" ht="18.75" x14ac:dyDescent="0.3">
      <c r="B4962" s="1903" t="s">
        <v>3641</v>
      </c>
      <c r="C4962" s="1856" t="s">
        <v>2343</v>
      </c>
      <c r="D4962" s="678" t="s">
        <v>2280</v>
      </c>
      <c r="E4962" s="1900" t="s">
        <v>2555</v>
      </c>
      <c r="F4962" s="763" t="s">
        <v>2352</v>
      </c>
      <c r="G4962" s="1640" t="s">
        <v>2346</v>
      </c>
    </row>
    <row r="4963" spans="2:7" ht="18.75" x14ac:dyDescent="0.3">
      <c r="B4963" s="1891" t="s">
        <v>3641</v>
      </c>
      <c r="C4963" s="1856" t="s">
        <v>2343</v>
      </c>
      <c r="D4963" s="678" t="s">
        <v>2280</v>
      </c>
      <c r="E4963" s="181" t="s">
        <v>3417</v>
      </c>
      <c r="F4963" s="1895" t="s">
        <v>3418</v>
      </c>
      <c r="G4963" s="1640" t="s">
        <v>2346</v>
      </c>
    </row>
    <row r="4964" spans="2:7" ht="18.75" x14ac:dyDescent="0.3">
      <c r="B4964" s="1903" t="s">
        <v>3641</v>
      </c>
      <c r="C4964" s="1856" t="s">
        <v>2343</v>
      </c>
      <c r="D4964" s="678" t="s">
        <v>2280</v>
      </c>
      <c r="E4964" s="181" t="s">
        <v>2405</v>
      </c>
      <c r="F4964" s="763" t="s">
        <v>2406</v>
      </c>
      <c r="G4964" s="1640" t="s">
        <v>2346</v>
      </c>
    </row>
    <row r="4965" spans="2:7" ht="15.75" x14ac:dyDescent="0.25">
      <c r="B4965" s="1906" t="s">
        <v>3641</v>
      </c>
      <c r="C4965" s="766" t="s">
        <v>2407</v>
      </c>
      <c r="D4965" s="1877" t="s">
        <v>2274</v>
      </c>
      <c r="E4965" s="640" t="s">
        <v>3626</v>
      </c>
      <c r="F4965" s="765" t="s">
        <v>3627</v>
      </c>
      <c r="G4965" s="1878" t="s">
        <v>2930</v>
      </c>
    </row>
    <row r="4966" spans="2:7" ht="15.75" x14ac:dyDescent="0.25">
      <c r="B4966" s="1891" t="s">
        <v>3641</v>
      </c>
      <c r="C4966" s="391" t="s">
        <v>2407</v>
      </c>
      <c r="D4966" s="1659" t="s">
        <v>2274</v>
      </c>
      <c r="E4966" s="618" t="s">
        <v>2420</v>
      </c>
      <c r="F4966" s="760" t="s">
        <v>2421</v>
      </c>
      <c r="G4966" s="1866" t="s">
        <v>2930</v>
      </c>
    </row>
    <row r="4967" spans="2:7" ht="15.75" x14ac:dyDescent="0.25">
      <c r="B4967" s="1891" t="s">
        <v>3641</v>
      </c>
      <c r="C4967" s="391" t="s">
        <v>2407</v>
      </c>
      <c r="D4967" s="1659" t="s">
        <v>2274</v>
      </c>
      <c r="E4967" s="618" t="s">
        <v>3495</v>
      </c>
      <c r="F4967" s="760">
        <v>9178062370</v>
      </c>
      <c r="G4967" s="1866" t="s">
        <v>2930</v>
      </c>
    </row>
    <row r="4968" spans="2:7" ht="15.75" x14ac:dyDescent="0.25">
      <c r="B4968" s="1891" t="s">
        <v>3641</v>
      </c>
      <c r="C4968" s="391" t="s">
        <v>2407</v>
      </c>
      <c r="D4968" s="1659" t="s">
        <v>2274</v>
      </c>
      <c r="E4968" s="618" t="s">
        <v>3629</v>
      </c>
      <c r="F4968" s="760" t="s">
        <v>3298</v>
      </c>
      <c r="G4968" s="1866" t="s">
        <v>2930</v>
      </c>
    </row>
    <row r="4969" spans="2:7" ht="15.75" x14ac:dyDescent="0.25">
      <c r="B4969" s="1891" t="s">
        <v>3641</v>
      </c>
      <c r="C4969" s="391" t="s">
        <v>2407</v>
      </c>
      <c r="D4969" s="1659" t="s">
        <v>2273</v>
      </c>
      <c r="E4969" s="618" t="s">
        <v>3098</v>
      </c>
      <c r="F4969" s="760">
        <v>9175548881</v>
      </c>
      <c r="G4969" s="1866" t="s">
        <v>2930</v>
      </c>
    </row>
    <row r="4970" spans="2:7" ht="15.75" x14ac:dyDescent="0.25">
      <c r="B4970" s="1891" t="s">
        <v>3641</v>
      </c>
      <c r="C4970" s="391" t="s">
        <v>2407</v>
      </c>
      <c r="D4970" s="1659" t="s">
        <v>2273</v>
      </c>
      <c r="E4970" s="618" t="s">
        <v>3325</v>
      </c>
      <c r="F4970" s="760">
        <v>13476976765</v>
      </c>
      <c r="G4970" s="1866" t="s">
        <v>2930</v>
      </c>
    </row>
    <row r="4971" spans="2:7" ht="15.75" x14ac:dyDescent="0.25">
      <c r="B4971" s="1891" t="s">
        <v>3641</v>
      </c>
      <c r="C4971" s="391" t="s">
        <v>2407</v>
      </c>
      <c r="D4971" s="1659" t="s">
        <v>2273</v>
      </c>
      <c r="E4971" s="618" t="s">
        <v>3451</v>
      </c>
      <c r="F4971" s="760">
        <v>3476976726</v>
      </c>
      <c r="G4971" s="1866" t="s">
        <v>2930</v>
      </c>
    </row>
    <row r="4972" spans="2:7" ht="15.75" x14ac:dyDescent="0.25">
      <c r="B4972" s="1891" t="s">
        <v>3641</v>
      </c>
      <c r="C4972" s="391" t="s">
        <v>2407</v>
      </c>
      <c r="D4972" s="1659" t="s">
        <v>2273</v>
      </c>
      <c r="E4972" s="618" t="s">
        <v>3630</v>
      </c>
      <c r="F4972" s="760" t="s">
        <v>3242</v>
      </c>
      <c r="G4972" s="1866" t="s">
        <v>2930</v>
      </c>
    </row>
    <row r="4973" spans="2:7" ht="15.75" x14ac:dyDescent="0.25">
      <c r="B4973" s="1891" t="s">
        <v>3641</v>
      </c>
      <c r="C4973" s="391" t="s">
        <v>2407</v>
      </c>
      <c r="D4973" s="1659" t="s">
        <v>2279</v>
      </c>
      <c r="E4973" s="618" t="s">
        <v>2481</v>
      </c>
      <c r="F4973" s="760">
        <v>7579272679</v>
      </c>
      <c r="G4973" s="1866" t="s">
        <v>2930</v>
      </c>
    </row>
    <row r="4974" spans="2:7" ht="15.75" x14ac:dyDescent="0.25">
      <c r="B4974" s="1891" t="s">
        <v>3641</v>
      </c>
      <c r="C4974" s="391" t="s">
        <v>2407</v>
      </c>
      <c r="D4974" s="1659" t="s">
        <v>2279</v>
      </c>
      <c r="E4974" s="618" t="s">
        <v>3185</v>
      </c>
      <c r="F4974" s="760">
        <v>9178858265</v>
      </c>
      <c r="G4974" s="1866" t="s">
        <v>2930</v>
      </c>
    </row>
    <row r="4975" spans="2:7" ht="15.75" x14ac:dyDescent="0.25">
      <c r="B4975" s="1891" t="s">
        <v>3641</v>
      </c>
      <c r="C4975" s="391" t="s">
        <v>2407</v>
      </c>
      <c r="D4975" s="1659" t="s">
        <v>2279</v>
      </c>
      <c r="E4975" s="618" t="s">
        <v>3339</v>
      </c>
      <c r="F4975" s="760" t="s">
        <v>3101</v>
      </c>
      <c r="G4975" s="1866" t="s">
        <v>2930</v>
      </c>
    </row>
    <row r="4976" spans="2:7" ht="15.75" x14ac:dyDescent="0.25">
      <c r="B4976" s="1891" t="s">
        <v>3641</v>
      </c>
      <c r="C4976" s="391" t="s">
        <v>2407</v>
      </c>
      <c r="D4976" s="1659" t="s">
        <v>2279</v>
      </c>
      <c r="E4976" s="618" t="s">
        <v>3159</v>
      </c>
      <c r="F4976" s="760">
        <v>6468317509</v>
      </c>
      <c r="G4976" s="1866" t="s">
        <v>2930</v>
      </c>
    </row>
    <row r="4977" spans="2:7" ht="15.75" x14ac:dyDescent="0.25">
      <c r="B4977" s="1891" t="s">
        <v>3641</v>
      </c>
      <c r="C4977" s="391" t="s">
        <v>2407</v>
      </c>
      <c r="D4977" s="1659" t="s">
        <v>2280</v>
      </c>
      <c r="E4977" s="618" t="s">
        <v>3340</v>
      </c>
      <c r="F4977" s="760" t="s">
        <v>3292</v>
      </c>
      <c r="G4977" s="1866" t="s">
        <v>2930</v>
      </c>
    </row>
    <row r="4978" spans="2:7" ht="15.75" x14ac:dyDescent="0.25">
      <c r="B4978" s="1891" t="s">
        <v>3641</v>
      </c>
      <c r="C4978" s="391" t="s">
        <v>2407</v>
      </c>
      <c r="D4978" s="1659" t="s">
        <v>2280</v>
      </c>
      <c r="E4978" s="618" t="s">
        <v>3528</v>
      </c>
      <c r="F4978" s="760">
        <v>9176239892</v>
      </c>
      <c r="G4978" s="1866" t="s">
        <v>2930</v>
      </c>
    </row>
    <row r="4979" spans="2:7" ht="15.75" x14ac:dyDescent="0.25">
      <c r="B4979" s="1891" t="s">
        <v>3641</v>
      </c>
      <c r="C4979" s="391" t="s">
        <v>2407</v>
      </c>
      <c r="D4979" s="1659" t="s">
        <v>2280</v>
      </c>
      <c r="E4979" s="618" t="s">
        <v>3529</v>
      </c>
      <c r="F4979" s="760" t="s">
        <v>3458</v>
      </c>
      <c r="G4979" s="1866" t="s">
        <v>2930</v>
      </c>
    </row>
    <row r="4980" spans="2:7" ht="15.75" x14ac:dyDescent="0.25">
      <c r="B4980" s="1891" t="s">
        <v>3641</v>
      </c>
      <c r="C4980" s="391" t="s">
        <v>2407</v>
      </c>
      <c r="D4980" s="1659" t="s">
        <v>2280</v>
      </c>
      <c r="E4980" s="618" t="s">
        <v>3058</v>
      </c>
      <c r="F4980" s="760" t="s">
        <v>3059</v>
      </c>
      <c r="G4980" s="1866" t="s">
        <v>2930</v>
      </c>
    </row>
    <row r="4981" spans="2:7" ht="15.75" x14ac:dyDescent="0.25">
      <c r="B4981" s="1891" t="s">
        <v>3641</v>
      </c>
      <c r="C4981" s="391" t="s">
        <v>2407</v>
      </c>
      <c r="D4981" s="1659" t="s">
        <v>2277</v>
      </c>
      <c r="E4981" s="618" t="s">
        <v>3145</v>
      </c>
      <c r="F4981" s="760">
        <v>9173497413</v>
      </c>
      <c r="G4981" s="1866" t="s">
        <v>2930</v>
      </c>
    </row>
    <row r="4982" spans="2:7" ht="15.75" x14ac:dyDescent="0.25">
      <c r="B4982" s="1891" t="s">
        <v>3641</v>
      </c>
      <c r="C4982" s="391" t="s">
        <v>2407</v>
      </c>
      <c r="D4982" s="1659" t="s">
        <v>2277</v>
      </c>
      <c r="E4982" s="618" t="s">
        <v>3394</v>
      </c>
      <c r="F4982" s="760">
        <v>3472251503</v>
      </c>
      <c r="G4982" s="1866" t="s">
        <v>2930</v>
      </c>
    </row>
    <row r="4983" spans="2:7" ht="15.75" x14ac:dyDescent="0.25">
      <c r="B4983" s="1891" t="s">
        <v>3641</v>
      </c>
      <c r="C4983" s="391" t="s">
        <v>2407</v>
      </c>
      <c r="D4983" s="1659" t="s">
        <v>2277</v>
      </c>
      <c r="E4983" s="618" t="s">
        <v>3615</v>
      </c>
      <c r="F4983" s="760">
        <v>3478791726</v>
      </c>
      <c r="G4983" s="1866" t="s">
        <v>2930</v>
      </c>
    </row>
    <row r="4984" spans="2:7" ht="15.75" x14ac:dyDescent="0.25">
      <c r="B4984" s="1891" t="s">
        <v>3641</v>
      </c>
      <c r="C4984" s="391" t="s">
        <v>2407</v>
      </c>
      <c r="D4984" s="1659" t="s">
        <v>2277</v>
      </c>
      <c r="E4984" s="618" t="s">
        <v>3631</v>
      </c>
      <c r="F4984" s="760">
        <v>9173497413</v>
      </c>
      <c r="G4984" s="1866" t="s">
        <v>2930</v>
      </c>
    </row>
    <row r="4985" spans="2:7" ht="15.75" x14ac:dyDescent="0.25">
      <c r="B4985" s="1891" t="s">
        <v>3641</v>
      </c>
      <c r="C4985" s="391" t="s">
        <v>2407</v>
      </c>
      <c r="D4985" s="1659" t="s">
        <v>3065</v>
      </c>
      <c r="E4985" s="687" t="s">
        <v>2963</v>
      </c>
      <c r="F4985" s="391">
        <v>3473705711</v>
      </c>
      <c r="G4985" s="1866" t="s">
        <v>2930</v>
      </c>
    </row>
    <row r="4986" spans="2:7" ht="15.75" x14ac:dyDescent="0.25">
      <c r="B4986" s="1891" t="s">
        <v>3641</v>
      </c>
      <c r="C4986" s="391" t="s">
        <v>2407</v>
      </c>
      <c r="D4986" s="1659" t="s">
        <v>2278</v>
      </c>
      <c r="E4986" s="687" t="s">
        <v>3564</v>
      </c>
      <c r="F4986" s="391">
        <v>15165146701</v>
      </c>
      <c r="G4986" s="1866" t="s">
        <v>2930</v>
      </c>
    </row>
    <row r="4987" spans="2:7" ht="15.75" x14ac:dyDescent="0.25">
      <c r="B4987" s="1891" t="s">
        <v>3641</v>
      </c>
      <c r="C4987" s="391" t="s">
        <v>2407</v>
      </c>
      <c r="D4987" s="1659" t="s">
        <v>2278</v>
      </c>
      <c r="E4987" s="687" t="s">
        <v>3565</v>
      </c>
      <c r="F4987" s="391">
        <v>9176403868</v>
      </c>
      <c r="G4987" s="1866" t="s">
        <v>2930</v>
      </c>
    </row>
    <row r="4988" spans="2:7" ht="15.75" x14ac:dyDescent="0.25">
      <c r="B4988" s="1891" t="s">
        <v>3641</v>
      </c>
      <c r="C4988" s="391" t="s">
        <v>2407</v>
      </c>
      <c r="D4988" s="1659" t="s">
        <v>2278</v>
      </c>
      <c r="E4988" s="687" t="s">
        <v>3476</v>
      </c>
      <c r="F4988" s="391" t="s">
        <v>3537</v>
      </c>
      <c r="G4988" s="1866" t="s">
        <v>2930</v>
      </c>
    </row>
    <row r="4989" spans="2:7" ht="15.75" x14ac:dyDescent="0.25">
      <c r="B4989" s="1903" t="s">
        <v>3641</v>
      </c>
      <c r="C4989" s="767" t="s">
        <v>2407</v>
      </c>
      <c r="D4989" s="1879" t="s">
        <v>2278</v>
      </c>
      <c r="E4989" s="639" t="s">
        <v>3400</v>
      </c>
      <c r="F4989" s="761">
        <v>9175863735</v>
      </c>
      <c r="G4989" s="1871" t="s">
        <v>2930</v>
      </c>
    </row>
    <row r="4990" spans="2:7" ht="15.75" x14ac:dyDescent="0.25">
      <c r="B4990" s="1881" t="s">
        <v>3643</v>
      </c>
      <c r="C4990" s="1698" t="s">
        <v>2310</v>
      </c>
      <c r="D4990" s="642" t="s">
        <v>2311</v>
      </c>
      <c r="E4990" s="642" t="s">
        <v>2556</v>
      </c>
      <c r="F4990" s="768" t="s">
        <v>2557</v>
      </c>
      <c r="G4990" s="1673" t="s">
        <v>2930</v>
      </c>
    </row>
    <row r="4991" spans="2:7" ht="15.75" x14ac:dyDescent="0.25">
      <c r="B4991" s="1881" t="s">
        <v>3643</v>
      </c>
      <c r="C4991" s="1698" t="s">
        <v>2310</v>
      </c>
      <c r="D4991" s="642" t="s">
        <v>2311</v>
      </c>
      <c r="E4991" s="642" t="s">
        <v>3337</v>
      </c>
      <c r="F4991" s="768" t="s">
        <v>3621</v>
      </c>
      <c r="G4991" s="1673" t="s">
        <v>2930</v>
      </c>
    </row>
    <row r="4992" spans="2:7" ht="15.75" x14ac:dyDescent="0.25">
      <c r="B4992" s="1881" t="s">
        <v>3643</v>
      </c>
      <c r="C4992" s="1698" t="s">
        <v>2310</v>
      </c>
      <c r="D4992" s="642" t="s">
        <v>2315</v>
      </c>
      <c r="E4992" s="642" t="s">
        <v>2991</v>
      </c>
      <c r="F4992" s="768" t="s">
        <v>3644</v>
      </c>
      <c r="G4992" s="1673" t="s">
        <v>2930</v>
      </c>
    </row>
    <row r="4993" spans="2:7" ht="15.75" x14ac:dyDescent="0.25">
      <c r="B4993" s="1881" t="s">
        <v>3643</v>
      </c>
      <c r="C4993" s="1698" t="s">
        <v>2310</v>
      </c>
      <c r="D4993" s="642" t="s">
        <v>2315</v>
      </c>
      <c r="E4993" s="642" t="s">
        <v>2439</v>
      </c>
      <c r="F4993" s="768">
        <v>7186824921</v>
      </c>
      <c r="G4993" s="1673" t="s">
        <v>2930</v>
      </c>
    </row>
    <row r="4994" spans="2:7" ht="15.75" x14ac:dyDescent="0.25">
      <c r="B4994" s="1881" t="s">
        <v>3643</v>
      </c>
      <c r="C4994" s="1698" t="s">
        <v>2310</v>
      </c>
      <c r="D4994" s="642" t="s">
        <v>2315</v>
      </c>
      <c r="E4994" s="642" t="s">
        <v>2422</v>
      </c>
      <c r="F4994" s="768">
        <v>9179751158</v>
      </c>
      <c r="G4994" s="1673" t="s">
        <v>2930</v>
      </c>
    </row>
    <row r="4995" spans="2:7" ht="15.75" x14ac:dyDescent="0.25">
      <c r="B4995" s="1881" t="s">
        <v>3643</v>
      </c>
      <c r="C4995" s="1698" t="s">
        <v>2310</v>
      </c>
      <c r="D4995" s="642" t="s">
        <v>2317</v>
      </c>
      <c r="E4995" s="642" t="s">
        <v>3309</v>
      </c>
      <c r="F4995" s="768">
        <v>7185023911</v>
      </c>
      <c r="G4995" s="1673" t="s">
        <v>2930</v>
      </c>
    </row>
    <row r="4996" spans="2:7" ht="15.75" x14ac:dyDescent="0.25">
      <c r="B4996" s="1881" t="s">
        <v>3643</v>
      </c>
      <c r="C4996" s="1698" t="s">
        <v>2310</v>
      </c>
      <c r="D4996" s="642" t="s">
        <v>2317</v>
      </c>
      <c r="E4996" s="642" t="s">
        <v>2319</v>
      </c>
      <c r="F4996" s="768">
        <v>9176626040</v>
      </c>
      <c r="G4996" s="1673" t="s">
        <v>2930</v>
      </c>
    </row>
    <row r="4997" spans="2:7" ht="15.75" x14ac:dyDescent="0.25">
      <c r="B4997" s="1881" t="s">
        <v>3643</v>
      </c>
      <c r="C4997" s="1698" t="s">
        <v>2310</v>
      </c>
      <c r="D4997" s="642" t="s">
        <v>2329</v>
      </c>
      <c r="E4997" s="642" t="s">
        <v>2581</v>
      </c>
      <c r="F4997" s="768" t="s">
        <v>2582</v>
      </c>
      <c r="G4997" s="1673" t="s">
        <v>2930</v>
      </c>
    </row>
    <row r="4998" spans="2:7" ht="15.75" x14ac:dyDescent="0.25">
      <c r="B4998" s="1881" t="s">
        <v>3643</v>
      </c>
      <c r="C4998" s="1698" t="s">
        <v>2310</v>
      </c>
      <c r="D4998" s="642" t="s">
        <v>2329</v>
      </c>
      <c r="E4998" s="641" t="s">
        <v>2928</v>
      </c>
      <c r="F4998" s="530">
        <v>16462452333</v>
      </c>
      <c r="G4998" s="1673" t="s">
        <v>2930</v>
      </c>
    </row>
    <row r="4999" spans="2:7" ht="15.75" x14ac:dyDescent="0.25">
      <c r="B4999" s="1881" t="s">
        <v>3643</v>
      </c>
      <c r="C4999" s="1698" t="s">
        <v>2310</v>
      </c>
      <c r="D4999" s="642" t="s">
        <v>2329</v>
      </c>
      <c r="E4999" s="641" t="s">
        <v>3076</v>
      </c>
      <c r="F4999" s="530">
        <v>6463205330</v>
      </c>
      <c r="G4999" s="1673" t="s">
        <v>2930</v>
      </c>
    </row>
    <row r="5000" spans="2:7" ht="15.75" x14ac:dyDescent="0.25">
      <c r="B5000" s="1881" t="s">
        <v>3643</v>
      </c>
      <c r="C5000" s="1698" t="s">
        <v>2310</v>
      </c>
      <c r="D5000" s="642" t="s">
        <v>2335</v>
      </c>
      <c r="E5000" s="642" t="s">
        <v>3622</v>
      </c>
      <c r="F5000" s="768">
        <v>9179431759</v>
      </c>
      <c r="G5000" s="1673" t="s">
        <v>2930</v>
      </c>
    </row>
    <row r="5001" spans="2:7" ht="15.75" x14ac:dyDescent="0.25">
      <c r="B5001" s="1881" t="s">
        <v>3643</v>
      </c>
      <c r="C5001" s="1698" t="s">
        <v>2310</v>
      </c>
      <c r="D5001" s="642" t="s">
        <v>2335</v>
      </c>
      <c r="E5001" s="642" t="s">
        <v>2576</v>
      </c>
      <c r="F5001" s="768" t="s">
        <v>2933</v>
      </c>
      <c r="G5001" s="1673" t="s">
        <v>2930</v>
      </c>
    </row>
    <row r="5002" spans="2:7" ht="15.75" x14ac:dyDescent="0.25">
      <c r="B5002" s="1881" t="s">
        <v>3643</v>
      </c>
      <c r="C5002" s="1698" t="s">
        <v>2310</v>
      </c>
      <c r="D5002" s="642" t="s">
        <v>2338</v>
      </c>
      <c r="E5002" s="642" t="s">
        <v>2938</v>
      </c>
      <c r="F5002" s="768">
        <v>9177439133</v>
      </c>
      <c r="G5002" s="1673" t="s">
        <v>2930</v>
      </c>
    </row>
    <row r="5003" spans="2:7" ht="15.75" x14ac:dyDescent="0.25">
      <c r="B5003" s="1883" t="s">
        <v>3643</v>
      </c>
      <c r="C5003" s="1876" t="s">
        <v>2310</v>
      </c>
      <c r="D5003" s="707" t="s">
        <v>2338</v>
      </c>
      <c r="E5003" s="707" t="s">
        <v>3623</v>
      </c>
      <c r="F5003" s="772">
        <v>9175890336</v>
      </c>
      <c r="G5003" s="1873" t="s">
        <v>2930</v>
      </c>
    </row>
    <row r="5004" spans="2:7" ht="15.75" x14ac:dyDescent="0.25">
      <c r="B5004" s="1881" t="s">
        <v>3643</v>
      </c>
      <c r="C5004" s="1856" t="s">
        <v>2343</v>
      </c>
      <c r="D5004" s="706" t="s">
        <v>2279</v>
      </c>
      <c r="E5004" s="706" t="s">
        <v>3362</v>
      </c>
      <c r="F5004" s="390" t="s">
        <v>3359</v>
      </c>
      <c r="G5004" s="1640" t="s">
        <v>2346</v>
      </c>
    </row>
    <row r="5005" spans="2:7" ht="15.75" x14ac:dyDescent="0.25">
      <c r="B5005" s="1881" t="s">
        <v>3643</v>
      </c>
      <c r="C5005" s="1856" t="s">
        <v>2343</v>
      </c>
      <c r="D5005" s="706" t="s">
        <v>2279</v>
      </c>
      <c r="E5005" s="706" t="s">
        <v>2530</v>
      </c>
      <c r="F5005" s="390" t="s">
        <v>2888</v>
      </c>
      <c r="G5005" s="1640" t="s">
        <v>2346</v>
      </c>
    </row>
    <row r="5006" spans="2:7" ht="15.75" x14ac:dyDescent="0.25">
      <c r="B5006" s="1881" t="s">
        <v>3643</v>
      </c>
      <c r="C5006" s="1856" t="s">
        <v>2343</v>
      </c>
      <c r="D5006" s="706" t="s">
        <v>2278</v>
      </c>
      <c r="E5006" s="706" t="s">
        <v>2397</v>
      </c>
      <c r="F5006" s="390" t="s">
        <v>2392</v>
      </c>
      <c r="G5006" s="1640" t="s">
        <v>2346</v>
      </c>
    </row>
    <row r="5007" spans="2:7" ht="15.75" x14ac:dyDescent="0.25">
      <c r="B5007" s="1881" t="s">
        <v>3643</v>
      </c>
      <c r="C5007" s="1856" t="s">
        <v>2343</v>
      </c>
      <c r="D5007" s="706" t="s">
        <v>2278</v>
      </c>
      <c r="E5007" s="706" t="s">
        <v>2391</v>
      </c>
      <c r="F5007" s="390" t="s">
        <v>2606</v>
      </c>
      <c r="G5007" s="1640" t="s">
        <v>2346</v>
      </c>
    </row>
    <row r="5008" spans="2:7" ht="15.75" x14ac:dyDescent="0.25">
      <c r="B5008" s="1881" t="s">
        <v>3643</v>
      </c>
      <c r="C5008" s="1856" t="s">
        <v>2343</v>
      </c>
      <c r="D5008" s="706" t="s">
        <v>2277</v>
      </c>
      <c r="E5008" s="706" t="s">
        <v>3167</v>
      </c>
      <c r="F5008" s="390" t="s">
        <v>3168</v>
      </c>
      <c r="G5008" s="1640" t="s">
        <v>2346</v>
      </c>
    </row>
    <row r="5009" spans="2:7" ht="15.75" x14ac:dyDescent="0.25">
      <c r="B5009" s="1881" t="s">
        <v>3643</v>
      </c>
      <c r="C5009" s="1856" t="s">
        <v>2343</v>
      </c>
      <c r="D5009" s="706" t="s">
        <v>3634</v>
      </c>
      <c r="E5009" s="706" t="s">
        <v>3132</v>
      </c>
      <c r="F5009" s="390" t="s">
        <v>2378</v>
      </c>
      <c r="G5009" s="1640" t="s">
        <v>2346</v>
      </c>
    </row>
    <row r="5010" spans="2:7" ht="15.75" x14ac:dyDescent="0.25">
      <c r="B5010" s="1689" t="s">
        <v>3643</v>
      </c>
      <c r="C5010" s="1865" t="s">
        <v>2407</v>
      </c>
      <c r="D5010" s="640" t="s">
        <v>2419</v>
      </c>
      <c r="E5010" s="640" t="s">
        <v>3626</v>
      </c>
      <c r="F5010" s="765" t="s">
        <v>3627</v>
      </c>
      <c r="G5010" s="1878" t="s">
        <v>2930</v>
      </c>
    </row>
    <row r="5011" spans="2:7" ht="15.75" x14ac:dyDescent="0.25">
      <c r="B5011" s="1689" t="s">
        <v>3643</v>
      </c>
      <c r="C5011" s="1865" t="s">
        <v>2407</v>
      </c>
      <c r="D5011" s="618" t="s">
        <v>2419</v>
      </c>
      <c r="E5011" s="618" t="s">
        <v>2420</v>
      </c>
      <c r="F5011" s="760" t="s">
        <v>2421</v>
      </c>
      <c r="G5011" s="1866" t="s">
        <v>2930</v>
      </c>
    </row>
    <row r="5012" spans="2:7" ht="15.75" x14ac:dyDescent="0.25">
      <c r="B5012" s="1689" t="s">
        <v>3643</v>
      </c>
      <c r="C5012" s="1865" t="s">
        <v>2407</v>
      </c>
      <c r="D5012" s="618" t="s">
        <v>2419</v>
      </c>
      <c r="E5012" s="618" t="s">
        <v>3629</v>
      </c>
      <c r="F5012" s="760" t="s">
        <v>3298</v>
      </c>
      <c r="G5012" s="1866" t="s">
        <v>2930</v>
      </c>
    </row>
    <row r="5013" spans="2:7" ht="15.75" x14ac:dyDescent="0.25">
      <c r="B5013" s="1689" t="s">
        <v>3643</v>
      </c>
      <c r="C5013" s="1865" t="s">
        <v>2407</v>
      </c>
      <c r="D5013" s="618" t="s">
        <v>3177</v>
      </c>
      <c r="E5013" s="618" t="s">
        <v>3189</v>
      </c>
      <c r="F5013" s="760" t="s">
        <v>3157</v>
      </c>
      <c r="G5013" s="1866" t="s">
        <v>2930</v>
      </c>
    </row>
    <row r="5014" spans="2:7" ht="15.75" x14ac:dyDescent="0.25">
      <c r="B5014" s="1689" t="s">
        <v>3643</v>
      </c>
      <c r="C5014" s="1865" t="s">
        <v>2407</v>
      </c>
      <c r="D5014" s="618" t="s">
        <v>3177</v>
      </c>
      <c r="E5014" s="618" t="s">
        <v>3616</v>
      </c>
      <c r="F5014" s="760" t="s">
        <v>3474</v>
      </c>
      <c r="G5014" s="1866" t="s">
        <v>2930</v>
      </c>
    </row>
    <row r="5015" spans="2:7" ht="15.75" x14ac:dyDescent="0.25">
      <c r="B5015" s="1689" t="s">
        <v>3643</v>
      </c>
      <c r="C5015" s="1865" t="s">
        <v>2407</v>
      </c>
      <c r="D5015" s="618" t="s">
        <v>3177</v>
      </c>
      <c r="E5015" s="618" t="s">
        <v>3631</v>
      </c>
      <c r="F5015" s="760">
        <v>9173497413</v>
      </c>
      <c r="G5015" s="1866" t="s">
        <v>2930</v>
      </c>
    </row>
    <row r="5016" spans="2:7" ht="15.75" x14ac:dyDescent="0.25">
      <c r="B5016" s="1689" t="s">
        <v>3643</v>
      </c>
      <c r="C5016" s="1865" t="s">
        <v>2407</v>
      </c>
      <c r="D5016" s="618" t="s">
        <v>3177</v>
      </c>
      <c r="E5016" s="618" t="s">
        <v>2971</v>
      </c>
      <c r="F5016" s="760" t="s">
        <v>2972</v>
      </c>
      <c r="G5016" s="1866" t="s">
        <v>2930</v>
      </c>
    </row>
    <row r="5017" spans="2:7" ht="15.75" x14ac:dyDescent="0.25">
      <c r="B5017" s="1689" t="s">
        <v>3643</v>
      </c>
      <c r="C5017" s="1865" t="s">
        <v>2407</v>
      </c>
      <c r="D5017" s="618" t="s">
        <v>3181</v>
      </c>
      <c r="E5017" s="618" t="s">
        <v>3253</v>
      </c>
      <c r="F5017" s="760">
        <v>9294173529</v>
      </c>
      <c r="G5017" s="1866" t="s">
        <v>2930</v>
      </c>
    </row>
    <row r="5018" spans="2:7" ht="15.75" x14ac:dyDescent="0.25">
      <c r="B5018" s="1689" t="s">
        <v>3643</v>
      </c>
      <c r="C5018" s="1865" t="s">
        <v>2407</v>
      </c>
      <c r="D5018" s="618" t="s">
        <v>3184</v>
      </c>
      <c r="E5018" s="618" t="s">
        <v>2481</v>
      </c>
      <c r="F5018" s="760">
        <v>7579272679</v>
      </c>
      <c r="G5018" s="1866" t="s">
        <v>2930</v>
      </c>
    </row>
    <row r="5019" spans="2:7" ht="15.75" x14ac:dyDescent="0.25">
      <c r="B5019" s="1689" t="s">
        <v>3643</v>
      </c>
      <c r="C5019" s="1865" t="s">
        <v>2407</v>
      </c>
      <c r="D5019" s="618" t="s">
        <v>3184</v>
      </c>
      <c r="E5019" s="618" t="s">
        <v>3523</v>
      </c>
      <c r="F5019" s="760" t="s">
        <v>3456</v>
      </c>
      <c r="G5019" s="1866" t="s">
        <v>2930</v>
      </c>
    </row>
    <row r="5020" spans="2:7" ht="15.75" x14ac:dyDescent="0.25">
      <c r="B5020" s="1689" t="s">
        <v>3643</v>
      </c>
      <c r="C5020" s="1865" t="s">
        <v>2407</v>
      </c>
      <c r="D5020" s="618" t="s">
        <v>3186</v>
      </c>
      <c r="E5020" s="618" t="s">
        <v>3340</v>
      </c>
      <c r="F5020" s="760" t="s">
        <v>3292</v>
      </c>
      <c r="G5020" s="1866" t="s">
        <v>2930</v>
      </c>
    </row>
    <row r="5021" spans="2:7" ht="15.75" x14ac:dyDescent="0.25">
      <c r="B5021" s="1689" t="s">
        <v>3643</v>
      </c>
      <c r="C5021" s="1865" t="s">
        <v>2407</v>
      </c>
      <c r="D5021" s="618" t="s">
        <v>3186</v>
      </c>
      <c r="E5021" s="618" t="s">
        <v>3528</v>
      </c>
      <c r="F5021" s="760">
        <v>9176239892</v>
      </c>
      <c r="G5021" s="1866" t="s">
        <v>2930</v>
      </c>
    </row>
    <row r="5022" spans="2:7" ht="15.75" x14ac:dyDescent="0.25">
      <c r="B5022" s="1689" t="s">
        <v>3643</v>
      </c>
      <c r="C5022" s="1865" t="s">
        <v>2407</v>
      </c>
      <c r="D5022" s="618" t="s">
        <v>3186</v>
      </c>
      <c r="E5022" s="618" t="s">
        <v>3529</v>
      </c>
      <c r="F5022" s="760" t="s">
        <v>3458</v>
      </c>
      <c r="G5022" s="1866" t="s">
        <v>2930</v>
      </c>
    </row>
    <row r="5023" spans="2:7" ht="15.75" x14ac:dyDescent="0.25">
      <c r="B5023" s="1689" t="s">
        <v>3643</v>
      </c>
      <c r="C5023" s="1865" t="s">
        <v>2407</v>
      </c>
      <c r="D5023" s="618" t="s">
        <v>3186</v>
      </c>
      <c r="E5023" s="618" t="s">
        <v>3060</v>
      </c>
      <c r="F5023" s="760">
        <v>3474844547</v>
      </c>
      <c r="G5023" s="1866" t="s">
        <v>2930</v>
      </c>
    </row>
    <row r="5024" spans="2:7" ht="15.75" x14ac:dyDescent="0.25">
      <c r="B5024" s="1689" t="s">
        <v>3643</v>
      </c>
      <c r="C5024" s="1865" t="s">
        <v>2407</v>
      </c>
      <c r="D5024" s="618" t="s">
        <v>2416</v>
      </c>
      <c r="E5024" s="618" t="s">
        <v>3098</v>
      </c>
      <c r="F5024" s="760">
        <v>9175548881</v>
      </c>
      <c r="G5024" s="1866" t="s">
        <v>2930</v>
      </c>
    </row>
    <row r="5025" spans="2:7" ht="15.75" x14ac:dyDescent="0.25">
      <c r="B5025" s="1689" t="s">
        <v>3643</v>
      </c>
      <c r="C5025" s="1865" t="s">
        <v>2407</v>
      </c>
      <c r="D5025" s="618" t="s">
        <v>2416</v>
      </c>
      <c r="E5025" s="618" t="s">
        <v>2417</v>
      </c>
      <c r="F5025" s="760">
        <v>9175351402</v>
      </c>
      <c r="G5025" s="1866" t="s">
        <v>2930</v>
      </c>
    </row>
    <row r="5026" spans="2:7" ht="15.75" x14ac:dyDescent="0.25">
      <c r="B5026" s="1689" t="s">
        <v>3643</v>
      </c>
      <c r="C5026" s="1865" t="s">
        <v>2407</v>
      </c>
      <c r="D5026" s="618" t="s">
        <v>2416</v>
      </c>
      <c r="E5026" s="618" t="s">
        <v>3247</v>
      </c>
      <c r="F5026" s="760">
        <v>3474458353</v>
      </c>
      <c r="G5026" s="1866" t="s">
        <v>2930</v>
      </c>
    </row>
    <row r="5027" spans="2:7" ht="15.75" x14ac:dyDescent="0.25">
      <c r="B5027" s="1689" t="s">
        <v>3643</v>
      </c>
      <c r="C5027" s="1865" t="s">
        <v>2407</v>
      </c>
      <c r="D5027" s="618" t="s">
        <v>2416</v>
      </c>
      <c r="E5027" s="618" t="s">
        <v>3630</v>
      </c>
      <c r="F5027" s="760" t="s">
        <v>3242</v>
      </c>
      <c r="G5027" s="1866" t="s">
        <v>2930</v>
      </c>
    </row>
    <row r="5028" spans="2:7" ht="15.75" x14ac:dyDescent="0.25">
      <c r="B5028" s="1689" t="s">
        <v>3643</v>
      </c>
      <c r="C5028" s="1865" t="s">
        <v>2407</v>
      </c>
      <c r="D5028" s="618" t="s">
        <v>3210</v>
      </c>
      <c r="E5028" s="618" t="s">
        <v>3476</v>
      </c>
      <c r="F5028" s="760" t="s">
        <v>3537</v>
      </c>
      <c r="G5028" s="1866" t="s">
        <v>2930</v>
      </c>
    </row>
    <row r="5029" spans="2:7" ht="15.75" x14ac:dyDescent="0.25">
      <c r="B5029" s="1689" t="s">
        <v>3643</v>
      </c>
      <c r="C5029" s="1865" t="s">
        <v>2407</v>
      </c>
      <c r="D5029" s="618" t="s">
        <v>3210</v>
      </c>
      <c r="E5029" s="618" t="s">
        <v>3400</v>
      </c>
      <c r="F5029" s="760">
        <v>9175863735</v>
      </c>
      <c r="G5029" s="1866" t="s">
        <v>2930</v>
      </c>
    </row>
    <row r="5030" spans="2:7" ht="15.75" x14ac:dyDescent="0.25">
      <c r="B5030" s="1689" t="s">
        <v>3643</v>
      </c>
      <c r="C5030" s="1865" t="s">
        <v>2407</v>
      </c>
      <c r="D5030" s="618" t="s">
        <v>3210</v>
      </c>
      <c r="E5030" s="618" t="s">
        <v>3591</v>
      </c>
      <c r="F5030" s="760" t="s">
        <v>3592</v>
      </c>
      <c r="G5030" s="1866" t="s">
        <v>2930</v>
      </c>
    </row>
    <row r="5031" spans="2:7" ht="15.75" x14ac:dyDescent="0.25">
      <c r="B5031" s="1881" t="s">
        <v>3645</v>
      </c>
      <c r="C5031" s="1907" t="s">
        <v>2310</v>
      </c>
      <c r="D5031" s="642" t="s">
        <v>2311</v>
      </c>
      <c r="E5031" s="642" t="s">
        <v>2556</v>
      </c>
      <c r="F5031" s="768" t="s">
        <v>2557</v>
      </c>
      <c r="G5031" s="1673" t="s">
        <v>2930</v>
      </c>
    </row>
    <row r="5032" spans="2:7" ht="15.75" x14ac:dyDescent="0.25">
      <c r="B5032" s="1881" t="s">
        <v>3645</v>
      </c>
      <c r="C5032" s="1907" t="s">
        <v>2310</v>
      </c>
      <c r="D5032" s="642" t="s">
        <v>2315</v>
      </c>
      <c r="E5032" s="642" t="s">
        <v>2422</v>
      </c>
      <c r="F5032" s="768">
        <v>9179751158</v>
      </c>
      <c r="G5032" s="1673" t="s">
        <v>2930</v>
      </c>
    </row>
    <row r="5033" spans="2:7" ht="15.75" x14ac:dyDescent="0.25">
      <c r="B5033" s="1881" t="s">
        <v>3645</v>
      </c>
      <c r="C5033" s="1907" t="s">
        <v>2310</v>
      </c>
      <c r="D5033" s="642" t="s">
        <v>2317</v>
      </c>
      <c r="E5033" s="641" t="s">
        <v>3185</v>
      </c>
      <c r="F5033" s="530">
        <v>9178858265</v>
      </c>
      <c r="G5033" s="1673" t="s">
        <v>2930</v>
      </c>
    </row>
    <row r="5034" spans="2:7" ht="15.75" x14ac:dyDescent="0.25">
      <c r="B5034" s="1881" t="s">
        <v>3645</v>
      </c>
      <c r="C5034" s="1907" t="s">
        <v>2310</v>
      </c>
      <c r="D5034" s="642" t="s">
        <v>2329</v>
      </c>
      <c r="E5034" s="641" t="s">
        <v>3076</v>
      </c>
      <c r="F5034" s="530">
        <v>6463205330</v>
      </c>
      <c r="G5034" s="1673" t="s">
        <v>2930</v>
      </c>
    </row>
    <row r="5035" spans="2:7" ht="15.75" x14ac:dyDescent="0.25">
      <c r="B5035" s="1881" t="s">
        <v>3645</v>
      </c>
      <c r="C5035" s="1698" t="s">
        <v>2310</v>
      </c>
      <c r="D5035" s="642" t="s">
        <v>2329</v>
      </c>
      <c r="E5035" s="642" t="s">
        <v>2997</v>
      </c>
      <c r="F5035" s="768">
        <v>9294410141</v>
      </c>
      <c r="G5035" s="1673" t="s">
        <v>2930</v>
      </c>
    </row>
    <row r="5036" spans="2:7" ht="15.75" x14ac:dyDescent="0.25">
      <c r="B5036" s="1881" t="s">
        <v>3645</v>
      </c>
      <c r="C5036" s="1698" t="s">
        <v>2310</v>
      </c>
      <c r="D5036" s="642" t="s">
        <v>2335</v>
      </c>
      <c r="E5036" s="642" t="s">
        <v>3543</v>
      </c>
      <c r="F5036" s="768" t="s">
        <v>2337</v>
      </c>
      <c r="G5036" s="1673" t="s">
        <v>2930</v>
      </c>
    </row>
    <row r="5037" spans="2:7" ht="15.75" x14ac:dyDescent="0.25">
      <c r="B5037" s="1881" t="s">
        <v>3645</v>
      </c>
      <c r="C5037" s="1698" t="s">
        <v>2310</v>
      </c>
      <c r="D5037" s="642" t="s">
        <v>2335</v>
      </c>
      <c r="E5037" s="642" t="s">
        <v>2576</v>
      </c>
      <c r="F5037" s="768" t="s">
        <v>2933</v>
      </c>
      <c r="G5037" s="1673" t="s">
        <v>2930</v>
      </c>
    </row>
    <row r="5038" spans="2:7" ht="15.75" x14ac:dyDescent="0.25">
      <c r="B5038" s="1881" t="s">
        <v>3645</v>
      </c>
      <c r="C5038" s="1698" t="s">
        <v>2310</v>
      </c>
      <c r="D5038" s="642" t="s">
        <v>2338</v>
      </c>
      <c r="E5038" s="642" t="s">
        <v>2938</v>
      </c>
      <c r="F5038" s="768">
        <v>9177439133</v>
      </c>
      <c r="G5038" s="1673" t="s">
        <v>2930</v>
      </c>
    </row>
    <row r="5039" spans="2:7" ht="15.75" x14ac:dyDescent="0.25">
      <c r="B5039" s="1881" t="s">
        <v>3645</v>
      </c>
      <c r="C5039" s="1698" t="s">
        <v>2310</v>
      </c>
      <c r="D5039" s="642" t="s">
        <v>2338</v>
      </c>
      <c r="E5039" s="642" t="s">
        <v>2339</v>
      </c>
      <c r="F5039" s="768">
        <v>3476614552</v>
      </c>
      <c r="G5039" s="1673" t="s">
        <v>2930</v>
      </c>
    </row>
    <row r="5040" spans="2:7" ht="18.75" x14ac:dyDescent="0.3">
      <c r="B5040" s="1881" t="s">
        <v>3645</v>
      </c>
      <c r="C5040" s="1640" t="s">
        <v>2343</v>
      </c>
      <c r="D5040" s="675" t="s">
        <v>2278</v>
      </c>
      <c r="E5040" s="676" t="s">
        <v>2391</v>
      </c>
      <c r="F5040" s="763" t="s">
        <v>2606</v>
      </c>
      <c r="G5040" s="1640" t="s">
        <v>2346</v>
      </c>
    </row>
    <row r="5041" spans="2:7" ht="18.75" x14ac:dyDescent="0.3">
      <c r="B5041" s="1881" t="s">
        <v>3645</v>
      </c>
      <c r="C5041" s="1640" t="s">
        <v>2343</v>
      </c>
      <c r="D5041" s="675" t="s">
        <v>2279</v>
      </c>
      <c r="E5041" s="676" t="s">
        <v>3362</v>
      </c>
      <c r="F5041" s="763" t="s">
        <v>3359</v>
      </c>
      <c r="G5041" s="1640" t="s">
        <v>2346</v>
      </c>
    </row>
    <row r="5042" spans="2:7" ht="18.75" x14ac:dyDescent="0.3">
      <c r="B5042" s="1881" t="s">
        <v>3645</v>
      </c>
      <c r="C5042" s="1640" t="s">
        <v>2343</v>
      </c>
      <c r="D5042" s="675" t="s">
        <v>2279</v>
      </c>
      <c r="E5042" s="676" t="s">
        <v>2530</v>
      </c>
      <c r="F5042" s="763" t="s">
        <v>2888</v>
      </c>
      <c r="G5042" s="1640" t="s">
        <v>2346</v>
      </c>
    </row>
    <row r="5043" spans="2:7" ht="18.75" x14ac:dyDescent="0.3">
      <c r="B5043" s="1881" t="s">
        <v>3645</v>
      </c>
      <c r="C5043" s="1640" t="s">
        <v>2343</v>
      </c>
      <c r="D5043" s="675" t="s">
        <v>2277</v>
      </c>
      <c r="E5043" s="676" t="s">
        <v>2400</v>
      </c>
      <c r="F5043" s="763" t="s">
        <v>3432</v>
      </c>
      <c r="G5043" s="1640" t="s">
        <v>2346</v>
      </c>
    </row>
    <row r="5044" spans="2:7" ht="18.75" x14ac:dyDescent="0.3">
      <c r="B5044" s="1881" t="s">
        <v>3645</v>
      </c>
      <c r="C5044" s="1856" t="s">
        <v>2343</v>
      </c>
      <c r="D5044" s="675" t="s">
        <v>2277</v>
      </c>
      <c r="E5044" s="676" t="s">
        <v>3167</v>
      </c>
      <c r="F5044" s="763" t="s">
        <v>3168</v>
      </c>
      <c r="G5044" s="1640" t="s">
        <v>2346</v>
      </c>
    </row>
    <row r="5045" spans="2:7" ht="18.75" x14ac:dyDescent="0.3">
      <c r="B5045" s="1881" t="s">
        <v>3645</v>
      </c>
      <c r="C5045" s="1856" t="s">
        <v>2343</v>
      </c>
      <c r="D5045" s="683" t="s">
        <v>3634</v>
      </c>
      <c r="E5045" s="681" t="s">
        <v>3132</v>
      </c>
      <c r="F5045" s="764" t="s">
        <v>2378</v>
      </c>
      <c r="G5045" s="1640" t="s">
        <v>2346</v>
      </c>
    </row>
    <row r="5046" spans="2:7" ht="18.75" x14ac:dyDescent="0.3">
      <c r="B5046" s="1881" t="s">
        <v>3645</v>
      </c>
      <c r="C5046" s="1856" t="s">
        <v>2343</v>
      </c>
      <c r="D5046" s="683" t="s">
        <v>3634</v>
      </c>
      <c r="E5046" s="681" t="s">
        <v>2889</v>
      </c>
      <c r="F5046" s="764" t="s">
        <v>2890</v>
      </c>
      <c r="G5046" s="1640" t="s">
        <v>2346</v>
      </c>
    </row>
    <row r="5047" spans="2:7" ht="15.75" x14ac:dyDescent="0.25">
      <c r="B5047" s="1881" t="s">
        <v>3645</v>
      </c>
      <c r="C5047" s="1877" t="s">
        <v>2407</v>
      </c>
      <c r="D5047" s="618" t="s">
        <v>2419</v>
      </c>
      <c r="E5047" s="618" t="s">
        <v>2420</v>
      </c>
      <c r="F5047" s="760" t="s">
        <v>2421</v>
      </c>
      <c r="G5047" s="1878" t="s">
        <v>2930</v>
      </c>
    </row>
    <row r="5048" spans="2:7" ht="15.75" x14ac:dyDescent="0.25">
      <c r="B5048" s="1881" t="s">
        <v>3645</v>
      </c>
      <c r="C5048" s="1659" t="s">
        <v>2407</v>
      </c>
      <c r="D5048" s="618" t="s">
        <v>2419</v>
      </c>
      <c r="E5048" s="618" t="s">
        <v>3495</v>
      </c>
      <c r="F5048" s="760">
        <v>9178062370</v>
      </c>
      <c r="G5048" s="1866" t="s">
        <v>2930</v>
      </c>
    </row>
    <row r="5049" spans="2:7" ht="15.75" x14ac:dyDescent="0.25">
      <c r="B5049" s="1881" t="s">
        <v>3645</v>
      </c>
      <c r="C5049" s="1659" t="s">
        <v>2407</v>
      </c>
      <c r="D5049" s="618" t="s">
        <v>3177</v>
      </c>
      <c r="E5049" s="618" t="s">
        <v>3178</v>
      </c>
      <c r="F5049" s="760">
        <v>3478350634</v>
      </c>
      <c r="G5049" s="1866" t="s">
        <v>2930</v>
      </c>
    </row>
    <row r="5050" spans="2:7" ht="15.75" x14ac:dyDescent="0.25">
      <c r="B5050" s="1881" t="s">
        <v>3645</v>
      </c>
      <c r="C5050" s="1659" t="s">
        <v>2407</v>
      </c>
      <c r="D5050" s="618" t="s">
        <v>3177</v>
      </c>
      <c r="E5050" s="618" t="s">
        <v>3472</v>
      </c>
      <c r="F5050" s="760" t="s">
        <v>3566</v>
      </c>
      <c r="G5050" s="1866" t="s">
        <v>2930</v>
      </c>
    </row>
    <row r="5051" spans="2:7" ht="15.75" x14ac:dyDescent="0.25">
      <c r="B5051" s="1881" t="s">
        <v>3645</v>
      </c>
      <c r="C5051" s="1659" t="s">
        <v>2407</v>
      </c>
      <c r="D5051" s="618" t="s">
        <v>3177</v>
      </c>
      <c r="E5051" s="618" t="s">
        <v>3615</v>
      </c>
      <c r="F5051" s="760">
        <v>3478791726</v>
      </c>
      <c r="G5051" s="1866" t="s">
        <v>2930</v>
      </c>
    </row>
    <row r="5052" spans="2:7" ht="15.75" x14ac:dyDescent="0.25">
      <c r="B5052" s="1881" t="s">
        <v>3645</v>
      </c>
      <c r="C5052" s="1659" t="s">
        <v>2407</v>
      </c>
      <c r="D5052" s="618" t="s">
        <v>3177</v>
      </c>
      <c r="E5052" s="618" t="s">
        <v>3567</v>
      </c>
      <c r="F5052" s="760">
        <v>3473035187</v>
      </c>
      <c r="G5052" s="1866" t="s">
        <v>2930</v>
      </c>
    </row>
    <row r="5053" spans="2:7" ht="15.75" x14ac:dyDescent="0.25">
      <c r="B5053" s="1881" t="s">
        <v>3645</v>
      </c>
      <c r="C5053" s="1659" t="s">
        <v>2407</v>
      </c>
      <c r="D5053" s="618" t="s">
        <v>3181</v>
      </c>
      <c r="E5053" s="618" t="s">
        <v>3587</v>
      </c>
      <c r="F5053" s="760" t="s">
        <v>3067</v>
      </c>
      <c r="G5053" s="1866" t="s">
        <v>2930</v>
      </c>
    </row>
    <row r="5054" spans="2:7" ht="15.75" x14ac:dyDescent="0.25">
      <c r="B5054" s="1881" t="s">
        <v>3645</v>
      </c>
      <c r="C5054" s="1659" t="s">
        <v>2407</v>
      </c>
      <c r="D5054" s="618" t="s">
        <v>3181</v>
      </c>
      <c r="E5054" s="693" t="s">
        <v>3396</v>
      </c>
      <c r="F5054" s="760">
        <v>19294290839</v>
      </c>
      <c r="G5054" s="1866" t="s">
        <v>2930</v>
      </c>
    </row>
    <row r="5055" spans="2:7" ht="15.75" x14ac:dyDescent="0.25">
      <c r="B5055" s="1881" t="s">
        <v>3645</v>
      </c>
      <c r="C5055" s="1659" t="s">
        <v>2407</v>
      </c>
      <c r="D5055" s="618" t="s">
        <v>3184</v>
      </c>
      <c r="E5055" s="618" t="s">
        <v>2481</v>
      </c>
      <c r="F5055" s="760">
        <v>7579272679</v>
      </c>
      <c r="G5055" s="1866" t="s">
        <v>2930</v>
      </c>
    </row>
    <row r="5056" spans="2:7" ht="15.75" x14ac:dyDescent="0.25">
      <c r="B5056" s="1881" t="s">
        <v>3645</v>
      </c>
      <c r="C5056" s="1659" t="s">
        <v>2407</v>
      </c>
      <c r="D5056" s="618" t="s">
        <v>3184</v>
      </c>
      <c r="E5056" s="618" t="s">
        <v>3185</v>
      </c>
      <c r="F5056" s="760">
        <v>9178858265</v>
      </c>
      <c r="G5056" s="1866" t="s">
        <v>2930</v>
      </c>
    </row>
    <row r="5057" spans="2:7" ht="15.75" x14ac:dyDescent="0.25">
      <c r="B5057" s="1881" t="s">
        <v>3645</v>
      </c>
      <c r="C5057" s="1659" t="s">
        <v>2407</v>
      </c>
      <c r="D5057" s="618" t="s">
        <v>3184</v>
      </c>
      <c r="E5057" s="618" t="s">
        <v>3523</v>
      </c>
      <c r="F5057" s="760" t="s">
        <v>3456</v>
      </c>
      <c r="G5057" s="1866" t="s">
        <v>2930</v>
      </c>
    </row>
    <row r="5058" spans="2:7" ht="15.75" x14ac:dyDescent="0.25">
      <c r="B5058" s="1881" t="s">
        <v>3645</v>
      </c>
      <c r="C5058" s="1659" t="s">
        <v>2407</v>
      </c>
      <c r="D5058" s="618" t="s">
        <v>3186</v>
      </c>
      <c r="E5058" s="618" t="s">
        <v>3613</v>
      </c>
      <c r="F5058" s="760">
        <v>6462452964</v>
      </c>
      <c r="G5058" s="1866" t="s">
        <v>2930</v>
      </c>
    </row>
    <row r="5059" spans="2:7" ht="15.75" x14ac:dyDescent="0.25">
      <c r="B5059" s="1881" t="s">
        <v>3645</v>
      </c>
      <c r="C5059" s="1659" t="s">
        <v>2407</v>
      </c>
      <c r="D5059" s="618" t="s">
        <v>3186</v>
      </c>
      <c r="E5059" s="618" t="s">
        <v>3340</v>
      </c>
      <c r="F5059" s="760" t="s">
        <v>3292</v>
      </c>
      <c r="G5059" s="1866" t="s">
        <v>2930</v>
      </c>
    </row>
    <row r="5060" spans="2:7" ht="15.75" x14ac:dyDescent="0.25">
      <c r="B5060" s="1881" t="s">
        <v>3645</v>
      </c>
      <c r="C5060" s="1659" t="s">
        <v>2407</v>
      </c>
      <c r="D5060" s="618" t="s">
        <v>3186</v>
      </c>
      <c r="E5060" s="618" t="s">
        <v>3060</v>
      </c>
      <c r="F5060" s="760">
        <v>3474844547</v>
      </c>
      <c r="G5060" s="1866" t="s">
        <v>2930</v>
      </c>
    </row>
    <row r="5061" spans="2:7" ht="15.75" x14ac:dyDescent="0.25">
      <c r="B5061" s="1881" t="s">
        <v>3645</v>
      </c>
      <c r="C5061" s="1659" t="s">
        <v>2407</v>
      </c>
      <c r="D5061" s="618" t="s">
        <v>3186</v>
      </c>
      <c r="E5061" s="618" t="s">
        <v>2980</v>
      </c>
      <c r="F5061" s="760">
        <v>19292903996</v>
      </c>
      <c r="G5061" s="1866" t="s">
        <v>2930</v>
      </c>
    </row>
    <row r="5062" spans="2:7" ht="15.75" x14ac:dyDescent="0.25">
      <c r="B5062" s="1881" t="s">
        <v>3645</v>
      </c>
      <c r="C5062" s="1659" t="s">
        <v>2407</v>
      </c>
      <c r="D5062" s="618" t="s">
        <v>2416</v>
      </c>
      <c r="E5062" s="618" t="s">
        <v>2931</v>
      </c>
      <c r="F5062" s="760">
        <v>7187497070</v>
      </c>
      <c r="G5062" s="1866" t="s">
        <v>2930</v>
      </c>
    </row>
    <row r="5063" spans="2:7" ht="15.75" x14ac:dyDescent="0.25">
      <c r="B5063" s="1881" t="s">
        <v>3645</v>
      </c>
      <c r="C5063" s="1659" t="s">
        <v>2407</v>
      </c>
      <c r="D5063" s="618" t="s">
        <v>2416</v>
      </c>
      <c r="E5063" s="618" t="s">
        <v>3453</v>
      </c>
      <c r="F5063" s="760">
        <v>19172023127</v>
      </c>
      <c r="G5063" s="1866" t="s">
        <v>2930</v>
      </c>
    </row>
    <row r="5064" spans="2:7" ht="15.75" x14ac:dyDescent="0.25">
      <c r="B5064" s="1881" t="s">
        <v>3645</v>
      </c>
      <c r="C5064" s="1659" t="s">
        <v>2407</v>
      </c>
      <c r="D5064" s="618" t="s">
        <v>2416</v>
      </c>
      <c r="E5064" s="618" t="s">
        <v>2333</v>
      </c>
      <c r="F5064" s="760" t="s">
        <v>2550</v>
      </c>
      <c r="G5064" s="1866" t="s">
        <v>2930</v>
      </c>
    </row>
    <row r="5065" spans="2:7" ht="15.75" x14ac:dyDescent="0.25">
      <c r="B5065" s="1881" t="s">
        <v>3645</v>
      </c>
      <c r="C5065" s="1659" t="s">
        <v>2407</v>
      </c>
      <c r="D5065" s="618" t="s">
        <v>2416</v>
      </c>
      <c r="E5065" s="618" t="s">
        <v>3408</v>
      </c>
      <c r="F5065" s="760">
        <v>3478246083</v>
      </c>
      <c r="G5065" s="1866" t="s">
        <v>2930</v>
      </c>
    </row>
    <row r="5066" spans="2:7" ht="15.75" x14ac:dyDescent="0.25">
      <c r="B5066" s="1881" t="s">
        <v>3645</v>
      </c>
      <c r="C5066" s="1659" t="s">
        <v>2407</v>
      </c>
      <c r="D5066" s="618" t="s">
        <v>3210</v>
      </c>
      <c r="E5066" s="618" t="s">
        <v>3443</v>
      </c>
      <c r="F5066" s="760" t="s">
        <v>3614</v>
      </c>
      <c r="G5066" s="1866" t="s">
        <v>2930</v>
      </c>
    </row>
    <row r="5067" spans="2:7" ht="15.75" x14ac:dyDescent="0.25">
      <c r="B5067" s="1881" t="s">
        <v>3645</v>
      </c>
      <c r="C5067" s="1659" t="s">
        <v>2407</v>
      </c>
      <c r="D5067" s="618" t="s">
        <v>3210</v>
      </c>
      <c r="E5067" s="618" t="s">
        <v>3476</v>
      </c>
      <c r="F5067" s="760" t="s">
        <v>3537</v>
      </c>
      <c r="G5067" s="1866" t="s">
        <v>2930</v>
      </c>
    </row>
    <row r="5068" spans="2:7" ht="15.75" x14ac:dyDescent="0.25">
      <c r="B5068" s="1881" t="s">
        <v>3645</v>
      </c>
      <c r="C5068" s="1659" t="s">
        <v>2407</v>
      </c>
      <c r="D5068" s="618" t="s">
        <v>3210</v>
      </c>
      <c r="E5068" s="618" t="s">
        <v>3591</v>
      </c>
      <c r="F5068" s="760" t="s">
        <v>3592</v>
      </c>
      <c r="G5068" s="1866" t="s">
        <v>2930</v>
      </c>
    </row>
    <row r="5069" spans="2:7" ht="15.75" x14ac:dyDescent="0.25">
      <c r="B5069" s="1881" t="s">
        <v>3646</v>
      </c>
      <c r="C5069" s="1698" t="s">
        <v>2310</v>
      </c>
      <c r="D5069" s="642" t="s">
        <v>2311</v>
      </c>
      <c r="E5069" s="642" t="s">
        <v>2312</v>
      </c>
      <c r="F5069" s="768">
        <v>3476784064</v>
      </c>
      <c r="G5069" s="1673" t="s">
        <v>2930</v>
      </c>
    </row>
    <row r="5070" spans="2:7" ht="15.75" x14ac:dyDescent="0.25">
      <c r="B5070" s="1881" t="s">
        <v>3646</v>
      </c>
      <c r="C5070" s="1698" t="s">
        <v>2310</v>
      </c>
      <c r="D5070" s="642" t="s">
        <v>2317</v>
      </c>
      <c r="E5070" s="642" t="s">
        <v>3309</v>
      </c>
      <c r="F5070" s="768">
        <v>7185023911</v>
      </c>
      <c r="G5070" s="1673" t="s">
        <v>2930</v>
      </c>
    </row>
    <row r="5071" spans="2:7" ht="15.75" x14ac:dyDescent="0.25">
      <c r="B5071" s="1881" t="s">
        <v>3646</v>
      </c>
      <c r="C5071" s="1698" t="s">
        <v>2310</v>
      </c>
      <c r="D5071" s="642" t="s">
        <v>2317</v>
      </c>
      <c r="E5071" s="642" t="s">
        <v>3021</v>
      </c>
      <c r="F5071" s="768">
        <v>6469468495</v>
      </c>
      <c r="G5071" s="1673" t="s">
        <v>2930</v>
      </c>
    </row>
    <row r="5072" spans="2:7" ht="15.75" x14ac:dyDescent="0.25">
      <c r="B5072" s="1881" t="s">
        <v>3646</v>
      </c>
      <c r="C5072" s="1698" t="s">
        <v>2310</v>
      </c>
      <c r="D5072" s="642" t="s">
        <v>2317</v>
      </c>
      <c r="E5072" s="641" t="s">
        <v>3185</v>
      </c>
      <c r="F5072" s="530">
        <v>9178858265</v>
      </c>
      <c r="G5072" s="1673" t="s">
        <v>2930</v>
      </c>
    </row>
    <row r="5073" spans="2:7" ht="15.75" x14ac:dyDescent="0.25">
      <c r="B5073" s="1881" t="s">
        <v>3646</v>
      </c>
      <c r="C5073" s="1698" t="s">
        <v>2310</v>
      </c>
      <c r="D5073" s="642" t="s">
        <v>2317</v>
      </c>
      <c r="E5073" s="642" t="s">
        <v>2319</v>
      </c>
      <c r="F5073" s="768">
        <v>9176626040</v>
      </c>
      <c r="G5073" s="1673" t="s">
        <v>2930</v>
      </c>
    </row>
    <row r="5074" spans="2:7" ht="15.75" x14ac:dyDescent="0.25">
      <c r="B5074" s="1881" t="s">
        <v>3646</v>
      </c>
      <c r="C5074" s="1698" t="s">
        <v>2310</v>
      </c>
      <c r="D5074" s="642" t="s">
        <v>2329</v>
      </c>
      <c r="E5074" s="642" t="s">
        <v>2581</v>
      </c>
      <c r="F5074" s="768" t="s">
        <v>2582</v>
      </c>
      <c r="G5074" s="1673" t="s">
        <v>2930</v>
      </c>
    </row>
    <row r="5075" spans="2:7" ht="15.75" x14ac:dyDescent="0.25">
      <c r="B5075" s="1881" t="s">
        <v>3646</v>
      </c>
      <c r="C5075" s="1698" t="s">
        <v>2310</v>
      </c>
      <c r="D5075" s="642" t="s">
        <v>2329</v>
      </c>
      <c r="E5075" s="641" t="s">
        <v>2928</v>
      </c>
      <c r="F5075" s="530">
        <v>16462452333</v>
      </c>
      <c r="G5075" s="1673" t="s">
        <v>2930</v>
      </c>
    </row>
    <row r="5076" spans="2:7" ht="15.75" x14ac:dyDescent="0.25">
      <c r="B5076" s="1881" t="s">
        <v>3646</v>
      </c>
      <c r="C5076" s="1698" t="s">
        <v>2310</v>
      </c>
      <c r="D5076" s="642" t="s">
        <v>2329</v>
      </c>
      <c r="E5076" s="642" t="s">
        <v>2997</v>
      </c>
      <c r="F5076" s="768">
        <v>9294410141</v>
      </c>
      <c r="G5076" s="1673" t="s">
        <v>2930</v>
      </c>
    </row>
    <row r="5077" spans="2:7" ht="15.75" x14ac:dyDescent="0.25">
      <c r="B5077" s="1881" t="s">
        <v>3646</v>
      </c>
      <c r="C5077" s="1698" t="s">
        <v>2310</v>
      </c>
      <c r="D5077" s="642" t="s">
        <v>2329</v>
      </c>
      <c r="E5077" s="642" t="s">
        <v>2328</v>
      </c>
      <c r="F5077" s="768">
        <v>3472085945</v>
      </c>
      <c r="G5077" s="1673" t="s">
        <v>2930</v>
      </c>
    </row>
    <row r="5078" spans="2:7" ht="15.75" x14ac:dyDescent="0.25">
      <c r="B5078" s="1881" t="s">
        <v>3646</v>
      </c>
      <c r="C5078" s="1698" t="s">
        <v>2310</v>
      </c>
      <c r="D5078" s="642" t="s">
        <v>2335</v>
      </c>
      <c r="E5078" s="642" t="s">
        <v>3543</v>
      </c>
      <c r="F5078" s="768" t="s">
        <v>2337</v>
      </c>
      <c r="G5078" s="1673" t="s">
        <v>2930</v>
      </c>
    </row>
    <row r="5079" spans="2:7" ht="15.75" x14ac:dyDescent="0.25">
      <c r="B5079" s="1881" t="s">
        <v>3646</v>
      </c>
      <c r="C5079" s="1698" t="s">
        <v>2310</v>
      </c>
      <c r="D5079" s="642" t="s">
        <v>2335</v>
      </c>
      <c r="E5079" s="642" t="s">
        <v>3370</v>
      </c>
      <c r="F5079" s="768">
        <v>7188106372</v>
      </c>
      <c r="G5079" s="1673" t="s">
        <v>2930</v>
      </c>
    </row>
    <row r="5080" spans="2:7" ht="15.75" x14ac:dyDescent="0.25">
      <c r="B5080" s="1881" t="s">
        <v>3646</v>
      </c>
      <c r="C5080" s="1698" t="s">
        <v>2310</v>
      </c>
      <c r="D5080" s="642" t="s">
        <v>2335</v>
      </c>
      <c r="E5080" s="642" t="s">
        <v>3622</v>
      </c>
      <c r="F5080" s="768">
        <v>9179431759</v>
      </c>
      <c r="G5080" s="1673" t="s">
        <v>2930</v>
      </c>
    </row>
    <row r="5081" spans="2:7" ht="15.75" x14ac:dyDescent="0.25">
      <c r="B5081" s="1881" t="s">
        <v>3646</v>
      </c>
      <c r="C5081" s="1698" t="s">
        <v>2310</v>
      </c>
      <c r="D5081" s="642" t="s">
        <v>2335</v>
      </c>
      <c r="E5081" s="642" t="s">
        <v>2576</v>
      </c>
      <c r="F5081" s="768" t="s">
        <v>2933</v>
      </c>
      <c r="G5081" s="1673" t="s">
        <v>2930</v>
      </c>
    </row>
    <row r="5082" spans="2:7" ht="15.75" x14ac:dyDescent="0.25">
      <c r="B5082" s="1881" t="s">
        <v>3646</v>
      </c>
      <c r="C5082" s="1698" t="s">
        <v>2310</v>
      </c>
      <c r="D5082" s="642" t="s">
        <v>2338</v>
      </c>
      <c r="E5082" s="642" t="s">
        <v>2938</v>
      </c>
      <c r="F5082" s="768">
        <v>9177439133</v>
      </c>
      <c r="G5082" s="1673" t="s">
        <v>2930</v>
      </c>
    </row>
    <row r="5083" spans="2:7" ht="15.75" x14ac:dyDescent="0.25">
      <c r="B5083" s="1881" t="s">
        <v>3646</v>
      </c>
      <c r="C5083" s="1698" t="s">
        <v>2310</v>
      </c>
      <c r="D5083" s="642" t="s">
        <v>2338</v>
      </c>
      <c r="E5083" s="642" t="s">
        <v>2339</v>
      </c>
      <c r="F5083" s="768">
        <v>3476614552</v>
      </c>
      <c r="G5083" s="1673" t="s">
        <v>2930</v>
      </c>
    </row>
    <row r="5084" spans="2:7" ht="18.75" x14ac:dyDescent="0.3">
      <c r="B5084" s="1881" t="s">
        <v>3646</v>
      </c>
      <c r="C5084" s="671" t="s">
        <v>2343</v>
      </c>
      <c r="D5084" s="673" t="s">
        <v>3647</v>
      </c>
      <c r="E5084" s="674" t="s">
        <v>2382</v>
      </c>
      <c r="F5084" s="762" t="s">
        <v>2887</v>
      </c>
      <c r="G5084" s="1640" t="s">
        <v>2346</v>
      </c>
    </row>
    <row r="5085" spans="2:7" ht="18.75" x14ac:dyDescent="0.3">
      <c r="B5085" s="1881" t="s">
        <v>3646</v>
      </c>
      <c r="C5085" s="671" t="s">
        <v>2343</v>
      </c>
      <c r="D5085" s="675" t="s">
        <v>3647</v>
      </c>
      <c r="E5085" s="676" t="s">
        <v>3362</v>
      </c>
      <c r="F5085" s="763" t="s">
        <v>3359</v>
      </c>
      <c r="G5085" s="1640" t="s">
        <v>2346</v>
      </c>
    </row>
    <row r="5086" spans="2:7" ht="18.75" x14ac:dyDescent="0.3">
      <c r="B5086" s="1881" t="s">
        <v>3646</v>
      </c>
      <c r="C5086" s="671" t="s">
        <v>2343</v>
      </c>
      <c r="D5086" s="675" t="s">
        <v>3647</v>
      </c>
      <c r="E5086" s="676" t="s">
        <v>3167</v>
      </c>
      <c r="F5086" s="763" t="s">
        <v>3168</v>
      </c>
      <c r="G5086" s="1640" t="s">
        <v>2346</v>
      </c>
    </row>
    <row r="5087" spans="2:7" ht="18.75" x14ac:dyDescent="0.3">
      <c r="B5087" s="1881" t="s">
        <v>3646</v>
      </c>
      <c r="C5087" s="671" t="s">
        <v>2343</v>
      </c>
      <c r="D5087" s="675" t="s">
        <v>3647</v>
      </c>
      <c r="E5087" s="676" t="s">
        <v>3132</v>
      </c>
      <c r="F5087" s="763" t="s">
        <v>3133</v>
      </c>
      <c r="G5087" s="1640" t="s">
        <v>2346</v>
      </c>
    </row>
    <row r="5088" spans="2:7" ht="18.75" x14ac:dyDescent="0.3">
      <c r="B5088" s="1881" t="s">
        <v>3646</v>
      </c>
      <c r="C5088" s="671" t="s">
        <v>2343</v>
      </c>
      <c r="D5088" s="675" t="s">
        <v>3647</v>
      </c>
      <c r="E5088" s="676" t="s">
        <v>3625</v>
      </c>
      <c r="F5088" s="771" t="s">
        <v>2376</v>
      </c>
      <c r="G5088" s="1640" t="s">
        <v>2346</v>
      </c>
    </row>
    <row r="5089" spans="2:7" ht="18.75" x14ac:dyDescent="0.3">
      <c r="B5089" s="1881" t="s">
        <v>3646</v>
      </c>
      <c r="C5089" s="671" t="s">
        <v>2343</v>
      </c>
      <c r="D5089" s="675" t="s">
        <v>3647</v>
      </c>
      <c r="E5089" s="676" t="s">
        <v>2530</v>
      </c>
      <c r="F5089" s="763" t="s">
        <v>2888</v>
      </c>
      <c r="G5089" s="1640" t="s">
        <v>2346</v>
      </c>
    </row>
    <row r="5090" spans="2:7" ht="18.75" x14ac:dyDescent="0.3">
      <c r="B5090" s="1881" t="s">
        <v>3646</v>
      </c>
      <c r="C5090" s="671" t="s">
        <v>2343</v>
      </c>
      <c r="D5090" s="675" t="s">
        <v>3647</v>
      </c>
      <c r="E5090" s="676" t="s">
        <v>2351</v>
      </c>
      <c r="F5090" s="763" t="s">
        <v>2352</v>
      </c>
      <c r="G5090" s="1640" t="s">
        <v>2346</v>
      </c>
    </row>
    <row r="5091" spans="2:7" ht="18.75" x14ac:dyDescent="0.3">
      <c r="B5091" s="1881" t="s">
        <v>3646</v>
      </c>
      <c r="C5091" s="671" t="s">
        <v>2343</v>
      </c>
      <c r="D5091" s="675" t="s">
        <v>3647</v>
      </c>
      <c r="E5091" s="676" t="s">
        <v>2889</v>
      </c>
      <c r="F5091" s="763" t="s">
        <v>2890</v>
      </c>
      <c r="G5091" s="1640" t="s">
        <v>2346</v>
      </c>
    </row>
    <row r="5092" spans="2:7" ht="18.75" x14ac:dyDescent="0.3">
      <c r="B5092" s="1881" t="s">
        <v>3646</v>
      </c>
      <c r="C5092" s="671" t="s">
        <v>2343</v>
      </c>
      <c r="D5092" s="675" t="s">
        <v>2276</v>
      </c>
      <c r="E5092" s="676" t="s">
        <v>2504</v>
      </c>
      <c r="F5092" s="763" t="s">
        <v>3330</v>
      </c>
      <c r="G5092" s="1640" t="s">
        <v>2346</v>
      </c>
    </row>
    <row r="5093" spans="2:7" ht="18.75" x14ac:dyDescent="0.3">
      <c r="B5093" s="1881" t="s">
        <v>3646</v>
      </c>
      <c r="C5093" s="671" t="s">
        <v>2343</v>
      </c>
      <c r="D5093" s="675" t="s">
        <v>2276</v>
      </c>
      <c r="E5093" s="676" t="s">
        <v>2555</v>
      </c>
      <c r="F5093" s="763" t="s">
        <v>3317</v>
      </c>
      <c r="G5093" s="1640" t="s">
        <v>2346</v>
      </c>
    </row>
    <row r="5094" spans="2:7" ht="18.75" x14ac:dyDescent="0.3">
      <c r="B5094" s="1881" t="s">
        <v>3646</v>
      </c>
      <c r="C5094" s="671" t="s">
        <v>2343</v>
      </c>
      <c r="D5094" s="675" t="s">
        <v>2276</v>
      </c>
      <c r="E5094" s="676" t="s">
        <v>2405</v>
      </c>
      <c r="F5094" s="763" t="s">
        <v>2406</v>
      </c>
      <c r="G5094" s="1640" t="s">
        <v>2346</v>
      </c>
    </row>
    <row r="5095" spans="2:7" ht="18.75" x14ac:dyDescent="0.3">
      <c r="B5095" s="1881" t="s">
        <v>3646</v>
      </c>
      <c r="C5095" s="671" t="s">
        <v>2343</v>
      </c>
      <c r="D5095" s="675" t="s">
        <v>2276</v>
      </c>
      <c r="E5095" s="676" t="s">
        <v>3417</v>
      </c>
      <c r="F5095" s="763" t="s">
        <v>3418</v>
      </c>
      <c r="G5095" s="1640" t="s">
        <v>2346</v>
      </c>
    </row>
    <row r="5096" spans="2:7" ht="18.75" x14ac:dyDescent="0.3">
      <c r="B5096" s="1881" t="s">
        <v>3646</v>
      </c>
      <c r="C5096" s="671" t="s">
        <v>2343</v>
      </c>
      <c r="D5096" s="675" t="s">
        <v>2276</v>
      </c>
      <c r="E5096" s="676" t="s">
        <v>2400</v>
      </c>
      <c r="F5096" s="763" t="s">
        <v>3432</v>
      </c>
      <c r="G5096" s="1640" t="s">
        <v>2346</v>
      </c>
    </row>
    <row r="5097" spans="2:7" ht="18.75" x14ac:dyDescent="0.3">
      <c r="B5097" s="1881" t="s">
        <v>3646</v>
      </c>
      <c r="C5097" s="671" t="s">
        <v>2343</v>
      </c>
      <c r="D5097" s="683" t="s">
        <v>2276</v>
      </c>
      <c r="E5097" s="681" t="s">
        <v>2494</v>
      </c>
      <c r="F5097" s="764" t="s">
        <v>2436</v>
      </c>
      <c r="G5097" s="1640" t="s">
        <v>2346</v>
      </c>
    </row>
    <row r="5098" spans="2:7" ht="15.75" x14ac:dyDescent="0.25">
      <c r="B5098" s="1881" t="s">
        <v>3646</v>
      </c>
      <c r="C5098" s="1659" t="s">
        <v>2407</v>
      </c>
      <c r="D5098" s="618" t="s">
        <v>2419</v>
      </c>
      <c r="E5098" s="618" t="s">
        <v>2420</v>
      </c>
      <c r="F5098" s="760" t="s">
        <v>2421</v>
      </c>
      <c r="G5098" s="1866" t="s">
        <v>2930</v>
      </c>
    </row>
    <row r="5099" spans="2:7" ht="15.75" x14ac:dyDescent="0.25">
      <c r="B5099" s="1881" t="s">
        <v>3646</v>
      </c>
      <c r="C5099" s="1659" t="s">
        <v>2407</v>
      </c>
      <c r="D5099" s="618" t="s">
        <v>2419</v>
      </c>
      <c r="E5099" s="618" t="s">
        <v>3567</v>
      </c>
      <c r="F5099" s="760">
        <v>3473035187</v>
      </c>
      <c r="G5099" s="1866" t="s">
        <v>2930</v>
      </c>
    </row>
    <row r="5100" spans="2:7" ht="15.75" x14ac:dyDescent="0.25">
      <c r="B5100" s="1881" t="s">
        <v>3646</v>
      </c>
      <c r="C5100" s="1659" t="s">
        <v>2407</v>
      </c>
      <c r="D5100" s="618" t="s">
        <v>3177</v>
      </c>
      <c r="E5100" s="618" t="s">
        <v>3173</v>
      </c>
      <c r="F5100" s="760">
        <v>6462586341</v>
      </c>
      <c r="G5100" s="1866" t="s">
        <v>2930</v>
      </c>
    </row>
    <row r="5101" spans="2:7" ht="15.75" x14ac:dyDescent="0.25">
      <c r="B5101" s="1881" t="s">
        <v>3646</v>
      </c>
      <c r="C5101" s="1659" t="s">
        <v>2407</v>
      </c>
      <c r="D5101" s="618" t="s">
        <v>3177</v>
      </c>
      <c r="E5101" s="618" t="s">
        <v>3472</v>
      </c>
      <c r="F5101" s="760" t="s">
        <v>3566</v>
      </c>
      <c r="G5101" s="1866" t="s">
        <v>2930</v>
      </c>
    </row>
    <row r="5102" spans="2:7" ht="15.75" x14ac:dyDescent="0.25">
      <c r="B5102" s="1881" t="s">
        <v>3646</v>
      </c>
      <c r="C5102" s="1659" t="s">
        <v>2407</v>
      </c>
      <c r="D5102" s="618" t="s">
        <v>3177</v>
      </c>
      <c r="E5102" s="618" t="s">
        <v>3615</v>
      </c>
      <c r="F5102" s="760">
        <v>3478791726</v>
      </c>
      <c r="G5102" s="1866" t="s">
        <v>2930</v>
      </c>
    </row>
    <row r="5103" spans="2:7" ht="15.75" x14ac:dyDescent="0.25">
      <c r="B5103" s="1881" t="s">
        <v>3646</v>
      </c>
      <c r="C5103" s="1659" t="s">
        <v>2407</v>
      </c>
      <c r="D5103" s="618" t="s">
        <v>3177</v>
      </c>
      <c r="E5103" s="618" t="s">
        <v>3616</v>
      </c>
      <c r="F5103" s="760" t="s">
        <v>3474</v>
      </c>
      <c r="G5103" s="1866" t="s">
        <v>2930</v>
      </c>
    </row>
    <row r="5104" spans="2:7" ht="15.75" x14ac:dyDescent="0.25">
      <c r="B5104" s="1881" t="s">
        <v>3646</v>
      </c>
      <c r="C5104" s="1659" t="s">
        <v>2407</v>
      </c>
      <c r="D5104" s="618" t="s">
        <v>3181</v>
      </c>
      <c r="E5104" s="618" t="s">
        <v>3587</v>
      </c>
      <c r="F5104" s="760" t="s">
        <v>3067</v>
      </c>
      <c r="G5104" s="1866" t="s">
        <v>2930</v>
      </c>
    </row>
    <row r="5105" spans="2:7" ht="15.75" x14ac:dyDescent="0.25">
      <c r="B5105" s="1881" t="s">
        <v>3646</v>
      </c>
      <c r="C5105" s="1659" t="s">
        <v>2407</v>
      </c>
      <c r="D5105" s="618" t="s">
        <v>3181</v>
      </c>
      <c r="E5105" s="618" t="s">
        <v>2980</v>
      </c>
      <c r="F5105" s="760">
        <v>19292903996</v>
      </c>
      <c r="G5105" s="1866" t="s">
        <v>2930</v>
      </c>
    </row>
    <row r="5106" spans="2:7" ht="15.75" x14ac:dyDescent="0.25">
      <c r="B5106" s="1881" t="s">
        <v>3646</v>
      </c>
      <c r="C5106" s="1659" t="s">
        <v>2407</v>
      </c>
      <c r="D5106" s="618" t="s">
        <v>3184</v>
      </c>
      <c r="E5106" s="618" t="s">
        <v>2481</v>
      </c>
      <c r="F5106" s="760">
        <v>7579272679</v>
      </c>
      <c r="G5106" s="1866" t="s">
        <v>2930</v>
      </c>
    </row>
    <row r="5107" spans="2:7" ht="15.75" x14ac:dyDescent="0.25">
      <c r="B5107" s="1881" t="s">
        <v>3646</v>
      </c>
      <c r="C5107" s="1659" t="s">
        <v>2407</v>
      </c>
      <c r="D5107" s="618" t="s">
        <v>3184</v>
      </c>
      <c r="E5107" s="618" t="s">
        <v>3185</v>
      </c>
      <c r="F5107" s="760">
        <v>9178858265</v>
      </c>
      <c r="G5107" s="1866" t="s">
        <v>2930</v>
      </c>
    </row>
    <row r="5108" spans="2:7" ht="15.75" x14ac:dyDescent="0.25">
      <c r="B5108" s="1881" t="s">
        <v>3646</v>
      </c>
      <c r="C5108" s="1659" t="s">
        <v>2407</v>
      </c>
      <c r="D5108" s="618" t="s">
        <v>3184</v>
      </c>
      <c r="E5108" s="618" t="s">
        <v>3159</v>
      </c>
      <c r="F5108" s="760">
        <v>6468317509</v>
      </c>
      <c r="G5108" s="1866" t="s">
        <v>2930</v>
      </c>
    </row>
    <row r="5109" spans="2:7" ht="15.75" x14ac:dyDescent="0.25">
      <c r="B5109" s="1881" t="s">
        <v>3646</v>
      </c>
      <c r="C5109" s="1659" t="s">
        <v>2407</v>
      </c>
      <c r="D5109" s="618" t="s">
        <v>3186</v>
      </c>
      <c r="E5109" s="618" t="s">
        <v>3613</v>
      </c>
      <c r="F5109" s="760">
        <v>6462452964</v>
      </c>
      <c r="G5109" s="1866" t="s">
        <v>2930</v>
      </c>
    </row>
    <row r="5110" spans="2:7" ht="15.75" x14ac:dyDescent="0.25">
      <c r="B5110" s="1881" t="s">
        <v>3646</v>
      </c>
      <c r="C5110" s="1659" t="s">
        <v>2407</v>
      </c>
      <c r="D5110" s="618" t="s">
        <v>3186</v>
      </c>
      <c r="E5110" s="618" t="s">
        <v>3340</v>
      </c>
      <c r="F5110" s="760" t="s">
        <v>3292</v>
      </c>
      <c r="G5110" s="1866" t="s">
        <v>2930</v>
      </c>
    </row>
    <row r="5111" spans="2:7" ht="15.75" x14ac:dyDescent="0.25">
      <c r="B5111" s="1881" t="s">
        <v>3646</v>
      </c>
      <c r="C5111" s="1659" t="s">
        <v>2407</v>
      </c>
      <c r="D5111" s="618" t="s">
        <v>3186</v>
      </c>
      <c r="E5111" s="618" t="s">
        <v>3060</v>
      </c>
      <c r="F5111" s="760">
        <v>3474844547</v>
      </c>
      <c r="G5111" s="1866" t="s">
        <v>2930</v>
      </c>
    </row>
    <row r="5112" spans="2:7" ht="15.75" x14ac:dyDescent="0.25">
      <c r="B5112" s="1881" t="s">
        <v>3646</v>
      </c>
      <c r="C5112" s="1659" t="s">
        <v>2407</v>
      </c>
      <c r="D5112" s="618" t="s">
        <v>2416</v>
      </c>
      <c r="E5112" s="618" t="s">
        <v>2931</v>
      </c>
      <c r="F5112" s="760">
        <v>7187497070</v>
      </c>
      <c r="G5112" s="1866" t="s">
        <v>2930</v>
      </c>
    </row>
    <row r="5113" spans="2:7" ht="15.75" x14ac:dyDescent="0.25">
      <c r="B5113" s="1881" t="s">
        <v>3646</v>
      </c>
      <c r="C5113" s="1659" t="s">
        <v>2407</v>
      </c>
      <c r="D5113" s="618" t="s">
        <v>2416</v>
      </c>
      <c r="E5113" s="618" t="s">
        <v>3453</v>
      </c>
      <c r="F5113" s="760">
        <v>19172023127</v>
      </c>
      <c r="G5113" s="1866" t="s">
        <v>2930</v>
      </c>
    </row>
    <row r="5114" spans="2:7" ht="15.75" x14ac:dyDescent="0.25">
      <c r="B5114" s="1881" t="s">
        <v>3646</v>
      </c>
      <c r="C5114" s="1659" t="s">
        <v>2407</v>
      </c>
      <c r="D5114" s="618" t="s">
        <v>2416</v>
      </c>
      <c r="E5114" s="618" t="s">
        <v>2333</v>
      </c>
      <c r="F5114" s="760" t="s">
        <v>2550</v>
      </c>
      <c r="G5114" s="1866" t="s">
        <v>2930</v>
      </c>
    </row>
    <row r="5115" spans="2:7" ht="15.75" x14ac:dyDescent="0.25">
      <c r="B5115" s="1881" t="s">
        <v>3646</v>
      </c>
      <c r="C5115" s="1659" t="s">
        <v>2407</v>
      </c>
      <c r="D5115" s="618" t="s">
        <v>2416</v>
      </c>
      <c r="E5115" s="618" t="s">
        <v>3408</v>
      </c>
      <c r="F5115" s="760">
        <v>3478246083</v>
      </c>
      <c r="G5115" s="1866" t="s">
        <v>2930</v>
      </c>
    </row>
    <row r="5116" spans="2:7" ht="15.75" x14ac:dyDescent="0.25">
      <c r="B5116" s="1881" t="s">
        <v>3646</v>
      </c>
      <c r="C5116" s="1659" t="s">
        <v>2407</v>
      </c>
      <c r="D5116" s="618" t="s">
        <v>3210</v>
      </c>
      <c r="E5116" s="618" t="s">
        <v>3591</v>
      </c>
      <c r="F5116" s="760" t="s">
        <v>3592</v>
      </c>
      <c r="G5116" s="1866" t="s">
        <v>2930</v>
      </c>
    </row>
    <row r="5117" spans="2:7" ht="15.75" x14ac:dyDescent="0.25">
      <c r="B5117" s="1881" t="s">
        <v>3646</v>
      </c>
      <c r="C5117" s="1659" t="s">
        <v>2407</v>
      </c>
      <c r="D5117" s="618" t="s">
        <v>3210</v>
      </c>
      <c r="E5117" s="618" t="s">
        <v>3401</v>
      </c>
      <c r="F5117" s="760" t="s">
        <v>3538</v>
      </c>
      <c r="G5117" s="1866" t="s">
        <v>2930</v>
      </c>
    </row>
    <row r="5118" spans="2:7" ht="15.75" x14ac:dyDescent="0.25">
      <c r="B5118" s="1881" t="s">
        <v>3648</v>
      </c>
      <c r="C5118" s="1698" t="s">
        <v>2310</v>
      </c>
      <c r="D5118" s="689" t="s">
        <v>2311</v>
      </c>
      <c r="E5118" s="689" t="s">
        <v>2423</v>
      </c>
      <c r="F5118" s="770" t="s">
        <v>2424</v>
      </c>
      <c r="G5118" s="1673" t="s">
        <v>2930</v>
      </c>
    </row>
    <row r="5119" spans="2:7" ht="15.75" x14ac:dyDescent="0.25">
      <c r="B5119" s="1881" t="s">
        <v>3648</v>
      </c>
      <c r="C5119" s="1698" t="s">
        <v>2310</v>
      </c>
      <c r="D5119" s="642" t="s">
        <v>2315</v>
      </c>
      <c r="E5119" s="642" t="s">
        <v>2439</v>
      </c>
      <c r="F5119" s="768">
        <v>7186824921</v>
      </c>
      <c r="G5119" s="1673" t="s">
        <v>2930</v>
      </c>
    </row>
    <row r="5120" spans="2:7" ht="15.75" x14ac:dyDescent="0.25">
      <c r="B5120" s="1881" t="s">
        <v>3648</v>
      </c>
      <c r="C5120" s="1698" t="s">
        <v>2310</v>
      </c>
      <c r="D5120" s="642" t="s">
        <v>2315</v>
      </c>
      <c r="E5120" s="642" t="s">
        <v>3637</v>
      </c>
      <c r="F5120" s="768" t="s">
        <v>3038</v>
      </c>
      <c r="G5120" s="1673" t="s">
        <v>2930</v>
      </c>
    </row>
    <row r="5121" spans="2:7" ht="15.75" x14ac:dyDescent="0.25">
      <c r="B5121" s="1881" t="s">
        <v>3648</v>
      </c>
      <c r="C5121" s="1698" t="s">
        <v>2310</v>
      </c>
      <c r="D5121" s="642" t="s">
        <v>2315</v>
      </c>
      <c r="E5121" s="642" t="s">
        <v>2422</v>
      </c>
      <c r="F5121" s="768">
        <v>9179751158</v>
      </c>
      <c r="G5121" s="1673" t="s">
        <v>2930</v>
      </c>
    </row>
    <row r="5122" spans="2:7" ht="15.75" x14ac:dyDescent="0.25">
      <c r="B5122" s="1881" t="s">
        <v>3648</v>
      </c>
      <c r="C5122" s="1698" t="s">
        <v>2310</v>
      </c>
      <c r="D5122" s="642" t="s">
        <v>2315</v>
      </c>
      <c r="E5122" s="642" t="s">
        <v>3384</v>
      </c>
      <c r="F5122" s="768">
        <v>9179227384</v>
      </c>
      <c r="G5122" s="1673" t="s">
        <v>2346</v>
      </c>
    </row>
    <row r="5123" spans="2:7" ht="15.75" x14ac:dyDescent="0.25">
      <c r="B5123" s="1881" t="s">
        <v>3648</v>
      </c>
      <c r="C5123" s="1698" t="s">
        <v>2310</v>
      </c>
      <c r="D5123" s="642" t="s">
        <v>2317</v>
      </c>
      <c r="E5123" s="642" t="s">
        <v>3021</v>
      </c>
      <c r="F5123" s="768">
        <v>6469468495</v>
      </c>
      <c r="G5123" s="1673" t="s">
        <v>2930</v>
      </c>
    </row>
    <row r="5124" spans="2:7" ht="15.75" x14ac:dyDescent="0.25">
      <c r="B5124" s="1881" t="s">
        <v>3648</v>
      </c>
      <c r="C5124" s="1698" t="s">
        <v>2310</v>
      </c>
      <c r="D5124" s="642" t="s">
        <v>2317</v>
      </c>
      <c r="E5124" s="641" t="s">
        <v>3185</v>
      </c>
      <c r="F5124" s="530">
        <v>9178858265</v>
      </c>
      <c r="G5124" s="1673" t="s">
        <v>2930</v>
      </c>
    </row>
    <row r="5125" spans="2:7" ht="15.75" x14ac:dyDescent="0.25">
      <c r="B5125" s="1881" t="s">
        <v>3648</v>
      </c>
      <c r="C5125" s="1698" t="s">
        <v>2310</v>
      </c>
      <c r="D5125" s="642" t="s">
        <v>2329</v>
      </c>
      <c r="E5125" s="641" t="s">
        <v>3076</v>
      </c>
      <c r="F5125" s="530">
        <v>6463205330</v>
      </c>
      <c r="G5125" s="1673" t="s">
        <v>2930</v>
      </c>
    </row>
    <row r="5126" spans="2:7" ht="15.75" x14ac:dyDescent="0.25">
      <c r="B5126" s="1881" t="s">
        <v>3648</v>
      </c>
      <c r="C5126" s="1698" t="s">
        <v>2310</v>
      </c>
      <c r="D5126" s="642" t="s">
        <v>2335</v>
      </c>
      <c r="E5126" s="642" t="s">
        <v>3543</v>
      </c>
      <c r="F5126" s="768" t="s">
        <v>2337</v>
      </c>
      <c r="G5126" s="1673" t="s">
        <v>2930</v>
      </c>
    </row>
    <row r="5127" spans="2:7" ht="15.75" x14ac:dyDescent="0.25">
      <c r="B5127" s="1881" t="s">
        <v>3648</v>
      </c>
      <c r="C5127" s="1698" t="s">
        <v>2310</v>
      </c>
      <c r="D5127" s="642" t="s">
        <v>2335</v>
      </c>
      <c r="E5127" s="642" t="s">
        <v>2576</v>
      </c>
      <c r="F5127" s="768" t="s">
        <v>2933</v>
      </c>
      <c r="G5127" s="1673" t="s">
        <v>2930</v>
      </c>
    </row>
    <row r="5128" spans="2:7" ht="15.75" x14ac:dyDescent="0.25">
      <c r="B5128" s="1881" t="s">
        <v>3648</v>
      </c>
      <c r="C5128" s="1698" t="s">
        <v>2310</v>
      </c>
      <c r="D5128" s="642" t="s">
        <v>2338</v>
      </c>
      <c r="E5128" s="642" t="s">
        <v>2938</v>
      </c>
      <c r="F5128" s="768">
        <v>9177439133</v>
      </c>
      <c r="G5128" s="1673" t="s">
        <v>2930</v>
      </c>
    </row>
    <row r="5129" spans="2:7" ht="15.75" x14ac:dyDescent="0.25">
      <c r="B5129" s="1881" t="s">
        <v>3648</v>
      </c>
      <c r="C5129" s="1698" t="s">
        <v>2310</v>
      </c>
      <c r="D5129" s="642" t="s">
        <v>2338</v>
      </c>
      <c r="E5129" s="642" t="s">
        <v>2339</v>
      </c>
      <c r="F5129" s="768">
        <v>3476614552</v>
      </c>
      <c r="G5129" s="1673" t="s">
        <v>2930</v>
      </c>
    </row>
    <row r="5130" spans="2:7" ht="18.75" x14ac:dyDescent="0.3">
      <c r="B5130" s="1881" t="s">
        <v>3648</v>
      </c>
      <c r="C5130" s="1856" t="s">
        <v>2343</v>
      </c>
      <c r="D5130" s="673" t="s">
        <v>3647</v>
      </c>
      <c r="E5130" s="674" t="s">
        <v>3132</v>
      </c>
      <c r="F5130" s="762" t="s">
        <v>3133</v>
      </c>
      <c r="G5130" s="1640" t="s">
        <v>2346</v>
      </c>
    </row>
    <row r="5131" spans="2:7" ht="18.75" x14ac:dyDescent="0.3">
      <c r="B5131" s="1881" t="s">
        <v>3648</v>
      </c>
      <c r="C5131" s="1856" t="s">
        <v>2343</v>
      </c>
      <c r="D5131" s="675" t="s">
        <v>3647</v>
      </c>
      <c r="E5131" s="676" t="s">
        <v>2382</v>
      </c>
      <c r="F5131" s="763" t="s">
        <v>2887</v>
      </c>
      <c r="G5131" s="1640" t="s">
        <v>2346</v>
      </c>
    </row>
    <row r="5132" spans="2:7" ht="18.75" x14ac:dyDescent="0.3">
      <c r="B5132" s="1881" t="s">
        <v>3648</v>
      </c>
      <c r="C5132" s="1856" t="s">
        <v>2343</v>
      </c>
      <c r="D5132" s="675" t="s">
        <v>3647</v>
      </c>
      <c r="E5132" s="676" t="s">
        <v>3362</v>
      </c>
      <c r="F5132" s="763" t="s">
        <v>3359</v>
      </c>
      <c r="G5132" s="1640" t="s">
        <v>2346</v>
      </c>
    </row>
    <row r="5133" spans="2:7" ht="18.75" x14ac:dyDescent="0.3">
      <c r="B5133" s="1881" t="s">
        <v>3648</v>
      </c>
      <c r="C5133" s="1856" t="s">
        <v>2343</v>
      </c>
      <c r="D5133" s="675" t="s">
        <v>3647</v>
      </c>
      <c r="E5133" s="676" t="s">
        <v>3167</v>
      </c>
      <c r="F5133" s="763" t="s">
        <v>3168</v>
      </c>
      <c r="G5133" s="1640" t="s">
        <v>2346</v>
      </c>
    </row>
    <row r="5134" spans="2:7" ht="18.75" x14ac:dyDescent="0.3">
      <c r="B5134" s="1881" t="s">
        <v>3648</v>
      </c>
      <c r="C5134" s="1856" t="s">
        <v>2343</v>
      </c>
      <c r="D5134" s="675" t="s">
        <v>3647</v>
      </c>
      <c r="E5134" s="676" t="s">
        <v>3625</v>
      </c>
      <c r="F5134" s="771" t="s">
        <v>2376</v>
      </c>
      <c r="G5134" s="1640" t="s">
        <v>2346</v>
      </c>
    </row>
    <row r="5135" spans="2:7" ht="18.75" x14ac:dyDescent="0.3">
      <c r="B5135" s="1881" t="s">
        <v>3648</v>
      </c>
      <c r="C5135" s="1856" t="s">
        <v>2343</v>
      </c>
      <c r="D5135" s="675" t="s">
        <v>3647</v>
      </c>
      <c r="E5135" s="676" t="s">
        <v>2530</v>
      </c>
      <c r="F5135" s="763" t="s">
        <v>2888</v>
      </c>
      <c r="G5135" s="1640" t="s">
        <v>2346</v>
      </c>
    </row>
    <row r="5136" spans="2:7" ht="18.75" x14ac:dyDescent="0.3">
      <c r="B5136" s="1881" t="s">
        <v>3648</v>
      </c>
      <c r="C5136" s="1856" t="s">
        <v>2343</v>
      </c>
      <c r="D5136" s="675" t="s">
        <v>3647</v>
      </c>
      <c r="E5136" s="676" t="s">
        <v>2351</v>
      </c>
      <c r="F5136" s="763" t="s">
        <v>2352</v>
      </c>
      <c r="G5136" s="1640" t="s">
        <v>2346</v>
      </c>
    </row>
    <row r="5137" spans="2:7" ht="18.75" x14ac:dyDescent="0.3">
      <c r="B5137" s="1881" t="s">
        <v>3648</v>
      </c>
      <c r="C5137" s="1856" t="s">
        <v>2343</v>
      </c>
      <c r="D5137" s="675" t="s">
        <v>2416</v>
      </c>
      <c r="E5137" s="676" t="s">
        <v>2397</v>
      </c>
      <c r="F5137" s="763" t="s">
        <v>2392</v>
      </c>
      <c r="G5137" s="1640" t="s">
        <v>2346</v>
      </c>
    </row>
    <row r="5138" spans="2:7" ht="18.75" x14ac:dyDescent="0.3">
      <c r="B5138" s="1881" t="s">
        <v>3648</v>
      </c>
      <c r="C5138" s="1856" t="s">
        <v>2343</v>
      </c>
      <c r="D5138" s="675" t="s">
        <v>2416</v>
      </c>
      <c r="E5138" s="676" t="s">
        <v>2391</v>
      </c>
      <c r="F5138" s="763" t="s">
        <v>2392</v>
      </c>
      <c r="G5138" s="1640" t="s">
        <v>2346</v>
      </c>
    </row>
    <row r="5139" spans="2:7" ht="18.75" x14ac:dyDescent="0.3">
      <c r="B5139" s="1881" t="s">
        <v>3648</v>
      </c>
      <c r="C5139" s="1856" t="s">
        <v>2343</v>
      </c>
      <c r="D5139" s="675" t="s">
        <v>2416</v>
      </c>
      <c r="E5139" s="676" t="s">
        <v>2504</v>
      </c>
      <c r="F5139" s="763" t="s">
        <v>3330</v>
      </c>
      <c r="G5139" s="1640" t="s">
        <v>2346</v>
      </c>
    </row>
    <row r="5140" spans="2:7" ht="18.75" x14ac:dyDescent="0.3">
      <c r="B5140" s="1881" t="s">
        <v>3648</v>
      </c>
      <c r="C5140" s="1856" t="s">
        <v>2343</v>
      </c>
      <c r="D5140" s="675" t="s">
        <v>2416</v>
      </c>
      <c r="E5140" s="676" t="s">
        <v>2555</v>
      </c>
      <c r="F5140" s="763" t="s">
        <v>3317</v>
      </c>
      <c r="G5140" s="1640" t="s">
        <v>2346</v>
      </c>
    </row>
    <row r="5141" spans="2:7" ht="18.75" x14ac:dyDescent="0.3">
      <c r="B5141" s="1881" t="s">
        <v>3648</v>
      </c>
      <c r="C5141" s="1856" t="s">
        <v>2343</v>
      </c>
      <c r="D5141" s="675" t="s">
        <v>2416</v>
      </c>
      <c r="E5141" s="676" t="s">
        <v>2405</v>
      </c>
      <c r="F5141" s="763" t="s">
        <v>2406</v>
      </c>
      <c r="G5141" s="1640" t="s">
        <v>2346</v>
      </c>
    </row>
    <row r="5142" spans="2:7" ht="18.75" x14ac:dyDescent="0.3">
      <c r="B5142" s="1881" t="s">
        <v>3648</v>
      </c>
      <c r="C5142" s="1856" t="s">
        <v>2343</v>
      </c>
      <c r="D5142" s="675" t="s">
        <v>2416</v>
      </c>
      <c r="E5142" s="676" t="s">
        <v>3417</v>
      </c>
      <c r="F5142" s="763" t="s">
        <v>3418</v>
      </c>
      <c r="G5142" s="1640" t="s">
        <v>2346</v>
      </c>
    </row>
    <row r="5143" spans="2:7" ht="18.75" x14ac:dyDescent="0.3">
      <c r="B5143" s="1881" t="s">
        <v>3648</v>
      </c>
      <c r="C5143" s="1856" t="s">
        <v>2343</v>
      </c>
      <c r="D5143" s="675" t="s">
        <v>2416</v>
      </c>
      <c r="E5143" s="676" t="s">
        <v>2889</v>
      </c>
      <c r="F5143" s="763" t="s">
        <v>2890</v>
      </c>
      <c r="G5143" s="1640" t="s">
        <v>2346</v>
      </c>
    </row>
    <row r="5144" spans="2:7" ht="18.75" x14ac:dyDescent="0.3">
      <c r="B5144" s="1881" t="s">
        <v>3648</v>
      </c>
      <c r="C5144" s="1856" t="s">
        <v>2343</v>
      </c>
      <c r="D5144" s="675" t="s">
        <v>2416</v>
      </c>
      <c r="E5144" s="676" t="s">
        <v>2400</v>
      </c>
      <c r="F5144" s="763" t="s">
        <v>3432</v>
      </c>
      <c r="G5144" s="1640" t="s">
        <v>2346</v>
      </c>
    </row>
    <row r="5145" spans="2:7" ht="18.75" x14ac:dyDescent="0.3">
      <c r="B5145" s="1881" t="s">
        <v>3648</v>
      </c>
      <c r="C5145" s="1856" t="s">
        <v>2343</v>
      </c>
      <c r="D5145" s="675" t="s">
        <v>2416</v>
      </c>
      <c r="E5145" s="681" t="s">
        <v>2494</v>
      </c>
      <c r="F5145" s="764" t="s">
        <v>2436</v>
      </c>
      <c r="G5145" s="1640" t="s">
        <v>2346</v>
      </c>
    </row>
    <row r="5146" spans="2:7" ht="15.75" x14ac:dyDescent="0.25">
      <c r="B5146" s="1881" t="s">
        <v>3648</v>
      </c>
      <c r="C5146" s="1659" t="s">
        <v>2407</v>
      </c>
      <c r="D5146" s="618" t="s">
        <v>2419</v>
      </c>
      <c r="E5146" s="618" t="s">
        <v>2420</v>
      </c>
      <c r="F5146" s="760" t="s">
        <v>2421</v>
      </c>
      <c r="G5146" s="1866" t="s">
        <v>2930</v>
      </c>
    </row>
    <row r="5147" spans="2:7" ht="15.75" x14ac:dyDescent="0.25">
      <c r="B5147" s="1881" t="s">
        <v>3648</v>
      </c>
      <c r="C5147" s="1659" t="s">
        <v>2407</v>
      </c>
      <c r="D5147" s="618" t="s">
        <v>2419</v>
      </c>
      <c r="E5147" s="618" t="s">
        <v>3576</v>
      </c>
      <c r="F5147" s="760" t="s">
        <v>3628</v>
      </c>
      <c r="G5147" s="1866" t="s">
        <v>2930</v>
      </c>
    </row>
    <row r="5148" spans="2:7" ht="15.75" x14ac:dyDescent="0.25">
      <c r="B5148" s="1881" t="s">
        <v>3648</v>
      </c>
      <c r="C5148" s="1659" t="s">
        <v>2407</v>
      </c>
      <c r="D5148" s="618" t="s">
        <v>2419</v>
      </c>
      <c r="E5148" s="618" t="s">
        <v>3495</v>
      </c>
      <c r="F5148" s="760">
        <v>9178062370</v>
      </c>
      <c r="G5148" s="1866" t="s">
        <v>2930</v>
      </c>
    </row>
    <row r="5149" spans="2:7" ht="15.75" x14ac:dyDescent="0.25">
      <c r="B5149" s="1881" t="s">
        <v>3648</v>
      </c>
      <c r="C5149" s="1659" t="s">
        <v>2407</v>
      </c>
      <c r="D5149" s="618" t="s">
        <v>3177</v>
      </c>
      <c r="E5149" s="618" t="s">
        <v>3178</v>
      </c>
      <c r="F5149" s="760">
        <v>3478350634</v>
      </c>
      <c r="G5149" s="1866" t="s">
        <v>2930</v>
      </c>
    </row>
    <row r="5150" spans="2:7" ht="15.75" x14ac:dyDescent="0.25">
      <c r="B5150" s="1881" t="s">
        <v>3648</v>
      </c>
      <c r="C5150" s="1659" t="s">
        <v>2407</v>
      </c>
      <c r="D5150" s="618" t="s">
        <v>3177</v>
      </c>
      <c r="E5150" s="618" t="s">
        <v>3472</v>
      </c>
      <c r="F5150" s="760" t="s">
        <v>3566</v>
      </c>
      <c r="G5150" s="1866" t="s">
        <v>2930</v>
      </c>
    </row>
    <row r="5151" spans="2:7" ht="15.75" x14ac:dyDescent="0.25">
      <c r="B5151" s="1881" t="s">
        <v>3648</v>
      </c>
      <c r="C5151" s="1659" t="s">
        <v>2407</v>
      </c>
      <c r="D5151" s="618" t="s">
        <v>3177</v>
      </c>
      <c r="E5151" s="618" t="s">
        <v>2971</v>
      </c>
      <c r="F5151" s="760" t="s">
        <v>2972</v>
      </c>
      <c r="G5151" s="1866" t="s">
        <v>2930</v>
      </c>
    </row>
    <row r="5152" spans="2:7" ht="15.75" x14ac:dyDescent="0.25">
      <c r="B5152" s="1881" t="s">
        <v>3648</v>
      </c>
      <c r="C5152" s="1659" t="s">
        <v>2407</v>
      </c>
      <c r="D5152" s="618" t="s">
        <v>3177</v>
      </c>
      <c r="E5152" s="618" t="s">
        <v>3567</v>
      </c>
      <c r="F5152" s="760">
        <v>3473035187</v>
      </c>
      <c r="G5152" s="1866" t="s">
        <v>2930</v>
      </c>
    </row>
    <row r="5153" spans="2:7" ht="15.75" x14ac:dyDescent="0.25">
      <c r="B5153" s="1881" t="s">
        <v>3648</v>
      </c>
      <c r="C5153" s="1659" t="s">
        <v>2407</v>
      </c>
      <c r="D5153" s="618" t="s">
        <v>3181</v>
      </c>
      <c r="E5153" s="618" t="s">
        <v>3253</v>
      </c>
      <c r="F5153" s="760">
        <v>9294173529</v>
      </c>
      <c r="G5153" s="1866" t="s">
        <v>2930</v>
      </c>
    </row>
    <row r="5154" spans="2:7" ht="15.75" x14ac:dyDescent="0.25">
      <c r="B5154" s="1881" t="s">
        <v>3648</v>
      </c>
      <c r="C5154" s="1659" t="s">
        <v>2407</v>
      </c>
      <c r="D5154" s="618" t="s">
        <v>3181</v>
      </c>
      <c r="E5154" s="618" t="s">
        <v>3587</v>
      </c>
      <c r="F5154" s="760" t="s">
        <v>3067</v>
      </c>
      <c r="G5154" s="1866" t="s">
        <v>2930</v>
      </c>
    </row>
    <row r="5155" spans="2:7" ht="15.75" x14ac:dyDescent="0.25">
      <c r="B5155" s="1881" t="s">
        <v>3648</v>
      </c>
      <c r="C5155" s="1659" t="s">
        <v>2407</v>
      </c>
      <c r="D5155" s="618" t="s">
        <v>3181</v>
      </c>
      <c r="E5155" s="693" t="s">
        <v>3396</v>
      </c>
      <c r="F5155" s="760">
        <v>19294290839</v>
      </c>
      <c r="G5155" s="1866" t="s">
        <v>2930</v>
      </c>
    </row>
    <row r="5156" spans="2:7" ht="15.75" x14ac:dyDescent="0.25">
      <c r="B5156" s="1881" t="s">
        <v>3648</v>
      </c>
      <c r="C5156" s="1659" t="s">
        <v>2407</v>
      </c>
      <c r="D5156" s="618" t="s">
        <v>3184</v>
      </c>
      <c r="E5156" s="618" t="s">
        <v>2481</v>
      </c>
      <c r="F5156" s="760">
        <v>7579272679</v>
      </c>
      <c r="G5156" s="1866" t="s">
        <v>2930</v>
      </c>
    </row>
    <row r="5157" spans="2:7" ht="15.75" x14ac:dyDescent="0.25">
      <c r="B5157" s="1881" t="s">
        <v>3648</v>
      </c>
      <c r="C5157" s="1659" t="s">
        <v>2407</v>
      </c>
      <c r="D5157" s="618" t="s">
        <v>3184</v>
      </c>
      <c r="E5157" s="618" t="s">
        <v>3185</v>
      </c>
      <c r="F5157" s="760">
        <v>9178858265</v>
      </c>
      <c r="G5157" s="1866" t="s">
        <v>2930</v>
      </c>
    </row>
    <row r="5158" spans="2:7" ht="15.75" x14ac:dyDescent="0.25">
      <c r="B5158" s="1881" t="s">
        <v>3648</v>
      </c>
      <c r="C5158" s="1659" t="s">
        <v>2407</v>
      </c>
      <c r="D5158" s="618" t="s">
        <v>3184</v>
      </c>
      <c r="E5158" s="618" t="s">
        <v>3159</v>
      </c>
      <c r="F5158" s="760">
        <v>6468317509</v>
      </c>
      <c r="G5158" s="1866" t="s">
        <v>2930</v>
      </c>
    </row>
    <row r="5159" spans="2:7" ht="15.75" x14ac:dyDescent="0.25">
      <c r="B5159" s="1881" t="s">
        <v>3648</v>
      </c>
      <c r="C5159" s="1659" t="s">
        <v>2407</v>
      </c>
      <c r="D5159" s="618" t="s">
        <v>3186</v>
      </c>
      <c r="E5159" s="618" t="s">
        <v>3613</v>
      </c>
      <c r="F5159" s="760">
        <v>6462452964</v>
      </c>
      <c r="G5159" s="1866" t="s">
        <v>2930</v>
      </c>
    </row>
    <row r="5160" spans="2:7" ht="15.75" x14ac:dyDescent="0.25">
      <c r="B5160" s="1881" t="s">
        <v>3648</v>
      </c>
      <c r="C5160" s="1659" t="s">
        <v>2407</v>
      </c>
      <c r="D5160" s="618" t="s">
        <v>3186</v>
      </c>
      <c r="E5160" s="618" t="s">
        <v>3340</v>
      </c>
      <c r="F5160" s="760" t="s">
        <v>3292</v>
      </c>
      <c r="G5160" s="1866" t="s">
        <v>2930</v>
      </c>
    </row>
    <row r="5161" spans="2:7" ht="15.75" x14ac:dyDescent="0.25">
      <c r="B5161" s="1881" t="s">
        <v>3648</v>
      </c>
      <c r="C5161" s="1659" t="s">
        <v>2407</v>
      </c>
      <c r="D5161" s="618" t="s">
        <v>3186</v>
      </c>
      <c r="E5161" s="618" t="s">
        <v>3060</v>
      </c>
      <c r="F5161" s="760">
        <v>3474844547</v>
      </c>
      <c r="G5161" s="1866" t="s">
        <v>2930</v>
      </c>
    </row>
    <row r="5162" spans="2:7" ht="15.75" x14ac:dyDescent="0.25">
      <c r="B5162" s="1881" t="s">
        <v>3648</v>
      </c>
      <c r="C5162" s="1659" t="s">
        <v>2407</v>
      </c>
      <c r="D5162" s="618" t="s">
        <v>3186</v>
      </c>
      <c r="E5162" s="618" t="s">
        <v>2980</v>
      </c>
      <c r="F5162" s="760">
        <v>19292903996</v>
      </c>
      <c r="G5162" s="1866" t="s">
        <v>2930</v>
      </c>
    </row>
    <row r="5163" spans="2:7" ht="15.75" x14ac:dyDescent="0.25">
      <c r="B5163" s="1881" t="s">
        <v>3648</v>
      </c>
      <c r="C5163" s="1659" t="s">
        <v>2407</v>
      </c>
      <c r="D5163" s="618" t="s">
        <v>2416</v>
      </c>
      <c r="E5163" s="618" t="s">
        <v>2417</v>
      </c>
      <c r="F5163" s="760">
        <v>9175351402</v>
      </c>
      <c r="G5163" s="1866" t="s">
        <v>2930</v>
      </c>
    </row>
    <row r="5164" spans="2:7" ht="15.75" x14ac:dyDescent="0.25">
      <c r="B5164" s="1881" t="s">
        <v>3648</v>
      </c>
      <c r="C5164" s="1659" t="s">
        <v>2407</v>
      </c>
      <c r="D5164" s="618" t="s">
        <v>2416</v>
      </c>
      <c r="E5164" s="618" t="s">
        <v>3325</v>
      </c>
      <c r="F5164" s="760">
        <v>13476976765</v>
      </c>
      <c r="G5164" s="1866" t="s">
        <v>2930</v>
      </c>
    </row>
    <row r="5165" spans="2:7" ht="15.75" x14ac:dyDescent="0.25">
      <c r="B5165" s="1881" t="s">
        <v>3648</v>
      </c>
      <c r="C5165" s="1659" t="s">
        <v>2407</v>
      </c>
      <c r="D5165" s="618" t="s">
        <v>2416</v>
      </c>
      <c r="E5165" s="618" t="s">
        <v>3451</v>
      </c>
      <c r="F5165" s="760">
        <v>3476976726</v>
      </c>
      <c r="G5165" s="1866" t="s">
        <v>2930</v>
      </c>
    </row>
    <row r="5166" spans="2:7" ht="15.75" x14ac:dyDescent="0.25">
      <c r="B5166" s="1881" t="s">
        <v>3648</v>
      </c>
      <c r="C5166" s="1659" t="s">
        <v>2407</v>
      </c>
      <c r="D5166" s="618" t="s">
        <v>2416</v>
      </c>
      <c r="E5166" s="618" t="s">
        <v>3522</v>
      </c>
      <c r="F5166" s="760">
        <v>16469397935</v>
      </c>
      <c r="G5166" s="1866" t="s">
        <v>2930</v>
      </c>
    </row>
    <row r="5167" spans="2:7" ht="15.75" x14ac:dyDescent="0.25">
      <c r="B5167" s="1881" t="s">
        <v>3648</v>
      </c>
      <c r="C5167" s="1659" t="s">
        <v>2407</v>
      </c>
      <c r="D5167" s="618" t="s">
        <v>3210</v>
      </c>
      <c r="E5167" s="618" t="s">
        <v>3591</v>
      </c>
      <c r="F5167" s="760" t="s">
        <v>3592</v>
      </c>
      <c r="G5167" s="1866" t="s">
        <v>2930</v>
      </c>
    </row>
    <row r="5168" spans="2:7" ht="15.75" x14ac:dyDescent="0.25">
      <c r="B5168" s="1881" t="s">
        <v>3649</v>
      </c>
      <c r="C5168" s="1698" t="s">
        <v>2310</v>
      </c>
      <c r="D5168" s="689" t="s">
        <v>2311</v>
      </c>
      <c r="E5168" s="689" t="s">
        <v>2312</v>
      </c>
      <c r="F5168" s="770">
        <v>3476784064</v>
      </c>
      <c r="G5168" s="1673" t="s">
        <v>2930</v>
      </c>
    </row>
    <row r="5169" spans="2:7" ht="15.75" x14ac:dyDescent="0.25">
      <c r="B5169" s="1881" t="s">
        <v>3649</v>
      </c>
      <c r="C5169" s="1698" t="s">
        <v>2310</v>
      </c>
      <c r="D5169" s="642" t="s">
        <v>2311</v>
      </c>
      <c r="E5169" s="642" t="s">
        <v>2423</v>
      </c>
      <c r="F5169" s="768" t="s">
        <v>2424</v>
      </c>
      <c r="G5169" s="1673" t="s">
        <v>2930</v>
      </c>
    </row>
    <row r="5170" spans="2:7" ht="15.75" x14ac:dyDescent="0.25">
      <c r="B5170" s="1881" t="s">
        <v>3649</v>
      </c>
      <c r="C5170" s="1698" t="s">
        <v>2310</v>
      </c>
      <c r="D5170" s="642" t="s">
        <v>2315</v>
      </c>
      <c r="E5170" s="642" t="s">
        <v>3637</v>
      </c>
      <c r="F5170" s="768" t="s">
        <v>3038</v>
      </c>
      <c r="G5170" s="1673" t="s">
        <v>2930</v>
      </c>
    </row>
    <row r="5171" spans="2:7" ht="15.75" x14ac:dyDescent="0.25">
      <c r="B5171" s="1881" t="s">
        <v>3649</v>
      </c>
      <c r="C5171" s="1698" t="s">
        <v>2310</v>
      </c>
      <c r="D5171" s="642" t="s">
        <v>2317</v>
      </c>
      <c r="E5171" s="642" t="s">
        <v>3021</v>
      </c>
      <c r="F5171" s="768">
        <v>6469468495</v>
      </c>
      <c r="G5171" s="1673" t="s">
        <v>2930</v>
      </c>
    </row>
    <row r="5172" spans="2:7" ht="15.75" x14ac:dyDescent="0.25">
      <c r="B5172" s="1881" t="s">
        <v>3649</v>
      </c>
      <c r="C5172" s="1698" t="s">
        <v>2310</v>
      </c>
      <c r="D5172" s="642" t="s">
        <v>2317</v>
      </c>
      <c r="E5172" s="641" t="s">
        <v>3185</v>
      </c>
      <c r="F5172" s="530">
        <v>9178858265</v>
      </c>
      <c r="G5172" s="1673" t="s">
        <v>2930</v>
      </c>
    </row>
    <row r="5173" spans="2:7" ht="15.75" x14ac:dyDescent="0.25">
      <c r="B5173" s="1881" t="s">
        <v>3649</v>
      </c>
      <c r="C5173" s="1698" t="s">
        <v>2310</v>
      </c>
      <c r="D5173" s="642" t="s">
        <v>2329</v>
      </c>
      <c r="E5173" s="642" t="s">
        <v>2581</v>
      </c>
      <c r="F5173" s="768" t="s">
        <v>2582</v>
      </c>
      <c r="G5173" s="1673" t="s">
        <v>2930</v>
      </c>
    </row>
    <row r="5174" spans="2:7" ht="15.75" x14ac:dyDescent="0.25">
      <c r="B5174" s="1881" t="s">
        <v>3649</v>
      </c>
      <c r="C5174" s="1698" t="s">
        <v>2310</v>
      </c>
      <c r="D5174" s="642" t="s">
        <v>2329</v>
      </c>
      <c r="E5174" s="641" t="s">
        <v>2928</v>
      </c>
      <c r="F5174" s="530">
        <v>16462452333</v>
      </c>
      <c r="G5174" s="1673" t="s">
        <v>2930</v>
      </c>
    </row>
    <row r="5175" spans="2:7" ht="15.75" x14ac:dyDescent="0.25">
      <c r="B5175" s="1881" t="s">
        <v>3649</v>
      </c>
      <c r="C5175" s="1698" t="s">
        <v>2310</v>
      </c>
      <c r="D5175" s="642" t="s">
        <v>2329</v>
      </c>
      <c r="E5175" s="642" t="s">
        <v>3543</v>
      </c>
      <c r="F5175" s="768" t="s">
        <v>2337</v>
      </c>
      <c r="G5175" s="1673" t="s">
        <v>2930</v>
      </c>
    </row>
    <row r="5176" spans="2:7" ht="15.75" x14ac:dyDescent="0.25">
      <c r="B5176" s="1881" t="s">
        <v>3649</v>
      </c>
      <c r="C5176" s="1698" t="s">
        <v>2310</v>
      </c>
      <c r="D5176" s="642" t="s">
        <v>2335</v>
      </c>
      <c r="E5176" s="642" t="s">
        <v>3370</v>
      </c>
      <c r="F5176" s="768">
        <v>7188106372</v>
      </c>
      <c r="G5176" s="1673" t="s">
        <v>2930</v>
      </c>
    </row>
    <row r="5177" spans="2:7" ht="15.75" x14ac:dyDescent="0.25">
      <c r="B5177" s="1881" t="s">
        <v>3649</v>
      </c>
      <c r="C5177" s="1698" t="s">
        <v>2310</v>
      </c>
      <c r="D5177" s="642" t="s">
        <v>2335</v>
      </c>
      <c r="E5177" s="642" t="s">
        <v>3622</v>
      </c>
      <c r="F5177" s="768">
        <v>9179431759</v>
      </c>
      <c r="G5177" s="1673" t="s">
        <v>2930</v>
      </c>
    </row>
    <row r="5178" spans="2:7" ht="15.75" x14ac:dyDescent="0.25">
      <c r="B5178" s="1881" t="s">
        <v>3649</v>
      </c>
      <c r="C5178" s="1698" t="s">
        <v>2310</v>
      </c>
      <c r="D5178" s="642" t="s">
        <v>2335</v>
      </c>
      <c r="E5178" s="642" t="s">
        <v>2576</v>
      </c>
      <c r="F5178" s="768" t="s">
        <v>2933</v>
      </c>
      <c r="G5178" s="1673" t="s">
        <v>2930</v>
      </c>
    </row>
    <row r="5179" spans="2:7" ht="15.75" x14ac:dyDescent="0.25">
      <c r="B5179" s="1881" t="s">
        <v>3649</v>
      </c>
      <c r="C5179" s="1698" t="s">
        <v>2310</v>
      </c>
      <c r="D5179" s="642" t="s">
        <v>2338</v>
      </c>
      <c r="E5179" s="642" t="s">
        <v>2938</v>
      </c>
      <c r="F5179" s="768">
        <v>9177439133</v>
      </c>
      <c r="G5179" s="1673" t="s">
        <v>2930</v>
      </c>
    </row>
    <row r="5180" spans="2:7" ht="15.75" x14ac:dyDescent="0.25">
      <c r="B5180" s="1881" t="s">
        <v>3649</v>
      </c>
      <c r="C5180" s="1698" t="s">
        <v>2310</v>
      </c>
      <c r="D5180" s="642" t="s">
        <v>2338</v>
      </c>
      <c r="E5180" s="642" t="s">
        <v>2339</v>
      </c>
      <c r="F5180" s="768">
        <v>3476614552</v>
      </c>
      <c r="G5180" s="1673" t="s">
        <v>2930</v>
      </c>
    </row>
    <row r="5181" spans="2:7" ht="15.75" x14ac:dyDescent="0.25">
      <c r="B5181" s="1881" t="s">
        <v>3649</v>
      </c>
      <c r="C5181" s="1698" t="s">
        <v>2310</v>
      </c>
      <c r="D5181" s="642" t="s">
        <v>2338</v>
      </c>
      <c r="E5181" s="642" t="s">
        <v>3623</v>
      </c>
      <c r="F5181" s="768">
        <v>9175890336</v>
      </c>
      <c r="G5181" s="1673" t="s">
        <v>2930</v>
      </c>
    </row>
    <row r="5182" spans="2:7" ht="18.75" x14ac:dyDescent="0.3">
      <c r="B5182" s="1881" t="s">
        <v>3649</v>
      </c>
      <c r="C5182" s="1856" t="s">
        <v>2343</v>
      </c>
      <c r="D5182" s="673" t="s">
        <v>3647</v>
      </c>
      <c r="E5182" s="674" t="s">
        <v>2382</v>
      </c>
      <c r="F5182" s="762" t="s">
        <v>2887</v>
      </c>
      <c r="G5182" s="1882" t="s">
        <v>2346</v>
      </c>
    </row>
    <row r="5183" spans="2:7" ht="18.75" x14ac:dyDescent="0.3">
      <c r="B5183" s="1881" t="s">
        <v>3649</v>
      </c>
      <c r="C5183" s="1856" t="s">
        <v>2343</v>
      </c>
      <c r="D5183" s="675" t="s">
        <v>3647</v>
      </c>
      <c r="E5183" s="676" t="s">
        <v>3167</v>
      </c>
      <c r="F5183" s="763" t="s">
        <v>3168</v>
      </c>
      <c r="G5183" s="1640" t="s">
        <v>2346</v>
      </c>
    </row>
    <row r="5184" spans="2:7" ht="18.75" x14ac:dyDescent="0.3">
      <c r="B5184" s="1881" t="s">
        <v>3649</v>
      </c>
      <c r="C5184" s="1856" t="s">
        <v>2343</v>
      </c>
      <c r="D5184" s="675" t="s">
        <v>3647</v>
      </c>
      <c r="E5184" s="676" t="s">
        <v>3362</v>
      </c>
      <c r="F5184" s="763" t="s">
        <v>3359</v>
      </c>
      <c r="G5184" s="1640" t="s">
        <v>2346</v>
      </c>
    </row>
    <row r="5185" spans="2:7" ht="18.75" x14ac:dyDescent="0.3">
      <c r="B5185" s="1881" t="s">
        <v>3649</v>
      </c>
      <c r="C5185" s="1856" t="s">
        <v>2343</v>
      </c>
      <c r="D5185" s="675" t="s">
        <v>3647</v>
      </c>
      <c r="E5185" s="676" t="s">
        <v>3625</v>
      </c>
      <c r="F5185" s="771" t="s">
        <v>2376</v>
      </c>
      <c r="G5185" s="1640" t="s">
        <v>2346</v>
      </c>
    </row>
    <row r="5186" spans="2:7" ht="18.75" x14ac:dyDescent="0.3">
      <c r="B5186" s="1881" t="s">
        <v>3649</v>
      </c>
      <c r="C5186" s="1856" t="s">
        <v>2343</v>
      </c>
      <c r="D5186" s="675" t="s">
        <v>3647</v>
      </c>
      <c r="E5186" s="676" t="s">
        <v>2530</v>
      </c>
      <c r="F5186" s="763" t="s">
        <v>2888</v>
      </c>
      <c r="G5186" s="1640" t="s">
        <v>2346</v>
      </c>
    </row>
    <row r="5187" spans="2:7" ht="18.75" x14ac:dyDescent="0.3">
      <c r="B5187" s="1881" t="s">
        <v>3649</v>
      </c>
      <c r="C5187" s="1856" t="s">
        <v>2343</v>
      </c>
      <c r="D5187" s="675" t="s">
        <v>3647</v>
      </c>
      <c r="E5187" s="676" t="s">
        <v>2351</v>
      </c>
      <c r="F5187" s="763" t="s">
        <v>2352</v>
      </c>
      <c r="G5187" s="1640" t="s">
        <v>2346</v>
      </c>
    </row>
    <row r="5188" spans="2:7" ht="18.75" x14ac:dyDescent="0.3">
      <c r="B5188" s="1881" t="s">
        <v>3649</v>
      </c>
      <c r="C5188" s="1856" t="s">
        <v>2343</v>
      </c>
      <c r="D5188" s="675" t="s">
        <v>2276</v>
      </c>
      <c r="E5188" s="676" t="s">
        <v>2397</v>
      </c>
      <c r="F5188" s="763" t="s">
        <v>2392</v>
      </c>
      <c r="G5188" s="1640" t="s">
        <v>2346</v>
      </c>
    </row>
    <row r="5189" spans="2:7" ht="18.75" x14ac:dyDescent="0.3">
      <c r="B5189" s="1881" t="s">
        <v>3649</v>
      </c>
      <c r="C5189" s="1856" t="s">
        <v>2343</v>
      </c>
      <c r="D5189" s="675" t="s">
        <v>2276</v>
      </c>
      <c r="E5189" s="676" t="s">
        <v>2391</v>
      </c>
      <c r="F5189" s="763" t="s">
        <v>2392</v>
      </c>
      <c r="G5189" s="1640" t="s">
        <v>2346</v>
      </c>
    </row>
    <row r="5190" spans="2:7" ht="18.75" x14ac:dyDescent="0.3">
      <c r="B5190" s="1881" t="s">
        <v>3649</v>
      </c>
      <c r="C5190" s="1856" t="s">
        <v>2343</v>
      </c>
      <c r="D5190" s="675" t="s">
        <v>2276</v>
      </c>
      <c r="E5190" s="676" t="s">
        <v>2504</v>
      </c>
      <c r="F5190" s="763" t="s">
        <v>3330</v>
      </c>
      <c r="G5190" s="1640" t="s">
        <v>2346</v>
      </c>
    </row>
    <row r="5191" spans="2:7" ht="18.75" x14ac:dyDescent="0.3">
      <c r="B5191" s="1881" t="s">
        <v>3649</v>
      </c>
      <c r="C5191" s="1856" t="s">
        <v>2343</v>
      </c>
      <c r="D5191" s="675" t="s">
        <v>2276</v>
      </c>
      <c r="E5191" s="676" t="s">
        <v>2405</v>
      </c>
      <c r="F5191" s="763" t="s">
        <v>2406</v>
      </c>
      <c r="G5191" s="1640" t="s">
        <v>2346</v>
      </c>
    </row>
    <row r="5192" spans="2:7" ht="18.75" x14ac:dyDescent="0.3">
      <c r="B5192" s="1881" t="s">
        <v>3649</v>
      </c>
      <c r="C5192" s="1856" t="s">
        <v>2343</v>
      </c>
      <c r="D5192" s="675" t="s">
        <v>2276</v>
      </c>
      <c r="E5192" s="676" t="s">
        <v>3417</v>
      </c>
      <c r="F5192" s="763" t="s">
        <v>3418</v>
      </c>
      <c r="G5192" s="1640" t="s">
        <v>2346</v>
      </c>
    </row>
    <row r="5193" spans="2:7" ht="18.75" x14ac:dyDescent="0.3">
      <c r="B5193" s="1881" t="s">
        <v>3649</v>
      </c>
      <c r="C5193" s="1856" t="s">
        <v>2343</v>
      </c>
      <c r="D5193" s="675" t="s">
        <v>2276</v>
      </c>
      <c r="E5193" s="676" t="s">
        <v>2889</v>
      </c>
      <c r="F5193" s="763" t="s">
        <v>2890</v>
      </c>
      <c r="G5193" s="1640" t="s">
        <v>2346</v>
      </c>
    </row>
    <row r="5194" spans="2:7" ht="18.75" x14ac:dyDescent="0.3">
      <c r="B5194" s="1881" t="s">
        <v>3649</v>
      </c>
      <c r="C5194" s="1856" t="s">
        <v>2343</v>
      </c>
      <c r="D5194" s="675" t="s">
        <v>2276</v>
      </c>
      <c r="E5194" s="676" t="s">
        <v>2400</v>
      </c>
      <c r="F5194" s="763" t="s">
        <v>3432</v>
      </c>
      <c r="G5194" s="1640" t="s">
        <v>2346</v>
      </c>
    </row>
    <row r="5195" spans="2:7" ht="18.75" x14ac:dyDescent="0.3">
      <c r="B5195" s="1881" t="s">
        <v>3649</v>
      </c>
      <c r="C5195" s="1856" t="s">
        <v>2343</v>
      </c>
      <c r="D5195" s="683" t="s">
        <v>2276</v>
      </c>
      <c r="E5195" s="681" t="s">
        <v>2494</v>
      </c>
      <c r="F5195" s="764" t="s">
        <v>2436</v>
      </c>
      <c r="G5195" s="1640" t="s">
        <v>2346</v>
      </c>
    </row>
    <row r="5196" spans="2:7" ht="15.75" x14ac:dyDescent="0.25">
      <c r="B5196" s="1881" t="s">
        <v>3649</v>
      </c>
      <c r="C5196" s="1659" t="s">
        <v>2407</v>
      </c>
      <c r="D5196" s="618" t="s">
        <v>2419</v>
      </c>
      <c r="E5196" s="618" t="s">
        <v>3304</v>
      </c>
      <c r="F5196" s="760" t="s">
        <v>3372</v>
      </c>
      <c r="G5196" s="1866" t="s">
        <v>2930</v>
      </c>
    </row>
    <row r="5197" spans="2:7" ht="15.75" x14ac:dyDescent="0.25">
      <c r="B5197" s="1881" t="s">
        <v>3649</v>
      </c>
      <c r="C5197" s="1659" t="s">
        <v>2407</v>
      </c>
      <c r="D5197" s="618" t="s">
        <v>2419</v>
      </c>
      <c r="E5197" s="618" t="s">
        <v>2420</v>
      </c>
      <c r="F5197" s="760">
        <v>19174590620</v>
      </c>
      <c r="G5197" s="1866" t="s">
        <v>2930</v>
      </c>
    </row>
    <row r="5198" spans="2:7" ht="15.75" x14ac:dyDescent="0.25">
      <c r="B5198" s="1881" t="s">
        <v>3649</v>
      </c>
      <c r="C5198" s="1659" t="s">
        <v>2407</v>
      </c>
      <c r="D5198" s="618" t="s">
        <v>2419</v>
      </c>
      <c r="E5198" s="618" t="s">
        <v>3318</v>
      </c>
      <c r="F5198" s="760">
        <v>6462346783</v>
      </c>
      <c r="G5198" s="1866" t="s">
        <v>2930</v>
      </c>
    </row>
    <row r="5199" spans="2:7" ht="15.75" x14ac:dyDescent="0.25">
      <c r="B5199" s="1881" t="s">
        <v>3649</v>
      </c>
      <c r="C5199" s="1659" t="s">
        <v>2407</v>
      </c>
      <c r="D5199" s="618" t="s">
        <v>2419</v>
      </c>
      <c r="E5199" s="618" t="s">
        <v>3567</v>
      </c>
      <c r="F5199" s="760">
        <v>3473035187</v>
      </c>
      <c r="G5199" s="1866" t="s">
        <v>2930</v>
      </c>
    </row>
    <row r="5200" spans="2:7" ht="15.75" x14ac:dyDescent="0.25">
      <c r="B5200" s="1881" t="s">
        <v>3649</v>
      </c>
      <c r="C5200" s="1659" t="s">
        <v>2407</v>
      </c>
      <c r="D5200" s="618" t="s">
        <v>3177</v>
      </c>
      <c r="E5200" s="618" t="s">
        <v>3173</v>
      </c>
      <c r="F5200" s="760">
        <v>6462586341</v>
      </c>
      <c r="G5200" s="1866" t="s">
        <v>2930</v>
      </c>
    </row>
    <row r="5201" spans="2:7" ht="15.75" x14ac:dyDescent="0.25">
      <c r="B5201" s="1881" t="s">
        <v>3649</v>
      </c>
      <c r="C5201" s="1659" t="s">
        <v>2407</v>
      </c>
      <c r="D5201" s="618" t="s">
        <v>3177</v>
      </c>
      <c r="E5201" s="618" t="s">
        <v>3394</v>
      </c>
      <c r="F5201" s="760">
        <v>3472251503</v>
      </c>
      <c r="G5201" s="1866" t="s">
        <v>2930</v>
      </c>
    </row>
    <row r="5202" spans="2:7" ht="15.75" x14ac:dyDescent="0.25">
      <c r="B5202" s="1881" t="s">
        <v>3649</v>
      </c>
      <c r="C5202" s="1659" t="s">
        <v>2407</v>
      </c>
      <c r="D5202" s="618" t="s">
        <v>3177</v>
      </c>
      <c r="E5202" s="618" t="s">
        <v>3616</v>
      </c>
      <c r="F5202" s="760" t="s">
        <v>3474</v>
      </c>
      <c r="G5202" s="1866" t="s">
        <v>2930</v>
      </c>
    </row>
    <row r="5203" spans="2:7" ht="15.75" x14ac:dyDescent="0.25">
      <c r="B5203" s="1881" t="s">
        <v>3649</v>
      </c>
      <c r="C5203" s="1659" t="s">
        <v>2407</v>
      </c>
      <c r="D5203" s="618" t="s">
        <v>3177</v>
      </c>
      <c r="E5203" s="618" t="s">
        <v>2438</v>
      </c>
      <c r="F5203" s="760" t="s">
        <v>2447</v>
      </c>
      <c r="G5203" s="1866" t="s">
        <v>2930</v>
      </c>
    </row>
    <row r="5204" spans="2:7" ht="15.75" x14ac:dyDescent="0.25">
      <c r="B5204" s="1881" t="s">
        <v>3649</v>
      </c>
      <c r="C5204" s="1659" t="s">
        <v>2407</v>
      </c>
      <c r="D5204" s="618" t="s">
        <v>3181</v>
      </c>
      <c r="E5204" s="618" t="s">
        <v>3587</v>
      </c>
      <c r="F5204" s="760">
        <v>6463937369</v>
      </c>
      <c r="G5204" s="1870" t="s">
        <v>2930</v>
      </c>
    </row>
    <row r="5205" spans="2:7" ht="15.75" x14ac:dyDescent="0.25">
      <c r="B5205" s="1881" t="s">
        <v>3649</v>
      </c>
      <c r="C5205" s="1659" t="s">
        <v>2407</v>
      </c>
      <c r="D5205" s="618" t="s">
        <v>3181</v>
      </c>
      <c r="E5205" s="618" t="s">
        <v>3396</v>
      </c>
      <c r="F5205" s="760" t="s">
        <v>3397</v>
      </c>
      <c r="G5205" s="1870" t="s">
        <v>2930</v>
      </c>
    </row>
    <row r="5206" spans="2:7" ht="15.75" x14ac:dyDescent="0.25">
      <c r="B5206" s="1881" t="s">
        <v>3649</v>
      </c>
      <c r="C5206" s="1659" t="s">
        <v>2407</v>
      </c>
      <c r="D5206" s="618" t="s">
        <v>3181</v>
      </c>
      <c r="E5206" s="618" t="s">
        <v>2980</v>
      </c>
      <c r="F5206" s="760">
        <v>9292903996</v>
      </c>
      <c r="G5206" s="1870" t="s">
        <v>2930</v>
      </c>
    </row>
    <row r="5207" spans="2:7" ht="15.75" x14ac:dyDescent="0.25">
      <c r="B5207" s="1881" t="s">
        <v>3649</v>
      </c>
      <c r="C5207" s="1659" t="s">
        <v>2407</v>
      </c>
      <c r="D5207" s="618" t="s">
        <v>3184</v>
      </c>
      <c r="E5207" s="618" t="s">
        <v>3650</v>
      </c>
      <c r="F5207" s="760">
        <v>7579272679</v>
      </c>
      <c r="G5207" s="1870" t="s">
        <v>2930</v>
      </c>
    </row>
    <row r="5208" spans="2:7" ht="15.75" x14ac:dyDescent="0.25">
      <c r="B5208" s="1881" t="s">
        <v>3649</v>
      </c>
      <c r="C5208" s="1659" t="s">
        <v>2407</v>
      </c>
      <c r="D5208" s="618" t="s">
        <v>3184</v>
      </c>
      <c r="E5208" s="618" t="s">
        <v>3159</v>
      </c>
      <c r="F5208" s="760" t="s">
        <v>3203</v>
      </c>
      <c r="G5208" s="1870" t="s">
        <v>2930</v>
      </c>
    </row>
    <row r="5209" spans="2:7" ht="15.75" x14ac:dyDescent="0.25">
      <c r="B5209" s="1881" t="s">
        <v>3649</v>
      </c>
      <c r="C5209" s="1659" t="s">
        <v>2407</v>
      </c>
      <c r="D5209" s="618" t="s">
        <v>3186</v>
      </c>
      <c r="E5209" s="618" t="s">
        <v>3651</v>
      </c>
      <c r="F5209" s="760">
        <v>3474844547</v>
      </c>
      <c r="G5209" s="1870" t="s">
        <v>2930</v>
      </c>
    </row>
    <row r="5210" spans="2:7" ht="15.75" x14ac:dyDescent="0.25">
      <c r="B5210" s="1881" t="s">
        <v>3649</v>
      </c>
      <c r="C5210" s="1659" t="s">
        <v>2407</v>
      </c>
      <c r="D5210" s="618" t="s">
        <v>3186</v>
      </c>
      <c r="E5210" s="618" t="s">
        <v>3281</v>
      </c>
      <c r="F5210" s="760">
        <v>6462452964</v>
      </c>
      <c r="G5210" s="1870" t="s">
        <v>2930</v>
      </c>
    </row>
    <row r="5211" spans="2:7" ht="15.75" x14ac:dyDescent="0.25">
      <c r="B5211" s="1881" t="s">
        <v>3649</v>
      </c>
      <c r="C5211" s="1659" t="s">
        <v>2407</v>
      </c>
      <c r="D5211" s="618" t="s">
        <v>3186</v>
      </c>
      <c r="E5211" s="618" t="s">
        <v>3104</v>
      </c>
      <c r="F5211" s="760" t="s">
        <v>3105</v>
      </c>
      <c r="G5211" s="1870" t="s">
        <v>2930</v>
      </c>
    </row>
    <row r="5212" spans="2:7" ht="15.75" x14ac:dyDescent="0.25">
      <c r="B5212" s="1881" t="s">
        <v>3649</v>
      </c>
      <c r="C5212" s="1659" t="s">
        <v>2407</v>
      </c>
      <c r="D5212" s="618" t="s">
        <v>2416</v>
      </c>
      <c r="E5212" s="618" t="s">
        <v>2581</v>
      </c>
      <c r="F5212" s="760" t="s">
        <v>2582</v>
      </c>
      <c r="G5212" s="1870" t="s">
        <v>2930</v>
      </c>
    </row>
    <row r="5213" spans="2:7" ht="15.75" x14ac:dyDescent="0.25">
      <c r="B5213" s="1881" t="s">
        <v>3649</v>
      </c>
      <c r="C5213" s="1659" t="s">
        <v>2407</v>
      </c>
      <c r="D5213" s="618" t="s">
        <v>2416</v>
      </c>
      <c r="E5213" s="618" t="s">
        <v>3325</v>
      </c>
      <c r="F5213" s="760">
        <v>13476976765</v>
      </c>
      <c r="G5213" s="1870" t="s">
        <v>2930</v>
      </c>
    </row>
    <row r="5214" spans="2:7" ht="15.75" x14ac:dyDescent="0.25">
      <c r="B5214" s="1881" t="s">
        <v>3649</v>
      </c>
      <c r="C5214" s="1659" t="s">
        <v>2407</v>
      </c>
      <c r="D5214" s="618" t="s">
        <v>2416</v>
      </c>
      <c r="E5214" s="618" t="s">
        <v>2472</v>
      </c>
      <c r="F5214" s="760" t="s">
        <v>2334</v>
      </c>
      <c r="G5214" s="1870" t="s">
        <v>2930</v>
      </c>
    </row>
    <row r="5215" spans="2:7" ht="15.75" x14ac:dyDescent="0.25">
      <c r="B5215" s="1881" t="s">
        <v>3649</v>
      </c>
      <c r="C5215" s="1659" t="s">
        <v>2407</v>
      </c>
      <c r="D5215" s="618" t="s">
        <v>2416</v>
      </c>
      <c r="E5215" s="618" t="s">
        <v>3289</v>
      </c>
      <c r="F5215" s="760">
        <v>16469397935</v>
      </c>
      <c r="G5215" s="1870" t="s">
        <v>2930</v>
      </c>
    </row>
    <row r="5216" spans="2:7" ht="15.75" x14ac:dyDescent="0.25">
      <c r="B5216" s="1881" t="s">
        <v>3649</v>
      </c>
      <c r="C5216" s="1659" t="s">
        <v>2407</v>
      </c>
      <c r="D5216" s="618" t="s">
        <v>3210</v>
      </c>
      <c r="E5216" s="618" t="s">
        <v>3591</v>
      </c>
      <c r="F5216" s="760" t="s">
        <v>3592</v>
      </c>
      <c r="G5216" s="1870" t="s">
        <v>2930</v>
      </c>
    </row>
    <row r="5217" spans="2:7" ht="15.75" x14ac:dyDescent="0.25">
      <c r="B5217" s="1881" t="s">
        <v>3649</v>
      </c>
      <c r="C5217" s="1659" t="s">
        <v>2407</v>
      </c>
      <c r="D5217" s="618" t="s">
        <v>3210</v>
      </c>
      <c r="E5217" s="618" t="s">
        <v>3652</v>
      </c>
      <c r="F5217" s="760" t="s">
        <v>3538</v>
      </c>
      <c r="G5217" s="1870" t="s">
        <v>2930</v>
      </c>
    </row>
    <row r="5218" spans="2:7" ht="15.75" x14ac:dyDescent="0.25">
      <c r="B5218" s="1891" t="s">
        <v>3653</v>
      </c>
      <c r="C5218" s="1698" t="s">
        <v>2310</v>
      </c>
      <c r="D5218" s="642" t="s">
        <v>2311</v>
      </c>
      <c r="E5218" s="642" t="s">
        <v>2556</v>
      </c>
      <c r="F5218" s="768" t="s">
        <v>2557</v>
      </c>
      <c r="G5218" s="1673" t="s">
        <v>2930</v>
      </c>
    </row>
    <row r="5219" spans="2:7" ht="15.75" x14ac:dyDescent="0.25">
      <c r="B5219" s="1891" t="s">
        <v>3653</v>
      </c>
      <c r="C5219" s="1698" t="s">
        <v>2310</v>
      </c>
      <c r="D5219" s="642" t="s">
        <v>2315</v>
      </c>
      <c r="E5219" s="642" t="s">
        <v>2439</v>
      </c>
      <c r="F5219" s="768">
        <v>7186824921</v>
      </c>
      <c r="G5219" s="1673" t="s">
        <v>2930</v>
      </c>
    </row>
    <row r="5220" spans="2:7" ht="15.75" x14ac:dyDescent="0.25">
      <c r="B5220" s="1891" t="s">
        <v>3653</v>
      </c>
      <c r="C5220" s="1698" t="s">
        <v>2310</v>
      </c>
      <c r="D5220" s="642" t="s">
        <v>2315</v>
      </c>
      <c r="E5220" s="642" t="s">
        <v>3637</v>
      </c>
      <c r="F5220" s="768" t="s">
        <v>3038</v>
      </c>
      <c r="G5220" s="1673" t="s">
        <v>2930</v>
      </c>
    </row>
    <row r="5221" spans="2:7" ht="15.75" x14ac:dyDescent="0.25">
      <c r="B5221" s="1891" t="s">
        <v>3653</v>
      </c>
      <c r="C5221" s="1698" t="s">
        <v>2310</v>
      </c>
      <c r="D5221" s="642" t="s">
        <v>2315</v>
      </c>
      <c r="E5221" s="642" t="s">
        <v>3384</v>
      </c>
      <c r="F5221" s="768">
        <v>9179227384</v>
      </c>
      <c r="G5221" s="1673" t="s">
        <v>2930</v>
      </c>
    </row>
    <row r="5222" spans="2:7" ht="15.75" x14ac:dyDescent="0.25">
      <c r="B5222" s="1891" t="s">
        <v>3653</v>
      </c>
      <c r="C5222" s="1698" t="s">
        <v>2310</v>
      </c>
      <c r="D5222" s="642" t="s">
        <v>2317</v>
      </c>
      <c r="E5222" s="641" t="s">
        <v>3185</v>
      </c>
      <c r="F5222" s="530">
        <v>9178858265</v>
      </c>
      <c r="G5222" s="1673" t="s">
        <v>2930</v>
      </c>
    </row>
    <row r="5223" spans="2:7" ht="15.75" x14ac:dyDescent="0.25">
      <c r="B5223" s="1891" t="s">
        <v>3653</v>
      </c>
      <c r="C5223" s="1698" t="s">
        <v>2310</v>
      </c>
      <c r="D5223" s="642" t="s">
        <v>2329</v>
      </c>
      <c r="E5223" s="642" t="s">
        <v>2328</v>
      </c>
      <c r="F5223" s="768">
        <v>3472085945</v>
      </c>
      <c r="G5223" s="1673" t="s">
        <v>2930</v>
      </c>
    </row>
    <row r="5224" spans="2:7" ht="15.75" x14ac:dyDescent="0.25">
      <c r="B5224" s="1891" t="s">
        <v>3653</v>
      </c>
      <c r="C5224" s="1698" t="s">
        <v>2310</v>
      </c>
      <c r="D5224" s="642" t="s">
        <v>2329</v>
      </c>
      <c r="E5224" s="642" t="s">
        <v>3543</v>
      </c>
      <c r="F5224" s="768" t="s">
        <v>2337</v>
      </c>
      <c r="G5224" s="1673" t="s">
        <v>2930</v>
      </c>
    </row>
    <row r="5225" spans="2:7" ht="15.75" x14ac:dyDescent="0.25">
      <c r="B5225" s="1891" t="s">
        <v>3653</v>
      </c>
      <c r="C5225" s="1698" t="s">
        <v>2310</v>
      </c>
      <c r="D5225" s="642" t="s">
        <v>2335</v>
      </c>
      <c r="E5225" s="642" t="s">
        <v>3370</v>
      </c>
      <c r="F5225" s="768">
        <v>7188106372</v>
      </c>
      <c r="G5225" s="1673" t="s">
        <v>2930</v>
      </c>
    </row>
    <row r="5226" spans="2:7" ht="15.75" x14ac:dyDescent="0.25">
      <c r="B5226" s="1891" t="s">
        <v>3653</v>
      </c>
      <c r="C5226" s="1698" t="s">
        <v>2310</v>
      </c>
      <c r="D5226" s="642" t="s">
        <v>2335</v>
      </c>
      <c r="E5226" s="642" t="s">
        <v>2576</v>
      </c>
      <c r="F5226" s="768" t="s">
        <v>2933</v>
      </c>
      <c r="G5226" s="1673" t="s">
        <v>2930</v>
      </c>
    </row>
    <row r="5227" spans="2:7" ht="15.75" x14ac:dyDescent="0.25">
      <c r="B5227" s="1891" t="s">
        <v>3653</v>
      </c>
      <c r="C5227" s="1698" t="s">
        <v>2310</v>
      </c>
      <c r="D5227" s="642" t="s">
        <v>2338</v>
      </c>
      <c r="E5227" s="642" t="s">
        <v>2938</v>
      </c>
      <c r="F5227" s="768">
        <v>9177439133</v>
      </c>
      <c r="G5227" s="1673" t="s">
        <v>2930</v>
      </c>
    </row>
    <row r="5228" spans="2:7" ht="15.75" x14ac:dyDescent="0.25">
      <c r="B5228" s="1891" t="s">
        <v>3653</v>
      </c>
      <c r="C5228" s="1698" t="s">
        <v>2310</v>
      </c>
      <c r="D5228" s="642" t="s">
        <v>2338</v>
      </c>
      <c r="E5228" s="642" t="s">
        <v>2339</v>
      </c>
      <c r="F5228" s="768">
        <v>3476614552</v>
      </c>
      <c r="G5228" s="1673" t="s">
        <v>2930</v>
      </c>
    </row>
    <row r="5229" spans="2:7" ht="15.75" x14ac:dyDescent="0.25">
      <c r="B5229" s="1891" t="s">
        <v>3653</v>
      </c>
      <c r="C5229" s="1698" t="s">
        <v>2310</v>
      </c>
      <c r="D5229" s="642" t="s">
        <v>2338</v>
      </c>
      <c r="E5229" s="642" t="s">
        <v>3623</v>
      </c>
      <c r="F5229" s="768">
        <v>9175890336</v>
      </c>
      <c r="G5229" s="1673" t="s">
        <v>2930</v>
      </c>
    </row>
    <row r="5230" spans="2:7" ht="18.75" x14ac:dyDescent="0.3">
      <c r="B5230" s="702" t="s">
        <v>3653</v>
      </c>
      <c r="C5230" s="704" t="s">
        <v>2343</v>
      </c>
      <c r="D5230" s="675" t="s">
        <v>2277</v>
      </c>
      <c r="E5230" s="676" t="s">
        <v>2494</v>
      </c>
      <c r="F5230" s="763" t="s">
        <v>2948</v>
      </c>
      <c r="G5230" s="703" t="s">
        <v>2346</v>
      </c>
    </row>
    <row r="5231" spans="2:7" ht="18.75" x14ac:dyDescent="0.3">
      <c r="B5231" s="702" t="s">
        <v>3653</v>
      </c>
      <c r="C5231" s="701" t="s">
        <v>2343</v>
      </c>
      <c r="D5231" s="675" t="s">
        <v>2277</v>
      </c>
      <c r="E5231" s="676" t="s">
        <v>3625</v>
      </c>
      <c r="F5231" s="771" t="s">
        <v>2376</v>
      </c>
      <c r="G5231" s="691" t="s">
        <v>2346</v>
      </c>
    </row>
    <row r="5232" spans="2:7" ht="18.75" x14ac:dyDescent="0.3">
      <c r="B5232" s="702" t="s">
        <v>3653</v>
      </c>
      <c r="C5232" s="701" t="s">
        <v>2343</v>
      </c>
      <c r="D5232" s="675" t="s">
        <v>2277</v>
      </c>
      <c r="E5232" s="676" t="s">
        <v>2504</v>
      </c>
      <c r="F5232" s="763" t="s">
        <v>3330</v>
      </c>
      <c r="G5232" s="691" t="s">
        <v>2346</v>
      </c>
    </row>
    <row r="5233" spans="2:7" ht="18.75" x14ac:dyDescent="0.3">
      <c r="B5233" s="702" t="s">
        <v>3653</v>
      </c>
      <c r="C5233" s="701" t="s">
        <v>2343</v>
      </c>
      <c r="D5233" s="675" t="s">
        <v>2277</v>
      </c>
      <c r="E5233" s="676" t="s">
        <v>2400</v>
      </c>
      <c r="F5233" s="763" t="s">
        <v>3432</v>
      </c>
      <c r="G5233" s="691" t="s">
        <v>2346</v>
      </c>
    </row>
    <row r="5234" spans="2:7" ht="18.75" x14ac:dyDescent="0.3">
      <c r="B5234" s="702" t="s">
        <v>3653</v>
      </c>
      <c r="C5234" s="701" t="s">
        <v>2343</v>
      </c>
      <c r="D5234" s="675" t="s">
        <v>2278</v>
      </c>
      <c r="E5234" s="676" t="s">
        <v>2391</v>
      </c>
      <c r="F5234" s="763" t="s">
        <v>2392</v>
      </c>
      <c r="G5234" s="691" t="s">
        <v>2346</v>
      </c>
    </row>
    <row r="5235" spans="2:7" ht="18.75" x14ac:dyDescent="0.3">
      <c r="B5235" s="702" t="s">
        <v>3653</v>
      </c>
      <c r="C5235" s="701" t="s">
        <v>2343</v>
      </c>
      <c r="D5235" s="675" t="s">
        <v>2278</v>
      </c>
      <c r="E5235" s="676" t="s">
        <v>2397</v>
      </c>
      <c r="F5235" s="763" t="s">
        <v>3243</v>
      </c>
      <c r="G5235" s="691" t="s">
        <v>2346</v>
      </c>
    </row>
    <row r="5236" spans="2:7" ht="18.75" x14ac:dyDescent="0.3">
      <c r="B5236" s="702" t="s">
        <v>3653</v>
      </c>
      <c r="C5236" s="701" t="s">
        <v>2343</v>
      </c>
      <c r="D5236" s="675" t="s">
        <v>2279</v>
      </c>
      <c r="E5236" s="676" t="s">
        <v>2382</v>
      </c>
      <c r="F5236" s="763" t="s">
        <v>3268</v>
      </c>
      <c r="G5236" s="691" t="s">
        <v>2346</v>
      </c>
    </row>
    <row r="5237" spans="2:7" ht="18.75" x14ac:dyDescent="0.3">
      <c r="B5237" s="702" t="s">
        <v>3653</v>
      </c>
      <c r="C5237" s="705" t="s">
        <v>2343</v>
      </c>
      <c r="D5237" s="675" t="s">
        <v>2279</v>
      </c>
      <c r="E5237" s="676" t="s">
        <v>2580</v>
      </c>
      <c r="F5237" s="763" t="s">
        <v>2352</v>
      </c>
      <c r="G5237" s="691" t="s">
        <v>2346</v>
      </c>
    </row>
    <row r="5238" spans="2:7" ht="18.75" x14ac:dyDescent="0.3">
      <c r="B5238" s="702" t="s">
        <v>3653</v>
      </c>
      <c r="C5238" s="705" t="s">
        <v>3221</v>
      </c>
      <c r="D5238" s="675" t="s">
        <v>2279</v>
      </c>
      <c r="E5238" s="676" t="s">
        <v>2586</v>
      </c>
      <c r="F5238" s="763" t="s">
        <v>2378</v>
      </c>
      <c r="G5238" s="691" t="s">
        <v>2346</v>
      </c>
    </row>
    <row r="5239" spans="2:7" ht="18.75" x14ac:dyDescent="0.3">
      <c r="B5239" s="702" t="s">
        <v>3653</v>
      </c>
      <c r="C5239" s="705" t="s">
        <v>3221</v>
      </c>
      <c r="D5239" s="675" t="s">
        <v>2280</v>
      </c>
      <c r="E5239" s="676" t="s">
        <v>2405</v>
      </c>
      <c r="F5239" s="763" t="s">
        <v>2406</v>
      </c>
      <c r="G5239" s="691" t="s">
        <v>2346</v>
      </c>
    </row>
    <row r="5240" spans="2:7" ht="18.75" x14ac:dyDescent="0.3">
      <c r="B5240" s="702" t="s">
        <v>3653</v>
      </c>
      <c r="C5240" s="701" t="s">
        <v>2343</v>
      </c>
      <c r="D5240" s="683" t="s">
        <v>2280</v>
      </c>
      <c r="E5240" s="681" t="s">
        <v>3417</v>
      </c>
      <c r="F5240" s="764" t="s">
        <v>3418</v>
      </c>
      <c r="G5240" s="691" t="s">
        <v>2346</v>
      </c>
    </row>
    <row r="5241" spans="2:7" ht="15.75" x14ac:dyDescent="0.25">
      <c r="B5241" s="702" t="s">
        <v>3653</v>
      </c>
      <c r="C5241" s="667" t="s">
        <v>2407</v>
      </c>
      <c r="D5241" s="618" t="s">
        <v>2419</v>
      </c>
      <c r="E5241" s="618" t="s">
        <v>2420</v>
      </c>
      <c r="F5241" s="760">
        <v>19174590620</v>
      </c>
      <c r="G5241" s="668" t="s">
        <v>2930</v>
      </c>
    </row>
    <row r="5242" spans="2:7" ht="15.75" x14ac:dyDescent="0.25">
      <c r="B5242" s="702" t="s">
        <v>3653</v>
      </c>
      <c r="C5242" s="667" t="s">
        <v>2407</v>
      </c>
      <c r="D5242" s="618" t="s">
        <v>2419</v>
      </c>
      <c r="E5242" s="618" t="s">
        <v>3318</v>
      </c>
      <c r="F5242" s="760">
        <v>6462346783</v>
      </c>
      <c r="G5242" s="668" t="s">
        <v>2930</v>
      </c>
    </row>
    <row r="5243" spans="2:7" ht="15.75" x14ac:dyDescent="0.25">
      <c r="B5243" s="702" t="s">
        <v>3653</v>
      </c>
      <c r="C5243" s="667" t="s">
        <v>2407</v>
      </c>
      <c r="D5243" s="618" t="s">
        <v>2419</v>
      </c>
      <c r="E5243" s="618" t="s">
        <v>3567</v>
      </c>
      <c r="F5243" s="760">
        <v>3473035187</v>
      </c>
      <c r="G5243" s="668" t="s">
        <v>2930</v>
      </c>
    </row>
    <row r="5244" spans="2:7" ht="15.75" x14ac:dyDescent="0.25">
      <c r="B5244" s="702" t="s">
        <v>3653</v>
      </c>
      <c r="C5244" s="667" t="s">
        <v>2407</v>
      </c>
      <c r="D5244" s="618" t="s">
        <v>3177</v>
      </c>
      <c r="E5244" s="618" t="s">
        <v>3178</v>
      </c>
      <c r="F5244" s="760">
        <v>3478350634</v>
      </c>
      <c r="G5244" s="668" t="s">
        <v>2930</v>
      </c>
    </row>
    <row r="5245" spans="2:7" ht="15.75" x14ac:dyDescent="0.25">
      <c r="B5245" s="702" t="s">
        <v>3653</v>
      </c>
      <c r="C5245" s="667" t="s">
        <v>2407</v>
      </c>
      <c r="D5245" s="618" t="s">
        <v>3177</v>
      </c>
      <c r="E5245" s="618" t="s">
        <v>3472</v>
      </c>
      <c r="F5245" s="760">
        <v>9179369957</v>
      </c>
      <c r="G5245" s="668" t="s">
        <v>2930</v>
      </c>
    </row>
    <row r="5246" spans="2:7" ht="15.75" x14ac:dyDescent="0.25">
      <c r="B5246" s="702" t="s">
        <v>3653</v>
      </c>
      <c r="C5246" s="667" t="s">
        <v>2407</v>
      </c>
      <c r="D5246" s="618" t="s">
        <v>3177</v>
      </c>
      <c r="E5246" s="618" t="s">
        <v>2971</v>
      </c>
      <c r="F5246" s="760">
        <v>17184062502</v>
      </c>
      <c r="G5246" s="668" t="s">
        <v>2930</v>
      </c>
    </row>
    <row r="5247" spans="2:7" ht="15.75" x14ac:dyDescent="0.25">
      <c r="B5247" s="702" t="s">
        <v>3653</v>
      </c>
      <c r="C5247" s="667" t="s">
        <v>2407</v>
      </c>
      <c r="D5247" s="618" t="s">
        <v>3177</v>
      </c>
      <c r="E5247" s="618" t="s">
        <v>3459</v>
      </c>
      <c r="F5247" s="760" t="s">
        <v>2983</v>
      </c>
      <c r="G5247" s="668" t="s">
        <v>2930</v>
      </c>
    </row>
    <row r="5248" spans="2:7" ht="15.75" x14ac:dyDescent="0.25">
      <c r="B5248" s="702" t="s">
        <v>3653</v>
      </c>
      <c r="C5248" s="667" t="s">
        <v>2407</v>
      </c>
      <c r="D5248" s="618" t="s">
        <v>3181</v>
      </c>
      <c r="E5248" s="618" t="s">
        <v>3587</v>
      </c>
      <c r="F5248" s="760">
        <v>6463937369</v>
      </c>
      <c r="G5248" s="668" t="s">
        <v>2930</v>
      </c>
    </row>
    <row r="5249" spans="2:7" ht="15.75" x14ac:dyDescent="0.25">
      <c r="B5249" s="702" t="s">
        <v>3653</v>
      </c>
      <c r="C5249" s="667" t="s">
        <v>2407</v>
      </c>
      <c r="D5249" s="618" t="s">
        <v>3184</v>
      </c>
      <c r="E5249" s="618" t="s">
        <v>3650</v>
      </c>
      <c r="F5249" s="760">
        <v>7579272679</v>
      </c>
      <c r="G5249" s="668" t="s">
        <v>2930</v>
      </c>
    </row>
    <row r="5250" spans="2:7" ht="15.75" x14ac:dyDescent="0.25">
      <c r="B5250" s="702" t="s">
        <v>3653</v>
      </c>
      <c r="C5250" s="667" t="s">
        <v>2407</v>
      </c>
      <c r="D5250" s="618" t="s">
        <v>3184</v>
      </c>
      <c r="E5250" s="618" t="s">
        <v>3159</v>
      </c>
      <c r="F5250" s="760" t="s">
        <v>3203</v>
      </c>
      <c r="G5250" s="668" t="s">
        <v>2930</v>
      </c>
    </row>
    <row r="5251" spans="2:7" ht="15.75" x14ac:dyDescent="0.25">
      <c r="B5251" s="702" t="s">
        <v>3653</v>
      </c>
      <c r="C5251" s="667" t="s">
        <v>2407</v>
      </c>
      <c r="D5251" s="618" t="s">
        <v>3184</v>
      </c>
      <c r="E5251" s="618" t="s">
        <v>3281</v>
      </c>
      <c r="F5251" s="760">
        <v>6462452964</v>
      </c>
      <c r="G5251" s="668" t="s">
        <v>2930</v>
      </c>
    </row>
    <row r="5252" spans="2:7" ht="15.75" x14ac:dyDescent="0.25">
      <c r="B5252" s="702" t="s">
        <v>3653</v>
      </c>
      <c r="C5252" s="667" t="s">
        <v>2407</v>
      </c>
      <c r="D5252" s="618" t="s">
        <v>3186</v>
      </c>
      <c r="E5252" s="618" t="s">
        <v>3651</v>
      </c>
      <c r="F5252" s="760">
        <v>3474844547</v>
      </c>
      <c r="G5252" s="668" t="s">
        <v>2930</v>
      </c>
    </row>
    <row r="5253" spans="2:7" ht="15.75" x14ac:dyDescent="0.25">
      <c r="B5253" s="702" t="s">
        <v>3653</v>
      </c>
      <c r="C5253" s="667" t="s">
        <v>2407</v>
      </c>
      <c r="D5253" s="618" t="s">
        <v>3186</v>
      </c>
      <c r="E5253" s="618" t="s">
        <v>3104</v>
      </c>
      <c r="F5253" s="760" t="s">
        <v>3105</v>
      </c>
      <c r="G5253" s="668" t="s">
        <v>2930</v>
      </c>
    </row>
    <row r="5254" spans="2:7" ht="15.75" x14ac:dyDescent="0.25">
      <c r="B5254" s="702" t="s">
        <v>3653</v>
      </c>
      <c r="C5254" s="667" t="s">
        <v>2407</v>
      </c>
      <c r="D5254" s="618" t="s">
        <v>3186</v>
      </c>
      <c r="E5254" s="618" t="s">
        <v>3457</v>
      </c>
      <c r="F5254" s="760" t="s">
        <v>3458</v>
      </c>
      <c r="G5254" s="668" t="s">
        <v>2930</v>
      </c>
    </row>
    <row r="5255" spans="2:7" ht="15.75" x14ac:dyDescent="0.25">
      <c r="B5255" s="702" t="s">
        <v>3653</v>
      </c>
      <c r="C5255" s="667" t="s">
        <v>2407</v>
      </c>
      <c r="D5255" s="618" t="s">
        <v>3186</v>
      </c>
      <c r="E5255" s="618" t="s">
        <v>3058</v>
      </c>
      <c r="F5255" s="760">
        <v>3473372905</v>
      </c>
      <c r="G5255" s="668" t="s">
        <v>2930</v>
      </c>
    </row>
    <row r="5256" spans="2:7" ht="15.75" x14ac:dyDescent="0.25">
      <c r="B5256" s="702" t="s">
        <v>3653</v>
      </c>
      <c r="C5256" s="667" t="s">
        <v>2407</v>
      </c>
      <c r="D5256" s="618" t="s">
        <v>2416</v>
      </c>
      <c r="E5256" s="618" t="s">
        <v>2417</v>
      </c>
      <c r="F5256" s="760" t="s">
        <v>2418</v>
      </c>
      <c r="G5256" s="668" t="s">
        <v>2930</v>
      </c>
    </row>
    <row r="5257" spans="2:7" ht="15.75" x14ac:dyDescent="0.25">
      <c r="B5257" s="702" t="s">
        <v>3653</v>
      </c>
      <c r="C5257" s="667" t="s">
        <v>2407</v>
      </c>
      <c r="D5257" s="618" t="s">
        <v>2416</v>
      </c>
      <c r="E5257" s="618" t="s">
        <v>3451</v>
      </c>
      <c r="F5257" s="760">
        <v>3476976726</v>
      </c>
      <c r="G5257" s="668" t="s">
        <v>2930</v>
      </c>
    </row>
    <row r="5258" spans="2:7" ht="15.75" x14ac:dyDescent="0.25">
      <c r="B5258" s="702" t="s">
        <v>3653</v>
      </c>
      <c r="C5258" s="667" t="s">
        <v>2407</v>
      </c>
      <c r="D5258" s="618" t="s">
        <v>2416</v>
      </c>
      <c r="E5258" s="618" t="s">
        <v>2931</v>
      </c>
      <c r="F5258" s="760">
        <v>17187497070</v>
      </c>
      <c r="G5258" s="668" t="s">
        <v>2930</v>
      </c>
    </row>
    <row r="5259" spans="2:7" ht="15.75" x14ac:dyDescent="0.25">
      <c r="B5259" s="702" t="s">
        <v>3653</v>
      </c>
      <c r="C5259" s="667" t="s">
        <v>2407</v>
      </c>
      <c r="D5259" s="618" t="s">
        <v>2416</v>
      </c>
      <c r="E5259" s="618" t="s">
        <v>3453</v>
      </c>
      <c r="F5259" s="760" t="s">
        <v>3454</v>
      </c>
      <c r="G5259" s="668" t="s">
        <v>2930</v>
      </c>
    </row>
    <row r="5260" spans="2:7" ht="15.75" x14ac:dyDescent="0.25">
      <c r="B5260" s="1891" t="s">
        <v>3654</v>
      </c>
      <c r="C5260" s="1698" t="s">
        <v>2310</v>
      </c>
      <c r="D5260" s="642" t="s">
        <v>2474</v>
      </c>
      <c r="E5260" s="642" t="s">
        <v>3655</v>
      </c>
      <c r="F5260" s="768">
        <v>3525401416</v>
      </c>
      <c r="G5260" s="1673" t="s">
        <v>2930</v>
      </c>
    </row>
    <row r="5261" spans="2:7" ht="15.75" x14ac:dyDescent="0.25">
      <c r="B5261" s="1891" t="s">
        <v>3654</v>
      </c>
      <c r="C5261" s="1698" t="s">
        <v>2310</v>
      </c>
      <c r="D5261" s="642" t="s">
        <v>2474</v>
      </c>
      <c r="E5261" s="642" t="s">
        <v>3656</v>
      </c>
      <c r="F5261" s="768">
        <v>3474222159</v>
      </c>
      <c r="G5261" s="1673" t="s">
        <v>2930</v>
      </c>
    </row>
    <row r="5262" spans="2:7" ht="15.75" x14ac:dyDescent="0.25">
      <c r="B5262" s="1891" t="s">
        <v>3654</v>
      </c>
      <c r="C5262" s="1698" t="s">
        <v>2310</v>
      </c>
      <c r="D5262" s="642" t="s">
        <v>2311</v>
      </c>
      <c r="E5262" s="642" t="s">
        <v>2556</v>
      </c>
      <c r="F5262" s="768" t="s">
        <v>2557</v>
      </c>
      <c r="G5262" s="1673" t="s">
        <v>2930</v>
      </c>
    </row>
    <row r="5263" spans="2:7" ht="15.75" x14ac:dyDescent="0.25">
      <c r="B5263" s="1891" t="s">
        <v>3654</v>
      </c>
      <c r="C5263" s="1698" t="s">
        <v>2310</v>
      </c>
      <c r="D5263" s="642" t="s">
        <v>2311</v>
      </c>
      <c r="E5263" s="642" t="s">
        <v>3464</v>
      </c>
      <c r="F5263" s="768" t="s">
        <v>3465</v>
      </c>
      <c r="G5263" s="1673" t="s">
        <v>2930</v>
      </c>
    </row>
    <row r="5264" spans="2:7" ht="15.75" x14ac:dyDescent="0.25">
      <c r="B5264" s="1891" t="s">
        <v>3654</v>
      </c>
      <c r="C5264" s="1698" t="s">
        <v>2310</v>
      </c>
      <c r="D5264" s="642" t="s">
        <v>2315</v>
      </c>
      <c r="E5264" s="642" t="s">
        <v>2439</v>
      </c>
      <c r="F5264" s="768">
        <v>7186824921</v>
      </c>
      <c r="G5264" s="1673" t="s">
        <v>2930</v>
      </c>
    </row>
    <row r="5265" spans="2:7" ht="15.75" x14ac:dyDescent="0.25">
      <c r="B5265" s="1891" t="s">
        <v>3654</v>
      </c>
      <c r="C5265" s="1698" t="s">
        <v>2310</v>
      </c>
      <c r="D5265" s="642" t="s">
        <v>2315</v>
      </c>
      <c r="E5265" s="642" t="s">
        <v>3657</v>
      </c>
      <c r="F5265" s="768">
        <v>6463347072</v>
      </c>
      <c r="G5265" s="1673" t="s">
        <v>2930</v>
      </c>
    </row>
    <row r="5266" spans="2:7" ht="15.75" x14ac:dyDescent="0.25">
      <c r="B5266" s="1891" t="s">
        <v>3654</v>
      </c>
      <c r="C5266" s="1698" t="s">
        <v>2310</v>
      </c>
      <c r="D5266" s="642" t="s">
        <v>2315</v>
      </c>
      <c r="E5266" s="642" t="s">
        <v>2936</v>
      </c>
      <c r="F5266" s="768">
        <v>9179227384</v>
      </c>
      <c r="G5266" s="1673" t="s">
        <v>2930</v>
      </c>
    </row>
    <row r="5267" spans="2:7" ht="15.75" x14ac:dyDescent="0.25">
      <c r="B5267" s="1891" t="s">
        <v>3654</v>
      </c>
      <c r="C5267" s="1698" t="s">
        <v>2310</v>
      </c>
      <c r="D5267" s="642" t="s">
        <v>2317</v>
      </c>
      <c r="E5267" s="641" t="s">
        <v>2425</v>
      </c>
      <c r="F5267" s="530">
        <v>9294584892</v>
      </c>
      <c r="G5267" s="1673" t="s">
        <v>2930</v>
      </c>
    </row>
    <row r="5268" spans="2:7" ht="15.75" x14ac:dyDescent="0.25">
      <c r="B5268" s="1891" t="s">
        <v>3654</v>
      </c>
      <c r="C5268" s="1698" t="s">
        <v>2310</v>
      </c>
      <c r="D5268" s="642" t="s">
        <v>2317</v>
      </c>
      <c r="E5268" s="641" t="s">
        <v>2319</v>
      </c>
      <c r="F5268" s="530">
        <v>9176626040</v>
      </c>
      <c r="G5268" s="1673" t="s">
        <v>2930</v>
      </c>
    </row>
    <row r="5269" spans="2:7" ht="15.75" x14ac:dyDescent="0.25">
      <c r="B5269" s="1891" t="s">
        <v>3654</v>
      </c>
      <c r="C5269" s="1698" t="s">
        <v>2310</v>
      </c>
      <c r="D5269" s="642" t="s">
        <v>2317</v>
      </c>
      <c r="E5269" s="641" t="s">
        <v>3658</v>
      </c>
      <c r="F5269" s="530" t="s">
        <v>2945</v>
      </c>
      <c r="G5269" s="1673" t="s">
        <v>2930</v>
      </c>
    </row>
    <row r="5270" spans="2:7" ht="15.75" x14ac:dyDescent="0.25">
      <c r="B5270" s="1891" t="s">
        <v>3654</v>
      </c>
      <c r="C5270" s="1698" t="s">
        <v>2310</v>
      </c>
      <c r="D5270" s="642" t="s">
        <v>2559</v>
      </c>
      <c r="E5270" s="641" t="s">
        <v>3385</v>
      </c>
      <c r="F5270" s="530">
        <v>7188014665</v>
      </c>
      <c r="G5270" s="1673" t="s">
        <v>2930</v>
      </c>
    </row>
    <row r="5271" spans="2:7" ht="15.75" x14ac:dyDescent="0.25">
      <c r="B5271" s="1891" t="s">
        <v>3654</v>
      </c>
      <c r="C5271" s="1698" t="s">
        <v>2310</v>
      </c>
      <c r="D5271" s="642" t="s">
        <v>2430</v>
      </c>
      <c r="E5271" s="641" t="s">
        <v>3060</v>
      </c>
      <c r="F5271" s="530">
        <v>3474844547</v>
      </c>
      <c r="G5271" s="1673" t="s">
        <v>2930</v>
      </c>
    </row>
    <row r="5272" spans="2:7" ht="15.75" x14ac:dyDescent="0.25">
      <c r="B5272" s="1891" t="s">
        <v>3654</v>
      </c>
      <c r="C5272" s="1698" t="s">
        <v>2310</v>
      </c>
      <c r="D5272" s="642" t="s">
        <v>2329</v>
      </c>
      <c r="E5272" s="641" t="s">
        <v>2928</v>
      </c>
      <c r="F5272" s="530">
        <v>6462452333</v>
      </c>
      <c r="G5272" s="1673" t="s">
        <v>2930</v>
      </c>
    </row>
    <row r="5273" spans="2:7" ht="15.75" x14ac:dyDescent="0.25">
      <c r="B5273" s="1891" t="s">
        <v>3654</v>
      </c>
      <c r="C5273" s="1698" t="s">
        <v>2310</v>
      </c>
      <c r="D5273" s="642" t="s">
        <v>2329</v>
      </c>
      <c r="E5273" s="641" t="s">
        <v>3659</v>
      </c>
      <c r="F5273" s="530">
        <v>6463205330</v>
      </c>
      <c r="G5273" s="1673" t="s">
        <v>2930</v>
      </c>
    </row>
    <row r="5274" spans="2:7" ht="15.75" x14ac:dyDescent="0.25">
      <c r="B5274" s="1891" t="s">
        <v>3654</v>
      </c>
      <c r="C5274" s="1698" t="s">
        <v>2310</v>
      </c>
      <c r="D5274" s="642" t="s">
        <v>2329</v>
      </c>
      <c r="E5274" s="641" t="s">
        <v>3042</v>
      </c>
      <c r="F5274" s="530" t="s">
        <v>3242</v>
      </c>
      <c r="G5274" s="1673" t="s">
        <v>2930</v>
      </c>
    </row>
    <row r="5275" spans="2:7" ht="15.75" x14ac:dyDescent="0.25">
      <c r="B5275" s="1891" t="s">
        <v>3654</v>
      </c>
      <c r="C5275" s="1698" t="s">
        <v>2310</v>
      </c>
      <c r="D5275" s="642" t="s">
        <v>2329</v>
      </c>
      <c r="E5275" s="641" t="s">
        <v>2581</v>
      </c>
      <c r="F5275" s="530" t="s">
        <v>2582</v>
      </c>
      <c r="G5275" s="1673" t="s">
        <v>2930</v>
      </c>
    </row>
    <row r="5276" spans="2:7" ht="15.75" x14ac:dyDescent="0.25">
      <c r="B5276" s="1891" t="s">
        <v>3654</v>
      </c>
      <c r="C5276" s="1698" t="s">
        <v>2310</v>
      </c>
      <c r="D5276" s="642" t="s">
        <v>2338</v>
      </c>
      <c r="E5276" s="642" t="s">
        <v>2336</v>
      </c>
      <c r="F5276" s="768" t="s">
        <v>2337</v>
      </c>
      <c r="G5276" s="1673" t="s">
        <v>2930</v>
      </c>
    </row>
    <row r="5277" spans="2:7" ht="15.75" x14ac:dyDescent="0.25">
      <c r="B5277" s="1891" t="s">
        <v>3654</v>
      </c>
      <c r="C5277" s="1698" t="s">
        <v>2310</v>
      </c>
      <c r="D5277" s="642" t="s">
        <v>2338</v>
      </c>
      <c r="E5277" s="642" t="s">
        <v>2339</v>
      </c>
      <c r="F5277" s="768">
        <v>3476614552</v>
      </c>
      <c r="G5277" s="1673" t="s">
        <v>2930</v>
      </c>
    </row>
    <row r="5278" spans="2:7" ht="15.75" x14ac:dyDescent="0.25">
      <c r="B5278" s="1891" t="s">
        <v>3654</v>
      </c>
      <c r="C5278" s="1698" t="s">
        <v>2310</v>
      </c>
      <c r="D5278" s="642" t="s">
        <v>2338</v>
      </c>
      <c r="E5278" s="642" t="s">
        <v>2576</v>
      </c>
      <c r="F5278" s="768" t="s">
        <v>2933</v>
      </c>
      <c r="G5278" s="1673" t="s">
        <v>2930</v>
      </c>
    </row>
    <row r="5279" spans="2:7" ht="18.75" x14ac:dyDescent="0.3">
      <c r="B5279" s="1891" t="s">
        <v>3654</v>
      </c>
      <c r="C5279" s="1856" t="s">
        <v>2343</v>
      </c>
      <c r="D5279" s="673" t="s">
        <v>2277</v>
      </c>
      <c r="E5279" s="674" t="s">
        <v>2494</v>
      </c>
      <c r="F5279" s="762" t="s">
        <v>2948</v>
      </c>
      <c r="G5279" s="1640" t="s">
        <v>2346</v>
      </c>
    </row>
    <row r="5280" spans="2:7" ht="18.75" x14ac:dyDescent="0.3">
      <c r="B5280" s="1891" t="s">
        <v>3654</v>
      </c>
      <c r="C5280" s="1856" t="s">
        <v>2343</v>
      </c>
      <c r="D5280" s="675" t="s">
        <v>2277</v>
      </c>
      <c r="E5280" s="676" t="s">
        <v>3638</v>
      </c>
      <c r="F5280" s="771" t="s">
        <v>2376</v>
      </c>
      <c r="G5280" s="1640" t="s">
        <v>2346</v>
      </c>
    </row>
    <row r="5281" spans="2:7" ht="18.75" x14ac:dyDescent="0.3">
      <c r="B5281" s="1891" t="s">
        <v>3654</v>
      </c>
      <c r="C5281" s="1856" t="s">
        <v>2343</v>
      </c>
      <c r="D5281" s="675" t="s">
        <v>2277</v>
      </c>
      <c r="E5281" s="676" t="s">
        <v>2504</v>
      </c>
      <c r="F5281" s="763" t="s">
        <v>3330</v>
      </c>
      <c r="G5281" s="1640" t="s">
        <v>2346</v>
      </c>
    </row>
    <row r="5282" spans="2:7" ht="18.75" x14ac:dyDescent="0.3">
      <c r="B5282" s="1891" t="s">
        <v>3654</v>
      </c>
      <c r="C5282" s="1856" t="s">
        <v>2343</v>
      </c>
      <c r="D5282" s="675" t="s">
        <v>2277</v>
      </c>
      <c r="E5282" s="676" t="s">
        <v>2400</v>
      </c>
      <c r="F5282" s="763" t="s">
        <v>3432</v>
      </c>
      <c r="G5282" s="1640" t="s">
        <v>2346</v>
      </c>
    </row>
    <row r="5283" spans="2:7" ht="18.75" x14ac:dyDescent="0.3">
      <c r="B5283" s="1891" t="s">
        <v>3654</v>
      </c>
      <c r="C5283" s="1856" t="s">
        <v>2343</v>
      </c>
      <c r="D5283" s="675" t="s">
        <v>2278</v>
      </c>
      <c r="E5283" s="676" t="s">
        <v>2391</v>
      </c>
      <c r="F5283" s="763" t="s">
        <v>2392</v>
      </c>
      <c r="G5283" s="1640" t="s">
        <v>2346</v>
      </c>
    </row>
    <row r="5284" spans="2:7" ht="18.75" x14ac:dyDescent="0.3">
      <c r="B5284" s="1891" t="s">
        <v>3654</v>
      </c>
      <c r="C5284" s="1856" t="s">
        <v>2343</v>
      </c>
      <c r="D5284" s="675" t="s">
        <v>2278</v>
      </c>
      <c r="E5284" s="676" t="s">
        <v>2397</v>
      </c>
      <c r="F5284" s="763" t="s">
        <v>3243</v>
      </c>
      <c r="G5284" s="1902" t="s">
        <v>2346</v>
      </c>
    </row>
    <row r="5285" spans="2:7" ht="18.75" x14ac:dyDescent="0.3">
      <c r="B5285" s="1891" t="s">
        <v>3654</v>
      </c>
      <c r="C5285" s="1899" t="s">
        <v>3221</v>
      </c>
      <c r="D5285" s="675" t="s">
        <v>2279</v>
      </c>
      <c r="E5285" s="676" t="s">
        <v>2351</v>
      </c>
      <c r="F5285" s="763" t="s">
        <v>2352</v>
      </c>
      <c r="G5285" s="1902" t="s">
        <v>2346</v>
      </c>
    </row>
    <row r="5286" spans="2:7" ht="18.75" x14ac:dyDescent="0.3">
      <c r="B5286" s="1891" t="s">
        <v>3654</v>
      </c>
      <c r="C5286" s="1904" t="s">
        <v>2343</v>
      </c>
      <c r="D5286" s="675" t="s">
        <v>2279</v>
      </c>
      <c r="E5286" s="676" t="s">
        <v>2586</v>
      </c>
      <c r="F5286" s="763" t="s">
        <v>2378</v>
      </c>
      <c r="G5286" s="1905" t="s">
        <v>2346</v>
      </c>
    </row>
    <row r="5287" spans="2:7" ht="18.75" x14ac:dyDescent="0.3">
      <c r="B5287" s="1891" t="s">
        <v>3654</v>
      </c>
      <c r="C5287" s="1856" t="s">
        <v>2343</v>
      </c>
      <c r="D5287" s="675" t="s">
        <v>2279</v>
      </c>
      <c r="E5287" s="676" t="s">
        <v>2382</v>
      </c>
      <c r="F5287" s="763" t="s">
        <v>2383</v>
      </c>
      <c r="G5287" s="1640" t="s">
        <v>2346</v>
      </c>
    </row>
    <row r="5288" spans="2:7" ht="18.75" x14ac:dyDescent="0.3">
      <c r="B5288" s="1891" t="s">
        <v>3654</v>
      </c>
      <c r="C5288" s="1856" t="s">
        <v>2343</v>
      </c>
      <c r="D5288" s="675" t="s">
        <v>2280</v>
      </c>
      <c r="E5288" s="676" t="s">
        <v>2555</v>
      </c>
      <c r="F5288" s="763" t="s">
        <v>3317</v>
      </c>
      <c r="G5288" s="1640" t="s">
        <v>2346</v>
      </c>
    </row>
    <row r="5289" spans="2:7" ht="18.75" x14ac:dyDescent="0.3">
      <c r="B5289" s="1891" t="s">
        <v>3654</v>
      </c>
      <c r="C5289" s="1856" t="s">
        <v>2343</v>
      </c>
      <c r="D5289" s="675" t="s">
        <v>2280</v>
      </c>
      <c r="E5289" s="676" t="s">
        <v>2405</v>
      </c>
      <c r="F5289" s="763" t="s">
        <v>2406</v>
      </c>
      <c r="G5289" s="1640" t="s">
        <v>2346</v>
      </c>
    </row>
    <row r="5290" spans="2:7" ht="18.75" x14ac:dyDescent="0.3">
      <c r="B5290" s="1891" t="s">
        <v>3654</v>
      </c>
      <c r="C5290" s="1856" t="s">
        <v>2343</v>
      </c>
      <c r="D5290" s="683" t="s">
        <v>2280</v>
      </c>
      <c r="E5290" s="681" t="s">
        <v>3417</v>
      </c>
      <c r="F5290" s="764" t="s">
        <v>3418</v>
      </c>
      <c r="G5290" s="1640" t="s">
        <v>2346</v>
      </c>
    </row>
    <row r="5291" spans="2:7" ht="15.75" x14ac:dyDescent="0.25">
      <c r="B5291" s="1891" t="s">
        <v>3654</v>
      </c>
      <c r="C5291" s="1877" t="s">
        <v>2407</v>
      </c>
      <c r="D5291" s="618" t="s">
        <v>2419</v>
      </c>
      <c r="E5291" s="618" t="s">
        <v>3626</v>
      </c>
      <c r="F5291" s="760">
        <v>9174970386</v>
      </c>
      <c r="G5291" s="1878" t="s">
        <v>2930</v>
      </c>
    </row>
    <row r="5292" spans="2:7" ht="15.75" x14ac:dyDescent="0.25">
      <c r="B5292" s="1891" t="s">
        <v>3654</v>
      </c>
      <c r="C5292" s="1659" t="s">
        <v>2407</v>
      </c>
      <c r="D5292" s="618" t="s">
        <v>2419</v>
      </c>
      <c r="E5292" s="618" t="s">
        <v>3318</v>
      </c>
      <c r="F5292" s="760">
        <v>6462346783</v>
      </c>
      <c r="G5292" s="1866" t="s">
        <v>2930</v>
      </c>
    </row>
    <row r="5293" spans="2:7" ht="15.75" x14ac:dyDescent="0.25">
      <c r="B5293" s="1891" t="s">
        <v>3654</v>
      </c>
      <c r="C5293" s="1659" t="s">
        <v>2407</v>
      </c>
      <c r="D5293" s="618" t="s">
        <v>2419</v>
      </c>
      <c r="E5293" s="618" t="s">
        <v>3244</v>
      </c>
      <c r="F5293" s="760">
        <v>9178062370</v>
      </c>
      <c r="G5293" s="1866" t="s">
        <v>2930</v>
      </c>
    </row>
    <row r="5294" spans="2:7" ht="15.75" x14ac:dyDescent="0.25">
      <c r="B5294" s="1891" t="s">
        <v>3654</v>
      </c>
      <c r="C5294" s="1659" t="s">
        <v>2407</v>
      </c>
      <c r="D5294" s="618" t="s">
        <v>2419</v>
      </c>
      <c r="E5294" s="618" t="s">
        <v>3297</v>
      </c>
      <c r="F5294" s="760" t="s">
        <v>3298</v>
      </c>
      <c r="G5294" s="1866" t="s">
        <v>2930</v>
      </c>
    </row>
    <row r="5295" spans="2:7" ht="15.75" x14ac:dyDescent="0.25">
      <c r="B5295" s="1891" t="s">
        <v>3654</v>
      </c>
      <c r="C5295" s="1659" t="s">
        <v>2407</v>
      </c>
      <c r="D5295" s="618" t="s">
        <v>3177</v>
      </c>
      <c r="E5295" s="618" t="s">
        <v>3145</v>
      </c>
      <c r="F5295" s="760">
        <v>9173497413</v>
      </c>
      <c r="G5295" s="1866" t="s">
        <v>2930</v>
      </c>
    </row>
    <row r="5296" spans="2:7" ht="15.75" x14ac:dyDescent="0.25">
      <c r="B5296" s="1891" t="s">
        <v>3654</v>
      </c>
      <c r="C5296" s="1659" t="s">
        <v>2407</v>
      </c>
      <c r="D5296" s="618" t="s">
        <v>3177</v>
      </c>
      <c r="E5296" s="618" t="s">
        <v>3394</v>
      </c>
      <c r="F5296" s="760">
        <v>3472251503</v>
      </c>
      <c r="G5296" s="1866" t="s">
        <v>2930</v>
      </c>
    </row>
    <row r="5297" spans="2:7" ht="15.75" x14ac:dyDescent="0.25">
      <c r="B5297" s="1891" t="s">
        <v>3654</v>
      </c>
      <c r="C5297" s="1659" t="s">
        <v>2407</v>
      </c>
      <c r="D5297" s="618" t="s">
        <v>3177</v>
      </c>
      <c r="E5297" s="618" t="s">
        <v>3660</v>
      </c>
      <c r="F5297" s="760">
        <v>13478791726</v>
      </c>
      <c r="G5297" s="1866" t="s">
        <v>2930</v>
      </c>
    </row>
    <row r="5298" spans="2:7" ht="15.75" x14ac:dyDescent="0.25">
      <c r="B5298" s="1891" t="s">
        <v>3654</v>
      </c>
      <c r="C5298" s="1659" t="s">
        <v>2407</v>
      </c>
      <c r="D5298" s="618" t="s">
        <v>3177</v>
      </c>
      <c r="E5298" s="618" t="s">
        <v>3189</v>
      </c>
      <c r="F5298" s="760" t="s">
        <v>3157</v>
      </c>
      <c r="G5298" s="1866" t="s">
        <v>2930</v>
      </c>
    </row>
    <row r="5299" spans="2:7" ht="15.75" x14ac:dyDescent="0.25">
      <c r="B5299" s="1891" t="s">
        <v>3654</v>
      </c>
      <c r="C5299" s="1659" t="s">
        <v>2407</v>
      </c>
      <c r="D5299" s="618" t="s">
        <v>3181</v>
      </c>
      <c r="E5299" s="618" t="s">
        <v>2963</v>
      </c>
      <c r="F5299" s="760">
        <v>3473705711</v>
      </c>
      <c r="G5299" s="1866" t="s">
        <v>2930</v>
      </c>
    </row>
    <row r="5300" spans="2:7" ht="15.75" x14ac:dyDescent="0.25">
      <c r="B5300" s="1891" t="s">
        <v>3654</v>
      </c>
      <c r="C5300" s="1659" t="s">
        <v>2407</v>
      </c>
      <c r="D5300" s="618" t="s">
        <v>3181</v>
      </c>
      <c r="E5300" s="618" t="s">
        <v>3575</v>
      </c>
      <c r="F5300" s="760" t="s">
        <v>3661</v>
      </c>
      <c r="G5300" s="1866" t="s">
        <v>2930</v>
      </c>
    </row>
    <row r="5301" spans="2:7" ht="15.75" x14ac:dyDescent="0.25">
      <c r="B5301" s="1891" t="s">
        <v>3654</v>
      </c>
      <c r="C5301" s="1659" t="s">
        <v>2407</v>
      </c>
      <c r="D5301" s="618" t="s">
        <v>3181</v>
      </c>
      <c r="E5301" s="618" t="s">
        <v>2980</v>
      </c>
      <c r="F5301" s="760">
        <v>9292903996</v>
      </c>
      <c r="G5301" s="1866" t="s">
        <v>2930</v>
      </c>
    </row>
    <row r="5302" spans="2:7" ht="15.75" x14ac:dyDescent="0.25">
      <c r="B5302" s="1891" t="s">
        <v>3654</v>
      </c>
      <c r="C5302" s="1659" t="s">
        <v>2407</v>
      </c>
      <c r="D5302" s="618" t="s">
        <v>3184</v>
      </c>
      <c r="E5302" s="618" t="s">
        <v>3650</v>
      </c>
      <c r="F5302" s="760">
        <v>7579272679</v>
      </c>
      <c r="G5302" s="1866" t="s">
        <v>2930</v>
      </c>
    </row>
    <row r="5303" spans="2:7" ht="15.75" x14ac:dyDescent="0.25">
      <c r="B5303" s="1891" t="s">
        <v>3654</v>
      </c>
      <c r="C5303" s="1659" t="s">
        <v>2407</v>
      </c>
      <c r="D5303" s="618" t="s">
        <v>3184</v>
      </c>
      <c r="E5303" s="618" t="s">
        <v>3281</v>
      </c>
      <c r="F5303" s="760">
        <v>6462452964</v>
      </c>
      <c r="G5303" s="1866" t="s">
        <v>2930</v>
      </c>
    </row>
    <row r="5304" spans="2:7" ht="15.75" x14ac:dyDescent="0.25">
      <c r="B5304" s="1891" t="s">
        <v>3654</v>
      </c>
      <c r="C5304" s="1659" t="s">
        <v>2407</v>
      </c>
      <c r="D5304" s="618" t="s">
        <v>3184</v>
      </c>
      <c r="E5304" s="618" t="s">
        <v>3340</v>
      </c>
      <c r="F5304" s="760" t="s">
        <v>3292</v>
      </c>
      <c r="G5304" s="1866" t="s">
        <v>2930</v>
      </c>
    </row>
    <row r="5305" spans="2:7" ht="15.75" x14ac:dyDescent="0.25">
      <c r="B5305" s="1891" t="s">
        <v>3654</v>
      </c>
      <c r="C5305" s="1659" t="s">
        <v>2407</v>
      </c>
      <c r="D5305" s="618" t="s">
        <v>3186</v>
      </c>
      <c r="E5305" s="618" t="s">
        <v>3651</v>
      </c>
      <c r="F5305" s="760">
        <v>3474844547</v>
      </c>
      <c r="G5305" s="1866" t="s">
        <v>2930</v>
      </c>
    </row>
    <row r="5306" spans="2:7" ht="15.75" x14ac:dyDescent="0.25">
      <c r="B5306" s="1891" t="s">
        <v>3654</v>
      </c>
      <c r="C5306" s="1659" t="s">
        <v>2407</v>
      </c>
      <c r="D5306" s="618" t="s">
        <v>3186</v>
      </c>
      <c r="E5306" s="618" t="s">
        <v>3457</v>
      </c>
      <c r="F5306" s="760" t="s">
        <v>3458</v>
      </c>
      <c r="G5306" s="1866" t="s">
        <v>2930</v>
      </c>
    </row>
    <row r="5307" spans="2:7" ht="15.75" x14ac:dyDescent="0.25">
      <c r="B5307" s="1891" t="s">
        <v>3654</v>
      </c>
      <c r="C5307" s="1659" t="s">
        <v>2407</v>
      </c>
      <c r="D5307" s="618" t="s">
        <v>3186</v>
      </c>
      <c r="E5307" s="618" t="s">
        <v>3058</v>
      </c>
      <c r="F5307" s="760">
        <v>3473372905</v>
      </c>
      <c r="G5307" s="1866" t="s">
        <v>2930</v>
      </c>
    </row>
    <row r="5308" spans="2:7" ht="15.75" x14ac:dyDescent="0.25">
      <c r="B5308" s="1891" t="s">
        <v>3654</v>
      </c>
      <c r="C5308" s="1659" t="s">
        <v>2407</v>
      </c>
      <c r="D5308" s="618" t="s">
        <v>2416</v>
      </c>
      <c r="E5308" s="618" t="s">
        <v>3469</v>
      </c>
      <c r="F5308" s="760" t="s">
        <v>3390</v>
      </c>
      <c r="G5308" s="1866" t="s">
        <v>2930</v>
      </c>
    </row>
    <row r="5309" spans="2:7" ht="15.75" x14ac:dyDescent="0.25">
      <c r="B5309" s="1891" t="s">
        <v>3654</v>
      </c>
      <c r="C5309" s="1659" t="s">
        <v>2407</v>
      </c>
      <c r="D5309" s="618" t="s">
        <v>2416</v>
      </c>
      <c r="E5309" s="618" t="s">
        <v>3348</v>
      </c>
      <c r="F5309" s="760" t="s">
        <v>3233</v>
      </c>
      <c r="G5309" s="1866" t="s">
        <v>2930</v>
      </c>
    </row>
    <row r="5310" spans="2:7" ht="15.75" x14ac:dyDescent="0.25">
      <c r="B5310" s="1891" t="s">
        <v>3654</v>
      </c>
      <c r="C5310" s="1659" t="s">
        <v>2407</v>
      </c>
      <c r="D5310" s="618" t="s">
        <v>2416</v>
      </c>
      <c r="E5310" s="618" t="s">
        <v>3408</v>
      </c>
      <c r="F5310" s="760">
        <v>3478246083</v>
      </c>
      <c r="G5310" s="1866" t="s">
        <v>2930</v>
      </c>
    </row>
    <row r="5311" spans="2:7" ht="15.75" x14ac:dyDescent="0.25">
      <c r="B5311" s="1891" t="s">
        <v>3654</v>
      </c>
      <c r="C5311" s="1659" t="s">
        <v>2407</v>
      </c>
      <c r="D5311" s="618" t="s">
        <v>2416</v>
      </c>
      <c r="E5311" s="618" t="s">
        <v>2997</v>
      </c>
      <c r="F5311" s="760">
        <v>9294410141</v>
      </c>
      <c r="G5311" s="1866" t="s">
        <v>2930</v>
      </c>
    </row>
    <row r="5312" spans="2:7" ht="15.75" x14ac:dyDescent="0.25">
      <c r="B5312" s="1891" t="s">
        <v>3654</v>
      </c>
      <c r="C5312" s="1659" t="s">
        <v>2407</v>
      </c>
      <c r="D5312" s="618" t="s">
        <v>3210</v>
      </c>
      <c r="E5312" s="618" t="s">
        <v>3476</v>
      </c>
      <c r="F5312" s="760" t="s">
        <v>3537</v>
      </c>
      <c r="G5312" s="1866" t="s">
        <v>2930</v>
      </c>
    </row>
    <row r="5313" spans="2:7" ht="15.75" x14ac:dyDescent="0.25">
      <c r="B5313" s="1891" t="s">
        <v>3654</v>
      </c>
      <c r="C5313" s="1659" t="s">
        <v>2407</v>
      </c>
      <c r="D5313" s="618" t="s">
        <v>3210</v>
      </c>
      <c r="E5313" s="618" t="s">
        <v>3400</v>
      </c>
      <c r="F5313" s="760">
        <v>9175863735</v>
      </c>
      <c r="G5313" s="1866" t="s">
        <v>2930</v>
      </c>
    </row>
    <row r="5314" spans="2:7" ht="15.75" x14ac:dyDescent="0.25">
      <c r="B5314" s="1891" t="s">
        <v>3654</v>
      </c>
      <c r="C5314" s="1659" t="s">
        <v>2407</v>
      </c>
      <c r="D5314" s="618" t="s">
        <v>3210</v>
      </c>
      <c r="E5314" s="618" t="s">
        <v>3652</v>
      </c>
      <c r="F5314" s="760" t="s">
        <v>3538</v>
      </c>
      <c r="G5314" s="1866" t="s">
        <v>2930</v>
      </c>
    </row>
    <row r="5315" spans="2:7" ht="15.75" x14ac:dyDescent="0.25">
      <c r="B5315" s="1881" t="s">
        <v>3662</v>
      </c>
      <c r="C5315" s="1698" t="s">
        <v>2310</v>
      </c>
      <c r="D5315" s="642" t="s">
        <v>2311</v>
      </c>
      <c r="E5315" s="642" t="s">
        <v>2556</v>
      </c>
      <c r="F5315" s="768" t="s">
        <v>2557</v>
      </c>
      <c r="G5315" s="1673" t="s">
        <v>2930</v>
      </c>
    </row>
    <row r="5316" spans="2:7" ht="15.75" x14ac:dyDescent="0.25">
      <c r="B5316" s="1881" t="s">
        <v>3662</v>
      </c>
      <c r="C5316" s="1698" t="s">
        <v>2310</v>
      </c>
      <c r="D5316" s="642" t="s">
        <v>2311</v>
      </c>
      <c r="E5316" s="642" t="s">
        <v>3337</v>
      </c>
      <c r="F5316" s="768" t="s">
        <v>3621</v>
      </c>
      <c r="G5316" s="1673" t="s">
        <v>2930</v>
      </c>
    </row>
    <row r="5317" spans="2:7" ht="15.75" x14ac:dyDescent="0.25">
      <c r="B5317" s="1881" t="s">
        <v>3662</v>
      </c>
      <c r="C5317" s="1698" t="s">
        <v>2310</v>
      </c>
      <c r="D5317" s="642" t="s">
        <v>2315</v>
      </c>
      <c r="E5317" s="642" t="s">
        <v>2991</v>
      </c>
      <c r="F5317" s="768" t="s">
        <v>3644</v>
      </c>
      <c r="G5317" s="1673" t="s">
        <v>2930</v>
      </c>
    </row>
    <row r="5318" spans="2:7" ht="15.75" x14ac:dyDescent="0.25">
      <c r="B5318" s="1881" t="s">
        <v>3662</v>
      </c>
      <c r="C5318" s="1698" t="s">
        <v>2310</v>
      </c>
      <c r="D5318" s="642" t="s">
        <v>2315</v>
      </c>
      <c r="E5318" s="707" t="s">
        <v>2439</v>
      </c>
      <c r="F5318" s="772">
        <v>7186824921</v>
      </c>
      <c r="G5318" s="1673" t="s">
        <v>2930</v>
      </c>
    </row>
    <row r="5319" spans="2:7" ht="15.75" x14ac:dyDescent="0.25">
      <c r="B5319" s="1881" t="s">
        <v>3662</v>
      </c>
      <c r="C5319" s="1698" t="s">
        <v>2310</v>
      </c>
      <c r="D5319" s="708" t="s">
        <v>2315</v>
      </c>
      <c r="E5319" s="642" t="s">
        <v>3657</v>
      </c>
      <c r="F5319" s="768">
        <v>6463347072</v>
      </c>
      <c r="G5319" s="1673" t="s">
        <v>2930</v>
      </c>
    </row>
    <row r="5320" spans="2:7" ht="15.75" x14ac:dyDescent="0.25">
      <c r="B5320" s="1881" t="s">
        <v>3662</v>
      </c>
      <c r="C5320" s="1698" t="s">
        <v>2310</v>
      </c>
      <c r="D5320" s="708" t="s">
        <v>2317</v>
      </c>
      <c r="E5320" s="641" t="s">
        <v>2425</v>
      </c>
      <c r="F5320" s="530">
        <v>9294584892</v>
      </c>
      <c r="G5320" s="1673" t="s">
        <v>2930</v>
      </c>
    </row>
    <row r="5321" spans="2:7" ht="15.75" x14ac:dyDescent="0.25">
      <c r="B5321" s="1881" t="s">
        <v>3662</v>
      </c>
      <c r="C5321" s="1698" t="s">
        <v>2310</v>
      </c>
      <c r="D5321" s="708" t="s">
        <v>2317</v>
      </c>
      <c r="E5321" s="642" t="s">
        <v>3658</v>
      </c>
      <c r="F5321" s="768" t="s">
        <v>2945</v>
      </c>
      <c r="G5321" s="1673" t="s">
        <v>2930</v>
      </c>
    </row>
    <row r="5322" spans="2:7" ht="15.75" x14ac:dyDescent="0.25">
      <c r="B5322" s="1881" t="s">
        <v>3662</v>
      </c>
      <c r="C5322" s="1698" t="s">
        <v>2310</v>
      </c>
      <c r="D5322" s="708" t="s">
        <v>3663</v>
      </c>
      <c r="E5322" s="642" t="s">
        <v>3060</v>
      </c>
      <c r="F5322" s="768">
        <v>3474844547</v>
      </c>
      <c r="G5322" s="1673" t="s">
        <v>2930</v>
      </c>
    </row>
    <row r="5323" spans="2:7" ht="15.75" x14ac:dyDescent="0.25">
      <c r="B5323" s="1881" t="s">
        <v>3662</v>
      </c>
      <c r="C5323" s="1698" t="s">
        <v>2310</v>
      </c>
      <c r="D5323" s="708" t="s">
        <v>2329</v>
      </c>
      <c r="E5323" s="641" t="s">
        <v>3659</v>
      </c>
      <c r="F5323" s="530">
        <v>6463205330</v>
      </c>
      <c r="G5323" s="1673" t="s">
        <v>2930</v>
      </c>
    </row>
    <row r="5324" spans="2:7" ht="15.75" x14ac:dyDescent="0.25">
      <c r="B5324" s="1881" t="s">
        <v>3662</v>
      </c>
      <c r="C5324" s="1698" t="s">
        <v>2310</v>
      </c>
      <c r="D5324" s="708" t="s">
        <v>2335</v>
      </c>
      <c r="E5324" s="642" t="s">
        <v>3042</v>
      </c>
      <c r="F5324" s="768" t="s">
        <v>3242</v>
      </c>
      <c r="G5324" s="1673" t="s">
        <v>2930</v>
      </c>
    </row>
    <row r="5325" spans="2:7" ht="15.75" x14ac:dyDescent="0.25">
      <c r="B5325" s="1881" t="s">
        <v>3662</v>
      </c>
      <c r="C5325" s="1698" t="s">
        <v>2310</v>
      </c>
      <c r="D5325" s="708" t="s">
        <v>2335</v>
      </c>
      <c r="E5325" s="642" t="s">
        <v>2581</v>
      </c>
      <c r="F5325" s="768" t="s">
        <v>2582</v>
      </c>
      <c r="G5325" s="1673" t="s">
        <v>2930</v>
      </c>
    </row>
    <row r="5326" spans="2:7" ht="15.75" x14ac:dyDescent="0.25">
      <c r="B5326" s="1881" t="s">
        <v>3662</v>
      </c>
      <c r="C5326" s="1698" t="s">
        <v>2310</v>
      </c>
      <c r="D5326" s="708" t="s">
        <v>2338</v>
      </c>
      <c r="E5326" s="642" t="s">
        <v>2576</v>
      </c>
      <c r="F5326" s="768" t="s">
        <v>2933</v>
      </c>
      <c r="G5326" s="1673" t="s">
        <v>2930</v>
      </c>
    </row>
    <row r="5327" spans="2:7" ht="18.75" x14ac:dyDescent="0.3">
      <c r="B5327" s="1881" t="s">
        <v>3662</v>
      </c>
      <c r="C5327" s="1856" t="s">
        <v>2343</v>
      </c>
      <c r="D5327" s="673" t="s">
        <v>2277</v>
      </c>
      <c r="E5327" s="676" t="s">
        <v>3167</v>
      </c>
      <c r="F5327" s="763" t="s">
        <v>3168</v>
      </c>
      <c r="G5327" s="1640" t="s">
        <v>2346</v>
      </c>
    </row>
    <row r="5328" spans="2:7" ht="18.75" x14ac:dyDescent="0.3">
      <c r="B5328" s="1881" t="s">
        <v>3662</v>
      </c>
      <c r="C5328" s="1856" t="s">
        <v>2343</v>
      </c>
      <c r="D5328" s="675" t="s">
        <v>2279</v>
      </c>
      <c r="E5328" s="676" t="s">
        <v>3362</v>
      </c>
      <c r="F5328" s="763" t="s">
        <v>3359</v>
      </c>
      <c r="G5328" s="1640" t="s">
        <v>2346</v>
      </c>
    </row>
    <row r="5329" spans="2:7" ht="18.75" x14ac:dyDescent="0.3">
      <c r="B5329" s="1881" t="s">
        <v>3662</v>
      </c>
      <c r="C5329" s="1856" t="s">
        <v>2343</v>
      </c>
      <c r="D5329" s="675" t="s">
        <v>2279</v>
      </c>
      <c r="E5329" s="676" t="s">
        <v>2530</v>
      </c>
      <c r="F5329" s="763" t="s">
        <v>2888</v>
      </c>
      <c r="G5329" s="1640" t="s">
        <v>2346</v>
      </c>
    </row>
    <row r="5330" spans="2:7" ht="18.75" x14ac:dyDescent="0.3">
      <c r="B5330" s="1881" t="s">
        <v>3662</v>
      </c>
      <c r="C5330" s="1856" t="s">
        <v>2343</v>
      </c>
      <c r="D5330" s="675" t="s">
        <v>2280</v>
      </c>
      <c r="E5330" s="676" t="s">
        <v>3132</v>
      </c>
      <c r="F5330" s="763" t="s">
        <v>3133</v>
      </c>
      <c r="G5330" s="1640" t="s">
        <v>2346</v>
      </c>
    </row>
    <row r="5331" spans="2:7" ht="18.75" x14ac:dyDescent="0.3">
      <c r="B5331" s="1881" t="s">
        <v>3662</v>
      </c>
      <c r="C5331" s="1856" t="s">
        <v>2343</v>
      </c>
      <c r="D5331" s="675" t="s">
        <v>2280</v>
      </c>
      <c r="E5331" s="676" t="s">
        <v>2889</v>
      </c>
      <c r="F5331" s="763" t="s">
        <v>2890</v>
      </c>
      <c r="G5331" s="1640" t="s">
        <v>2346</v>
      </c>
    </row>
    <row r="5332" spans="2:7" ht="18.75" x14ac:dyDescent="0.3">
      <c r="B5332" s="1881" t="s">
        <v>3662</v>
      </c>
      <c r="C5332" s="1856" t="s">
        <v>2343</v>
      </c>
      <c r="D5332" s="675" t="s">
        <v>2278</v>
      </c>
      <c r="E5332" s="676" t="s">
        <v>2391</v>
      </c>
      <c r="F5332" s="763" t="s">
        <v>2392</v>
      </c>
      <c r="G5332" s="1640" t="s">
        <v>2346</v>
      </c>
    </row>
    <row r="5333" spans="2:7" ht="18.75" x14ac:dyDescent="0.3">
      <c r="B5333" s="1881" t="s">
        <v>3662</v>
      </c>
      <c r="C5333" s="1856" t="s">
        <v>2343</v>
      </c>
      <c r="D5333" s="683" t="s">
        <v>2278</v>
      </c>
      <c r="E5333" s="681" t="s">
        <v>2397</v>
      </c>
      <c r="F5333" s="764" t="s">
        <v>3243</v>
      </c>
      <c r="G5333" s="1640" t="s">
        <v>2346</v>
      </c>
    </row>
    <row r="5334" spans="2:7" ht="15.75" x14ac:dyDescent="0.25">
      <c r="B5334" s="1881" t="s">
        <v>3662</v>
      </c>
      <c r="C5334" s="1865" t="s">
        <v>2407</v>
      </c>
      <c r="D5334" s="618" t="s">
        <v>2419</v>
      </c>
      <c r="E5334" s="618" t="s">
        <v>2420</v>
      </c>
      <c r="F5334" s="760">
        <v>19174590620</v>
      </c>
      <c r="G5334" s="1878" t="s">
        <v>2930</v>
      </c>
    </row>
    <row r="5335" spans="2:7" ht="15.75" x14ac:dyDescent="0.25">
      <c r="B5335" s="1881" t="s">
        <v>3662</v>
      </c>
      <c r="C5335" s="1865" t="s">
        <v>2407</v>
      </c>
      <c r="D5335" s="618" t="s">
        <v>2419</v>
      </c>
      <c r="E5335" s="618" t="s">
        <v>3297</v>
      </c>
      <c r="F5335" s="760" t="s">
        <v>3298</v>
      </c>
      <c r="G5335" s="1866" t="s">
        <v>2930</v>
      </c>
    </row>
    <row r="5336" spans="2:7" ht="15.75" x14ac:dyDescent="0.25">
      <c r="B5336" s="1881" t="s">
        <v>3662</v>
      </c>
      <c r="C5336" s="1865" t="s">
        <v>2407</v>
      </c>
      <c r="D5336" s="618" t="s">
        <v>3177</v>
      </c>
      <c r="E5336" s="618" t="s">
        <v>3189</v>
      </c>
      <c r="F5336" s="760" t="s">
        <v>3157</v>
      </c>
      <c r="G5336" s="1866" t="s">
        <v>2930</v>
      </c>
    </row>
    <row r="5337" spans="2:7" ht="15.75" x14ac:dyDescent="0.25">
      <c r="B5337" s="1881" t="s">
        <v>3662</v>
      </c>
      <c r="C5337" s="1865" t="s">
        <v>2407</v>
      </c>
      <c r="D5337" s="618" t="s">
        <v>3177</v>
      </c>
      <c r="E5337" s="618" t="s">
        <v>3616</v>
      </c>
      <c r="F5337" s="760" t="s">
        <v>3474</v>
      </c>
      <c r="G5337" s="1866" t="s">
        <v>2930</v>
      </c>
    </row>
    <row r="5338" spans="2:7" ht="15.75" x14ac:dyDescent="0.25">
      <c r="B5338" s="1881" t="s">
        <v>3662</v>
      </c>
      <c r="C5338" s="1865" t="s">
        <v>2407</v>
      </c>
      <c r="D5338" s="618" t="s">
        <v>3177</v>
      </c>
      <c r="E5338" s="618" t="s">
        <v>2971</v>
      </c>
      <c r="F5338" s="760">
        <v>17184062502</v>
      </c>
      <c r="G5338" s="1866" t="s">
        <v>2930</v>
      </c>
    </row>
    <row r="5339" spans="2:7" ht="15.75" x14ac:dyDescent="0.25">
      <c r="B5339" s="1881" t="s">
        <v>3662</v>
      </c>
      <c r="C5339" s="1865" t="s">
        <v>2407</v>
      </c>
      <c r="D5339" s="618" t="s">
        <v>3177</v>
      </c>
      <c r="E5339" s="618" t="s">
        <v>3459</v>
      </c>
      <c r="F5339" s="760" t="s">
        <v>2983</v>
      </c>
      <c r="G5339" s="1866" t="s">
        <v>2930</v>
      </c>
    </row>
    <row r="5340" spans="2:7" ht="15.75" x14ac:dyDescent="0.25">
      <c r="B5340" s="1881" t="s">
        <v>3662</v>
      </c>
      <c r="C5340" s="1865" t="s">
        <v>2407</v>
      </c>
      <c r="D5340" s="618" t="s">
        <v>3181</v>
      </c>
      <c r="E5340" s="618" t="s">
        <v>3253</v>
      </c>
      <c r="F5340" s="760">
        <v>9294173529</v>
      </c>
      <c r="G5340" s="1866" t="s">
        <v>2930</v>
      </c>
    </row>
    <row r="5341" spans="2:7" ht="15.75" x14ac:dyDescent="0.25">
      <c r="B5341" s="1881" t="s">
        <v>3662</v>
      </c>
      <c r="C5341" s="1865" t="s">
        <v>2407</v>
      </c>
      <c r="D5341" s="618" t="s">
        <v>3181</v>
      </c>
      <c r="E5341" s="618" t="s">
        <v>3575</v>
      </c>
      <c r="F5341" s="760" t="s">
        <v>3661</v>
      </c>
      <c r="G5341" s="1866" t="s">
        <v>2930</v>
      </c>
    </row>
    <row r="5342" spans="2:7" ht="15.75" x14ac:dyDescent="0.25">
      <c r="B5342" s="1881" t="s">
        <v>3662</v>
      </c>
      <c r="C5342" s="1865" t="s">
        <v>2407</v>
      </c>
      <c r="D5342" s="618" t="s">
        <v>3184</v>
      </c>
      <c r="E5342" s="618" t="s">
        <v>3650</v>
      </c>
      <c r="F5342" s="760">
        <v>7579272679</v>
      </c>
      <c r="G5342" s="1866" t="s">
        <v>2930</v>
      </c>
    </row>
    <row r="5343" spans="2:7" ht="15.75" x14ac:dyDescent="0.25">
      <c r="B5343" s="1881" t="s">
        <v>3662</v>
      </c>
      <c r="C5343" s="1865" t="s">
        <v>2407</v>
      </c>
      <c r="D5343" s="618" t="s">
        <v>3184</v>
      </c>
      <c r="E5343" s="618" t="s">
        <v>3281</v>
      </c>
      <c r="F5343" s="760">
        <v>6462452964</v>
      </c>
      <c r="G5343" s="1866" t="s">
        <v>2930</v>
      </c>
    </row>
    <row r="5344" spans="2:7" ht="15.75" x14ac:dyDescent="0.25">
      <c r="B5344" s="1881" t="s">
        <v>3662</v>
      </c>
      <c r="C5344" s="1865" t="s">
        <v>2407</v>
      </c>
      <c r="D5344" s="618" t="s">
        <v>3186</v>
      </c>
      <c r="E5344" s="618" t="s">
        <v>3651</v>
      </c>
      <c r="F5344" s="760">
        <v>3474844547</v>
      </c>
      <c r="G5344" s="1866" t="s">
        <v>2930</v>
      </c>
    </row>
    <row r="5345" spans="2:7" ht="15.75" x14ac:dyDescent="0.25">
      <c r="B5345" s="1881" t="s">
        <v>3662</v>
      </c>
      <c r="C5345" s="1865" t="s">
        <v>2407</v>
      </c>
      <c r="D5345" s="618" t="s">
        <v>3186</v>
      </c>
      <c r="E5345" s="618" t="s">
        <v>3340</v>
      </c>
      <c r="F5345" s="760" t="s">
        <v>3292</v>
      </c>
      <c r="G5345" s="1866" t="s">
        <v>2930</v>
      </c>
    </row>
    <row r="5346" spans="2:7" ht="15.75" x14ac:dyDescent="0.25">
      <c r="B5346" s="1881" t="s">
        <v>3662</v>
      </c>
      <c r="C5346" s="1865" t="s">
        <v>2407</v>
      </c>
      <c r="D5346" s="618" t="s">
        <v>3186</v>
      </c>
      <c r="E5346" s="618" t="s">
        <v>3457</v>
      </c>
      <c r="F5346" s="760" t="s">
        <v>3458</v>
      </c>
      <c r="G5346" s="1866" t="s">
        <v>2930</v>
      </c>
    </row>
    <row r="5347" spans="2:7" ht="15.75" x14ac:dyDescent="0.25">
      <c r="B5347" s="1881" t="s">
        <v>3662</v>
      </c>
      <c r="C5347" s="1865" t="s">
        <v>2407</v>
      </c>
      <c r="D5347" s="618" t="s">
        <v>2416</v>
      </c>
      <c r="E5347" s="618" t="s">
        <v>3042</v>
      </c>
      <c r="F5347" s="760" t="s">
        <v>3242</v>
      </c>
      <c r="G5347" s="1866" t="s">
        <v>2930</v>
      </c>
    </row>
    <row r="5348" spans="2:7" ht="15.75" x14ac:dyDescent="0.25">
      <c r="B5348" s="1881" t="s">
        <v>3662</v>
      </c>
      <c r="C5348" s="1865" t="s">
        <v>2407</v>
      </c>
      <c r="D5348" s="618" t="s">
        <v>2416</v>
      </c>
      <c r="E5348" s="618" t="s">
        <v>2417</v>
      </c>
      <c r="F5348" s="760" t="s">
        <v>2418</v>
      </c>
      <c r="G5348" s="1866" t="s">
        <v>2930</v>
      </c>
    </row>
    <row r="5349" spans="2:7" ht="15.75" x14ac:dyDescent="0.25">
      <c r="B5349" s="1881" t="s">
        <v>3662</v>
      </c>
      <c r="C5349" s="1865" t="s">
        <v>2407</v>
      </c>
      <c r="D5349" s="618" t="s">
        <v>2416</v>
      </c>
      <c r="E5349" s="618" t="s">
        <v>3247</v>
      </c>
      <c r="F5349" s="760" t="s">
        <v>3248</v>
      </c>
      <c r="G5349" s="1866" t="s">
        <v>2930</v>
      </c>
    </row>
    <row r="5350" spans="2:7" ht="15.75" x14ac:dyDescent="0.25">
      <c r="B5350" s="1881" t="s">
        <v>3662</v>
      </c>
      <c r="C5350" s="1865" t="s">
        <v>2407</v>
      </c>
      <c r="D5350" s="618" t="s">
        <v>2416</v>
      </c>
      <c r="E5350" s="618" t="s">
        <v>3408</v>
      </c>
      <c r="F5350" s="760">
        <v>3478246083</v>
      </c>
      <c r="G5350" s="1866" t="s">
        <v>2930</v>
      </c>
    </row>
    <row r="5351" spans="2:7" ht="15.75" x14ac:dyDescent="0.25">
      <c r="B5351" s="1881" t="s">
        <v>3662</v>
      </c>
      <c r="C5351" s="1865" t="s">
        <v>2407</v>
      </c>
      <c r="D5351" s="618" t="s">
        <v>3210</v>
      </c>
      <c r="E5351" s="618" t="s">
        <v>3476</v>
      </c>
      <c r="F5351" s="760" t="s">
        <v>3537</v>
      </c>
      <c r="G5351" s="1866" t="s">
        <v>2930</v>
      </c>
    </row>
    <row r="5352" spans="2:7" ht="15.75" x14ac:dyDescent="0.25">
      <c r="B5352" s="1881" t="s">
        <v>3662</v>
      </c>
      <c r="C5352" s="1865" t="s">
        <v>2407</v>
      </c>
      <c r="D5352" s="618" t="s">
        <v>3210</v>
      </c>
      <c r="E5352" s="618" t="s">
        <v>3400</v>
      </c>
      <c r="F5352" s="760">
        <v>9175863735</v>
      </c>
      <c r="G5352" s="1866" t="s">
        <v>2930</v>
      </c>
    </row>
    <row r="5353" spans="2:7" ht="15.75" x14ac:dyDescent="0.25">
      <c r="B5353" s="1881" t="s">
        <v>3662</v>
      </c>
      <c r="C5353" s="1865" t="s">
        <v>2407</v>
      </c>
      <c r="D5353" s="639" t="s">
        <v>3210</v>
      </c>
      <c r="E5353" s="639" t="s">
        <v>3591</v>
      </c>
      <c r="F5353" s="761" t="s">
        <v>3592</v>
      </c>
      <c r="G5353" s="1866" t="s">
        <v>2930</v>
      </c>
    </row>
    <row r="5354" spans="2:7" ht="15.75" x14ac:dyDescent="0.25">
      <c r="B5354" s="1881" t="s">
        <v>3664</v>
      </c>
      <c r="C5354" s="1907" t="s">
        <v>2310</v>
      </c>
      <c r="D5354" s="642" t="s">
        <v>2311</v>
      </c>
      <c r="E5354" s="642" t="s">
        <v>2556</v>
      </c>
      <c r="F5354" s="768" t="s">
        <v>2557</v>
      </c>
      <c r="G5354" s="1673" t="s">
        <v>2930</v>
      </c>
    </row>
    <row r="5355" spans="2:7" ht="15.75" x14ac:dyDescent="0.25">
      <c r="B5355" s="1881" t="s">
        <v>3664</v>
      </c>
      <c r="C5355" s="1907" t="s">
        <v>2310</v>
      </c>
      <c r="D5355" s="642" t="s">
        <v>2311</v>
      </c>
      <c r="E5355" s="642" t="s">
        <v>2600</v>
      </c>
      <c r="F5355" s="768">
        <v>3329996186</v>
      </c>
      <c r="G5355" s="1673" t="s">
        <v>2930</v>
      </c>
    </row>
    <row r="5356" spans="2:7" ht="15.75" x14ac:dyDescent="0.25">
      <c r="B5356" s="1881" t="s">
        <v>3664</v>
      </c>
      <c r="C5356" s="1907" t="s">
        <v>2310</v>
      </c>
      <c r="D5356" s="642" t="s">
        <v>2311</v>
      </c>
      <c r="E5356" s="642" t="s">
        <v>2423</v>
      </c>
      <c r="F5356" s="768" t="s">
        <v>2424</v>
      </c>
      <c r="G5356" s="1673" t="s">
        <v>2930</v>
      </c>
    </row>
    <row r="5357" spans="2:7" ht="15.75" x14ac:dyDescent="0.25">
      <c r="B5357" s="1881" t="s">
        <v>3664</v>
      </c>
      <c r="C5357" s="1907" t="s">
        <v>2310</v>
      </c>
      <c r="D5357" s="642" t="s">
        <v>2311</v>
      </c>
      <c r="E5357" s="642" t="s">
        <v>3337</v>
      </c>
      <c r="F5357" s="768">
        <v>3475171203</v>
      </c>
      <c r="G5357" s="1673" t="s">
        <v>2930</v>
      </c>
    </row>
    <row r="5358" spans="2:7" ht="15.75" x14ac:dyDescent="0.25">
      <c r="B5358" s="1881" t="s">
        <v>3664</v>
      </c>
      <c r="C5358" s="1698" t="s">
        <v>2310</v>
      </c>
      <c r="D5358" s="642" t="s">
        <v>2317</v>
      </c>
      <c r="E5358" s="641" t="s">
        <v>2425</v>
      </c>
      <c r="F5358" s="530">
        <v>9294584892</v>
      </c>
      <c r="G5358" s="1673" t="s">
        <v>2930</v>
      </c>
    </row>
    <row r="5359" spans="2:7" ht="15.75" x14ac:dyDescent="0.25">
      <c r="B5359" s="1881" t="s">
        <v>3664</v>
      </c>
      <c r="C5359" s="1698" t="s">
        <v>2310</v>
      </c>
      <c r="D5359" s="642" t="s">
        <v>2430</v>
      </c>
      <c r="E5359" s="642" t="s">
        <v>3060</v>
      </c>
      <c r="F5359" s="768">
        <v>3474844547</v>
      </c>
      <c r="G5359" s="1673" t="s">
        <v>2930</v>
      </c>
    </row>
    <row r="5360" spans="2:7" ht="15.75" x14ac:dyDescent="0.25">
      <c r="B5360" s="1881" t="s">
        <v>3664</v>
      </c>
      <c r="C5360" s="1698" t="s">
        <v>2310</v>
      </c>
      <c r="D5360" s="642" t="s">
        <v>2329</v>
      </c>
      <c r="E5360" s="642" t="s">
        <v>2928</v>
      </c>
      <c r="F5360" s="768">
        <v>6462452333</v>
      </c>
      <c r="G5360" s="1673" t="s">
        <v>2930</v>
      </c>
    </row>
    <row r="5361" spans="2:7" ht="15.75" x14ac:dyDescent="0.25">
      <c r="B5361" s="1881" t="s">
        <v>3664</v>
      </c>
      <c r="C5361" s="1698" t="s">
        <v>2310</v>
      </c>
      <c r="D5361" s="642" t="s">
        <v>2329</v>
      </c>
      <c r="E5361" s="641" t="s">
        <v>3659</v>
      </c>
      <c r="F5361" s="530">
        <v>6463205330</v>
      </c>
      <c r="G5361" s="1673" t="s">
        <v>2930</v>
      </c>
    </row>
    <row r="5362" spans="2:7" ht="15.75" x14ac:dyDescent="0.25">
      <c r="B5362" s="1881" t="s">
        <v>3664</v>
      </c>
      <c r="C5362" s="1698" t="s">
        <v>2310</v>
      </c>
      <c r="D5362" s="642" t="s">
        <v>2338</v>
      </c>
      <c r="E5362" s="642" t="s">
        <v>2336</v>
      </c>
      <c r="F5362" s="768" t="s">
        <v>2337</v>
      </c>
      <c r="G5362" s="1673" t="s">
        <v>2930</v>
      </c>
    </row>
    <row r="5363" spans="2:7" ht="15.75" x14ac:dyDescent="0.25">
      <c r="B5363" s="1881" t="s">
        <v>3664</v>
      </c>
      <c r="C5363" s="1698" t="s">
        <v>2310</v>
      </c>
      <c r="D5363" s="642" t="s">
        <v>2338</v>
      </c>
      <c r="E5363" s="642" t="s">
        <v>2339</v>
      </c>
      <c r="F5363" s="768">
        <v>3476614552</v>
      </c>
      <c r="G5363" s="1673" t="s">
        <v>2930</v>
      </c>
    </row>
    <row r="5364" spans="2:7" ht="15.75" x14ac:dyDescent="0.25">
      <c r="B5364" s="1881" t="s">
        <v>3664</v>
      </c>
      <c r="C5364" s="1698" t="s">
        <v>2310</v>
      </c>
      <c r="D5364" s="642" t="s">
        <v>2338</v>
      </c>
      <c r="E5364" s="642" t="s">
        <v>2576</v>
      </c>
      <c r="F5364" s="768" t="s">
        <v>2933</v>
      </c>
      <c r="G5364" s="1673" t="s">
        <v>2930</v>
      </c>
    </row>
    <row r="5365" spans="2:7" ht="18.75" x14ac:dyDescent="0.3">
      <c r="B5365" s="1881" t="s">
        <v>3664</v>
      </c>
      <c r="C5365" s="1640" t="s">
        <v>2343</v>
      </c>
      <c r="D5365" s="675" t="s">
        <v>2280</v>
      </c>
      <c r="E5365" s="676" t="s">
        <v>2889</v>
      </c>
      <c r="F5365" s="763" t="s">
        <v>2890</v>
      </c>
      <c r="G5365" s="1640" t="s">
        <v>2346</v>
      </c>
    </row>
    <row r="5366" spans="2:7" ht="18.75" x14ac:dyDescent="0.3">
      <c r="B5366" s="1881" t="s">
        <v>3664</v>
      </c>
      <c r="C5366" s="1640" t="s">
        <v>2343</v>
      </c>
      <c r="D5366" s="675" t="s">
        <v>2278</v>
      </c>
      <c r="E5366" s="676" t="s">
        <v>2391</v>
      </c>
      <c r="F5366" s="763" t="s">
        <v>2606</v>
      </c>
      <c r="G5366" s="1640" t="s">
        <v>2346</v>
      </c>
    </row>
    <row r="5367" spans="2:7" ht="18.75" x14ac:dyDescent="0.3">
      <c r="B5367" s="1881" t="s">
        <v>3664</v>
      </c>
      <c r="C5367" s="1640" t="s">
        <v>2343</v>
      </c>
      <c r="D5367" s="675" t="s">
        <v>2279</v>
      </c>
      <c r="E5367" s="676" t="s">
        <v>3362</v>
      </c>
      <c r="F5367" s="763" t="s">
        <v>3359</v>
      </c>
      <c r="G5367" s="1640" t="s">
        <v>2346</v>
      </c>
    </row>
    <row r="5368" spans="2:7" ht="18.75" x14ac:dyDescent="0.3">
      <c r="B5368" s="1881" t="s">
        <v>3664</v>
      </c>
      <c r="C5368" s="1640" t="s">
        <v>2343</v>
      </c>
      <c r="D5368" s="675" t="s">
        <v>2279</v>
      </c>
      <c r="E5368" s="676" t="s">
        <v>2530</v>
      </c>
      <c r="F5368" s="763" t="s">
        <v>2888</v>
      </c>
      <c r="G5368" s="1640" t="s">
        <v>2346</v>
      </c>
    </row>
    <row r="5369" spans="2:7" ht="18.75" x14ac:dyDescent="0.3">
      <c r="B5369" s="1881" t="s">
        <v>3664</v>
      </c>
      <c r="C5369" s="1856" t="s">
        <v>2343</v>
      </c>
      <c r="D5369" s="683" t="s">
        <v>2277</v>
      </c>
      <c r="E5369" s="681" t="s">
        <v>3167</v>
      </c>
      <c r="F5369" s="764" t="s">
        <v>3168</v>
      </c>
      <c r="G5369" s="1640" t="s">
        <v>2346</v>
      </c>
    </row>
    <row r="5370" spans="2:7" ht="15.75" x14ac:dyDescent="0.25">
      <c r="B5370" s="1881" t="s">
        <v>3664</v>
      </c>
      <c r="C5370" s="1877" t="s">
        <v>2407</v>
      </c>
      <c r="D5370" s="618" t="s">
        <v>2419</v>
      </c>
      <c r="E5370" s="618" t="s">
        <v>2420</v>
      </c>
      <c r="F5370" s="760">
        <v>19174590620</v>
      </c>
      <c r="G5370" s="1878" t="s">
        <v>2930</v>
      </c>
    </row>
    <row r="5371" spans="2:7" ht="15.75" x14ac:dyDescent="0.25">
      <c r="B5371" s="1881" t="s">
        <v>3664</v>
      </c>
      <c r="C5371" s="1659" t="s">
        <v>2407</v>
      </c>
      <c r="D5371" s="618" t="s">
        <v>2419</v>
      </c>
      <c r="E5371" s="618" t="s">
        <v>3244</v>
      </c>
      <c r="F5371" s="760">
        <v>9178062370</v>
      </c>
      <c r="G5371" s="1866" t="s">
        <v>2930</v>
      </c>
    </row>
    <row r="5372" spans="2:7" ht="15.75" x14ac:dyDescent="0.25">
      <c r="B5372" s="1881" t="s">
        <v>3664</v>
      </c>
      <c r="C5372" s="1659" t="s">
        <v>2407</v>
      </c>
      <c r="D5372" s="618" t="s">
        <v>2419</v>
      </c>
      <c r="E5372" s="618" t="s">
        <v>3567</v>
      </c>
      <c r="F5372" s="760">
        <v>3473035187</v>
      </c>
      <c r="G5372" s="1866" t="s">
        <v>2930</v>
      </c>
    </row>
    <row r="5373" spans="2:7" ht="15.75" x14ac:dyDescent="0.25">
      <c r="B5373" s="1881" t="s">
        <v>3664</v>
      </c>
      <c r="C5373" s="1659" t="s">
        <v>2407</v>
      </c>
      <c r="D5373" s="618" t="s">
        <v>3177</v>
      </c>
      <c r="E5373" s="618" t="s">
        <v>3178</v>
      </c>
      <c r="F5373" s="760">
        <v>3478350634</v>
      </c>
      <c r="G5373" s="1866" t="s">
        <v>2930</v>
      </c>
    </row>
    <row r="5374" spans="2:7" ht="15.75" x14ac:dyDescent="0.25">
      <c r="B5374" s="1881" t="s">
        <v>3664</v>
      </c>
      <c r="C5374" s="1659" t="s">
        <v>2407</v>
      </c>
      <c r="D5374" s="618" t="s">
        <v>3177</v>
      </c>
      <c r="E5374" s="618" t="s">
        <v>3472</v>
      </c>
      <c r="F5374" s="760">
        <v>9179369957</v>
      </c>
      <c r="G5374" s="1866" t="s">
        <v>2930</v>
      </c>
    </row>
    <row r="5375" spans="2:7" ht="15.75" x14ac:dyDescent="0.25">
      <c r="B5375" s="1881" t="s">
        <v>3664</v>
      </c>
      <c r="C5375" s="1659" t="s">
        <v>2407</v>
      </c>
      <c r="D5375" s="618" t="s">
        <v>3177</v>
      </c>
      <c r="E5375" s="618" t="s">
        <v>3660</v>
      </c>
      <c r="F5375" s="760">
        <v>13478791726</v>
      </c>
      <c r="G5375" s="1866" t="s">
        <v>2930</v>
      </c>
    </row>
    <row r="5376" spans="2:7" ht="15.75" x14ac:dyDescent="0.25">
      <c r="B5376" s="1881" t="s">
        <v>3664</v>
      </c>
      <c r="C5376" s="1659" t="s">
        <v>2407</v>
      </c>
      <c r="D5376" s="618" t="s">
        <v>3177</v>
      </c>
      <c r="E5376" s="618" t="s">
        <v>2438</v>
      </c>
      <c r="F5376" s="760" t="s">
        <v>2447</v>
      </c>
      <c r="G5376" s="1866" t="s">
        <v>2930</v>
      </c>
    </row>
    <row r="5377" spans="2:7" ht="15.75" x14ac:dyDescent="0.25">
      <c r="B5377" s="1881" t="s">
        <v>3664</v>
      </c>
      <c r="C5377" s="1659" t="s">
        <v>2407</v>
      </c>
      <c r="D5377" s="618" t="s">
        <v>3181</v>
      </c>
      <c r="E5377" s="618" t="s">
        <v>3587</v>
      </c>
      <c r="F5377" s="760">
        <v>6463937369</v>
      </c>
      <c r="G5377" s="1866" t="s">
        <v>2930</v>
      </c>
    </row>
    <row r="5378" spans="2:7" ht="15.75" x14ac:dyDescent="0.25">
      <c r="B5378" s="1881" t="s">
        <v>3664</v>
      </c>
      <c r="C5378" s="1659" t="s">
        <v>2407</v>
      </c>
      <c r="D5378" s="618" t="s">
        <v>3181</v>
      </c>
      <c r="E5378" s="618" t="s">
        <v>2980</v>
      </c>
      <c r="F5378" s="760">
        <v>9292903996</v>
      </c>
      <c r="G5378" s="1866" t="s">
        <v>2930</v>
      </c>
    </row>
    <row r="5379" spans="2:7" ht="15.75" x14ac:dyDescent="0.25">
      <c r="B5379" s="1881" t="s">
        <v>3664</v>
      </c>
      <c r="C5379" s="1659" t="s">
        <v>2407</v>
      </c>
      <c r="D5379" s="618" t="s">
        <v>3184</v>
      </c>
      <c r="E5379" s="618" t="s">
        <v>3650</v>
      </c>
      <c r="F5379" s="760">
        <v>7579272679</v>
      </c>
      <c r="G5379" s="1866" t="s">
        <v>2930</v>
      </c>
    </row>
    <row r="5380" spans="2:7" ht="15.75" x14ac:dyDescent="0.25">
      <c r="B5380" s="1881" t="s">
        <v>3664</v>
      </c>
      <c r="C5380" s="1659" t="s">
        <v>2407</v>
      </c>
      <c r="D5380" s="618" t="s">
        <v>3186</v>
      </c>
      <c r="E5380" s="618" t="s">
        <v>3651</v>
      </c>
      <c r="F5380" s="760">
        <v>3474844547</v>
      </c>
      <c r="G5380" s="1866" t="s">
        <v>2930</v>
      </c>
    </row>
    <row r="5381" spans="2:7" ht="15.75" x14ac:dyDescent="0.25">
      <c r="B5381" s="1881" t="s">
        <v>3664</v>
      </c>
      <c r="C5381" s="1659" t="s">
        <v>2407</v>
      </c>
      <c r="D5381" s="618" t="s">
        <v>3186</v>
      </c>
      <c r="E5381" s="618" t="s">
        <v>3281</v>
      </c>
      <c r="F5381" s="760">
        <v>6462452964</v>
      </c>
      <c r="G5381" s="1866" t="s">
        <v>2930</v>
      </c>
    </row>
    <row r="5382" spans="2:7" ht="15.75" x14ac:dyDescent="0.25">
      <c r="B5382" s="1881" t="s">
        <v>3664</v>
      </c>
      <c r="C5382" s="1659" t="s">
        <v>2407</v>
      </c>
      <c r="D5382" s="618" t="s">
        <v>3186</v>
      </c>
      <c r="E5382" s="618" t="s">
        <v>3042</v>
      </c>
      <c r="F5382" s="760" t="s">
        <v>3242</v>
      </c>
      <c r="G5382" s="1866" t="s">
        <v>2930</v>
      </c>
    </row>
    <row r="5383" spans="2:7" ht="15.75" x14ac:dyDescent="0.25">
      <c r="B5383" s="1881" t="s">
        <v>3664</v>
      </c>
      <c r="C5383" s="1659" t="s">
        <v>2407</v>
      </c>
      <c r="D5383" s="618" t="s">
        <v>2416</v>
      </c>
      <c r="E5383" s="618" t="s">
        <v>2931</v>
      </c>
      <c r="F5383" s="760">
        <v>17187497070</v>
      </c>
      <c r="G5383" s="1866" t="s">
        <v>2930</v>
      </c>
    </row>
    <row r="5384" spans="2:7" ht="15.75" x14ac:dyDescent="0.25">
      <c r="B5384" s="1881" t="s">
        <v>3664</v>
      </c>
      <c r="C5384" s="1659" t="s">
        <v>2407</v>
      </c>
      <c r="D5384" s="618" t="s">
        <v>2416</v>
      </c>
      <c r="E5384" s="618" t="s">
        <v>3453</v>
      </c>
      <c r="F5384" s="760" t="s">
        <v>3454</v>
      </c>
      <c r="G5384" s="1866" t="s">
        <v>2930</v>
      </c>
    </row>
    <row r="5385" spans="2:7" ht="15.75" x14ac:dyDescent="0.25">
      <c r="B5385" s="1881" t="s">
        <v>3664</v>
      </c>
      <c r="C5385" s="1659" t="s">
        <v>2407</v>
      </c>
      <c r="D5385" s="618" t="s">
        <v>2416</v>
      </c>
      <c r="E5385" s="618" t="s">
        <v>2472</v>
      </c>
      <c r="F5385" s="760" t="s">
        <v>2334</v>
      </c>
      <c r="G5385" s="1866" t="s">
        <v>2930</v>
      </c>
    </row>
    <row r="5386" spans="2:7" ht="15.75" x14ac:dyDescent="0.25">
      <c r="B5386" s="1881" t="s">
        <v>3664</v>
      </c>
      <c r="C5386" s="1659" t="s">
        <v>2407</v>
      </c>
      <c r="D5386" s="618" t="s">
        <v>2416</v>
      </c>
      <c r="E5386" s="618" t="s">
        <v>3289</v>
      </c>
      <c r="F5386" s="760">
        <v>16469397935</v>
      </c>
      <c r="G5386" s="1866" t="s">
        <v>2930</v>
      </c>
    </row>
    <row r="5387" spans="2:7" ht="15.75" x14ac:dyDescent="0.25">
      <c r="B5387" s="1881" t="s">
        <v>3664</v>
      </c>
      <c r="C5387" s="1659" t="s">
        <v>2407</v>
      </c>
      <c r="D5387" s="639" t="s">
        <v>3210</v>
      </c>
      <c r="E5387" s="639" t="s">
        <v>3591</v>
      </c>
      <c r="F5387" s="761" t="s">
        <v>3592</v>
      </c>
      <c r="G5387" s="1866" t="s">
        <v>2930</v>
      </c>
    </row>
    <row r="5388" spans="2:7" ht="15.75" x14ac:dyDescent="0.25">
      <c r="B5388" s="1881" t="s">
        <v>3665</v>
      </c>
      <c r="C5388" s="1698" t="s">
        <v>2310</v>
      </c>
      <c r="D5388" s="642" t="s">
        <v>2474</v>
      </c>
      <c r="E5388" s="642" t="s">
        <v>3655</v>
      </c>
      <c r="F5388" s="768">
        <v>3525401416</v>
      </c>
      <c r="G5388" s="1673" t="s">
        <v>2930</v>
      </c>
    </row>
    <row r="5389" spans="2:7" ht="15.75" x14ac:dyDescent="0.25">
      <c r="B5389" s="1881" t="s">
        <v>3665</v>
      </c>
      <c r="C5389" s="1698" t="s">
        <v>2310</v>
      </c>
      <c r="D5389" s="642" t="s">
        <v>2311</v>
      </c>
      <c r="E5389" s="642" t="s">
        <v>3464</v>
      </c>
      <c r="F5389" s="768" t="s">
        <v>3465</v>
      </c>
      <c r="G5389" s="1673" t="s">
        <v>2930</v>
      </c>
    </row>
    <row r="5390" spans="2:7" ht="15.75" x14ac:dyDescent="0.25">
      <c r="B5390" s="1881" t="s">
        <v>3665</v>
      </c>
      <c r="C5390" s="1698" t="s">
        <v>2310</v>
      </c>
      <c r="D5390" s="642" t="s">
        <v>2311</v>
      </c>
      <c r="E5390" s="642" t="s">
        <v>2600</v>
      </c>
      <c r="F5390" s="768">
        <v>3329996186</v>
      </c>
      <c r="G5390" s="1673" t="s">
        <v>2930</v>
      </c>
    </row>
    <row r="5391" spans="2:7" ht="15.75" x14ac:dyDescent="0.25">
      <c r="B5391" s="1881" t="s">
        <v>3665</v>
      </c>
      <c r="C5391" s="1698" t="s">
        <v>2310</v>
      </c>
      <c r="D5391" s="642" t="s">
        <v>2311</v>
      </c>
      <c r="E5391" s="642" t="s">
        <v>3019</v>
      </c>
      <c r="F5391" s="768">
        <v>3476784064</v>
      </c>
      <c r="G5391" s="1673" t="s">
        <v>2930</v>
      </c>
    </row>
    <row r="5392" spans="2:7" ht="15.75" x14ac:dyDescent="0.25">
      <c r="B5392" s="1881" t="s">
        <v>3665</v>
      </c>
      <c r="C5392" s="1698" t="s">
        <v>2310</v>
      </c>
      <c r="D5392" s="642" t="s">
        <v>2311</v>
      </c>
      <c r="E5392" s="642" t="s">
        <v>2423</v>
      </c>
      <c r="F5392" s="768" t="s">
        <v>2424</v>
      </c>
      <c r="G5392" s="1673" t="s">
        <v>2930</v>
      </c>
    </row>
    <row r="5393" spans="2:7" ht="15.75" x14ac:dyDescent="0.25">
      <c r="B5393" s="1881" t="s">
        <v>3665</v>
      </c>
      <c r="C5393" s="1698" t="s">
        <v>2310</v>
      </c>
      <c r="D5393" s="642" t="s">
        <v>2315</v>
      </c>
      <c r="E5393" s="642" t="s">
        <v>3657</v>
      </c>
      <c r="F5393" s="768">
        <v>6463347072</v>
      </c>
      <c r="G5393" s="1673" t="s">
        <v>2930</v>
      </c>
    </row>
    <row r="5394" spans="2:7" ht="15.75" x14ac:dyDescent="0.25">
      <c r="B5394" s="1881" t="s">
        <v>3665</v>
      </c>
      <c r="C5394" s="1698" t="s">
        <v>2310</v>
      </c>
      <c r="D5394" s="642" t="s">
        <v>2317</v>
      </c>
      <c r="E5394" s="642" t="s">
        <v>3021</v>
      </c>
      <c r="F5394" s="768">
        <v>6469468495</v>
      </c>
      <c r="G5394" s="1673" t="s">
        <v>2930</v>
      </c>
    </row>
    <row r="5395" spans="2:7" ht="15.75" x14ac:dyDescent="0.25">
      <c r="B5395" s="1881" t="s">
        <v>3665</v>
      </c>
      <c r="C5395" s="1698" t="s">
        <v>2310</v>
      </c>
      <c r="D5395" s="642" t="s">
        <v>2317</v>
      </c>
      <c r="E5395" s="641" t="s">
        <v>2425</v>
      </c>
      <c r="F5395" s="530">
        <v>9294584892</v>
      </c>
      <c r="G5395" s="1673" t="s">
        <v>2930</v>
      </c>
    </row>
    <row r="5396" spans="2:7" ht="15.75" x14ac:dyDescent="0.25">
      <c r="B5396" s="1881" t="s">
        <v>3665</v>
      </c>
      <c r="C5396" s="1698" t="s">
        <v>2310</v>
      </c>
      <c r="D5396" s="642" t="s">
        <v>2317</v>
      </c>
      <c r="E5396" s="642" t="s">
        <v>3323</v>
      </c>
      <c r="F5396" s="768">
        <v>9292891149</v>
      </c>
      <c r="G5396" s="1673" t="s">
        <v>2930</v>
      </c>
    </row>
    <row r="5397" spans="2:7" ht="15.75" x14ac:dyDescent="0.25">
      <c r="B5397" s="1881" t="s">
        <v>3665</v>
      </c>
      <c r="C5397" s="1698" t="s">
        <v>2310</v>
      </c>
      <c r="D5397" s="642" t="s">
        <v>2317</v>
      </c>
      <c r="E5397" s="642" t="s">
        <v>2319</v>
      </c>
      <c r="F5397" s="768">
        <v>9176626040</v>
      </c>
      <c r="G5397" s="1673" t="s">
        <v>2930</v>
      </c>
    </row>
    <row r="5398" spans="2:7" ht="15.75" x14ac:dyDescent="0.25">
      <c r="B5398" s="1881" t="s">
        <v>3665</v>
      </c>
      <c r="C5398" s="1698" t="s">
        <v>2310</v>
      </c>
      <c r="D5398" s="642" t="s">
        <v>2430</v>
      </c>
      <c r="E5398" s="642" t="s">
        <v>3060</v>
      </c>
      <c r="F5398" s="768">
        <v>3474844547</v>
      </c>
      <c r="G5398" s="1673" t="s">
        <v>2930</v>
      </c>
    </row>
    <row r="5399" spans="2:7" ht="15.75" x14ac:dyDescent="0.25">
      <c r="B5399" s="1881" t="s">
        <v>3665</v>
      </c>
      <c r="C5399" s="1698" t="s">
        <v>2310</v>
      </c>
      <c r="D5399" s="642" t="s">
        <v>2329</v>
      </c>
      <c r="E5399" s="642" t="s">
        <v>3370</v>
      </c>
      <c r="F5399" s="768">
        <v>7188106372</v>
      </c>
      <c r="G5399" s="1673" t="s">
        <v>2930</v>
      </c>
    </row>
    <row r="5400" spans="2:7" ht="15.75" x14ac:dyDescent="0.25">
      <c r="B5400" s="1881" t="s">
        <v>3665</v>
      </c>
      <c r="C5400" s="1698" t="s">
        <v>2310</v>
      </c>
      <c r="D5400" s="642" t="s">
        <v>2335</v>
      </c>
      <c r="E5400" s="642" t="s">
        <v>2336</v>
      </c>
      <c r="F5400" s="768" t="s">
        <v>2337</v>
      </c>
      <c r="G5400" s="1673" t="s">
        <v>2930</v>
      </c>
    </row>
    <row r="5401" spans="2:7" ht="15.75" x14ac:dyDescent="0.25">
      <c r="B5401" s="1881" t="s">
        <v>3665</v>
      </c>
      <c r="C5401" s="1698" t="s">
        <v>2310</v>
      </c>
      <c r="D5401" s="642" t="s">
        <v>2338</v>
      </c>
      <c r="E5401" s="642" t="s">
        <v>2339</v>
      </c>
      <c r="F5401" s="768">
        <v>3476614552</v>
      </c>
      <c r="G5401" s="1673" t="s">
        <v>2930</v>
      </c>
    </row>
    <row r="5402" spans="2:7" ht="15.75" x14ac:dyDescent="0.25">
      <c r="B5402" s="1881" t="s">
        <v>3665</v>
      </c>
      <c r="C5402" s="1698" t="s">
        <v>2310</v>
      </c>
      <c r="D5402" s="642" t="s">
        <v>2338</v>
      </c>
      <c r="E5402" s="642" t="s">
        <v>2576</v>
      </c>
      <c r="F5402" s="768" t="s">
        <v>2933</v>
      </c>
      <c r="G5402" s="1673" t="s">
        <v>2930</v>
      </c>
    </row>
    <row r="5403" spans="2:7" ht="18.75" x14ac:dyDescent="0.3">
      <c r="B5403" s="1881" t="s">
        <v>3665</v>
      </c>
      <c r="C5403" s="671" t="s">
        <v>2343</v>
      </c>
      <c r="D5403" s="675" t="s">
        <v>2280</v>
      </c>
      <c r="E5403" s="676" t="s">
        <v>2382</v>
      </c>
      <c r="F5403" s="763" t="s">
        <v>2887</v>
      </c>
      <c r="G5403" s="1640" t="s">
        <v>2346</v>
      </c>
    </row>
    <row r="5404" spans="2:7" ht="18.75" x14ac:dyDescent="0.3">
      <c r="B5404" s="1881" t="s">
        <v>3665</v>
      </c>
      <c r="C5404" s="671" t="s">
        <v>2343</v>
      </c>
      <c r="D5404" s="675" t="s">
        <v>2280</v>
      </c>
      <c r="E5404" s="676" t="s">
        <v>3362</v>
      </c>
      <c r="F5404" s="763" t="s">
        <v>3359</v>
      </c>
      <c r="G5404" s="1640" t="s">
        <v>2346</v>
      </c>
    </row>
    <row r="5405" spans="2:7" ht="18.75" x14ac:dyDescent="0.3">
      <c r="B5405" s="1881" t="s">
        <v>3665</v>
      </c>
      <c r="C5405" s="671" t="s">
        <v>2343</v>
      </c>
      <c r="D5405" s="675" t="s">
        <v>2280</v>
      </c>
      <c r="E5405" s="676" t="s">
        <v>3167</v>
      </c>
      <c r="F5405" s="763" t="s">
        <v>3168</v>
      </c>
      <c r="G5405" s="1640" t="s">
        <v>2346</v>
      </c>
    </row>
    <row r="5406" spans="2:7" ht="18.75" x14ac:dyDescent="0.3">
      <c r="B5406" s="1881" t="s">
        <v>3665</v>
      </c>
      <c r="C5406" s="671" t="s">
        <v>2343</v>
      </c>
      <c r="D5406" s="675" t="s">
        <v>2280</v>
      </c>
      <c r="E5406" s="676" t="s">
        <v>3132</v>
      </c>
      <c r="F5406" s="763" t="s">
        <v>3133</v>
      </c>
      <c r="G5406" s="1640" t="s">
        <v>2346</v>
      </c>
    </row>
    <row r="5407" spans="2:7" ht="18.75" x14ac:dyDescent="0.3">
      <c r="B5407" s="1881" t="s">
        <v>3665</v>
      </c>
      <c r="C5407" s="671" t="s">
        <v>2343</v>
      </c>
      <c r="D5407" s="675" t="s">
        <v>2278</v>
      </c>
      <c r="E5407" s="676" t="s">
        <v>3625</v>
      </c>
      <c r="F5407" s="763" t="s">
        <v>2376</v>
      </c>
      <c r="G5407" s="1640" t="s">
        <v>2346</v>
      </c>
    </row>
    <row r="5408" spans="2:7" ht="18.75" x14ac:dyDescent="0.3">
      <c r="B5408" s="1881" t="s">
        <v>3665</v>
      </c>
      <c r="C5408" s="671" t="s">
        <v>2343</v>
      </c>
      <c r="D5408" s="675" t="s">
        <v>2278</v>
      </c>
      <c r="E5408" s="676" t="s">
        <v>2530</v>
      </c>
      <c r="F5408" s="763" t="s">
        <v>2888</v>
      </c>
      <c r="G5408" s="1640" t="s">
        <v>2346</v>
      </c>
    </row>
    <row r="5409" spans="2:7" ht="18.75" x14ac:dyDescent="0.3">
      <c r="B5409" s="1881" t="s">
        <v>3665</v>
      </c>
      <c r="C5409" s="671" t="s">
        <v>2343</v>
      </c>
      <c r="D5409" s="675" t="s">
        <v>2278</v>
      </c>
      <c r="E5409" s="676" t="s">
        <v>2351</v>
      </c>
      <c r="F5409" s="763" t="s">
        <v>2352</v>
      </c>
      <c r="G5409" s="1640" t="s">
        <v>2346</v>
      </c>
    </row>
    <row r="5410" spans="2:7" ht="18.75" x14ac:dyDescent="0.3">
      <c r="B5410" s="1881" t="s">
        <v>3665</v>
      </c>
      <c r="C5410" s="671" t="s">
        <v>2343</v>
      </c>
      <c r="D5410" s="675" t="s">
        <v>2278</v>
      </c>
      <c r="E5410" s="676" t="s">
        <v>2889</v>
      </c>
      <c r="F5410" s="763" t="s">
        <v>2890</v>
      </c>
      <c r="G5410" s="1640" t="s">
        <v>2346</v>
      </c>
    </row>
    <row r="5411" spans="2:7" ht="18.75" x14ac:dyDescent="0.3">
      <c r="B5411" s="1881" t="s">
        <v>3665</v>
      </c>
      <c r="C5411" s="671" t="s">
        <v>2343</v>
      </c>
      <c r="D5411" s="675" t="s">
        <v>2279</v>
      </c>
      <c r="E5411" s="676" t="s">
        <v>2504</v>
      </c>
      <c r="F5411" s="763" t="s">
        <v>3330</v>
      </c>
      <c r="G5411" s="1640" t="s">
        <v>2346</v>
      </c>
    </row>
    <row r="5412" spans="2:7" ht="18.75" x14ac:dyDescent="0.3">
      <c r="B5412" s="1881" t="s">
        <v>3665</v>
      </c>
      <c r="C5412" s="671" t="s">
        <v>2343</v>
      </c>
      <c r="D5412" s="675" t="s">
        <v>2279</v>
      </c>
      <c r="E5412" s="676" t="s">
        <v>2555</v>
      </c>
      <c r="F5412" s="763" t="s">
        <v>3317</v>
      </c>
      <c r="G5412" s="1640" t="s">
        <v>2346</v>
      </c>
    </row>
    <row r="5413" spans="2:7" ht="18.75" x14ac:dyDescent="0.3">
      <c r="B5413" s="1881" t="s">
        <v>3665</v>
      </c>
      <c r="C5413" s="671" t="s">
        <v>2343</v>
      </c>
      <c r="D5413" s="675" t="s">
        <v>2279</v>
      </c>
      <c r="E5413" s="676" t="s">
        <v>2405</v>
      </c>
      <c r="F5413" s="763" t="s">
        <v>2406</v>
      </c>
      <c r="G5413" s="1640" t="s">
        <v>2346</v>
      </c>
    </row>
    <row r="5414" spans="2:7" ht="18.75" x14ac:dyDescent="0.3">
      <c r="B5414" s="1881" t="s">
        <v>3665</v>
      </c>
      <c r="C5414" s="671" t="s">
        <v>2343</v>
      </c>
      <c r="D5414" s="675" t="s">
        <v>2279</v>
      </c>
      <c r="E5414" s="676" t="s">
        <v>3417</v>
      </c>
      <c r="F5414" s="763" t="s">
        <v>3418</v>
      </c>
      <c r="G5414" s="1640" t="s">
        <v>2346</v>
      </c>
    </row>
    <row r="5415" spans="2:7" ht="18.75" x14ac:dyDescent="0.3">
      <c r="B5415" s="1881" t="s">
        <v>3665</v>
      </c>
      <c r="C5415" s="671" t="s">
        <v>2343</v>
      </c>
      <c r="D5415" s="675" t="s">
        <v>2277</v>
      </c>
      <c r="E5415" s="676" t="s">
        <v>2400</v>
      </c>
      <c r="F5415" s="763" t="s">
        <v>3432</v>
      </c>
      <c r="G5415" s="1640" t="s">
        <v>2346</v>
      </c>
    </row>
    <row r="5416" spans="2:7" ht="18.75" x14ac:dyDescent="0.3">
      <c r="B5416" s="1881" t="s">
        <v>3665</v>
      </c>
      <c r="C5416" s="671" t="s">
        <v>2343</v>
      </c>
      <c r="D5416" s="675" t="s">
        <v>2277</v>
      </c>
      <c r="E5416" s="676" t="s">
        <v>2494</v>
      </c>
      <c r="F5416" s="763" t="s">
        <v>2436</v>
      </c>
      <c r="G5416" s="1640" t="s">
        <v>2346</v>
      </c>
    </row>
    <row r="5417" spans="2:7" ht="18.75" x14ac:dyDescent="0.3">
      <c r="B5417" s="1881" t="s">
        <v>3665</v>
      </c>
      <c r="C5417" s="671" t="s">
        <v>2343</v>
      </c>
      <c r="D5417" s="675" t="s">
        <v>2277</v>
      </c>
      <c r="E5417" s="676" t="s">
        <v>2400</v>
      </c>
      <c r="F5417" s="763" t="s">
        <v>3432</v>
      </c>
      <c r="G5417" s="1640" t="s">
        <v>2346</v>
      </c>
    </row>
    <row r="5418" spans="2:7" ht="18.75" x14ac:dyDescent="0.3">
      <c r="B5418" s="1881" t="s">
        <v>3665</v>
      </c>
      <c r="C5418" s="671" t="s">
        <v>2343</v>
      </c>
      <c r="D5418" s="683" t="s">
        <v>2277</v>
      </c>
      <c r="E5418" s="681" t="s">
        <v>2391</v>
      </c>
      <c r="F5418" s="764" t="s">
        <v>2392</v>
      </c>
      <c r="G5418" s="1640" t="s">
        <v>2346</v>
      </c>
    </row>
    <row r="5419" spans="2:7" ht="15.75" x14ac:dyDescent="0.25">
      <c r="B5419" s="1881" t="s">
        <v>3665</v>
      </c>
      <c r="C5419" s="1659" t="s">
        <v>2407</v>
      </c>
      <c r="D5419" s="618" t="s">
        <v>2419</v>
      </c>
      <c r="E5419" s="618" t="s">
        <v>2420</v>
      </c>
      <c r="F5419" s="760">
        <v>19174590620</v>
      </c>
      <c r="G5419" s="1866" t="s">
        <v>2930</v>
      </c>
    </row>
    <row r="5420" spans="2:7" ht="15.75" x14ac:dyDescent="0.25">
      <c r="B5420" s="1881" t="s">
        <v>3665</v>
      </c>
      <c r="C5420" s="1659" t="s">
        <v>2407</v>
      </c>
      <c r="D5420" s="618" t="s">
        <v>2419</v>
      </c>
      <c r="E5420" s="618" t="s">
        <v>3318</v>
      </c>
      <c r="F5420" s="760">
        <v>6462346783</v>
      </c>
      <c r="G5420" s="1866" t="s">
        <v>2930</v>
      </c>
    </row>
    <row r="5421" spans="2:7" ht="15.75" x14ac:dyDescent="0.25">
      <c r="B5421" s="1881" t="s">
        <v>3665</v>
      </c>
      <c r="C5421" s="1659" t="s">
        <v>2407</v>
      </c>
      <c r="D5421" s="618" t="s">
        <v>2419</v>
      </c>
      <c r="E5421" s="618" t="s">
        <v>3567</v>
      </c>
      <c r="F5421" s="760">
        <v>3473035187</v>
      </c>
      <c r="G5421" s="1866" t="s">
        <v>2930</v>
      </c>
    </row>
    <row r="5422" spans="2:7" ht="15.75" x14ac:dyDescent="0.25">
      <c r="B5422" s="1881" t="s">
        <v>3665</v>
      </c>
      <c r="C5422" s="1659" t="s">
        <v>2407</v>
      </c>
      <c r="D5422" s="618" t="s">
        <v>3177</v>
      </c>
      <c r="E5422" s="618" t="s">
        <v>3173</v>
      </c>
      <c r="F5422" s="760">
        <v>6462586341</v>
      </c>
      <c r="G5422" s="1866" t="s">
        <v>2930</v>
      </c>
    </row>
    <row r="5423" spans="2:7" ht="15.75" x14ac:dyDescent="0.25">
      <c r="B5423" s="1881" t="s">
        <v>3665</v>
      </c>
      <c r="C5423" s="1659" t="s">
        <v>2407</v>
      </c>
      <c r="D5423" s="618" t="s">
        <v>3177</v>
      </c>
      <c r="E5423" s="618" t="s">
        <v>3394</v>
      </c>
      <c r="F5423" s="760">
        <v>3472251503</v>
      </c>
      <c r="G5423" s="1866" t="s">
        <v>2930</v>
      </c>
    </row>
    <row r="5424" spans="2:7" ht="15.75" x14ac:dyDescent="0.25">
      <c r="B5424" s="1881" t="s">
        <v>3665</v>
      </c>
      <c r="C5424" s="1659" t="s">
        <v>2407</v>
      </c>
      <c r="D5424" s="618" t="s">
        <v>3177</v>
      </c>
      <c r="E5424" s="618" t="s">
        <v>3660</v>
      </c>
      <c r="F5424" s="760">
        <v>13478791726</v>
      </c>
      <c r="G5424" s="1866" t="s">
        <v>2930</v>
      </c>
    </row>
    <row r="5425" spans="2:7" ht="15.75" x14ac:dyDescent="0.25">
      <c r="B5425" s="1881" t="s">
        <v>3665</v>
      </c>
      <c r="C5425" s="1659" t="s">
        <v>2407</v>
      </c>
      <c r="D5425" s="618" t="s">
        <v>3177</v>
      </c>
      <c r="E5425" s="618" t="s">
        <v>3616</v>
      </c>
      <c r="F5425" s="760" t="s">
        <v>3474</v>
      </c>
      <c r="G5425" s="1866" t="s">
        <v>2930</v>
      </c>
    </row>
    <row r="5426" spans="2:7" ht="15.75" x14ac:dyDescent="0.25">
      <c r="B5426" s="1881" t="s">
        <v>3665</v>
      </c>
      <c r="C5426" s="1659" t="s">
        <v>2407</v>
      </c>
      <c r="D5426" s="618" t="s">
        <v>3181</v>
      </c>
      <c r="E5426" s="618" t="s">
        <v>3587</v>
      </c>
      <c r="F5426" s="760">
        <v>6463937369</v>
      </c>
      <c r="G5426" s="1866" t="s">
        <v>2930</v>
      </c>
    </row>
    <row r="5427" spans="2:7" ht="15.75" x14ac:dyDescent="0.25">
      <c r="B5427" s="1881" t="s">
        <v>3665</v>
      </c>
      <c r="C5427" s="1659" t="s">
        <v>2407</v>
      </c>
      <c r="D5427" s="618" t="s">
        <v>3181</v>
      </c>
      <c r="E5427" s="618" t="s">
        <v>3396</v>
      </c>
      <c r="F5427" s="760" t="s">
        <v>3397</v>
      </c>
      <c r="G5427" s="1866" t="s">
        <v>2930</v>
      </c>
    </row>
    <row r="5428" spans="2:7" ht="15.75" x14ac:dyDescent="0.25">
      <c r="B5428" s="1881" t="s">
        <v>3665</v>
      </c>
      <c r="C5428" s="1659" t="s">
        <v>2407</v>
      </c>
      <c r="D5428" s="618" t="s">
        <v>3181</v>
      </c>
      <c r="E5428" s="618" t="s">
        <v>2980</v>
      </c>
      <c r="F5428" s="760">
        <v>9292903996</v>
      </c>
      <c r="G5428" s="1866" t="s">
        <v>2930</v>
      </c>
    </row>
    <row r="5429" spans="2:7" ht="15.75" x14ac:dyDescent="0.25">
      <c r="B5429" s="1881" t="s">
        <v>3665</v>
      </c>
      <c r="C5429" s="1659" t="s">
        <v>2407</v>
      </c>
      <c r="D5429" s="618" t="s">
        <v>3184</v>
      </c>
      <c r="E5429" s="618" t="s">
        <v>3650</v>
      </c>
      <c r="F5429" s="760">
        <v>7579272679</v>
      </c>
      <c r="G5429" s="1866" t="s">
        <v>2930</v>
      </c>
    </row>
    <row r="5430" spans="2:7" ht="15.75" x14ac:dyDescent="0.25">
      <c r="B5430" s="1881" t="s">
        <v>3665</v>
      </c>
      <c r="C5430" s="1659" t="s">
        <v>2407</v>
      </c>
      <c r="D5430" s="618" t="s">
        <v>3184</v>
      </c>
      <c r="E5430" s="618" t="s">
        <v>3339</v>
      </c>
      <c r="F5430" s="760" t="s">
        <v>3101</v>
      </c>
      <c r="G5430" s="1866" t="s">
        <v>2930</v>
      </c>
    </row>
    <row r="5431" spans="2:7" ht="15.75" x14ac:dyDescent="0.25">
      <c r="B5431" s="1881" t="s">
        <v>3665</v>
      </c>
      <c r="C5431" s="1659" t="s">
        <v>2407</v>
      </c>
      <c r="D5431" s="618" t="s">
        <v>3186</v>
      </c>
      <c r="E5431" s="618" t="s">
        <v>3651</v>
      </c>
      <c r="F5431" s="760">
        <v>3474844547</v>
      </c>
      <c r="G5431" s="1866" t="s">
        <v>2930</v>
      </c>
    </row>
    <row r="5432" spans="2:7" ht="15.75" x14ac:dyDescent="0.25">
      <c r="B5432" s="1881" t="s">
        <v>3665</v>
      </c>
      <c r="C5432" s="1659" t="s">
        <v>2407</v>
      </c>
      <c r="D5432" s="618" t="s">
        <v>3186</v>
      </c>
      <c r="E5432" s="618" t="s">
        <v>3281</v>
      </c>
      <c r="F5432" s="760">
        <v>6462452964</v>
      </c>
      <c r="G5432" s="1866" t="s">
        <v>2930</v>
      </c>
    </row>
    <row r="5433" spans="2:7" ht="15.75" x14ac:dyDescent="0.25">
      <c r="B5433" s="1881" t="s">
        <v>3665</v>
      </c>
      <c r="C5433" s="1659" t="s">
        <v>2407</v>
      </c>
      <c r="D5433" s="618" t="s">
        <v>3186</v>
      </c>
      <c r="E5433" s="618" t="s">
        <v>3340</v>
      </c>
      <c r="F5433" s="760" t="s">
        <v>3292</v>
      </c>
      <c r="G5433" s="1866" t="s">
        <v>2930</v>
      </c>
    </row>
    <row r="5434" spans="2:7" ht="15.75" x14ac:dyDescent="0.25">
      <c r="B5434" s="1881" t="s">
        <v>3665</v>
      </c>
      <c r="C5434" s="1659" t="s">
        <v>2407</v>
      </c>
      <c r="D5434" s="618" t="s">
        <v>3186</v>
      </c>
      <c r="E5434" s="618" t="s">
        <v>3042</v>
      </c>
      <c r="F5434" s="760" t="s">
        <v>3242</v>
      </c>
      <c r="G5434" s="1866" t="s">
        <v>2930</v>
      </c>
    </row>
    <row r="5435" spans="2:7" ht="15.75" x14ac:dyDescent="0.25">
      <c r="B5435" s="1881" t="s">
        <v>3665</v>
      </c>
      <c r="C5435" s="1659" t="s">
        <v>2407</v>
      </c>
      <c r="D5435" s="618" t="s">
        <v>2416</v>
      </c>
      <c r="E5435" s="618" t="s">
        <v>2417</v>
      </c>
      <c r="F5435" s="760" t="s">
        <v>2418</v>
      </c>
      <c r="G5435" s="1866" t="s">
        <v>2930</v>
      </c>
    </row>
    <row r="5436" spans="2:7" ht="15.75" x14ac:dyDescent="0.25">
      <c r="B5436" s="1881" t="s">
        <v>3665</v>
      </c>
      <c r="C5436" s="1659" t="s">
        <v>2407</v>
      </c>
      <c r="D5436" s="618" t="s">
        <v>2416</v>
      </c>
      <c r="E5436" s="618" t="s">
        <v>2931</v>
      </c>
      <c r="F5436" s="760">
        <v>17187497070</v>
      </c>
      <c r="G5436" s="1866" t="s">
        <v>2930</v>
      </c>
    </row>
    <row r="5437" spans="2:7" ht="15.75" x14ac:dyDescent="0.25">
      <c r="B5437" s="1881" t="s">
        <v>3665</v>
      </c>
      <c r="C5437" s="1659" t="s">
        <v>2407</v>
      </c>
      <c r="D5437" s="618" t="s">
        <v>2416</v>
      </c>
      <c r="E5437" s="618" t="s">
        <v>3453</v>
      </c>
      <c r="F5437" s="760" t="s">
        <v>3454</v>
      </c>
      <c r="G5437" s="1866" t="s">
        <v>2930</v>
      </c>
    </row>
    <row r="5438" spans="2:7" ht="15.75" x14ac:dyDescent="0.25">
      <c r="B5438" s="1881" t="s">
        <v>3665</v>
      </c>
      <c r="C5438" s="1659" t="s">
        <v>2407</v>
      </c>
      <c r="D5438" s="618" t="s">
        <v>2416</v>
      </c>
      <c r="E5438" s="618" t="s">
        <v>2472</v>
      </c>
      <c r="F5438" s="760" t="s">
        <v>2334</v>
      </c>
      <c r="G5438" s="1866" t="s">
        <v>2930</v>
      </c>
    </row>
    <row r="5439" spans="2:7" ht="15.75" x14ac:dyDescent="0.25">
      <c r="B5439" s="1881" t="s">
        <v>3665</v>
      </c>
      <c r="C5439" s="1659" t="s">
        <v>2407</v>
      </c>
      <c r="D5439" s="639" t="s">
        <v>3210</v>
      </c>
      <c r="E5439" s="639" t="s">
        <v>3591</v>
      </c>
      <c r="F5439" s="761" t="s">
        <v>3592</v>
      </c>
      <c r="G5439" s="1866" t="s">
        <v>2930</v>
      </c>
    </row>
    <row r="5440" spans="2:7" ht="15.75" x14ac:dyDescent="0.25">
      <c r="B5440" s="1881" t="s">
        <v>3666</v>
      </c>
      <c r="C5440" s="1698" t="s">
        <v>2310</v>
      </c>
      <c r="D5440" s="642" t="s">
        <v>2474</v>
      </c>
      <c r="E5440" s="642" t="s">
        <v>3655</v>
      </c>
      <c r="F5440" s="768">
        <v>3525401416</v>
      </c>
      <c r="G5440" s="1673" t="s">
        <v>2930</v>
      </c>
    </row>
    <row r="5441" spans="2:7" ht="15.75" x14ac:dyDescent="0.25">
      <c r="B5441" s="1881" t="s">
        <v>3666</v>
      </c>
      <c r="C5441" s="1698" t="s">
        <v>2310</v>
      </c>
      <c r="D5441" s="642" t="s">
        <v>2474</v>
      </c>
      <c r="E5441" s="642" t="s">
        <v>3656</v>
      </c>
      <c r="F5441" s="768">
        <v>3474222159</v>
      </c>
      <c r="G5441" s="1673" t="s">
        <v>2930</v>
      </c>
    </row>
    <row r="5442" spans="2:7" ht="15.75" x14ac:dyDescent="0.25">
      <c r="B5442" s="1881" t="s">
        <v>3666</v>
      </c>
      <c r="C5442" s="1698" t="s">
        <v>2310</v>
      </c>
      <c r="D5442" s="642" t="s">
        <v>2311</v>
      </c>
      <c r="E5442" s="642" t="s">
        <v>2600</v>
      </c>
      <c r="F5442" s="768">
        <v>3329996186</v>
      </c>
      <c r="G5442" s="1673" t="s">
        <v>2930</v>
      </c>
    </row>
    <row r="5443" spans="2:7" ht="15.75" x14ac:dyDescent="0.25">
      <c r="B5443" s="1881" t="s">
        <v>3666</v>
      </c>
      <c r="C5443" s="1698" t="s">
        <v>2310</v>
      </c>
      <c r="D5443" s="642" t="s">
        <v>2315</v>
      </c>
      <c r="E5443" s="642" t="s">
        <v>2439</v>
      </c>
      <c r="F5443" s="768">
        <v>7186824921</v>
      </c>
      <c r="G5443" s="1673" t="s">
        <v>2930</v>
      </c>
    </row>
    <row r="5444" spans="2:7" ht="15.75" x14ac:dyDescent="0.25">
      <c r="B5444" s="1881" t="s">
        <v>3666</v>
      </c>
      <c r="C5444" s="1698" t="s">
        <v>2310</v>
      </c>
      <c r="D5444" s="642" t="s">
        <v>2315</v>
      </c>
      <c r="E5444" s="642" t="s">
        <v>2936</v>
      </c>
      <c r="F5444" s="768">
        <v>9179227384</v>
      </c>
      <c r="G5444" s="1673" t="s">
        <v>2346</v>
      </c>
    </row>
    <row r="5445" spans="2:7" ht="15.75" x14ac:dyDescent="0.25">
      <c r="B5445" s="1881" t="s">
        <v>3666</v>
      </c>
      <c r="C5445" s="1698" t="s">
        <v>2310</v>
      </c>
      <c r="D5445" s="642" t="s">
        <v>2317</v>
      </c>
      <c r="E5445" s="642" t="s">
        <v>3021</v>
      </c>
      <c r="F5445" s="768">
        <v>6469468495</v>
      </c>
      <c r="G5445" s="1673" t="s">
        <v>2930</v>
      </c>
    </row>
    <row r="5446" spans="2:7" ht="15.75" x14ac:dyDescent="0.25">
      <c r="B5446" s="1881" t="s">
        <v>3666</v>
      </c>
      <c r="C5446" s="1698" t="s">
        <v>2310</v>
      </c>
      <c r="D5446" s="642" t="s">
        <v>2317</v>
      </c>
      <c r="E5446" s="641" t="s">
        <v>2425</v>
      </c>
      <c r="F5446" s="530">
        <v>9294584892</v>
      </c>
      <c r="G5446" s="1673" t="s">
        <v>2930</v>
      </c>
    </row>
    <row r="5447" spans="2:7" ht="15.75" x14ac:dyDescent="0.25">
      <c r="B5447" s="1881" t="s">
        <v>3666</v>
      </c>
      <c r="C5447" s="1698" t="s">
        <v>2310</v>
      </c>
      <c r="D5447" s="642" t="s">
        <v>2317</v>
      </c>
      <c r="E5447" s="642" t="s">
        <v>3323</v>
      </c>
      <c r="F5447" s="768">
        <v>9292891149</v>
      </c>
      <c r="G5447" s="1673" t="s">
        <v>2930</v>
      </c>
    </row>
    <row r="5448" spans="2:7" ht="15.75" x14ac:dyDescent="0.25">
      <c r="B5448" s="1881" t="s">
        <v>3666</v>
      </c>
      <c r="C5448" s="1698" t="s">
        <v>2310</v>
      </c>
      <c r="D5448" s="642" t="s">
        <v>2430</v>
      </c>
      <c r="E5448" s="642" t="s">
        <v>3060</v>
      </c>
      <c r="F5448" s="768">
        <v>3474844547</v>
      </c>
      <c r="G5448" s="1673" t="s">
        <v>2930</v>
      </c>
    </row>
    <row r="5449" spans="2:7" ht="15.75" x14ac:dyDescent="0.25">
      <c r="B5449" s="1881" t="s">
        <v>3666</v>
      </c>
      <c r="C5449" s="1698" t="s">
        <v>2310</v>
      </c>
      <c r="D5449" s="642" t="s">
        <v>2329</v>
      </c>
      <c r="E5449" s="642" t="s">
        <v>2581</v>
      </c>
      <c r="F5449" s="768" t="s">
        <v>2582</v>
      </c>
      <c r="G5449" s="1673" t="s">
        <v>2930</v>
      </c>
    </row>
    <row r="5450" spans="2:7" ht="15.75" x14ac:dyDescent="0.25">
      <c r="B5450" s="1881" t="s">
        <v>3666</v>
      </c>
      <c r="C5450" s="1698" t="s">
        <v>2310</v>
      </c>
      <c r="D5450" s="642" t="s">
        <v>2329</v>
      </c>
      <c r="E5450" s="642" t="s">
        <v>2928</v>
      </c>
      <c r="F5450" s="768">
        <v>6462452333</v>
      </c>
      <c r="G5450" s="1673" t="s">
        <v>2930</v>
      </c>
    </row>
    <row r="5451" spans="2:7" ht="15.75" x14ac:dyDescent="0.25">
      <c r="B5451" s="1881" t="s">
        <v>3666</v>
      </c>
      <c r="C5451" s="1698" t="s">
        <v>2310</v>
      </c>
      <c r="D5451" s="642" t="s">
        <v>2329</v>
      </c>
      <c r="E5451" s="642" t="s">
        <v>3370</v>
      </c>
      <c r="F5451" s="768">
        <v>7188106372</v>
      </c>
      <c r="G5451" s="1673" t="s">
        <v>2930</v>
      </c>
    </row>
    <row r="5452" spans="2:7" ht="15.75" x14ac:dyDescent="0.25">
      <c r="B5452" s="1881" t="s">
        <v>3666</v>
      </c>
      <c r="C5452" s="1698" t="s">
        <v>2310</v>
      </c>
      <c r="D5452" s="642" t="s">
        <v>2329</v>
      </c>
      <c r="E5452" s="641" t="s">
        <v>3659</v>
      </c>
      <c r="F5452" s="530">
        <v>6463205330</v>
      </c>
      <c r="G5452" s="1673" t="s">
        <v>2930</v>
      </c>
    </row>
    <row r="5453" spans="2:7" ht="15.75" x14ac:dyDescent="0.25">
      <c r="B5453" s="1881" t="s">
        <v>3666</v>
      </c>
      <c r="C5453" s="1698" t="s">
        <v>2310</v>
      </c>
      <c r="D5453" s="642" t="s">
        <v>2338</v>
      </c>
      <c r="E5453" s="642" t="s">
        <v>2336</v>
      </c>
      <c r="F5453" s="768" t="s">
        <v>2337</v>
      </c>
      <c r="G5453" s="1673" t="s">
        <v>2930</v>
      </c>
    </row>
    <row r="5454" spans="2:7" ht="15.75" x14ac:dyDescent="0.25">
      <c r="B5454" s="1881" t="s">
        <v>3666</v>
      </c>
      <c r="C5454" s="1698" t="s">
        <v>2310</v>
      </c>
      <c r="D5454" s="642" t="s">
        <v>2338</v>
      </c>
      <c r="E5454" s="642" t="s">
        <v>2339</v>
      </c>
      <c r="F5454" s="768">
        <v>3476614552</v>
      </c>
      <c r="G5454" s="1673" t="s">
        <v>2930</v>
      </c>
    </row>
    <row r="5455" spans="2:7" ht="15.75" x14ac:dyDescent="0.25">
      <c r="B5455" s="1881" t="s">
        <v>3666</v>
      </c>
      <c r="C5455" s="1698" t="s">
        <v>2310</v>
      </c>
      <c r="D5455" s="642" t="s">
        <v>2338</v>
      </c>
      <c r="E5455" s="642" t="s">
        <v>2576</v>
      </c>
      <c r="F5455" s="768" t="s">
        <v>2933</v>
      </c>
      <c r="G5455" s="1673" t="s">
        <v>2930</v>
      </c>
    </row>
    <row r="5456" spans="2:7" ht="18.75" x14ac:dyDescent="0.3">
      <c r="B5456" s="1881" t="s">
        <v>3666</v>
      </c>
      <c r="C5456" s="1856" t="s">
        <v>2343</v>
      </c>
      <c r="D5456" s="675" t="s">
        <v>2283</v>
      </c>
      <c r="E5456" s="676" t="s">
        <v>2382</v>
      </c>
      <c r="F5456" s="763" t="s">
        <v>2887</v>
      </c>
      <c r="G5456" s="1640" t="s">
        <v>2346</v>
      </c>
    </row>
    <row r="5457" spans="2:7" ht="18.75" x14ac:dyDescent="0.3">
      <c r="B5457" s="1881" t="s">
        <v>3666</v>
      </c>
      <c r="C5457" s="1856" t="s">
        <v>2343</v>
      </c>
      <c r="D5457" s="675" t="s">
        <v>2283</v>
      </c>
      <c r="E5457" s="676" t="s">
        <v>3362</v>
      </c>
      <c r="F5457" s="763" t="s">
        <v>3359</v>
      </c>
      <c r="G5457" s="1640" t="s">
        <v>2346</v>
      </c>
    </row>
    <row r="5458" spans="2:7" ht="18.75" x14ac:dyDescent="0.3">
      <c r="B5458" s="1881" t="s">
        <v>3666</v>
      </c>
      <c r="C5458" s="1856" t="s">
        <v>2343</v>
      </c>
      <c r="D5458" s="675" t="s">
        <v>2283</v>
      </c>
      <c r="E5458" s="676" t="s">
        <v>3167</v>
      </c>
      <c r="F5458" s="763" t="s">
        <v>3168</v>
      </c>
      <c r="G5458" s="1640" t="s">
        <v>2346</v>
      </c>
    </row>
    <row r="5459" spans="2:7" ht="18.75" x14ac:dyDescent="0.3">
      <c r="B5459" s="1881" t="s">
        <v>3666</v>
      </c>
      <c r="C5459" s="1856" t="s">
        <v>2343</v>
      </c>
      <c r="D5459" s="675" t="s">
        <v>2283</v>
      </c>
      <c r="E5459" s="676" t="s">
        <v>3132</v>
      </c>
      <c r="F5459" s="763" t="s">
        <v>3133</v>
      </c>
      <c r="G5459" s="1640" t="s">
        <v>2346</v>
      </c>
    </row>
    <row r="5460" spans="2:7" ht="18.75" x14ac:dyDescent="0.3">
      <c r="B5460" s="1881" t="s">
        <v>3666</v>
      </c>
      <c r="C5460" s="1856" t="s">
        <v>2343</v>
      </c>
      <c r="D5460" s="675" t="s">
        <v>2283</v>
      </c>
      <c r="E5460" s="676" t="s">
        <v>3625</v>
      </c>
      <c r="F5460" s="763" t="s">
        <v>2376</v>
      </c>
      <c r="G5460" s="1640" t="s">
        <v>2346</v>
      </c>
    </row>
    <row r="5461" spans="2:7" ht="18.75" x14ac:dyDescent="0.3">
      <c r="B5461" s="1881" t="s">
        <v>3666</v>
      </c>
      <c r="C5461" s="1856" t="s">
        <v>2343</v>
      </c>
      <c r="D5461" s="675" t="s">
        <v>2283</v>
      </c>
      <c r="E5461" s="676" t="s">
        <v>2530</v>
      </c>
      <c r="F5461" s="763" t="s">
        <v>2888</v>
      </c>
      <c r="G5461" s="1640" t="s">
        <v>2346</v>
      </c>
    </row>
    <row r="5462" spans="2:7" ht="18.75" x14ac:dyDescent="0.3">
      <c r="B5462" s="1881" t="s">
        <v>3666</v>
      </c>
      <c r="C5462" s="1856" t="s">
        <v>2343</v>
      </c>
      <c r="D5462" s="675" t="s">
        <v>2283</v>
      </c>
      <c r="E5462" s="676" t="s">
        <v>2351</v>
      </c>
      <c r="F5462" s="763" t="s">
        <v>2352</v>
      </c>
      <c r="G5462" s="1640" t="s">
        <v>2346</v>
      </c>
    </row>
    <row r="5463" spans="2:7" ht="18.75" x14ac:dyDescent="0.3">
      <c r="B5463" s="1881" t="s">
        <v>3666</v>
      </c>
      <c r="C5463" s="1856" t="s">
        <v>2343</v>
      </c>
      <c r="D5463" s="675" t="s">
        <v>2283</v>
      </c>
      <c r="E5463" s="676" t="s">
        <v>2889</v>
      </c>
      <c r="F5463" s="763" t="s">
        <v>2890</v>
      </c>
      <c r="G5463" s="1640" t="s">
        <v>2346</v>
      </c>
    </row>
    <row r="5464" spans="2:7" ht="18.75" x14ac:dyDescent="0.3">
      <c r="B5464" s="1881" t="s">
        <v>3666</v>
      </c>
      <c r="C5464" s="1856" t="s">
        <v>2343</v>
      </c>
      <c r="D5464" s="675" t="s">
        <v>3590</v>
      </c>
      <c r="E5464" s="676" t="s">
        <v>2504</v>
      </c>
      <c r="F5464" s="763" t="s">
        <v>3330</v>
      </c>
      <c r="G5464" s="1640" t="s">
        <v>2346</v>
      </c>
    </row>
    <row r="5465" spans="2:7" ht="18.75" x14ac:dyDescent="0.3">
      <c r="B5465" s="1881" t="s">
        <v>3666</v>
      </c>
      <c r="C5465" s="1856" t="s">
        <v>2343</v>
      </c>
      <c r="D5465" s="675" t="s">
        <v>3590</v>
      </c>
      <c r="E5465" s="676" t="s">
        <v>2555</v>
      </c>
      <c r="F5465" s="763" t="s">
        <v>3317</v>
      </c>
      <c r="G5465" s="1640" t="s">
        <v>2346</v>
      </c>
    </row>
    <row r="5466" spans="2:7" ht="18.75" x14ac:dyDescent="0.3">
      <c r="B5466" s="1881" t="s">
        <v>3666</v>
      </c>
      <c r="C5466" s="1856" t="s">
        <v>2343</v>
      </c>
      <c r="D5466" s="675" t="s">
        <v>3590</v>
      </c>
      <c r="E5466" s="676" t="s">
        <v>2405</v>
      </c>
      <c r="F5466" s="763" t="s">
        <v>2406</v>
      </c>
      <c r="G5466" s="1640" t="s">
        <v>2346</v>
      </c>
    </row>
    <row r="5467" spans="2:7" ht="18.75" x14ac:dyDescent="0.3">
      <c r="B5467" s="1881" t="s">
        <v>3666</v>
      </c>
      <c r="C5467" s="1856" t="s">
        <v>2343</v>
      </c>
      <c r="D5467" s="675" t="s">
        <v>3590</v>
      </c>
      <c r="E5467" s="676" t="s">
        <v>3417</v>
      </c>
      <c r="F5467" s="763" t="s">
        <v>3418</v>
      </c>
      <c r="G5467" s="1640" t="s">
        <v>2346</v>
      </c>
    </row>
    <row r="5468" spans="2:7" ht="18.75" x14ac:dyDescent="0.3">
      <c r="B5468" s="1881" t="s">
        <v>3666</v>
      </c>
      <c r="C5468" s="1856" t="s">
        <v>2343</v>
      </c>
      <c r="D5468" s="675" t="s">
        <v>3590</v>
      </c>
      <c r="E5468" s="676" t="s">
        <v>2400</v>
      </c>
      <c r="F5468" s="763" t="s">
        <v>3432</v>
      </c>
      <c r="G5468" s="1640" t="s">
        <v>2346</v>
      </c>
    </row>
    <row r="5469" spans="2:7" ht="18.75" x14ac:dyDescent="0.3">
      <c r="B5469" s="1881" t="s">
        <v>3666</v>
      </c>
      <c r="C5469" s="1856" t="s">
        <v>2343</v>
      </c>
      <c r="D5469" s="675" t="s">
        <v>3590</v>
      </c>
      <c r="E5469" s="676" t="s">
        <v>2494</v>
      </c>
      <c r="F5469" s="763" t="s">
        <v>2436</v>
      </c>
      <c r="G5469" s="1640" t="s">
        <v>2346</v>
      </c>
    </row>
    <row r="5470" spans="2:7" ht="18.75" x14ac:dyDescent="0.3">
      <c r="B5470" s="1881" t="s">
        <v>3666</v>
      </c>
      <c r="C5470" s="1856" t="s">
        <v>2343</v>
      </c>
      <c r="D5470" s="675" t="s">
        <v>3590</v>
      </c>
      <c r="E5470" s="676" t="s">
        <v>2400</v>
      </c>
      <c r="F5470" s="763" t="s">
        <v>3432</v>
      </c>
      <c r="G5470" s="1640" t="s">
        <v>2346</v>
      </c>
    </row>
    <row r="5471" spans="2:7" ht="18.75" x14ac:dyDescent="0.3">
      <c r="B5471" s="1881" t="s">
        <v>3666</v>
      </c>
      <c r="C5471" s="1856" t="s">
        <v>2343</v>
      </c>
      <c r="D5471" s="683" t="s">
        <v>3590</v>
      </c>
      <c r="E5471" s="681" t="s">
        <v>2391</v>
      </c>
      <c r="F5471" s="764" t="s">
        <v>2392</v>
      </c>
      <c r="G5471" s="1640" t="s">
        <v>2346</v>
      </c>
    </row>
    <row r="5472" spans="2:7" ht="15.75" x14ac:dyDescent="0.25">
      <c r="B5472" s="1881" t="s">
        <v>3666</v>
      </c>
      <c r="C5472" s="1659" t="s">
        <v>2407</v>
      </c>
      <c r="D5472" s="618" t="s">
        <v>2419</v>
      </c>
      <c r="E5472" s="618" t="s">
        <v>3304</v>
      </c>
      <c r="F5472" s="760" t="s">
        <v>3372</v>
      </c>
      <c r="G5472" s="1866" t="s">
        <v>2930</v>
      </c>
    </row>
    <row r="5473" spans="2:7" ht="15.75" x14ac:dyDescent="0.25">
      <c r="B5473" s="1881" t="s">
        <v>3666</v>
      </c>
      <c r="C5473" s="1659" t="s">
        <v>2407</v>
      </c>
      <c r="D5473" s="618" t="s">
        <v>2419</v>
      </c>
      <c r="E5473" s="618" t="s">
        <v>3050</v>
      </c>
      <c r="F5473" s="760">
        <v>3473323886</v>
      </c>
      <c r="G5473" s="1866" t="s">
        <v>2930</v>
      </c>
    </row>
    <row r="5474" spans="2:7" ht="15.75" x14ac:dyDescent="0.25">
      <c r="B5474" s="1881" t="s">
        <v>3666</v>
      </c>
      <c r="C5474" s="1659" t="s">
        <v>2407</v>
      </c>
      <c r="D5474" s="618" t="s">
        <v>2419</v>
      </c>
      <c r="E5474" s="618" t="s">
        <v>2420</v>
      </c>
      <c r="F5474" s="760">
        <v>19174590620</v>
      </c>
      <c r="G5474" s="1866" t="s">
        <v>2930</v>
      </c>
    </row>
    <row r="5475" spans="2:7" ht="15.75" x14ac:dyDescent="0.25">
      <c r="B5475" s="1881" t="s">
        <v>3666</v>
      </c>
      <c r="C5475" s="1659" t="s">
        <v>2407</v>
      </c>
      <c r="D5475" s="618" t="s">
        <v>2419</v>
      </c>
      <c r="E5475" s="618" t="s">
        <v>3244</v>
      </c>
      <c r="F5475" s="760">
        <v>9178062370</v>
      </c>
      <c r="G5475" s="1866" t="s">
        <v>2930</v>
      </c>
    </row>
    <row r="5476" spans="2:7" ht="15.75" x14ac:dyDescent="0.25">
      <c r="B5476" s="1881" t="s">
        <v>3666</v>
      </c>
      <c r="C5476" s="1659" t="s">
        <v>2407</v>
      </c>
      <c r="D5476" s="618" t="s">
        <v>3177</v>
      </c>
      <c r="E5476" s="618" t="s">
        <v>3178</v>
      </c>
      <c r="F5476" s="760">
        <v>3478350634</v>
      </c>
      <c r="G5476" s="1866" t="s">
        <v>2930</v>
      </c>
    </row>
    <row r="5477" spans="2:7" ht="15.75" x14ac:dyDescent="0.25">
      <c r="B5477" s="1881" t="s">
        <v>3666</v>
      </c>
      <c r="C5477" s="1659" t="s">
        <v>2407</v>
      </c>
      <c r="D5477" s="618" t="s">
        <v>3177</v>
      </c>
      <c r="E5477" s="618" t="s">
        <v>3472</v>
      </c>
      <c r="F5477" s="760">
        <v>9179369957</v>
      </c>
      <c r="G5477" s="1866" t="s">
        <v>2930</v>
      </c>
    </row>
    <row r="5478" spans="2:7" ht="15.75" x14ac:dyDescent="0.25">
      <c r="B5478" s="1881" t="s">
        <v>3666</v>
      </c>
      <c r="C5478" s="1659" t="s">
        <v>2407</v>
      </c>
      <c r="D5478" s="618" t="s">
        <v>3177</v>
      </c>
      <c r="E5478" s="618" t="s">
        <v>2971</v>
      </c>
      <c r="F5478" s="760">
        <v>17184062502</v>
      </c>
      <c r="G5478" s="1866" t="s">
        <v>2930</v>
      </c>
    </row>
    <row r="5479" spans="2:7" ht="15.75" x14ac:dyDescent="0.25">
      <c r="B5479" s="1881" t="s">
        <v>3666</v>
      </c>
      <c r="C5479" s="1659" t="s">
        <v>2407</v>
      </c>
      <c r="D5479" s="618" t="s">
        <v>3177</v>
      </c>
      <c r="E5479" s="618" t="s">
        <v>3567</v>
      </c>
      <c r="F5479" s="760">
        <v>3473035187</v>
      </c>
      <c r="G5479" s="1866" t="s">
        <v>2930</v>
      </c>
    </row>
    <row r="5480" spans="2:7" ht="15.75" x14ac:dyDescent="0.25">
      <c r="B5480" s="1881" t="s">
        <v>3666</v>
      </c>
      <c r="C5480" s="1659" t="s">
        <v>2407</v>
      </c>
      <c r="D5480" s="618" t="s">
        <v>3181</v>
      </c>
      <c r="E5480" s="618" t="s">
        <v>3253</v>
      </c>
      <c r="F5480" s="760">
        <v>9294173529</v>
      </c>
      <c r="G5480" s="1866" t="s">
        <v>2930</v>
      </c>
    </row>
    <row r="5481" spans="2:7" ht="15.75" x14ac:dyDescent="0.25">
      <c r="B5481" s="1881" t="s">
        <v>3666</v>
      </c>
      <c r="C5481" s="1659" t="s">
        <v>2407</v>
      </c>
      <c r="D5481" s="618" t="s">
        <v>3181</v>
      </c>
      <c r="E5481" s="618" t="s">
        <v>3587</v>
      </c>
      <c r="F5481" s="760">
        <v>6463937369</v>
      </c>
      <c r="G5481" s="1866" t="s">
        <v>2930</v>
      </c>
    </row>
    <row r="5482" spans="2:7" ht="15.75" x14ac:dyDescent="0.25">
      <c r="B5482" s="1881" t="s">
        <v>3666</v>
      </c>
      <c r="C5482" s="1659" t="s">
        <v>2407</v>
      </c>
      <c r="D5482" s="618" t="s">
        <v>3181</v>
      </c>
      <c r="E5482" s="618" t="s">
        <v>3396</v>
      </c>
      <c r="F5482" s="760" t="s">
        <v>3397</v>
      </c>
      <c r="G5482" s="1866" t="s">
        <v>2930</v>
      </c>
    </row>
    <row r="5483" spans="2:7" ht="15.75" x14ac:dyDescent="0.25">
      <c r="B5483" s="1881" t="s">
        <v>3666</v>
      </c>
      <c r="C5483" s="1659" t="s">
        <v>2407</v>
      </c>
      <c r="D5483" s="618" t="s">
        <v>3181</v>
      </c>
      <c r="E5483" s="618" t="s">
        <v>2980</v>
      </c>
      <c r="F5483" s="760">
        <v>9292903996</v>
      </c>
      <c r="G5483" s="1866" t="s">
        <v>2930</v>
      </c>
    </row>
    <row r="5484" spans="2:7" ht="15.75" x14ac:dyDescent="0.25">
      <c r="B5484" s="1881" t="s">
        <v>3666</v>
      </c>
      <c r="C5484" s="1659" t="s">
        <v>2407</v>
      </c>
      <c r="D5484" s="618" t="s">
        <v>3184</v>
      </c>
      <c r="E5484" s="618" t="s">
        <v>3650</v>
      </c>
      <c r="F5484" s="760">
        <v>7579272679</v>
      </c>
      <c r="G5484" s="1866" t="s">
        <v>2930</v>
      </c>
    </row>
    <row r="5485" spans="2:7" ht="15.75" x14ac:dyDescent="0.25">
      <c r="B5485" s="1881" t="s">
        <v>3666</v>
      </c>
      <c r="C5485" s="1659" t="s">
        <v>2407</v>
      </c>
      <c r="D5485" s="618" t="s">
        <v>3184</v>
      </c>
      <c r="E5485" s="618" t="s">
        <v>3340</v>
      </c>
      <c r="F5485" s="760" t="s">
        <v>3292</v>
      </c>
      <c r="G5485" s="1866" t="s">
        <v>2930</v>
      </c>
    </row>
    <row r="5486" spans="2:7" ht="15.75" x14ac:dyDescent="0.25">
      <c r="B5486" s="1881" t="s">
        <v>3666</v>
      </c>
      <c r="C5486" s="1659" t="s">
        <v>2407</v>
      </c>
      <c r="D5486" s="618" t="s">
        <v>3184</v>
      </c>
      <c r="E5486" s="618" t="s">
        <v>3281</v>
      </c>
      <c r="F5486" s="760">
        <v>6462452964</v>
      </c>
      <c r="G5486" s="1866" t="s">
        <v>2930</v>
      </c>
    </row>
    <row r="5487" spans="2:7" ht="15.75" x14ac:dyDescent="0.25">
      <c r="B5487" s="1881" t="s">
        <v>3666</v>
      </c>
      <c r="C5487" s="1659" t="s">
        <v>2407</v>
      </c>
      <c r="D5487" s="618" t="s">
        <v>3186</v>
      </c>
      <c r="E5487" s="618" t="s">
        <v>3651</v>
      </c>
      <c r="F5487" s="760">
        <v>3474844547</v>
      </c>
      <c r="G5487" s="1866" t="s">
        <v>2930</v>
      </c>
    </row>
    <row r="5488" spans="2:7" ht="15.75" x14ac:dyDescent="0.25">
      <c r="B5488" s="1881" t="s">
        <v>3666</v>
      </c>
      <c r="C5488" s="1659" t="s">
        <v>2407</v>
      </c>
      <c r="D5488" s="618" t="s">
        <v>3186</v>
      </c>
      <c r="E5488" s="618" t="s">
        <v>3104</v>
      </c>
      <c r="F5488" s="760" t="s">
        <v>3105</v>
      </c>
      <c r="G5488" s="1866" t="s">
        <v>2930</v>
      </c>
    </row>
    <row r="5489" spans="2:7" ht="15.75" x14ac:dyDescent="0.25">
      <c r="B5489" s="1881" t="s">
        <v>3666</v>
      </c>
      <c r="C5489" s="1659" t="s">
        <v>2407</v>
      </c>
      <c r="D5489" s="618" t="s">
        <v>3186</v>
      </c>
      <c r="E5489" s="618" t="s">
        <v>3042</v>
      </c>
      <c r="F5489" s="760" t="s">
        <v>3242</v>
      </c>
      <c r="G5489" s="1866" t="s">
        <v>2930</v>
      </c>
    </row>
    <row r="5490" spans="2:7" ht="15.75" x14ac:dyDescent="0.25">
      <c r="B5490" s="1881" t="s">
        <v>3666</v>
      </c>
      <c r="C5490" s="1659" t="s">
        <v>2407</v>
      </c>
      <c r="D5490" s="618" t="s">
        <v>2416</v>
      </c>
      <c r="E5490" s="618" t="s">
        <v>2988</v>
      </c>
      <c r="F5490" s="760">
        <v>9173270240</v>
      </c>
      <c r="G5490" s="1866" t="s">
        <v>2930</v>
      </c>
    </row>
    <row r="5491" spans="2:7" ht="15.75" x14ac:dyDescent="0.25">
      <c r="B5491" s="1881" t="s">
        <v>3666</v>
      </c>
      <c r="C5491" s="1659" t="s">
        <v>2407</v>
      </c>
      <c r="D5491" s="618" t="s">
        <v>2416</v>
      </c>
      <c r="E5491" s="618" t="s">
        <v>3453</v>
      </c>
      <c r="F5491" s="760" t="s">
        <v>3454</v>
      </c>
      <c r="G5491" s="1866" t="s">
        <v>2930</v>
      </c>
    </row>
    <row r="5492" spans="2:7" ht="15.75" x14ac:dyDescent="0.25">
      <c r="B5492" s="1881" t="s">
        <v>3666</v>
      </c>
      <c r="C5492" s="1659" t="s">
        <v>2407</v>
      </c>
      <c r="D5492" s="618" t="s">
        <v>2416</v>
      </c>
      <c r="E5492" s="618" t="s">
        <v>3408</v>
      </c>
      <c r="F5492" s="760">
        <v>3478246083</v>
      </c>
      <c r="G5492" s="1866" t="s">
        <v>2930</v>
      </c>
    </row>
    <row r="5493" spans="2:7" ht="15.75" x14ac:dyDescent="0.25">
      <c r="B5493" s="1881" t="s">
        <v>3666</v>
      </c>
      <c r="C5493" s="1659" t="s">
        <v>2407</v>
      </c>
      <c r="D5493" s="618" t="s">
        <v>2416</v>
      </c>
      <c r="E5493" s="618" t="s">
        <v>3289</v>
      </c>
      <c r="F5493" s="760">
        <v>16469397935</v>
      </c>
      <c r="G5493" s="1866" t="s">
        <v>2930</v>
      </c>
    </row>
    <row r="5494" spans="2:7" ht="15.75" x14ac:dyDescent="0.25">
      <c r="B5494" s="1881" t="s">
        <v>3666</v>
      </c>
      <c r="C5494" s="1659" t="s">
        <v>2407</v>
      </c>
      <c r="D5494" s="639" t="s">
        <v>3210</v>
      </c>
      <c r="E5494" s="639" t="s">
        <v>3591</v>
      </c>
      <c r="F5494" s="761" t="s">
        <v>3592</v>
      </c>
      <c r="G5494" s="1866" t="s">
        <v>2930</v>
      </c>
    </row>
    <row r="5495" spans="2:7" ht="15.75" x14ac:dyDescent="0.25">
      <c r="B5495" s="1881" t="s">
        <v>3667</v>
      </c>
      <c r="C5495" s="1698" t="s">
        <v>2310</v>
      </c>
      <c r="D5495" s="642" t="s">
        <v>2474</v>
      </c>
      <c r="E5495" s="642" t="s">
        <v>3655</v>
      </c>
      <c r="F5495" s="768">
        <v>3525401416</v>
      </c>
      <c r="G5495" s="1673" t="s">
        <v>2930</v>
      </c>
    </row>
    <row r="5496" spans="2:7" ht="15.75" x14ac:dyDescent="0.25">
      <c r="B5496" s="1881" t="s">
        <v>3667</v>
      </c>
      <c r="C5496" s="1698" t="s">
        <v>2310</v>
      </c>
      <c r="D5496" s="642" t="s">
        <v>2311</v>
      </c>
      <c r="E5496" s="642" t="s">
        <v>3464</v>
      </c>
      <c r="F5496" s="768" t="s">
        <v>3465</v>
      </c>
      <c r="G5496" s="1673" t="s">
        <v>2930</v>
      </c>
    </row>
    <row r="5497" spans="2:7" ht="15.75" x14ac:dyDescent="0.25">
      <c r="B5497" s="1881" t="s">
        <v>3667</v>
      </c>
      <c r="C5497" s="1698" t="s">
        <v>2310</v>
      </c>
      <c r="D5497" s="642" t="s">
        <v>2311</v>
      </c>
      <c r="E5497" s="642" t="s">
        <v>2600</v>
      </c>
      <c r="F5497" s="768">
        <v>3329996186</v>
      </c>
      <c r="G5497" s="1673" t="s">
        <v>2930</v>
      </c>
    </row>
    <row r="5498" spans="2:7" ht="15.75" x14ac:dyDescent="0.25">
      <c r="B5498" s="1881" t="s">
        <v>3667</v>
      </c>
      <c r="C5498" s="1698" t="s">
        <v>2310</v>
      </c>
      <c r="D5498" s="642" t="s">
        <v>2311</v>
      </c>
      <c r="E5498" s="642" t="s">
        <v>3019</v>
      </c>
      <c r="F5498" s="768">
        <v>3476784064</v>
      </c>
      <c r="G5498" s="1673" t="s">
        <v>2930</v>
      </c>
    </row>
    <row r="5499" spans="2:7" ht="15.75" x14ac:dyDescent="0.25">
      <c r="B5499" s="1881" t="s">
        <v>3667</v>
      </c>
      <c r="C5499" s="1698" t="s">
        <v>2310</v>
      </c>
      <c r="D5499" s="642" t="s">
        <v>2317</v>
      </c>
      <c r="E5499" s="642" t="s">
        <v>3309</v>
      </c>
      <c r="F5499" s="768">
        <v>7185023911</v>
      </c>
      <c r="G5499" s="1673" t="s">
        <v>2930</v>
      </c>
    </row>
    <row r="5500" spans="2:7" ht="15.75" x14ac:dyDescent="0.25">
      <c r="B5500" s="1881" t="s">
        <v>3667</v>
      </c>
      <c r="C5500" s="1698" t="s">
        <v>2310</v>
      </c>
      <c r="D5500" s="642" t="s">
        <v>2317</v>
      </c>
      <c r="E5500" s="642" t="s">
        <v>3021</v>
      </c>
      <c r="F5500" s="768">
        <v>6469468495</v>
      </c>
      <c r="G5500" s="1673" t="s">
        <v>2930</v>
      </c>
    </row>
    <row r="5501" spans="2:7" ht="15.75" x14ac:dyDescent="0.25">
      <c r="B5501" s="1881" t="s">
        <v>3667</v>
      </c>
      <c r="C5501" s="1698" t="s">
        <v>2310</v>
      </c>
      <c r="D5501" s="642" t="s">
        <v>2317</v>
      </c>
      <c r="E5501" s="642" t="s">
        <v>3323</v>
      </c>
      <c r="F5501" s="768">
        <v>9292891149</v>
      </c>
      <c r="G5501" s="1673" t="s">
        <v>2930</v>
      </c>
    </row>
    <row r="5502" spans="2:7" ht="15.75" x14ac:dyDescent="0.25">
      <c r="B5502" s="1881" t="s">
        <v>3667</v>
      </c>
      <c r="C5502" s="1698" t="s">
        <v>2310</v>
      </c>
      <c r="D5502" s="642" t="s">
        <v>2317</v>
      </c>
      <c r="E5502" s="642" t="s">
        <v>2319</v>
      </c>
      <c r="F5502" s="768">
        <v>9176626040</v>
      </c>
      <c r="G5502" s="1673" t="s">
        <v>2930</v>
      </c>
    </row>
    <row r="5503" spans="2:7" ht="15.75" x14ac:dyDescent="0.25">
      <c r="B5503" s="1881" t="s">
        <v>3667</v>
      </c>
      <c r="C5503" s="1698" t="s">
        <v>2310</v>
      </c>
      <c r="D5503" s="642" t="s">
        <v>2430</v>
      </c>
      <c r="E5503" s="642" t="s">
        <v>3060</v>
      </c>
      <c r="F5503" s="768">
        <v>3474844547</v>
      </c>
      <c r="G5503" s="1673" t="s">
        <v>2930</v>
      </c>
    </row>
    <row r="5504" spans="2:7" ht="15.75" x14ac:dyDescent="0.25">
      <c r="B5504" s="1881" t="s">
        <v>3667</v>
      </c>
      <c r="C5504" s="1698" t="s">
        <v>2310</v>
      </c>
      <c r="D5504" s="642" t="s">
        <v>2329</v>
      </c>
      <c r="E5504" s="642" t="s">
        <v>3370</v>
      </c>
      <c r="F5504" s="768">
        <v>7188106372</v>
      </c>
      <c r="G5504" s="1673" t="s">
        <v>2930</v>
      </c>
    </row>
    <row r="5505" spans="2:7" ht="15.75" x14ac:dyDescent="0.25">
      <c r="B5505" s="1881" t="s">
        <v>3667</v>
      </c>
      <c r="C5505" s="1698" t="s">
        <v>2310</v>
      </c>
      <c r="D5505" s="642" t="s">
        <v>2335</v>
      </c>
      <c r="E5505" s="642" t="s">
        <v>2336</v>
      </c>
      <c r="F5505" s="768" t="s">
        <v>2337</v>
      </c>
      <c r="G5505" s="1673" t="s">
        <v>2930</v>
      </c>
    </row>
    <row r="5506" spans="2:7" ht="15.75" x14ac:dyDescent="0.25">
      <c r="B5506" s="1881" t="s">
        <v>3667</v>
      </c>
      <c r="C5506" s="1698" t="s">
        <v>2310</v>
      </c>
      <c r="D5506" s="642" t="s">
        <v>2338</v>
      </c>
      <c r="E5506" s="642" t="s">
        <v>2339</v>
      </c>
      <c r="F5506" s="768">
        <v>3476614552</v>
      </c>
      <c r="G5506" s="1673" t="s">
        <v>2930</v>
      </c>
    </row>
    <row r="5507" spans="2:7" ht="15.75" x14ac:dyDescent="0.25">
      <c r="B5507" s="1881" t="s">
        <v>3667</v>
      </c>
      <c r="C5507" s="1698" t="s">
        <v>2310</v>
      </c>
      <c r="D5507" s="642" t="s">
        <v>2338</v>
      </c>
      <c r="E5507" s="642" t="s">
        <v>2576</v>
      </c>
      <c r="F5507" s="768" t="s">
        <v>2933</v>
      </c>
      <c r="G5507" s="1673" t="s">
        <v>2930</v>
      </c>
    </row>
    <row r="5508" spans="2:7" ht="18.75" x14ac:dyDescent="0.3">
      <c r="B5508" s="1881" t="s">
        <v>3667</v>
      </c>
      <c r="C5508" s="1856" t="s">
        <v>2343</v>
      </c>
      <c r="D5508" s="675" t="s">
        <v>2283</v>
      </c>
      <c r="E5508" s="676" t="s">
        <v>2382</v>
      </c>
      <c r="F5508" s="763" t="s">
        <v>2887</v>
      </c>
      <c r="G5508" s="1882" t="s">
        <v>2346</v>
      </c>
    </row>
    <row r="5509" spans="2:7" ht="18.75" x14ac:dyDescent="0.3">
      <c r="B5509" s="1881" t="s">
        <v>3667</v>
      </c>
      <c r="C5509" s="1856" t="s">
        <v>2343</v>
      </c>
      <c r="D5509" s="675" t="s">
        <v>2283</v>
      </c>
      <c r="E5509" s="676" t="s">
        <v>3362</v>
      </c>
      <c r="F5509" s="763" t="s">
        <v>3359</v>
      </c>
      <c r="G5509" s="1640" t="s">
        <v>2346</v>
      </c>
    </row>
    <row r="5510" spans="2:7" ht="18.75" x14ac:dyDescent="0.3">
      <c r="B5510" s="1881" t="s">
        <v>3667</v>
      </c>
      <c r="C5510" s="1856" t="s">
        <v>2343</v>
      </c>
      <c r="D5510" s="675" t="s">
        <v>2283</v>
      </c>
      <c r="E5510" s="676" t="s">
        <v>3167</v>
      </c>
      <c r="F5510" s="763" t="s">
        <v>3168</v>
      </c>
      <c r="G5510" s="1640" t="s">
        <v>2346</v>
      </c>
    </row>
    <row r="5511" spans="2:7" ht="18.75" x14ac:dyDescent="0.3">
      <c r="B5511" s="1881" t="s">
        <v>3667</v>
      </c>
      <c r="C5511" s="1856" t="s">
        <v>2343</v>
      </c>
      <c r="D5511" s="675" t="s">
        <v>2283</v>
      </c>
      <c r="E5511" s="676" t="s">
        <v>3132</v>
      </c>
      <c r="F5511" s="763" t="s">
        <v>3133</v>
      </c>
      <c r="G5511" s="1640" t="s">
        <v>2346</v>
      </c>
    </row>
    <row r="5512" spans="2:7" ht="18.75" x14ac:dyDescent="0.3">
      <c r="B5512" s="1881" t="s">
        <v>3667</v>
      </c>
      <c r="C5512" s="1856" t="s">
        <v>2343</v>
      </c>
      <c r="D5512" s="675" t="s">
        <v>2283</v>
      </c>
      <c r="E5512" s="676" t="s">
        <v>3625</v>
      </c>
      <c r="F5512" s="763" t="s">
        <v>2376</v>
      </c>
      <c r="G5512" s="1640" t="s">
        <v>2346</v>
      </c>
    </row>
    <row r="5513" spans="2:7" ht="18.75" x14ac:dyDescent="0.3">
      <c r="B5513" s="1881" t="s">
        <v>3667</v>
      </c>
      <c r="C5513" s="1856" t="s">
        <v>2343</v>
      </c>
      <c r="D5513" s="675" t="s">
        <v>2283</v>
      </c>
      <c r="E5513" s="676" t="s">
        <v>2530</v>
      </c>
      <c r="F5513" s="763" t="s">
        <v>2888</v>
      </c>
      <c r="G5513" s="1640" t="s">
        <v>2346</v>
      </c>
    </row>
    <row r="5514" spans="2:7" ht="18.75" x14ac:dyDescent="0.3">
      <c r="B5514" s="1881" t="s">
        <v>3667</v>
      </c>
      <c r="C5514" s="1856" t="s">
        <v>2343</v>
      </c>
      <c r="D5514" s="675" t="s">
        <v>2283</v>
      </c>
      <c r="E5514" s="676" t="s">
        <v>2351</v>
      </c>
      <c r="F5514" s="763" t="s">
        <v>2352</v>
      </c>
      <c r="G5514" s="1640" t="s">
        <v>2346</v>
      </c>
    </row>
    <row r="5515" spans="2:7" ht="18.75" x14ac:dyDescent="0.3">
      <c r="B5515" s="1881" t="s">
        <v>3667</v>
      </c>
      <c r="C5515" s="1856" t="s">
        <v>2343</v>
      </c>
      <c r="D5515" s="675" t="s">
        <v>2283</v>
      </c>
      <c r="E5515" s="676" t="s">
        <v>2889</v>
      </c>
      <c r="F5515" s="763" t="s">
        <v>2890</v>
      </c>
      <c r="G5515" s="1640" t="s">
        <v>2346</v>
      </c>
    </row>
    <row r="5516" spans="2:7" ht="18.75" x14ac:dyDescent="0.3">
      <c r="B5516" s="1881" t="s">
        <v>3667</v>
      </c>
      <c r="C5516" s="1856" t="s">
        <v>2343</v>
      </c>
      <c r="D5516" s="675" t="s">
        <v>3590</v>
      </c>
      <c r="E5516" s="676" t="s">
        <v>2504</v>
      </c>
      <c r="F5516" s="763" t="s">
        <v>3330</v>
      </c>
      <c r="G5516" s="1640" t="s">
        <v>2346</v>
      </c>
    </row>
    <row r="5517" spans="2:7" ht="18.75" x14ac:dyDescent="0.3">
      <c r="B5517" s="1881" t="s">
        <v>3667</v>
      </c>
      <c r="C5517" s="1856" t="s">
        <v>2343</v>
      </c>
      <c r="D5517" s="675" t="s">
        <v>3590</v>
      </c>
      <c r="E5517" s="676" t="s">
        <v>2555</v>
      </c>
      <c r="F5517" s="763" t="s">
        <v>3317</v>
      </c>
      <c r="G5517" s="1640" t="s">
        <v>2346</v>
      </c>
    </row>
    <row r="5518" spans="2:7" ht="18.75" x14ac:dyDescent="0.3">
      <c r="B5518" s="1881" t="s">
        <v>3667</v>
      </c>
      <c r="C5518" s="1856" t="s">
        <v>2343</v>
      </c>
      <c r="D5518" s="675" t="s">
        <v>3590</v>
      </c>
      <c r="E5518" s="676" t="s">
        <v>2405</v>
      </c>
      <c r="F5518" s="763" t="s">
        <v>2406</v>
      </c>
      <c r="G5518" s="1640" t="s">
        <v>2346</v>
      </c>
    </row>
    <row r="5519" spans="2:7" ht="18.75" x14ac:dyDescent="0.3">
      <c r="B5519" s="1881" t="s">
        <v>3667</v>
      </c>
      <c r="C5519" s="1856" t="s">
        <v>2343</v>
      </c>
      <c r="D5519" s="675" t="s">
        <v>3590</v>
      </c>
      <c r="E5519" s="676" t="s">
        <v>3417</v>
      </c>
      <c r="F5519" s="763" t="s">
        <v>3418</v>
      </c>
      <c r="G5519" s="1640" t="s">
        <v>2346</v>
      </c>
    </row>
    <row r="5520" spans="2:7" ht="18.75" x14ac:dyDescent="0.3">
      <c r="B5520" s="1881" t="s">
        <v>3667</v>
      </c>
      <c r="C5520" s="1856" t="s">
        <v>2343</v>
      </c>
      <c r="D5520" s="675" t="s">
        <v>3590</v>
      </c>
      <c r="E5520" s="676" t="s">
        <v>2400</v>
      </c>
      <c r="F5520" s="763" t="s">
        <v>3432</v>
      </c>
      <c r="G5520" s="1640" t="s">
        <v>2346</v>
      </c>
    </row>
    <row r="5521" spans="2:7" ht="18.75" x14ac:dyDescent="0.3">
      <c r="B5521" s="1881" t="s">
        <v>3667</v>
      </c>
      <c r="C5521" s="1856" t="s">
        <v>2343</v>
      </c>
      <c r="D5521" s="675" t="s">
        <v>3590</v>
      </c>
      <c r="E5521" s="676" t="s">
        <v>2494</v>
      </c>
      <c r="F5521" s="763" t="s">
        <v>2436</v>
      </c>
      <c r="G5521" s="1640" t="s">
        <v>2346</v>
      </c>
    </row>
    <row r="5522" spans="2:7" ht="18.75" x14ac:dyDescent="0.3">
      <c r="B5522" s="1881" t="s">
        <v>3667</v>
      </c>
      <c r="C5522" s="1856" t="s">
        <v>2343</v>
      </c>
      <c r="D5522" s="675" t="s">
        <v>3590</v>
      </c>
      <c r="E5522" s="676" t="s">
        <v>2400</v>
      </c>
      <c r="F5522" s="763" t="s">
        <v>3432</v>
      </c>
      <c r="G5522" s="1640" t="s">
        <v>2346</v>
      </c>
    </row>
    <row r="5523" spans="2:7" ht="18.75" x14ac:dyDescent="0.3">
      <c r="B5523" s="1881" t="s">
        <v>3667</v>
      </c>
      <c r="C5523" s="1856" t="s">
        <v>2343</v>
      </c>
      <c r="D5523" s="683" t="s">
        <v>3590</v>
      </c>
      <c r="E5523" s="681" t="s">
        <v>2391</v>
      </c>
      <c r="F5523" s="764" t="s">
        <v>2392</v>
      </c>
      <c r="G5523" s="1640" t="s">
        <v>2346</v>
      </c>
    </row>
    <row r="5524" spans="2:7" ht="15.75" x14ac:dyDescent="0.25">
      <c r="B5524" s="1881" t="s">
        <v>3667</v>
      </c>
      <c r="C5524" s="1659" t="s">
        <v>2407</v>
      </c>
      <c r="D5524" s="618" t="s">
        <v>2419</v>
      </c>
      <c r="E5524" s="618" t="s">
        <v>2420</v>
      </c>
      <c r="F5524" s="760">
        <v>19174590620</v>
      </c>
      <c r="G5524" s="1866" t="s">
        <v>2930</v>
      </c>
    </row>
    <row r="5525" spans="2:7" ht="15.75" x14ac:dyDescent="0.25">
      <c r="B5525" s="1881" t="s">
        <v>3667</v>
      </c>
      <c r="C5525" s="1659" t="s">
        <v>2407</v>
      </c>
      <c r="D5525" s="618" t="s">
        <v>2419</v>
      </c>
      <c r="E5525" s="618" t="s">
        <v>3318</v>
      </c>
      <c r="F5525" s="760">
        <v>6462346783</v>
      </c>
      <c r="G5525" s="1866" t="s">
        <v>2930</v>
      </c>
    </row>
    <row r="5526" spans="2:7" ht="15.75" x14ac:dyDescent="0.25">
      <c r="B5526" s="1881" t="s">
        <v>3667</v>
      </c>
      <c r="C5526" s="1659" t="s">
        <v>2407</v>
      </c>
      <c r="D5526" s="618" t="s">
        <v>3177</v>
      </c>
      <c r="E5526" s="618" t="s">
        <v>3173</v>
      </c>
      <c r="F5526" s="760">
        <v>6462586341</v>
      </c>
      <c r="G5526" s="1866" t="s">
        <v>2930</v>
      </c>
    </row>
    <row r="5527" spans="2:7" ht="15.75" x14ac:dyDescent="0.25">
      <c r="B5527" s="1881" t="s">
        <v>3667</v>
      </c>
      <c r="C5527" s="1659" t="s">
        <v>2407</v>
      </c>
      <c r="D5527" s="618" t="s">
        <v>3177</v>
      </c>
      <c r="E5527" s="618" t="s">
        <v>3472</v>
      </c>
      <c r="F5527" s="760">
        <v>9179369957</v>
      </c>
      <c r="G5527" s="1866" t="s">
        <v>2930</v>
      </c>
    </row>
    <row r="5528" spans="2:7" ht="15.75" x14ac:dyDescent="0.25">
      <c r="B5528" s="1881" t="s">
        <v>3667</v>
      </c>
      <c r="C5528" s="1659" t="s">
        <v>2407</v>
      </c>
      <c r="D5528" s="618" t="s">
        <v>3177</v>
      </c>
      <c r="E5528" s="618" t="s">
        <v>3394</v>
      </c>
      <c r="F5528" s="760">
        <v>3472251503</v>
      </c>
      <c r="G5528" s="1866" t="s">
        <v>2930</v>
      </c>
    </row>
    <row r="5529" spans="2:7" ht="15.75" x14ac:dyDescent="0.25">
      <c r="B5529" s="1881" t="s">
        <v>3667</v>
      </c>
      <c r="C5529" s="1659" t="s">
        <v>2407</v>
      </c>
      <c r="D5529" s="618" t="s">
        <v>3177</v>
      </c>
      <c r="E5529" s="618" t="s">
        <v>3616</v>
      </c>
      <c r="F5529" s="760" t="s">
        <v>3474</v>
      </c>
      <c r="G5529" s="1866" t="s">
        <v>2930</v>
      </c>
    </row>
    <row r="5530" spans="2:7" ht="15.75" x14ac:dyDescent="0.25">
      <c r="B5530" s="1881" t="s">
        <v>3667</v>
      </c>
      <c r="C5530" s="1659" t="s">
        <v>2407</v>
      </c>
      <c r="D5530" s="618" t="s">
        <v>3181</v>
      </c>
      <c r="E5530" s="618" t="s">
        <v>3587</v>
      </c>
      <c r="F5530" s="760">
        <v>6463937369</v>
      </c>
      <c r="G5530" s="1866" t="s">
        <v>2930</v>
      </c>
    </row>
    <row r="5531" spans="2:7" ht="15.75" x14ac:dyDescent="0.25">
      <c r="B5531" s="1881" t="s">
        <v>3667</v>
      </c>
      <c r="C5531" s="1659" t="s">
        <v>2407</v>
      </c>
      <c r="D5531" s="618" t="s">
        <v>3181</v>
      </c>
      <c r="E5531" s="618" t="s">
        <v>3396</v>
      </c>
      <c r="F5531" s="760" t="s">
        <v>3397</v>
      </c>
      <c r="G5531" s="1870" t="s">
        <v>2930</v>
      </c>
    </row>
    <row r="5532" spans="2:7" ht="15.75" x14ac:dyDescent="0.25">
      <c r="B5532" s="1881" t="s">
        <v>3667</v>
      </c>
      <c r="C5532" s="1659" t="s">
        <v>2407</v>
      </c>
      <c r="D5532" s="618" t="s">
        <v>3181</v>
      </c>
      <c r="E5532" s="618" t="s">
        <v>2980</v>
      </c>
      <c r="F5532" s="760">
        <v>9292903996</v>
      </c>
      <c r="G5532" s="1870" t="s">
        <v>2930</v>
      </c>
    </row>
    <row r="5533" spans="2:7" ht="15.75" x14ac:dyDescent="0.25">
      <c r="B5533" s="1881" t="s">
        <v>3667</v>
      </c>
      <c r="C5533" s="1659" t="s">
        <v>2407</v>
      </c>
      <c r="D5533" s="618" t="s">
        <v>3184</v>
      </c>
      <c r="E5533" s="618" t="s">
        <v>3650</v>
      </c>
      <c r="F5533" s="760">
        <v>7579272679</v>
      </c>
      <c r="G5533" s="1870" t="s">
        <v>2930</v>
      </c>
    </row>
    <row r="5534" spans="2:7" ht="15.75" x14ac:dyDescent="0.25">
      <c r="B5534" s="1881" t="s">
        <v>3667</v>
      </c>
      <c r="C5534" s="1659" t="s">
        <v>2407</v>
      </c>
      <c r="D5534" s="618" t="s">
        <v>3184</v>
      </c>
      <c r="E5534" s="618" t="s">
        <v>3340</v>
      </c>
      <c r="F5534" s="760" t="s">
        <v>3292</v>
      </c>
      <c r="G5534" s="1870" t="s">
        <v>2930</v>
      </c>
    </row>
    <row r="5535" spans="2:7" ht="15.75" x14ac:dyDescent="0.25">
      <c r="B5535" s="1881" t="s">
        <v>3667</v>
      </c>
      <c r="C5535" s="1659" t="s">
        <v>2407</v>
      </c>
      <c r="D5535" s="618" t="s">
        <v>3186</v>
      </c>
      <c r="E5535" s="618" t="s">
        <v>3651</v>
      </c>
      <c r="F5535" s="760">
        <v>3474844547</v>
      </c>
      <c r="G5535" s="1870" t="s">
        <v>2930</v>
      </c>
    </row>
    <row r="5536" spans="2:7" ht="15.75" x14ac:dyDescent="0.25">
      <c r="B5536" s="1881" t="s">
        <v>3667</v>
      </c>
      <c r="C5536" s="1659" t="s">
        <v>2407</v>
      </c>
      <c r="D5536" s="618" t="s">
        <v>3186</v>
      </c>
      <c r="E5536" s="618" t="s">
        <v>3281</v>
      </c>
      <c r="F5536" s="760">
        <v>6462452964</v>
      </c>
      <c r="G5536" s="1870" t="s">
        <v>2930</v>
      </c>
    </row>
    <row r="5537" spans="2:7" ht="15.75" x14ac:dyDescent="0.25">
      <c r="B5537" s="1881" t="s">
        <v>3667</v>
      </c>
      <c r="C5537" s="1659" t="s">
        <v>2407</v>
      </c>
      <c r="D5537" s="618" t="s">
        <v>3186</v>
      </c>
      <c r="E5537" s="618" t="s">
        <v>3104</v>
      </c>
      <c r="F5537" s="760" t="s">
        <v>3105</v>
      </c>
      <c r="G5537" s="1870" t="s">
        <v>2930</v>
      </c>
    </row>
    <row r="5538" spans="2:7" ht="15.75" x14ac:dyDescent="0.25">
      <c r="B5538" s="1881" t="s">
        <v>3667</v>
      </c>
      <c r="C5538" s="1659" t="s">
        <v>2407</v>
      </c>
      <c r="D5538" s="618" t="s">
        <v>3186</v>
      </c>
      <c r="E5538" s="618" t="s">
        <v>3042</v>
      </c>
      <c r="F5538" s="760" t="s">
        <v>3242</v>
      </c>
      <c r="G5538" s="1870" t="s">
        <v>2930</v>
      </c>
    </row>
    <row r="5539" spans="2:7" ht="15.75" x14ac:dyDescent="0.25">
      <c r="B5539" s="1881" t="s">
        <v>3667</v>
      </c>
      <c r="C5539" s="1659" t="s">
        <v>2407</v>
      </c>
      <c r="D5539" s="618" t="s">
        <v>2416</v>
      </c>
      <c r="E5539" s="618" t="s">
        <v>2581</v>
      </c>
      <c r="F5539" s="760" t="s">
        <v>2582</v>
      </c>
      <c r="G5539" s="1870" t="s">
        <v>2930</v>
      </c>
    </row>
    <row r="5540" spans="2:7" ht="15.75" x14ac:dyDescent="0.25">
      <c r="B5540" s="1881" t="s">
        <v>3667</v>
      </c>
      <c r="C5540" s="1659" t="s">
        <v>2407</v>
      </c>
      <c r="D5540" s="618" t="s">
        <v>2416</v>
      </c>
      <c r="E5540" s="618" t="s">
        <v>2417</v>
      </c>
      <c r="F5540" s="760" t="s">
        <v>2418</v>
      </c>
      <c r="G5540" s="1870" t="s">
        <v>2930</v>
      </c>
    </row>
    <row r="5541" spans="2:7" ht="15.75" x14ac:dyDescent="0.25">
      <c r="B5541" s="1881" t="s">
        <v>3667</v>
      </c>
      <c r="C5541" s="1659" t="s">
        <v>2407</v>
      </c>
      <c r="D5541" s="618" t="s">
        <v>2416</v>
      </c>
      <c r="E5541" s="618" t="s">
        <v>2472</v>
      </c>
      <c r="F5541" s="760" t="s">
        <v>2334</v>
      </c>
      <c r="G5541" s="1870" t="s">
        <v>2930</v>
      </c>
    </row>
    <row r="5542" spans="2:7" ht="15.75" x14ac:dyDescent="0.25">
      <c r="B5542" s="1881" t="s">
        <v>3668</v>
      </c>
      <c r="C5542" s="1659" t="s">
        <v>2407</v>
      </c>
      <c r="D5542" s="618" t="s">
        <v>2338</v>
      </c>
      <c r="E5542" s="618" t="s">
        <v>2931</v>
      </c>
      <c r="F5542" s="760" t="s">
        <v>3669</v>
      </c>
      <c r="G5542" s="1870" t="s">
        <v>2930</v>
      </c>
    </row>
    <row r="5543" spans="2:7" ht="15.75" x14ac:dyDescent="0.25">
      <c r="B5543" s="1881" t="s">
        <v>3667</v>
      </c>
      <c r="C5543" s="1659" t="s">
        <v>2407</v>
      </c>
      <c r="D5543" s="618" t="s">
        <v>3210</v>
      </c>
      <c r="E5543" s="618" t="s">
        <v>3591</v>
      </c>
      <c r="F5543" s="760" t="s">
        <v>3592</v>
      </c>
      <c r="G5543" s="1870" t="s">
        <v>2930</v>
      </c>
    </row>
    <row r="5544" spans="2:7" ht="15.75" x14ac:dyDescent="0.25">
      <c r="B5544" s="1881" t="s">
        <v>3667</v>
      </c>
      <c r="C5544" s="1659" t="s">
        <v>2407</v>
      </c>
      <c r="D5544" s="639" t="s">
        <v>3210</v>
      </c>
      <c r="E5544" s="639" t="s">
        <v>3652</v>
      </c>
      <c r="F5544" s="761" t="s">
        <v>3538</v>
      </c>
      <c r="G5544" s="1870" t="s">
        <v>2930</v>
      </c>
    </row>
    <row r="5545" spans="2:7" ht="15.75" x14ac:dyDescent="0.25">
      <c r="B5545" s="1891" t="s">
        <v>3670</v>
      </c>
      <c r="C5545" s="1698" t="s">
        <v>2310</v>
      </c>
      <c r="D5545" s="642" t="s">
        <v>2474</v>
      </c>
      <c r="E5545" s="642" t="s">
        <v>3655</v>
      </c>
      <c r="F5545" s="768">
        <v>3525401416</v>
      </c>
      <c r="G5545" s="1673" t="s">
        <v>2930</v>
      </c>
    </row>
    <row r="5546" spans="2:7" ht="15.75" x14ac:dyDescent="0.25">
      <c r="B5546" s="1891" t="s">
        <v>3670</v>
      </c>
      <c r="C5546" s="1698" t="s">
        <v>2310</v>
      </c>
      <c r="D5546" s="642" t="s">
        <v>2311</v>
      </c>
      <c r="E5546" s="642" t="s">
        <v>3464</v>
      </c>
      <c r="F5546" s="768" t="s">
        <v>3465</v>
      </c>
      <c r="G5546" s="1673" t="s">
        <v>2930</v>
      </c>
    </row>
    <row r="5547" spans="2:7" ht="15.75" x14ac:dyDescent="0.25">
      <c r="B5547" s="1891" t="s">
        <v>3670</v>
      </c>
      <c r="C5547" s="1698" t="s">
        <v>2310</v>
      </c>
      <c r="D5547" s="642" t="s">
        <v>2311</v>
      </c>
      <c r="E5547" s="642" t="s">
        <v>2600</v>
      </c>
      <c r="F5547" s="768">
        <v>3329996186</v>
      </c>
      <c r="G5547" s="1673" t="s">
        <v>2930</v>
      </c>
    </row>
    <row r="5548" spans="2:7" ht="15.75" x14ac:dyDescent="0.25">
      <c r="B5548" s="1891" t="s">
        <v>3670</v>
      </c>
      <c r="C5548" s="1698" t="s">
        <v>2310</v>
      </c>
      <c r="D5548" s="642" t="s">
        <v>2315</v>
      </c>
      <c r="E5548" s="642" t="s">
        <v>3671</v>
      </c>
      <c r="F5548" s="768"/>
      <c r="G5548" s="1673" t="s">
        <v>2930</v>
      </c>
    </row>
    <row r="5549" spans="2:7" ht="15.75" x14ac:dyDescent="0.25">
      <c r="B5549" s="1891" t="s">
        <v>3670</v>
      </c>
      <c r="C5549" s="1698" t="s">
        <v>2310</v>
      </c>
      <c r="D5549" s="642" t="s">
        <v>2315</v>
      </c>
      <c r="E5549" s="642" t="s">
        <v>3657</v>
      </c>
      <c r="F5549" s="768">
        <v>6463347072</v>
      </c>
      <c r="G5549" s="1673" t="s">
        <v>2930</v>
      </c>
    </row>
    <row r="5550" spans="2:7" ht="15.75" x14ac:dyDescent="0.25">
      <c r="B5550" s="1891" t="s">
        <v>3670</v>
      </c>
      <c r="C5550" s="1698" t="s">
        <v>2310</v>
      </c>
      <c r="D5550" s="642" t="s">
        <v>2315</v>
      </c>
      <c r="E5550" s="642" t="s">
        <v>2936</v>
      </c>
      <c r="F5550" s="768">
        <v>9179227384</v>
      </c>
      <c r="G5550" s="1673" t="s">
        <v>2930</v>
      </c>
    </row>
    <row r="5551" spans="2:7" ht="15.75" x14ac:dyDescent="0.25">
      <c r="B5551" s="1891" t="s">
        <v>3670</v>
      </c>
      <c r="C5551" s="1698" t="s">
        <v>2310</v>
      </c>
      <c r="D5551" s="642" t="s">
        <v>2317</v>
      </c>
      <c r="E5551" s="641" t="s">
        <v>2425</v>
      </c>
      <c r="F5551" s="530">
        <v>9294584892</v>
      </c>
      <c r="G5551" s="1673" t="s">
        <v>2930</v>
      </c>
    </row>
    <row r="5552" spans="2:7" ht="15.75" x14ac:dyDescent="0.25">
      <c r="B5552" s="1891" t="s">
        <v>3670</v>
      </c>
      <c r="C5552" s="1698" t="s">
        <v>2310</v>
      </c>
      <c r="D5552" s="642" t="s">
        <v>2430</v>
      </c>
      <c r="E5552" s="642" t="s">
        <v>3060</v>
      </c>
      <c r="F5552" s="768">
        <v>3474844547</v>
      </c>
      <c r="G5552" s="1673" t="s">
        <v>2930</v>
      </c>
    </row>
    <row r="5553" spans="2:7" ht="15.75" x14ac:dyDescent="0.25">
      <c r="B5553" s="1891" t="s">
        <v>3670</v>
      </c>
      <c r="C5553" s="1698" t="s">
        <v>2310</v>
      </c>
      <c r="D5553" s="642" t="s">
        <v>2430</v>
      </c>
      <c r="E5553" s="642" t="s">
        <v>3282</v>
      </c>
      <c r="F5553" s="768"/>
      <c r="G5553" s="1673"/>
    </row>
    <row r="5554" spans="2:7" ht="15.75" x14ac:dyDescent="0.25">
      <c r="B5554" s="1891" t="s">
        <v>3670</v>
      </c>
      <c r="C5554" s="1698" t="s">
        <v>2310</v>
      </c>
      <c r="D5554" s="642" t="s">
        <v>2329</v>
      </c>
      <c r="E5554" s="642" t="s">
        <v>2928</v>
      </c>
      <c r="F5554" s="768">
        <v>6462452333</v>
      </c>
      <c r="G5554" s="1673" t="s">
        <v>2930</v>
      </c>
    </row>
    <row r="5555" spans="2:7" ht="15.75" x14ac:dyDescent="0.25">
      <c r="B5555" s="1891" t="s">
        <v>3670</v>
      </c>
      <c r="C5555" s="1698" t="s">
        <v>2310</v>
      </c>
      <c r="D5555" s="642" t="s">
        <v>2329</v>
      </c>
      <c r="E5555" s="642" t="s">
        <v>2581</v>
      </c>
      <c r="F5555" s="768" t="s">
        <v>2582</v>
      </c>
      <c r="G5555" s="1673" t="s">
        <v>2930</v>
      </c>
    </row>
    <row r="5556" spans="2:7" ht="15.75" x14ac:dyDescent="0.25">
      <c r="B5556" s="1891" t="s">
        <v>3670</v>
      </c>
      <c r="C5556" s="1698" t="s">
        <v>2310</v>
      </c>
      <c r="D5556" s="642" t="s">
        <v>2338</v>
      </c>
      <c r="E5556" s="642" t="s">
        <v>2336</v>
      </c>
      <c r="F5556" s="768" t="s">
        <v>2337</v>
      </c>
      <c r="G5556" s="1673" t="s">
        <v>2930</v>
      </c>
    </row>
    <row r="5557" spans="2:7" ht="15.75" x14ac:dyDescent="0.25">
      <c r="B5557" s="1891" t="s">
        <v>3670</v>
      </c>
      <c r="C5557" s="1698" t="s">
        <v>2310</v>
      </c>
      <c r="D5557" s="642" t="s">
        <v>2338</v>
      </c>
      <c r="E5557" s="642" t="s">
        <v>3581</v>
      </c>
      <c r="F5557" s="768">
        <v>9176762772</v>
      </c>
      <c r="G5557" s="1673" t="s">
        <v>2930</v>
      </c>
    </row>
    <row r="5558" spans="2:7" ht="15.75" x14ac:dyDescent="0.25">
      <c r="B5558" s="1891" t="s">
        <v>3670</v>
      </c>
      <c r="C5558" s="1698" t="s">
        <v>2310</v>
      </c>
      <c r="D5558" s="642" t="s">
        <v>2338</v>
      </c>
      <c r="E5558" s="642" t="s">
        <v>2339</v>
      </c>
      <c r="F5558" s="768">
        <v>3476614552</v>
      </c>
      <c r="G5558" s="1673" t="s">
        <v>2930</v>
      </c>
    </row>
    <row r="5559" spans="2:7" ht="15.75" x14ac:dyDescent="0.25">
      <c r="B5559" s="1891" t="s">
        <v>3670</v>
      </c>
      <c r="C5559" s="1698" t="s">
        <v>2310</v>
      </c>
      <c r="D5559" s="642" t="s">
        <v>2338</v>
      </c>
      <c r="E5559" s="642" t="s">
        <v>2576</v>
      </c>
      <c r="F5559" s="768" t="s">
        <v>2933</v>
      </c>
      <c r="G5559" s="1673" t="s">
        <v>2930</v>
      </c>
    </row>
    <row r="5560" spans="2:7" ht="18.75" x14ac:dyDescent="0.3">
      <c r="B5560" s="1891" t="s">
        <v>3670</v>
      </c>
      <c r="C5560" s="1886" t="s">
        <v>2343</v>
      </c>
      <c r="D5560" s="675" t="s">
        <v>2277</v>
      </c>
      <c r="E5560" s="676" t="s">
        <v>2494</v>
      </c>
      <c r="F5560" s="763" t="s">
        <v>2948</v>
      </c>
      <c r="G5560" s="1882" t="s">
        <v>2346</v>
      </c>
    </row>
    <row r="5561" spans="2:7" ht="18.75" x14ac:dyDescent="0.3">
      <c r="B5561" s="1891" t="s">
        <v>3670</v>
      </c>
      <c r="C5561" s="1856" t="s">
        <v>2343</v>
      </c>
      <c r="D5561" s="675" t="s">
        <v>2277</v>
      </c>
      <c r="E5561" s="676" t="s">
        <v>2400</v>
      </c>
      <c r="F5561" s="763" t="s">
        <v>3432</v>
      </c>
      <c r="G5561" s="1640" t="s">
        <v>2346</v>
      </c>
    </row>
    <row r="5562" spans="2:7" ht="18.75" x14ac:dyDescent="0.3">
      <c r="B5562" s="1891" t="s">
        <v>3670</v>
      </c>
      <c r="C5562" s="1856" t="s">
        <v>2343</v>
      </c>
      <c r="D5562" s="675" t="s">
        <v>2277</v>
      </c>
      <c r="E5562" s="676" t="s">
        <v>2504</v>
      </c>
      <c r="F5562" s="763" t="s">
        <v>3330</v>
      </c>
      <c r="G5562" s="1640" t="s">
        <v>2346</v>
      </c>
    </row>
    <row r="5563" spans="2:7" ht="18.75" x14ac:dyDescent="0.3">
      <c r="B5563" s="1891" t="s">
        <v>3670</v>
      </c>
      <c r="C5563" s="1856" t="s">
        <v>2343</v>
      </c>
      <c r="D5563" s="675" t="s">
        <v>2278</v>
      </c>
      <c r="E5563" s="676" t="s">
        <v>3331</v>
      </c>
      <c r="F5563" s="763" t="s">
        <v>2392</v>
      </c>
      <c r="G5563" s="1640" t="s">
        <v>2346</v>
      </c>
    </row>
    <row r="5564" spans="2:7" ht="18.75" x14ac:dyDescent="0.3">
      <c r="B5564" s="1891" t="s">
        <v>3670</v>
      </c>
      <c r="C5564" s="1856" t="s">
        <v>2343</v>
      </c>
      <c r="D5564" s="675" t="s">
        <v>2278</v>
      </c>
      <c r="E5564" s="676" t="s">
        <v>2397</v>
      </c>
      <c r="F5564" s="763" t="s">
        <v>3243</v>
      </c>
      <c r="G5564" s="1640" t="s">
        <v>2346</v>
      </c>
    </row>
    <row r="5565" spans="2:7" ht="18.75" x14ac:dyDescent="0.3">
      <c r="B5565" s="1891" t="s">
        <v>3670</v>
      </c>
      <c r="C5565" s="1856" t="s">
        <v>2343</v>
      </c>
      <c r="D5565" s="675" t="s">
        <v>2279</v>
      </c>
      <c r="E5565" s="676" t="s">
        <v>2382</v>
      </c>
      <c r="F5565" s="763" t="s">
        <v>3268</v>
      </c>
      <c r="G5565" s="1640" t="s">
        <v>2346</v>
      </c>
    </row>
    <row r="5566" spans="2:7" ht="18.75" x14ac:dyDescent="0.3">
      <c r="B5566" s="1891" t="s">
        <v>3670</v>
      </c>
      <c r="C5566" s="1899" t="s">
        <v>3221</v>
      </c>
      <c r="D5566" s="675" t="s">
        <v>2280</v>
      </c>
      <c r="E5566" s="676" t="s">
        <v>2405</v>
      </c>
      <c r="F5566" s="763" t="s">
        <v>2406</v>
      </c>
      <c r="G5566" s="1640" t="s">
        <v>2346</v>
      </c>
    </row>
    <row r="5567" spans="2:7" ht="18.75" x14ac:dyDescent="0.3">
      <c r="B5567" s="1891" t="s">
        <v>3670</v>
      </c>
      <c r="C5567" s="1899" t="s">
        <v>2343</v>
      </c>
      <c r="D5567" s="683" t="s">
        <v>2280</v>
      </c>
      <c r="E5567" s="681" t="s">
        <v>2555</v>
      </c>
      <c r="F5567" s="764" t="s">
        <v>3317</v>
      </c>
      <c r="G5567" s="1640" t="s">
        <v>2346</v>
      </c>
    </row>
    <row r="5568" spans="2:7" ht="15.75" x14ac:dyDescent="0.25">
      <c r="B5568" s="1891" t="s">
        <v>3670</v>
      </c>
      <c r="C5568" s="1659" t="s">
        <v>2407</v>
      </c>
      <c r="D5568" s="618" t="s">
        <v>2419</v>
      </c>
      <c r="E5568" s="618" t="s">
        <v>2420</v>
      </c>
      <c r="F5568" s="760">
        <v>19174590620</v>
      </c>
      <c r="G5568" s="1866" t="s">
        <v>2930</v>
      </c>
    </row>
    <row r="5569" spans="2:7" ht="15.75" x14ac:dyDescent="0.25">
      <c r="B5569" s="1891" t="s">
        <v>3670</v>
      </c>
      <c r="C5569" s="1659" t="s">
        <v>2407</v>
      </c>
      <c r="D5569" s="618" t="s">
        <v>2419</v>
      </c>
      <c r="E5569" s="618" t="s">
        <v>3318</v>
      </c>
      <c r="F5569" s="760">
        <v>6462346783</v>
      </c>
      <c r="G5569" s="1866" t="s">
        <v>2930</v>
      </c>
    </row>
    <row r="5570" spans="2:7" ht="15.75" x14ac:dyDescent="0.25">
      <c r="B5570" s="1891" t="s">
        <v>3670</v>
      </c>
      <c r="C5570" s="1659" t="s">
        <v>2407</v>
      </c>
      <c r="D5570" s="618" t="s">
        <v>2419</v>
      </c>
      <c r="E5570" s="618" t="s">
        <v>3244</v>
      </c>
      <c r="F5570" s="760">
        <v>9178062370</v>
      </c>
      <c r="G5570" s="1866" t="s">
        <v>2930</v>
      </c>
    </row>
    <row r="5571" spans="2:7" ht="15.75" x14ac:dyDescent="0.25">
      <c r="B5571" s="1891" t="s">
        <v>3670</v>
      </c>
      <c r="C5571" s="1659" t="s">
        <v>2407</v>
      </c>
      <c r="D5571" s="618" t="s">
        <v>2419</v>
      </c>
      <c r="E5571" s="618" t="s">
        <v>3567</v>
      </c>
      <c r="F5571" s="760">
        <v>3473035187</v>
      </c>
      <c r="G5571" s="1866" t="s">
        <v>2930</v>
      </c>
    </row>
    <row r="5572" spans="2:7" ht="15.75" x14ac:dyDescent="0.25">
      <c r="B5572" s="1891" t="s">
        <v>3670</v>
      </c>
      <c r="C5572" s="1659" t="s">
        <v>2407</v>
      </c>
      <c r="D5572" s="618" t="s">
        <v>3177</v>
      </c>
      <c r="E5572" s="618" t="s">
        <v>3178</v>
      </c>
      <c r="F5572" s="760">
        <v>3478350634</v>
      </c>
      <c r="G5572" s="1866" t="s">
        <v>2930</v>
      </c>
    </row>
    <row r="5573" spans="2:7" ht="15.75" x14ac:dyDescent="0.25">
      <c r="B5573" s="1891" t="s">
        <v>3670</v>
      </c>
      <c r="C5573" s="1659" t="s">
        <v>2407</v>
      </c>
      <c r="D5573" s="618" t="s">
        <v>3177</v>
      </c>
      <c r="E5573" s="618" t="s">
        <v>3660</v>
      </c>
      <c r="F5573" s="760">
        <v>13478791726</v>
      </c>
      <c r="G5573" s="1866" t="s">
        <v>2930</v>
      </c>
    </row>
    <row r="5574" spans="2:7" ht="15.75" x14ac:dyDescent="0.25">
      <c r="B5574" s="1891" t="s">
        <v>3670</v>
      </c>
      <c r="C5574" s="1659" t="s">
        <v>2407</v>
      </c>
      <c r="D5574" s="618" t="s">
        <v>3177</v>
      </c>
      <c r="E5574" s="618" t="s">
        <v>2971</v>
      </c>
      <c r="F5574" s="760">
        <v>17184062502</v>
      </c>
      <c r="G5574" s="1866" t="s">
        <v>2930</v>
      </c>
    </row>
    <row r="5575" spans="2:7" ht="15.75" x14ac:dyDescent="0.25">
      <c r="B5575" s="1891" t="s">
        <v>3670</v>
      </c>
      <c r="C5575" s="1659" t="s">
        <v>2407</v>
      </c>
      <c r="D5575" s="618" t="s">
        <v>3177</v>
      </c>
      <c r="E5575" s="618" t="s">
        <v>3459</v>
      </c>
      <c r="F5575" s="760" t="s">
        <v>2983</v>
      </c>
      <c r="G5575" s="1866" t="s">
        <v>2930</v>
      </c>
    </row>
    <row r="5576" spans="2:7" ht="15.75" x14ac:dyDescent="0.25">
      <c r="B5576" s="1891" t="s">
        <v>3670</v>
      </c>
      <c r="C5576" s="1659" t="s">
        <v>2407</v>
      </c>
      <c r="D5576" s="618" t="s">
        <v>3181</v>
      </c>
      <c r="E5576" s="618" t="s">
        <v>2566</v>
      </c>
      <c r="F5576" s="760"/>
      <c r="G5576" s="1866" t="s">
        <v>2930</v>
      </c>
    </row>
    <row r="5577" spans="2:7" ht="15.75" x14ac:dyDescent="0.25">
      <c r="B5577" s="1891" t="s">
        <v>3670</v>
      </c>
      <c r="C5577" s="1659" t="s">
        <v>2407</v>
      </c>
      <c r="D5577" s="618" t="s">
        <v>3181</v>
      </c>
      <c r="E5577" s="618" t="s">
        <v>3396</v>
      </c>
      <c r="F5577" s="760" t="s">
        <v>3397</v>
      </c>
      <c r="G5577" s="1866" t="s">
        <v>2930</v>
      </c>
    </row>
    <row r="5578" spans="2:7" ht="15.75" x14ac:dyDescent="0.25">
      <c r="B5578" s="1891" t="s">
        <v>3670</v>
      </c>
      <c r="C5578" s="1659" t="s">
        <v>2407</v>
      </c>
      <c r="D5578" s="618" t="s">
        <v>3184</v>
      </c>
      <c r="E5578" s="618" t="s">
        <v>3650</v>
      </c>
      <c r="F5578" s="760">
        <v>7579272679</v>
      </c>
      <c r="G5578" s="1866" t="s">
        <v>2930</v>
      </c>
    </row>
    <row r="5579" spans="2:7" ht="15.75" x14ac:dyDescent="0.25">
      <c r="B5579" s="1891" t="s">
        <v>3670</v>
      </c>
      <c r="C5579" s="1659" t="s">
        <v>2407</v>
      </c>
      <c r="D5579" s="618" t="s">
        <v>3184</v>
      </c>
      <c r="E5579" s="618" t="s">
        <v>3281</v>
      </c>
      <c r="F5579" s="760">
        <v>6462452964</v>
      </c>
      <c r="G5579" s="1866" t="s">
        <v>2930</v>
      </c>
    </row>
    <row r="5580" spans="2:7" ht="15.75" x14ac:dyDescent="0.25">
      <c r="B5580" s="1891" t="s">
        <v>3670</v>
      </c>
      <c r="C5580" s="1659" t="s">
        <v>2407</v>
      </c>
      <c r="D5580" s="618" t="s">
        <v>3186</v>
      </c>
      <c r="E5580" s="618" t="s">
        <v>3651</v>
      </c>
      <c r="F5580" s="760">
        <v>3474844547</v>
      </c>
      <c r="G5580" s="1866" t="s">
        <v>2930</v>
      </c>
    </row>
    <row r="5581" spans="2:7" ht="15.75" x14ac:dyDescent="0.25">
      <c r="B5581" s="1891" t="s">
        <v>3670</v>
      </c>
      <c r="C5581" s="1659" t="s">
        <v>2407</v>
      </c>
      <c r="D5581" s="618" t="s">
        <v>3186</v>
      </c>
      <c r="E5581" s="618" t="s">
        <v>3104</v>
      </c>
      <c r="F5581" s="760" t="s">
        <v>3105</v>
      </c>
      <c r="G5581" s="1866" t="s">
        <v>2930</v>
      </c>
    </row>
    <row r="5582" spans="2:7" ht="15.75" x14ac:dyDescent="0.25">
      <c r="B5582" s="1891" t="s">
        <v>3670</v>
      </c>
      <c r="C5582" s="1659" t="s">
        <v>2407</v>
      </c>
      <c r="D5582" s="618" t="s">
        <v>3186</v>
      </c>
      <c r="E5582" s="618" t="s">
        <v>3282</v>
      </c>
      <c r="F5582" s="760"/>
      <c r="G5582" s="1866" t="s">
        <v>2930</v>
      </c>
    </row>
    <row r="5583" spans="2:7" ht="15.75" x14ac:dyDescent="0.25">
      <c r="B5583" s="1891" t="s">
        <v>3670</v>
      </c>
      <c r="C5583" s="1659" t="s">
        <v>2407</v>
      </c>
      <c r="D5583" s="618" t="s">
        <v>3186</v>
      </c>
      <c r="E5583" s="618" t="s">
        <v>3058</v>
      </c>
      <c r="F5583" s="760">
        <v>3473372905</v>
      </c>
      <c r="G5583" s="1866" t="s">
        <v>2930</v>
      </c>
    </row>
    <row r="5584" spans="2:7" ht="15.75" x14ac:dyDescent="0.25">
      <c r="B5584" s="1891" t="s">
        <v>3670</v>
      </c>
      <c r="C5584" s="1659" t="s">
        <v>2407</v>
      </c>
      <c r="D5584" s="618" t="s">
        <v>3186</v>
      </c>
      <c r="E5584" s="618" t="s">
        <v>3042</v>
      </c>
      <c r="F5584" s="760" t="s">
        <v>3242</v>
      </c>
      <c r="G5584" s="1866" t="s">
        <v>2930</v>
      </c>
    </row>
    <row r="5585" spans="2:7" ht="15.75" x14ac:dyDescent="0.25">
      <c r="B5585" s="1891" t="s">
        <v>3670</v>
      </c>
      <c r="C5585" s="1659" t="s">
        <v>2407</v>
      </c>
      <c r="D5585" s="618" t="s">
        <v>2416</v>
      </c>
      <c r="E5585" s="618" t="s">
        <v>2931</v>
      </c>
      <c r="F5585" s="760">
        <v>17187497070</v>
      </c>
      <c r="G5585" s="1866" t="s">
        <v>2930</v>
      </c>
    </row>
    <row r="5586" spans="2:7" ht="15.75" x14ac:dyDescent="0.25">
      <c r="B5586" s="1891" t="s">
        <v>3670</v>
      </c>
      <c r="C5586" s="1659" t="s">
        <v>2407</v>
      </c>
      <c r="D5586" s="618" t="s">
        <v>2416</v>
      </c>
      <c r="E5586" s="618" t="s">
        <v>3453</v>
      </c>
      <c r="F5586" s="760" t="s">
        <v>3454</v>
      </c>
      <c r="G5586" s="1866" t="s">
        <v>2930</v>
      </c>
    </row>
    <row r="5587" spans="2:7" ht="15.75" x14ac:dyDescent="0.25">
      <c r="B5587" s="1891" t="s">
        <v>3670</v>
      </c>
      <c r="C5587" s="1659" t="s">
        <v>2407</v>
      </c>
      <c r="D5587" s="618" t="s">
        <v>2416</v>
      </c>
      <c r="E5587" s="618" t="s">
        <v>2472</v>
      </c>
      <c r="F5587" s="760" t="s">
        <v>2334</v>
      </c>
      <c r="G5587" s="1866" t="s">
        <v>2930</v>
      </c>
    </row>
    <row r="5588" spans="2:7" ht="15.75" x14ac:dyDescent="0.25">
      <c r="B5588" s="1891" t="s">
        <v>3670</v>
      </c>
      <c r="C5588" s="1659" t="s">
        <v>2407</v>
      </c>
      <c r="D5588" s="618" t="s">
        <v>2416</v>
      </c>
      <c r="E5588" s="618" t="s">
        <v>3408</v>
      </c>
      <c r="F5588" s="760">
        <v>3478246083</v>
      </c>
      <c r="G5588" s="1866" t="s">
        <v>2930</v>
      </c>
    </row>
    <row r="5589" spans="2:7" ht="15.75" x14ac:dyDescent="0.25">
      <c r="B5589" s="1891" t="s">
        <v>3670</v>
      </c>
      <c r="C5589" s="1659" t="s">
        <v>2407</v>
      </c>
      <c r="D5589" s="639" t="s">
        <v>3210</v>
      </c>
      <c r="E5589" s="639" t="s">
        <v>3591</v>
      </c>
      <c r="F5589" s="761" t="s">
        <v>3592</v>
      </c>
      <c r="G5589" s="1866" t="s">
        <v>2930</v>
      </c>
    </row>
    <row r="5590" spans="2:7" ht="15.75" x14ac:dyDescent="0.25">
      <c r="B5590" s="1891" t="s">
        <v>3672</v>
      </c>
      <c r="C5590" s="1698" t="s">
        <v>2310</v>
      </c>
      <c r="D5590" s="642" t="s">
        <v>2474</v>
      </c>
      <c r="E5590" s="642" t="s">
        <v>3656</v>
      </c>
      <c r="F5590" s="768">
        <v>3474222159</v>
      </c>
      <c r="G5590" s="1673" t="s">
        <v>2930</v>
      </c>
    </row>
    <row r="5591" spans="2:7" ht="15.75" x14ac:dyDescent="0.25">
      <c r="B5591" s="1891" t="s">
        <v>3672</v>
      </c>
      <c r="C5591" s="1698" t="s">
        <v>2310</v>
      </c>
      <c r="D5591" s="642" t="s">
        <v>2311</v>
      </c>
      <c r="E5591" s="642" t="s">
        <v>2556</v>
      </c>
      <c r="F5591" s="768" t="s">
        <v>2557</v>
      </c>
      <c r="G5591" s="1673" t="s">
        <v>2930</v>
      </c>
    </row>
    <row r="5592" spans="2:7" ht="15.75" x14ac:dyDescent="0.25">
      <c r="B5592" s="1891" t="s">
        <v>3672</v>
      </c>
      <c r="C5592" s="1698" t="s">
        <v>2310</v>
      </c>
      <c r="D5592" s="642" t="s">
        <v>2311</v>
      </c>
      <c r="E5592" s="642" t="s">
        <v>3464</v>
      </c>
      <c r="F5592" s="768" t="s">
        <v>3465</v>
      </c>
      <c r="G5592" s="1673" t="s">
        <v>2930</v>
      </c>
    </row>
    <row r="5593" spans="2:7" ht="15.75" x14ac:dyDescent="0.25">
      <c r="B5593" s="1891" t="s">
        <v>3672</v>
      </c>
      <c r="C5593" s="1698" t="s">
        <v>2310</v>
      </c>
      <c r="D5593" s="642" t="s">
        <v>2315</v>
      </c>
      <c r="E5593" s="642" t="s">
        <v>2936</v>
      </c>
      <c r="F5593" s="768">
        <v>9179227384</v>
      </c>
      <c r="G5593" s="1673" t="s">
        <v>2930</v>
      </c>
    </row>
    <row r="5594" spans="2:7" ht="15.75" x14ac:dyDescent="0.25">
      <c r="B5594" s="1891" t="s">
        <v>3672</v>
      </c>
      <c r="C5594" s="1698" t="s">
        <v>2310</v>
      </c>
      <c r="D5594" s="642" t="s">
        <v>2317</v>
      </c>
      <c r="E5594" s="642" t="s">
        <v>3309</v>
      </c>
      <c r="F5594" s="768">
        <v>7185023911</v>
      </c>
      <c r="G5594" s="1673" t="s">
        <v>2930</v>
      </c>
    </row>
    <row r="5595" spans="2:7" ht="15.75" x14ac:dyDescent="0.25">
      <c r="B5595" s="1891" t="s">
        <v>3672</v>
      </c>
      <c r="C5595" s="1698" t="s">
        <v>2310</v>
      </c>
      <c r="D5595" s="642" t="s">
        <v>2317</v>
      </c>
      <c r="E5595" s="641" t="s">
        <v>2425</v>
      </c>
      <c r="F5595" s="530">
        <v>9294584892</v>
      </c>
      <c r="G5595" s="1673" t="s">
        <v>2930</v>
      </c>
    </row>
    <row r="5596" spans="2:7" ht="15.75" x14ac:dyDescent="0.25">
      <c r="B5596" s="1891" t="s">
        <v>3672</v>
      </c>
      <c r="C5596" s="1698" t="s">
        <v>2310</v>
      </c>
      <c r="D5596" s="642" t="s">
        <v>2317</v>
      </c>
      <c r="E5596" s="642" t="s">
        <v>2319</v>
      </c>
      <c r="F5596" s="768">
        <v>9176626040</v>
      </c>
      <c r="G5596" s="1673" t="s">
        <v>2930</v>
      </c>
    </row>
    <row r="5597" spans="2:7" ht="15.75" x14ac:dyDescent="0.25">
      <c r="B5597" s="1891" t="s">
        <v>3672</v>
      </c>
      <c r="C5597" s="1698" t="s">
        <v>2310</v>
      </c>
      <c r="D5597" s="642" t="s">
        <v>2559</v>
      </c>
      <c r="E5597" s="642" t="s">
        <v>3385</v>
      </c>
      <c r="F5597" s="768">
        <v>7188014665</v>
      </c>
      <c r="G5597" s="1673" t="s">
        <v>2930</v>
      </c>
    </row>
    <row r="5598" spans="2:7" ht="15.75" x14ac:dyDescent="0.25">
      <c r="B5598" s="1891" t="s">
        <v>3672</v>
      </c>
      <c r="C5598" s="1698" t="s">
        <v>2310</v>
      </c>
      <c r="D5598" s="642" t="s">
        <v>2430</v>
      </c>
      <c r="E5598" s="642" t="s">
        <v>3060</v>
      </c>
      <c r="F5598" s="768">
        <v>3474844547</v>
      </c>
      <c r="G5598" s="1673" t="s">
        <v>2930</v>
      </c>
    </row>
    <row r="5599" spans="2:7" ht="15.75" x14ac:dyDescent="0.25">
      <c r="B5599" s="1891" t="s">
        <v>3672</v>
      </c>
      <c r="C5599" s="1698" t="s">
        <v>2310</v>
      </c>
      <c r="D5599" s="642" t="s">
        <v>2329</v>
      </c>
      <c r="E5599" s="641" t="s">
        <v>3659</v>
      </c>
      <c r="F5599" s="530">
        <v>6463205330</v>
      </c>
      <c r="G5599" s="1673" t="s">
        <v>2930</v>
      </c>
    </row>
    <row r="5600" spans="2:7" ht="15.75" x14ac:dyDescent="0.25">
      <c r="B5600" s="1891" t="s">
        <v>3672</v>
      </c>
      <c r="C5600" s="1698" t="s">
        <v>2310</v>
      </c>
      <c r="D5600" s="642" t="s">
        <v>2329</v>
      </c>
      <c r="E5600" s="642" t="s">
        <v>3042</v>
      </c>
      <c r="F5600" s="768" t="s">
        <v>3242</v>
      </c>
      <c r="G5600" s="1673" t="s">
        <v>2930</v>
      </c>
    </row>
    <row r="5601" spans="2:7" ht="15.75" x14ac:dyDescent="0.25">
      <c r="B5601" s="1891" t="s">
        <v>3672</v>
      </c>
      <c r="C5601" s="1698" t="s">
        <v>2310</v>
      </c>
      <c r="D5601" s="642" t="s">
        <v>2329</v>
      </c>
      <c r="E5601" s="642" t="s">
        <v>2581</v>
      </c>
      <c r="F5601" s="768" t="s">
        <v>2582</v>
      </c>
      <c r="G5601" s="1673" t="s">
        <v>2930</v>
      </c>
    </row>
    <row r="5602" spans="2:7" ht="15.75" x14ac:dyDescent="0.25">
      <c r="B5602" s="1891" t="s">
        <v>3672</v>
      </c>
      <c r="C5602" s="1698" t="s">
        <v>2310</v>
      </c>
      <c r="D5602" s="642" t="s">
        <v>2338</v>
      </c>
      <c r="E5602" s="642" t="s">
        <v>3581</v>
      </c>
      <c r="F5602" s="768">
        <v>9176762772</v>
      </c>
      <c r="G5602" s="1673" t="s">
        <v>2930</v>
      </c>
    </row>
    <row r="5603" spans="2:7" ht="15.75" x14ac:dyDescent="0.25">
      <c r="B5603" s="1891" t="s">
        <v>3672</v>
      </c>
      <c r="C5603" s="1698" t="s">
        <v>2310</v>
      </c>
      <c r="D5603" s="642" t="s">
        <v>2338</v>
      </c>
      <c r="E5603" s="642" t="s">
        <v>2339</v>
      </c>
      <c r="F5603" s="768">
        <v>3476614552</v>
      </c>
      <c r="G5603" s="1673" t="s">
        <v>2930</v>
      </c>
    </row>
    <row r="5604" spans="2:7" ht="15.75" x14ac:dyDescent="0.25">
      <c r="B5604" s="1891" t="s">
        <v>3672</v>
      </c>
      <c r="C5604" s="1698" t="s">
        <v>2310</v>
      </c>
      <c r="D5604" s="642" t="s">
        <v>2338</v>
      </c>
      <c r="E5604" s="642" t="s">
        <v>2576</v>
      </c>
      <c r="F5604" s="768" t="s">
        <v>2933</v>
      </c>
      <c r="G5604" s="1673" t="s">
        <v>2930</v>
      </c>
    </row>
    <row r="5605" spans="2:7" ht="18.75" x14ac:dyDescent="0.3">
      <c r="B5605" s="1891" t="s">
        <v>3672</v>
      </c>
      <c r="C5605" s="1856" t="s">
        <v>2343</v>
      </c>
      <c r="D5605" s="675" t="s">
        <v>2277</v>
      </c>
      <c r="E5605" s="676" t="s">
        <v>2494</v>
      </c>
      <c r="F5605" s="763" t="s">
        <v>2948</v>
      </c>
      <c r="G5605" s="1640" t="s">
        <v>2346</v>
      </c>
    </row>
    <row r="5606" spans="2:7" ht="18.75" x14ac:dyDescent="0.3">
      <c r="B5606" s="1891" t="s">
        <v>3672</v>
      </c>
      <c r="C5606" s="1856" t="s">
        <v>2343</v>
      </c>
      <c r="D5606" s="675" t="s">
        <v>2277</v>
      </c>
      <c r="E5606" s="676" t="s">
        <v>3638</v>
      </c>
      <c r="F5606" s="763" t="s">
        <v>2376</v>
      </c>
      <c r="G5606" s="1640" t="s">
        <v>2346</v>
      </c>
    </row>
    <row r="5607" spans="2:7" ht="18.75" x14ac:dyDescent="0.3">
      <c r="B5607" s="1891" t="s">
        <v>3672</v>
      </c>
      <c r="C5607" s="1856" t="s">
        <v>2343</v>
      </c>
      <c r="D5607" s="675" t="s">
        <v>2277</v>
      </c>
      <c r="E5607" s="676" t="s">
        <v>2504</v>
      </c>
      <c r="F5607" s="763" t="s">
        <v>3330</v>
      </c>
      <c r="G5607" s="1640" t="s">
        <v>2346</v>
      </c>
    </row>
    <row r="5608" spans="2:7" ht="18.75" x14ac:dyDescent="0.3">
      <c r="B5608" s="1891" t="s">
        <v>3672</v>
      </c>
      <c r="C5608" s="1856" t="s">
        <v>2343</v>
      </c>
      <c r="D5608" s="675" t="s">
        <v>2277</v>
      </c>
      <c r="E5608" s="676" t="s">
        <v>2400</v>
      </c>
      <c r="F5608" s="763" t="s">
        <v>3432</v>
      </c>
      <c r="G5608" s="1640" t="s">
        <v>2346</v>
      </c>
    </row>
    <row r="5609" spans="2:7" ht="18.75" x14ac:dyDescent="0.3">
      <c r="B5609" s="1891" t="s">
        <v>3672</v>
      </c>
      <c r="C5609" s="1856" t="s">
        <v>2343</v>
      </c>
      <c r="D5609" s="675" t="s">
        <v>2278</v>
      </c>
      <c r="E5609" s="676" t="s">
        <v>2391</v>
      </c>
      <c r="F5609" s="763" t="s">
        <v>2392</v>
      </c>
      <c r="G5609" s="1640" t="s">
        <v>2346</v>
      </c>
    </row>
    <row r="5610" spans="2:7" ht="18.75" x14ac:dyDescent="0.3">
      <c r="B5610" s="1891" t="s">
        <v>3672</v>
      </c>
      <c r="C5610" s="1856" t="s">
        <v>2343</v>
      </c>
      <c r="D5610" s="675" t="s">
        <v>2278</v>
      </c>
      <c r="E5610" s="676" t="s">
        <v>2397</v>
      </c>
      <c r="F5610" s="763" t="s">
        <v>3243</v>
      </c>
      <c r="G5610" s="1902" t="s">
        <v>2346</v>
      </c>
    </row>
    <row r="5611" spans="2:7" ht="18.75" x14ac:dyDescent="0.3">
      <c r="B5611" s="1891" t="s">
        <v>3672</v>
      </c>
      <c r="C5611" s="1899" t="s">
        <v>3221</v>
      </c>
      <c r="D5611" s="675" t="s">
        <v>2279</v>
      </c>
      <c r="E5611" s="676" t="s">
        <v>2351</v>
      </c>
      <c r="F5611" s="763" t="s">
        <v>2352</v>
      </c>
      <c r="G5611" s="1902" t="s">
        <v>2346</v>
      </c>
    </row>
    <row r="5612" spans="2:7" ht="18.75" x14ac:dyDescent="0.3">
      <c r="B5612" s="1891" t="s">
        <v>3672</v>
      </c>
      <c r="C5612" s="1904" t="s">
        <v>2343</v>
      </c>
      <c r="D5612" s="675" t="s">
        <v>2279</v>
      </c>
      <c r="E5612" s="676" t="s">
        <v>2586</v>
      </c>
      <c r="F5612" s="763" t="s">
        <v>2378</v>
      </c>
      <c r="G5612" s="1905" t="s">
        <v>2346</v>
      </c>
    </row>
    <row r="5613" spans="2:7" ht="18.75" x14ac:dyDescent="0.3">
      <c r="B5613" s="1891" t="s">
        <v>3672</v>
      </c>
      <c r="C5613" s="1856" t="s">
        <v>2343</v>
      </c>
      <c r="D5613" s="675" t="s">
        <v>2279</v>
      </c>
      <c r="E5613" s="676" t="s">
        <v>2382</v>
      </c>
      <c r="F5613" s="763" t="s">
        <v>2383</v>
      </c>
      <c r="G5613" s="1640" t="s">
        <v>2346</v>
      </c>
    </row>
    <row r="5614" spans="2:7" ht="18.75" x14ac:dyDescent="0.3">
      <c r="B5614" s="1891" t="s">
        <v>3672</v>
      </c>
      <c r="C5614" s="1856" t="s">
        <v>2343</v>
      </c>
      <c r="D5614" s="675" t="s">
        <v>2280</v>
      </c>
      <c r="E5614" s="676" t="s">
        <v>2555</v>
      </c>
      <c r="F5614" s="763" t="s">
        <v>3317</v>
      </c>
      <c r="G5614" s="1640" t="s">
        <v>2346</v>
      </c>
    </row>
    <row r="5615" spans="2:7" ht="18.75" x14ac:dyDescent="0.3">
      <c r="B5615" s="1891" t="s">
        <v>3672</v>
      </c>
      <c r="C5615" s="1856" t="s">
        <v>2343</v>
      </c>
      <c r="D5615" s="675" t="s">
        <v>2280</v>
      </c>
      <c r="E5615" s="676" t="s">
        <v>2405</v>
      </c>
      <c r="F5615" s="763" t="s">
        <v>2406</v>
      </c>
      <c r="G5615" s="1640" t="s">
        <v>2346</v>
      </c>
    </row>
    <row r="5616" spans="2:7" ht="15.75" x14ac:dyDescent="0.25">
      <c r="B5616" s="1891" t="s">
        <v>3672</v>
      </c>
      <c r="C5616" s="1877" t="s">
        <v>2407</v>
      </c>
      <c r="D5616" s="618" t="s">
        <v>2419</v>
      </c>
      <c r="E5616" s="618" t="s">
        <v>2420</v>
      </c>
      <c r="F5616" s="760">
        <v>19174590620</v>
      </c>
      <c r="G5616" s="1878" t="s">
        <v>2930</v>
      </c>
    </row>
    <row r="5617" spans="2:7" ht="15.75" x14ac:dyDescent="0.25">
      <c r="B5617" s="1891" t="s">
        <v>3672</v>
      </c>
      <c r="C5617" s="1659" t="s">
        <v>2407</v>
      </c>
      <c r="D5617" s="618" t="s">
        <v>2419</v>
      </c>
      <c r="E5617" s="618" t="s">
        <v>3318</v>
      </c>
      <c r="F5617" s="760">
        <v>6462346783</v>
      </c>
      <c r="G5617" s="1866" t="s">
        <v>2930</v>
      </c>
    </row>
    <row r="5618" spans="2:7" ht="15.75" x14ac:dyDescent="0.25">
      <c r="B5618" s="1891" t="s">
        <v>3672</v>
      </c>
      <c r="C5618" s="1659" t="s">
        <v>2407</v>
      </c>
      <c r="D5618" s="618" t="s">
        <v>2419</v>
      </c>
      <c r="E5618" s="618" t="s">
        <v>3297</v>
      </c>
      <c r="F5618" s="760" t="s">
        <v>3298</v>
      </c>
      <c r="G5618" s="1866" t="s">
        <v>2930</v>
      </c>
    </row>
    <row r="5619" spans="2:7" ht="15.75" x14ac:dyDescent="0.25">
      <c r="B5619" s="1891" t="s">
        <v>3672</v>
      </c>
      <c r="C5619" s="1659" t="s">
        <v>2407</v>
      </c>
      <c r="D5619" s="618" t="s">
        <v>3177</v>
      </c>
      <c r="E5619" s="618" t="s">
        <v>3145</v>
      </c>
      <c r="F5619" s="760">
        <v>9173497413</v>
      </c>
      <c r="G5619" s="1866" t="s">
        <v>2930</v>
      </c>
    </row>
    <row r="5620" spans="2:7" ht="15.75" x14ac:dyDescent="0.25">
      <c r="B5620" s="1891" t="s">
        <v>3672</v>
      </c>
      <c r="C5620" s="1659" t="s">
        <v>2407</v>
      </c>
      <c r="D5620" s="618" t="s">
        <v>3177</v>
      </c>
      <c r="E5620" s="618" t="s">
        <v>3394</v>
      </c>
      <c r="F5620" s="760">
        <v>3472251503</v>
      </c>
      <c r="G5620" s="1866" t="s">
        <v>2930</v>
      </c>
    </row>
    <row r="5621" spans="2:7" ht="15.75" x14ac:dyDescent="0.25">
      <c r="B5621" s="1891" t="s">
        <v>3672</v>
      </c>
      <c r="C5621" s="1659" t="s">
        <v>2407</v>
      </c>
      <c r="D5621" s="618" t="s">
        <v>3177</v>
      </c>
      <c r="E5621" s="618" t="s">
        <v>3660</v>
      </c>
      <c r="F5621" s="760">
        <v>13478791726</v>
      </c>
      <c r="G5621" s="1866" t="s">
        <v>2930</v>
      </c>
    </row>
    <row r="5622" spans="2:7" ht="15.75" x14ac:dyDescent="0.25">
      <c r="B5622" s="1891" t="s">
        <v>3672</v>
      </c>
      <c r="C5622" s="1659" t="s">
        <v>2407</v>
      </c>
      <c r="D5622" s="618" t="s">
        <v>3177</v>
      </c>
      <c r="E5622" s="618" t="s">
        <v>3189</v>
      </c>
      <c r="F5622" s="760" t="s">
        <v>3157</v>
      </c>
      <c r="G5622" s="1866" t="s">
        <v>2930</v>
      </c>
    </row>
    <row r="5623" spans="2:7" ht="15.75" x14ac:dyDescent="0.25">
      <c r="B5623" s="1891" t="s">
        <v>3672</v>
      </c>
      <c r="C5623" s="1659" t="s">
        <v>2407</v>
      </c>
      <c r="D5623" s="618" t="s">
        <v>3181</v>
      </c>
      <c r="E5623" s="618" t="s">
        <v>2963</v>
      </c>
      <c r="F5623" s="760">
        <v>3473705711</v>
      </c>
      <c r="G5623" s="1866" t="s">
        <v>2930</v>
      </c>
    </row>
    <row r="5624" spans="2:7" ht="15.75" x14ac:dyDescent="0.25">
      <c r="B5624" s="1891" t="s">
        <v>3672</v>
      </c>
      <c r="C5624" s="1659" t="s">
        <v>2407</v>
      </c>
      <c r="D5624" s="618" t="s">
        <v>3181</v>
      </c>
      <c r="E5624" s="618" t="s">
        <v>3575</v>
      </c>
      <c r="F5624" s="760" t="s">
        <v>3661</v>
      </c>
      <c r="G5624" s="1866" t="s">
        <v>2930</v>
      </c>
    </row>
    <row r="5625" spans="2:7" ht="15.75" x14ac:dyDescent="0.25">
      <c r="B5625" s="1891" t="s">
        <v>3672</v>
      </c>
      <c r="C5625" s="1659" t="s">
        <v>2407</v>
      </c>
      <c r="D5625" s="618" t="s">
        <v>3181</v>
      </c>
      <c r="E5625" s="618" t="s">
        <v>2980</v>
      </c>
      <c r="F5625" s="760">
        <v>9292903996</v>
      </c>
      <c r="G5625" s="1866" t="s">
        <v>2930</v>
      </c>
    </row>
    <row r="5626" spans="2:7" ht="15.75" x14ac:dyDescent="0.25">
      <c r="B5626" s="1891" t="s">
        <v>3672</v>
      </c>
      <c r="C5626" s="1659" t="s">
        <v>2407</v>
      </c>
      <c r="D5626" s="618" t="s">
        <v>3184</v>
      </c>
      <c r="E5626" s="618" t="s">
        <v>3650</v>
      </c>
      <c r="F5626" s="760">
        <v>7579272679</v>
      </c>
      <c r="G5626" s="1866" t="s">
        <v>2930</v>
      </c>
    </row>
    <row r="5627" spans="2:7" ht="15.75" x14ac:dyDescent="0.25">
      <c r="B5627" s="1891" t="s">
        <v>3672</v>
      </c>
      <c r="C5627" s="1659" t="s">
        <v>2407</v>
      </c>
      <c r="D5627" s="618" t="s">
        <v>3184</v>
      </c>
      <c r="E5627" s="618" t="s">
        <v>3281</v>
      </c>
      <c r="F5627" s="760">
        <v>6462452964</v>
      </c>
      <c r="G5627" s="1866" t="s">
        <v>2930</v>
      </c>
    </row>
    <row r="5628" spans="2:7" ht="15.75" x14ac:dyDescent="0.25">
      <c r="B5628" s="1891" t="s">
        <v>3672</v>
      </c>
      <c r="C5628" s="1659" t="s">
        <v>2407</v>
      </c>
      <c r="D5628" s="618" t="s">
        <v>3184</v>
      </c>
      <c r="E5628" s="618" t="s">
        <v>3340</v>
      </c>
      <c r="F5628" s="760" t="s">
        <v>3292</v>
      </c>
      <c r="G5628" s="1866" t="s">
        <v>2930</v>
      </c>
    </row>
    <row r="5629" spans="2:7" ht="15.75" x14ac:dyDescent="0.25">
      <c r="B5629" s="1891" t="s">
        <v>3672</v>
      </c>
      <c r="C5629" s="1659" t="s">
        <v>2407</v>
      </c>
      <c r="D5629" s="618" t="s">
        <v>3186</v>
      </c>
      <c r="E5629" s="618" t="s">
        <v>3651</v>
      </c>
      <c r="F5629" s="760">
        <v>3474844547</v>
      </c>
      <c r="G5629" s="1866" t="s">
        <v>2930</v>
      </c>
    </row>
    <row r="5630" spans="2:7" ht="15.75" x14ac:dyDescent="0.25">
      <c r="B5630" s="1891" t="s">
        <v>3672</v>
      </c>
      <c r="C5630" s="1659" t="s">
        <v>2407</v>
      </c>
      <c r="D5630" s="618" t="s">
        <v>3186</v>
      </c>
      <c r="E5630" s="618" t="s">
        <v>3457</v>
      </c>
      <c r="F5630" s="760" t="s">
        <v>3458</v>
      </c>
      <c r="G5630" s="1866" t="s">
        <v>2930</v>
      </c>
    </row>
    <row r="5631" spans="2:7" ht="15.75" x14ac:dyDescent="0.25">
      <c r="B5631" s="1891" t="s">
        <v>3672</v>
      </c>
      <c r="C5631" s="1659" t="s">
        <v>2407</v>
      </c>
      <c r="D5631" s="618" t="s">
        <v>3186</v>
      </c>
      <c r="E5631" s="618" t="s">
        <v>3058</v>
      </c>
      <c r="F5631" s="760">
        <v>3473372905</v>
      </c>
      <c r="G5631" s="1866" t="s">
        <v>2930</v>
      </c>
    </row>
    <row r="5632" spans="2:7" ht="15.75" x14ac:dyDescent="0.25">
      <c r="B5632" s="1891" t="s">
        <v>3672</v>
      </c>
      <c r="C5632" s="1659" t="s">
        <v>2407</v>
      </c>
      <c r="D5632" s="618" t="s">
        <v>2416</v>
      </c>
      <c r="E5632" s="618" t="s">
        <v>3469</v>
      </c>
      <c r="F5632" s="760" t="s">
        <v>3390</v>
      </c>
      <c r="G5632" s="1866" t="s">
        <v>2930</v>
      </c>
    </row>
    <row r="5633" spans="2:7" ht="15.75" x14ac:dyDescent="0.25">
      <c r="B5633" s="1891" t="s">
        <v>3672</v>
      </c>
      <c r="C5633" s="1659" t="s">
        <v>2407</v>
      </c>
      <c r="D5633" s="618" t="s">
        <v>2416</v>
      </c>
      <c r="E5633" s="618" t="s">
        <v>2988</v>
      </c>
      <c r="F5633" s="760">
        <v>9173270240</v>
      </c>
      <c r="G5633" s="1866" t="s">
        <v>2930</v>
      </c>
    </row>
    <row r="5634" spans="2:7" ht="15.75" x14ac:dyDescent="0.25">
      <c r="B5634" s="1891" t="s">
        <v>3672</v>
      </c>
      <c r="C5634" s="1659" t="s">
        <v>2407</v>
      </c>
      <c r="D5634" s="618" t="s">
        <v>2416</v>
      </c>
      <c r="E5634" s="618" t="s">
        <v>3348</v>
      </c>
      <c r="F5634" s="760" t="s">
        <v>3233</v>
      </c>
      <c r="G5634" s="1866" t="s">
        <v>2930</v>
      </c>
    </row>
    <row r="5635" spans="2:7" ht="15.75" x14ac:dyDescent="0.25">
      <c r="B5635" s="1891" t="s">
        <v>3672</v>
      </c>
      <c r="C5635" s="1659" t="s">
        <v>2407</v>
      </c>
      <c r="D5635" s="618" t="s">
        <v>2416</v>
      </c>
      <c r="E5635" s="618" t="s">
        <v>2997</v>
      </c>
      <c r="F5635" s="760">
        <v>9294410141</v>
      </c>
      <c r="G5635" s="1866" t="s">
        <v>2930</v>
      </c>
    </row>
    <row r="5636" spans="2:7" ht="15.75" x14ac:dyDescent="0.25">
      <c r="B5636" s="1891" t="s">
        <v>3672</v>
      </c>
      <c r="C5636" s="1659" t="s">
        <v>2407</v>
      </c>
      <c r="D5636" s="618" t="s">
        <v>3210</v>
      </c>
      <c r="E5636" s="618" t="s">
        <v>3476</v>
      </c>
      <c r="F5636" s="760" t="s">
        <v>3537</v>
      </c>
      <c r="G5636" s="1866" t="s">
        <v>2930</v>
      </c>
    </row>
    <row r="5637" spans="2:7" ht="15.75" x14ac:dyDescent="0.25">
      <c r="B5637" s="1891" t="s">
        <v>3672</v>
      </c>
      <c r="C5637" s="1659" t="s">
        <v>2407</v>
      </c>
      <c r="D5637" s="618" t="s">
        <v>3210</v>
      </c>
      <c r="E5637" s="618" t="s">
        <v>3400</v>
      </c>
      <c r="F5637" s="760">
        <v>9175863735</v>
      </c>
      <c r="G5637" s="1866" t="s">
        <v>2930</v>
      </c>
    </row>
    <row r="5638" spans="2:7" ht="15.75" x14ac:dyDescent="0.25">
      <c r="B5638" s="1891" t="s">
        <v>3672</v>
      </c>
      <c r="C5638" s="1659" t="s">
        <v>2407</v>
      </c>
      <c r="D5638" s="639" t="s">
        <v>3210</v>
      </c>
      <c r="E5638" s="639" t="s">
        <v>3652</v>
      </c>
      <c r="F5638" s="761" t="s">
        <v>3538</v>
      </c>
      <c r="G5638" s="1866" t="s">
        <v>2930</v>
      </c>
    </row>
    <row r="5639" spans="2:7" ht="15.75" x14ac:dyDescent="0.25">
      <c r="B5639" s="1908">
        <v>44780</v>
      </c>
      <c r="C5639" s="1698" t="s">
        <v>2310</v>
      </c>
      <c r="D5639" s="642" t="s">
        <v>2311</v>
      </c>
      <c r="E5639" s="642" t="s">
        <v>2556</v>
      </c>
      <c r="F5639" s="768" t="s">
        <v>2557</v>
      </c>
      <c r="G5639" s="1673" t="s">
        <v>2930</v>
      </c>
    </row>
    <row r="5640" spans="2:7" ht="15.75" x14ac:dyDescent="0.25">
      <c r="B5640" s="722">
        <v>44780</v>
      </c>
      <c r="C5640" s="1698" t="s">
        <v>2310</v>
      </c>
      <c r="D5640" s="642" t="s">
        <v>2315</v>
      </c>
      <c r="E5640" s="642" t="s">
        <v>2991</v>
      </c>
      <c r="F5640" s="768" t="s">
        <v>3584</v>
      </c>
      <c r="G5640" s="1673" t="s">
        <v>2930</v>
      </c>
    </row>
    <row r="5641" spans="2:7" ht="15.75" x14ac:dyDescent="0.25">
      <c r="B5641" s="722">
        <v>44780</v>
      </c>
      <c r="C5641" s="1698" t="s">
        <v>2310</v>
      </c>
      <c r="D5641" s="642" t="s">
        <v>2315</v>
      </c>
      <c r="E5641" s="642" t="s">
        <v>2439</v>
      </c>
      <c r="F5641" s="768">
        <v>7186824921</v>
      </c>
      <c r="G5641" s="1673" t="s">
        <v>2930</v>
      </c>
    </row>
    <row r="5642" spans="2:7" ht="15.75" x14ac:dyDescent="0.25">
      <c r="B5642" s="722">
        <v>44780</v>
      </c>
      <c r="C5642" s="1698" t="s">
        <v>2310</v>
      </c>
      <c r="D5642" s="642" t="s">
        <v>2315</v>
      </c>
      <c r="E5642" s="642" t="s">
        <v>3657</v>
      </c>
      <c r="F5642" s="768">
        <v>6463347072</v>
      </c>
      <c r="G5642" s="1673" t="s">
        <v>2930</v>
      </c>
    </row>
    <row r="5643" spans="2:7" ht="15.75" x14ac:dyDescent="0.25">
      <c r="B5643" s="722">
        <v>44780</v>
      </c>
      <c r="C5643" s="1698" t="s">
        <v>2310</v>
      </c>
      <c r="D5643" s="642" t="s">
        <v>2317</v>
      </c>
      <c r="E5643" s="641" t="s">
        <v>2425</v>
      </c>
      <c r="F5643" s="530">
        <v>9294584892</v>
      </c>
      <c r="G5643" s="1673" t="s">
        <v>2930</v>
      </c>
    </row>
    <row r="5644" spans="2:7" ht="15.75" x14ac:dyDescent="0.25">
      <c r="B5644" s="1908">
        <v>44780</v>
      </c>
      <c r="C5644" s="1698" t="s">
        <v>2310</v>
      </c>
      <c r="D5644" s="642" t="s">
        <v>2317</v>
      </c>
      <c r="E5644" s="642" t="s">
        <v>3658</v>
      </c>
      <c r="F5644" s="768" t="s">
        <v>2945</v>
      </c>
      <c r="G5644" s="1673" t="s">
        <v>2930</v>
      </c>
    </row>
    <row r="5645" spans="2:7" ht="15.75" x14ac:dyDescent="0.25">
      <c r="B5645" s="722">
        <v>44780</v>
      </c>
      <c r="C5645" s="1698" t="s">
        <v>2310</v>
      </c>
      <c r="D5645" s="642" t="s">
        <v>2430</v>
      </c>
      <c r="E5645" s="642" t="s">
        <v>3060</v>
      </c>
      <c r="F5645" s="768">
        <v>3474844547</v>
      </c>
      <c r="G5645" s="1673" t="s">
        <v>2930</v>
      </c>
    </row>
    <row r="5646" spans="2:7" ht="15.75" x14ac:dyDescent="0.25">
      <c r="B5646" s="722">
        <v>44780</v>
      </c>
      <c r="C5646" s="1698" t="s">
        <v>2310</v>
      </c>
      <c r="D5646" s="642" t="s">
        <v>2329</v>
      </c>
      <c r="E5646" s="641" t="s">
        <v>2928</v>
      </c>
      <c r="F5646" s="530">
        <v>6462452333</v>
      </c>
      <c r="G5646" s="1673" t="s">
        <v>2930</v>
      </c>
    </row>
    <row r="5647" spans="2:7" ht="15.75" x14ac:dyDescent="0.25">
      <c r="B5647" s="722">
        <v>44780</v>
      </c>
      <c r="C5647" s="1698" t="s">
        <v>2310</v>
      </c>
      <c r="D5647" s="642" t="s">
        <v>2329</v>
      </c>
      <c r="E5647" s="641" t="s">
        <v>3659</v>
      </c>
      <c r="F5647" s="530">
        <v>6463205330</v>
      </c>
      <c r="G5647" s="1673" t="s">
        <v>2930</v>
      </c>
    </row>
    <row r="5648" spans="2:7" ht="15.75" x14ac:dyDescent="0.25">
      <c r="B5648" s="722">
        <v>44780</v>
      </c>
      <c r="C5648" s="1698" t="s">
        <v>2310</v>
      </c>
      <c r="D5648" s="642" t="s">
        <v>2329</v>
      </c>
      <c r="E5648" s="642" t="s">
        <v>3042</v>
      </c>
      <c r="F5648" s="768" t="s">
        <v>3242</v>
      </c>
      <c r="G5648" s="1673" t="s">
        <v>2930</v>
      </c>
    </row>
    <row r="5649" spans="2:7" ht="15.75" x14ac:dyDescent="0.25">
      <c r="B5649" s="1908">
        <v>44780</v>
      </c>
      <c r="C5649" s="1698" t="s">
        <v>2310</v>
      </c>
      <c r="D5649" s="642" t="s">
        <v>2338</v>
      </c>
      <c r="E5649" s="642" t="s">
        <v>2576</v>
      </c>
      <c r="F5649" s="768" t="s">
        <v>2933</v>
      </c>
      <c r="G5649" s="1673" t="s">
        <v>2930</v>
      </c>
    </row>
    <row r="5650" spans="2:7" ht="18.75" x14ac:dyDescent="0.3">
      <c r="B5650" s="722">
        <v>44780</v>
      </c>
      <c r="C5650" s="1856" t="s">
        <v>2343</v>
      </c>
      <c r="D5650" s="675" t="s">
        <v>2277</v>
      </c>
      <c r="E5650" s="676" t="s">
        <v>3167</v>
      </c>
      <c r="F5650" s="763" t="s">
        <v>3168</v>
      </c>
      <c r="G5650" s="1640" t="s">
        <v>2346</v>
      </c>
    </row>
    <row r="5651" spans="2:7" ht="18.75" x14ac:dyDescent="0.3">
      <c r="B5651" s="722">
        <v>44780</v>
      </c>
      <c r="C5651" s="1856" t="s">
        <v>2343</v>
      </c>
      <c r="D5651" s="675" t="s">
        <v>2279</v>
      </c>
      <c r="E5651" s="676" t="s">
        <v>3362</v>
      </c>
      <c r="F5651" s="763" t="s">
        <v>3359</v>
      </c>
      <c r="G5651" s="1640" t="s">
        <v>2346</v>
      </c>
    </row>
    <row r="5652" spans="2:7" ht="18.75" x14ac:dyDescent="0.3">
      <c r="B5652" s="722">
        <v>44780</v>
      </c>
      <c r="C5652" s="1856" t="s">
        <v>2343</v>
      </c>
      <c r="D5652" s="675" t="s">
        <v>2279</v>
      </c>
      <c r="E5652" s="676" t="s">
        <v>2530</v>
      </c>
      <c r="F5652" s="763" t="s">
        <v>2888</v>
      </c>
      <c r="G5652" s="1640" t="s">
        <v>2346</v>
      </c>
    </row>
    <row r="5653" spans="2:7" ht="18.75" x14ac:dyDescent="0.3">
      <c r="B5653" s="1908">
        <v>44780</v>
      </c>
      <c r="C5653" s="1856" t="s">
        <v>2343</v>
      </c>
      <c r="D5653" s="675" t="s">
        <v>2280</v>
      </c>
      <c r="E5653" s="676" t="s">
        <v>3132</v>
      </c>
      <c r="F5653" s="763" t="s">
        <v>2378</v>
      </c>
      <c r="G5653" s="1640" t="s">
        <v>2346</v>
      </c>
    </row>
    <row r="5654" spans="2:7" ht="18.75" x14ac:dyDescent="0.3">
      <c r="B5654" s="722">
        <v>44780</v>
      </c>
      <c r="C5654" s="1856" t="s">
        <v>2343</v>
      </c>
      <c r="D5654" s="683" t="s">
        <v>2278</v>
      </c>
      <c r="E5654" s="681" t="s">
        <v>2391</v>
      </c>
      <c r="F5654" s="764" t="s">
        <v>2606</v>
      </c>
      <c r="G5654" s="1640" t="s">
        <v>2346</v>
      </c>
    </row>
    <row r="5655" spans="2:7" ht="15.75" x14ac:dyDescent="0.25">
      <c r="B5655" s="722">
        <v>44780</v>
      </c>
      <c r="C5655" s="1865" t="s">
        <v>2407</v>
      </c>
      <c r="D5655" s="618" t="s">
        <v>2419</v>
      </c>
      <c r="E5655" s="618" t="s">
        <v>2420</v>
      </c>
      <c r="F5655" s="760">
        <v>19174590620</v>
      </c>
      <c r="G5655" s="1878" t="s">
        <v>2930</v>
      </c>
    </row>
    <row r="5656" spans="2:7" ht="15.75" x14ac:dyDescent="0.25">
      <c r="B5656" s="1908">
        <v>44780</v>
      </c>
      <c r="C5656" s="1865" t="s">
        <v>2407</v>
      </c>
      <c r="D5656" s="618" t="s">
        <v>2419</v>
      </c>
      <c r="E5656" s="618" t="s">
        <v>3318</v>
      </c>
      <c r="F5656" s="760">
        <v>6462346783</v>
      </c>
      <c r="G5656" s="1866" t="s">
        <v>2930</v>
      </c>
    </row>
    <row r="5657" spans="2:7" ht="15.75" x14ac:dyDescent="0.25">
      <c r="B5657" s="722">
        <v>44780</v>
      </c>
      <c r="C5657" s="1865" t="s">
        <v>2407</v>
      </c>
      <c r="D5657" s="618" t="s">
        <v>2419</v>
      </c>
      <c r="E5657" s="618" t="s">
        <v>3297</v>
      </c>
      <c r="F5657" s="760" t="s">
        <v>3298</v>
      </c>
      <c r="G5657" s="1866" t="s">
        <v>2930</v>
      </c>
    </row>
    <row r="5658" spans="2:7" ht="15.75" x14ac:dyDescent="0.25">
      <c r="B5658" s="722">
        <v>44780</v>
      </c>
      <c r="C5658" s="1865" t="s">
        <v>2407</v>
      </c>
      <c r="D5658" s="618" t="s">
        <v>3177</v>
      </c>
      <c r="E5658" s="618" t="s">
        <v>3178</v>
      </c>
      <c r="F5658" s="760">
        <v>3478350634</v>
      </c>
      <c r="G5658" s="1866" t="s">
        <v>2930</v>
      </c>
    </row>
    <row r="5659" spans="2:7" ht="15.75" x14ac:dyDescent="0.25">
      <c r="B5659" s="722">
        <v>44780</v>
      </c>
      <c r="C5659" s="1865" t="s">
        <v>2407</v>
      </c>
      <c r="D5659" s="618" t="s">
        <v>3177</v>
      </c>
      <c r="E5659" s="618" t="s">
        <v>3472</v>
      </c>
      <c r="F5659" s="760">
        <v>9179369957</v>
      </c>
      <c r="G5659" s="1866" t="s">
        <v>2930</v>
      </c>
    </row>
    <row r="5660" spans="2:7" ht="15.75" x14ac:dyDescent="0.25">
      <c r="B5660" s="722">
        <v>44780</v>
      </c>
      <c r="C5660" s="1865" t="s">
        <v>2407</v>
      </c>
      <c r="D5660" s="618" t="s">
        <v>3177</v>
      </c>
      <c r="E5660" s="618" t="s">
        <v>3145</v>
      </c>
      <c r="F5660" s="760">
        <v>9173497413</v>
      </c>
      <c r="G5660" s="1866" t="s">
        <v>2930</v>
      </c>
    </row>
    <row r="5661" spans="2:7" ht="15.75" x14ac:dyDescent="0.25">
      <c r="B5661" s="1908">
        <v>44780</v>
      </c>
      <c r="C5661" s="1865" t="s">
        <v>2407</v>
      </c>
      <c r="D5661" s="618" t="s">
        <v>3177</v>
      </c>
      <c r="E5661" s="618" t="s">
        <v>3189</v>
      </c>
      <c r="F5661" s="760" t="s">
        <v>3157</v>
      </c>
      <c r="G5661" s="1866" t="s">
        <v>2930</v>
      </c>
    </row>
    <row r="5662" spans="2:7" ht="15.75" x14ac:dyDescent="0.25">
      <c r="B5662" s="722">
        <v>44780</v>
      </c>
      <c r="C5662" s="1865" t="s">
        <v>2407</v>
      </c>
      <c r="D5662" s="618" t="s">
        <v>3181</v>
      </c>
      <c r="E5662" s="618" t="s">
        <v>3253</v>
      </c>
      <c r="F5662" s="760">
        <v>9294173529</v>
      </c>
      <c r="G5662" s="1866" t="s">
        <v>2930</v>
      </c>
    </row>
    <row r="5663" spans="2:7" ht="15.75" x14ac:dyDescent="0.25">
      <c r="B5663" s="722">
        <v>44780</v>
      </c>
      <c r="C5663" s="1865" t="s">
        <v>2407</v>
      </c>
      <c r="D5663" s="618" t="s">
        <v>3181</v>
      </c>
      <c r="E5663" s="618" t="s">
        <v>3575</v>
      </c>
      <c r="F5663" s="760" t="s">
        <v>3661</v>
      </c>
      <c r="G5663" s="1866" t="s">
        <v>2930</v>
      </c>
    </row>
    <row r="5664" spans="2:7" ht="15.75" x14ac:dyDescent="0.25">
      <c r="B5664" s="722">
        <v>44780</v>
      </c>
      <c r="C5664" s="1865" t="s">
        <v>2407</v>
      </c>
      <c r="D5664" s="618" t="s">
        <v>3184</v>
      </c>
      <c r="E5664" s="618" t="s">
        <v>3650</v>
      </c>
      <c r="F5664" s="760">
        <v>7579272679</v>
      </c>
      <c r="G5664" s="1866" t="s">
        <v>2930</v>
      </c>
    </row>
    <row r="5665" spans="2:7" ht="15.75" x14ac:dyDescent="0.25">
      <c r="B5665" s="722">
        <v>44780</v>
      </c>
      <c r="C5665" s="1865" t="s">
        <v>2407</v>
      </c>
      <c r="D5665" s="618" t="s">
        <v>3184</v>
      </c>
      <c r="E5665" s="618" t="s">
        <v>3281</v>
      </c>
      <c r="F5665" s="760">
        <v>6462452964</v>
      </c>
      <c r="G5665" s="1866" t="s">
        <v>2930</v>
      </c>
    </row>
    <row r="5666" spans="2:7" ht="15.75" x14ac:dyDescent="0.25">
      <c r="B5666" s="1908">
        <v>44780</v>
      </c>
      <c r="C5666" s="1865" t="s">
        <v>2407</v>
      </c>
      <c r="D5666" s="618" t="s">
        <v>3186</v>
      </c>
      <c r="E5666" s="618" t="s">
        <v>3651</v>
      </c>
      <c r="F5666" s="760">
        <v>3474844547</v>
      </c>
      <c r="G5666" s="1866" t="s">
        <v>2930</v>
      </c>
    </row>
    <row r="5667" spans="2:7" ht="15.75" x14ac:dyDescent="0.25">
      <c r="B5667" s="722">
        <v>44780</v>
      </c>
      <c r="C5667" s="1865" t="s">
        <v>2407</v>
      </c>
      <c r="D5667" s="618" t="s">
        <v>3186</v>
      </c>
      <c r="E5667" s="618" t="s">
        <v>3340</v>
      </c>
      <c r="F5667" s="760" t="s">
        <v>3292</v>
      </c>
      <c r="G5667" s="1866" t="s">
        <v>2930</v>
      </c>
    </row>
    <row r="5668" spans="2:7" ht="15.75" x14ac:dyDescent="0.25">
      <c r="B5668" s="722">
        <v>44780</v>
      </c>
      <c r="C5668" s="1865" t="s">
        <v>2407</v>
      </c>
      <c r="D5668" s="618" t="s">
        <v>3186</v>
      </c>
      <c r="E5668" s="618" t="s">
        <v>3457</v>
      </c>
      <c r="F5668" s="760" t="s">
        <v>3458</v>
      </c>
      <c r="G5668" s="1866" t="s">
        <v>2930</v>
      </c>
    </row>
    <row r="5669" spans="2:7" ht="15.75" x14ac:dyDescent="0.25">
      <c r="B5669" s="722">
        <v>44780</v>
      </c>
      <c r="C5669" s="1865" t="s">
        <v>2407</v>
      </c>
      <c r="D5669" s="618" t="s">
        <v>2416</v>
      </c>
      <c r="E5669" s="618" t="s">
        <v>3469</v>
      </c>
      <c r="F5669" s="760" t="s">
        <v>3390</v>
      </c>
      <c r="G5669" s="1866" t="s">
        <v>2930</v>
      </c>
    </row>
    <row r="5670" spans="2:7" ht="15.75" x14ac:dyDescent="0.25">
      <c r="B5670" s="722">
        <v>44780</v>
      </c>
      <c r="C5670" s="1865" t="s">
        <v>2407</v>
      </c>
      <c r="D5670" s="618" t="s">
        <v>2416</v>
      </c>
      <c r="E5670" s="618" t="s">
        <v>2988</v>
      </c>
      <c r="F5670" s="760">
        <v>9173270240</v>
      </c>
      <c r="G5670" s="1866" t="s">
        <v>2930</v>
      </c>
    </row>
    <row r="5671" spans="2:7" ht="15.75" x14ac:dyDescent="0.25">
      <c r="B5671" s="722">
        <v>44780</v>
      </c>
      <c r="C5671" s="1865" t="s">
        <v>2407</v>
      </c>
      <c r="D5671" s="618" t="s">
        <v>2416</v>
      </c>
      <c r="E5671" s="618" t="s">
        <v>3247</v>
      </c>
      <c r="F5671" s="760" t="s">
        <v>3248</v>
      </c>
      <c r="G5671" s="1866" t="s">
        <v>2930</v>
      </c>
    </row>
    <row r="5672" spans="2:7" ht="15.75" x14ac:dyDescent="0.25">
      <c r="B5672" s="722">
        <v>44780</v>
      </c>
      <c r="C5672" s="1865" t="s">
        <v>2407</v>
      </c>
      <c r="D5672" s="618" t="s">
        <v>2416</v>
      </c>
      <c r="E5672" s="618" t="s">
        <v>3348</v>
      </c>
      <c r="F5672" s="760" t="s">
        <v>3233</v>
      </c>
      <c r="G5672" s="1866" t="s">
        <v>2930</v>
      </c>
    </row>
    <row r="5673" spans="2:7" ht="15.75" x14ac:dyDescent="0.25">
      <c r="B5673" s="722">
        <v>44780</v>
      </c>
      <c r="C5673" s="1865" t="s">
        <v>2407</v>
      </c>
      <c r="D5673" s="618" t="s">
        <v>3210</v>
      </c>
      <c r="E5673" s="618" t="s">
        <v>3476</v>
      </c>
      <c r="F5673" s="760" t="s">
        <v>3537</v>
      </c>
      <c r="G5673" s="1866" t="s">
        <v>2930</v>
      </c>
    </row>
    <row r="5674" spans="2:7" ht="15.75" x14ac:dyDescent="0.25">
      <c r="B5674" s="722">
        <v>44780</v>
      </c>
      <c r="C5674" s="1865" t="s">
        <v>2407</v>
      </c>
      <c r="D5674" s="618" t="s">
        <v>3210</v>
      </c>
      <c r="E5674" s="618" t="s">
        <v>3400</v>
      </c>
      <c r="F5674" s="760">
        <v>9175863735</v>
      </c>
      <c r="G5674" s="1866" t="s">
        <v>2930</v>
      </c>
    </row>
    <row r="5675" spans="2:7" ht="15.75" x14ac:dyDescent="0.25">
      <c r="B5675" s="722">
        <v>44780</v>
      </c>
      <c r="C5675" s="1865" t="s">
        <v>2407</v>
      </c>
      <c r="D5675" s="618" t="s">
        <v>3210</v>
      </c>
      <c r="E5675" s="618" t="s">
        <v>3591</v>
      </c>
      <c r="F5675" s="760" t="s">
        <v>3592</v>
      </c>
      <c r="G5675" s="1866" t="s">
        <v>2930</v>
      </c>
    </row>
    <row r="5676" spans="2:7" ht="15.75" x14ac:dyDescent="0.25">
      <c r="B5676" s="1908">
        <v>44781</v>
      </c>
      <c r="C5676" s="1907" t="s">
        <v>2310</v>
      </c>
      <c r="D5676" s="689" t="s">
        <v>2311</v>
      </c>
      <c r="E5676" s="689" t="s">
        <v>2556</v>
      </c>
      <c r="F5676" s="770" t="s">
        <v>2557</v>
      </c>
      <c r="G5676" s="1673" t="s">
        <v>2930</v>
      </c>
    </row>
    <row r="5677" spans="2:7" ht="15.75" x14ac:dyDescent="0.25">
      <c r="B5677" s="722">
        <v>44781</v>
      </c>
      <c r="C5677" s="1907" t="s">
        <v>2310</v>
      </c>
      <c r="D5677" s="642" t="s">
        <v>2311</v>
      </c>
      <c r="E5677" s="642" t="s">
        <v>2600</v>
      </c>
      <c r="F5677" s="768">
        <v>3329996186</v>
      </c>
      <c r="G5677" s="1673" t="s">
        <v>2930</v>
      </c>
    </row>
    <row r="5678" spans="2:7" ht="15.75" x14ac:dyDescent="0.25">
      <c r="B5678" s="722">
        <v>44781</v>
      </c>
      <c r="C5678" s="1907" t="s">
        <v>2310</v>
      </c>
      <c r="D5678" s="642" t="s">
        <v>2315</v>
      </c>
      <c r="E5678" s="642" t="s">
        <v>2439</v>
      </c>
      <c r="F5678" s="768">
        <v>7186824921</v>
      </c>
      <c r="G5678" s="1673" t="s">
        <v>2930</v>
      </c>
    </row>
    <row r="5679" spans="2:7" ht="15.75" x14ac:dyDescent="0.25">
      <c r="B5679" s="722">
        <v>44781</v>
      </c>
      <c r="C5679" s="1907" t="s">
        <v>2310</v>
      </c>
      <c r="D5679" s="642" t="s">
        <v>2317</v>
      </c>
      <c r="E5679" s="641" t="s">
        <v>2425</v>
      </c>
      <c r="F5679" s="530">
        <v>9294584892</v>
      </c>
      <c r="G5679" s="1673" t="s">
        <v>2930</v>
      </c>
    </row>
    <row r="5680" spans="2:7" ht="15.75" x14ac:dyDescent="0.25">
      <c r="B5680" s="1908">
        <v>44781</v>
      </c>
      <c r="C5680" s="1698" t="s">
        <v>2310</v>
      </c>
      <c r="D5680" s="642" t="s">
        <v>2430</v>
      </c>
      <c r="E5680" s="642" t="s">
        <v>3060</v>
      </c>
      <c r="F5680" s="768">
        <v>3474844547</v>
      </c>
      <c r="G5680" s="1673" t="s">
        <v>2930</v>
      </c>
    </row>
    <row r="5681" spans="2:7" ht="15.75" x14ac:dyDescent="0.25">
      <c r="B5681" s="722">
        <v>44781</v>
      </c>
      <c r="C5681" s="1698" t="s">
        <v>2310</v>
      </c>
      <c r="D5681" s="642" t="s">
        <v>2329</v>
      </c>
      <c r="E5681" s="641" t="s">
        <v>3659</v>
      </c>
      <c r="F5681" s="530">
        <v>6463205330</v>
      </c>
      <c r="G5681" s="1673" t="s">
        <v>2930</v>
      </c>
    </row>
    <row r="5682" spans="2:7" ht="15.75" x14ac:dyDescent="0.25">
      <c r="B5682" s="722">
        <v>44781</v>
      </c>
      <c r="C5682" s="1698" t="s">
        <v>2310</v>
      </c>
      <c r="D5682" s="642" t="s">
        <v>2335</v>
      </c>
      <c r="E5682" s="642" t="s">
        <v>2336</v>
      </c>
      <c r="F5682" s="768" t="s">
        <v>2337</v>
      </c>
      <c r="G5682" s="1673" t="s">
        <v>2930</v>
      </c>
    </row>
    <row r="5683" spans="2:7" ht="15.75" x14ac:dyDescent="0.25">
      <c r="B5683" s="722">
        <v>44781</v>
      </c>
      <c r="C5683" s="1698" t="s">
        <v>2310</v>
      </c>
      <c r="D5683" s="642" t="s">
        <v>2338</v>
      </c>
      <c r="E5683" s="642" t="s">
        <v>2339</v>
      </c>
      <c r="F5683" s="768">
        <v>3476614552</v>
      </c>
      <c r="G5683" s="1673" t="s">
        <v>2930</v>
      </c>
    </row>
    <row r="5684" spans="2:7" ht="15.75" x14ac:dyDescent="0.25">
      <c r="B5684" s="1908">
        <v>44781</v>
      </c>
      <c r="C5684" s="1698" t="s">
        <v>2310</v>
      </c>
      <c r="D5684" s="642" t="s">
        <v>2338</v>
      </c>
      <c r="E5684" s="642" t="s">
        <v>2576</v>
      </c>
      <c r="F5684" s="768" t="s">
        <v>2933</v>
      </c>
      <c r="G5684" s="1673" t="s">
        <v>2930</v>
      </c>
    </row>
    <row r="5685" spans="2:7" ht="18.75" x14ac:dyDescent="0.3">
      <c r="B5685" s="722">
        <v>44781</v>
      </c>
      <c r="C5685" s="1640" t="s">
        <v>2343</v>
      </c>
      <c r="D5685" s="675" t="s">
        <v>2277</v>
      </c>
      <c r="E5685" s="676" t="s">
        <v>3167</v>
      </c>
      <c r="F5685" s="763" t="s">
        <v>3168</v>
      </c>
      <c r="G5685" s="1640" t="s">
        <v>2346</v>
      </c>
    </row>
    <row r="5686" spans="2:7" ht="18.75" x14ac:dyDescent="0.3">
      <c r="B5686" s="722">
        <v>44781</v>
      </c>
      <c r="C5686" s="1640" t="s">
        <v>2343</v>
      </c>
      <c r="D5686" s="675" t="s">
        <v>2280</v>
      </c>
      <c r="E5686" s="676" t="s">
        <v>2889</v>
      </c>
      <c r="F5686" s="763" t="s">
        <v>2890</v>
      </c>
      <c r="G5686" s="1640" t="s">
        <v>2346</v>
      </c>
    </row>
    <row r="5687" spans="2:7" ht="18.75" x14ac:dyDescent="0.3">
      <c r="B5687" s="722">
        <v>44781</v>
      </c>
      <c r="C5687" s="1856" t="s">
        <v>2343</v>
      </c>
      <c r="D5687" s="683" t="s">
        <v>2278</v>
      </c>
      <c r="E5687" s="681" t="s">
        <v>2391</v>
      </c>
      <c r="F5687" s="764" t="s">
        <v>2606</v>
      </c>
      <c r="G5687" s="1640" t="s">
        <v>2346</v>
      </c>
    </row>
    <row r="5688" spans="2:7" ht="15.75" x14ac:dyDescent="0.25">
      <c r="B5688" s="1908">
        <v>44781</v>
      </c>
      <c r="C5688" s="1877" t="s">
        <v>2407</v>
      </c>
      <c r="D5688" s="618" t="s">
        <v>2419</v>
      </c>
      <c r="E5688" s="618" t="s">
        <v>2420</v>
      </c>
      <c r="F5688" s="760">
        <v>19174590620</v>
      </c>
      <c r="G5688" s="1878" t="s">
        <v>2930</v>
      </c>
    </row>
    <row r="5689" spans="2:7" ht="15.75" x14ac:dyDescent="0.25">
      <c r="B5689" s="722">
        <v>44781</v>
      </c>
      <c r="C5689" s="1659" t="s">
        <v>2407</v>
      </c>
      <c r="D5689" s="618" t="s">
        <v>2419</v>
      </c>
      <c r="E5689" s="618" t="s">
        <v>3567</v>
      </c>
      <c r="F5689" s="760">
        <v>3473035187</v>
      </c>
      <c r="G5689" s="1866" t="s">
        <v>2930</v>
      </c>
    </row>
    <row r="5690" spans="2:7" ht="15.75" x14ac:dyDescent="0.25">
      <c r="B5690" s="722">
        <v>44781</v>
      </c>
      <c r="C5690" s="1659" t="s">
        <v>2407</v>
      </c>
      <c r="D5690" s="618" t="s">
        <v>3177</v>
      </c>
      <c r="E5690" s="618" t="s">
        <v>3178</v>
      </c>
      <c r="F5690" s="760">
        <v>3478350634</v>
      </c>
      <c r="G5690" s="1866" t="s">
        <v>2930</v>
      </c>
    </row>
    <row r="5691" spans="2:7" ht="15.75" x14ac:dyDescent="0.25">
      <c r="B5691" s="722">
        <v>44781</v>
      </c>
      <c r="C5691" s="1659" t="s">
        <v>2407</v>
      </c>
      <c r="D5691" s="618" t="s">
        <v>3177</v>
      </c>
      <c r="E5691" s="618" t="s">
        <v>3394</v>
      </c>
      <c r="F5691" s="760">
        <v>3472251503</v>
      </c>
      <c r="G5691" s="1866" t="s">
        <v>2930</v>
      </c>
    </row>
    <row r="5692" spans="2:7" ht="15.75" x14ac:dyDescent="0.25">
      <c r="B5692" s="1908">
        <v>44781</v>
      </c>
      <c r="C5692" s="1659" t="s">
        <v>2407</v>
      </c>
      <c r="D5692" s="618" t="s">
        <v>3177</v>
      </c>
      <c r="E5692" s="618" t="s">
        <v>3660</v>
      </c>
      <c r="F5692" s="760">
        <v>13478791726</v>
      </c>
      <c r="G5692" s="1866" t="s">
        <v>2930</v>
      </c>
    </row>
    <row r="5693" spans="2:7" ht="15.75" x14ac:dyDescent="0.25">
      <c r="B5693" s="722">
        <v>44781</v>
      </c>
      <c r="C5693" s="1659" t="s">
        <v>2407</v>
      </c>
      <c r="D5693" s="618" t="s">
        <v>3177</v>
      </c>
      <c r="E5693" s="618" t="s">
        <v>3459</v>
      </c>
      <c r="F5693" s="760" t="s">
        <v>2983</v>
      </c>
      <c r="G5693" s="1866" t="s">
        <v>2930</v>
      </c>
    </row>
    <row r="5694" spans="2:7" ht="15.75" x14ac:dyDescent="0.25">
      <c r="B5694" s="722">
        <v>44781</v>
      </c>
      <c r="C5694" s="1659" t="s">
        <v>2407</v>
      </c>
      <c r="D5694" s="618" t="s">
        <v>3181</v>
      </c>
      <c r="E5694" s="618" t="s">
        <v>3587</v>
      </c>
      <c r="F5694" s="760">
        <v>6463937369</v>
      </c>
      <c r="G5694" s="1866" t="s">
        <v>2930</v>
      </c>
    </row>
    <row r="5695" spans="2:7" ht="15.75" x14ac:dyDescent="0.25">
      <c r="B5695" s="722">
        <v>44781</v>
      </c>
      <c r="C5695" s="1659" t="s">
        <v>2407</v>
      </c>
      <c r="D5695" s="618" t="s">
        <v>3181</v>
      </c>
      <c r="E5695" s="618" t="s">
        <v>2980</v>
      </c>
      <c r="F5695" s="760">
        <v>9292903996</v>
      </c>
      <c r="G5695" s="1866" t="s">
        <v>2930</v>
      </c>
    </row>
    <row r="5696" spans="2:7" ht="15.75" x14ac:dyDescent="0.25">
      <c r="B5696" s="1908">
        <v>44781</v>
      </c>
      <c r="C5696" s="1659" t="s">
        <v>2407</v>
      </c>
      <c r="D5696" s="618" t="s">
        <v>3184</v>
      </c>
      <c r="E5696" s="618" t="s">
        <v>3650</v>
      </c>
      <c r="F5696" s="760">
        <v>7579272679</v>
      </c>
      <c r="G5696" s="1866" t="s">
        <v>2930</v>
      </c>
    </row>
    <row r="5697" spans="2:7" ht="15.75" x14ac:dyDescent="0.25">
      <c r="B5697" s="722">
        <v>44781</v>
      </c>
      <c r="C5697" s="1659" t="s">
        <v>2407</v>
      </c>
      <c r="D5697" s="618" t="s">
        <v>3184</v>
      </c>
      <c r="E5697" s="618" t="s">
        <v>3281</v>
      </c>
      <c r="F5697" s="760">
        <v>6462452964</v>
      </c>
      <c r="G5697" s="1866" t="s">
        <v>2930</v>
      </c>
    </row>
    <row r="5698" spans="2:7" ht="15.75" x14ac:dyDescent="0.25">
      <c r="B5698" s="722">
        <v>44781</v>
      </c>
      <c r="C5698" s="1659" t="s">
        <v>2407</v>
      </c>
      <c r="D5698" s="618" t="s">
        <v>3186</v>
      </c>
      <c r="E5698" s="618" t="s">
        <v>3651</v>
      </c>
      <c r="F5698" s="760">
        <v>3474844547</v>
      </c>
      <c r="G5698" s="1866" t="s">
        <v>2930</v>
      </c>
    </row>
    <row r="5699" spans="2:7" ht="15.75" x14ac:dyDescent="0.25">
      <c r="B5699" s="722">
        <v>44781</v>
      </c>
      <c r="C5699" s="1659" t="s">
        <v>2407</v>
      </c>
      <c r="D5699" s="618" t="s">
        <v>3186</v>
      </c>
      <c r="E5699" s="618" t="s">
        <v>3042</v>
      </c>
      <c r="F5699" s="760" t="s">
        <v>3242</v>
      </c>
      <c r="G5699" s="1866" t="s">
        <v>2930</v>
      </c>
    </row>
    <row r="5700" spans="2:7" ht="15.75" x14ac:dyDescent="0.25">
      <c r="B5700" s="1908">
        <v>44781</v>
      </c>
      <c r="C5700" s="1659" t="s">
        <v>2407</v>
      </c>
      <c r="D5700" s="618" t="s">
        <v>2416</v>
      </c>
      <c r="E5700" s="618" t="s">
        <v>2417</v>
      </c>
      <c r="F5700" s="760" t="s">
        <v>2418</v>
      </c>
      <c r="G5700" s="1866" t="s">
        <v>2930</v>
      </c>
    </row>
    <row r="5701" spans="2:7" ht="15.75" x14ac:dyDescent="0.25">
      <c r="B5701" s="722">
        <v>44781</v>
      </c>
      <c r="C5701" s="1659" t="s">
        <v>2407</v>
      </c>
      <c r="D5701" s="618" t="s">
        <v>2416</v>
      </c>
      <c r="E5701" s="618" t="s">
        <v>3453</v>
      </c>
      <c r="F5701" s="760" t="s">
        <v>3454</v>
      </c>
      <c r="G5701" s="1866" t="s">
        <v>2930</v>
      </c>
    </row>
    <row r="5702" spans="2:7" ht="15.75" x14ac:dyDescent="0.25">
      <c r="B5702" s="722">
        <v>44781</v>
      </c>
      <c r="C5702" s="1659" t="s">
        <v>2407</v>
      </c>
      <c r="D5702" s="618" t="s">
        <v>2416</v>
      </c>
      <c r="E5702" s="618" t="s">
        <v>2472</v>
      </c>
      <c r="F5702" s="760" t="s">
        <v>2334</v>
      </c>
      <c r="G5702" s="1866" t="s">
        <v>2930</v>
      </c>
    </row>
    <row r="5703" spans="2:7" ht="15.75" x14ac:dyDescent="0.25">
      <c r="B5703" s="722">
        <v>44781</v>
      </c>
      <c r="C5703" s="1659" t="s">
        <v>2407</v>
      </c>
      <c r="D5703" s="618" t="s">
        <v>2416</v>
      </c>
      <c r="E5703" s="618" t="s">
        <v>3408</v>
      </c>
      <c r="F5703" s="760">
        <v>3478246083</v>
      </c>
      <c r="G5703" s="1866" t="s">
        <v>2930</v>
      </c>
    </row>
    <row r="5704" spans="2:7" ht="15.75" x14ac:dyDescent="0.25">
      <c r="B5704" s="722">
        <v>44781</v>
      </c>
      <c r="C5704" s="1659" t="s">
        <v>2407</v>
      </c>
      <c r="D5704" s="618" t="s">
        <v>3210</v>
      </c>
      <c r="E5704" s="618" t="s">
        <v>3591</v>
      </c>
      <c r="F5704" s="760" t="s">
        <v>3592</v>
      </c>
      <c r="G5704" s="1866" t="s">
        <v>2930</v>
      </c>
    </row>
    <row r="5705" spans="2:7" ht="15.75" x14ac:dyDescent="0.25">
      <c r="B5705" s="722">
        <v>44781</v>
      </c>
      <c r="C5705" s="1659" t="s">
        <v>2407</v>
      </c>
      <c r="D5705" s="709" t="s">
        <v>3210</v>
      </c>
      <c r="E5705" s="709" t="s">
        <v>3591</v>
      </c>
      <c r="F5705" s="773" t="s">
        <v>3592</v>
      </c>
      <c r="G5705" s="1866" t="s">
        <v>2930</v>
      </c>
    </row>
    <row r="5706" spans="2:7" ht="15.75" x14ac:dyDescent="0.25">
      <c r="B5706" s="1908">
        <v>44782</v>
      </c>
      <c r="C5706" s="1698" t="s">
        <v>2310</v>
      </c>
      <c r="D5706" s="642" t="s">
        <v>2474</v>
      </c>
      <c r="E5706" s="642" t="s">
        <v>3655</v>
      </c>
      <c r="F5706" s="768">
        <v>3525401416</v>
      </c>
      <c r="G5706" s="1673" t="s">
        <v>2930</v>
      </c>
    </row>
    <row r="5707" spans="2:7" ht="15.75" x14ac:dyDescent="0.25">
      <c r="B5707" s="722">
        <v>44782</v>
      </c>
      <c r="C5707" s="1698" t="s">
        <v>2310</v>
      </c>
      <c r="D5707" s="642" t="s">
        <v>2311</v>
      </c>
      <c r="E5707" s="642" t="s">
        <v>3464</v>
      </c>
      <c r="F5707" s="768" t="s">
        <v>3465</v>
      </c>
      <c r="G5707" s="1673" t="s">
        <v>2930</v>
      </c>
    </row>
    <row r="5708" spans="2:7" ht="15.75" x14ac:dyDescent="0.25">
      <c r="B5708" s="722">
        <v>44782</v>
      </c>
      <c r="C5708" s="1698" t="s">
        <v>2310</v>
      </c>
      <c r="D5708" s="642" t="s">
        <v>2311</v>
      </c>
      <c r="E5708" s="642" t="s">
        <v>2600</v>
      </c>
      <c r="F5708" s="768">
        <v>3329996186</v>
      </c>
      <c r="G5708" s="1673" t="s">
        <v>2930</v>
      </c>
    </row>
    <row r="5709" spans="2:7" ht="15.75" x14ac:dyDescent="0.25">
      <c r="B5709" s="722">
        <v>44782</v>
      </c>
      <c r="C5709" s="1698" t="s">
        <v>2310</v>
      </c>
      <c r="D5709" s="642" t="s">
        <v>2311</v>
      </c>
      <c r="E5709" s="642" t="s">
        <v>3019</v>
      </c>
      <c r="F5709" s="768">
        <v>3476784064</v>
      </c>
      <c r="G5709" s="1673" t="s">
        <v>2930</v>
      </c>
    </row>
    <row r="5710" spans="2:7" ht="15.75" x14ac:dyDescent="0.25">
      <c r="B5710" s="722">
        <v>44782</v>
      </c>
      <c r="C5710" s="1698" t="s">
        <v>2310</v>
      </c>
      <c r="D5710" s="642" t="s">
        <v>2315</v>
      </c>
      <c r="E5710" s="642" t="s">
        <v>3657</v>
      </c>
      <c r="F5710" s="768">
        <v>6463347072</v>
      </c>
      <c r="G5710" s="1673" t="s">
        <v>2930</v>
      </c>
    </row>
    <row r="5711" spans="2:7" ht="15.75" x14ac:dyDescent="0.25">
      <c r="B5711" s="1908">
        <v>44782</v>
      </c>
      <c r="C5711" s="1698" t="s">
        <v>2310</v>
      </c>
      <c r="D5711" s="642" t="s">
        <v>2315</v>
      </c>
      <c r="E5711" s="642" t="s">
        <v>2936</v>
      </c>
      <c r="F5711" s="768">
        <v>9179227384</v>
      </c>
      <c r="G5711" s="1673" t="s">
        <v>2930</v>
      </c>
    </row>
    <row r="5712" spans="2:7" ht="15.75" x14ac:dyDescent="0.25">
      <c r="B5712" s="722">
        <v>44782</v>
      </c>
      <c r="C5712" s="1698" t="s">
        <v>2310</v>
      </c>
      <c r="D5712" s="642" t="s">
        <v>2317</v>
      </c>
      <c r="E5712" s="642" t="s">
        <v>3309</v>
      </c>
      <c r="F5712" s="768">
        <v>7185023911</v>
      </c>
      <c r="G5712" s="1673" t="s">
        <v>2930</v>
      </c>
    </row>
    <row r="5713" spans="2:7" ht="15.75" x14ac:dyDescent="0.25">
      <c r="B5713" s="722">
        <v>44782</v>
      </c>
      <c r="C5713" s="1698" t="s">
        <v>2310</v>
      </c>
      <c r="D5713" s="642" t="s">
        <v>2317</v>
      </c>
      <c r="E5713" s="641" t="s">
        <v>2425</v>
      </c>
      <c r="F5713" s="530">
        <v>9294584892</v>
      </c>
      <c r="G5713" s="1673" t="s">
        <v>2930</v>
      </c>
    </row>
    <row r="5714" spans="2:7" ht="15.75" x14ac:dyDescent="0.25">
      <c r="B5714" s="722">
        <v>44782</v>
      </c>
      <c r="C5714" s="1698" t="s">
        <v>2310</v>
      </c>
      <c r="D5714" s="642" t="s">
        <v>2317</v>
      </c>
      <c r="E5714" s="642" t="s">
        <v>3323</v>
      </c>
      <c r="F5714" s="768">
        <v>9292891149</v>
      </c>
      <c r="G5714" s="1673" t="s">
        <v>2930</v>
      </c>
    </row>
    <row r="5715" spans="2:7" ht="15.75" x14ac:dyDescent="0.25">
      <c r="B5715" s="722">
        <v>44782</v>
      </c>
      <c r="C5715" s="1698" t="s">
        <v>2310</v>
      </c>
      <c r="D5715" s="642" t="s">
        <v>2317</v>
      </c>
      <c r="E5715" s="642" t="s">
        <v>2319</v>
      </c>
      <c r="F5715" s="768">
        <v>9176626040</v>
      </c>
      <c r="G5715" s="1673" t="s">
        <v>2930</v>
      </c>
    </row>
    <row r="5716" spans="2:7" ht="15.75" x14ac:dyDescent="0.25">
      <c r="B5716" s="1908">
        <v>44782</v>
      </c>
      <c r="C5716" s="1698" t="s">
        <v>2310</v>
      </c>
      <c r="D5716" s="642" t="s">
        <v>2430</v>
      </c>
      <c r="E5716" s="642" t="s">
        <v>3060</v>
      </c>
      <c r="F5716" s="768">
        <v>3474844547</v>
      </c>
      <c r="G5716" s="1673" t="s">
        <v>2930</v>
      </c>
    </row>
    <row r="5717" spans="2:7" ht="15.75" x14ac:dyDescent="0.25">
      <c r="B5717" s="722">
        <v>44782</v>
      </c>
      <c r="C5717" s="1698" t="s">
        <v>2310</v>
      </c>
      <c r="D5717" s="642" t="s">
        <v>2329</v>
      </c>
      <c r="E5717" s="641" t="s">
        <v>2928</v>
      </c>
      <c r="F5717" s="530">
        <v>6462452333</v>
      </c>
      <c r="G5717" s="1673" t="s">
        <v>2930</v>
      </c>
    </row>
    <row r="5718" spans="2:7" ht="15.75" x14ac:dyDescent="0.25">
      <c r="B5718" s="722">
        <v>44782</v>
      </c>
      <c r="C5718" s="1698" t="s">
        <v>2310</v>
      </c>
      <c r="D5718" s="642" t="s">
        <v>2329</v>
      </c>
      <c r="E5718" s="642" t="s">
        <v>2581</v>
      </c>
      <c r="F5718" s="768" t="s">
        <v>2582</v>
      </c>
      <c r="G5718" s="1673" t="s">
        <v>2930</v>
      </c>
    </row>
    <row r="5719" spans="2:7" ht="15.75" x14ac:dyDescent="0.25">
      <c r="B5719" s="722">
        <v>44782</v>
      </c>
      <c r="C5719" s="1698" t="s">
        <v>2310</v>
      </c>
      <c r="D5719" s="642" t="s">
        <v>2338</v>
      </c>
      <c r="E5719" s="642" t="s">
        <v>2336</v>
      </c>
      <c r="F5719" s="768" t="s">
        <v>2337</v>
      </c>
      <c r="G5719" s="1673" t="s">
        <v>2930</v>
      </c>
    </row>
    <row r="5720" spans="2:7" ht="15.75" x14ac:dyDescent="0.25">
      <c r="B5720" s="722">
        <v>44782</v>
      </c>
      <c r="C5720" s="1698" t="s">
        <v>2310</v>
      </c>
      <c r="D5720" s="642" t="s">
        <v>2338</v>
      </c>
      <c r="E5720" s="642" t="s">
        <v>2339</v>
      </c>
      <c r="F5720" s="768">
        <v>3476614552</v>
      </c>
      <c r="G5720" s="1673" t="s">
        <v>2930</v>
      </c>
    </row>
    <row r="5721" spans="2:7" ht="15.75" x14ac:dyDescent="0.25">
      <c r="B5721" s="722">
        <v>44782</v>
      </c>
      <c r="C5721" s="1698" t="s">
        <v>2310</v>
      </c>
      <c r="D5721" s="642" t="s">
        <v>2338</v>
      </c>
      <c r="E5721" s="642" t="s">
        <v>2576</v>
      </c>
      <c r="F5721" s="768" t="s">
        <v>2933</v>
      </c>
      <c r="G5721" s="1673" t="s">
        <v>2930</v>
      </c>
    </row>
    <row r="5722" spans="2:7" ht="18.75" x14ac:dyDescent="0.3">
      <c r="B5722" s="1908">
        <v>44782</v>
      </c>
      <c r="C5722" s="671" t="s">
        <v>2343</v>
      </c>
      <c r="D5722" s="673" t="s">
        <v>3673</v>
      </c>
      <c r="E5722" s="674" t="s">
        <v>2405</v>
      </c>
      <c r="F5722" s="762" t="s">
        <v>2406</v>
      </c>
      <c r="G5722" s="1640" t="s">
        <v>2346</v>
      </c>
    </row>
    <row r="5723" spans="2:7" ht="18.75" x14ac:dyDescent="0.3">
      <c r="B5723" s="722">
        <v>44782</v>
      </c>
      <c r="C5723" s="671" t="s">
        <v>2343</v>
      </c>
      <c r="D5723" s="675" t="s">
        <v>3673</v>
      </c>
      <c r="E5723" s="676" t="s">
        <v>2504</v>
      </c>
      <c r="F5723" s="763" t="s">
        <v>3330</v>
      </c>
      <c r="G5723" s="1640" t="s">
        <v>2346</v>
      </c>
    </row>
    <row r="5724" spans="2:7" ht="18.75" x14ac:dyDescent="0.3">
      <c r="B5724" s="722">
        <v>44782</v>
      </c>
      <c r="C5724" s="671" t="s">
        <v>2343</v>
      </c>
      <c r="D5724" s="675" t="s">
        <v>3673</v>
      </c>
      <c r="E5724" s="676" t="s">
        <v>2494</v>
      </c>
      <c r="F5724" s="763" t="s">
        <v>2436</v>
      </c>
      <c r="G5724" s="1640" t="s">
        <v>2346</v>
      </c>
    </row>
    <row r="5725" spans="2:7" ht="18.75" x14ac:dyDescent="0.3">
      <c r="B5725" s="1908">
        <v>44782</v>
      </c>
      <c r="C5725" s="671" t="s">
        <v>2343</v>
      </c>
      <c r="D5725" s="675" t="s">
        <v>3673</v>
      </c>
      <c r="E5725" s="676" t="s">
        <v>3417</v>
      </c>
      <c r="F5725" s="763" t="s">
        <v>3418</v>
      </c>
      <c r="G5725" s="1640" t="s">
        <v>2346</v>
      </c>
    </row>
    <row r="5726" spans="2:7" ht="18.75" x14ac:dyDescent="0.3">
      <c r="B5726" s="722">
        <v>44782</v>
      </c>
      <c r="C5726" s="671" t="s">
        <v>2343</v>
      </c>
      <c r="D5726" s="675" t="s">
        <v>3673</v>
      </c>
      <c r="E5726" s="676" t="s">
        <v>2555</v>
      </c>
      <c r="F5726" s="763" t="s">
        <v>3317</v>
      </c>
      <c r="G5726" s="1640" t="s">
        <v>2346</v>
      </c>
    </row>
    <row r="5727" spans="2:7" ht="18.75" x14ac:dyDescent="0.3">
      <c r="B5727" s="722">
        <v>44782</v>
      </c>
      <c r="C5727" s="671" t="s">
        <v>2343</v>
      </c>
      <c r="D5727" s="675" t="s">
        <v>3674</v>
      </c>
      <c r="E5727" s="676" t="s">
        <v>2530</v>
      </c>
      <c r="F5727" s="763" t="s">
        <v>2888</v>
      </c>
      <c r="G5727" s="1640" t="s">
        <v>2346</v>
      </c>
    </row>
    <row r="5728" spans="2:7" ht="18.75" x14ac:dyDescent="0.3">
      <c r="B5728" s="722">
        <v>44782</v>
      </c>
      <c r="C5728" s="671" t="s">
        <v>2343</v>
      </c>
      <c r="D5728" s="675" t="s">
        <v>3674</v>
      </c>
      <c r="E5728" s="676" t="s">
        <v>3132</v>
      </c>
      <c r="F5728" s="763" t="s">
        <v>3133</v>
      </c>
      <c r="G5728" s="1640" t="s">
        <v>2346</v>
      </c>
    </row>
    <row r="5729" spans="2:7" ht="18.75" x14ac:dyDescent="0.3">
      <c r="B5729" s="1908">
        <v>44782</v>
      </c>
      <c r="C5729" s="671" t="s">
        <v>2343</v>
      </c>
      <c r="D5729" s="675" t="s">
        <v>3674</v>
      </c>
      <c r="E5729" s="676" t="s">
        <v>2382</v>
      </c>
      <c r="F5729" s="763" t="s">
        <v>2887</v>
      </c>
      <c r="G5729" s="1640" t="s">
        <v>2346</v>
      </c>
    </row>
    <row r="5730" spans="2:7" ht="18.75" x14ac:dyDescent="0.3">
      <c r="B5730" s="722">
        <v>44782</v>
      </c>
      <c r="C5730" s="671" t="s">
        <v>2343</v>
      </c>
      <c r="D5730" s="675" t="s">
        <v>3674</v>
      </c>
      <c r="E5730" s="676" t="s">
        <v>2889</v>
      </c>
      <c r="F5730" s="763" t="s">
        <v>2890</v>
      </c>
      <c r="G5730" s="1640" t="s">
        <v>2346</v>
      </c>
    </row>
    <row r="5731" spans="2:7" ht="18.75" x14ac:dyDescent="0.3">
      <c r="B5731" s="722">
        <v>44782</v>
      </c>
      <c r="C5731" s="671" t="s">
        <v>2343</v>
      </c>
      <c r="D5731" s="675" t="s">
        <v>3674</v>
      </c>
      <c r="E5731" s="676" t="s">
        <v>3625</v>
      </c>
      <c r="F5731" s="763" t="s">
        <v>2376</v>
      </c>
      <c r="G5731" s="1640" t="s">
        <v>2346</v>
      </c>
    </row>
    <row r="5732" spans="2:7" ht="18.75" x14ac:dyDescent="0.3">
      <c r="B5732" s="1908">
        <v>44782</v>
      </c>
      <c r="C5732" s="671" t="s">
        <v>2343</v>
      </c>
      <c r="D5732" s="675" t="s">
        <v>3674</v>
      </c>
      <c r="E5732" s="676" t="s">
        <v>3167</v>
      </c>
      <c r="F5732" s="763" t="s">
        <v>3168</v>
      </c>
      <c r="G5732" s="1640" t="s">
        <v>2346</v>
      </c>
    </row>
    <row r="5733" spans="2:7" ht="15.75" x14ac:dyDescent="0.25">
      <c r="B5733" s="722">
        <v>44782</v>
      </c>
      <c r="C5733" s="1659" t="s">
        <v>2407</v>
      </c>
      <c r="D5733" s="618" t="s">
        <v>2419</v>
      </c>
      <c r="E5733" s="618" t="s">
        <v>3050</v>
      </c>
      <c r="F5733" s="760">
        <v>3473323886</v>
      </c>
      <c r="G5733" s="1866" t="s">
        <v>2930</v>
      </c>
    </row>
    <row r="5734" spans="2:7" ht="15.75" x14ac:dyDescent="0.25">
      <c r="B5734" s="722">
        <v>44782</v>
      </c>
      <c r="C5734" s="1659" t="s">
        <v>2407</v>
      </c>
      <c r="D5734" s="618" t="s">
        <v>2419</v>
      </c>
      <c r="E5734" s="618" t="s">
        <v>2420</v>
      </c>
      <c r="F5734" s="760">
        <v>19174590620</v>
      </c>
      <c r="G5734" s="1866" t="s">
        <v>2930</v>
      </c>
    </row>
    <row r="5735" spans="2:7" ht="15.75" x14ac:dyDescent="0.25">
      <c r="B5735" s="722">
        <v>44782</v>
      </c>
      <c r="C5735" s="1659" t="s">
        <v>2407</v>
      </c>
      <c r="D5735" s="618" t="s">
        <v>2419</v>
      </c>
      <c r="E5735" s="618" t="s">
        <v>3318</v>
      </c>
      <c r="F5735" s="760">
        <v>6462346783</v>
      </c>
      <c r="G5735" s="1866" t="s">
        <v>2930</v>
      </c>
    </row>
    <row r="5736" spans="2:7" ht="15.75" x14ac:dyDescent="0.25">
      <c r="B5736" s="722">
        <v>44782</v>
      </c>
      <c r="C5736" s="1659" t="s">
        <v>2407</v>
      </c>
      <c r="D5736" s="618" t="s">
        <v>2419</v>
      </c>
      <c r="E5736" s="618" t="s">
        <v>3567</v>
      </c>
      <c r="F5736" s="760">
        <v>3473035187</v>
      </c>
      <c r="G5736" s="1866" t="s">
        <v>2930</v>
      </c>
    </row>
    <row r="5737" spans="2:7" ht="15.75" x14ac:dyDescent="0.25">
      <c r="B5737" s="1908">
        <v>44782</v>
      </c>
      <c r="C5737" s="1659" t="s">
        <v>2407</v>
      </c>
      <c r="D5737" s="618" t="s">
        <v>3177</v>
      </c>
      <c r="E5737" s="618" t="s">
        <v>3173</v>
      </c>
      <c r="F5737" s="760">
        <v>6462586341</v>
      </c>
      <c r="G5737" s="1866" t="s">
        <v>2930</v>
      </c>
    </row>
    <row r="5738" spans="2:7" ht="15.75" x14ac:dyDescent="0.25">
      <c r="B5738" s="722">
        <v>44782</v>
      </c>
      <c r="C5738" s="1659" t="s">
        <v>2407</v>
      </c>
      <c r="D5738" s="618" t="s">
        <v>3177</v>
      </c>
      <c r="E5738" s="618" t="s">
        <v>3472</v>
      </c>
      <c r="F5738" s="760">
        <v>9179369957</v>
      </c>
      <c r="G5738" s="1866" t="s">
        <v>2930</v>
      </c>
    </row>
    <row r="5739" spans="2:7" ht="15.75" x14ac:dyDescent="0.25">
      <c r="B5739" s="722">
        <v>44782</v>
      </c>
      <c r="C5739" s="1659" t="s">
        <v>2407</v>
      </c>
      <c r="D5739" s="618" t="s">
        <v>3177</v>
      </c>
      <c r="E5739" s="618" t="s">
        <v>3616</v>
      </c>
      <c r="F5739" s="760" t="s">
        <v>3474</v>
      </c>
      <c r="G5739" s="1866" t="s">
        <v>2930</v>
      </c>
    </row>
    <row r="5740" spans="2:7" ht="15.75" x14ac:dyDescent="0.25">
      <c r="B5740" s="722">
        <v>44782</v>
      </c>
      <c r="C5740" s="1659" t="s">
        <v>2407</v>
      </c>
      <c r="D5740" s="618" t="s">
        <v>3177</v>
      </c>
      <c r="E5740" s="618" t="s">
        <v>2438</v>
      </c>
      <c r="F5740" s="760" t="s">
        <v>2447</v>
      </c>
      <c r="G5740" s="1866" t="s">
        <v>2930</v>
      </c>
    </row>
    <row r="5741" spans="2:7" ht="15.75" x14ac:dyDescent="0.25">
      <c r="B5741" s="722">
        <v>44782</v>
      </c>
      <c r="C5741" s="1659" t="s">
        <v>2407</v>
      </c>
      <c r="D5741" s="618" t="s">
        <v>3181</v>
      </c>
      <c r="E5741" s="618" t="s">
        <v>3587</v>
      </c>
      <c r="F5741" s="760">
        <v>6463937369</v>
      </c>
      <c r="G5741" s="1866" t="s">
        <v>2930</v>
      </c>
    </row>
    <row r="5742" spans="2:7" ht="15.75" x14ac:dyDescent="0.25">
      <c r="B5742" s="1908">
        <v>44782</v>
      </c>
      <c r="C5742" s="1659" t="s">
        <v>2407</v>
      </c>
      <c r="D5742" s="618" t="s">
        <v>3181</v>
      </c>
      <c r="E5742" s="618" t="s">
        <v>3396</v>
      </c>
      <c r="F5742" s="760" t="s">
        <v>3397</v>
      </c>
      <c r="G5742" s="1866" t="s">
        <v>2930</v>
      </c>
    </row>
    <row r="5743" spans="2:7" ht="15.75" x14ac:dyDescent="0.25">
      <c r="B5743" s="722">
        <v>44782</v>
      </c>
      <c r="C5743" s="1659" t="s">
        <v>2407</v>
      </c>
      <c r="D5743" s="618" t="s">
        <v>3181</v>
      </c>
      <c r="E5743" s="618" t="s">
        <v>2980</v>
      </c>
      <c r="F5743" s="760">
        <v>9292903996</v>
      </c>
      <c r="G5743" s="1866" t="s">
        <v>2930</v>
      </c>
    </row>
    <row r="5744" spans="2:7" ht="15.75" x14ac:dyDescent="0.25">
      <c r="B5744" s="722">
        <v>44782</v>
      </c>
      <c r="C5744" s="1659" t="s">
        <v>2407</v>
      </c>
      <c r="D5744" s="618" t="s">
        <v>3184</v>
      </c>
      <c r="E5744" s="618" t="s">
        <v>3650</v>
      </c>
      <c r="F5744" s="760">
        <v>7579272679</v>
      </c>
      <c r="G5744" s="1866" t="s">
        <v>2930</v>
      </c>
    </row>
    <row r="5745" spans="2:7" ht="15.75" x14ac:dyDescent="0.25">
      <c r="B5745" s="722">
        <v>44782</v>
      </c>
      <c r="C5745" s="1659" t="s">
        <v>2407</v>
      </c>
      <c r="D5745" s="618" t="s">
        <v>3184</v>
      </c>
      <c r="E5745" s="618" t="s">
        <v>3339</v>
      </c>
      <c r="F5745" s="760" t="s">
        <v>3101</v>
      </c>
      <c r="G5745" s="1866" t="s">
        <v>2930</v>
      </c>
    </row>
    <row r="5746" spans="2:7" ht="15.75" x14ac:dyDescent="0.25">
      <c r="B5746" s="722">
        <v>44782</v>
      </c>
      <c r="C5746" s="1659" t="s">
        <v>2407</v>
      </c>
      <c r="D5746" s="618" t="s">
        <v>3184</v>
      </c>
      <c r="E5746" s="618" t="s">
        <v>3281</v>
      </c>
      <c r="F5746" s="760">
        <v>6462452964</v>
      </c>
      <c r="G5746" s="1866" t="s">
        <v>2930</v>
      </c>
    </row>
    <row r="5747" spans="2:7" ht="15.75" x14ac:dyDescent="0.25">
      <c r="B5747" s="1908">
        <v>44782</v>
      </c>
      <c r="C5747" s="1659" t="s">
        <v>2407</v>
      </c>
      <c r="D5747" s="618" t="s">
        <v>3186</v>
      </c>
      <c r="E5747" s="618" t="s">
        <v>3651</v>
      </c>
      <c r="F5747" s="760">
        <v>3474844547</v>
      </c>
      <c r="G5747" s="1866" t="s">
        <v>2930</v>
      </c>
    </row>
    <row r="5748" spans="2:7" ht="15.75" x14ac:dyDescent="0.25">
      <c r="B5748" s="722">
        <v>44782</v>
      </c>
      <c r="C5748" s="1659" t="s">
        <v>2407</v>
      </c>
      <c r="D5748" s="618" t="s">
        <v>3186</v>
      </c>
      <c r="E5748" s="618" t="s">
        <v>3340</v>
      </c>
      <c r="F5748" s="760" t="s">
        <v>3292</v>
      </c>
      <c r="G5748" s="1866" t="s">
        <v>2930</v>
      </c>
    </row>
    <row r="5749" spans="2:7" ht="15.75" x14ac:dyDescent="0.25">
      <c r="B5749" s="722">
        <v>44782</v>
      </c>
      <c r="C5749" s="1659" t="s">
        <v>2407</v>
      </c>
      <c r="D5749" s="618" t="s">
        <v>3186</v>
      </c>
      <c r="E5749" s="618" t="s">
        <v>3042</v>
      </c>
      <c r="F5749" s="760" t="s">
        <v>3242</v>
      </c>
      <c r="G5749" s="1866" t="s">
        <v>2930</v>
      </c>
    </row>
    <row r="5750" spans="2:7" ht="15.75" x14ac:dyDescent="0.25">
      <c r="B5750" s="722">
        <v>44782</v>
      </c>
      <c r="C5750" s="1659" t="s">
        <v>2407</v>
      </c>
      <c r="D5750" s="618" t="s">
        <v>2416</v>
      </c>
      <c r="E5750" s="618" t="s">
        <v>2417</v>
      </c>
      <c r="F5750" s="760" t="s">
        <v>2418</v>
      </c>
      <c r="G5750" s="1866" t="s">
        <v>2930</v>
      </c>
    </row>
    <row r="5751" spans="2:7" ht="15.75" x14ac:dyDescent="0.25">
      <c r="B5751" s="722">
        <v>44782</v>
      </c>
      <c r="C5751" s="1659" t="s">
        <v>2407</v>
      </c>
      <c r="D5751" s="618" t="s">
        <v>2416</v>
      </c>
      <c r="E5751" s="618" t="s">
        <v>2931</v>
      </c>
      <c r="F5751" s="760">
        <v>17187497070</v>
      </c>
      <c r="G5751" s="1866" t="s">
        <v>2930</v>
      </c>
    </row>
    <row r="5752" spans="2:7" ht="15.75" x14ac:dyDescent="0.25">
      <c r="B5752" s="722">
        <v>44782</v>
      </c>
      <c r="C5752" s="1659" t="s">
        <v>2407</v>
      </c>
      <c r="D5752" s="618" t="s">
        <v>2416</v>
      </c>
      <c r="E5752" s="618" t="s">
        <v>3453</v>
      </c>
      <c r="F5752" s="760" t="s">
        <v>3454</v>
      </c>
      <c r="G5752" s="1866" t="s">
        <v>2930</v>
      </c>
    </row>
    <row r="5753" spans="2:7" ht="15.75" x14ac:dyDescent="0.25">
      <c r="B5753" s="722">
        <v>44782</v>
      </c>
      <c r="C5753" s="1659" t="s">
        <v>2407</v>
      </c>
      <c r="D5753" s="618" t="s">
        <v>2416</v>
      </c>
      <c r="E5753" s="618" t="s">
        <v>3408</v>
      </c>
      <c r="F5753" s="760">
        <v>3478246083</v>
      </c>
      <c r="G5753" s="1866" t="s">
        <v>2930</v>
      </c>
    </row>
    <row r="5754" spans="2:7" ht="15.75" x14ac:dyDescent="0.25">
      <c r="B5754" s="722">
        <v>44782</v>
      </c>
      <c r="C5754" s="1659" t="s">
        <v>2407</v>
      </c>
      <c r="D5754" s="639" t="s">
        <v>3210</v>
      </c>
      <c r="E5754" s="639" t="s">
        <v>3591</v>
      </c>
      <c r="F5754" s="761" t="s">
        <v>3592</v>
      </c>
      <c r="G5754" s="1866" t="s">
        <v>2930</v>
      </c>
    </row>
    <row r="5755" spans="2:7" ht="15.75" x14ac:dyDescent="0.25">
      <c r="B5755" s="1908">
        <v>44783</v>
      </c>
      <c r="C5755" s="1698" t="s">
        <v>2310</v>
      </c>
      <c r="D5755" s="642" t="s">
        <v>2311</v>
      </c>
      <c r="E5755" s="642" t="s">
        <v>2600</v>
      </c>
      <c r="F5755" s="768">
        <v>3329996186</v>
      </c>
      <c r="G5755" s="1673" t="s">
        <v>2930</v>
      </c>
    </row>
    <row r="5756" spans="2:7" ht="15.75" x14ac:dyDescent="0.25">
      <c r="B5756" s="722">
        <v>44783</v>
      </c>
      <c r="C5756" s="1698" t="s">
        <v>2310</v>
      </c>
      <c r="D5756" s="642" t="s">
        <v>2311</v>
      </c>
      <c r="E5756" s="642" t="s">
        <v>2423</v>
      </c>
      <c r="F5756" s="768" t="s">
        <v>2424</v>
      </c>
      <c r="G5756" s="1673" t="s">
        <v>2930</v>
      </c>
    </row>
    <row r="5757" spans="2:7" ht="15.75" x14ac:dyDescent="0.25">
      <c r="B5757" s="722">
        <v>44783</v>
      </c>
      <c r="C5757" s="1698" t="s">
        <v>2310</v>
      </c>
      <c r="D5757" s="642" t="s">
        <v>2315</v>
      </c>
      <c r="E5757" s="642" t="s">
        <v>2439</v>
      </c>
      <c r="F5757" s="768">
        <v>7186824921</v>
      </c>
      <c r="G5757" s="1673" t="s">
        <v>2930</v>
      </c>
    </row>
    <row r="5758" spans="2:7" ht="15.75" x14ac:dyDescent="0.25">
      <c r="B5758" s="722">
        <v>44783</v>
      </c>
      <c r="C5758" s="1698" t="s">
        <v>2310</v>
      </c>
      <c r="D5758" s="642" t="s">
        <v>2317</v>
      </c>
      <c r="E5758" s="641" t="s">
        <v>2425</v>
      </c>
      <c r="F5758" s="530">
        <v>9294584892</v>
      </c>
      <c r="G5758" s="1673" t="s">
        <v>2930</v>
      </c>
    </row>
    <row r="5759" spans="2:7" ht="15.75" x14ac:dyDescent="0.25">
      <c r="B5759" s="722">
        <v>44783</v>
      </c>
      <c r="C5759" s="1698" t="s">
        <v>2310</v>
      </c>
      <c r="D5759" s="642" t="s">
        <v>2317</v>
      </c>
      <c r="E5759" s="642" t="s">
        <v>3323</v>
      </c>
      <c r="F5759" s="768">
        <v>9292891149</v>
      </c>
      <c r="G5759" s="1673" t="s">
        <v>2930</v>
      </c>
    </row>
    <row r="5760" spans="2:7" ht="15.75" x14ac:dyDescent="0.25">
      <c r="B5760" s="722">
        <v>44783</v>
      </c>
      <c r="C5760" s="1698" t="s">
        <v>2310</v>
      </c>
      <c r="D5760" s="642" t="s">
        <v>2430</v>
      </c>
      <c r="E5760" s="642" t="s">
        <v>3060</v>
      </c>
      <c r="F5760" s="768">
        <v>3474844547</v>
      </c>
      <c r="G5760" s="1673" t="s">
        <v>2930</v>
      </c>
    </row>
    <row r="5761" spans="2:7" ht="15.75" x14ac:dyDescent="0.25">
      <c r="B5761" s="1908">
        <v>44783</v>
      </c>
      <c r="C5761" s="1698" t="s">
        <v>2310</v>
      </c>
      <c r="D5761" s="642" t="s">
        <v>2329</v>
      </c>
      <c r="E5761" s="642" t="s">
        <v>3370</v>
      </c>
      <c r="F5761" s="768">
        <v>7188106372</v>
      </c>
      <c r="G5761" s="1673" t="s">
        <v>2930</v>
      </c>
    </row>
    <row r="5762" spans="2:7" ht="15.75" x14ac:dyDescent="0.25">
      <c r="B5762" s="722">
        <v>44783</v>
      </c>
      <c r="C5762" s="1698" t="s">
        <v>2310</v>
      </c>
      <c r="D5762" s="642" t="s">
        <v>2329</v>
      </c>
      <c r="E5762" s="641" t="s">
        <v>3659</v>
      </c>
      <c r="F5762" s="530">
        <v>6463205330</v>
      </c>
      <c r="G5762" s="1673" t="s">
        <v>2930</v>
      </c>
    </row>
    <row r="5763" spans="2:7" ht="15.75" x14ac:dyDescent="0.25">
      <c r="B5763" s="722">
        <v>44783</v>
      </c>
      <c r="C5763" s="1698" t="s">
        <v>2310</v>
      </c>
      <c r="D5763" s="642" t="s">
        <v>2338</v>
      </c>
      <c r="E5763" s="642" t="s">
        <v>2336</v>
      </c>
      <c r="F5763" s="768" t="s">
        <v>2337</v>
      </c>
      <c r="G5763" s="1673" t="s">
        <v>2930</v>
      </c>
    </row>
    <row r="5764" spans="2:7" ht="15.75" x14ac:dyDescent="0.25">
      <c r="B5764" s="722">
        <v>44783</v>
      </c>
      <c r="C5764" s="1698" t="s">
        <v>2310</v>
      </c>
      <c r="D5764" s="642" t="s">
        <v>2338</v>
      </c>
      <c r="E5764" s="642" t="s">
        <v>2339</v>
      </c>
      <c r="F5764" s="768">
        <v>3476614552</v>
      </c>
      <c r="G5764" s="1673" t="s">
        <v>2930</v>
      </c>
    </row>
    <row r="5765" spans="2:7" ht="15.75" x14ac:dyDescent="0.25">
      <c r="B5765" s="722">
        <v>44783</v>
      </c>
      <c r="C5765" s="1698" t="s">
        <v>2310</v>
      </c>
      <c r="D5765" s="642" t="s">
        <v>2338</v>
      </c>
      <c r="E5765" s="642" t="s">
        <v>2576</v>
      </c>
      <c r="F5765" s="768" t="s">
        <v>2933</v>
      </c>
      <c r="G5765" s="1673" t="s">
        <v>2930</v>
      </c>
    </row>
    <row r="5766" spans="2:7" ht="18.75" x14ac:dyDescent="0.3">
      <c r="B5766" s="722">
        <v>44783</v>
      </c>
      <c r="C5766" s="1856" t="s">
        <v>2343</v>
      </c>
      <c r="D5766" s="673" t="s">
        <v>3673</v>
      </c>
      <c r="E5766" s="674" t="s">
        <v>2405</v>
      </c>
      <c r="F5766" s="762" t="s">
        <v>2406</v>
      </c>
      <c r="G5766" s="1640" t="s">
        <v>2346</v>
      </c>
    </row>
    <row r="5767" spans="2:7" ht="18.75" x14ac:dyDescent="0.3">
      <c r="B5767" s="722">
        <v>44783</v>
      </c>
      <c r="C5767" s="1856" t="s">
        <v>2343</v>
      </c>
      <c r="D5767" s="675" t="s">
        <v>3673</v>
      </c>
      <c r="E5767" s="676" t="s">
        <v>2504</v>
      </c>
      <c r="F5767" s="763" t="s">
        <v>3330</v>
      </c>
      <c r="G5767" s="1640" t="s">
        <v>2346</v>
      </c>
    </row>
    <row r="5768" spans="2:7" ht="18.75" x14ac:dyDescent="0.3">
      <c r="B5768" s="722">
        <v>44783</v>
      </c>
      <c r="C5768" s="1856" t="s">
        <v>2343</v>
      </c>
      <c r="D5768" s="675" t="s">
        <v>3673</v>
      </c>
      <c r="E5768" s="676" t="s">
        <v>2400</v>
      </c>
      <c r="F5768" s="763" t="s">
        <v>3432</v>
      </c>
      <c r="G5768" s="1640" t="s">
        <v>2346</v>
      </c>
    </row>
    <row r="5769" spans="2:7" ht="18.75" x14ac:dyDescent="0.3">
      <c r="B5769" s="722">
        <v>44783</v>
      </c>
      <c r="C5769" s="1856" t="s">
        <v>2343</v>
      </c>
      <c r="D5769" s="675" t="s">
        <v>3673</v>
      </c>
      <c r="E5769" s="676" t="s">
        <v>2391</v>
      </c>
      <c r="F5769" s="763" t="s">
        <v>2392</v>
      </c>
      <c r="G5769" s="1640" t="s">
        <v>2346</v>
      </c>
    </row>
    <row r="5770" spans="2:7" ht="18.75" x14ac:dyDescent="0.3">
      <c r="B5770" s="722">
        <v>44783</v>
      </c>
      <c r="C5770" s="1856" t="s">
        <v>2343</v>
      </c>
      <c r="D5770" s="675" t="s">
        <v>3673</v>
      </c>
      <c r="E5770" s="676" t="s">
        <v>2494</v>
      </c>
      <c r="F5770" s="763" t="s">
        <v>2436</v>
      </c>
      <c r="G5770" s="1640" t="s">
        <v>2346</v>
      </c>
    </row>
    <row r="5771" spans="2:7" ht="18.75" x14ac:dyDescent="0.3">
      <c r="B5771" s="1908">
        <v>44783</v>
      </c>
      <c r="C5771" s="1856" t="s">
        <v>2343</v>
      </c>
      <c r="D5771" s="675" t="s">
        <v>3673</v>
      </c>
      <c r="E5771" s="676" t="s">
        <v>3417</v>
      </c>
      <c r="F5771" s="763" t="s">
        <v>3418</v>
      </c>
      <c r="G5771" s="1640" t="s">
        <v>2346</v>
      </c>
    </row>
    <row r="5772" spans="2:7" ht="18.75" x14ac:dyDescent="0.3">
      <c r="B5772" s="722">
        <v>44783</v>
      </c>
      <c r="C5772" s="1856" t="s">
        <v>2343</v>
      </c>
      <c r="D5772" s="675" t="s">
        <v>3673</v>
      </c>
      <c r="E5772" s="676" t="s">
        <v>2397</v>
      </c>
      <c r="F5772" s="763" t="s">
        <v>3243</v>
      </c>
      <c r="G5772" s="1640" t="s">
        <v>2346</v>
      </c>
    </row>
    <row r="5773" spans="2:7" ht="18.75" x14ac:dyDescent="0.3">
      <c r="B5773" s="722">
        <v>44783</v>
      </c>
      <c r="C5773" s="1856" t="s">
        <v>2343</v>
      </c>
      <c r="D5773" s="675" t="s">
        <v>3674</v>
      </c>
      <c r="E5773" s="676" t="s">
        <v>2530</v>
      </c>
      <c r="F5773" s="763" t="s">
        <v>2888</v>
      </c>
      <c r="G5773" s="1640" t="s">
        <v>2346</v>
      </c>
    </row>
    <row r="5774" spans="2:7" ht="18.75" x14ac:dyDescent="0.3">
      <c r="B5774" s="722">
        <v>44783</v>
      </c>
      <c r="C5774" s="1856" t="s">
        <v>2343</v>
      </c>
      <c r="D5774" s="675" t="s">
        <v>3674</v>
      </c>
      <c r="E5774" s="676" t="s">
        <v>2382</v>
      </c>
      <c r="F5774" s="763" t="s">
        <v>2887</v>
      </c>
      <c r="G5774" s="1640" t="s">
        <v>2346</v>
      </c>
    </row>
    <row r="5775" spans="2:7" ht="18.75" x14ac:dyDescent="0.3">
      <c r="B5775" s="1908">
        <v>44783</v>
      </c>
      <c r="C5775" s="1856" t="s">
        <v>2343</v>
      </c>
      <c r="D5775" s="675" t="s">
        <v>3674</v>
      </c>
      <c r="E5775" s="676" t="s">
        <v>2889</v>
      </c>
      <c r="F5775" s="763" t="s">
        <v>2890</v>
      </c>
      <c r="G5775" s="1640" t="s">
        <v>2346</v>
      </c>
    </row>
    <row r="5776" spans="2:7" ht="18.75" x14ac:dyDescent="0.3">
      <c r="B5776" s="722">
        <v>44783</v>
      </c>
      <c r="C5776" s="1856" t="s">
        <v>2343</v>
      </c>
      <c r="D5776" s="675" t="s">
        <v>3674</v>
      </c>
      <c r="E5776" s="676" t="s">
        <v>3625</v>
      </c>
      <c r="F5776" s="763" t="s">
        <v>2376</v>
      </c>
      <c r="G5776" s="1640" t="s">
        <v>2346</v>
      </c>
    </row>
    <row r="5777" spans="2:7" ht="18.75" x14ac:dyDescent="0.3">
      <c r="B5777" s="722">
        <v>44783</v>
      </c>
      <c r="C5777" s="1856" t="s">
        <v>2343</v>
      </c>
      <c r="D5777" s="675" t="s">
        <v>3674</v>
      </c>
      <c r="E5777" s="676" t="s">
        <v>3167</v>
      </c>
      <c r="F5777" s="763" t="s">
        <v>3168</v>
      </c>
      <c r="G5777" s="1640" t="s">
        <v>2346</v>
      </c>
    </row>
    <row r="5778" spans="2:7" ht="15.75" x14ac:dyDescent="0.25">
      <c r="B5778" s="722">
        <v>44783</v>
      </c>
      <c r="C5778" s="1659" t="s">
        <v>2407</v>
      </c>
      <c r="D5778" s="618" t="s">
        <v>2419</v>
      </c>
      <c r="E5778" s="618" t="s">
        <v>3304</v>
      </c>
      <c r="F5778" s="760" t="s">
        <v>3372</v>
      </c>
      <c r="G5778" s="1866" t="s">
        <v>2930</v>
      </c>
    </row>
    <row r="5779" spans="2:7" ht="15.75" x14ac:dyDescent="0.25">
      <c r="B5779" s="722">
        <v>44783</v>
      </c>
      <c r="C5779" s="1659" t="s">
        <v>2407</v>
      </c>
      <c r="D5779" s="618" t="s">
        <v>2419</v>
      </c>
      <c r="E5779" s="618" t="s">
        <v>3050</v>
      </c>
      <c r="F5779" s="760">
        <v>3473323886</v>
      </c>
      <c r="G5779" s="1866" t="s">
        <v>2930</v>
      </c>
    </row>
    <row r="5780" spans="2:7" ht="15.75" x14ac:dyDescent="0.25">
      <c r="B5780" s="722">
        <v>44783</v>
      </c>
      <c r="C5780" s="1659" t="s">
        <v>2407</v>
      </c>
      <c r="D5780" s="618" t="s">
        <v>2419</v>
      </c>
      <c r="E5780" s="618" t="s">
        <v>3318</v>
      </c>
      <c r="F5780" s="760">
        <v>6462346783</v>
      </c>
      <c r="G5780" s="1866" t="s">
        <v>2930</v>
      </c>
    </row>
    <row r="5781" spans="2:7" ht="15.75" x14ac:dyDescent="0.25">
      <c r="B5781" s="1908">
        <v>44783</v>
      </c>
      <c r="C5781" s="1659" t="s">
        <v>2407</v>
      </c>
      <c r="D5781" s="618" t="s">
        <v>2419</v>
      </c>
      <c r="E5781" s="618" t="s">
        <v>3244</v>
      </c>
      <c r="F5781" s="760">
        <v>9178062370</v>
      </c>
      <c r="G5781" s="1866" t="s">
        <v>2930</v>
      </c>
    </row>
    <row r="5782" spans="2:7" ht="15.75" x14ac:dyDescent="0.25">
      <c r="B5782" s="722">
        <v>44783</v>
      </c>
      <c r="C5782" s="1659" t="s">
        <v>2407</v>
      </c>
      <c r="D5782" s="618" t="s">
        <v>3177</v>
      </c>
      <c r="E5782" s="618" t="s">
        <v>3173</v>
      </c>
      <c r="F5782" s="760">
        <v>6462586341</v>
      </c>
      <c r="G5782" s="1866" t="s">
        <v>2930</v>
      </c>
    </row>
    <row r="5783" spans="2:7" ht="15.75" x14ac:dyDescent="0.25">
      <c r="B5783" s="722">
        <v>44783</v>
      </c>
      <c r="C5783" s="1659" t="s">
        <v>2407</v>
      </c>
      <c r="D5783" s="618" t="s">
        <v>3177</v>
      </c>
      <c r="E5783" s="618" t="s">
        <v>3178</v>
      </c>
      <c r="F5783" s="760">
        <v>3478350634</v>
      </c>
      <c r="G5783" s="1866" t="s">
        <v>2930</v>
      </c>
    </row>
    <row r="5784" spans="2:7" ht="15.75" x14ac:dyDescent="0.25">
      <c r="B5784" s="722">
        <v>44783</v>
      </c>
      <c r="C5784" s="1659" t="s">
        <v>2407</v>
      </c>
      <c r="D5784" s="618" t="s">
        <v>3177</v>
      </c>
      <c r="E5784" s="618" t="s">
        <v>2971</v>
      </c>
      <c r="F5784" s="760">
        <v>17184062502</v>
      </c>
      <c r="G5784" s="1866" t="s">
        <v>2930</v>
      </c>
    </row>
    <row r="5785" spans="2:7" ht="15.75" x14ac:dyDescent="0.25">
      <c r="B5785" s="722">
        <v>44783</v>
      </c>
      <c r="C5785" s="1659" t="s">
        <v>2407</v>
      </c>
      <c r="D5785" s="618" t="s">
        <v>3177</v>
      </c>
      <c r="E5785" s="618" t="s">
        <v>2438</v>
      </c>
      <c r="F5785" s="760" t="s">
        <v>2447</v>
      </c>
      <c r="G5785" s="1866" t="s">
        <v>2930</v>
      </c>
    </row>
    <row r="5786" spans="2:7" ht="15.75" x14ac:dyDescent="0.25">
      <c r="B5786" s="722">
        <v>44783</v>
      </c>
      <c r="C5786" s="1659" t="s">
        <v>2407</v>
      </c>
      <c r="D5786" s="618" t="s">
        <v>3181</v>
      </c>
      <c r="E5786" s="618" t="s">
        <v>3587</v>
      </c>
      <c r="F5786" s="760">
        <v>6463937369</v>
      </c>
      <c r="G5786" s="1866" t="s">
        <v>2930</v>
      </c>
    </row>
    <row r="5787" spans="2:7" ht="15.75" x14ac:dyDescent="0.25">
      <c r="B5787" s="722">
        <v>44783</v>
      </c>
      <c r="C5787" s="1659" t="s">
        <v>2407</v>
      </c>
      <c r="D5787" s="618" t="s">
        <v>3181</v>
      </c>
      <c r="E5787" s="618" t="s">
        <v>3396</v>
      </c>
      <c r="F5787" s="760" t="s">
        <v>3397</v>
      </c>
      <c r="G5787" s="1866" t="s">
        <v>2930</v>
      </c>
    </row>
    <row r="5788" spans="2:7" ht="15.75" x14ac:dyDescent="0.25">
      <c r="B5788" s="1908">
        <v>44783</v>
      </c>
      <c r="C5788" s="1659" t="s">
        <v>2407</v>
      </c>
      <c r="D5788" s="618" t="s">
        <v>3181</v>
      </c>
      <c r="E5788" s="618" t="s">
        <v>2980</v>
      </c>
      <c r="F5788" s="760">
        <v>9292903996</v>
      </c>
      <c r="G5788" s="1866" t="s">
        <v>2930</v>
      </c>
    </row>
    <row r="5789" spans="2:7" ht="15.75" x14ac:dyDescent="0.25">
      <c r="B5789" s="722">
        <v>44783</v>
      </c>
      <c r="C5789" s="1659" t="s">
        <v>2407</v>
      </c>
      <c r="D5789" s="618" t="s">
        <v>3184</v>
      </c>
      <c r="E5789" s="618" t="s">
        <v>3650</v>
      </c>
      <c r="F5789" s="760">
        <v>7579272679</v>
      </c>
      <c r="G5789" s="1866" t="s">
        <v>2930</v>
      </c>
    </row>
    <row r="5790" spans="2:7" ht="15.75" x14ac:dyDescent="0.25">
      <c r="B5790" s="722">
        <v>44783</v>
      </c>
      <c r="C5790" s="1659" t="s">
        <v>2407</v>
      </c>
      <c r="D5790" s="618" t="s">
        <v>3184</v>
      </c>
      <c r="E5790" s="618" t="s">
        <v>3281</v>
      </c>
      <c r="F5790" s="760">
        <v>6462452964</v>
      </c>
      <c r="G5790" s="1866" t="s">
        <v>2930</v>
      </c>
    </row>
    <row r="5791" spans="2:7" ht="15.75" x14ac:dyDescent="0.25">
      <c r="B5791" s="722">
        <v>44783</v>
      </c>
      <c r="C5791" s="1659" t="s">
        <v>2407</v>
      </c>
      <c r="D5791" s="618" t="s">
        <v>3184</v>
      </c>
      <c r="E5791" s="618" t="s">
        <v>3253</v>
      </c>
      <c r="F5791" s="760">
        <v>9294173529</v>
      </c>
      <c r="G5791" s="1866" t="s">
        <v>2930</v>
      </c>
    </row>
    <row r="5792" spans="2:7" ht="15.75" x14ac:dyDescent="0.25">
      <c r="B5792" s="722">
        <v>44783</v>
      </c>
      <c r="C5792" s="1659" t="s">
        <v>2407</v>
      </c>
      <c r="D5792" s="618" t="s">
        <v>3186</v>
      </c>
      <c r="E5792" s="618" t="s">
        <v>3651</v>
      </c>
      <c r="F5792" s="760">
        <v>3474844547</v>
      </c>
      <c r="G5792" s="1866" t="s">
        <v>2930</v>
      </c>
    </row>
    <row r="5793" spans="2:7" ht="15.75" x14ac:dyDescent="0.25">
      <c r="B5793" s="722">
        <v>44783</v>
      </c>
      <c r="C5793" s="1659" t="s">
        <v>2407</v>
      </c>
      <c r="D5793" s="618" t="s">
        <v>3186</v>
      </c>
      <c r="E5793" s="618" t="s">
        <v>3104</v>
      </c>
      <c r="F5793" s="760" t="s">
        <v>3105</v>
      </c>
      <c r="G5793" s="1866" t="s">
        <v>2930</v>
      </c>
    </row>
    <row r="5794" spans="2:7" ht="15.75" x14ac:dyDescent="0.25">
      <c r="B5794" s="722">
        <v>44783</v>
      </c>
      <c r="C5794" s="1659" t="s">
        <v>2407</v>
      </c>
      <c r="D5794" s="618" t="s">
        <v>3186</v>
      </c>
      <c r="E5794" s="618" t="s">
        <v>3042</v>
      </c>
      <c r="F5794" s="760" t="s">
        <v>3242</v>
      </c>
      <c r="G5794" s="1866" t="s">
        <v>2930</v>
      </c>
    </row>
    <row r="5795" spans="2:7" ht="15.75" x14ac:dyDescent="0.25">
      <c r="B5795" s="1908">
        <v>44783</v>
      </c>
      <c r="C5795" s="1659" t="s">
        <v>2407</v>
      </c>
      <c r="D5795" s="618" t="s">
        <v>2416</v>
      </c>
      <c r="E5795" s="618" t="s">
        <v>2417</v>
      </c>
      <c r="F5795" s="760" t="s">
        <v>2418</v>
      </c>
      <c r="G5795" s="1866" t="s">
        <v>2930</v>
      </c>
    </row>
    <row r="5796" spans="2:7" ht="15.75" x14ac:dyDescent="0.25">
      <c r="B5796" s="722">
        <v>44783</v>
      </c>
      <c r="C5796" s="1659" t="s">
        <v>2407</v>
      </c>
      <c r="D5796" s="618" t="s">
        <v>2416</v>
      </c>
      <c r="E5796" s="618" t="s">
        <v>3453</v>
      </c>
      <c r="F5796" s="760" t="s">
        <v>3454</v>
      </c>
      <c r="G5796" s="1866" t="s">
        <v>2930</v>
      </c>
    </row>
    <row r="5797" spans="2:7" ht="15.75" x14ac:dyDescent="0.25">
      <c r="B5797" s="722">
        <v>44783</v>
      </c>
      <c r="C5797" s="1659" t="s">
        <v>2407</v>
      </c>
      <c r="D5797" s="618" t="s">
        <v>2416</v>
      </c>
      <c r="E5797" s="618" t="s">
        <v>3408</v>
      </c>
      <c r="F5797" s="760">
        <v>3478246083</v>
      </c>
      <c r="G5797" s="1866" t="s">
        <v>2930</v>
      </c>
    </row>
    <row r="5798" spans="2:7" ht="15.75" x14ac:dyDescent="0.25">
      <c r="B5798" s="722">
        <v>44783</v>
      </c>
      <c r="C5798" s="1659" t="s">
        <v>2407</v>
      </c>
      <c r="D5798" s="618" t="s">
        <v>2416</v>
      </c>
      <c r="E5798" s="618" t="s">
        <v>3289</v>
      </c>
      <c r="F5798" s="760">
        <v>16469397935</v>
      </c>
      <c r="G5798" s="1866" t="s">
        <v>2930</v>
      </c>
    </row>
    <row r="5799" spans="2:7" ht="15.75" x14ac:dyDescent="0.25">
      <c r="B5799" s="722">
        <v>44783</v>
      </c>
      <c r="C5799" s="1659" t="s">
        <v>2407</v>
      </c>
      <c r="D5799" s="618" t="s">
        <v>3210</v>
      </c>
      <c r="E5799" s="618" t="s">
        <v>3591</v>
      </c>
      <c r="F5799" s="760" t="s">
        <v>3592</v>
      </c>
      <c r="G5799" s="1866" t="s">
        <v>2930</v>
      </c>
    </row>
    <row r="5800" spans="2:7" ht="15.75" x14ac:dyDescent="0.25">
      <c r="B5800" s="1909">
        <v>44784</v>
      </c>
      <c r="C5800" s="1698" t="s">
        <v>2310</v>
      </c>
      <c r="D5800" s="642" t="s">
        <v>2474</v>
      </c>
      <c r="E5800" s="642" t="s">
        <v>3655</v>
      </c>
      <c r="F5800" s="768">
        <v>3525401416</v>
      </c>
      <c r="G5800" s="1673" t="s">
        <v>2930</v>
      </c>
    </row>
    <row r="5801" spans="2:7" ht="15.75" x14ac:dyDescent="0.25">
      <c r="B5801" s="1910">
        <v>44784</v>
      </c>
      <c r="C5801" s="1698" t="s">
        <v>2310</v>
      </c>
      <c r="D5801" s="642" t="s">
        <v>2311</v>
      </c>
      <c r="E5801" s="642" t="s">
        <v>3464</v>
      </c>
      <c r="F5801" s="768" t="s">
        <v>3465</v>
      </c>
      <c r="G5801" s="1673" t="s">
        <v>2930</v>
      </c>
    </row>
    <row r="5802" spans="2:7" ht="15.75" x14ac:dyDescent="0.25">
      <c r="B5802" s="1910">
        <v>44784</v>
      </c>
      <c r="C5802" s="1698" t="s">
        <v>2310</v>
      </c>
      <c r="D5802" s="642" t="s">
        <v>2311</v>
      </c>
      <c r="E5802" s="642" t="s">
        <v>2600</v>
      </c>
      <c r="F5802" s="768">
        <v>3329996186</v>
      </c>
      <c r="G5802" s="1673" t="s">
        <v>2930</v>
      </c>
    </row>
    <row r="5803" spans="2:7" ht="15.75" x14ac:dyDescent="0.25">
      <c r="B5803" s="1910">
        <v>44784</v>
      </c>
      <c r="C5803" s="1698" t="s">
        <v>2310</v>
      </c>
      <c r="D5803" s="642" t="s">
        <v>2311</v>
      </c>
      <c r="E5803" s="642" t="s">
        <v>3019</v>
      </c>
      <c r="F5803" s="768">
        <v>3476784064</v>
      </c>
      <c r="G5803" s="1673" t="s">
        <v>2930</v>
      </c>
    </row>
    <row r="5804" spans="2:7" ht="15.75" x14ac:dyDescent="0.25">
      <c r="B5804" s="1910">
        <v>44784</v>
      </c>
      <c r="C5804" s="1698" t="s">
        <v>2310</v>
      </c>
      <c r="D5804" s="642" t="s">
        <v>2311</v>
      </c>
      <c r="E5804" s="642" t="s">
        <v>2423</v>
      </c>
      <c r="F5804" s="768" t="s">
        <v>2424</v>
      </c>
      <c r="G5804" s="1673" t="s">
        <v>2930</v>
      </c>
    </row>
    <row r="5805" spans="2:7" ht="15.75" x14ac:dyDescent="0.25">
      <c r="B5805" s="1910">
        <v>44784</v>
      </c>
      <c r="C5805" s="1698" t="s">
        <v>2310</v>
      </c>
      <c r="D5805" s="642" t="s">
        <v>2315</v>
      </c>
      <c r="E5805" s="642" t="s">
        <v>2936</v>
      </c>
      <c r="F5805" s="768">
        <v>9179227384</v>
      </c>
      <c r="G5805" s="1673" t="s">
        <v>2930</v>
      </c>
    </row>
    <row r="5806" spans="2:7" ht="15.75" x14ac:dyDescent="0.25">
      <c r="B5806" s="1909">
        <v>44784</v>
      </c>
      <c r="C5806" s="1698" t="s">
        <v>2310</v>
      </c>
      <c r="D5806" s="642" t="s">
        <v>2317</v>
      </c>
      <c r="E5806" s="642" t="s">
        <v>3309</v>
      </c>
      <c r="F5806" s="768">
        <v>7185023911</v>
      </c>
      <c r="G5806" s="1673" t="s">
        <v>2930</v>
      </c>
    </row>
    <row r="5807" spans="2:7" ht="15.75" x14ac:dyDescent="0.25">
      <c r="B5807" s="1910">
        <v>44784</v>
      </c>
      <c r="C5807" s="1698" t="s">
        <v>2310</v>
      </c>
      <c r="D5807" s="642" t="s">
        <v>2317</v>
      </c>
      <c r="E5807" s="642" t="s">
        <v>3323</v>
      </c>
      <c r="F5807" s="768">
        <v>9292891149</v>
      </c>
      <c r="G5807" s="1673" t="s">
        <v>2930</v>
      </c>
    </row>
    <row r="5808" spans="2:7" ht="15.75" x14ac:dyDescent="0.25">
      <c r="B5808" s="1910">
        <v>44784</v>
      </c>
      <c r="C5808" s="1698" t="s">
        <v>2310</v>
      </c>
      <c r="D5808" s="642" t="s">
        <v>2317</v>
      </c>
      <c r="E5808" s="642" t="s">
        <v>2319</v>
      </c>
      <c r="F5808" s="768">
        <v>9176626040</v>
      </c>
      <c r="G5808" s="1673" t="s">
        <v>2930</v>
      </c>
    </row>
    <row r="5809" spans="2:7" ht="15.75" x14ac:dyDescent="0.25">
      <c r="B5809" s="1910">
        <v>44784</v>
      </c>
      <c r="C5809" s="1698" t="s">
        <v>2310</v>
      </c>
      <c r="D5809" s="642" t="s">
        <v>2317</v>
      </c>
      <c r="E5809" s="642" t="s">
        <v>3658</v>
      </c>
      <c r="F5809" s="768" t="s">
        <v>2945</v>
      </c>
      <c r="G5809" s="1673" t="s">
        <v>2930</v>
      </c>
    </row>
    <row r="5810" spans="2:7" ht="15.75" x14ac:dyDescent="0.25">
      <c r="B5810" s="1910">
        <v>44784</v>
      </c>
      <c r="C5810" s="1698" t="s">
        <v>2310</v>
      </c>
      <c r="D5810" s="642" t="s">
        <v>2430</v>
      </c>
      <c r="E5810" s="642" t="s">
        <v>3060</v>
      </c>
      <c r="F5810" s="768">
        <v>3474844547</v>
      </c>
      <c r="G5810" s="1673" t="s">
        <v>2930</v>
      </c>
    </row>
    <row r="5811" spans="2:7" ht="15.75" x14ac:dyDescent="0.25">
      <c r="B5811" s="1910">
        <v>44784</v>
      </c>
      <c r="C5811" s="1698" t="s">
        <v>2310</v>
      </c>
      <c r="D5811" s="642" t="s">
        <v>2329</v>
      </c>
      <c r="E5811" s="641" t="s">
        <v>2928</v>
      </c>
      <c r="F5811" s="530">
        <v>6462452333</v>
      </c>
      <c r="G5811" s="1673" t="s">
        <v>2930</v>
      </c>
    </row>
    <row r="5812" spans="2:7" ht="15.75" x14ac:dyDescent="0.25">
      <c r="B5812" s="1910">
        <v>44784</v>
      </c>
      <c r="C5812" s="1698" t="s">
        <v>2310</v>
      </c>
      <c r="D5812" s="642" t="s">
        <v>2329</v>
      </c>
      <c r="E5812" s="642" t="s">
        <v>3370</v>
      </c>
      <c r="F5812" s="768">
        <v>7188106372</v>
      </c>
      <c r="G5812" s="1673" t="s">
        <v>2930</v>
      </c>
    </row>
    <row r="5813" spans="2:7" ht="15.75" x14ac:dyDescent="0.25">
      <c r="B5813" s="1910">
        <v>44784</v>
      </c>
      <c r="C5813" s="1698" t="s">
        <v>2310</v>
      </c>
      <c r="D5813" s="642" t="s">
        <v>2338</v>
      </c>
      <c r="E5813" s="642" t="s">
        <v>2336</v>
      </c>
      <c r="F5813" s="768" t="s">
        <v>2337</v>
      </c>
      <c r="G5813" s="1673" t="s">
        <v>2930</v>
      </c>
    </row>
    <row r="5814" spans="2:7" ht="15.75" x14ac:dyDescent="0.25">
      <c r="B5814" s="1910">
        <v>44784</v>
      </c>
      <c r="C5814" s="1698" t="s">
        <v>2310</v>
      </c>
      <c r="D5814" s="642" t="s">
        <v>2338</v>
      </c>
      <c r="E5814" s="642" t="s">
        <v>2339</v>
      </c>
      <c r="F5814" s="768">
        <v>3476614552</v>
      </c>
      <c r="G5814" s="1673" t="s">
        <v>2930</v>
      </c>
    </row>
    <row r="5815" spans="2:7" ht="15.75" x14ac:dyDescent="0.25">
      <c r="B5815" s="1909">
        <v>44784</v>
      </c>
      <c r="C5815" s="1698" t="s">
        <v>2310</v>
      </c>
      <c r="D5815" s="642" t="s">
        <v>2338</v>
      </c>
      <c r="E5815" s="642" t="s">
        <v>2576</v>
      </c>
      <c r="F5815" s="768" t="s">
        <v>2933</v>
      </c>
      <c r="G5815" s="1673" t="s">
        <v>2930</v>
      </c>
    </row>
    <row r="5816" spans="2:7" ht="18.75" x14ac:dyDescent="0.3">
      <c r="B5816" s="1910">
        <v>44784</v>
      </c>
      <c r="C5816" s="1856" t="s">
        <v>2343</v>
      </c>
      <c r="D5816" s="673" t="s">
        <v>3673</v>
      </c>
      <c r="E5816" s="674" t="s">
        <v>2405</v>
      </c>
      <c r="F5816" s="762" t="s">
        <v>2406</v>
      </c>
      <c r="G5816" s="1882" t="s">
        <v>2346</v>
      </c>
    </row>
    <row r="5817" spans="2:7" ht="18.75" x14ac:dyDescent="0.3">
      <c r="B5817" s="1910">
        <v>44784</v>
      </c>
      <c r="C5817" s="1856" t="s">
        <v>2343</v>
      </c>
      <c r="D5817" s="675" t="s">
        <v>3673</v>
      </c>
      <c r="E5817" s="676" t="s">
        <v>2504</v>
      </c>
      <c r="F5817" s="763" t="s">
        <v>3330</v>
      </c>
      <c r="G5817" s="1640" t="s">
        <v>2346</v>
      </c>
    </row>
    <row r="5818" spans="2:7" ht="18.75" x14ac:dyDescent="0.3">
      <c r="B5818" s="1910">
        <v>44784</v>
      </c>
      <c r="C5818" s="1856" t="s">
        <v>2343</v>
      </c>
      <c r="D5818" s="675" t="s">
        <v>3673</v>
      </c>
      <c r="E5818" s="676" t="s">
        <v>2400</v>
      </c>
      <c r="F5818" s="763" t="s">
        <v>3432</v>
      </c>
      <c r="G5818" s="1640" t="s">
        <v>2346</v>
      </c>
    </row>
    <row r="5819" spans="2:7" ht="18.75" x14ac:dyDescent="0.3">
      <c r="B5819" s="1910">
        <v>44784</v>
      </c>
      <c r="C5819" s="1856" t="s">
        <v>2343</v>
      </c>
      <c r="D5819" s="675" t="s">
        <v>3673</v>
      </c>
      <c r="E5819" s="676" t="s">
        <v>2391</v>
      </c>
      <c r="F5819" s="763" t="s">
        <v>2392</v>
      </c>
      <c r="G5819" s="1640" t="s">
        <v>2346</v>
      </c>
    </row>
    <row r="5820" spans="2:7" ht="18.75" x14ac:dyDescent="0.3">
      <c r="B5820" s="1910">
        <v>44784</v>
      </c>
      <c r="C5820" s="1856" t="s">
        <v>2343</v>
      </c>
      <c r="D5820" s="675" t="s">
        <v>3673</v>
      </c>
      <c r="E5820" s="676" t="s">
        <v>2494</v>
      </c>
      <c r="F5820" s="763" t="s">
        <v>2436</v>
      </c>
      <c r="G5820" s="1640" t="s">
        <v>2346</v>
      </c>
    </row>
    <row r="5821" spans="2:7" ht="18.75" x14ac:dyDescent="0.3">
      <c r="B5821" s="1909">
        <v>44784</v>
      </c>
      <c r="C5821" s="1856" t="s">
        <v>2343</v>
      </c>
      <c r="D5821" s="675" t="s">
        <v>3673</v>
      </c>
      <c r="E5821" s="676" t="s">
        <v>3417</v>
      </c>
      <c r="F5821" s="763" t="s">
        <v>3418</v>
      </c>
      <c r="G5821" s="1640" t="s">
        <v>2346</v>
      </c>
    </row>
    <row r="5822" spans="2:7" ht="18.75" x14ac:dyDescent="0.3">
      <c r="B5822" s="1910">
        <v>44784</v>
      </c>
      <c r="C5822" s="1856" t="s">
        <v>2343</v>
      </c>
      <c r="D5822" s="675" t="s">
        <v>3673</v>
      </c>
      <c r="E5822" s="676" t="s">
        <v>2555</v>
      </c>
      <c r="F5822" s="763" t="s">
        <v>3317</v>
      </c>
      <c r="G5822" s="1640" t="s">
        <v>2346</v>
      </c>
    </row>
    <row r="5823" spans="2:7" ht="18.75" x14ac:dyDescent="0.3">
      <c r="B5823" s="1910">
        <v>44784</v>
      </c>
      <c r="C5823" s="1856" t="s">
        <v>2343</v>
      </c>
      <c r="D5823" s="675" t="s">
        <v>3673</v>
      </c>
      <c r="E5823" s="676" t="s">
        <v>2397</v>
      </c>
      <c r="F5823" s="763" t="s">
        <v>3243</v>
      </c>
      <c r="G5823" s="1640" t="s">
        <v>2346</v>
      </c>
    </row>
    <row r="5824" spans="2:7" ht="18.75" x14ac:dyDescent="0.3">
      <c r="B5824" s="1910">
        <v>44784</v>
      </c>
      <c r="C5824" s="1856" t="s">
        <v>2343</v>
      </c>
      <c r="D5824" s="675" t="s">
        <v>3674</v>
      </c>
      <c r="E5824" s="676" t="s">
        <v>2530</v>
      </c>
      <c r="F5824" s="763" t="s">
        <v>2888</v>
      </c>
      <c r="G5824" s="1640" t="s">
        <v>2346</v>
      </c>
    </row>
    <row r="5825" spans="2:7" ht="18.75" x14ac:dyDescent="0.3">
      <c r="B5825" s="1910">
        <v>44784</v>
      </c>
      <c r="C5825" s="1856" t="s">
        <v>2343</v>
      </c>
      <c r="D5825" s="675" t="s">
        <v>3674</v>
      </c>
      <c r="E5825" s="676" t="s">
        <v>3132</v>
      </c>
      <c r="F5825" s="763" t="s">
        <v>3133</v>
      </c>
      <c r="G5825" s="1640" t="s">
        <v>2346</v>
      </c>
    </row>
    <row r="5826" spans="2:7" ht="18.75" x14ac:dyDescent="0.3">
      <c r="B5826" s="1910">
        <v>44784</v>
      </c>
      <c r="C5826" s="1856" t="s">
        <v>2343</v>
      </c>
      <c r="D5826" s="675" t="s">
        <v>3674</v>
      </c>
      <c r="E5826" s="676" t="s">
        <v>2382</v>
      </c>
      <c r="F5826" s="763" t="s">
        <v>2887</v>
      </c>
      <c r="G5826" s="1640" t="s">
        <v>2346</v>
      </c>
    </row>
    <row r="5827" spans="2:7" ht="18.75" x14ac:dyDescent="0.3">
      <c r="B5827" s="1909">
        <v>44784</v>
      </c>
      <c r="C5827" s="1856" t="s">
        <v>2343</v>
      </c>
      <c r="D5827" s="675" t="s">
        <v>3674</v>
      </c>
      <c r="E5827" s="676" t="s">
        <v>2351</v>
      </c>
      <c r="F5827" s="763" t="s">
        <v>2352</v>
      </c>
      <c r="G5827" s="1640" t="s">
        <v>2346</v>
      </c>
    </row>
    <row r="5828" spans="2:7" ht="18.75" x14ac:dyDescent="0.3">
      <c r="B5828" s="1910">
        <v>44784</v>
      </c>
      <c r="C5828" s="1856" t="s">
        <v>2343</v>
      </c>
      <c r="D5828" s="675" t="s">
        <v>3674</v>
      </c>
      <c r="E5828" s="676" t="s">
        <v>2889</v>
      </c>
      <c r="F5828" s="763" t="s">
        <v>2890</v>
      </c>
      <c r="G5828" s="1640" t="s">
        <v>2346</v>
      </c>
    </row>
    <row r="5829" spans="2:7" ht="18.75" x14ac:dyDescent="0.3">
      <c r="B5829" s="1910">
        <v>44784</v>
      </c>
      <c r="C5829" s="1856" t="s">
        <v>2343</v>
      </c>
      <c r="D5829" s="675" t="s">
        <v>3674</v>
      </c>
      <c r="E5829" s="676" t="s">
        <v>3362</v>
      </c>
      <c r="F5829" s="763" t="s">
        <v>3359</v>
      </c>
      <c r="G5829" s="1640" t="s">
        <v>2346</v>
      </c>
    </row>
    <row r="5830" spans="2:7" ht="18.75" x14ac:dyDescent="0.3">
      <c r="B5830" s="1910">
        <v>44784</v>
      </c>
      <c r="C5830" s="1856" t="s">
        <v>2343</v>
      </c>
      <c r="D5830" s="675" t="s">
        <v>3674</v>
      </c>
      <c r="E5830" s="676" t="s">
        <v>3625</v>
      </c>
      <c r="F5830" s="763" t="s">
        <v>2376</v>
      </c>
      <c r="G5830" s="1640" t="s">
        <v>2346</v>
      </c>
    </row>
    <row r="5831" spans="2:7" ht="18.75" x14ac:dyDescent="0.3">
      <c r="B5831" s="1910">
        <v>44784</v>
      </c>
      <c r="C5831" s="1856" t="s">
        <v>2343</v>
      </c>
      <c r="D5831" s="683" t="s">
        <v>3674</v>
      </c>
      <c r="E5831" s="681" t="s">
        <v>3167</v>
      </c>
      <c r="F5831" s="764" t="s">
        <v>3168</v>
      </c>
      <c r="G5831" s="1640" t="s">
        <v>2346</v>
      </c>
    </row>
    <row r="5832" spans="2:7" ht="15.75" x14ac:dyDescent="0.25">
      <c r="B5832" s="1910">
        <v>44784</v>
      </c>
      <c r="C5832" s="1659" t="s">
        <v>2407</v>
      </c>
      <c r="D5832" s="618" t="s">
        <v>2419</v>
      </c>
      <c r="E5832" s="618" t="s">
        <v>3438</v>
      </c>
      <c r="F5832" s="760" t="s">
        <v>3372</v>
      </c>
      <c r="G5832" s="1866" t="s">
        <v>2930</v>
      </c>
    </row>
    <row r="5833" spans="2:7" ht="15.75" x14ac:dyDescent="0.25">
      <c r="B5833" s="1909">
        <v>44784</v>
      </c>
      <c r="C5833" s="1659" t="s">
        <v>2407</v>
      </c>
      <c r="D5833" s="618" t="s">
        <v>2419</v>
      </c>
      <c r="E5833" s="618" t="s">
        <v>3050</v>
      </c>
      <c r="F5833" s="760">
        <v>3473323886</v>
      </c>
      <c r="G5833" s="1866" t="s">
        <v>2930</v>
      </c>
    </row>
    <row r="5834" spans="2:7" ht="15.75" x14ac:dyDescent="0.25">
      <c r="B5834" s="1910">
        <v>44784</v>
      </c>
      <c r="C5834" s="1659" t="s">
        <v>2407</v>
      </c>
      <c r="D5834" s="618" t="s">
        <v>2419</v>
      </c>
      <c r="E5834" s="618" t="s">
        <v>2420</v>
      </c>
      <c r="F5834" s="760" t="s">
        <v>2421</v>
      </c>
      <c r="G5834" s="1866" t="s">
        <v>2930</v>
      </c>
    </row>
    <row r="5835" spans="2:7" ht="15.75" x14ac:dyDescent="0.25">
      <c r="B5835" s="1910">
        <v>44784</v>
      </c>
      <c r="C5835" s="1659" t="s">
        <v>2407</v>
      </c>
      <c r="D5835" s="618" t="s">
        <v>2419</v>
      </c>
      <c r="E5835" s="618" t="s">
        <v>3318</v>
      </c>
      <c r="F5835" s="760">
        <v>6462346783</v>
      </c>
      <c r="G5835" s="1866" t="s">
        <v>2930</v>
      </c>
    </row>
    <row r="5836" spans="2:7" ht="15.75" x14ac:dyDescent="0.25">
      <c r="B5836" s="1910">
        <v>44784</v>
      </c>
      <c r="C5836" s="1659" t="s">
        <v>2407</v>
      </c>
      <c r="D5836" s="618" t="s">
        <v>3177</v>
      </c>
      <c r="E5836" s="618" t="s">
        <v>2437</v>
      </c>
      <c r="F5836" s="760">
        <v>6462586341</v>
      </c>
      <c r="G5836" s="1866" t="s">
        <v>2930</v>
      </c>
    </row>
    <row r="5837" spans="2:7" ht="15.75" x14ac:dyDescent="0.25">
      <c r="B5837" s="1910">
        <v>44784</v>
      </c>
      <c r="C5837" s="1659" t="s">
        <v>2407</v>
      </c>
      <c r="D5837" s="618" t="s">
        <v>3177</v>
      </c>
      <c r="E5837" s="618" t="s">
        <v>3394</v>
      </c>
      <c r="F5837" s="760" t="s">
        <v>3395</v>
      </c>
      <c r="G5837" s="1866" t="s">
        <v>2930</v>
      </c>
    </row>
    <row r="5838" spans="2:7" ht="15.75" x14ac:dyDescent="0.25">
      <c r="B5838" s="1910">
        <v>44784</v>
      </c>
      <c r="C5838" s="1659" t="s">
        <v>2407</v>
      </c>
      <c r="D5838" s="618" t="s">
        <v>3177</v>
      </c>
      <c r="E5838" s="618" t="s">
        <v>3616</v>
      </c>
      <c r="F5838" s="760" t="s">
        <v>3474</v>
      </c>
      <c r="G5838" s="1866" t="s">
        <v>2930</v>
      </c>
    </row>
    <row r="5839" spans="2:7" ht="15.75" x14ac:dyDescent="0.25">
      <c r="B5839" s="1909">
        <v>44784</v>
      </c>
      <c r="C5839" s="1659" t="s">
        <v>2407</v>
      </c>
      <c r="D5839" s="618" t="s">
        <v>3177</v>
      </c>
      <c r="E5839" s="618" t="s">
        <v>3567</v>
      </c>
      <c r="F5839" s="760">
        <v>3473035187</v>
      </c>
      <c r="G5839" s="1870" t="s">
        <v>2930</v>
      </c>
    </row>
    <row r="5840" spans="2:7" ht="15.75" x14ac:dyDescent="0.25">
      <c r="B5840" s="1910">
        <v>44784</v>
      </c>
      <c r="C5840" s="1659" t="s">
        <v>2407</v>
      </c>
      <c r="D5840" s="618" t="s">
        <v>3181</v>
      </c>
      <c r="E5840" s="618" t="s">
        <v>2963</v>
      </c>
      <c r="F5840" s="760" t="s">
        <v>3148</v>
      </c>
      <c r="G5840" s="1870" t="s">
        <v>2930</v>
      </c>
    </row>
    <row r="5841" spans="2:7" ht="15.75" x14ac:dyDescent="0.25">
      <c r="B5841" s="1910">
        <v>44784</v>
      </c>
      <c r="C5841" s="1659" t="s">
        <v>2407</v>
      </c>
      <c r="D5841" s="618" t="s">
        <v>3181</v>
      </c>
      <c r="E5841" s="618" t="s">
        <v>2980</v>
      </c>
      <c r="F5841" s="760">
        <v>9292903996</v>
      </c>
      <c r="G5841" s="1870" t="s">
        <v>2930</v>
      </c>
    </row>
    <row r="5842" spans="2:7" ht="15.75" x14ac:dyDescent="0.25">
      <c r="B5842" s="1910">
        <v>44784</v>
      </c>
      <c r="C5842" s="1659" t="s">
        <v>2407</v>
      </c>
      <c r="D5842" s="618" t="s">
        <v>3184</v>
      </c>
      <c r="E5842" s="618" t="s">
        <v>3675</v>
      </c>
      <c r="F5842" s="760" t="s">
        <v>3676</v>
      </c>
      <c r="G5842" s="1870" t="s">
        <v>2930</v>
      </c>
    </row>
    <row r="5843" spans="2:7" ht="15.75" x14ac:dyDescent="0.25">
      <c r="B5843" s="1910">
        <v>44784</v>
      </c>
      <c r="C5843" s="1659" t="s">
        <v>2407</v>
      </c>
      <c r="D5843" s="618" t="s">
        <v>3184</v>
      </c>
      <c r="E5843" s="618" t="s">
        <v>3587</v>
      </c>
      <c r="F5843" s="760">
        <v>6463937369</v>
      </c>
      <c r="G5843" s="1870" t="s">
        <v>2930</v>
      </c>
    </row>
    <row r="5844" spans="2:7" ht="15.75" x14ac:dyDescent="0.25">
      <c r="B5844" s="1910">
        <v>44784</v>
      </c>
      <c r="C5844" s="1659" t="s">
        <v>2407</v>
      </c>
      <c r="D5844" s="618" t="s">
        <v>3186</v>
      </c>
      <c r="E5844" s="618" t="s">
        <v>3281</v>
      </c>
      <c r="F5844" s="760">
        <v>6472452964</v>
      </c>
      <c r="G5844" s="1870" t="s">
        <v>2930</v>
      </c>
    </row>
    <row r="5845" spans="2:7" ht="15.75" x14ac:dyDescent="0.25">
      <c r="B5845" s="1909">
        <v>44784</v>
      </c>
      <c r="C5845" s="1659" t="s">
        <v>2407</v>
      </c>
      <c r="D5845" s="618" t="s">
        <v>3186</v>
      </c>
      <c r="E5845" s="618" t="s">
        <v>3340</v>
      </c>
      <c r="F5845" s="760" t="s">
        <v>3292</v>
      </c>
      <c r="G5845" s="1870" t="s">
        <v>2930</v>
      </c>
    </row>
    <row r="5846" spans="2:7" ht="15.75" x14ac:dyDescent="0.25">
      <c r="B5846" s="1910">
        <v>44784</v>
      </c>
      <c r="C5846" s="1659" t="s">
        <v>2407</v>
      </c>
      <c r="D5846" s="618" t="s">
        <v>2416</v>
      </c>
      <c r="E5846" s="618" t="s">
        <v>3630</v>
      </c>
      <c r="F5846" s="760">
        <v>9179431759</v>
      </c>
      <c r="G5846" s="1870" t="s">
        <v>2930</v>
      </c>
    </row>
    <row r="5847" spans="2:7" ht="15.75" x14ac:dyDescent="0.25">
      <c r="B5847" s="1910">
        <v>44784</v>
      </c>
      <c r="C5847" s="1659" t="s">
        <v>2407</v>
      </c>
      <c r="D5847" s="618" t="s">
        <v>2416</v>
      </c>
      <c r="E5847" s="618" t="s">
        <v>2333</v>
      </c>
      <c r="F5847" s="760" t="s">
        <v>2550</v>
      </c>
      <c r="G5847" s="1870" t="s">
        <v>2930</v>
      </c>
    </row>
    <row r="5848" spans="2:7" ht="15.75" x14ac:dyDescent="0.25">
      <c r="B5848" s="1910">
        <v>44784</v>
      </c>
      <c r="C5848" s="1659" t="s">
        <v>2407</v>
      </c>
      <c r="D5848" s="618" t="s">
        <v>2416</v>
      </c>
      <c r="E5848" s="618" t="s">
        <v>3408</v>
      </c>
      <c r="F5848" s="760">
        <v>3478246083</v>
      </c>
      <c r="G5848" s="1870" t="s">
        <v>2930</v>
      </c>
    </row>
    <row r="5849" spans="2:7" ht="15.75" x14ac:dyDescent="0.25">
      <c r="B5849" s="1910">
        <v>44784</v>
      </c>
      <c r="C5849" s="1659" t="s">
        <v>2407</v>
      </c>
      <c r="D5849" s="618" t="s">
        <v>2416</v>
      </c>
      <c r="E5849" s="618" t="s">
        <v>3522</v>
      </c>
      <c r="F5849" s="760">
        <v>16469397935</v>
      </c>
      <c r="G5849" s="1870" t="s">
        <v>2930</v>
      </c>
    </row>
    <row r="5850" spans="2:7" ht="15.75" x14ac:dyDescent="0.25">
      <c r="B5850" s="1910">
        <v>44784</v>
      </c>
      <c r="C5850" s="1659" t="s">
        <v>2407</v>
      </c>
      <c r="D5850" s="618" t="s">
        <v>3210</v>
      </c>
      <c r="E5850" s="618" t="s">
        <v>3591</v>
      </c>
      <c r="F5850" s="760" t="s">
        <v>3592</v>
      </c>
      <c r="G5850" s="1870" t="s">
        <v>2930</v>
      </c>
    </row>
    <row r="5851" spans="2:7" ht="15.75" x14ac:dyDescent="0.25">
      <c r="B5851" s="1910">
        <v>44784</v>
      </c>
      <c r="C5851" s="1659" t="s">
        <v>2407</v>
      </c>
      <c r="D5851" s="618" t="s">
        <v>3210</v>
      </c>
      <c r="E5851" s="618" t="s">
        <v>3677</v>
      </c>
      <c r="F5851" s="760" t="s">
        <v>3402</v>
      </c>
      <c r="G5851" s="1870" t="s">
        <v>2930</v>
      </c>
    </row>
    <row r="5852" spans="2:7" ht="15.75" x14ac:dyDescent="0.25">
      <c r="B5852" s="1908">
        <v>44785</v>
      </c>
      <c r="C5852" s="1698" t="s">
        <v>2310</v>
      </c>
      <c r="D5852" s="689" t="s">
        <v>2474</v>
      </c>
      <c r="E5852" s="689" t="s">
        <v>3655</v>
      </c>
      <c r="F5852" s="770">
        <v>3525401416</v>
      </c>
      <c r="G5852" s="1673" t="s">
        <v>2930</v>
      </c>
    </row>
    <row r="5853" spans="2:7" ht="15.75" x14ac:dyDescent="0.25">
      <c r="B5853" s="722">
        <v>44785</v>
      </c>
      <c r="C5853" s="1698" t="s">
        <v>2310</v>
      </c>
      <c r="D5853" s="642" t="s">
        <v>2311</v>
      </c>
      <c r="E5853" s="642" t="s">
        <v>3464</v>
      </c>
      <c r="F5853" s="768" t="s">
        <v>3465</v>
      </c>
      <c r="G5853" s="1673" t="s">
        <v>2930</v>
      </c>
    </row>
    <row r="5854" spans="2:7" ht="15.75" x14ac:dyDescent="0.25">
      <c r="B5854" s="722">
        <v>44785</v>
      </c>
      <c r="C5854" s="1698" t="s">
        <v>2310</v>
      </c>
      <c r="D5854" s="642" t="s">
        <v>2311</v>
      </c>
      <c r="E5854" s="642" t="s">
        <v>2600</v>
      </c>
      <c r="F5854" s="768">
        <v>3329996186</v>
      </c>
      <c r="G5854" s="1673" t="s">
        <v>2930</v>
      </c>
    </row>
    <row r="5855" spans="2:7" ht="15.75" x14ac:dyDescent="0.25">
      <c r="B5855" s="722">
        <v>44785</v>
      </c>
      <c r="C5855" s="1698" t="s">
        <v>2310</v>
      </c>
      <c r="D5855" s="642" t="s">
        <v>2315</v>
      </c>
      <c r="E5855" s="642" t="s">
        <v>2439</v>
      </c>
      <c r="F5855" s="768">
        <v>7186824921</v>
      </c>
      <c r="G5855" s="1673" t="s">
        <v>2930</v>
      </c>
    </row>
    <row r="5856" spans="2:7" ht="15.75" x14ac:dyDescent="0.25">
      <c r="B5856" s="722">
        <v>44785</v>
      </c>
      <c r="C5856" s="1698" t="s">
        <v>2310</v>
      </c>
      <c r="D5856" s="642" t="s">
        <v>2315</v>
      </c>
      <c r="E5856" s="642" t="s">
        <v>3657</v>
      </c>
      <c r="F5856" s="768">
        <v>6463347072</v>
      </c>
      <c r="G5856" s="1673" t="s">
        <v>2930</v>
      </c>
    </row>
    <row r="5857" spans="2:7" ht="15.75" x14ac:dyDescent="0.25">
      <c r="B5857" s="1908">
        <v>44785</v>
      </c>
      <c r="C5857" s="1698" t="s">
        <v>2310</v>
      </c>
      <c r="D5857" s="642" t="s">
        <v>2315</v>
      </c>
      <c r="E5857" s="642" t="s">
        <v>2422</v>
      </c>
      <c r="F5857" s="768">
        <v>19179751158</v>
      </c>
      <c r="G5857" s="1673" t="s">
        <v>2930</v>
      </c>
    </row>
    <row r="5858" spans="2:7" ht="15.75" x14ac:dyDescent="0.25">
      <c r="B5858" s="722">
        <v>44785</v>
      </c>
      <c r="C5858" s="1698" t="s">
        <v>2310</v>
      </c>
      <c r="D5858" s="642" t="s">
        <v>2315</v>
      </c>
      <c r="E5858" s="642" t="s">
        <v>2936</v>
      </c>
      <c r="F5858" s="768">
        <v>9179227384</v>
      </c>
      <c r="G5858" s="1673" t="s">
        <v>2930</v>
      </c>
    </row>
    <row r="5859" spans="2:7" ht="15.75" x14ac:dyDescent="0.25">
      <c r="B5859" s="722">
        <v>44785</v>
      </c>
      <c r="C5859" s="1698" t="s">
        <v>2310</v>
      </c>
      <c r="D5859" s="642" t="s">
        <v>2317</v>
      </c>
      <c r="E5859" s="641" t="s">
        <v>2425</v>
      </c>
      <c r="F5859" s="530">
        <v>9294584892</v>
      </c>
      <c r="G5859" s="1673" t="s">
        <v>2930</v>
      </c>
    </row>
    <row r="5860" spans="2:7" ht="15.75" x14ac:dyDescent="0.25">
      <c r="B5860" s="722">
        <v>44785</v>
      </c>
      <c r="C5860" s="1698" t="s">
        <v>2310</v>
      </c>
      <c r="D5860" s="642" t="s">
        <v>2317</v>
      </c>
      <c r="E5860" s="642" t="s">
        <v>3658</v>
      </c>
      <c r="F5860" s="768" t="s">
        <v>2945</v>
      </c>
      <c r="G5860" s="1673" t="s">
        <v>2930</v>
      </c>
    </row>
    <row r="5861" spans="2:7" ht="15.75" x14ac:dyDescent="0.25">
      <c r="B5861" s="722">
        <v>44785</v>
      </c>
      <c r="C5861" s="1698" t="s">
        <v>2310</v>
      </c>
      <c r="D5861" s="642" t="s">
        <v>2430</v>
      </c>
      <c r="E5861" s="642" t="s">
        <v>3060</v>
      </c>
      <c r="F5861" s="768">
        <v>3474844547</v>
      </c>
      <c r="G5861" s="1673" t="s">
        <v>2930</v>
      </c>
    </row>
    <row r="5862" spans="2:7" ht="15.75" x14ac:dyDescent="0.25">
      <c r="B5862" s="1908">
        <v>44785</v>
      </c>
      <c r="C5862" s="1698" t="s">
        <v>2310</v>
      </c>
      <c r="D5862" s="642" t="s">
        <v>2329</v>
      </c>
      <c r="E5862" s="642" t="s">
        <v>3370</v>
      </c>
      <c r="F5862" s="768">
        <v>7188106372</v>
      </c>
      <c r="G5862" s="1673" t="s">
        <v>2930</v>
      </c>
    </row>
    <row r="5863" spans="2:7" ht="15.75" x14ac:dyDescent="0.25">
      <c r="B5863" s="722">
        <v>44785</v>
      </c>
      <c r="C5863" s="1698" t="s">
        <v>2310</v>
      </c>
      <c r="D5863" s="642" t="s">
        <v>2329</v>
      </c>
      <c r="E5863" s="642" t="s">
        <v>2581</v>
      </c>
      <c r="F5863" s="768" t="s">
        <v>2582</v>
      </c>
      <c r="G5863" s="1673" t="s">
        <v>2930</v>
      </c>
    </row>
    <row r="5864" spans="2:7" ht="15.75" x14ac:dyDescent="0.25">
      <c r="B5864" s="1908">
        <v>44785</v>
      </c>
      <c r="C5864" s="1698" t="s">
        <v>2310</v>
      </c>
      <c r="D5864" s="642" t="s">
        <v>2338</v>
      </c>
      <c r="E5864" s="642" t="s">
        <v>2336</v>
      </c>
      <c r="F5864" s="768" t="s">
        <v>2337</v>
      </c>
      <c r="G5864" s="1673" t="s">
        <v>2930</v>
      </c>
    </row>
    <row r="5865" spans="2:7" ht="15.75" x14ac:dyDescent="0.25">
      <c r="B5865" s="722">
        <v>44785</v>
      </c>
      <c r="C5865" s="1698" t="s">
        <v>2310</v>
      </c>
      <c r="D5865" s="642" t="s">
        <v>2338</v>
      </c>
      <c r="E5865" s="642" t="s">
        <v>3581</v>
      </c>
      <c r="F5865" s="768">
        <v>9176762772</v>
      </c>
      <c r="G5865" s="1673" t="s">
        <v>2930</v>
      </c>
    </row>
    <row r="5866" spans="2:7" ht="15.75" x14ac:dyDescent="0.25">
      <c r="B5866" s="722">
        <v>44785</v>
      </c>
      <c r="C5866" s="1698" t="s">
        <v>2310</v>
      </c>
      <c r="D5866" s="642" t="s">
        <v>2338</v>
      </c>
      <c r="E5866" s="642" t="s">
        <v>2339</v>
      </c>
      <c r="F5866" s="768">
        <v>3476614552</v>
      </c>
      <c r="G5866" s="1673" t="s">
        <v>2930</v>
      </c>
    </row>
    <row r="5867" spans="2:7" ht="15.75" x14ac:dyDescent="0.25">
      <c r="B5867" s="722">
        <v>44785</v>
      </c>
      <c r="C5867" s="1698" t="s">
        <v>2310</v>
      </c>
      <c r="D5867" s="642" t="s">
        <v>2338</v>
      </c>
      <c r="E5867" s="642" t="s">
        <v>2576</v>
      </c>
      <c r="F5867" s="768" t="s">
        <v>2933</v>
      </c>
      <c r="G5867" s="1673" t="s">
        <v>2930</v>
      </c>
    </row>
    <row r="5868" spans="2:7" ht="18.75" x14ac:dyDescent="0.3">
      <c r="B5868" s="722">
        <v>44785</v>
      </c>
      <c r="C5868" s="1886" t="s">
        <v>2343</v>
      </c>
      <c r="D5868" s="675" t="s">
        <v>2277</v>
      </c>
      <c r="E5868" s="676" t="s">
        <v>2504</v>
      </c>
      <c r="F5868" s="763" t="s">
        <v>3330</v>
      </c>
      <c r="G5868" s="1882" t="s">
        <v>2346</v>
      </c>
    </row>
    <row r="5869" spans="2:7" ht="18.75" x14ac:dyDescent="0.3">
      <c r="B5869" s="722">
        <v>44785</v>
      </c>
      <c r="C5869" s="1856" t="s">
        <v>2343</v>
      </c>
      <c r="D5869" s="675" t="s">
        <v>2279</v>
      </c>
      <c r="E5869" s="676" t="s">
        <v>2382</v>
      </c>
      <c r="F5869" s="763" t="s">
        <v>3268</v>
      </c>
      <c r="G5869" s="1640" t="s">
        <v>2346</v>
      </c>
    </row>
    <row r="5870" spans="2:7" ht="18.75" x14ac:dyDescent="0.3">
      <c r="B5870" s="722">
        <v>44785</v>
      </c>
      <c r="C5870" s="1856" t="s">
        <v>2343</v>
      </c>
      <c r="D5870" s="675" t="s">
        <v>2280</v>
      </c>
      <c r="E5870" s="676" t="s">
        <v>3132</v>
      </c>
      <c r="F5870" s="763" t="s">
        <v>3133</v>
      </c>
      <c r="G5870" s="1640" t="s">
        <v>2346</v>
      </c>
    </row>
    <row r="5871" spans="2:7" ht="18.75" x14ac:dyDescent="0.3">
      <c r="B5871" s="1908">
        <v>44785</v>
      </c>
      <c r="C5871" s="1899" t="s">
        <v>3221</v>
      </c>
      <c r="D5871" s="675" t="s">
        <v>2280</v>
      </c>
      <c r="E5871" s="676" t="s">
        <v>2405</v>
      </c>
      <c r="F5871" s="763" t="s">
        <v>2406</v>
      </c>
      <c r="G5871" s="1640" t="s">
        <v>2346</v>
      </c>
    </row>
    <row r="5872" spans="2:7" ht="18.75" x14ac:dyDescent="0.3">
      <c r="B5872" s="722">
        <v>44785</v>
      </c>
      <c r="C5872" s="1856" t="s">
        <v>2343</v>
      </c>
      <c r="D5872" s="675" t="s">
        <v>2280</v>
      </c>
      <c r="E5872" s="676" t="s">
        <v>2555</v>
      </c>
      <c r="F5872" s="763" t="s">
        <v>3317</v>
      </c>
      <c r="G5872" s="1640" t="s">
        <v>2346</v>
      </c>
    </row>
    <row r="5873" spans="2:7" ht="18.75" x14ac:dyDescent="0.3">
      <c r="B5873" s="1908">
        <v>44785</v>
      </c>
      <c r="C5873" s="1899" t="s">
        <v>3221</v>
      </c>
      <c r="D5873" s="675" t="s">
        <v>2278</v>
      </c>
      <c r="E5873" s="676" t="s">
        <v>2397</v>
      </c>
      <c r="F5873" s="763" t="s">
        <v>3243</v>
      </c>
      <c r="G5873" s="1640" t="s">
        <v>2346</v>
      </c>
    </row>
    <row r="5874" spans="2:7" ht="15.75" x14ac:dyDescent="0.25">
      <c r="B5874" s="722">
        <v>44785</v>
      </c>
      <c r="C5874" s="1659" t="s">
        <v>2407</v>
      </c>
      <c r="D5874" s="618" t="s">
        <v>2419</v>
      </c>
      <c r="E5874" s="618" t="s">
        <v>3050</v>
      </c>
      <c r="F5874" s="760">
        <v>3473323886</v>
      </c>
      <c r="G5874" s="1866" t="s">
        <v>2930</v>
      </c>
    </row>
    <row r="5875" spans="2:7" ht="15.75" x14ac:dyDescent="0.25">
      <c r="B5875" s="722">
        <v>44785</v>
      </c>
      <c r="C5875" s="1659" t="s">
        <v>2407</v>
      </c>
      <c r="D5875" s="618" t="s">
        <v>2419</v>
      </c>
      <c r="E5875" s="618" t="s">
        <v>2420</v>
      </c>
      <c r="F5875" s="760" t="s">
        <v>2421</v>
      </c>
      <c r="G5875" s="1866" t="s">
        <v>2930</v>
      </c>
    </row>
    <row r="5876" spans="2:7" ht="15.75" x14ac:dyDescent="0.25">
      <c r="B5876" s="722">
        <v>44785</v>
      </c>
      <c r="C5876" s="1659" t="s">
        <v>2407</v>
      </c>
      <c r="D5876" s="618" t="s">
        <v>2419</v>
      </c>
      <c r="E5876" s="618" t="s">
        <v>3318</v>
      </c>
      <c r="F5876" s="760">
        <v>6462346783</v>
      </c>
      <c r="G5876" s="1866" t="s">
        <v>2930</v>
      </c>
    </row>
    <row r="5877" spans="2:7" ht="15.75" x14ac:dyDescent="0.25">
      <c r="B5877" s="1908">
        <v>44785</v>
      </c>
      <c r="C5877" s="1659" t="s">
        <v>2407</v>
      </c>
      <c r="D5877" s="618" t="s">
        <v>3177</v>
      </c>
      <c r="E5877" s="618" t="s">
        <v>3678</v>
      </c>
      <c r="F5877" s="760">
        <v>3478350634</v>
      </c>
      <c r="G5877" s="1866" t="s">
        <v>2930</v>
      </c>
    </row>
    <row r="5878" spans="2:7" ht="15.75" x14ac:dyDescent="0.25">
      <c r="B5878" s="722">
        <v>44785</v>
      </c>
      <c r="C5878" s="1659" t="s">
        <v>2407</v>
      </c>
      <c r="D5878" s="618" t="s">
        <v>3177</v>
      </c>
      <c r="E5878" s="618" t="s">
        <v>3472</v>
      </c>
      <c r="F5878" s="760" t="s">
        <v>3518</v>
      </c>
      <c r="G5878" s="1866" t="s">
        <v>2930</v>
      </c>
    </row>
    <row r="5879" spans="2:7" ht="15.75" x14ac:dyDescent="0.25">
      <c r="B5879" s="722">
        <v>44785</v>
      </c>
      <c r="C5879" s="1659" t="s">
        <v>2407</v>
      </c>
      <c r="D5879" s="618" t="s">
        <v>3177</v>
      </c>
      <c r="E5879" s="618" t="s">
        <v>2971</v>
      </c>
      <c r="F5879" s="760">
        <v>17184062502</v>
      </c>
      <c r="G5879" s="1866" t="s">
        <v>2930</v>
      </c>
    </row>
    <row r="5880" spans="2:7" ht="15.75" x14ac:dyDescent="0.25">
      <c r="B5880" s="722">
        <v>44785</v>
      </c>
      <c r="C5880" s="1659" t="s">
        <v>2407</v>
      </c>
      <c r="D5880" s="618" t="s">
        <v>3177</v>
      </c>
      <c r="E5880" s="618" t="s">
        <v>3567</v>
      </c>
      <c r="F5880" s="760">
        <v>3473035187</v>
      </c>
      <c r="G5880" s="1866" t="s">
        <v>2930</v>
      </c>
    </row>
    <row r="5881" spans="2:7" ht="15.75" x14ac:dyDescent="0.25">
      <c r="B5881" s="722">
        <v>44785</v>
      </c>
      <c r="C5881" s="1659" t="s">
        <v>2407</v>
      </c>
      <c r="D5881" s="618" t="s">
        <v>3181</v>
      </c>
      <c r="E5881" s="618" t="s">
        <v>3587</v>
      </c>
      <c r="F5881" s="760">
        <v>6463937369</v>
      </c>
      <c r="G5881" s="1866" t="s">
        <v>2930</v>
      </c>
    </row>
    <row r="5882" spans="2:7" ht="15.75" x14ac:dyDescent="0.25">
      <c r="B5882" s="1908">
        <v>44785</v>
      </c>
      <c r="C5882" s="1659" t="s">
        <v>2407</v>
      </c>
      <c r="D5882" s="618" t="s">
        <v>3181</v>
      </c>
      <c r="E5882" s="618" t="s">
        <v>3396</v>
      </c>
      <c r="F5882" s="760">
        <v>19294290839</v>
      </c>
      <c r="G5882" s="1866" t="s">
        <v>2930</v>
      </c>
    </row>
    <row r="5883" spans="2:7" ht="15.75" x14ac:dyDescent="0.25">
      <c r="B5883" s="722">
        <v>44785</v>
      </c>
      <c r="C5883" s="1659" t="s">
        <v>2407</v>
      </c>
      <c r="D5883" s="618" t="s">
        <v>3184</v>
      </c>
      <c r="E5883" s="618" t="s">
        <v>3675</v>
      </c>
      <c r="F5883" s="760" t="s">
        <v>3676</v>
      </c>
      <c r="G5883" s="1866" t="s">
        <v>2930</v>
      </c>
    </row>
    <row r="5884" spans="2:7" ht="15.75" x14ac:dyDescent="0.25">
      <c r="B5884" s="722">
        <v>44785</v>
      </c>
      <c r="C5884" s="1659" t="s">
        <v>2407</v>
      </c>
      <c r="D5884" s="618" t="s">
        <v>3184</v>
      </c>
      <c r="E5884" s="618" t="s">
        <v>3281</v>
      </c>
      <c r="F5884" s="760">
        <v>6472452964</v>
      </c>
      <c r="G5884" s="1866" t="s">
        <v>2930</v>
      </c>
    </row>
    <row r="5885" spans="2:7" ht="15.75" x14ac:dyDescent="0.25">
      <c r="B5885" s="722">
        <v>44785</v>
      </c>
      <c r="C5885" s="1659" t="s">
        <v>2407</v>
      </c>
      <c r="D5885" s="618" t="s">
        <v>3186</v>
      </c>
      <c r="E5885" s="618" t="s">
        <v>3340</v>
      </c>
      <c r="F5885" s="760" t="s">
        <v>3292</v>
      </c>
      <c r="G5885" s="1866" t="s">
        <v>2930</v>
      </c>
    </row>
    <row r="5886" spans="2:7" ht="15.75" x14ac:dyDescent="0.25">
      <c r="B5886" s="722">
        <v>44785</v>
      </c>
      <c r="C5886" s="1659" t="s">
        <v>2407</v>
      </c>
      <c r="D5886" s="618" t="s">
        <v>3186</v>
      </c>
      <c r="E5886" s="618" t="s">
        <v>3529</v>
      </c>
      <c r="F5886" s="760" t="s">
        <v>3458</v>
      </c>
      <c r="G5886" s="1866" t="s">
        <v>2930</v>
      </c>
    </row>
    <row r="5887" spans="2:7" ht="15.75" x14ac:dyDescent="0.25">
      <c r="B5887" s="1908">
        <v>44785</v>
      </c>
      <c r="C5887" s="1659" t="s">
        <v>2407</v>
      </c>
      <c r="D5887" s="618" t="s">
        <v>2416</v>
      </c>
      <c r="E5887" s="618" t="s">
        <v>2417</v>
      </c>
      <c r="F5887" s="760" t="s">
        <v>2418</v>
      </c>
      <c r="G5887" s="1866" t="s">
        <v>2930</v>
      </c>
    </row>
    <row r="5888" spans="2:7" ht="15.75" x14ac:dyDescent="0.25">
      <c r="B5888" s="722">
        <v>44785</v>
      </c>
      <c r="C5888" s="1659" t="s">
        <v>2407</v>
      </c>
      <c r="D5888" s="618" t="s">
        <v>2416</v>
      </c>
      <c r="E5888" s="618" t="s">
        <v>3452</v>
      </c>
      <c r="F5888" s="760">
        <v>17187497070</v>
      </c>
      <c r="G5888" s="1866" t="s">
        <v>2930</v>
      </c>
    </row>
    <row r="5889" spans="2:7" ht="15.75" x14ac:dyDescent="0.25">
      <c r="B5889" s="722">
        <v>44785</v>
      </c>
      <c r="C5889" s="1659" t="s">
        <v>2407</v>
      </c>
      <c r="D5889" s="618" t="s">
        <v>2416</v>
      </c>
      <c r="E5889" s="618" t="s">
        <v>3453</v>
      </c>
      <c r="F5889" s="760" t="s">
        <v>3454</v>
      </c>
      <c r="G5889" s="1866" t="s">
        <v>2930</v>
      </c>
    </row>
    <row r="5890" spans="2:7" ht="15.75" x14ac:dyDescent="0.25">
      <c r="B5890" s="722">
        <v>44785</v>
      </c>
      <c r="C5890" s="1659" t="s">
        <v>2407</v>
      </c>
      <c r="D5890" s="618" t="s">
        <v>2416</v>
      </c>
      <c r="E5890" s="618" t="s">
        <v>2333</v>
      </c>
      <c r="F5890" s="760" t="s">
        <v>2550</v>
      </c>
      <c r="G5890" s="1866" t="s">
        <v>2930</v>
      </c>
    </row>
    <row r="5891" spans="2:7" ht="15.75" x14ac:dyDescent="0.25">
      <c r="B5891" s="722">
        <v>44785</v>
      </c>
      <c r="C5891" s="1659" t="s">
        <v>2407</v>
      </c>
      <c r="D5891" s="639" t="s">
        <v>3210</v>
      </c>
      <c r="E5891" s="639" t="s">
        <v>3591</v>
      </c>
      <c r="F5891" s="761" t="s">
        <v>3592</v>
      </c>
      <c r="G5891" s="1866" t="s">
        <v>2930</v>
      </c>
    </row>
    <row r="5892" spans="2:7" ht="15.75" x14ac:dyDescent="0.25">
      <c r="B5892" s="1908">
        <v>44786</v>
      </c>
      <c r="C5892" s="1698" t="s">
        <v>2310</v>
      </c>
      <c r="D5892" s="642" t="s">
        <v>2311</v>
      </c>
      <c r="E5892" s="642" t="s">
        <v>3679</v>
      </c>
      <c r="F5892" s="768">
        <v>13478989848</v>
      </c>
      <c r="G5892" s="1673" t="s">
        <v>2930</v>
      </c>
    </row>
    <row r="5893" spans="2:7" ht="15.75" x14ac:dyDescent="0.25">
      <c r="B5893" s="722">
        <v>44786</v>
      </c>
      <c r="C5893" s="1698" t="s">
        <v>2310</v>
      </c>
      <c r="D5893" s="642" t="s">
        <v>2311</v>
      </c>
      <c r="E5893" s="642" t="s">
        <v>2556</v>
      </c>
      <c r="F5893" s="768" t="s">
        <v>2557</v>
      </c>
      <c r="G5893" s="1673" t="s">
        <v>2930</v>
      </c>
    </row>
    <row r="5894" spans="2:7" ht="15.75" x14ac:dyDescent="0.25">
      <c r="B5894" s="722">
        <v>44786</v>
      </c>
      <c r="C5894" s="1698" t="s">
        <v>2310</v>
      </c>
      <c r="D5894" s="642" t="s">
        <v>2311</v>
      </c>
      <c r="E5894" s="642" t="s">
        <v>3464</v>
      </c>
      <c r="F5894" s="768" t="s">
        <v>3465</v>
      </c>
      <c r="G5894" s="1673" t="s">
        <v>2930</v>
      </c>
    </row>
    <row r="5895" spans="2:7" ht="15.75" x14ac:dyDescent="0.25">
      <c r="B5895" s="722">
        <v>44786</v>
      </c>
      <c r="C5895" s="1698" t="s">
        <v>2310</v>
      </c>
      <c r="D5895" s="642" t="s">
        <v>2311</v>
      </c>
      <c r="E5895" s="642" t="s">
        <v>3680</v>
      </c>
      <c r="F5895" s="768">
        <v>6466596389</v>
      </c>
      <c r="G5895" s="1673" t="s">
        <v>2930</v>
      </c>
    </row>
    <row r="5896" spans="2:7" ht="15.75" x14ac:dyDescent="0.25">
      <c r="B5896" s="722">
        <v>44786</v>
      </c>
      <c r="C5896" s="1698" t="s">
        <v>2310</v>
      </c>
      <c r="D5896" s="642" t="s">
        <v>2315</v>
      </c>
      <c r="E5896" s="642" t="s">
        <v>2422</v>
      </c>
      <c r="F5896" s="768">
        <v>9179751158</v>
      </c>
      <c r="G5896" s="1673" t="s">
        <v>2930</v>
      </c>
    </row>
    <row r="5897" spans="2:7" ht="15.75" x14ac:dyDescent="0.25">
      <c r="B5897" s="1908">
        <v>44786</v>
      </c>
      <c r="C5897" s="1698" t="s">
        <v>2310</v>
      </c>
      <c r="D5897" s="642" t="s">
        <v>2315</v>
      </c>
      <c r="E5897" s="642" t="s">
        <v>2936</v>
      </c>
      <c r="F5897" s="768" t="s">
        <v>2937</v>
      </c>
      <c r="G5897" s="1673" t="s">
        <v>2930</v>
      </c>
    </row>
    <row r="5898" spans="2:7" ht="15.75" x14ac:dyDescent="0.25">
      <c r="B5898" s="722">
        <v>44786</v>
      </c>
      <c r="C5898" s="1698" t="s">
        <v>2310</v>
      </c>
      <c r="D5898" s="642" t="s">
        <v>2315</v>
      </c>
      <c r="E5898" s="642" t="s">
        <v>3681</v>
      </c>
      <c r="F5898" s="768" t="s">
        <v>3682</v>
      </c>
      <c r="G5898" s="1673" t="s">
        <v>2930</v>
      </c>
    </row>
    <row r="5899" spans="2:7" ht="15.75" x14ac:dyDescent="0.25">
      <c r="B5899" s="722">
        <v>44786</v>
      </c>
      <c r="C5899" s="1698" t="s">
        <v>2310</v>
      </c>
      <c r="D5899" s="642" t="s">
        <v>2317</v>
      </c>
      <c r="E5899" s="642" t="s">
        <v>3309</v>
      </c>
      <c r="F5899" s="768">
        <v>7185023911</v>
      </c>
      <c r="G5899" s="1673" t="s">
        <v>2930</v>
      </c>
    </row>
    <row r="5900" spans="2:7" ht="15.75" x14ac:dyDescent="0.25">
      <c r="B5900" s="722">
        <v>44786</v>
      </c>
      <c r="C5900" s="1698" t="s">
        <v>2310</v>
      </c>
      <c r="D5900" s="642" t="s">
        <v>2317</v>
      </c>
      <c r="E5900" s="642" t="s">
        <v>2319</v>
      </c>
      <c r="F5900" s="768">
        <v>9176626040</v>
      </c>
      <c r="G5900" s="1673" t="s">
        <v>2930</v>
      </c>
    </row>
    <row r="5901" spans="2:7" ht="15.75" x14ac:dyDescent="0.25">
      <c r="B5901" s="722">
        <v>44786</v>
      </c>
      <c r="C5901" s="1698" t="s">
        <v>2310</v>
      </c>
      <c r="D5901" s="642" t="s">
        <v>2559</v>
      </c>
      <c r="E5901" s="642" t="s">
        <v>3385</v>
      </c>
      <c r="F5901" s="768">
        <v>71880014665</v>
      </c>
      <c r="G5901" s="1673" t="s">
        <v>2930</v>
      </c>
    </row>
    <row r="5902" spans="2:7" ht="15.75" x14ac:dyDescent="0.25">
      <c r="B5902" s="1908">
        <v>44786</v>
      </c>
      <c r="C5902" s="1698" t="s">
        <v>2310</v>
      </c>
      <c r="D5902" s="642" t="s">
        <v>2329</v>
      </c>
      <c r="E5902" s="641" t="s">
        <v>2928</v>
      </c>
      <c r="F5902" s="530">
        <v>16462452333</v>
      </c>
      <c r="G5902" s="1673" t="s">
        <v>2930</v>
      </c>
    </row>
    <row r="5903" spans="2:7" ht="15.75" x14ac:dyDescent="0.25">
      <c r="B5903" s="722">
        <v>44786</v>
      </c>
      <c r="C5903" s="1698" t="s">
        <v>2310</v>
      </c>
      <c r="D5903" s="642" t="s">
        <v>2329</v>
      </c>
      <c r="E5903" s="642" t="s">
        <v>3370</v>
      </c>
      <c r="F5903" s="768">
        <v>7188106372</v>
      </c>
      <c r="G5903" s="1673" t="s">
        <v>2930</v>
      </c>
    </row>
    <row r="5904" spans="2:7" ht="15.75" x14ac:dyDescent="0.25">
      <c r="B5904" s="722">
        <v>44786</v>
      </c>
      <c r="C5904" s="1698" t="s">
        <v>2310</v>
      </c>
      <c r="D5904" s="642" t="s">
        <v>2329</v>
      </c>
      <c r="E5904" s="642" t="s">
        <v>3042</v>
      </c>
      <c r="F5904" s="768">
        <v>9179431759</v>
      </c>
      <c r="G5904" s="1673" t="s">
        <v>2930</v>
      </c>
    </row>
    <row r="5905" spans="2:7" ht="15.75" x14ac:dyDescent="0.25">
      <c r="B5905" s="722">
        <v>44786</v>
      </c>
      <c r="C5905" s="1698" t="s">
        <v>2310</v>
      </c>
      <c r="D5905" s="642" t="s">
        <v>2338</v>
      </c>
      <c r="E5905" s="642" t="s">
        <v>2339</v>
      </c>
      <c r="F5905" s="768">
        <v>3476614552</v>
      </c>
      <c r="G5905" s="1673" t="s">
        <v>2930</v>
      </c>
    </row>
    <row r="5906" spans="2:7" ht="15.75" x14ac:dyDescent="0.25">
      <c r="B5906" s="722">
        <v>44786</v>
      </c>
      <c r="C5906" s="1698" t="s">
        <v>2310</v>
      </c>
      <c r="D5906" s="642" t="s">
        <v>2338</v>
      </c>
      <c r="E5906" s="642" t="s">
        <v>2576</v>
      </c>
      <c r="F5906" s="768" t="s">
        <v>2933</v>
      </c>
      <c r="G5906" s="1673" t="s">
        <v>2930</v>
      </c>
    </row>
    <row r="5907" spans="2:7" ht="15.75" x14ac:dyDescent="0.25">
      <c r="B5907" s="722">
        <v>44786</v>
      </c>
      <c r="C5907" s="1698" t="s">
        <v>2310</v>
      </c>
      <c r="D5907" s="642" t="s">
        <v>2338</v>
      </c>
      <c r="E5907" s="642" t="s">
        <v>2572</v>
      </c>
      <c r="F5907" s="768">
        <v>13472852877</v>
      </c>
      <c r="G5907" s="1673" t="s">
        <v>2930</v>
      </c>
    </row>
    <row r="5908" spans="2:7" ht="15.75" x14ac:dyDescent="0.25">
      <c r="B5908" s="722">
        <v>44786</v>
      </c>
      <c r="C5908" s="1698" t="s">
        <v>2310</v>
      </c>
      <c r="D5908" s="642" t="s">
        <v>2338</v>
      </c>
      <c r="E5908" s="642" t="s">
        <v>2457</v>
      </c>
      <c r="F5908" s="768" t="s">
        <v>2458</v>
      </c>
      <c r="G5908" s="1673" t="s">
        <v>2930</v>
      </c>
    </row>
    <row r="5909" spans="2:7" ht="18.75" x14ac:dyDescent="0.3">
      <c r="B5909" s="722">
        <v>44786</v>
      </c>
      <c r="C5909" s="1856" t="s">
        <v>2343</v>
      </c>
      <c r="D5909" s="675" t="s">
        <v>2277</v>
      </c>
      <c r="E5909" s="676" t="s">
        <v>2504</v>
      </c>
      <c r="F5909" s="763" t="s">
        <v>3330</v>
      </c>
      <c r="G5909" s="1640" t="s">
        <v>2346</v>
      </c>
    </row>
    <row r="5910" spans="2:7" ht="18.75" x14ac:dyDescent="0.3">
      <c r="B5910" s="722">
        <v>44786</v>
      </c>
      <c r="C5910" s="1856" t="s">
        <v>2343</v>
      </c>
      <c r="D5910" s="675" t="s">
        <v>2277</v>
      </c>
      <c r="E5910" s="676" t="s">
        <v>2400</v>
      </c>
      <c r="F5910" s="763" t="s">
        <v>3432</v>
      </c>
      <c r="G5910" s="1640" t="s">
        <v>2346</v>
      </c>
    </row>
    <row r="5911" spans="2:7" ht="18.75" x14ac:dyDescent="0.3">
      <c r="B5911" s="722">
        <v>44786</v>
      </c>
      <c r="C5911" s="1856" t="s">
        <v>2343</v>
      </c>
      <c r="D5911" s="675" t="s">
        <v>2279</v>
      </c>
      <c r="E5911" s="676" t="s">
        <v>2586</v>
      </c>
      <c r="F5911" s="763" t="s">
        <v>2378</v>
      </c>
      <c r="G5911" s="1640" t="s">
        <v>2346</v>
      </c>
    </row>
    <row r="5912" spans="2:7" ht="18.75" x14ac:dyDescent="0.3">
      <c r="B5912" s="1908">
        <v>44786</v>
      </c>
      <c r="C5912" s="1856" t="s">
        <v>2343</v>
      </c>
      <c r="D5912" s="675" t="s">
        <v>2279</v>
      </c>
      <c r="E5912" s="676" t="s">
        <v>2382</v>
      </c>
      <c r="F5912" s="763" t="s">
        <v>2383</v>
      </c>
      <c r="G5912" s="1902" t="s">
        <v>2346</v>
      </c>
    </row>
    <row r="5913" spans="2:7" ht="18.75" x14ac:dyDescent="0.3">
      <c r="B5913" s="722">
        <v>44786</v>
      </c>
      <c r="C5913" s="1856" t="s">
        <v>2343</v>
      </c>
      <c r="D5913" s="675" t="s">
        <v>2280</v>
      </c>
      <c r="E5913" s="676" t="s">
        <v>3417</v>
      </c>
      <c r="F5913" s="763" t="s">
        <v>3418</v>
      </c>
      <c r="G5913" s="1640" t="s">
        <v>3683</v>
      </c>
    </row>
    <row r="5914" spans="2:7" ht="18.75" x14ac:dyDescent="0.3">
      <c r="B5914" s="722">
        <v>44786</v>
      </c>
      <c r="C5914" s="1856" t="s">
        <v>2343</v>
      </c>
      <c r="D5914" s="675" t="s">
        <v>2280</v>
      </c>
      <c r="E5914" s="676" t="s">
        <v>2555</v>
      </c>
      <c r="F5914" s="763" t="s">
        <v>3317</v>
      </c>
      <c r="G5914" s="1640" t="s">
        <v>2346</v>
      </c>
    </row>
    <row r="5915" spans="2:7" ht="18.75" x14ac:dyDescent="0.3">
      <c r="B5915" s="1908">
        <v>44786</v>
      </c>
      <c r="C5915" s="1856" t="s">
        <v>2343</v>
      </c>
      <c r="D5915" s="675" t="s">
        <v>2278</v>
      </c>
      <c r="E5915" s="676" t="s">
        <v>2397</v>
      </c>
      <c r="F5915" s="763" t="s">
        <v>3243</v>
      </c>
      <c r="G5915" s="1640" t="s">
        <v>2346</v>
      </c>
    </row>
    <row r="5916" spans="2:7" ht="18.75" x14ac:dyDescent="0.3">
      <c r="B5916" s="722">
        <v>44786</v>
      </c>
      <c r="C5916" s="1856" t="s">
        <v>2343</v>
      </c>
      <c r="D5916" s="683" t="s">
        <v>2278</v>
      </c>
      <c r="E5916" s="681" t="s">
        <v>2391</v>
      </c>
      <c r="F5916" s="764" t="s">
        <v>2392</v>
      </c>
      <c r="G5916" s="1640" t="s">
        <v>2346</v>
      </c>
    </row>
    <row r="5917" spans="2:7" ht="15.75" x14ac:dyDescent="0.25">
      <c r="B5917" s="722">
        <v>44786</v>
      </c>
      <c r="C5917" s="1877" t="s">
        <v>2407</v>
      </c>
      <c r="D5917" s="618" t="s">
        <v>3172</v>
      </c>
      <c r="E5917" s="618" t="s">
        <v>3524</v>
      </c>
      <c r="F5917" s="760" t="s">
        <v>3684</v>
      </c>
      <c r="G5917" s="1878" t="s">
        <v>2930</v>
      </c>
    </row>
    <row r="5918" spans="2:7" ht="15.75" x14ac:dyDescent="0.25">
      <c r="B5918" s="722">
        <v>44786</v>
      </c>
      <c r="C5918" s="1659" t="s">
        <v>2407</v>
      </c>
      <c r="D5918" s="618" t="s">
        <v>3172</v>
      </c>
      <c r="E5918" s="618" t="s">
        <v>3685</v>
      </c>
      <c r="F5918" s="760" t="s">
        <v>3628</v>
      </c>
      <c r="G5918" s="1866" t="s">
        <v>2930</v>
      </c>
    </row>
    <row r="5919" spans="2:7" ht="15.75" x14ac:dyDescent="0.25">
      <c r="B5919" s="722">
        <v>44786</v>
      </c>
      <c r="C5919" s="1659" t="s">
        <v>2407</v>
      </c>
      <c r="D5919" s="618" t="s">
        <v>2419</v>
      </c>
      <c r="E5919" s="618" t="s">
        <v>3050</v>
      </c>
      <c r="F5919" s="760">
        <v>3473323886</v>
      </c>
      <c r="G5919" s="1866" t="s">
        <v>2930</v>
      </c>
    </row>
    <row r="5920" spans="2:7" ht="15.75" x14ac:dyDescent="0.25">
      <c r="B5920" s="1908">
        <v>44786</v>
      </c>
      <c r="C5920" s="1659" t="s">
        <v>2407</v>
      </c>
      <c r="D5920" s="618" t="s">
        <v>2419</v>
      </c>
      <c r="E5920" s="618" t="s">
        <v>2420</v>
      </c>
      <c r="F5920" s="760" t="s">
        <v>2421</v>
      </c>
      <c r="G5920" s="1866" t="s">
        <v>2930</v>
      </c>
    </row>
    <row r="5921" spans="2:7" ht="15.75" x14ac:dyDescent="0.25">
      <c r="B5921" s="722">
        <v>44786</v>
      </c>
      <c r="C5921" s="1659" t="s">
        <v>2407</v>
      </c>
      <c r="D5921" s="618" t="s">
        <v>2419</v>
      </c>
      <c r="E5921" s="618" t="s">
        <v>3297</v>
      </c>
      <c r="F5921" s="760" t="s">
        <v>3298</v>
      </c>
      <c r="G5921" s="1866" t="s">
        <v>2930</v>
      </c>
    </row>
    <row r="5922" spans="2:7" ht="15.75" x14ac:dyDescent="0.25">
      <c r="B5922" s="722">
        <v>44786</v>
      </c>
      <c r="C5922" s="1659" t="s">
        <v>2407</v>
      </c>
      <c r="D5922" s="618" t="s">
        <v>2419</v>
      </c>
      <c r="E5922" s="618" t="s">
        <v>3686</v>
      </c>
      <c r="F5922" s="760" t="s">
        <v>3687</v>
      </c>
      <c r="G5922" s="1866" t="s">
        <v>2930</v>
      </c>
    </row>
    <row r="5923" spans="2:7" ht="15.75" x14ac:dyDescent="0.25">
      <c r="B5923" s="722">
        <v>44786</v>
      </c>
      <c r="C5923" s="1659" t="s">
        <v>2407</v>
      </c>
      <c r="D5923" s="618" t="s">
        <v>3177</v>
      </c>
      <c r="E5923" s="618" t="s">
        <v>3145</v>
      </c>
      <c r="F5923" s="760">
        <v>9173497413</v>
      </c>
      <c r="G5923" s="1866" t="s">
        <v>2930</v>
      </c>
    </row>
    <row r="5924" spans="2:7" ht="15.75" x14ac:dyDescent="0.25">
      <c r="B5924" s="722">
        <v>44786</v>
      </c>
      <c r="C5924" s="1659" t="s">
        <v>2407</v>
      </c>
      <c r="D5924" s="618" t="s">
        <v>3177</v>
      </c>
      <c r="E5924" s="618" t="s">
        <v>3394</v>
      </c>
      <c r="F5924" s="760" t="s">
        <v>3395</v>
      </c>
      <c r="G5924" s="1866" t="s">
        <v>2930</v>
      </c>
    </row>
    <row r="5925" spans="2:7" ht="15.75" x14ac:dyDescent="0.25">
      <c r="B5925" s="1908">
        <v>44786</v>
      </c>
      <c r="C5925" s="1659" t="s">
        <v>2407</v>
      </c>
      <c r="D5925" s="618" t="s">
        <v>3177</v>
      </c>
      <c r="E5925" s="618" t="s">
        <v>3189</v>
      </c>
      <c r="F5925" s="760" t="s">
        <v>3157</v>
      </c>
      <c r="G5925" s="1866" t="s">
        <v>2930</v>
      </c>
    </row>
    <row r="5926" spans="2:7" ht="15.75" x14ac:dyDescent="0.25">
      <c r="B5926" s="722">
        <v>44786</v>
      </c>
      <c r="C5926" s="1659" t="s">
        <v>2407</v>
      </c>
      <c r="D5926" s="618" t="s">
        <v>3177</v>
      </c>
      <c r="E5926" s="618" t="s">
        <v>3616</v>
      </c>
      <c r="F5926" s="760" t="s">
        <v>3474</v>
      </c>
      <c r="G5926" s="1866" t="s">
        <v>2930</v>
      </c>
    </row>
    <row r="5927" spans="2:7" ht="15.75" x14ac:dyDescent="0.25">
      <c r="B5927" s="722">
        <v>44786</v>
      </c>
      <c r="C5927" s="1659" t="s">
        <v>2407</v>
      </c>
      <c r="D5927" s="618" t="s">
        <v>3181</v>
      </c>
      <c r="E5927" s="618" t="s">
        <v>2980</v>
      </c>
      <c r="F5927" s="760">
        <v>9292903996</v>
      </c>
      <c r="G5927" s="1866" t="s">
        <v>2930</v>
      </c>
    </row>
    <row r="5928" spans="2:7" ht="15.75" x14ac:dyDescent="0.25">
      <c r="B5928" s="722">
        <v>44786</v>
      </c>
      <c r="C5928" s="1659" t="s">
        <v>2407</v>
      </c>
      <c r="D5928" s="618" t="s">
        <v>3184</v>
      </c>
      <c r="E5928" s="618" t="s">
        <v>3688</v>
      </c>
      <c r="F5928" s="760" t="s">
        <v>3103</v>
      </c>
      <c r="G5928" s="1866" t="s">
        <v>2930</v>
      </c>
    </row>
    <row r="5929" spans="2:7" ht="15.75" x14ac:dyDescent="0.25">
      <c r="B5929" s="722">
        <v>44786</v>
      </c>
      <c r="C5929" s="1659" t="s">
        <v>2407</v>
      </c>
      <c r="D5929" s="618" t="s">
        <v>3184</v>
      </c>
      <c r="E5929" s="618" t="s">
        <v>3675</v>
      </c>
      <c r="F5929" s="760" t="s">
        <v>3676</v>
      </c>
      <c r="G5929" s="1866" t="s">
        <v>2930</v>
      </c>
    </row>
    <row r="5930" spans="2:7" ht="15.75" x14ac:dyDescent="0.25">
      <c r="B5930" s="1908">
        <v>44786</v>
      </c>
      <c r="C5930" s="1659" t="s">
        <v>2407</v>
      </c>
      <c r="D5930" s="618" t="s">
        <v>3184</v>
      </c>
      <c r="E5930" s="618" t="s">
        <v>3281</v>
      </c>
      <c r="F5930" s="760">
        <v>6472452964</v>
      </c>
      <c r="G5930" s="1866" t="s">
        <v>2930</v>
      </c>
    </row>
    <row r="5931" spans="2:7" ht="15.75" x14ac:dyDescent="0.25">
      <c r="B5931" s="722">
        <v>44786</v>
      </c>
      <c r="C5931" s="1659" t="s">
        <v>2407</v>
      </c>
      <c r="D5931" s="618" t="s">
        <v>3186</v>
      </c>
      <c r="E5931" s="618" t="s">
        <v>3340</v>
      </c>
      <c r="F5931" s="760" t="s">
        <v>3292</v>
      </c>
      <c r="G5931" s="1866" t="s">
        <v>2930</v>
      </c>
    </row>
    <row r="5932" spans="2:7" ht="15.75" x14ac:dyDescent="0.25">
      <c r="B5932" s="722">
        <v>44786</v>
      </c>
      <c r="C5932" s="1659" t="s">
        <v>2407</v>
      </c>
      <c r="D5932" s="618" t="s">
        <v>3186</v>
      </c>
      <c r="E5932" s="618" t="s">
        <v>3528</v>
      </c>
      <c r="F5932" s="760">
        <v>9176239892</v>
      </c>
      <c r="G5932" s="1866" t="s">
        <v>2930</v>
      </c>
    </row>
    <row r="5933" spans="2:7" ht="15.75" x14ac:dyDescent="0.25">
      <c r="B5933" s="722">
        <v>44786</v>
      </c>
      <c r="C5933" s="1659" t="s">
        <v>2407</v>
      </c>
      <c r="D5933" s="618" t="s">
        <v>3186</v>
      </c>
      <c r="E5933" s="618" t="s">
        <v>3529</v>
      </c>
      <c r="F5933" s="760" t="s">
        <v>3458</v>
      </c>
      <c r="G5933" s="1866" t="s">
        <v>2930</v>
      </c>
    </row>
    <row r="5934" spans="2:7" ht="15.75" x14ac:dyDescent="0.25">
      <c r="B5934" s="722">
        <v>44786</v>
      </c>
      <c r="C5934" s="1659" t="s">
        <v>2407</v>
      </c>
      <c r="D5934" s="618" t="s">
        <v>2416</v>
      </c>
      <c r="E5934" s="618" t="s">
        <v>3098</v>
      </c>
      <c r="F5934" s="760" t="s">
        <v>3390</v>
      </c>
      <c r="G5934" s="1866" t="s">
        <v>2930</v>
      </c>
    </row>
    <row r="5935" spans="2:7" ht="15.75" x14ac:dyDescent="0.25">
      <c r="B5935" s="1908">
        <v>44786</v>
      </c>
      <c r="C5935" s="1659" t="s">
        <v>2407</v>
      </c>
      <c r="D5935" s="618" t="s">
        <v>2416</v>
      </c>
      <c r="E5935" s="618" t="s">
        <v>2988</v>
      </c>
      <c r="F5935" s="760" t="s">
        <v>2989</v>
      </c>
      <c r="G5935" s="1866" t="s">
        <v>2930</v>
      </c>
    </row>
    <row r="5936" spans="2:7" ht="15.75" x14ac:dyDescent="0.25">
      <c r="B5936" s="722">
        <v>44786</v>
      </c>
      <c r="C5936" s="1659" t="s">
        <v>2407</v>
      </c>
      <c r="D5936" s="618" t="s">
        <v>2416</v>
      </c>
      <c r="E5936" s="618" t="s">
        <v>3470</v>
      </c>
      <c r="F5936" s="760">
        <v>7188102355</v>
      </c>
      <c r="G5936" s="1866" t="s">
        <v>2930</v>
      </c>
    </row>
    <row r="5937" spans="2:7" ht="15.75" x14ac:dyDescent="0.25">
      <c r="B5937" s="722">
        <v>44786</v>
      </c>
      <c r="C5937" s="1659" t="s">
        <v>2407</v>
      </c>
      <c r="D5937" s="618" t="s">
        <v>2416</v>
      </c>
      <c r="E5937" s="618" t="s">
        <v>3348</v>
      </c>
      <c r="F5937" s="760" t="s">
        <v>3689</v>
      </c>
      <c r="G5937" s="1866" t="s">
        <v>2930</v>
      </c>
    </row>
    <row r="5938" spans="2:7" ht="15.75" x14ac:dyDescent="0.25">
      <c r="B5938" s="722">
        <v>44786</v>
      </c>
      <c r="C5938" s="1659" t="s">
        <v>2407</v>
      </c>
      <c r="D5938" s="618" t="s">
        <v>3210</v>
      </c>
      <c r="E5938" s="618" t="s">
        <v>3443</v>
      </c>
      <c r="F5938" s="760" t="s">
        <v>3690</v>
      </c>
      <c r="G5938" s="1866" t="s">
        <v>2930</v>
      </c>
    </row>
    <row r="5939" spans="2:7" ht="15.75" x14ac:dyDescent="0.25">
      <c r="B5939" s="722">
        <v>44786</v>
      </c>
      <c r="C5939" s="1659" t="s">
        <v>2407</v>
      </c>
      <c r="D5939" s="618" t="s">
        <v>3210</v>
      </c>
      <c r="E5939" s="618" t="s">
        <v>3525</v>
      </c>
      <c r="F5939" s="760">
        <v>19176403868</v>
      </c>
      <c r="G5939" s="1866" t="s">
        <v>2930</v>
      </c>
    </row>
    <row r="5940" spans="2:7" ht="15.75" x14ac:dyDescent="0.25">
      <c r="B5940" s="722">
        <v>44786</v>
      </c>
      <c r="C5940" s="1659" t="s">
        <v>2407</v>
      </c>
      <c r="D5940" s="618" t="s">
        <v>3210</v>
      </c>
      <c r="E5940" s="618" t="s">
        <v>3476</v>
      </c>
      <c r="F5940" s="760" t="s">
        <v>3537</v>
      </c>
      <c r="G5940" s="1866" t="s">
        <v>2930</v>
      </c>
    </row>
    <row r="5941" spans="2:7" ht="15.75" x14ac:dyDescent="0.25">
      <c r="B5941" s="722">
        <v>44786</v>
      </c>
      <c r="C5941" s="1659" t="s">
        <v>2407</v>
      </c>
      <c r="D5941" s="639" t="s">
        <v>3210</v>
      </c>
      <c r="E5941" s="639" t="s">
        <v>3400</v>
      </c>
      <c r="F5941" s="761" t="s">
        <v>3475</v>
      </c>
      <c r="G5941" s="1866" t="s">
        <v>2930</v>
      </c>
    </row>
    <row r="5942" spans="2:7" ht="15.75" x14ac:dyDescent="0.25">
      <c r="B5942" s="1908">
        <v>44787</v>
      </c>
      <c r="C5942" s="1698" t="s">
        <v>2310</v>
      </c>
      <c r="D5942" s="642" t="s">
        <v>2311</v>
      </c>
      <c r="E5942" s="642" t="s">
        <v>3679</v>
      </c>
      <c r="F5942" s="768">
        <v>13478989848</v>
      </c>
      <c r="G5942" s="1673" t="s">
        <v>2930</v>
      </c>
    </row>
    <row r="5943" spans="2:7" ht="15.75" x14ac:dyDescent="0.25">
      <c r="B5943" s="722">
        <v>44787</v>
      </c>
      <c r="C5943" s="1698" t="s">
        <v>2310</v>
      </c>
      <c r="D5943" s="642" t="s">
        <v>2311</v>
      </c>
      <c r="E5943" s="642" t="s">
        <v>2556</v>
      </c>
      <c r="F5943" s="768" t="s">
        <v>2557</v>
      </c>
      <c r="G5943" s="1673" t="s">
        <v>2930</v>
      </c>
    </row>
    <row r="5944" spans="2:7" ht="15.75" x14ac:dyDescent="0.25">
      <c r="B5944" s="722">
        <v>44787</v>
      </c>
      <c r="C5944" s="1698" t="s">
        <v>2310</v>
      </c>
      <c r="D5944" s="642" t="s">
        <v>2311</v>
      </c>
      <c r="E5944" s="642" t="s">
        <v>2603</v>
      </c>
      <c r="F5944" s="768">
        <v>3329996186</v>
      </c>
      <c r="G5944" s="1673" t="s">
        <v>2930</v>
      </c>
    </row>
    <row r="5945" spans="2:7" ht="15.75" x14ac:dyDescent="0.25">
      <c r="B5945" s="722">
        <v>44787</v>
      </c>
      <c r="C5945" s="1698" t="s">
        <v>2310</v>
      </c>
      <c r="D5945" s="642" t="s">
        <v>2311</v>
      </c>
      <c r="E5945" s="642" t="s">
        <v>3680</v>
      </c>
      <c r="F5945" s="768">
        <v>6466596389</v>
      </c>
      <c r="G5945" s="1673" t="s">
        <v>2930</v>
      </c>
    </row>
    <row r="5946" spans="2:7" ht="15.75" x14ac:dyDescent="0.25">
      <c r="B5946" s="1908">
        <v>44787</v>
      </c>
      <c r="C5946" s="1698" t="s">
        <v>2310</v>
      </c>
      <c r="D5946" s="642" t="s">
        <v>2315</v>
      </c>
      <c r="E5946" s="642" t="s">
        <v>2991</v>
      </c>
      <c r="F5946" s="768" t="s">
        <v>3584</v>
      </c>
      <c r="G5946" s="1673" t="s">
        <v>2930</v>
      </c>
    </row>
    <row r="5947" spans="2:7" ht="15.75" x14ac:dyDescent="0.25">
      <c r="B5947" s="722">
        <v>44787</v>
      </c>
      <c r="C5947" s="1698" t="s">
        <v>2310</v>
      </c>
      <c r="D5947" s="642" t="s">
        <v>2315</v>
      </c>
      <c r="E5947" s="642" t="s">
        <v>3531</v>
      </c>
      <c r="F5947" s="768">
        <v>3476453674</v>
      </c>
      <c r="G5947" s="1673" t="s">
        <v>2930</v>
      </c>
    </row>
    <row r="5948" spans="2:7" ht="15.75" x14ac:dyDescent="0.25">
      <c r="B5948" s="722">
        <v>44787</v>
      </c>
      <c r="C5948" s="1698" t="s">
        <v>2310</v>
      </c>
      <c r="D5948" s="642" t="s">
        <v>2317</v>
      </c>
      <c r="E5948" s="642" t="s">
        <v>3309</v>
      </c>
      <c r="F5948" s="768">
        <v>7185023911</v>
      </c>
      <c r="G5948" s="1673" t="s">
        <v>2930</v>
      </c>
    </row>
    <row r="5949" spans="2:7" ht="15.75" x14ac:dyDescent="0.25">
      <c r="B5949" s="722">
        <v>44787</v>
      </c>
      <c r="C5949" s="1698" t="s">
        <v>2310</v>
      </c>
      <c r="D5949" s="642" t="s">
        <v>2317</v>
      </c>
      <c r="E5949" s="642" t="s">
        <v>2319</v>
      </c>
      <c r="F5949" s="768">
        <v>9176626040</v>
      </c>
      <c r="G5949" s="1673" t="s">
        <v>2930</v>
      </c>
    </row>
    <row r="5950" spans="2:7" ht="15.75" x14ac:dyDescent="0.25">
      <c r="B5950" s="1908">
        <v>44787</v>
      </c>
      <c r="C5950" s="1698" t="s">
        <v>2310</v>
      </c>
      <c r="D5950" s="642" t="s">
        <v>2329</v>
      </c>
      <c r="E5950" s="641" t="s">
        <v>3076</v>
      </c>
      <c r="F5950" s="530">
        <v>6463205330</v>
      </c>
      <c r="G5950" s="1673" t="s">
        <v>2930</v>
      </c>
    </row>
    <row r="5951" spans="2:7" ht="15.75" x14ac:dyDescent="0.25">
      <c r="B5951" s="722">
        <v>44787</v>
      </c>
      <c r="C5951" s="1698" t="s">
        <v>2310</v>
      </c>
      <c r="D5951" s="642" t="s">
        <v>2329</v>
      </c>
      <c r="E5951" s="642" t="s">
        <v>3042</v>
      </c>
      <c r="F5951" s="768">
        <v>9179431759</v>
      </c>
      <c r="G5951" s="1673" t="s">
        <v>2930</v>
      </c>
    </row>
    <row r="5952" spans="2:7" ht="15.75" x14ac:dyDescent="0.25">
      <c r="B5952" s="1908">
        <v>44787</v>
      </c>
      <c r="C5952" s="1698" t="s">
        <v>2310</v>
      </c>
      <c r="D5952" s="642" t="s">
        <v>2338</v>
      </c>
      <c r="E5952" s="642" t="s">
        <v>2576</v>
      </c>
      <c r="F5952" s="768" t="s">
        <v>2933</v>
      </c>
      <c r="G5952" s="1673" t="s">
        <v>2930</v>
      </c>
    </row>
    <row r="5953" spans="2:7" ht="15.75" x14ac:dyDescent="0.25">
      <c r="B5953" s="722">
        <v>44787</v>
      </c>
      <c r="C5953" s="1698" t="s">
        <v>2310</v>
      </c>
      <c r="D5953" s="642" t="s">
        <v>2338</v>
      </c>
      <c r="E5953" s="642" t="s">
        <v>2457</v>
      </c>
      <c r="F5953" s="768" t="s">
        <v>2458</v>
      </c>
      <c r="G5953" s="1673" t="s">
        <v>2930</v>
      </c>
    </row>
    <row r="5954" spans="2:7" ht="18.75" x14ac:dyDescent="0.3">
      <c r="B5954" s="722">
        <v>44787</v>
      </c>
      <c r="C5954" s="1856" t="s">
        <v>2343</v>
      </c>
      <c r="D5954" s="673" t="s">
        <v>2277</v>
      </c>
      <c r="E5954" s="674" t="s">
        <v>3167</v>
      </c>
      <c r="F5954" s="762" t="s">
        <v>3168</v>
      </c>
      <c r="G5954" s="1640" t="s">
        <v>2346</v>
      </c>
    </row>
    <row r="5955" spans="2:7" ht="18.75" x14ac:dyDescent="0.3">
      <c r="B5955" s="1908">
        <v>44787</v>
      </c>
      <c r="C5955" s="1856" t="s">
        <v>2343</v>
      </c>
      <c r="D5955" s="675" t="s">
        <v>2279</v>
      </c>
      <c r="E5955" s="676" t="s">
        <v>2530</v>
      </c>
      <c r="F5955" s="763" t="s">
        <v>2888</v>
      </c>
      <c r="G5955" s="1640" t="s">
        <v>2346</v>
      </c>
    </row>
    <row r="5956" spans="2:7" ht="18.75" x14ac:dyDescent="0.3">
      <c r="B5956" s="722">
        <v>44787</v>
      </c>
      <c r="C5956" s="1856" t="s">
        <v>2343</v>
      </c>
      <c r="D5956" s="675" t="s">
        <v>2279</v>
      </c>
      <c r="E5956" s="676" t="s">
        <v>3362</v>
      </c>
      <c r="F5956" s="763" t="s">
        <v>3359</v>
      </c>
      <c r="G5956" s="1640" t="s">
        <v>2346</v>
      </c>
    </row>
    <row r="5957" spans="2:7" ht="18.75" x14ac:dyDescent="0.3">
      <c r="B5957" s="722">
        <v>44787</v>
      </c>
      <c r="C5957" s="1856" t="s">
        <v>2343</v>
      </c>
      <c r="D5957" s="675" t="s">
        <v>2280</v>
      </c>
      <c r="E5957" s="676" t="s">
        <v>3132</v>
      </c>
      <c r="F5957" s="763" t="s">
        <v>3133</v>
      </c>
      <c r="G5957" s="1640" t="s">
        <v>2346</v>
      </c>
    </row>
    <row r="5958" spans="2:7" ht="18.75" x14ac:dyDescent="0.3">
      <c r="B5958" s="722">
        <v>44787</v>
      </c>
      <c r="C5958" s="1856" t="s">
        <v>2343</v>
      </c>
      <c r="D5958" s="675" t="s">
        <v>2280</v>
      </c>
      <c r="E5958" s="676" t="s">
        <v>2889</v>
      </c>
      <c r="F5958" s="763" t="s">
        <v>2890</v>
      </c>
      <c r="G5958" s="1640" t="s">
        <v>2346</v>
      </c>
    </row>
    <row r="5959" spans="2:7" ht="18.75" x14ac:dyDescent="0.3">
      <c r="B5959" s="722">
        <v>44787</v>
      </c>
      <c r="C5959" s="1856" t="s">
        <v>2343</v>
      </c>
      <c r="D5959" s="675" t="s">
        <v>2278</v>
      </c>
      <c r="E5959" s="676" t="s">
        <v>2397</v>
      </c>
      <c r="F5959" s="763" t="s">
        <v>3243</v>
      </c>
      <c r="G5959" s="1640" t="s">
        <v>2346</v>
      </c>
    </row>
    <row r="5960" spans="2:7" ht="18.75" x14ac:dyDescent="0.3">
      <c r="B5960" s="722">
        <v>44787</v>
      </c>
      <c r="C5960" s="1856" t="s">
        <v>2343</v>
      </c>
      <c r="D5960" s="675" t="s">
        <v>2278</v>
      </c>
      <c r="E5960" s="676" t="s">
        <v>2391</v>
      </c>
      <c r="F5960" s="763" t="s">
        <v>2392</v>
      </c>
      <c r="G5960" s="1640" t="s">
        <v>2346</v>
      </c>
    </row>
    <row r="5961" spans="2:7" ht="15.75" x14ac:dyDescent="0.25">
      <c r="B5961" s="1908">
        <v>44787</v>
      </c>
      <c r="C5961" s="1865" t="s">
        <v>2407</v>
      </c>
      <c r="D5961" s="618" t="s">
        <v>2419</v>
      </c>
      <c r="E5961" s="618" t="s">
        <v>3050</v>
      </c>
      <c r="F5961" s="760">
        <v>3473323886</v>
      </c>
      <c r="G5961" s="1878" t="s">
        <v>2930</v>
      </c>
    </row>
    <row r="5962" spans="2:7" ht="15.75" x14ac:dyDescent="0.25">
      <c r="B5962" s="722">
        <v>44787</v>
      </c>
      <c r="C5962" s="1865" t="s">
        <v>2407</v>
      </c>
      <c r="D5962" s="618" t="s">
        <v>2419</v>
      </c>
      <c r="E5962" s="618" t="s">
        <v>2420</v>
      </c>
      <c r="F5962" s="760" t="s">
        <v>2421</v>
      </c>
      <c r="G5962" s="1866" t="s">
        <v>2930</v>
      </c>
    </row>
    <row r="5963" spans="2:7" ht="15.75" x14ac:dyDescent="0.25">
      <c r="B5963" s="722">
        <v>44787</v>
      </c>
      <c r="C5963" s="1865" t="s">
        <v>2407</v>
      </c>
      <c r="D5963" s="618" t="s">
        <v>2419</v>
      </c>
      <c r="E5963" s="618" t="s">
        <v>3297</v>
      </c>
      <c r="F5963" s="760" t="s">
        <v>3298</v>
      </c>
      <c r="G5963" s="1866" t="s">
        <v>2930</v>
      </c>
    </row>
    <row r="5964" spans="2:7" ht="15.75" x14ac:dyDescent="0.25">
      <c r="B5964" s="722">
        <v>44787</v>
      </c>
      <c r="C5964" s="1865" t="s">
        <v>2407</v>
      </c>
      <c r="D5964" s="618" t="s">
        <v>2419</v>
      </c>
      <c r="E5964" s="618" t="s">
        <v>3591</v>
      </c>
      <c r="F5964" s="760" t="s">
        <v>3592</v>
      </c>
      <c r="G5964" s="1866" t="s">
        <v>2930</v>
      </c>
    </row>
    <row r="5965" spans="2:7" ht="15.75" x14ac:dyDescent="0.25">
      <c r="B5965" s="1908">
        <v>44787</v>
      </c>
      <c r="C5965" s="1865" t="s">
        <v>2407</v>
      </c>
      <c r="D5965" s="618" t="s">
        <v>3177</v>
      </c>
      <c r="E5965" s="618" t="s">
        <v>3145</v>
      </c>
      <c r="F5965" s="760">
        <v>9173497413</v>
      </c>
      <c r="G5965" s="1866" t="s">
        <v>2930</v>
      </c>
    </row>
    <row r="5966" spans="2:7" ht="15.75" x14ac:dyDescent="0.25">
      <c r="B5966" s="722">
        <v>44787</v>
      </c>
      <c r="C5966" s="1865" t="s">
        <v>2407</v>
      </c>
      <c r="D5966" s="618" t="s">
        <v>3177</v>
      </c>
      <c r="E5966" s="618" t="s">
        <v>3189</v>
      </c>
      <c r="F5966" s="760" t="s">
        <v>3157</v>
      </c>
      <c r="G5966" s="1866" t="s">
        <v>2930</v>
      </c>
    </row>
    <row r="5967" spans="2:7" ht="15.75" x14ac:dyDescent="0.25">
      <c r="B5967" s="722">
        <v>44787</v>
      </c>
      <c r="C5967" s="1865" t="s">
        <v>2407</v>
      </c>
      <c r="D5967" s="618" t="s">
        <v>3177</v>
      </c>
      <c r="E5967" s="618" t="s">
        <v>2971</v>
      </c>
      <c r="F5967" s="760">
        <v>17184062502</v>
      </c>
      <c r="G5967" s="1866" t="s">
        <v>2930</v>
      </c>
    </row>
    <row r="5968" spans="2:7" ht="15.75" x14ac:dyDescent="0.25">
      <c r="B5968" s="722">
        <v>44787</v>
      </c>
      <c r="C5968" s="1865" t="s">
        <v>2407</v>
      </c>
      <c r="D5968" s="618" t="s">
        <v>3177</v>
      </c>
      <c r="E5968" s="618" t="s">
        <v>3686</v>
      </c>
      <c r="F5968" s="760" t="s">
        <v>3687</v>
      </c>
      <c r="G5968" s="1866" t="s">
        <v>2930</v>
      </c>
    </row>
    <row r="5969" spans="2:7" ht="15.75" x14ac:dyDescent="0.25">
      <c r="B5969" s="1908">
        <v>44787</v>
      </c>
      <c r="C5969" s="1865" t="s">
        <v>2407</v>
      </c>
      <c r="D5969" s="618" t="s">
        <v>3181</v>
      </c>
      <c r="E5969" s="618" t="s">
        <v>3396</v>
      </c>
      <c r="F5969" s="760">
        <v>19294290839</v>
      </c>
      <c r="G5969" s="1866" t="s">
        <v>2930</v>
      </c>
    </row>
    <row r="5970" spans="2:7" ht="15.75" x14ac:dyDescent="0.25">
      <c r="B5970" s="722">
        <v>44787</v>
      </c>
      <c r="C5970" s="1865" t="s">
        <v>2407</v>
      </c>
      <c r="D5970" s="618" t="s">
        <v>3184</v>
      </c>
      <c r="E5970" s="618" t="s">
        <v>3688</v>
      </c>
      <c r="F5970" s="760" t="s">
        <v>3103</v>
      </c>
      <c r="G5970" s="1866" t="s">
        <v>2930</v>
      </c>
    </row>
    <row r="5971" spans="2:7" ht="15.75" x14ac:dyDescent="0.25">
      <c r="B5971" s="722">
        <v>44787</v>
      </c>
      <c r="C5971" s="1865" t="s">
        <v>2407</v>
      </c>
      <c r="D5971" s="618" t="s">
        <v>3184</v>
      </c>
      <c r="E5971" s="618" t="s">
        <v>3675</v>
      </c>
      <c r="F5971" s="760" t="s">
        <v>3676</v>
      </c>
      <c r="G5971" s="1866" t="s">
        <v>2930</v>
      </c>
    </row>
    <row r="5972" spans="2:7" ht="15.75" x14ac:dyDescent="0.25">
      <c r="B5972" s="722">
        <v>44787</v>
      </c>
      <c r="C5972" s="1865" t="s">
        <v>2407</v>
      </c>
      <c r="D5972" s="618" t="s">
        <v>3186</v>
      </c>
      <c r="E5972" s="618" t="s">
        <v>3281</v>
      </c>
      <c r="F5972" s="760">
        <v>6472452964</v>
      </c>
      <c r="G5972" s="1866" t="s">
        <v>2930</v>
      </c>
    </row>
    <row r="5973" spans="2:7" ht="15.75" x14ac:dyDescent="0.25">
      <c r="B5973" s="1908">
        <v>44787</v>
      </c>
      <c r="C5973" s="1865" t="s">
        <v>2407</v>
      </c>
      <c r="D5973" s="618" t="s">
        <v>3186</v>
      </c>
      <c r="E5973" s="618" t="s">
        <v>3340</v>
      </c>
      <c r="F5973" s="760" t="s">
        <v>3292</v>
      </c>
      <c r="G5973" s="1866" t="s">
        <v>2930</v>
      </c>
    </row>
    <row r="5974" spans="2:7" ht="15.75" x14ac:dyDescent="0.25">
      <c r="B5974" s="722">
        <v>44787</v>
      </c>
      <c r="C5974" s="1865" t="s">
        <v>2407</v>
      </c>
      <c r="D5974" s="618" t="s">
        <v>3186</v>
      </c>
      <c r="E5974" s="618" t="s">
        <v>3528</v>
      </c>
      <c r="F5974" s="760">
        <v>9176239892</v>
      </c>
      <c r="G5974" s="1866" t="s">
        <v>2930</v>
      </c>
    </row>
    <row r="5975" spans="2:7" ht="15.75" x14ac:dyDescent="0.25">
      <c r="B5975" s="722">
        <v>44787</v>
      </c>
      <c r="C5975" s="1865" t="s">
        <v>2407</v>
      </c>
      <c r="D5975" s="618" t="s">
        <v>2416</v>
      </c>
      <c r="E5975" s="618" t="s">
        <v>3098</v>
      </c>
      <c r="F5975" s="760" t="s">
        <v>3390</v>
      </c>
      <c r="G5975" s="1866" t="s">
        <v>2930</v>
      </c>
    </row>
    <row r="5976" spans="2:7" ht="15.75" x14ac:dyDescent="0.25">
      <c r="B5976" s="722">
        <v>44787</v>
      </c>
      <c r="C5976" s="1865" t="s">
        <v>2407</v>
      </c>
      <c r="D5976" s="618" t="s">
        <v>2416</v>
      </c>
      <c r="E5976" s="618" t="s">
        <v>2988</v>
      </c>
      <c r="F5976" s="760" t="s">
        <v>2989</v>
      </c>
      <c r="G5976" s="1866" t="s">
        <v>2930</v>
      </c>
    </row>
    <row r="5977" spans="2:7" ht="15.75" x14ac:dyDescent="0.25">
      <c r="B5977" s="1908">
        <v>44787</v>
      </c>
      <c r="C5977" s="1865" t="s">
        <v>2407</v>
      </c>
      <c r="D5977" s="618" t="s">
        <v>2416</v>
      </c>
      <c r="E5977" s="618" t="s">
        <v>3470</v>
      </c>
      <c r="F5977" s="760">
        <v>7188102355</v>
      </c>
      <c r="G5977" s="1866" t="s">
        <v>2930</v>
      </c>
    </row>
    <row r="5978" spans="2:7" ht="15.75" x14ac:dyDescent="0.25">
      <c r="B5978" s="722">
        <v>44787</v>
      </c>
      <c r="C5978" s="1865" t="s">
        <v>2407</v>
      </c>
      <c r="D5978" s="618" t="s">
        <v>2416</v>
      </c>
      <c r="E5978" s="618" t="s">
        <v>3348</v>
      </c>
      <c r="F5978" s="760" t="s">
        <v>3689</v>
      </c>
      <c r="G5978" s="1866" t="s">
        <v>2930</v>
      </c>
    </row>
    <row r="5979" spans="2:7" ht="15.75" x14ac:dyDescent="0.25">
      <c r="B5979" s="722">
        <v>44787</v>
      </c>
      <c r="C5979" s="1865" t="s">
        <v>2407</v>
      </c>
      <c r="D5979" s="618" t="s">
        <v>3210</v>
      </c>
      <c r="E5979" s="618" t="s">
        <v>3443</v>
      </c>
      <c r="F5979" s="760" t="s">
        <v>3690</v>
      </c>
      <c r="G5979" s="1866" t="s">
        <v>2930</v>
      </c>
    </row>
    <row r="5980" spans="2:7" ht="15.75" x14ac:dyDescent="0.25">
      <c r="B5980" s="722">
        <v>44787</v>
      </c>
      <c r="C5980" s="1865" t="s">
        <v>2407</v>
      </c>
      <c r="D5980" s="618" t="s">
        <v>3210</v>
      </c>
      <c r="E5980" s="618" t="s">
        <v>3525</v>
      </c>
      <c r="F5980" s="760">
        <v>19176403868</v>
      </c>
      <c r="G5980" s="1866" t="s">
        <v>2930</v>
      </c>
    </row>
    <row r="5981" spans="2:7" ht="15.75" x14ac:dyDescent="0.25">
      <c r="B5981" s="722">
        <v>44787</v>
      </c>
      <c r="C5981" s="1865" t="s">
        <v>2407</v>
      </c>
      <c r="D5981" s="618" t="s">
        <v>3210</v>
      </c>
      <c r="E5981" s="618" t="s">
        <v>3476</v>
      </c>
      <c r="F5981" s="760" t="s">
        <v>3537</v>
      </c>
      <c r="G5981" s="1866" t="s">
        <v>2930</v>
      </c>
    </row>
    <row r="5982" spans="2:7" ht="15.75" x14ac:dyDescent="0.25">
      <c r="B5982" s="722">
        <v>44787</v>
      </c>
      <c r="C5982" s="1865" t="s">
        <v>2407</v>
      </c>
      <c r="D5982" s="639" t="s">
        <v>3210</v>
      </c>
      <c r="E5982" s="639" t="s">
        <v>3400</v>
      </c>
      <c r="F5982" s="761" t="s">
        <v>3475</v>
      </c>
      <c r="G5982" s="1866" t="s">
        <v>2930</v>
      </c>
    </row>
    <row r="5983" spans="2:7" ht="15.75" x14ac:dyDescent="0.25">
      <c r="B5983" s="1908">
        <v>44788</v>
      </c>
      <c r="C5983" s="1907" t="s">
        <v>2310</v>
      </c>
      <c r="D5983" s="642" t="s">
        <v>2311</v>
      </c>
      <c r="E5983" s="642" t="s">
        <v>2556</v>
      </c>
      <c r="F5983" s="768" t="s">
        <v>2557</v>
      </c>
      <c r="G5983" s="1673" t="s">
        <v>2930</v>
      </c>
    </row>
    <row r="5984" spans="2:7" ht="15.75" x14ac:dyDescent="0.25">
      <c r="B5984" s="1908">
        <v>44788</v>
      </c>
      <c r="C5984" s="1907" t="s">
        <v>2310</v>
      </c>
      <c r="D5984" s="642" t="s">
        <v>2311</v>
      </c>
      <c r="E5984" s="642" t="s">
        <v>2603</v>
      </c>
      <c r="F5984" s="768">
        <v>3329996186</v>
      </c>
      <c r="G5984" s="1673" t="s">
        <v>2930</v>
      </c>
    </row>
    <row r="5985" spans="2:7" ht="15.75" x14ac:dyDescent="0.25">
      <c r="B5985" s="1908">
        <v>44788</v>
      </c>
      <c r="C5985" s="1907" t="s">
        <v>2310</v>
      </c>
      <c r="D5985" s="642" t="s">
        <v>2311</v>
      </c>
      <c r="E5985" s="642" t="s">
        <v>3680</v>
      </c>
      <c r="F5985" s="768">
        <v>6466596389</v>
      </c>
      <c r="G5985" s="1673" t="s">
        <v>2930</v>
      </c>
    </row>
    <row r="5986" spans="2:7" ht="15.75" x14ac:dyDescent="0.25">
      <c r="B5986" s="1908">
        <v>44788</v>
      </c>
      <c r="C5986" s="1907" t="s">
        <v>2310</v>
      </c>
      <c r="D5986" s="642" t="s">
        <v>2315</v>
      </c>
      <c r="E5986" s="642" t="s">
        <v>2439</v>
      </c>
      <c r="F5986" s="768">
        <v>7186824921</v>
      </c>
      <c r="G5986" s="1673" t="s">
        <v>2930</v>
      </c>
    </row>
    <row r="5987" spans="2:7" ht="15.75" x14ac:dyDescent="0.25">
      <c r="B5987" s="1908">
        <v>44788</v>
      </c>
      <c r="C5987" s="1698" t="s">
        <v>2310</v>
      </c>
      <c r="D5987" s="642" t="s">
        <v>2315</v>
      </c>
      <c r="E5987" s="642" t="s">
        <v>2422</v>
      </c>
      <c r="F5987" s="768">
        <v>9179751158</v>
      </c>
      <c r="G5987" s="1673" t="s">
        <v>2930</v>
      </c>
    </row>
    <row r="5988" spans="2:7" ht="15.75" x14ac:dyDescent="0.25">
      <c r="B5988" s="1908">
        <v>44788</v>
      </c>
      <c r="C5988" s="1698" t="s">
        <v>2310</v>
      </c>
      <c r="D5988" s="642" t="s">
        <v>2315</v>
      </c>
      <c r="E5988" s="642" t="s">
        <v>3681</v>
      </c>
      <c r="F5988" s="768" t="s">
        <v>3682</v>
      </c>
      <c r="G5988" s="1673" t="s">
        <v>2930</v>
      </c>
    </row>
    <row r="5989" spans="2:7" ht="15.75" x14ac:dyDescent="0.25">
      <c r="B5989" s="1908">
        <v>44788</v>
      </c>
      <c r="C5989" s="1698" t="s">
        <v>2310</v>
      </c>
      <c r="D5989" s="642" t="s">
        <v>2329</v>
      </c>
      <c r="E5989" s="641" t="s">
        <v>2928</v>
      </c>
      <c r="F5989" s="530">
        <v>16462452333</v>
      </c>
      <c r="G5989" s="1673" t="s">
        <v>2930</v>
      </c>
    </row>
    <row r="5990" spans="2:7" ht="15.75" x14ac:dyDescent="0.25">
      <c r="B5990" s="1908">
        <v>44788</v>
      </c>
      <c r="C5990" s="1698" t="s">
        <v>2310</v>
      </c>
      <c r="D5990" s="642" t="s">
        <v>2329</v>
      </c>
      <c r="E5990" s="641" t="s">
        <v>3076</v>
      </c>
      <c r="F5990" s="530">
        <v>6463205330</v>
      </c>
      <c r="G5990" s="1673" t="s">
        <v>2930</v>
      </c>
    </row>
    <row r="5991" spans="2:7" ht="15.75" x14ac:dyDescent="0.25">
      <c r="B5991" s="1908">
        <v>44788</v>
      </c>
      <c r="C5991" s="1907" t="s">
        <v>2310</v>
      </c>
      <c r="D5991" s="642" t="s">
        <v>2338</v>
      </c>
      <c r="E5991" s="642" t="s">
        <v>2339</v>
      </c>
      <c r="F5991" s="768">
        <v>3476614552</v>
      </c>
      <c r="G5991" s="1673" t="s">
        <v>2930</v>
      </c>
    </row>
    <row r="5992" spans="2:7" ht="15.75" x14ac:dyDescent="0.25">
      <c r="B5992" s="1908">
        <v>44788</v>
      </c>
      <c r="C5992" s="1698" t="s">
        <v>2310</v>
      </c>
      <c r="D5992" s="642" t="s">
        <v>2338</v>
      </c>
      <c r="E5992" s="642" t="s">
        <v>2576</v>
      </c>
      <c r="F5992" s="768" t="s">
        <v>2933</v>
      </c>
      <c r="G5992" s="1673" t="s">
        <v>2930</v>
      </c>
    </row>
    <row r="5993" spans="2:7" ht="15.75" x14ac:dyDescent="0.25">
      <c r="B5993" s="1908">
        <v>44788</v>
      </c>
      <c r="C5993" s="1698" t="s">
        <v>2310</v>
      </c>
      <c r="D5993" s="642" t="s">
        <v>2338</v>
      </c>
      <c r="E5993" s="642" t="s">
        <v>2572</v>
      </c>
      <c r="F5993" s="768">
        <v>13472852877</v>
      </c>
      <c r="G5993" s="1673" t="s">
        <v>2930</v>
      </c>
    </row>
    <row r="5994" spans="2:7" ht="15.75" x14ac:dyDescent="0.25">
      <c r="B5994" s="1908">
        <v>44788</v>
      </c>
      <c r="C5994" s="1698" t="s">
        <v>2310</v>
      </c>
      <c r="D5994" s="642" t="s">
        <v>2338</v>
      </c>
      <c r="E5994" s="642" t="s">
        <v>2457</v>
      </c>
      <c r="F5994" s="768" t="s">
        <v>2458</v>
      </c>
      <c r="G5994" s="1673" t="s">
        <v>2930</v>
      </c>
    </row>
    <row r="5995" spans="2:7" ht="18.75" x14ac:dyDescent="0.3">
      <c r="B5995" s="1908">
        <v>44788</v>
      </c>
      <c r="C5995" s="1640" t="s">
        <v>2343</v>
      </c>
      <c r="D5995" s="673" t="s">
        <v>2277</v>
      </c>
      <c r="E5995" s="674" t="s">
        <v>3167</v>
      </c>
      <c r="F5995" s="762" t="s">
        <v>3168</v>
      </c>
      <c r="G5995" s="1640" t="s">
        <v>2346</v>
      </c>
    </row>
    <row r="5996" spans="2:7" ht="18.75" x14ac:dyDescent="0.3">
      <c r="B5996" s="1908">
        <v>44788</v>
      </c>
      <c r="C5996" s="1640" t="s">
        <v>2343</v>
      </c>
      <c r="D5996" s="675" t="s">
        <v>2279</v>
      </c>
      <c r="E5996" s="676" t="s">
        <v>2530</v>
      </c>
      <c r="F5996" s="763" t="s">
        <v>2888</v>
      </c>
      <c r="G5996" s="1640" t="s">
        <v>2346</v>
      </c>
    </row>
    <row r="5997" spans="2:7" ht="18.75" x14ac:dyDescent="0.3">
      <c r="B5997" s="1908">
        <v>44788</v>
      </c>
      <c r="C5997" s="1640" t="s">
        <v>2343</v>
      </c>
      <c r="D5997" s="675" t="s">
        <v>2279</v>
      </c>
      <c r="E5997" s="676" t="s">
        <v>3362</v>
      </c>
      <c r="F5997" s="763" t="s">
        <v>3359</v>
      </c>
      <c r="G5997" s="1640" t="s">
        <v>2346</v>
      </c>
    </row>
    <row r="5998" spans="2:7" ht="18.75" x14ac:dyDescent="0.3">
      <c r="B5998" s="1908">
        <v>44788</v>
      </c>
      <c r="C5998" s="1640" t="s">
        <v>2343</v>
      </c>
      <c r="D5998" s="675" t="s">
        <v>2280</v>
      </c>
      <c r="E5998" s="681" t="s">
        <v>2889</v>
      </c>
      <c r="F5998" s="763" t="s">
        <v>2890</v>
      </c>
      <c r="G5998" s="1640" t="s">
        <v>2346</v>
      </c>
    </row>
    <row r="5999" spans="2:7" ht="18.75" x14ac:dyDescent="0.3">
      <c r="B5999" s="1908">
        <v>44788</v>
      </c>
      <c r="C5999" s="1856" t="s">
        <v>2343</v>
      </c>
      <c r="D5999" s="675" t="s">
        <v>2278</v>
      </c>
      <c r="E5999" s="674" t="s">
        <v>2397</v>
      </c>
      <c r="F5999" s="763" t="s">
        <v>3243</v>
      </c>
      <c r="G5999" s="1640" t="s">
        <v>2346</v>
      </c>
    </row>
    <row r="6000" spans="2:7" ht="18.75" x14ac:dyDescent="0.3">
      <c r="B6000" s="1908">
        <v>44788</v>
      </c>
      <c r="C6000" s="1856" t="s">
        <v>2343</v>
      </c>
      <c r="D6000" s="675" t="s">
        <v>2278</v>
      </c>
      <c r="E6000" s="676" t="s">
        <v>2391</v>
      </c>
      <c r="F6000" s="763" t="s">
        <v>2606</v>
      </c>
      <c r="G6000" s="1640" t="s">
        <v>2346</v>
      </c>
    </row>
    <row r="6001" spans="2:7" ht="15.75" x14ac:dyDescent="0.25">
      <c r="B6001" s="1908">
        <v>44788</v>
      </c>
      <c r="C6001" s="1877" t="s">
        <v>2407</v>
      </c>
      <c r="D6001" s="618" t="s">
        <v>2419</v>
      </c>
      <c r="E6001" s="618" t="s">
        <v>3050</v>
      </c>
      <c r="F6001" s="760">
        <v>3473323886</v>
      </c>
      <c r="G6001" s="1878" t="s">
        <v>2930</v>
      </c>
    </row>
    <row r="6002" spans="2:7" ht="15.75" x14ac:dyDescent="0.25">
      <c r="B6002" s="1908">
        <v>44788</v>
      </c>
      <c r="C6002" s="1659" t="s">
        <v>2407</v>
      </c>
      <c r="D6002" s="618" t="s">
        <v>2419</v>
      </c>
      <c r="E6002" s="618" t="s">
        <v>2420</v>
      </c>
      <c r="F6002" s="760" t="s">
        <v>2421</v>
      </c>
      <c r="G6002" s="1866" t="s">
        <v>2930</v>
      </c>
    </row>
    <row r="6003" spans="2:7" ht="15.75" x14ac:dyDescent="0.25">
      <c r="B6003" s="1908">
        <v>44788</v>
      </c>
      <c r="C6003" s="1659" t="s">
        <v>2407</v>
      </c>
      <c r="D6003" s="618" t="s">
        <v>2419</v>
      </c>
      <c r="E6003" s="618" t="s">
        <v>3318</v>
      </c>
      <c r="F6003" s="760">
        <v>6462346783</v>
      </c>
      <c r="G6003" s="1866" t="s">
        <v>2930</v>
      </c>
    </row>
    <row r="6004" spans="2:7" ht="15.75" x14ac:dyDescent="0.25">
      <c r="B6004" s="1908">
        <v>44788</v>
      </c>
      <c r="C6004" s="1659" t="s">
        <v>2407</v>
      </c>
      <c r="D6004" s="618" t="s">
        <v>2419</v>
      </c>
      <c r="E6004" s="618" t="s">
        <v>3495</v>
      </c>
      <c r="F6004" s="760">
        <v>9178062370</v>
      </c>
      <c r="G6004" s="1866" t="s">
        <v>2930</v>
      </c>
    </row>
    <row r="6005" spans="2:7" ht="15.75" x14ac:dyDescent="0.25">
      <c r="B6005" s="1908">
        <v>44788</v>
      </c>
      <c r="C6005" s="1659" t="s">
        <v>2407</v>
      </c>
      <c r="D6005" s="618" t="s">
        <v>3177</v>
      </c>
      <c r="E6005" s="618" t="s">
        <v>3678</v>
      </c>
      <c r="F6005" s="760">
        <v>3478350634</v>
      </c>
      <c r="G6005" s="1866" t="s">
        <v>2930</v>
      </c>
    </row>
    <row r="6006" spans="2:7" ht="15.75" x14ac:dyDescent="0.25">
      <c r="B6006" s="1908">
        <v>44788</v>
      </c>
      <c r="C6006" s="1659" t="s">
        <v>2407</v>
      </c>
      <c r="D6006" s="618" t="s">
        <v>3177</v>
      </c>
      <c r="E6006" s="618" t="s">
        <v>3472</v>
      </c>
      <c r="F6006" s="760" t="s">
        <v>3518</v>
      </c>
      <c r="G6006" s="1866" t="s">
        <v>2930</v>
      </c>
    </row>
    <row r="6007" spans="2:7" ht="15.75" x14ac:dyDescent="0.25">
      <c r="B6007" s="1908">
        <v>44788</v>
      </c>
      <c r="C6007" s="1659" t="s">
        <v>2407</v>
      </c>
      <c r="D6007" s="618" t="s">
        <v>3177</v>
      </c>
      <c r="E6007" s="618" t="s">
        <v>3616</v>
      </c>
      <c r="F6007" s="760" t="s">
        <v>3474</v>
      </c>
      <c r="G6007" s="1866" t="s">
        <v>2930</v>
      </c>
    </row>
    <row r="6008" spans="2:7" ht="15.75" x14ac:dyDescent="0.25">
      <c r="B6008" s="1908">
        <v>44788</v>
      </c>
      <c r="C6008" s="1659" t="s">
        <v>2407</v>
      </c>
      <c r="D6008" s="618" t="s">
        <v>3177</v>
      </c>
      <c r="E6008" s="618" t="s">
        <v>3567</v>
      </c>
      <c r="F6008" s="760">
        <v>3473035187</v>
      </c>
      <c r="G6008" s="1866" t="s">
        <v>2930</v>
      </c>
    </row>
    <row r="6009" spans="2:7" ht="15.75" x14ac:dyDescent="0.25">
      <c r="B6009" s="1908">
        <v>44788</v>
      </c>
      <c r="C6009" s="1659" t="s">
        <v>2407</v>
      </c>
      <c r="D6009" s="618" t="s">
        <v>3181</v>
      </c>
      <c r="E6009" s="618" t="s">
        <v>3587</v>
      </c>
      <c r="F6009" s="760">
        <v>6463937369</v>
      </c>
      <c r="G6009" s="1866" t="s">
        <v>2930</v>
      </c>
    </row>
    <row r="6010" spans="2:7" ht="15.75" x14ac:dyDescent="0.25">
      <c r="B6010" s="1908">
        <v>44788</v>
      </c>
      <c r="C6010" s="1659" t="s">
        <v>2407</v>
      </c>
      <c r="D6010" s="618" t="s">
        <v>3181</v>
      </c>
      <c r="E6010" s="618" t="s">
        <v>2533</v>
      </c>
      <c r="F6010" s="760">
        <v>13474881897</v>
      </c>
      <c r="G6010" s="1866" t="s">
        <v>2930</v>
      </c>
    </row>
    <row r="6011" spans="2:7" ht="15.75" x14ac:dyDescent="0.25">
      <c r="B6011" s="1908">
        <v>44788</v>
      </c>
      <c r="C6011" s="1659" t="s">
        <v>2407</v>
      </c>
      <c r="D6011" s="618" t="s">
        <v>3184</v>
      </c>
      <c r="E6011" s="618" t="s">
        <v>2425</v>
      </c>
      <c r="F6011" s="760">
        <v>7579272679</v>
      </c>
      <c r="G6011" s="1866" t="s">
        <v>2930</v>
      </c>
    </row>
    <row r="6012" spans="2:7" ht="15.75" x14ac:dyDescent="0.25">
      <c r="B6012" s="1908">
        <v>44788</v>
      </c>
      <c r="C6012" s="1659" t="s">
        <v>2407</v>
      </c>
      <c r="D6012" s="618" t="s">
        <v>3184</v>
      </c>
      <c r="E6012" s="618" t="s">
        <v>3675</v>
      </c>
      <c r="F6012" s="760" t="s">
        <v>3676</v>
      </c>
      <c r="G6012" s="1866" t="s">
        <v>2930</v>
      </c>
    </row>
    <row r="6013" spans="2:7" ht="15.75" x14ac:dyDescent="0.25">
      <c r="B6013" s="1908">
        <v>44788</v>
      </c>
      <c r="C6013" s="1659" t="s">
        <v>2407</v>
      </c>
      <c r="D6013" s="618" t="s">
        <v>3186</v>
      </c>
      <c r="E6013" s="618" t="s">
        <v>3281</v>
      </c>
      <c r="F6013" s="760">
        <v>6472452964</v>
      </c>
      <c r="G6013" s="1866" t="s">
        <v>2930</v>
      </c>
    </row>
    <row r="6014" spans="2:7" ht="15.75" x14ac:dyDescent="0.25">
      <c r="B6014" s="1908">
        <v>44788</v>
      </c>
      <c r="C6014" s="1659" t="s">
        <v>2407</v>
      </c>
      <c r="D6014" s="618" t="s">
        <v>3186</v>
      </c>
      <c r="E6014" s="618" t="s">
        <v>3340</v>
      </c>
      <c r="F6014" s="760" t="s">
        <v>3292</v>
      </c>
      <c r="G6014" s="1866" t="s">
        <v>2930</v>
      </c>
    </row>
    <row r="6015" spans="2:7" ht="15.75" x14ac:dyDescent="0.25">
      <c r="B6015" s="1908">
        <v>44788</v>
      </c>
      <c r="C6015" s="1659" t="s">
        <v>2407</v>
      </c>
      <c r="D6015" s="618" t="s">
        <v>2416</v>
      </c>
      <c r="E6015" s="618" t="s">
        <v>2417</v>
      </c>
      <c r="F6015" s="760" t="s">
        <v>2418</v>
      </c>
      <c r="G6015" s="1866" t="s">
        <v>2930</v>
      </c>
    </row>
    <row r="6016" spans="2:7" ht="15.75" x14ac:dyDescent="0.25">
      <c r="B6016" s="1908">
        <v>44788</v>
      </c>
      <c r="C6016" s="1659" t="s">
        <v>2407</v>
      </c>
      <c r="D6016" s="618" t="s">
        <v>2416</v>
      </c>
      <c r="E6016" s="618" t="s">
        <v>3453</v>
      </c>
      <c r="F6016" s="760" t="s">
        <v>3454</v>
      </c>
      <c r="G6016" s="1866" t="s">
        <v>2930</v>
      </c>
    </row>
    <row r="6017" spans="2:7" ht="15.75" x14ac:dyDescent="0.25">
      <c r="B6017" s="1908">
        <v>44788</v>
      </c>
      <c r="C6017" s="1659" t="s">
        <v>2407</v>
      </c>
      <c r="D6017" s="618" t="s">
        <v>2416</v>
      </c>
      <c r="E6017" s="618" t="s">
        <v>3408</v>
      </c>
      <c r="F6017" s="760">
        <v>3478246083</v>
      </c>
      <c r="G6017" s="1866" t="s">
        <v>2930</v>
      </c>
    </row>
    <row r="6018" spans="2:7" ht="15.75" x14ac:dyDescent="0.25">
      <c r="B6018" s="1908">
        <v>44788</v>
      </c>
      <c r="C6018" s="1659" t="s">
        <v>2407</v>
      </c>
      <c r="D6018" s="618" t="s">
        <v>2416</v>
      </c>
      <c r="E6018" s="618" t="s">
        <v>3522</v>
      </c>
      <c r="F6018" s="760">
        <v>16469397935</v>
      </c>
      <c r="G6018" s="1866" t="s">
        <v>2930</v>
      </c>
    </row>
    <row r="6019" spans="2:7" ht="15.75" x14ac:dyDescent="0.25">
      <c r="B6019" s="1908">
        <v>44788</v>
      </c>
      <c r="C6019" s="1659" t="s">
        <v>2407</v>
      </c>
      <c r="D6019" s="639" t="s">
        <v>3210</v>
      </c>
      <c r="E6019" s="639" t="s">
        <v>3591</v>
      </c>
      <c r="F6019" s="761" t="s">
        <v>3592</v>
      </c>
      <c r="G6019" s="1866" t="s">
        <v>2930</v>
      </c>
    </row>
    <row r="6020" spans="2:7" ht="15.75" x14ac:dyDescent="0.25">
      <c r="B6020" s="1908">
        <v>44789</v>
      </c>
      <c r="C6020" s="1698" t="s">
        <v>2310</v>
      </c>
      <c r="D6020" s="642" t="s">
        <v>2311</v>
      </c>
      <c r="E6020" s="642" t="s">
        <v>3464</v>
      </c>
      <c r="F6020" s="768" t="s">
        <v>3465</v>
      </c>
      <c r="G6020" s="1673" t="s">
        <v>2930</v>
      </c>
    </row>
    <row r="6021" spans="2:7" ht="15.75" x14ac:dyDescent="0.25">
      <c r="B6021" s="1908">
        <v>44789</v>
      </c>
      <c r="C6021" s="1698" t="s">
        <v>2310</v>
      </c>
      <c r="D6021" s="642" t="s">
        <v>2311</v>
      </c>
      <c r="E6021" s="642" t="s">
        <v>2603</v>
      </c>
      <c r="F6021" s="768">
        <v>3329996186</v>
      </c>
      <c r="G6021" s="1673" t="s">
        <v>2930</v>
      </c>
    </row>
    <row r="6022" spans="2:7" ht="15.75" x14ac:dyDescent="0.25">
      <c r="B6022" s="1908">
        <v>44789</v>
      </c>
      <c r="C6022" s="1698" t="s">
        <v>2310</v>
      </c>
      <c r="D6022" s="642" t="s">
        <v>2311</v>
      </c>
      <c r="E6022" s="642" t="s">
        <v>3315</v>
      </c>
      <c r="F6022" s="768">
        <v>3476784064</v>
      </c>
      <c r="G6022" s="1673" t="s">
        <v>2930</v>
      </c>
    </row>
    <row r="6023" spans="2:7" ht="15.75" x14ac:dyDescent="0.25">
      <c r="B6023" s="1908">
        <v>44789</v>
      </c>
      <c r="C6023" s="1698" t="s">
        <v>2310</v>
      </c>
      <c r="D6023" s="642" t="s">
        <v>2311</v>
      </c>
      <c r="E6023" s="642" t="s">
        <v>2423</v>
      </c>
      <c r="F6023" s="768" t="s">
        <v>2424</v>
      </c>
      <c r="G6023" s="1673" t="s">
        <v>2930</v>
      </c>
    </row>
    <row r="6024" spans="2:7" ht="15.75" x14ac:dyDescent="0.25">
      <c r="B6024" s="1908">
        <v>44789</v>
      </c>
      <c r="C6024" s="1698" t="s">
        <v>2310</v>
      </c>
      <c r="D6024" s="642" t="s">
        <v>2315</v>
      </c>
      <c r="E6024" s="642" t="s">
        <v>3691</v>
      </c>
      <c r="F6024" s="768">
        <v>3476739554</v>
      </c>
      <c r="G6024" s="1673" t="s">
        <v>2930</v>
      </c>
    </row>
    <row r="6025" spans="2:7" ht="15.75" x14ac:dyDescent="0.25">
      <c r="B6025" s="1908">
        <v>44789</v>
      </c>
      <c r="C6025" s="1698" t="s">
        <v>2310</v>
      </c>
      <c r="D6025" s="642" t="s">
        <v>2315</v>
      </c>
      <c r="E6025" s="642" t="s">
        <v>3531</v>
      </c>
      <c r="F6025" s="768">
        <v>3476453674</v>
      </c>
      <c r="G6025" s="1673" t="s">
        <v>2930</v>
      </c>
    </row>
    <row r="6026" spans="2:7" ht="15.75" x14ac:dyDescent="0.25">
      <c r="B6026" s="1908">
        <v>44789</v>
      </c>
      <c r="C6026" s="1698" t="s">
        <v>2310</v>
      </c>
      <c r="D6026" s="642" t="s">
        <v>2317</v>
      </c>
      <c r="E6026" s="642" t="s">
        <v>3309</v>
      </c>
      <c r="F6026" s="768">
        <v>7185023911</v>
      </c>
      <c r="G6026" s="1673" t="s">
        <v>2930</v>
      </c>
    </row>
    <row r="6027" spans="2:7" ht="15.75" x14ac:dyDescent="0.25">
      <c r="B6027" s="1908">
        <v>44789</v>
      </c>
      <c r="C6027" s="1698" t="s">
        <v>2310</v>
      </c>
      <c r="D6027" s="642" t="s">
        <v>2317</v>
      </c>
      <c r="E6027" s="642" t="s">
        <v>3023</v>
      </c>
      <c r="F6027" s="768">
        <v>9292891149</v>
      </c>
      <c r="G6027" s="1673" t="s">
        <v>2930</v>
      </c>
    </row>
    <row r="6028" spans="2:7" ht="15.75" x14ac:dyDescent="0.25">
      <c r="B6028" s="1908">
        <v>44789</v>
      </c>
      <c r="C6028" s="1698" t="s">
        <v>2310</v>
      </c>
      <c r="D6028" s="642" t="s">
        <v>2317</v>
      </c>
      <c r="E6028" s="642" t="s">
        <v>2319</v>
      </c>
      <c r="F6028" s="768">
        <v>9176626040</v>
      </c>
      <c r="G6028" s="1673" t="s">
        <v>2930</v>
      </c>
    </row>
    <row r="6029" spans="2:7" ht="15.75" x14ac:dyDescent="0.25">
      <c r="B6029" s="1908">
        <v>44789</v>
      </c>
      <c r="C6029" s="1698" t="s">
        <v>2310</v>
      </c>
      <c r="D6029" s="642" t="s">
        <v>2329</v>
      </c>
      <c r="E6029" s="642" t="s">
        <v>3370</v>
      </c>
      <c r="F6029" s="768">
        <v>7188106372</v>
      </c>
      <c r="G6029" s="1673" t="s">
        <v>2930</v>
      </c>
    </row>
    <row r="6030" spans="2:7" ht="15.75" x14ac:dyDescent="0.25">
      <c r="B6030" s="1908">
        <v>44789</v>
      </c>
      <c r="C6030" s="1698" t="s">
        <v>2310</v>
      </c>
      <c r="D6030" s="642" t="s">
        <v>2338</v>
      </c>
      <c r="E6030" s="642" t="s">
        <v>3692</v>
      </c>
      <c r="F6030" s="768" t="s">
        <v>2337</v>
      </c>
      <c r="G6030" s="1673" t="s">
        <v>2930</v>
      </c>
    </row>
    <row r="6031" spans="2:7" ht="15.75" x14ac:dyDescent="0.25">
      <c r="B6031" s="1908">
        <v>44789</v>
      </c>
      <c r="C6031" s="1698" t="s">
        <v>2310</v>
      </c>
      <c r="D6031" s="642" t="s">
        <v>2338</v>
      </c>
      <c r="E6031" s="642" t="s">
        <v>2339</v>
      </c>
      <c r="F6031" s="768">
        <v>3476614552</v>
      </c>
      <c r="G6031" s="1673" t="s">
        <v>2930</v>
      </c>
    </row>
    <row r="6032" spans="2:7" ht="15.75" x14ac:dyDescent="0.25">
      <c r="B6032" s="1908">
        <v>44789</v>
      </c>
      <c r="C6032" s="1698" t="s">
        <v>2310</v>
      </c>
      <c r="D6032" s="642" t="s">
        <v>2338</v>
      </c>
      <c r="E6032" s="642" t="s">
        <v>2576</v>
      </c>
      <c r="F6032" s="768" t="s">
        <v>2933</v>
      </c>
      <c r="G6032" s="1673" t="s">
        <v>2930</v>
      </c>
    </row>
    <row r="6033" spans="2:7" ht="18.75" x14ac:dyDescent="0.3">
      <c r="B6033" s="1908">
        <v>44789</v>
      </c>
      <c r="C6033" s="671" t="s">
        <v>2343</v>
      </c>
      <c r="D6033" s="675" t="s">
        <v>3693</v>
      </c>
      <c r="E6033" s="674" t="s">
        <v>2397</v>
      </c>
      <c r="F6033" s="762" t="s">
        <v>2392</v>
      </c>
      <c r="G6033" s="1640" t="s">
        <v>2346</v>
      </c>
    </row>
    <row r="6034" spans="2:7" ht="18.75" x14ac:dyDescent="0.3">
      <c r="B6034" s="1908">
        <v>44789</v>
      </c>
      <c r="C6034" s="671" t="s">
        <v>2343</v>
      </c>
      <c r="D6034" s="675" t="s">
        <v>3693</v>
      </c>
      <c r="E6034" s="676" t="s">
        <v>2405</v>
      </c>
      <c r="F6034" s="763" t="s">
        <v>2406</v>
      </c>
      <c r="G6034" s="1640" t="s">
        <v>2346</v>
      </c>
    </row>
    <row r="6035" spans="2:7" ht="18.75" x14ac:dyDescent="0.3">
      <c r="B6035" s="1908">
        <v>44789</v>
      </c>
      <c r="C6035" s="671" t="s">
        <v>2343</v>
      </c>
      <c r="D6035" s="675" t="s">
        <v>3693</v>
      </c>
      <c r="E6035" s="676" t="s">
        <v>3417</v>
      </c>
      <c r="F6035" s="763" t="s">
        <v>3418</v>
      </c>
      <c r="G6035" s="1640" t="s">
        <v>2346</v>
      </c>
    </row>
    <row r="6036" spans="2:7" ht="18.75" x14ac:dyDescent="0.3">
      <c r="B6036" s="1908">
        <v>44789</v>
      </c>
      <c r="C6036" s="671" t="s">
        <v>2343</v>
      </c>
      <c r="D6036" s="675" t="s">
        <v>3693</v>
      </c>
      <c r="E6036" s="676" t="s">
        <v>2504</v>
      </c>
      <c r="F6036" s="763" t="s">
        <v>3330</v>
      </c>
      <c r="G6036" s="1640" t="s">
        <v>2346</v>
      </c>
    </row>
    <row r="6037" spans="2:7" ht="18.75" x14ac:dyDescent="0.3">
      <c r="B6037" s="1908">
        <v>44789</v>
      </c>
      <c r="C6037" s="671" t="s">
        <v>2343</v>
      </c>
      <c r="D6037" s="675" t="s">
        <v>3693</v>
      </c>
      <c r="E6037" s="676" t="s">
        <v>2400</v>
      </c>
      <c r="F6037" s="763" t="s">
        <v>3432</v>
      </c>
      <c r="G6037" s="1640" t="s">
        <v>2346</v>
      </c>
    </row>
    <row r="6038" spans="2:7" ht="18.75" x14ac:dyDescent="0.3">
      <c r="B6038" s="1908">
        <v>44789</v>
      </c>
      <c r="C6038" s="671" t="s">
        <v>2343</v>
      </c>
      <c r="D6038" s="675" t="s">
        <v>3693</v>
      </c>
      <c r="E6038" s="676" t="s">
        <v>2883</v>
      </c>
      <c r="F6038" s="763" t="s">
        <v>2884</v>
      </c>
      <c r="G6038" s="1640" t="s">
        <v>2346</v>
      </c>
    </row>
    <row r="6039" spans="2:7" ht="18.75" x14ac:dyDescent="0.3">
      <c r="B6039" s="1908">
        <v>44789</v>
      </c>
      <c r="C6039" s="671" t="s">
        <v>2343</v>
      </c>
      <c r="D6039" s="675" t="s">
        <v>3693</v>
      </c>
      <c r="E6039" s="676" t="s">
        <v>2391</v>
      </c>
      <c r="F6039" s="763" t="s">
        <v>2392</v>
      </c>
      <c r="G6039" s="1640" t="s">
        <v>2346</v>
      </c>
    </row>
    <row r="6040" spans="2:7" ht="18.75" x14ac:dyDescent="0.3">
      <c r="B6040" s="1908">
        <v>44789</v>
      </c>
      <c r="C6040" s="671" t="s">
        <v>2343</v>
      </c>
      <c r="D6040" s="675" t="s">
        <v>3693</v>
      </c>
      <c r="E6040" s="676" t="s">
        <v>2494</v>
      </c>
      <c r="F6040" s="763" t="s">
        <v>2436</v>
      </c>
      <c r="G6040" s="1640" t="s">
        <v>2346</v>
      </c>
    </row>
    <row r="6041" spans="2:7" ht="18.75" x14ac:dyDescent="0.3">
      <c r="B6041" s="1908">
        <v>44789</v>
      </c>
      <c r="C6041" s="671" t="s">
        <v>2343</v>
      </c>
      <c r="D6041" s="675" t="s">
        <v>3693</v>
      </c>
      <c r="E6041" s="676" t="s">
        <v>2555</v>
      </c>
      <c r="F6041" s="763" t="s">
        <v>3317</v>
      </c>
      <c r="G6041" s="1640" t="s">
        <v>2346</v>
      </c>
    </row>
    <row r="6042" spans="2:7" ht="18.75" x14ac:dyDescent="0.3">
      <c r="B6042" s="1908">
        <v>44789</v>
      </c>
      <c r="C6042" s="671" t="s">
        <v>2343</v>
      </c>
      <c r="D6042" s="675" t="s">
        <v>3694</v>
      </c>
      <c r="E6042" s="676" t="s">
        <v>2530</v>
      </c>
      <c r="F6042" s="763" t="s">
        <v>2888</v>
      </c>
      <c r="G6042" s="1640" t="s">
        <v>2346</v>
      </c>
    </row>
    <row r="6043" spans="2:7" ht="18.75" x14ac:dyDescent="0.3">
      <c r="B6043" s="1908">
        <v>44789</v>
      </c>
      <c r="C6043" s="671" t="s">
        <v>2343</v>
      </c>
      <c r="D6043" s="675" t="s">
        <v>3694</v>
      </c>
      <c r="E6043" s="676" t="s">
        <v>3625</v>
      </c>
      <c r="F6043" s="763" t="s">
        <v>2376</v>
      </c>
      <c r="G6043" s="1640" t="s">
        <v>2346</v>
      </c>
    </row>
    <row r="6044" spans="2:7" ht="18.75" x14ac:dyDescent="0.3">
      <c r="B6044" s="1908">
        <v>44789</v>
      </c>
      <c r="C6044" s="671" t="s">
        <v>2343</v>
      </c>
      <c r="D6044" s="675" t="s">
        <v>3694</v>
      </c>
      <c r="E6044" s="676" t="s">
        <v>3132</v>
      </c>
      <c r="F6044" s="763" t="s">
        <v>3133</v>
      </c>
      <c r="G6044" s="1640" t="s">
        <v>2346</v>
      </c>
    </row>
    <row r="6045" spans="2:7" ht="18.75" x14ac:dyDescent="0.3">
      <c r="B6045" s="1908">
        <v>44789</v>
      </c>
      <c r="C6045" s="671" t="s">
        <v>2343</v>
      </c>
      <c r="D6045" s="675" t="s">
        <v>3694</v>
      </c>
      <c r="E6045" s="676" t="s">
        <v>3167</v>
      </c>
      <c r="F6045" s="763" t="s">
        <v>3168</v>
      </c>
      <c r="G6045" s="1640" t="s">
        <v>2346</v>
      </c>
    </row>
    <row r="6046" spans="2:7" ht="18.75" x14ac:dyDescent="0.3">
      <c r="B6046" s="1908">
        <v>44789</v>
      </c>
      <c r="C6046" s="671" t="s">
        <v>2343</v>
      </c>
      <c r="D6046" s="675" t="s">
        <v>3694</v>
      </c>
      <c r="E6046" s="676" t="s">
        <v>2382</v>
      </c>
      <c r="F6046" s="763" t="s">
        <v>2887</v>
      </c>
      <c r="G6046" s="1640" t="s">
        <v>2346</v>
      </c>
    </row>
    <row r="6047" spans="2:7" ht="18.75" x14ac:dyDescent="0.3">
      <c r="B6047" s="1908">
        <v>44789</v>
      </c>
      <c r="C6047" s="671" t="s">
        <v>2343</v>
      </c>
      <c r="D6047" s="675" t="s">
        <v>3694</v>
      </c>
      <c r="E6047" s="676" t="s">
        <v>2351</v>
      </c>
      <c r="F6047" s="763" t="s">
        <v>2352</v>
      </c>
      <c r="G6047" s="1640" t="s">
        <v>2346</v>
      </c>
    </row>
    <row r="6048" spans="2:7" ht="18.75" x14ac:dyDescent="0.3">
      <c r="B6048" s="1908">
        <v>44789</v>
      </c>
      <c r="C6048" s="671" t="s">
        <v>2343</v>
      </c>
      <c r="D6048" s="675" t="s">
        <v>3694</v>
      </c>
      <c r="E6048" s="676" t="s">
        <v>2889</v>
      </c>
      <c r="F6048" s="763" t="s">
        <v>2890</v>
      </c>
      <c r="G6048" s="1640" t="s">
        <v>2346</v>
      </c>
    </row>
    <row r="6049" spans="2:7" ht="18.75" x14ac:dyDescent="0.3">
      <c r="B6049" s="1908">
        <v>44789</v>
      </c>
      <c r="C6049" s="671" t="s">
        <v>2343</v>
      </c>
      <c r="D6049" s="675" t="s">
        <v>3694</v>
      </c>
      <c r="E6049" s="676" t="s">
        <v>3362</v>
      </c>
      <c r="F6049" s="763" t="s">
        <v>3359</v>
      </c>
      <c r="G6049" s="1640" t="s">
        <v>2346</v>
      </c>
    </row>
    <row r="6050" spans="2:7" ht="15.75" x14ac:dyDescent="0.25">
      <c r="B6050" s="1908">
        <v>44789</v>
      </c>
      <c r="C6050" s="1659" t="s">
        <v>2407</v>
      </c>
      <c r="D6050" s="618" t="s">
        <v>2419</v>
      </c>
      <c r="E6050" s="618" t="s">
        <v>3050</v>
      </c>
      <c r="F6050" s="760">
        <v>3473323886</v>
      </c>
      <c r="G6050" s="1866" t="s">
        <v>2930</v>
      </c>
    </row>
    <row r="6051" spans="2:7" ht="15.75" x14ac:dyDescent="0.25">
      <c r="B6051" s="1908">
        <v>44789</v>
      </c>
      <c r="C6051" s="1659" t="s">
        <v>2407</v>
      </c>
      <c r="D6051" s="618" t="s">
        <v>2419</v>
      </c>
      <c r="E6051" s="618" t="s">
        <v>3318</v>
      </c>
      <c r="F6051" s="760">
        <v>6462346783</v>
      </c>
      <c r="G6051" s="1866" t="s">
        <v>2930</v>
      </c>
    </row>
    <row r="6052" spans="2:7" ht="15.75" x14ac:dyDescent="0.25">
      <c r="B6052" s="1908">
        <v>44789</v>
      </c>
      <c r="C6052" s="1659" t="s">
        <v>2407</v>
      </c>
      <c r="D6052" s="618" t="s">
        <v>2419</v>
      </c>
      <c r="E6052" s="618" t="s">
        <v>3567</v>
      </c>
      <c r="F6052" s="760">
        <v>3473035187</v>
      </c>
      <c r="G6052" s="1866" t="s">
        <v>2930</v>
      </c>
    </row>
    <row r="6053" spans="2:7" ht="15.75" x14ac:dyDescent="0.25">
      <c r="B6053" s="1908">
        <v>44789</v>
      </c>
      <c r="C6053" s="1659" t="s">
        <v>2407</v>
      </c>
      <c r="D6053" s="618" t="s">
        <v>3177</v>
      </c>
      <c r="E6053" s="618" t="s">
        <v>2437</v>
      </c>
      <c r="F6053" s="760">
        <v>6462586341</v>
      </c>
      <c r="G6053" s="1866" t="s">
        <v>2930</v>
      </c>
    </row>
    <row r="6054" spans="2:7" ht="15.75" x14ac:dyDescent="0.25">
      <c r="B6054" s="1908">
        <v>44789</v>
      </c>
      <c r="C6054" s="1659" t="s">
        <v>2407</v>
      </c>
      <c r="D6054" s="618" t="s">
        <v>3177</v>
      </c>
      <c r="E6054" s="618" t="s">
        <v>3394</v>
      </c>
      <c r="F6054" s="760" t="s">
        <v>3395</v>
      </c>
      <c r="G6054" s="1866" t="s">
        <v>2930</v>
      </c>
    </row>
    <row r="6055" spans="2:7" ht="15.75" x14ac:dyDescent="0.25">
      <c r="B6055" s="1908">
        <v>44789</v>
      </c>
      <c r="C6055" s="1659" t="s">
        <v>2407</v>
      </c>
      <c r="D6055" s="618" t="s">
        <v>3177</v>
      </c>
      <c r="E6055" s="618" t="s">
        <v>2971</v>
      </c>
      <c r="F6055" s="760">
        <v>17184062502</v>
      </c>
      <c r="G6055" s="1866" t="s">
        <v>2930</v>
      </c>
    </row>
    <row r="6056" spans="2:7" ht="15.75" x14ac:dyDescent="0.25">
      <c r="B6056" s="1908">
        <v>44789</v>
      </c>
      <c r="C6056" s="1659" t="s">
        <v>2407</v>
      </c>
      <c r="D6056" s="618" t="s">
        <v>3177</v>
      </c>
      <c r="E6056" s="618" t="s">
        <v>2438</v>
      </c>
      <c r="F6056" s="760" t="s">
        <v>2447</v>
      </c>
      <c r="G6056" s="1866" t="s">
        <v>2930</v>
      </c>
    </row>
    <row r="6057" spans="2:7" ht="15.75" x14ac:dyDescent="0.25">
      <c r="B6057" s="1908">
        <v>44789</v>
      </c>
      <c r="C6057" s="1659" t="s">
        <v>2407</v>
      </c>
      <c r="D6057" s="618" t="s">
        <v>3181</v>
      </c>
      <c r="E6057" s="618" t="s">
        <v>3396</v>
      </c>
      <c r="F6057" s="760">
        <v>19294290839</v>
      </c>
      <c r="G6057" s="1866" t="s">
        <v>2930</v>
      </c>
    </row>
    <row r="6058" spans="2:7" ht="15.75" x14ac:dyDescent="0.25">
      <c r="B6058" s="1908">
        <v>44789</v>
      </c>
      <c r="C6058" s="1659" t="s">
        <v>2407</v>
      </c>
      <c r="D6058" s="618" t="s">
        <v>3181</v>
      </c>
      <c r="E6058" s="618" t="s">
        <v>2533</v>
      </c>
      <c r="F6058" s="760">
        <v>13474881897</v>
      </c>
      <c r="G6058" s="1866" t="s">
        <v>2930</v>
      </c>
    </row>
    <row r="6059" spans="2:7" ht="15.75" x14ac:dyDescent="0.25">
      <c r="B6059" s="1908">
        <v>44789</v>
      </c>
      <c r="C6059" s="1659" t="s">
        <v>2407</v>
      </c>
      <c r="D6059" s="618" t="s">
        <v>3181</v>
      </c>
      <c r="E6059" s="618" t="s">
        <v>2980</v>
      </c>
      <c r="F6059" s="760">
        <v>9292903996</v>
      </c>
      <c r="G6059" s="1866" t="s">
        <v>2930</v>
      </c>
    </row>
    <row r="6060" spans="2:7" ht="15.75" x14ac:dyDescent="0.25">
      <c r="B6060" s="1908">
        <v>44789</v>
      </c>
      <c r="C6060" s="1659" t="s">
        <v>2407</v>
      </c>
      <c r="D6060" s="618" t="s">
        <v>3184</v>
      </c>
      <c r="E6060" s="618" t="s">
        <v>2425</v>
      </c>
      <c r="F6060" s="760">
        <v>7579272679</v>
      </c>
      <c r="G6060" s="1866" t="s">
        <v>2930</v>
      </c>
    </row>
    <row r="6061" spans="2:7" ht="15.75" x14ac:dyDescent="0.25">
      <c r="B6061" s="1908">
        <v>44789</v>
      </c>
      <c r="C6061" s="1659" t="s">
        <v>2407</v>
      </c>
      <c r="D6061" s="618" t="s">
        <v>3184</v>
      </c>
      <c r="E6061" s="618" t="s">
        <v>3339</v>
      </c>
      <c r="F6061" s="760" t="s">
        <v>3101</v>
      </c>
      <c r="G6061" s="1866" t="s">
        <v>2930</v>
      </c>
    </row>
    <row r="6062" spans="2:7" ht="15.75" x14ac:dyDescent="0.25">
      <c r="B6062" s="1908">
        <v>44789</v>
      </c>
      <c r="C6062" s="1659" t="s">
        <v>2407</v>
      </c>
      <c r="D6062" s="618" t="s">
        <v>3184</v>
      </c>
      <c r="E6062" s="618" t="s">
        <v>3587</v>
      </c>
      <c r="F6062" s="760">
        <v>6463937369</v>
      </c>
      <c r="G6062" s="1866" t="s">
        <v>2930</v>
      </c>
    </row>
    <row r="6063" spans="2:7" ht="15.75" x14ac:dyDescent="0.25">
      <c r="B6063" s="1908">
        <v>44789</v>
      </c>
      <c r="C6063" s="1659" t="s">
        <v>2407</v>
      </c>
      <c r="D6063" s="618" t="s">
        <v>3186</v>
      </c>
      <c r="E6063" s="618" t="s">
        <v>3281</v>
      </c>
      <c r="F6063" s="760">
        <v>6472452964</v>
      </c>
      <c r="G6063" s="1866" t="s">
        <v>2930</v>
      </c>
    </row>
    <row r="6064" spans="2:7" ht="15.75" x14ac:dyDescent="0.25">
      <c r="B6064" s="1908">
        <v>44789</v>
      </c>
      <c r="C6064" s="1659" t="s">
        <v>2407</v>
      </c>
      <c r="D6064" s="618" t="s">
        <v>3186</v>
      </c>
      <c r="E6064" s="618" t="s">
        <v>3340</v>
      </c>
      <c r="F6064" s="760" t="s">
        <v>3292</v>
      </c>
      <c r="G6064" s="1866" t="s">
        <v>2930</v>
      </c>
    </row>
    <row r="6065" spans="2:7" ht="15.75" x14ac:dyDescent="0.25">
      <c r="B6065" s="1908">
        <v>44789</v>
      </c>
      <c r="C6065" s="1659" t="s">
        <v>2407</v>
      </c>
      <c r="D6065" s="618" t="s">
        <v>2416</v>
      </c>
      <c r="E6065" s="618" t="s">
        <v>2417</v>
      </c>
      <c r="F6065" s="760" t="s">
        <v>2418</v>
      </c>
      <c r="G6065" s="1866" t="s">
        <v>2930</v>
      </c>
    </row>
    <row r="6066" spans="2:7" ht="15.75" x14ac:dyDescent="0.25">
      <c r="B6066" s="1908">
        <v>44789</v>
      </c>
      <c r="C6066" s="1659" t="s">
        <v>2407</v>
      </c>
      <c r="D6066" s="618" t="s">
        <v>2416</v>
      </c>
      <c r="E6066" s="618" t="s">
        <v>3630</v>
      </c>
      <c r="F6066" s="760">
        <v>9179431759</v>
      </c>
      <c r="G6066" s="1866" t="s">
        <v>2930</v>
      </c>
    </row>
    <row r="6067" spans="2:7" ht="15.75" x14ac:dyDescent="0.25">
      <c r="B6067" s="1908">
        <v>44789</v>
      </c>
      <c r="C6067" s="1659" t="s">
        <v>2407</v>
      </c>
      <c r="D6067" s="618" t="s">
        <v>2416</v>
      </c>
      <c r="E6067" s="618" t="s">
        <v>3453</v>
      </c>
      <c r="F6067" s="760" t="s">
        <v>3454</v>
      </c>
      <c r="G6067" s="1866" t="s">
        <v>2930</v>
      </c>
    </row>
    <row r="6068" spans="2:7" ht="15.75" x14ac:dyDescent="0.25">
      <c r="B6068" s="1908">
        <v>44789</v>
      </c>
      <c r="C6068" s="1659" t="s">
        <v>2407</v>
      </c>
      <c r="D6068" s="618" t="s">
        <v>2416</v>
      </c>
      <c r="E6068" s="618" t="s">
        <v>2333</v>
      </c>
      <c r="F6068" s="760" t="s">
        <v>2550</v>
      </c>
      <c r="G6068" s="1866" t="s">
        <v>2930</v>
      </c>
    </row>
    <row r="6069" spans="2:7" ht="15.75" x14ac:dyDescent="0.25">
      <c r="B6069" s="1908">
        <v>44789</v>
      </c>
      <c r="C6069" s="1659" t="s">
        <v>2407</v>
      </c>
      <c r="D6069" s="618" t="s">
        <v>3210</v>
      </c>
      <c r="E6069" s="618" t="s">
        <v>3476</v>
      </c>
      <c r="F6069" s="760" t="s">
        <v>3537</v>
      </c>
      <c r="G6069" s="1866" t="s">
        <v>2930</v>
      </c>
    </row>
    <row r="6070" spans="2:7" ht="15.75" x14ac:dyDescent="0.25">
      <c r="B6070" s="1908">
        <v>44789</v>
      </c>
      <c r="C6070" s="1659" t="s">
        <v>2407</v>
      </c>
      <c r="D6070" s="618" t="s">
        <v>3210</v>
      </c>
      <c r="E6070" s="618" t="s">
        <v>3591</v>
      </c>
      <c r="F6070" s="760" t="s">
        <v>3592</v>
      </c>
      <c r="G6070" s="1866" t="s">
        <v>2930</v>
      </c>
    </row>
    <row r="6071" spans="2:7" ht="15.75" x14ac:dyDescent="0.25">
      <c r="B6071" s="1908">
        <v>44789</v>
      </c>
      <c r="C6071" s="1659" t="s">
        <v>2407</v>
      </c>
      <c r="D6071" s="639" t="s">
        <v>3210</v>
      </c>
      <c r="E6071" s="639" t="s">
        <v>3677</v>
      </c>
      <c r="F6071" s="761" t="s">
        <v>3402</v>
      </c>
      <c r="G6071" s="1866" t="s">
        <v>2930</v>
      </c>
    </row>
    <row r="6072" spans="2:7" ht="15.75" x14ac:dyDescent="0.25">
      <c r="B6072" s="1908">
        <v>44790</v>
      </c>
      <c r="C6072" s="1698" t="s">
        <v>2310</v>
      </c>
      <c r="D6072" s="642" t="s">
        <v>2311</v>
      </c>
      <c r="E6072" s="642" t="s">
        <v>2603</v>
      </c>
      <c r="F6072" s="768">
        <v>3329996186</v>
      </c>
      <c r="G6072" s="1673" t="s">
        <v>2930</v>
      </c>
    </row>
    <row r="6073" spans="2:7" ht="15.75" x14ac:dyDescent="0.25">
      <c r="B6073" s="1908">
        <v>44790</v>
      </c>
      <c r="C6073" s="1698" t="s">
        <v>2310</v>
      </c>
      <c r="D6073" s="642" t="s">
        <v>2311</v>
      </c>
      <c r="E6073" s="642" t="s">
        <v>3315</v>
      </c>
      <c r="F6073" s="768">
        <v>3476784064</v>
      </c>
      <c r="G6073" s="1673" t="s">
        <v>2930</v>
      </c>
    </row>
    <row r="6074" spans="2:7" ht="15.75" x14ac:dyDescent="0.25">
      <c r="B6074" s="1908">
        <v>44790</v>
      </c>
      <c r="C6074" s="1698" t="s">
        <v>2310</v>
      </c>
      <c r="D6074" s="642" t="s">
        <v>2311</v>
      </c>
      <c r="E6074" s="642" t="s">
        <v>2423</v>
      </c>
      <c r="F6074" s="768" t="s">
        <v>2424</v>
      </c>
      <c r="G6074" s="1673" t="s">
        <v>2930</v>
      </c>
    </row>
    <row r="6075" spans="2:7" ht="15.75" x14ac:dyDescent="0.25">
      <c r="B6075" s="1908">
        <v>44790</v>
      </c>
      <c r="C6075" s="1698" t="s">
        <v>2310</v>
      </c>
      <c r="D6075" s="642" t="s">
        <v>2311</v>
      </c>
      <c r="E6075" s="642" t="s">
        <v>3680</v>
      </c>
      <c r="F6075" s="768">
        <v>6466596389</v>
      </c>
      <c r="G6075" s="1673" t="s">
        <v>2930</v>
      </c>
    </row>
    <row r="6076" spans="2:7" ht="15.75" x14ac:dyDescent="0.25">
      <c r="B6076" s="1908">
        <v>44790</v>
      </c>
      <c r="C6076" s="1698" t="s">
        <v>2310</v>
      </c>
      <c r="D6076" s="642" t="s">
        <v>2315</v>
      </c>
      <c r="E6076" s="642" t="s">
        <v>2439</v>
      </c>
      <c r="F6076" s="768">
        <v>7186824921</v>
      </c>
      <c r="G6076" s="1673" t="s">
        <v>2930</v>
      </c>
    </row>
    <row r="6077" spans="2:7" ht="15.75" x14ac:dyDescent="0.25">
      <c r="B6077" s="1908">
        <v>44790</v>
      </c>
      <c r="C6077" s="1698" t="s">
        <v>2310</v>
      </c>
      <c r="D6077" s="642" t="s">
        <v>2315</v>
      </c>
      <c r="E6077" s="642" t="s">
        <v>2422</v>
      </c>
      <c r="F6077" s="768">
        <v>9179751158</v>
      </c>
      <c r="G6077" s="1673" t="s">
        <v>2930</v>
      </c>
    </row>
    <row r="6078" spans="2:7" ht="15.75" x14ac:dyDescent="0.25">
      <c r="B6078" s="1908">
        <v>44790</v>
      </c>
      <c r="C6078" s="1698" t="s">
        <v>2310</v>
      </c>
      <c r="D6078" s="642" t="s">
        <v>2315</v>
      </c>
      <c r="E6078" s="642" t="s">
        <v>2936</v>
      </c>
      <c r="F6078" s="768" t="s">
        <v>2937</v>
      </c>
      <c r="G6078" s="1673" t="s">
        <v>2930</v>
      </c>
    </row>
    <row r="6079" spans="2:7" ht="15.75" x14ac:dyDescent="0.25">
      <c r="B6079" s="1908">
        <v>44790</v>
      </c>
      <c r="C6079" s="1698" t="s">
        <v>2310</v>
      </c>
      <c r="D6079" s="642" t="s">
        <v>2317</v>
      </c>
      <c r="E6079" s="642" t="s">
        <v>3023</v>
      </c>
      <c r="F6079" s="768">
        <v>9292891149</v>
      </c>
      <c r="G6079" s="1673" t="s">
        <v>2930</v>
      </c>
    </row>
    <row r="6080" spans="2:7" ht="15.75" x14ac:dyDescent="0.25">
      <c r="B6080" s="1908">
        <v>44790</v>
      </c>
      <c r="C6080" s="1698" t="s">
        <v>2310</v>
      </c>
      <c r="D6080" s="642" t="s">
        <v>2329</v>
      </c>
      <c r="E6080" s="642" t="s">
        <v>2581</v>
      </c>
      <c r="F6080" s="768" t="s">
        <v>2582</v>
      </c>
      <c r="G6080" s="1673" t="s">
        <v>2930</v>
      </c>
    </row>
    <row r="6081" spans="2:7" ht="15.75" x14ac:dyDescent="0.25">
      <c r="B6081" s="1908">
        <v>44790</v>
      </c>
      <c r="C6081" s="1698" t="s">
        <v>2310</v>
      </c>
      <c r="D6081" s="642" t="s">
        <v>2329</v>
      </c>
      <c r="E6081" s="641" t="s">
        <v>2928</v>
      </c>
      <c r="F6081" s="530">
        <v>16462452333</v>
      </c>
      <c r="G6081" s="1673" t="s">
        <v>2930</v>
      </c>
    </row>
    <row r="6082" spans="2:7" ht="15.75" x14ac:dyDescent="0.25">
      <c r="B6082" s="1908">
        <v>44790</v>
      </c>
      <c r="C6082" s="1698" t="s">
        <v>2310</v>
      </c>
      <c r="D6082" s="642" t="s">
        <v>2329</v>
      </c>
      <c r="E6082" s="641" t="s">
        <v>3076</v>
      </c>
      <c r="F6082" s="530">
        <v>6463205330</v>
      </c>
      <c r="G6082" s="1673" t="s">
        <v>2930</v>
      </c>
    </row>
    <row r="6083" spans="2:7" ht="15.75" x14ac:dyDescent="0.25">
      <c r="B6083" s="1908">
        <v>44790</v>
      </c>
      <c r="C6083" s="1698" t="s">
        <v>2310</v>
      </c>
      <c r="D6083" s="642" t="s">
        <v>2338</v>
      </c>
      <c r="E6083" s="642" t="s">
        <v>3692</v>
      </c>
      <c r="F6083" s="768" t="s">
        <v>2337</v>
      </c>
      <c r="G6083" s="1673" t="s">
        <v>2930</v>
      </c>
    </row>
    <row r="6084" spans="2:7" ht="15.75" x14ac:dyDescent="0.25">
      <c r="B6084" s="1908">
        <v>44790</v>
      </c>
      <c r="C6084" s="1698" t="s">
        <v>2310</v>
      </c>
      <c r="D6084" s="642" t="s">
        <v>2338</v>
      </c>
      <c r="E6084" s="642" t="s">
        <v>2339</v>
      </c>
      <c r="F6084" s="768">
        <v>3476614552</v>
      </c>
      <c r="G6084" s="1673" t="s">
        <v>2930</v>
      </c>
    </row>
    <row r="6085" spans="2:7" ht="15.75" x14ac:dyDescent="0.25">
      <c r="B6085" s="1908">
        <v>44790</v>
      </c>
      <c r="C6085" s="1698" t="s">
        <v>2310</v>
      </c>
      <c r="D6085" s="642" t="s">
        <v>2338</v>
      </c>
      <c r="E6085" s="642" t="s">
        <v>2576</v>
      </c>
      <c r="F6085" s="768" t="s">
        <v>2933</v>
      </c>
      <c r="G6085" s="1673" t="s">
        <v>2930</v>
      </c>
    </row>
    <row r="6086" spans="2:7" ht="15.75" x14ac:dyDescent="0.25">
      <c r="B6086" s="1908">
        <v>44790</v>
      </c>
      <c r="C6086" s="1698" t="s">
        <v>2310</v>
      </c>
      <c r="D6086" s="642" t="s">
        <v>2338</v>
      </c>
      <c r="E6086" s="642" t="s">
        <v>2572</v>
      </c>
      <c r="F6086" s="768">
        <v>13472852877</v>
      </c>
      <c r="G6086" s="1673" t="s">
        <v>2930</v>
      </c>
    </row>
    <row r="6087" spans="2:7" ht="18.75" x14ac:dyDescent="0.3">
      <c r="B6087" s="1908">
        <v>44790</v>
      </c>
      <c r="C6087" s="1856" t="s">
        <v>2343</v>
      </c>
      <c r="D6087" s="673" t="s">
        <v>3693</v>
      </c>
      <c r="E6087" s="674" t="s">
        <v>2397</v>
      </c>
      <c r="F6087" s="762" t="s">
        <v>2392</v>
      </c>
      <c r="G6087" s="1640" t="s">
        <v>2346</v>
      </c>
    </row>
    <row r="6088" spans="2:7" ht="18.75" x14ac:dyDescent="0.3">
      <c r="B6088" s="1908">
        <v>44790</v>
      </c>
      <c r="C6088" s="1856" t="s">
        <v>2343</v>
      </c>
      <c r="D6088" s="675" t="s">
        <v>3693</v>
      </c>
      <c r="E6088" s="676" t="s">
        <v>2405</v>
      </c>
      <c r="F6088" s="763" t="s">
        <v>2406</v>
      </c>
      <c r="G6088" s="1640" t="s">
        <v>2346</v>
      </c>
    </row>
    <row r="6089" spans="2:7" ht="18.75" x14ac:dyDescent="0.3">
      <c r="B6089" s="1908">
        <v>44790</v>
      </c>
      <c r="C6089" s="1856" t="s">
        <v>2343</v>
      </c>
      <c r="D6089" s="675" t="s">
        <v>3693</v>
      </c>
      <c r="E6089" s="676" t="s">
        <v>3417</v>
      </c>
      <c r="F6089" s="763" t="s">
        <v>3418</v>
      </c>
      <c r="G6089" s="1640" t="s">
        <v>2346</v>
      </c>
    </row>
    <row r="6090" spans="2:7" ht="18.75" x14ac:dyDescent="0.3">
      <c r="B6090" s="1908">
        <v>44790</v>
      </c>
      <c r="C6090" s="1856" t="s">
        <v>2343</v>
      </c>
      <c r="D6090" s="675" t="s">
        <v>3693</v>
      </c>
      <c r="E6090" s="676" t="s">
        <v>2504</v>
      </c>
      <c r="F6090" s="763" t="s">
        <v>3330</v>
      </c>
      <c r="G6090" s="1640" t="s">
        <v>2346</v>
      </c>
    </row>
    <row r="6091" spans="2:7" ht="18.75" x14ac:dyDescent="0.3">
      <c r="B6091" s="1908">
        <v>44790</v>
      </c>
      <c r="C6091" s="1856" t="s">
        <v>2343</v>
      </c>
      <c r="D6091" s="675" t="s">
        <v>3693</v>
      </c>
      <c r="E6091" s="676" t="s">
        <v>2400</v>
      </c>
      <c r="F6091" s="763" t="s">
        <v>3432</v>
      </c>
      <c r="G6091" s="1640" t="s">
        <v>2346</v>
      </c>
    </row>
    <row r="6092" spans="2:7" ht="18.75" x14ac:dyDescent="0.3">
      <c r="B6092" s="1908">
        <v>44790</v>
      </c>
      <c r="C6092" s="1856" t="s">
        <v>2343</v>
      </c>
      <c r="D6092" s="675" t="s">
        <v>3693</v>
      </c>
      <c r="E6092" s="676" t="s">
        <v>2883</v>
      </c>
      <c r="F6092" s="763" t="s">
        <v>2884</v>
      </c>
      <c r="G6092" s="1640" t="s">
        <v>2346</v>
      </c>
    </row>
    <row r="6093" spans="2:7" ht="18.75" x14ac:dyDescent="0.3">
      <c r="B6093" s="1908">
        <v>44790</v>
      </c>
      <c r="C6093" s="1856" t="s">
        <v>2343</v>
      </c>
      <c r="D6093" s="675" t="s">
        <v>3693</v>
      </c>
      <c r="E6093" s="676" t="s">
        <v>2391</v>
      </c>
      <c r="F6093" s="763" t="s">
        <v>2392</v>
      </c>
      <c r="G6093" s="1640" t="s">
        <v>2346</v>
      </c>
    </row>
    <row r="6094" spans="2:7" ht="18.75" x14ac:dyDescent="0.3">
      <c r="B6094" s="1908">
        <v>44790</v>
      </c>
      <c r="C6094" s="1856" t="s">
        <v>2343</v>
      </c>
      <c r="D6094" s="675" t="s">
        <v>3693</v>
      </c>
      <c r="E6094" s="676" t="s">
        <v>2494</v>
      </c>
      <c r="F6094" s="763" t="s">
        <v>2436</v>
      </c>
      <c r="G6094" s="1640" t="s">
        <v>2346</v>
      </c>
    </row>
    <row r="6095" spans="2:7" ht="18.75" x14ac:dyDescent="0.3">
      <c r="B6095" s="1908">
        <v>44790</v>
      </c>
      <c r="C6095" s="1856" t="s">
        <v>2343</v>
      </c>
      <c r="D6095" s="675" t="s">
        <v>3693</v>
      </c>
      <c r="E6095" s="676" t="s">
        <v>2555</v>
      </c>
      <c r="F6095" s="763" t="s">
        <v>3317</v>
      </c>
      <c r="G6095" s="1640" t="s">
        <v>2346</v>
      </c>
    </row>
    <row r="6096" spans="2:7" ht="18.75" x14ac:dyDescent="0.3">
      <c r="B6096" s="1908">
        <v>44790</v>
      </c>
      <c r="C6096" s="1856" t="s">
        <v>2343</v>
      </c>
      <c r="D6096" s="675" t="s">
        <v>3693</v>
      </c>
      <c r="E6096" s="676" t="s">
        <v>2397</v>
      </c>
      <c r="F6096" s="763" t="s">
        <v>2398</v>
      </c>
      <c r="G6096" s="1640" t="s">
        <v>2346</v>
      </c>
    </row>
    <row r="6097" spans="2:7" ht="18.75" x14ac:dyDescent="0.3">
      <c r="B6097" s="1908">
        <v>44790</v>
      </c>
      <c r="C6097" s="1856" t="s">
        <v>2343</v>
      </c>
      <c r="D6097" s="675" t="s">
        <v>3694</v>
      </c>
      <c r="E6097" s="676" t="s">
        <v>2530</v>
      </c>
      <c r="F6097" s="763" t="s">
        <v>2888</v>
      </c>
      <c r="G6097" s="1640" t="s">
        <v>2346</v>
      </c>
    </row>
    <row r="6098" spans="2:7" ht="18.75" x14ac:dyDescent="0.3">
      <c r="B6098" s="1908">
        <v>44790</v>
      </c>
      <c r="C6098" s="1856" t="s">
        <v>2343</v>
      </c>
      <c r="D6098" s="675" t="s">
        <v>3694</v>
      </c>
      <c r="E6098" s="676" t="s">
        <v>3625</v>
      </c>
      <c r="F6098" s="763" t="s">
        <v>2376</v>
      </c>
      <c r="G6098" s="1640" t="s">
        <v>2346</v>
      </c>
    </row>
    <row r="6099" spans="2:7" ht="18.75" x14ac:dyDescent="0.3">
      <c r="B6099" s="1908">
        <v>44790</v>
      </c>
      <c r="C6099" s="1856" t="s">
        <v>2343</v>
      </c>
      <c r="D6099" s="675" t="s">
        <v>3694</v>
      </c>
      <c r="E6099" s="676" t="s">
        <v>3132</v>
      </c>
      <c r="F6099" s="763" t="s">
        <v>3133</v>
      </c>
      <c r="G6099" s="1640" t="s">
        <v>2346</v>
      </c>
    </row>
    <row r="6100" spans="2:7" ht="18.75" x14ac:dyDescent="0.3">
      <c r="B6100" s="1908">
        <v>44790</v>
      </c>
      <c r="C6100" s="1856" t="s">
        <v>2343</v>
      </c>
      <c r="D6100" s="675" t="s">
        <v>3694</v>
      </c>
      <c r="E6100" s="676" t="s">
        <v>3167</v>
      </c>
      <c r="F6100" s="763" t="s">
        <v>3168</v>
      </c>
      <c r="G6100" s="1640" t="s">
        <v>2346</v>
      </c>
    </row>
    <row r="6101" spans="2:7" ht="18.75" x14ac:dyDescent="0.3">
      <c r="B6101" s="1908">
        <v>44790</v>
      </c>
      <c r="C6101" s="1856" t="s">
        <v>2343</v>
      </c>
      <c r="D6101" s="675" t="s">
        <v>3694</v>
      </c>
      <c r="E6101" s="676" t="s">
        <v>2382</v>
      </c>
      <c r="F6101" s="763" t="s">
        <v>2887</v>
      </c>
      <c r="G6101" s="1640" t="s">
        <v>2346</v>
      </c>
    </row>
    <row r="6102" spans="2:7" ht="18.75" x14ac:dyDescent="0.3">
      <c r="B6102" s="1908">
        <v>44790</v>
      </c>
      <c r="C6102" s="1856" t="s">
        <v>2343</v>
      </c>
      <c r="D6102" s="675" t="s">
        <v>3694</v>
      </c>
      <c r="E6102" s="676" t="s">
        <v>2351</v>
      </c>
      <c r="F6102" s="763" t="s">
        <v>2352</v>
      </c>
      <c r="G6102" s="1640" t="s">
        <v>2346</v>
      </c>
    </row>
    <row r="6103" spans="2:7" ht="18.75" x14ac:dyDescent="0.3">
      <c r="B6103" s="1908">
        <v>44790</v>
      </c>
      <c r="C6103" s="1856" t="s">
        <v>2343</v>
      </c>
      <c r="D6103" s="675" t="s">
        <v>3694</v>
      </c>
      <c r="E6103" s="676" t="s">
        <v>2889</v>
      </c>
      <c r="F6103" s="763" t="s">
        <v>2890</v>
      </c>
      <c r="G6103" s="1640" t="s">
        <v>2346</v>
      </c>
    </row>
    <row r="6104" spans="2:7" ht="18.75" x14ac:dyDescent="0.3">
      <c r="B6104" s="1908">
        <v>44790</v>
      </c>
      <c r="C6104" s="1856" t="s">
        <v>2343</v>
      </c>
      <c r="D6104" s="675" t="s">
        <v>3694</v>
      </c>
      <c r="E6104" s="676" t="s">
        <v>3362</v>
      </c>
      <c r="F6104" s="763" t="s">
        <v>3359</v>
      </c>
      <c r="G6104" s="1640" t="s">
        <v>2346</v>
      </c>
    </row>
    <row r="6105" spans="2:7" ht="15.75" x14ac:dyDescent="0.25">
      <c r="B6105" s="1908">
        <v>44790</v>
      </c>
      <c r="C6105" s="1659" t="s">
        <v>2407</v>
      </c>
      <c r="D6105" s="618" t="s">
        <v>2419</v>
      </c>
      <c r="E6105" s="618" t="s">
        <v>3050</v>
      </c>
      <c r="F6105" s="760">
        <v>3473323886</v>
      </c>
      <c r="G6105" s="1866" t="s">
        <v>2930</v>
      </c>
    </row>
    <row r="6106" spans="2:7" ht="15.75" x14ac:dyDescent="0.25">
      <c r="B6106" s="1908">
        <v>44790</v>
      </c>
      <c r="C6106" s="1659" t="s">
        <v>2407</v>
      </c>
      <c r="D6106" s="618" t="s">
        <v>2419</v>
      </c>
      <c r="E6106" s="618" t="s">
        <v>3318</v>
      </c>
      <c r="F6106" s="760">
        <v>6462346783</v>
      </c>
      <c r="G6106" s="1866" t="s">
        <v>2930</v>
      </c>
    </row>
    <row r="6107" spans="2:7" ht="15.75" x14ac:dyDescent="0.25">
      <c r="B6107" s="1908">
        <v>44790</v>
      </c>
      <c r="C6107" s="1659" t="s">
        <v>2407</v>
      </c>
      <c r="D6107" s="618" t="s">
        <v>2419</v>
      </c>
      <c r="E6107" s="618" t="s">
        <v>3495</v>
      </c>
      <c r="F6107" s="760">
        <v>9178062370</v>
      </c>
      <c r="G6107" s="1866" t="s">
        <v>2930</v>
      </c>
    </row>
    <row r="6108" spans="2:7" ht="15.75" x14ac:dyDescent="0.25">
      <c r="B6108" s="1908">
        <v>44790</v>
      </c>
      <c r="C6108" s="1659" t="s">
        <v>2407</v>
      </c>
      <c r="D6108" s="618" t="s">
        <v>2419</v>
      </c>
      <c r="E6108" s="618" t="s">
        <v>3567</v>
      </c>
      <c r="F6108" s="760">
        <v>3473035187</v>
      </c>
      <c r="G6108" s="1866" t="s">
        <v>2930</v>
      </c>
    </row>
    <row r="6109" spans="2:7" ht="15.75" x14ac:dyDescent="0.25">
      <c r="B6109" s="1908">
        <v>44790</v>
      </c>
      <c r="C6109" s="1659" t="s">
        <v>2407</v>
      </c>
      <c r="D6109" s="618" t="s">
        <v>3177</v>
      </c>
      <c r="E6109" s="618" t="s">
        <v>3678</v>
      </c>
      <c r="F6109" s="760">
        <v>3478350634</v>
      </c>
      <c r="G6109" s="1866" t="s">
        <v>2930</v>
      </c>
    </row>
    <row r="6110" spans="2:7" ht="15.75" x14ac:dyDescent="0.25">
      <c r="B6110" s="1908">
        <v>44790</v>
      </c>
      <c r="C6110" s="1659" t="s">
        <v>2407</v>
      </c>
      <c r="D6110" s="618" t="s">
        <v>3177</v>
      </c>
      <c r="E6110" s="618" t="s">
        <v>3472</v>
      </c>
      <c r="F6110" s="760" t="s">
        <v>3518</v>
      </c>
      <c r="G6110" s="1866" t="s">
        <v>2930</v>
      </c>
    </row>
    <row r="6111" spans="2:7" ht="15.75" x14ac:dyDescent="0.25">
      <c r="B6111" s="1908">
        <v>44790</v>
      </c>
      <c r="C6111" s="1659" t="s">
        <v>2407</v>
      </c>
      <c r="D6111" s="618" t="s">
        <v>3177</v>
      </c>
      <c r="E6111" s="618" t="s">
        <v>2971</v>
      </c>
      <c r="F6111" s="760">
        <v>17184062502</v>
      </c>
      <c r="G6111" s="1866" t="s">
        <v>2930</v>
      </c>
    </row>
    <row r="6112" spans="2:7" ht="15.75" x14ac:dyDescent="0.25">
      <c r="B6112" s="1908">
        <v>44790</v>
      </c>
      <c r="C6112" s="1659" t="s">
        <v>2407</v>
      </c>
      <c r="D6112" s="618" t="s">
        <v>3177</v>
      </c>
      <c r="E6112" s="618" t="s">
        <v>2438</v>
      </c>
      <c r="F6112" s="760" t="s">
        <v>2447</v>
      </c>
      <c r="G6112" s="1866" t="s">
        <v>2930</v>
      </c>
    </row>
    <row r="6113" spans="2:7" ht="15.75" x14ac:dyDescent="0.25">
      <c r="B6113" s="1908">
        <v>44790</v>
      </c>
      <c r="C6113" s="1659" t="s">
        <v>2407</v>
      </c>
      <c r="D6113" s="618" t="s">
        <v>3181</v>
      </c>
      <c r="E6113" s="618" t="s">
        <v>3587</v>
      </c>
      <c r="F6113" s="760">
        <v>6463937369</v>
      </c>
      <c r="G6113" s="1866" t="s">
        <v>2930</v>
      </c>
    </row>
    <row r="6114" spans="2:7" ht="15.75" x14ac:dyDescent="0.25">
      <c r="B6114" s="1908">
        <v>44790</v>
      </c>
      <c r="C6114" s="1659" t="s">
        <v>2407</v>
      </c>
      <c r="D6114" s="618" t="s">
        <v>3181</v>
      </c>
      <c r="E6114" s="618" t="s">
        <v>2980</v>
      </c>
      <c r="F6114" s="760">
        <v>9292903996</v>
      </c>
      <c r="G6114" s="1866" t="s">
        <v>2930</v>
      </c>
    </row>
    <row r="6115" spans="2:7" ht="15.75" x14ac:dyDescent="0.25">
      <c r="B6115" s="1908">
        <v>44790</v>
      </c>
      <c r="C6115" s="1659" t="s">
        <v>2407</v>
      </c>
      <c r="D6115" s="618" t="s">
        <v>3184</v>
      </c>
      <c r="E6115" s="618" t="s">
        <v>2425</v>
      </c>
      <c r="F6115" s="760">
        <v>7579272679</v>
      </c>
      <c r="G6115" s="1866" t="s">
        <v>2930</v>
      </c>
    </row>
    <row r="6116" spans="2:7" ht="15.75" x14ac:dyDescent="0.25">
      <c r="B6116" s="1908">
        <v>44790</v>
      </c>
      <c r="C6116" s="1659" t="s">
        <v>2407</v>
      </c>
      <c r="D6116" s="618" t="s">
        <v>3184</v>
      </c>
      <c r="E6116" s="618" t="s">
        <v>3675</v>
      </c>
      <c r="F6116" s="760" t="s">
        <v>3676</v>
      </c>
      <c r="G6116" s="1866" t="s">
        <v>2930</v>
      </c>
    </row>
    <row r="6117" spans="2:7" ht="15.75" x14ac:dyDescent="0.25">
      <c r="B6117" s="1908">
        <v>44790</v>
      </c>
      <c r="C6117" s="1659" t="s">
        <v>2407</v>
      </c>
      <c r="D6117" s="618" t="s">
        <v>3186</v>
      </c>
      <c r="E6117" s="618" t="s">
        <v>3281</v>
      </c>
      <c r="F6117" s="760">
        <v>6472452964</v>
      </c>
      <c r="G6117" s="1866" t="s">
        <v>2930</v>
      </c>
    </row>
    <row r="6118" spans="2:7" ht="15.75" x14ac:dyDescent="0.25">
      <c r="B6118" s="1908">
        <v>44790</v>
      </c>
      <c r="C6118" s="1659" t="s">
        <v>2407</v>
      </c>
      <c r="D6118" s="618" t="s">
        <v>3186</v>
      </c>
      <c r="E6118" s="618" t="s">
        <v>3340</v>
      </c>
      <c r="F6118" s="760" t="s">
        <v>3292</v>
      </c>
      <c r="G6118" s="1866" t="s">
        <v>2930</v>
      </c>
    </row>
    <row r="6119" spans="2:7" ht="15.75" x14ac:dyDescent="0.25">
      <c r="B6119" s="1908">
        <v>44790</v>
      </c>
      <c r="C6119" s="1659" t="s">
        <v>2407</v>
      </c>
      <c r="D6119" s="618" t="s">
        <v>2416</v>
      </c>
      <c r="E6119" s="618" t="s">
        <v>3452</v>
      </c>
      <c r="F6119" s="760">
        <v>17187497070</v>
      </c>
      <c r="G6119" s="1866" t="s">
        <v>2930</v>
      </c>
    </row>
    <row r="6120" spans="2:7" ht="15.75" x14ac:dyDescent="0.25">
      <c r="B6120" s="1908">
        <v>44790</v>
      </c>
      <c r="C6120" s="1659" t="s">
        <v>2407</v>
      </c>
      <c r="D6120" s="618" t="s">
        <v>2416</v>
      </c>
      <c r="E6120" s="618" t="s">
        <v>3453</v>
      </c>
      <c r="F6120" s="760" t="s">
        <v>3454</v>
      </c>
      <c r="G6120" s="1866" t="s">
        <v>2930</v>
      </c>
    </row>
    <row r="6121" spans="2:7" ht="15.75" x14ac:dyDescent="0.25">
      <c r="B6121" s="1908">
        <v>44790</v>
      </c>
      <c r="C6121" s="1659" t="s">
        <v>2407</v>
      </c>
      <c r="D6121" s="618" t="s">
        <v>2416</v>
      </c>
      <c r="E6121" s="618" t="s">
        <v>2333</v>
      </c>
      <c r="F6121" s="760" t="s">
        <v>2550</v>
      </c>
      <c r="G6121" s="1866" t="s">
        <v>2930</v>
      </c>
    </row>
    <row r="6122" spans="2:7" ht="15.75" x14ac:dyDescent="0.25">
      <c r="B6122" s="1908">
        <v>44790</v>
      </c>
      <c r="C6122" s="1659" t="s">
        <v>2407</v>
      </c>
      <c r="D6122" s="618" t="s">
        <v>2416</v>
      </c>
      <c r="E6122" s="618" t="s">
        <v>3408</v>
      </c>
      <c r="F6122" s="760">
        <v>3478246083</v>
      </c>
      <c r="G6122" s="1866" t="s">
        <v>2930</v>
      </c>
    </row>
    <row r="6123" spans="2:7" ht="15.75" x14ac:dyDescent="0.25">
      <c r="B6123" s="1908">
        <v>44790</v>
      </c>
      <c r="C6123" s="1659" t="s">
        <v>2407</v>
      </c>
      <c r="D6123" s="618" t="s">
        <v>3210</v>
      </c>
      <c r="E6123" s="618" t="s">
        <v>3591</v>
      </c>
      <c r="F6123" s="760" t="s">
        <v>3592</v>
      </c>
      <c r="G6123" s="1866" t="s">
        <v>2930</v>
      </c>
    </row>
    <row r="6124" spans="2:7" ht="15.75" x14ac:dyDescent="0.25">
      <c r="B6124" s="1908">
        <v>44790</v>
      </c>
      <c r="C6124" s="1659" t="s">
        <v>2407</v>
      </c>
      <c r="D6124" s="639" t="s">
        <v>3210</v>
      </c>
      <c r="E6124" s="639" t="s">
        <v>2533</v>
      </c>
      <c r="F6124" s="761">
        <v>13474881897</v>
      </c>
      <c r="G6124" s="1866" t="s">
        <v>2930</v>
      </c>
    </row>
    <row r="6125" spans="2:7" ht="15.75" x14ac:dyDescent="0.25">
      <c r="B6125" s="1909">
        <v>44791</v>
      </c>
      <c r="C6125" s="1698" t="s">
        <v>2310</v>
      </c>
      <c r="D6125" s="642" t="s">
        <v>2311</v>
      </c>
      <c r="E6125" s="642" t="s">
        <v>3464</v>
      </c>
      <c r="F6125" s="768" t="s">
        <v>3465</v>
      </c>
      <c r="G6125" s="1673" t="s">
        <v>2930</v>
      </c>
    </row>
    <row r="6126" spans="2:7" ht="15.75" x14ac:dyDescent="0.25">
      <c r="B6126" s="1909">
        <v>44791</v>
      </c>
      <c r="C6126" s="1698" t="s">
        <v>2310</v>
      </c>
      <c r="D6126" s="642" t="s">
        <v>2311</v>
      </c>
      <c r="E6126" s="642" t="s">
        <v>2603</v>
      </c>
      <c r="F6126" s="768">
        <v>3329996186</v>
      </c>
      <c r="G6126" s="1673" t="s">
        <v>2930</v>
      </c>
    </row>
    <row r="6127" spans="2:7" ht="15.75" x14ac:dyDescent="0.25">
      <c r="B6127" s="1909">
        <v>44791</v>
      </c>
      <c r="C6127" s="1698" t="s">
        <v>2310</v>
      </c>
      <c r="D6127" s="642" t="s">
        <v>2311</v>
      </c>
      <c r="E6127" s="642" t="s">
        <v>3315</v>
      </c>
      <c r="F6127" s="768">
        <v>3476784064</v>
      </c>
      <c r="G6127" s="1673" t="s">
        <v>2930</v>
      </c>
    </row>
    <row r="6128" spans="2:7" ht="15.75" x14ac:dyDescent="0.25">
      <c r="B6128" s="1909">
        <v>44791</v>
      </c>
      <c r="C6128" s="1698" t="s">
        <v>2310</v>
      </c>
      <c r="D6128" s="642" t="s">
        <v>2311</v>
      </c>
      <c r="E6128" s="642" t="s">
        <v>3680</v>
      </c>
      <c r="F6128" s="768">
        <v>6466596389</v>
      </c>
      <c r="G6128" s="1673" t="s">
        <v>2930</v>
      </c>
    </row>
    <row r="6129" spans="2:7" ht="15.75" x14ac:dyDescent="0.25">
      <c r="B6129" s="1909">
        <v>44791</v>
      </c>
      <c r="C6129" s="1698" t="s">
        <v>2310</v>
      </c>
      <c r="D6129" s="642" t="s">
        <v>2315</v>
      </c>
      <c r="E6129" s="642" t="s">
        <v>3691</v>
      </c>
      <c r="F6129" s="768">
        <v>3476739554</v>
      </c>
      <c r="G6129" s="1673" t="s">
        <v>2930</v>
      </c>
    </row>
    <row r="6130" spans="2:7" ht="15.75" x14ac:dyDescent="0.25">
      <c r="B6130" s="1909">
        <v>44791</v>
      </c>
      <c r="C6130" s="1698" t="s">
        <v>2310</v>
      </c>
      <c r="D6130" s="642" t="s">
        <v>2315</v>
      </c>
      <c r="E6130" s="642" t="s">
        <v>3531</v>
      </c>
      <c r="F6130" s="768">
        <v>3476453674</v>
      </c>
      <c r="G6130" s="1673" t="s">
        <v>2930</v>
      </c>
    </row>
    <row r="6131" spans="2:7" ht="15.75" x14ac:dyDescent="0.25">
      <c r="B6131" s="1909">
        <v>44791</v>
      </c>
      <c r="C6131" s="1698" t="s">
        <v>2310</v>
      </c>
      <c r="D6131" s="642" t="s">
        <v>2317</v>
      </c>
      <c r="E6131" s="642" t="s">
        <v>3309</v>
      </c>
      <c r="F6131" s="768">
        <v>7185023911</v>
      </c>
      <c r="G6131" s="1673" t="s">
        <v>2930</v>
      </c>
    </row>
    <row r="6132" spans="2:7" ht="15.75" x14ac:dyDescent="0.25">
      <c r="B6132" s="1909">
        <v>44791</v>
      </c>
      <c r="C6132" s="1698" t="s">
        <v>2310</v>
      </c>
      <c r="D6132" s="642" t="s">
        <v>2317</v>
      </c>
      <c r="E6132" s="642" t="s">
        <v>3023</v>
      </c>
      <c r="F6132" s="768">
        <v>9292891149</v>
      </c>
      <c r="G6132" s="1673" t="s">
        <v>2930</v>
      </c>
    </row>
    <row r="6133" spans="2:7" ht="15.75" x14ac:dyDescent="0.25">
      <c r="B6133" s="1909">
        <v>44791</v>
      </c>
      <c r="C6133" s="1698" t="s">
        <v>2310</v>
      </c>
      <c r="D6133" s="642" t="s">
        <v>2317</v>
      </c>
      <c r="E6133" s="642" t="s">
        <v>2319</v>
      </c>
      <c r="F6133" s="768">
        <v>9176626040</v>
      </c>
      <c r="G6133" s="1673" t="s">
        <v>2930</v>
      </c>
    </row>
    <row r="6134" spans="2:7" ht="15.75" x14ac:dyDescent="0.25">
      <c r="B6134" s="1909">
        <v>44791</v>
      </c>
      <c r="C6134" s="1698" t="s">
        <v>2310</v>
      </c>
      <c r="D6134" s="642" t="s">
        <v>2329</v>
      </c>
      <c r="E6134" s="642" t="s">
        <v>2581</v>
      </c>
      <c r="F6134" s="768" t="s">
        <v>2582</v>
      </c>
      <c r="G6134" s="1673" t="s">
        <v>2930</v>
      </c>
    </row>
    <row r="6135" spans="2:7" ht="15.75" x14ac:dyDescent="0.25">
      <c r="B6135" s="1909">
        <v>44791</v>
      </c>
      <c r="C6135" s="1698" t="s">
        <v>2310</v>
      </c>
      <c r="D6135" s="642" t="s">
        <v>2329</v>
      </c>
      <c r="E6135" s="642" t="s">
        <v>3370</v>
      </c>
      <c r="F6135" s="768">
        <v>7188106372</v>
      </c>
      <c r="G6135" s="1673" t="s">
        <v>2930</v>
      </c>
    </row>
    <row r="6136" spans="2:7" ht="15.75" x14ac:dyDescent="0.25">
      <c r="B6136" s="1909">
        <v>44791</v>
      </c>
      <c r="C6136" s="1698" t="s">
        <v>2310</v>
      </c>
      <c r="D6136" s="642" t="s">
        <v>2338</v>
      </c>
      <c r="E6136" s="642" t="s">
        <v>3692</v>
      </c>
      <c r="F6136" s="768" t="s">
        <v>2337</v>
      </c>
      <c r="G6136" s="1673" t="s">
        <v>2930</v>
      </c>
    </row>
    <row r="6137" spans="2:7" ht="15.75" x14ac:dyDescent="0.25">
      <c r="B6137" s="1909">
        <v>44791</v>
      </c>
      <c r="C6137" s="1698" t="s">
        <v>2310</v>
      </c>
      <c r="D6137" s="642" t="s">
        <v>2338</v>
      </c>
      <c r="E6137" s="642" t="s">
        <v>2339</v>
      </c>
      <c r="F6137" s="768">
        <v>3476614552</v>
      </c>
      <c r="G6137" s="1673" t="s">
        <v>2930</v>
      </c>
    </row>
    <row r="6138" spans="2:7" ht="15.75" x14ac:dyDescent="0.25">
      <c r="B6138" s="1909">
        <v>44791</v>
      </c>
      <c r="C6138" s="1698" t="s">
        <v>2310</v>
      </c>
      <c r="D6138" s="642" t="s">
        <v>2338</v>
      </c>
      <c r="E6138" s="642" t="s">
        <v>2576</v>
      </c>
      <c r="F6138" s="768" t="s">
        <v>2933</v>
      </c>
      <c r="G6138" s="1673" t="s">
        <v>2930</v>
      </c>
    </row>
    <row r="6139" spans="2:7" ht="18.75" x14ac:dyDescent="0.3">
      <c r="B6139" s="1909">
        <v>44791</v>
      </c>
      <c r="C6139" s="1856" t="s">
        <v>2343</v>
      </c>
      <c r="D6139" s="673" t="s">
        <v>3693</v>
      </c>
      <c r="E6139" s="674" t="s">
        <v>2397</v>
      </c>
      <c r="F6139" s="762" t="s">
        <v>2392</v>
      </c>
      <c r="G6139" s="1882" t="s">
        <v>2346</v>
      </c>
    </row>
    <row r="6140" spans="2:7" ht="18.75" x14ac:dyDescent="0.3">
      <c r="B6140" s="1909">
        <v>44791</v>
      </c>
      <c r="C6140" s="1856" t="s">
        <v>2343</v>
      </c>
      <c r="D6140" s="675" t="s">
        <v>3693</v>
      </c>
      <c r="E6140" s="676" t="s">
        <v>2405</v>
      </c>
      <c r="F6140" s="763" t="s">
        <v>2406</v>
      </c>
      <c r="G6140" s="1640" t="s">
        <v>2346</v>
      </c>
    </row>
    <row r="6141" spans="2:7" ht="18.75" x14ac:dyDescent="0.3">
      <c r="B6141" s="1909">
        <v>44791</v>
      </c>
      <c r="C6141" s="1856" t="s">
        <v>2343</v>
      </c>
      <c r="D6141" s="675" t="s">
        <v>3693</v>
      </c>
      <c r="E6141" s="676" t="s">
        <v>3417</v>
      </c>
      <c r="F6141" s="763" t="s">
        <v>3418</v>
      </c>
      <c r="G6141" s="1640" t="s">
        <v>2346</v>
      </c>
    </row>
    <row r="6142" spans="2:7" ht="18.75" x14ac:dyDescent="0.3">
      <c r="B6142" s="1909">
        <v>44791</v>
      </c>
      <c r="C6142" s="1856" t="s">
        <v>2343</v>
      </c>
      <c r="D6142" s="675" t="s">
        <v>3693</v>
      </c>
      <c r="E6142" s="676" t="s">
        <v>2504</v>
      </c>
      <c r="F6142" s="763" t="s">
        <v>3330</v>
      </c>
      <c r="G6142" s="1640" t="s">
        <v>2346</v>
      </c>
    </row>
    <row r="6143" spans="2:7" ht="18.75" x14ac:dyDescent="0.3">
      <c r="B6143" s="1909">
        <v>44791</v>
      </c>
      <c r="C6143" s="1856" t="s">
        <v>2343</v>
      </c>
      <c r="D6143" s="675" t="s">
        <v>3693</v>
      </c>
      <c r="E6143" s="676" t="s">
        <v>2400</v>
      </c>
      <c r="F6143" s="763" t="s">
        <v>3432</v>
      </c>
      <c r="G6143" s="1640" t="s">
        <v>2346</v>
      </c>
    </row>
    <row r="6144" spans="2:7" ht="18.75" x14ac:dyDescent="0.3">
      <c r="B6144" s="1909">
        <v>44791</v>
      </c>
      <c r="C6144" s="1856" t="s">
        <v>2343</v>
      </c>
      <c r="D6144" s="675" t="s">
        <v>3693</v>
      </c>
      <c r="E6144" s="676" t="s">
        <v>2883</v>
      </c>
      <c r="F6144" s="763" t="s">
        <v>2884</v>
      </c>
      <c r="G6144" s="1640" t="s">
        <v>2346</v>
      </c>
    </row>
    <row r="6145" spans="2:7" ht="18.75" x14ac:dyDescent="0.3">
      <c r="B6145" s="1909">
        <v>44791</v>
      </c>
      <c r="C6145" s="1856" t="s">
        <v>2343</v>
      </c>
      <c r="D6145" s="675" t="s">
        <v>3693</v>
      </c>
      <c r="E6145" s="676" t="s">
        <v>2391</v>
      </c>
      <c r="F6145" s="763" t="s">
        <v>2392</v>
      </c>
      <c r="G6145" s="1640" t="s">
        <v>2346</v>
      </c>
    </row>
    <row r="6146" spans="2:7" ht="18.75" x14ac:dyDescent="0.3">
      <c r="B6146" s="1909">
        <v>44791</v>
      </c>
      <c r="C6146" s="1856" t="s">
        <v>2343</v>
      </c>
      <c r="D6146" s="675" t="s">
        <v>3693</v>
      </c>
      <c r="E6146" s="676" t="s">
        <v>2494</v>
      </c>
      <c r="F6146" s="763" t="s">
        <v>2436</v>
      </c>
      <c r="G6146" s="1640" t="s">
        <v>2346</v>
      </c>
    </row>
    <row r="6147" spans="2:7" ht="18.75" x14ac:dyDescent="0.3">
      <c r="B6147" s="1909">
        <v>44791</v>
      </c>
      <c r="C6147" s="1856" t="s">
        <v>2343</v>
      </c>
      <c r="D6147" s="675" t="s">
        <v>3693</v>
      </c>
      <c r="E6147" s="676" t="s">
        <v>2555</v>
      </c>
      <c r="F6147" s="763" t="s">
        <v>3317</v>
      </c>
      <c r="G6147" s="1640" t="s">
        <v>2346</v>
      </c>
    </row>
    <row r="6148" spans="2:7" ht="18.75" x14ac:dyDescent="0.3">
      <c r="B6148" s="1909">
        <v>44791</v>
      </c>
      <c r="C6148" s="1856" t="s">
        <v>2343</v>
      </c>
      <c r="D6148" s="675" t="s">
        <v>3693</v>
      </c>
      <c r="E6148" s="676" t="s">
        <v>2397</v>
      </c>
      <c r="F6148" s="763" t="s">
        <v>2398</v>
      </c>
      <c r="G6148" s="1640" t="s">
        <v>2346</v>
      </c>
    </row>
    <row r="6149" spans="2:7" ht="18.75" x14ac:dyDescent="0.3">
      <c r="B6149" s="1909">
        <v>44791</v>
      </c>
      <c r="C6149" s="1856" t="s">
        <v>2343</v>
      </c>
      <c r="D6149" s="675" t="s">
        <v>3694</v>
      </c>
      <c r="E6149" s="676" t="s">
        <v>2530</v>
      </c>
      <c r="F6149" s="763" t="s">
        <v>2888</v>
      </c>
      <c r="G6149" s="1640" t="s">
        <v>2346</v>
      </c>
    </row>
    <row r="6150" spans="2:7" ht="18.75" x14ac:dyDescent="0.3">
      <c r="B6150" s="1909">
        <v>44791</v>
      </c>
      <c r="C6150" s="1856" t="s">
        <v>2343</v>
      </c>
      <c r="D6150" s="675" t="s">
        <v>3694</v>
      </c>
      <c r="E6150" s="676" t="s">
        <v>3625</v>
      </c>
      <c r="F6150" s="763" t="s">
        <v>2376</v>
      </c>
      <c r="G6150" s="1640" t="s">
        <v>2346</v>
      </c>
    </row>
    <row r="6151" spans="2:7" ht="18.75" x14ac:dyDescent="0.3">
      <c r="B6151" s="1909">
        <v>44791</v>
      </c>
      <c r="C6151" s="1856" t="s">
        <v>2343</v>
      </c>
      <c r="D6151" s="675" t="s">
        <v>3694</v>
      </c>
      <c r="E6151" s="676" t="s">
        <v>3132</v>
      </c>
      <c r="F6151" s="763" t="s">
        <v>3133</v>
      </c>
      <c r="G6151" s="1640" t="s">
        <v>2346</v>
      </c>
    </row>
    <row r="6152" spans="2:7" ht="18.75" x14ac:dyDescent="0.3">
      <c r="B6152" s="1909">
        <v>44791</v>
      </c>
      <c r="C6152" s="1856" t="s">
        <v>2343</v>
      </c>
      <c r="D6152" s="675" t="s">
        <v>3694</v>
      </c>
      <c r="E6152" s="676" t="s">
        <v>3167</v>
      </c>
      <c r="F6152" s="763" t="s">
        <v>3168</v>
      </c>
      <c r="G6152" s="1640" t="s">
        <v>2346</v>
      </c>
    </row>
    <row r="6153" spans="2:7" ht="18.75" x14ac:dyDescent="0.3">
      <c r="B6153" s="1909">
        <v>44791</v>
      </c>
      <c r="C6153" s="1856" t="s">
        <v>2343</v>
      </c>
      <c r="D6153" s="675" t="s">
        <v>3694</v>
      </c>
      <c r="E6153" s="676" t="s">
        <v>2382</v>
      </c>
      <c r="F6153" s="763" t="s">
        <v>2887</v>
      </c>
      <c r="G6153" s="1640" t="s">
        <v>2346</v>
      </c>
    </row>
    <row r="6154" spans="2:7" ht="18.75" x14ac:dyDescent="0.3">
      <c r="B6154" s="1909">
        <v>44791</v>
      </c>
      <c r="C6154" s="1856" t="s">
        <v>2343</v>
      </c>
      <c r="D6154" s="675" t="s">
        <v>3694</v>
      </c>
      <c r="E6154" s="676" t="s">
        <v>2351</v>
      </c>
      <c r="F6154" s="763" t="s">
        <v>2352</v>
      </c>
      <c r="G6154" s="1640" t="s">
        <v>2346</v>
      </c>
    </row>
    <row r="6155" spans="2:7" ht="18.75" x14ac:dyDescent="0.3">
      <c r="B6155" s="1909">
        <v>44791</v>
      </c>
      <c r="C6155" s="1856" t="s">
        <v>2343</v>
      </c>
      <c r="D6155" s="675" t="s">
        <v>3694</v>
      </c>
      <c r="E6155" s="676" t="s">
        <v>2889</v>
      </c>
      <c r="F6155" s="763" t="s">
        <v>2890</v>
      </c>
      <c r="G6155" s="1640" t="s">
        <v>2346</v>
      </c>
    </row>
    <row r="6156" spans="2:7" ht="18.75" x14ac:dyDescent="0.3">
      <c r="B6156" s="1909">
        <v>44791</v>
      </c>
      <c r="C6156" s="1856" t="s">
        <v>2343</v>
      </c>
      <c r="D6156" s="675" t="s">
        <v>3694</v>
      </c>
      <c r="E6156" s="676" t="s">
        <v>3362</v>
      </c>
      <c r="F6156" s="763" t="s">
        <v>3359</v>
      </c>
      <c r="G6156" s="1640" t="s">
        <v>2346</v>
      </c>
    </row>
    <row r="6157" spans="2:7" ht="15.75" x14ac:dyDescent="0.25">
      <c r="B6157" s="1909">
        <v>44791</v>
      </c>
      <c r="C6157" s="1659" t="s">
        <v>2407</v>
      </c>
      <c r="D6157" s="618" t="s">
        <v>2419</v>
      </c>
      <c r="E6157" s="618" t="s">
        <v>3438</v>
      </c>
      <c r="F6157" s="760" t="s">
        <v>3372</v>
      </c>
      <c r="G6157" s="1866" t="s">
        <v>2930</v>
      </c>
    </row>
    <row r="6158" spans="2:7" ht="15.75" x14ac:dyDescent="0.25">
      <c r="B6158" s="1909">
        <v>44791</v>
      </c>
      <c r="C6158" s="1659" t="s">
        <v>2407</v>
      </c>
      <c r="D6158" s="618" t="s">
        <v>2419</v>
      </c>
      <c r="E6158" s="618" t="s">
        <v>3050</v>
      </c>
      <c r="F6158" s="760">
        <v>3473323886</v>
      </c>
      <c r="G6158" s="1866" t="s">
        <v>2930</v>
      </c>
    </row>
    <row r="6159" spans="2:7" ht="15.75" x14ac:dyDescent="0.25">
      <c r="B6159" s="1909">
        <v>44791</v>
      </c>
      <c r="C6159" s="1659" t="s">
        <v>2407</v>
      </c>
      <c r="D6159" s="618" t="s">
        <v>2419</v>
      </c>
      <c r="E6159" s="618" t="s">
        <v>2420</v>
      </c>
      <c r="F6159" s="760" t="s">
        <v>2421</v>
      </c>
      <c r="G6159" s="1866" t="s">
        <v>2930</v>
      </c>
    </row>
    <row r="6160" spans="2:7" ht="15.75" x14ac:dyDescent="0.25">
      <c r="B6160" s="1909">
        <v>44791</v>
      </c>
      <c r="C6160" s="1659" t="s">
        <v>2407</v>
      </c>
      <c r="D6160" s="618" t="s">
        <v>2419</v>
      </c>
      <c r="E6160" s="618" t="s">
        <v>3318</v>
      </c>
      <c r="F6160" s="760">
        <v>6462346783</v>
      </c>
      <c r="G6160" s="1866" t="s">
        <v>2930</v>
      </c>
    </row>
    <row r="6161" spans="2:7" ht="15.75" x14ac:dyDescent="0.25">
      <c r="B6161" s="1909">
        <v>44791</v>
      </c>
      <c r="C6161" s="1659" t="s">
        <v>2407</v>
      </c>
      <c r="D6161" s="618" t="s">
        <v>3177</v>
      </c>
      <c r="E6161" s="618" t="s">
        <v>2437</v>
      </c>
      <c r="F6161" s="760">
        <v>6462586341</v>
      </c>
      <c r="G6161" s="1866" t="s">
        <v>2930</v>
      </c>
    </row>
    <row r="6162" spans="2:7" ht="15.75" x14ac:dyDescent="0.25">
      <c r="B6162" s="1909">
        <v>44791</v>
      </c>
      <c r="C6162" s="1659" t="s">
        <v>2407</v>
      </c>
      <c r="D6162" s="618" t="s">
        <v>3177</v>
      </c>
      <c r="E6162" s="618" t="s">
        <v>3678</v>
      </c>
      <c r="F6162" s="760">
        <v>3478350634</v>
      </c>
      <c r="G6162" s="1866" t="s">
        <v>2930</v>
      </c>
    </row>
    <row r="6163" spans="2:7" ht="15.75" x14ac:dyDescent="0.25">
      <c r="B6163" s="1909">
        <v>44791</v>
      </c>
      <c r="C6163" s="1659" t="s">
        <v>2407</v>
      </c>
      <c r="D6163" s="618" t="s">
        <v>3177</v>
      </c>
      <c r="E6163" s="618" t="s">
        <v>3616</v>
      </c>
      <c r="F6163" s="760" t="s">
        <v>3474</v>
      </c>
      <c r="G6163" s="1866" t="s">
        <v>2930</v>
      </c>
    </row>
    <row r="6164" spans="2:7" ht="15.75" x14ac:dyDescent="0.25">
      <c r="B6164" s="1909">
        <v>44791</v>
      </c>
      <c r="C6164" s="1659" t="s">
        <v>2407</v>
      </c>
      <c r="D6164" s="618" t="s">
        <v>3177</v>
      </c>
      <c r="E6164" s="618" t="s">
        <v>3567</v>
      </c>
      <c r="F6164" s="760">
        <v>3473035187</v>
      </c>
      <c r="G6164" s="1866" t="s">
        <v>2930</v>
      </c>
    </row>
    <row r="6165" spans="2:7" ht="15.75" x14ac:dyDescent="0.25">
      <c r="B6165" s="1909">
        <v>44791</v>
      </c>
      <c r="C6165" s="1659" t="s">
        <v>2407</v>
      </c>
      <c r="D6165" s="618" t="s">
        <v>3181</v>
      </c>
      <c r="E6165" s="618" t="s">
        <v>3587</v>
      </c>
      <c r="F6165" s="760">
        <v>6463937369</v>
      </c>
      <c r="G6165" s="1866" t="s">
        <v>2930</v>
      </c>
    </row>
    <row r="6166" spans="2:7" ht="15.75" x14ac:dyDescent="0.25">
      <c r="B6166" s="1909">
        <v>44791</v>
      </c>
      <c r="C6166" s="1659" t="s">
        <v>2407</v>
      </c>
      <c r="D6166" s="618" t="s">
        <v>3181</v>
      </c>
      <c r="E6166" s="618" t="s">
        <v>3396</v>
      </c>
      <c r="F6166" s="760">
        <v>19294290839</v>
      </c>
      <c r="G6166" s="1870" t="s">
        <v>2930</v>
      </c>
    </row>
    <row r="6167" spans="2:7" ht="15.75" x14ac:dyDescent="0.25">
      <c r="B6167" s="1909">
        <v>44791</v>
      </c>
      <c r="C6167" s="1659" t="s">
        <v>2407</v>
      </c>
      <c r="D6167" s="618" t="s">
        <v>3181</v>
      </c>
      <c r="E6167" s="618" t="s">
        <v>2980</v>
      </c>
      <c r="F6167" s="760">
        <v>9292903996</v>
      </c>
      <c r="G6167" s="1870" t="s">
        <v>2930</v>
      </c>
    </row>
    <row r="6168" spans="2:7" ht="15.75" x14ac:dyDescent="0.25">
      <c r="B6168" s="1909">
        <v>44791</v>
      </c>
      <c r="C6168" s="1659" t="s">
        <v>2407</v>
      </c>
      <c r="D6168" s="618" t="s">
        <v>3184</v>
      </c>
      <c r="E6168" s="618" t="s">
        <v>2425</v>
      </c>
      <c r="F6168" s="760">
        <v>7579272679</v>
      </c>
      <c r="G6168" s="1870" t="s">
        <v>2930</v>
      </c>
    </row>
    <row r="6169" spans="2:7" ht="15.75" x14ac:dyDescent="0.25">
      <c r="B6169" s="1909">
        <v>44791</v>
      </c>
      <c r="C6169" s="1659" t="s">
        <v>2407</v>
      </c>
      <c r="D6169" s="618" t="s">
        <v>3184</v>
      </c>
      <c r="E6169" s="618" t="s">
        <v>3675</v>
      </c>
      <c r="F6169" s="760" t="s">
        <v>3676</v>
      </c>
      <c r="G6169" s="1870" t="s">
        <v>2930</v>
      </c>
    </row>
    <row r="6170" spans="2:7" ht="15.75" x14ac:dyDescent="0.25">
      <c r="B6170" s="1909">
        <v>44791</v>
      </c>
      <c r="C6170" s="1659" t="s">
        <v>2407</v>
      </c>
      <c r="D6170" s="618" t="s">
        <v>3186</v>
      </c>
      <c r="E6170" s="618" t="s">
        <v>3281</v>
      </c>
      <c r="F6170" s="760">
        <v>6472452964</v>
      </c>
      <c r="G6170" s="1870" t="s">
        <v>2930</v>
      </c>
    </row>
    <row r="6171" spans="2:7" ht="15.75" x14ac:dyDescent="0.25">
      <c r="B6171" s="1909">
        <v>44791</v>
      </c>
      <c r="C6171" s="1659" t="s">
        <v>2407</v>
      </c>
      <c r="D6171" s="618" t="s">
        <v>3186</v>
      </c>
      <c r="E6171" s="618" t="s">
        <v>3340</v>
      </c>
      <c r="F6171" s="760" t="s">
        <v>3292</v>
      </c>
      <c r="G6171" s="1870" t="s">
        <v>2930</v>
      </c>
    </row>
    <row r="6172" spans="2:7" ht="15.75" x14ac:dyDescent="0.25">
      <c r="B6172" s="1909">
        <v>44791</v>
      </c>
      <c r="C6172" s="1659" t="s">
        <v>2407</v>
      </c>
      <c r="D6172" s="618" t="s">
        <v>2416</v>
      </c>
      <c r="E6172" s="618" t="s">
        <v>2988</v>
      </c>
      <c r="F6172" s="760" t="s">
        <v>2989</v>
      </c>
      <c r="G6172" s="1870" t="s">
        <v>2930</v>
      </c>
    </row>
    <row r="6173" spans="2:7" ht="15.75" x14ac:dyDescent="0.25">
      <c r="B6173" s="1909">
        <v>44791</v>
      </c>
      <c r="C6173" s="1659" t="s">
        <v>2407</v>
      </c>
      <c r="D6173" s="618" t="s">
        <v>2416</v>
      </c>
      <c r="E6173" s="618" t="s">
        <v>2417</v>
      </c>
      <c r="F6173" s="760" t="s">
        <v>2418</v>
      </c>
      <c r="G6173" s="1870" t="s">
        <v>2930</v>
      </c>
    </row>
    <row r="6174" spans="2:7" ht="15.75" x14ac:dyDescent="0.25">
      <c r="B6174" s="1909">
        <v>44791</v>
      </c>
      <c r="C6174" s="1659" t="s">
        <v>2407</v>
      </c>
      <c r="D6174" s="618" t="s">
        <v>2416</v>
      </c>
      <c r="E6174" s="618" t="s">
        <v>3630</v>
      </c>
      <c r="F6174" s="760">
        <v>9179431759</v>
      </c>
      <c r="G6174" s="1870" t="s">
        <v>2930</v>
      </c>
    </row>
    <row r="6175" spans="2:7" ht="15.75" x14ac:dyDescent="0.25">
      <c r="B6175" s="1909">
        <v>44791</v>
      </c>
      <c r="C6175" s="1659" t="s">
        <v>2407</v>
      </c>
      <c r="D6175" s="618" t="s">
        <v>2416</v>
      </c>
      <c r="E6175" s="618" t="s">
        <v>3522</v>
      </c>
      <c r="F6175" s="760">
        <v>16469397935</v>
      </c>
      <c r="G6175" s="1870" t="s">
        <v>2930</v>
      </c>
    </row>
    <row r="6176" spans="2:7" ht="15.75" x14ac:dyDescent="0.25">
      <c r="B6176" s="1909">
        <v>44791</v>
      </c>
      <c r="C6176" s="1659" t="s">
        <v>2407</v>
      </c>
      <c r="D6176" s="618" t="s">
        <v>3210</v>
      </c>
      <c r="E6176" s="618" t="s">
        <v>3525</v>
      </c>
      <c r="F6176" s="760">
        <v>19176403868</v>
      </c>
      <c r="G6176" s="1870" t="s">
        <v>2930</v>
      </c>
    </row>
    <row r="6177" spans="2:7" ht="15.75" x14ac:dyDescent="0.25">
      <c r="B6177" s="1909">
        <v>44791</v>
      </c>
      <c r="C6177" s="1659" t="s">
        <v>2407</v>
      </c>
      <c r="D6177" s="618" t="s">
        <v>3210</v>
      </c>
      <c r="E6177" s="618" t="s">
        <v>3400</v>
      </c>
      <c r="F6177" s="760" t="s">
        <v>3475</v>
      </c>
      <c r="G6177" s="1870" t="s">
        <v>2930</v>
      </c>
    </row>
    <row r="6178" spans="2:7" ht="15.75" x14ac:dyDescent="0.25">
      <c r="B6178" s="1909">
        <v>44791</v>
      </c>
      <c r="C6178" s="1659" t="s">
        <v>2407</v>
      </c>
      <c r="D6178" s="618" t="s">
        <v>3210</v>
      </c>
      <c r="E6178" s="618" t="s">
        <v>3591</v>
      </c>
      <c r="F6178" s="760" t="s">
        <v>3592</v>
      </c>
      <c r="G6178" s="1870" t="s">
        <v>2930</v>
      </c>
    </row>
    <row r="6179" spans="2:7" ht="15.75" x14ac:dyDescent="0.25">
      <c r="B6179" s="1909">
        <v>44791</v>
      </c>
      <c r="C6179" s="1659" t="s">
        <v>2407</v>
      </c>
      <c r="D6179" s="639" t="s">
        <v>3210</v>
      </c>
      <c r="E6179" s="639" t="s">
        <v>3677</v>
      </c>
      <c r="F6179" s="761" t="s">
        <v>3402</v>
      </c>
      <c r="G6179" s="1870" t="s">
        <v>2930</v>
      </c>
    </row>
    <row r="6180" spans="2:7" ht="15.75" x14ac:dyDescent="0.25">
      <c r="B6180" s="1908">
        <v>44792</v>
      </c>
      <c r="C6180" s="1698" t="s">
        <v>2310</v>
      </c>
      <c r="D6180" s="642" t="s">
        <v>2311</v>
      </c>
      <c r="E6180" s="642" t="s">
        <v>3679</v>
      </c>
      <c r="F6180" s="768">
        <v>13478989848</v>
      </c>
      <c r="G6180" s="1673" t="s">
        <v>2930</v>
      </c>
    </row>
    <row r="6181" spans="2:7" ht="15.75" x14ac:dyDescent="0.25">
      <c r="B6181" s="1908">
        <v>44792</v>
      </c>
      <c r="C6181" s="1698" t="s">
        <v>2310</v>
      </c>
      <c r="D6181" s="642" t="s">
        <v>2311</v>
      </c>
      <c r="E6181" s="642" t="s">
        <v>3464</v>
      </c>
      <c r="F6181" s="768" t="s">
        <v>3465</v>
      </c>
      <c r="G6181" s="1673" t="s">
        <v>2930</v>
      </c>
    </row>
    <row r="6182" spans="2:7" ht="15.75" x14ac:dyDescent="0.25">
      <c r="B6182" s="1908">
        <v>44792</v>
      </c>
      <c r="C6182" s="1698" t="s">
        <v>2310</v>
      </c>
      <c r="D6182" s="642" t="s">
        <v>2311</v>
      </c>
      <c r="E6182" s="642" t="s">
        <v>2603</v>
      </c>
      <c r="F6182" s="768">
        <v>3329996186</v>
      </c>
      <c r="G6182" s="1673" t="s">
        <v>2930</v>
      </c>
    </row>
    <row r="6183" spans="2:7" ht="15.75" x14ac:dyDescent="0.25">
      <c r="B6183" s="1908">
        <v>44792</v>
      </c>
      <c r="C6183" s="1698" t="s">
        <v>2310</v>
      </c>
      <c r="D6183" s="642" t="s">
        <v>2311</v>
      </c>
      <c r="E6183" s="642" t="s">
        <v>3680</v>
      </c>
      <c r="F6183" s="768">
        <v>6466596389</v>
      </c>
      <c r="G6183" s="1673" t="s">
        <v>2930</v>
      </c>
    </row>
    <row r="6184" spans="2:7" ht="15.75" x14ac:dyDescent="0.25">
      <c r="B6184" s="1908">
        <v>44792</v>
      </c>
      <c r="C6184" s="1698" t="s">
        <v>2310</v>
      </c>
      <c r="D6184" s="642" t="s">
        <v>2315</v>
      </c>
      <c r="E6184" s="642" t="s">
        <v>2439</v>
      </c>
      <c r="F6184" s="768">
        <v>7186824921</v>
      </c>
      <c r="G6184" s="1673" t="s">
        <v>2930</v>
      </c>
    </row>
    <row r="6185" spans="2:7" ht="15.75" x14ac:dyDescent="0.25">
      <c r="B6185" s="1908">
        <v>44792</v>
      </c>
      <c r="C6185" s="1698" t="s">
        <v>2310</v>
      </c>
      <c r="D6185" s="642" t="s">
        <v>2315</v>
      </c>
      <c r="E6185" s="642" t="s">
        <v>2422</v>
      </c>
      <c r="F6185" s="768">
        <v>9179751158</v>
      </c>
      <c r="G6185" s="1673" t="s">
        <v>2930</v>
      </c>
    </row>
    <row r="6186" spans="2:7" ht="15.75" x14ac:dyDescent="0.25">
      <c r="B6186" s="1908">
        <v>44792</v>
      </c>
      <c r="C6186" s="1698" t="s">
        <v>2310</v>
      </c>
      <c r="D6186" s="642" t="s">
        <v>2315</v>
      </c>
      <c r="E6186" s="642" t="s">
        <v>2936</v>
      </c>
      <c r="F6186" s="768" t="s">
        <v>2937</v>
      </c>
      <c r="G6186" s="1673" t="s">
        <v>2930</v>
      </c>
    </row>
    <row r="6187" spans="2:7" ht="15.75" x14ac:dyDescent="0.25">
      <c r="B6187" s="1908">
        <v>44792</v>
      </c>
      <c r="C6187" s="1698" t="s">
        <v>2310</v>
      </c>
      <c r="D6187" s="642" t="s">
        <v>2315</v>
      </c>
      <c r="E6187" s="642" t="s">
        <v>3531</v>
      </c>
      <c r="F6187" s="768">
        <v>3476453674</v>
      </c>
      <c r="G6187" s="1673" t="s">
        <v>2930</v>
      </c>
    </row>
    <row r="6188" spans="2:7" ht="15.75" x14ac:dyDescent="0.25">
      <c r="B6188" s="1908">
        <v>44792</v>
      </c>
      <c r="C6188" s="1698" t="s">
        <v>2310</v>
      </c>
      <c r="D6188" s="642" t="s">
        <v>2329</v>
      </c>
      <c r="E6188" s="641" t="s">
        <v>2928</v>
      </c>
      <c r="F6188" s="530">
        <v>16462452333</v>
      </c>
      <c r="G6188" s="1673" t="s">
        <v>2930</v>
      </c>
    </row>
    <row r="6189" spans="2:7" ht="15.75" x14ac:dyDescent="0.25">
      <c r="B6189" s="1908">
        <v>44792</v>
      </c>
      <c r="C6189" s="1698" t="s">
        <v>2310</v>
      </c>
      <c r="D6189" s="642" t="s">
        <v>2329</v>
      </c>
      <c r="E6189" s="642" t="s">
        <v>3370</v>
      </c>
      <c r="F6189" s="768">
        <v>7188106372</v>
      </c>
      <c r="G6189" s="1673" t="s">
        <v>2930</v>
      </c>
    </row>
    <row r="6190" spans="2:7" ht="15.75" x14ac:dyDescent="0.25">
      <c r="B6190" s="1908">
        <v>44792</v>
      </c>
      <c r="C6190" s="1698" t="s">
        <v>2310</v>
      </c>
      <c r="D6190" s="642" t="s">
        <v>2338</v>
      </c>
      <c r="E6190" s="642" t="s">
        <v>3692</v>
      </c>
      <c r="F6190" s="768" t="s">
        <v>2337</v>
      </c>
      <c r="G6190" s="1673" t="s">
        <v>2930</v>
      </c>
    </row>
    <row r="6191" spans="2:7" ht="15.75" x14ac:dyDescent="0.25">
      <c r="B6191" s="1908">
        <v>44792</v>
      </c>
      <c r="C6191" s="1698" t="s">
        <v>2310</v>
      </c>
      <c r="D6191" s="642" t="s">
        <v>2338</v>
      </c>
      <c r="E6191" s="642" t="s">
        <v>2339</v>
      </c>
      <c r="F6191" s="768">
        <v>3476614552</v>
      </c>
      <c r="G6191" s="1673" t="s">
        <v>2930</v>
      </c>
    </row>
    <row r="6192" spans="2:7" ht="15.75" x14ac:dyDescent="0.25">
      <c r="B6192" s="1908">
        <v>44792</v>
      </c>
      <c r="C6192" s="1698" t="s">
        <v>2310</v>
      </c>
      <c r="D6192" s="642" t="s">
        <v>2338</v>
      </c>
      <c r="E6192" s="642" t="s">
        <v>2576</v>
      </c>
      <c r="F6192" s="768" t="s">
        <v>2933</v>
      </c>
      <c r="G6192" s="1673" t="s">
        <v>2930</v>
      </c>
    </row>
    <row r="6193" spans="2:7" ht="18.75" x14ac:dyDescent="0.3">
      <c r="B6193" s="1908">
        <v>44792</v>
      </c>
      <c r="C6193" s="1886" t="s">
        <v>2343</v>
      </c>
      <c r="D6193" s="673" t="s">
        <v>2277</v>
      </c>
      <c r="E6193" s="674" t="s">
        <v>2504</v>
      </c>
      <c r="F6193" s="762" t="s">
        <v>3330</v>
      </c>
      <c r="G6193" s="1882" t="s">
        <v>2346</v>
      </c>
    </row>
    <row r="6194" spans="2:7" ht="18.75" x14ac:dyDescent="0.3">
      <c r="B6194" s="1908">
        <v>44792</v>
      </c>
      <c r="C6194" s="1856" t="s">
        <v>2343</v>
      </c>
      <c r="D6194" s="675" t="s">
        <v>2277</v>
      </c>
      <c r="E6194" s="676" t="s">
        <v>2400</v>
      </c>
      <c r="F6194" s="763" t="s">
        <v>3432</v>
      </c>
      <c r="G6194" s="1640" t="s">
        <v>2346</v>
      </c>
    </row>
    <row r="6195" spans="2:7" ht="18.75" x14ac:dyDescent="0.3">
      <c r="B6195" s="1908">
        <v>44792</v>
      </c>
      <c r="C6195" s="1856" t="s">
        <v>2343</v>
      </c>
      <c r="D6195" s="675" t="s">
        <v>2277</v>
      </c>
      <c r="E6195" s="676" t="s">
        <v>2494</v>
      </c>
      <c r="F6195" s="763" t="s">
        <v>2948</v>
      </c>
      <c r="G6195" s="1640" t="s">
        <v>2346</v>
      </c>
    </row>
    <row r="6196" spans="2:7" ht="18.75" x14ac:dyDescent="0.3">
      <c r="B6196" s="1908">
        <v>44792</v>
      </c>
      <c r="C6196" s="1856" t="s">
        <v>2343</v>
      </c>
      <c r="D6196" s="675" t="s">
        <v>2279</v>
      </c>
      <c r="E6196" s="676" t="s">
        <v>3132</v>
      </c>
      <c r="F6196" s="763" t="s">
        <v>3133</v>
      </c>
      <c r="G6196" s="1640" t="s">
        <v>2346</v>
      </c>
    </row>
    <row r="6197" spans="2:7" ht="18.75" x14ac:dyDescent="0.3">
      <c r="B6197" s="1908">
        <v>44792</v>
      </c>
      <c r="C6197" s="1856" t="s">
        <v>2343</v>
      </c>
      <c r="D6197" s="675" t="s">
        <v>2279</v>
      </c>
      <c r="E6197" s="676" t="s">
        <v>2382</v>
      </c>
      <c r="F6197" s="763" t="s">
        <v>3268</v>
      </c>
      <c r="G6197" s="1640" t="s">
        <v>2346</v>
      </c>
    </row>
    <row r="6198" spans="2:7" ht="18.75" x14ac:dyDescent="0.3">
      <c r="B6198" s="1908">
        <v>44792</v>
      </c>
      <c r="C6198" s="1856" t="s">
        <v>2343</v>
      </c>
      <c r="D6198" s="675" t="s">
        <v>2279</v>
      </c>
      <c r="E6198" s="676" t="s">
        <v>2580</v>
      </c>
      <c r="F6198" s="763" t="s">
        <v>2352</v>
      </c>
      <c r="G6198" s="1640" t="s">
        <v>2346</v>
      </c>
    </row>
    <row r="6199" spans="2:7" ht="18.75" x14ac:dyDescent="0.3">
      <c r="B6199" s="1908">
        <v>44792</v>
      </c>
      <c r="C6199" s="1899" t="s">
        <v>3221</v>
      </c>
      <c r="D6199" s="675" t="s">
        <v>2280</v>
      </c>
      <c r="E6199" s="676" t="s">
        <v>2405</v>
      </c>
      <c r="F6199" s="763" t="s">
        <v>2406</v>
      </c>
      <c r="G6199" s="1640" t="s">
        <v>2346</v>
      </c>
    </row>
    <row r="6200" spans="2:7" ht="18.75" x14ac:dyDescent="0.3">
      <c r="B6200" s="1908">
        <v>44792</v>
      </c>
      <c r="C6200" s="1856" t="s">
        <v>2343</v>
      </c>
      <c r="D6200" s="675" t="s">
        <v>2280</v>
      </c>
      <c r="E6200" s="676" t="s">
        <v>3417</v>
      </c>
      <c r="F6200" s="763" t="s">
        <v>3418</v>
      </c>
      <c r="G6200" s="1640" t="s">
        <v>2346</v>
      </c>
    </row>
    <row r="6201" spans="2:7" ht="18.75" x14ac:dyDescent="0.3">
      <c r="B6201" s="1908">
        <v>44792</v>
      </c>
      <c r="C6201" s="1899" t="s">
        <v>3221</v>
      </c>
      <c r="D6201" s="675" t="s">
        <v>2280</v>
      </c>
      <c r="E6201" s="676" t="s">
        <v>2555</v>
      </c>
      <c r="F6201" s="763" t="s">
        <v>3317</v>
      </c>
      <c r="G6201" s="1640" t="s">
        <v>2346</v>
      </c>
    </row>
    <row r="6202" spans="2:7" ht="18.75" x14ac:dyDescent="0.3">
      <c r="B6202" s="1908">
        <v>44792</v>
      </c>
      <c r="C6202" s="1899" t="s">
        <v>3221</v>
      </c>
      <c r="D6202" s="675" t="s">
        <v>2278</v>
      </c>
      <c r="E6202" s="676" t="s">
        <v>2397</v>
      </c>
      <c r="F6202" s="763" t="s">
        <v>3243</v>
      </c>
      <c r="G6202" s="1640" t="s">
        <v>2346</v>
      </c>
    </row>
    <row r="6203" spans="2:7" ht="18.75" x14ac:dyDescent="0.3">
      <c r="B6203" s="1908">
        <v>44792</v>
      </c>
      <c r="C6203" s="1899" t="s">
        <v>2343</v>
      </c>
      <c r="D6203" s="675" t="s">
        <v>2278</v>
      </c>
      <c r="E6203" s="676" t="s">
        <v>3331</v>
      </c>
      <c r="F6203" s="763" t="s">
        <v>2392</v>
      </c>
      <c r="G6203" s="1640" t="s">
        <v>2346</v>
      </c>
    </row>
    <row r="6204" spans="2:7" ht="15.75" x14ac:dyDescent="0.25">
      <c r="B6204" s="1908">
        <v>44792</v>
      </c>
      <c r="C6204" s="1659" t="s">
        <v>2407</v>
      </c>
      <c r="D6204" s="618" t="s">
        <v>2419</v>
      </c>
      <c r="E6204" s="618" t="s">
        <v>3050</v>
      </c>
      <c r="F6204" s="760">
        <v>3473323886</v>
      </c>
      <c r="G6204" s="1866" t="s">
        <v>2930</v>
      </c>
    </row>
    <row r="6205" spans="2:7" ht="15.75" x14ac:dyDescent="0.25">
      <c r="B6205" s="1908">
        <v>44792</v>
      </c>
      <c r="C6205" s="1659" t="s">
        <v>2407</v>
      </c>
      <c r="D6205" s="618" t="s">
        <v>2419</v>
      </c>
      <c r="E6205" s="618" t="s">
        <v>3318</v>
      </c>
      <c r="F6205" s="760">
        <v>6462346783</v>
      </c>
      <c r="G6205" s="1866" t="s">
        <v>2930</v>
      </c>
    </row>
    <row r="6206" spans="2:7" ht="15.75" x14ac:dyDescent="0.25">
      <c r="B6206" s="1908">
        <v>44792</v>
      </c>
      <c r="C6206" s="1659" t="s">
        <v>2407</v>
      </c>
      <c r="D6206" s="618" t="s">
        <v>2419</v>
      </c>
      <c r="E6206" s="618" t="s">
        <v>3495</v>
      </c>
      <c r="F6206" s="760">
        <v>9178062370</v>
      </c>
      <c r="G6206" s="1866" t="s">
        <v>2930</v>
      </c>
    </row>
    <row r="6207" spans="2:7" ht="15.75" x14ac:dyDescent="0.25">
      <c r="B6207" s="1908">
        <v>44792</v>
      </c>
      <c r="C6207" s="1659" t="s">
        <v>2407</v>
      </c>
      <c r="D6207" s="618" t="s">
        <v>3177</v>
      </c>
      <c r="E6207" s="618" t="s">
        <v>3678</v>
      </c>
      <c r="F6207" s="760">
        <v>3478350634</v>
      </c>
      <c r="G6207" s="1866" t="s">
        <v>2930</v>
      </c>
    </row>
    <row r="6208" spans="2:7" ht="15.75" x14ac:dyDescent="0.25">
      <c r="B6208" s="1908">
        <v>44792</v>
      </c>
      <c r="C6208" s="1659" t="s">
        <v>2407</v>
      </c>
      <c r="D6208" s="618" t="s">
        <v>3177</v>
      </c>
      <c r="E6208" s="618" t="s">
        <v>3472</v>
      </c>
      <c r="F6208" s="760" t="s">
        <v>3518</v>
      </c>
      <c r="G6208" s="1866" t="s">
        <v>2930</v>
      </c>
    </row>
    <row r="6209" spans="2:7" ht="15.75" x14ac:dyDescent="0.25">
      <c r="B6209" s="1908">
        <v>44792</v>
      </c>
      <c r="C6209" s="1659" t="s">
        <v>2407</v>
      </c>
      <c r="D6209" s="618" t="s">
        <v>3177</v>
      </c>
      <c r="E6209" s="618" t="s">
        <v>2971</v>
      </c>
      <c r="F6209" s="760">
        <v>17184062502</v>
      </c>
      <c r="G6209" s="1866" t="s">
        <v>2930</v>
      </c>
    </row>
    <row r="6210" spans="2:7" ht="15.75" x14ac:dyDescent="0.25">
      <c r="B6210" s="1908">
        <v>44792</v>
      </c>
      <c r="C6210" s="1659" t="s">
        <v>2407</v>
      </c>
      <c r="D6210" s="618" t="s">
        <v>3177</v>
      </c>
      <c r="E6210" s="618" t="s">
        <v>3567</v>
      </c>
      <c r="F6210" s="760">
        <v>3473035187</v>
      </c>
      <c r="G6210" s="1866" t="s">
        <v>2930</v>
      </c>
    </row>
    <row r="6211" spans="2:7" ht="15.75" x14ac:dyDescent="0.25">
      <c r="B6211" s="1908">
        <v>44792</v>
      </c>
      <c r="C6211" s="1659" t="s">
        <v>2407</v>
      </c>
      <c r="D6211" s="618" t="s">
        <v>3181</v>
      </c>
      <c r="E6211" s="618" t="s">
        <v>3587</v>
      </c>
      <c r="F6211" s="760">
        <v>6463937369</v>
      </c>
      <c r="G6211" s="1866" t="s">
        <v>2930</v>
      </c>
    </row>
    <row r="6212" spans="2:7" ht="15.75" x14ac:dyDescent="0.25">
      <c r="B6212" s="1908">
        <v>44792</v>
      </c>
      <c r="C6212" s="1659" t="s">
        <v>2407</v>
      </c>
      <c r="D6212" s="618" t="s">
        <v>3181</v>
      </c>
      <c r="E6212" s="618" t="s">
        <v>3396</v>
      </c>
      <c r="F6212" s="760">
        <v>19294290839</v>
      </c>
      <c r="G6212" s="1866" t="s">
        <v>2930</v>
      </c>
    </row>
    <row r="6213" spans="2:7" ht="15.75" x14ac:dyDescent="0.25">
      <c r="B6213" s="1908">
        <v>44792</v>
      </c>
      <c r="C6213" s="1659" t="s">
        <v>2407</v>
      </c>
      <c r="D6213" s="618" t="s">
        <v>3181</v>
      </c>
      <c r="E6213" s="618" t="s">
        <v>2963</v>
      </c>
      <c r="F6213" s="760" t="s">
        <v>3148</v>
      </c>
      <c r="G6213" s="1866" t="s">
        <v>2930</v>
      </c>
    </row>
    <row r="6214" spans="2:7" ht="15.75" x14ac:dyDescent="0.25">
      <c r="B6214" s="1908">
        <v>44792</v>
      </c>
      <c r="C6214" s="1659" t="s">
        <v>2407</v>
      </c>
      <c r="D6214" s="618" t="s">
        <v>3184</v>
      </c>
      <c r="E6214" s="618" t="s">
        <v>2425</v>
      </c>
      <c r="F6214" s="760">
        <v>7579272679</v>
      </c>
      <c r="G6214" s="1866" t="s">
        <v>2930</v>
      </c>
    </row>
    <row r="6215" spans="2:7" ht="15.75" x14ac:dyDescent="0.25">
      <c r="B6215" s="1908">
        <v>44792</v>
      </c>
      <c r="C6215" s="1659" t="s">
        <v>2407</v>
      </c>
      <c r="D6215" s="618" t="s">
        <v>3184</v>
      </c>
      <c r="E6215" s="618" t="s">
        <v>3675</v>
      </c>
      <c r="F6215" s="760" t="s">
        <v>3676</v>
      </c>
      <c r="G6215" s="1866" t="s">
        <v>2930</v>
      </c>
    </row>
    <row r="6216" spans="2:7" ht="15.75" x14ac:dyDescent="0.25">
      <c r="B6216" s="1908">
        <v>44792</v>
      </c>
      <c r="C6216" s="1659" t="s">
        <v>2407</v>
      </c>
      <c r="D6216" s="618" t="s">
        <v>3186</v>
      </c>
      <c r="E6216" s="618" t="s">
        <v>3281</v>
      </c>
      <c r="F6216" s="760">
        <v>6472452964</v>
      </c>
      <c r="G6216" s="1866" t="s">
        <v>2930</v>
      </c>
    </row>
    <row r="6217" spans="2:7" ht="15.75" x14ac:dyDescent="0.25">
      <c r="B6217" s="1908">
        <v>44792</v>
      </c>
      <c r="C6217" s="1659" t="s">
        <v>2407</v>
      </c>
      <c r="D6217" s="618" t="s">
        <v>3186</v>
      </c>
      <c r="E6217" s="618" t="s">
        <v>3340</v>
      </c>
      <c r="F6217" s="760" t="s">
        <v>3292</v>
      </c>
      <c r="G6217" s="1866" t="s">
        <v>2930</v>
      </c>
    </row>
    <row r="6218" spans="2:7" ht="15.75" x14ac:dyDescent="0.25">
      <c r="B6218" s="1908">
        <v>44792</v>
      </c>
      <c r="C6218" s="1659" t="s">
        <v>2407</v>
      </c>
      <c r="D6218" s="618" t="s">
        <v>3186</v>
      </c>
      <c r="E6218" s="618" t="s">
        <v>3529</v>
      </c>
      <c r="F6218" s="760" t="s">
        <v>3458</v>
      </c>
      <c r="G6218" s="1866" t="s">
        <v>2930</v>
      </c>
    </row>
    <row r="6219" spans="2:7" ht="15.75" x14ac:dyDescent="0.25">
      <c r="B6219" s="1908">
        <v>44792</v>
      </c>
      <c r="C6219" s="1659" t="s">
        <v>2407</v>
      </c>
      <c r="D6219" s="618" t="s">
        <v>2416</v>
      </c>
      <c r="E6219" s="618" t="s">
        <v>3452</v>
      </c>
      <c r="F6219" s="760">
        <v>17187497070</v>
      </c>
      <c r="G6219" s="1866" t="s">
        <v>2930</v>
      </c>
    </row>
    <row r="6220" spans="2:7" ht="15.75" x14ac:dyDescent="0.25">
      <c r="B6220" s="1908">
        <v>44792</v>
      </c>
      <c r="C6220" s="1659" t="s">
        <v>2407</v>
      </c>
      <c r="D6220" s="618" t="s">
        <v>2416</v>
      </c>
      <c r="E6220" s="618" t="s">
        <v>3453</v>
      </c>
      <c r="F6220" s="760" t="s">
        <v>3454</v>
      </c>
      <c r="G6220" s="1866" t="s">
        <v>2930</v>
      </c>
    </row>
    <row r="6221" spans="2:7" ht="15.75" x14ac:dyDescent="0.25">
      <c r="B6221" s="1908">
        <v>44792</v>
      </c>
      <c r="C6221" s="1659" t="s">
        <v>2407</v>
      </c>
      <c r="D6221" s="618" t="s">
        <v>2416</v>
      </c>
      <c r="E6221" s="618" t="s">
        <v>2333</v>
      </c>
      <c r="F6221" s="760" t="s">
        <v>2550</v>
      </c>
      <c r="G6221" s="1866" t="s">
        <v>2930</v>
      </c>
    </row>
    <row r="6222" spans="2:7" ht="15.75" x14ac:dyDescent="0.25">
      <c r="B6222" s="1908">
        <v>44792</v>
      </c>
      <c r="C6222" s="1659" t="s">
        <v>2407</v>
      </c>
      <c r="D6222" s="618" t="s">
        <v>2416</v>
      </c>
      <c r="E6222" s="618" t="s">
        <v>3408</v>
      </c>
      <c r="F6222" s="760">
        <v>3478246083</v>
      </c>
      <c r="G6222" s="1866" t="s">
        <v>2930</v>
      </c>
    </row>
    <row r="6223" spans="2:7" ht="15.75" x14ac:dyDescent="0.25">
      <c r="B6223" s="1908">
        <v>44792</v>
      </c>
      <c r="C6223" s="1659" t="s">
        <v>2407</v>
      </c>
      <c r="D6223" s="618" t="s">
        <v>3210</v>
      </c>
      <c r="E6223" s="618" t="s">
        <v>3525</v>
      </c>
      <c r="F6223" s="760">
        <v>19176403868</v>
      </c>
      <c r="G6223" s="1866" t="s">
        <v>2930</v>
      </c>
    </row>
    <row r="6224" spans="2:7" ht="15.75" x14ac:dyDescent="0.25">
      <c r="B6224" s="1908">
        <v>44792</v>
      </c>
      <c r="C6224" s="1659" t="s">
        <v>2407</v>
      </c>
      <c r="D6224" s="618" t="s">
        <v>3210</v>
      </c>
      <c r="E6224" s="618" t="s">
        <v>3476</v>
      </c>
      <c r="F6224" s="760" t="s">
        <v>3537</v>
      </c>
      <c r="G6224" s="1866" t="s">
        <v>2930</v>
      </c>
    </row>
    <row r="6225" spans="2:7" ht="15.75" x14ac:dyDescent="0.25">
      <c r="B6225" s="1908">
        <v>44792</v>
      </c>
      <c r="C6225" s="1659" t="s">
        <v>2407</v>
      </c>
      <c r="D6225" s="618" t="s">
        <v>3210</v>
      </c>
      <c r="E6225" s="618" t="s">
        <v>3400</v>
      </c>
      <c r="F6225" s="760" t="s">
        <v>3475</v>
      </c>
      <c r="G6225" s="1866" t="s">
        <v>2930</v>
      </c>
    </row>
    <row r="6226" spans="2:7" ht="15.75" x14ac:dyDescent="0.25">
      <c r="B6226" s="1908">
        <v>44792</v>
      </c>
      <c r="C6226" s="1659" t="s">
        <v>2407</v>
      </c>
      <c r="D6226" s="639" t="s">
        <v>3210</v>
      </c>
      <c r="E6226" s="639" t="s">
        <v>3591</v>
      </c>
      <c r="F6226" s="761" t="s">
        <v>3592</v>
      </c>
      <c r="G6226" s="1866" t="s">
        <v>2930</v>
      </c>
    </row>
    <row r="6227" spans="2:7" ht="15.75" x14ac:dyDescent="0.25">
      <c r="B6227" s="1908">
        <v>44793</v>
      </c>
      <c r="C6227" s="1698" t="s">
        <v>2310</v>
      </c>
      <c r="D6227" s="642" t="s">
        <v>2311</v>
      </c>
      <c r="E6227" s="642" t="s">
        <v>3679</v>
      </c>
      <c r="F6227" s="768">
        <v>13478989848</v>
      </c>
      <c r="G6227" s="1673" t="s">
        <v>2930</v>
      </c>
    </row>
    <row r="6228" spans="2:7" ht="15.75" x14ac:dyDescent="0.25">
      <c r="B6228" s="1908">
        <v>44793</v>
      </c>
      <c r="C6228" s="1698" t="s">
        <v>2310</v>
      </c>
      <c r="D6228" s="642" t="s">
        <v>2311</v>
      </c>
      <c r="E6228" s="642" t="s">
        <v>2556</v>
      </c>
      <c r="F6228" s="768" t="s">
        <v>2557</v>
      </c>
      <c r="G6228" s="1673" t="s">
        <v>2930</v>
      </c>
    </row>
    <row r="6229" spans="2:7" ht="15.75" x14ac:dyDescent="0.25">
      <c r="B6229" s="1908">
        <v>44793</v>
      </c>
      <c r="C6229" s="1698" t="s">
        <v>2310</v>
      </c>
      <c r="D6229" s="642" t="s">
        <v>2311</v>
      </c>
      <c r="E6229" s="642" t="s">
        <v>3680</v>
      </c>
      <c r="F6229" s="768">
        <v>6466596389</v>
      </c>
      <c r="G6229" s="1673" t="s">
        <v>2930</v>
      </c>
    </row>
    <row r="6230" spans="2:7" ht="15.75" x14ac:dyDescent="0.25">
      <c r="B6230" s="1908">
        <v>44793</v>
      </c>
      <c r="C6230" s="1698" t="s">
        <v>2310</v>
      </c>
      <c r="D6230" s="642" t="s">
        <v>2315</v>
      </c>
      <c r="E6230" s="642" t="s">
        <v>2422</v>
      </c>
      <c r="F6230" s="768">
        <v>9179751158</v>
      </c>
      <c r="G6230" s="1673" t="s">
        <v>2930</v>
      </c>
    </row>
    <row r="6231" spans="2:7" ht="15.75" x14ac:dyDescent="0.25">
      <c r="B6231" s="1908">
        <v>44793</v>
      </c>
      <c r="C6231" s="1698" t="s">
        <v>2310</v>
      </c>
      <c r="D6231" s="642" t="s">
        <v>2315</v>
      </c>
      <c r="E6231" s="642" t="s">
        <v>2936</v>
      </c>
      <c r="F6231" s="768" t="s">
        <v>2937</v>
      </c>
      <c r="G6231" s="1673" t="s">
        <v>2930</v>
      </c>
    </row>
    <row r="6232" spans="2:7" ht="15.75" x14ac:dyDescent="0.25">
      <c r="B6232" s="1908">
        <v>44793</v>
      </c>
      <c r="C6232" s="1698" t="s">
        <v>2310</v>
      </c>
      <c r="D6232" s="642" t="s">
        <v>2317</v>
      </c>
      <c r="E6232" s="642" t="s">
        <v>3309</v>
      </c>
      <c r="F6232" s="768">
        <v>7185023911</v>
      </c>
      <c r="G6232" s="1673" t="s">
        <v>2930</v>
      </c>
    </row>
    <row r="6233" spans="2:7" ht="15.75" x14ac:dyDescent="0.25">
      <c r="B6233" s="1908">
        <v>44793</v>
      </c>
      <c r="C6233" s="1698" t="s">
        <v>2310</v>
      </c>
      <c r="D6233" s="642" t="s">
        <v>2317</v>
      </c>
      <c r="E6233" s="642" t="s">
        <v>2319</v>
      </c>
      <c r="F6233" s="768">
        <v>9176626040</v>
      </c>
      <c r="G6233" s="1673" t="s">
        <v>2930</v>
      </c>
    </row>
    <row r="6234" spans="2:7" ht="15.75" x14ac:dyDescent="0.25">
      <c r="B6234" s="1908">
        <v>44793</v>
      </c>
      <c r="C6234" s="1698" t="s">
        <v>2310</v>
      </c>
      <c r="D6234" s="642" t="s">
        <v>2559</v>
      </c>
      <c r="E6234" s="642" t="s">
        <v>3385</v>
      </c>
      <c r="F6234" s="768">
        <v>71880014665</v>
      </c>
      <c r="G6234" s="1673" t="s">
        <v>2930</v>
      </c>
    </row>
    <row r="6235" spans="2:7" ht="15.75" x14ac:dyDescent="0.25">
      <c r="B6235" s="1908">
        <v>44793</v>
      </c>
      <c r="C6235" s="1698" t="s">
        <v>2310</v>
      </c>
      <c r="D6235" s="642" t="s">
        <v>2329</v>
      </c>
      <c r="E6235" s="642" t="s">
        <v>2581</v>
      </c>
      <c r="F6235" s="768" t="s">
        <v>2582</v>
      </c>
      <c r="G6235" s="1673" t="s">
        <v>2930</v>
      </c>
    </row>
    <row r="6236" spans="2:7" ht="15.75" x14ac:dyDescent="0.25">
      <c r="B6236" s="1908">
        <v>44793</v>
      </c>
      <c r="C6236" s="1698" t="s">
        <v>2310</v>
      </c>
      <c r="D6236" s="642" t="s">
        <v>2329</v>
      </c>
      <c r="E6236" s="642" t="s">
        <v>3370</v>
      </c>
      <c r="F6236" s="768">
        <v>7188106372</v>
      </c>
      <c r="G6236" s="1673" t="s">
        <v>2930</v>
      </c>
    </row>
    <row r="6237" spans="2:7" ht="15.75" x14ac:dyDescent="0.25">
      <c r="B6237" s="1908">
        <v>44793</v>
      </c>
      <c r="C6237" s="1698" t="s">
        <v>2310</v>
      </c>
      <c r="D6237" s="642" t="s">
        <v>2329</v>
      </c>
      <c r="E6237" s="641" t="s">
        <v>3076</v>
      </c>
      <c r="F6237" s="530">
        <v>6463205330</v>
      </c>
      <c r="G6237" s="1673" t="s">
        <v>2930</v>
      </c>
    </row>
    <row r="6238" spans="2:7" ht="15.75" x14ac:dyDescent="0.25">
      <c r="B6238" s="1908">
        <v>44793</v>
      </c>
      <c r="C6238" s="1698" t="s">
        <v>2310</v>
      </c>
      <c r="D6238" s="642" t="s">
        <v>2329</v>
      </c>
      <c r="E6238" s="642" t="s">
        <v>3042</v>
      </c>
      <c r="F6238" s="768">
        <v>9179431759</v>
      </c>
      <c r="G6238" s="1673" t="s">
        <v>2930</v>
      </c>
    </row>
    <row r="6239" spans="2:7" ht="15.75" x14ac:dyDescent="0.25">
      <c r="B6239" s="1908">
        <v>44793</v>
      </c>
      <c r="C6239" s="1698" t="s">
        <v>2310</v>
      </c>
      <c r="D6239" s="642" t="s">
        <v>2338</v>
      </c>
      <c r="E6239" s="642" t="s">
        <v>2339</v>
      </c>
      <c r="F6239" s="768">
        <v>3476614552</v>
      </c>
      <c r="G6239" s="1673" t="s">
        <v>2930</v>
      </c>
    </row>
    <row r="6240" spans="2:7" ht="15.75" x14ac:dyDescent="0.25">
      <c r="B6240" s="1908">
        <v>44793</v>
      </c>
      <c r="C6240" s="1698" t="s">
        <v>2310</v>
      </c>
      <c r="D6240" s="642" t="s">
        <v>2338</v>
      </c>
      <c r="E6240" s="642" t="s">
        <v>2576</v>
      </c>
      <c r="F6240" s="768" t="s">
        <v>2933</v>
      </c>
      <c r="G6240" s="1673" t="s">
        <v>2930</v>
      </c>
    </row>
    <row r="6241" spans="2:7" ht="15.75" x14ac:dyDescent="0.25">
      <c r="B6241" s="1908">
        <v>44793</v>
      </c>
      <c r="C6241" s="1698" t="s">
        <v>2310</v>
      </c>
      <c r="D6241" s="642" t="s">
        <v>2338</v>
      </c>
      <c r="E6241" s="642" t="s">
        <v>2572</v>
      </c>
      <c r="F6241" s="768">
        <v>13472852877</v>
      </c>
      <c r="G6241" s="1673" t="s">
        <v>2930</v>
      </c>
    </row>
    <row r="6242" spans="2:7" ht="15.75" x14ac:dyDescent="0.25">
      <c r="B6242" s="1908">
        <v>44793</v>
      </c>
      <c r="C6242" s="1698" t="s">
        <v>2310</v>
      </c>
      <c r="D6242" s="642" t="s">
        <v>2338</v>
      </c>
      <c r="E6242" s="642" t="s">
        <v>2457</v>
      </c>
      <c r="F6242" s="768" t="s">
        <v>2458</v>
      </c>
      <c r="G6242" s="1673" t="s">
        <v>2930</v>
      </c>
    </row>
    <row r="6243" spans="2:7" ht="18.75" x14ac:dyDescent="0.3">
      <c r="B6243" s="1908">
        <v>44793</v>
      </c>
      <c r="C6243" s="1856" t="s">
        <v>2343</v>
      </c>
      <c r="D6243" s="673" t="s">
        <v>2277</v>
      </c>
      <c r="E6243" s="674" t="s">
        <v>3638</v>
      </c>
      <c r="F6243" s="762" t="s">
        <v>2376</v>
      </c>
      <c r="G6243" s="1640" t="s">
        <v>2346</v>
      </c>
    </row>
    <row r="6244" spans="2:7" ht="18.75" x14ac:dyDescent="0.3">
      <c r="B6244" s="1908">
        <v>44793</v>
      </c>
      <c r="C6244" s="1856" t="s">
        <v>2343</v>
      </c>
      <c r="D6244" s="675" t="s">
        <v>2277</v>
      </c>
      <c r="E6244" s="676" t="s">
        <v>2504</v>
      </c>
      <c r="F6244" s="763" t="s">
        <v>3330</v>
      </c>
      <c r="G6244" s="1640" t="s">
        <v>2346</v>
      </c>
    </row>
    <row r="6245" spans="2:7" ht="18.75" x14ac:dyDescent="0.3">
      <c r="B6245" s="1908">
        <v>44793</v>
      </c>
      <c r="C6245" s="1856" t="s">
        <v>2343</v>
      </c>
      <c r="D6245" s="675" t="s">
        <v>2277</v>
      </c>
      <c r="E6245" s="676" t="s">
        <v>2400</v>
      </c>
      <c r="F6245" s="763" t="s">
        <v>3432</v>
      </c>
      <c r="G6245" s="1640" t="s">
        <v>2346</v>
      </c>
    </row>
    <row r="6246" spans="2:7" ht="18.75" x14ac:dyDescent="0.3">
      <c r="B6246" s="1908">
        <v>44793</v>
      </c>
      <c r="C6246" s="1856" t="s">
        <v>2343</v>
      </c>
      <c r="D6246" s="675" t="s">
        <v>2277</v>
      </c>
      <c r="E6246" s="676" t="s">
        <v>2494</v>
      </c>
      <c r="F6246" s="763" t="s">
        <v>2948</v>
      </c>
      <c r="G6246" s="1640" t="s">
        <v>2346</v>
      </c>
    </row>
    <row r="6247" spans="2:7" ht="18.75" x14ac:dyDescent="0.3">
      <c r="B6247" s="1908">
        <v>44793</v>
      </c>
      <c r="C6247" s="1856" t="s">
        <v>2343</v>
      </c>
      <c r="D6247" s="675" t="s">
        <v>2279</v>
      </c>
      <c r="E6247" s="676" t="s">
        <v>2586</v>
      </c>
      <c r="F6247" s="763" t="s">
        <v>2378</v>
      </c>
      <c r="G6247" s="1640" t="s">
        <v>2346</v>
      </c>
    </row>
    <row r="6248" spans="2:7" ht="18.75" x14ac:dyDescent="0.3">
      <c r="B6248" s="1908">
        <v>44793</v>
      </c>
      <c r="C6248" s="1856" t="s">
        <v>2343</v>
      </c>
      <c r="D6248" s="675" t="s">
        <v>2279</v>
      </c>
      <c r="E6248" s="676" t="s">
        <v>2382</v>
      </c>
      <c r="F6248" s="763" t="s">
        <v>2383</v>
      </c>
      <c r="G6248" s="1902" t="s">
        <v>2346</v>
      </c>
    </row>
    <row r="6249" spans="2:7" ht="18.75" x14ac:dyDescent="0.3">
      <c r="B6249" s="1908">
        <v>44793</v>
      </c>
      <c r="C6249" s="1899" t="s">
        <v>3221</v>
      </c>
      <c r="D6249" s="675" t="s">
        <v>2279</v>
      </c>
      <c r="E6249" s="676" t="s">
        <v>2351</v>
      </c>
      <c r="F6249" s="763" t="s">
        <v>2352</v>
      </c>
      <c r="G6249" s="1902" t="s">
        <v>2346</v>
      </c>
    </row>
    <row r="6250" spans="2:7" ht="18.75" x14ac:dyDescent="0.3">
      <c r="B6250" s="1908">
        <v>44793</v>
      </c>
      <c r="C6250" s="1904" t="s">
        <v>2343</v>
      </c>
      <c r="D6250" s="675" t="s">
        <v>2280</v>
      </c>
      <c r="E6250" s="676" t="s">
        <v>2405</v>
      </c>
      <c r="F6250" s="763" t="s">
        <v>2406</v>
      </c>
      <c r="G6250" s="1905" t="s">
        <v>2346</v>
      </c>
    </row>
    <row r="6251" spans="2:7" ht="18.75" x14ac:dyDescent="0.3">
      <c r="B6251" s="1908">
        <v>44793</v>
      </c>
      <c r="C6251" s="1856" t="s">
        <v>2343</v>
      </c>
      <c r="D6251" s="675" t="s">
        <v>2280</v>
      </c>
      <c r="E6251" s="676" t="s">
        <v>3417</v>
      </c>
      <c r="F6251" s="763" t="s">
        <v>3418</v>
      </c>
      <c r="G6251" s="1640" t="s">
        <v>3683</v>
      </c>
    </row>
    <row r="6252" spans="2:7" ht="18.75" x14ac:dyDescent="0.3">
      <c r="B6252" s="1908">
        <v>44793</v>
      </c>
      <c r="C6252" s="1856" t="s">
        <v>2343</v>
      </c>
      <c r="D6252" s="675" t="s">
        <v>2280</v>
      </c>
      <c r="E6252" s="676" t="s">
        <v>2555</v>
      </c>
      <c r="F6252" s="763" t="s">
        <v>3317</v>
      </c>
      <c r="G6252" s="1640" t="s">
        <v>2346</v>
      </c>
    </row>
    <row r="6253" spans="2:7" ht="18.75" x14ac:dyDescent="0.3">
      <c r="B6253" s="1908">
        <v>44793</v>
      </c>
      <c r="C6253" s="1856" t="s">
        <v>2343</v>
      </c>
      <c r="D6253" s="675" t="s">
        <v>2278</v>
      </c>
      <c r="E6253" s="676" t="s">
        <v>2397</v>
      </c>
      <c r="F6253" s="763" t="s">
        <v>3243</v>
      </c>
      <c r="G6253" s="1640" t="s">
        <v>2346</v>
      </c>
    </row>
    <row r="6254" spans="2:7" ht="18.75" x14ac:dyDescent="0.3">
      <c r="B6254" s="1908">
        <v>44793</v>
      </c>
      <c r="C6254" s="1856" t="s">
        <v>2343</v>
      </c>
      <c r="D6254" s="675" t="s">
        <v>2278</v>
      </c>
      <c r="E6254" s="676" t="s">
        <v>2391</v>
      </c>
      <c r="F6254" s="763" t="s">
        <v>2392</v>
      </c>
      <c r="G6254" s="1640" t="s">
        <v>2346</v>
      </c>
    </row>
    <row r="6255" spans="2:7" ht="15.75" x14ac:dyDescent="0.25">
      <c r="B6255" s="1908">
        <v>44793</v>
      </c>
      <c r="C6255" s="1877" t="s">
        <v>2407</v>
      </c>
      <c r="D6255" s="618" t="s">
        <v>2419</v>
      </c>
      <c r="E6255" s="618" t="s">
        <v>3050</v>
      </c>
      <c r="F6255" s="760">
        <v>3473323886</v>
      </c>
      <c r="G6255" s="1878" t="s">
        <v>2930</v>
      </c>
    </row>
    <row r="6256" spans="2:7" ht="15.75" x14ac:dyDescent="0.25">
      <c r="B6256" s="1908">
        <v>44793</v>
      </c>
      <c r="C6256" s="1659" t="s">
        <v>2407</v>
      </c>
      <c r="D6256" s="618" t="s">
        <v>2419</v>
      </c>
      <c r="E6256" s="618" t="s">
        <v>2420</v>
      </c>
      <c r="F6256" s="760" t="s">
        <v>2421</v>
      </c>
      <c r="G6256" s="1866" t="s">
        <v>2930</v>
      </c>
    </row>
    <row r="6257" spans="2:7" ht="15.75" x14ac:dyDescent="0.25">
      <c r="B6257" s="1908">
        <v>44793</v>
      </c>
      <c r="C6257" s="1659" t="s">
        <v>2407</v>
      </c>
      <c r="D6257" s="618" t="s">
        <v>2419</v>
      </c>
      <c r="E6257" s="618" t="s">
        <v>3297</v>
      </c>
      <c r="F6257" s="760" t="s">
        <v>3298</v>
      </c>
      <c r="G6257" s="1866" t="s">
        <v>2930</v>
      </c>
    </row>
    <row r="6258" spans="2:7" ht="15.75" x14ac:dyDescent="0.25">
      <c r="B6258" s="1908">
        <v>44793</v>
      </c>
      <c r="C6258" s="1659" t="s">
        <v>2407</v>
      </c>
      <c r="D6258" s="618" t="s">
        <v>2419</v>
      </c>
      <c r="E6258" s="618" t="s">
        <v>3567</v>
      </c>
      <c r="F6258" s="760">
        <v>3473035187</v>
      </c>
      <c r="G6258" s="1866" t="s">
        <v>2930</v>
      </c>
    </row>
    <row r="6259" spans="2:7" ht="15.75" x14ac:dyDescent="0.25">
      <c r="B6259" s="1908">
        <v>44793</v>
      </c>
      <c r="C6259" s="1659" t="s">
        <v>2407</v>
      </c>
      <c r="D6259" s="618" t="s">
        <v>3177</v>
      </c>
      <c r="E6259" s="618" t="s">
        <v>3145</v>
      </c>
      <c r="F6259" s="760">
        <v>9173497413</v>
      </c>
      <c r="G6259" s="1866" t="s">
        <v>2930</v>
      </c>
    </row>
    <row r="6260" spans="2:7" ht="15.75" x14ac:dyDescent="0.25">
      <c r="B6260" s="1908">
        <v>44793</v>
      </c>
      <c r="C6260" s="1659" t="s">
        <v>2407</v>
      </c>
      <c r="D6260" s="618" t="s">
        <v>3177</v>
      </c>
      <c r="E6260" s="618" t="s">
        <v>3189</v>
      </c>
      <c r="F6260" s="760" t="s">
        <v>3157</v>
      </c>
      <c r="G6260" s="1866" t="s">
        <v>2930</v>
      </c>
    </row>
    <row r="6261" spans="2:7" ht="15.75" x14ac:dyDescent="0.25">
      <c r="B6261" s="1908">
        <v>44793</v>
      </c>
      <c r="C6261" s="1659" t="s">
        <v>2407</v>
      </c>
      <c r="D6261" s="618" t="s">
        <v>3177</v>
      </c>
      <c r="E6261" s="618" t="s">
        <v>3616</v>
      </c>
      <c r="F6261" s="760" t="s">
        <v>3474</v>
      </c>
      <c r="G6261" s="1866" t="s">
        <v>2930</v>
      </c>
    </row>
    <row r="6262" spans="2:7" ht="15.75" x14ac:dyDescent="0.25">
      <c r="B6262" s="1908">
        <v>44793</v>
      </c>
      <c r="C6262" s="1659" t="s">
        <v>2407</v>
      </c>
      <c r="D6262" s="618" t="s">
        <v>3177</v>
      </c>
      <c r="E6262" s="618" t="s">
        <v>3686</v>
      </c>
      <c r="F6262" s="760" t="s">
        <v>3687</v>
      </c>
      <c r="G6262" s="1866" t="s">
        <v>2930</v>
      </c>
    </row>
    <row r="6263" spans="2:7" ht="15.75" x14ac:dyDescent="0.25">
      <c r="B6263" s="1908">
        <v>44793</v>
      </c>
      <c r="C6263" s="1659" t="s">
        <v>2407</v>
      </c>
      <c r="D6263" s="618" t="s">
        <v>3181</v>
      </c>
      <c r="E6263" s="618" t="s">
        <v>2980</v>
      </c>
      <c r="F6263" s="760">
        <v>9292903996</v>
      </c>
      <c r="G6263" s="1866" t="s">
        <v>2930</v>
      </c>
    </row>
    <row r="6264" spans="2:7" ht="15.75" x14ac:dyDescent="0.25">
      <c r="B6264" s="1908">
        <v>44793</v>
      </c>
      <c r="C6264" s="1659" t="s">
        <v>2407</v>
      </c>
      <c r="D6264" s="618" t="s">
        <v>3184</v>
      </c>
      <c r="E6264" s="618" t="s">
        <v>2425</v>
      </c>
      <c r="F6264" s="760">
        <v>7579272679</v>
      </c>
      <c r="G6264" s="1866" t="s">
        <v>2930</v>
      </c>
    </row>
    <row r="6265" spans="2:7" ht="15.75" x14ac:dyDescent="0.25">
      <c r="B6265" s="1908">
        <v>44793</v>
      </c>
      <c r="C6265" s="1659" t="s">
        <v>2407</v>
      </c>
      <c r="D6265" s="618" t="s">
        <v>3184</v>
      </c>
      <c r="E6265" s="618" t="s">
        <v>3688</v>
      </c>
      <c r="F6265" s="760" t="s">
        <v>3103</v>
      </c>
      <c r="G6265" s="1866" t="s">
        <v>2930</v>
      </c>
    </row>
    <row r="6266" spans="2:7" ht="15.75" x14ac:dyDescent="0.25">
      <c r="B6266" s="1908">
        <v>44793</v>
      </c>
      <c r="C6266" s="1659" t="s">
        <v>2407</v>
      </c>
      <c r="D6266" s="618" t="s">
        <v>3186</v>
      </c>
      <c r="E6266" s="618" t="s">
        <v>3281</v>
      </c>
      <c r="F6266" s="760">
        <v>6472452964</v>
      </c>
      <c r="G6266" s="1866" t="s">
        <v>2930</v>
      </c>
    </row>
    <row r="6267" spans="2:7" ht="15.75" x14ac:dyDescent="0.25">
      <c r="B6267" s="1908">
        <v>44793</v>
      </c>
      <c r="C6267" s="1659" t="s">
        <v>2407</v>
      </c>
      <c r="D6267" s="618" t="s">
        <v>3186</v>
      </c>
      <c r="E6267" s="618" t="s">
        <v>3528</v>
      </c>
      <c r="F6267" s="760">
        <v>9176239892</v>
      </c>
      <c r="G6267" s="1866" t="s">
        <v>2930</v>
      </c>
    </row>
    <row r="6268" spans="2:7" ht="15.75" x14ac:dyDescent="0.25">
      <c r="B6268" s="1908">
        <v>44793</v>
      </c>
      <c r="C6268" s="1659" t="s">
        <v>2407</v>
      </c>
      <c r="D6268" s="618" t="s">
        <v>3186</v>
      </c>
      <c r="E6268" s="618" t="s">
        <v>3529</v>
      </c>
      <c r="F6268" s="760" t="s">
        <v>3458</v>
      </c>
      <c r="G6268" s="1866" t="s">
        <v>2930</v>
      </c>
    </row>
    <row r="6269" spans="2:7" ht="15.75" x14ac:dyDescent="0.25">
      <c r="B6269" s="1908">
        <v>44793</v>
      </c>
      <c r="C6269" s="1659" t="s">
        <v>2407</v>
      </c>
      <c r="D6269" s="618" t="s">
        <v>2416</v>
      </c>
      <c r="E6269" s="618" t="s">
        <v>3098</v>
      </c>
      <c r="F6269" s="760" t="s">
        <v>3390</v>
      </c>
      <c r="G6269" s="1866" t="s">
        <v>2930</v>
      </c>
    </row>
    <row r="6270" spans="2:7" ht="15.75" x14ac:dyDescent="0.25">
      <c r="B6270" s="1908">
        <v>44793</v>
      </c>
      <c r="C6270" s="1659" t="s">
        <v>2407</v>
      </c>
      <c r="D6270" s="618" t="s">
        <v>2416</v>
      </c>
      <c r="E6270" s="618" t="s">
        <v>3470</v>
      </c>
      <c r="F6270" s="760">
        <v>7188102355</v>
      </c>
      <c r="G6270" s="1866" t="s">
        <v>2930</v>
      </c>
    </row>
    <row r="6271" spans="2:7" ht="15.75" x14ac:dyDescent="0.25">
      <c r="B6271" s="1908">
        <v>44793</v>
      </c>
      <c r="C6271" s="1659" t="s">
        <v>2407</v>
      </c>
      <c r="D6271" s="618" t="s">
        <v>2416</v>
      </c>
      <c r="E6271" s="618" t="s">
        <v>2417</v>
      </c>
      <c r="F6271" s="760" t="s">
        <v>2418</v>
      </c>
      <c r="G6271" s="1866" t="s">
        <v>2930</v>
      </c>
    </row>
    <row r="6272" spans="2:7" ht="15.75" x14ac:dyDescent="0.25">
      <c r="B6272" s="1908">
        <v>44793</v>
      </c>
      <c r="C6272" s="1659" t="s">
        <v>2407</v>
      </c>
      <c r="D6272" s="618" t="s">
        <v>2416</v>
      </c>
      <c r="E6272" s="618" t="s">
        <v>3348</v>
      </c>
      <c r="F6272" s="760" t="s">
        <v>3689</v>
      </c>
      <c r="G6272" s="1866" t="s">
        <v>2930</v>
      </c>
    </row>
    <row r="6273" spans="2:7" ht="15.75" x14ac:dyDescent="0.25">
      <c r="B6273" s="1908">
        <v>44793</v>
      </c>
      <c r="C6273" s="1659" t="s">
        <v>2407</v>
      </c>
      <c r="D6273" s="618" t="s">
        <v>3210</v>
      </c>
      <c r="E6273" s="618" t="s">
        <v>3443</v>
      </c>
      <c r="F6273" s="760" t="s">
        <v>3690</v>
      </c>
      <c r="G6273" s="1866" t="s">
        <v>2930</v>
      </c>
    </row>
    <row r="6274" spans="2:7" ht="15.75" x14ac:dyDescent="0.25">
      <c r="B6274" s="1908">
        <v>44793</v>
      </c>
      <c r="C6274" s="1659" t="s">
        <v>2407</v>
      </c>
      <c r="D6274" s="618" t="s">
        <v>3210</v>
      </c>
      <c r="E6274" s="618" t="s">
        <v>3525</v>
      </c>
      <c r="F6274" s="760">
        <v>19176403868</v>
      </c>
      <c r="G6274" s="1866" t="s">
        <v>2930</v>
      </c>
    </row>
    <row r="6275" spans="2:7" ht="15.75" x14ac:dyDescent="0.25">
      <c r="B6275" s="1908">
        <v>44793</v>
      </c>
      <c r="C6275" s="1659" t="s">
        <v>2407</v>
      </c>
      <c r="D6275" s="618" t="s">
        <v>3210</v>
      </c>
      <c r="E6275" s="618" t="s">
        <v>3476</v>
      </c>
      <c r="F6275" s="760" t="s">
        <v>3537</v>
      </c>
      <c r="G6275" s="1866" t="s">
        <v>2930</v>
      </c>
    </row>
    <row r="6276" spans="2:7" ht="15.75" x14ac:dyDescent="0.25">
      <c r="B6276" s="1908">
        <v>44793</v>
      </c>
      <c r="C6276" s="1659" t="s">
        <v>2407</v>
      </c>
      <c r="D6276" s="639" t="s">
        <v>3210</v>
      </c>
      <c r="E6276" s="639" t="s">
        <v>3677</v>
      </c>
      <c r="F6276" s="761" t="s">
        <v>3402</v>
      </c>
      <c r="G6276" s="1866" t="s">
        <v>2930</v>
      </c>
    </row>
    <row r="6277" spans="2:7" ht="15.75" x14ac:dyDescent="0.25">
      <c r="B6277" s="716">
        <v>44794</v>
      </c>
      <c r="C6277" s="717" t="s">
        <v>2310</v>
      </c>
      <c r="D6277" s="795" t="s">
        <v>2311</v>
      </c>
      <c r="E6277" s="940" t="s">
        <v>3679</v>
      </c>
      <c r="F6277" s="1911">
        <v>13478989848</v>
      </c>
      <c r="G6277" s="774" t="s">
        <v>2930</v>
      </c>
    </row>
    <row r="6278" spans="2:7" ht="15.75" x14ac:dyDescent="0.25">
      <c r="B6278" s="718">
        <v>44794</v>
      </c>
      <c r="C6278" s="719" t="s">
        <v>2310</v>
      </c>
      <c r="D6278" s="796" t="s">
        <v>2311</v>
      </c>
      <c r="E6278" s="797" t="s">
        <v>3464</v>
      </c>
      <c r="F6278" s="1912" t="s">
        <v>3465</v>
      </c>
      <c r="G6278" s="775" t="s">
        <v>2930</v>
      </c>
    </row>
    <row r="6279" spans="2:7" ht="15.75" x14ac:dyDescent="0.25">
      <c r="B6279" s="718">
        <v>44794</v>
      </c>
      <c r="C6279" s="719" t="s">
        <v>2310</v>
      </c>
      <c r="D6279" s="796" t="s">
        <v>2311</v>
      </c>
      <c r="E6279" s="797" t="s">
        <v>2423</v>
      </c>
      <c r="F6279" s="1912" t="s">
        <v>2424</v>
      </c>
      <c r="G6279" s="775" t="s">
        <v>2930</v>
      </c>
    </row>
    <row r="6280" spans="2:7" ht="15.75" x14ac:dyDescent="0.25">
      <c r="B6280" s="718">
        <v>44794</v>
      </c>
      <c r="C6280" s="719" t="s">
        <v>2310</v>
      </c>
      <c r="D6280" s="796" t="s">
        <v>2311</v>
      </c>
      <c r="E6280" s="797" t="s">
        <v>3680</v>
      </c>
      <c r="F6280" s="1912">
        <v>6466596389</v>
      </c>
      <c r="G6280" s="775" t="s">
        <v>2930</v>
      </c>
    </row>
    <row r="6281" spans="2:7" ht="15.75" x14ac:dyDescent="0.25">
      <c r="B6281" s="718">
        <v>44794</v>
      </c>
      <c r="C6281" s="719" t="s">
        <v>2310</v>
      </c>
      <c r="D6281" s="796" t="s">
        <v>2315</v>
      </c>
      <c r="E6281" s="797" t="s">
        <v>2991</v>
      </c>
      <c r="F6281" s="1912" t="s">
        <v>3584</v>
      </c>
      <c r="G6281" s="775" t="s">
        <v>2930</v>
      </c>
    </row>
    <row r="6282" spans="2:7" ht="15.75" x14ac:dyDescent="0.25">
      <c r="B6282" s="718">
        <v>44794</v>
      </c>
      <c r="C6282" s="719" t="s">
        <v>2310</v>
      </c>
      <c r="D6282" s="796" t="s">
        <v>2315</v>
      </c>
      <c r="E6282" s="797" t="s">
        <v>2439</v>
      </c>
      <c r="F6282" s="1912">
        <v>7186824921</v>
      </c>
      <c r="G6282" s="775" t="s">
        <v>2930</v>
      </c>
    </row>
    <row r="6283" spans="2:7" ht="15.75" x14ac:dyDescent="0.25">
      <c r="B6283" s="718">
        <v>44794</v>
      </c>
      <c r="C6283" s="719" t="s">
        <v>2310</v>
      </c>
      <c r="D6283" s="796" t="s">
        <v>2315</v>
      </c>
      <c r="E6283" s="797" t="s">
        <v>3531</v>
      </c>
      <c r="F6283" s="1912">
        <v>3476453674</v>
      </c>
      <c r="G6283" s="775" t="s">
        <v>2930</v>
      </c>
    </row>
    <row r="6284" spans="2:7" ht="15.75" x14ac:dyDescent="0.25">
      <c r="B6284" s="718">
        <v>44794</v>
      </c>
      <c r="C6284" s="719" t="s">
        <v>2310</v>
      </c>
      <c r="D6284" s="796" t="s">
        <v>2329</v>
      </c>
      <c r="E6284" s="797" t="s">
        <v>2581</v>
      </c>
      <c r="F6284" s="1912" t="s">
        <v>2582</v>
      </c>
      <c r="G6284" s="775" t="s">
        <v>2930</v>
      </c>
    </row>
    <row r="6285" spans="2:7" ht="15.75" x14ac:dyDescent="0.25">
      <c r="B6285" s="718">
        <v>44794</v>
      </c>
      <c r="C6285" s="719" t="s">
        <v>2310</v>
      </c>
      <c r="D6285" s="796" t="s">
        <v>2329</v>
      </c>
      <c r="E6285" s="720" t="s">
        <v>2928</v>
      </c>
      <c r="F6285" s="776">
        <v>16462452333</v>
      </c>
      <c r="G6285" s="775" t="s">
        <v>2930</v>
      </c>
    </row>
    <row r="6286" spans="2:7" ht="15.75" x14ac:dyDescent="0.25">
      <c r="B6286" s="718">
        <v>44794</v>
      </c>
      <c r="C6286" s="719" t="s">
        <v>2310</v>
      </c>
      <c r="D6286" s="796" t="s">
        <v>2329</v>
      </c>
      <c r="E6286" s="720" t="s">
        <v>3076</v>
      </c>
      <c r="F6286" s="776">
        <v>6463205330</v>
      </c>
      <c r="G6286" s="775" t="s">
        <v>2930</v>
      </c>
    </row>
    <row r="6287" spans="2:7" ht="15.75" x14ac:dyDescent="0.25">
      <c r="B6287" s="718">
        <v>44794</v>
      </c>
      <c r="C6287" s="719" t="s">
        <v>2310</v>
      </c>
      <c r="D6287" s="796" t="s">
        <v>2329</v>
      </c>
      <c r="E6287" s="797" t="s">
        <v>3042</v>
      </c>
      <c r="F6287" s="1912">
        <v>9179431759</v>
      </c>
      <c r="G6287" s="775" t="s">
        <v>2930</v>
      </c>
    </row>
    <row r="6288" spans="2:7" ht="15.75" x14ac:dyDescent="0.25">
      <c r="B6288" s="718">
        <v>44794</v>
      </c>
      <c r="C6288" s="719" t="s">
        <v>2310</v>
      </c>
      <c r="D6288" s="796" t="s">
        <v>2338</v>
      </c>
      <c r="E6288" s="797" t="s">
        <v>2576</v>
      </c>
      <c r="F6288" s="1912" t="s">
        <v>2933</v>
      </c>
      <c r="G6288" s="775" t="s">
        <v>2930</v>
      </c>
    </row>
    <row r="6289" spans="2:7" ht="15.75" x14ac:dyDescent="0.25">
      <c r="B6289" s="718">
        <v>44794</v>
      </c>
      <c r="C6289" s="719" t="s">
        <v>2310</v>
      </c>
      <c r="D6289" s="796" t="s">
        <v>2338</v>
      </c>
      <c r="E6289" s="797" t="s">
        <v>2457</v>
      </c>
      <c r="F6289" s="1912" t="s">
        <v>2458</v>
      </c>
      <c r="G6289" s="775" t="s">
        <v>2930</v>
      </c>
    </row>
    <row r="6290" spans="2:7" ht="18.75" x14ac:dyDescent="0.3">
      <c r="B6290" s="1620">
        <v>44794</v>
      </c>
      <c r="C6290" s="1913" t="s">
        <v>2343</v>
      </c>
      <c r="D6290" s="721" t="s">
        <v>2277</v>
      </c>
      <c r="E6290" s="721" t="s">
        <v>3167</v>
      </c>
      <c r="F6290" s="777" t="s">
        <v>3168</v>
      </c>
      <c r="G6290" s="1914" t="s">
        <v>2346</v>
      </c>
    </row>
    <row r="6291" spans="2:7" ht="18.75" x14ac:dyDescent="0.3">
      <c r="B6291" s="1620">
        <v>44794</v>
      </c>
      <c r="C6291" s="1913" t="s">
        <v>2343</v>
      </c>
      <c r="D6291" s="721" t="s">
        <v>2279</v>
      </c>
      <c r="E6291" s="721" t="s">
        <v>2530</v>
      </c>
      <c r="F6291" s="777" t="s">
        <v>2888</v>
      </c>
      <c r="G6291" s="1914" t="s">
        <v>2346</v>
      </c>
    </row>
    <row r="6292" spans="2:7" ht="18.75" x14ac:dyDescent="0.3">
      <c r="B6292" s="1620">
        <v>44794</v>
      </c>
      <c r="C6292" s="1913" t="s">
        <v>2343</v>
      </c>
      <c r="D6292" s="721" t="s">
        <v>2279</v>
      </c>
      <c r="E6292" s="721" t="s">
        <v>3362</v>
      </c>
      <c r="F6292" s="777" t="s">
        <v>3359</v>
      </c>
      <c r="G6292" s="1914" t="s">
        <v>2346</v>
      </c>
    </row>
    <row r="6293" spans="2:7" ht="18.75" x14ac:dyDescent="0.3">
      <c r="B6293" s="1620">
        <v>44794</v>
      </c>
      <c r="C6293" s="1913" t="s">
        <v>2343</v>
      </c>
      <c r="D6293" s="721" t="s">
        <v>2280</v>
      </c>
      <c r="E6293" s="721" t="s">
        <v>3132</v>
      </c>
      <c r="F6293" s="777" t="s">
        <v>2378</v>
      </c>
      <c r="G6293" s="1914" t="s">
        <v>2346</v>
      </c>
    </row>
    <row r="6294" spans="2:7" ht="18.75" x14ac:dyDescent="0.3">
      <c r="B6294" s="1620">
        <v>44794</v>
      </c>
      <c r="C6294" s="1913" t="s">
        <v>2343</v>
      </c>
      <c r="D6294" s="721" t="s">
        <v>2280</v>
      </c>
      <c r="E6294" s="721" t="s">
        <v>2889</v>
      </c>
      <c r="F6294" s="777" t="s">
        <v>2890</v>
      </c>
      <c r="G6294" s="1914" t="s">
        <v>2346</v>
      </c>
    </row>
    <row r="6295" spans="2:7" ht="18.75" x14ac:dyDescent="0.3">
      <c r="B6295" s="1620">
        <v>44794</v>
      </c>
      <c r="C6295" s="1913" t="s">
        <v>2343</v>
      </c>
      <c r="D6295" s="721" t="s">
        <v>2278</v>
      </c>
      <c r="E6295" s="721" t="s">
        <v>2397</v>
      </c>
      <c r="F6295" s="777" t="s">
        <v>3243</v>
      </c>
      <c r="G6295" s="1914" t="s">
        <v>2346</v>
      </c>
    </row>
    <row r="6296" spans="2:7" ht="18.75" x14ac:dyDescent="0.3">
      <c r="B6296" s="1620">
        <v>44794</v>
      </c>
      <c r="C6296" s="1913" t="s">
        <v>2343</v>
      </c>
      <c r="D6296" s="721" t="s">
        <v>2278</v>
      </c>
      <c r="E6296" s="721" t="s">
        <v>2391</v>
      </c>
      <c r="F6296" s="777" t="s">
        <v>2606</v>
      </c>
      <c r="G6296" s="1914" t="s">
        <v>2346</v>
      </c>
    </row>
    <row r="6297" spans="2:7" ht="15.75" x14ac:dyDescent="0.25">
      <c r="B6297" s="722">
        <v>44794</v>
      </c>
      <c r="C6297" s="723" t="s">
        <v>2407</v>
      </c>
      <c r="D6297" s="800" t="s">
        <v>2419</v>
      </c>
      <c r="E6297" s="801" t="s">
        <v>3050</v>
      </c>
      <c r="F6297" s="1915">
        <v>3473323886</v>
      </c>
      <c r="G6297" s="778" t="s">
        <v>2930</v>
      </c>
    </row>
    <row r="6298" spans="2:7" ht="15.75" x14ac:dyDescent="0.25">
      <c r="B6298" s="722">
        <v>44794</v>
      </c>
      <c r="C6298" s="723" t="s">
        <v>2407</v>
      </c>
      <c r="D6298" s="800" t="s">
        <v>2419</v>
      </c>
      <c r="E6298" s="801" t="s">
        <v>2420</v>
      </c>
      <c r="F6298" s="1915" t="s">
        <v>2421</v>
      </c>
      <c r="G6298" s="778" t="s">
        <v>2930</v>
      </c>
    </row>
    <row r="6299" spans="2:7" ht="15.75" x14ac:dyDescent="0.25">
      <c r="B6299" s="722">
        <v>44794</v>
      </c>
      <c r="C6299" s="723" t="s">
        <v>2407</v>
      </c>
      <c r="D6299" s="800" t="s">
        <v>2419</v>
      </c>
      <c r="E6299" s="801" t="s">
        <v>3297</v>
      </c>
      <c r="F6299" s="1915" t="s">
        <v>3298</v>
      </c>
      <c r="G6299" s="778" t="s">
        <v>2930</v>
      </c>
    </row>
    <row r="6300" spans="2:7" ht="15.75" x14ac:dyDescent="0.25">
      <c r="B6300" s="722">
        <v>44794</v>
      </c>
      <c r="C6300" s="723" t="s">
        <v>2407</v>
      </c>
      <c r="D6300" s="800" t="s">
        <v>2419</v>
      </c>
      <c r="E6300" s="801" t="s">
        <v>3686</v>
      </c>
      <c r="F6300" s="1915" t="s">
        <v>3687</v>
      </c>
      <c r="G6300" s="778" t="s">
        <v>2930</v>
      </c>
    </row>
    <row r="6301" spans="2:7" ht="15.75" x14ac:dyDescent="0.25">
      <c r="B6301" s="722">
        <v>44794</v>
      </c>
      <c r="C6301" s="723" t="s">
        <v>2407</v>
      </c>
      <c r="D6301" s="800" t="s">
        <v>3177</v>
      </c>
      <c r="E6301" s="801" t="s">
        <v>3145</v>
      </c>
      <c r="F6301" s="1915">
        <v>9173497413</v>
      </c>
      <c r="G6301" s="778" t="s">
        <v>2930</v>
      </c>
    </row>
    <row r="6302" spans="2:7" ht="15.75" x14ac:dyDescent="0.25">
      <c r="B6302" s="722">
        <v>44794</v>
      </c>
      <c r="C6302" s="723" t="s">
        <v>2407</v>
      </c>
      <c r="D6302" s="800" t="s">
        <v>3177</v>
      </c>
      <c r="E6302" s="801" t="s">
        <v>3189</v>
      </c>
      <c r="F6302" s="1915" t="s">
        <v>3157</v>
      </c>
      <c r="G6302" s="778" t="s">
        <v>2930</v>
      </c>
    </row>
    <row r="6303" spans="2:7" ht="15.75" x14ac:dyDescent="0.25">
      <c r="B6303" s="722">
        <v>44794</v>
      </c>
      <c r="C6303" s="723" t="s">
        <v>2407</v>
      </c>
      <c r="D6303" s="800" t="s">
        <v>3177</v>
      </c>
      <c r="E6303" s="801" t="s">
        <v>3616</v>
      </c>
      <c r="F6303" s="1915" t="s">
        <v>3474</v>
      </c>
      <c r="G6303" s="778" t="s">
        <v>2930</v>
      </c>
    </row>
    <row r="6304" spans="2:7" ht="15.75" x14ac:dyDescent="0.25">
      <c r="B6304" s="722">
        <v>44794</v>
      </c>
      <c r="C6304" s="723" t="s">
        <v>2407</v>
      </c>
      <c r="D6304" s="800" t="s">
        <v>3177</v>
      </c>
      <c r="E6304" s="801" t="s">
        <v>2971</v>
      </c>
      <c r="F6304" s="1915">
        <v>17184062502</v>
      </c>
      <c r="G6304" s="778" t="s">
        <v>2930</v>
      </c>
    </row>
    <row r="6305" spans="2:7" ht="15.75" x14ac:dyDescent="0.25">
      <c r="B6305" s="722">
        <v>44794</v>
      </c>
      <c r="C6305" s="723" t="s">
        <v>2407</v>
      </c>
      <c r="D6305" s="800" t="s">
        <v>3184</v>
      </c>
      <c r="E6305" s="801" t="s">
        <v>2425</v>
      </c>
      <c r="F6305" s="1915">
        <v>7579272679</v>
      </c>
      <c r="G6305" s="778" t="s">
        <v>2930</v>
      </c>
    </row>
    <row r="6306" spans="2:7" ht="15.75" x14ac:dyDescent="0.25">
      <c r="B6306" s="722">
        <v>44794</v>
      </c>
      <c r="C6306" s="723" t="s">
        <v>2407</v>
      </c>
      <c r="D6306" s="800" t="s">
        <v>3184</v>
      </c>
      <c r="E6306" s="801" t="s">
        <v>3688</v>
      </c>
      <c r="F6306" s="1915" t="s">
        <v>3103</v>
      </c>
      <c r="G6306" s="778" t="s">
        <v>2930</v>
      </c>
    </row>
    <row r="6307" spans="2:7" ht="15.75" x14ac:dyDescent="0.25">
      <c r="B6307" s="722">
        <v>44794</v>
      </c>
      <c r="C6307" s="723" t="s">
        <v>2407</v>
      </c>
      <c r="D6307" s="800" t="s">
        <v>3186</v>
      </c>
      <c r="E6307" s="801" t="s">
        <v>3281</v>
      </c>
      <c r="F6307" s="1915">
        <v>6472452964</v>
      </c>
      <c r="G6307" s="778" t="s">
        <v>2930</v>
      </c>
    </row>
    <row r="6308" spans="2:7" ht="15.75" x14ac:dyDescent="0.25">
      <c r="B6308" s="722">
        <v>44794</v>
      </c>
      <c r="C6308" s="723" t="s">
        <v>2407</v>
      </c>
      <c r="D6308" s="800" t="s">
        <v>3186</v>
      </c>
      <c r="E6308" s="801" t="s">
        <v>3340</v>
      </c>
      <c r="F6308" s="1915" t="s">
        <v>3292</v>
      </c>
      <c r="G6308" s="778" t="s">
        <v>2930</v>
      </c>
    </row>
    <row r="6309" spans="2:7" ht="15.75" x14ac:dyDescent="0.25">
      <c r="B6309" s="722">
        <v>44794</v>
      </c>
      <c r="C6309" s="723" t="s">
        <v>2407</v>
      </c>
      <c r="D6309" s="800" t="s">
        <v>3186</v>
      </c>
      <c r="E6309" s="801" t="s">
        <v>3528</v>
      </c>
      <c r="F6309" s="1915">
        <v>9176239892</v>
      </c>
      <c r="G6309" s="778" t="s">
        <v>2930</v>
      </c>
    </row>
    <row r="6310" spans="2:7" ht="15.75" x14ac:dyDescent="0.25">
      <c r="B6310" s="722">
        <v>44794</v>
      </c>
      <c r="C6310" s="723" t="s">
        <v>2407</v>
      </c>
      <c r="D6310" s="800" t="s">
        <v>3186</v>
      </c>
      <c r="E6310" s="801" t="s">
        <v>3529</v>
      </c>
      <c r="F6310" s="1915" t="s">
        <v>3458</v>
      </c>
      <c r="G6310" s="778" t="s">
        <v>2930</v>
      </c>
    </row>
    <row r="6311" spans="2:7" ht="15.75" x14ac:dyDescent="0.25">
      <c r="B6311" s="722">
        <v>44794</v>
      </c>
      <c r="C6311" s="723" t="s">
        <v>2407</v>
      </c>
      <c r="D6311" s="800" t="s">
        <v>2416</v>
      </c>
      <c r="E6311" s="801" t="s">
        <v>3098</v>
      </c>
      <c r="F6311" s="1915" t="s">
        <v>3390</v>
      </c>
      <c r="G6311" s="778" t="s">
        <v>2930</v>
      </c>
    </row>
    <row r="6312" spans="2:7" ht="15.75" x14ac:dyDescent="0.25">
      <c r="B6312" s="722">
        <v>44794</v>
      </c>
      <c r="C6312" s="723" t="s">
        <v>2407</v>
      </c>
      <c r="D6312" s="800" t="s">
        <v>2416</v>
      </c>
      <c r="E6312" s="801" t="s">
        <v>3470</v>
      </c>
      <c r="F6312" s="1915">
        <v>7188102355</v>
      </c>
      <c r="G6312" s="778" t="s">
        <v>2930</v>
      </c>
    </row>
    <row r="6313" spans="2:7" ht="15.75" x14ac:dyDescent="0.25">
      <c r="B6313" s="722">
        <v>44794</v>
      </c>
      <c r="C6313" s="723" t="s">
        <v>2407</v>
      </c>
      <c r="D6313" s="800" t="s">
        <v>2416</v>
      </c>
      <c r="E6313" s="801" t="s">
        <v>3630</v>
      </c>
      <c r="F6313" s="1915">
        <v>9179431759</v>
      </c>
      <c r="G6313" s="778" t="s">
        <v>2930</v>
      </c>
    </row>
    <row r="6314" spans="2:7" ht="15.75" x14ac:dyDescent="0.25">
      <c r="B6314" s="722">
        <v>44794</v>
      </c>
      <c r="C6314" s="723" t="s">
        <v>2407</v>
      </c>
      <c r="D6314" s="800" t="s">
        <v>2416</v>
      </c>
      <c r="E6314" s="801" t="s">
        <v>3348</v>
      </c>
      <c r="F6314" s="1915" t="s">
        <v>3689</v>
      </c>
      <c r="G6314" s="778" t="s">
        <v>2930</v>
      </c>
    </row>
    <row r="6315" spans="2:7" ht="15.75" x14ac:dyDescent="0.25">
      <c r="B6315" s="722">
        <v>44794</v>
      </c>
      <c r="C6315" s="723" t="s">
        <v>2407</v>
      </c>
      <c r="D6315" s="800" t="s">
        <v>3210</v>
      </c>
      <c r="E6315" s="801" t="s">
        <v>3443</v>
      </c>
      <c r="F6315" s="1915" t="s">
        <v>3690</v>
      </c>
      <c r="G6315" s="778" t="s">
        <v>2930</v>
      </c>
    </row>
    <row r="6316" spans="2:7" ht="15.75" x14ac:dyDescent="0.25">
      <c r="B6316" s="722">
        <v>44794</v>
      </c>
      <c r="C6316" s="723" t="s">
        <v>2407</v>
      </c>
      <c r="D6316" s="800" t="s">
        <v>3210</v>
      </c>
      <c r="E6316" s="801" t="s">
        <v>3476</v>
      </c>
      <c r="F6316" s="1915" t="s">
        <v>3537</v>
      </c>
      <c r="G6316" s="778" t="s">
        <v>2930</v>
      </c>
    </row>
    <row r="6317" spans="2:7" ht="15.75" x14ac:dyDescent="0.25">
      <c r="B6317" s="722">
        <v>44794</v>
      </c>
      <c r="C6317" s="723" t="s">
        <v>2407</v>
      </c>
      <c r="D6317" s="800" t="s">
        <v>3210</v>
      </c>
      <c r="E6317" s="801" t="s">
        <v>3400</v>
      </c>
      <c r="F6317" s="1915" t="s">
        <v>3475</v>
      </c>
      <c r="G6317" s="778" t="s">
        <v>2930</v>
      </c>
    </row>
    <row r="6318" spans="2:7" ht="15.75" x14ac:dyDescent="0.25">
      <c r="B6318" s="722">
        <v>44794</v>
      </c>
      <c r="C6318" s="723" t="s">
        <v>2407</v>
      </c>
      <c r="D6318" s="896" t="s">
        <v>3210</v>
      </c>
      <c r="E6318" s="898" t="s">
        <v>3591</v>
      </c>
      <c r="F6318" s="1916" t="s">
        <v>3592</v>
      </c>
      <c r="G6318" s="778" t="s">
        <v>2930</v>
      </c>
    </row>
    <row r="6319" spans="2:7" ht="15.75" x14ac:dyDescent="0.25">
      <c r="B6319" s="722">
        <v>44795</v>
      </c>
      <c r="C6319" s="717" t="s">
        <v>2310</v>
      </c>
      <c r="D6319" s="795" t="s">
        <v>2311</v>
      </c>
      <c r="E6319" s="940" t="s">
        <v>2556</v>
      </c>
      <c r="F6319" s="1911" t="s">
        <v>2557</v>
      </c>
      <c r="G6319" s="775" t="s">
        <v>2930</v>
      </c>
    </row>
    <row r="6320" spans="2:7" ht="15.75" x14ac:dyDescent="0.25">
      <c r="B6320" s="722">
        <v>44795</v>
      </c>
      <c r="C6320" s="719" t="s">
        <v>2310</v>
      </c>
      <c r="D6320" s="796" t="s">
        <v>2311</v>
      </c>
      <c r="E6320" s="797" t="s">
        <v>2603</v>
      </c>
      <c r="F6320" s="1912">
        <v>3329996186</v>
      </c>
      <c r="G6320" s="775" t="s">
        <v>2930</v>
      </c>
    </row>
    <row r="6321" spans="2:7" ht="15.75" x14ac:dyDescent="0.25">
      <c r="B6321" s="722">
        <v>44795</v>
      </c>
      <c r="C6321" s="719" t="s">
        <v>2310</v>
      </c>
      <c r="D6321" s="796" t="s">
        <v>2311</v>
      </c>
      <c r="E6321" s="797" t="s">
        <v>3680</v>
      </c>
      <c r="F6321" s="1912">
        <v>6466596389</v>
      </c>
      <c r="G6321" s="775" t="s">
        <v>2930</v>
      </c>
    </row>
    <row r="6322" spans="2:7" ht="15.75" x14ac:dyDescent="0.25">
      <c r="B6322" s="722">
        <v>44795</v>
      </c>
      <c r="C6322" s="719" t="s">
        <v>2310</v>
      </c>
      <c r="D6322" s="796" t="s">
        <v>2315</v>
      </c>
      <c r="E6322" s="797" t="s">
        <v>2439</v>
      </c>
      <c r="F6322" s="1912">
        <v>7186824921</v>
      </c>
      <c r="G6322" s="775" t="s">
        <v>2930</v>
      </c>
    </row>
    <row r="6323" spans="2:7" ht="15.75" x14ac:dyDescent="0.25">
      <c r="B6323" s="718">
        <v>44795</v>
      </c>
      <c r="C6323" s="719" t="s">
        <v>2310</v>
      </c>
      <c r="D6323" s="796" t="s">
        <v>2315</v>
      </c>
      <c r="E6323" s="797" t="s">
        <v>2422</v>
      </c>
      <c r="F6323" s="1912">
        <v>9179751158</v>
      </c>
      <c r="G6323" s="775" t="s">
        <v>2930</v>
      </c>
    </row>
    <row r="6324" spans="2:7" ht="15.75" x14ac:dyDescent="0.25">
      <c r="B6324" s="718">
        <v>44795</v>
      </c>
      <c r="C6324" s="719" t="s">
        <v>2310</v>
      </c>
      <c r="D6324" s="796" t="s">
        <v>2315</v>
      </c>
      <c r="E6324" s="797" t="s">
        <v>3681</v>
      </c>
      <c r="F6324" s="1912" t="s">
        <v>3682</v>
      </c>
      <c r="G6324" s="775" t="s">
        <v>2930</v>
      </c>
    </row>
    <row r="6325" spans="2:7" ht="15.75" x14ac:dyDescent="0.25">
      <c r="B6325" s="718">
        <v>44795</v>
      </c>
      <c r="C6325" s="719" t="s">
        <v>2310</v>
      </c>
      <c r="D6325" s="796" t="s">
        <v>2329</v>
      </c>
      <c r="E6325" s="797" t="s">
        <v>2581</v>
      </c>
      <c r="F6325" s="1912" t="s">
        <v>2582</v>
      </c>
      <c r="G6325" s="775" t="s">
        <v>2930</v>
      </c>
    </row>
    <row r="6326" spans="2:7" ht="15.75" x14ac:dyDescent="0.25">
      <c r="B6326" s="718">
        <v>44795</v>
      </c>
      <c r="C6326" s="719" t="s">
        <v>2310</v>
      </c>
      <c r="D6326" s="796" t="s">
        <v>2329</v>
      </c>
      <c r="E6326" s="720" t="s">
        <v>3076</v>
      </c>
      <c r="F6326" s="776">
        <v>6463205330</v>
      </c>
      <c r="G6326" s="775" t="s">
        <v>2930</v>
      </c>
    </row>
    <row r="6327" spans="2:7" ht="15.75" x14ac:dyDescent="0.25">
      <c r="B6327" s="722">
        <v>44795</v>
      </c>
      <c r="C6327" s="719" t="s">
        <v>2310</v>
      </c>
      <c r="D6327" s="796" t="s">
        <v>2338</v>
      </c>
      <c r="E6327" s="797" t="s">
        <v>3692</v>
      </c>
      <c r="F6327" s="1912" t="s">
        <v>2337</v>
      </c>
      <c r="G6327" s="775" t="s">
        <v>2930</v>
      </c>
    </row>
    <row r="6328" spans="2:7" ht="15.75" x14ac:dyDescent="0.25">
      <c r="B6328" s="718">
        <v>44795</v>
      </c>
      <c r="C6328" s="719" t="s">
        <v>2310</v>
      </c>
      <c r="D6328" s="796" t="s">
        <v>2338</v>
      </c>
      <c r="E6328" s="797" t="s">
        <v>2339</v>
      </c>
      <c r="F6328" s="1912">
        <v>3476614552</v>
      </c>
      <c r="G6328" s="775" t="s">
        <v>2930</v>
      </c>
    </row>
    <row r="6329" spans="2:7" ht="15.75" x14ac:dyDescent="0.25">
      <c r="B6329" s="718">
        <v>44795</v>
      </c>
      <c r="C6329" s="719" t="s">
        <v>2310</v>
      </c>
      <c r="D6329" s="796" t="s">
        <v>2338</v>
      </c>
      <c r="E6329" s="797" t="s">
        <v>2576</v>
      </c>
      <c r="F6329" s="1912" t="s">
        <v>2933</v>
      </c>
      <c r="G6329" s="775" t="s">
        <v>2930</v>
      </c>
    </row>
    <row r="6330" spans="2:7" ht="15.75" x14ac:dyDescent="0.25">
      <c r="B6330" s="740">
        <v>44795</v>
      </c>
      <c r="C6330" s="741" t="s">
        <v>2310</v>
      </c>
      <c r="D6330" s="802" t="s">
        <v>2338</v>
      </c>
      <c r="E6330" s="803" t="s">
        <v>2572</v>
      </c>
      <c r="F6330" s="1917">
        <v>13472852877</v>
      </c>
      <c r="G6330" s="779" t="s">
        <v>2930</v>
      </c>
    </row>
    <row r="6331" spans="2:7" ht="18.75" x14ac:dyDescent="0.3">
      <c r="B6331" s="1918">
        <v>44795</v>
      </c>
      <c r="C6331" s="1919" t="s">
        <v>2343</v>
      </c>
      <c r="D6331" s="739" t="s">
        <v>2277</v>
      </c>
      <c r="E6331" s="739" t="s">
        <v>3167</v>
      </c>
      <c r="F6331" s="780" t="s">
        <v>3168</v>
      </c>
      <c r="G6331" s="1920" t="s">
        <v>2346</v>
      </c>
    </row>
    <row r="6332" spans="2:7" ht="18.75" x14ac:dyDescent="0.3">
      <c r="B6332" s="1918">
        <v>44795</v>
      </c>
      <c r="C6332" s="1919" t="s">
        <v>2343</v>
      </c>
      <c r="D6332" s="739" t="s">
        <v>2277</v>
      </c>
      <c r="E6332" s="739" t="s">
        <v>2583</v>
      </c>
      <c r="F6332" s="780" t="s">
        <v>2401</v>
      </c>
      <c r="G6332" s="1920" t="s">
        <v>2346</v>
      </c>
    </row>
    <row r="6333" spans="2:7" ht="18.75" x14ac:dyDescent="0.3">
      <c r="B6333" s="1918">
        <v>44795</v>
      </c>
      <c r="C6333" s="1919" t="s">
        <v>2343</v>
      </c>
      <c r="D6333" s="739" t="s">
        <v>2279</v>
      </c>
      <c r="E6333" s="739" t="s">
        <v>2530</v>
      </c>
      <c r="F6333" s="780" t="s">
        <v>2888</v>
      </c>
      <c r="G6333" s="1920" t="s">
        <v>2346</v>
      </c>
    </row>
    <row r="6334" spans="2:7" ht="18.75" x14ac:dyDescent="0.3">
      <c r="B6334" s="1918">
        <v>44795</v>
      </c>
      <c r="C6334" s="1919" t="s">
        <v>2343</v>
      </c>
      <c r="D6334" s="739" t="s">
        <v>2279</v>
      </c>
      <c r="E6334" s="739" t="s">
        <v>3132</v>
      </c>
      <c r="F6334" s="780" t="s">
        <v>2378</v>
      </c>
      <c r="G6334" s="1920" t="s">
        <v>2346</v>
      </c>
    </row>
    <row r="6335" spans="2:7" ht="18.75" x14ac:dyDescent="0.3">
      <c r="B6335" s="1918">
        <v>44795</v>
      </c>
      <c r="C6335" s="1919" t="s">
        <v>2343</v>
      </c>
      <c r="D6335" s="739" t="s">
        <v>2279</v>
      </c>
      <c r="E6335" s="739" t="s">
        <v>3362</v>
      </c>
      <c r="F6335" s="780" t="s">
        <v>3359</v>
      </c>
      <c r="G6335" s="1920" t="s">
        <v>2346</v>
      </c>
    </row>
    <row r="6336" spans="2:7" ht="18.75" x14ac:dyDescent="0.3">
      <c r="B6336" s="1918">
        <v>44795</v>
      </c>
      <c r="C6336" s="1919" t="s">
        <v>2343</v>
      </c>
      <c r="D6336" s="739" t="s">
        <v>2280</v>
      </c>
      <c r="E6336" s="739" t="s">
        <v>2889</v>
      </c>
      <c r="F6336" s="780" t="s">
        <v>2890</v>
      </c>
      <c r="G6336" s="1920" t="s">
        <v>2346</v>
      </c>
    </row>
    <row r="6337" spans="2:7" ht="18.75" x14ac:dyDescent="0.3">
      <c r="B6337" s="1918">
        <v>44795</v>
      </c>
      <c r="C6337" s="1919" t="s">
        <v>2343</v>
      </c>
      <c r="D6337" s="739" t="s">
        <v>2280</v>
      </c>
      <c r="E6337" s="739" t="s">
        <v>3363</v>
      </c>
      <c r="F6337" s="780" t="s">
        <v>3364</v>
      </c>
      <c r="G6337" s="1920" t="s">
        <v>2346</v>
      </c>
    </row>
    <row r="6338" spans="2:7" ht="18.75" x14ac:dyDescent="0.3">
      <c r="B6338" s="1918">
        <v>44795</v>
      </c>
      <c r="C6338" s="1921" t="s">
        <v>2343</v>
      </c>
      <c r="D6338" s="739" t="s">
        <v>2278</v>
      </c>
      <c r="E6338" s="739" t="s">
        <v>2391</v>
      </c>
      <c r="F6338" s="780" t="s">
        <v>2606</v>
      </c>
      <c r="G6338" s="1920" t="s">
        <v>2346</v>
      </c>
    </row>
    <row r="6339" spans="2:7" ht="15.75" x14ac:dyDescent="0.25">
      <c r="B6339" s="718">
        <v>44795</v>
      </c>
      <c r="C6339" s="725" t="s">
        <v>2407</v>
      </c>
      <c r="D6339" s="800" t="s">
        <v>2419</v>
      </c>
      <c r="E6339" s="801" t="s">
        <v>3050</v>
      </c>
      <c r="F6339" s="1915">
        <v>3473323886</v>
      </c>
      <c r="G6339" s="778" t="s">
        <v>2930</v>
      </c>
    </row>
    <row r="6340" spans="2:7" ht="15.75" x14ac:dyDescent="0.25">
      <c r="B6340" s="718">
        <v>44795</v>
      </c>
      <c r="C6340" s="725" t="s">
        <v>2407</v>
      </c>
      <c r="D6340" s="800" t="s">
        <v>2419</v>
      </c>
      <c r="E6340" s="801" t="s">
        <v>2420</v>
      </c>
      <c r="F6340" s="1915" t="s">
        <v>2421</v>
      </c>
      <c r="G6340" s="778" t="s">
        <v>2930</v>
      </c>
    </row>
    <row r="6341" spans="2:7" ht="15.75" x14ac:dyDescent="0.25">
      <c r="B6341" s="718">
        <v>44795</v>
      </c>
      <c r="C6341" s="725" t="s">
        <v>2407</v>
      </c>
      <c r="D6341" s="800" t="s">
        <v>2419</v>
      </c>
      <c r="E6341" s="801" t="s">
        <v>3495</v>
      </c>
      <c r="F6341" s="1915">
        <v>9178062370</v>
      </c>
      <c r="G6341" s="778" t="s">
        <v>2930</v>
      </c>
    </row>
    <row r="6342" spans="2:7" ht="15.75" x14ac:dyDescent="0.25">
      <c r="B6342" s="718">
        <v>44795</v>
      </c>
      <c r="C6342" s="725" t="s">
        <v>2407</v>
      </c>
      <c r="D6342" s="800" t="s">
        <v>2419</v>
      </c>
      <c r="E6342" s="801" t="s">
        <v>3567</v>
      </c>
      <c r="F6342" s="1915">
        <v>3473035187</v>
      </c>
      <c r="G6342" s="778" t="s">
        <v>2930</v>
      </c>
    </row>
    <row r="6343" spans="2:7" ht="15.75" x14ac:dyDescent="0.25">
      <c r="B6343" s="718">
        <v>44795</v>
      </c>
      <c r="C6343" s="725" t="s">
        <v>2407</v>
      </c>
      <c r="D6343" s="800" t="s">
        <v>3177</v>
      </c>
      <c r="E6343" s="801" t="s">
        <v>3678</v>
      </c>
      <c r="F6343" s="1915">
        <v>3478350634</v>
      </c>
      <c r="G6343" s="778" t="s">
        <v>2930</v>
      </c>
    </row>
    <row r="6344" spans="2:7" ht="15.75" x14ac:dyDescent="0.25">
      <c r="B6344" s="718">
        <v>44795</v>
      </c>
      <c r="C6344" s="725" t="s">
        <v>2407</v>
      </c>
      <c r="D6344" s="800" t="s">
        <v>3177</v>
      </c>
      <c r="E6344" s="801" t="s">
        <v>3472</v>
      </c>
      <c r="F6344" s="1915" t="s">
        <v>3518</v>
      </c>
      <c r="G6344" s="778" t="s">
        <v>2930</v>
      </c>
    </row>
    <row r="6345" spans="2:7" ht="15.75" x14ac:dyDescent="0.25">
      <c r="B6345" s="718">
        <v>44795</v>
      </c>
      <c r="C6345" s="725" t="s">
        <v>2407</v>
      </c>
      <c r="D6345" s="800" t="s">
        <v>3177</v>
      </c>
      <c r="E6345" s="801" t="s">
        <v>3616</v>
      </c>
      <c r="F6345" s="1915" t="s">
        <v>3474</v>
      </c>
      <c r="G6345" s="778" t="s">
        <v>2930</v>
      </c>
    </row>
    <row r="6346" spans="2:7" ht="15.75" x14ac:dyDescent="0.25">
      <c r="B6346" s="718">
        <v>44795</v>
      </c>
      <c r="C6346" s="725" t="s">
        <v>2407</v>
      </c>
      <c r="D6346" s="800" t="s">
        <v>3177</v>
      </c>
      <c r="E6346" s="801" t="s">
        <v>2438</v>
      </c>
      <c r="F6346" s="1915" t="s">
        <v>2447</v>
      </c>
      <c r="G6346" s="778" t="s">
        <v>2930</v>
      </c>
    </row>
    <row r="6347" spans="2:7" ht="15.75" x14ac:dyDescent="0.25">
      <c r="B6347" s="718">
        <v>44795</v>
      </c>
      <c r="C6347" s="725" t="s">
        <v>2407</v>
      </c>
      <c r="D6347" s="800" t="s">
        <v>3181</v>
      </c>
      <c r="E6347" s="801" t="s">
        <v>3587</v>
      </c>
      <c r="F6347" s="1915">
        <v>6463937369</v>
      </c>
      <c r="G6347" s="778" t="s">
        <v>2930</v>
      </c>
    </row>
    <row r="6348" spans="2:7" ht="15.75" x14ac:dyDescent="0.25">
      <c r="B6348" s="718">
        <v>44795</v>
      </c>
      <c r="C6348" s="725" t="s">
        <v>2407</v>
      </c>
      <c r="D6348" s="800" t="s">
        <v>3181</v>
      </c>
      <c r="E6348" s="801" t="s">
        <v>2533</v>
      </c>
      <c r="F6348" s="1915">
        <v>13474881897</v>
      </c>
      <c r="G6348" s="778" t="s">
        <v>2930</v>
      </c>
    </row>
    <row r="6349" spans="2:7" ht="15.75" x14ac:dyDescent="0.25">
      <c r="B6349" s="718">
        <v>44795</v>
      </c>
      <c r="C6349" s="725" t="s">
        <v>2407</v>
      </c>
      <c r="D6349" s="800" t="s">
        <v>3184</v>
      </c>
      <c r="E6349" s="801" t="s">
        <v>2425</v>
      </c>
      <c r="F6349" s="1915">
        <v>7579272679</v>
      </c>
      <c r="G6349" s="778" t="s">
        <v>2930</v>
      </c>
    </row>
    <row r="6350" spans="2:7" ht="15.75" x14ac:dyDescent="0.25">
      <c r="B6350" s="718">
        <v>44795</v>
      </c>
      <c r="C6350" s="725" t="s">
        <v>2407</v>
      </c>
      <c r="D6350" s="800" t="s">
        <v>3186</v>
      </c>
      <c r="E6350" s="801" t="s">
        <v>3281</v>
      </c>
      <c r="F6350" s="1915">
        <v>6472452964</v>
      </c>
      <c r="G6350" s="778" t="s">
        <v>2930</v>
      </c>
    </row>
    <row r="6351" spans="2:7" ht="15.75" x14ac:dyDescent="0.25">
      <c r="B6351" s="718">
        <v>44795</v>
      </c>
      <c r="C6351" s="725" t="s">
        <v>2407</v>
      </c>
      <c r="D6351" s="800" t="s">
        <v>3186</v>
      </c>
      <c r="E6351" s="801" t="s">
        <v>3340</v>
      </c>
      <c r="F6351" s="1915" t="s">
        <v>3292</v>
      </c>
      <c r="G6351" s="778" t="s">
        <v>2930</v>
      </c>
    </row>
    <row r="6352" spans="2:7" ht="15.75" x14ac:dyDescent="0.25">
      <c r="B6352" s="718">
        <v>44795</v>
      </c>
      <c r="C6352" s="725" t="s">
        <v>2407</v>
      </c>
      <c r="D6352" s="800" t="s">
        <v>2416</v>
      </c>
      <c r="E6352" s="801" t="s">
        <v>3453</v>
      </c>
      <c r="F6352" s="1915" t="s">
        <v>3454</v>
      </c>
      <c r="G6352" s="778" t="s">
        <v>2930</v>
      </c>
    </row>
    <row r="6353" spans="2:7" ht="15.75" x14ac:dyDescent="0.25">
      <c r="B6353" s="718">
        <v>44795</v>
      </c>
      <c r="C6353" s="725" t="s">
        <v>2407</v>
      </c>
      <c r="D6353" s="800" t="s">
        <v>2416</v>
      </c>
      <c r="E6353" s="801" t="s">
        <v>2333</v>
      </c>
      <c r="F6353" s="1915" t="s">
        <v>2550</v>
      </c>
      <c r="G6353" s="778" t="s">
        <v>2930</v>
      </c>
    </row>
    <row r="6354" spans="2:7" ht="15.75" x14ac:dyDescent="0.25">
      <c r="B6354" s="718">
        <v>44795</v>
      </c>
      <c r="C6354" s="725" t="s">
        <v>2407</v>
      </c>
      <c r="D6354" s="800" t="s">
        <v>2416</v>
      </c>
      <c r="E6354" s="801" t="s">
        <v>3408</v>
      </c>
      <c r="F6354" s="1915">
        <v>3478246083</v>
      </c>
      <c r="G6354" s="778" t="s">
        <v>2930</v>
      </c>
    </row>
    <row r="6355" spans="2:7" ht="15.75" x14ac:dyDescent="0.25">
      <c r="B6355" s="718">
        <v>44795</v>
      </c>
      <c r="C6355" s="725" t="s">
        <v>2407</v>
      </c>
      <c r="D6355" s="800" t="s">
        <v>2416</v>
      </c>
      <c r="E6355" s="801" t="s">
        <v>3522</v>
      </c>
      <c r="F6355" s="1915">
        <v>16469397935</v>
      </c>
      <c r="G6355" s="778" t="s">
        <v>2930</v>
      </c>
    </row>
    <row r="6356" spans="2:7" ht="15.75" x14ac:dyDescent="0.25">
      <c r="B6356" s="718">
        <v>44795</v>
      </c>
      <c r="C6356" s="725" t="s">
        <v>2407</v>
      </c>
      <c r="D6356" s="896" t="s">
        <v>3210</v>
      </c>
      <c r="E6356" s="898" t="s">
        <v>3591</v>
      </c>
      <c r="F6356" s="1916" t="s">
        <v>3592</v>
      </c>
      <c r="G6356" s="778" t="s">
        <v>2930</v>
      </c>
    </row>
    <row r="6357" spans="2:7" ht="15.75" x14ac:dyDescent="0.25">
      <c r="B6357" s="718">
        <v>44796</v>
      </c>
      <c r="C6357" s="719" t="s">
        <v>2310</v>
      </c>
      <c r="D6357" s="795" t="s">
        <v>2311</v>
      </c>
      <c r="E6357" s="940" t="s">
        <v>3531</v>
      </c>
      <c r="F6357" s="1911">
        <v>3476453674</v>
      </c>
      <c r="G6357" s="775" t="s">
        <v>2930</v>
      </c>
    </row>
    <row r="6358" spans="2:7" ht="15.75" x14ac:dyDescent="0.25">
      <c r="B6358" s="718">
        <v>44796</v>
      </c>
      <c r="C6358" s="719" t="s">
        <v>2310</v>
      </c>
      <c r="D6358" s="796" t="s">
        <v>2311</v>
      </c>
      <c r="E6358" s="797" t="s">
        <v>2603</v>
      </c>
      <c r="F6358" s="1912">
        <v>3329996186</v>
      </c>
      <c r="G6358" s="775" t="s">
        <v>2930</v>
      </c>
    </row>
    <row r="6359" spans="2:7" ht="15.75" x14ac:dyDescent="0.25">
      <c r="B6359" s="718">
        <v>44796</v>
      </c>
      <c r="C6359" s="719" t="s">
        <v>2310</v>
      </c>
      <c r="D6359" s="796" t="s">
        <v>2311</v>
      </c>
      <c r="E6359" s="797" t="s">
        <v>3680</v>
      </c>
      <c r="F6359" s="1912">
        <v>6466596389</v>
      </c>
      <c r="G6359" s="775" t="s">
        <v>2930</v>
      </c>
    </row>
    <row r="6360" spans="2:7" ht="15.75" x14ac:dyDescent="0.25">
      <c r="B6360" s="718">
        <v>44796</v>
      </c>
      <c r="C6360" s="719" t="s">
        <v>2310</v>
      </c>
      <c r="D6360" s="796" t="s">
        <v>2315</v>
      </c>
      <c r="E6360" s="797" t="s">
        <v>3691</v>
      </c>
      <c r="F6360" s="1912">
        <v>3476739554</v>
      </c>
      <c r="G6360" s="775" t="s">
        <v>2930</v>
      </c>
    </row>
    <row r="6361" spans="2:7" ht="15.75" x14ac:dyDescent="0.25">
      <c r="B6361" s="718">
        <v>44796</v>
      </c>
      <c r="C6361" s="719" t="s">
        <v>2310</v>
      </c>
      <c r="D6361" s="796" t="s">
        <v>2317</v>
      </c>
      <c r="E6361" s="797" t="s">
        <v>3309</v>
      </c>
      <c r="F6361" s="1912">
        <v>7185023911</v>
      </c>
      <c r="G6361" s="775" t="s">
        <v>2930</v>
      </c>
    </row>
    <row r="6362" spans="2:7" ht="15.75" x14ac:dyDescent="0.25">
      <c r="B6362" s="718">
        <v>44796</v>
      </c>
      <c r="C6362" s="719" t="s">
        <v>2310</v>
      </c>
      <c r="D6362" s="796" t="s">
        <v>2317</v>
      </c>
      <c r="E6362" s="797" t="s">
        <v>3023</v>
      </c>
      <c r="F6362" s="1912">
        <v>9292891149</v>
      </c>
      <c r="G6362" s="775" t="s">
        <v>2930</v>
      </c>
    </row>
    <row r="6363" spans="2:7" ht="15.75" x14ac:dyDescent="0.25">
      <c r="B6363" s="718">
        <v>44796</v>
      </c>
      <c r="C6363" s="719" t="s">
        <v>2310</v>
      </c>
      <c r="D6363" s="796" t="s">
        <v>2317</v>
      </c>
      <c r="E6363" s="797" t="s">
        <v>2319</v>
      </c>
      <c r="F6363" s="1912">
        <v>9176626040</v>
      </c>
      <c r="G6363" s="775" t="s">
        <v>2930</v>
      </c>
    </row>
    <row r="6364" spans="2:7" ht="15.75" x14ac:dyDescent="0.25">
      <c r="B6364" s="718">
        <v>44796</v>
      </c>
      <c r="C6364" s="719" t="s">
        <v>2310</v>
      </c>
      <c r="D6364" s="796" t="s">
        <v>2329</v>
      </c>
      <c r="E6364" s="720" t="s">
        <v>2928</v>
      </c>
      <c r="F6364" s="776">
        <v>16462452333</v>
      </c>
      <c r="G6364" s="775" t="s">
        <v>2930</v>
      </c>
    </row>
    <row r="6365" spans="2:7" ht="15.75" x14ac:dyDescent="0.25">
      <c r="B6365" s="718">
        <v>44796</v>
      </c>
      <c r="C6365" s="719" t="s">
        <v>2310</v>
      </c>
      <c r="D6365" s="796" t="s">
        <v>2329</v>
      </c>
      <c r="E6365" s="797" t="s">
        <v>3370</v>
      </c>
      <c r="F6365" s="1912">
        <v>7188106372</v>
      </c>
      <c r="G6365" s="775" t="s">
        <v>2930</v>
      </c>
    </row>
    <row r="6366" spans="2:7" ht="15.75" x14ac:dyDescent="0.25">
      <c r="B6366" s="718">
        <v>44796</v>
      </c>
      <c r="C6366" s="719" t="s">
        <v>2310</v>
      </c>
      <c r="D6366" s="796" t="s">
        <v>2338</v>
      </c>
      <c r="E6366" s="797" t="s">
        <v>3692</v>
      </c>
      <c r="F6366" s="1912" t="s">
        <v>2337</v>
      </c>
      <c r="G6366" s="775" t="s">
        <v>2930</v>
      </c>
    </row>
    <row r="6367" spans="2:7" ht="15.75" x14ac:dyDescent="0.25">
      <c r="B6367" s="718">
        <v>44796</v>
      </c>
      <c r="C6367" s="719" t="s">
        <v>2310</v>
      </c>
      <c r="D6367" s="796" t="s">
        <v>2338</v>
      </c>
      <c r="E6367" s="797" t="s">
        <v>2339</v>
      </c>
      <c r="F6367" s="1912">
        <v>3476614552</v>
      </c>
      <c r="G6367" s="775" t="s">
        <v>2930</v>
      </c>
    </row>
    <row r="6368" spans="2:7" ht="15.75" x14ac:dyDescent="0.25">
      <c r="B6368" s="718">
        <v>44796</v>
      </c>
      <c r="C6368" s="719" t="s">
        <v>2310</v>
      </c>
      <c r="D6368" s="796" t="s">
        <v>2338</v>
      </c>
      <c r="E6368" s="797" t="s">
        <v>2576</v>
      </c>
      <c r="F6368" s="1912" t="s">
        <v>2933</v>
      </c>
      <c r="G6368" s="775" t="s">
        <v>2930</v>
      </c>
    </row>
    <row r="6369" spans="2:7" ht="18.75" x14ac:dyDescent="0.3">
      <c r="B6369" s="1620">
        <v>44796</v>
      </c>
      <c r="C6369" s="1922" t="s">
        <v>2343</v>
      </c>
      <c r="D6369" s="721" t="s">
        <v>3695</v>
      </c>
      <c r="E6369" s="721" t="s">
        <v>2397</v>
      </c>
      <c r="F6369" s="777" t="s">
        <v>2392</v>
      </c>
      <c r="G6369" s="1914" t="s">
        <v>2346</v>
      </c>
    </row>
    <row r="6370" spans="2:7" ht="18.75" x14ac:dyDescent="0.3">
      <c r="B6370" s="1620">
        <v>44796</v>
      </c>
      <c r="C6370" s="1922" t="s">
        <v>2343</v>
      </c>
      <c r="D6370" s="721" t="s">
        <v>3695</v>
      </c>
      <c r="E6370" s="721" t="s">
        <v>2405</v>
      </c>
      <c r="F6370" s="777" t="s">
        <v>2406</v>
      </c>
      <c r="G6370" s="1914" t="s">
        <v>2346</v>
      </c>
    </row>
    <row r="6371" spans="2:7" ht="18.75" x14ac:dyDescent="0.3">
      <c r="B6371" s="1620">
        <v>44796</v>
      </c>
      <c r="C6371" s="1922" t="s">
        <v>2343</v>
      </c>
      <c r="D6371" s="721" t="s">
        <v>3695</v>
      </c>
      <c r="E6371" s="721" t="s">
        <v>3417</v>
      </c>
      <c r="F6371" s="777" t="s">
        <v>3418</v>
      </c>
      <c r="G6371" s="1914" t="s">
        <v>2346</v>
      </c>
    </row>
    <row r="6372" spans="2:7" ht="18.75" x14ac:dyDescent="0.3">
      <c r="B6372" s="1620">
        <v>44796</v>
      </c>
      <c r="C6372" s="1922" t="s">
        <v>2343</v>
      </c>
      <c r="D6372" s="721" t="s">
        <v>3695</v>
      </c>
      <c r="E6372" s="721" t="s">
        <v>2504</v>
      </c>
      <c r="F6372" s="777" t="s">
        <v>3330</v>
      </c>
      <c r="G6372" s="1914" t="s">
        <v>2346</v>
      </c>
    </row>
    <row r="6373" spans="2:7" ht="18.75" x14ac:dyDescent="0.3">
      <c r="B6373" s="1620">
        <v>44796</v>
      </c>
      <c r="C6373" s="1922" t="s">
        <v>2343</v>
      </c>
      <c r="D6373" s="721" t="s">
        <v>3695</v>
      </c>
      <c r="E6373" s="721" t="s">
        <v>2400</v>
      </c>
      <c r="F6373" s="777" t="s">
        <v>3432</v>
      </c>
      <c r="G6373" s="1914" t="s">
        <v>2346</v>
      </c>
    </row>
    <row r="6374" spans="2:7" ht="18.75" x14ac:dyDescent="0.3">
      <c r="B6374" s="1620">
        <v>44796</v>
      </c>
      <c r="C6374" s="1922" t="s">
        <v>2343</v>
      </c>
      <c r="D6374" s="721" t="s">
        <v>3695</v>
      </c>
      <c r="E6374" s="721" t="s">
        <v>2883</v>
      </c>
      <c r="F6374" s="777" t="s">
        <v>2884</v>
      </c>
      <c r="G6374" s="1914" t="s">
        <v>2346</v>
      </c>
    </row>
    <row r="6375" spans="2:7" ht="18.75" x14ac:dyDescent="0.3">
      <c r="B6375" s="1620">
        <v>44796</v>
      </c>
      <c r="C6375" s="1922" t="s">
        <v>2343</v>
      </c>
      <c r="D6375" s="721" t="s">
        <v>3695</v>
      </c>
      <c r="E6375" s="721" t="s">
        <v>2391</v>
      </c>
      <c r="F6375" s="777" t="s">
        <v>2392</v>
      </c>
      <c r="G6375" s="1914" t="s">
        <v>2346</v>
      </c>
    </row>
    <row r="6376" spans="2:7" ht="18.75" x14ac:dyDescent="0.3">
      <c r="B6376" s="1620">
        <v>44796</v>
      </c>
      <c r="C6376" s="1922" t="s">
        <v>2343</v>
      </c>
      <c r="D6376" s="721" t="s">
        <v>3695</v>
      </c>
      <c r="E6376" s="721" t="s">
        <v>2494</v>
      </c>
      <c r="F6376" s="777" t="s">
        <v>2436</v>
      </c>
      <c r="G6376" s="1914" t="s">
        <v>2346</v>
      </c>
    </row>
    <row r="6377" spans="2:7" ht="18.75" x14ac:dyDescent="0.3">
      <c r="B6377" s="1620">
        <v>44796</v>
      </c>
      <c r="C6377" s="1922" t="s">
        <v>2343</v>
      </c>
      <c r="D6377" s="721" t="s">
        <v>3695</v>
      </c>
      <c r="E6377" s="721" t="s">
        <v>2555</v>
      </c>
      <c r="F6377" s="777" t="s">
        <v>3317</v>
      </c>
      <c r="G6377" s="1914" t="s">
        <v>2346</v>
      </c>
    </row>
    <row r="6378" spans="2:7" ht="18.75" x14ac:dyDescent="0.3">
      <c r="B6378" s="1620">
        <v>44796</v>
      </c>
      <c r="C6378" s="1922" t="s">
        <v>2343</v>
      </c>
      <c r="D6378" s="1621" t="s">
        <v>2281</v>
      </c>
      <c r="E6378" s="721" t="s">
        <v>2530</v>
      </c>
      <c r="F6378" s="777" t="s">
        <v>2888</v>
      </c>
      <c r="G6378" s="1914" t="s">
        <v>2346</v>
      </c>
    </row>
    <row r="6379" spans="2:7" ht="18.75" x14ac:dyDescent="0.3">
      <c r="B6379" s="1620">
        <v>44796</v>
      </c>
      <c r="C6379" s="1922" t="s">
        <v>2343</v>
      </c>
      <c r="D6379" s="1621" t="s">
        <v>2281</v>
      </c>
      <c r="E6379" s="721" t="s">
        <v>3625</v>
      </c>
      <c r="F6379" s="777" t="s">
        <v>2376</v>
      </c>
      <c r="G6379" s="1914" t="s">
        <v>2346</v>
      </c>
    </row>
    <row r="6380" spans="2:7" ht="18.75" x14ac:dyDescent="0.3">
      <c r="B6380" s="1620">
        <v>44796</v>
      </c>
      <c r="C6380" s="1922" t="s">
        <v>2343</v>
      </c>
      <c r="D6380" s="1621" t="s">
        <v>2281</v>
      </c>
      <c r="E6380" s="721" t="s">
        <v>3132</v>
      </c>
      <c r="F6380" s="777" t="s">
        <v>3133</v>
      </c>
      <c r="G6380" s="1914" t="s">
        <v>2346</v>
      </c>
    </row>
    <row r="6381" spans="2:7" ht="18.75" x14ac:dyDescent="0.3">
      <c r="B6381" s="1620">
        <v>44796</v>
      </c>
      <c r="C6381" s="1922" t="s">
        <v>2343</v>
      </c>
      <c r="D6381" s="1621" t="s">
        <v>2281</v>
      </c>
      <c r="E6381" s="721" t="s">
        <v>3167</v>
      </c>
      <c r="F6381" s="777" t="s">
        <v>3168</v>
      </c>
      <c r="G6381" s="1914" t="s">
        <v>2346</v>
      </c>
    </row>
    <row r="6382" spans="2:7" ht="18.75" x14ac:dyDescent="0.3">
      <c r="B6382" s="1620">
        <v>44796</v>
      </c>
      <c r="C6382" s="1922" t="s">
        <v>2343</v>
      </c>
      <c r="D6382" s="1621" t="s">
        <v>2281</v>
      </c>
      <c r="E6382" s="721" t="s">
        <v>2382</v>
      </c>
      <c r="F6382" s="777" t="s">
        <v>2887</v>
      </c>
      <c r="G6382" s="1914" t="s">
        <v>2346</v>
      </c>
    </row>
    <row r="6383" spans="2:7" ht="18.75" x14ac:dyDescent="0.3">
      <c r="B6383" s="1620">
        <v>44796</v>
      </c>
      <c r="C6383" s="1922" t="s">
        <v>2343</v>
      </c>
      <c r="D6383" s="1621" t="s">
        <v>2281</v>
      </c>
      <c r="E6383" s="721" t="s">
        <v>2351</v>
      </c>
      <c r="F6383" s="777" t="s">
        <v>2352</v>
      </c>
      <c r="G6383" s="1914" t="s">
        <v>2346</v>
      </c>
    </row>
    <row r="6384" spans="2:7" ht="18.75" x14ac:dyDescent="0.3">
      <c r="B6384" s="1620">
        <v>44796</v>
      </c>
      <c r="C6384" s="1922" t="s">
        <v>2343</v>
      </c>
      <c r="D6384" s="1621" t="s">
        <v>2281</v>
      </c>
      <c r="E6384" s="721" t="s">
        <v>2889</v>
      </c>
      <c r="F6384" s="777" t="s">
        <v>2890</v>
      </c>
      <c r="G6384" s="1914" t="s">
        <v>2346</v>
      </c>
    </row>
    <row r="6385" spans="2:7" ht="18.75" x14ac:dyDescent="0.3">
      <c r="B6385" s="1620">
        <v>44796</v>
      </c>
      <c r="C6385" s="1922" t="s">
        <v>2343</v>
      </c>
      <c r="D6385" s="1621" t="s">
        <v>2281</v>
      </c>
      <c r="E6385" s="721" t="s">
        <v>3362</v>
      </c>
      <c r="F6385" s="777" t="s">
        <v>3359</v>
      </c>
      <c r="G6385" s="1914" t="s">
        <v>2346</v>
      </c>
    </row>
    <row r="6386" spans="2:7" ht="18.75" x14ac:dyDescent="0.3">
      <c r="B6386" s="1620">
        <v>44796</v>
      </c>
      <c r="C6386" s="1922" t="s">
        <v>2343</v>
      </c>
      <c r="D6386" s="1621" t="s">
        <v>2281</v>
      </c>
      <c r="E6386" s="724" t="s">
        <v>3363</v>
      </c>
      <c r="F6386" s="777" t="s">
        <v>3364</v>
      </c>
      <c r="G6386" s="1914" t="s">
        <v>2346</v>
      </c>
    </row>
    <row r="6387" spans="2:7" ht="15.75" x14ac:dyDescent="0.25">
      <c r="B6387" s="718">
        <v>44796</v>
      </c>
      <c r="C6387" s="725" t="s">
        <v>2407</v>
      </c>
      <c r="D6387" s="800" t="s">
        <v>2419</v>
      </c>
      <c r="E6387" s="1923" t="s">
        <v>3050</v>
      </c>
      <c r="F6387" s="1915">
        <v>3473323886</v>
      </c>
      <c r="G6387" s="778" t="s">
        <v>2930</v>
      </c>
    </row>
    <row r="6388" spans="2:7" ht="15.75" x14ac:dyDescent="0.25">
      <c r="B6388" s="718">
        <v>44796</v>
      </c>
      <c r="C6388" s="725" t="s">
        <v>2407</v>
      </c>
      <c r="D6388" s="800" t="s">
        <v>2419</v>
      </c>
      <c r="E6388" s="801" t="s">
        <v>2420</v>
      </c>
      <c r="F6388" s="1915" t="s">
        <v>2421</v>
      </c>
      <c r="G6388" s="778" t="s">
        <v>2930</v>
      </c>
    </row>
    <row r="6389" spans="2:7" ht="15.75" x14ac:dyDescent="0.25">
      <c r="B6389" s="718">
        <v>44796</v>
      </c>
      <c r="C6389" s="725" t="s">
        <v>2407</v>
      </c>
      <c r="D6389" s="800" t="s">
        <v>2419</v>
      </c>
      <c r="E6389" s="801" t="s">
        <v>3318</v>
      </c>
      <c r="F6389" s="1915">
        <v>6462346783</v>
      </c>
      <c r="G6389" s="778" t="s">
        <v>2930</v>
      </c>
    </row>
    <row r="6390" spans="2:7" ht="15.75" x14ac:dyDescent="0.25">
      <c r="B6390" s="718">
        <v>44796</v>
      </c>
      <c r="C6390" s="725" t="s">
        <v>2407</v>
      </c>
      <c r="D6390" s="800" t="s">
        <v>2419</v>
      </c>
      <c r="E6390" s="801" t="s">
        <v>3567</v>
      </c>
      <c r="F6390" s="1915">
        <v>3473035187</v>
      </c>
      <c r="G6390" s="778" t="s">
        <v>2930</v>
      </c>
    </row>
    <row r="6391" spans="2:7" ht="15.75" x14ac:dyDescent="0.25">
      <c r="B6391" s="718">
        <v>44796</v>
      </c>
      <c r="C6391" s="725" t="s">
        <v>2407</v>
      </c>
      <c r="D6391" s="800" t="s">
        <v>3177</v>
      </c>
      <c r="E6391" s="801" t="s">
        <v>2437</v>
      </c>
      <c r="F6391" s="1915">
        <v>6462586341</v>
      </c>
      <c r="G6391" s="778" t="s">
        <v>2930</v>
      </c>
    </row>
    <row r="6392" spans="2:7" ht="15.75" x14ac:dyDescent="0.25">
      <c r="B6392" s="718">
        <v>44796</v>
      </c>
      <c r="C6392" s="725" t="s">
        <v>2407</v>
      </c>
      <c r="D6392" s="800" t="s">
        <v>3177</v>
      </c>
      <c r="E6392" s="801" t="s">
        <v>3678</v>
      </c>
      <c r="F6392" s="1915">
        <v>3478350634</v>
      </c>
      <c r="G6392" s="778" t="s">
        <v>2930</v>
      </c>
    </row>
    <row r="6393" spans="2:7" ht="15.75" x14ac:dyDescent="0.25">
      <c r="B6393" s="718">
        <v>44796</v>
      </c>
      <c r="C6393" s="725" t="s">
        <v>2407</v>
      </c>
      <c r="D6393" s="800" t="s">
        <v>3177</v>
      </c>
      <c r="E6393" s="801" t="s">
        <v>3472</v>
      </c>
      <c r="F6393" s="1915" t="s">
        <v>3518</v>
      </c>
      <c r="G6393" s="778" t="s">
        <v>2930</v>
      </c>
    </row>
    <row r="6394" spans="2:7" ht="15.75" x14ac:dyDescent="0.25">
      <c r="B6394" s="718">
        <v>44796</v>
      </c>
      <c r="C6394" s="725" t="s">
        <v>2407</v>
      </c>
      <c r="D6394" s="800" t="s">
        <v>3177</v>
      </c>
      <c r="E6394" s="801" t="s">
        <v>2438</v>
      </c>
      <c r="F6394" s="1915" t="s">
        <v>2447</v>
      </c>
      <c r="G6394" s="778" t="s">
        <v>2930</v>
      </c>
    </row>
    <row r="6395" spans="2:7" ht="15.75" x14ac:dyDescent="0.25">
      <c r="B6395" s="718">
        <v>44796</v>
      </c>
      <c r="C6395" s="725" t="s">
        <v>2407</v>
      </c>
      <c r="D6395" s="800" t="s">
        <v>3181</v>
      </c>
      <c r="E6395" s="801" t="s">
        <v>3587</v>
      </c>
      <c r="F6395" s="1915">
        <v>6463937369</v>
      </c>
      <c r="G6395" s="778" t="s">
        <v>2930</v>
      </c>
    </row>
    <row r="6396" spans="2:7" ht="15.75" x14ac:dyDescent="0.25">
      <c r="B6396" s="718">
        <v>44796</v>
      </c>
      <c r="C6396" s="725" t="s">
        <v>2407</v>
      </c>
      <c r="D6396" s="800" t="s">
        <v>3181</v>
      </c>
      <c r="E6396" s="801" t="s">
        <v>3396</v>
      </c>
      <c r="F6396" s="1915">
        <v>19294290839</v>
      </c>
      <c r="G6396" s="778" t="s">
        <v>2930</v>
      </c>
    </row>
    <row r="6397" spans="2:7" ht="15.75" x14ac:dyDescent="0.25">
      <c r="B6397" s="718">
        <v>44796</v>
      </c>
      <c r="C6397" s="725" t="s">
        <v>2407</v>
      </c>
      <c r="D6397" s="800" t="s">
        <v>3181</v>
      </c>
      <c r="E6397" s="801" t="s">
        <v>2980</v>
      </c>
      <c r="F6397" s="1915">
        <v>9292903996</v>
      </c>
      <c r="G6397" s="778" t="s">
        <v>2930</v>
      </c>
    </row>
    <row r="6398" spans="2:7" ht="15.75" x14ac:dyDescent="0.25">
      <c r="B6398" s="718">
        <v>44796</v>
      </c>
      <c r="C6398" s="725" t="s">
        <v>2407</v>
      </c>
      <c r="D6398" s="800" t="s">
        <v>3184</v>
      </c>
      <c r="E6398" s="801" t="s">
        <v>2425</v>
      </c>
      <c r="F6398" s="1915">
        <v>7579272679</v>
      </c>
      <c r="G6398" s="778" t="s">
        <v>2930</v>
      </c>
    </row>
    <row r="6399" spans="2:7" ht="15.75" x14ac:dyDescent="0.25">
      <c r="B6399" s="718">
        <v>44796</v>
      </c>
      <c r="C6399" s="725" t="s">
        <v>2407</v>
      </c>
      <c r="D6399" s="800" t="s">
        <v>3184</v>
      </c>
      <c r="E6399" s="801" t="s">
        <v>3339</v>
      </c>
      <c r="F6399" s="1915" t="s">
        <v>3101</v>
      </c>
      <c r="G6399" s="778" t="s">
        <v>2930</v>
      </c>
    </row>
    <row r="6400" spans="2:7" ht="15.75" x14ac:dyDescent="0.25">
      <c r="B6400" s="718">
        <v>44796</v>
      </c>
      <c r="C6400" s="725" t="s">
        <v>2407</v>
      </c>
      <c r="D6400" s="800" t="s">
        <v>3186</v>
      </c>
      <c r="E6400" s="801" t="s">
        <v>3281</v>
      </c>
      <c r="F6400" s="1915">
        <v>6472452964</v>
      </c>
      <c r="G6400" s="778" t="s">
        <v>2930</v>
      </c>
    </row>
    <row r="6401" spans="2:7" ht="15.75" x14ac:dyDescent="0.25">
      <c r="B6401" s="718">
        <v>44796</v>
      </c>
      <c r="C6401" s="725" t="s">
        <v>2407</v>
      </c>
      <c r="D6401" s="800" t="s">
        <v>2416</v>
      </c>
      <c r="E6401" s="801" t="s">
        <v>2417</v>
      </c>
      <c r="F6401" s="1915" t="s">
        <v>2418</v>
      </c>
      <c r="G6401" s="778" t="s">
        <v>2930</v>
      </c>
    </row>
    <row r="6402" spans="2:7" ht="15.75" x14ac:dyDescent="0.25">
      <c r="B6402" s="718">
        <v>44796</v>
      </c>
      <c r="C6402" s="725" t="s">
        <v>2407</v>
      </c>
      <c r="D6402" s="800" t="s">
        <v>2416</v>
      </c>
      <c r="E6402" s="801" t="s">
        <v>3452</v>
      </c>
      <c r="F6402" s="1915">
        <v>17187497070</v>
      </c>
      <c r="G6402" s="778" t="s">
        <v>2930</v>
      </c>
    </row>
    <row r="6403" spans="2:7" ht="15.75" x14ac:dyDescent="0.25">
      <c r="B6403" s="718">
        <v>44796</v>
      </c>
      <c r="C6403" s="725" t="s">
        <v>2407</v>
      </c>
      <c r="D6403" s="800" t="s">
        <v>2416</v>
      </c>
      <c r="E6403" s="801" t="s">
        <v>3630</v>
      </c>
      <c r="F6403" s="1915">
        <v>9179431759</v>
      </c>
      <c r="G6403" s="778" t="s">
        <v>2930</v>
      </c>
    </row>
    <row r="6404" spans="2:7" ht="15.75" x14ac:dyDescent="0.25">
      <c r="B6404" s="718">
        <v>44796</v>
      </c>
      <c r="C6404" s="725" t="s">
        <v>2407</v>
      </c>
      <c r="D6404" s="800" t="s">
        <v>2416</v>
      </c>
      <c r="E6404" s="801" t="s">
        <v>3453</v>
      </c>
      <c r="F6404" s="1915" t="s">
        <v>3454</v>
      </c>
      <c r="G6404" s="778" t="s">
        <v>2930</v>
      </c>
    </row>
    <row r="6405" spans="2:7" ht="15.75" x14ac:dyDescent="0.25">
      <c r="B6405" s="718">
        <v>44796</v>
      </c>
      <c r="C6405" s="725" t="s">
        <v>2407</v>
      </c>
      <c r="D6405" s="800" t="s">
        <v>3210</v>
      </c>
      <c r="E6405" s="801" t="s">
        <v>3591</v>
      </c>
      <c r="F6405" s="1915" t="s">
        <v>3592</v>
      </c>
      <c r="G6405" s="778" t="s">
        <v>2930</v>
      </c>
    </row>
    <row r="6406" spans="2:7" ht="15.75" x14ac:dyDescent="0.25">
      <c r="B6406" s="718">
        <v>44796</v>
      </c>
      <c r="C6406" s="725" t="s">
        <v>2407</v>
      </c>
      <c r="D6406" s="896" t="s">
        <v>3210</v>
      </c>
      <c r="E6406" s="898" t="s">
        <v>2533</v>
      </c>
      <c r="F6406" s="1916">
        <v>13474881897</v>
      </c>
      <c r="G6406" s="778" t="s">
        <v>2930</v>
      </c>
    </row>
    <row r="6407" spans="2:7" ht="15.75" x14ac:dyDescent="0.25">
      <c r="B6407" s="718">
        <v>44797</v>
      </c>
      <c r="C6407" s="719" t="s">
        <v>2310</v>
      </c>
      <c r="D6407" s="795" t="s">
        <v>2311</v>
      </c>
      <c r="E6407" s="940" t="s">
        <v>3531</v>
      </c>
      <c r="F6407" s="1911">
        <v>3476453674</v>
      </c>
      <c r="G6407" s="775" t="s">
        <v>2930</v>
      </c>
    </row>
    <row r="6408" spans="2:7" ht="15.75" x14ac:dyDescent="0.25">
      <c r="B6408" s="718">
        <v>44797</v>
      </c>
      <c r="C6408" s="719" t="s">
        <v>2310</v>
      </c>
      <c r="D6408" s="796" t="s">
        <v>2311</v>
      </c>
      <c r="E6408" s="797" t="s">
        <v>2603</v>
      </c>
      <c r="F6408" s="1912">
        <v>3329996186</v>
      </c>
      <c r="G6408" s="775" t="s">
        <v>2930</v>
      </c>
    </row>
    <row r="6409" spans="2:7" ht="15.75" x14ac:dyDescent="0.25">
      <c r="B6409" s="718">
        <v>44797</v>
      </c>
      <c r="C6409" s="719" t="s">
        <v>2310</v>
      </c>
      <c r="D6409" s="796" t="s">
        <v>2311</v>
      </c>
      <c r="E6409" s="797" t="s">
        <v>3680</v>
      </c>
      <c r="F6409" s="1912">
        <v>6466596389</v>
      </c>
      <c r="G6409" s="775" t="s">
        <v>2930</v>
      </c>
    </row>
    <row r="6410" spans="2:7" ht="15.75" x14ac:dyDescent="0.25">
      <c r="B6410" s="718">
        <v>44797</v>
      </c>
      <c r="C6410" s="719" t="s">
        <v>2310</v>
      </c>
      <c r="D6410" s="796" t="s">
        <v>2315</v>
      </c>
      <c r="E6410" s="797" t="s">
        <v>2439</v>
      </c>
      <c r="F6410" s="1912">
        <v>7186824921</v>
      </c>
      <c r="G6410" s="775" t="s">
        <v>2930</v>
      </c>
    </row>
    <row r="6411" spans="2:7" ht="15.75" x14ac:dyDescent="0.25">
      <c r="B6411" s="718">
        <v>44797</v>
      </c>
      <c r="C6411" s="719" t="s">
        <v>2310</v>
      </c>
      <c r="D6411" s="796" t="s">
        <v>2315</v>
      </c>
      <c r="E6411" s="797" t="s">
        <v>3691</v>
      </c>
      <c r="F6411" s="1912">
        <v>3476739554</v>
      </c>
      <c r="G6411" s="775" t="s">
        <v>2930</v>
      </c>
    </row>
    <row r="6412" spans="2:7" ht="15.75" x14ac:dyDescent="0.25">
      <c r="B6412" s="718">
        <v>44797</v>
      </c>
      <c r="C6412" s="719" t="s">
        <v>2310</v>
      </c>
      <c r="D6412" s="796" t="s">
        <v>2315</v>
      </c>
      <c r="E6412" s="797" t="s">
        <v>2422</v>
      </c>
      <c r="F6412" s="1912">
        <v>9179751158</v>
      </c>
      <c r="G6412" s="775" t="s">
        <v>2930</v>
      </c>
    </row>
    <row r="6413" spans="2:7" ht="15.75" x14ac:dyDescent="0.25">
      <c r="B6413" s="718">
        <v>44797</v>
      </c>
      <c r="C6413" s="719" t="s">
        <v>2310</v>
      </c>
      <c r="D6413" s="796" t="s">
        <v>2315</v>
      </c>
      <c r="E6413" s="797" t="s">
        <v>2936</v>
      </c>
      <c r="F6413" s="1912" t="s">
        <v>2937</v>
      </c>
      <c r="G6413" s="775" t="s">
        <v>2930</v>
      </c>
    </row>
    <row r="6414" spans="2:7" ht="15.75" x14ac:dyDescent="0.25">
      <c r="B6414" s="718">
        <v>44797</v>
      </c>
      <c r="C6414" s="719" t="s">
        <v>2310</v>
      </c>
      <c r="D6414" s="796" t="s">
        <v>2317</v>
      </c>
      <c r="E6414" s="797" t="s">
        <v>3023</v>
      </c>
      <c r="F6414" s="1912">
        <v>9292891149</v>
      </c>
      <c r="G6414" s="775" t="s">
        <v>2930</v>
      </c>
    </row>
    <row r="6415" spans="2:7" ht="15.75" x14ac:dyDescent="0.25">
      <c r="B6415" s="718">
        <v>44797</v>
      </c>
      <c r="C6415" s="719" t="s">
        <v>2310</v>
      </c>
      <c r="D6415" s="796" t="s">
        <v>2329</v>
      </c>
      <c r="E6415" s="797" t="s">
        <v>2581</v>
      </c>
      <c r="F6415" s="1912" t="s">
        <v>2582</v>
      </c>
      <c r="G6415" s="775" t="s">
        <v>2930</v>
      </c>
    </row>
    <row r="6416" spans="2:7" ht="15.75" x14ac:dyDescent="0.25">
      <c r="B6416" s="718">
        <v>44797</v>
      </c>
      <c r="C6416" s="719" t="s">
        <v>2310</v>
      </c>
      <c r="D6416" s="796" t="s">
        <v>2329</v>
      </c>
      <c r="E6416" s="797" t="s">
        <v>3370</v>
      </c>
      <c r="F6416" s="1912">
        <v>7188106372</v>
      </c>
      <c r="G6416" s="775" t="s">
        <v>2930</v>
      </c>
    </row>
    <row r="6417" spans="2:7" ht="15.75" x14ac:dyDescent="0.25">
      <c r="B6417" s="718">
        <v>44797</v>
      </c>
      <c r="C6417" s="719" t="s">
        <v>2310</v>
      </c>
      <c r="D6417" s="796" t="s">
        <v>2329</v>
      </c>
      <c r="E6417" s="720" t="s">
        <v>3076</v>
      </c>
      <c r="F6417" s="776">
        <v>6463205330</v>
      </c>
      <c r="G6417" s="775" t="s">
        <v>2930</v>
      </c>
    </row>
    <row r="6418" spans="2:7" ht="15.75" x14ac:dyDescent="0.25">
      <c r="B6418" s="718">
        <v>44797</v>
      </c>
      <c r="C6418" s="719" t="s">
        <v>2310</v>
      </c>
      <c r="D6418" s="796" t="s">
        <v>2338</v>
      </c>
      <c r="E6418" s="797" t="s">
        <v>3692</v>
      </c>
      <c r="F6418" s="1912" t="s">
        <v>2337</v>
      </c>
      <c r="G6418" s="775" t="s">
        <v>2930</v>
      </c>
    </row>
    <row r="6419" spans="2:7" ht="15.75" x14ac:dyDescent="0.25">
      <c r="B6419" s="718">
        <v>44797</v>
      </c>
      <c r="C6419" s="719" t="s">
        <v>2310</v>
      </c>
      <c r="D6419" s="796" t="s">
        <v>2338</v>
      </c>
      <c r="E6419" s="797" t="s">
        <v>2339</v>
      </c>
      <c r="F6419" s="1912">
        <v>3476614552</v>
      </c>
      <c r="G6419" s="775" t="s">
        <v>2930</v>
      </c>
    </row>
    <row r="6420" spans="2:7" ht="15.75" x14ac:dyDescent="0.25">
      <c r="B6420" s="718">
        <v>44797</v>
      </c>
      <c r="C6420" s="719" t="s">
        <v>2310</v>
      </c>
      <c r="D6420" s="796" t="s">
        <v>2338</v>
      </c>
      <c r="E6420" s="797" t="s">
        <v>2576</v>
      </c>
      <c r="F6420" s="1912" t="s">
        <v>2933</v>
      </c>
      <c r="G6420" s="775" t="s">
        <v>2930</v>
      </c>
    </row>
    <row r="6421" spans="2:7" ht="15.75" x14ac:dyDescent="0.25">
      <c r="B6421" s="718">
        <v>44797</v>
      </c>
      <c r="C6421" s="719" t="s">
        <v>2310</v>
      </c>
      <c r="D6421" s="796" t="s">
        <v>2338</v>
      </c>
      <c r="E6421" s="797" t="s">
        <v>2572</v>
      </c>
      <c r="F6421" s="1912">
        <v>13472852877</v>
      </c>
      <c r="G6421" s="775" t="s">
        <v>2930</v>
      </c>
    </row>
    <row r="6422" spans="2:7" ht="18.75" x14ac:dyDescent="0.3">
      <c r="B6422" s="1620">
        <v>44797</v>
      </c>
      <c r="C6422" s="1913" t="s">
        <v>2343</v>
      </c>
      <c r="D6422" s="721" t="s">
        <v>3695</v>
      </c>
      <c r="E6422" s="721" t="s">
        <v>2397</v>
      </c>
      <c r="F6422" s="777" t="s">
        <v>2392</v>
      </c>
      <c r="G6422" s="1914" t="s">
        <v>2346</v>
      </c>
    </row>
    <row r="6423" spans="2:7" ht="18.75" x14ac:dyDescent="0.3">
      <c r="B6423" s="1620">
        <v>44797</v>
      </c>
      <c r="C6423" s="1913" t="s">
        <v>2343</v>
      </c>
      <c r="D6423" s="721" t="s">
        <v>3695</v>
      </c>
      <c r="E6423" s="721" t="s">
        <v>2405</v>
      </c>
      <c r="F6423" s="777" t="s">
        <v>2406</v>
      </c>
      <c r="G6423" s="1914" t="s">
        <v>2346</v>
      </c>
    </row>
    <row r="6424" spans="2:7" ht="18.75" x14ac:dyDescent="0.3">
      <c r="B6424" s="1620">
        <v>44797</v>
      </c>
      <c r="C6424" s="1913" t="s">
        <v>2343</v>
      </c>
      <c r="D6424" s="721" t="s">
        <v>3695</v>
      </c>
      <c r="E6424" s="721" t="s">
        <v>3417</v>
      </c>
      <c r="F6424" s="777" t="s">
        <v>3418</v>
      </c>
      <c r="G6424" s="1914" t="s">
        <v>2346</v>
      </c>
    </row>
    <row r="6425" spans="2:7" ht="18.75" x14ac:dyDescent="0.3">
      <c r="B6425" s="1620">
        <v>44797</v>
      </c>
      <c r="C6425" s="1913" t="s">
        <v>2343</v>
      </c>
      <c r="D6425" s="721" t="s">
        <v>3695</v>
      </c>
      <c r="E6425" s="721" t="s">
        <v>2504</v>
      </c>
      <c r="F6425" s="777" t="s">
        <v>3330</v>
      </c>
      <c r="G6425" s="1914" t="s">
        <v>2346</v>
      </c>
    </row>
    <row r="6426" spans="2:7" ht="18.75" x14ac:dyDescent="0.3">
      <c r="B6426" s="1620">
        <v>44797</v>
      </c>
      <c r="C6426" s="1913" t="s">
        <v>2343</v>
      </c>
      <c r="D6426" s="721" t="s">
        <v>3695</v>
      </c>
      <c r="E6426" s="721" t="s">
        <v>2400</v>
      </c>
      <c r="F6426" s="777" t="s">
        <v>3432</v>
      </c>
      <c r="G6426" s="1914" t="s">
        <v>2346</v>
      </c>
    </row>
    <row r="6427" spans="2:7" ht="18.75" x14ac:dyDescent="0.3">
      <c r="B6427" s="1620">
        <v>44797</v>
      </c>
      <c r="C6427" s="1913" t="s">
        <v>2343</v>
      </c>
      <c r="D6427" s="721" t="s">
        <v>3695</v>
      </c>
      <c r="E6427" s="721" t="s">
        <v>2883</v>
      </c>
      <c r="F6427" s="777" t="s">
        <v>2884</v>
      </c>
      <c r="G6427" s="1914" t="s">
        <v>2346</v>
      </c>
    </row>
    <row r="6428" spans="2:7" ht="18.75" x14ac:dyDescent="0.3">
      <c r="B6428" s="1620">
        <v>44797</v>
      </c>
      <c r="C6428" s="1913" t="s">
        <v>2343</v>
      </c>
      <c r="D6428" s="721" t="s">
        <v>3695</v>
      </c>
      <c r="E6428" s="721" t="s">
        <v>2391</v>
      </c>
      <c r="F6428" s="777" t="s">
        <v>2392</v>
      </c>
      <c r="G6428" s="1914" t="s">
        <v>2346</v>
      </c>
    </row>
    <row r="6429" spans="2:7" ht="18.75" x14ac:dyDescent="0.3">
      <c r="B6429" s="1620">
        <v>44797</v>
      </c>
      <c r="C6429" s="1913" t="s">
        <v>2343</v>
      </c>
      <c r="D6429" s="721" t="s">
        <v>3695</v>
      </c>
      <c r="E6429" s="721" t="s">
        <v>2494</v>
      </c>
      <c r="F6429" s="777" t="s">
        <v>2436</v>
      </c>
      <c r="G6429" s="1914" t="s">
        <v>2346</v>
      </c>
    </row>
    <row r="6430" spans="2:7" ht="18.75" x14ac:dyDescent="0.3">
      <c r="B6430" s="1620">
        <v>44797</v>
      </c>
      <c r="C6430" s="1913" t="s">
        <v>2343</v>
      </c>
      <c r="D6430" s="721" t="s">
        <v>3695</v>
      </c>
      <c r="E6430" s="721" t="s">
        <v>2555</v>
      </c>
      <c r="F6430" s="777" t="s">
        <v>3317</v>
      </c>
      <c r="G6430" s="1914" t="s">
        <v>2346</v>
      </c>
    </row>
    <row r="6431" spans="2:7" ht="18.75" x14ac:dyDescent="0.3">
      <c r="B6431" s="1620">
        <v>44797</v>
      </c>
      <c r="C6431" s="1913" t="s">
        <v>2343</v>
      </c>
      <c r="D6431" s="721" t="s">
        <v>3695</v>
      </c>
      <c r="E6431" s="721" t="s">
        <v>2397</v>
      </c>
      <c r="F6431" s="777" t="s">
        <v>2398</v>
      </c>
      <c r="G6431" s="1914" t="s">
        <v>2346</v>
      </c>
    </row>
    <row r="6432" spans="2:7" ht="18.75" x14ac:dyDescent="0.3">
      <c r="B6432" s="1620">
        <v>44797</v>
      </c>
      <c r="C6432" s="1913" t="s">
        <v>2343</v>
      </c>
      <c r="D6432" s="1621" t="s">
        <v>2281</v>
      </c>
      <c r="E6432" s="721" t="s">
        <v>2530</v>
      </c>
      <c r="F6432" s="777" t="s">
        <v>2888</v>
      </c>
      <c r="G6432" s="1914" t="s">
        <v>2346</v>
      </c>
    </row>
    <row r="6433" spans="2:7" ht="18.75" x14ac:dyDescent="0.3">
      <c r="B6433" s="1620">
        <v>44797</v>
      </c>
      <c r="C6433" s="1913" t="s">
        <v>2343</v>
      </c>
      <c r="D6433" s="1621" t="s">
        <v>2281</v>
      </c>
      <c r="E6433" s="721" t="s">
        <v>3625</v>
      </c>
      <c r="F6433" s="777" t="s">
        <v>2376</v>
      </c>
      <c r="G6433" s="1914" t="s">
        <v>2346</v>
      </c>
    </row>
    <row r="6434" spans="2:7" ht="18.75" x14ac:dyDescent="0.3">
      <c r="B6434" s="1620">
        <v>44797</v>
      </c>
      <c r="C6434" s="1913" t="s">
        <v>2343</v>
      </c>
      <c r="D6434" s="1621" t="s">
        <v>2281</v>
      </c>
      <c r="E6434" s="721" t="s">
        <v>3132</v>
      </c>
      <c r="F6434" s="777" t="s">
        <v>3133</v>
      </c>
      <c r="G6434" s="1914" t="s">
        <v>2346</v>
      </c>
    </row>
    <row r="6435" spans="2:7" ht="18.75" x14ac:dyDescent="0.3">
      <c r="B6435" s="1620">
        <v>44797</v>
      </c>
      <c r="C6435" s="1913" t="s">
        <v>2343</v>
      </c>
      <c r="D6435" s="1621" t="s">
        <v>2281</v>
      </c>
      <c r="E6435" s="721" t="s">
        <v>3167</v>
      </c>
      <c r="F6435" s="777" t="s">
        <v>3168</v>
      </c>
      <c r="G6435" s="1914" t="s">
        <v>2346</v>
      </c>
    </row>
    <row r="6436" spans="2:7" ht="18.75" x14ac:dyDescent="0.3">
      <c r="B6436" s="1620">
        <v>44797</v>
      </c>
      <c r="C6436" s="1913" t="s">
        <v>2343</v>
      </c>
      <c r="D6436" s="1621" t="s">
        <v>2281</v>
      </c>
      <c r="E6436" s="721" t="s">
        <v>2382</v>
      </c>
      <c r="F6436" s="777" t="s">
        <v>2887</v>
      </c>
      <c r="G6436" s="1914" t="s">
        <v>2346</v>
      </c>
    </row>
    <row r="6437" spans="2:7" ht="18.75" x14ac:dyDescent="0.3">
      <c r="B6437" s="1620">
        <v>44797</v>
      </c>
      <c r="C6437" s="1913" t="s">
        <v>2343</v>
      </c>
      <c r="D6437" s="1621" t="s">
        <v>2281</v>
      </c>
      <c r="E6437" s="721" t="s">
        <v>2351</v>
      </c>
      <c r="F6437" s="777" t="s">
        <v>2352</v>
      </c>
      <c r="G6437" s="1914" t="s">
        <v>2346</v>
      </c>
    </row>
    <row r="6438" spans="2:7" ht="18.75" x14ac:dyDescent="0.3">
      <c r="B6438" s="1620">
        <v>44797</v>
      </c>
      <c r="C6438" s="1913" t="s">
        <v>2343</v>
      </c>
      <c r="D6438" s="1621" t="s">
        <v>2281</v>
      </c>
      <c r="E6438" s="721" t="s">
        <v>2889</v>
      </c>
      <c r="F6438" s="777" t="s">
        <v>2890</v>
      </c>
      <c r="G6438" s="1914" t="s">
        <v>2346</v>
      </c>
    </row>
    <row r="6439" spans="2:7" ht="18.75" x14ac:dyDescent="0.3">
      <c r="B6439" s="1620">
        <v>44797</v>
      </c>
      <c r="C6439" s="1913" t="s">
        <v>2343</v>
      </c>
      <c r="D6439" s="1621" t="s">
        <v>2281</v>
      </c>
      <c r="E6439" s="721" t="s">
        <v>3362</v>
      </c>
      <c r="F6439" s="777" t="s">
        <v>3359</v>
      </c>
      <c r="G6439" s="1914" t="s">
        <v>2346</v>
      </c>
    </row>
    <row r="6440" spans="2:7" ht="18.75" x14ac:dyDescent="0.3">
      <c r="B6440" s="1620">
        <v>44797</v>
      </c>
      <c r="C6440" s="1913" t="s">
        <v>2343</v>
      </c>
      <c r="D6440" s="1621" t="s">
        <v>2281</v>
      </c>
      <c r="E6440" s="724" t="s">
        <v>3363</v>
      </c>
      <c r="F6440" s="777" t="s">
        <v>3364</v>
      </c>
      <c r="G6440" s="1914" t="s">
        <v>2346</v>
      </c>
    </row>
    <row r="6441" spans="2:7" ht="15.75" x14ac:dyDescent="0.25">
      <c r="B6441" s="718">
        <v>44797</v>
      </c>
      <c r="C6441" s="725" t="s">
        <v>2407</v>
      </c>
      <c r="D6441" s="800" t="s">
        <v>2419</v>
      </c>
      <c r="E6441" s="1923" t="s">
        <v>3050</v>
      </c>
      <c r="F6441" s="1915">
        <v>3473323886</v>
      </c>
      <c r="G6441" s="778" t="s">
        <v>2930</v>
      </c>
    </row>
    <row r="6442" spans="2:7" ht="15.75" x14ac:dyDescent="0.25">
      <c r="B6442" s="718">
        <v>44797</v>
      </c>
      <c r="C6442" s="725" t="s">
        <v>2407</v>
      </c>
      <c r="D6442" s="800" t="s">
        <v>2419</v>
      </c>
      <c r="E6442" s="801" t="s">
        <v>2420</v>
      </c>
      <c r="F6442" s="1915" t="s">
        <v>2421</v>
      </c>
      <c r="G6442" s="778" t="s">
        <v>2930</v>
      </c>
    </row>
    <row r="6443" spans="2:7" ht="15.75" x14ac:dyDescent="0.25">
      <c r="B6443" s="718">
        <v>44797</v>
      </c>
      <c r="C6443" s="725" t="s">
        <v>2407</v>
      </c>
      <c r="D6443" s="800" t="s">
        <v>2419</v>
      </c>
      <c r="E6443" s="801" t="s">
        <v>3318</v>
      </c>
      <c r="F6443" s="1915">
        <v>6462346783</v>
      </c>
      <c r="G6443" s="778" t="s">
        <v>2930</v>
      </c>
    </row>
    <row r="6444" spans="2:7" ht="15.75" x14ac:dyDescent="0.25">
      <c r="B6444" s="718">
        <v>44797</v>
      </c>
      <c r="C6444" s="725" t="s">
        <v>2407</v>
      </c>
      <c r="D6444" s="800" t="s">
        <v>2419</v>
      </c>
      <c r="E6444" s="801" t="s">
        <v>3495</v>
      </c>
      <c r="F6444" s="1915">
        <v>9178062370</v>
      </c>
      <c r="G6444" s="778" t="s">
        <v>2930</v>
      </c>
    </row>
    <row r="6445" spans="2:7" ht="15.75" x14ac:dyDescent="0.25">
      <c r="B6445" s="718">
        <v>44797</v>
      </c>
      <c r="C6445" s="725" t="s">
        <v>2407</v>
      </c>
      <c r="D6445" s="800" t="s">
        <v>3177</v>
      </c>
      <c r="E6445" s="801" t="s">
        <v>2437</v>
      </c>
      <c r="F6445" s="1915">
        <v>6462586341</v>
      </c>
      <c r="G6445" s="778" t="s">
        <v>2930</v>
      </c>
    </row>
    <row r="6446" spans="2:7" ht="15.75" x14ac:dyDescent="0.25">
      <c r="B6446" s="718">
        <v>44797</v>
      </c>
      <c r="C6446" s="725" t="s">
        <v>2407</v>
      </c>
      <c r="D6446" s="800" t="s">
        <v>3177</v>
      </c>
      <c r="E6446" s="801" t="s">
        <v>3678</v>
      </c>
      <c r="F6446" s="1915">
        <v>3478350634</v>
      </c>
      <c r="G6446" s="778" t="s">
        <v>2930</v>
      </c>
    </row>
    <row r="6447" spans="2:7" ht="15.75" x14ac:dyDescent="0.25">
      <c r="B6447" s="718">
        <v>44797</v>
      </c>
      <c r="C6447" s="725" t="s">
        <v>2407</v>
      </c>
      <c r="D6447" s="800" t="s">
        <v>3177</v>
      </c>
      <c r="E6447" s="801" t="s">
        <v>3472</v>
      </c>
      <c r="F6447" s="1915" t="s">
        <v>3518</v>
      </c>
      <c r="G6447" s="778" t="s">
        <v>2930</v>
      </c>
    </row>
    <row r="6448" spans="2:7" ht="15.75" x14ac:dyDescent="0.25">
      <c r="B6448" s="718">
        <v>44797</v>
      </c>
      <c r="C6448" s="725" t="s">
        <v>2407</v>
      </c>
      <c r="D6448" s="800" t="s">
        <v>3177</v>
      </c>
      <c r="E6448" s="801" t="s">
        <v>2971</v>
      </c>
      <c r="F6448" s="1915">
        <v>17184062502</v>
      </c>
      <c r="G6448" s="778" t="s">
        <v>2930</v>
      </c>
    </row>
    <row r="6449" spans="2:7" ht="15.75" x14ac:dyDescent="0.25">
      <c r="B6449" s="718">
        <v>44797</v>
      </c>
      <c r="C6449" s="725" t="s">
        <v>2407</v>
      </c>
      <c r="D6449" s="800" t="s">
        <v>3181</v>
      </c>
      <c r="E6449" s="801" t="s">
        <v>3396</v>
      </c>
      <c r="F6449" s="1915">
        <v>19294290839</v>
      </c>
      <c r="G6449" s="778" t="s">
        <v>2930</v>
      </c>
    </row>
    <row r="6450" spans="2:7" ht="15.75" x14ac:dyDescent="0.25">
      <c r="B6450" s="718">
        <v>44797</v>
      </c>
      <c r="C6450" s="725" t="s">
        <v>2407</v>
      </c>
      <c r="D6450" s="800" t="s">
        <v>3181</v>
      </c>
      <c r="E6450" s="801" t="s">
        <v>2980</v>
      </c>
      <c r="F6450" s="1915">
        <v>9292903996</v>
      </c>
      <c r="G6450" s="778" t="s">
        <v>2930</v>
      </c>
    </row>
    <row r="6451" spans="2:7" ht="15.75" x14ac:dyDescent="0.25">
      <c r="B6451" s="718">
        <v>44797</v>
      </c>
      <c r="C6451" s="725" t="s">
        <v>2407</v>
      </c>
      <c r="D6451" s="800" t="s">
        <v>3184</v>
      </c>
      <c r="E6451" s="801" t="s">
        <v>2425</v>
      </c>
      <c r="F6451" s="1915">
        <v>7579272679</v>
      </c>
      <c r="G6451" s="778" t="s">
        <v>2930</v>
      </c>
    </row>
    <row r="6452" spans="2:7" ht="15.75" x14ac:dyDescent="0.25">
      <c r="B6452" s="718">
        <v>44797</v>
      </c>
      <c r="C6452" s="725" t="s">
        <v>2407</v>
      </c>
      <c r="D6452" s="800" t="s">
        <v>3184</v>
      </c>
      <c r="E6452" s="801" t="s">
        <v>3587</v>
      </c>
      <c r="F6452" s="1915">
        <v>6463937369</v>
      </c>
      <c r="G6452" s="778" t="s">
        <v>2930</v>
      </c>
    </row>
    <row r="6453" spans="2:7" ht="15.75" x14ac:dyDescent="0.25">
      <c r="B6453" s="718">
        <v>44797</v>
      </c>
      <c r="C6453" s="725" t="s">
        <v>2407</v>
      </c>
      <c r="D6453" s="800" t="s">
        <v>3186</v>
      </c>
      <c r="E6453" s="801" t="s">
        <v>3281</v>
      </c>
      <c r="F6453" s="1915">
        <v>6472452964</v>
      </c>
      <c r="G6453" s="778" t="s">
        <v>2930</v>
      </c>
    </row>
    <row r="6454" spans="2:7" ht="15.75" x14ac:dyDescent="0.25">
      <c r="B6454" s="718">
        <v>44797</v>
      </c>
      <c r="C6454" s="725" t="s">
        <v>2407</v>
      </c>
      <c r="D6454" s="800" t="s">
        <v>3186</v>
      </c>
      <c r="E6454" s="801" t="s">
        <v>3340</v>
      </c>
      <c r="F6454" s="1915" t="s">
        <v>3292</v>
      </c>
      <c r="G6454" s="778" t="s">
        <v>2930</v>
      </c>
    </row>
    <row r="6455" spans="2:7" ht="15.75" x14ac:dyDescent="0.25">
      <c r="B6455" s="718">
        <v>44797</v>
      </c>
      <c r="C6455" s="725" t="s">
        <v>2407</v>
      </c>
      <c r="D6455" s="800" t="s">
        <v>2416</v>
      </c>
      <c r="E6455" s="801" t="s">
        <v>3452</v>
      </c>
      <c r="F6455" s="1915">
        <v>17187497070</v>
      </c>
      <c r="G6455" s="778" t="s">
        <v>2930</v>
      </c>
    </row>
    <row r="6456" spans="2:7" ht="15.75" x14ac:dyDescent="0.25">
      <c r="B6456" s="718">
        <v>44797</v>
      </c>
      <c r="C6456" s="725" t="s">
        <v>2407</v>
      </c>
      <c r="D6456" s="800" t="s">
        <v>2416</v>
      </c>
      <c r="E6456" s="801" t="s">
        <v>2333</v>
      </c>
      <c r="F6456" s="1915" t="s">
        <v>2550</v>
      </c>
      <c r="G6456" s="778" t="s">
        <v>2930</v>
      </c>
    </row>
    <row r="6457" spans="2:7" ht="15.75" x14ac:dyDescent="0.25">
      <c r="B6457" s="718">
        <v>44797</v>
      </c>
      <c r="C6457" s="725" t="s">
        <v>2407</v>
      </c>
      <c r="D6457" s="800" t="s">
        <v>2416</v>
      </c>
      <c r="E6457" s="801" t="s">
        <v>3408</v>
      </c>
      <c r="F6457" s="1915">
        <v>3478246083</v>
      </c>
      <c r="G6457" s="778" t="s">
        <v>2930</v>
      </c>
    </row>
    <row r="6458" spans="2:7" ht="15.75" x14ac:dyDescent="0.25">
      <c r="B6458" s="718">
        <v>44797</v>
      </c>
      <c r="C6458" s="725" t="s">
        <v>2407</v>
      </c>
      <c r="D6458" s="800" t="s">
        <v>2416</v>
      </c>
      <c r="E6458" s="801" t="s">
        <v>3522</v>
      </c>
      <c r="F6458" s="1915">
        <v>16469397935</v>
      </c>
      <c r="G6458" s="778" t="s">
        <v>2930</v>
      </c>
    </row>
    <row r="6459" spans="2:7" ht="15.75" x14ac:dyDescent="0.25">
      <c r="B6459" s="718">
        <v>44797</v>
      </c>
      <c r="C6459" s="725" t="s">
        <v>2407</v>
      </c>
      <c r="D6459" s="800" t="s">
        <v>3210</v>
      </c>
      <c r="E6459" s="801" t="s">
        <v>3591</v>
      </c>
      <c r="F6459" s="1915" t="s">
        <v>3592</v>
      </c>
      <c r="G6459" s="778" t="s">
        <v>2930</v>
      </c>
    </row>
    <row r="6460" spans="2:7" ht="15.75" x14ac:dyDescent="0.25">
      <c r="B6460" s="718">
        <v>44797</v>
      </c>
      <c r="C6460" s="725" t="s">
        <v>2407</v>
      </c>
      <c r="D6460" s="896" t="s">
        <v>3210</v>
      </c>
      <c r="E6460" s="898" t="s">
        <v>2533</v>
      </c>
      <c r="F6460" s="1916">
        <v>13474881897</v>
      </c>
      <c r="G6460" s="778" t="s">
        <v>2930</v>
      </c>
    </row>
    <row r="6461" spans="2:7" ht="15.75" x14ac:dyDescent="0.25">
      <c r="B6461" s="726">
        <v>44798</v>
      </c>
      <c r="C6461" s="719" t="s">
        <v>2310</v>
      </c>
      <c r="D6461" s="795" t="s">
        <v>2311</v>
      </c>
      <c r="E6461" s="940" t="s">
        <v>3464</v>
      </c>
      <c r="F6461" s="1911" t="s">
        <v>3465</v>
      </c>
      <c r="G6461" s="775" t="s">
        <v>2930</v>
      </c>
    </row>
    <row r="6462" spans="2:7" ht="15.75" x14ac:dyDescent="0.25">
      <c r="B6462" s="726">
        <v>44798</v>
      </c>
      <c r="C6462" s="719" t="s">
        <v>2310</v>
      </c>
      <c r="D6462" s="796" t="s">
        <v>2311</v>
      </c>
      <c r="E6462" s="797" t="s">
        <v>2603</v>
      </c>
      <c r="F6462" s="1912">
        <v>3329996186</v>
      </c>
      <c r="G6462" s="775" t="s">
        <v>2930</v>
      </c>
    </row>
    <row r="6463" spans="2:7" ht="15.75" x14ac:dyDescent="0.25">
      <c r="B6463" s="726">
        <v>44798</v>
      </c>
      <c r="C6463" s="719" t="s">
        <v>2310</v>
      </c>
      <c r="D6463" s="796" t="s">
        <v>2317</v>
      </c>
      <c r="E6463" s="797" t="s">
        <v>3309</v>
      </c>
      <c r="F6463" s="1912">
        <v>7185023911</v>
      </c>
      <c r="G6463" s="775" t="s">
        <v>2930</v>
      </c>
    </row>
    <row r="6464" spans="2:7" ht="15.75" x14ac:dyDescent="0.25">
      <c r="B6464" s="726">
        <v>44798</v>
      </c>
      <c r="C6464" s="719" t="s">
        <v>2310</v>
      </c>
      <c r="D6464" s="796" t="s">
        <v>2317</v>
      </c>
      <c r="E6464" s="797" t="s">
        <v>3023</v>
      </c>
      <c r="F6464" s="1912">
        <v>9292891149</v>
      </c>
      <c r="G6464" s="775" t="s">
        <v>2930</v>
      </c>
    </row>
    <row r="6465" spans="2:7" ht="15.75" x14ac:dyDescent="0.25">
      <c r="B6465" s="726">
        <v>44798</v>
      </c>
      <c r="C6465" s="719" t="s">
        <v>2310</v>
      </c>
      <c r="D6465" s="796" t="s">
        <v>2317</v>
      </c>
      <c r="E6465" s="797" t="s">
        <v>2319</v>
      </c>
      <c r="F6465" s="1912">
        <v>9176626040</v>
      </c>
      <c r="G6465" s="775" t="s">
        <v>2930</v>
      </c>
    </row>
    <row r="6466" spans="2:7" ht="15.75" x14ac:dyDescent="0.25">
      <c r="B6466" s="726">
        <v>44798</v>
      </c>
      <c r="C6466" s="719" t="s">
        <v>2310</v>
      </c>
      <c r="D6466" s="796" t="s">
        <v>2329</v>
      </c>
      <c r="E6466" s="720" t="s">
        <v>2928</v>
      </c>
      <c r="F6466" s="776">
        <v>16462452333</v>
      </c>
      <c r="G6466" s="775" t="s">
        <v>2930</v>
      </c>
    </row>
    <row r="6467" spans="2:7" ht="15.75" x14ac:dyDescent="0.25">
      <c r="B6467" s="726">
        <v>44798</v>
      </c>
      <c r="C6467" s="719" t="s">
        <v>2310</v>
      </c>
      <c r="D6467" s="796" t="s">
        <v>2329</v>
      </c>
      <c r="E6467" s="797" t="s">
        <v>3370</v>
      </c>
      <c r="F6467" s="1912">
        <v>7188106372</v>
      </c>
      <c r="G6467" s="775" t="s">
        <v>2930</v>
      </c>
    </row>
    <row r="6468" spans="2:7" ht="15.75" x14ac:dyDescent="0.25">
      <c r="B6468" s="726">
        <v>44798</v>
      </c>
      <c r="C6468" s="719" t="s">
        <v>2310</v>
      </c>
      <c r="D6468" s="796" t="s">
        <v>2338</v>
      </c>
      <c r="E6468" s="797" t="s">
        <v>3692</v>
      </c>
      <c r="F6468" s="1912" t="s">
        <v>2337</v>
      </c>
      <c r="G6468" s="775" t="s">
        <v>2930</v>
      </c>
    </row>
    <row r="6469" spans="2:7" ht="15.75" x14ac:dyDescent="0.25">
      <c r="B6469" s="726">
        <v>44798</v>
      </c>
      <c r="C6469" s="719" t="s">
        <v>2310</v>
      </c>
      <c r="D6469" s="796" t="s">
        <v>2338</v>
      </c>
      <c r="E6469" s="797" t="s">
        <v>2339</v>
      </c>
      <c r="F6469" s="1912">
        <v>3476614552</v>
      </c>
      <c r="G6469" s="775" t="s">
        <v>2930</v>
      </c>
    </row>
    <row r="6470" spans="2:7" ht="15.75" x14ac:dyDescent="0.25">
      <c r="B6470" s="726">
        <v>44798</v>
      </c>
      <c r="C6470" s="719" t="s">
        <v>2310</v>
      </c>
      <c r="D6470" s="796" t="s">
        <v>2338</v>
      </c>
      <c r="E6470" s="797" t="s">
        <v>2576</v>
      </c>
      <c r="F6470" s="1912" t="s">
        <v>2933</v>
      </c>
      <c r="G6470" s="775" t="s">
        <v>2930</v>
      </c>
    </row>
    <row r="6471" spans="2:7" ht="18.75" x14ac:dyDescent="0.3">
      <c r="B6471" s="1622">
        <v>44798</v>
      </c>
      <c r="C6471" s="1913" t="s">
        <v>2343</v>
      </c>
      <c r="D6471" s="721" t="s">
        <v>3695</v>
      </c>
      <c r="E6471" s="746" t="s">
        <v>2405</v>
      </c>
      <c r="F6471" s="777" t="s">
        <v>2406</v>
      </c>
      <c r="G6471" s="1914" t="s">
        <v>2346</v>
      </c>
    </row>
    <row r="6472" spans="2:7" ht="18.75" x14ac:dyDescent="0.3">
      <c r="B6472" s="1622">
        <v>44798</v>
      </c>
      <c r="C6472" s="1913" t="s">
        <v>2343</v>
      </c>
      <c r="D6472" s="721" t="s">
        <v>3695</v>
      </c>
      <c r="E6472" s="746" t="s">
        <v>3417</v>
      </c>
      <c r="F6472" s="777" t="s">
        <v>3418</v>
      </c>
      <c r="G6472" s="1914" t="s">
        <v>2346</v>
      </c>
    </row>
    <row r="6473" spans="2:7" ht="18.75" x14ac:dyDescent="0.3">
      <c r="B6473" s="1622">
        <v>44798</v>
      </c>
      <c r="C6473" s="1913" t="s">
        <v>2343</v>
      </c>
      <c r="D6473" s="721" t="s">
        <v>3695</v>
      </c>
      <c r="E6473" s="746" t="s">
        <v>2504</v>
      </c>
      <c r="F6473" s="777" t="s">
        <v>3330</v>
      </c>
      <c r="G6473" s="1914" t="s">
        <v>2346</v>
      </c>
    </row>
    <row r="6474" spans="2:7" ht="18.75" x14ac:dyDescent="0.3">
      <c r="B6474" s="1622">
        <v>44798</v>
      </c>
      <c r="C6474" s="1913" t="s">
        <v>2343</v>
      </c>
      <c r="D6474" s="721" t="s">
        <v>3695</v>
      </c>
      <c r="E6474" s="746" t="s">
        <v>2400</v>
      </c>
      <c r="F6474" s="777" t="s">
        <v>3432</v>
      </c>
      <c r="G6474" s="1914" t="s">
        <v>2346</v>
      </c>
    </row>
    <row r="6475" spans="2:7" ht="18.75" x14ac:dyDescent="0.3">
      <c r="B6475" s="1622">
        <v>44798</v>
      </c>
      <c r="C6475" s="1913" t="s">
        <v>2343</v>
      </c>
      <c r="D6475" s="721" t="s">
        <v>3695</v>
      </c>
      <c r="E6475" s="746" t="s">
        <v>2391</v>
      </c>
      <c r="F6475" s="777" t="s">
        <v>2392</v>
      </c>
      <c r="G6475" s="1914" t="s">
        <v>2346</v>
      </c>
    </row>
    <row r="6476" spans="2:7" ht="18.75" x14ac:dyDescent="0.3">
      <c r="B6476" s="1622">
        <v>44798</v>
      </c>
      <c r="C6476" s="1913" t="s">
        <v>2343</v>
      </c>
      <c r="D6476" s="721" t="s">
        <v>3695</v>
      </c>
      <c r="E6476" s="746" t="s">
        <v>2494</v>
      </c>
      <c r="F6476" s="777" t="s">
        <v>2436</v>
      </c>
      <c r="G6476" s="1914" t="s">
        <v>2346</v>
      </c>
    </row>
    <row r="6477" spans="2:7" ht="18.75" x14ac:dyDescent="0.3">
      <c r="B6477" s="1622">
        <v>44798</v>
      </c>
      <c r="C6477" s="1913" t="s">
        <v>2343</v>
      </c>
      <c r="D6477" s="721" t="s">
        <v>3695</v>
      </c>
      <c r="E6477" s="746" t="s">
        <v>2555</v>
      </c>
      <c r="F6477" s="777" t="s">
        <v>3317</v>
      </c>
      <c r="G6477" s="1914" t="s">
        <v>2346</v>
      </c>
    </row>
    <row r="6478" spans="2:7" ht="18.75" x14ac:dyDescent="0.3">
      <c r="B6478" s="1622">
        <v>44798</v>
      </c>
      <c r="C6478" s="1913" t="s">
        <v>2343</v>
      </c>
      <c r="D6478" s="1621" t="s">
        <v>2281</v>
      </c>
      <c r="E6478" s="746" t="s">
        <v>2382</v>
      </c>
      <c r="F6478" s="777" t="s">
        <v>2887</v>
      </c>
      <c r="G6478" s="1914" t="s">
        <v>2346</v>
      </c>
    </row>
    <row r="6479" spans="2:7" ht="18.75" x14ac:dyDescent="0.3">
      <c r="B6479" s="1622">
        <v>44798</v>
      </c>
      <c r="C6479" s="1913" t="s">
        <v>2343</v>
      </c>
      <c r="D6479" s="1621" t="s">
        <v>2281</v>
      </c>
      <c r="E6479" s="748" t="s">
        <v>2351</v>
      </c>
      <c r="F6479" s="777" t="s">
        <v>2352</v>
      </c>
      <c r="G6479" s="1914" t="s">
        <v>2346</v>
      </c>
    </row>
    <row r="6480" spans="2:7" ht="18.75" x14ac:dyDescent="0.3">
      <c r="B6480" s="1622">
        <v>44798</v>
      </c>
      <c r="C6480" s="1913" t="s">
        <v>2343</v>
      </c>
      <c r="D6480" s="1621" t="s">
        <v>2281</v>
      </c>
      <c r="E6480" s="746" t="s">
        <v>2889</v>
      </c>
      <c r="F6480" s="777" t="s">
        <v>2890</v>
      </c>
      <c r="G6480" s="1914" t="s">
        <v>2346</v>
      </c>
    </row>
    <row r="6481" spans="2:7" ht="18.75" x14ac:dyDescent="0.3">
      <c r="B6481" s="1622">
        <v>44798</v>
      </c>
      <c r="C6481" s="1913" t="s">
        <v>2343</v>
      </c>
      <c r="D6481" s="1621" t="s">
        <v>2281</v>
      </c>
      <c r="E6481" s="746" t="s">
        <v>3362</v>
      </c>
      <c r="F6481" s="777" t="s">
        <v>3359</v>
      </c>
      <c r="G6481" s="1914" t="s">
        <v>2346</v>
      </c>
    </row>
    <row r="6482" spans="2:7" ht="18.75" x14ac:dyDescent="0.3">
      <c r="B6482" s="1622">
        <v>44798</v>
      </c>
      <c r="C6482" s="1913" t="s">
        <v>2343</v>
      </c>
      <c r="D6482" s="1924" t="s">
        <v>2281</v>
      </c>
      <c r="E6482" s="747" t="s">
        <v>3363</v>
      </c>
      <c r="F6482" s="781" t="s">
        <v>3364</v>
      </c>
      <c r="G6482" s="1914" t="s">
        <v>2346</v>
      </c>
    </row>
    <row r="6483" spans="2:7" ht="15.75" x14ac:dyDescent="0.25">
      <c r="B6483" s="726">
        <v>44798</v>
      </c>
      <c r="C6483" s="725" t="s">
        <v>2407</v>
      </c>
      <c r="D6483" s="618" t="s">
        <v>2419</v>
      </c>
      <c r="E6483" s="618" t="s">
        <v>3050</v>
      </c>
      <c r="F6483" s="760">
        <v>3473323886</v>
      </c>
      <c r="G6483" s="778" t="s">
        <v>2930</v>
      </c>
    </row>
    <row r="6484" spans="2:7" ht="15.75" x14ac:dyDescent="0.25">
      <c r="B6484" s="726">
        <v>44798</v>
      </c>
      <c r="C6484" s="725" t="s">
        <v>2407</v>
      </c>
      <c r="D6484" s="618" t="s">
        <v>2419</v>
      </c>
      <c r="E6484" s="618" t="s">
        <v>2420</v>
      </c>
      <c r="F6484" s="760" t="s">
        <v>2421</v>
      </c>
      <c r="G6484" s="778" t="s">
        <v>2930</v>
      </c>
    </row>
    <row r="6485" spans="2:7" ht="15.75" x14ac:dyDescent="0.25">
      <c r="B6485" s="726">
        <v>44798</v>
      </c>
      <c r="C6485" s="725" t="s">
        <v>2407</v>
      </c>
      <c r="D6485" s="618" t="s">
        <v>2419</v>
      </c>
      <c r="E6485" s="618" t="s">
        <v>3318</v>
      </c>
      <c r="F6485" s="760">
        <v>16462346783</v>
      </c>
      <c r="G6485" s="778" t="s">
        <v>2930</v>
      </c>
    </row>
    <row r="6486" spans="2:7" ht="15.75" x14ac:dyDescent="0.25">
      <c r="B6486" s="726">
        <v>44798</v>
      </c>
      <c r="C6486" s="725" t="s">
        <v>2407</v>
      </c>
      <c r="D6486" s="618" t="s">
        <v>3177</v>
      </c>
      <c r="E6486" s="618" t="s">
        <v>3472</v>
      </c>
      <c r="F6486" s="760" t="s">
        <v>3518</v>
      </c>
      <c r="G6486" s="778" t="s">
        <v>2930</v>
      </c>
    </row>
    <row r="6487" spans="2:7" ht="15.75" x14ac:dyDescent="0.25">
      <c r="B6487" s="726">
        <v>44798</v>
      </c>
      <c r="C6487" s="725" t="s">
        <v>2407</v>
      </c>
      <c r="D6487" s="618" t="s">
        <v>3177</v>
      </c>
      <c r="E6487" s="618" t="s">
        <v>3696</v>
      </c>
      <c r="F6487" s="760">
        <v>13478791726</v>
      </c>
      <c r="G6487" s="778" t="s">
        <v>2930</v>
      </c>
    </row>
    <row r="6488" spans="2:7" ht="15.75" x14ac:dyDescent="0.25">
      <c r="B6488" s="726">
        <v>44798</v>
      </c>
      <c r="C6488" s="725" t="s">
        <v>2407</v>
      </c>
      <c r="D6488" s="618" t="s">
        <v>3177</v>
      </c>
      <c r="E6488" s="618" t="s">
        <v>3473</v>
      </c>
      <c r="F6488" s="760">
        <v>16467342342</v>
      </c>
      <c r="G6488" s="778" t="s">
        <v>2930</v>
      </c>
    </row>
    <row r="6489" spans="2:7" ht="15.75" x14ac:dyDescent="0.25">
      <c r="B6489" s="726">
        <v>44798</v>
      </c>
      <c r="C6489" s="725" t="s">
        <v>2407</v>
      </c>
      <c r="D6489" s="618" t="s">
        <v>3177</v>
      </c>
      <c r="E6489" s="618" t="s">
        <v>3567</v>
      </c>
      <c r="F6489" s="760">
        <v>3473035187</v>
      </c>
      <c r="G6489" s="778" t="s">
        <v>2930</v>
      </c>
    </row>
    <row r="6490" spans="2:7" ht="15.75" x14ac:dyDescent="0.25">
      <c r="B6490" s="726">
        <v>44798</v>
      </c>
      <c r="C6490" s="725" t="s">
        <v>2407</v>
      </c>
      <c r="D6490" s="618" t="s">
        <v>3181</v>
      </c>
      <c r="E6490" s="618" t="s">
        <v>3396</v>
      </c>
      <c r="F6490" s="760">
        <v>19294290839</v>
      </c>
      <c r="G6490" s="778" t="s">
        <v>2930</v>
      </c>
    </row>
    <row r="6491" spans="2:7" ht="15.75" x14ac:dyDescent="0.25">
      <c r="B6491" s="726">
        <v>44798</v>
      </c>
      <c r="C6491" s="725" t="s">
        <v>2407</v>
      </c>
      <c r="D6491" s="618" t="s">
        <v>3184</v>
      </c>
      <c r="E6491" s="618" t="s">
        <v>2481</v>
      </c>
      <c r="F6491" s="760">
        <v>7579272679</v>
      </c>
      <c r="G6491" s="778" t="s">
        <v>2930</v>
      </c>
    </row>
    <row r="6492" spans="2:7" ht="15.75" x14ac:dyDescent="0.25">
      <c r="B6492" s="726">
        <v>44798</v>
      </c>
      <c r="C6492" s="725" t="s">
        <v>2407</v>
      </c>
      <c r="D6492" s="618" t="s">
        <v>3184</v>
      </c>
      <c r="E6492" s="618" t="s">
        <v>3159</v>
      </c>
      <c r="F6492" s="760" t="s">
        <v>3203</v>
      </c>
      <c r="G6492" s="778" t="s">
        <v>2930</v>
      </c>
    </row>
    <row r="6493" spans="2:7" ht="15.75" x14ac:dyDescent="0.25">
      <c r="B6493" s="726">
        <v>44798</v>
      </c>
      <c r="C6493" s="725" t="s">
        <v>2407</v>
      </c>
      <c r="D6493" s="618" t="s">
        <v>3186</v>
      </c>
      <c r="E6493" s="618" t="s">
        <v>3613</v>
      </c>
      <c r="F6493" s="760">
        <v>6462452964</v>
      </c>
      <c r="G6493" s="778" t="s">
        <v>2930</v>
      </c>
    </row>
    <row r="6494" spans="2:7" ht="15.75" x14ac:dyDescent="0.25">
      <c r="B6494" s="726">
        <v>44798</v>
      </c>
      <c r="C6494" s="725" t="s">
        <v>2407</v>
      </c>
      <c r="D6494" s="618" t="s">
        <v>3186</v>
      </c>
      <c r="E6494" s="618" t="s">
        <v>3282</v>
      </c>
      <c r="F6494" s="760" t="s">
        <v>3292</v>
      </c>
      <c r="G6494" s="778" t="s">
        <v>2930</v>
      </c>
    </row>
    <row r="6495" spans="2:7" ht="15.75" x14ac:dyDescent="0.25">
      <c r="B6495" s="726">
        <v>44798</v>
      </c>
      <c r="C6495" s="725" t="s">
        <v>2407</v>
      </c>
      <c r="D6495" s="618" t="s">
        <v>3186</v>
      </c>
      <c r="E6495" s="618" t="s">
        <v>3457</v>
      </c>
      <c r="F6495" s="760" t="s">
        <v>3458</v>
      </c>
      <c r="G6495" s="778" t="s">
        <v>2930</v>
      </c>
    </row>
    <row r="6496" spans="2:7" ht="15.75" x14ac:dyDescent="0.25">
      <c r="B6496" s="726">
        <v>44798</v>
      </c>
      <c r="C6496" s="725" t="s">
        <v>2407</v>
      </c>
      <c r="D6496" s="618" t="s">
        <v>3186</v>
      </c>
      <c r="E6496" s="618" t="s">
        <v>3180</v>
      </c>
      <c r="F6496" s="760" t="s">
        <v>3061</v>
      </c>
      <c r="G6496" s="778" t="s">
        <v>2930</v>
      </c>
    </row>
    <row r="6497" spans="2:7" ht="15.75" x14ac:dyDescent="0.25">
      <c r="B6497" s="726">
        <v>44798</v>
      </c>
      <c r="C6497" s="725" t="s">
        <v>2407</v>
      </c>
      <c r="D6497" s="618" t="s">
        <v>2416</v>
      </c>
      <c r="E6497" s="618" t="s">
        <v>3697</v>
      </c>
      <c r="F6497" s="760" t="s">
        <v>2582</v>
      </c>
      <c r="G6497" s="778" t="s">
        <v>2930</v>
      </c>
    </row>
    <row r="6498" spans="2:7" ht="15.75" x14ac:dyDescent="0.25">
      <c r="B6498" s="726">
        <v>44798</v>
      </c>
      <c r="C6498" s="725" t="s">
        <v>2407</v>
      </c>
      <c r="D6498" s="618" t="s">
        <v>2416</v>
      </c>
      <c r="E6498" s="618" t="s">
        <v>3452</v>
      </c>
      <c r="F6498" s="760" t="s">
        <v>2958</v>
      </c>
      <c r="G6498" s="778" t="s">
        <v>2930</v>
      </c>
    </row>
    <row r="6499" spans="2:7" ht="15.75" x14ac:dyDescent="0.25">
      <c r="B6499" s="726">
        <v>44798</v>
      </c>
      <c r="C6499" s="725" t="s">
        <v>2407</v>
      </c>
      <c r="D6499" s="618" t="s">
        <v>2416</v>
      </c>
      <c r="E6499" s="618" t="s">
        <v>3453</v>
      </c>
      <c r="F6499" s="760" t="s">
        <v>3454</v>
      </c>
      <c r="G6499" s="778" t="s">
        <v>2930</v>
      </c>
    </row>
    <row r="6500" spans="2:7" ht="15.75" x14ac:dyDescent="0.25">
      <c r="B6500" s="726">
        <v>44798</v>
      </c>
      <c r="C6500" s="725" t="s">
        <v>2407</v>
      </c>
      <c r="D6500" s="618" t="s">
        <v>2416</v>
      </c>
      <c r="E6500" s="618" t="s">
        <v>3408</v>
      </c>
      <c r="F6500" s="760">
        <v>3478246083</v>
      </c>
      <c r="G6500" s="778" t="s">
        <v>2930</v>
      </c>
    </row>
    <row r="6501" spans="2:7" ht="15.75" x14ac:dyDescent="0.25">
      <c r="B6501" s="726">
        <v>44798</v>
      </c>
      <c r="C6501" s="725" t="s">
        <v>2407</v>
      </c>
      <c r="D6501" s="618" t="s">
        <v>3210</v>
      </c>
      <c r="E6501" s="618" t="s">
        <v>3591</v>
      </c>
      <c r="F6501" s="760" t="s">
        <v>3592</v>
      </c>
      <c r="G6501" s="778" t="s">
        <v>2930</v>
      </c>
    </row>
    <row r="6502" spans="2:7" ht="15.75" x14ac:dyDescent="0.25">
      <c r="B6502" s="726">
        <v>44798</v>
      </c>
      <c r="C6502" s="725" t="s">
        <v>2407</v>
      </c>
      <c r="D6502" s="618" t="s">
        <v>3210</v>
      </c>
      <c r="E6502" s="618" t="s">
        <v>3401</v>
      </c>
      <c r="F6502" s="760" t="s">
        <v>3402</v>
      </c>
      <c r="G6502" s="778" t="s">
        <v>2930</v>
      </c>
    </row>
    <row r="6503" spans="2:7" ht="15.75" x14ac:dyDescent="0.25">
      <c r="B6503" s="718">
        <v>44799</v>
      </c>
      <c r="C6503" s="719" t="s">
        <v>2310</v>
      </c>
      <c r="D6503" s="796" t="s">
        <v>2311</v>
      </c>
      <c r="E6503" s="797" t="s">
        <v>3679</v>
      </c>
      <c r="F6503" s="1912">
        <v>13478989848</v>
      </c>
      <c r="G6503" s="775" t="s">
        <v>2930</v>
      </c>
    </row>
    <row r="6504" spans="2:7" ht="15.75" x14ac:dyDescent="0.25">
      <c r="B6504" s="718">
        <v>44799</v>
      </c>
      <c r="C6504" s="719" t="s">
        <v>2310</v>
      </c>
      <c r="D6504" s="796" t="s">
        <v>2311</v>
      </c>
      <c r="E6504" s="797" t="s">
        <v>3464</v>
      </c>
      <c r="F6504" s="1912" t="s">
        <v>3465</v>
      </c>
      <c r="G6504" s="775" t="s">
        <v>2930</v>
      </c>
    </row>
    <row r="6505" spans="2:7" ht="15.75" x14ac:dyDescent="0.25">
      <c r="B6505" s="718">
        <v>44799</v>
      </c>
      <c r="C6505" s="719" t="s">
        <v>2310</v>
      </c>
      <c r="D6505" s="796" t="s">
        <v>2311</v>
      </c>
      <c r="E6505" s="797" t="s">
        <v>2423</v>
      </c>
      <c r="F6505" s="1912" t="s">
        <v>2424</v>
      </c>
      <c r="G6505" s="775" t="s">
        <v>2930</v>
      </c>
    </row>
    <row r="6506" spans="2:7" ht="15.75" x14ac:dyDescent="0.25">
      <c r="B6506" s="718">
        <v>44799</v>
      </c>
      <c r="C6506" s="719" t="s">
        <v>2310</v>
      </c>
      <c r="D6506" s="796" t="s">
        <v>2311</v>
      </c>
      <c r="E6506" s="797" t="s">
        <v>3680</v>
      </c>
      <c r="F6506" s="1912">
        <v>6466596389</v>
      </c>
      <c r="G6506" s="775" t="s">
        <v>2930</v>
      </c>
    </row>
    <row r="6507" spans="2:7" ht="15.75" x14ac:dyDescent="0.25">
      <c r="B6507" s="718">
        <v>44799</v>
      </c>
      <c r="C6507" s="719" t="s">
        <v>2310</v>
      </c>
      <c r="D6507" s="796" t="s">
        <v>2315</v>
      </c>
      <c r="E6507" s="797" t="s">
        <v>2439</v>
      </c>
      <c r="F6507" s="1912">
        <v>7186824921</v>
      </c>
      <c r="G6507" s="775" t="s">
        <v>2930</v>
      </c>
    </row>
    <row r="6508" spans="2:7" ht="15.75" x14ac:dyDescent="0.25">
      <c r="B6508" s="718">
        <v>44799</v>
      </c>
      <c r="C6508" s="719" t="s">
        <v>2310</v>
      </c>
      <c r="D6508" s="796" t="s">
        <v>2315</v>
      </c>
      <c r="E6508" s="797" t="s">
        <v>2422</v>
      </c>
      <c r="F6508" s="1912">
        <v>9179751158</v>
      </c>
      <c r="G6508" s="775" t="s">
        <v>2930</v>
      </c>
    </row>
    <row r="6509" spans="2:7" ht="15.75" x14ac:dyDescent="0.25">
      <c r="B6509" s="718">
        <v>44799</v>
      </c>
      <c r="C6509" s="719" t="s">
        <v>2310</v>
      </c>
      <c r="D6509" s="796" t="s">
        <v>2315</v>
      </c>
      <c r="E6509" s="797" t="s">
        <v>2936</v>
      </c>
      <c r="F6509" s="1912" t="s">
        <v>2937</v>
      </c>
      <c r="G6509" s="775" t="s">
        <v>2930</v>
      </c>
    </row>
    <row r="6510" spans="2:7" ht="15.75" x14ac:dyDescent="0.25">
      <c r="B6510" s="718">
        <v>44799</v>
      </c>
      <c r="C6510" s="719" t="s">
        <v>2310</v>
      </c>
      <c r="D6510" s="796" t="s">
        <v>2315</v>
      </c>
      <c r="E6510" s="797" t="s">
        <v>3681</v>
      </c>
      <c r="F6510" s="1912" t="s">
        <v>3682</v>
      </c>
      <c r="G6510" s="775" t="s">
        <v>2930</v>
      </c>
    </row>
    <row r="6511" spans="2:7" ht="15.75" x14ac:dyDescent="0.25">
      <c r="B6511" s="718">
        <v>44799</v>
      </c>
      <c r="C6511" s="719" t="s">
        <v>2310</v>
      </c>
      <c r="D6511" s="796" t="s">
        <v>2338</v>
      </c>
      <c r="E6511" s="797" t="s">
        <v>3692</v>
      </c>
      <c r="F6511" s="1912" t="s">
        <v>2337</v>
      </c>
      <c r="G6511" s="775" t="s">
        <v>2930</v>
      </c>
    </row>
    <row r="6512" spans="2:7" ht="15.75" x14ac:dyDescent="0.25">
      <c r="B6512" s="718">
        <v>44799</v>
      </c>
      <c r="C6512" s="719" t="s">
        <v>2310</v>
      </c>
      <c r="D6512" s="796" t="s">
        <v>2338</v>
      </c>
      <c r="E6512" s="797" t="s">
        <v>2339</v>
      </c>
      <c r="F6512" s="1912">
        <v>3476614552</v>
      </c>
      <c r="G6512" s="775" t="s">
        <v>2930</v>
      </c>
    </row>
    <row r="6513" spans="2:7" ht="15.75" x14ac:dyDescent="0.25">
      <c r="B6513" s="718">
        <v>44799</v>
      </c>
      <c r="C6513" s="719" t="s">
        <v>2310</v>
      </c>
      <c r="D6513" s="796" t="s">
        <v>2338</v>
      </c>
      <c r="E6513" s="797" t="s">
        <v>2576</v>
      </c>
      <c r="F6513" s="1912" t="s">
        <v>2933</v>
      </c>
      <c r="G6513" s="775" t="s">
        <v>2930</v>
      </c>
    </row>
    <row r="6514" spans="2:7" ht="18.75" x14ac:dyDescent="0.3">
      <c r="B6514" s="1620">
        <v>44799</v>
      </c>
      <c r="C6514" s="1913" t="s">
        <v>2343</v>
      </c>
      <c r="D6514" s="721" t="s">
        <v>2277</v>
      </c>
      <c r="E6514" s="721" t="s">
        <v>2504</v>
      </c>
      <c r="F6514" s="777" t="s">
        <v>3330</v>
      </c>
      <c r="G6514" s="1914" t="s">
        <v>2346</v>
      </c>
    </row>
    <row r="6515" spans="2:7" ht="18.75" x14ac:dyDescent="0.3">
      <c r="B6515" s="1620">
        <v>44799</v>
      </c>
      <c r="C6515" s="1913" t="s">
        <v>2343</v>
      </c>
      <c r="D6515" s="721" t="s">
        <v>2277</v>
      </c>
      <c r="E6515" s="721" t="s">
        <v>2400</v>
      </c>
      <c r="F6515" s="777" t="s">
        <v>3432</v>
      </c>
      <c r="G6515" s="1914" t="s">
        <v>2346</v>
      </c>
    </row>
    <row r="6516" spans="2:7" ht="18.75" x14ac:dyDescent="0.3">
      <c r="B6516" s="1620">
        <v>44799</v>
      </c>
      <c r="C6516" s="1925" t="s">
        <v>2343</v>
      </c>
      <c r="D6516" s="750" t="s">
        <v>2277</v>
      </c>
      <c r="E6516" s="750" t="s">
        <v>3698</v>
      </c>
      <c r="F6516" s="777" t="s">
        <v>2948</v>
      </c>
      <c r="G6516" s="1914" t="s">
        <v>2346</v>
      </c>
    </row>
    <row r="6517" spans="2:7" ht="18.75" x14ac:dyDescent="0.3">
      <c r="B6517" s="1620">
        <v>44799</v>
      </c>
      <c r="C6517" s="1913" t="s">
        <v>2343</v>
      </c>
      <c r="D6517" s="721" t="s">
        <v>2279</v>
      </c>
      <c r="E6517" s="721" t="s">
        <v>2382</v>
      </c>
      <c r="F6517" s="777" t="s">
        <v>3268</v>
      </c>
      <c r="G6517" s="1914" t="s">
        <v>2346</v>
      </c>
    </row>
    <row r="6518" spans="2:7" ht="18.75" x14ac:dyDescent="0.3">
      <c r="B6518" s="1620">
        <v>44799</v>
      </c>
      <c r="C6518" s="1913" t="s">
        <v>2343</v>
      </c>
      <c r="D6518" s="721" t="s">
        <v>2279</v>
      </c>
      <c r="E6518" s="721" t="s">
        <v>2580</v>
      </c>
      <c r="F6518" s="777" t="s">
        <v>2352</v>
      </c>
      <c r="G6518" s="1914" t="s">
        <v>2346</v>
      </c>
    </row>
    <row r="6519" spans="2:7" ht="18.75" x14ac:dyDescent="0.3">
      <c r="B6519" s="1620">
        <v>44799</v>
      </c>
      <c r="C6519" s="1926" t="s">
        <v>3221</v>
      </c>
      <c r="D6519" s="727" t="s">
        <v>2280</v>
      </c>
      <c r="E6519" s="721" t="s">
        <v>2405</v>
      </c>
      <c r="F6519" s="777" t="s">
        <v>2406</v>
      </c>
      <c r="G6519" s="1914" t="s">
        <v>2346</v>
      </c>
    </row>
    <row r="6520" spans="2:7" ht="18.75" x14ac:dyDescent="0.3">
      <c r="B6520" s="1620">
        <v>44799</v>
      </c>
      <c r="C6520" s="1926" t="s">
        <v>3221</v>
      </c>
      <c r="D6520" s="727" t="s">
        <v>2280</v>
      </c>
      <c r="E6520" s="721" t="s">
        <v>2555</v>
      </c>
      <c r="F6520" s="777" t="s">
        <v>3317</v>
      </c>
      <c r="G6520" s="1914" t="s">
        <v>2346</v>
      </c>
    </row>
    <row r="6521" spans="2:7" ht="18.75" x14ac:dyDescent="0.3">
      <c r="B6521" s="1620">
        <v>44799</v>
      </c>
      <c r="C6521" s="1927" t="s">
        <v>3221</v>
      </c>
      <c r="D6521" s="751" t="s">
        <v>2278</v>
      </c>
      <c r="E6521" s="750" t="s">
        <v>3699</v>
      </c>
      <c r="F6521" s="777" t="s">
        <v>3243</v>
      </c>
      <c r="G6521" s="1914" t="s">
        <v>2346</v>
      </c>
    </row>
    <row r="6522" spans="2:7" ht="18.75" x14ac:dyDescent="0.3">
      <c r="B6522" s="1620">
        <v>44799</v>
      </c>
      <c r="C6522" s="1926" t="s">
        <v>2343</v>
      </c>
      <c r="D6522" s="749" t="s">
        <v>2278</v>
      </c>
      <c r="E6522" s="724" t="s">
        <v>3331</v>
      </c>
      <c r="F6522" s="781" t="s">
        <v>2392</v>
      </c>
      <c r="G6522" s="1914" t="s">
        <v>2346</v>
      </c>
    </row>
    <row r="6523" spans="2:7" ht="15.75" x14ac:dyDescent="0.25">
      <c r="B6523" s="718">
        <v>44799</v>
      </c>
      <c r="C6523" s="725" t="s">
        <v>2407</v>
      </c>
      <c r="D6523" s="618" t="s">
        <v>2419</v>
      </c>
      <c r="E6523" s="618" t="s">
        <v>847</v>
      </c>
      <c r="F6523" s="760">
        <v>3472622802</v>
      </c>
      <c r="G6523" s="778" t="s">
        <v>2930</v>
      </c>
    </row>
    <row r="6524" spans="2:7" ht="15.75" x14ac:dyDescent="0.25">
      <c r="B6524" s="718">
        <v>44799</v>
      </c>
      <c r="C6524" s="725" t="s">
        <v>2407</v>
      </c>
      <c r="D6524" s="618" t="s">
        <v>2419</v>
      </c>
      <c r="E6524" s="618" t="s">
        <v>2420</v>
      </c>
      <c r="F6524" s="760" t="s">
        <v>2421</v>
      </c>
      <c r="G6524" s="778" t="s">
        <v>2930</v>
      </c>
    </row>
    <row r="6525" spans="2:7" ht="15.75" x14ac:dyDescent="0.25">
      <c r="B6525" s="718">
        <v>44799</v>
      </c>
      <c r="C6525" s="725" t="s">
        <v>2407</v>
      </c>
      <c r="D6525" s="618" t="s">
        <v>2419</v>
      </c>
      <c r="E6525" s="618" t="s">
        <v>3318</v>
      </c>
      <c r="F6525" s="760">
        <v>16462346783</v>
      </c>
      <c r="G6525" s="778" t="s">
        <v>2930</v>
      </c>
    </row>
    <row r="6526" spans="2:7" ht="15.75" x14ac:dyDescent="0.25">
      <c r="B6526" s="718">
        <v>44799</v>
      </c>
      <c r="C6526" s="725" t="s">
        <v>2407</v>
      </c>
      <c r="D6526" s="618" t="s">
        <v>2419</v>
      </c>
      <c r="E6526" s="618" t="s">
        <v>3601</v>
      </c>
      <c r="F6526" s="760">
        <v>9178062370</v>
      </c>
      <c r="G6526" s="778" t="s">
        <v>2930</v>
      </c>
    </row>
    <row r="6527" spans="2:7" ht="15.75" x14ac:dyDescent="0.25">
      <c r="B6527" s="718">
        <v>44799</v>
      </c>
      <c r="C6527" s="725" t="s">
        <v>2407</v>
      </c>
      <c r="D6527" s="618" t="s">
        <v>3177</v>
      </c>
      <c r="E6527" s="618" t="s">
        <v>3178</v>
      </c>
      <c r="F6527" s="760">
        <v>3478350634</v>
      </c>
      <c r="G6527" s="778" t="s">
        <v>2930</v>
      </c>
    </row>
    <row r="6528" spans="2:7" ht="15.75" x14ac:dyDescent="0.25">
      <c r="B6528" s="718">
        <v>44799</v>
      </c>
      <c r="C6528" s="725" t="s">
        <v>2407</v>
      </c>
      <c r="D6528" s="618" t="s">
        <v>3177</v>
      </c>
      <c r="E6528" s="618" t="s">
        <v>3472</v>
      </c>
      <c r="F6528" s="760" t="s">
        <v>3518</v>
      </c>
      <c r="G6528" s="778" t="s">
        <v>2930</v>
      </c>
    </row>
    <row r="6529" spans="2:7" ht="15.75" x14ac:dyDescent="0.25">
      <c r="B6529" s="718">
        <v>44799</v>
      </c>
      <c r="C6529" s="725" t="s">
        <v>2407</v>
      </c>
      <c r="D6529" s="618" t="s">
        <v>3177</v>
      </c>
      <c r="E6529" s="618" t="s">
        <v>3459</v>
      </c>
      <c r="F6529" s="760">
        <v>16197614140</v>
      </c>
      <c r="G6529" s="778" t="s">
        <v>2930</v>
      </c>
    </row>
    <row r="6530" spans="2:7" ht="15.75" x14ac:dyDescent="0.25">
      <c r="B6530" s="718">
        <v>44799</v>
      </c>
      <c r="C6530" s="725" t="s">
        <v>2407</v>
      </c>
      <c r="D6530" s="618" t="s">
        <v>3177</v>
      </c>
      <c r="E6530" s="618" t="s">
        <v>3567</v>
      </c>
      <c r="F6530" s="760">
        <v>3473035187</v>
      </c>
      <c r="G6530" s="778" t="s">
        <v>2930</v>
      </c>
    </row>
    <row r="6531" spans="2:7" ht="15.75" x14ac:dyDescent="0.25">
      <c r="B6531" s="718">
        <v>44799</v>
      </c>
      <c r="C6531" s="725" t="s">
        <v>2407</v>
      </c>
      <c r="D6531" s="618" t="s">
        <v>3181</v>
      </c>
      <c r="E6531" s="618" t="s">
        <v>3396</v>
      </c>
      <c r="F6531" s="760">
        <v>19294290839</v>
      </c>
      <c r="G6531" s="778" t="s">
        <v>2930</v>
      </c>
    </row>
    <row r="6532" spans="2:7" ht="15.75" x14ac:dyDescent="0.25">
      <c r="B6532" s="718">
        <v>44799</v>
      </c>
      <c r="C6532" s="725" t="s">
        <v>2407</v>
      </c>
      <c r="D6532" s="618" t="s">
        <v>3184</v>
      </c>
      <c r="E6532" s="618" t="s">
        <v>2481</v>
      </c>
      <c r="F6532" s="760">
        <v>7579272679</v>
      </c>
      <c r="G6532" s="778" t="s">
        <v>2930</v>
      </c>
    </row>
    <row r="6533" spans="2:7" ht="15.75" x14ac:dyDescent="0.25">
      <c r="B6533" s="718">
        <v>44799</v>
      </c>
      <c r="C6533" s="725" t="s">
        <v>2407</v>
      </c>
      <c r="D6533" s="618" t="s">
        <v>3184</v>
      </c>
      <c r="E6533" s="618" t="s">
        <v>3185</v>
      </c>
      <c r="F6533" s="760">
        <v>9178858265</v>
      </c>
      <c r="G6533" s="778" t="s">
        <v>2930</v>
      </c>
    </row>
    <row r="6534" spans="2:7" ht="15.75" x14ac:dyDescent="0.25">
      <c r="B6534" s="718">
        <v>44799</v>
      </c>
      <c r="C6534" s="725" t="s">
        <v>2407</v>
      </c>
      <c r="D6534" s="618" t="s">
        <v>3184</v>
      </c>
      <c r="E6534" s="618" t="s">
        <v>3159</v>
      </c>
      <c r="F6534" s="760" t="s">
        <v>3203</v>
      </c>
      <c r="G6534" s="778" t="s">
        <v>2930</v>
      </c>
    </row>
    <row r="6535" spans="2:7" ht="15.75" x14ac:dyDescent="0.25">
      <c r="B6535" s="718">
        <v>44799</v>
      </c>
      <c r="C6535" s="725" t="s">
        <v>2407</v>
      </c>
      <c r="D6535" s="618" t="s">
        <v>3186</v>
      </c>
      <c r="E6535" s="618" t="s">
        <v>3613</v>
      </c>
      <c r="F6535" s="760">
        <v>6462452964</v>
      </c>
      <c r="G6535" s="778" t="s">
        <v>2930</v>
      </c>
    </row>
    <row r="6536" spans="2:7" ht="15.75" x14ac:dyDescent="0.25">
      <c r="B6536" s="718">
        <v>44799</v>
      </c>
      <c r="C6536" s="725" t="s">
        <v>2407</v>
      </c>
      <c r="D6536" s="618" t="s">
        <v>3186</v>
      </c>
      <c r="E6536" s="618" t="s">
        <v>3457</v>
      </c>
      <c r="F6536" s="760" t="s">
        <v>3458</v>
      </c>
      <c r="G6536" s="778" t="s">
        <v>2930</v>
      </c>
    </row>
    <row r="6537" spans="2:7" ht="15.75" x14ac:dyDescent="0.25">
      <c r="B6537" s="718">
        <v>44799</v>
      </c>
      <c r="C6537" s="725" t="s">
        <v>2407</v>
      </c>
      <c r="D6537" s="618" t="s">
        <v>2416</v>
      </c>
      <c r="E6537" s="618" t="s">
        <v>2417</v>
      </c>
      <c r="F6537" s="760">
        <v>9175351402</v>
      </c>
      <c r="G6537" s="778" t="s">
        <v>2930</v>
      </c>
    </row>
    <row r="6538" spans="2:7" ht="15.75" x14ac:dyDescent="0.25">
      <c r="B6538" s="718">
        <v>44799</v>
      </c>
      <c r="C6538" s="725" t="s">
        <v>2407</v>
      </c>
      <c r="D6538" s="618" t="s">
        <v>2416</v>
      </c>
      <c r="E6538" s="618" t="s">
        <v>3452</v>
      </c>
      <c r="F6538" s="760" t="s">
        <v>2958</v>
      </c>
      <c r="G6538" s="778" t="s">
        <v>2930</v>
      </c>
    </row>
    <row r="6539" spans="2:7" ht="15.75" x14ac:dyDescent="0.25">
      <c r="B6539" s="718">
        <v>44799</v>
      </c>
      <c r="C6539" s="725" t="s">
        <v>2407</v>
      </c>
      <c r="D6539" s="618" t="s">
        <v>2416</v>
      </c>
      <c r="E6539" s="618" t="s">
        <v>3453</v>
      </c>
      <c r="F6539" s="760" t="s">
        <v>3454</v>
      </c>
      <c r="G6539" s="778" t="s">
        <v>2930</v>
      </c>
    </row>
    <row r="6540" spans="2:7" ht="15.75" x14ac:dyDescent="0.25">
      <c r="B6540" s="718">
        <v>44799</v>
      </c>
      <c r="C6540" s="725" t="s">
        <v>2407</v>
      </c>
      <c r="D6540" s="618" t="s">
        <v>2416</v>
      </c>
      <c r="E6540" s="618" t="s">
        <v>3408</v>
      </c>
      <c r="F6540" s="760">
        <v>3478246083</v>
      </c>
      <c r="G6540" s="778" t="s">
        <v>2930</v>
      </c>
    </row>
    <row r="6541" spans="2:7" ht="15.75" x14ac:dyDescent="0.25">
      <c r="B6541" s="718">
        <v>44799</v>
      </c>
      <c r="C6541" s="725" t="s">
        <v>2407</v>
      </c>
      <c r="D6541" s="618" t="s">
        <v>3210</v>
      </c>
      <c r="E6541" s="618" t="s">
        <v>3400</v>
      </c>
      <c r="F6541" s="760" t="s">
        <v>3475</v>
      </c>
      <c r="G6541" s="778" t="s">
        <v>2930</v>
      </c>
    </row>
    <row r="6542" spans="2:7" ht="15.75" x14ac:dyDescent="0.25">
      <c r="B6542" s="718">
        <v>44799</v>
      </c>
      <c r="C6542" s="725" t="s">
        <v>2407</v>
      </c>
      <c r="D6542" s="618" t="s">
        <v>3210</v>
      </c>
      <c r="E6542" s="618" t="s">
        <v>3591</v>
      </c>
      <c r="F6542" s="760" t="s">
        <v>3592</v>
      </c>
      <c r="G6542" s="778" t="s">
        <v>2930</v>
      </c>
    </row>
    <row r="6543" spans="2:7" ht="15.75" x14ac:dyDescent="0.25">
      <c r="B6543" s="718">
        <v>44800</v>
      </c>
      <c r="C6543" s="719" t="s">
        <v>2310</v>
      </c>
      <c r="D6543" s="642" t="s">
        <v>2311</v>
      </c>
      <c r="E6543" s="642" t="s">
        <v>3531</v>
      </c>
      <c r="F6543" s="768">
        <v>3476453674</v>
      </c>
      <c r="G6543" s="775" t="s">
        <v>2930</v>
      </c>
    </row>
    <row r="6544" spans="2:7" ht="15.75" x14ac:dyDescent="0.25">
      <c r="B6544" s="718">
        <v>44800</v>
      </c>
      <c r="C6544" s="719" t="s">
        <v>2310</v>
      </c>
      <c r="D6544" s="642" t="s">
        <v>2311</v>
      </c>
      <c r="E6544" s="642" t="s">
        <v>2556</v>
      </c>
      <c r="F6544" s="768" t="s">
        <v>3700</v>
      </c>
      <c r="G6544" s="775" t="s">
        <v>2930</v>
      </c>
    </row>
    <row r="6545" spans="2:7" ht="15.75" x14ac:dyDescent="0.25">
      <c r="B6545" s="718">
        <v>44800</v>
      </c>
      <c r="C6545" s="719" t="s">
        <v>2310</v>
      </c>
      <c r="D6545" s="642" t="s">
        <v>2311</v>
      </c>
      <c r="E6545" s="642" t="s">
        <v>3464</v>
      </c>
      <c r="F6545" s="768" t="s">
        <v>3465</v>
      </c>
      <c r="G6545" s="775" t="s">
        <v>2930</v>
      </c>
    </row>
    <row r="6546" spans="2:7" ht="15.75" x14ac:dyDescent="0.25">
      <c r="B6546" s="718">
        <v>44800</v>
      </c>
      <c r="C6546" s="719" t="s">
        <v>2310</v>
      </c>
      <c r="D6546" s="642" t="s">
        <v>2315</v>
      </c>
      <c r="E6546" s="642" t="s">
        <v>3679</v>
      </c>
      <c r="F6546" s="768">
        <v>13478989848</v>
      </c>
      <c r="G6546" s="775" t="s">
        <v>2930</v>
      </c>
    </row>
    <row r="6547" spans="2:7" ht="15.75" x14ac:dyDescent="0.25">
      <c r="B6547" s="718">
        <v>44800</v>
      </c>
      <c r="C6547" s="719" t="s">
        <v>2310</v>
      </c>
      <c r="D6547" s="642" t="s">
        <v>2315</v>
      </c>
      <c r="E6547" s="642" t="s">
        <v>3681</v>
      </c>
      <c r="F6547" s="768" t="s">
        <v>3682</v>
      </c>
      <c r="G6547" s="775" t="s">
        <v>2930</v>
      </c>
    </row>
    <row r="6548" spans="2:7" ht="15.75" x14ac:dyDescent="0.25">
      <c r="B6548" s="718">
        <v>44800</v>
      </c>
      <c r="C6548" s="719" t="s">
        <v>2310</v>
      </c>
      <c r="D6548" s="642" t="s">
        <v>2315</v>
      </c>
      <c r="E6548" s="642" t="s">
        <v>2422</v>
      </c>
      <c r="F6548" s="768">
        <v>9179751158</v>
      </c>
      <c r="G6548" s="775" t="s">
        <v>2930</v>
      </c>
    </row>
    <row r="6549" spans="2:7" ht="15.75" x14ac:dyDescent="0.25">
      <c r="B6549" s="718">
        <v>44800</v>
      </c>
      <c r="C6549" s="719" t="s">
        <v>2310</v>
      </c>
      <c r="D6549" s="642" t="s">
        <v>2315</v>
      </c>
      <c r="E6549" s="642" t="s">
        <v>3384</v>
      </c>
      <c r="F6549" s="768" t="s">
        <v>2937</v>
      </c>
      <c r="G6549" s="775" t="s">
        <v>2930</v>
      </c>
    </row>
    <row r="6550" spans="2:7" ht="15.75" x14ac:dyDescent="0.25">
      <c r="B6550" s="718">
        <v>44800</v>
      </c>
      <c r="C6550" s="719" t="s">
        <v>2310</v>
      </c>
      <c r="D6550" s="642" t="s">
        <v>2317</v>
      </c>
      <c r="E6550" s="641" t="s">
        <v>3701</v>
      </c>
      <c r="F6550" s="530">
        <v>3472485634</v>
      </c>
      <c r="G6550" s="775" t="s">
        <v>2930</v>
      </c>
    </row>
    <row r="6551" spans="2:7" ht="15.75" x14ac:dyDescent="0.25">
      <c r="B6551" s="718">
        <v>44800</v>
      </c>
      <c r="C6551" s="719" t="s">
        <v>2310</v>
      </c>
      <c r="D6551" s="642" t="s">
        <v>2559</v>
      </c>
      <c r="E6551" s="642" t="s">
        <v>3702</v>
      </c>
      <c r="F6551" s="768">
        <v>7188014665</v>
      </c>
      <c r="G6551" s="775" t="s">
        <v>2930</v>
      </c>
    </row>
    <row r="6552" spans="2:7" ht="15.75" x14ac:dyDescent="0.25">
      <c r="B6552" s="718">
        <v>44800</v>
      </c>
      <c r="C6552" s="719" t="s">
        <v>2310</v>
      </c>
      <c r="D6552" s="642" t="s">
        <v>2329</v>
      </c>
      <c r="E6552" s="641" t="s">
        <v>3659</v>
      </c>
      <c r="F6552" s="530" t="s">
        <v>3703</v>
      </c>
      <c r="G6552" s="775" t="s">
        <v>2930</v>
      </c>
    </row>
    <row r="6553" spans="2:7" ht="15.75" x14ac:dyDescent="0.25">
      <c r="B6553" s="718">
        <v>44800</v>
      </c>
      <c r="C6553" s="719" t="s">
        <v>2310</v>
      </c>
      <c r="D6553" s="642" t="s">
        <v>2338</v>
      </c>
      <c r="E6553" s="642" t="s">
        <v>2938</v>
      </c>
      <c r="F6553" s="768">
        <v>9177439133</v>
      </c>
      <c r="G6553" s="775" t="s">
        <v>2930</v>
      </c>
    </row>
    <row r="6554" spans="2:7" ht="15.75" x14ac:dyDescent="0.25">
      <c r="B6554" s="718">
        <v>44800</v>
      </c>
      <c r="C6554" s="719" t="s">
        <v>2310</v>
      </c>
      <c r="D6554" s="642" t="s">
        <v>2338</v>
      </c>
      <c r="E6554" s="642" t="s">
        <v>2576</v>
      </c>
      <c r="F6554" s="768">
        <v>7183742621</v>
      </c>
      <c r="G6554" s="775" t="s">
        <v>2930</v>
      </c>
    </row>
    <row r="6555" spans="2:7" ht="15.75" x14ac:dyDescent="0.25">
      <c r="B6555" s="718">
        <v>44800</v>
      </c>
      <c r="C6555" s="719" t="s">
        <v>2310</v>
      </c>
      <c r="D6555" s="642" t="s">
        <v>2338</v>
      </c>
      <c r="E6555" s="642" t="s">
        <v>2426</v>
      </c>
      <c r="F6555" s="768" t="s">
        <v>2495</v>
      </c>
      <c r="G6555" s="775" t="s">
        <v>2930</v>
      </c>
    </row>
    <row r="6556" spans="2:7" ht="15.75" x14ac:dyDescent="0.25">
      <c r="B6556" s="718">
        <v>44800</v>
      </c>
      <c r="C6556" s="719" t="s">
        <v>2310</v>
      </c>
      <c r="D6556" s="642" t="s">
        <v>2338</v>
      </c>
      <c r="E6556" s="642" t="s">
        <v>3623</v>
      </c>
      <c r="F6556" s="768">
        <v>9175890336</v>
      </c>
      <c r="G6556" s="775" t="s">
        <v>2930</v>
      </c>
    </row>
    <row r="6557" spans="2:7" ht="18.75" x14ac:dyDescent="0.3">
      <c r="B6557" s="1620">
        <v>44800</v>
      </c>
      <c r="C6557" s="1913" t="s">
        <v>2343</v>
      </c>
      <c r="D6557" s="721" t="s">
        <v>2277</v>
      </c>
      <c r="E6557" s="721" t="s">
        <v>2400</v>
      </c>
      <c r="F6557" s="777" t="s">
        <v>3432</v>
      </c>
      <c r="G6557" s="1914" t="s">
        <v>2346</v>
      </c>
    </row>
    <row r="6558" spans="2:7" ht="18.75" x14ac:dyDescent="0.3">
      <c r="B6558" s="1620">
        <v>44800</v>
      </c>
      <c r="C6558" s="1913" t="s">
        <v>2343</v>
      </c>
      <c r="D6558" s="721" t="s">
        <v>2277</v>
      </c>
      <c r="E6558" s="721" t="s">
        <v>2494</v>
      </c>
      <c r="F6558" s="777" t="s">
        <v>2948</v>
      </c>
      <c r="G6558" s="1914" t="s">
        <v>2346</v>
      </c>
    </row>
    <row r="6559" spans="2:7" ht="18.75" x14ac:dyDescent="0.3">
      <c r="B6559" s="1620">
        <v>44800</v>
      </c>
      <c r="C6559" s="1913" t="s">
        <v>2343</v>
      </c>
      <c r="D6559" s="721" t="s">
        <v>2279</v>
      </c>
      <c r="E6559" s="721" t="s">
        <v>2382</v>
      </c>
      <c r="F6559" s="777" t="s">
        <v>2383</v>
      </c>
      <c r="G6559" s="1914" t="s">
        <v>2346</v>
      </c>
    </row>
    <row r="6560" spans="2:7" ht="18.75" x14ac:dyDescent="0.3">
      <c r="B6560" s="1620">
        <v>44800</v>
      </c>
      <c r="C6560" s="1926" t="s">
        <v>3221</v>
      </c>
      <c r="D6560" s="727" t="s">
        <v>2279</v>
      </c>
      <c r="E6560" s="721" t="s">
        <v>2351</v>
      </c>
      <c r="F6560" s="777" t="s">
        <v>2352</v>
      </c>
      <c r="G6560" s="1914" t="s">
        <v>2346</v>
      </c>
    </row>
    <row r="6561" spans="2:7" ht="18.75" x14ac:dyDescent="0.3">
      <c r="B6561" s="1620">
        <v>44800</v>
      </c>
      <c r="C6561" s="1928" t="s">
        <v>2343</v>
      </c>
      <c r="D6561" s="727" t="s">
        <v>2280</v>
      </c>
      <c r="E6561" s="721" t="s">
        <v>2405</v>
      </c>
      <c r="F6561" s="777" t="s">
        <v>2406</v>
      </c>
      <c r="G6561" s="1929" t="s">
        <v>2346</v>
      </c>
    </row>
    <row r="6562" spans="2:7" ht="18.75" x14ac:dyDescent="0.3">
      <c r="B6562" s="1620">
        <v>44800</v>
      </c>
      <c r="C6562" s="1930" t="s">
        <v>2343</v>
      </c>
      <c r="D6562" s="721" t="s">
        <v>2280</v>
      </c>
      <c r="E6562" s="721" t="s">
        <v>3417</v>
      </c>
      <c r="F6562" s="777" t="s">
        <v>3418</v>
      </c>
      <c r="G6562" s="1931" t="s">
        <v>3683</v>
      </c>
    </row>
    <row r="6563" spans="2:7" ht="18.75" x14ac:dyDescent="0.3">
      <c r="B6563" s="1620">
        <v>44800</v>
      </c>
      <c r="C6563" s="1913" t="s">
        <v>2343</v>
      </c>
      <c r="D6563" s="721" t="s">
        <v>2280</v>
      </c>
      <c r="E6563" s="721" t="s">
        <v>2555</v>
      </c>
      <c r="F6563" s="777" t="s">
        <v>3317</v>
      </c>
      <c r="G6563" s="1914" t="s">
        <v>2346</v>
      </c>
    </row>
    <row r="6564" spans="2:7" ht="18.75" x14ac:dyDescent="0.3">
      <c r="B6564" s="1620">
        <v>44800</v>
      </c>
      <c r="C6564" s="1913" t="s">
        <v>2343</v>
      </c>
      <c r="D6564" s="724" t="s">
        <v>2278</v>
      </c>
      <c r="E6564" s="724" t="s">
        <v>2391</v>
      </c>
      <c r="F6564" s="781" t="s">
        <v>2392</v>
      </c>
      <c r="G6564" s="1914" t="s">
        <v>2346</v>
      </c>
    </row>
    <row r="6565" spans="2:7" ht="15.75" x14ac:dyDescent="0.25">
      <c r="B6565" s="718">
        <v>44800</v>
      </c>
      <c r="C6565" s="725" t="s">
        <v>2407</v>
      </c>
      <c r="D6565" s="618" t="s">
        <v>2419</v>
      </c>
      <c r="E6565" s="618" t="s">
        <v>847</v>
      </c>
      <c r="F6565" s="760">
        <v>3472622802</v>
      </c>
      <c r="G6565" s="778" t="s">
        <v>2930</v>
      </c>
    </row>
    <row r="6566" spans="2:7" ht="15.75" x14ac:dyDescent="0.25">
      <c r="B6566" s="718">
        <v>44800</v>
      </c>
      <c r="C6566" s="725" t="s">
        <v>2407</v>
      </c>
      <c r="D6566" s="618" t="s">
        <v>2419</v>
      </c>
      <c r="E6566" s="618" t="s">
        <v>3704</v>
      </c>
      <c r="F6566" s="760" t="s">
        <v>3298</v>
      </c>
      <c r="G6566" s="778" t="s">
        <v>2930</v>
      </c>
    </row>
    <row r="6567" spans="2:7" ht="15.75" x14ac:dyDescent="0.25">
      <c r="B6567" s="718">
        <v>44800</v>
      </c>
      <c r="C6567" s="725" t="s">
        <v>2407</v>
      </c>
      <c r="D6567" s="618" t="s">
        <v>2419</v>
      </c>
      <c r="E6567" s="618" t="s">
        <v>3705</v>
      </c>
      <c r="F6567" s="760" t="s">
        <v>3706</v>
      </c>
      <c r="G6567" s="778" t="s">
        <v>2930</v>
      </c>
    </row>
    <row r="6568" spans="2:7" ht="15.75" x14ac:dyDescent="0.25">
      <c r="B6568" s="718">
        <v>44800</v>
      </c>
      <c r="C6568" s="725" t="s">
        <v>2407</v>
      </c>
      <c r="D6568" s="618" t="s">
        <v>3177</v>
      </c>
      <c r="E6568" s="618" t="s">
        <v>3145</v>
      </c>
      <c r="F6568" s="760">
        <v>19173497413</v>
      </c>
      <c r="G6568" s="778" t="s">
        <v>2930</v>
      </c>
    </row>
    <row r="6569" spans="2:7" ht="15.75" x14ac:dyDescent="0.25">
      <c r="B6569" s="718">
        <v>44800</v>
      </c>
      <c r="C6569" s="725" t="s">
        <v>2407</v>
      </c>
      <c r="D6569" s="618" t="s">
        <v>3177</v>
      </c>
      <c r="E6569" s="618" t="s">
        <v>3696</v>
      </c>
      <c r="F6569" s="760">
        <v>13478791726</v>
      </c>
      <c r="G6569" s="778" t="s">
        <v>2930</v>
      </c>
    </row>
    <row r="6570" spans="2:7" ht="15.75" x14ac:dyDescent="0.25">
      <c r="B6570" s="718">
        <v>44800</v>
      </c>
      <c r="C6570" s="725" t="s">
        <v>2407</v>
      </c>
      <c r="D6570" s="618" t="s">
        <v>3177</v>
      </c>
      <c r="E6570" s="618" t="s">
        <v>3189</v>
      </c>
      <c r="F6570" s="760">
        <v>3473204933</v>
      </c>
      <c r="G6570" s="778" t="s">
        <v>2930</v>
      </c>
    </row>
    <row r="6571" spans="2:7" ht="15.75" x14ac:dyDescent="0.25">
      <c r="B6571" s="718">
        <v>44800</v>
      </c>
      <c r="C6571" s="725" t="s">
        <v>2407</v>
      </c>
      <c r="D6571" s="618" t="s">
        <v>3177</v>
      </c>
      <c r="E6571" s="618" t="s">
        <v>3686</v>
      </c>
      <c r="F6571" s="760">
        <v>9174789615</v>
      </c>
      <c r="G6571" s="778" t="s">
        <v>2930</v>
      </c>
    </row>
    <row r="6572" spans="2:7" ht="15.75" x14ac:dyDescent="0.25">
      <c r="B6572" s="718">
        <v>44800</v>
      </c>
      <c r="C6572" s="725" t="s">
        <v>2407</v>
      </c>
      <c r="D6572" s="618" t="s">
        <v>3181</v>
      </c>
      <c r="E6572" s="618" t="s">
        <v>3396</v>
      </c>
      <c r="F6572" s="760">
        <v>19294290839</v>
      </c>
      <c r="G6572" s="778" t="s">
        <v>2930</v>
      </c>
    </row>
    <row r="6573" spans="2:7" ht="15.75" x14ac:dyDescent="0.25">
      <c r="B6573" s="718">
        <v>44800</v>
      </c>
      <c r="C6573" s="725" t="s">
        <v>2407</v>
      </c>
      <c r="D6573" s="618" t="s">
        <v>3184</v>
      </c>
      <c r="E6573" s="618" t="s">
        <v>3102</v>
      </c>
      <c r="F6573" s="760">
        <v>3473099536</v>
      </c>
      <c r="G6573" s="778" t="s">
        <v>2930</v>
      </c>
    </row>
    <row r="6574" spans="2:7" ht="15.75" x14ac:dyDescent="0.25">
      <c r="B6574" s="718">
        <v>44800</v>
      </c>
      <c r="C6574" s="725" t="s">
        <v>2407</v>
      </c>
      <c r="D6574" s="618" t="s">
        <v>3184</v>
      </c>
      <c r="E6574" s="618" t="s">
        <v>3185</v>
      </c>
      <c r="F6574" s="760">
        <v>9178858265</v>
      </c>
      <c r="G6574" s="778" t="s">
        <v>2930</v>
      </c>
    </row>
    <row r="6575" spans="2:7" ht="15.75" x14ac:dyDescent="0.25">
      <c r="B6575" s="718">
        <v>44800</v>
      </c>
      <c r="C6575" s="725" t="s">
        <v>2407</v>
      </c>
      <c r="D6575" s="618" t="s">
        <v>3184</v>
      </c>
      <c r="E6575" s="618" t="s">
        <v>3159</v>
      </c>
      <c r="F6575" s="760" t="s">
        <v>3203</v>
      </c>
      <c r="G6575" s="778" t="s">
        <v>2930</v>
      </c>
    </row>
    <row r="6576" spans="2:7" ht="15.75" x14ac:dyDescent="0.25">
      <c r="B6576" s="718">
        <v>44800</v>
      </c>
      <c r="C6576" s="725" t="s">
        <v>2407</v>
      </c>
      <c r="D6576" s="618" t="s">
        <v>3186</v>
      </c>
      <c r="E6576" s="618" t="s">
        <v>3613</v>
      </c>
      <c r="F6576" s="760">
        <v>6462452964</v>
      </c>
      <c r="G6576" s="778" t="s">
        <v>2930</v>
      </c>
    </row>
    <row r="6577" spans="2:7" ht="15.75" x14ac:dyDescent="0.25">
      <c r="B6577" s="718">
        <v>44800</v>
      </c>
      <c r="C6577" s="725" t="s">
        <v>2407</v>
      </c>
      <c r="D6577" s="618" t="s">
        <v>3186</v>
      </c>
      <c r="E6577" s="618" t="s">
        <v>3282</v>
      </c>
      <c r="F6577" s="760" t="s">
        <v>3292</v>
      </c>
      <c r="G6577" s="778" t="s">
        <v>2930</v>
      </c>
    </row>
    <row r="6578" spans="2:7" ht="15.75" x14ac:dyDescent="0.25">
      <c r="B6578" s="718">
        <v>44800</v>
      </c>
      <c r="C6578" s="725" t="s">
        <v>2407</v>
      </c>
      <c r="D6578" s="618" t="s">
        <v>3186</v>
      </c>
      <c r="E6578" s="618" t="s">
        <v>3707</v>
      </c>
      <c r="F6578" s="760">
        <v>9176239892</v>
      </c>
      <c r="G6578" s="778" t="s">
        <v>2930</v>
      </c>
    </row>
    <row r="6579" spans="2:7" ht="15.75" x14ac:dyDescent="0.25">
      <c r="B6579" s="718">
        <v>44800</v>
      </c>
      <c r="C6579" s="725" t="s">
        <v>2407</v>
      </c>
      <c r="D6579" s="618" t="s">
        <v>3186</v>
      </c>
      <c r="E6579" s="618" t="s">
        <v>3457</v>
      </c>
      <c r="F6579" s="760" t="s">
        <v>3458</v>
      </c>
      <c r="G6579" s="778" t="s">
        <v>2930</v>
      </c>
    </row>
    <row r="6580" spans="2:7" ht="15.75" x14ac:dyDescent="0.25">
      <c r="B6580" s="718">
        <v>44800</v>
      </c>
      <c r="C6580" s="725" t="s">
        <v>2407</v>
      </c>
      <c r="D6580" s="618" t="s">
        <v>2416</v>
      </c>
      <c r="E6580" s="618" t="s">
        <v>3469</v>
      </c>
      <c r="F6580" s="760" t="s">
        <v>3390</v>
      </c>
      <c r="G6580" s="778" t="s">
        <v>2930</v>
      </c>
    </row>
    <row r="6581" spans="2:7" ht="15.75" x14ac:dyDescent="0.25">
      <c r="B6581" s="718">
        <v>44800</v>
      </c>
      <c r="C6581" s="725" t="s">
        <v>2407</v>
      </c>
      <c r="D6581" s="618" t="s">
        <v>2416</v>
      </c>
      <c r="E6581" s="618" t="s">
        <v>3708</v>
      </c>
      <c r="F6581" s="760">
        <v>3476022808</v>
      </c>
      <c r="G6581" s="778" t="s">
        <v>2930</v>
      </c>
    </row>
    <row r="6582" spans="2:7" ht="15.75" x14ac:dyDescent="0.25">
      <c r="B6582" s="718">
        <v>44800</v>
      </c>
      <c r="C6582" s="725" t="s">
        <v>2407</v>
      </c>
      <c r="D6582" s="618" t="s">
        <v>2416</v>
      </c>
      <c r="E6582" s="618" t="s">
        <v>3348</v>
      </c>
      <c r="F6582" s="760" t="s">
        <v>3689</v>
      </c>
      <c r="G6582" s="778" t="s">
        <v>2930</v>
      </c>
    </row>
    <row r="6583" spans="2:7" ht="15.75" x14ac:dyDescent="0.25">
      <c r="B6583" s="718">
        <v>44800</v>
      </c>
      <c r="C6583" s="725" t="s">
        <v>2407</v>
      </c>
      <c r="D6583" s="618" t="s">
        <v>2416</v>
      </c>
      <c r="E6583" s="618" t="s">
        <v>3453</v>
      </c>
      <c r="F6583" s="760" t="s">
        <v>3454</v>
      </c>
      <c r="G6583" s="778" t="s">
        <v>2930</v>
      </c>
    </row>
    <row r="6584" spans="2:7" ht="15.75" x14ac:dyDescent="0.25">
      <c r="B6584" s="718">
        <v>44800</v>
      </c>
      <c r="C6584" s="725" t="s">
        <v>2407</v>
      </c>
      <c r="D6584" s="618" t="s">
        <v>3210</v>
      </c>
      <c r="E6584" s="618" t="s">
        <v>3709</v>
      </c>
      <c r="F6584" s="760" t="s">
        <v>3710</v>
      </c>
      <c r="G6584" s="778" t="s">
        <v>2930</v>
      </c>
    </row>
    <row r="6585" spans="2:7" ht="15.75" x14ac:dyDescent="0.25">
      <c r="B6585" s="718">
        <v>44800</v>
      </c>
      <c r="C6585" s="725" t="s">
        <v>2407</v>
      </c>
      <c r="D6585" s="618" t="s">
        <v>3210</v>
      </c>
      <c r="E6585" s="618" t="s">
        <v>3401</v>
      </c>
      <c r="F6585" s="760" t="s">
        <v>3402</v>
      </c>
      <c r="G6585" s="778" t="s">
        <v>2930</v>
      </c>
    </row>
    <row r="6586" spans="2:7" ht="15.75" x14ac:dyDescent="0.25">
      <c r="B6586" s="718">
        <v>44800</v>
      </c>
      <c r="C6586" s="725" t="s">
        <v>2407</v>
      </c>
      <c r="D6586" s="618" t="s">
        <v>3210</v>
      </c>
      <c r="E6586" s="618" t="s">
        <v>2457</v>
      </c>
      <c r="F6586" s="760" t="s">
        <v>2458</v>
      </c>
      <c r="G6586" s="778" t="s">
        <v>2930</v>
      </c>
    </row>
    <row r="6587" spans="2:7" ht="15.75" x14ac:dyDescent="0.25">
      <c r="B6587" s="718">
        <v>44800</v>
      </c>
      <c r="C6587" s="725" t="s">
        <v>2407</v>
      </c>
      <c r="D6587" s="618" t="s">
        <v>3210</v>
      </c>
      <c r="E6587" s="618" t="s">
        <v>3711</v>
      </c>
      <c r="F6587" s="760" t="s">
        <v>3712</v>
      </c>
      <c r="G6587" s="778" t="s">
        <v>2930</v>
      </c>
    </row>
    <row r="6588" spans="2:7" ht="15.75" x14ac:dyDescent="0.25">
      <c r="B6588" s="716">
        <v>44801</v>
      </c>
      <c r="C6588" s="717" t="s">
        <v>2310</v>
      </c>
      <c r="D6588" s="642" t="s">
        <v>2311</v>
      </c>
      <c r="E6588" s="642" t="s">
        <v>2556</v>
      </c>
      <c r="F6588" s="768" t="s">
        <v>3700</v>
      </c>
      <c r="G6588" s="774" t="s">
        <v>2930</v>
      </c>
    </row>
    <row r="6589" spans="2:7" ht="15.75" x14ac:dyDescent="0.25">
      <c r="B6589" s="716">
        <v>44801</v>
      </c>
      <c r="C6589" s="719" t="s">
        <v>2310</v>
      </c>
      <c r="D6589" s="642" t="s">
        <v>2311</v>
      </c>
      <c r="E6589" s="641" t="s">
        <v>3713</v>
      </c>
      <c r="F6589" s="530">
        <v>6463021279</v>
      </c>
      <c r="G6589" s="775" t="s">
        <v>2930</v>
      </c>
    </row>
    <row r="6590" spans="2:7" ht="15.75" x14ac:dyDescent="0.25">
      <c r="B6590" s="716">
        <v>44801</v>
      </c>
      <c r="C6590" s="719" t="s">
        <v>2310</v>
      </c>
      <c r="D6590" s="642" t="s">
        <v>2311</v>
      </c>
      <c r="E6590" s="642" t="s">
        <v>2600</v>
      </c>
      <c r="F6590" s="768">
        <v>3329996186</v>
      </c>
      <c r="G6590" s="775" t="s">
        <v>2930</v>
      </c>
    </row>
    <row r="6591" spans="2:7" ht="15.75" x14ac:dyDescent="0.25">
      <c r="B6591" s="716">
        <v>44801</v>
      </c>
      <c r="C6591" s="719" t="s">
        <v>2310</v>
      </c>
      <c r="D6591" s="642" t="s">
        <v>2315</v>
      </c>
      <c r="E6591" s="642" t="s">
        <v>3679</v>
      </c>
      <c r="F6591" s="768">
        <v>13478989848</v>
      </c>
      <c r="G6591" s="775" t="s">
        <v>2930</v>
      </c>
    </row>
    <row r="6592" spans="2:7" ht="15.75" x14ac:dyDescent="0.25">
      <c r="B6592" s="716">
        <v>44801</v>
      </c>
      <c r="C6592" s="719" t="s">
        <v>2310</v>
      </c>
      <c r="D6592" s="642" t="s">
        <v>2315</v>
      </c>
      <c r="E6592" s="642" t="s">
        <v>3384</v>
      </c>
      <c r="F6592" s="768" t="s">
        <v>2937</v>
      </c>
      <c r="G6592" s="775" t="s">
        <v>2930</v>
      </c>
    </row>
    <row r="6593" spans="2:7" ht="15.75" x14ac:dyDescent="0.25">
      <c r="B6593" s="716">
        <v>44801</v>
      </c>
      <c r="C6593" s="719" t="s">
        <v>2310</v>
      </c>
      <c r="D6593" s="642" t="s">
        <v>2315</v>
      </c>
      <c r="E6593" s="642" t="s">
        <v>3573</v>
      </c>
      <c r="F6593" s="768" t="s">
        <v>3714</v>
      </c>
      <c r="G6593" s="775" t="s">
        <v>2930</v>
      </c>
    </row>
    <row r="6594" spans="2:7" ht="15.75" x14ac:dyDescent="0.25">
      <c r="B6594" s="716">
        <v>44801</v>
      </c>
      <c r="C6594" s="719" t="s">
        <v>2310</v>
      </c>
      <c r="D6594" s="642" t="s">
        <v>2317</v>
      </c>
      <c r="E6594" s="642" t="s">
        <v>3074</v>
      </c>
      <c r="F6594" s="768">
        <v>7185023911</v>
      </c>
      <c r="G6594" s="775" t="s">
        <v>2930</v>
      </c>
    </row>
    <row r="6595" spans="2:7" ht="15.75" x14ac:dyDescent="0.25">
      <c r="B6595" s="716">
        <v>44801</v>
      </c>
      <c r="C6595" s="719" t="s">
        <v>2310</v>
      </c>
      <c r="D6595" s="642" t="s">
        <v>2317</v>
      </c>
      <c r="E6595" s="642" t="s">
        <v>2319</v>
      </c>
      <c r="F6595" s="768">
        <v>9176626040</v>
      </c>
      <c r="G6595" s="775" t="s">
        <v>2930</v>
      </c>
    </row>
    <row r="6596" spans="2:7" ht="15.75" x14ac:dyDescent="0.25">
      <c r="B6596" s="716">
        <v>44801</v>
      </c>
      <c r="C6596" s="719" t="s">
        <v>2310</v>
      </c>
      <c r="D6596" s="642" t="s">
        <v>2329</v>
      </c>
      <c r="E6596" s="641" t="s">
        <v>3549</v>
      </c>
      <c r="F6596" s="530" t="s">
        <v>3715</v>
      </c>
      <c r="G6596" s="775" t="s">
        <v>2930</v>
      </c>
    </row>
    <row r="6597" spans="2:7" ht="15.75" x14ac:dyDescent="0.25">
      <c r="B6597" s="716">
        <v>44801</v>
      </c>
      <c r="C6597" s="719" t="s">
        <v>2310</v>
      </c>
      <c r="D6597" s="642" t="s">
        <v>2335</v>
      </c>
      <c r="E6597" s="642" t="s">
        <v>3543</v>
      </c>
      <c r="F6597" s="768" t="s">
        <v>2337</v>
      </c>
      <c r="G6597" s="775" t="s">
        <v>2930</v>
      </c>
    </row>
    <row r="6598" spans="2:7" ht="15.75" x14ac:dyDescent="0.25">
      <c r="B6598" s="716">
        <v>44801</v>
      </c>
      <c r="C6598" s="719" t="s">
        <v>2310</v>
      </c>
      <c r="D6598" s="642" t="s">
        <v>2338</v>
      </c>
      <c r="E6598" s="642" t="s">
        <v>2938</v>
      </c>
      <c r="F6598" s="768">
        <v>9177439133</v>
      </c>
      <c r="G6598" s="775" t="s">
        <v>2930</v>
      </c>
    </row>
    <row r="6599" spans="2:7" ht="15.75" x14ac:dyDescent="0.25">
      <c r="B6599" s="716">
        <v>44801</v>
      </c>
      <c r="C6599" s="719" t="s">
        <v>2310</v>
      </c>
      <c r="D6599" s="642" t="s">
        <v>2338</v>
      </c>
      <c r="E6599" s="642" t="s">
        <v>2576</v>
      </c>
      <c r="F6599" s="768">
        <v>7183742621</v>
      </c>
      <c r="G6599" s="775" t="s">
        <v>2930</v>
      </c>
    </row>
    <row r="6600" spans="2:7" ht="15.75" x14ac:dyDescent="0.25">
      <c r="B6600" s="1932">
        <v>44801</v>
      </c>
      <c r="C6600" s="741" t="s">
        <v>2310</v>
      </c>
      <c r="D6600" s="707" t="s">
        <v>2338</v>
      </c>
      <c r="E6600" s="707" t="s">
        <v>3623</v>
      </c>
      <c r="F6600" s="772">
        <v>9175890336</v>
      </c>
      <c r="G6600" s="779" t="s">
        <v>2930</v>
      </c>
    </row>
    <row r="6601" spans="2:7" ht="18.75" x14ac:dyDescent="0.3">
      <c r="B6601" s="789">
        <v>44801</v>
      </c>
      <c r="C6601" s="1933" t="s">
        <v>2343</v>
      </c>
      <c r="D6601" s="181" t="s">
        <v>2317</v>
      </c>
      <c r="E6601" s="181" t="s">
        <v>3362</v>
      </c>
      <c r="F6601" s="321" t="s">
        <v>3359</v>
      </c>
      <c r="G6601" s="390" t="s">
        <v>2346</v>
      </c>
    </row>
    <row r="6602" spans="2:7" ht="18.75" x14ac:dyDescent="0.3">
      <c r="B6602" s="789">
        <v>44801</v>
      </c>
      <c r="C6602" s="1933" t="s">
        <v>2343</v>
      </c>
      <c r="D6602" s="181" t="s">
        <v>2277</v>
      </c>
      <c r="E6602" s="181" t="s">
        <v>3363</v>
      </c>
      <c r="F6602" s="321" t="s">
        <v>2350</v>
      </c>
      <c r="G6602" s="390" t="s">
        <v>2346</v>
      </c>
    </row>
    <row r="6603" spans="2:7" ht="18.75" x14ac:dyDescent="0.3">
      <c r="B6603" s="789">
        <v>44801</v>
      </c>
      <c r="C6603" s="1933" t="s">
        <v>2343</v>
      </c>
      <c r="D6603" s="181" t="s">
        <v>2280</v>
      </c>
      <c r="E6603" s="181" t="s">
        <v>2889</v>
      </c>
      <c r="F6603" s="321" t="s">
        <v>2890</v>
      </c>
      <c r="G6603" s="390" t="s">
        <v>2346</v>
      </c>
    </row>
    <row r="6604" spans="2:7" ht="18.75" x14ac:dyDescent="0.3">
      <c r="B6604" s="789">
        <v>44801</v>
      </c>
      <c r="C6604" s="1933" t="s">
        <v>2343</v>
      </c>
      <c r="D6604" s="181" t="s">
        <v>2278</v>
      </c>
      <c r="E6604" s="181" t="s">
        <v>2391</v>
      </c>
      <c r="F6604" s="321" t="s">
        <v>2606</v>
      </c>
      <c r="G6604" s="390" t="s">
        <v>2346</v>
      </c>
    </row>
    <row r="6605" spans="2:7" ht="15.75" x14ac:dyDescent="0.25">
      <c r="B6605" s="718">
        <v>44801</v>
      </c>
      <c r="C6605" s="723" t="s">
        <v>2407</v>
      </c>
      <c r="D6605" s="640" t="s">
        <v>2419</v>
      </c>
      <c r="E6605" s="640" t="s">
        <v>847</v>
      </c>
      <c r="F6605" s="765">
        <v>3472622802</v>
      </c>
      <c r="G6605" s="778" t="s">
        <v>2930</v>
      </c>
    </row>
    <row r="6606" spans="2:7" ht="15.75" x14ac:dyDescent="0.25">
      <c r="B6606" s="716">
        <v>44801</v>
      </c>
      <c r="C6606" s="723" t="s">
        <v>2407</v>
      </c>
      <c r="D6606" s="618" t="s">
        <v>2419</v>
      </c>
      <c r="E6606" s="618" t="s">
        <v>2420</v>
      </c>
      <c r="F6606" s="760" t="s">
        <v>2421</v>
      </c>
      <c r="G6606" s="778" t="s">
        <v>2930</v>
      </c>
    </row>
    <row r="6607" spans="2:7" ht="15.75" x14ac:dyDescent="0.25">
      <c r="B6607" s="716">
        <v>44801</v>
      </c>
      <c r="C6607" s="723" t="s">
        <v>2407</v>
      </c>
      <c r="D6607" s="618" t="s">
        <v>2419</v>
      </c>
      <c r="E6607" s="618" t="s">
        <v>3704</v>
      </c>
      <c r="F6607" s="760" t="s">
        <v>3298</v>
      </c>
      <c r="G6607" s="778" t="s">
        <v>2930</v>
      </c>
    </row>
    <row r="6608" spans="2:7" ht="15.75" x14ac:dyDescent="0.25">
      <c r="B6608" s="716">
        <v>44801</v>
      </c>
      <c r="C6608" s="723" t="s">
        <v>2407</v>
      </c>
      <c r="D6608" s="618" t="s">
        <v>2419</v>
      </c>
      <c r="E6608" s="618" t="s">
        <v>3591</v>
      </c>
      <c r="F6608" s="760" t="s">
        <v>3592</v>
      </c>
      <c r="G6608" s="778" t="s">
        <v>2930</v>
      </c>
    </row>
    <row r="6609" spans="2:7" ht="15.75" x14ac:dyDescent="0.25">
      <c r="B6609" s="716">
        <v>44801</v>
      </c>
      <c r="C6609" s="723" t="s">
        <v>2407</v>
      </c>
      <c r="D6609" s="618" t="s">
        <v>3177</v>
      </c>
      <c r="E6609" s="618" t="s">
        <v>3145</v>
      </c>
      <c r="F6609" s="760">
        <v>19173497413</v>
      </c>
      <c r="G6609" s="778" t="s">
        <v>2930</v>
      </c>
    </row>
    <row r="6610" spans="2:7" ht="15.75" x14ac:dyDescent="0.25">
      <c r="B6610" s="716">
        <v>44801</v>
      </c>
      <c r="C6610" s="723" t="s">
        <v>2407</v>
      </c>
      <c r="D6610" s="618" t="s">
        <v>3177</v>
      </c>
      <c r="E6610" s="618" t="s">
        <v>3189</v>
      </c>
      <c r="F6610" s="760">
        <v>3473204933</v>
      </c>
      <c r="G6610" s="778" t="s">
        <v>2930</v>
      </c>
    </row>
    <row r="6611" spans="2:7" ht="15.75" x14ac:dyDescent="0.25">
      <c r="B6611" s="716">
        <v>44801</v>
      </c>
      <c r="C6611" s="723" t="s">
        <v>2407</v>
      </c>
      <c r="D6611" s="618" t="s">
        <v>3177</v>
      </c>
      <c r="E6611" s="618" t="s">
        <v>2971</v>
      </c>
      <c r="F6611" s="760" t="s">
        <v>2972</v>
      </c>
      <c r="G6611" s="778" t="s">
        <v>2930</v>
      </c>
    </row>
    <row r="6612" spans="2:7" ht="15.75" x14ac:dyDescent="0.25">
      <c r="B6612" s="716">
        <v>44801</v>
      </c>
      <c r="C6612" s="723" t="s">
        <v>2407</v>
      </c>
      <c r="D6612" s="618" t="s">
        <v>3177</v>
      </c>
      <c r="E6612" s="618" t="s">
        <v>3686</v>
      </c>
      <c r="F6612" s="760">
        <v>9174789615</v>
      </c>
      <c r="G6612" s="778" t="s">
        <v>2930</v>
      </c>
    </row>
    <row r="6613" spans="2:7" ht="15.75" x14ac:dyDescent="0.25">
      <c r="B6613" s="716">
        <v>44801</v>
      </c>
      <c r="C6613" s="723" t="s">
        <v>2407</v>
      </c>
      <c r="D6613" s="618" t="s">
        <v>3184</v>
      </c>
      <c r="E6613" s="618" t="s">
        <v>2481</v>
      </c>
      <c r="F6613" s="760">
        <v>7579272679</v>
      </c>
      <c r="G6613" s="778" t="s">
        <v>2930</v>
      </c>
    </row>
    <row r="6614" spans="2:7" ht="15.75" x14ac:dyDescent="0.25">
      <c r="B6614" s="716">
        <v>44801</v>
      </c>
      <c r="C6614" s="723" t="s">
        <v>2407</v>
      </c>
      <c r="D6614" s="618" t="s">
        <v>3184</v>
      </c>
      <c r="E6614" s="618" t="s">
        <v>3102</v>
      </c>
      <c r="F6614" s="760">
        <v>3473099536</v>
      </c>
      <c r="G6614" s="778" t="s">
        <v>2930</v>
      </c>
    </row>
    <row r="6615" spans="2:7" ht="15.75" x14ac:dyDescent="0.25">
      <c r="B6615" s="716">
        <v>44801</v>
      </c>
      <c r="C6615" s="723" t="s">
        <v>2407</v>
      </c>
      <c r="D6615" s="618" t="s">
        <v>3184</v>
      </c>
      <c r="E6615" s="618" t="s">
        <v>3185</v>
      </c>
      <c r="F6615" s="760">
        <v>9178858265</v>
      </c>
      <c r="G6615" s="778" t="s">
        <v>2930</v>
      </c>
    </row>
    <row r="6616" spans="2:7" ht="15.75" x14ac:dyDescent="0.25">
      <c r="B6616" s="716">
        <v>44801</v>
      </c>
      <c r="C6616" s="723" t="s">
        <v>2407</v>
      </c>
      <c r="D6616" s="618" t="s">
        <v>3186</v>
      </c>
      <c r="E6616" s="618" t="s">
        <v>3613</v>
      </c>
      <c r="F6616" s="760">
        <v>6462452964</v>
      </c>
      <c r="G6616" s="778" t="s">
        <v>2930</v>
      </c>
    </row>
    <row r="6617" spans="2:7" ht="15.75" x14ac:dyDescent="0.25">
      <c r="B6617" s="716">
        <v>44801</v>
      </c>
      <c r="C6617" s="723" t="s">
        <v>2407</v>
      </c>
      <c r="D6617" s="618" t="s">
        <v>3186</v>
      </c>
      <c r="E6617" s="618" t="s">
        <v>3282</v>
      </c>
      <c r="F6617" s="760" t="s">
        <v>3292</v>
      </c>
      <c r="G6617" s="778" t="s">
        <v>2930</v>
      </c>
    </row>
    <row r="6618" spans="2:7" ht="15.75" x14ac:dyDescent="0.25">
      <c r="B6618" s="716">
        <v>44801</v>
      </c>
      <c r="C6618" s="723" t="s">
        <v>2407</v>
      </c>
      <c r="D6618" s="618" t="s">
        <v>3186</v>
      </c>
      <c r="E6618" s="618" t="s">
        <v>3707</v>
      </c>
      <c r="F6618" s="760">
        <v>9176239892</v>
      </c>
      <c r="G6618" s="778" t="s">
        <v>2930</v>
      </c>
    </row>
    <row r="6619" spans="2:7" ht="15.75" x14ac:dyDescent="0.25">
      <c r="B6619" s="716">
        <v>44801</v>
      </c>
      <c r="C6619" s="723" t="s">
        <v>2407</v>
      </c>
      <c r="D6619" s="618" t="s">
        <v>2416</v>
      </c>
      <c r="E6619" s="618" t="s">
        <v>3469</v>
      </c>
      <c r="F6619" s="760" t="s">
        <v>3390</v>
      </c>
      <c r="G6619" s="778" t="s">
        <v>2930</v>
      </c>
    </row>
    <row r="6620" spans="2:7" ht="15.75" x14ac:dyDescent="0.25">
      <c r="B6620" s="716">
        <v>44801</v>
      </c>
      <c r="C6620" s="723" t="s">
        <v>2407</v>
      </c>
      <c r="D6620" s="618" t="s">
        <v>2416</v>
      </c>
      <c r="E6620" s="618" t="s">
        <v>2988</v>
      </c>
      <c r="F6620" s="760">
        <v>9173270240</v>
      </c>
      <c r="G6620" s="778" t="s">
        <v>2930</v>
      </c>
    </row>
    <row r="6621" spans="2:7" ht="15.75" x14ac:dyDescent="0.25">
      <c r="B6621" s="716">
        <v>44801</v>
      </c>
      <c r="C6621" s="723" t="s">
        <v>2407</v>
      </c>
      <c r="D6621" s="618" t="s">
        <v>2416</v>
      </c>
      <c r="E6621" s="618" t="s">
        <v>3708</v>
      </c>
      <c r="F6621" s="760">
        <v>3476022808</v>
      </c>
      <c r="G6621" s="778" t="s">
        <v>2930</v>
      </c>
    </row>
    <row r="6622" spans="2:7" ht="15.75" x14ac:dyDescent="0.25">
      <c r="B6622" s="716">
        <v>44801</v>
      </c>
      <c r="C6622" s="723" t="s">
        <v>2407</v>
      </c>
      <c r="D6622" s="618" t="s">
        <v>2416</v>
      </c>
      <c r="E6622" s="618" t="s">
        <v>3348</v>
      </c>
      <c r="F6622" s="760" t="s">
        <v>3689</v>
      </c>
      <c r="G6622" s="778" t="s">
        <v>2930</v>
      </c>
    </row>
    <row r="6623" spans="2:7" ht="15.75" x14ac:dyDescent="0.25">
      <c r="B6623" s="716">
        <v>44801</v>
      </c>
      <c r="C6623" s="723" t="s">
        <v>2407</v>
      </c>
      <c r="D6623" s="618" t="s">
        <v>3210</v>
      </c>
      <c r="E6623" s="618" t="s">
        <v>3709</v>
      </c>
      <c r="F6623" s="760" t="s">
        <v>3710</v>
      </c>
      <c r="G6623" s="778" t="s">
        <v>2930</v>
      </c>
    </row>
    <row r="6624" spans="2:7" ht="15.75" x14ac:dyDescent="0.25">
      <c r="B6624" s="716">
        <v>44801</v>
      </c>
      <c r="C6624" s="723" t="s">
        <v>2407</v>
      </c>
      <c r="D6624" s="618" t="s">
        <v>3210</v>
      </c>
      <c r="E6624" s="618" t="s">
        <v>3476</v>
      </c>
      <c r="F6624" s="760">
        <v>9292348065</v>
      </c>
      <c r="G6624" s="778" t="s">
        <v>2930</v>
      </c>
    </row>
    <row r="6625" spans="2:7" ht="15.75" x14ac:dyDescent="0.25">
      <c r="B6625" s="716">
        <v>44801</v>
      </c>
      <c r="C6625" s="723" t="s">
        <v>2407</v>
      </c>
      <c r="D6625" s="618" t="s">
        <v>3210</v>
      </c>
      <c r="E6625" s="618" t="s">
        <v>2457</v>
      </c>
      <c r="F6625" s="760" t="s">
        <v>2458</v>
      </c>
      <c r="G6625" s="778" t="s">
        <v>2930</v>
      </c>
    </row>
    <row r="6626" spans="2:7" ht="15.75" x14ac:dyDescent="0.25">
      <c r="B6626" s="716">
        <v>44801</v>
      </c>
      <c r="C6626" s="723" t="s">
        <v>2407</v>
      </c>
      <c r="D6626" s="618" t="s">
        <v>3210</v>
      </c>
      <c r="E6626" s="618" t="s">
        <v>3711</v>
      </c>
      <c r="F6626" s="760" t="s">
        <v>3712</v>
      </c>
      <c r="G6626" s="778" t="s">
        <v>2930</v>
      </c>
    </row>
    <row r="6627" spans="2:7" ht="15.75" x14ac:dyDescent="0.25">
      <c r="B6627" s="722">
        <v>44802</v>
      </c>
      <c r="C6627" s="717" t="s">
        <v>2310</v>
      </c>
      <c r="D6627" s="689" t="s">
        <v>2311</v>
      </c>
      <c r="E6627" s="689" t="s">
        <v>3160</v>
      </c>
      <c r="F6627" s="770" t="s">
        <v>3716</v>
      </c>
      <c r="G6627" s="775" t="s">
        <v>2930</v>
      </c>
    </row>
    <row r="6628" spans="2:7" ht="15.75" x14ac:dyDescent="0.25">
      <c r="B6628" s="722">
        <v>44802</v>
      </c>
      <c r="C6628" s="719" t="s">
        <v>2310</v>
      </c>
      <c r="D6628" s="642" t="s">
        <v>2311</v>
      </c>
      <c r="E6628" s="642" t="s">
        <v>2556</v>
      </c>
      <c r="F6628" s="768" t="s">
        <v>3700</v>
      </c>
      <c r="G6628" s="775" t="s">
        <v>2930</v>
      </c>
    </row>
    <row r="6629" spans="2:7" ht="15.75" x14ac:dyDescent="0.25">
      <c r="B6629" s="722">
        <v>44802</v>
      </c>
      <c r="C6629" s="719" t="s">
        <v>2310</v>
      </c>
      <c r="D6629" s="642" t="s">
        <v>2311</v>
      </c>
      <c r="E6629" s="642" t="s">
        <v>2600</v>
      </c>
      <c r="F6629" s="768">
        <v>3329996186</v>
      </c>
      <c r="G6629" s="775" t="s">
        <v>2930</v>
      </c>
    </row>
    <row r="6630" spans="2:7" ht="15.75" x14ac:dyDescent="0.25">
      <c r="B6630" s="722">
        <v>44802</v>
      </c>
      <c r="C6630" s="719" t="s">
        <v>2310</v>
      </c>
      <c r="D6630" s="642" t="s">
        <v>2311</v>
      </c>
      <c r="E6630" s="642" t="s">
        <v>3034</v>
      </c>
      <c r="F6630" s="768" t="s">
        <v>2424</v>
      </c>
      <c r="G6630" s="775" t="s">
        <v>2930</v>
      </c>
    </row>
    <row r="6631" spans="2:7" ht="15.75" x14ac:dyDescent="0.25">
      <c r="B6631" s="722">
        <v>44802</v>
      </c>
      <c r="C6631" s="719" t="s">
        <v>2310</v>
      </c>
      <c r="D6631" s="642" t="s">
        <v>2315</v>
      </c>
      <c r="E6631" s="642" t="s">
        <v>2439</v>
      </c>
      <c r="F6631" s="768">
        <v>7186824921</v>
      </c>
      <c r="G6631" s="775" t="s">
        <v>2930</v>
      </c>
    </row>
    <row r="6632" spans="2:7" ht="15.75" x14ac:dyDescent="0.25">
      <c r="B6632" s="722">
        <v>44802</v>
      </c>
      <c r="C6632" s="719" t="s">
        <v>2310</v>
      </c>
      <c r="D6632" s="642" t="s">
        <v>2315</v>
      </c>
      <c r="E6632" s="642" t="s">
        <v>3681</v>
      </c>
      <c r="F6632" s="768" t="s">
        <v>3682</v>
      </c>
      <c r="G6632" s="775" t="s">
        <v>2930</v>
      </c>
    </row>
    <row r="6633" spans="2:7" ht="15.75" x14ac:dyDescent="0.25">
      <c r="B6633" s="722">
        <v>44802</v>
      </c>
      <c r="C6633" s="719" t="s">
        <v>2310</v>
      </c>
      <c r="D6633" s="642" t="s">
        <v>2315</v>
      </c>
      <c r="E6633" s="642" t="s">
        <v>2422</v>
      </c>
      <c r="F6633" s="768">
        <v>9179751158</v>
      </c>
      <c r="G6633" s="775" t="s">
        <v>2930</v>
      </c>
    </row>
    <row r="6634" spans="2:7" ht="15.75" x14ac:dyDescent="0.25">
      <c r="B6634" s="722">
        <v>44802</v>
      </c>
      <c r="C6634" s="719" t="s">
        <v>2310</v>
      </c>
      <c r="D6634" s="642" t="s">
        <v>2315</v>
      </c>
      <c r="E6634" s="642" t="s">
        <v>3531</v>
      </c>
      <c r="F6634" s="768">
        <v>3476453674</v>
      </c>
      <c r="G6634" s="775" t="s">
        <v>2930</v>
      </c>
    </row>
    <row r="6635" spans="2:7" ht="15.75" x14ac:dyDescent="0.25">
      <c r="B6635" s="722">
        <v>44802</v>
      </c>
      <c r="C6635" s="719" t="s">
        <v>2310</v>
      </c>
      <c r="D6635" s="642" t="s">
        <v>2329</v>
      </c>
      <c r="E6635" s="641" t="s">
        <v>3659</v>
      </c>
      <c r="F6635" s="530" t="s">
        <v>3703</v>
      </c>
      <c r="G6635" s="775" t="s">
        <v>2930</v>
      </c>
    </row>
    <row r="6636" spans="2:7" ht="15.75" x14ac:dyDescent="0.25">
      <c r="B6636" s="722">
        <v>44802</v>
      </c>
      <c r="C6636" s="719" t="s">
        <v>2310</v>
      </c>
      <c r="D6636" s="642" t="s">
        <v>2329</v>
      </c>
      <c r="E6636" s="642" t="s">
        <v>3543</v>
      </c>
      <c r="F6636" s="768" t="s">
        <v>2337</v>
      </c>
      <c r="G6636" s="775" t="s">
        <v>2930</v>
      </c>
    </row>
    <row r="6637" spans="2:7" ht="15.75" x14ac:dyDescent="0.25">
      <c r="B6637" s="722">
        <v>44802</v>
      </c>
      <c r="C6637" s="719" t="s">
        <v>2310</v>
      </c>
      <c r="D6637" s="642" t="s">
        <v>2338</v>
      </c>
      <c r="E6637" s="642" t="s">
        <v>2938</v>
      </c>
      <c r="F6637" s="768">
        <v>9177439133</v>
      </c>
      <c r="G6637" s="775" t="s">
        <v>2930</v>
      </c>
    </row>
    <row r="6638" spans="2:7" ht="15.75" x14ac:dyDescent="0.25">
      <c r="B6638" s="722">
        <v>44802</v>
      </c>
      <c r="C6638" s="741" t="s">
        <v>2310</v>
      </c>
      <c r="D6638" s="642" t="s">
        <v>2338</v>
      </c>
      <c r="E6638" s="642" t="s">
        <v>2339</v>
      </c>
      <c r="F6638" s="768">
        <v>3476614552</v>
      </c>
      <c r="G6638" s="779" t="s">
        <v>2930</v>
      </c>
    </row>
    <row r="6639" spans="2:7" ht="15.75" x14ac:dyDescent="0.25">
      <c r="B6639" s="722">
        <v>44802</v>
      </c>
      <c r="C6639" s="719" t="s">
        <v>2310</v>
      </c>
      <c r="D6639" s="642" t="s">
        <v>2338</v>
      </c>
      <c r="E6639" s="642" t="s">
        <v>2576</v>
      </c>
      <c r="F6639" s="768">
        <v>7183742621</v>
      </c>
      <c r="G6639" s="775" t="s">
        <v>2930</v>
      </c>
    </row>
    <row r="6640" spans="2:7" ht="15.75" x14ac:dyDescent="0.25">
      <c r="B6640" s="722">
        <v>44802</v>
      </c>
      <c r="C6640" s="741" t="s">
        <v>2310</v>
      </c>
      <c r="D6640" s="642" t="s">
        <v>2338</v>
      </c>
      <c r="E6640" s="642" t="s">
        <v>2426</v>
      </c>
      <c r="F6640" s="768" t="s">
        <v>2495</v>
      </c>
      <c r="G6640" s="779" t="s">
        <v>2930</v>
      </c>
    </row>
    <row r="6641" spans="2:7" ht="18.75" x14ac:dyDescent="0.3">
      <c r="B6641" s="722">
        <v>44802</v>
      </c>
      <c r="C6641" s="706" t="s">
        <v>2343</v>
      </c>
      <c r="D6641" s="673" t="s">
        <v>2277</v>
      </c>
      <c r="E6641" s="676" t="s">
        <v>2400</v>
      </c>
      <c r="F6641" s="763" t="s">
        <v>2401</v>
      </c>
      <c r="G6641" s="390" t="s">
        <v>2346</v>
      </c>
    </row>
    <row r="6642" spans="2:7" ht="18.75" x14ac:dyDescent="0.3">
      <c r="B6642" s="722">
        <v>44802</v>
      </c>
      <c r="C6642" s="706" t="s">
        <v>2343</v>
      </c>
      <c r="D6642" s="675" t="s">
        <v>2279</v>
      </c>
      <c r="E6642" s="676" t="s">
        <v>3362</v>
      </c>
      <c r="F6642" s="763" t="s">
        <v>3359</v>
      </c>
      <c r="G6642" s="390" t="s">
        <v>2346</v>
      </c>
    </row>
    <row r="6643" spans="2:7" ht="18.75" x14ac:dyDescent="0.3">
      <c r="B6643" s="722">
        <v>44802</v>
      </c>
      <c r="C6643" s="706" t="s">
        <v>2343</v>
      </c>
      <c r="D6643" s="675" t="s">
        <v>2280</v>
      </c>
      <c r="E6643" s="676" t="s">
        <v>3363</v>
      </c>
      <c r="F6643" s="763" t="s">
        <v>3364</v>
      </c>
      <c r="G6643" s="390" t="s">
        <v>2346</v>
      </c>
    </row>
    <row r="6644" spans="2:7" ht="18.75" x14ac:dyDescent="0.3">
      <c r="B6644" s="722">
        <v>44802</v>
      </c>
      <c r="C6644" s="706" t="s">
        <v>2343</v>
      </c>
      <c r="D6644" s="675" t="s">
        <v>2278</v>
      </c>
      <c r="E6644" s="676" t="s">
        <v>2391</v>
      </c>
      <c r="F6644" s="763" t="s">
        <v>2606</v>
      </c>
      <c r="G6644" s="390" t="s">
        <v>2346</v>
      </c>
    </row>
    <row r="6645" spans="2:7" ht="15.75" x14ac:dyDescent="0.25">
      <c r="B6645" s="722">
        <v>44802</v>
      </c>
      <c r="C6645" s="725" t="s">
        <v>2407</v>
      </c>
      <c r="D6645" s="618" t="s">
        <v>2419</v>
      </c>
      <c r="E6645" s="618" t="s">
        <v>3438</v>
      </c>
      <c r="F6645" s="760" t="s">
        <v>3372</v>
      </c>
      <c r="G6645" s="778" t="s">
        <v>2930</v>
      </c>
    </row>
    <row r="6646" spans="2:7" ht="15.75" x14ac:dyDescent="0.25">
      <c r="B6646" s="722">
        <v>44802</v>
      </c>
      <c r="C6646" s="725" t="s">
        <v>2407</v>
      </c>
      <c r="D6646" s="618" t="s">
        <v>2419</v>
      </c>
      <c r="E6646" s="618" t="s">
        <v>3050</v>
      </c>
      <c r="F6646" s="760">
        <v>3473323886</v>
      </c>
      <c r="G6646" s="778" t="s">
        <v>2930</v>
      </c>
    </row>
    <row r="6647" spans="2:7" ht="15.75" x14ac:dyDescent="0.25">
      <c r="B6647" s="722">
        <v>44802</v>
      </c>
      <c r="C6647" s="725" t="s">
        <v>2407</v>
      </c>
      <c r="D6647" s="618" t="s">
        <v>2419</v>
      </c>
      <c r="E6647" s="618" t="s">
        <v>2420</v>
      </c>
      <c r="F6647" s="760" t="s">
        <v>2421</v>
      </c>
      <c r="G6647" s="778" t="s">
        <v>2930</v>
      </c>
    </row>
    <row r="6648" spans="2:7" ht="15.75" x14ac:dyDescent="0.25">
      <c r="B6648" s="722">
        <v>44802</v>
      </c>
      <c r="C6648" s="725" t="s">
        <v>2407</v>
      </c>
      <c r="D6648" s="618" t="s">
        <v>2419</v>
      </c>
      <c r="E6648" s="618" t="s">
        <v>3601</v>
      </c>
      <c r="F6648" s="760">
        <v>9178062370</v>
      </c>
      <c r="G6648" s="778" t="s">
        <v>2930</v>
      </c>
    </row>
    <row r="6649" spans="2:7" ht="15.75" x14ac:dyDescent="0.25">
      <c r="B6649" s="722">
        <v>44802</v>
      </c>
      <c r="C6649" s="725" t="s">
        <v>2407</v>
      </c>
      <c r="D6649" s="618" t="s">
        <v>3177</v>
      </c>
      <c r="E6649" s="618" t="s">
        <v>3472</v>
      </c>
      <c r="F6649" s="760" t="s">
        <v>3518</v>
      </c>
      <c r="G6649" s="778" t="s">
        <v>2930</v>
      </c>
    </row>
    <row r="6650" spans="2:7" ht="15.75" x14ac:dyDescent="0.25">
      <c r="B6650" s="722">
        <v>44802</v>
      </c>
      <c r="C6650" s="725" t="s">
        <v>2407</v>
      </c>
      <c r="D6650" s="618" t="s">
        <v>3177</v>
      </c>
      <c r="E6650" s="618" t="s">
        <v>3696</v>
      </c>
      <c r="F6650" s="760">
        <v>13478791726</v>
      </c>
      <c r="G6650" s="778" t="s">
        <v>2930</v>
      </c>
    </row>
    <row r="6651" spans="2:7" ht="15.75" x14ac:dyDescent="0.25">
      <c r="B6651" s="722">
        <v>44802</v>
      </c>
      <c r="C6651" s="725" t="s">
        <v>2407</v>
      </c>
      <c r="D6651" s="618" t="s">
        <v>3177</v>
      </c>
      <c r="E6651" s="618" t="s">
        <v>2438</v>
      </c>
      <c r="F6651" s="760" t="s">
        <v>2447</v>
      </c>
      <c r="G6651" s="778" t="s">
        <v>2930</v>
      </c>
    </row>
    <row r="6652" spans="2:7" ht="15.75" x14ac:dyDescent="0.25">
      <c r="B6652" s="722">
        <v>44802</v>
      </c>
      <c r="C6652" s="725" t="s">
        <v>2407</v>
      </c>
      <c r="D6652" s="618" t="s">
        <v>3177</v>
      </c>
      <c r="E6652" s="618" t="s">
        <v>3459</v>
      </c>
      <c r="F6652" s="760">
        <v>16197614140</v>
      </c>
      <c r="G6652" s="778" t="s">
        <v>2930</v>
      </c>
    </row>
    <row r="6653" spans="2:7" ht="15.75" x14ac:dyDescent="0.25">
      <c r="B6653" s="722">
        <v>44802</v>
      </c>
      <c r="C6653" s="725" t="s">
        <v>2407</v>
      </c>
      <c r="D6653" s="618" t="s">
        <v>3184</v>
      </c>
      <c r="E6653" s="618" t="s">
        <v>2481</v>
      </c>
      <c r="F6653" s="760">
        <v>7579272679</v>
      </c>
      <c r="G6653" s="778" t="s">
        <v>2930</v>
      </c>
    </row>
    <row r="6654" spans="2:7" ht="15.75" x14ac:dyDescent="0.25">
      <c r="B6654" s="722">
        <v>44802</v>
      </c>
      <c r="C6654" s="725" t="s">
        <v>2407</v>
      </c>
      <c r="D6654" s="618" t="s">
        <v>3186</v>
      </c>
      <c r="E6654" s="618" t="s">
        <v>3613</v>
      </c>
      <c r="F6654" s="760">
        <v>6462452964</v>
      </c>
      <c r="G6654" s="778" t="s">
        <v>2930</v>
      </c>
    </row>
    <row r="6655" spans="2:7" ht="15.75" x14ac:dyDescent="0.25">
      <c r="B6655" s="722">
        <v>44802</v>
      </c>
      <c r="C6655" s="725" t="s">
        <v>2407</v>
      </c>
      <c r="D6655" s="618" t="s">
        <v>3186</v>
      </c>
      <c r="E6655" s="618" t="s">
        <v>3282</v>
      </c>
      <c r="F6655" s="760" t="s">
        <v>3292</v>
      </c>
      <c r="G6655" s="778" t="s">
        <v>2930</v>
      </c>
    </row>
    <row r="6656" spans="2:7" ht="15.75" x14ac:dyDescent="0.25">
      <c r="B6656" s="722">
        <v>44802</v>
      </c>
      <c r="C6656" s="725" t="s">
        <v>2407</v>
      </c>
      <c r="D6656" s="618" t="s">
        <v>2416</v>
      </c>
      <c r="E6656" s="618" t="s">
        <v>3708</v>
      </c>
      <c r="F6656" s="760">
        <v>3476022808</v>
      </c>
      <c r="G6656" s="778" t="s">
        <v>2930</v>
      </c>
    </row>
    <row r="6657" spans="2:7" ht="15.75" x14ac:dyDescent="0.25">
      <c r="B6657" s="722">
        <v>44802</v>
      </c>
      <c r="C6657" s="725" t="s">
        <v>2407</v>
      </c>
      <c r="D6657" s="618" t="s">
        <v>2416</v>
      </c>
      <c r="E6657" s="618" t="s">
        <v>2417</v>
      </c>
      <c r="F6657" s="760">
        <v>9175351402</v>
      </c>
      <c r="G6657" s="778" t="s">
        <v>2930</v>
      </c>
    </row>
    <row r="6658" spans="2:7" ht="15.75" x14ac:dyDescent="0.25">
      <c r="B6658" s="722">
        <v>44802</v>
      </c>
      <c r="C6658" s="725" t="s">
        <v>2407</v>
      </c>
      <c r="D6658" s="618" t="s">
        <v>2416</v>
      </c>
      <c r="E6658" s="618" t="s">
        <v>3452</v>
      </c>
      <c r="F6658" s="760" t="s">
        <v>2958</v>
      </c>
      <c r="G6658" s="778" t="s">
        <v>2930</v>
      </c>
    </row>
    <row r="6659" spans="2:7" ht="15.75" x14ac:dyDescent="0.25">
      <c r="B6659" s="722">
        <v>44802</v>
      </c>
      <c r="C6659" s="725" t="s">
        <v>2407</v>
      </c>
      <c r="D6659" s="618" t="s">
        <v>2416</v>
      </c>
      <c r="E6659" s="618" t="s">
        <v>3717</v>
      </c>
      <c r="F6659" s="760" t="s">
        <v>3718</v>
      </c>
      <c r="G6659" s="778" t="s">
        <v>2930</v>
      </c>
    </row>
    <row r="6660" spans="2:7" ht="15.75" x14ac:dyDescent="0.25">
      <c r="B6660" s="722">
        <v>44802</v>
      </c>
      <c r="C6660" s="725" t="s">
        <v>2407</v>
      </c>
      <c r="D6660" s="618" t="s">
        <v>3210</v>
      </c>
      <c r="E6660" s="618" t="s">
        <v>3591</v>
      </c>
      <c r="F6660" s="760" t="s">
        <v>3592</v>
      </c>
      <c r="G6660" s="778" t="s">
        <v>2930</v>
      </c>
    </row>
    <row r="6661" spans="2:7" ht="15.75" x14ac:dyDescent="0.25">
      <c r="B6661" s="722">
        <v>44802</v>
      </c>
      <c r="C6661" s="725" t="s">
        <v>2407</v>
      </c>
      <c r="D6661" s="618" t="s">
        <v>3210</v>
      </c>
      <c r="E6661" s="618" t="s">
        <v>2457</v>
      </c>
      <c r="F6661" s="760" t="s">
        <v>2458</v>
      </c>
      <c r="G6661" s="778" t="s">
        <v>2930</v>
      </c>
    </row>
    <row r="6662" spans="2:7" ht="15.75" x14ac:dyDescent="0.25">
      <c r="B6662" s="718">
        <v>44803</v>
      </c>
      <c r="C6662" s="719" t="s">
        <v>2310</v>
      </c>
      <c r="D6662" s="642" t="s">
        <v>2311</v>
      </c>
      <c r="E6662" s="642" t="s">
        <v>3464</v>
      </c>
      <c r="F6662" s="768" t="s">
        <v>3465</v>
      </c>
      <c r="G6662" s="775" t="s">
        <v>2930</v>
      </c>
    </row>
    <row r="6663" spans="2:7" ht="15.75" x14ac:dyDescent="0.25">
      <c r="B6663" s="718">
        <v>44803</v>
      </c>
      <c r="C6663" s="719" t="s">
        <v>2310</v>
      </c>
      <c r="D6663" s="642" t="s">
        <v>2311</v>
      </c>
      <c r="E6663" s="642" t="s">
        <v>2600</v>
      </c>
      <c r="F6663" s="768">
        <v>3329996186</v>
      </c>
      <c r="G6663" s="775" t="s">
        <v>2930</v>
      </c>
    </row>
    <row r="6664" spans="2:7" ht="15.75" x14ac:dyDescent="0.25">
      <c r="B6664" s="718">
        <v>44803</v>
      </c>
      <c r="C6664" s="719" t="s">
        <v>2310</v>
      </c>
      <c r="D6664" s="642" t="s">
        <v>2311</v>
      </c>
      <c r="E6664" s="642" t="s">
        <v>3719</v>
      </c>
      <c r="F6664" s="768" t="s">
        <v>2313</v>
      </c>
      <c r="G6664" s="775" t="s">
        <v>2930</v>
      </c>
    </row>
    <row r="6665" spans="2:7" ht="15.75" x14ac:dyDescent="0.25">
      <c r="B6665" s="718">
        <v>44803</v>
      </c>
      <c r="C6665" s="719" t="s">
        <v>2310</v>
      </c>
      <c r="D6665" s="642" t="s">
        <v>2311</v>
      </c>
      <c r="E6665" s="642" t="s">
        <v>3034</v>
      </c>
      <c r="F6665" s="768" t="s">
        <v>2424</v>
      </c>
      <c r="G6665" s="775" t="s">
        <v>2930</v>
      </c>
    </row>
    <row r="6666" spans="2:7" ht="15.75" x14ac:dyDescent="0.25">
      <c r="B6666" s="718">
        <v>44803</v>
      </c>
      <c r="C6666" s="719" t="s">
        <v>2310</v>
      </c>
      <c r="D6666" s="642" t="s">
        <v>2315</v>
      </c>
      <c r="E6666" s="642" t="s">
        <v>3681</v>
      </c>
      <c r="F6666" s="768" t="s">
        <v>3682</v>
      </c>
      <c r="G6666" s="775" t="s">
        <v>2930</v>
      </c>
    </row>
    <row r="6667" spans="2:7" ht="15.75" x14ac:dyDescent="0.25">
      <c r="B6667" s="718">
        <v>44803</v>
      </c>
      <c r="C6667" s="719" t="s">
        <v>2310</v>
      </c>
      <c r="D6667" s="642" t="s">
        <v>2315</v>
      </c>
      <c r="E6667" s="642" t="s">
        <v>3720</v>
      </c>
      <c r="F6667" s="768" t="s">
        <v>3721</v>
      </c>
      <c r="G6667" s="775" t="s">
        <v>2930</v>
      </c>
    </row>
    <row r="6668" spans="2:7" ht="15.75" x14ac:dyDescent="0.25">
      <c r="B6668" s="718">
        <v>44803</v>
      </c>
      <c r="C6668" s="719" t="s">
        <v>2310</v>
      </c>
      <c r="D6668" s="642" t="s">
        <v>2315</v>
      </c>
      <c r="E6668" s="642" t="s">
        <v>3531</v>
      </c>
      <c r="F6668" s="768">
        <v>3476453674</v>
      </c>
      <c r="G6668" s="775" t="s">
        <v>2930</v>
      </c>
    </row>
    <row r="6669" spans="2:7" ht="15.75" x14ac:dyDescent="0.25">
      <c r="B6669" s="718">
        <v>44803</v>
      </c>
      <c r="C6669" s="719" t="s">
        <v>2310</v>
      </c>
      <c r="D6669" s="642" t="s">
        <v>2317</v>
      </c>
      <c r="E6669" s="642" t="s">
        <v>3074</v>
      </c>
      <c r="F6669" s="768">
        <v>7185023911</v>
      </c>
      <c r="G6669" s="775" t="s">
        <v>2930</v>
      </c>
    </row>
    <row r="6670" spans="2:7" ht="15.75" x14ac:dyDescent="0.25">
      <c r="B6670" s="718">
        <v>44803</v>
      </c>
      <c r="C6670" s="719" t="s">
        <v>2310</v>
      </c>
      <c r="D6670" s="642" t="s">
        <v>2317</v>
      </c>
      <c r="E6670" s="642" t="s">
        <v>3021</v>
      </c>
      <c r="F6670" s="768">
        <v>6469468495</v>
      </c>
      <c r="G6670" s="775" t="s">
        <v>2930</v>
      </c>
    </row>
    <row r="6671" spans="2:7" ht="15.75" x14ac:dyDescent="0.25">
      <c r="B6671" s="718">
        <v>44803</v>
      </c>
      <c r="C6671" s="719" t="s">
        <v>2310</v>
      </c>
      <c r="D6671" s="642" t="s">
        <v>2317</v>
      </c>
      <c r="E6671" s="642" t="s">
        <v>3323</v>
      </c>
      <c r="F6671" s="768">
        <v>9292891149</v>
      </c>
      <c r="G6671" s="775" t="s">
        <v>2930</v>
      </c>
    </row>
    <row r="6672" spans="2:7" ht="15.75" x14ac:dyDescent="0.25">
      <c r="B6672" s="718">
        <v>44803</v>
      </c>
      <c r="C6672" s="719" t="s">
        <v>2310</v>
      </c>
      <c r="D6672" s="642" t="s">
        <v>2317</v>
      </c>
      <c r="E6672" s="642" t="s">
        <v>2319</v>
      </c>
      <c r="F6672" s="768">
        <v>9176626040</v>
      </c>
      <c r="G6672" s="775" t="s">
        <v>2930</v>
      </c>
    </row>
    <row r="6673" spans="2:7" ht="15.75" x14ac:dyDescent="0.25">
      <c r="B6673" s="718">
        <v>44803</v>
      </c>
      <c r="C6673" s="719" t="s">
        <v>2310</v>
      </c>
      <c r="D6673" s="642" t="s">
        <v>2329</v>
      </c>
      <c r="E6673" s="641" t="s">
        <v>3549</v>
      </c>
      <c r="F6673" s="530" t="s">
        <v>3715</v>
      </c>
      <c r="G6673" s="775" t="s">
        <v>2930</v>
      </c>
    </row>
    <row r="6674" spans="2:7" ht="15.75" x14ac:dyDescent="0.25">
      <c r="B6674" s="718">
        <v>44803</v>
      </c>
      <c r="C6674" s="719" t="s">
        <v>2310</v>
      </c>
      <c r="D6674" s="642" t="s">
        <v>2335</v>
      </c>
      <c r="E6674" s="642" t="s">
        <v>3370</v>
      </c>
      <c r="F6674" s="768">
        <v>7188106372</v>
      </c>
      <c r="G6674" s="775" t="s">
        <v>2930</v>
      </c>
    </row>
    <row r="6675" spans="2:7" ht="15.75" x14ac:dyDescent="0.25">
      <c r="B6675" s="718">
        <v>44803</v>
      </c>
      <c r="C6675" s="719" t="s">
        <v>2310</v>
      </c>
      <c r="D6675" s="642" t="s">
        <v>2338</v>
      </c>
      <c r="E6675" s="642" t="s">
        <v>3543</v>
      </c>
      <c r="F6675" s="768" t="s">
        <v>2337</v>
      </c>
      <c r="G6675" s="775" t="s">
        <v>2930</v>
      </c>
    </row>
    <row r="6676" spans="2:7" ht="15.75" x14ac:dyDescent="0.25">
      <c r="B6676" s="718">
        <v>44803</v>
      </c>
      <c r="C6676" s="719" t="s">
        <v>2310</v>
      </c>
      <c r="D6676" s="642" t="s">
        <v>2338</v>
      </c>
      <c r="E6676" s="642" t="s">
        <v>2938</v>
      </c>
      <c r="F6676" s="768">
        <v>9177439133</v>
      </c>
      <c r="G6676" s="775" t="s">
        <v>2930</v>
      </c>
    </row>
    <row r="6677" spans="2:7" ht="15.75" x14ac:dyDescent="0.25">
      <c r="B6677" s="718">
        <v>44803</v>
      </c>
      <c r="C6677" s="719" t="s">
        <v>2310</v>
      </c>
      <c r="D6677" s="642" t="s">
        <v>2338</v>
      </c>
      <c r="E6677" s="642" t="s">
        <v>2601</v>
      </c>
      <c r="F6677" s="768">
        <v>9292769002</v>
      </c>
      <c r="G6677" s="775" t="s">
        <v>2930</v>
      </c>
    </row>
    <row r="6678" spans="2:7" ht="15.75" x14ac:dyDescent="0.25">
      <c r="B6678" s="718">
        <v>44803</v>
      </c>
      <c r="C6678" s="719" t="s">
        <v>2310</v>
      </c>
      <c r="D6678" s="642" t="s">
        <v>2338</v>
      </c>
      <c r="E6678" s="642" t="s">
        <v>2339</v>
      </c>
      <c r="F6678" s="768">
        <v>3476614552</v>
      </c>
      <c r="G6678" s="775" t="s">
        <v>2930</v>
      </c>
    </row>
    <row r="6679" spans="2:7" ht="15.75" x14ac:dyDescent="0.25">
      <c r="B6679" s="718">
        <v>44803</v>
      </c>
      <c r="C6679" s="719" t="s">
        <v>2310</v>
      </c>
      <c r="D6679" s="642" t="s">
        <v>2338</v>
      </c>
      <c r="E6679" s="642" t="s">
        <v>2576</v>
      </c>
      <c r="F6679" s="768">
        <v>7183742621</v>
      </c>
      <c r="G6679" s="775" t="s">
        <v>2930</v>
      </c>
    </row>
    <row r="6680" spans="2:7" ht="18.75" x14ac:dyDescent="0.3">
      <c r="B6680" s="718">
        <v>44803</v>
      </c>
      <c r="C6680" s="671" t="s">
        <v>2343</v>
      </c>
      <c r="D6680" s="673" t="s">
        <v>3695</v>
      </c>
      <c r="E6680" s="674" t="s">
        <v>2589</v>
      </c>
      <c r="F6680" s="762" t="s">
        <v>2489</v>
      </c>
      <c r="G6680" s="1934" t="s">
        <v>2346</v>
      </c>
    </row>
    <row r="6681" spans="2:7" ht="18.75" x14ac:dyDescent="0.3">
      <c r="B6681" s="718">
        <v>44803</v>
      </c>
      <c r="C6681" s="671" t="s">
        <v>2343</v>
      </c>
      <c r="D6681" s="675" t="s">
        <v>2419</v>
      </c>
      <c r="E6681" s="676" t="s">
        <v>2917</v>
      </c>
      <c r="F6681" s="763" t="s">
        <v>2436</v>
      </c>
      <c r="G6681" s="1934" t="s">
        <v>2346</v>
      </c>
    </row>
    <row r="6682" spans="2:7" ht="18.75" x14ac:dyDescent="0.3">
      <c r="B6682" s="718">
        <v>44803</v>
      </c>
      <c r="C6682" s="671" t="s">
        <v>2343</v>
      </c>
      <c r="D6682" s="675" t="s">
        <v>3695</v>
      </c>
      <c r="E6682" s="676" t="s">
        <v>2400</v>
      </c>
      <c r="F6682" s="763" t="s">
        <v>3432</v>
      </c>
      <c r="G6682" s="1934" t="s">
        <v>2346</v>
      </c>
    </row>
    <row r="6683" spans="2:7" ht="18.75" x14ac:dyDescent="0.3">
      <c r="B6683" s="718">
        <v>44803</v>
      </c>
      <c r="C6683" s="671" t="s">
        <v>2343</v>
      </c>
      <c r="D6683" s="675" t="s">
        <v>2433</v>
      </c>
      <c r="E6683" s="676" t="s">
        <v>2530</v>
      </c>
      <c r="F6683" s="763" t="s">
        <v>3722</v>
      </c>
      <c r="G6683" s="1934" t="s">
        <v>2346</v>
      </c>
    </row>
    <row r="6684" spans="2:7" ht="18.75" x14ac:dyDescent="0.3">
      <c r="B6684" s="718">
        <v>44803</v>
      </c>
      <c r="C6684" s="671" t="s">
        <v>2343</v>
      </c>
      <c r="D6684" s="675" t="s">
        <v>2278</v>
      </c>
      <c r="E6684" s="676" t="s">
        <v>2391</v>
      </c>
      <c r="F6684" s="763" t="s">
        <v>2392</v>
      </c>
      <c r="G6684" s="1934" t="s">
        <v>2346</v>
      </c>
    </row>
    <row r="6685" spans="2:7" ht="18.75" x14ac:dyDescent="0.3">
      <c r="B6685" s="718">
        <v>44803</v>
      </c>
      <c r="C6685" s="671" t="s">
        <v>2343</v>
      </c>
      <c r="D6685" s="675" t="s">
        <v>3723</v>
      </c>
      <c r="E6685" s="676" t="s">
        <v>3362</v>
      </c>
      <c r="F6685" s="763" t="s">
        <v>3359</v>
      </c>
      <c r="G6685" s="1934" t="s">
        <v>2346</v>
      </c>
    </row>
    <row r="6686" spans="2:7" ht="18.75" x14ac:dyDescent="0.3">
      <c r="B6686" s="718">
        <v>44803</v>
      </c>
      <c r="C6686" s="671" t="s">
        <v>2343</v>
      </c>
      <c r="D6686" s="675" t="s">
        <v>3723</v>
      </c>
      <c r="E6686" s="676" t="s">
        <v>2889</v>
      </c>
      <c r="F6686" s="763" t="s">
        <v>2890</v>
      </c>
      <c r="G6686" s="1934" t="s">
        <v>2346</v>
      </c>
    </row>
    <row r="6687" spans="2:7" ht="15.75" x14ac:dyDescent="0.25">
      <c r="B6687" s="718">
        <v>44803</v>
      </c>
      <c r="C6687" s="725" t="s">
        <v>2407</v>
      </c>
      <c r="D6687" s="618" t="s">
        <v>2419</v>
      </c>
      <c r="E6687" s="618" t="s">
        <v>847</v>
      </c>
      <c r="F6687" s="760">
        <v>3472622802</v>
      </c>
      <c r="G6687" s="778" t="s">
        <v>2930</v>
      </c>
    </row>
    <row r="6688" spans="2:7" ht="15.75" x14ac:dyDescent="0.25">
      <c r="B6688" s="718">
        <v>44803</v>
      </c>
      <c r="C6688" s="725" t="s">
        <v>2407</v>
      </c>
      <c r="D6688" s="618" t="s">
        <v>2419</v>
      </c>
      <c r="E6688" s="618" t="s">
        <v>3050</v>
      </c>
      <c r="F6688" s="760">
        <v>3473323886</v>
      </c>
      <c r="G6688" s="778" t="s">
        <v>2930</v>
      </c>
    </row>
    <row r="6689" spans="2:7" ht="15.75" x14ac:dyDescent="0.25">
      <c r="B6689" s="718">
        <v>44803</v>
      </c>
      <c r="C6689" s="725" t="s">
        <v>2407</v>
      </c>
      <c r="D6689" s="618" t="s">
        <v>2419</v>
      </c>
      <c r="E6689" s="618" t="s">
        <v>3567</v>
      </c>
      <c r="F6689" s="760">
        <v>3473035187</v>
      </c>
      <c r="G6689" s="778" t="s">
        <v>2930</v>
      </c>
    </row>
    <row r="6690" spans="2:7" ht="15.75" x14ac:dyDescent="0.25">
      <c r="B6690" s="718">
        <v>44803</v>
      </c>
      <c r="C6690" s="725" t="s">
        <v>2407</v>
      </c>
      <c r="D6690" s="618" t="s">
        <v>2419</v>
      </c>
      <c r="E6690" s="618" t="s">
        <v>2420</v>
      </c>
      <c r="F6690" s="760" t="s">
        <v>2421</v>
      </c>
      <c r="G6690" s="778" t="s">
        <v>2930</v>
      </c>
    </row>
    <row r="6691" spans="2:7" ht="15.75" x14ac:dyDescent="0.25">
      <c r="B6691" s="718">
        <v>44803</v>
      </c>
      <c r="C6691" s="725" t="s">
        <v>2407</v>
      </c>
      <c r="D6691" s="618" t="s">
        <v>3177</v>
      </c>
      <c r="E6691" s="618" t="s">
        <v>2437</v>
      </c>
      <c r="F6691" s="760">
        <v>6462586341</v>
      </c>
      <c r="G6691" s="778" t="s">
        <v>2930</v>
      </c>
    </row>
    <row r="6692" spans="2:7" ht="15.75" x14ac:dyDescent="0.25">
      <c r="B6692" s="718">
        <v>44803</v>
      </c>
      <c r="C6692" s="725" t="s">
        <v>2407</v>
      </c>
      <c r="D6692" s="618" t="s">
        <v>3177</v>
      </c>
      <c r="E6692" s="618" t="s">
        <v>3178</v>
      </c>
      <c r="F6692" s="760">
        <v>3478350634</v>
      </c>
      <c r="G6692" s="778" t="s">
        <v>2930</v>
      </c>
    </row>
    <row r="6693" spans="2:7" ht="15.75" x14ac:dyDescent="0.25">
      <c r="B6693" s="718">
        <v>44803</v>
      </c>
      <c r="C6693" s="725" t="s">
        <v>2407</v>
      </c>
      <c r="D6693" s="618" t="s">
        <v>3177</v>
      </c>
      <c r="E6693" s="618" t="s">
        <v>3472</v>
      </c>
      <c r="F6693" s="760" t="s">
        <v>3518</v>
      </c>
      <c r="G6693" s="778" t="s">
        <v>2930</v>
      </c>
    </row>
    <row r="6694" spans="2:7" ht="15.75" x14ac:dyDescent="0.25">
      <c r="B6694" s="718">
        <v>44803</v>
      </c>
      <c r="C6694" s="725" t="s">
        <v>2407</v>
      </c>
      <c r="D6694" s="618" t="s">
        <v>3177</v>
      </c>
      <c r="E6694" s="618" t="s">
        <v>3696</v>
      </c>
      <c r="F6694" s="760">
        <v>13478791726</v>
      </c>
      <c r="G6694" s="778" t="s">
        <v>2930</v>
      </c>
    </row>
    <row r="6695" spans="2:7" ht="15.75" x14ac:dyDescent="0.25">
      <c r="B6695" s="718">
        <v>44803</v>
      </c>
      <c r="C6695" s="725" t="s">
        <v>2407</v>
      </c>
      <c r="D6695" s="618" t="s">
        <v>3181</v>
      </c>
      <c r="E6695" s="618" t="s">
        <v>3396</v>
      </c>
      <c r="F6695" s="760">
        <v>19294290839</v>
      </c>
      <c r="G6695" s="778" t="s">
        <v>2930</v>
      </c>
    </row>
    <row r="6696" spans="2:7" ht="15.75" x14ac:dyDescent="0.25">
      <c r="B6696" s="718">
        <v>44803</v>
      </c>
      <c r="C6696" s="725" t="s">
        <v>2407</v>
      </c>
      <c r="D6696" s="618" t="s">
        <v>3184</v>
      </c>
      <c r="E6696" s="618" t="s">
        <v>2481</v>
      </c>
      <c r="F6696" s="760">
        <v>7579272679</v>
      </c>
      <c r="G6696" s="778" t="s">
        <v>2930</v>
      </c>
    </row>
    <row r="6697" spans="2:7" ht="15.75" x14ac:dyDescent="0.25">
      <c r="B6697" s="718">
        <v>44803</v>
      </c>
      <c r="C6697" s="725" t="s">
        <v>2407</v>
      </c>
      <c r="D6697" s="618" t="s">
        <v>3184</v>
      </c>
      <c r="E6697" s="618" t="s">
        <v>3159</v>
      </c>
      <c r="F6697" s="760" t="s">
        <v>3203</v>
      </c>
      <c r="G6697" s="778" t="s">
        <v>2930</v>
      </c>
    </row>
    <row r="6698" spans="2:7" ht="15.75" x14ac:dyDescent="0.25">
      <c r="B6698" s="718">
        <v>44803</v>
      </c>
      <c r="C6698" s="725" t="s">
        <v>2407</v>
      </c>
      <c r="D6698" s="618" t="s">
        <v>3186</v>
      </c>
      <c r="E6698" s="618" t="s">
        <v>3613</v>
      </c>
      <c r="F6698" s="760">
        <v>6462452964</v>
      </c>
      <c r="G6698" s="778" t="s">
        <v>2930</v>
      </c>
    </row>
    <row r="6699" spans="2:7" ht="15.75" x14ac:dyDescent="0.25">
      <c r="B6699" s="718">
        <v>44803</v>
      </c>
      <c r="C6699" s="725" t="s">
        <v>2407</v>
      </c>
      <c r="D6699" s="618" t="s">
        <v>2416</v>
      </c>
      <c r="E6699" s="618" t="s">
        <v>3708</v>
      </c>
      <c r="F6699" s="760">
        <v>3476022808</v>
      </c>
      <c r="G6699" s="778" t="s">
        <v>2930</v>
      </c>
    </row>
    <row r="6700" spans="2:7" ht="15.75" x14ac:dyDescent="0.25">
      <c r="B6700" s="718">
        <v>44803</v>
      </c>
      <c r="C6700" s="725" t="s">
        <v>2407</v>
      </c>
      <c r="D6700" s="618" t="s">
        <v>2416</v>
      </c>
      <c r="E6700" s="618" t="s">
        <v>3452</v>
      </c>
      <c r="F6700" s="760" t="s">
        <v>2958</v>
      </c>
      <c r="G6700" s="778" t="s">
        <v>2930</v>
      </c>
    </row>
    <row r="6701" spans="2:7" ht="15.75" x14ac:dyDescent="0.25">
      <c r="B6701" s="718">
        <v>44803</v>
      </c>
      <c r="C6701" s="725" t="s">
        <v>2407</v>
      </c>
      <c r="D6701" s="618" t="s">
        <v>2416</v>
      </c>
      <c r="E6701" s="618" t="s">
        <v>3453</v>
      </c>
      <c r="F6701" s="760" t="s">
        <v>3454</v>
      </c>
      <c r="G6701" s="778" t="s">
        <v>2930</v>
      </c>
    </row>
    <row r="6702" spans="2:7" ht="15.75" x14ac:dyDescent="0.25">
      <c r="B6702" s="718">
        <v>44803</v>
      </c>
      <c r="C6702" s="725" t="s">
        <v>2407</v>
      </c>
      <c r="D6702" s="618" t="s">
        <v>2416</v>
      </c>
      <c r="E6702" s="618" t="s">
        <v>2472</v>
      </c>
      <c r="F6702" s="760" t="s">
        <v>2334</v>
      </c>
      <c r="G6702" s="778" t="s">
        <v>2930</v>
      </c>
    </row>
    <row r="6703" spans="2:7" ht="15.75" x14ac:dyDescent="0.25">
      <c r="B6703" s="718">
        <v>44803</v>
      </c>
      <c r="C6703" s="725" t="s">
        <v>2407</v>
      </c>
      <c r="D6703" s="618" t="s">
        <v>3210</v>
      </c>
      <c r="E6703" s="618" t="s">
        <v>3591</v>
      </c>
      <c r="F6703" s="760" t="s">
        <v>3592</v>
      </c>
      <c r="G6703" s="778" t="s">
        <v>2930</v>
      </c>
    </row>
    <row r="6704" spans="2:7" ht="15.75" x14ac:dyDescent="0.25">
      <c r="B6704" s="718">
        <v>44803</v>
      </c>
      <c r="C6704" s="725" t="s">
        <v>2407</v>
      </c>
      <c r="D6704" s="618" t="s">
        <v>3210</v>
      </c>
      <c r="E6704" s="618" t="s">
        <v>3401</v>
      </c>
      <c r="F6704" s="760" t="s">
        <v>3402</v>
      </c>
      <c r="G6704" s="778" t="s">
        <v>2930</v>
      </c>
    </row>
    <row r="6705" spans="2:7" ht="15.75" x14ac:dyDescent="0.25">
      <c r="B6705" s="718">
        <v>44804</v>
      </c>
      <c r="C6705" s="719" t="s">
        <v>2310</v>
      </c>
      <c r="D6705" s="642" t="s">
        <v>2311</v>
      </c>
      <c r="E6705" s="642" t="s">
        <v>3160</v>
      </c>
      <c r="F6705" s="768" t="s">
        <v>3716</v>
      </c>
      <c r="G6705" s="775" t="s">
        <v>2930</v>
      </c>
    </row>
    <row r="6706" spans="2:7" ht="15.75" x14ac:dyDescent="0.25">
      <c r="B6706" s="718">
        <v>44804</v>
      </c>
      <c r="C6706" s="719" t="s">
        <v>2310</v>
      </c>
      <c r="D6706" s="642" t="s">
        <v>2311</v>
      </c>
      <c r="E6706" s="642" t="s">
        <v>3464</v>
      </c>
      <c r="F6706" s="768" t="s">
        <v>3465</v>
      </c>
      <c r="G6706" s="775" t="s">
        <v>2930</v>
      </c>
    </row>
    <row r="6707" spans="2:7" ht="15.75" x14ac:dyDescent="0.25">
      <c r="B6707" s="718">
        <v>44804</v>
      </c>
      <c r="C6707" s="719" t="s">
        <v>2310</v>
      </c>
      <c r="D6707" s="642" t="s">
        <v>2311</v>
      </c>
      <c r="E6707" s="642" t="s">
        <v>2600</v>
      </c>
      <c r="F6707" s="768">
        <v>3329996186</v>
      </c>
      <c r="G6707" s="775" t="s">
        <v>2930</v>
      </c>
    </row>
    <row r="6708" spans="2:7" ht="15.75" x14ac:dyDescent="0.25">
      <c r="B6708" s="718">
        <v>44804</v>
      </c>
      <c r="C6708" s="719" t="s">
        <v>2310</v>
      </c>
      <c r="D6708" s="642" t="s">
        <v>2315</v>
      </c>
      <c r="E6708" s="642" t="s">
        <v>2439</v>
      </c>
      <c r="F6708" s="768">
        <v>7186824921</v>
      </c>
      <c r="G6708" s="775" t="s">
        <v>2930</v>
      </c>
    </row>
    <row r="6709" spans="2:7" ht="15.75" x14ac:dyDescent="0.25">
      <c r="B6709" s="718">
        <v>44804</v>
      </c>
      <c r="C6709" s="719" t="s">
        <v>2310</v>
      </c>
      <c r="D6709" s="642" t="s">
        <v>2315</v>
      </c>
      <c r="E6709" s="642" t="s">
        <v>2422</v>
      </c>
      <c r="F6709" s="768">
        <v>9179751158</v>
      </c>
      <c r="G6709" s="775" t="s">
        <v>2930</v>
      </c>
    </row>
    <row r="6710" spans="2:7" ht="15.75" x14ac:dyDescent="0.25">
      <c r="B6710" s="718">
        <v>44804</v>
      </c>
      <c r="C6710" s="719" t="s">
        <v>2310</v>
      </c>
      <c r="D6710" s="642" t="s">
        <v>2315</v>
      </c>
      <c r="E6710" s="642" t="s">
        <v>3384</v>
      </c>
      <c r="F6710" s="768" t="s">
        <v>2937</v>
      </c>
      <c r="G6710" s="775" t="s">
        <v>2930</v>
      </c>
    </row>
    <row r="6711" spans="2:7" ht="15.75" x14ac:dyDescent="0.25">
      <c r="B6711" s="718">
        <v>44804</v>
      </c>
      <c r="C6711" s="719" t="s">
        <v>2310</v>
      </c>
      <c r="D6711" s="642" t="s">
        <v>2317</v>
      </c>
      <c r="E6711" s="642" t="s">
        <v>3021</v>
      </c>
      <c r="F6711" s="768">
        <v>6469468495</v>
      </c>
      <c r="G6711" s="775" t="s">
        <v>2930</v>
      </c>
    </row>
    <row r="6712" spans="2:7" ht="15.75" x14ac:dyDescent="0.25">
      <c r="B6712" s="718">
        <v>44804</v>
      </c>
      <c r="C6712" s="719" t="s">
        <v>2310</v>
      </c>
      <c r="D6712" s="642" t="s">
        <v>2317</v>
      </c>
      <c r="E6712" s="642" t="s">
        <v>3323</v>
      </c>
      <c r="F6712" s="768">
        <v>9292891149</v>
      </c>
      <c r="G6712" s="775" t="s">
        <v>2930</v>
      </c>
    </row>
    <row r="6713" spans="2:7" ht="15.75" x14ac:dyDescent="0.25">
      <c r="B6713" s="718">
        <v>44804</v>
      </c>
      <c r="C6713" s="719" t="s">
        <v>2310</v>
      </c>
      <c r="D6713" s="642" t="s">
        <v>2329</v>
      </c>
      <c r="E6713" s="641" t="s">
        <v>3659</v>
      </c>
      <c r="F6713" s="530" t="s">
        <v>3703</v>
      </c>
      <c r="G6713" s="775" t="s">
        <v>2930</v>
      </c>
    </row>
    <row r="6714" spans="2:7" ht="15.75" x14ac:dyDescent="0.25">
      <c r="B6714" s="718">
        <v>44804</v>
      </c>
      <c r="C6714" s="719" t="s">
        <v>2310</v>
      </c>
      <c r="D6714" s="642" t="s">
        <v>2335</v>
      </c>
      <c r="E6714" s="642" t="s">
        <v>3370</v>
      </c>
      <c r="F6714" s="768">
        <v>7188106372</v>
      </c>
      <c r="G6714" s="775" t="s">
        <v>2930</v>
      </c>
    </row>
    <row r="6715" spans="2:7" ht="15.75" x14ac:dyDescent="0.25">
      <c r="B6715" s="718">
        <v>44804</v>
      </c>
      <c r="C6715" s="719" t="s">
        <v>2310</v>
      </c>
      <c r="D6715" s="642" t="s">
        <v>2335</v>
      </c>
      <c r="E6715" s="642" t="s">
        <v>3543</v>
      </c>
      <c r="F6715" s="768" t="s">
        <v>2337</v>
      </c>
      <c r="G6715" s="775" t="s">
        <v>2930</v>
      </c>
    </row>
    <row r="6716" spans="2:7" ht="15.75" x14ac:dyDescent="0.25">
      <c r="B6716" s="718">
        <v>44804</v>
      </c>
      <c r="C6716" s="719" t="s">
        <v>2310</v>
      </c>
      <c r="D6716" s="642" t="s">
        <v>2338</v>
      </c>
      <c r="E6716" s="642" t="s">
        <v>2938</v>
      </c>
      <c r="F6716" s="768">
        <v>9177439133</v>
      </c>
      <c r="G6716" s="775" t="s">
        <v>2930</v>
      </c>
    </row>
    <row r="6717" spans="2:7" ht="15.75" x14ac:dyDescent="0.25">
      <c r="B6717" s="718">
        <v>44804</v>
      </c>
      <c r="C6717" s="719" t="s">
        <v>2310</v>
      </c>
      <c r="D6717" s="642" t="s">
        <v>2338</v>
      </c>
      <c r="E6717" s="642" t="s">
        <v>2339</v>
      </c>
      <c r="F6717" s="768">
        <v>3476614552</v>
      </c>
      <c r="G6717" s="775" t="s">
        <v>2930</v>
      </c>
    </row>
    <row r="6718" spans="2:7" ht="15.75" x14ac:dyDescent="0.25">
      <c r="B6718" s="718">
        <v>44804</v>
      </c>
      <c r="C6718" s="719" t="s">
        <v>2310</v>
      </c>
      <c r="D6718" s="642" t="s">
        <v>2338</v>
      </c>
      <c r="E6718" s="642" t="s">
        <v>2576</v>
      </c>
      <c r="F6718" s="768">
        <v>7183742621</v>
      </c>
      <c r="G6718" s="775" t="s">
        <v>2930</v>
      </c>
    </row>
    <row r="6719" spans="2:7" ht="15.75" x14ac:dyDescent="0.25">
      <c r="B6719" s="718">
        <v>44804</v>
      </c>
      <c r="C6719" s="719" t="s">
        <v>2310</v>
      </c>
      <c r="D6719" s="642" t="s">
        <v>2338</v>
      </c>
      <c r="E6719" s="642" t="s">
        <v>2426</v>
      </c>
      <c r="F6719" s="768" t="s">
        <v>2495</v>
      </c>
      <c r="G6719" s="775" t="s">
        <v>2930</v>
      </c>
    </row>
    <row r="6720" spans="2:7" ht="18.75" x14ac:dyDescent="0.3">
      <c r="B6720" s="718">
        <v>44804</v>
      </c>
      <c r="C6720" s="1935" t="s">
        <v>2343</v>
      </c>
      <c r="D6720" s="675" t="s">
        <v>3695</v>
      </c>
      <c r="E6720" s="676" t="s">
        <v>2504</v>
      </c>
      <c r="F6720" s="763" t="s">
        <v>3330</v>
      </c>
      <c r="G6720" s="1934" t="s">
        <v>2346</v>
      </c>
    </row>
    <row r="6721" spans="2:7" ht="18.75" x14ac:dyDescent="0.3">
      <c r="B6721" s="718">
        <v>44804</v>
      </c>
      <c r="C6721" s="1935" t="s">
        <v>2343</v>
      </c>
      <c r="D6721" s="675" t="s">
        <v>3695</v>
      </c>
      <c r="E6721" s="676" t="s">
        <v>2494</v>
      </c>
      <c r="F6721" s="763" t="s">
        <v>2436</v>
      </c>
      <c r="G6721" s="1934" t="s">
        <v>2346</v>
      </c>
    </row>
    <row r="6722" spans="2:7" ht="18.75" x14ac:dyDescent="0.3">
      <c r="B6722" s="718">
        <v>44804</v>
      </c>
      <c r="C6722" s="1935" t="s">
        <v>2343</v>
      </c>
      <c r="D6722" s="675" t="s">
        <v>2278</v>
      </c>
      <c r="E6722" s="676" t="s">
        <v>2391</v>
      </c>
      <c r="F6722" s="763" t="s">
        <v>2392</v>
      </c>
      <c r="G6722" s="1934" t="s">
        <v>2346</v>
      </c>
    </row>
    <row r="6723" spans="2:7" ht="18.75" x14ac:dyDescent="0.3">
      <c r="B6723" s="718">
        <v>44804</v>
      </c>
      <c r="C6723" s="1935" t="s">
        <v>2343</v>
      </c>
      <c r="D6723" s="675" t="s">
        <v>2278</v>
      </c>
      <c r="E6723" s="676" t="s">
        <v>2397</v>
      </c>
      <c r="F6723" s="763" t="s">
        <v>3411</v>
      </c>
      <c r="G6723" s="1934" t="s">
        <v>2346</v>
      </c>
    </row>
    <row r="6724" spans="2:7" ht="18.75" x14ac:dyDescent="0.3">
      <c r="B6724" s="718">
        <v>44804</v>
      </c>
      <c r="C6724" s="1935" t="s">
        <v>2343</v>
      </c>
      <c r="D6724" s="675" t="s">
        <v>3723</v>
      </c>
      <c r="E6724" s="676" t="s">
        <v>3362</v>
      </c>
      <c r="F6724" s="763" t="s">
        <v>3359</v>
      </c>
      <c r="G6724" s="1934" t="s">
        <v>2346</v>
      </c>
    </row>
    <row r="6725" spans="2:7" ht="18.75" x14ac:dyDescent="0.3">
      <c r="B6725" s="718">
        <v>44804</v>
      </c>
      <c r="C6725" s="1935" t="s">
        <v>2343</v>
      </c>
      <c r="D6725" s="675" t="s">
        <v>3723</v>
      </c>
      <c r="E6725" s="676" t="s">
        <v>2382</v>
      </c>
      <c r="F6725" s="763" t="s">
        <v>3268</v>
      </c>
      <c r="G6725" s="1934" t="s">
        <v>2346</v>
      </c>
    </row>
    <row r="6726" spans="2:7" ht="18.75" x14ac:dyDescent="0.3">
      <c r="B6726" s="718">
        <v>44804</v>
      </c>
      <c r="C6726" s="1935" t="s">
        <v>2343</v>
      </c>
      <c r="D6726" s="675" t="s">
        <v>3723</v>
      </c>
      <c r="E6726" s="676" t="s">
        <v>2580</v>
      </c>
      <c r="F6726" s="763" t="s">
        <v>2352</v>
      </c>
      <c r="G6726" s="1934" t="s">
        <v>2346</v>
      </c>
    </row>
    <row r="6727" spans="2:7" ht="18.75" x14ac:dyDescent="0.3">
      <c r="B6727" s="789">
        <v>44804</v>
      </c>
      <c r="C6727" s="1933" t="s">
        <v>2343</v>
      </c>
      <c r="D6727" s="675" t="s">
        <v>3723</v>
      </c>
      <c r="E6727" s="181" t="s">
        <v>2889</v>
      </c>
      <c r="F6727" s="321" t="s">
        <v>2890</v>
      </c>
      <c r="G6727" s="1712" t="s">
        <v>2346</v>
      </c>
    </row>
    <row r="6728" spans="2:7" ht="18.75" x14ac:dyDescent="0.3">
      <c r="B6728" s="718">
        <v>44804</v>
      </c>
      <c r="C6728" s="1935" t="s">
        <v>2343</v>
      </c>
      <c r="D6728" s="675" t="s">
        <v>3723</v>
      </c>
      <c r="E6728" s="676" t="s">
        <v>2530</v>
      </c>
      <c r="F6728" s="763" t="s">
        <v>2888</v>
      </c>
      <c r="G6728" s="1936" t="s">
        <v>2346</v>
      </c>
    </row>
    <row r="6729" spans="2:7" ht="15.75" x14ac:dyDescent="0.25">
      <c r="B6729" s="718">
        <v>44804</v>
      </c>
      <c r="C6729" s="725" t="s">
        <v>2407</v>
      </c>
      <c r="D6729" s="618" t="s">
        <v>2419</v>
      </c>
      <c r="E6729" s="618" t="s">
        <v>3050</v>
      </c>
      <c r="F6729" s="760">
        <v>3473323886</v>
      </c>
      <c r="G6729" s="1937" t="s">
        <v>2930</v>
      </c>
    </row>
    <row r="6730" spans="2:7" ht="15.75" x14ac:dyDescent="0.25">
      <c r="B6730" s="718">
        <v>44804</v>
      </c>
      <c r="C6730" s="725" t="s">
        <v>2407</v>
      </c>
      <c r="D6730" s="618" t="s">
        <v>2419</v>
      </c>
      <c r="E6730" s="618" t="s">
        <v>2420</v>
      </c>
      <c r="F6730" s="760" t="s">
        <v>2421</v>
      </c>
      <c r="G6730" s="778" t="s">
        <v>2930</v>
      </c>
    </row>
    <row r="6731" spans="2:7" ht="15.75" x14ac:dyDescent="0.25">
      <c r="B6731" s="718">
        <v>44804</v>
      </c>
      <c r="C6731" s="725" t="s">
        <v>2407</v>
      </c>
      <c r="D6731" s="618" t="s">
        <v>2419</v>
      </c>
      <c r="E6731" s="618" t="s">
        <v>3318</v>
      </c>
      <c r="F6731" s="760">
        <v>16462346783</v>
      </c>
      <c r="G6731" s="778" t="s">
        <v>2930</v>
      </c>
    </row>
    <row r="6732" spans="2:7" ht="15.75" x14ac:dyDescent="0.25">
      <c r="B6732" s="718">
        <v>44804</v>
      </c>
      <c r="C6732" s="725" t="s">
        <v>2407</v>
      </c>
      <c r="D6732" s="618" t="s">
        <v>2419</v>
      </c>
      <c r="E6732" s="618" t="s">
        <v>3601</v>
      </c>
      <c r="F6732" s="760">
        <v>9178062370</v>
      </c>
      <c r="G6732" s="778" t="s">
        <v>2930</v>
      </c>
    </row>
    <row r="6733" spans="2:7" ht="15.75" x14ac:dyDescent="0.25">
      <c r="B6733" s="718">
        <v>44804</v>
      </c>
      <c r="C6733" s="725" t="s">
        <v>2407</v>
      </c>
      <c r="D6733" s="618" t="s">
        <v>3177</v>
      </c>
      <c r="E6733" s="618" t="s">
        <v>3178</v>
      </c>
      <c r="F6733" s="760">
        <v>3478350634</v>
      </c>
      <c r="G6733" s="778" t="s">
        <v>2930</v>
      </c>
    </row>
    <row r="6734" spans="2:7" ht="15.75" x14ac:dyDescent="0.25">
      <c r="B6734" s="718">
        <v>44804</v>
      </c>
      <c r="C6734" s="725" t="s">
        <v>2407</v>
      </c>
      <c r="D6734" s="618" t="s">
        <v>3177</v>
      </c>
      <c r="E6734" s="618" t="s">
        <v>3472</v>
      </c>
      <c r="F6734" s="760" t="s">
        <v>3518</v>
      </c>
      <c r="G6734" s="778" t="s">
        <v>2930</v>
      </c>
    </row>
    <row r="6735" spans="2:7" ht="15.75" x14ac:dyDescent="0.25">
      <c r="B6735" s="718">
        <v>44804</v>
      </c>
      <c r="C6735" s="725" t="s">
        <v>2407</v>
      </c>
      <c r="D6735" s="618" t="s">
        <v>3177</v>
      </c>
      <c r="E6735" s="618" t="s">
        <v>2971</v>
      </c>
      <c r="F6735" s="760" t="s">
        <v>2972</v>
      </c>
      <c r="G6735" s="778" t="s">
        <v>2930</v>
      </c>
    </row>
    <row r="6736" spans="2:7" ht="15.75" x14ac:dyDescent="0.25">
      <c r="B6736" s="718">
        <v>44804</v>
      </c>
      <c r="C6736" s="725" t="s">
        <v>2407</v>
      </c>
      <c r="D6736" s="618" t="s">
        <v>3177</v>
      </c>
      <c r="E6736" s="618" t="s">
        <v>3567</v>
      </c>
      <c r="F6736" s="760">
        <v>3473035187</v>
      </c>
      <c r="G6736" s="778" t="s">
        <v>2930</v>
      </c>
    </row>
    <row r="6737" spans="2:7" ht="15.75" x14ac:dyDescent="0.25">
      <c r="B6737" s="718">
        <v>44804</v>
      </c>
      <c r="C6737" s="725" t="s">
        <v>2407</v>
      </c>
      <c r="D6737" s="618" t="s">
        <v>3181</v>
      </c>
      <c r="E6737" s="618" t="s">
        <v>3066</v>
      </c>
      <c r="F6737" s="760">
        <v>6463937369</v>
      </c>
      <c r="G6737" s="778" t="s">
        <v>2930</v>
      </c>
    </row>
    <row r="6738" spans="2:7" ht="15.75" x14ac:dyDescent="0.25">
      <c r="B6738" s="718">
        <v>44804</v>
      </c>
      <c r="C6738" s="725" t="s">
        <v>2407</v>
      </c>
      <c r="D6738" s="618" t="s">
        <v>3186</v>
      </c>
      <c r="E6738" s="618" t="s">
        <v>3613</v>
      </c>
      <c r="F6738" s="760">
        <v>6462452964</v>
      </c>
      <c r="G6738" s="778" t="s">
        <v>2930</v>
      </c>
    </row>
    <row r="6739" spans="2:7" ht="15.75" x14ac:dyDescent="0.25">
      <c r="B6739" s="718">
        <v>44804</v>
      </c>
      <c r="C6739" s="725" t="s">
        <v>2407</v>
      </c>
      <c r="D6739" s="618" t="s">
        <v>3186</v>
      </c>
      <c r="E6739" s="618" t="s">
        <v>3282</v>
      </c>
      <c r="F6739" s="760" t="s">
        <v>3292</v>
      </c>
      <c r="G6739" s="778" t="s">
        <v>2930</v>
      </c>
    </row>
    <row r="6740" spans="2:7" ht="15.75" x14ac:dyDescent="0.25">
      <c r="B6740" s="718">
        <v>44804</v>
      </c>
      <c r="C6740" s="725" t="s">
        <v>2407</v>
      </c>
      <c r="D6740" s="618" t="s">
        <v>2416</v>
      </c>
      <c r="E6740" s="618" t="s">
        <v>3708</v>
      </c>
      <c r="F6740" s="760">
        <v>3476022808</v>
      </c>
      <c r="G6740" s="778" t="s">
        <v>2930</v>
      </c>
    </row>
    <row r="6741" spans="2:7" ht="15.75" x14ac:dyDescent="0.25">
      <c r="B6741" s="718">
        <v>44804</v>
      </c>
      <c r="C6741" s="725" t="s">
        <v>2407</v>
      </c>
      <c r="D6741" s="618" t="s">
        <v>2416</v>
      </c>
      <c r="E6741" s="618" t="s">
        <v>2417</v>
      </c>
      <c r="F6741" s="760">
        <v>9175351402</v>
      </c>
      <c r="G6741" s="778" t="s">
        <v>2930</v>
      </c>
    </row>
    <row r="6742" spans="2:7" ht="15.75" x14ac:dyDescent="0.25">
      <c r="B6742" s="718">
        <v>44804</v>
      </c>
      <c r="C6742" s="725" t="s">
        <v>2407</v>
      </c>
      <c r="D6742" s="618" t="s">
        <v>2416</v>
      </c>
      <c r="E6742" s="618" t="s">
        <v>3452</v>
      </c>
      <c r="F6742" s="760" t="s">
        <v>2958</v>
      </c>
      <c r="G6742" s="778" t="s">
        <v>2930</v>
      </c>
    </row>
    <row r="6743" spans="2:7" ht="15.75" x14ac:dyDescent="0.25">
      <c r="B6743" s="718">
        <v>44804</v>
      </c>
      <c r="C6743" s="725" t="s">
        <v>2407</v>
      </c>
      <c r="D6743" s="618" t="s">
        <v>2416</v>
      </c>
      <c r="E6743" s="618" t="s">
        <v>2472</v>
      </c>
      <c r="F6743" s="760" t="s">
        <v>2334</v>
      </c>
      <c r="G6743" s="778" t="s">
        <v>2930</v>
      </c>
    </row>
    <row r="6744" spans="2:7" ht="15.75" x14ac:dyDescent="0.25">
      <c r="B6744" s="718">
        <v>44804</v>
      </c>
      <c r="C6744" s="725" t="s">
        <v>2407</v>
      </c>
      <c r="D6744" s="618" t="s">
        <v>3210</v>
      </c>
      <c r="E6744" s="618" t="s">
        <v>3591</v>
      </c>
      <c r="F6744" s="760" t="s">
        <v>3592</v>
      </c>
      <c r="G6744" s="778" t="s">
        <v>2930</v>
      </c>
    </row>
    <row r="6745" spans="2:7" ht="15.75" x14ac:dyDescent="0.25">
      <c r="B6745" s="718">
        <v>44804</v>
      </c>
      <c r="C6745" s="725" t="s">
        <v>2407</v>
      </c>
      <c r="D6745" s="618" t="s">
        <v>3210</v>
      </c>
      <c r="E6745" s="618" t="s">
        <v>2457</v>
      </c>
      <c r="F6745" s="760" t="s">
        <v>2458</v>
      </c>
      <c r="G6745" s="778" t="s">
        <v>2930</v>
      </c>
    </row>
    <row r="6746" spans="2:7" ht="15.75" x14ac:dyDescent="0.25">
      <c r="B6746" s="726">
        <v>44805</v>
      </c>
      <c r="C6746" s="719" t="s">
        <v>2310</v>
      </c>
      <c r="D6746" s="642" t="s">
        <v>2311</v>
      </c>
      <c r="E6746" s="642" t="s">
        <v>3464</v>
      </c>
      <c r="F6746" s="768" t="s">
        <v>3465</v>
      </c>
      <c r="G6746" s="775" t="s">
        <v>2930</v>
      </c>
    </row>
    <row r="6747" spans="2:7" ht="15.75" x14ac:dyDescent="0.25">
      <c r="B6747" s="726">
        <v>44805</v>
      </c>
      <c r="C6747" s="719" t="s">
        <v>2310</v>
      </c>
      <c r="D6747" s="642" t="s">
        <v>2311</v>
      </c>
      <c r="E6747" s="642" t="s">
        <v>2600</v>
      </c>
      <c r="F6747" s="768">
        <v>3329996186</v>
      </c>
      <c r="G6747" s="775" t="s">
        <v>2930</v>
      </c>
    </row>
    <row r="6748" spans="2:7" ht="15.75" x14ac:dyDescent="0.25">
      <c r="B6748" s="726">
        <v>44805</v>
      </c>
      <c r="C6748" s="719" t="s">
        <v>2310</v>
      </c>
      <c r="D6748" s="642" t="s">
        <v>2311</v>
      </c>
      <c r="E6748" s="642" t="s">
        <v>3719</v>
      </c>
      <c r="F6748" s="768" t="s">
        <v>2313</v>
      </c>
      <c r="G6748" s="775" t="s">
        <v>2930</v>
      </c>
    </row>
    <row r="6749" spans="2:7" ht="15.75" x14ac:dyDescent="0.25">
      <c r="B6749" s="726">
        <v>44805</v>
      </c>
      <c r="C6749" s="719" t="s">
        <v>2310</v>
      </c>
      <c r="D6749" s="642" t="s">
        <v>2315</v>
      </c>
      <c r="E6749" s="642" t="s">
        <v>3720</v>
      </c>
      <c r="F6749" s="768" t="s">
        <v>3721</v>
      </c>
      <c r="G6749" s="775" t="s">
        <v>2930</v>
      </c>
    </row>
    <row r="6750" spans="2:7" ht="15.75" x14ac:dyDescent="0.25">
      <c r="B6750" s="726">
        <v>44805</v>
      </c>
      <c r="C6750" s="719" t="s">
        <v>2310</v>
      </c>
      <c r="D6750" s="642" t="s">
        <v>2317</v>
      </c>
      <c r="E6750" s="642" t="s">
        <v>3074</v>
      </c>
      <c r="F6750" s="768">
        <v>7185023911</v>
      </c>
      <c r="G6750" s="775" t="s">
        <v>2930</v>
      </c>
    </row>
    <row r="6751" spans="2:7" ht="15.75" x14ac:dyDescent="0.25">
      <c r="B6751" s="726">
        <v>44805</v>
      </c>
      <c r="C6751" s="719" t="s">
        <v>2310</v>
      </c>
      <c r="D6751" s="642" t="s">
        <v>2317</v>
      </c>
      <c r="E6751" s="642" t="s">
        <v>3323</v>
      </c>
      <c r="F6751" s="768">
        <v>9292891149</v>
      </c>
      <c r="G6751" s="775" t="s">
        <v>2930</v>
      </c>
    </row>
    <row r="6752" spans="2:7" ht="15.75" x14ac:dyDescent="0.25">
      <c r="B6752" s="726">
        <v>44805</v>
      </c>
      <c r="C6752" s="719" t="s">
        <v>2310</v>
      </c>
      <c r="D6752" s="642" t="s">
        <v>2317</v>
      </c>
      <c r="E6752" s="642" t="s">
        <v>2319</v>
      </c>
      <c r="F6752" s="768">
        <v>9176626040</v>
      </c>
      <c r="G6752" s="775" t="s">
        <v>2930</v>
      </c>
    </row>
    <row r="6753" spans="2:7" ht="15.75" x14ac:dyDescent="0.25">
      <c r="B6753" s="726">
        <v>44805</v>
      </c>
      <c r="C6753" s="719" t="s">
        <v>2310</v>
      </c>
      <c r="D6753" s="642" t="s">
        <v>2317</v>
      </c>
      <c r="E6753" s="641" t="s">
        <v>3724</v>
      </c>
      <c r="F6753" s="530">
        <v>9175475972</v>
      </c>
      <c r="G6753" s="775" t="s">
        <v>2930</v>
      </c>
    </row>
    <row r="6754" spans="2:7" ht="15.75" x14ac:dyDescent="0.25">
      <c r="B6754" s="726">
        <v>44805</v>
      </c>
      <c r="C6754" s="719" t="s">
        <v>2310</v>
      </c>
      <c r="D6754" s="642" t="s">
        <v>2329</v>
      </c>
      <c r="E6754" s="641" t="s">
        <v>3549</v>
      </c>
      <c r="F6754" s="530" t="s">
        <v>3715</v>
      </c>
      <c r="G6754" s="775" t="s">
        <v>2930</v>
      </c>
    </row>
    <row r="6755" spans="2:7" ht="15.75" x14ac:dyDescent="0.25">
      <c r="B6755" s="726">
        <v>44805</v>
      </c>
      <c r="C6755" s="719" t="s">
        <v>2310</v>
      </c>
      <c r="D6755" s="642" t="s">
        <v>2335</v>
      </c>
      <c r="E6755" s="642" t="s">
        <v>3543</v>
      </c>
      <c r="F6755" s="768" t="s">
        <v>2337</v>
      </c>
      <c r="G6755" s="775" t="s">
        <v>2930</v>
      </c>
    </row>
    <row r="6756" spans="2:7" ht="15.75" x14ac:dyDescent="0.25">
      <c r="B6756" s="726">
        <v>44805</v>
      </c>
      <c r="C6756" s="719" t="s">
        <v>2310</v>
      </c>
      <c r="D6756" s="642" t="s">
        <v>2338</v>
      </c>
      <c r="E6756" s="642" t="s">
        <v>2938</v>
      </c>
      <c r="F6756" s="768">
        <v>9177439133</v>
      </c>
      <c r="G6756" s="775" t="s">
        <v>2930</v>
      </c>
    </row>
    <row r="6757" spans="2:7" ht="15.75" x14ac:dyDescent="0.25">
      <c r="B6757" s="726">
        <v>44805</v>
      </c>
      <c r="C6757" s="719" t="s">
        <v>2310</v>
      </c>
      <c r="D6757" s="642" t="s">
        <v>2338</v>
      </c>
      <c r="E6757" s="642" t="s">
        <v>2339</v>
      </c>
      <c r="F6757" s="768">
        <v>3476614552</v>
      </c>
      <c r="G6757" s="775" t="s">
        <v>2930</v>
      </c>
    </row>
    <row r="6758" spans="2:7" ht="15.75" x14ac:dyDescent="0.25">
      <c r="B6758" s="726">
        <v>44805</v>
      </c>
      <c r="C6758" s="719" t="s">
        <v>2310</v>
      </c>
      <c r="D6758" s="642" t="s">
        <v>2338</v>
      </c>
      <c r="E6758" s="642" t="s">
        <v>2576</v>
      </c>
      <c r="F6758" s="768">
        <v>7183742621</v>
      </c>
      <c r="G6758" s="775" t="s">
        <v>2930</v>
      </c>
    </row>
    <row r="6759" spans="2:7" ht="15.75" x14ac:dyDescent="0.25">
      <c r="B6759" s="726">
        <v>44805</v>
      </c>
      <c r="C6759" s="719" t="s">
        <v>2310</v>
      </c>
      <c r="D6759" s="642" t="s">
        <v>2338</v>
      </c>
      <c r="E6759" s="642" t="s">
        <v>3623</v>
      </c>
      <c r="F6759" s="768">
        <v>9175890336</v>
      </c>
      <c r="G6759" s="775" t="s">
        <v>2930</v>
      </c>
    </row>
    <row r="6760" spans="2:7" ht="18.75" x14ac:dyDescent="0.3">
      <c r="B6760" s="726">
        <v>44805</v>
      </c>
      <c r="C6760" s="1935" t="s">
        <v>2343</v>
      </c>
      <c r="D6760" s="675" t="s">
        <v>3695</v>
      </c>
      <c r="E6760" s="676" t="s">
        <v>2504</v>
      </c>
      <c r="F6760" s="763" t="s">
        <v>3330</v>
      </c>
      <c r="G6760" s="1934" t="s">
        <v>2346</v>
      </c>
    </row>
    <row r="6761" spans="2:7" ht="18.75" x14ac:dyDescent="0.3">
      <c r="B6761" s="726">
        <v>44805</v>
      </c>
      <c r="C6761" s="1935" t="s">
        <v>2343</v>
      </c>
      <c r="D6761" s="675" t="s">
        <v>3695</v>
      </c>
      <c r="E6761" s="676" t="s">
        <v>2400</v>
      </c>
      <c r="F6761" s="763" t="s">
        <v>3432</v>
      </c>
      <c r="G6761" s="1934" t="s">
        <v>2346</v>
      </c>
    </row>
    <row r="6762" spans="2:7" ht="18.75" x14ac:dyDescent="0.3">
      <c r="B6762" s="726">
        <v>44805</v>
      </c>
      <c r="C6762" s="1935" t="s">
        <v>2343</v>
      </c>
      <c r="D6762" s="675" t="s">
        <v>3695</v>
      </c>
      <c r="E6762" s="676" t="s">
        <v>2494</v>
      </c>
      <c r="F6762" s="763" t="s">
        <v>2436</v>
      </c>
      <c r="G6762" s="1934" t="s">
        <v>2346</v>
      </c>
    </row>
    <row r="6763" spans="2:7" ht="18.75" x14ac:dyDescent="0.3">
      <c r="B6763" s="726">
        <v>44805</v>
      </c>
      <c r="C6763" s="1935" t="s">
        <v>2343</v>
      </c>
      <c r="D6763" s="675" t="s">
        <v>2278</v>
      </c>
      <c r="E6763" s="676" t="s">
        <v>2397</v>
      </c>
      <c r="F6763" s="763" t="s">
        <v>3411</v>
      </c>
      <c r="G6763" s="1934" t="s">
        <v>2346</v>
      </c>
    </row>
    <row r="6764" spans="2:7" ht="18.75" x14ac:dyDescent="0.3">
      <c r="B6764" s="726">
        <v>44805</v>
      </c>
      <c r="C6764" s="1935" t="s">
        <v>2343</v>
      </c>
      <c r="D6764" s="675" t="s">
        <v>2278</v>
      </c>
      <c r="E6764" s="676" t="s">
        <v>2391</v>
      </c>
      <c r="F6764" s="763" t="s">
        <v>2392</v>
      </c>
      <c r="G6764" s="1934" t="s">
        <v>2346</v>
      </c>
    </row>
    <row r="6765" spans="2:7" ht="18.75" x14ac:dyDescent="0.3">
      <c r="B6765" s="726">
        <v>44805</v>
      </c>
      <c r="C6765" s="1935" t="s">
        <v>2343</v>
      </c>
      <c r="D6765" s="675" t="s">
        <v>3723</v>
      </c>
      <c r="E6765" s="676" t="s">
        <v>2382</v>
      </c>
      <c r="F6765" s="763" t="s">
        <v>3268</v>
      </c>
      <c r="G6765" s="1934" t="s">
        <v>2346</v>
      </c>
    </row>
    <row r="6766" spans="2:7" ht="18.75" x14ac:dyDescent="0.3">
      <c r="B6766" s="726">
        <v>44805</v>
      </c>
      <c r="C6766" s="1935" t="s">
        <v>2343</v>
      </c>
      <c r="D6766" s="675" t="s">
        <v>3723</v>
      </c>
      <c r="E6766" s="676" t="s">
        <v>3362</v>
      </c>
      <c r="F6766" s="763" t="s">
        <v>3359</v>
      </c>
      <c r="G6766" s="1934" t="s">
        <v>2346</v>
      </c>
    </row>
    <row r="6767" spans="2:7" ht="18.75" x14ac:dyDescent="0.3">
      <c r="B6767" s="718">
        <v>44805</v>
      </c>
      <c r="C6767" s="1935" t="s">
        <v>2343</v>
      </c>
      <c r="D6767" s="675" t="s">
        <v>3723</v>
      </c>
      <c r="E6767" s="676" t="s">
        <v>2580</v>
      </c>
      <c r="F6767" s="763" t="s">
        <v>2352</v>
      </c>
      <c r="G6767" s="1934" t="s">
        <v>2346</v>
      </c>
    </row>
    <row r="6768" spans="2:7" ht="18.75" x14ac:dyDescent="0.3">
      <c r="B6768" s="718">
        <v>44805</v>
      </c>
      <c r="C6768" s="1935" t="s">
        <v>2343</v>
      </c>
      <c r="D6768" s="675" t="s">
        <v>3723</v>
      </c>
      <c r="E6768" s="676" t="s">
        <v>2530</v>
      </c>
      <c r="F6768" s="763" t="s">
        <v>2888</v>
      </c>
      <c r="G6768" s="1934" t="s">
        <v>2346</v>
      </c>
    </row>
    <row r="6769" spans="2:7" ht="18.75" x14ac:dyDescent="0.3">
      <c r="B6769" s="726">
        <v>44805</v>
      </c>
      <c r="C6769" s="1935" t="s">
        <v>2343</v>
      </c>
      <c r="D6769" s="675" t="s">
        <v>3723</v>
      </c>
      <c r="E6769" s="676" t="s">
        <v>2889</v>
      </c>
      <c r="F6769" s="763" t="s">
        <v>2890</v>
      </c>
      <c r="G6769" s="1934" t="s">
        <v>2346</v>
      </c>
    </row>
    <row r="6770" spans="2:7" ht="15.75" x14ac:dyDescent="0.25">
      <c r="B6770" s="726">
        <v>44805</v>
      </c>
      <c r="C6770" s="725" t="s">
        <v>2407</v>
      </c>
      <c r="D6770" s="618" t="s">
        <v>2419</v>
      </c>
      <c r="E6770" s="618" t="s">
        <v>847</v>
      </c>
      <c r="F6770" s="760">
        <v>3472622802</v>
      </c>
      <c r="G6770" s="778" t="s">
        <v>2930</v>
      </c>
    </row>
    <row r="6771" spans="2:7" ht="15.75" x14ac:dyDescent="0.25">
      <c r="B6771" s="726">
        <v>44805</v>
      </c>
      <c r="C6771" s="725" t="s">
        <v>2407</v>
      </c>
      <c r="D6771" s="618" t="s">
        <v>2419</v>
      </c>
      <c r="E6771" s="618" t="s">
        <v>3050</v>
      </c>
      <c r="F6771" s="760">
        <v>3473323886</v>
      </c>
      <c r="G6771" s="778" t="s">
        <v>2930</v>
      </c>
    </row>
    <row r="6772" spans="2:7" ht="15.75" x14ac:dyDescent="0.25">
      <c r="B6772" s="726">
        <v>44805</v>
      </c>
      <c r="C6772" s="725" t="s">
        <v>2407</v>
      </c>
      <c r="D6772" s="618" t="s">
        <v>2419</v>
      </c>
      <c r="E6772" s="618" t="s">
        <v>2420</v>
      </c>
      <c r="F6772" s="760" t="s">
        <v>2421</v>
      </c>
      <c r="G6772" s="778" t="s">
        <v>2930</v>
      </c>
    </row>
    <row r="6773" spans="2:7" ht="15.75" x14ac:dyDescent="0.25">
      <c r="B6773" s="726">
        <v>44805</v>
      </c>
      <c r="C6773" s="725" t="s">
        <v>2407</v>
      </c>
      <c r="D6773" s="618" t="s">
        <v>2419</v>
      </c>
      <c r="E6773" s="618" t="s">
        <v>3318</v>
      </c>
      <c r="F6773" s="760">
        <v>16462346783</v>
      </c>
      <c r="G6773" s="778" t="s">
        <v>2930</v>
      </c>
    </row>
    <row r="6774" spans="2:7" ht="15.75" x14ac:dyDescent="0.25">
      <c r="B6774" s="726">
        <v>44805</v>
      </c>
      <c r="C6774" s="725" t="s">
        <v>2407</v>
      </c>
      <c r="D6774" s="618" t="s">
        <v>3177</v>
      </c>
      <c r="E6774" s="618" t="s">
        <v>2437</v>
      </c>
      <c r="F6774" s="760">
        <v>6462586341</v>
      </c>
      <c r="G6774" s="778" t="s">
        <v>2930</v>
      </c>
    </row>
    <row r="6775" spans="2:7" ht="15.75" x14ac:dyDescent="0.25">
      <c r="B6775" s="726">
        <v>44805</v>
      </c>
      <c r="C6775" s="725" t="s">
        <v>2407</v>
      </c>
      <c r="D6775" s="618" t="s">
        <v>3177</v>
      </c>
      <c r="E6775" s="618" t="s">
        <v>3178</v>
      </c>
      <c r="F6775" s="760">
        <v>3478350634</v>
      </c>
      <c r="G6775" s="778" t="s">
        <v>2930</v>
      </c>
    </row>
    <row r="6776" spans="2:7" ht="15.75" x14ac:dyDescent="0.25">
      <c r="B6776" s="726">
        <v>44805</v>
      </c>
      <c r="C6776" s="725" t="s">
        <v>2407</v>
      </c>
      <c r="D6776" s="618" t="s">
        <v>3177</v>
      </c>
      <c r="E6776" s="618" t="s">
        <v>3472</v>
      </c>
      <c r="F6776" s="760" t="s">
        <v>3518</v>
      </c>
      <c r="G6776" s="778" t="s">
        <v>2930</v>
      </c>
    </row>
    <row r="6777" spans="2:7" ht="15.75" x14ac:dyDescent="0.25">
      <c r="B6777" s="726">
        <v>44805</v>
      </c>
      <c r="C6777" s="725" t="s">
        <v>2407</v>
      </c>
      <c r="D6777" s="618" t="s">
        <v>3177</v>
      </c>
      <c r="E6777" s="618" t="s">
        <v>3567</v>
      </c>
      <c r="F6777" s="760">
        <v>3473035187</v>
      </c>
      <c r="G6777" s="778" t="s">
        <v>2930</v>
      </c>
    </row>
    <row r="6778" spans="2:7" ht="15.75" x14ac:dyDescent="0.25">
      <c r="B6778" s="726">
        <v>44805</v>
      </c>
      <c r="C6778" s="725" t="s">
        <v>2407</v>
      </c>
      <c r="D6778" s="618" t="s">
        <v>3181</v>
      </c>
      <c r="E6778" s="618" t="s">
        <v>3066</v>
      </c>
      <c r="F6778" s="760">
        <v>6463937369</v>
      </c>
      <c r="G6778" s="778" t="s">
        <v>2930</v>
      </c>
    </row>
    <row r="6779" spans="2:7" ht="15.75" x14ac:dyDescent="0.25">
      <c r="B6779" s="726">
        <v>44805</v>
      </c>
      <c r="C6779" s="725" t="s">
        <v>2407</v>
      </c>
      <c r="D6779" s="618" t="s">
        <v>3181</v>
      </c>
      <c r="E6779" s="618" t="s">
        <v>3396</v>
      </c>
      <c r="F6779" s="760">
        <v>19294290839</v>
      </c>
      <c r="G6779" s="778" t="s">
        <v>2930</v>
      </c>
    </row>
    <row r="6780" spans="2:7" ht="15.75" x14ac:dyDescent="0.25">
      <c r="B6780" s="726">
        <v>44805</v>
      </c>
      <c r="C6780" s="725" t="s">
        <v>2407</v>
      </c>
      <c r="D6780" s="618" t="s">
        <v>3184</v>
      </c>
      <c r="E6780" s="618" t="s">
        <v>3185</v>
      </c>
      <c r="F6780" s="760">
        <v>9178858265</v>
      </c>
      <c r="G6780" s="778" t="s">
        <v>2930</v>
      </c>
    </row>
    <row r="6781" spans="2:7" ht="15.75" x14ac:dyDescent="0.25">
      <c r="B6781" s="726">
        <v>44805</v>
      </c>
      <c r="C6781" s="725" t="s">
        <v>2407</v>
      </c>
      <c r="D6781" s="618" t="s">
        <v>3184</v>
      </c>
      <c r="E6781" s="618" t="s">
        <v>3159</v>
      </c>
      <c r="F6781" s="760" t="s">
        <v>3203</v>
      </c>
      <c r="G6781" s="778" t="s">
        <v>2930</v>
      </c>
    </row>
    <row r="6782" spans="2:7" ht="15.75" x14ac:dyDescent="0.25">
      <c r="B6782" s="726">
        <v>44805</v>
      </c>
      <c r="C6782" s="725" t="s">
        <v>2407</v>
      </c>
      <c r="D6782" s="618" t="s">
        <v>3186</v>
      </c>
      <c r="E6782" s="618" t="s">
        <v>3613</v>
      </c>
      <c r="F6782" s="760">
        <v>6462452964</v>
      </c>
      <c r="G6782" s="778" t="s">
        <v>2930</v>
      </c>
    </row>
    <row r="6783" spans="2:7" ht="15.75" x14ac:dyDescent="0.25">
      <c r="B6783" s="726">
        <v>44805</v>
      </c>
      <c r="C6783" s="725" t="s">
        <v>2407</v>
      </c>
      <c r="D6783" s="618" t="s">
        <v>3186</v>
      </c>
      <c r="E6783" s="618" t="s">
        <v>3282</v>
      </c>
      <c r="F6783" s="760" t="s">
        <v>3292</v>
      </c>
      <c r="G6783" s="778" t="s">
        <v>2930</v>
      </c>
    </row>
    <row r="6784" spans="2:7" ht="15.75" x14ac:dyDescent="0.25">
      <c r="B6784" s="726">
        <v>44805</v>
      </c>
      <c r="C6784" s="725" t="s">
        <v>2407</v>
      </c>
      <c r="D6784" s="618" t="s">
        <v>3186</v>
      </c>
      <c r="E6784" s="618" t="s">
        <v>3180</v>
      </c>
      <c r="F6784" s="760" t="s">
        <v>3061</v>
      </c>
      <c r="G6784" s="778" t="s">
        <v>2930</v>
      </c>
    </row>
    <row r="6785" spans="2:7" ht="15.75" x14ac:dyDescent="0.25">
      <c r="B6785" s="726">
        <v>44805</v>
      </c>
      <c r="C6785" s="725" t="s">
        <v>2407</v>
      </c>
      <c r="D6785" s="618" t="s">
        <v>3186</v>
      </c>
      <c r="E6785" s="618" t="s">
        <v>3042</v>
      </c>
      <c r="F6785" s="760" t="s">
        <v>3242</v>
      </c>
      <c r="G6785" s="778" t="s">
        <v>2930</v>
      </c>
    </row>
    <row r="6786" spans="2:7" ht="15.75" x14ac:dyDescent="0.25">
      <c r="B6786" s="726">
        <v>44805</v>
      </c>
      <c r="C6786" s="725" t="s">
        <v>2407</v>
      </c>
      <c r="D6786" s="618" t="s">
        <v>2416</v>
      </c>
      <c r="E6786" s="618" t="s">
        <v>2417</v>
      </c>
      <c r="F6786" s="760">
        <v>9175351402</v>
      </c>
      <c r="G6786" s="778" t="s">
        <v>2930</v>
      </c>
    </row>
    <row r="6787" spans="2:7" ht="15.75" x14ac:dyDescent="0.25">
      <c r="B6787" s="726">
        <v>44805</v>
      </c>
      <c r="C6787" s="725" t="s">
        <v>2407</v>
      </c>
      <c r="D6787" s="618" t="s">
        <v>2416</v>
      </c>
      <c r="E6787" s="618" t="s">
        <v>3717</v>
      </c>
      <c r="F6787" s="760" t="s">
        <v>3718</v>
      </c>
      <c r="G6787" s="778" t="s">
        <v>2930</v>
      </c>
    </row>
    <row r="6788" spans="2:7" ht="15.75" x14ac:dyDescent="0.25">
      <c r="B6788" s="726">
        <v>44805</v>
      </c>
      <c r="C6788" s="725" t="s">
        <v>2407</v>
      </c>
      <c r="D6788" s="618" t="s">
        <v>2416</v>
      </c>
      <c r="E6788" s="618" t="s">
        <v>3453</v>
      </c>
      <c r="F6788" s="760" t="s">
        <v>3454</v>
      </c>
      <c r="G6788" s="778" t="s">
        <v>2930</v>
      </c>
    </row>
    <row r="6789" spans="2:7" ht="15.75" x14ac:dyDescent="0.25">
      <c r="B6789" s="726">
        <v>44805</v>
      </c>
      <c r="C6789" s="725" t="s">
        <v>2407</v>
      </c>
      <c r="D6789" s="618" t="s">
        <v>2416</v>
      </c>
      <c r="E6789" s="618" t="s">
        <v>2472</v>
      </c>
      <c r="F6789" s="760" t="s">
        <v>2334</v>
      </c>
      <c r="G6789" s="778" t="s">
        <v>2930</v>
      </c>
    </row>
    <row r="6790" spans="2:7" ht="15.75" x14ac:dyDescent="0.25">
      <c r="B6790" s="726">
        <v>44805</v>
      </c>
      <c r="C6790" s="725" t="s">
        <v>2407</v>
      </c>
      <c r="D6790" s="618" t="s">
        <v>3210</v>
      </c>
      <c r="E6790" s="618" t="s">
        <v>3565</v>
      </c>
      <c r="F6790" s="760">
        <v>9176403868</v>
      </c>
      <c r="G6790" s="778" t="s">
        <v>2930</v>
      </c>
    </row>
    <row r="6791" spans="2:7" ht="15.75" x14ac:dyDescent="0.25">
      <c r="B6791" s="726">
        <v>44805</v>
      </c>
      <c r="C6791" s="725" t="s">
        <v>2407</v>
      </c>
      <c r="D6791" s="618" t="s">
        <v>3210</v>
      </c>
      <c r="E6791" s="618" t="s">
        <v>3591</v>
      </c>
      <c r="F6791" s="760" t="s">
        <v>3592</v>
      </c>
      <c r="G6791" s="778" t="s">
        <v>2930</v>
      </c>
    </row>
    <row r="6792" spans="2:7" ht="15.75" x14ac:dyDescent="0.25">
      <c r="B6792" s="726">
        <v>44805</v>
      </c>
      <c r="C6792" s="725" t="s">
        <v>2407</v>
      </c>
      <c r="D6792" s="618" t="s">
        <v>3210</v>
      </c>
      <c r="E6792" s="618" t="s">
        <v>3401</v>
      </c>
      <c r="F6792" s="760" t="s">
        <v>3402</v>
      </c>
      <c r="G6792" s="778" t="s">
        <v>2930</v>
      </c>
    </row>
    <row r="6793" spans="2:7" ht="15.75" x14ac:dyDescent="0.25">
      <c r="B6793" s="718">
        <v>44806</v>
      </c>
      <c r="C6793" s="719" t="s">
        <v>2310</v>
      </c>
      <c r="D6793" s="689" t="s">
        <v>2311</v>
      </c>
      <c r="E6793" s="689" t="s">
        <v>2600</v>
      </c>
      <c r="F6793" s="770">
        <v>3329996186</v>
      </c>
      <c r="G6793" s="775" t="s">
        <v>2930</v>
      </c>
    </row>
    <row r="6794" spans="2:7" ht="15.75" x14ac:dyDescent="0.25">
      <c r="B6794" s="718">
        <v>44806</v>
      </c>
      <c r="C6794" s="719" t="s">
        <v>2310</v>
      </c>
      <c r="D6794" s="642" t="s">
        <v>2315</v>
      </c>
      <c r="E6794" s="642" t="s">
        <v>2439</v>
      </c>
      <c r="F6794" s="768">
        <v>7186824921</v>
      </c>
      <c r="G6794" s="775" t="s">
        <v>2930</v>
      </c>
    </row>
    <row r="6795" spans="2:7" ht="15.75" x14ac:dyDescent="0.25">
      <c r="B6795" s="718">
        <v>44806</v>
      </c>
      <c r="C6795" s="719" t="s">
        <v>2310</v>
      </c>
      <c r="D6795" s="642" t="s">
        <v>2315</v>
      </c>
      <c r="E6795" s="642" t="s">
        <v>3384</v>
      </c>
      <c r="F6795" s="768" t="s">
        <v>2937</v>
      </c>
      <c r="G6795" s="775" t="s">
        <v>2930</v>
      </c>
    </row>
    <row r="6796" spans="2:7" ht="15.75" x14ac:dyDescent="0.25">
      <c r="B6796" s="718">
        <v>44806</v>
      </c>
      <c r="C6796" s="719" t="s">
        <v>2310</v>
      </c>
      <c r="D6796" s="642" t="s">
        <v>2317</v>
      </c>
      <c r="E6796" s="641" t="s">
        <v>3724</v>
      </c>
      <c r="F6796" s="530">
        <v>9175475972</v>
      </c>
      <c r="G6796" s="775" t="s">
        <v>2930</v>
      </c>
    </row>
    <row r="6797" spans="2:7" ht="15.75" x14ac:dyDescent="0.25">
      <c r="B6797" s="718">
        <v>44806</v>
      </c>
      <c r="C6797" s="719" t="s">
        <v>2310</v>
      </c>
      <c r="D6797" s="642" t="s">
        <v>2430</v>
      </c>
      <c r="E6797" s="642" t="s">
        <v>3042</v>
      </c>
      <c r="F6797" s="768" t="s">
        <v>3242</v>
      </c>
      <c r="G6797" s="775" t="s">
        <v>2930</v>
      </c>
    </row>
    <row r="6798" spans="2:7" ht="15.75" x14ac:dyDescent="0.25">
      <c r="B6798" s="718">
        <v>44806</v>
      </c>
      <c r="C6798" s="719" t="s">
        <v>2310</v>
      </c>
      <c r="D6798" s="642" t="s">
        <v>2335</v>
      </c>
      <c r="E6798" s="642" t="s">
        <v>3370</v>
      </c>
      <c r="F6798" s="768">
        <v>7188106372</v>
      </c>
      <c r="G6798" s="775" t="s">
        <v>2930</v>
      </c>
    </row>
    <row r="6799" spans="2:7" ht="15.75" x14ac:dyDescent="0.25">
      <c r="B6799" s="718">
        <v>44806</v>
      </c>
      <c r="C6799" s="719" t="s">
        <v>2310</v>
      </c>
      <c r="D6799" s="642" t="s">
        <v>2335</v>
      </c>
      <c r="E6799" s="642" t="s">
        <v>3543</v>
      </c>
      <c r="F6799" s="768" t="s">
        <v>2337</v>
      </c>
      <c r="G6799" s="775" t="s">
        <v>2930</v>
      </c>
    </row>
    <row r="6800" spans="2:7" ht="15.75" x14ac:dyDescent="0.25">
      <c r="B6800" s="718">
        <v>44806</v>
      </c>
      <c r="C6800" s="719" t="s">
        <v>2310</v>
      </c>
      <c r="D6800" s="642" t="s">
        <v>2338</v>
      </c>
      <c r="E6800" s="642" t="s">
        <v>3725</v>
      </c>
      <c r="F6800" s="768" t="s">
        <v>2342</v>
      </c>
      <c r="G6800" s="775" t="s">
        <v>2930</v>
      </c>
    </row>
    <row r="6801" spans="2:7" ht="15.75" x14ac:dyDescent="0.25">
      <c r="B6801" s="718">
        <v>44806</v>
      </c>
      <c r="C6801" s="719" t="s">
        <v>2310</v>
      </c>
      <c r="D6801" s="642" t="s">
        <v>2338</v>
      </c>
      <c r="E6801" s="642" t="s">
        <v>2339</v>
      </c>
      <c r="F6801" s="768">
        <v>3476614552</v>
      </c>
      <c r="G6801" s="775" t="s">
        <v>2930</v>
      </c>
    </row>
    <row r="6802" spans="2:7" ht="15.75" x14ac:dyDescent="0.25">
      <c r="B6802" s="718">
        <v>44806</v>
      </c>
      <c r="C6802" s="719" t="s">
        <v>2310</v>
      </c>
      <c r="D6802" s="642" t="s">
        <v>2338</v>
      </c>
      <c r="E6802" s="642" t="s">
        <v>2576</v>
      </c>
      <c r="F6802" s="768">
        <v>7183742621</v>
      </c>
      <c r="G6802" s="775" t="s">
        <v>2930</v>
      </c>
    </row>
    <row r="6803" spans="2:7" ht="15.75" x14ac:dyDescent="0.25">
      <c r="B6803" s="718">
        <v>44806</v>
      </c>
      <c r="C6803" s="719" t="s">
        <v>2310</v>
      </c>
      <c r="D6803" s="642" t="s">
        <v>2338</v>
      </c>
      <c r="E6803" s="642" t="s">
        <v>3623</v>
      </c>
      <c r="F6803" s="768">
        <v>9175890336</v>
      </c>
      <c r="G6803" s="775" t="s">
        <v>2930</v>
      </c>
    </row>
    <row r="6804" spans="2:7" ht="18.75" x14ac:dyDescent="0.3">
      <c r="B6804" s="718">
        <v>44806</v>
      </c>
      <c r="C6804" s="1935" t="s">
        <v>2343</v>
      </c>
      <c r="D6804" s="673" t="s">
        <v>2277</v>
      </c>
      <c r="E6804" s="674" t="s">
        <v>2504</v>
      </c>
      <c r="F6804" s="762" t="s">
        <v>3330</v>
      </c>
      <c r="G6804" s="1934" t="s">
        <v>2346</v>
      </c>
    </row>
    <row r="6805" spans="2:7" ht="18.75" x14ac:dyDescent="0.3">
      <c r="B6805" s="718">
        <v>44806</v>
      </c>
      <c r="C6805" s="1935" t="s">
        <v>2343</v>
      </c>
      <c r="D6805" s="675" t="s">
        <v>2277</v>
      </c>
      <c r="E6805" s="676" t="s">
        <v>2400</v>
      </c>
      <c r="F6805" s="763" t="s">
        <v>3432</v>
      </c>
      <c r="G6805" s="1934" t="s">
        <v>2346</v>
      </c>
    </row>
    <row r="6806" spans="2:7" ht="18.75" x14ac:dyDescent="0.3">
      <c r="B6806" s="718">
        <v>44806</v>
      </c>
      <c r="C6806" s="1935" t="s">
        <v>2343</v>
      </c>
      <c r="D6806" s="675" t="s">
        <v>2279</v>
      </c>
      <c r="E6806" s="676" t="s">
        <v>2382</v>
      </c>
      <c r="F6806" s="763" t="s">
        <v>3268</v>
      </c>
      <c r="G6806" s="1934" t="s">
        <v>2346</v>
      </c>
    </row>
    <row r="6807" spans="2:7" ht="18.75" x14ac:dyDescent="0.3">
      <c r="B6807" s="718">
        <v>44806</v>
      </c>
      <c r="C6807" s="1935" t="s">
        <v>2343</v>
      </c>
      <c r="D6807" s="675" t="s">
        <v>2279</v>
      </c>
      <c r="E6807" s="676" t="s">
        <v>2580</v>
      </c>
      <c r="F6807" s="763" t="s">
        <v>2352</v>
      </c>
      <c r="G6807" s="1934" t="s">
        <v>2346</v>
      </c>
    </row>
    <row r="6808" spans="2:7" ht="18.75" x14ac:dyDescent="0.3">
      <c r="B6808" s="718">
        <v>44806</v>
      </c>
      <c r="C6808" s="1938" t="s">
        <v>3221</v>
      </c>
      <c r="D6808" s="675" t="s">
        <v>2280</v>
      </c>
      <c r="E6808" s="676" t="s">
        <v>2555</v>
      </c>
      <c r="F6808" s="763" t="s">
        <v>3317</v>
      </c>
      <c r="G6808" s="1934" t="s">
        <v>2346</v>
      </c>
    </row>
    <row r="6809" spans="2:7" ht="18.75" x14ac:dyDescent="0.3">
      <c r="B6809" s="718">
        <v>44806</v>
      </c>
      <c r="C6809" s="1938" t="s">
        <v>3221</v>
      </c>
      <c r="D6809" s="675" t="s">
        <v>2278</v>
      </c>
      <c r="E6809" s="676" t="s">
        <v>2397</v>
      </c>
      <c r="F6809" s="763" t="s">
        <v>3243</v>
      </c>
      <c r="G6809" s="1934" t="s">
        <v>2346</v>
      </c>
    </row>
    <row r="6810" spans="2:7" ht="18.75" x14ac:dyDescent="0.3">
      <c r="B6810" s="718">
        <v>44806</v>
      </c>
      <c r="C6810" s="1938" t="s">
        <v>2343</v>
      </c>
      <c r="D6810" s="675" t="s">
        <v>2278</v>
      </c>
      <c r="E6810" s="676" t="s">
        <v>3331</v>
      </c>
      <c r="F6810" s="763" t="s">
        <v>2392</v>
      </c>
      <c r="G6810" s="1934" t="s">
        <v>2346</v>
      </c>
    </row>
    <row r="6811" spans="2:7" ht="15.75" x14ac:dyDescent="0.25">
      <c r="B6811" s="718">
        <v>44806</v>
      </c>
      <c r="C6811" s="725" t="s">
        <v>2407</v>
      </c>
      <c r="D6811" s="618" t="s">
        <v>2419</v>
      </c>
      <c r="E6811" s="618" t="s">
        <v>3438</v>
      </c>
      <c r="F6811" s="760" t="s">
        <v>3372</v>
      </c>
      <c r="G6811" s="778" t="s">
        <v>2930</v>
      </c>
    </row>
    <row r="6812" spans="2:7" ht="15.75" x14ac:dyDescent="0.25">
      <c r="B6812" s="718">
        <v>44806</v>
      </c>
      <c r="C6812" s="725" t="s">
        <v>2407</v>
      </c>
      <c r="D6812" s="618" t="s">
        <v>2419</v>
      </c>
      <c r="E6812" s="618" t="s">
        <v>3050</v>
      </c>
      <c r="F6812" s="760">
        <v>3473323886</v>
      </c>
      <c r="G6812" s="778" t="s">
        <v>2930</v>
      </c>
    </row>
    <row r="6813" spans="2:7" ht="15.75" x14ac:dyDescent="0.25">
      <c r="B6813" s="718">
        <v>44806</v>
      </c>
      <c r="C6813" s="725" t="s">
        <v>2407</v>
      </c>
      <c r="D6813" s="618" t="s">
        <v>2419</v>
      </c>
      <c r="E6813" s="618" t="s">
        <v>2420</v>
      </c>
      <c r="F6813" s="760" t="s">
        <v>2421</v>
      </c>
      <c r="G6813" s="778" t="s">
        <v>2930</v>
      </c>
    </row>
    <row r="6814" spans="2:7" ht="15.75" x14ac:dyDescent="0.25">
      <c r="B6814" s="718">
        <v>44806</v>
      </c>
      <c r="C6814" s="725" t="s">
        <v>2407</v>
      </c>
      <c r="D6814" s="618" t="s">
        <v>2419</v>
      </c>
      <c r="E6814" s="618" t="s">
        <v>3318</v>
      </c>
      <c r="F6814" s="760">
        <v>16462346783</v>
      </c>
      <c r="G6814" s="778" t="s">
        <v>2930</v>
      </c>
    </row>
    <row r="6815" spans="2:7" ht="15.75" x14ac:dyDescent="0.25">
      <c r="B6815" s="718">
        <v>44806</v>
      </c>
      <c r="C6815" s="725" t="s">
        <v>2407</v>
      </c>
      <c r="D6815" s="618" t="s">
        <v>3177</v>
      </c>
      <c r="E6815" s="618" t="s">
        <v>3178</v>
      </c>
      <c r="F6815" s="760">
        <v>3478350634</v>
      </c>
      <c r="G6815" s="778" t="s">
        <v>2930</v>
      </c>
    </row>
    <row r="6816" spans="2:7" ht="15.75" x14ac:dyDescent="0.25">
      <c r="B6816" s="718">
        <v>44806</v>
      </c>
      <c r="C6816" s="725" t="s">
        <v>2407</v>
      </c>
      <c r="D6816" s="618" t="s">
        <v>3177</v>
      </c>
      <c r="E6816" s="618" t="s">
        <v>3472</v>
      </c>
      <c r="F6816" s="760" t="s">
        <v>3518</v>
      </c>
      <c r="G6816" s="778" t="s">
        <v>2930</v>
      </c>
    </row>
    <row r="6817" spans="2:7" ht="15.75" x14ac:dyDescent="0.25">
      <c r="B6817" s="718">
        <v>44806</v>
      </c>
      <c r="C6817" s="725" t="s">
        <v>2407</v>
      </c>
      <c r="D6817" s="618" t="s">
        <v>3177</v>
      </c>
      <c r="E6817" s="618" t="s">
        <v>3459</v>
      </c>
      <c r="F6817" s="760">
        <v>16197614140</v>
      </c>
      <c r="G6817" s="778" t="s">
        <v>2930</v>
      </c>
    </row>
    <row r="6818" spans="2:7" ht="15.75" x14ac:dyDescent="0.25">
      <c r="B6818" s="718">
        <v>44806</v>
      </c>
      <c r="C6818" s="725" t="s">
        <v>2407</v>
      </c>
      <c r="D6818" s="618" t="s">
        <v>3177</v>
      </c>
      <c r="E6818" s="618" t="s">
        <v>3567</v>
      </c>
      <c r="F6818" s="760">
        <v>3473035187</v>
      </c>
      <c r="G6818" s="778" t="s">
        <v>2930</v>
      </c>
    </row>
    <row r="6819" spans="2:7" ht="15.75" x14ac:dyDescent="0.25">
      <c r="B6819" s="718">
        <v>44806</v>
      </c>
      <c r="C6819" s="725" t="s">
        <v>2407</v>
      </c>
      <c r="D6819" s="618" t="s">
        <v>3181</v>
      </c>
      <c r="E6819" s="618" t="s">
        <v>3396</v>
      </c>
      <c r="F6819" s="760">
        <v>19294290839</v>
      </c>
      <c r="G6819" s="778" t="s">
        <v>2930</v>
      </c>
    </row>
    <row r="6820" spans="2:7" ht="15.75" x14ac:dyDescent="0.25">
      <c r="B6820" s="718">
        <v>44806</v>
      </c>
      <c r="C6820" s="725" t="s">
        <v>2407</v>
      </c>
      <c r="D6820" s="618" t="s">
        <v>3184</v>
      </c>
      <c r="E6820" s="618" t="s">
        <v>3185</v>
      </c>
      <c r="F6820" s="760">
        <v>9178858265</v>
      </c>
      <c r="G6820" s="778" t="s">
        <v>2930</v>
      </c>
    </row>
    <row r="6821" spans="2:7" ht="15.75" x14ac:dyDescent="0.25">
      <c r="B6821" s="718">
        <v>44806</v>
      </c>
      <c r="C6821" s="725" t="s">
        <v>2407</v>
      </c>
      <c r="D6821" s="618" t="s">
        <v>3184</v>
      </c>
      <c r="E6821" s="618" t="s">
        <v>3159</v>
      </c>
      <c r="F6821" s="760" t="s">
        <v>3203</v>
      </c>
      <c r="G6821" s="778" t="s">
        <v>2930</v>
      </c>
    </row>
    <row r="6822" spans="2:7" ht="15.75" x14ac:dyDescent="0.25">
      <c r="B6822" s="718">
        <v>44806</v>
      </c>
      <c r="C6822" s="725" t="s">
        <v>2407</v>
      </c>
      <c r="D6822" s="618" t="s">
        <v>3186</v>
      </c>
      <c r="E6822" s="618" t="s">
        <v>3613</v>
      </c>
      <c r="F6822" s="760">
        <v>6462452964</v>
      </c>
      <c r="G6822" s="778" t="s">
        <v>2930</v>
      </c>
    </row>
    <row r="6823" spans="2:7" ht="15.75" x14ac:dyDescent="0.25">
      <c r="B6823" s="718">
        <v>44806</v>
      </c>
      <c r="C6823" s="725" t="s">
        <v>2407</v>
      </c>
      <c r="D6823" s="618" t="s">
        <v>3186</v>
      </c>
      <c r="E6823" s="618" t="s">
        <v>3282</v>
      </c>
      <c r="F6823" s="760" t="s">
        <v>3292</v>
      </c>
      <c r="G6823" s="778" t="s">
        <v>2930</v>
      </c>
    </row>
    <row r="6824" spans="2:7" ht="15.75" x14ac:dyDescent="0.25">
      <c r="B6824" s="718">
        <v>44806</v>
      </c>
      <c r="C6824" s="725" t="s">
        <v>2407</v>
      </c>
      <c r="D6824" s="618" t="s">
        <v>3186</v>
      </c>
      <c r="E6824" s="618" t="s">
        <v>3180</v>
      </c>
      <c r="F6824" s="760" t="s">
        <v>3061</v>
      </c>
      <c r="G6824" s="778" t="s">
        <v>2930</v>
      </c>
    </row>
    <row r="6825" spans="2:7" ht="15.75" x14ac:dyDescent="0.25">
      <c r="B6825" s="718">
        <v>44806</v>
      </c>
      <c r="C6825" s="725" t="s">
        <v>2407</v>
      </c>
      <c r="D6825" s="618" t="s">
        <v>3186</v>
      </c>
      <c r="E6825" s="618" t="s">
        <v>3042</v>
      </c>
      <c r="F6825" s="760" t="s">
        <v>3242</v>
      </c>
      <c r="G6825" s="778" t="s">
        <v>2930</v>
      </c>
    </row>
    <row r="6826" spans="2:7" ht="15.75" x14ac:dyDescent="0.25">
      <c r="B6826" s="718">
        <v>44806</v>
      </c>
      <c r="C6826" s="725" t="s">
        <v>2407</v>
      </c>
      <c r="D6826" s="618" t="s">
        <v>2416</v>
      </c>
      <c r="E6826" s="618" t="s">
        <v>3697</v>
      </c>
      <c r="F6826" s="760" t="s">
        <v>2582</v>
      </c>
      <c r="G6826" s="778" t="s">
        <v>2930</v>
      </c>
    </row>
    <row r="6827" spans="2:7" ht="15.75" x14ac:dyDescent="0.25">
      <c r="B6827" s="718">
        <v>44806</v>
      </c>
      <c r="C6827" s="725" t="s">
        <v>2407</v>
      </c>
      <c r="D6827" s="618" t="s">
        <v>2416</v>
      </c>
      <c r="E6827" s="618" t="s">
        <v>2417</v>
      </c>
      <c r="F6827" s="760">
        <v>9175351402</v>
      </c>
      <c r="G6827" s="778" t="s">
        <v>2930</v>
      </c>
    </row>
    <row r="6828" spans="2:7" ht="15.75" x14ac:dyDescent="0.25">
      <c r="B6828" s="718">
        <v>44806</v>
      </c>
      <c r="C6828" s="725" t="s">
        <v>2407</v>
      </c>
      <c r="D6828" s="618" t="s">
        <v>2416</v>
      </c>
      <c r="E6828" s="618" t="s">
        <v>3452</v>
      </c>
      <c r="F6828" s="760" t="s">
        <v>2958</v>
      </c>
      <c r="G6828" s="778" t="s">
        <v>2930</v>
      </c>
    </row>
    <row r="6829" spans="2:7" ht="15.75" x14ac:dyDescent="0.25">
      <c r="B6829" s="718">
        <v>44806</v>
      </c>
      <c r="C6829" s="725" t="s">
        <v>2407</v>
      </c>
      <c r="D6829" s="618" t="s">
        <v>2416</v>
      </c>
      <c r="E6829" s="618" t="s">
        <v>2472</v>
      </c>
      <c r="F6829" s="760" t="s">
        <v>2334</v>
      </c>
      <c r="G6829" s="778" t="s">
        <v>2930</v>
      </c>
    </row>
    <row r="6830" spans="2:7" ht="15.75" x14ac:dyDescent="0.25">
      <c r="B6830" s="718">
        <v>44806</v>
      </c>
      <c r="C6830" s="725" t="s">
        <v>2407</v>
      </c>
      <c r="D6830" s="618" t="s">
        <v>3210</v>
      </c>
      <c r="E6830" s="618" t="s">
        <v>3565</v>
      </c>
      <c r="F6830" s="760">
        <v>9176403868</v>
      </c>
      <c r="G6830" s="778" t="s">
        <v>2930</v>
      </c>
    </row>
    <row r="6831" spans="2:7" ht="15.75" x14ac:dyDescent="0.25">
      <c r="B6831" s="718">
        <v>44806</v>
      </c>
      <c r="C6831" s="725" t="s">
        <v>2407</v>
      </c>
      <c r="D6831" s="618" t="s">
        <v>3210</v>
      </c>
      <c r="E6831" s="618" t="s">
        <v>3400</v>
      </c>
      <c r="F6831" s="760" t="s">
        <v>3475</v>
      </c>
      <c r="G6831" s="778" t="s">
        <v>2930</v>
      </c>
    </row>
    <row r="6832" spans="2:7" ht="15.75" x14ac:dyDescent="0.25">
      <c r="B6832" s="718">
        <v>44806</v>
      </c>
      <c r="C6832" s="725" t="s">
        <v>2407</v>
      </c>
      <c r="D6832" s="618" t="s">
        <v>3210</v>
      </c>
      <c r="E6832" s="618" t="s">
        <v>3591</v>
      </c>
      <c r="F6832" s="760" t="s">
        <v>3592</v>
      </c>
      <c r="G6832" s="778" t="s">
        <v>2930</v>
      </c>
    </row>
    <row r="6833" spans="2:7" ht="15.75" x14ac:dyDescent="0.25">
      <c r="B6833" s="718">
        <v>44807</v>
      </c>
      <c r="C6833" s="719" t="s">
        <v>2310</v>
      </c>
      <c r="D6833" s="642" t="s">
        <v>2311</v>
      </c>
      <c r="E6833" s="642" t="s">
        <v>2556</v>
      </c>
      <c r="F6833" s="768" t="s">
        <v>3700</v>
      </c>
      <c r="G6833" s="775" t="s">
        <v>2930</v>
      </c>
    </row>
    <row r="6834" spans="2:7" ht="15.75" x14ac:dyDescent="0.25">
      <c r="B6834" s="718">
        <v>44807</v>
      </c>
      <c r="C6834" s="719" t="s">
        <v>2310</v>
      </c>
      <c r="D6834" s="642" t="s">
        <v>2311</v>
      </c>
      <c r="E6834" s="642" t="s">
        <v>3679</v>
      </c>
      <c r="F6834" s="768">
        <v>13478989848</v>
      </c>
      <c r="G6834" s="775" t="s">
        <v>2930</v>
      </c>
    </row>
    <row r="6835" spans="2:7" ht="15.75" x14ac:dyDescent="0.25">
      <c r="B6835" s="718">
        <v>44807</v>
      </c>
      <c r="C6835" s="719" t="s">
        <v>2310</v>
      </c>
      <c r="D6835" s="642" t="s">
        <v>2315</v>
      </c>
      <c r="E6835" s="642" t="s">
        <v>2422</v>
      </c>
      <c r="F6835" s="768">
        <v>9179751158</v>
      </c>
      <c r="G6835" s="775" t="s">
        <v>2930</v>
      </c>
    </row>
    <row r="6836" spans="2:7" ht="15.75" x14ac:dyDescent="0.25">
      <c r="B6836" s="718">
        <v>44807</v>
      </c>
      <c r="C6836" s="719" t="s">
        <v>2310</v>
      </c>
      <c r="D6836" s="642" t="s">
        <v>2315</v>
      </c>
      <c r="E6836" s="642" t="s">
        <v>3384</v>
      </c>
      <c r="F6836" s="768" t="s">
        <v>2937</v>
      </c>
      <c r="G6836" s="775" t="s">
        <v>2930</v>
      </c>
    </row>
    <row r="6837" spans="2:7" ht="15.75" x14ac:dyDescent="0.25">
      <c r="B6837" s="718">
        <v>44807</v>
      </c>
      <c r="C6837" s="719" t="s">
        <v>2310</v>
      </c>
      <c r="D6837" s="642" t="s">
        <v>2315</v>
      </c>
      <c r="E6837" s="642" t="s">
        <v>3573</v>
      </c>
      <c r="F6837" s="768" t="s">
        <v>3714</v>
      </c>
      <c r="G6837" s="775" t="s">
        <v>2930</v>
      </c>
    </row>
    <row r="6838" spans="2:7" ht="15.75" x14ac:dyDescent="0.25">
      <c r="B6838" s="718">
        <v>44807</v>
      </c>
      <c r="C6838" s="719" t="s">
        <v>2310</v>
      </c>
      <c r="D6838" s="642" t="s">
        <v>2317</v>
      </c>
      <c r="E6838" s="642" t="s">
        <v>3074</v>
      </c>
      <c r="F6838" s="768">
        <v>7185023911</v>
      </c>
      <c r="G6838" s="775" t="s">
        <v>2930</v>
      </c>
    </row>
    <row r="6839" spans="2:7" ht="15.75" x14ac:dyDescent="0.25">
      <c r="B6839" s="718">
        <v>44807</v>
      </c>
      <c r="C6839" s="719" t="s">
        <v>2310</v>
      </c>
      <c r="D6839" s="642" t="s">
        <v>2317</v>
      </c>
      <c r="E6839" s="642" t="s">
        <v>2319</v>
      </c>
      <c r="F6839" s="768">
        <v>9176626040</v>
      </c>
      <c r="G6839" s="775" t="s">
        <v>2930</v>
      </c>
    </row>
    <row r="6840" spans="2:7" ht="15.75" x14ac:dyDescent="0.25">
      <c r="B6840" s="718">
        <v>44807</v>
      </c>
      <c r="C6840" s="719" t="s">
        <v>2310</v>
      </c>
      <c r="D6840" s="642" t="s">
        <v>2317</v>
      </c>
      <c r="E6840" s="641" t="s">
        <v>3724</v>
      </c>
      <c r="F6840" s="530">
        <v>9175475972</v>
      </c>
      <c r="G6840" s="775" t="s">
        <v>2930</v>
      </c>
    </row>
    <row r="6841" spans="2:7" ht="15.75" x14ac:dyDescent="0.25">
      <c r="B6841" s="718">
        <v>44807</v>
      </c>
      <c r="C6841" s="719" t="s">
        <v>2310</v>
      </c>
      <c r="D6841" s="642" t="s">
        <v>2559</v>
      </c>
      <c r="E6841" s="642" t="s">
        <v>3702</v>
      </c>
      <c r="F6841" s="768">
        <v>7188014665</v>
      </c>
      <c r="G6841" s="775" t="s">
        <v>2930</v>
      </c>
    </row>
    <row r="6842" spans="2:7" ht="15.75" x14ac:dyDescent="0.25">
      <c r="B6842" s="718">
        <v>44807</v>
      </c>
      <c r="C6842" s="719" t="s">
        <v>2310</v>
      </c>
      <c r="D6842" s="642" t="s">
        <v>2430</v>
      </c>
      <c r="E6842" s="642" t="s">
        <v>3042</v>
      </c>
      <c r="F6842" s="768" t="s">
        <v>3242</v>
      </c>
      <c r="G6842" s="775" t="s">
        <v>2930</v>
      </c>
    </row>
    <row r="6843" spans="2:7" ht="15.75" x14ac:dyDescent="0.25">
      <c r="B6843" s="718">
        <v>44807</v>
      </c>
      <c r="C6843" s="719" t="s">
        <v>2310</v>
      </c>
      <c r="D6843" s="642" t="s">
        <v>2329</v>
      </c>
      <c r="E6843" s="641" t="s">
        <v>3549</v>
      </c>
      <c r="F6843" s="530" t="s">
        <v>3715</v>
      </c>
      <c r="G6843" s="775" t="s">
        <v>2930</v>
      </c>
    </row>
    <row r="6844" spans="2:7" ht="15.75" x14ac:dyDescent="0.25">
      <c r="B6844" s="718">
        <v>44807</v>
      </c>
      <c r="C6844" s="719" t="s">
        <v>2310</v>
      </c>
      <c r="D6844" s="642" t="s">
        <v>2329</v>
      </c>
      <c r="E6844" s="641" t="s">
        <v>3659</v>
      </c>
      <c r="F6844" s="530" t="s">
        <v>3703</v>
      </c>
      <c r="G6844" s="775" t="s">
        <v>2930</v>
      </c>
    </row>
    <row r="6845" spans="2:7" ht="15.75" x14ac:dyDescent="0.25">
      <c r="B6845" s="718">
        <v>44807</v>
      </c>
      <c r="C6845" s="719" t="s">
        <v>2310</v>
      </c>
      <c r="D6845" s="642" t="s">
        <v>2335</v>
      </c>
      <c r="E6845" s="642" t="s">
        <v>3370</v>
      </c>
      <c r="F6845" s="768">
        <v>7188106372</v>
      </c>
      <c r="G6845" s="775" t="s">
        <v>2930</v>
      </c>
    </row>
    <row r="6846" spans="2:7" ht="15.75" x14ac:dyDescent="0.25">
      <c r="B6846" s="718">
        <v>44807</v>
      </c>
      <c r="C6846" s="719" t="s">
        <v>2310</v>
      </c>
      <c r="D6846" s="642" t="s">
        <v>2338</v>
      </c>
      <c r="E6846" s="642" t="s">
        <v>2938</v>
      </c>
      <c r="F6846" s="768">
        <v>9177439133</v>
      </c>
      <c r="G6846" s="775" t="s">
        <v>2930</v>
      </c>
    </row>
    <row r="6847" spans="2:7" ht="15.75" x14ac:dyDescent="0.25">
      <c r="B6847" s="718">
        <v>44807</v>
      </c>
      <c r="C6847" s="719" t="s">
        <v>2310</v>
      </c>
      <c r="D6847" s="642" t="s">
        <v>2338</v>
      </c>
      <c r="E6847" s="642" t="s">
        <v>2339</v>
      </c>
      <c r="F6847" s="768">
        <v>3476614552</v>
      </c>
      <c r="G6847" s="775" t="s">
        <v>2930</v>
      </c>
    </row>
    <row r="6848" spans="2:7" ht="15.75" x14ac:dyDescent="0.25">
      <c r="B6848" s="718">
        <v>44807</v>
      </c>
      <c r="C6848" s="719" t="s">
        <v>2310</v>
      </c>
      <c r="D6848" s="642" t="s">
        <v>2338</v>
      </c>
      <c r="E6848" s="642" t="s">
        <v>2576</v>
      </c>
      <c r="F6848" s="768">
        <v>7183742621</v>
      </c>
      <c r="G6848" s="775" t="s">
        <v>2930</v>
      </c>
    </row>
    <row r="6849" spans="2:7" ht="15.75" x14ac:dyDescent="0.25">
      <c r="B6849" s="718">
        <v>44807</v>
      </c>
      <c r="C6849" s="719" t="s">
        <v>2310</v>
      </c>
      <c r="D6849" s="642" t="s">
        <v>2338</v>
      </c>
      <c r="E6849" s="642" t="s">
        <v>2426</v>
      </c>
      <c r="F6849" s="768" t="s">
        <v>2495</v>
      </c>
      <c r="G6849" s="775" t="s">
        <v>2930</v>
      </c>
    </row>
    <row r="6850" spans="2:7" ht="15.75" x14ac:dyDescent="0.25">
      <c r="B6850" s="718">
        <v>44807</v>
      </c>
      <c r="C6850" s="719" t="s">
        <v>2310</v>
      </c>
      <c r="D6850" s="642" t="s">
        <v>2338</v>
      </c>
      <c r="E6850" s="642" t="s">
        <v>3623</v>
      </c>
      <c r="F6850" s="768">
        <v>9175890336</v>
      </c>
      <c r="G6850" s="775" t="s">
        <v>2930</v>
      </c>
    </row>
    <row r="6851" spans="2:7" ht="18.75" x14ac:dyDescent="0.3">
      <c r="B6851" s="718">
        <v>44807</v>
      </c>
      <c r="C6851" s="1935" t="s">
        <v>2343</v>
      </c>
      <c r="D6851" s="675" t="s">
        <v>2277</v>
      </c>
      <c r="E6851" s="676" t="s">
        <v>2400</v>
      </c>
      <c r="F6851" s="763" t="s">
        <v>3432</v>
      </c>
      <c r="G6851" s="1934" t="s">
        <v>2346</v>
      </c>
    </row>
    <row r="6852" spans="2:7" ht="18.75" x14ac:dyDescent="0.3">
      <c r="B6852" s="726">
        <v>44807</v>
      </c>
      <c r="C6852" s="1935" t="s">
        <v>2343</v>
      </c>
      <c r="D6852" s="675" t="s">
        <v>2277</v>
      </c>
      <c r="E6852" s="676" t="s">
        <v>2494</v>
      </c>
      <c r="F6852" s="763" t="s">
        <v>2436</v>
      </c>
      <c r="G6852" s="1934" t="s">
        <v>2346</v>
      </c>
    </row>
    <row r="6853" spans="2:7" ht="18.75" x14ac:dyDescent="0.3">
      <c r="B6853" s="718">
        <v>44807</v>
      </c>
      <c r="C6853" s="1935" t="s">
        <v>2343</v>
      </c>
      <c r="D6853" s="675" t="s">
        <v>2279</v>
      </c>
      <c r="E6853" s="676" t="s">
        <v>2382</v>
      </c>
      <c r="F6853" s="763" t="s">
        <v>2383</v>
      </c>
      <c r="G6853" s="1934" t="s">
        <v>2346</v>
      </c>
    </row>
    <row r="6854" spans="2:7" ht="18.75" x14ac:dyDescent="0.3">
      <c r="B6854" s="718">
        <v>44807</v>
      </c>
      <c r="C6854" s="1935" t="s">
        <v>2343</v>
      </c>
      <c r="D6854" s="675" t="s">
        <v>2280</v>
      </c>
      <c r="E6854" s="676" t="s">
        <v>2555</v>
      </c>
      <c r="F6854" s="763" t="s">
        <v>3317</v>
      </c>
      <c r="G6854" s="1934" t="s">
        <v>2346</v>
      </c>
    </row>
    <row r="6855" spans="2:7" ht="18.75" x14ac:dyDescent="0.3">
      <c r="B6855" s="718">
        <v>44807</v>
      </c>
      <c r="C6855" s="1935" t="s">
        <v>2343</v>
      </c>
      <c r="D6855" s="675" t="s">
        <v>2278</v>
      </c>
      <c r="E6855" s="676" t="s">
        <v>2397</v>
      </c>
      <c r="F6855" s="763" t="s">
        <v>3243</v>
      </c>
      <c r="G6855" s="1934" t="s">
        <v>2346</v>
      </c>
    </row>
    <row r="6856" spans="2:7" ht="18.75" x14ac:dyDescent="0.3">
      <c r="B6856" s="718">
        <v>44807</v>
      </c>
      <c r="C6856" s="1935" t="s">
        <v>2343</v>
      </c>
      <c r="D6856" s="675" t="s">
        <v>2278</v>
      </c>
      <c r="E6856" s="676" t="s">
        <v>2391</v>
      </c>
      <c r="F6856" s="763" t="s">
        <v>2392</v>
      </c>
      <c r="G6856" s="1934" t="s">
        <v>2346</v>
      </c>
    </row>
    <row r="6857" spans="2:7" ht="15.75" x14ac:dyDescent="0.25">
      <c r="B6857" s="718">
        <v>44807</v>
      </c>
      <c r="C6857" s="725" t="s">
        <v>2407</v>
      </c>
      <c r="D6857" s="618" t="s">
        <v>2419</v>
      </c>
      <c r="E6857" s="618" t="s">
        <v>847</v>
      </c>
      <c r="F6857" s="760">
        <v>3472622802</v>
      </c>
      <c r="G6857" s="778" t="s">
        <v>2930</v>
      </c>
    </row>
    <row r="6858" spans="2:7" ht="15.75" x14ac:dyDescent="0.25">
      <c r="B6858" s="718">
        <v>44807</v>
      </c>
      <c r="C6858" s="725" t="s">
        <v>2407</v>
      </c>
      <c r="D6858" s="618" t="s">
        <v>2419</v>
      </c>
      <c r="E6858" s="618" t="s">
        <v>2420</v>
      </c>
      <c r="F6858" s="760" t="s">
        <v>2421</v>
      </c>
      <c r="G6858" s="778" t="s">
        <v>2930</v>
      </c>
    </row>
    <row r="6859" spans="2:7" ht="15.75" x14ac:dyDescent="0.25">
      <c r="B6859" s="718">
        <v>44807</v>
      </c>
      <c r="C6859" s="725" t="s">
        <v>2407</v>
      </c>
      <c r="D6859" s="618" t="s">
        <v>2419</v>
      </c>
      <c r="E6859" s="618" t="s">
        <v>3318</v>
      </c>
      <c r="F6859" s="760">
        <v>16462346783</v>
      </c>
      <c r="G6859" s="778" t="s">
        <v>2930</v>
      </c>
    </row>
    <row r="6860" spans="2:7" ht="15.75" x14ac:dyDescent="0.25">
      <c r="B6860" s="718">
        <v>44807</v>
      </c>
      <c r="C6860" s="725" t="s">
        <v>2407</v>
      </c>
      <c r="D6860" s="618" t="s">
        <v>2419</v>
      </c>
      <c r="E6860" s="618" t="s">
        <v>3704</v>
      </c>
      <c r="F6860" s="760" t="s">
        <v>3298</v>
      </c>
      <c r="G6860" s="778" t="s">
        <v>2930</v>
      </c>
    </row>
    <row r="6861" spans="2:7" ht="15.75" x14ac:dyDescent="0.25">
      <c r="B6861" s="718">
        <v>44807</v>
      </c>
      <c r="C6861" s="725" t="s">
        <v>2407</v>
      </c>
      <c r="D6861" s="618" t="s">
        <v>3177</v>
      </c>
      <c r="E6861" s="618" t="s">
        <v>3145</v>
      </c>
      <c r="F6861" s="760">
        <v>19173497413</v>
      </c>
      <c r="G6861" s="778" t="s">
        <v>2930</v>
      </c>
    </row>
    <row r="6862" spans="2:7" ht="15.75" x14ac:dyDescent="0.25">
      <c r="B6862" s="718">
        <v>44807</v>
      </c>
      <c r="C6862" s="725" t="s">
        <v>2407</v>
      </c>
      <c r="D6862" s="618" t="s">
        <v>3177</v>
      </c>
      <c r="E6862" s="618" t="s">
        <v>3394</v>
      </c>
      <c r="F6862" s="760">
        <v>3472251503</v>
      </c>
      <c r="G6862" s="778" t="s">
        <v>2930</v>
      </c>
    </row>
    <row r="6863" spans="2:7" ht="15.75" x14ac:dyDescent="0.25">
      <c r="B6863" s="718">
        <v>44807</v>
      </c>
      <c r="C6863" s="725" t="s">
        <v>2407</v>
      </c>
      <c r="D6863" s="618" t="s">
        <v>3177</v>
      </c>
      <c r="E6863" s="618" t="s">
        <v>3189</v>
      </c>
      <c r="F6863" s="760">
        <v>3473204933</v>
      </c>
      <c r="G6863" s="778" t="s">
        <v>2930</v>
      </c>
    </row>
    <row r="6864" spans="2:7" ht="15.75" x14ac:dyDescent="0.25">
      <c r="B6864" s="718">
        <v>44807</v>
      </c>
      <c r="C6864" s="725" t="s">
        <v>2407</v>
      </c>
      <c r="D6864" s="618" t="s">
        <v>3177</v>
      </c>
      <c r="E6864" s="618" t="s">
        <v>3686</v>
      </c>
      <c r="F6864" s="760">
        <v>9174789615</v>
      </c>
      <c r="G6864" s="778" t="s">
        <v>2930</v>
      </c>
    </row>
    <row r="6865" spans="2:7" ht="15.75" x14ac:dyDescent="0.25">
      <c r="B6865" s="718">
        <v>44807</v>
      </c>
      <c r="C6865" s="725" t="s">
        <v>2407</v>
      </c>
      <c r="D6865" s="618" t="s">
        <v>3181</v>
      </c>
      <c r="E6865" s="618" t="s">
        <v>3396</v>
      </c>
      <c r="F6865" s="760">
        <v>19294290839</v>
      </c>
      <c r="G6865" s="778" t="s">
        <v>2930</v>
      </c>
    </row>
    <row r="6866" spans="2:7" ht="15.75" x14ac:dyDescent="0.25">
      <c r="B6866" s="718">
        <v>44807</v>
      </c>
      <c r="C6866" s="725" t="s">
        <v>2407</v>
      </c>
      <c r="D6866" s="618" t="s">
        <v>3181</v>
      </c>
      <c r="E6866" s="618" t="s">
        <v>3398</v>
      </c>
      <c r="F6866" s="760">
        <v>3473946129</v>
      </c>
      <c r="G6866" s="778" t="s">
        <v>2930</v>
      </c>
    </row>
    <row r="6867" spans="2:7" ht="15.75" x14ac:dyDescent="0.25">
      <c r="B6867" s="718">
        <v>44807</v>
      </c>
      <c r="C6867" s="725" t="s">
        <v>2407</v>
      </c>
      <c r="D6867" s="618" t="s">
        <v>3184</v>
      </c>
      <c r="E6867" s="618" t="s">
        <v>3102</v>
      </c>
      <c r="F6867" s="760">
        <v>3473099536</v>
      </c>
      <c r="G6867" s="778" t="s">
        <v>2930</v>
      </c>
    </row>
    <row r="6868" spans="2:7" ht="15.75" x14ac:dyDescent="0.25">
      <c r="B6868" s="718">
        <v>44807</v>
      </c>
      <c r="C6868" s="725" t="s">
        <v>2407</v>
      </c>
      <c r="D6868" s="618" t="s">
        <v>3184</v>
      </c>
      <c r="E6868" s="618" t="s">
        <v>3185</v>
      </c>
      <c r="F6868" s="760">
        <v>9178858265</v>
      </c>
      <c r="G6868" s="778" t="s">
        <v>2930</v>
      </c>
    </row>
    <row r="6869" spans="2:7" ht="15.75" x14ac:dyDescent="0.25">
      <c r="B6869" s="718">
        <v>44807</v>
      </c>
      <c r="C6869" s="725" t="s">
        <v>2407</v>
      </c>
      <c r="D6869" s="618" t="s">
        <v>3186</v>
      </c>
      <c r="E6869" s="618" t="s">
        <v>3282</v>
      </c>
      <c r="F6869" s="760" t="s">
        <v>3292</v>
      </c>
      <c r="G6869" s="778" t="s">
        <v>2930</v>
      </c>
    </row>
    <row r="6870" spans="2:7" ht="15.75" x14ac:dyDescent="0.25">
      <c r="B6870" s="718">
        <v>44807</v>
      </c>
      <c r="C6870" s="725" t="s">
        <v>2407</v>
      </c>
      <c r="D6870" s="618" t="s">
        <v>3186</v>
      </c>
      <c r="E6870" s="618" t="s">
        <v>3707</v>
      </c>
      <c r="F6870" s="760">
        <v>9176239892</v>
      </c>
      <c r="G6870" s="778" t="s">
        <v>2930</v>
      </c>
    </row>
    <row r="6871" spans="2:7" ht="15.75" x14ac:dyDescent="0.25">
      <c r="B6871" s="718">
        <v>44807</v>
      </c>
      <c r="C6871" s="725" t="s">
        <v>2407</v>
      </c>
      <c r="D6871" s="618" t="s">
        <v>3186</v>
      </c>
      <c r="E6871" s="618" t="s">
        <v>3180</v>
      </c>
      <c r="F6871" s="760" t="s">
        <v>3061</v>
      </c>
      <c r="G6871" s="778" t="s">
        <v>2930</v>
      </c>
    </row>
    <row r="6872" spans="2:7" ht="15.75" x14ac:dyDescent="0.25">
      <c r="B6872" s="718">
        <v>44807</v>
      </c>
      <c r="C6872" s="725" t="s">
        <v>2407</v>
      </c>
      <c r="D6872" s="618" t="s">
        <v>3186</v>
      </c>
      <c r="E6872" s="618" t="s">
        <v>3042</v>
      </c>
      <c r="F6872" s="760" t="s">
        <v>3242</v>
      </c>
      <c r="G6872" s="778" t="s">
        <v>2930</v>
      </c>
    </row>
    <row r="6873" spans="2:7" ht="15.75" x14ac:dyDescent="0.25">
      <c r="B6873" s="718">
        <v>44807</v>
      </c>
      <c r="C6873" s="725" t="s">
        <v>2407</v>
      </c>
      <c r="D6873" s="618" t="s">
        <v>2416</v>
      </c>
      <c r="E6873" s="618" t="s">
        <v>3469</v>
      </c>
      <c r="F6873" s="760" t="s">
        <v>3390</v>
      </c>
      <c r="G6873" s="778" t="s">
        <v>2930</v>
      </c>
    </row>
    <row r="6874" spans="2:7" ht="15.75" x14ac:dyDescent="0.25">
      <c r="B6874" s="718">
        <v>44807</v>
      </c>
      <c r="C6874" s="725" t="s">
        <v>2407</v>
      </c>
      <c r="D6874" s="618" t="s">
        <v>2416</v>
      </c>
      <c r="E6874" s="618" t="s">
        <v>2988</v>
      </c>
      <c r="F6874" s="760">
        <v>9173270240</v>
      </c>
      <c r="G6874" s="778" t="s">
        <v>2930</v>
      </c>
    </row>
    <row r="6875" spans="2:7" ht="15.75" x14ac:dyDescent="0.25">
      <c r="B6875" s="718">
        <v>44807</v>
      </c>
      <c r="C6875" s="725" t="s">
        <v>2407</v>
      </c>
      <c r="D6875" s="618" t="s">
        <v>2416</v>
      </c>
      <c r="E6875" s="618" t="s">
        <v>3534</v>
      </c>
      <c r="F6875" s="760">
        <v>13473360154</v>
      </c>
      <c r="G6875" s="778" t="s">
        <v>2930</v>
      </c>
    </row>
    <row r="6876" spans="2:7" ht="15.75" x14ac:dyDescent="0.25">
      <c r="B6876" s="718">
        <v>44807</v>
      </c>
      <c r="C6876" s="725" t="s">
        <v>2407</v>
      </c>
      <c r="D6876" s="618" t="s">
        <v>2416</v>
      </c>
      <c r="E6876" s="618" t="s">
        <v>3348</v>
      </c>
      <c r="F6876" s="760" t="s">
        <v>3689</v>
      </c>
      <c r="G6876" s="778" t="s">
        <v>2930</v>
      </c>
    </row>
    <row r="6877" spans="2:7" ht="15.75" x14ac:dyDescent="0.25">
      <c r="B6877" s="718">
        <v>44807</v>
      </c>
      <c r="C6877" s="725" t="s">
        <v>2407</v>
      </c>
      <c r="D6877" s="618" t="s">
        <v>3210</v>
      </c>
      <c r="E6877" s="618" t="s">
        <v>3709</v>
      </c>
      <c r="F6877" s="760" t="s">
        <v>3710</v>
      </c>
      <c r="G6877" s="778" t="s">
        <v>2930</v>
      </c>
    </row>
    <row r="6878" spans="2:7" ht="15.75" x14ac:dyDescent="0.25">
      <c r="B6878" s="718">
        <v>44807</v>
      </c>
      <c r="C6878" s="725" t="s">
        <v>2407</v>
      </c>
      <c r="D6878" s="618" t="s">
        <v>3210</v>
      </c>
      <c r="E6878" s="618" t="s">
        <v>3565</v>
      </c>
      <c r="F6878" s="760">
        <v>9176403868</v>
      </c>
      <c r="G6878" s="778" t="s">
        <v>2930</v>
      </c>
    </row>
    <row r="6879" spans="2:7" ht="15.75" x14ac:dyDescent="0.25">
      <c r="B6879" s="718">
        <v>44807</v>
      </c>
      <c r="C6879" s="725" t="s">
        <v>2407</v>
      </c>
      <c r="D6879" s="618" t="s">
        <v>3210</v>
      </c>
      <c r="E6879" s="618" t="s">
        <v>3476</v>
      </c>
      <c r="F6879" s="760">
        <v>9292348065</v>
      </c>
      <c r="G6879" s="778" t="s">
        <v>2930</v>
      </c>
    </row>
    <row r="6880" spans="2:7" ht="15.75" x14ac:dyDescent="0.25">
      <c r="B6880" s="718">
        <v>44807</v>
      </c>
      <c r="C6880" s="725" t="s">
        <v>2407</v>
      </c>
      <c r="D6880" s="639" t="s">
        <v>3210</v>
      </c>
      <c r="E6880" s="639" t="s">
        <v>3711</v>
      </c>
      <c r="F6880" s="761" t="s">
        <v>3712</v>
      </c>
      <c r="G6880" s="778" t="s">
        <v>2930</v>
      </c>
    </row>
    <row r="6881" spans="2:7" ht="15.75" x14ac:dyDescent="0.25">
      <c r="B6881" s="716">
        <v>44808</v>
      </c>
      <c r="C6881" s="717" t="s">
        <v>2310</v>
      </c>
      <c r="D6881" s="642" t="s">
        <v>2311</v>
      </c>
      <c r="E6881" s="642" t="s">
        <v>2556</v>
      </c>
      <c r="F6881" s="768" t="s">
        <v>3700</v>
      </c>
      <c r="G6881" s="774" t="s">
        <v>2930</v>
      </c>
    </row>
    <row r="6882" spans="2:7" ht="15.75" x14ac:dyDescent="0.25">
      <c r="B6882" s="716">
        <v>44808</v>
      </c>
      <c r="C6882" s="719" t="s">
        <v>2310</v>
      </c>
      <c r="D6882" s="642" t="s">
        <v>2311</v>
      </c>
      <c r="E6882" s="642" t="s">
        <v>3034</v>
      </c>
      <c r="F6882" s="768" t="s">
        <v>2424</v>
      </c>
      <c r="G6882" s="775" t="s">
        <v>2930</v>
      </c>
    </row>
    <row r="6883" spans="2:7" ht="15.75" x14ac:dyDescent="0.25">
      <c r="B6883" s="716">
        <v>44808</v>
      </c>
      <c r="C6883" s="719" t="s">
        <v>2310</v>
      </c>
      <c r="D6883" s="642" t="s">
        <v>2311</v>
      </c>
      <c r="E6883" s="642" t="s">
        <v>3679</v>
      </c>
      <c r="F6883" s="768">
        <v>13478989848</v>
      </c>
      <c r="G6883" s="775" t="s">
        <v>2930</v>
      </c>
    </row>
    <row r="6884" spans="2:7" ht="15.75" x14ac:dyDescent="0.25">
      <c r="B6884" s="716">
        <v>44808</v>
      </c>
      <c r="C6884" s="719" t="s">
        <v>2310</v>
      </c>
      <c r="D6884" s="642" t="s">
        <v>2315</v>
      </c>
      <c r="E6884" s="642" t="s">
        <v>2439</v>
      </c>
      <c r="F6884" s="768">
        <v>7186824921</v>
      </c>
      <c r="G6884" s="775" t="s">
        <v>2930</v>
      </c>
    </row>
    <row r="6885" spans="2:7" ht="15.75" x14ac:dyDescent="0.25">
      <c r="B6885" s="716">
        <v>44808</v>
      </c>
      <c r="C6885" s="719" t="s">
        <v>2310</v>
      </c>
      <c r="D6885" s="642" t="s">
        <v>2315</v>
      </c>
      <c r="E6885" s="642" t="s">
        <v>2422</v>
      </c>
      <c r="F6885" s="768">
        <v>9179751158</v>
      </c>
      <c r="G6885" s="775" t="s">
        <v>2930</v>
      </c>
    </row>
    <row r="6886" spans="2:7" ht="15.75" x14ac:dyDescent="0.25">
      <c r="B6886" s="716">
        <v>44808</v>
      </c>
      <c r="C6886" s="719" t="s">
        <v>2310</v>
      </c>
      <c r="D6886" s="642" t="s">
        <v>2315</v>
      </c>
      <c r="E6886" s="642" t="s">
        <v>3384</v>
      </c>
      <c r="F6886" s="768" t="s">
        <v>2937</v>
      </c>
      <c r="G6886" s="775" t="s">
        <v>2930</v>
      </c>
    </row>
    <row r="6887" spans="2:7" ht="15.75" x14ac:dyDescent="0.25">
      <c r="B6887" s="716">
        <v>44808</v>
      </c>
      <c r="C6887" s="719" t="s">
        <v>2310</v>
      </c>
      <c r="D6887" s="642" t="s">
        <v>2317</v>
      </c>
      <c r="E6887" s="642" t="s">
        <v>3074</v>
      </c>
      <c r="F6887" s="768">
        <v>7185023911</v>
      </c>
      <c r="G6887" s="775" t="s">
        <v>2930</v>
      </c>
    </row>
    <row r="6888" spans="2:7" ht="15.75" x14ac:dyDescent="0.25">
      <c r="B6888" s="716">
        <v>44808</v>
      </c>
      <c r="C6888" s="719" t="s">
        <v>2310</v>
      </c>
      <c r="D6888" s="642" t="s">
        <v>2317</v>
      </c>
      <c r="E6888" s="642" t="s">
        <v>2319</v>
      </c>
      <c r="F6888" s="768">
        <v>9176626040</v>
      </c>
      <c r="G6888" s="775" t="s">
        <v>2930</v>
      </c>
    </row>
    <row r="6889" spans="2:7" ht="15.75" x14ac:dyDescent="0.25">
      <c r="B6889" s="716">
        <v>44808</v>
      </c>
      <c r="C6889" s="719" t="s">
        <v>2310</v>
      </c>
      <c r="D6889" s="642" t="s">
        <v>2559</v>
      </c>
      <c r="E6889" s="642" t="s">
        <v>3702</v>
      </c>
      <c r="F6889" s="768">
        <v>7188014665</v>
      </c>
      <c r="G6889" s="775" t="s">
        <v>2930</v>
      </c>
    </row>
    <row r="6890" spans="2:7" ht="15.75" x14ac:dyDescent="0.25">
      <c r="B6890" s="716">
        <v>44808</v>
      </c>
      <c r="C6890" s="719" t="s">
        <v>2310</v>
      </c>
      <c r="D6890" s="642" t="s">
        <v>2430</v>
      </c>
      <c r="E6890" s="642" t="s">
        <v>3042</v>
      </c>
      <c r="F6890" s="768" t="s">
        <v>3242</v>
      </c>
      <c r="G6890" s="775" t="s">
        <v>2930</v>
      </c>
    </row>
    <row r="6891" spans="2:7" ht="15.75" x14ac:dyDescent="0.25">
      <c r="B6891" s="716">
        <v>44808</v>
      </c>
      <c r="C6891" s="719" t="s">
        <v>2310</v>
      </c>
      <c r="D6891" s="642" t="s">
        <v>2329</v>
      </c>
      <c r="E6891" s="641" t="s">
        <v>3659</v>
      </c>
      <c r="F6891" s="530" t="s">
        <v>3703</v>
      </c>
      <c r="G6891" s="775" t="s">
        <v>2930</v>
      </c>
    </row>
    <row r="6892" spans="2:7" ht="15.75" x14ac:dyDescent="0.25">
      <c r="B6892" s="716">
        <v>44808</v>
      </c>
      <c r="C6892" s="719" t="s">
        <v>2310</v>
      </c>
      <c r="D6892" s="642" t="s">
        <v>2338</v>
      </c>
      <c r="E6892" s="642" t="s">
        <v>2938</v>
      </c>
      <c r="F6892" s="768">
        <v>9177439133</v>
      </c>
      <c r="G6892" s="775" t="s">
        <v>2930</v>
      </c>
    </row>
    <row r="6893" spans="2:7" ht="15.75" x14ac:dyDescent="0.25">
      <c r="B6893" s="716">
        <v>44808</v>
      </c>
      <c r="C6893" s="719" t="s">
        <v>2310</v>
      </c>
      <c r="D6893" s="642" t="s">
        <v>2338</v>
      </c>
      <c r="E6893" s="642" t="s">
        <v>2576</v>
      </c>
      <c r="F6893" s="768">
        <v>7183742621</v>
      </c>
      <c r="G6893" s="775" t="s">
        <v>2930</v>
      </c>
    </row>
    <row r="6894" spans="2:7" ht="15.75" x14ac:dyDescent="0.25">
      <c r="B6894" s="716">
        <v>44808</v>
      </c>
      <c r="C6894" s="741" t="s">
        <v>2310</v>
      </c>
      <c r="D6894" s="642" t="s">
        <v>2338</v>
      </c>
      <c r="E6894" s="642" t="s">
        <v>3623</v>
      </c>
      <c r="F6894" s="768">
        <v>9175890336</v>
      </c>
      <c r="G6894" s="779" t="s">
        <v>2930</v>
      </c>
    </row>
    <row r="6895" spans="2:7" ht="18.75" x14ac:dyDescent="0.3">
      <c r="B6895" s="716">
        <v>44808</v>
      </c>
      <c r="C6895" s="1933" t="s">
        <v>2343</v>
      </c>
      <c r="D6895" s="675" t="s">
        <v>3186</v>
      </c>
      <c r="E6895" s="674" t="s">
        <v>3604</v>
      </c>
      <c r="F6895" s="762" t="s">
        <v>2890</v>
      </c>
      <c r="G6895" s="390" t="s">
        <v>2346</v>
      </c>
    </row>
    <row r="6896" spans="2:7" ht="18.75" x14ac:dyDescent="0.3">
      <c r="B6896" s="716">
        <v>44808</v>
      </c>
      <c r="C6896" s="1933" t="s">
        <v>2343</v>
      </c>
      <c r="D6896" s="675" t="s">
        <v>2278</v>
      </c>
      <c r="E6896" s="676" t="s">
        <v>2397</v>
      </c>
      <c r="F6896" s="763" t="s">
        <v>2398</v>
      </c>
      <c r="G6896" s="390" t="s">
        <v>2346</v>
      </c>
    </row>
    <row r="6897" spans="2:7" ht="18.75" x14ac:dyDescent="0.3">
      <c r="B6897" s="716">
        <v>44808</v>
      </c>
      <c r="C6897" s="1933" t="s">
        <v>2343</v>
      </c>
      <c r="D6897" s="675" t="s">
        <v>2278</v>
      </c>
      <c r="E6897" s="676" t="s">
        <v>2391</v>
      </c>
      <c r="F6897" s="763" t="s">
        <v>2392</v>
      </c>
      <c r="G6897" s="390" t="s">
        <v>2346</v>
      </c>
    </row>
    <row r="6898" spans="2:7" ht="15.75" x14ac:dyDescent="0.25">
      <c r="B6898" s="716">
        <v>44808</v>
      </c>
      <c r="C6898" s="723" t="s">
        <v>2407</v>
      </c>
      <c r="D6898" s="618" t="s">
        <v>2419</v>
      </c>
      <c r="E6898" s="618" t="s">
        <v>3438</v>
      </c>
      <c r="F6898" s="760" t="s">
        <v>3372</v>
      </c>
      <c r="G6898" s="778" t="s">
        <v>2930</v>
      </c>
    </row>
    <row r="6899" spans="2:7" ht="15.75" x14ac:dyDescent="0.25">
      <c r="B6899" s="716">
        <v>44808</v>
      </c>
      <c r="C6899" s="723" t="s">
        <v>2407</v>
      </c>
      <c r="D6899" s="618" t="s">
        <v>2419</v>
      </c>
      <c r="E6899" s="618" t="s">
        <v>847</v>
      </c>
      <c r="F6899" s="760">
        <v>3472622802</v>
      </c>
      <c r="G6899" s="778" t="s">
        <v>2930</v>
      </c>
    </row>
    <row r="6900" spans="2:7" ht="15.75" x14ac:dyDescent="0.25">
      <c r="B6900" s="716">
        <v>44808</v>
      </c>
      <c r="C6900" s="723" t="s">
        <v>2407</v>
      </c>
      <c r="D6900" s="618" t="s">
        <v>2419</v>
      </c>
      <c r="E6900" s="618" t="s">
        <v>3318</v>
      </c>
      <c r="F6900" s="760">
        <v>16462346783</v>
      </c>
      <c r="G6900" s="778" t="s">
        <v>2930</v>
      </c>
    </row>
    <row r="6901" spans="2:7" ht="15.75" x14ac:dyDescent="0.25">
      <c r="B6901" s="716">
        <v>44808</v>
      </c>
      <c r="C6901" s="723" t="s">
        <v>2407</v>
      </c>
      <c r="D6901" s="618" t="s">
        <v>2419</v>
      </c>
      <c r="E6901" s="618" t="s">
        <v>3704</v>
      </c>
      <c r="F6901" s="760" t="s">
        <v>3298</v>
      </c>
      <c r="G6901" s="778" t="s">
        <v>2930</v>
      </c>
    </row>
    <row r="6902" spans="2:7" ht="15.75" x14ac:dyDescent="0.25">
      <c r="B6902" s="716">
        <v>44808</v>
      </c>
      <c r="C6902" s="723" t="s">
        <v>2407</v>
      </c>
      <c r="D6902" s="618" t="s">
        <v>3177</v>
      </c>
      <c r="E6902" s="618" t="s">
        <v>2437</v>
      </c>
      <c r="F6902" s="760">
        <v>6462586341</v>
      </c>
      <c r="G6902" s="778" t="s">
        <v>2930</v>
      </c>
    </row>
    <row r="6903" spans="2:7" ht="15.75" x14ac:dyDescent="0.25">
      <c r="B6903" s="716">
        <v>44808</v>
      </c>
      <c r="C6903" s="723" t="s">
        <v>2407</v>
      </c>
      <c r="D6903" s="618" t="s">
        <v>3177</v>
      </c>
      <c r="E6903" s="618" t="s">
        <v>3145</v>
      </c>
      <c r="F6903" s="760">
        <v>19173497413</v>
      </c>
      <c r="G6903" s="778" t="s">
        <v>2930</v>
      </c>
    </row>
    <row r="6904" spans="2:7" ht="15.75" x14ac:dyDescent="0.25">
      <c r="B6904" s="716">
        <v>44808</v>
      </c>
      <c r="C6904" s="723" t="s">
        <v>2407</v>
      </c>
      <c r="D6904" s="618" t="s">
        <v>3177</v>
      </c>
      <c r="E6904" s="618" t="s">
        <v>3189</v>
      </c>
      <c r="F6904" s="760">
        <v>3473204933</v>
      </c>
      <c r="G6904" s="778" t="s">
        <v>2930</v>
      </c>
    </row>
    <row r="6905" spans="2:7" ht="15.75" x14ac:dyDescent="0.25">
      <c r="B6905" s="716">
        <v>44808</v>
      </c>
      <c r="C6905" s="723" t="s">
        <v>2407</v>
      </c>
      <c r="D6905" s="618" t="s">
        <v>3177</v>
      </c>
      <c r="E6905" s="618" t="s">
        <v>2438</v>
      </c>
      <c r="F6905" s="760" t="s">
        <v>2447</v>
      </c>
      <c r="G6905" s="778" t="s">
        <v>2930</v>
      </c>
    </row>
    <row r="6906" spans="2:7" ht="15.75" x14ac:dyDescent="0.25">
      <c r="B6906" s="716">
        <v>44808</v>
      </c>
      <c r="C6906" s="723" t="s">
        <v>2407</v>
      </c>
      <c r="D6906" s="618" t="s">
        <v>3184</v>
      </c>
      <c r="E6906" s="618" t="s">
        <v>3102</v>
      </c>
      <c r="F6906" s="760">
        <v>3473099536</v>
      </c>
      <c r="G6906" s="778" t="s">
        <v>2930</v>
      </c>
    </row>
    <row r="6907" spans="2:7" ht="15.75" x14ac:dyDescent="0.25">
      <c r="B6907" s="716">
        <v>44808</v>
      </c>
      <c r="C6907" s="723" t="s">
        <v>2407</v>
      </c>
      <c r="D6907" s="618" t="s">
        <v>3184</v>
      </c>
      <c r="E6907" s="618" t="s">
        <v>3726</v>
      </c>
      <c r="F6907" s="760" t="s">
        <v>3727</v>
      </c>
      <c r="G6907" s="778" t="s">
        <v>2930</v>
      </c>
    </row>
    <row r="6908" spans="2:7" ht="15.75" x14ac:dyDescent="0.25">
      <c r="B6908" s="716">
        <v>44808</v>
      </c>
      <c r="C6908" s="723" t="s">
        <v>2407</v>
      </c>
      <c r="D6908" s="618" t="s">
        <v>3184</v>
      </c>
      <c r="E6908" s="618" t="s">
        <v>3282</v>
      </c>
      <c r="F6908" s="760" t="s">
        <v>3292</v>
      </c>
      <c r="G6908" s="778" t="s">
        <v>2930</v>
      </c>
    </row>
    <row r="6909" spans="2:7" ht="15.75" x14ac:dyDescent="0.25">
      <c r="B6909" s="716">
        <v>44808</v>
      </c>
      <c r="C6909" s="723" t="s">
        <v>2407</v>
      </c>
      <c r="D6909" s="618" t="s">
        <v>3186</v>
      </c>
      <c r="E6909" s="618" t="s">
        <v>3707</v>
      </c>
      <c r="F6909" s="760">
        <v>9176239892</v>
      </c>
      <c r="G6909" s="778" t="s">
        <v>2930</v>
      </c>
    </row>
    <row r="6910" spans="2:7" ht="15.75" x14ac:dyDescent="0.25">
      <c r="B6910" s="716">
        <v>44808</v>
      </c>
      <c r="C6910" s="723" t="s">
        <v>2407</v>
      </c>
      <c r="D6910" s="618" t="s">
        <v>3186</v>
      </c>
      <c r="E6910" s="618" t="s">
        <v>3457</v>
      </c>
      <c r="F6910" s="760" t="s">
        <v>3458</v>
      </c>
      <c r="G6910" s="778" t="s">
        <v>2930</v>
      </c>
    </row>
    <row r="6911" spans="2:7" ht="15.75" x14ac:dyDescent="0.25">
      <c r="B6911" s="716">
        <v>44808</v>
      </c>
      <c r="C6911" s="723" t="s">
        <v>2407</v>
      </c>
      <c r="D6911" s="618" t="s">
        <v>3186</v>
      </c>
      <c r="E6911" s="618" t="s">
        <v>3042</v>
      </c>
      <c r="F6911" s="760" t="s">
        <v>3242</v>
      </c>
      <c r="G6911" s="778" t="s">
        <v>2930</v>
      </c>
    </row>
    <row r="6912" spans="2:7" ht="15.75" x14ac:dyDescent="0.25">
      <c r="B6912" s="716">
        <v>44808</v>
      </c>
      <c r="C6912" s="723" t="s">
        <v>2407</v>
      </c>
      <c r="D6912" s="618" t="s">
        <v>2416</v>
      </c>
      <c r="E6912" s="618" t="s">
        <v>3469</v>
      </c>
      <c r="F6912" s="760" t="s">
        <v>3390</v>
      </c>
      <c r="G6912" s="778" t="s">
        <v>2930</v>
      </c>
    </row>
    <row r="6913" spans="2:7" ht="15.75" x14ac:dyDescent="0.25">
      <c r="B6913" s="716">
        <v>44808</v>
      </c>
      <c r="C6913" s="723" t="s">
        <v>2407</v>
      </c>
      <c r="D6913" s="618" t="s">
        <v>2416</v>
      </c>
      <c r="E6913" s="618" t="s">
        <v>2988</v>
      </c>
      <c r="F6913" s="760">
        <v>9173270240</v>
      </c>
      <c r="G6913" s="778" t="s">
        <v>2930</v>
      </c>
    </row>
    <row r="6914" spans="2:7" ht="15.75" x14ac:dyDescent="0.25">
      <c r="B6914" s="716">
        <v>44808</v>
      </c>
      <c r="C6914" s="723" t="s">
        <v>2407</v>
      </c>
      <c r="D6914" s="618" t="s">
        <v>2416</v>
      </c>
      <c r="E6914" s="618" t="s">
        <v>3247</v>
      </c>
      <c r="F6914" s="760" t="s">
        <v>3248</v>
      </c>
      <c r="G6914" s="778" t="s">
        <v>2930</v>
      </c>
    </row>
    <row r="6915" spans="2:7" ht="15.75" x14ac:dyDescent="0.25">
      <c r="B6915" s="716">
        <v>44808</v>
      </c>
      <c r="C6915" s="723" t="s">
        <v>2407</v>
      </c>
      <c r="D6915" s="618" t="s">
        <v>2416</v>
      </c>
      <c r="E6915" s="618" t="s">
        <v>3348</v>
      </c>
      <c r="F6915" s="760" t="s">
        <v>3689</v>
      </c>
      <c r="G6915" s="778" t="s">
        <v>2930</v>
      </c>
    </row>
    <row r="6916" spans="2:7" ht="15.75" x14ac:dyDescent="0.25">
      <c r="B6916" s="716">
        <v>44808</v>
      </c>
      <c r="C6916" s="723" t="s">
        <v>2407</v>
      </c>
      <c r="D6916" s="618" t="s">
        <v>3210</v>
      </c>
      <c r="E6916" s="618" t="s">
        <v>3709</v>
      </c>
      <c r="F6916" s="760" t="s">
        <v>3710</v>
      </c>
      <c r="G6916" s="778" t="s">
        <v>2930</v>
      </c>
    </row>
    <row r="6917" spans="2:7" ht="15.75" x14ac:dyDescent="0.25">
      <c r="B6917" s="716">
        <v>44808</v>
      </c>
      <c r="C6917" s="723" t="s">
        <v>2407</v>
      </c>
      <c r="D6917" s="618" t="s">
        <v>3210</v>
      </c>
      <c r="E6917" s="618" t="s">
        <v>3476</v>
      </c>
      <c r="F6917" s="760">
        <v>9292348065</v>
      </c>
      <c r="G6917" s="778" t="s">
        <v>2930</v>
      </c>
    </row>
    <row r="6918" spans="2:7" ht="15.75" x14ac:dyDescent="0.25">
      <c r="B6918" s="716">
        <v>44808</v>
      </c>
      <c r="C6918" s="723" t="s">
        <v>2407</v>
      </c>
      <c r="D6918" s="618" t="s">
        <v>3210</v>
      </c>
      <c r="E6918" s="618" t="s">
        <v>3400</v>
      </c>
      <c r="F6918" s="760" t="s">
        <v>3475</v>
      </c>
      <c r="G6918" s="778" t="s">
        <v>2930</v>
      </c>
    </row>
    <row r="6919" spans="2:7" ht="15.75" x14ac:dyDescent="0.25">
      <c r="B6919" s="716">
        <v>44808</v>
      </c>
      <c r="C6919" s="723" t="s">
        <v>2407</v>
      </c>
      <c r="D6919" s="618" t="s">
        <v>3210</v>
      </c>
      <c r="E6919" s="618" t="s">
        <v>3711</v>
      </c>
      <c r="F6919" s="760" t="s">
        <v>3712</v>
      </c>
      <c r="G6919" s="778" t="s">
        <v>2930</v>
      </c>
    </row>
    <row r="6920" spans="2:7" ht="15.75" x14ac:dyDescent="0.25">
      <c r="B6920" s="716">
        <v>44809</v>
      </c>
      <c r="C6920" s="717" t="s">
        <v>2310</v>
      </c>
      <c r="D6920" s="689" t="s">
        <v>2311</v>
      </c>
      <c r="E6920" s="689" t="s">
        <v>3160</v>
      </c>
      <c r="F6920" s="770" t="s">
        <v>3716</v>
      </c>
      <c r="G6920" s="775" t="s">
        <v>2930</v>
      </c>
    </row>
    <row r="6921" spans="2:7" ht="15.75" x14ac:dyDescent="0.25">
      <c r="B6921" s="722">
        <v>44809</v>
      </c>
      <c r="C6921" s="719" t="s">
        <v>2310</v>
      </c>
      <c r="D6921" s="642" t="s">
        <v>2311</v>
      </c>
      <c r="E6921" s="642" t="s">
        <v>2556</v>
      </c>
      <c r="F6921" s="768" t="s">
        <v>3700</v>
      </c>
      <c r="G6921" s="775" t="s">
        <v>2930</v>
      </c>
    </row>
    <row r="6922" spans="2:7" ht="15.75" x14ac:dyDescent="0.25">
      <c r="B6922" s="722">
        <v>44809</v>
      </c>
      <c r="C6922" s="719" t="s">
        <v>2310</v>
      </c>
      <c r="D6922" s="642" t="s">
        <v>2311</v>
      </c>
      <c r="E6922" s="642" t="s">
        <v>2600</v>
      </c>
      <c r="F6922" s="768">
        <v>3329996186</v>
      </c>
      <c r="G6922" s="775" t="s">
        <v>2930</v>
      </c>
    </row>
    <row r="6923" spans="2:7" ht="15.75" x14ac:dyDescent="0.25">
      <c r="B6923" s="722">
        <v>44809</v>
      </c>
      <c r="C6923" s="719" t="s">
        <v>2310</v>
      </c>
      <c r="D6923" s="642" t="s">
        <v>2311</v>
      </c>
      <c r="E6923" s="642" t="s">
        <v>3034</v>
      </c>
      <c r="F6923" s="768" t="s">
        <v>2424</v>
      </c>
      <c r="G6923" s="775" t="s">
        <v>2930</v>
      </c>
    </row>
    <row r="6924" spans="2:7" ht="15.75" x14ac:dyDescent="0.25">
      <c r="B6924" s="716">
        <v>44809</v>
      </c>
      <c r="C6924" s="719" t="s">
        <v>2310</v>
      </c>
      <c r="D6924" s="642" t="s">
        <v>2315</v>
      </c>
      <c r="E6924" s="642" t="s">
        <v>2439</v>
      </c>
      <c r="F6924" s="768">
        <v>7186824921</v>
      </c>
      <c r="G6924" s="775" t="s">
        <v>2930</v>
      </c>
    </row>
    <row r="6925" spans="2:7" ht="15.75" x14ac:dyDescent="0.25">
      <c r="B6925" s="722">
        <v>44809</v>
      </c>
      <c r="C6925" s="719" t="s">
        <v>2310</v>
      </c>
      <c r="D6925" s="642" t="s">
        <v>2315</v>
      </c>
      <c r="E6925" s="642" t="s">
        <v>2422</v>
      </c>
      <c r="F6925" s="768">
        <v>9179751158</v>
      </c>
      <c r="G6925" s="775" t="s">
        <v>2930</v>
      </c>
    </row>
    <row r="6926" spans="2:7" ht="15.75" x14ac:dyDescent="0.25">
      <c r="B6926" s="722">
        <v>44809</v>
      </c>
      <c r="C6926" s="719" t="s">
        <v>2310</v>
      </c>
      <c r="D6926" s="642" t="s">
        <v>2315</v>
      </c>
      <c r="E6926" s="642" t="s">
        <v>3384</v>
      </c>
      <c r="F6926" s="768" t="s">
        <v>2937</v>
      </c>
      <c r="G6926" s="775" t="s">
        <v>2930</v>
      </c>
    </row>
    <row r="6927" spans="2:7" ht="15.75" x14ac:dyDescent="0.25">
      <c r="B6927" s="722">
        <v>44809</v>
      </c>
      <c r="C6927" s="719" t="s">
        <v>2310</v>
      </c>
      <c r="D6927" s="642" t="s">
        <v>2317</v>
      </c>
      <c r="E6927" s="641" t="s">
        <v>2425</v>
      </c>
      <c r="F6927" s="530">
        <v>7579272679</v>
      </c>
      <c r="G6927" s="775" t="s">
        <v>2930</v>
      </c>
    </row>
    <row r="6928" spans="2:7" ht="15.75" x14ac:dyDescent="0.25">
      <c r="B6928" s="716">
        <v>44809</v>
      </c>
      <c r="C6928" s="719" t="s">
        <v>2310</v>
      </c>
      <c r="D6928" s="642" t="s">
        <v>2317</v>
      </c>
      <c r="E6928" s="642" t="s">
        <v>3323</v>
      </c>
      <c r="F6928" s="768">
        <v>9292891149</v>
      </c>
      <c r="G6928" s="775" t="s">
        <v>2930</v>
      </c>
    </row>
    <row r="6929" spans="2:7" ht="15.75" x14ac:dyDescent="0.25">
      <c r="B6929" s="722">
        <v>44809</v>
      </c>
      <c r="C6929" s="719" t="s">
        <v>2310</v>
      </c>
      <c r="D6929" s="642" t="s">
        <v>2317</v>
      </c>
      <c r="E6929" s="641" t="s">
        <v>3724</v>
      </c>
      <c r="F6929" s="530">
        <v>9175475972</v>
      </c>
      <c r="G6929" s="775" t="s">
        <v>2930</v>
      </c>
    </row>
    <row r="6930" spans="2:7" ht="15.75" x14ac:dyDescent="0.25">
      <c r="B6930" s="722">
        <v>44809</v>
      </c>
      <c r="C6930" s="719" t="s">
        <v>2310</v>
      </c>
      <c r="D6930" s="642" t="s">
        <v>2329</v>
      </c>
      <c r="E6930" s="641" t="s">
        <v>3549</v>
      </c>
      <c r="F6930" s="530" t="s">
        <v>3715</v>
      </c>
      <c r="G6930" s="775" t="s">
        <v>2930</v>
      </c>
    </row>
    <row r="6931" spans="2:7" ht="15.75" x14ac:dyDescent="0.25">
      <c r="B6931" s="722">
        <v>44809</v>
      </c>
      <c r="C6931" s="741" t="s">
        <v>2310</v>
      </c>
      <c r="D6931" s="642" t="s">
        <v>2329</v>
      </c>
      <c r="E6931" s="641" t="s">
        <v>3659</v>
      </c>
      <c r="F6931" s="530" t="s">
        <v>3703</v>
      </c>
      <c r="G6931" s="779" t="s">
        <v>2930</v>
      </c>
    </row>
    <row r="6932" spans="2:7" ht="15.75" x14ac:dyDescent="0.25">
      <c r="B6932" s="716">
        <v>44809</v>
      </c>
      <c r="C6932" s="719" t="s">
        <v>2310</v>
      </c>
      <c r="D6932" s="642" t="s">
        <v>2335</v>
      </c>
      <c r="E6932" s="642" t="s">
        <v>3543</v>
      </c>
      <c r="F6932" s="768" t="s">
        <v>2337</v>
      </c>
      <c r="G6932" s="775" t="s">
        <v>2930</v>
      </c>
    </row>
    <row r="6933" spans="2:7" ht="15.75" x14ac:dyDescent="0.25">
      <c r="B6933" s="722">
        <v>44809</v>
      </c>
      <c r="C6933" s="719" t="s">
        <v>2310</v>
      </c>
      <c r="D6933" s="642" t="s">
        <v>2338</v>
      </c>
      <c r="E6933" s="642" t="s">
        <v>2601</v>
      </c>
      <c r="F6933" s="768">
        <v>9292769002</v>
      </c>
      <c r="G6933" s="775" t="s">
        <v>2930</v>
      </c>
    </row>
    <row r="6934" spans="2:7" ht="15.75" x14ac:dyDescent="0.25">
      <c r="B6934" s="722">
        <v>44809</v>
      </c>
      <c r="C6934" s="719" t="s">
        <v>2310</v>
      </c>
      <c r="D6934" s="642" t="s">
        <v>2338</v>
      </c>
      <c r="E6934" s="642" t="s">
        <v>2339</v>
      </c>
      <c r="F6934" s="768">
        <v>3476614552</v>
      </c>
      <c r="G6934" s="775" t="s">
        <v>2930</v>
      </c>
    </row>
    <row r="6935" spans="2:7" ht="15.75" x14ac:dyDescent="0.25">
      <c r="B6935" s="722">
        <v>44809</v>
      </c>
      <c r="C6935" s="741" t="s">
        <v>2310</v>
      </c>
      <c r="D6935" s="642" t="s">
        <v>2338</v>
      </c>
      <c r="E6935" s="642" t="s">
        <v>2426</v>
      </c>
      <c r="F6935" s="768" t="s">
        <v>2495</v>
      </c>
      <c r="G6935" s="779" t="s">
        <v>2930</v>
      </c>
    </row>
    <row r="6936" spans="2:7" ht="15.75" x14ac:dyDescent="0.25">
      <c r="B6936" s="716">
        <v>44809</v>
      </c>
      <c r="C6936" s="719" t="s">
        <v>2310</v>
      </c>
      <c r="D6936" s="642" t="s">
        <v>2338</v>
      </c>
      <c r="E6936" s="642" t="s">
        <v>3623</v>
      </c>
      <c r="F6936" s="768">
        <v>9175890336</v>
      </c>
      <c r="G6936" s="775" t="s">
        <v>2930</v>
      </c>
    </row>
    <row r="6937" spans="2:7" ht="18.75" x14ac:dyDescent="0.3">
      <c r="B6937" s="722">
        <v>44809</v>
      </c>
      <c r="C6937" s="706" t="s">
        <v>2343</v>
      </c>
      <c r="D6937" s="675" t="s">
        <v>3728</v>
      </c>
      <c r="E6937" s="674" t="s">
        <v>3604</v>
      </c>
      <c r="F6937" s="762" t="s">
        <v>2890</v>
      </c>
      <c r="G6937" s="390" t="s">
        <v>2346</v>
      </c>
    </row>
    <row r="6938" spans="2:7" ht="18.75" x14ac:dyDescent="0.3">
      <c r="B6938" s="722">
        <v>44809</v>
      </c>
      <c r="C6938" s="706" t="s">
        <v>2343</v>
      </c>
      <c r="D6938" s="675" t="s">
        <v>3728</v>
      </c>
      <c r="E6938" s="676" t="s">
        <v>2530</v>
      </c>
      <c r="F6938" s="763" t="s">
        <v>2888</v>
      </c>
      <c r="G6938" s="390" t="s">
        <v>2346</v>
      </c>
    </row>
    <row r="6939" spans="2:7" ht="18.75" x14ac:dyDescent="0.3">
      <c r="B6939" s="716">
        <v>44809</v>
      </c>
      <c r="C6939" s="706" t="s">
        <v>2343</v>
      </c>
      <c r="D6939" s="675" t="s">
        <v>2283</v>
      </c>
      <c r="E6939" s="676" t="s">
        <v>2349</v>
      </c>
      <c r="F6939" s="763" t="s">
        <v>3364</v>
      </c>
      <c r="G6939" s="390" t="s">
        <v>2346</v>
      </c>
    </row>
    <row r="6940" spans="2:7" ht="18.75" x14ac:dyDescent="0.3">
      <c r="B6940" s="722">
        <v>44809</v>
      </c>
      <c r="C6940" s="706" t="s">
        <v>2343</v>
      </c>
      <c r="D6940" s="675" t="s">
        <v>2283</v>
      </c>
      <c r="E6940" s="676" t="s">
        <v>3358</v>
      </c>
      <c r="F6940" s="763" t="s">
        <v>3359</v>
      </c>
      <c r="G6940" s="390" t="s">
        <v>2346</v>
      </c>
    </row>
    <row r="6941" spans="2:7" ht="18.75" x14ac:dyDescent="0.3">
      <c r="B6941" s="716">
        <v>44809</v>
      </c>
      <c r="C6941" s="706" t="s">
        <v>2343</v>
      </c>
      <c r="D6941" s="675" t="s">
        <v>2278</v>
      </c>
      <c r="E6941" s="676" t="s">
        <v>2391</v>
      </c>
      <c r="F6941" s="763" t="s">
        <v>2392</v>
      </c>
      <c r="G6941" s="390" t="s">
        <v>2346</v>
      </c>
    </row>
    <row r="6942" spans="2:7" ht="15.75" x14ac:dyDescent="0.25">
      <c r="B6942" s="722">
        <v>44809</v>
      </c>
      <c r="C6942" s="725" t="s">
        <v>2407</v>
      </c>
      <c r="D6942" s="618" t="s">
        <v>2419</v>
      </c>
      <c r="E6942" s="618" t="s">
        <v>3438</v>
      </c>
      <c r="F6942" s="760" t="s">
        <v>3372</v>
      </c>
      <c r="G6942" s="778" t="s">
        <v>2930</v>
      </c>
    </row>
    <row r="6943" spans="2:7" ht="15.75" x14ac:dyDescent="0.25">
      <c r="B6943" s="722">
        <v>44809</v>
      </c>
      <c r="C6943" s="725" t="s">
        <v>2407</v>
      </c>
      <c r="D6943" s="618" t="s">
        <v>2419</v>
      </c>
      <c r="E6943" s="618" t="s">
        <v>3318</v>
      </c>
      <c r="F6943" s="760">
        <v>16462346783</v>
      </c>
      <c r="G6943" s="778" t="s">
        <v>2930</v>
      </c>
    </row>
    <row r="6944" spans="2:7" ht="15.75" x14ac:dyDescent="0.25">
      <c r="B6944" s="716">
        <v>44809</v>
      </c>
      <c r="C6944" s="725" t="s">
        <v>2407</v>
      </c>
      <c r="D6944" s="618" t="s">
        <v>2419</v>
      </c>
      <c r="E6944" s="618" t="s">
        <v>3601</v>
      </c>
      <c r="F6944" s="760">
        <v>9178062370</v>
      </c>
      <c r="G6944" s="778" t="s">
        <v>2930</v>
      </c>
    </row>
    <row r="6945" spans="2:7" ht="15.75" x14ac:dyDescent="0.25">
      <c r="B6945" s="722">
        <v>44809</v>
      </c>
      <c r="C6945" s="725" t="s">
        <v>2407</v>
      </c>
      <c r="D6945" s="618" t="s">
        <v>2419</v>
      </c>
      <c r="E6945" s="618" t="s">
        <v>3704</v>
      </c>
      <c r="F6945" s="760" t="s">
        <v>3298</v>
      </c>
      <c r="G6945" s="778" t="s">
        <v>2930</v>
      </c>
    </row>
    <row r="6946" spans="2:7" ht="15.75" x14ac:dyDescent="0.25">
      <c r="B6946" s="722">
        <v>44809</v>
      </c>
      <c r="C6946" s="725" t="s">
        <v>2407</v>
      </c>
      <c r="D6946" s="618" t="s">
        <v>3177</v>
      </c>
      <c r="E6946" s="618" t="s">
        <v>2437</v>
      </c>
      <c r="F6946" s="760">
        <v>6462586341</v>
      </c>
      <c r="G6946" s="778" t="s">
        <v>2930</v>
      </c>
    </row>
    <row r="6947" spans="2:7" ht="15.75" x14ac:dyDescent="0.25">
      <c r="B6947" s="722">
        <v>44809</v>
      </c>
      <c r="C6947" s="725" t="s">
        <v>2407</v>
      </c>
      <c r="D6947" s="618" t="s">
        <v>3177</v>
      </c>
      <c r="E6947" s="618" t="s">
        <v>3473</v>
      </c>
      <c r="F6947" s="760">
        <v>16467342342</v>
      </c>
      <c r="G6947" s="778" t="s">
        <v>2930</v>
      </c>
    </row>
    <row r="6948" spans="2:7" ht="15.75" x14ac:dyDescent="0.25">
      <c r="B6948" s="722">
        <v>44809</v>
      </c>
      <c r="C6948" s="725" t="s">
        <v>2407</v>
      </c>
      <c r="D6948" s="618" t="s">
        <v>3177</v>
      </c>
      <c r="E6948" s="618" t="s">
        <v>2438</v>
      </c>
      <c r="F6948" s="760" t="s">
        <v>2447</v>
      </c>
      <c r="G6948" s="778" t="s">
        <v>2930</v>
      </c>
    </row>
    <row r="6949" spans="2:7" ht="15.75" x14ac:dyDescent="0.25">
      <c r="B6949" s="722">
        <v>44809</v>
      </c>
      <c r="C6949" s="725" t="s">
        <v>2407</v>
      </c>
      <c r="D6949" s="618" t="s">
        <v>3177</v>
      </c>
      <c r="E6949" s="618" t="s">
        <v>3459</v>
      </c>
      <c r="F6949" s="760">
        <v>16197614140</v>
      </c>
      <c r="G6949" s="778" t="s">
        <v>2930</v>
      </c>
    </row>
    <row r="6950" spans="2:7" ht="15.75" x14ac:dyDescent="0.25">
      <c r="B6950" s="716">
        <v>44809</v>
      </c>
      <c r="C6950" s="725" t="s">
        <v>2407</v>
      </c>
      <c r="D6950" s="618" t="s">
        <v>3181</v>
      </c>
      <c r="E6950" s="618" t="s">
        <v>3066</v>
      </c>
      <c r="F6950" s="760">
        <v>6463937369</v>
      </c>
      <c r="G6950" s="778" t="s">
        <v>2930</v>
      </c>
    </row>
    <row r="6951" spans="2:7" ht="15.75" x14ac:dyDescent="0.25">
      <c r="B6951" s="722">
        <v>44809</v>
      </c>
      <c r="C6951" s="725" t="s">
        <v>2407</v>
      </c>
      <c r="D6951" s="618" t="s">
        <v>3184</v>
      </c>
      <c r="E6951" s="618" t="s">
        <v>2481</v>
      </c>
      <c r="F6951" s="760">
        <v>7579272679</v>
      </c>
      <c r="G6951" s="778" t="s">
        <v>2930</v>
      </c>
    </row>
    <row r="6952" spans="2:7" ht="15.75" x14ac:dyDescent="0.25">
      <c r="B6952" s="722">
        <v>44809</v>
      </c>
      <c r="C6952" s="725" t="s">
        <v>2407</v>
      </c>
      <c r="D6952" s="618" t="s">
        <v>3184</v>
      </c>
      <c r="E6952" s="618" t="s">
        <v>3102</v>
      </c>
      <c r="F6952" s="760">
        <v>3473099536</v>
      </c>
      <c r="G6952" s="778" t="s">
        <v>2930</v>
      </c>
    </row>
    <row r="6953" spans="2:7" ht="15.75" x14ac:dyDescent="0.25">
      <c r="B6953" s="722">
        <v>44809</v>
      </c>
      <c r="C6953" s="725" t="s">
        <v>2407</v>
      </c>
      <c r="D6953" s="618" t="s">
        <v>3184</v>
      </c>
      <c r="E6953" s="618" t="s">
        <v>3185</v>
      </c>
      <c r="F6953" s="760">
        <v>9178858265</v>
      </c>
      <c r="G6953" s="778" t="s">
        <v>2930</v>
      </c>
    </row>
    <row r="6954" spans="2:7" ht="15.75" x14ac:dyDescent="0.25">
      <c r="B6954" s="716">
        <v>44809</v>
      </c>
      <c r="C6954" s="725" t="s">
        <v>2407</v>
      </c>
      <c r="D6954" s="618" t="s">
        <v>3184</v>
      </c>
      <c r="E6954" s="618" t="s">
        <v>3726</v>
      </c>
      <c r="F6954" s="760" t="s">
        <v>3727</v>
      </c>
      <c r="G6954" s="778" t="s">
        <v>2930</v>
      </c>
    </row>
    <row r="6955" spans="2:7" ht="15.75" x14ac:dyDescent="0.25">
      <c r="B6955" s="722">
        <v>44809</v>
      </c>
      <c r="C6955" s="725" t="s">
        <v>2407</v>
      </c>
      <c r="D6955" s="618" t="s">
        <v>3186</v>
      </c>
      <c r="E6955" s="618" t="s">
        <v>3613</v>
      </c>
      <c r="F6955" s="760">
        <v>6462452964</v>
      </c>
      <c r="G6955" s="778" t="s">
        <v>2930</v>
      </c>
    </row>
    <row r="6956" spans="2:7" ht="15.75" x14ac:dyDescent="0.25">
      <c r="B6956" s="722">
        <v>44809</v>
      </c>
      <c r="C6956" s="725" t="s">
        <v>2407</v>
      </c>
      <c r="D6956" s="618" t="s">
        <v>3186</v>
      </c>
      <c r="E6956" s="618" t="s">
        <v>3282</v>
      </c>
      <c r="F6956" s="760" t="s">
        <v>3292</v>
      </c>
      <c r="G6956" s="778" t="s">
        <v>2930</v>
      </c>
    </row>
    <row r="6957" spans="2:7" ht="15.75" x14ac:dyDescent="0.25">
      <c r="B6957" s="722">
        <v>44809</v>
      </c>
      <c r="C6957" s="725" t="s">
        <v>2407</v>
      </c>
      <c r="D6957" s="618" t="s">
        <v>3186</v>
      </c>
      <c r="E6957" s="618" t="s">
        <v>3457</v>
      </c>
      <c r="F6957" s="760" t="s">
        <v>3458</v>
      </c>
      <c r="G6957" s="778" t="s">
        <v>2930</v>
      </c>
    </row>
    <row r="6958" spans="2:7" ht="15.75" x14ac:dyDescent="0.25">
      <c r="B6958" s="716">
        <v>44809</v>
      </c>
      <c r="C6958" s="725" t="s">
        <v>2407</v>
      </c>
      <c r="D6958" s="618" t="s">
        <v>3186</v>
      </c>
      <c r="E6958" s="618" t="s">
        <v>3042</v>
      </c>
      <c r="F6958" s="760" t="s">
        <v>3242</v>
      </c>
      <c r="G6958" s="778" t="s">
        <v>2930</v>
      </c>
    </row>
    <row r="6959" spans="2:7" ht="15.75" x14ac:dyDescent="0.25">
      <c r="B6959" s="722">
        <v>44809</v>
      </c>
      <c r="C6959" s="725" t="s">
        <v>2407</v>
      </c>
      <c r="D6959" s="618" t="s">
        <v>2416</v>
      </c>
      <c r="E6959" s="618" t="s">
        <v>3708</v>
      </c>
      <c r="F6959" s="760">
        <v>3476022808</v>
      </c>
      <c r="G6959" s="778" t="s">
        <v>2930</v>
      </c>
    </row>
    <row r="6960" spans="2:7" ht="15.75" x14ac:dyDescent="0.25">
      <c r="B6960" s="722">
        <v>44809</v>
      </c>
      <c r="C6960" s="725" t="s">
        <v>2407</v>
      </c>
      <c r="D6960" s="618" t="s">
        <v>2416</v>
      </c>
      <c r="E6960" s="618" t="s">
        <v>3717</v>
      </c>
      <c r="F6960" s="760" t="s">
        <v>3718</v>
      </c>
      <c r="G6960" s="778" t="s">
        <v>2930</v>
      </c>
    </row>
    <row r="6961" spans="2:7" ht="15.75" x14ac:dyDescent="0.25">
      <c r="B6961" s="722">
        <v>44809</v>
      </c>
      <c r="C6961" s="725" t="s">
        <v>2407</v>
      </c>
      <c r="D6961" s="618" t="s">
        <v>2416</v>
      </c>
      <c r="E6961" s="618" t="s">
        <v>2472</v>
      </c>
      <c r="F6961" s="760" t="s">
        <v>2334</v>
      </c>
      <c r="G6961" s="778" t="s">
        <v>2930</v>
      </c>
    </row>
    <row r="6962" spans="2:7" ht="15.75" x14ac:dyDescent="0.25">
      <c r="B6962" s="716">
        <v>44809</v>
      </c>
      <c r="C6962" s="725" t="s">
        <v>2407</v>
      </c>
      <c r="D6962" s="618" t="s">
        <v>2416</v>
      </c>
      <c r="E6962" s="618" t="s">
        <v>3408</v>
      </c>
      <c r="F6962" s="760">
        <v>3478246083</v>
      </c>
      <c r="G6962" s="778" t="s">
        <v>2930</v>
      </c>
    </row>
    <row r="6963" spans="2:7" ht="15.75" x14ac:dyDescent="0.25">
      <c r="B6963" s="722">
        <v>44809</v>
      </c>
      <c r="C6963" s="725" t="s">
        <v>2407</v>
      </c>
      <c r="D6963" s="618" t="s">
        <v>3210</v>
      </c>
      <c r="E6963" s="618" t="s">
        <v>3476</v>
      </c>
      <c r="F6963" s="760">
        <v>9292348065</v>
      </c>
      <c r="G6963" s="778" t="s">
        <v>2930</v>
      </c>
    </row>
    <row r="6964" spans="2:7" ht="15.75" x14ac:dyDescent="0.25">
      <c r="B6964" s="722">
        <v>44809</v>
      </c>
      <c r="C6964" s="725" t="s">
        <v>2407</v>
      </c>
      <c r="D6964" s="618" t="s">
        <v>3210</v>
      </c>
      <c r="E6964" s="618" t="s">
        <v>3400</v>
      </c>
      <c r="F6964" s="760" t="s">
        <v>3475</v>
      </c>
      <c r="G6964" s="778" t="s">
        <v>2930</v>
      </c>
    </row>
    <row r="6965" spans="2:7" ht="15.75" x14ac:dyDescent="0.25">
      <c r="B6965" s="722">
        <v>44809</v>
      </c>
      <c r="C6965" s="725" t="s">
        <v>2407</v>
      </c>
      <c r="D6965" s="618" t="s">
        <v>3210</v>
      </c>
      <c r="E6965" s="618" t="s">
        <v>3591</v>
      </c>
      <c r="F6965" s="760" t="s">
        <v>3592</v>
      </c>
      <c r="G6965" s="778" t="s">
        <v>2930</v>
      </c>
    </row>
    <row r="6966" spans="2:7" ht="15.75" x14ac:dyDescent="0.25">
      <c r="B6966" s="722">
        <v>44809</v>
      </c>
      <c r="C6966" s="725" t="s">
        <v>2407</v>
      </c>
      <c r="D6966" s="618" t="s">
        <v>3210</v>
      </c>
      <c r="E6966" s="618" t="s">
        <v>2457</v>
      </c>
      <c r="F6966" s="760" t="s">
        <v>2458</v>
      </c>
      <c r="G6966" s="778" t="s">
        <v>2930</v>
      </c>
    </row>
    <row r="6967" spans="2:7" ht="15.75" x14ac:dyDescent="0.25">
      <c r="B6967" s="722">
        <v>44810</v>
      </c>
      <c r="C6967" s="719" t="s">
        <v>2310</v>
      </c>
      <c r="D6967" s="689" t="s">
        <v>2311</v>
      </c>
      <c r="E6967" s="689" t="s">
        <v>2600</v>
      </c>
      <c r="F6967" s="770">
        <v>3329996186</v>
      </c>
      <c r="G6967" s="775" t="s">
        <v>2930</v>
      </c>
    </row>
    <row r="6968" spans="2:7" ht="15.75" x14ac:dyDescent="0.25">
      <c r="B6968" s="718">
        <v>44810</v>
      </c>
      <c r="C6968" s="719" t="s">
        <v>2310</v>
      </c>
      <c r="D6968" s="642" t="s">
        <v>2311</v>
      </c>
      <c r="E6968" s="642" t="s">
        <v>3719</v>
      </c>
      <c r="F6968" s="768" t="s">
        <v>2313</v>
      </c>
      <c r="G6968" s="775" t="s">
        <v>2930</v>
      </c>
    </row>
    <row r="6969" spans="2:7" ht="15.75" x14ac:dyDescent="0.25">
      <c r="B6969" s="718">
        <v>44810</v>
      </c>
      <c r="C6969" s="719" t="s">
        <v>2310</v>
      </c>
      <c r="D6969" s="642" t="s">
        <v>2311</v>
      </c>
      <c r="E6969" s="642" t="s">
        <v>3533</v>
      </c>
      <c r="F6969" s="768">
        <v>3475281204</v>
      </c>
      <c r="G6969" s="775" t="s">
        <v>2930</v>
      </c>
    </row>
    <row r="6970" spans="2:7" ht="15.75" x14ac:dyDescent="0.25">
      <c r="B6970" s="718">
        <v>44810</v>
      </c>
      <c r="C6970" s="719" t="s">
        <v>2310</v>
      </c>
      <c r="D6970" s="642" t="s">
        <v>2315</v>
      </c>
      <c r="E6970" s="642" t="s">
        <v>2439</v>
      </c>
      <c r="F6970" s="768">
        <v>7186824921</v>
      </c>
      <c r="G6970" s="775" t="s">
        <v>2930</v>
      </c>
    </row>
    <row r="6971" spans="2:7" ht="15.75" x14ac:dyDescent="0.25">
      <c r="B6971" s="722">
        <v>44810</v>
      </c>
      <c r="C6971" s="719" t="s">
        <v>2310</v>
      </c>
      <c r="D6971" s="642" t="s">
        <v>2315</v>
      </c>
      <c r="E6971" s="642" t="s">
        <v>3720</v>
      </c>
      <c r="F6971" s="768" t="s">
        <v>3721</v>
      </c>
      <c r="G6971" s="775" t="s">
        <v>2930</v>
      </c>
    </row>
    <row r="6972" spans="2:7" ht="15.75" x14ac:dyDescent="0.25">
      <c r="B6972" s="718">
        <v>44810</v>
      </c>
      <c r="C6972" s="719" t="s">
        <v>2310</v>
      </c>
      <c r="D6972" s="642" t="s">
        <v>2317</v>
      </c>
      <c r="E6972" s="642" t="s">
        <v>3021</v>
      </c>
      <c r="F6972" s="768">
        <v>6469468495</v>
      </c>
      <c r="G6972" s="775" t="s">
        <v>2930</v>
      </c>
    </row>
    <row r="6973" spans="2:7" ht="15.75" x14ac:dyDescent="0.25">
      <c r="B6973" s="718">
        <v>44810</v>
      </c>
      <c r="C6973" s="719" t="s">
        <v>2310</v>
      </c>
      <c r="D6973" s="642" t="s">
        <v>2317</v>
      </c>
      <c r="E6973" s="642" t="s">
        <v>3323</v>
      </c>
      <c r="F6973" s="768">
        <v>9292891149</v>
      </c>
      <c r="G6973" s="775" t="s">
        <v>2930</v>
      </c>
    </row>
    <row r="6974" spans="2:7" ht="15.75" x14ac:dyDescent="0.25">
      <c r="B6974" s="718">
        <v>44810</v>
      </c>
      <c r="C6974" s="719" t="s">
        <v>2310</v>
      </c>
      <c r="D6974" s="642" t="s">
        <v>2317</v>
      </c>
      <c r="E6974" s="642" t="s">
        <v>2319</v>
      </c>
      <c r="F6974" s="768">
        <v>9176626040</v>
      </c>
      <c r="G6974" s="775" t="s">
        <v>2930</v>
      </c>
    </row>
    <row r="6975" spans="2:7" ht="15.75" x14ac:dyDescent="0.25">
      <c r="B6975" s="722">
        <v>44810</v>
      </c>
      <c r="C6975" s="719" t="s">
        <v>2310</v>
      </c>
      <c r="D6975" s="642" t="s">
        <v>2317</v>
      </c>
      <c r="E6975" s="641" t="s">
        <v>3724</v>
      </c>
      <c r="F6975" s="530">
        <v>9175475972</v>
      </c>
      <c r="G6975" s="775" t="s">
        <v>2930</v>
      </c>
    </row>
    <row r="6976" spans="2:7" ht="15.75" x14ac:dyDescent="0.25">
      <c r="B6976" s="718">
        <v>44810</v>
      </c>
      <c r="C6976" s="719" t="s">
        <v>2310</v>
      </c>
      <c r="D6976" s="642" t="s">
        <v>2559</v>
      </c>
      <c r="E6976" s="641" t="s">
        <v>3729</v>
      </c>
      <c r="F6976" s="530">
        <v>9176731214</v>
      </c>
      <c r="G6976" s="775" t="s">
        <v>2930</v>
      </c>
    </row>
    <row r="6977" spans="2:7" ht="15.75" x14ac:dyDescent="0.25">
      <c r="B6977" s="718">
        <v>44810</v>
      </c>
      <c r="C6977" s="719" t="s">
        <v>2310</v>
      </c>
      <c r="D6977" s="642" t="s">
        <v>2335</v>
      </c>
      <c r="E6977" s="642" t="s">
        <v>3543</v>
      </c>
      <c r="F6977" s="768" t="s">
        <v>2337</v>
      </c>
      <c r="G6977" s="775" t="s">
        <v>2930</v>
      </c>
    </row>
    <row r="6978" spans="2:7" ht="15.75" x14ac:dyDescent="0.25">
      <c r="B6978" s="718">
        <v>44810</v>
      </c>
      <c r="C6978" s="719" t="s">
        <v>2310</v>
      </c>
      <c r="D6978" s="642" t="s">
        <v>2338</v>
      </c>
      <c r="E6978" s="642" t="s">
        <v>3725</v>
      </c>
      <c r="F6978" s="768" t="s">
        <v>2342</v>
      </c>
      <c r="G6978" s="775" t="s">
        <v>2930</v>
      </c>
    </row>
    <row r="6979" spans="2:7" ht="15.75" x14ac:dyDescent="0.25">
      <c r="B6979" s="722">
        <v>44810</v>
      </c>
      <c r="C6979" s="719" t="s">
        <v>2310</v>
      </c>
      <c r="D6979" s="642" t="s">
        <v>2338</v>
      </c>
      <c r="E6979" s="642" t="s">
        <v>2339</v>
      </c>
      <c r="F6979" s="768">
        <v>3476614552</v>
      </c>
      <c r="G6979" s="775" t="s">
        <v>2930</v>
      </c>
    </row>
    <row r="6980" spans="2:7" ht="15.75" x14ac:dyDescent="0.25">
      <c r="B6980" s="718">
        <v>44810</v>
      </c>
      <c r="C6980" s="719" t="s">
        <v>2310</v>
      </c>
      <c r="D6980" s="642" t="s">
        <v>2338</v>
      </c>
      <c r="E6980" s="642" t="s">
        <v>2576</v>
      </c>
      <c r="F6980" s="768">
        <v>7183742621</v>
      </c>
      <c r="G6980" s="775" t="s">
        <v>2930</v>
      </c>
    </row>
    <row r="6981" spans="2:7" ht="15.75" x14ac:dyDescent="0.25">
      <c r="B6981" s="718">
        <v>44810</v>
      </c>
      <c r="C6981" s="719" t="s">
        <v>2310</v>
      </c>
      <c r="D6981" s="642" t="s">
        <v>2338</v>
      </c>
      <c r="E6981" s="642" t="s">
        <v>3623</v>
      </c>
      <c r="F6981" s="768">
        <v>9175890336</v>
      </c>
      <c r="G6981" s="775" t="s">
        <v>2930</v>
      </c>
    </row>
    <row r="6982" spans="2:7" ht="18.75" x14ac:dyDescent="0.3">
      <c r="B6982" s="718">
        <v>44810</v>
      </c>
      <c r="C6982" s="671" t="s">
        <v>2343</v>
      </c>
      <c r="D6982" s="675" t="s">
        <v>3728</v>
      </c>
      <c r="E6982" s="676" t="s">
        <v>2504</v>
      </c>
      <c r="F6982" s="763" t="s">
        <v>3330</v>
      </c>
      <c r="G6982" s="1934" t="s">
        <v>2346</v>
      </c>
    </row>
    <row r="6983" spans="2:7" ht="18.75" x14ac:dyDescent="0.3">
      <c r="B6983" s="718">
        <v>44810</v>
      </c>
      <c r="C6983" s="671" t="s">
        <v>2343</v>
      </c>
      <c r="D6983" s="675" t="s">
        <v>2278</v>
      </c>
      <c r="E6983" s="676" t="s">
        <v>2391</v>
      </c>
      <c r="F6983" s="763" t="s">
        <v>2392</v>
      </c>
      <c r="G6983" s="1934" t="s">
        <v>2346</v>
      </c>
    </row>
    <row r="6984" spans="2:7" ht="18.75" x14ac:dyDescent="0.3">
      <c r="B6984" s="718">
        <v>44810</v>
      </c>
      <c r="C6984" s="671" t="s">
        <v>2343</v>
      </c>
      <c r="D6984" s="675" t="s">
        <v>3634</v>
      </c>
      <c r="E6984" s="674" t="s">
        <v>3604</v>
      </c>
      <c r="F6984" s="762" t="s">
        <v>2890</v>
      </c>
      <c r="G6984" s="1934" t="s">
        <v>2346</v>
      </c>
    </row>
    <row r="6985" spans="2:7" ht="18.75" x14ac:dyDescent="0.3">
      <c r="B6985" s="722">
        <v>44809</v>
      </c>
      <c r="C6985" s="706" t="s">
        <v>2343</v>
      </c>
      <c r="D6985" s="675" t="s">
        <v>3634</v>
      </c>
      <c r="E6985" s="676" t="s">
        <v>2530</v>
      </c>
      <c r="F6985" s="763" t="s">
        <v>2888</v>
      </c>
      <c r="G6985" s="390" t="s">
        <v>2346</v>
      </c>
    </row>
    <row r="6986" spans="2:7" ht="18.75" x14ac:dyDescent="0.3">
      <c r="B6986" s="718">
        <v>44809</v>
      </c>
      <c r="C6986" s="1939" t="s">
        <v>2343</v>
      </c>
      <c r="D6986" s="675" t="s">
        <v>2283</v>
      </c>
      <c r="E6986" s="676" t="s">
        <v>2563</v>
      </c>
      <c r="F6986" s="763" t="s">
        <v>2887</v>
      </c>
      <c r="G6986" s="1934" t="s">
        <v>2346</v>
      </c>
    </row>
    <row r="6987" spans="2:7" ht="18.75" x14ac:dyDescent="0.3">
      <c r="B6987" s="718">
        <v>44810</v>
      </c>
      <c r="C6987" s="671" t="s">
        <v>2343</v>
      </c>
      <c r="D6987" s="675" t="s">
        <v>2283</v>
      </c>
      <c r="E6987" s="676" t="s">
        <v>2349</v>
      </c>
      <c r="F6987" s="763" t="s">
        <v>3364</v>
      </c>
      <c r="G6987" s="1934" t="s">
        <v>2346</v>
      </c>
    </row>
    <row r="6988" spans="2:7" ht="15.75" x14ac:dyDescent="0.25">
      <c r="B6988" s="718">
        <v>44810</v>
      </c>
      <c r="C6988" s="725" t="s">
        <v>2407</v>
      </c>
      <c r="D6988" s="618" t="s">
        <v>2419</v>
      </c>
      <c r="E6988" s="618" t="s">
        <v>3438</v>
      </c>
      <c r="F6988" s="760" t="s">
        <v>3372</v>
      </c>
      <c r="G6988" s="778" t="s">
        <v>2930</v>
      </c>
    </row>
    <row r="6989" spans="2:7" ht="15.75" x14ac:dyDescent="0.25">
      <c r="B6989" s="718">
        <v>44810</v>
      </c>
      <c r="C6989" s="725" t="s">
        <v>2407</v>
      </c>
      <c r="D6989" s="618" t="s">
        <v>2419</v>
      </c>
      <c r="E6989" s="618" t="s">
        <v>3050</v>
      </c>
      <c r="F6989" s="760">
        <v>3473323886</v>
      </c>
      <c r="G6989" s="778" t="s">
        <v>2930</v>
      </c>
    </row>
    <row r="6990" spans="2:7" ht="15.75" x14ac:dyDescent="0.25">
      <c r="B6990" s="718">
        <v>44810</v>
      </c>
      <c r="C6990" s="725" t="s">
        <v>2407</v>
      </c>
      <c r="D6990" s="618" t="s">
        <v>2419</v>
      </c>
      <c r="E6990" s="618" t="s">
        <v>2420</v>
      </c>
      <c r="F6990" s="760" t="s">
        <v>2421</v>
      </c>
      <c r="G6990" s="778" t="s">
        <v>2930</v>
      </c>
    </row>
    <row r="6991" spans="2:7" ht="15.75" x14ac:dyDescent="0.25">
      <c r="B6991" s="722">
        <v>44810</v>
      </c>
      <c r="C6991" s="725" t="s">
        <v>2407</v>
      </c>
      <c r="D6991" s="618" t="s">
        <v>2419</v>
      </c>
      <c r="E6991" s="618" t="s">
        <v>3318</v>
      </c>
      <c r="F6991" s="760">
        <v>16462346783</v>
      </c>
      <c r="G6991" s="778" t="s">
        <v>2930</v>
      </c>
    </row>
    <row r="6992" spans="2:7" ht="15.75" x14ac:dyDescent="0.25">
      <c r="B6992" s="718">
        <v>44810</v>
      </c>
      <c r="C6992" s="725" t="s">
        <v>2407</v>
      </c>
      <c r="D6992" s="618" t="s">
        <v>3177</v>
      </c>
      <c r="E6992" s="618" t="s">
        <v>2437</v>
      </c>
      <c r="F6992" s="760">
        <v>6462586341</v>
      </c>
      <c r="G6992" s="778" t="s">
        <v>2930</v>
      </c>
    </row>
    <row r="6993" spans="2:7" ht="15.75" x14ac:dyDescent="0.25">
      <c r="B6993" s="718">
        <v>44810</v>
      </c>
      <c r="C6993" s="725" t="s">
        <v>2407</v>
      </c>
      <c r="D6993" s="618" t="s">
        <v>3177</v>
      </c>
      <c r="E6993" s="618" t="s">
        <v>3472</v>
      </c>
      <c r="F6993" s="760" t="s">
        <v>3518</v>
      </c>
      <c r="G6993" s="778" t="s">
        <v>2930</v>
      </c>
    </row>
    <row r="6994" spans="2:7" ht="15.75" x14ac:dyDescent="0.25">
      <c r="B6994" s="718">
        <v>44810</v>
      </c>
      <c r="C6994" s="725" t="s">
        <v>2407</v>
      </c>
      <c r="D6994" s="618" t="s">
        <v>3177</v>
      </c>
      <c r="E6994" s="618" t="s">
        <v>3696</v>
      </c>
      <c r="F6994" s="760">
        <v>13478791726</v>
      </c>
      <c r="G6994" s="778" t="s">
        <v>2930</v>
      </c>
    </row>
    <row r="6995" spans="2:7" ht="15.75" x14ac:dyDescent="0.25">
      <c r="B6995" s="722">
        <v>44810</v>
      </c>
      <c r="C6995" s="725" t="s">
        <v>2407</v>
      </c>
      <c r="D6995" s="618" t="s">
        <v>3177</v>
      </c>
      <c r="E6995" s="618" t="s">
        <v>3567</v>
      </c>
      <c r="F6995" s="760">
        <v>3473035187</v>
      </c>
      <c r="G6995" s="778" t="s">
        <v>2930</v>
      </c>
    </row>
    <row r="6996" spans="2:7" ht="15.75" x14ac:dyDescent="0.25">
      <c r="B6996" s="718">
        <v>44810</v>
      </c>
      <c r="C6996" s="725" t="s">
        <v>2407</v>
      </c>
      <c r="D6996" s="618" t="s">
        <v>3181</v>
      </c>
      <c r="E6996" s="618" t="s">
        <v>3066</v>
      </c>
      <c r="F6996" s="760">
        <v>6463937369</v>
      </c>
      <c r="G6996" s="778" t="s">
        <v>2930</v>
      </c>
    </row>
    <row r="6997" spans="2:7" ht="15.75" x14ac:dyDescent="0.25">
      <c r="B6997" s="718">
        <v>44810</v>
      </c>
      <c r="C6997" s="725" t="s">
        <v>2407</v>
      </c>
      <c r="D6997" s="618" t="s">
        <v>3184</v>
      </c>
      <c r="E6997" s="618" t="s">
        <v>3185</v>
      </c>
      <c r="F6997" s="760">
        <v>9178858265</v>
      </c>
      <c r="G6997" s="778" t="s">
        <v>2930</v>
      </c>
    </row>
    <row r="6998" spans="2:7" ht="15.75" x14ac:dyDescent="0.25">
      <c r="B6998" s="718">
        <v>44810</v>
      </c>
      <c r="C6998" s="725" t="s">
        <v>2407</v>
      </c>
      <c r="D6998" s="618" t="s">
        <v>3184</v>
      </c>
      <c r="E6998" s="618" t="s">
        <v>3726</v>
      </c>
      <c r="F6998" s="760" t="s">
        <v>3727</v>
      </c>
      <c r="G6998" s="778" t="s">
        <v>2930</v>
      </c>
    </row>
    <row r="6999" spans="2:7" ht="15.75" x14ac:dyDescent="0.25">
      <c r="B6999" s="722">
        <v>44810</v>
      </c>
      <c r="C6999" s="725" t="s">
        <v>2407</v>
      </c>
      <c r="D6999" s="618" t="s">
        <v>3184</v>
      </c>
      <c r="E6999" s="618" t="s">
        <v>3159</v>
      </c>
      <c r="F6999" s="760" t="s">
        <v>3203</v>
      </c>
      <c r="G6999" s="778" t="s">
        <v>2930</v>
      </c>
    </row>
    <row r="7000" spans="2:7" ht="15.75" x14ac:dyDescent="0.25">
      <c r="B7000" s="718">
        <v>44810</v>
      </c>
      <c r="C7000" s="725" t="s">
        <v>2407</v>
      </c>
      <c r="D7000" s="618" t="s">
        <v>3186</v>
      </c>
      <c r="E7000" s="618" t="s">
        <v>3613</v>
      </c>
      <c r="F7000" s="760">
        <v>6462452964</v>
      </c>
      <c r="G7000" s="778" t="s">
        <v>2930</v>
      </c>
    </row>
    <row r="7001" spans="2:7" ht="15.75" x14ac:dyDescent="0.25">
      <c r="B7001" s="718">
        <v>44810</v>
      </c>
      <c r="C7001" s="725" t="s">
        <v>2407</v>
      </c>
      <c r="D7001" s="618" t="s">
        <v>3186</v>
      </c>
      <c r="E7001" s="618" t="s">
        <v>3282</v>
      </c>
      <c r="F7001" s="760" t="s">
        <v>3292</v>
      </c>
      <c r="G7001" s="778" t="s">
        <v>2930</v>
      </c>
    </row>
    <row r="7002" spans="2:7" ht="15.75" x14ac:dyDescent="0.25">
      <c r="B7002" s="718">
        <v>44810</v>
      </c>
      <c r="C7002" s="725" t="s">
        <v>2407</v>
      </c>
      <c r="D7002" s="618" t="s">
        <v>3186</v>
      </c>
      <c r="E7002" s="618" t="s">
        <v>3457</v>
      </c>
      <c r="F7002" s="760" t="s">
        <v>3458</v>
      </c>
      <c r="G7002" s="778" t="s">
        <v>2930</v>
      </c>
    </row>
    <row r="7003" spans="2:7" ht="15.75" x14ac:dyDescent="0.25">
      <c r="B7003" s="722">
        <v>44810</v>
      </c>
      <c r="C7003" s="725" t="s">
        <v>2407</v>
      </c>
      <c r="D7003" s="618" t="s">
        <v>3186</v>
      </c>
      <c r="E7003" s="618" t="s">
        <v>3042</v>
      </c>
      <c r="F7003" s="760" t="s">
        <v>3242</v>
      </c>
      <c r="G7003" s="778" t="s">
        <v>2930</v>
      </c>
    </row>
    <row r="7004" spans="2:7" ht="15.75" x14ac:dyDescent="0.25">
      <c r="B7004" s="718">
        <v>44810</v>
      </c>
      <c r="C7004" s="725" t="s">
        <v>2407</v>
      </c>
      <c r="D7004" s="618" t="s">
        <v>2416</v>
      </c>
      <c r="E7004" s="618" t="s">
        <v>2417</v>
      </c>
      <c r="F7004" s="760">
        <v>9175351402</v>
      </c>
      <c r="G7004" s="778" t="s">
        <v>2930</v>
      </c>
    </row>
    <row r="7005" spans="2:7" ht="15.75" x14ac:dyDescent="0.25">
      <c r="B7005" s="718">
        <v>44810</v>
      </c>
      <c r="C7005" s="725" t="s">
        <v>2407</v>
      </c>
      <c r="D7005" s="618" t="s">
        <v>2416</v>
      </c>
      <c r="E7005" s="618" t="s">
        <v>3453</v>
      </c>
      <c r="F7005" s="760" t="s">
        <v>3454</v>
      </c>
      <c r="G7005" s="778" t="s">
        <v>2930</v>
      </c>
    </row>
    <row r="7006" spans="2:7" ht="15.75" x14ac:dyDescent="0.25">
      <c r="B7006" s="718">
        <v>44810</v>
      </c>
      <c r="C7006" s="725" t="s">
        <v>2407</v>
      </c>
      <c r="D7006" s="618" t="s">
        <v>2416</v>
      </c>
      <c r="E7006" s="618" t="s">
        <v>2472</v>
      </c>
      <c r="F7006" s="760" t="s">
        <v>2334</v>
      </c>
      <c r="G7006" s="778" t="s">
        <v>2930</v>
      </c>
    </row>
    <row r="7007" spans="2:7" ht="15.75" x14ac:dyDescent="0.25">
      <c r="B7007" s="722">
        <v>44810</v>
      </c>
      <c r="C7007" s="725" t="s">
        <v>2407</v>
      </c>
      <c r="D7007" s="618" t="s">
        <v>2416</v>
      </c>
      <c r="E7007" s="618" t="s">
        <v>3408</v>
      </c>
      <c r="F7007" s="760">
        <v>3478246083</v>
      </c>
      <c r="G7007" s="778" t="s">
        <v>2930</v>
      </c>
    </row>
    <row r="7008" spans="2:7" ht="15.75" x14ac:dyDescent="0.25">
      <c r="B7008" s="718">
        <v>44810</v>
      </c>
      <c r="C7008" s="725" t="s">
        <v>2407</v>
      </c>
      <c r="D7008" s="618" t="s">
        <v>3210</v>
      </c>
      <c r="E7008" s="618" t="s">
        <v>3591</v>
      </c>
      <c r="F7008" s="760" t="s">
        <v>3592</v>
      </c>
      <c r="G7008" s="778" t="s">
        <v>2930</v>
      </c>
    </row>
    <row r="7009" spans="2:7" ht="15.75" x14ac:dyDescent="0.25">
      <c r="B7009" s="718">
        <v>44810</v>
      </c>
      <c r="C7009" s="725" t="s">
        <v>2407</v>
      </c>
      <c r="D7009" s="618" t="s">
        <v>3210</v>
      </c>
      <c r="E7009" s="618" t="s">
        <v>3401</v>
      </c>
      <c r="F7009" s="760" t="s">
        <v>3402</v>
      </c>
      <c r="G7009" s="778" t="s">
        <v>2930</v>
      </c>
    </row>
    <row r="7010" spans="2:7" ht="15.75" x14ac:dyDescent="0.25">
      <c r="B7010" s="718">
        <v>44811</v>
      </c>
      <c r="C7010" s="719" t="s">
        <v>2310</v>
      </c>
      <c r="D7010" s="689" t="s">
        <v>2311</v>
      </c>
      <c r="E7010" s="689" t="s">
        <v>3160</v>
      </c>
      <c r="F7010" s="770" t="s">
        <v>3716</v>
      </c>
      <c r="G7010" s="775" t="s">
        <v>2930</v>
      </c>
    </row>
    <row r="7011" spans="2:7" ht="15.75" x14ac:dyDescent="0.25">
      <c r="B7011" s="718">
        <v>44811</v>
      </c>
      <c r="C7011" s="719" t="s">
        <v>2310</v>
      </c>
      <c r="D7011" s="642" t="s">
        <v>2311</v>
      </c>
      <c r="E7011" s="642" t="s">
        <v>2600</v>
      </c>
      <c r="F7011" s="768">
        <v>3329996186</v>
      </c>
      <c r="G7011" s="775" t="s">
        <v>2930</v>
      </c>
    </row>
    <row r="7012" spans="2:7" ht="15.75" x14ac:dyDescent="0.25">
      <c r="B7012" s="718">
        <v>44811</v>
      </c>
      <c r="C7012" s="719" t="s">
        <v>2310</v>
      </c>
      <c r="D7012" s="642" t="s">
        <v>2315</v>
      </c>
      <c r="E7012" s="642" t="s">
        <v>2476</v>
      </c>
      <c r="F7012" s="768"/>
      <c r="G7012" s="775" t="s">
        <v>2930</v>
      </c>
    </row>
    <row r="7013" spans="2:7" ht="15.75" x14ac:dyDescent="0.25">
      <c r="B7013" s="718">
        <v>44811</v>
      </c>
      <c r="C7013" s="719" t="s">
        <v>2310</v>
      </c>
      <c r="D7013" s="642" t="s">
        <v>2315</v>
      </c>
      <c r="E7013" s="642" t="s">
        <v>2422</v>
      </c>
      <c r="F7013" s="768">
        <v>9179751158</v>
      </c>
      <c r="G7013" s="775" t="s">
        <v>2930</v>
      </c>
    </row>
    <row r="7014" spans="2:7" ht="15.75" x14ac:dyDescent="0.25">
      <c r="B7014" s="718">
        <v>44811</v>
      </c>
      <c r="C7014" s="719" t="s">
        <v>2310</v>
      </c>
      <c r="D7014" s="642" t="s">
        <v>2315</v>
      </c>
      <c r="E7014" s="642" t="s">
        <v>3384</v>
      </c>
      <c r="F7014" s="768" t="s">
        <v>2937</v>
      </c>
      <c r="G7014" s="775" t="s">
        <v>2930</v>
      </c>
    </row>
    <row r="7015" spans="2:7" ht="15.75" x14ac:dyDescent="0.25">
      <c r="B7015" s="718">
        <v>44811</v>
      </c>
      <c r="C7015" s="719" t="s">
        <v>2310</v>
      </c>
      <c r="D7015" s="642" t="s">
        <v>2317</v>
      </c>
      <c r="E7015" s="642" t="s">
        <v>3021</v>
      </c>
      <c r="F7015" s="768">
        <v>6469468495</v>
      </c>
      <c r="G7015" s="775" t="s">
        <v>2930</v>
      </c>
    </row>
    <row r="7016" spans="2:7" ht="15.75" x14ac:dyDescent="0.25">
      <c r="B7016" s="718">
        <v>44811</v>
      </c>
      <c r="C7016" s="719" t="s">
        <v>2310</v>
      </c>
      <c r="D7016" s="642" t="s">
        <v>2317</v>
      </c>
      <c r="E7016" s="641" t="s">
        <v>3724</v>
      </c>
      <c r="F7016" s="530">
        <v>9175475972</v>
      </c>
      <c r="G7016" s="775" t="s">
        <v>2930</v>
      </c>
    </row>
    <row r="7017" spans="2:7" ht="15.75" x14ac:dyDescent="0.25">
      <c r="B7017" s="718">
        <v>44811</v>
      </c>
      <c r="C7017" s="719" t="s">
        <v>2310</v>
      </c>
      <c r="D7017" s="642" t="s">
        <v>2329</v>
      </c>
      <c r="E7017" s="641" t="s">
        <v>3549</v>
      </c>
      <c r="F7017" s="530" t="s">
        <v>3715</v>
      </c>
      <c r="G7017" s="775" t="s">
        <v>2930</v>
      </c>
    </row>
    <row r="7018" spans="2:7" ht="15.75" x14ac:dyDescent="0.25">
      <c r="B7018" s="718">
        <v>44811</v>
      </c>
      <c r="C7018" s="719" t="s">
        <v>2310</v>
      </c>
      <c r="D7018" s="642" t="s">
        <v>2329</v>
      </c>
      <c r="E7018" s="641" t="s">
        <v>3659</v>
      </c>
      <c r="F7018" s="530" t="s">
        <v>3703</v>
      </c>
      <c r="G7018" s="775" t="s">
        <v>2930</v>
      </c>
    </row>
    <row r="7019" spans="2:7" ht="15.75" x14ac:dyDescent="0.25">
      <c r="B7019" s="718">
        <v>44811</v>
      </c>
      <c r="C7019" s="719" t="s">
        <v>2310</v>
      </c>
      <c r="D7019" s="642" t="s">
        <v>2329</v>
      </c>
      <c r="E7019" s="642" t="s">
        <v>3370</v>
      </c>
      <c r="F7019" s="768">
        <v>7188106372</v>
      </c>
      <c r="G7019" s="775" t="s">
        <v>2930</v>
      </c>
    </row>
    <row r="7020" spans="2:7" ht="15.75" x14ac:dyDescent="0.25">
      <c r="B7020" s="718">
        <v>44811</v>
      </c>
      <c r="C7020" s="719" t="s">
        <v>2310</v>
      </c>
      <c r="D7020" s="642" t="s">
        <v>2329</v>
      </c>
      <c r="E7020" s="642" t="s">
        <v>3543</v>
      </c>
      <c r="F7020" s="768" t="s">
        <v>2337</v>
      </c>
      <c r="G7020" s="775" t="s">
        <v>2930</v>
      </c>
    </row>
    <row r="7021" spans="2:7" ht="15.75" x14ac:dyDescent="0.25">
      <c r="B7021" s="718">
        <v>44811</v>
      </c>
      <c r="C7021" s="719" t="s">
        <v>2310</v>
      </c>
      <c r="D7021" s="642" t="s">
        <v>2338</v>
      </c>
      <c r="E7021" s="642" t="s">
        <v>2339</v>
      </c>
      <c r="F7021" s="768">
        <v>3476614552</v>
      </c>
      <c r="G7021" s="775" t="s">
        <v>2930</v>
      </c>
    </row>
    <row r="7022" spans="2:7" ht="15.75" x14ac:dyDescent="0.25">
      <c r="B7022" s="718">
        <v>44811</v>
      </c>
      <c r="C7022" s="719" t="s">
        <v>2310</v>
      </c>
      <c r="D7022" s="642" t="s">
        <v>2338</v>
      </c>
      <c r="E7022" s="642" t="s">
        <v>2576</v>
      </c>
      <c r="F7022" s="768">
        <v>7183742621</v>
      </c>
      <c r="G7022" s="775" t="s">
        <v>2930</v>
      </c>
    </row>
    <row r="7023" spans="2:7" ht="15.75" x14ac:dyDescent="0.25">
      <c r="B7023" s="718">
        <v>44811</v>
      </c>
      <c r="C7023" s="719" t="s">
        <v>2310</v>
      </c>
      <c r="D7023" s="642" t="s">
        <v>2338</v>
      </c>
      <c r="E7023" s="642" t="s">
        <v>2426</v>
      </c>
      <c r="F7023" s="768" t="s">
        <v>2495</v>
      </c>
      <c r="G7023" s="775" t="s">
        <v>2930</v>
      </c>
    </row>
    <row r="7024" spans="2:7" ht="15.75" x14ac:dyDescent="0.25">
      <c r="B7024" s="718">
        <v>44811</v>
      </c>
      <c r="C7024" s="719" t="s">
        <v>2310</v>
      </c>
      <c r="D7024" s="642" t="s">
        <v>2338</v>
      </c>
      <c r="E7024" s="642" t="s">
        <v>3623</v>
      </c>
      <c r="F7024" s="768">
        <v>9175890336</v>
      </c>
      <c r="G7024" s="775" t="s">
        <v>2930</v>
      </c>
    </row>
    <row r="7025" spans="2:7" ht="18.75" x14ac:dyDescent="0.3">
      <c r="B7025" s="718">
        <v>44811</v>
      </c>
      <c r="C7025" s="1935" t="s">
        <v>2343</v>
      </c>
      <c r="D7025" s="675" t="s">
        <v>3728</v>
      </c>
      <c r="E7025" s="676" t="s">
        <v>2504</v>
      </c>
      <c r="F7025" s="763" t="s">
        <v>3330</v>
      </c>
      <c r="G7025" s="1934" t="s">
        <v>2346</v>
      </c>
    </row>
    <row r="7026" spans="2:7" ht="18.75" x14ac:dyDescent="0.3">
      <c r="B7026" s="718">
        <v>44811</v>
      </c>
      <c r="C7026" s="1935" t="s">
        <v>2343</v>
      </c>
      <c r="D7026" s="675" t="s">
        <v>2278</v>
      </c>
      <c r="E7026" s="676" t="s">
        <v>2391</v>
      </c>
      <c r="F7026" s="763" t="s">
        <v>2392</v>
      </c>
      <c r="G7026" s="1934" t="s">
        <v>2346</v>
      </c>
    </row>
    <row r="7027" spans="2:7" ht="18.75" x14ac:dyDescent="0.3">
      <c r="B7027" s="718">
        <v>44811</v>
      </c>
      <c r="C7027" s="1935" t="s">
        <v>2343</v>
      </c>
      <c r="D7027" s="675" t="s">
        <v>2278</v>
      </c>
      <c r="E7027" s="676" t="s">
        <v>2397</v>
      </c>
      <c r="F7027" s="763" t="s">
        <v>2398</v>
      </c>
      <c r="G7027" s="1934" t="s">
        <v>2346</v>
      </c>
    </row>
    <row r="7028" spans="2:7" ht="18.75" x14ac:dyDescent="0.3">
      <c r="B7028" s="718">
        <v>44811</v>
      </c>
      <c r="C7028" s="1935" t="s">
        <v>2343</v>
      </c>
      <c r="D7028" s="675" t="s">
        <v>3634</v>
      </c>
      <c r="E7028" s="676" t="s">
        <v>3730</v>
      </c>
      <c r="F7028" s="763" t="s">
        <v>2406</v>
      </c>
      <c r="G7028" s="1934" t="s">
        <v>2346</v>
      </c>
    </row>
    <row r="7029" spans="2:7" ht="18.75" x14ac:dyDescent="0.3">
      <c r="B7029" s="718">
        <v>44811</v>
      </c>
      <c r="C7029" s="1935" t="s">
        <v>2343</v>
      </c>
      <c r="D7029" s="675" t="s">
        <v>3634</v>
      </c>
      <c r="E7029" s="676" t="s">
        <v>2377</v>
      </c>
      <c r="F7029" s="763" t="s">
        <v>3133</v>
      </c>
      <c r="G7029" s="1934" t="s">
        <v>2346</v>
      </c>
    </row>
    <row r="7030" spans="2:7" ht="18.75" x14ac:dyDescent="0.3">
      <c r="B7030" s="718">
        <v>44811</v>
      </c>
      <c r="C7030" s="1933" t="s">
        <v>2343</v>
      </c>
      <c r="D7030" s="675" t="s">
        <v>2283</v>
      </c>
      <c r="E7030" s="676" t="s">
        <v>2530</v>
      </c>
      <c r="F7030" s="763" t="s">
        <v>2888</v>
      </c>
      <c r="G7030" s="1712" t="s">
        <v>2346</v>
      </c>
    </row>
    <row r="7031" spans="2:7" ht="15.75" x14ac:dyDescent="0.25">
      <c r="B7031" s="718">
        <v>44811</v>
      </c>
      <c r="C7031" s="725" t="s">
        <v>2407</v>
      </c>
      <c r="D7031" s="618" t="s">
        <v>2419</v>
      </c>
      <c r="E7031" s="618" t="s">
        <v>3050</v>
      </c>
      <c r="F7031" s="760">
        <v>3473323886</v>
      </c>
      <c r="G7031" s="1937" t="s">
        <v>2930</v>
      </c>
    </row>
    <row r="7032" spans="2:7" ht="15.75" x14ac:dyDescent="0.25">
      <c r="B7032" s="718">
        <v>44811</v>
      </c>
      <c r="C7032" s="725" t="s">
        <v>2407</v>
      </c>
      <c r="D7032" s="618" t="s">
        <v>2419</v>
      </c>
      <c r="E7032" s="618" t="s">
        <v>2420</v>
      </c>
      <c r="F7032" s="760" t="s">
        <v>2421</v>
      </c>
      <c r="G7032" s="778" t="s">
        <v>2930</v>
      </c>
    </row>
    <row r="7033" spans="2:7" ht="15.75" x14ac:dyDescent="0.25">
      <c r="B7033" s="718">
        <v>44811</v>
      </c>
      <c r="C7033" s="725" t="s">
        <v>2407</v>
      </c>
      <c r="D7033" s="618" t="s">
        <v>2419</v>
      </c>
      <c r="E7033" s="618" t="s">
        <v>3318</v>
      </c>
      <c r="F7033" s="760">
        <v>16462346783</v>
      </c>
      <c r="G7033" s="778" t="s">
        <v>2930</v>
      </c>
    </row>
    <row r="7034" spans="2:7" ht="15.75" x14ac:dyDescent="0.25">
      <c r="B7034" s="718">
        <v>44811</v>
      </c>
      <c r="C7034" s="725" t="s">
        <v>2407</v>
      </c>
      <c r="D7034" s="618" t="s">
        <v>2419</v>
      </c>
      <c r="E7034" s="618" t="s">
        <v>3601</v>
      </c>
      <c r="F7034" s="760">
        <v>9178062370</v>
      </c>
      <c r="G7034" s="778" t="s">
        <v>2930</v>
      </c>
    </row>
    <row r="7035" spans="2:7" ht="15.75" x14ac:dyDescent="0.25">
      <c r="B7035" s="718">
        <v>44811</v>
      </c>
      <c r="C7035" s="725" t="s">
        <v>2407</v>
      </c>
      <c r="D7035" s="618" t="s">
        <v>3177</v>
      </c>
      <c r="E7035" s="618" t="s">
        <v>3178</v>
      </c>
      <c r="F7035" s="760">
        <v>3478350634</v>
      </c>
      <c r="G7035" s="778" t="s">
        <v>2930</v>
      </c>
    </row>
    <row r="7036" spans="2:7" ht="15.75" x14ac:dyDescent="0.25">
      <c r="B7036" s="718">
        <v>44811</v>
      </c>
      <c r="C7036" s="725" t="s">
        <v>2407</v>
      </c>
      <c r="D7036" s="618" t="s">
        <v>3177</v>
      </c>
      <c r="E7036" s="618" t="s">
        <v>3472</v>
      </c>
      <c r="F7036" s="760" t="s">
        <v>3518</v>
      </c>
      <c r="G7036" s="778" t="s">
        <v>2930</v>
      </c>
    </row>
    <row r="7037" spans="2:7" ht="15.75" x14ac:dyDescent="0.25">
      <c r="B7037" s="718">
        <v>44811</v>
      </c>
      <c r="C7037" s="725" t="s">
        <v>2407</v>
      </c>
      <c r="D7037" s="618" t="s">
        <v>3177</v>
      </c>
      <c r="E7037" s="618" t="s">
        <v>2971</v>
      </c>
      <c r="F7037" s="760" t="s">
        <v>2972</v>
      </c>
      <c r="G7037" s="778" t="s">
        <v>2930</v>
      </c>
    </row>
    <row r="7038" spans="2:7" ht="15.75" x14ac:dyDescent="0.25">
      <c r="B7038" s="718">
        <v>44811</v>
      </c>
      <c r="C7038" s="725" t="s">
        <v>2407</v>
      </c>
      <c r="D7038" s="618" t="s">
        <v>3177</v>
      </c>
      <c r="E7038" s="618" t="s">
        <v>3567</v>
      </c>
      <c r="F7038" s="760">
        <v>3473035187</v>
      </c>
      <c r="G7038" s="778" t="s">
        <v>2930</v>
      </c>
    </row>
    <row r="7039" spans="2:7" ht="15.75" x14ac:dyDescent="0.25">
      <c r="B7039" s="718">
        <v>44811</v>
      </c>
      <c r="C7039" s="725" t="s">
        <v>2407</v>
      </c>
      <c r="D7039" s="618" t="s">
        <v>3181</v>
      </c>
      <c r="E7039" s="618" t="s">
        <v>3066</v>
      </c>
      <c r="F7039" s="760">
        <v>6463937369</v>
      </c>
      <c r="G7039" s="778" t="s">
        <v>2930</v>
      </c>
    </row>
    <row r="7040" spans="2:7" ht="15.75" x14ac:dyDescent="0.25">
      <c r="B7040" s="718">
        <v>44811</v>
      </c>
      <c r="C7040" s="725" t="s">
        <v>2407</v>
      </c>
      <c r="D7040" s="618" t="s">
        <v>3184</v>
      </c>
      <c r="E7040" s="618" t="s">
        <v>3185</v>
      </c>
      <c r="F7040" s="760">
        <v>9178858265</v>
      </c>
      <c r="G7040" s="778" t="s">
        <v>2930</v>
      </c>
    </row>
    <row r="7041" spans="2:7" ht="15.75" x14ac:dyDescent="0.25">
      <c r="B7041" s="718">
        <v>44811</v>
      </c>
      <c r="C7041" s="725" t="s">
        <v>2407</v>
      </c>
      <c r="D7041" s="618" t="s">
        <v>3184</v>
      </c>
      <c r="E7041" s="618" t="s">
        <v>3726</v>
      </c>
      <c r="F7041" s="760" t="s">
        <v>3727</v>
      </c>
      <c r="G7041" s="778" t="s">
        <v>2930</v>
      </c>
    </row>
    <row r="7042" spans="2:7" ht="15.75" x14ac:dyDescent="0.25">
      <c r="B7042" s="718">
        <v>44811</v>
      </c>
      <c r="C7042" s="725" t="s">
        <v>2407</v>
      </c>
      <c r="D7042" s="618" t="s">
        <v>3186</v>
      </c>
      <c r="E7042" s="618" t="s">
        <v>3282</v>
      </c>
      <c r="F7042" s="760" t="s">
        <v>3292</v>
      </c>
      <c r="G7042" s="778" t="s">
        <v>2930</v>
      </c>
    </row>
    <row r="7043" spans="2:7" ht="15.75" x14ac:dyDescent="0.25">
      <c r="B7043" s="718">
        <v>44811</v>
      </c>
      <c r="C7043" s="725" t="s">
        <v>2407</v>
      </c>
      <c r="D7043" s="618" t="s">
        <v>3186</v>
      </c>
      <c r="E7043" s="618" t="s">
        <v>3042</v>
      </c>
      <c r="F7043" s="760" t="s">
        <v>3242</v>
      </c>
      <c r="G7043" s="778" t="s">
        <v>2930</v>
      </c>
    </row>
    <row r="7044" spans="2:7" ht="15.75" x14ac:dyDescent="0.25">
      <c r="B7044" s="718">
        <v>44811</v>
      </c>
      <c r="C7044" s="725" t="s">
        <v>2407</v>
      </c>
      <c r="D7044" s="618" t="s">
        <v>2416</v>
      </c>
      <c r="E7044" s="618" t="s">
        <v>2417</v>
      </c>
      <c r="F7044" s="760">
        <v>9175351402</v>
      </c>
      <c r="G7044" s="778" t="s">
        <v>2930</v>
      </c>
    </row>
    <row r="7045" spans="2:7" ht="15.75" x14ac:dyDescent="0.25">
      <c r="B7045" s="718">
        <v>44811</v>
      </c>
      <c r="C7045" s="725" t="s">
        <v>2407</v>
      </c>
      <c r="D7045" s="618" t="s">
        <v>2416</v>
      </c>
      <c r="E7045" s="618" t="s">
        <v>3452</v>
      </c>
      <c r="F7045" s="760" t="s">
        <v>2958</v>
      </c>
      <c r="G7045" s="778" t="s">
        <v>2930</v>
      </c>
    </row>
    <row r="7046" spans="2:7" ht="15.75" x14ac:dyDescent="0.25">
      <c r="B7046" s="718">
        <v>44811</v>
      </c>
      <c r="C7046" s="725" t="s">
        <v>2407</v>
      </c>
      <c r="D7046" s="618" t="s">
        <v>2416</v>
      </c>
      <c r="E7046" s="618" t="s">
        <v>2472</v>
      </c>
      <c r="F7046" s="760" t="s">
        <v>2334</v>
      </c>
      <c r="G7046" s="778" t="s">
        <v>2930</v>
      </c>
    </row>
    <row r="7047" spans="2:7" ht="15.75" x14ac:dyDescent="0.25">
      <c r="B7047" s="718">
        <v>44811</v>
      </c>
      <c r="C7047" s="725" t="s">
        <v>2407</v>
      </c>
      <c r="D7047" s="618" t="s">
        <v>2416</v>
      </c>
      <c r="E7047" s="618" t="s">
        <v>3408</v>
      </c>
      <c r="F7047" s="760">
        <v>3478246083</v>
      </c>
      <c r="G7047" s="778" t="s">
        <v>2930</v>
      </c>
    </row>
    <row r="7048" spans="2:7" ht="15.75" x14ac:dyDescent="0.25">
      <c r="B7048" s="718">
        <v>44811</v>
      </c>
      <c r="C7048" s="725" t="s">
        <v>2407</v>
      </c>
      <c r="D7048" s="618" t="s">
        <v>3210</v>
      </c>
      <c r="E7048" s="618" t="s">
        <v>3591</v>
      </c>
      <c r="F7048" s="760" t="s">
        <v>3592</v>
      </c>
      <c r="G7048" s="778" t="s">
        <v>2930</v>
      </c>
    </row>
    <row r="7049" spans="2:7" ht="15.75" x14ac:dyDescent="0.25">
      <c r="B7049" s="726">
        <v>44812</v>
      </c>
      <c r="C7049" s="719" t="s">
        <v>2310</v>
      </c>
      <c r="D7049" s="642" t="s">
        <v>2311</v>
      </c>
      <c r="E7049" s="642" t="s">
        <v>2600</v>
      </c>
      <c r="F7049" s="768">
        <v>3329996186</v>
      </c>
      <c r="G7049" s="775" t="s">
        <v>2930</v>
      </c>
    </row>
    <row r="7050" spans="2:7" ht="15.75" x14ac:dyDescent="0.25">
      <c r="B7050" s="726">
        <v>44812</v>
      </c>
      <c r="C7050" s="719" t="s">
        <v>2310</v>
      </c>
      <c r="D7050" s="642" t="s">
        <v>2311</v>
      </c>
      <c r="E7050" s="642" t="s">
        <v>3719</v>
      </c>
      <c r="F7050" s="768" t="s">
        <v>2313</v>
      </c>
      <c r="G7050" s="775" t="s">
        <v>2930</v>
      </c>
    </row>
    <row r="7051" spans="2:7" ht="15.75" x14ac:dyDescent="0.25">
      <c r="B7051" s="726">
        <v>44812</v>
      </c>
      <c r="C7051" s="719" t="s">
        <v>2310</v>
      </c>
      <c r="D7051" s="642" t="s">
        <v>2315</v>
      </c>
      <c r="E7051" s="642" t="s">
        <v>2439</v>
      </c>
      <c r="F7051" s="768">
        <v>7186824921</v>
      </c>
      <c r="G7051" s="775" t="s">
        <v>2930</v>
      </c>
    </row>
    <row r="7052" spans="2:7" ht="15.75" x14ac:dyDescent="0.25">
      <c r="B7052" s="726">
        <v>44812</v>
      </c>
      <c r="C7052" s="719" t="s">
        <v>2310</v>
      </c>
      <c r="D7052" s="642" t="s">
        <v>2315</v>
      </c>
      <c r="E7052" s="642" t="s">
        <v>3720</v>
      </c>
      <c r="F7052" s="768" t="s">
        <v>3721</v>
      </c>
      <c r="G7052" s="775" t="s">
        <v>2930</v>
      </c>
    </row>
    <row r="7053" spans="2:7" ht="15.75" x14ac:dyDescent="0.25">
      <c r="B7053" s="726">
        <v>44812</v>
      </c>
      <c r="C7053" s="719" t="s">
        <v>2310</v>
      </c>
      <c r="D7053" s="642" t="s">
        <v>2317</v>
      </c>
      <c r="E7053" s="642" t="s">
        <v>3074</v>
      </c>
      <c r="F7053" s="768">
        <v>7185023911</v>
      </c>
      <c r="G7053" s="775" t="s">
        <v>2930</v>
      </c>
    </row>
    <row r="7054" spans="2:7" ht="15.75" x14ac:dyDescent="0.25">
      <c r="B7054" s="726">
        <v>44812</v>
      </c>
      <c r="C7054" s="719" t="s">
        <v>2310</v>
      </c>
      <c r="D7054" s="642" t="s">
        <v>2317</v>
      </c>
      <c r="E7054" s="642" t="s">
        <v>3021</v>
      </c>
      <c r="F7054" s="768">
        <v>6469468495</v>
      </c>
      <c r="G7054" s="775" t="s">
        <v>2930</v>
      </c>
    </row>
    <row r="7055" spans="2:7" ht="15.75" x14ac:dyDescent="0.25">
      <c r="B7055" s="726">
        <v>44812</v>
      </c>
      <c r="C7055" s="719" t="s">
        <v>2310</v>
      </c>
      <c r="D7055" s="642" t="s">
        <v>2317</v>
      </c>
      <c r="E7055" s="642" t="s">
        <v>2319</v>
      </c>
      <c r="F7055" s="768">
        <v>9176626040</v>
      </c>
      <c r="G7055" s="775" t="s">
        <v>2930</v>
      </c>
    </row>
    <row r="7056" spans="2:7" ht="15.75" x14ac:dyDescent="0.25">
      <c r="B7056" s="726">
        <v>44812</v>
      </c>
      <c r="C7056" s="719" t="s">
        <v>2310</v>
      </c>
      <c r="D7056" s="642" t="s">
        <v>2317</v>
      </c>
      <c r="E7056" s="641" t="s">
        <v>3724</v>
      </c>
      <c r="F7056" s="530">
        <v>9175475972</v>
      </c>
      <c r="G7056" s="775" t="s">
        <v>2930</v>
      </c>
    </row>
    <row r="7057" spans="2:7" ht="15.75" x14ac:dyDescent="0.25">
      <c r="B7057" s="726">
        <v>44812</v>
      </c>
      <c r="C7057" s="719" t="s">
        <v>2310</v>
      </c>
      <c r="D7057" s="642" t="s">
        <v>2335</v>
      </c>
      <c r="E7057" s="642" t="s">
        <v>3543</v>
      </c>
      <c r="F7057" s="768" t="s">
        <v>2337</v>
      </c>
      <c r="G7057" s="775" t="s">
        <v>2930</v>
      </c>
    </row>
    <row r="7058" spans="2:7" ht="15.75" x14ac:dyDescent="0.25">
      <c r="B7058" s="726">
        <v>44812</v>
      </c>
      <c r="C7058" s="719" t="s">
        <v>2310</v>
      </c>
      <c r="D7058" s="642" t="s">
        <v>2338</v>
      </c>
      <c r="E7058" s="642" t="s">
        <v>2938</v>
      </c>
      <c r="F7058" s="768">
        <v>9177439133</v>
      </c>
      <c r="G7058" s="775" t="s">
        <v>2930</v>
      </c>
    </row>
    <row r="7059" spans="2:7" ht="15.75" x14ac:dyDescent="0.25">
      <c r="B7059" s="726">
        <v>44812</v>
      </c>
      <c r="C7059" s="719" t="s">
        <v>2310</v>
      </c>
      <c r="D7059" s="642" t="s">
        <v>2338</v>
      </c>
      <c r="E7059" s="642" t="s">
        <v>2339</v>
      </c>
      <c r="F7059" s="768">
        <v>3476614552</v>
      </c>
      <c r="G7059" s="775" t="s">
        <v>2930</v>
      </c>
    </row>
    <row r="7060" spans="2:7" ht="15.75" x14ac:dyDescent="0.25">
      <c r="B7060" s="726">
        <v>44812</v>
      </c>
      <c r="C7060" s="719" t="s">
        <v>2310</v>
      </c>
      <c r="D7060" s="642" t="s">
        <v>2338</v>
      </c>
      <c r="E7060" s="642" t="s">
        <v>2576</v>
      </c>
      <c r="F7060" s="768">
        <v>7183742621</v>
      </c>
      <c r="G7060" s="775" t="s">
        <v>2930</v>
      </c>
    </row>
    <row r="7061" spans="2:7" ht="18.75" x14ac:dyDescent="0.3">
      <c r="B7061" s="726">
        <v>44812</v>
      </c>
      <c r="C7061" s="1935" t="s">
        <v>2343</v>
      </c>
      <c r="D7061" s="675" t="s">
        <v>3728</v>
      </c>
      <c r="E7061" s="676" t="s">
        <v>2504</v>
      </c>
      <c r="F7061" s="763" t="s">
        <v>3330</v>
      </c>
      <c r="G7061" s="1934" t="s">
        <v>2346</v>
      </c>
    </row>
    <row r="7062" spans="2:7" ht="18.75" x14ac:dyDescent="0.3">
      <c r="B7062" s="726">
        <v>44812</v>
      </c>
      <c r="C7062" s="1935" t="s">
        <v>2343</v>
      </c>
      <c r="D7062" s="675" t="s">
        <v>3728</v>
      </c>
      <c r="E7062" s="676" t="s">
        <v>2400</v>
      </c>
      <c r="F7062" s="763" t="s">
        <v>3731</v>
      </c>
      <c r="G7062" s="1934" t="s">
        <v>2346</v>
      </c>
    </row>
    <row r="7063" spans="2:7" ht="18.75" x14ac:dyDescent="0.3">
      <c r="B7063" s="726">
        <v>44812</v>
      </c>
      <c r="C7063" s="1935" t="s">
        <v>2343</v>
      </c>
      <c r="D7063" s="675" t="s">
        <v>3728</v>
      </c>
      <c r="E7063" s="676" t="s">
        <v>2412</v>
      </c>
      <c r="F7063" s="763" t="s">
        <v>2436</v>
      </c>
      <c r="G7063" s="1934" t="s">
        <v>2346</v>
      </c>
    </row>
    <row r="7064" spans="2:7" ht="18.75" x14ac:dyDescent="0.3">
      <c r="B7064" s="726">
        <v>44812</v>
      </c>
      <c r="C7064" s="1935" t="s">
        <v>2343</v>
      </c>
      <c r="D7064" s="675" t="s">
        <v>2278</v>
      </c>
      <c r="E7064" s="676" t="s">
        <v>2391</v>
      </c>
      <c r="F7064" s="763" t="s">
        <v>2392</v>
      </c>
      <c r="G7064" s="1934" t="s">
        <v>2346</v>
      </c>
    </row>
    <row r="7065" spans="2:7" ht="18.75" x14ac:dyDescent="0.3">
      <c r="B7065" s="726">
        <v>44812</v>
      </c>
      <c r="C7065" s="1935" t="s">
        <v>2343</v>
      </c>
      <c r="D7065" s="675" t="s">
        <v>2278</v>
      </c>
      <c r="E7065" s="676" t="s">
        <v>2397</v>
      </c>
      <c r="F7065" s="763" t="s">
        <v>2398</v>
      </c>
      <c r="G7065" s="1934" t="s">
        <v>2346</v>
      </c>
    </row>
    <row r="7066" spans="2:7" ht="18.75" x14ac:dyDescent="0.3">
      <c r="B7066" s="726">
        <v>44812</v>
      </c>
      <c r="C7066" s="1935" t="s">
        <v>2343</v>
      </c>
      <c r="D7066" s="675" t="s">
        <v>3634</v>
      </c>
      <c r="E7066" s="676" t="s">
        <v>3730</v>
      </c>
      <c r="F7066" s="763" t="s">
        <v>2406</v>
      </c>
      <c r="G7066" s="1934" t="s">
        <v>2346</v>
      </c>
    </row>
    <row r="7067" spans="2:7" ht="18.75" x14ac:dyDescent="0.3">
      <c r="B7067" s="726">
        <v>44812</v>
      </c>
      <c r="C7067" s="1935" t="s">
        <v>2343</v>
      </c>
      <c r="D7067" s="675" t="s">
        <v>3634</v>
      </c>
      <c r="E7067" s="676" t="s">
        <v>2377</v>
      </c>
      <c r="F7067" s="763" t="s">
        <v>3133</v>
      </c>
      <c r="G7067" s="1934" t="s">
        <v>2346</v>
      </c>
    </row>
    <row r="7068" spans="2:7" ht="18.75" x14ac:dyDescent="0.3">
      <c r="B7068" s="726">
        <v>44812</v>
      </c>
      <c r="C7068" s="1935" t="s">
        <v>2343</v>
      </c>
      <c r="D7068" s="675" t="s">
        <v>2283</v>
      </c>
      <c r="E7068" s="676" t="s">
        <v>2349</v>
      </c>
      <c r="F7068" s="763" t="s">
        <v>3364</v>
      </c>
      <c r="G7068" s="1934" t="s">
        <v>2346</v>
      </c>
    </row>
    <row r="7069" spans="2:7" ht="18.75" x14ac:dyDescent="0.3">
      <c r="B7069" s="726">
        <v>44812</v>
      </c>
      <c r="C7069" s="1935" t="s">
        <v>2343</v>
      </c>
      <c r="D7069" s="675" t="s">
        <v>2283</v>
      </c>
      <c r="E7069" s="676" t="s">
        <v>2530</v>
      </c>
      <c r="F7069" s="763" t="s">
        <v>2888</v>
      </c>
      <c r="G7069" s="1934" t="s">
        <v>2346</v>
      </c>
    </row>
    <row r="7070" spans="2:7" ht="15.75" x14ac:dyDescent="0.25">
      <c r="B7070" s="726">
        <v>44812</v>
      </c>
      <c r="C7070" s="725" t="s">
        <v>2407</v>
      </c>
      <c r="D7070" s="618" t="s">
        <v>2419</v>
      </c>
      <c r="E7070" s="618" t="s">
        <v>3438</v>
      </c>
      <c r="F7070" s="760" t="s">
        <v>3372</v>
      </c>
      <c r="G7070" s="778" t="s">
        <v>2930</v>
      </c>
    </row>
    <row r="7071" spans="2:7" ht="15.75" x14ac:dyDescent="0.25">
      <c r="B7071" s="726">
        <v>44812</v>
      </c>
      <c r="C7071" s="725" t="s">
        <v>2407</v>
      </c>
      <c r="D7071" s="618" t="s">
        <v>2419</v>
      </c>
      <c r="E7071" s="618" t="s">
        <v>3050</v>
      </c>
      <c r="F7071" s="760">
        <v>3473323886</v>
      </c>
      <c r="G7071" s="778" t="s">
        <v>2930</v>
      </c>
    </row>
    <row r="7072" spans="2:7" ht="15.75" x14ac:dyDescent="0.25">
      <c r="B7072" s="726">
        <v>44812</v>
      </c>
      <c r="C7072" s="725" t="s">
        <v>2407</v>
      </c>
      <c r="D7072" s="618" t="s">
        <v>2419</v>
      </c>
      <c r="E7072" s="618" t="s">
        <v>2420</v>
      </c>
      <c r="F7072" s="760" t="s">
        <v>2421</v>
      </c>
      <c r="G7072" s="778" t="s">
        <v>2930</v>
      </c>
    </row>
    <row r="7073" spans="2:7" ht="15.75" x14ac:dyDescent="0.25">
      <c r="B7073" s="726">
        <v>44812</v>
      </c>
      <c r="C7073" s="725" t="s">
        <v>2407</v>
      </c>
      <c r="D7073" s="618" t="s">
        <v>2419</v>
      </c>
      <c r="E7073" s="618" t="s">
        <v>3318</v>
      </c>
      <c r="F7073" s="760">
        <v>16462346783</v>
      </c>
      <c r="G7073" s="778" t="s">
        <v>2930</v>
      </c>
    </row>
    <row r="7074" spans="2:7" ht="15.75" x14ac:dyDescent="0.25">
      <c r="B7074" s="726">
        <v>44812</v>
      </c>
      <c r="C7074" s="725" t="s">
        <v>2407</v>
      </c>
      <c r="D7074" s="618" t="s">
        <v>3177</v>
      </c>
      <c r="E7074" s="618" t="s">
        <v>2437</v>
      </c>
      <c r="F7074" s="760">
        <v>6462586341</v>
      </c>
      <c r="G7074" s="778" t="s">
        <v>2930</v>
      </c>
    </row>
    <row r="7075" spans="2:7" ht="15.75" x14ac:dyDescent="0.25">
      <c r="B7075" s="726">
        <v>44812</v>
      </c>
      <c r="C7075" s="725" t="s">
        <v>2407</v>
      </c>
      <c r="D7075" s="618" t="s">
        <v>3177</v>
      </c>
      <c r="E7075" s="618" t="s">
        <v>3178</v>
      </c>
      <c r="F7075" s="760">
        <v>3478350634</v>
      </c>
      <c r="G7075" s="778" t="s">
        <v>2930</v>
      </c>
    </row>
    <row r="7076" spans="2:7" ht="15.75" x14ac:dyDescent="0.25">
      <c r="B7076" s="726">
        <v>44812</v>
      </c>
      <c r="C7076" s="725" t="s">
        <v>2407</v>
      </c>
      <c r="D7076" s="618" t="s">
        <v>3177</v>
      </c>
      <c r="E7076" s="618" t="s">
        <v>3696</v>
      </c>
      <c r="F7076" s="760">
        <v>13478791726</v>
      </c>
      <c r="G7076" s="778" t="s">
        <v>2930</v>
      </c>
    </row>
    <row r="7077" spans="2:7" ht="15.75" x14ac:dyDescent="0.25">
      <c r="B7077" s="726">
        <v>44812</v>
      </c>
      <c r="C7077" s="725" t="s">
        <v>2407</v>
      </c>
      <c r="D7077" s="618" t="s">
        <v>3177</v>
      </c>
      <c r="E7077" s="618" t="s">
        <v>3473</v>
      </c>
      <c r="F7077" s="760">
        <v>16467342342</v>
      </c>
      <c r="G7077" s="778" t="s">
        <v>2930</v>
      </c>
    </row>
    <row r="7078" spans="2:7" ht="15.75" x14ac:dyDescent="0.25">
      <c r="B7078" s="726">
        <v>44812</v>
      </c>
      <c r="C7078" s="725" t="s">
        <v>2407</v>
      </c>
      <c r="D7078" s="618" t="s">
        <v>3181</v>
      </c>
      <c r="E7078" s="618" t="s">
        <v>3066</v>
      </c>
      <c r="F7078" s="760">
        <v>6463937369</v>
      </c>
      <c r="G7078" s="778" t="s">
        <v>2930</v>
      </c>
    </row>
    <row r="7079" spans="2:7" ht="15.75" x14ac:dyDescent="0.25">
      <c r="B7079" s="726">
        <v>44812</v>
      </c>
      <c r="C7079" s="725" t="s">
        <v>2407</v>
      </c>
      <c r="D7079" s="618" t="s">
        <v>3184</v>
      </c>
      <c r="E7079" s="618" t="s">
        <v>3185</v>
      </c>
      <c r="F7079" s="760">
        <v>9178858265</v>
      </c>
      <c r="G7079" s="778" t="s">
        <v>2930</v>
      </c>
    </row>
    <row r="7080" spans="2:7" ht="15.75" x14ac:dyDescent="0.25">
      <c r="B7080" s="726">
        <v>44812</v>
      </c>
      <c r="C7080" s="725" t="s">
        <v>2407</v>
      </c>
      <c r="D7080" s="618" t="s">
        <v>3184</v>
      </c>
      <c r="E7080" s="618" t="s">
        <v>3726</v>
      </c>
      <c r="F7080" s="760" t="s">
        <v>3727</v>
      </c>
      <c r="G7080" s="778" t="s">
        <v>2930</v>
      </c>
    </row>
    <row r="7081" spans="2:7" ht="15.75" x14ac:dyDescent="0.25">
      <c r="B7081" s="726">
        <v>44812</v>
      </c>
      <c r="C7081" s="725" t="s">
        <v>2407</v>
      </c>
      <c r="D7081" s="618" t="s">
        <v>3184</v>
      </c>
      <c r="E7081" s="618" t="s">
        <v>3159</v>
      </c>
      <c r="F7081" s="760" t="s">
        <v>3203</v>
      </c>
      <c r="G7081" s="778" t="s">
        <v>2930</v>
      </c>
    </row>
    <row r="7082" spans="2:7" ht="15.75" x14ac:dyDescent="0.25">
      <c r="B7082" s="726">
        <v>44812</v>
      </c>
      <c r="C7082" s="725" t="s">
        <v>2407</v>
      </c>
      <c r="D7082" s="618" t="s">
        <v>3186</v>
      </c>
      <c r="E7082" s="618" t="s">
        <v>3282</v>
      </c>
      <c r="F7082" s="760" t="s">
        <v>3292</v>
      </c>
      <c r="G7082" s="778" t="s">
        <v>2930</v>
      </c>
    </row>
    <row r="7083" spans="2:7" ht="15.75" x14ac:dyDescent="0.25">
      <c r="B7083" s="726">
        <v>44812</v>
      </c>
      <c r="C7083" s="725" t="s">
        <v>2407</v>
      </c>
      <c r="D7083" s="618" t="s">
        <v>3186</v>
      </c>
      <c r="E7083" s="618" t="s">
        <v>3457</v>
      </c>
      <c r="F7083" s="760" t="s">
        <v>3458</v>
      </c>
      <c r="G7083" s="778" t="s">
        <v>2930</v>
      </c>
    </row>
    <row r="7084" spans="2:7" ht="15.75" x14ac:dyDescent="0.25">
      <c r="B7084" s="726">
        <v>44812</v>
      </c>
      <c r="C7084" s="725" t="s">
        <v>2407</v>
      </c>
      <c r="D7084" s="618" t="s">
        <v>3186</v>
      </c>
      <c r="E7084" s="618" t="s">
        <v>3042</v>
      </c>
      <c r="F7084" s="760" t="s">
        <v>3242</v>
      </c>
      <c r="G7084" s="778" t="s">
        <v>2930</v>
      </c>
    </row>
    <row r="7085" spans="2:7" ht="15.75" x14ac:dyDescent="0.25">
      <c r="B7085" s="726">
        <v>44812</v>
      </c>
      <c r="C7085" s="725" t="s">
        <v>2407</v>
      </c>
      <c r="D7085" s="618" t="s">
        <v>2416</v>
      </c>
      <c r="E7085" s="618" t="s">
        <v>3452</v>
      </c>
      <c r="F7085" s="760" t="s">
        <v>2958</v>
      </c>
      <c r="G7085" s="778" t="s">
        <v>2930</v>
      </c>
    </row>
    <row r="7086" spans="2:7" ht="15.75" x14ac:dyDescent="0.25">
      <c r="B7086" s="726">
        <v>44812</v>
      </c>
      <c r="C7086" s="725" t="s">
        <v>2407</v>
      </c>
      <c r="D7086" s="618" t="s">
        <v>2416</v>
      </c>
      <c r="E7086" s="618" t="s">
        <v>3732</v>
      </c>
      <c r="F7086" s="760" t="s">
        <v>3718</v>
      </c>
      <c r="G7086" s="778" t="s">
        <v>2930</v>
      </c>
    </row>
    <row r="7087" spans="2:7" ht="15.75" x14ac:dyDescent="0.25">
      <c r="B7087" s="726">
        <v>44812</v>
      </c>
      <c r="C7087" s="725" t="s">
        <v>2407</v>
      </c>
      <c r="D7087" s="618" t="s">
        <v>2416</v>
      </c>
      <c r="E7087" s="618" t="s">
        <v>3453</v>
      </c>
      <c r="F7087" s="760" t="s">
        <v>3454</v>
      </c>
      <c r="G7087" s="778" t="s">
        <v>2930</v>
      </c>
    </row>
    <row r="7088" spans="2:7" ht="15.75" x14ac:dyDescent="0.25">
      <c r="B7088" s="726">
        <v>44812</v>
      </c>
      <c r="C7088" s="725" t="s">
        <v>2407</v>
      </c>
      <c r="D7088" s="618" t="s">
        <v>2416</v>
      </c>
      <c r="E7088" s="618" t="s">
        <v>2472</v>
      </c>
      <c r="F7088" s="760" t="s">
        <v>2334</v>
      </c>
      <c r="G7088" s="778" t="s">
        <v>2930</v>
      </c>
    </row>
    <row r="7089" spans="2:7" ht="15.75" x14ac:dyDescent="0.25">
      <c r="B7089" s="726">
        <v>44812</v>
      </c>
      <c r="C7089" s="725" t="s">
        <v>2407</v>
      </c>
      <c r="D7089" s="618" t="s">
        <v>3210</v>
      </c>
      <c r="E7089" s="618" t="s">
        <v>3401</v>
      </c>
      <c r="F7089" s="760" t="s">
        <v>3402</v>
      </c>
      <c r="G7089" s="778" t="s">
        <v>2930</v>
      </c>
    </row>
    <row r="7090" spans="2:7" ht="15.75" x14ac:dyDescent="0.25">
      <c r="B7090" s="726">
        <v>44813</v>
      </c>
      <c r="C7090" s="719" t="s">
        <v>2310</v>
      </c>
      <c r="D7090" s="642" t="s">
        <v>2311</v>
      </c>
      <c r="E7090" s="642" t="s">
        <v>2600</v>
      </c>
      <c r="F7090" s="768">
        <v>3329996186</v>
      </c>
      <c r="G7090" s="775" t="s">
        <v>2930</v>
      </c>
    </row>
    <row r="7091" spans="2:7" ht="15.75" x14ac:dyDescent="0.25">
      <c r="B7091" s="718">
        <v>44813</v>
      </c>
      <c r="C7091" s="719" t="s">
        <v>2310</v>
      </c>
      <c r="D7091" s="642" t="s">
        <v>2311</v>
      </c>
      <c r="E7091" s="642" t="s">
        <v>3679</v>
      </c>
      <c r="F7091" s="768">
        <v>13478989848</v>
      </c>
      <c r="G7091" s="775" t="s">
        <v>2930</v>
      </c>
    </row>
    <row r="7092" spans="2:7" ht="15.75" x14ac:dyDescent="0.25">
      <c r="B7092" s="718">
        <v>44813</v>
      </c>
      <c r="C7092" s="719" t="s">
        <v>2310</v>
      </c>
      <c r="D7092" s="642" t="s">
        <v>2315</v>
      </c>
      <c r="E7092" s="642" t="s">
        <v>3681</v>
      </c>
      <c r="F7092" s="768" t="s">
        <v>3682</v>
      </c>
      <c r="G7092" s="775" t="s">
        <v>2930</v>
      </c>
    </row>
    <row r="7093" spans="2:7" ht="15.75" x14ac:dyDescent="0.25">
      <c r="B7093" s="718">
        <v>44813</v>
      </c>
      <c r="C7093" s="719" t="s">
        <v>2310</v>
      </c>
      <c r="D7093" s="642" t="s">
        <v>2315</v>
      </c>
      <c r="E7093" s="642" t="s">
        <v>2476</v>
      </c>
      <c r="F7093" s="768"/>
      <c r="G7093" s="775" t="s">
        <v>2930</v>
      </c>
    </row>
    <row r="7094" spans="2:7" ht="15.75" x14ac:dyDescent="0.25">
      <c r="B7094" s="726">
        <v>44813</v>
      </c>
      <c r="C7094" s="719" t="s">
        <v>2310</v>
      </c>
      <c r="D7094" s="642" t="s">
        <v>2315</v>
      </c>
      <c r="E7094" s="642" t="s">
        <v>2422</v>
      </c>
      <c r="F7094" s="768">
        <v>9179751158</v>
      </c>
      <c r="G7094" s="775" t="s">
        <v>2930</v>
      </c>
    </row>
    <row r="7095" spans="2:7" ht="15.75" x14ac:dyDescent="0.25">
      <c r="B7095" s="718">
        <v>44813</v>
      </c>
      <c r="C7095" s="719" t="s">
        <v>2310</v>
      </c>
      <c r="D7095" s="642" t="s">
        <v>2315</v>
      </c>
      <c r="E7095" s="642" t="s">
        <v>3384</v>
      </c>
      <c r="F7095" s="768" t="s">
        <v>2937</v>
      </c>
      <c r="G7095" s="775" t="s">
        <v>2930</v>
      </c>
    </row>
    <row r="7096" spans="2:7" ht="15.75" x14ac:dyDescent="0.25">
      <c r="B7096" s="718">
        <v>44813</v>
      </c>
      <c r="C7096" s="719" t="s">
        <v>2310</v>
      </c>
      <c r="D7096" s="642" t="s">
        <v>2317</v>
      </c>
      <c r="E7096" s="641" t="s">
        <v>3724</v>
      </c>
      <c r="F7096" s="530">
        <v>9175475972</v>
      </c>
      <c r="G7096" s="775" t="s">
        <v>2930</v>
      </c>
    </row>
    <row r="7097" spans="2:7" ht="15.75" x14ac:dyDescent="0.25">
      <c r="B7097" s="718">
        <v>44813</v>
      </c>
      <c r="C7097" s="719" t="s">
        <v>2310</v>
      </c>
      <c r="D7097" s="642" t="s">
        <v>2329</v>
      </c>
      <c r="E7097" s="641" t="s">
        <v>3549</v>
      </c>
      <c r="F7097" s="530" t="s">
        <v>3715</v>
      </c>
      <c r="G7097" s="775" t="s">
        <v>2930</v>
      </c>
    </row>
    <row r="7098" spans="2:7" ht="15.75" x14ac:dyDescent="0.25">
      <c r="B7098" s="726">
        <v>44813</v>
      </c>
      <c r="C7098" s="719" t="s">
        <v>2310</v>
      </c>
      <c r="D7098" s="642" t="s">
        <v>2335</v>
      </c>
      <c r="E7098" s="642" t="s">
        <v>3370</v>
      </c>
      <c r="F7098" s="768">
        <v>7188106372</v>
      </c>
      <c r="G7098" s="775" t="s">
        <v>2930</v>
      </c>
    </row>
    <row r="7099" spans="2:7" ht="15.75" x14ac:dyDescent="0.25">
      <c r="B7099" s="718">
        <v>44813</v>
      </c>
      <c r="C7099" s="719" t="s">
        <v>2310</v>
      </c>
      <c r="D7099" s="642" t="s">
        <v>2335</v>
      </c>
      <c r="E7099" s="642" t="s">
        <v>3543</v>
      </c>
      <c r="F7099" s="768" t="s">
        <v>2337</v>
      </c>
      <c r="G7099" s="775" t="s">
        <v>2930</v>
      </c>
    </row>
    <row r="7100" spans="2:7" ht="15.75" x14ac:dyDescent="0.25">
      <c r="B7100" s="718">
        <v>44813</v>
      </c>
      <c r="C7100" s="719" t="s">
        <v>2310</v>
      </c>
      <c r="D7100" s="642" t="s">
        <v>2338</v>
      </c>
      <c r="E7100" s="642" t="s">
        <v>2938</v>
      </c>
      <c r="F7100" s="768">
        <v>9177439133</v>
      </c>
      <c r="G7100" s="775" t="s">
        <v>2930</v>
      </c>
    </row>
    <row r="7101" spans="2:7" ht="15.75" x14ac:dyDescent="0.25">
      <c r="B7101" s="726">
        <v>44813</v>
      </c>
      <c r="C7101" s="719" t="s">
        <v>2310</v>
      </c>
      <c r="D7101" s="642" t="s">
        <v>2338</v>
      </c>
      <c r="E7101" s="642" t="s">
        <v>2339</v>
      </c>
      <c r="F7101" s="768">
        <v>3476614552</v>
      </c>
      <c r="G7101" s="775" t="s">
        <v>2930</v>
      </c>
    </row>
    <row r="7102" spans="2:7" ht="15.75" x14ac:dyDescent="0.25">
      <c r="B7102" s="718">
        <v>44813</v>
      </c>
      <c r="C7102" s="719" t="s">
        <v>2310</v>
      </c>
      <c r="D7102" s="642" t="s">
        <v>2338</v>
      </c>
      <c r="E7102" s="642" t="s">
        <v>2576</v>
      </c>
      <c r="F7102" s="768">
        <v>7183742621</v>
      </c>
      <c r="G7102" s="775" t="s">
        <v>2930</v>
      </c>
    </row>
    <row r="7103" spans="2:7" ht="18.75" x14ac:dyDescent="0.3">
      <c r="B7103" s="718">
        <v>44813</v>
      </c>
      <c r="C7103" s="1935" t="s">
        <v>2343</v>
      </c>
      <c r="D7103" s="675" t="s">
        <v>3733</v>
      </c>
      <c r="E7103" s="676" t="s">
        <v>3730</v>
      </c>
      <c r="F7103" s="763" t="s">
        <v>2406</v>
      </c>
      <c r="G7103" s="1934" t="s">
        <v>2346</v>
      </c>
    </row>
    <row r="7104" spans="2:7" ht="18.75" x14ac:dyDescent="0.3">
      <c r="B7104" s="726">
        <v>44813</v>
      </c>
      <c r="C7104" s="1935" t="s">
        <v>2343</v>
      </c>
      <c r="D7104" s="675" t="s">
        <v>3733</v>
      </c>
      <c r="E7104" s="676" t="s">
        <v>2377</v>
      </c>
      <c r="F7104" s="763" t="s">
        <v>3133</v>
      </c>
      <c r="G7104" s="1934" t="s">
        <v>2346</v>
      </c>
    </row>
    <row r="7105" spans="2:7" ht="18.75" x14ac:dyDescent="0.3">
      <c r="B7105" s="718">
        <v>44813</v>
      </c>
      <c r="C7105" s="1935" t="s">
        <v>2343</v>
      </c>
      <c r="D7105" s="675" t="s">
        <v>860</v>
      </c>
      <c r="E7105" s="676" t="s">
        <v>2400</v>
      </c>
      <c r="F7105" s="763" t="s">
        <v>3731</v>
      </c>
      <c r="G7105" s="1934" t="s">
        <v>2346</v>
      </c>
    </row>
    <row r="7106" spans="2:7" ht="18.75" x14ac:dyDescent="0.3">
      <c r="B7106" s="726">
        <v>44813</v>
      </c>
      <c r="C7106" s="1938" t="s">
        <v>3221</v>
      </c>
      <c r="D7106" s="675" t="s">
        <v>2278</v>
      </c>
      <c r="E7106" s="676" t="s">
        <v>2391</v>
      </c>
      <c r="F7106" s="763" t="s">
        <v>2392</v>
      </c>
      <c r="G7106" s="1934" t="s">
        <v>2346</v>
      </c>
    </row>
    <row r="7107" spans="2:7" ht="18.75" x14ac:dyDescent="0.3">
      <c r="B7107" s="718">
        <v>44813</v>
      </c>
      <c r="C7107" s="1938" t="s">
        <v>2343</v>
      </c>
      <c r="D7107" s="675" t="s">
        <v>2278</v>
      </c>
      <c r="E7107" s="676" t="s">
        <v>2397</v>
      </c>
      <c r="F7107" s="763" t="s">
        <v>2398</v>
      </c>
      <c r="G7107" s="1934" t="s">
        <v>2346</v>
      </c>
    </row>
    <row r="7108" spans="2:7" ht="18.75" x14ac:dyDescent="0.3">
      <c r="B7108" s="726">
        <v>44813</v>
      </c>
      <c r="C7108" s="1938" t="s">
        <v>3221</v>
      </c>
      <c r="D7108" s="675" t="s">
        <v>3734</v>
      </c>
      <c r="E7108" s="676" t="s">
        <v>2563</v>
      </c>
      <c r="F7108" s="763" t="s">
        <v>2887</v>
      </c>
      <c r="G7108" s="1934" t="s">
        <v>2346</v>
      </c>
    </row>
    <row r="7109" spans="2:7" ht="18.75" x14ac:dyDescent="0.3">
      <c r="B7109" s="718">
        <v>44813</v>
      </c>
      <c r="C7109" s="1935" t="s">
        <v>2343</v>
      </c>
      <c r="D7109" s="675" t="s">
        <v>3734</v>
      </c>
      <c r="E7109" s="676" t="s">
        <v>2504</v>
      </c>
      <c r="F7109" s="763" t="s">
        <v>3330</v>
      </c>
      <c r="G7109" s="1934" t="s">
        <v>2346</v>
      </c>
    </row>
    <row r="7110" spans="2:7" ht="15.75" x14ac:dyDescent="0.25">
      <c r="B7110" s="718">
        <v>44813</v>
      </c>
      <c r="C7110" s="725" t="s">
        <v>2407</v>
      </c>
      <c r="D7110" s="618" t="s">
        <v>2419</v>
      </c>
      <c r="E7110" s="618" t="s">
        <v>3050</v>
      </c>
      <c r="F7110" s="760">
        <v>3473323886</v>
      </c>
      <c r="G7110" s="778" t="s">
        <v>2930</v>
      </c>
    </row>
    <row r="7111" spans="2:7" ht="15.75" x14ac:dyDescent="0.25">
      <c r="B7111" s="718">
        <v>44813</v>
      </c>
      <c r="C7111" s="725" t="s">
        <v>2407</v>
      </c>
      <c r="D7111" s="618" t="s">
        <v>2419</v>
      </c>
      <c r="E7111" s="618" t="s">
        <v>2420</v>
      </c>
      <c r="F7111" s="760" t="s">
        <v>2421</v>
      </c>
      <c r="G7111" s="778" t="s">
        <v>2930</v>
      </c>
    </row>
    <row r="7112" spans="2:7" ht="15.75" x14ac:dyDescent="0.25">
      <c r="B7112" s="726">
        <v>44813</v>
      </c>
      <c r="C7112" s="725" t="s">
        <v>2407</v>
      </c>
      <c r="D7112" s="618" t="s">
        <v>2419</v>
      </c>
      <c r="E7112" s="618" t="s">
        <v>3318</v>
      </c>
      <c r="F7112" s="760">
        <v>16462346783</v>
      </c>
      <c r="G7112" s="778" t="s">
        <v>2930</v>
      </c>
    </row>
    <row r="7113" spans="2:7" ht="15.75" x14ac:dyDescent="0.25">
      <c r="B7113" s="718">
        <v>44813</v>
      </c>
      <c r="C7113" s="725" t="s">
        <v>2407</v>
      </c>
      <c r="D7113" s="618" t="s">
        <v>2419</v>
      </c>
      <c r="E7113" s="618" t="s">
        <v>3567</v>
      </c>
      <c r="F7113" s="760">
        <v>3473035187</v>
      </c>
      <c r="G7113" s="778" t="s">
        <v>2930</v>
      </c>
    </row>
    <row r="7114" spans="2:7" ht="15.75" x14ac:dyDescent="0.25">
      <c r="B7114" s="718">
        <v>44813</v>
      </c>
      <c r="C7114" s="725" t="s">
        <v>2407</v>
      </c>
      <c r="D7114" s="618" t="s">
        <v>3177</v>
      </c>
      <c r="E7114" s="618" t="s">
        <v>3178</v>
      </c>
      <c r="F7114" s="760">
        <v>3478350634</v>
      </c>
      <c r="G7114" s="778" t="s">
        <v>2930</v>
      </c>
    </row>
    <row r="7115" spans="2:7" ht="15.75" x14ac:dyDescent="0.25">
      <c r="B7115" s="718">
        <v>44813</v>
      </c>
      <c r="C7115" s="725" t="s">
        <v>2407</v>
      </c>
      <c r="D7115" s="618" t="s">
        <v>3177</v>
      </c>
      <c r="E7115" s="618" t="s">
        <v>3472</v>
      </c>
      <c r="F7115" s="760" t="s">
        <v>3518</v>
      </c>
      <c r="G7115" s="778" t="s">
        <v>2930</v>
      </c>
    </row>
    <row r="7116" spans="2:7" ht="15.75" x14ac:dyDescent="0.25">
      <c r="B7116" s="726">
        <v>44813</v>
      </c>
      <c r="C7116" s="725" t="s">
        <v>2407</v>
      </c>
      <c r="D7116" s="618" t="s">
        <v>3177</v>
      </c>
      <c r="E7116" s="618" t="s">
        <v>2971</v>
      </c>
      <c r="F7116" s="760" t="s">
        <v>2972</v>
      </c>
      <c r="G7116" s="778" t="s">
        <v>2930</v>
      </c>
    </row>
    <row r="7117" spans="2:7" ht="15.75" x14ac:dyDescent="0.25">
      <c r="B7117" s="718">
        <v>44813</v>
      </c>
      <c r="C7117" s="725" t="s">
        <v>2407</v>
      </c>
      <c r="D7117" s="618" t="s">
        <v>3177</v>
      </c>
      <c r="E7117" s="618" t="s">
        <v>3459</v>
      </c>
      <c r="F7117" s="760">
        <v>16197614140</v>
      </c>
      <c r="G7117" s="778" t="s">
        <v>2930</v>
      </c>
    </row>
    <row r="7118" spans="2:7" ht="15.75" x14ac:dyDescent="0.25">
      <c r="B7118" s="718">
        <v>44813</v>
      </c>
      <c r="C7118" s="725" t="s">
        <v>2407</v>
      </c>
      <c r="D7118" s="618" t="s">
        <v>3181</v>
      </c>
      <c r="E7118" s="618" t="s">
        <v>3066</v>
      </c>
      <c r="F7118" s="760">
        <v>6463937369</v>
      </c>
      <c r="G7118" s="778" t="s">
        <v>2930</v>
      </c>
    </row>
    <row r="7119" spans="2:7" ht="15.75" x14ac:dyDescent="0.25">
      <c r="B7119" s="718">
        <v>44813</v>
      </c>
      <c r="C7119" s="725" t="s">
        <v>2407</v>
      </c>
      <c r="D7119" s="618" t="s">
        <v>3184</v>
      </c>
      <c r="E7119" s="618" t="s">
        <v>3185</v>
      </c>
      <c r="F7119" s="760">
        <v>9178858265</v>
      </c>
      <c r="G7119" s="778" t="s">
        <v>2930</v>
      </c>
    </row>
    <row r="7120" spans="2:7" ht="15.75" x14ac:dyDescent="0.25">
      <c r="B7120" s="726">
        <v>44813</v>
      </c>
      <c r="C7120" s="725" t="s">
        <v>2407</v>
      </c>
      <c r="D7120" s="618" t="s">
        <v>3184</v>
      </c>
      <c r="E7120" s="618" t="s">
        <v>3726</v>
      </c>
      <c r="F7120" s="760" t="s">
        <v>3727</v>
      </c>
      <c r="G7120" s="778" t="s">
        <v>2930</v>
      </c>
    </row>
    <row r="7121" spans="2:7" ht="15.75" x14ac:dyDescent="0.25">
      <c r="B7121" s="718">
        <v>44813</v>
      </c>
      <c r="C7121" s="725" t="s">
        <v>2407</v>
      </c>
      <c r="D7121" s="618" t="s">
        <v>3184</v>
      </c>
      <c r="E7121" s="618" t="s">
        <v>3159</v>
      </c>
      <c r="F7121" s="760" t="s">
        <v>3203</v>
      </c>
      <c r="G7121" s="778" t="s">
        <v>2930</v>
      </c>
    </row>
    <row r="7122" spans="2:7" ht="15.75" x14ac:dyDescent="0.25">
      <c r="B7122" s="718">
        <v>44813</v>
      </c>
      <c r="C7122" s="725" t="s">
        <v>2407</v>
      </c>
      <c r="D7122" s="618" t="s">
        <v>3186</v>
      </c>
      <c r="E7122" s="618" t="s">
        <v>3457</v>
      </c>
      <c r="F7122" s="760" t="s">
        <v>3458</v>
      </c>
      <c r="G7122" s="778" t="s">
        <v>2930</v>
      </c>
    </row>
    <row r="7123" spans="2:7" ht="15.75" x14ac:dyDescent="0.25">
      <c r="B7123" s="718">
        <v>44813</v>
      </c>
      <c r="C7123" s="725" t="s">
        <v>2407</v>
      </c>
      <c r="D7123" s="618" t="s">
        <v>3186</v>
      </c>
      <c r="E7123" s="618" t="s">
        <v>3180</v>
      </c>
      <c r="F7123" s="760" t="s">
        <v>3061</v>
      </c>
      <c r="G7123" s="778" t="s">
        <v>2930</v>
      </c>
    </row>
    <row r="7124" spans="2:7" ht="15.75" x14ac:dyDescent="0.25">
      <c r="B7124" s="726">
        <v>44813</v>
      </c>
      <c r="C7124" s="725" t="s">
        <v>2407</v>
      </c>
      <c r="D7124" s="618" t="s">
        <v>3186</v>
      </c>
      <c r="E7124" s="618" t="s">
        <v>3042</v>
      </c>
      <c r="F7124" s="760" t="s">
        <v>3242</v>
      </c>
      <c r="G7124" s="778" t="s">
        <v>2930</v>
      </c>
    </row>
    <row r="7125" spans="2:7" ht="15.75" x14ac:dyDescent="0.25">
      <c r="B7125" s="718">
        <v>44813</v>
      </c>
      <c r="C7125" s="725" t="s">
        <v>2407</v>
      </c>
      <c r="D7125" s="618" t="s">
        <v>2416</v>
      </c>
      <c r="E7125" s="618" t="s">
        <v>3697</v>
      </c>
      <c r="F7125" s="760" t="s">
        <v>2582</v>
      </c>
      <c r="G7125" s="778" t="s">
        <v>2930</v>
      </c>
    </row>
    <row r="7126" spans="2:7" ht="15.75" x14ac:dyDescent="0.25">
      <c r="B7126" s="718">
        <v>44813</v>
      </c>
      <c r="C7126" s="725" t="s">
        <v>2407</v>
      </c>
      <c r="D7126" s="618" t="s">
        <v>2416</v>
      </c>
      <c r="E7126" s="618" t="s">
        <v>2417</v>
      </c>
      <c r="F7126" s="760">
        <v>9175351402</v>
      </c>
      <c r="G7126" s="778" t="s">
        <v>2930</v>
      </c>
    </row>
    <row r="7127" spans="2:7" ht="15.75" x14ac:dyDescent="0.25">
      <c r="B7127" s="718">
        <v>44813</v>
      </c>
      <c r="C7127" s="725" t="s">
        <v>2407</v>
      </c>
      <c r="D7127" s="618" t="s">
        <v>2416</v>
      </c>
      <c r="E7127" s="618" t="s">
        <v>3453</v>
      </c>
      <c r="F7127" s="760" t="s">
        <v>3454</v>
      </c>
      <c r="G7127" s="778" t="s">
        <v>2930</v>
      </c>
    </row>
    <row r="7128" spans="2:7" ht="15.75" x14ac:dyDescent="0.25">
      <c r="B7128" s="726">
        <v>44813</v>
      </c>
      <c r="C7128" s="725" t="s">
        <v>2407</v>
      </c>
      <c r="D7128" s="618" t="s">
        <v>2416</v>
      </c>
      <c r="E7128" s="618" t="s">
        <v>3408</v>
      </c>
      <c r="F7128" s="760">
        <v>3478246083</v>
      </c>
      <c r="G7128" s="778" t="s">
        <v>2930</v>
      </c>
    </row>
    <row r="7129" spans="2:7" ht="15.75" x14ac:dyDescent="0.25">
      <c r="B7129" s="718">
        <v>44813</v>
      </c>
      <c r="C7129" s="725" t="s">
        <v>2407</v>
      </c>
      <c r="D7129" s="618" t="s">
        <v>3210</v>
      </c>
      <c r="E7129" s="618" t="s">
        <v>3565</v>
      </c>
      <c r="F7129" s="760">
        <v>9176403868</v>
      </c>
      <c r="G7129" s="778" t="s">
        <v>2930</v>
      </c>
    </row>
    <row r="7130" spans="2:7" ht="15.75" x14ac:dyDescent="0.25">
      <c r="B7130" s="718">
        <v>44814</v>
      </c>
      <c r="C7130" s="719" t="s">
        <v>2310</v>
      </c>
      <c r="D7130" s="642" t="s">
        <v>2311</v>
      </c>
      <c r="E7130" s="642" t="s">
        <v>3531</v>
      </c>
      <c r="F7130" s="768">
        <v>3476453674</v>
      </c>
      <c r="G7130" s="775" t="s">
        <v>2930</v>
      </c>
    </row>
    <row r="7131" spans="2:7" ht="15.75" x14ac:dyDescent="0.25">
      <c r="B7131" s="718">
        <v>44814</v>
      </c>
      <c r="C7131" s="719" t="s">
        <v>2310</v>
      </c>
      <c r="D7131" s="642" t="s">
        <v>2311</v>
      </c>
      <c r="E7131" s="642" t="s">
        <v>2556</v>
      </c>
      <c r="F7131" s="768" t="s">
        <v>3700</v>
      </c>
      <c r="G7131" s="775" t="s">
        <v>2930</v>
      </c>
    </row>
    <row r="7132" spans="2:7" ht="15.75" x14ac:dyDescent="0.25">
      <c r="B7132" s="718">
        <v>44814</v>
      </c>
      <c r="C7132" s="719" t="s">
        <v>2310</v>
      </c>
      <c r="D7132" s="642" t="s">
        <v>2311</v>
      </c>
      <c r="E7132" s="642" t="s">
        <v>3464</v>
      </c>
      <c r="F7132" s="768" t="s">
        <v>3465</v>
      </c>
      <c r="G7132" s="775" t="s">
        <v>2930</v>
      </c>
    </row>
    <row r="7133" spans="2:7" ht="15.75" x14ac:dyDescent="0.25">
      <c r="B7133" s="718">
        <v>44814</v>
      </c>
      <c r="C7133" s="719" t="s">
        <v>2310</v>
      </c>
      <c r="D7133" s="642" t="s">
        <v>2311</v>
      </c>
      <c r="E7133" s="642" t="s">
        <v>3533</v>
      </c>
      <c r="F7133" s="768">
        <v>3475281204</v>
      </c>
      <c r="G7133" s="775" t="s">
        <v>2930</v>
      </c>
    </row>
    <row r="7134" spans="2:7" ht="15.75" x14ac:dyDescent="0.25">
      <c r="B7134" s="718">
        <v>44814</v>
      </c>
      <c r="C7134" s="719" t="s">
        <v>2310</v>
      </c>
      <c r="D7134" s="642" t="s">
        <v>2315</v>
      </c>
      <c r="E7134" s="642" t="s">
        <v>2476</v>
      </c>
      <c r="F7134" s="768"/>
      <c r="G7134" s="775" t="s">
        <v>2930</v>
      </c>
    </row>
    <row r="7135" spans="2:7" ht="15.75" x14ac:dyDescent="0.25">
      <c r="B7135" s="718">
        <v>44814</v>
      </c>
      <c r="C7135" s="719" t="s">
        <v>2310</v>
      </c>
      <c r="D7135" s="642" t="s">
        <v>2315</v>
      </c>
      <c r="E7135" s="642" t="s">
        <v>2422</v>
      </c>
      <c r="F7135" s="768">
        <v>9179751158</v>
      </c>
      <c r="G7135" s="775" t="s">
        <v>2930</v>
      </c>
    </row>
    <row r="7136" spans="2:7" ht="15.75" x14ac:dyDescent="0.25">
      <c r="B7136" s="718">
        <v>44814</v>
      </c>
      <c r="C7136" s="719" t="s">
        <v>2310</v>
      </c>
      <c r="D7136" s="642" t="s">
        <v>2315</v>
      </c>
      <c r="E7136" s="642" t="s">
        <v>3384</v>
      </c>
      <c r="F7136" s="768" t="s">
        <v>2937</v>
      </c>
      <c r="G7136" s="775" t="s">
        <v>2930</v>
      </c>
    </row>
    <row r="7137" spans="2:7" ht="15.75" x14ac:dyDescent="0.25">
      <c r="B7137" s="718">
        <v>44814</v>
      </c>
      <c r="C7137" s="719" t="s">
        <v>2310</v>
      </c>
      <c r="D7137" s="642" t="s">
        <v>2317</v>
      </c>
      <c r="E7137" s="642" t="s">
        <v>3074</v>
      </c>
      <c r="F7137" s="768">
        <v>7185023911</v>
      </c>
      <c r="G7137" s="775" t="s">
        <v>2930</v>
      </c>
    </row>
    <row r="7138" spans="2:7" ht="15.75" x14ac:dyDescent="0.25">
      <c r="B7138" s="718">
        <v>44814</v>
      </c>
      <c r="C7138" s="719" t="s">
        <v>2310</v>
      </c>
      <c r="D7138" s="642" t="s">
        <v>2317</v>
      </c>
      <c r="E7138" s="642" t="s">
        <v>2319</v>
      </c>
      <c r="F7138" s="768">
        <v>9176626040</v>
      </c>
      <c r="G7138" s="775" t="s">
        <v>2930</v>
      </c>
    </row>
    <row r="7139" spans="2:7" ht="15.75" x14ac:dyDescent="0.25">
      <c r="B7139" s="718">
        <v>44814</v>
      </c>
      <c r="C7139" s="719" t="s">
        <v>2310</v>
      </c>
      <c r="D7139" s="642" t="s">
        <v>2317</v>
      </c>
      <c r="E7139" s="641" t="s">
        <v>3724</v>
      </c>
      <c r="F7139" s="530">
        <v>9175475972</v>
      </c>
      <c r="G7139" s="775" t="s">
        <v>2930</v>
      </c>
    </row>
    <row r="7140" spans="2:7" ht="15.75" x14ac:dyDescent="0.25">
      <c r="B7140" s="718">
        <v>44814</v>
      </c>
      <c r="C7140" s="719" t="s">
        <v>2310</v>
      </c>
      <c r="D7140" s="642" t="s">
        <v>2329</v>
      </c>
      <c r="E7140" s="641" t="s">
        <v>3659</v>
      </c>
      <c r="F7140" s="530" t="s">
        <v>3703</v>
      </c>
      <c r="G7140" s="775" t="s">
        <v>2930</v>
      </c>
    </row>
    <row r="7141" spans="2:7" ht="15.75" x14ac:dyDescent="0.25">
      <c r="B7141" s="718">
        <v>44814</v>
      </c>
      <c r="C7141" s="719" t="s">
        <v>2310</v>
      </c>
      <c r="D7141" s="642" t="s">
        <v>2329</v>
      </c>
      <c r="E7141" s="642" t="s">
        <v>3370</v>
      </c>
      <c r="F7141" s="768">
        <v>7188106372</v>
      </c>
      <c r="G7141" s="775" t="s">
        <v>2930</v>
      </c>
    </row>
    <row r="7142" spans="2:7" ht="15.75" x14ac:dyDescent="0.25">
      <c r="B7142" s="718">
        <v>44814</v>
      </c>
      <c r="C7142" s="719" t="s">
        <v>2310</v>
      </c>
      <c r="D7142" s="642" t="s">
        <v>2329</v>
      </c>
      <c r="E7142" s="642" t="s">
        <v>3543</v>
      </c>
      <c r="F7142" s="768" t="s">
        <v>2337</v>
      </c>
      <c r="G7142" s="775" t="s">
        <v>2930</v>
      </c>
    </row>
    <row r="7143" spans="2:7" ht="15.75" x14ac:dyDescent="0.25">
      <c r="B7143" s="718">
        <v>44814</v>
      </c>
      <c r="C7143" s="719" t="s">
        <v>2310</v>
      </c>
      <c r="D7143" s="642" t="s">
        <v>2338</v>
      </c>
      <c r="E7143" s="642" t="s">
        <v>2938</v>
      </c>
      <c r="F7143" s="768">
        <v>9177439133</v>
      </c>
      <c r="G7143" s="775" t="s">
        <v>2930</v>
      </c>
    </row>
    <row r="7144" spans="2:7" ht="15.75" x14ac:dyDescent="0.25">
      <c r="B7144" s="718">
        <v>44814</v>
      </c>
      <c r="C7144" s="719" t="s">
        <v>2310</v>
      </c>
      <c r="D7144" s="642" t="s">
        <v>2338</v>
      </c>
      <c r="E7144" s="642" t="s">
        <v>2601</v>
      </c>
      <c r="F7144" s="768">
        <v>9292769002</v>
      </c>
      <c r="G7144" s="775" t="s">
        <v>2930</v>
      </c>
    </row>
    <row r="7145" spans="2:7" ht="15.75" x14ac:dyDescent="0.25">
      <c r="B7145" s="718">
        <v>44814</v>
      </c>
      <c r="C7145" s="719" t="s">
        <v>2310</v>
      </c>
      <c r="D7145" s="642" t="s">
        <v>2338</v>
      </c>
      <c r="E7145" s="642" t="s">
        <v>2339</v>
      </c>
      <c r="F7145" s="768">
        <v>3476614552</v>
      </c>
      <c r="G7145" s="775" t="s">
        <v>2930</v>
      </c>
    </row>
    <row r="7146" spans="2:7" ht="15.75" x14ac:dyDescent="0.25">
      <c r="B7146" s="718">
        <v>44814</v>
      </c>
      <c r="C7146" s="719" t="s">
        <v>2310</v>
      </c>
      <c r="D7146" s="642" t="s">
        <v>2338</v>
      </c>
      <c r="E7146" s="642" t="s">
        <v>2426</v>
      </c>
      <c r="F7146" s="768" t="s">
        <v>2495</v>
      </c>
      <c r="G7146" s="775" t="s">
        <v>2930</v>
      </c>
    </row>
    <row r="7147" spans="2:7" ht="18.75" x14ac:dyDescent="0.3">
      <c r="B7147" s="718">
        <v>44814</v>
      </c>
      <c r="C7147" s="1935" t="s">
        <v>2343</v>
      </c>
      <c r="D7147" s="675" t="s">
        <v>3733</v>
      </c>
      <c r="E7147" s="676" t="s">
        <v>3730</v>
      </c>
      <c r="F7147" s="763" t="s">
        <v>2406</v>
      </c>
      <c r="G7147" s="1934" t="s">
        <v>2346</v>
      </c>
    </row>
    <row r="7148" spans="2:7" ht="18.75" x14ac:dyDescent="0.3">
      <c r="B7148" s="718">
        <v>44814</v>
      </c>
      <c r="C7148" s="1935" t="s">
        <v>2343</v>
      </c>
      <c r="D7148" s="675" t="s">
        <v>3733</v>
      </c>
      <c r="E7148" s="676" t="s">
        <v>2377</v>
      </c>
      <c r="F7148" s="763" t="s">
        <v>3133</v>
      </c>
      <c r="G7148" s="1934" t="s">
        <v>2346</v>
      </c>
    </row>
    <row r="7149" spans="2:7" ht="18.75" x14ac:dyDescent="0.3">
      <c r="B7149" s="718">
        <v>44814</v>
      </c>
      <c r="C7149" s="1935" t="s">
        <v>3735</v>
      </c>
      <c r="D7149" s="675" t="s">
        <v>860</v>
      </c>
      <c r="E7149" s="676" t="s">
        <v>2354</v>
      </c>
      <c r="F7149" s="763" t="s">
        <v>3317</v>
      </c>
      <c r="G7149" s="1934" t="s">
        <v>2346</v>
      </c>
    </row>
    <row r="7150" spans="2:7" ht="18.75" x14ac:dyDescent="0.3">
      <c r="B7150" s="718">
        <v>44814</v>
      </c>
      <c r="C7150" s="1935" t="s">
        <v>2343</v>
      </c>
      <c r="D7150" s="675" t="s">
        <v>860</v>
      </c>
      <c r="E7150" s="676" t="s">
        <v>2400</v>
      </c>
      <c r="F7150" s="763" t="s">
        <v>3731</v>
      </c>
      <c r="G7150" s="1934" t="s">
        <v>2346</v>
      </c>
    </row>
    <row r="7151" spans="2:7" ht="18.75" x14ac:dyDescent="0.3">
      <c r="B7151" s="718">
        <v>44814</v>
      </c>
      <c r="C7151" s="1935" t="s">
        <v>2343</v>
      </c>
      <c r="D7151" s="675" t="s">
        <v>2278</v>
      </c>
      <c r="E7151" s="676" t="s">
        <v>2391</v>
      </c>
      <c r="F7151" s="763" t="s">
        <v>2392</v>
      </c>
      <c r="G7151" s="1934" t="s">
        <v>2346</v>
      </c>
    </row>
    <row r="7152" spans="2:7" ht="18.75" x14ac:dyDescent="0.3">
      <c r="B7152" s="718">
        <v>44814</v>
      </c>
      <c r="C7152" s="1935" t="s">
        <v>2343</v>
      </c>
      <c r="D7152" s="675" t="s">
        <v>2278</v>
      </c>
      <c r="E7152" s="676" t="s">
        <v>2397</v>
      </c>
      <c r="F7152" s="763" t="s">
        <v>2398</v>
      </c>
      <c r="G7152" s="1934" t="s">
        <v>2346</v>
      </c>
    </row>
    <row r="7153" spans="2:7" ht="18.75" x14ac:dyDescent="0.3">
      <c r="B7153" s="726">
        <v>44814</v>
      </c>
      <c r="C7153" s="1938" t="s">
        <v>3221</v>
      </c>
      <c r="D7153" s="675" t="s">
        <v>3734</v>
      </c>
      <c r="E7153" s="676" t="s">
        <v>2563</v>
      </c>
      <c r="F7153" s="763" t="s">
        <v>2887</v>
      </c>
      <c r="G7153" s="1934" t="s">
        <v>2346</v>
      </c>
    </row>
    <row r="7154" spans="2:7" ht="15.75" x14ac:dyDescent="0.25">
      <c r="B7154" s="718">
        <v>44814</v>
      </c>
      <c r="C7154" s="725" t="s">
        <v>2407</v>
      </c>
      <c r="D7154" s="618" t="s">
        <v>2419</v>
      </c>
      <c r="E7154" s="618" t="s">
        <v>2420</v>
      </c>
      <c r="F7154" s="760" t="s">
        <v>2421</v>
      </c>
      <c r="G7154" s="778" t="s">
        <v>2930</v>
      </c>
    </row>
    <row r="7155" spans="2:7" ht="15.75" x14ac:dyDescent="0.25">
      <c r="B7155" s="718">
        <v>44814</v>
      </c>
      <c r="C7155" s="725" t="s">
        <v>2407</v>
      </c>
      <c r="D7155" s="618" t="s">
        <v>2419</v>
      </c>
      <c r="E7155" s="618" t="s">
        <v>3318</v>
      </c>
      <c r="F7155" s="760">
        <v>16462346783</v>
      </c>
      <c r="G7155" s="778" t="s">
        <v>2930</v>
      </c>
    </row>
    <row r="7156" spans="2:7" ht="15.75" x14ac:dyDescent="0.25">
      <c r="B7156" s="718">
        <v>44814</v>
      </c>
      <c r="C7156" s="725" t="s">
        <v>2407</v>
      </c>
      <c r="D7156" s="618" t="s">
        <v>2419</v>
      </c>
      <c r="E7156" s="618" t="s">
        <v>3601</v>
      </c>
      <c r="F7156" s="760">
        <v>9178062370</v>
      </c>
      <c r="G7156" s="778" t="s">
        <v>2930</v>
      </c>
    </row>
    <row r="7157" spans="2:7" ht="15.75" x14ac:dyDescent="0.25">
      <c r="B7157" s="718">
        <v>44814</v>
      </c>
      <c r="C7157" s="725" t="s">
        <v>2407</v>
      </c>
      <c r="D7157" s="618" t="s">
        <v>2419</v>
      </c>
      <c r="E7157" s="618" t="s">
        <v>3704</v>
      </c>
      <c r="F7157" s="760" t="s">
        <v>3298</v>
      </c>
      <c r="G7157" s="778" t="s">
        <v>2930</v>
      </c>
    </row>
    <row r="7158" spans="2:7" ht="15.75" x14ac:dyDescent="0.25">
      <c r="B7158" s="718">
        <v>44814</v>
      </c>
      <c r="C7158" s="725" t="s">
        <v>2407</v>
      </c>
      <c r="D7158" s="618" t="s">
        <v>3177</v>
      </c>
      <c r="E7158" s="618" t="s">
        <v>3145</v>
      </c>
      <c r="F7158" s="760">
        <v>19173497413</v>
      </c>
      <c r="G7158" s="778" t="s">
        <v>2930</v>
      </c>
    </row>
    <row r="7159" spans="2:7" ht="15.75" x14ac:dyDescent="0.25">
      <c r="B7159" s="718">
        <v>44814</v>
      </c>
      <c r="C7159" s="725" t="s">
        <v>2407</v>
      </c>
      <c r="D7159" s="618" t="s">
        <v>3177</v>
      </c>
      <c r="E7159" s="618" t="s">
        <v>3394</v>
      </c>
      <c r="F7159" s="760">
        <v>3472251503</v>
      </c>
      <c r="G7159" s="778" t="s">
        <v>2930</v>
      </c>
    </row>
    <row r="7160" spans="2:7" ht="15.75" x14ac:dyDescent="0.25">
      <c r="B7160" s="718">
        <v>44814</v>
      </c>
      <c r="C7160" s="725" t="s">
        <v>2407</v>
      </c>
      <c r="D7160" s="618" t="s">
        <v>3177</v>
      </c>
      <c r="E7160" s="618" t="s">
        <v>3189</v>
      </c>
      <c r="F7160" s="760">
        <v>3473204933</v>
      </c>
      <c r="G7160" s="778" t="s">
        <v>2930</v>
      </c>
    </row>
    <row r="7161" spans="2:7" ht="15.75" x14ac:dyDescent="0.25">
      <c r="B7161" s="718">
        <v>44814</v>
      </c>
      <c r="C7161" s="725" t="s">
        <v>2407</v>
      </c>
      <c r="D7161" s="618" t="s">
        <v>3177</v>
      </c>
      <c r="E7161" s="618" t="s">
        <v>3686</v>
      </c>
      <c r="F7161" s="760">
        <v>9174789615</v>
      </c>
      <c r="G7161" s="778" t="s">
        <v>2930</v>
      </c>
    </row>
    <row r="7162" spans="2:7" ht="15.75" x14ac:dyDescent="0.25">
      <c r="B7162" s="718">
        <v>44814</v>
      </c>
      <c r="C7162" s="725" t="s">
        <v>2407</v>
      </c>
      <c r="D7162" s="618" t="s">
        <v>3184</v>
      </c>
      <c r="E7162" s="618" t="s">
        <v>2481</v>
      </c>
      <c r="F7162" s="760">
        <v>7579272679</v>
      </c>
      <c r="G7162" s="778" t="s">
        <v>2930</v>
      </c>
    </row>
    <row r="7163" spans="2:7" ht="15.75" x14ac:dyDescent="0.25">
      <c r="B7163" s="718">
        <v>44814</v>
      </c>
      <c r="C7163" s="725" t="s">
        <v>2407</v>
      </c>
      <c r="D7163" s="618" t="s">
        <v>3184</v>
      </c>
      <c r="E7163" s="618" t="s">
        <v>3102</v>
      </c>
      <c r="F7163" s="760">
        <v>3473099536</v>
      </c>
      <c r="G7163" s="778" t="s">
        <v>2930</v>
      </c>
    </row>
    <row r="7164" spans="2:7" ht="15.75" x14ac:dyDescent="0.25">
      <c r="B7164" s="718">
        <v>44814</v>
      </c>
      <c r="C7164" s="725" t="s">
        <v>2407</v>
      </c>
      <c r="D7164" s="618" t="s">
        <v>3184</v>
      </c>
      <c r="E7164" s="618" t="s">
        <v>3185</v>
      </c>
      <c r="F7164" s="760">
        <v>9178858265</v>
      </c>
      <c r="G7164" s="778" t="s">
        <v>2930</v>
      </c>
    </row>
    <row r="7165" spans="2:7" ht="15.75" x14ac:dyDescent="0.25">
      <c r="B7165" s="718">
        <v>44814</v>
      </c>
      <c r="C7165" s="725" t="s">
        <v>2407</v>
      </c>
      <c r="D7165" s="618" t="s">
        <v>3184</v>
      </c>
      <c r="E7165" s="618" t="s">
        <v>3726</v>
      </c>
      <c r="F7165" s="760" t="s">
        <v>3727</v>
      </c>
      <c r="G7165" s="778" t="s">
        <v>2930</v>
      </c>
    </row>
    <row r="7166" spans="2:7" ht="15.75" x14ac:dyDescent="0.25">
      <c r="B7166" s="718">
        <v>44814</v>
      </c>
      <c r="C7166" s="725" t="s">
        <v>2407</v>
      </c>
      <c r="D7166" s="618" t="s">
        <v>3186</v>
      </c>
      <c r="E7166" s="618" t="s">
        <v>3282</v>
      </c>
      <c r="F7166" s="760" t="s">
        <v>3292</v>
      </c>
      <c r="G7166" s="778" t="s">
        <v>2930</v>
      </c>
    </row>
    <row r="7167" spans="2:7" ht="15.75" x14ac:dyDescent="0.25">
      <c r="B7167" s="718">
        <v>44814</v>
      </c>
      <c r="C7167" s="725" t="s">
        <v>2407</v>
      </c>
      <c r="D7167" s="618" t="s">
        <v>3186</v>
      </c>
      <c r="E7167" s="618" t="s">
        <v>3707</v>
      </c>
      <c r="F7167" s="760">
        <v>9176239892</v>
      </c>
      <c r="G7167" s="778" t="s">
        <v>2930</v>
      </c>
    </row>
    <row r="7168" spans="2:7" ht="15.75" x14ac:dyDescent="0.25">
      <c r="B7168" s="718">
        <v>44814</v>
      </c>
      <c r="C7168" s="725" t="s">
        <v>2407</v>
      </c>
      <c r="D7168" s="618" t="s">
        <v>3186</v>
      </c>
      <c r="E7168" s="618" t="s">
        <v>3457</v>
      </c>
      <c r="F7168" s="760" t="s">
        <v>3458</v>
      </c>
      <c r="G7168" s="778" t="s">
        <v>2930</v>
      </c>
    </row>
    <row r="7169" spans="2:7" ht="15.75" x14ac:dyDescent="0.25">
      <c r="B7169" s="718">
        <v>44814</v>
      </c>
      <c r="C7169" s="725" t="s">
        <v>2407</v>
      </c>
      <c r="D7169" s="618" t="s">
        <v>3186</v>
      </c>
      <c r="E7169" s="618" t="s">
        <v>3180</v>
      </c>
      <c r="F7169" s="760" t="s">
        <v>3061</v>
      </c>
      <c r="G7169" s="778" t="s">
        <v>2930</v>
      </c>
    </row>
    <row r="7170" spans="2:7" ht="15.75" x14ac:dyDescent="0.25">
      <c r="B7170" s="718">
        <v>44814</v>
      </c>
      <c r="C7170" s="725" t="s">
        <v>2407</v>
      </c>
      <c r="D7170" s="618" t="s">
        <v>2416</v>
      </c>
      <c r="E7170" s="618" t="s">
        <v>3469</v>
      </c>
      <c r="F7170" s="760" t="s">
        <v>3390</v>
      </c>
      <c r="G7170" s="778" t="s">
        <v>2930</v>
      </c>
    </row>
    <row r="7171" spans="2:7" ht="15.75" x14ac:dyDescent="0.25">
      <c r="B7171" s="718">
        <v>44814</v>
      </c>
      <c r="C7171" s="725" t="s">
        <v>2407</v>
      </c>
      <c r="D7171" s="618" t="s">
        <v>2416</v>
      </c>
      <c r="E7171" s="618" t="s">
        <v>2988</v>
      </c>
      <c r="F7171" s="760">
        <v>9173270240</v>
      </c>
      <c r="G7171" s="778" t="s">
        <v>2930</v>
      </c>
    </row>
    <row r="7172" spans="2:7" ht="15.75" x14ac:dyDescent="0.25">
      <c r="B7172" s="718">
        <v>44814</v>
      </c>
      <c r="C7172" s="725" t="s">
        <v>2407</v>
      </c>
      <c r="D7172" s="618" t="s">
        <v>2416</v>
      </c>
      <c r="E7172" s="618" t="s">
        <v>3452</v>
      </c>
      <c r="F7172" s="760" t="s">
        <v>2958</v>
      </c>
      <c r="G7172" s="778" t="s">
        <v>2930</v>
      </c>
    </row>
    <row r="7173" spans="2:7" ht="15.75" x14ac:dyDescent="0.25">
      <c r="B7173" s="718">
        <v>44814</v>
      </c>
      <c r="C7173" s="725" t="s">
        <v>2407</v>
      </c>
      <c r="D7173" s="618" t="s">
        <v>2416</v>
      </c>
      <c r="E7173" s="618" t="s">
        <v>3348</v>
      </c>
      <c r="F7173" s="760" t="s">
        <v>3689</v>
      </c>
      <c r="G7173" s="778" t="s">
        <v>2930</v>
      </c>
    </row>
    <row r="7174" spans="2:7" ht="15.75" x14ac:dyDescent="0.25">
      <c r="B7174" s="718">
        <v>44814</v>
      </c>
      <c r="C7174" s="725" t="s">
        <v>2407</v>
      </c>
      <c r="D7174" s="618" t="s">
        <v>3210</v>
      </c>
      <c r="E7174" s="618" t="s">
        <v>3709</v>
      </c>
      <c r="F7174" s="760" t="s">
        <v>3710</v>
      </c>
      <c r="G7174" s="778" t="s">
        <v>2930</v>
      </c>
    </row>
    <row r="7175" spans="2:7" ht="15.75" x14ac:dyDescent="0.25">
      <c r="B7175" s="718">
        <v>44814</v>
      </c>
      <c r="C7175" s="725" t="s">
        <v>2407</v>
      </c>
      <c r="D7175" s="618" t="s">
        <v>3210</v>
      </c>
      <c r="E7175" s="618" t="s">
        <v>3565</v>
      </c>
      <c r="F7175" s="760">
        <v>9176403868</v>
      </c>
      <c r="G7175" s="778" t="s">
        <v>2930</v>
      </c>
    </row>
    <row r="7176" spans="2:7" ht="15.75" x14ac:dyDescent="0.25">
      <c r="B7176" s="718">
        <v>44814</v>
      </c>
      <c r="C7176" s="725" t="s">
        <v>2407</v>
      </c>
      <c r="D7176" s="618" t="s">
        <v>3210</v>
      </c>
      <c r="E7176" s="618" t="s">
        <v>3476</v>
      </c>
      <c r="F7176" s="760">
        <v>9292348065</v>
      </c>
      <c r="G7176" s="778" t="s">
        <v>2930</v>
      </c>
    </row>
    <row r="7177" spans="2:7" ht="15.75" x14ac:dyDescent="0.25">
      <c r="B7177" s="718">
        <v>44814</v>
      </c>
      <c r="C7177" s="725" t="s">
        <v>2407</v>
      </c>
      <c r="D7177" s="639" t="s">
        <v>3210</v>
      </c>
      <c r="E7177" s="639" t="s">
        <v>3400</v>
      </c>
      <c r="F7177" s="761" t="s">
        <v>3475</v>
      </c>
      <c r="G7177" s="778" t="s">
        <v>2930</v>
      </c>
    </row>
    <row r="7178" spans="2:7" ht="15.75" x14ac:dyDescent="0.25">
      <c r="B7178" s="716">
        <v>44815</v>
      </c>
      <c r="C7178" s="717" t="s">
        <v>2310</v>
      </c>
      <c r="D7178" s="642" t="s">
        <v>2311</v>
      </c>
      <c r="E7178" s="642" t="s">
        <v>2556</v>
      </c>
      <c r="F7178" s="768" t="s">
        <v>3700</v>
      </c>
      <c r="G7178" s="774" t="s">
        <v>2930</v>
      </c>
    </row>
    <row r="7179" spans="2:7" ht="15.75" x14ac:dyDescent="0.25">
      <c r="B7179" s="716">
        <v>44815</v>
      </c>
      <c r="C7179" s="719" t="s">
        <v>2310</v>
      </c>
      <c r="D7179" s="642" t="s">
        <v>2311</v>
      </c>
      <c r="E7179" s="642" t="s">
        <v>3034</v>
      </c>
      <c r="F7179" s="768" t="s">
        <v>2424</v>
      </c>
      <c r="G7179" s="775" t="s">
        <v>2930</v>
      </c>
    </row>
    <row r="7180" spans="2:7" ht="15.75" x14ac:dyDescent="0.25">
      <c r="B7180" s="716">
        <v>44815</v>
      </c>
      <c r="C7180" s="719" t="s">
        <v>2310</v>
      </c>
      <c r="D7180" s="642" t="s">
        <v>2311</v>
      </c>
      <c r="E7180" s="642" t="s">
        <v>3533</v>
      </c>
      <c r="F7180" s="768">
        <v>3475281204</v>
      </c>
      <c r="G7180" s="775" t="s">
        <v>2930</v>
      </c>
    </row>
    <row r="7181" spans="2:7" ht="15.75" x14ac:dyDescent="0.25">
      <c r="B7181" s="716">
        <v>44815</v>
      </c>
      <c r="C7181" s="719" t="s">
        <v>2310</v>
      </c>
      <c r="D7181" s="642" t="s">
        <v>2315</v>
      </c>
      <c r="E7181" s="642" t="s">
        <v>3573</v>
      </c>
      <c r="F7181" s="768" t="s">
        <v>3714</v>
      </c>
      <c r="G7181" s="775" t="s">
        <v>2930</v>
      </c>
    </row>
    <row r="7182" spans="2:7" ht="15.75" x14ac:dyDescent="0.25">
      <c r="B7182" s="716">
        <v>44815</v>
      </c>
      <c r="C7182" s="719" t="s">
        <v>2310</v>
      </c>
      <c r="D7182" s="642" t="s">
        <v>2317</v>
      </c>
      <c r="E7182" s="642" t="s">
        <v>3074</v>
      </c>
      <c r="F7182" s="768">
        <v>7185023911</v>
      </c>
      <c r="G7182" s="775" t="s">
        <v>2930</v>
      </c>
    </row>
    <row r="7183" spans="2:7" ht="15.75" x14ac:dyDescent="0.25">
      <c r="B7183" s="716">
        <v>44815</v>
      </c>
      <c r="C7183" s="719" t="s">
        <v>2310</v>
      </c>
      <c r="D7183" s="642" t="s">
        <v>2317</v>
      </c>
      <c r="E7183" s="642" t="s">
        <v>2319</v>
      </c>
      <c r="F7183" s="768">
        <v>9176626040</v>
      </c>
      <c r="G7183" s="775" t="s">
        <v>2930</v>
      </c>
    </row>
    <row r="7184" spans="2:7" ht="15.75" x14ac:dyDescent="0.25">
      <c r="B7184" s="716">
        <v>44815</v>
      </c>
      <c r="C7184" s="719" t="s">
        <v>2310</v>
      </c>
      <c r="D7184" s="642" t="s">
        <v>2430</v>
      </c>
      <c r="E7184" s="642" t="s">
        <v>3042</v>
      </c>
      <c r="F7184" s="768" t="s">
        <v>3242</v>
      </c>
      <c r="G7184" s="775" t="s">
        <v>2930</v>
      </c>
    </row>
    <row r="7185" spans="2:7" ht="15.75" x14ac:dyDescent="0.25">
      <c r="B7185" s="716">
        <v>44815</v>
      </c>
      <c r="C7185" s="719" t="s">
        <v>2310</v>
      </c>
      <c r="D7185" s="642" t="s">
        <v>2329</v>
      </c>
      <c r="E7185" s="641" t="s">
        <v>3549</v>
      </c>
      <c r="F7185" s="530" t="s">
        <v>3715</v>
      </c>
      <c r="G7185" s="775" t="s">
        <v>2930</v>
      </c>
    </row>
    <row r="7186" spans="2:7" ht="15.75" x14ac:dyDescent="0.25">
      <c r="B7186" s="716">
        <v>44815</v>
      </c>
      <c r="C7186" s="719" t="s">
        <v>2310</v>
      </c>
      <c r="D7186" s="642" t="s">
        <v>2329</v>
      </c>
      <c r="E7186" s="641" t="s">
        <v>3659</v>
      </c>
      <c r="F7186" s="530" t="s">
        <v>3703</v>
      </c>
      <c r="G7186" s="775" t="s">
        <v>2930</v>
      </c>
    </row>
    <row r="7187" spans="2:7" ht="15.75" x14ac:dyDescent="0.25">
      <c r="B7187" s="716">
        <v>44815</v>
      </c>
      <c r="C7187" s="719" t="s">
        <v>2310</v>
      </c>
      <c r="D7187" s="642" t="s">
        <v>2338</v>
      </c>
      <c r="E7187" s="642" t="s">
        <v>2938</v>
      </c>
      <c r="F7187" s="768">
        <v>9177439133</v>
      </c>
      <c r="G7187" s="775" t="s">
        <v>2930</v>
      </c>
    </row>
    <row r="7188" spans="2:7" ht="15.75" x14ac:dyDescent="0.25">
      <c r="B7188" s="716">
        <v>44815</v>
      </c>
      <c r="C7188" s="719" t="s">
        <v>2310</v>
      </c>
      <c r="D7188" s="642" t="s">
        <v>2338</v>
      </c>
      <c r="E7188" s="642" t="s">
        <v>2576</v>
      </c>
      <c r="F7188" s="768">
        <v>7183742621</v>
      </c>
      <c r="G7188" s="775" t="s">
        <v>2930</v>
      </c>
    </row>
    <row r="7189" spans="2:7" ht="18.75" x14ac:dyDescent="0.3">
      <c r="B7189" s="716">
        <v>44815</v>
      </c>
      <c r="C7189" s="1933" t="s">
        <v>2343</v>
      </c>
      <c r="D7189" s="675" t="s">
        <v>860</v>
      </c>
      <c r="E7189" s="676" t="s">
        <v>2349</v>
      </c>
      <c r="F7189" s="763" t="s">
        <v>3364</v>
      </c>
      <c r="G7189" s="390" t="s">
        <v>2346</v>
      </c>
    </row>
    <row r="7190" spans="2:7" ht="18.75" x14ac:dyDescent="0.3">
      <c r="B7190" s="716">
        <v>44815</v>
      </c>
      <c r="C7190" s="1933" t="s">
        <v>2343</v>
      </c>
      <c r="D7190" s="675" t="s">
        <v>2278</v>
      </c>
      <c r="E7190" s="676" t="s">
        <v>2397</v>
      </c>
      <c r="F7190" s="763" t="s">
        <v>2398</v>
      </c>
      <c r="G7190" s="390" t="s">
        <v>2346</v>
      </c>
    </row>
    <row r="7191" spans="2:7" ht="15.75" x14ac:dyDescent="0.25">
      <c r="B7191" s="716">
        <v>44815</v>
      </c>
      <c r="C7191" s="723" t="s">
        <v>2407</v>
      </c>
      <c r="D7191" s="618" t="s">
        <v>2419</v>
      </c>
      <c r="E7191" s="618" t="s">
        <v>2420</v>
      </c>
      <c r="F7191" s="760" t="s">
        <v>2421</v>
      </c>
      <c r="G7191" s="778" t="s">
        <v>2930</v>
      </c>
    </row>
    <row r="7192" spans="2:7" ht="15.75" x14ac:dyDescent="0.25">
      <c r="B7192" s="716">
        <v>44815</v>
      </c>
      <c r="C7192" s="723" t="s">
        <v>2407</v>
      </c>
      <c r="D7192" s="618" t="s">
        <v>2419</v>
      </c>
      <c r="E7192" s="618" t="s">
        <v>3318</v>
      </c>
      <c r="F7192" s="760">
        <v>16462346783</v>
      </c>
      <c r="G7192" s="778" t="s">
        <v>2930</v>
      </c>
    </row>
    <row r="7193" spans="2:7" ht="15.75" x14ac:dyDescent="0.25">
      <c r="B7193" s="716">
        <v>44815</v>
      </c>
      <c r="C7193" s="723" t="s">
        <v>2407</v>
      </c>
      <c r="D7193" s="618" t="s">
        <v>2419</v>
      </c>
      <c r="E7193" s="618" t="s">
        <v>3704</v>
      </c>
      <c r="F7193" s="760" t="s">
        <v>3298</v>
      </c>
      <c r="G7193" s="778" t="s">
        <v>2930</v>
      </c>
    </row>
    <row r="7194" spans="2:7" ht="15.75" x14ac:dyDescent="0.25">
      <c r="B7194" s="716">
        <v>44815</v>
      </c>
      <c r="C7194" s="723" t="s">
        <v>2407</v>
      </c>
      <c r="D7194" s="618" t="s">
        <v>3177</v>
      </c>
      <c r="E7194" s="618" t="s">
        <v>3145</v>
      </c>
      <c r="F7194" s="760">
        <v>19173497413</v>
      </c>
      <c r="G7194" s="778" t="s">
        <v>2930</v>
      </c>
    </row>
    <row r="7195" spans="2:7" ht="15.75" x14ac:dyDescent="0.25">
      <c r="B7195" s="716">
        <v>44815</v>
      </c>
      <c r="C7195" s="723" t="s">
        <v>2407</v>
      </c>
      <c r="D7195" s="618" t="s">
        <v>3177</v>
      </c>
      <c r="E7195" s="618" t="s">
        <v>3394</v>
      </c>
      <c r="F7195" s="760">
        <v>3472251503</v>
      </c>
      <c r="G7195" s="778" t="s">
        <v>2930</v>
      </c>
    </row>
    <row r="7196" spans="2:7" ht="15.75" x14ac:dyDescent="0.25">
      <c r="B7196" s="716">
        <v>44815</v>
      </c>
      <c r="C7196" s="723" t="s">
        <v>2407</v>
      </c>
      <c r="D7196" s="618" t="s">
        <v>3177</v>
      </c>
      <c r="E7196" s="618" t="s">
        <v>3189</v>
      </c>
      <c r="F7196" s="760">
        <v>3473204933</v>
      </c>
      <c r="G7196" s="778" t="s">
        <v>2930</v>
      </c>
    </row>
    <row r="7197" spans="2:7" ht="15.75" x14ac:dyDescent="0.25">
      <c r="B7197" s="716">
        <v>44815</v>
      </c>
      <c r="C7197" s="723" t="s">
        <v>2407</v>
      </c>
      <c r="D7197" s="618" t="s">
        <v>3177</v>
      </c>
      <c r="E7197" s="618" t="s">
        <v>3686</v>
      </c>
      <c r="F7197" s="760">
        <v>9174789615</v>
      </c>
      <c r="G7197" s="778" t="s">
        <v>2930</v>
      </c>
    </row>
    <row r="7198" spans="2:7" ht="15.75" x14ac:dyDescent="0.25">
      <c r="B7198" s="716">
        <v>44815</v>
      </c>
      <c r="C7198" s="723" t="s">
        <v>2407</v>
      </c>
      <c r="D7198" s="618" t="s">
        <v>3184</v>
      </c>
      <c r="E7198" s="618" t="s">
        <v>2481</v>
      </c>
      <c r="F7198" s="760">
        <v>7579272679</v>
      </c>
      <c r="G7198" s="778" t="s">
        <v>2930</v>
      </c>
    </row>
    <row r="7199" spans="2:7" ht="15.75" x14ac:dyDescent="0.25">
      <c r="B7199" s="716">
        <v>44815</v>
      </c>
      <c r="C7199" s="723" t="s">
        <v>2407</v>
      </c>
      <c r="D7199" s="618" t="s">
        <v>3184</v>
      </c>
      <c r="E7199" s="618" t="s">
        <v>3102</v>
      </c>
      <c r="F7199" s="760">
        <v>3473099536</v>
      </c>
      <c r="G7199" s="778" t="s">
        <v>2930</v>
      </c>
    </row>
    <row r="7200" spans="2:7" ht="15.75" x14ac:dyDescent="0.25">
      <c r="B7200" s="716">
        <v>44815</v>
      </c>
      <c r="C7200" s="723" t="s">
        <v>2407</v>
      </c>
      <c r="D7200" s="618" t="s">
        <v>3184</v>
      </c>
      <c r="E7200" s="618" t="s">
        <v>3726</v>
      </c>
      <c r="F7200" s="760" t="s">
        <v>3727</v>
      </c>
      <c r="G7200" s="778" t="s">
        <v>2930</v>
      </c>
    </row>
    <row r="7201" spans="2:7" ht="15.75" x14ac:dyDescent="0.25">
      <c r="B7201" s="716">
        <v>44815</v>
      </c>
      <c r="C7201" s="723" t="s">
        <v>2407</v>
      </c>
      <c r="D7201" s="618" t="s">
        <v>3186</v>
      </c>
      <c r="E7201" s="618" t="s">
        <v>3282</v>
      </c>
      <c r="F7201" s="760" t="s">
        <v>3292</v>
      </c>
      <c r="G7201" s="778" t="s">
        <v>2930</v>
      </c>
    </row>
    <row r="7202" spans="2:7" ht="15.75" x14ac:dyDescent="0.25">
      <c r="B7202" s="716">
        <v>44815</v>
      </c>
      <c r="C7202" s="723" t="s">
        <v>2407</v>
      </c>
      <c r="D7202" s="618" t="s">
        <v>3186</v>
      </c>
      <c r="E7202" s="618" t="s">
        <v>3707</v>
      </c>
      <c r="F7202" s="760">
        <v>9176239892</v>
      </c>
      <c r="G7202" s="778" t="s">
        <v>2930</v>
      </c>
    </row>
    <row r="7203" spans="2:7" ht="15.75" x14ac:dyDescent="0.25">
      <c r="B7203" s="716">
        <v>44815</v>
      </c>
      <c r="C7203" s="723" t="s">
        <v>2407</v>
      </c>
      <c r="D7203" s="618" t="s">
        <v>3186</v>
      </c>
      <c r="E7203" s="618" t="s">
        <v>3180</v>
      </c>
      <c r="F7203" s="760" t="s">
        <v>3061</v>
      </c>
      <c r="G7203" s="778" t="s">
        <v>2930</v>
      </c>
    </row>
    <row r="7204" spans="2:7" ht="15.75" x14ac:dyDescent="0.25">
      <c r="B7204" s="716">
        <v>44815</v>
      </c>
      <c r="C7204" s="723" t="s">
        <v>2407</v>
      </c>
      <c r="D7204" s="618" t="s">
        <v>3186</v>
      </c>
      <c r="E7204" s="618" t="s">
        <v>3042</v>
      </c>
      <c r="F7204" s="760" t="s">
        <v>3242</v>
      </c>
      <c r="G7204" s="778" t="s">
        <v>2930</v>
      </c>
    </row>
    <row r="7205" spans="2:7" ht="15.75" x14ac:dyDescent="0.25">
      <c r="B7205" s="716">
        <v>44815</v>
      </c>
      <c r="C7205" s="723" t="s">
        <v>2407</v>
      </c>
      <c r="D7205" s="618" t="s">
        <v>2416</v>
      </c>
      <c r="E7205" s="618" t="s">
        <v>3469</v>
      </c>
      <c r="F7205" s="760" t="s">
        <v>3390</v>
      </c>
      <c r="G7205" s="778" t="s">
        <v>2930</v>
      </c>
    </row>
    <row r="7206" spans="2:7" ht="15.75" x14ac:dyDescent="0.25">
      <c r="B7206" s="716">
        <v>44815</v>
      </c>
      <c r="C7206" s="723" t="s">
        <v>2407</v>
      </c>
      <c r="D7206" s="618" t="s">
        <v>2416</v>
      </c>
      <c r="E7206" s="618" t="s">
        <v>2988</v>
      </c>
      <c r="F7206" s="760">
        <v>9173270240</v>
      </c>
      <c r="G7206" s="778" t="s">
        <v>2930</v>
      </c>
    </row>
    <row r="7207" spans="2:7" ht="15.75" x14ac:dyDescent="0.25">
      <c r="B7207" s="716">
        <v>44815</v>
      </c>
      <c r="C7207" s="723" t="s">
        <v>2407</v>
      </c>
      <c r="D7207" s="618" t="s">
        <v>2416</v>
      </c>
      <c r="E7207" s="618" t="s">
        <v>3247</v>
      </c>
      <c r="F7207" s="760" t="s">
        <v>3248</v>
      </c>
      <c r="G7207" s="778" t="s">
        <v>2930</v>
      </c>
    </row>
    <row r="7208" spans="2:7" ht="15.75" x14ac:dyDescent="0.25">
      <c r="B7208" s="716">
        <v>44815</v>
      </c>
      <c r="C7208" s="723" t="s">
        <v>2407</v>
      </c>
      <c r="D7208" s="618" t="s">
        <v>2416</v>
      </c>
      <c r="E7208" s="618" t="s">
        <v>3348</v>
      </c>
      <c r="F7208" s="760" t="s">
        <v>3689</v>
      </c>
      <c r="G7208" s="778" t="s">
        <v>2930</v>
      </c>
    </row>
    <row r="7209" spans="2:7" ht="15.75" x14ac:dyDescent="0.25">
      <c r="B7209" s="716">
        <v>44815</v>
      </c>
      <c r="C7209" s="723" t="s">
        <v>2407</v>
      </c>
      <c r="D7209" s="618" t="s">
        <v>3210</v>
      </c>
      <c r="E7209" s="618" t="s">
        <v>3709</v>
      </c>
      <c r="F7209" s="760" t="s">
        <v>3710</v>
      </c>
      <c r="G7209" s="778" t="s">
        <v>2930</v>
      </c>
    </row>
    <row r="7210" spans="2:7" ht="15.75" x14ac:dyDescent="0.25">
      <c r="B7210" s="716">
        <v>44815</v>
      </c>
      <c r="C7210" s="723" t="s">
        <v>2407</v>
      </c>
      <c r="D7210" s="618" t="s">
        <v>3210</v>
      </c>
      <c r="E7210" s="618" t="s">
        <v>3476</v>
      </c>
      <c r="F7210" s="760">
        <v>9292348065</v>
      </c>
      <c r="G7210" s="778" t="s">
        <v>2930</v>
      </c>
    </row>
    <row r="7211" spans="2:7" ht="15.75" x14ac:dyDescent="0.25">
      <c r="B7211" s="716">
        <v>44815</v>
      </c>
      <c r="C7211" s="723" t="s">
        <v>2407</v>
      </c>
      <c r="D7211" s="618" t="s">
        <v>3210</v>
      </c>
      <c r="E7211" s="618" t="s">
        <v>3400</v>
      </c>
      <c r="F7211" s="760" t="s">
        <v>3475</v>
      </c>
      <c r="G7211" s="778" t="s">
        <v>2930</v>
      </c>
    </row>
    <row r="7212" spans="2:7" ht="15.75" x14ac:dyDescent="0.25">
      <c r="B7212" s="716">
        <v>44815</v>
      </c>
      <c r="C7212" s="723" t="s">
        <v>2407</v>
      </c>
      <c r="D7212" s="618" t="s">
        <v>3210</v>
      </c>
      <c r="E7212" s="618" t="s">
        <v>3711</v>
      </c>
      <c r="F7212" s="760" t="s">
        <v>3712</v>
      </c>
      <c r="G7212" s="778" t="s">
        <v>2930</v>
      </c>
    </row>
    <row r="7213" spans="2:7" ht="15.75" x14ac:dyDescent="0.25">
      <c r="B7213" s="716">
        <v>44816</v>
      </c>
      <c r="C7213" s="717" t="s">
        <v>2310</v>
      </c>
      <c r="D7213" s="689" t="s">
        <v>2474</v>
      </c>
      <c r="E7213" s="689" t="s">
        <v>3160</v>
      </c>
      <c r="F7213" s="770" t="s">
        <v>3716</v>
      </c>
      <c r="G7213" s="775" t="s">
        <v>2930</v>
      </c>
    </row>
    <row r="7214" spans="2:7" ht="15.75" x14ac:dyDescent="0.25">
      <c r="B7214" s="722">
        <v>44816</v>
      </c>
      <c r="C7214" s="719" t="s">
        <v>2310</v>
      </c>
      <c r="D7214" s="642" t="s">
        <v>2311</v>
      </c>
      <c r="E7214" s="642" t="s">
        <v>2556</v>
      </c>
      <c r="F7214" s="768" t="s">
        <v>3700</v>
      </c>
      <c r="G7214" s="775" t="s">
        <v>2930</v>
      </c>
    </row>
    <row r="7215" spans="2:7" ht="15.75" x14ac:dyDescent="0.25">
      <c r="B7215" s="722">
        <v>44816</v>
      </c>
      <c r="C7215" s="719" t="s">
        <v>2310</v>
      </c>
      <c r="D7215" s="642" t="s">
        <v>2311</v>
      </c>
      <c r="E7215" s="642" t="s">
        <v>3034</v>
      </c>
      <c r="F7215" s="768" t="s">
        <v>2424</v>
      </c>
      <c r="G7215" s="775" t="s">
        <v>2930</v>
      </c>
    </row>
    <row r="7216" spans="2:7" ht="15.75" x14ac:dyDescent="0.25">
      <c r="B7216" s="722">
        <v>44816</v>
      </c>
      <c r="C7216" s="719" t="s">
        <v>2310</v>
      </c>
      <c r="D7216" s="642" t="s">
        <v>2315</v>
      </c>
      <c r="E7216" s="642" t="s">
        <v>2439</v>
      </c>
      <c r="F7216" s="768">
        <v>7186824921</v>
      </c>
      <c r="G7216" s="775" t="s">
        <v>2930</v>
      </c>
    </row>
    <row r="7217" spans="2:7" ht="15.75" x14ac:dyDescent="0.25">
      <c r="B7217" s="716">
        <v>44816</v>
      </c>
      <c r="C7217" s="719" t="s">
        <v>2310</v>
      </c>
      <c r="D7217" s="642" t="s">
        <v>2315</v>
      </c>
      <c r="E7217" s="642" t="s">
        <v>3681</v>
      </c>
      <c r="F7217" s="768" t="s">
        <v>3682</v>
      </c>
      <c r="G7217" s="775" t="s">
        <v>2930</v>
      </c>
    </row>
    <row r="7218" spans="2:7" ht="15.75" x14ac:dyDescent="0.25">
      <c r="B7218" s="722">
        <v>44816</v>
      </c>
      <c r="C7218" s="719" t="s">
        <v>2310</v>
      </c>
      <c r="D7218" s="642" t="s">
        <v>2315</v>
      </c>
      <c r="E7218" s="642" t="s">
        <v>2422</v>
      </c>
      <c r="F7218" s="768">
        <v>9179751158</v>
      </c>
      <c r="G7218" s="775" t="s">
        <v>2930</v>
      </c>
    </row>
    <row r="7219" spans="2:7" ht="15.75" x14ac:dyDescent="0.25">
      <c r="B7219" s="722">
        <v>44816</v>
      </c>
      <c r="C7219" s="719" t="s">
        <v>2310</v>
      </c>
      <c r="D7219" s="642" t="s">
        <v>2329</v>
      </c>
      <c r="E7219" s="641" t="s">
        <v>3659</v>
      </c>
      <c r="F7219" s="530" t="s">
        <v>3703</v>
      </c>
      <c r="G7219" s="775" t="s">
        <v>2930</v>
      </c>
    </row>
    <row r="7220" spans="2:7" ht="15.75" x14ac:dyDescent="0.25">
      <c r="B7220" s="722">
        <v>44816</v>
      </c>
      <c r="C7220" s="719" t="s">
        <v>2310</v>
      </c>
      <c r="D7220" s="642" t="s">
        <v>2329</v>
      </c>
      <c r="E7220" s="642" t="s">
        <v>3543</v>
      </c>
      <c r="F7220" s="768" t="s">
        <v>2337</v>
      </c>
      <c r="G7220" s="775" t="s">
        <v>2930</v>
      </c>
    </row>
    <row r="7221" spans="2:7" ht="15.75" x14ac:dyDescent="0.25">
      <c r="B7221" s="716">
        <v>44816</v>
      </c>
      <c r="C7221" s="719" t="s">
        <v>2310</v>
      </c>
      <c r="D7221" s="642" t="s">
        <v>2338</v>
      </c>
      <c r="E7221" s="642" t="s">
        <v>2938</v>
      </c>
      <c r="F7221" s="768">
        <v>9177439133</v>
      </c>
      <c r="G7221" s="775" t="s">
        <v>2930</v>
      </c>
    </row>
    <row r="7222" spans="2:7" ht="15.75" x14ac:dyDescent="0.25">
      <c r="B7222" s="722">
        <v>44816</v>
      </c>
      <c r="C7222" s="719" t="s">
        <v>2310</v>
      </c>
      <c r="D7222" s="642" t="s">
        <v>2338</v>
      </c>
      <c r="E7222" s="642" t="s">
        <v>2339</v>
      </c>
      <c r="F7222" s="768">
        <v>3476614552</v>
      </c>
      <c r="G7222" s="775" t="s">
        <v>2930</v>
      </c>
    </row>
    <row r="7223" spans="2:7" ht="15.75" x14ac:dyDescent="0.25">
      <c r="B7223" s="722">
        <v>44816</v>
      </c>
      <c r="C7223" s="719" t="s">
        <v>2310</v>
      </c>
      <c r="D7223" s="642" t="s">
        <v>2338</v>
      </c>
      <c r="E7223" s="642" t="s">
        <v>2576</v>
      </c>
      <c r="F7223" s="768">
        <v>7183742621</v>
      </c>
      <c r="G7223" s="775" t="s">
        <v>2930</v>
      </c>
    </row>
    <row r="7224" spans="2:7" ht="15.75" x14ac:dyDescent="0.25">
      <c r="B7224" s="722">
        <v>44816</v>
      </c>
      <c r="C7224" s="741" t="s">
        <v>2310</v>
      </c>
      <c r="D7224" s="642" t="s">
        <v>2338</v>
      </c>
      <c r="E7224" s="642" t="s">
        <v>2426</v>
      </c>
      <c r="F7224" s="768" t="s">
        <v>2495</v>
      </c>
      <c r="G7224" s="779" t="s">
        <v>2930</v>
      </c>
    </row>
    <row r="7225" spans="2:7" ht="18.75" x14ac:dyDescent="0.3">
      <c r="B7225" s="722">
        <v>44816</v>
      </c>
      <c r="C7225" s="706" t="s">
        <v>2343</v>
      </c>
      <c r="D7225" s="675" t="s">
        <v>3734</v>
      </c>
      <c r="E7225" s="674" t="s">
        <v>2530</v>
      </c>
      <c r="F7225" s="763" t="s">
        <v>2888</v>
      </c>
      <c r="G7225" s="390" t="s">
        <v>2346</v>
      </c>
    </row>
    <row r="7226" spans="2:7" ht="18.75" x14ac:dyDescent="0.3">
      <c r="B7226" s="722">
        <v>44816</v>
      </c>
      <c r="C7226" s="706" t="s">
        <v>2343</v>
      </c>
      <c r="D7226" s="675" t="s">
        <v>860</v>
      </c>
      <c r="E7226" s="676" t="s">
        <v>2349</v>
      </c>
      <c r="F7226" s="763" t="s">
        <v>3364</v>
      </c>
      <c r="G7226" s="390" t="s">
        <v>2346</v>
      </c>
    </row>
    <row r="7227" spans="2:7" ht="18.75" x14ac:dyDescent="0.3">
      <c r="B7227" s="722">
        <v>44816</v>
      </c>
      <c r="C7227" s="706" t="s">
        <v>2343</v>
      </c>
      <c r="D7227" s="675" t="s">
        <v>860</v>
      </c>
      <c r="E7227" s="676" t="s">
        <v>3358</v>
      </c>
      <c r="F7227" s="763" t="s">
        <v>3359</v>
      </c>
      <c r="G7227" s="390" t="s">
        <v>2346</v>
      </c>
    </row>
    <row r="7228" spans="2:7" ht="18.75" x14ac:dyDescent="0.3">
      <c r="B7228" s="716">
        <v>44816</v>
      </c>
      <c r="C7228" s="706" t="s">
        <v>2343</v>
      </c>
      <c r="D7228" s="675" t="s">
        <v>2278</v>
      </c>
      <c r="E7228" s="676" t="s">
        <v>2391</v>
      </c>
      <c r="F7228" s="763" t="s">
        <v>2392</v>
      </c>
      <c r="G7228" s="390" t="s">
        <v>2346</v>
      </c>
    </row>
    <row r="7229" spans="2:7" ht="15.75" x14ac:dyDescent="0.25">
      <c r="B7229" s="722">
        <v>44816</v>
      </c>
      <c r="C7229" s="725" t="s">
        <v>2407</v>
      </c>
      <c r="D7229" s="618" t="s">
        <v>2419</v>
      </c>
      <c r="E7229" s="618" t="s">
        <v>3050</v>
      </c>
      <c r="F7229" s="760">
        <v>3473323886</v>
      </c>
      <c r="G7229" s="778" t="s">
        <v>2930</v>
      </c>
    </row>
    <row r="7230" spans="2:7" ht="15.75" x14ac:dyDescent="0.25">
      <c r="B7230" s="722">
        <v>44816</v>
      </c>
      <c r="C7230" s="725" t="s">
        <v>2407</v>
      </c>
      <c r="D7230" s="618" t="s">
        <v>2419</v>
      </c>
      <c r="E7230" s="618" t="s">
        <v>2420</v>
      </c>
      <c r="F7230" s="760" t="s">
        <v>2421</v>
      </c>
      <c r="G7230" s="778" t="s">
        <v>2930</v>
      </c>
    </row>
    <row r="7231" spans="2:7" ht="15.75" x14ac:dyDescent="0.25">
      <c r="B7231" s="716">
        <v>44816</v>
      </c>
      <c r="C7231" s="725" t="s">
        <v>2407</v>
      </c>
      <c r="D7231" s="618" t="s">
        <v>2419</v>
      </c>
      <c r="E7231" s="618" t="s">
        <v>3601</v>
      </c>
      <c r="F7231" s="760">
        <v>9178062370</v>
      </c>
      <c r="G7231" s="778" t="s">
        <v>2930</v>
      </c>
    </row>
    <row r="7232" spans="2:7" ht="15.75" x14ac:dyDescent="0.25">
      <c r="B7232" s="722">
        <v>44816</v>
      </c>
      <c r="C7232" s="725" t="s">
        <v>2407</v>
      </c>
      <c r="D7232" s="618" t="s">
        <v>2419</v>
      </c>
      <c r="E7232" s="618" t="s">
        <v>3567</v>
      </c>
      <c r="F7232" s="760">
        <v>3473035187</v>
      </c>
      <c r="G7232" s="778" t="s">
        <v>2930</v>
      </c>
    </row>
    <row r="7233" spans="2:7" ht="15.75" x14ac:dyDescent="0.25">
      <c r="B7233" s="722">
        <v>44816</v>
      </c>
      <c r="C7233" s="725" t="s">
        <v>2407</v>
      </c>
      <c r="D7233" s="618" t="s">
        <v>3177</v>
      </c>
      <c r="E7233" s="618" t="s">
        <v>2437</v>
      </c>
      <c r="F7233" s="760">
        <v>6462586341</v>
      </c>
      <c r="G7233" s="778" t="s">
        <v>2930</v>
      </c>
    </row>
    <row r="7234" spans="2:7" ht="15.75" x14ac:dyDescent="0.25">
      <c r="B7234" s="722">
        <v>44816</v>
      </c>
      <c r="C7234" s="725" t="s">
        <v>2407</v>
      </c>
      <c r="D7234" s="618" t="s">
        <v>3177</v>
      </c>
      <c r="E7234" s="618" t="s">
        <v>3696</v>
      </c>
      <c r="F7234" s="760">
        <v>13478791726</v>
      </c>
      <c r="G7234" s="778" t="s">
        <v>2930</v>
      </c>
    </row>
    <row r="7235" spans="2:7" ht="15.75" x14ac:dyDescent="0.25">
      <c r="B7235" s="716">
        <v>44816</v>
      </c>
      <c r="C7235" s="725" t="s">
        <v>2407</v>
      </c>
      <c r="D7235" s="618" t="s">
        <v>3177</v>
      </c>
      <c r="E7235" s="618" t="s">
        <v>3473</v>
      </c>
      <c r="F7235" s="760">
        <v>16467342342</v>
      </c>
      <c r="G7235" s="778" t="s">
        <v>2930</v>
      </c>
    </row>
    <row r="7236" spans="2:7" ht="15.75" x14ac:dyDescent="0.25">
      <c r="B7236" s="722">
        <v>44816</v>
      </c>
      <c r="C7236" s="725" t="s">
        <v>2407</v>
      </c>
      <c r="D7236" s="618" t="s">
        <v>3177</v>
      </c>
      <c r="E7236" s="618" t="s">
        <v>3459</v>
      </c>
      <c r="F7236" s="760">
        <v>16197614140</v>
      </c>
      <c r="G7236" s="778" t="s">
        <v>2930</v>
      </c>
    </row>
    <row r="7237" spans="2:7" ht="15.75" x14ac:dyDescent="0.25">
      <c r="B7237" s="722">
        <v>44816</v>
      </c>
      <c r="C7237" s="725" t="s">
        <v>2407</v>
      </c>
      <c r="D7237" s="618" t="s">
        <v>3181</v>
      </c>
      <c r="E7237" s="618" t="s">
        <v>3066</v>
      </c>
      <c r="F7237" s="760">
        <v>6463937369</v>
      </c>
      <c r="G7237" s="778" t="s">
        <v>2930</v>
      </c>
    </row>
    <row r="7238" spans="2:7" ht="15.75" x14ac:dyDescent="0.25">
      <c r="B7238" s="722">
        <v>44816</v>
      </c>
      <c r="C7238" s="725" t="s">
        <v>2407</v>
      </c>
      <c r="D7238" s="618" t="s">
        <v>3184</v>
      </c>
      <c r="E7238" s="618" t="s">
        <v>3726</v>
      </c>
      <c r="F7238" s="760" t="s">
        <v>3727</v>
      </c>
      <c r="G7238" s="778" t="s">
        <v>2930</v>
      </c>
    </row>
    <row r="7239" spans="2:7" ht="15.75" x14ac:dyDescent="0.25">
      <c r="B7239" s="716">
        <v>44816</v>
      </c>
      <c r="C7239" s="725" t="s">
        <v>2407</v>
      </c>
      <c r="D7239" s="618" t="s">
        <v>3184</v>
      </c>
      <c r="E7239" s="618" t="s">
        <v>3613</v>
      </c>
      <c r="F7239" s="760">
        <v>6462452964</v>
      </c>
      <c r="G7239" s="778" t="s">
        <v>2930</v>
      </c>
    </row>
    <row r="7240" spans="2:7" ht="15.75" x14ac:dyDescent="0.25">
      <c r="B7240" s="722">
        <v>44816</v>
      </c>
      <c r="C7240" s="725" t="s">
        <v>2407</v>
      </c>
      <c r="D7240" s="618" t="s">
        <v>3186</v>
      </c>
      <c r="E7240" s="618" t="s">
        <v>3282</v>
      </c>
      <c r="F7240" s="760" t="s">
        <v>3292</v>
      </c>
      <c r="G7240" s="778" t="s">
        <v>2930</v>
      </c>
    </row>
    <row r="7241" spans="2:7" ht="15.75" x14ac:dyDescent="0.25">
      <c r="B7241" s="722">
        <v>44816</v>
      </c>
      <c r="C7241" s="725" t="s">
        <v>2407</v>
      </c>
      <c r="D7241" s="618" t="s">
        <v>3186</v>
      </c>
      <c r="E7241" s="618" t="s">
        <v>3180</v>
      </c>
      <c r="F7241" s="760" t="s">
        <v>3061</v>
      </c>
      <c r="G7241" s="778" t="s">
        <v>2930</v>
      </c>
    </row>
    <row r="7242" spans="2:7" ht="15.75" x14ac:dyDescent="0.25">
      <c r="B7242" s="722">
        <v>44816</v>
      </c>
      <c r="C7242" s="725" t="s">
        <v>2407</v>
      </c>
      <c r="D7242" s="618" t="s">
        <v>3186</v>
      </c>
      <c r="E7242" s="618" t="s">
        <v>3042</v>
      </c>
      <c r="F7242" s="760" t="s">
        <v>3242</v>
      </c>
      <c r="G7242" s="778" t="s">
        <v>2930</v>
      </c>
    </row>
    <row r="7243" spans="2:7" ht="15.75" x14ac:dyDescent="0.25">
      <c r="B7243" s="716">
        <v>44816</v>
      </c>
      <c r="C7243" s="725" t="s">
        <v>2407</v>
      </c>
      <c r="D7243" s="618" t="s">
        <v>2416</v>
      </c>
      <c r="E7243" s="618" t="s">
        <v>2417</v>
      </c>
      <c r="F7243" s="760">
        <v>9175351402</v>
      </c>
      <c r="G7243" s="778" t="s">
        <v>2930</v>
      </c>
    </row>
    <row r="7244" spans="2:7" ht="15.75" x14ac:dyDescent="0.25">
      <c r="B7244" s="722">
        <v>44816</v>
      </c>
      <c r="C7244" s="725" t="s">
        <v>2407</v>
      </c>
      <c r="D7244" s="618" t="s">
        <v>2416</v>
      </c>
      <c r="E7244" s="618" t="s">
        <v>3732</v>
      </c>
      <c r="F7244" s="760" t="s">
        <v>3718</v>
      </c>
      <c r="G7244" s="778" t="s">
        <v>2930</v>
      </c>
    </row>
    <row r="7245" spans="2:7" ht="15.75" x14ac:dyDescent="0.25">
      <c r="B7245" s="722">
        <v>44816</v>
      </c>
      <c r="C7245" s="725" t="s">
        <v>2407</v>
      </c>
      <c r="D7245" s="618" t="s">
        <v>2416</v>
      </c>
      <c r="E7245" s="618" t="s">
        <v>3453</v>
      </c>
      <c r="F7245" s="760" t="s">
        <v>3454</v>
      </c>
      <c r="G7245" s="778" t="s">
        <v>2930</v>
      </c>
    </row>
    <row r="7246" spans="2:7" ht="15.75" x14ac:dyDescent="0.25">
      <c r="B7246" s="722">
        <v>44816</v>
      </c>
      <c r="C7246" s="725" t="s">
        <v>2407</v>
      </c>
      <c r="D7246" s="618" t="s">
        <v>2416</v>
      </c>
      <c r="E7246" s="618" t="s">
        <v>2472</v>
      </c>
      <c r="F7246" s="760" t="s">
        <v>2334</v>
      </c>
      <c r="G7246" s="778" t="s">
        <v>2930</v>
      </c>
    </row>
    <row r="7247" spans="2:7" ht="15.75" x14ac:dyDescent="0.25">
      <c r="B7247" s="716">
        <v>44816</v>
      </c>
      <c r="C7247" s="725" t="s">
        <v>2407</v>
      </c>
      <c r="D7247" s="618" t="s">
        <v>3210</v>
      </c>
      <c r="E7247" s="618" t="s">
        <v>3591</v>
      </c>
      <c r="F7247" s="760" t="s">
        <v>3592</v>
      </c>
      <c r="G7247" s="778" t="s">
        <v>2930</v>
      </c>
    </row>
    <row r="7248" spans="2:7" ht="15.75" x14ac:dyDescent="0.25">
      <c r="B7248" s="722">
        <v>44816</v>
      </c>
      <c r="C7248" s="725" t="s">
        <v>2407</v>
      </c>
      <c r="D7248" s="618" t="s">
        <v>3210</v>
      </c>
      <c r="E7248" s="618" t="s">
        <v>2457</v>
      </c>
      <c r="F7248" s="760" t="s">
        <v>2458</v>
      </c>
      <c r="G7248" s="778" t="s">
        <v>2930</v>
      </c>
    </row>
    <row r="7249" spans="2:7" ht="15.75" x14ac:dyDescent="0.25">
      <c r="B7249" s="722">
        <v>44817</v>
      </c>
      <c r="C7249" s="719" t="s">
        <v>2310</v>
      </c>
      <c r="D7249" s="642" t="s">
        <v>2311</v>
      </c>
      <c r="E7249" s="642" t="s">
        <v>3464</v>
      </c>
      <c r="F7249" s="768" t="s">
        <v>3465</v>
      </c>
      <c r="G7249" s="775" t="s">
        <v>2930</v>
      </c>
    </row>
    <row r="7250" spans="2:7" ht="15.75" x14ac:dyDescent="0.25">
      <c r="B7250" s="718">
        <v>44817</v>
      </c>
      <c r="C7250" s="719" t="s">
        <v>2310</v>
      </c>
      <c r="D7250" s="642" t="s">
        <v>2311</v>
      </c>
      <c r="E7250" s="642" t="s">
        <v>2600</v>
      </c>
      <c r="F7250" s="768">
        <v>3329996186</v>
      </c>
      <c r="G7250" s="775" t="s">
        <v>2930</v>
      </c>
    </row>
    <row r="7251" spans="2:7" ht="15.75" x14ac:dyDescent="0.25">
      <c r="B7251" s="718">
        <v>44817</v>
      </c>
      <c r="C7251" s="719" t="s">
        <v>2310</v>
      </c>
      <c r="D7251" s="642" t="s">
        <v>2311</v>
      </c>
      <c r="E7251" s="642" t="s">
        <v>3719</v>
      </c>
      <c r="F7251" s="768" t="s">
        <v>2313</v>
      </c>
      <c r="G7251" s="775" t="s">
        <v>2930</v>
      </c>
    </row>
    <row r="7252" spans="2:7" ht="15.75" x14ac:dyDescent="0.25">
      <c r="B7252" s="718">
        <v>44817</v>
      </c>
      <c r="C7252" s="719" t="s">
        <v>2310</v>
      </c>
      <c r="D7252" s="642" t="s">
        <v>2315</v>
      </c>
      <c r="E7252" s="642" t="s">
        <v>3720</v>
      </c>
      <c r="F7252" s="768" t="s">
        <v>3721</v>
      </c>
      <c r="G7252" s="775" t="s">
        <v>2930</v>
      </c>
    </row>
    <row r="7253" spans="2:7" ht="15.75" x14ac:dyDescent="0.25">
      <c r="B7253" s="722">
        <v>44817</v>
      </c>
      <c r="C7253" s="719" t="s">
        <v>2310</v>
      </c>
      <c r="D7253" s="642" t="s">
        <v>2315</v>
      </c>
      <c r="E7253" s="642" t="s">
        <v>2476</v>
      </c>
      <c r="F7253" s="768"/>
      <c r="G7253" s="775" t="s">
        <v>2930</v>
      </c>
    </row>
    <row r="7254" spans="2:7" ht="15.75" x14ac:dyDescent="0.25">
      <c r="B7254" s="718">
        <v>44817</v>
      </c>
      <c r="C7254" s="719" t="s">
        <v>2310</v>
      </c>
      <c r="D7254" s="642" t="s">
        <v>2317</v>
      </c>
      <c r="E7254" s="642" t="s">
        <v>3074</v>
      </c>
      <c r="F7254" s="768">
        <v>7185023911</v>
      </c>
      <c r="G7254" s="775" t="s">
        <v>2930</v>
      </c>
    </row>
    <row r="7255" spans="2:7" ht="15.75" x14ac:dyDescent="0.25">
      <c r="B7255" s="718">
        <v>44817</v>
      </c>
      <c r="C7255" s="719" t="s">
        <v>2310</v>
      </c>
      <c r="D7255" s="642" t="s">
        <v>2317</v>
      </c>
      <c r="E7255" s="642" t="s">
        <v>3323</v>
      </c>
      <c r="F7255" s="768">
        <v>9292891149</v>
      </c>
      <c r="G7255" s="775" t="s">
        <v>2930</v>
      </c>
    </row>
    <row r="7256" spans="2:7" ht="15.75" x14ac:dyDescent="0.25">
      <c r="B7256" s="718">
        <v>44817</v>
      </c>
      <c r="C7256" s="719" t="s">
        <v>2310</v>
      </c>
      <c r="D7256" s="642" t="s">
        <v>2317</v>
      </c>
      <c r="E7256" s="642" t="s">
        <v>2319</v>
      </c>
      <c r="F7256" s="768">
        <v>9176626040</v>
      </c>
      <c r="G7256" s="775" t="s">
        <v>2930</v>
      </c>
    </row>
    <row r="7257" spans="2:7" ht="15.75" x14ac:dyDescent="0.25">
      <c r="B7257" s="722">
        <v>44817</v>
      </c>
      <c r="C7257" s="719" t="s">
        <v>2310</v>
      </c>
      <c r="D7257" s="642" t="s">
        <v>2329</v>
      </c>
      <c r="E7257" s="641" t="s">
        <v>3549</v>
      </c>
      <c r="F7257" s="530" t="s">
        <v>3715</v>
      </c>
      <c r="G7257" s="775" t="s">
        <v>2930</v>
      </c>
    </row>
    <row r="7258" spans="2:7" ht="15.75" x14ac:dyDescent="0.25">
      <c r="B7258" s="718">
        <v>44817</v>
      </c>
      <c r="C7258" s="719" t="s">
        <v>2310</v>
      </c>
      <c r="D7258" s="642" t="s">
        <v>2335</v>
      </c>
      <c r="E7258" s="642" t="s">
        <v>3370</v>
      </c>
      <c r="F7258" s="768">
        <v>7188106372</v>
      </c>
      <c r="G7258" s="775" t="s">
        <v>2930</v>
      </c>
    </row>
    <row r="7259" spans="2:7" ht="15.75" x14ac:dyDescent="0.25">
      <c r="B7259" s="718">
        <v>44817</v>
      </c>
      <c r="C7259" s="719" t="s">
        <v>2310</v>
      </c>
      <c r="D7259" s="642" t="s">
        <v>2338</v>
      </c>
      <c r="E7259" s="642" t="s">
        <v>2938</v>
      </c>
      <c r="F7259" s="768">
        <v>9177439133</v>
      </c>
      <c r="G7259" s="775" t="s">
        <v>2930</v>
      </c>
    </row>
    <row r="7260" spans="2:7" ht="15.75" x14ac:dyDescent="0.25">
      <c r="B7260" s="718">
        <v>44817</v>
      </c>
      <c r="C7260" s="719" t="s">
        <v>2310</v>
      </c>
      <c r="D7260" s="642" t="s">
        <v>2338</v>
      </c>
      <c r="E7260" s="642" t="s">
        <v>3543</v>
      </c>
      <c r="F7260" s="768" t="s">
        <v>2337</v>
      </c>
      <c r="G7260" s="775" t="s">
        <v>2930</v>
      </c>
    </row>
    <row r="7261" spans="2:7" ht="15.75" x14ac:dyDescent="0.25">
      <c r="B7261" s="722">
        <v>44817</v>
      </c>
      <c r="C7261" s="719" t="s">
        <v>2310</v>
      </c>
      <c r="D7261" s="642" t="s">
        <v>2338</v>
      </c>
      <c r="E7261" s="642" t="s">
        <v>2339</v>
      </c>
      <c r="F7261" s="768">
        <v>3476614552</v>
      </c>
      <c r="G7261" s="775" t="s">
        <v>2930</v>
      </c>
    </row>
    <row r="7262" spans="2:7" ht="15.75" x14ac:dyDescent="0.25">
      <c r="B7262" s="718">
        <v>44817</v>
      </c>
      <c r="C7262" s="719" t="s">
        <v>2310</v>
      </c>
      <c r="D7262" s="642" t="s">
        <v>2338</v>
      </c>
      <c r="E7262" s="642" t="s">
        <v>2576</v>
      </c>
      <c r="F7262" s="768">
        <v>7183742621</v>
      </c>
      <c r="G7262" s="775" t="s">
        <v>2930</v>
      </c>
    </row>
    <row r="7263" spans="2:7" ht="18.75" x14ac:dyDescent="0.3">
      <c r="B7263" s="718">
        <v>44817</v>
      </c>
      <c r="C7263" s="671" t="s">
        <v>2343</v>
      </c>
      <c r="D7263" s="673" t="s">
        <v>860</v>
      </c>
      <c r="E7263" s="676" t="s">
        <v>2504</v>
      </c>
      <c r="F7263" s="763" t="s">
        <v>3330</v>
      </c>
      <c r="G7263" s="1934" t="s">
        <v>2346</v>
      </c>
    </row>
    <row r="7264" spans="2:7" ht="18.75" x14ac:dyDescent="0.3">
      <c r="B7264" s="722">
        <v>44817</v>
      </c>
      <c r="C7264" s="671" t="s">
        <v>2343</v>
      </c>
      <c r="D7264" s="675" t="s">
        <v>860</v>
      </c>
      <c r="E7264" s="676" t="s">
        <v>2400</v>
      </c>
      <c r="F7264" s="763" t="s">
        <v>3731</v>
      </c>
      <c r="G7264" s="1934" t="s">
        <v>2346</v>
      </c>
    </row>
    <row r="7265" spans="2:7" ht="18.75" x14ac:dyDescent="0.3">
      <c r="B7265" s="718">
        <v>44817</v>
      </c>
      <c r="C7265" s="671" t="s">
        <v>2343</v>
      </c>
      <c r="D7265" s="675" t="s">
        <v>860</v>
      </c>
      <c r="E7265" s="676" t="s">
        <v>2412</v>
      </c>
      <c r="F7265" s="763" t="s">
        <v>2436</v>
      </c>
      <c r="G7265" s="1934" t="s">
        <v>2346</v>
      </c>
    </row>
    <row r="7266" spans="2:7" ht="18.75" x14ac:dyDescent="0.3">
      <c r="B7266" s="718">
        <v>44817</v>
      </c>
      <c r="C7266" s="706" t="s">
        <v>2343</v>
      </c>
      <c r="D7266" s="675" t="s">
        <v>2278</v>
      </c>
      <c r="E7266" s="676" t="s">
        <v>2391</v>
      </c>
      <c r="F7266" s="763" t="s">
        <v>2392</v>
      </c>
      <c r="G7266" s="390" t="s">
        <v>2346</v>
      </c>
    </row>
    <row r="7267" spans="2:7" ht="18.75" x14ac:dyDescent="0.3">
      <c r="B7267" s="722">
        <v>44817</v>
      </c>
      <c r="C7267" s="671" t="s">
        <v>2343</v>
      </c>
      <c r="D7267" s="675" t="s">
        <v>3734</v>
      </c>
      <c r="E7267" s="676" t="s">
        <v>3730</v>
      </c>
      <c r="F7267" s="763" t="s">
        <v>2406</v>
      </c>
      <c r="G7267" s="1934" t="s">
        <v>2346</v>
      </c>
    </row>
    <row r="7268" spans="2:7" ht="18.75" x14ac:dyDescent="0.3">
      <c r="B7268" s="722">
        <v>44817</v>
      </c>
      <c r="C7268" s="671" t="s">
        <v>2343</v>
      </c>
      <c r="D7268" s="675" t="s">
        <v>3734</v>
      </c>
      <c r="E7268" s="676" t="s">
        <v>2377</v>
      </c>
      <c r="F7268" s="763" t="s">
        <v>3133</v>
      </c>
      <c r="G7268" s="1934" t="s">
        <v>2346</v>
      </c>
    </row>
    <row r="7269" spans="2:7" ht="18.75" x14ac:dyDescent="0.3">
      <c r="B7269" s="718">
        <v>44817</v>
      </c>
      <c r="C7269" s="1939" t="s">
        <v>2343</v>
      </c>
      <c r="D7269" s="675" t="s">
        <v>3733</v>
      </c>
      <c r="E7269" s="676" t="s">
        <v>2889</v>
      </c>
      <c r="F7269" s="763" t="s">
        <v>2890</v>
      </c>
      <c r="G7269" s="1934" t="s">
        <v>2346</v>
      </c>
    </row>
    <row r="7270" spans="2:7" ht="18.75" x14ac:dyDescent="0.3">
      <c r="B7270" s="722">
        <v>44817</v>
      </c>
      <c r="C7270" s="671" t="s">
        <v>2343</v>
      </c>
      <c r="D7270" s="675" t="s">
        <v>3733</v>
      </c>
      <c r="E7270" s="676" t="s">
        <v>2530</v>
      </c>
      <c r="F7270" s="763" t="s">
        <v>2888</v>
      </c>
      <c r="G7270" s="1934" t="s">
        <v>2346</v>
      </c>
    </row>
    <row r="7271" spans="2:7" ht="15.75" x14ac:dyDescent="0.25">
      <c r="B7271" s="718">
        <v>44817</v>
      </c>
      <c r="C7271" s="725" t="s">
        <v>2407</v>
      </c>
      <c r="D7271" s="618" t="s">
        <v>2419</v>
      </c>
      <c r="E7271" s="618" t="s">
        <v>3050</v>
      </c>
      <c r="F7271" s="760">
        <v>3473323886</v>
      </c>
      <c r="G7271" s="778" t="s">
        <v>2930</v>
      </c>
    </row>
    <row r="7272" spans="2:7" ht="15.75" x14ac:dyDescent="0.25">
      <c r="B7272" s="718">
        <v>44817</v>
      </c>
      <c r="C7272" s="725" t="s">
        <v>2407</v>
      </c>
      <c r="D7272" s="618" t="s">
        <v>2419</v>
      </c>
      <c r="E7272" s="618" t="s">
        <v>2420</v>
      </c>
      <c r="F7272" s="760" t="s">
        <v>2421</v>
      </c>
      <c r="G7272" s="778" t="s">
        <v>2930</v>
      </c>
    </row>
    <row r="7273" spans="2:7" ht="15.75" x14ac:dyDescent="0.25">
      <c r="B7273" s="718">
        <v>44817</v>
      </c>
      <c r="C7273" s="725" t="s">
        <v>2407</v>
      </c>
      <c r="D7273" s="618" t="s">
        <v>2419</v>
      </c>
      <c r="E7273" s="618" t="s">
        <v>3318</v>
      </c>
      <c r="F7273" s="760">
        <v>16462346783</v>
      </c>
      <c r="G7273" s="778" t="s">
        <v>2930</v>
      </c>
    </row>
    <row r="7274" spans="2:7" ht="15.75" x14ac:dyDescent="0.25">
      <c r="B7274" s="722">
        <v>44817</v>
      </c>
      <c r="C7274" s="725" t="s">
        <v>2407</v>
      </c>
      <c r="D7274" s="618" t="s">
        <v>2419</v>
      </c>
      <c r="E7274" s="618" t="s">
        <v>3567</v>
      </c>
      <c r="F7274" s="760">
        <v>3473035187</v>
      </c>
      <c r="G7274" s="778" t="s">
        <v>2930</v>
      </c>
    </row>
    <row r="7275" spans="2:7" ht="15.75" x14ac:dyDescent="0.25">
      <c r="B7275" s="718">
        <v>44817</v>
      </c>
      <c r="C7275" s="725" t="s">
        <v>2407</v>
      </c>
      <c r="D7275" s="618" t="s">
        <v>3177</v>
      </c>
      <c r="E7275" s="618" t="s">
        <v>3472</v>
      </c>
      <c r="F7275" s="760" t="s">
        <v>3518</v>
      </c>
      <c r="G7275" s="778" t="s">
        <v>2930</v>
      </c>
    </row>
    <row r="7276" spans="2:7" ht="15.75" x14ac:dyDescent="0.25">
      <c r="B7276" s="718">
        <v>44817</v>
      </c>
      <c r="C7276" s="725" t="s">
        <v>2407</v>
      </c>
      <c r="D7276" s="618" t="s">
        <v>3177</v>
      </c>
      <c r="E7276" s="618" t="s">
        <v>3696</v>
      </c>
      <c r="F7276" s="760">
        <v>13478791726</v>
      </c>
      <c r="G7276" s="778" t="s">
        <v>2930</v>
      </c>
    </row>
    <row r="7277" spans="2:7" ht="15.75" x14ac:dyDescent="0.25">
      <c r="B7277" s="718">
        <v>44817</v>
      </c>
      <c r="C7277" s="725" t="s">
        <v>2407</v>
      </c>
      <c r="D7277" s="618" t="s">
        <v>3177</v>
      </c>
      <c r="E7277" s="618" t="s">
        <v>3473</v>
      </c>
      <c r="F7277" s="760">
        <v>16467342342</v>
      </c>
      <c r="G7277" s="778" t="s">
        <v>2930</v>
      </c>
    </row>
    <row r="7278" spans="2:7" ht="15.75" x14ac:dyDescent="0.25">
      <c r="B7278" s="722">
        <v>44817</v>
      </c>
      <c r="C7278" s="725" t="s">
        <v>2407</v>
      </c>
      <c r="D7278" s="618" t="s">
        <v>3177</v>
      </c>
      <c r="E7278" s="618" t="s">
        <v>2438</v>
      </c>
      <c r="F7278" s="760" t="s">
        <v>2447</v>
      </c>
      <c r="G7278" s="778" t="s">
        <v>2930</v>
      </c>
    </row>
    <row r="7279" spans="2:7" ht="15.75" x14ac:dyDescent="0.25">
      <c r="B7279" s="718">
        <v>44817</v>
      </c>
      <c r="C7279" s="725" t="s">
        <v>2407</v>
      </c>
      <c r="D7279" s="618" t="s">
        <v>3181</v>
      </c>
      <c r="E7279" s="618" t="s">
        <v>3066</v>
      </c>
      <c r="F7279" s="760">
        <v>6463937369</v>
      </c>
      <c r="G7279" s="778" t="s">
        <v>2930</v>
      </c>
    </row>
    <row r="7280" spans="2:7" ht="15.75" x14ac:dyDescent="0.25">
      <c r="B7280" s="718">
        <v>44817</v>
      </c>
      <c r="C7280" s="725" t="s">
        <v>2407</v>
      </c>
      <c r="D7280" s="618" t="s">
        <v>3184</v>
      </c>
      <c r="E7280" s="618" t="s">
        <v>3159</v>
      </c>
      <c r="F7280" s="760" t="s">
        <v>3203</v>
      </c>
      <c r="G7280" s="778" t="s">
        <v>2930</v>
      </c>
    </row>
    <row r="7281" spans="2:7" ht="15.75" x14ac:dyDescent="0.25">
      <c r="B7281" s="718">
        <v>44817</v>
      </c>
      <c r="C7281" s="725" t="s">
        <v>2407</v>
      </c>
      <c r="D7281" s="618" t="s">
        <v>3184</v>
      </c>
      <c r="E7281" s="618" t="s">
        <v>3613</v>
      </c>
      <c r="F7281" s="760">
        <v>6462452964</v>
      </c>
      <c r="G7281" s="778" t="s">
        <v>2930</v>
      </c>
    </row>
    <row r="7282" spans="2:7" ht="15.75" x14ac:dyDescent="0.25">
      <c r="B7282" s="722">
        <v>44817</v>
      </c>
      <c r="C7282" s="725" t="s">
        <v>2407</v>
      </c>
      <c r="D7282" s="618" t="s">
        <v>3186</v>
      </c>
      <c r="E7282" s="618" t="s">
        <v>3282</v>
      </c>
      <c r="F7282" s="760" t="s">
        <v>3292</v>
      </c>
      <c r="G7282" s="778" t="s">
        <v>2930</v>
      </c>
    </row>
    <row r="7283" spans="2:7" ht="15.75" x14ac:dyDescent="0.25">
      <c r="B7283" s="718">
        <v>44817</v>
      </c>
      <c r="C7283" s="725" t="s">
        <v>2407</v>
      </c>
      <c r="D7283" s="618" t="s">
        <v>3186</v>
      </c>
      <c r="E7283" s="618" t="s">
        <v>3180</v>
      </c>
      <c r="F7283" s="760" t="s">
        <v>3061</v>
      </c>
      <c r="G7283" s="778" t="s">
        <v>2930</v>
      </c>
    </row>
    <row r="7284" spans="2:7" ht="15.75" x14ac:dyDescent="0.25">
      <c r="B7284" s="718">
        <v>44817</v>
      </c>
      <c r="C7284" s="725" t="s">
        <v>2407</v>
      </c>
      <c r="D7284" s="618" t="s">
        <v>3186</v>
      </c>
      <c r="E7284" s="618" t="s">
        <v>3042</v>
      </c>
      <c r="F7284" s="760" t="s">
        <v>3242</v>
      </c>
      <c r="G7284" s="778" t="s">
        <v>2930</v>
      </c>
    </row>
    <row r="7285" spans="2:7" ht="15.75" x14ac:dyDescent="0.25">
      <c r="B7285" s="718">
        <v>44817</v>
      </c>
      <c r="C7285" s="725" t="s">
        <v>2407</v>
      </c>
      <c r="D7285" s="618" t="s">
        <v>2416</v>
      </c>
      <c r="E7285" s="618" t="s">
        <v>2417</v>
      </c>
      <c r="F7285" s="760">
        <v>9175351402</v>
      </c>
      <c r="G7285" s="778" t="s">
        <v>2930</v>
      </c>
    </row>
    <row r="7286" spans="2:7" ht="15.75" x14ac:dyDescent="0.25">
      <c r="B7286" s="722">
        <v>44817</v>
      </c>
      <c r="C7286" s="725" t="s">
        <v>2407</v>
      </c>
      <c r="D7286" s="618" t="s">
        <v>2416</v>
      </c>
      <c r="E7286" s="618" t="s">
        <v>3452</v>
      </c>
      <c r="F7286" s="760" t="s">
        <v>2958</v>
      </c>
      <c r="G7286" s="778" t="s">
        <v>2930</v>
      </c>
    </row>
    <row r="7287" spans="2:7" ht="15.75" x14ac:dyDescent="0.25">
      <c r="B7287" s="718">
        <v>44817</v>
      </c>
      <c r="C7287" s="725" t="s">
        <v>2407</v>
      </c>
      <c r="D7287" s="618" t="s">
        <v>2416</v>
      </c>
      <c r="E7287" s="618" t="s">
        <v>2472</v>
      </c>
      <c r="F7287" s="760" t="s">
        <v>2334</v>
      </c>
      <c r="G7287" s="778" t="s">
        <v>2930</v>
      </c>
    </row>
    <row r="7288" spans="2:7" ht="15.75" x14ac:dyDescent="0.25">
      <c r="B7288" s="718">
        <v>44817</v>
      </c>
      <c r="C7288" s="725" t="s">
        <v>2407</v>
      </c>
      <c r="D7288" s="618" t="s">
        <v>2416</v>
      </c>
      <c r="E7288" s="618" t="s">
        <v>3408</v>
      </c>
      <c r="F7288" s="760">
        <v>3478246083</v>
      </c>
      <c r="G7288" s="778" t="s">
        <v>2930</v>
      </c>
    </row>
    <row r="7289" spans="2:7" ht="15.75" x14ac:dyDescent="0.25">
      <c r="B7289" s="718">
        <v>44817</v>
      </c>
      <c r="C7289" s="725" t="s">
        <v>2407</v>
      </c>
      <c r="D7289" s="618" t="s">
        <v>3210</v>
      </c>
      <c r="E7289" s="618" t="s">
        <v>3591</v>
      </c>
      <c r="F7289" s="760" t="s">
        <v>3592</v>
      </c>
      <c r="G7289" s="778" t="s">
        <v>2930</v>
      </c>
    </row>
    <row r="7290" spans="2:7" ht="15.75" x14ac:dyDescent="0.25">
      <c r="B7290" s="718">
        <v>44817</v>
      </c>
      <c r="C7290" s="725" t="s">
        <v>2407</v>
      </c>
      <c r="D7290" s="618" t="s">
        <v>3210</v>
      </c>
      <c r="E7290" s="618" t="s">
        <v>3401</v>
      </c>
      <c r="F7290" s="760" t="s">
        <v>3402</v>
      </c>
      <c r="G7290" s="778" t="s">
        <v>2930</v>
      </c>
    </row>
    <row r="7291" spans="2:7" ht="15.75" x14ac:dyDescent="0.25">
      <c r="B7291" s="718">
        <v>44818</v>
      </c>
      <c r="C7291" s="719" t="s">
        <v>2310</v>
      </c>
      <c r="D7291" s="642" t="s">
        <v>2311</v>
      </c>
      <c r="E7291" s="642" t="s">
        <v>3160</v>
      </c>
      <c r="F7291" s="768" t="s">
        <v>3716</v>
      </c>
      <c r="G7291" s="775" t="s">
        <v>2930</v>
      </c>
    </row>
    <row r="7292" spans="2:7" ht="15.75" x14ac:dyDescent="0.25">
      <c r="B7292" s="718">
        <v>44818</v>
      </c>
      <c r="C7292" s="719" t="s">
        <v>2310</v>
      </c>
      <c r="D7292" s="642" t="s">
        <v>2311</v>
      </c>
      <c r="E7292" s="642" t="s">
        <v>2600</v>
      </c>
      <c r="F7292" s="768">
        <v>3329996186</v>
      </c>
      <c r="G7292" s="775" t="s">
        <v>2930</v>
      </c>
    </row>
    <row r="7293" spans="2:7" ht="15.75" x14ac:dyDescent="0.25">
      <c r="B7293" s="718">
        <v>44818</v>
      </c>
      <c r="C7293" s="719" t="s">
        <v>2310</v>
      </c>
      <c r="D7293" s="642" t="s">
        <v>2315</v>
      </c>
      <c r="E7293" s="642" t="s">
        <v>2439</v>
      </c>
      <c r="F7293" s="768">
        <v>7186824921</v>
      </c>
      <c r="G7293" s="775" t="s">
        <v>2930</v>
      </c>
    </row>
    <row r="7294" spans="2:7" ht="15.75" x14ac:dyDescent="0.25">
      <c r="B7294" s="718">
        <v>44818</v>
      </c>
      <c r="C7294" s="719" t="s">
        <v>2310</v>
      </c>
      <c r="D7294" s="642" t="s">
        <v>2315</v>
      </c>
      <c r="E7294" s="642" t="s">
        <v>3681</v>
      </c>
      <c r="F7294" s="768" t="s">
        <v>3682</v>
      </c>
      <c r="G7294" s="775" t="s">
        <v>2930</v>
      </c>
    </row>
    <row r="7295" spans="2:7" ht="15.75" x14ac:dyDescent="0.25">
      <c r="B7295" s="718">
        <v>44818</v>
      </c>
      <c r="C7295" s="719" t="s">
        <v>2310</v>
      </c>
      <c r="D7295" s="642" t="s">
        <v>2315</v>
      </c>
      <c r="E7295" s="642" t="s">
        <v>2422</v>
      </c>
      <c r="F7295" s="768">
        <v>9179751158</v>
      </c>
      <c r="G7295" s="775" t="s">
        <v>2930</v>
      </c>
    </row>
    <row r="7296" spans="2:7" ht="15.75" x14ac:dyDescent="0.25">
      <c r="B7296" s="718">
        <v>44818</v>
      </c>
      <c r="C7296" s="719" t="s">
        <v>2310</v>
      </c>
      <c r="D7296" s="642" t="s">
        <v>2315</v>
      </c>
      <c r="E7296" s="642" t="s">
        <v>3384</v>
      </c>
      <c r="F7296" s="768" t="s">
        <v>2937</v>
      </c>
      <c r="G7296" s="775" t="s">
        <v>2930</v>
      </c>
    </row>
    <row r="7297" spans="2:7" ht="15.75" x14ac:dyDescent="0.25">
      <c r="B7297" s="718">
        <v>44818</v>
      </c>
      <c r="C7297" s="719" t="s">
        <v>2310</v>
      </c>
      <c r="D7297" s="642" t="s">
        <v>2317</v>
      </c>
      <c r="E7297" s="642" t="s">
        <v>3323</v>
      </c>
      <c r="F7297" s="768">
        <v>9292891149</v>
      </c>
      <c r="G7297" s="775" t="s">
        <v>2930</v>
      </c>
    </row>
    <row r="7298" spans="2:7" ht="15.75" x14ac:dyDescent="0.25">
      <c r="B7298" s="718">
        <v>44818</v>
      </c>
      <c r="C7298" s="719" t="s">
        <v>2310</v>
      </c>
      <c r="D7298" s="642" t="s">
        <v>2329</v>
      </c>
      <c r="E7298" s="641" t="s">
        <v>3659</v>
      </c>
      <c r="F7298" s="530" t="s">
        <v>3703</v>
      </c>
      <c r="G7298" s="775" t="s">
        <v>2930</v>
      </c>
    </row>
    <row r="7299" spans="2:7" ht="15.75" x14ac:dyDescent="0.25">
      <c r="B7299" s="718">
        <v>44818</v>
      </c>
      <c r="C7299" s="719" t="s">
        <v>2310</v>
      </c>
      <c r="D7299" s="642" t="s">
        <v>2329</v>
      </c>
      <c r="E7299" s="642" t="s">
        <v>3543</v>
      </c>
      <c r="F7299" s="768" t="s">
        <v>2337</v>
      </c>
      <c r="G7299" s="775" t="s">
        <v>2930</v>
      </c>
    </row>
    <row r="7300" spans="2:7" ht="15.75" x14ac:dyDescent="0.25">
      <c r="B7300" s="718">
        <v>44818</v>
      </c>
      <c r="C7300" s="719" t="s">
        <v>2310</v>
      </c>
      <c r="D7300" s="642" t="s">
        <v>2338</v>
      </c>
      <c r="E7300" s="642" t="s">
        <v>2938</v>
      </c>
      <c r="F7300" s="768">
        <v>9177439133</v>
      </c>
      <c r="G7300" s="775" t="s">
        <v>2930</v>
      </c>
    </row>
    <row r="7301" spans="2:7" ht="15.75" x14ac:dyDescent="0.25">
      <c r="B7301" s="718">
        <v>44818</v>
      </c>
      <c r="C7301" s="719" t="s">
        <v>2310</v>
      </c>
      <c r="D7301" s="642" t="s">
        <v>2338</v>
      </c>
      <c r="E7301" s="642" t="s">
        <v>2576</v>
      </c>
      <c r="F7301" s="768">
        <v>7183742621</v>
      </c>
      <c r="G7301" s="775" t="s">
        <v>2930</v>
      </c>
    </row>
    <row r="7302" spans="2:7" ht="15.75" x14ac:dyDescent="0.25">
      <c r="B7302" s="718">
        <v>44818</v>
      </c>
      <c r="C7302" s="719" t="s">
        <v>2310</v>
      </c>
      <c r="D7302" s="642" t="s">
        <v>2338</v>
      </c>
      <c r="E7302" s="642" t="s">
        <v>2426</v>
      </c>
      <c r="F7302" s="768" t="s">
        <v>2495</v>
      </c>
      <c r="G7302" s="775" t="s">
        <v>2930</v>
      </c>
    </row>
    <row r="7303" spans="2:7" ht="18.75" x14ac:dyDescent="0.3">
      <c r="B7303" s="718">
        <v>44818</v>
      </c>
      <c r="C7303" s="1935" t="s">
        <v>2343</v>
      </c>
      <c r="D7303" s="673" t="s">
        <v>860</v>
      </c>
      <c r="E7303" s="676" t="s">
        <v>2504</v>
      </c>
      <c r="F7303" s="763" t="s">
        <v>3330</v>
      </c>
      <c r="G7303" s="1934" t="s">
        <v>2346</v>
      </c>
    </row>
    <row r="7304" spans="2:7" ht="18.75" x14ac:dyDescent="0.3">
      <c r="B7304" s="718">
        <v>44818</v>
      </c>
      <c r="C7304" s="1935" t="s">
        <v>2343</v>
      </c>
      <c r="D7304" s="675" t="s">
        <v>860</v>
      </c>
      <c r="E7304" s="676" t="s">
        <v>2400</v>
      </c>
      <c r="F7304" s="763" t="s">
        <v>3731</v>
      </c>
      <c r="G7304" s="1934" t="s">
        <v>2346</v>
      </c>
    </row>
    <row r="7305" spans="2:7" ht="18.75" x14ac:dyDescent="0.3">
      <c r="B7305" s="718">
        <v>44818</v>
      </c>
      <c r="C7305" s="1935" t="s">
        <v>2343</v>
      </c>
      <c r="D7305" s="675" t="s">
        <v>860</v>
      </c>
      <c r="E7305" s="676" t="s">
        <v>2412</v>
      </c>
      <c r="F7305" s="763" t="s">
        <v>2436</v>
      </c>
      <c r="G7305" s="1934" t="s">
        <v>2346</v>
      </c>
    </row>
    <row r="7306" spans="2:7" ht="18.75" x14ac:dyDescent="0.3">
      <c r="B7306" s="718">
        <v>44818</v>
      </c>
      <c r="C7306" s="1935" t="s">
        <v>2343</v>
      </c>
      <c r="D7306" s="675" t="s">
        <v>2278</v>
      </c>
      <c r="E7306" s="676" t="s">
        <v>2391</v>
      </c>
      <c r="F7306" s="763" t="s">
        <v>2392</v>
      </c>
      <c r="G7306" s="1934" t="s">
        <v>2346</v>
      </c>
    </row>
    <row r="7307" spans="2:7" ht="18.75" x14ac:dyDescent="0.3">
      <c r="B7307" s="718">
        <v>44818</v>
      </c>
      <c r="C7307" s="1935" t="s">
        <v>2343</v>
      </c>
      <c r="D7307" s="675" t="s">
        <v>2278</v>
      </c>
      <c r="E7307" s="676" t="s">
        <v>2397</v>
      </c>
      <c r="F7307" s="763" t="s">
        <v>2398</v>
      </c>
      <c r="G7307" s="1934" t="s">
        <v>2346</v>
      </c>
    </row>
    <row r="7308" spans="2:7" ht="18.75" x14ac:dyDescent="0.3">
      <c r="B7308" s="718">
        <v>44818</v>
      </c>
      <c r="C7308" s="1933" t="s">
        <v>2343</v>
      </c>
      <c r="D7308" s="675" t="s">
        <v>3734</v>
      </c>
      <c r="E7308" s="676" t="s">
        <v>2377</v>
      </c>
      <c r="F7308" s="763"/>
      <c r="G7308" s="1712" t="s">
        <v>2346</v>
      </c>
    </row>
    <row r="7309" spans="2:7" ht="18.75" x14ac:dyDescent="0.3">
      <c r="B7309" s="718">
        <v>44818</v>
      </c>
      <c r="C7309" s="1935" t="s">
        <v>2343</v>
      </c>
      <c r="D7309" s="675" t="s">
        <v>3734</v>
      </c>
      <c r="E7309" s="676" t="s">
        <v>3362</v>
      </c>
      <c r="F7309" s="763" t="s">
        <v>3359</v>
      </c>
      <c r="G7309" s="1934" t="s">
        <v>2346</v>
      </c>
    </row>
    <row r="7310" spans="2:7" ht="18.75" x14ac:dyDescent="0.3">
      <c r="B7310" s="718">
        <v>44818</v>
      </c>
      <c r="C7310" s="1935" t="s">
        <v>2343</v>
      </c>
      <c r="D7310" s="675" t="s">
        <v>3733</v>
      </c>
      <c r="E7310" s="676" t="s">
        <v>2530</v>
      </c>
      <c r="F7310" s="763" t="s">
        <v>2888</v>
      </c>
      <c r="G7310" s="1934" t="s">
        <v>2346</v>
      </c>
    </row>
    <row r="7311" spans="2:7" ht="18.75" x14ac:dyDescent="0.3">
      <c r="B7311" s="718">
        <v>44818</v>
      </c>
      <c r="C7311" s="1933" t="s">
        <v>2343</v>
      </c>
      <c r="D7311" s="675" t="s">
        <v>3733</v>
      </c>
      <c r="E7311" s="676" t="s">
        <v>2351</v>
      </c>
      <c r="F7311" s="763"/>
      <c r="G7311" s="1712" t="s">
        <v>2346</v>
      </c>
    </row>
    <row r="7312" spans="2:7" ht="15.75" x14ac:dyDescent="0.25">
      <c r="B7312" s="718">
        <v>44818</v>
      </c>
      <c r="C7312" s="725" t="s">
        <v>2407</v>
      </c>
      <c r="D7312" s="618" t="s">
        <v>2419</v>
      </c>
      <c r="E7312" s="618" t="s">
        <v>3050</v>
      </c>
      <c r="F7312" s="760">
        <v>3473323886</v>
      </c>
      <c r="G7312" s="1937" t="s">
        <v>2930</v>
      </c>
    </row>
    <row r="7313" spans="2:7" ht="15.75" x14ac:dyDescent="0.25">
      <c r="B7313" s="718">
        <v>44818</v>
      </c>
      <c r="C7313" s="725" t="s">
        <v>2407</v>
      </c>
      <c r="D7313" s="618" t="s">
        <v>2419</v>
      </c>
      <c r="E7313" s="618" t="s">
        <v>2420</v>
      </c>
      <c r="F7313" s="760" t="s">
        <v>2421</v>
      </c>
      <c r="G7313" s="778" t="s">
        <v>2930</v>
      </c>
    </row>
    <row r="7314" spans="2:7" ht="15.75" x14ac:dyDescent="0.25">
      <c r="B7314" s="718">
        <v>44818</v>
      </c>
      <c r="C7314" s="725" t="s">
        <v>2407</v>
      </c>
      <c r="D7314" s="618" t="s">
        <v>2419</v>
      </c>
      <c r="E7314" s="618" t="s">
        <v>3318</v>
      </c>
      <c r="F7314" s="760">
        <v>16462346783</v>
      </c>
      <c r="G7314" s="778" t="s">
        <v>2930</v>
      </c>
    </row>
    <row r="7315" spans="2:7" ht="15.75" x14ac:dyDescent="0.25">
      <c r="B7315" s="718">
        <v>44818</v>
      </c>
      <c r="C7315" s="725" t="s">
        <v>2407</v>
      </c>
      <c r="D7315" s="618" t="s">
        <v>2419</v>
      </c>
      <c r="E7315" s="618" t="s">
        <v>3601</v>
      </c>
      <c r="F7315" s="760">
        <v>9178062370</v>
      </c>
      <c r="G7315" s="778" t="s">
        <v>2930</v>
      </c>
    </row>
    <row r="7316" spans="2:7" ht="15.75" x14ac:dyDescent="0.25">
      <c r="B7316" s="718">
        <v>44818</v>
      </c>
      <c r="C7316" s="725" t="s">
        <v>2407</v>
      </c>
      <c r="D7316" s="618" t="s">
        <v>3177</v>
      </c>
      <c r="E7316" s="618" t="s">
        <v>3178</v>
      </c>
      <c r="F7316" s="760">
        <v>3478350634</v>
      </c>
      <c r="G7316" s="778" t="s">
        <v>2930</v>
      </c>
    </row>
    <row r="7317" spans="2:7" ht="15.75" x14ac:dyDescent="0.25">
      <c r="B7317" s="718">
        <v>44818</v>
      </c>
      <c r="C7317" s="725" t="s">
        <v>2407</v>
      </c>
      <c r="D7317" s="618" t="s">
        <v>3177</v>
      </c>
      <c r="E7317" s="618" t="s">
        <v>3472</v>
      </c>
      <c r="F7317" s="760" t="s">
        <v>3518</v>
      </c>
      <c r="G7317" s="778" t="s">
        <v>2930</v>
      </c>
    </row>
    <row r="7318" spans="2:7" ht="15.75" x14ac:dyDescent="0.25">
      <c r="B7318" s="718">
        <v>44818</v>
      </c>
      <c r="C7318" s="725" t="s">
        <v>2407</v>
      </c>
      <c r="D7318" s="618" t="s">
        <v>3177</v>
      </c>
      <c r="E7318" s="618" t="s">
        <v>2971</v>
      </c>
      <c r="F7318" s="760" t="s">
        <v>2972</v>
      </c>
      <c r="G7318" s="778" t="s">
        <v>2930</v>
      </c>
    </row>
    <row r="7319" spans="2:7" ht="15.75" x14ac:dyDescent="0.25">
      <c r="B7319" s="718">
        <v>44818</v>
      </c>
      <c r="C7319" s="725" t="s">
        <v>2407</v>
      </c>
      <c r="D7319" s="618" t="s">
        <v>3177</v>
      </c>
      <c r="E7319" s="618" t="s">
        <v>2438</v>
      </c>
      <c r="F7319" s="760" t="s">
        <v>2447</v>
      </c>
      <c r="G7319" s="778" t="s">
        <v>2930</v>
      </c>
    </row>
    <row r="7320" spans="2:7" ht="15.75" x14ac:dyDescent="0.25">
      <c r="B7320" s="718">
        <v>44818</v>
      </c>
      <c r="C7320" s="725" t="s">
        <v>2407</v>
      </c>
      <c r="D7320" s="618" t="s">
        <v>3181</v>
      </c>
      <c r="E7320" s="618" t="s">
        <v>3066</v>
      </c>
      <c r="F7320" s="760">
        <v>6463937369</v>
      </c>
      <c r="G7320" s="778" t="s">
        <v>2930</v>
      </c>
    </row>
    <row r="7321" spans="2:7" ht="15.75" x14ac:dyDescent="0.25">
      <c r="B7321" s="718">
        <v>44818</v>
      </c>
      <c r="C7321" s="725" t="s">
        <v>2407</v>
      </c>
      <c r="D7321" s="618" t="s">
        <v>3184</v>
      </c>
      <c r="E7321" s="618" t="s">
        <v>3726</v>
      </c>
      <c r="F7321" s="760" t="s">
        <v>3727</v>
      </c>
      <c r="G7321" s="778" t="s">
        <v>2930</v>
      </c>
    </row>
    <row r="7322" spans="2:7" ht="15.75" x14ac:dyDescent="0.25">
      <c r="B7322" s="718">
        <v>44818</v>
      </c>
      <c r="C7322" s="725" t="s">
        <v>2407</v>
      </c>
      <c r="D7322" s="618" t="s">
        <v>3186</v>
      </c>
      <c r="E7322" s="618" t="s">
        <v>3613</v>
      </c>
      <c r="F7322" s="760">
        <v>6462452964</v>
      </c>
      <c r="G7322" s="778" t="s">
        <v>2930</v>
      </c>
    </row>
    <row r="7323" spans="2:7" ht="15.75" x14ac:dyDescent="0.25">
      <c r="B7323" s="718">
        <v>44818</v>
      </c>
      <c r="C7323" s="725" t="s">
        <v>2407</v>
      </c>
      <c r="D7323" s="618" t="s">
        <v>3186</v>
      </c>
      <c r="E7323" s="618" t="s">
        <v>3282</v>
      </c>
      <c r="F7323" s="760" t="s">
        <v>3292</v>
      </c>
      <c r="G7323" s="778" t="s">
        <v>2930</v>
      </c>
    </row>
    <row r="7324" spans="2:7" ht="15.75" x14ac:dyDescent="0.25">
      <c r="B7324" s="718">
        <v>44818</v>
      </c>
      <c r="C7324" s="725" t="s">
        <v>2407</v>
      </c>
      <c r="D7324" s="618" t="s">
        <v>3186</v>
      </c>
      <c r="E7324" s="618" t="s">
        <v>3180</v>
      </c>
      <c r="F7324" s="760" t="s">
        <v>3061</v>
      </c>
      <c r="G7324" s="778" t="s">
        <v>2930</v>
      </c>
    </row>
    <row r="7325" spans="2:7" ht="15.75" x14ac:dyDescent="0.25">
      <c r="B7325" s="718">
        <v>44818</v>
      </c>
      <c r="C7325" s="725" t="s">
        <v>2407</v>
      </c>
      <c r="D7325" s="618" t="s">
        <v>3186</v>
      </c>
      <c r="E7325" s="618" t="s">
        <v>3042</v>
      </c>
      <c r="F7325" s="760" t="s">
        <v>3242</v>
      </c>
      <c r="G7325" s="778" t="s">
        <v>2930</v>
      </c>
    </row>
    <row r="7326" spans="2:7" ht="15.75" x14ac:dyDescent="0.25">
      <c r="B7326" s="718">
        <v>44818</v>
      </c>
      <c r="C7326" s="725" t="s">
        <v>2407</v>
      </c>
      <c r="D7326" s="618" t="s">
        <v>2416</v>
      </c>
      <c r="E7326" s="618" t="s">
        <v>3452</v>
      </c>
      <c r="F7326" s="760" t="s">
        <v>2958</v>
      </c>
      <c r="G7326" s="778" t="s">
        <v>2930</v>
      </c>
    </row>
    <row r="7327" spans="2:7" ht="15.75" x14ac:dyDescent="0.25">
      <c r="B7327" s="718">
        <v>44818</v>
      </c>
      <c r="C7327" s="725" t="s">
        <v>2407</v>
      </c>
      <c r="D7327" s="618" t="s">
        <v>2416</v>
      </c>
      <c r="E7327" s="618" t="s">
        <v>3453</v>
      </c>
      <c r="F7327" s="760" t="s">
        <v>3454</v>
      </c>
      <c r="G7327" s="778" t="s">
        <v>2930</v>
      </c>
    </row>
    <row r="7328" spans="2:7" ht="15.75" x14ac:dyDescent="0.25">
      <c r="B7328" s="718">
        <v>44818</v>
      </c>
      <c r="C7328" s="725" t="s">
        <v>2407</v>
      </c>
      <c r="D7328" s="618" t="s">
        <v>2416</v>
      </c>
      <c r="E7328" s="618" t="s">
        <v>2472</v>
      </c>
      <c r="F7328" s="760" t="s">
        <v>2334</v>
      </c>
      <c r="G7328" s="778" t="s">
        <v>2930</v>
      </c>
    </row>
    <row r="7329" spans="2:7" ht="15.75" x14ac:dyDescent="0.25">
      <c r="B7329" s="718">
        <v>44818</v>
      </c>
      <c r="C7329" s="725" t="s">
        <v>2407</v>
      </c>
      <c r="D7329" s="618" t="s">
        <v>2416</v>
      </c>
      <c r="E7329" s="618" t="s">
        <v>3408</v>
      </c>
      <c r="F7329" s="760">
        <v>3478246083</v>
      </c>
      <c r="G7329" s="778" t="s">
        <v>2930</v>
      </c>
    </row>
    <row r="7330" spans="2:7" ht="15.75" x14ac:dyDescent="0.25">
      <c r="B7330" s="718">
        <v>44818</v>
      </c>
      <c r="C7330" s="725" t="s">
        <v>2407</v>
      </c>
      <c r="D7330" s="618" t="s">
        <v>3210</v>
      </c>
      <c r="E7330" s="618" t="s">
        <v>3591</v>
      </c>
      <c r="F7330" s="760" t="s">
        <v>3592</v>
      </c>
      <c r="G7330" s="778" t="s">
        <v>2930</v>
      </c>
    </row>
    <row r="7331" spans="2:7" ht="15.75" x14ac:dyDescent="0.25">
      <c r="B7331" s="718">
        <v>44818</v>
      </c>
      <c r="C7331" s="725" t="s">
        <v>2407</v>
      </c>
      <c r="D7331" s="618" t="s">
        <v>3210</v>
      </c>
      <c r="E7331" s="618" t="s">
        <v>2457</v>
      </c>
      <c r="F7331" s="760" t="s">
        <v>2458</v>
      </c>
      <c r="G7331" s="778" t="s">
        <v>2930</v>
      </c>
    </row>
    <row r="7332" spans="2:7" ht="15.75" x14ac:dyDescent="0.25">
      <c r="B7332" s="718">
        <v>44819</v>
      </c>
      <c r="C7332" s="719" t="s">
        <v>2310</v>
      </c>
      <c r="D7332" s="642" t="s">
        <v>2311</v>
      </c>
      <c r="E7332" s="642" t="s">
        <v>3464</v>
      </c>
      <c r="F7332" s="768" t="s">
        <v>3465</v>
      </c>
      <c r="G7332" s="775" t="s">
        <v>2930</v>
      </c>
    </row>
    <row r="7333" spans="2:7" ht="15.75" x14ac:dyDescent="0.25">
      <c r="B7333" s="726">
        <v>44819</v>
      </c>
      <c r="C7333" s="719" t="s">
        <v>2310</v>
      </c>
      <c r="D7333" s="642" t="s">
        <v>2311</v>
      </c>
      <c r="E7333" s="642" t="s">
        <v>2600</v>
      </c>
      <c r="F7333" s="768">
        <v>3329996186</v>
      </c>
      <c r="G7333" s="775" t="s">
        <v>2930</v>
      </c>
    </row>
    <row r="7334" spans="2:7" ht="15.75" x14ac:dyDescent="0.25">
      <c r="B7334" s="726">
        <v>44819</v>
      </c>
      <c r="C7334" s="719" t="s">
        <v>2310</v>
      </c>
      <c r="D7334" s="642" t="s">
        <v>2311</v>
      </c>
      <c r="E7334" s="642" t="s">
        <v>3719</v>
      </c>
      <c r="F7334" s="768" t="s">
        <v>2313</v>
      </c>
      <c r="G7334" s="775" t="s">
        <v>2930</v>
      </c>
    </row>
    <row r="7335" spans="2:7" ht="15.75" x14ac:dyDescent="0.25">
      <c r="B7335" s="726">
        <v>44819</v>
      </c>
      <c r="C7335" s="719" t="s">
        <v>2310</v>
      </c>
      <c r="D7335" s="642" t="s">
        <v>2315</v>
      </c>
      <c r="E7335" s="642" t="s">
        <v>3720</v>
      </c>
      <c r="F7335" s="768" t="s">
        <v>3721</v>
      </c>
      <c r="G7335" s="775" t="s">
        <v>2930</v>
      </c>
    </row>
    <row r="7336" spans="2:7" ht="15.75" x14ac:dyDescent="0.25">
      <c r="B7336" s="718">
        <v>44819</v>
      </c>
      <c r="C7336" s="719" t="s">
        <v>2310</v>
      </c>
      <c r="D7336" s="642" t="s">
        <v>2315</v>
      </c>
      <c r="E7336" s="642" t="s">
        <v>2476</v>
      </c>
      <c r="F7336" s="768"/>
      <c r="G7336" s="775" t="s">
        <v>2930</v>
      </c>
    </row>
    <row r="7337" spans="2:7" ht="15.75" x14ac:dyDescent="0.25">
      <c r="B7337" s="726">
        <v>44819</v>
      </c>
      <c r="C7337" s="719" t="s">
        <v>2310</v>
      </c>
      <c r="D7337" s="642" t="s">
        <v>2317</v>
      </c>
      <c r="E7337" s="642" t="s">
        <v>3074</v>
      </c>
      <c r="F7337" s="768">
        <v>7185023911</v>
      </c>
      <c r="G7337" s="775" t="s">
        <v>2930</v>
      </c>
    </row>
    <row r="7338" spans="2:7" ht="15.75" x14ac:dyDescent="0.25">
      <c r="B7338" s="726">
        <v>44819</v>
      </c>
      <c r="C7338" s="719" t="s">
        <v>2310</v>
      </c>
      <c r="D7338" s="642" t="s">
        <v>2317</v>
      </c>
      <c r="E7338" s="642" t="s">
        <v>2319</v>
      </c>
      <c r="F7338" s="768">
        <v>9176626040</v>
      </c>
      <c r="G7338" s="775" t="s">
        <v>2930</v>
      </c>
    </row>
    <row r="7339" spans="2:7" ht="15.75" x14ac:dyDescent="0.25">
      <c r="B7339" s="726">
        <v>44819</v>
      </c>
      <c r="C7339" s="719" t="s">
        <v>2310</v>
      </c>
      <c r="D7339" s="642" t="s">
        <v>2329</v>
      </c>
      <c r="E7339" s="641" t="s">
        <v>3549</v>
      </c>
      <c r="F7339" s="530" t="s">
        <v>3715</v>
      </c>
      <c r="G7339" s="775" t="s">
        <v>2930</v>
      </c>
    </row>
    <row r="7340" spans="2:7" ht="15.75" x14ac:dyDescent="0.25">
      <c r="B7340" s="718">
        <v>44819</v>
      </c>
      <c r="C7340" s="719" t="s">
        <v>2310</v>
      </c>
      <c r="D7340" s="642" t="s">
        <v>2329</v>
      </c>
      <c r="E7340" s="642" t="s">
        <v>3370</v>
      </c>
      <c r="F7340" s="768">
        <v>7188106372</v>
      </c>
      <c r="G7340" s="775" t="s">
        <v>2930</v>
      </c>
    </row>
    <row r="7341" spans="2:7" ht="15.75" x14ac:dyDescent="0.25">
      <c r="B7341" s="726">
        <v>44819</v>
      </c>
      <c r="C7341" s="719" t="s">
        <v>2310</v>
      </c>
      <c r="D7341" s="642" t="s">
        <v>2338</v>
      </c>
      <c r="E7341" s="642" t="s">
        <v>2938</v>
      </c>
      <c r="F7341" s="768">
        <v>9177439133</v>
      </c>
      <c r="G7341" s="775" t="s">
        <v>2930</v>
      </c>
    </row>
    <row r="7342" spans="2:7" ht="15.75" x14ac:dyDescent="0.25">
      <c r="B7342" s="726">
        <v>44819</v>
      </c>
      <c r="C7342" s="719" t="s">
        <v>2310</v>
      </c>
      <c r="D7342" s="642" t="s">
        <v>2338</v>
      </c>
      <c r="E7342" s="642" t="s">
        <v>3543</v>
      </c>
      <c r="F7342" s="768" t="s">
        <v>2337</v>
      </c>
      <c r="G7342" s="775" t="s">
        <v>2930</v>
      </c>
    </row>
    <row r="7343" spans="2:7" ht="15.75" x14ac:dyDescent="0.25">
      <c r="B7343" s="726">
        <v>44819</v>
      </c>
      <c r="C7343" s="719" t="s">
        <v>2310</v>
      </c>
      <c r="D7343" s="642" t="s">
        <v>2338</v>
      </c>
      <c r="E7343" s="642" t="s">
        <v>2339</v>
      </c>
      <c r="F7343" s="768">
        <v>3476614552</v>
      </c>
      <c r="G7343" s="775" t="s">
        <v>2930</v>
      </c>
    </row>
    <row r="7344" spans="2:7" ht="15.75" x14ac:dyDescent="0.25">
      <c r="B7344" s="726">
        <v>44819</v>
      </c>
      <c r="C7344" s="719" t="s">
        <v>2310</v>
      </c>
      <c r="D7344" s="642" t="s">
        <v>2338</v>
      </c>
      <c r="E7344" s="642" t="s">
        <v>2576</v>
      </c>
      <c r="F7344" s="768">
        <v>7183742621</v>
      </c>
      <c r="G7344" s="775" t="s">
        <v>2930</v>
      </c>
    </row>
    <row r="7345" spans="2:7" ht="18.75" x14ac:dyDescent="0.3">
      <c r="B7345" s="718">
        <v>44819</v>
      </c>
      <c r="C7345" s="1935" t="s">
        <v>2343</v>
      </c>
      <c r="D7345" s="673" t="s">
        <v>860</v>
      </c>
      <c r="E7345" s="676" t="s">
        <v>2504</v>
      </c>
      <c r="F7345" s="763" t="s">
        <v>3330</v>
      </c>
      <c r="G7345" s="1934" t="s">
        <v>2346</v>
      </c>
    </row>
    <row r="7346" spans="2:7" ht="18.75" x14ac:dyDescent="0.3">
      <c r="B7346" s="726">
        <v>44819</v>
      </c>
      <c r="C7346" s="1935" t="s">
        <v>2343</v>
      </c>
      <c r="D7346" s="675" t="s">
        <v>860</v>
      </c>
      <c r="E7346" s="676" t="s">
        <v>2400</v>
      </c>
      <c r="F7346" s="763" t="s">
        <v>3731</v>
      </c>
      <c r="G7346" s="1934" t="s">
        <v>2346</v>
      </c>
    </row>
    <row r="7347" spans="2:7" ht="18.75" x14ac:dyDescent="0.3">
      <c r="B7347" s="726">
        <v>44819</v>
      </c>
      <c r="C7347" s="1935" t="s">
        <v>2343</v>
      </c>
      <c r="D7347" s="675" t="s">
        <v>860</v>
      </c>
      <c r="E7347" s="676" t="s">
        <v>2412</v>
      </c>
      <c r="F7347" s="763" t="s">
        <v>2436</v>
      </c>
      <c r="G7347" s="1934" t="s">
        <v>2346</v>
      </c>
    </row>
    <row r="7348" spans="2:7" ht="18.75" x14ac:dyDescent="0.3">
      <c r="B7348" s="726">
        <v>44819</v>
      </c>
      <c r="C7348" s="1935" t="s">
        <v>2343</v>
      </c>
      <c r="D7348" s="675" t="s">
        <v>2278</v>
      </c>
      <c r="E7348" s="676" t="s">
        <v>2391</v>
      </c>
      <c r="F7348" s="763" t="s">
        <v>2392</v>
      </c>
      <c r="G7348" s="1934" t="s">
        <v>2346</v>
      </c>
    </row>
    <row r="7349" spans="2:7" ht="18.75" x14ac:dyDescent="0.3">
      <c r="B7349" s="718">
        <v>44819</v>
      </c>
      <c r="C7349" s="1935" t="s">
        <v>2343</v>
      </c>
      <c r="D7349" s="675" t="s">
        <v>2278</v>
      </c>
      <c r="E7349" s="676" t="s">
        <v>2397</v>
      </c>
      <c r="F7349" s="763" t="s">
        <v>2398</v>
      </c>
      <c r="G7349" s="1934" t="s">
        <v>2346</v>
      </c>
    </row>
    <row r="7350" spans="2:7" ht="18.75" x14ac:dyDescent="0.3">
      <c r="B7350" s="726">
        <v>44819</v>
      </c>
      <c r="C7350" s="1935" t="s">
        <v>2343</v>
      </c>
      <c r="D7350" s="675" t="s">
        <v>3734</v>
      </c>
      <c r="E7350" s="676" t="s">
        <v>2377</v>
      </c>
      <c r="F7350" s="763" t="s">
        <v>3133</v>
      </c>
      <c r="G7350" s="1934" t="s">
        <v>2346</v>
      </c>
    </row>
    <row r="7351" spans="2:7" ht="18.75" x14ac:dyDescent="0.3">
      <c r="B7351" s="726">
        <v>44819</v>
      </c>
      <c r="C7351" s="1935" t="s">
        <v>2343</v>
      </c>
      <c r="D7351" s="675" t="s">
        <v>3734</v>
      </c>
      <c r="E7351" s="676" t="s">
        <v>3362</v>
      </c>
      <c r="F7351" s="763" t="s">
        <v>3359</v>
      </c>
      <c r="G7351" s="1934" t="s">
        <v>2346</v>
      </c>
    </row>
    <row r="7352" spans="2:7" ht="18.75" x14ac:dyDescent="0.3">
      <c r="B7352" s="726">
        <v>44819</v>
      </c>
      <c r="C7352" s="1935" t="s">
        <v>2343</v>
      </c>
      <c r="D7352" s="675" t="s">
        <v>3733</v>
      </c>
      <c r="E7352" s="676" t="s">
        <v>2580</v>
      </c>
      <c r="F7352" s="763" t="s">
        <v>2352</v>
      </c>
      <c r="G7352" s="1934" t="s">
        <v>2346</v>
      </c>
    </row>
    <row r="7353" spans="2:7" ht="18.75" x14ac:dyDescent="0.3">
      <c r="B7353" s="718">
        <v>44819</v>
      </c>
      <c r="C7353" s="1935" t="s">
        <v>2343</v>
      </c>
      <c r="D7353" s="675" t="s">
        <v>3733</v>
      </c>
      <c r="E7353" s="676" t="s">
        <v>2579</v>
      </c>
      <c r="F7353" s="763" t="s">
        <v>2888</v>
      </c>
      <c r="G7353" s="1934" t="s">
        <v>2346</v>
      </c>
    </row>
    <row r="7354" spans="2:7" ht="15.75" x14ac:dyDescent="0.25">
      <c r="B7354" s="726">
        <v>44819</v>
      </c>
      <c r="C7354" s="725" t="s">
        <v>2407</v>
      </c>
      <c r="D7354" s="618" t="s">
        <v>2419</v>
      </c>
      <c r="E7354" s="618" t="s">
        <v>3438</v>
      </c>
      <c r="F7354" s="760" t="s">
        <v>3372</v>
      </c>
      <c r="G7354" s="778" t="s">
        <v>2930</v>
      </c>
    </row>
    <row r="7355" spans="2:7" ht="15.75" x14ac:dyDescent="0.25">
      <c r="B7355" s="726">
        <v>44819</v>
      </c>
      <c r="C7355" s="725" t="s">
        <v>2407</v>
      </c>
      <c r="D7355" s="618" t="s">
        <v>2419</v>
      </c>
      <c r="E7355" s="618" t="s">
        <v>3050</v>
      </c>
      <c r="F7355" s="760">
        <v>3473323886</v>
      </c>
      <c r="G7355" s="778" t="s">
        <v>2930</v>
      </c>
    </row>
    <row r="7356" spans="2:7" ht="15.75" x14ac:dyDescent="0.25">
      <c r="B7356" s="726">
        <v>44819</v>
      </c>
      <c r="C7356" s="725" t="s">
        <v>2407</v>
      </c>
      <c r="D7356" s="618" t="s">
        <v>2419</v>
      </c>
      <c r="E7356" s="618" t="s">
        <v>2420</v>
      </c>
      <c r="F7356" s="760" t="s">
        <v>2421</v>
      </c>
      <c r="G7356" s="778" t="s">
        <v>2930</v>
      </c>
    </row>
    <row r="7357" spans="2:7" ht="15.75" x14ac:dyDescent="0.25">
      <c r="B7357" s="726">
        <v>44819</v>
      </c>
      <c r="C7357" s="725" t="s">
        <v>2407</v>
      </c>
      <c r="D7357" s="618" t="s">
        <v>2419</v>
      </c>
      <c r="E7357" s="618" t="s">
        <v>3318</v>
      </c>
      <c r="F7357" s="760">
        <v>16462346783</v>
      </c>
      <c r="G7357" s="778" t="s">
        <v>2930</v>
      </c>
    </row>
    <row r="7358" spans="2:7" ht="15.75" x14ac:dyDescent="0.25">
      <c r="B7358" s="726">
        <v>44819</v>
      </c>
      <c r="C7358" s="725" t="s">
        <v>2407</v>
      </c>
      <c r="D7358" s="618" t="s">
        <v>3177</v>
      </c>
      <c r="E7358" s="618" t="s">
        <v>2437</v>
      </c>
      <c r="F7358" s="760">
        <v>6462586341</v>
      </c>
      <c r="G7358" s="778" t="s">
        <v>2930</v>
      </c>
    </row>
    <row r="7359" spans="2:7" ht="15.75" x14ac:dyDescent="0.25">
      <c r="B7359" s="726">
        <v>44819</v>
      </c>
      <c r="C7359" s="725" t="s">
        <v>2407</v>
      </c>
      <c r="D7359" s="618" t="s">
        <v>3177</v>
      </c>
      <c r="E7359" s="618" t="s">
        <v>3472</v>
      </c>
      <c r="F7359" s="760" t="s">
        <v>3518</v>
      </c>
      <c r="G7359" s="778" t="s">
        <v>2930</v>
      </c>
    </row>
    <row r="7360" spans="2:7" ht="15.75" x14ac:dyDescent="0.25">
      <c r="B7360" s="718">
        <v>44819</v>
      </c>
      <c r="C7360" s="725" t="s">
        <v>2407</v>
      </c>
      <c r="D7360" s="618" t="s">
        <v>3177</v>
      </c>
      <c r="E7360" s="618" t="s">
        <v>3394</v>
      </c>
      <c r="F7360" s="760">
        <v>3472251503</v>
      </c>
      <c r="G7360" s="778" t="s">
        <v>2930</v>
      </c>
    </row>
    <row r="7361" spans="2:7" ht="15.75" x14ac:dyDescent="0.25">
      <c r="B7361" s="726">
        <v>44819</v>
      </c>
      <c r="C7361" s="725" t="s">
        <v>2407</v>
      </c>
      <c r="D7361" s="618" t="s">
        <v>3177</v>
      </c>
      <c r="E7361" s="618" t="s">
        <v>3473</v>
      </c>
      <c r="F7361" s="760">
        <v>16467342342</v>
      </c>
      <c r="G7361" s="778" t="s">
        <v>2930</v>
      </c>
    </row>
    <row r="7362" spans="2:7" ht="15.75" x14ac:dyDescent="0.25">
      <c r="B7362" s="726">
        <v>44819</v>
      </c>
      <c r="C7362" s="725" t="s">
        <v>2407</v>
      </c>
      <c r="D7362" s="618" t="s">
        <v>3181</v>
      </c>
      <c r="E7362" s="618" t="s">
        <v>3066</v>
      </c>
      <c r="F7362" s="760">
        <v>6463937369</v>
      </c>
      <c r="G7362" s="778" t="s">
        <v>2930</v>
      </c>
    </row>
    <row r="7363" spans="2:7" ht="15.75" x14ac:dyDescent="0.25">
      <c r="B7363" s="726">
        <v>44819</v>
      </c>
      <c r="C7363" s="725" t="s">
        <v>2407</v>
      </c>
      <c r="D7363" s="618" t="s">
        <v>3184</v>
      </c>
      <c r="E7363" s="618" t="s">
        <v>3726</v>
      </c>
      <c r="F7363" s="760" t="s">
        <v>3727</v>
      </c>
      <c r="G7363" s="778" t="s">
        <v>2930</v>
      </c>
    </row>
    <row r="7364" spans="2:7" ht="15.75" x14ac:dyDescent="0.25">
      <c r="B7364" s="718">
        <v>44819</v>
      </c>
      <c r="C7364" s="725" t="s">
        <v>2407</v>
      </c>
      <c r="D7364" s="618" t="s">
        <v>3184</v>
      </c>
      <c r="E7364" s="618" t="s">
        <v>3159</v>
      </c>
      <c r="F7364" s="760" t="s">
        <v>3203</v>
      </c>
      <c r="G7364" s="778" t="s">
        <v>2930</v>
      </c>
    </row>
    <row r="7365" spans="2:7" ht="15.75" x14ac:dyDescent="0.25">
      <c r="B7365" s="726">
        <v>44819</v>
      </c>
      <c r="C7365" s="725" t="s">
        <v>2407</v>
      </c>
      <c r="D7365" s="618" t="s">
        <v>3186</v>
      </c>
      <c r="E7365" s="618" t="s">
        <v>3613</v>
      </c>
      <c r="F7365" s="760">
        <v>6462452964</v>
      </c>
      <c r="G7365" s="778" t="s">
        <v>2930</v>
      </c>
    </row>
    <row r="7366" spans="2:7" ht="15.75" x14ac:dyDescent="0.25">
      <c r="B7366" s="726">
        <v>44819</v>
      </c>
      <c r="C7366" s="725" t="s">
        <v>2407</v>
      </c>
      <c r="D7366" s="618" t="s">
        <v>3186</v>
      </c>
      <c r="E7366" s="618" t="s">
        <v>3282</v>
      </c>
      <c r="F7366" s="760" t="s">
        <v>3292</v>
      </c>
      <c r="G7366" s="778" t="s">
        <v>2930</v>
      </c>
    </row>
    <row r="7367" spans="2:7" ht="15.75" x14ac:dyDescent="0.25">
      <c r="B7367" s="726">
        <v>44819</v>
      </c>
      <c r="C7367" s="725" t="s">
        <v>2407</v>
      </c>
      <c r="D7367" s="618" t="s">
        <v>3186</v>
      </c>
      <c r="E7367" s="618" t="s">
        <v>3180</v>
      </c>
      <c r="F7367" s="760" t="s">
        <v>3061</v>
      </c>
      <c r="G7367" s="778" t="s">
        <v>2930</v>
      </c>
    </row>
    <row r="7368" spans="2:7" ht="15.75" x14ac:dyDescent="0.25">
      <c r="B7368" s="718">
        <v>44819</v>
      </c>
      <c r="C7368" s="725" t="s">
        <v>2407</v>
      </c>
      <c r="D7368" s="618" t="s">
        <v>3186</v>
      </c>
      <c r="E7368" s="618" t="s">
        <v>3042</v>
      </c>
      <c r="F7368" s="760" t="s">
        <v>3242</v>
      </c>
      <c r="G7368" s="778" t="s">
        <v>2930</v>
      </c>
    </row>
    <row r="7369" spans="2:7" ht="15.75" x14ac:dyDescent="0.25">
      <c r="B7369" s="726">
        <v>44819</v>
      </c>
      <c r="C7369" s="725" t="s">
        <v>2407</v>
      </c>
      <c r="D7369" s="618" t="s">
        <v>2416</v>
      </c>
      <c r="E7369" s="618" t="s">
        <v>2417</v>
      </c>
      <c r="F7369" s="760">
        <v>9175351402</v>
      </c>
      <c r="G7369" s="778" t="s">
        <v>2930</v>
      </c>
    </row>
    <row r="7370" spans="2:7" ht="15.75" x14ac:dyDescent="0.25">
      <c r="B7370" s="726">
        <v>44819</v>
      </c>
      <c r="C7370" s="725" t="s">
        <v>2407</v>
      </c>
      <c r="D7370" s="618" t="s">
        <v>2416</v>
      </c>
      <c r="E7370" s="618" t="s">
        <v>3732</v>
      </c>
      <c r="F7370" s="760" t="s">
        <v>3718</v>
      </c>
      <c r="G7370" s="778" t="s">
        <v>2930</v>
      </c>
    </row>
    <row r="7371" spans="2:7" ht="15.75" x14ac:dyDescent="0.25">
      <c r="B7371" s="726">
        <v>44819</v>
      </c>
      <c r="C7371" s="725" t="s">
        <v>2407</v>
      </c>
      <c r="D7371" s="618" t="s">
        <v>2416</v>
      </c>
      <c r="E7371" s="618" t="s">
        <v>3453</v>
      </c>
      <c r="F7371" s="760" t="s">
        <v>3454</v>
      </c>
      <c r="G7371" s="778" t="s">
        <v>2930</v>
      </c>
    </row>
    <row r="7372" spans="2:7" ht="15.75" x14ac:dyDescent="0.25">
      <c r="B7372" s="718">
        <v>44819</v>
      </c>
      <c r="C7372" s="725" t="s">
        <v>2407</v>
      </c>
      <c r="D7372" s="618" t="s">
        <v>2416</v>
      </c>
      <c r="E7372" s="618" t="s">
        <v>3408</v>
      </c>
      <c r="F7372" s="760">
        <v>3478246083</v>
      </c>
      <c r="G7372" s="778" t="s">
        <v>2930</v>
      </c>
    </row>
    <row r="7373" spans="2:7" ht="15.75" x14ac:dyDescent="0.25">
      <c r="B7373" s="726">
        <v>44819</v>
      </c>
      <c r="C7373" s="725" t="s">
        <v>2407</v>
      </c>
      <c r="D7373" s="618" t="s">
        <v>3210</v>
      </c>
      <c r="E7373" s="618" t="s">
        <v>3565</v>
      </c>
      <c r="F7373" s="760">
        <v>9176403868</v>
      </c>
      <c r="G7373" s="778" t="s">
        <v>2930</v>
      </c>
    </row>
    <row r="7374" spans="2:7" ht="15.75" x14ac:dyDescent="0.25">
      <c r="B7374" s="726">
        <v>44819</v>
      </c>
      <c r="C7374" s="725" t="s">
        <v>2407</v>
      </c>
      <c r="D7374" s="618" t="s">
        <v>3210</v>
      </c>
      <c r="E7374" s="618" t="s">
        <v>3591</v>
      </c>
      <c r="F7374" s="760" t="s">
        <v>3592</v>
      </c>
      <c r="G7374" s="778" t="s">
        <v>2930</v>
      </c>
    </row>
    <row r="7375" spans="2:7" ht="15.75" x14ac:dyDescent="0.25">
      <c r="B7375" s="726">
        <v>44819</v>
      </c>
      <c r="C7375" s="725" t="s">
        <v>2407</v>
      </c>
      <c r="D7375" s="618" t="s">
        <v>3210</v>
      </c>
      <c r="E7375" s="618" t="s">
        <v>3401</v>
      </c>
      <c r="F7375" s="760" t="s">
        <v>3402</v>
      </c>
      <c r="G7375" s="778" t="s">
        <v>2930</v>
      </c>
    </row>
    <row r="7376" spans="2:7" ht="15.75" x14ac:dyDescent="0.25">
      <c r="B7376" s="726">
        <v>44820</v>
      </c>
      <c r="C7376" s="719" t="s">
        <v>2310</v>
      </c>
      <c r="D7376" s="642" t="s">
        <v>2311</v>
      </c>
      <c r="E7376" s="642" t="s">
        <v>3464</v>
      </c>
      <c r="F7376" s="768" t="s">
        <v>3465</v>
      </c>
      <c r="G7376" s="775" t="s">
        <v>2930</v>
      </c>
    </row>
    <row r="7377" spans="2:7" ht="15.75" x14ac:dyDescent="0.25">
      <c r="B7377" s="718">
        <v>44820</v>
      </c>
      <c r="C7377" s="719" t="s">
        <v>2310</v>
      </c>
      <c r="D7377" s="642" t="s">
        <v>2311</v>
      </c>
      <c r="E7377" s="642" t="s">
        <v>2600</v>
      </c>
      <c r="F7377" s="768">
        <v>3329996186</v>
      </c>
      <c r="G7377" s="775" t="s">
        <v>2930</v>
      </c>
    </row>
    <row r="7378" spans="2:7" ht="15.75" x14ac:dyDescent="0.25">
      <c r="B7378" s="718">
        <v>44820</v>
      </c>
      <c r="C7378" s="719" t="s">
        <v>2310</v>
      </c>
      <c r="D7378" s="642" t="s">
        <v>2311</v>
      </c>
      <c r="E7378" s="642" t="s">
        <v>3679</v>
      </c>
      <c r="F7378" s="768">
        <v>13478989848</v>
      </c>
      <c r="G7378" s="775" t="s">
        <v>2930</v>
      </c>
    </row>
    <row r="7379" spans="2:7" ht="15.75" x14ac:dyDescent="0.25">
      <c r="B7379" s="718">
        <v>44820</v>
      </c>
      <c r="C7379" s="719" t="s">
        <v>2310</v>
      </c>
      <c r="D7379" s="642" t="s">
        <v>2315</v>
      </c>
      <c r="E7379" s="642" t="s">
        <v>2439</v>
      </c>
      <c r="F7379" s="768">
        <v>7186824921</v>
      </c>
      <c r="G7379" s="775" t="s">
        <v>2930</v>
      </c>
    </row>
    <row r="7380" spans="2:7" ht="15.75" x14ac:dyDescent="0.25">
      <c r="B7380" s="726">
        <v>44820</v>
      </c>
      <c r="C7380" s="719" t="s">
        <v>2310</v>
      </c>
      <c r="D7380" s="642" t="s">
        <v>2315</v>
      </c>
      <c r="E7380" s="642" t="s">
        <v>3681</v>
      </c>
      <c r="F7380" s="768" t="s">
        <v>3682</v>
      </c>
      <c r="G7380" s="775" t="s">
        <v>2930</v>
      </c>
    </row>
    <row r="7381" spans="2:7" ht="15.75" x14ac:dyDescent="0.25">
      <c r="B7381" s="718">
        <v>44820</v>
      </c>
      <c r="C7381" s="719" t="s">
        <v>2310</v>
      </c>
      <c r="D7381" s="642" t="s">
        <v>2315</v>
      </c>
      <c r="E7381" s="642" t="s">
        <v>2422</v>
      </c>
      <c r="F7381" s="768">
        <v>9179751158</v>
      </c>
      <c r="G7381" s="775" t="s">
        <v>2930</v>
      </c>
    </row>
    <row r="7382" spans="2:7" ht="15.75" x14ac:dyDescent="0.25">
      <c r="B7382" s="718">
        <v>44820</v>
      </c>
      <c r="C7382" s="719" t="s">
        <v>2310</v>
      </c>
      <c r="D7382" s="642" t="s">
        <v>2315</v>
      </c>
      <c r="E7382" s="642" t="s">
        <v>3384</v>
      </c>
      <c r="F7382" s="768" t="s">
        <v>2937</v>
      </c>
      <c r="G7382" s="775" t="s">
        <v>2930</v>
      </c>
    </row>
    <row r="7383" spans="2:7" ht="15.75" x14ac:dyDescent="0.25">
      <c r="B7383" s="718">
        <v>44820</v>
      </c>
      <c r="C7383" s="719" t="s">
        <v>2310</v>
      </c>
      <c r="D7383" s="642" t="s">
        <v>2329</v>
      </c>
      <c r="E7383" s="642" t="s">
        <v>3543</v>
      </c>
      <c r="F7383" s="768" t="s">
        <v>2337</v>
      </c>
      <c r="G7383" s="775" t="s">
        <v>2930</v>
      </c>
    </row>
    <row r="7384" spans="2:7" ht="15.75" x14ac:dyDescent="0.25">
      <c r="B7384" s="726">
        <v>44820</v>
      </c>
      <c r="C7384" s="719" t="s">
        <v>2310</v>
      </c>
      <c r="D7384" s="642" t="s">
        <v>2338</v>
      </c>
      <c r="E7384" s="642" t="s">
        <v>2938</v>
      </c>
      <c r="F7384" s="768">
        <v>9177439133</v>
      </c>
      <c r="G7384" s="775" t="s">
        <v>2930</v>
      </c>
    </row>
    <row r="7385" spans="2:7" ht="15.75" x14ac:dyDescent="0.25">
      <c r="B7385" s="718">
        <v>44820</v>
      </c>
      <c r="C7385" s="719" t="s">
        <v>2310</v>
      </c>
      <c r="D7385" s="642" t="s">
        <v>2338</v>
      </c>
      <c r="E7385" s="642" t="s">
        <v>2339</v>
      </c>
      <c r="F7385" s="768">
        <v>3476614552</v>
      </c>
      <c r="G7385" s="775" t="s">
        <v>2930</v>
      </c>
    </row>
    <row r="7386" spans="2:7" ht="15.75" x14ac:dyDescent="0.25">
      <c r="B7386" s="718">
        <v>44820</v>
      </c>
      <c r="C7386" s="719" t="s">
        <v>2310</v>
      </c>
      <c r="D7386" s="642" t="s">
        <v>2338</v>
      </c>
      <c r="E7386" s="642" t="s">
        <v>2576</v>
      </c>
      <c r="F7386" s="768">
        <v>7183742621</v>
      </c>
      <c r="G7386" s="775" t="s">
        <v>2930</v>
      </c>
    </row>
    <row r="7387" spans="2:7" ht="18.75" x14ac:dyDescent="0.3">
      <c r="B7387" s="718">
        <v>44820</v>
      </c>
      <c r="C7387" s="1940" t="s">
        <v>2310</v>
      </c>
      <c r="D7387" s="675" t="s">
        <v>3634</v>
      </c>
      <c r="E7387" s="676" t="s">
        <v>3736</v>
      </c>
      <c r="F7387" s="763" t="s">
        <v>3520</v>
      </c>
      <c r="G7387" s="1934" t="s">
        <v>2346</v>
      </c>
    </row>
    <row r="7388" spans="2:7" ht="18.75" x14ac:dyDescent="0.3">
      <c r="B7388" s="718">
        <v>44820</v>
      </c>
      <c r="C7388" s="1940" t="s">
        <v>2310</v>
      </c>
      <c r="D7388" s="675" t="s">
        <v>3634</v>
      </c>
      <c r="E7388" s="676" t="s">
        <v>3737</v>
      </c>
      <c r="F7388" s="763" t="s">
        <v>3738</v>
      </c>
      <c r="G7388" s="1934" t="s">
        <v>2346</v>
      </c>
    </row>
    <row r="7389" spans="2:7" ht="18.75" x14ac:dyDescent="0.3">
      <c r="B7389" s="718">
        <v>44820</v>
      </c>
      <c r="C7389" s="1935" t="s">
        <v>2343</v>
      </c>
      <c r="D7389" s="675" t="s">
        <v>3634</v>
      </c>
      <c r="E7389" s="676" t="s">
        <v>2377</v>
      </c>
      <c r="F7389" s="763" t="s">
        <v>3133</v>
      </c>
      <c r="G7389" s="1934" t="s">
        <v>2346</v>
      </c>
    </row>
    <row r="7390" spans="2:7" ht="18.75" x14ac:dyDescent="0.3">
      <c r="B7390" s="718">
        <v>44820</v>
      </c>
      <c r="C7390" s="1935" t="s">
        <v>2343</v>
      </c>
      <c r="D7390" s="675" t="s">
        <v>3739</v>
      </c>
      <c r="E7390" s="676" t="s">
        <v>2400</v>
      </c>
      <c r="F7390" s="763" t="s">
        <v>3731</v>
      </c>
      <c r="G7390" s="1934" t="s">
        <v>2346</v>
      </c>
    </row>
    <row r="7391" spans="2:7" ht="18.75" x14ac:dyDescent="0.3">
      <c r="B7391" s="718">
        <v>44820</v>
      </c>
      <c r="C7391" s="1935" t="s">
        <v>2343</v>
      </c>
      <c r="D7391" s="675" t="s">
        <v>3739</v>
      </c>
      <c r="E7391" s="676" t="s">
        <v>2412</v>
      </c>
      <c r="F7391" s="763" t="s">
        <v>2436</v>
      </c>
      <c r="G7391" s="1934" t="s">
        <v>2346</v>
      </c>
    </row>
    <row r="7392" spans="2:7" ht="18.75" x14ac:dyDescent="0.3">
      <c r="B7392" s="726">
        <v>44820</v>
      </c>
      <c r="C7392" s="1938" t="s">
        <v>3221</v>
      </c>
      <c r="D7392" s="675" t="s">
        <v>2278</v>
      </c>
      <c r="E7392" s="676" t="s">
        <v>2391</v>
      </c>
      <c r="F7392" s="763" t="s">
        <v>2392</v>
      </c>
      <c r="G7392" s="1934" t="s">
        <v>2346</v>
      </c>
    </row>
    <row r="7393" spans="2:7" ht="18.75" x14ac:dyDescent="0.3">
      <c r="B7393" s="718">
        <v>44820</v>
      </c>
      <c r="C7393" s="1938" t="s">
        <v>3221</v>
      </c>
      <c r="D7393" s="675" t="s">
        <v>2278</v>
      </c>
      <c r="E7393" s="676" t="s">
        <v>2397</v>
      </c>
      <c r="F7393" s="763" t="s">
        <v>2398</v>
      </c>
      <c r="G7393" s="1934" t="s">
        <v>2346</v>
      </c>
    </row>
    <row r="7394" spans="2:7" ht="18.75" x14ac:dyDescent="0.3">
      <c r="B7394" s="718">
        <v>44820</v>
      </c>
      <c r="C7394" s="1938" t="s">
        <v>2343</v>
      </c>
      <c r="D7394" s="675" t="s">
        <v>2285</v>
      </c>
      <c r="E7394" s="676" t="s">
        <v>2563</v>
      </c>
      <c r="F7394" s="763" t="s">
        <v>2887</v>
      </c>
      <c r="G7394" s="1934" t="s">
        <v>2346</v>
      </c>
    </row>
    <row r="7395" spans="2:7" ht="18.75" x14ac:dyDescent="0.3">
      <c r="B7395" s="718">
        <v>44820</v>
      </c>
      <c r="C7395" s="1938" t="s">
        <v>3221</v>
      </c>
      <c r="D7395" s="675" t="s">
        <v>2285</v>
      </c>
      <c r="E7395" s="676" t="s">
        <v>2504</v>
      </c>
      <c r="F7395" s="763" t="s">
        <v>3330</v>
      </c>
      <c r="G7395" s="1934" t="s">
        <v>2346</v>
      </c>
    </row>
    <row r="7396" spans="2:7" ht="15.75" x14ac:dyDescent="0.25">
      <c r="B7396" s="718">
        <v>44820</v>
      </c>
      <c r="C7396" s="725" t="s">
        <v>2407</v>
      </c>
      <c r="D7396" s="618" t="s">
        <v>2419</v>
      </c>
      <c r="E7396" s="618" t="s">
        <v>3438</v>
      </c>
      <c r="F7396" s="760" t="s">
        <v>3372</v>
      </c>
      <c r="G7396" s="778" t="s">
        <v>2930</v>
      </c>
    </row>
    <row r="7397" spans="2:7" ht="15.75" x14ac:dyDescent="0.25">
      <c r="B7397" s="718">
        <v>44820</v>
      </c>
      <c r="C7397" s="725" t="s">
        <v>2407</v>
      </c>
      <c r="D7397" s="618" t="s">
        <v>2419</v>
      </c>
      <c r="E7397" s="618" t="s">
        <v>2420</v>
      </c>
      <c r="F7397" s="760" t="s">
        <v>2421</v>
      </c>
      <c r="G7397" s="778" t="s">
        <v>2930</v>
      </c>
    </row>
    <row r="7398" spans="2:7" ht="15.75" x14ac:dyDescent="0.25">
      <c r="B7398" s="718">
        <v>44820</v>
      </c>
      <c r="C7398" s="725" t="s">
        <v>2407</v>
      </c>
      <c r="D7398" s="618" t="s">
        <v>2419</v>
      </c>
      <c r="E7398" s="618" t="s">
        <v>3318</v>
      </c>
      <c r="F7398" s="760">
        <v>16462346783</v>
      </c>
      <c r="G7398" s="778" t="s">
        <v>2930</v>
      </c>
    </row>
    <row r="7399" spans="2:7" ht="15.75" x14ac:dyDescent="0.25">
      <c r="B7399" s="726">
        <v>44820</v>
      </c>
      <c r="C7399" s="725" t="s">
        <v>2407</v>
      </c>
      <c r="D7399" s="618" t="s">
        <v>2419</v>
      </c>
      <c r="E7399" s="618" t="s">
        <v>3601</v>
      </c>
      <c r="F7399" s="760">
        <v>9178062370</v>
      </c>
      <c r="G7399" s="778" t="s">
        <v>2930</v>
      </c>
    </row>
    <row r="7400" spans="2:7" ht="15.75" x14ac:dyDescent="0.25">
      <c r="B7400" s="718">
        <v>44820</v>
      </c>
      <c r="C7400" s="725" t="s">
        <v>2407</v>
      </c>
      <c r="D7400" s="618" t="s">
        <v>3177</v>
      </c>
      <c r="E7400" s="618" t="s">
        <v>3178</v>
      </c>
      <c r="F7400" s="760">
        <v>3478350634</v>
      </c>
      <c r="G7400" s="778" t="s">
        <v>2930</v>
      </c>
    </row>
    <row r="7401" spans="2:7" ht="15.75" x14ac:dyDescent="0.25">
      <c r="B7401" s="718">
        <v>44820</v>
      </c>
      <c r="C7401" s="725" t="s">
        <v>2407</v>
      </c>
      <c r="D7401" s="618" t="s">
        <v>3177</v>
      </c>
      <c r="E7401" s="618" t="s">
        <v>3696</v>
      </c>
      <c r="F7401" s="760">
        <v>13478791726</v>
      </c>
      <c r="G7401" s="778" t="s">
        <v>2930</v>
      </c>
    </row>
    <row r="7402" spans="2:7" ht="15.75" x14ac:dyDescent="0.25">
      <c r="B7402" s="718">
        <v>44820</v>
      </c>
      <c r="C7402" s="725" t="s">
        <v>2407</v>
      </c>
      <c r="D7402" s="618" t="s">
        <v>3177</v>
      </c>
      <c r="E7402" s="618" t="s">
        <v>2971</v>
      </c>
      <c r="F7402" s="760" t="s">
        <v>2972</v>
      </c>
      <c r="G7402" s="778" t="s">
        <v>2930</v>
      </c>
    </row>
    <row r="7403" spans="2:7" ht="15.75" x14ac:dyDescent="0.25">
      <c r="B7403" s="726">
        <v>44820</v>
      </c>
      <c r="C7403" s="725" t="s">
        <v>2407</v>
      </c>
      <c r="D7403" s="618" t="s">
        <v>3177</v>
      </c>
      <c r="E7403" s="618" t="s">
        <v>3567</v>
      </c>
      <c r="F7403" s="760">
        <v>3473035187</v>
      </c>
      <c r="G7403" s="778" t="s">
        <v>2930</v>
      </c>
    </row>
    <row r="7404" spans="2:7" ht="15.75" x14ac:dyDescent="0.25">
      <c r="B7404" s="718">
        <v>44820</v>
      </c>
      <c r="C7404" s="725" t="s">
        <v>2407</v>
      </c>
      <c r="D7404" s="618" t="s">
        <v>3181</v>
      </c>
      <c r="E7404" s="618" t="s">
        <v>3066</v>
      </c>
      <c r="F7404" s="760">
        <v>6463937369</v>
      </c>
      <c r="G7404" s="778" t="s">
        <v>2930</v>
      </c>
    </row>
    <row r="7405" spans="2:7" ht="15.75" x14ac:dyDescent="0.25">
      <c r="B7405" s="718">
        <v>44820</v>
      </c>
      <c r="C7405" s="725" t="s">
        <v>2407</v>
      </c>
      <c r="D7405" s="618" t="s">
        <v>3184</v>
      </c>
      <c r="E7405" s="618" t="s">
        <v>3185</v>
      </c>
      <c r="F7405" s="760">
        <v>9178858265</v>
      </c>
      <c r="G7405" s="778" t="s">
        <v>2930</v>
      </c>
    </row>
    <row r="7406" spans="2:7" ht="15.75" x14ac:dyDescent="0.25">
      <c r="B7406" s="718">
        <v>44820</v>
      </c>
      <c r="C7406" s="725" t="s">
        <v>2407</v>
      </c>
      <c r="D7406" s="618" t="s">
        <v>3184</v>
      </c>
      <c r="E7406" s="618" t="s">
        <v>3726</v>
      </c>
      <c r="F7406" s="760" t="s">
        <v>3727</v>
      </c>
      <c r="G7406" s="778" t="s">
        <v>2930</v>
      </c>
    </row>
    <row r="7407" spans="2:7" ht="15.75" x14ac:dyDescent="0.25">
      <c r="B7407" s="726">
        <v>44820</v>
      </c>
      <c r="C7407" s="725" t="s">
        <v>2407</v>
      </c>
      <c r="D7407" s="618" t="s">
        <v>3184</v>
      </c>
      <c r="E7407" s="618" t="s">
        <v>3159</v>
      </c>
      <c r="F7407" s="760" t="s">
        <v>3203</v>
      </c>
      <c r="G7407" s="778" t="s">
        <v>2930</v>
      </c>
    </row>
    <row r="7408" spans="2:7" ht="15.75" x14ac:dyDescent="0.25">
      <c r="B7408" s="718">
        <v>44820</v>
      </c>
      <c r="C7408" s="725" t="s">
        <v>2407</v>
      </c>
      <c r="D7408" s="618" t="s">
        <v>3186</v>
      </c>
      <c r="E7408" s="618" t="s">
        <v>3613</v>
      </c>
      <c r="F7408" s="760">
        <v>6462452964</v>
      </c>
      <c r="G7408" s="778" t="s">
        <v>2930</v>
      </c>
    </row>
    <row r="7409" spans="2:7" ht="15.75" x14ac:dyDescent="0.25">
      <c r="B7409" s="718">
        <v>44820</v>
      </c>
      <c r="C7409" s="725" t="s">
        <v>2407</v>
      </c>
      <c r="D7409" s="618" t="s">
        <v>3186</v>
      </c>
      <c r="E7409" s="618" t="s">
        <v>3282</v>
      </c>
      <c r="F7409" s="760" t="s">
        <v>3292</v>
      </c>
      <c r="G7409" s="778" t="s">
        <v>2930</v>
      </c>
    </row>
    <row r="7410" spans="2:7" ht="15.75" x14ac:dyDescent="0.25">
      <c r="B7410" s="718">
        <v>44820</v>
      </c>
      <c r="C7410" s="725" t="s">
        <v>2407</v>
      </c>
      <c r="D7410" s="618" t="s">
        <v>3186</v>
      </c>
      <c r="E7410" s="618" t="s">
        <v>3180</v>
      </c>
      <c r="F7410" s="760" t="s">
        <v>3061</v>
      </c>
      <c r="G7410" s="778" t="s">
        <v>2930</v>
      </c>
    </row>
    <row r="7411" spans="2:7" ht="15.75" x14ac:dyDescent="0.25">
      <c r="B7411" s="726">
        <v>44820</v>
      </c>
      <c r="C7411" s="725" t="s">
        <v>2407</v>
      </c>
      <c r="D7411" s="618" t="s">
        <v>3186</v>
      </c>
      <c r="E7411" s="618" t="s">
        <v>3042</v>
      </c>
      <c r="F7411" s="760" t="s">
        <v>3242</v>
      </c>
      <c r="G7411" s="778" t="s">
        <v>2930</v>
      </c>
    </row>
    <row r="7412" spans="2:7" ht="15.75" x14ac:dyDescent="0.25">
      <c r="B7412" s="718">
        <v>44820</v>
      </c>
      <c r="C7412" s="725" t="s">
        <v>2407</v>
      </c>
      <c r="D7412" s="618" t="s">
        <v>2416</v>
      </c>
      <c r="E7412" s="618" t="s">
        <v>3697</v>
      </c>
      <c r="F7412" s="760" t="s">
        <v>2582</v>
      </c>
      <c r="G7412" s="778" t="s">
        <v>2930</v>
      </c>
    </row>
    <row r="7413" spans="2:7" ht="15.75" x14ac:dyDescent="0.25">
      <c r="B7413" s="718">
        <v>44820</v>
      </c>
      <c r="C7413" s="725" t="s">
        <v>2407</v>
      </c>
      <c r="D7413" s="618" t="s">
        <v>2416</v>
      </c>
      <c r="E7413" s="618" t="s">
        <v>3452</v>
      </c>
      <c r="F7413" s="760" t="s">
        <v>2958</v>
      </c>
      <c r="G7413" s="778" t="s">
        <v>2930</v>
      </c>
    </row>
    <row r="7414" spans="2:7" ht="15.75" x14ac:dyDescent="0.25">
      <c r="B7414" s="718">
        <v>44820</v>
      </c>
      <c r="C7414" s="725" t="s">
        <v>2407</v>
      </c>
      <c r="D7414" s="618" t="s">
        <v>2416</v>
      </c>
      <c r="E7414" s="618" t="s">
        <v>3453</v>
      </c>
      <c r="F7414" s="760" t="s">
        <v>3454</v>
      </c>
      <c r="G7414" s="778" t="s">
        <v>2930</v>
      </c>
    </row>
    <row r="7415" spans="2:7" ht="15.75" x14ac:dyDescent="0.25">
      <c r="B7415" s="718">
        <v>44820</v>
      </c>
      <c r="C7415" s="725" t="s">
        <v>2407</v>
      </c>
      <c r="D7415" s="618" t="s">
        <v>2416</v>
      </c>
      <c r="E7415" s="618" t="s">
        <v>2472</v>
      </c>
      <c r="F7415" s="760" t="s">
        <v>2334</v>
      </c>
      <c r="G7415" s="778" t="s">
        <v>2930</v>
      </c>
    </row>
    <row r="7416" spans="2:7" ht="15.75" x14ac:dyDescent="0.25">
      <c r="B7416" s="718">
        <v>44820</v>
      </c>
      <c r="C7416" s="725" t="s">
        <v>2407</v>
      </c>
      <c r="D7416" s="618" t="s">
        <v>3210</v>
      </c>
      <c r="E7416" s="618" t="s">
        <v>3565</v>
      </c>
      <c r="F7416" s="760">
        <v>9176403868</v>
      </c>
      <c r="G7416" s="778" t="s">
        <v>2930</v>
      </c>
    </row>
    <row r="7417" spans="2:7" ht="15.75" x14ac:dyDescent="0.25">
      <c r="B7417" s="718">
        <v>44820</v>
      </c>
      <c r="C7417" s="725" t="s">
        <v>2407</v>
      </c>
      <c r="D7417" s="618" t="s">
        <v>3210</v>
      </c>
      <c r="E7417" s="618" t="s">
        <v>3591</v>
      </c>
      <c r="F7417" s="760" t="s">
        <v>3592</v>
      </c>
      <c r="G7417" s="778" t="s">
        <v>2930</v>
      </c>
    </row>
    <row r="7418" spans="2:7" ht="15.75" x14ac:dyDescent="0.25">
      <c r="B7418" s="718">
        <v>44820</v>
      </c>
      <c r="C7418" s="725" t="s">
        <v>2407</v>
      </c>
      <c r="D7418" s="618" t="s">
        <v>3210</v>
      </c>
      <c r="E7418" s="618" t="s">
        <v>3711</v>
      </c>
      <c r="F7418" s="760" t="s">
        <v>3712</v>
      </c>
      <c r="G7418" s="778" t="s">
        <v>2930</v>
      </c>
    </row>
    <row r="7419" spans="2:7" ht="15.75" x14ac:dyDescent="0.25">
      <c r="B7419" s="718">
        <v>44821</v>
      </c>
      <c r="C7419" s="719" t="s">
        <v>2310</v>
      </c>
      <c r="D7419" s="689" t="s">
        <v>2311</v>
      </c>
      <c r="E7419" s="689" t="s">
        <v>2556</v>
      </c>
      <c r="F7419" s="770" t="s">
        <v>3700</v>
      </c>
      <c r="G7419" s="775" t="s">
        <v>2930</v>
      </c>
    </row>
    <row r="7420" spans="2:7" ht="15.75" x14ac:dyDescent="0.25">
      <c r="B7420" s="718">
        <v>44821</v>
      </c>
      <c r="C7420" s="719" t="s">
        <v>2310</v>
      </c>
      <c r="D7420" s="642" t="s">
        <v>2311</v>
      </c>
      <c r="E7420" s="642" t="s">
        <v>3464</v>
      </c>
      <c r="F7420" s="768" t="s">
        <v>3465</v>
      </c>
      <c r="G7420" s="775" t="s">
        <v>2930</v>
      </c>
    </row>
    <row r="7421" spans="2:7" ht="15.75" x14ac:dyDescent="0.25">
      <c r="B7421" s="718">
        <v>44821</v>
      </c>
      <c r="C7421" s="719" t="s">
        <v>2310</v>
      </c>
      <c r="D7421" s="642" t="s">
        <v>2311</v>
      </c>
      <c r="E7421" s="642" t="s">
        <v>3533</v>
      </c>
      <c r="F7421" s="768">
        <v>3475281204</v>
      </c>
      <c r="G7421" s="775" t="s">
        <v>2930</v>
      </c>
    </row>
    <row r="7422" spans="2:7" ht="15.75" x14ac:dyDescent="0.25">
      <c r="B7422" s="718">
        <v>44821</v>
      </c>
      <c r="C7422" s="719" t="s">
        <v>2310</v>
      </c>
      <c r="D7422" s="642" t="s">
        <v>2311</v>
      </c>
      <c r="E7422" s="642" t="s">
        <v>3679</v>
      </c>
      <c r="F7422" s="768">
        <v>13478989848</v>
      </c>
      <c r="G7422" s="775" t="s">
        <v>2930</v>
      </c>
    </row>
    <row r="7423" spans="2:7" ht="15.75" x14ac:dyDescent="0.25">
      <c r="B7423" s="718">
        <v>44821</v>
      </c>
      <c r="C7423" s="719" t="s">
        <v>2310</v>
      </c>
      <c r="D7423" s="642" t="s">
        <v>2315</v>
      </c>
      <c r="E7423" s="642" t="s">
        <v>3681</v>
      </c>
      <c r="F7423" s="768" t="s">
        <v>3682</v>
      </c>
      <c r="G7423" s="775" t="s">
        <v>2930</v>
      </c>
    </row>
    <row r="7424" spans="2:7" ht="15.75" x14ac:dyDescent="0.25">
      <c r="B7424" s="718">
        <v>44821</v>
      </c>
      <c r="C7424" s="719" t="s">
        <v>2310</v>
      </c>
      <c r="D7424" s="642" t="s">
        <v>2315</v>
      </c>
      <c r="E7424" s="642" t="s">
        <v>2476</v>
      </c>
      <c r="F7424" s="768"/>
      <c r="G7424" s="775" t="s">
        <v>2930</v>
      </c>
    </row>
    <row r="7425" spans="2:7" ht="15.75" x14ac:dyDescent="0.25">
      <c r="B7425" s="718">
        <v>44821</v>
      </c>
      <c r="C7425" s="719" t="s">
        <v>2310</v>
      </c>
      <c r="D7425" s="642" t="s">
        <v>2315</v>
      </c>
      <c r="E7425" s="642" t="s">
        <v>2422</v>
      </c>
      <c r="F7425" s="768">
        <v>9179751158</v>
      </c>
      <c r="G7425" s="775" t="s">
        <v>2930</v>
      </c>
    </row>
    <row r="7426" spans="2:7" ht="15.75" x14ac:dyDescent="0.25">
      <c r="B7426" s="718">
        <v>44821</v>
      </c>
      <c r="C7426" s="719" t="s">
        <v>2310</v>
      </c>
      <c r="D7426" s="642" t="s">
        <v>2315</v>
      </c>
      <c r="E7426" s="642" t="s">
        <v>3384</v>
      </c>
      <c r="F7426" s="768" t="s">
        <v>2937</v>
      </c>
      <c r="G7426" s="775" t="s">
        <v>2930</v>
      </c>
    </row>
    <row r="7427" spans="2:7" ht="15.75" x14ac:dyDescent="0.25">
      <c r="B7427" s="718">
        <v>44821</v>
      </c>
      <c r="C7427" s="719" t="s">
        <v>2310</v>
      </c>
      <c r="D7427" s="642" t="s">
        <v>2317</v>
      </c>
      <c r="E7427" s="642" t="s">
        <v>3074</v>
      </c>
      <c r="F7427" s="768">
        <v>7185023911</v>
      </c>
      <c r="G7427" s="775" t="s">
        <v>2930</v>
      </c>
    </row>
    <row r="7428" spans="2:7" ht="15.75" x14ac:dyDescent="0.25">
      <c r="B7428" s="718">
        <v>44821</v>
      </c>
      <c r="C7428" s="719" t="s">
        <v>2310</v>
      </c>
      <c r="D7428" s="642" t="s">
        <v>2317</v>
      </c>
      <c r="E7428" s="642" t="s">
        <v>2319</v>
      </c>
      <c r="F7428" s="768">
        <v>9176626040</v>
      </c>
      <c r="G7428" s="775" t="s">
        <v>2930</v>
      </c>
    </row>
    <row r="7429" spans="2:7" ht="15.75" x14ac:dyDescent="0.25">
      <c r="B7429" s="718">
        <v>44821</v>
      </c>
      <c r="C7429" s="719" t="s">
        <v>2310</v>
      </c>
      <c r="D7429" s="642" t="s">
        <v>2317</v>
      </c>
      <c r="E7429" s="641" t="s">
        <v>3724</v>
      </c>
      <c r="F7429" s="530">
        <v>9175475972</v>
      </c>
      <c r="G7429" s="775" t="s">
        <v>2930</v>
      </c>
    </row>
    <row r="7430" spans="2:7" ht="15.75" x14ac:dyDescent="0.25">
      <c r="B7430" s="718">
        <v>44821</v>
      </c>
      <c r="C7430" s="719" t="s">
        <v>2310</v>
      </c>
      <c r="D7430" s="642" t="s">
        <v>2430</v>
      </c>
      <c r="E7430" s="642" t="s">
        <v>3042</v>
      </c>
      <c r="F7430" s="768" t="s">
        <v>3242</v>
      </c>
      <c r="G7430" s="775" t="s">
        <v>2930</v>
      </c>
    </row>
    <row r="7431" spans="2:7" ht="15.75" x14ac:dyDescent="0.25">
      <c r="B7431" s="718">
        <v>44821</v>
      </c>
      <c r="C7431" s="719" t="s">
        <v>2310</v>
      </c>
      <c r="D7431" s="642" t="s">
        <v>2329</v>
      </c>
      <c r="E7431" s="641" t="s">
        <v>3549</v>
      </c>
      <c r="F7431" s="530" t="s">
        <v>3715</v>
      </c>
      <c r="G7431" s="775" t="s">
        <v>2930</v>
      </c>
    </row>
    <row r="7432" spans="2:7" ht="15.75" x14ac:dyDescent="0.25">
      <c r="B7432" s="718">
        <v>44821</v>
      </c>
      <c r="C7432" s="719" t="s">
        <v>2310</v>
      </c>
      <c r="D7432" s="642" t="s">
        <v>2329</v>
      </c>
      <c r="E7432" s="641" t="s">
        <v>3659</v>
      </c>
      <c r="F7432" s="530" t="s">
        <v>3703</v>
      </c>
      <c r="G7432" s="775" t="s">
        <v>2930</v>
      </c>
    </row>
    <row r="7433" spans="2:7" ht="15.75" x14ac:dyDescent="0.25">
      <c r="B7433" s="718">
        <v>44821</v>
      </c>
      <c r="C7433" s="719" t="s">
        <v>2310</v>
      </c>
      <c r="D7433" s="642" t="s">
        <v>2329</v>
      </c>
      <c r="E7433" s="642" t="s">
        <v>3370</v>
      </c>
      <c r="F7433" s="768">
        <v>7188106372</v>
      </c>
      <c r="G7433" s="775" t="s">
        <v>2930</v>
      </c>
    </row>
    <row r="7434" spans="2:7" ht="15.75" x14ac:dyDescent="0.25">
      <c r="B7434" s="718">
        <v>44821</v>
      </c>
      <c r="C7434" s="719" t="s">
        <v>2310</v>
      </c>
      <c r="D7434" s="642" t="s">
        <v>2338</v>
      </c>
      <c r="E7434" s="642" t="s">
        <v>2601</v>
      </c>
      <c r="F7434" s="768">
        <v>9292769002</v>
      </c>
      <c r="G7434" s="775" t="s">
        <v>2930</v>
      </c>
    </row>
    <row r="7435" spans="2:7" ht="15.75" x14ac:dyDescent="0.25">
      <c r="B7435" s="718">
        <v>44821</v>
      </c>
      <c r="C7435" s="719" t="s">
        <v>2310</v>
      </c>
      <c r="D7435" s="642" t="s">
        <v>2338</v>
      </c>
      <c r="E7435" s="642" t="s">
        <v>2339</v>
      </c>
      <c r="F7435" s="768">
        <v>3476614552</v>
      </c>
      <c r="G7435" s="775" t="s">
        <v>2930</v>
      </c>
    </row>
    <row r="7436" spans="2:7" ht="15.75" x14ac:dyDescent="0.25">
      <c r="B7436" s="718">
        <v>44821</v>
      </c>
      <c r="C7436" s="719" t="s">
        <v>2310</v>
      </c>
      <c r="D7436" s="642" t="s">
        <v>2338</v>
      </c>
      <c r="E7436" s="642" t="s">
        <v>2576</v>
      </c>
      <c r="F7436" s="768">
        <v>7183742621</v>
      </c>
      <c r="G7436" s="775" t="s">
        <v>2930</v>
      </c>
    </row>
    <row r="7437" spans="2:7" ht="15.75" x14ac:dyDescent="0.25">
      <c r="B7437" s="718">
        <v>44821</v>
      </c>
      <c r="C7437" s="719" t="s">
        <v>2310</v>
      </c>
      <c r="D7437" s="642" t="s">
        <v>2338</v>
      </c>
      <c r="E7437" s="642" t="s">
        <v>2426</v>
      </c>
      <c r="F7437" s="768" t="s">
        <v>2495</v>
      </c>
      <c r="G7437" s="775" t="s">
        <v>2930</v>
      </c>
    </row>
    <row r="7438" spans="2:7" ht="18.75" x14ac:dyDescent="0.3">
      <c r="B7438" s="718">
        <v>44821</v>
      </c>
      <c r="C7438" s="1935" t="s">
        <v>2343</v>
      </c>
      <c r="D7438" s="675" t="s">
        <v>3634</v>
      </c>
      <c r="E7438" s="676" t="s">
        <v>2377</v>
      </c>
      <c r="F7438" s="763" t="s">
        <v>3133</v>
      </c>
      <c r="G7438" s="1934" t="s">
        <v>2346</v>
      </c>
    </row>
    <row r="7439" spans="2:7" ht="18.75" x14ac:dyDescent="0.3">
      <c r="B7439" s="718">
        <v>44821</v>
      </c>
      <c r="C7439" s="1935" t="s">
        <v>2343</v>
      </c>
      <c r="D7439" s="675" t="s">
        <v>2285</v>
      </c>
      <c r="E7439" s="676" t="s">
        <v>2563</v>
      </c>
      <c r="F7439" s="763" t="s">
        <v>2887</v>
      </c>
      <c r="G7439" s="1934" t="s">
        <v>2346</v>
      </c>
    </row>
    <row r="7440" spans="2:7" ht="18.75" x14ac:dyDescent="0.3">
      <c r="B7440" s="718">
        <v>44821</v>
      </c>
      <c r="C7440" s="1935" t="s">
        <v>2343</v>
      </c>
      <c r="D7440" s="675" t="s">
        <v>2285</v>
      </c>
      <c r="E7440" s="676" t="s">
        <v>2504</v>
      </c>
      <c r="F7440" s="763" t="s">
        <v>3330</v>
      </c>
      <c r="G7440" s="1934" t="s">
        <v>2346</v>
      </c>
    </row>
    <row r="7441" spans="2:7" ht="18.75" x14ac:dyDescent="0.3">
      <c r="B7441" s="718">
        <v>44821</v>
      </c>
      <c r="C7441" s="1938" t="s">
        <v>3221</v>
      </c>
      <c r="D7441" s="675" t="s">
        <v>2278</v>
      </c>
      <c r="E7441" s="676" t="s">
        <v>2391</v>
      </c>
      <c r="F7441" s="763" t="s">
        <v>2392</v>
      </c>
      <c r="G7441" s="1934" t="s">
        <v>2346</v>
      </c>
    </row>
    <row r="7442" spans="2:7" ht="18.75" x14ac:dyDescent="0.3">
      <c r="B7442" s="718">
        <v>44821</v>
      </c>
      <c r="C7442" s="1935" t="s">
        <v>2343</v>
      </c>
      <c r="D7442" s="675" t="s">
        <v>2278</v>
      </c>
      <c r="E7442" s="676" t="s">
        <v>2397</v>
      </c>
      <c r="F7442" s="763" t="s">
        <v>2398</v>
      </c>
      <c r="G7442" s="1934" t="s">
        <v>2346</v>
      </c>
    </row>
    <row r="7443" spans="2:7" ht="18.75" x14ac:dyDescent="0.3">
      <c r="B7443" s="718">
        <v>44821</v>
      </c>
      <c r="C7443" s="1935" t="s">
        <v>2343</v>
      </c>
      <c r="D7443" s="675" t="s">
        <v>3740</v>
      </c>
      <c r="E7443" s="676" t="s">
        <v>2400</v>
      </c>
      <c r="F7443" s="763" t="s">
        <v>3731</v>
      </c>
      <c r="G7443" s="1934" t="s">
        <v>2346</v>
      </c>
    </row>
    <row r="7444" spans="2:7" ht="18.75" x14ac:dyDescent="0.3">
      <c r="B7444" s="718">
        <v>44821</v>
      </c>
      <c r="C7444" s="1935" t="s">
        <v>2343</v>
      </c>
      <c r="D7444" s="675" t="s">
        <v>3739</v>
      </c>
      <c r="E7444" s="676" t="s">
        <v>2412</v>
      </c>
      <c r="F7444" s="763" t="s">
        <v>2436</v>
      </c>
      <c r="G7444" s="1934" t="s">
        <v>2346</v>
      </c>
    </row>
    <row r="7445" spans="2:7" ht="15.75" x14ac:dyDescent="0.25">
      <c r="B7445" s="718">
        <v>44821</v>
      </c>
      <c r="C7445" s="725" t="s">
        <v>2407</v>
      </c>
      <c r="D7445" s="618" t="s">
        <v>2419</v>
      </c>
      <c r="E7445" s="618" t="s">
        <v>2420</v>
      </c>
      <c r="F7445" s="760" t="s">
        <v>2421</v>
      </c>
      <c r="G7445" s="778" t="s">
        <v>2930</v>
      </c>
    </row>
    <row r="7446" spans="2:7" ht="15.75" x14ac:dyDescent="0.25">
      <c r="B7446" s="718">
        <v>44821</v>
      </c>
      <c r="C7446" s="725" t="s">
        <v>2407</v>
      </c>
      <c r="D7446" s="618" t="s">
        <v>2419</v>
      </c>
      <c r="E7446" s="618" t="s">
        <v>3318</v>
      </c>
      <c r="F7446" s="760">
        <v>16462346783</v>
      </c>
      <c r="G7446" s="778" t="s">
        <v>2930</v>
      </c>
    </row>
    <row r="7447" spans="2:7" ht="15.75" x14ac:dyDescent="0.25">
      <c r="B7447" s="718">
        <v>44821</v>
      </c>
      <c r="C7447" s="725" t="s">
        <v>2407</v>
      </c>
      <c r="D7447" s="618" t="s">
        <v>2419</v>
      </c>
      <c r="E7447" s="618" t="s">
        <v>3601</v>
      </c>
      <c r="F7447" s="760">
        <v>9178062370</v>
      </c>
      <c r="G7447" s="778" t="s">
        <v>2930</v>
      </c>
    </row>
    <row r="7448" spans="2:7" ht="15.75" x14ac:dyDescent="0.25">
      <c r="B7448" s="718">
        <v>44821</v>
      </c>
      <c r="C7448" s="725" t="s">
        <v>2407</v>
      </c>
      <c r="D7448" s="618" t="s">
        <v>2419</v>
      </c>
      <c r="E7448" s="618" t="s">
        <v>3704</v>
      </c>
      <c r="F7448" s="760" t="s">
        <v>3298</v>
      </c>
      <c r="G7448" s="778" t="s">
        <v>2930</v>
      </c>
    </row>
    <row r="7449" spans="2:7" ht="15.75" x14ac:dyDescent="0.25">
      <c r="B7449" s="718">
        <v>44821</v>
      </c>
      <c r="C7449" s="725" t="s">
        <v>2407</v>
      </c>
      <c r="D7449" s="618" t="s">
        <v>3177</v>
      </c>
      <c r="E7449" s="618" t="s">
        <v>2437</v>
      </c>
      <c r="F7449" s="760">
        <v>6462586341</v>
      </c>
      <c r="G7449" s="778" t="s">
        <v>2930</v>
      </c>
    </row>
    <row r="7450" spans="2:7" ht="15.75" x14ac:dyDescent="0.25">
      <c r="B7450" s="718">
        <v>44821</v>
      </c>
      <c r="C7450" s="725" t="s">
        <v>2407</v>
      </c>
      <c r="D7450" s="618" t="s">
        <v>3177</v>
      </c>
      <c r="E7450" s="618" t="s">
        <v>3145</v>
      </c>
      <c r="F7450" s="760">
        <v>19173497413</v>
      </c>
      <c r="G7450" s="778" t="s">
        <v>2930</v>
      </c>
    </row>
    <row r="7451" spans="2:7" ht="15.75" x14ac:dyDescent="0.25">
      <c r="B7451" s="718">
        <v>44821</v>
      </c>
      <c r="C7451" s="725" t="s">
        <v>2407</v>
      </c>
      <c r="D7451" s="618" t="s">
        <v>3177</v>
      </c>
      <c r="E7451" s="618" t="s">
        <v>3189</v>
      </c>
      <c r="F7451" s="760">
        <v>3473204933</v>
      </c>
      <c r="G7451" s="778" t="s">
        <v>2930</v>
      </c>
    </row>
    <row r="7452" spans="2:7" ht="15.75" x14ac:dyDescent="0.25">
      <c r="B7452" s="718">
        <v>44821</v>
      </c>
      <c r="C7452" s="725" t="s">
        <v>2407</v>
      </c>
      <c r="D7452" s="618" t="s">
        <v>3177</v>
      </c>
      <c r="E7452" s="618" t="s">
        <v>3686</v>
      </c>
      <c r="F7452" s="760">
        <v>9174789615</v>
      </c>
      <c r="G7452" s="778" t="s">
        <v>2930</v>
      </c>
    </row>
    <row r="7453" spans="2:7" ht="15.75" x14ac:dyDescent="0.25">
      <c r="B7453" s="718">
        <v>44821</v>
      </c>
      <c r="C7453" s="725" t="s">
        <v>2407</v>
      </c>
      <c r="D7453" s="618" t="s">
        <v>3184</v>
      </c>
      <c r="E7453" s="618" t="s">
        <v>3102</v>
      </c>
      <c r="F7453" s="760">
        <v>3473099536</v>
      </c>
      <c r="G7453" s="778" t="s">
        <v>2930</v>
      </c>
    </row>
    <row r="7454" spans="2:7" ht="15.75" x14ac:dyDescent="0.25">
      <c r="B7454" s="718">
        <v>44821</v>
      </c>
      <c r="C7454" s="725" t="s">
        <v>2407</v>
      </c>
      <c r="D7454" s="618" t="s">
        <v>3184</v>
      </c>
      <c r="E7454" s="618" t="s">
        <v>3185</v>
      </c>
      <c r="F7454" s="760">
        <v>9178858265</v>
      </c>
      <c r="G7454" s="778" t="s">
        <v>2930</v>
      </c>
    </row>
    <row r="7455" spans="2:7" ht="15.75" x14ac:dyDescent="0.25">
      <c r="B7455" s="718">
        <v>44821</v>
      </c>
      <c r="C7455" s="725" t="s">
        <v>2407</v>
      </c>
      <c r="D7455" s="618" t="s">
        <v>3184</v>
      </c>
      <c r="E7455" s="618" t="s">
        <v>3282</v>
      </c>
      <c r="F7455" s="760" t="s">
        <v>3292</v>
      </c>
      <c r="G7455" s="778" t="s">
        <v>2930</v>
      </c>
    </row>
    <row r="7456" spans="2:7" ht="15.75" x14ac:dyDescent="0.25">
      <c r="B7456" s="718">
        <v>44821</v>
      </c>
      <c r="C7456" s="725" t="s">
        <v>2407</v>
      </c>
      <c r="D7456" s="618" t="s">
        <v>3186</v>
      </c>
      <c r="E7456" s="618" t="s">
        <v>3613</v>
      </c>
      <c r="F7456" s="760">
        <v>6462452964</v>
      </c>
      <c r="G7456" s="778" t="s">
        <v>2930</v>
      </c>
    </row>
    <row r="7457" spans="2:7" ht="15.75" x14ac:dyDescent="0.25">
      <c r="B7457" s="718">
        <v>44821</v>
      </c>
      <c r="C7457" s="725" t="s">
        <v>2407</v>
      </c>
      <c r="D7457" s="618" t="s">
        <v>3186</v>
      </c>
      <c r="E7457" s="618" t="s">
        <v>3707</v>
      </c>
      <c r="F7457" s="760">
        <v>9176239892</v>
      </c>
      <c r="G7457" s="778" t="s">
        <v>2930</v>
      </c>
    </row>
    <row r="7458" spans="2:7" ht="15.75" x14ac:dyDescent="0.25">
      <c r="B7458" s="718">
        <v>44821</v>
      </c>
      <c r="C7458" s="725" t="s">
        <v>2407</v>
      </c>
      <c r="D7458" s="618" t="s">
        <v>3186</v>
      </c>
      <c r="E7458" s="618" t="s">
        <v>3180</v>
      </c>
      <c r="F7458" s="760" t="s">
        <v>3061</v>
      </c>
      <c r="G7458" s="778" t="s">
        <v>2930</v>
      </c>
    </row>
    <row r="7459" spans="2:7" ht="15.75" x14ac:dyDescent="0.25">
      <c r="B7459" s="718">
        <v>44821</v>
      </c>
      <c r="C7459" s="725" t="s">
        <v>2407</v>
      </c>
      <c r="D7459" s="618" t="s">
        <v>3186</v>
      </c>
      <c r="E7459" s="618" t="s">
        <v>3042</v>
      </c>
      <c r="F7459" s="760" t="s">
        <v>3242</v>
      </c>
      <c r="G7459" s="778" t="s">
        <v>2930</v>
      </c>
    </row>
    <row r="7460" spans="2:7" ht="15.75" x14ac:dyDescent="0.25">
      <c r="B7460" s="718">
        <v>44821</v>
      </c>
      <c r="C7460" s="725" t="s">
        <v>2407</v>
      </c>
      <c r="D7460" s="618" t="s">
        <v>2416</v>
      </c>
      <c r="E7460" s="618" t="s">
        <v>3469</v>
      </c>
      <c r="F7460" s="760" t="s">
        <v>3390</v>
      </c>
      <c r="G7460" s="778" t="s">
        <v>2930</v>
      </c>
    </row>
    <row r="7461" spans="2:7" ht="15.75" x14ac:dyDescent="0.25">
      <c r="B7461" s="718">
        <v>44821</v>
      </c>
      <c r="C7461" s="725" t="s">
        <v>2407</v>
      </c>
      <c r="D7461" s="618" t="s">
        <v>2416</v>
      </c>
      <c r="E7461" s="618" t="s">
        <v>2988</v>
      </c>
      <c r="F7461" s="760">
        <v>9173270240</v>
      </c>
      <c r="G7461" s="778" t="s">
        <v>2930</v>
      </c>
    </row>
    <row r="7462" spans="2:7" ht="15.75" x14ac:dyDescent="0.25">
      <c r="B7462" s="718">
        <v>44821</v>
      </c>
      <c r="C7462" s="725" t="s">
        <v>2407</v>
      </c>
      <c r="D7462" s="618" t="s">
        <v>2416</v>
      </c>
      <c r="E7462" s="618" t="s">
        <v>3534</v>
      </c>
      <c r="F7462" s="760">
        <v>13473360154</v>
      </c>
      <c r="G7462" s="778" t="s">
        <v>2930</v>
      </c>
    </row>
    <row r="7463" spans="2:7" ht="15.75" x14ac:dyDescent="0.25">
      <c r="B7463" s="718">
        <v>44821</v>
      </c>
      <c r="C7463" s="725" t="s">
        <v>2407</v>
      </c>
      <c r="D7463" s="618" t="s">
        <v>2416</v>
      </c>
      <c r="E7463" s="618" t="s">
        <v>3348</v>
      </c>
      <c r="F7463" s="760" t="s">
        <v>3689</v>
      </c>
      <c r="G7463" s="778" t="s">
        <v>2930</v>
      </c>
    </row>
    <row r="7464" spans="2:7" ht="15.75" x14ac:dyDescent="0.25">
      <c r="B7464" s="718">
        <v>44821</v>
      </c>
      <c r="C7464" s="725" t="s">
        <v>2407</v>
      </c>
      <c r="D7464" s="618" t="s">
        <v>3210</v>
      </c>
      <c r="E7464" s="618" t="s">
        <v>3709</v>
      </c>
      <c r="F7464" s="760" t="s">
        <v>3710</v>
      </c>
      <c r="G7464" s="778" t="s">
        <v>2930</v>
      </c>
    </row>
    <row r="7465" spans="2:7" ht="15.75" x14ac:dyDescent="0.25">
      <c r="B7465" s="718">
        <v>44821</v>
      </c>
      <c r="C7465" s="725" t="s">
        <v>2407</v>
      </c>
      <c r="D7465" s="618" t="s">
        <v>3210</v>
      </c>
      <c r="E7465" s="618" t="s">
        <v>3400</v>
      </c>
      <c r="F7465" s="760" t="s">
        <v>3475</v>
      </c>
      <c r="G7465" s="778" t="s">
        <v>2930</v>
      </c>
    </row>
    <row r="7466" spans="2:7" ht="15.75" x14ac:dyDescent="0.25">
      <c r="B7466" s="718">
        <v>44821</v>
      </c>
      <c r="C7466" s="725" t="s">
        <v>2407</v>
      </c>
      <c r="D7466" s="618" t="s">
        <v>3210</v>
      </c>
      <c r="E7466" s="618" t="s">
        <v>2457</v>
      </c>
      <c r="F7466" s="760" t="s">
        <v>2458</v>
      </c>
      <c r="G7466" s="778" t="s">
        <v>2930</v>
      </c>
    </row>
    <row r="7467" spans="2:7" ht="15.75" x14ac:dyDescent="0.25">
      <c r="B7467" s="718">
        <v>44821</v>
      </c>
      <c r="C7467" s="725" t="s">
        <v>2407</v>
      </c>
      <c r="D7467" s="639" t="s">
        <v>3210</v>
      </c>
      <c r="E7467" s="639" t="s">
        <v>3711</v>
      </c>
      <c r="F7467" s="761" t="s">
        <v>3712</v>
      </c>
      <c r="G7467" s="778" t="s">
        <v>2930</v>
      </c>
    </row>
    <row r="7468" spans="2:7" ht="15.75" x14ac:dyDescent="0.25">
      <c r="B7468" s="716">
        <v>44822</v>
      </c>
      <c r="C7468" s="717" t="s">
        <v>2310</v>
      </c>
      <c r="D7468" s="642" t="s">
        <v>2311</v>
      </c>
      <c r="E7468" s="641" t="s">
        <v>2437</v>
      </c>
      <c r="F7468" s="530">
        <v>6462586341</v>
      </c>
      <c r="G7468" s="774" t="s">
        <v>2930</v>
      </c>
    </row>
    <row r="7469" spans="2:7" ht="15.75" x14ac:dyDescent="0.25">
      <c r="B7469" s="718">
        <v>44822</v>
      </c>
      <c r="C7469" s="719" t="s">
        <v>2310</v>
      </c>
      <c r="D7469" s="642" t="s">
        <v>2311</v>
      </c>
      <c r="E7469" s="642" t="s">
        <v>3160</v>
      </c>
      <c r="F7469" s="768" t="s">
        <v>3716</v>
      </c>
      <c r="G7469" s="775" t="s">
        <v>2930</v>
      </c>
    </row>
    <row r="7470" spans="2:7" ht="15.75" x14ac:dyDescent="0.25">
      <c r="B7470" s="718">
        <v>44822</v>
      </c>
      <c r="C7470" s="719" t="s">
        <v>2310</v>
      </c>
      <c r="D7470" s="642" t="s">
        <v>2311</v>
      </c>
      <c r="E7470" s="642" t="s">
        <v>3741</v>
      </c>
      <c r="F7470" s="768">
        <v>13478989848</v>
      </c>
      <c r="G7470" s="775" t="s">
        <v>2930</v>
      </c>
    </row>
    <row r="7471" spans="2:7" ht="15.75" x14ac:dyDescent="0.25">
      <c r="B7471" s="718">
        <v>44822</v>
      </c>
      <c r="C7471" s="719" t="s">
        <v>2310</v>
      </c>
      <c r="D7471" s="642" t="s">
        <v>2311</v>
      </c>
      <c r="E7471" s="642" t="s">
        <v>3680</v>
      </c>
      <c r="F7471" s="768">
        <v>16466596389</v>
      </c>
      <c r="G7471" s="775" t="s">
        <v>2930</v>
      </c>
    </row>
    <row r="7472" spans="2:7" ht="15.75" x14ac:dyDescent="0.25">
      <c r="B7472" s="716">
        <v>44822</v>
      </c>
      <c r="C7472" s="719" t="s">
        <v>2310</v>
      </c>
      <c r="D7472" s="642" t="s">
        <v>2315</v>
      </c>
      <c r="E7472" s="642" t="s">
        <v>2991</v>
      </c>
      <c r="F7472" s="768">
        <v>3478673668</v>
      </c>
      <c r="G7472" s="775" t="s">
        <v>2930</v>
      </c>
    </row>
    <row r="7473" spans="2:7" ht="15.75" x14ac:dyDescent="0.25">
      <c r="B7473" s="718">
        <v>44822</v>
      </c>
      <c r="C7473" s="719" t="s">
        <v>2310</v>
      </c>
      <c r="D7473" s="642" t="s">
        <v>2315</v>
      </c>
      <c r="E7473" s="642" t="s">
        <v>3742</v>
      </c>
      <c r="F7473" s="768" t="s">
        <v>3743</v>
      </c>
      <c r="G7473" s="775" t="s">
        <v>2930</v>
      </c>
    </row>
    <row r="7474" spans="2:7" ht="15.75" x14ac:dyDescent="0.25">
      <c r="B7474" s="718">
        <v>44822</v>
      </c>
      <c r="C7474" s="719" t="s">
        <v>2310</v>
      </c>
      <c r="D7474" s="642" t="s">
        <v>2559</v>
      </c>
      <c r="E7474" s="641" t="s">
        <v>3398</v>
      </c>
      <c r="F7474" s="530">
        <v>3473946129</v>
      </c>
      <c r="G7474" s="775" t="s">
        <v>2930</v>
      </c>
    </row>
    <row r="7475" spans="2:7" ht="15.75" x14ac:dyDescent="0.25">
      <c r="B7475" s="718">
        <v>44822</v>
      </c>
      <c r="C7475" s="719" t="s">
        <v>2310</v>
      </c>
      <c r="D7475" s="642" t="s">
        <v>2329</v>
      </c>
      <c r="E7475" s="641" t="s">
        <v>3151</v>
      </c>
      <c r="F7475" s="530" t="s">
        <v>3744</v>
      </c>
      <c r="G7475" s="775" t="s">
        <v>2930</v>
      </c>
    </row>
    <row r="7476" spans="2:7" ht="15.75" x14ac:dyDescent="0.25">
      <c r="B7476" s="716">
        <v>44822</v>
      </c>
      <c r="C7476" s="719" t="s">
        <v>2310</v>
      </c>
      <c r="D7476" s="642" t="s">
        <v>2329</v>
      </c>
      <c r="E7476" s="642" t="s">
        <v>3042</v>
      </c>
      <c r="F7476" s="768" t="s">
        <v>3242</v>
      </c>
      <c r="G7476" s="775" t="s">
        <v>2930</v>
      </c>
    </row>
    <row r="7477" spans="2:7" ht="15.75" x14ac:dyDescent="0.25">
      <c r="B7477" s="718">
        <v>44822</v>
      </c>
      <c r="C7477" s="719" t="s">
        <v>2310</v>
      </c>
      <c r="D7477" s="642" t="s">
        <v>2329</v>
      </c>
      <c r="E7477" s="642" t="s">
        <v>2442</v>
      </c>
      <c r="F7477" s="768" t="s">
        <v>2443</v>
      </c>
      <c r="G7477" s="775" t="s">
        <v>2930</v>
      </c>
    </row>
    <row r="7478" spans="2:7" ht="15.75" x14ac:dyDescent="0.25">
      <c r="B7478" s="718">
        <v>44822</v>
      </c>
      <c r="C7478" s="719" t="s">
        <v>2310</v>
      </c>
      <c r="D7478" s="642" t="s">
        <v>2329</v>
      </c>
      <c r="E7478" s="642" t="s">
        <v>2336</v>
      </c>
      <c r="F7478" s="768" t="s">
        <v>2337</v>
      </c>
      <c r="G7478" s="775" t="s">
        <v>2930</v>
      </c>
    </row>
    <row r="7479" spans="2:7" ht="15.75" x14ac:dyDescent="0.25">
      <c r="B7479" s="718">
        <v>44822</v>
      </c>
      <c r="C7479" s="719" t="s">
        <v>2310</v>
      </c>
      <c r="D7479" s="642" t="s">
        <v>2338</v>
      </c>
      <c r="E7479" s="642" t="s">
        <v>2341</v>
      </c>
      <c r="F7479" s="768" t="s">
        <v>3745</v>
      </c>
      <c r="G7479" s="775" t="s">
        <v>2930</v>
      </c>
    </row>
    <row r="7480" spans="2:7" ht="15.75" x14ac:dyDescent="0.25">
      <c r="B7480" s="716">
        <v>44822</v>
      </c>
      <c r="C7480" s="719" t="s">
        <v>2310</v>
      </c>
      <c r="D7480" s="642" t="s">
        <v>2338</v>
      </c>
      <c r="E7480" s="642" t="s">
        <v>2576</v>
      </c>
      <c r="F7480" s="768" t="s">
        <v>3540</v>
      </c>
      <c r="G7480" s="775" t="s">
        <v>2930</v>
      </c>
    </row>
    <row r="7481" spans="2:7" ht="15.75" x14ac:dyDescent="0.25">
      <c r="B7481" s="718">
        <v>44822</v>
      </c>
      <c r="C7481" s="719" t="s">
        <v>2310</v>
      </c>
      <c r="D7481" s="642" t="s">
        <v>2338</v>
      </c>
      <c r="E7481" s="642" t="s">
        <v>2426</v>
      </c>
      <c r="F7481" s="768">
        <v>9292953316</v>
      </c>
      <c r="G7481" s="775" t="s">
        <v>2930</v>
      </c>
    </row>
    <row r="7482" spans="2:7" ht="15.75" x14ac:dyDescent="0.25">
      <c r="B7482" s="718">
        <v>44822</v>
      </c>
      <c r="C7482" s="741" t="s">
        <v>2310</v>
      </c>
      <c r="D7482" s="707" t="s">
        <v>2338</v>
      </c>
      <c r="E7482" s="707" t="s">
        <v>3623</v>
      </c>
      <c r="F7482" s="772" t="s">
        <v>3746</v>
      </c>
      <c r="G7482" s="779" t="s">
        <v>2930</v>
      </c>
    </row>
    <row r="7483" spans="2:7" ht="18.75" x14ac:dyDescent="0.3">
      <c r="B7483" s="1941">
        <v>44822</v>
      </c>
      <c r="C7483" s="1933" t="s">
        <v>2343</v>
      </c>
      <c r="D7483" s="675" t="s">
        <v>3747</v>
      </c>
      <c r="E7483" s="676" t="s">
        <v>2397</v>
      </c>
      <c r="F7483" s="763" t="s">
        <v>2398</v>
      </c>
      <c r="G7483" s="390" t="s">
        <v>2346</v>
      </c>
    </row>
    <row r="7484" spans="2:7" ht="18.75" x14ac:dyDescent="0.3">
      <c r="B7484" s="944">
        <v>44822</v>
      </c>
      <c r="C7484" s="1933" t="s">
        <v>2343</v>
      </c>
      <c r="D7484" s="675" t="s">
        <v>2311</v>
      </c>
      <c r="E7484" s="676" t="s">
        <v>2351</v>
      </c>
      <c r="F7484" s="763" t="s">
        <v>2352</v>
      </c>
      <c r="G7484" s="390" t="s">
        <v>2346</v>
      </c>
    </row>
    <row r="7485" spans="2:7" ht="18.75" x14ac:dyDescent="0.3">
      <c r="B7485" s="1941">
        <v>44822</v>
      </c>
      <c r="C7485" s="1933" t="s">
        <v>2343</v>
      </c>
      <c r="D7485" s="675" t="s">
        <v>2311</v>
      </c>
      <c r="E7485" s="676" t="s">
        <v>2530</v>
      </c>
      <c r="F7485" s="763" t="s">
        <v>2888</v>
      </c>
      <c r="G7485" s="390" t="s">
        <v>2346</v>
      </c>
    </row>
    <row r="7486" spans="2:7" ht="18.75" x14ac:dyDescent="0.3">
      <c r="B7486" s="1941">
        <v>44822</v>
      </c>
      <c r="C7486" s="1933" t="s">
        <v>2343</v>
      </c>
      <c r="D7486" s="675" t="s">
        <v>3186</v>
      </c>
      <c r="E7486" s="676" t="s">
        <v>3363</v>
      </c>
      <c r="F7486" s="763" t="s">
        <v>3364</v>
      </c>
      <c r="G7486" s="390" t="s">
        <v>2346</v>
      </c>
    </row>
    <row r="7487" spans="2:7" ht="18.75" x14ac:dyDescent="0.3">
      <c r="B7487" s="944">
        <v>44822</v>
      </c>
      <c r="C7487" s="1933" t="s">
        <v>2343</v>
      </c>
      <c r="D7487" s="675" t="s">
        <v>3693</v>
      </c>
      <c r="E7487" s="676" t="s">
        <v>3167</v>
      </c>
      <c r="F7487" s="763" t="s">
        <v>3168</v>
      </c>
      <c r="G7487" s="390" t="s">
        <v>2346</v>
      </c>
    </row>
    <row r="7488" spans="2:7" ht="18.75" x14ac:dyDescent="0.3">
      <c r="B7488" s="944">
        <v>44822</v>
      </c>
      <c r="C7488" s="1933" t="s">
        <v>2343</v>
      </c>
      <c r="D7488" s="675" t="s">
        <v>3693</v>
      </c>
      <c r="E7488" s="676" t="s">
        <v>3362</v>
      </c>
      <c r="F7488" s="763" t="s">
        <v>3359</v>
      </c>
      <c r="G7488" s="390" t="s">
        <v>2346</v>
      </c>
    </row>
    <row r="7489" spans="2:7" ht="15.75" x14ac:dyDescent="0.25">
      <c r="B7489" s="944">
        <v>44822</v>
      </c>
      <c r="C7489" s="1942" t="s">
        <v>2407</v>
      </c>
      <c r="D7489" s="1943" t="s">
        <v>2419</v>
      </c>
      <c r="E7489" s="640" t="s">
        <v>3438</v>
      </c>
      <c r="F7489" s="765" t="s">
        <v>3372</v>
      </c>
      <c r="G7489" s="778" t="s">
        <v>2930</v>
      </c>
    </row>
    <row r="7490" spans="2:7" ht="15.75" x14ac:dyDescent="0.25">
      <c r="B7490" s="944">
        <v>44822</v>
      </c>
      <c r="C7490" s="1944" t="s">
        <v>2407</v>
      </c>
      <c r="D7490" s="1945" t="s">
        <v>2419</v>
      </c>
      <c r="E7490" s="618" t="s">
        <v>2420</v>
      </c>
      <c r="F7490" s="760" t="s">
        <v>2421</v>
      </c>
      <c r="G7490" s="778" t="s">
        <v>2930</v>
      </c>
    </row>
    <row r="7491" spans="2:7" ht="15.75" x14ac:dyDescent="0.25">
      <c r="B7491" s="1941">
        <v>44822</v>
      </c>
      <c r="C7491" s="1944" t="s">
        <v>2407</v>
      </c>
      <c r="D7491" s="1945" t="s">
        <v>2419</v>
      </c>
      <c r="E7491" s="618" t="s">
        <v>3685</v>
      </c>
      <c r="F7491" s="760" t="s">
        <v>3628</v>
      </c>
      <c r="G7491" s="778" t="s">
        <v>2930</v>
      </c>
    </row>
    <row r="7492" spans="2:7" ht="15.75" x14ac:dyDescent="0.25">
      <c r="B7492" s="944">
        <v>44822</v>
      </c>
      <c r="C7492" s="1944" t="s">
        <v>2407</v>
      </c>
      <c r="D7492" s="1945" t="s">
        <v>2419</v>
      </c>
      <c r="E7492" s="618" t="s">
        <v>3297</v>
      </c>
      <c r="F7492" s="760">
        <v>1347323209</v>
      </c>
      <c r="G7492" s="778" t="s">
        <v>2930</v>
      </c>
    </row>
    <row r="7493" spans="2:7" ht="15.75" x14ac:dyDescent="0.25">
      <c r="B7493" s="944">
        <v>44822</v>
      </c>
      <c r="C7493" s="1944" t="s">
        <v>2407</v>
      </c>
      <c r="D7493" s="1945" t="s">
        <v>3177</v>
      </c>
      <c r="E7493" s="618" t="s">
        <v>3145</v>
      </c>
      <c r="F7493" s="760">
        <v>19173497413</v>
      </c>
      <c r="G7493" s="778" t="s">
        <v>2930</v>
      </c>
    </row>
    <row r="7494" spans="2:7" ht="15.75" x14ac:dyDescent="0.25">
      <c r="B7494" s="944">
        <v>44822</v>
      </c>
      <c r="C7494" s="1944" t="s">
        <v>2407</v>
      </c>
      <c r="D7494" s="1945" t="s">
        <v>3177</v>
      </c>
      <c r="E7494" s="618" t="s">
        <v>3189</v>
      </c>
      <c r="F7494" s="760">
        <v>3473204933</v>
      </c>
      <c r="G7494" s="778" t="s">
        <v>2930</v>
      </c>
    </row>
    <row r="7495" spans="2:7" ht="15.75" x14ac:dyDescent="0.25">
      <c r="B7495" s="1941">
        <v>44822</v>
      </c>
      <c r="C7495" s="1944" t="s">
        <v>2407</v>
      </c>
      <c r="D7495" s="1945" t="s">
        <v>3177</v>
      </c>
      <c r="E7495" s="618" t="s">
        <v>2971</v>
      </c>
      <c r="F7495" s="760" t="s">
        <v>2972</v>
      </c>
      <c r="G7495" s="778" t="s">
        <v>2930</v>
      </c>
    </row>
    <row r="7496" spans="2:7" ht="15.75" x14ac:dyDescent="0.25">
      <c r="B7496" s="944">
        <v>44822</v>
      </c>
      <c r="C7496" s="1944" t="s">
        <v>2407</v>
      </c>
      <c r="D7496" s="1945" t="s">
        <v>3177</v>
      </c>
      <c r="E7496" s="618" t="s">
        <v>3686</v>
      </c>
      <c r="F7496" s="760" t="s">
        <v>3748</v>
      </c>
      <c r="G7496" s="778" t="s">
        <v>2930</v>
      </c>
    </row>
    <row r="7497" spans="2:7" ht="15.75" x14ac:dyDescent="0.25">
      <c r="B7497" s="944">
        <v>44822</v>
      </c>
      <c r="C7497" s="1944" t="s">
        <v>2407</v>
      </c>
      <c r="D7497" s="1945" t="s">
        <v>3181</v>
      </c>
      <c r="E7497" s="618" t="s">
        <v>3066</v>
      </c>
      <c r="F7497" s="760" t="s">
        <v>3067</v>
      </c>
      <c r="G7497" s="778" t="s">
        <v>2930</v>
      </c>
    </row>
    <row r="7498" spans="2:7" ht="15.75" x14ac:dyDescent="0.25">
      <c r="B7498" s="944">
        <v>44822</v>
      </c>
      <c r="C7498" s="1944" t="s">
        <v>2407</v>
      </c>
      <c r="D7498" s="1945" t="s">
        <v>3181</v>
      </c>
      <c r="E7498" s="618" t="s">
        <v>3398</v>
      </c>
      <c r="F7498" s="760">
        <v>3473946129</v>
      </c>
      <c r="G7498" s="778" t="s">
        <v>2930</v>
      </c>
    </row>
    <row r="7499" spans="2:7" ht="15.75" x14ac:dyDescent="0.25">
      <c r="B7499" s="1941">
        <v>44822</v>
      </c>
      <c r="C7499" s="1944" t="s">
        <v>2407</v>
      </c>
      <c r="D7499" s="1945" t="s">
        <v>3181</v>
      </c>
      <c r="E7499" s="618" t="s">
        <v>3749</v>
      </c>
      <c r="F7499" s="760" t="s">
        <v>3750</v>
      </c>
      <c r="G7499" s="778" t="s">
        <v>2930</v>
      </c>
    </row>
    <row r="7500" spans="2:7" ht="15.75" x14ac:dyDescent="0.25">
      <c r="B7500" s="944">
        <v>44822</v>
      </c>
      <c r="C7500" s="1944" t="s">
        <v>2407</v>
      </c>
      <c r="D7500" s="1945" t="s">
        <v>3184</v>
      </c>
      <c r="E7500" s="618" t="s">
        <v>3102</v>
      </c>
      <c r="F7500" s="760">
        <v>3473099536</v>
      </c>
      <c r="G7500" s="778" t="s">
        <v>2930</v>
      </c>
    </row>
    <row r="7501" spans="2:7" ht="15.75" x14ac:dyDescent="0.25">
      <c r="B7501" s="944">
        <v>44822</v>
      </c>
      <c r="C7501" s="1944" t="s">
        <v>2407</v>
      </c>
      <c r="D7501" s="1945" t="s">
        <v>3186</v>
      </c>
      <c r="E7501" s="618" t="s">
        <v>3613</v>
      </c>
      <c r="F7501" s="760">
        <v>6462452964</v>
      </c>
      <c r="G7501" s="778" t="s">
        <v>2930</v>
      </c>
    </row>
    <row r="7502" spans="2:7" ht="15.75" x14ac:dyDescent="0.25">
      <c r="B7502" s="1941">
        <v>44822</v>
      </c>
      <c r="C7502" s="1944" t="s">
        <v>2407</v>
      </c>
      <c r="D7502" s="1945" t="s">
        <v>3186</v>
      </c>
      <c r="E7502" s="618" t="s">
        <v>3528</v>
      </c>
      <c r="F7502" s="760">
        <v>9176239892</v>
      </c>
      <c r="G7502" s="778" t="s">
        <v>2930</v>
      </c>
    </row>
    <row r="7503" spans="2:7" ht="15.75" x14ac:dyDescent="0.25">
      <c r="B7503" s="944">
        <v>44822</v>
      </c>
      <c r="C7503" s="1944" t="s">
        <v>2407</v>
      </c>
      <c r="D7503" s="1945" t="s">
        <v>3186</v>
      </c>
      <c r="E7503" s="618" t="s">
        <v>3180</v>
      </c>
      <c r="F7503" s="760">
        <v>3474844547</v>
      </c>
      <c r="G7503" s="778" t="s">
        <v>2930</v>
      </c>
    </row>
    <row r="7504" spans="2:7" ht="15.75" x14ac:dyDescent="0.25">
      <c r="B7504" s="944">
        <v>44822</v>
      </c>
      <c r="C7504" s="1944" t="s">
        <v>2407</v>
      </c>
      <c r="D7504" s="1945" t="s">
        <v>2416</v>
      </c>
      <c r="E7504" s="618" t="s">
        <v>3098</v>
      </c>
      <c r="F7504" s="760">
        <v>9175548881</v>
      </c>
      <c r="G7504" s="778" t="s">
        <v>2930</v>
      </c>
    </row>
    <row r="7505" spans="2:7" ht="15.75" x14ac:dyDescent="0.25">
      <c r="B7505" s="944">
        <v>44822</v>
      </c>
      <c r="C7505" s="1944" t="s">
        <v>2407</v>
      </c>
      <c r="D7505" s="1945" t="s">
        <v>2416</v>
      </c>
      <c r="E7505" s="618" t="s">
        <v>2988</v>
      </c>
      <c r="F7505" s="760" t="s">
        <v>2989</v>
      </c>
      <c r="G7505" s="778" t="s">
        <v>2930</v>
      </c>
    </row>
    <row r="7506" spans="2:7" ht="15.75" x14ac:dyDescent="0.25">
      <c r="B7506" s="944">
        <v>44822</v>
      </c>
      <c r="C7506" s="1944" t="s">
        <v>2407</v>
      </c>
      <c r="D7506" s="1945" t="s">
        <v>2416</v>
      </c>
      <c r="E7506" s="618" t="s">
        <v>3247</v>
      </c>
      <c r="F7506" s="760" t="s">
        <v>3248</v>
      </c>
      <c r="G7506" s="778" t="s">
        <v>2930</v>
      </c>
    </row>
    <row r="7507" spans="2:7" ht="15.75" x14ac:dyDescent="0.25">
      <c r="B7507" s="944">
        <v>44822</v>
      </c>
      <c r="C7507" s="1944" t="s">
        <v>2407</v>
      </c>
      <c r="D7507" s="1945" t="s">
        <v>2416</v>
      </c>
      <c r="E7507" s="618" t="s">
        <v>3348</v>
      </c>
      <c r="F7507" s="760" t="s">
        <v>3689</v>
      </c>
      <c r="G7507" s="778" t="s">
        <v>2930</v>
      </c>
    </row>
    <row r="7508" spans="2:7" ht="15.75" x14ac:dyDescent="0.25">
      <c r="B7508" s="944">
        <v>44822</v>
      </c>
      <c r="C7508" s="1944" t="s">
        <v>2407</v>
      </c>
      <c r="D7508" s="1945" t="s">
        <v>3210</v>
      </c>
      <c r="E7508" s="618" t="s">
        <v>3751</v>
      </c>
      <c r="F7508" s="760" t="s">
        <v>3752</v>
      </c>
      <c r="G7508" s="778" t="s">
        <v>2930</v>
      </c>
    </row>
    <row r="7509" spans="2:7" ht="15.75" x14ac:dyDescent="0.25">
      <c r="B7509" s="944">
        <v>44822</v>
      </c>
      <c r="C7509" s="1944" t="s">
        <v>2407</v>
      </c>
      <c r="D7509" s="1945" t="s">
        <v>3210</v>
      </c>
      <c r="E7509" s="618" t="s">
        <v>3623</v>
      </c>
      <c r="F7509" s="760" t="s">
        <v>3746</v>
      </c>
      <c r="G7509" s="778" t="s">
        <v>2930</v>
      </c>
    </row>
    <row r="7510" spans="2:7" ht="15.75" x14ac:dyDescent="0.25">
      <c r="B7510" s="944">
        <v>44822</v>
      </c>
      <c r="C7510" s="1944" t="s">
        <v>2407</v>
      </c>
      <c r="D7510" s="1945" t="s">
        <v>3210</v>
      </c>
      <c r="E7510" s="618" t="s">
        <v>3753</v>
      </c>
      <c r="F7510" s="760" t="s">
        <v>2458</v>
      </c>
      <c r="G7510" s="778" t="s">
        <v>2930</v>
      </c>
    </row>
    <row r="7511" spans="2:7" ht="15.75" x14ac:dyDescent="0.25">
      <c r="B7511" s="722">
        <v>44823</v>
      </c>
      <c r="C7511" s="719" t="s">
        <v>2310</v>
      </c>
      <c r="D7511" s="689" t="s">
        <v>2311</v>
      </c>
      <c r="E7511" s="689" t="s">
        <v>3754</v>
      </c>
      <c r="F7511" s="770">
        <v>9175619972</v>
      </c>
      <c r="G7511" s="775" t="s">
        <v>2930</v>
      </c>
    </row>
    <row r="7512" spans="2:7" ht="15.75" x14ac:dyDescent="0.25">
      <c r="B7512" s="722">
        <v>44823</v>
      </c>
      <c r="C7512" s="719" t="s">
        <v>2310</v>
      </c>
      <c r="D7512" s="642" t="s">
        <v>2311</v>
      </c>
      <c r="E7512" s="642" t="s">
        <v>2600</v>
      </c>
      <c r="F7512" s="768">
        <v>3329996186</v>
      </c>
      <c r="G7512" s="775" t="s">
        <v>2930</v>
      </c>
    </row>
    <row r="7513" spans="2:7" ht="15.75" x14ac:dyDescent="0.25">
      <c r="B7513" s="722">
        <v>44823</v>
      </c>
      <c r="C7513" s="719" t="s">
        <v>2310</v>
      </c>
      <c r="D7513" s="642" t="s">
        <v>2311</v>
      </c>
      <c r="E7513" s="642" t="s">
        <v>3680</v>
      </c>
      <c r="F7513" s="768">
        <v>16466596389</v>
      </c>
      <c r="G7513" s="775" t="s">
        <v>2930</v>
      </c>
    </row>
    <row r="7514" spans="2:7" ht="15.75" x14ac:dyDescent="0.25">
      <c r="B7514" s="722">
        <v>44823</v>
      </c>
      <c r="C7514" s="719" t="s">
        <v>2310</v>
      </c>
      <c r="D7514" s="642" t="s">
        <v>2315</v>
      </c>
      <c r="E7514" s="642" t="s">
        <v>2439</v>
      </c>
      <c r="F7514" s="768">
        <v>7186824921</v>
      </c>
      <c r="G7514" s="775" t="s">
        <v>2930</v>
      </c>
    </row>
    <row r="7515" spans="2:7" ht="15.75" x14ac:dyDescent="0.25">
      <c r="B7515" s="722">
        <v>44823</v>
      </c>
      <c r="C7515" s="719" t="s">
        <v>2310</v>
      </c>
      <c r="D7515" s="642" t="s">
        <v>2315</v>
      </c>
      <c r="E7515" s="642" t="s">
        <v>3691</v>
      </c>
      <c r="F7515" s="768">
        <v>3476739554</v>
      </c>
      <c r="G7515" s="775" t="s">
        <v>2930</v>
      </c>
    </row>
    <row r="7516" spans="2:7" ht="15.75" x14ac:dyDescent="0.25">
      <c r="B7516" s="722">
        <v>44823</v>
      </c>
      <c r="C7516" s="719" t="s">
        <v>2310</v>
      </c>
      <c r="D7516" s="642" t="s">
        <v>2315</v>
      </c>
      <c r="E7516" s="642" t="s">
        <v>2476</v>
      </c>
      <c r="F7516" s="768">
        <v>7188097883</v>
      </c>
      <c r="G7516" s="775" t="s">
        <v>2930</v>
      </c>
    </row>
    <row r="7517" spans="2:7" ht="15.75" x14ac:dyDescent="0.25">
      <c r="B7517" s="722">
        <v>44823</v>
      </c>
      <c r="C7517" s="719" t="s">
        <v>2310</v>
      </c>
      <c r="D7517" s="642" t="s">
        <v>2315</v>
      </c>
      <c r="E7517" s="642" t="s">
        <v>2422</v>
      </c>
      <c r="F7517" s="768">
        <v>9179751158</v>
      </c>
      <c r="G7517" s="775" t="s">
        <v>2930</v>
      </c>
    </row>
    <row r="7518" spans="2:7" ht="15.75" x14ac:dyDescent="0.25">
      <c r="B7518" s="722">
        <v>44823</v>
      </c>
      <c r="C7518" s="719" t="s">
        <v>2310</v>
      </c>
      <c r="D7518" s="642" t="s">
        <v>2329</v>
      </c>
      <c r="E7518" s="641" t="s">
        <v>3549</v>
      </c>
      <c r="F7518" s="530" t="s">
        <v>3715</v>
      </c>
      <c r="G7518" s="775" t="s">
        <v>2930</v>
      </c>
    </row>
    <row r="7519" spans="2:7" ht="15.75" x14ac:dyDescent="0.25">
      <c r="B7519" s="722">
        <v>44823</v>
      </c>
      <c r="C7519" s="719" t="s">
        <v>2310</v>
      </c>
      <c r="D7519" s="642" t="s">
        <v>2329</v>
      </c>
      <c r="E7519" s="641" t="s">
        <v>3151</v>
      </c>
      <c r="F7519" s="530" t="s">
        <v>3744</v>
      </c>
      <c r="G7519" s="775" t="s">
        <v>2930</v>
      </c>
    </row>
    <row r="7520" spans="2:7" ht="15.75" x14ac:dyDescent="0.25">
      <c r="B7520" s="722">
        <v>44823</v>
      </c>
      <c r="C7520" s="719" t="s">
        <v>2310</v>
      </c>
      <c r="D7520" s="642" t="s">
        <v>2329</v>
      </c>
      <c r="E7520" s="642" t="s">
        <v>2336</v>
      </c>
      <c r="F7520" s="768" t="s">
        <v>2337</v>
      </c>
      <c r="G7520" s="775" t="s">
        <v>2930</v>
      </c>
    </row>
    <row r="7521" spans="2:7" ht="15.75" x14ac:dyDescent="0.25">
      <c r="B7521" s="722">
        <v>44823</v>
      </c>
      <c r="C7521" s="719" t="s">
        <v>2310</v>
      </c>
      <c r="D7521" s="642" t="s">
        <v>2338</v>
      </c>
      <c r="E7521" s="642" t="s">
        <v>2341</v>
      </c>
      <c r="F7521" s="768" t="s">
        <v>3745</v>
      </c>
      <c r="G7521" s="775" t="s">
        <v>2930</v>
      </c>
    </row>
    <row r="7522" spans="2:7" ht="15.75" x14ac:dyDescent="0.25">
      <c r="B7522" s="722">
        <v>44823</v>
      </c>
      <c r="C7522" s="741" t="s">
        <v>2310</v>
      </c>
      <c r="D7522" s="642" t="s">
        <v>2338</v>
      </c>
      <c r="E7522" s="642" t="s">
        <v>2339</v>
      </c>
      <c r="F7522" s="768">
        <v>3476614552</v>
      </c>
      <c r="G7522" s="779" t="s">
        <v>2930</v>
      </c>
    </row>
    <row r="7523" spans="2:7" ht="15.75" x14ac:dyDescent="0.25">
      <c r="B7523" s="722">
        <v>44823</v>
      </c>
      <c r="C7523" s="719" t="s">
        <v>2310</v>
      </c>
      <c r="D7523" s="642" t="s">
        <v>2338</v>
      </c>
      <c r="E7523" s="642" t="s">
        <v>2576</v>
      </c>
      <c r="F7523" s="768" t="s">
        <v>3540</v>
      </c>
      <c r="G7523" s="775" t="s">
        <v>2930</v>
      </c>
    </row>
    <row r="7524" spans="2:7" ht="15.75" x14ac:dyDescent="0.25">
      <c r="B7524" s="722">
        <v>44823</v>
      </c>
      <c r="C7524" s="741" t="s">
        <v>2310</v>
      </c>
      <c r="D7524" s="642" t="s">
        <v>2338</v>
      </c>
      <c r="E7524" s="642" t="s">
        <v>2426</v>
      </c>
      <c r="F7524" s="768">
        <v>9292953316</v>
      </c>
      <c r="G7524" s="779" t="s">
        <v>2930</v>
      </c>
    </row>
    <row r="7525" spans="2:7" ht="18.75" x14ac:dyDescent="0.3">
      <c r="B7525" s="722">
        <v>44823</v>
      </c>
      <c r="C7525" s="706" t="s">
        <v>2343</v>
      </c>
      <c r="D7525" s="675" t="s">
        <v>2278</v>
      </c>
      <c r="E7525" s="676" t="s">
        <v>2391</v>
      </c>
      <c r="F7525" s="763" t="s">
        <v>2606</v>
      </c>
      <c r="G7525" s="390" t="s">
        <v>2346</v>
      </c>
    </row>
    <row r="7526" spans="2:7" ht="18.75" x14ac:dyDescent="0.3">
      <c r="B7526" s="722">
        <v>44823</v>
      </c>
      <c r="C7526" s="706" t="s">
        <v>2343</v>
      </c>
      <c r="D7526" s="675" t="s">
        <v>2311</v>
      </c>
      <c r="E7526" s="676" t="s">
        <v>2351</v>
      </c>
      <c r="F7526" s="763" t="s">
        <v>2352</v>
      </c>
      <c r="G7526" s="390" t="s">
        <v>2346</v>
      </c>
    </row>
    <row r="7527" spans="2:7" ht="18.75" x14ac:dyDescent="0.3">
      <c r="B7527" s="722">
        <v>44823</v>
      </c>
      <c r="C7527" s="706" t="s">
        <v>2343</v>
      </c>
      <c r="D7527" s="675" t="s">
        <v>2311</v>
      </c>
      <c r="E7527" s="676" t="s">
        <v>2530</v>
      </c>
      <c r="F7527" s="763" t="s">
        <v>2890</v>
      </c>
      <c r="G7527" s="390" t="s">
        <v>2346</v>
      </c>
    </row>
    <row r="7528" spans="2:7" ht="18.75" x14ac:dyDescent="0.3">
      <c r="B7528" s="722">
        <v>44823</v>
      </c>
      <c r="C7528" s="706" t="s">
        <v>2343</v>
      </c>
      <c r="D7528" s="675" t="s">
        <v>3186</v>
      </c>
      <c r="E7528" s="676" t="s">
        <v>2889</v>
      </c>
      <c r="F7528" s="763" t="s">
        <v>3364</v>
      </c>
      <c r="G7528" s="390" t="s">
        <v>2346</v>
      </c>
    </row>
    <row r="7529" spans="2:7" ht="18.75" x14ac:dyDescent="0.3">
      <c r="B7529" s="722">
        <v>44823</v>
      </c>
      <c r="C7529" s="706" t="s">
        <v>2343</v>
      </c>
      <c r="D7529" s="675" t="s">
        <v>3186</v>
      </c>
      <c r="E7529" s="676" t="s">
        <v>3363</v>
      </c>
      <c r="F7529" s="763" t="s">
        <v>3359</v>
      </c>
      <c r="G7529" s="390" t="s">
        <v>2346</v>
      </c>
    </row>
    <row r="7530" spans="2:7" ht="18.75" x14ac:dyDescent="0.3">
      <c r="B7530" s="722">
        <v>44823</v>
      </c>
      <c r="C7530" s="706" t="s">
        <v>2343</v>
      </c>
      <c r="D7530" s="675" t="s">
        <v>3693</v>
      </c>
      <c r="E7530" s="676" t="s">
        <v>3167</v>
      </c>
      <c r="F7530" s="763" t="s">
        <v>3168</v>
      </c>
      <c r="G7530" s="390" t="s">
        <v>2346</v>
      </c>
    </row>
    <row r="7531" spans="2:7" ht="18.75" x14ac:dyDescent="0.3">
      <c r="B7531" s="722">
        <v>44823</v>
      </c>
      <c r="C7531" s="706" t="s">
        <v>2343</v>
      </c>
      <c r="D7531" s="675" t="s">
        <v>3693</v>
      </c>
      <c r="E7531" s="676" t="s">
        <v>3362</v>
      </c>
      <c r="F7531" s="763" t="s">
        <v>2606</v>
      </c>
      <c r="G7531" s="390" t="s">
        <v>2346</v>
      </c>
    </row>
    <row r="7532" spans="2:7" ht="15.75" x14ac:dyDescent="0.25">
      <c r="B7532" s="722">
        <v>44823</v>
      </c>
      <c r="C7532" s="725" t="s">
        <v>2407</v>
      </c>
      <c r="D7532" s="618" t="s">
        <v>2419</v>
      </c>
      <c r="E7532" s="618" t="s">
        <v>3050</v>
      </c>
      <c r="F7532" s="760">
        <v>3473323886</v>
      </c>
      <c r="G7532" s="778" t="s">
        <v>2930</v>
      </c>
    </row>
    <row r="7533" spans="2:7" ht="15.75" x14ac:dyDescent="0.25">
      <c r="B7533" s="722">
        <v>44823</v>
      </c>
      <c r="C7533" s="725" t="s">
        <v>2407</v>
      </c>
      <c r="D7533" s="618" t="s">
        <v>2419</v>
      </c>
      <c r="E7533" s="618" t="s">
        <v>2420</v>
      </c>
      <c r="F7533" s="760" t="s">
        <v>2421</v>
      </c>
      <c r="G7533" s="778" t="s">
        <v>2930</v>
      </c>
    </row>
    <row r="7534" spans="2:7" ht="15.75" x14ac:dyDescent="0.25">
      <c r="B7534" s="722">
        <v>44823</v>
      </c>
      <c r="C7534" s="725" t="s">
        <v>2407</v>
      </c>
      <c r="D7534" s="618" t="s">
        <v>2419</v>
      </c>
      <c r="E7534" s="618" t="s">
        <v>3611</v>
      </c>
      <c r="F7534" s="760">
        <v>16462346783</v>
      </c>
      <c r="G7534" s="778" t="s">
        <v>2930</v>
      </c>
    </row>
    <row r="7535" spans="2:7" ht="15.75" x14ac:dyDescent="0.25">
      <c r="B7535" s="722">
        <v>44823</v>
      </c>
      <c r="C7535" s="725" t="s">
        <v>2407</v>
      </c>
      <c r="D7535" s="618" t="s">
        <v>2419</v>
      </c>
      <c r="E7535" s="618" t="s">
        <v>3244</v>
      </c>
      <c r="F7535" s="760">
        <v>9178062370</v>
      </c>
      <c r="G7535" s="778" t="s">
        <v>2930</v>
      </c>
    </row>
    <row r="7536" spans="2:7" ht="15.75" x14ac:dyDescent="0.25">
      <c r="B7536" s="722">
        <v>44823</v>
      </c>
      <c r="C7536" s="725" t="s">
        <v>2407</v>
      </c>
      <c r="D7536" s="618" t="s">
        <v>3177</v>
      </c>
      <c r="E7536" s="618" t="s">
        <v>3178</v>
      </c>
      <c r="F7536" s="760">
        <v>3478350634</v>
      </c>
      <c r="G7536" s="778" t="s">
        <v>2930</v>
      </c>
    </row>
    <row r="7537" spans="2:7" ht="15.75" x14ac:dyDescent="0.25">
      <c r="B7537" s="722">
        <v>44823</v>
      </c>
      <c r="C7537" s="725" t="s">
        <v>2407</v>
      </c>
      <c r="D7537" s="618" t="s">
        <v>3177</v>
      </c>
      <c r="E7537" s="618" t="s">
        <v>3472</v>
      </c>
      <c r="F7537" s="760" t="s">
        <v>3518</v>
      </c>
      <c r="G7537" s="778" t="s">
        <v>2930</v>
      </c>
    </row>
    <row r="7538" spans="2:7" ht="15.75" x14ac:dyDescent="0.25">
      <c r="B7538" s="722">
        <v>44823</v>
      </c>
      <c r="C7538" s="725" t="s">
        <v>2407</v>
      </c>
      <c r="D7538" s="618" t="s">
        <v>3177</v>
      </c>
      <c r="E7538" s="618" t="s">
        <v>3660</v>
      </c>
      <c r="F7538" s="760">
        <v>13478791726</v>
      </c>
      <c r="G7538" s="778" t="s">
        <v>2930</v>
      </c>
    </row>
    <row r="7539" spans="2:7" ht="15.75" x14ac:dyDescent="0.25">
      <c r="B7539" s="722">
        <v>44823</v>
      </c>
      <c r="C7539" s="725" t="s">
        <v>2407</v>
      </c>
      <c r="D7539" s="618" t="s">
        <v>3181</v>
      </c>
      <c r="E7539" s="618" t="s">
        <v>3066</v>
      </c>
      <c r="F7539" s="760" t="s">
        <v>3067</v>
      </c>
      <c r="G7539" s="778" t="s">
        <v>2930</v>
      </c>
    </row>
    <row r="7540" spans="2:7" ht="15.75" x14ac:dyDescent="0.25">
      <c r="B7540" s="722">
        <v>44823</v>
      </c>
      <c r="C7540" s="725" t="s">
        <v>2407</v>
      </c>
      <c r="D7540" s="618" t="s">
        <v>3181</v>
      </c>
      <c r="E7540" s="618" t="s">
        <v>3749</v>
      </c>
      <c r="F7540" s="760" t="s">
        <v>3750</v>
      </c>
      <c r="G7540" s="778" t="s">
        <v>2930</v>
      </c>
    </row>
    <row r="7541" spans="2:7" ht="15.75" x14ac:dyDescent="0.25">
      <c r="B7541" s="722">
        <v>44823</v>
      </c>
      <c r="C7541" s="725" t="s">
        <v>2407</v>
      </c>
      <c r="D7541" s="618" t="s">
        <v>3184</v>
      </c>
      <c r="E7541" s="618" t="s">
        <v>2425</v>
      </c>
      <c r="F7541" s="760">
        <v>7579272679</v>
      </c>
      <c r="G7541" s="778" t="s">
        <v>2930</v>
      </c>
    </row>
    <row r="7542" spans="2:7" ht="15.75" x14ac:dyDescent="0.25">
      <c r="B7542" s="722">
        <v>44823</v>
      </c>
      <c r="C7542" s="725" t="s">
        <v>2407</v>
      </c>
      <c r="D7542" s="618" t="s">
        <v>3184</v>
      </c>
      <c r="E7542" s="618" t="s">
        <v>3102</v>
      </c>
      <c r="F7542" s="760">
        <v>3473099536</v>
      </c>
      <c r="G7542" s="778" t="s">
        <v>2930</v>
      </c>
    </row>
    <row r="7543" spans="2:7" ht="15.75" x14ac:dyDescent="0.25">
      <c r="B7543" s="722">
        <v>44823</v>
      </c>
      <c r="C7543" s="725" t="s">
        <v>2407</v>
      </c>
      <c r="D7543" s="618" t="s">
        <v>3186</v>
      </c>
      <c r="E7543" s="618" t="s">
        <v>3613</v>
      </c>
      <c r="F7543" s="760">
        <v>6462452964</v>
      </c>
      <c r="G7543" s="778" t="s">
        <v>2930</v>
      </c>
    </row>
    <row r="7544" spans="2:7" ht="15.75" x14ac:dyDescent="0.25">
      <c r="B7544" s="722">
        <v>44823</v>
      </c>
      <c r="C7544" s="725" t="s">
        <v>2407</v>
      </c>
      <c r="D7544" s="618" t="s">
        <v>3186</v>
      </c>
      <c r="E7544" s="618" t="s">
        <v>3340</v>
      </c>
      <c r="F7544" s="760" t="s">
        <v>3292</v>
      </c>
      <c r="G7544" s="778" t="s">
        <v>2930</v>
      </c>
    </row>
    <row r="7545" spans="2:7" ht="15.75" x14ac:dyDescent="0.25">
      <c r="B7545" s="722">
        <v>44823</v>
      </c>
      <c r="C7545" s="725" t="s">
        <v>2407</v>
      </c>
      <c r="D7545" s="618" t="s">
        <v>3186</v>
      </c>
      <c r="E7545" s="618" t="s">
        <v>3180</v>
      </c>
      <c r="F7545" s="760">
        <v>3474844547</v>
      </c>
      <c r="G7545" s="778" t="s">
        <v>2930</v>
      </c>
    </row>
    <row r="7546" spans="2:7" ht="15.75" x14ac:dyDescent="0.25">
      <c r="B7546" s="722">
        <v>44823</v>
      </c>
      <c r="C7546" s="725" t="s">
        <v>2407</v>
      </c>
      <c r="D7546" s="618" t="s">
        <v>2416</v>
      </c>
      <c r="E7546" s="618" t="s">
        <v>3755</v>
      </c>
      <c r="F7546" s="760" t="s">
        <v>2334</v>
      </c>
      <c r="G7546" s="778" t="s">
        <v>2930</v>
      </c>
    </row>
    <row r="7547" spans="2:7" ht="15.75" x14ac:dyDescent="0.25">
      <c r="B7547" s="722">
        <v>44823</v>
      </c>
      <c r="C7547" s="725" t="s">
        <v>2407</v>
      </c>
      <c r="D7547" s="618" t="s">
        <v>2416</v>
      </c>
      <c r="E7547" s="618" t="s">
        <v>3042</v>
      </c>
      <c r="F7547" s="760" t="s">
        <v>3242</v>
      </c>
      <c r="G7547" s="778" t="s">
        <v>2930</v>
      </c>
    </row>
    <row r="7548" spans="2:7" ht="15.75" x14ac:dyDescent="0.25">
      <c r="B7548" s="722">
        <v>44823</v>
      </c>
      <c r="C7548" s="725" t="s">
        <v>2407</v>
      </c>
      <c r="D7548" s="618" t="s">
        <v>2416</v>
      </c>
      <c r="E7548" s="618" t="s">
        <v>3453</v>
      </c>
      <c r="F7548" s="760" t="s">
        <v>3454</v>
      </c>
      <c r="G7548" s="778" t="s">
        <v>2930</v>
      </c>
    </row>
    <row r="7549" spans="2:7" ht="15.75" x14ac:dyDescent="0.25">
      <c r="B7549" s="722">
        <v>44823</v>
      </c>
      <c r="C7549" s="725" t="s">
        <v>2407</v>
      </c>
      <c r="D7549" s="618" t="s">
        <v>2416</v>
      </c>
      <c r="E7549" s="618" t="s">
        <v>3289</v>
      </c>
      <c r="F7549" s="760">
        <v>16469397935</v>
      </c>
      <c r="G7549" s="778" t="s">
        <v>2930</v>
      </c>
    </row>
    <row r="7550" spans="2:7" ht="15.75" x14ac:dyDescent="0.25">
      <c r="B7550" s="722">
        <v>44823</v>
      </c>
      <c r="C7550" s="725" t="s">
        <v>2407</v>
      </c>
      <c r="D7550" s="618" t="s">
        <v>3210</v>
      </c>
      <c r="E7550" s="618" t="s">
        <v>3753</v>
      </c>
      <c r="F7550" s="760" t="s">
        <v>2458</v>
      </c>
      <c r="G7550" s="778" t="s">
        <v>2930</v>
      </c>
    </row>
    <row r="7551" spans="2:7" ht="15.75" x14ac:dyDescent="0.25">
      <c r="B7551" s="718">
        <v>44824</v>
      </c>
      <c r="C7551" s="719" t="s">
        <v>2310</v>
      </c>
      <c r="D7551" s="642" t="s">
        <v>2311</v>
      </c>
      <c r="E7551" s="642" t="s">
        <v>3160</v>
      </c>
      <c r="F7551" s="768" t="s">
        <v>3716</v>
      </c>
      <c r="G7551" s="775" t="s">
        <v>2930</v>
      </c>
    </row>
    <row r="7552" spans="2:7" ht="15.75" x14ac:dyDescent="0.25">
      <c r="B7552" s="718">
        <v>44824</v>
      </c>
      <c r="C7552" s="719" t="s">
        <v>2310</v>
      </c>
      <c r="D7552" s="642" t="s">
        <v>2311</v>
      </c>
      <c r="E7552" s="642" t="s">
        <v>3464</v>
      </c>
      <c r="F7552" s="768" t="s">
        <v>3465</v>
      </c>
      <c r="G7552" s="775" t="s">
        <v>2930</v>
      </c>
    </row>
    <row r="7553" spans="2:7" ht="15.75" x14ac:dyDescent="0.25">
      <c r="B7553" s="718">
        <v>44824</v>
      </c>
      <c r="C7553" s="719" t="s">
        <v>2310</v>
      </c>
      <c r="D7553" s="642" t="s">
        <v>2311</v>
      </c>
      <c r="E7553" s="642" t="s">
        <v>2600</v>
      </c>
      <c r="F7553" s="768">
        <v>3329996186</v>
      </c>
      <c r="G7553" s="775" t="s">
        <v>2930</v>
      </c>
    </row>
    <row r="7554" spans="2:7" ht="15.75" x14ac:dyDescent="0.25">
      <c r="B7554" s="718">
        <v>44824</v>
      </c>
      <c r="C7554" s="719" t="s">
        <v>2310</v>
      </c>
      <c r="D7554" s="642" t="s">
        <v>2311</v>
      </c>
      <c r="E7554" s="642" t="s">
        <v>3680</v>
      </c>
      <c r="F7554" s="768">
        <v>16466596389</v>
      </c>
      <c r="G7554" s="775" t="s">
        <v>2930</v>
      </c>
    </row>
    <row r="7555" spans="2:7" ht="15.75" x14ac:dyDescent="0.25">
      <c r="B7555" s="718">
        <v>44824</v>
      </c>
      <c r="C7555" s="719" t="s">
        <v>2310</v>
      </c>
      <c r="D7555" s="642" t="s">
        <v>2315</v>
      </c>
      <c r="E7555" s="642" t="s">
        <v>3691</v>
      </c>
      <c r="F7555" s="768">
        <v>3476739554</v>
      </c>
      <c r="G7555" s="775" t="s">
        <v>2930</v>
      </c>
    </row>
    <row r="7556" spans="2:7" ht="15.75" x14ac:dyDescent="0.25">
      <c r="B7556" s="718">
        <v>44824</v>
      </c>
      <c r="C7556" s="719" t="s">
        <v>2310</v>
      </c>
      <c r="D7556" s="642" t="s">
        <v>2315</v>
      </c>
      <c r="E7556" s="642" t="s">
        <v>2476</v>
      </c>
      <c r="F7556" s="768">
        <v>7188097883</v>
      </c>
      <c r="G7556" s="775" t="s">
        <v>2930</v>
      </c>
    </row>
    <row r="7557" spans="2:7" ht="15.75" x14ac:dyDescent="0.25">
      <c r="B7557" s="718">
        <v>44824</v>
      </c>
      <c r="C7557" s="719" t="s">
        <v>2310</v>
      </c>
      <c r="D7557" s="642" t="s">
        <v>2317</v>
      </c>
      <c r="E7557" s="642" t="s">
        <v>3309</v>
      </c>
      <c r="F7557" s="768">
        <v>7185023911</v>
      </c>
      <c r="G7557" s="775" t="s">
        <v>2930</v>
      </c>
    </row>
    <row r="7558" spans="2:7" ht="15.75" x14ac:dyDescent="0.25">
      <c r="B7558" s="718">
        <v>44824</v>
      </c>
      <c r="C7558" s="719" t="s">
        <v>2310</v>
      </c>
      <c r="D7558" s="642" t="s">
        <v>2317</v>
      </c>
      <c r="E7558" s="642" t="s">
        <v>3021</v>
      </c>
      <c r="F7558" s="768">
        <v>6469468495</v>
      </c>
      <c r="G7558" s="775" t="s">
        <v>2930</v>
      </c>
    </row>
    <row r="7559" spans="2:7" ht="15.75" x14ac:dyDescent="0.25">
      <c r="B7559" s="718">
        <v>44824</v>
      </c>
      <c r="C7559" s="719" t="s">
        <v>2310</v>
      </c>
      <c r="D7559" s="642" t="s">
        <v>2317</v>
      </c>
      <c r="E7559" s="642" t="s">
        <v>3323</v>
      </c>
      <c r="F7559" s="768">
        <v>9292891149</v>
      </c>
      <c r="G7559" s="775" t="s">
        <v>2930</v>
      </c>
    </row>
    <row r="7560" spans="2:7" ht="15.75" x14ac:dyDescent="0.25">
      <c r="B7560" s="718">
        <v>44824</v>
      </c>
      <c r="C7560" s="719" t="s">
        <v>2310</v>
      </c>
      <c r="D7560" s="642" t="s">
        <v>2317</v>
      </c>
      <c r="E7560" s="642" t="s">
        <v>2319</v>
      </c>
      <c r="F7560" s="768">
        <v>9176626040</v>
      </c>
      <c r="G7560" s="775" t="s">
        <v>2930</v>
      </c>
    </row>
    <row r="7561" spans="2:7" ht="15.75" x14ac:dyDescent="0.25">
      <c r="B7561" s="718">
        <v>44824</v>
      </c>
      <c r="C7561" s="719" t="s">
        <v>2310</v>
      </c>
      <c r="D7561" s="642" t="s">
        <v>2335</v>
      </c>
      <c r="E7561" s="642" t="s">
        <v>2336</v>
      </c>
      <c r="F7561" s="768" t="s">
        <v>2337</v>
      </c>
      <c r="G7561" s="775" t="s">
        <v>2930</v>
      </c>
    </row>
    <row r="7562" spans="2:7" ht="15.75" x14ac:dyDescent="0.25">
      <c r="B7562" s="718">
        <v>44824</v>
      </c>
      <c r="C7562" s="719" t="s">
        <v>2310</v>
      </c>
      <c r="D7562" s="642" t="s">
        <v>2338</v>
      </c>
      <c r="E7562" s="642" t="s">
        <v>2341</v>
      </c>
      <c r="F7562" s="768" t="s">
        <v>3745</v>
      </c>
      <c r="G7562" s="775" t="s">
        <v>2930</v>
      </c>
    </row>
    <row r="7563" spans="2:7" ht="15.75" x14ac:dyDescent="0.25">
      <c r="B7563" s="718">
        <v>44824</v>
      </c>
      <c r="C7563" s="719" t="s">
        <v>2310</v>
      </c>
      <c r="D7563" s="642" t="s">
        <v>2338</v>
      </c>
      <c r="E7563" s="642" t="s">
        <v>2339</v>
      </c>
      <c r="F7563" s="768">
        <v>3476614552</v>
      </c>
      <c r="G7563" s="775" t="s">
        <v>2930</v>
      </c>
    </row>
    <row r="7564" spans="2:7" ht="15.75" x14ac:dyDescent="0.25">
      <c r="B7564" s="718">
        <v>44824</v>
      </c>
      <c r="C7564" s="719" t="s">
        <v>2310</v>
      </c>
      <c r="D7564" s="642" t="s">
        <v>2338</v>
      </c>
      <c r="E7564" s="642" t="s">
        <v>2576</v>
      </c>
      <c r="F7564" s="768" t="s">
        <v>3540</v>
      </c>
      <c r="G7564" s="775" t="s">
        <v>2930</v>
      </c>
    </row>
    <row r="7565" spans="2:7" ht="18.75" x14ac:dyDescent="0.3">
      <c r="B7565" s="718">
        <v>44824</v>
      </c>
      <c r="C7565" s="671" t="s">
        <v>2343</v>
      </c>
      <c r="D7565" s="675" t="s">
        <v>2278</v>
      </c>
      <c r="E7565" s="676" t="s">
        <v>2391</v>
      </c>
      <c r="F7565" s="763" t="s">
        <v>3330</v>
      </c>
      <c r="G7565" s="1934" t="s">
        <v>2346</v>
      </c>
    </row>
    <row r="7566" spans="2:7" ht="18.75" x14ac:dyDescent="0.3">
      <c r="B7566" s="718">
        <v>44824</v>
      </c>
      <c r="C7566" s="671" t="s">
        <v>2343</v>
      </c>
      <c r="D7566" s="675" t="s">
        <v>2278</v>
      </c>
      <c r="E7566" s="676" t="s">
        <v>2397</v>
      </c>
      <c r="F7566" s="763" t="s">
        <v>3411</v>
      </c>
      <c r="G7566" s="1934" t="s">
        <v>2346</v>
      </c>
    </row>
    <row r="7567" spans="2:7" ht="18.75" x14ac:dyDescent="0.3">
      <c r="B7567" s="718">
        <v>44824</v>
      </c>
      <c r="C7567" s="671" t="s">
        <v>2343</v>
      </c>
      <c r="D7567" s="675" t="s">
        <v>2278</v>
      </c>
      <c r="E7567" s="676" t="s">
        <v>2504</v>
      </c>
      <c r="F7567" s="763" t="s">
        <v>3731</v>
      </c>
      <c r="G7567" s="1934" t="s">
        <v>2346</v>
      </c>
    </row>
    <row r="7568" spans="2:7" ht="18.75" x14ac:dyDescent="0.3">
      <c r="B7568" s="718">
        <v>44824</v>
      </c>
      <c r="C7568" s="671" t="s">
        <v>2343</v>
      </c>
      <c r="D7568" s="675" t="s">
        <v>2311</v>
      </c>
      <c r="E7568" s="676" t="s">
        <v>2400</v>
      </c>
      <c r="F7568" s="763" t="s">
        <v>2436</v>
      </c>
      <c r="G7568" s="1934" t="s">
        <v>2346</v>
      </c>
    </row>
    <row r="7569" spans="2:7" ht="18.75" x14ac:dyDescent="0.3">
      <c r="B7569" s="718">
        <v>44824</v>
      </c>
      <c r="C7569" s="706" t="s">
        <v>2343</v>
      </c>
      <c r="D7569" s="675" t="s">
        <v>2311</v>
      </c>
      <c r="E7569" s="676" t="s">
        <v>2412</v>
      </c>
      <c r="F7569" s="763" t="s">
        <v>2406</v>
      </c>
      <c r="G7569" s="390" t="s">
        <v>2346</v>
      </c>
    </row>
    <row r="7570" spans="2:7" ht="18.75" x14ac:dyDescent="0.3">
      <c r="B7570" s="718">
        <v>44824</v>
      </c>
      <c r="C7570" s="671" t="s">
        <v>2343</v>
      </c>
      <c r="D7570" s="675" t="s">
        <v>3186</v>
      </c>
      <c r="E7570" s="676" t="s">
        <v>2377</v>
      </c>
      <c r="F7570" s="763" t="s">
        <v>3359</v>
      </c>
      <c r="G7570" s="1934" t="s">
        <v>2346</v>
      </c>
    </row>
    <row r="7571" spans="2:7" ht="18.75" x14ac:dyDescent="0.3">
      <c r="B7571" s="718">
        <v>44824</v>
      </c>
      <c r="C7571" s="1939" t="s">
        <v>2343</v>
      </c>
      <c r="D7571" s="675" t="s">
        <v>3186</v>
      </c>
      <c r="E7571" s="676" t="s">
        <v>3362</v>
      </c>
      <c r="F7571" s="763" t="s">
        <v>2890</v>
      </c>
      <c r="G7571" s="1934" t="s">
        <v>2346</v>
      </c>
    </row>
    <row r="7572" spans="2:7" ht="18.75" x14ac:dyDescent="0.3">
      <c r="B7572" s="718">
        <v>44824</v>
      </c>
      <c r="C7572" s="1939" t="s">
        <v>2343</v>
      </c>
      <c r="D7572" s="675" t="s">
        <v>3693</v>
      </c>
      <c r="E7572" s="676" t="s">
        <v>2530</v>
      </c>
      <c r="F7572" s="763" t="s">
        <v>2888</v>
      </c>
      <c r="G7572" s="1934" t="s">
        <v>2346</v>
      </c>
    </row>
    <row r="7573" spans="2:7" ht="18.75" x14ac:dyDescent="0.3">
      <c r="B7573" s="718">
        <v>44824</v>
      </c>
      <c r="C7573" s="671" t="s">
        <v>2343</v>
      </c>
      <c r="D7573" s="675" t="s">
        <v>3693</v>
      </c>
      <c r="E7573" s="676" t="s">
        <v>3363</v>
      </c>
      <c r="F7573" s="763" t="s">
        <v>2606</v>
      </c>
      <c r="G7573" s="1934" t="s">
        <v>2346</v>
      </c>
    </row>
    <row r="7574" spans="2:7" ht="15.75" x14ac:dyDescent="0.25">
      <c r="B7574" s="718">
        <v>44824</v>
      </c>
      <c r="C7574" s="725" t="s">
        <v>2407</v>
      </c>
      <c r="D7574" s="618" t="s">
        <v>2419</v>
      </c>
      <c r="E7574" s="618" t="s">
        <v>3050</v>
      </c>
      <c r="F7574" s="760">
        <v>3473323886</v>
      </c>
      <c r="G7574" s="778" t="s">
        <v>2930</v>
      </c>
    </row>
    <row r="7575" spans="2:7" ht="15.75" x14ac:dyDescent="0.25">
      <c r="B7575" s="718">
        <v>44824</v>
      </c>
      <c r="C7575" s="725" t="s">
        <v>2407</v>
      </c>
      <c r="D7575" s="618" t="s">
        <v>2419</v>
      </c>
      <c r="E7575" s="618" t="s">
        <v>2420</v>
      </c>
      <c r="F7575" s="760" t="s">
        <v>2421</v>
      </c>
      <c r="G7575" s="778" t="s">
        <v>2930</v>
      </c>
    </row>
    <row r="7576" spans="2:7" ht="15.75" x14ac:dyDescent="0.25">
      <c r="B7576" s="718">
        <v>44824</v>
      </c>
      <c r="C7576" s="725" t="s">
        <v>2407</v>
      </c>
      <c r="D7576" s="618" t="s">
        <v>2419</v>
      </c>
      <c r="E7576" s="618" t="s">
        <v>3756</v>
      </c>
      <c r="F7576" s="760" t="s">
        <v>3628</v>
      </c>
      <c r="G7576" s="778" t="s">
        <v>2930</v>
      </c>
    </row>
    <row r="7577" spans="2:7" ht="15.75" x14ac:dyDescent="0.25">
      <c r="B7577" s="718">
        <v>44824</v>
      </c>
      <c r="C7577" s="725" t="s">
        <v>2407</v>
      </c>
      <c r="D7577" s="618" t="s">
        <v>2419</v>
      </c>
      <c r="E7577" s="618" t="s">
        <v>3611</v>
      </c>
      <c r="F7577" s="760">
        <v>16462346783</v>
      </c>
      <c r="G7577" s="778" t="s">
        <v>2930</v>
      </c>
    </row>
    <row r="7578" spans="2:7" ht="15.75" x14ac:dyDescent="0.25">
      <c r="B7578" s="718">
        <v>44824</v>
      </c>
      <c r="C7578" s="725" t="s">
        <v>2407</v>
      </c>
      <c r="D7578" s="618" t="s">
        <v>3177</v>
      </c>
      <c r="E7578" s="618" t="s">
        <v>3178</v>
      </c>
      <c r="F7578" s="760">
        <v>3478350634</v>
      </c>
      <c r="G7578" s="778" t="s">
        <v>2930</v>
      </c>
    </row>
    <row r="7579" spans="2:7" ht="15.75" x14ac:dyDescent="0.25">
      <c r="B7579" s="718">
        <v>44824</v>
      </c>
      <c r="C7579" s="725" t="s">
        <v>2407</v>
      </c>
      <c r="D7579" s="618" t="s">
        <v>3177</v>
      </c>
      <c r="E7579" s="618" t="s">
        <v>3660</v>
      </c>
      <c r="F7579" s="760">
        <v>13478791726</v>
      </c>
      <c r="G7579" s="778" t="s">
        <v>2930</v>
      </c>
    </row>
    <row r="7580" spans="2:7" ht="15.75" x14ac:dyDescent="0.25">
      <c r="B7580" s="718">
        <v>44824</v>
      </c>
      <c r="C7580" s="725" t="s">
        <v>2407</v>
      </c>
      <c r="D7580" s="618" t="s">
        <v>3177</v>
      </c>
      <c r="E7580" s="618" t="s">
        <v>3473</v>
      </c>
      <c r="F7580" s="760" t="s">
        <v>3474</v>
      </c>
      <c r="G7580" s="778" t="s">
        <v>2930</v>
      </c>
    </row>
    <row r="7581" spans="2:7" ht="15.75" x14ac:dyDescent="0.25">
      <c r="B7581" s="718">
        <v>44824</v>
      </c>
      <c r="C7581" s="725" t="s">
        <v>2407</v>
      </c>
      <c r="D7581" s="618" t="s">
        <v>3177</v>
      </c>
      <c r="E7581" s="618" t="s">
        <v>2438</v>
      </c>
      <c r="F7581" s="760" t="s">
        <v>2447</v>
      </c>
      <c r="G7581" s="778" t="s">
        <v>2930</v>
      </c>
    </row>
    <row r="7582" spans="2:7" ht="15.75" x14ac:dyDescent="0.25">
      <c r="B7582" s="718">
        <v>44824</v>
      </c>
      <c r="C7582" s="725" t="s">
        <v>2407</v>
      </c>
      <c r="D7582" s="618" t="s">
        <v>3181</v>
      </c>
      <c r="E7582" s="618" t="s">
        <v>3066</v>
      </c>
      <c r="F7582" s="760" t="s">
        <v>3067</v>
      </c>
      <c r="G7582" s="778" t="s">
        <v>2930</v>
      </c>
    </row>
    <row r="7583" spans="2:7" ht="15.75" x14ac:dyDescent="0.25">
      <c r="B7583" s="718">
        <v>44824</v>
      </c>
      <c r="C7583" s="725" t="s">
        <v>2407</v>
      </c>
      <c r="D7583" s="618" t="s">
        <v>3184</v>
      </c>
      <c r="E7583" s="618" t="s">
        <v>3339</v>
      </c>
      <c r="F7583" s="760" t="s">
        <v>3101</v>
      </c>
      <c r="G7583" s="778" t="s">
        <v>2930</v>
      </c>
    </row>
    <row r="7584" spans="2:7" ht="15.75" x14ac:dyDescent="0.25">
      <c r="B7584" s="718">
        <v>44824</v>
      </c>
      <c r="C7584" s="725" t="s">
        <v>2407</v>
      </c>
      <c r="D7584" s="618" t="s">
        <v>3184</v>
      </c>
      <c r="E7584" s="618" t="s">
        <v>3159</v>
      </c>
      <c r="F7584" s="760" t="s">
        <v>3203</v>
      </c>
      <c r="G7584" s="778" t="s">
        <v>2930</v>
      </c>
    </row>
    <row r="7585" spans="2:7" ht="15.75" x14ac:dyDescent="0.25">
      <c r="B7585" s="718">
        <v>44824</v>
      </c>
      <c r="C7585" s="725" t="s">
        <v>2407</v>
      </c>
      <c r="D7585" s="618" t="s">
        <v>3186</v>
      </c>
      <c r="E7585" s="618" t="s">
        <v>3613</v>
      </c>
      <c r="F7585" s="760">
        <v>6462452964</v>
      </c>
      <c r="G7585" s="778" t="s">
        <v>2930</v>
      </c>
    </row>
    <row r="7586" spans="2:7" ht="15.75" x14ac:dyDescent="0.25">
      <c r="B7586" s="718">
        <v>44824</v>
      </c>
      <c r="C7586" s="725" t="s">
        <v>2407</v>
      </c>
      <c r="D7586" s="618" t="s">
        <v>3186</v>
      </c>
      <c r="E7586" s="618" t="s">
        <v>3340</v>
      </c>
      <c r="F7586" s="760" t="s">
        <v>3292</v>
      </c>
      <c r="G7586" s="778" t="s">
        <v>2930</v>
      </c>
    </row>
    <row r="7587" spans="2:7" ht="15.75" x14ac:dyDescent="0.25">
      <c r="B7587" s="718">
        <v>44824</v>
      </c>
      <c r="C7587" s="725" t="s">
        <v>2407</v>
      </c>
      <c r="D7587" s="618" t="s">
        <v>3186</v>
      </c>
      <c r="E7587" s="618" t="s">
        <v>3180</v>
      </c>
      <c r="F7587" s="760">
        <v>3474844547</v>
      </c>
      <c r="G7587" s="778" t="s">
        <v>2930</v>
      </c>
    </row>
    <row r="7588" spans="2:7" ht="15.75" x14ac:dyDescent="0.25">
      <c r="B7588" s="718">
        <v>44824</v>
      </c>
      <c r="C7588" s="725" t="s">
        <v>2407</v>
      </c>
      <c r="D7588" s="618" t="s">
        <v>2416</v>
      </c>
      <c r="E7588" s="618" t="s">
        <v>3755</v>
      </c>
      <c r="F7588" s="760" t="s">
        <v>2334</v>
      </c>
      <c r="G7588" s="778" t="s">
        <v>2930</v>
      </c>
    </row>
    <row r="7589" spans="2:7" ht="15.75" x14ac:dyDescent="0.25">
      <c r="B7589" s="718">
        <v>44824</v>
      </c>
      <c r="C7589" s="725" t="s">
        <v>2407</v>
      </c>
      <c r="D7589" s="618" t="s">
        <v>2416</v>
      </c>
      <c r="E7589" s="618" t="s">
        <v>2417</v>
      </c>
      <c r="F7589" s="760">
        <v>9175351402</v>
      </c>
      <c r="G7589" s="778" t="s">
        <v>2930</v>
      </c>
    </row>
    <row r="7590" spans="2:7" ht="15.75" x14ac:dyDescent="0.25">
      <c r="B7590" s="718">
        <v>44824</v>
      </c>
      <c r="C7590" s="725" t="s">
        <v>2407</v>
      </c>
      <c r="D7590" s="618" t="s">
        <v>2416</v>
      </c>
      <c r="E7590" s="618" t="s">
        <v>2931</v>
      </c>
      <c r="F7590" s="760" t="s">
        <v>2958</v>
      </c>
      <c r="G7590" s="778" t="s">
        <v>2930</v>
      </c>
    </row>
    <row r="7591" spans="2:7" ht="15.75" x14ac:dyDescent="0.25">
      <c r="B7591" s="718">
        <v>44824</v>
      </c>
      <c r="C7591" s="725" t="s">
        <v>2407</v>
      </c>
      <c r="D7591" s="618" t="s">
        <v>2416</v>
      </c>
      <c r="E7591" s="618" t="s">
        <v>3002</v>
      </c>
      <c r="F7591" s="760">
        <v>3478246083</v>
      </c>
      <c r="G7591" s="778" t="s">
        <v>2930</v>
      </c>
    </row>
    <row r="7592" spans="2:7" ht="15.75" x14ac:dyDescent="0.25">
      <c r="B7592" s="718">
        <v>44824</v>
      </c>
      <c r="C7592" s="725" t="s">
        <v>2407</v>
      </c>
      <c r="D7592" s="618" t="s">
        <v>3210</v>
      </c>
      <c r="E7592" s="618" t="s">
        <v>3401</v>
      </c>
      <c r="F7592" s="760" t="s">
        <v>3402</v>
      </c>
      <c r="G7592" s="778" t="s">
        <v>2930</v>
      </c>
    </row>
    <row r="7593" spans="2:7" ht="15.75" x14ac:dyDescent="0.25">
      <c r="B7593" s="718">
        <v>44825</v>
      </c>
      <c r="C7593" s="719" t="s">
        <v>2310</v>
      </c>
      <c r="D7593" s="642" t="s">
        <v>2311</v>
      </c>
      <c r="E7593" s="642" t="s">
        <v>3754</v>
      </c>
      <c r="F7593" s="768">
        <v>9175619972</v>
      </c>
      <c r="G7593" s="775" t="s">
        <v>2930</v>
      </c>
    </row>
    <row r="7594" spans="2:7" ht="15.75" x14ac:dyDescent="0.25">
      <c r="B7594" s="718">
        <v>44825</v>
      </c>
      <c r="C7594" s="719" t="s">
        <v>2310</v>
      </c>
      <c r="D7594" s="642" t="s">
        <v>2311</v>
      </c>
      <c r="E7594" s="642" t="s">
        <v>2600</v>
      </c>
      <c r="F7594" s="768">
        <v>3329996186</v>
      </c>
      <c r="G7594" s="775" t="s">
        <v>2930</v>
      </c>
    </row>
    <row r="7595" spans="2:7" ht="15.75" x14ac:dyDescent="0.25">
      <c r="B7595" s="718">
        <v>44825</v>
      </c>
      <c r="C7595" s="719" t="s">
        <v>2310</v>
      </c>
      <c r="D7595" s="642" t="s">
        <v>2311</v>
      </c>
      <c r="E7595" s="642" t="s">
        <v>3680</v>
      </c>
      <c r="F7595" s="768">
        <v>16466596389</v>
      </c>
      <c r="G7595" s="775" t="s">
        <v>2930</v>
      </c>
    </row>
    <row r="7596" spans="2:7" ht="15.75" x14ac:dyDescent="0.25">
      <c r="B7596" s="718">
        <v>44825</v>
      </c>
      <c r="C7596" s="719" t="s">
        <v>2310</v>
      </c>
      <c r="D7596" s="642" t="s">
        <v>2315</v>
      </c>
      <c r="E7596" s="642" t="s">
        <v>2439</v>
      </c>
      <c r="F7596" s="768">
        <v>7186824921</v>
      </c>
      <c r="G7596" s="775" t="s">
        <v>2930</v>
      </c>
    </row>
    <row r="7597" spans="2:7" ht="15.75" x14ac:dyDescent="0.25">
      <c r="B7597" s="718">
        <v>44825</v>
      </c>
      <c r="C7597" s="719" t="s">
        <v>2310</v>
      </c>
      <c r="D7597" s="642" t="s">
        <v>2315</v>
      </c>
      <c r="E7597" s="642" t="s">
        <v>3691</v>
      </c>
      <c r="F7597" s="768">
        <v>3476739554</v>
      </c>
      <c r="G7597" s="775" t="s">
        <v>2930</v>
      </c>
    </row>
    <row r="7598" spans="2:7" ht="15.75" x14ac:dyDescent="0.25">
      <c r="B7598" s="718">
        <v>44825</v>
      </c>
      <c r="C7598" s="719" t="s">
        <v>2310</v>
      </c>
      <c r="D7598" s="642" t="s">
        <v>2315</v>
      </c>
      <c r="E7598" s="642" t="s">
        <v>2422</v>
      </c>
      <c r="F7598" s="768">
        <v>9179751158</v>
      </c>
      <c r="G7598" s="775" t="s">
        <v>2930</v>
      </c>
    </row>
    <row r="7599" spans="2:7" ht="15.75" x14ac:dyDescent="0.25">
      <c r="B7599" s="718">
        <v>44825</v>
      </c>
      <c r="C7599" s="719" t="s">
        <v>2310</v>
      </c>
      <c r="D7599" s="642" t="s">
        <v>2315</v>
      </c>
      <c r="E7599" s="642" t="s">
        <v>3384</v>
      </c>
      <c r="F7599" s="768" t="s">
        <v>2937</v>
      </c>
      <c r="G7599" s="775" t="s">
        <v>2930</v>
      </c>
    </row>
    <row r="7600" spans="2:7" ht="15.75" x14ac:dyDescent="0.25">
      <c r="B7600" s="718">
        <v>44825</v>
      </c>
      <c r="C7600" s="719" t="s">
        <v>2310</v>
      </c>
      <c r="D7600" s="642" t="s">
        <v>2317</v>
      </c>
      <c r="E7600" s="642" t="s">
        <v>3021</v>
      </c>
      <c r="F7600" s="768">
        <v>6469468495</v>
      </c>
      <c r="G7600" s="775" t="s">
        <v>2930</v>
      </c>
    </row>
    <row r="7601" spans="2:7" ht="15.75" x14ac:dyDescent="0.25">
      <c r="B7601" s="718">
        <v>44825</v>
      </c>
      <c r="C7601" s="719" t="s">
        <v>2310</v>
      </c>
      <c r="D7601" s="642" t="s">
        <v>2317</v>
      </c>
      <c r="E7601" s="642" t="s">
        <v>3323</v>
      </c>
      <c r="F7601" s="768">
        <v>9292891149</v>
      </c>
      <c r="G7601" s="775" t="s">
        <v>2930</v>
      </c>
    </row>
    <row r="7602" spans="2:7" ht="15.75" x14ac:dyDescent="0.25">
      <c r="B7602" s="718">
        <v>44825</v>
      </c>
      <c r="C7602" s="719" t="s">
        <v>2310</v>
      </c>
      <c r="D7602" s="642" t="s">
        <v>2329</v>
      </c>
      <c r="E7602" s="641" t="s">
        <v>3549</v>
      </c>
      <c r="F7602" s="530" t="s">
        <v>3715</v>
      </c>
      <c r="G7602" s="775" t="s">
        <v>2930</v>
      </c>
    </row>
    <row r="7603" spans="2:7" ht="15.75" x14ac:dyDescent="0.25">
      <c r="B7603" s="718">
        <v>44825</v>
      </c>
      <c r="C7603" s="719" t="s">
        <v>2310</v>
      </c>
      <c r="D7603" s="642" t="s">
        <v>2329</v>
      </c>
      <c r="E7603" s="641" t="s">
        <v>3151</v>
      </c>
      <c r="F7603" s="530" t="s">
        <v>3744</v>
      </c>
      <c r="G7603" s="775" t="s">
        <v>2930</v>
      </c>
    </row>
    <row r="7604" spans="2:7" ht="15.75" x14ac:dyDescent="0.25">
      <c r="B7604" s="718">
        <v>44825</v>
      </c>
      <c r="C7604" s="719" t="s">
        <v>2310</v>
      </c>
      <c r="D7604" s="642" t="s">
        <v>2329</v>
      </c>
      <c r="E7604" s="642" t="s">
        <v>2336</v>
      </c>
      <c r="F7604" s="768" t="s">
        <v>2337</v>
      </c>
      <c r="G7604" s="775" t="s">
        <v>2930</v>
      </c>
    </row>
    <row r="7605" spans="2:7" ht="15.75" x14ac:dyDescent="0.25">
      <c r="B7605" s="718">
        <v>44825</v>
      </c>
      <c r="C7605" s="719" t="s">
        <v>2310</v>
      </c>
      <c r="D7605" s="642" t="s">
        <v>2338</v>
      </c>
      <c r="E7605" s="642" t="s">
        <v>2341</v>
      </c>
      <c r="F7605" s="768" t="s">
        <v>3745</v>
      </c>
      <c r="G7605" s="775" t="s">
        <v>2930</v>
      </c>
    </row>
    <row r="7606" spans="2:7" ht="15.75" x14ac:dyDescent="0.25">
      <c r="B7606" s="718">
        <v>44825</v>
      </c>
      <c r="C7606" s="719" t="s">
        <v>2310</v>
      </c>
      <c r="D7606" s="642" t="s">
        <v>2338</v>
      </c>
      <c r="E7606" s="642" t="s">
        <v>2576</v>
      </c>
      <c r="F7606" s="768" t="s">
        <v>3540</v>
      </c>
      <c r="G7606" s="775" t="s">
        <v>2930</v>
      </c>
    </row>
    <row r="7607" spans="2:7" ht="15.75" x14ac:dyDescent="0.25">
      <c r="B7607" s="718">
        <v>44825</v>
      </c>
      <c r="C7607" s="719" t="s">
        <v>2310</v>
      </c>
      <c r="D7607" s="642" t="s">
        <v>2338</v>
      </c>
      <c r="E7607" s="642" t="s">
        <v>2426</v>
      </c>
      <c r="F7607" s="768">
        <v>9292953316</v>
      </c>
      <c r="G7607" s="775" t="s">
        <v>2930</v>
      </c>
    </row>
    <row r="7608" spans="2:7" ht="18.75" x14ac:dyDescent="0.3">
      <c r="B7608" s="718">
        <v>44825</v>
      </c>
      <c r="C7608" s="1935" t="s">
        <v>2343</v>
      </c>
      <c r="D7608" s="675" t="s">
        <v>2278</v>
      </c>
      <c r="E7608" s="676" t="s">
        <v>2391</v>
      </c>
      <c r="F7608" s="763" t="s">
        <v>2398</v>
      </c>
      <c r="G7608" s="1934" t="s">
        <v>2346</v>
      </c>
    </row>
    <row r="7609" spans="2:7" ht="18.75" x14ac:dyDescent="0.3">
      <c r="B7609" s="718">
        <v>44825</v>
      </c>
      <c r="C7609" s="1935" t="s">
        <v>2343</v>
      </c>
      <c r="D7609" s="675" t="s">
        <v>2278</v>
      </c>
      <c r="E7609" s="676" t="s">
        <v>2397</v>
      </c>
      <c r="F7609" s="763" t="s">
        <v>3330</v>
      </c>
      <c r="G7609" s="1934" t="s">
        <v>2346</v>
      </c>
    </row>
    <row r="7610" spans="2:7" ht="18.75" x14ac:dyDescent="0.3">
      <c r="B7610" s="718">
        <v>44825</v>
      </c>
      <c r="C7610" s="1933" t="s">
        <v>2343</v>
      </c>
      <c r="D7610" s="675" t="s">
        <v>2278</v>
      </c>
      <c r="E7610" s="676" t="s">
        <v>2431</v>
      </c>
      <c r="F7610" s="763" t="s">
        <v>3133</v>
      </c>
      <c r="G7610" s="1712" t="s">
        <v>2346</v>
      </c>
    </row>
    <row r="7611" spans="2:7" ht="18.75" x14ac:dyDescent="0.3">
      <c r="B7611" s="718">
        <v>44825</v>
      </c>
      <c r="C7611" s="1933" t="s">
        <v>2343</v>
      </c>
      <c r="D7611" s="675" t="s">
        <v>2278</v>
      </c>
      <c r="E7611" s="676" t="s">
        <v>2504</v>
      </c>
      <c r="F7611" s="763" t="s">
        <v>3330</v>
      </c>
      <c r="G7611" s="1712" t="s">
        <v>2346</v>
      </c>
    </row>
    <row r="7612" spans="2:7" ht="18.75" x14ac:dyDescent="0.3">
      <c r="B7612" s="718">
        <v>44825</v>
      </c>
      <c r="C7612" s="1935" t="s">
        <v>2343</v>
      </c>
      <c r="D7612" s="675" t="s">
        <v>2311</v>
      </c>
      <c r="E7612" s="676" t="s">
        <v>2400</v>
      </c>
      <c r="F7612" s="763" t="s">
        <v>2436</v>
      </c>
      <c r="G7612" s="1934" t="s">
        <v>2346</v>
      </c>
    </row>
    <row r="7613" spans="2:7" ht="18.75" x14ac:dyDescent="0.3">
      <c r="B7613" s="718">
        <v>44825</v>
      </c>
      <c r="C7613" s="1935" t="s">
        <v>2343</v>
      </c>
      <c r="D7613" s="675" t="s">
        <v>2311</v>
      </c>
      <c r="E7613" s="676" t="s">
        <v>2412</v>
      </c>
      <c r="F7613" s="763" t="s">
        <v>2406</v>
      </c>
      <c r="G7613" s="1934" t="s">
        <v>2346</v>
      </c>
    </row>
    <row r="7614" spans="2:7" ht="18.75" x14ac:dyDescent="0.3">
      <c r="B7614" s="718">
        <v>44825</v>
      </c>
      <c r="C7614" s="1935" t="s">
        <v>2343</v>
      </c>
      <c r="D7614" s="675" t="s">
        <v>3186</v>
      </c>
      <c r="E7614" s="676" t="s">
        <v>3757</v>
      </c>
      <c r="F7614" s="763" t="s">
        <v>3758</v>
      </c>
      <c r="G7614" s="1934" t="s">
        <v>2346</v>
      </c>
    </row>
    <row r="7615" spans="2:7" ht="18.75" x14ac:dyDescent="0.3">
      <c r="B7615" s="718">
        <v>44825</v>
      </c>
      <c r="C7615" s="1939" t="s">
        <v>2343</v>
      </c>
      <c r="D7615" s="675" t="s">
        <v>3693</v>
      </c>
      <c r="E7615" s="676" t="s">
        <v>2563</v>
      </c>
      <c r="F7615" s="763" t="s">
        <v>2887</v>
      </c>
      <c r="G7615" s="1934" t="s">
        <v>2346</v>
      </c>
    </row>
    <row r="7616" spans="2:7" ht="18.75" x14ac:dyDescent="0.3">
      <c r="B7616" s="718">
        <v>44825</v>
      </c>
      <c r="C7616" s="1935" t="s">
        <v>2343</v>
      </c>
      <c r="D7616" s="675" t="s">
        <v>3693</v>
      </c>
      <c r="E7616" s="676" t="s">
        <v>3363</v>
      </c>
      <c r="F7616" s="763" t="s">
        <v>2606</v>
      </c>
      <c r="G7616" s="1934" t="s">
        <v>2346</v>
      </c>
    </row>
    <row r="7617" spans="2:7" ht="15.75" x14ac:dyDescent="0.25">
      <c r="B7617" s="718">
        <v>44825</v>
      </c>
      <c r="C7617" s="725" t="s">
        <v>2407</v>
      </c>
      <c r="D7617" s="618" t="s">
        <v>2419</v>
      </c>
      <c r="E7617" s="618" t="s">
        <v>3050</v>
      </c>
      <c r="F7617" s="760">
        <v>3473323886</v>
      </c>
      <c r="G7617" s="1937" t="s">
        <v>2930</v>
      </c>
    </row>
    <row r="7618" spans="2:7" ht="15.75" x14ac:dyDescent="0.25">
      <c r="B7618" s="718">
        <v>44825</v>
      </c>
      <c r="C7618" s="725" t="s">
        <v>2407</v>
      </c>
      <c r="D7618" s="618" t="s">
        <v>2419</v>
      </c>
      <c r="E7618" s="618" t="s">
        <v>3756</v>
      </c>
      <c r="F7618" s="760" t="s">
        <v>3628</v>
      </c>
      <c r="G7618" s="778" t="s">
        <v>2930</v>
      </c>
    </row>
    <row r="7619" spans="2:7" ht="15.75" x14ac:dyDescent="0.25">
      <c r="B7619" s="718">
        <v>44825</v>
      </c>
      <c r="C7619" s="725" t="s">
        <v>2407</v>
      </c>
      <c r="D7619" s="618" t="s">
        <v>2419</v>
      </c>
      <c r="E7619" s="618" t="s">
        <v>3611</v>
      </c>
      <c r="F7619" s="760">
        <v>16462346783</v>
      </c>
      <c r="G7619" s="778" t="s">
        <v>2930</v>
      </c>
    </row>
    <row r="7620" spans="2:7" ht="15.75" x14ac:dyDescent="0.25">
      <c r="B7620" s="718">
        <v>44825</v>
      </c>
      <c r="C7620" s="725" t="s">
        <v>2407</v>
      </c>
      <c r="D7620" s="618" t="s">
        <v>2419</v>
      </c>
      <c r="E7620" s="618" t="s">
        <v>3244</v>
      </c>
      <c r="F7620" s="760">
        <v>9178062370</v>
      </c>
      <c r="G7620" s="778" t="s">
        <v>2930</v>
      </c>
    </row>
    <row r="7621" spans="2:7" ht="15.75" x14ac:dyDescent="0.25">
      <c r="B7621" s="718">
        <v>44825</v>
      </c>
      <c r="C7621" s="725" t="s">
        <v>2407</v>
      </c>
      <c r="D7621" s="618" t="s">
        <v>3177</v>
      </c>
      <c r="E7621" s="618" t="s">
        <v>2437</v>
      </c>
      <c r="F7621" s="760">
        <v>6462586341</v>
      </c>
      <c r="G7621" s="778" t="s">
        <v>2930</v>
      </c>
    </row>
    <row r="7622" spans="2:7" ht="15.75" x14ac:dyDescent="0.25">
      <c r="B7622" s="718">
        <v>44825</v>
      </c>
      <c r="C7622" s="725" t="s">
        <v>2407</v>
      </c>
      <c r="D7622" s="618" t="s">
        <v>3177</v>
      </c>
      <c r="E7622" s="618" t="s">
        <v>3472</v>
      </c>
      <c r="F7622" s="760" t="s">
        <v>3518</v>
      </c>
      <c r="G7622" s="778" t="s">
        <v>2930</v>
      </c>
    </row>
    <row r="7623" spans="2:7" ht="15.75" x14ac:dyDescent="0.25">
      <c r="B7623" s="718">
        <v>44825</v>
      </c>
      <c r="C7623" s="725" t="s">
        <v>2407</v>
      </c>
      <c r="D7623" s="618" t="s">
        <v>3177</v>
      </c>
      <c r="E7623" s="618" t="s">
        <v>2971</v>
      </c>
      <c r="F7623" s="760" t="s">
        <v>2972</v>
      </c>
      <c r="G7623" s="778" t="s">
        <v>2930</v>
      </c>
    </row>
    <row r="7624" spans="2:7" ht="15.75" x14ac:dyDescent="0.25">
      <c r="B7624" s="718">
        <v>44825</v>
      </c>
      <c r="C7624" s="725" t="s">
        <v>2407</v>
      </c>
      <c r="D7624" s="618" t="s">
        <v>3177</v>
      </c>
      <c r="E7624" s="618" t="s">
        <v>2438</v>
      </c>
      <c r="F7624" s="760" t="s">
        <v>2447</v>
      </c>
      <c r="G7624" s="778" t="s">
        <v>2930</v>
      </c>
    </row>
    <row r="7625" spans="2:7" ht="15.75" x14ac:dyDescent="0.25">
      <c r="B7625" s="718">
        <v>44825</v>
      </c>
      <c r="C7625" s="725" t="s">
        <v>2407</v>
      </c>
      <c r="D7625" s="618" t="s">
        <v>3184</v>
      </c>
      <c r="E7625" s="618" t="s">
        <v>3159</v>
      </c>
      <c r="F7625" s="760" t="s">
        <v>3203</v>
      </c>
      <c r="G7625" s="778" t="s">
        <v>2930</v>
      </c>
    </row>
    <row r="7626" spans="2:7" ht="15.75" x14ac:dyDescent="0.25">
      <c r="B7626" s="718">
        <v>44825</v>
      </c>
      <c r="C7626" s="725" t="s">
        <v>2407</v>
      </c>
      <c r="D7626" s="618" t="s">
        <v>3186</v>
      </c>
      <c r="E7626" s="618" t="s">
        <v>3613</v>
      </c>
      <c r="F7626" s="760">
        <v>6462452964</v>
      </c>
      <c r="G7626" s="778" t="s">
        <v>2930</v>
      </c>
    </row>
    <row r="7627" spans="2:7" ht="15.75" x14ac:dyDescent="0.25">
      <c r="B7627" s="718">
        <v>44825</v>
      </c>
      <c r="C7627" s="725" t="s">
        <v>2407</v>
      </c>
      <c r="D7627" s="618" t="s">
        <v>3186</v>
      </c>
      <c r="E7627" s="618" t="s">
        <v>3340</v>
      </c>
      <c r="F7627" s="760" t="s">
        <v>3292</v>
      </c>
      <c r="G7627" s="778" t="s">
        <v>2930</v>
      </c>
    </row>
    <row r="7628" spans="2:7" ht="15.75" x14ac:dyDescent="0.25">
      <c r="B7628" s="718">
        <v>44825</v>
      </c>
      <c r="C7628" s="725" t="s">
        <v>2407</v>
      </c>
      <c r="D7628" s="618" t="s">
        <v>3186</v>
      </c>
      <c r="E7628" s="618" t="s">
        <v>3180</v>
      </c>
      <c r="F7628" s="760">
        <v>3474844547</v>
      </c>
      <c r="G7628" s="778" t="s">
        <v>2930</v>
      </c>
    </row>
    <row r="7629" spans="2:7" ht="15.75" x14ac:dyDescent="0.25">
      <c r="B7629" s="718">
        <v>44825</v>
      </c>
      <c r="C7629" s="725" t="s">
        <v>2407</v>
      </c>
      <c r="D7629" s="618" t="s">
        <v>2416</v>
      </c>
      <c r="E7629" s="618" t="s">
        <v>2417</v>
      </c>
      <c r="F7629" s="760">
        <v>9175351402</v>
      </c>
      <c r="G7629" s="778" t="s">
        <v>2930</v>
      </c>
    </row>
    <row r="7630" spans="2:7" ht="15.75" x14ac:dyDescent="0.25">
      <c r="B7630" s="718">
        <v>44825</v>
      </c>
      <c r="C7630" s="725" t="s">
        <v>2407</v>
      </c>
      <c r="D7630" s="618" t="s">
        <v>2416</v>
      </c>
      <c r="E7630" s="618" t="s">
        <v>2931</v>
      </c>
      <c r="F7630" s="760" t="s">
        <v>2958</v>
      </c>
      <c r="G7630" s="778" t="s">
        <v>2930</v>
      </c>
    </row>
    <row r="7631" spans="2:7" ht="15.75" x14ac:dyDescent="0.25">
      <c r="B7631" s="718">
        <v>44825</v>
      </c>
      <c r="C7631" s="725" t="s">
        <v>2407</v>
      </c>
      <c r="D7631" s="618" t="s">
        <v>2416</v>
      </c>
      <c r="E7631" s="618" t="s">
        <v>3453</v>
      </c>
      <c r="F7631" s="760" t="s">
        <v>3454</v>
      </c>
      <c r="G7631" s="778" t="s">
        <v>2930</v>
      </c>
    </row>
    <row r="7632" spans="2:7" ht="15.75" x14ac:dyDescent="0.25">
      <c r="B7632" s="718">
        <v>44825</v>
      </c>
      <c r="C7632" s="725" t="s">
        <v>2407</v>
      </c>
      <c r="D7632" s="618" t="s">
        <v>2416</v>
      </c>
      <c r="E7632" s="618" t="s">
        <v>3002</v>
      </c>
      <c r="F7632" s="760">
        <v>3478246083</v>
      </c>
      <c r="G7632" s="778" t="s">
        <v>2930</v>
      </c>
    </row>
    <row r="7633" spans="2:7" ht="15.75" x14ac:dyDescent="0.25">
      <c r="B7633" s="718">
        <v>44825</v>
      </c>
      <c r="C7633" s="725" t="s">
        <v>2407</v>
      </c>
      <c r="D7633" s="618" t="s">
        <v>3210</v>
      </c>
      <c r="E7633" s="618" t="s">
        <v>3753</v>
      </c>
      <c r="F7633" s="760" t="s">
        <v>2458</v>
      </c>
      <c r="G7633" s="778" t="s">
        <v>2930</v>
      </c>
    </row>
    <row r="7634" spans="2:7" ht="15.75" x14ac:dyDescent="0.25">
      <c r="B7634" s="726">
        <v>44826</v>
      </c>
      <c r="C7634" s="719" t="s">
        <v>2310</v>
      </c>
      <c r="D7634" s="642" t="s">
        <v>2311</v>
      </c>
      <c r="E7634" s="642" t="s">
        <v>3464</v>
      </c>
      <c r="F7634" s="768" t="s">
        <v>3465</v>
      </c>
      <c r="G7634" s="775" t="s">
        <v>2930</v>
      </c>
    </row>
    <row r="7635" spans="2:7" ht="15.75" x14ac:dyDescent="0.25">
      <c r="B7635" s="726">
        <v>44826</v>
      </c>
      <c r="C7635" s="719" t="s">
        <v>2310</v>
      </c>
      <c r="D7635" s="642" t="s">
        <v>2311</v>
      </c>
      <c r="E7635" s="642" t="s">
        <v>2600</v>
      </c>
      <c r="F7635" s="768">
        <v>3329996186</v>
      </c>
      <c r="G7635" s="775" t="s">
        <v>2930</v>
      </c>
    </row>
    <row r="7636" spans="2:7" ht="15.75" x14ac:dyDescent="0.25">
      <c r="B7636" s="726">
        <v>44826</v>
      </c>
      <c r="C7636" s="719" t="s">
        <v>2310</v>
      </c>
      <c r="D7636" s="642" t="s">
        <v>2311</v>
      </c>
      <c r="E7636" s="642" t="s">
        <v>3680</v>
      </c>
      <c r="F7636" s="768">
        <v>16466596389</v>
      </c>
      <c r="G7636" s="775" t="s">
        <v>2930</v>
      </c>
    </row>
    <row r="7637" spans="2:7" ht="15.75" x14ac:dyDescent="0.25">
      <c r="B7637" s="726">
        <v>44826</v>
      </c>
      <c r="C7637" s="719" t="s">
        <v>2310</v>
      </c>
      <c r="D7637" s="642" t="s">
        <v>2315</v>
      </c>
      <c r="E7637" s="642" t="s">
        <v>3691</v>
      </c>
      <c r="F7637" s="768">
        <v>3476739554</v>
      </c>
      <c r="G7637" s="775" t="s">
        <v>2930</v>
      </c>
    </row>
    <row r="7638" spans="2:7" ht="15.75" x14ac:dyDescent="0.25">
      <c r="B7638" s="726">
        <v>44826</v>
      </c>
      <c r="C7638" s="719" t="s">
        <v>2310</v>
      </c>
      <c r="D7638" s="642" t="s">
        <v>2315</v>
      </c>
      <c r="E7638" s="642" t="s">
        <v>2476</v>
      </c>
      <c r="F7638" s="768">
        <v>7188097883</v>
      </c>
      <c r="G7638" s="775" t="s">
        <v>2930</v>
      </c>
    </row>
    <row r="7639" spans="2:7" ht="15.75" x14ac:dyDescent="0.25">
      <c r="B7639" s="726">
        <v>44826</v>
      </c>
      <c r="C7639" s="719" t="s">
        <v>2310</v>
      </c>
      <c r="D7639" s="642" t="s">
        <v>2317</v>
      </c>
      <c r="E7639" s="642" t="s">
        <v>3309</v>
      </c>
      <c r="F7639" s="768">
        <v>7185023911</v>
      </c>
      <c r="G7639" s="775" t="s">
        <v>2930</v>
      </c>
    </row>
    <row r="7640" spans="2:7" ht="15.75" x14ac:dyDescent="0.25">
      <c r="B7640" s="726">
        <v>44826</v>
      </c>
      <c r="C7640" s="719" t="s">
        <v>2310</v>
      </c>
      <c r="D7640" s="642" t="s">
        <v>2317</v>
      </c>
      <c r="E7640" s="642" t="s">
        <v>2319</v>
      </c>
      <c r="F7640" s="768">
        <v>9176626040</v>
      </c>
      <c r="G7640" s="775" t="s">
        <v>2930</v>
      </c>
    </row>
    <row r="7641" spans="2:7" ht="15.75" x14ac:dyDescent="0.25">
      <c r="B7641" s="726">
        <v>44826</v>
      </c>
      <c r="C7641" s="719" t="s">
        <v>2310</v>
      </c>
      <c r="D7641" s="642" t="s">
        <v>2335</v>
      </c>
      <c r="E7641" s="642" t="s">
        <v>2336</v>
      </c>
      <c r="F7641" s="768" t="s">
        <v>2337</v>
      </c>
      <c r="G7641" s="775" t="s">
        <v>2930</v>
      </c>
    </row>
    <row r="7642" spans="2:7" ht="15.75" x14ac:dyDescent="0.25">
      <c r="B7642" s="726">
        <v>44826</v>
      </c>
      <c r="C7642" s="719" t="s">
        <v>2310</v>
      </c>
      <c r="D7642" s="642" t="s">
        <v>2338</v>
      </c>
      <c r="E7642" s="642" t="s">
        <v>2341</v>
      </c>
      <c r="F7642" s="768" t="s">
        <v>3745</v>
      </c>
      <c r="G7642" s="775" t="s">
        <v>2930</v>
      </c>
    </row>
    <row r="7643" spans="2:7" ht="15.75" x14ac:dyDescent="0.25">
      <c r="B7643" s="726">
        <v>44826</v>
      </c>
      <c r="C7643" s="719" t="s">
        <v>2310</v>
      </c>
      <c r="D7643" s="642" t="s">
        <v>2338</v>
      </c>
      <c r="E7643" s="642" t="s">
        <v>2339</v>
      </c>
      <c r="F7643" s="768">
        <v>3476614552</v>
      </c>
      <c r="G7643" s="775" t="s">
        <v>2930</v>
      </c>
    </row>
    <row r="7644" spans="2:7" ht="18.75" x14ac:dyDescent="0.3">
      <c r="B7644" s="726">
        <v>44826</v>
      </c>
      <c r="C7644" s="1935" t="s">
        <v>2343</v>
      </c>
      <c r="D7644" s="675" t="s">
        <v>2278</v>
      </c>
      <c r="E7644" s="676" t="s">
        <v>2391</v>
      </c>
      <c r="F7644" s="763" t="s">
        <v>3330</v>
      </c>
      <c r="G7644" s="1934" t="s">
        <v>2346</v>
      </c>
    </row>
    <row r="7645" spans="2:7" ht="18.75" x14ac:dyDescent="0.3">
      <c r="B7645" s="726">
        <v>44826</v>
      </c>
      <c r="C7645" s="1935" t="s">
        <v>2343</v>
      </c>
      <c r="D7645" s="675" t="s">
        <v>2278</v>
      </c>
      <c r="E7645" s="676" t="s">
        <v>2504</v>
      </c>
      <c r="F7645" s="763" t="s">
        <v>3731</v>
      </c>
      <c r="G7645" s="1934" t="s">
        <v>2346</v>
      </c>
    </row>
    <row r="7646" spans="2:7" ht="18.75" x14ac:dyDescent="0.3">
      <c r="B7646" s="726">
        <v>44826</v>
      </c>
      <c r="C7646" s="1935" t="s">
        <v>2343</v>
      </c>
      <c r="D7646" s="675" t="s">
        <v>2278</v>
      </c>
      <c r="E7646" s="676" t="s">
        <v>2397</v>
      </c>
      <c r="F7646" s="763" t="s">
        <v>3330</v>
      </c>
      <c r="G7646" s="1934" t="s">
        <v>2346</v>
      </c>
    </row>
    <row r="7647" spans="2:7" ht="18.75" x14ac:dyDescent="0.3">
      <c r="B7647" s="726">
        <v>44826</v>
      </c>
      <c r="C7647" s="1935" t="s">
        <v>2343</v>
      </c>
      <c r="D7647" s="675" t="s">
        <v>2278</v>
      </c>
      <c r="E7647" s="676" t="s">
        <v>2563</v>
      </c>
      <c r="F7647" s="763" t="s">
        <v>3330</v>
      </c>
      <c r="G7647" s="1934" t="s">
        <v>2346</v>
      </c>
    </row>
    <row r="7648" spans="2:7" ht="18.75" x14ac:dyDescent="0.3">
      <c r="B7648" s="726">
        <v>44826</v>
      </c>
      <c r="C7648" s="1935" t="s">
        <v>2343</v>
      </c>
      <c r="D7648" s="675" t="s">
        <v>2311</v>
      </c>
      <c r="E7648" s="676" t="s">
        <v>3625</v>
      </c>
      <c r="F7648" s="763" t="s">
        <v>2376</v>
      </c>
      <c r="G7648" s="1934" t="s">
        <v>2346</v>
      </c>
    </row>
    <row r="7649" spans="2:7" ht="18.75" x14ac:dyDescent="0.3">
      <c r="B7649" s="726">
        <v>44826</v>
      </c>
      <c r="C7649" s="1935" t="s">
        <v>2343</v>
      </c>
      <c r="D7649" s="675" t="s">
        <v>2311</v>
      </c>
      <c r="E7649" s="676" t="s">
        <v>2400</v>
      </c>
      <c r="F7649" s="763" t="s">
        <v>2436</v>
      </c>
      <c r="G7649" s="1934" t="s">
        <v>2346</v>
      </c>
    </row>
    <row r="7650" spans="2:7" ht="18.75" x14ac:dyDescent="0.3">
      <c r="B7650" s="726">
        <v>44826</v>
      </c>
      <c r="C7650" s="1935" t="s">
        <v>2343</v>
      </c>
      <c r="D7650" s="675" t="s">
        <v>2311</v>
      </c>
      <c r="E7650" s="676" t="s">
        <v>2412</v>
      </c>
      <c r="F7650" s="763" t="s">
        <v>2392</v>
      </c>
      <c r="G7650" s="1934" t="s">
        <v>2346</v>
      </c>
    </row>
    <row r="7651" spans="2:7" ht="18.75" x14ac:dyDescent="0.3">
      <c r="B7651" s="726">
        <v>44826</v>
      </c>
      <c r="C7651" s="1935" t="s">
        <v>2496</v>
      </c>
      <c r="D7651" s="675" t="s">
        <v>3186</v>
      </c>
      <c r="E7651" s="676" t="s">
        <v>2354</v>
      </c>
      <c r="F7651" s="763" t="s">
        <v>2355</v>
      </c>
      <c r="G7651" s="1934" t="s">
        <v>2346</v>
      </c>
    </row>
    <row r="7652" spans="2:7" ht="18.75" x14ac:dyDescent="0.3">
      <c r="B7652" s="726">
        <v>44826</v>
      </c>
      <c r="C7652" s="1935" t="s">
        <v>2343</v>
      </c>
      <c r="D7652" s="675" t="s">
        <v>3186</v>
      </c>
      <c r="E7652" s="676" t="s">
        <v>2431</v>
      </c>
      <c r="F7652" s="763" t="s">
        <v>2406</v>
      </c>
      <c r="G7652" s="1934" t="s">
        <v>2346</v>
      </c>
    </row>
    <row r="7653" spans="2:7" ht="18.75" x14ac:dyDescent="0.3">
      <c r="B7653" s="726">
        <v>44826</v>
      </c>
      <c r="C7653" s="1935" t="s">
        <v>2343</v>
      </c>
      <c r="D7653" s="675" t="s">
        <v>3186</v>
      </c>
      <c r="E7653" s="676" t="s">
        <v>3362</v>
      </c>
      <c r="F7653" s="763" t="s">
        <v>2890</v>
      </c>
      <c r="G7653" s="1934" t="s">
        <v>2346</v>
      </c>
    </row>
    <row r="7654" spans="2:7" ht="18.75" x14ac:dyDescent="0.3">
      <c r="B7654" s="726">
        <v>44826</v>
      </c>
      <c r="C7654" s="1935" t="s">
        <v>3221</v>
      </c>
      <c r="D7654" s="675" t="s">
        <v>3693</v>
      </c>
      <c r="E7654" s="676" t="s">
        <v>3417</v>
      </c>
      <c r="F7654" s="763" t="s">
        <v>3759</v>
      </c>
      <c r="G7654" s="1934" t="s">
        <v>2346</v>
      </c>
    </row>
    <row r="7655" spans="2:7" ht="18.75" x14ac:dyDescent="0.3">
      <c r="B7655" s="726">
        <v>44826</v>
      </c>
      <c r="C7655" s="1935" t="s">
        <v>2343</v>
      </c>
      <c r="D7655" s="675" t="s">
        <v>3693</v>
      </c>
      <c r="E7655" s="676" t="s">
        <v>2889</v>
      </c>
      <c r="F7655" s="763" t="s">
        <v>3364</v>
      </c>
      <c r="G7655" s="1934" t="s">
        <v>2346</v>
      </c>
    </row>
    <row r="7656" spans="2:7" ht="15.75" x14ac:dyDescent="0.25">
      <c r="B7656" s="726">
        <v>44826</v>
      </c>
      <c r="C7656" s="725" t="s">
        <v>2407</v>
      </c>
      <c r="D7656" s="618" t="s">
        <v>2419</v>
      </c>
      <c r="E7656" s="618" t="s">
        <v>3438</v>
      </c>
      <c r="F7656" s="760" t="s">
        <v>3372</v>
      </c>
      <c r="G7656" s="778" t="s">
        <v>2930</v>
      </c>
    </row>
    <row r="7657" spans="2:7" ht="15.75" x14ac:dyDescent="0.25">
      <c r="B7657" s="726">
        <v>44826</v>
      </c>
      <c r="C7657" s="725" t="s">
        <v>2407</v>
      </c>
      <c r="D7657" s="618" t="s">
        <v>2419</v>
      </c>
      <c r="E7657" s="618" t="s">
        <v>3050</v>
      </c>
      <c r="F7657" s="760">
        <v>3473323886</v>
      </c>
      <c r="G7657" s="778" t="s">
        <v>2930</v>
      </c>
    </row>
    <row r="7658" spans="2:7" ht="15.75" x14ac:dyDescent="0.25">
      <c r="B7658" s="726">
        <v>44826</v>
      </c>
      <c r="C7658" s="725" t="s">
        <v>2407</v>
      </c>
      <c r="D7658" s="618" t="s">
        <v>2419</v>
      </c>
      <c r="E7658" s="618" t="s">
        <v>2420</v>
      </c>
      <c r="F7658" s="760" t="s">
        <v>2421</v>
      </c>
      <c r="G7658" s="778" t="s">
        <v>2930</v>
      </c>
    </row>
    <row r="7659" spans="2:7" ht="15.75" x14ac:dyDescent="0.25">
      <c r="B7659" s="726">
        <v>44826</v>
      </c>
      <c r="C7659" s="725" t="s">
        <v>2407</v>
      </c>
      <c r="D7659" s="618" t="s">
        <v>2419</v>
      </c>
      <c r="E7659" s="618" t="s">
        <v>3611</v>
      </c>
      <c r="F7659" s="760">
        <v>16462346783</v>
      </c>
      <c r="G7659" s="778" t="s">
        <v>2930</v>
      </c>
    </row>
    <row r="7660" spans="2:7" ht="15.75" x14ac:dyDescent="0.25">
      <c r="B7660" s="726">
        <v>44826</v>
      </c>
      <c r="C7660" s="725" t="s">
        <v>2407</v>
      </c>
      <c r="D7660" s="618" t="s">
        <v>3177</v>
      </c>
      <c r="E7660" s="618" t="s">
        <v>2437</v>
      </c>
      <c r="F7660" s="760">
        <v>6462586341</v>
      </c>
      <c r="G7660" s="778" t="s">
        <v>2930</v>
      </c>
    </row>
    <row r="7661" spans="2:7" ht="15.75" x14ac:dyDescent="0.25">
      <c r="B7661" s="726">
        <v>44826</v>
      </c>
      <c r="C7661" s="725" t="s">
        <v>2407</v>
      </c>
      <c r="D7661" s="618" t="s">
        <v>3177</v>
      </c>
      <c r="E7661" s="618" t="s">
        <v>3178</v>
      </c>
      <c r="F7661" s="760">
        <v>3478350634</v>
      </c>
      <c r="G7661" s="778" t="s">
        <v>2930</v>
      </c>
    </row>
    <row r="7662" spans="2:7" ht="15.75" x14ac:dyDescent="0.25">
      <c r="B7662" s="726">
        <v>44826</v>
      </c>
      <c r="C7662" s="725" t="s">
        <v>2407</v>
      </c>
      <c r="D7662" s="618" t="s">
        <v>3177</v>
      </c>
      <c r="E7662" s="618" t="s">
        <v>3472</v>
      </c>
      <c r="F7662" s="760" t="s">
        <v>3518</v>
      </c>
      <c r="G7662" s="778" t="s">
        <v>2930</v>
      </c>
    </row>
    <row r="7663" spans="2:7" ht="15.75" x14ac:dyDescent="0.25">
      <c r="B7663" s="726">
        <v>44826</v>
      </c>
      <c r="C7663" s="725" t="s">
        <v>2407</v>
      </c>
      <c r="D7663" s="618" t="s">
        <v>3177</v>
      </c>
      <c r="E7663" s="618" t="s">
        <v>3473</v>
      </c>
      <c r="F7663" s="760" t="s">
        <v>3474</v>
      </c>
      <c r="G7663" s="778" t="s">
        <v>2930</v>
      </c>
    </row>
    <row r="7664" spans="2:7" ht="15.75" x14ac:dyDescent="0.25">
      <c r="B7664" s="726">
        <v>44826</v>
      </c>
      <c r="C7664" s="725" t="s">
        <v>2407</v>
      </c>
      <c r="D7664" s="618" t="s">
        <v>3181</v>
      </c>
      <c r="E7664" s="618" t="s">
        <v>3066</v>
      </c>
      <c r="F7664" s="760" t="s">
        <v>3067</v>
      </c>
      <c r="G7664" s="778" t="s">
        <v>2930</v>
      </c>
    </row>
    <row r="7665" spans="2:7" ht="15.75" x14ac:dyDescent="0.25">
      <c r="B7665" s="726">
        <v>44826</v>
      </c>
      <c r="C7665" s="725" t="s">
        <v>2407</v>
      </c>
      <c r="D7665" s="618" t="s">
        <v>3184</v>
      </c>
      <c r="E7665" s="618" t="s">
        <v>3339</v>
      </c>
      <c r="F7665" s="760" t="s">
        <v>3101</v>
      </c>
      <c r="G7665" s="778" t="s">
        <v>2930</v>
      </c>
    </row>
    <row r="7666" spans="2:7" ht="15.75" x14ac:dyDescent="0.25">
      <c r="B7666" s="726">
        <v>44826</v>
      </c>
      <c r="C7666" s="725" t="s">
        <v>2407</v>
      </c>
      <c r="D7666" s="618" t="s">
        <v>3184</v>
      </c>
      <c r="E7666" s="618" t="s">
        <v>3159</v>
      </c>
      <c r="F7666" s="760" t="s">
        <v>3203</v>
      </c>
      <c r="G7666" s="778" t="s">
        <v>2930</v>
      </c>
    </row>
    <row r="7667" spans="2:7" ht="15.75" x14ac:dyDescent="0.25">
      <c r="B7667" s="726">
        <v>44826</v>
      </c>
      <c r="C7667" s="725" t="s">
        <v>2407</v>
      </c>
      <c r="D7667" s="618" t="s">
        <v>3186</v>
      </c>
      <c r="E7667" s="618" t="s">
        <v>3613</v>
      </c>
      <c r="F7667" s="760">
        <v>6462452964</v>
      </c>
      <c r="G7667" s="778" t="s">
        <v>2930</v>
      </c>
    </row>
    <row r="7668" spans="2:7" ht="15.75" x14ac:dyDescent="0.25">
      <c r="B7668" s="726">
        <v>44826</v>
      </c>
      <c r="C7668" s="725" t="s">
        <v>2407</v>
      </c>
      <c r="D7668" s="618" t="s">
        <v>3186</v>
      </c>
      <c r="E7668" s="618" t="s">
        <v>3340</v>
      </c>
      <c r="F7668" s="760" t="s">
        <v>3292</v>
      </c>
      <c r="G7668" s="778" t="s">
        <v>2930</v>
      </c>
    </row>
    <row r="7669" spans="2:7" ht="15.75" x14ac:dyDescent="0.25">
      <c r="B7669" s="726">
        <v>44826</v>
      </c>
      <c r="C7669" s="725" t="s">
        <v>2407</v>
      </c>
      <c r="D7669" s="618" t="s">
        <v>3186</v>
      </c>
      <c r="E7669" s="618" t="s">
        <v>3180</v>
      </c>
      <c r="F7669" s="760">
        <v>3474844547</v>
      </c>
      <c r="G7669" s="778" t="s">
        <v>2930</v>
      </c>
    </row>
    <row r="7670" spans="2:7" ht="15.75" x14ac:dyDescent="0.25">
      <c r="B7670" s="726">
        <v>44826</v>
      </c>
      <c r="C7670" s="725" t="s">
        <v>2407</v>
      </c>
      <c r="D7670" s="618" t="s">
        <v>2416</v>
      </c>
      <c r="E7670" s="618" t="s">
        <v>2581</v>
      </c>
      <c r="F7670" s="760" t="s">
        <v>2582</v>
      </c>
      <c r="G7670" s="778" t="s">
        <v>2930</v>
      </c>
    </row>
    <row r="7671" spans="2:7" ht="15.75" x14ac:dyDescent="0.25">
      <c r="B7671" s="726">
        <v>44826</v>
      </c>
      <c r="C7671" s="725" t="s">
        <v>2407</v>
      </c>
      <c r="D7671" s="618" t="s">
        <v>2416</v>
      </c>
      <c r="E7671" s="618" t="s">
        <v>3755</v>
      </c>
      <c r="F7671" s="760" t="s">
        <v>2334</v>
      </c>
      <c r="G7671" s="778" t="s">
        <v>2930</v>
      </c>
    </row>
    <row r="7672" spans="2:7" ht="15.75" x14ac:dyDescent="0.25">
      <c r="B7672" s="726">
        <v>44826</v>
      </c>
      <c r="C7672" s="725" t="s">
        <v>2407</v>
      </c>
      <c r="D7672" s="618" t="s">
        <v>2416</v>
      </c>
      <c r="E7672" s="618" t="s">
        <v>3534</v>
      </c>
      <c r="F7672" s="760">
        <v>13473360154</v>
      </c>
      <c r="G7672" s="778" t="s">
        <v>2930</v>
      </c>
    </row>
    <row r="7673" spans="2:7" ht="15.75" x14ac:dyDescent="0.25">
      <c r="B7673" s="726">
        <v>44826</v>
      </c>
      <c r="C7673" s="725" t="s">
        <v>2407</v>
      </c>
      <c r="D7673" s="618" t="s">
        <v>2416</v>
      </c>
      <c r="E7673" s="618" t="s">
        <v>3289</v>
      </c>
      <c r="F7673" s="760">
        <v>16469397935</v>
      </c>
      <c r="G7673" s="778" t="s">
        <v>2930</v>
      </c>
    </row>
    <row r="7674" spans="2:7" ht="15.75" x14ac:dyDescent="0.25">
      <c r="B7674" s="726">
        <v>44826</v>
      </c>
      <c r="C7674" s="725" t="s">
        <v>2407</v>
      </c>
      <c r="D7674" s="618" t="s">
        <v>3210</v>
      </c>
      <c r="E7674" s="618" t="s">
        <v>3401</v>
      </c>
      <c r="F7674" s="760" t="s">
        <v>3402</v>
      </c>
      <c r="G7674" s="778" t="s">
        <v>2930</v>
      </c>
    </row>
    <row r="7675" spans="2:7" ht="15.75" x14ac:dyDescent="0.25">
      <c r="B7675" s="726">
        <v>44827</v>
      </c>
      <c r="C7675" s="719" t="s">
        <v>2310</v>
      </c>
      <c r="D7675" s="642" t="s">
        <v>2311</v>
      </c>
      <c r="E7675" s="642" t="s">
        <v>3741</v>
      </c>
      <c r="F7675" s="768">
        <v>13478989848</v>
      </c>
      <c r="G7675" s="775" t="s">
        <v>2930</v>
      </c>
    </row>
    <row r="7676" spans="2:7" ht="15.75" x14ac:dyDescent="0.25">
      <c r="B7676" s="726">
        <v>44827</v>
      </c>
      <c r="C7676" s="719" t="s">
        <v>2310</v>
      </c>
      <c r="D7676" s="642" t="s">
        <v>2311</v>
      </c>
      <c r="E7676" s="642" t="s">
        <v>2600</v>
      </c>
      <c r="F7676" s="768">
        <v>3329996186</v>
      </c>
      <c r="G7676" s="775" t="s">
        <v>2930</v>
      </c>
    </row>
    <row r="7677" spans="2:7" ht="15.75" x14ac:dyDescent="0.25">
      <c r="B7677" s="726">
        <v>44827</v>
      </c>
      <c r="C7677" s="719" t="s">
        <v>2310</v>
      </c>
      <c r="D7677" s="642" t="s">
        <v>2311</v>
      </c>
      <c r="E7677" s="642" t="s">
        <v>2423</v>
      </c>
      <c r="F7677" s="768" t="s">
        <v>2424</v>
      </c>
      <c r="G7677" s="775" t="s">
        <v>2930</v>
      </c>
    </row>
    <row r="7678" spans="2:7" ht="15.75" x14ac:dyDescent="0.25">
      <c r="B7678" s="726">
        <v>44827</v>
      </c>
      <c r="C7678" s="719" t="s">
        <v>2310</v>
      </c>
      <c r="D7678" s="642" t="s">
        <v>2311</v>
      </c>
      <c r="E7678" s="642" t="s">
        <v>3680</v>
      </c>
      <c r="F7678" s="768">
        <v>16466596389</v>
      </c>
      <c r="G7678" s="775" t="s">
        <v>2930</v>
      </c>
    </row>
    <row r="7679" spans="2:7" ht="15.75" x14ac:dyDescent="0.25">
      <c r="B7679" s="726">
        <v>44827</v>
      </c>
      <c r="C7679" s="719" t="s">
        <v>2310</v>
      </c>
      <c r="D7679" s="642" t="s">
        <v>2315</v>
      </c>
      <c r="E7679" s="642" t="s">
        <v>2439</v>
      </c>
      <c r="F7679" s="768">
        <v>7186824921</v>
      </c>
      <c r="G7679" s="775" t="s">
        <v>2930</v>
      </c>
    </row>
    <row r="7680" spans="2:7" ht="15.75" x14ac:dyDescent="0.25">
      <c r="B7680" s="726">
        <v>44827</v>
      </c>
      <c r="C7680" s="719" t="s">
        <v>2310</v>
      </c>
      <c r="D7680" s="642" t="s">
        <v>2315</v>
      </c>
      <c r="E7680" s="642" t="s">
        <v>2476</v>
      </c>
      <c r="F7680" s="768">
        <v>7188097883</v>
      </c>
      <c r="G7680" s="775" t="s">
        <v>2930</v>
      </c>
    </row>
    <row r="7681" spans="2:7" ht="15.75" x14ac:dyDescent="0.25">
      <c r="B7681" s="726">
        <v>44827</v>
      </c>
      <c r="C7681" s="719" t="s">
        <v>2310</v>
      </c>
      <c r="D7681" s="642" t="s">
        <v>2315</v>
      </c>
      <c r="E7681" s="642" t="s">
        <v>2422</v>
      </c>
      <c r="F7681" s="768">
        <v>9179751158</v>
      </c>
      <c r="G7681" s="775" t="s">
        <v>2930</v>
      </c>
    </row>
    <row r="7682" spans="2:7" ht="15.75" x14ac:dyDescent="0.25">
      <c r="B7682" s="726">
        <v>44827</v>
      </c>
      <c r="C7682" s="719" t="s">
        <v>2310</v>
      </c>
      <c r="D7682" s="642" t="s">
        <v>2315</v>
      </c>
      <c r="E7682" s="642" t="s">
        <v>3384</v>
      </c>
      <c r="F7682" s="768" t="s">
        <v>2937</v>
      </c>
      <c r="G7682" s="775" t="s">
        <v>2930</v>
      </c>
    </row>
    <row r="7683" spans="2:7" ht="15.75" x14ac:dyDescent="0.25">
      <c r="B7683" s="726">
        <v>44827</v>
      </c>
      <c r="C7683" s="719" t="s">
        <v>2310</v>
      </c>
      <c r="D7683" s="642" t="s">
        <v>2329</v>
      </c>
      <c r="E7683" s="641" t="s">
        <v>3549</v>
      </c>
      <c r="F7683" s="530" t="s">
        <v>3715</v>
      </c>
      <c r="G7683" s="775" t="s">
        <v>2930</v>
      </c>
    </row>
    <row r="7684" spans="2:7" ht="15.75" x14ac:dyDescent="0.25">
      <c r="B7684" s="726">
        <v>44827</v>
      </c>
      <c r="C7684" s="719" t="s">
        <v>2310</v>
      </c>
      <c r="D7684" s="642" t="s">
        <v>2335</v>
      </c>
      <c r="E7684" s="642" t="s">
        <v>2336</v>
      </c>
      <c r="F7684" s="768" t="s">
        <v>2337</v>
      </c>
      <c r="G7684" s="775" t="s">
        <v>2930</v>
      </c>
    </row>
    <row r="7685" spans="2:7" ht="15.75" x14ac:dyDescent="0.25">
      <c r="B7685" s="726">
        <v>44827</v>
      </c>
      <c r="C7685" s="719" t="s">
        <v>2310</v>
      </c>
      <c r="D7685" s="642" t="s">
        <v>2338</v>
      </c>
      <c r="E7685" s="642" t="s">
        <v>2341</v>
      </c>
      <c r="F7685" s="768" t="s">
        <v>3745</v>
      </c>
      <c r="G7685" s="775" t="s">
        <v>2930</v>
      </c>
    </row>
    <row r="7686" spans="2:7" ht="15.75" x14ac:dyDescent="0.25">
      <c r="B7686" s="726">
        <v>44827</v>
      </c>
      <c r="C7686" s="719" t="s">
        <v>2310</v>
      </c>
      <c r="D7686" s="642" t="s">
        <v>2338</v>
      </c>
      <c r="E7686" s="642" t="s">
        <v>2339</v>
      </c>
      <c r="F7686" s="768">
        <v>3476614552</v>
      </c>
      <c r="G7686" s="775" t="s">
        <v>2930</v>
      </c>
    </row>
    <row r="7687" spans="2:7" ht="15.75" x14ac:dyDescent="0.25">
      <c r="B7687" s="726">
        <v>44827</v>
      </c>
      <c r="C7687" s="719" t="s">
        <v>2310</v>
      </c>
      <c r="D7687" s="642" t="s">
        <v>2338</v>
      </c>
      <c r="E7687" s="642" t="s">
        <v>3623</v>
      </c>
      <c r="F7687" s="768" t="s">
        <v>3746</v>
      </c>
      <c r="G7687" s="775" t="s">
        <v>2930</v>
      </c>
    </row>
    <row r="7688" spans="2:7" ht="18.75" x14ac:dyDescent="0.3">
      <c r="B7688" s="726">
        <v>44827</v>
      </c>
      <c r="C7688" s="1940" t="s">
        <v>2310</v>
      </c>
      <c r="D7688" s="675" t="s">
        <v>3760</v>
      </c>
      <c r="E7688" s="676" t="s">
        <v>3625</v>
      </c>
      <c r="F7688" s="763" t="s">
        <v>2376</v>
      </c>
      <c r="G7688" s="1934" t="s">
        <v>2346</v>
      </c>
    </row>
    <row r="7689" spans="2:7" ht="18.75" x14ac:dyDescent="0.3">
      <c r="B7689" s="726">
        <v>44827</v>
      </c>
      <c r="C7689" s="1935" t="s">
        <v>2343</v>
      </c>
      <c r="D7689" s="675" t="s">
        <v>3760</v>
      </c>
      <c r="E7689" s="676" t="s">
        <v>2563</v>
      </c>
      <c r="F7689" s="763" t="s">
        <v>2383</v>
      </c>
      <c r="G7689" s="1934" t="s">
        <v>2346</v>
      </c>
    </row>
    <row r="7690" spans="2:7" ht="18.75" x14ac:dyDescent="0.3">
      <c r="B7690" s="726">
        <v>44827</v>
      </c>
      <c r="C7690" s="1935" t="s">
        <v>2343</v>
      </c>
      <c r="D7690" s="675" t="s">
        <v>2287</v>
      </c>
      <c r="E7690" s="676" t="s">
        <v>2400</v>
      </c>
      <c r="F7690" s="763" t="s">
        <v>2436</v>
      </c>
      <c r="G7690" s="1934" t="s">
        <v>2346</v>
      </c>
    </row>
    <row r="7691" spans="2:7" ht="18.75" x14ac:dyDescent="0.3">
      <c r="B7691" s="726">
        <v>44827</v>
      </c>
      <c r="C7691" s="1938" t="s">
        <v>3221</v>
      </c>
      <c r="D7691" s="675" t="s">
        <v>2287</v>
      </c>
      <c r="E7691" s="676" t="s">
        <v>2412</v>
      </c>
      <c r="F7691" s="763" t="s">
        <v>2392</v>
      </c>
      <c r="G7691" s="1934" t="s">
        <v>2346</v>
      </c>
    </row>
    <row r="7692" spans="2:7" ht="18.75" x14ac:dyDescent="0.3">
      <c r="B7692" s="726">
        <v>44827</v>
      </c>
      <c r="C7692" s="1938" t="s">
        <v>3221</v>
      </c>
      <c r="D7692" s="675" t="s">
        <v>2278</v>
      </c>
      <c r="E7692" s="676" t="s">
        <v>2391</v>
      </c>
      <c r="F7692" s="763" t="s">
        <v>2398</v>
      </c>
      <c r="G7692" s="1934" t="s">
        <v>2346</v>
      </c>
    </row>
    <row r="7693" spans="2:7" ht="18.75" x14ac:dyDescent="0.3">
      <c r="B7693" s="726">
        <v>44827</v>
      </c>
      <c r="C7693" s="1938" t="s">
        <v>2343</v>
      </c>
      <c r="D7693" s="675" t="s">
        <v>2278</v>
      </c>
      <c r="E7693" s="676" t="s">
        <v>2397</v>
      </c>
      <c r="F7693" s="763" t="s">
        <v>2887</v>
      </c>
      <c r="G7693" s="1934" t="s">
        <v>2346</v>
      </c>
    </row>
    <row r="7694" spans="2:7" ht="18.75" x14ac:dyDescent="0.3">
      <c r="B7694" s="726">
        <v>44827</v>
      </c>
      <c r="C7694" s="1938" t="s">
        <v>3221</v>
      </c>
      <c r="D7694" s="675" t="s">
        <v>3761</v>
      </c>
      <c r="E7694" s="676" t="s">
        <v>2351</v>
      </c>
      <c r="F7694" s="763" t="s">
        <v>2489</v>
      </c>
      <c r="G7694" s="1934" t="s">
        <v>2346</v>
      </c>
    </row>
    <row r="7695" spans="2:7" ht="18.75" x14ac:dyDescent="0.3">
      <c r="B7695" s="726">
        <v>44827</v>
      </c>
      <c r="C7695" s="1938" t="s">
        <v>3221</v>
      </c>
      <c r="D7695" s="675" t="s">
        <v>3761</v>
      </c>
      <c r="E7695" s="676" t="s">
        <v>2431</v>
      </c>
      <c r="F7695" s="763" t="s">
        <v>2406</v>
      </c>
      <c r="G7695" s="1934" t="s">
        <v>2346</v>
      </c>
    </row>
    <row r="7696" spans="2:7" ht="15.75" x14ac:dyDescent="0.25">
      <c r="B7696" s="726">
        <v>44827</v>
      </c>
      <c r="C7696" s="725" t="s">
        <v>2407</v>
      </c>
      <c r="D7696" s="618" t="s">
        <v>2419</v>
      </c>
      <c r="E7696" s="618" t="s">
        <v>3438</v>
      </c>
      <c r="F7696" s="760" t="s">
        <v>3372</v>
      </c>
      <c r="G7696" s="778" t="s">
        <v>2930</v>
      </c>
    </row>
    <row r="7697" spans="2:7" ht="15.75" x14ac:dyDescent="0.25">
      <c r="B7697" s="726">
        <v>44827</v>
      </c>
      <c r="C7697" s="725" t="s">
        <v>2407</v>
      </c>
      <c r="D7697" s="618" t="s">
        <v>2419</v>
      </c>
      <c r="E7697" s="618" t="s">
        <v>3050</v>
      </c>
      <c r="F7697" s="760">
        <v>3473323886</v>
      </c>
      <c r="G7697" s="778" t="s">
        <v>2930</v>
      </c>
    </row>
    <row r="7698" spans="2:7" ht="15.75" x14ac:dyDescent="0.25">
      <c r="B7698" s="726">
        <v>44827</v>
      </c>
      <c r="C7698" s="725" t="s">
        <v>2407</v>
      </c>
      <c r="D7698" s="618" t="s">
        <v>2419</v>
      </c>
      <c r="E7698" s="618" t="s">
        <v>2420</v>
      </c>
      <c r="F7698" s="760" t="s">
        <v>2421</v>
      </c>
      <c r="G7698" s="778" t="s">
        <v>2930</v>
      </c>
    </row>
    <row r="7699" spans="2:7" ht="15.75" x14ac:dyDescent="0.25">
      <c r="B7699" s="726">
        <v>44827</v>
      </c>
      <c r="C7699" s="725" t="s">
        <v>2407</v>
      </c>
      <c r="D7699" s="618" t="s">
        <v>2419</v>
      </c>
      <c r="E7699" s="618" t="s">
        <v>3611</v>
      </c>
      <c r="F7699" s="760">
        <v>16462346783</v>
      </c>
      <c r="G7699" s="778" t="s">
        <v>2930</v>
      </c>
    </row>
    <row r="7700" spans="2:7" ht="15.75" x14ac:dyDescent="0.25">
      <c r="B7700" s="726">
        <v>44827</v>
      </c>
      <c r="C7700" s="725" t="s">
        <v>2407</v>
      </c>
      <c r="D7700" s="618" t="s">
        <v>3177</v>
      </c>
      <c r="E7700" s="618" t="s">
        <v>3178</v>
      </c>
      <c r="F7700" s="760">
        <v>3478350634</v>
      </c>
      <c r="G7700" s="778" t="s">
        <v>2930</v>
      </c>
    </row>
    <row r="7701" spans="2:7" ht="15.75" x14ac:dyDescent="0.25">
      <c r="B7701" s="726">
        <v>44827</v>
      </c>
      <c r="C7701" s="725" t="s">
        <v>2407</v>
      </c>
      <c r="D7701" s="618" t="s">
        <v>3177</v>
      </c>
      <c r="E7701" s="618" t="s">
        <v>3472</v>
      </c>
      <c r="F7701" s="760" t="s">
        <v>3518</v>
      </c>
      <c r="G7701" s="778" t="s">
        <v>2930</v>
      </c>
    </row>
    <row r="7702" spans="2:7" ht="15.75" x14ac:dyDescent="0.25">
      <c r="B7702" s="726">
        <v>44827</v>
      </c>
      <c r="C7702" s="725" t="s">
        <v>2407</v>
      </c>
      <c r="D7702" s="618" t="s">
        <v>3177</v>
      </c>
      <c r="E7702" s="618" t="s">
        <v>3660</v>
      </c>
      <c r="F7702" s="760">
        <v>13478791726</v>
      </c>
      <c r="G7702" s="778" t="s">
        <v>2930</v>
      </c>
    </row>
    <row r="7703" spans="2:7" ht="15.75" x14ac:dyDescent="0.25">
      <c r="B7703" s="726">
        <v>44827</v>
      </c>
      <c r="C7703" s="725" t="s">
        <v>2407</v>
      </c>
      <c r="D7703" s="618" t="s">
        <v>3177</v>
      </c>
      <c r="E7703" s="618" t="s">
        <v>2971</v>
      </c>
      <c r="F7703" s="760" t="s">
        <v>2972</v>
      </c>
      <c r="G7703" s="778" t="s">
        <v>2930</v>
      </c>
    </row>
    <row r="7704" spans="2:7" ht="15.75" x14ac:dyDescent="0.25">
      <c r="B7704" s="726">
        <v>44827</v>
      </c>
      <c r="C7704" s="725" t="s">
        <v>2407</v>
      </c>
      <c r="D7704" s="618" t="s">
        <v>3181</v>
      </c>
      <c r="E7704" s="618" t="s">
        <v>3066</v>
      </c>
      <c r="F7704" s="760" t="s">
        <v>3067</v>
      </c>
      <c r="G7704" s="778" t="s">
        <v>2930</v>
      </c>
    </row>
    <row r="7705" spans="2:7" ht="15.75" x14ac:dyDescent="0.25">
      <c r="B7705" s="726">
        <v>44827</v>
      </c>
      <c r="C7705" s="725" t="s">
        <v>2407</v>
      </c>
      <c r="D7705" s="618" t="s">
        <v>3181</v>
      </c>
      <c r="E7705" s="618" t="s">
        <v>3749</v>
      </c>
      <c r="F7705" s="760" t="s">
        <v>3750</v>
      </c>
      <c r="G7705" s="778" t="s">
        <v>2930</v>
      </c>
    </row>
    <row r="7706" spans="2:7" ht="15.75" x14ac:dyDescent="0.25">
      <c r="B7706" s="726">
        <v>44827</v>
      </c>
      <c r="C7706" s="725" t="s">
        <v>2407</v>
      </c>
      <c r="D7706" s="618" t="s">
        <v>3184</v>
      </c>
      <c r="E7706" s="618" t="s">
        <v>2425</v>
      </c>
      <c r="F7706" s="760">
        <v>7579272679</v>
      </c>
      <c r="G7706" s="778" t="s">
        <v>2930</v>
      </c>
    </row>
    <row r="7707" spans="2:7" ht="15.75" x14ac:dyDescent="0.25">
      <c r="B7707" s="726">
        <v>44827</v>
      </c>
      <c r="C7707" s="725" t="s">
        <v>2407</v>
      </c>
      <c r="D7707" s="618" t="s">
        <v>3184</v>
      </c>
      <c r="E7707" s="618" t="s">
        <v>3159</v>
      </c>
      <c r="F7707" s="760" t="s">
        <v>3203</v>
      </c>
      <c r="G7707" s="778" t="s">
        <v>2930</v>
      </c>
    </row>
    <row r="7708" spans="2:7" ht="15.75" x14ac:dyDescent="0.25">
      <c r="B7708" s="726">
        <v>44827</v>
      </c>
      <c r="C7708" s="725" t="s">
        <v>2407</v>
      </c>
      <c r="D7708" s="618" t="s">
        <v>3186</v>
      </c>
      <c r="E7708" s="618" t="s">
        <v>3613</v>
      </c>
      <c r="F7708" s="760">
        <v>6462452964</v>
      </c>
      <c r="G7708" s="778" t="s">
        <v>2930</v>
      </c>
    </row>
    <row r="7709" spans="2:7" ht="15.75" x14ac:dyDescent="0.25">
      <c r="B7709" s="726">
        <v>44827</v>
      </c>
      <c r="C7709" s="725" t="s">
        <v>2407</v>
      </c>
      <c r="D7709" s="618" t="s">
        <v>3186</v>
      </c>
      <c r="E7709" s="618" t="s">
        <v>3457</v>
      </c>
      <c r="F7709" s="760" t="s">
        <v>3458</v>
      </c>
      <c r="G7709" s="778" t="s">
        <v>2930</v>
      </c>
    </row>
    <row r="7710" spans="2:7" ht="15.75" x14ac:dyDescent="0.25">
      <c r="B7710" s="726">
        <v>44827</v>
      </c>
      <c r="C7710" s="725" t="s">
        <v>2407</v>
      </c>
      <c r="D7710" s="618" t="s">
        <v>3186</v>
      </c>
      <c r="E7710" s="618" t="s">
        <v>3180</v>
      </c>
      <c r="F7710" s="760">
        <v>3474844547</v>
      </c>
      <c r="G7710" s="778" t="s">
        <v>2930</v>
      </c>
    </row>
    <row r="7711" spans="2:7" ht="15.75" x14ac:dyDescent="0.25">
      <c r="B7711" s="726">
        <v>44827</v>
      </c>
      <c r="C7711" s="725" t="s">
        <v>2407</v>
      </c>
      <c r="D7711" s="618" t="s">
        <v>2416</v>
      </c>
      <c r="E7711" s="618" t="s">
        <v>3534</v>
      </c>
      <c r="F7711" s="760">
        <v>13473360154</v>
      </c>
      <c r="G7711" s="778" t="s">
        <v>2930</v>
      </c>
    </row>
    <row r="7712" spans="2:7" ht="15.75" x14ac:dyDescent="0.25">
      <c r="B7712" s="726">
        <v>44827</v>
      </c>
      <c r="C7712" s="725" t="s">
        <v>2407</v>
      </c>
      <c r="D7712" s="618" t="s">
        <v>2416</v>
      </c>
      <c r="E7712" s="618" t="s">
        <v>2417</v>
      </c>
      <c r="F7712" s="760">
        <v>9175351402</v>
      </c>
      <c r="G7712" s="778" t="s">
        <v>2930</v>
      </c>
    </row>
    <row r="7713" spans="2:7" ht="15.75" x14ac:dyDescent="0.25">
      <c r="B7713" s="726">
        <v>44827</v>
      </c>
      <c r="C7713" s="725" t="s">
        <v>2407</v>
      </c>
      <c r="D7713" s="618" t="s">
        <v>2416</v>
      </c>
      <c r="E7713" s="618" t="s">
        <v>3453</v>
      </c>
      <c r="F7713" s="760" t="s">
        <v>3454</v>
      </c>
      <c r="G7713" s="778" t="s">
        <v>2930</v>
      </c>
    </row>
    <row r="7714" spans="2:7" ht="15.75" x14ac:dyDescent="0.25">
      <c r="B7714" s="726">
        <v>44827</v>
      </c>
      <c r="C7714" s="725" t="s">
        <v>2407</v>
      </c>
      <c r="D7714" s="618" t="s">
        <v>2416</v>
      </c>
      <c r="E7714" s="618" t="s">
        <v>3002</v>
      </c>
      <c r="F7714" s="760">
        <v>3478246083</v>
      </c>
      <c r="G7714" s="778" t="s">
        <v>2930</v>
      </c>
    </row>
    <row r="7715" spans="2:7" ht="15.75" x14ac:dyDescent="0.25">
      <c r="B7715" s="726">
        <v>44827</v>
      </c>
      <c r="C7715" s="725" t="s">
        <v>2407</v>
      </c>
      <c r="D7715" s="618" t="s">
        <v>3210</v>
      </c>
      <c r="E7715" s="618" t="s">
        <v>3444</v>
      </c>
      <c r="F7715" s="760">
        <v>19176403868</v>
      </c>
      <c r="G7715" s="778" t="s">
        <v>2930</v>
      </c>
    </row>
    <row r="7716" spans="2:7" ht="15.75" x14ac:dyDescent="0.25">
      <c r="B7716" s="726">
        <v>44827</v>
      </c>
      <c r="C7716" s="725" t="s">
        <v>2407</v>
      </c>
      <c r="D7716" s="618" t="s">
        <v>3210</v>
      </c>
      <c r="E7716" s="618" t="s">
        <v>3623</v>
      </c>
      <c r="F7716" s="760" t="s">
        <v>3746</v>
      </c>
      <c r="G7716" s="778" t="s">
        <v>2930</v>
      </c>
    </row>
    <row r="7717" spans="2:7" ht="15.75" x14ac:dyDescent="0.25">
      <c r="B7717" s="718">
        <v>44828</v>
      </c>
      <c r="C7717" s="719" t="s">
        <v>2310</v>
      </c>
      <c r="D7717" s="642" t="s">
        <v>2311</v>
      </c>
      <c r="E7717" s="642" t="s">
        <v>3754</v>
      </c>
      <c r="F7717" s="768">
        <v>9175619972</v>
      </c>
      <c r="G7717" s="775" t="s">
        <v>2930</v>
      </c>
    </row>
    <row r="7718" spans="2:7" ht="15.75" x14ac:dyDescent="0.25">
      <c r="B7718" s="718">
        <v>44828</v>
      </c>
      <c r="C7718" s="719" t="s">
        <v>2310</v>
      </c>
      <c r="D7718" s="642" t="s">
        <v>2311</v>
      </c>
      <c r="E7718" s="642" t="s">
        <v>3741</v>
      </c>
      <c r="F7718" s="768">
        <v>13478989848</v>
      </c>
      <c r="G7718" s="775" t="s">
        <v>2930</v>
      </c>
    </row>
    <row r="7719" spans="2:7" ht="15.75" x14ac:dyDescent="0.25">
      <c r="B7719" s="718">
        <v>44828</v>
      </c>
      <c r="C7719" s="719" t="s">
        <v>2310</v>
      </c>
      <c r="D7719" s="642" t="s">
        <v>2311</v>
      </c>
      <c r="E7719" s="642" t="s">
        <v>2423</v>
      </c>
      <c r="F7719" s="768" t="s">
        <v>2424</v>
      </c>
      <c r="G7719" s="775" t="s">
        <v>2930</v>
      </c>
    </row>
    <row r="7720" spans="2:7" ht="15.75" x14ac:dyDescent="0.25">
      <c r="B7720" s="718">
        <v>44828</v>
      </c>
      <c r="C7720" s="719" t="s">
        <v>2310</v>
      </c>
      <c r="D7720" s="642" t="s">
        <v>2311</v>
      </c>
      <c r="E7720" s="642" t="s">
        <v>3680</v>
      </c>
      <c r="F7720" s="768">
        <v>16466596389</v>
      </c>
      <c r="G7720" s="775" t="s">
        <v>2930</v>
      </c>
    </row>
    <row r="7721" spans="2:7" ht="15.75" x14ac:dyDescent="0.25">
      <c r="B7721" s="718">
        <v>44828</v>
      </c>
      <c r="C7721" s="719" t="s">
        <v>2310</v>
      </c>
      <c r="D7721" s="642" t="s">
        <v>2315</v>
      </c>
      <c r="E7721" s="642" t="s">
        <v>2422</v>
      </c>
      <c r="F7721" s="768">
        <v>9179751158</v>
      </c>
      <c r="G7721" s="775" t="s">
        <v>2930</v>
      </c>
    </row>
    <row r="7722" spans="2:7" ht="15.75" x14ac:dyDescent="0.25">
      <c r="B7722" s="718">
        <v>44828</v>
      </c>
      <c r="C7722" s="719" t="s">
        <v>2310</v>
      </c>
      <c r="D7722" s="642" t="s">
        <v>2315</v>
      </c>
      <c r="E7722" s="642" t="s">
        <v>3384</v>
      </c>
      <c r="F7722" s="768" t="s">
        <v>2937</v>
      </c>
      <c r="G7722" s="775" t="s">
        <v>2930</v>
      </c>
    </row>
    <row r="7723" spans="2:7" ht="15.75" x14ac:dyDescent="0.25">
      <c r="B7723" s="718">
        <v>44828</v>
      </c>
      <c r="C7723" s="719" t="s">
        <v>2310</v>
      </c>
      <c r="D7723" s="642" t="s">
        <v>2317</v>
      </c>
      <c r="E7723" s="642" t="s">
        <v>3309</v>
      </c>
      <c r="F7723" s="768">
        <v>7185023911</v>
      </c>
      <c r="G7723" s="775" t="s">
        <v>2930</v>
      </c>
    </row>
    <row r="7724" spans="2:7" ht="15.75" x14ac:dyDescent="0.25">
      <c r="B7724" s="718">
        <v>44828</v>
      </c>
      <c r="C7724" s="719" t="s">
        <v>2310</v>
      </c>
      <c r="D7724" s="642" t="s">
        <v>2317</v>
      </c>
      <c r="E7724" s="642" t="s">
        <v>2319</v>
      </c>
      <c r="F7724" s="768">
        <v>9176626040</v>
      </c>
      <c r="G7724" s="775" t="s">
        <v>2930</v>
      </c>
    </row>
    <row r="7725" spans="2:7" ht="15.75" x14ac:dyDescent="0.25">
      <c r="B7725" s="718">
        <v>44828</v>
      </c>
      <c r="C7725" s="719" t="s">
        <v>2310</v>
      </c>
      <c r="D7725" s="642" t="s">
        <v>2559</v>
      </c>
      <c r="E7725" s="641" t="s">
        <v>3398</v>
      </c>
      <c r="F7725" s="530">
        <v>3473946129</v>
      </c>
      <c r="G7725" s="775" t="s">
        <v>2930</v>
      </c>
    </row>
    <row r="7726" spans="2:7" ht="15.75" x14ac:dyDescent="0.25">
      <c r="B7726" s="718">
        <v>44828</v>
      </c>
      <c r="C7726" s="719" t="s">
        <v>2310</v>
      </c>
      <c r="D7726" s="642" t="s">
        <v>2329</v>
      </c>
      <c r="E7726" s="641" t="s">
        <v>3151</v>
      </c>
      <c r="F7726" s="530" t="s">
        <v>3744</v>
      </c>
      <c r="G7726" s="775" t="s">
        <v>2930</v>
      </c>
    </row>
    <row r="7727" spans="2:7" ht="15.75" x14ac:dyDescent="0.25">
      <c r="B7727" s="718">
        <v>44828</v>
      </c>
      <c r="C7727" s="719" t="s">
        <v>2310</v>
      </c>
      <c r="D7727" s="642" t="s">
        <v>2329</v>
      </c>
      <c r="E7727" s="642" t="s">
        <v>3042</v>
      </c>
      <c r="F7727" s="768" t="s">
        <v>3242</v>
      </c>
      <c r="G7727" s="775" t="s">
        <v>2930</v>
      </c>
    </row>
    <row r="7728" spans="2:7" ht="15.75" x14ac:dyDescent="0.25">
      <c r="B7728" s="718">
        <v>44828</v>
      </c>
      <c r="C7728" s="719" t="s">
        <v>2310</v>
      </c>
      <c r="D7728" s="642" t="s">
        <v>2329</v>
      </c>
      <c r="E7728" s="642" t="s">
        <v>2442</v>
      </c>
      <c r="F7728" s="768" t="s">
        <v>2443</v>
      </c>
      <c r="G7728" s="775" t="s">
        <v>2930</v>
      </c>
    </row>
    <row r="7729" spans="2:7" ht="15.75" x14ac:dyDescent="0.25">
      <c r="B7729" s="718">
        <v>44828</v>
      </c>
      <c r="C7729" s="719" t="s">
        <v>2310</v>
      </c>
      <c r="D7729" s="642" t="s">
        <v>2338</v>
      </c>
      <c r="E7729" s="642" t="s">
        <v>2577</v>
      </c>
      <c r="F7729" s="768">
        <v>3476418818</v>
      </c>
      <c r="G7729" s="775" t="s">
        <v>2930</v>
      </c>
    </row>
    <row r="7730" spans="2:7" ht="15.75" x14ac:dyDescent="0.25">
      <c r="B7730" s="718">
        <v>44828</v>
      </c>
      <c r="C7730" s="719" t="s">
        <v>2310</v>
      </c>
      <c r="D7730" s="642" t="s">
        <v>2338</v>
      </c>
      <c r="E7730" s="642" t="s">
        <v>2339</v>
      </c>
      <c r="F7730" s="768">
        <v>3476614552</v>
      </c>
      <c r="G7730" s="775" t="s">
        <v>2930</v>
      </c>
    </row>
    <row r="7731" spans="2:7" ht="15.75" x14ac:dyDescent="0.25">
      <c r="B7731" s="718">
        <v>44828</v>
      </c>
      <c r="C7731" s="719" t="s">
        <v>2310</v>
      </c>
      <c r="D7731" s="642" t="s">
        <v>2338</v>
      </c>
      <c r="E7731" s="642" t="s">
        <v>3623</v>
      </c>
      <c r="F7731" s="768" t="s">
        <v>3746</v>
      </c>
      <c r="G7731" s="775" t="s">
        <v>2930</v>
      </c>
    </row>
    <row r="7732" spans="2:7" ht="15.75" x14ac:dyDescent="0.25">
      <c r="B7732" s="718">
        <v>44828</v>
      </c>
      <c r="C7732" s="719" t="s">
        <v>2310</v>
      </c>
      <c r="D7732" s="642" t="s">
        <v>2338</v>
      </c>
      <c r="E7732" s="642" t="s">
        <v>3762</v>
      </c>
      <c r="F7732" s="768">
        <v>3476418818</v>
      </c>
      <c r="G7732" s="775" t="s">
        <v>2930</v>
      </c>
    </row>
    <row r="7733" spans="2:7" ht="18.75" x14ac:dyDescent="0.3">
      <c r="B7733" s="718">
        <v>44828</v>
      </c>
      <c r="C7733" s="1935" t="s">
        <v>2343</v>
      </c>
      <c r="D7733" s="675" t="s">
        <v>3760</v>
      </c>
      <c r="E7733" s="676" t="s">
        <v>2377</v>
      </c>
      <c r="F7733" s="763" t="s">
        <v>2378</v>
      </c>
      <c r="G7733" s="1934" t="s">
        <v>2346</v>
      </c>
    </row>
    <row r="7734" spans="2:7" ht="18.75" x14ac:dyDescent="0.3">
      <c r="B7734" s="718">
        <v>44828</v>
      </c>
      <c r="C7734" s="1935" t="s">
        <v>2343</v>
      </c>
      <c r="D7734" s="675" t="s">
        <v>3760</v>
      </c>
      <c r="E7734" s="676" t="s">
        <v>2563</v>
      </c>
      <c r="F7734" s="763" t="s">
        <v>3330</v>
      </c>
      <c r="G7734" s="1934" t="s">
        <v>2346</v>
      </c>
    </row>
    <row r="7735" spans="2:7" ht="18.75" x14ac:dyDescent="0.3">
      <c r="B7735" s="718">
        <v>44828</v>
      </c>
      <c r="C7735" s="1935" t="s">
        <v>3221</v>
      </c>
      <c r="D7735" s="675" t="s">
        <v>3763</v>
      </c>
      <c r="E7735" s="676" t="s">
        <v>2405</v>
      </c>
      <c r="F7735" s="763" t="s">
        <v>2406</v>
      </c>
      <c r="G7735" s="1934" t="s">
        <v>2346</v>
      </c>
    </row>
    <row r="7736" spans="2:7" ht="18.75" x14ac:dyDescent="0.3">
      <c r="B7736" s="718">
        <v>44828</v>
      </c>
      <c r="C7736" s="1935" t="s">
        <v>2343</v>
      </c>
      <c r="D7736" s="675" t="s">
        <v>3761</v>
      </c>
      <c r="E7736" s="676" t="s">
        <v>2504</v>
      </c>
      <c r="F7736" s="763" t="s">
        <v>2392</v>
      </c>
      <c r="G7736" s="1934" t="s">
        <v>2346</v>
      </c>
    </row>
    <row r="7737" spans="2:7" ht="18.75" x14ac:dyDescent="0.3">
      <c r="B7737" s="718">
        <v>44828</v>
      </c>
      <c r="C7737" s="1938" t="s">
        <v>3221</v>
      </c>
      <c r="D7737" s="675" t="s">
        <v>2278</v>
      </c>
      <c r="E7737" s="676" t="s">
        <v>2391</v>
      </c>
      <c r="F7737" s="763" t="s">
        <v>2398</v>
      </c>
      <c r="G7737" s="1934" t="s">
        <v>2346</v>
      </c>
    </row>
    <row r="7738" spans="2:7" ht="18.75" x14ac:dyDescent="0.3">
      <c r="B7738" s="718">
        <v>44828</v>
      </c>
      <c r="C7738" s="1935" t="s">
        <v>2343</v>
      </c>
      <c r="D7738" s="675" t="s">
        <v>2278</v>
      </c>
      <c r="E7738" s="676" t="s">
        <v>2397</v>
      </c>
      <c r="F7738" s="763" t="s">
        <v>3731</v>
      </c>
      <c r="G7738" s="1934" t="s">
        <v>2346</v>
      </c>
    </row>
    <row r="7739" spans="2:7" ht="18.75" x14ac:dyDescent="0.3">
      <c r="B7739" s="718">
        <v>44828</v>
      </c>
      <c r="C7739" s="1935" t="s">
        <v>2343</v>
      </c>
      <c r="D7739" s="675" t="s">
        <v>2287</v>
      </c>
      <c r="E7739" s="676" t="s">
        <v>2400</v>
      </c>
      <c r="F7739" s="763" t="s">
        <v>2436</v>
      </c>
      <c r="G7739" s="1934" t="s">
        <v>2346</v>
      </c>
    </row>
    <row r="7740" spans="2:7" ht="18.75" x14ac:dyDescent="0.3">
      <c r="B7740" s="718">
        <v>44828</v>
      </c>
      <c r="C7740" s="1935" t="s">
        <v>2343</v>
      </c>
      <c r="D7740" s="675" t="s">
        <v>2287</v>
      </c>
      <c r="E7740" s="676" t="s">
        <v>2412</v>
      </c>
      <c r="F7740" s="763" t="s">
        <v>2392</v>
      </c>
      <c r="G7740" s="1934" t="s">
        <v>2346</v>
      </c>
    </row>
    <row r="7741" spans="2:7" ht="15.75" x14ac:dyDescent="0.25">
      <c r="B7741" s="718">
        <v>44828</v>
      </c>
      <c r="C7741" s="725" t="s">
        <v>2407</v>
      </c>
      <c r="D7741" s="618" t="s">
        <v>2419</v>
      </c>
      <c r="E7741" s="618" t="s">
        <v>3050</v>
      </c>
      <c r="F7741" s="760">
        <v>3473323886</v>
      </c>
      <c r="G7741" s="778" t="s">
        <v>2930</v>
      </c>
    </row>
    <row r="7742" spans="2:7" ht="15.75" x14ac:dyDescent="0.25">
      <c r="B7742" s="718">
        <v>44828</v>
      </c>
      <c r="C7742" s="725" t="s">
        <v>2407</v>
      </c>
      <c r="D7742" s="618" t="s">
        <v>2419</v>
      </c>
      <c r="E7742" s="618" t="s">
        <v>2420</v>
      </c>
      <c r="F7742" s="760" t="s">
        <v>2421</v>
      </c>
      <c r="G7742" s="778" t="s">
        <v>2930</v>
      </c>
    </row>
    <row r="7743" spans="2:7" ht="15.75" x14ac:dyDescent="0.25">
      <c r="B7743" s="718">
        <v>44828</v>
      </c>
      <c r="C7743" s="725" t="s">
        <v>2407</v>
      </c>
      <c r="D7743" s="618" t="s">
        <v>2419</v>
      </c>
      <c r="E7743" s="618" t="s">
        <v>3244</v>
      </c>
      <c r="F7743" s="760">
        <v>9178062370</v>
      </c>
      <c r="G7743" s="778" t="s">
        <v>2930</v>
      </c>
    </row>
    <row r="7744" spans="2:7" ht="15.75" x14ac:dyDescent="0.25">
      <c r="B7744" s="718">
        <v>44828</v>
      </c>
      <c r="C7744" s="725" t="s">
        <v>2407</v>
      </c>
      <c r="D7744" s="618" t="s">
        <v>2419</v>
      </c>
      <c r="E7744" s="618" t="s">
        <v>3297</v>
      </c>
      <c r="F7744" s="760">
        <v>1347323209</v>
      </c>
      <c r="G7744" s="778" t="s">
        <v>2930</v>
      </c>
    </row>
    <row r="7745" spans="2:7" ht="15.75" x14ac:dyDescent="0.25">
      <c r="B7745" s="718">
        <v>44828</v>
      </c>
      <c r="C7745" s="725" t="s">
        <v>2407</v>
      </c>
      <c r="D7745" s="618" t="s">
        <v>3177</v>
      </c>
      <c r="E7745" s="618" t="s">
        <v>3145</v>
      </c>
      <c r="F7745" s="760">
        <v>19173497413</v>
      </c>
      <c r="G7745" s="778" t="s">
        <v>2930</v>
      </c>
    </row>
    <row r="7746" spans="2:7" ht="15.75" x14ac:dyDescent="0.25">
      <c r="B7746" s="718">
        <v>44828</v>
      </c>
      <c r="C7746" s="725" t="s">
        <v>2407</v>
      </c>
      <c r="D7746" s="618" t="s">
        <v>3177</v>
      </c>
      <c r="E7746" s="618" t="s">
        <v>3660</v>
      </c>
      <c r="F7746" s="760">
        <v>13478791726</v>
      </c>
      <c r="G7746" s="778" t="s">
        <v>2930</v>
      </c>
    </row>
    <row r="7747" spans="2:7" ht="15.75" x14ac:dyDescent="0.25">
      <c r="B7747" s="718">
        <v>44828</v>
      </c>
      <c r="C7747" s="725" t="s">
        <v>2407</v>
      </c>
      <c r="D7747" s="618" t="s">
        <v>3177</v>
      </c>
      <c r="E7747" s="618" t="s">
        <v>3473</v>
      </c>
      <c r="F7747" s="760" t="s">
        <v>3474</v>
      </c>
      <c r="G7747" s="778" t="s">
        <v>2930</v>
      </c>
    </row>
    <row r="7748" spans="2:7" ht="15.75" x14ac:dyDescent="0.25">
      <c r="B7748" s="718">
        <v>44828</v>
      </c>
      <c r="C7748" s="725" t="s">
        <v>2407</v>
      </c>
      <c r="D7748" s="618" t="s">
        <v>3177</v>
      </c>
      <c r="E7748" s="618" t="s">
        <v>3686</v>
      </c>
      <c r="F7748" s="760" t="s">
        <v>3748</v>
      </c>
      <c r="G7748" s="778" t="s">
        <v>2930</v>
      </c>
    </row>
    <row r="7749" spans="2:7" ht="15.75" x14ac:dyDescent="0.25">
      <c r="B7749" s="718">
        <v>44828</v>
      </c>
      <c r="C7749" s="725" t="s">
        <v>2407</v>
      </c>
      <c r="D7749" s="618" t="s">
        <v>3181</v>
      </c>
      <c r="E7749" s="618" t="s">
        <v>2963</v>
      </c>
      <c r="F7749" s="760" t="s">
        <v>2964</v>
      </c>
      <c r="G7749" s="778" t="s">
        <v>2930</v>
      </c>
    </row>
    <row r="7750" spans="2:7" ht="15.75" x14ac:dyDescent="0.25">
      <c r="B7750" s="718">
        <v>44828</v>
      </c>
      <c r="C7750" s="725" t="s">
        <v>2407</v>
      </c>
      <c r="D7750" s="618" t="s">
        <v>3181</v>
      </c>
      <c r="E7750" s="618" t="s">
        <v>3398</v>
      </c>
      <c r="F7750" s="760">
        <v>3473946129</v>
      </c>
      <c r="G7750" s="778" t="s">
        <v>2930</v>
      </c>
    </row>
    <row r="7751" spans="2:7" ht="15.75" x14ac:dyDescent="0.25">
      <c r="B7751" s="718">
        <v>44828</v>
      </c>
      <c r="C7751" s="725" t="s">
        <v>2407</v>
      </c>
      <c r="D7751" s="618" t="s">
        <v>3181</v>
      </c>
      <c r="E7751" s="618" t="s">
        <v>3749</v>
      </c>
      <c r="F7751" s="760" t="s">
        <v>3750</v>
      </c>
      <c r="G7751" s="778" t="s">
        <v>2930</v>
      </c>
    </row>
    <row r="7752" spans="2:7" ht="15.75" x14ac:dyDescent="0.25">
      <c r="B7752" s="718">
        <v>44828</v>
      </c>
      <c r="C7752" s="725" t="s">
        <v>2407</v>
      </c>
      <c r="D7752" s="618" t="s">
        <v>3184</v>
      </c>
      <c r="E7752" s="618" t="s">
        <v>2425</v>
      </c>
      <c r="F7752" s="760">
        <v>7579272679</v>
      </c>
      <c r="G7752" s="778" t="s">
        <v>2930</v>
      </c>
    </row>
    <row r="7753" spans="2:7" ht="15.75" x14ac:dyDescent="0.25">
      <c r="B7753" s="718">
        <v>44828</v>
      </c>
      <c r="C7753" s="725" t="s">
        <v>2407</v>
      </c>
      <c r="D7753" s="618" t="s">
        <v>3184</v>
      </c>
      <c r="E7753" s="618" t="s">
        <v>3613</v>
      </c>
      <c r="F7753" s="760">
        <v>6462452964</v>
      </c>
      <c r="G7753" s="778" t="s">
        <v>2930</v>
      </c>
    </row>
    <row r="7754" spans="2:7" ht="15.75" x14ac:dyDescent="0.25">
      <c r="B7754" s="718">
        <v>44828</v>
      </c>
      <c r="C7754" s="725" t="s">
        <v>2407</v>
      </c>
      <c r="D7754" s="618" t="s">
        <v>3186</v>
      </c>
      <c r="E7754" s="618" t="s">
        <v>3528</v>
      </c>
      <c r="F7754" s="760">
        <v>9176239892</v>
      </c>
      <c r="G7754" s="778" t="s">
        <v>2930</v>
      </c>
    </row>
    <row r="7755" spans="2:7" ht="15.75" x14ac:dyDescent="0.25">
      <c r="B7755" s="718">
        <v>44828</v>
      </c>
      <c r="C7755" s="725" t="s">
        <v>2407</v>
      </c>
      <c r="D7755" s="618" t="s">
        <v>3186</v>
      </c>
      <c r="E7755" s="618" t="s">
        <v>3457</v>
      </c>
      <c r="F7755" s="760" t="s">
        <v>3458</v>
      </c>
      <c r="G7755" s="778" t="s">
        <v>2930</v>
      </c>
    </row>
    <row r="7756" spans="2:7" ht="15.75" x14ac:dyDescent="0.25">
      <c r="B7756" s="718">
        <v>44828</v>
      </c>
      <c r="C7756" s="725" t="s">
        <v>2407</v>
      </c>
      <c r="D7756" s="618" t="s">
        <v>3186</v>
      </c>
      <c r="E7756" s="618" t="s">
        <v>3180</v>
      </c>
      <c r="F7756" s="760">
        <v>3474844547</v>
      </c>
      <c r="G7756" s="778" t="s">
        <v>2930</v>
      </c>
    </row>
    <row r="7757" spans="2:7" ht="15.75" x14ac:dyDescent="0.25">
      <c r="B7757" s="718">
        <v>44828</v>
      </c>
      <c r="C7757" s="725" t="s">
        <v>2407</v>
      </c>
      <c r="D7757" s="618" t="s">
        <v>2416</v>
      </c>
      <c r="E7757" s="618" t="s">
        <v>3098</v>
      </c>
      <c r="F7757" s="760">
        <v>9175548881</v>
      </c>
      <c r="G7757" s="778" t="s">
        <v>2930</v>
      </c>
    </row>
    <row r="7758" spans="2:7" ht="15.75" x14ac:dyDescent="0.25">
      <c r="B7758" s="718">
        <v>44828</v>
      </c>
      <c r="C7758" s="725" t="s">
        <v>2407</v>
      </c>
      <c r="D7758" s="618" t="s">
        <v>2416</v>
      </c>
      <c r="E7758" s="618" t="s">
        <v>2988</v>
      </c>
      <c r="F7758" s="760" t="s">
        <v>2989</v>
      </c>
      <c r="G7758" s="778" t="s">
        <v>2930</v>
      </c>
    </row>
    <row r="7759" spans="2:7" ht="15.75" x14ac:dyDescent="0.25">
      <c r="B7759" s="718">
        <v>44828</v>
      </c>
      <c r="C7759" s="725" t="s">
        <v>2407</v>
      </c>
      <c r="D7759" s="618" t="s">
        <v>2416</v>
      </c>
      <c r="E7759" s="618" t="s">
        <v>3042</v>
      </c>
      <c r="F7759" s="760" t="s">
        <v>3242</v>
      </c>
      <c r="G7759" s="778" t="s">
        <v>2930</v>
      </c>
    </row>
    <row r="7760" spans="2:7" ht="15.75" x14ac:dyDescent="0.25">
      <c r="B7760" s="718">
        <v>44828</v>
      </c>
      <c r="C7760" s="725" t="s">
        <v>2407</v>
      </c>
      <c r="D7760" s="618" t="s">
        <v>2416</v>
      </c>
      <c r="E7760" s="618" t="s">
        <v>3348</v>
      </c>
      <c r="F7760" s="760" t="s">
        <v>3689</v>
      </c>
      <c r="G7760" s="778" t="s">
        <v>2930</v>
      </c>
    </row>
    <row r="7761" spans="2:7" ht="15.75" x14ac:dyDescent="0.25">
      <c r="B7761" s="718">
        <v>44828</v>
      </c>
      <c r="C7761" s="725" t="s">
        <v>2407</v>
      </c>
      <c r="D7761" s="618" t="s">
        <v>3210</v>
      </c>
      <c r="E7761" s="618" t="s">
        <v>3444</v>
      </c>
      <c r="F7761" s="760">
        <v>19176403868</v>
      </c>
      <c r="G7761" s="778" t="s">
        <v>2930</v>
      </c>
    </row>
    <row r="7762" spans="2:7" ht="15.75" x14ac:dyDescent="0.25">
      <c r="B7762" s="718">
        <v>44828</v>
      </c>
      <c r="C7762" s="725" t="s">
        <v>2407</v>
      </c>
      <c r="D7762" s="618" t="s">
        <v>3210</v>
      </c>
      <c r="E7762" s="618" t="s">
        <v>3400</v>
      </c>
      <c r="F7762" s="760" t="s">
        <v>3764</v>
      </c>
      <c r="G7762" s="778" t="s">
        <v>2930</v>
      </c>
    </row>
    <row r="7763" spans="2:7" ht="15.75" x14ac:dyDescent="0.25">
      <c r="B7763" s="718">
        <v>44828</v>
      </c>
      <c r="C7763" s="725" t="s">
        <v>2407</v>
      </c>
      <c r="D7763" s="618" t="s">
        <v>3210</v>
      </c>
      <c r="E7763" s="618" t="s">
        <v>3401</v>
      </c>
      <c r="F7763" s="760" t="s">
        <v>3402</v>
      </c>
      <c r="G7763" s="778" t="s">
        <v>2930</v>
      </c>
    </row>
    <row r="7764" spans="2:7" ht="15.75" x14ac:dyDescent="0.25">
      <c r="B7764" s="718">
        <v>44828</v>
      </c>
      <c r="C7764" s="725" t="s">
        <v>2407</v>
      </c>
      <c r="D7764" s="639" t="s">
        <v>3210</v>
      </c>
      <c r="E7764" s="639" t="s">
        <v>3623</v>
      </c>
      <c r="F7764" s="761" t="s">
        <v>3746</v>
      </c>
      <c r="G7764" s="778" t="s">
        <v>2930</v>
      </c>
    </row>
    <row r="7765" spans="2:7" ht="15.75" x14ac:dyDescent="0.25">
      <c r="B7765" s="716">
        <v>44829</v>
      </c>
      <c r="C7765" s="717" t="s">
        <v>2310</v>
      </c>
      <c r="D7765" s="642" t="s">
        <v>2311</v>
      </c>
      <c r="E7765" s="641" t="s">
        <v>2437</v>
      </c>
      <c r="F7765" s="530">
        <v>6462586341</v>
      </c>
      <c r="G7765" s="774" t="s">
        <v>2930</v>
      </c>
    </row>
    <row r="7766" spans="2:7" ht="15.75" x14ac:dyDescent="0.25">
      <c r="B7766" s="716">
        <v>44829</v>
      </c>
      <c r="C7766" s="719" t="s">
        <v>2310</v>
      </c>
      <c r="D7766" s="642" t="s">
        <v>2311</v>
      </c>
      <c r="E7766" s="642" t="s">
        <v>3160</v>
      </c>
      <c r="F7766" s="768" t="s">
        <v>3716</v>
      </c>
      <c r="G7766" s="775" t="s">
        <v>2930</v>
      </c>
    </row>
    <row r="7767" spans="2:7" ht="15.75" x14ac:dyDescent="0.25">
      <c r="B7767" s="716">
        <v>44829</v>
      </c>
      <c r="C7767" s="719" t="s">
        <v>2310</v>
      </c>
      <c r="D7767" s="642" t="s">
        <v>2311</v>
      </c>
      <c r="E7767" s="642" t="s">
        <v>3741</v>
      </c>
      <c r="F7767" s="768">
        <v>13478989848</v>
      </c>
      <c r="G7767" s="775" t="s">
        <v>2930</v>
      </c>
    </row>
    <row r="7768" spans="2:7" ht="15.75" x14ac:dyDescent="0.25">
      <c r="B7768" s="716">
        <v>44829</v>
      </c>
      <c r="C7768" s="719" t="s">
        <v>2310</v>
      </c>
      <c r="D7768" s="642" t="s">
        <v>2311</v>
      </c>
      <c r="E7768" s="642" t="s">
        <v>3680</v>
      </c>
      <c r="F7768" s="768">
        <v>16466596389</v>
      </c>
      <c r="G7768" s="775" t="s">
        <v>2930</v>
      </c>
    </row>
    <row r="7769" spans="2:7" ht="15.75" x14ac:dyDescent="0.25">
      <c r="B7769" s="716">
        <v>44829</v>
      </c>
      <c r="C7769" s="719" t="s">
        <v>2310</v>
      </c>
      <c r="D7769" s="642" t="s">
        <v>2315</v>
      </c>
      <c r="E7769" s="642" t="s">
        <v>2991</v>
      </c>
      <c r="F7769" s="768">
        <v>3478673668</v>
      </c>
      <c r="G7769" s="775" t="s">
        <v>2930</v>
      </c>
    </row>
    <row r="7770" spans="2:7" ht="15.75" x14ac:dyDescent="0.25">
      <c r="B7770" s="716">
        <v>44829</v>
      </c>
      <c r="C7770" s="719" t="s">
        <v>2310</v>
      </c>
      <c r="D7770" s="642" t="s">
        <v>2315</v>
      </c>
      <c r="E7770" s="642" t="s">
        <v>2476</v>
      </c>
      <c r="F7770" s="768">
        <v>7188097883</v>
      </c>
      <c r="G7770" s="775" t="s">
        <v>2930</v>
      </c>
    </row>
    <row r="7771" spans="2:7" ht="15.75" x14ac:dyDescent="0.25">
      <c r="B7771" s="716">
        <v>44829</v>
      </c>
      <c r="C7771" s="719" t="s">
        <v>2310</v>
      </c>
      <c r="D7771" s="642" t="s">
        <v>2317</v>
      </c>
      <c r="E7771" s="642" t="s">
        <v>3309</v>
      </c>
      <c r="F7771" s="768">
        <v>7185023911</v>
      </c>
      <c r="G7771" s="775" t="s">
        <v>2930</v>
      </c>
    </row>
    <row r="7772" spans="2:7" ht="15.75" x14ac:dyDescent="0.25">
      <c r="B7772" s="716">
        <v>44829</v>
      </c>
      <c r="C7772" s="719" t="s">
        <v>2310</v>
      </c>
      <c r="D7772" s="642" t="s">
        <v>2317</v>
      </c>
      <c r="E7772" s="642" t="s">
        <v>2319</v>
      </c>
      <c r="F7772" s="768">
        <v>9176626040</v>
      </c>
      <c r="G7772" s="775" t="s">
        <v>2930</v>
      </c>
    </row>
    <row r="7773" spans="2:7" ht="15.75" x14ac:dyDescent="0.25">
      <c r="B7773" s="716">
        <v>44829</v>
      </c>
      <c r="C7773" s="719" t="s">
        <v>2310</v>
      </c>
      <c r="D7773" s="642" t="s">
        <v>2559</v>
      </c>
      <c r="E7773" s="641" t="s">
        <v>3398</v>
      </c>
      <c r="F7773" s="530">
        <v>3473946129</v>
      </c>
      <c r="G7773" s="775" t="s">
        <v>2930</v>
      </c>
    </row>
    <row r="7774" spans="2:7" ht="15.75" x14ac:dyDescent="0.25">
      <c r="B7774" s="716">
        <v>44829</v>
      </c>
      <c r="C7774" s="719" t="s">
        <v>2310</v>
      </c>
      <c r="D7774" s="642" t="s">
        <v>2329</v>
      </c>
      <c r="E7774" s="641" t="s">
        <v>3151</v>
      </c>
      <c r="F7774" s="530" t="s">
        <v>3744</v>
      </c>
      <c r="G7774" s="775" t="s">
        <v>2930</v>
      </c>
    </row>
    <row r="7775" spans="2:7" ht="15.75" x14ac:dyDescent="0.25">
      <c r="B7775" s="716">
        <v>44829</v>
      </c>
      <c r="C7775" s="719" t="s">
        <v>2310</v>
      </c>
      <c r="D7775" s="642" t="s">
        <v>2329</v>
      </c>
      <c r="E7775" s="642" t="s">
        <v>3042</v>
      </c>
      <c r="F7775" s="768" t="s">
        <v>3242</v>
      </c>
      <c r="G7775" s="775" t="s">
        <v>2930</v>
      </c>
    </row>
    <row r="7776" spans="2:7" ht="15.75" x14ac:dyDescent="0.25">
      <c r="B7776" s="716">
        <v>44829</v>
      </c>
      <c r="C7776" s="719" t="s">
        <v>2310</v>
      </c>
      <c r="D7776" s="642" t="s">
        <v>2329</v>
      </c>
      <c r="E7776" s="642" t="s">
        <v>2442</v>
      </c>
      <c r="F7776" s="768" t="s">
        <v>2443</v>
      </c>
      <c r="G7776" s="775" t="s">
        <v>2930</v>
      </c>
    </row>
    <row r="7777" spans="2:7" ht="15.75" x14ac:dyDescent="0.25">
      <c r="B7777" s="716">
        <v>44829</v>
      </c>
      <c r="C7777" s="719" t="s">
        <v>2310</v>
      </c>
      <c r="D7777" s="642" t="s">
        <v>2338</v>
      </c>
      <c r="E7777" s="642" t="s">
        <v>2341</v>
      </c>
      <c r="F7777" s="768" t="s">
        <v>3745</v>
      </c>
      <c r="G7777" s="775" t="s">
        <v>2930</v>
      </c>
    </row>
    <row r="7778" spans="2:7" ht="15.75" x14ac:dyDescent="0.25">
      <c r="B7778" s="716">
        <v>44829</v>
      </c>
      <c r="C7778" s="719" t="s">
        <v>2310</v>
      </c>
      <c r="D7778" s="642" t="s">
        <v>2338</v>
      </c>
      <c r="E7778" s="642" t="s">
        <v>3623</v>
      </c>
      <c r="F7778" s="768" t="s">
        <v>3746</v>
      </c>
      <c r="G7778" s="775" t="s">
        <v>2930</v>
      </c>
    </row>
    <row r="7779" spans="2:7" ht="18.75" x14ac:dyDescent="0.3">
      <c r="B7779" s="716">
        <v>44829</v>
      </c>
      <c r="C7779" s="1933" t="s">
        <v>2343</v>
      </c>
      <c r="D7779" s="673" t="s">
        <v>2277</v>
      </c>
      <c r="E7779" s="674" t="s">
        <v>3167</v>
      </c>
      <c r="F7779" s="762" t="s">
        <v>3168</v>
      </c>
      <c r="G7779" s="390" t="s">
        <v>3169</v>
      </c>
    </row>
    <row r="7780" spans="2:7" ht="18.75" x14ac:dyDescent="0.3">
      <c r="B7780" s="716">
        <v>44829</v>
      </c>
      <c r="C7780" s="1933" t="s">
        <v>2343</v>
      </c>
      <c r="D7780" s="675" t="s">
        <v>2277</v>
      </c>
      <c r="E7780" s="676" t="s">
        <v>3765</v>
      </c>
      <c r="F7780" s="763" t="s">
        <v>2403</v>
      </c>
      <c r="G7780" s="390" t="s">
        <v>3169</v>
      </c>
    </row>
    <row r="7781" spans="2:7" ht="18.75" x14ac:dyDescent="0.3">
      <c r="B7781" s="716">
        <v>44829</v>
      </c>
      <c r="C7781" s="1933" t="s">
        <v>2343</v>
      </c>
      <c r="D7781" s="675" t="s">
        <v>2277</v>
      </c>
      <c r="E7781" s="676" t="s">
        <v>2397</v>
      </c>
      <c r="F7781" s="763" t="s">
        <v>3766</v>
      </c>
      <c r="G7781" s="390" t="s">
        <v>2346</v>
      </c>
    </row>
    <row r="7782" spans="2:7" ht="18.75" x14ac:dyDescent="0.3">
      <c r="B7782" s="716">
        <v>44829</v>
      </c>
      <c r="C7782" s="1933" t="s">
        <v>2343</v>
      </c>
      <c r="D7782" s="675" t="s">
        <v>2283</v>
      </c>
      <c r="E7782" s="676" t="s">
        <v>3363</v>
      </c>
      <c r="F7782" s="763" t="s">
        <v>3364</v>
      </c>
      <c r="G7782" s="390" t="s">
        <v>2346</v>
      </c>
    </row>
    <row r="7783" spans="2:7" ht="18.75" x14ac:dyDescent="0.3">
      <c r="B7783" s="716">
        <v>44829</v>
      </c>
      <c r="C7783" s="1933" t="s">
        <v>2343</v>
      </c>
      <c r="D7783" s="675" t="s">
        <v>2283</v>
      </c>
      <c r="E7783" s="676" t="s">
        <v>2889</v>
      </c>
      <c r="F7783" s="763" t="s">
        <v>2890</v>
      </c>
      <c r="G7783" s="390" t="s">
        <v>2346</v>
      </c>
    </row>
    <row r="7784" spans="2:7" ht="18.75" x14ac:dyDescent="0.3">
      <c r="B7784" s="716">
        <v>44829</v>
      </c>
      <c r="C7784" s="1933" t="s">
        <v>2343</v>
      </c>
      <c r="D7784" s="675" t="s">
        <v>2278</v>
      </c>
      <c r="E7784" s="676" t="s">
        <v>2530</v>
      </c>
      <c r="F7784" s="763" t="s">
        <v>2888</v>
      </c>
      <c r="G7784" s="390" t="s">
        <v>2346</v>
      </c>
    </row>
    <row r="7785" spans="2:7" ht="18.75" x14ac:dyDescent="0.3">
      <c r="B7785" s="716">
        <v>44829</v>
      </c>
      <c r="C7785" s="1933" t="s">
        <v>2343</v>
      </c>
      <c r="D7785" s="675" t="s">
        <v>2278</v>
      </c>
      <c r="E7785" s="676" t="s">
        <v>3362</v>
      </c>
      <c r="F7785" s="762" t="s">
        <v>3359</v>
      </c>
      <c r="G7785" s="390" t="s">
        <v>2346</v>
      </c>
    </row>
    <row r="7786" spans="2:7" ht="18.75" x14ac:dyDescent="0.3">
      <c r="B7786" s="716">
        <v>44829</v>
      </c>
      <c r="C7786" s="706" t="s">
        <v>2343</v>
      </c>
      <c r="D7786" s="675" t="s">
        <v>2278</v>
      </c>
      <c r="E7786" s="676" t="s">
        <v>2391</v>
      </c>
      <c r="F7786" s="763" t="s">
        <v>2606</v>
      </c>
      <c r="G7786" s="390" t="s">
        <v>2346</v>
      </c>
    </row>
    <row r="7787" spans="2:7" ht="18.75" x14ac:dyDescent="0.3">
      <c r="B7787" s="716">
        <v>44829</v>
      </c>
      <c r="C7787" s="1933" t="s">
        <v>2343</v>
      </c>
      <c r="D7787" s="675" t="s">
        <v>2278</v>
      </c>
      <c r="E7787" s="676" t="s">
        <v>2405</v>
      </c>
      <c r="F7787" s="763" t="s">
        <v>3133</v>
      </c>
      <c r="G7787" s="390" t="s">
        <v>2346</v>
      </c>
    </row>
    <row r="7788" spans="2:7" ht="15.75" x14ac:dyDescent="0.25">
      <c r="B7788" s="716">
        <v>44829</v>
      </c>
      <c r="C7788" s="1946" t="s">
        <v>2407</v>
      </c>
      <c r="D7788" s="618" t="s">
        <v>2419</v>
      </c>
      <c r="E7788" s="618" t="s">
        <v>3050</v>
      </c>
      <c r="F7788" s="760">
        <v>3473323886</v>
      </c>
      <c r="G7788" s="778" t="s">
        <v>2930</v>
      </c>
    </row>
    <row r="7789" spans="2:7" ht="15.75" x14ac:dyDescent="0.25">
      <c r="B7789" s="716">
        <v>44829</v>
      </c>
      <c r="C7789" s="1947" t="s">
        <v>2407</v>
      </c>
      <c r="D7789" s="618" t="s">
        <v>2419</v>
      </c>
      <c r="E7789" s="618" t="s">
        <v>2420</v>
      </c>
      <c r="F7789" s="760" t="s">
        <v>2421</v>
      </c>
      <c r="G7789" s="778" t="s">
        <v>2930</v>
      </c>
    </row>
    <row r="7790" spans="2:7" ht="15.75" x14ac:dyDescent="0.25">
      <c r="B7790" s="716">
        <v>44829</v>
      </c>
      <c r="C7790" s="1947" t="s">
        <v>2407</v>
      </c>
      <c r="D7790" s="618" t="s">
        <v>2419</v>
      </c>
      <c r="E7790" s="618" t="s">
        <v>3244</v>
      </c>
      <c r="F7790" s="760">
        <v>9178062370</v>
      </c>
      <c r="G7790" s="778" t="s">
        <v>2930</v>
      </c>
    </row>
    <row r="7791" spans="2:7" ht="15.75" x14ac:dyDescent="0.25">
      <c r="B7791" s="716">
        <v>44829</v>
      </c>
      <c r="C7791" s="1947" t="s">
        <v>2407</v>
      </c>
      <c r="D7791" s="618" t="s">
        <v>2419</v>
      </c>
      <c r="E7791" s="618" t="s">
        <v>3297</v>
      </c>
      <c r="F7791" s="760">
        <v>1347323209</v>
      </c>
      <c r="G7791" s="778" t="s">
        <v>2930</v>
      </c>
    </row>
    <row r="7792" spans="2:7" ht="15.75" x14ac:dyDescent="0.25">
      <c r="B7792" s="716">
        <v>44829</v>
      </c>
      <c r="C7792" s="1947" t="s">
        <v>2407</v>
      </c>
      <c r="D7792" s="618" t="s">
        <v>3177</v>
      </c>
      <c r="E7792" s="618" t="s">
        <v>3145</v>
      </c>
      <c r="F7792" s="760">
        <v>19173497413</v>
      </c>
      <c r="G7792" s="778" t="s">
        <v>2930</v>
      </c>
    </row>
    <row r="7793" spans="2:7" ht="15.75" x14ac:dyDescent="0.25">
      <c r="B7793" s="716">
        <v>44829</v>
      </c>
      <c r="C7793" s="1947" t="s">
        <v>2407</v>
      </c>
      <c r="D7793" s="618" t="s">
        <v>3177</v>
      </c>
      <c r="E7793" s="618" t="s">
        <v>3473</v>
      </c>
      <c r="F7793" s="760" t="s">
        <v>3474</v>
      </c>
      <c r="G7793" s="778" t="s">
        <v>2930</v>
      </c>
    </row>
    <row r="7794" spans="2:7" ht="15.75" x14ac:dyDescent="0.25">
      <c r="B7794" s="716">
        <v>44829</v>
      </c>
      <c r="C7794" s="1947" t="s">
        <v>2407</v>
      </c>
      <c r="D7794" s="618" t="s">
        <v>3177</v>
      </c>
      <c r="E7794" s="618" t="s">
        <v>2971</v>
      </c>
      <c r="F7794" s="760" t="s">
        <v>2972</v>
      </c>
      <c r="G7794" s="778" t="s">
        <v>2930</v>
      </c>
    </row>
    <row r="7795" spans="2:7" ht="15.75" x14ac:dyDescent="0.25">
      <c r="B7795" s="716">
        <v>44829</v>
      </c>
      <c r="C7795" s="1947" t="s">
        <v>2407</v>
      </c>
      <c r="D7795" s="618" t="s">
        <v>3177</v>
      </c>
      <c r="E7795" s="618" t="s">
        <v>3686</v>
      </c>
      <c r="F7795" s="760" t="s">
        <v>3748</v>
      </c>
      <c r="G7795" s="778" t="s">
        <v>2930</v>
      </c>
    </row>
    <row r="7796" spans="2:7" ht="15.75" x14ac:dyDescent="0.25">
      <c r="B7796" s="716">
        <v>44829</v>
      </c>
      <c r="C7796" s="1947" t="s">
        <v>2407</v>
      </c>
      <c r="D7796" s="618" t="s">
        <v>3181</v>
      </c>
      <c r="E7796" s="618" t="s">
        <v>3066</v>
      </c>
      <c r="F7796" s="760" t="s">
        <v>3067</v>
      </c>
      <c r="G7796" s="778" t="s">
        <v>2930</v>
      </c>
    </row>
    <row r="7797" spans="2:7" ht="15.75" x14ac:dyDescent="0.25">
      <c r="B7797" s="716">
        <v>44829</v>
      </c>
      <c r="C7797" s="1947" t="s">
        <v>2407</v>
      </c>
      <c r="D7797" s="618" t="s">
        <v>3181</v>
      </c>
      <c r="E7797" s="618" t="s">
        <v>3398</v>
      </c>
      <c r="F7797" s="760">
        <v>3473946129</v>
      </c>
      <c r="G7797" s="778" t="s">
        <v>2930</v>
      </c>
    </row>
    <row r="7798" spans="2:7" ht="15.75" x14ac:dyDescent="0.25">
      <c r="B7798" s="716">
        <v>44829</v>
      </c>
      <c r="C7798" s="1947" t="s">
        <v>2407</v>
      </c>
      <c r="D7798" s="618" t="s">
        <v>3181</v>
      </c>
      <c r="E7798" s="618" t="s">
        <v>3749</v>
      </c>
      <c r="F7798" s="760" t="s">
        <v>3750</v>
      </c>
      <c r="G7798" s="778" t="s">
        <v>2930</v>
      </c>
    </row>
    <row r="7799" spans="2:7" ht="15.75" x14ac:dyDescent="0.25">
      <c r="B7799" s="716">
        <v>44829</v>
      </c>
      <c r="C7799" s="1947" t="s">
        <v>2407</v>
      </c>
      <c r="D7799" s="618" t="s">
        <v>3184</v>
      </c>
      <c r="E7799" s="618" t="s">
        <v>2425</v>
      </c>
      <c r="F7799" s="760">
        <v>7579272679</v>
      </c>
      <c r="G7799" s="778" t="s">
        <v>2930</v>
      </c>
    </row>
    <row r="7800" spans="2:7" ht="15.75" x14ac:dyDescent="0.25">
      <c r="B7800" s="716">
        <v>44829</v>
      </c>
      <c r="C7800" s="1947" t="s">
        <v>2407</v>
      </c>
      <c r="D7800" s="618" t="s">
        <v>3184</v>
      </c>
      <c r="E7800" s="618" t="s">
        <v>3613</v>
      </c>
      <c r="F7800" s="760">
        <v>6462452964</v>
      </c>
      <c r="G7800" s="778" t="s">
        <v>2930</v>
      </c>
    </row>
    <row r="7801" spans="2:7" ht="15.75" x14ac:dyDescent="0.25">
      <c r="B7801" s="716">
        <v>44829</v>
      </c>
      <c r="C7801" s="1947" t="s">
        <v>2407</v>
      </c>
      <c r="D7801" s="618" t="s">
        <v>3186</v>
      </c>
      <c r="E7801" s="618" t="s">
        <v>3528</v>
      </c>
      <c r="F7801" s="760">
        <v>9176239892</v>
      </c>
      <c r="G7801" s="778" t="s">
        <v>2930</v>
      </c>
    </row>
    <row r="7802" spans="2:7" ht="15.75" x14ac:dyDescent="0.25">
      <c r="B7802" s="716">
        <v>44829</v>
      </c>
      <c r="C7802" s="1947" t="s">
        <v>2407</v>
      </c>
      <c r="D7802" s="618" t="s">
        <v>3186</v>
      </c>
      <c r="E7802" s="618" t="s">
        <v>3180</v>
      </c>
      <c r="F7802" s="760">
        <v>3474844547</v>
      </c>
      <c r="G7802" s="778" t="s">
        <v>2930</v>
      </c>
    </row>
    <row r="7803" spans="2:7" ht="15.75" x14ac:dyDescent="0.25">
      <c r="B7803" s="716">
        <v>44829</v>
      </c>
      <c r="C7803" s="1947" t="s">
        <v>2407</v>
      </c>
      <c r="D7803" s="618" t="s">
        <v>2416</v>
      </c>
      <c r="E7803" s="618" t="s">
        <v>3098</v>
      </c>
      <c r="F7803" s="760">
        <v>9175548881</v>
      </c>
      <c r="G7803" s="778" t="s">
        <v>2930</v>
      </c>
    </row>
    <row r="7804" spans="2:7" ht="15.75" x14ac:dyDescent="0.25">
      <c r="B7804" s="716">
        <v>44829</v>
      </c>
      <c r="C7804" s="1947" t="s">
        <v>2407</v>
      </c>
      <c r="D7804" s="618" t="s">
        <v>2416</v>
      </c>
      <c r="E7804" s="618" t="s">
        <v>2988</v>
      </c>
      <c r="F7804" s="760" t="s">
        <v>2989</v>
      </c>
      <c r="G7804" s="778" t="s">
        <v>2930</v>
      </c>
    </row>
    <row r="7805" spans="2:7" ht="15.75" x14ac:dyDescent="0.25">
      <c r="B7805" s="716">
        <v>44829</v>
      </c>
      <c r="C7805" s="1947" t="s">
        <v>2407</v>
      </c>
      <c r="D7805" s="618" t="s">
        <v>2416</v>
      </c>
      <c r="E7805" s="618" t="s">
        <v>3247</v>
      </c>
      <c r="F7805" s="760" t="s">
        <v>3248</v>
      </c>
      <c r="G7805" s="778" t="s">
        <v>2930</v>
      </c>
    </row>
    <row r="7806" spans="2:7" ht="15.75" x14ac:dyDescent="0.25">
      <c r="B7806" s="716">
        <v>44829</v>
      </c>
      <c r="C7806" s="1947" t="s">
        <v>2407</v>
      </c>
      <c r="D7806" s="618" t="s">
        <v>2416</v>
      </c>
      <c r="E7806" s="618" t="s">
        <v>3348</v>
      </c>
      <c r="F7806" s="760" t="s">
        <v>3689</v>
      </c>
      <c r="G7806" s="778" t="s">
        <v>2930</v>
      </c>
    </row>
    <row r="7807" spans="2:7" ht="15.75" x14ac:dyDescent="0.25">
      <c r="B7807" s="716">
        <v>44829</v>
      </c>
      <c r="C7807" s="1947" t="s">
        <v>2407</v>
      </c>
      <c r="D7807" s="618" t="s">
        <v>3210</v>
      </c>
      <c r="E7807" s="618" t="s">
        <v>3400</v>
      </c>
      <c r="F7807" s="760" t="s">
        <v>3764</v>
      </c>
      <c r="G7807" s="778" t="s">
        <v>2930</v>
      </c>
    </row>
    <row r="7808" spans="2:7" ht="15.75" x14ac:dyDescent="0.25">
      <c r="B7808" s="716">
        <v>44829</v>
      </c>
      <c r="C7808" s="1947" t="s">
        <v>2407</v>
      </c>
      <c r="D7808" s="618" t="s">
        <v>3210</v>
      </c>
      <c r="E7808" s="618" t="s">
        <v>3623</v>
      </c>
      <c r="F7808" s="760" t="s">
        <v>3746</v>
      </c>
      <c r="G7808" s="778" t="s">
        <v>2930</v>
      </c>
    </row>
    <row r="7809" spans="2:7" ht="15.75" x14ac:dyDescent="0.25">
      <c r="B7809" s="716">
        <v>44829</v>
      </c>
      <c r="C7809" s="1947" t="s">
        <v>2407</v>
      </c>
      <c r="D7809" s="618" t="s">
        <v>3210</v>
      </c>
      <c r="E7809" s="618" t="s">
        <v>3753</v>
      </c>
      <c r="F7809" s="760" t="s">
        <v>2458</v>
      </c>
      <c r="G7809" s="778" t="s">
        <v>2930</v>
      </c>
    </row>
    <row r="7810" spans="2:7" ht="15.75" x14ac:dyDescent="0.25">
      <c r="B7810" s="716">
        <v>44830</v>
      </c>
      <c r="C7810" s="719" t="s">
        <v>2310</v>
      </c>
      <c r="D7810" s="689" t="s">
        <v>2311</v>
      </c>
      <c r="E7810" s="689" t="s">
        <v>3754</v>
      </c>
      <c r="F7810" s="770">
        <v>9175619972</v>
      </c>
      <c r="G7810" s="775" t="s">
        <v>2930</v>
      </c>
    </row>
    <row r="7811" spans="2:7" ht="15.75" x14ac:dyDescent="0.25">
      <c r="B7811" s="716">
        <v>44830</v>
      </c>
      <c r="C7811" s="719" t="s">
        <v>2310</v>
      </c>
      <c r="D7811" s="642" t="s">
        <v>2311</v>
      </c>
      <c r="E7811" s="641" t="s">
        <v>2556</v>
      </c>
      <c r="F7811" s="530" t="s">
        <v>3700</v>
      </c>
      <c r="G7811" s="775" t="s">
        <v>2930</v>
      </c>
    </row>
    <row r="7812" spans="2:7" ht="15.75" x14ac:dyDescent="0.25">
      <c r="B7812" s="716">
        <v>44830</v>
      </c>
      <c r="C7812" s="719" t="s">
        <v>2310</v>
      </c>
      <c r="D7812" s="642" t="s">
        <v>2311</v>
      </c>
      <c r="E7812" s="642" t="s">
        <v>2600</v>
      </c>
      <c r="F7812" s="768">
        <v>3329996186</v>
      </c>
      <c r="G7812" s="775" t="s">
        <v>2930</v>
      </c>
    </row>
    <row r="7813" spans="2:7" ht="15.75" x14ac:dyDescent="0.25">
      <c r="B7813" s="716">
        <v>44830</v>
      </c>
      <c r="C7813" s="719" t="s">
        <v>2310</v>
      </c>
      <c r="D7813" s="642" t="s">
        <v>2311</v>
      </c>
      <c r="E7813" s="642" t="s">
        <v>3680</v>
      </c>
      <c r="F7813" s="768">
        <v>16466596389</v>
      </c>
      <c r="G7813" s="775" t="s">
        <v>2930</v>
      </c>
    </row>
    <row r="7814" spans="2:7" ht="15.75" x14ac:dyDescent="0.25">
      <c r="B7814" s="716">
        <v>44830</v>
      </c>
      <c r="C7814" s="719" t="s">
        <v>2310</v>
      </c>
      <c r="D7814" s="642" t="s">
        <v>2315</v>
      </c>
      <c r="E7814" s="642" t="s">
        <v>2439</v>
      </c>
      <c r="F7814" s="768">
        <v>7186824921</v>
      </c>
      <c r="G7814" s="775" t="s">
        <v>2930</v>
      </c>
    </row>
    <row r="7815" spans="2:7" ht="15.75" x14ac:dyDescent="0.25">
      <c r="B7815" s="716">
        <v>44830</v>
      </c>
      <c r="C7815" s="719" t="s">
        <v>2310</v>
      </c>
      <c r="D7815" s="642" t="s">
        <v>2315</v>
      </c>
      <c r="E7815" s="642" t="s">
        <v>3691</v>
      </c>
      <c r="F7815" s="768">
        <v>3476739554</v>
      </c>
      <c r="G7815" s="775" t="s">
        <v>2930</v>
      </c>
    </row>
    <row r="7816" spans="2:7" ht="15.75" x14ac:dyDescent="0.25">
      <c r="B7816" s="716">
        <v>44830</v>
      </c>
      <c r="C7816" s="719" t="s">
        <v>2310</v>
      </c>
      <c r="D7816" s="642" t="s">
        <v>2315</v>
      </c>
      <c r="E7816" s="642" t="s">
        <v>2476</v>
      </c>
      <c r="F7816" s="768">
        <v>7188097883</v>
      </c>
      <c r="G7816" s="775" t="s">
        <v>2930</v>
      </c>
    </row>
    <row r="7817" spans="2:7" ht="15.75" x14ac:dyDescent="0.25">
      <c r="B7817" s="716">
        <v>44830</v>
      </c>
      <c r="C7817" s="719" t="s">
        <v>2310</v>
      </c>
      <c r="D7817" s="642" t="s">
        <v>2315</v>
      </c>
      <c r="E7817" s="642" t="s">
        <v>2422</v>
      </c>
      <c r="F7817" s="768">
        <v>9179751158</v>
      </c>
      <c r="G7817" s="775" t="s">
        <v>2930</v>
      </c>
    </row>
    <row r="7818" spans="2:7" ht="15.75" x14ac:dyDescent="0.25">
      <c r="B7818" s="716">
        <v>44830</v>
      </c>
      <c r="C7818" s="719" t="s">
        <v>2310</v>
      </c>
      <c r="D7818" s="642" t="s">
        <v>2329</v>
      </c>
      <c r="E7818" s="641" t="s">
        <v>3549</v>
      </c>
      <c r="F7818" s="530" t="s">
        <v>3715</v>
      </c>
      <c r="G7818" s="775" t="s">
        <v>2930</v>
      </c>
    </row>
    <row r="7819" spans="2:7" ht="15.75" x14ac:dyDescent="0.25">
      <c r="B7819" s="716">
        <v>44830</v>
      </c>
      <c r="C7819" s="719" t="s">
        <v>2310</v>
      </c>
      <c r="D7819" s="642" t="s">
        <v>2329</v>
      </c>
      <c r="E7819" s="641" t="s">
        <v>3151</v>
      </c>
      <c r="F7819" s="530" t="s">
        <v>3744</v>
      </c>
      <c r="G7819" s="775" t="s">
        <v>2930</v>
      </c>
    </row>
    <row r="7820" spans="2:7" ht="15.75" x14ac:dyDescent="0.25">
      <c r="B7820" s="716">
        <v>44830</v>
      </c>
      <c r="C7820" s="719" t="s">
        <v>2310</v>
      </c>
      <c r="D7820" s="642" t="s">
        <v>2338</v>
      </c>
      <c r="E7820" s="642" t="s">
        <v>2341</v>
      </c>
      <c r="F7820" s="768" t="s">
        <v>3745</v>
      </c>
      <c r="G7820" s="775" t="s">
        <v>2930</v>
      </c>
    </row>
    <row r="7821" spans="2:7" ht="15.75" x14ac:dyDescent="0.25">
      <c r="B7821" s="716">
        <v>44830</v>
      </c>
      <c r="C7821" s="741" t="s">
        <v>2310</v>
      </c>
      <c r="D7821" s="642" t="s">
        <v>2338</v>
      </c>
      <c r="E7821" s="642" t="s">
        <v>2339</v>
      </c>
      <c r="F7821" s="768">
        <v>3476614552</v>
      </c>
      <c r="G7821" s="779" t="s">
        <v>2930</v>
      </c>
    </row>
    <row r="7822" spans="2:7" ht="15.75" x14ac:dyDescent="0.25">
      <c r="B7822" s="716">
        <v>44830</v>
      </c>
      <c r="C7822" s="719" t="s">
        <v>2310</v>
      </c>
      <c r="D7822" s="642" t="s">
        <v>2338</v>
      </c>
      <c r="E7822" s="642" t="s">
        <v>2426</v>
      </c>
      <c r="F7822" s="768">
        <v>9292953316</v>
      </c>
      <c r="G7822" s="775" t="s">
        <v>2930</v>
      </c>
    </row>
    <row r="7823" spans="2:7" ht="18.75" x14ac:dyDescent="0.3">
      <c r="B7823" s="716">
        <v>44830</v>
      </c>
      <c r="C7823" s="706" t="s">
        <v>2343</v>
      </c>
      <c r="D7823" s="673" t="s">
        <v>2277</v>
      </c>
      <c r="E7823" s="676" t="s">
        <v>2530</v>
      </c>
      <c r="F7823" s="763" t="s">
        <v>2888</v>
      </c>
      <c r="G7823" s="390" t="s">
        <v>2346</v>
      </c>
    </row>
    <row r="7824" spans="2:7" ht="18.75" x14ac:dyDescent="0.3">
      <c r="B7824" s="716">
        <v>44830</v>
      </c>
      <c r="C7824" s="706" t="s">
        <v>2343</v>
      </c>
      <c r="D7824" s="675" t="s">
        <v>3767</v>
      </c>
      <c r="E7824" s="676" t="s">
        <v>3363</v>
      </c>
      <c r="F7824" s="763" t="s">
        <v>3364</v>
      </c>
      <c r="G7824" s="390" t="s">
        <v>2346</v>
      </c>
    </row>
    <row r="7825" spans="2:7" ht="18.75" x14ac:dyDescent="0.3">
      <c r="B7825" s="716">
        <v>44830</v>
      </c>
      <c r="C7825" s="706" t="s">
        <v>2343</v>
      </c>
      <c r="D7825" s="675" t="s">
        <v>3767</v>
      </c>
      <c r="E7825" s="676" t="s">
        <v>2889</v>
      </c>
      <c r="F7825" s="763" t="s">
        <v>2890</v>
      </c>
      <c r="G7825" s="390" t="s">
        <v>2346</v>
      </c>
    </row>
    <row r="7826" spans="2:7" ht="18.75" x14ac:dyDescent="0.3">
      <c r="B7826" s="716">
        <v>44830</v>
      </c>
      <c r="C7826" s="706" t="s">
        <v>2343</v>
      </c>
      <c r="D7826" s="675" t="s">
        <v>2278</v>
      </c>
      <c r="E7826" s="676" t="s">
        <v>2391</v>
      </c>
      <c r="F7826" s="763" t="s">
        <v>2606</v>
      </c>
      <c r="G7826" s="390" t="s">
        <v>2346</v>
      </c>
    </row>
    <row r="7827" spans="2:7" ht="18.75" x14ac:dyDescent="0.3">
      <c r="B7827" s="716">
        <v>44830</v>
      </c>
      <c r="C7827" s="706" t="s">
        <v>2343</v>
      </c>
      <c r="D7827" s="675" t="s">
        <v>2278</v>
      </c>
      <c r="E7827" s="676" t="s">
        <v>3768</v>
      </c>
      <c r="F7827" s="763" t="s">
        <v>2403</v>
      </c>
      <c r="G7827" s="390" t="s">
        <v>2346</v>
      </c>
    </row>
    <row r="7828" spans="2:7" ht="18.75" x14ac:dyDescent="0.3">
      <c r="B7828" s="716">
        <v>44830</v>
      </c>
      <c r="C7828" s="706" t="s">
        <v>2343</v>
      </c>
      <c r="D7828" s="675" t="s">
        <v>2278</v>
      </c>
      <c r="E7828" s="676" t="s">
        <v>3167</v>
      </c>
      <c r="F7828" s="763" t="s">
        <v>3168</v>
      </c>
      <c r="G7828" s="390" t="s">
        <v>2346</v>
      </c>
    </row>
    <row r="7829" spans="2:7" ht="18.75" x14ac:dyDescent="0.3">
      <c r="B7829" s="716">
        <v>44830</v>
      </c>
      <c r="C7829" s="706" t="s">
        <v>2343</v>
      </c>
      <c r="D7829" s="675" t="s">
        <v>2278</v>
      </c>
      <c r="E7829" s="676" t="s">
        <v>2405</v>
      </c>
      <c r="F7829" s="763" t="s">
        <v>3133</v>
      </c>
      <c r="G7829" s="390" t="s">
        <v>2346</v>
      </c>
    </row>
    <row r="7830" spans="2:7" ht="15.75" x14ac:dyDescent="0.25">
      <c r="B7830" s="716">
        <v>44830</v>
      </c>
      <c r="C7830" s="725" t="s">
        <v>2407</v>
      </c>
      <c r="D7830" s="618" t="s">
        <v>2419</v>
      </c>
      <c r="E7830" s="618" t="s">
        <v>3438</v>
      </c>
      <c r="F7830" s="760" t="s">
        <v>3372</v>
      </c>
      <c r="G7830" s="778" t="s">
        <v>2930</v>
      </c>
    </row>
    <row r="7831" spans="2:7" ht="15.75" x14ac:dyDescent="0.25">
      <c r="B7831" s="716">
        <v>44830</v>
      </c>
      <c r="C7831" s="725" t="s">
        <v>2407</v>
      </c>
      <c r="D7831" s="618" t="s">
        <v>2419</v>
      </c>
      <c r="E7831" s="618" t="s">
        <v>3050</v>
      </c>
      <c r="F7831" s="760">
        <v>3473323886</v>
      </c>
      <c r="G7831" s="778" t="s">
        <v>2930</v>
      </c>
    </row>
    <row r="7832" spans="2:7" ht="15.75" x14ac:dyDescent="0.25">
      <c r="B7832" s="716">
        <v>44830</v>
      </c>
      <c r="C7832" s="725" t="s">
        <v>2407</v>
      </c>
      <c r="D7832" s="618" t="s">
        <v>2419</v>
      </c>
      <c r="E7832" s="618" t="s">
        <v>2420</v>
      </c>
      <c r="F7832" s="760" t="s">
        <v>2421</v>
      </c>
      <c r="G7832" s="778" t="s">
        <v>2930</v>
      </c>
    </row>
    <row r="7833" spans="2:7" ht="15.75" x14ac:dyDescent="0.25">
      <c r="B7833" s="716">
        <v>44830</v>
      </c>
      <c r="C7833" s="725" t="s">
        <v>2407</v>
      </c>
      <c r="D7833" s="618" t="s">
        <v>2419</v>
      </c>
      <c r="E7833" s="618" t="s">
        <v>3611</v>
      </c>
      <c r="F7833" s="760">
        <v>16462346783</v>
      </c>
      <c r="G7833" s="778" t="s">
        <v>2930</v>
      </c>
    </row>
    <row r="7834" spans="2:7" ht="15.75" x14ac:dyDescent="0.25">
      <c r="B7834" s="716">
        <v>44830</v>
      </c>
      <c r="C7834" s="725" t="s">
        <v>2407</v>
      </c>
      <c r="D7834" s="618" t="s">
        <v>3177</v>
      </c>
      <c r="E7834" s="618" t="s">
        <v>2437</v>
      </c>
      <c r="F7834" s="760">
        <v>6462586341</v>
      </c>
      <c r="G7834" s="778" t="s">
        <v>2930</v>
      </c>
    </row>
    <row r="7835" spans="2:7" ht="15.75" x14ac:dyDescent="0.25">
      <c r="B7835" s="716">
        <v>44830</v>
      </c>
      <c r="C7835" s="725" t="s">
        <v>2407</v>
      </c>
      <c r="D7835" s="618" t="s">
        <v>3177</v>
      </c>
      <c r="E7835" s="618" t="s">
        <v>3178</v>
      </c>
      <c r="F7835" s="760">
        <v>3478350634</v>
      </c>
      <c r="G7835" s="778" t="s">
        <v>2930</v>
      </c>
    </row>
    <row r="7836" spans="2:7" ht="15.75" x14ac:dyDescent="0.25">
      <c r="B7836" s="716">
        <v>44830</v>
      </c>
      <c r="C7836" s="725" t="s">
        <v>2407</v>
      </c>
      <c r="D7836" s="618" t="s">
        <v>3177</v>
      </c>
      <c r="E7836" s="618" t="s">
        <v>3472</v>
      </c>
      <c r="F7836" s="760" t="s">
        <v>3518</v>
      </c>
      <c r="G7836" s="778" t="s">
        <v>2930</v>
      </c>
    </row>
    <row r="7837" spans="2:7" ht="15.75" x14ac:dyDescent="0.25">
      <c r="B7837" s="716">
        <v>44830</v>
      </c>
      <c r="C7837" s="725" t="s">
        <v>2407</v>
      </c>
      <c r="D7837" s="618" t="s">
        <v>3177</v>
      </c>
      <c r="E7837" s="618" t="s">
        <v>3660</v>
      </c>
      <c r="F7837" s="760">
        <v>13478791726</v>
      </c>
      <c r="G7837" s="778" t="s">
        <v>2930</v>
      </c>
    </row>
    <row r="7838" spans="2:7" ht="15.75" x14ac:dyDescent="0.25">
      <c r="B7838" s="716">
        <v>44830</v>
      </c>
      <c r="C7838" s="725" t="s">
        <v>2407</v>
      </c>
      <c r="D7838" s="618" t="s">
        <v>3181</v>
      </c>
      <c r="E7838" s="618" t="s">
        <v>3066</v>
      </c>
      <c r="F7838" s="760" t="s">
        <v>3067</v>
      </c>
      <c r="G7838" s="778" t="s">
        <v>2930</v>
      </c>
    </row>
    <row r="7839" spans="2:7" ht="15.75" x14ac:dyDescent="0.25">
      <c r="B7839" s="716">
        <v>44830</v>
      </c>
      <c r="C7839" s="725" t="s">
        <v>2407</v>
      </c>
      <c r="D7839" s="618" t="s">
        <v>3181</v>
      </c>
      <c r="E7839" s="618" t="s">
        <v>3749</v>
      </c>
      <c r="F7839" s="760" t="s">
        <v>3750</v>
      </c>
      <c r="G7839" s="778" t="s">
        <v>2930</v>
      </c>
    </row>
    <row r="7840" spans="2:7" ht="15.75" x14ac:dyDescent="0.25">
      <c r="B7840" s="716">
        <v>44830</v>
      </c>
      <c r="C7840" s="725" t="s">
        <v>2407</v>
      </c>
      <c r="D7840" s="618" t="s">
        <v>3184</v>
      </c>
      <c r="E7840" s="618" t="s">
        <v>2425</v>
      </c>
      <c r="F7840" s="760">
        <v>7579272679</v>
      </c>
      <c r="G7840" s="778" t="s">
        <v>2930</v>
      </c>
    </row>
    <row r="7841" spans="2:7" ht="15.75" x14ac:dyDescent="0.25">
      <c r="B7841" s="716">
        <v>44830</v>
      </c>
      <c r="C7841" s="725" t="s">
        <v>2407</v>
      </c>
      <c r="D7841" s="618" t="s">
        <v>3186</v>
      </c>
      <c r="E7841" s="618" t="s">
        <v>3613</v>
      </c>
      <c r="F7841" s="760">
        <v>6462452964</v>
      </c>
      <c r="G7841" s="778" t="s">
        <v>2930</v>
      </c>
    </row>
    <row r="7842" spans="2:7" ht="15.75" x14ac:dyDescent="0.25">
      <c r="B7842" s="716">
        <v>44830</v>
      </c>
      <c r="C7842" s="725" t="s">
        <v>2407</v>
      </c>
      <c r="D7842" s="618" t="s">
        <v>3186</v>
      </c>
      <c r="E7842" s="618" t="s">
        <v>3180</v>
      </c>
      <c r="F7842" s="760">
        <v>3474844547</v>
      </c>
      <c r="G7842" s="778" t="s">
        <v>2930</v>
      </c>
    </row>
    <row r="7843" spans="2:7" ht="15.75" x14ac:dyDescent="0.25">
      <c r="B7843" s="716">
        <v>44830</v>
      </c>
      <c r="C7843" s="725" t="s">
        <v>2407</v>
      </c>
      <c r="D7843" s="618" t="s">
        <v>2416</v>
      </c>
      <c r="E7843" s="618" t="s">
        <v>2931</v>
      </c>
      <c r="F7843" s="760" t="s">
        <v>2958</v>
      </c>
      <c r="G7843" s="778" t="s">
        <v>2930</v>
      </c>
    </row>
    <row r="7844" spans="2:7" ht="15.75" x14ac:dyDescent="0.25">
      <c r="B7844" s="716">
        <v>44830</v>
      </c>
      <c r="C7844" s="725" t="s">
        <v>2407</v>
      </c>
      <c r="D7844" s="618" t="s">
        <v>2416</v>
      </c>
      <c r="E7844" s="618" t="s">
        <v>3042</v>
      </c>
      <c r="F7844" s="760" t="s">
        <v>3242</v>
      </c>
      <c r="G7844" s="778" t="s">
        <v>2930</v>
      </c>
    </row>
    <row r="7845" spans="2:7" ht="15.75" x14ac:dyDescent="0.25">
      <c r="B7845" s="716">
        <v>44830</v>
      </c>
      <c r="C7845" s="725" t="s">
        <v>2407</v>
      </c>
      <c r="D7845" s="618" t="s">
        <v>2416</v>
      </c>
      <c r="E7845" s="618" t="s">
        <v>3453</v>
      </c>
      <c r="F7845" s="760" t="s">
        <v>3454</v>
      </c>
      <c r="G7845" s="778" t="s">
        <v>2930</v>
      </c>
    </row>
    <row r="7846" spans="2:7" ht="15.75" x14ac:dyDescent="0.25">
      <c r="B7846" s="716">
        <v>44830</v>
      </c>
      <c r="C7846" s="725" t="s">
        <v>2407</v>
      </c>
      <c r="D7846" s="618" t="s">
        <v>2416</v>
      </c>
      <c r="E7846" s="618" t="s">
        <v>3289</v>
      </c>
      <c r="F7846" s="760">
        <v>16469397935</v>
      </c>
      <c r="G7846" s="778" t="s">
        <v>2930</v>
      </c>
    </row>
    <row r="7847" spans="2:7" ht="15.75" x14ac:dyDescent="0.25">
      <c r="B7847" s="716">
        <v>44830</v>
      </c>
      <c r="C7847" s="725" t="s">
        <v>2407</v>
      </c>
      <c r="D7847" s="618" t="s">
        <v>3210</v>
      </c>
      <c r="E7847" s="618" t="s">
        <v>3753</v>
      </c>
      <c r="F7847" s="760" t="s">
        <v>2458</v>
      </c>
      <c r="G7847" s="778" t="s">
        <v>2930</v>
      </c>
    </row>
    <row r="7848" spans="2:7" ht="15.75" x14ac:dyDescent="0.25">
      <c r="B7848" s="718">
        <v>44831</v>
      </c>
      <c r="C7848" s="719" t="s">
        <v>2310</v>
      </c>
      <c r="D7848" s="642" t="s">
        <v>2311</v>
      </c>
      <c r="E7848" s="642" t="s">
        <v>3160</v>
      </c>
      <c r="F7848" s="768" t="s">
        <v>3716</v>
      </c>
      <c r="G7848" s="775" t="s">
        <v>2930</v>
      </c>
    </row>
    <row r="7849" spans="2:7" ht="15.75" x14ac:dyDescent="0.25">
      <c r="B7849" s="718">
        <v>44831</v>
      </c>
      <c r="C7849" s="719" t="s">
        <v>2310</v>
      </c>
      <c r="D7849" s="642" t="s">
        <v>2311</v>
      </c>
      <c r="E7849" s="642" t="s">
        <v>3464</v>
      </c>
      <c r="F7849" s="768" t="s">
        <v>3465</v>
      </c>
      <c r="G7849" s="775" t="s">
        <v>2930</v>
      </c>
    </row>
    <row r="7850" spans="2:7" ht="15.75" x14ac:dyDescent="0.25">
      <c r="B7850" s="718">
        <v>44831</v>
      </c>
      <c r="C7850" s="719" t="s">
        <v>2310</v>
      </c>
      <c r="D7850" s="642" t="s">
        <v>2311</v>
      </c>
      <c r="E7850" s="642" t="s">
        <v>2600</v>
      </c>
      <c r="F7850" s="768">
        <v>3329996186</v>
      </c>
      <c r="G7850" s="775" t="s">
        <v>2930</v>
      </c>
    </row>
    <row r="7851" spans="2:7" ht="15.75" x14ac:dyDescent="0.25">
      <c r="B7851" s="718">
        <v>44831</v>
      </c>
      <c r="C7851" s="719" t="s">
        <v>2310</v>
      </c>
      <c r="D7851" s="642" t="s">
        <v>2311</v>
      </c>
      <c r="E7851" s="642" t="s">
        <v>3680</v>
      </c>
      <c r="F7851" s="768">
        <v>16466596389</v>
      </c>
      <c r="G7851" s="775" t="s">
        <v>2930</v>
      </c>
    </row>
    <row r="7852" spans="2:7" ht="15.75" x14ac:dyDescent="0.25">
      <c r="B7852" s="718">
        <v>44831</v>
      </c>
      <c r="C7852" s="719" t="s">
        <v>2310</v>
      </c>
      <c r="D7852" s="642" t="s">
        <v>2315</v>
      </c>
      <c r="E7852" s="642" t="s">
        <v>3691</v>
      </c>
      <c r="F7852" s="768">
        <v>3476739554</v>
      </c>
      <c r="G7852" s="775" t="s">
        <v>2930</v>
      </c>
    </row>
    <row r="7853" spans="2:7" ht="15.75" x14ac:dyDescent="0.25">
      <c r="B7853" s="718">
        <v>44831</v>
      </c>
      <c r="C7853" s="719" t="s">
        <v>2310</v>
      </c>
      <c r="D7853" s="642" t="s">
        <v>2317</v>
      </c>
      <c r="E7853" s="642" t="s">
        <v>3309</v>
      </c>
      <c r="F7853" s="768">
        <v>7185023911</v>
      </c>
      <c r="G7853" s="775" t="s">
        <v>2930</v>
      </c>
    </row>
    <row r="7854" spans="2:7" ht="15.75" x14ac:dyDescent="0.25">
      <c r="B7854" s="718">
        <v>44831</v>
      </c>
      <c r="C7854" s="719" t="s">
        <v>2310</v>
      </c>
      <c r="D7854" s="642" t="s">
        <v>2317</v>
      </c>
      <c r="E7854" s="642" t="s">
        <v>3021</v>
      </c>
      <c r="F7854" s="768">
        <v>6469468495</v>
      </c>
      <c r="G7854" s="775" t="s">
        <v>2930</v>
      </c>
    </row>
    <row r="7855" spans="2:7" ht="15.75" x14ac:dyDescent="0.25">
      <c r="B7855" s="718">
        <v>44831</v>
      </c>
      <c r="C7855" s="719" t="s">
        <v>2310</v>
      </c>
      <c r="D7855" s="642" t="s">
        <v>2317</v>
      </c>
      <c r="E7855" s="642" t="s">
        <v>3323</v>
      </c>
      <c r="F7855" s="768">
        <v>9292891149</v>
      </c>
      <c r="G7855" s="775" t="s">
        <v>2930</v>
      </c>
    </row>
    <row r="7856" spans="2:7" ht="15.75" x14ac:dyDescent="0.25">
      <c r="B7856" s="718">
        <v>44831</v>
      </c>
      <c r="C7856" s="719" t="s">
        <v>2310</v>
      </c>
      <c r="D7856" s="642" t="s">
        <v>2317</v>
      </c>
      <c r="E7856" s="642" t="s">
        <v>2319</v>
      </c>
      <c r="F7856" s="768">
        <v>9176626040</v>
      </c>
      <c r="G7856" s="775" t="s">
        <v>2930</v>
      </c>
    </row>
    <row r="7857" spans="2:7" ht="15.75" x14ac:dyDescent="0.25">
      <c r="B7857" s="718">
        <v>44831</v>
      </c>
      <c r="C7857" s="719" t="s">
        <v>2310</v>
      </c>
      <c r="D7857" s="642" t="s">
        <v>2329</v>
      </c>
      <c r="E7857" s="642" t="s">
        <v>2336</v>
      </c>
      <c r="F7857" s="768" t="s">
        <v>2337</v>
      </c>
      <c r="G7857" s="775" t="s">
        <v>2930</v>
      </c>
    </row>
    <row r="7858" spans="2:7" ht="15.75" x14ac:dyDescent="0.25">
      <c r="B7858" s="718">
        <v>44831</v>
      </c>
      <c r="C7858" s="719" t="s">
        <v>2310</v>
      </c>
      <c r="D7858" s="642" t="s">
        <v>2329</v>
      </c>
      <c r="E7858" s="642" t="s">
        <v>3370</v>
      </c>
      <c r="F7858" s="768">
        <v>7188106372</v>
      </c>
      <c r="G7858" s="775" t="s">
        <v>2930</v>
      </c>
    </row>
    <row r="7859" spans="2:7" ht="15.75" x14ac:dyDescent="0.25">
      <c r="B7859" s="718">
        <v>44831</v>
      </c>
      <c r="C7859" s="719" t="s">
        <v>2310</v>
      </c>
      <c r="D7859" s="642" t="s">
        <v>2338</v>
      </c>
      <c r="E7859" s="642" t="s">
        <v>2341</v>
      </c>
      <c r="F7859" s="768" t="s">
        <v>3745</v>
      </c>
      <c r="G7859" s="775" t="s">
        <v>2930</v>
      </c>
    </row>
    <row r="7860" spans="2:7" ht="15.75" x14ac:dyDescent="0.25">
      <c r="B7860" s="718">
        <v>44831</v>
      </c>
      <c r="C7860" s="719" t="s">
        <v>2310</v>
      </c>
      <c r="D7860" s="642" t="s">
        <v>2338</v>
      </c>
      <c r="E7860" s="642" t="s">
        <v>2577</v>
      </c>
      <c r="F7860" s="768">
        <v>3476418818</v>
      </c>
      <c r="G7860" s="775" t="s">
        <v>2930</v>
      </c>
    </row>
    <row r="7861" spans="2:7" ht="15.75" x14ac:dyDescent="0.25">
      <c r="B7861" s="718">
        <v>44831</v>
      </c>
      <c r="C7861" s="719" t="s">
        <v>2310</v>
      </c>
      <c r="D7861" s="642" t="s">
        <v>2338</v>
      </c>
      <c r="E7861" s="642" t="s">
        <v>2339</v>
      </c>
      <c r="F7861" s="768">
        <v>3476614552</v>
      </c>
      <c r="G7861" s="775" t="s">
        <v>2930</v>
      </c>
    </row>
    <row r="7862" spans="2:7" ht="15.75" x14ac:dyDescent="0.25">
      <c r="B7862" s="718">
        <v>44831</v>
      </c>
      <c r="C7862" s="719" t="s">
        <v>2310</v>
      </c>
      <c r="D7862" s="707" t="s">
        <v>2338</v>
      </c>
      <c r="E7862" s="707" t="s">
        <v>3762</v>
      </c>
      <c r="F7862" s="772">
        <v>3476418818</v>
      </c>
      <c r="G7862" s="775" t="s">
        <v>2930</v>
      </c>
    </row>
    <row r="7863" spans="2:7" ht="18.75" x14ac:dyDescent="0.3">
      <c r="B7863" s="718">
        <v>44831</v>
      </c>
      <c r="C7863" s="1948" t="s">
        <v>2343</v>
      </c>
      <c r="D7863" s="181" t="s">
        <v>2277</v>
      </c>
      <c r="E7863" s="181" t="s">
        <v>2400</v>
      </c>
      <c r="F7863" s="321" t="s">
        <v>2436</v>
      </c>
      <c r="G7863" s="1934" t="s">
        <v>2346</v>
      </c>
    </row>
    <row r="7864" spans="2:7" ht="18.75" x14ac:dyDescent="0.3">
      <c r="B7864" s="718">
        <v>44831</v>
      </c>
      <c r="C7864" s="1948" t="s">
        <v>2343</v>
      </c>
      <c r="D7864" s="181" t="s">
        <v>2277</v>
      </c>
      <c r="E7864" s="181" t="s">
        <v>2432</v>
      </c>
      <c r="F7864" s="321" t="s">
        <v>2376</v>
      </c>
      <c r="G7864" s="1934" t="s">
        <v>2346</v>
      </c>
    </row>
    <row r="7865" spans="2:7" ht="18.75" x14ac:dyDescent="0.3">
      <c r="B7865" s="718">
        <v>44831</v>
      </c>
      <c r="C7865" s="1948" t="s">
        <v>2343</v>
      </c>
      <c r="D7865" s="181" t="s">
        <v>2277</v>
      </c>
      <c r="E7865" s="181" t="s">
        <v>2405</v>
      </c>
      <c r="F7865" s="321" t="s">
        <v>3133</v>
      </c>
      <c r="G7865" s="1934" t="s">
        <v>2346</v>
      </c>
    </row>
    <row r="7866" spans="2:7" ht="18.75" x14ac:dyDescent="0.3">
      <c r="B7866" s="718">
        <v>44831</v>
      </c>
      <c r="C7866" s="1948" t="s">
        <v>2343</v>
      </c>
      <c r="D7866" s="181" t="s">
        <v>2283</v>
      </c>
      <c r="E7866" s="181" t="s">
        <v>2530</v>
      </c>
      <c r="F7866" s="321" t="s">
        <v>2888</v>
      </c>
      <c r="G7866" s="1934" t="s">
        <v>2346</v>
      </c>
    </row>
    <row r="7867" spans="2:7" ht="18.75" x14ac:dyDescent="0.3">
      <c r="B7867" s="718">
        <v>44831</v>
      </c>
      <c r="C7867" s="1948" t="s">
        <v>2343</v>
      </c>
      <c r="D7867" s="181" t="s">
        <v>2283</v>
      </c>
      <c r="E7867" s="181" t="s">
        <v>2889</v>
      </c>
      <c r="F7867" s="321" t="s">
        <v>2890</v>
      </c>
      <c r="G7867" s="1934" t="s">
        <v>2346</v>
      </c>
    </row>
    <row r="7868" spans="2:7" ht="18.75" x14ac:dyDescent="0.3">
      <c r="B7868" s="718">
        <v>44831</v>
      </c>
      <c r="C7868" s="1948" t="s">
        <v>2343</v>
      </c>
      <c r="D7868" s="181" t="s">
        <v>2283</v>
      </c>
      <c r="E7868" s="181" t="s">
        <v>3363</v>
      </c>
      <c r="F7868" s="321" t="s">
        <v>2606</v>
      </c>
      <c r="G7868" s="1934" t="s">
        <v>2346</v>
      </c>
    </row>
    <row r="7869" spans="2:7" ht="18.75" x14ac:dyDescent="0.3">
      <c r="B7869" s="718">
        <v>44831</v>
      </c>
      <c r="C7869" s="1948" t="s">
        <v>2343</v>
      </c>
      <c r="D7869" s="181" t="s">
        <v>2278</v>
      </c>
      <c r="E7869" s="68" t="s">
        <v>2382</v>
      </c>
      <c r="F7869" s="1299" t="s">
        <v>2887</v>
      </c>
      <c r="G7869" s="1934" t="s">
        <v>2346</v>
      </c>
    </row>
    <row r="7870" spans="2:7" ht="18.75" x14ac:dyDescent="0.3">
      <c r="B7870" s="718">
        <v>44831</v>
      </c>
      <c r="C7870" s="1948" t="s">
        <v>2343</v>
      </c>
      <c r="D7870" s="181" t="s">
        <v>2278</v>
      </c>
      <c r="E7870" s="68" t="s">
        <v>3768</v>
      </c>
      <c r="F7870" s="763" t="s">
        <v>2403</v>
      </c>
      <c r="G7870" s="1934" t="s">
        <v>2346</v>
      </c>
    </row>
    <row r="7871" spans="2:7" ht="18.75" x14ac:dyDescent="0.3">
      <c r="B7871" s="718">
        <v>44831</v>
      </c>
      <c r="C7871" s="1948" t="s">
        <v>2343</v>
      </c>
      <c r="D7871" s="181" t="s">
        <v>2278</v>
      </c>
      <c r="E7871" s="181" t="s">
        <v>2504</v>
      </c>
      <c r="F7871" s="321" t="s">
        <v>3731</v>
      </c>
      <c r="G7871" s="1934" t="s">
        <v>2346</v>
      </c>
    </row>
    <row r="7872" spans="2:7" ht="18.75" x14ac:dyDescent="0.3">
      <c r="B7872" s="718">
        <v>44831</v>
      </c>
      <c r="C7872" s="1949" t="s">
        <v>2343</v>
      </c>
      <c r="D7872" s="68" t="s">
        <v>2278</v>
      </c>
      <c r="E7872" s="68" t="s">
        <v>3769</v>
      </c>
      <c r="F7872" s="1299" t="s">
        <v>3418</v>
      </c>
      <c r="G7872" s="1950" t="s">
        <v>2346</v>
      </c>
    </row>
    <row r="7873" spans="2:7" ht="18.75" x14ac:dyDescent="0.3">
      <c r="B7873" s="718">
        <v>44831</v>
      </c>
      <c r="C7873" s="1948" t="s">
        <v>2343</v>
      </c>
      <c r="D7873" s="68" t="s">
        <v>2278</v>
      </c>
      <c r="E7873" s="68" t="s">
        <v>2391</v>
      </c>
      <c r="F7873" s="1299" t="s">
        <v>2606</v>
      </c>
      <c r="G7873" s="1934" t="s">
        <v>2346</v>
      </c>
    </row>
    <row r="7874" spans="2:7" ht="18.75" x14ac:dyDescent="0.3">
      <c r="B7874" s="718">
        <v>44831</v>
      </c>
      <c r="C7874" s="1939" t="s">
        <v>2343</v>
      </c>
      <c r="D7874" s="68" t="s">
        <v>3733</v>
      </c>
      <c r="E7874" s="68" t="s">
        <v>3132</v>
      </c>
      <c r="F7874" s="1299" t="s">
        <v>2378</v>
      </c>
      <c r="G7874" s="1934" t="s">
        <v>2346</v>
      </c>
    </row>
    <row r="7875" spans="2:7" ht="18.75" x14ac:dyDescent="0.3">
      <c r="B7875" s="718">
        <v>44831</v>
      </c>
      <c r="C7875" s="1939" t="s">
        <v>2343</v>
      </c>
      <c r="D7875" s="68" t="s">
        <v>3733</v>
      </c>
      <c r="E7875" s="181" t="s">
        <v>3362</v>
      </c>
      <c r="F7875" s="321" t="s">
        <v>2890</v>
      </c>
      <c r="G7875" s="1934" t="s">
        <v>2346</v>
      </c>
    </row>
    <row r="7876" spans="2:7" ht="18.75" x14ac:dyDescent="0.3">
      <c r="B7876" s="718">
        <v>44831</v>
      </c>
      <c r="C7876" s="1939" t="s">
        <v>2343</v>
      </c>
      <c r="D7876" s="68" t="s">
        <v>3733</v>
      </c>
      <c r="E7876" s="181" t="s">
        <v>2351</v>
      </c>
      <c r="F7876" s="321" t="s">
        <v>2355</v>
      </c>
      <c r="G7876" s="1934" t="s">
        <v>2346</v>
      </c>
    </row>
    <row r="7877" spans="2:7" ht="18.75" x14ac:dyDescent="0.3">
      <c r="B7877" s="718">
        <v>44831</v>
      </c>
      <c r="C7877" s="1948" t="s">
        <v>2343</v>
      </c>
      <c r="D7877" s="68" t="s">
        <v>3733</v>
      </c>
      <c r="E7877" s="68" t="s">
        <v>2555</v>
      </c>
      <c r="F7877" s="1299" t="s">
        <v>3317</v>
      </c>
      <c r="G7877" s="1934" t="s">
        <v>2346</v>
      </c>
    </row>
    <row r="7878" spans="2:7" ht="15.75" x14ac:dyDescent="0.25">
      <c r="B7878" s="718">
        <v>44831</v>
      </c>
      <c r="C7878" s="725" t="s">
        <v>2407</v>
      </c>
      <c r="D7878" s="640" t="s">
        <v>2419</v>
      </c>
      <c r="E7878" s="640" t="s">
        <v>2420</v>
      </c>
      <c r="F7878" s="765" t="s">
        <v>2421</v>
      </c>
      <c r="G7878" s="778" t="s">
        <v>2930</v>
      </c>
    </row>
    <row r="7879" spans="2:7" ht="15.75" x14ac:dyDescent="0.25">
      <c r="B7879" s="718">
        <v>44831</v>
      </c>
      <c r="C7879" s="725" t="s">
        <v>2407</v>
      </c>
      <c r="D7879" s="618" t="s">
        <v>2419</v>
      </c>
      <c r="E7879" s="618" t="s">
        <v>3756</v>
      </c>
      <c r="F7879" s="760" t="s">
        <v>3628</v>
      </c>
      <c r="G7879" s="778" t="s">
        <v>2930</v>
      </c>
    </row>
    <row r="7880" spans="2:7" ht="15.75" x14ac:dyDescent="0.25">
      <c r="B7880" s="718">
        <v>44831</v>
      </c>
      <c r="C7880" s="725" t="s">
        <v>2407</v>
      </c>
      <c r="D7880" s="618" t="s">
        <v>2419</v>
      </c>
      <c r="E7880" s="618" t="s">
        <v>3611</v>
      </c>
      <c r="F7880" s="760">
        <v>16462346783</v>
      </c>
      <c r="G7880" s="778" t="s">
        <v>2930</v>
      </c>
    </row>
    <row r="7881" spans="2:7" ht="15.75" x14ac:dyDescent="0.25">
      <c r="B7881" s="718">
        <v>44831</v>
      </c>
      <c r="C7881" s="725" t="s">
        <v>2407</v>
      </c>
      <c r="D7881" s="618" t="s">
        <v>2419</v>
      </c>
      <c r="E7881" s="618" t="s">
        <v>3244</v>
      </c>
      <c r="F7881" s="760">
        <v>9178062370</v>
      </c>
      <c r="G7881" s="778" t="s">
        <v>2930</v>
      </c>
    </row>
    <row r="7882" spans="2:7" ht="15.75" x14ac:dyDescent="0.25">
      <c r="B7882" s="718">
        <v>44831</v>
      </c>
      <c r="C7882" s="725" t="s">
        <v>2407</v>
      </c>
      <c r="D7882" s="618" t="s">
        <v>3177</v>
      </c>
      <c r="E7882" s="618" t="s">
        <v>3472</v>
      </c>
      <c r="F7882" s="760" t="s">
        <v>3518</v>
      </c>
      <c r="G7882" s="778" t="s">
        <v>2930</v>
      </c>
    </row>
    <row r="7883" spans="2:7" ht="15.75" x14ac:dyDescent="0.25">
      <c r="B7883" s="718">
        <v>44831</v>
      </c>
      <c r="C7883" s="725" t="s">
        <v>2407</v>
      </c>
      <c r="D7883" s="618" t="s">
        <v>3177</v>
      </c>
      <c r="E7883" s="618" t="s">
        <v>3660</v>
      </c>
      <c r="F7883" s="760">
        <v>13478791726</v>
      </c>
      <c r="G7883" s="778" t="s">
        <v>2930</v>
      </c>
    </row>
    <row r="7884" spans="2:7" ht="15.75" x14ac:dyDescent="0.25">
      <c r="B7884" s="718">
        <v>44831</v>
      </c>
      <c r="C7884" s="725" t="s">
        <v>2407</v>
      </c>
      <c r="D7884" s="618" t="s">
        <v>3177</v>
      </c>
      <c r="E7884" s="618" t="s">
        <v>3473</v>
      </c>
      <c r="F7884" s="760" t="s">
        <v>3474</v>
      </c>
      <c r="G7884" s="778" t="s">
        <v>2930</v>
      </c>
    </row>
    <row r="7885" spans="2:7" ht="15.75" x14ac:dyDescent="0.25">
      <c r="B7885" s="718">
        <v>44831</v>
      </c>
      <c r="C7885" s="725" t="s">
        <v>2407</v>
      </c>
      <c r="D7885" s="618" t="s">
        <v>3177</v>
      </c>
      <c r="E7885" s="618" t="s">
        <v>2438</v>
      </c>
      <c r="F7885" s="760" t="s">
        <v>2447</v>
      </c>
      <c r="G7885" s="778" t="s">
        <v>2930</v>
      </c>
    </row>
    <row r="7886" spans="2:7" ht="15.75" x14ac:dyDescent="0.25">
      <c r="B7886" s="718">
        <v>44831</v>
      </c>
      <c r="C7886" s="725" t="s">
        <v>2407</v>
      </c>
      <c r="D7886" s="618" t="s">
        <v>3184</v>
      </c>
      <c r="E7886" s="618" t="s">
        <v>3339</v>
      </c>
      <c r="F7886" s="760" t="s">
        <v>3101</v>
      </c>
      <c r="G7886" s="778" t="s">
        <v>2930</v>
      </c>
    </row>
    <row r="7887" spans="2:7" ht="15.75" x14ac:dyDescent="0.25">
      <c r="B7887" s="718">
        <v>44831</v>
      </c>
      <c r="C7887" s="725" t="s">
        <v>2407</v>
      </c>
      <c r="D7887" s="618" t="s">
        <v>3184</v>
      </c>
      <c r="E7887" s="618" t="s">
        <v>3159</v>
      </c>
      <c r="F7887" s="760" t="s">
        <v>3203</v>
      </c>
      <c r="G7887" s="778" t="s">
        <v>2930</v>
      </c>
    </row>
    <row r="7888" spans="2:7" ht="15.75" x14ac:dyDescent="0.25">
      <c r="B7888" s="718">
        <v>44831</v>
      </c>
      <c r="C7888" s="725" t="s">
        <v>2407</v>
      </c>
      <c r="D7888" s="618" t="s">
        <v>3186</v>
      </c>
      <c r="E7888" s="618" t="s">
        <v>3613</v>
      </c>
      <c r="F7888" s="760">
        <v>6462452964</v>
      </c>
      <c r="G7888" s="778" t="s">
        <v>2930</v>
      </c>
    </row>
    <row r="7889" spans="2:7" ht="15.75" x14ac:dyDescent="0.25">
      <c r="B7889" s="718">
        <v>44831</v>
      </c>
      <c r="C7889" s="725" t="s">
        <v>2407</v>
      </c>
      <c r="D7889" s="618" t="s">
        <v>3186</v>
      </c>
      <c r="E7889" s="618" t="s">
        <v>3340</v>
      </c>
      <c r="F7889" s="760" t="s">
        <v>3292</v>
      </c>
      <c r="G7889" s="778" t="s">
        <v>2930</v>
      </c>
    </row>
    <row r="7890" spans="2:7" ht="15.75" x14ac:dyDescent="0.25">
      <c r="B7890" s="718">
        <v>44831</v>
      </c>
      <c r="C7890" s="725" t="s">
        <v>2407</v>
      </c>
      <c r="D7890" s="618" t="s">
        <v>3186</v>
      </c>
      <c r="E7890" s="618" t="s">
        <v>3180</v>
      </c>
      <c r="F7890" s="760">
        <v>3474844547</v>
      </c>
      <c r="G7890" s="778" t="s">
        <v>2930</v>
      </c>
    </row>
    <row r="7891" spans="2:7" ht="15.75" x14ac:dyDescent="0.25">
      <c r="B7891" s="718">
        <v>44831</v>
      </c>
      <c r="C7891" s="725" t="s">
        <v>2407</v>
      </c>
      <c r="D7891" s="618" t="s">
        <v>2416</v>
      </c>
      <c r="E7891" s="618" t="s">
        <v>3755</v>
      </c>
      <c r="F7891" s="760" t="s">
        <v>2334</v>
      </c>
      <c r="G7891" s="778" t="s">
        <v>2930</v>
      </c>
    </row>
    <row r="7892" spans="2:7" ht="15.75" x14ac:dyDescent="0.25">
      <c r="B7892" s="718">
        <v>44831</v>
      </c>
      <c r="C7892" s="725" t="s">
        <v>2407</v>
      </c>
      <c r="D7892" s="618" t="s">
        <v>2416</v>
      </c>
      <c r="E7892" s="618" t="s">
        <v>2417</v>
      </c>
      <c r="F7892" s="760">
        <v>9175351402</v>
      </c>
      <c r="G7892" s="778" t="s">
        <v>2930</v>
      </c>
    </row>
    <row r="7893" spans="2:7" ht="15.75" x14ac:dyDescent="0.25">
      <c r="B7893" s="718">
        <v>44831</v>
      </c>
      <c r="C7893" s="725" t="s">
        <v>2407</v>
      </c>
      <c r="D7893" s="618" t="s">
        <v>2416</v>
      </c>
      <c r="E7893" s="618" t="s">
        <v>3453</v>
      </c>
      <c r="F7893" s="760" t="s">
        <v>3454</v>
      </c>
      <c r="G7893" s="778" t="s">
        <v>2930</v>
      </c>
    </row>
    <row r="7894" spans="2:7" ht="15.75" x14ac:dyDescent="0.25">
      <c r="B7894" s="718">
        <v>44831</v>
      </c>
      <c r="C7894" s="725" t="s">
        <v>2407</v>
      </c>
      <c r="D7894" s="618" t="s">
        <v>2416</v>
      </c>
      <c r="E7894" s="618" t="s">
        <v>3002</v>
      </c>
      <c r="F7894" s="760">
        <v>3478246083</v>
      </c>
      <c r="G7894" s="778" t="s">
        <v>2930</v>
      </c>
    </row>
    <row r="7895" spans="2:7" ht="15.75" x14ac:dyDescent="0.25">
      <c r="B7895" s="718">
        <v>44831</v>
      </c>
      <c r="C7895" s="725" t="s">
        <v>2407</v>
      </c>
      <c r="D7895" s="618" t="s">
        <v>3210</v>
      </c>
      <c r="E7895" s="618" t="s">
        <v>3401</v>
      </c>
      <c r="F7895" s="760" t="s">
        <v>3402</v>
      </c>
      <c r="G7895" s="778" t="s">
        <v>2930</v>
      </c>
    </row>
    <row r="7896" spans="2:7" ht="15.75" x14ac:dyDescent="0.25">
      <c r="B7896" s="718">
        <v>44832</v>
      </c>
      <c r="C7896" s="719" t="s">
        <v>2310</v>
      </c>
      <c r="D7896" s="642" t="s">
        <v>2311</v>
      </c>
      <c r="E7896" s="642" t="s">
        <v>3754</v>
      </c>
      <c r="F7896" s="768">
        <v>9175619972</v>
      </c>
      <c r="G7896" s="775" t="s">
        <v>2930</v>
      </c>
    </row>
    <row r="7897" spans="2:7" ht="15.75" x14ac:dyDescent="0.25">
      <c r="B7897" s="718">
        <v>44832</v>
      </c>
      <c r="C7897" s="719" t="s">
        <v>2310</v>
      </c>
      <c r="D7897" s="642" t="s">
        <v>2311</v>
      </c>
      <c r="E7897" s="642" t="s">
        <v>2600</v>
      </c>
      <c r="F7897" s="768">
        <v>3329996186</v>
      </c>
      <c r="G7897" s="775" t="s">
        <v>2930</v>
      </c>
    </row>
    <row r="7898" spans="2:7" ht="15.75" x14ac:dyDescent="0.25">
      <c r="B7898" s="718">
        <v>44832</v>
      </c>
      <c r="C7898" s="719" t="s">
        <v>2310</v>
      </c>
      <c r="D7898" s="642" t="s">
        <v>2311</v>
      </c>
      <c r="E7898" s="642" t="s">
        <v>3680</v>
      </c>
      <c r="F7898" s="768">
        <v>16466596389</v>
      </c>
      <c r="G7898" s="775" t="s">
        <v>2930</v>
      </c>
    </row>
    <row r="7899" spans="2:7" ht="15.75" x14ac:dyDescent="0.25">
      <c r="B7899" s="718">
        <v>44832</v>
      </c>
      <c r="C7899" s="719" t="s">
        <v>2310</v>
      </c>
      <c r="D7899" s="642" t="s">
        <v>2315</v>
      </c>
      <c r="E7899" s="642" t="s">
        <v>2439</v>
      </c>
      <c r="F7899" s="768">
        <v>7186824921</v>
      </c>
      <c r="G7899" s="775" t="s">
        <v>2930</v>
      </c>
    </row>
    <row r="7900" spans="2:7" ht="15.75" x14ac:dyDescent="0.25">
      <c r="B7900" s="718">
        <v>44832</v>
      </c>
      <c r="C7900" s="719" t="s">
        <v>2310</v>
      </c>
      <c r="D7900" s="642" t="s">
        <v>2315</v>
      </c>
      <c r="E7900" s="642" t="s">
        <v>3691</v>
      </c>
      <c r="F7900" s="768">
        <v>3476739554</v>
      </c>
      <c r="G7900" s="775" t="s">
        <v>2930</v>
      </c>
    </row>
    <row r="7901" spans="2:7" ht="15.75" x14ac:dyDescent="0.25">
      <c r="B7901" s="718">
        <v>44832</v>
      </c>
      <c r="C7901" s="719" t="s">
        <v>2310</v>
      </c>
      <c r="D7901" s="642" t="s">
        <v>2315</v>
      </c>
      <c r="E7901" s="642" t="s">
        <v>2422</v>
      </c>
      <c r="F7901" s="768">
        <v>9179751158</v>
      </c>
      <c r="G7901" s="775" t="s">
        <v>2930</v>
      </c>
    </row>
    <row r="7902" spans="2:7" ht="15.75" x14ac:dyDescent="0.25">
      <c r="B7902" s="718">
        <v>44832</v>
      </c>
      <c r="C7902" s="719" t="s">
        <v>2310</v>
      </c>
      <c r="D7902" s="642" t="s">
        <v>2315</v>
      </c>
      <c r="E7902" s="642" t="s">
        <v>3384</v>
      </c>
      <c r="F7902" s="768" t="s">
        <v>2937</v>
      </c>
      <c r="G7902" s="775" t="s">
        <v>2930</v>
      </c>
    </row>
    <row r="7903" spans="2:7" ht="15.75" x14ac:dyDescent="0.25">
      <c r="B7903" s="718">
        <v>44832</v>
      </c>
      <c r="C7903" s="719" t="s">
        <v>2310</v>
      </c>
      <c r="D7903" s="642" t="s">
        <v>2317</v>
      </c>
      <c r="E7903" s="642" t="s">
        <v>3021</v>
      </c>
      <c r="F7903" s="768">
        <v>6469468495</v>
      </c>
      <c r="G7903" s="775" t="s">
        <v>2930</v>
      </c>
    </row>
    <row r="7904" spans="2:7" ht="15.75" x14ac:dyDescent="0.25">
      <c r="B7904" s="718">
        <v>44832</v>
      </c>
      <c r="C7904" s="719" t="s">
        <v>2310</v>
      </c>
      <c r="D7904" s="642" t="s">
        <v>2317</v>
      </c>
      <c r="E7904" s="642" t="s">
        <v>3323</v>
      </c>
      <c r="F7904" s="768">
        <v>9292891149</v>
      </c>
      <c r="G7904" s="775" t="s">
        <v>2930</v>
      </c>
    </row>
    <row r="7905" spans="2:7" ht="15.75" x14ac:dyDescent="0.25">
      <c r="B7905" s="718">
        <v>44832</v>
      </c>
      <c r="C7905" s="719" t="s">
        <v>2310</v>
      </c>
      <c r="D7905" s="642" t="s">
        <v>2329</v>
      </c>
      <c r="E7905" s="641" t="s">
        <v>3549</v>
      </c>
      <c r="F7905" s="530" t="s">
        <v>3715</v>
      </c>
      <c r="G7905" s="775" t="s">
        <v>2930</v>
      </c>
    </row>
    <row r="7906" spans="2:7" ht="15.75" x14ac:dyDescent="0.25">
      <c r="B7906" s="718">
        <v>44832</v>
      </c>
      <c r="C7906" s="719" t="s">
        <v>2310</v>
      </c>
      <c r="D7906" s="642" t="s">
        <v>2329</v>
      </c>
      <c r="E7906" s="641" t="s">
        <v>3151</v>
      </c>
      <c r="F7906" s="530" t="s">
        <v>3744</v>
      </c>
      <c r="G7906" s="775" t="s">
        <v>2930</v>
      </c>
    </row>
    <row r="7907" spans="2:7" ht="15.75" x14ac:dyDescent="0.25">
      <c r="B7907" s="718">
        <v>44832</v>
      </c>
      <c r="C7907" s="719" t="s">
        <v>2310</v>
      </c>
      <c r="D7907" s="642" t="s">
        <v>2329</v>
      </c>
      <c r="E7907" s="642" t="s">
        <v>2336</v>
      </c>
      <c r="F7907" s="768" t="s">
        <v>2337</v>
      </c>
      <c r="G7907" s="775" t="s">
        <v>2930</v>
      </c>
    </row>
    <row r="7908" spans="2:7" ht="15.75" x14ac:dyDescent="0.25">
      <c r="B7908" s="718">
        <v>44832</v>
      </c>
      <c r="C7908" s="719" t="s">
        <v>2310</v>
      </c>
      <c r="D7908" s="642" t="s">
        <v>2338</v>
      </c>
      <c r="E7908" s="642" t="s">
        <v>2341</v>
      </c>
      <c r="F7908" s="768" t="s">
        <v>3745</v>
      </c>
      <c r="G7908" s="775" t="s">
        <v>2930</v>
      </c>
    </row>
    <row r="7909" spans="2:7" ht="15.75" x14ac:dyDescent="0.25">
      <c r="B7909" s="718">
        <v>44832</v>
      </c>
      <c r="C7909" s="719" t="s">
        <v>2310</v>
      </c>
      <c r="D7909" s="642" t="s">
        <v>2338</v>
      </c>
      <c r="E7909" s="642" t="s">
        <v>2576</v>
      </c>
      <c r="F7909" s="768" t="s">
        <v>3540</v>
      </c>
      <c r="G7909" s="775" t="s">
        <v>2930</v>
      </c>
    </row>
    <row r="7910" spans="2:7" ht="15.75" x14ac:dyDescent="0.25">
      <c r="B7910" s="718">
        <v>44832</v>
      </c>
      <c r="C7910" s="719" t="s">
        <v>2310</v>
      </c>
      <c r="D7910" s="642" t="s">
        <v>2338</v>
      </c>
      <c r="E7910" s="642" t="s">
        <v>2426</v>
      </c>
      <c r="F7910" s="768">
        <v>9292953316</v>
      </c>
      <c r="G7910" s="775" t="s">
        <v>2930</v>
      </c>
    </row>
    <row r="7911" spans="2:7" ht="18.75" x14ac:dyDescent="0.3">
      <c r="B7911" s="718">
        <v>44832</v>
      </c>
      <c r="C7911" s="1935" t="s">
        <v>2343</v>
      </c>
      <c r="D7911" s="782" t="s">
        <v>2277</v>
      </c>
      <c r="E7911" s="783" t="s">
        <v>2494</v>
      </c>
      <c r="F7911" s="1300" t="s">
        <v>2436</v>
      </c>
      <c r="G7911" s="1934" t="s">
        <v>2346</v>
      </c>
    </row>
    <row r="7912" spans="2:7" ht="18.75" x14ac:dyDescent="0.3">
      <c r="B7912" s="718">
        <v>44832</v>
      </c>
      <c r="C7912" s="1948" t="s">
        <v>2343</v>
      </c>
      <c r="D7912" s="181" t="s">
        <v>2277</v>
      </c>
      <c r="E7912" s="68" t="s">
        <v>3770</v>
      </c>
      <c r="F7912" s="763" t="s">
        <v>2403</v>
      </c>
      <c r="G7912" s="1934" t="s">
        <v>2346</v>
      </c>
    </row>
    <row r="7913" spans="2:7" ht="18.75" x14ac:dyDescent="0.3">
      <c r="B7913" s="718">
        <v>44832</v>
      </c>
      <c r="C7913" s="1935" t="s">
        <v>2343</v>
      </c>
      <c r="D7913" s="784" t="s">
        <v>2277</v>
      </c>
      <c r="E7913" s="329" t="s">
        <v>2504</v>
      </c>
      <c r="F7913" s="1301" t="s">
        <v>3330</v>
      </c>
      <c r="G7913" s="1934" t="s">
        <v>2346</v>
      </c>
    </row>
    <row r="7914" spans="2:7" ht="18.75" x14ac:dyDescent="0.3">
      <c r="B7914" s="718">
        <v>44832</v>
      </c>
      <c r="C7914" s="1933" t="s">
        <v>2343</v>
      </c>
      <c r="D7914" s="784" t="s">
        <v>2277</v>
      </c>
      <c r="E7914" s="329" t="s">
        <v>3769</v>
      </c>
      <c r="F7914" s="1301" t="s">
        <v>3418</v>
      </c>
      <c r="G7914" s="1712" t="s">
        <v>2346</v>
      </c>
    </row>
    <row r="7915" spans="2:7" ht="18.75" x14ac:dyDescent="0.3">
      <c r="B7915" s="718">
        <v>44832</v>
      </c>
      <c r="C7915" s="1933" t="s">
        <v>2343</v>
      </c>
      <c r="D7915" s="784" t="s">
        <v>2283</v>
      </c>
      <c r="E7915" s="329" t="s">
        <v>2889</v>
      </c>
      <c r="F7915" s="1301" t="s">
        <v>2890</v>
      </c>
      <c r="G7915" s="1712" t="s">
        <v>2346</v>
      </c>
    </row>
    <row r="7916" spans="2:7" ht="18.75" x14ac:dyDescent="0.3">
      <c r="B7916" s="718">
        <v>44832</v>
      </c>
      <c r="C7916" s="1933" t="s">
        <v>2343</v>
      </c>
      <c r="D7916" s="784" t="s">
        <v>2283</v>
      </c>
      <c r="E7916" s="329" t="s">
        <v>3363</v>
      </c>
      <c r="F7916" s="1301" t="s">
        <v>3364</v>
      </c>
      <c r="G7916" s="1712" t="s">
        <v>2346</v>
      </c>
    </row>
    <row r="7917" spans="2:7" ht="18.75" x14ac:dyDescent="0.3">
      <c r="B7917" s="718">
        <v>44832</v>
      </c>
      <c r="C7917" s="1935" t="s">
        <v>3221</v>
      </c>
      <c r="D7917" s="784" t="s">
        <v>2283</v>
      </c>
      <c r="E7917" s="329" t="s">
        <v>3358</v>
      </c>
      <c r="F7917" s="321" t="s">
        <v>2890</v>
      </c>
      <c r="G7917" s="1934" t="s">
        <v>2346</v>
      </c>
    </row>
    <row r="7918" spans="2:7" ht="18.75" x14ac:dyDescent="0.3">
      <c r="B7918" s="718">
        <v>44832</v>
      </c>
      <c r="C7918" s="1935" t="s">
        <v>2343</v>
      </c>
      <c r="D7918" s="784" t="s">
        <v>2283</v>
      </c>
      <c r="E7918" s="329" t="s">
        <v>2530</v>
      </c>
      <c r="F7918" s="1301" t="s">
        <v>2888</v>
      </c>
      <c r="G7918" s="1934" t="s">
        <v>2346</v>
      </c>
    </row>
    <row r="7919" spans="2:7" ht="18.75" x14ac:dyDescent="0.3">
      <c r="B7919" s="718">
        <v>44832</v>
      </c>
      <c r="C7919" s="1935" t="s">
        <v>2343</v>
      </c>
      <c r="D7919" s="784" t="s">
        <v>2303</v>
      </c>
      <c r="E7919" s="329" t="s">
        <v>2555</v>
      </c>
      <c r="F7919" s="1301" t="s">
        <v>3317</v>
      </c>
      <c r="G7919" s="1934" t="s">
        <v>2346</v>
      </c>
    </row>
    <row r="7920" spans="2:7" ht="18.75" x14ac:dyDescent="0.3">
      <c r="B7920" s="718">
        <v>44832</v>
      </c>
      <c r="C7920" s="1933" t="s">
        <v>2343</v>
      </c>
      <c r="D7920" s="784" t="s">
        <v>2303</v>
      </c>
      <c r="E7920" s="329" t="s">
        <v>2400</v>
      </c>
      <c r="F7920" s="1301" t="s">
        <v>3432</v>
      </c>
      <c r="G7920" s="1712" t="s">
        <v>2346</v>
      </c>
    </row>
    <row r="7921" spans="2:7" ht="18.75" x14ac:dyDescent="0.3">
      <c r="B7921" s="718">
        <v>44832</v>
      </c>
      <c r="C7921" s="1935" t="s">
        <v>2343</v>
      </c>
      <c r="D7921" s="784" t="s">
        <v>2278</v>
      </c>
      <c r="E7921" s="329" t="s">
        <v>2405</v>
      </c>
      <c r="F7921" s="1301" t="s">
        <v>2406</v>
      </c>
      <c r="G7921" s="1934" t="s">
        <v>2346</v>
      </c>
    </row>
    <row r="7922" spans="2:7" ht="18.75" x14ac:dyDescent="0.3">
      <c r="B7922" s="718">
        <v>44832</v>
      </c>
      <c r="C7922" s="1674" t="s">
        <v>3221</v>
      </c>
      <c r="D7922" s="784" t="s">
        <v>2278</v>
      </c>
      <c r="E7922" s="329" t="s">
        <v>2397</v>
      </c>
      <c r="F7922" s="763" t="s">
        <v>3766</v>
      </c>
      <c r="G7922" s="1934" t="s">
        <v>2346</v>
      </c>
    </row>
    <row r="7923" spans="2:7" ht="18.75" x14ac:dyDescent="0.3">
      <c r="B7923" s="718">
        <v>44832</v>
      </c>
      <c r="C7923" s="1939" t="s">
        <v>2343</v>
      </c>
      <c r="D7923" s="784" t="s">
        <v>2278</v>
      </c>
      <c r="E7923" s="329" t="s">
        <v>2432</v>
      </c>
      <c r="F7923" s="1301" t="s">
        <v>2376</v>
      </c>
      <c r="G7923" s="1934" t="s">
        <v>2346</v>
      </c>
    </row>
    <row r="7924" spans="2:7" ht="18.75" x14ac:dyDescent="0.3">
      <c r="B7924" s="718">
        <v>44832</v>
      </c>
      <c r="C7924" s="1935" t="s">
        <v>2343</v>
      </c>
      <c r="D7924" s="784" t="s">
        <v>2278</v>
      </c>
      <c r="E7924" s="329" t="s">
        <v>2391</v>
      </c>
      <c r="F7924" s="1301" t="s">
        <v>2606</v>
      </c>
      <c r="G7924" s="1934" t="s">
        <v>2346</v>
      </c>
    </row>
    <row r="7925" spans="2:7" ht="15.75" x14ac:dyDescent="0.25">
      <c r="B7925" s="718">
        <v>44832</v>
      </c>
      <c r="C7925" s="725" t="s">
        <v>2407</v>
      </c>
      <c r="D7925" s="618" t="s">
        <v>2419</v>
      </c>
      <c r="E7925" s="618" t="s">
        <v>3050</v>
      </c>
      <c r="F7925" s="760">
        <v>3473323886</v>
      </c>
      <c r="G7925" s="1937" t="s">
        <v>2930</v>
      </c>
    </row>
    <row r="7926" spans="2:7" ht="15.75" x14ac:dyDescent="0.25">
      <c r="B7926" s="718">
        <v>44832</v>
      </c>
      <c r="C7926" s="725" t="s">
        <v>2407</v>
      </c>
      <c r="D7926" s="618" t="s">
        <v>2419</v>
      </c>
      <c r="E7926" s="618" t="s">
        <v>2420</v>
      </c>
      <c r="F7926" s="760" t="s">
        <v>2421</v>
      </c>
      <c r="G7926" s="778" t="s">
        <v>2930</v>
      </c>
    </row>
    <row r="7927" spans="2:7" ht="15.75" x14ac:dyDescent="0.25">
      <c r="B7927" s="718">
        <v>44832</v>
      </c>
      <c r="C7927" s="725" t="s">
        <v>2407</v>
      </c>
      <c r="D7927" s="618" t="s">
        <v>2419</v>
      </c>
      <c r="E7927" s="618" t="s">
        <v>3611</v>
      </c>
      <c r="F7927" s="760">
        <v>16462346783</v>
      </c>
      <c r="G7927" s="778" t="s">
        <v>2930</v>
      </c>
    </row>
    <row r="7928" spans="2:7" ht="15.75" x14ac:dyDescent="0.25">
      <c r="B7928" s="718">
        <v>44832</v>
      </c>
      <c r="C7928" s="725" t="s">
        <v>2407</v>
      </c>
      <c r="D7928" s="618" t="s">
        <v>2419</v>
      </c>
      <c r="E7928" s="618" t="s">
        <v>3244</v>
      </c>
      <c r="F7928" s="760">
        <v>9178062370</v>
      </c>
      <c r="G7928" s="778" t="s">
        <v>2930</v>
      </c>
    </row>
    <row r="7929" spans="2:7" ht="15.75" x14ac:dyDescent="0.25">
      <c r="B7929" s="718">
        <v>44832</v>
      </c>
      <c r="C7929" s="725" t="s">
        <v>2407</v>
      </c>
      <c r="D7929" s="618" t="s">
        <v>3177</v>
      </c>
      <c r="E7929" s="618" t="s">
        <v>2437</v>
      </c>
      <c r="F7929" s="760">
        <v>6462586341</v>
      </c>
      <c r="G7929" s="778" t="s">
        <v>2930</v>
      </c>
    </row>
    <row r="7930" spans="2:7" ht="15.75" x14ac:dyDescent="0.25">
      <c r="B7930" s="718">
        <v>44832</v>
      </c>
      <c r="C7930" s="725" t="s">
        <v>2407</v>
      </c>
      <c r="D7930" s="618" t="s">
        <v>3177</v>
      </c>
      <c r="E7930" s="618" t="s">
        <v>3178</v>
      </c>
      <c r="F7930" s="760">
        <v>3478350634</v>
      </c>
      <c r="G7930" s="778" t="s">
        <v>2930</v>
      </c>
    </row>
    <row r="7931" spans="2:7" ht="15.75" x14ac:dyDescent="0.25">
      <c r="B7931" s="718">
        <v>44832</v>
      </c>
      <c r="C7931" s="725" t="s">
        <v>2407</v>
      </c>
      <c r="D7931" s="618" t="s">
        <v>3177</v>
      </c>
      <c r="E7931" s="618" t="s">
        <v>2971</v>
      </c>
      <c r="F7931" s="760" t="s">
        <v>2972</v>
      </c>
      <c r="G7931" s="778" t="s">
        <v>2930</v>
      </c>
    </row>
    <row r="7932" spans="2:7" ht="15.75" x14ac:dyDescent="0.25">
      <c r="B7932" s="718">
        <v>44832</v>
      </c>
      <c r="C7932" s="725" t="s">
        <v>2407</v>
      </c>
      <c r="D7932" s="618" t="s">
        <v>3177</v>
      </c>
      <c r="E7932" s="618" t="s">
        <v>2438</v>
      </c>
      <c r="F7932" s="760" t="s">
        <v>2447</v>
      </c>
      <c r="G7932" s="778" t="s">
        <v>2930</v>
      </c>
    </row>
    <row r="7933" spans="2:7" ht="15.75" x14ac:dyDescent="0.25">
      <c r="B7933" s="718">
        <v>44832</v>
      </c>
      <c r="C7933" s="725" t="s">
        <v>2407</v>
      </c>
      <c r="D7933" s="618" t="s">
        <v>3184</v>
      </c>
      <c r="E7933" s="618" t="s">
        <v>3159</v>
      </c>
      <c r="F7933" s="760" t="s">
        <v>3203</v>
      </c>
      <c r="G7933" s="778" t="s">
        <v>2930</v>
      </c>
    </row>
    <row r="7934" spans="2:7" ht="15.75" x14ac:dyDescent="0.25">
      <c r="B7934" s="718">
        <v>44832</v>
      </c>
      <c r="C7934" s="725" t="s">
        <v>2407</v>
      </c>
      <c r="D7934" s="618" t="s">
        <v>3184</v>
      </c>
      <c r="E7934" s="618" t="s">
        <v>3613</v>
      </c>
      <c r="F7934" s="760">
        <v>6462452964</v>
      </c>
      <c r="G7934" s="778" t="s">
        <v>2930</v>
      </c>
    </row>
    <row r="7935" spans="2:7" ht="15.75" x14ac:dyDescent="0.25">
      <c r="B7935" s="718">
        <v>44832</v>
      </c>
      <c r="C7935" s="725" t="s">
        <v>2407</v>
      </c>
      <c r="D7935" s="618" t="s">
        <v>3186</v>
      </c>
      <c r="E7935" s="618" t="s">
        <v>3340</v>
      </c>
      <c r="F7935" s="760" t="s">
        <v>3292</v>
      </c>
      <c r="G7935" s="778" t="s">
        <v>2930</v>
      </c>
    </row>
    <row r="7936" spans="2:7" ht="15.75" x14ac:dyDescent="0.25">
      <c r="B7936" s="718">
        <v>44832</v>
      </c>
      <c r="C7936" s="725" t="s">
        <v>2407</v>
      </c>
      <c r="D7936" s="618" t="s">
        <v>3186</v>
      </c>
      <c r="E7936" s="618" t="s">
        <v>3180</v>
      </c>
      <c r="F7936" s="760">
        <v>3474844547</v>
      </c>
      <c r="G7936" s="778" t="s">
        <v>2930</v>
      </c>
    </row>
    <row r="7937" spans="2:7" ht="15.75" x14ac:dyDescent="0.25">
      <c r="B7937" s="718">
        <v>44832</v>
      </c>
      <c r="C7937" s="725" t="s">
        <v>2407</v>
      </c>
      <c r="D7937" s="618" t="s">
        <v>2416</v>
      </c>
      <c r="E7937" s="618" t="s">
        <v>3755</v>
      </c>
      <c r="F7937" s="760" t="s">
        <v>2334</v>
      </c>
      <c r="G7937" s="778" t="s">
        <v>2930</v>
      </c>
    </row>
    <row r="7938" spans="2:7" ht="15.75" x14ac:dyDescent="0.25">
      <c r="B7938" s="718">
        <v>44832</v>
      </c>
      <c r="C7938" s="725" t="s">
        <v>2407</v>
      </c>
      <c r="D7938" s="618" t="s">
        <v>2416</v>
      </c>
      <c r="E7938" s="618" t="s">
        <v>2417</v>
      </c>
      <c r="F7938" s="760">
        <v>9175351402</v>
      </c>
      <c r="G7938" s="778" t="s">
        <v>2930</v>
      </c>
    </row>
    <row r="7939" spans="2:7" ht="15.75" x14ac:dyDescent="0.25">
      <c r="B7939" s="718">
        <v>44832</v>
      </c>
      <c r="C7939" s="725" t="s">
        <v>2407</v>
      </c>
      <c r="D7939" s="618" t="s">
        <v>2416</v>
      </c>
      <c r="E7939" s="618" t="s">
        <v>2931</v>
      </c>
      <c r="F7939" s="760" t="s">
        <v>2958</v>
      </c>
      <c r="G7939" s="778" t="s">
        <v>2930</v>
      </c>
    </row>
    <row r="7940" spans="2:7" ht="15.75" x14ac:dyDescent="0.25">
      <c r="B7940" s="718">
        <v>44832</v>
      </c>
      <c r="C7940" s="725" t="s">
        <v>2407</v>
      </c>
      <c r="D7940" s="618" t="s">
        <v>2416</v>
      </c>
      <c r="E7940" s="618" t="s">
        <v>3002</v>
      </c>
      <c r="F7940" s="760">
        <v>3478246083</v>
      </c>
      <c r="G7940" s="778" t="s">
        <v>2930</v>
      </c>
    </row>
    <row r="7941" spans="2:7" ht="15.75" x14ac:dyDescent="0.25">
      <c r="B7941" s="718">
        <v>44832</v>
      </c>
      <c r="C7941" s="725" t="s">
        <v>2407</v>
      </c>
      <c r="D7941" s="618" t="s">
        <v>3210</v>
      </c>
      <c r="E7941" s="618" t="s">
        <v>3753</v>
      </c>
      <c r="F7941" s="760" t="s">
        <v>2458</v>
      </c>
      <c r="G7941" s="778" t="s">
        <v>2930</v>
      </c>
    </row>
    <row r="7942" spans="2:7" ht="15.75" x14ac:dyDescent="0.25">
      <c r="B7942" s="726">
        <v>44833</v>
      </c>
      <c r="C7942" s="719" t="s">
        <v>2310</v>
      </c>
      <c r="D7942" s="689" t="s">
        <v>2311</v>
      </c>
      <c r="E7942" s="689" t="s">
        <v>3160</v>
      </c>
      <c r="F7942" s="770" t="s">
        <v>3716</v>
      </c>
      <c r="G7942" s="775" t="s">
        <v>2930</v>
      </c>
    </row>
    <row r="7943" spans="2:7" ht="15.75" x14ac:dyDescent="0.25">
      <c r="B7943" s="726">
        <v>44833</v>
      </c>
      <c r="C7943" s="719" t="s">
        <v>2310</v>
      </c>
      <c r="D7943" s="642" t="s">
        <v>2311</v>
      </c>
      <c r="E7943" s="642" t="s">
        <v>3464</v>
      </c>
      <c r="F7943" s="768" t="s">
        <v>3465</v>
      </c>
      <c r="G7943" s="775" t="s">
        <v>2930</v>
      </c>
    </row>
    <row r="7944" spans="2:7" ht="15.75" x14ac:dyDescent="0.25">
      <c r="B7944" s="726">
        <v>44833</v>
      </c>
      <c r="C7944" s="719" t="s">
        <v>2310</v>
      </c>
      <c r="D7944" s="642" t="s">
        <v>2311</v>
      </c>
      <c r="E7944" s="642" t="s">
        <v>2600</v>
      </c>
      <c r="F7944" s="768">
        <v>3329996186</v>
      </c>
      <c r="G7944" s="775" t="s">
        <v>2930</v>
      </c>
    </row>
    <row r="7945" spans="2:7" ht="15.75" x14ac:dyDescent="0.25">
      <c r="B7945" s="726">
        <v>44833</v>
      </c>
      <c r="C7945" s="719" t="s">
        <v>2310</v>
      </c>
      <c r="D7945" s="642" t="s">
        <v>2311</v>
      </c>
      <c r="E7945" s="642" t="s">
        <v>3680</v>
      </c>
      <c r="F7945" s="768">
        <v>16466596389</v>
      </c>
      <c r="G7945" s="775" t="s">
        <v>2930</v>
      </c>
    </row>
    <row r="7946" spans="2:7" ht="15.75" x14ac:dyDescent="0.25">
      <c r="B7946" s="726">
        <v>44833</v>
      </c>
      <c r="C7946" s="719" t="s">
        <v>2310</v>
      </c>
      <c r="D7946" s="642" t="s">
        <v>2315</v>
      </c>
      <c r="E7946" s="642" t="s">
        <v>3691</v>
      </c>
      <c r="F7946" s="768">
        <v>3476739554</v>
      </c>
      <c r="G7946" s="775" t="s">
        <v>2930</v>
      </c>
    </row>
    <row r="7947" spans="2:7" ht="15.75" x14ac:dyDescent="0.25">
      <c r="B7947" s="726">
        <v>44833</v>
      </c>
      <c r="C7947" s="719" t="s">
        <v>2310</v>
      </c>
      <c r="D7947" s="642" t="s">
        <v>2315</v>
      </c>
      <c r="E7947" s="642" t="s">
        <v>2476</v>
      </c>
      <c r="F7947" s="768">
        <v>7188097883</v>
      </c>
      <c r="G7947" s="775" t="s">
        <v>2930</v>
      </c>
    </row>
    <row r="7948" spans="2:7" ht="15.75" x14ac:dyDescent="0.25">
      <c r="B7948" s="726">
        <v>44833</v>
      </c>
      <c r="C7948" s="719" t="s">
        <v>2310</v>
      </c>
      <c r="D7948" s="642" t="s">
        <v>2317</v>
      </c>
      <c r="E7948" s="642" t="s">
        <v>3309</v>
      </c>
      <c r="F7948" s="768">
        <v>7185023911</v>
      </c>
      <c r="G7948" s="775" t="s">
        <v>2930</v>
      </c>
    </row>
    <row r="7949" spans="2:7" ht="15.75" x14ac:dyDescent="0.25">
      <c r="B7949" s="726">
        <v>44833</v>
      </c>
      <c r="C7949" s="719" t="s">
        <v>2310</v>
      </c>
      <c r="D7949" s="642" t="s">
        <v>2317</v>
      </c>
      <c r="E7949" s="642" t="s">
        <v>3021</v>
      </c>
      <c r="F7949" s="768">
        <v>6469468495</v>
      </c>
      <c r="G7949" s="775" t="s">
        <v>2930</v>
      </c>
    </row>
    <row r="7950" spans="2:7" ht="15.75" x14ac:dyDescent="0.25">
      <c r="B7950" s="726">
        <v>44833</v>
      </c>
      <c r="C7950" s="719" t="s">
        <v>2310</v>
      </c>
      <c r="D7950" s="642" t="s">
        <v>2317</v>
      </c>
      <c r="E7950" s="642" t="s">
        <v>2319</v>
      </c>
      <c r="F7950" s="768">
        <v>9176626040</v>
      </c>
      <c r="G7950" s="775" t="s">
        <v>2930</v>
      </c>
    </row>
    <row r="7951" spans="2:7" ht="15.75" x14ac:dyDescent="0.25">
      <c r="B7951" s="726">
        <v>44833</v>
      </c>
      <c r="C7951" s="719" t="s">
        <v>2310</v>
      </c>
      <c r="D7951" s="642" t="s">
        <v>2329</v>
      </c>
      <c r="E7951" s="642" t="s">
        <v>2336</v>
      </c>
      <c r="F7951" s="768" t="s">
        <v>2337</v>
      </c>
      <c r="G7951" s="775" t="s">
        <v>2930</v>
      </c>
    </row>
    <row r="7952" spans="2:7" ht="15.75" x14ac:dyDescent="0.25">
      <c r="B7952" s="726">
        <v>44833</v>
      </c>
      <c r="C7952" s="719" t="s">
        <v>2310</v>
      </c>
      <c r="D7952" s="642" t="s">
        <v>2338</v>
      </c>
      <c r="E7952" s="642" t="s">
        <v>2341</v>
      </c>
      <c r="F7952" s="768" t="s">
        <v>3745</v>
      </c>
      <c r="G7952" s="775" t="s">
        <v>2930</v>
      </c>
    </row>
    <row r="7953" spans="2:7" ht="15.75" x14ac:dyDescent="0.25">
      <c r="B7953" s="726">
        <v>44833</v>
      </c>
      <c r="C7953" s="719" t="s">
        <v>2310</v>
      </c>
      <c r="D7953" s="642" t="s">
        <v>2338</v>
      </c>
      <c r="E7953" s="642" t="s">
        <v>2339</v>
      </c>
      <c r="F7953" s="768">
        <v>3476614552</v>
      </c>
      <c r="G7953" s="775" t="s">
        <v>2930</v>
      </c>
    </row>
    <row r="7954" spans="2:7" ht="15.75" x14ac:dyDescent="0.25">
      <c r="B7954" s="726">
        <v>44833</v>
      </c>
      <c r="C7954" s="719" t="s">
        <v>2310</v>
      </c>
      <c r="D7954" s="642" t="s">
        <v>2338</v>
      </c>
      <c r="E7954" s="642" t="s">
        <v>2576</v>
      </c>
      <c r="F7954" s="768" t="s">
        <v>3540</v>
      </c>
      <c r="G7954" s="775" t="s">
        <v>2930</v>
      </c>
    </row>
    <row r="7955" spans="2:7" ht="15.75" x14ac:dyDescent="0.25">
      <c r="B7955" s="726">
        <v>44833</v>
      </c>
      <c r="C7955" s="719" t="s">
        <v>2310</v>
      </c>
      <c r="D7955" s="642" t="s">
        <v>2338</v>
      </c>
      <c r="E7955" s="642" t="s">
        <v>3623</v>
      </c>
      <c r="F7955" s="768" t="s">
        <v>3746</v>
      </c>
      <c r="G7955" s="775" t="s">
        <v>2930</v>
      </c>
    </row>
    <row r="7956" spans="2:7" ht="18.75" x14ac:dyDescent="0.3">
      <c r="B7956" s="726">
        <v>44833</v>
      </c>
      <c r="C7956" s="1935" t="s">
        <v>2343</v>
      </c>
      <c r="D7956" s="673" t="s">
        <v>2277</v>
      </c>
      <c r="E7956" s="676" t="s">
        <v>3771</v>
      </c>
      <c r="F7956" s="763" t="s">
        <v>3168</v>
      </c>
      <c r="G7956" s="1934" t="s">
        <v>2346</v>
      </c>
    </row>
    <row r="7957" spans="2:7" ht="18.75" x14ac:dyDescent="0.3">
      <c r="B7957" s="726">
        <v>44833</v>
      </c>
      <c r="C7957" s="1935" t="s">
        <v>2343</v>
      </c>
      <c r="D7957" s="673" t="s">
        <v>2277</v>
      </c>
      <c r="E7957" s="674" t="s">
        <v>2494</v>
      </c>
      <c r="F7957" s="762" t="s">
        <v>2436</v>
      </c>
      <c r="G7957" s="1934" t="s">
        <v>2346</v>
      </c>
    </row>
    <row r="7958" spans="2:7" ht="18.75" x14ac:dyDescent="0.3">
      <c r="B7958" s="726">
        <v>44833</v>
      </c>
      <c r="C7958" s="1935" t="s">
        <v>2496</v>
      </c>
      <c r="D7958" s="675" t="s">
        <v>2277</v>
      </c>
      <c r="E7958" s="676" t="s">
        <v>2405</v>
      </c>
      <c r="F7958" s="763" t="s">
        <v>2406</v>
      </c>
      <c r="G7958" s="1934" t="s">
        <v>2346</v>
      </c>
    </row>
    <row r="7959" spans="2:7" ht="18.75" x14ac:dyDescent="0.3">
      <c r="B7959" s="726">
        <v>44833</v>
      </c>
      <c r="C7959" s="1935" t="s">
        <v>2343</v>
      </c>
      <c r="D7959" s="675" t="s">
        <v>2277</v>
      </c>
      <c r="E7959" s="676" t="s">
        <v>2504</v>
      </c>
      <c r="F7959" s="763" t="s">
        <v>3330</v>
      </c>
      <c r="G7959" s="1934" t="s">
        <v>2346</v>
      </c>
    </row>
    <row r="7960" spans="2:7" ht="18.75" x14ac:dyDescent="0.3">
      <c r="B7960" s="726">
        <v>44833</v>
      </c>
      <c r="C7960" s="1935" t="s">
        <v>2343</v>
      </c>
      <c r="D7960" s="675" t="s">
        <v>2283</v>
      </c>
      <c r="E7960" s="675" t="s">
        <v>3770</v>
      </c>
      <c r="F7960" s="1302" t="s">
        <v>2403</v>
      </c>
      <c r="G7960" s="675" t="s">
        <v>2346</v>
      </c>
    </row>
    <row r="7961" spans="2:7" ht="18.75" x14ac:dyDescent="0.3">
      <c r="B7961" s="726">
        <v>44833</v>
      </c>
      <c r="C7961" s="1935" t="s">
        <v>2343</v>
      </c>
      <c r="D7961" s="675" t="s">
        <v>2283</v>
      </c>
      <c r="E7961" s="675" t="s">
        <v>3769</v>
      </c>
      <c r="F7961" s="1302" t="s">
        <v>3418</v>
      </c>
      <c r="G7961" s="675" t="s">
        <v>2346</v>
      </c>
    </row>
    <row r="7962" spans="2:7" ht="18.75" x14ac:dyDescent="0.3">
      <c r="B7962" s="726">
        <v>44833</v>
      </c>
      <c r="C7962" s="1935" t="s">
        <v>2496</v>
      </c>
      <c r="D7962" s="675" t="s">
        <v>2283</v>
      </c>
      <c r="E7962" s="676" t="s">
        <v>3358</v>
      </c>
      <c r="F7962" s="321" t="s">
        <v>2890</v>
      </c>
      <c r="G7962" s="1934" t="s">
        <v>2346</v>
      </c>
    </row>
    <row r="7963" spans="2:7" ht="18.75" x14ac:dyDescent="0.3">
      <c r="B7963" s="726">
        <v>44833</v>
      </c>
      <c r="C7963" s="1935" t="s">
        <v>2343</v>
      </c>
      <c r="D7963" s="675" t="s">
        <v>2283</v>
      </c>
      <c r="E7963" s="676" t="s">
        <v>3363</v>
      </c>
      <c r="F7963" s="763" t="s">
        <v>3364</v>
      </c>
      <c r="G7963" s="1934" t="s">
        <v>2346</v>
      </c>
    </row>
    <row r="7964" spans="2:7" ht="18.75" x14ac:dyDescent="0.3">
      <c r="B7964" s="726">
        <v>44833</v>
      </c>
      <c r="C7964" s="1935" t="s">
        <v>2343</v>
      </c>
      <c r="D7964" s="675" t="s">
        <v>2283</v>
      </c>
      <c r="E7964" s="676" t="s">
        <v>2530</v>
      </c>
      <c r="F7964" s="763" t="s">
        <v>2888</v>
      </c>
      <c r="G7964" s="1934" t="s">
        <v>2346</v>
      </c>
    </row>
    <row r="7965" spans="2:7" ht="18.75" x14ac:dyDescent="0.3">
      <c r="B7965" s="726">
        <v>44833</v>
      </c>
      <c r="C7965" s="1935" t="s">
        <v>2343</v>
      </c>
      <c r="D7965" s="675" t="s">
        <v>2278</v>
      </c>
      <c r="E7965" s="676" t="s">
        <v>2391</v>
      </c>
      <c r="F7965" s="763" t="s">
        <v>2606</v>
      </c>
      <c r="G7965" s="1934" t="s">
        <v>2346</v>
      </c>
    </row>
    <row r="7966" spans="2:7" ht="18.75" x14ac:dyDescent="0.3">
      <c r="B7966" s="726">
        <v>44833</v>
      </c>
      <c r="C7966" s="1935" t="s">
        <v>2343</v>
      </c>
      <c r="D7966" s="675" t="s">
        <v>2278</v>
      </c>
      <c r="E7966" s="676" t="s">
        <v>2889</v>
      </c>
      <c r="F7966" s="763" t="s">
        <v>2890</v>
      </c>
      <c r="G7966" s="1934" t="s">
        <v>2346</v>
      </c>
    </row>
    <row r="7967" spans="2:7" ht="18.75" x14ac:dyDescent="0.3">
      <c r="B7967" s="726">
        <v>44833</v>
      </c>
      <c r="C7967" s="1935" t="s">
        <v>2343</v>
      </c>
      <c r="D7967" s="675" t="s">
        <v>2278</v>
      </c>
      <c r="E7967" s="676" t="s">
        <v>2400</v>
      </c>
      <c r="F7967" s="763" t="s">
        <v>3432</v>
      </c>
      <c r="G7967" s="1934" t="s">
        <v>2346</v>
      </c>
    </row>
    <row r="7968" spans="2:7" ht="18.75" x14ac:dyDescent="0.3">
      <c r="B7968" s="726">
        <v>44833</v>
      </c>
      <c r="C7968" s="1935" t="s">
        <v>3221</v>
      </c>
      <c r="D7968" s="675" t="s">
        <v>2433</v>
      </c>
      <c r="E7968" s="676" t="s">
        <v>2397</v>
      </c>
      <c r="F7968" s="763" t="s">
        <v>3766</v>
      </c>
      <c r="G7968" s="1934" t="s">
        <v>2346</v>
      </c>
    </row>
    <row r="7969" spans="2:7" ht="15.75" x14ac:dyDescent="0.25">
      <c r="B7969" s="726">
        <v>44833</v>
      </c>
      <c r="C7969" s="725" t="s">
        <v>2407</v>
      </c>
      <c r="D7969" s="618" t="s">
        <v>2419</v>
      </c>
      <c r="E7969" s="618" t="s">
        <v>3050</v>
      </c>
      <c r="F7969" s="760">
        <v>3473323886</v>
      </c>
      <c r="G7969" s="778" t="s">
        <v>2930</v>
      </c>
    </row>
    <row r="7970" spans="2:7" ht="15.75" x14ac:dyDescent="0.25">
      <c r="B7970" s="726">
        <v>44833</v>
      </c>
      <c r="C7970" s="725" t="s">
        <v>2407</v>
      </c>
      <c r="D7970" s="618" t="s">
        <v>2419</v>
      </c>
      <c r="E7970" s="618" t="s">
        <v>2420</v>
      </c>
      <c r="F7970" s="760" t="s">
        <v>2421</v>
      </c>
      <c r="G7970" s="778" t="s">
        <v>2930</v>
      </c>
    </row>
    <row r="7971" spans="2:7" ht="15.75" x14ac:dyDescent="0.25">
      <c r="B7971" s="726">
        <v>44833</v>
      </c>
      <c r="C7971" s="725" t="s">
        <v>2407</v>
      </c>
      <c r="D7971" s="618" t="s">
        <v>2419</v>
      </c>
      <c r="E7971" s="618" t="s">
        <v>3611</v>
      </c>
      <c r="F7971" s="760">
        <v>16462346783</v>
      </c>
      <c r="G7971" s="778" t="s">
        <v>2930</v>
      </c>
    </row>
    <row r="7972" spans="2:7" ht="15.75" x14ac:dyDescent="0.25">
      <c r="B7972" s="726">
        <v>44833</v>
      </c>
      <c r="C7972" s="725" t="s">
        <v>2407</v>
      </c>
      <c r="D7972" s="618" t="s">
        <v>3177</v>
      </c>
      <c r="E7972" s="618" t="s">
        <v>3178</v>
      </c>
      <c r="F7972" s="760">
        <v>3478350634</v>
      </c>
      <c r="G7972" s="778" t="s">
        <v>2930</v>
      </c>
    </row>
    <row r="7973" spans="2:7" ht="15.75" x14ac:dyDescent="0.25">
      <c r="B7973" s="726">
        <v>44833</v>
      </c>
      <c r="C7973" s="725" t="s">
        <v>2407</v>
      </c>
      <c r="D7973" s="618" t="s">
        <v>3177</v>
      </c>
      <c r="E7973" s="618" t="s">
        <v>3472</v>
      </c>
      <c r="F7973" s="760" t="s">
        <v>3518</v>
      </c>
      <c r="G7973" s="778" t="s">
        <v>2930</v>
      </c>
    </row>
    <row r="7974" spans="2:7" ht="15.75" x14ac:dyDescent="0.25">
      <c r="B7974" s="726">
        <v>44833</v>
      </c>
      <c r="C7974" s="725" t="s">
        <v>2407</v>
      </c>
      <c r="D7974" s="618" t="s">
        <v>3177</v>
      </c>
      <c r="E7974" s="618" t="s">
        <v>3660</v>
      </c>
      <c r="F7974" s="760">
        <v>13478791726</v>
      </c>
      <c r="G7974" s="778" t="s">
        <v>2930</v>
      </c>
    </row>
    <row r="7975" spans="2:7" ht="15.75" x14ac:dyDescent="0.25">
      <c r="B7975" s="726">
        <v>44833</v>
      </c>
      <c r="C7975" s="725" t="s">
        <v>2407</v>
      </c>
      <c r="D7975" s="618" t="s">
        <v>3177</v>
      </c>
      <c r="E7975" s="618" t="s">
        <v>3473</v>
      </c>
      <c r="F7975" s="760" t="s">
        <v>3474</v>
      </c>
      <c r="G7975" s="778" t="s">
        <v>2930</v>
      </c>
    </row>
    <row r="7976" spans="2:7" ht="15.75" x14ac:dyDescent="0.25">
      <c r="B7976" s="726">
        <v>44833</v>
      </c>
      <c r="C7976" s="725" t="s">
        <v>2407</v>
      </c>
      <c r="D7976" s="618" t="s">
        <v>3181</v>
      </c>
      <c r="E7976" s="618" t="s">
        <v>3066</v>
      </c>
      <c r="F7976" s="760" t="s">
        <v>3067</v>
      </c>
      <c r="G7976" s="778" t="s">
        <v>2930</v>
      </c>
    </row>
    <row r="7977" spans="2:7" ht="15.75" x14ac:dyDescent="0.25">
      <c r="B7977" s="726">
        <v>44833</v>
      </c>
      <c r="C7977" s="725" t="s">
        <v>2407</v>
      </c>
      <c r="D7977" s="618" t="s">
        <v>3184</v>
      </c>
      <c r="E7977" s="618" t="s">
        <v>3339</v>
      </c>
      <c r="F7977" s="760" t="s">
        <v>3101</v>
      </c>
      <c r="G7977" s="778" t="s">
        <v>2930</v>
      </c>
    </row>
    <row r="7978" spans="2:7" ht="15.75" x14ac:dyDescent="0.25">
      <c r="B7978" s="726">
        <v>44833</v>
      </c>
      <c r="C7978" s="725" t="s">
        <v>2407</v>
      </c>
      <c r="D7978" s="618" t="s">
        <v>3184</v>
      </c>
      <c r="E7978" s="618" t="s">
        <v>3159</v>
      </c>
      <c r="F7978" s="760" t="s">
        <v>3203</v>
      </c>
      <c r="G7978" s="778" t="s">
        <v>2930</v>
      </c>
    </row>
    <row r="7979" spans="2:7" ht="15.75" x14ac:dyDescent="0.25">
      <c r="B7979" s="726">
        <v>44833</v>
      </c>
      <c r="C7979" s="725" t="s">
        <v>2407</v>
      </c>
      <c r="D7979" s="618" t="s">
        <v>3186</v>
      </c>
      <c r="E7979" s="618" t="s">
        <v>3613</v>
      </c>
      <c r="F7979" s="760">
        <v>6462452964</v>
      </c>
      <c r="G7979" s="778" t="s">
        <v>2930</v>
      </c>
    </row>
    <row r="7980" spans="2:7" ht="15.75" x14ac:dyDescent="0.25">
      <c r="B7980" s="726">
        <v>44833</v>
      </c>
      <c r="C7980" s="725" t="s">
        <v>2407</v>
      </c>
      <c r="D7980" s="618" t="s">
        <v>3186</v>
      </c>
      <c r="E7980" s="618" t="s">
        <v>3340</v>
      </c>
      <c r="F7980" s="760" t="s">
        <v>3292</v>
      </c>
      <c r="G7980" s="778" t="s">
        <v>2930</v>
      </c>
    </row>
    <row r="7981" spans="2:7" ht="15.75" x14ac:dyDescent="0.25">
      <c r="B7981" s="726">
        <v>44833</v>
      </c>
      <c r="C7981" s="725" t="s">
        <v>2407</v>
      </c>
      <c r="D7981" s="618" t="s">
        <v>2416</v>
      </c>
      <c r="E7981" s="618" t="s">
        <v>2581</v>
      </c>
      <c r="F7981" s="760" t="s">
        <v>2582</v>
      </c>
      <c r="G7981" s="778" t="s">
        <v>2930</v>
      </c>
    </row>
    <row r="7982" spans="2:7" ht="15.75" x14ac:dyDescent="0.25">
      <c r="B7982" s="726">
        <v>44833</v>
      </c>
      <c r="C7982" s="725" t="s">
        <v>2407</v>
      </c>
      <c r="D7982" s="618" t="s">
        <v>2416</v>
      </c>
      <c r="E7982" s="618" t="s">
        <v>3534</v>
      </c>
      <c r="F7982" s="760">
        <v>13473360154</v>
      </c>
      <c r="G7982" s="778" t="s">
        <v>2930</v>
      </c>
    </row>
    <row r="7983" spans="2:7" ht="15.75" x14ac:dyDescent="0.25">
      <c r="B7983" s="726">
        <v>44833</v>
      </c>
      <c r="C7983" s="725" t="s">
        <v>2407</v>
      </c>
      <c r="D7983" s="618" t="s">
        <v>2416</v>
      </c>
      <c r="E7983" s="618" t="s">
        <v>2931</v>
      </c>
      <c r="F7983" s="760" t="s">
        <v>2958</v>
      </c>
      <c r="G7983" s="778" t="s">
        <v>2930</v>
      </c>
    </row>
    <row r="7984" spans="2:7" ht="15.75" x14ac:dyDescent="0.25">
      <c r="B7984" s="726">
        <v>44833</v>
      </c>
      <c r="C7984" s="725" t="s">
        <v>2407</v>
      </c>
      <c r="D7984" s="618" t="s">
        <v>2416</v>
      </c>
      <c r="E7984" s="618" t="s">
        <v>3289</v>
      </c>
      <c r="F7984" s="760">
        <v>16469397935</v>
      </c>
      <c r="G7984" s="778" t="s">
        <v>2930</v>
      </c>
    </row>
    <row r="7985" spans="2:7" ht="15.75" x14ac:dyDescent="0.25">
      <c r="B7985" s="726">
        <v>44833</v>
      </c>
      <c r="C7985" s="725" t="s">
        <v>2407</v>
      </c>
      <c r="D7985" s="618" t="s">
        <v>3210</v>
      </c>
      <c r="E7985" s="618" t="s">
        <v>3401</v>
      </c>
      <c r="F7985" s="760" t="s">
        <v>3402</v>
      </c>
      <c r="G7985" s="778" t="s">
        <v>2930</v>
      </c>
    </row>
    <row r="7986" spans="2:7" ht="15.75" x14ac:dyDescent="0.25">
      <c r="B7986" s="726">
        <v>44833</v>
      </c>
      <c r="C7986" s="725" t="s">
        <v>2407</v>
      </c>
      <c r="D7986" s="618" t="s">
        <v>3210</v>
      </c>
      <c r="E7986" s="618" t="s">
        <v>3623</v>
      </c>
      <c r="F7986" s="760" t="s">
        <v>3746</v>
      </c>
      <c r="G7986" s="778" t="s">
        <v>2930</v>
      </c>
    </row>
    <row r="7987" spans="2:7" ht="15.75" x14ac:dyDescent="0.25">
      <c r="B7987" s="726">
        <v>44834</v>
      </c>
      <c r="C7987" s="719" t="s">
        <v>2310</v>
      </c>
      <c r="D7987" s="642" t="s">
        <v>2311</v>
      </c>
      <c r="E7987" s="642" t="s">
        <v>3741</v>
      </c>
      <c r="F7987" s="768">
        <v>13478989848</v>
      </c>
      <c r="G7987" s="775" t="s">
        <v>2930</v>
      </c>
    </row>
    <row r="7988" spans="2:7" ht="15.75" x14ac:dyDescent="0.25">
      <c r="B7988" s="726">
        <v>44834</v>
      </c>
      <c r="C7988" s="719" t="s">
        <v>2310</v>
      </c>
      <c r="D7988" s="642" t="s">
        <v>2311</v>
      </c>
      <c r="E7988" s="642" t="s">
        <v>2600</v>
      </c>
      <c r="F7988" s="768">
        <v>3329996186</v>
      </c>
      <c r="G7988" s="775" t="s">
        <v>2930</v>
      </c>
    </row>
    <row r="7989" spans="2:7" ht="15.75" x14ac:dyDescent="0.25">
      <c r="B7989" s="726">
        <v>44834</v>
      </c>
      <c r="C7989" s="719" t="s">
        <v>2310</v>
      </c>
      <c r="D7989" s="642" t="s">
        <v>2311</v>
      </c>
      <c r="E7989" s="642" t="s">
        <v>2423</v>
      </c>
      <c r="F7989" s="768" t="s">
        <v>2424</v>
      </c>
      <c r="G7989" s="775" t="s">
        <v>2930</v>
      </c>
    </row>
    <row r="7990" spans="2:7" ht="15.75" x14ac:dyDescent="0.25">
      <c r="B7990" s="726">
        <v>44834</v>
      </c>
      <c r="C7990" s="719" t="s">
        <v>2310</v>
      </c>
      <c r="D7990" s="642" t="s">
        <v>2311</v>
      </c>
      <c r="E7990" s="642" t="s">
        <v>3680</v>
      </c>
      <c r="F7990" s="768">
        <v>16466596389</v>
      </c>
      <c r="G7990" s="775" t="s">
        <v>2930</v>
      </c>
    </row>
    <row r="7991" spans="2:7" ht="15.75" x14ac:dyDescent="0.25">
      <c r="B7991" s="726">
        <v>44834</v>
      </c>
      <c r="C7991" s="719" t="s">
        <v>2310</v>
      </c>
      <c r="D7991" s="642" t="s">
        <v>2315</v>
      </c>
      <c r="E7991" s="642" t="s">
        <v>2439</v>
      </c>
      <c r="F7991" s="768">
        <v>7186824921</v>
      </c>
      <c r="G7991" s="775" t="s">
        <v>2930</v>
      </c>
    </row>
    <row r="7992" spans="2:7" ht="15.75" x14ac:dyDescent="0.25">
      <c r="B7992" s="726">
        <v>44834</v>
      </c>
      <c r="C7992" s="719" t="s">
        <v>2310</v>
      </c>
      <c r="D7992" s="642" t="s">
        <v>2315</v>
      </c>
      <c r="E7992" s="642" t="s">
        <v>2476</v>
      </c>
      <c r="F7992" s="768">
        <v>7188097883</v>
      </c>
      <c r="G7992" s="775" t="s">
        <v>2930</v>
      </c>
    </row>
    <row r="7993" spans="2:7" ht="15.75" x14ac:dyDescent="0.25">
      <c r="B7993" s="726">
        <v>44834</v>
      </c>
      <c r="C7993" s="719" t="s">
        <v>2310</v>
      </c>
      <c r="D7993" s="642" t="s">
        <v>2315</v>
      </c>
      <c r="E7993" s="642" t="s">
        <v>2422</v>
      </c>
      <c r="F7993" s="768">
        <v>9179751158</v>
      </c>
      <c r="G7993" s="775" t="s">
        <v>2930</v>
      </c>
    </row>
    <row r="7994" spans="2:7" ht="15.75" x14ac:dyDescent="0.25">
      <c r="B7994" s="726">
        <v>44834</v>
      </c>
      <c r="C7994" s="719" t="s">
        <v>2310</v>
      </c>
      <c r="D7994" s="642" t="s">
        <v>2315</v>
      </c>
      <c r="E7994" s="642" t="s">
        <v>3384</v>
      </c>
      <c r="F7994" s="768" t="s">
        <v>2937</v>
      </c>
      <c r="G7994" s="775" t="s">
        <v>2930</v>
      </c>
    </row>
    <row r="7995" spans="2:7" ht="15.75" x14ac:dyDescent="0.25">
      <c r="B7995" s="726">
        <v>44834</v>
      </c>
      <c r="C7995" s="719" t="s">
        <v>2310</v>
      </c>
      <c r="D7995" s="642" t="s">
        <v>2329</v>
      </c>
      <c r="E7995" s="641" t="s">
        <v>3549</v>
      </c>
      <c r="F7995" s="530" t="s">
        <v>3715</v>
      </c>
      <c r="G7995" s="775" t="s">
        <v>2930</v>
      </c>
    </row>
    <row r="7996" spans="2:7" ht="15.75" x14ac:dyDescent="0.25">
      <c r="B7996" s="726">
        <v>44834</v>
      </c>
      <c r="C7996" s="719" t="s">
        <v>2310</v>
      </c>
      <c r="D7996" s="642" t="s">
        <v>2329</v>
      </c>
      <c r="E7996" s="642" t="s">
        <v>2336</v>
      </c>
      <c r="F7996" s="768" t="s">
        <v>2337</v>
      </c>
      <c r="G7996" s="775" t="s">
        <v>2930</v>
      </c>
    </row>
    <row r="7997" spans="2:7" ht="15.75" x14ac:dyDescent="0.25">
      <c r="B7997" s="726">
        <v>44834</v>
      </c>
      <c r="C7997" s="719" t="s">
        <v>2310</v>
      </c>
      <c r="D7997" s="642" t="s">
        <v>2338</v>
      </c>
      <c r="E7997" s="642" t="s">
        <v>2341</v>
      </c>
      <c r="F7997" s="768" t="s">
        <v>3745</v>
      </c>
      <c r="G7997" s="775" t="s">
        <v>2930</v>
      </c>
    </row>
    <row r="7998" spans="2:7" ht="15.75" x14ac:dyDescent="0.25">
      <c r="B7998" s="726">
        <v>44834</v>
      </c>
      <c r="C7998" s="719" t="s">
        <v>2310</v>
      </c>
      <c r="D7998" s="642" t="s">
        <v>2338</v>
      </c>
      <c r="E7998" s="642" t="s">
        <v>2339</v>
      </c>
      <c r="F7998" s="768">
        <v>3476614552</v>
      </c>
      <c r="G7998" s="775" t="s">
        <v>2930</v>
      </c>
    </row>
    <row r="7999" spans="2:7" ht="15.75" x14ac:dyDescent="0.25">
      <c r="B7999" s="726">
        <v>44834</v>
      </c>
      <c r="C7999" s="719" t="s">
        <v>2310</v>
      </c>
      <c r="D7999" s="642" t="s">
        <v>2338</v>
      </c>
      <c r="E7999" s="642" t="s">
        <v>2576</v>
      </c>
      <c r="F7999" s="768" t="s">
        <v>3540</v>
      </c>
      <c r="G7999" s="775" t="s">
        <v>2930</v>
      </c>
    </row>
    <row r="8000" spans="2:7" ht="15.75" x14ac:dyDescent="0.25">
      <c r="B8000" s="726">
        <v>44834</v>
      </c>
      <c r="C8000" s="719" t="s">
        <v>2310</v>
      </c>
      <c r="D8000" s="642" t="s">
        <v>2338</v>
      </c>
      <c r="E8000" s="642" t="s">
        <v>3623</v>
      </c>
      <c r="F8000" s="768" t="s">
        <v>3746</v>
      </c>
      <c r="G8000" s="775" t="s">
        <v>2930</v>
      </c>
    </row>
    <row r="8001" spans="2:7" ht="18.75" x14ac:dyDescent="0.3">
      <c r="B8001" s="726">
        <v>44834</v>
      </c>
      <c r="C8001" s="1935" t="s">
        <v>2343</v>
      </c>
      <c r="D8001" s="675" t="s">
        <v>2279</v>
      </c>
      <c r="E8001" s="676" t="s">
        <v>3132</v>
      </c>
      <c r="F8001" s="763" t="s">
        <v>3133</v>
      </c>
      <c r="G8001" s="1934" t="s">
        <v>2346</v>
      </c>
    </row>
    <row r="8002" spans="2:7" ht="18.75" x14ac:dyDescent="0.3">
      <c r="B8002" s="726">
        <v>44834</v>
      </c>
      <c r="C8002" s="1935" t="s">
        <v>2343</v>
      </c>
      <c r="D8002" s="675" t="s">
        <v>2279</v>
      </c>
      <c r="E8002" s="676" t="s">
        <v>2563</v>
      </c>
      <c r="F8002" s="763" t="s">
        <v>2383</v>
      </c>
      <c r="G8002" s="1934" t="s">
        <v>2346</v>
      </c>
    </row>
    <row r="8003" spans="2:7" ht="18.75" x14ac:dyDescent="0.3">
      <c r="B8003" s="726">
        <v>44834</v>
      </c>
      <c r="C8003" s="1935" t="s">
        <v>2343</v>
      </c>
      <c r="D8003" s="675" t="s">
        <v>3186</v>
      </c>
      <c r="E8003" s="676" t="s">
        <v>2504</v>
      </c>
      <c r="F8003" s="763" t="s">
        <v>3330</v>
      </c>
      <c r="G8003" s="1934" t="s">
        <v>2346</v>
      </c>
    </row>
    <row r="8004" spans="2:7" ht="18.75" x14ac:dyDescent="0.3">
      <c r="B8004" s="726">
        <v>44834</v>
      </c>
      <c r="C8004" s="1938" t="s">
        <v>2343</v>
      </c>
      <c r="D8004" s="675" t="s">
        <v>3186</v>
      </c>
      <c r="E8004" s="676" t="s">
        <v>2405</v>
      </c>
      <c r="F8004" s="763" t="s">
        <v>2406</v>
      </c>
      <c r="G8004" s="1934" t="s">
        <v>2346</v>
      </c>
    </row>
    <row r="8005" spans="2:7" ht="18.75" x14ac:dyDescent="0.3">
      <c r="B8005" s="726">
        <v>44834</v>
      </c>
      <c r="C8005" s="1938" t="s">
        <v>3221</v>
      </c>
      <c r="D8005" s="675" t="s">
        <v>3186</v>
      </c>
      <c r="E8005" s="676" t="s">
        <v>2400</v>
      </c>
      <c r="F8005" s="763" t="s">
        <v>3432</v>
      </c>
      <c r="G8005" s="1934" t="s">
        <v>2346</v>
      </c>
    </row>
    <row r="8006" spans="2:7" ht="18.75" x14ac:dyDescent="0.3">
      <c r="B8006" s="726">
        <v>44834</v>
      </c>
      <c r="C8006" s="1938" t="s">
        <v>3221</v>
      </c>
      <c r="D8006" s="675" t="s">
        <v>2278</v>
      </c>
      <c r="E8006" s="676" t="s">
        <v>2391</v>
      </c>
      <c r="F8006" s="763" t="s">
        <v>2392</v>
      </c>
      <c r="G8006" s="1934" t="s">
        <v>2346</v>
      </c>
    </row>
    <row r="8007" spans="2:7" ht="18.75" x14ac:dyDescent="0.3">
      <c r="B8007" s="726">
        <v>44834</v>
      </c>
      <c r="C8007" s="1938" t="s">
        <v>3221</v>
      </c>
      <c r="D8007" s="675" t="s">
        <v>2278</v>
      </c>
      <c r="E8007" s="676" t="s">
        <v>2494</v>
      </c>
      <c r="F8007" s="763" t="s">
        <v>2948</v>
      </c>
      <c r="G8007" s="1934" t="s">
        <v>2346</v>
      </c>
    </row>
    <row r="8008" spans="2:7" ht="18.75" x14ac:dyDescent="0.3">
      <c r="B8008" s="726">
        <v>44834</v>
      </c>
      <c r="C8008" s="1935" t="s">
        <v>3221</v>
      </c>
      <c r="D8008" s="675" t="s">
        <v>2433</v>
      </c>
      <c r="E8008" s="676" t="s">
        <v>2397</v>
      </c>
      <c r="F8008" s="763" t="s">
        <v>3766</v>
      </c>
      <c r="G8008" s="1934" t="s">
        <v>2346</v>
      </c>
    </row>
    <row r="8009" spans="2:7" ht="15.75" x14ac:dyDescent="0.25">
      <c r="B8009" s="726">
        <v>44834</v>
      </c>
      <c r="C8009" s="725" t="s">
        <v>2407</v>
      </c>
      <c r="D8009" s="618" t="s">
        <v>2419</v>
      </c>
      <c r="E8009" s="618" t="s">
        <v>3438</v>
      </c>
      <c r="F8009" s="760" t="s">
        <v>3372</v>
      </c>
      <c r="G8009" s="778" t="s">
        <v>2930</v>
      </c>
    </row>
    <row r="8010" spans="2:7" ht="15.75" x14ac:dyDescent="0.25">
      <c r="B8010" s="726">
        <v>44834</v>
      </c>
      <c r="C8010" s="725" t="s">
        <v>2407</v>
      </c>
      <c r="D8010" s="618" t="s">
        <v>2419</v>
      </c>
      <c r="E8010" s="618" t="s">
        <v>3050</v>
      </c>
      <c r="F8010" s="760">
        <v>3473323886</v>
      </c>
      <c r="G8010" s="778" t="s">
        <v>2930</v>
      </c>
    </row>
    <row r="8011" spans="2:7" ht="15.75" x14ac:dyDescent="0.25">
      <c r="B8011" s="726">
        <v>44834</v>
      </c>
      <c r="C8011" s="725" t="s">
        <v>2407</v>
      </c>
      <c r="D8011" s="618" t="s">
        <v>2419</v>
      </c>
      <c r="E8011" s="618" t="s">
        <v>2420</v>
      </c>
      <c r="F8011" s="760" t="s">
        <v>2421</v>
      </c>
      <c r="G8011" s="778" t="s">
        <v>2930</v>
      </c>
    </row>
    <row r="8012" spans="2:7" ht="15.75" x14ac:dyDescent="0.25">
      <c r="B8012" s="726">
        <v>44834</v>
      </c>
      <c r="C8012" s="725" t="s">
        <v>2407</v>
      </c>
      <c r="D8012" s="618" t="s">
        <v>2419</v>
      </c>
      <c r="E8012" s="618" t="s">
        <v>3611</v>
      </c>
      <c r="F8012" s="760">
        <v>16462346783</v>
      </c>
      <c r="G8012" s="778" t="s">
        <v>2930</v>
      </c>
    </row>
    <row r="8013" spans="2:7" ht="15.75" x14ac:dyDescent="0.25">
      <c r="B8013" s="726">
        <v>44834</v>
      </c>
      <c r="C8013" s="725" t="s">
        <v>2407</v>
      </c>
      <c r="D8013" s="618" t="s">
        <v>3177</v>
      </c>
      <c r="E8013" s="618" t="s">
        <v>3178</v>
      </c>
      <c r="F8013" s="760">
        <v>3478350634</v>
      </c>
      <c r="G8013" s="778" t="s">
        <v>2930</v>
      </c>
    </row>
    <row r="8014" spans="2:7" ht="15.75" x14ac:dyDescent="0.25">
      <c r="B8014" s="726">
        <v>44834</v>
      </c>
      <c r="C8014" s="725" t="s">
        <v>2407</v>
      </c>
      <c r="D8014" s="618" t="s">
        <v>3177</v>
      </c>
      <c r="E8014" s="618" t="s">
        <v>3472</v>
      </c>
      <c r="F8014" s="760" t="s">
        <v>3518</v>
      </c>
      <c r="G8014" s="778" t="s">
        <v>2930</v>
      </c>
    </row>
    <row r="8015" spans="2:7" ht="15.75" x14ac:dyDescent="0.25">
      <c r="B8015" s="726">
        <v>44834</v>
      </c>
      <c r="C8015" s="725" t="s">
        <v>2407</v>
      </c>
      <c r="D8015" s="618" t="s">
        <v>3177</v>
      </c>
      <c r="E8015" s="618" t="s">
        <v>3660</v>
      </c>
      <c r="F8015" s="760">
        <v>13478791726</v>
      </c>
      <c r="G8015" s="778" t="s">
        <v>2930</v>
      </c>
    </row>
    <row r="8016" spans="2:7" ht="15.75" x14ac:dyDescent="0.25">
      <c r="B8016" s="726">
        <v>44834</v>
      </c>
      <c r="C8016" s="725" t="s">
        <v>2407</v>
      </c>
      <c r="D8016" s="618" t="s">
        <v>3177</v>
      </c>
      <c r="E8016" s="618" t="s">
        <v>2971</v>
      </c>
      <c r="F8016" s="760" t="s">
        <v>2972</v>
      </c>
      <c r="G8016" s="778" t="s">
        <v>2930</v>
      </c>
    </row>
    <row r="8017" spans="2:7" ht="15.75" x14ac:dyDescent="0.25">
      <c r="B8017" s="726">
        <v>44834</v>
      </c>
      <c r="C8017" s="725" t="s">
        <v>2407</v>
      </c>
      <c r="D8017" s="618" t="s">
        <v>3181</v>
      </c>
      <c r="E8017" s="618" t="s">
        <v>3066</v>
      </c>
      <c r="F8017" s="760" t="s">
        <v>3067</v>
      </c>
      <c r="G8017" s="778" t="s">
        <v>2930</v>
      </c>
    </row>
    <row r="8018" spans="2:7" ht="15.75" x14ac:dyDescent="0.25">
      <c r="B8018" s="726">
        <v>44834</v>
      </c>
      <c r="C8018" s="725" t="s">
        <v>2407</v>
      </c>
      <c r="D8018" s="618" t="s">
        <v>3181</v>
      </c>
      <c r="E8018" s="618" t="s">
        <v>3749</v>
      </c>
      <c r="F8018" s="760" t="s">
        <v>3750</v>
      </c>
      <c r="G8018" s="778" t="s">
        <v>2930</v>
      </c>
    </row>
    <row r="8019" spans="2:7" ht="15.75" x14ac:dyDescent="0.25">
      <c r="B8019" s="726">
        <v>44834</v>
      </c>
      <c r="C8019" s="725" t="s">
        <v>2407</v>
      </c>
      <c r="D8019" s="618" t="s">
        <v>3184</v>
      </c>
      <c r="E8019" s="618" t="s">
        <v>2425</v>
      </c>
      <c r="F8019" s="760">
        <v>7579272679</v>
      </c>
      <c r="G8019" s="778" t="s">
        <v>2930</v>
      </c>
    </row>
    <row r="8020" spans="2:7" ht="15.75" x14ac:dyDescent="0.25">
      <c r="B8020" s="726">
        <v>44834</v>
      </c>
      <c r="C8020" s="725" t="s">
        <v>2407</v>
      </c>
      <c r="D8020" s="618" t="s">
        <v>3184</v>
      </c>
      <c r="E8020" s="618" t="s">
        <v>3159</v>
      </c>
      <c r="F8020" s="760" t="s">
        <v>3203</v>
      </c>
      <c r="G8020" s="778" t="s">
        <v>2930</v>
      </c>
    </row>
    <row r="8021" spans="2:7" ht="15.75" x14ac:dyDescent="0.25">
      <c r="B8021" s="726">
        <v>44834</v>
      </c>
      <c r="C8021" s="725" t="s">
        <v>2407</v>
      </c>
      <c r="D8021" s="618" t="s">
        <v>3186</v>
      </c>
      <c r="E8021" s="618" t="s">
        <v>3613</v>
      </c>
      <c r="F8021" s="760">
        <v>6462452964</v>
      </c>
      <c r="G8021" s="778" t="s">
        <v>2930</v>
      </c>
    </row>
    <row r="8022" spans="2:7" ht="15.75" x14ac:dyDescent="0.25">
      <c r="B8022" s="726">
        <v>44834</v>
      </c>
      <c r="C8022" s="725" t="s">
        <v>2407</v>
      </c>
      <c r="D8022" s="618" t="s">
        <v>3186</v>
      </c>
      <c r="E8022" s="618" t="s">
        <v>3340</v>
      </c>
      <c r="F8022" s="760" t="s">
        <v>3292</v>
      </c>
      <c r="G8022" s="778" t="s">
        <v>2930</v>
      </c>
    </row>
    <row r="8023" spans="2:7" ht="15.75" x14ac:dyDescent="0.25">
      <c r="B8023" s="726">
        <v>44834</v>
      </c>
      <c r="C8023" s="725" t="s">
        <v>2407</v>
      </c>
      <c r="D8023" s="618" t="s">
        <v>3186</v>
      </c>
      <c r="E8023" s="618" t="s">
        <v>3457</v>
      </c>
      <c r="F8023" s="760" t="s">
        <v>3458</v>
      </c>
      <c r="G8023" s="778" t="s">
        <v>2930</v>
      </c>
    </row>
    <row r="8024" spans="2:7" ht="15.75" x14ac:dyDescent="0.25">
      <c r="B8024" s="726">
        <v>44834</v>
      </c>
      <c r="C8024" s="725" t="s">
        <v>2407</v>
      </c>
      <c r="D8024" s="618" t="s">
        <v>2416</v>
      </c>
      <c r="E8024" s="618" t="s">
        <v>3755</v>
      </c>
      <c r="F8024" s="760" t="s">
        <v>2334</v>
      </c>
      <c r="G8024" s="778" t="s">
        <v>2930</v>
      </c>
    </row>
    <row r="8025" spans="2:7" ht="15.75" x14ac:dyDescent="0.25">
      <c r="B8025" s="726">
        <v>44834</v>
      </c>
      <c r="C8025" s="725" t="s">
        <v>2407</v>
      </c>
      <c r="D8025" s="618" t="s">
        <v>2416</v>
      </c>
      <c r="E8025" s="618" t="s">
        <v>3534</v>
      </c>
      <c r="F8025" s="760">
        <v>13473360154</v>
      </c>
      <c r="G8025" s="778" t="s">
        <v>2930</v>
      </c>
    </row>
    <row r="8026" spans="2:7" ht="15.75" x14ac:dyDescent="0.25">
      <c r="B8026" s="726">
        <v>44834</v>
      </c>
      <c r="C8026" s="725" t="s">
        <v>2407</v>
      </c>
      <c r="D8026" s="618" t="s">
        <v>2416</v>
      </c>
      <c r="E8026" s="618" t="s">
        <v>2417</v>
      </c>
      <c r="F8026" s="760">
        <v>9175351402</v>
      </c>
      <c r="G8026" s="778" t="s">
        <v>2930</v>
      </c>
    </row>
    <row r="8027" spans="2:7" ht="15.75" x14ac:dyDescent="0.25">
      <c r="B8027" s="726">
        <v>44834</v>
      </c>
      <c r="C8027" s="725" t="s">
        <v>2407</v>
      </c>
      <c r="D8027" s="618" t="s">
        <v>2416</v>
      </c>
      <c r="E8027" s="618" t="s">
        <v>3453</v>
      </c>
      <c r="F8027" s="760" t="s">
        <v>3454</v>
      </c>
      <c r="G8027" s="778" t="s">
        <v>2930</v>
      </c>
    </row>
    <row r="8028" spans="2:7" ht="15.75" x14ac:dyDescent="0.25">
      <c r="B8028" s="726">
        <v>44834</v>
      </c>
      <c r="C8028" s="725" t="s">
        <v>2407</v>
      </c>
      <c r="D8028" s="618" t="s">
        <v>3210</v>
      </c>
      <c r="E8028" s="618" t="s">
        <v>3444</v>
      </c>
      <c r="F8028" s="760">
        <v>19176403868</v>
      </c>
      <c r="G8028" s="778" t="s">
        <v>2930</v>
      </c>
    </row>
    <row r="8029" spans="2:7" ht="15.75" x14ac:dyDescent="0.25">
      <c r="B8029" s="726">
        <v>44834</v>
      </c>
      <c r="C8029" s="725" t="s">
        <v>2407</v>
      </c>
      <c r="D8029" s="618" t="s">
        <v>3210</v>
      </c>
      <c r="E8029" s="618" t="s">
        <v>3623</v>
      </c>
      <c r="F8029" s="760" t="s">
        <v>3746</v>
      </c>
      <c r="G8029" s="778" t="s">
        <v>2930</v>
      </c>
    </row>
    <row r="8030" spans="2:7" ht="15.75" x14ac:dyDescent="0.25">
      <c r="B8030" s="726">
        <v>44835</v>
      </c>
      <c r="C8030" s="719" t="s">
        <v>2310</v>
      </c>
      <c r="D8030" s="689" t="s">
        <v>2311</v>
      </c>
      <c r="E8030" s="682" t="s">
        <v>2437</v>
      </c>
      <c r="F8030" s="532">
        <v>6462586341</v>
      </c>
      <c r="G8030" s="775" t="s">
        <v>2930</v>
      </c>
    </row>
    <row r="8031" spans="2:7" ht="15.75" x14ac:dyDescent="0.25">
      <c r="B8031" s="726">
        <v>44835</v>
      </c>
      <c r="C8031" s="719" t="s">
        <v>2310</v>
      </c>
      <c r="D8031" s="642" t="s">
        <v>2311</v>
      </c>
      <c r="E8031" s="642" t="s">
        <v>3754</v>
      </c>
      <c r="F8031" s="768">
        <v>9175619972</v>
      </c>
      <c r="G8031" s="775" t="s">
        <v>2930</v>
      </c>
    </row>
    <row r="8032" spans="2:7" ht="15.75" x14ac:dyDescent="0.25">
      <c r="B8032" s="726">
        <v>44835</v>
      </c>
      <c r="C8032" s="719" t="s">
        <v>2310</v>
      </c>
      <c r="D8032" s="642" t="s">
        <v>2311</v>
      </c>
      <c r="E8032" s="642" t="s">
        <v>3741</v>
      </c>
      <c r="F8032" s="768">
        <v>13478989848</v>
      </c>
      <c r="G8032" s="775" t="s">
        <v>2930</v>
      </c>
    </row>
    <row r="8033" spans="2:7" ht="15.75" x14ac:dyDescent="0.25">
      <c r="B8033" s="726">
        <v>44835</v>
      </c>
      <c r="C8033" s="719" t="s">
        <v>2310</v>
      </c>
      <c r="D8033" s="642" t="s">
        <v>2311</v>
      </c>
      <c r="E8033" s="641" t="s">
        <v>2556</v>
      </c>
      <c r="F8033" s="530" t="s">
        <v>3700</v>
      </c>
      <c r="G8033" s="775" t="s">
        <v>2930</v>
      </c>
    </row>
    <row r="8034" spans="2:7" ht="15.75" x14ac:dyDescent="0.25">
      <c r="B8034" s="726">
        <v>44835</v>
      </c>
      <c r="C8034" s="719" t="s">
        <v>2310</v>
      </c>
      <c r="D8034" s="642" t="s">
        <v>2315</v>
      </c>
      <c r="E8034" s="642" t="s">
        <v>3742</v>
      </c>
      <c r="F8034" s="768" t="s">
        <v>3743</v>
      </c>
      <c r="G8034" s="775" t="s">
        <v>2930</v>
      </c>
    </row>
    <row r="8035" spans="2:7" ht="15.75" x14ac:dyDescent="0.25">
      <c r="B8035" s="726">
        <v>44835</v>
      </c>
      <c r="C8035" s="719" t="s">
        <v>2310</v>
      </c>
      <c r="D8035" s="642" t="s">
        <v>2315</v>
      </c>
      <c r="E8035" s="642" t="s">
        <v>2422</v>
      </c>
      <c r="F8035" s="768">
        <v>9179751158</v>
      </c>
      <c r="G8035" s="775" t="s">
        <v>2930</v>
      </c>
    </row>
    <row r="8036" spans="2:7" ht="15.75" x14ac:dyDescent="0.25">
      <c r="B8036" s="726">
        <v>44835</v>
      </c>
      <c r="C8036" s="719" t="s">
        <v>2310</v>
      </c>
      <c r="D8036" s="642" t="s">
        <v>2315</v>
      </c>
      <c r="E8036" s="642" t="s">
        <v>3384</v>
      </c>
      <c r="F8036" s="768" t="s">
        <v>2937</v>
      </c>
      <c r="G8036" s="775" t="s">
        <v>2930</v>
      </c>
    </row>
    <row r="8037" spans="2:7" ht="15.75" x14ac:dyDescent="0.25">
      <c r="B8037" s="726">
        <v>44835</v>
      </c>
      <c r="C8037" s="719" t="s">
        <v>2310</v>
      </c>
      <c r="D8037" s="642" t="s">
        <v>2317</v>
      </c>
      <c r="E8037" s="642" t="s">
        <v>3309</v>
      </c>
      <c r="F8037" s="768">
        <v>7185023911</v>
      </c>
      <c r="G8037" s="775" t="s">
        <v>2930</v>
      </c>
    </row>
    <row r="8038" spans="2:7" ht="15.75" x14ac:dyDescent="0.25">
      <c r="B8038" s="726">
        <v>44835</v>
      </c>
      <c r="C8038" s="719" t="s">
        <v>2310</v>
      </c>
      <c r="D8038" s="642" t="s">
        <v>2317</v>
      </c>
      <c r="E8038" s="642" t="s">
        <v>2319</v>
      </c>
      <c r="F8038" s="768">
        <v>9176626040</v>
      </c>
      <c r="G8038" s="775" t="s">
        <v>2930</v>
      </c>
    </row>
    <row r="8039" spans="2:7" ht="15.75" x14ac:dyDescent="0.25">
      <c r="B8039" s="726">
        <v>44835</v>
      </c>
      <c r="C8039" s="719" t="s">
        <v>2310</v>
      </c>
      <c r="D8039" s="642" t="s">
        <v>2559</v>
      </c>
      <c r="E8039" s="641" t="s">
        <v>3398</v>
      </c>
      <c r="F8039" s="530">
        <v>3473946129</v>
      </c>
      <c r="G8039" s="775" t="s">
        <v>2930</v>
      </c>
    </row>
    <row r="8040" spans="2:7" ht="15.75" x14ac:dyDescent="0.25">
      <c r="B8040" s="726">
        <v>44835</v>
      </c>
      <c r="C8040" s="719" t="s">
        <v>2310</v>
      </c>
      <c r="D8040" s="642" t="s">
        <v>2329</v>
      </c>
      <c r="E8040" s="641" t="s">
        <v>3151</v>
      </c>
      <c r="F8040" s="530" t="s">
        <v>3744</v>
      </c>
      <c r="G8040" s="775" t="s">
        <v>2930</v>
      </c>
    </row>
    <row r="8041" spans="2:7" ht="15.75" x14ac:dyDescent="0.25">
      <c r="B8041" s="726">
        <v>44835</v>
      </c>
      <c r="C8041" s="719" t="s">
        <v>2310</v>
      </c>
      <c r="D8041" s="642" t="s">
        <v>2329</v>
      </c>
      <c r="E8041" s="642" t="s">
        <v>3042</v>
      </c>
      <c r="F8041" s="768" t="s">
        <v>3242</v>
      </c>
      <c r="G8041" s="775" t="s">
        <v>2930</v>
      </c>
    </row>
    <row r="8042" spans="2:7" ht="15.75" x14ac:dyDescent="0.25">
      <c r="B8042" s="726">
        <v>44835</v>
      </c>
      <c r="C8042" s="719" t="s">
        <v>2310</v>
      </c>
      <c r="D8042" s="642" t="s">
        <v>2329</v>
      </c>
      <c r="E8042" s="642" t="s">
        <v>2442</v>
      </c>
      <c r="F8042" s="768" t="s">
        <v>2443</v>
      </c>
      <c r="G8042" s="775" t="s">
        <v>2930</v>
      </c>
    </row>
    <row r="8043" spans="2:7" ht="15.75" x14ac:dyDescent="0.25">
      <c r="B8043" s="726">
        <v>44835</v>
      </c>
      <c r="C8043" s="719" t="s">
        <v>2310</v>
      </c>
      <c r="D8043" s="642" t="s">
        <v>2329</v>
      </c>
      <c r="E8043" s="642" t="s">
        <v>2336</v>
      </c>
      <c r="F8043" s="768" t="s">
        <v>2337</v>
      </c>
      <c r="G8043" s="775" t="s">
        <v>2930</v>
      </c>
    </row>
    <row r="8044" spans="2:7" ht="15.75" x14ac:dyDescent="0.25">
      <c r="B8044" s="726">
        <v>44835</v>
      </c>
      <c r="C8044" s="719" t="s">
        <v>2310</v>
      </c>
      <c r="D8044" s="642" t="s">
        <v>2338</v>
      </c>
      <c r="E8044" s="642" t="s">
        <v>2577</v>
      </c>
      <c r="F8044" s="768">
        <v>3476418818</v>
      </c>
      <c r="G8044" s="775" t="s">
        <v>2930</v>
      </c>
    </row>
    <row r="8045" spans="2:7" ht="15.75" x14ac:dyDescent="0.25">
      <c r="B8045" s="726">
        <v>44835</v>
      </c>
      <c r="C8045" s="719" t="s">
        <v>2310</v>
      </c>
      <c r="D8045" s="642" t="s">
        <v>2338</v>
      </c>
      <c r="E8045" s="642" t="s">
        <v>2576</v>
      </c>
      <c r="F8045" s="768" t="s">
        <v>3540</v>
      </c>
      <c r="G8045" s="775" t="s">
        <v>2930</v>
      </c>
    </row>
    <row r="8046" spans="2:7" ht="15.75" x14ac:dyDescent="0.25">
      <c r="B8046" s="726">
        <v>44835</v>
      </c>
      <c r="C8046" s="719" t="s">
        <v>2310</v>
      </c>
      <c r="D8046" s="642" t="s">
        <v>2338</v>
      </c>
      <c r="E8046" s="642" t="s">
        <v>2426</v>
      </c>
      <c r="F8046" s="768">
        <v>9292953316</v>
      </c>
      <c r="G8046" s="775" t="s">
        <v>2930</v>
      </c>
    </row>
    <row r="8047" spans="2:7" ht="15.75" x14ac:dyDescent="0.25">
      <c r="B8047" s="726">
        <v>44835</v>
      </c>
      <c r="C8047" s="719" t="s">
        <v>2310</v>
      </c>
      <c r="D8047" s="642" t="s">
        <v>2338</v>
      </c>
      <c r="E8047" s="642" t="s">
        <v>3762</v>
      </c>
      <c r="F8047" s="768">
        <v>3476418818</v>
      </c>
      <c r="G8047" s="775" t="s">
        <v>2930</v>
      </c>
    </row>
    <row r="8048" spans="2:7" ht="18.75" x14ac:dyDescent="0.3">
      <c r="B8048" s="726">
        <v>44835</v>
      </c>
      <c r="C8048" s="1935" t="s">
        <v>2343</v>
      </c>
      <c r="D8048" s="673" t="s">
        <v>2279</v>
      </c>
      <c r="E8048" s="676" t="s">
        <v>3132</v>
      </c>
      <c r="F8048" s="763" t="s">
        <v>3133</v>
      </c>
      <c r="G8048" s="1934" t="s">
        <v>2346</v>
      </c>
    </row>
    <row r="8049" spans="2:7" ht="18.75" x14ac:dyDescent="0.3">
      <c r="B8049" s="726">
        <v>44835</v>
      </c>
      <c r="C8049" s="1935" t="s">
        <v>2343</v>
      </c>
      <c r="D8049" s="673" t="s">
        <v>2279</v>
      </c>
      <c r="E8049" s="676" t="s">
        <v>2354</v>
      </c>
      <c r="F8049" s="763" t="s">
        <v>2355</v>
      </c>
      <c r="G8049" s="1934" t="s">
        <v>2346</v>
      </c>
    </row>
    <row r="8050" spans="2:7" ht="18.75" x14ac:dyDescent="0.3">
      <c r="B8050" s="726">
        <v>44835</v>
      </c>
      <c r="C8050" s="1935" t="s">
        <v>3221</v>
      </c>
      <c r="D8050" s="675" t="s">
        <v>3186</v>
      </c>
      <c r="E8050" s="676" t="s">
        <v>2504</v>
      </c>
      <c r="F8050" s="763" t="s">
        <v>3330</v>
      </c>
      <c r="G8050" s="1934" t="s">
        <v>2346</v>
      </c>
    </row>
    <row r="8051" spans="2:7" ht="18.75" x14ac:dyDescent="0.3">
      <c r="B8051" s="726">
        <v>44835</v>
      </c>
      <c r="C8051" s="1935" t="s">
        <v>2343</v>
      </c>
      <c r="D8051" s="675" t="s">
        <v>3186</v>
      </c>
      <c r="E8051" s="676" t="s">
        <v>2400</v>
      </c>
      <c r="F8051" s="763" t="s">
        <v>3432</v>
      </c>
      <c r="G8051" s="1934" t="s">
        <v>2346</v>
      </c>
    </row>
    <row r="8052" spans="2:7" ht="18.75" x14ac:dyDescent="0.3">
      <c r="B8052" s="726">
        <v>44835</v>
      </c>
      <c r="C8052" s="1935" t="s">
        <v>2343</v>
      </c>
      <c r="D8052" s="675" t="s">
        <v>2278</v>
      </c>
      <c r="E8052" s="676" t="s">
        <v>2397</v>
      </c>
      <c r="F8052" s="763" t="s">
        <v>3243</v>
      </c>
      <c r="G8052" s="1934" t="s">
        <v>2346</v>
      </c>
    </row>
    <row r="8053" spans="2:7" ht="18.75" x14ac:dyDescent="0.3">
      <c r="B8053" s="726">
        <v>44835</v>
      </c>
      <c r="C8053" s="1935" t="s">
        <v>2343</v>
      </c>
      <c r="D8053" s="675" t="s">
        <v>2278</v>
      </c>
      <c r="E8053" s="676" t="s">
        <v>2580</v>
      </c>
      <c r="F8053" s="763" t="s">
        <v>2352</v>
      </c>
      <c r="G8053" s="1934" t="s">
        <v>2346</v>
      </c>
    </row>
    <row r="8054" spans="2:7" ht="18.75" x14ac:dyDescent="0.3">
      <c r="B8054" s="726">
        <v>44835</v>
      </c>
      <c r="C8054" s="1935" t="s">
        <v>2343</v>
      </c>
      <c r="D8054" s="678" t="s">
        <v>2278</v>
      </c>
      <c r="E8054" s="676" t="s">
        <v>3772</v>
      </c>
      <c r="F8054" s="763" t="s">
        <v>3418</v>
      </c>
      <c r="G8054" s="1934" t="s">
        <v>2346</v>
      </c>
    </row>
    <row r="8055" spans="2:7" ht="15.75" x14ac:dyDescent="0.25">
      <c r="B8055" s="726">
        <v>44835</v>
      </c>
      <c r="C8055" s="725" t="s">
        <v>2407</v>
      </c>
      <c r="D8055" s="618" t="s">
        <v>2419</v>
      </c>
      <c r="E8055" s="640" t="s">
        <v>2420</v>
      </c>
      <c r="F8055" s="765" t="s">
        <v>2421</v>
      </c>
      <c r="G8055" s="778" t="s">
        <v>2930</v>
      </c>
    </row>
    <row r="8056" spans="2:7" ht="15.75" x14ac:dyDescent="0.25">
      <c r="B8056" s="726">
        <v>44835</v>
      </c>
      <c r="C8056" s="725" t="s">
        <v>2407</v>
      </c>
      <c r="D8056" s="618" t="s">
        <v>2419</v>
      </c>
      <c r="E8056" s="618" t="s">
        <v>3685</v>
      </c>
      <c r="F8056" s="760" t="s">
        <v>3628</v>
      </c>
      <c r="G8056" s="778" t="s">
        <v>2930</v>
      </c>
    </row>
    <row r="8057" spans="2:7" ht="15.75" x14ac:dyDescent="0.25">
      <c r="B8057" s="726">
        <v>44835</v>
      </c>
      <c r="C8057" s="725" t="s">
        <v>2407</v>
      </c>
      <c r="D8057" s="618" t="s">
        <v>2419</v>
      </c>
      <c r="E8057" s="618" t="s">
        <v>3244</v>
      </c>
      <c r="F8057" s="760">
        <v>9178062370</v>
      </c>
      <c r="G8057" s="778" t="s">
        <v>2930</v>
      </c>
    </row>
    <row r="8058" spans="2:7" ht="15.75" x14ac:dyDescent="0.25">
      <c r="B8058" s="726">
        <v>44835</v>
      </c>
      <c r="C8058" s="725" t="s">
        <v>2407</v>
      </c>
      <c r="D8058" s="618" t="s">
        <v>2419</v>
      </c>
      <c r="E8058" s="618" t="s">
        <v>3297</v>
      </c>
      <c r="F8058" s="760">
        <v>1347323209</v>
      </c>
      <c r="G8058" s="778" t="s">
        <v>2930</v>
      </c>
    </row>
    <row r="8059" spans="2:7" ht="15.75" x14ac:dyDescent="0.25">
      <c r="B8059" s="726">
        <v>44835</v>
      </c>
      <c r="C8059" s="725" t="s">
        <v>2407</v>
      </c>
      <c r="D8059" s="618" t="s">
        <v>3177</v>
      </c>
      <c r="E8059" s="618" t="s">
        <v>3145</v>
      </c>
      <c r="F8059" s="760">
        <v>19173497413</v>
      </c>
      <c r="G8059" s="778" t="s">
        <v>2930</v>
      </c>
    </row>
    <row r="8060" spans="2:7" ht="15.75" x14ac:dyDescent="0.25">
      <c r="B8060" s="726">
        <v>44835</v>
      </c>
      <c r="C8060" s="725" t="s">
        <v>2407</v>
      </c>
      <c r="D8060" s="618" t="s">
        <v>3177</v>
      </c>
      <c r="E8060" s="618" t="s">
        <v>3189</v>
      </c>
      <c r="F8060" s="760">
        <v>3473204933</v>
      </c>
      <c r="G8060" s="778" t="s">
        <v>2930</v>
      </c>
    </row>
    <row r="8061" spans="2:7" ht="15.75" x14ac:dyDescent="0.25">
      <c r="B8061" s="726">
        <v>44835</v>
      </c>
      <c r="C8061" s="725" t="s">
        <v>2407</v>
      </c>
      <c r="D8061" s="618" t="s">
        <v>3177</v>
      </c>
      <c r="E8061" s="618" t="s">
        <v>2438</v>
      </c>
      <c r="F8061" s="760" t="s">
        <v>2447</v>
      </c>
      <c r="G8061" s="778" t="s">
        <v>2930</v>
      </c>
    </row>
    <row r="8062" spans="2:7" ht="15.75" x14ac:dyDescent="0.25">
      <c r="B8062" s="726">
        <v>44835</v>
      </c>
      <c r="C8062" s="725" t="s">
        <v>2407</v>
      </c>
      <c r="D8062" s="618" t="s">
        <v>3177</v>
      </c>
      <c r="E8062" s="618" t="s">
        <v>3686</v>
      </c>
      <c r="F8062" s="760" t="s">
        <v>3748</v>
      </c>
      <c r="G8062" s="778" t="s">
        <v>2930</v>
      </c>
    </row>
    <row r="8063" spans="2:7" ht="15.75" x14ac:dyDescent="0.25">
      <c r="B8063" s="726">
        <v>44835</v>
      </c>
      <c r="C8063" s="725" t="s">
        <v>2407</v>
      </c>
      <c r="D8063" s="618" t="s">
        <v>3181</v>
      </c>
      <c r="E8063" s="618" t="s">
        <v>3066</v>
      </c>
      <c r="F8063" s="760" t="s">
        <v>3067</v>
      </c>
      <c r="G8063" s="778" t="s">
        <v>2930</v>
      </c>
    </row>
    <row r="8064" spans="2:7" ht="15.75" x14ac:dyDescent="0.25">
      <c r="B8064" s="726">
        <v>44835</v>
      </c>
      <c r="C8064" s="725" t="s">
        <v>2407</v>
      </c>
      <c r="D8064" s="618" t="s">
        <v>3181</v>
      </c>
      <c r="E8064" s="618" t="s">
        <v>2963</v>
      </c>
      <c r="F8064" s="760" t="s">
        <v>2964</v>
      </c>
      <c r="G8064" s="778" t="s">
        <v>2930</v>
      </c>
    </row>
    <row r="8065" spans="2:7" ht="15.75" x14ac:dyDescent="0.25">
      <c r="B8065" s="726">
        <v>44835</v>
      </c>
      <c r="C8065" s="725" t="s">
        <v>2407</v>
      </c>
      <c r="D8065" s="618" t="s">
        <v>3181</v>
      </c>
      <c r="E8065" s="618" t="s">
        <v>3398</v>
      </c>
      <c r="F8065" s="760">
        <v>3473946129</v>
      </c>
      <c r="G8065" s="778" t="s">
        <v>2930</v>
      </c>
    </row>
    <row r="8066" spans="2:7" ht="15.75" x14ac:dyDescent="0.25">
      <c r="B8066" s="726">
        <v>44835</v>
      </c>
      <c r="C8066" s="725" t="s">
        <v>2407</v>
      </c>
      <c r="D8066" s="618" t="s">
        <v>3181</v>
      </c>
      <c r="E8066" s="618" t="s">
        <v>3749</v>
      </c>
      <c r="F8066" s="760" t="s">
        <v>3750</v>
      </c>
      <c r="G8066" s="778" t="s">
        <v>2930</v>
      </c>
    </row>
    <row r="8067" spans="2:7" ht="15.75" x14ac:dyDescent="0.25">
      <c r="B8067" s="726">
        <v>44835</v>
      </c>
      <c r="C8067" s="725" t="s">
        <v>2407</v>
      </c>
      <c r="D8067" s="618" t="s">
        <v>3184</v>
      </c>
      <c r="E8067" s="618" t="s">
        <v>2425</v>
      </c>
      <c r="F8067" s="760">
        <v>7579272679</v>
      </c>
      <c r="G8067" s="778" t="s">
        <v>2930</v>
      </c>
    </row>
    <row r="8068" spans="2:7" ht="15.75" x14ac:dyDescent="0.25">
      <c r="B8068" s="726">
        <v>44835</v>
      </c>
      <c r="C8068" s="725" t="s">
        <v>2407</v>
      </c>
      <c r="D8068" s="618" t="s">
        <v>3184</v>
      </c>
      <c r="E8068" s="618" t="s">
        <v>3102</v>
      </c>
      <c r="F8068" s="760">
        <v>3473099536</v>
      </c>
      <c r="G8068" s="778" t="s">
        <v>2930</v>
      </c>
    </row>
    <row r="8069" spans="2:7" ht="15.75" x14ac:dyDescent="0.25">
      <c r="B8069" s="726">
        <v>44835</v>
      </c>
      <c r="C8069" s="725" t="s">
        <v>2407</v>
      </c>
      <c r="D8069" s="618" t="s">
        <v>3186</v>
      </c>
      <c r="E8069" s="618" t="s">
        <v>3613</v>
      </c>
      <c r="F8069" s="760">
        <v>6462452964</v>
      </c>
      <c r="G8069" s="778" t="s">
        <v>2930</v>
      </c>
    </row>
    <row r="8070" spans="2:7" ht="15.75" x14ac:dyDescent="0.25">
      <c r="B8070" s="726">
        <v>44835</v>
      </c>
      <c r="C8070" s="725" t="s">
        <v>2407</v>
      </c>
      <c r="D8070" s="618" t="s">
        <v>3186</v>
      </c>
      <c r="E8070" s="618" t="s">
        <v>3528</v>
      </c>
      <c r="F8070" s="760">
        <v>9176239892</v>
      </c>
      <c r="G8070" s="778" t="s">
        <v>2930</v>
      </c>
    </row>
    <row r="8071" spans="2:7" ht="15.75" x14ac:dyDescent="0.25">
      <c r="B8071" s="726">
        <v>44835</v>
      </c>
      <c r="C8071" s="725" t="s">
        <v>2407</v>
      </c>
      <c r="D8071" s="618" t="s">
        <v>3186</v>
      </c>
      <c r="E8071" s="618" t="s">
        <v>3457</v>
      </c>
      <c r="F8071" s="760" t="s">
        <v>3458</v>
      </c>
      <c r="G8071" s="778" t="s">
        <v>2930</v>
      </c>
    </row>
    <row r="8072" spans="2:7" ht="15.75" x14ac:dyDescent="0.25">
      <c r="B8072" s="726">
        <v>44835</v>
      </c>
      <c r="C8072" s="725" t="s">
        <v>2407</v>
      </c>
      <c r="D8072" s="618" t="s">
        <v>2416</v>
      </c>
      <c r="E8072" s="618" t="s">
        <v>3098</v>
      </c>
      <c r="F8072" s="760">
        <v>9175548881</v>
      </c>
      <c r="G8072" s="778" t="s">
        <v>2930</v>
      </c>
    </row>
    <row r="8073" spans="2:7" ht="15.75" x14ac:dyDescent="0.25">
      <c r="B8073" s="726">
        <v>44835</v>
      </c>
      <c r="C8073" s="725" t="s">
        <v>2407</v>
      </c>
      <c r="D8073" s="618" t="s">
        <v>2416</v>
      </c>
      <c r="E8073" s="618" t="s">
        <v>2988</v>
      </c>
      <c r="F8073" s="760" t="s">
        <v>2989</v>
      </c>
      <c r="G8073" s="778" t="s">
        <v>2930</v>
      </c>
    </row>
    <row r="8074" spans="2:7" ht="15.75" x14ac:dyDescent="0.25">
      <c r="B8074" s="726">
        <v>44835</v>
      </c>
      <c r="C8074" s="725" t="s">
        <v>2407</v>
      </c>
      <c r="D8074" s="618" t="s">
        <v>2416</v>
      </c>
      <c r="E8074" s="618" t="s">
        <v>3042</v>
      </c>
      <c r="F8074" s="760" t="s">
        <v>3242</v>
      </c>
      <c r="G8074" s="778" t="s">
        <v>2930</v>
      </c>
    </row>
    <row r="8075" spans="2:7" ht="15.75" x14ac:dyDescent="0.25">
      <c r="B8075" s="726">
        <v>44835</v>
      </c>
      <c r="C8075" s="725" t="s">
        <v>2407</v>
      </c>
      <c r="D8075" s="618" t="s">
        <v>2416</v>
      </c>
      <c r="E8075" s="618" t="s">
        <v>3348</v>
      </c>
      <c r="F8075" s="760" t="s">
        <v>3689</v>
      </c>
      <c r="G8075" s="778" t="s">
        <v>2930</v>
      </c>
    </row>
    <row r="8076" spans="2:7" ht="15.75" x14ac:dyDescent="0.25">
      <c r="B8076" s="726">
        <v>44835</v>
      </c>
      <c r="C8076" s="725" t="s">
        <v>2407</v>
      </c>
      <c r="D8076" s="618" t="s">
        <v>3210</v>
      </c>
      <c r="E8076" s="618" t="s">
        <v>3444</v>
      </c>
      <c r="F8076" s="760">
        <v>19176403868</v>
      </c>
      <c r="G8076" s="778" t="s">
        <v>2930</v>
      </c>
    </row>
    <row r="8077" spans="2:7" ht="15.75" x14ac:dyDescent="0.25">
      <c r="B8077" s="726">
        <v>44835</v>
      </c>
      <c r="C8077" s="725" t="s">
        <v>2407</v>
      </c>
      <c r="D8077" s="618" t="s">
        <v>3210</v>
      </c>
      <c r="E8077" s="618" t="s">
        <v>3400</v>
      </c>
      <c r="F8077" s="760" t="s">
        <v>3764</v>
      </c>
      <c r="G8077" s="778" t="s">
        <v>2930</v>
      </c>
    </row>
    <row r="8078" spans="2:7" ht="15.75" x14ac:dyDescent="0.25">
      <c r="B8078" s="726">
        <v>44835</v>
      </c>
      <c r="C8078" s="725" t="s">
        <v>2407</v>
      </c>
      <c r="D8078" s="618" t="s">
        <v>3210</v>
      </c>
      <c r="E8078" s="618" t="s">
        <v>3401</v>
      </c>
      <c r="F8078" s="760" t="s">
        <v>3402</v>
      </c>
      <c r="G8078" s="778" t="s">
        <v>2930</v>
      </c>
    </row>
    <row r="8079" spans="2:7" ht="15.75" x14ac:dyDescent="0.25">
      <c r="B8079" s="726">
        <v>44835</v>
      </c>
      <c r="C8079" s="725" t="s">
        <v>2407</v>
      </c>
      <c r="D8079" s="639" t="s">
        <v>3210</v>
      </c>
      <c r="E8079" s="639" t="s">
        <v>3753</v>
      </c>
      <c r="F8079" s="761" t="s">
        <v>2458</v>
      </c>
      <c r="G8079" s="778" t="s">
        <v>2930</v>
      </c>
    </row>
    <row r="8080" spans="2:7" ht="15.75" x14ac:dyDescent="0.25">
      <c r="B8080" s="787">
        <v>44836</v>
      </c>
      <c r="C8080" s="1951" t="s">
        <v>2310</v>
      </c>
      <c r="D8080" s="642" t="s">
        <v>2474</v>
      </c>
      <c r="E8080" s="641" t="s">
        <v>3244</v>
      </c>
      <c r="F8080" s="530">
        <v>9178062370</v>
      </c>
      <c r="G8080" s="1673" t="s">
        <v>2930</v>
      </c>
    </row>
    <row r="8081" spans="2:7" ht="15.75" x14ac:dyDescent="0.25">
      <c r="B8081" s="788">
        <v>44836</v>
      </c>
      <c r="C8081" s="1952" t="s">
        <v>2310</v>
      </c>
      <c r="D8081" s="642" t="s">
        <v>2474</v>
      </c>
      <c r="E8081" s="642" t="s">
        <v>3773</v>
      </c>
      <c r="F8081" s="768">
        <v>3474997353</v>
      </c>
      <c r="G8081" s="1869" t="s">
        <v>2930</v>
      </c>
    </row>
    <row r="8082" spans="2:7" ht="15.75" x14ac:dyDescent="0.25">
      <c r="B8082" s="788">
        <v>44836</v>
      </c>
      <c r="C8082" s="1952" t="s">
        <v>2310</v>
      </c>
      <c r="D8082" s="642" t="s">
        <v>2311</v>
      </c>
      <c r="E8082" s="642" t="s">
        <v>3754</v>
      </c>
      <c r="F8082" s="768">
        <v>9292871024</v>
      </c>
      <c r="G8082" s="1869" t="s">
        <v>2930</v>
      </c>
    </row>
    <row r="8083" spans="2:7" ht="15.75" x14ac:dyDescent="0.25">
      <c r="B8083" s="788">
        <v>44836</v>
      </c>
      <c r="C8083" s="1952" t="s">
        <v>2310</v>
      </c>
      <c r="D8083" s="642" t="s">
        <v>2311</v>
      </c>
      <c r="E8083" s="642" t="s">
        <v>3679</v>
      </c>
      <c r="F8083" s="768">
        <v>13478989848</v>
      </c>
      <c r="G8083" s="1869" t="s">
        <v>2930</v>
      </c>
    </row>
    <row r="8084" spans="2:7" ht="15.75" x14ac:dyDescent="0.25">
      <c r="B8084" s="787">
        <v>44836</v>
      </c>
      <c r="C8084" s="1952" t="s">
        <v>2310</v>
      </c>
      <c r="D8084" s="642" t="s">
        <v>2311</v>
      </c>
      <c r="E8084" s="642" t="s">
        <v>3034</v>
      </c>
      <c r="F8084" s="768" t="s">
        <v>2424</v>
      </c>
      <c r="G8084" s="1869" t="s">
        <v>2930</v>
      </c>
    </row>
    <row r="8085" spans="2:7" ht="15.75" x14ac:dyDescent="0.25">
      <c r="B8085" s="788">
        <v>44836</v>
      </c>
      <c r="C8085" s="1952" t="s">
        <v>2310</v>
      </c>
      <c r="D8085" s="642" t="s">
        <v>2315</v>
      </c>
      <c r="E8085" s="642" t="s">
        <v>2991</v>
      </c>
      <c r="F8085" s="768" t="s">
        <v>3584</v>
      </c>
      <c r="G8085" s="1869" t="s">
        <v>2930</v>
      </c>
    </row>
    <row r="8086" spans="2:7" ht="15.75" x14ac:dyDescent="0.25">
      <c r="B8086" s="788">
        <v>44836</v>
      </c>
      <c r="C8086" s="1952" t="s">
        <v>2310</v>
      </c>
      <c r="D8086" s="642" t="s">
        <v>2315</v>
      </c>
      <c r="E8086" s="642" t="s">
        <v>2439</v>
      </c>
      <c r="F8086" s="768">
        <v>7186824921</v>
      </c>
      <c r="G8086" s="1869" t="s">
        <v>2930</v>
      </c>
    </row>
    <row r="8087" spans="2:7" ht="15.75" x14ac:dyDescent="0.25">
      <c r="B8087" s="788">
        <v>44836</v>
      </c>
      <c r="C8087" s="1952" t="s">
        <v>2310</v>
      </c>
      <c r="D8087" s="642" t="s">
        <v>2317</v>
      </c>
      <c r="E8087" s="642" t="s">
        <v>3309</v>
      </c>
      <c r="F8087" s="768">
        <v>7185023911</v>
      </c>
      <c r="G8087" s="1869" t="s">
        <v>2930</v>
      </c>
    </row>
    <row r="8088" spans="2:7" ht="15.75" x14ac:dyDescent="0.25">
      <c r="B8088" s="787">
        <v>44836</v>
      </c>
      <c r="C8088" s="1952" t="s">
        <v>2310</v>
      </c>
      <c r="D8088" s="642" t="s">
        <v>2317</v>
      </c>
      <c r="E8088" s="642" t="s">
        <v>2319</v>
      </c>
      <c r="F8088" s="768">
        <v>9176626040</v>
      </c>
      <c r="G8088" s="1869" t="s">
        <v>2930</v>
      </c>
    </row>
    <row r="8089" spans="2:7" ht="15.75" x14ac:dyDescent="0.25">
      <c r="B8089" s="788">
        <v>44836</v>
      </c>
      <c r="C8089" s="1952" t="s">
        <v>2310</v>
      </c>
      <c r="D8089" s="642" t="s">
        <v>2317</v>
      </c>
      <c r="E8089" s="642" t="s">
        <v>3774</v>
      </c>
      <c r="F8089" s="768">
        <v>6464892340</v>
      </c>
      <c r="G8089" s="1869" t="s">
        <v>2930</v>
      </c>
    </row>
    <row r="8090" spans="2:7" ht="15.75" x14ac:dyDescent="0.25">
      <c r="B8090" s="788">
        <v>44836</v>
      </c>
      <c r="C8090" s="1952" t="s">
        <v>2310</v>
      </c>
      <c r="D8090" s="642" t="s">
        <v>2329</v>
      </c>
      <c r="E8090" s="641" t="s">
        <v>3659</v>
      </c>
      <c r="F8090" s="530" t="s">
        <v>3703</v>
      </c>
      <c r="G8090" s="1869" t="s">
        <v>2930</v>
      </c>
    </row>
    <row r="8091" spans="2:7" ht="15.75" x14ac:dyDescent="0.25">
      <c r="B8091" s="788">
        <v>44836</v>
      </c>
      <c r="C8091" s="1952" t="s">
        <v>2310</v>
      </c>
      <c r="D8091" s="642" t="s">
        <v>2329</v>
      </c>
      <c r="E8091" s="642" t="s">
        <v>2442</v>
      </c>
      <c r="F8091" s="768" t="s">
        <v>2443</v>
      </c>
      <c r="G8091" s="1869" t="s">
        <v>2930</v>
      </c>
    </row>
    <row r="8092" spans="2:7" ht="15.75" x14ac:dyDescent="0.25">
      <c r="B8092" s="787">
        <v>44836</v>
      </c>
      <c r="C8092" s="1952" t="s">
        <v>2310</v>
      </c>
      <c r="D8092" s="642" t="s">
        <v>2329</v>
      </c>
      <c r="E8092" s="642" t="s">
        <v>3042</v>
      </c>
      <c r="F8092" s="768" t="s">
        <v>3242</v>
      </c>
      <c r="G8092" s="1869" t="s">
        <v>2930</v>
      </c>
    </row>
    <row r="8093" spans="2:7" ht="15.75" x14ac:dyDescent="0.25">
      <c r="B8093" s="788">
        <v>44836</v>
      </c>
      <c r="C8093" s="1952" t="s">
        <v>2310</v>
      </c>
      <c r="D8093" s="642" t="s">
        <v>2338</v>
      </c>
      <c r="E8093" s="642" t="s">
        <v>2938</v>
      </c>
      <c r="F8093" s="768">
        <v>9177439133</v>
      </c>
      <c r="G8093" s="1869" t="s">
        <v>2930</v>
      </c>
    </row>
    <row r="8094" spans="2:7" ht="15.75" x14ac:dyDescent="0.25">
      <c r="B8094" s="787">
        <v>44836</v>
      </c>
      <c r="C8094" s="1952" t="s">
        <v>2310</v>
      </c>
      <c r="D8094" s="642" t="s">
        <v>2338</v>
      </c>
      <c r="E8094" s="642" t="s">
        <v>2576</v>
      </c>
      <c r="F8094" s="768" t="s">
        <v>3540</v>
      </c>
      <c r="G8094" s="1869" t="s">
        <v>2930</v>
      </c>
    </row>
    <row r="8095" spans="2:7" ht="15.75" x14ac:dyDescent="0.25">
      <c r="B8095" s="788">
        <v>44836</v>
      </c>
      <c r="C8095" s="1952" t="s">
        <v>2310</v>
      </c>
      <c r="D8095" s="642" t="s">
        <v>2338</v>
      </c>
      <c r="E8095" s="642" t="s">
        <v>3623</v>
      </c>
      <c r="F8095" s="768">
        <v>9175890336</v>
      </c>
      <c r="G8095" s="1869" t="s">
        <v>2930</v>
      </c>
    </row>
    <row r="8096" spans="2:7" ht="18.75" x14ac:dyDescent="0.3">
      <c r="B8096" s="716">
        <v>44836</v>
      </c>
      <c r="C8096" s="1933" t="s">
        <v>2343</v>
      </c>
      <c r="D8096" s="675" t="s">
        <v>2278</v>
      </c>
      <c r="E8096" s="676" t="s">
        <v>3167</v>
      </c>
      <c r="F8096" s="763" t="s">
        <v>3168</v>
      </c>
      <c r="G8096" s="390" t="s">
        <v>2346</v>
      </c>
    </row>
    <row r="8097" spans="2:7" ht="18.75" x14ac:dyDescent="0.3">
      <c r="B8097" s="718">
        <v>44836</v>
      </c>
      <c r="C8097" s="1933" t="s">
        <v>2343</v>
      </c>
      <c r="D8097" s="675" t="s">
        <v>2278</v>
      </c>
      <c r="E8097" s="676" t="s">
        <v>2530</v>
      </c>
      <c r="F8097" s="763" t="s">
        <v>2888</v>
      </c>
      <c r="G8097" s="390" t="s">
        <v>2346</v>
      </c>
    </row>
    <row r="8098" spans="2:7" ht="18.75" x14ac:dyDescent="0.3">
      <c r="B8098" s="718">
        <v>44836</v>
      </c>
      <c r="C8098" s="1933" t="s">
        <v>2343</v>
      </c>
      <c r="D8098" s="675" t="s">
        <v>3775</v>
      </c>
      <c r="E8098" s="676" t="s">
        <v>3363</v>
      </c>
      <c r="F8098" s="763" t="s">
        <v>3364</v>
      </c>
      <c r="G8098" s="390" t="s">
        <v>2346</v>
      </c>
    </row>
    <row r="8099" spans="2:7" ht="18.75" x14ac:dyDescent="0.3">
      <c r="B8099" s="718">
        <v>44836</v>
      </c>
      <c r="C8099" s="1933" t="s">
        <v>2343</v>
      </c>
      <c r="D8099" s="675" t="s">
        <v>3775</v>
      </c>
      <c r="E8099" s="676" t="s">
        <v>3362</v>
      </c>
      <c r="F8099" s="763" t="s">
        <v>3359</v>
      </c>
      <c r="G8099" s="390" t="s">
        <v>2346</v>
      </c>
    </row>
    <row r="8100" spans="2:7" ht="18.75" x14ac:dyDescent="0.3">
      <c r="B8100" s="716">
        <v>44836</v>
      </c>
      <c r="C8100" s="1933" t="s">
        <v>2343</v>
      </c>
      <c r="D8100" s="675" t="s">
        <v>3186</v>
      </c>
      <c r="E8100" s="676" t="s">
        <v>2889</v>
      </c>
      <c r="F8100" s="763" t="s">
        <v>2890</v>
      </c>
      <c r="G8100" s="390" t="s">
        <v>2346</v>
      </c>
    </row>
    <row r="8101" spans="2:7" ht="18.75" x14ac:dyDescent="0.3">
      <c r="B8101" s="718">
        <v>44836</v>
      </c>
      <c r="C8101" s="706" t="s">
        <v>2343</v>
      </c>
      <c r="D8101" s="675" t="s">
        <v>3186</v>
      </c>
      <c r="E8101" s="676" t="s">
        <v>2511</v>
      </c>
      <c r="F8101" s="763" t="s">
        <v>3364</v>
      </c>
      <c r="G8101" s="390" t="s">
        <v>2346</v>
      </c>
    </row>
    <row r="8102" spans="2:7" ht="15.75" x14ac:dyDescent="0.25">
      <c r="B8102" s="718">
        <v>44836</v>
      </c>
      <c r="C8102" s="1946" t="s">
        <v>2407</v>
      </c>
      <c r="D8102" s="618" t="s">
        <v>2419</v>
      </c>
      <c r="E8102" s="618" t="s">
        <v>3776</v>
      </c>
      <c r="F8102" s="760">
        <v>19294273120</v>
      </c>
      <c r="G8102" s="778" t="s">
        <v>2930</v>
      </c>
    </row>
    <row r="8103" spans="2:7" ht="15.75" x14ac:dyDescent="0.25">
      <c r="B8103" s="716">
        <v>44836</v>
      </c>
      <c r="C8103" s="1947" t="s">
        <v>2407</v>
      </c>
      <c r="D8103" s="618" t="s">
        <v>2419</v>
      </c>
      <c r="E8103" s="618" t="s">
        <v>3050</v>
      </c>
      <c r="F8103" s="760" t="s">
        <v>3051</v>
      </c>
      <c r="G8103" s="778" t="s">
        <v>2930</v>
      </c>
    </row>
    <row r="8104" spans="2:7" ht="15.75" x14ac:dyDescent="0.25">
      <c r="B8104" s="718">
        <v>44836</v>
      </c>
      <c r="C8104" s="1947" t="s">
        <v>2407</v>
      </c>
      <c r="D8104" s="618" t="s">
        <v>2419</v>
      </c>
      <c r="E8104" s="618" t="s">
        <v>2420</v>
      </c>
      <c r="F8104" s="760" t="s">
        <v>2421</v>
      </c>
      <c r="G8104" s="778" t="s">
        <v>2930</v>
      </c>
    </row>
    <row r="8105" spans="2:7" ht="15.75" x14ac:dyDescent="0.25">
      <c r="B8105" s="718">
        <v>44836</v>
      </c>
      <c r="C8105" s="1947" t="s">
        <v>2407</v>
      </c>
      <c r="D8105" s="618" t="s">
        <v>2419</v>
      </c>
      <c r="E8105" s="618" t="s">
        <v>3297</v>
      </c>
      <c r="F8105" s="760">
        <v>1347323209</v>
      </c>
      <c r="G8105" s="778" t="s">
        <v>2930</v>
      </c>
    </row>
    <row r="8106" spans="2:7" ht="15.75" x14ac:dyDescent="0.25">
      <c r="B8106" s="718">
        <v>44836</v>
      </c>
      <c r="C8106" s="1947" t="s">
        <v>2407</v>
      </c>
      <c r="D8106" s="618" t="s">
        <v>3177</v>
      </c>
      <c r="E8106" s="618" t="s">
        <v>3145</v>
      </c>
      <c r="F8106" s="760">
        <v>19173497413</v>
      </c>
      <c r="G8106" s="778" t="s">
        <v>2930</v>
      </c>
    </row>
    <row r="8107" spans="2:7" ht="15.75" x14ac:dyDescent="0.25">
      <c r="B8107" s="716">
        <v>44836</v>
      </c>
      <c r="C8107" s="1947" t="s">
        <v>2407</v>
      </c>
      <c r="D8107" s="618" t="s">
        <v>3177</v>
      </c>
      <c r="E8107" s="618" t="s">
        <v>3394</v>
      </c>
      <c r="F8107" s="760">
        <v>3472251503</v>
      </c>
      <c r="G8107" s="778" t="s">
        <v>2930</v>
      </c>
    </row>
    <row r="8108" spans="2:7" ht="15.75" x14ac:dyDescent="0.25">
      <c r="B8108" s="718">
        <v>44836</v>
      </c>
      <c r="C8108" s="1947" t="s">
        <v>2407</v>
      </c>
      <c r="D8108" s="618" t="s">
        <v>3177</v>
      </c>
      <c r="E8108" s="618" t="s">
        <v>3473</v>
      </c>
      <c r="F8108" s="760" t="s">
        <v>3474</v>
      </c>
      <c r="G8108" s="778" t="s">
        <v>2930</v>
      </c>
    </row>
    <row r="8109" spans="2:7" ht="15.75" x14ac:dyDescent="0.25">
      <c r="B8109" s="718">
        <v>44836</v>
      </c>
      <c r="C8109" s="1947" t="s">
        <v>2407</v>
      </c>
      <c r="D8109" s="618" t="s">
        <v>3177</v>
      </c>
      <c r="E8109" s="618" t="s">
        <v>3686</v>
      </c>
      <c r="F8109" s="760" t="s">
        <v>3687</v>
      </c>
      <c r="G8109" s="778" t="s">
        <v>2930</v>
      </c>
    </row>
    <row r="8110" spans="2:7" ht="15.75" x14ac:dyDescent="0.25">
      <c r="B8110" s="718">
        <v>44836</v>
      </c>
      <c r="C8110" s="1947" t="s">
        <v>2407</v>
      </c>
      <c r="D8110" s="618" t="s">
        <v>3181</v>
      </c>
      <c r="E8110" s="618" t="s">
        <v>2963</v>
      </c>
      <c r="F8110" s="760" t="s">
        <v>3148</v>
      </c>
      <c r="G8110" s="778" t="s">
        <v>2930</v>
      </c>
    </row>
    <row r="8111" spans="2:7" ht="15.75" x14ac:dyDescent="0.25">
      <c r="B8111" s="716">
        <v>44836</v>
      </c>
      <c r="C8111" s="1947" t="s">
        <v>2407</v>
      </c>
      <c r="D8111" s="618" t="s">
        <v>3181</v>
      </c>
      <c r="E8111" s="618" t="s">
        <v>3536</v>
      </c>
      <c r="F8111" s="760" t="s">
        <v>3462</v>
      </c>
      <c r="G8111" s="778" t="s">
        <v>2930</v>
      </c>
    </row>
    <row r="8112" spans="2:7" ht="15.75" x14ac:dyDescent="0.25">
      <c r="B8112" s="718">
        <v>44836</v>
      </c>
      <c r="C8112" s="1947" t="s">
        <v>2407</v>
      </c>
      <c r="D8112" s="618" t="s">
        <v>3181</v>
      </c>
      <c r="E8112" s="618" t="s">
        <v>3569</v>
      </c>
      <c r="F8112" s="760">
        <v>9175184115</v>
      </c>
      <c r="G8112" s="778" t="s">
        <v>2930</v>
      </c>
    </row>
    <row r="8113" spans="2:7" ht="15.75" x14ac:dyDescent="0.25">
      <c r="B8113" s="718">
        <v>44836</v>
      </c>
      <c r="C8113" s="1947" t="s">
        <v>2407</v>
      </c>
      <c r="D8113" s="618" t="s">
        <v>3184</v>
      </c>
      <c r="E8113" s="618" t="s">
        <v>3777</v>
      </c>
      <c r="F8113" s="760" t="s">
        <v>3778</v>
      </c>
      <c r="G8113" s="778" t="s">
        <v>2930</v>
      </c>
    </row>
    <row r="8114" spans="2:7" ht="15.75" x14ac:dyDescent="0.25">
      <c r="B8114" s="718">
        <v>44836</v>
      </c>
      <c r="C8114" s="1947" t="s">
        <v>2407</v>
      </c>
      <c r="D8114" s="618" t="s">
        <v>3184</v>
      </c>
      <c r="E8114" s="618" t="s">
        <v>3779</v>
      </c>
      <c r="F8114" s="760">
        <v>3473956141</v>
      </c>
      <c r="G8114" s="778" t="s">
        <v>2930</v>
      </c>
    </row>
    <row r="8115" spans="2:7" ht="15.75" x14ac:dyDescent="0.25">
      <c r="B8115" s="716">
        <v>44836</v>
      </c>
      <c r="C8115" s="1947" t="s">
        <v>2407</v>
      </c>
      <c r="D8115" s="618" t="s">
        <v>3186</v>
      </c>
      <c r="E8115" s="618" t="s">
        <v>3613</v>
      </c>
      <c r="F8115" s="760">
        <v>6462452964</v>
      </c>
      <c r="G8115" s="778" t="s">
        <v>2930</v>
      </c>
    </row>
    <row r="8116" spans="2:7" ht="15.75" x14ac:dyDescent="0.25">
      <c r="B8116" s="718">
        <v>44836</v>
      </c>
      <c r="C8116" s="1947" t="s">
        <v>2407</v>
      </c>
      <c r="D8116" s="618" t="s">
        <v>3186</v>
      </c>
      <c r="E8116" s="618" t="s">
        <v>3471</v>
      </c>
      <c r="F8116" s="760">
        <v>9176239892</v>
      </c>
      <c r="G8116" s="778" t="s">
        <v>2930</v>
      </c>
    </row>
    <row r="8117" spans="2:7" ht="15.75" x14ac:dyDescent="0.25">
      <c r="B8117" s="718">
        <v>44836</v>
      </c>
      <c r="C8117" s="1947" t="s">
        <v>2407</v>
      </c>
      <c r="D8117" s="618" t="s">
        <v>2416</v>
      </c>
      <c r="E8117" s="618" t="s">
        <v>3469</v>
      </c>
      <c r="F8117" s="760" t="s">
        <v>3390</v>
      </c>
      <c r="G8117" s="778" t="s">
        <v>2930</v>
      </c>
    </row>
    <row r="8118" spans="2:7" ht="15.75" x14ac:dyDescent="0.25">
      <c r="B8118" s="716">
        <v>44836</v>
      </c>
      <c r="C8118" s="1947" t="s">
        <v>2407</v>
      </c>
      <c r="D8118" s="618" t="s">
        <v>2416</v>
      </c>
      <c r="E8118" s="618" t="s">
        <v>3234</v>
      </c>
      <c r="F8118" s="760">
        <v>13473360154</v>
      </c>
      <c r="G8118" s="778" t="s">
        <v>2930</v>
      </c>
    </row>
    <row r="8119" spans="2:7" ht="15.75" x14ac:dyDescent="0.25">
      <c r="B8119" s="718">
        <v>44836</v>
      </c>
      <c r="C8119" s="1947" t="s">
        <v>2407</v>
      </c>
      <c r="D8119" s="618" t="s">
        <v>2416</v>
      </c>
      <c r="E8119" s="618" t="s">
        <v>3247</v>
      </c>
      <c r="F8119" s="760" t="s">
        <v>3248</v>
      </c>
      <c r="G8119" s="778" t="s">
        <v>2930</v>
      </c>
    </row>
    <row r="8120" spans="2:7" ht="15.75" x14ac:dyDescent="0.25">
      <c r="B8120" s="718">
        <v>44836</v>
      </c>
      <c r="C8120" s="1947" t="s">
        <v>2407</v>
      </c>
      <c r="D8120" s="618" t="s">
        <v>2416</v>
      </c>
      <c r="E8120" s="618" t="s">
        <v>3042</v>
      </c>
      <c r="F8120" s="760" t="s">
        <v>3242</v>
      </c>
      <c r="G8120" s="778" t="s">
        <v>2930</v>
      </c>
    </row>
    <row r="8121" spans="2:7" ht="15.75" x14ac:dyDescent="0.25">
      <c r="B8121" s="718">
        <v>44836</v>
      </c>
      <c r="C8121" s="1947" t="s">
        <v>2407</v>
      </c>
      <c r="D8121" s="618" t="s">
        <v>3210</v>
      </c>
      <c r="E8121" s="618" t="s">
        <v>3780</v>
      </c>
      <c r="F8121" s="760" t="s">
        <v>3614</v>
      </c>
      <c r="G8121" s="778" t="s">
        <v>2930</v>
      </c>
    </row>
    <row r="8122" spans="2:7" ht="15.75" x14ac:dyDescent="0.25">
      <c r="B8122" s="718">
        <v>44836</v>
      </c>
      <c r="C8122" s="1947" t="s">
        <v>2407</v>
      </c>
      <c r="D8122" s="618" t="s">
        <v>3210</v>
      </c>
      <c r="E8122" s="618" t="s">
        <v>3238</v>
      </c>
      <c r="F8122" s="760" t="s">
        <v>3475</v>
      </c>
      <c r="G8122" s="778" t="s">
        <v>2930</v>
      </c>
    </row>
    <row r="8123" spans="2:7" ht="15.75" x14ac:dyDescent="0.25">
      <c r="B8123" s="718">
        <v>44836</v>
      </c>
      <c r="C8123" s="1947" t="s">
        <v>2407</v>
      </c>
      <c r="D8123" s="618" t="s">
        <v>3210</v>
      </c>
      <c r="E8123" s="618" t="s">
        <v>3623</v>
      </c>
      <c r="F8123" s="760">
        <v>9175890336</v>
      </c>
      <c r="G8123" s="778" t="s">
        <v>2930</v>
      </c>
    </row>
    <row r="8124" spans="2:7" ht="15.75" x14ac:dyDescent="0.25">
      <c r="B8124" s="718">
        <v>44836</v>
      </c>
      <c r="C8124" s="1947" t="s">
        <v>2407</v>
      </c>
      <c r="D8124" s="618" t="s">
        <v>3210</v>
      </c>
      <c r="E8124" s="618" t="s">
        <v>2457</v>
      </c>
      <c r="F8124" s="760" t="s">
        <v>2458</v>
      </c>
      <c r="G8124" s="778" t="s">
        <v>2930</v>
      </c>
    </row>
    <row r="8125" spans="2:7" ht="15.75" x14ac:dyDescent="0.25">
      <c r="B8125" s="716">
        <v>44837</v>
      </c>
      <c r="C8125" s="719" t="s">
        <v>2310</v>
      </c>
      <c r="D8125" s="689" t="s">
        <v>2474</v>
      </c>
      <c r="E8125" s="682" t="s">
        <v>3244</v>
      </c>
      <c r="F8125" s="532">
        <v>9178062370</v>
      </c>
      <c r="G8125" s="775" t="s">
        <v>2930</v>
      </c>
    </row>
    <row r="8126" spans="2:7" ht="15.75" x14ac:dyDescent="0.25">
      <c r="B8126" s="718">
        <v>44837</v>
      </c>
      <c r="C8126" s="719" t="s">
        <v>2310</v>
      </c>
      <c r="D8126" s="642" t="s">
        <v>2315</v>
      </c>
      <c r="E8126" s="642" t="s">
        <v>3720</v>
      </c>
      <c r="F8126" s="768">
        <v>3476739554</v>
      </c>
      <c r="G8126" s="775" t="s">
        <v>2930</v>
      </c>
    </row>
    <row r="8127" spans="2:7" ht="15.75" x14ac:dyDescent="0.25">
      <c r="B8127" s="718">
        <v>44837</v>
      </c>
      <c r="C8127" s="719" t="s">
        <v>2310</v>
      </c>
      <c r="D8127" s="642" t="s">
        <v>2315</v>
      </c>
      <c r="E8127" s="642" t="s">
        <v>2476</v>
      </c>
      <c r="F8127" s="768">
        <v>7188097883</v>
      </c>
      <c r="G8127" s="775" t="s">
        <v>2930</v>
      </c>
    </row>
    <row r="8128" spans="2:7" ht="15.75" x14ac:dyDescent="0.25">
      <c r="B8128" s="718">
        <v>44837</v>
      </c>
      <c r="C8128" s="719" t="s">
        <v>2310</v>
      </c>
      <c r="D8128" s="642" t="s">
        <v>2315</v>
      </c>
      <c r="E8128" s="642" t="s">
        <v>2422</v>
      </c>
      <c r="F8128" s="768">
        <v>19179751158</v>
      </c>
      <c r="G8128" s="775" t="s">
        <v>2930</v>
      </c>
    </row>
    <row r="8129" spans="2:7" ht="15.75" x14ac:dyDescent="0.25">
      <c r="B8129" s="716">
        <v>44837</v>
      </c>
      <c r="C8129" s="719" t="s">
        <v>2310</v>
      </c>
      <c r="D8129" s="642" t="s">
        <v>2329</v>
      </c>
      <c r="E8129" s="641" t="s">
        <v>2928</v>
      </c>
      <c r="F8129" s="530">
        <v>6462452333</v>
      </c>
      <c r="G8129" s="775" t="s">
        <v>2930</v>
      </c>
    </row>
    <row r="8130" spans="2:7" ht="15.75" x14ac:dyDescent="0.25">
      <c r="B8130" s="718">
        <v>44837</v>
      </c>
      <c r="C8130" s="719" t="s">
        <v>2310</v>
      </c>
      <c r="D8130" s="642" t="s">
        <v>2329</v>
      </c>
      <c r="E8130" s="642" t="s">
        <v>3692</v>
      </c>
      <c r="F8130" s="768" t="s">
        <v>2337</v>
      </c>
      <c r="G8130" s="775" t="s">
        <v>2930</v>
      </c>
    </row>
    <row r="8131" spans="2:7" ht="15.75" x14ac:dyDescent="0.25">
      <c r="B8131" s="718">
        <v>44837</v>
      </c>
      <c r="C8131" s="719" t="s">
        <v>2310</v>
      </c>
      <c r="D8131" s="642" t="s">
        <v>2338</v>
      </c>
      <c r="E8131" s="642" t="s">
        <v>2938</v>
      </c>
      <c r="F8131" s="768">
        <v>9177439133</v>
      </c>
      <c r="G8131" s="775" t="s">
        <v>2930</v>
      </c>
    </row>
    <row r="8132" spans="2:7" ht="15.75" x14ac:dyDescent="0.25">
      <c r="B8132" s="718">
        <v>44837</v>
      </c>
      <c r="C8132" s="719" t="s">
        <v>2310</v>
      </c>
      <c r="D8132" s="642" t="s">
        <v>2338</v>
      </c>
      <c r="E8132" s="642" t="s">
        <v>2339</v>
      </c>
      <c r="F8132" s="768">
        <v>3476614552</v>
      </c>
      <c r="G8132" s="775" t="s">
        <v>2930</v>
      </c>
    </row>
    <row r="8133" spans="2:7" ht="15.75" x14ac:dyDescent="0.25">
      <c r="B8133" s="716">
        <v>44837</v>
      </c>
      <c r="C8133" s="719" t="s">
        <v>2310</v>
      </c>
      <c r="D8133" s="642" t="s">
        <v>2338</v>
      </c>
      <c r="E8133" s="642" t="s">
        <v>2576</v>
      </c>
      <c r="F8133" s="768" t="s">
        <v>3540</v>
      </c>
      <c r="G8133" s="775" t="s">
        <v>2930</v>
      </c>
    </row>
    <row r="8134" spans="2:7" ht="15.75" x14ac:dyDescent="0.25">
      <c r="B8134" s="718">
        <v>44837</v>
      </c>
      <c r="C8134" s="719" t="s">
        <v>2310</v>
      </c>
      <c r="D8134" s="642" t="s">
        <v>2338</v>
      </c>
      <c r="E8134" s="642" t="s">
        <v>3781</v>
      </c>
      <c r="F8134" s="768">
        <v>9292953316</v>
      </c>
      <c r="G8134" s="775" t="s">
        <v>2930</v>
      </c>
    </row>
    <row r="8135" spans="2:7" ht="18.75" x14ac:dyDescent="0.3">
      <c r="B8135" s="718">
        <v>44837</v>
      </c>
      <c r="C8135" s="706" t="s">
        <v>2343</v>
      </c>
      <c r="D8135" s="675" t="s">
        <v>2278</v>
      </c>
      <c r="E8135" s="676" t="s">
        <v>3167</v>
      </c>
      <c r="F8135" s="763" t="s">
        <v>3168</v>
      </c>
      <c r="G8135" s="390" t="s">
        <v>2346</v>
      </c>
    </row>
    <row r="8136" spans="2:7" ht="18.75" x14ac:dyDescent="0.3">
      <c r="B8136" s="718">
        <v>44837</v>
      </c>
      <c r="C8136" s="706" t="s">
        <v>2343</v>
      </c>
      <c r="D8136" s="675" t="s">
        <v>2278</v>
      </c>
      <c r="E8136" s="676" t="s">
        <v>2530</v>
      </c>
      <c r="F8136" s="763" t="s">
        <v>2888</v>
      </c>
      <c r="G8136" s="390" t="s">
        <v>2346</v>
      </c>
    </row>
    <row r="8137" spans="2:7" ht="18.75" x14ac:dyDescent="0.3">
      <c r="B8137" s="716">
        <v>44837</v>
      </c>
      <c r="C8137" s="706" t="s">
        <v>2343</v>
      </c>
      <c r="D8137" s="675" t="s">
        <v>3775</v>
      </c>
      <c r="E8137" s="676" t="s">
        <v>3362</v>
      </c>
      <c r="F8137" s="763" t="s">
        <v>3359</v>
      </c>
      <c r="G8137" s="390" t="s">
        <v>2346</v>
      </c>
    </row>
    <row r="8138" spans="2:7" ht="18.75" x14ac:dyDescent="0.3">
      <c r="B8138" s="718">
        <v>44837</v>
      </c>
      <c r="C8138" s="706" t="s">
        <v>2343</v>
      </c>
      <c r="D8138" s="675" t="s">
        <v>3186</v>
      </c>
      <c r="E8138" s="676" t="s">
        <v>2889</v>
      </c>
      <c r="F8138" s="763" t="s">
        <v>2890</v>
      </c>
      <c r="G8138" s="390" t="s">
        <v>2346</v>
      </c>
    </row>
    <row r="8139" spans="2:7" ht="18.75" x14ac:dyDescent="0.3">
      <c r="B8139" s="718">
        <v>44837</v>
      </c>
      <c r="C8139" s="706" t="s">
        <v>2343</v>
      </c>
      <c r="D8139" s="675" t="s">
        <v>3186</v>
      </c>
      <c r="E8139" s="676" t="s">
        <v>3363</v>
      </c>
      <c r="F8139" s="763" t="s">
        <v>3364</v>
      </c>
      <c r="G8139" s="390" t="s">
        <v>2346</v>
      </c>
    </row>
    <row r="8140" spans="2:7" ht="15.75" x14ac:dyDescent="0.25">
      <c r="B8140" s="716">
        <v>44837</v>
      </c>
      <c r="C8140" s="725" t="s">
        <v>2407</v>
      </c>
      <c r="D8140" s="618" t="s">
        <v>2419</v>
      </c>
      <c r="E8140" s="618" t="s">
        <v>3050</v>
      </c>
      <c r="F8140" s="760" t="s">
        <v>3051</v>
      </c>
      <c r="G8140" s="778" t="s">
        <v>2930</v>
      </c>
    </row>
    <row r="8141" spans="2:7" ht="15.75" x14ac:dyDescent="0.25">
      <c r="B8141" s="718">
        <v>44837</v>
      </c>
      <c r="C8141" s="725" t="s">
        <v>2407</v>
      </c>
      <c r="D8141" s="618" t="s">
        <v>2419</v>
      </c>
      <c r="E8141" s="618" t="s">
        <v>2420</v>
      </c>
      <c r="F8141" s="760" t="s">
        <v>2421</v>
      </c>
      <c r="G8141" s="778" t="s">
        <v>2930</v>
      </c>
    </row>
    <row r="8142" spans="2:7" ht="15.75" x14ac:dyDescent="0.25">
      <c r="B8142" s="718">
        <v>44837</v>
      </c>
      <c r="C8142" s="725" t="s">
        <v>2407</v>
      </c>
      <c r="D8142" s="618" t="s">
        <v>2419</v>
      </c>
      <c r="E8142" s="618" t="s">
        <v>3782</v>
      </c>
      <c r="F8142" s="760" t="s">
        <v>3047</v>
      </c>
      <c r="G8142" s="778" t="s">
        <v>2930</v>
      </c>
    </row>
    <row r="8143" spans="2:7" ht="15.75" x14ac:dyDescent="0.25">
      <c r="B8143" s="718">
        <v>44837</v>
      </c>
      <c r="C8143" s="725" t="s">
        <v>2407</v>
      </c>
      <c r="D8143" s="618" t="s">
        <v>3177</v>
      </c>
      <c r="E8143" s="618" t="s">
        <v>2437</v>
      </c>
      <c r="F8143" s="760">
        <v>6462586341</v>
      </c>
      <c r="G8143" s="778" t="s">
        <v>2930</v>
      </c>
    </row>
    <row r="8144" spans="2:7" ht="15.75" x14ac:dyDescent="0.25">
      <c r="B8144" s="716">
        <v>44837</v>
      </c>
      <c r="C8144" s="725" t="s">
        <v>2407</v>
      </c>
      <c r="D8144" s="618" t="s">
        <v>3177</v>
      </c>
      <c r="E8144" s="618" t="s">
        <v>3472</v>
      </c>
      <c r="F8144" s="760" t="s">
        <v>3518</v>
      </c>
      <c r="G8144" s="778" t="s">
        <v>2930</v>
      </c>
    </row>
    <row r="8145" spans="2:7" ht="15.75" x14ac:dyDescent="0.25">
      <c r="B8145" s="718">
        <v>44837</v>
      </c>
      <c r="C8145" s="725" t="s">
        <v>2407</v>
      </c>
      <c r="D8145" s="618" t="s">
        <v>3181</v>
      </c>
      <c r="E8145" s="618" t="s">
        <v>3066</v>
      </c>
      <c r="F8145" s="760">
        <v>6463937369</v>
      </c>
      <c r="G8145" s="778" t="s">
        <v>2930</v>
      </c>
    </row>
    <row r="8146" spans="2:7" ht="15.75" x14ac:dyDescent="0.25">
      <c r="B8146" s="718">
        <v>44837</v>
      </c>
      <c r="C8146" s="725" t="s">
        <v>2407</v>
      </c>
      <c r="D8146" s="618" t="s">
        <v>3184</v>
      </c>
      <c r="E8146" s="618" t="s">
        <v>3777</v>
      </c>
      <c r="F8146" s="760" t="s">
        <v>3778</v>
      </c>
      <c r="G8146" s="778" t="s">
        <v>2930</v>
      </c>
    </row>
    <row r="8147" spans="2:7" ht="15.75" x14ac:dyDescent="0.25">
      <c r="B8147" s="718">
        <v>44837</v>
      </c>
      <c r="C8147" s="725" t="s">
        <v>2407</v>
      </c>
      <c r="D8147" s="618" t="s">
        <v>3184</v>
      </c>
      <c r="E8147" s="618" t="s">
        <v>3613</v>
      </c>
      <c r="F8147" s="760">
        <v>6462452964</v>
      </c>
      <c r="G8147" s="778" t="s">
        <v>2930</v>
      </c>
    </row>
    <row r="8148" spans="2:7" ht="15.75" x14ac:dyDescent="0.25">
      <c r="B8148" s="716">
        <v>44837</v>
      </c>
      <c r="C8148" s="725" t="s">
        <v>2407</v>
      </c>
      <c r="D8148" s="618" t="s">
        <v>3186</v>
      </c>
      <c r="E8148" s="618" t="s">
        <v>3340</v>
      </c>
      <c r="F8148" s="760">
        <v>3472915453</v>
      </c>
      <c r="G8148" s="778" t="s">
        <v>2930</v>
      </c>
    </row>
    <row r="8149" spans="2:7" ht="15.75" x14ac:dyDescent="0.25">
      <c r="B8149" s="718">
        <v>44837</v>
      </c>
      <c r="C8149" s="725" t="s">
        <v>2407</v>
      </c>
      <c r="D8149" s="618" t="s">
        <v>3186</v>
      </c>
      <c r="E8149" s="618" t="s">
        <v>3783</v>
      </c>
      <c r="F8149" s="760" t="s">
        <v>3784</v>
      </c>
      <c r="G8149" s="778" t="s">
        <v>2930</v>
      </c>
    </row>
    <row r="8150" spans="2:7" ht="15.75" x14ac:dyDescent="0.25">
      <c r="B8150" s="718">
        <v>44837</v>
      </c>
      <c r="C8150" s="725" t="s">
        <v>2407</v>
      </c>
      <c r="D8150" s="618" t="s">
        <v>2416</v>
      </c>
      <c r="E8150" s="618" t="s">
        <v>2417</v>
      </c>
      <c r="F8150" s="760">
        <v>9175351402</v>
      </c>
      <c r="G8150" s="778" t="s">
        <v>2930</v>
      </c>
    </row>
    <row r="8151" spans="2:7" ht="15.75" x14ac:dyDescent="0.25">
      <c r="B8151" s="718">
        <v>44837</v>
      </c>
      <c r="C8151" s="725" t="s">
        <v>2407</v>
      </c>
      <c r="D8151" s="618" t="s">
        <v>2416</v>
      </c>
      <c r="E8151" s="618" t="s">
        <v>3453</v>
      </c>
      <c r="F8151" s="760" t="s">
        <v>3785</v>
      </c>
      <c r="G8151" s="778" t="s">
        <v>2930</v>
      </c>
    </row>
    <row r="8152" spans="2:7" ht="15.75" x14ac:dyDescent="0.25">
      <c r="B8152" s="716">
        <v>44837</v>
      </c>
      <c r="C8152" s="725" t="s">
        <v>2407</v>
      </c>
      <c r="D8152" s="618" t="s">
        <v>2416</v>
      </c>
      <c r="E8152" s="618" t="s">
        <v>2333</v>
      </c>
      <c r="F8152" s="760">
        <v>9145104951</v>
      </c>
      <c r="G8152" s="778" t="s">
        <v>2930</v>
      </c>
    </row>
    <row r="8153" spans="2:7" ht="15.75" x14ac:dyDescent="0.25">
      <c r="B8153" s="718">
        <v>44837</v>
      </c>
      <c r="C8153" s="725" t="s">
        <v>2407</v>
      </c>
      <c r="D8153" s="618" t="s">
        <v>3210</v>
      </c>
      <c r="E8153" s="618" t="s">
        <v>2457</v>
      </c>
      <c r="F8153" s="760" t="s">
        <v>2458</v>
      </c>
      <c r="G8153" s="778" t="s">
        <v>2930</v>
      </c>
    </row>
    <row r="8154" spans="2:7" ht="15.75" x14ac:dyDescent="0.25">
      <c r="B8154" s="718">
        <v>44838</v>
      </c>
      <c r="C8154" s="719" t="s">
        <v>2310</v>
      </c>
      <c r="D8154" s="642" t="s">
        <v>2311</v>
      </c>
      <c r="E8154" s="642" t="s">
        <v>2600</v>
      </c>
      <c r="F8154" s="768" t="s">
        <v>2509</v>
      </c>
      <c r="G8154" s="775" t="s">
        <v>2930</v>
      </c>
    </row>
    <row r="8155" spans="2:7" ht="15.75" x14ac:dyDescent="0.25">
      <c r="B8155" s="718">
        <v>44838</v>
      </c>
      <c r="C8155" s="719" t="s">
        <v>2310</v>
      </c>
      <c r="D8155" s="642" t="s">
        <v>2311</v>
      </c>
      <c r="E8155" s="642" t="s">
        <v>3786</v>
      </c>
      <c r="F8155" s="768" t="s">
        <v>3787</v>
      </c>
      <c r="G8155" s="775" t="s">
        <v>2930</v>
      </c>
    </row>
    <row r="8156" spans="2:7" ht="15.75" x14ac:dyDescent="0.25">
      <c r="B8156" s="718">
        <v>44838</v>
      </c>
      <c r="C8156" s="719" t="s">
        <v>2310</v>
      </c>
      <c r="D8156" s="642" t="s">
        <v>2311</v>
      </c>
      <c r="E8156" s="642" t="s">
        <v>3680</v>
      </c>
      <c r="F8156" s="768">
        <v>16466596389</v>
      </c>
      <c r="G8156" s="775" t="s">
        <v>2930</v>
      </c>
    </row>
    <row r="8157" spans="2:7" ht="15.75" x14ac:dyDescent="0.25">
      <c r="B8157" s="718">
        <v>44838</v>
      </c>
      <c r="C8157" s="719" t="s">
        <v>2310</v>
      </c>
      <c r="D8157" s="642" t="s">
        <v>2315</v>
      </c>
      <c r="E8157" s="642" t="s">
        <v>2439</v>
      </c>
      <c r="F8157" s="768">
        <v>7186824921</v>
      </c>
      <c r="G8157" s="775" t="s">
        <v>2930</v>
      </c>
    </row>
    <row r="8158" spans="2:7" ht="15.75" x14ac:dyDescent="0.25">
      <c r="B8158" s="718">
        <v>44838</v>
      </c>
      <c r="C8158" s="719" t="s">
        <v>2310</v>
      </c>
      <c r="D8158" s="642" t="s">
        <v>2315</v>
      </c>
      <c r="E8158" s="642" t="s">
        <v>3720</v>
      </c>
      <c r="F8158" s="768">
        <v>3476739554</v>
      </c>
      <c r="G8158" s="775" t="s">
        <v>2930</v>
      </c>
    </row>
    <row r="8159" spans="2:7" ht="15.75" x14ac:dyDescent="0.25">
      <c r="B8159" s="718">
        <v>44838</v>
      </c>
      <c r="C8159" s="719" t="s">
        <v>2310</v>
      </c>
      <c r="D8159" s="642" t="s">
        <v>2315</v>
      </c>
      <c r="E8159" s="642" t="s">
        <v>2476</v>
      </c>
      <c r="F8159" s="768">
        <v>7188097883</v>
      </c>
      <c r="G8159" s="775" t="s">
        <v>2930</v>
      </c>
    </row>
    <row r="8160" spans="2:7" ht="15.75" x14ac:dyDescent="0.25">
      <c r="B8160" s="718">
        <v>44838</v>
      </c>
      <c r="C8160" s="719" t="s">
        <v>2310</v>
      </c>
      <c r="D8160" s="642" t="s">
        <v>2317</v>
      </c>
      <c r="E8160" s="642" t="s">
        <v>3309</v>
      </c>
      <c r="F8160" s="768">
        <v>7185023911</v>
      </c>
      <c r="G8160" s="775" t="s">
        <v>2930</v>
      </c>
    </row>
    <row r="8161" spans="2:7" ht="15.75" x14ac:dyDescent="0.25">
      <c r="B8161" s="718">
        <v>44838</v>
      </c>
      <c r="C8161" s="719" t="s">
        <v>2310</v>
      </c>
      <c r="D8161" s="642" t="s">
        <v>2317</v>
      </c>
      <c r="E8161" s="642" t="s">
        <v>3021</v>
      </c>
      <c r="F8161" s="768">
        <v>6469468495</v>
      </c>
      <c r="G8161" s="775" t="s">
        <v>2930</v>
      </c>
    </row>
    <row r="8162" spans="2:7" ht="15.75" x14ac:dyDescent="0.25">
      <c r="B8162" s="718">
        <v>44838</v>
      </c>
      <c r="C8162" s="719" t="s">
        <v>2310</v>
      </c>
      <c r="D8162" s="642" t="s">
        <v>2317</v>
      </c>
      <c r="E8162" s="642" t="s">
        <v>3323</v>
      </c>
      <c r="F8162" s="768">
        <v>9292891149</v>
      </c>
      <c r="G8162" s="775" t="s">
        <v>2930</v>
      </c>
    </row>
    <row r="8163" spans="2:7" ht="15.75" x14ac:dyDescent="0.25">
      <c r="B8163" s="718">
        <v>44838</v>
      </c>
      <c r="C8163" s="719" t="s">
        <v>2310</v>
      </c>
      <c r="D8163" s="642" t="s">
        <v>2317</v>
      </c>
      <c r="E8163" s="642" t="s">
        <v>2319</v>
      </c>
      <c r="F8163" s="768">
        <v>9176626040</v>
      </c>
      <c r="G8163" s="775" t="s">
        <v>2930</v>
      </c>
    </row>
    <row r="8164" spans="2:7" ht="15.75" x14ac:dyDescent="0.25">
      <c r="B8164" s="718">
        <v>44838</v>
      </c>
      <c r="C8164" s="719" t="s">
        <v>2310</v>
      </c>
      <c r="D8164" s="642" t="s">
        <v>2335</v>
      </c>
      <c r="E8164" s="642" t="s">
        <v>3692</v>
      </c>
      <c r="F8164" s="768" t="s">
        <v>2337</v>
      </c>
      <c r="G8164" s="775" t="s">
        <v>2930</v>
      </c>
    </row>
    <row r="8165" spans="2:7" ht="15.75" x14ac:dyDescent="0.25">
      <c r="B8165" s="718">
        <v>44838</v>
      </c>
      <c r="C8165" s="719" t="s">
        <v>2310</v>
      </c>
      <c r="D8165" s="642" t="s">
        <v>2338</v>
      </c>
      <c r="E8165" s="642" t="s">
        <v>2938</v>
      </c>
      <c r="F8165" s="768">
        <v>9177439133</v>
      </c>
      <c r="G8165" s="775" t="s">
        <v>2930</v>
      </c>
    </row>
    <row r="8166" spans="2:7" ht="15.75" x14ac:dyDescent="0.25">
      <c r="B8166" s="718">
        <v>44838</v>
      </c>
      <c r="C8166" s="719" t="s">
        <v>2310</v>
      </c>
      <c r="D8166" s="642" t="s">
        <v>2338</v>
      </c>
      <c r="E8166" s="642" t="s">
        <v>2577</v>
      </c>
      <c r="F8166" s="768">
        <v>9292769002</v>
      </c>
      <c r="G8166" s="775" t="s">
        <v>2930</v>
      </c>
    </row>
    <row r="8167" spans="2:7" ht="15.75" x14ac:dyDescent="0.25">
      <c r="B8167" s="718">
        <v>44838</v>
      </c>
      <c r="C8167" s="719" t="s">
        <v>2310</v>
      </c>
      <c r="D8167" s="642" t="s">
        <v>2338</v>
      </c>
      <c r="E8167" s="642" t="s">
        <v>2339</v>
      </c>
      <c r="F8167" s="768">
        <v>3476614552</v>
      </c>
      <c r="G8167" s="775" t="s">
        <v>2930</v>
      </c>
    </row>
    <row r="8168" spans="2:7" ht="15.75" x14ac:dyDescent="0.25">
      <c r="B8168" s="718">
        <v>44838</v>
      </c>
      <c r="C8168" s="719" t="s">
        <v>2310</v>
      </c>
      <c r="D8168" s="642" t="s">
        <v>2338</v>
      </c>
      <c r="E8168" s="642" t="s">
        <v>2576</v>
      </c>
      <c r="F8168" s="768" t="s">
        <v>3540</v>
      </c>
      <c r="G8168" s="775" t="s">
        <v>2930</v>
      </c>
    </row>
    <row r="8169" spans="2:7" ht="18.75" x14ac:dyDescent="0.3">
      <c r="B8169" s="718">
        <v>44838</v>
      </c>
      <c r="C8169" s="1948" t="s">
        <v>2343</v>
      </c>
      <c r="D8169" s="675" t="s">
        <v>2278</v>
      </c>
      <c r="E8169" s="676" t="s">
        <v>2397</v>
      </c>
      <c r="F8169" s="763" t="s">
        <v>2398</v>
      </c>
      <c r="G8169" s="1934" t="s">
        <v>2346</v>
      </c>
    </row>
    <row r="8170" spans="2:7" ht="18.75" x14ac:dyDescent="0.3">
      <c r="B8170" s="718">
        <v>44838</v>
      </c>
      <c r="C8170" s="1948" t="s">
        <v>2343</v>
      </c>
      <c r="D8170" s="675" t="s">
        <v>2278</v>
      </c>
      <c r="E8170" s="676" t="s">
        <v>3788</v>
      </c>
      <c r="F8170" s="1302" t="s">
        <v>2403</v>
      </c>
      <c r="G8170" s="1934" t="s">
        <v>2346</v>
      </c>
    </row>
    <row r="8171" spans="2:7" ht="18.75" x14ac:dyDescent="0.3">
      <c r="B8171" s="718">
        <v>44838</v>
      </c>
      <c r="C8171" s="1948" t="s">
        <v>2343</v>
      </c>
      <c r="D8171" s="675" t="s">
        <v>2278</v>
      </c>
      <c r="E8171" s="676" t="s">
        <v>2354</v>
      </c>
      <c r="F8171" s="763" t="s">
        <v>2355</v>
      </c>
      <c r="G8171" s="1934" t="s">
        <v>2346</v>
      </c>
    </row>
    <row r="8172" spans="2:7" ht="18.75" x14ac:dyDescent="0.3">
      <c r="B8172" s="718">
        <v>44838</v>
      </c>
      <c r="C8172" s="1948" t="s">
        <v>2343</v>
      </c>
      <c r="D8172" s="675" t="s">
        <v>2278</v>
      </c>
      <c r="E8172" s="676" t="s">
        <v>2431</v>
      </c>
      <c r="F8172" s="763" t="s">
        <v>2406</v>
      </c>
      <c r="G8172" s="1934" t="s">
        <v>2346</v>
      </c>
    </row>
    <row r="8173" spans="2:7" ht="18.75" x14ac:dyDescent="0.3">
      <c r="B8173" s="718">
        <v>44838</v>
      </c>
      <c r="C8173" s="1948" t="s">
        <v>2343</v>
      </c>
      <c r="D8173" s="675" t="s">
        <v>2278</v>
      </c>
      <c r="E8173" s="676" t="s">
        <v>2400</v>
      </c>
      <c r="F8173" s="763" t="s">
        <v>3731</v>
      </c>
      <c r="G8173" s="1934" t="s">
        <v>2346</v>
      </c>
    </row>
    <row r="8174" spans="2:7" ht="18.75" x14ac:dyDescent="0.3">
      <c r="B8174" s="718">
        <v>44838</v>
      </c>
      <c r="C8174" s="1948" t="s">
        <v>2496</v>
      </c>
      <c r="D8174" s="675" t="s">
        <v>2311</v>
      </c>
      <c r="E8174" s="329" t="s">
        <v>2432</v>
      </c>
      <c r="F8174" s="1301" t="s">
        <v>2376</v>
      </c>
      <c r="G8174" s="1934" t="s">
        <v>2346</v>
      </c>
    </row>
    <row r="8175" spans="2:7" ht="18.75" x14ac:dyDescent="0.3">
      <c r="B8175" s="718">
        <v>44838</v>
      </c>
      <c r="C8175" s="1948" t="s">
        <v>2343</v>
      </c>
      <c r="D8175" s="675" t="s">
        <v>2311</v>
      </c>
      <c r="E8175" s="676" t="s">
        <v>2504</v>
      </c>
      <c r="F8175" s="763" t="s">
        <v>2489</v>
      </c>
      <c r="G8175" s="1934" t="s">
        <v>2346</v>
      </c>
    </row>
    <row r="8176" spans="2:7" ht="18.75" x14ac:dyDescent="0.3">
      <c r="B8176" s="718">
        <v>44838</v>
      </c>
      <c r="C8176" s="1948" t="s">
        <v>2343</v>
      </c>
      <c r="D8176" s="675" t="s">
        <v>2311</v>
      </c>
      <c r="E8176" s="676" t="s">
        <v>2412</v>
      </c>
      <c r="F8176" s="763" t="s">
        <v>2436</v>
      </c>
      <c r="G8176" s="1934" t="s">
        <v>2346</v>
      </c>
    </row>
    <row r="8177" spans="2:7" ht="18.75" x14ac:dyDescent="0.3">
      <c r="B8177" s="718">
        <v>44838</v>
      </c>
      <c r="C8177" s="1948" t="s">
        <v>2343</v>
      </c>
      <c r="D8177" s="675" t="s">
        <v>3186</v>
      </c>
      <c r="E8177" s="676" t="s">
        <v>2377</v>
      </c>
      <c r="F8177" s="763" t="s">
        <v>3359</v>
      </c>
      <c r="G8177" s="1934" t="s">
        <v>2346</v>
      </c>
    </row>
    <row r="8178" spans="2:7" ht="18.75" x14ac:dyDescent="0.3">
      <c r="B8178" s="718">
        <v>44838</v>
      </c>
      <c r="C8178" s="1948" t="s">
        <v>2343</v>
      </c>
      <c r="D8178" s="675" t="s">
        <v>3186</v>
      </c>
      <c r="E8178" s="676" t="s">
        <v>3362</v>
      </c>
      <c r="F8178" s="763" t="s">
        <v>2890</v>
      </c>
      <c r="G8178" s="1934" t="s">
        <v>2346</v>
      </c>
    </row>
    <row r="8179" spans="2:7" ht="18.75" x14ac:dyDescent="0.3">
      <c r="B8179" s="718">
        <v>44838</v>
      </c>
      <c r="C8179" s="1948" t="s">
        <v>2343</v>
      </c>
      <c r="D8179" s="675" t="s">
        <v>3186</v>
      </c>
      <c r="E8179" s="676" t="s">
        <v>2382</v>
      </c>
      <c r="F8179" s="763" t="s">
        <v>2383</v>
      </c>
      <c r="G8179" s="1934" t="s">
        <v>2346</v>
      </c>
    </row>
    <row r="8180" spans="2:7" ht="18.75" x14ac:dyDescent="0.3">
      <c r="B8180" s="718">
        <v>44838</v>
      </c>
      <c r="C8180" s="1949" t="s">
        <v>2343</v>
      </c>
      <c r="D8180" s="675" t="s">
        <v>3775</v>
      </c>
      <c r="E8180" s="676" t="s">
        <v>2530</v>
      </c>
      <c r="F8180" s="763" t="s">
        <v>2888</v>
      </c>
      <c r="G8180" s="1934" t="s">
        <v>2346</v>
      </c>
    </row>
    <row r="8181" spans="2:7" ht="18.75" x14ac:dyDescent="0.3">
      <c r="B8181" s="718">
        <v>44838</v>
      </c>
      <c r="C8181" s="1949" t="s">
        <v>2343</v>
      </c>
      <c r="D8181" s="675" t="s">
        <v>3775</v>
      </c>
      <c r="E8181" s="676" t="s">
        <v>3363</v>
      </c>
      <c r="F8181" s="763" t="s">
        <v>2606</v>
      </c>
      <c r="G8181" s="1950" t="s">
        <v>2346</v>
      </c>
    </row>
    <row r="8182" spans="2:7" ht="15.75" x14ac:dyDescent="0.25">
      <c r="B8182" s="718">
        <v>44838</v>
      </c>
      <c r="C8182" s="725" t="s">
        <v>2407</v>
      </c>
      <c r="D8182" s="618" t="s">
        <v>2419</v>
      </c>
      <c r="E8182" s="618" t="s">
        <v>3050</v>
      </c>
      <c r="F8182" s="760" t="s">
        <v>3051</v>
      </c>
      <c r="G8182" s="778" t="s">
        <v>2930</v>
      </c>
    </row>
    <row r="8183" spans="2:7" ht="15.75" x14ac:dyDescent="0.25">
      <c r="B8183" s="718">
        <v>44838</v>
      </c>
      <c r="C8183" s="725" t="s">
        <v>2407</v>
      </c>
      <c r="D8183" s="618" t="s">
        <v>2419</v>
      </c>
      <c r="E8183" s="618" t="s">
        <v>2420</v>
      </c>
      <c r="F8183" s="760" t="s">
        <v>2421</v>
      </c>
      <c r="G8183" s="778" t="s">
        <v>2930</v>
      </c>
    </row>
    <row r="8184" spans="2:7" ht="15.75" x14ac:dyDescent="0.25">
      <c r="B8184" s="718">
        <v>44838</v>
      </c>
      <c r="C8184" s="725" t="s">
        <v>2407</v>
      </c>
      <c r="D8184" s="618" t="s">
        <v>2419</v>
      </c>
      <c r="E8184" s="618" t="s">
        <v>3782</v>
      </c>
      <c r="F8184" s="760" t="s">
        <v>3047</v>
      </c>
      <c r="G8184" s="778" t="s">
        <v>2930</v>
      </c>
    </row>
    <row r="8185" spans="2:7" ht="15.75" x14ac:dyDescent="0.25">
      <c r="B8185" s="718">
        <v>44838</v>
      </c>
      <c r="C8185" s="725" t="s">
        <v>2407</v>
      </c>
      <c r="D8185" s="618" t="s">
        <v>3177</v>
      </c>
      <c r="E8185" s="618" t="s">
        <v>2437</v>
      </c>
      <c r="F8185" s="760">
        <v>6462586341</v>
      </c>
      <c r="G8185" s="778" t="s">
        <v>2930</v>
      </c>
    </row>
    <row r="8186" spans="2:7" ht="15.75" x14ac:dyDescent="0.25">
      <c r="B8186" s="718">
        <v>44838</v>
      </c>
      <c r="C8186" s="725" t="s">
        <v>2407</v>
      </c>
      <c r="D8186" s="618" t="s">
        <v>3177</v>
      </c>
      <c r="E8186" s="618" t="s">
        <v>3472</v>
      </c>
      <c r="F8186" s="760" t="s">
        <v>3518</v>
      </c>
      <c r="G8186" s="778" t="s">
        <v>2930</v>
      </c>
    </row>
    <row r="8187" spans="2:7" ht="15.75" x14ac:dyDescent="0.25">
      <c r="B8187" s="718">
        <v>44838</v>
      </c>
      <c r="C8187" s="725" t="s">
        <v>2407</v>
      </c>
      <c r="D8187" s="618" t="s">
        <v>3177</v>
      </c>
      <c r="E8187" s="618" t="s">
        <v>3394</v>
      </c>
      <c r="F8187" s="760">
        <v>3472251503</v>
      </c>
      <c r="G8187" s="778" t="s">
        <v>2930</v>
      </c>
    </row>
    <row r="8188" spans="2:7" ht="15.75" x14ac:dyDescent="0.25">
      <c r="B8188" s="718">
        <v>44838</v>
      </c>
      <c r="C8188" s="725" t="s">
        <v>2407</v>
      </c>
      <c r="D8188" s="618" t="s">
        <v>3184</v>
      </c>
      <c r="E8188" s="618" t="s">
        <v>3339</v>
      </c>
      <c r="F8188" s="760" t="s">
        <v>3101</v>
      </c>
      <c r="G8188" s="778" t="s">
        <v>2930</v>
      </c>
    </row>
    <row r="8189" spans="2:7" ht="15.75" x14ac:dyDescent="0.25">
      <c r="B8189" s="718">
        <v>44838</v>
      </c>
      <c r="C8189" s="725" t="s">
        <v>2407</v>
      </c>
      <c r="D8189" s="618" t="s">
        <v>3184</v>
      </c>
      <c r="E8189" s="618" t="s">
        <v>3159</v>
      </c>
      <c r="F8189" s="760">
        <v>6468317509</v>
      </c>
      <c r="G8189" s="778" t="s">
        <v>2930</v>
      </c>
    </row>
    <row r="8190" spans="2:7" ht="15.75" x14ac:dyDescent="0.25">
      <c r="B8190" s="718">
        <v>44838</v>
      </c>
      <c r="C8190" s="725" t="s">
        <v>2407</v>
      </c>
      <c r="D8190" s="618" t="s">
        <v>3186</v>
      </c>
      <c r="E8190" s="618" t="s">
        <v>3613</v>
      </c>
      <c r="F8190" s="760">
        <v>6462452964</v>
      </c>
      <c r="G8190" s="778" t="s">
        <v>2930</v>
      </c>
    </row>
    <row r="8191" spans="2:7" ht="15.75" x14ac:dyDescent="0.25">
      <c r="B8191" s="718">
        <v>44838</v>
      </c>
      <c r="C8191" s="725" t="s">
        <v>2407</v>
      </c>
      <c r="D8191" s="618" t="s">
        <v>3186</v>
      </c>
      <c r="E8191" s="618" t="s">
        <v>3340</v>
      </c>
      <c r="F8191" s="760">
        <v>3472915453</v>
      </c>
      <c r="G8191" s="778" t="s">
        <v>2930</v>
      </c>
    </row>
    <row r="8192" spans="2:7" ht="15.75" x14ac:dyDescent="0.25">
      <c r="B8192" s="718">
        <v>44838</v>
      </c>
      <c r="C8192" s="725" t="s">
        <v>2407</v>
      </c>
      <c r="D8192" s="618" t="s">
        <v>3186</v>
      </c>
      <c r="E8192" s="618" t="s">
        <v>3783</v>
      </c>
      <c r="F8192" s="760" t="s">
        <v>3784</v>
      </c>
      <c r="G8192" s="778" t="s">
        <v>2930</v>
      </c>
    </row>
    <row r="8193" spans="2:7" ht="15.75" x14ac:dyDescent="0.25">
      <c r="B8193" s="718">
        <v>44838</v>
      </c>
      <c r="C8193" s="725" t="s">
        <v>2407</v>
      </c>
      <c r="D8193" s="618" t="s">
        <v>2416</v>
      </c>
      <c r="E8193" s="618" t="s">
        <v>2417</v>
      </c>
      <c r="F8193" s="760">
        <v>9175351402</v>
      </c>
      <c r="G8193" s="778" t="s">
        <v>2930</v>
      </c>
    </row>
    <row r="8194" spans="2:7" ht="15.75" x14ac:dyDescent="0.25">
      <c r="B8194" s="718">
        <v>44838</v>
      </c>
      <c r="C8194" s="725" t="s">
        <v>2407</v>
      </c>
      <c r="D8194" s="618" t="s">
        <v>2416</v>
      </c>
      <c r="E8194" s="618" t="s">
        <v>3453</v>
      </c>
      <c r="F8194" s="760" t="s">
        <v>3785</v>
      </c>
      <c r="G8194" s="778" t="s">
        <v>2930</v>
      </c>
    </row>
    <row r="8195" spans="2:7" ht="15.75" x14ac:dyDescent="0.25">
      <c r="B8195" s="718">
        <v>44838</v>
      </c>
      <c r="C8195" s="725" t="s">
        <v>2407</v>
      </c>
      <c r="D8195" s="618" t="s">
        <v>2416</v>
      </c>
      <c r="E8195" s="618" t="s">
        <v>2333</v>
      </c>
      <c r="F8195" s="760">
        <v>9145104951</v>
      </c>
      <c r="G8195" s="778" t="s">
        <v>2930</v>
      </c>
    </row>
    <row r="8196" spans="2:7" ht="15.75" x14ac:dyDescent="0.25">
      <c r="B8196" s="718">
        <v>44838</v>
      </c>
      <c r="C8196" s="725" t="s">
        <v>2407</v>
      </c>
      <c r="D8196" s="618" t="s">
        <v>3210</v>
      </c>
      <c r="E8196" s="618" t="s">
        <v>3401</v>
      </c>
      <c r="F8196" s="760" t="s">
        <v>3402</v>
      </c>
      <c r="G8196" s="778" t="s">
        <v>2930</v>
      </c>
    </row>
    <row r="8197" spans="2:7" ht="15.75" x14ac:dyDescent="0.25">
      <c r="B8197" s="718">
        <v>44839</v>
      </c>
      <c r="C8197" s="719" t="s">
        <v>2310</v>
      </c>
      <c r="D8197" s="642" t="s">
        <v>2474</v>
      </c>
      <c r="E8197" s="641" t="s">
        <v>3244</v>
      </c>
      <c r="F8197" s="530">
        <v>9178062370</v>
      </c>
      <c r="G8197" s="775" t="s">
        <v>2930</v>
      </c>
    </row>
    <row r="8198" spans="2:7" ht="15.75" x14ac:dyDescent="0.25">
      <c r="B8198" s="718">
        <v>44839</v>
      </c>
      <c r="C8198" s="719" t="s">
        <v>2310</v>
      </c>
      <c r="D8198" s="642" t="s">
        <v>2311</v>
      </c>
      <c r="E8198" s="642" t="s">
        <v>3754</v>
      </c>
      <c r="F8198" s="768">
        <v>9292871024</v>
      </c>
      <c r="G8198" s="775" t="s">
        <v>2930</v>
      </c>
    </row>
    <row r="8199" spans="2:7" ht="15.75" x14ac:dyDescent="0.25">
      <c r="B8199" s="718">
        <v>44839</v>
      </c>
      <c r="C8199" s="719" t="s">
        <v>2310</v>
      </c>
      <c r="D8199" s="642" t="s">
        <v>2311</v>
      </c>
      <c r="E8199" s="642" t="s">
        <v>2600</v>
      </c>
      <c r="F8199" s="768" t="s">
        <v>2509</v>
      </c>
      <c r="G8199" s="775" t="s">
        <v>2930</v>
      </c>
    </row>
    <row r="8200" spans="2:7" ht="15.75" x14ac:dyDescent="0.25">
      <c r="B8200" s="718">
        <v>44839</v>
      </c>
      <c r="C8200" s="719" t="s">
        <v>2310</v>
      </c>
      <c r="D8200" s="642" t="s">
        <v>2311</v>
      </c>
      <c r="E8200" s="642" t="s">
        <v>3680</v>
      </c>
      <c r="F8200" s="768">
        <v>16466596389</v>
      </c>
      <c r="G8200" s="775" t="s">
        <v>2930</v>
      </c>
    </row>
    <row r="8201" spans="2:7" ht="15.75" x14ac:dyDescent="0.25">
      <c r="B8201" s="718">
        <v>44839</v>
      </c>
      <c r="C8201" s="719" t="s">
        <v>2310</v>
      </c>
      <c r="D8201" s="642" t="s">
        <v>2315</v>
      </c>
      <c r="E8201" s="642" t="s">
        <v>2422</v>
      </c>
      <c r="F8201" s="768">
        <v>19179751158</v>
      </c>
      <c r="G8201" s="775" t="s">
        <v>2930</v>
      </c>
    </row>
    <row r="8202" spans="2:7" ht="15.75" x14ac:dyDescent="0.25">
      <c r="B8202" s="718">
        <v>44839</v>
      </c>
      <c r="C8202" s="719" t="s">
        <v>2310</v>
      </c>
      <c r="D8202" s="642" t="s">
        <v>2315</v>
      </c>
      <c r="E8202" s="642" t="s">
        <v>3384</v>
      </c>
      <c r="F8202" s="768" t="s">
        <v>2937</v>
      </c>
      <c r="G8202" s="775" t="s">
        <v>2930</v>
      </c>
    </row>
    <row r="8203" spans="2:7" ht="15.75" x14ac:dyDescent="0.25">
      <c r="B8203" s="718">
        <v>44839</v>
      </c>
      <c r="C8203" s="719" t="s">
        <v>2310</v>
      </c>
      <c r="D8203" s="642" t="s">
        <v>2317</v>
      </c>
      <c r="E8203" s="642" t="s">
        <v>3323</v>
      </c>
      <c r="F8203" s="768">
        <v>9292891149</v>
      </c>
      <c r="G8203" s="775" t="s">
        <v>2930</v>
      </c>
    </row>
    <row r="8204" spans="2:7" ht="15.75" x14ac:dyDescent="0.25">
      <c r="B8204" s="718">
        <v>44839</v>
      </c>
      <c r="C8204" s="719" t="s">
        <v>2310</v>
      </c>
      <c r="D8204" s="642" t="s">
        <v>2329</v>
      </c>
      <c r="E8204" s="641" t="s">
        <v>2928</v>
      </c>
      <c r="F8204" s="530">
        <v>6462452333</v>
      </c>
      <c r="G8204" s="775" t="s">
        <v>2930</v>
      </c>
    </row>
    <row r="8205" spans="2:7" ht="15.75" x14ac:dyDescent="0.25">
      <c r="B8205" s="718">
        <v>44839</v>
      </c>
      <c r="C8205" s="719" t="s">
        <v>2310</v>
      </c>
      <c r="D8205" s="642" t="s">
        <v>2329</v>
      </c>
      <c r="E8205" s="642" t="s">
        <v>3692</v>
      </c>
      <c r="F8205" s="768" t="s">
        <v>2337</v>
      </c>
      <c r="G8205" s="775" t="s">
        <v>2930</v>
      </c>
    </row>
    <row r="8206" spans="2:7" ht="15.75" x14ac:dyDescent="0.25">
      <c r="B8206" s="718">
        <v>44839</v>
      </c>
      <c r="C8206" s="719" t="s">
        <v>2310</v>
      </c>
      <c r="D8206" s="642" t="s">
        <v>2338</v>
      </c>
      <c r="E8206" s="642" t="s">
        <v>2938</v>
      </c>
      <c r="F8206" s="768">
        <v>9177439133</v>
      </c>
      <c r="G8206" s="775" t="s">
        <v>2930</v>
      </c>
    </row>
    <row r="8207" spans="2:7" ht="15.75" x14ac:dyDescent="0.25">
      <c r="B8207" s="718">
        <v>44839</v>
      </c>
      <c r="C8207" s="719" t="s">
        <v>2310</v>
      </c>
      <c r="D8207" s="642" t="s">
        <v>2338</v>
      </c>
      <c r="E8207" s="642" t="s">
        <v>2576</v>
      </c>
      <c r="F8207" s="768" t="s">
        <v>3540</v>
      </c>
      <c r="G8207" s="775" t="s">
        <v>2930</v>
      </c>
    </row>
    <row r="8208" spans="2:7" ht="15.75" x14ac:dyDescent="0.25">
      <c r="B8208" s="718">
        <v>44839</v>
      </c>
      <c r="C8208" s="719" t="s">
        <v>2310</v>
      </c>
      <c r="D8208" s="642" t="s">
        <v>2338</v>
      </c>
      <c r="E8208" s="642" t="s">
        <v>3781</v>
      </c>
      <c r="F8208" s="768">
        <v>9292953316</v>
      </c>
      <c r="G8208" s="775" t="s">
        <v>2930</v>
      </c>
    </row>
    <row r="8209" spans="2:7" ht="18.75" x14ac:dyDescent="0.3">
      <c r="B8209" s="718">
        <v>44839</v>
      </c>
      <c r="C8209" s="1935" t="s">
        <v>2343</v>
      </c>
      <c r="D8209" s="675" t="s">
        <v>2278</v>
      </c>
      <c r="E8209" s="676" t="s">
        <v>2391</v>
      </c>
      <c r="F8209" s="763" t="s">
        <v>2606</v>
      </c>
      <c r="G8209" s="1934" t="s">
        <v>2346</v>
      </c>
    </row>
    <row r="8210" spans="2:7" ht="18.75" x14ac:dyDescent="0.3">
      <c r="B8210" s="718">
        <v>44839</v>
      </c>
      <c r="C8210" s="1948" t="s">
        <v>2343</v>
      </c>
      <c r="D8210" s="675" t="s">
        <v>2278</v>
      </c>
      <c r="E8210" s="676" t="s">
        <v>2412</v>
      </c>
      <c r="F8210" s="763" t="s">
        <v>2436</v>
      </c>
      <c r="G8210" s="1934" t="s">
        <v>2346</v>
      </c>
    </row>
    <row r="8211" spans="2:7" ht="18.75" x14ac:dyDescent="0.3">
      <c r="B8211" s="718">
        <v>44839</v>
      </c>
      <c r="C8211" s="1948" t="s">
        <v>2343</v>
      </c>
      <c r="D8211" s="675" t="s">
        <v>2278</v>
      </c>
      <c r="E8211" s="676" t="s">
        <v>2400</v>
      </c>
      <c r="F8211" s="763" t="s">
        <v>3731</v>
      </c>
      <c r="G8211" s="1712" t="s">
        <v>2346</v>
      </c>
    </row>
    <row r="8212" spans="2:7" ht="18.75" x14ac:dyDescent="0.3">
      <c r="B8212" s="718">
        <v>44839</v>
      </c>
      <c r="C8212" s="1935" t="s">
        <v>2343</v>
      </c>
      <c r="D8212" s="675" t="s">
        <v>2278</v>
      </c>
      <c r="E8212" s="676" t="s">
        <v>2397</v>
      </c>
      <c r="F8212" s="763" t="s">
        <v>2398</v>
      </c>
      <c r="G8212" s="1934" t="s">
        <v>2346</v>
      </c>
    </row>
    <row r="8213" spans="2:7" ht="18.75" x14ac:dyDescent="0.3">
      <c r="B8213" s="718">
        <v>44839</v>
      </c>
      <c r="C8213" s="1933" t="s">
        <v>2343</v>
      </c>
      <c r="D8213" s="675" t="s">
        <v>2311</v>
      </c>
      <c r="E8213" s="676" t="s">
        <v>2504</v>
      </c>
      <c r="F8213" s="763" t="s">
        <v>2489</v>
      </c>
      <c r="G8213" s="1712" t="s">
        <v>2346</v>
      </c>
    </row>
    <row r="8214" spans="2:7" ht="18.75" x14ac:dyDescent="0.3">
      <c r="B8214" s="718">
        <v>44839</v>
      </c>
      <c r="C8214" s="1933" t="s">
        <v>2343</v>
      </c>
      <c r="D8214" s="675" t="s">
        <v>2311</v>
      </c>
      <c r="E8214" s="676" t="s">
        <v>2382</v>
      </c>
      <c r="F8214" s="763" t="s">
        <v>2383</v>
      </c>
      <c r="G8214" s="1934" t="s">
        <v>2346</v>
      </c>
    </row>
    <row r="8215" spans="2:7" ht="18.75" x14ac:dyDescent="0.3">
      <c r="B8215" s="718">
        <v>44839</v>
      </c>
      <c r="C8215" s="1933" t="s">
        <v>2343</v>
      </c>
      <c r="D8215" s="675" t="s">
        <v>2311</v>
      </c>
      <c r="E8215" s="676" t="s">
        <v>2431</v>
      </c>
      <c r="F8215" s="763" t="s">
        <v>2406</v>
      </c>
      <c r="G8215" s="1712" t="s">
        <v>2346</v>
      </c>
    </row>
    <row r="8216" spans="2:7" ht="18.75" x14ac:dyDescent="0.3">
      <c r="B8216" s="718">
        <v>44839</v>
      </c>
      <c r="C8216" s="1935" t="s">
        <v>3221</v>
      </c>
      <c r="D8216" s="675" t="s">
        <v>3186</v>
      </c>
      <c r="E8216" s="676" t="s">
        <v>2530</v>
      </c>
      <c r="F8216" s="763" t="s">
        <v>2888</v>
      </c>
      <c r="G8216" s="1934" t="s">
        <v>2346</v>
      </c>
    </row>
    <row r="8217" spans="2:7" ht="18.75" x14ac:dyDescent="0.3">
      <c r="B8217" s="718">
        <v>44839</v>
      </c>
      <c r="C8217" s="1935" t="s">
        <v>3221</v>
      </c>
      <c r="D8217" s="675" t="s">
        <v>3186</v>
      </c>
      <c r="E8217" s="676" t="s">
        <v>2354</v>
      </c>
      <c r="F8217" s="763" t="s">
        <v>2355</v>
      </c>
      <c r="G8217" s="1934" t="s">
        <v>2346</v>
      </c>
    </row>
    <row r="8218" spans="2:7" ht="18.75" x14ac:dyDescent="0.3">
      <c r="B8218" s="718">
        <v>44839</v>
      </c>
      <c r="C8218" s="1935" t="s">
        <v>2343</v>
      </c>
      <c r="D8218" s="675" t="s">
        <v>3186</v>
      </c>
      <c r="E8218" s="676" t="s">
        <v>3362</v>
      </c>
      <c r="F8218" s="763" t="s">
        <v>2890</v>
      </c>
      <c r="G8218" s="1934" t="s">
        <v>2346</v>
      </c>
    </row>
    <row r="8219" spans="2:7" ht="18.75" x14ac:dyDescent="0.3">
      <c r="B8219" s="718">
        <v>44839</v>
      </c>
      <c r="C8219" s="1935" t="s">
        <v>2343</v>
      </c>
      <c r="D8219" s="675" t="s">
        <v>3186</v>
      </c>
      <c r="E8219" s="329" t="s">
        <v>2432</v>
      </c>
      <c r="F8219" s="1301" t="s">
        <v>2376</v>
      </c>
      <c r="G8219" s="1934" t="s">
        <v>2346</v>
      </c>
    </row>
    <row r="8220" spans="2:7" ht="18.75" x14ac:dyDescent="0.3">
      <c r="B8220" s="718">
        <v>44839</v>
      </c>
      <c r="C8220" s="1935" t="s">
        <v>2343</v>
      </c>
      <c r="D8220" s="675" t="s">
        <v>3775</v>
      </c>
      <c r="E8220" s="676" t="s">
        <v>2889</v>
      </c>
      <c r="F8220" s="763" t="s">
        <v>3364</v>
      </c>
      <c r="G8220" s="1934" t="s">
        <v>2346</v>
      </c>
    </row>
    <row r="8221" spans="2:7" ht="18.75" x14ac:dyDescent="0.3">
      <c r="B8221" s="718">
        <v>44839</v>
      </c>
      <c r="C8221" s="1935" t="s">
        <v>2343</v>
      </c>
      <c r="D8221" s="675" t="s">
        <v>3775</v>
      </c>
      <c r="E8221" s="676" t="s">
        <v>3788</v>
      </c>
      <c r="F8221" s="1302" t="s">
        <v>2403</v>
      </c>
      <c r="G8221" s="1934" t="s">
        <v>2346</v>
      </c>
    </row>
    <row r="8222" spans="2:7" ht="18.75" x14ac:dyDescent="0.3">
      <c r="B8222" s="718">
        <v>44839</v>
      </c>
      <c r="C8222" s="1933" t="s">
        <v>2343</v>
      </c>
      <c r="D8222" s="675" t="s">
        <v>3775</v>
      </c>
      <c r="E8222" s="676" t="s">
        <v>3363</v>
      </c>
      <c r="F8222" s="763" t="s">
        <v>2606</v>
      </c>
      <c r="G8222" s="1712" t="s">
        <v>2346</v>
      </c>
    </row>
    <row r="8223" spans="2:7" ht="15.75" x14ac:dyDescent="0.25">
      <c r="B8223" s="718">
        <v>44839</v>
      </c>
      <c r="C8223" s="725" t="s">
        <v>2407</v>
      </c>
      <c r="D8223" s="618" t="s">
        <v>2419</v>
      </c>
      <c r="E8223" s="618" t="s">
        <v>3050</v>
      </c>
      <c r="F8223" s="760" t="s">
        <v>3051</v>
      </c>
      <c r="G8223" s="1937" t="s">
        <v>2930</v>
      </c>
    </row>
    <row r="8224" spans="2:7" ht="15.75" x14ac:dyDescent="0.25">
      <c r="B8224" s="718">
        <v>44839</v>
      </c>
      <c r="C8224" s="725" t="s">
        <v>2407</v>
      </c>
      <c r="D8224" s="618" t="s">
        <v>2419</v>
      </c>
      <c r="E8224" s="618" t="s">
        <v>2420</v>
      </c>
      <c r="F8224" s="760" t="s">
        <v>2421</v>
      </c>
      <c r="G8224" s="778" t="s">
        <v>2930</v>
      </c>
    </row>
    <row r="8225" spans="2:7" ht="15.75" x14ac:dyDescent="0.25">
      <c r="B8225" s="718">
        <v>44839</v>
      </c>
      <c r="C8225" s="725" t="s">
        <v>2407</v>
      </c>
      <c r="D8225" s="618" t="s">
        <v>2419</v>
      </c>
      <c r="E8225" s="618" t="s">
        <v>3782</v>
      </c>
      <c r="F8225" s="760" t="s">
        <v>3047</v>
      </c>
      <c r="G8225" s="778" t="s">
        <v>2930</v>
      </c>
    </row>
    <row r="8226" spans="2:7" ht="15.75" x14ac:dyDescent="0.25">
      <c r="B8226" s="718">
        <v>44839</v>
      </c>
      <c r="C8226" s="725" t="s">
        <v>2407</v>
      </c>
      <c r="D8226" s="618" t="s">
        <v>3177</v>
      </c>
      <c r="E8226" s="618" t="s">
        <v>3789</v>
      </c>
      <c r="F8226" s="760" t="s">
        <v>2987</v>
      </c>
      <c r="G8226" s="778" t="s">
        <v>2930</v>
      </c>
    </row>
    <row r="8227" spans="2:7" ht="15.75" x14ac:dyDescent="0.25">
      <c r="B8227" s="718">
        <v>44839</v>
      </c>
      <c r="C8227" s="725" t="s">
        <v>2407</v>
      </c>
      <c r="D8227" s="618" t="s">
        <v>3177</v>
      </c>
      <c r="E8227" s="618" t="s">
        <v>3472</v>
      </c>
      <c r="F8227" s="760" t="s">
        <v>3518</v>
      </c>
      <c r="G8227" s="778" t="s">
        <v>2930</v>
      </c>
    </row>
    <row r="8228" spans="2:7" ht="15.75" x14ac:dyDescent="0.25">
      <c r="B8228" s="718">
        <v>44839</v>
      </c>
      <c r="C8228" s="725" t="s">
        <v>2407</v>
      </c>
      <c r="D8228" s="618" t="s">
        <v>3181</v>
      </c>
      <c r="E8228" s="618" t="s">
        <v>3066</v>
      </c>
      <c r="F8228" s="760">
        <v>6463937369</v>
      </c>
      <c r="G8228" s="778" t="s">
        <v>2930</v>
      </c>
    </row>
    <row r="8229" spans="2:7" ht="15.75" x14ac:dyDescent="0.25">
      <c r="B8229" s="718">
        <v>44839</v>
      </c>
      <c r="C8229" s="725" t="s">
        <v>2407</v>
      </c>
      <c r="D8229" s="618" t="s">
        <v>3184</v>
      </c>
      <c r="E8229" s="618" t="s">
        <v>3777</v>
      </c>
      <c r="F8229" s="760" t="s">
        <v>3778</v>
      </c>
      <c r="G8229" s="778" t="s">
        <v>2930</v>
      </c>
    </row>
    <row r="8230" spans="2:7" ht="15.75" x14ac:dyDescent="0.25">
      <c r="B8230" s="718">
        <v>44839</v>
      </c>
      <c r="C8230" s="725" t="s">
        <v>2407</v>
      </c>
      <c r="D8230" s="618" t="s">
        <v>3184</v>
      </c>
      <c r="E8230" s="618" t="s">
        <v>3159</v>
      </c>
      <c r="F8230" s="760">
        <v>6468317509</v>
      </c>
      <c r="G8230" s="778" t="s">
        <v>2930</v>
      </c>
    </row>
    <row r="8231" spans="2:7" ht="15.75" x14ac:dyDescent="0.25">
      <c r="B8231" s="718">
        <v>44839</v>
      </c>
      <c r="C8231" s="725" t="s">
        <v>2407</v>
      </c>
      <c r="D8231" s="618" t="s">
        <v>3186</v>
      </c>
      <c r="E8231" s="618" t="s">
        <v>3613</v>
      </c>
      <c r="F8231" s="760">
        <v>6462452964</v>
      </c>
      <c r="G8231" s="778" t="s">
        <v>2930</v>
      </c>
    </row>
    <row r="8232" spans="2:7" ht="15.75" x14ac:dyDescent="0.25">
      <c r="B8232" s="718">
        <v>44839</v>
      </c>
      <c r="C8232" s="725" t="s">
        <v>2407</v>
      </c>
      <c r="D8232" s="618" t="s">
        <v>3186</v>
      </c>
      <c r="E8232" s="618" t="s">
        <v>3783</v>
      </c>
      <c r="F8232" s="760" t="s">
        <v>3784</v>
      </c>
      <c r="G8232" s="778" t="s">
        <v>2930</v>
      </c>
    </row>
    <row r="8233" spans="2:7" ht="15.75" x14ac:dyDescent="0.25">
      <c r="B8233" s="718">
        <v>44839</v>
      </c>
      <c r="C8233" s="725" t="s">
        <v>2407</v>
      </c>
      <c r="D8233" s="618" t="s">
        <v>2416</v>
      </c>
      <c r="E8233" s="618" t="s">
        <v>2417</v>
      </c>
      <c r="F8233" s="760">
        <v>9175351402</v>
      </c>
      <c r="G8233" s="778" t="s">
        <v>2930</v>
      </c>
    </row>
    <row r="8234" spans="2:7" ht="15.75" x14ac:dyDescent="0.25">
      <c r="B8234" s="718">
        <v>44839</v>
      </c>
      <c r="C8234" s="725" t="s">
        <v>2407</v>
      </c>
      <c r="D8234" s="618" t="s">
        <v>2416</v>
      </c>
      <c r="E8234" s="618" t="s">
        <v>2931</v>
      </c>
      <c r="F8234" s="760" t="s">
        <v>2958</v>
      </c>
      <c r="G8234" s="778" t="s">
        <v>2930</v>
      </c>
    </row>
    <row r="8235" spans="2:7" ht="15.75" x14ac:dyDescent="0.25">
      <c r="B8235" s="718">
        <v>44839</v>
      </c>
      <c r="C8235" s="725" t="s">
        <v>2407</v>
      </c>
      <c r="D8235" s="618" t="s">
        <v>2416</v>
      </c>
      <c r="E8235" s="618" t="s">
        <v>3453</v>
      </c>
      <c r="F8235" s="760" t="s">
        <v>3785</v>
      </c>
      <c r="G8235" s="778" t="s">
        <v>2930</v>
      </c>
    </row>
    <row r="8236" spans="2:7" ht="15.75" x14ac:dyDescent="0.25">
      <c r="B8236" s="718">
        <v>44839</v>
      </c>
      <c r="C8236" s="725" t="s">
        <v>2407</v>
      </c>
      <c r="D8236" s="618" t="s">
        <v>2416</v>
      </c>
      <c r="E8236" s="618" t="s">
        <v>2333</v>
      </c>
      <c r="F8236" s="760">
        <v>9145104951</v>
      </c>
      <c r="G8236" s="778" t="s">
        <v>2930</v>
      </c>
    </row>
    <row r="8237" spans="2:7" ht="15.75" x14ac:dyDescent="0.25">
      <c r="B8237" s="718">
        <v>44839</v>
      </c>
      <c r="C8237" s="725" t="s">
        <v>2407</v>
      </c>
      <c r="D8237" s="618" t="s">
        <v>3210</v>
      </c>
      <c r="E8237" s="618" t="s">
        <v>2457</v>
      </c>
      <c r="F8237" s="760" t="s">
        <v>2458</v>
      </c>
      <c r="G8237" s="778" t="s">
        <v>2930</v>
      </c>
    </row>
    <row r="8238" spans="2:7" ht="15.75" x14ac:dyDescent="0.25">
      <c r="B8238" s="726">
        <v>44840</v>
      </c>
      <c r="C8238" s="719" t="s">
        <v>2310</v>
      </c>
      <c r="D8238" s="642" t="s">
        <v>2474</v>
      </c>
      <c r="E8238" s="641" t="s">
        <v>3244</v>
      </c>
      <c r="F8238" s="530">
        <v>9178062370</v>
      </c>
      <c r="G8238" s="775" t="s">
        <v>2930</v>
      </c>
    </row>
    <row r="8239" spans="2:7" ht="15.75" x14ac:dyDescent="0.25">
      <c r="B8239" s="726">
        <v>44840</v>
      </c>
      <c r="C8239" s="719" t="s">
        <v>2310</v>
      </c>
      <c r="D8239" s="642" t="s">
        <v>2311</v>
      </c>
      <c r="E8239" s="642" t="s">
        <v>3464</v>
      </c>
      <c r="F8239" s="768" t="s">
        <v>3465</v>
      </c>
      <c r="G8239" s="775" t="s">
        <v>2930</v>
      </c>
    </row>
    <row r="8240" spans="2:7" ht="15.75" x14ac:dyDescent="0.25">
      <c r="B8240" s="726">
        <v>44840</v>
      </c>
      <c r="C8240" s="719" t="s">
        <v>2310</v>
      </c>
      <c r="D8240" s="642" t="s">
        <v>2311</v>
      </c>
      <c r="E8240" s="642" t="s">
        <v>2600</v>
      </c>
      <c r="F8240" s="768" t="s">
        <v>2509</v>
      </c>
      <c r="G8240" s="775" t="s">
        <v>2930</v>
      </c>
    </row>
    <row r="8241" spans="2:7" ht="15.75" x14ac:dyDescent="0.25">
      <c r="B8241" s="726">
        <v>44840</v>
      </c>
      <c r="C8241" s="719" t="s">
        <v>2310</v>
      </c>
      <c r="D8241" s="642" t="s">
        <v>2315</v>
      </c>
      <c r="E8241" s="642" t="s">
        <v>2439</v>
      </c>
      <c r="F8241" s="768">
        <v>7186824921</v>
      </c>
      <c r="G8241" s="775" t="s">
        <v>2930</v>
      </c>
    </row>
    <row r="8242" spans="2:7" ht="15.75" x14ac:dyDescent="0.25">
      <c r="B8242" s="726">
        <v>44840</v>
      </c>
      <c r="C8242" s="719" t="s">
        <v>2310</v>
      </c>
      <c r="D8242" s="642" t="s">
        <v>2315</v>
      </c>
      <c r="E8242" s="642" t="s">
        <v>2476</v>
      </c>
      <c r="F8242" s="768">
        <v>7188097883</v>
      </c>
      <c r="G8242" s="775" t="s">
        <v>2930</v>
      </c>
    </row>
    <row r="8243" spans="2:7" ht="15.75" x14ac:dyDescent="0.25">
      <c r="B8243" s="726">
        <v>44840</v>
      </c>
      <c r="C8243" s="719" t="s">
        <v>2310</v>
      </c>
      <c r="D8243" s="642" t="s">
        <v>2315</v>
      </c>
      <c r="E8243" s="642" t="s">
        <v>3573</v>
      </c>
      <c r="F8243" s="768" t="s">
        <v>3714</v>
      </c>
      <c r="G8243" s="775" t="s">
        <v>2930</v>
      </c>
    </row>
    <row r="8244" spans="2:7" ht="15.75" x14ac:dyDescent="0.25">
      <c r="B8244" s="726">
        <v>44840</v>
      </c>
      <c r="C8244" s="719" t="s">
        <v>2310</v>
      </c>
      <c r="D8244" s="642" t="s">
        <v>2317</v>
      </c>
      <c r="E8244" s="642" t="s">
        <v>3021</v>
      </c>
      <c r="F8244" s="768">
        <v>6469468495</v>
      </c>
      <c r="G8244" s="775" t="s">
        <v>2930</v>
      </c>
    </row>
    <row r="8245" spans="2:7" ht="15.75" x14ac:dyDescent="0.25">
      <c r="B8245" s="726">
        <v>44840</v>
      </c>
      <c r="C8245" s="719" t="s">
        <v>2310</v>
      </c>
      <c r="D8245" s="642" t="s">
        <v>2317</v>
      </c>
      <c r="E8245" s="642" t="s">
        <v>3774</v>
      </c>
      <c r="F8245" s="768">
        <v>6464892340</v>
      </c>
      <c r="G8245" s="775" t="s">
        <v>2930</v>
      </c>
    </row>
    <row r="8246" spans="2:7" ht="15.75" x14ac:dyDescent="0.25">
      <c r="B8246" s="726">
        <v>44840</v>
      </c>
      <c r="C8246" s="719" t="s">
        <v>2310</v>
      </c>
      <c r="D8246" s="642" t="s">
        <v>2329</v>
      </c>
      <c r="E8246" s="641" t="s">
        <v>3659</v>
      </c>
      <c r="F8246" s="530" t="s">
        <v>3703</v>
      </c>
      <c r="G8246" s="775" t="s">
        <v>2930</v>
      </c>
    </row>
    <row r="8247" spans="2:7" ht="15.75" x14ac:dyDescent="0.25">
      <c r="B8247" s="726">
        <v>44840</v>
      </c>
      <c r="C8247" s="719" t="s">
        <v>2310</v>
      </c>
      <c r="D8247" s="642" t="s">
        <v>2329</v>
      </c>
      <c r="E8247" s="642" t="s">
        <v>3692</v>
      </c>
      <c r="F8247" s="768" t="s">
        <v>2337</v>
      </c>
      <c r="G8247" s="775" t="s">
        <v>2930</v>
      </c>
    </row>
    <row r="8248" spans="2:7" ht="15.75" x14ac:dyDescent="0.25">
      <c r="B8248" s="726">
        <v>44840</v>
      </c>
      <c r="C8248" s="719" t="s">
        <v>2310</v>
      </c>
      <c r="D8248" s="642" t="s">
        <v>2338</v>
      </c>
      <c r="E8248" s="642" t="s">
        <v>2938</v>
      </c>
      <c r="F8248" s="768">
        <v>9177439133</v>
      </c>
      <c r="G8248" s="775" t="s">
        <v>2930</v>
      </c>
    </row>
    <row r="8249" spans="2:7" ht="15.75" x14ac:dyDescent="0.25">
      <c r="B8249" s="726">
        <v>44840</v>
      </c>
      <c r="C8249" s="719" t="s">
        <v>2310</v>
      </c>
      <c r="D8249" s="642" t="s">
        <v>2338</v>
      </c>
      <c r="E8249" s="642" t="s">
        <v>2339</v>
      </c>
      <c r="F8249" s="768">
        <v>3476614552</v>
      </c>
      <c r="G8249" s="775" t="s">
        <v>2930</v>
      </c>
    </row>
    <row r="8250" spans="2:7" ht="15.75" x14ac:dyDescent="0.25">
      <c r="B8250" s="726">
        <v>44840</v>
      </c>
      <c r="C8250" s="719" t="s">
        <v>2310</v>
      </c>
      <c r="D8250" s="642" t="s">
        <v>2338</v>
      </c>
      <c r="E8250" s="642" t="s">
        <v>2576</v>
      </c>
      <c r="F8250" s="768" t="s">
        <v>3540</v>
      </c>
      <c r="G8250" s="775" t="s">
        <v>2930</v>
      </c>
    </row>
    <row r="8251" spans="2:7" ht="18.75" x14ac:dyDescent="0.3">
      <c r="B8251" s="726">
        <v>44840</v>
      </c>
      <c r="C8251" s="1935" t="s">
        <v>2343</v>
      </c>
      <c r="D8251" s="675" t="s">
        <v>2278</v>
      </c>
      <c r="E8251" s="676" t="s">
        <v>2391</v>
      </c>
      <c r="F8251" s="763" t="s">
        <v>2606</v>
      </c>
      <c r="G8251" s="1934" t="s">
        <v>2346</v>
      </c>
    </row>
    <row r="8252" spans="2:7" ht="18.75" x14ac:dyDescent="0.3">
      <c r="B8252" s="726">
        <v>44840</v>
      </c>
      <c r="C8252" s="1935" t="s">
        <v>2343</v>
      </c>
      <c r="D8252" s="675" t="s">
        <v>2278</v>
      </c>
      <c r="E8252" s="676" t="s">
        <v>2397</v>
      </c>
      <c r="F8252" s="763" t="s">
        <v>2398</v>
      </c>
      <c r="G8252" s="1934" t="s">
        <v>2346</v>
      </c>
    </row>
    <row r="8253" spans="2:7" ht="18.75" x14ac:dyDescent="0.3">
      <c r="B8253" s="726">
        <v>44840</v>
      </c>
      <c r="C8253" s="1935" t="s">
        <v>2496</v>
      </c>
      <c r="D8253" s="675" t="s">
        <v>2278</v>
      </c>
      <c r="E8253" s="676" t="s">
        <v>2400</v>
      </c>
      <c r="F8253" s="763" t="s">
        <v>3731</v>
      </c>
      <c r="G8253" s="1934" t="s">
        <v>2346</v>
      </c>
    </row>
    <row r="8254" spans="2:7" ht="18.75" x14ac:dyDescent="0.3">
      <c r="B8254" s="726">
        <v>44840</v>
      </c>
      <c r="C8254" s="1935" t="s">
        <v>2343</v>
      </c>
      <c r="D8254" s="675" t="s">
        <v>2311</v>
      </c>
      <c r="E8254" s="676" t="s">
        <v>2504</v>
      </c>
      <c r="F8254" s="763" t="s">
        <v>2489</v>
      </c>
      <c r="G8254" s="1934" t="s">
        <v>2346</v>
      </c>
    </row>
    <row r="8255" spans="2:7" ht="18.75" x14ac:dyDescent="0.3">
      <c r="B8255" s="726">
        <v>44840</v>
      </c>
      <c r="C8255" s="1935" t="s">
        <v>2343</v>
      </c>
      <c r="D8255" s="675" t="s">
        <v>2311</v>
      </c>
      <c r="E8255" s="676" t="s">
        <v>3790</v>
      </c>
      <c r="F8255" s="763" t="s">
        <v>3168</v>
      </c>
      <c r="G8255" s="390" t="s">
        <v>2346</v>
      </c>
    </row>
    <row r="8256" spans="2:7" ht="18.75" x14ac:dyDescent="0.3">
      <c r="B8256" s="726">
        <v>44840</v>
      </c>
      <c r="C8256" s="1935" t="s">
        <v>2343</v>
      </c>
      <c r="D8256" s="675" t="s">
        <v>2311</v>
      </c>
      <c r="E8256" s="676" t="s">
        <v>2431</v>
      </c>
      <c r="F8256" s="763" t="s">
        <v>2406</v>
      </c>
      <c r="G8256" s="1713" t="s">
        <v>2346</v>
      </c>
    </row>
    <row r="8257" spans="2:7" ht="18.75" x14ac:dyDescent="0.3">
      <c r="B8257" s="726">
        <v>44840</v>
      </c>
      <c r="C8257" s="1935" t="s">
        <v>2343</v>
      </c>
      <c r="D8257" s="675" t="s">
        <v>3186</v>
      </c>
      <c r="E8257" s="676" t="s">
        <v>2354</v>
      </c>
      <c r="F8257" s="763" t="s">
        <v>2355</v>
      </c>
      <c r="G8257" s="675" t="s">
        <v>2346</v>
      </c>
    </row>
    <row r="8258" spans="2:7" ht="18.75" x14ac:dyDescent="0.3">
      <c r="B8258" s="726">
        <v>44840</v>
      </c>
      <c r="C8258" s="1935" t="s">
        <v>2343</v>
      </c>
      <c r="D8258" s="675" t="s">
        <v>3186</v>
      </c>
      <c r="E8258" s="676" t="s">
        <v>2412</v>
      </c>
      <c r="F8258" s="763"/>
      <c r="G8258" s="1713" t="s">
        <v>2346</v>
      </c>
    </row>
    <row r="8259" spans="2:7" ht="18.75" x14ac:dyDescent="0.3">
      <c r="B8259" s="726">
        <v>44840</v>
      </c>
      <c r="C8259" s="1935" t="s">
        <v>2343</v>
      </c>
      <c r="D8259" s="675" t="s">
        <v>3186</v>
      </c>
      <c r="E8259" s="676" t="s">
        <v>3362</v>
      </c>
      <c r="F8259" s="763" t="s">
        <v>2890</v>
      </c>
      <c r="G8259" s="1934" t="s">
        <v>2346</v>
      </c>
    </row>
    <row r="8260" spans="2:7" ht="18.75" x14ac:dyDescent="0.3">
      <c r="B8260" s="726">
        <v>44840</v>
      </c>
      <c r="C8260" s="1935" t="s">
        <v>2343</v>
      </c>
      <c r="D8260" s="675" t="s">
        <v>3186</v>
      </c>
      <c r="E8260" s="676" t="s">
        <v>2530</v>
      </c>
      <c r="F8260" s="763" t="s">
        <v>2429</v>
      </c>
      <c r="G8260" s="1934" t="s">
        <v>2346</v>
      </c>
    </row>
    <row r="8261" spans="2:7" ht="18.75" x14ac:dyDescent="0.3">
      <c r="B8261" s="726">
        <v>44840</v>
      </c>
      <c r="C8261" s="1935" t="s">
        <v>2343</v>
      </c>
      <c r="D8261" s="675" t="s">
        <v>3775</v>
      </c>
      <c r="E8261" s="676" t="s">
        <v>2889</v>
      </c>
      <c r="F8261" s="763" t="s">
        <v>3364</v>
      </c>
      <c r="G8261" s="1934" t="s">
        <v>2346</v>
      </c>
    </row>
    <row r="8262" spans="2:7" ht="18.75" x14ac:dyDescent="0.3">
      <c r="B8262" s="726">
        <v>44840</v>
      </c>
      <c r="C8262" s="1935" t="s">
        <v>2343</v>
      </c>
      <c r="D8262" s="675" t="s">
        <v>3775</v>
      </c>
      <c r="E8262" s="676" t="s">
        <v>3363</v>
      </c>
      <c r="F8262" s="763" t="s">
        <v>3520</v>
      </c>
      <c r="G8262" s="1934" t="s">
        <v>2346</v>
      </c>
    </row>
    <row r="8263" spans="2:7" ht="15.75" x14ac:dyDescent="0.25">
      <c r="B8263" s="726">
        <v>44840</v>
      </c>
      <c r="C8263" s="725" t="s">
        <v>2407</v>
      </c>
      <c r="D8263" s="618" t="s">
        <v>2419</v>
      </c>
      <c r="E8263" s="618" t="s">
        <v>3050</v>
      </c>
      <c r="F8263" s="760" t="s">
        <v>3051</v>
      </c>
      <c r="G8263" s="778" t="s">
        <v>2930</v>
      </c>
    </row>
    <row r="8264" spans="2:7" ht="15.75" x14ac:dyDescent="0.25">
      <c r="B8264" s="726">
        <v>44840</v>
      </c>
      <c r="C8264" s="725" t="s">
        <v>2407</v>
      </c>
      <c r="D8264" s="618" t="s">
        <v>2419</v>
      </c>
      <c r="E8264" s="618" t="s">
        <v>2420</v>
      </c>
      <c r="F8264" s="760" t="s">
        <v>2421</v>
      </c>
      <c r="G8264" s="778" t="s">
        <v>2930</v>
      </c>
    </row>
    <row r="8265" spans="2:7" ht="15.75" x14ac:dyDescent="0.25">
      <c r="B8265" s="726">
        <v>44840</v>
      </c>
      <c r="C8265" s="725" t="s">
        <v>2407</v>
      </c>
      <c r="D8265" s="618" t="s">
        <v>2419</v>
      </c>
      <c r="E8265" s="618" t="s">
        <v>3782</v>
      </c>
      <c r="F8265" s="760" t="s">
        <v>3047</v>
      </c>
      <c r="G8265" s="778" t="s">
        <v>2930</v>
      </c>
    </row>
    <row r="8266" spans="2:7" ht="15.75" x14ac:dyDescent="0.25">
      <c r="B8266" s="726">
        <v>44840</v>
      </c>
      <c r="C8266" s="725" t="s">
        <v>2407</v>
      </c>
      <c r="D8266" s="618" t="s">
        <v>3177</v>
      </c>
      <c r="E8266" s="618" t="s">
        <v>3472</v>
      </c>
      <c r="F8266" s="760" t="s">
        <v>3518</v>
      </c>
      <c r="G8266" s="778" t="s">
        <v>2930</v>
      </c>
    </row>
    <row r="8267" spans="2:7" ht="15.75" x14ac:dyDescent="0.25">
      <c r="B8267" s="726">
        <v>44840</v>
      </c>
      <c r="C8267" s="725" t="s">
        <v>2407</v>
      </c>
      <c r="D8267" s="618" t="s">
        <v>3177</v>
      </c>
      <c r="E8267" s="618" t="s">
        <v>3394</v>
      </c>
      <c r="F8267" s="760">
        <v>3472251503</v>
      </c>
      <c r="G8267" s="778" t="s">
        <v>2930</v>
      </c>
    </row>
    <row r="8268" spans="2:7" ht="15.75" x14ac:dyDescent="0.25">
      <c r="B8268" s="726">
        <v>44840</v>
      </c>
      <c r="C8268" s="725" t="s">
        <v>2407</v>
      </c>
      <c r="D8268" s="618" t="s">
        <v>3181</v>
      </c>
      <c r="E8268" s="618" t="s">
        <v>3569</v>
      </c>
      <c r="F8268" s="760">
        <v>9175184115</v>
      </c>
      <c r="G8268" s="778" t="s">
        <v>2930</v>
      </c>
    </row>
    <row r="8269" spans="2:7" ht="15.75" x14ac:dyDescent="0.25">
      <c r="B8269" s="726">
        <v>44840</v>
      </c>
      <c r="C8269" s="725" t="s">
        <v>2407</v>
      </c>
      <c r="D8269" s="618" t="s">
        <v>3184</v>
      </c>
      <c r="E8269" s="618" t="s">
        <v>3339</v>
      </c>
      <c r="F8269" s="760" t="s">
        <v>3101</v>
      </c>
      <c r="G8269" s="778" t="s">
        <v>2930</v>
      </c>
    </row>
    <row r="8270" spans="2:7" ht="15.75" x14ac:dyDescent="0.25">
      <c r="B8270" s="726">
        <v>44840</v>
      </c>
      <c r="C8270" s="725" t="s">
        <v>2407</v>
      </c>
      <c r="D8270" s="618" t="s">
        <v>3184</v>
      </c>
      <c r="E8270" s="618" t="s">
        <v>3777</v>
      </c>
      <c r="F8270" s="760" t="s">
        <v>3778</v>
      </c>
      <c r="G8270" s="778" t="s">
        <v>2930</v>
      </c>
    </row>
    <row r="8271" spans="2:7" ht="15.75" x14ac:dyDescent="0.25">
      <c r="B8271" s="726">
        <v>44840</v>
      </c>
      <c r="C8271" s="725" t="s">
        <v>2407</v>
      </c>
      <c r="D8271" s="618" t="s">
        <v>3184</v>
      </c>
      <c r="E8271" s="618" t="s">
        <v>3159</v>
      </c>
      <c r="F8271" s="760">
        <v>6468317509</v>
      </c>
      <c r="G8271" s="778" t="s">
        <v>2930</v>
      </c>
    </row>
    <row r="8272" spans="2:7" ht="15.75" x14ac:dyDescent="0.25">
      <c r="B8272" s="726">
        <v>44840</v>
      </c>
      <c r="C8272" s="725" t="s">
        <v>2407</v>
      </c>
      <c r="D8272" s="618" t="s">
        <v>3186</v>
      </c>
      <c r="E8272" s="618" t="s">
        <v>3613</v>
      </c>
      <c r="F8272" s="760">
        <v>6462452964</v>
      </c>
      <c r="G8272" s="778" t="s">
        <v>2930</v>
      </c>
    </row>
    <row r="8273" spans="2:7" ht="15.75" x14ac:dyDescent="0.25">
      <c r="B8273" s="726">
        <v>44840</v>
      </c>
      <c r="C8273" s="725" t="s">
        <v>2407</v>
      </c>
      <c r="D8273" s="618" t="s">
        <v>3186</v>
      </c>
      <c r="E8273" s="618" t="s">
        <v>3340</v>
      </c>
      <c r="F8273" s="760">
        <v>3472915453</v>
      </c>
      <c r="G8273" s="778" t="s">
        <v>2930</v>
      </c>
    </row>
    <row r="8274" spans="2:7" ht="15.75" x14ac:dyDescent="0.25">
      <c r="B8274" s="726">
        <v>44840</v>
      </c>
      <c r="C8274" s="725" t="s">
        <v>2407</v>
      </c>
      <c r="D8274" s="618" t="s">
        <v>3186</v>
      </c>
      <c r="E8274" s="618" t="s">
        <v>3783</v>
      </c>
      <c r="F8274" s="760" t="s">
        <v>3784</v>
      </c>
      <c r="G8274" s="778" t="s">
        <v>2930</v>
      </c>
    </row>
    <row r="8275" spans="2:7" ht="15.75" x14ac:dyDescent="0.25">
      <c r="B8275" s="726">
        <v>44840</v>
      </c>
      <c r="C8275" s="725" t="s">
        <v>2407</v>
      </c>
      <c r="D8275" s="618" t="s">
        <v>2416</v>
      </c>
      <c r="E8275" s="618" t="s">
        <v>2417</v>
      </c>
      <c r="F8275" s="760">
        <v>9175351402</v>
      </c>
      <c r="G8275" s="778" t="s">
        <v>2930</v>
      </c>
    </row>
    <row r="8276" spans="2:7" ht="15.75" x14ac:dyDescent="0.25">
      <c r="B8276" s="726">
        <v>44840</v>
      </c>
      <c r="C8276" s="725" t="s">
        <v>2407</v>
      </c>
      <c r="D8276" s="618" t="s">
        <v>2416</v>
      </c>
      <c r="E8276" s="618" t="s">
        <v>2931</v>
      </c>
      <c r="F8276" s="760" t="s">
        <v>2958</v>
      </c>
      <c r="G8276" s="778" t="s">
        <v>2930</v>
      </c>
    </row>
    <row r="8277" spans="2:7" ht="15.75" x14ac:dyDescent="0.25">
      <c r="B8277" s="726">
        <v>44840</v>
      </c>
      <c r="C8277" s="725" t="s">
        <v>2407</v>
      </c>
      <c r="D8277" s="618" t="s">
        <v>2416</v>
      </c>
      <c r="E8277" s="618" t="s">
        <v>3453</v>
      </c>
      <c r="F8277" s="760" t="s">
        <v>3785</v>
      </c>
      <c r="G8277" s="778" t="s">
        <v>2930</v>
      </c>
    </row>
    <row r="8278" spans="2:7" ht="15.75" x14ac:dyDescent="0.25">
      <c r="B8278" s="726">
        <v>44840</v>
      </c>
      <c r="C8278" s="725" t="s">
        <v>2407</v>
      </c>
      <c r="D8278" s="618" t="s">
        <v>2416</v>
      </c>
      <c r="E8278" s="618" t="s">
        <v>2333</v>
      </c>
      <c r="F8278" s="760">
        <v>9145104951</v>
      </c>
      <c r="G8278" s="778" t="s">
        <v>2930</v>
      </c>
    </row>
    <row r="8279" spans="2:7" ht="15.75" x14ac:dyDescent="0.25">
      <c r="B8279" s="726">
        <v>44840</v>
      </c>
      <c r="C8279" s="725" t="s">
        <v>2407</v>
      </c>
      <c r="D8279" s="618" t="s">
        <v>3210</v>
      </c>
      <c r="E8279" s="618" t="s">
        <v>3401</v>
      </c>
      <c r="F8279" s="760" t="s">
        <v>3402</v>
      </c>
      <c r="G8279" s="778" t="s">
        <v>2930</v>
      </c>
    </row>
    <row r="8280" spans="2:7" ht="15.75" x14ac:dyDescent="0.25">
      <c r="B8280" s="726">
        <v>44841</v>
      </c>
      <c r="C8280" s="719" t="s">
        <v>2310</v>
      </c>
      <c r="D8280" s="642" t="s">
        <v>2311</v>
      </c>
      <c r="E8280" s="642" t="s">
        <v>3464</v>
      </c>
      <c r="F8280" s="768" t="s">
        <v>3465</v>
      </c>
      <c r="G8280" s="775" t="s">
        <v>2930</v>
      </c>
    </row>
    <row r="8281" spans="2:7" ht="15.75" x14ac:dyDescent="0.25">
      <c r="B8281" s="726">
        <v>44841</v>
      </c>
      <c r="C8281" s="719" t="s">
        <v>2310</v>
      </c>
      <c r="D8281" s="642" t="s">
        <v>2311</v>
      </c>
      <c r="E8281" s="642" t="s">
        <v>2600</v>
      </c>
      <c r="F8281" s="768" t="s">
        <v>2509</v>
      </c>
      <c r="G8281" s="775" t="s">
        <v>2930</v>
      </c>
    </row>
    <row r="8282" spans="2:7" ht="15.75" x14ac:dyDescent="0.25">
      <c r="B8282" s="726">
        <v>44841</v>
      </c>
      <c r="C8282" s="719" t="s">
        <v>2310</v>
      </c>
      <c r="D8282" s="642" t="s">
        <v>2311</v>
      </c>
      <c r="E8282" s="642" t="s">
        <v>3034</v>
      </c>
      <c r="F8282" s="768" t="s">
        <v>2424</v>
      </c>
      <c r="G8282" s="775" t="s">
        <v>2930</v>
      </c>
    </row>
    <row r="8283" spans="2:7" ht="15.75" x14ac:dyDescent="0.25">
      <c r="B8283" s="726">
        <v>44841</v>
      </c>
      <c r="C8283" s="719" t="s">
        <v>2310</v>
      </c>
      <c r="D8283" s="642" t="s">
        <v>2311</v>
      </c>
      <c r="E8283" s="642" t="s">
        <v>3680</v>
      </c>
      <c r="F8283" s="768">
        <v>16466596389</v>
      </c>
      <c r="G8283" s="775" t="s">
        <v>2930</v>
      </c>
    </row>
    <row r="8284" spans="2:7" ht="15.75" x14ac:dyDescent="0.25">
      <c r="B8284" s="726">
        <v>44841</v>
      </c>
      <c r="C8284" s="719" t="s">
        <v>2310</v>
      </c>
      <c r="D8284" s="642" t="s">
        <v>2315</v>
      </c>
      <c r="E8284" s="642" t="s">
        <v>2422</v>
      </c>
      <c r="F8284" s="768">
        <v>19179751158</v>
      </c>
      <c r="G8284" s="775" t="s">
        <v>2930</v>
      </c>
    </row>
    <row r="8285" spans="2:7" ht="15.75" x14ac:dyDescent="0.25">
      <c r="B8285" s="726">
        <v>44841</v>
      </c>
      <c r="C8285" s="719" t="s">
        <v>2310</v>
      </c>
      <c r="D8285" s="642" t="s">
        <v>2315</v>
      </c>
      <c r="E8285" s="642" t="s">
        <v>3384</v>
      </c>
      <c r="F8285" s="768" t="s">
        <v>2937</v>
      </c>
      <c r="G8285" s="775" t="s">
        <v>2930</v>
      </c>
    </row>
    <row r="8286" spans="2:7" ht="15.75" x14ac:dyDescent="0.25">
      <c r="B8286" s="726">
        <v>44841</v>
      </c>
      <c r="C8286" s="719" t="s">
        <v>2310</v>
      </c>
      <c r="D8286" s="642" t="s">
        <v>2317</v>
      </c>
      <c r="E8286" s="642" t="s">
        <v>3774</v>
      </c>
      <c r="F8286" s="768">
        <v>6464892340</v>
      </c>
      <c r="G8286" s="775" t="s">
        <v>2930</v>
      </c>
    </row>
    <row r="8287" spans="2:7" ht="15.75" x14ac:dyDescent="0.25">
      <c r="B8287" s="726">
        <v>44841</v>
      </c>
      <c r="C8287" s="719" t="s">
        <v>2310</v>
      </c>
      <c r="D8287" s="642" t="s">
        <v>2329</v>
      </c>
      <c r="E8287" s="641" t="s">
        <v>2928</v>
      </c>
      <c r="F8287" s="530">
        <v>6462452333</v>
      </c>
      <c r="G8287" s="775" t="s">
        <v>2930</v>
      </c>
    </row>
    <row r="8288" spans="2:7" ht="15.75" x14ac:dyDescent="0.25">
      <c r="B8288" s="726">
        <v>44841</v>
      </c>
      <c r="C8288" s="719" t="s">
        <v>2310</v>
      </c>
      <c r="D8288" s="642" t="s">
        <v>2335</v>
      </c>
      <c r="E8288" s="642" t="s">
        <v>3692</v>
      </c>
      <c r="F8288" s="768" t="s">
        <v>2337</v>
      </c>
      <c r="G8288" s="775" t="s">
        <v>2930</v>
      </c>
    </row>
    <row r="8289" spans="2:7" ht="15.75" x14ac:dyDescent="0.25">
      <c r="B8289" s="726">
        <v>44841</v>
      </c>
      <c r="C8289" s="719" t="s">
        <v>2310</v>
      </c>
      <c r="D8289" s="642" t="s">
        <v>2338</v>
      </c>
      <c r="E8289" s="642" t="s">
        <v>2938</v>
      </c>
      <c r="F8289" s="768">
        <v>9177439133</v>
      </c>
      <c r="G8289" s="775" t="s">
        <v>2930</v>
      </c>
    </row>
    <row r="8290" spans="2:7" ht="15.75" x14ac:dyDescent="0.25">
      <c r="B8290" s="726">
        <v>44841</v>
      </c>
      <c r="C8290" s="719" t="s">
        <v>2310</v>
      </c>
      <c r="D8290" s="642" t="s">
        <v>2338</v>
      </c>
      <c r="E8290" s="642" t="s">
        <v>2339</v>
      </c>
      <c r="F8290" s="768">
        <v>3476614552</v>
      </c>
      <c r="G8290" s="775" t="s">
        <v>2930</v>
      </c>
    </row>
    <row r="8291" spans="2:7" ht="15.75" x14ac:dyDescent="0.25">
      <c r="B8291" s="726">
        <v>44841</v>
      </c>
      <c r="C8291" s="719" t="s">
        <v>2310</v>
      </c>
      <c r="D8291" s="642" t="s">
        <v>2338</v>
      </c>
      <c r="E8291" s="642" t="s">
        <v>2576</v>
      </c>
      <c r="F8291" s="768" t="s">
        <v>3540</v>
      </c>
      <c r="G8291" s="775" t="s">
        <v>2930</v>
      </c>
    </row>
    <row r="8292" spans="2:7" ht="15.75" x14ac:dyDescent="0.25">
      <c r="B8292" s="726">
        <v>44841</v>
      </c>
      <c r="C8292" s="719" t="s">
        <v>2310</v>
      </c>
      <c r="D8292" s="642" t="s">
        <v>2338</v>
      </c>
      <c r="E8292" s="642" t="s">
        <v>3623</v>
      </c>
      <c r="F8292" s="768">
        <v>9175890336</v>
      </c>
      <c r="G8292" s="775" t="s">
        <v>2930</v>
      </c>
    </row>
    <row r="8293" spans="2:7" ht="18.75" x14ac:dyDescent="0.3">
      <c r="B8293" s="726">
        <v>44841</v>
      </c>
      <c r="C8293" s="1940" t="s">
        <v>2496</v>
      </c>
      <c r="D8293" s="675" t="s">
        <v>3186</v>
      </c>
      <c r="E8293" s="676" t="s">
        <v>2431</v>
      </c>
      <c r="F8293" s="763" t="s">
        <v>2406</v>
      </c>
      <c r="G8293" s="1934" t="s">
        <v>2346</v>
      </c>
    </row>
    <row r="8294" spans="2:7" ht="18.75" x14ac:dyDescent="0.3">
      <c r="B8294" s="726">
        <v>44841</v>
      </c>
      <c r="C8294" s="1935" t="s">
        <v>2343</v>
      </c>
      <c r="D8294" s="675" t="s">
        <v>3186</v>
      </c>
      <c r="E8294" s="676" t="s">
        <v>2400</v>
      </c>
      <c r="F8294" s="763" t="s">
        <v>3731</v>
      </c>
      <c r="G8294" s="1934" t="s">
        <v>2346</v>
      </c>
    </row>
    <row r="8295" spans="2:7" ht="18.75" x14ac:dyDescent="0.3">
      <c r="B8295" s="726">
        <v>44841</v>
      </c>
      <c r="C8295" s="1935" t="s">
        <v>2343</v>
      </c>
      <c r="D8295" s="675" t="s">
        <v>2278</v>
      </c>
      <c r="E8295" s="676" t="s">
        <v>2391</v>
      </c>
      <c r="F8295" s="763" t="s">
        <v>2606</v>
      </c>
      <c r="G8295" s="1934" t="s">
        <v>2346</v>
      </c>
    </row>
    <row r="8296" spans="2:7" ht="18.75" x14ac:dyDescent="0.3">
      <c r="B8296" s="726">
        <v>44841</v>
      </c>
      <c r="C8296" s="1935" t="s">
        <v>2343</v>
      </c>
      <c r="D8296" s="675" t="s">
        <v>2278</v>
      </c>
      <c r="E8296" s="676" t="s">
        <v>2504</v>
      </c>
      <c r="F8296" s="763" t="s">
        <v>2489</v>
      </c>
      <c r="G8296" s="1934" t="s">
        <v>2346</v>
      </c>
    </row>
    <row r="8297" spans="2:7" ht="18.75" x14ac:dyDescent="0.3">
      <c r="B8297" s="726">
        <v>44841</v>
      </c>
      <c r="C8297" s="1935" t="s">
        <v>2343</v>
      </c>
      <c r="D8297" s="675" t="s">
        <v>2278</v>
      </c>
      <c r="E8297" s="676" t="s">
        <v>2377</v>
      </c>
      <c r="F8297" s="763" t="s">
        <v>3731</v>
      </c>
      <c r="G8297" s="1934" t="s">
        <v>2346</v>
      </c>
    </row>
    <row r="8298" spans="2:7" ht="18.75" x14ac:dyDescent="0.3">
      <c r="B8298" s="726">
        <v>44841</v>
      </c>
      <c r="C8298" s="1938" t="s">
        <v>3221</v>
      </c>
      <c r="D8298" s="675" t="s">
        <v>3775</v>
      </c>
      <c r="E8298" s="676" t="s">
        <v>2563</v>
      </c>
      <c r="F8298" s="763" t="s">
        <v>2383</v>
      </c>
      <c r="G8298" s="1934" t="s">
        <v>2346</v>
      </c>
    </row>
    <row r="8299" spans="2:7" ht="18.75" x14ac:dyDescent="0.3">
      <c r="B8299" s="726">
        <v>44841</v>
      </c>
      <c r="C8299" s="1938" t="s">
        <v>3221</v>
      </c>
      <c r="D8299" s="675" t="s">
        <v>3775</v>
      </c>
      <c r="E8299" s="676" t="s">
        <v>2412</v>
      </c>
      <c r="F8299" s="763" t="s">
        <v>2436</v>
      </c>
      <c r="G8299" s="1934" t="s">
        <v>2346</v>
      </c>
    </row>
    <row r="8300" spans="2:7" ht="15.75" x14ac:dyDescent="0.25">
      <c r="B8300" s="726">
        <v>44841</v>
      </c>
      <c r="C8300" s="725" t="s">
        <v>2407</v>
      </c>
      <c r="D8300" s="618" t="s">
        <v>2419</v>
      </c>
      <c r="E8300" s="618" t="s">
        <v>3791</v>
      </c>
      <c r="F8300" s="760" t="s">
        <v>3372</v>
      </c>
      <c r="G8300" s="778" t="s">
        <v>2930</v>
      </c>
    </row>
    <row r="8301" spans="2:7" ht="15.75" x14ac:dyDescent="0.25">
      <c r="B8301" s="726">
        <v>44841</v>
      </c>
      <c r="C8301" s="725" t="s">
        <v>2407</v>
      </c>
      <c r="D8301" s="618" t="s">
        <v>2419</v>
      </c>
      <c r="E8301" s="618" t="s">
        <v>3050</v>
      </c>
      <c r="F8301" s="760" t="s">
        <v>3051</v>
      </c>
      <c r="G8301" s="778" t="s">
        <v>2930</v>
      </c>
    </row>
    <row r="8302" spans="2:7" ht="15.75" x14ac:dyDescent="0.25">
      <c r="B8302" s="726">
        <v>44841</v>
      </c>
      <c r="C8302" s="725" t="s">
        <v>2407</v>
      </c>
      <c r="D8302" s="618" t="s">
        <v>2419</v>
      </c>
      <c r="E8302" s="618" t="s">
        <v>2420</v>
      </c>
      <c r="F8302" s="760" t="s">
        <v>2421</v>
      </c>
      <c r="G8302" s="778" t="s">
        <v>2930</v>
      </c>
    </row>
    <row r="8303" spans="2:7" ht="15.75" x14ac:dyDescent="0.25">
      <c r="B8303" s="726">
        <v>44841</v>
      </c>
      <c r="C8303" s="725" t="s">
        <v>2407</v>
      </c>
      <c r="D8303" s="618" t="s">
        <v>2419</v>
      </c>
      <c r="E8303" s="618" t="s">
        <v>3782</v>
      </c>
      <c r="F8303" s="760" t="s">
        <v>3047</v>
      </c>
      <c r="G8303" s="778" t="s">
        <v>2930</v>
      </c>
    </row>
    <row r="8304" spans="2:7" ht="15.75" x14ac:dyDescent="0.25">
      <c r="B8304" s="726">
        <v>44841</v>
      </c>
      <c r="C8304" s="725" t="s">
        <v>2407</v>
      </c>
      <c r="D8304" s="618" t="s">
        <v>3177</v>
      </c>
      <c r="E8304" s="618" t="s">
        <v>3789</v>
      </c>
      <c r="F8304" s="760" t="s">
        <v>2987</v>
      </c>
      <c r="G8304" s="778" t="s">
        <v>2930</v>
      </c>
    </row>
    <row r="8305" spans="2:7" ht="15.75" x14ac:dyDescent="0.25">
      <c r="B8305" s="726">
        <v>44841</v>
      </c>
      <c r="C8305" s="725" t="s">
        <v>2407</v>
      </c>
      <c r="D8305" s="618" t="s">
        <v>3177</v>
      </c>
      <c r="E8305" s="618" t="s">
        <v>3472</v>
      </c>
      <c r="F8305" s="760" t="s">
        <v>3518</v>
      </c>
      <c r="G8305" s="778" t="s">
        <v>2930</v>
      </c>
    </row>
    <row r="8306" spans="2:7" ht="15.75" x14ac:dyDescent="0.25">
      <c r="B8306" s="726">
        <v>44841</v>
      </c>
      <c r="C8306" s="725" t="s">
        <v>2407</v>
      </c>
      <c r="D8306" s="618" t="s">
        <v>3181</v>
      </c>
      <c r="E8306" s="618" t="s">
        <v>3396</v>
      </c>
      <c r="F8306" s="760" t="s">
        <v>3397</v>
      </c>
      <c r="G8306" s="778" t="s">
        <v>2930</v>
      </c>
    </row>
    <row r="8307" spans="2:7" ht="15.75" x14ac:dyDescent="0.25">
      <c r="B8307" s="726">
        <v>44841</v>
      </c>
      <c r="C8307" s="725" t="s">
        <v>2407</v>
      </c>
      <c r="D8307" s="618" t="s">
        <v>3181</v>
      </c>
      <c r="E8307" s="618" t="s">
        <v>3569</v>
      </c>
      <c r="F8307" s="760">
        <v>9175184115</v>
      </c>
      <c r="G8307" s="778" t="s">
        <v>2930</v>
      </c>
    </row>
    <row r="8308" spans="2:7" ht="15.75" x14ac:dyDescent="0.25">
      <c r="B8308" s="726">
        <v>44841</v>
      </c>
      <c r="C8308" s="725" t="s">
        <v>2407</v>
      </c>
      <c r="D8308" s="618" t="s">
        <v>3184</v>
      </c>
      <c r="E8308" s="618" t="s">
        <v>3777</v>
      </c>
      <c r="F8308" s="760" t="s">
        <v>3778</v>
      </c>
      <c r="G8308" s="778" t="s">
        <v>2930</v>
      </c>
    </row>
    <row r="8309" spans="2:7" ht="15.75" x14ac:dyDescent="0.25">
      <c r="B8309" s="726">
        <v>44841</v>
      </c>
      <c r="C8309" s="725" t="s">
        <v>2407</v>
      </c>
      <c r="D8309" s="618" t="s">
        <v>3184</v>
      </c>
      <c r="E8309" s="618" t="s">
        <v>3159</v>
      </c>
      <c r="F8309" s="760">
        <v>6468317509</v>
      </c>
      <c r="G8309" s="778" t="s">
        <v>2930</v>
      </c>
    </row>
    <row r="8310" spans="2:7" ht="15.75" x14ac:dyDescent="0.25">
      <c r="B8310" s="726">
        <v>44841</v>
      </c>
      <c r="C8310" s="725" t="s">
        <v>2407</v>
      </c>
      <c r="D8310" s="618" t="s">
        <v>3186</v>
      </c>
      <c r="E8310" s="618" t="s">
        <v>3613</v>
      </c>
      <c r="F8310" s="760">
        <v>6462452964</v>
      </c>
      <c r="G8310" s="778" t="s">
        <v>2930</v>
      </c>
    </row>
    <row r="8311" spans="2:7" ht="15.75" x14ac:dyDescent="0.25">
      <c r="B8311" s="726">
        <v>44841</v>
      </c>
      <c r="C8311" s="725" t="s">
        <v>2407</v>
      </c>
      <c r="D8311" s="618" t="s">
        <v>3186</v>
      </c>
      <c r="E8311" s="618" t="s">
        <v>3529</v>
      </c>
      <c r="F8311" s="760" t="s">
        <v>3458</v>
      </c>
      <c r="G8311" s="778" t="s">
        <v>2930</v>
      </c>
    </row>
    <row r="8312" spans="2:7" ht="15.75" x14ac:dyDescent="0.25">
      <c r="B8312" s="726">
        <v>44841</v>
      </c>
      <c r="C8312" s="725" t="s">
        <v>2407</v>
      </c>
      <c r="D8312" s="618" t="s">
        <v>3186</v>
      </c>
      <c r="E8312" s="618" t="s">
        <v>3783</v>
      </c>
      <c r="F8312" s="760" t="s">
        <v>3784</v>
      </c>
      <c r="G8312" s="778" t="s">
        <v>2930</v>
      </c>
    </row>
    <row r="8313" spans="2:7" ht="15.75" x14ac:dyDescent="0.25">
      <c r="B8313" s="726">
        <v>44841</v>
      </c>
      <c r="C8313" s="725" t="s">
        <v>2407</v>
      </c>
      <c r="D8313" s="618" t="s">
        <v>2416</v>
      </c>
      <c r="E8313" s="618" t="s">
        <v>2417</v>
      </c>
      <c r="F8313" s="760">
        <v>9175351402</v>
      </c>
      <c r="G8313" s="778" t="s">
        <v>2930</v>
      </c>
    </row>
    <row r="8314" spans="2:7" ht="15.75" x14ac:dyDescent="0.25">
      <c r="B8314" s="726">
        <v>44841</v>
      </c>
      <c r="C8314" s="725" t="s">
        <v>2407</v>
      </c>
      <c r="D8314" s="618" t="s">
        <v>2416</v>
      </c>
      <c r="E8314" s="618" t="s">
        <v>2931</v>
      </c>
      <c r="F8314" s="760" t="s">
        <v>2958</v>
      </c>
      <c r="G8314" s="778" t="s">
        <v>2930</v>
      </c>
    </row>
    <row r="8315" spans="2:7" ht="15.75" x14ac:dyDescent="0.25">
      <c r="B8315" s="726">
        <v>44841</v>
      </c>
      <c r="C8315" s="725" t="s">
        <v>2407</v>
      </c>
      <c r="D8315" s="618" t="s">
        <v>2416</v>
      </c>
      <c r="E8315" s="618" t="s">
        <v>3453</v>
      </c>
      <c r="F8315" s="760" t="s">
        <v>3785</v>
      </c>
      <c r="G8315" s="778" t="s">
        <v>2930</v>
      </c>
    </row>
    <row r="8316" spans="2:7" ht="15.75" x14ac:dyDescent="0.25">
      <c r="B8316" s="726">
        <v>44841</v>
      </c>
      <c r="C8316" s="725" t="s">
        <v>2407</v>
      </c>
      <c r="D8316" s="618" t="s">
        <v>2416</v>
      </c>
      <c r="E8316" s="618" t="s">
        <v>2333</v>
      </c>
      <c r="F8316" s="760">
        <v>9145104951</v>
      </c>
      <c r="G8316" s="778" t="s">
        <v>2930</v>
      </c>
    </row>
    <row r="8317" spans="2:7" ht="15.75" x14ac:dyDescent="0.25">
      <c r="B8317" s="726">
        <v>44841</v>
      </c>
      <c r="C8317" s="725" t="s">
        <v>2407</v>
      </c>
      <c r="D8317" s="618" t="s">
        <v>3210</v>
      </c>
      <c r="E8317" s="618" t="s">
        <v>3444</v>
      </c>
      <c r="F8317" s="760">
        <v>19176403868</v>
      </c>
      <c r="G8317" s="778" t="s">
        <v>2930</v>
      </c>
    </row>
    <row r="8318" spans="2:7" ht="15.75" x14ac:dyDescent="0.25">
      <c r="B8318" s="726">
        <v>44841</v>
      </c>
      <c r="C8318" s="725" t="s">
        <v>2407</v>
      </c>
      <c r="D8318" s="618" t="s">
        <v>3210</v>
      </c>
      <c r="E8318" s="618" t="s">
        <v>3623</v>
      </c>
      <c r="F8318" s="760">
        <v>9175890336</v>
      </c>
      <c r="G8318" s="778" t="s">
        <v>2930</v>
      </c>
    </row>
    <row r="8319" spans="2:7" ht="15.75" x14ac:dyDescent="0.25">
      <c r="B8319" s="726">
        <v>44842</v>
      </c>
      <c r="C8319" s="719" t="s">
        <v>2310</v>
      </c>
      <c r="D8319" s="642" t="s">
        <v>2311</v>
      </c>
      <c r="E8319" s="642" t="s">
        <v>3754</v>
      </c>
      <c r="F8319" s="768">
        <v>9292871024</v>
      </c>
      <c r="G8319" s="775" t="s">
        <v>2930</v>
      </c>
    </row>
    <row r="8320" spans="2:7" ht="15.75" x14ac:dyDescent="0.25">
      <c r="B8320" s="726">
        <v>44842</v>
      </c>
      <c r="C8320" s="719" t="s">
        <v>2310</v>
      </c>
      <c r="D8320" s="642" t="s">
        <v>2311</v>
      </c>
      <c r="E8320" s="642" t="s">
        <v>3679</v>
      </c>
      <c r="F8320" s="768">
        <v>13478989848</v>
      </c>
      <c r="G8320" s="775" t="s">
        <v>2930</v>
      </c>
    </row>
    <row r="8321" spans="2:7" ht="15.75" x14ac:dyDescent="0.25">
      <c r="B8321" s="726">
        <v>44842</v>
      </c>
      <c r="C8321" s="719" t="s">
        <v>2310</v>
      </c>
      <c r="D8321" s="642" t="s">
        <v>2311</v>
      </c>
      <c r="E8321" s="642" t="s">
        <v>3464</v>
      </c>
      <c r="F8321" s="768" t="s">
        <v>3465</v>
      </c>
      <c r="G8321" s="775" t="s">
        <v>2930</v>
      </c>
    </row>
    <row r="8322" spans="2:7" ht="15.75" x14ac:dyDescent="0.25">
      <c r="B8322" s="726">
        <v>44842</v>
      </c>
      <c r="C8322" s="719" t="s">
        <v>2310</v>
      </c>
      <c r="D8322" s="642" t="s">
        <v>2311</v>
      </c>
      <c r="E8322" s="642" t="s">
        <v>3680</v>
      </c>
      <c r="F8322" s="768">
        <v>16466596389</v>
      </c>
      <c r="G8322" s="775" t="s">
        <v>2930</v>
      </c>
    </row>
    <row r="8323" spans="2:7" ht="15.75" x14ac:dyDescent="0.25">
      <c r="B8323" s="726">
        <v>44842</v>
      </c>
      <c r="C8323" s="719" t="s">
        <v>2310</v>
      </c>
      <c r="D8323" s="642" t="s">
        <v>2315</v>
      </c>
      <c r="E8323" s="642" t="s">
        <v>2422</v>
      </c>
      <c r="F8323" s="768">
        <v>19179751158</v>
      </c>
      <c r="G8323" s="775" t="s">
        <v>2930</v>
      </c>
    </row>
    <row r="8324" spans="2:7" ht="15.75" x14ac:dyDescent="0.25">
      <c r="B8324" s="726">
        <v>44842</v>
      </c>
      <c r="C8324" s="719" t="s">
        <v>2310</v>
      </c>
      <c r="D8324" s="642" t="s">
        <v>2315</v>
      </c>
      <c r="E8324" s="642" t="s">
        <v>3573</v>
      </c>
      <c r="F8324" s="768" t="s">
        <v>3714</v>
      </c>
      <c r="G8324" s="775" t="s">
        <v>2930</v>
      </c>
    </row>
    <row r="8325" spans="2:7" ht="15.75" x14ac:dyDescent="0.25">
      <c r="B8325" s="726">
        <v>44842</v>
      </c>
      <c r="C8325" s="719" t="s">
        <v>2310</v>
      </c>
      <c r="D8325" s="642" t="s">
        <v>2317</v>
      </c>
      <c r="E8325" s="642" t="s">
        <v>3309</v>
      </c>
      <c r="F8325" s="768">
        <v>7185023911</v>
      </c>
      <c r="G8325" s="775" t="s">
        <v>2930</v>
      </c>
    </row>
    <row r="8326" spans="2:7" ht="15.75" x14ac:dyDescent="0.25">
      <c r="B8326" s="726">
        <v>44842</v>
      </c>
      <c r="C8326" s="719" t="s">
        <v>2310</v>
      </c>
      <c r="D8326" s="642" t="s">
        <v>2317</v>
      </c>
      <c r="E8326" s="642" t="s">
        <v>2319</v>
      </c>
      <c r="F8326" s="768">
        <v>9176626040</v>
      </c>
      <c r="G8326" s="775" t="s">
        <v>2930</v>
      </c>
    </row>
    <row r="8327" spans="2:7" ht="15.75" x14ac:dyDescent="0.25">
      <c r="B8327" s="726">
        <v>44842</v>
      </c>
      <c r="C8327" s="719" t="s">
        <v>2310</v>
      </c>
      <c r="D8327" s="642" t="s">
        <v>2329</v>
      </c>
      <c r="E8327" s="641" t="s">
        <v>3659</v>
      </c>
      <c r="F8327" s="530" t="s">
        <v>3703</v>
      </c>
      <c r="G8327" s="775" t="s">
        <v>2930</v>
      </c>
    </row>
    <row r="8328" spans="2:7" ht="15.75" x14ac:dyDescent="0.25">
      <c r="B8328" s="726">
        <v>44842</v>
      </c>
      <c r="C8328" s="719" t="s">
        <v>2310</v>
      </c>
      <c r="D8328" s="642" t="s">
        <v>2329</v>
      </c>
      <c r="E8328" s="642" t="s">
        <v>2442</v>
      </c>
      <c r="F8328" s="768" t="s">
        <v>2443</v>
      </c>
      <c r="G8328" s="775" t="s">
        <v>2930</v>
      </c>
    </row>
    <row r="8329" spans="2:7" ht="15.75" x14ac:dyDescent="0.25">
      <c r="B8329" s="726">
        <v>44842</v>
      </c>
      <c r="C8329" s="719" t="s">
        <v>2310</v>
      </c>
      <c r="D8329" s="642" t="s">
        <v>2329</v>
      </c>
      <c r="E8329" s="642" t="s">
        <v>3042</v>
      </c>
      <c r="F8329" s="768" t="s">
        <v>3242</v>
      </c>
      <c r="G8329" s="775" t="s">
        <v>2930</v>
      </c>
    </row>
    <row r="8330" spans="2:7" ht="15.75" x14ac:dyDescent="0.25">
      <c r="B8330" s="726">
        <v>44842</v>
      </c>
      <c r="C8330" s="719" t="s">
        <v>2310</v>
      </c>
      <c r="D8330" s="642" t="s">
        <v>2338</v>
      </c>
      <c r="E8330" s="642" t="s">
        <v>2577</v>
      </c>
      <c r="F8330" s="768">
        <v>9292769002</v>
      </c>
      <c r="G8330" s="775" t="s">
        <v>2930</v>
      </c>
    </row>
    <row r="8331" spans="2:7" ht="15.75" x14ac:dyDescent="0.25">
      <c r="B8331" s="726">
        <v>44842</v>
      </c>
      <c r="C8331" s="719" t="s">
        <v>2310</v>
      </c>
      <c r="D8331" s="642" t="s">
        <v>2338</v>
      </c>
      <c r="E8331" s="642" t="s">
        <v>2576</v>
      </c>
      <c r="F8331" s="768" t="s">
        <v>3540</v>
      </c>
      <c r="G8331" s="775" t="s">
        <v>2930</v>
      </c>
    </row>
    <row r="8332" spans="2:7" ht="15.75" x14ac:dyDescent="0.25">
      <c r="B8332" s="726">
        <v>44842</v>
      </c>
      <c r="C8332" s="719" t="s">
        <v>2310</v>
      </c>
      <c r="D8332" s="642" t="s">
        <v>2338</v>
      </c>
      <c r="E8332" s="642" t="s">
        <v>3781</v>
      </c>
      <c r="F8332" s="768">
        <v>9292953316</v>
      </c>
      <c r="G8332" s="775" t="s">
        <v>2930</v>
      </c>
    </row>
    <row r="8333" spans="2:7" ht="15.75" x14ac:dyDescent="0.25">
      <c r="B8333" s="726">
        <v>44842</v>
      </c>
      <c r="C8333" s="719" t="s">
        <v>2310</v>
      </c>
      <c r="D8333" s="642" t="s">
        <v>2338</v>
      </c>
      <c r="E8333" s="642" t="s">
        <v>3623</v>
      </c>
      <c r="F8333" s="768">
        <v>9175890336</v>
      </c>
      <c r="G8333" s="775" t="s">
        <v>2930</v>
      </c>
    </row>
    <row r="8334" spans="2:7" ht="18.75" x14ac:dyDescent="0.3">
      <c r="B8334" s="726">
        <v>44842</v>
      </c>
      <c r="C8334" s="1935" t="s">
        <v>2343</v>
      </c>
      <c r="D8334" s="675" t="s">
        <v>2278</v>
      </c>
      <c r="E8334" s="329" t="s">
        <v>2432</v>
      </c>
      <c r="F8334" s="1301" t="s">
        <v>2376</v>
      </c>
      <c r="G8334" s="1934" t="s">
        <v>2346</v>
      </c>
    </row>
    <row r="8335" spans="2:7" ht="18.75" x14ac:dyDescent="0.3">
      <c r="B8335" s="726">
        <v>44842</v>
      </c>
      <c r="C8335" s="1935" t="s">
        <v>3221</v>
      </c>
      <c r="D8335" s="675" t="s">
        <v>2278</v>
      </c>
      <c r="E8335" s="676" t="s">
        <v>2412</v>
      </c>
      <c r="F8335" s="763" t="s">
        <v>2436</v>
      </c>
      <c r="G8335" s="1934" t="s">
        <v>2346</v>
      </c>
    </row>
    <row r="8336" spans="2:7" ht="18.75" x14ac:dyDescent="0.3">
      <c r="B8336" s="726">
        <v>44842</v>
      </c>
      <c r="C8336" s="1935" t="s">
        <v>2343</v>
      </c>
      <c r="D8336" s="675" t="s">
        <v>3186</v>
      </c>
      <c r="E8336" s="676" t="s">
        <v>2431</v>
      </c>
      <c r="F8336" s="763" t="s">
        <v>2406</v>
      </c>
      <c r="G8336" s="1934" t="s">
        <v>2346</v>
      </c>
    </row>
    <row r="8337" spans="2:7" ht="18.75" x14ac:dyDescent="0.3">
      <c r="B8337" s="726">
        <v>44842</v>
      </c>
      <c r="C8337" s="1938" t="s">
        <v>3221</v>
      </c>
      <c r="D8337" s="675" t="s">
        <v>3186</v>
      </c>
      <c r="E8337" s="676" t="s">
        <v>2586</v>
      </c>
      <c r="F8337" s="763" t="s">
        <v>2378</v>
      </c>
      <c r="G8337" s="1934" t="s">
        <v>2346</v>
      </c>
    </row>
    <row r="8338" spans="2:7" ht="18.75" x14ac:dyDescent="0.3">
      <c r="B8338" s="726">
        <v>44842</v>
      </c>
      <c r="C8338" s="1935" t="s">
        <v>2343</v>
      </c>
      <c r="D8338" s="675" t="s">
        <v>3186</v>
      </c>
      <c r="E8338" s="676" t="s">
        <v>2354</v>
      </c>
      <c r="F8338" s="763" t="s">
        <v>2355</v>
      </c>
      <c r="G8338" s="675" t="s">
        <v>2346</v>
      </c>
    </row>
    <row r="8339" spans="2:7" ht="18.75" x14ac:dyDescent="0.3">
      <c r="B8339" s="726">
        <v>44842</v>
      </c>
      <c r="C8339" s="1935" t="s">
        <v>2343</v>
      </c>
      <c r="D8339" s="675" t="s">
        <v>3775</v>
      </c>
      <c r="E8339" s="676" t="s">
        <v>2563</v>
      </c>
      <c r="F8339" s="763" t="s">
        <v>2383</v>
      </c>
      <c r="G8339" s="1934" t="s">
        <v>2346</v>
      </c>
    </row>
    <row r="8340" spans="2:7" ht="18.75" x14ac:dyDescent="0.3">
      <c r="B8340" s="726">
        <v>44842</v>
      </c>
      <c r="C8340" s="1935" t="s">
        <v>2343</v>
      </c>
      <c r="D8340" s="675" t="s">
        <v>3775</v>
      </c>
      <c r="E8340" s="676" t="s">
        <v>2504</v>
      </c>
      <c r="F8340" s="763" t="s">
        <v>2489</v>
      </c>
      <c r="G8340" s="1934" t="s">
        <v>2346</v>
      </c>
    </row>
    <row r="8341" spans="2:7" ht="15.75" x14ac:dyDescent="0.25">
      <c r="B8341" s="726">
        <v>44842</v>
      </c>
      <c r="C8341" s="725" t="s">
        <v>2407</v>
      </c>
      <c r="D8341" s="618" t="s">
        <v>2419</v>
      </c>
      <c r="E8341" s="618" t="s">
        <v>3050</v>
      </c>
      <c r="F8341" s="760" t="s">
        <v>3051</v>
      </c>
      <c r="G8341" s="778" t="s">
        <v>2930</v>
      </c>
    </row>
    <row r="8342" spans="2:7" ht="15.75" x14ac:dyDescent="0.25">
      <c r="B8342" s="726">
        <v>44842</v>
      </c>
      <c r="C8342" s="725" t="s">
        <v>2407</v>
      </c>
      <c r="D8342" s="618" t="s">
        <v>2419</v>
      </c>
      <c r="E8342" s="618" t="s">
        <v>2420</v>
      </c>
      <c r="F8342" s="760" t="s">
        <v>2421</v>
      </c>
      <c r="G8342" s="778" t="s">
        <v>2930</v>
      </c>
    </row>
    <row r="8343" spans="2:7" ht="15.75" x14ac:dyDescent="0.25">
      <c r="B8343" s="726">
        <v>44842</v>
      </c>
      <c r="C8343" s="725" t="s">
        <v>2407</v>
      </c>
      <c r="D8343" s="618" t="s">
        <v>2419</v>
      </c>
      <c r="E8343" s="618" t="s">
        <v>3567</v>
      </c>
      <c r="F8343" s="760">
        <v>3473035187</v>
      </c>
      <c r="G8343" s="778" t="s">
        <v>2930</v>
      </c>
    </row>
    <row r="8344" spans="2:7" ht="15.75" x14ac:dyDescent="0.25">
      <c r="B8344" s="726">
        <v>44842</v>
      </c>
      <c r="C8344" s="725" t="s">
        <v>2407</v>
      </c>
      <c r="D8344" s="618" t="s">
        <v>2419</v>
      </c>
      <c r="E8344" s="618" t="s">
        <v>3297</v>
      </c>
      <c r="F8344" s="760">
        <v>1347323209</v>
      </c>
      <c r="G8344" s="778" t="s">
        <v>2930</v>
      </c>
    </row>
    <row r="8345" spans="2:7" ht="15.75" x14ac:dyDescent="0.25">
      <c r="B8345" s="726">
        <v>44842</v>
      </c>
      <c r="C8345" s="725" t="s">
        <v>2407</v>
      </c>
      <c r="D8345" s="618" t="s">
        <v>3177</v>
      </c>
      <c r="E8345" s="618" t="s">
        <v>3145</v>
      </c>
      <c r="F8345" s="760">
        <v>19173497413</v>
      </c>
      <c r="G8345" s="778" t="s">
        <v>2930</v>
      </c>
    </row>
    <row r="8346" spans="2:7" ht="15.75" x14ac:dyDescent="0.25">
      <c r="B8346" s="726">
        <v>44842</v>
      </c>
      <c r="C8346" s="725" t="s">
        <v>2407</v>
      </c>
      <c r="D8346" s="618" t="s">
        <v>3177</v>
      </c>
      <c r="E8346" s="618" t="s">
        <v>3394</v>
      </c>
      <c r="F8346" s="760">
        <v>3472251503</v>
      </c>
      <c r="G8346" s="778" t="s">
        <v>2930</v>
      </c>
    </row>
    <row r="8347" spans="2:7" ht="15.75" x14ac:dyDescent="0.25">
      <c r="B8347" s="726">
        <v>44842</v>
      </c>
      <c r="C8347" s="725" t="s">
        <v>2407</v>
      </c>
      <c r="D8347" s="618" t="s">
        <v>3177</v>
      </c>
      <c r="E8347" s="618" t="s">
        <v>3473</v>
      </c>
      <c r="F8347" s="760" t="s">
        <v>3474</v>
      </c>
      <c r="G8347" s="778" t="s">
        <v>2930</v>
      </c>
    </row>
    <row r="8348" spans="2:7" ht="15.75" x14ac:dyDescent="0.25">
      <c r="B8348" s="726">
        <v>44842</v>
      </c>
      <c r="C8348" s="725" t="s">
        <v>2407</v>
      </c>
      <c r="D8348" s="618" t="s">
        <v>3177</v>
      </c>
      <c r="E8348" s="618" t="s">
        <v>3686</v>
      </c>
      <c r="F8348" s="760" t="s">
        <v>3687</v>
      </c>
      <c r="G8348" s="778" t="s">
        <v>2930</v>
      </c>
    </row>
    <row r="8349" spans="2:7" ht="15.75" x14ac:dyDescent="0.25">
      <c r="B8349" s="726">
        <v>44842</v>
      </c>
      <c r="C8349" s="725" t="s">
        <v>2407</v>
      </c>
      <c r="D8349" s="618" t="s">
        <v>3181</v>
      </c>
      <c r="E8349" s="618" t="s">
        <v>3396</v>
      </c>
      <c r="F8349" s="760" t="s">
        <v>3397</v>
      </c>
      <c r="G8349" s="778" t="s">
        <v>2930</v>
      </c>
    </row>
    <row r="8350" spans="2:7" ht="15.75" x14ac:dyDescent="0.25">
      <c r="B8350" s="726">
        <v>44842</v>
      </c>
      <c r="C8350" s="725" t="s">
        <v>2407</v>
      </c>
      <c r="D8350" s="618" t="s">
        <v>3181</v>
      </c>
      <c r="E8350" s="618" t="s">
        <v>2963</v>
      </c>
      <c r="F8350" s="760" t="s">
        <v>3148</v>
      </c>
      <c r="G8350" s="778" t="s">
        <v>2930</v>
      </c>
    </row>
    <row r="8351" spans="2:7" ht="15.75" x14ac:dyDescent="0.25">
      <c r="B8351" s="726">
        <v>44842</v>
      </c>
      <c r="C8351" s="725" t="s">
        <v>2407</v>
      </c>
      <c r="D8351" s="618" t="s">
        <v>3181</v>
      </c>
      <c r="E8351" s="618" t="s">
        <v>3536</v>
      </c>
      <c r="F8351" s="760" t="s">
        <v>3462</v>
      </c>
      <c r="G8351" s="778" t="s">
        <v>2930</v>
      </c>
    </row>
    <row r="8352" spans="2:7" ht="15.75" x14ac:dyDescent="0.25">
      <c r="B8352" s="726">
        <v>44842</v>
      </c>
      <c r="C8352" s="725" t="s">
        <v>2407</v>
      </c>
      <c r="D8352" s="618" t="s">
        <v>3181</v>
      </c>
      <c r="E8352" s="618" t="s">
        <v>3300</v>
      </c>
      <c r="F8352" s="760">
        <v>3473946129</v>
      </c>
      <c r="G8352" s="778" t="s">
        <v>2930</v>
      </c>
    </row>
    <row r="8353" spans="2:7" ht="15.75" x14ac:dyDescent="0.25">
      <c r="B8353" s="726">
        <v>44842</v>
      </c>
      <c r="C8353" s="725" t="s">
        <v>2407</v>
      </c>
      <c r="D8353" s="618" t="s">
        <v>3184</v>
      </c>
      <c r="E8353" s="618" t="s">
        <v>3102</v>
      </c>
      <c r="F8353" s="760">
        <v>3473099536</v>
      </c>
      <c r="G8353" s="778" t="s">
        <v>2930</v>
      </c>
    </row>
    <row r="8354" spans="2:7" ht="15.75" x14ac:dyDescent="0.25">
      <c r="B8354" s="726">
        <v>44842</v>
      </c>
      <c r="C8354" s="725" t="s">
        <v>2407</v>
      </c>
      <c r="D8354" s="618" t="s">
        <v>3184</v>
      </c>
      <c r="E8354" s="618" t="s">
        <v>3777</v>
      </c>
      <c r="F8354" s="760" t="s">
        <v>3778</v>
      </c>
      <c r="G8354" s="778" t="s">
        <v>2930</v>
      </c>
    </row>
    <row r="8355" spans="2:7" ht="15.75" x14ac:dyDescent="0.25">
      <c r="B8355" s="726">
        <v>44842</v>
      </c>
      <c r="C8355" s="725" t="s">
        <v>2407</v>
      </c>
      <c r="D8355" s="618" t="s">
        <v>3184</v>
      </c>
      <c r="E8355" s="618" t="s">
        <v>3779</v>
      </c>
      <c r="F8355" s="760">
        <v>3473956141</v>
      </c>
      <c r="G8355" s="778" t="s">
        <v>2930</v>
      </c>
    </row>
    <row r="8356" spans="2:7" ht="15.75" x14ac:dyDescent="0.25">
      <c r="B8356" s="726">
        <v>44842</v>
      </c>
      <c r="C8356" s="725" t="s">
        <v>2407</v>
      </c>
      <c r="D8356" s="618" t="s">
        <v>3184</v>
      </c>
      <c r="E8356" s="618" t="s">
        <v>3613</v>
      </c>
      <c r="F8356" s="760">
        <v>6462452964</v>
      </c>
      <c r="G8356" s="778" t="s">
        <v>2930</v>
      </c>
    </row>
    <row r="8357" spans="2:7" ht="15.75" x14ac:dyDescent="0.25">
      <c r="B8357" s="726">
        <v>44842</v>
      </c>
      <c r="C8357" s="725" t="s">
        <v>2407</v>
      </c>
      <c r="D8357" s="618" t="s">
        <v>3186</v>
      </c>
      <c r="E8357" s="618" t="s">
        <v>3471</v>
      </c>
      <c r="F8357" s="760">
        <v>9176239892</v>
      </c>
      <c r="G8357" s="778" t="s">
        <v>2930</v>
      </c>
    </row>
    <row r="8358" spans="2:7" ht="15.75" x14ac:dyDescent="0.25">
      <c r="B8358" s="726">
        <v>44842</v>
      </c>
      <c r="C8358" s="725" t="s">
        <v>2407</v>
      </c>
      <c r="D8358" s="618" t="s">
        <v>3186</v>
      </c>
      <c r="E8358" s="618" t="s">
        <v>3529</v>
      </c>
      <c r="F8358" s="760" t="s">
        <v>3458</v>
      </c>
      <c r="G8358" s="778" t="s">
        <v>2930</v>
      </c>
    </row>
    <row r="8359" spans="2:7" ht="15.75" x14ac:dyDescent="0.25">
      <c r="B8359" s="726">
        <v>44842</v>
      </c>
      <c r="C8359" s="725" t="s">
        <v>2407</v>
      </c>
      <c r="D8359" s="618" t="s">
        <v>3186</v>
      </c>
      <c r="E8359" s="618" t="s">
        <v>3783</v>
      </c>
      <c r="F8359" s="760" t="s">
        <v>3784</v>
      </c>
      <c r="G8359" s="778" t="s">
        <v>2930</v>
      </c>
    </row>
    <row r="8360" spans="2:7" ht="15.75" x14ac:dyDescent="0.25">
      <c r="B8360" s="726">
        <v>44842</v>
      </c>
      <c r="C8360" s="725" t="s">
        <v>2407</v>
      </c>
      <c r="D8360" s="618" t="s">
        <v>3186</v>
      </c>
      <c r="E8360" s="618" t="s">
        <v>3569</v>
      </c>
      <c r="F8360" s="760">
        <v>9175184115</v>
      </c>
      <c r="G8360" s="778" t="s">
        <v>2930</v>
      </c>
    </row>
    <row r="8361" spans="2:7" ht="15.75" x14ac:dyDescent="0.25">
      <c r="B8361" s="726">
        <v>44842</v>
      </c>
      <c r="C8361" s="725" t="s">
        <v>2407</v>
      </c>
      <c r="D8361" s="618" t="s">
        <v>2416</v>
      </c>
      <c r="E8361" s="618" t="s">
        <v>3469</v>
      </c>
      <c r="F8361" s="760" t="s">
        <v>3390</v>
      </c>
      <c r="G8361" s="778" t="s">
        <v>2930</v>
      </c>
    </row>
    <row r="8362" spans="2:7" ht="15.75" x14ac:dyDescent="0.25">
      <c r="B8362" s="726">
        <v>44842</v>
      </c>
      <c r="C8362" s="725" t="s">
        <v>2407</v>
      </c>
      <c r="D8362" s="618" t="s">
        <v>2416</v>
      </c>
      <c r="E8362" s="618" t="s">
        <v>3234</v>
      </c>
      <c r="F8362" s="760">
        <v>13473360154</v>
      </c>
      <c r="G8362" s="778" t="s">
        <v>2930</v>
      </c>
    </row>
    <row r="8363" spans="2:7" ht="15.75" x14ac:dyDescent="0.25">
      <c r="B8363" s="726">
        <v>44842</v>
      </c>
      <c r="C8363" s="725" t="s">
        <v>2407</v>
      </c>
      <c r="D8363" s="618" t="s">
        <v>2416</v>
      </c>
      <c r="E8363" s="618" t="s">
        <v>3042</v>
      </c>
      <c r="F8363" s="760" t="s">
        <v>3242</v>
      </c>
      <c r="G8363" s="778" t="s">
        <v>2930</v>
      </c>
    </row>
    <row r="8364" spans="2:7" ht="15.75" x14ac:dyDescent="0.25">
      <c r="B8364" s="726">
        <v>44842</v>
      </c>
      <c r="C8364" s="725" t="s">
        <v>2407</v>
      </c>
      <c r="D8364" s="618" t="s">
        <v>2416</v>
      </c>
      <c r="E8364" s="618" t="s">
        <v>3348</v>
      </c>
      <c r="F8364" s="760" t="s">
        <v>3689</v>
      </c>
      <c r="G8364" s="778" t="s">
        <v>2930</v>
      </c>
    </row>
    <row r="8365" spans="2:7" ht="15.75" x14ac:dyDescent="0.25">
      <c r="B8365" s="726">
        <v>44842</v>
      </c>
      <c r="C8365" s="725" t="s">
        <v>2407</v>
      </c>
      <c r="D8365" s="618" t="s">
        <v>3210</v>
      </c>
      <c r="E8365" s="618" t="s">
        <v>3780</v>
      </c>
      <c r="F8365" s="760" t="s">
        <v>3614</v>
      </c>
      <c r="G8365" s="778" t="s">
        <v>2930</v>
      </c>
    </row>
    <row r="8366" spans="2:7" ht="15.75" x14ac:dyDescent="0.25">
      <c r="B8366" s="726">
        <v>44842</v>
      </c>
      <c r="C8366" s="725" t="s">
        <v>2407</v>
      </c>
      <c r="D8366" s="618" t="s">
        <v>3210</v>
      </c>
      <c r="E8366" s="618" t="s">
        <v>3238</v>
      </c>
      <c r="F8366" s="760" t="s">
        <v>3475</v>
      </c>
      <c r="G8366" s="778" t="s">
        <v>2930</v>
      </c>
    </row>
    <row r="8367" spans="2:7" ht="15.75" x14ac:dyDescent="0.25">
      <c r="B8367" s="726">
        <v>44842</v>
      </c>
      <c r="C8367" s="725" t="s">
        <v>2407</v>
      </c>
      <c r="D8367" s="618" t="s">
        <v>3210</v>
      </c>
      <c r="E8367" s="618" t="s">
        <v>3401</v>
      </c>
      <c r="F8367" s="760" t="s">
        <v>3402</v>
      </c>
      <c r="G8367" s="778" t="s">
        <v>2930</v>
      </c>
    </row>
    <row r="8368" spans="2:7" ht="15.75" x14ac:dyDescent="0.25">
      <c r="B8368" s="726">
        <v>44842</v>
      </c>
      <c r="C8368" s="725" t="s">
        <v>2407</v>
      </c>
      <c r="D8368" s="639" t="s">
        <v>3210</v>
      </c>
      <c r="E8368" s="639" t="s">
        <v>3623</v>
      </c>
      <c r="F8368" s="761">
        <v>9175890336</v>
      </c>
      <c r="G8368" s="778" t="s">
        <v>2930</v>
      </c>
    </row>
    <row r="8369" spans="2:7" ht="15.75" x14ac:dyDescent="0.25">
      <c r="B8369" s="787">
        <v>44843</v>
      </c>
      <c r="C8369" s="1951" t="s">
        <v>2310</v>
      </c>
      <c r="D8369" s="642" t="s">
        <v>2311</v>
      </c>
      <c r="E8369" s="642" t="s">
        <v>3679</v>
      </c>
      <c r="F8369" s="768">
        <v>13478989848</v>
      </c>
      <c r="G8369" s="1673" t="s">
        <v>2930</v>
      </c>
    </row>
    <row r="8370" spans="2:7" ht="15.75" x14ac:dyDescent="0.25">
      <c r="B8370" s="787">
        <v>44843</v>
      </c>
      <c r="C8370" s="1952" t="s">
        <v>2310</v>
      </c>
      <c r="D8370" s="642" t="s">
        <v>2311</v>
      </c>
      <c r="E8370" s="642" t="s">
        <v>3464</v>
      </c>
      <c r="F8370" s="768" t="s">
        <v>3465</v>
      </c>
      <c r="G8370" s="1869" t="s">
        <v>2930</v>
      </c>
    </row>
    <row r="8371" spans="2:7" ht="15.75" x14ac:dyDescent="0.25">
      <c r="B8371" s="787">
        <v>44843</v>
      </c>
      <c r="C8371" s="1952" t="s">
        <v>2310</v>
      </c>
      <c r="D8371" s="642" t="s">
        <v>2311</v>
      </c>
      <c r="E8371" s="642" t="s">
        <v>3786</v>
      </c>
      <c r="F8371" s="768" t="s">
        <v>3787</v>
      </c>
      <c r="G8371" s="1869" t="s">
        <v>2930</v>
      </c>
    </row>
    <row r="8372" spans="2:7" ht="15.75" x14ac:dyDescent="0.25">
      <c r="B8372" s="787">
        <v>44843</v>
      </c>
      <c r="C8372" s="1952" t="s">
        <v>2310</v>
      </c>
      <c r="D8372" s="642" t="s">
        <v>2311</v>
      </c>
      <c r="E8372" s="642" t="s">
        <v>3680</v>
      </c>
      <c r="F8372" s="768">
        <v>16466596389</v>
      </c>
      <c r="G8372" s="1869" t="s">
        <v>2930</v>
      </c>
    </row>
    <row r="8373" spans="2:7" ht="15.75" x14ac:dyDescent="0.25">
      <c r="B8373" s="787">
        <v>44843</v>
      </c>
      <c r="C8373" s="1952" t="s">
        <v>2310</v>
      </c>
      <c r="D8373" s="642" t="s">
        <v>2315</v>
      </c>
      <c r="E8373" s="642" t="s">
        <v>2991</v>
      </c>
      <c r="F8373" s="768" t="s">
        <v>3584</v>
      </c>
      <c r="G8373" s="1869" t="s">
        <v>2930</v>
      </c>
    </row>
    <row r="8374" spans="2:7" ht="15.75" x14ac:dyDescent="0.25">
      <c r="B8374" s="787">
        <v>44843</v>
      </c>
      <c r="C8374" s="1952" t="s">
        <v>2310</v>
      </c>
      <c r="D8374" s="642" t="s">
        <v>2315</v>
      </c>
      <c r="E8374" s="642" t="s">
        <v>2439</v>
      </c>
      <c r="F8374" s="768">
        <v>7186824921</v>
      </c>
      <c r="G8374" s="1869" t="s">
        <v>2930</v>
      </c>
    </row>
    <row r="8375" spans="2:7" ht="15.75" x14ac:dyDescent="0.25">
      <c r="B8375" s="787">
        <v>44843</v>
      </c>
      <c r="C8375" s="1952" t="s">
        <v>2310</v>
      </c>
      <c r="D8375" s="642" t="s">
        <v>2315</v>
      </c>
      <c r="E8375" s="642" t="s">
        <v>2476</v>
      </c>
      <c r="F8375" s="768">
        <v>7188097883</v>
      </c>
      <c r="G8375" s="1869" t="s">
        <v>2930</v>
      </c>
    </row>
    <row r="8376" spans="2:7" ht="15.75" x14ac:dyDescent="0.25">
      <c r="B8376" s="787">
        <v>44843</v>
      </c>
      <c r="C8376" s="1952" t="s">
        <v>2310</v>
      </c>
      <c r="D8376" s="642" t="s">
        <v>2315</v>
      </c>
      <c r="E8376" s="642" t="s">
        <v>2422</v>
      </c>
      <c r="F8376" s="768">
        <v>19179751158</v>
      </c>
      <c r="G8376" s="1869" t="s">
        <v>2930</v>
      </c>
    </row>
    <row r="8377" spans="2:7" ht="15.75" x14ac:dyDescent="0.25">
      <c r="B8377" s="787">
        <v>44843</v>
      </c>
      <c r="C8377" s="1952" t="s">
        <v>2310</v>
      </c>
      <c r="D8377" s="642" t="s">
        <v>2317</v>
      </c>
      <c r="E8377" s="642" t="s">
        <v>3309</v>
      </c>
      <c r="F8377" s="768">
        <v>7185023911</v>
      </c>
      <c r="G8377" s="1869" t="s">
        <v>2930</v>
      </c>
    </row>
    <row r="8378" spans="2:7" ht="15.75" x14ac:dyDescent="0.25">
      <c r="B8378" s="787">
        <v>44843</v>
      </c>
      <c r="C8378" s="1952" t="s">
        <v>2310</v>
      </c>
      <c r="D8378" s="642" t="s">
        <v>2317</v>
      </c>
      <c r="E8378" s="642" t="s">
        <v>2319</v>
      </c>
      <c r="F8378" s="768">
        <v>9176626040</v>
      </c>
      <c r="G8378" s="1869" t="s">
        <v>2930</v>
      </c>
    </row>
    <row r="8379" spans="2:7" ht="15.75" x14ac:dyDescent="0.25">
      <c r="B8379" s="787">
        <v>44843</v>
      </c>
      <c r="C8379" s="1952" t="s">
        <v>2310</v>
      </c>
      <c r="D8379" s="642" t="s">
        <v>2329</v>
      </c>
      <c r="E8379" s="641" t="s">
        <v>2928</v>
      </c>
      <c r="F8379" s="530">
        <v>6462452333</v>
      </c>
      <c r="G8379" s="1869" t="s">
        <v>2930</v>
      </c>
    </row>
    <row r="8380" spans="2:7" ht="15.75" x14ac:dyDescent="0.25">
      <c r="B8380" s="787">
        <v>44843</v>
      </c>
      <c r="C8380" s="1952" t="s">
        <v>2310</v>
      </c>
      <c r="D8380" s="642" t="s">
        <v>2329</v>
      </c>
      <c r="E8380" s="642" t="s">
        <v>2442</v>
      </c>
      <c r="F8380" s="768" t="s">
        <v>2443</v>
      </c>
      <c r="G8380" s="1869" t="s">
        <v>2930</v>
      </c>
    </row>
    <row r="8381" spans="2:7" ht="15.75" x14ac:dyDescent="0.25">
      <c r="B8381" s="787">
        <v>44843</v>
      </c>
      <c r="C8381" s="1952" t="s">
        <v>2310</v>
      </c>
      <c r="D8381" s="642" t="s">
        <v>2329</v>
      </c>
      <c r="E8381" s="642" t="s">
        <v>3042</v>
      </c>
      <c r="F8381" s="768" t="s">
        <v>3242</v>
      </c>
      <c r="G8381" s="1869" t="s">
        <v>2930</v>
      </c>
    </row>
    <row r="8382" spans="2:7" ht="15.75" x14ac:dyDescent="0.25">
      <c r="B8382" s="787">
        <v>44843</v>
      </c>
      <c r="C8382" s="1952" t="s">
        <v>2310</v>
      </c>
      <c r="D8382" s="642" t="s">
        <v>2338</v>
      </c>
      <c r="E8382" s="642" t="s">
        <v>2938</v>
      </c>
      <c r="F8382" s="768">
        <v>9177439133</v>
      </c>
      <c r="G8382" s="1869" t="s">
        <v>2930</v>
      </c>
    </row>
    <row r="8383" spans="2:7" ht="15.75" x14ac:dyDescent="0.25">
      <c r="B8383" s="787">
        <v>44843</v>
      </c>
      <c r="C8383" s="1952" t="s">
        <v>2310</v>
      </c>
      <c r="D8383" s="642" t="s">
        <v>2338</v>
      </c>
      <c r="E8383" s="642" t="s">
        <v>2576</v>
      </c>
      <c r="F8383" s="768" t="s">
        <v>3540</v>
      </c>
      <c r="G8383" s="1869" t="s">
        <v>2930</v>
      </c>
    </row>
    <row r="8384" spans="2:7" ht="15.75" x14ac:dyDescent="0.25">
      <c r="B8384" s="787">
        <v>44843</v>
      </c>
      <c r="C8384" s="1952" t="s">
        <v>2310</v>
      </c>
      <c r="D8384" s="642" t="s">
        <v>2338</v>
      </c>
      <c r="E8384" s="642" t="s">
        <v>3623</v>
      </c>
      <c r="F8384" s="768">
        <v>9175890336</v>
      </c>
      <c r="G8384" s="1869" t="s">
        <v>2930</v>
      </c>
    </row>
    <row r="8385" spans="2:7" ht="18.75" x14ac:dyDescent="0.3">
      <c r="B8385" s="787">
        <v>44843</v>
      </c>
      <c r="C8385" s="1933" t="s">
        <v>2343</v>
      </c>
      <c r="D8385" s="675" t="s">
        <v>2283</v>
      </c>
      <c r="E8385" s="674" t="s">
        <v>2530</v>
      </c>
      <c r="F8385" s="762" t="s">
        <v>2888</v>
      </c>
      <c r="G8385" s="390" t="s">
        <v>2346</v>
      </c>
    </row>
    <row r="8386" spans="2:7" ht="18.75" x14ac:dyDescent="0.3">
      <c r="B8386" s="787">
        <v>44843</v>
      </c>
      <c r="C8386" s="1933" t="s">
        <v>2343</v>
      </c>
      <c r="D8386" s="675" t="s">
        <v>2283</v>
      </c>
      <c r="E8386" s="676" t="s">
        <v>3167</v>
      </c>
      <c r="F8386" s="763" t="s">
        <v>3168</v>
      </c>
      <c r="G8386" s="390" t="s">
        <v>2346</v>
      </c>
    </row>
    <row r="8387" spans="2:7" ht="18.75" x14ac:dyDescent="0.3">
      <c r="B8387" s="787">
        <v>44843</v>
      </c>
      <c r="C8387" s="1933" t="s">
        <v>2343</v>
      </c>
      <c r="D8387" s="675" t="s">
        <v>2283</v>
      </c>
      <c r="E8387" s="676" t="s">
        <v>3362</v>
      </c>
      <c r="F8387" s="763" t="s">
        <v>3359</v>
      </c>
      <c r="G8387" s="390" t="s">
        <v>2346</v>
      </c>
    </row>
    <row r="8388" spans="2:7" ht="18.75" x14ac:dyDescent="0.3">
      <c r="B8388" s="787">
        <v>44843</v>
      </c>
      <c r="C8388" s="1933" t="s">
        <v>2343</v>
      </c>
      <c r="D8388" s="675" t="s">
        <v>2280</v>
      </c>
      <c r="E8388" s="676" t="s">
        <v>3768</v>
      </c>
      <c r="F8388" s="763" t="s">
        <v>2403</v>
      </c>
      <c r="G8388" s="390" t="s">
        <v>2346</v>
      </c>
    </row>
    <row r="8389" spans="2:7" ht="18.75" x14ac:dyDescent="0.3">
      <c r="B8389" s="787">
        <v>44843</v>
      </c>
      <c r="C8389" s="1933" t="s">
        <v>2343</v>
      </c>
      <c r="D8389" s="675" t="s">
        <v>2280</v>
      </c>
      <c r="E8389" s="676" t="s">
        <v>2344</v>
      </c>
      <c r="F8389" s="763"/>
      <c r="G8389" s="390" t="s">
        <v>2346</v>
      </c>
    </row>
    <row r="8390" spans="2:7" ht="18.75" x14ac:dyDescent="0.3">
      <c r="B8390" s="787">
        <v>44843</v>
      </c>
      <c r="C8390" s="1933" t="s">
        <v>2343</v>
      </c>
      <c r="D8390" s="675" t="s">
        <v>2280</v>
      </c>
      <c r="E8390" s="676" t="s">
        <v>3792</v>
      </c>
      <c r="F8390" s="763"/>
      <c r="G8390" s="390" t="s">
        <v>2346</v>
      </c>
    </row>
    <row r="8391" spans="2:7" ht="18.75" x14ac:dyDescent="0.3">
      <c r="B8391" s="787">
        <v>44843</v>
      </c>
      <c r="C8391" s="1933" t="s">
        <v>2343</v>
      </c>
      <c r="D8391" s="675" t="s">
        <v>2280</v>
      </c>
      <c r="E8391" s="676" t="s">
        <v>2347</v>
      </c>
      <c r="F8391" s="763"/>
      <c r="G8391" s="390" t="s">
        <v>2346</v>
      </c>
    </row>
    <row r="8392" spans="2:7" ht="18.75" x14ac:dyDescent="0.3">
      <c r="B8392" s="787">
        <v>44843</v>
      </c>
      <c r="C8392" s="1933" t="s">
        <v>2343</v>
      </c>
      <c r="D8392" s="675" t="s">
        <v>2280</v>
      </c>
      <c r="E8392" s="676" t="s">
        <v>2889</v>
      </c>
      <c r="F8392" s="763" t="s">
        <v>2890</v>
      </c>
      <c r="G8392" s="390" t="s">
        <v>2346</v>
      </c>
    </row>
    <row r="8393" spans="2:7" ht="18.75" x14ac:dyDescent="0.3">
      <c r="B8393" s="787">
        <v>44843</v>
      </c>
      <c r="C8393" s="706" t="s">
        <v>2343</v>
      </c>
      <c r="D8393" s="675" t="s">
        <v>2280</v>
      </c>
      <c r="E8393" s="676" t="s">
        <v>3363</v>
      </c>
      <c r="F8393" s="763" t="s">
        <v>3364</v>
      </c>
      <c r="G8393" s="390" t="s">
        <v>2346</v>
      </c>
    </row>
    <row r="8394" spans="2:7" ht="18.75" x14ac:dyDescent="0.3">
      <c r="B8394" s="787">
        <v>44843</v>
      </c>
      <c r="C8394" s="706" t="s">
        <v>3221</v>
      </c>
      <c r="D8394" s="683" t="s">
        <v>2278</v>
      </c>
      <c r="E8394" s="681" t="s">
        <v>2387</v>
      </c>
      <c r="F8394" s="252" t="s">
        <v>2388</v>
      </c>
      <c r="G8394" s="390" t="s">
        <v>2346</v>
      </c>
    </row>
    <row r="8395" spans="2:7" ht="15.75" x14ac:dyDescent="0.25">
      <c r="B8395" s="787">
        <v>44843</v>
      </c>
      <c r="C8395" s="1946" t="s">
        <v>2407</v>
      </c>
      <c r="D8395" s="618" t="s">
        <v>2419</v>
      </c>
      <c r="E8395" s="618" t="s">
        <v>3791</v>
      </c>
      <c r="F8395" s="760" t="s">
        <v>3372</v>
      </c>
      <c r="G8395" s="778" t="s">
        <v>2930</v>
      </c>
    </row>
    <row r="8396" spans="2:7" ht="15.75" x14ac:dyDescent="0.25">
      <c r="B8396" s="787">
        <v>44843</v>
      </c>
      <c r="C8396" s="1947" t="s">
        <v>2407</v>
      </c>
      <c r="D8396" s="618" t="s">
        <v>2419</v>
      </c>
      <c r="E8396" s="618" t="s">
        <v>2420</v>
      </c>
      <c r="F8396" s="760" t="s">
        <v>2421</v>
      </c>
      <c r="G8396" s="778" t="s">
        <v>2930</v>
      </c>
    </row>
    <row r="8397" spans="2:7" ht="15.75" x14ac:dyDescent="0.25">
      <c r="B8397" s="787">
        <v>44843</v>
      </c>
      <c r="C8397" s="1947" t="s">
        <v>2407</v>
      </c>
      <c r="D8397" s="618" t="s">
        <v>2419</v>
      </c>
      <c r="E8397" s="618" t="s">
        <v>3782</v>
      </c>
      <c r="F8397" s="760" t="s">
        <v>3047</v>
      </c>
      <c r="G8397" s="778" t="s">
        <v>2930</v>
      </c>
    </row>
    <row r="8398" spans="2:7" ht="15.75" x14ac:dyDescent="0.25">
      <c r="B8398" s="787">
        <v>44843</v>
      </c>
      <c r="C8398" s="1947" t="s">
        <v>2407</v>
      </c>
      <c r="D8398" s="618" t="s">
        <v>2419</v>
      </c>
      <c r="E8398" s="618" t="s">
        <v>3297</v>
      </c>
      <c r="F8398" s="760">
        <v>1347323209</v>
      </c>
      <c r="G8398" s="778" t="s">
        <v>2930</v>
      </c>
    </row>
    <row r="8399" spans="2:7" ht="15.75" x14ac:dyDescent="0.25">
      <c r="B8399" s="787">
        <v>44843</v>
      </c>
      <c r="C8399" s="1947" t="s">
        <v>2407</v>
      </c>
      <c r="D8399" s="618" t="s">
        <v>3177</v>
      </c>
      <c r="E8399" s="618" t="s">
        <v>3145</v>
      </c>
      <c r="F8399" s="760">
        <v>19173497413</v>
      </c>
      <c r="G8399" s="778" t="s">
        <v>2930</v>
      </c>
    </row>
    <row r="8400" spans="2:7" ht="15.75" x14ac:dyDescent="0.25">
      <c r="B8400" s="787">
        <v>44843</v>
      </c>
      <c r="C8400" s="1947" t="s">
        <v>2407</v>
      </c>
      <c r="D8400" s="618" t="s">
        <v>3177</v>
      </c>
      <c r="E8400" s="618" t="s">
        <v>3394</v>
      </c>
      <c r="F8400" s="760">
        <v>3472251503</v>
      </c>
      <c r="G8400" s="778" t="s">
        <v>2930</v>
      </c>
    </row>
    <row r="8401" spans="2:7" ht="15.75" x14ac:dyDescent="0.25">
      <c r="B8401" s="787">
        <v>44843</v>
      </c>
      <c r="C8401" s="1947" t="s">
        <v>2407</v>
      </c>
      <c r="D8401" s="618" t="s">
        <v>3177</v>
      </c>
      <c r="E8401" s="618" t="s">
        <v>3473</v>
      </c>
      <c r="F8401" s="760" t="s">
        <v>3474</v>
      </c>
      <c r="G8401" s="778" t="s">
        <v>2930</v>
      </c>
    </row>
    <row r="8402" spans="2:7" ht="15.75" x14ac:dyDescent="0.25">
      <c r="B8402" s="787">
        <v>44843</v>
      </c>
      <c r="C8402" s="1947" t="s">
        <v>2407</v>
      </c>
      <c r="D8402" s="618" t="s">
        <v>3177</v>
      </c>
      <c r="E8402" s="618" t="s">
        <v>3686</v>
      </c>
      <c r="F8402" s="760" t="s">
        <v>3687</v>
      </c>
      <c r="G8402" s="778" t="s">
        <v>2930</v>
      </c>
    </row>
    <row r="8403" spans="2:7" ht="15.75" x14ac:dyDescent="0.25">
      <c r="B8403" s="787">
        <v>44843</v>
      </c>
      <c r="C8403" s="1947" t="s">
        <v>2407</v>
      </c>
      <c r="D8403" s="618" t="s">
        <v>3181</v>
      </c>
      <c r="E8403" s="618" t="s">
        <v>2963</v>
      </c>
      <c r="F8403" s="760" t="s">
        <v>3148</v>
      </c>
      <c r="G8403" s="778" t="s">
        <v>2930</v>
      </c>
    </row>
    <row r="8404" spans="2:7" ht="15.75" x14ac:dyDescent="0.25">
      <c r="B8404" s="787">
        <v>44843</v>
      </c>
      <c r="C8404" s="1947" t="s">
        <v>2407</v>
      </c>
      <c r="D8404" s="618" t="s">
        <v>3181</v>
      </c>
      <c r="E8404" s="618" t="s">
        <v>3569</v>
      </c>
      <c r="F8404" s="760">
        <v>9175184115</v>
      </c>
      <c r="G8404" s="778" t="s">
        <v>2930</v>
      </c>
    </row>
    <row r="8405" spans="2:7" ht="15.75" x14ac:dyDescent="0.25">
      <c r="B8405" s="787">
        <v>44843</v>
      </c>
      <c r="C8405" s="1947" t="s">
        <v>2407</v>
      </c>
      <c r="D8405" s="618" t="s">
        <v>3184</v>
      </c>
      <c r="E8405" s="618" t="s">
        <v>3102</v>
      </c>
      <c r="F8405" s="760">
        <v>3473099536</v>
      </c>
      <c r="G8405" s="778" t="s">
        <v>2930</v>
      </c>
    </row>
    <row r="8406" spans="2:7" ht="15.75" x14ac:dyDescent="0.25">
      <c r="B8406" s="787">
        <v>44843</v>
      </c>
      <c r="C8406" s="1947" t="s">
        <v>2407</v>
      </c>
      <c r="D8406" s="618" t="s">
        <v>3184</v>
      </c>
      <c r="E8406" s="618" t="s">
        <v>3777</v>
      </c>
      <c r="F8406" s="760" t="s">
        <v>3778</v>
      </c>
      <c r="G8406" s="778" t="s">
        <v>2930</v>
      </c>
    </row>
    <row r="8407" spans="2:7" ht="15.75" x14ac:dyDescent="0.25">
      <c r="B8407" s="787">
        <v>44843</v>
      </c>
      <c r="C8407" s="1947" t="s">
        <v>2407</v>
      </c>
      <c r="D8407" s="618" t="s">
        <v>3184</v>
      </c>
      <c r="E8407" s="618" t="s">
        <v>3613</v>
      </c>
      <c r="F8407" s="760">
        <v>6462452964</v>
      </c>
      <c r="G8407" s="778" t="s">
        <v>2930</v>
      </c>
    </row>
    <row r="8408" spans="2:7" ht="15.75" x14ac:dyDescent="0.25">
      <c r="B8408" s="787">
        <v>44843</v>
      </c>
      <c r="C8408" s="1947" t="s">
        <v>2407</v>
      </c>
      <c r="D8408" s="618" t="s">
        <v>3186</v>
      </c>
      <c r="E8408" s="618" t="s">
        <v>3471</v>
      </c>
      <c r="F8408" s="760">
        <v>9176239892</v>
      </c>
      <c r="G8408" s="778" t="s">
        <v>2930</v>
      </c>
    </row>
    <row r="8409" spans="2:7" ht="15.75" x14ac:dyDescent="0.25">
      <c r="B8409" s="787">
        <v>44843</v>
      </c>
      <c r="C8409" s="1947" t="s">
        <v>2407</v>
      </c>
      <c r="D8409" s="618" t="s">
        <v>3186</v>
      </c>
      <c r="E8409" s="618" t="s">
        <v>3529</v>
      </c>
      <c r="F8409" s="760" t="s">
        <v>3458</v>
      </c>
      <c r="G8409" s="778" t="s">
        <v>2930</v>
      </c>
    </row>
    <row r="8410" spans="2:7" ht="15.75" x14ac:dyDescent="0.25">
      <c r="B8410" s="787">
        <v>44843</v>
      </c>
      <c r="C8410" s="1947" t="s">
        <v>2407</v>
      </c>
      <c r="D8410" s="618" t="s">
        <v>3186</v>
      </c>
      <c r="E8410" s="618" t="s">
        <v>3779</v>
      </c>
      <c r="F8410" s="760">
        <v>3473956141</v>
      </c>
      <c r="G8410" s="778" t="s">
        <v>2930</v>
      </c>
    </row>
    <row r="8411" spans="2:7" ht="15.75" x14ac:dyDescent="0.25">
      <c r="B8411" s="787">
        <v>44843</v>
      </c>
      <c r="C8411" s="1947" t="s">
        <v>2407</v>
      </c>
      <c r="D8411" s="618" t="s">
        <v>3186</v>
      </c>
      <c r="E8411" s="618" t="s">
        <v>3783</v>
      </c>
      <c r="F8411" s="760" t="s">
        <v>3784</v>
      </c>
      <c r="G8411" s="778" t="s">
        <v>2930</v>
      </c>
    </row>
    <row r="8412" spans="2:7" ht="15.75" x14ac:dyDescent="0.25">
      <c r="B8412" s="787">
        <v>44843</v>
      </c>
      <c r="C8412" s="1947" t="s">
        <v>2407</v>
      </c>
      <c r="D8412" s="618" t="s">
        <v>2416</v>
      </c>
      <c r="E8412" s="618" t="s">
        <v>3469</v>
      </c>
      <c r="F8412" s="760" t="s">
        <v>3390</v>
      </c>
      <c r="G8412" s="778" t="s">
        <v>2930</v>
      </c>
    </row>
    <row r="8413" spans="2:7" ht="15.75" x14ac:dyDescent="0.25">
      <c r="B8413" s="787">
        <v>44843</v>
      </c>
      <c r="C8413" s="1947" t="s">
        <v>2407</v>
      </c>
      <c r="D8413" s="618" t="s">
        <v>2416</v>
      </c>
      <c r="E8413" s="618" t="s">
        <v>3234</v>
      </c>
      <c r="F8413" s="760">
        <v>13473360154</v>
      </c>
      <c r="G8413" s="778" t="s">
        <v>2930</v>
      </c>
    </row>
    <row r="8414" spans="2:7" ht="15.75" x14ac:dyDescent="0.25">
      <c r="B8414" s="787">
        <v>44843</v>
      </c>
      <c r="C8414" s="1947" t="s">
        <v>2407</v>
      </c>
      <c r="D8414" s="618" t="s">
        <v>2416</v>
      </c>
      <c r="E8414" s="618" t="s">
        <v>3247</v>
      </c>
      <c r="F8414" s="760" t="s">
        <v>3248</v>
      </c>
      <c r="G8414" s="778" t="s">
        <v>2930</v>
      </c>
    </row>
    <row r="8415" spans="2:7" ht="15.75" x14ac:dyDescent="0.25">
      <c r="B8415" s="787">
        <v>44843</v>
      </c>
      <c r="C8415" s="1947" t="s">
        <v>2407</v>
      </c>
      <c r="D8415" s="618" t="s">
        <v>2416</v>
      </c>
      <c r="E8415" s="618" t="s">
        <v>3348</v>
      </c>
      <c r="F8415" s="760" t="s">
        <v>3689</v>
      </c>
      <c r="G8415" s="778" t="s">
        <v>2930</v>
      </c>
    </row>
    <row r="8416" spans="2:7" ht="15.75" x14ac:dyDescent="0.25">
      <c r="B8416" s="787">
        <v>44843</v>
      </c>
      <c r="C8416" s="1947" t="s">
        <v>2407</v>
      </c>
      <c r="D8416" s="618" t="s">
        <v>3210</v>
      </c>
      <c r="E8416" s="618" t="s">
        <v>3780</v>
      </c>
      <c r="F8416" s="760" t="s">
        <v>3614</v>
      </c>
      <c r="G8416" s="778" t="s">
        <v>2930</v>
      </c>
    </row>
    <row r="8417" spans="2:7" ht="15.75" x14ac:dyDescent="0.25">
      <c r="B8417" s="787">
        <v>44843</v>
      </c>
      <c r="C8417" s="1947" t="s">
        <v>2407</v>
      </c>
      <c r="D8417" s="618" t="s">
        <v>3210</v>
      </c>
      <c r="E8417" s="618" t="s">
        <v>3238</v>
      </c>
      <c r="F8417" s="760" t="s">
        <v>3475</v>
      </c>
      <c r="G8417" s="778" t="s">
        <v>2930</v>
      </c>
    </row>
    <row r="8418" spans="2:7" ht="15.75" x14ac:dyDescent="0.25">
      <c r="B8418" s="787">
        <v>44843</v>
      </c>
      <c r="C8418" s="1947" t="s">
        <v>2407</v>
      </c>
      <c r="D8418" s="618" t="s">
        <v>3210</v>
      </c>
      <c r="E8418" s="618" t="s">
        <v>3623</v>
      </c>
      <c r="F8418" s="760">
        <v>9175890336</v>
      </c>
      <c r="G8418" s="778" t="s">
        <v>2930</v>
      </c>
    </row>
    <row r="8419" spans="2:7" ht="15.75" x14ac:dyDescent="0.25">
      <c r="B8419" s="716">
        <v>44844</v>
      </c>
      <c r="C8419" s="719" t="s">
        <v>2310</v>
      </c>
      <c r="D8419" s="689" t="s">
        <v>2474</v>
      </c>
      <c r="E8419" s="682" t="s">
        <v>3244</v>
      </c>
      <c r="F8419" s="532">
        <v>9178062370</v>
      </c>
      <c r="G8419" s="775" t="s">
        <v>2930</v>
      </c>
    </row>
    <row r="8420" spans="2:7" ht="15.75" x14ac:dyDescent="0.25">
      <c r="B8420" s="718">
        <v>44844</v>
      </c>
      <c r="C8420" s="719" t="s">
        <v>2310</v>
      </c>
      <c r="D8420" s="642" t="s">
        <v>2311</v>
      </c>
      <c r="E8420" s="642" t="s">
        <v>3754</v>
      </c>
      <c r="F8420" s="768">
        <v>9292871024</v>
      </c>
      <c r="G8420" s="775" t="s">
        <v>2930</v>
      </c>
    </row>
    <row r="8421" spans="2:7" ht="15.75" x14ac:dyDescent="0.25">
      <c r="B8421" s="718">
        <v>44844</v>
      </c>
      <c r="C8421" s="719" t="s">
        <v>2310</v>
      </c>
      <c r="D8421" s="642" t="s">
        <v>2311</v>
      </c>
      <c r="E8421" s="642" t="s">
        <v>3464</v>
      </c>
      <c r="F8421" s="768" t="s">
        <v>3465</v>
      </c>
      <c r="G8421" s="775" t="s">
        <v>2930</v>
      </c>
    </row>
    <row r="8422" spans="2:7" ht="15.75" x14ac:dyDescent="0.25">
      <c r="B8422" s="718">
        <v>44844</v>
      </c>
      <c r="C8422" s="719" t="s">
        <v>2310</v>
      </c>
      <c r="D8422" s="642" t="s">
        <v>2311</v>
      </c>
      <c r="E8422" s="642" t="s">
        <v>2600</v>
      </c>
      <c r="F8422" s="768" t="s">
        <v>2509</v>
      </c>
      <c r="G8422" s="775" t="s">
        <v>2930</v>
      </c>
    </row>
    <row r="8423" spans="2:7" ht="15.75" x14ac:dyDescent="0.25">
      <c r="B8423" s="716">
        <v>44844</v>
      </c>
      <c r="C8423" s="719" t="s">
        <v>2310</v>
      </c>
      <c r="D8423" s="642" t="s">
        <v>2311</v>
      </c>
      <c r="E8423" s="642" t="s">
        <v>3680</v>
      </c>
      <c r="F8423" s="768">
        <v>16466596389</v>
      </c>
      <c r="G8423" s="775" t="s">
        <v>2930</v>
      </c>
    </row>
    <row r="8424" spans="2:7" ht="15.75" x14ac:dyDescent="0.25">
      <c r="B8424" s="718">
        <v>44844</v>
      </c>
      <c r="C8424" s="719" t="s">
        <v>2310</v>
      </c>
      <c r="D8424" s="642" t="s">
        <v>2315</v>
      </c>
      <c r="E8424" s="642" t="s">
        <v>2439</v>
      </c>
      <c r="F8424" s="768">
        <v>7186824921</v>
      </c>
      <c r="G8424" s="775" t="s">
        <v>2930</v>
      </c>
    </row>
    <row r="8425" spans="2:7" ht="15.75" x14ac:dyDescent="0.25">
      <c r="B8425" s="718">
        <v>44844</v>
      </c>
      <c r="C8425" s="719" t="s">
        <v>2310</v>
      </c>
      <c r="D8425" s="642" t="s">
        <v>2315</v>
      </c>
      <c r="E8425" s="642" t="s">
        <v>2476</v>
      </c>
      <c r="F8425" s="768">
        <v>7188097883</v>
      </c>
      <c r="G8425" s="775" t="s">
        <v>2930</v>
      </c>
    </row>
    <row r="8426" spans="2:7" ht="15.75" x14ac:dyDescent="0.25">
      <c r="B8426" s="718">
        <v>44844</v>
      </c>
      <c r="C8426" s="719" t="s">
        <v>2310</v>
      </c>
      <c r="D8426" s="642" t="s">
        <v>2315</v>
      </c>
      <c r="E8426" s="642" t="s">
        <v>2422</v>
      </c>
      <c r="F8426" s="768">
        <v>19179751158</v>
      </c>
      <c r="G8426" s="775" t="s">
        <v>2930</v>
      </c>
    </row>
    <row r="8427" spans="2:7" ht="15.75" x14ac:dyDescent="0.25">
      <c r="B8427" s="716">
        <v>44844</v>
      </c>
      <c r="C8427" s="719" t="s">
        <v>2310</v>
      </c>
      <c r="D8427" s="642" t="s">
        <v>2315</v>
      </c>
      <c r="E8427" s="642" t="s">
        <v>3384</v>
      </c>
      <c r="F8427" s="768" t="s">
        <v>2937</v>
      </c>
      <c r="G8427" s="775" t="s">
        <v>2930</v>
      </c>
    </row>
    <row r="8428" spans="2:7" ht="15.75" x14ac:dyDescent="0.25">
      <c r="B8428" s="718">
        <v>44844</v>
      </c>
      <c r="C8428" s="719" t="s">
        <v>2310</v>
      </c>
      <c r="D8428" s="642" t="s">
        <v>2317</v>
      </c>
      <c r="E8428" s="642" t="s">
        <v>3309</v>
      </c>
      <c r="F8428" s="768">
        <v>7185023911</v>
      </c>
      <c r="G8428" s="775" t="s">
        <v>2930</v>
      </c>
    </row>
    <row r="8429" spans="2:7" ht="15.75" x14ac:dyDescent="0.25">
      <c r="B8429" s="718">
        <v>44844</v>
      </c>
      <c r="C8429" s="719" t="s">
        <v>2310</v>
      </c>
      <c r="D8429" s="642" t="s">
        <v>2317</v>
      </c>
      <c r="E8429" s="642" t="s">
        <v>2319</v>
      </c>
      <c r="F8429" s="768">
        <v>9176626040</v>
      </c>
      <c r="G8429" s="775" t="s">
        <v>2930</v>
      </c>
    </row>
    <row r="8430" spans="2:7" ht="15.75" x14ac:dyDescent="0.25">
      <c r="B8430" s="718">
        <v>44844</v>
      </c>
      <c r="C8430" s="719" t="s">
        <v>2310</v>
      </c>
      <c r="D8430" s="642" t="s">
        <v>2329</v>
      </c>
      <c r="E8430" s="642" t="s">
        <v>2442</v>
      </c>
      <c r="F8430" s="768" t="s">
        <v>2443</v>
      </c>
      <c r="G8430" s="775" t="s">
        <v>2930</v>
      </c>
    </row>
    <row r="8431" spans="2:7" ht="15.75" x14ac:dyDescent="0.25">
      <c r="B8431" s="716">
        <v>44844</v>
      </c>
      <c r="C8431" s="719" t="s">
        <v>2310</v>
      </c>
      <c r="D8431" s="642" t="s">
        <v>2335</v>
      </c>
      <c r="E8431" s="642" t="s">
        <v>3692</v>
      </c>
      <c r="F8431" s="768" t="s">
        <v>2337</v>
      </c>
      <c r="G8431" s="775" t="s">
        <v>2930</v>
      </c>
    </row>
    <row r="8432" spans="2:7" ht="15.75" x14ac:dyDescent="0.25">
      <c r="B8432" s="718">
        <v>44844</v>
      </c>
      <c r="C8432" s="719" t="s">
        <v>2310</v>
      </c>
      <c r="D8432" s="642" t="s">
        <v>2335</v>
      </c>
      <c r="E8432" s="642" t="s">
        <v>3042</v>
      </c>
      <c r="F8432" s="768" t="s">
        <v>3242</v>
      </c>
      <c r="G8432" s="775" t="s">
        <v>2930</v>
      </c>
    </row>
    <row r="8433" spans="2:7" ht="15.75" x14ac:dyDescent="0.25">
      <c r="B8433" s="718">
        <v>44844</v>
      </c>
      <c r="C8433" s="719" t="s">
        <v>2310</v>
      </c>
      <c r="D8433" s="642" t="s">
        <v>2338</v>
      </c>
      <c r="E8433" s="642" t="s">
        <v>2577</v>
      </c>
      <c r="F8433" s="768">
        <v>9292769002</v>
      </c>
      <c r="G8433" s="775" t="s">
        <v>2930</v>
      </c>
    </row>
    <row r="8434" spans="2:7" ht="15.75" x14ac:dyDescent="0.25">
      <c r="B8434" s="718">
        <v>44844</v>
      </c>
      <c r="C8434" s="719" t="s">
        <v>2310</v>
      </c>
      <c r="D8434" s="642" t="s">
        <v>2338</v>
      </c>
      <c r="E8434" s="642" t="s">
        <v>2339</v>
      </c>
      <c r="F8434" s="768">
        <v>3476614552</v>
      </c>
      <c r="G8434" s="775" t="s">
        <v>2930</v>
      </c>
    </row>
    <row r="8435" spans="2:7" ht="15.75" x14ac:dyDescent="0.25">
      <c r="B8435" s="716">
        <v>44844</v>
      </c>
      <c r="C8435" s="719" t="s">
        <v>2310</v>
      </c>
      <c r="D8435" s="642" t="s">
        <v>2338</v>
      </c>
      <c r="E8435" s="642" t="s">
        <v>3781</v>
      </c>
      <c r="F8435" s="768">
        <v>9292953316</v>
      </c>
      <c r="G8435" s="775" t="s">
        <v>2930</v>
      </c>
    </row>
    <row r="8436" spans="2:7" ht="15.75" x14ac:dyDescent="0.25">
      <c r="B8436" s="740">
        <v>44844</v>
      </c>
      <c r="C8436" s="741" t="s">
        <v>2310</v>
      </c>
      <c r="D8436" s="707" t="s">
        <v>2338</v>
      </c>
      <c r="E8436" s="707" t="s">
        <v>3623</v>
      </c>
      <c r="F8436" s="772">
        <v>9175890336</v>
      </c>
      <c r="G8436" s="779" t="s">
        <v>2930</v>
      </c>
    </row>
    <row r="8437" spans="2:7" ht="18.75" x14ac:dyDescent="0.3">
      <c r="B8437" s="789">
        <v>44844</v>
      </c>
      <c r="C8437" s="706" t="s">
        <v>2343</v>
      </c>
      <c r="D8437" s="181" t="s">
        <v>2283</v>
      </c>
      <c r="E8437" s="181" t="s">
        <v>3167</v>
      </c>
      <c r="F8437" s="321" t="s">
        <v>3168</v>
      </c>
      <c r="G8437" s="390" t="s">
        <v>2346</v>
      </c>
    </row>
    <row r="8438" spans="2:7" ht="18.75" x14ac:dyDescent="0.3">
      <c r="B8438" s="789">
        <v>44844</v>
      </c>
      <c r="C8438" s="706" t="s">
        <v>2343</v>
      </c>
      <c r="D8438" s="181" t="s">
        <v>2283</v>
      </c>
      <c r="E8438" s="181" t="s">
        <v>2530</v>
      </c>
      <c r="F8438" s="321" t="s">
        <v>2888</v>
      </c>
      <c r="G8438" s="390" t="s">
        <v>2346</v>
      </c>
    </row>
    <row r="8439" spans="2:7" ht="18.75" x14ac:dyDescent="0.3">
      <c r="B8439" s="789">
        <v>44844</v>
      </c>
      <c r="C8439" s="706" t="s">
        <v>2343</v>
      </c>
      <c r="D8439" s="181" t="s">
        <v>2283</v>
      </c>
      <c r="E8439" s="181" t="s">
        <v>3362</v>
      </c>
      <c r="F8439" s="321" t="s">
        <v>3359</v>
      </c>
      <c r="G8439" s="390" t="s">
        <v>2346</v>
      </c>
    </row>
    <row r="8440" spans="2:7" ht="18.75" x14ac:dyDescent="0.3">
      <c r="B8440" s="789">
        <v>44844</v>
      </c>
      <c r="C8440" s="706" t="s">
        <v>2343</v>
      </c>
      <c r="D8440" s="181" t="s">
        <v>2280</v>
      </c>
      <c r="E8440" s="181" t="s">
        <v>2889</v>
      </c>
      <c r="F8440" s="321" t="s">
        <v>2890</v>
      </c>
      <c r="G8440" s="390" t="s">
        <v>2346</v>
      </c>
    </row>
    <row r="8441" spans="2:7" ht="18.75" x14ac:dyDescent="0.3">
      <c r="B8441" s="789">
        <v>44844</v>
      </c>
      <c r="C8441" s="706" t="s">
        <v>2343</v>
      </c>
      <c r="D8441" s="181" t="s">
        <v>2280</v>
      </c>
      <c r="E8441" s="181" t="s">
        <v>2344</v>
      </c>
      <c r="F8441" s="321" t="s">
        <v>3793</v>
      </c>
      <c r="G8441" s="390" t="s">
        <v>2346</v>
      </c>
    </row>
    <row r="8442" spans="2:7" ht="18.75" x14ac:dyDescent="0.3">
      <c r="B8442" s="789">
        <v>44844</v>
      </c>
      <c r="C8442" s="706" t="s">
        <v>2343</v>
      </c>
      <c r="D8442" s="181" t="s">
        <v>2280</v>
      </c>
      <c r="E8442" s="181" t="s">
        <v>3792</v>
      </c>
      <c r="F8442" s="321" t="s">
        <v>3794</v>
      </c>
      <c r="G8442" s="390" t="s">
        <v>2346</v>
      </c>
    </row>
    <row r="8443" spans="2:7" ht="18.75" x14ac:dyDescent="0.3">
      <c r="B8443" s="789">
        <v>44844</v>
      </c>
      <c r="C8443" s="706" t="s">
        <v>2343</v>
      </c>
      <c r="D8443" s="181" t="s">
        <v>2280</v>
      </c>
      <c r="E8443" s="181" t="s">
        <v>2347</v>
      </c>
      <c r="F8443" s="321" t="s">
        <v>3795</v>
      </c>
      <c r="G8443" s="390" t="s">
        <v>2346</v>
      </c>
    </row>
    <row r="8444" spans="2:7" ht="18.75" x14ac:dyDescent="0.3">
      <c r="B8444" s="789">
        <v>44844</v>
      </c>
      <c r="C8444" s="706" t="s">
        <v>2343</v>
      </c>
      <c r="D8444" s="181" t="s">
        <v>2280</v>
      </c>
      <c r="E8444" s="181" t="s">
        <v>3363</v>
      </c>
      <c r="F8444" s="321" t="s">
        <v>3364</v>
      </c>
      <c r="G8444" s="390" t="s">
        <v>2346</v>
      </c>
    </row>
    <row r="8445" spans="2:7" ht="18.75" x14ac:dyDescent="0.3">
      <c r="B8445" s="789">
        <v>44844</v>
      </c>
      <c r="C8445" s="706" t="s">
        <v>2343</v>
      </c>
      <c r="D8445" s="181" t="s">
        <v>2278</v>
      </c>
      <c r="E8445" s="181" t="s">
        <v>3768</v>
      </c>
      <c r="F8445" s="321" t="s">
        <v>2403</v>
      </c>
      <c r="G8445" s="390" t="s">
        <v>2346</v>
      </c>
    </row>
    <row r="8446" spans="2:7" ht="18.75" x14ac:dyDescent="0.3">
      <c r="B8446" s="789">
        <v>44844</v>
      </c>
      <c r="C8446" s="706" t="s">
        <v>2343</v>
      </c>
      <c r="D8446" s="181" t="s">
        <v>2278</v>
      </c>
      <c r="E8446" s="181" t="s">
        <v>2387</v>
      </c>
      <c r="F8446" s="252" t="s">
        <v>2388</v>
      </c>
      <c r="G8446" s="390" t="s">
        <v>2346</v>
      </c>
    </row>
    <row r="8447" spans="2:7" ht="18.75" x14ac:dyDescent="0.3">
      <c r="B8447" s="789">
        <v>44844</v>
      </c>
      <c r="C8447" s="706" t="s">
        <v>2343</v>
      </c>
      <c r="D8447" s="181" t="s">
        <v>2278</v>
      </c>
      <c r="E8447" s="181" t="s">
        <v>2397</v>
      </c>
      <c r="F8447" s="252" t="s">
        <v>3411</v>
      </c>
      <c r="G8447" s="390" t="s">
        <v>2346</v>
      </c>
    </row>
    <row r="8448" spans="2:7" ht="18.75" x14ac:dyDescent="0.3">
      <c r="B8448" s="789">
        <v>44844</v>
      </c>
      <c r="C8448" s="706" t="s">
        <v>2343</v>
      </c>
      <c r="D8448" s="181" t="s">
        <v>2278</v>
      </c>
      <c r="E8448" s="181" t="s">
        <v>2391</v>
      </c>
      <c r="F8448" s="321" t="s">
        <v>2606</v>
      </c>
      <c r="G8448" s="390" t="s">
        <v>2346</v>
      </c>
    </row>
    <row r="8449" spans="2:7" ht="15.75" x14ac:dyDescent="0.25">
      <c r="B8449" s="718">
        <v>44844</v>
      </c>
      <c r="C8449" s="725" t="s">
        <v>2407</v>
      </c>
      <c r="D8449" s="640" t="s">
        <v>2419</v>
      </c>
      <c r="E8449" s="640" t="s">
        <v>3791</v>
      </c>
      <c r="F8449" s="765" t="s">
        <v>3372</v>
      </c>
      <c r="G8449" s="778" t="s">
        <v>2930</v>
      </c>
    </row>
    <row r="8450" spans="2:7" ht="15.75" x14ac:dyDescent="0.25">
      <c r="B8450" s="716">
        <v>44844</v>
      </c>
      <c r="C8450" s="725" t="s">
        <v>2407</v>
      </c>
      <c r="D8450" s="618" t="s">
        <v>2419</v>
      </c>
      <c r="E8450" s="618" t="s">
        <v>3050</v>
      </c>
      <c r="F8450" s="760" t="s">
        <v>3051</v>
      </c>
      <c r="G8450" s="778" t="s">
        <v>2930</v>
      </c>
    </row>
    <row r="8451" spans="2:7" ht="15.75" x14ac:dyDescent="0.25">
      <c r="B8451" s="718">
        <v>44844</v>
      </c>
      <c r="C8451" s="725" t="s">
        <v>2407</v>
      </c>
      <c r="D8451" s="618" t="s">
        <v>2419</v>
      </c>
      <c r="E8451" s="618" t="s">
        <v>3782</v>
      </c>
      <c r="F8451" s="760" t="s">
        <v>3047</v>
      </c>
      <c r="G8451" s="778" t="s">
        <v>2930</v>
      </c>
    </row>
    <row r="8452" spans="2:7" ht="15.75" x14ac:dyDescent="0.25">
      <c r="B8452" s="718">
        <v>44844</v>
      </c>
      <c r="C8452" s="725" t="s">
        <v>2407</v>
      </c>
      <c r="D8452" s="618" t="s">
        <v>2419</v>
      </c>
      <c r="E8452" s="618" t="s">
        <v>3297</v>
      </c>
      <c r="F8452" s="760">
        <v>1347323209</v>
      </c>
      <c r="G8452" s="778" t="s">
        <v>2930</v>
      </c>
    </row>
    <row r="8453" spans="2:7" ht="15.75" x14ac:dyDescent="0.25">
      <c r="B8453" s="718">
        <v>44844</v>
      </c>
      <c r="C8453" s="725" t="s">
        <v>2407</v>
      </c>
      <c r="D8453" s="618" t="s">
        <v>3177</v>
      </c>
      <c r="E8453" s="618" t="s">
        <v>3472</v>
      </c>
      <c r="F8453" s="760" t="s">
        <v>3518</v>
      </c>
      <c r="G8453" s="778" t="s">
        <v>2930</v>
      </c>
    </row>
    <row r="8454" spans="2:7" ht="15.75" x14ac:dyDescent="0.25">
      <c r="B8454" s="716">
        <v>44844</v>
      </c>
      <c r="C8454" s="725" t="s">
        <v>2407</v>
      </c>
      <c r="D8454" s="618" t="s">
        <v>3177</v>
      </c>
      <c r="E8454" s="618" t="s">
        <v>3145</v>
      </c>
      <c r="F8454" s="760">
        <v>19173497413</v>
      </c>
      <c r="G8454" s="778" t="s">
        <v>2930</v>
      </c>
    </row>
    <row r="8455" spans="2:7" ht="15.75" x14ac:dyDescent="0.25">
      <c r="B8455" s="718">
        <v>44844</v>
      </c>
      <c r="C8455" s="725" t="s">
        <v>2407</v>
      </c>
      <c r="D8455" s="618" t="s">
        <v>3177</v>
      </c>
      <c r="E8455" s="618" t="s">
        <v>3394</v>
      </c>
      <c r="F8455" s="760">
        <v>3472251503</v>
      </c>
      <c r="G8455" s="778" t="s">
        <v>2930</v>
      </c>
    </row>
    <row r="8456" spans="2:7" ht="15.75" x14ac:dyDescent="0.25">
      <c r="B8456" s="718">
        <v>44844</v>
      </c>
      <c r="C8456" s="725" t="s">
        <v>2407</v>
      </c>
      <c r="D8456" s="618" t="s">
        <v>3177</v>
      </c>
      <c r="E8456" s="618" t="s">
        <v>3473</v>
      </c>
      <c r="F8456" s="760" t="s">
        <v>3474</v>
      </c>
      <c r="G8456" s="778" t="s">
        <v>2930</v>
      </c>
    </row>
    <row r="8457" spans="2:7" ht="15.75" x14ac:dyDescent="0.25">
      <c r="B8457" s="718">
        <v>44844</v>
      </c>
      <c r="C8457" s="725" t="s">
        <v>2407</v>
      </c>
      <c r="D8457" s="618" t="s">
        <v>3181</v>
      </c>
      <c r="E8457" s="618" t="s">
        <v>2963</v>
      </c>
      <c r="F8457" s="760" t="s">
        <v>3148</v>
      </c>
      <c r="G8457" s="778" t="s">
        <v>2930</v>
      </c>
    </row>
    <row r="8458" spans="2:7" ht="15.75" x14ac:dyDescent="0.25">
      <c r="B8458" s="716">
        <v>44844</v>
      </c>
      <c r="C8458" s="725" t="s">
        <v>2407</v>
      </c>
      <c r="D8458" s="618" t="s">
        <v>3181</v>
      </c>
      <c r="E8458" s="618" t="s">
        <v>3300</v>
      </c>
      <c r="F8458" s="760">
        <v>3473946129</v>
      </c>
      <c r="G8458" s="778" t="s">
        <v>2930</v>
      </c>
    </row>
    <row r="8459" spans="2:7" ht="15.75" x14ac:dyDescent="0.25">
      <c r="B8459" s="718">
        <v>44844</v>
      </c>
      <c r="C8459" s="725" t="s">
        <v>2407</v>
      </c>
      <c r="D8459" s="618" t="s">
        <v>3181</v>
      </c>
      <c r="E8459" s="618" t="s">
        <v>3569</v>
      </c>
      <c r="F8459" s="760">
        <v>9175184115</v>
      </c>
      <c r="G8459" s="778" t="s">
        <v>2930</v>
      </c>
    </row>
    <row r="8460" spans="2:7" ht="15.75" x14ac:dyDescent="0.25">
      <c r="B8460" s="718">
        <v>44844</v>
      </c>
      <c r="C8460" s="725" t="s">
        <v>2407</v>
      </c>
      <c r="D8460" s="618" t="s">
        <v>3184</v>
      </c>
      <c r="E8460" s="618" t="s">
        <v>3339</v>
      </c>
      <c r="F8460" s="760" t="s">
        <v>3101</v>
      </c>
      <c r="G8460" s="778" t="s">
        <v>2930</v>
      </c>
    </row>
    <row r="8461" spans="2:7" ht="15.75" x14ac:dyDescent="0.25">
      <c r="B8461" s="718">
        <v>44844</v>
      </c>
      <c r="C8461" s="725" t="s">
        <v>2407</v>
      </c>
      <c r="D8461" s="618" t="s">
        <v>3184</v>
      </c>
      <c r="E8461" s="618" t="s">
        <v>3777</v>
      </c>
      <c r="F8461" s="760" t="s">
        <v>3778</v>
      </c>
      <c r="G8461" s="778" t="s">
        <v>2930</v>
      </c>
    </row>
    <row r="8462" spans="2:7" ht="15.75" x14ac:dyDescent="0.25">
      <c r="B8462" s="718">
        <v>44844</v>
      </c>
      <c r="C8462" s="725" t="s">
        <v>2407</v>
      </c>
      <c r="D8462" s="618" t="s">
        <v>3186</v>
      </c>
      <c r="E8462" s="618" t="s">
        <v>3613</v>
      </c>
      <c r="F8462" s="760">
        <v>6462452964</v>
      </c>
      <c r="G8462" s="778" t="s">
        <v>2930</v>
      </c>
    </row>
    <row r="8463" spans="2:7" ht="15.75" x14ac:dyDescent="0.25">
      <c r="B8463" s="718">
        <v>44844</v>
      </c>
      <c r="C8463" s="725" t="s">
        <v>2407</v>
      </c>
      <c r="D8463" s="618" t="s">
        <v>3186</v>
      </c>
      <c r="E8463" s="618" t="s">
        <v>3340</v>
      </c>
      <c r="F8463" s="760">
        <v>3472915453</v>
      </c>
      <c r="G8463" s="778" t="s">
        <v>2930</v>
      </c>
    </row>
    <row r="8464" spans="2:7" ht="15.75" x14ac:dyDescent="0.25">
      <c r="B8464" s="716">
        <v>44844</v>
      </c>
      <c r="C8464" s="725" t="s">
        <v>2407</v>
      </c>
      <c r="D8464" s="618" t="s">
        <v>3186</v>
      </c>
      <c r="E8464" s="618" t="s">
        <v>3529</v>
      </c>
      <c r="F8464" s="760" t="s">
        <v>3458</v>
      </c>
      <c r="G8464" s="778" t="s">
        <v>2930</v>
      </c>
    </row>
    <row r="8465" spans="2:7" ht="15.75" x14ac:dyDescent="0.25">
      <c r="B8465" s="718">
        <v>44844</v>
      </c>
      <c r="C8465" s="725" t="s">
        <v>2407</v>
      </c>
      <c r="D8465" s="618" t="s">
        <v>3186</v>
      </c>
      <c r="E8465" s="618" t="s">
        <v>3783</v>
      </c>
      <c r="F8465" s="760" t="s">
        <v>3784</v>
      </c>
      <c r="G8465" s="778" t="s">
        <v>2930</v>
      </c>
    </row>
    <row r="8466" spans="2:7" ht="15.75" x14ac:dyDescent="0.25">
      <c r="B8466" s="718">
        <v>44844</v>
      </c>
      <c r="C8466" s="725" t="s">
        <v>2407</v>
      </c>
      <c r="D8466" s="618" t="s">
        <v>2416</v>
      </c>
      <c r="E8466" s="618" t="s">
        <v>3469</v>
      </c>
      <c r="F8466" s="760" t="s">
        <v>3390</v>
      </c>
      <c r="G8466" s="778" t="s">
        <v>2930</v>
      </c>
    </row>
    <row r="8467" spans="2:7" ht="15.75" x14ac:dyDescent="0.25">
      <c r="B8467" s="718">
        <v>44844</v>
      </c>
      <c r="C8467" s="725" t="s">
        <v>2407</v>
      </c>
      <c r="D8467" s="618" t="s">
        <v>2416</v>
      </c>
      <c r="E8467" s="618" t="s">
        <v>3042</v>
      </c>
      <c r="F8467" s="760" t="s">
        <v>3242</v>
      </c>
      <c r="G8467" s="778" t="s">
        <v>2930</v>
      </c>
    </row>
    <row r="8468" spans="2:7" ht="15.75" x14ac:dyDescent="0.25">
      <c r="B8468" s="716">
        <v>44844</v>
      </c>
      <c r="C8468" s="725" t="s">
        <v>2407</v>
      </c>
      <c r="D8468" s="618" t="s">
        <v>2416</v>
      </c>
      <c r="E8468" s="618" t="s">
        <v>3453</v>
      </c>
      <c r="F8468" s="760" t="s">
        <v>3785</v>
      </c>
      <c r="G8468" s="778" t="s">
        <v>2930</v>
      </c>
    </row>
    <row r="8469" spans="2:7" ht="15.75" x14ac:dyDescent="0.25">
      <c r="B8469" s="718">
        <v>44844</v>
      </c>
      <c r="C8469" s="725" t="s">
        <v>2407</v>
      </c>
      <c r="D8469" s="618" t="s">
        <v>2416</v>
      </c>
      <c r="E8469" s="618" t="s">
        <v>2333</v>
      </c>
      <c r="F8469" s="760">
        <v>9145104951</v>
      </c>
      <c r="G8469" s="778" t="s">
        <v>2930</v>
      </c>
    </row>
    <row r="8470" spans="2:7" ht="15.75" x14ac:dyDescent="0.25">
      <c r="B8470" s="718">
        <v>44844</v>
      </c>
      <c r="C8470" s="725" t="s">
        <v>2407</v>
      </c>
      <c r="D8470" s="618" t="s">
        <v>3210</v>
      </c>
      <c r="E8470" s="618" t="s">
        <v>3238</v>
      </c>
      <c r="F8470" s="760" t="s">
        <v>3475</v>
      </c>
      <c r="G8470" s="778" t="s">
        <v>2930</v>
      </c>
    </row>
    <row r="8471" spans="2:7" ht="15.75" x14ac:dyDescent="0.25">
      <c r="B8471" s="718">
        <v>44844</v>
      </c>
      <c r="C8471" s="725" t="s">
        <v>2407</v>
      </c>
      <c r="D8471" s="618" t="s">
        <v>3210</v>
      </c>
      <c r="E8471" s="618" t="s">
        <v>3401</v>
      </c>
      <c r="F8471" s="760" t="s">
        <v>3402</v>
      </c>
      <c r="G8471" s="778" t="s">
        <v>2930</v>
      </c>
    </row>
    <row r="8472" spans="2:7" ht="15.75" x14ac:dyDescent="0.25">
      <c r="B8472" s="716">
        <v>44844</v>
      </c>
      <c r="C8472" s="725" t="s">
        <v>2407</v>
      </c>
      <c r="D8472" s="618" t="s">
        <v>3210</v>
      </c>
      <c r="E8472" s="618" t="s">
        <v>3623</v>
      </c>
      <c r="F8472" s="760">
        <v>9175890336</v>
      </c>
      <c r="G8472" s="778" t="s">
        <v>2930</v>
      </c>
    </row>
    <row r="8473" spans="2:7" ht="15.75" x14ac:dyDescent="0.25">
      <c r="B8473" s="718">
        <v>44844</v>
      </c>
      <c r="C8473" s="725" t="s">
        <v>2407</v>
      </c>
      <c r="D8473" s="618" t="s">
        <v>3210</v>
      </c>
      <c r="E8473" s="618" t="s">
        <v>2457</v>
      </c>
      <c r="F8473" s="760" t="s">
        <v>2458</v>
      </c>
      <c r="G8473" s="778" t="s">
        <v>2930</v>
      </c>
    </row>
    <row r="8474" spans="2:7" ht="15.75" x14ac:dyDescent="0.25">
      <c r="B8474" s="718">
        <v>44845</v>
      </c>
      <c r="C8474" s="719" t="s">
        <v>2310</v>
      </c>
      <c r="D8474" s="642" t="s">
        <v>2311</v>
      </c>
      <c r="E8474" s="642" t="s">
        <v>3464</v>
      </c>
      <c r="F8474" s="768" t="s">
        <v>3465</v>
      </c>
      <c r="G8474" s="775" t="s">
        <v>2930</v>
      </c>
    </row>
    <row r="8475" spans="2:7" ht="15.75" x14ac:dyDescent="0.25">
      <c r="B8475" s="718">
        <v>44845</v>
      </c>
      <c r="C8475" s="719" t="s">
        <v>2310</v>
      </c>
      <c r="D8475" s="642" t="s">
        <v>2311</v>
      </c>
      <c r="E8475" s="642" t="s">
        <v>2600</v>
      </c>
      <c r="F8475" s="768" t="s">
        <v>2509</v>
      </c>
      <c r="G8475" s="775" t="s">
        <v>2930</v>
      </c>
    </row>
    <row r="8476" spans="2:7" ht="15.75" x14ac:dyDescent="0.25">
      <c r="B8476" s="718">
        <v>44845</v>
      </c>
      <c r="C8476" s="719" t="s">
        <v>2310</v>
      </c>
      <c r="D8476" s="642" t="s">
        <v>2311</v>
      </c>
      <c r="E8476" s="642" t="s">
        <v>3786</v>
      </c>
      <c r="F8476" s="768" t="s">
        <v>3787</v>
      </c>
      <c r="G8476" s="775" t="s">
        <v>2930</v>
      </c>
    </row>
    <row r="8477" spans="2:7" ht="15.75" x14ac:dyDescent="0.25">
      <c r="B8477" s="718">
        <v>44845</v>
      </c>
      <c r="C8477" s="719" t="s">
        <v>2310</v>
      </c>
      <c r="D8477" s="642" t="s">
        <v>2311</v>
      </c>
      <c r="E8477" s="642" t="s">
        <v>3680</v>
      </c>
      <c r="F8477" s="768">
        <v>16466596389</v>
      </c>
      <c r="G8477" s="775" t="s">
        <v>2930</v>
      </c>
    </row>
    <row r="8478" spans="2:7" ht="15.75" x14ac:dyDescent="0.25">
      <c r="B8478" s="718">
        <v>44845</v>
      </c>
      <c r="C8478" s="719" t="s">
        <v>2310</v>
      </c>
      <c r="D8478" s="642" t="s">
        <v>2315</v>
      </c>
      <c r="E8478" s="642" t="s">
        <v>2439</v>
      </c>
      <c r="F8478" s="768">
        <v>7186824921</v>
      </c>
      <c r="G8478" s="775" t="s">
        <v>2930</v>
      </c>
    </row>
    <row r="8479" spans="2:7" ht="15.75" x14ac:dyDescent="0.25">
      <c r="B8479" s="718">
        <v>44845</v>
      </c>
      <c r="C8479" s="719" t="s">
        <v>2310</v>
      </c>
      <c r="D8479" s="642" t="s">
        <v>2315</v>
      </c>
      <c r="E8479" s="642" t="s">
        <v>3720</v>
      </c>
      <c r="F8479" s="768">
        <v>3476739554</v>
      </c>
      <c r="G8479" s="775" t="s">
        <v>2930</v>
      </c>
    </row>
    <row r="8480" spans="2:7" ht="15.75" x14ac:dyDescent="0.25">
      <c r="B8480" s="718">
        <v>44845</v>
      </c>
      <c r="C8480" s="719" t="s">
        <v>2310</v>
      </c>
      <c r="D8480" s="642" t="s">
        <v>2315</v>
      </c>
      <c r="E8480" s="642" t="s">
        <v>2476</v>
      </c>
      <c r="F8480" s="768">
        <v>7188097883</v>
      </c>
      <c r="G8480" s="775" t="s">
        <v>2930</v>
      </c>
    </row>
    <row r="8481" spans="2:7" ht="15.75" x14ac:dyDescent="0.25">
      <c r="B8481" s="718">
        <v>44845</v>
      </c>
      <c r="C8481" s="719" t="s">
        <v>2310</v>
      </c>
      <c r="D8481" s="642" t="s">
        <v>2315</v>
      </c>
      <c r="E8481" s="642" t="s">
        <v>3573</v>
      </c>
      <c r="F8481" s="768" t="s">
        <v>3714</v>
      </c>
      <c r="G8481" s="775" t="s">
        <v>2930</v>
      </c>
    </row>
    <row r="8482" spans="2:7" ht="15.75" x14ac:dyDescent="0.25">
      <c r="B8482" s="718">
        <v>44845</v>
      </c>
      <c r="C8482" s="719" t="s">
        <v>2310</v>
      </c>
      <c r="D8482" s="642" t="s">
        <v>2317</v>
      </c>
      <c r="E8482" s="642" t="s">
        <v>3021</v>
      </c>
      <c r="F8482" s="768">
        <v>6469468495</v>
      </c>
      <c r="G8482" s="775" t="s">
        <v>2930</v>
      </c>
    </row>
    <row r="8483" spans="2:7" ht="15.75" x14ac:dyDescent="0.25">
      <c r="B8483" s="718">
        <v>44845</v>
      </c>
      <c r="C8483" s="719" t="s">
        <v>2310</v>
      </c>
      <c r="D8483" s="642" t="s">
        <v>2317</v>
      </c>
      <c r="E8483" s="642" t="s">
        <v>3323</v>
      </c>
      <c r="F8483" s="768">
        <v>9292891149</v>
      </c>
      <c r="G8483" s="775" t="s">
        <v>2930</v>
      </c>
    </row>
    <row r="8484" spans="2:7" ht="15.75" x14ac:dyDescent="0.25">
      <c r="B8484" s="718">
        <v>44845</v>
      </c>
      <c r="C8484" s="719" t="s">
        <v>2310</v>
      </c>
      <c r="D8484" s="642" t="s">
        <v>2329</v>
      </c>
      <c r="E8484" s="641" t="s">
        <v>2928</v>
      </c>
      <c r="F8484" s="530">
        <v>6462452333</v>
      </c>
      <c r="G8484" s="775" t="s">
        <v>2930</v>
      </c>
    </row>
    <row r="8485" spans="2:7" ht="15.75" x14ac:dyDescent="0.25">
      <c r="B8485" s="718">
        <v>44845</v>
      </c>
      <c r="C8485" s="719" t="s">
        <v>2310</v>
      </c>
      <c r="D8485" s="642" t="s">
        <v>2335</v>
      </c>
      <c r="E8485" s="642" t="s">
        <v>3692</v>
      </c>
      <c r="F8485" s="768" t="s">
        <v>2337</v>
      </c>
      <c r="G8485" s="775" t="s">
        <v>2930</v>
      </c>
    </row>
    <row r="8486" spans="2:7" ht="15.75" x14ac:dyDescent="0.25">
      <c r="B8486" s="718">
        <v>44845</v>
      </c>
      <c r="C8486" s="719" t="s">
        <v>2310</v>
      </c>
      <c r="D8486" s="642" t="s">
        <v>2338</v>
      </c>
      <c r="E8486" s="642" t="s">
        <v>2938</v>
      </c>
      <c r="F8486" s="768">
        <v>9177439133</v>
      </c>
      <c r="G8486" s="775" t="s">
        <v>2930</v>
      </c>
    </row>
    <row r="8487" spans="2:7" ht="15.75" x14ac:dyDescent="0.25">
      <c r="B8487" s="718">
        <v>44845</v>
      </c>
      <c r="C8487" s="719" t="s">
        <v>2310</v>
      </c>
      <c r="D8487" s="642" t="s">
        <v>2338</v>
      </c>
      <c r="E8487" s="642" t="s">
        <v>2339</v>
      </c>
      <c r="F8487" s="768">
        <v>3476614552</v>
      </c>
      <c r="G8487" s="775" t="s">
        <v>2930</v>
      </c>
    </row>
    <row r="8488" spans="2:7" ht="15.75" x14ac:dyDescent="0.25">
      <c r="B8488" s="718">
        <v>44845</v>
      </c>
      <c r="C8488" s="719" t="s">
        <v>2310</v>
      </c>
      <c r="D8488" s="642" t="s">
        <v>2338</v>
      </c>
      <c r="E8488" s="642" t="s">
        <v>2576</v>
      </c>
      <c r="F8488" s="768" t="s">
        <v>3540</v>
      </c>
      <c r="G8488" s="775" t="s">
        <v>2930</v>
      </c>
    </row>
    <row r="8489" spans="2:7" ht="18.75" x14ac:dyDescent="0.3">
      <c r="B8489" s="718">
        <v>44845</v>
      </c>
      <c r="C8489" s="1948" t="s">
        <v>2343</v>
      </c>
      <c r="D8489" s="675" t="s">
        <v>2283</v>
      </c>
      <c r="E8489" s="674" t="s">
        <v>2530</v>
      </c>
      <c r="F8489" s="762" t="s">
        <v>2888</v>
      </c>
      <c r="G8489" s="1934" t="s">
        <v>2346</v>
      </c>
    </row>
    <row r="8490" spans="2:7" ht="18.75" x14ac:dyDescent="0.3">
      <c r="B8490" s="718">
        <v>44845</v>
      </c>
      <c r="C8490" s="1948" t="s">
        <v>2343</v>
      </c>
      <c r="D8490" s="675" t="s">
        <v>2283</v>
      </c>
      <c r="E8490" s="676" t="s">
        <v>2889</v>
      </c>
      <c r="F8490" s="763" t="s">
        <v>2890</v>
      </c>
      <c r="G8490" s="1934" t="s">
        <v>2346</v>
      </c>
    </row>
    <row r="8491" spans="2:7" ht="18.75" x14ac:dyDescent="0.3">
      <c r="B8491" s="718">
        <v>44845</v>
      </c>
      <c r="C8491" s="1948" t="s">
        <v>2343</v>
      </c>
      <c r="D8491" s="675" t="s">
        <v>2283</v>
      </c>
      <c r="E8491" s="676" t="s">
        <v>3363</v>
      </c>
      <c r="F8491" s="763" t="s">
        <v>3364</v>
      </c>
      <c r="G8491" s="1934" t="s">
        <v>2346</v>
      </c>
    </row>
    <row r="8492" spans="2:7" ht="18.75" x14ac:dyDescent="0.3">
      <c r="B8492" s="718">
        <v>44845</v>
      </c>
      <c r="C8492" s="1948" t="s">
        <v>2343</v>
      </c>
      <c r="D8492" s="675" t="s">
        <v>2280</v>
      </c>
      <c r="E8492" s="676" t="s">
        <v>2405</v>
      </c>
      <c r="F8492" s="763" t="s">
        <v>2406</v>
      </c>
      <c r="G8492" s="1934" t="s">
        <v>2346</v>
      </c>
    </row>
    <row r="8493" spans="2:7" ht="18.75" x14ac:dyDescent="0.3">
      <c r="B8493" s="718">
        <v>44845</v>
      </c>
      <c r="C8493" s="1948" t="s">
        <v>2343</v>
      </c>
      <c r="D8493" s="675" t="s">
        <v>2280</v>
      </c>
      <c r="E8493" s="676" t="s">
        <v>2382</v>
      </c>
      <c r="F8493" s="763" t="s">
        <v>2887</v>
      </c>
      <c r="G8493" s="1934" t="s">
        <v>2346</v>
      </c>
    </row>
    <row r="8494" spans="2:7" ht="18.75" x14ac:dyDescent="0.3">
      <c r="B8494" s="718">
        <v>44845</v>
      </c>
      <c r="C8494" s="1948" t="s">
        <v>2343</v>
      </c>
      <c r="D8494" s="675" t="s">
        <v>2280</v>
      </c>
      <c r="E8494" s="181" t="s">
        <v>2344</v>
      </c>
      <c r="F8494" s="321" t="s">
        <v>3793</v>
      </c>
      <c r="G8494" s="1934" t="s">
        <v>2346</v>
      </c>
    </row>
    <row r="8495" spans="2:7" ht="18.75" x14ac:dyDescent="0.3">
      <c r="B8495" s="718">
        <v>44845</v>
      </c>
      <c r="C8495" s="1948" t="s">
        <v>2343</v>
      </c>
      <c r="D8495" s="675" t="s">
        <v>2280</v>
      </c>
      <c r="E8495" s="181" t="s">
        <v>3792</v>
      </c>
      <c r="F8495" s="321" t="s">
        <v>3794</v>
      </c>
      <c r="G8495" s="1934" t="s">
        <v>2346</v>
      </c>
    </row>
    <row r="8496" spans="2:7" ht="18.75" x14ac:dyDescent="0.3">
      <c r="B8496" s="718">
        <v>44845</v>
      </c>
      <c r="C8496" s="1948" t="s">
        <v>2343</v>
      </c>
      <c r="D8496" s="675" t="s">
        <v>2280</v>
      </c>
      <c r="E8496" s="181" t="s">
        <v>2347</v>
      </c>
      <c r="F8496" s="321" t="s">
        <v>3795</v>
      </c>
      <c r="G8496" s="1934" t="s">
        <v>2346</v>
      </c>
    </row>
    <row r="8497" spans="2:7" ht="18.75" x14ac:dyDescent="0.3">
      <c r="B8497" s="718">
        <v>44845</v>
      </c>
      <c r="C8497" s="1948" t="s">
        <v>2343</v>
      </c>
      <c r="D8497" s="675" t="s">
        <v>2278</v>
      </c>
      <c r="E8497" s="676" t="s">
        <v>3625</v>
      </c>
      <c r="F8497" s="763" t="s">
        <v>2376</v>
      </c>
      <c r="G8497" s="1934" t="s">
        <v>2346</v>
      </c>
    </row>
    <row r="8498" spans="2:7" ht="18.75" x14ac:dyDescent="0.3">
      <c r="B8498" s="718">
        <v>44845</v>
      </c>
      <c r="C8498" s="706" t="s">
        <v>2343</v>
      </c>
      <c r="D8498" s="181" t="s">
        <v>2278</v>
      </c>
      <c r="E8498" s="181" t="s">
        <v>2387</v>
      </c>
      <c r="F8498" s="252" t="s">
        <v>2388</v>
      </c>
      <c r="G8498" s="390" t="s">
        <v>2346</v>
      </c>
    </row>
    <row r="8499" spans="2:7" ht="18.75" x14ac:dyDescent="0.3">
      <c r="B8499" s="718">
        <v>44845</v>
      </c>
      <c r="C8499" s="1674" t="s">
        <v>2496</v>
      </c>
      <c r="D8499" s="675" t="s">
        <v>2278</v>
      </c>
      <c r="E8499" s="676" t="s">
        <v>2397</v>
      </c>
      <c r="F8499" s="763" t="s">
        <v>2398</v>
      </c>
      <c r="G8499" s="1934" t="s">
        <v>2346</v>
      </c>
    </row>
    <row r="8500" spans="2:7" ht="18.75" x14ac:dyDescent="0.3">
      <c r="B8500" s="718">
        <v>44845</v>
      </c>
      <c r="C8500" s="1949" t="s">
        <v>2343</v>
      </c>
      <c r="D8500" s="675" t="s">
        <v>2278</v>
      </c>
      <c r="E8500" s="676" t="s">
        <v>2504</v>
      </c>
      <c r="F8500" s="763" t="s">
        <v>3330</v>
      </c>
      <c r="G8500" s="1934" t="s">
        <v>2346</v>
      </c>
    </row>
    <row r="8501" spans="2:7" ht="18.75" x14ac:dyDescent="0.3">
      <c r="B8501" s="718">
        <v>44845</v>
      </c>
      <c r="C8501" s="1949" t="s">
        <v>2343</v>
      </c>
      <c r="D8501" s="675" t="s">
        <v>2278</v>
      </c>
      <c r="E8501" s="676" t="s">
        <v>2391</v>
      </c>
      <c r="F8501" s="763" t="s">
        <v>2392</v>
      </c>
      <c r="G8501" s="1934" t="s">
        <v>2346</v>
      </c>
    </row>
    <row r="8502" spans="2:7" ht="18.75" x14ac:dyDescent="0.3">
      <c r="B8502" s="718">
        <v>44845</v>
      </c>
      <c r="C8502" s="1949" t="s">
        <v>2343</v>
      </c>
      <c r="D8502" s="683" t="s">
        <v>2278</v>
      </c>
      <c r="E8502" s="681" t="s">
        <v>2494</v>
      </c>
      <c r="F8502" s="764" t="s">
        <v>2436</v>
      </c>
      <c r="G8502" s="1950" t="s">
        <v>2346</v>
      </c>
    </row>
    <row r="8503" spans="2:7" ht="15.75" x14ac:dyDescent="0.25">
      <c r="B8503" s="718">
        <v>44845</v>
      </c>
      <c r="C8503" s="725" t="s">
        <v>2407</v>
      </c>
      <c r="D8503" s="618" t="s">
        <v>2419</v>
      </c>
      <c r="E8503" s="618" t="s">
        <v>3050</v>
      </c>
      <c r="F8503" s="760" t="s">
        <v>3051</v>
      </c>
      <c r="G8503" s="778" t="s">
        <v>2930</v>
      </c>
    </row>
    <row r="8504" spans="2:7" ht="15.75" x14ac:dyDescent="0.25">
      <c r="B8504" s="718">
        <v>44845</v>
      </c>
      <c r="C8504" s="725" t="s">
        <v>2407</v>
      </c>
      <c r="D8504" s="618" t="s">
        <v>2419</v>
      </c>
      <c r="E8504" s="618" t="s">
        <v>2420</v>
      </c>
      <c r="F8504" s="760" t="s">
        <v>2421</v>
      </c>
      <c r="G8504" s="778" t="s">
        <v>2930</v>
      </c>
    </row>
    <row r="8505" spans="2:7" ht="15.75" x14ac:dyDescent="0.25">
      <c r="B8505" s="718">
        <v>44845</v>
      </c>
      <c r="C8505" s="725" t="s">
        <v>2407</v>
      </c>
      <c r="D8505" s="618" t="s">
        <v>2419</v>
      </c>
      <c r="E8505" s="618" t="s">
        <v>3782</v>
      </c>
      <c r="F8505" s="760" t="s">
        <v>3047</v>
      </c>
      <c r="G8505" s="778" t="s">
        <v>2930</v>
      </c>
    </row>
    <row r="8506" spans="2:7" ht="15.75" x14ac:dyDescent="0.25">
      <c r="B8506" s="718">
        <v>44845</v>
      </c>
      <c r="C8506" s="725" t="s">
        <v>2407</v>
      </c>
      <c r="D8506" s="618" t="s">
        <v>2419</v>
      </c>
      <c r="E8506" s="618" t="s">
        <v>3567</v>
      </c>
      <c r="F8506" s="760">
        <v>3473035187</v>
      </c>
      <c r="G8506" s="778" t="s">
        <v>2930</v>
      </c>
    </row>
    <row r="8507" spans="2:7" ht="15.75" x14ac:dyDescent="0.25">
      <c r="B8507" s="718">
        <v>44845</v>
      </c>
      <c r="C8507" s="725" t="s">
        <v>2407</v>
      </c>
      <c r="D8507" s="618" t="s">
        <v>3177</v>
      </c>
      <c r="E8507" s="618" t="s">
        <v>2437</v>
      </c>
      <c r="F8507" s="760">
        <v>6462586341</v>
      </c>
      <c r="G8507" s="778" t="s">
        <v>2930</v>
      </c>
    </row>
    <row r="8508" spans="2:7" ht="15.75" x14ac:dyDescent="0.25">
      <c r="B8508" s="718">
        <v>44845</v>
      </c>
      <c r="C8508" s="725" t="s">
        <v>2407</v>
      </c>
      <c r="D8508" s="618" t="s">
        <v>3177</v>
      </c>
      <c r="E8508" s="618" t="s">
        <v>3472</v>
      </c>
      <c r="F8508" s="760" t="s">
        <v>3518</v>
      </c>
      <c r="G8508" s="778" t="s">
        <v>2930</v>
      </c>
    </row>
    <row r="8509" spans="2:7" ht="15.75" x14ac:dyDescent="0.25">
      <c r="B8509" s="718">
        <v>44845</v>
      </c>
      <c r="C8509" s="725" t="s">
        <v>2407</v>
      </c>
      <c r="D8509" s="618" t="s">
        <v>3177</v>
      </c>
      <c r="E8509" s="618" t="s">
        <v>3473</v>
      </c>
      <c r="F8509" s="760" t="s">
        <v>3474</v>
      </c>
      <c r="G8509" s="778" t="s">
        <v>2930</v>
      </c>
    </row>
    <row r="8510" spans="2:7" ht="15.75" x14ac:dyDescent="0.25">
      <c r="B8510" s="718">
        <v>44845</v>
      </c>
      <c r="C8510" s="725" t="s">
        <v>2407</v>
      </c>
      <c r="D8510" s="618" t="s">
        <v>3184</v>
      </c>
      <c r="E8510" s="618" t="s">
        <v>3159</v>
      </c>
      <c r="F8510" s="760">
        <v>6468317509</v>
      </c>
      <c r="G8510" s="778" t="s">
        <v>2930</v>
      </c>
    </row>
    <row r="8511" spans="2:7" ht="15.75" x14ac:dyDescent="0.25">
      <c r="B8511" s="718">
        <v>44845</v>
      </c>
      <c r="C8511" s="725" t="s">
        <v>2407</v>
      </c>
      <c r="D8511" s="618" t="s">
        <v>3186</v>
      </c>
      <c r="E8511" s="618" t="s">
        <v>3613</v>
      </c>
      <c r="F8511" s="760">
        <v>6462452964</v>
      </c>
      <c r="G8511" s="778" t="s">
        <v>2930</v>
      </c>
    </row>
    <row r="8512" spans="2:7" ht="15.75" x14ac:dyDescent="0.25">
      <c r="B8512" s="718">
        <v>44845</v>
      </c>
      <c r="C8512" s="725" t="s">
        <v>2407</v>
      </c>
      <c r="D8512" s="618" t="s">
        <v>3186</v>
      </c>
      <c r="E8512" s="618" t="s">
        <v>3340</v>
      </c>
      <c r="F8512" s="760">
        <v>3472915453</v>
      </c>
      <c r="G8512" s="778" t="s">
        <v>2930</v>
      </c>
    </row>
    <row r="8513" spans="2:7" ht="15.75" x14ac:dyDescent="0.25">
      <c r="B8513" s="718">
        <v>44845</v>
      </c>
      <c r="C8513" s="725" t="s">
        <v>2407</v>
      </c>
      <c r="D8513" s="618" t="s">
        <v>3186</v>
      </c>
      <c r="E8513" s="618" t="s">
        <v>3783</v>
      </c>
      <c r="F8513" s="760" t="s">
        <v>3784</v>
      </c>
      <c r="G8513" s="778" t="s">
        <v>2930</v>
      </c>
    </row>
    <row r="8514" spans="2:7" ht="15.75" x14ac:dyDescent="0.25">
      <c r="B8514" s="718">
        <v>44845</v>
      </c>
      <c r="C8514" s="725" t="s">
        <v>2407</v>
      </c>
      <c r="D8514" s="618" t="s">
        <v>2416</v>
      </c>
      <c r="E8514" s="618" t="s">
        <v>2417</v>
      </c>
      <c r="F8514" s="760">
        <v>9175351402</v>
      </c>
      <c r="G8514" s="778" t="s">
        <v>2930</v>
      </c>
    </row>
    <row r="8515" spans="2:7" ht="15.75" x14ac:dyDescent="0.25">
      <c r="B8515" s="718">
        <v>44845</v>
      </c>
      <c r="C8515" s="725" t="s">
        <v>2407</v>
      </c>
      <c r="D8515" s="618" t="s">
        <v>2416</v>
      </c>
      <c r="E8515" s="618" t="s">
        <v>2931</v>
      </c>
      <c r="F8515" s="760" t="s">
        <v>2958</v>
      </c>
      <c r="G8515" s="778" t="s">
        <v>2930</v>
      </c>
    </row>
    <row r="8516" spans="2:7" ht="15.75" x14ac:dyDescent="0.25">
      <c r="B8516" s="718">
        <v>44845</v>
      </c>
      <c r="C8516" s="725" t="s">
        <v>2407</v>
      </c>
      <c r="D8516" s="618" t="s">
        <v>2416</v>
      </c>
      <c r="E8516" s="618" t="s">
        <v>3453</v>
      </c>
      <c r="F8516" s="760" t="s">
        <v>3785</v>
      </c>
      <c r="G8516" s="778" t="s">
        <v>2930</v>
      </c>
    </row>
    <row r="8517" spans="2:7" ht="15.75" x14ac:dyDescent="0.25">
      <c r="B8517" s="718">
        <v>44845</v>
      </c>
      <c r="C8517" s="725" t="s">
        <v>2407</v>
      </c>
      <c r="D8517" s="618" t="s">
        <v>2416</v>
      </c>
      <c r="E8517" s="618" t="s">
        <v>2333</v>
      </c>
      <c r="F8517" s="760">
        <v>9145104951</v>
      </c>
      <c r="G8517" s="778" t="s">
        <v>2930</v>
      </c>
    </row>
    <row r="8518" spans="2:7" ht="15.75" x14ac:dyDescent="0.25">
      <c r="B8518" s="718">
        <v>44845</v>
      </c>
      <c r="C8518" s="725" t="s">
        <v>2407</v>
      </c>
      <c r="D8518" s="618" t="s">
        <v>3210</v>
      </c>
      <c r="E8518" s="618" t="s">
        <v>3401</v>
      </c>
      <c r="F8518" s="760" t="s">
        <v>3402</v>
      </c>
      <c r="G8518" s="778" t="s">
        <v>2930</v>
      </c>
    </row>
    <row r="8519" spans="2:7" ht="15.75" x14ac:dyDescent="0.25">
      <c r="B8519" s="718">
        <v>44846</v>
      </c>
      <c r="C8519" s="719" t="s">
        <v>2310</v>
      </c>
      <c r="D8519" s="689" t="s">
        <v>2474</v>
      </c>
      <c r="E8519" s="682" t="s">
        <v>3244</v>
      </c>
      <c r="F8519" s="532">
        <v>9178062370</v>
      </c>
      <c r="G8519" s="775" t="s">
        <v>2930</v>
      </c>
    </row>
    <row r="8520" spans="2:7" ht="15.75" x14ac:dyDescent="0.25">
      <c r="B8520" s="718">
        <v>44846</v>
      </c>
      <c r="C8520" s="719" t="s">
        <v>2310</v>
      </c>
      <c r="D8520" s="642" t="s">
        <v>2311</v>
      </c>
      <c r="E8520" s="642" t="s">
        <v>3754</v>
      </c>
      <c r="F8520" s="768">
        <v>9292871024</v>
      </c>
      <c r="G8520" s="775" t="s">
        <v>2930</v>
      </c>
    </row>
    <row r="8521" spans="2:7" ht="15.75" x14ac:dyDescent="0.25">
      <c r="B8521" s="718">
        <v>44846</v>
      </c>
      <c r="C8521" s="719" t="s">
        <v>2310</v>
      </c>
      <c r="D8521" s="642" t="s">
        <v>2311</v>
      </c>
      <c r="E8521" s="642" t="s">
        <v>2600</v>
      </c>
      <c r="F8521" s="768" t="s">
        <v>2509</v>
      </c>
      <c r="G8521" s="775" t="s">
        <v>2930</v>
      </c>
    </row>
    <row r="8522" spans="2:7" ht="15.75" x14ac:dyDescent="0.25">
      <c r="B8522" s="718">
        <v>44846</v>
      </c>
      <c r="C8522" s="719" t="s">
        <v>2310</v>
      </c>
      <c r="D8522" s="642" t="s">
        <v>2311</v>
      </c>
      <c r="E8522" s="642" t="s">
        <v>3680</v>
      </c>
      <c r="F8522" s="768">
        <v>16466596389</v>
      </c>
      <c r="G8522" s="775" t="s">
        <v>2930</v>
      </c>
    </row>
    <row r="8523" spans="2:7" ht="15.75" x14ac:dyDescent="0.25">
      <c r="B8523" s="718">
        <v>44846</v>
      </c>
      <c r="C8523" s="719" t="s">
        <v>2310</v>
      </c>
      <c r="D8523" s="642" t="s">
        <v>2315</v>
      </c>
      <c r="E8523" s="642" t="s">
        <v>3720</v>
      </c>
      <c r="F8523" s="768">
        <v>3476739554</v>
      </c>
      <c r="G8523" s="775" t="s">
        <v>2930</v>
      </c>
    </row>
    <row r="8524" spans="2:7" ht="15.75" x14ac:dyDescent="0.25">
      <c r="B8524" s="718">
        <v>44846</v>
      </c>
      <c r="C8524" s="719" t="s">
        <v>2310</v>
      </c>
      <c r="D8524" s="642" t="s">
        <v>2315</v>
      </c>
      <c r="E8524" s="642" t="s">
        <v>2422</v>
      </c>
      <c r="F8524" s="768">
        <v>19179751158</v>
      </c>
      <c r="G8524" s="775" t="s">
        <v>2930</v>
      </c>
    </row>
    <row r="8525" spans="2:7" ht="15.75" x14ac:dyDescent="0.25">
      <c r="B8525" s="718">
        <v>44846</v>
      </c>
      <c r="C8525" s="719" t="s">
        <v>2310</v>
      </c>
      <c r="D8525" s="642" t="s">
        <v>2315</v>
      </c>
      <c r="E8525" s="642" t="s">
        <v>3384</v>
      </c>
      <c r="F8525" s="768" t="s">
        <v>2937</v>
      </c>
      <c r="G8525" s="775" t="s">
        <v>2930</v>
      </c>
    </row>
    <row r="8526" spans="2:7" ht="15.75" x14ac:dyDescent="0.25">
      <c r="B8526" s="718">
        <v>44846</v>
      </c>
      <c r="C8526" s="719" t="s">
        <v>2310</v>
      </c>
      <c r="D8526" s="642" t="s">
        <v>2317</v>
      </c>
      <c r="E8526" s="642" t="s">
        <v>3021</v>
      </c>
      <c r="F8526" s="768">
        <v>6469468495</v>
      </c>
      <c r="G8526" s="775" t="s">
        <v>2930</v>
      </c>
    </row>
    <row r="8527" spans="2:7" ht="15.75" x14ac:dyDescent="0.25">
      <c r="B8527" s="718">
        <v>44846</v>
      </c>
      <c r="C8527" s="719" t="s">
        <v>2310</v>
      </c>
      <c r="D8527" s="642" t="s">
        <v>2317</v>
      </c>
      <c r="E8527" s="642" t="s">
        <v>3323</v>
      </c>
      <c r="F8527" s="768">
        <v>9292891149</v>
      </c>
      <c r="G8527" s="775" t="s">
        <v>2930</v>
      </c>
    </row>
    <row r="8528" spans="2:7" ht="15.75" x14ac:dyDescent="0.25">
      <c r="B8528" s="718">
        <v>44846</v>
      </c>
      <c r="C8528" s="719" t="s">
        <v>2310</v>
      </c>
      <c r="D8528" s="642" t="s">
        <v>2329</v>
      </c>
      <c r="E8528" s="641" t="s">
        <v>3659</v>
      </c>
      <c r="F8528" s="530" t="s">
        <v>3703</v>
      </c>
      <c r="G8528" s="775" t="s">
        <v>2930</v>
      </c>
    </row>
    <row r="8529" spans="2:7" ht="15.75" x14ac:dyDescent="0.25">
      <c r="B8529" s="718">
        <v>44846</v>
      </c>
      <c r="C8529" s="719" t="s">
        <v>2310</v>
      </c>
      <c r="D8529" s="642" t="s">
        <v>2329</v>
      </c>
      <c r="E8529" s="642" t="s">
        <v>3692</v>
      </c>
      <c r="F8529" s="768" t="s">
        <v>2337</v>
      </c>
      <c r="G8529" s="775" t="s">
        <v>2930</v>
      </c>
    </row>
    <row r="8530" spans="2:7" ht="15.75" x14ac:dyDescent="0.25">
      <c r="B8530" s="718">
        <v>44846</v>
      </c>
      <c r="C8530" s="719" t="s">
        <v>2310</v>
      </c>
      <c r="D8530" s="642" t="s">
        <v>2338</v>
      </c>
      <c r="E8530" s="642" t="s">
        <v>2938</v>
      </c>
      <c r="F8530" s="768">
        <v>9177439133</v>
      </c>
      <c r="G8530" s="775" t="s">
        <v>2930</v>
      </c>
    </row>
    <row r="8531" spans="2:7" ht="15.75" x14ac:dyDescent="0.25">
      <c r="B8531" s="718">
        <v>44846</v>
      </c>
      <c r="C8531" s="719" t="s">
        <v>2310</v>
      </c>
      <c r="D8531" s="642" t="s">
        <v>2338</v>
      </c>
      <c r="E8531" s="642" t="s">
        <v>2339</v>
      </c>
      <c r="F8531" s="768">
        <v>3476614552</v>
      </c>
      <c r="G8531" s="775" t="s">
        <v>2930</v>
      </c>
    </row>
    <row r="8532" spans="2:7" ht="15.75" x14ac:dyDescent="0.25">
      <c r="B8532" s="718">
        <v>44846</v>
      </c>
      <c r="C8532" s="719" t="s">
        <v>2310</v>
      </c>
      <c r="D8532" s="642" t="s">
        <v>2338</v>
      </c>
      <c r="E8532" s="642" t="s">
        <v>2576</v>
      </c>
      <c r="F8532" s="768" t="s">
        <v>3540</v>
      </c>
      <c r="G8532" s="775" t="s">
        <v>2930</v>
      </c>
    </row>
    <row r="8533" spans="2:7" ht="15.75" x14ac:dyDescent="0.25">
      <c r="B8533" s="718">
        <v>44846</v>
      </c>
      <c r="C8533" s="719" t="s">
        <v>2310</v>
      </c>
      <c r="D8533" s="642" t="s">
        <v>2338</v>
      </c>
      <c r="E8533" s="642" t="s">
        <v>3781</v>
      </c>
      <c r="F8533" s="768">
        <v>9292953316</v>
      </c>
      <c r="G8533" s="775" t="s">
        <v>2930</v>
      </c>
    </row>
    <row r="8534" spans="2:7" ht="18.75" x14ac:dyDescent="0.3">
      <c r="B8534" s="718">
        <v>44846</v>
      </c>
      <c r="C8534" s="1935" t="s">
        <v>2343</v>
      </c>
      <c r="D8534" s="675" t="s">
        <v>2283</v>
      </c>
      <c r="E8534" s="674" t="s">
        <v>2530</v>
      </c>
      <c r="F8534" s="762" t="s">
        <v>2888</v>
      </c>
      <c r="G8534" s="1934" t="s">
        <v>2346</v>
      </c>
    </row>
    <row r="8535" spans="2:7" ht="18.75" x14ac:dyDescent="0.3">
      <c r="B8535" s="718">
        <v>44846</v>
      </c>
      <c r="C8535" s="1935" t="s">
        <v>2343</v>
      </c>
      <c r="D8535" s="675" t="s">
        <v>2283</v>
      </c>
      <c r="E8535" s="676" t="s">
        <v>2889</v>
      </c>
      <c r="F8535" s="763" t="s">
        <v>2890</v>
      </c>
      <c r="G8535" s="1934" t="s">
        <v>2346</v>
      </c>
    </row>
    <row r="8536" spans="2:7" ht="18.75" x14ac:dyDescent="0.3">
      <c r="B8536" s="718">
        <v>44846</v>
      </c>
      <c r="C8536" s="1933" t="s">
        <v>2343</v>
      </c>
      <c r="D8536" s="675" t="s">
        <v>2283</v>
      </c>
      <c r="E8536" s="676" t="s">
        <v>3362</v>
      </c>
      <c r="F8536" s="763" t="s">
        <v>3359</v>
      </c>
      <c r="G8536" s="1934" t="s">
        <v>2346</v>
      </c>
    </row>
    <row r="8537" spans="2:7" ht="18.75" x14ac:dyDescent="0.3">
      <c r="B8537" s="718">
        <v>44846</v>
      </c>
      <c r="C8537" s="1935" t="s">
        <v>3221</v>
      </c>
      <c r="D8537" s="675" t="s">
        <v>2280</v>
      </c>
      <c r="E8537" s="676" t="s">
        <v>2405</v>
      </c>
      <c r="F8537" s="763" t="s">
        <v>2406</v>
      </c>
      <c r="G8537" s="1934" t="s">
        <v>2346</v>
      </c>
    </row>
    <row r="8538" spans="2:7" ht="18.75" x14ac:dyDescent="0.3">
      <c r="B8538" s="718">
        <v>44846</v>
      </c>
      <c r="C8538" s="1935" t="s">
        <v>3221</v>
      </c>
      <c r="D8538" s="675" t="s">
        <v>2280</v>
      </c>
      <c r="E8538" s="676" t="s">
        <v>2382</v>
      </c>
      <c r="F8538" s="763" t="s">
        <v>2887</v>
      </c>
      <c r="G8538" s="1934" t="s">
        <v>2346</v>
      </c>
    </row>
    <row r="8539" spans="2:7" ht="18.75" x14ac:dyDescent="0.3">
      <c r="B8539" s="718">
        <v>44846</v>
      </c>
      <c r="C8539" s="1935" t="s">
        <v>2343</v>
      </c>
      <c r="D8539" s="675" t="s">
        <v>2280</v>
      </c>
      <c r="E8539" s="181" t="s">
        <v>2344</v>
      </c>
      <c r="F8539" s="321" t="s">
        <v>3793</v>
      </c>
      <c r="G8539" s="1934" t="s">
        <v>2346</v>
      </c>
    </row>
    <row r="8540" spans="2:7" ht="18.75" x14ac:dyDescent="0.3">
      <c r="B8540" s="718">
        <v>44846</v>
      </c>
      <c r="C8540" s="1935" t="s">
        <v>2343</v>
      </c>
      <c r="D8540" s="675" t="s">
        <v>2280</v>
      </c>
      <c r="E8540" s="181" t="s">
        <v>3792</v>
      </c>
      <c r="F8540" s="321" t="s">
        <v>3794</v>
      </c>
      <c r="G8540" s="1934" t="s">
        <v>2346</v>
      </c>
    </row>
    <row r="8541" spans="2:7" ht="18.75" x14ac:dyDescent="0.3">
      <c r="B8541" s="718">
        <v>44846</v>
      </c>
      <c r="C8541" s="1935" t="s">
        <v>3221</v>
      </c>
      <c r="D8541" s="675" t="s">
        <v>2278</v>
      </c>
      <c r="E8541" s="676" t="s">
        <v>2504</v>
      </c>
      <c r="F8541" s="763" t="s">
        <v>3330</v>
      </c>
      <c r="G8541" s="1934" t="s">
        <v>2346</v>
      </c>
    </row>
    <row r="8542" spans="2:7" ht="18.75" x14ac:dyDescent="0.3">
      <c r="B8542" s="718">
        <v>44846</v>
      </c>
      <c r="C8542" s="1948" t="s">
        <v>2343</v>
      </c>
      <c r="D8542" s="675" t="s">
        <v>2278</v>
      </c>
      <c r="E8542" s="676" t="s">
        <v>3625</v>
      </c>
      <c r="F8542" s="763" t="s">
        <v>2376</v>
      </c>
      <c r="G8542" s="1934" t="s">
        <v>2346</v>
      </c>
    </row>
    <row r="8543" spans="2:7" ht="18.75" x14ac:dyDescent="0.3">
      <c r="B8543" s="718">
        <v>44846</v>
      </c>
      <c r="C8543" s="1935" t="s">
        <v>2343</v>
      </c>
      <c r="D8543" s="675" t="s">
        <v>2278</v>
      </c>
      <c r="E8543" s="676" t="s">
        <v>2397</v>
      </c>
      <c r="F8543" s="763" t="s">
        <v>2398</v>
      </c>
      <c r="G8543" s="1934" t="s">
        <v>2346</v>
      </c>
    </row>
    <row r="8544" spans="2:7" ht="18.75" x14ac:dyDescent="0.3">
      <c r="B8544" s="718">
        <v>44846</v>
      </c>
      <c r="C8544" s="706" t="s">
        <v>2343</v>
      </c>
      <c r="D8544" s="181" t="s">
        <v>2278</v>
      </c>
      <c r="E8544" s="181" t="s">
        <v>2387</v>
      </c>
      <c r="F8544" s="252" t="s">
        <v>2388</v>
      </c>
      <c r="G8544" s="390" t="s">
        <v>2346</v>
      </c>
    </row>
    <row r="8545" spans="2:7" ht="18.75" x14ac:dyDescent="0.3">
      <c r="B8545" s="718">
        <v>44846</v>
      </c>
      <c r="C8545" s="1935" t="s">
        <v>2343</v>
      </c>
      <c r="D8545" s="675" t="s">
        <v>2278</v>
      </c>
      <c r="E8545" s="676" t="s">
        <v>2391</v>
      </c>
      <c r="F8545" s="763" t="s">
        <v>2392</v>
      </c>
      <c r="G8545" s="1934" t="s">
        <v>2346</v>
      </c>
    </row>
    <row r="8546" spans="2:7" ht="18.75" x14ac:dyDescent="0.3">
      <c r="B8546" s="718">
        <v>44846</v>
      </c>
      <c r="C8546" s="1935" t="s">
        <v>2343</v>
      </c>
      <c r="D8546" s="683" t="s">
        <v>2278</v>
      </c>
      <c r="E8546" s="681" t="s">
        <v>2494</v>
      </c>
      <c r="F8546" s="764" t="s">
        <v>2436</v>
      </c>
      <c r="G8546" s="1934" t="s">
        <v>2346</v>
      </c>
    </row>
    <row r="8547" spans="2:7" ht="15.75" x14ac:dyDescent="0.25">
      <c r="B8547" s="718">
        <v>44846</v>
      </c>
      <c r="C8547" s="725" t="s">
        <v>2407</v>
      </c>
      <c r="D8547" s="618" t="s">
        <v>2419</v>
      </c>
      <c r="E8547" s="618" t="s">
        <v>3050</v>
      </c>
      <c r="F8547" s="760" t="s">
        <v>3051</v>
      </c>
      <c r="G8547" s="1937" t="s">
        <v>2930</v>
      </c>
    </row>
    <row r="8548" spans="2:7" ht="15.75" x14ac:dyDescent="0.25">
      <c r="B8548" s="718">
        <v>44846</v>
      </c>
      <c r="C8548" s="725" t="s">
        <v>2407</v>
      </c>
      <c r="D8548" s="618" t="s">
        <v>2419</v>
      </c>
      <c r="E8548" s="618" t="s">
        <v>2420</v>
      </c>
      <c r="F8548" s="760" t="s">
        <v>2421</v>
      </c>
      <c r="G8548" s="778" t="s">
        <v>2930</v>
      </c>
    </row>
    <row r="8549" spans="2:7" ht="15.75" x14ac:dyDescent="0.25">
      <c r="B8549" s="718">
        <v>44846</v>
      </c>
      <c r="C8549" s="725" t="s">
        <v>2407</v>
      </c>
      <c r="D8549" s="618" t="s">
        <v>2419</v>
      </c>
      <c r="E8549" s="618" t="s">
        <v>3782</v>
      </c>
      <c r="F8549" s="760" t="s">
        <v>3047</v>
      </c>
      <c r="G8549" s="778" t="s">
        <v>2930</v>
      </c>
    </row>
    <row r="8550" spans="2:7" ht="15.75" x14ac:dyDescent="0.25">
      <c r="B8550" s="718">
        <v>44846</v>
      </c>
      <c r="C8550" s="725" t="s">
        <v>2407</v>
      </c>
      <c r="D8550" s="618" t="s">
        <v>2419</v>
      </c>
      <c r="E8550" s="618" t="s">
        <v>3567</v>
      </c>
      <c r="F8550" s="760">
        <v>3473035187</v>
      </c>
      <c r="G8550" s="778" t="s">
        <v>2930</v>
      </c>
    </row>
    <row r="8551" spans="2:7" ht="15.75" x14ac:dyDescent="0.25">
      <c r="B8551" s="718">
        <v>44846</v>
      </c>
      <c r="C8551" s="725" t="s">
        <v>2407</v>
      </c>
      <c r="D8551" s="618" t="s">
        <v>3177</v>
      </c>
      <c r="E8551" s="618" t="s">
        <v>3789</v>
      </c>
      <c r="F8551" s="760" t="s">
        <v>2987</v>
      </c>
      <c r="G8551" s="778" t="s">
        <v>2930</v>
      </c>
    </row>
    <row r="8552" spans="2:7" ht="15.75" x14ac:dyDescent="0.25">
      <c r="B8552" s="718">
        <v>44846</v>
      </c>
      <c r="C8552" s="725" t="s">
        <v>2407</v>
      </c>
      <c r="D8552" s="618" t="s">
        <v>3177</v>
      </c>
      <c r="E8552" s="618" t="s">
        <v>3472</v>
      </c>
      <c r="F8552" s="760" t="s">
        <v>3518</v>
      </c>
      <c r="G8552" s="778" t="s">
        <v>2930</v>
      </c>
    </row>
    <row r="8553" spans="2:7" ht="15.75" x14ac:dyDescent="0.25">
      <c r="B8553" s="718">
        <v>44846</v>
      </c>
      <c r="C8553" s="725" t="s">
        <v>2407</v>
      </c>
      <c r="D8553" s="618" t="s">
        <v>3184</v>
      </c>
      <c r="E8553" s="618" t="s">
        <v>3777</v>
      </c>
      <c r="F8553" s="760" t="s">
        <v>3778</v>
      </c>
      <c r="G8553" s="778" t="s">
        <v>2930</v>
      </c>
    </row>
    <row r="8554" spans="2:7" ht="15.75" x14ac:dyDescent="0.25">
      <c r="B8554" s="718">
        <v>44846</v>
      </c>
      <c r="C8554" s="725" t="s">
        <v>2407</v>
      </c>
      <c r="D8554" s="618" t="s">
        <v>3184</v>
      </c>
      <c r="E8554" s="618" t="s">
        <v>3159</v>
      </c>
      <c r="F8554" s="760">
        <v>6468317509</v>
      </c>
      <c r="G8554" s="778" t="s">
        <v>2930</v>
      </c>
    </row>
    <row r="8555" spans="2:7" ht="15.75" x14ac:dyDescent="0.25">
      <c r="B8555" s="718">
        <v>44846</v>
      </c>
      <c r="C8555" s="725" t="s">
        <v>2407</v>
      </c>
      <c r="D8555" s="618" t="s">
        <v>3186</v>
      </c>
      <c r="E8555" s="618" t="s">
        <v>3613</v>
      </c>
      <c r="F8555" s="760">
        <v>6462452964</v>
      </c>
      <c r="G8555" s="778" t="s">
        <v>2930</v>
      </c>
    </row>
    <row r="8556" spans="2:7" ht="15.75" x14ac:dyDescent="0.25">
      <c r="B8556" s="718">
        <v>44846</v>
      </c>
      <c r="C8556" s="725" t="s">
        <v>2407</v>
      </c>
      <c r="D8556" s="618" t="s">
        <v>3186</v>
      </c>
      <c r="E8556" s="618" t="s">
        <v>3783</v>
      </c>
      <c r="F8556" s="760" t="s">
        <v>3784</v>
      </c>
      <c r="G8556" s="778" t="s">
        <v>2930</v>
      </c>
    </row>
    <row r="8557" spans="2:7" ht="15.75" x14ac:dyDescent="0.25">
      <c r="B8557" s="718">
        <v>44846</v>
      </c>
      <c r="C8557" s="725" t="s">
        <v>2407</v>
      </c>
      <c r="D8557" s="618" t="s">
        <v>2416</v>
      </c>
      <c r="E8557" s="618" t="s">
        <v>2417</v>
      </c>
      <c r="F8557" s="760">
        <v>9175351402</v>
      </c>
      <c r="G8557" s="778" t="s">
        <v>2930</v>
      </c>
    </row>
    <row r="8558" spans="2:7" ht="15.75" x14ac:dyDescent="0.25">
      <c r="B8558" s="718">
        <v>44846</v>
      </c>
      <c r="C8558" s="725" t="s">
        <v>2407</v>
      </c>
      <c r="D8558" s="618" t="s">
        <v>2416</v>
      </c>
      <c r="E8558" s="618" t="s">
        <v>2931</v>
      </c>
      <c r="F8558" s="760" t="s">
        <v>2958</v>
      </c>
      <c r="G8558" s="778" t="s">
        <v>2930</v>
      </c>
    </row>
    <row r="8559" spans="2:7" ht="15.75" x14ac:dyDescent="0.25">
      <c r="B8559" s="718">
        <v>44846</v>
      </c>
      <c r="C8559" s="725" t="s">
        <v>2407</v>
      </c>
      <c r="D8559" s="618" t="s">
        <v>2416</v>
      </c>
      <c r="E8559" s="618" t="s">
        <v>3453</v>
      </c>
      <c r="F8559" s="760" t="s">
        <v>3785</v>
      </c>
      <c r="G8559" s="778" t="s">
        <v>2930</v>
      </c>
    </row>
    <row r="8560" spans="2:7" ht="15.75" x14ac:dyDescent="0.25">
      <c r="B8560" s="718">
        <v>44846</v>
      </c>
      <c r="C8560" s="725" t="s">
        <v>2407</v>
      </c>
      <c r="D8560" s="618" t="s">
        <v>2416</v>
      </c>
      <c r="E8560" s="618" t="s">
        <v>2333</v>
      </c>
      <c r="F8560" s="760">
        <v>9145104951</v>
      </c>
      <c r="G8560" s="778" t="s">
        <v>2930</v>
      </c>
    </row>
    <row r="8561" spans="2:7" ht="15.75" x14ac:dyDescent="0.25">
      <c r="B8561" s="718">
        <v>44846</v>
      </c>
      <c r="C8561" s="725" t="s">
        <v>2407</v>
      </c>
      <c r="D8561" s="618" t="s">
        <v>3210</v>
      </c>
      <c r="E8561" s="618" t="s">
        <v>2457</v>
      </c>
      <c r="F8561" s="760" t="s">
        <v>2458</v>
      </c>
      <c r="G8561" s="778" t="s">
        <v>2930</v>
      </c>
    </row>
    <row r="8562" spans="2:7" ht="15.75" x14ac:dyDescent="0.25">
      <c r="B8562" s="726">
        <v>44847</v>
      </c>
      <c r="C8562" s="719" t="s">
        <v>2310</v>
      </c>
      <c r="D8562" s="689" t="s">
        <v>2474</v>
      </c>
      <c r="E8562" s="682" t="s">
        <v>3244</v>
      </c>
      <c r="F8562" s="532">
        <v>9178062370</v>
      </c>
      <c r="G8562" s="775" t="s">
        <v>2930</v>
      </c>
    </row>
    <row r="8563" spans="2:7" ht="15.75" x14ac:dyDescent="0.25">
      <c r="B8563" s="726">
        <v>44847</v>
      </c>
      <c r="C8563" s="719" t="s">
        <v>2310</v>
      </c>
      <c r="D8563" s="642" t="s">
        <v>2311</v>
      </c>
      <c r="E8563" s="642" t="s">
        <v>2600</v>
      </c>
      <c r="F8563" s="768" t="s">
        <v>2509</v>
      </c>
      <c r="G8563" s="775" t="s">
        <v>2930</v>
      </c>
    </row>
    <row r="8564" spans="2:7" ht="15.75" x14ac:dyDescent="0.25">
      <c r="B8564" s="726">
        <v>44847</v>
      </c>
      <c r="C8564" s="719" t="s">
        <v>2310</v>
      </c>
      <c r="D8564" s="642" t="s">
        <v>2311</v>
      </c>
      <c r="E8564" s="642" t="s">
        <v>3680</v>
      </c>
      <c r="F8564" s="768">
        <v>16466596389</v>
      </c>
      <c r="G8564" s="775" t="s">
        <v>2930</v>
      </c>
    </row>
    <row r="8565" spans="2:7" ht="15.75" x14ac:dyDescent="0.25">
      <c r="B8565" s="726">
        <v>44847</v>
      </c>
      <c r="C8565" s="719" t="s">
        <v>2310</v>
      </c>
      <c r="D8565" s="642" t="s">
        <v>2315</v>
      </c>
      <c r="E8565" s="642" t="s">
        <v>2439</v>
      </c>
      <c r="F8565" s="768">
        <v>7186824921</v>
      </c>
      <c r="G8565" s="775" t="s">
        <v>2930</v>
      </c>
    </row>
    <row r="8566" spans="2:7" ht="15.75" x14ac:dyDescent="0.25">
      <c r="B8566" s="726">
        <v>44847</v>
      </c>
      <c r="C8566" s="719" t="s">
        <v>2310</v>
      </c>
      <c r="D8566" s="642" t="s">
        <v>2315</v>
      </c>
      <c r="E8566" s="642" t="s">
        <v>3573</v>
      </c>
      <c r="F8566" s="768" t="s">
        <v>3714</v>
      </c>
      <c r="G8566" s="775" t="s">
        <v>2930</v>
      </c>
    </row>
    <row r="8567" spans="2:7" ht="15.75" x14ac:dyDescent="0.25">
      <c r="B8567" s="726">
        <v>44847</v>
      </c>
      <c r="C8567" s="719" t="s">
        <v>2310</v>
      </c>
      <c r="D8567" s="642" t="s">
        <v>2317</v>
      </c>
      <c r="E8567" s="642" t="s">
        <v>3021</v>
      </c>
      <c r="F8567" s="768">
        <v>6469468495</v>
      </c>
      <c r="G8567" s="775" t="s">
        <v>2930</v>
      </c>
    </row>
    <row r="8568" spans="2:7" ht="15.75" x14ac:dyDescent="0.25">
      <c r="B8568" s="726">
        <v>44847</v>
      </c>
      <c r="C8568" s="719" t="s">
        <v>2310</v>
      </c>
      <c r="D8568" s="642" t="s">
        <v>2317</v>
      </c>
      <c r="E8568" s="642" t="s">
        <v>3774</v>
      </c>
      <c r="F8568" s="768">
        <v>6464892340</v>
      </c>
      <c r="G8568" s="775" t="s">
        <v>2930</v>
      </c>
    </row>
    <row r="8569" spans="2:7" ht="15.75" x14ac:dyDescent="0.25">
      <c r="B8569" s="726">
        <v>44847</v>
      </c>
      <c r="C8569" s="719" t="s">
        <v>2310</v>
      </c>
      <c r="D8569" s="642" t="s">
        <v>2329</v>
      </c>
      <c r="E8569" s="641" t="s">
        <v>2928</v>
      </c>
      <c r="F8569" s="530">
        <v>6462452333</v>
      </c>
      <c r="G8569" s="775" t="s">
        <v>2930</v>
      </c>
    </row>
    <row r="8570" spans="2:7" ht="15.75" x14ac:dyDescent="0.25">
      <c r="B8570" s="726">
        <v>44847</v>
      </c>
      <c r="C8570" s="719" t="s">
        <v>2310</v>
      </c>
      <c r="D8570" s="642" t="s">
        <v>2335</v>
      </c>
      <c r="E8570" s="642" t="s">
        <v>3692</v>
      </c>
      <c r="F8570" s="768" t="s">
        <v>2337</v>
      </c>
      <c r="G8570" s="775" t="s">
        <v>2930</v>
      </c>
    </row>
    <row r="8571" spans="2:7" ht="15.75" x14ac:dyDescent="0.25">
      <c r="B8571" s="726">
        <v>44847</v>
      </c>
      <c r="C8571" s="719" t="s">
        <v>2310</v>
      </c>
      <c r="D8571" s="642" t="s">
        <v>2338</v>
      </c>
      <c r="E8571" s="642" t="s">
        <v>2938</v>
      </c>
      <c r="F8571" s="768">
        <v>9177439133</v>
      </c>
      <c r="G8571" s="775" t="s">
        <v>2930</v>
      </c>
    </row>
    <row r="8572" spans="2:7" ht="15.75" x14ac:dyDescent="0.25">
      <c r="B8572" s="726">
        <v>44847</v>
      </c>
      <c r="C8572" s="719" t="s">
        <v>2310</v>
      </c>
      <c r="D8572" s="642" t="s">
        <v>2338</v>
      </c>
      <c r="E8572" s="642" t="s">
        <v>2339</v>
      </c>
      <c r="F8572" s="768">
        <v>3476614552</v>
      </c>
      <c r="G8572" s="775" t="s">
        <v>2930</v>
      </c>
    </row>
    <row r="8573" spans="2:7" ht="15.75" x14ac:dyDescent="0.25">
      <c r="B8573" s="791">
        <v>44847</v>
      </c>
      <c r="C8573" s="741" t="s">
        <v>2310</v>
      </c>
      <c r="D8573" s="707" t="s">
        <v>2338</v>
      </c>
      <c r="E8573" s="707" t="s">
        <v>2576</v>
      </c>
      <c r="F8573" s="772" t="s">
        <v>3540</v>
      </c>
      <c r="G8573" s="779" t="s">
        <v>2930</v>
      </c>
    </row>
    <row r="8574" spans="2:7" ht="18.75" x14ac:dyDescent="0.3">
      <c r="B8574" s="790">
        <v>44847</v>
      </c>
      <c r="C8574" s="1933" t="s">
        <v>2343</v>
      </c>
      <c r="D8574" s="181" t="s">
        <v>2283</v>
      </c>
      <c r="E8574" s="181" t="s">
        <v>2530</v>
      </c>
      <c r="F8574" s="321" t="s">
        <v>2888</v>
      </c>
      <c r="G8574" s="390" t="s">
        <v>2346</v>
      </c>
    </row>
    <row r="8575" spans="2:7" ht="18.75" x14ac:dyDescent="0.3">
      <c r="B8575" s="790">
        <v>44847</v>
      </c>
      <c r="C8575" s="1933" t="s">
        <v>2343</v>
      </c>
      <c r="D8575" s="181" t="s">
        <v>2283</v>
      </c>
      <c r="E8575" s="181" t="s">
        <v>2889</v>
      </c>
      <c r="F8575" s="321" t="s">
        <v>2890</v>
      </c>
      <c r="G8575" s="390" t="s">
        <v>2346</v>
      </c>
    </row>
    <row r="8576" spans="2:7" ht="18.75" x14ac:dyDescent="0.3">
      <c r="B8576" s="790">
        <v>44847</v>
      </c>
      <c r="C8576" s="1933" t="s">
        <v>2496</v>
      </c>
      <c r="D8576" s="181" t="s">
        <v>2283</v>
      </c>
      <c r="E8576" s="181" t="s">
        <v>3363</v>
      </c>
      <c r="F8576" s="321" t="s">
        <v>3364</v>
      </c>
      <c r="G8576" s="390" t="s">
        <v>2346</v>
      </c>
    </row>
    <row r="8577" spans="2:7" ht="18.75" x14ac:dyDescent="0.3">
      <c r="B8577" s="790">
        <v>44847</v>
      </c>
      <c r="C8577" s="1933" t="s">
        <v>2343</v>
      </c>
      <c r="D8577" s="181" t="s">
        <v>2283</v>
      </c>
      <c r="E8577" s="181" t="s">
        <v>3362</v>
      </c>
      <c r="F8577" s="321" t="s">
        <v>3359</v>
      </c>
      <c r="G8577" s="390" t="s">
        <v>2346</v>
      </c>
    </row>
    <row r="8578" spans="2:7" ht="18.75" x14ac:dyDescent="0.3">
      <c r="B8578" s="790">
        <v>44847</v>
      </c>
      <c r="C8578" s="1933" t="s">
        <v>2343</v>
      </c>
      <c r="D8578" s="181" t="s">
        <v>2280</v>
      </c>
      <c r="E8578" s="181" t="s">
        <v>2405</v>
      </c>
      <c r="F8578" s="321" t="s">
        <v>2406</v>
      </c>
      <c r="G8578" s="390" t="s">
        <v>2346</v>
      </c>
    </row>
    <row r="8579" spans="2:7" ht="18.75" x14ac:dyDescent="0.3">
      <c r="B8579" s="790">
        <v>44847</v>
      </c>
      <c r="C8579" s="1933" t="s">
        <v>2343</v>
      </c>
      <c r="D8579" s="181" t="s">
        <v>2280</v>
      </c>
      <c r="E8579" s="181" t="s">
        <v>2504</v>
      </c>
      <c r="F8579" s="321" t="s">
        <v>3330</v>
      </c>
      <c r="G8579" s="390" t="s">
        <v>2346</v>
      </c>
    </row>
    <row r="8580" spans="2:7" ht="18.75" x14ac:dyDescent="0.3">
      <c r="B8580" s="790">
        <v>44847</v>
      </c>
      <c r="C8580" s="1933" t="s">
        <v>2343</v>
      </c>
      <c r="D8580" s="181" t="s">
        <v>2280</v>
      </c>
      <c r="E8580" s="181" t="s">
        <v>2344</v>
      </c>
      <c r="F8580" s="321" t="s">
        <v>3793</v>
      </c>
      <c r="G8580" s="390" t="s">
        <v>2346</v>
      </c>
    </row>
    <row r="8581" spans="2:7" ht="18.75" x14ac:dyDescent="0.3">
      <c r="B8581" s="790">
        <v>44847</v>
      </c>
      <c r="C8581" s="1933" t="s">
        <v>2343</v>
      </c>
      <c r="D8581" s="181" t="s">
        <v>2280</v>
      </c>
      <c r="E8581" s="181" t="s">
        <v>2395</v>
      </c>
      <c r="F8581" s="321" t="s">
        <v>3794</v>
      </c>
      <c r="G8581" s="390" t="s">
        <v>2346</v>
      </c>
    </row>
    <row r="8582" spans="2:7" ht="18.75" x14ac:dyDescent="0.3">
      <c r="B8582" s="790">
        <v>44847</v>
      </c>
      <c r="C8582" s="1933" t="s">
        <v>2343</v>
      </c>
      <c r="D8582" s="181" t="s">
        <v>2280</v>
      </c>
      <c r="E8582" s="181" t="s">
        <v>2347</v>
      </c>
      <c r="F8582" s="321" t="s">
        <v>3795</v>
      </c>
      <c r="G8582" s="390" t="s">
        <v>2346</v>
      </c>
    </row>
    <row r="8583" spans="2:7" ht="18.75" x14ac:dyDescent="0.3">
      <c r="B8583" s="790">
        <v>44847</v>
      </c>
      <c r="C8583" s="1933" t="s">
        <v>2343</v>
      </c>
      <c r="D8583" s="181" t="s">
        <v>2278</v>
      </c>
      <c r="E8583" s="181" t="s">
        <v>2555</v>
      </c>
      <c r="F8583" s="321" t="s">
        <v>3317</v>
      </c>
      <c r="G8583" s="390" t="s">
        <v>2346</v>
      </c>
    </row>
    <row r="8584" spans="2:7" ht="18.75" x14ac:dyDescent="0.3">
      <c r="B8584" s="790">
        <v>44847</v>
      </c>
      <c r="C8584" s="1933" t="s">
        <v>2343</v>
      </c>
      <c r="D8584" s="181" t="s">
        <v>2278</v>
      </c>
      <c r="E8584" s="181" t="s">
        <v>2400</v>
      </c>
      <c r="F8584" s="321" t="s">
        <v>3432</v>
      </c>
      <c r="G8584" s="390" t="s">
        <v>2346</v>
      </c>
    </row>
    <row r="8585" spans="2:7" ht="18.75" x14ac:dyDescent="0.3">
      <c r="B8585" s="790">
        <v>44847</v>
      </c>
      <c r="C8585" s="1933" t="s">
        <v>2343</v>
      </c>
      <c r="D8585" s="181" t="s">
        <v>2278</v>
      </c>
      <c r="E8585" s="181" t="s">
        <v>2397</v>
      </c>
      <c r="F8585" s="321" t="s">
        <v>2398</v>
      </c>
      <c r="G8585" s="390" t="s">
        <v>2346</v>
      </c>
    </row>
    <row r="8586" spans="2:7" ht="18.75" x14ac:dyDescent="0.3">
      <c r="B8586" s="790">
        <v>44847</v>
      </c>
      <c r="C8586" s="1933" t="s">
        <v>2343</v>
      </c>
      <c r="D8586" s="181" t="s">
        <v>2278</v>
      </c>
      <c r="E8586" s="181" t="s">
        <v>2391</v>
      </c>
      <c r="F8586" s="321" t="s">
        <v>2392</v>
      </c>
      <c r="G8586" s="390" t="s">
        <v>2346</v>
      </c>
    </row>
    <row r="8587" spans="2:7" ht="18.75" x14ac:dyDescent="0.3">
      <c r="B8587" s="790">
        <v>44847</v>
      </c>
      <c r="C8587" s="1933" t="s">
        <v>2343</v>
      </c>
      <c r="D8587" s="181" t="s">
        <v>2278</v>
      </c>
      <c r="E8587" s="181" t="s">
        <v>2387</v>
      </c>
      <c r="F8587" s="252" t="s">
        <v>2388</v>
      </c>
      <c r="G8587" s="390" t="s">
        <v>2346</v>
      </c>
    </row>
    <row r="8588" spans="2:7" ht="18.75" x14ac:dyDescent="0.3">
      <c r="B8588" s="790">
        <v>44847</v>
      </c>
      <c r="C8588" s="1933" t="s">
        <v>2343</v>
      </c>
      <c r="D8588" s="181" t="s">
        <v>2278</v>
      </c>
      <c r="E8588" s="181" t="s">
        <v>2494</v>
      </c>
      <c r="F8588" s="321" t="s">
        <v>2436</v>
      </c>
      <c r="G8588" s="390" t="s">
        <v>2346</v>
      </c>
    </row>
    <row r="8589" spans="2:7" ht="15.75" x14ac:dyDescent="0.25">
      <c r="B8589" s="726">
        <v>44847</v>
      </c>
      <c r="C8589" s="725" t="s">
        <v>2407</v>
      </c>
      <c r="D8589" s="640" t="s">
        <v>2419</v>
      </c>
      <c r="E8589" s="640" t="s">
        <v>3050</v>
      </c>
      <c r="F8589" s="765" t="s">
        <v>3051</v>
      </c>
      <c r="G8589" s="778" t="s">
        <v>2930</v>
      </c>
    </row>
    <row r="8590" spans="2:7" ht="15.75" x14ac:dyDescent="0.25">
      <c r="B8590" s="726">
        <v>44847</v>
      </c>
      <c r="C8590" s="725" t="s">
        <v>2407</v>
      </c>
      <c r="D8590" s="618" t="s">
        <v>2419</v>
      </c>
      <c r="E8590" s="618" t="s">
        <v>2420</v>
      </c>
      <c r="F8590" s="760" t="s">
        <v>2421</v>
      </c>
      <c r="G8590" s="778" t="s">
        <v>2930</v>
      </c>
    </row>
    <row r="8591" spans="2:7" ht="15.75" x14ac:dyDescent="0.25">
      <c r="B8591" s="726">
        <v>44847</v>
      </c>
      <c r="C8591" s="725" t="s">
        <v>2407</v>
      </c>
      <c r="D8591" s="618" t="s">
        <v>2419</v>
      </c>
      <c r="E8591" s="618" t="s">
        <v>3782</v>
      </c>
      <c r="F8591" s="760" t="s">
        <v>3047</v>
      </c>
      <c r="G8591" s="778" t="s">
        <v>2930</v>
      </c>
    </row>
    <row r="8592" spans="2:7" ht="15.75" x14ac:dyDescent="0.25">
      <c r="B8592" s="726">
        <v>44847</v>
      </c>
      <c r="C8592" s="725" t="s">
        <v>2407</v>
      </c>
      <c r="D8592" s="618" t="s">
        <v>2419</v>
      </c>
      <c r="E8592" s="618" t="s">
        <v>3567</v>
      </c>
      <c r="F8592" s="760">
        <v>3473035187</v>
      </c>
      <c r="G8592" s="778" t="s">
        <v>2930</v>
      </c>
    </row>
    <row r="8593" spans="2:7" ht="15.75" x14ac:dyDescent="0.25">
      <c r="B8593" s="726">
        <v>44847</v>
      </c>
      <c r="C8593" s="725" t="s">
        <v>2407</v>
      </c>
      <c r="D8593" s="618" t="s">
        <v>3177</v>
      </c>
      <c r="E8593" s="618" t="s">
        <v>2437</v>
      </c>
      <c r="F8593" s="760">
        <v>6462586341</v>
      </c>
      <c r="G8593" s="778" t="s">
        <v>2930</v>
      </c>
    </row>
    <row r="8594" spans="2:7" ht="15.75" x14ac:dyDescent="0.25">
      <c r="B8594" s="726">
        <v>44847</v>
      </c>
      <c r="C8594" s="725" t="s">
        <v>2407</v>
      </c>
      <c r="D8594" s="618" t="s">
        <v>3177</v>
      </c>
      <c r="E8594" s="618" t="s">
        <v>3472</v>
      </c>
      <c r="F8594" s="760" t="s">
        <v>3518</v>
      </c>
      <c r="G8594" s="778" t="s">
        <v>2930</v>
      </c>
    </row>
    <row r="8595" spans="2:7" ht="15.75" x14ac:dyDescent="0.25">
      <c r="B8595" s="726">
        <v>44847</v>
      </c>
      <c r="C8595" s="725" t="s">
        <v>2407</v>
      </c>
      <c r="D8595" s="618" t="s">
        <v>3177</v>
      </c>
      <c r="E8595" s="618" t="s">
        <v>3394</v>
      </c>
      <c r="F8595" s="760">
        <v>3472251503</v>
      </c>
      <c r="G8595" s="778" t="s">
        <v>2930</v>
      </c>
    </row>
    <row r="8596" spans="2:7" ht="15.75" x14ac:dyDescent="0.25">
      <c r="B8596" s="726">
        <v>44847</v>
      </c>
      <c r="C8596" s="725" t="s">
        <v>2407</v>
      </c>
      <c r="D8596" s="618" t="s">
        <v>3184</v>
      </c>
      <c r="E8596" s="618" t="s">
        <v>3339</v>
      </c>
      <c r="F8596" s="760" t="s">
        <v>3101</v>
      </c>
      <c r="G8596" s="778" t="s">
        <v>2930</v>
      </c>
    </row>
    <row r="8597" spans="2:7" ht="15.75" x14ac:dyDescent="0.25">
      <c r="B8597" s="726">
        <v>44847</v>
      </c>
      <c r="C8597" s="725" t="s">
        <v>2407</v>
      </c>
      <c r="D8597" s="618" t="s">
        <v>3184</v>
      </c>
      <c r="E8597" s="618" t="s">
        <v>3777</v>
      </c>
      <c r="F8597" s="760" t="s">
        <v>3778</v>
      </c>
      <c r="G8597" s="778" t="s">
        <v>2930</v>
      </c>
    </row>
    <row r="8598" spans="2:7" ht="15.75" x14ac:dyDescent="0.25">
      <c r="B8598" s="726">
        <v>44847</v>
      </c>
      <c r="C8598" s="725" t="s">
        <v>2407</v>
      </c>
      <c r="D8598" s="618" t="s">
        <v>3184</v>
      </c>
      <c r="E8598" s="618" t="s">
        <v>3159</v>
      </c>
      <c r="F8598" s="760">
        <v>6468317509</v>
      </c>
      <c r="G8598" s="778" t="s">
        <v>2930</v>
      </c>
    </row>
    <row r="8599" spans="2:7" ht="15.75" x14ac:dyDescent="0.25">
      <c r="B8599" s="726">
        <v>44847</v>
      </c>
      <c r="C8599" s="725" t="s">
        <v>2407</v>
      </c>
      <c r="D8599" s="618" t="s">
        <v>3186</v>
      </c>
      <c r="E8599" s="618" t="s">
        <v>3613</v>
      </c>
      <c r="F8599" s="760">
        <v>6462452964</v>
      </c>
      <c r="G8599" s="778" t="s">
        <v>2930</v>
      </c>
    </row>
    <row r="8600" spans="2:7" ht="15.75" x14ac:dyDescent="0.25">
      <c r="B8600" s="726">
        <v>44847</v>
      </c>
      <c r="C8600" s="725" t="s">
        <v>2407</v>
      </c>
      <c r="D8600" s="618" t="s">
        <v>3186</v>
      </c>
      <c r="E8600" s="618" t="s">
        <v>3340</v>
      </c>
      <c r="F8600" s="760">
        <v>3472915453</v>
      </c>
      <c r="G8600" s="778" t="s">
        <v>2930</v>
      </c>
    </row>
    <row r="8601" spans="2:7" ht="15.75" x14ac:dyDescent="0.25">
      <c r="B8601" s="726">
        <v>44847</v>
      </c>
      <c r="C8601" s="725" t="s">
        <v>2407</v>
      </c>
      <c r="D8601" s="618" t="s">
        <v>3186</v>
      </c>
      <c r="E8601" s="618" t="s">
        <v>3783</v>
      </c>
      <c r="F8601" s="760" t="s">
        <v>3784</v>
      </c>
      <c r="G8601" s="778" t="s">
        <v>2930</v>
      </c>
    </row>
    <row r="8602" spans="2:7" ht="15.75" x14ac:dyDescent="0.25">
      <c r="B8602" s="726">
        <v>44847</v>
      </c>
      <c r="C8602" s="725" t="s">
        <v>2407</v>
      </c>
      <c r="D8602" s="618" t="s">
        <v>2416</v>
      </c>
      <c r="E8602" s="618" t="s">
        <v>2417</v>
      </c>
      <c r="F8602" s="760">
        <v>9175351402</v>
      </c>
      <c r="G8602" s="778" t="s">
        <v>2930</v>
      </c>
    </row>
    <row r="8603" spans="2:7" ht="15.75" x14ac:dyDescent="0.25">
      <c r="B8603" s="726">
        <v>44847</v>
      </c>
      <c r="C8603" s="725" t="s">
        <v>2407</v>
      </c>
      <c r="D8603" s="618" t="s">
        <v>2416</v>
      </c>
      <c r="E8603" s="618" t="s">
        <v>2931</v>
      </c>
      <c r="F8603" s="760" t="s">
        <v>2958</v>
      </c>
      <c r="G8603" s="778" t="s">
        <v>2930</v>
      </c>
    </row>
    <row r="8604" spans="2:7" ht="15.75" x14ac:dyDescent="0.25">
      <c r="B8604" s="726">
        <v>44847</v>
      </c>
      <c r="C8604" s="725" t="s">
        <v>2407</v>
      </c>
      <c r="D8604" s="618" t="s">
        <v>2416</v>
      </c>
      <c r="E8604" s="618" t="s">
        <v>3453</v>
      </c>
      <c r="F8604" s="760" t="s">
        <v>3785</v>
      </c>
      <c r="G8604" s="778" t="s">
        <v>2930</v>
      </c>
    </row>
    <row r="8605" spans="2:7" ht="15.75" x14ac:dyDescent="0.25">
      <c r="B8605" s="726">
        <v>44847</v>
      </c>
      <c r="C8605" s="725" t="s">
        <v>2407</v>
      </c>
      <c r="D8605" s="618" t="s">
        <v>2416</v>
      </c>
      <c r="E8605" s="618" t="s">
        <v>2333</v>
      </c>
      <c r="F8605" s="760">
        <v>9145104951</v>
      </c>
      <c r="G8605" s="778" t="s">
        <v>2930</v>
      </c>
    </row>
    <row r="8606" spans="2:7" ht="15.75" x14ac:dyDescent="0.25">
      <c r="B8606" s="726">
        <v>44848</v>
      </c>
      <c r="C8606" s="719" t="s">
        <v>2310</v>
      </c>
      <c r="D8606" s="689" t="s">
        <v>2311</v>
      </c>
      <c r="E8606" s="689" t="s">
        <v>2600</v>
      </c>
      <c r="F8606" s="770" t="s">
        <v>2509</v>
      </c>
      <c r="G8606" s="775" t="s">
        <v>2930</v>
      </c>
    </row>
    <row r="8607" spans="2:7" ht="15.75" x14ac:dyDescent="0.25">
      <c r="B8607" s="726">
        <v>44848</v>
      </c>
      <c r="C8607" s="719" t="s">
        <v>2310</v>
      </c>
      <c r="D8607" s="642" t="s">
        <v>2311</v>
      </c>
      <c r="E8607" s="642" t="s">
        <v>3034</v>
      </c>
      <c r="F8607" s="768" t="s">
        <v>2424</v>
      </c>
      <c r="G8607" s="775" t="s">
        <v>2930</v>
      </c>
    </row>
    <row r="8608" spans="2:7" ht="15.75" x14ac:dyDescent="0.25">
      <c r="B8608" s="726">
        <v>44848</v>
      </c>
      <c r="C8608" s="719" t="s">
        <v>2310</v>
      </c>
      <c r="D8608" s="642" t="s">
        <v>2311</v>
      </c>
      <c r="E8608" s="642" t="s">
        <v>3786</v>
      </c>
      <c r="F8608" s="768" t="s">
        <v>3787</v>
      </c>
      <c r="G8608" s="775" t="s">
        <v>2930</v>
      </c>
    </row>
    <row r="8609" spans="2:7" ht="15.75" x14ac:dyDescent="0.25">
      <c r="B8609" s="726">
        <v>44848</v>
      </c>
      <c r="C8609" s="719" t="s">
        <v>2310</v>
      </c>
      <c r="D8609" s="642" t="s">
        <v>2315</v>
      </c>
      <c r="E8609" s="642" t="s">
        <v>2422</v>
      </c>
      <c r="F8609" s="768">
        <v>19179751158</v>
      </c>
      <c r="G8609" s="775" t="s">
        <v>2930</v>
      </c>
    </row>
    <row r="8610" spans="2:7" ht="15.75" x14ac:dyDescent="0.25">
      <c r="B8610" s="726">
        <v>44848</v>
      </c>
      <c r="C8610" s="719" t="s">
        <v>2310</v>
      </c>
      <c r="D8610" s="642" t="s">
        <v>2315</v>
      </c>
      <c r="E8610" s="642" t="s">
        <v>3384</v>
      </c>
      <c r="F8610" s="768" t="s">
        <v>2937</v>
      </c>
      <c r="G8610" s="775" t="s">
        <v>2930</v>
      </c>
    </row>
    <row r="8611" spans="2:7" ht="15.75" x14ac:dyDescent="0.25">
      <c r="B8611" s="726">
        <v>44848</v>
      </c>
      <c r="C8611" s="719" t="s">
        <v>2310</v>
      </c>
      <c r="D8611" s="642" t="s">
        <v>2317</v>
      </c>
      <c r="E8611" s="642" t="s">
        <v>3774</v>
      </c>
      <c r="F8611" s="768">
        <v>6464892340</v>
      </c>
      <c r="G8611" s="775" t="s">
        <v>2930</v>
      </c>
    </row>
    <row r="8612" spans="2:7" ht="15.75" x14ac:dyDescent="0.25">
      <c r="B8612" s="726">
        <v>44848</v>
      </c>
      <c r="C8612" s="719" t="s">
        <v>2310</v>
      </c>
      <c r="D8612" s="642" t="s">
        <v>2335</v>
      </c>
      <c r="E8612" s="642" t="s">
        <v>3692</v>
      </c>
      <c r="F8612" s="768" t="s">
        <v>2337</v>
      </c>
      <c r="G8612" s="775" t="s">
        <v>2930</v>
      </c>
    </row>
    <row r="8613" spans="2:7" ht="15.75" x14ac:dyDescent="0.25">
      <c r="B8613" s="726">
        <v>44848</v>
      </c>
      <c r="C8613" s="719" t="s">
        <v>2310</v>
      </c>
      <c r="D8613" s="642" t="s">
        <v>2338</v>
      </c>
      <c r="E8613" s="642" t="s">
        <v>2938</v>
      </c>
      <c r="F8613" s="768">
        <v>9177439133</v>
      </c>
      <c r="G8613" s="775" t="s">
        <v>2930</v>
      </c>
    </row>
    <row r="8614" spans="2:7" ht="15.75" x14ac:dyDescent="0.25">
      <c r="B8614" s="726">
        <v>44848</v>
      </c>
      <c r="C8614" s="719" t="s">
        <v>2310</v>
      </c>
      <c r="D8614" s="642" t="s">
        <v>2338</v>
      </c>
      <c r="E8614" s="642" t="s">
        <v>2339</v>
      </c>
      <c r="F8614" s="768">
        <v>3476614552</v>
      </c>
      <c r="G8614" s="775" t="s">
        <v>2930</v>
      </c>
    </row>
    <row r="8615" spans="2:7" ht="15.75" x14ac:dyDescent="0.25">
      <c r="B8615" s="726">
        <v>44848</v>
      </c>
      <c r="C8615" s="719" t="s">
        <v>2310</v>
      </c>
      <c r="D8615" s="642" t="s">
        <v>2338</v>
      </c>
      <c r="E8615" s="642" t="s">
        <v>2576</v>
      </c>
      <c r="F8615" s="768" t="s">
        <v>3540</v>
      </c>
      <c r="G8615" s="775" t="s">
        <v>2930</v>
      </c>
    </row>
    <row r="8616" spans="2:7" ht="15.75" x14ac:dyDescent="0.25">
      <c r="B8616" s="726">
        <v>44848</v>
      </c>
      <c r="C8616" s="719" t="s">
        <v>2310</v>
      </c>
      <c r="D8616" s="642" t="s">
        <v>2338</v>
      </c>
      <c r="E8616" s="642" t="s">
        <v>3623</v>
      </c>
      <c r="F8616" s="768">
        <v>9175890336</v>
      </c>
      <c r="G8616" s="775" t="s">
        <v>2930</v>
      </c>
    </row>
    <row r="8617" spans="2:7" ht="18.75" x14ac:dyDescent="0.3">
      <c r="B8617" s="726">
        <v>44848</v>
      </c>
      <c r="C8617" s="1940" t="s">
        <v>2496</v>
      </c>
      <c r="D8617" s="675" t="s">
        <v>2283</v>
      </c>
      <c r="E8617" s="674" t="s">
        <v>3132</v>
      </c>
      <c r="F8617" s="762" t="s">
        <v>3133</v>
      </c>
      <c r="G8617" s="1934" t="s">
        <v>2346</v>
      </c>
    </row>
    <row r="8618" spans="2:7" ht="18.75" x14ac:dyDescent="0.3">
      <c r="B8618" s="726">
        <v>44848</v>
      </c>
      <c r="C8618" s="1935" t="s">
        <v>2343</v>
      </c>
      <c r="D8618" s="675" t="s">
        <v>2283</v>
      </c>
      <c r="E8618" s="676" t="s">
        <v>2351</v>
      </c>
      <c r="F8618" s="763" t="s">
        <v>2352</v>
      </c>
      <c r="G8618" s="1934" t="s">
        <v>2346</v>
      </c>
    </row>
    <row r="8619" spans="2:7" ht="18.75" x14ac:dyDescent="0.3">
      <c r="B8619" s="726">
        <v>44848</v>
      </c>
      <c r="C8619" s="1935" t="s">
        <v>2343</v>
      </c>
      <c r="D8619" s="675" t="s">
        <v>2280</v>
      </c>
      <c r="E8619" s="676" t="s">
        <v>2405</v>
      </c>
      <c r="F8619" s="763" t="s">
        <v>2406</v>
      </c>
      <c r="G8619" s="1934" t="s">
        <v>2346</v>
      </c>
    </row>
    <row r="8620" spans="2:7" ht="18.75" x14ac:dyDescent="0.3">
      <c r="B8620" s="726">
        <v>44848</v>
      </c>
      <c r="C8620" s="1935" t="s">
        <v>2343</v>
      </c>
      <c r="D8620" s="675" t="s">
        <v>2280</v>
      </c>
      <c r="E8620" s="676" t="s">
        <v>2400</v>
      </c>
      <c r="F8620" s="763" t="s">
        <v>3432</v>
      </c>
      <c r="G8620" s="1934" t="s">
        <v>2346</v>
      </c>
    </row>
    <row r="8621" spans="2:7" ht="18.75" x14ac:dyDescent="0.3">
      <c r="B8621" s="726">
        <v>44848</v>
      </c>
      <c r="C8621" s="1935" t="s">
        <v>2343</v>
      </c>
      <c r="D8621" s="675" t="s">
        <v>2280</v>
      </c>
      <c r="E8621" s="676" t="s">
        <v>2555</v>
      </c>
      <c r="F8621" s="763" t="s">
        <v>3317</v>
      </c>
      <c r="G8621" s="1934" t="s">
        <v>2346</v>
      </c>
    </row>
    <row r="8622" spans="2:7" ht="18.75" x14ac:dyDescent="0.3">
      <c r="B8622" s="726">
        <v>44848</v>
      </c>
      <c r="C8622" s="1935" t="s">
        <v>2343</v>
      </c>
      <c r="D8622" s="675" t="s">
        <v>2278</v>
      </c>
      <c r="E8622" s="676" t="s">
        <v>2397</v>
      </c>
      <c r="F8622" s="763" t="s">
        <v>2398</v>
      </c>
      <c r="G8622" s="1934" t="s">
        <v>2346</v>
      </c>
    </row>
    <row r="8623" spans="2:7" ht="18.75" x14ac:dyDescent="0.3">
      <c r="B8623" s="726">
        <v>44848</v>
      </c>
      <c r="C8623" s="1935" t="s">
        <v>2343</v>
      </c>
      <c r="D8623" s="675" t="s">
        <v>2278</v>
      </c>
      <c r="E8623" s="181" t="s">
        <v>2391</v>
      </c>
      <c r="F8623" s="321" t="s">
        <v>2392</v>
      </c>
      <c r="G8623" s="390" t="s">
        <v>2346</v>
      </c>
    </row>
    <row r="8624" spans="2:7" ht="18.75" x14ac:dyDescent="0.3">
      <c r="B8624" s="726">
        <v>44848</v>
      </c>
      <c r="C8624" s="1938" t="s">
        <v>3221</v>
      </c>
      <c r="D8624" s="675" t="s">
        <v>2278</v>
      </c>
      <c r="E8624" s="181" t="s">
        <v>2504</v>
      </c>
      <c r="F8624" s="321" t="s">
        <v>3330</v>
      </c>
      <c r="G8624" s="390" t="s">
        <v>2346</v>
      </c>
    </row>
    <row r="8625" spans="2:7" ht="18.75" x14ac:dyDescent="0.3">
      <c r="B8625" s="726">
        <v>44848</v>
      </c>
      <c r="C8625" s="1940" t="s">
        <v>2496</v>
      </c>
      <c r="D8625" s="683" t="s">
        <v>2278</v>
      </c>
      <c r="E8625" s="681" t="s">
        <v>2494</v>
      </c>
      <c r="F8625" s="764" t="s">
        <v>2436</v>
      </c>
      <c r="G8625" s="1934" t="s">
        <v>2346</v>
      </c>
    </row>
    <row r="8626" spans="2:7" ht="15.75" x14ac:dyDescent="0.25">
      <c r="B8626" s="726">
        <v>44848</v>
      </c>
      <c r="C8626" s="725" t="s">
        <v>2407</v>
      </c>
      <c r="D8626" s="618" t="s">
        <v>2419</v>
      </c>
      <c r="E8626" s="618" t="s">
        <v>3791</v>
      </c>
      <c r="F8626" s="760" t="s">
        <v>3372</v>
      </c>
      <c r="G8626" s="778" t="s">
        <v>2930</v>
      </c>
    </row>
    <row r="8627" spans="2:7" ht="15.75" x14ac:dyDescent="0.25">
      <c r="B8627" s="726">
        <v>44848</v>
      </c>
      <c r="C8627" s="725" t="s">
        <v>2407</v>
      </c>
      <c r="D8627" s="618" t="s">
        <v>2419</v>
      </c>
      <c r="E8627" s="618" t="s">
        <v>3050</v>
      </c>
      <c r="F8627" s="760" t="s">
        <v>3051</v>
      </c>
      <c r="G8627" s="778" t="s">
        <v>2930</v>
      </c>
    </row>
    <row r="8628" spans="2:7" ht="15.75" x14ac:dyDescent="0.25">
      <c r="B8628" s="726">
        <v>44848</v>
      </c>
      <c r="C8628" s="725" t="s">
        <v>2407</v>
      </c>
      <c r="D8628" s="618" t="s">
        <v>2419</v>
      </c>
      <c r="E8628" s="618" t="s">
        <v>2420</v>
      </c>
      <c r="F8628" s="760" t="s">
        <v>2421</v>
      </c>
      <c r="G8628" s="778" t="s">
        <v>2930</v>
      </c>
    </row>
    <row r="8629" spans="2:7" ht="15.75" x14ac:dyDescent="0.25">
      <c r="B8629" s="726">
        <v>44848</v>
      </c>
      <c r="C8629" s="725" t="s">
        <v>2407</v>
      </c>
      <c r="D8629" s="618" t="s">
        <v>2419</v>
      </c>
      <c r="E8629" s="618" t="s">
        <v>3782</v>
      </c>
      <c r="F8629" s="760" t="s">
        <v>3047</v>
      </c>
      <c r="G8629" s="778" t="s">
        <v>2930</v>
      </c>
    </row>
    <row r="8630" spans="2:7" ht="15.75" x14ac:dyDescent="0.25">
      <c r="B8630" s="726">
        <v>44848</v>
      </c>
      <c r="C8630" s="725" t="s">
        <v>2407</v>
      </c>
      <c r="D8630" s="618" t="s">
        <v>3177</v>
      </c>
      <c r="E8630" s="618" t="s">
        <v>3789</v>
      </c>
      <c r="F8630" s="760" t="s">
        <v>2987</v>
      </c>
      <c r="G8630" s="778" t="s">
        <v>2930</v>
      </c>
    </row>
    <row r="8631" spans="2:7" ht="15.75" x14ac:dyDescent="0.25">
      <c r="B8631" s="726">
        <v>44848</v>
      </c>
      <c r="C8631" s="725" t="s">
        <v>2407</v>
      </c>
      <c r="D8631" s="618" t="s">
        <v>3177</v>
      </c>
      <c r="E8631" s="618" t="s">
        <v>3472</v>
      </c>
      <c r="F8631" s="760" t="s">
        <v>3518</v>
      </c>
      <c r="G8631" s="778" t="s">
        <v>2930</v>
      </c>
    </row>
    <row r="8632" spans="2:7" ht="15.75" x14ac:dyDescent="0.25">
      <c r="B8632" s="726">
        <v>44848</v>
      </c>
      <c r="C8632" s="725" t="s">
        <v>2407</v>
      </c>
      <c r="D8632" s="618" t="s">
        <v>3181</v>
      </c>
      <c r="E8632" s="618" t="s">
        <v>3396</v>
      </c>
      <c r="F8632" s="760" t="s">
        <v>3397</v>
      </c>
      <c r="G8632" s="778" t="s">
        <v>2930</v>
      </c>
    </row>
    <row r="8633" spans="2:7" ht="15.75" x14ac:dyDescent="0.25">
      <c r="B8633" s="726">
        <v>44848</v>
      </c>
      <c r="C8633" s="725" t="s">
        <v>2407</v>
      </c>
      <c r="D8633" s="618" t="s">
        <v>3181</v>
      </c>
      <c r="E8633" s="618" t="s">
        <v>3569</v>
      </c>
      <c r="F8633" s="760">
        <v>9175184115</v>
      </c>
      <c r="G8633" s="778" t="s">
        <v>2930</v>
      </c>
    </row>
    <row r="8634" spans="2:7" ht="15.75" x14ac:dyDescent="0.25">
      <c r="B8634" s="726">
        <v>44848</v>
      </c>
      <c r="C8634" s="725" t="s">
        <v>2407</v>
      </c>
      <c r="D8634" s="618" t="s">
        <v>3184</v>
      </c>
      <c r="E8634" s="618" t="s">
        <v>3777</v>
      </c>
      <c r="F8634" s="760" t="s">
        <v>3778</v>
      </c>
      <c r="G8634" s="778" t="s">
        <v>2930</v>
      </c>
    </row>
    <row r="8635" spans="2:7" ht="15.75" x14ac:dyDescent="0.25">
      <c r="B8635" s="726">
        <v>44848</v>
      </c>
      <c r="C8635" s="725" t="s">
        <v>2407</v>
      </c>
      <c r="D8635" s="618" t="s">
        <v>3184</v>
      </c>
      <c r="E8635" s="618" t="s">
        <v>3159</v>
      </c>
      <c r="F8635" s="760">
        <v>6468317509</v>
      </c>
      <c r="G8635" s="778" t="s">
        <v>2930</v>
      </c>
    </row>
    <row r="8636" spans="2:7" ht="15.75" x14ac:dyDescent="0.25">
      <c r="B8636" s="726">
        <v>44848</v>
      </c>
      <c r="C8636" s="725" t="s">
        <v>2407</v>
      </c>
      <c r="D8636" s="618" t="s">
        <v>3186</v>
      </c>
      <c r="E8636" s="618" t="s">
        <v>3613</v>
      </c>
      <c r="F8636" s="760">
        <v>6462452964</v>
      </c>
      <c r="G8636" s="778" t="s">
        <v>2930</v>
      </c>
    </row>
    <row r="8637" spans="2:7" ht="15.75" x14ac:dyDescent="0.25">
      <c r="B8637" s="726">
        <v>44848</v>
      </c>
      <c r="C8637" s="725" t="s">
        <v>2407</v>
      </c>
      <c r="D8637" s="618" t="s">
        <v>3186</v>
      </c>
      <c r="E8637" s="618" t="s">
        <v>3529</v>
      </c>
      <c r="F8637" s="760" t="s">
        <v>3458</v>
      </c>
      <c r="G8637" s="778" t="s">
        <v>2930</v>
      </c>
    </row>
    <row r="8638" spans="2:7" ht="15.75" x14ac:dyDescent="0.25">
      <c r="B8638" s="726">
        <v>44848</v>
      </c>
      <c r="C8638" s="725" t="s">
        <v>2407</v>
      </c>
      <c r="D8638" s="618" t="s">
        <v>3186</v>
      </c>
      <c r="E8638" s="618" t="s">
        <v>3783</v>
      </c>
      <c r="F8638" s="760" t="s">
        <v>3784</v>
      </c>
      <c r="G8638" s="778" t="s">
        <v>2930</v>
      </c>
    </row>
    <row r="8639" spans="2:7" ht="15.75" x14ac:dyDescent="0.25">
      <c r="B8639" s="726">
        <v>44848</v>
      </c>
      <c r="C8639" s="725" t="s">
        <v>2407</v>
      </c>
      <c r="D8639" s="618" t="s">
        <v>2416</v>
      </c>
      <c r="E8639" s="618" t="s">
        <v>2417</v>
      </c>
      <c r="F8639" s="760">
        <v>9175351402</v>
      </c>
      <c r="G8639" s="778" t="s">
        <v>2930</v>
      </c>
    </row>
    <row r="8640" spans="2:7" ht="15.75" x14ac:dyDescent="0.25">
      <c r="B8640" s="726">
        <v>44848</v>
      </c>
      <c r="C8640" s="725" t="s">
        <v>2407</v>
      </c>
      <c r="D8640" s="618" t="s">
        <v>2416</v>
      </c>
      <c r="E8640" s="618" t="s">
        <v>2931</v>
      </c>
      <c r="F8640" s="760" t="s">
        <v>2958</v>
      </c>
      <c r="G8640" s="778" t="s">
        <v>2930</v>
      </c>
    </row>
    <row r="8641" spans="2:7" ht="15.75" x14ac:dyDescent="0.25">
      <c r="B8641" s="726">
        <v>44848</v>
      </c>
      <c r="C8641" s="725" t="s">
        <v>2407</v>
      </c>
      <c r="D8641" s="618" t="s">
        <v>2416</v>
      </c>
      <c r="E8641" s="618" t="s">
        <v>3453</v>
      </c>
      <c r="F8641" s="760" t="s">
        <v>3785</v>
      </c>
      <c r="G8641" s="778" t="s">
        <v>2930</v>
      </c>
    </row>
    <row r="8642" spans="2:7" ht="15.75" x14ac:dyDescent="0.25">
      <c r="B8642" s="726">
        <v>44848</v>
      </c>
      <c r="C8642" s="725" t="s">
        <v>2407</v>
      </c>
      <c r="D8642" s="618" t="s">
        <v>2416</v>
      </c>
      <c r="E8642" s="618" t="s">
        <v>2333</v>
      </c>
      <c r="F8642" s="760">
        <v>9145104951</v>
      </c>
      <c r="G8642" s="778" t="s">
        <v>2930</v>
      </c>
    </row>
    <row r="8643" spans="2:7" ht="15.75" x14ac:dyDescent="0.25">
      <c r="B8643" s="726">
        <v>44848</v>
      </c>
      <c r="C8643" s="725" t="s">
        <v>2407</v>
      </c>
      <c r="D8643" s="618" t="s">
        <v>3210</v>
      </c>
      <c r="E8643" s="618" t="s">
        <v>3444</v>
      </c>
      <c r="F8643" s="760">
        <v>19176403868</v>
      </c>
      <c r="G8643" s="778" t="s">
        <v>2930</v>
      </c>
    </row>
    <row r="8644" spans="2:7" ht="15.75" x14ac:dyDescent="0.25">
      <c r="B8644" s="726">
        <v>44848</v>
      </c>
      <c r="C8644" s="725" t="s">
        <v>2407</v>
      </c>
      <c r="D8644" s="618" t="s">
        <v>3210</v>
      </c>
      <c r="E8644" s="618" t="s">
        <v>3623</v>
      </c>
      <c r="F8644" s="760">
        <v>9175890336</v>
      </c>
      <c r="G8644" s="778" t="s">
        <v>2930</v>
      </c>
    </row>
    <row r="8645" spans="2:7" ht="15.75" x14ac:dyDescent="0.25">
      <c r="B8645" s="726">
        <v>44849</v>
      </c>
      <c r="C8645" s="719" t="s">
        <v>2310</v>
      </c>
      <c r="D8645" s="689" t="s">
        <v>2311</v>
      </c>
      <c r="E8645" s="689" t="s">
        <v>3754</v>
      </c>
      <c r="F8645" s="770">
        <v>9292871024</v>
      </c>
      <c r="G8645" s="775" t="s">
        <v>2930</v>
      </c>
    </row>
    <row r="8646" spans="2:7" ht="15.75" x14ac:dyDescent="0.25">
      <c r="B8646" s="726">
        <v>44849</v>
      </c>
      <c r="C8646" s="719" t="s">
        <v>2310</v>
      </c>
      <c r="D8646" s="642" t="s">
        <v>2311</v>
      </c>
      <c r="E8646" s="642" t="s">
        <v>3679</v>
      </c>
      <c r="F8646" s="768">
        <v>13478989848</v>
      </c>
      <c r="G8646" s="775" t="s">
        <v>2930</v>
      </c>
    </row>
    <row r="8647" spans="2:7" ht="15.75" x14ac:dyDescent="0.25">
      <c r="B8647" s="726">
        <v>44849</v>
      </c>
      <c r="C8647" s="719" t="s">
        <v>2310</v>
      </c>
      <c r="D8647" s="642" t="s">
        <v>2311</v>
      </c>
      <c r="E8647" s="642" t="s">
        <v>3464</v>
      </c>
      <c r="F8647" s="768" t="s">
        <v>3465</v>
      </c>
      <c r="G8647" s="775" t="s">
        <v>2930</v>
      </c>
    </row>
    <row r="8648" spans="2:7" ht="15.75" x14ac:dyDescent="0.25">
      <c r="B8648" s="726">
        <v>44849</v>
      </c>
      <c r="C8648" s="719" t="s">
        <v>2310</v>
      </c>
      <c r="D8648" s="642" t="s">
        <v>2315</v>
      </c>
      <c r="E8648" s="642" t="s">
        <v>2422</v>
      </c>
      <c r="F8648" s="768">
        <v>19179751158</v>
      </c>
      <c r="G8648" s="775" t="s">
        <v>2930</v>
      </c>
    </row>
    <row r="8649" spans="2:7" ht="15.75" x14ac:dyDescent="0.25">
      <c r="B8649" s="726">
        <v>44849</v>
      </c>
      <c r="C8649" s="719" t="s">
        <v>2310</v>
      </c>
      <c r="D8649" s="642" t="s">
        <v>2315</v>
      </c>
      <c r="E8649" s="642" t="s">
        <v>3384</v>
      </c>
      <c r="F8649" s="768" t="s">
        <v>2937</v>
      </c>
      <c r="G8649" s="775" t="s">
        <v>2930</v>
      </c>
    </row>
    <row r="8650" spans="2:7" ht="15.75" x14ac:dyDescent="0.25">
      <c r="B8650" s="726">
        <v>44849</v>
      </c>
      <c r="C8650" s="719" t="s">
        <v>2310</v>
      </c>
      <c r="D8650" s="642" t="s">
        <v>2315</v>
      </c>
      <c r="E8650" s="642" t="s">
        <v>3573</v>
      </c>
      <c r="F8650" s="768" t="s">
        <v>3714</v>
      </c>
      <c r="G8650" s="775" t="s">
        <v>2930</v>
      </c>
    </row>
    <row r="8651" spans="2:7" ht="15.75" x14ac:dyDescent="0.25">
      <c r="B8651" s="726">
        <v>44849</v>
      </c>
      <c r="C8651" s="719" t="s">
        <v>2310</v>
      </c>
      <c r="D8651" s="642" t="s">
        <v>2317</v>
      </c>
      <c r="E8651" s="642" t="s">
        <v>3309</v>
      </c>
      <c r="F8651" s="768">
        <v>7185023911</v>
      </c>
      <c r="G8651" s="775" t="s">
        <v>2930</v>
      </c>
    </row>
    <row r="8652" spans="2:7" ht="15.75" x14ac:dyDescent="0.25">
      <c r="B8652" s="726">
        <v>44849</v>
      </c>
      <c r="C8652" s="719" t="s">
        <v>2310</v>
      </c>
      <c r="D8652" s="642" t="s">
        <v>2317</v>
      </c>
      <c r="E8652" s="642" t="s">
        <v>2319</v>
      </c>
      <c r="F8652" s="768">
        <v>9176626040</v>
      </c>
      <c r="G8652" s="775" t="s">
        <v>2930</v>
      </c>
    </row>
    <row r="8653" spans="2:7" ht="15.75" x14ac:dyDescent="0.25">
      <c r="B8653" s="726">
        <v>44849</v>
      </c>
      <c r="C8653" s="719" t="s">
        <v>2310</v>
      </c>
      <c r="D8653" s="642" t="s">
        <v>2329</v>
      </c>
      <c r="E8653" s="641" t="s">
        <v>3659</v>
      </c>
      <c r="F8653" s="530" t="s">
        <v>3703</v>
      </c>
      <c r="G8653" s="775" t="s">
        <v>2930</v>
      </c>
    </row>
    <row r="8654" spans="2:7" ht="15.75" x14ac:dyDescent="0.25">
      <c r="B8654" s="726">
        <v>44849</v>
      </c>
      <c r="C8654" s="719" t="s">
        <v>2310</v>
      </c>
      <c r="D8654" s="642" t="s">
        <v>2338</v>
      </c>
      <c r="E8654" s="642" t="s">
        <v>2938</v>
      </c>
      <c r="F8654" s="768">
        <v>9177439133</v>
      </c>
      <c r="G8654" s="775" t="s">
        <v>2930</v>
      </c>
    </row>
    <row r="8655" spans="2:7" ht="15.75" x14ac:dyDescent="0.25">
      <c r="B8655" s="726">
        <v>44849</v>
      </c>
      <c r="C8655" s="719" t="s">
        <v>2310</v>
      </c>
      <c r="D8655" s="642" t="s">
        <v>2338</v>
      </c>
      <c r="E8655" s="642" t="s">
        <v>2577</v>
      </c>
      <c r="F8655" s="768">
        <v>9292769002</v>
      </c>
      <c r="G8655" s="775" t="s">
        <v>2930</v>
      </c>
    </row>
    <row r="8656" spans="2:7" ht="15.75" x14ac:dyDescent="0.25">
      <c r="B8656" s="726">
        <v>44849</v>
      </c>
      <c r="C8656" s="719" t="s">
        <v>2310</v>
      </c>
      <c r="D8656" s="642" t="s">
        <v>2338</v>
      </c>
      <c r="E8656" s="642" t="s">
        <v>3781</v>
      </c>
      <c r="F8656" s="768">
        <v>9292953316</v>
      </c>
      <c r="G8656" s="775" t="s">
        <v>2930</v>
      </c>
    </row>
    <row r="8657" spans="2:7" ht="15.75" x14ac:dyDescent="0.25">
      <c r="B8657" s="726">
        <v>44849</v>
      </c>
      <c r="C8657" s="719" t="s">
        <v>2310</v>
      </c>
      <c r="D8657" s="642" t="s">
        <v>2338</v>
      </c>
      <c r="E8657" s="642" t="s">
        <v>3623</v>
      </c>
      <c r="F8657" s="768">
        <v>9175890336</v>
      </c>
      <c r="G8657" s="775" t="s">
        <v>2930</v>
      </c>
    </row>
    <row r="8658" spans="2:7" ht="18.75" x14ac:dyDescent="0.3">
      <c r="B8658" s="726">
        <v>44849</v>
      </c>
      <c r="C8658" s="1935" t="s">
        <v>2343</v>
      </c>
      <c r="D8658" s="675" t="s">
        <v>2283</v>
      </c>
      <c r="E8658" s="674" t="s">
        <v>3132</v>
      </c>
      <c r="F8658" s="762" t="s">
        <v>3133</v>
      </c>
      <c r="G8658" s="1934" t="s">
        <v>2346</v>
      </c>
    </row>
    <row r="8659" spans="2:7" ht="18.75" x14ac:dyDescent="0.3">
      <c r="B8659" s="726">
        <v>44849</v>
      </c>
      <c r="C8659" s="1935" t="s">
        <v>2343</v>
      </c>
      <c r="D8659" s="675" t="s">
        <v>2283</v>
      </c>
      <c r="E8659" s="676" t="s">
        <v>2400</v>
      </c>
      <c r="F8659" s="763" t="s">
        <v>3432</v>
      </c>
      <c r="G8659" s="1934" t="s">
        <v>2346</v>
      </c>
    </row>
    <row r="8660" spans="2:7" ht="18.75" x14ac:dyDescent="0.3">
      <c r="B8660" s="726">
        <v>44849</v>
      </c>
      <c r="C8660" s="1935" t="s">
        <v>3221</v>
      </c>
      <c r="D8660" s="675" t="s">
        <v>2280</v>
      </c>
      <c r="E8660" s="676" t="s">
        <v>2555</v>
      </c>
      <c r="F8660" s="763" t="s">
        <v>3317</v>
      </c>
      <c r="G8660" s="1934" t="s">
        <v>2346</v>
      </c>
    </row>
    <row r="8661" spans="2:7" ht="18.75" x14ac:dyDescent="0.3">
      <c r="B8661" s="726">
        <v>44849</v>
      </c>
      <c r="C8661" s="1935" t="s">
        <v>2343</v>
      </c>
      <c r="D8661" s="675" t="s">
        <v>2280</v>
      </c>
      <c r="E8661" s="676" t="s">
        <v>2382</v>
      </c>
      <c r="F8661" s="763" t="s">
        <v>2887</v>
      </c>
      <c r="G8661" s="1934" t="s">
        <v>2346</v>
      </c>
    </row>
    <row r="8662" spans="2:7" ht="18.75" x14ac:dyDescent="0.3">
      <c r="B8662" s="726">
        <v>44849</v>
      </c>
      <c r="C8662" s="1938" t="s">
        <v>3221</v>
      </c>
      <c r="D8662" s="675" t="s">
        <v>2278</v>
      </c>
      <c r="E8662" s="676" t="s">
        <v>2351</v>
      </c>
      <c r="F8662" s="763" t="s">
        <v>2352</v>
      </c>
      <c r="G8662" s="1934" t="s">
        <v>2346</v>
      </c>
    </row>
    <row r="8663" spans="2:7" ht="18.75" x14ac:dyDescent="0.3">
      <c r="B8663" s="726">
        <v>44849</v>
      </c>
      <c r="C8663" s="1935" t="s">
        <v>2343</v>
      </c>
      <c r="D8663" s="675" t="s">
        <v>2278</v>
      </c>
      <c r="E8663" s="676" t="s">
        <v>2397</v>
      </c>
      <c r="F8663" s="763" t="s">
        <v>2398</v>
      </c>
      <c r="G8663" s="1934" t="s">
        <v>2346</v>
      </c>
    </row>
    <row r="8664" spans="2:7" ht="18.75" x14ac:dyDescent="0.3">
      <c r="B8664" s="726">
        <v>44849</v>
      </c>
      <c r="C8664" s="1935" t="s">
        <v>2343</v>
      </c>
      <c r="D8664" s="675" t="s">
        <v>2278</v>
      </c>
      <c r="E8664" s="676" t="s">
        <v>2504</v>
      </c>
      <c r="F8664" s="763" t="s">
        <v>3330</v>
      </c>
      <c r="G8664" s="675" t="s">
        <v>2346</v>
      </c>
    </row>
    <row r="8665" spans="2:7" ht="18.75" x14ac:dyDescent="0.3">
      <c r="B8665" s="726">
        <v>44849</v>
      </c>
      <c r="C8665" s="1935" t="s">
        <v>2343</v>
      </c>
      <c r="D8665" s="683" t="s">
        <v>2278</v>
      </c>
      <c r="E8665" s="681" t="s">
        <v>2494</v>
      </c>
      <c r="F8665" s="764" t="s">
        <v>2436</v>
      </c>
      <c r="G8665" s="1934" t="s">
        <v>2346</v>
      </c>
    </row>
    <row r="8666" spans="2:7" ht="15.75" x14ac:dyDescent="0.25">
      <c r="B8666" s="726">
        <v>44849</v>
      </c>
      <c r="C8666" s="725" t="s">
        <v>2407</v>
      </c>
      <c r="D8666" s="618" t="s">
        <v>2419</v>
      </c>
      <c r="E8666" s="618" t="s">
        <v>3050</v>
      </c>
      <c r="F8666" s="760" t="s">
        <v>3051</v>
      </c>
      <c r="G8666" s="778" t="s">
        <v>2930</v>
      </c>
    </row>
    <row r="8667" spans="2:7" ht="15.75" x14ac:dyDescent="0.25">
      <c r="B8667" s="726">
        <v>44849</v>
      </c>
      <c r="C8667" s="725" t="s">
        <v>2407</v>
      </c>
      <c r="D8667" s="618" t="s">
        <v>2419</v>
      </c>
      <c r="E8667" s="618" t="s">
        <v>2420</v>
      </c>
      <c r="F8667" s="760" t="s">
        <v>2421</v>
      </c>
      <c r="G8667" s="778" t="s">
        <v>2930</v>
      </c>
    </row>
    <row r="8668" spans="2:7" ht="15.75" x14ac:dyDescent="0.25">
      <c r="B8668" s="726">
        <v>44849</v>
      </c>
      <c r="C8668" s="725" t="s">
        <v>2407</v>
      </c>
      <c r="D8668" s="618" t="s">
        <v>2419</v>
      </c>
      <c r="E8668" s="618" t="s">
        <v>3567</v>
      </c>
      <c r="F8668" s="760">
        <v>3473035187</v>
      </c>
      <c r="G8668" s="778" t="s">
        <v>2930</v>
      </c>
    </row>
    <row r="8669" spans="2:7" ht="15.75" x14ac:dyDescent="0.25">
      <c r="B8669" s="726">
        <v>44849</v>
      </c>
      <c r="C8669" s="725" t="s">
        <v>2407</v>
      </c>
      <c r="D8669" s="618" t="s">
        <v>2419</v>
      </c>
      <c r="E8669" s="618" t="s">
        <v>3297</v>
      </c>
      <c r="F8669" s="760">
        <v>1347323209</v>
      </c>
      <c r="G8669" s="778" t="s">
        <v>2930</v>
      </c>
    </row>
    <row r="8670" spans="2:7" ht="15.75" x14ac:dyDescent="0.25">
      <c r="B8670" s="726">
        <v>44849</v>
      </c>
      <c r="C8670" s="725" t="s">
        <v>2407</v>
      </c>
      <c r="D8670" s="618" t="s">
        <v>3177</v>
      </c>
      <c r="E8670" s="618" t="s">
        <v>3789</v>
      </c>
      <c r="F8670" s="760" t="s">
        <v>2987</v>
      </c>
      <c r="G8670" s="778" t="s">
        <v>2930</v>
      </c>
    </row>
    <row r="8671" spans="2:7" ht="15.75" x14ac:dyDescent="0.25">
      <c r="B8671" s="726">
        <v>44849</v>
      </c>
      <c r="C8671" s="725" t="s">
        <v>2407</v>
      </c>
      <c r="D8671" s="618" t="s">
        <v>3177</v>
      </c>
      <c r="E8671" s="618" t="s">
        <v>3394</v>
      </c>
      <c r="F8671" s="760">
        <v>3472251503</v>
      </c>
      <c r="G8671" s="778" t="s">
        <v>2930</v>
      </c>
    </row>
    <row r="8672" spans="2:7" ht="15.75" x14ac:dyDescent="0.25">
      <c r="B8672" s="726">
        <v>44849</v>
      </c>
      <c r="C8672" s="725" t="s">
        <v>2407</v>
      </c>
      <c r="D8672" s="618" t="s">
        <v>3177</v>
      </c>
      <c r="E8672" s="618" t="s">
        <v>3473</v>
      </c>
      <c r="F8672" s="760" t="s">
        <v>3474</v>
      </c>
      <c r="G8672" s="778" t="s">
        <v>2930</v>
      </c>
    </row>
    <row r="8673" spans="2:7" ht="15.75" x14ac:dyDescent="0.25">
      <c r="B8673" s="726">
        <v>44849</v>
      </c>
      <c r="C8673" s="725" t="s">
        <v>2407</v>
      </c>
      <c r="D8673" s="618" t="s">
        <v>3177</v>
      </c>
      <c r="E8673" s="618" t="s">
        <v>3686</v>
      </c>
      <c r="F8673" s="760" t="s">
        <v>3687</v>
      </c>
      <c r="G8673" s="778" t="s">
        <v>2930</v>
      </c>
    </row>
    <row r="8674" spans="2:7" ht="15.75" x14ac:dyDescent="0.25">
      <c r="B8674" s="726">
        <v>44849</v>
      </c>
      <c r="C8674" s="725" t="s">
        <v>2407</v>
      </c>
      <c r="D8674" s="618" t="s">
        <v>3181</v>
      </c>
      <c r="E8674" s="618" t="s">
        <v>3396</v>
      </c>
      <c r="F8674" s="760" t="s">
        <v>3397</v>
      </c>
      <c r="G8674" s="778" t="s">
        <v>2930</v>
      </c>
    </row>
    <row r="8675" spans="2:7" ht="15.75" x14ac:dyDescent="0.25">
      <c r="B8675" s="726">
        <v>44849</v>
      </c>
      <c r="C8675" s="725" t="s">
        <v>2407</v>
      </c>
      <c r="D8675" s="618" t="s">
        <v>3181</v>
      </c>
      <c r="E8675" s="618" t="s">
        <v>2963</v>
      </c>
      <c r="F8675" s="760" t="s">
        <v>3148</v>
      </c>
      <c r="G8675" s="778" t="s">
        <v>2930</v>
      </c>
    </row>
    <row r="8676" spans="2:7" ht="15.75" x14ac:dyDescent="0.25">
      <c r="B8676" s="726">
        <v>44849</v>
      </c>
      <c r="C8676" s="725" t="s">
        <v>2407</v>
      </c>
      <c r="D8676" s="618" t="s">
        <v>3181</v>
      </c>
      <c r="E8676" s="618" t="s">
        <v>3536</v>
      </c>
      <c r="F8676" s="760" t="s">
        <v>3462</v>
      </c>
      <c r="G8676" s="778" t="s">
        <v>2930</v>
      </c>
    </row>
    <row r="8677" spans="2:7" ht="15.75" x14ac:dyDescent="0.25">
      <c r="B8677" s="726">
        <v>44849</v>
      </c>
      <c r="C8677" s="725" t="s">
        <v>2407</v>
      </c>
      <c r="D8677" s="618" t="s">
        <v>3181</v>
      </c>
      <c r="E8677" s="618" t="s">
        <v>3300</v>
      </c>
      <c r="F8677" s="760">
        <v>3473946129</v>
      </c>
      <c r="G8677" s="778" t="s">
        <v>2930</v>
      </c>
    </row>
    <row r="8678" spans="2:7" ht="15.75" x14ac:dyDescent="0.25">
      <c r="B8678" s="726">
        <v>44849</v>
      </c>
      <c r="C8678" s="725" t="s">
        <v>2407</v>
      </c>
      <c r="D8678" s="618" t="s">
        <v>3184</v>
      </c>
      <c r="E8678" s="618" t="s">
        <v>3102</v>
      </c>
      <c r="F8678" s="760">
        <v>3473099536</v>
      </c>
      <c r="G8678" s="778" t="s">
        <v>2930</v>
      </c>
    </row>
    <row r="8679" spans="2:7" ht="15.75" x14ac:dyDescent="0.25">
      <c r="B8679" s="726">
        <v>44849</v>
      </c>
      <c r="C8679" s="725" t="s">
        <v>2407</v>
      </c>
      <c r="D8679" s="618" t="s">
        <v>3184</v>
      </c>
      <c r="E8679" s="618" t="s">
        <v>3777</v>
      </c>
      <c r="F8679" s="760" t="s">
        <v>3778</v>
      </c>
      <c r="G8679" s="778" t="s">
        <v>2930</v>
      </c>
    </row>
    <row r="8680" spans="2:7" ht="15.75" x14ac:dyDescent="0.25">
      <c r="B8680" s="726">
        <v>44849</v>
      </c>
      <c r="C8680" s="725" t="s">
        <v>2407</v>
      </c>
      <c r="D8680" s="618" t="s">
        <v>3184</v>
      </c>
      <c r="E8680" s="618" t="s">
        <v>3613</v>
      </c>
      <c r="F8680" s="760">
        <v>6462452964</v>
      </c>
      <c r="G8680" s="778" t="s">
        <v>2930</v>
      </c>
    </row>
    <row r="8681" spans="2:7" ht="15.75" x14ac:dyDescent="0.25">
      <c r="B8681" s="726">
        <v>44849</v>
      </c>
      <c r="C8681" s="725" t="s">
        <v>2407</v>
      </c>
      <c r="D8681" s="618" t="s">
        <v>3184</v>
      </c>
      <c r="E8681" s="618" t="s">
        <v>3779</v>
      </c>
      <c r="F8681" s="760">
        <v>3473956141</v>
      </c>
      <c r="G8681" s="778" t="s">
        <v>2930</v>
      </c>
    </row>
    <row r="8682" spans="2:7" ht="15.75" x14ac:dyDescent="0.25">
      <c r="B8682" s="726">
        <v>44849</v>
      </c>
      <c r="C8682" s="725" t="s">
        <v>2407</v>
      </c>
      <c r="D8682" s="618" t="s">
        <v>3186</v>
      </c>
      <c r="E8682" s="618" t="s">
        <v>3471</v>
      </c>
      <c r="F8682" s="760">
        <v>9176239892</v>
      </c>
      <c r="G8682" s="778" t="s">
        <v>2930</v>
      </c>
    </row>
    <row r="8683" spans="2:7" ht="15.75" x14ac:dyDescent="0.25">
      <c r="B8683" s="726">
        <v>44849</v>
      </c>
      <c r="C8683" s="725" t="s">
        <v>2407</v>
      </c>
      <c r="D8683" s="618" t="s">
        <v>3186</v>
      </c>
      <c r="E8683" s="618" t="s">
        <v>3529</v>
      </c>
      <c r="F8683" s="760" t="s">
        <v>3458</v>
      </c>
      <c r="G8683" s="778" t="s">
        <v>2930</v>
      </c>
    </row>
    <row r="8684" spans="2:7" ht="15.75" x14ac:dyDescent="0.25">
      <c r="B8684" s="726">
        <v>44849</v>
      </c>
      <c r="C8684" s="725" t="s">
        <v>2407</v>
      </c>
      <c r="D8684" s="618" t="s">
        <v>3186</v>
      </c>
      <c r="E8684" s="618" t="s">
        <v>3783</v>
      </c>
      <c r="F8684" s="760" t="s">
        <v>3784</v>
      </c>
      <c r="G8684" s="778" t="s">
        <v>2930</v>
      </c>
    </row>
    <row r="8685" spans="2:7" ht="15.75" x14ac:dyDescent="0.25">
      <c r="B8685" s="726">
        <v>44849</v>
      </c>
      <c r="C8685" s="725" t="s">
        <v>2407</v>
      </c>
      <c r="D8685" s="618" t="s">
        <v>3186</v>
      </c>
      <c r="E8685" s="618" t="s">
        <v>3569</v>
      </c>
      <c r="F8685" s="760">
        <v>9175184115</v>
      </c>
      <c r="G8685" s="778" t="s">
        <v>2930</v>
      </c>
    </row>
    <row r="8686" spans="2:7" ht="15.75" x14ac:dyDescent="0.25">
      <c r="B8686" s="726">
        <v>44849</v>
      </c>
      <c r="C8686" s="725" t="s">
        <v>2407</v>
      </c>
      <c r="D8686" s="618" t="s">
        <v>2416</v>
      </c>
      <c r="E8686" s="618" t="s">
        <v>3469</v>
      </c>
      <c r="F8686" s="760" t="s">
        <v>3390</v>
      </c>
      <c r="G8686" s="778" t="s">
        <v>2930</v>
      </c>
    </row>
    <row r="8687" spans="2:7" ht="15.75" x14ac:dyDescent="0.25">
      <c r="B8687" s="726">
        <v>44849</v>
      </c>
      <c r="C8687" s="725" t="s">
        <v>2407</v>
      </c>
      <c r="D8687" s="618" t="s">
        <v>2416</v>
      </c>
      <c r="E8687" s="618" t="s">
        <v>3234</v>
      </c>
      <c r="F8687" s="760">
        <v>13473360154</v>
      </c>
      <c r="G8687" s="778" t="s">
        <v>2930</v>
      </c>
    </row>
    <row r="8688" spans="2:7" ht="15.75" x14ac:dyDescent="0.25">
      <c r="B8688" s="726">
        <v>44849</v>
      </c>
      <c r="C8688" s="725" t="s">
        <v>2407</v>
      </c>
      <c r="D8688" s="618" t="s">
        <v>2416</v>
      </c>
      <c r="E8688" s="618" t="s">
        <v>3042</v>
      </c>
      <c r="F8688" s="760" t="s">
        <v>3242</v>
      </c>
      <c r="G8688" s="778" t="s">
        <v>2930</v>
      </c>
    </row>
    <row r="8689" spans="2:7" ht="15.75" x14ac:dyDescent="0.25">
      <c r="B8689" s="726">
        <v>44849</v>
      </c>
      <c r="C8689" s="725" t="s">
        <v>2407</v>
      </c>
      <c r="D8689" s="618" t="s">
        <v>2416</v>
      </c>
      <c r="E8689" s="618" t="s">
        <v>3348</v>
      </c>
      <c r="F8689" s="760" t="s">
        <v>3689</v>
      </c>
      <c r="G8689" s="778" t="s">
        <v>2930</v>
      </c>
    </row>
    <row r="8690" spans="2:7" ht="15.75" x14ac:dyDescent="0.25">
      <c r="B8690" s="726">
        <v>44849</v>
      </c>
      <c r="C8690" s="725" t="s">
        <v>2407</v>
      </c>
      <c r="D8690" s="618" t="s">
        <v>3210</v>
      </c>
      <c r="E8690" s="618" t="s">
        <v>3780</v>
      </c>
      <c r="F8690" s="760" t="s">
        <v>3614</v>
      </c>
      <c r="G8690" s="778" t="s">
        <v>2930</v>
      </c>
    </row>
    <row r="8691" spans="2:7" ht="15.75" x14ac:dyDescent="0.25">
      <c r="B8691" s="726">
        <v>44849</v>
      </c>
      <c r="C8691" s="725" t="s">
        <v>2407</v>
      </c>
      <c r="D8691" s="618" t="s">
        <v>3210</v>
      </c>
      <c r="E8691" s="618" t="s">
        <v>3401</v>
      </c>
      <c r="F8691" s="760" t="s">
        <v>3402</v>
      </c>
      <c r="G8691" s="778" t="s">
        <v>2930</v>
      </c>
    </row>
    <row r="8692" spans="2:7" ht="15.75" x14ac:dyDescent="0.25">
      <c r="B8692" s="726">
        <v>44849</v>
      </c>
      <c r="C8692" s="725" t="s">
        <v>2407</v>
      </c>
      <c r="D8692" s="618" t="s">
        <v>3210</v>
      </c>
      <c r="E8692" s="618" t="s">
        <v>3623</v>
      </c>
      <c r="F8692" s="760">
        <v>9175890336</v>
      </c>
      <c r="G8692" s="778" t="s">
        <v>2930</v>
      </c>
    </row>
    <row r="8693" spans="2:7" ht="15.75" x14ac:dyDescent="0.25">
      <c r="B8693" s="726">
        <v>44849</v>
      </c>
      <c r="C8693" s="725" t="s">
        <v>2407</v>
      </c>
      <c r="D8693" s="618" t="s">
        <v>3210</v>
      </c>
      <c r="E8693" s="618" t="s">
        <v>2457</v>
      </c>
      <c r="F8693" s="760" t="s">
        <v>2458</v>
      </c>
      <c r="G8693" s="778" t="s">
        <v>2930</v>
      </c>
    </row>
    <row r="8694" spans="2:7" ht="15.75" x14ac:dyDescent="0.25">
      <c r="B8694" s="726">
        <v>44850</v>
      </c>
      <c r="C8694" s="719" t="s">
        <v>2310</v>
      </c>
      <c r="D8694" s="795" t="s">
        <v>2311</v>
      </c>
      <c r="E8694" s="813" t="s">
        <v>3679</v>
      </c>
      <c r="F8694" s="813">
        <v>13478989848</v>
      </c>
      <c r="G8694" s="1953" t="s">
        <v>2930</v>
      </c>
    </row>
    <row r="8695" spans="2:7" ht="15.75" x14ac:dyDescent="0.25">
      <c r="B8695" s="726">
        <v>44850</v>
      </c>
      <c r="C8695" s="719" t="s">
        <v>2310</v>
      </c>
      <c r="D8695" s="796" t="s">
        <v>2311</v>
      </c>
      <c r="E8695" s="814" t="s">
        <v>2437</v>
      </c>
      <c r="F8695" s="814">
        <v>6462586341</v>
      </c>
      <c r="G8695" s="1953" t="s">
        <v>2930</v>
      </c>
    </row>
    <row r="8696" spans="2:7" ht="15.75" x14ac:dyDescent="0.25">
      <c r="B8696" s="726">
        <v>44850</v>
      </c>
      <c r="C8696" s="719" t="s">
        <v>2310</v>
      </c>
      <c r="D8696" s="796" t="s">
        <v>2311</v>
      </c>
      <c r="E8696" s="814" t="s">
        <v>2423</v>
      </c>
      <c r="F8696" s="814" t="s">
        <v>2424</v>
      </c>
      <c r="G8696" s="1953" t="s">
        <v>2930</v>
      </c>
    </row>
    <row r="8697" spans="2:7" ht="15.75" x14ac:dyDescent="0.25">
      <c r="B8697" s="726">
        <v>44850</v>
      </c>
      <c r="C8697" s="719" t="s">
        <v>2310</v>
      </c>
      <c r="D8697" s="796" t="s">
        <v>2315</v>
      </c>
      <c r="E8697" s="814" t="s">
        <v>2438</v>
      </c>
      <c r="F8697" s="814" t="s">
        <v>2447</v>
      </c>
      <c r="G8697" s="1953" t="s">
        <v>2930</v>
      </c>
    </row>
    <row r="8698" spans="2:7" ht="15.75" x14ac:dyDescent="0.25">
      <c r="B8698" s="726">
        <v>44850</v>
      </c>
      <c r="C8698" s="719" t="s">
        <v>2310</v>
      </c>
      <c r="D8698" s="796" t="s">
        <v>2317</v>
      </c>
      <c r="E8698" s="814" t="s">
        <v>2319</v>
      </c>
      <c r="F8698" s="814">
        <v>9176626040</v>
      </c>
      <c r="G8698" s="1953" t="s">
        <v>2930</v>
      </c>
    </row>
    <row r="8699" spans="2:7" ht="15.75" x14ac:dyDescent="0.25">
      <c r="B8699" s="726">
        <v>44850</v>
      </c>
      <c r="C8699" s="719" t="s">
        <v>2310</v>
      </c>
      <c r="D8699" s="796" t="s">
        <v>2317</v>
      </c>
      <c r="E8699" s="814" t="s">
        <v>3309</v>
      </c>
      <c r="F8699" s="814">
        <v>7185023911</v>
      </c>
      <c r="G8699" s="1953" t="s">
        <v>2930</v>
      </c>
    </row>
    <row r="8700" spans="2:7" ht="15.75" x14ac:dyDescent="0.25">
      <c r="B8700" s="726">
        <v>44850</v>
      </c>
      <c r="C8700" s="719" t="s">
        <v>2310</v>
      </c>
      <c r="D8700" s="796" t="s">
        <v>2329</v>
      </c>
      <c r="E8700" s="814" t="s">
        <v>3659</v>
      </c>
      <c r="F8700" s="814" t="s">
        <v>3703</v>
      </c>
      <c r="G8700" s="1953" t="s">
        <v>2930</v>
      </c>
    </row>
    <row r="8701" spans="2:7" ht="15.75" x14ac:dyDescent="0.25">
      <c r="B8701" s="726">
        <v>44850</v>
      </c>
      <c r="C8701" s="719" t="s">
        <v>2310</v>
      </c>
      <c r="D8701" s="796" t="s">
        <v>2329</v>
      </c>
      <c r="E8701" s="814" t="s">
        <v>2442</v>
      </c>
      <c r="F8701" s="814" t="s">
        <v>2443</v>
      </c>
      <c r="G8701" s="1953" t="s">
        <v>2930</v>
      </c>
    </row>
    <row r="8702" spans="2:7" ht="15.75" x14ac:dyDescent="0.25">
      <c r="B8702" s="726">
        <v>44850</v>
      </c>
      <c r="C8702" s="719" t="s">
        <v>2310</v>
      </c>
      <c r="D8702" s="796" t="s">
        <v>2329</v>
      </c>
      <c r="E8702" s="814" t="s">
        <v>3042</v>
      </c>
      <c r="F8702" s="814">
        <v>9179431759</v>
      </c>
      <c r="G8702" s="1953" t="s">
        <v>2930</v>
      </c>
    </row>
    <row r="8703" spans="2:7" ht="15.75" x14ac:dyDescent="0.25">
      <c r="B8703" s="726">
        <v>44850</v>
      </c>
      <c r="C8703" s="719" t="s">
        <v>2310</v>
      </c>
      <c r="D8703" s="796" t="s">
        <v>2338</v>
      </c>
      <c r="E8703" s="814" t="s">
        <v>3725</v>
      </c>
      <c r="F8703" s="814" t="s">
        <v>2342</v>
      </c>
      <c r="G8703" s="1953" t="s">
        <v>2930</v>
      </c>
    </row>
    <row r="8704" spans="2:7" ht="15.75" x14ac:dyDescent="0.25">
      <c r="B8704" s="726">
        <v>44850</v>
      </c>
      <c r="C8704" s="719" t="s">
        <v>2310</v>
      </c>
      <c r="D8704" s="796" t="s">
        <v>2338</v>
      </c>
      <c r="E8704" s="814" t="s">
        <v>2576</v>
      </c>
      <c r="F8704" s="814" t="s">
        <v>2933</v>
      </c>
      <c r="G8704" s="797" t="s">
        <v>2930</v>
      </c>
    </row>
    <row r="8705" spans="2:7" ht="15.75" x14ac:dyDescent="0.25">
      <c r="B8705" s="726">
        <v>44850</v>
      </c>
      <c r="C8705" s="1935" t="s">
        <v>2343</v>
      </c>
      <c r="D8705" s="798" t="s">
        <v>2278</v>
      </c>
      <c r="E8705" s="815" t="s">
        <v>2391</v>
      </c>
      <c r="F8705" s="816" t="s">
        <v>2392</v>
      </c>
      <c r="G8705" s="798" t="s">
        <v>2346</v>
      </c>
    </row>
    <row r="8706" spans="2:7" ht="15.75" x14ac:dyDescent="0.25">
      <c r="B8706" s="726">
        <v>44850</v>
      </c>
      <c r="C8706" s="1935" t="s">
        <v>2343</v>
      </c>
      <c r="D8706" s="798" t="s">
        <v>2278</v>
      </c>
      <c r="E8706" s="815" t="s">
        <v>2387</v>
      </c>
      <c r="F8706" s="817" t="s">
        <v>2388</v>
      </c>
      <c r="G8706" s="798" t="s">
        <v>2346</v>
      </c>
    </row>
    <row r="8707" spans="2:7" ht="15.75" x14ac:dyDescent="0.25">
      <c r="B8707" s="726">
        <v>44850</v>
      </c>
      <c r="C8707" s="1935" t="s">
        <v>3796</v>
      </c>
      <c r="D8707" s="798" t="s">
        <v>2278</v>
      </c>
      <c r="E8707" s="815" t="s">
        <v>3792</v>
      </c>
      <c r="F8707" s="815" t="s">
        <v>3794</v>
      </c>
      <c r="G8707" s="798" t="s">
        <v>2346</v>
      </c>
    </row>
    <row r="8708" spans="2:7" ht="15.75" x14ac:dyDescent="0.25">
      <c r="B8708" s="726">
        <v>44850</v>
      </c>
      <c r="C8708" s="1935" t="s">
        <v>2343</v>
      </c>
      <c r="D8708" s="799" t="s">
        <v>2303</v>
      </c>
      <c r="E8708" s="815" t="s">
        <v>3362</v>
      </c>
      <c r="F8708" s="815" t="s">
        <v>3359</v>
      </c>
      <c r="G8708" s="798" t="s">
        <v>2346</v>
      </c>
    </row>
    <row r="8709" spans="2:7" ht="15.75" x14ac:dyDescent="0.25">
      <c r="B8709" s="726">
        <v>44850</v>
      </c>
      <c r="C8709" s="1935" t="s">
        <v>2496</v>
      </c>
      <c r="D8709" s="798" t="s">
        <v>2303</v>
      </c>
      <c r="E8709" s="815" t="s">
        <v>2347</v>
      </c>
      <c r="F8709" s="815" t="s">
        <v>3795</v>
      </c>
      <c r="G8709" s="798" t="s">
        <v>2346</v>
      </c>
    </row>
    <row r="8710" spans="2:7" ht="15.75" x14ac:dyDescent="0.25">
      <c r="B8710" s="726">
        <v>44850</v>
      </c>
      <c r="C8710" s="1935" t="s">
        <v>2343</v>
      </c>
      <c r="D8710" s="799" t="s">
        <v>3734</v>
      </c>
      <c r="E8710" s="815" t="s">
        <v>3797</v>
      </c>
      <c r="F8710" s="815" t="s">
        <v>3798</v>
      </c>
      <c r="G8710" s="798" t="s">
        <v>2346</v>
      </c>
    </row>
    <row r="8711" spans="2:7" ht="15.75" x14ac:dyDescent="0.25">
      <c r="B8711" s="726">
        <v>44850</v>
      </c>
      <c r="C8711" s="1935" t="s">
        <v>2343</v>
      </c>
      <c r="D8711" s="799" t="s">
        <v>3734</v>
      </c>
      <c r="E8711" s="815" t="s">
        <v>2360</v>
      </c>
      <c r="F8711" s="815" t="s">
        <v>3798</v>
      </c>
      <c r="G8711" s="798" t="s">
        <v>2346</v>
      </c>
    </row>
    <row r="8712" spans="2:7" ht="15.75" x14ac:dyDescent="0.25">
      <c r="B8712" s="726">
        <v>44850</v>
      </c>
      <c r="C8712" s="1935" t="s">
        <v>2343</v>
      </c>
      <c r="D8712" s="799" t="s">
        <v>3734</v>
      </c>
      <c r="E8712" s="815" t="s">
        <v>2344</v>
      </c>
      <c r="F8712" s="815" t="s">
        <v>3793</v>
      </c>
      <c r="G8712" s="798" t="s">
        <v>2346</v>
      </c>
    </row>
    <row r="8713" spans="2:7" ht="15.75" x14ac:dyDescent="0.25">
      <c r="B8713" s="726">
        <v>44850</v>
      </c>
      <c r="C8713" s="725" t="s">
        <v>2407</v>
      </c>
      <c r="D8713" s="800" t="s">
        <v>2419</v>
      </c>
      <c r="E8713" s="818" t="s">
        <v>3297</v>
      </c>
      <c r="F8713" s="818">
        <v>1347323209</v>
      </c>
      <c r="G8713" s="801" t="s">
        <v>2930</v>
      </c>
    </row>
    <row r="8714" spans="2:7" ht="15.75" x14ac:dyDescent="0.25">
      <c r="B8714" s="726">
        <v>44850</v>
      </c>
      <c r="C8714" s="725" t="s">
        <v>2407</v>
      </c>
      <c r="D8714" s="800" t="s">
        <v>2419</v>
      </c>
      <c r="E8714" s="818" t="s">
        <v>3495</v>
      </c>
      <c r="F8714" s="818">
        <v>9178062370</v>
      </c>
      <c r="G8714" s="801" t="s">
        <v>2930</v>
      </c>
    </row>
    <row r="8715" spans="2:7" ht="15.75" x14ac:dyDescent="0.25">
      <c r="B8715" s="726">
        <v>44850</v>
      </c>
      <c r="C8715" s="725" t="s">
        <v>2407</v>
      </c>
      <c r="D8715" s="800" t="s">
        <v>2419</v>
      </c>
      <c r="E8715" s="818" t="s">
        <v>2420</v>
      </c>
      <c r="F8715" s="818" t="s">
        <v>2421</v>
      </c>
      <c r="G8715" s="801" t="s">
        <v>2930</v>
      </c>
    </row>
    <row r="8716" spans="2:7" ht="15.75" x14ac:dyDescent="0.25">
      <c r="B8716" s="726">
        <v>44850</v>
      </c>
      <c r="C8716" s="725" t="s">
        <v>2407</v>
      </c>
      <c r="D8716" s="800" t="s">
        <v>2419</v>
      </c>
      <c r="E8716" s="818" t="s">
        <v>3279</v>
      </c>
      <c r="F8716" s="818">
        <v>6468746071</v>
      </c>
      <c r="G8716" s="801" t="s">
        <v>2930</v>
      </c>
    </row>
    <row r="8717" spans="2:7" ht="15.75" x14ac:dyDescent="0.25">
      <c r="B8717" s="726">
        <v>44850</v>
      </c>
      <c r="C8717" s="725" t="s">
        <v>2407</v>
      </c>
      <c r="D8717" s="800" t="s">
        <v>3177</v>
      </c>
      <c r="E8717" s="818" t="s">
        <v>3616</v>
      </c>
      <c r="F8717" s="818" t="s">
        <v>3474</v>
      </c>
      <c r="G8717" s="801" t="s">
        <v>2930</v>
      </c>
    </row>
    <row r="8718" spans="2:7" ht="15.75" x14ac:dyDescent="0.25">
      <c r="B8718" s="726">
        <v>44850</v>
      </c>
      <c r="C8718" s="725" t="s">
        <v>2407</v>
      </c>
      <c r="D8718" s="800" t="s">
        <v>3177</v>
      </c>
      <c r="E8718" s="818" t="s">
        <v>3459</v>
      </c>
      <c r="F8718" s="818">
        <v>6197614140</v>
      </c>
      <c r="G8718" s="801" t="s">
        <v>2930</v>
      </c>
    </row>
    <row r="8719" spans="2:7" ht="15.75" x14ac:dyDescent="0.25">
      <c r="B8719" s="726">
        <v>44850</v>
      </c>
      <c r="C8719" s="725" t="s">
        <v>2407</v>
      </c>
      <c r="D8719" s="800" t="s">
        <v>3177</v>
      </c>
      <c r="E8719" s="818" t="s">
        <v>3189</v>
      </c>
      <c r="F8719" s="818">
        <v>3473204933</v>
      </c>
      <c r="G8719" s="801" t="s">
        <v>2930</v>
      </c>
    </row>
    <row r="8720" spans="2:7" ht="15.75" x14ac:dyDescent="0.25">
      <c r="B8720" s="726">
        <v>44850</v>
      </c>
      <c r="C8720" s="725" t="s">
        <v>2407</v>
      </c>
      <c r="D8720" s="800" t="s">
        <v>3177</v>
      </c>
      <c r="E8720" s="818" t="s">
        <v>3686</v>
      </c>
      <c r="F8720" s="818">
        <v>9174789615</v>
      </c>
      <c r="G8720" s="801" t="s">
        <v>2930</v>
      </c>
    </row>
    <row r="8721" spans="2:7" ht="15.75" x14ac:dyDescent="0.25">
      <c r="B8721" s="726">
        <v>44850</v>
      </c>
      <c r="C8721" s="725" t="s">
        <v>2407</v>
      </c>
      <c r="D8721" s="800" t="s">
        <v>3181</v>
      </c>
      <c r="E8721" s="818" t="s">
        <v>3799</v>
      </c>
      <c r="F8721" s="818" t="s">
        <v>3462</v>
      </c>
      <c r="G8721" s="801" t="s">
        <v>2930</v>
      </c>
    </row>
    <row r="8722" spans="2:7" ht="15.75" x14ac:dyDescent="0.25">
      <c r="B8722" s="726">
        <v>44850</v>
      </c>
      <c r="C8722" s="725" t="s">
        <v>2407</v>
      </c>
      <c r="D8722" s="800" t="s">
        <v>3184</v>
      </c>
      <c r="E8722" s="818" t="s">
        <v>3102</v>
      </c>
      <c r="F8722" s="818">
        <v>3473099536</v>
      </c>
      <c r="G8722" s="801" t="s">
        <v>2930</v>
      </c>
    </row>
    <row r="8723" spans="2:7" ht="15.75" x14ac:dyDescent="0.25">
      <c r="B8723" s="726">
        <v>44850</v>
      </c>
      <c r="C8723" s="725" t="s">
        <v>2407</v>
      </c>
      <c r="D8723" s="800" t="s">
        <v>3184</v>
      </c>
      <c r="E8723" s="818" t="s">
        <v>3726</v>
      </c>
      <c r="F8723" s="818" t="s">
        <v>3456</v>
      </c>
      <c r="G8723" s="801" t="s">
        <v>2930</v>
      </c>
    </row>
    <row r="8724" spans="2:7" ht="15.75" x14ac:dyDescent="0.25">
      <c r="B8724" s="726">
        <v>44850</v>
      </c>
      <c r="C8724" s="725" t="s">
        <v>2407</v>
      </c>
      <c r="D8724" s="800" t="s">
        <v>3184</v>
      </c>
      <c r="E8724" s="818" t="s">
        <v>3800</v>
      </c>
      <c r="F8724" s="818">
        <v>3473856141</v>
      </c>
      <c r="G8724" s="801" t="s">
        <v>2930</v>
      </c>
    </row>
    <row r="8725" spans="2:7" ht="15.75" x14ac:dyDescent="0.25">
      <c r="B8725" s="726">
        <v>44850</v>
      </c>
      <c r="C8725" s="725" t="s">
        <v>2407</v>
      </c>
      <c r="D8725" s="800" t="s">
        <v>3186</v>
      </c>
      <c r="E8725" s="818" t="s">
        <v>3471</v>
      </c>
      <c r="F8725" s="818">
        <v>9176239892</v>
      </c>
      <c r="G8725" s="801" t="s">
        <v>2930</v>
      </c>
    </row>
    <row r="8726" spans="2:7" ht="15.75" x14ac:dyDescent="0.25">
      <c r="B8726" s="726">
        <v>44850</v>
      </c>
      <c r="C8726" s="725" t="s">
        <v>2407</v>
      </c>
      <c r="D8726" s="800" t="s">
        <v>3186</v>
      </c>
      <c r="E8726" s="818" t="s">
        <v>3613</v>
      </c>
      <c r="F8726" s="818">
        <v>6462452964</v>
      </c>
      <c r="G8726" s="801" t="s">
        <v>2930</v>
      </c>
    </row>
    <row r="8727" spans="2:7" ht="15.75" x14ac:dyDescent="0.25">
      <c r="B8727" s="726">
        <v>44850</v>
      </c>
      <c r="C8727" s="725" t="s">
        <v>2407</v>
      </c>
      <c r="D8727" s="800" t="s">
        <v>3186</v>
      </c>
      <c r="E8727" s="818" t="s">
        <v>3630</v>
      </c>
      <c r="F8727" s="818">
        <v>9179431759</v>
      </c>
      <c r="G8727" s="801" t="s">
        <v>2930</v>
      </c>
    </row>
    <row r="8728" spans="2:7" ht="15.75" x14ac:dyDescent="0.25">
      <c r="B8728" s="726">
        <v>44850</v>
      </c>
      <c r="C8728" s="725" t="s">
        <v>2407</v>
      </c>
      <c r="D8728" s="800" t="s">
        <v>2416</v>
      </c>
      <c r="E8728" s="818" t="s">
        <v>3247</v>
      </c>
      <c r="F8728" s="818" t="s">
        <v>3248</v>
      </c>
      <c r="G8728" s="801" t="s">
        <v>2930</v>
      </c>
    </row>
    <row r="8729" spans="2:7" ht="15.75" x14ac:dyDescent="0.25">
      <c r="B8729" s="726">
        <v>44850</v>
      </c>
      <c r="C8729" s="725" t="s">
        <v>2407</v>
      </c>
      <c r="D8729" s="800" t="s">
        <v>2416</v>
      </c>
      <c r="E8729" s="818" t="s">
        <v>3348</v>
      </c>
      <c r="F8729" s="818" t="s">
        <v>3689</v>
      </c>
      <c r="G8729" s="801" t="s">
        <v>2930</v>
      </c>
    </row>
    <row r="8730" spans="2:7" ht="15.75" x14ac:dyDescent="0.25">
      <c r="B8730" s="726">
        <v>44850</v>
      </c>
      <c r="C8730" s="725" t="s">
        <v>2407</v>
      </c>
      <c r="D8730" s="800" t="s">
        <v>2416</v>
      </c>
      <c r="E8730" s="818" t="s">
        <v>3801</v>
      </c>
      <c r="F8730" s="818" t="s">
        <v>3802</v>
      </c>
      <c r="G8730" s="801" t="s">
        <v>2930</v>
      </c>
    </row>
    <row r="8731" spans="2:7" ht="15.75" x14ac:dyDescent="0.25">
      <c r="B8731" s="726">
        <v>44850</v>
      </c>
      <c r="C8731" s="725" t="s">
        <v>2407</v>
      </c>
      <c r="D8731" s="800" t="s">
        <v>2416</v>
      </c>
      <c r="E8731" s="818" t="s">
        <v>3469</v>
      </c>
      <c r="F8731" s="818" t="s">
        <v>3390</v>
      </c>
      <c r="G8731" s="801" t="s">
        <v>2930</v>
      </c>
    </row>
    <row r="8732" spans="2:7" ht="15.75" x14ac:dyDescent="0.25">
      <c r="B8732" s="726">
        <v>44850</v>
      </c>
      <c r="C8732" s="725" t="s">
        <v>2407</v>
      </c>
      <c r="D8732" s="800" t="s">
        <v>3210</v>
      </c>
      <c r="E8732" s="818" t="s">
        <v>3780</v>
      </c>
      <c r="F8732" s="818" t="s">
        <v>3614</v>
      </c>
      <c r="G8732" s="801" t="s">
        <v>2930</v>
      </c>
    </row>
    <row r="8733" spans="2:7" ht="15.75" x14ac:dyDescent="0.25">
      <c r="B8733" s="726">
        <v>44850</v>
      </c>
      <c r="C8733" s="725" t="s">
        <v>2407</v>
      </c>
      <c r="D8733" s="800" t="s">
        <v>3210</v>
      </c>
      <c r="E8733" s="818" t="s">
        <v>2457</v>
      </c>
      <c r="F8733" s="818" t="s">
        <v>2458</v>
      </c>
      <c r="G8733" s="801" t="s">
        <v>2930</v>
      </c>
    </row>
    <row r="8734" spans="2:7" ht="15.75" x14ac:dyDescent="0.25">
      <c r="B8734" s="718">
        <v>44851</v>
      </c>
      <c r="C8734" s="719" t="s">
        <v>2310</v>
      </c>
      <c r="D8734" s="796" t="s">
        <v>2315</v>
      </c>
      <c r="E8734" s="814" t="s">
        <v>3742</v>
      </c>
      <c r="F8734" s="814" t="s">
        <v>3743</v>
      </c>
      <c r="G8734" s="797" t="s">
        <v>2930</v>
      </c>
    </row>
    <row r="8735" spans="2:7" ht="15.75" x14ac:dyDescent="0.25">
      <c r="B8735" s="718">
        <v>44851</v>
      </c>
      <c r="C8735" s="719" t="s">
        <v>2310</v>
      </c>
      <c r="D8735" s="796" t="s">
        <v>2315</v>
      </c>
      <c r="E8735" s="814" t="s">
        <v>2422</v>
      </c>
      <c r="F8735" s="814">
        <v>19179751158</v>
      </c>
      <c r="G8735" s="797" t="s">
        <v>2930</v>
      </c>
    </row>
    <row r="8736" spans="2:7" ht="15.75" x14ac:dyDescent="0.25">
      <c r="B8736" s="718">
        <v>44851</v>
      </c>
      <c r="C8736" s="719" t="s">
        <v>2310</v>
      </c>
      <c r="D8736" s="796" t="s">
        <v>2315</v>
      </c>
      <c r="E8736" s="814" t="s">
        <v>2439</v>
      </c>
      <c r="F8736" s="814">
        <v>7186824921</v>
      </c>
      <c r="G8736" s="797" t="s">
        <v>2930</v>
      </c>
    </row>
    <row r="8737" spans="2:7" ht="15.75" x14ac:dyDescent="0.25">
      <c r="B8737" s="718">
        <v>44851</v>
      </c>
      <c r="C8737" s="719" t="s">
        <v>2310</v>
      </c>
      <c r="D8737" s="796" t="s">
        <v>2329</v>
      </c>
      <c r="E8737" s="814" t="s">
        <v>3659</v>
      </c>
      <c r="F8737" s="814" t="s">
        <v>3703</v>
      </c>
      <c r="G8737" s="797" t="s">
        <v>2930</v>
      </c>
    </row>
    <row r="8738" spans="2:7" ht="15.75" x14ac:dyDescent="0.25">
      <c r="B8738" s="718">
        <v>44851</v>
      </c>
      <c r="C8738" s="719" t="s">
        <v>2310</v>
      </c>
      <c r="D8738" s="796" t="s">
        <v>2338</v>
      </c>
      <c r="E8738" s="814" t="s">
        <v>3803</v>
      </c>
      <c r="F8738" s="814">
        <v>9292953316</v>
      </c>
      <c r="G8738" s="797" t="s">
        <v>2930</v>
      </c>
    </row>
    <row r="8739" spans="2:7" ht="15.75" x14ac:dyDescent="0.25">
      <c r="B8739" s="718">
        <v>44851</v>
      </c>
      <c r="C8739" s="719" t="s">
        <v>2310</v>
      </c>
      <c r="D8739" s="796" t="s">
        <v>2338</v>
      </c>
      <c r="E8739" s="814" t="s">
        <v>2339</v>
      </c>
      <c r="F8739" s="814">
        <v>3476614552</v>
      </c>
      <c r="G8739" s="797" t="s">
        <v>2930</v>
      </c>
    </row>
    <row r="8740" spans="2:7" ht="15.75" x14ac:dyDescent="0.25">
      <c r="B8740" s="718">
        <v>44851</v>
      </c>
      <c r="C8740" s="719" t="s">
        <v>2310</v>
      </c>
      <c r="D8740" s="796" t="s">
        <v>2338</v>
      </c>
      <c r="E8740" s="814" t="s">
        <v>3725</v>
      </c>
      <c r="F8740" s="814" t="s">
        <v>2342</v>
      </c>
      <c r="G8740" s="797" t="s">
        <v>2930</v>
      </c>
    </row>
    <row r="8741" spans="2:7" ht="15.75" x14ac:dyDescent="0.25">
      <c r="B8741" s="718">
        <v>44851</v>
      </c>
      <c r="C8741" s="719" t="s">
        <v>2310</v>
      </c>
      <c r="D8741" s="796" t="s">
        <v>2338</v>
      </c>
      <c r="E8741" s="814" t="s">
        <v>2576</v>
      </c>
      <c r="F8741" s="814" t="s">
        <v>2933</v>
      </c>
      <c r="G8741" s="797" t="s">
        <v>2930</v>
      </c>
    </row>
    <row r="8742" spans="2:7" ht="15.75" x14ac:dyDescent="0.25">
      <c r="B8742" s="718">
        <v>44851</v>
      </c>
      <c r="C8742" s="1935" t="s">
        <v>2343</v>
      </c>
      <c r="D8742" s="798" t="s">
        <v>2278</v>
      </c>
      <c r="E8742" s="815" t="s">
        <v>2391</v>
      </c>
      <c r="F8742" s="816" t="s">
        <v>2392</v>
      </c>
      <c r="G8742" s="798" t="s">
        <v>2346</v>
      </c>
    </row>
    <row r="8743" spans="2:7" ht="15.75" x14ac:dyDescent="0.25">
      <c r="B8743" s="718">
        <v>44851</v>
      </c>
      <c r="C8743" s="1935" t="s">
        <v>2343</v>
      </c>
      <c r="D8743" s="798" t="s">
        <v>2278</v>
      </c>
      <c r="E8743" s="815" t="s">
        <v>2387</v>
      </c>
      <c r="F8743" s="815" t="s">
        <v>2388</v>
      </c>
      <c r="G8743" s="798" t="s">
        <v>2346</v>
      </c>
    </row>
    <row r="8744" spans="2:7" ht="15.75" x14ac:dyDescent="0.25">
      <c r="B8744" s="718">
        <v>44851</v>
      </c>
      <c r="C8744" s="1935" t="s">
        <v>2496</v>
      </c>
      <c r="D8744" s="798" t="s">
        <v>2303</v>
      </c>
      <c r="E8744" s="815" t="s">
        <v>2347</v>
      </c>
      <c r="F8744" s="815" t="s">
        <v>3795</v>
      </c>
      <c r="G8744" s="798" t="s">
        <v>2346</v>
      </c>
    </row>
    <row r="8745" spans="2:7" ht="15.75" x14ac:dyDescent="0.25">
      <c r="B8745" s="718">
        <v>44851</v>
      </c>
      <c r="C8745" s="1935" t="s">
        <v>2496</v>
      </c>
      <c r="D8745" s="798" t="s">
        <v>2303</v>
      </c>
      <c r="E8745" s="815" t="s">
        <v>3792</v>
      </c>
      <c r="F8745" s="817" t="s">
        <v>3794</v>
      </c>
      <c r="G8745" s="798" t="s">
        <v>2346</v>
      </c>
    </row>
    <row r="8746" spans="2:7" ht="15.75" x14ac:dyDescent="0.25">
      <c r="B8746" s="718">
        <v>44851</v>
      </c>
      <c r="C8746" s="1935" t="s">
        <v>2343</v>
      </c>
      <c r="D8746" s="799" t="s">
        <v>2303</v>
      </c>
      <c r="E8746" s="815" t="s">
        <v>3362</v>
      </c>
      <c r="F8746" s="815" t="s">
        <v>3359</v>
      </c>
      <c r="G8746" s="798" t="s">
        <v>2346</v>
      </c>
    </row>
    <row r="8747" spans="2:7" ht="15.75" x14ac:dyDescent="0.25">
      <c r="B8747" s="726">
        <v>44851</v>
      </c>
      <c r="C8747" s="1935" t="s">
        <v>2343</v>
      </c>
      <c r="D8747" s="799" t="s">
        <v>3734</v>
      </c>
      <c r="E8747" s="815" t="s">
        <v>2360</v>
      </c>
      <c r="F8747" s="815" t="s">
        <v>2890</v>
      </c>
      <c r="G8747" s="798" t="s">
        <v>2346</v>
      </c>
    </row>
    <row r="8748" spans="2:7" ht="15.75" x14ac:dyDescent="0.25">
      <c r="B8748" s="718">
        <v>44851</v>
      </c>
      <c r="C8748" s="1935" t="s">
        <v>2343</v>
      </c>
      <c r="D8748" s="799" t="s">
        <v>3734</v>
      </c>
      <c r="E8748" s="815" t="s">
        <v>2889</v>
      </c>
      <c r="F8748" s="815" t="s">
        <v>2890</v>
      </c>
      <c r="G8748" s="798" t="s">
        <v>2346</v>
      </c>
    </row>
    <row r="8749" spans="2:7" ht="15.75" x14ac:dyDescent="0.25">
      <c r="B8749" s="718">
        <v>44851</v>
      </c>
      <c r="C8749" s="1935" t="s">
        <v>2343</v>
      </c>
      <c r="D8749" s="799" t="s">
        <v>3734</v>
      </c>
      <c r="E8749" s="815" t="s">
        <v>2344</v>
      </c>
      <c r="F8749" s="815" t="s">
        <v>3793</v>
      </c>
      <c r="G8749" s="798" t="s">
        <v>2346</v>
      </c>
    </row>
    <row r="8750" spans="2:7" ht="15.75" x14ac:dyDescent="0.25">
      <c r="B8750" s="718">
        <v>44851</v>
      </c>
      <c r="C8750" s="1935" t="s">
        <v>2343</v>
      </c>
      <c r="D8750" s="799" t="s">
        <v>3734</v>
      </c>
      <c r="E8750" s="815" t="s">
        <v>2530</v>
      </c>
      <c r="F8750" s="815" t="s">
        <v>2888</v>
      </c>
      <c r="G8750" s="798" t="s">
        <v>2346</v>
      </c>
    </row>
    <row r="8751" spans="2:7" ht="15.75" x14ac:dyDescent="0.25">
      <c r="B8751" s="718">
        <v>44851</v>
      </c>
      <c r="C8751" s="1935" t="s">
        <v>2407</v>
      </c>
      <c r="D8751" s="799" t="s">
        <v>3734</v>
      </c>
      <c r="E8751" s="815" t="s">
        <v>3804</v>
      </c>
      <c r="F8751" s="815" t="s">
        <v>3805</v>
      </c>
      <c r="G8751" s="798" t="s">
        <v>2346</v>
      </c>
    </row>
    <row r="8752" spans="2:7" ht="15.75" x14ac:dyDescent="0.25">
      <c r="B8752" s="718">
        <v>44851</v>
      </c>
      <c r="C8752" s="1935" t="s">
        <v>2407</v>
      </c>
      <c r="D8752" s="799" t="s">
        <v>3734</v>
      </c>
      <c r="E8752" s="815" t="s">
        <v>3806</v>
      </c>
      <c r="F8752" s="815" t="s">
        <v>3805</v>
      </c>
      <c r="G8752" s="798" t="s">
        <v>2346</v>
      </c>
    </row>
    <row r="8753" spans="2:7" ht="15.75" x14ac:dyDescent="0.25">
      <c r="B8753" s="718">
        <v>44851</v>
      </c>
      <c r="C8753" s="1935" t="s">
        <v>2407</v>
      </c>
      <c r="D8753" s="799" t="s">
        <v>3734</v>
      </c>
      <c r="E8753" s="815" t="s">
        <v>3807</v>
      </c>
      <c r="F8753" s="815" t="s">
        <v>3805</v>
      </c>
      <c r="G8753" s="798" t="s">
        <v>2346</v>
      </c>
    </row>
    <row r="8754" spans="2:7" ht="15.75" x14ac:dyDescent="0.25">
      <c r="B8754" s="718">
        <v>44851</v>
      </c>
      <c r="C8754" s="1935" t="s">
        <v>2407</v>
      </c>
      <c r="D8754" s="799" t="s">
        <v>3734</v>
      </c>
      <c r="E8754" s="815" t="s">
        <v>2492</v>
      </c>
      <c r="F8754" s="815" t="s">
        <v>3808</v>
      </c>
      <c r="G8754" s="798" t="s">
        <v>2346</v>
      </c>
    </row>
    <row r="8755" spans="2:7" ht="15.75" x14ac:dyDescent="0.25">
      <c r="B8755" s="718">
        <v>44851</v>
      </c>
      <c r="C8755" s="725" t="s">
        <v>2407</v>
      </c>
      <c r="D8755" s="800" t="s">
        <v>2419</v>
      </c>
      <c r="E8755" s="818" t="s">
        <v>3567</v>
      </c>
      <c r="F8755" s="818">
        <v>3473035187</v>
      </c>
      <c r="G8755" s="801" t="s">
        <v>2930</v>
      </c>
    </row>
    <row r="8756" spans="2:7" ht="15.75" x14ac:dyDescent="0.25">
      <c r="B8756" s="718">
        <v>44851</v>
      </c>
      <c r="C8756" s="725" t="s">
        <v>2407</v>
      </c>
      <c r="D8756" s="800" t="s">
        <v>2419</v>
      </c>
      <c r="E8756" s="819" t="s">
        <v>3495</v>
      </c>
      <c r="F8756" s="819">
        <v>9178062370</v>
      </c>
      <c r="G8756" s="801" t="s">
        <v>2930</v>
      </c>
    </row>
    <row r="8757" spans="2:7" ht="15.75" x14ac:dyDescent="0.25">
      <c r="B8757" s="718">
        <v>44851</v>
      </c>
      <c r="C8757" s="725" t="s">
        <v>2407</v>
      </c>
      <c r="D8757" s="800" t="s">
        <v>2419</v>
      </c>
      <c r="E8757" s="818" t="s">
        <v>3809</v>
      </c>
      <c r="F8757" s="818">
        <v>19294228444</v>
      </c>
      <c r="G8757" s="801" t="s">
        <v>2930</v>
      </c>
    </row>
    <row r="8758" spans="2:7" ht="15.75" x14ac:dyDescent="0.25">
      <c r="B8758" s="718">
        <v>44851</v>
      </c>
      <c r="C8758" s="725" t="s">
        <v>2407</v>
      </c>
      <c r="D8758" s="800" t="s">
        <v>2419</v>
      </c>
      <c r="E8758" s="818" t="s">
        <v>3050</v>
      </c>
      <c r="F8758" s="818">
        <v>3473323886</v>
      </c>
      <c r="G8758" s="801" t="s">
        <v>2930</v>
      </c>
    </row>
    <row r="8759" spans="2:7" ht="15.75" x14ac:dyDescent="0.25">
      <c r="B8759" s="718">
        <v>44851</v>
      </c>
      <c r="C8759" s="725" t="s">
        <v>2407</v>
      </c>
      <c r="D8759" s="800" t="s">
        <v>3177</v>
      </c>
      <c r="E8759" s="818" t="s">
        <v>3472</v>
      </c>
      <c r="F8759" s="818">
        <v>9179369957</v>
      </c>
      <c r="G8759" s="801" t="s">
        <v>2930</v>
      </c>
    </row>
    <row r="8760" spans="2:7" ht="15.75" x14ac:dyDescent="0.25">
      <c r="B8760" s="718">
        <v>44851</v>
      </c>
      <c r="C8760" s="725" t="s">
        <v>2407</v>
      </c>
      <c r="D8760" s="800" t="s">
        <v>3177</v>
      </c>
      <c r="E8760" s="818" t="s">
        <v>3459</v>
      </c>
      <c r="F8760" s="818">
        <v>6197614140</v>
      </c>
      <c r="G8760" s="801" t="s">
        <v>2930</v>
      </c>
    </row>
    <row r="8761" spans="2:7" ht="15.75" x14ac:dyDescent="0.25">
      <c r="B8761" s="718">
        <v>44851</v>
      </c>
      <c r="C8761" s="725" t="s">
        <v>2407</v>
      </c>
      <c r="D8761" s="800" t="s">
        <v>3177</v>
      </c>
      <c r="E8761" s="818" t="s">
        <v>3290</v>
      </c>
      <c r="F8761" s="818">
        <v>13478791726</v>
      </c>
      <c r="G8761" s="801" t="s">
        <v>2930</v>
      </c>
    </row>
    <row r="8762" spans="2:7" ht="15.75" x14ac:dyDescent="0.25">
      <c r="B8762" s="718">
        <v>44851</v>
      </c>
      <c r="C8762" s="725" t="s">
        <v>2407</v>
      </c>
      <c r="D8762" s="800" t="s">
        <v>3181</v>
      </c>
      <c r="E8762" s="818" t="s">
        <v>3066</v>
      </c>
      <c r="F8762" s="818">
        <v>6463937369</v>
      </c>
      <c r="G8762" s="801" t="s">
        <v>2930</v>
      </c>
    </row>
    <row r="8763" spans="2:7" ht="15.75" x14ac:dyDescent="0.25">
      <c r="B8763" s="718">
        <v>44851</v>
      </c>
      <c r="C8763" s="725" t="s">
        <v>2407</v>
      </c>
      <c r="D8763" s="800" t="s">
        <v>3184</v>
      </c>
      <c r="E8763" s="818" t="s">
        <v>3810</v>
      </c>
      <c r="F8763" s="818">
        <v>6465717551</v>
      </c>
      <c r="G8763" s="801" t="s">
        <v>2930</v>
      </c>
    </row>
    <row r="8764" spans="2:7" ht="15.75" x14ac:dyDescent="0.25">
      <c r="B8764" s="718">
        <v>44851</v>
      </c>
      <c r="C8764" s="725" t="s">
        <v>2407</v>
      </c>
      <c r="D8764" s="800" t="s">
        <v>3184</v>
      </c>
      <c r="E8764" s="818" t="s">
        <v>3726</v>
      </c>
      <c r="F8764" s="818" t="s">
        <v>3456</v>
      </c>
      <c r="G8764" s="801" t="s">
        <v>2930</v>
      </c>
    </row>
    <row r="8765" spans="2:7" ht="15.75" x14ac:dyDescent="0.25">
      <c r="B8765" s="718">
        <v>44851</v>
      </c>
      <c r="C8765" s="725" t="s">
        <v>2407</v>
      </c>
      <c r="D8765" s="800" t="s">
        <v>3186</v>
      </c>
      <c r="E8765" s="818" t="s">
        <v>3282</v>
      </c>
      <c r="F8765" s="818">
        <v>3472915453</v>
      </c>
      <c r="G8765" s="801" t="s">
        <v>2930</v>
      </c>
    </row>
    <row r="8766" spans="2:7" ht="15.75" x14ac:dyDescent="0.25">
      <c r="B8766" s="718">
        <v>44851</v>
      </c>
      <c r="C8766" s="725" t="s">
        <v>2407</v>
      </c>
      <c r="D8766" s="800" t="s">
        <v>3186</v>
      </c>
      <c r="E8766" s="818" t="s">
        <v>3613</v>
      </c>
      <c r="F8766" s="818">
        <v>6462452964</v>
      </c>
      <c r="G8766" s="801" t="s">
        <v>2930</v>
      </c>
    </row>
    <row r="8767" spans="2:7" ht="15.75" x14ac:dyDescent="0.25">
      <c r="B8767" s="718">
        <v>44851</v>
      </c>
      <c r="C8767" s="725" t="s">
        <v>2407</v>
      </c>
      <c r="D8767" s="800" t="s">
        <v>3186</v>
      </c>
      <c r="E8767" s="818" t="s">
        <v>3630</v>
      </c>
      <c r="F8767" s="818">
        <v>9179431759</v>
      </c>
      <c r="G8767" s="801" t="s">
        <v>2930</v>
      </c>
    </row>
    <row r="8768" spans="2:7" ht="15.75" x14ac:dyDescent="0.25">
      <c r="B8768" s="718">
        <v>44851</v>
      </c>
      <c r="C8768" s="725" t="s">
        <v>2407</v>
      </c>
      <c r="D8768" s="800" t="s">
        <v>2416</v>
      </c>
      <c r="E8768" s="818" t="s">
        <v>2988</v>
      </c>
      <c r="F8768" s="818">
        <v>9173270240</v>
      </c>
      <c r="G8768" s="801" t="s">
        <v>2930</v>
      </c>
    </row>
    <row r="8769" spans="2:7" ht="15.75" x14ac:dyDescent="0.25">
      <c r="B8769" s="718">
        <v>44851</v>
      </c>
      <c r="C8769" s="725" t="s">
        <v>2407</v>
      </c>
      <c r="D8769" s="800" t="s">
        <v>2416</v>
      </c>
      <c r="E8769" s="818" t="s">
        <v>2333</v>
      </c>
      <c r="F8769" s="818" t="s">
        <v>3811</v>
      </c>
      <c r="G8769" s="801" t="s">
        <v>2930</v>
      </c>
    </row>
    <row r="8770" spans="2:7" ht="15.75" x14ac:dyDescent="0.25">
      <c r="B8770" s="718">
        <v>44851</v>
      </c>
      <c r="C8770" s="725" t="s">
        <v>2407</v>
      </c>
      <c r="D8770" s="800" t="s">
        <v>2416</v>
      </c>
      <c r="E8770" s="818" t="s">
        <v>3812</v>
      </c>
      <c r="F8770" s="818">
        <v>16469397935</v>
      </c>
      <c r="G8770" s="801" t="s">
        <v>2930</v>
      </c>
    </row>
    <row r="8771" spans="2:7" ht="15.75" x14ac:dyDescent="0.25">
      <c r="B8771" s="718">
        <v>44851</v>
      </c>
      <c r="C8771" s="725" t="s">
        <v>2407</v>
      </c>
      <c r="D8771" s="800" t="s">
        <v>2416</v>
      </c>
      <c r="E8771" s="818" t="s">
        <v>2417</v>
      </c>
      <c r="F8771" s="818">
        <v>9175351402</v>
      </c>
      <c r="G8771" s="801" t="s">
        <v>2930</v>
      </c>
    </row>
    <row r="8772" spans="2:7" ht="15.75" x14ac:dyDescent="0.25">
      <c r="B8772" s="718">
        <v>44851</v>
      </c>
      <c r="C8772" s="725" t="s">
        <v>2407</v>
      </c>
      <c r="D8772" s="800" t="s">
        <v>3210</v>
      </c>
      <c r="E8772" s="818" t="s">
        <v>2457</v>
      </c>
      <c r="F8772" s="818" t="s">
        <v>2458</v>
      </c>
      <c r="G8772" s="801" t="s">
        <v>2930</v>
      </c>
    </row>
    <row r="8773" spans="2:7" ht="15.75" x14ac:dyDescent="0.25">
      <c r="B8773" s="718">
        <v>44852</v>
      </c>
      <c r="C8773" s="719" t="s">
        <v>2310</v>
      </c>
      <c r="D8773" s="796" t="s">
        <v>2311</v>
      </c>
      <c r="E8773" s="814" t="s">
        <v>3160</v>
      </c>
      <c r="F8773" s="814" t="s">
        <v>3716</v>
      </c>
      <c r="G8773" s="797" t="s">
        <v>2930</v>
      </c>
    </row>
    <row r="8774" spans="2:7" ht="15.75" x14ac:dyDescent="0.25">
      <c r="B8774" s="718">
        <v>44852</v>
      </c>
      <c r="C8774" s="719" t="s">
        <v>2310</v>
      </c>
      <c r="D8774" s="796" t="s">
        <v>2311</v>
      </c>
      <c r="E8774" s="814" t="s">
        <v>2312</v>
      </c>
      <c r="F8774" s="814" t="s">
        <v>2313</v>
      </c>
      <c r="G8774" s="797" t="s">
        <v>2930</v>
      </c>
    </row>
    <row r="8775" spans="2:7" ht="15.75" x14ac:dyDescent="0.25">
      <c r="B8775" s="718">
        <v>44852</v>
      </c>
      <c r="C8775" s="719" t="s">
        <v>2310</v>
      </c>
      <c r="D8775" s="796" t="s">
        <v>2311</v>
      </c>
      <c r="E8775" s="814" t="s">
        <v>3464</v>
      </c>
      <c r="F8775" s="814" t="s">
        <v>3465</v>
      </c>
      <c r="G8775" s="797" t="s">
        <v>2930</v>
      </c>
    </row>
    <row r="8776" spans="2:7" ht="15.75" x14ac:dyDescent="0.25">
      <c r="B8776" s="718">
        <v>44852</v>
      </c>
      <c r="C8776" s="719" t="s">
        <v>2310</v>
      </c>
      <c r="D8776" s="796" t="s">
        <v>2315</v>
      </c>
      <c r="E8776" s="814" t="s">
        <v>2438</v>
      </c>
      <c r="F8776" s="814" t="s">
        <v>2447</v>
      </c>
      <c r="G8776" s="797" t="s">
        <v>2930</v>
      </c>
    </row>
    <row r="8777" spans="2:7" ht="15.75" x14ac:dyDescent="0.25">
      <c r="B8777" s="718">
        <v>44852</v>
      </c>
      <c r="C8777" s="719" t="s">
        <v>2310</v>
      </c>
      <c r="D8777" s="796" t="s">
        <v>2317</v>
      </c>
      <c r="E8777" s="814" t="s">
        <v>3021</v>
      </c>
      <c r="F8777" s="814">
        <v>6469468495</v>
      </c>
      <c r="G8777" s="797" t="s">
        <v>2930</v>
      </c>
    </row>
    <row r="8778" spans="2:7" ht="15.75" x14ac:dyDescent="0.25">
      <c r="B8778" s="718">
        <v>44852</v>
      </c>
      <c r="C8778" s="719" t="s">
        <v>2310</v>
      </c>
      <c r="D8778" s="796" t="s">
        <v>2317</v>
      </c>
      <c r="E8778" s="814" t="s">
        <v>3023</v>
      </c>
      <c r="F8778" s="814">
        <v>9292891149</v>
      </c>
      <c r="G8778" s="797" t="s">
        <v>2930</v>
      </c>
    </row>
    <row r="8779" spans="2:7" ht="15.75" x14ac:dyDescent="0.25">
      <c r="B8779" s="718">
        <v>44852</v>
      </c>
      <c r="C8779" s="719" t="s">
        <v>2310</v>
      </c>
      <c r="D8779" s="796" t="s">
        <v>2317</v>
      </c>
      <c r="E8779" s="814" t="s">
        <v>2319</v>
      </c>
      <c r="F8779" s="814">
        <v>9176626040</v>
      </c>
      <c r="G8779" s="797" t="s">
        <v>2930</v>
      </c>
    </row>
    <row r="8780" spans="2:7" ht="15.75" x14ac:dyDescent="0.25">
      <c r="B8780" s="718">
        <v>44852</v>
      </c>
      <c r="C8780" s="719" t="s">
        <v>2310</v>
      </c>
      <c r="D8780" s="796" t="s">
        <v>2317</v>
      </c>
      <c r="E8780" s="814" t="s">
        <v>3309</v>
      </c>
      <c r="F8780" s="814">
        <v>7185023911</v>
      </c>
      <c r="G8780" s="797" t="s">
        <v>2930</v>
      </c>
    </row>
    <row r="8781" spans="2:7" ht="15.75" x14ac:dyDescent="0.25">
      <c r="B8781" s="718">
        <v>44852</v>
      </c>
      <c r="C8781" s="719" t="s">
        <v>2310</v>
      </c>
      <c r="D8781" s="796" t="s">
        <v>2329</v>
      </c>
      <c r="E8781" s="814" t="s">
        <v>2336</v>
      </c>
      <c r="F8781" s="814" t="s">
        <v>2337</v>
      </c>
      <c r="G8781" s="797" t="s">
        <v>2930</v>
      </c>
    </row>
    <row r="8782" spans="2:7" ht="15.75" x14ac:dyDescent="0.25">
      <c r="B8782" s="718">
        <v>44852</v>
      </c>
      <c r="C8782" s="719" t="s">
        <v>2310</v>
      </c>
      <c r="D8782" s="796" t="s">
        <v>2338</v>
      </c>
      <c r="E8782" s="814" t="s">
        <v>2444</v>
      </c>
      <c r="F8782" s="814">
        <v>3476418818</v>
      </c>
      <c r="G8782" s="797" t="s">
        <v>2930</v>
      </c>
    </row>
    <row r="8783" spans="2:7" ht="15.75" x14ac:dyDescent="0.25">
      <c r="B8783" s="718">
        <v>44852</v>
      </c>
      <c r="C8783" s="719" t="s">
        <v>2310</v>
      </c>
      <c r="D8783" s="796" t="s">
        <v>2338</v>
      </c>
      <c r="E8783" s="814" t="s">
        <v>2339</v>
      </c>
      <c r="F8783" s="814">
        <v>3476614552</v>
      </c>
      <c r="G8783" s="797" t="s">
        <v>2930</v>
      </c>
    </row>
    <row r="8784" spans="2:7" ht="15.75" x14ac:dyDescent="0.25">
      <c r="B8784" s="718">
        <v>44852</v>
      </c>
      <c r="C8784" s="719" t="s">
        <v>2310</v>
      </c>
      <c r="D8784" s="796" t="s">
        <v>2338</v>
      </c>
      <c r="E8784" s="814" t="s">
        <v>3725</v>
      </c>
      <c r="F8784" s="814" t="s">
        <v>2342</v>
      </c>
      <c r="G8784" s="797" t="s">
        <v>2930</v>
      </c>
    </row>
    <row r="8785" spans="2:7" ht="15.75" x14ac:dyDescent="0.25">
      <c r="B8785" s="718">
        <v>44852</v>
      </c>
      <c r="C8785" s="741" t="s">
        <v>2310</v>
      </c>
      <c r="D8785" s="802" t="s">
        <v>2338</v>
      </c>
      <c r="E8785" s="814" t="s">
        <v>2576</v>
      </c>
      <c r="F8785" s="814" t="s">
        <v>2933</v>
      </c>
      <c r="G8785" s="803" t="s">
        <v>2930</v>
      </c>
    </row>
    <row r="8786" spans="2:7" ht="15.75" x14ac:dyDescent="0.25">
      <c r="B8786" s="718">
        <v>44852</v>
      </c>
      <c r="C8786" s="1948" t="s">
        <v>2343</v>
      </c>
      <c r="D8786" s="804" t="s">
        <v>2303</v>
      </c>
      <c r="E8786" s="820" t="s">
        <v>2889</v>
      </c>
      <c r="F8786" s="820" t="s">
        <v>2890</v>
      </c>
      <c r="G8786" s="798" t="s">
        <v>2346</v>
      </c>
    </row>
    <row r="8787" spans="2:7" ht="15.75" x14ac:dyDescent="0.25">
      <c r="B8787" s="718">
        <v>44852</v>
      </c>
      <c r="C8787" s="1948" t="s">
        <v>2343</v>
      </c>
      <c r="D8787" s="805" t="s">
        <v>2303</v>
      </c>
      <c r="E8787" s="820" t="s">
        <v>3363</v>
      </c>
      <c r="F8787" s="820" t="s">
        <v>3364</v>
      </c>
      <c r="G8787" s="798" t="s">
        <v>2346</v>
      </c>
    </row>
    <row r="8788" spans="2:7" ht="15.75" x14ac:dyDescent="0.25">
      <c r="B8788" s="718">
        <v>44852</v>
      </c>
      <c r="C8788" s="1948" t="s">
        <v>2343</v>
      </c>
      <c r="D8788" s="805" t="s">
        <v>2303</v>
      </c>
      <c r="E8788" s="815" t="s">
        <v>2347</v>
      </c>
      <c r="F8788" s="815" t="s">
        <v>3795</v>
      </c>
      <c r="G8788" s="798" t="s">
        <v>2346</v>
      </c>
    </row>
    <row r="8789" spans="2:7" ht="15.75" x14ac:dyDescent="0.25">
      <c r="B8789" s="718">
        <v>44852</v>
      </c>
      <c r="C8789" s="1948" t="s">
        <v>2343</v>
      </c>
      <c r="D8789" s="805" t="s">
        <v>2303</v>
      </c>
      <c r="E8789" s="815" t="s">
        <v>3362</v>
      </c>
      <c r="F8789" s="815" t="s">
        <v>3359</v>
      </c>
      <c r="G8789" s="798" t="s">
        <v>2346</v>
      </c>
    </row>
    <row r="8790" spans="2:7" ht="15.75" x14ac:dyDescent="0.25">
      <c r="B8790" s="718">
        <v>44852</v>
      </c>
      <c r="C8790" s="1935" t="s">
        <v>2407</v>
      </c>
      <c r="D8790" s="805" t="s">
        <v>2303</v>
      </c>
      <c r="E8790" s="815" t="s">
        <v>3804</v>
      </c>
      <c r="F8790" s="815" t="s">
        <v>3805</v>
      </c>
      <c r="G8790" s="798" t="s">
        <v>2346</v>
      </c>
    </row>
    <row r="8791" spans="2:7" ht="15.75" x14ac:dyDescent="0.25">
      <c r="B8791" s="718">
        <v>44852</v>
      </c>
      <c r="C8791" s="1935" t="s">
        <v>2407</v>
      </c>
      <c r="D8791" s="805" t="s">
        <v>2303</v>
      </c>
      <c r="E8791" s="815" t="s">
        <v>3806</v>
      </c>
      <c r="F8791" s="815" t="s">
        <v>3805</v>
      </c>
      <c r="G8791" s="798" t="s">
        <v>2346</v>
      </c>
    </row>
    <row r="8792" spans="2:7" ht="15.75" x14ac:dyDescent="0.25">
      <c r="B8792" s="718">
        <v>44852</v>
      </c>
      <c r="C8792" s="1948" t="s">
        <v>2343</v>
      </c>
      <c r="D8792" s="805" t="s">
        <v>3734</v>
      </c>
      <c r="E8792" s="820" t="s">
        <v>2351</v>
      </c>
      <c r="F8792" s="820" t="s">
        <v>2352</v>
      </c>
      <c r="G8792" s="798" t="s">
        <v>2346</v>
      </c>
    </row>
    <row r="8793" spans="2:7" ht="15.75" x14ac:dyDescent="0.25">
      <c r="B8793" s="718">
        <v>44852</v>
      </c>
      <c r="C8793" s="1948" t="s">
        <v>2343</v>
      </c>
      <c r="D8793" s="805" t="s">
        <v>3734</v>
      </c>
      <c r="E8793" s="817" t="s">
        <v>2344</v>
      </c>
      <c r="F8793" s="815" t="s">
        <v>3793</v>
      </c>
      <c r="G8793" s="798" t="s">
        <v>2346</v>
      </c>
    </row>
    <row r="8794" spans="2:7" ht="15.75" x14ac:dyDescent="0.25">
      <c r="B8794" s="718">
        <v>44852</v>
      </c>
      <c r="C8794" s="1948" t="s">
        <v>2343</v>
      </c>
      <c r="D8794" s="805" t="s">
        <v>3734</v>
      </c>
      <c r="E8794" s="815" t="s">
        <v>2530</v>
      </c>
      <c r="F8794" s="815" t="s">
        <v>2888</v>
      </c>
      <c r="G8794" s="798" t="s">
        <v>2346</v>
      </c>
    </row>
    <row r="8795" spans="2:7" ht="15.75" x14ac:dyDescent="0.25">
      <c r="B8795" s="718">
        <v>44852</v>
      </c>
      <c r="C8795" s="1935" t="s">
        <v>2407</v>
      </c>
      <c r="D8795" s="805" t="s">
        <v>3734</v>
      </c>
      <c r="E8795" s="815" t="s">
        <v>3807</v>
      </c>
      <c r="F8795" s="815" t="s">
        <v>3805</v>
      </c>
      <c r="G8795" s="798" t="s">
        <v>2346</v>
      </c>
    </row>
    <row r="8796" spans="2:7" ht="15.75" x14ac:dyDescent="0.25">
      <c r="B8796" s="718">
        <v>44852</v>
      </c>
      <c r="C8796" s="1935" t="s">
        <v>2407</v>
      </c>
      <c r="D8796" s="805" t="s">
        <v>3734</v>
      </c>
      <c r="E8796" s="815" t="s">
        <v>2492</v>
      </c>
      <c r="F8796" s="815" t="s">
        <v>3808</v>
      </c>
      <c r="G8796" s="798" t="s">
        <v>2346</v>
      </c>
    </row>
    <row r="8797" spans="2:7" ht="15.75" x14ac:dyDescent="0.25">
      <c r="B8797" s="718">
        <v>44852</v>
      </c>
      <c r="C8797" s="1935" t="s">
        <v>2407</v>
      </c>
      <c r="D8797" s="805" t="s">
        <v>3734</v>
      </c>
      <c r="E8797" s="815" t="s">
        <v>2514</v>
      </c>
      <c r="F8797" s="815" t="s">
        <v>3808</v>
      </c>
      <c r="G8797" s="798" t="s">
        <v>2346</v>
      </c>
    </row>
    <row r="8798" spans="2:7" ht="15.75" x14ac:dyDescent="0.25">
      <c r="B8798" s="718">
        <v>44852</v>
      </c>
      <c r="C8798" s="1935" t="s">
        <v>2407</v>
      </c>
      <c r="D8798" s="805" t="s">
        <v>3734</v>
      </c>
      <c r="E8798" s="815" t="s">
        <v>3813</v>
      </c>
      <c r="F8798" s="815" t="s">
        <v>3808</v>
      </c>
      <c r="G8798" s="798" t="s">
        <v>2346</v>
      </c>
    </row>
    <row r="8799" spans="2:7" ht="15.75" x14ac:dyDescent="0.25">
      <c r="B8799" s="718">
        <v>44852</v>
      </c>
      <c r="C8799" s="1954" t="s">
        <v>2343</v>
      </c>
      <c r="D8799" s="806" t="s">
        <v>2278</v>
      </c>
      <c r="E8799" s="815" t="s">
        <v>2387</v>
      </c>
      <c r="F8799" s="815" t="s">
        <v>2388</v>
      </c>
      <c r="G8799" s="798" t="s">
        <v>2346</v>
      </c>
    </row>
    <row r="8800" spans="2:7" ht="15.75" x14ac:dyDescent="0.25">
      <c r="B8800" s="718">
        <v>44852</v>
      </c>
      <c r="C8800" s="977" t="s">
        <v>2343</v>
      </c>
      <c r="D8800" s="807" t="s">
        <v>2278</v>
      </c>
      <c r="E8800" s="815" t="s">
        <v>2555</v>
      </c>
      <c r="F8800" s="815" t="s">
        <v>3317</v>
      </c>
      <c r="G8800" s="798" t="s">
        <v>2346</v>
      </c>
    </row>
    <row r="8801" spans="2:7" ht="15.75" x14ac:dyDescent="0.25">
      <c r="B8801" s="718">
        <v>44852</v>
      </c>
      <c r="C8801" s="671" t="s">
        <v>2496</v>
      </c>
      <c r="D8801" s="799" t="s">
        <v>2278</v>
      </c>
      <c r="E8801" s="820" t="s">
        <v>2397</v>
      </c>
      <c r="F8801" s="820" t="s">
        <v>2398</v>
      </c>
      <c r="G8801" s="798" t="s">
        <v>2346</v>
      </c>
    </row>
    <row r="8802" spans="2:7" ht="15.75" x14ac:dyDescent="0.25">
      <c r="B8802" s="718">
        <v>44852</v>
      </c>
      <c r="C8802" s="1939" t="s">
        <v>2343</v>
      </c>
      <c r="D8802" s="808" t="s">
        <v>2278</v>
      </c>
      <c r="E8802" s="816" t="s">
        <v>2391</v>
      </c>
      <c r="F8802" s="816" t="s">
        <v>2392</v>
      </c>
      <c r="G8802" s="806" t="s">
        <v>2346</v>
      </c>
    </row>
    <row r="8803" spans="2:7" ht="15.75" x14ac:dyDescent="0.25">
      <c r="B8803" s="718">
        <v>44852</v>
      </c>
      <c r="C8803" s="977" t="s">
        <v>2343</v>
      </c>
      <c r="D8803" s="807" t="s">
        <v>3814</v>
      </c>
      <c r="E8803" s="821" t="s">
        <v>2494</v>
      </c>
      <c r="F8803" s="821" t="s">
        <v>2436</v>
      </c>
      <c r="G8803" s="807" t="s">
        <v>2346</v>
      </c>
    </row>
    <row r="8804" spans="2:7" ht="15.75" x14ac:dyDescent="0.25">
      <c r="B8804" s="718">
        <v>44852</v>
      </c>
      <c r="C8804" s="672" t="s">
        <v>2343</v>
      </c>
      <c r="D8804" s="799" t="s">
        <v>3814</v>
      </c>
      <c r="E8804" s="820" t="s">
        <v>2504</v>
      </c>
      <c r="F8804" s="820" t="s">
        <v>3330</v>
      </c>
      <c r="G8804" s="799" t="s">
        <v>2346</v>
      </c>
    </row>
    <row r="8805" spans="2:7" ht="15.75" x14ac:dyDescent="0.25">
      <c r="B8805" s="718">
        <v>44852</v>
      </c>
      <c r="C8805" s="1948" t="s">
        <v>2343</v>
      </c>
      <c r="D8805" s="805" t="s">
        <v>3814</v>
      </c>
      <c r="E8805" s="815" t="s">
        <v>3792</v>
      </c>
      <c r="F8805" s="815" t="s">
        <v>3794</v>
      </c>
      <c r="G8805" s="798" t="s">
        <v>2346</v>
      </c>
    </row>
    <row r="8806" spans="2:7" ht="15.75" x14ac:dyDescent="0.25">
      <c r="B8806" s="718">
        <v>44852</v>
      </c>
      <c r="C8806" s="1948" t="s">
        <v>2343</v>
      </c>
      <c r="D8806" s="805" t="s">
        <v>3814</v>
      </c>
      <c r="E8806" s="815" t="s">
        <v>2400</v>
      </c>
      <c r="F8806" s="815" t="s">
        <v>3432</v>
      </c>
      <c r="G8806" s="798" t="s">
        <v>2346</v>
      </c>
    </row>
    <row r="8807" spans="2:7" ht="15.75" x14ac:dyDescent="0.25">
      <c r="B8807" s="718">
        <v>44852</v>
      </c>
      <c r="C8807" s="725" t="s">
        <v>2407</v>
      </c>
      <c r="D8807" s="800" t="s">
        <v>2419</v>
      </c>
      <c r="E8807" s="818" t="s">
        <v>3318</v>
      </c>
      <c r="F8807" s="818">
        <v>16462346783</v>
      </c>
      <c r="G8807" s="801" t="s">
        <v>2930</v>
      </c>
    </row>
    <row r="8808" spans="2:7" ht="15.75" x14ac:dyDescent="0.25">
      <c r="B8808" s="718">
        <v>44852</v>
      </c>
      <c r="C8808" s="725" t="s">
        <v>2407</v>
      </c>
      <c r="D8808" s="800" t="s">
        <v>2419</v>
      </c>
      <c r="E8808" s="818" t="s">
        <v>3567</v>
      </c>
      <c r="F8808" s="818">
        <v>3473035187</v>
      </c>
      <c r="G8808" s="801" t="s">
        <v>2930</v>
      </c>
    </row>
    <row r="8809" spans="2:7" ht="15.75" x14ac:dyDescent="0.25">
      <c r="B8809" s="718">
        <v>44852</v>
      </c>
      <c r="C8809" s="725" t="s">
        <v>2407</v>
      </c>
      <c r="D8809" s="800" t="s">
        <v>2419</v>
      </c>
      <c r="E8809" s="818" t="s">
        <v>2420</v>
      </c>
      <c r="F8809" s="818" t="s">
        <v>2421</v>
      </c>
      <c r="G8809" s="801" t="s">
        <v>2930</v>
      </c>
    </row>
    <row r="8810" spans="2:7" ht="15.75" x14ac:dyDescent="0.25">
      <c r="B8810" s="718">
        <v>44852</v>
      </c>
      <c r="C8810" s="725" t="s">
        <v>2407</v>
      </c>
      <c r="D8810" s="800" t="s">
        <v>2419</v>
      </c>
      <c r="E8810" s="818" t="s">
        <v>3809</v>
      </c>
      <c r="F8810" s="818">
        <v>19294228444</v>
      </c>
      <c r="G8810" s="801" t="s">
        <v>2930</v>
      </c>
    </row>
    <row r="8811" spans="2:7" ht="15.75" x14ac:dyDescent="0.25">
      <c r="B8811" s="718">
        <v>44852</v>
      </c>
      <c r="C8811" s="725" t="s">
        <v>2407</v>
      </c>
      <c r="D8811" s="800" t="s">
        <v>3177</v>
      </c>
      <c r="E8811" s="818" t="s">
        <v>2437</v>
      </c>
      <c r="F8811" s="818">
        <v>6462586341</v>
      </c>
      <c r="G8811" s="801" t="s">
        <v>2930</v>
      </c>
    </row>
    <row r="8812" spans="2:7" ht="15.75" x14ac:dyDescent="0.25">
      <c r="B8812" s="718">
        <v>44852</v>
      </c>
      <c r="C8812" s="725" t="s">
        <v>2407</v>
      </c>
      <c r="D8812" s="800" t="s">
        <v>3177</v>
      </c>
      <c r="E8812" s="818" t="s">
        <v>3472</v>
      </c>
      <c r="F8812" s="818">
        <v>9179369957</v>
      </c>
      <c r="G8812" s="801" t="s">
        <v>2930</v>
      </c>
    </row>
    <row r="8813" spans="2:7" ht="15.75" x14ac:dyDescent="0.25">
      <c r="B8813" s="718">
        <v>44852</v>
      </c>
      <c r="C8813" s="725" t="s">
        <v>2407</v>
      </c>
      <c r="D8813" s="800" t="s">
        <v>3177</v>
      </c>
      <c r="E8813" s="818" t="s">
        <v>3394</v>
      </c>
      <c r="F8813" s="818">
        <v>3472251503</v>
      </c>
      <c r="G8813" s="801" t="s">
        <v>2930</v>
      </c>
    </row>
    <row r="8814" spans="2:7" ht="15.75" x14ac:dyDescent="0.25">
      <c r="B8814" s="718">
        <v>44852</v>
      </c>
      <c r="C8814" s="725" t="s">
        <v>2407</v>
      </c>
      <c r="D8814" s="800" t="s">
        <v>3177</v>
      </c>
      <c r="E8814" s="818" t="s">
        <v>3290</v>
      </c>
      <c r="F8814" s="818">
        <v>13478791726</v>
      </c>
      <c r="G8814" s="801" t="s">
        <v>2930</v>
      </c>
    </row>
    <row r="8815" spans="2:7" ht="15.75" x14ac:dyDescent="0.25">
      <c r="B8815" s="718">
        <v>44852</v>
      </c>
      <c r="C8815" s="725" t="s">
        <v>2407</v>
      </c>
      <c r="D8815" s="800" t="s">
        <v>3184</v>
      </c>
      <c r="E8815" s="818" t="s">
        <v>3339</v>
      </c>
      <c r="F8815" s="818" t="s">
        <v>3101</v>
      </c>
      <c r="G8815" s="801" t="s">
        <v>2930</v>
      </c>
    </row>
    <row r="8816" spans="2:7" ht="15.75" x14ac:dyDescent="0.25">
      <c r="B8816" s="718">
        <v>44852</v>
      </c>
      <c r="C8816" s="725" t="s">
        <v>2407</v>
      </c>
      <c r="D8816" s="800" t="s">
        <v>3184</v>
      </c>
      <c r="E8816" s="818" t="s">
        <v>3159</v>
      </c>
      <c r="F8816" s="818" t="s">
        <v>3203</v>
      </c>
      <c r="G8816" s="801" t="s">
        <v>2930</v>
      </c>
    </row>
    <row r="8817" spans="2:7" ht="15.75" x14ac:dyDescent="0.25">
      <c r="B8817" s="718">
        <v>44852</v>
      </c>
      <c r="C8817" s="725" t="s">
        <v>2407</v>
      </c>
      <c r="D8817" s="800" t="s">
        <v>3186</v>
      </c>
      <c r="E8817" s="818" t="s">
        <v>3282</v>
      </c>
      <c r="F8817" s="818">
        <v>3472915453</v>
      </c>
      <c r="G8817" s="801" t="s">
        <v>2930</v>
      </c>
    </row>
    <row r="8818" spans="2:7" ht="15.75" x14ac:dyDescent="0.25">
      <c r="B8818" s="718">
        <v>44852</v>
      </c>
      <c r="C8818" s="725" t="s">
        <v>2407</v>
      </c>
      <c r="D8818" s="800" t="s">
        <v>3186</v>
      </c>
      <c r="E8818" s="818" t="s">
        <v>3613</v>
      </c>
      <c r="F8818" s="818">
        <v>6462452964</v>
      </c>
      <c r="G8818" s="801" t="s">
        <v>2930</v>
      </c>
    </row>
    <row r="8819" spans="2:7" ht="15.75" x14ac:dyDescent="0.25">
      <c r="B8819" s="718">
        <v>44852</v>
      </c>
      <c r="C8819" s="725" t="s">
        <v>2407</v>
      </c>
      <c r="D8819" s="800" t="s">
        <v>3186</v>
      </c>
      <c r="E8819" s="818" t="s">
        <v>3630</v>
      </c>
      <c r="F8819" s="818">
        <v>9179431759</v>
      </c>
      <c r="G8819" s="801" t="s">
        <v>2930</v>
      </c>
    </row>
    <row r="8820" spans="2:7" ht="15.75" x14ac:dyDescent="0.25">
      <c r="B8820" s="718">
        <v>44852</v>
      </c>
      <c r="C8820" s="725" t="s">
        <v>2407</v>
      </c>
      <c r="D8820" s="800" t="s">
        <v>2416</v>
      </c>
      <c r="E8820" s="818" t="s">
        <v>2333</v>
      </c>
      <c r="F8820" s="818" t="s">
        <v>3811</v>
      </c>
      <c r="G8820" s="801" t="s">
        <v>2930</v>
      </c>
    </row>
    <row r="8821" spans="2:7" ht="15.75" x14ac:dyDescent="0.25">
      <c r="B8821" s="718">
        <v>44852</v>
      </c>
      <c r="C8821" s="725" t="s">
        <v>2407</v>
      </c>
      <c r="D8821" s="800" t="s">
        <v>2416</v>
      </c>
      <c r="E8821" s="818" t="s">
        <v>3408</v>
      </c>
      <c r="F8821" s="818">
        <v>3478246083</v>
      </c>
      <c r="G8821" s="801" t="s">
        <v>2930</v>
      </c>
    </row>
    <row r="8822" spans="2:7" ht="15.75" x14ac:dyDescent="0.25">
      <c r="B8822" s="718">
        <v>44852</v>
      </c>
      <c r="C8822" s="725" t="s">
        <v>2407</v>
      </c>
      <c r="D8822" s="800" t="s">
        <v>2416</v>
      </c>
      <c r="E8822" s="818" t="s">
        <v>2931</v>
      </c>
      <c r="F8822" s="818" t="s">
        <v>2958</v>
      </c>
      <c r="G8822" s="801" t="s">
        <v>2930</v>
      </c>
    </row>
    <row r="8823" spans="2:7" ht="15.75" x14ac:dyDescent="0.25">
      <c r="B8823" s="718">
        <v>44852</v>
      </c>
      <c r="C8823" s="725" t="s">
        <v>2407</v>
      </c>
      <c r="D8823" s="800" t="s">
        <v>2416</v>
      </c>
      <c r="E8823" s="818" t="s">
        <v>2417</v>
      </c>
      <c r="F8823" s="818">
        <v>9175351402</v>
      </c>
      <c r="G8823" s="801" t="s">
        <v>2930</v>
      </c>
    </row>
    <row r="8824" spans="2:7" ht="15.75" x14ac:dyDescent="0.25">
      <c r="B8824" s="718">
        <v>44853</v>
      </c>
      <c r="C8824" s="719" t="s">
        <v>2310</v>
      </c>
      <c r="D8824" s="796" t="s">
        <v>2311</v>
      </c>
      <c r="E8824" s="814" t="s">
        <v>2312</v>
      </c>
      <c r="F8824" s="814" t="s">
        <v>2313</v>
      </c>
      <c r="G8824" s="797" t="s">
        <v>2930</v>
      </c>
    </row>
    <row r="8825" spans="2:7" ht="15.75" x14ac:dyDescent="0.25">
      <c r="B8825" s="718">
        <v>44853</v>
      </c>
      <c r="C8825" s="719" t="s">
        <v>2310</v>
      </c>
      <c r="D8825" s="796" t="s">
        <v>2315</v>
      </c>
      <c r="E8825" s="814" t="s">
        <v>2476</v>
      </c>
      <c r="F8825" s="814">
        <v>7188097883</v>
      </c>
      <c r="G8825" s="797" t="s">
        <v>2930</v>
      </c>
    </row>
    <row r="8826" spans="2:7" ht="15.75" x14ac:dyDescent="0.25">
      <c r="B8826" s="718">
        <v>44853</v>
      </c>
      <c r="C8826" s="719" t="s">
        <v>2310</v>
      </c>
      <c r="D8826" s="796" t="s">
        <v>2315</v>
      </c>
      <c r="E8826" s="814" t="s">
        <v>3691</v>
      </c>
      <c r="F8826" s="814">
        <v>3476739554</v>
      </c>
      <c r="G8826" s="797" t="s">
        <v>2930</v>
      </c>
    </row>
    <row r="8827" spans="2:7" ht="15.75" x14ac:dyDescent="0.25">
      <c r="B8827" s="718">
        <v>44853</v>
      </c>
      <c r="C8827" s="719" t="s">
        <v>2310</v>
      </c>
      <c r="D8827" s="796" t="s">
        <v>2315</v>
      </c>
      <c r="E8827" s="814" t="s">
        <v>3742</v>
      </c>
      <c r="F8827" s="814" t="s">
        <v>3743</v>
      </c>
      <c r="G8827" s="797" t="s">
        <v>2930</v>
      </c>
    </row>
    <row r="8828" spans="2:7" ht="15.75" x14ac:dyDescent="0.25">
      <c r="B8828" s="718">
        <v>44853</v>
      </c>
      <c r="C8828" s="719" t="s">
        <v>2310</v>
      </c>
      <c r="D8828" s="796" t="s">
        <v>2315</v>
      </c>
      <c r="E8828" s="814" t="s">
        <v>2422</v>
      </c>
      <c r="F8828" s="814">
        <v>19179751158</v>
      </c>
      <c r="G8828" s="797" t="s">
        <v>2930</v>
      </c>
    </row>
    <row r="8829" spans="2:7" ht="15.75" x14ac:dyDescent="0.25">
      <c r="B8829" s="718">
        <v>44853</v>
      </c>
      <c r="C8829" s="719" t="s">
        <v>2310</v>
      </c>
      <c r="D8829" s="796" t="s">
        <v>2317</v>
      </c>
      <c r="E8829" s="814" t="s">
        <v>3021</v>
      </c>
      <c r="F8829" s="814">
        <v>6469468495</v>
      </c>
      <c r="G8829" s="797" t="s">
        <v>2930</v>
      </c>
    </row>
    <row r="8830" spans="2:7" ht="15.75" x14ac:dyDescent="0.25">
      <c r="B8830" s="718">
        <v>44853</v>
      </c>
      <c r="C8830" s="719" t="s">
        <v>2310</v>
      </c>
      <c r="D8830" s="796" t="s">
        <v>2317</v>
      </c>
      <c r="E8830" s="814" t="s">
        <v>3023</v>
      </c>
      <c r="F8830" s="814">
        <v>9292891149</v>
      </c>
      <c r="G8830" s="797" t="s">
        <v>2930</v>
      </c>
    </row>
    <row r="8831" spans="2:7" ht="15.75" x14ac:dyDescent="0.25">
      <c r="B8831" s="718">
        <v>44853</v>
      </c>
      <c r="C8831" s="719" t="s">
        <v>2310</v>
      </c>
      <c r="D8831" s="796" t="s">
        <v>2329</v>
      </c>
      <c r="E8831" s="814" t="s">
        <v>3659</v>
      </c>
      <c r="F8831" s="814" t="s">
        <v>3703</v>
      </c>
      <c r="G8831" s="797" t="s">
        <v>2930</v>
      </c>
    </row>
    <row r="8832" spans="2:7" ht="15.75" x14ac:dyDescent="0.25">
      <c r="B8832" s="718">
        <v>44853</v>
      </c>
      <c r="C8832" s="719" t="s">
        <v>2310</v>
      </c>
      <c r="D8832" s="796" t="s">
        <v>2335</v>
      </c>
      <c r="E8832" s="814" t="s">
        <v>2336</v>
      </c>
      <c r="F8832" s="814" t="s">
        <v>2337</v>
      </c>
      <c r="G8832" s="797" t="s">
        <v>2930</v>
      </c>
    </row>
    <row r="8833" spans="2:7" ht="15.75" x14ac:dyDescent="0.25">
      <c r="B8833" s="718">
        <v>44853</v>
      </c>
      <c r="C8833" s="719" t="s">
        <v>2310</v>
      </c>
      <c r="D8833" s="796" t="s">
        <v>2338</v>
      </c>
      <c r="E8833" s="814" t="s">
        <v>3803</v>
      </c>
      <c r="F8833" s="814">
        <v>9292953316</v>
      </c>
      <c r="G8833" s="797" t="s">
        <v>2930</v>
      </c>
    </row>
    <row r="8834" spans="2:7" ht="15.75" x14ac:dyDescent="0.25">
      <c r="B8834" s="718">
        <v>44853</v>
      </c>
      <c r="C8834" s="719" t="s">
        <v>2310</v>
      </c>
      <c r="D8834" s="796" t="s">
        <v>2338</v>
      </c>
      <c r="E8834" s="814" t="s">
        <v>2339</v>
      </c>
      <c r="F8834" s="814">
        <v>3476614552</v>
      </c>
      <c r="G8834" s="797" t="s">
        <v>2930</v>
      </c>
    </row>
    <row r="8835" spans="2:7" ht="15.75" x14ac:dyDescent="0.25">
      <c r="B8835" s="718">
        <v>44853</v>
      </c>
      <c r="C8835" s="719" t="s">
        <v>2310</v>
      </c>
      <c r="D8835" s="796" t="s">
        <v>2338</v>
      </c>
      <c r="E8835" s="814" t="s">
        <v>3725</v>
      </c>
      <c r="F8835" s="814" t="s">
        <v>2342</v>
      </c>
      <c r="G8835" s="797" t="s">
        <v>2930</v>
      </c>
    </row>
    <row r="8836" spans="2:7" ht="15.75" x14ac:dyDescent="0.25">
      <c r="B8836" s="740">
        <v>44853</v>
      </c>
      <c r="C8836" s="741" t="s">
        <v>2310</v>
      </c>
      <c r="D8836" s="802" t="s">
        <v>2338</v>
      </c>
      <c r="E8836" s="839" t="s">
        <v>2576</v>
      </c>
      <c r="F8836" s="839" t="s">
        <v>2933</v>
      </c>
      <c r="G8836" s="803" t="s">
        <v>2930</v>
      </c>
    </row>
    <row r="8837" spans="2:7" ht="15.75" x14ac:dyDescent="0.25">
      <c r="B8837" s="1029">
        <v>44853</v>
      </c>
      <c r="C8837" s="1955" t="s">
        <v>2343</v>
      </c>
      <c r="D8837" s="829" t="s">
        <v>2303</v>
      </c>
      <c r="E8837" s="830" t="s">
        <v>2889</v>
      </c>
      <c r="F8837" s="830" t="s">
        <v>2890</v>
      </c>
      <c r="G8837" s="831" t="s">
        <v>2346</v>
      </c>
    </row>
    <row r="8838" spans="2:7" ht="15.75" x14ac:dyDescent="0.25">
      <c r="B8838" s="1031">
        <v>44853</v>
      </c>
      <c r="C8838" s="1948" t="s">
        <v>2343</v>
      </c>
      <c r="D8838" s="805" t="s">
        <v>2303</v>
      </c>
      <c r="E8838" s="820" t="s">
        <v>3363</v>
      </c>
      <c r="F8838" s="820" t="s">
        <v>3364</v>
      </c>
      <c r="G8838" s="832" t="s">
        <v>2346</v>
      </c>
    </row>
    <row r="8839" spans="2:7" ht="15.75" x14ac:dyDescent="0.25">
      <c r="B8839" s="1031">
        <v>44853</v>
      </c>
      <c r="C8839" s="1948" t="s">
        <v>2343</v>
      </c>
      <c r="D8839" s="805" t="s">
        <v>2303</v>
      </c>
      <c r="E8839" s="815" t="s">
        <v>2347</v>
      </c>
      <c r="F8839" s="815" t="s">
        <v>3795</v>
      </c>
      <c r="G8839" s="832" t="s">
        <v>2346</v>
      </c>
    </row>
    <row r="8840" spans="2:7" ht="15.75" x14ac:dyDescent="0.25">
      <c r="B8840" s="1031">
        <v>44853</v>
      </c>
      <c r="C8840" s="1948" t="s">
        <v>2343</v>
      </c>
      <c r="D8840" s="805" t="s">
        <v>2303</v>
      </c>
      <c r="E8840" s="815" t="s">
        <v>3362</v>
      </c>
      <c r="F8840" s="815" t="s">
        <v>3359</v>
      </c>
      <c r="G8840" s="832" t="s">
        <v>2346</v>
      </c>
    </row>
    <row r="8841" spans="2:7" ht="15.75" x14ac:dyDescent="0.25">
      <c r="B8841" s="1031">
        <v>44853</v>
      </c>
      <c r="C8841" s="1948" t="s">
        <v>2343</v>
      </c>
      <c r="D8841" s="805" t="s">
        <v>3734</v>
      </c>
      <c r="E8841" s="824" t="s">
        <v>3167</v>
      </c>
      <c r="F8841" s="824" t="s">
        <v>3168</v>
      </c>
      <c r="G8841" s="832" t="s">
        <v>2346</v>
      </c>
    </row>
    <row r="8842" spans="2:7" ht="15.75" x14ac:dyDescent="0.25">
      <c r="B8842" s="1031">
        <v>44853</v>
      </c>
      <c r="C8842" s="1948" t="s">
        <v>2343</v>
      </c>
      <c r="D8842" s="805" t="s">
        <v>3734</v>
      </c>
      <c r="E8842" s="820" t="s">
        <v>2351</v>
      </c>
      <c r="F8842" s="820" t="s">
        <v>2352</v>
      </c>
      <c r="G8842" s="832" t="s">
        <v>2346</v>
      </c>
    </row>
    <row r="8843" spans="2:7" ht="15.75" x14ac:dyDescent="0.25">
      <c r="B8843" s="1031">
        <v>44853</v>
      </c>
      <c r="C8843" s="1948" t="s">
        <v>3815</v>
      </c>
      <c r="D8843" s="805" t="s">
        <v>3734</v>
      </c>
      <c r="E8843" s="824" t="s">
        <v>2431</v>
      </c>
      <c r="F8843" s="820" t="s">
        <v>2406</v>
      </c>
      <c r="G8843" s="832" t="s">
        <v>2346</v>
      </c>
    </row>
    <row r="8844" spans="2:7" ht="15.75" x14ac:dyDescent="0.25">
      <c r="B8844" s="1031">
        <v>44853</v>
      </c>
      <c r="C8844" s="1948" t="s">
        <v>2343</v>
      </c>
      <c r="D8844" s="805" t="s">
        <v>3734</v>
      </c>
      <c r="E8844" s="817" t="s">
        <v>2344</v>
      </c>
      <c r="F8844" s="815" t="s">
        <v>3793</v>
      </c>
      <c r="G8844" s="832" t="s">
        <v>2346</v>
      </c>
    </row>
    <row r="8845" spans="2:7" ht="15.75" x14ac:dyDescent="0.25">
      <c r="B8845" s="1031">
        <v>44853</v>
      </c>
      <c r="C8845" s="1948" t="s">
        <v>2343</v>
      </c>
      <c r="D8845" s="805" t="s">
        <v>3734</v>
      </c>
      <c r="E8845" s="815" t="s">
        <v>2372</v>
      </c>
      <c r="F8845" s="815" t="s">
        <v>3816</v>
      </c>
      <c r="G8845" s="832" t="s">
        <v>2346</v>
      </c>
    </row>
    <row r="8846" spans="2:7" ht="15.75" x14ac:dyDescent="0.25">
      <c r="B8846" s="1031">
        <v>44853</v>
      </c>
      <c r="C8846" s="1948" t="s">
        <v>2343</v>
      </c>
      <c r="D8846" s="805" t="s">
        <v>3734</v>
      </c>
      <c r="E8846" s="815" t="s">
        <v>3817</v>
      </c>
      <c r="F8846" s="815" t="s">
        <v>3818</v>
      </c>
      <c r="G8846" s="832" t="s">
        <v>2346</v>
      </c>
    </row>
    <row r="8847" spans="2:7" ht="15.75" x14ac:dyDescent="0.25">
      <c r="B8847" s="1031">
        <v>44853</v>
      </c>
      <c r="C8847" s="1948" t="s">
        <v>2343</v>
      </c>
      <c r="D8847" s="805" t="s">
        <v>3734</v>
      </c>
      <c r="E8847" s="815" t="s">
        <v>2385</v>
      </c>
      <c r="F8847" s="815" t="s">
        <v>3819</v>
      </c>
      <c r="G8847" s="832" t="s">
        <v>2346</v>
      </c>
    </row>
    <row r="8848" spans="2:7" ht="15.75" x14ac:dyDescent="0.25">
      <c r="B8848" s="1031">
        <v>44853</v>
      </c>
      <c r="C8848" s="1948" t="s">
        <v>2343</v>
      </c>
      <c r="D8848" s="805" t="s">
        <v>3734</v>
      </c>
      <c r="E8848" s="815" t="s">
        <v>2530</v>
      </c>
      <c r="F8848" s="815" t="s">
        <v>2888</v>
      </c>
      <c r="G8848" s="832" t="s">
        <v>2346</v>
      </c>
    </row>
    <row r="8849" spans="2:7" ht="15.75" x14ac:dyDescent="0.25">
      <c r="B8849" s="1031">
        <v>44853</v>
      </c>
      <c r="C8849" s="1954" t="s">
        <v>2343</v>
      </c>
      <c r="D8849" s="806" t="s">
        <v>2278</v>
      </c>
      <c r="E8849" s="815" t="s">
        <v>2387</v>
      </c>
      <c r="F8849" s="815" t="s">
        <v>2388</v>
      </c>
      <c r="G8849" s="832" t="s">
        <v>2346</v>
      </c>
    </row>
    <row r="8850" spans="2:7" ht="15.75" x14ac:dyDescent="0.25">
      <c r="B8850" s="1031">
        <v>44853</v>
      </c>
      <c r="C8850" s="977" t="s">
        <v>2343</v>
      </c>
      <c r="D8850" s="807" t="s">
        <v>2278</v>
      </c>
      <c r="E8850" s="815" t="s">
        <v>2555</v>
      </c>
      <c r="F8850" s="815" t="s">
        <v>3317</v>
      </c>
      <c r="G8850" s="832" t="s">
        <v>2346</v>
      </c>
    </row>
    <row r="8851" spans="2:7" ht="15.75" x14ac:dyDescent="0.25">
      <c r="B8851" s="1031">
        <v>44853</v>
      </c>
      <c r="C8851" s="671" t="s">
        <v>2496</v>
      </c>
      <c r="D8851" s="799" t="s">
        <v>2278</v>
      </c>
      <c r="E8851" s="820" t="s">
        <v>2397</v>
      </c>
      <c r="F8851" s="820" t="s">
        <v>2398</v>
      </c>
      <c r="G8851" s="832" t="s">
        <v>2346</v>
      </c>
    </row>
    <row r="8852" spans="2:7" ht="15.75" x14ac:dyDescent="0.25">
      <c r="B8852" s="1040">
        <v>44853</v>
      </c>
      <c r="C8852" s="1939" t="s">
        <v>2343</v>
      </c>
      <c r="D8852" s="808" t="s">
        <v>2278</v>
      </c>
      <c r="E8852" s="816" t="s">
        <v>2391</v>
      </c>
      <c r="F8852" s="816" t="s">
        <v>2392</v>
      </c>
      <c r="G8852" s="833" t="s">
        <v>2346</v>
      </c>
    </row>
    <row r="8853" spans="2:7" ht="15.75" x14ac:dyDescent="0.25">
      <c r="B8853" s="1956">
        <v>44853</v>
      </c>
      <c r="C8853" s="1957" t="s">
        <v>3820</v>
      </c>
      <c r="D8853" s="828" t="s">
        <v>2278</v>
      </c>
      <c r="E8853" s="827" t="s">
        <v>3821</v>
      </c>
      <c r="F8853" s="827" t="s">
        <v>3822</v>
      </c>
      <c r="G8853" s="834" t="s">
        <v>2346</v>
      </c>
    </row>
    <row r="8854" spans="2:7" ht="15.75" x14ac:dyDescent="0.25">
      <c r="B8854" s="1956">
        <v>44853</v>
      </c>
      <c r="C8854" s="1957" t="s">
        <v>3820</v>
      </c>
      <c r="D8854" s="828" t="s">
        <v>2278</v>
      </c>
      <c r="E8854" s="827" t="s">
        <v>3823</v>
      </c>
      <c r="F8854" s="827" t="s">
        <v>3822</v>
      </c>
      <c r="G8854" s="834" t="s">
        <v>2346</v>
      </c>
    </row>
    <row r="8855" spans="2:7" ht="15.75" x14ac:dyDescent="0.25">
      <c r="B8855" s="1956">
        <v>44853</v>
      </c>
      <c r="C8855" s="1957" t="s">
        <v>3820</v>
      </c>
      <c r="D8855" s="828" t="s">
        <v>2278</v>
      </c>
      <c r="E8855" s="827" t="s">
        <v>3824</v>
      </c>
      <c r="F8855" s="827" t="s">
        <v>3822</v>
      </c>
      <c r="G8855" s="834" t="s">
        <v>2346</v>
      </c>
    </row>
    <row r="8856" spans="2:7" ht="15.75" x14ac:dyDescent="0.25">
      <c r="B8856" s="1956">
        <v>44853</v>
      </c>
      <c r="C8856" s="1957" t="s">
        <v>3820</v>
      </c>
      <c r="D8856" s="828" t="s">
        <v>2278</v>
      </c>
      <c r="E8856" s="827" t="s">
        <v>3825</v>
      </c>
      <c r="F8856" s="827" t="s">
        <v>3822</v>
      </c>
      <c r="G8856" s="834" t="s">
        <v>2346</v>
      </c>
    </row>
    <row r="8857" spans="2:7" ht="15.75" x14ac:dyDescent="0.25">
      <c r="B8857" s="1031">
        <v>44853</v>
      </c>
      <c r="C8857" s="672" t="s">
        <v>2343</v>
      </c>
      <c r="D8857" s="799" t="s">
        <v>3814</v>
      </c>
      <c r="E8857" s="820" t="s">
        <v>2504</v>
      </c>
      <c r="F8857" s="820" t="s">
        <v>3330</v>
      </c>
      <c r="G8857" s="835" t="s">
        <v>2346</v>
      </c>
    </row>
    <row r="8858" spans="2:7" ht="15.75" x14ac:dyDescent="0.25">
      <c r="B8858" s="1031">
        <v>44853</v>
      </c>
      <c r="C8858" s="1948" t="s">
        <v>2343</v>
      </c>
      <c r="D8858" s="805" t="s">
        <v>3814</v>
      </c>
      <c r="E8858" s="815" t="s">
        <v>3792</v>
      </c>
      <c r="F8858" s="815" t="s">
        <v>3794</v>
      </c>
      <c r="G8858" s="832" t="s">
        <v>2346</v>
      </c>
    </row>
    <row r="8859" spans="2:7" ht="15.75" x14ac:dyDescent="0.25">
      <c r="B8859" s="1033">
        <v>44853</v>
      </c>
      <c r="C8859" s="1958" t="s">
        <v>2343</v>
      </c>
      <c r="D8859" s="836" t="s">
        <v>3814</v>
      </c>
      <c r="E8859" s="837" t="s">
        <v>2400</v>
      </c>
      <c r="F8859" s="837" t="s">
        <v>3432</v>
      </c>
      <c r="G8859" s="838" t="s">
        <v>2346</v>
      </c>
    </row>
    <row r="8860" spans="2:7" ht="15.75" x14ac:dyDescent="0.25">
      <c r="B8860" s="718">
        <v>44853</v>
      </c>
      <c r="C8860" s="725" t="s">
        <v>2407</v>
      </c>
      <c r="D8860" s="800" t="s">
        <v>2419</v>
      </c>
      <c r="E8860" s="818" t="s">
        <v>3495</v>
      </c>
      <c r="F8860" s="818">
        <v>9178062370</v>
      </c>
      <c r="G8860" s="801" t="s">
        <v>2930</v>
      </c>
    </row>
    <row r="8861" spans="2:7" ht="15.75" x14ac:dyDescent="0.25">
      <c r="B8861" s="718">
        <v>44853</v>
      </c>
      <c r="C8861" s="725" t="s">
        <v>2407</v>
      </c>
      <c r="D8861" s="800" t="s">
        <v>2419</v>
      </c>
      <c r="E8861" s="818" t="s">
        <v>3567</v>
      </c>
      <c r="F8861" s="818">
        <v>3473035187</v>
      </c>
      <c r="G8861" s="801" t="s">
        <v>2930</v>
      </c>
    </row>
    <row r="8862" spans="2:7" ht="15.75" x14ac:dyDescent="0.25">
      <c r="B8862" s="718">
        <v>44853</v>
      </c>
      <c r="C8862" s="725" t="s">
        <v>2407</v>
      </c>
      <c r="D8862" s="800" t="s">
        <v>2419</v>
      </c>
      <c r="E8862" s="818" t="s">
        <v>2420</v>
      </c>
      <c r="F8862" s="818" t="s">
        <v>2421</v>
      </c>
      <c r="G8862" s="801" t="s">
        <v>2930</v>
      </c>
    </row>
    <row r="8863" spans="2:7" ht="15.75" x14ac:dyDescent="0.25">
      <c r="B8863" s="718">
        <v>44853</v>
      </c>
      <c r="C8863" s="725" t="s">
        <v>2407</v>
      </c>
      <c r="D8863" s="800" t="s">
        <v>2419</v>
      </c>
      <c r="E8863" s="818" t="s">
        <v>3809</v>
      </c>
      <c r="F8863" s="818">
        <v>19294228444</v>
      </c>
      <c r="G8863" s="801" t="s">
        <v>2930</v>
      </c>
    </row>
    <row r="8864" spans="2:7" ht="15.75" x14ac:dyDescent="0.25">
      <c r="B8864" s="718">
        <v>44853</v>
      </c>
      <c r="C8864" s="725" t="s">
        <v>2407</v>
      </c>
      <c r="D8864" s="800" t="s">
        <v>3177</v>
      </c>
      <c r="E8864" s="818" t="s">
        <v>2971</v>
      </c>
      <c r="F8864" s="818">
        <v>7184062502</v>
      </c>
      <c r="G8864" s="801" t="s">
        <v>2930</v>
      </c>
    </row>
    <row r="8865" spans="2:7" ht="15.75" x14ac:dyDescent="0.25">
      <c r="B8865" s="718">
        <v>44853</v>
      </c>
      <c r="C8865" s="725" t="s">
        <v>2407</v>
      </c>
      <c r="D8865" s="800" t="s">
        <v>3177</v>
      </c>
      <c r="E8865" s="818" t="s">
        <v>3472</v>
      </c>
      <c r="F8865" s="818">
        <v>9179369957</v>
      </c>
      <c r="G8865" s="801" t="s">
        <v>2930</v>
      </c>
    </row>
    <row r="8866" spans="2:7" ht="15.75" x14ac:dyDescent="0.25">
      <c r="B8866" s="718">
        <v>44853</v>
      </c>
      <c r="C8866" s="725" t="s">
        <v>2407</v>
      </c>
      <c r="D8866" s="800" t="s">
        <v>3177</v>
      </c>
      <c r="E8866" s="818" t="s">
        <v>3290</v>
      </c>
      <c r="F8866" s="818">
        <v>13478791726</v>
      </c>
      <c r="G8866" s="801" t="s">
        <v>2930</v>
      </c>
    </row>
    <row r="8867" spans="2:7" ht="15.75" x14ac:dyDescent="0.25">
      <c r="B8867" s="718">
        <v>44853</v>
      </c>
      <c r="C8867" s="725" t="s">
        <v>2407</v>
      </c>
      <c r="D8867" s="800" t="s">
        <v>3184</v>
      </c>
      <c r="E8867" s="818" t="s">
        <v>3159</v>
      </c>
      <c r="F8867" s="818" t="s">
        <v>3203</v>
      </c>
      <c r="G8867" s="801" t="s">
        <v>2930</v>
      </c>
    </row>
    <row r="8868" spans="2:7" ht="15.75" x14ac:dyDescent="0.25">
      <c r="B8868" s="718">
        <v>44853</v>
      </c>
      <c r="C8868" s="725" t="s">
        <v>2407</v>
      </c>
      <c r="D8868" s="800" t="s">
        <v>3184</v>
      </c>
      <c r="E8868" s="818" t="s">
        <v>3810</v>
      </c>
      <c r="F8868" s="818">
        <v>6465717551</v>
      </c>
      <c r="G8868" s="801" t="s">
        <v>2930</v>
      </c>
    </row>
    <row r="8869" spans="2:7" ht="15.75" x14ac:dyDescent="0.25">
      <c r="B8869" s="718">
        <v>44853</v>
      </c>
      <c r="C8869" s="725" t="s">
        <v>2407</v>
      </c>
      <c r="D8869" s="800" t="s">
        <v>3184</v>
      </c>
      <c r="E8869" s="818" t="s">
        <v>3726</v>
      </c>
      <c r="F8869" s="818" t="s">
        <v>3456</v>
      </c>
      <c r="G8869" s="801" t="s">
        <v>2930</v>
      </c>
    </row>
    <row r="8870" spans="2:7" ht="15.75" x14ac:dyDescent="0.25">
      <c r="B8870" s="718">
        <v>44853</v>
      </c>
      <c r="C8870" s="725" t="s">
        <v>2407</v>
      </c>
      <c r="D8870" s="800" t="s">
        <v>3186</v>
      </c>
      <c r="E8870" s="818" t="s">
        <v>3613</v>
      </c>
      <c r="F8870" s="818">
        <v>6462452964</v>
      </c>
      <c r="G8870" s="801" t="s">
        <v>2930</v>
      </c>
    </row>
    <row r="8871" spans="2:7" ht="15.75" x14ac:dyDescent="0.25">
      <c r="B8871" s="718">
        <v>44853</v>
      </c>
      <c r="C8871" s="725" t="s">
        <v>2407</v>
      </c>
      <c r="D8871" s="800" t="s">
        <v>3186</v>
      </c>
      <c r="E8871" s="818" t="s">
        <v>3630</v>
      </c>
      <c r="F8871" s="818">
        <v>9179431759</v>
      </c>
      <c r="G8871" s="801" t="s">
        <v>2930</v>
      </c>
    </row>
    <row r="8872" spans="2:7" ht="15.75" x14ac:dyDescent="0.25">
      <c r="B8872" s="718">
        <v>44853</v>
      </c>
      <c r="C8872" s="725" t="s">
        <v>2407</v>
      </c>
      <c r="D8872" s="800" t="s">
        <v>2416</v>
      </c>
      <c r="E8872" s="818" t="s">
        <v>2333</v>
      </c>
      <c r="F8872" s="818" t="s">
        <v>3811</v>
      </c>
      <c r="G8872" s="801" t="s">
        <v>2930</v>
      </c>
    </row>
    <row r="8873" spans="2:7" ht="15.75" x14ac:dyDescent="0.25">
      <c r="B8873" s="718">
        <v>44853</v>
      </c>
      <c r="C8873" s="725" t="s">
        <v>2407</v>
      </c>
      <c r="D8873" s="800" t="s">
        <v>2416</v>
      </c>
      <c r="E8873" s="818" t="s">
        <v>3408</v>
      </c>
      <c r="F8873" s="818">
        <v>3478246083</v>
      </c>
      <c r="G8873" s="801" t="s">
        <v>2930</v>
      </c>
    </row>
    <row r="8874" spans="2:7" ht="15.75" x14ac:dyDescent="0.25">
      <c r="B8874" s="718">
        <v>44853</v>
      </c>
      <c r="C8874" s="725" t="s">
        <v>2407</v>
      </c>
      <c r="D8874" s="800" t="s">
        <v>2416</v>
      </c>
      <c r="E8874" s="818" t="s">
        <v>2931</v>
      </c>
      <c r="F8874" s="818" t="s">
        <v>2958</v>
      </c>
      <c r="G8874" s="801" t="s">
        <v>2930</v>
      </c>
    </row>
    <row r="8875" spans="2:7" ht="15.75" x14ac:dyDescent="0.25">
      <c r="B8875" s="718">
        <v>44853</v>
      </c>
      <c r="C8875" s="725" t="s">
        <v>2407</v>
      </c>
      <c r="D8875" s="800" t="s">
        <v>2416</v>
      </c>
      <c r="E8875" s="818" t="s">
        <v>2417</v>
      </c>
      <c r="F8875" s="818">
        <v>9175351402</v>
      </c>
      <c r="G8875" s="801" t="s">
        <v>2930</v>
      </c>
    </row>
    <row r="8876" spans="2:7" ht="15.75" x14ac:dyDescent="0.25">
      <c r="B8876" s="718">
        <v>44853</v>
      </c>
      <c r="C8876" s="725" t="s">
        <v>2407</v>
      </c>
      <c r="D8876" s="800" t="s">
        <v>3210</v>
      </c>
      <c r="E8876" s="818" t="s">
        <v>2457</v>
      </c>
      <c r="F8876" s="818" t="s">
        <v>2458</v>
      </c>
      <c r="G8876" s="801" t="s">
        <v>2930</v>
      </c>
    </row>
    <row r="8877" spans="2:7" ht="15.75" x14ac:dyDescent="0.25">
      <c r="B8877" s="718">
        <v>44854</v>
      </c>
      <c r="C8877" s="719" t="s">
        <v>2310</v>
      </c>
      <c r="D8877" s="796" t="s">
        <v>2311</v>
      </c>
      <c r="E8877" s="814" t="s">
        <v>3160</v>
      </c>
      <c r="F8877" s="814" t="s">
        <v>3716</v>
      </c>
      <c r="G8877" s="797" t="s">
        <v>2930</v>
      </c>
    </row>
    <row r="8878" spans="2:7" ht="15.75" x14ac:dyDescent="0.25">
      <c r="B8878" s="718">
        <v>44854</v>
      </c>
      <c r="C8878" s="719" t="s">
        <v>2310</v>
      </c>
      <c r="D8878" s="796" t="s">
        <v>2311</v>
      </c>
      <c r="E8878" s="814" t="s">
        <v>3464</v>
      </c>
      <c r="F8878" s="814" t="s">
        <v>3465</v>
      </c>
      <c r="G8878" s="797" t="s">
        <v>2930</v>
      </c>
    </row>
    <row r="8879" spans="2:7" ht="15.75" x14ac:dyDescent="0.25">
      <c r="B8879" s="718">
        <v>44854</v>
      </c>
      <c r="C8879" s="719" t="s">
        <v>2310</v>
      </c>
      <c r="D8879" s="796" t="s">
        <v>2311</v>
      </c>
      <c r="E8879" s="814" t="s">
        <v>2312</v>
      </c>
      <c r="F8879" s="814" t="s">
        <v>2313</v>
      </c>
      <c r="G8879" s="797" t="s">
        <v>2930</v>
      </c>
    </row>
    <row r="8880" spans="2:7" ht="15.75" x14ac:dyDescent="0.25">
      <c r="B8880" s="718">
        <v>44854</v>
      </c>
      <c r="C8880" s="719" t="s">
        <v>2310</v>
      </c>
      <c r="D8880" s="796" t="s">
        <v>2315</v>
      </c>
      <c r="E8880" s="814" t="s">
        <v>2476</v>
      </c>
      <c r="F8880" s="814">
        <v>7188097883</v>
      </c>
      <c r="G8880" s="797" t="s">
        <v>2930</v>
      </c>
    </row>
    <row r="8881" spans="2:7" ht="15.75" x14ac:dyDescent="0.25">
      <c r="B8881" s="718">
        <v>44854</v>
      </c>
      <c r="C8881" s="719" t="s">
        <v>2310</v>
      </c>
      <c r="D8881" s="796" t="s">
        <v>2315</v>
      </c>
      <c r="E8881" s="814" t="s">
        <v>2438</v>
      </c>
      <c r="F8881" s="814" t="s">
        <v>2447</v>
      </c>
      <c r="G8881" s="797" t="s">
        <v>2930</v>
      </c>
    </row>
    <row r="8882" spans="2:7" ht="15.75" x14ac:dyDescent="0.25">
      <c r="B8882" s="718">
        <v>44854</v>
      </c>
      <c r="C8882" s="719" t="s">
        <v>2310</v>
      </c>
      <c r="D8882" s="796" t="s">
        <v>2317</v>
      </c>
      <c r="E8882" s="814" t="s">
        <v>3021</v>
      </c>
      <c r="F8882" s="814">
        <v>6469468495</v>
      </c>
      <c r="G8882" s="797" t="s">
        <v>2930</v>
      </c>
    </row>
    <row r="8883" spans="2:7" ht="15.75" x14ac:dyDescent="0.25">
      <c r="B8883" s="718">
        <v>44854</v>
      </c>
      <c r="C8883" s="719" t="s">
        <v>2310</v>
      </c>
      <c r="D8883" s="796" t="s">
        <v>2317</v>
      </c>
      <c r="E8883" s="814" t="s">
        <v>2319</v>
      </c>
      <c r="F8883" s="814">
        <v>9176626040</v>
      </c>
      <c r="G8883" s="797" t="s">
        <v>2930</v>
      </c>
    </row>
    <row r="8884" spans="2:7" ht="15.75" x14ac:dyDescent="0.25">
      <c r="B8884" s="718">
        <v>44854</v>
      </c>
      <c r="C8884" s="719" t="s">
        <v>2310</v>
      </c>
      <c r="D8884" s="796" t="s">
        <v>2317</v>
      </c>
      <c r="E8884" s="814" t="s">
        <v>3309</v>
      </c>
      <c r="F8884" s="814">
        <v>7185023911</v>
      </c>
      <c r="G8884" s="797" t="s">
        <v>2930</v>
      </c>
    </row>
    <row r="8885" spans="2:7" ht="15.75" x14ac:dyDescent="0.25">
      <c r="B8885" s="718">
        <v>44854</v>
      </c>
      <c r="C8885" s="719" t="s">
        <v>2310</v>
      </c>
      <c r="D8885" s="796" t="s">
        <v>2329</v>
      </c>
      <c r="E8885" s="814" t="s">
        <v>2336</v>
      </c>
      <c r="F8885" s="814" t="s">
        <v>2337</v>
      </c>
      <c r="G8885" s="797" t="s">
        <v>2930</v>
      </c>
    </row>
    <row r="8886" spans="2:7" ht="15.75" x14ac:dyDescent="0.25">
      <c r="B8886" s="718">
        <v>44854</v>
      </c>
      <c r="C8886" s="719" t="s">
        <v>2310</v>
      </c>
      <c r="D8886" s="796" t="s">
        <v>2338</v>
      </c>
      <c r="E8886" s="814" t="s">
        <v>2339</v>
      </c>
      <c r="F8886" s="814">
        <v>3476614552</v>
      </c>
      <c r="G8886" s="797" t="s">
        <v>2930</v>
      </c>
    </row>
    <row r="8887" spans="2:7" ht="15.75" x14ac:dyDescent="0.25">
      <c r="B8887" s="718">
        <v>44854</v>
      </c>
      <c r="C8887" s="719" t="s">
        <v>2310</v>
      </c>
      <c r="D8887" s="796" t="s">
        <v>2338</v>
      </c>
      <c r="E8887" s="814" t="s">
        <v>3725</v>
      </c>
      <c r="F8887" s="814" t="s">
        <v>2342</v>
      </c>
      <c r="G8887" s="797" t="s">
        <v>2930</v>
      </c>
    </row>
    <row r="8888" spans="2:7" ht="15.75" x14ac:dyDescent="0.25">
      <c r="B8888" s="718">
        <v>44854</v>
      </c>
      <c r="C8888" s="719" t="s">
        <v>2310</v>
      </c>
      <c r="D8888" s="796" t="s">
        <v>2338</v>
      </c>
      <c r="E8888" s="814" t="s">
        <v>2576</v>
      </c>
      <c r="F8888" s="814" t="s">
        <v>2933</v>
      </c>
      <c r="G8888" s="797" t="s">
        <v>2930</v>
      </c>
    </row>
    <row r="8889" spans="2:7" ht="15.75" x14ac:dyDescent="0.25">
      <c r="B8889" s="718">
        <v>44854</v>
      </c>
      <c r="C8889" s="1948" t="s">
        <v>2343</v>
      </c>
      <c r="D8889" s="809" t="s">
        <v>2303</v>
      </c>
      <c r="E8889" s="820" t="s">
        <v>2889</v>
      </c>
      <c r="F8889" s="820" t="s">
        <v>2890</v>
      </c>
      <c r="G8889" s="798" t="s">
        <v>2346</v>
      </c>
    </row>
    <row r="8890" spans="2:7" ht="15.75" x14ac:dyDescent="0.25">
      <c r="B8890" s="718">
        <v>44854</v>
      </c>
      <c r="C8890" s="1948" t="s">
        <v>2343</v>
      </c>
      <c r="D8890" s="805" t="s">
        <v>2303</v>
      </c>
      <c r="E8890" s="820" t="s">
        <v>3363</v>
      </c>
      <c r="F8890" s="820" t="s">
        <v>3364</v>
      </c>
      <c r="G8890" s="798" t="s">
        <v>2346</v>
      </c>
    </row>
    <row r="8891" spans="2:7" ht="15.75" x14ac:dyDescent="0.25">
      <c r="B8891" s="718">
        <v>44854</v>
      </c>
      <c r="C8891" s="1948" t="s">
        <v>2343</v>
      </c>
      <c r="D8891" s="805" t="s">
        <v>2303</v>
      </c>
      <c r="E8891" s="815" t="s">
        <v>2347</v>
      </c>
      <c r="F8891" s="815" t="s">
        <v>3795</v>
      </c>
      <c r="G8891" s="798" t="s">
        <v>2346</v>
      </c>
    </row>
    <row r="8892" spans="2:7" ht="15.75" x14ac:dyDescent="0.25">
      <c r="B8892" s="718">
        <v>44854</v>
      </c>
      <c r="C8892" s="1948" t="s">
        <v>2343</v>
      </c>
      <c r="D8892" s="805" t="s">
        <v>2303</v>
      </c>
      <c r="E8892" s="815" t="s">
        <v>2563</v>
      </c>
      <c r="F8892" s="815" t="s">
        <v>2383</v>
      </c>
      <c r="G8892" s="798" t="s">
        <v>2346</v>
      </c>
    </row>
    <row r="8893" spans="2:7" ht="15.75" x14ac:dyDescent="0.25">
      <c r="B8893" s="718">
        <v>44854</v>
      </c>
      <c r="C8893" s="1948" t="s">
        <v>2343</v>
      </c>
      <c r="D8893" s="805" t="s">
        <v>3734</v>
      </c>
      <c r="E8893" s="820" t="s">
        <v>2351</v>
      </c>
      <c r="F8893" s="820" t="s">
        <v>2352</v>
      </c>
      <c r="G8893" s="798" t="s">
        <v>2346</v>
      </c>
    </row>
    <row r="8894" spans="2:7" ht="15.75" x14ac:dyDescent="0.25">
      <c r="B8894" s="718">
        <v>44854</v>
      </c>
      <c r="C8894" s="1948" t="s">
        <v>3815</v>
      </c>
      <c r="D8894" s="805" t="s">
        <v>3734</v>
      </c>
      <c r="E8894" s="824" t="s">
        <v>2431</v>
      </c>
      <c r="F8894" s="820" t="s">
        <v>2406</v>
      </c>
      <c r="G8894" s="798" t="s">
        <v>2346</v>
      </c>
    </row>
    <row r="8895" spans="2:7" ht="15.75" x14ac:dyDescent="0.25">
      <c r="B8895" s="718">
        <v>44854</v>
      </c>
      <c r="C8895" s="1948" t="s">
        <v>2343</v>
      </c>
      <c r="D8895" s="805" t="s">
        <v>3734</v>
      </c>
      <c r="E8895" s="817" t="s">
        <v>2344</v>
      </c>
      <c r="F8895" s="815" t="s">
        <v>3793</v>
      </c>
      <c r="G8895" s="798" t="s">
        <v>2346</v>
      </c>
    </row>
    <row r="8896" spans="2:7" ht="15.75" x14ac:dyDescent="0.25">
      <c r="B8896" s="718">
        <v>44854</v>
      </c>
      <c r="C8896" s="1948" t="s">
        <v>2343</v>
      </c>
      <c r="D8896" s="805" t="s">
        <v>3734</v>
      </c>
      <c r="E8896" s="815" t="s">
        <v>2530</v>
      </c>
      <c r="F8896" s="815" t="s">
        <v>2888</v>
      </c>
      <c r="G8896" s="798" t="s">
        <v>2346</v>
      </c>
    </row>
    <row r="8897" spans="2:7" ht="15.75" x14ac:dyDescent="0.25">
      <c r="B8897" s="718">
        <v>44854</v>
      </c>
      <c r="C8897" s="1954" t="s">
        <v>2343</v>
      </c>
      <c r="D8897" s="806" t="s">
        <v>2278</v>
      </c>
      <c r="E8897" s="815" t="s">
        <v>2387</v>
      </c>
      <c r="F8897" s="815" t="s">
        <v>2388</v>
      </c>
      <c r="G8897" s="798" t="s">
        <v>2346</v>
      </c>
    </row>
    <row r="8898" spans="2:7" ht="15.75" x14ac:dyDescent="0.25">
      <c r="B8898" s="718">
        <v>44854</v>
      </c>
      <c r="C8898" s="977" t="s">
        <v>2343</v>
      </c>
      <c r="D8898" s="807" t="s">
        <v>2278</v>
      </c>
      <c r="E8898" s="815" t="s">
        <v>2555</v>
      </c>
      <c r="F8898" s="815" t="s">
        <v>3317</v>
      </c>
      <c r="G8898" s="798" t="s">
        <v>2346</v>
      </c>
    </row>
    <row r="8899" spans="2:7" ht="15.75" x14ac:dyDescent="0.25">
      <c r="B8899" s="718">
        <v>44854</v>
      </c>
      <c r="C8899" s="671" t="s">
        <v>2496</v>
      </c>
      <c r="D8899" s="799" t="s">
        <v>2278</v>
      </c>
      <c r="E8899" s="820" t="s">
        <v>2397</v>
      </c>
      <c r="F8899" s="820" t="s">
        <v>2398</v>
      </c>
      <c r="G8899" s="798" t="s">
        <v>2346</v>
      </c>
    </row>
    <row r="8900" spans="2:7" ht="15.75" x14ac:dyDescent="0.25">
      <c r="B8900" s="718">
        <v>44854</v>
      </c>
      <c r="C8900" s="1939" t="s">
        <v>2343</v>
      </c>
      <c r="D8900" s="808" t="s">
        <v>2278</v>
      </c>
      <c r="E8900" s="816" t="s">
        <v>2391</v>
      </c>
      <c r="F8900" s="816" t="s">
        <v>2392</v>
      </c>
      <c r="G8900" s="806" t="s">
        <v>2346</v>
      </c>
    </row>
    <row r="8901" spans="2:7" ht="15.75" x14ac:dyDescent="0.25">
      <c r="B8901" s="718">
        <v>44854</v>
      </c>
      <c r="C8901" s="1948" t="s">
        <v>2343</v>
      </c>
      <c r="D8901" s="805" t="s">
        <v>3814</v>
      </c>
      <c r="E8901" s="822" t="s">
        <v>2400</v>
      </c>
      <c r="F8901" s="822" t="s">
        <v>3432</v>
      </c>
      <c r="G8901" s="806" t="s">
        <v>2346</v>
      </c>
    </row>
    <row r="8902" spans="2:7" ht="15.75" x14ac:dyDescent="0.25">
      <c r="B8902" s="718">
        <v>44854</v>
      </c>
      <c r="C8902" s="977" t="s">
        <v>2343</v>
      </c>
      <c r="D8902" s="807" t="s">
        <v>3814</v>
      </c>
      <c r="E8902" s="821" t="s">
        <v>2494</v>
      </c>
      <c r="F8902" s="821" t="s">
        <v>2436</v>
      </c>
      <c r="G8902" s="807" t="s">
        <v>2346</v>
      </c>
    </row>
    <row r="8903" spans="2:7" ht="15.75" x14ac:dyDescent="0.25">
      <c r="B8903" s="718">
        <v>44854</v>
      </c>
      <c r="C8903" s="672" t="s">
        <v>2343</v>
      </c>
      <c r="D8903" s="799" t="s">
        <v>3814</v>
      </c>
      <c r="E8903" s="816" t="s">
        <v>2504</v>
      </c>
      <c r="F8903" s="816" t="s">
        <v>3330</v>
      </c>
      <c r="G8903" s="825" t="s">
        <v>2346</v>
      </c>
    </row>
    <row r="8904" spans="2:7" ht="15.75" x14ac:dyDescent="0.25">
      <c r="B8904" s="718">
        <v>44854</v>
      </c>
      <c r="C8904" s="1948" t="s">
        <v>2343</v>
      </c>
      <c r="D8904" s="812" t="s">
        <v>3814</v>
      </c>
      <c r="E8904" s="826" t="s">
        <v>3792</v>
      </c>
      <c r="F8904" s="826" t="s">
        <v>3794</v>
      </c>
      <c r="G8904" s="804" t="s">
        <v>2346</v>
      </c>
    </row>
    <row r="8905" spans="2:7" ht="15.75" x14ac:dyDescent="0.25">
      <c r="B8905" s="718">
        <v>44854</v>
      </c>
      <c r="C8905" s="1948" t="s">
        <v>3826</v>
      </c>
      <c r="D8905" s="812" t="s">
        <v>3814</v>
      </c>
      <c r="E8905" s="826" t="s">
        <v>3821</v>
      </c>
      <c r="F8905" s="826" t="s">
        <v>3822</v>
      </c>
      <c r="G8905" s="804" t="s">
        <v>2346</v>
      </c>
    </row>
    <row r="8906" spans="2:7" ht="15.75" x14ac:dyDescent="0.25">
      <c r="B8906" s="718">
        <v>44854</v>
      </c>
      <c r="C8906" s="1948" t="s">
        <v>3826</v>
      </c>
      <c r="D8906" s="812" t="s">
        <v>3814</v>
      </c>
      <c r="E8906" s="826" t="s">
        <v>3823</v>
      </c>
      <c r="F8906" s="826" t="s">
        <v>3822</v>
      </c>
      <c r="G8906" s="804" t="s">
        <v>2346</v>
      </c>
    </row>
    <row r="8907" spans="2:7" ht="15.75" x14ac:dyDescent="0.25">
      <c r="B8907" s="718">
        <v>44854</v>
      </c>
      <c r="C8907" s="1948" t="s">
        <v>3826</v>
      </c>
      <c r="D8907" s="812" t="s">
        <v>3814</v>
      </c>
      <c r="E8907" s="826" t="s">
        <v>2532</v>
      </c>
      <c r="F8907" s="826" t="s">
        <v>3822</v>
      </c>
      <c r="G8907" s="804" t="s">
        <v>2346</v>
      </c>
    </row>
    <row r="8908" spans="2:7" ht="15.75" x14ac:dyDescent="0.25">
      <c r="B8908" s="718">
        <v>44854</v>
      </c>
      <c r="C8908" s="1948" t="s">
        <v>3826</v>
      </c>
      <c r="D8908" s="812" t="s">
        <v>3814</v>
      </c>
      <c r="E8908" s="826" t="s">
        <v>3824</v>
      </c>
      <c r="F8908" s="826" t="s">
        <v>3822</v>
      </c>
      <c r="G8908" s="804" t="s">
        <v>2346</v>
      </c>
    </row>
    <row r="8909" spans="2:7" ht="15.75" x14ac:dyDescent="0.25">
      <c r="B8909" s="718">
        <v>44854</v>
      </c>
      <c r="C8909" s="725" t="s">
        <v>2407</v>
      </c>
      <c r="D8909" s="800" t="s">
        <v>2419</v>
      </c>
      <c r="E8909" s="818" t="s">
        <v>3438</v>
      </c>
      <c r="F8909" s="818" t="s">
        <v>3372</v>
      </c>
      <c r="G8909" s="810" t="s">
        <v>2930</v>
      </c>
    </row>
    <row r="8910" spans="2:7" ht="15.75" x14ac:dyDescent="0.25">
      <c r="B8910" s="718">
        <v>44854</v>
      </c>
      <c r="C8910" s="725" t="s">
        <v>2407</v>
      </c>
      <c r="D8910" s="800" t="s">
        <v>2419</v>
      </c>
      <c r="E8910" s="818" t="s">
        <v>3318</v>
      </c>
      <c r="F8910" s="818">
        <v>16462346783</v>
      </c>
      <c r="G8910" s="801" t="s">
        <v>2930</v>
      </c>
    </row>
    <row r="8911" spans="2:7" ht="15.75" x14ac:dyDescent="0.25">
      <c r="B8911" s="718">
        <v>44854</v>
      </c>
      <c r="C8911" s="725" t="s">
        <v>2407</v>
      </c>
      <c r="D8911" s="800" t="s">
        <v>2419</v>
      </c>
      <c r="E8911" s="819" t="s">
        <v>3567</v>
      </c>
      <c r="F8911" s="819">
        <v>3473035187</v>
      </c>
      <c r="G8911" s="801" t="s">
        <v>2930</v>
      </c>
    </row>
    <row r="8912" spans="2:7" ht="15.75" x14ac:dyDescent="0.25">
      <c r="B8912" s="718">
        <v>44854</v>
      </c>
      <c r="C8912" s="725" t="s">
        <v>2407</v>
      </c>
      <c r="D8912" s="800" t="s">
        <v>2419</v>
      </c>
      <c r="E8912" s="818" t="s">
        <v>3809</v>
      </c>
      <c r="F8912" s="818">
        <v>19294228444</v>
      </c>
      <c r="G8912" s="801" t="s">
        <v>2930</v>
      </c>
    </row>
    <row r="8913" spans="2:7" ht="15.75" x14ac:dyDescent="0.25">
      <c r="B8913" s="718">
        <v>44854</v>
      </c>
      <c r="C8913" s="725" t="s">
        <v>2407</v>
      </c>
      <c r="D8913" s="800" t="s">
        <v>3177</v>
      </c>
      <c r="E8913" s="818" t="s">
        <v>3616</v>
      </c>
      <c r="F8913" s="818" t="s">
        <v>3474</v>
      </c>
      <c r="G8913" s="801" t="s">
        <v>2930</v>
      </c>
    </row>
    <row r="8914" spans="2:7" ht="15.75" x14ac:dyDescent="0.25">
      <c r="B8914" s="718">
        <v>44854</v>
      </c>
      <c r="C8914" s="725" t="s">
        <v>2407</v>
      </c>
      <c r="D8914" s="800" t="s">
        <v>3177</v>
      </c>
      <c r="E8914" s="818" t="s">
        <v>2437</v>
      </c>
      <c r="F8914" s="818">
        <v>6462586341</v>
      </c>
      <c r="G8914" s="801" t="s">
        <v>2930</v>
      </c>
    </row>
    <row r="8915" spans="2:7" ht="15.75" x14ac:dyDescent="0.25">
      <c r="B8915" s="718">
        <v>44854</v>
      </c>
      <c r="C8915" s="725" t="s">
        <v>2407</v>
      </c>
      <c r="D8915" s="800" t="s">
        <v>3177</v>
      </c>
      <c r="E8915" s="818" t="s">
        <v>3394</v>
      </c>
      <c r="F8915" s="818">
        <v>3472251503</v>
      </c>
      <c r="G8915" s="801" t="s">
        <v>2930</v>
      </c>
    </row>
    <row r="8916" spans="2:7" ht="15.75" x14ac:dyDescent="0.25">
      <c r="B8916" s="718">
        <v>44854</v>
      </c>
      <c r="C8916" s="725" t="s">
        <v>2407</v>
      </c>
      <c r="D8916" s="800" t="s">
        <v>3177</v>
      </c>
      <c r="E8916" s="818" t="s">
        <v>3472</v>
      </c>
      <c r="F8916" s="818">
        <v>9179369957</v>
      </c>
      <c r="G8916" s="801" t="s">
        <v>2930</v>
      </c>
    </row>
    <row r="8917" spans="2:7" ht="15.75" x14ac:dyDescent="0.25">
      <c r="B8917" s="718">
        <v>44854</v>
      </c>
      <c r="C8917" s="725" t="s">
        <v>2407</v>
      </c>
      <c r="D8917" s="800" t="s">
        <v>3184</v>
      </c>
      <c r="E8917" s="818" t="s">
        <v>3339</v>
      </c>
      <c r="F8917" s="818" t="s">
        <v>3101</v>
      </c>
      <c r="G8917" s="801" t="s">
        <v>2930</v>
      </c>
    </row>
    <row r="8918" spans="2:7" ht="15.75" x14ac:dyDescent="0.25">
      <c r="B8918" s="718">
        <v>44854</v>
      </c>
      <c r="C8918" s="725" t="s">
        <v>2407</v>
      </c>
      <c r="D8918" s="800" t="s">
        <v>3184</v>
      </c>
      <c r="E8918" s="818" t="s">
        <v>3159</v>
      </c>
      <c r="F8918" s="818" t="s">
        <v>3203</v>
      </c>
      <c r="G8918" s="801" t="s">
        <v>2930</v>
      </c>
    </row>
    <row r="8919" spans="2:7" ht="15.75" x14ac:dyDescent="0.25">
      <c r="B8919" s="718">
        <v>44854</v>
      </c>
      <c r="C8919" s="725" t="s">
        <v>2407</v>
      </c>
      <c r="D8919" s="800" t="s">
        <v>3184</v>
      </c>
      <c r="E8919" s="818" t="s">
        <v>3726</v>
      </c>
      <c r="F8919" s="818" t="s">
        <v>3456</v>
      </c>
      <c r="G8919" s="801" t="s">
        <v>2930</v>
      </c>
    </row>
    <row r="8920" spans="2:7" ht="15.75" x14ac:dyDescent="0.25">
      <c r="B8920" s="718">
        <v>44854</v>
      </c>
      <c r="C8920" s="725" t="s">
        <v>2407</v>
      </c>
      <c r="D8920" s="800" t="s">
        <v>3186</v>
      </c>
      <c r="E8920" s="818" t="s">
        <v>3282</v>
      </c>
      <c r="F8920" s="818">
        <v>3472915453</v>
      </c>
      <c r="G8920" s="801" t="s">
        <v>2930</v>
      </c>
    </row>
    <row r="8921" spans="2:7" ht="15.75" x14ac:dyDescent="0.25">
      <c r="B8921" s="718">
        <v>44854</v>
      </c>
      <c r="C8921" s="725" t="s">
        <v>2407</v>
      </c>
      <c r="D8921" s="800" t="s">
        <v>3186</v>
      </c>
      <c r="E8921" s="818" t="s">
        <v>3613</v>
      </c>
      <c r="F8921" s="818">
        <v>6462452964</v>
      </c>
      <c r="G8921" s="801" t="s">
        <v>2930</v>
      </c>
    </row>
    <row r="8922" spans="2:7" ht="15.75" x14ac:dyDescent="0.25">
      <c r="B8922" s="718">
        <v>44854</v>
      </c>
      <c r="C8922" s="725" t="s">
        <v>2407</v>
      </c>
      <c r="D8922" s="800" t="s">
        <v>3186</v>
      </c>
      <c r="E8922" s="818" t="s">
        <v>3630</v>
      </c>
      <c r="F8922" s="818">
        <v>9179431759</v>
      </c>
      <c r="G8922" s="801" t="s">
        <v>2930</v>
      </c>
    </row>
    <row r="8923" spans="2:7" ht="15.75" x14ac:dyDescent="0.25">
      <c r="B8923" s="718">
        <v>44854</v>
      </c>
      <c r="C8923" s="725" t="s">
        <v>2407</v>
      </c>
      <c r="D8923" s="800" t="s">
        <v>2416</v>
      </c>
      <c r="E8923" s="818" t="s">
        <v>3812</v>
      </c>
      <c r="F8923" s="818">
        <v>16469397935</v>
      </c>
      <c r="G8923" s="801" t="s">
        <v>2930</v>
      </c>
    </row>
    <row r="8924" spans="2:7" ht="15.75" x14ac:dyDescent="0.25">
      <c r="B8924" s="718">
        <v>44854</v>
      </c>
      <c r="C8924" s="725" t="s">
        <v>2407</v>
      </c>
      <c r="D8924" s="800" t="s">
        <v>2416</v>
      </c>
      <c r="E8924" s="818" t="s">
        <v>2333</v>
      </c>
      <c r="F8924" s="818" t="s">
        <v>3811</v>
      </c>
      <c r="G8924" s="801" t="s">
        <v>2930</v>
      </c>
    </row>
    <row r="8925" spans="2:7" ht="15.75" x14ac:dyDescent="0.25">
      <c r="B8925" s="718">
        <v>44854</v>
      </c>
      <c r="C8925" s="725" t="s">
        <v>2407</v>
      </c>
      <c r="D8925" s="800" t="s">
        <v>2416</v>
      </c>
      <c r="E8925" s="818" t="s">
        <v>2931</v>
      </c>
      <c r="F8925" s="818" t="s">
        <v>2958</v>
      </c>
      <c r="G8925" s="801" t="s">
        <v>2930</v>
      </c>
    </row>
    <row r="8926" spans="2:7" ht="15.75" x14ac:dyDescent="0.25">
      <c r="B8926" s="718">
        <v>44854</v>
      </c>
      <c r="C8926" s="725" t="s">
        <v>2407</v>
      </c>
      <c r="D8926" s="800" t="s">
        <v>2416</v>
      </c>
      <c r="E8926" s="818" t="s">
        <v>2417</v>
      </c>
      <c r="F8926" s="818">
        <v>9175351402</v>
      </c>
      <c r="G8926" s="801" t="s">
        <v>2930</v>
      </c>
    </row>
    <row r="8927" spans="2:7" ht="15.75" x14ac:dyDescent="0.25">
      <c r="B8927" s="718">
        <v>44855</v>
      </c>
      <c r="C8927" s="719" t="s">
        <v>2310</v>
      </c>
      <c r="D8927" s="796" t="s">
        <v>2311</v>
      </c>
      <c r="E8927" s="814" t="s">
        <v>3679</v>
      </c>
      <c r="F8927" s="814">
        <v>13478989848</v>
      </c>
      <c r="G8927" s="797" t="s">
        <v>2930</v>
      </c>
    </row>
    <row r="8928" spans="2:7" ht="15.75" x14ac:dyDescent="0.25">
      <c r="B8928" s="718">
        <v>44855</v>
      </c>
      <c r="C8928" s="719" t="s">
        <v>2310</v>
      </c>
      <c r="D8928" s="796" t="s">
        <v>2311</v>
      </c>
      <c r="E8928" s="814" t="s">
        <v>2423</v>
      </c>
      <c r="F8928" s="814" t="s">
        <v>2424</v>
      </c>
      <c r="G8928" s="797" t="s">
        <v>2930</v>
      </c>
    </row>
    <row r="8929" spans="2:7" ht="15.75" x14ac:dyDescent="0.25">
      <c r="B8929" s="718">
        <v>44855</v>
      </c>
      <c r="C8929" s="719" t="s">
        <v>2310</v>
      </c>
      <c r="D8929" s="796" t="s">
        <v>2311</v>
      </c>
      <c r="E8929" s="814" t="s">
        <v>3464</v>
      </c>
      <c r="F8929" s="814" t="s">
        <v>3465</v>
      </c>
      <c r="G8929" s="797" t="s">
        <v>2930</v>
      </c>
    </row>
    <row r="8930" spans="2:7" ht="15.75" x14ac:dyDescent="0.25">
      <c r="B8930" s="718">
        <v>44855</v>
      </c>
      <c r="C8930" s="719" t="s">
        <v>2310</v>
      </c>
      <c r="D8930" s="796" t="s">
        <v>2315</v>
      </c>
      <c r="E8930" s="814" t="s">
        <v>3384</v>
      </c>
      <c r="F8930" s="814" t="s">
        <v>2937</v>
      </c>
      <c r="G8930" s="797" t="s">
        <v>2930</v>
      </c>
    </row>
    <row r="8931" spans="2:7" ht="15.75" x14ac:dyDescent="0.25">
      <c r="B8931" s="718">
        <v>44855</v>
      </c>
      <c r="C8931" s="719" t="s">
        <v>2310</v>
      </c>
      <c r="D8931" s="796" t="s">
        <v>2315</v>
      </c>
      <c r="E8931" s="814" t="s">
        <v>2422</v>
      </c>
      <c r="F8931" s="814">
        <v>19179751158</v>
      </c>
      <c r="G8931" s="797" t="s">
        <v>2930</v>
      </c>
    </row>
    <row r="8932" spans="2:7" ht="15.75" x14ac:dyDescent="0.25">
      <c r="B8932" s="718">
        <v>44855</v>
      </c>
      <c r="C8932" s="719" t="s">
        <v>2310</v>
      </c>
      <c r="D8932" s="796" t="s">
        <v>2315</v>
      </c>
      <c r="E8932" s="814" t="s">
        <v>2439</v>
      </c>
      <c r="F8932" s="814">
        <v>7186824921</v>
      </c>
      <c r="G8932" s="797" t="s">
        <v>2930</v>
      </c>
    </row>
    <row r="8933" spans="2:7" ht="15.75" x14ac:dyDescent="0.25">
      <c r="B8933" s="718">
        <v>44855</v>
      </c>
      <c r="C8933" s="719" t="s">
        <v>2310</v>
      </c>
      <c r="D8933" s="796" t="s">
        <v>2329</v>
      </c>
      <c r="E8933" s="814" t="s">
        <v>2336</v>
      </c>
      <c r="F8933" s="814" t="s">
        <v>2337</v>
      </c>
      <c r="G8933" s="797" t="s">
        <v>2930</v>
      </c>
    </row>
    <row r="8934" spans="2:7" ht="15.75" x14ac:dyDescent="0.25">
      <c r="B8934" s="718">
        <v>44855</v>
      </c>
      <c r="C8934" s="719" t="s">
        <v>2310</v>
      </c>
      <c r="D8934" s="796" t="s">
        <v>2338</v>
      </c>
      <c r="E8934" s="814" t="s">
        <v>2339</v>
      </c>
      <c r="F8934" s="814">
        <v>3476614552</v>
      </c>
      <c r="G8934" s="797" t="s">
        <v>2930</v>
      </c>
    </row>
    <row r="8935" spans="2:7" ht="15.75" x14ac:dyDescent="0.25">
      <c r="B8935" s="718">
        <v>44855</v>
      </c>
      <c r="C8935" s="719" t="s">
        <v>2310</v>
      </c>
      <c r="D8935" s="796" t="s">
        <v>2338</v>
      </c>
      <c r="E8935" s="814" t="s">
        <v>3725</v>
      </c>
      <c r="F8935" s="814" t="s">
        <v>2342</v>
      </c>
      <c r="G8935" s="797" t="s">
        <v>2930</v>
      </c>
    </row>
    <row r="8936" spans="2:7" ht="15.75" x14ac:dyDescent="0.25">
      <c r="B8936" s="740">
        <v>44855</v>
      </c>
      <c r="C8936" s="741" t="s">
        <v>2310</v>
      </c>
      <c r="D8936" s="802" t="s">
        <v>2338</v>
      </c>
      <c r="E8936" s="839" t="s">
        <v>2576</v>
      </c>
      <c r="F8936" s="839" t="s">
        <v>2933</v>
      </c>
      <c r="G8936" s="803" t="s">
        <v>2930</v>
      </c>
    </row>
    <row r="8937" spans="2:7" ht="15.75" x14ac:dyDescent="0.25">
      <c r="B8937" s="1029">
        <v>44855</v>
      </c>
      <c r="C8937" s="844" t="s">
        <v>2343</v>
      </c>
      <c r="D8937" s="845" t="s">
        <v>3827</v>
      </c>
      <c r="E8937" s="845" t="s">
        <v>2351</v>
      </c>
      <c r="F8937" s="1303" t="s">
        <v>2352</v>
      </c>
      <c r="G8937" s="846" t="s">
        <v>2346</v>
      </c>
    </row>
    <row r="8938" spans="2:7" ht="15.75" x14ac:dyDescent="0.25">
      <c r="B8938" s="1031">
        <v>44855</v>
      </c>
      <c r="C8938" s="840" t="s">
        <v>2343</v>
      </c>
      <c r="D8938" s="841" t="s">
        <v>3827</v>
      </c>
      <c r="E8938" s="841" t="s">
        <v>2372</v>
      </c>
      <c r="F8938" s="1304" t="s">
        <v>3816</v>
      </c>
      <c r="G8938" s="847" t="s">
        <v>2346</v>
      </c>
    </row>
    <row r="8939" spans="2:7" ht="15.75" x14ac:dyDescent="0.25">
      <c r="B8939" s="1031">
        <v>44855</v>
      </c>
      <c r="C8939" s="840" t="s">
        <v>2343</v>
      </c>
      <c r="D8939" s="841" t="s">
        <v>3827</v>
      </c>
      <c r="E8939" s="841" t="s">
        <v>2385</v>
      </c>
      <c r="F8939" s="1304" t="s">
        <v>3819</v>
      </c>
      <c r="G8939" s="847" t="s">
        <v>2346</v>
      </c>
    </row>
    <row r="8940" spans="2:7" ht="15.75" x14ac:dyDescent="0.25">
      <c r="B8940" s="1031">
        <v>44855</v>
      </c>
      <c r="C8940" s="840" t="s">
        <v>2343</v>
      </c>
      <c r="D8940" s="841" t="s">
        <v>3827</v>
      </c>
      <c r="E8940" s="841" t="s">
        <v>2504</v>
      </c>
      <c r="F8940" s="1304" t="s">
        <v>3330</v>
      </c>
      <c r="G8940" s="847" t="s">
        <v>2346</v>
      </c>
    </row>
    <row r="8941" spans="2:7" ht="15.75" x14ac:dyDescent="0.25">
      <c r="B8941" s="1031">
        <v>44855</v>
      </c>
      <c r="C8941" s="840" t="s">
        <v>2343</v>
      </c>
      <c r="D8941" s="841" t="s">
        <v>2466</v>
      </c>
      <c r="E8941" s="841" t="s">
        <v>2494</v>
      </c>
      <c r="F8941" s="1304" t="s">
        <v>2436</v>
      </c>
      <c r="G8941" s="847" t="s">
        <v>2346</v>
      </c>
    </row>
    <row r="8942" spans="2:7" ht="15.75" x14ac:dyDescent="0.25">
      <c r="B8942" s="1031">
        <v>44855</v>
      </c>
      <c r="C8942" s="840" t="s">
        <v>2343</v>
      </c>
      <c r="D8942" s="841" t="s">
        <v>2466</v>
      </c>
      <c r="E8942" s="841" t="s">
        <v>2400</v>
      </c>
      <c r="F8942" s="1304" t="s">
        <v>3432</v>
      </c>
      <c r="G8942" s="847" t="s">
        <v>2346</v>
      </c>
    </row>
    <row r="8943" spans="2:7" ht="15.75" x14ac:dyDescent="0.25">
      <c r="B8943" s="1031">
        <v>44855</v>
      </c>
      <c r="C8943" s="840" t="s">
        <v>2343</v>
      </c>
      <c r="D8943" s="841" t="s">
        <v>2278</v>
      </c>
      <c r="E8943" s="841" t="s">
        <v>2431</v>
      </c>
      <c r="F8943" s="1304" t="s">
        <v>2406</v>
      </c>
      <c r="G8943" s="847" t="s">
        <v>2346</v>
      </c>
    </row>
    <row r="8944" spans="2:7" ht="15.75" x14ac:dyDescent="0.25">
      <c r="B8944" s="1031">
        <v>44855</v>
      </c>
      <c r="C8944" s="840" t="s">
        <v>2343</v>
      </c>
      <c r="D8944" s="841" t="s">
        <v>2278</v>
      </c>
      <c r="E8944" s="841" t="s">
        <v>2555</v>
      </c>
      <c r="F8944" s="1304" t="s">
        <v>3317</v>
      </c>
      <c r="G8944" s="847" t="s">
        <v>2346</v>
      </c>
    </row>
    <row r="8945" spans="2:7" ht="15.75" x14ac:dyDescent="0.25">
      <c r="B8945" s="1040">
        <v>44855</v>
      </c>
      <c r="C8945" s="855" t="s">
        <v>2343</v>
      </c>
      <c r="D8945" s="856" t="s">
        <v>2278</v>
      </c>
      <c r="E8945" s="856" t="s">
        <v>2397</v>
      </c>
      <c r="F8945" s="1305" t="s">
        <v>2398</v>
      </c>
      <c r="G8945" s="857" t="s">
        <v>2346</v>
      </c>
    </row>
    <row r="8946" spans="2:7" ht="15.75" x14ac:dyDescent="0.25">
      <c r="B8946" s="1029">
        <v>44855</v>
      </c>
      <c r="C8946" s="848" t="s">
        <v>3820</v>
      </c>
      <c r="D8946" s="849" t="s">
        <v>2278</v>
      </c>
      <c r="E8946" s="849" t="s">
        <v>3821</v>
      </c>
      <c r="F8946" s="1306" t="s">
        <v>3828</v>
      </c>
      <c r="G8946" s="850" t="s">
        <v>2346</v>
      </c>
    </row>
    <row r="8947" spans="2:7" ht="15.75" x14ac:dyDescent="0.25">
      <c r="B8947" s="1031">
        <v>44855</v>
      </c>
      <c r="C8947" s="842" t="s">
        <v>3820</v>
      </c>
      <c r="D8947" s="843" t="s">
        <v>2278</v>
      </c>
      <c r="E8947" s="843" t="s">
        <v>3823</v>
      </c>
      <c r="F8947" s="1307" t="s">
        <v>3822</v>
      </c>
      <c r="G8947" s="851" t="s">
        <v>2346</v>
      </c>
    </row>
    <row r="8948" spans="2:7" ht="15.75" x14ac:dyDescent="0.25">
      <c r="B8948" s="1031">
        <v>44855</v>
      </c>
      <c r="C8948" s="842" t="s">
        <v>3820</v>
      </c>
      <c r="D8948" s="843" t="s">
        <v>2278</v>
      </c>
      <c r="E8948" s="843" t="s">
        <v>3824</v>
      </c>
      <c r="F8948" s="1307" t="s">
        <v>3822</v>
      </c>
      <c r="G8948" s="851" t="s">
        <v>2346</v>
      </c>
    </row>
    <row r="8949" spans="2:7" ht="15.75" x14ac:dyDescent="0.25">
      <c r="B8949" s="1033">
        <v>44855</v>
      </c>
      <c r="C8949" s="852" t="s">
        <v>3820</v>
      </c>
      <c r="D8949" s="853" t="s">
        <v>2278</v>
      </c>
      <c r="E8949" s="853" t="s">
        <v>3825</v>
      </c>
      <c r="F8949" s="1308" t="s">
        <v>3822</v>
      </c>
      <c r="G8949" s="854" t="s">
        <v>2346</v>
      </c>
    </row>
    <row r="8950" spans="2:7" ht="15.75" x14ac:dyDescent="0.25">
      <c r="B8950" s="718">
        <v>44855</v>
      </c>
      <c r="C8950" s="725" t="s">
        <v>2407</v>
      </c>
      <c r="D8950" s="800" t="s">
        <v>2419</v>
      </c>
      <c r="E8950" s="818" t="s">
        <v>3438</v>
      </c>
      <c r="F8950" s="818" t="s">
        <v>3372</v>
      </c>
      <c r="G8950" s="801" t="s">
        <v>2930</v>
      </c>
    </row>
    <row r="8951" spans="2:7" ht="15.75" x14ac:dyDescent="0.25">
      <c r="B8951" s="718">
        <v>44855</v>
      </c>
      <c r="C8951" s="725" t="s">
        <v>2407</v>
      </c>
      <c r="D8951" s="800" t="s">
        <v>2419</v>
      </c>
      <c r="E8951" s="818" t="s">
        <v>3829</v>
      </c>
      <c r="F8951" s="818" t="s">
        <v>3830</v>
      </c>
      <c r="G8951" s="801" t="s">
        <v>2930</v>
      </c>
    </row>
    <row r="8952" spans="2:7" ht="15.75" x14ac:dyDescent="0.25">
      <c r="B8952" s="718">
        <v>44855</v>
      </c>
      <c r="C8952" s="725" t="s">
        <v>2407</v>
      </c>
      <c r="D8952" s="800" t="s">
        <v>2419</v>
      </c>
      <c r="E8952" s="818" t="s">
        <v>3050</v>
      </c>
      <c r="F8952" s="818">
        <v>3473323886</v>
      </c>
      <c r="G8952" s="801" t="s">
        <v>2930</v>
      </c>
    </row>
    <row r="8953" spans="2:7" ht="15.75" x14ac:dyDescent="0.25">
      <c r="B8953" s="718">
        <v>44855</v>
      </c>
      <c r="C8953" s="725" t="s">
        <v>2407</v>
      </c>
      <c r="D8953" s="800" t="s">
        <v>2419</v>
      </c>
      <c r="E8953" s="818" t="s">
        <v>3495</v>
      </c>
      <c r="F8953" s="818">
        <v>9178062370</v>
      </c>
      <c r="G8953" s="801" t="s">
        <v>2930</v>
      </c>
    </row>
    <row r="8954" spans="2:7" ht="15.75" x14ac:dyDescent="0.25">
      <c r="B8954" s="718">
        <v>44855</v>
      </c>
      <c r="C8954" s="725" t="s">
        <v>2407</v>
      </c>
      <c r="D8954" s="800" t="s">
        <v>3177</v>
      </c>
      <c r="E8954" s="818" t="s">
        <v>2971</v>
      </c>
      <c r="F8954" s="818">
        <v>7184062502</v>
      </c>
      <c r="G8954" s="801" t="s">
        <v>2930</v>
      </c>
    </row>
    <row r="8955" spans="2:7" ht="15.75" x14ac:dyDescent="0.25">
      <c r="B8955" s="718">
        <v>44855</v>
      </c>
      <c r="C8955" s="725" t="s">
        <v>2407</v>
      </c>
      <c r="D8955" s="800" t="s">
        <v>3177</v>
      </c>
      <c r="E8955" s="818" t="s">
        <v>3459</v>
      </c>
      <c r="F8955" s="818">
        <v>6197614140</v>
      </c>
      <c r="G8955" s="801" t="s">
        <v>2930</v>
      </c>
    </row>
    <row r="8956" spans="2:7" ht="15.75" x14ac:dyDescent="0.25">
      <c r="B8956" s="718">
        <v>44855</v>
      </c>
      <c r="C8956" s="725" t="s">
        <v>2407</v>
      </c>
      <c r="D8956" s="800" t="s">
        <v>3177</v>
      </c>
      <c r="E8956" s="818" t="s">
        <v>3472</v>
      </c>
      <c r="F8956" s="818">
        <v>9179369957</v>
      </c>
      <c r="G8956" s="801" t="s">
        <v>2930</v>
      </c>
    </row>
    <row r="8957" spans="2:7" ht="15.75" x14ac:dyDescent="0.25">
      <c r="B8957" s="718">
        <v>44855</v>
      </c>
      <c r="C8957" s="725" t="s">
        <v>2407</v>
      </c>
      <c r="D8957" s="800" t="s">
        <v>3184</v>
      </c>
      <c r="E8957" s="818" t="s">
        <v>3810</v>
      </c>
      <c r="F8957" s="818">
        <v>6465717551</v>
      </c>
      <c r="G8957" s="801" t="s">
        <v>2930</v>
      </c>
    </row>
    <row r="8958" spans="2:7" ht="15.75" x14ac:dyDescent="0.25">
      <c r="B8958" s="718">
        <v>44855</v>
      </c>
      <c r="C8958" s="725" t="s">
        <v>2407</v>
      </c>
      <c r="D8958" s="800" t="s">
        <v>3184</v>
      </c>
      <c r="E8958" s="818" t="s">
        <v>3159</v>
      </c>
      <c r="F8958" s="818" t="s">
        <v>3203</v>
      </c>
      <c r="G8958" s="801" t="s">
        <v>2930</v>
      </c>
    </row>
    <row r="8959" spans="2:7" ht="15.75" x14ac:dyDescent="0.25">
      <c r="B8959" s="718">
        <v>44855</v>
      </c>
      <c r="C8959" s="725" t="s">
        <v>2407</v>
      </c>
      <c r="D8959" s="800" t="s">
        <v>3184</v>
      </c>
      <c r="E8959" s="818" t="s">
        <v>3726</v>
      </c>
      <c r="F8959" s="818" t="s">
        <v>3456</v>
      </c>
      <c r="G8959" s="801" t="s">
        <v>2930</v>
      </c>
    </row>
    <row r="8960" spans="2:7" ht="15.75" x14ac:dyDescent="0.25">
      <c r="B8960" s="718">
        <v>44855</v>
      </c>
      <c r="C8960" s="725" t="s">
        <v>2407</v>
      </c>
      <c r="D8960" s="800" t="s">
        <v>3186</v>
      </c>
      <c r="E8960" s="818" t="s">
        <v>3457</v>
      </c>
      <c r="F8960" s="818" t="s">
        <v>3458</v>
      </c>
      <c r="G8960" s="801" t="s">
        <v>2930</v>
      </c>
    </row>
    <row r="8961" spans="2:7" ht="15.75" x14ac:dyDescent="0.25">
      <c r="B8961" s="718">
        <v>44855</v>
      </c>
      <c r="C8961" s="725" t="s">
        <v>2407</v>
      </c>
      <c r="D8961" s="800" t="s">
        <v>3186</v>
      </c>
      <c r="E8961" s="818" t="s">
        <v>3613</v>
      </c>
      <c r="F8961" s="818">
        <v>6462452964</v>
      </c>
      <c r="G8961" s="801" t="s">
        <v>2930</v>
      </c>
    </row>
    <row r="8962" spans="2:7" ht="15.75" x14ac:dyDescent="0.25">
      <c r="B8962" s="718">
        <v>44855</v>
      </c>
      <c r="C8962" s="725" t="s">
        <v>2407</v>
      </c>
      <c r="D8962" s="800" t="s">
        <v>3186</v>
      </c>
      <c r="E8962" s="818" t="s">
        <v>3630</v>
      </c>
      <c r="F8962" s="818">
        <v>9179431759</v>
      </c>
      <c r="G8962" s="801" t="s">
        <v>2930</v>
      </c>
    </row>
    <row r="8963" spans="2:7" ht="15.75" x14ac:dyDescent="0.25">
      <c r="B8963" s="718">
        <v>44855</v>
      </c>
      <c r="C8963" s="725" t="s">
        <v>2407</v>
      </c>
      <c r="D8963" s="800" t="s">
        <v>2416</v>
      </c>
      <c r="E8963" s="818" t="s">
        <v>3453</v>
      </c>
      <c r="F8963" s="818" t="s">
        <v>3454</v>
      </c>
      <c r="G8963" s="801" t="s">
        <v>2930</v>
      </c>
    </row>
    <row r="8964" spans="2:7" ht="15.75" x14ac:dyDescent="0.25">
      <c r="B8964" s="718">
        <v>44855</v>
      </c>
      <c r="C8964" s="725" t="s">
        <v>2407</v>
      </c>
      <c r="D8964" s="800" t="s">
        <v>2416</v>
      </c>
      <c r="E8964" s="818" t="s">
        <v>2333</v>
      </c>
      <c r="F8964" s="818" t="s">
        <v>3811</v>
      </c>
      <c r="G8964" s="801" t="s">
        <v>2930</v>
      </c>
    </row>
    <row r="8965" spans="2:7" ht="15.75" x14ac:dyDescent="0.25">
      <c r="B8965" s="718">
        <v>44855</v>
      </c>
      <c r="C8965" s="725" t="s">
        <v>2407</v>
      </c>
      <c r="D8965" s="800" t="s">
        <v>2416</v>
      </c>
      <c r="E8965" s="818" t="s">
        <v>3408</v>
      </c>
      <c r="F8965" s="818">
        <v>3478246083</v>
      </c>
      <c r="G8965" s="801" t="s">
        <v>2930</v>
      </c>
    </row>
    <row r="8966" spans="2:7" ht="15.75" x14ac:dyDescent="0.25">
      <c r="B8966" s="718">
        <v>44855</v>
      </c>
      <c r="C8966" s="725" t="s">
        <v>2407</v>
      </c>
      <c r="D8966" s="800" t="s">
        <v>2416</v>
      </c>
      <c r="E8966" s="818" t="s">
        <v>2931</v>
      </c>
      <c r="F8966" s="818" t="s">
        <v>2958</v>
      </c>
      <c r="G8966" s="801" t="s">
        <v>2930</v>
      </c>
    </row>
    <row r="8967" spans="2:7" ht="15.75" x14ac:dyDescent="0.25">
      <c r="B8967" s="726">
        <v>44856</v>
      </c>
      <c r="C8967" s="719" t="s">
        <v>2310</v>
      </c>
      <c r="D8967" s="796" t="s">
        <v>2311</v>
      </c>
      <c r="E8967" s="814" t="s">
        <v>3337</v>
      </c>
      <c r="F8967" s="814" t="s">
        <v>3621</v>
      </c>
      <c r="G8967" s="797" t="s">
        <v>2930</v>
      </c>
    </row>
    <row r="8968" spans="2:7" ht="15.75" x14ac:dyDescent="0.25">
      <c r="B8968" s="726">
        <v>44856</v>
      </c>
      <c r="C8968" s="719" t="s">
        <v>2310</v>
      </c>
      <c r="D8968" s="796" t="s">
        <v>2311</v>
      </c>
      <c r="E8968" s="814" t="s">
        <v>3831</v>
      </c>
      <c r="F8968" s="814" t="s">
        <v>3832</v>
      </c>
      <c r="G8968" s="797" t="s">
        <v>2930</v>
      </c>
    </row>
    <row r="8969" spans="2:7" ht="15.75" x14ac:dyDescent="0.25">
      <c r="B8969" s="726">
        <v>44856</v>
      </c>
      <c r="C8969" s="719" t="s">
        <v>2310</v>
      </c>
      <c r="D8969" s="796" t="s">
        <v>2311</v>
      </c>
      <c r="E8969" s="814" t="s">
        <v>3679</v>
      </c>
      <c r="F8969" s="814">
        <v>13478989848</v>
      </c>
      <c r="G8969" s="797" t="s">
        <v>2930</v>
      </c>
    </row>
    <row r="8970" spans="2:7" ht="15.75" x14ac:dyDescent="0.25">
      <c r="B8970" s="726">
        <v>44856</v>
      </c>
      <c r="C8970" s="719" t="s">
        <v>2310</v>
      </c>
      <c r="D8970" s="796" t="s">
        <v>2311</v>
      </c>
      <c r="E8970" s="814" t="s">
        <v>3464</v>
      </c>
      <c r="F8970" s="814" t="s">
        <v>3465</v>
      </c>
      <c r="G8970" s="797" t="s">
        <v>2930</v>
      </c>
    </row>
    <row r="8971" spans="2:7" ht="15.75" x14ac:dyDescent="0.25">
      <c r="B8971" s="726">
        <v>44856</v>
      </c>
      <c r="C8971" s="719" t="s">
        <v>2310</v>
      </c>
      <c r="D8971" s="796" t="s">
        <v>2315</v>
      </c>
      <c r="E8971" s="814" t="s">
        <v>2476</v>
      </c>
      <c r="F8971" s="814">
        <v>7188097883</v>
      </c>
      <c r="G8971" s="797" t="s">
        <v>2930</v>
      </c>
    </row>
    <row r="8972" spans="2:7" ht="15.75" x14ac:dyDescent="0.25">
      <c r="B8972" s="726">
        <v>44856</v>
      </c>
      <c r="C8972" s="719" t="s">
        <v>2310</v>
      </c>
      <c r="D8972" s="796" t="s">
        <v>2315</v>
      </c>
      <c r="E8972" s="814" t="s">
        <v>3384</v>
      </c>
      <c r="F8972" s="814" t="s">
        <v>2937</v>
      </c>
      <c r="G8972" s="797" t="s">
        <v>2930</v>
      </c>
    </row>
    <row r="8973" spans="2:7" ht="15.75" x14ac:dyDescent="0.25">
      <c r="B8973" s="726">
        <v>44856</v>
      </c>
      <c r="C8973" s="719" t="s">
        <v>2310</v>
      </c>
      <c r="D8973" s="796" t="s">
        <v>2315</v>
      </c>
      <c r="E8973" s="814" t="s">
        <v>2422</v>
      </c>
      <c r="F8973" s="814">
        <v>19179751158</v>
      </c>
      <c r="G8973" s="797" t="s">
        <v>2930</v>
      </c>
    </row>
    <row r="8974" spans="2:7" ht="15.75" x14ac:dyDescent="0.25">
      <c r="B8974" s="726">
        <v>44856</v>
      </c>
      <c r="C8974" s="719" t="s">
        <v>2310</v>
      </c>
      <c r="D8974" s="796" t="s">
        <v>2335</v>
      </c>
      <c r="E8974" s="814" t="s">
        <v>2442</v>
      </c>
      <c r="F8974" s="814" t="s">
        <v>2443</v>
      </c>
      <c r="G8974" s="797" t="s">
        <v>2930</v>
      </c>
    </row>
    <row r="8975" spans="2:7" ht="15.75" x14ac:dyDescent="0.25">
      <c r="B8975" s="726">
        <v>44856</v>
      </c>
      <c r="C8975" s="719" t="s">
        <v>2310</v>
      </c>
      <c r="D8975" s="796" t="s">
        <v>2335</v>
      </c>
      <c r="E8975" s="814" t="s">
        <v>3659</v>
      </c>
      <c r="F8975" s="814" t="s">
        <v>3703</v>
      </c>
      <c r="G8975" s="797" t="s">
        <v>2930</v>
      </c>
    </row>
    <row r="8976" spans="2:7" ht="15.75" x14ac:dyDescent="0.25">
      <c r="B8976" s="726">
        <v>44856</v>
      </c>
      <c r="C8976" s="719" t="s">
        <v>2310</v>
      </c>
      <c r="D8976" s="796" t="s">
        <v>2335</v>
      </c>
      <c r="E8976" s="814" t="s">
        <v>3042</v>
      </c>
      <c r="F8976" s="814">
        <v>9179431759</v>
      </c>
      <c r="G8976" s="797" t="s">
        <v>2930</v>
      </c>
    </row>
    <row r="8977" spans="2:7" ht="15.75" x14ac:dyDescent="0.25">
      <c r="B8977" s="726">
        <v>44856</v>
      </c>
      <c r="C8977" s="719" t="s">
        <v>2310</v>
      </c>
      <c r="D8977" s="796" t="s">
        <v>2335</v>
      </c>
      <c r="E8977" s="814" t="s">
        <v>2336</v>
      </c>
      <c r="F8977" s="814" t="s">
        <v>2337</v>
      </c>
      <c r="G8977" s="797" t="s">
        <v>2930</v>
      </c>
    </row>
    <row r="8978" spans="2:7" ht="15.75" x14ac:dyDescent="0.25">
      <c r="B8978" s="726">
        <v>44856</v>
      </c>
      <c r="C8978" s="719" t="s">
        <v>2310</v>
      </c>
      <c r="D8978" s="796" t="s">
        <v>2338</v>
      </c>
      <c r="E8978" s="814" t="s">
        <v>2444</v>
      </c>
      <c r="F8978" s="814">
        <v>3476418818</v>
      </c>
      <c r="G8978" s="797" t="s">
        <v>2930</v>
      </c>
    </row>
    <row r="8979" spans="2:7" ht="15.75" x14ac:dyDescent="0.25">
      <c r="B8979" s="726">
        <v>44856</v>
      </c>
      <c r="C8979" s="719" t="s">
        <v>2310</v>
      </c>
      <c r="D8979" s="796" t="s">
        <v>2338</v>
      </c>
      <c r="E8979" s="814" t="s">
        <v>3803</v>
      </c>
      <c r="F8979" s="814">
        <v>9292953316</v>
      </c>
      <c r="G8979" s="797" t="s">
        <v>2930</v>
      </c>
    </row>
    <row r="8980" spans="2:7" ht="15.75" x14ac:dyDescent="0.25">
      <c r="B8980" s="726">
        <v>44856</v>
      </c>
      <c r="C8980" s="719" t="s">
        <v>2310</v>
      </c>
      <c r="D8980" s="796" t="s">
        <v>2338</v>
      </c>
      <c r="E8980" s="814" t="s">
        <v>2339</v>
      </c>
      <c r="F8980" s="814">
        <v>3476614552</v>
      </c>
      <c r="G8980" s="797" t="s">
        <v>2930</v>
      </c>
    </row>
    <row r="8981" spans="2:7" ht="15.75" x14ac:dyDescent="0.25">
      <c r="B8981" s="726">
        <v>44856</v>
      </c>
      <c r="C8981" s="719" t="s">
        <v>2310</v>
      </c>
      <c r="D8981" s="796" t="s">
        <v>2338</v>
      </c>
      <c r="E8981" s="814" t="s">
        <v>3725</v>
      </c>
      <c r="F8981" s="814" t="s">
        <v>2342</v>
      </c>
      <c r="G8981" s="797" t="s">
        <v>2930</v>
      </c>
    </row>
    <row r="8982" spans="2:7" ht="15.75" x14ac:dyDescent="0.25">
      <c r="B8982" s="726">
        <v>44856</v>
      </c>
      <c r="C8982" s="1948" t="s">
        <v>2343</v>
      </c>
      <c r="D8982" s="811" t="s">
        <v>2278</v>
      </c>
      <c r="E8982" s="823" t="s">
        <v>2397</v>
      </c>
      <c r="F8982" s="820" t="s">
        <v>2398</v>
      </c>
      <c r="G8982" s="799" t="s">
        <v>2346</v>
      </c>
    </row>
    <row r="8983" spans="2:7" ht="15.75" x14ac:dyDescent="0.25">
      <c r="B8983" s="726">
        <v>44856</v>
      </c>
      <c r="C8983" s="1948" t="s">
        <v>2343</v>
      </c>
      <c r="D8983" s="811" t="s">
        <v>2278</v>
      </c>
      <c r="E8983" s="823" t="s">
        <v>2504</v>
      </c>
      <c r="F8983" s="820" t="s">
        <v>2489</v>
      </c>
      <c r="G8983" s="799" t="s">
        <v>2346</v>
      </c>
    </row>
    <row r="8984" spans="2:7" ht="15.75" x14ac:dyDescent="0.25">
      <c r="B8984" s="726">
        <v>44856</v>
      </c>
      <c r="C8984" s="1948" t="s">
        <v>2343</v>
      </c>
      <c r="D8984" s="811" t="s">
        <v>2278</v>
      </c>
      <c r="E8984" s="823" t="s">
        <v>2400</v>
      </c>
      <c r="F8984" s="820" t="s">
        <v>3432</v>
      </c>
      <c r="G8984" s="799" t="s">
        <v>2346</v>
      </c>
    </row>
    <row r="8985" spans="2:7" ht="15.75" x14ac:dyDescent="0.25">
      <c r="B8985" s="726">
        <v>44856</v>
      </c>
      <c r="C8985" s="1948" t="s">
        <v>2343</v>
      </c>
      <c r="D8985" s="811" t="s">
        <v>2303</v>
      </c>
      <c r="E8985" s="823" t="s">
        <v>2431</v>
      </c>
      <c r="F8985" s="820" t="s">
        <v>2406</v>
      </c>
      <c r="G8985" s="799" t="s">
        <v>2346</v>
      </c>
    </row>
    <row r="8986" spans="2:7" ht="15.75" x14ac:dyDescent="0.25">
      <c r="B8986" s="726">
        <v>44856</v>
      </c>
      <c r="C8986" s="1948" t="s">
        <v>2343</v>
      </c>
      <c r="D8986" s="811" t="s">
        <v>2303</v>
      </c>
      <c r="E8986" s="823" t="s">
        <v>2555</v>
      </c>
      <c r="F8986" s="820" t="s">
        <v>3317</v>
      </c>
      <c r="G8986" s="799" t="s">
        <v>2346</v>
      </c>
    </row>
    <row r="8987" spans="2:7" ht="15.75" x14ac:dyDescent="0.25">
      <c r="B8987" s="726">
        <v>44856</v>
      </c>
      <c r="C8987" s="1948" t="s">
        <v>2343</v>
      </c>
      <c r="D8987" s="858" t="s">
        <v>2303</v>
      </c>
      <c r="E8987" s="860" t="s">
        <v>2563</v>
      </c>
      <c r="F8987" s="820" t="s">
        <v>2383</v>
      </c>
      <c r="G8987" s="799" t="s">
        <v>2346</v>
      </c>
    </row>
    <row r="8988" spans="2:7" ht="15.75" x14ac:dyDescent="0.25">
      <c r="B8988" s="726">
        <v>44856</v>
      </c>
      <c r="C8988" s="1948" t="s">
        <v>2343</v>
      </c>
      <c r="D8988" s="804" t="s">
        <v>3734</v>
      </c>
      <c r="E8988" s="859" t="s">
        <v>2372</v>
      </c>
      <c r="F8988" s="1309" t="s">
        <v>3816</v>
      </c>
      <c r="G8988" s="799" t="s">
        <v>2346</v>
      </c>
    </row>
    <row r="8989" spans="2:7" ht="15.75" x14ac:dyDescent="0.25">
      <c r="B8989" s="726">
        <v>44856</v>
      </c>
      <c r="C8989" s="1948" t="s">
        <v>2343</v>
      </c>
      <c r="D8989" s="861" t="s">
        <v>3734</v>
      </c>
      <c r="E8989" s="862" t="s">
        <v>3817</v>
      </c>
      <c r="F8989" s="815" t="s">
        <v>3818</v>
      </c>
      <c r="G8989" s="832" t="s">
        <v>2346</v>
      </c>
    </row>
    <row r="8990" spans="2:7" ht="15.75" x14ac:dyDescent="0.25">
      <c r="B8990" s="726">
        <v>44856</v>
      </c>
      <c r="C8990" s="1948" t="s">
        <v>2343</v>
      </c>
      <c r="D8990" s="804" t="s">
        <v>3734</v>
      </c>
      <c r="E8990" s="804" t="s">
        <v>2385</v>
      </c>
      <c r="F8990" s="820" t="s">
        <v>3819</v>
      </c>
      <c r="G8990" s="835" t="s">
        <v>2346</v>
      </c>
    </row>
    <row r="8991" spans="2:7" ht="15.75" x14ac:dyDescent="0.25">
      <c r="B8991" s="726">
        <v>44856</v>
      </c>
      <c r="C8991" s="1948" t="s">
        <v>2343</v>
      </c>
      <c r="D8991" s="812" t="s">
        <v>3734</v>
      </c>
      <c r="E8991" s="823" t="s">
        <v>2494</v>
      </c>
      <c r="F8991" s="820" t="s">
        <v>2436</v>
      </c>
      <c r="G8991" s="799" t="s">
        <v>2346</v>
      </c>
    </row>
    <row r="8992" spans="2:7" ht="15.75" x14ac:dyDescent="0.25">
      <c r="B8992" s="726">
        <v>44856</v>
      </c>
      <c r="C8992" s="1948" t="s">
        <v>2343</v>
      </c>
      <c r="D8992" s="812" t="s">
        <v>3734</v>
      </c>
      <c r="E8992" s="823" t="s">
        <v>2351</v>
      </c>
      <c r="F8992" s="820" t="s">
        <v>2352</v>
      </c>
      <c r="G8992" s="799" t="s">
        <v>2346</v>
      </c>
    </row>
    <row r="8993" spans="2:7" ht="15.75" x14ac:dyDescent="0.25">
      <c r="B8993" s="726">
        <v>44856</v>
      </c>
      <c r="C8993" s="848" t="s">
        <v>3820</v>
      </c>
      <c r="D8993" s="849" t="s">
        <v>2278</v>
      </c>
      <c r="E8993" s="849" t="s">
        <v>3821</v>
      </c>
      <c r="F8993" s="1306" t="s">
        <v>3828</v>
      </c>
      <c r="G8993" s="850" t="s">
        <v>2346</v>
      </c>
    </row>
    <row r="8994" spans="2:7" ht="15.75" x14ac:dyDescent="0.25">
      <c r="B8994" s="726">
        <v>44856</v>
      </c>
      <c r="C8994" s="842" t="s">
        <v>3820</v>
      </c>
      <c r="D8994" s="843" t="s">
        <v>2278</v>
      </c>
      <c r="E8994" s="843" t="s">
        <v>3823</v>
      </c>
      <c r="F8994" s="1307" t="s">
        <v>3822</v>
      </c>
      <c r="G8994" s="851" t="s">
        <v>2346</v>
      </c>
    </row>
    <row r="8995" spans="2:7" ht="15.75" x14ac:dyDescent="0.25">
      <c r="B8995" s="726">
        <v>44856</v>
      </c>
      <c r="C8995" s="842" t="s">
        <v>3820</v>
      </c>
      <c r="D8995" s="843" t="s">
        <v>2278</v>
      </c>
      <c r="E8995" s="843" t="s">
        <v>3824</v>
      </c>
      <c r="F8995" s="1307" t="s">
        <v>3822</v>
      </c>
      <c r="G8995" s="851" t="s">
        <v>2346</v>
      </c>
    </row>
    <row r="8996" spans="2:7" ht="15.75" x14ac:dyDescent="0.25">
      <c r="B8996" s="726">
        <v>44856</v>
      </c>
      <c r="C8996" s="852" t="s">
        <v>3820</v>
      </c>
      <c r="D8996" s="853" t="s">
        <v>2278</v>
      </c>
      <c r="E8996" s="853" t="s">
        <v>3825</v>
      </c>
      <c r="F8996" s="1308" t="s">
        <v>3822</v>
      </c>
      <c r="G8996" s="854" t="s">
        <v>2346</v>
      </c>
    </row>
    <row r="8997" spans="2:7" ht="15.75" x14ac:dyDescent="0.25">
      <c r="B8997" s="726">
        <v>44856</v>
      </c>
      <c r="C8997" s="725" t="s">
        <v>2407</v>
      </c>
      <c r="D8997" s="800" t="s">
        <v>3177</v>
      </c>
      <c r="E8997" s="818" t="s">
        <v>3145</v>
      </c>
      <c r="F8997" s="818">
        <v>9173497413</v>
      </c>
      <c r="G8997" s="801" t="s">
        <v>2930</v>
      </c>
    </row>
    <row r="8998" spans="2:7" ht="15.75" x14ac:dyDescent="0.25">
      <c r="B8998" s="726">
        <v>44856</v>
      </c>
      <c r="C8998" s="725" t="s">
        <v>2407</v>
      </c>
      <c r="D8998" s="800" t="s">
        <v>3177</v>
      </c>
      <c r="E8998" s="818" t="s">
        <v>3189</v>
      </c>
      <c r="F8998" s="818">
        <v>3473204933</v>
      </c>
      <c r="G8998" s="801" t="s">
        <v>2930</v>
      </c>
    </row>
    <row r="8999" spans="2:7" ht="15.75" x14ac:dyDescent="0.25">
      <c r="B8999" s="726">
        <v>44856</v>
      </c>
      <c r="C8999" s="725" t="s">
        <v>2407</v>
      </c>
      <c r="D8999" s="800" t="s">
        <v>3177</v>
      </c>
      <c r="E8999" s="818" t="s">
        <v>3686</v>
      </c>
      <c r="F8999" s="818">
        <v>9174789615</v>
      </c>
      <c r="G8999" s="801" t="s">
        <v>2930</v>
      </c>
    </row>
    <row r="9000" spans="2:7" ht="15.75" x14ac:dyDescent="0.25">
      <c r="B9000" s="726">
        <v>44856</v>
      </c>
      <c r="C9000" s="725" t="s">
        <v>2407</v>
      </c>
      <c r="D9000" s="800" t="s">
        <v>3181</v>
      </c>
      <c r="E9000" s="818" t="s">
        <v>2963</v>
      </c>
      <c r="F9000" s="818">
        <v>13473705711</v>
      </c>
      <c r="G9000" s="801" t="s">
        <v>2930</v>
      </c>
    </row>
    <row r="9001" spans="2:7" ht="15.75" x14ac:dyDescent="0.25">
      <c r="B9001" s="726">
        <v>44856</v>
      </c>
      <c r="C9001" s="725" t="s">
        <v>2407</v>
      </c>
      <c r="D9001" s="800" t="s">
        <v>3181</v>
      </c>
      <c r="E9001" s="818" t="s">
        <v>3799</v>
      </c>
      <c r="F9001" s="818" t="s">
        <v>3462</v>
      </c>
      <c r="G9001" s="801" t="s">
        <v>2930</v>
      </c>
    </row>
    <row r="9002" spans="2:7" ht="15.75" x14ac:dyDescent="0.25">
      <c r="B9002" s="726">
        <v>44856</v>
      </c>
      <c r="C9002" s="725" t="s">
        <v>2407</v>
      </c>
      <c r="D9002" s="800" t="s">
        <v>3184</v>
      </c>
      <c r="E9002" s="818" t="s">
        <v>3102</v>
      </c>
      <c r="F9002" s="818">
        <v>3473099536</v>
      </c>
      <c r="G9002" s="801" t="s">
        <v>2930</v>
      </c>
    </row>
    <row r="9003" spans="2:7" ht="15.75" x14ac:dyDescent="0.25">
      <c r="B9003" s="726">
        <v>44856</v>
      </c>
      <c r="C9003" s="725" t="s">
        <v>2407</v>
      </c>
      <c r="D9003" s="800" t="s">
        <v>3184</v>
      </c>
      <c r="E9003" s="818" t="s">
        <v>3800</v>
      </c>
      <c r="F9003" s="818">
        <v>3473856141</v>
      </c>
      <c r="G9003" s="801" t="s">
        <v>2930</v>
      </c>
    </row>
    <row r="9004" spans="2:7" ht="15.75" x14ac:dyDescent="0.25">
      <c r="B9004" s="726">
        <v>44856</v>
      </c>
      <c r="C9004" s="725" t="s">
        <v>2407</v>
      </c>
      <c r="D9004" s="800" t="s">
        <v>3184</v>
      </c>
      <c r="E9004" s="818" t="s">
        <v>3810</v>
      </c>
      <c r="F9004" s="818">
        <v>6465717551</v>
      </c>
      <c r="G9004" s="801" t="s">
        <v>2930</v>
      </c>
    </row>
    <row r="9005" spans="2:7" ht="15.75" x14ac:dyDescent="0.25">
      <c r="B9005" s="726">
        <v>44856</v>
      </c>
      <c r="C9005" s="725" t="s">
        <v>2407</v>
      </c>
      <c r="D9005" s="800" t="s">
        <v>3184</v>
      </c>
      <c r="E9005" s="818" t="s">
        <v>3726</v>
      </c>
      <c r="F9005" s="818" t="s">
        <v>3456</v>
      </c>
      <c r="G9005" s="801" t="s">
        <v>2930</v>
      </c>
    </row>
    <row r="9006" spans="2:7" ht="15.75" x14ac:dyDescent="0.25">
      <c r="B9006" s="726">
        <v>44856</v>
      </c>
      <c r="C9006" s="725" t="s">
        <v>2407</v>
      </c>
      <c r="D9006" s="800" t="s">
        <v>3186</v>
      </c>
      <c r="E9006" s="818" t="s">
        <v>3457</v>
      </c>
      <c r="F9006" s="818" t="s">
        <v>3458</v>
      </c>
      <c r="G9006" s="801" t="s">
        <v>2930</v>
      </c>
    </row>
    <row r="9007" spans="2:7" ht="15.75" x14ac:dyDescent="0.25">
      <c r="B9007" s="726">
        <v>44856</v>
      </c>
      <c r="C9007" s="725" t="s">
        <v>2407</v>
      </c>
      <c r="D9007" s="800" t="s">
        <v>3186</v>
      </c>
      <c r="E9007" s="818" t="s">
        <v>3471</v>
      </c>
      <c r="F9007" s="818">
        <v>9176239892</v>
      </c>
      <c r="G9007" s="801" t="s">
        <v>2930</v>
      </c>
    </row>
    <row r="9008" spans="2:7" ht="15.75" x14ac:dyDescent="0.25">
      <c r="B9008" s="726">
        <v>44856</v>
      </c>
      <c r="C9008" s="725" t="s">
        <v>2407</v>
      </c>
      <c r="D9008" s="800" t="s">
        <v>3186</v>
      </c>
      <c r="E9008" s="818" t="s">
        <v>3630</v>
      </c>
      <c r="F9008" s="818">
        <v>9179431759</v>
      </c>
      <c r="G9008" s="801" t="s">
        <v>2930</v>
      </c>
    </row>
    <row r="9009" spans="2:7" ht="15.75" x14ac:dyDescent="0.25">
      <c r="B9009" s="726">
        <v>44856</v>
      </c>
      <c r="C9009" s="725" t="s">
        <v>2407</v>
      </c>
      <c r="D9009" s="800" t="s">
        <v>2416</v>
      </c>
      <c r="E9009" s="818" t="s">
        <v>3348</v>
      </c>
      <c r="F9009" s="818" t="s">
        <v>3689</v>
      </c>
      <c r="G9009" s="801" t="s">
        <v>2930</v>
      </c>
    </row>
    <row r="9010" spans="2:7" ht="15.75" x14ac:dyDescent="0.25">
      <c r="B9010" s="726">
        <v>44856</v>
      </c>
      <c r="C9010" s="725" t="s">
        <v>2407</v>
      </c>
      <c r="D9010" s="800" t="s">
        <v>2416</v>
      </c>
      <c r="E9010" s="818" t="s">
        <v>3469</v>
      </c>
      <c r="F9010" s="818" t="s">
        <v>3390</v>
      </c>
      <c r="G9010" s="801" t="s">
        <v>2930</v>
      </c>
    </row>
    <row r="9011" spans="2:7" ht="15.75" x14ac:dyDescent="0.25">
      <c r="B9011" s="726">
        <v>44856</v>
      </c>
      <c r="C9011" s="725" t="s">
        <v>2407</v>
      </c>
      <c r="D9011" s="800" t="s">
        <v>2416</v>
      </c>
      <c r="E9011" s="818" t="s">
        <v>3453</v>
      </c>
      <c r="F9011" s="818" t="s">
        <v>3454</v>
      </c>
      <c r="G9011" s="801" t="s">
        <v>2930</v>
      </c>
    </row>
    <row r="9012" spans="2:7" ht="15.75" x14ac:dyDescent="0.25">
      <c r="B9012" s="726">
        <v>44856</v>
      </c>
      <c r="C9012" s="725" t="s">
        <v>2407</v>
      </c>
      <c r="D9012" s="800" t="s">
        <v>2416</v>
      </c>
      <c r="E9012" s="818" t="s">
        <v>3408</v>
      </c>
      <c r="F9012" s="818">
        <v>3478246083</v>
      </c>
      <c r="G9012" s="801" t="s">
        <v>2930</v>
      </c>
    </row>
    <row r="9013" spans="2:7" ht="15.75" x14ac:dyDescent="0.25">
      <c r="B9013" s="726">
        <v>44856</v>
      </c>
      <c r="C9013" s="725" t="s">
        <v>2407</v>
      </c>
      <c r="D9013" s="800" t="s">
        <v>3210</v>
      </c>
      <c r="E9013" s="818" t="s">
        <v>3780</v>
      </c>
      <c r="F9013" s="818" t="s">
        <v>3614</v>
      </c>
      <c r="G9013" s="801" t="s">
        <v>2930</v>
      </c>
    </row>
    <row r="9014" spans="2:7" ht="15.75" x14ac:dyDescent="0.25">
      <c r="B9014" s="791">
        <v>44856</v>
      </c>
      <c r="C9014" s="723" t="s">
        <v>2407</v>
      </c>
      <c r="D9014" s="896" t="s">
        <v>3210</v>
      </c>
      <c r="E9014" s="897" t="s">
        <v>2457</v>
      </c>
      <c r="F9014" s="897" t="s">
        <v>2458</v>
      </c>
      <c r="G9014" s="898" t="s">
        <v>2930</v>
      </c>
    </row>
    <row r="9015" spans="2:7" ht="15.75" x14ac:dyDescent="0.25">
      <c r="B9015" s="790">
        <v>44857</v>
      </c>
      <c r="C9015" s="1959" t="s">
        <v>2310</v>
      </c>
      <c r="D9015" s="642" t="s">
        <v>2311</v>
      </c>
      <c r="E9015" s="642" t="s">
        <v>3160</v>
      </c>
      <c r="F9015" s="768" t="s">
        <v>3716</v>
      </c>
      <c r="G9015" s="1959" t="s">
        <v>2930</v>
      </c>
    </row>
    <row r="9016" spans="2:7" ht="15.75" x14ac:dyDescent="0.25">
      <c r="B9016" s="790">
        <v>44857</v>
      </c>
      <c r="C9016" s="1959" t="s">
        <v>2310</v>
      </c>
      <c r="D9016" s="642" t="s">
        <v>2311</v>
      </c>
      <c r="E9016" s="642" t="s">
        <v>3337</v>
      </c>
      <c r="F9016" s="768" t="s">
        <v>3621</v>
      </c>
      <c r="G9016" s="1959" t="s">
        <v>2930</v>
      </c>
    </row>
    <row r="9017" spans="2:7" ht="15.75" x14ac:dyDescent="0.25">
      <c r="B9017" s="790">
        <v>44857</v>
      </c>
      <c r="C9017" s="1959" t="s">
        <v>2310</v>
      </c>
      <c r="D9017" s="642" t="s">
        <v>2315</v>
      </c>
      <c r="E9017" s="642" t="s">
        <v>2438</v>
      </c>
      <c r="F9017" s="768" t="s">
        <v>2447</v>
      </c>
      <c r="G9017" s="1959" t="s">
        <v>2930</v>
      </c>
    </row>
    <row r="9018" spans="2:7" ht="15.75" x14ac:dyDescent="0.25">
      <c r="B9018" s="790">
        <v>44857</v>
      </c>
      <c r="C9018" s="1959" t="s">
        <v>2310</v>
      </c>
      <c r="D9018" s="642" t="s">
        <v>2329</v>
      </c>
      <c r="E9018" s="642" t="s">
        <v>3659</v>
      </c>
      <c r="F9018" s="768" t="s">
        <v>3703</v>
      </c>
      <c r="G9018" s="1959" t="s">
        <v>2930</v>
      </c>
    </row>
    <row r="9019" spans="2:7" ht="15.75" x14ac:dyDescent="0.25">
      <c r="B9019" s="790">
        <v>44857</v>
      </c>
      <c r="C9019" s="1959" t="s">
        <v>2310</v>
      </c>
      <c r="D9019" s="642" t="s">
        <v>2329</v>
      </c>
      <c r="E9019" s="642" t="s">
        <v>2442</v>
      </c>
      <c r="F9019" s="768" t="s">
        <v>2443</v>
      </c>
      <c r="G9019" s="1959" t="s">
        <v>2930</v>
      </c>
    </row>
    <row r="9020" spans="2:7" ht="15.75" x14ac:dyDescent="0.25">
      <c r="B9020" s="790">
        <v>44857</v>
      </c>
      <c r="C9020" s="1959" t="s">
        <v>2310</v>
      </c>
      <c r="D9020" s="642" t="s">
        <v>2335</v>
      </c>
      <c r="E9020" s="642" t="s">
        <v>3042</v>
      </c>
      <c r="F9020" s="768">
        <v>9179431759</v>
      </c>
      <c r="G9020" s="1959" t="s">
        <v>2930</v>
      </c>
    </row>
    <row r="9021" spans="2:7" ht="15.75" x14ac:dyDescent="0.25">
      <c r="B9021" s="790">
        <v>44857</v>
      </c>
      <c r="C9021" s="1959" t="s">
        <v>2310</v>
      </c>
      <c r="D9021" s="642" t="s">
        <v>2338</v>
      </c>
      <c r="E9021" s="642" t="s">
        <v>3725</v>
      </c>
      <c r="F9021" s="768" t="s">
        <v>2342</v>
      </c>
      <c r="G9021" s="1959" t="s">
        <v>2930</v>
      </c>
    </row>
    <row r="9022" spans="2:7" ht="15.75" x14ac:dyDescent="0.25">
      <c r="B9022" s="790">
        <v>44857</v>
      </c>
      <c r="C9022" s="1959" t="s">
        <v>2310</v>
      </c>
      <c r="D9022" s="642" t="s">
        <v>2338</v>
      </c>
      <c r="E9022" s="642" t="s">
        <v>3803</v>
      </c>
      <c r="F9022" s="768">
        <v>9292953316</v>
      </c>
      <c r="G9022" s="1959" t="s">
        <v>2930</v>
      </c>
    </row>
    <row r="9023" spans="2:7" ht="15.75" x14ac:dyDescent="0.25">
      <c r="B9023" s="726">
        <v>44857</v>
      </c>
      <c r="C9023" s="1935" t="s">
        <v>2343</v>
      </c>
      <c r="D9023" s="880" t="s">
        <v>3827</v>
      </c>
      <c r="E9023" s="841" t="s">
        <v>3833</v>
      </c>
      <c r="F9023" s="1304" t="s">
        <v>3168</v>
      </c>
      <c r="G9023" s="881" t="s">
        <v>2346</v>
      </c>
    </row>
    <row r="9024" spans="2:7" ht="15.75" x14ac:dyDescent="0.25">
      <c r="B9024" s="726">
        <v>44857</v>
      </c>
      <c r="C9024" s="1935" t="s">
        <v>2343</v>
      </c>
      <c r="D9024" s="880" t="s">
        <v>3827</v>
      </c>
      <c r="E9024" s="841" t="s">
        <v>2344</v>
      </c>
      <c r="F9024" s="1304" t="s">
        <v>3793</v>
      </c>
      <c r="G9024" s="881" t="s">
        <v>2346</v>
      </c>
    </row>
    <row r="9025" spans="2:7" ht="15.75" x14ac:dyDescent="0.25">
      <c r="B9025" s="726">
        <v>44857</v>
      </c>
      <c r="C9025" s="1935" t="s">
        <v>2343</v>
      </c>
      <c r="D9025" s="880" t="s">
        <v>3827</v>
      </c>
      <c r="E9025" s="841" t="s">
        <v>2889</v>
      </c>
      <c r="F9025" s="1304" t="s">
        <v>2890</v>
      </c>
      <c r="G9025" s="881" t="s">
        <v>2346</v>
      </c>
    </row>
    <row r="9026" spans="2:7" ht="15.75" x14ac:dyDescent="0.25">
      <c r="B9026" s="726">
        <v>44857</v>
      </c>
      <c r="C9026" s="1935" t="s">
        <v>3796</v>
      </c>
      <c r="D9026" s="880" t="s">
        <v>2584</v>
      </c>
      <c r="E9026" s="841" t="s">
        <v>2360</v>
      </c>
      <c r="F9026" s="1304" t="s">
        <v>3834</v>
      </c>
      <c r="G9026" s="881" t="s">
        <v>2346</v>
      </c>
    </row>
    <row r="9027" spans="2:7" ht="15.75" x14ac:dyDescent="0.25">
      <c r="B9027" s="726">
        <v>44857</v>
      </c>
      <c r="C9027" s="1935" t="s">
        <v>2343</v>
      </c>
      <c r="D9027" s="880" t="s">
        <v>2584</v>
      </c>
      <c r="E9027" s="841" t="s">
        <v>2530</v>
      </c>
      <c r="F9027" s="1304" t="s">
        <v>2888</v>
      </c>
      <c r="G9027" s="881" t="s">
        <v>2346</v>
      </c>
    </row>
    <row r="9028" spans="2:7" ht="15.75" x14ac:dyDescent="0.25">
      <c r="B9028" s="726">
        <v>44857</v>
      </c>
      <c r="C9028" s="1935" t="s">
        <v>2496</v>
      </c>
      <c r="D9028" s="880" t="s">
        <v>3694</v>
      </c>
      <c r="E9028" s="841" t="s">
        <v>2347</v>
      </c>
      <c r="F9028" s="1304" t="s">
        <v>3795</v>
      </c>
      <c r="G9028" s="881" t="s">
        <v>2346</v>
      </c>
    </row>
    <row r="9029" spans="2:7" ht="15.75" x14ac:dyDescent="0.25">
      <c r="B9029" s="726">
        <v>44857</v>
      </c>
      <c r="C9029" s="1935" t="s">
        <v>2496</v>
      </c>
      <c r="D9029" s="880" t="s">
        <v>3694</v>
      </c>
      <c r="E9029" s="841" t="s">
        <v>2362</v>
      </c>
      <c r="F9029" s="1304" t="s">
        <v>3835</v>
      </c>
      <c r="G9029" s="881" t="s">
        <v>2346</v>
      </c>
    </row>
    <row r="9030" spans="2:7" ht="15.75" x14ac:dyDescent="0.25">
      <c r="B9030" s="726">
        <v>44857</v>
      </c>
      <c r="C9030" s="1935" t="s">
        <v>2343</v>
      </c>
      <c r="D9030" s="880" t="s">
        <v>3694</v>
      </c>
      <c r="E9030" s="841" t="s">
        <v>3363</v>
      </c>
      <c r="F9030" s="1304" t="s">
        <v>3364</v>
      </c>
      <c r="G9030" s="881" t="s">
        <v>2346</v>
      </c>
    </row>
    <row r="9031" spans="2:7" ht="15.75" x14ac:dyDescent="0.25">
      <c r="B9031" s="726">
        <v>44857</v>
      </c>
      <c r="C9031" s="1935" t="s">
        <v>2343</v>
      </c>
      <c r="D9031" s="880" t="s">
        <v>2278</v>
      </c>
      <c r="E9031" s="841" t="s">
        <v>3792</v>
      </c>
      <c r="F9031" s="1304" t="s">
        <v>3794</v>
      </c>
      <c r="G9031" s="881" t="s">
        <v>2346</v>
      </c>
    </row>
    <row r="9032" spans="2:7" ht="15.75" x14ac:dyDescent="0.25">
      <c r="B9032" s="726">
        <v>44857</v>
      </c>
      <c r="C9032" s="1935" t="s">
        <v>2343</v>
      </c>
      <c r="D9032" s="880" t="s">
        <v>2278</v>
      </c>
      <c r="E9032" s="841" t="s">
        <v>2387</v>
      </c>
      <c r="F9032" s="1304" t="s">
        <v>2388</v>
      </c>
      <c r="G9032" s="881" t="s">
        <v>2346</v>
      </c>
    </row>
    <row r="9033" spans="2:7" ht="15.75" x14ac:dyDescent="0.25">
      <c r="B9033" s="726">
        <v>44857</v>
      </c>
      <c r="C9033" s="1935" t="s">
        <v>2343</v>
      </c>
      <c r="D9033" s="882" t="s">
        <v>2278</v>
      </c>
      <c r="E9033" s="883" t="s">
        <v>2391</v>
      </c>
      <c r="F9033" s="1310" t="s">
        <v>2392</v>
      </c>
      <c r="G9033" s="884" t="s">
        <v>2346</v>
      </c>
    </row>
    <row r="9034" spans="2:7" ht="15.75" x14ac:dyDescent="0.25">
      <c r="B9034" s="726">
        <v>44857</v>
      </c>
      <c r="C9034" s="1960" t="s">
        <v>2407</v>
      </c>
      <c r="D9034" s="888" t="s">
        <v>3827</v>
      </c>
      <c r="E9034" s="889" t="s">
        <v>3804</v>
      </c>
      <c r="F9034" s="1311" t="s">
        <v>3822</v>
      </c>
      <c r="G9034" s="890" t="s">
        <v>2346</v>
      </c>
    </row>
    <row r="9035" spans="2:7" ht="15.75" x14ac:dyDescent="0.25">
      <c r="B9035" s="726">
        <v>44857</v>
      </c>
      <c r="C9035" s="1960" t="s">
        <v>2407</v>
      </c>
      <c r="D9035" s="891" t="s">
        <v>3827</v>
      </c>
      <c r="E9035" s="892" t="s">
        <v>3806</v>
      </c>
      <c r="F9035" s="1312" t="s">
        <v>3822</v>
      </c>
      <c r="G9035" s="893" t="s">
        <v>2346</v>
      </c>
    </row>
    <row r="9036" spans="2:7" ht="15.75" x14ac:dyDescent="0.25">
      <c r="B9036" s="726">
        <v>44857</v>
      </c>
      <c r="C9036" s="1960" t="s">
        <v>2407</v>
      </c>
      <c r="D9036" s="891" t="s">
        <v>3694</v>
      </c>
      <c r="E9036" s="892" t="s">
        <v>3807</v>
      </c>
      <c r="F9036" s="1312" t="s">
        <v>3836</v>
      </c>
      <c r="G9036" s="893" t="s">
        <v>2346</v>
      </c>
    </row>
    <row r="9037" spans="2:7" ht="15.75" x14ac:dyDescent="0.25">
      <c r="B9037" s="726">
        <v>44857</v>
      </c>
      <c r="C9037" s="1960" t="s">
        <v>2407</v>
      </c>
      <c r="D9037" s="891" t="s">
        <v>3694</v>
      </c>
      <c r="E9037" s="892" t="s">
        <v>2492</v>
      </c>
      <c r="F9037" s="1312" t="s">
        <v>3822</v>
      </c>
      <c r="G9037" s="893" t="s">
        <v>2346</v>
      </c>
    </row>
    <row r="9038" spans="2:7" ht="15.75" x14ac:dyDescent="0.25">
      <c r="B9038" s="726">
        <v>44857</v>
      </c>
      <c r="C9038" s="1960" t="s">
        <v>2407</v>
      </c>
      <c r="D9038" s="891" t="s">
        <v>3694</v>
      </c>
      <c r="E9038" s="892" t="s">
        <v>2514</v>
      </c>
      <c r="F9038" s="1312" t="s">
        <v>3822</v>
      </c>
      <c r="G9038" s="893" t="s">
        <v>2346</v>
      </c>
    </row>
    <row r="9039" spans="2:7" ht="15.75" x14ac:dyDescent="0.25">
      <c r="B9039" s="726">
        <v>44857</v>
      </c>
      <c r="C9039" s="1960" t="s">
        <v>2407</v>
      </c>
      <c r="D9039" s="899" t="s">
        <v>3694</v>
      </c>
      <c r="E9039" s="900" t="s">
        <v>3813</v>
      </c>
      <c r="F9039" s="1313" t="s">
        <v>2513</v>
      </c>
      <c r="G9039" s="894" t="s">
        <v>2346</v>
      </c>
    </row>
    <row r="9040" spans="2:7" ht="15.75" x14ac:dyDescent="0.25">
      <c r="B9040" s="726">
        <v>44857</v>
      </c>
      <c r="C9040" s="725" t="s">
        <v>2407</v>
      </c>
      <c r="D9040" s="618" t="s">
        <v>2419</v>
      </c>
      <c r="E9040" s="618" t="s">
        <v>3279</v>
      </c>
      <c r="F9040" s="760">
        <v>6468746071</v>
      </c>
      <c r="G9040" s="801" t="s">
        <v>2930</v>
      </c>
    </row>
    <row r="9041" spans="2:7" ht="15.75" x14ac:dyDescent="0.25">
      <c r="B9041" s="726">
        <v>44857</v>
      </c>
      <c r="C9041" s="725" t="s">
        <v>2407</v>
      </c>
      <c r="D9041" s="618" t="s">
        <v>2419</v>
      </c>
      <c r="E9041" s="618" t="s">
        <v>3809</v>
      </c>
      <c r="F9041" s="760">
        <v>19294228444</v>
      </c>
      <c r="G9041" s="801" t="s">
        <v>2930</v>
      </c>
    </row>
    <row r="9042" spans="2:7" ht="15.75" x14ac:dyDescent="0.25">
      <c r="B9042" s="726">
        <v>44857</v>
      </c>
      <c r="C9042" s="725" t="s">
        <v>2407</v>
      </c>
      <c r="D9042" s="618" t="s">
        <v>2419</v>
      </c>
      <c r="E9042" s="618" t="s">
        <v>3050</v>
      </c>
      <c r="F9042" s="760">
        <v>3473323886</v>
      </c>
      <c r="G9042" s="801" t="s">
        <v>2930</v>
      </c>
    </row>
    <row r="9043" spans="2:7" ht="15.75" x14ac:dyDescent="0.25">
      <c r="B9043" s="726">
        <v>44857</v>
      </c>
      <c r="C9043" s="725" t="s">
        <v>2407</v>
      </c>
      <c r="D9043" s="618" t="s">
        <v>2419</v>
      </c>
      <c r="E9043" s="618" t="s">
        <v>3829</v>
      </c>
      <c r="F9043" s="760" t="s">
        <v>3830</v>
      </c>
      <c r="G9043" s="801" t="s">
        <v>2930</v>
      </c>
    </row>
    <row r="9044" spans="2:7" ht="15.75" x14ac:dyDescent="0.25">
      <c r="B9044" s="726">
        <v>44857</v>
      </c>
      <c r="C9044" s="725" t="s">
        <v>2407</v>
      </c>
      <c r="D9044" s="618" t="s">
        <v>3177</v>
      </c>
      <c r="E9044" s="618" t="s">
        <v>3459</v>
      </c>
      <c r="F9044" s="760">
        <v>6197614140</v>
      </c>
      <c r="G9044" s="801" t="s">
        <v>2930</v>
      </c>
    </row>
    <row r="9045" spans="2:7" ht="15.75" x14ac:dyDescent="0.25">
      <c r="B9045" s="726">
        <v>44857</v>
      </c>
      <c r="C9045" s="725" t="s">
        <v>2407</v>
      </c>
      <c r="D9045" s="618" t="s">
        <v>3177</v>
      </c>
      <c r="E9045" s="618" t="s">
        <v>3189</v>
      </c>
      <c r="F9045" s="760">
        <v>3473204933</v>
      </c>
      <c r="G9045" s="801" t="s">
        <v>2930</v>
      </c>
    </row>
    <row r="9046" spans="2:7" ht="15.75" x14ac:dyDescent="0.25">
      <c r="B9046" s="726">
        <v>44857</v>
      </c>
      <c r="C9046" s="725" t="s">
        <v>2407</v>
      </c>
      <c r="D9046" s="618" t="s">
        <v>3177</v>
      </c>
      <c r="E9046" s="618" t="s">
        <v>3145</v>
      </c>
      <c r="F9046" s="760">
        <v>9173497413</v>
      </c>
      <c r="G9046" s="801" t="s">
        <v>2930</v>
      </c>
    </row>
    <row r="9047" spans="2:7" ht="15.75" x14ac:dyDescent="0.25">
      <c r="B9047" s="726">
        <v>44857</v>
      </c>
      <c r="C9047" s="725" t="s">
        <v>2407</v>
      </c>
      <c r="D9047" s="618" t="s">
        <v>3177</v>
      </c>
      <c r="E9047" s="618" t="s">
        <v>3686</v>
      </c>
      <c r="F9047" s="760">
        <v>9174789615</v>
      </c>
      <c r="G9047" s="801" t="s">
        <v>2930</v>
      </c>
    </row>
    <row r="9048" spans="2:7" ht="15.75" x14ac:dyDescent="0.25">
      <c r="B9048" s="726">
        <v>44857</v>
      </c>
      <c r="C9048" s="725" t="s">
        <v>2407</v>
      </c>
      <c r="D9048" s="618" t="s">
        <v>3181</v>
      </c>
      <c r="E9048" s="618" t="s">
        <v>3799</v>
      </c>
      <c r="F9048" s="760" t="s">
        <v>3462</v>
      </c>
      <c r="G9048" s="801" t="s">
        <v>2930</v>
      </c>
    </row>
    <row r="9049" spans="2:7" ht="15.75" x14ac:dyDescent="0.25">
      <c r="B9049" s="726">
        <v>44857</v>
      </c>
      <c r="C9049" s="725" t="s">
        <v>2407</v>
      </c>
      <c r="D9049" s="618" t="s">
        <v>3184</v>
      </c>
      <c r="E9049" s="618" t="s">
        <v>3102</v>
      </c>
      <c r="F9049" s="760">
        <v>3473099536</v>
      </c>
      <c r="G9049" s="801" t="s">
        <v>2930</v>
      </c>
    </row>
    <row r="9050" spans="2:7" ht="15.75" x14ac:dyDescent="0.25">
      <c r="B9050" s="726">
        <v>44857</v>
      </c>
      <c r="C9050" s="725" t="s">
        <v>2407</v>
      </c>
      <c r="D9050" s="618" t="s">
        <v>3184</v>
      </c>
      <c r="E9050" s="618" t="s">
        <v>3339</v>
      </c>
      <c r="F9050" s="760" t="s">
        <v>3101</v>
      </c>
      <c r="G9050" s="801" t="s">
        <v>2930</v>
      </c>
    </row>
    <row r="9051" spans="2:7" ht="15.75" x14ac:dyDescent="0.25">
      <c r="B9051" s="726">
        <v>44857</v>
      </c>
      <c r="C9051" s="725" t="s">
        <v>2407</v>
      </c>
      <c r="D9051" s="618" t="s">
        <v>3184</v>
      </c>
      <c r="E9051" s="618" t="s">
        <v>3726</v>
      </c>
      <c r="F9051" s="760" t="s">
        <v>3456</v>
      </c>
      <c r="G9051" s="801" t="s">
        <v>2930</v>
      </c>
    </row>
    <row r="9052" spans="2:7" ht="15.75" x14ac:dyDescent="0.25">
      <c r="B9052" s="726">
        <v>44857</v>
      </c>
      <c r="C9052" s="725" t="s">
        <v>2407</v>
      </c>
      <c r="D9052" s="618" t="s">
        <v>3184</v>
      </c>
      <c r="E9052" s="618" t="s">
        <v>3800</v>
      </c>
      <c r="F9052" s="760">
        <v>3473856141</v>
      </c>
      <c r="G9052" s="801" t="s">
        <v>2930</v>
      </c>
    </row>
    <row r="9053" spans="2:7" ht="15.75" x14ac:dyDescent="0.25">
      <c r="B9053" s="726">
        <v>44857</v>
      </c>
      <c r="C9053" s="725" t="s">
        <v>2407</v>
      </c>
      <c r="D9053" s="618" t="s">
        <v>3186</v>
      </c>
      <c r="E9053" s="618" t="s">
        <v>3471</v>
      </c>
      <c r="F9053" s="760">
        <v>9176239892</v>
      </c>
      <c r="G9053" s="801" t="s">
        <v>2930</v>
      </c>
    </row>
    <row r="9054" spans="2:7" ht="15.75" x14ac:dyDescent="0.25">
      <c r="B9054" s="726">
        <v>44857</v>
      </c>
      <c r="C9054" s="725" t="s">
        <v>2407</v>
      </c>
      <c r="D9054" s="618" t="s">
        <v>3186</v>
      </c>
      <c r="E9054" s="618" t="s">
        <v>3613</v>
      </c>
      <c r="F9054" s="760">
        <v>6462452964</v>
      </c>
      <c r="G9054" s="801" t="s">
        <v>2930</v>
      </c>
    </row>
    <row r="9055" spans="2:7" ht="15.75" x14ac:dyDescent="0.25">
      <c r="B9055" s="726">
        <v>44857</v>
      </c>
      <c r="C9055" s="725" t="s">
        <v>2407</v>
      </c>
      <c r="D9055" s="618" t="s">
        <v>3186</v>
      </c>
      <c r="E9055" s="618" t="s">
        <v>3630</v>
      </c>
      <c r="F9055" s="760">
        <v>9179431759</v>
      </c>
      <c r="G9055" s="801" t="s">
        <v>2930</v>
      </c>
    </row>
    <row r="9056" spans="2:7" ht="15.75" x14ac:dyDescent="0.25">
      <c r="B9056" s="726">
        <v>44857</v>
      </c>
      <c r="C9056" s="725" t="s">
        <v>2407</v>
      </c>
      <c r="D9056" s="618" t="s">
        <v>2416</v>
      </c>
      <c r="E9056" s="618" t="s">
        <v>2988</v>
      </c>
      <c r="F9056" s="760">
        <v>9173270240</v>
      </c>
      <c r="G9056" s="801" t="s">
        <v>2930</v>
      </c>
    </row>
    <row r="9057" spans="2:7" ht="15.75" x14ac:dyDescent="0.25">
      <c r="B9057" s="726">
        <v>44857</v>
      </c>
      <c r="C9057" s="725" t="s">
        <v>2407</v>
      </c>
      <c r="D9057" s="618" t="s">
        <v>2416</v>
      </c>
      <c r="E9057" s="618" t="s">
        <v>3247</v>
      </c>
      <c r="F9057" s="760" t="s">
        <v>3248</v>
      </c>
      <c r="G9057" s="801" t="s">
        <v>2930</v>
      </c>
    </row>
    <row r="9058" spans="2:7" ht="15.75" x14ac:dyDescent="0.25">
      <c r="B9058" s="726">
        <v>44857</v>
      </c>
      <c r="C9058" s="725" t="s">
        <v>2407</v>
      </c>
      <c r="D9058" s="618" t="s">
        <v>2416</v>
      </c>
      <c r="E9058" s="618" t="s">
        <v>3348</v>
      </c>
      <c r="F9058" s="760" t="s">
        <v>3689</v>
      </c>
      <c r="G9058" s="801" t="s">
        <v>2930</v>
      </c>
    </row>
    <row r="9059" spans="2:7" ht="15.75" x14ac:dyDescent="0.25">
      <c r="B9059" s="726">
        <v>44857</v>
      </c>
      <c r="C9059" s="725" t="s">
        <v>2407</v>
      </c>
      <c r="D9059" s="618" t="s">
        <v>2416</v>
      </c>
      <c r="E9059" s="618" t="s">
        <v>3801</v>
      </c>
      <c r="F9059" s="760" t="s">
        <v>3802</v>
      </c>
      <c r="G9059" s="801" t="s">
        <v>2930</v>
      </c>
    </row>
    <row r="9060" spans="2:7" ht="15.75" x14ac:dyDescent="0.25">
      <c r="B9060" s="791">
        <v>44857</v>
      </c>
      <c r="C9060" s="723" t="s">
        <v>2407</v>
      </c>
      <c r="D9060" s="618" t="s">
        <v>3210</v>
      </c>
      <c r="E9060" s="618" t="s">
        <v>3780</v>
      </c>
      <c r="F9060" s="760" t="s">
        <v>3614</v>
      </c>
      <c r="G9060" s="898" t="s">
        <v>2930</v>
      </c>
    </row>
    <row r="9061" spans="2:7" ht="15.75" x14ac:dyDescent="0.25">
      <c r="B9061" s="791">
        <v>44857</v>
      </c>
      <c r="C9061" s="723" t="s">
        <v>2407</v>
      </c>
      <c r="D9061" s="618" t="s">
        <v>3210</v>
      </c>
      <c r="E9061" s="618" t="s">
        <v>2457</v>
      </c>
      <c r="F9061" s="760" t="s">
        <v>2458</v>
      </c>
      <c r="G9061" s="898" t="s">
        <v>2930</v>
      </c>
    </row>
    <row r="9062" spans="2:7" ht="15.75" x14ac:dyDescent="0.25">
      <c r="B9062" s="789">
        <v>44858</v>
      </c>
      <c r="C9062" s="1959" t="s">
        <v>2310</v>
      </c>
      <c r="D9062" s="689" t="s">
        <v>2311</v>
      </c>
      <c r="E9062" s="689" t="s">
        <v>3337</v>
      </c>
      <c r="F9062" s="770" t="s">
        <v>3621</v>
      </c>
      <c r="G9062" s="795" t="s">
        <v>2930</v>
      </c>
    </row>
    <row r="9063" spans="2:7" ht="15.75" x14ac:dyDescent="0.25">
      <c r="B9063" s="789">
        <v>44858</v>
      </c>
      <c r="C9063" s="1959" t="s">
        <v>2310</v>
      </c>
      <c r="D9063" s="642" t="s">
        <v>2315</v>
      </c>
      <c r="E9063" s="642" t="s">
        <v>2439</v>
      </c>
      <c r="F9063" s="768">
        <v>7186824921</v>
      </c>
      <c r="G9063" s="795" t="s">
        <v>2930</v>
      </c>
    </row>
    <row r="9064" spans="2:7" ht="15.75" x14ac:dyDescent="0.25">
      <c r="B9064" s="789">
        <v>44858</v>
      </c>
      <c r="C9064" s="1959" t="s">
        <v>2310</v>
      </c>
      <c r="D9064" s="642" t="s">
        <v>2315</v>
      </c>
      <c r="E9064" s="642" t="s">
        <v>2422</v>
      </c>
      <c r="F9064" s="768">
        <v>19179751158</v>
      </c>
      <c r="G9064" s="795" t="s">
        <v>2930</v>
      </c>
    </row>
    <row r="9065" spans="2:7" ht="15.75" x14ac:dyDescent="0.25">
      <c r="B9065" s="789">
        <v>44858</v>
      </c>
      <c r="C9065" s="1959" t="s">
        <v>2310</v>
      </c>
      <c r="D9065" s="642" t="s">
        <v>2315</v>
      </c>
      <c r="E9065" s="642" t="s">
        <v>3742</v>
      </c>
      <c r="F9065" s="768" t="s">
        <v>3743</v>
      </c>
      <c r="G9065" s="795" t="s">
        <v>2930</v>
      </c>
    </row>
    <row r="9066" spans="2:7" ht="15.75" x14ac:dyDescent="0.25">
      <c r="B9066" s="789">
        <v>44858</v>
      </c>
      <c r="C9066" s="1959" t="s">
        <v>2310</v>
      </c>
      <c r="D9066" s="642" t="s">
        <v>2335</v>
      </c>
      <c r="E9066" s="642" t="s">
        <v>2336</v>
      </c>
      <c r="F9066" s="768" t="s">
        <v>2337</v>
      </c>
      <c r="G9066" s="795" t="s">
        <v>2930</v>
      </c>
    </row>
    <row r="9067" spans="2:7" ht="15.75" x14ac:dyDescent="0.25">
      <c r="B9067" s="789">
        <v>44858</v>
      </c>
      <c r="C9067" s="1959" t="s">
        <v>2310</v>
      </c>
      <c r="D9067" s="642" t="s">
        <v>2338</v>
      </c>
      <c r="E9067" s="642" t="s">
        <v>3725</v>
      </c>
      <c r="F9067" s="768" t="s">
        <v>2342</v>
      </c>
      <c r="G9067" s="795" t="s">
        <v>2930</v>
      </c>
    </row>
    <row r="9068" spans="2:7" ht="15.75" x14ac:dyDescent="0.25">
      <c r="B9068" s="789">
        <v>44858</v>
      </c>
      <c r="C9068" s="1959" t="s">
        <v>2310</v>
      </c>
      <c r="D9068" s="642" t="s">
        <v>2338</v>
      </c>
      <c r="E9068" s="642" t="s">
        <v>2339</v>
      </c>
      <c r="F9068" s="768">
        <v>3476614552</v>
      </c>
      <c r="G9068" s="795" t="s">
        <v>2930</v>
      </c>
    </row>
    <row r="9069" spans="2:7" ht="15.75" x14ac:dyDescent="0.25">
      <c r="B9069" s="789">
        <v>44858</v>
      </c>
      <c r="C9069" s="1959" t="s">
        <v>2310</v>
      </c>
      <c r="D9069" s="642" t="s">
        <v>2338</v>
      </c>
      <c r="E9069" s="642" t="s">
        <v>2576</v>
      </c>
      <c r="F9069" s="768" t="s">
        <v>2933</v>
      </c>
      <c r="G9069" s="795" t="s">
        <v>2930</v>
      </c>
    </row>
    <row r="9070" spans="2:7" ht="15.75" x14ac:dyDescent="0.25">
      <c r="B9070" s="1961">
        <v>44858</v>
      </c>
      <c r="C9070" s="1962" t="s">
        <v>2310</v>
      </c>
      <c r="D9070" s="707" t="s">
        <v>2338</v>
      </c>
      <c r="E9070" s="707" t="s">
        <v>3803</v>
      </c>
      <c r="F9070" s="772">
        <v>9292953316</v>
      </c>
      <c r="G9070" s="909" t="s">
        <v>2930</v>
      </c>
    </row>
    <row r="9071" spans="2:7" ht="15.75" x14ac:dyDescent="0.25">
      <c r="B9071" s="1029">
        <v>44858</v>
      </c>
      <c r="C9071" s="1963" t="s">
        <v>2343</v>
      </c>
      <c r="D9071" s="901" t="s">
        <v>3827</v>
      </c>
      <c r="E9071" s="845" t="s">
        <v>2344</v>
      </c>
      <c r="F9071" s="1303" t="s">
        <v>3793</v>
      </c>
      <c r="G9071" s="846" t="s">
        <v>2346</v>
      </c>
    </row>
    <row r="9072" spans="2:7" ht="15.75" x14ac:dyDescent="0.25">
      <c r="B9072" s="1031">
        <v>44858</v>
      </c>
      <c r="C9072" s="1935" t="s">
        <v>2343</v>
      </c>
      <c r="D9072" s="880" t="s">
        <v>3827</v>
      </c>
      <c r="E9072" s="841" t="s">
        <v>2889</v>
      </c>
      <c r="F9072" s="1304" t="s">
        <v>2890</v>
      </c>
      <c r="G9072" s="847" t="s">
        <v>2346</v>
      </c>
    </row>
    <row r="9073" spans="2:7" ht="15.75" x14ac:dyDescent="0.25">
      <c r="B9073" s="1031">
        <v>44858</v>
      </c>
      <c r="C9073" s="1935" t="s">
        <v>2496</v>
      </c>
      <c r="D9073" s="880" t="s">
        <v>2584</v>
      </c>
      <c r="E9073" s="841" t="s">
        <v>2360</v>
      </c>
      <c r="F9073" s="1304" t="s">
        <v>3834</v>
      </c>
      <c r="G9073" s="847" t="s">
        <v>2346</v>
      </c>
    </row>
    <row r="9074" spans="2:7" ht="15.75" x14ac:dyDescent="0.25">
      <c r="B9074" s="1031">
        <v>44858</v>
      </c>
      <c r="C9074" s="1935" t="s">
        <v>2496</v>
      </c>
      <c r="D9074" s="880" t="s">
        <v>2584</v>
      </c>
      <c r="E9074" s="841" t="s">
        <v>2530</v>
      </c>
      <c r="F9074" s="1304" t="s">
        <v>2888</v>
      </c>
      <c r="G9074" s="847" t="s">
        <v>2346</v>
      </c>
    </row>
    <row r="9075" spans="2:7" ht="15.75" x14ac:dyDescent="0.25">
      <c r="B9075" s="1031">
        <v>44858</v>
      </c>
      <c r="C9075" s="1935" t="s">
        <v>2343</v>
      </c>
      <c r="D9075" s="880" t="s">
        <v>3694</v>
      </c>
      <c r="E9075" s="841" t="s">
        <v>2362</v>
      </c>
      <c r="F9075" s="1304" t="s">
        <v>3835</v>
      </c>
      <c r="G9075" s="847" t="s">
        <v>2346</v>
      </c>
    </row>
    <row r="9076" spans="2:7" ht="15.75" x14ac:dyDescent="0.25">
      <c r="B9076" s="1031">
        <v>44858</v>
      </c>
      <c r="C9076" s="1935" t="s">
        <v>2343</v>
      </c>
      <c r="D9076" s="880" t="s">
        <v>3694</v>
      </c>
      <c r="E9076" s="841" t="s">
        <v>3363</v>
      </c>
      <c r="F9076" s="1304" t="s">
        <v>3364</v>
      </c>
      <c r="G9076" s="847" t="s">
        <v>2346</v>
      </c>
    </row>
    <row r="9077" spans="2:7" ht="15.75" x14ac:dyDescent="0.25">
      <c r="B9077" s="1031">
        <v>44858</v>
      </c>
      <c r="C9077" s="1935" t="s">
        <v>2343</v>
      </c>
      <c r="D9077" s="880" t="s">
        <v>2278</v>
      </c>
      <c r="E9077" s="841" t="s">
        <v>3792</v>
      </c>
      <c r="F9077" s="1304" t="s">
        <v>3794</v>
      </c>
      <c r="G9077" s="847" t="s">
        <v>2346</v>
      </c>
    </row>
    <row r="9078" spans="2:7" ht="15.75" x14ac:dyDescent="0.25">
      <c r="B9078" s="1031">
        <v>44858</v>
      </c>
      <c r="C9078" s="1935" t="s">
        <v>2343</v>
      </c>
      <c r="D9078" s="880" t="s">
        <v>2278</v>
      </c>
      <c r="E9078" s="841" t="s">
        <v>2387</v>
      </c>
      <c r="F9078" s="1304" t="s">
        <v>2388</v>
      </c>
      <c r="G9078" s="847" t="s">
        <v>2346</v>
      </c>
    </row>
    <row r="9079" spans="2:7" ht="15.75" x14ac:dyDescent="0.25">
      <c r="B9079" s="1031">
        <v>44858</v>
      </c>
      <c r="C9079" s="1935" t="s">
        <v>2343</v>
      </c>
      <c r="D9079" s="880" t="s">
        <v>2278</v>
      </c>
      <c r="E9079" s="841" t="s">
        <v>2347</v>
      </c>
      <c r="F9079" s="1304" t="s">
        <v>3795</v>
      </c>
      <c r="G9079" s="847" t="s">
        <v>2346</v>
      </c>
    </row>
    <row r="9080" spans="2:7" ht="15.75" x14ac:dyDescent="0.25">
      <c r="B9080" s="1040">
        <v>44858</v>
      </c>
      <c r="C9080" s="1964" t="s">
        <v>2407</v>
      </c>
      <c r="D9080" s="885" t="s">
        <v>2278</v>
      </c>
      <c r="E9080" s="856" t="s">
        <v>2391</v>
      </c>
      <c r="F9080" s="1305" t="s">
        <v>2392</v>
      </c>
      <c r="G9080" s="857" t="s">
        <v>2346</v>
      </c>
    </row>
    <row r="9081" spans="2:7" ht="15.75" x14ac:dyDescent="0.25">
      <c r="B9081" s="956">
        <v>44858</v>
      </c>
      <c r="C9081" s="1965" t="s">
        <v>2407</v>
      </c>
      <c r="D9081" s="911" t="s">
        <v>3827</v>
      </c>
      <c r="E9081" s="911" t="s">
        <v>3804</v>
      </c>
      <c r="F9081" s="1314" t="s">
        <v>3822</v>
      </c>
      <c r="G9081" s="912" t="s">
        <v>2346</v>
      </c>
    </row>
    <row r="9082" spans="2:7" ht="15.75" x14ac:dyDescent="0.25">
      <c r="B9082" s="957">
        <v>44858</v>
      </c>
      <c r="C9082" s="1966" t="s">
        <v>2407</v>
      </c>
      <c r="D9082" s="910" t="s">
        <v>3827</v>
      </c>
      <c r="E9082" s="910" t="s">
        <v>3806</v>
      </c>
      <c r="F9082" s="1315" t="s">
        <v>3822</v>
      </c>
      <c r="G9082" s="913" t="s">
        <v>2346</v>
      </c>
    </row>
    <row r="9083" spans="2:7" ht="15.75" x14ac:dyDescent="0.25">
      <c r="B9083" s="957">
        <v>44858</v>
      </c>
      <c r="C9083" s="1966" t="s">
        <v>2407</v>
      </c>
      <c r="D9083" s="910" t="s">
        <v>2303</v>
      </c>
      <c r="E9083" s="910" t="s">
        <v>3807</v>
      </c>
      <c r="F9083" s="1315" t="s">
        <v>3822</v>
      </c>
      <c r="G9083" s="913" t="s">
        <v>2346</v>
      </c>
    </row>
    <row r="9084" spans="2:7" ht="15.75" x14ac:dyDescent="0.25">
      <c r="B9084" s="957">
        <v>44858</v>
      </c>
      <c r="C9084" s="1966" t="s">
        <v>2407</v>
      </c>
      <c r="D9084" s="910" t="s">
        <v>2303</v>
      </c>
      <c r="E9084" s="910" t="s">
        <v>2492</v>
      </c>
      <c r="F9084" s="1315" t="s">
        <v>3822</v>
      </c>
      <c r="G9084" s="913" t="s">
        <v>2346</v>
      </c>
    </row>
    <row r="9085" spans="2:7" ht="15.75" x14ac:dyDescent="0.25">
      <c r="B9085" s="958">
        <v>44858</v>
      </c>
      <c r="C9085" s="1967" t="s">
        <v>2407</v>
      </c>
      <c r="D9085" s="914" t="s">
        <v>2303</v>
      </c>
      <c r="E9085" s="914" t="s">
        <v>2514</v>
      </c>
      <c r="F9085" s="1316" t="s">
        <v>3822</v>
      </c>
      <c r="G9085" s="915" t="s">
        <v>2346</v>
      </c>
    </row>
    <row r="9086" spans="2:7" ht="15.75" x14ac:dyDescent="0.25">
      <c r="B9086" s="718">
        <v>44858</v>
      </c>
      <c r="C9086" s="725" t="s">
        <v>2407</v>
      </c>
      <c r="D9086" s="640" t="s">
        <v>2419</v>
      </c>
      <c r="E9086" s="640" t="s">
        <v>3495</v>
      </c>
      <c r="F9086" s="765">
        <v>9178062370</v>
      </c>
      <c r="G9086" s="801" t="s">
        <v>2930</v>
      </c>
    </row>
    <row r="9087" spans="2:7" ht="15.75" x14ac:dyDescent="0.25">
      <c r="B9087" s="718">
        <v>44858</v>
      </c>
      <c r="C9087" s="725" t="s">
        <v>2407</v>
      </c>
      <c r="D9087" s="618" t="s">
        <v>2419</v>
      </c>
      <c r="E9087" s="618" t="s">
        <v>3567</v>
      </c>
      <c r="F9087" s="760">
        <v>3473035187</v>
      </c>
      <c r="G9087" s="801" t="s">
        <v>2930</v>
      </c>
    </row>
    <row r="9088" spans="2:7" ht="15.75" x14ac:dyDescent="0.25">
      <c r="B9088" s="718">
        <v>44858</v>
      </c>
      <c r="C9088" s="725" t="s">
        <v>2407</v>
      </c>
      <c r="D9088" s="618" t="s">
        <v>2419</v>
      </c>
      <c r="E9088" s="618" t="s">
        <v>2420</v>
      </c>
      <c r="F9088" s="760" t="s">
        <v>2421</v>
      </c>
      <c r="G9088" s="801" t="s">
        <v>2930</v>
      </c>
    </row>
    <row r="9089" spans="2:7" ht="15.75" x14ac:dyDescent="0.25">
      <c r="B9089" s="718">
        <v>44858</v>
      </c>
      <c r="C9089" s="725" t="s">
        <v>2407</v>
      </c>
      <c r="D9089" s="618" t="s">
        <v>2419</v>
      </c>
      <c r="E9089" s="618" t="s">
        <v>3050</v>
      </c>
      <c r="F9089" s="760">
        <v>3473323886</v>
      </c>
      <c r="G9089" s="801" t="s">
        <v>2930</v>
      </c>
    </row>
    <row r="9090" spans="2:7" ht="15.75" x14ac:dyDescent="0.25">
      <c r="B9090" s="718">
        <v>44858</v>
      </c>
      <c r="C9090" s="725" t="s">
        <v>2407</v>
      </c>
      <c r="D9090" s="618" t="s">
        <v>3177</v>
      </c>
      <c r="E9090" s="618" t="s">
        <v>3472</v>
      </c>
      <c r="F9090" s="760">
        <v>9179369957</v>
      </c>
      <c r="G9090" s="801" t="s">
        <v>2930</v>
      </c>
    </row>
    <row r="9091" spans="2:7" ht="15.75" x14ac:dyDescent="0.25">
      <c r="B9091" s="718">
        <v>44858</v>
      </c>
      <c r="C9091" s="725" t="s">
        <v>2407</v>
      </c>
      <c r="D9091" s="618" t="s">
        <v>3177</v>
      </c>
      <c r="E9091" s="618" t="s">
        <v>3290</v>
      </c>
      <c r="F9091" s="760">
        <v>13478791726</v>
      </c>
      <c r="G9091" s="801" t="s">
        <v>2930</v>
      </c>
    </row>
    <row r="9092" spans="2:7" ht="15.75" x14ac:dyDescent="0.25">
      <c r="B9092" s="718">
        <v>44858</v>
      </c>
      <c r="C9092" s="725" t="s">
        <v>2407</v>
      </c>
      <c r="D9092" s="618" t="s">
        <v>3177</v>
      </c>
      <c r="E9092" s="618" t="s">
        <v>3459</v>
      </c>
      <c r="F9092" s="760">
        <v>6197614140</v>
      </c>
      <c r="G9092" s="801" t="s">
        <v>2930</v>
      </c>
    </row>
    <row r="9093" spans="2:7" ht="15.75" x14ac:dyDescent="0.25">
      <c r="B9093" s="718">
        <v>44858</v>
      </c>
      <c r="C9093" s="725" t="s">
        <v>2407</v>
      </c>
      <c r="D9093" s="618" t="s">
        <v>3181</v>
      </c>
      <c r="E9093" s="618" t="s">
        <v>3066</v>
      </c>
      <c r="F9093" s="760">
        <v>6463937369</v>
      </c>
      <c r="G9093" s="801" t="s">
        <v>2930</v>
      </c>
    </row>
    <row r="9094" spans="2:7" ht="15.75" x14ac:dyDescent="0.25">
      <c r="B9094" s="718">
        <v>44858</v>
      </c>
      <c r="C9094" s="725" t="s">
        <v>2407</v>
      </c>
      <c r="D9094" s="618" t="s">
        <v>3184</v>
      </c>
      <c r="E9094" s="618" t="s">
        <v>3726</v>
      </c>
      <c r="F9094" s="760" t="s">
        <v>3456</v>
      </c>
      <c r="G9094" s="801" t="s">
        <v>2930</v>
      </c>
    </row>
    <row r="9095" spans="2:7" ht="15.75" x14ac:dyDescent="0.25">
      <c r="B9095" s="718">
        <v>44858</v>
      </c>
      <c r="C9095" s="725" t="s">
        <v>2407</v>
      </c>
      <c r="D9095" s="618" t="s">
        <v>3186</v>
      </c>
      <c r="E9095" s="618" t="s">
        <v>3613</v>
      </c>
      <c r="F9095" s="760">
        <v>6462452964</v>
      </c>
      <c r="G9095" s="801" t="s">
        <v>2930</v>
      </c>
    </row>
    <row r="9096" spans="2:7" ht="15.75" x14ac:dyDescent="0.25">
      <c r="B9096" s="718">
        <v>44858</v>
      </c>
      <c r="C9096" s="725" t="s">
        <v>2407</v>
      </c>
      <c r="D9096" s="618" t="s">
        <v>3186</v>
      </c>
      <c r="E9096" s="618" t="s">
        <v>3630</v>
      </c>
      <c r="F9096" s="760">
        <v>9179431759</v>
      </c>
      <c r="G9096" s="801" t="s">
        <v>2930</v>
      </c>
    </row>
    <row r="9097" spans="2:7" ht="15.75" x14ac:dyDescent="0.25">
      <c r="B9097" s="718">
        <v>44858</v>
      </c>
      <c r="C9097" s="725" t="s">
        <v>2407</v>
      </c>
      <c r="D9097" s="618" t="s">
        <v>2416</v>
      </c>
      <c r="E9097" s="618" t="s">
        <v>2333</v>
      </c>
      <c r="F9097" s="760" t="s">
        <v>3811</v>
      </c>
      <c r="G9097" s="801" t="s">
        <v>2930</v>
      </c>
    </row>
    <row r="9098" spans="2:7" ht="15.75" x14ac:dyDescent="0.25">
      <c r="B9098" s="718">
        <v>44858</v>
      </c>
      <c r="C9098" s="725" t="s">
        <v>2407</v>
      </c>
      <c r="D9098" s="618" t="s">
        <v>2416</v>
      </c>
      <c r="E9098" s="618" t="s">
        <v>2931</v>
      </c>
      <c r="F9098" s="760" t="s">
        <v>2958</v>
      </c>
      <c r="G9098" s="801" t="s">
        <v>2930</v>
      </c>
    </row>
    <row r="9099" spans="2:7" ht="15.75" x14ac:dyDescent="0.25">
      <c r="B9099" s="718">
        <v>44858</v>
      </c>
      <c r="C9099" s="725" t="s">
        <v>2407</v>
      </c>
      <c r="D9099" s="618" t="s">
        <v>2416</v>
      </c>
      <c r="E9099" s="618" t="s">
        <v>3812</v>
      </c>
      <c r="F9099" s="760">
        <v>16469397935</v>
      </c>
      <c r="G9099" s="801" t="s">
        <v>2930</v>
      </c>
    </row>
    <row r="9100" spans="2:7" ht="15.75" x14ac:dyDescent="0.25">
      <c r="B9100" s="718">
        <v>44858</v>
      </c>
      <c r="C9100" s="725" t="s">
        <v>2407</v>
      </c>
      <c r="D9100" s="618" t="s">
        <v>2416</v>
      </c>
      <c r="E9100" s="618" t="s">
        <v>2417</v>
      </c>
      <c r="F9100" s="760">
        <v>9175351402</v>
      </c>
      <c r="G9100" s="801" t="s">
        <v>2930</v>
      </c>
    </row>
    <row r="9101" spans="2:7" ht="15.75" x14ac:dyDescent="0.25">
      <c r="B9101" s="718">
        <v>44858</v>
      </c>
      <c r="C9101" s="725" t="s">
        <v>2407</v>
      </c>
      <c r="D9101" s="618" t="s">
        <v>3210</v>
      </c>
      <c r="E9101" s="618" t="s">
        <v>2457</v>
      </c>
      <c r="F9101" s="760" t="s">
        <v>2458</v>
      </c>
      <c r="G9101" s="801" t="s">
        <v>2930</v>
      </c>
    </row>
    <row r="9102" spans="2:7" ht="15.75" x14ac:dyDescent="0.25">
      <c r="B9102" s="718">
        <v>44859</v>
      </c>
      <c r="C9102" s="719" t="s">
        <v>2310</v>
      </c>
      <c r="D9102" s="642" t="s">
        <v>2311</v>
      </c>
      <c r="E9102" s="642" t="s">
        <v>3160</v>
      </c>
      <c r="F9102" s="768" t="s">
        <v>3716</v>
      </c>
      <c r="G9102" s="797" t="s">
        <v>2930</v>
      </c>
    </row>
    <row r="9103" spans="2:7" ht="15.75" x14ac:dyDescent="0.25">
      <c r="B9103" s="718">
        <v>44859</v>
      </c>
      <c r="C9103" s="719" t="s">
        <v>2310</v>
      </c>
      <c r="D9103" s="642" t="s">
        <v>2311</v>
      </c>
      <c r="E9103" s="642" t="s">
        <v>3464</v>
      </c>
      <c r="F9103" s="768" t="s">
        <v>3465</v>
      </c>
      <c r="G9103" s="797" t="s">
        <v>2930</v>
      </c>
    </row>
    <row r="9104" spans="2:7" ht="15.75" x14ac:dyDescent="0.25">
      <c r="B9104" s="718">
        <v>44859</v>
      </c>
      <c r="C9104" s="719" t="s">
        <v>2310</v>
      </c>
      <c r="D9104" s="642" t="s">
        <v>2311</v>
      </c>
      <c r="E9104" s="642" t="s">
        <v>2312</v>
      </c>
      <c r="F9104" s="768" t="s">
        <v>2313</v>
      </c>
      <c r="G9104" s="797" t="s">
        <v>2930</v>
      </c>
    </row>
    <row r="9105" spans="2:7" ht="15.75" x14ac:dyDescent="0.25">
      <c r="B9105" s="718">
        <v>44859</v>
      </c>
      <c r="C9105" s="719" t="s">
        <v>2310</v>
      </c>
      <c r="D9105" s="642" t="s">
        <v>2315</v>
      </c>
      <c r="E9105" s="642" t="s">
        <v>3691</v>
      </c>
      <c r="F9105" s="768">
        <v>3476739554</v>
      </c>
      <c r="G9105" s="797" t="s">
        <v>2930</v>
      </c>
    </row>
    <row r="9106" spans="2:7" ht="15.75" x14ac:dyDescent="0.25">
      <c r="B9106" s="718">
        <v>44859</v>
      </c>
      <c r="C9106" s="719" t="s">
        <v>2310</v>
      </c>
      <c r="D9106" s="642" t="s">
        <v>2315</v>
      </c>
      <c r="E9106" s="642" t="s">
        <v>2438</v>
      </c>
      <c r="F9106" s="768" t="s">
        <v>2447</v>
      </c>
      <c r="G9106" s="797" t="s">
        <v>2930</v>
      </c>
    </row>
    <row r="9107" spans="2:7" ht="15.75" x14ac:dyDescent="0.25">
      <c r="B9107" s="718">
        <v>44859</v>
      </c>
      <c r="C9107" s="719" t="s">
        <v>2310</v>
      </c>
      <c r="D9107" s="642" t="s">
        <v>2317</v>
      </c>
      <c r="E9107" s="642" t="s">
        <v>3309</v>
      </c>
      <c r="F9107" s="768">
        <v>7185023911</v>
      </c>
      <c r="G9107" s="797" t="s">
        <v>2930</v>
      </c>
    </row>
    <row r="9108" spans="2:7" ht="15.75" x14ac:dyDescent="0.25">
      <c r="B9108" s="718">
        <v>44859</v>
      </c>
      <c r="C9108" s="719" t="s">
        <v>2310</v>
      </c>
      <c r="D9108" s="642" t="s">
        <v>2317</v>
      </c>
      <c r="E9108" s="642" t="s">
        <v>3021</v>
      </c>
      <c r="F9108" s="768">
        <v>6469468495</v>
      </c>
      <c r="G9108" s="797" t="s">
        <v>2930</v>
      </c>
    </row>
    <row r="9109" spans="2:7" ht="15.75" x14ac:dyDescent="0.25">
      <c r="B9109" s="718">
        <v>44859</v>
      </c>
      <c r="C9109" s="719" t="s">
        <v>2310</v>
      </c>
      <c r="D9109" s="642" t="s">
        <v>2317</v>
      </c>
      <c r="E9109" s="642" t="s">
        <v>3023</v>
      </c>
      <c r="F9109" s="768">
        <v>9292891149</v>
      </c>
      <c r="G9109" s="797" t="s">
        <v>2930</v>
      </c>
    </row>
    <row r="9110" spans="2:7" ht="15.75" x14ac:dyDescent="0.25">
      <c r="B9110" s="718">
        <v>44859</v>
      </c>
      <c r="C9110" s="719" t="s">
        <v>2310</v>
      </c>
      <c r="D9110" s="642" t="s">
        <v>2317</v>
      </c>
      <c r="E9110" s="642" t="s">
        <v>2319</v>
      </c>
      <c r="F9110" s="768">
        <v>9176626040</v>
      </c>
      <c r="G9110" s="797" t="s">
        <v>2930</v>
      </c>
    </row>
    <row r="9111" spans="2:7" ht="15.75" x14ac:dyDescent="0.25">
      <c r="B9111" s="718">
        <v>44859</v>
      </c>
      <c r="C9111" s="719" t="s">
        <v>2310</v>
      </c>
      <c r="D9111" s="642" t="s">
        <v>2335</v>
      </c>
      <c r="E9111" s="642" t="s">
        <v>2336</v>
      </c>
      <c r="F9111" s="768" t="s">
        <v>2337</v>
      </c>
      <c r="G9111" s="797" t="s">
        <v>2930</v>
      </c>
    </row>
    <row r="9112" spans="2:7" ht="15.75" x14ac:dyDescent="0.25">
      <c r="B9112" s="718">
        <v>44859</v>
      </c>
      <c r="C9112" s="719" t="s">
        <v>2310</v>
      </c>
      <c r="D9112" s="642" t="s">
        <v>2338</v>
      </c>
      <c r="E9112" s="642" t="s">
        <v>3725</v>
      </c>
      <c r="F9112" s="768" t="s">
        <v>2342</v>
      </c>
      <c r="G9112" s="797" t="s">
        <v>2930</v>
      </c>
    </row>
    <row r="9113" spans="2:7" ht="15.75" x14ac:dyDescent="0.25">
      <c r="B9113" s="718">
        <v>44859</v>
      </c>
      <c r="C9113" s="719" t="s">
        <v>2310</v>
      </c>
      <c r="D9113" s="642" t="s">
        <v>2338</v>
      </c>
      <c r="E9113" s="642" t="s">
        <v>2444</v>
      </c>
      <c r="F9113" s="768">
        <v>3476418818</v>
      </c>
      <c r="G9113" s="797" t="s">
        <v>2930</v>
      </c>
    </row>
    <row r="9114" spans="2:7" ht="15.75" x14ac:dyDescent="0.25">
      <c r="B9114" s="718">
        <v>44859</v>
      </c>
      <c r="C9114" s="719" t="s">
        <v>2310</v>
      </c>
      <c r="D9114" s="642" t="s">
        <v>2338</v>
      </c>
      <c r="E9114" s="642" t="s">
        <v>2339</v>
      </c>
      <c r="F9114" s="768">
        <v>3476614552</v>
      </c>
      <c r="G9114" s="797" t="s">
        <v>2930</v>
      </c>
    </row>
    <row r="9115" spans="2:7" ht="15.75" x14ac:dyDescent="0.25">
      <c r="B9115" s="740">
        <v>44859</v>
      </c>
      <c r="C9115" s="741" t="s">
        <v>2310</v>
      </c>
      <c r="D9115" s="707" t="s">
        <v>2338</v>
      </c>
      <c r="E9115" s="707" t="s">
        <v>2576</v>
      </c>
      <c r="F9115" s="772" t="s">
        <v>2933</v>
      </c>
      <c r="G9115" s="803" t="s">
        <v>2930</v>
      </c>
    </row>
    <row r="9116" spans="2:7" ht="15.75" x14ac:dyDescent="0.25">
      <c r="B9116" s="1029">
        <v>44859</v>
      </c>
      <c r="C9116" s="1955" t="s">
        <v>2343</v>
      </c>
      <c r="D9116" s="901" t="s">
        <v>3827</v>
      </c>
      <c r="E9116" s="845" t="s">
        <v>2351</v>
      </c>
      <c r="F9116" s="1303" t="s">
        <v>2352</v>
      </c>
      <c r="G9116" s="846" t="s">
        <v>2346</v>
      </c>
    </row>
    <row r="9117" spans="2:7" ht="15.75" x14ac:dyDescent="0.25">
      <c r="B9117" s="1031">
        <v>44859</v>
      </c>
      <c r="C9117" s="1948" t="s">
        <v>2343</v>
      </c>
      <c r="D9117" s="880" t="s">
        <v>3827</v>
      </c>
      <c r="E9117" s="841" t="s">
        <v>2372</v>
      </c>
      <c r="F9117" s="1304" t="s">
        <v>3816</v>
      </c>
      <c r="G9117" s="847" t="s">
        <v>2346</v>
      </c>
    </row>
    <row r="9118" spans="2:7" ht="15.75" x14ac:dyDescent="0.25">
      <c r="B9118" s="1031">
        <v>44859</v>
      </c>
      <c r="C9118" s="1948" t="s">
        <v>2343</v>
      </c>
      <c r="D9118" s="880" t="s">
        <v>3827</v>
      </c>
      <c r="E9118" s="841" t="s">
        <v>3837</v>
      </c>
      <c r="F9118" s="1304" t="s">
        <v>3838</v>
      </c>
      <c r="G9118" s="847" t="s">
        <v>2346</v>
      </c>
    </row>
    <row r="9119" spans="2:7" ht="15.75" x14ac:dyDescent="0.25">
      <c r="B9119" s="1031">
        <v>44859</v>
      </c>
      <c r="C9119" s="1948" t="s">
        <v>2343</v>
      </c>
      <c r="D9119" s="880" t="s">
        <v>3827</v>
      </c>
      <c r="E9119" s="841" t="s">
        <v>2393</v>
      </c>
      <c r="F9119" s="1304" t="s">
        <v>3839</v>
      </c>
      <c r="G9119" s="847" t="s">
        <v>2346</v>
      </c>
    </row>
    <row r="9120" spans="2:7" ht="15.75" x14ac:dyDescent="0.25">
      <c r="B9120" s="1031">
        <v>44859</v>
      </c>
      <c r="C9120" s="1948" t="s">
        <v>2343</v>
      </c>
      <c r="D9120" s="880" t="s">
        <v>2353</v>
      </c>
      <c r="E9120" s="841" t="s">
        <v>2385</v>
      </c>
      <c r="F9120" s="1304" t="s">
        <v>3819</v>
      </c>
      <c r="G9120" s="847" t="s">
        <v>2346</v>
      </c>
    </row>
    <row r="9121" spans="2:7" ht="15.75" x14ac:dyDescent="0.25">
      <c r="B9121" s="1031">
        <v>44859</v>
      </c>
      <c r="C9121" s="1948" t="s">
        <v>2343</v>
      </c>
      <c r="D9121" s="880" t="s">
        <v>2353</v>
      </c>
      <c r="E9121" s="841" t="s">
        <v>2431</v>
      </c>
      <c r="F9121" s="1304" t="s">
        <v>2406</v>
      </c>
      <c r="G9121" s="847" t="s">
        <v>2346</v>
      </c>
    </row>
    <row r="9122" spans="2:7" ht="15.75" x14ac:dyDescent="0.25">
      <c r="B9122" s="1031">
        <v>44859</v>
      </c>
      <c r="C9122" s="1948" t="s">
        <v>2343</v>
      </c>
      <c r="D9122" s="880" t="s">
        <v>2353</v>
      </c>
      <c r="E9122" s="841" t="s">
        <v>2494</v>
      </c>
      <c r="F9122" s="1304" t="s">
        <v>2436</v>
      </c>
      <c r="G9122" s="847" t="s">
        <v>2346</v>
      </c>
    </row>
    <row r="9123" spans="2:7" ht="15.75" x14ac:dyDescent="0.25">
      <c r="B9123" s="1031">
        <v>44859</v>
      </c>
      <c r="C9123" s="1948" t="s">
        <v>2343</v>
      </c>
      <c r="D9123" s="880" t="s">
        <v>2353</v>
      </c>
      <c r="E9123" s="841" t="s">
        <v>2400</v>
      </c>
      <c r="F9123" s="1304" t="s">
        <v>3432</v>
      </c>
      <c r="G9123" s="847" t="s">
        <v>2346</v>
      </c>
    </row>
    <row r="9124" spans="2:7" ht="15.75" x14ac:dyDescent="0.25">
      <c r="B9124" s="1031">
        <v>44859</v>
      </c>
      <c r="C9124" s="1948" t="s">
        <v>2343</v>
      </c>
      <c r="D9124" s="880" t="s">
        <v>2278</v>
      </c>
      <c r="E9124" s="841" t="s">
        <v>2387</v>
      </c>
      <c r="F9124" s="1304" t="s">
        <v>2388</v>
      </c>
      <c r="G9124" s="847" t="s">
        <v>2346</v>
      </c>
    </row>
    <row r="9125" spans="2:7" ht="15.75" x14ac:dyDescent="0.25">
      <c r="B9125" s="1031">
        <v>44859</v>
      </c>
      <c r="C9125" s="1948" t="s">
        <v>2343</v>
      </c>
      <c r="D9125" s="880" t="s">
        <v>2278</v>
      </c>
      <c r="E9125" s="841" t="s">
        <v>2504</v>
      </c>
      <c r="F9125" s="1304" t="s">
        <v>3330</v>
      </c>
      <c r="G9125" s="847" t="s">
        <v>2346</v>
      </c>
    </row>
    <row r="9126" spans="2:7" ht="15.75" x14ac:dyDescent="0.25">
      <c r="B9126" s="1031">
        <v>44859</v>
      </c>
      <c r="C9126" s="1948" t="s">
        <v>2343</v>
      </c>
      <c r="D9126" s="880" t="s">
        <v>2278</v>
      </c>
      <c r="E9126" s="841" t="s">
        <v>2391</v>
      </c>
      <c r="F9126" s="1304" t="s">
        <v>2392</v>
      </c>
      <c r="G9126" s="847" t="s">
        <v>2346</v>
      </c>
    </row>
    <row r="9127" spans="2:7" ht="15.75" x14ac:dyDescent="0.25">
      <c r="B9127" s="1031">
        <v>44859</v>
      </c>
      <c r="C9127" s="1948" t="s">
        <v>2343</v>
      </c>
      <c r="D9127" s="885" t="s">
        <v>2278</v>
      </c>
      <c r="E9127" s="883" t="s">
        <v>2397</v>
      </c>
      <c r="F9127" s="1310" t="s">
        <v>2398</v>
      </c>
      <c r="G9127" s="902" t="s">
        <v>2346</v>
      </c>
    </row>
    <row r="9128" spans="2:7" ht="15.75" x14ac:dyDescent="0.25">
      <c r="B9128" s="1031">
        <v>44859</v>
      </c>
      <c r="C9128" s="1948" t="s">
        <v>2343</v>
      </c>
      <c r="D9128" s="877" t="s">
        <v>2584</v>
      </c>
      <c r="E9128" s="878" t="s">
        <v>2344</v>
      </c>
      <c r="F9128" s="1317" t="s">
        <v>3793</v>
      </c>
      <c r="G9128" s="903" t="s">
        <v>2346</v>
      </c>
    </row>
    <row r="9129" spans="2:7" ht="15.75" x14ac:dyDescent="0.25">
      <c r="B9129" s="1031">
        <v>44859</v>
      </c>
      <c r="C9129" s="1948" t="s">
        <v>2343</v>
      </c>
      <c r="D9129" s="880" t="s">
        <v>2584</v>
      </c>
      <c r="E9129" s="841" t="s">
        <v>2347</v>
      </c>
      <c r="F9129" s="1304" t="s">
        <v>3795</v>
      </c>
      <c r="G9129" s="847" t="s">
        <v>2346</v>
      </c>
    </row>
    <row r="9130" spans="2:7" ht="15.75" x14ac:dyDescent="0.25">
      <c r="B9130" s="1031">
        <v>44859</v>
      </c>
      <c r="C9130" s="1948" t="s">
        <v>2343</v>
      </c>
      <c r="D9130" s="880" t="s">
        <v>2584</v>
      </c>
      <c r="E9130" s="841" t="s">
        <v>2530</v>
      </c>
      <c r="F9130" s="1304" t="s">
        <v>2888</v>
      </c>
      <c r="G9130" s="847" t="s">
        <v>2346</v>
      </c>
    </row>
    <row r="9131" spans="2:7" ht="15.75" x14ac:dyDescent="0.25">
      <c r="B9131" s="1031">
        <v>44859</v>
      </c>
      <c r="C9131" s="1948" t="s">
        <v>2343</v>
      </c>
      <c r="D9131" s="880" t="s">
        <v>2584</v>
      </c>
      <c r="E9131" s="841" t="s">
        <v>3362</v>
      </c>
      <c r="F9131" s="1304" t="s">
        <v>3359</v>
      </c>
      <c r="G9131" s="847" t="s">
        <v>2346</v>
      </c>
    </row>
    <row r="9132" spans="2:7" ht="15.75" x14ac:dyDescent="0.25">
      <c r="B9132" s="1031">
        <v>44859</v>
      </c>
      <c r="C9132" s="1948" t="s">
        <v>2343</v>
      </c>
      <c r="D9132" s="880" t="s">
        <v>2512</v>
      </c>
      <c r="E9132" s="841" t="s">
        <v>3771</v>
      </c>
      <c r="F9132" s="1304" t="s">
        <v>3168</v>
      </c>
      <c r="G9132" s="847" t="s">
        <v>2346</v>
      </c>
    </row>
    <row r="9133" spans="2:7" ht="15.75" x14ac:dyDescent="0.25">
      <c r="B9133" s="1031">
        <v>44859</v>
      </c>
      <c r="C9133" s="1948" t="s">
        <v>2343</v>
      </c>
      <c r="D9133" s="880" t="s">
        <v>2512</v>
      </c>
      <c r="E9133" s="841" t="s">
        <v>2360</v>
      </c>
      <c r="F9133" s="1304" t="s">
        <v>3834</v>
      </c>
      <c r="G9133" s="847" t="s">
        <v>2346</v>
      </c>
    </row>
    <row r="9134" spans="2:7" ht="15.75" x14ac:dyDescent="0.25">
      <c r="B9134" s="1031">
        <v>44859</v>
      </c>
      <c r="C9134" s="1948" t="s">
        <v>2343</v>
      </c>
      <c r="D9134" s="880" t="s">
        <v>2512</v>
      </c>
      <c r="E9134" s="841" t="s">
        <v>2563</v>
      </c>
      <c r="F9134" s="1304" t="s">
        <v>2383</v>
      </c>
      <c r="G9134" s="847" t="s">
        <v>2346</v>
      </c>
    </row>
    <row r="9135" spans="2:7" ht="15.75" x14ac:dyDescent="0.25">
      <c r="B9135" s="1031">
        <v>44859</v>
      </c>
      <c r="C9135" s="1948" t="s">
        <v>2343</v>
      </c>
      <c r="D9135" s="880" t="s">
        <v>2512</v>
      </c>
      <c r="E9135" s="841" t="s">
        <v>3817</v>
      </c>
      <c r="F9135" s="1304" t="s">
        <v>3818</v>
      </c>
      <c r="G9135" s="847" t="s">
        <v>2346</v>
      </c>
    </row>
    <row r="9136" spans="2:7" ht="15.75" x14ac:dyDescent="0.25">
      <c r="B9136" s="1031">
        <v>44859</v>
      </c>
      <c r="C9136" s="1948" t="s">
        <v>2343</v>
      </c>
      <c r="D9136" s="880" t="s">
        <v>2505</v>
      </c>
      <c r="E9136" s="841" t="s">
        <v>3792</v>
      </c>
      <c r="F9136" s="1304" t="s">
        <v>3794</v>
      </c>
      <c r="G9136" s="847" t="s">
        <v>2346</v>
      </c>
    </row>
    <row r="9137" spans="2:7" ht="15.75" x14ac:dyDescent="0.25">
      <c r="B9137" s="1031">
        <v>44859</v>
      </c>
      <c r="C9137" s="1948" t="s">
        <v>2343</v>
      </c>
      <c r="D9137" s="880" t="s">
        <v>2505</v>
      </c>
      <c r="E9137" s="841" t="s">
        <v>3363</v>
      </c>
      <c r="F9137" s="1304" t="s">
        <v>3364</v>
      </c>
      <c r="G9137" s="847" t="s">
        <v>2346</v>
      </c>
    </row>
    <row r="9138" spans="2:7" ht="15.75" x14ac:dyDescent="0.25">
      <c r="B9138" s="1031">
        <v>44859</v>
      </c>
      <c r="C9138" s="1948" t="s">
        <v>2343</v>
      </c>
      <c r="D9138" s="880" t="s">
        <v>2505</v>
      </c>
      <c r="E9138" s="841" t="s">
        <v>2362</v>
      </c>
      <c r="F9138" s="1304" t="s">
        <v>3835</v>
      </c>
      <c r="G9138" s="847" t="s">
        <v>2346</v>
      </c>
    </row>
    <row r="9139" spans="2:7" ht="15.75" x14ac:dyDescent="0.25">
      <c r="B9139" s="1031">
        <v>44859</v>
      </c>
      <c r="C9139" s="1960" t="s">
        <v>2407</v>
      </c>
      <c r="D9139" s="891" t="s">
        <v>2278</v>
      </c>
      <c r="E9139" s="889" t="s">
        <v>3821</v>
      </c>
      <c r="F9139" s="1311" t="s">
        <v>3828</v>
      </c>
      <c r="G9139" s="904" t="s">
        <v>2346</v>
      </c>
    </row>
    <row r="9140" spans="2:7" ht="15.75" x14ac:dyDescent="0.25">
      <c r="B9140" s="1031">
        <v>44859</v>
      </c>
      <c r="C9140" s="1960" t="s">
        <v>2407</v>
      </c>
      <c r="D9140" s="891" t="s">
        <v>2278</v>
      </c>
      <c r="E9140" s="892" t="s">
        <v>3823</v>
      </c>
      <c r="F9140" s="1312" t="s">
        <v>3822</v>
      </c>
      <c r="G9140" s="905" t="s">
        <v>2346</v>
      </c>
    </row>
    <row r="9141" spans="2:7" ht="15.75" x14ac:dyDescent="0.25">
      <c r="B9141" s="1031">
        <v>44859</v>
      </c>
      <c r="C9141" s="1960" t="s">
        <v>2407</v>
      </c>
      <c r="D9141" s="891" t="s">
        <v>2278</v>
      </c>
      <c r="E9141" s="892" t="s">
        <v>2532</v>
      </c>
      <c r="F9141" s="1312" t="s">
        <v>3822</v>
      </c>
      <c r="G9141" s="905" t="s">
        <v>2346</v>
      </c>
    </row>
    <row r="9142" spans="2:7" ht="15.75" x14ac:dyDescent="0.25">
      <c r="B9142" s="1031">
        <v>44859</v>
      </c>
      <c r="C9142" s="1960" t="s">
        <v>2407</v>
      </c>
      <c r="D9142" s="891" t="s">
        <v>2278</v>
      </c>
      <c r="E9142" s="892" t="s">
        <v>3824</v>
      </c>
      <c r="F9142" s="1312" t="s">
        <v>3822</v>
      </c>
      <c r="G9142" s="905" t="s">
        <v>2346</v>
      </c>
    </row>
    <row r="9143" spans="2:7" ht="15.75" x14ac:dyDescent="0.25">
      <c r="B9143" s="1031">
        <v>44859</v>
      </c>
      <c r="C9143" s="1960" t="s">
        <v>2407</v>
      </c>
      <c r="D9143" s="891" t="s">
        <v>2278</v>
      </c>
      <c r="E9143" s="892" t="s">
        <v>3825</v>
      </c>
      <c r="F9143" s="1312" t="s">
        <v>3822</v>
      </c>
      <c r="G9143" s="905" t="s">
        <v>2346</v>
      </c>
    </row>
    <row r="9144" spans="2:7" ht="15.75" x14ac:dyDescent="0.25">
      <c r="B9144" s="1031">
        <v>44859</v>
      </c>
      <c r="C9144" s="1960" t="s">
        <v>2407</v>
      </c>
      <c r="D9144" s="891" t="s">
        <v>2584</v>
      </c>
      <c r="E9144" s="892" t="s">
        <v>3807</v>
      </c>
      <c r="F9144" s="1312" t="s">
        <v>3822</v>
      </c>
      <c r="G9144" s="905" t="s">
        <v>2346</v>
      </c>
    </row>
    <row r="9145" spans="2:7" ht="15.75" x14ac:dyDescent="0.25">
      <c r="B9145" s="1031">
        <v>44859</v>
      </c>
      <c r="C9145" s="1960" t="s">
        <v>2407</v>
      </c>
      <c r="D9145" s="891" t="s">
        <v>2584</v>
      </c>
      <c r="E9145" s="892" t="s">
        <v>2492</v>
      </c>
      <c r="F9145" s="1312" t="s">
        <v>3822</v>
      </c>
      <c r="G9145" s="905" t="s">
        <v>2346</v>
      </c>
    </row>
    <row r="9146" spans="2:7" ht="15.75" x14ac:dyDescent="0.25">
      <c r="B9146" s="1031">
        <v>44859</v>
      </c>
      <c r="C9146" s="1960" t="s">
        <v>2407</v>
      </c>
      <c r="D9146" s="891" t="s">
        <v>2584</v>
      </c>
      <c r="E9146" s="892" t="s">
        <v>2514</v>
      </c>
      <c r="F9146" s="1312" t="s">
        <v>3822</v>
      </c>
      <c r="G9146" s="905" t="s">
        <v>2346</v>
      </c>
    </row>
    <row r="9147" spans="2:7" ht="15.75" x14ac:dyDescent="0.25">
      <c r="B9147" s="1031">
        <v>44859</v>
      </c>
      <c r="C9147" s="1960" t="s">
        <v>2407</v>
      </c>
      <c r="D9147" s="891" t="s">
        <v>2584</v>
      </c>
      <c r="E9147" s="892" t="s">
        <v>3813</v>
      </c>
      <c r="F9147" s="1312" t="s">
        <v>2513</v>
      </c>
      <c r="G9147" s="905" t="s">
        <v>2346</v>
      </c>
    </row>
    <row r="9148" spans="2:7" ht="15.75" x14ac:dyDescent="0.25">
      <c r="B9148" s="1031">
        <v>44859</v>
      </c>
      <c r="C9148" s="1960" t="s">
        <v>2407</v>
      </c>
      <c r="D9148" s="891" t="s">
        <v>3827</v>
      </c>
      <c r="E9148" s="892" t="s">
        <v>3804</v>
      </c>
      <c r="F9148" s="1312" t="s">
        <v>3822</v>
      </c>
      <c r="G9148" s="905" t="s">
        <v>2346</v>
      </c>
    </row>
    <row r="9149" spans="2:7" ht="15.75" x14ac:dyDescent="0.25">
      <c r="B9149" s="1033">
        <v>44859</v>
      </c>
      <c r="C9149" s="1968" t="s">
        <v>2407</v>
      </c>
      <c r="D9149" s="906" t="s">
        <v>3827</v>
      </c>
      <c r="E9149" s="907" t="s">
        <v>3806</v>
      </c>
      <c r="F9149" s="1318" t="s">
        <v>3822</v>
      </c>
      <c r="G9149" s="908" t="s">
        <v>2346</v>
      </c>
    </row>
    <row r="9150" spans="2:7" ht="15.75" x14ac:dyDescent="0.25">
      <c r="B9150" s="718">
        <v>44859</v>
      </c>
      <c r="C9150" s="725" t="s">
        <v>2407</v>
      </c>
      <c r="D9150" s="640" t="s">
        <v>2419</v>
      </c>
      <c r="E9150" s="640" t="s">
        <v>3318</v>
      </c>
      <c r="F9150" s="765">
        <v>16462346783</v>
      </c>
      <c r="G9150" s="801" t="s">
        <v>2930</v>
      </c>
    </row>
    <row r="9151" spans="2:7" ht="15.75" x14ac:dyDescent="0.25">
      <c r="B9151" s="718">
        <v>44859</v>
      </c>
      <c r="C9151" s="725" t="s">
        <v>2407</v>
      </c>
      <c r="D9151" s="618" t="s">
        <v>2419</v>
      </c>
      <c r="E9151" s="618" t="s">
        <v>3567</v>
      </c>
      <c r="F9151" s="760">
        <v>3473035187</v>
      </c>
      <c r="G9151" s="801" t="s">
        <v>2930</v>
      </c>
    </row>
    <row r="9152" spans="2:7" ht="15.75" x14ac:dyDescent="0.25">
      <c r="B9152" s="718">
        <v>44859</v>
      </c>
      <c r="C9152" s="725" t="s">
        <v>2407</v>
      </c>
      <c r="D9152" s="618" t="s">
        <v>2419</v>
      </c>
      <c r="E9152" s="618" t="s">
        <v>2420</v>
      </c>
      <c r="F9152" s="760" t="s">
        <v>2421</v>
      </c>
      <c r="G9152" s="801" t="s">
        <v>2930</v>
      </c>
    </row>
    <row r="9153" spans="2:7" ht="15.75" x14ac:dyDescent="0.25">
      <c r="B9153" s="718">
        <v>44859</v>
      </c>
      <c r="C9153" s="725" t="s">
        <v>2407</v>
      </c>
      <c r="D9153" s="618" t="s">
        <v>2419</v>
      </c>
      <c r="E9153" s="618" t="s">
        <v>3809</v>
      </c>
      <c r="F9153" s="760">
        <v>19294228444</v>
      </c>
      <c r="G9153" s="801" t="s">
        <v>2930</v>
      </c>
    </row>
    <row r="9154" spans="2:7" ht="15.75" x14ac:dyDescent="0.25">
      <c r="B9154" s="718">
        <v>44859</v>
      </c>
      <c r="C9154" s="725" t="s">
        <v>2407</v>
      </c>
      <c r="D9154" s="618" t="s">
        <v>3177</v>
      </c>
      <c r="E9154" s="618" t="s">
        <v>2437</v>
      </c>
      <c r="F9154" s="760">
        <v>6462586341</v>
      </c>
      <c r="G9154" s="801" t="s">
        <v>2930</v>
      </c>
    </row>
    <row r="9155" spans="2:7" ht="15.75" x14ac:dyDescent="0.25">
      <c r="B9155" s="718">
        <v>44859</v>
      </c>
      <c r="C9155" s="725" t="s">
        <v>2407</v>
      </c>
      <c r="D9155" s="618" t="s">
        <v>3177</v>
      </c>
      <c r="E9155" s="618" t="s">
        <v>3472</v>
      </c>
      <c r="F9155" s="760">
        <v>9179369957</v>
      </c>
      <c r="G9155" s="801" t="s">
        <v>2930</v>
      </c>
    </row>
    <row r="9156" spans="2:7" ht="15.75" x14ac:dyDescent="0.25">
      <c r="B9156" s="718">
        <v>44859</v>
      </c>
      <c r="C9156" s="725" t="s">
        <v>2407</v>
      </c>
      <c r="D9156" s="618" t="s">
        <v>3177</v>
      </c>
      <c r="E9156" s="618" t="s">
        <v>3394</v>
      </c>
      <c r="F9156" s="760">
        <v>3472251503</v>
      </c>
      <c r="G9156" s="801" t="s">
        <v>2930</v>
      </c>
    </row>
    <row r="9157" spans="2:7" ht="15.75" x14ac:dyDescent="0.25">
      <c r="B9157" s="718">
        <v>44859</v>
      </c>
      <c r="C9157" s="725" t="s">
        <v>2407</v>
      </c>
      <c r="D9157" s="618" t="s">
        <v>3177</v>
      </c>
      <c r="E9157" s="618" t="s">
        <v>3290</v>
      </c>
      <c r="F9157" s="760">
        <v>13478791726</v>
      </c>
      <c r="G9157" s="801" t="s">
        <v>2930</v>
      </c>
    </row>
    <row r="9158" spans="2:7" ht="15.75" x14ac:dyDescent="0.25">
      <c r="B9158" s="718">
        <v>44859</v>
      </c>
      <c r="C9158" s="725" t="s">
        <v>2407</v>
      </c>
      <c r="D9158" s="618" t="s">
        <v>3184</v>
      </c>
      <c r="E9158" s="618" t="s">
        <v>3159</v>
      </c>
      <c r="F9158" s="760" t="s">
        <v>3203</v>
      </c>
      <c r="G9158" s="801" t="s">
        <v>2930</v>
      </c>
    </row>
    <row r="9159" spans="2:7" ht="15.75" x14ac:dyDescent="0.25">
      <c r="B9159" s="718">
        <v>44859</v>
      </c>
      <c r="C9159" s="725" t="s">
        <v>2407</v>
      </c>
      <c r="D9159" s="618" t="s">
        <v>3184</v>
      </c>
      <c r="E9159" s="618" t="s">
        <v>3810</v>
      </c>
      <c r="F9159" s="760">
        <v>6465717551</v>
      </c>
      <c r="G9159" s="801" t="s">
        <v>2930</v>
      </c>
    </row>
    <row r="9160" spans="2:7" ht="15.75" x14ac:dyDescent="0.25">
      <c r="B9160" s="718">
        <v>44859</v>
      </c>
      <c r="C9160" s="725" t="s">
        <v>2407</v>
      </c>
      <c r="D9160" s="618" t="s">
        <v>3184</v>
      </c>
      <c r="E9160" s="618" t="s">
        <v>3339</v>
      </c>
      <c r="F9160" s="760" t="s">
        <v>3101</v>
      </c>
      <c r="G9160" s="801" t="s">
        <v>2930</v>
      </c>
    </row>
    <row r="9161" spans="2:7" ht="15.75" x14ac:dyDescent="0.25">
      <c r="B9161" s="718">
        <v>44859</v>
      </c>
      <c r="C9161" s="725" t="s">
        <v>2407</v>
      </c>
      <c r="D9161" s="618" t="s">
        <v>3186</v>
      </c>
      <c r="E9161" s="618" t="s">
        <v>3282</v>
      </c>
      <c r="F9161" s="760">
        <v>3472915453</v>
      </c>
      <c r="G9161" s="801" t="s">
        <v>2930</v>
      </c>
    </row>
    <row r="9162" spans="2:7" ht="15.75" x14ac:dyDescent="0.25">
      <c r="B9162" s="718">
        <v>44859</v>
      </c>
      <c r="C9162" s="725" t="s">
        <v>2407</v>
      </c>
      <c r="D9162" s="618" t="s">
        <v>3186</v>
      </c>
      <c r="E9162" s="618" t="s">
        <v>3613</v>
      </c>
      <c r="F9162" s="760">
        <v>6462452964</v>
      </c>
      <c r="G9162" s="801" t="s">
        <v>2930</v>
      </c>
    </row>
    <row r="9163" spans="2:7" ht="15.75" x14ac:dyDescent="0.25">
      <c r="B9163" s="718">
        <v>44859</v>
      </c>
      <c r="C9163" s="725" t="s">
        <v>2407</v>
      </c>
      <c r="D9163" s="618" t="s">
        <v>3186</v>
      </c>
      <c r="E9163" s="618" t="s">
        <v>3630</v>
      </c>
      <c r="F9163" s="760">
        <v>9179431759</v>
      </c>
      <c r="G9163" s="801" t="s">
        <v>2930</v>
      </c>
    </row>
    <row r="9164" spans="2:7" ht="15.75" x14ac:dyDescent="0.25">
      <c r="B9164" s="718">
        <v>44859</v>
      </c>
      <c r="C9164" s="725" t="s">
        <v>2407</v>
      </c>
      <c r="D9164" s="618" t="s">
        <v>2416</v>
      </c>
      <c r="E9164" s="618" t="s">
        <v>3408</v>
      </c>
      <c r="F9164" s="760">
        <v>3478246083</v>
      </c>
      <c r="G9164" s="801" t="s">
        <v>2930</v>
      </c>
    </row>
    <row r="9165" spans="2:7" ht="15.75" x14ac:dyDescent="0.25">
      <c r="B9165" s="718">
        <v>44859</v>
      </c>
      <c r="C9165" s="725" t="s">
        <v>2407</v>
      </c>
      <c r="D9165" s="618" t="s">
        <v>2416</v>
      </c>
      <c r="E9165" s="618" t="s">
        <v>2931</v>
      </c>
      <c r="F9165" s="760" t="s">
        <v>2958</v>
      </c>
      <c r="G9165" s="801" t="s">
        <v>2930</v>
      </c>
    </row>
    <row r="9166" spans="2:7" ht="15.75" x14ac:dyDescent="0.25">
      <c r="B9166" s="718">
        <v>44859</v>
      </c>
      <c r="C9166" s="725" t="s">
        <v>2407</v>
      </c>
      <c r="D9166" s="618" t="s">
        <v>2416</v>
      </c>
      <c r="E9166" s="618" t="s">
        <v>2417</v>
      </c>
      <c r="F9166" s="760">
        <v>9175351402</v>
      </c>
      <c r="G9166" s="801" t="s">
        <v>2930</v>
      </c>
    </row>
    <row r="9167" spans="2:7" ht="15.75" x14ac:dyDescent="0.25">
      <c r="B9167" s="718">
        <v>44859</v>
      </c>
      <c r="C9167" s="725" t="s">
        <v>2407</v>
      </c>
      <c r="D9167" s="618" t="s">
        <v>2416</v>
      </c>
      <c r="E9167" s="618" t="s">
        <v>3453</v>
      </c>
      <c r="F9167" s="760" t="s">
        <v>3454</v>
      </c>
      <c r="G9167" s="801" t="s">
        <v>2930</v>
      </c>
    </row>
    <row r="9168" spans="2:7" ht="15.75" x14ac:dyDescent="0.25">
      <c r="B9168" s="718">
        <v>44860</v>
      </c>
      <c r="C9168" s="719" t="s">
        <v>2310</v>
      </c>
      <c r="D9168" s="689" t="s">
        <v>2311</v>
      </c>
      <c r="E9168" s="689" t="s">
        <v>3337</v>
      </c>
      <c r="F9168" s="770" t="s">
        <v>3621</v>
      </c>
      <c r="G9168" s="797" t="s">
        <v>2930</v>
      </c>
    </row>
    <row r="9169" spans="2:7" ht="15.75" x14ac:dyDescent="0.25">
      <c r="B9169" s="718">
        <v>44860</v>
      </c>
      <c r="C9169" s="719" t="s">
        <v>2310</v>
      </c>
      <c r="D9169" s="642" t="s">
        <v>2315</v>
      </c>
      <c r="E9169" s="642" t="s">
        <v>2439</v>
      </c>
      <c r="F9169" s="768">
        <v>7186824921</v>
      </c>
      <c r="G9169" s="797" t="s">
        <v>2930</v>
      </c>
    </row>
    <row r="9170" spans="2:7" ht="15.75" x14ac:dyDescent="0.25">
      <c r="B9170" s="718">
        <v>44860</v>
      </c>
      <c r="C9170" s="719" t="s">
        <v>2310</v>
      </c>
      <c r="D9170" s="642" t="s">
        <v>2315</v>
      </c>
      <c r="E9170" s="642" t="s">
        <v>2438</v>
      </c>
      <c r="F9170" s="768" t="s">
        <v>2447</v>
      </c>
      <c r="G9170" s="797" t="s">
        <v>2930</v>
      </c>
    </row>
    <row r="9171" spans="2:7" ht="15.75" x14ac:dyDescent="0.25">
      <c r="B9171" s="718">
        <v>44860</v>
      </c>
      <c r="C9171" s="719" t="s">
        <v>2310</v>
      </c>
      <c r="D9171" s="642" t="s">
        <v>2315</v>
      </c>
      <c r="E9171" s="642" t="s">
        <v>2476</v>
      </c>
      <c r="F9171" s="768">
        <v>7188097883</v>
      </c>
      <c r="G9171" s="797" t="s">
        <v>2930</v>
      </c>
    </row>
    <row r="9172" spans="2:7" ht="15.75" x14ac:dyDescent="0.25">
      <c r="B9172" s="718">
        <v>44860</v>
      </c>
      <c r="C9172" s="719" t="s">
        <v>2310</v>
      </c>
      <c r="D9172" s="642" t="s">
        <v>2315</v>
      </c>
      <c r="E9172" s="642" t="s">
        <v>3384</v>
      </c>
      <c r="F9172" s="768" t="s">
        <v>2937</v>
      </c>
      <c r="G9172" s="797" t="s">
        <v>2930</v>
      </c>
    </row>
    <row r="9173" spans="2:7" ht="15.75" x14ac:dyDescent="0.25">
      <c r="B9173" s="718">
        <v>44860</v>
      </c>
      <c r="C9173" s="719" t="s">
        <v>2310</v>
      </c>
      <c r="D9173" s="642" t="s">
        <v>2317</v>
      </c>
      <c r="E9173" s="642" t="s">
        <v>3021</v>
      </c>
      <c r="F9173" s="768">
        <v>6469468495</v>
      </c>
      <c r="G9173" s="797" t="s">
        <v>2930</v>
      </c>
    </row>
    <row r="9174" spans="2:7" ht="15.75" x14ac:dyDescent="0.25">
      <c r="B9174" s="718">
        <v>44860</v>
      </c>
      <c r="C9174" s="719" t="s">
        <v>2310</v>
      </c>
      <c r="D9174" s="642" t="s">
        <v>2317</v>
      </c>
      <c r="E9174" s="642" t="s">
        <v>3023</v>
      </c>
      <c r="F9174" s="768">
        <v>9292891149</v>
      </c>
      <c r="G9174" s="797" t="s">
        <v>2930</v>
      </c>
    </row>
    <row r="9175" spans="2:7" ht="15.75" x14ac:dyDescent="0.25">
      <c r="B9175" s="718">
        <v>44860</v>
      </c>
      <c r="C9175" s="719" t="s">
        <v>2310</v>
      </c>
      <c r="D9175" s="642" t="s">
        <v>2335</v>
      </c>
      <c r="E9175" s="642" t="s">
        <v>2336</v>
      </c>
      <c r="F9175" s="768" t="s">
        <v>2337</v>
      </c>
      <c r="G9175" s="797" t="s">
        <v>2930</v>
      </c>
    </row>
    <row r="9176" spans="2:7" ht="15.75" x14ac:dyDescent="0.25">
      <c r="B9176" s="718">
        <v>44860</v>
      </c>
      <c r="C9176" s="719" t="s">
        <v>2310</v>
      </c>
      <c r="D9176" s="642" t="s">
        <v>2338</v>
      </c>
      <c r="E9176" s="642" t="s">
        <v>3725</v>
      </c>
      <c r="F9176" s="768" t="s">
        <v>2342</v>
      </c>
      <c r="G9176" s="797" t="s">
        <v>2930</v>
      </c>
    </row>
    <row r="9177" spans="2:7" ht="15.75" x14ac:dyDescent="0.25">
      <c r="B9177" s="718">
        <v>44860</v>
      </c>
      <c r="C9177" s="719" t="s">
        <v>2310</v>
      </c>
      <c r="D9177" s="642" t="s">
        <v>2338</v>
      </c>
      <c r="E9177" s="642" t="s">
        <v>2339</v>
      </c>
      <c r="F9177" s="768">
        <v>3476614552</v>
      </c>
      <c r="G9177" s="797" t="s">
        <v>2930</v>
      </c>
    </row>
    <row r="9178" spans="2:7" ht="15.75" x14ac:dyDescent="0.25">
      <c r="B9178" s="740">
        <v>44860</v>
      </c>
      <c r="C9178" s="741" t="s">
        <v>2310</v>
      </c>
      <c r="D9178" s="707" t="s">
        <v>2338</v>
      </c>
      <c r="E9178" s="707" t="s">
        <v>3803</v>
      </c>
      <c r="F9178" s="772">
        <v>9292953316</v>
      </c>
      <c r="G9178" s="803" t="s">
        <v>2930</v>
      </c>
    </row>
    <row r="9179" spans="2:7" ht="15.75" x14ac:dyDescent="0.25">
      <c r="B9179" s="956">
        <v>44860</v>
      </c>
      <c r="C9179" s="1969" t="s">
        <v>2343</v>
      </c>
      <c r="D9179" s="925" t="s">
        <v>3827</v>
      </c>
      <c r="E9179" s="928" t="s">
        <v>2351</v>
      </c>
      <c r="F9179" s="1319" t="s">
        <v>2352</v>
      </c>
      <c r="G9179" s="918" t="s">
        <v>2346</v>
      </c>
    </row>
    <row r="9180" spans="2:7" ht="15.75" x14ac:dyDescent="0.25">
      <c r="B9180" s="957">
        <v>44860</v>
      </c>
      <c r="C9180" s="1970" t="s">
        <v>2343</v>
      </c>
      <c r="D9180" s="926" t="s">
        <v>3827</v>
      </c>
      <c r="E9180" s="929" t="s">
        <v>2372</v>
      </c>
      <c r="F9180" s="1320" t="s">
        <v>3816</v>
      </c>
      <c r="G9180" s="919" t="s">
        <v>2346</v>
      </c>
    </row>
    <row r="9181" spans="2:7" ht="15.75" x14ac:dyDescent="0.25">
      <c r="B9181" s="957">
        <v>44860</v>
      </c>
      <c r="C9181" s="1970" t="s">
        <v>2343</v>
      </c>
      <c r="D9181" s="926" t="s">
        <v>3827</v>
      </c>
      <c r="E9181" s="929" t="s">
        <v>3837</v>
      </c>
      <c r="F9181" s="1320" t="s">
        <v>3838</v>
      </c>
      <c r="G9181" s="919" t="s">
        <v>2346</v>
      </c>
    </row>
    <row r="9182" spans="2:7" ht="15.75" x14ac:dyDescent="0.25">
      <c r="B9182" s="957">
        <v>44860</v>
      </c>
      <c r="C9182" s="1970" t="s">
        <v>2343</v>
      </c>
      <c r="D9182" s="931" t="s">
        <v>3827</v>
      </c>
      <c r="E9182" s="930" t="s">
        <v>2393</v>
      </c>
      <c r="F9182" s="1321" t="s">
        <v>3839</v>
      </c>
      <c r="G9182" s="924" t="s">
        <v>2346</v>
      </c>
    </row>
    <row r="9183" spans="2:7" ht="15.75" x14ac:dyDescent="0.25">
      <c r="B9183" s="957">
        <v>44860</v>
      </c>
      <c r="C9183" s="1970" t="s">
        <v>2343</v>
      </c>
      <c r="D9183" s="925" t="s">
        <v>2353</v>
      </c>
      <c r="E9183" s="928" t="s">
        <v>2385</v>
      </c>
      <c r="F9183" s="1319" t="s">
        <v>3819</v>
      </c>
      <c r="G9183" s="918" t="s">
        <v>2346</v>
      </c>
    </row>
    <row r="9184" spans="2:7" ht="15.75" x14ac:dyDescent="0.25">
      <c r="B9184" s="957">
        <v>44860</v>
      </c>
      <c r="C9184" s="1970" t="s">
        <v>2343</v>
      </c>
      <c r="D9184" s="926" t="s">
        <v>2353</v>
      </c>
      <c r="E9184" s="929" t="s">
        <v>2431</v>
      </c>
      <c r="F9184" s="1320" t="s">
        <v>2406</v>
      </c>
      <c r="G9184" s="919" t="s">
        <v>2346</v>
      </c>
    </row>
    <row r="9185" spans="2:7" ht="15.75" x14ac:dyDescent="0.25">
      <c r="B9185" s="957">
        <v>44860</v>
      </c>
      <c r="C9185" s="1970" t="s">
        <v>2343</v>
      </c>
      <c r="D9185" s="926" t="s">
        <v>2353</v>
      </c>
      <c r="E9185" s="929" t="s">
        <v>2494</v>
      </c>
      <c r="F9185" s="1320" t="s">
        <v>2436</v>
      </c>
      <c r="G9185" s="919" t="s">
        <v>2346</v>
      </c>
    </row>
    <row r="9186" spans="2:7" ht="15.75" x14ac:dyDescent="0.25">
      <c r="B9186" s="957">
        <v>44860</v>
      </c>
      <c r="C9186" s="1970" t="s">
        <v>2343</v>
      </c>
      <c r="D9186" s="931" t="s">
        <v>2353</v>
      </c>
      <c r="E9186" s="930" t="s">
        <v>2555</v>
      </c>
      <c r="F9186" s="1321" t="s">
        <v>3317</v>
      </c>
      <c r="G9186" s="924" t="s">
        <v>2346</v>
      </c>
    </row>
    <row r="9187" spans="2:7" ht="15.75" x14ac:dyDescent="0.25">
      <c r="B9187" s="957">
        <v>44860</v>
      </c>
      <c r="C9187" s="1970" t="s">
        <v>2343</v>
      </c>
      <c r="D9187" s="925" t="s">
        <v>2278</v>
      </c>
      <c r="E9187" s="928" t="s">
        <v>2387</v>
      </c>
      <c r="F9187" s="1319" t="s">
        <v>2388</v>
      </c>
      <c r="G9187" s="918" t="s">
        <v>2346</v>
      </c>
    </row>
    <row r="9188" spans="2:7" ht="15.75" x14ac:dyDescent="0.25">
      <c r="B9188" s="957">
        <v>44860</v>
      </c>
      <c r="C9188" s="1970" t="s">
        <v>2343</v>
      </c>
      <c r="D9188" s="926" t="s">
        <v>2278</v>
      </c>
      <c r="E9188" s="929" t="s">
        <v>2504</v>
      </c>
      <c r="F9188" s="1320" t="s">
        <v>3330</v>
      </c>
      <c r="G9188" s="919" t="s">
        <v>2346</v>
      </c>
    </row>
    <row r="9189" spans="2:7" ht="15.75" x14ac:dyDescent="0.25">
      <c r="B9189" s="957">
        <v>44860</v>
      </c>
      <c r="C9189" s="1970" t="s">
        <v>2343</v>
      </c>
      <c r="D9189" s="926" t="s">
        <v>2278</v>
      </c>
      <c r="E9189" s="929" t="s">
        <v>2391</v>
      </c>
      <c r="F9189" s="1320" t="s">
        <v>2392</v>
      </c>
      <c r="G9189" s="919" t="s">
        <v>2346</v>
      </c>
    </row>
    <row r="9190" spans="2:7" ht="15.75" x14ac:dyDescent="0.25">
      <c r="B9190" s="957">
        <v>44860</v>
      </c>
      <c r="C9190" s="1970" t="s">
        <v>2343</v>
      </c>
      <c r="D9190" s="931" t="s">
        <v>2278</v>
      </c>
      <c r="E9190" s="930" t="s">
        <v>2397</v>
      </c>
      <c r="F9190" s="1321" t="s">
        <v>2398</v>
      </c>
      <c r="G9190" s="924" t="s">
        <v>2346</v>
      </c>
    </row>
    <row r="9191" spans="2:7" ht="15.75" x14ac:dyDescent="0.25">
      <c r="B9191" s="957">
        <v>44860</v>
      </c>
      <c r="C9191" s="1970" t="s">
        <v>2343</v>
      </c>
      <c r="D9191" s="925" t="s">
        <v>2584</v>
      </c>
      <c r="E9191" s="928" t="s">
        <v>2344</v>
      </c>
      <c r="F9191" s="1319" t="s">
        <v>3793</v>
      </c>
      <c r="G9191" s="918" t="s">
        <v>2346</v>
      </c>
    </row>
    <row r="9192" spans="2:7" ht="15.75" x14ac:dyDescent="0.25">
      <c r="B9192" s="957">
        <v>44860</v>
      </c>
      <c r="C9192" s="1970" t="s">
        <v>2343</v>
      </c>
      <c r="D9192" s="926" t="s">
        <v>2584</v>
      </c>
      <c r="E9192" s="929" t="s">
        <v>2347</v>
      </c>
      <c r="F9192" s="1320" t="s">
        <v>3795</v>
      </c>
      <c r="G9192" s="919" t="s">
        <v>2346</v>
      </c>
    </row>
    <row r="9193" spans="2:7" ht="15.75" x14ac:dyDescent="0.25">
      <c r="B9193" s="957">
        <v>44860</v>
      </c>
      <c r="C9193" s="1970" t="s">
        <v>2343</v>
      </c>
      <c r="D9193" s="926" t="s">
        <v>2584</v>
      </c>
      <c r="E9193" s="929" t="s">
        <v>2530</v>
      </c>
      <c r="F9193" s="1320" t="s">
        <v>2888</v>
      </c>
      <c r="G9193" s="919" t="s">
        <v>2346</v>
      </c>
    </row>
    <row r="9194" spans="2:7" ht="15.75" x14ac:dyDescent="0.25">
      <c r="B9194" s="957">
        <v>44860</v>
      </c>
      <c r="C9194" s="1970" t="s">
        <v>2343</v>
      </c>
      <c r="D9194" s="931" t="s">
        <v>2584</v>
      </c>
      <c r="E9194" s="930" t="s">
        <v>3362</v>
      </c>
      <c r="F9194" s="1321" t="s">
        <v>3359</v>
      </c>
      <c r="G9194" s="924" t="s">
        <v>2346</v>
      </c>
    </row>
    <row r="9195" spans="2:7" ht="15.75" x14ac:dyDescent="0.25">
      <c r="B9195" s="957">
        <v>44860</v>
      </c>
      <c r="C9195" s="1970" t="s">
        <v>2343</v>
      </c>
      <c r="D9195" s="925" t="s">
        <v>2512</v>
      </c>
      <c r="E9195" s="928" t="s">
        <v>3792</v>
      </c>
      <c r="F9195" s="1319" t="s">
        <v>3794</v>
      </c>
      <c r="G9195" s="918" t="s">
        <v>2346</v>
      </c>
    </row>
    <row r="9196" spans="2:7" ht="15.75" x14ac:dyDescent="0.25">
      <c r="B9196" s="957">
        <v>44860</v>
      </c>
      <c r="C9196" s="1970" t="s">
        <v>2343</v>
      </c>
      <c r="D9196" s="926" t="s">
        <v>2512</v>
      </c>
      <c r="E9196" s="929" t="s">
        <v>2360</v>
      </c>
      <c r="F9196" s="1320" t="s">
        <v>3834</v>
      </c>
      <c r="G9196" s="919" t="s">
        <v>2346</v>
      </c>
    </row>
    <row r="9197" spans="2:7" ht="15.75" x14ac:dyDescent="0.25">
      <c r="B9197" s="957">
        <v>44860</v>
      </c>
      <c r="C9197" s="1970" t="s">
        <v>2343</v>
      </c>
      <c r="D9197" s="926" t="s">
        <v>2512</v>
      </c>
      <c r="E9197" s="929" t="s">
        <v>2563</v>
      </c>
      <c r="F9197" s="1320" t="s">
        <v>2383</v>
      </c>
      <c r="G9197" s="919" t="s">
        <v>2346</v>
      </c>
    </row>
    <row r="9198" spans="2:7" ht="15.75" x14ac:dyDescent="0.25">
      <c r="B9198" s="957">
        <v>44860</v>
      </c>
      <c r="C9198" s="1970" t="s">
        <v>2343</v>
      </c>
      <c r="D9198" s="926" t="s">
        <v>2512</v>
      </c>
      <c r="E9198" s="929" t="s">
        <v>2400</v>
      </c>
      <c r="F9198" s="1320" t="s">
        <v>3432</v>
      </c>
      <c r="G9198" s="919" t="s">
        <v>2346</v>
      </c>
    </row>
    <row r="9199" spans="2:7" ht="15.75" x14ac:dyDescent="0.25">
      <c r="B9199" s="957">
        <v>44860</v>
      </c>
      <c r="C9199" s="1970" t="s">
        <v>2343</v>
      </c>
      <c r="D9199" s="931" t="s">
        <v>2512</v>
      </c>
      <c r="E9199" s="932" t="s">
        <v>3817</v>
      </c>
      <c r="F9199" s="1322" t="s">
        <v>3818</v>
      </c>
      <c r="G9199" s="921" t="s">
        <v>2346</v>
      </c>
    </row>
    <row r="9200" spans="2:7" ht="15.75" x14ac:dyDescent="0.25">
      <c r="B9200" s="957">
        <v>44860</v>
      </c>
      <c r="C9200" s="1970" t="s">
        <v>2343</v>
      </c>
      <c r="D9200" s="925" t="s">
        <v>2505</v>
      </c>
      <c r="E9200" s="886" t="s">
        <v>3363</v>
      </c>
      <c r="F9200" s="1323" t="s">
        <v>3364</v>
      </c>
      <c r="G9200" s="922" t="s">
        <v>2346</v>
      </c>
    </row>
    <row r="9201" spans="2:7" ht="15.75" x14ac:dyDescent="0.25">
      <c r="B9201" s="957">
        <v>44860</v>
      </c>
      <c r="C9201" s="1970" t="s">
        <v>2343</v>
      </c>
      <c r="D9201" s="926" t="s">
        <v>2505</v>
      </c>
      <c r="E9201" s="929" t="s">
        <v>2889</v>
      </c>
      <c r="F9201" s="1320" t="s">
        <v>2890</v>
      </c>
      <c r="G9201" s="919" t="s">
        <v>2346</v>
      </c>
    </row>
    <row r="9202" spans="2:7" ht="15.75" x14ac:dyDescent="0.25">
      <c r="B9202" s="958">
        <v>44860</v>
      </c>
      <c r="C9202" s="1970" t="s">
        <v>2343</v>
      </c>
      <c r="D9202" s="927" t="s">
        <v>2505</v>
      </c>
      <c r="E9202" s="932" t="s">
        <v>2362</v>
      </c>
      <c r="F9202" s="1322" t="s">
        <v>3835</v>
      </c>
      <c r="G9202" s="921" t="s">
        <v>2346</v>
      </c>
    </row>
    <row r="9203" spans="2:7" ht="15.75" x14ac:dyDescent="0.25">
      <c r="B9203" s="1971">
        <v>44860</v>
      </c>
      <c r="C9203" s="1960" t="s">
        <v>2407</v>
      </c>
      <c r="D9203" s="891" t="s">
        <v>2278</v>
      </c>
      <c r="E9203" s="892" t="s">
        <v>3821</v>
      </c>
      <c r="F9203" s="1312" t="s">
        <v>3828</v>
      </c>
      <c r="G9203" s="905" t="s">
        <v>2346</v>
      </c>
    </row>
    <row r="9204" spans="2:7" ht="15.75" x14ac:dyDescent="0.25">
      <c r="B9204" s="1971">
        <v>44860</v>
      </c>
      <c r="C9204" s="1960" t="s">
        <v>2407</v>
      </c>
      <c r="D9204" s="891" t="s">
        <v>2278</v>
      </c>
      <c r="E9204" s="892" t="s">
        <v>3823</v>
      </c>
      <c r="F9204" s="1312" t="s">
        <v>3822</v>
      </c>
      <c r="G9204" s="905" t="s">
        <v>2346</v>
      </c>
    </row>
    <row r="9205" spans="2:7" ht="15.75" x14ac:dyDescent="0.25">
      <c r="B9205" s="1971">
        <v>44860</v>
      </c>
      <c r="C9205" s="1960" t="s">
        <v>2407</v>
      </c>
      <c r="D9205" s="891" t="s">
        <v>2278</v>
      </c>
      <c r="E9205" s="892" t="s">
        <v>2532</v>
      </c>
      <c r="F9205" s="1312" t="s">
        <v>3822</v>
      </c>
      <c r="G9205" s="905" t="s">
        <v>2346</v>
      </c>
    </row>
    <row r="9206" spans="2:7" ht="15.75" x14ac:dyDescent="0.25">
      <c r="B9206" s="1971">
        <v>44860</v>
      </c>
      <c r="C9206" s="1960" t="s">
        <v>2407</v>
      </c>
      <c r="D9206" s="891" t="s">
        <v>2278</v>
      </c>
      <c r="E9206" s="892" t="s">
        <v>3824</v>
      </c>
      <c r="F9206" s="1312" t="s">
        <v>3822</v>
      </c>
      <c r="G9206" s="905" t="s">
        <v>2346</v>
      </c>
    </row>
    <row r="9207" spans="2:7" ht="15.75" x14ac:dyDescent="0.25">
      <c r="B9207" s="1971">
        <v>44860</v>
      </c>
      <c r="C9207" s="1960" t="s">
        <v>2407</v>
      </c>
      <c r="D9207" s="891" t="s">
        <v>2278</v>
      </c>
      <c r="E9207" s="892" t="s">
        <v>3825</v>
      </c>
      <c r="F9207" s="1312" t="s">
        <v>3822</v>
      </c>
      <c r="G9207" s="905" t="s">
        <v>2346</v>
      </c>
    </row>
    <row r="9208" spans="2:7" ht="15.75" x14ac:dyDescent="0.25">
      <c r="B9208" s="1971">
        <v>44860</v>
      </c>
      <c r="C9208" s="1960" t="s">
        <v>2407</v>
      </c>
      <c r="D9208" s="891" t="s">
        <v>3840</v>
      </c>
      <c r="E9208" s="892" t="s">
        <v>3807</v>
      </c>
      <c r="F9208" s="1312" t="s">
        <v>3822</v>
      </c>
      <c r="G9208" s="905" t="s">
        <v>2346</v>
      </c>
    </row>
    <row r="9209" spans="2:7" ht="15.75" x14ac:dyDescent="0.25">
      <c r="B9209" s="1971">
        <v>44860</v>
      </c>
      <c r="C9209" s="1960" t="s">
        <v>2407</v>
      </c>
      <c r="D9209" s="891" t="s">
        <v>3840</v>
      </c>
      <c r="E9209" s="892" t="s">
        <v>2492</v>
      </c>
      <c r="F9209" s="1312" t="s">
        <v>3822</v>
      </c>
      <c r="G9209" s="905" t="s">
        <v>2346</v>
      </c>
    </row>
    <row r="9210" spans="2:7" ht="15.75" x14ac:dyDescent="0.25">
      <c r="B9210" s="1971">
        <v>44860</v>
      </c>
      <c r="C9210" s="1960" t="s">
        <v>2407</v>
      </c>
      <c r="D9210" s="891" t="s">
        <v>3840</v>
      </c>
      <c r="E9210" s="892" t="s">
        <v>2514</v>
      </c>
      <c r="F9210" s="1312" t="s">
        <v>3822</v>
      </c>
      <c r="G9210" s="905" t="s">
        <v>2346</v>
      </c>
    </row>
    <row r="9211" spans="2:7" ht="15.75" x14ac:dyDescent="0.25">
      <c r="B9211" s="1971">
        <v>44860</v>
      </c>
      <c r="C9211" s="1960" t="s">
        <v>2407</v>
      </c>
      <c r="D9211" s="891" t="s">
        <v>3840</v>
      </c>
      <c r="E9211" s="892" t="s">
        <v>3813</v>
      </c>
      <c r="F9211" s="1312" t="s">
        <v>2513</v>
      </c>
      <c r="G9211" s="905" t="s">
        <v>2346</v>
      </c>
    </row>
    <row r="9212" spans="2:7" ht="15.75" x14ac:dyDescent="0.25">
      <c r="B9212" s="1971">
        <v>44860</v>
      </c>
      <c r="C9212" s="1960" t="s">
        <v>2407</v>
      </c>
      <c r="D9212" s="891" t="s">
        <v>3827</v>
      </c>
      <c r="E9212" s="892" t="s">
        <v>3804</v>
      </c>
      <c r="F9212" s="1312" t="s">
        <v>3822</v>
      </c>
      <c r="G9212" s="905" t="s">
        <v>2346</v>
      </c>
    </row>
    <row r="9213" spans="2:7" ht="15.75" x14ac:dyDescent="0.25">
      <c r="B9213" s="1972">
        <v>44860</v>
      </c>
      <c r="C9213" s="1968" t="s">
        <v>2407</v>
      </c>
      <c r="D9213" s="906" t="s">
        <v>3827</v>
      </c>
      <c r="E9213" s="907" t="s">
        <v>3806</v>
      </c>
      <c r="F9213" s="1318" t="s">
        <v>3822</v>
      </c>
      <c r="G9213" s="908" t="s">
        <v>2346</v>
      </c>
    </row>
    <row r="9214" spans="2:7" ht="15.75" x14ac:dyDescent="0.25">
      <c r="B9214" s="718">
        <v>44860</v>
      </c>
      <c r="C9214" s="725" t="s">
        <v>2407</v>
      </c>
      <c r="D9214" s="640" t="s">
        <v>2419</v>
      </c>
      <c r="E9214" s="640" t="s">
        <v>3495</v>
      </c>
      <c r="F9214" s="765">
        <v>9178062370</v>
      </c>
      <c r="G9214" s="801" t="s">
        <v>2930</v>
      </c>
    </row>
    <row r="9215" spans="2:7" ht="15.75" x14ac:dyDescent="0.25">
      <c r="B9215" s="718">
        <v>44860</v>
      </c>
      <c r="C9215" s="725" t="s">
        <v>2407</v>
      </c>
      <c r="D9215" s="618" t="s">
        <v>2419</v>
      </c>
      <c r="E9215" s="618" t="s">
        <v>3567</v>
      </c>
      <c r="F9215" s="760">
        <v>3473035187</v>
      </c>
      <c r="G9215" s="801" t="s">
        <v>2930</v>
      </c>
    </row>
    <row r="9216" spans="2:7" ht="15.75" x14ac:dyDescent="0.25">
      <c r="B9216" s="718">
        <v>44860</v>
      </c>
      <c r="C9216" s="725" t="s">
        <v>2407</v>
      </c>
      <c r="D9216" s="618" t="s">
        <v>2419</v>
      </c>
      <c r="E9216" s="618" t="s">
        <v>2420</v>
      </c>
      <c r="F9216" s="760" t="s">
        <v>2421</v>
      </c>
      <c r="G9216" s="801" t="s">
        <v>2930</v>
      </c>
    </row>
    <row r="9217" spans="2:7" ht="15.75" x14ac:dyDescent="0.25">
      <c r="B9217" s="718">
        <v>44860</v>
      </c>
      <c r="C9217" s="725" t="s">
        <v>2407</v>
      </c>
      <c r="D9217" s="618" t="s">
        <v>2419</v>
      </c>
      <c r="E9217" s="618" t="s">
        <v>3809</v>
      </c>
      <c r="F9217" s="760">
        <v>19294228444</v>
      </c>
      <c r="G9217" s="801" t="s">
        <v>2930</v>
      </c>
    </row>
    <row r="9218" spans="2:7" ht="15.75" x14ac:dyDescent="0.25">
      <c r="B9218" s="718">
        <v>44860</v>
      </c>
      <c r="C9218" s="725" t="s">
        <v>2407</v>
      </c>
      <c r="D9218" s="618" t="s">
        <v>3177</v>
      </c>
      <c r="E9218" s="618" t="s">
        <v>2971</v>
      </c>
      <c r="F9218" s="760">
        <v>7184062502</v>
      </c>
      <c r="G9218" s="801" t="s">
        <v>2930</v>
      </c>
    </row>
    <row r="9219" spans="2:7" ht="15.75" x14ac:dyDescent="0.25">
      <c r="B9219" s="718">
        <v>44860</v>
      </c>
      <c r="C9219" s="725" t="s">
        <v>2407</v>
      </c>
      <c r="D9219" s="618" t="s">
        <v>3177</v>
      </c>
      <c r="E9219" s="618" t="s">
        <v>3178</v>
      </c>
      <c r="F9219" s="760">
        <v>3478350634</v>
      </c>
      <c r="G9219" s="801" t="s">
        <v>2930</v>
      </c>
    </row>
    <row r="9220" spans="2:7" ht="15.75" x14ac:dyDescent="0.25">
      <c r="B9220" s="718">
        <v>44860</v>
      </c>
      <c r="C9220" s="725" t="s">
        <v>2407</v>
      </c>
      <c r="D9220" s="618" t="s">
        <v>3177</v>
      </c>
      <c r="E9220" s="618" t="s">
        <v>3472</v>
      </c>
      <c r="F9220" s="760">
        <v>9179369957</v>
      </c>
      <c r="G9220" s="801" t="s">
        <v>2930</v>
      </c>
    </row>
    <row r="9221" spans="2:7" ht="15.75" x14ac:dyDescent="0.25">
      <c r="B9221" s="718">
        <v>44860</v>
      </c>
      <c r="C9221" s="725" t="s">
        <v>2407</v>
      </c>
      <c r="D9221" s="618" t="s">
        <v>3181</v>
      </c>
      <c r="E9221" s="618" t="s">
        <v>3066</v>
      </c>
      <c r="F9221" s="760">
        <v>6463937369</v>
      </c>
      <c r="G9221" s="801" t="s">
        <v>2930</v>
      </c>
    </row>
    <row r="9222" spans="2:7" ht="15.75" x14ac:dyDescent="0.25">
      <c r="B9222" s="718">
        <v>44860</v>
      </c>
      <c r="C9222" s="725" t="s">
        <v>2407</v>
      </c>
      <c r="D9222" s="618" t="s">
        <v>3184</v>
      </c>
      <c r="E9222" s="618" t="s">
        <v>3159</v>
      </c>
      <c r="F9222" s="760" t="s">
        <v>3203</v>
      </c>
      <c r="G9222" s="801" t="s">
        <v>2930</v>
      </c>
    </row>
    <row r="9223" spans="2:7" ht="15.75" x14ac:dyDescent="0.25">
      <c r="B9223" s="718">
        <v>44860</v>
      </c>
      <c r="C9223" s="725" t="s">
        <v>2407</v>
      </c>
      <c r="D9223" s="618" t="s">
        <v>3184</v>
      </c>
      <c r="E9223" s="618" t="s">
        <v>3726</v>
      </c>
      <c r="F9223" s="760" t="s">
        <v>3456</v>
      </c>
      <c r="G9223" s="801" t="s">
        <v>2930</v>
      </c>
    </row>
    <row r="9224" spans="2:7" ht="15.75" x14ac:dyDescent="0.25">
      <c r="B9224" s="718">
        <v>44860</v>
      </c>
      <c r="C9224" s="725" t="s">
        <v>2407</v>
      </c>
      <c r="D9224" s="618" t="s">
        <v>3186</v>
      </c>
      <c r="E9224" s="618" t="s">
        <v>3613</v>
      </c>
      <c r="F9224" s="760">
        <v>6462452964</v>
      </c>
      <c r="G9224" s="801" t="s">
        <v>2930</v>
      </c>
    </row>
    <row r="9225" spans="2:7" ht="15.75" x14ac:dyDescent="0.25">
      <c r="B9225" s="718">
        <v>44860</v>
      </c>
      <c r="C9225" s="725" t="s">
        <v>2407</v>
      </c>
      <c r="D9225" s="618" t="s">
        <v>3186</v>
      </c>
      <c r="E9225" s="618" t="s">
        <v>3630</v>
      </c>
      <c r="F9225" s="760">
        <v>9179431759</v>
      </c>
      <c r="G9225" s="801" t="s">
        <v>2930</v>
      </c>
    </row>
    <row r="9226" spans="2:7" ht="15.75" x14ac:dyDescent="0.25">
      <c r="B9226" s="718">
        <v>44860</v>
      </c>
      <c r="C9226" s="725" t="s">
        <v>2407</v>
      </c>
      <c r="D9226" s="618" t="s">
        <v>2416</v>
      </c>
      <c r="E9226" s="618" t="s">
        <v>2333</v>
      </c>
      <c r="F9226" s="760" t="s">
        <v>3811</v>
      </c>
      <c r="G9226" s="801" t="s">
        <v>2930</v>
      </c>
    </row>
    <row r="9227" spans="2:7" ht="15.75" x14ac:dyDescent="0.25">
      <c r="B9227" s="718">
        <v>44860</v>
      </c>
      <c r="C9227" s="725" t="s">
        <v>2407</v>
      </c>
      <c r="D9227" s="618" t="s">
        <v>2416</v>
      </c>
      <c r="E9227" s="618" t="s">
        <v>3408</v>
      </c>
      <c r="F9227" s="760">
        <v>3478246083</v>
      </c>
      <c r="G9227" s="801" t="s">
        <v>2930</v>
      </c>
    </row>
    <row r="9228" spans="2:7" ht="15.75" x14ac:dyDescent="0.25">
      <c r="B9228" s="718">
        <v>44860</v>
      </c>
      <c r="C9228" s="725" t="s">
        <v>2407</v>
      </c>
      <c r="D9228" s="618" t="s">
        <v>2416</v>
      </c>
      <c r="E9228" s="618" t="s">
        <v>2931</v>
      </c>
      <c r="F9228" s="760" t="s">
        <v>2958</v>
      </c>
      <c r="G9228" s="801" t="s">
        <v>2930</v>
      </c>
    </row>
    <row r="9229" spans="2:7" ht="15.75" x14ac:dyDescent="0.25">
      <c r="B9229" s="718">
        <v>44860</v>
      </c>
      <c r="C9229" s="725" t="s">
        <v>2407</v>
      </c>
      <c r="D9229" s="618" t="s">
        <v>2416</v>
      </c>
      <c r="E9229" s="618" t="s">
        <v>2417</v>
      </c>
      <c r="F9229" s="760">
        <v>9175351402</v>
      </c>
      <c r="G9229" s="801" t="s">
        <v>2930</v>
      </c>
    </row>
    <row r="9230" spans="2:7" ht="15.75" x14ac:dyDescent="0.25">
      <c r="B9230" s="718">
        <v>44860</v>
      </c>
      <c r="C9230" s="725" t="s">
        <v>2407</v>
      </c>
      <c r="D9230" s="618" t="s">
        <v>3210</v>
      </c>
      <c r="E9230" s="618" t="s">
        <v>2457</v>
      </c>
      <c r="F9230" s="760" t="s">
        <v>2458</v>
      </c>
      <c r="G9230" s="801" t="s">
        <v>2930</v>
      </c>
    </row>
    <row r="9231" spans="2:7" ht="15.75" x14ac:dyDescent="0.25">
      <c r="B9231" s="718">
        <v>44861</v>
      </c>
      <c r="C9231" s="719" t="s">
        <v>2310</v>
      </c>
      <c r="D9231" s="689" t="s">
        <v>2311</v>
      </c>
      <c r="E9231" s="689" t="s">
        <v>3160</v>
      </c>
      <c r="F9231" s="770" t="s">
        <v>3716</v>
      </c>
      <c r="G9231" s="797" t="s">
        <v>2930</v>
      </c>
    </row>
    <row r="9232" spans="2:7" ht="15.75" x14ac:dyDescent="0.25">
      <c r="B9232" s="718">
        <v>44861</v>
      </c>
      <c r="C9232" s="719" t="s">
        <v>2310</v>
      </c>
      <c r="D9232" s="642" t="s">
        <v>2311</v>
      </c>
      <c r="E9232" s="642" t="s">
        <v>3464</v>
      </c>
      <c r="F9232" s="768" t="s">
        <v>3465</v>
      </c>
      <c r="G9232" s="797" t="s">
        <v>2930</v>
      </c>
    </row>
    <row r="9233" spans="2:7" ht="15.75" x14ac:dyDescent="0.25">
      <c r="B9233" s="718">
        <v>44861</v>
      </c>
      <c r="C9233" s="719" t="s">
        <v>2310</v>
      </c>
      <c r="D9233" s="642" t="s">
        <v>2311</v>
      </c>
      <c r="E9233" s="642" t="s">
        <v>2312</v>
      </c>
      <c r="F9233" s="768" t="s">
        <v>2313</v>
      </c>
      <c r="G9233" s="797" t="s">
        <v>2930</v>
      </c>
    </row>
    <row r="9234" spans="2:7" ht="15.75" x14ac:dyDescent="0.25">
      <c r="B9234" s="718">
        <v>44861</v>
      </c>
      <c r="C9234" s="719" t="s">
        <v>2310</v>
      </c>
      <c r="D9234" s="642" t="s">
        <v>2315</v>
      </c>
      <c r="E9234" s="642" t="s">
        <v>3742</v>
      </c>
      <c r="F9234" s="768" t="s">
        <v>3743</v>
      </c>
      <c r="G9234" s="797" t="s">
        <v>2930</v>
      </c>
    </row>
    <row r="9235" spans="2:7" ht="15.75" x14ac:dyDescent="0.25">
      <c r="B9235" s="718">
        <v>44861</v>
      </c>
      <c r="C9235" s="719" t="s">
        <v>2310</v>
      </c>
      <c r="D9235" s="642" t="s">
        <v>2315</v>
      </c>
      <c r="E9235" s="642" t="s">
        <v>2476</v>
      </c>
      <c r="F9235" s="768">
        <v>7188097883</v>
      </c>
      <c r="G9235" s="797" t="s">
        <v>2930</v>
      </c>
    </row>
    <row r="9236" spans="2:7" ht="15.75" x14ac:dyDescent="0.25">
      <c r="B9236" s="718">
        <v>44861</v>
      </c>
      <c r="C9236" s="719" t="s">
        <v>2310</v>
      </c>
      <c r="D9236" s="642" t="s">
        <v>2317</v>
      </c>
      <c r="E9236" s="642" t="s">
        <v>2319</v>
      </c>
      <c r="F9236" s="768">
        <v>9176626040</v>
      </c>
      <c r="G9236" s="797" t="s">
        <v>2930</v>
      </c>
    </row>
    <row r="9237" spans="2:7" ht="15.75" x14ac:dyDescent="0.25">
      <c r="B9237" s="718">
        <v>44861</v>
      </c>
      <c r="C9237" s="719" t="s">
        <v>2310</v>
      </c>
      <c r="D9237" s="642" t="s">
        <v>2335</v>
      </c>
      <c r="E9237" s="642" t="s">
        <v>2336</v>
      </c>
      <c r="F9237" s="768" t="s">
        <v>2337</v>
      </c>
      <c r="G9237" s="797" t="s">
        <v>2930</v>
      </c>
    </row>
    <row r="9238" spans="2:7" ht="15.75" x14ac:dyDescent="0.25">
      <c r="B9238" s="718">
        <v>44861</v>
      </c>
      <c r="C9238" s="719" t="s">
        <v>2310</v>
      </c>
      <c r="D9238" s="642" t="s">
        <v>2338</v>
      </c>
      <c r="E9238" s="642" t="s">
        <v>3725</v>
      </c>
      <c r="F9238" s="768" t="s">
        <v>2342</v>
      </c>
      <c r="G9238" s="797" t="s">
        <v>2930</v>
      </c>
    </row>
    <row r="9239" spans="2:7" ht="15.75" x14ac:dyDescent="0.25">
      <c r="B9239" s="718">
        <v>44861</v>
      </c>
      <c r="C9239" s="719" t="s">
        <v>2310</v>
      </c>
      <c r="D9239" s="642" t="s">
        <v>2338</v>
      </c>
      <c r="E9239" s="642" t="s">
        <v>2339</v>
      </c>
      <c r="F9239" s="768">
        <v>3476614552</v>
      </c>
      <c r="G9239" s="797" t="s">
        <v>2930</v>
      </c>
    </row>
    <row r="9240" spans="2:7" ht="15.75" x14ac:dyDescent="0.25">
      <c r="B9240" s="740">
        <v>44861</v>
      </c>
      <c r="C9240" s="741" t="s">
        <v>2310</v>
      </c>
      <c r="D9240" s="707" t="s">
        <v>2338</v>
      </c>
      <c r="E9240" s="707" t="s">
        <v>2576</v>
      </c>
      <c r="F9240" s="772" t="s">
        <v>2933</v>
      </c>
      <c r="G9240" s="803" t="s">
        <v>2930</v>
      </c>
    </row>
    <row r="9241" spans="2:7" ht="15.75" x14ac:dyDescent="0.25">
      <c r="B9241" s="956">
        <v>44861</v>
      </c>
      <c r="C9241" s="1973" t="s">
        <v>2343</v>
      </c>
      <c r="D9241" s="917" t="s">
        <v>3827</v>
      </c>
      <c r="E9241" s="917" t="s">
        <v>2351</v>
      </c>
      <c r="F9241" s="1319" t="s">
        <v>2352</v>
      </c>
      <c r="G9241" s="918" t="s">
        <v>2346</v>
      </c>
    </row>
    <row r="9242" spans="2:7" ht="15.75" x14ac:dyDescent="0.25">
      <c r="B9242" s="957">
        <v>44861</v>
      </c>
      <c r="C9242" s="1933" t="s">
        <v>2343</v>
      </c>
      <c r="D9242" s="916" t="s">
        <v>3827</v>
      </c>
      <c r="E9242" s="916" t="s">
        <v>3837</v>
      </c>
      <c r="F9242" s="1320" t="s">
        <v>3838</v>
      </c>
      <c r="G9242" s="919" t="s">
        <v>2346</v>
      </c>
    </row>
    <row r="9243" spans="2:7" ht="15.75" x14ac:dyDescent="0.25">
      <c r="B9243" s="957">
        <v>44861</v>
      </c>
      <c r="C9243" s="1933" t="s">
        <v>2343</v>
      </c>
      <c r="D9243" s="916" t="s">
        <v>3827</v>
      </c>
      <c r="E9243" s="916" t="s">
        <v>2360</v>
      </c>
      <c r="F9243" s="1320" t="s">
        <v>3834</v>
      </c>
      <c r="G9243" s="919" t="s">
        <v>2346</v>
      </c>
    </row>
    <row r="9244" spans="2:7" ht="15.75" x14ac:dyDescent="0.25">
      <c r="B9244" s="957">
        <v>44861</v>
      </c>
      <c r="C9244" s="1933" t="s">
        <v>2343</v>
      </c>
      <c r="D9244" s="916" t="s">
        <v>3827</v>
      </c>
      <c r="E9244" s="916" t="s">
        <v>2393</v>
      </c>
      <c r="F9244" s="1320" t="s">
        <v>3839</v>
      </c>
      <c r="G9244" s="919" t="s">
        <v>2346</v>
      </c>
    </row>
    <row r="9245" spans="2:7" ht="15.75" x14ac:dyDescent="0.25">
      <c r="B9245" s="957">
        <v>44861</v>
      </c>
      <c r="C9245" s="1933" t="s">
        <v>2343</v>
      </c>
      <c r="D9245" s="916" t="s">
        <v>3827</v>
      </c>
      <c r="E9245" s="916" t="s">
        <v>2372</v>
      </c>
      <c r="F9245" s="1320" t="s">
        <v>3816</v>
      </c>
      <c r="G9245" s="919" t="s">
        <v>2346</v>
      </c>
    </row>
    <row r="9246" spans="2:7" ht="15.75" x14ac:dyDescent="0.25">
      <c r="B9246" s="957">
        <v>44861</v>
      </c>
      <c r="C9246" s="1933" t="s">
        <v>2343</v>
      </c>
      <c r="D9246" s="916" t="s">
        <v>2353</v>
      </c>
      <c r="E9246" s="916" t="s">
        <v>2385</v>
      </c>
      <c r="F9246" s="1320" t="s">
        <v>3819</v>
      </c>
      <c r="G9246" s="919" t="s">
        <v>2346</v>
      </c>
    </row>
    <row r="9247" spans="2:7" ht="15.75" x14ac:dyDescent="0.25">
      <c r="B9247" s="957">
        <v>44861</v>
      </c>
      <c r="C9247" s="1933" t="s">
        <v>2343</v>
      </c>
      <c r="D9247" s="916" t="s">
        <v>2353</v>
      </c>
      <c r="E9247" s="916" t="s">
        <v>2431</v>
      </c>
      <c r="F9247" s="1320" t="s">
        <v>2406</v>
      </c>
      <c r="G9247" s="919" t="s">
        <v>2346</v>
      </c>
    </row>
    <row r="9248" spans="2:7" ht="15.75" x14ac:dyDescent="0.25">
      <c r="B9248" s="957">
        <v>44861</v>
      </c>
      <c r="C9248" s="1933" t="s">
        <v>2343</v>
      </c>
      <c r="D9248" s="916" t="s">
        <v>2353</v>
      </c>
      <c r="E9248" s="916" t="s">
        <v>2555</v>
      </c>
      <c r="F9248" s="1320" t="s">
        <v>3317</v>
      </c>
      <c r="G9248" s="919" t="s">
        <v>2346</v>
      </c>
    </row>
    <row r="9249" spans="2:7" ht="15.75" x14ac:dyDescent="0.25">
      <c r="B9249" s="957">
        <v>44861</v>
      </c>
      <c r="C9249" s="1933" t="s">
        <v>3815</v>
      </c>
      <c r="D9249" s="916" t="s">
        <v>2353</v>
      </c>
      <c r="E9249" s="916" t="s">
        <v>2494</v>
      </c>
      <c r="F9249" s="1320" t="s">
        <v>2436</v>
      </c>
      <c r="G9249" s="919" t="s">
        <v>2346</v>
      </c>
    </row>
    <row r="9250" spans="2:7" ht="15.75" x14ac:dyDescent="0.25">
      <c r="B9250" s="957">
        <v>44861</v>
      </c>
      <c r="C9250" s="1933" t="s">
        <v>2343</v>
      </c>
      <c r="D9250" s="916" t="s">
        <v>2278</v>
      </c>
      <c r="E9250" s="916" t="s">
        <v>2387</v>
      </c>
      <c r="F9250" s="1320" t="s">
        <v>2388</v>
      </c>
      <c r="G9250" s="919" t="s">
        <v>2346</v>
      </c>
    </row>
    <row r="9251" spans="2:7" ht="15.75" x14ac:dyDescent="0.25">
      <c r="B9251" s="957">
        <v>44861</v>
      </c>
      <c r="C9251" s="706" t="s">
        <v>2343</v>
      </c>
      <c r="D9251" s="916" t="s">
        <v>2278</v>
      </c>
      <c r="E9251" s="916" t="s">
        <v>2504</v>
      </c>
      <c r="F9251" s="1320" t="s">
        <v>3330</v>
      </c>
      <c r="G9251" s="919" t="s">
        <v>2346</v>
      </c>
    </row>
    <row r="9252" spans="2:7" ht="15.75" x14ac:dyDescent="0.25">
      <c r="B9252" s="957">
        <v>44861</v>
      </c>
      <c r="C9252" s="706" t="s">
        <v>2343</v>
      </c>
      <c r="D9252" s="916" t="s">
        <v>2278</v>
      </c>
      <c r="E9252" s="916" t="s">
        <v>2391</v>
      </c>
      <c r="F9252" s="1320" t="s">
        <v>2392</v>
      </c>
      <c r="G9252" s="919" t="s">
        <v>2346</v>
      </c>
    </row>
    <row r="9253" spans="2:7" ht="15.75" x14ac:dyDescent="0.25">
      <c r="B9253" s="957">
        <v>44861</v>
      </c>
      <c r="C9253" s="706" t="s">
        <v>2343</v>
      </c>
      <c r="D9253" s="916" t="s">
        <v>2584</v>
      </c>
      <c r="E9253" s="916" t="s">
        <v>2344</v>
      </c>
      <c r="F9253" s="1320" t="s">
        <v>3793</v>
      </c>
      <c r="G9253" s="919" t="s">
        <v>2346</v>
      </c>
    </row>
    <row r="9254" spans="2:7" ht="15.75" x14ac:dyDescent="0.25">
      <c r="B9254" s="957">
        <v>44861</v>
      </c>
      <c r="C9254" s="1933" t="s">
        <v>2343</v>
      </c>
      <c r="D9254" s="916" t="s">
        <v>2584</v>
      </c>
      <c r="E9254" s="916" t="s">
        <v>2347</v>
      </c>
      <c r="F9254" s="1320" t="s">
        <v>3795</v>
      </c>
      <c r="G9254" s="919" t="s">
        <v>2346</v>
      </c>
    </row>
    <row r="9255" spans="2:7" ht="15.75" x14ac:dyDescent="0.25">
      <c r="B9255" s="957">
        <v>44861</v>
      </c>
      <c r="C9255" s="706" t="s">
        <v>2343</v>
      </c>
      <c r="D9255" s="916" t="s">
        <v>2584</v>
      </c>
      <c r="E9255" s="916" t="s">
        <v>2530</v>
      </c>
      <c r="F9255" s="1320" t="s">
        <v>2888</v>
      </c>
      <c r="G9255" s="919" t="s">
        <v>2346</v>
      </c>
    </row>
    <row r="9256" spans="2:7" ht="15.75" x14ac:dyDescent="0.25">
      <c r="B9256" s="957">
        <v>44861</v>
      </c>
      <c r="C9256" s="706" t="s">
        <v>2343</v>
      </c>
      <c r="D9256" s="916" t="s">
        <v>2512</v>
      </c>
      <c r="E9256" s="916" t="s">
        <v>3817</v>
      </c>
      <c r="F9256" s="1320" t="s">
        <v>3818</v>
      </c>
      <c r="G9256" s="919" t="s">
        <v>2346</v>
      </c>
    </row>
    <row r="9257" spans="2:7" ht="15.75" x14ac:dyDescent="0.25">
      <c r="B9257" s="957">
        <v>44861</v>
      </c>
      <c r="C9257" s="706" t="s">
        <v>2343</v>
      </c>
      <c r="D9257" s="916" t="s">
        <v>2512</v>
      </c>
      <c r="E9257" s="916" t="s">
        <v>2400</v>
      </c>
      <c r="F9257" s="1320" t="s">
        <v>3432</v>
      </c>
      <c r="G9257" s="919" t="s">
        <v>2346</v>
      </c>
    </row>
    <row r="9258" spans="2:7" ht="15.75" x14ac:dyDescent="0.25">
      <c r="B9258" s="957">
        <v>44861</v>
      </c>
      <c r="C9258" s="706" t="s">
        <v>2343</v>
      </c>
      <c r="D9258" s="916" t="s">
        <v>2512</v>
      </c>
      <c r="E9258" s="916" t="s">
        <v>3792</v>
      </c>
      <c r="F9258" s="1320" t="s">
        <v>3794</v>
      </c>
      <c r="G9258" s="919" t="s">
        <v>2346</v>
      </c>
    </row>
    <row r="9259" spans="2:7" ht="15.75" x14ac:dyDescent="0.25">
      <c r="B9259" s="957">
        <v>44861</v>
      </c>
      <c r="C9259" s="706" t="s">
        <v>2343</v>
      </c>
      <c r="D9259" s="916" t="s">
        <v>2505</v>
      </c>
      <c r="E9259" s="916" t="s">
        <v>2889</v>
      </c>
      <c r="F9259" s="1320" t="s">
        <v>2890</v>
      </c>
      <c r="G9259" s="919" t="s">
        <v>2346</v>
      </c>
    </row>
    <row r="9260" spans="2:7" ht="15.75" x14ac:dyDescent="0.25">
      <c r="B9260" s="957">
        <v>44861</v>
      </c>
      <c r="C9260" s="706" t="s">
        <v>2343</v>
      </c>
      <c r="D9260" s="916" t="s">
        <v>2505</v>
      </c>
      <c r="E9260" s="916" t="s">
        <v>2362</v>
      </c>
      <c r="F9260" s="1320" t="s">
        <v>3835</v>
      </c>
      <c r="G9260" s="919" t="s">
        <v>2346</v>
      </c>
    </row>
    <row r="9261" spans="2:7" ht="15.75" x14ac:dyDescent="0.25">
      <c r="B9261" s="1974">
        <v>44861</v>
      </c>
      <c r="C9261" s="1975" t="s">
        <v>2343</v>
      </c>
      <c r="D9261" s="923" t="s">
        <v>2505</v>
      </c>
      <c r="E9261" s="923" t="s">
        <v>3363</v>
      </c>
      <c r="F9261" s="1321" t="s">
        <v>3364</v>
      </c>
      <c r="G9261" s="924" t="s">
        <v>2346</v>
      </c>
    </row>
    <row r="9262" spans="2:7" ht="15.75" x14ac:dyDescent="0.25">
      <c r="B9262" s="1029">
        <v>44861</v>
      </c>
      <c r="C9262" s="1976" t="s">
        <v>2407</v>
      </c>
      <c r="D9262" s="933" t="s">
        <v>2278</v>
      </c>
      <c r="E9262" s="934" t="s">
        <v>3821</v>
      </c>
      <c r="F9262" s="1324" t="s">
        <v>3828</v>
      </c>
      <c r="G9262" s="935" t="s">
        <v>2346</v>
      </c>
    </row>
    <row r="9263" spans="2:7" ht="15.75" x14ac:dyDescent="0.25">
      <c r="B9263" s="1031">
        <v>44861</v>
      </c>
      <c r="C9263" s="1960" t="s">
        <v>2407</v>
      </c>
      <c r="D9263" s="891" t="s">
        <v>2278</v>
      </c>
      <c r="E9263" s="892" t="s">
        <v>3823</v>
      </c>
      <c r="F9263" s="1312" t="s">
        <v>3822</v>
      </c>
      <c r="G9263" s="905" t="s">
        <v>2346</v>
      </c>
    </row>
    <row r="9264" spans="2:7" ht="15.75" x14ac:dyDescent="0.25">
      <c r="B9264" s="1031">
        <v>44861</v>
      </c>
      <c r="C9264" s="1960" t="s">
        <v>2407</v>
      </c>
      <c r="D9264" s="891" t="s">
        <v>2278</v>
      </c>
      <c r="E9264" s="892" t="s">
        <v>2532</v>
      </c>
      <c r="F9264" s="1312" t="s">
        <v>3822</v>
      </c>
      <c r="G9264" s="905" t="s">
        <v>2346</v>
      </c>
    </row>
    <row r="9265" spans="2:7" ht="15.75" x14ac:dyDescent="0.25">
      <c r="B9265" s="1031">
        <v>44861</v>
      </c>
      <c r="C9265" s="1960" t="s">
        <v>2407</v>
      </c>
      <c r="D9265" s="891" t="s">
        <v>2278</v>
      </c>
      <c r="E9265" s="892" t="s">
        <v>3824</v>
      </c>
      <c r="F9265" s="1312" t="s">
        <v>3822</v>
      </c>
      <c r="G9265" s="905" t="s">
        <v>2346</v>
      </c>
    </row>
    <row r="9266" spans="2:7" ht="15.75" x14ac:dyDescent="0.25">
      <c r="B9266" s="1031">
        <v>44861</v>
      </c>
      <c r="C9266" s="1960" t="s">
        <v>2407</v>
      </c>
      <c r="D9266" s="891" t="s">
        <v>2278</v>
      </c>
      <c r="E9266" s="892" t="s">
        <v>3825</v>
      </c>
      <c r="F9266" s="1312" t="s">
        <v>3822</v>
      </c>
      <c r="G9266" s="905" t="s">
        <v>2346</v>
      </c>
    </row>
    <row r="9267" spans="2:7" ht="15.75" x14ac:dyDescent="0.25">
      <c r="B9267" s="1031">
        <v>44861</v>
      </c>
      <c r="C9267" s="1960" t="s">
        <v>2407</v>
      </c>
      <c r="D9267" s="891" t="s">
        <v>2584</v>
      </c>
      <c r="E9267" s="892" t="s">
        <v>3807</v>
      </c>
      <c r="F9267" s="1312" t="s">
        <v>3822</v>
      </c>
      <c r="G9267" s="905" t="s">
        <v>2346</v>
      </c>
    </row>
    <row r="9268" spans="2:7" ht="15.75" x14ac:dyDescent="0.25">
      <c r="B9268" s="1031">
        <v>44861</v>
      </c>
      <c r="C9268" s="1960" t="s">
        <v>2407</v>
      </c>
      <c r="D9268" s="891" t="s">
        <v>2584</v>
      </c>
      <c r="E9268" s="892" t="s">
        <v>2492</v>
      </c>
      <c r="F9268" s="1312" t="s">
        <v>3822</v>
      </c>
      <c r="G9268" s="905" t="s">
        <v>2346</v>
      </c>
    </row>
    <row r="9269" spans="2:7" ht="15.75" x14ac:dyDescent="0.25">
      <c r="B9269" s="1031">
        <v>44861</v>
      </c>
      <c r="C9269" s="1960" t="s">
        <v>2407</v>
      </c>
      <c r="D9269" s="891" t="s">
        <v>2584</v>
      </c>
      <c r="E9269" s="892" t="s">
        <v>2514</v>
      </c>
      <c r="F9269" s="1312" t="s">
        <v>3822</v>
      </c>
      <c r="G9269" s="905" t="s">
        <v>2346</v>
      </c>
    </row>
    <row r="9270" spans="2:7" ht="15.75" x14ac:dyDescent="0.25">
      <c r="B9270" s="1031">
        <v>44861</v>
      </c>
      <c r="C9270" s="1960" t="s">
        <v>2407</v>
      </c>
      <c r="D9270" s="891" t="s">
        <v>2584</v>
      </c>
      <c r="E9270" s="892" t="s">
        <v>3813</v>
      </c>
      <c r="F9270" s="1312" t="s">
        <v>2513</v>
      </c>
      <c r="G9270" s="905" t="s">
        <v>2346</v>
      </c>
    </row>
    <row r="9271" spans="2:7" ht="15.75" x14ac:dyDescent="0.25">
      <c r="B9271" s="1031">
        <v>44861</v>
      </c>
      <c r="C9271" s="1960" t="s">
        <v>2407</v>
      </c>
      <c r="D9271" s="891" t="s">
        <v>3827</v>
      </c>
      <c r="E9271" s="892" t="s">
        <v>3804</v>
      </c>
      <c r="F9271" s="1312" t="s">
        <v>3822</v>
      </c>
      <c r="G9271" s="905" t="s">
        <v>2346</v>
      </c>
    </row>
    <row r="9272" spans="2:7" ht="15.75" x14ac:dyDescent="0.25">
      <c r="B9272" s="1033">
        <v>44861</v>
      </c>
      <c r="C9272" s="1968" t="s">
        <v>2407</v>
      </c>
      <c r="D9272" s="906" t="s">
        <v>3827</v>
      </c>
      <c r="E9272" s="907" t="s">
        <v>3806</v>
      </c>
      <c r="F9272" s="1318" t="s">
        <v>3822</v>
      </c>
      <c r="G9272" s="908" t="s">
        <v>2346</v>
      </c>
    </row>
    <row r="9273" spans="2:7" ht="15.75" x14ac:dyDescent="0.25">
      <c r="B9273" s="718">
        <v>44861</v>
      </c>
      <c r="C9273" s="725" t="s">
        <v>2407</v>
      </c>
      <c r="D9273" s="640" t="s">
        <v>2419</v>
      </c>
      <c r="E9273" s="640" t="s">
        <v>3318</v>
      </c>
      <c r="F9273" s="765">
        <v>16462346783</v>
      </c>
      <c r="G9273" s="810" t="s">
        <v>2930</v>
      </c>
    </row>
    <row r="9274" spans="2:7" ht="15.75" x14ac:dyDescent="0.25">
      <c r="B9274" s="718">
        <v>44861</v>
      </c>
      <c r="C9274" s="725" t="s">
        <v>2407</v>
      </c>
      <c r="D9274" s="618" t="s">
        <v>2419</v>
      </c>
      <c r="E9274" s="618" t="s">
        <v>3829</v>
      </c>
      <c r="F9274" s="760" t="s">
        <v>3830</v>
      </c>
      <c r="G9274" s="801" t="s">
        <v>2930</v>
      </c>
    </row>
    <row r="9275" spans="2:7" ht="15.75" x14ac:dyDescent="0.25">
      <c r="B9275" s="718">
        <v>44861</v>
      </c>
      <c r="C9275" s="725" t="s">
        <v>2407</v>
      </c>
      <c r="D9275" s="618" t="s">
        <v>2419</v>
      </c>
      <c r="E9275" s="618" t="s">
        <v>3567</v>
      </c>
      <c r="F9275" s="760">
        <v>3473035187</v>
      </c>
      <c r="G9275" s="801" t="s">
        <v>2930</v>
      </c>
    </row>
    <row r="9276" spans="2:7" ht="15.75" x14ac:dyDescent="0.25">
      <c r="B9276" s="718">
        <v>44861</v>
      </c>
      <c r="C9276" s="725" t="s">
        <v>2407</v>
      </c>
      <c r="D9276" s="618" t="s">
        <v>2419</v>
      </c>
      <c r="E9276" s="618" t="s">
        <v>3809</v>
      </c>
      <c r="F9276" s="760">
        <v>19294228444</v>
      </c>
      <c r="G9276" s="801" t="s">
        <v>2930</v>
      </c>
    </row>
    <row r="9277" spans="2:7" ht="15.75" x14ac:dyDescent="0.25">
      <c r="B9277" s="718">
        <v>44861</v>
      </c>
      <c r="C9277" s="725" t="s">
        <v>2407</v>
      </c>
      <c r="D9277" s="618" t="s">
        <v>3177</v>
      </c>
      <c r="E9277" s="618" t="s">
        <v>3616</v>
      </c>
      <c r="F9277" s="760" t="s">
        <v>3474</v>
      </c>
      <c r="G9277" s="801" t="s">
        <v>2930</v>
      </c>
    </row>
    <row r="9278" spans="2:7" ht="15.75" x14ac:dyDescent="0.25">
      <c r="B9278" s="718">
        <v>44861</v>
      </c>
      <c r="C9278" s="725" t="s">
        <v>2407</v>
      </c>
      <c r="D9278" s="618" t="s">
        <v>3177</v>
      </c>
      <c r="E9278" s="618" t="s">
        <v>2437</v>
      </c>
      <c r="F9278" s="760">
        <v>6462586341</v>
      </c>
      <c r="G9278" s="801" t="s">
        <v>2930</v>
      </c>
    </row>
    <row r="9279" spans="2:7" ht="15.75" x14ac:dyDescent="0.25">
      <c r="B9279" s="718">
        <v>44861</v>
      </c>
      <c r="C9279" s="725" t="s">
        <v>2407</v>
      </c>
      <c r="D9279" s="618" t="s">
        <v>3177</v>
      </c>
      <c r="E9279" s="618" t="s">
        <v>3394</v>
      </c>
      <c r="F9279" s="760">
        <v>3472251503</v>
      </c>
      <c r="G9279" s="801" t="s">
        <v>2930</v>
      </c>
    </row>
    <row r="9280" spans="2:7" ht="15.75" x14ac:dyDescent="0.25">
      <c r="B9280" s="718">
        <v>44861</v>
      </c>
      <c r="C9280" s="725" t="s">
        <v>2407</v>
      </c>
      <c r="D9280" s="618" t="s">
        <v>3177</v>
      </c>
      <c r="E9280" s="618" t="s">
        <v>3290</v>
      </c>
      <c r="F9280" s="760">
        <v>13478791726</v>
      </c>
      <c r="G9280" s="801" t="s">
        <v>2930</v>
      </c>
    </row>
    <row r="9281" spans="2:7" ht="15.75" x14ac:dyDescent="0.25">
      <c r="B9281" s="718">
        <v>44861</v>
      </c>
      <c r="C9281" s="725" t="s">
        <v>2407</v>
      </c>
      <c r="D9281" s="618" t="s">
        <v>3177</v>
      </c>
      <c r="E9281" s="618" t="s">
        <v>3472</v>
      </c>
      <c r="F9281" s="760">
        <v>9179369957</v>
      </c>
      <c r="G9281" s="801" t="s">
        <v>2930</v>
      </c>
    </row>
    <row r="9282" spans="2:7" ht="15.75" x14ac:dyDescent="0.25">
      <c r="B9282" s="718">
        <v>44861</v>
      </c>
      <c r="C9282" s="725" t="s">
        <v>2407</v>
      </c>
      <c r="D9282" s="618" t="s">
        <v>3181</v>
      </c>
      <c r="E9282" s="618" t="s">
        <v>3841</v>
      </c>
      <c r="F9282" s="760">
        <v>3473650481</v>
      </c>
      <c r="G9282" s="801" t="s">
        <v>2930</v>
      </c>
    </row>
    <row r="9283" spans="2:7" ht="15.75" x14ac:dyDescent="0.25">
      <c r="B9283" s="718">
        <v>44861</v>
      </c>
      <c r="C9283" s="725" t="s">
        <v>2407</v>
      </c>
      <c r="D9283" s="618" t="s">
        <v>3184</v>
      </c>
      <c r="E9283" s="618" t="s">
        <v>3810</v>
      </c>
      <c r="F9283" s="760">
        <v>6465717551</v>
      </c>
      <c r="G9283" s="801" t="s">
        <v>2930</v>
      </c>
    </row>
    <row r="9284" spans="2:7" ht="15.75" x14ac:dyDescent="0.25">
      <c r="B9284" s="718">
        <v>44861</v>
      </c>
      <c r="C9284" s="725" t="s">
        <v>2407</v>
      </c>
      <c r="D9284" s="618" t="s">
        <v>3184</v>
      </c>
      <c r="E9284" s="618" t="s">
        <v>3159</v>
      </c>
      <c r="F9284" s="760" t="s">
        <v>3203</v>
      </c>
      <c r="G9284" s="801" t="s">
        <v>2930</v>
      </c>
    </row>
    <row r="9285" spans="2:7" ht="15.75" x14ac:dyDescent="0.25">
      <c r="B9285" s="718">
        <v>44861</v>
      </c>
      <c r="C9285" s="725" t="s">
        <v>2407</v>
      </c>
      <c r="D9285" s="618" t="s">
        <v>3184</v>
      </c>
      <c r="E9285" s="618" t="s">
        <v>3339</v>
      </c>
      <c r="F9285" s="760" t="s">
        <v>3101</v>
      </c>
      <c r="G9285" s="801" t="s">
        <v>2930</v>
      </c>
    </row>
    <row r="9286" spans="2:7" ht="15.75" x14ac:dyDescent="0.25">
      <c r="B9286" s="718">
        <v>44861</v>
      </c>
      <c r="C9286" s="725" t="s">
        <v>2407</v>
      </c>
      <c r="D9286" s="618" t="s">
        <v>3184</v>
      </c>
      <c r="E9286" s="618" t="s">
        <v>3726</v>
      </c>
      <c r="F9286" s="760" t="s">
        <v>3456</v>
      </c>
      <c r="G9286" s="801" t="s">
        <v>2930</v>
      </c>
    </row>
    <row r="9287" spans="2:7" ht="15.75" x14ac:dyDescent="0.25">
      <c r="B9287" s="718">
        <v>44861</v>
      </c>
      <c r="C9287" s="725" t="s">
        <v>2407</v>
      </c>
      <c r="D9287" s="618" t="s">
        <v>3186</v>
      </c>
      <c r="E9287" s="618" t="s">
        <v>3282</v>
      </c>
      <c r="F9287" s="760">
        <v>3472915453</v>
      </c>
      <c r="G9287" s="801" t="s">
        <v>2930</v>
      </c>
    </row>
    <row r="9288" spans="2:7" ht="15.75" x14ac:dyDescent="0.25">
      <c r="B9288" s="718">
        <v>44861</v>
      </c>
      <c r="C9288" s="725" t="s">
        <v>2407</v>
      </c>
      <c r="D9288" s="618" t="s">
        <v>3186</v>
      </c>
      <c r="E9288" s="618" t="s">
        <v>3613</v>
      </c>
      <c r="F9288" s="760">
        <v>6462452964</v>
      </c>
      <c r="G9288" s="801" t="s">
        <v>2930</v>
      </c>
    </row>
    <row r="9289" spans="2:7" ht="15.75" x14ac:dyDescent="0.25">
      <c r="B9289" s="718">
        <v>44861</v>
      </c>
      <c r="C9289" s="725" t="s">
        <v>2407</v>
      </c>
      <c r="D9289" s="618" t="s">
        <v>3186</v>
      </c>
      <c r="E9289" s="618" t="s">
        <v>3630</v>
      </c>
      <c r="F9289" s="760">
        <v>9179431759</v>
      </c>
      <c r="G9289" s="801" t="s">
        <v>2930</v>
      </c>
    </row>
    <row r="9290" spans="2:7" ht="15.75" x14ac:dyDescent="0.25">
      <c r="B9290" s="718">
        <v>44861</v>
      </c>
      <c r="C9290" s="725" t="s">
        <v>2407</v>
      </c>
      <c r="D9290" s="618" t="s">
        <v>2416</v>
      </c>
      <c r="E9290" s="618" t="s">
        <v>3812</v>
      </c>
      <c r="F9290" s="760">
        <v>16469397935</v>
      </c>
      <c r="G9290" s="801" t="s">
        <v>2930</v>
      </c>
    </row>
    <row r="9291" spans="2:7" ht="15.75" x14ac:dyDescent="0.25">
      <c r="B9291" s="718">
        <v>44861</v>
      </c>
      <c r="C9291" s="725" t="s">
        <v>2407</v>
      </c>
      <c r="D9291" s="618" t="s">
        <v>2416</v>
      </c>
      <c r="E9291" s="618" t="s">
        <v>2333</v>
      </c>
      <c r="F9291" s="760" t="s">
        <v>3811</v>
      </c>
      <c r="G9291" s="801" t="s">
        <v>2930</v>
      </c>
    </row>
    <row r="9292" spans="2:7" ht="15.75" x14ac:dyDescent="0.25">
      <c r="B9292" s="718">
        <v>44861</v>
      </c>
      <c r="C9292" s="725" t="s">
        <v>2407</v>
      </c>
      <c r="D9292" s="618" t="s">
        <v>2416</v>
      </c>
      <c r="E9292" s="618" t="s">
        <v>2417</v>
      </c>
      <c r="F9292" s="760">
        <v>9175351402</v>
      </c>
      <c r="G9292" s="801" t="s">
        <v>2930</v>
      </c>
    </row>
    <row r="9293" spans="2:7" ht="15.75" x14ac:dyDescent="0.25">
      <c r="B9293" s="718">
        <v>44861</v>
      </c>
      <c r="C9293" s="725" t="s">
        <v>2407</v>
      </c>
      <c r="D9293" s="618" t="s">
        <v>2416</v>
      </c>
      <c r="E9293" s="618" t="s">
        <v>3453</v>
      </c>
      <c r="F9293" s="760" t="s">
        <v>3454</v>
      </c>
      <c r="G9293" s="801" t="s">
        <v>2930</v>
      </c>
    </row>
    <row r="9294" spans="2:7" ht="15.75" x14ac:dyDescent="0.25">
      <c r="B9294" s="871">
        <v>44854</v>
      </c>
      <c r="C9294" s="867" t="s">
        <v>2407</v>
      </c>
      <c r="D9294" s="868" t="s">
        <v>2416</v>
      </c>
      <c r="E9294" s="869" t="s">
        <v>2931</v>
      </c>
      <c r="F9294" s="869" t="s">
        <v>2958</v>
      </c>
      <c r="G9294" s="870" t="s">
        <v>2930</v>
      </c>
    </row>
    <row r="9295" spans="2:7" ht="15.75" x14ac:dyDescent="0.25">
      <c r="B9295" s="871">
        <v>44854</v>
      </c>
      <c r="C9295" s="867" t="s">
        <v>2407</v>
      </c>
      <c r="D9295" s="868" t="s">
        <v>2416</v>
      </c>
      <c r="E9295" s="869" t="s">
        <v>2417</v>
      </c>
      <c r="F9295" s="869">
        <v>9175351402</v>
      </c>
      <c r="G9295" s="870" t="s">
        <v>2930</v>
      </c>
    </row>
    <row r="9296" spans="2:7" ht="15.75" x14ac:dyDescent="0.25">
      <c r="B9296" s="871">
        <v>44855</v>
      </c>
      <c r="C9296" s="863" t="s">
        <v>2310</v>
      </c>
      <c r="D9296" s="864" t="s">
        <v>2311</v>
      </c>
      <c r="E9296" s="865" t="s">
        <v>3679</v>
      </c>
      <c r="F9296" s="865">
        <v>13478989848</v>
      </c>
      <c r="G9296" s="866" t="s">
        <v>2930</v>
      </c>
    </row>
    <row r="9297" spans="2:7" ht="15.75" x14ac:dyDescent="0.25">
      <c r="B9297" s="871">
        <v>44855</v>
      </c>
      <c r="C9297" s="863" t="s">
        <v>2310</v>
      </c>
      <c r="D9297" s="864" t="s">
        <v>2311</v>
      </c>
      <c r="E9297" s="865" t="s">
        <v>2423</v>
      </c>
      <c r="F9297" s="865" t="s">
        <v>2424</v>
      </c>
      <c r="G9297" s="866" t="s">
        <v>2930</v>
      </c>
    </row>
    <row r="9298" spans="2:7" ht="15.75" x14ac:dyDescent="0.25">
      <c r="B9298" s="871">
        <v>44855</v>
      </c>
      <c r="C9298" s="863" t="s">
        <v>2310</v>
      </c>
      <c r="D9298" s="864" t="s">
        <v>2311</v>
      </c>
      <c r="E9298" s="865" t="s">
        <v>3464</v>
      </c>
      <c r="F9298" s="865" t="s">
        <v>3465</v>
      </c>
      <c r="G9298" s="866" t="s">
        <v>2930</v>
      </c>
    </row>
    <row r="9299" spans="2:7" ht="15.75" x14ac:dyDescent="0.25">
      <c r="B9299" s="871">
        <v>44855</v>
      </c>
      <c r="C9299" s="863" t="s">
        <v>2310</v>
      </c>
      <c r="D9299" s="864" t="s">
        <v>2315</v>
      </c>
      <c r="E9299" s="865" t="s">
        <v>3384</v>
      </c>
      <c r="F9299" s="865" t="s">
        <v>2937</v>
      </c>
      <c r="G9299" s="866" t="s">
        <v>2930</v>
      </c>
    </row>
    <row r="9300" spans="2:7" ht="15.75" x14ac:dyDescent="0.25">
      <c r="B9300" s="871">
        <v>44855</v>
      </c>
      <c r="C9300" s="863" t="s">
        <v>2310</v>
      </c>
      <c r="D9300" s="864" t="s">
        <v>2315</v>
      </c>
      <c r="E9300" s="865" t="s">
        <v>2422</v>
      </c>
      <c r="F9300" s="865">
        <v>19179751158</v>
      </c>
      <c r="G9300" s="866" t="s">
        <v>2930</v>
      </c>
    </row>
    <row r="9301" spans="2:7" ht="15.75" x14ac:dyDescent="0.25">
      <c r="B9301" s="871">
        <v>44855</v>
      </c>
      <c r="C9301" s="863" t="s">
        <v>2310</v>
      </c>
      <c r="D9301" s="864" t="s">
        <v>2315</v>
      </c>
      <c r="E9301" s="865" t="s">
        <v>2439</v>
      </c>
      <c r="F9301" s="865">
        <v>7186824921</v>
      </c>
      <c r="G9301" s="866" t="s">
        <v>2930</v>
      </c>
    </row>
    <row r="9302" spans="2:7" ht="15.75" x14ac:dyDescent="0.25">
      <c r="B9302" s="871">
        <v>44855</v>
      </c>
      <c r="C9302" s="863" t="s">
        <v>2310</v>
      </c>
      <c r="D9302" s="864" t="s">
        <v>2329</v>
      </c>
      <c r="E9302" s="865" t="s">
        <v>2336</v>
      </c>
      <c r="F9302" s="865" t="s">
        <v>2337</v>
      </c>
      <c r="G9302" s="866" t="s">
        <v>2930</v>
      </c>
    </row>
    <row r="9303" spans="2:7" ht="15.75" x14ac:dyDescent="0.25">
      <c r="B9303" s="871">
        <v>44855</v>
      </c>
      <c r="C9303" s="863" t="s">
        <v>2310</v>
      </c>
      <c r="D9303" s="864" t="s">
        <v>2338</v>
      </c>
      <c r="E9303" s="865" t="s">
        <v>2339</v>
      </c>
      <c r="F9303" s="865">
        <v>3476614552</v>
      </c>
      <c r="G9303" s="866" t="s">
        <v>2930</v>
      </c>
    </row>
    <row r="9304" spans="2:7" ht="15.75" x14ac:dyDescent="0.25">
      <c r="B9304" s="871">
        <v>44855</v>
      </c>
      <c r="C9304" s="863" t="s">
        <v>2310</v>
      </c>
      <c r="D9304" s="864" t="s">
        <v>2338</v>
      </c>
      <c r="E9304" s="865" t="s">
        <v>3725</v>
      </c>
      <c r="F9304" s="865" t="s">
        <v>2342</v>
      </c>
      <c r="G9304" s="866" t="s">
        <v>2930</v>
      </c>
    </row>
    <row r="9305" spans="2:7" ht="15.75" x14ac:dyDescent="0.25">
      <c r="B9305" s="874">
        <v>44855</v>
      </c>
      <c r="C9305" s="875" t="s">
        <v>2310</v>
      </c>
      <c r="D9305" s="872" t="s">
        <v>2338</v>
      </c>
      <c r="E9305" s="876" t="s">
        <v>2576</v>
      </c>
      <c r="F9305" s="876" t="s">
        <v>2933</v>
      </c>
      <c r="G9305" s="873" t="s">
        <v>2930</v>
      </c>
    </row>
    <row r="9306" spans="2:7" ht="15.75" x14ac:dyDescent="0.25">
      <c r="B9306" s="726">
        <v>44862</v>
      </c>
      <c r="C9306" s="719" t="s">
        <v>2310</v>
      </c>
      <c r="D9306" s="642" t="s">
        <v>2311</v>
      </c>
      <c r="E9306" s="642" t="s">
        <v>3679</v>
      </c>
      <c r="F9306" s="768">
        <v>13478989848</v>
      </c>
      <c r="G9306" s="797" t="s">
        <v>2930</v>
      </c>
    </row>
    <row r="9307" spans="2:7" ht="15.75" x14ac:dyDescent="0.25">
      <c r="B9307" s="726">
        <v>44862</v>
      </c>
      <c r="C9307" s="719" t="s">
        <v>2310</v>
      </c>
      <c r="D9307" s="642" t="s">
        <v>2311</v>
      </c>
      <c r="E9307" s="642" t="s">
        <v>3464</v>
      </c>
      <c r="F9307" s="768" t="s">
        <v>3465</v>
      </c>
      <c r="G9307" s="797" t="s">
        <v>2930</v>
      </c>
    </row>
    <row r="9308" spans="2:7" ht="15.75" x14ac:dyDescent="0.25">
      <c r="B9308" s="726">
        <v>44862</v>
      </c>
      <c r="C9308" s="719" t="s">
        <v>2310</v>
      </c>
      <c r="D9308" s="642" t="s">
        <v>2311</v>
      </c>
      <c r="E9308" s="642" t="s">
        <v>2312</v>
      </c>
      <c r="F9308" s="768" t="s">
        <v>2313</v>
      </c>
      <c r="G9308" s="797" t="s">
        <v>2930</v>
      </c>
    </row>
    <row r="9309" spans="2:7" ht="15.75" x14ac:dyDescent="0.25">
      <c r="B9309" s="726">
        <v>44862</v>
      </c>
      <c r="C9309" s="719" t="s">
        <v>2310</v>
      </c>
      <c r="D9309" s="642" t="s">
        <v>2315</v>
      </c>
      <c r="E9309" s="642" t="s">
        <v>2439</v>
      </c>
      <c r="F9309" s="768">
        <v>7186824921</v>
      </c>
      <c r="G9309" s="797" t="s">
        <v>2930</v>
      </c>
    </row>
    <row r="9310" spans="2:7" ht="15.75" x14ac:dyDescent="0.25">
      <c r="B9310" s="726">
        <v>44862</v>
      </c>
      <c r="C9310" s="719" t="s">
        <v>2310</v>
      </c>
      <c r="D9310" s="642" t="s">
        <v>2315</v>
      </c>
      <c r="E9310" s="642" t="s">
        <v>2422</v>
      </c>
      <c r="F9310" s="768">
        <v>19179751158</v>
      </c>
      <c r="G9310" s="797" t="s">
        <v>2930</v>
      </c>
    </row>
    <row r="9311" spans="2:7" ht="15.75" x14ac:dyDescent="0.25">
      <c r="B9311" s="726">
        <v>44862</v>
      </c>
      <c r="C9311" s="719" t="s">
        <v>2310</v>
      </c>
      <c r="D9311" s="642" t="s">
        <v>2315</v>
      </c>
      <c r="E9311" s="642" t="s">
        <v>3384</v>
      </c>
      <c r="F9311" s="768" t="s">
        <v>2937</v>
      </c>
      <c r="G9311" s="797" t="s">
        <v>2930</v>
      </c>
    </row>
    <row r="9312" spans="2:7" ht="15.75" x14ac:dyDescent="0.25">
      <c r="B9312" s="726">
        <v>44862</v>
      </c>
      <c r="C9312" s="719" t="s">
        <v>2310</v>
      </c>
      <c r="D9312" s="642" t="s">
        <v>2448</v>
      </c>
      <c r="E9312" s="642" t="s">
        <v>3842</v>
      </c>
      <c r="F9312" s="768">
        <v>3476152362</v>
      </c>
      <c r="G9312" s="797" t="s">
        <v>2930</v>
      </c>
    </row>
    <row r="9313" spans="2:7" ht="15.75" x14ac:dyDescent="0.25">
      <c r="B9313" s="726">
        <v>44862</v>
      </c>
      <c r="C9313" s="719" t="s">
        <v>2310</v>
      </c>
      <c r="D9313" s="642" t="s">
        <v>2448</v>
      </c>
      <c r="E9313" s="642" t="s">
        <v>3843</v>
      </c>
      <c r="F9313" s="768" t="s">
        <v>3844</v>
      </c>
      <c r="G9313" s="797" t="s">
        <v>2930</v>
      </c>
    </row>
    <row r="9314" spans="2:7" ht="15.75" x14ac:dyDescent="0.25">
      <c r="B9314" s="726">
        <v>44862</v>
      </c>
      <c r="C9314" s="719" t="s">
        <v>2310</v>
      </c>
      <c r="D9314" s="642" t="s">
        <v>2448</v>
      </c>
      <c r="E9314" s="642" t="s">
        <v>2597</v>
      </c>
      <c r="F9314" s="768">
        <v>13474881897</v>
      </c>
      <c r="G9314" s="797" t="s">
        <v>2930</v>
      </c>
    </row>
    <row r="9315" spans="2:7" ht="15.75" x14ac:dyDescent="0.25">
      <c r="B9315" s="726">
        <v>44862</v>
      </c>
      <c r="C9315" s="719" t="s">
        <v>2310</v>
      </c>
      <c r="D9315" s="642" t="s">
        <v>2448</v>
      </c>
      <c r="E9315" s="642" t="s">
        <v>2449</v>
      </c>
      <c r="F9315" s="768" t="s">
        <v>2450</v>
      </c>
      <c r="G9315" s="797" t="s">
        <v>2930</v>
      </c>
    </row>
    <row r="9316" spans="2:7" ht="15.75" x14ac:dyDescent="0.25">
      <c r="B9316" s="726">
        <v>44862</v>
      </c>
      <c r="C9316" s="719" t="s">
        <v>2310</v>
      </c>
      <c r="D9316" s="642" t="s">
        <v>2559</v>
      </c>
      <c r="E9316" s="642" t="s">
        <v>3845</v>
      </c>
      <c r="F9316" s="768">
        <v>9172141176</v>
      </c>
      <c r="G9316" s="797" t="s">
        <v>2930</v>
      </c>
    </row>
    <row r="9317" spans="2:7" ht="15.75" x14ac:dyDescent="0.25">
      <c r="B9317" s="726">
        <v>44862</v>
      </c>
      <c r="C9317" s="719" t="s">
        <v>2310</v>
      </c>
      <c r="D9317" s="642" t="s">
        <v>2335</v>
      </c>
      <c r="E9317" s="642" t="s">
        <v>2336</v>
      </c>
      <c r="F9317" s="768" t="s">
        <v>2337</v>
      </c>
      <c r="G9317" s="797" t="s">
        <v>2930</v>
      </c>
    </row>
    <row r="9318" spans="2:7" ht="15.75" x14ac:dyDescent="0.25">
      <c r="B9318" s="726">
        <v>44862</v>
      </c>
      <c r="C9318" s="719" t="s">
        <v>2310</v>
      </c>
      <c r="D9318" s="642" t="s">
        <v>2338</v>
      </c>
      <c r="E9318" s="642" t="s">
        <v>3725</v>
      </c>
      <c r="F9318" s="768" t="s">
        <v>2342</v>
      </c>
      <c r="G9318" s="797" t="s">
        <v>2930</v>
      </c>
    </row>
    <row r="9319" spans="2:7" ht="15.75" x14ac:dyDescent="0.25">
      <c r="B9319" s="726">
        <v>44862</v>
      </c>
      <c r="C9319" s="719" t="s">
        <v>2310</v>
      </c>
      <c r="D9319" s="642" t="s">
        <v>2338</v>
      </c>
      <c r="E9319" s="642" t="s">
        <v>2339</v>
      </c>
      <c r="F9319" s="768">
        <v>3476614552</v>
      </c>
      <c r="G9319" s="797" t="s">
        <v>2930</v>
      </c>
    </row>
    <row r="9320" spans="2:7" ht="15.75" x14ac:dyDescent="0.25">
      <c r="B9320" s="726">
        <v>44862</v>
      </c>
      <c r="C9320" s="719" t="s">
        <v>2310</v>
      </c>
      <c r="D9320" s="642" t="s">
        <v>2338</v>
      </c>
      <c r="E9320" s="642" t="s">
        <v>2576</v>
      </c>
      <c r="F9320" s="768" t="s">
        <v>2933</v>
      </c>
      <c r="G9320" s="797" t="s">
        <v>2930</v>
      </c>
    </row>
    <row r="9321" spans="2:7" ht="15.75" x14ac:dyDescent="0.25">
      <c r="B9321" s="726">
        <v>44862</v>
      </c>
      <c r="C9321" s="1948" t="s">
        <v>2343</v>
      </c>
      <c r="D9321" s="880" t="s">
        <v>2505</v>
      </c>
      <c r="E9321" s="841" t="s">
        <v>2351</v>
      </c>
      <c r="F9321" s="1304" t="s">
        <v>2352</v>
      </c>
      <c r="G9321" s="879" t="s">
        <v>2346</v>
      </c>
    </row>
    <row r="9322" spans="2:7" ht="15.75" x14ac:dyDescent="0.25">
      <c r="B9322" s="726">
        <v>44862</v>
      </c>
      <c r="C9322" s="1948" t="s">
        <v>2343</v>
      </c>
      <c r="D9322" s="880" t="s">
        <v>2505</v>
      </c>
      <c r="E9322" s="841" t="s">
        <v>2372</v>
      </c>
      <c r="F9322" s="1304" t="s">
        <v>3816</v>
      </c>
      <c r="G9322" s="881" t="s">
        <v>2346</v>
      </c>
    </row>
    <row r="9323" spans="2:7" ht="15.75" x14ac:dyDescent="0.25">
      <c r="B9323" s="726">
        <v>44862</v>
      </c>
      <c r="C9323" s="1948" t="s">
        <v>2343</v>
      </c>
      <c r="D9323" s="880" t="s">
        <v>2505</v>
      </c>
      <c r="E9323" s="841" t="s">
        <v>3817</v>
      </c>
      <c r="F9323" s="1304" t="s">
        <v>3818</v>
      </c>
      <c r="G9323" s="881" t="s">
        <v>2346</v>
      </c>
    </row>
    <row r="9324" spans="2:7" ht="15.75" x14ac:dyDescent="0.25">
      <c r="B9324" s="726">
        <v>44862</v>
      </c>
      <c r="C9324" s="1948" t="s">
        <v>2343</v>
      </c>
      <c r="D9324" s="880" t="s">
        <v>2584</v>
      </c>
      <c r="E9324" s="841" t="s">
        <v>2431</v>
      </c>
      <c r="F9324" s="1304" t="s">
        <v>2406</v>
      </c>
      <c r="G9324" s="881" t="s">
        <v>2346</v>
      </c>
    </row>
    <row r="9325" spans="2:7" ht="15.75" x14ac:dyDescent="0.25">
      <c r="B9325" s="726">
        <v>44862</v>
      </c>
      <c r="C9325" s="1948" t="s">
        <v>2343</v>
      </c>
      <c r="D9325" s="880" t="s">
        <v>2584</v>
      </c>
      <c r="E9325" s="841" t="s">
        <v>2494</v>
      </c>
      <c r="F9325" s="1304" t="s">
        <v>2436</v>
      </c>
      <c r="G9325" s="881" t="s">
        <v>2346</v>
      </c>
    </row>
    <row r="9326" spans="2:7" ht="15.75" x14ac:dyDescent="0.25">
      <c r="B9326" s="726">
        <v>44862</v>
      </c>
      <c r="C9326" s="1948" t="s">
        <v>2343</v>
      </c>
      <c r="D9326" s="880" t="s">
        <v>2584</v>
      </c>
      <c r="E9326" s="916" t="s">
        <v>2393</v>
      </c>
      <c r="F9326" s="1320" t="s">
        <v>3839</v>
      </c>
      <c r="G9326" s="919" t="s">
        <v>2346</v>
      </c>
    </row>
    <row r="9327" spans="2:7" ht="15.75" x14ac:dyDescent="0.25">
      <c r="B9327" s="726">
        <v>44862</v>
      </c>
      <c r="C9327" s="1948" t="s">
        <v>2343</v>
      </c>
      <c r="D9327" s="880" t="s">
        <v>2584</v>
      </c>
      <c r="E9327" s="841" t="s">
        <v>2504</v>
      </c>
      <c r="F9327" s="1304" t="s">
        <v>3330</v>
      </c>
      <c r="G9327" s="881" t="s">
        <v>2346</v>
      </c>
    </row>
    <row r="9328" spans="2:7" ht="15.75" x14ac:dyDescent="0.25">
      <c r="B9328" s="726">
        <v>44862</v>
      </c>
      <c r="C9328" s="1948" t="s">
        <v>2343</v>
      </c>
      <c r="D9328" s="880" t="s">
        <v>2584</v>
      </c>
      <c r="E9328" s="841" t="s">
        <v>2555</v>
      </c>
      <c r="F9328" s="1304" t="s">
        <v>3317</v>
      </c>
      <c r="G9328" s="881" t="s">
        <v>2346</v>
      </c>
    </row>
    <row r="9329" spans="2:7" ht="15.75" x14ac:dyDescent="0.25">
      <c r="B9329" s="726">
        <v>44862</v>
      </c>
      <c r="C9329" s="1948" t="s">
        <v>2343</v>
      </c>
      <c r="D9329" s="880" t="s">
        <v>2278</v>
      </c>
      <c r="E9329" s="916" t="s">
        <v>2391</v>
      </c>
      <c r="F9329" s="1320" t="s">
        <v>2392</v>
      </c>
      <c r="G9329" s="919" t="s">
        <v>2346</v>
      </c>
    </row>
    <row r="9330" spans="2:7" ht="15.75" x14ac:dyDescent="0.25">
      <c r="B9330" s="726">
        <v>44862</v>
      </c>
      <c r="C9330" s="1948" t="s">
        <v>2343</v>
      </c>
      <c r="D9330" s="880" t="s">
        <v>2278</v>
      </c>
      <c r="E9330" s="841" t="s">
        <v>2385</v>
      </c>
      <c r="F9330" s="1304" t="s">
        <v>3819</v>
      </c>
      <c r="G9330" s="881" t="s">
        <v>2346</v>
      </c>
    </row>
    <row r="9331" spans="2:7" ht="15.75" x14ac:dyDescent="0.25">
      <c r="B9331" s="726">
        <v>44862</v>
      </c>
      <c r="C9331" s="1948" t="s">
        <v>2343</v>
      </c>
      <c r="D9331" s="880" t="s">
        <v>2278</v>
      </c>
      <c r="E9331" s="841" t="s">
        <v>2400</v>
      </c>
      <c r="F9331" s="1304" t="s">
        <v>3432</v>
      </c>
      <c r="G9331" s="881" t="s">
        <v>2346</v>
      </c>
    </row>
    <row r="9332" spans="2:7" ht="15.75" x14ac:dyDescent="0.25">
      <c r="B9332" s="726">
        <v>44862</v>
      </c>
      <c r="C9332" s="1948" t="s">
        <v>2343</v>
      </c>
      <c r="D9332" s="882" t="s">
        <v>2278</v>
      </c>
      <c r="E9332" s="883" t="s">
        <v>2397</v>
      </c>
      <c r="F9332" s="1310" t="s">
        <v>2398</v>
      </c>
      <c r="G9332" s="884" t="s">
        <v>2346</v>
      </c>
    </row>
    <row r="9333" spans="2:7" ht="15.75" x14ac:dyDescent="0.25">
      <c r="B9333" s="726">
        <v>44862</v>
      </c>
      <c r="C9333" s="1960" t="s">
        <v>2407</v>
      </c>
      <c r="D9333" s="891" t="s">
        <v>2584</v>
      </c>
      <c r="E9333" s="889" t="s">
        <v>3821</v>
      </c>
      <c r="F9333" s="1311" t="s">
        <v>3828</v>
      </c>
      <c r="G9333" s="890" t="s">
        <v>2346</v>
      </c>
    </row>
    <row r="9334" spans="2:7" ht="15.75" x14ac:dyDescent="0.25">
      <c r="B9334" s="726">
        <v>44862</v>
      </c>
      <c r="C9334" s="1960" t="s">
        <v>2407</v>
      </c>
      <c r="D9334" s="891" t="s">
        <v>2584</v>
      </c>
      <c r="E9334" s="892" t="s">
        <v>3823</v>
      </c>
      <c r="F9334" s="1312" t="s">
        <v>3822</v>
      </c>
      <c r="G9334" s="893" t="s">
        <v>2346</v>
      </c>
    </row>
    <row r="9335" spans="2:7" ht="15.75" x14ac:dyDescent="0.25">
      <c r="B9335" s="726">
        <v>44862</v>
      </c>
      <c r="C9335" s="1960" t="s">
        <v>2407</v>
      </c>
      <c r="D9335" s="891" t="s">
        <v>2584</v>
      </c>
      <c r="E9335" s="892" t="s">
        <v>2532</v>
      </c>
      <c r="F9335" s="1312" t="s">
        <v>3822</v>
      </c>
      <c r="G9335" s="893" t="s">
        <v>2346</v>
      </c>
    </row>
    <row r="9336" spans="2:7" ht="15.75" x14ac:dyDescent="0.25">
      <c r="B9336" s="726">
        <v>44862</v>
      </c>
      <c r="C9336" s="1960" t="s">
        <v>2407</v>
      </c>
      <c r="D9336" s="891" t="s">
        <v>2584</v>
      </c>
      <c r="E9336" s="892" t="s">
        <v>3824</v>
      </c>
      <c r="F9336" s="1312" t="s">
        <v>3822</v>
      </c>
      <c r="G9336" s="893" t="s">
        <v>2346</v>
      </c>
    </row>
    <row r="9337" spans="2:7" ht="15.75" x14ac:dyDescent="0.25">
      <c r="B9337" s="726">
        <v>44862</v>
      </c>
      <c r="C9337" s="1960" t="s">
        <v>2407</v>
      </c>
      <c r="D9337" s="891" t="s">
        <v>2584</v>
      </c>
      <c r="E9337" s="900" t="s">
        <v>3825</v>
      </c>
      <c r="F9337" s="1313" t="s">
        <v>3822</v>
      </c>
      <c r="G9337" s="894" t="s">
        <v>2346</v>
      </c>
    </row>
    <row r="9338" spans="2:7" ht="15.75" x14ac:dyDescent="0.25">
      <c r="B9338" s="726">
        <v>44862</v>
      </c>
      <c r="C9338" s="725" t="s">
        <v>2407</v>
      </c>
      <c r="D9338" s="618" t="s">
        <v>2419</v>
      </c>
      <c r="E9338" s="618" t="s">
        <v>3438</v>
      </c>
      <c r="F9338" s="760" t="s">
        <v>3372</v>
      </c>
      <c r="G9338" s="801" t="s">
        <v>2930</v>
      </c>
    </row>
    <row r="9339" spans="2:7" ht="15.75" x14ac:dyDescent="0.25">
      <c r="B9339" s="726">
        <v>44862</v>
      </c>
      <c r="C9339" s="725" t="s">
        <v>2407</v>
      </c>
      <c r="D9339" s="618" t="s">
        <v>2419</v>
      </c>
      <c r="E9339" s="618" t="s">
        <v>3495</v>
      </c>
      <c r="F9339" s="760">
        <v>9178062370</v>
      </c>
      <c r="G9339" s="801" t="s">
        <v>2930</v>
      </c>
    </row>
    <row r="9340" spans="2:7" ht="15.75" x14ac:dyDescent="0.25">
      <c r="B9340" s="726">
        <v>44862</v>
      </c>
      <c r="C9340" s="725" t="s">
        <v>2407</v>
      </c>
      <c r="D9340" s="618" t="s">
        <v>2419</v>
      </c>
      <c r="E9340" s="618" t="s">
        <v>3318</v>
      </c>
      <c r="F9340" s="760">
        <v>16462346783</v>
      </c>
      <c r="G9340" s="801" t="s">
        <v>2930</v>
      </c>
    </row>
    <row r="9341" spans="2:7" ht="15.75" x14ac:dyDescent="0.25">
      <c r="B9341" s="726">
        <v>44862</v>
      </c>
      <c r="C9341" s="725" t="s">
        <v>2407</v>
      </c>
      <c r="D9341" s="618" t="s">
        <v>2419</v>
      </c>
      <c r="E9341" s="618" t="s">
        <v>3050</v>
      </c>
      <c r="F9341" s="760">
        <v>3473323886</v>
      </c>
      <c r="G9341" s="801" t="s">
        <v>2930</v>
      </c>
    </row>
    <row r="9342" spans="2:7" ht="15.75" x14ac:dyDescent="0.25">
      <c r="B9342" s="726">
        <v>44862</v>
      </c>
      <c r="C9342" s="725" t="s">
        <v>2407</v>
      </c>
      <c r="D9342" s="618" t="s">
        <v>3177</v>
      </c>
      <c r="E9342" s="618" t="s">
        <v>2971</v>
      </c>
      <c r="F9342" s="760">
        <v>7184062502</v>
      </c>
      <c r="G9342" s="801" t="s">
        <v>2930</v>
      </c>
    </row>
    <row r="9343" spans="2:7" ht="15.75" x14ac:dyDescent="0.25">
      <c r="B9343" s="726">
        <v>44862</v>
      </c>
      <c r="C9343" s="725" t="s">
        <v>2407</v>
      </c>
      <c r="D9343" s="618" t="s">
        <v>3177</v>
      </c>
      <c r="E9343" s="618" t="s">
        <v>3472</v>
      </c>
      <c r="F9343" s="760">
        <v>9179369957</v>
      </c>
      <c r="G9343" s="801" t="s">
        <v>2930</v>
      </c>
    </row>
    <row r="9344" spans="2:7" ht="15.75" x14ac:dyDescent="0.25">
      <c r="B9344" s="726">
        <v>44862</v>
      </c>
      <c r="C9344" s="725" t="s">
        <v>2407</v>
      </c>
      <c r="D9344" s="618" t="s">
        <v>3181</v>
      </c>
      <c r="E9344" s="618" t="s">
        <v>3841</v>
      </c>
      <c r="F9344" s="760">
        <v>3473650481</v>
      </c>
      <c r="G9344" s="801" t="s">
        <v>2930</v>
      </c>
    </row>
    <row r="9345" spans="2:7" ht="15.75" x14ac:dyDescent="0.25">
      <c r="B9345" s="726">
        <v>44862</v>
      </c>
      <c r="C9345" s="725" t="s">
        <v>2407</v>
      </c>
      <c r="D9345" s="618" t="s">
        <v>3181</v>
      </c>
      <c r="E9345" s="618" t="s">
        <v>3066</v>
      </c>
      <c r="F9345" s="760">
        <v>6463937369</v>
      </c>
      <c r="G9345" s="801" t="s">
        <v>2930</v>
      </c>
    </row>
    <row r="9346" spans="2:7" ht="15.75" x14ac:dyDescent="0.25">
      <c r="B9346" s="726">
        <v>44862</v>
      </c>
      <c r="C9346" s="725" t="s">
        <v>2407</v>
      </c>
      <c r="D9346" s="618" t="s">
        <v>3184</v>
      </c>
      <c r="E9346" s="618" t="s">
        <v>3810</v>
      </c>
      <c r="F9346" s="760">
        <v>6465717551</v>
      </c>
      <c r="G9346" s="801" t="s">
        <v>2930</v>
      </c>
    </row>
    <row r="9347" spans="2:7" ht="15.75" x14ac:dyDescent="0.25">
      <c r="B9347" s="726">
        <v>44862</v>
      </c>
      <c r="C9347" s="725" t="s">
        <v>2407</v>
      </c>
      <c r="D9347" s="618" t="s">
        <v>3184</v>
      </c>
      <c r="E9347" s="618" t="s">
        <v>3159</v>
      </c>
      <c r="F9347" s="760" t="s">
        <v>3203</v>
      </c>
      <c r="G9347" s="801" t="s">
        <v>2930</v>
      </c>
    </row>
    <row r="9348" spans="2:7" ht="15.75" x14ac:dyDescent="0.25">
      <c r="B9348" s="726">
        <v>44862</v>
      </c>
      <c r="C9348" s="725" t="s">
        <v>2407</v>
      </c>
      <c r="D9348" s="618" t="s">
        <v>3184</v>
      </c>
      <c r="E9348" s="618" t="s">
        <v>3726</v>
      </c>
      <c r="F9348" s="760" t="s">
        <v>3456</v>
      </c>
      <c r="G9348" s="801" t="s">
        <v>2930</v>
      </c>
    </row>
    <row r="9349" spans="2:7" ht="15.75" x14ac:dyDescent="0.25">
      <c r="B9349" s="726">
        <v>44862</v>
      </c>
      <c r="C9349" s="725" t="s">
        <v>2407</v>
      </c>
      <c r="D9349" s="618" t="s">
        <v>3186</v>
      </c>
      <c r="E9349" s="618" t="s">
        <v>3457</v>
      </c>
      <c r="F9349" s="760" t="s">
        <v>3458</v>
      </c>
      <c r="G9349" s="801" t="s">
        <v>2930</v>
      </c>
    </row>
    <row r="9350" spans="2:7" ht="15.75" x14ac:dyDescent="0.25">
      <c r="B9350" s="726">
        <v>44862</v>
      </c>
      <c r="C9350" s="725" t="s">
        <v>2407</v>
      </c>
      <c r="D9350" s="618" t="s">
        <v>3186</v>
      </c>
      <c r="E9350" s="618" t="s">
        <v>3613</v>
      </c>
      <c r="F9350" s="760">
        <v>6462452964</v>
      </c>
      <c r="G9350" s="801" t="s">
        <v>2930</v>
      </c>
    </row>
    <row r="9351" spans="2:7" ht="15.75" x14ac:dyDescent="0.25">
      <c r="B9351" s="726">
        <v>44862</v>
      </c>
      <c r="C9351" s="725" t="s">
        <v>2407</v>
      </c>
      <c r="D9351" s="618" t="s">
        <v>3186</v>
      </c>
      <c r="E9351" s="618" t="s">
        <v>3630</v>
      </c>
      <c r="F9351" s="760">
        <v>9179431759</v>
      </c>
      <c r="G9351" s="801" t="s">
        <v>2930</v>
      </c>
    </row>
    <row r="9352" spans="2:7" ht="15.75" x14ac:dyDescent="0.25">
      <c r="B9352" s="726">
        <v>44862</v>
      </c>
      <c r="C9352" s="725" t="s">
        <v>2407</v>
      </c>
      <c r="D9352" s="618" t="s">
        <v>2416</v>
      </c>
      <c r="E9352" s="618" t="s">
        <v>2333</v>
      </c>
      <c r="F9352" s="760" t="s">
        <v>3811</v>
      </c>
      <c r="G9352" s="801" t="s">
        <v>2930</v>
      </c>
    </row>
    <row r="9353" spans="2:7" ht="15.75" x14ac:dyDescent="0.25">
      <c r="B9353" s="726">
        <v>44862</v>
      </c>
      <c r="C9353" s="725" t="s">
        <v>2407</v>
      </c>
      <c r="D9353" s="618" t="s">
        <v>2416</v>
      </c>
      <c r="E9353" s="618" t="s">
        <v>3408</v>
      </c>
      <c r="F9353" s="760">
        <v>3478246083</v>
      </c>
      <c r="G9353" s="801" t="s">
        <v>2930</v>
      </c>
    </row>
    <row r="9354" spans="2:7" ht="15.75" x14ac:dyDescent="0.25">
      <c r="B9354" s="726">
        <v>44862</v>
      </c>
      <c r="C9354" s="725" t="s">
        <v>2407</v>
      </c>
      <c r="D9354" s="618" t="s">
        <v>2416</v>
      </c>
      <c r="E9354" s="618" t="s">
        <v>2931</v>
      </c>
      <c r="F9354" s="760" t="s">
        <v>2958</v>
      </c>
      <c r="G9354" s="801" t="s">
        <v>2930</v>
      </c>
    </row>
    <row r="9355" spans="2:7" ht="15.75" x14ac:dyDescent="0.25">
      <c r="B9355" s="726">
        <v>44862</v>
      </c>
      <c r="C9355" s="725" t="s">
        <v>2407</v>
      </c>
      <c r="D9355" s="618" t="s">
        <v>2416</v>
      </c>
      <c r="E9355" s="618" t="s">
        <v>3453</v>
      </c>
      <c r="F9355" s="760" t="s">
        <v>3454</v>
      </c>
      <c r="G9355" s="801" t="s">
        <v>2930</v>
      </c>
    </row>
    <row r="9356" spans="2:7" ht="15.75" x14ac:dyDescent="0.25">
      <c r="B9356" s="726">
        <v>44863</v>
      </c>
      <c r="C9356" s="719" t="s">
        <v>2310</v>
      </c>
      <c r="D9356" s="689" t="s">
        <v>2311</v>
      </c>
      <c r="E9356" s="689" t="s">
        <v>2437</v>
      </c>
      <c r="F9356" s="770">
        <v>6462586341</v>
      </c>
      <c r="G9356" s="797" t="s">
        <v>2930</v>
      </c>
    </row>
    <row r="9357" spans="2:7" ht="15.75" x14ac:dyDescent="0.25">
      <c r="B9357" s="726">
        <v>44863</v>
      </c>
      <c r="C9357" s="719" t="s">
        <v>2310</v>
      </c>
      <c r="D9357" s="642" t="s">
        <v>2311</v>
      </c>
      <c r="E9357" s="642" t="s">
        <v>3831</v>
      </c>
      <c r="F9357" s="768" t="s">
        <v>3832</v>
      </c>
      <c r="G9357" s="797" t="s">
        <v>2930</v>
      </c>
    </row>
    <row r="9358" spans="2:7" ht="15.75" x14ac:dyDescent="0.25">
      <c r="B9358" s="726">
        <v>44863</v>
      </c>
      <c r="C9358" s="719" t="s">
        <v>2310</v>
      </c>
      <c r="D9358" s="642" t="s">
        <v>2311</v>
      </c>
      <c r="E9358" s="642" t="s">
        <v>3679</v>
      </c>
      <c r="F9358" s="768">
        <v>13478989848</v>
      </c>
      <c r="G9358" s="797" t="s">
        <v>2930</v>
      </c>
    </row>
    <row r="9359" spans="2:7" ht="15.75" x14ac:dyDescent="0.25">
      <c r="B9359" s="726">
        <v>44863</v>
      </c>
      <c r="C9359" s="719" t="s">
        <v>2310</v>
      </c>
      <c r="D9359" s="642" t="s">
        <v>2311</v>
      </c>
      <c r="E9359" s="642" t="s">
        <v>3464</v>
      </c>
      <c r="F9359" s="768" t="s">
        <v>3465</v>
      </c>
      <c r="G9359" s="797" t="s">
        <v>2930</v>
      </c>
    </row>
    <row r="9360" spans="2:7" ht="15.75" x14ac:dyDescent="0.25">
      <c r="B9360" s="726">
        <v>44863</v>
      </c>
      <c r="C9360" s="719" t="s">
        <v>2310</v>
      </c>
      <c r="D9360" s="642" t="s">
        <v>2315</v>
      </c>
      <c r="E9360" s="642" t="s">
        <v>2476</v>
      </c>
      <c r="F9360" s="768">
        <v>7188097883</v>
      </c>
      <c r="G9360" s="797" t="s">
        <v>2930</v>
      </c>
    </row>
    <row r="9361" spans="2:7" ht="15.75" x14ac:dyDescent="0.25">
      <c r="B9361" s="726">
        <v>44863</v>
      </c>
      <c r="C9361" s="719" t="s">
        <v>2310</v>
      </c>
      <c r="D9361" s="642" t="s">
        <v>2315</v>
      </c>
      <c r="E9361" s="642" t="s">
        <v>2422</v>
      </c>
      <c r="F9361" s="768">
        <v>19179751158</v>
      </c>
      <c r="G9361" s="797" t="s">
        <v>2930</v>
      </c>
    </row>
    <row r="9362" spans="2:7" ht="15.75" x14ac:dyDescent="0.25">
      <c r="B9362" s="726">
        <v>44863</v>
      </c>
      <c r="C9362" s="719" t="s">
        <v>2310</v>
      </c>
      <c r="D9362" s="642" t="s">
        <v>2315</v>
      </c>
      <c r="E9362" s="642" t="s">
        <v>3384</v>
      </c>
      <c r="F9362" s="768" t="s">
        <v>2937</v>
      </c>
      <c r="G9362" s="797" t="s">
        <v>2930</v>
      </c>
    </row>
    <row r="9363" spans="2:7" ht="15.75" x14ac:dyDescent="0.25">
      <c r="B9363" s="726">
        <v>44863</v>
      </c>
      <c r="C9363" s="719" t="s">
        <v>2310</v>
      </c>
      <c r="D9363" s="642" t="s">
        <v>2448</v>
      </c>
      <c r="E9363" s="642" t="s">
        <v>3842</v>
      </c>
      <c r="F9363" s="768">
        <v>3476152362</v>
      </c>
      <c r="G9363" s="797" t="s">
        <v>2930</v>
      </c>
    </row>
    <row r="9364" spans="2:7" ht="15.75" x14ac:dyDescent="0.25">
      <c r="B9364" s="726">
        <v>44863</v>
      </c>
      <c r="C9364" s="719" t="s">
        <v>2310</v>
      </c>
      <c r="D9364" s="642" t="s">
        <v>2448</v>
      </c>
      <c r="E9364" s="642" t="s">
        <v>2549</v>
      </c>
      <c r="F9364" s="768">
        <v>16463203634</v>
      </c>
      <c r="G9364" s="797" t="s">
        <v>2930</v>
      </c>
    </row>
    <row r="9365" spans="2:7" ht="15.75" x14ac:dyDescent="0.25">
      <c r="B9365" s="726">
        <v>44863</v>
      </c>
      <c r="C9365" s="719" t="s">
        <v>2310</v>
      </c>
      <c r="D9365" s="642" t="s">
        <v>2448</v>
      </c>
      <c r="E9365" s="642" t="s">
        <v>3843</v>
      </c>
      <c r="F9365" s="768" t="s">
        <v>3844</v>
      </c>
      <c r="G9365" s="797" t="s">
        <v>2930</v>
      </c>
    </row>
    <row r="9366" spans="2:7" ht="15.75" x14ac:dyDescent="0.25">
      <c r="B9366" s="726">
        <v>44863</v>
      </c>
      <c r="C9366" s="719" t="s">
        <v>2310</v>
      </c>
      <c r="D9366" s="642" t="s">
        <v>2317</v>
      </c>
      <c r="E9366" s="642" t="s">
        <v>3309</v>
      </c>
      <c r="F9366" s="768">
        <v>7185023911</v>
      </c>
      <c r="G9366" s="797" t="s">
        <v>2930</v>
      </c>
    </row>
    <row r="9367" spans="2:7" ht="15.75" x14ac:dyDescent="0.25">
      <c r="B9367" s="726">
        <v>44863</v>
      </c>
      <c r="C9367" s="719" t="s">
        <v>2310</v>
      </c>
      <c r="D9367" s="642" t="s">
        <v>2317</v>
      </c>
      <c r="E9367" s="642" t="s">
        <v>2319</v>
      </c>
      <c r="F9367" s="768">
        <v>9176626040</v>
      </c>
      <c r="G9367" s="797" t="s">
        <v>2930</v>
      </c>
    </row>
    <row r="9368" spans="2:7" ht="15.75" x14ac:dyDescent="0.25">
      <c r="B9368" s="726">
        <v>44863</v>
      </c>
      <c r="C9368" s="719" t="s">
        <v>2310</v>
      </c>
      <c r="D9368" s="642" t="s">
        <v>2559</v>
      </c>
      <c r="E9368" s="642" t="s">
        <v>3845</v>
      </c>
      <c r="F9368" s="768">
        <v>9172141176</v>
      </c>
      <c r="G9368" s="797" t="s">
        <v>2930</v>
      </c>
    </row>
    <row r="9369" spans="2:7" ht="15.75" x14ac:dyDescent="0.25">
      <c r="B9369" s="726">
        <v>44863</v>
      </c>
      <c r="C9369" s="719" t="s">
        <v>2310</v>
      </c>
      <c r="D9369" s="642" t="s">
        <v>2329</v>
      </c>
      <c r="E9369" s="642" t="s">
        <v>3659</v>
      </c>
      <c r="F9369" s="768" t="s">
        <v>3703</v>
      </c>
      <c r="G9369" s="797" t="s">
        <v>2930</v>
      </c>
    </row>
    <row r="9370" spans="2:7" ht="15.75" x14ac:dyDescent="0.25">
      <c r="B9370" s="726">
        <v>44863</v>
      </c>
      <c r="C9370" s="719" t="s">
        <v>2310</v>
      </c>
      <c r="D9370" s="642" t="s">
        <v>2329</v>
      </c>
      <c r="E9370" s="642" t="s">
        <v>2442</v>
      </c>
      <c r="F9370" s="768" t="s">
        <v>2443</v>
      </c>
      <c r="G9370" s="797" t="s">
        <v>2930</v>
      </c>
    </row>
    <row r="9371" spans="2:7" ht="15.75" x14ac:dyDescent="0.25">
      <c r="B9371" s="726">
        <v>44863</v>
      </c>
      <c r="C9371" s="719" t="s">
        <v>2310</v>
      </c>
      <c r="D9371" s="642" t="s">
        <v>2335</v>
      </c>
      <c r="E9371" s="642" t="s">
        <v>3042</v>
      </c>
      <c r="F9371" s="768">
        <v>9179431759</v>
      </c>
      <c r="G9371" s="797" t="s">
        <v>2930</v>
      </c>
    </row>
    <row r="9372" spans="2:7" ht="15.75" x14ac:dyDescent="0.25">
      <c r="B9372" s="726">
        <v>44863</v>
      </c>
      <c r="C9372" s="719" t="s">
        <v>2310</v>
      </c>
      <c r="D9372" s="642" t="s">
        <v>2338</v>
      </c>
      <c r="E9372" s="642" t="s">
        <v>3725</v>
      </c>
      <c r="F9372" s="768" t="s">
        <v>2342</v>
      </c>
      <c r="G9372" s="797" t="s">
        <v>2930</v>
      </c>
    </row>
    <row r="9373" spans="2:7" ht="15.75" x14ac:dyDescent="0.25">
      <c r="B9373" s="726">
        <v>44863</v>
      </c>
      <c r="C9373" s="719" t="s">
        <v>2310</v>
      </c>
      <c r="D9373" s="642" t="s">
        <v>2338</v>
      </c>
      <c r="E9373" s="642" t="s">
        <v>2444</v>
      </c>
      <c r="F9373" s="768">
        <v>3476418818</v>
      </c>
      <c r="G9373" s="797" t="s">
        <v>2930</v>
      </c>
    </row>
    <row r="9374" spans="2:7" ht="15.75" x14ac:dyDescent="0.25">
      <c r="B9374" s="726">
        <v>44863</v>
      </c>
      <c r="C9374" s="719" t="s">
        <v>2310</v>
      </c>
      <c r="D9374" s="642" t="s">
        <v>2338</v>
      </c>
      <c r="E9374" s="642" t="s">
        <v>2339</v>
      </c>
      <c r="F9374" s="768">
        <v>3476614552</v>
      </c>
      <c r="G9374" s="797" t="s">
        <v>2930</v>
      </c>
    </row>
    <row r="9375" spans="2:7" ht="15.75" x14ac:dyDescent="0.25">
      <c r="B9375" s="726">
        <v>44863</v>
      </c>
      <c r="C9375" s="719" t="s">
        <v>2310</v>
      </c>
      <c r="D9375" s="642" t="s">
        <v>2338</v>
      </c>
      <c r="E9375" s="642" t="s">
        <v>3803</v>
      </c>
      <c r="F9375" s="768">
        <v>9292953316</v>
      </c>
      <c r="G9375" s="797" t="s">
        <v>2930</v>
      </c>
    </row>
    <row r="9376" spans="2:7" ht="15.75" x14ac:dyDescent="0.25">
      <c r="B9376" s="726">
        <v>44863</v>
      </c>
      <c r="C9376" s="1948" t="s">
        <v>2343</v>
      </c>
      <c r="D9376" s="880" t="s">
        <v>2505</v>
      </c>
      <c r="E9376" s="841" t="s">
        <v>2351</v>
      </c>
      <c r="F9376" s="1304" t="s">
        <v>2352</v>
      </c>
      <c r="G9376" s="879" t="s">
        <v>2346</v>
      </c>
    </row>
    <row r="9377" spans="2:7" ht="15.75" x14ac:dyDescent="0.25">
      <c r="B9377" s="726">
        <v>44863</v>
      </c>
      <c r="C9377" s="1948" t="s">
        <v>2343</v>
      </c>
      <c r="D9377" s="880" t="s">
        <v>2505</v>
      </c>
      <c r="E9377" s="841" t="s">
        <v>2372</v>
      </c>
      <c r="F9377" s="1304" t="s">
        <v>3816</v>
      </c>
      <c r="G9377" s="881" t="s">
        <v>2346</v>
      </c>
    </row>
    <row r="9378" spans="2:7" ht="15.75" x14ac:dyDescent="0.25">
      <c r="B9378" s="726">
        <v>44863</v>
      </c>
      <c r="C9378" s="1948" t="s">
        <v>2343</v>
      </c>
      <c r="D9378" s="880" t="s">
        <v>2505</v>
      </c>
      <c r="E9378" s="841" t="s">
        <v>3817</v>
      </c>
      <c r="F9378" s="1304" t="s">
        <v>3818</v>
      </c>
      <c r="G9378" s="881" t="s">
        <v>2346</v>
      </c>
    </row>
    <row r="9379" spans="2:7" ht="15.75" x14ac:dyDescent="0.25">
      <c r="B9379" s="726">
        <v>44863</v>
      </c>
      <c r="C9379" s="1948" t="s">
        <v>2343</v>
      </c>
      <c r="D9379" s="880" t="s">
        <v>2584</v>
      </c>
      <c r="E9379" s="916" t="s">
        <v>2393</v>
      </c>
      <c r="F9379" s="1320" t="s">
        <v>3839</v>
      </c>
      <c r="G9379" s="919" t="s">
        <v>2346</v>
      </c>
    </row>
    <row r="9380" spans="2:7" ht="15.75" x14ac:dyDescent="0.25">
      <c r="B9380" s="726">
        <v>44863</v>
      </c>
      <c r="C9380" s="1948" t="s">
        <v>2343</v>
      </c>
      <c r="D9380" s="880" t="s">
        <v>2584</v>
      </c>
      <c r="E9380" s="841" t="s">
        <v>2431</v>
      </c>
      <c r="F9380" s="1304" t="s">
        <v>2406</v>
      </c>
      <c r="G9380" s="881" t="s">
        <v>2346</v>
      </c>
    </row>
    <row r="9381" spans="2:7" ht="15.75" x14ac:dyDescent="0.25">
      <c r="B9381" s="726">
        <v>44863</v>
      </c>
      <c r="C9381" s="1948" t="s">
        <v>2343</v>
      </c>
      <c r="D9381" s="880" t="s">
        <v>2584</v>
      </c>
      <c r="E9381" s="841" t="s">
        <v>2494</v>
      </c>
      <c r="F9381" s="1304" t="s">
        <v>2436</v>
      </c>
      <c r="G9381" s="881" t="s">
        <v>2346</v>
      </c>
    </row>
    <row r="9382" spans="2:7" ht="15.75" x14ac:dyDescent="0.25">
      <c r="B9382" s="726">
        <v>44863</v>
      </c>
      <c r="C9382" s="1948" t="s">
        <v>2343</v>
      </c>
      <c r="D9382" s="880" t="s">
        <v>2584</v>
      </c>
      <c r="E9382" s="841" t="s">
        <v>2504</v>
      </c>
      <c r="F9382" s="1304" t="s">
        <v>3330</v>
      </c>
      <c r="G9382" s="881" t="s">
        <v>2346</v>
      </c>
    </row>
    <row r="9383" spans="2:7" ht="15.75" x14ac:dyDescent="0.25">
      <c r="B9383" s="726">
        <v>44863</v>
      </c>
      <c r="C9383" s="1948" t="s">
        <v>2343</v>
      </c>
      <c r="D9383" s="880" t="s">
        <v>2584</v>
      </c>
      <c r="E9383" s="841" t="s">
        <v>2555</v>
      </c>
      <c r="F9383" s="1304" t="s">
        <v>3317</v>
      </c>
      <c r="G9383" s="881" t="s">
        <v>2346</v>
      </c>
    </row>
    <row r="9384" spans="2:7" ht="15.75" x14ac:dyDescent="0.25">
      <c r="B9384" s="726">
        <v>44863</v>
      </c>
      <c r="C9384" s="1948" t="s">
        <v>2343</v>
      </c>
      <c r="D9384" s="880" t="s">
        <v>3846</v>
      </c>
      <c r="E9384" s="841" t="s">
        <v>2385</v>
      </c>
      <c r="F9384" s="1304" t="s">
        <v>3819</v>
      </c>
      <c r="G9384" s="881" t="s">
        <v>2346</v>
      </c>
    </row>
    <row r="9385" spans="2:7" ht="15.75" x14ac:dyDescent="0.25">
      <c r="B9385" s="726">
        <v>44863</v>
      </c>
      <c r="C9385" s="1948" t="s">
        <v>2343</v>
      </c>
      <c r="D9385" s="880" t="s">
        <v>3846</v>
      </c>
      <c r="E9385" s="841" t="s">
        <v>2400</v>
      </c>
      <c r="F9385" s="1304" t="s">
        <v>3432</v>
      </c>
      <c r="G9385" s="881" t="s">
        <v>2346</v>
      </c>
    </row>
    <row r="9386" spans="2:7" ht="15.75" x14ac:dyDescent="0.25">
      <c r="B9386" s="726">
        <v>44863</v>
      </c>
      <c r="C9386" s="1948" t="s">
        <v>2343</v>
      </c>
      <c r="D9386" s="880" t="s">
        <v>3846</v>
      </c>
      <c r="E9386" s="883" t="s">
        <v>2397</v>
      </c>
      <c r="F9386" s="1310" t="s">
        <v>2398</v>
      </c>
      <c r="G9386" s="884" t="s">
        <v>2346</v>
      </c>
    </row>
    <row r="9387" spans="2:7" ht="15.75" x14ac:dyDescent="0.25">
      <c r="B9387" s="726">
        <v>44863</v>
      </c>
      <c r="C9387" s="1960" t="s">
        <v>2407</v>
      </c>
      <c r="D9387" s="895" t="s">
        <v>3186</v>
      </c>
      <c r="E9387" s="889" t="s">
        <v>3821</v>
      </c>
      <c r="F9387" s="1311" t="s">
        <v>3828</v>
      </c>
      <c r="G9387" s="890" t="s">
        <v>2346</v>
      </c>
    </row>
    <row r="9388" spans="2:7" ht="15.75" x14ac:dyDescent="0.25">
      <c r="B9388" s="726">
        <v>44863</v>
      </c>
      <c r="C9388" s="1960" t="s">
        <v>2407</v>
      </c>
      <c r="D9388" s="895" t="s">
        <v>3186</v>
      </c>
      <c r="E9388" s="892" t="s">
        <v>3823</v>
      </c>
      <c r="F9388" s="1312" t="s">
        <v>3822</v>
      </c>
      <c r="G9388" s="893" t="s">
        <v>2346</v>
      </c>
    </row>
    <row r="9389" spans="2:7" ht="15.75" x14ac:dyDescent="0.25">
      <c r="B9389" s="726">
        <v>44863</v>
      </c>
      <c r="C9389" s="1960" t="s">
        <v>2407</v>
      </c>
      <c r="D9389" s="895" t="s">
        <v>3186</v>
      </c>
      <c r="E9389" s="892" t="s">
        <v>2532</v>
      </c>
      <c r="F9389" s="1312" t="s">
        <v>3822</v>
      </c>
      <c r="G9389" s="893" t="s">
        <v>2346</v>
      </c>
    </row>
    <row r="9390" spans="2:7" ht="15.75" x14ac:dyDescent="0.25">
      <c r="B9390" s="726">
        <v>44863</v>
      </c>
      <c r="C9390" s="1960" t="s">
        <v>2407</v>
      </c>
      <c r="D9390" s="895" t="s">
        <v>3186</v>
      </c>
      <c r="E9390" s="892" t="s">
        <v>3824</v>
      </c>
      <c r="F9390" s="1312" t="s">
        <v>3822</v>
      </c>
      <c r="G9390" s="893" t="s">
        <v>2346</v>
      </c>
    </row>
    <row r="9391" spans="2:7" ht="15.75" x14ac:dyDescent="0.25">
      <c r="B9391" s="726">
        <v>44863</v>
      </c>
      <c r="C9391" s="1960" t="s">
        <v>2407</v>
      </c>
      <c r="D9391" s="895" t="s">
        <v>3186</v>
      </c>
      <c r="E9391" s="900" t="s">
        <v>3825</v>
      </c>
      <c r="F9391" s="1313" t="s">
        <v>3822</v>
      </c>
      <c r="G9391" s="894" t="s">
        <v>2346</v>
      </c>
    </row>
    <row r="9392" spans="2:7" ht="15.75" x14ac:dyDescent="0.25">
      <c r="B9392" s="726">
        <v>44863</v>
      </c>
      <c r="C9392" s="725" t="s">
        <v>2407</v>
      </c>
      <c r="D9392" s="618" t="s">
        <v>2419</v>
      </c>
      <c r="E9392" s="618" t="s">
        <v>3297</v>
      </c>
      <c r="F9392" s="760">
        <v>1347323209</v>
      </c>
      <c r="G9392" s="801" t="s">
        <v>2930</v>
      </c>
    </row>
    <row r="9393" spans="2:7" ht="15.75" x14ac:dyDescent="0.25">
      <c r="B9393" s="726">
        <v>44863</v>
      </c>
      <c r="C9393" s="725" t="s">
        <v>2407</v>
      </c>
      <c r="D9393" s="618" t="s">
        <v>2419</v>
      </c>
      <c r="E9393" s="618" t="s">
        <v>3279</v>
      </c>
      <c r="F9393" s="760">
        <v>6468746071</v>
      </c>
      <c r="G9393" s="801" t="s">
        <v>2930</v>
      </c>
    </row>
    <row r="9394" spans="2:7" ht="15.75" x14ac:dyDescent="0.25">
      <c r="B9394" s="726">
        <v>44863</v>
      </c>
      <c r="C9394" s="725" t="s">
        <v>2407</v>
      </c>
      <c r="D9394" s="618" t="s">
        <v>2419</v>
      </c>
      <c r="E9394" s="618" t="s">
        <v>3829</v>
      </c>
      <c r="F9394" s="760" t="s">
        <v>3830</v>
      </c>
      <c r="G9394" s="801" t="s">
        <v>2930</v>
      </c>
    </row>
    <row r="9395" spans="2:7" ht="15.75" x14ac:dyDescent="0.25">
      <c r="B9395" s="726">
        <v>44863</v>
      </c>
      <c r="C9395" s="725" t="s">
        <v>2407</v>
      </c>
      <c r="D9395" s="618" t="s">
        <v>2419</v>
      </c>
      <c r="E9395" s="618" t="s">
        <v>2420</v>
      </c>
      <c r="F9395" s="760" t="s">
        <v>2421</v>
      </c>
      <c r="G9395" s="801" t="s">
        <v>2930</v>
      </c>
    </row>
    <row r="9396" spans="2:7" ht="15.75" x14ac:dyDescent="0.25">
      <c r="B9396" s="726">
        <v>44863</v>
      </c>
      <c r="C9396" s="725" t="s">
        <v>2407</v>
      </c>
      <c r="D9396" s="618" t="s">
        <v>3177</v>
      </c>
      <c r="E9396" s="618" t="s">
        <v>3189</v>
      </c>
      <c r="F9396" s="760">
        <v>3473204933</v>
      </c>
      <c r="G9396" s="801" t="s">
        <v>2930</v>
      </c>
    </row>
    <row r="9397" spans="2:7" ht="15.75" x14ac:dyDescent="0.25">
      <c r="B9397" s="726">
        <v>44863</v>
      </c>
      <c r="C9397" s="725" t="s">
        <v>2407</v>
      </c>
      <c r="D9397" s="618" t="s">
        <v>3177</v>
      </c>
      <c r="E9397" s="618" t="s">
        <v>3145</v>
      </c>
      <c r="F9397" s="760">
        <v>9173497413</v>
      </c>
      <c r="G9397" s="801" t="s">
        <v>2930</v>
      </c>
    </row>
    <row r="9398" spans="2:7" ht="15.75" x14ac:dyDescent="0.25">
      <c r="B9398" s="726">
        <v>44863</v>
      </c>
      <c r="C9398" s="725" t="s">
        <v>2407</v>
      </c>
      <c r="D9398" s="618" t="s">
        <v>3177</v>
      </c>
      <c r="E9398" s="618" t="s">
        <v>3686</v>
      </c>
      <c r="F9398" s="760">
        <v>9174789615</v>
      </c>
      <c r="G9398" s="801" t="s">
        <v>2930</v>
      </c>
    </row>
    <row r="9399" spans="2:7" ht="15.75" x14ac:dyDescent="0.25">
      <c r="B9399" s="726">
        <v>44863</v>
      </c>
      <c r="C9399" s="725" t="s">
        <v>2407</v>
      </c>
      <c r="D9399" s="618" t="s">
        <v>3177</v>
      </c>
      <c r="E9399" s="618" t="s">
        <v>3616</v>
      </c>
      <c r="F9399" s="760" t="s">
        <v>3474</v>
      </c>
      <c r="G9399" s="801" t="s">
        <v>2930</v>
      </c>
    </row>
    <row r="9400" spans="2:7" ht="15.75" x14ac:dyDescent="0.25">
      <c r="B9400" s="726">
        <v>44863</v>
      </c>
      <c r="C9400" s="725" t="s">
        <v>2407</v>
      </c>
      <c r="D9400" s="618" t="s">
        <v>3181</v>
      </c>
      <c r="E9400" s="618" t="s">
        <v>2963</v>
      </c>
      <c r="F9400" s="760">
        <v>13473705711</v>
      </c>
      <c r="G9400" s="801" t="s">
        <v>2930</v>
      </c>
    </row>
    <row r="9401" spans="2:7" ht="15.75" x14ac:dyDescent="0.25">
      <c r="B9401" s="726">
        <v>44863</v>
      </c>
      <c r="C9401" s="725" t="s">
        <v>2407</v>
      </c>
      <c r="D9401" s="618" t="s">
        <v>3181</v>
      </c>
      <c r="E9401" s="618" t="s">
        <v>3799</v>
      </c>
      <c r="F9401" s="760" t="s">
        <v>3462</v>
      </c>
      <c r="G9401" s="801" t="s">
        <v>2930</v>
      </c>
    </row>
    <row r="9402" spans="2:7" ht="15.75" x14ac:dyDescent="0.25">
      <c r="B9402" s="726">
        <v>44863</v>
      </c>
      <c r="C9402" s="725" t="s">
        <v>2407</v>
      </c>
      <c r="D9402" s="618" t="s">
        <v>3184</v>
      </c>
      <c r="E9402" s="618" t="s">
        <v>3102</v>
      </c>
      <c r="F9402" s="760">
        <v>3473099536</v>
      </c>
      <c r="G9402" s="801" t="s">
        <v>2930</v>
      </c>
    </row>
    <row r="9403" spans="2:7" ht="15.75" x14ac:dyDescent="0.25">
      <c r="B9403" s="726">
        <v>44863</v>
      </c>
      <c r="C9403" s="725" t="s">
        <v>2407</v>
      </c>
      <c r="D9403" s="618" t="s">
        <v>3184</v>
      </c>
      <c r="E9403" s="618" t="s">
        <v>3810</v>
      </c>
      <c r="F9403" s="760">
        <v>6465717551</v>
      </c>
      <c r="G9403" s="801" t="s">
        <v>2930</v>
      </c>
    </row>
    <row r="9404" spans="2:7" ht="15.75" x14ac:dyDescent="0.25">
      <c r="B9404" s="726">
        <v>44863</v>
      </c>
      <c r="C9404" s="725" t="s">
        <v>2407</v>
      </c>
      <c r="D9404" s="618" t="s">
        <v>3184</v>
      </c>
      <c r="E9404" s="618" t="s">
        <v>3726</v>
      </c>
      <c r="F9404" s="760" t="s">
        <v>3456</v>
      </c>
      <c r="G9404" s="801" t="s">
        <v>2930</v>
      </c>
    </row>
    <row r="9405" spans="2:7" ht="15.75" x14ac:dyDescent="0.25">
      <c r="B9405" s="726">
        <v>44863</v>
      </c>
      <c r="C9405" s="725" t="s">
        <v>2407</v>
      </c>
      <c r="D9405" s="618" t="s">
        <v>3186</v>
      </c>
      <c r="E9405" s="618" t="s">
        <v>3457</v>
      </c>
      <c r="F9405" s="760" t="s">
        <v>3458</v>
      </c>
      <c r="G9405" s="801" t="s">
        <v>2930</v>
      </c>
    </row>
    <row r="9406" spans="2:7" ht="15.75" x14ac:dyDescent="0.25">
      <c r="B9406" s="726">
        <v>44863</v>
      </c>
      <c r="C9406" s="725" t="s">
        <v>2407</v>
      </c>
      <c r="D9406" s="618" t="s">
        <v>3186</v>
      </c>
      <c r="E9406" s="618" t="s">
        <v>3471</v>
      </c>
      <c r="F9406" s="760">
        <v>9176239892</v>
      </c>
      <c r="G9406" s="801" t="s">
        <v>2930</v>
      </c>
    </row>
    <row r="9407" spans="2:7" ht="15.75" x14ac:dyDescent="0.25">
      <c r="B9407" s="726">
        <v>44863</v>
      </c>
      <c r="C9407" s="725" t="s">
        <v>2407</v>
      </c>
      <c r="D9407" s="618" t="s">
        <v>3186</v>
      </c>
      <c r="E9407" s="618" t="s">
        <v>3630</v>
      </c>
      <c r="F9407" s="760">
        <v>9179431759</v>
      </c>
      <c r="G9407" s="801" t="s">
        <v>2930</v>
      </c>
    </row>
    <row r="9408" spans="2:7" ht="15.75" x14ac:dyDescent="0.25">
      <c r="B9408" s="726">
        <v>44863</v>
      </c>
      <c r="C9408" s="725" t="s">
        <v>2407</v>
      </c>
      <c r="D9408" s="618" t="s">
        <v>2416</v>
      </c>
      <c r="E9408" s="618" t="s">
        <v>2988</v>
      </c>
      <c r="F9408" s="760">
        <v>9173270240</v>
      </c>
      <c r="G9408" s="801" t="s">
        <v>2930</v>
      </c>
    </row>
    <row r="9409" spans="2:7" ht="15.75" x14ac:dyDescent="0.25">
      <c r="B9409" s="726">
        <v>44863</v>
      </c>
      <c r="C9409" s="725" t="s">
        <v>2407</v>
      </c>
      <c r="D9409" s="618" t="s">
        <v>2416</v>
      </c>
      <c r="E9409" s="618" t="s">
        <v>3348</v>
      </c>
      <c r="F9409" s="760" t="s">
        <v>3689</v>
      </c>
      <c r="G9409" s="801" t="s">
        <v>2930</v>
      </c>
    </row>
    <row r="9410" spans="2:7" ht="15.75" x14ac:dyDescent="0.25">
      <c r="B9410" s="726">
        <v>44863</v>
      </c>
      <c r="C9410" s="725" t="s">
        <v>2407</v>
      </c>
      <c r="D9410" s="618" t="s">
        <v>2416</v>
      </c>
      <c r="E9410" s="618" t="s">
        <v>3801</v>
      </c>
      <c r="F9410" s="760" t="s">
        <v>3802</v>
      </c>
      <c r="G9410" s="801" t="s">
        <v>2930</v>
      </c>
    </row>
    <row r="9411" spans="2:7" ht="15.75" x14ac:dyDescent="0.25">
      <c r="B9411" s="726">
        <v>44863</v>
      </c>
      <c r="C9411" s="725" t="s">
        <v>2407</v>
      </c>
      <c r="D9411" s="618" t="s">
        <v>2416</v>
      </c>
      <c r="E9411" s="618" t="s">
        <v>3469</v>
      </c>
      <c r="F9411" s="760" t="s">
        <v>3390</v>
      </c>
      <c r="G9411" s="801" t="s">
        <v>2930</v>
      </c>
    </row>
    <row r="9412" spans="2:7" ht="15.75" x14ac:dyDescent="0.25">
      <c r="B9412" s="726">
        <v>44863</v>
      </c>
      <c r="C9412" s="725" t="s">
        <v>2407</v>
      </c>
      <c r="D9412" s="618" t="s">
        <v>3210</v>
      </c>
      <c r="E9412" s="618" t="s">
        <v>3780</v>
      </c>
      <c r="F9412" s="760" t="s">
        <v>3614</v>
      </c>
      <c r="G9412" s="801" t="s">
        <v>2930</v>
      </c>
    </row>
    <row r="9413" spans="2:7" ht="15.75" x14ac:dyDescent="0.25">
      <c r="B9413" s="791">
        <v>44863</v>
      </c>
      <c r="C9413" s="723" t="s">
        <v>2407</v>
      </c>
      <c r="D9413" s="639" t="s">
        <v>3210</v>
      </c>
      <c r="E9413" s="639" t="s">
        <v>2457</v>
      </c>
      <c r="F9413" s="761" t="s">
        <v>2458</v>
      </c>
      <c r="G9413" s="898" t="s">
        <v>2930</v>
      </c>
    </row>
    <row r="9414" spans="2:7" ht="15.75" x14ac:dyDescent="0.25">
      <c r="B9414" s="789">
        <v>44864</v>
      </c>
      <c r="C9414" s="1959" t="s">
        <v>2310</v>
      </c>
      <c r="D9414" s="1135" t="s">
        <v>2474</v>
      </c>
      <c r="E9414" s="1135" t="s">
        <v>2420</v>
      </c>
      <c r="F9414" s="1375" t="s">
        <v>2421</v>
      </c>
      <c r="G9414" s="1959" t="s">
        <v>2930</v>
      </c>
    </row>
    <row r="9415" spans="2:7" ht="15.75" x14ac:dyDescent="0.25">
      <c r="B9415" s="789">
        <v>44864</v>
      </c>
      <c r="C9415" s="1959" t="s">
        <v>2310</v>
      </c>
      <c r="D9415" s="1135" t="s">
        <v>2474</v>
      </c>
      <c r="E9415" s="1135" t="s">
        <v>3318</v>
      </c>
      <c r="F9415" s="1375">
        <v>6462346783</v>
      </c>
      <c r="G9415" s="1959" t="s">
        <v>2930</v>
      </c>
    </row>
    <row r="9416" spans="2:7" ht="15.75" x14ac:dyDescent="0.25">
      <c r="B9416" s="789">
        <v>44864</v>
      </c>
      <c r="C9416" s="1959" t="s">
        <v>2310</v>
      </c>
      <c r="D9416" s="1135" t="s">
        <v>2311</v>
      </c>
      <c r="E9416" s="1135" t="s">
        <v>3847</v>
      </c>
      <c r="F9416" s="1375" t="s">
        <v>3716</v>
      </c>
      <c r="G9416" s="1959" t="s">
        <v>2930</v>
      </c>
    </row>
    <row r="9417" spans="2:7" ht="15.75" x14ac:dyDescent="0.25">
      <c r="B9417" s="789">
        <v>44864</v>
      </c>
      <c r="C9417" s="1959" t="s">
        <v>2310</v>
      </c>
      <c r="D9417" s="1135" t="s">
        <v>2311</v>
      </c>
      <c r="E9417" s="1135" t="s">
        <v>3848</v>
      </c>
      <c r="F9417" s="1375">
        <v>13478989848</v>
      </c>
      <c r="G9417" s="1959" t="s">
        <v>2930</v>
      </c>
    </row>
    <row r="9418" spans="2:7" ht="15.75" x14ac:dyDescent="0.25">
      <c r="B9418" s="789">
        <v>44864</v>
      </c>
      <c r="C9418" s="1959" t="s">
        <v>2310</v>
      </c>
      <c r="D9418" s="1135" t="s">
        <v>2448</v>
      </c>
      <c r="E9418" s="1135" t="s">
        <v>3842</v>
      </c>
      <c r="F9418" s="1375">
        <v>3476152362</v>
      </c>
      <c r="G9418" s="1959" t="s">
        <v>2930</v>
      </c>
    </row>
    <row r="9419" spans="2:7" ht="15.75" x14ac:dyDescent="0.25">
      <c r="B9419" s="789">
        <v>44864</v>
      </c>
      <c r="C9419" s="1959" t="s">
        <v>2310</v>
      </c>
      <c r="D9419" s="1135" t="s">
        <v>2448</v>
      </c>
      <c r="E9419" s="1135" t="s">
        <v>3849</v>
      </c>
      <c r="F9419" s="1375">
        <v>3474881897</v>
      </c>
      <c r="G9419" s="1959" t="s">
        <v>2930</v>
      </c>
    </row>
    <row r="9420" spans="2:7" ht="15.75" x14ac:dyDescent="0.25">
      <c r="B9420" s="789">
        <v>44864</v>
      </c>
      <c r="C9420" s="1959" t="s">
        <v>2310</v>
      </c>
      <c r="D9420" s="1135" t="s">
        <v>2338</v>
      </c>
      <c r="E9420" s="1135" t="s">
        <v>3850</v>
      </c>
      <c r="F9420" s="1375" t="s">
        <v>2342</v>
      </c>
      <c r="G9420" s="1959" t="s">
        <v>2930</v>
      </c>
    </row>
    <row r="9421" spans="2:7" ht="15.75" x14ac:dyDescent="0.25">
      <c r="B9421" s="789">
        <v>44864</v>
      </c>
      <c r="C9421" s="1959" t="s">
        <v>2310</v>
      </c>
      <c r="D9421" s="1135" t="s">
        <v>2338</v>
      </c>
      <c r="E9421" s="1135" t="s">
        <v>3623</v>
      </c>
      <c r="F9421" s="1375">
        <v>9175890336</v>
      </c>
      <c r="G9421" s="1959" t="s">
        <v>2930</v>
      </c>
    </row>
    <row r="9422" spans="2:7" ht="15.75" x14ac:dyDescent="0.25">
      <c r="B9422" s="789">
        <v>44864</v>
      </c>
      <c r="C9422" s="1959" t="s">
        <v>2310</v>
      </c>
      <c r="D9422" s="1135" t="s">
        <v>2338</v>
      </c>
      <c r="E9422" s="1135" t="s">
        <v>2457</v>
      </c>
      <c r="F9422" s="1375" t="s">
        <v>2458</v>
      </c>
      <c r="G9422" s="1959" t="s">
        <v>2930</v>
      </c>
    </row>
    <row r="9423" spans="2:7" ht="15.75" x14ac:dyDescent="0.25">
      <c r="B9423" s="718">
        <v>44864</v>
      </c>
      <c r="C9423" s="1935" t="s">
        <v>3796</v>
      </c>
      <c r="D9423" s="916" t="s">
        <v>2505</v>
      </c>
      <c r="E9423" s="841" t="s">
        <v>2360</v>
      </c>
      <c r="F9423" s="1304" t="s">
        <v>3834</v>
      </c>
      <c r="G9423" s="881" t="s">
        <v>2346</v>
      </c>
    </row>
    <row r="9424" spans="2:7" ht="15.75" x14ac:dyDescent="0.25">
      <c r="B9424" s="718">
        <v>44864</v>
      </c>
      <c r="C9424" s="1964" t="s">
        <v>2343</v>
      </c>
      <c r="D9424" s="885" t="s">
        <v>2584</v>
      </c>
      <c r="E9424" s="856" t="s">
        <v>2530</v>
      </c>
      <c r="F9424" s="1305" t="s">
        <v>2888</v>
      </c>
      <c r="G9424" s="943" t="s">
        <v>2346</v>
      </c>
    </row>
    <row r="9425" spans="2:7" ht="15.75" x14ac:dyDescent="0.25">
      <c r="B9425" s="944">
        <v>44864</v>
      </c>
      <c r="C9425" s="1933" t="s">
        <v>2496</v>
      </c>
      <c r="D9425" s="885" t="s">
        <v>2584</v>
      </c>
      <c r="E9425" s="916" t="s">
        <v>2347</v>
      </c>
      <c r="F9425" s="1320" t="s">
        <v>3795</v>
      </c>
      <c r="G9425" s="916" t="s">
        <v>2346</v>
      </c>
    </row>
    <row r="9426" spans="2:7" ht="15.75" x14ac:dyDescent="0.25">
      <c r="B9426" s="944">
        <v>44864</v>
      </c>
      <c r="C9426" s="1933" t="s">
        <v>2343</v>
      </c>
      <c r="D9426" s="916" t="s">
        <v>2278</v>
      </c>
      <c r="E9426" s="916" t="s">
        <v>3792</v>
      </c>
      <c r="F9426" s="1320" t="s">
        <v>3794</v>
      </c>
      <c r="G9426" s="916" t="s">
        <v>2346</v>
      </c>
    </row>
    <row r="9427" spans="2:7" ht="15.75" x14ac:dyDescent="0.25">
      <c r="B9427" s="944">
        <v>44864</v>
      </c>
      <c r="C9427" s="1933" t="s">
        <v>2343</v>
      </c>
      <c r="D9427" s="916" t="s">
        <v>2278</v>
      </c>
      <c r="E9427" s="916" t="s">
        <v>2387</v>
      </c>
      <c r="F9427" s="1320" t="s">
        <v>2388</v>
      </c>
      <c r="G9427" s="916" t="s">
        <v>2346</v>
      </c>
    </row>
    <row r="9428" spans="2:7" ht="15.75" x14ac:dyDescent="0.25">
      <c r="B9428" s="944">
        <v>44864</v>
      </c>
      <c r="C9428" s="1933" t="s">
        <v>2343</v>
      </c>
      <c r="D9428" s="916" t="s">
        <v>2278</v>
      </c>
      <c r="E9428" s="916" t="s">
        <v>2391</v>
      </c>
      <c r="F9428" s="1320" t="s">
        <v>2392</v>
      </c>
      <c r="G9428" s="916" t="s">
        <v>2346</v>
      </c>
    </row>
    <row r="9429" spans="2:7" ht="15.75" x14ac:dyDescent="0.25">
      <c r="B9429" s="1977">
        <v>44864</v>
      </c>
      <c r="C9429" s="1933" t="s">
        <v>2343</v>
      </c>
      <c r="D9429" s="916" t="s">
        <v>2278</v>
      </c>
      <c r="E9429" s="916" t="s">
        <v>3768</v>
      </c>
      <c r="F9429" s="1320" t="s">
        <v>2403</v>
      </c>
      <c r="G9429" s="916" t="s">
        <v>2346</v>
      </c>
    </row>
    <row r="9430" spans="2:7" ht="15.75" x14ac:dyDescent="0.25">
      <c r="B9430" s="726">
        <v>44864</v>
      </c>
      <c r="C9430" s="1935" t="s">
        <v>2343</v>
      </c>
      <c r="D9430" s="916" t="s">
        <v>2505</v>
      </c>
      <c r="E9430" s="841" t="s">
        <v>3833</v>
      </c>
      <c r="F9430" s="1304" t="s">
        <v>3168</v>
      </c>
      <c r="G9430" s="881" t="s">
        <v>2346</v>
      </c>
    </row>
    <row r="9431" spans="2:7" ht="15.75" x14ac:dyDescent="0.25">
      <c r="B9431" s="726">
        <v>44864</v>
      </c>
      <c r="C9431" s="1935" t="s">
        <v>2343</v>
      </c>
      <c r="D9431" s="916" t="s">
        <v>2505</v>
      </c>
      <c r="E9431" s="841" t="s">
        <v>2344</v>
      </c>
      <c r="F9431" s="1304" t="s">
        <v>3793</v>
      </c>
      <c r="G9431" s="881" t="s">
        <v>2346</v>
      </c>
    </row>
    <row r="9432" spans="2:7" ht="15.75" x14ac:dyDescent="0.25">
      <c r="B9432" s="726">
        <v>44864</v>
      </c>
      <c r="C9432" s="1935" t="s">
        <v>2343</v>
      </c>
      <c r="D9432" s="841" t="s">
        <v>2353</v>
      </c>
      <c r="E9432" s="841" t="s">
        <v>2362</v>
      </c>
      <c r="F9432" s="1304" t="s">
        <v>3835</v>
      </c>
      <c r="G9432" s="881" t="s">
        <v>2346</v>
      </c>
    </row>
    <row r="9433" spans="2:7" ht="15.75" x14ac:dyDescent="0.25">
      <c r="B9433" s="791">
        <v>44864</v>
      </c>
      <c r="C9433" s="1964" t="s">
        <v>2343</v>
      </c>
      <c r="D9433" s="856" t="s">
        <v>2353</v>
      </c>
      <c r="E9433" s="856" t="s">
        <v>3363</v>
      </c>
      <c r="F9433" s="1305" t="s">
        <v>3364</v>
      </c>
      <c r="G9433" s="943" t="s">
        <v>2346</v>
      </c>
    </row>
    <row r="9434" spans="2:7" ht="15.75" x14ac:dyDescent="0.25">
      <c r="B9434" s="726">
        <v>44864</v>
      </c>
      <c r="C9434" s="946" t="s">
        <v>2407</v>
      </c>
      <c r="D9434" s="947" t="s">
        <v>2419</v>
      </c>
      <c r="E9434" s="948" t="s">
        <v>3804</v>
      </c>
      <c r="F9434" s="1325" t="s">
        <v>3822</v>
      </c>
      <c r="G9434" s="949" t="s">
        <v>2346</v>
      </c>
    </row>
    <row r="9435" spans="2:7" ht="15.75" x14ac:dyDescent="0.25">
      <c r="B9435" s="726">
        <v>44864</v>
      </c>
      <c r="C9435" s="946" t="s">
        <v>2407</v>
      </c>
      <c r="D9435" s="950" t="s">
        <v>2419</v>
      </c>
      <c r="E9435" s="936" t="s">
        <v>2492</v>
      </c>
      <c r="F9435" s="1326" t="s">
        <v>3822</v>
      </c>
      <c r="G9435" s="951" t="s">
        <v>2346</v>
      </c>
    </row>
    <row r="9436" spans="2:7" ht="15.75" x14ac:dyDescent="0.25">
      <c r="B9436" s="726">
        <v>44864</v>
      </c>
      <c r="C9436" s="946" t="s">
        <v>2407</v>
      </c>
      <c r="D9436" s="950" t="s">
        <v>2419</v>
      </c>
      <c r="E9436" s="936" t="s">
        <v>3806</v>
      </c>
      <c r="F9436" s="1326" t="s">
        <v>3822</v>
      </c>
      <c r="G9436" s="951" t="s">
        <v>2346</v>
      </c>
    </row>
    <row r="9437" spans="2:7" ht="15.75" x14ac:dyDescent="0.25">
      <c r="B9437" s="726">
        <v>44864</v>
      </c>
      <c r="C9437" s="946" t="s">
        <v>2407</v>
      </c>
      <c r="D9437" s="947" t="s">
        <v>3177</v>
      </c>
      <c r="E9437" s="936" t="s">
        <v>3807</v>
      </c>
      <c r="F9437" s="1326" t="s">
        <v>3836</v>
      </c>
      <c r="G9437" s="951" t="s">
        <v>2346</v>
      </c>
    </row>
    <row r="9438" spans="2:7" ht="15.75" x14ac:dyDescent="0.25">
      <c r="B9438" s="726">
        <v>44864</v>
      </c>
      <c r="C9438" s="946" t="s">
        <v>2407</v>
      </c>
      <c r="D9438" s="950" t="s">
        <v>3177</v>
      </c>
      <c r="E9438" s="936" t="s">
        <v>2514</v>
      </c>
      <c r="F9438" s="1326" t="s">
        <v>3822</v>
      </c>
      <c r="G9438" s="951" t="s">
        <v>2346</v>
      </c>
    </row>
    <row r="9439" spans="2:7" ht="15.75" x14ac:dyDescent="0.25">
      <c r="B9439" s="945">
        <v>44864</v>
      </c>
      <c r="C9439" s="1942" t="s">
        <v>2407</v>
      </c>
      <c r="D9439" s="1154" t="s">
        <v>2419</v>
      </c>
      <c r="E9439" s="1154" t="s">
        <v>2420</v>
      </c>
      <c r="F9439" s="1378" t="s">
        <v>2421</v>
      </c>
      <c r="G9439" s="800" t="s">
        <v>2930</v>
      </c>
    </row>
    <row r="9440" spans="2:7" ht="15.75" x14ac:dyDescent="0.25">
      <c r="B9440" s="945">
        <v>44865</v>
      </c>
      <c r="C9440" s="1978" t="s">
        <v>2310</v>
      </c>
      <c r="D9440" s="1135" t="s">
        <v>2311</v>
      </c>
      <c r="E9440" s="1135" t="s">
        <v>3851</v>
      </c>
      <c r="F9440" s="1375" t="s">
        <v>3852</v>
      </c>
      <c r="G9440" s="797" t="s">
        <v>2930</v>
      </c>
    </row>
    <row r="9441" spans="2:7" ht="15.75" x14ac:dyDescent="0.25">
      <c r="B9441" s="789">
        <v>44865</v>
      </c>
      <c r="C9441" s="1979" t="s">
        <v>2310</v>
      </c>
      <c r="D9441" s="1135" t="s">
        <v>2311</v>
      </c>
      <c r="E9441" s="1135" t="s">
        <v>2600</v>
      </c>
      <c r="F9441" s="1375">
        <v>3329996186</v>
      </c>
      <c r="G9441" s="940" t="s">
        <v>2930</v>
      </c>
    </row>
    <row r="9442" spans="2:7" ht="15.75" x14ac:dyDescent="0.25">
      <c r="B9442" s="789">
        <v>44865</v>
      </c>
      <c r="C9442" s="1979" t="s">
        <v>2310</v>
      </c>
      <c r="D9442" s="1135" t="s">
        <v>2448</v>
      </c>
      <c r="E9442" s="1135" t="s">
        <v>3842</v>
      </c>
      <c r="F9442" s="1375">
        <v>3476152362</v>
      </c>
      <c r="G9442" s="940" t="s">
        <v>2930</v>
      </c>
    </row>
    <row r="9443" spans="2:7" ht="15.75" x14ac:dyDescent="0.25">
      <c r="B9443" s="789">
        <v>44865</v>
      </c>
      <c r="C9443" s="1979" t="s">
        <v>2310</v>
      </c>
      <c r="D9443" s="1135" t="s">
        <v>2448</v>
      </c>
      <c r="E9443" s="1135" t="s">
        <v>3849</v>
      </c>
      <c r="F9443" s="1375">
        <v>3474881897</v>
      </c>
      <c r="G9443" s="940" t="s">
        <v>2930</v>
      </c>
    </row>
    <row r="9444" spans="2:7" ht="15.75" x14ac:dyDescent="0.25">
      <c r="B9444" s="789">
        <v>44865</v>
      </c>
      <c r="C9444" s="1979" t="s">
        <v>2310</v>
      </c>
      <c r="D9444" s="1135" t="s">
        <v>2329</v>
      </c>
      <c r="E9444" s="1135" t="s">
        <v>3659</v>
      </c>
      <c r="F9444" s="1375" t="s">
        <v>3703</v>
      </c>
      <c r="G9444" s="940" t="s">
        <v>2930</v>
      </c>
    </row>
    <row r="9445" spans="2:7" ht="15.75" x14ac:dyDescent="0.25">
      <c r="B9445" s="789">
        <v>44865</v>
      </c>
      <c r="C9445" s="1979" t="s">
        <v>2310</v>
      </c>
      <c r="D9445" s="1135" t="s">
        <v>2338</v>
      </c>
      <c r="E9445" s="1135" t="s">
        <v>3850</v>
      </c>
      <c r="F9445" s="1375" t="s">
        <v>2342</v>
      </c>
      <c r="G9445" s="940" t="s">
        <v>2930</v>
      </c>
    </row>
    <row r="9446" spans="2:7" ht="15.75" x14ac:dyDescent="0.25">
      <c r="B9446" s="789">
        <v>44865</v>
      </c>
      <c r="C9446" s="1979" t="s">
        <v>2310</v>
      </c>
      <c r="D9446" s="1135" t="s">
        <v>2338</v>
      </c>
      <c r="E9446" s="1135" t="s">
        <v>2339</v>
      </c>
      <c r="F9446" s="1375">
        <v>3476614552</v>
      </c>
      <c r="G9446" s="940" t="s">
        <v>2930</v>
      </c>
    </row>
    <row r="9447" spans="2:7" ht="15.75" x14ac:dyDescent="0.25">
      <c r="B9447" s="789">
        <v>44865</v>
      </c>
      <c r="C9447" s="1979" t="s">
        <v>2310</v>
      </c>
      <c r="D9447" s="1135" t="s">
        <v>2338</v>
      </c>
      <c r="E9447" s="1135" t="s">
        <v>2426</v>
      </c>
      <c r="F9447" s="1375" t="s">
        <v>2495</v>
      </c>
      <c r="G9447" s="940" t="s">
        <v>2930</v>
      </c>
    </row>
    <row r="9448" spans="2:7" ht="15.75" x14ac:dyDescent="0.25">
      <c r="B9448" s="1961">
        <v>44865</v>
      </c>
      <c r="C9448" s="1980" t="s">
        <v>2310</v>
      </c>
      <c r="D9448" s="1981" t="s">
        <v>2338</v>
      </c>
      <c r="E9448" s="1981" t="s">
        <v>2457</v>
      </c>
      <c r="F9448" s="1982" t="s">
        <v>2458</v>
      </c>
      <c r="G9448" s="941" t="s">
        <v>2930</v>
      </c>
    </row>
    <row r="9449" spans="2:7" ht="15.75" x14ac:dyDescent="0.25">
      <c r="B9449" s="1983">
        <v>44865</v>
      </c>
      <c r="C9449" s="1973" t="s">
        <v>2343</v>
      </c>
      <c r="D9449" s="917" t="s">
        <v>2584</v>
      </c>
      <c r="E9449" s="917" t="s">
        <v>3833</v>
      </c>
      <c r="F9449" s="1319" t="s">
        <v>3168</v>
      </c>
      <c r="G9449" s="918" t="s">
        <v>2346</v>
      </c>
    </row>
    <row r="9450" spans="2:7" ht="15.75" x14ac:dyDescent="0.25">
      <c r="B9450" s="1984">
        <v>44865</v>
      </c>
      <c r="C9450" s="1933" t="s">
        <v>2343</v>
      </c>
      <c r="D9450" s="916" t="s">
        <v>2584</v>
      </c>
      <c r="E9450" s="916" t="s">
        <v>2344</v>
      </c>
      <c r="F9450" s="1320" t="s">
        <v>3853</v>
      </c>
      <c r="G9450" s="919" t="s">
        <v>2346</v>
      </c>
    </row>
    <row r="9451" spans="2:7" ht="15.75" x14ac:dyDescent="0.25">
      <c r="B9451" s="1984">
        <v>44865</v>
      </c>
      <c r="C9451" s="1933" t="s">
        <v>3796</v>
      </c>
      <c r="D9451" s="916" t="s">
        <v>2584</v>
      </c>
      <c r="E9451" s="916" t="s">
        <v>2360</v>
      </c>
      <c r="F9451" s="1320" t="s">
        <v>3834</v>
      </c>
      <c r="G9451" s="919" t="s">
        <v>2346</v>
      </c>
    </row>
    <row r="9452" spans="2:7" ht="15.75" x14ac:dyDescent="0.25">
      <c r="B9452" s="1984">
        <v>44865</v>
      </c>
      <c r="C9452" s="1933" t="s">
        <v>2343</v>
      </c>
      <c r="D9452" s="916" t="s">
        <v>2584</v>
      </c>
      <c r="E9452" s="916" t="s">
        <v>2530</v>
      </c>
      <c r="F9452" s="1320" t="s">
        <v>2888</v>
      </c>
      <c r="G9452" s="919" t="s">
        <v>2346</v>
      </c>
    </row>
    <row r="9453" spans="2:7" ht="15.75" x14ac:dyDescent="0.25">
      <c r="B9453" s="1984">
        <v>44865</v>
      </c>
      <c r="C9453" s="1933" t="s">
        <v>2343</v>
      </c>
      <c r="D9453" s="916" t="s">
        <v>2505</v>
      </c>
      <c r="E9453" s="916" t="s">
        <v>2347</v>
      </c>
      <c r="F9453" s="1320" t="s">
        <v>3854</v>
      </c>
      <c r="G9453" s="919" t="s">
        <v>2346</v>
      </c>
    </row>
    <row r="9454" spans="2:7" ht="15.75" x14ac:dyDescent="0.25">
      <c r="B9454" s="1984">
        <v>44865</v>
      </c>
      <c r="C9454" s="1933" t="s">
        <v>2343</v>
      </c>
      <c r="D9454" s="916" t="s">
        <v>2505</v>
      </c>
      <c r="E9454" s="916" t="s">
        <v>3855</v>
      </c>
      <c r="F9454" s="1320" t="s">
        <v>3856</v>
      </c>
      <c r="G9454" s="919" t="s">
        <v>2346</v>
      </c>
    </row>
    <row r="9455" spans="2:7" ht="15.75" x14ac:dyDescent="0.25">
      <c r="B9455" s="1984">
        <v>44865</v>
      </c>
      <c r="C9455" s="1933" t="s">
        <v>2343</v>
      </c>
      <c r="D9455" s="916" t="s">
        <v>2505</v>
      </c>
      <c r="E9455" s="916" t="s">
        <v>2362</v>
      </c>
      <c r="F9455" s="1320" t="s">
        <v>2522</v>
      </c>
      <c r="G9455" s="919" t="s">
        <v>2346</v>
      </c>
    </row>
    <row r="9456" spans="2:7" ht="15.75" x14ac:dyDescent="0.25">
      <c r="B9456" s="1984">
        <v>44865</v>
      </c>
      <c r="C9456" s="1933" t="s">
        <v>2343</v>
      </c>
      <c r="D9456" s="916" t="s">
        <v>2505</v>
      </c>
      <c r="E9456" s="916" t="s">
        <v>3363</v>
      </c>
      <c r="F9456" s="1320" t="s">
        <v>3364</v>
      </c>
      <c r="G9456" s="919" t="s">
        <v>2346</v>
      </c>
    </row>
    <row r="9457" spans="2:7" ht="15.75" x14ac:dyDescent="0.25">
      <c r="B9457" s="1984">
        <v>44865</v>
      </c>
      <c r="C9457" s="1933" t="s">
        <v>2343</v>
      </c>
      <c r="D9457" s="916" t="s">
        <v>2278</v>
      </c>
      <c r="E9457" s="916" t="s">
        <v>3768</v>
      </c>
      <c r="F9457" s="1320" t="s">
        <v>2403</v>
      </c>
      <c r="G9457" s="919" t="s">
        <v>2346</v>
      </c>
    </row>
    <row r="9458" spans="2:7" ht="15.75" x14ac:dyDescent="0.25">
      <c r="B9458" s="1984">
        <v>44865</v>
      </c>
      <c r="C9458" s="1933" t="s">
        <v>2343</v>
      </c>
      <c r="D9458" s="916" t="s">
        <v>2278</v>
      </c>
      <c r="E9458" s="916" t="s">
        <v>3792</v>
      </c>
      <c r="F9458" s="1320" t="s">
        <v>2396</v>
      </c>
      <c r="G9458" s="919" t="s">
        <v>2346</v>
      </c>
    </row>
    <row r="9459" spans="2:7" ht="15.75" x14ac:dyDescent="0.25">
      <c r="B9459" s="1984">
        <v>44865</v>
      </c>
      <c r="C9459" s="1933" t="s">
        <v>2343</v>
      </c>
      <c r="D9459" s="916" t="s">
        <v>2278</v>
      </c>
      <c r="E9459" s="916" t="s">
        <v>2387</v>
      </c>
      <c r="F9459" s="1320" t="s">
        <v>2388</v>
      </c>
      <c r="G9459" s="919" t="s">
        <v>2346</v>
      </c>
    </row>
    <row r="9460" spans="2:7" ht="15.75" x14ac:dyDescent="0.25">
      <c r="B9460" s="1985">
        <v>44865</v>
      </c>
      <c r="C9460" s="1986" t="s">
        <v>2343</v>
      </c>
      <c r="D9460" s="923" t="s">
        <v>2278</v>
      </c>
      <c r="E9460" s="923" t="s">
        <v>2391</v>
      </c>
      <c r="F9460" s="1321" t="s">
        <v>2392</v>
      </c>
      <c r="G9460" s="924" t="s">
        <v>2346</v>
      </c>
    </row>
    <row r="9461" spans="2:7" ht="15.75" x14ac:dyDescent="0.25">
      <c r="B9461" s="956">
        <v>44865</v>
      </c>
      <c r="C9461" s="1965" t="s">
        <v>2407</v>
      </c>
      <c r="D9461" s="954" t="s">
        <v>2419</v>
      </c>
      <c r="E9461" s="954" t="s">
        <v>3804</v>
      </c>
      <c r="F9461" s="1327" t="s">
        <v>3822</v>
      </c>
      <c r="G9461" s="912" t="s">
        <v>2346</v>
      </c>
    </row>
    <row r="9462" spans="2:7" ht="15.75" x14ac:dyDescent="0.25">
      <c r="B9462" s="957">
        <v>44865</v>
      </c>
      <c r="C9462" s="1966" t="s">
        <v>2407</v>
      </c>
      <c r="D9462" s="953" t="s">
        <v>2419</v>
      </c>
      <c r="E9462" s="953" t="s">
        <v>3807</v>
      </c>
      <c r="F9462" s="1328" t="s">
        <v>2510</v>
      </c>
      <c r="G9462" s="913" t="s">
        <v>2346</v>
      </c>
    </row>
    <row r="9463" spans="2:7" ht="15.75" x14ac:dyDescent="0.25">
      <c r="B9463" s="957">
        <v>44865</v>
      </c>
      <c r="C9463" s="1966" t="s">
        <v>2407</v>
      </c>
      <c r="D9463" s="952" t="s">
        <v>3177</v>
      </c>
      <c r="E9463" s="953" t="s">
        <v>2492</v>
      </c>
      <c r="F9463" s="1315" t="s">
        <v>2493</v>
      </c>
      <c r="G9463" s="913" t="s">
        <v>2346</v>
      </c>
    </row>
    <row r="9464" spans="2:7" ht="15.75" x14ac:dyDescent="0.25">
      <c r="B9464" s="957">
        <v>44865</v>
      </c>
      <c r="C9464" s="1966" t="s">
        <v>2407</v>
      </c>
      <c r="D9464" s="952" t="s">
        <v>3177</v>
      </c>
      <c r="E9464" s="953" t="s">
        <v>2514</v>
      </c>
      <c r="F9464" s="1328" t="s">
        <v>2515</v>
      </c>
      <c r="G9464" s="913" t="s">
        <v>2346</v>
      </c>
    </row>
    <row r="9465" spans="2:7" ht="15.75" x14ac:dyDescent="0.25">
      <c r="B9465" s="958">
        <v>44865</v>
      </c>
      <c r="C9465" s="1967" t="s">
        <v>2407</v>
      </c>
      <c r="D9465" s="963" t="s">
        <v>3177</v>
      </c>
      <c r="E9465" s="964" t="s">
        <v>3813</v>
      </c>
      <c r="F9465" s="1329" t="s">
        <v>2513</v>
      </c>
      <c r="G9465" s="915" t="s">
        <v>2346</v>
      </c>
    </row>
    <row r="9466" spans="2:7" ht="15.75" x14ac:dyDescent="0.25">
      <c r="B9466" s="1987">
        <v>44865</v>
      </c>
      <c r="C9466" s="1942" t="s">
        <v>2407</v>
      </c>
      <c r="D9466" s="1988" t="s">
        <v>2419</v>
      </c>
      <c r="E9466" s="1988" t="s">
        <v>2420</v>
      </c>
      <c r="F9466" s="1989" t="s">
        <v>2421</v>
      </c>
      <c r="G9466" s="801" t="s">
        <v>2930</v>
      </c>
    </row>
    <row r="9467" spans="2:7" ht="15.75" x14ac:dyDescent="0.25">
      <c r="B9467" s="718">
        <v>44866</v>
      </c>
      <c r="C9467" s="719" t="s">
        <v>2310</v>
      </c>
      <c r="D9467" s="1135" t="s">
        <v>2311</v>
      </c>
      <c r="E9467" s="1135" t="s">
        <v>3847</v>
      </c>
      <c r="F9467" s="1375" t="s">
        <v>3716</v>
      </c>
      <c r="G9467" s="797" t="s">
        <v>2930</v>
      </c>
    </row>
    <row r="9468" spans="2:7" ht="15.75" x14ac:dyDescent="0.25">
      <c r="B9468" s="718">
        <v>44866</v>
      </c>
      <c r="C9468" s="719" t="s">
        <v>2310</v>
      </c>
      <c r="D9468" s="1135" t="s">
        <v>2311</v>
      </c>
      <c r="E9468" s="1135" t="s">
        <v>2600</v>
      </c>
      <c r="F9468" s="1375">
        <v>3329996186</v>
      </c>
      <c r="G9468" s="797" t="s">
        <v>2930</v>
      </c>
    </row>
    <row r="9469" spans="2:7" ht="15.75" x14ac:dyDescent="0.25">
      <c r="B9469" s="718">
        <v>44866</v>
      </c>
      <c r="C9469" s="719" t="s">
        <v>2310</v>
      </c>
      <c r="D9469" s="1135" t="s">
        <v>2311</v>
      </c>
      <c r="E9469" s="1135" t="s">
        <v>3546</v>
      </c>
      <c r="F9469" s="1375">
        <v>3476784064</v>
      </c>
      <c r="G9469" s="797" t="s">
        <v>2930</v>
      </c>
    </row>
    <row r="9470" spans="2:7" ht="15.75" x14ac:dyDescent="0.25">
      <c r="B9470" s="718">
        <v>44866</v>
      </c>
      <c r="C9470" s="719" t="s">
        <v>2310</v>
      </c>
      <c r="D9470" s="1135" t="s">
        <v>2448</v>
      </c>
      <c r="E9470" s="1135" t="s">
        <v>3842</v>
      </c>
      <c r="F9470" s="1375">
        <v>3476152362</v>
      </c>
      <c r="G9470" s="797" t="s">
        <v>2930</v>
      </c>
    </row>
    <row r="9471" spans="2:7" ht="15.75" x14ac:dyDescent="0.25">
      <c r="B9471" s="718">
        <v>44866</v>
      </c>
      <c r="C9471" s="719" t="s">
        <v>2310</v>
      </c>
      <c r="D9471" s="1135" t="s">
        <v>2448</v>
      </c>
      <c r="E9471" s="1135" t="s">
        <v>3849</v>
      </c>
      <c r="F9471" s="1375">
        <v>3474881897</v>
      </c>
      <c r="G9471" s="797" t="s">
        <v>2930</v>
      </c>
    </row>
    <row r="9472" spans="2:7" ht="15.75" x14ac:dyDescent="0.25">
      <c r="B9472" s="718">
        <v>44866</v>
      </c>
      <c r="C9472" s="719" t="s">
        <v>2310</v>
      </c>
      <c r="D9472" s="1135" t="s">
        <v>2329</v>
      </c>
      <c r="E9472" s="1135" t="s">
        <v>2330</v>
      </c>
      <c r="F9472" s="1375">
        <v>6462848546</v>
      </c>
      <c r="G9472" s="797" t="s">
        <v>2930</v>
      </c>
    </row>
    <row r="9473" spans="2:7" ht="15.75" x14ac:dyDescent="0.25">
      <c r="B9473" s="718">
        <v>44866</v>
      </c>
      <c r="C9473" s="719" t="s">
        <v>2310</v>
      </c>
      <c r="D9473" s="1135" t="s">
        <v>2335</v>
      </c>
      <c r="E9473" s="1135" t="s">
        <v>3857</v>
      </c>
      <c r="F9473" s="1375" t="s">
        <v>3858</v>
      </c>
      <c r="G9473" s="797" t="s">
        <v>2930</v>
      </c>
    </row>
    <row r="9474" spans="2:7" ht="15.75" x14ac:dyDescent="0.25">
      <c r="B9474" s="718">
        <v>44866</v>
      </c>
      <c r="C9474" s="719" t="s">
        <v>2310</v>
      </c>
      <c r="D9474" s="1135" t="s">
        <v>2335</v>
      </c>
      <c r="E9474" s="1135" t="s">
        <v>2333</v>
      </c>
      <c r="F9474" s="1375" t="s">
        <v>2334</v>
      </c>
      <c r="G9474" s="797" t="s">
        <v>2930</v>
      </c>
    </row>
    <row r="9475" spans="2:7" ht="15.75" x14ac:dyDescent="0.25">
      <c r="B9475" s="718">
        <v>44866</v>
      </c>
      <c r="C9475" s="719" t="s">
        <v>2310</v>
      </c>
      <c r="D9475" s="1135" t="s">
        <v>2338</v>
      </c>
      <c r="E9475" s="1135" t="s">
        <v>2444</v>
      </c>
      <c r="F9475" s="1375">
        <v>9292769002</v>
      </c>
      <c r="G9475" s="797" t="s">
        <v>2930</v>
      </c>
    </row>
    <row r="9476" spans="2:7" ht="15.75" x14ac:dyDescent="0.25">
      <c r="B9476" s="718">
        <v>44866</v>
      </c>
      <c r="C9476" s="719" t="s">
        <v>2310</v>
      </c>
      <c r="D9476" s="1135" t="s">
        <v>2338</v>
      </c>
      <c r="E9476" s="1135" t="s">
        <v>2339</v>
      </c>
      <c r="F9476" s="1375">
        <v>3476614552</v>
      </c>
      <c r="G9476" s="797" t="s">
        <v>2930</v>
      </c>
    </row>
    <row r="9477" spans="2:7" ht="15.75" x14ac:dyDescent="0.25">
      <c r="B9477" s="740">
        <v>44866</v>
      </c>
      <c r="C9477" s="741" t="s">
        <v>2310</v>
      </c>
      <c r="D9477" s="1981" t="s">
        <v>2338</v>
      </c>
      <c r="E9477" s="1981" t="s">
        <v>2576</v>
      </c>
      <c r="F9477" s="1982" t="s">
        <v>3540</v>
      </c>
      <c r="G9477" s="803" t="s">
        <v>2930</v>
      </c>
    </row>
    <row r="9478" spans="2:7" ht="15.75" x14ac:dyDescent="0.25">
      <c r="B9478" s="956">
        <v>44866</v>
      </c>
      <c r="C9478" s="1973" t="s">
        <v>2343</v>
      </c>
      <c r="D9478" s="917" t="s">
        <v>2278</v>
      </c>
      <c r="E9478" s="917" t="s">
        <v>2387</v>
      </c>
      <c r="F9478" s="1319" t="s">
        <v>2388</v>
      </c>
      <c r="G9478" s="918" t="s">
        <v>2346</v>
      </c>
    </row>
    <row r="9479" spans="2:7" ht="15.75" x14ac:dyDescent="0.25">
      <c r="B9479" s="957">
        <v>44866</v>
      </c>
      <c r="C9479" s="1933" t="s">
        <v>2343</v>
      </c>
      <c r="D9479" s="916" t="s">
        <v>2278</v>
      </c>
      <c r="E9479" s="916" t="s">
        <v>2504</v>
      </c>
      <c r="F9479" s="1320" t="s">
        <v>3330</v>
      </c>
      <c r="G9479" s="919" t="s">
        <v>2346</v>
      </c>
    </row>
    <row r="9480" spans="2:7" ht="15.75" x14ac:dyDescent="0.25">
      <c r="B9480" s="957">
        <v>44866</v>
      </c>
      <c r="C9480" s="1933" t="s">
        <v>2343</v>
      </c>
      <c r="D9480" s="916" t="s">
        <v>2278</v>
      </c>
      <c r="E9480" s="916" t="s">
        <v>2397</v>
      </c>
      <c r="F9480" s="1320" t="s">
        <v>2398</v>
      </c>
      <c r="G9480" s="919" t="s">
        <v>2346</v>
      </c>
    </row>
    <row r="9481" spans="2:7" ht="15.75" x14ac:dyDescent="0.25">
      <c r="B9481" s="957">
        <v>44866</v>
      </c>
      <c r="C9481" s="1933" t="s">
        <v>2343</v>
      </c>
      <c r="D9481" s="916" t="s">
        <v>2584</v>
      </c>
      <c r="E9481" s="1990" t="s">
        <v>2382</v>
      </c>
      <c r="F9481" s="1856" t="s">
        <v>2616</v>
      </c>
      <c r="G9481" s="919" t="s">
        <v>2346</v>
      </c>
    </row>
    <row r="9482" spans="2:7" ht="15.75" x14ac:dyDescent="0.25">
      <c r="B9482" s="957">
        <v>44866</v>
      </c>
      <c r="C9482" s="1933" t="s">
        <v>2343</v>
      </c>
      <c r="D9482" s="916" t="s">
        <v>2584</v>
      </c>
      <c r="E9482" s="916" t="s">
        <v>2344</v>
      </c>
      <c r="F9482" s="1320" t="s">
        <v>3793</v>
      </c>
      <c r="G9482" s="919" t="s">
        <v>2346</v>
      </c>
    </row>
    <row r="9483" spans="2:7" ht="15.75" x14ac:dyDescent="0.25">
      <c r="B9483" s="957">
        <v>44866</v>
      </c>
      <c r="C9483" s="1933" t="s">
        <v>2343</v>
      </c>
      <c r="D9483" s="916" t="s">
        <v>2584</v>
      </c>
      <c r="E9483" s="916" t="s">
        <v>2347</v>
      </c>
      <c r="F9483" s="1320" t="s">
        <v>2348</v>
      </c>
      <c r="G9483" s="919" t="s">
        <v>2346</v>
      </c>
    </row>
    <row r="9484" spans="2:7" ht="15.75" x14ac:dyDescent="0.25">
      <c r="B9484" s="957">
        <v>44866</v>
      </c>
      <c r="C9484" s="1933" t="s">
        <v>2343</v>
      </c>
      <c r="D9484" s="916" t="s">
        <v>2584</v>
      </c>
      <c r="E9484" s="916" t="s">
        <v>3363</v>
      </c>
      <c r="F9484" s="1320" t="s">
        <v>3364</v>
      </c>
      <c r="G9484" s="919" t="s">
        <v>2346</v>
      </c>
    </row>
    <row r="9485" spans="2:7" ht="15.75" x14ac:dyDescent="0.25">
      <c r="B9485" s="957">
        <v>44866</v>
      </c>
      <c r="C9485" s="1933" t="s">
        <v>2343</v>
      </c>
      <c r="D9485" s="916" t="s">
        <v>2505</v>
      </c>
      <c r="E9485" s="916" t="s">
        <v>3362</v>
      </c>
      <c r="F9485" s="1320" t="s">
        <v>3359</v>
      </c>
      <c r="G9485" s="919" t="s">
        <v>2346</v>
      </c>
    </row>
    <row r="9486" spans="2:7" ht="15.75" x14ac:dyDescent="0.25">
      <c r="B9486" s="957">
        <v>44866</v>
      </c>
      <c r="C9486" s="1933" t="s">
        <v>2343</v>
      </c>
      <c r="D9486" s="916" t="s">
        <v>2505</v>
      </c>
      <c r="E9486" s="916" t="s">
        <v>3792</v>
      </c>
      <c r="F9486" s="1320" t="s">
        <v>3794</v>
      </c>
      <c r="G9486" s="919" t="s">
        <v>2346</v>
      </c>
    </row>
    <row r="9487" spans="2:7" ht="15.75" x14ac:dyDescent="0.25">
      <c r="B9487" s="957">
        <v>44866</v>
      </c>
      <c r="C9487" s="1933" t="s">
        <v>2343</v>
      </c>
      <c r="D9487" s="916" t="s">
        <v>2505</v>
      </c>
      <c r="E9487" s="916" t="s">
        <v>2530</v>
      </c>
      <c r="F9487" s="1320" t="s">
        <v>2888</v>
      </c>
      <c r="G9487" s="919" t="s">
        <v>2346</v>
      </c>
    </row>
    <row r="9488" spans="2:7" ht="15.75" x14ac:dyDescent="0.25">
      <c r="B9488" s="958">
        <v>44866</v>
      </c>
      <c r="C9488" s="1991" t="s">
        <v>2343</v>
      </c>
      <c r="D9488" s="920" t="s">
        <v>2505</v>
      </c>
      <c r="E9488" s="920" t="s">
        <v>2362</v>
      </c>
      <c r="F9488" s="1322" t="s">
        <v>3835</v>
      </c>
      <c r="G9488" s="921" t="s">
        <v>2346</v>
      </c>
    </row>
    <row r="9489" spans="2:7" ht="15.75" x14ac:dyDescent="0.25">
      <c r="B9489" s="957">
        <v>44866</v>
      </c>
      <c r="C9489" s="1046" t="s">
        <v>2407</v>
      </c>
      <c r="D9489" s="952" t="s">
        <v>2419</v>
      </c>
      <c r="E9489" s="953" t="s">
        <v>3806</v>
      </c>
      <c r="F9489" s="1328" t="s">
        <v>3822</v>
      </c>
      <c r="G9489" s="955" t="s">
        <v>2346</v>
      </c>
    </row>
    <row r="9490" spans="2:7" ht="15.75" x14ac:dyDescent="0.25">
      <c r="B9490" s="957">
        <v>44866</v>
      </c>
      <c r="C9490" s="1046" t="s">
        <v>2407</v>
      </c>
      <c r="D9490" s="952" t="s">
        <v>2419</v>
      </c>
      <c r="E9490" s="953" t="s">
        <v>2492</v>
      </c>
      <c r="F9490" s="1328" t="s">
        <v>2462</v>
      </c>
      <c r="G9490" s="955" t="s">
        <v>2346</v>
      </c>
    </row>
    <row r="9491" spans="2:7" ht="15.75" x14ac:dyDescent="0.25">
      <c r="B9491" s="957">
        <v>44866</v>
      </c>
      <c r="C9491" s="1046" t="s">
        <v>2407</v>
      </c>
      <c r="D9491" s="952" t="s">
        <v>2419</v>
      </c>
      <c r="E9491" s="953" t="s">
        <v>2514</v>
      </c>
      <c r="F9491" s="1328" t="s">
        <v>2515</v>
      </c>
      <c r="G9491" s="955" t="s">
        <v>2346</v>
      </c>
    </row>
    <row r="9492" spans="2:7" ht="15.75" x14ac:dyDescent="0.25">
      <c r="B9492" s="957">
        <v>44866</v>
      </c>
      <c r="C9492" s="1046" t="s">
        <v>2407</v>
      </c>
      <c r="D9492" s="952" t="s">
        <v>3723</v>
      </c>
      <c r="E9492" s="953" t="s">
        <v>3823</v>
      </c>
      <c r="F9492" s="1328" t="s">
        <v>2526</v>
      </c>
      <c r="G9492" s="955" t="s">
        <v>2346</v>
      </c>
    </row>
    <row r="9493" spans="2:7" ht="15.75" x14ac:dyDescent="0.25">
      <c r="B9493" s="957">
        <v>44866</v>
      </c>
      <c r="C9493" s="1046" t="s">
        <v>2407</v>
      </c>
      <c r="D9493" s="952" t="s">
        <v>3723</v>
      </c>
      <c r="E9493" s="953" t="s">
        <v>3813</v>
      </c>
      <c r="F9493" s="1328" t="s">
        <v>2513</v>
      </c>
      <c r="G9493" s="955" t="s">
        <v>2346</v>
      </c>
    </row>
    <row r="9494" spans="2:7" ht="15.75" x14ac:dyDescent="0.25">
      <c r="B9494" s="957">
        <v>44866</v>
      </c>
      <c r="C9494" s="1046" t="s">
        <v>2407</v>
      </c>
      <c r="D9494" s="952" t="s">
        <v>3723</v>
      </c>
      <c r="E9494" s="953" t="s">
        <v>3807</v>
      </c>
      <c r="F9494" s="1328" t="s">
        <v>2510</v>
      </c>
      <c r="G9494" s="955" t="s">
        <v>2346</v>
      </c>
    </row>
    <row r="9495" spans="2:7" ht="15.75" x14ac:dyDescent="0.25">
      <c r="B9495" s="957">
        <v>44866</v>
      </c>
      <c r="C9495" s="1046" t="s">
        <v>2407</v>
      </c>
      <c r="D9495" s="952" t="s">
        <v>3859</v>
      </c>
      <c r="E9495" s="953" t="s">
        <v>3821</v>
      </c>
      <c r="F9495" s="1328" t="s">
        <v>3828</v>
      </c>
      <c r="G9495" s="955" t="s">
        <v>2346</v>
      </c>
    </row>
    <row r="9496" spans="2:7" ht="15.75" x14ac:dyDescent="0.25">
      <c r="B9496" s="1974">
        <v>44866</v>
      </c>
      <c r="C9496" s="1675" t="s">
        <v>2407</v>
      </c>
      <c r="D9496" s="960" t="s">
        <v>3859</v>
      </c>
      <c r="E9496" s="961" t="s">
        <v>2532</v>
      </c>
      <c r="F9496" s="1330" t="s">
        <v>2435</v>
      </c>
      <c r="G9496" s="962" t="s">
        <v>2346</v>
      </c>
    </row>
    <row r="9497" spans="2:7" ht="15.75" x14ac:dyDescent="0.25">
      <c r="B9497" s="1992">
        <v>44866</v>
      </c>
      <c r="C9497" s="1993" t="s">
        <v>2407</v>
      </c>
      <c r="D9497" s="1994" t="s">
        <v>2419</v>
      </c>
      <c r="E9497" s="1994" t="s">
        <v>2420</v>
      </c>
      <c r="F9497" s="1995" t="s">
        <v>2421</v>
      </c>
      <c r="G9497" s="959" t="s">
        <v>2930</v>
      </c>
    </row>
    <row r="9498" spans="2:7" ht="15.75" x14ac:dyDescent="0.25">
      <c r="B9498" s="718">
        <v>44867</v>
      </c>
      <c r="C9498" s="719" t="s">
        <v>2310</v>
      </c>
      <c r="D9498" s="1996" t="s">
        <v>2311</v>
      </c>
      <c r="E9498" s="1996" t="s">
        <v>3851</v>
      </c>
      <c r="F9498" s="1997" t="s">
        <v>3852</v>
      </c>
      <c r="G9498" s="797" t="s">
        <v>2930</v>
      </c>
    </row>
    <row r="9499" spans="2:7" ht="15.75" x14ac:dyDescent="0.25">
      <c r="B9499" s="718">
        <v>44867</v>
      </c>
      <c r="C9499" s="719" t="s">
        <v>2310</v>
      </c>
      <c r="D9499" s="1135" t="s">
        <v>2311</v>
      </c>
      <c r="E9499" s="1135" t="s">
        <v>2600</v>
      </c>
      <c r="F9499" s="1375">
        <v>3329996186</v>
      </c>
      <c r="G9499" s="797" t="s">
        <v>2930</v>
      </c>
    </row>
    <row r="9500" spans="2:7" ht="15.75" x14ac:dyDescent="0.25">
      <c r="B9500" s="718">
        <v>44867</v>
      </c>
      <c r="C9500" s="719" t="s">
        <v>2310</v>
      </c>
      <c r="D9500" s="1135" t="s">
        <v>2448</v>
      </c>
      <c r="E9500" s="1135" t="s">
        <v>3842</v>
      </c>
      <c r="F9500" s="1375">
        <v>3476152362</v>
      </c>
      <c r="G9500" s="797" t="s">
        <v>2930</v>
      </c>
    </row>
    <row r="9501" spans="2:7" ht="15.75" x14ac:dyDescent="0.25">
      <c r="B9501" s="718">
        <v>44867</v>
      </c>
      <c r="C9501" s="719" t="s">
        <v>2310</v>
      </c>
      <c r="D9501" s="1135" t="s">
        <v>2448</v>
      </c>
      <c r="E9501" s="1135" t="s">
        <v>3849</v>
      </c>
      <c r="F9501" s="1375">
        <v>3474881897</v>
      </c>
      <c r="G9501" s="797" t="s">
        <v>2930</v>
      </c>
    </row>
    <row r="9502" spans="2:7" ht="15.75" x14ac:dyDescent="0.25">
      <c r="B9502" s="718">
        <v>44867</v>
      </c>
      <c r="C9502" s="719" t="s">
        <v>2310</v>
      </c>
      <c r="D9502" s="1135" t="s">
        <v>2430</v>
      </c>
      <c r="E9502" s="1135" t="s">
        <v>3737</v>
      </c>
      <c r="F9502" s="1375">
        <v>2037214579</v>
      </c>
      <c r="G9502" s="797" t="s">
        <v>2930</v>
      </c>
    </row>
    <row r="9503" spans="2:7" ht="15.75" x14ac:dyDescent="0.25">
      <c r="B9503" s="718">
        <v>44867</v>
      </c>
      <c r="C9503" s="719" t="s">
        <v>2310</v>
      </c>
      <c r="D9503" s="1135" t="s">
        <v>2335</v>
      </c>
      <c r="E9503" s="1135" t="s">
        <v>3857</v>
      </c>
      <c r="F9503" s="1375" t="s">
        <v>3858</v>
      </c>
      <c r="G9503" s="797" t="s">
        <v>2930</v>
      </c>
    </row>
    <row r="9504" spans="2:7" ht="15.75" x14ac:dyDescent="0.25">
      <c r="B9504" s="718">
        <v>44867</v>
      </c>
      <c r="C9504" s="719" t="s">
        <v>2310</v>
      </c>
      <c r="D9504" s="1135" t="s">
        <v>2338</v>
      </c>
      <c r="E9504" s="1135" t="s">
        <v>2339</v>
      </c>
      <c r="F9504" s="1375">
        <v>3476614552</v>
      </c>
      <c r="G9504" s="797" t="s">
        <v>2930</v>
      </c>
    </row>
    <row r="9505" spans="2:7" ht="15.75" x14ac:dyDescent="0.25">
      <c r="B9505" s="718">
        <v>44867</v>
      </c>
      <c r="C9505" s="719" t="s">
        <v>2310</v>
      </c>
      <c r="D9505" s="1135" t="s">
        <v>2338</v>
      </c>
      <c r="E9505" s="1135" t="s">
        <v>2576</v>
      </c>
      <c r="F9505" s="1375" t="s">
        <v>3540</v>
      </c>
      <c r="G9505" s="797" t="s">
        <v>2930</v>
      </c>
    </row>
    <row r="9506" spans="2:7" ht="15.75" x14ac:dyDescent="0.25">
      <c r="B9506" s="718">
        <v>44867</v>
      </c>
      <c r="C9506" s="719" t="s">
        <v>2310</v>
      </c>
      <c r="D9506" s="1135" t="s">
        <v>2338</v>
      </c>
      <c r="E9506" s="1135" t="s">
        <v>2426</v>
      </c>
      <c r="F9506" s="1375" t="s">
        <v>2495</v>
      </c>
      <c r="G9506" s="797" t="s">
        <v>2930</v>
      </c>
    </row>
    <row r="9507" spans="2:7" ht="15.75" x14ac:dyDescent="0.25">
      <c r="B9507" s="740">
        <v>44867</v>
      </c>
      <c r="C9507" s="741" t="s">
        <v>2310</v>
      </c>
      <c r="D9507" s="1981" t="s">
        <v>2338</v>
      </c>
      <c r="E9507" s="1981" t="s">
        <v>2457</v>
      </c>
      <c r="F9507" s="1982" t="s">
        <v>2458</v>
      </c>
      <c r="G9507" s="803" t="s">
        <v>2930</v>
      </c>
    </row>
    <row r="9508" spans="2:7" ht="15.75" x14ac:dyDescent="0.25">
      <c r="B9508" s="956">
        <v>44867</v>
      </c>
      <c r="C9508" s="1973" t="s">
        <v>2343</v>
      </c>
      <c r="D9508" s="917" t="s">
        <v>3827</v>
      </c>
      <c r="E9508" s="917" t="s">
        <v>2351</v>
      </c>
      <c r="F9508" s="1319" t="s">
        <v>2352</v>
      </c>
      <c r="G9508" s="918" t="s">
        <v>2346</v>
      </c>
    </row>
    <row r="9509" spans="2:7" ht="15.75" x14ac:dyDescent="0.25">
      <c r="B9509" s="957">
        <v>44867</v>
      </c>
      <c r="C9509" s="1933" t="s">
        <v>2343</v>
      </c>
      <c r="D9509" s="916" t="s">
        <v>3827</v>
      </c>
      <c r="E9509" s="916" t="s">
        <v>2889</v>
      </c>
      <c r="F9509" s="1320" t="s">
        <v>2890</v>
      </c>
      <c r="G9509" s="919" t="s">
        <v>2346</v>
      </c>
    </row>
    <row r="9510" spans="2:7" ht="15.75" x14ac:dyDescent="0.25">
      <c r="B9510" s="957">
        <v>44867</v>
      </c>
      <c r="C9510" s="1933" t="s">
        <v>2343</v>
      </c>
      <c r="D9510" s="916" t="s">
        <v>3827</v>
      </c>
      <c r="E9510" s="916" t="s">
        <v>2372</v>
      </c>
      <c r="F9510" s="1320" t="s">
        <v>3816</v>
      </c>
      <c r="G9510" s="919" t="s">
        <v>2346</v>
      </c>
    </row>
    <row r="9511" spans="2:7" ht="15.75" x14ac:dyDescent="0.25">
      <c r="B9511" s="957">
        <v>44867</v>
      </c>
      <c r="C9511" s="1933" t="s">
        <v>2343</v>
      </c>
      <c r="D9511" s="916" t="s">
        <v>3827</v>
      </c>
      <c r="E9511" s="916" t="s">
        <v>2393</v>
      </c>
      <c r="F9511" s="1320" t="s">
        <v>3839</v>
      </c>
      <c r="G9511" s="919" t="s">
        <v>2346</v>
      </c>
    </row>
    <row r="9512" spans="2:7" ht="15.75" x14ac:dyDescent="0.25">
      <c r="B9512" s="957">
        <v>44867</v>
      </c>
      <c r="C9512" s="1933" t="s">
        <v>2343</v>
      </c>
      <c r="D9512" s="916" t="s">
        <v>2353</v>
      </c>
      <c r="E9512" s="916" t="s">
        <v>2385</v>
      </c>
      <c r="F9512" s="1320" t="s">
        <v>3819</v>
      </c>
      <c r="G9512" s="919" t="s">
        <v>2346</v>
      </c>
    </row>
    <row r="9513" spans="2:7" ht="15.75" x14ac:dyDescent="0.25">
      <c r="B9513" s="957">
        <v>44867</v>
      </c>
      <c r="C9513" s="1933" t="s">
        <v>2343</v>
      </c>
      <c r="D9513" s="916" t="s">
        <v>2353</v>
      </c>
      <c r="E9513" s="916" t="s">
        <v>2375</v>
      </c>
      <c r="F9513" s="1320" t="s">
        <v>2376</v>
      </c>
      <c r="G9513" s="919" t="s">
        <v>2346</v>
      </c>
    </row>
    <row r="9514" spans="2:7" ht="15.75" x14ac:dyDescent="0.25">
      <c r="B9514" s="957">
        <v>44867</v>
      </c>
      <c r="C9514" s="1933" t="s">
        <v>2343</v>
      </c>
      <c r="D9514" s="916" t="s">
        <v>2353</v>
      </c>
      <c r="E9514" s="916" t="s">
        <v>2431</v>
      </c>
      <c r="F9514" s="1320" t="s">
        <v>2406</v>
      </c>
      <c r="G9514" s="919" t="s">
        <v>2346</v>
      </c>
    </row>
    <row r="9515" spans="2:7" ht="15.75" x14ac:dyDescent="0.25">
      <c r="B9515" s="957">
        <v>44867</v>
      </c>
      <c r="C9515" s="1933" t="s">
        <v>2343</v>
      </c>
      <c r="D9515" s="916" t="s">
        <v>2353</v>
      </c>
      <c r="E9515" s="916" t="s">
        <v>2400</v>
      </c>
      <c r="F9515" s="1320" t="s">
        <v>3432</v>
      </c>
      <c r="G9515" s="919" t="s">
        <v>2346</v>
      </c>
    </row>
    <row r="9516" spans="2:7" ht="15.75" x14ac:dyDescent="0.25">
      <c r="B9516" s="957">
        <v>44867</v>
      </c>
      <c r="C9516" s="1933" t="s">
        <v>2343</v>
      </c>
      <c r="D9516" s="916" t="s">
        <v>2278</v>
      </c>
      <c r="E9516" s="916" t="s">
        <v>2387</v>
      </c>
      <c r="F9516" s="1320" t="s">
        <v>2388</v>
      </c>
      <c r="G9516" s="919" t="s">
        <v>2346</v>
      </c>
    </row>
    <row r="9517" spans="2:7" ht="15.75" x14ac:dyDescent="0.25">
      <c r="B9517" s="957">
        <v>44867</v>
      </c>
      <c r="C9517" s="1933" t="s">
        <v>2343</v>
      </c>
      <c r="D9517" s="916" t="s">
        <v>2278</v>
      </c>
      <c r="E9517" s="916" t="s">
        <v>2504</v>
      </c>
      <c r="F9517" s="1320" t="s">
        <v>3330</v>
      </c>
      <c r="G9517" s="919" t="s">
        <v>2346</v>
      </c>
    </row>
    <row r="9518" spans="2:7" ht="15.75" x14ac:dyDescent="0.25">
      <c r="B9518" s="957">
        <v>44867</v>
      </c>
      <c r="C9518" s="1933" t="s">
        <v>2343</v>
      </c>
      <c r="D9518" s="916" t="s">
        <v>2278</v>
      </c>
      <c r="E9518" s="916" t="s">
        <v>2391</v>
      </c>
      <c r="F9518" s="1320" t="s">
        <v>2392</v>
      </c>
      <c r="G9518" s="919" t="s">
        <v>2346</v>
      </c>
    </row>
    <row r="9519" spans="2:7" ht="15.75" x14ac:dyDescent="0.25">
      <c r="B9519" s="957">
        <v>44867</v>
      </c>
      <c r="C9519" s="1933" t="s">
        <v>2343</v>
      </c>
      <c r="D9519" s="916" t="s">
        <v>2278</v>
      </c>
      <c r="E9519" s="916" t="s">
        <v>2397</v>
      </c>
      <c r="F9519" s="1320" t="s">
        <v>2398</v>
      </c>
      <c r="G9519" s="919" t="s">
        <v>2346</v>
      </c>
    </row>
    <row r="9520" spans="2:7" ht="15.75" x14ac:dyDescent="0.25">
      <c r="B9520" s="957">
        <v>44867</v>
      </c>
      <c r="C9520" s="1933" t="s">
        <v>2343</v>
      </c>
      <c r="D9520" s="916" t="s">
        <v>2584</v>
      </c>
      <c r="E9520" s="916" t="s">
        <v>2344</v>
      </c>
      <c r="F9520" s="1320" t="s">
        <v>3793</v>
      </c>
      <c r="G9520" s="919" t="s">
        <v>2346</v>
      </c>
    </row>
    <row r="9521" spans="2:7" ht="15.75" x14ac:dyDescent="0.25">
      <c r="B9521" s="957">
        <v>44867</v>
      </c>
      <c r="C9521" s="1933" t="s">
        <v>2343</v>
      </c>
      <c r="D9521" s="916" t="s">
        <v>2584</v>
      </c>
      <c r="E9521" s="916" t="s">
        <v>2347</v>
      </c>
      <c r="F9521" s="1320" t="s">
        <v>3795</v>
      </c>
      <c r="G9521" s="919" t="s">
        <v>2346</v>
      </c>
    </row>
    <row r="9522" spans="2:7" ht="15.75" x14ac:dyDescent="0.25">
      <c r="B9522" s="957">
        <v>44867</v>
      </c>
      <c r="C9522" s="1933" t="s">
        <v>2343</v>
      </c>
      <c r="D9522" s="916" t="s">
        <v>2584</v>
      </c>
      <c r="E9522" s="916" t="s">
        <v>2530</v>
      </c>
      <c r="F9522" s="1320" t="s">
        <v>2888</v>
      </c>
      <c r="G9522" s="919" t="s">
        <v>2346</v>
      </c>
    </row>
    <row r="9523" spans="2:7" ht="15.75" x14ac:dyDescent="0.25">
      <c r="B9523" s="957">
        <v>44867</v>
      </c>
      <c r="C9523" s="1933" t="s">
        <v>2343</v>
      </c>
      <c r="D9523" s="916" t="s">
        <v>2512</v>
      </c>
      <c r="E9523" s="916" t="s">
        <v>3771</v>
      </c>
      <c r="F9523" s="1320" t="s">
        <v>3168</v>
      </c>
      <c r="G9523" s="919" t="s">
        <v>2346</v>
      </c>
    </row>
    <row r="9524" spans="2:7" ht="15.75" x14ac:dyDescent="0.25">
      <c r="B9524" s="957">
        <v>44867</v>
      </c>
      <c r="C9524" s="1933" t="s">
        <v>2343</v>
      </c>
      <c r="D9524" s="916" t="s">
        <v>2512</v>
      </c>
      <c r="E9524" s="916" t="s">
        <v>2494</v>
      </c>
      <c r="F9524" s="1320" t="s">
        <v>2436</v>
      </c>
      <c r="G9524" s="919" t="s">
        <v>2346</v>
      </c>
    </row>
    <row r="9525" spans="2:7" ht="15.75" x14ac:dyDescent="0.25">
      <c r="B9525" s="957">
        <v>44867</v>
      </c>
      <c r="C9525" s="1933" t="s">
        <v>2343</v>
      </c>
      <c r="D9525" s="916" t="s">
        <v>2512</v>
      </c>
      <c r="E9525" s="916" t="s">
        <v>2360</v>
      </c>
      <c r="F9525" s="1320" t="s">
        <v>3834</v>
      </c>
      <c r="G9525" s="919" t="s">
        <v>2346</v>
      </c>
    </row>
    <row r="9526" spans="2:7" ht="15.75" x14ac:dyDescent="0.25">
      <c r="B9526" s="957">
        <v>44867</v>
      </c>
      <c r="C9526" s="1933" t="s">
        <v>2343</v>
      </c>
      <c r="D9526" s="916" t="s">
        <v>2512</v>
      </c>
      <c r="E9526" s="916" t="s">
        <v>3817</v>
      </c>
      <c r="F9526" s="1320" t="s">
        <v>2485</v>
      </c>
      <c r="G9526" s="919" t="s">
        <v>2346</v>
      </c>
    </row>
    <row r="9527" spans="2:7" ht="15.75" x14ac:dyDescent="0.25">
      <c r="B9527" s="957">
        <v>44867</v>
      </c>
      <c r="C9527" s="1933" t="s">
        <v>2343</v>
      </c>
      <c r="D9527" s="916" t="s">
        <v>2505</v>
      </c>
      <c r="E9527" s="916" t="s">
        <v>3792</v>
      </c>
      <c r="F9527" s="1320" t="s">
        <v>3794</v>
      </c>
      <c r="G9527" s="919" t="s">
        <v>2346</v>
      </c>
    </row>
    <row r="9528" spans="2:7" ht="15.75" x14ac:dyDescent="0.25">
      <c r="B9528" s="957">
        <v>44867</v>
      </c>
      <c r="C9528" s="1933" t="s">
        <v>2343</v>
      </c>
      <c r="D9528" s="916" t="s">
        <v>2505</v>
      </c>
      <c r="E9528" s="916" t="s">
        <v>3362</v>
      </c>
      <c r="F9528" s="1320" t="s">
        <v>3359</v>
      </c>
      <c r="G9528" s="919" t="s">
        <v>2346</v>
      </c>
    </row>
    <row r="9529" spans="2:7" ht="15.75" x14ac:dyDescent="0.25">
      <c r="B9529" s="957">
        <v>44867</v>
      </c>
      <c r="C9529" s="1933" t="s">
        <v>2343</v>
      </c>
      <c r="D9529" s="916" t="s">
        <v>2505</v>
      </c>
      <c r="E9529" s="916" t="s">
        <v>3363</v>
      </c>
      <c r="F9529" s="1320" t="s">
        <v>3364</v>
      </c>
      <c r="G9529" s="919" t="s">
        <v>2346</v>
      </c>
    </row>
    <row r="9530" spans="2:7" ht="15.75" x14ac:dyDescent="0.25">
      <c r="B9530" s="958">
        <v>44867</v>
      </c>
      <c r="C9530" s="1991" t="s">
        <v>2343</v>
      </c>
      <c r="D9530" s="920" t="s">
        <v>2505</v>
      </c>
      <c r="E9530" s="920" t="s">
        <v>2362</v>
      </c>
      <c r="F9530" s="1322" t="s">
        <v>3835</v>
      </c>
      <c r="G9530" s="921" t="s">
        <v>2346</v>
      </c>
    </row>
    <row r="9531" spans="2:7" ht="15.75" x14ac:dyDescent="0.25">
      <c r="B9531" s="1998">
        <v>44867</v>
      </c>
      <c r="C9531" s="1999" t="s">
        <v>2407</v>
      </c>
      <c r="D9531" s="967" t="s">
        <v>2278</v>
      </c>
      <c r="E9531" s="971" t="s">
        <v>2492</v>
      </c>
      <c r="F9531" s="1331" t="s">
        <v>2510</v>
      </c>
      <c r="G9531" s="972" t="s">
        <v>2346</v>
      </c>
    </row>
    <row r="9532" spans="2:7" ht="15.75" x14ac:dyDescent="0.25">
      <c r="B9532" s="957">
        <v>44867</v>
      </c>
      <c r="C9532" s="1046" t="s">
        <v>2407</v>
      </c>
      <c r="D9532" s="952" t="s">
        <v>2278</v>
      </c>
      <c r="E9532" s="953" t="s">
        <v>3823</v>
      </c>
      <c r="F9532" s="1328" t="s">
        <v>2526</v>
      </c>
      <c r="G9532" s="955" t="s">
        <v>2346</v>
      </c>
    </row>
    <row r="9533" spans="2:7" ht="15.75" x14ac:dyDescent="0.25">
      <c r="B9533" s="957">
        <v>44867</v>
      </c>
      <c r="C9533" s="1046" t="s">
        <v>2407</v>
      </c>
      <c r="D9533" s="952" t="s">
        <v>3860</v>
      </c>
      <c r="E9533" s="953" t="s">
        <v>2532</v>
      </c>
      <c r="F9533" s="1328" t="s">
        <v>2435</v>
      </c>
      <c r="G9533" s="955" t="s">
        <v>2346</v>
      </c>
    </row>
    <row r="9534" spans="2:7" ht="15.75" x14ac:dyDescent="0.25">
      <c r="B9534" s="957">
        <v>44867</v>
      </c>
      <c r="C9534" s="1046" t="s">
        <v>2407</v>
      </c>
      <c r="D9534" s="953" t="s">
        <v>2512</v>
      </c>
      <c r="E9534" s="953" t="s">
        <v>3807</v>
      </c>
      <c r="F9534" s="1328" t="s">
        <v>3822</v>
      </c>
      <c r="G9534" s="955" t="s">
        <v>2346</v>
      </c>
    </row>
    <row r="9535" spans="2:7" ht="15.75" x14ac:dyDescent="0.25">
      <c r="B9535" s="957">
        <v>44867</v>
      </c>
      <c r="C9535" s="1046" t="s">
        <v>2407</v>
      </c>
      <c r="D9535" s="952" t="s">
        <v>3859</v>
      </c>
      <c r="E9535" s="953" t="s">
        <v>2514</v>
      </c>
      <c r="F9535" s="1328" t="s">
        <v>2515</v>
      </c>
      <c r="G9535" s="955" t="s">
        <v>2346</v>
      </c>
    </row>
    <row r="9536" spans="2:7" ht="15.75" x14ac:dyDescent="0.25">
      <c r="B9536" s="957">
        <v>44867</v>
      </c>
      <c r="C9536" s="1046" t="s">
        <v>2407</v>
      </c>
      <c r="D9536" s="952" t="s">
        <v>3859</v>
      </c>
      <c r="E9536" s="953" t="s">
        <v>3813</v>
      </c>
      <c r="F9536" s="1328" t="s">
        <v>2513</v>
      </c>
      <c r="G9536" s="955" t="s">
        <v>2346</v>
      </c>
    </row>
    <row r="9537" spans="2:7" ht="15.75" x14ac:dyDescent="0.25">
      <c r="B9537" s="958">
        <v>44867</v>
      </c>
      <c r="C9537" s="2000" t="s">
        <v>2407</v>
      </c>
      <c r="D9537" s="963" t="s">
        <v>3723</v>
      </c>
      <c r="E9537" s="964" t="s">
        <v>3806</v>
      </c>
      <c r="F9537" s="1329" t="s">
        <v>2410</v>
      </c>
      <c r="G9537" s="970" t="s">
        <v>2346</v>
      </c>
    </row>
    <row r="9538" spans="2:7" ht="15.75" x14ac:dyDescent="0.25">
      <c r="B9538" s="718">
        <v>44867</v>
      </c>
      <c r="C9538" s="725" t="s">
        <v>2407</v>
      </c>
      <c r="D9538" s="1988" t="s">
        <v>2419</v>
      </c>
      <c r="E9538" s="1988" t="s">
        <v>2420</v>
      </c>
      <c r="F9538" s="2001" t="s">
        <v>2421</v>
      </c>
      <c r="G9538" s="801" t="s">
        <v>2930</v>
      </c>
    </row>
    <row r="9539" spans="2:7" ht="15.75" x14ac:dyDescent="0.25">
      <c r="B9539" s="726">
        <v>44868</v>
      </c>
      <c r="C9539" s="719" t="s">
        <v>2310</v>
      </c>
      <c r="D9539" s="1135" t="s">
        <v>2311</v>
      </c>
      <c r="E9539" s="1135" t="s">
        <v>3847</v>
      </c>
      <c r="F9539" s="1375" t="s">
        <v>3716</v>
      </c>
      <c r="G9539" s="797" t="s">
        <v>2930</v>
      </c>
    </row>
    <row r="9540" spans="2:7" ht="15.75" x14ac:dyDescent="0.25">
      <c r="B9540" s="726">
        <v>44868</v>
      </c>
      <c r="C9540" s="719" t="s">
        <v>2310</v>
      </c>
      <c r="D9540" s="1135" t="s">
        <v>2311</v>
      </c>
      <c r="E9540" s="1135" t="s">
        <v>2600</v>
      </c>
      <c r="F9540" s="1375">
        <v>3329996186</v>
      </c>
      <c r="G9540" s="797" t="s">
        <v>2930</v>
      </c>
    </row>
    <row r="9541" spans="2:7" ht="15.75" x14ac:dyDescent="0.25">
      <c r="B9541" s="726">
        <v>44868</v>
      </c>
      <c r="C9541" s="719" t="s">
        <v>2310</v>
      </c>
      <c r="D9541" s="1135" t="s">
        <v>2311</v>
      </c>
      <c r="E9541" s="1135" t="s">
        <v>3546</v>
      </c>
      <c r="F9541" s="1375">
        <v>3476784064</v>
      </c>
      <c r="G9541" s="797" t="s">
        <v>2930</v>
      </c>
    </row>
    <row r="9542" spans="2:7" ht="15.75" x14ac:dyDescent="0.25">
      <c r="B9542" s="726">
        <v>44868</v>
      </c>
      <c r="C9542" s="719" t="s">
        <v>2310</v>
      </c>
      <c r="D9542" s="1135" t="s">
        <v>2448</v>
      </c>
      <c r="E9542" s="1135" t="s">
        <v>3842</v>
      </c>
      <c r="F9542" s="1375">
        <v>3476152362</v>
      </c>
      <c r="G9542" s="797" t="s">
        <v>2930</v>
      </c>
    </row>
    <row r="9543" spans="2:7" ht="15.75" x14ac:dyDescent="0.25">
      <c r="B9543" s="726">
        <v>44868</v>
      </c>
      <c r="C9543" s="719" t="s">
        <v>2310</v>
      </c>
      <c r="D9543" s="1135" t="s">
        <v>2448</v>
      </c>
      <c r="E9543" s="1135" t="s">
        <v>3849</v>
      </c>
      <c r="F9543" s="1375">
        <v>3474881897</v>
      </c>
      <c r="G9543" s="797" t="s">
        <v>2930</v>
      </c>
    </row>
    <row r="9544" spans="2:7" ht="15.75" x14ac:dyDescent="0.25">
      <c r="B9544" s="726">
        <v>44868</v>
      </c>
      <c r="C9544" s="719" t="s">
        <v>2310</v>
      </c>
      <c r="D9544" s="1135" t="s">
        <v>2430</v>
      </c>
      <c r="E9544" s="1135" t="s">
        <v>3737</v>
      </c>
      <c r="F9544" s="1375">
        <v>2037214579</v>
      </c>
      <c r="G9544" s="797" t="s">
        <v>2930</v>
      </c>
    </row>
    <row r="9545" spans="2:7" ht="15.75" x14ac:dyDescent="0.25">
      <c r="B9545" s="726">
        <v>44868</v>
      </c>
      <c r="C9545" s="719" t="s">
        <v>2310</v>
      </c>
      <c r="D9545" s="1135" t="s">
        <v>2329</v>
      </c>
      <c r="E9545" s="1135" t="s">
        <v>2330</v>
      </c>
      <c r="F9545" s="1375">
        <v>6462848546</v>
      </c>
      <c r="G9545" s="797" t="s">
        <v>2930</v>
      </c>
    </row>
    <row r="9546" spans="2:7" ht="15.75" x14ac:dyDescent="0.25">
      <c r="B9546" s="726">
        <v>44868</v>
      </c>
      <c r="C9546" s="719" t="s">
        <v>2310</v>
      </c>
      <c r="D9546" s="1135" t="s">
        <v>2329</v>
      </c>
      <c r="E9546" s="1135" t="s">
        <v>2928</v>
      </c>
      <c r="F9546" s="1375">
        <v>16462452333</v>
      </c>
      <c r="G9546" s="797" t="s">
        <v>2930</v>
      </c>
    </row>
    <row r="9547" spans="2:7" ht="15.75" x14ac:dyDescent="0.25">
      <c r="B9547" s="726">
        <v>44868</v>
      </c>
      <c r="C9547" s="719" t="s">
        <v>2310</v>
      </c>
      <c r="D9547" s="1135" t="s">
        <v>2329</v>
      </c>
      <c r="E9547" s="1135" t="s">
        <v>3861</v>
      </c>
      <c r="F9547" s="1375">
        <v>9172141176</v>
      </c>
      <c r="G9547" s="797" t="s">
        <v>2930</v>
      </c>
    </row>
    <row r="9548" spans="2:7" ht="15.75" x14ac:dyDescent="0.25">
      <c r="B9548" s="726">
        <v>44868</v>
      </c>
      <c r="C9548" s="741" t="s">
        <v>2310</v>
      </c>
      <c r="D9548" s="1135" t="s">
        <v>2335</v>
      </c>
      <c r="E9548" s="1135" t="s">
        <v>3857</v>
      </c>
      <c r="F9548" s="1375" t="s">
        <v>3858</v>
      </c>
      <c r="G9548" s="803" t="s">
        <v>2930</v>
      </c>
    </row>
    <row r="9549" spans="2:7" ht="15.75" x14ac:dyDescent="0.25">
      <c r="B9549" s="726">
        <v>44868</v>
      </c>
      <c r="C9549" s="719" t="s">
        <v>2310</v>
      </c>
      <c r="D9549" s="1135" t="s">
        <v>2338</v>
      </c>
      <c r="E9549" s="1135" t="s">
        <v>3850</v>
      </c>
      <c r="F9549" s="1375" t="s">
        <v>2342</v>
      </c>
      <c r="G9549" s="797" t="s">
        <v>2930</v>
      </c>
    </row>
    <row r="9550" spans="2:7" ht="15.75" x14ac:dyDescent="0.25">
      <c r="B9550" s="726">
        <v>44868</v>
      </c>
      <c r="C9550" s="719" t="s">
        <v>2310</v>
      </c>
      <c r="D9550" s="1135" t="s">
        <v>2338</v>
      </c>
      <c r="E9550" s="1135" t="s">
        <v>2339</v>
      </c>
      <c r="F9550" s="1375">
        <v>3476614552</v>
      </c>
      <c r="G9550" s="797" t="s">
        <v>2930</v>
      </c>
    </row>
    <row r="9551" spans="2:7" ht="15.75" x14ac:dyDescent="0.25">
      <c r="B9551" s="726">
        <v>44868</v>
      </c>
      <c r="C9551" s="719" t="s">
        <v>2310</v>
      </c>
      <c r="D9551" s="1135" t="s">
        <v>2338</v>
      </c>
      <c r="E9551" s="1135" t="s">
        <v>2576</v>
      </c>
      <c r="F9551" s="1375" t="s">
        <v>3540</v>
      </c>
      <c r="G9551" s="797" t="s">
        <v>2930</v>
      </c>
    </row>
    <row r="9552" spans="2:7" ht="15.75" x14ac:dyDescent="0.25">
      <c r="B9552" s="791">
        <v>44868</v>
      </c>
      <c r="C9552" s="741" t="s">
        <v>2310</v>
      </c>
      <c r="D9552" s="1981" t="s">
        <v>2338</v>
      </c>
      <c r="E9552" s="1981" t="s">
        <v>3623</v>
      </c>
      <c r="F9552" s="1982">
        <v>9175890336</v>
      </c>
      <c r="G9552" s="803" t="s">
        <v>2930</v>
      </c>
    </row>
    <row r="9553" spans="2:7" ht="15.75" x14ac:dyDescent="0.25">
      <c r="B9553" s="956">
        <v>44868</v>
      </c>
      <c r="C9553" s="1973" t="s">
        <v>2343</v>
      </c>
      <c r="D9553" s="917" t="s">
        <v>3827</v>
      </c>
      <c r="E9553" s="917" t="s">
        <v>2351</v>
      </c>
      <c r="F9553" s="1319" t="s">
        <v>2352</v>
      </c>
      <c r="G9553" s="918" t="s">
        <v>2346</v>
      </c>
    </row>
    <row r="9554" spans="2:7" ht="15.75" x14ac:dyDescent="0.25">
      <c r="B9554" s="957">
        <v>44868</v>
      </c>
      <c r="C9554" s="1933" t="s">
        <v>2343</v>
      </c>
      <c r="D9554" s="916" t="s">
        <v>3827</v>
      </c>
      <c r="E9554" s="916" t="s">
        <v>2889</v>
      </c>
      <c r="F9554" s="1320" t="s">
        <v>2890</v>
      </c>
      <c r="G9554" s="919" t="s">
        <v>2346</v>
      </c>
    </row>
    <row r="9555" spans="2:7" ht="15.75" x14ac:dyDescent="0.25">
      <c r="B9555" s="957">
        <v>44868</v>
      </c>
      <c r="C9555" s="1933" t="s">
        <v>2343</v>
      </c>
      <c r="D9555" s="916" t="s">
        <v>3827</v>
      </c>
      <c r="E9555" s="916" t="s">
        <v>2372</v>
      </c>
      <c r="F9555" s="1320" t="s">
        <v>3816</v>
      </c>
      <c r="G9555" s="919" t="s">
        <v>2346</v>
      </c>
    </row>
    <row r="9556" spans="2:7" ht="15.75" x14ac:dyDescent="0.25">
      <c r="B9556" s="957">
        <v>44868</v>
      </c>
      <c r="C9556" s="1933" t="s">
        <v>2343</v>
      </c>
      <c r="D9556" s="916" t="s">
        <v>3827</v>
      </c>
      <c r="E9556" s="916" t="s">
        <v>2393</v>
      </c>
      <c r="F9556" s="1320" t="s">
        <v>3839</v>
      </c>
      <c r="G9556" s="919" t="s">
        <v>2346</v>
      </c>
    </row>
    <row r="9557" spans="2:7" ht="15.75" x14ac:dyDescent="0.25">
      <c r="B9557" s="957">
        <v>44868</v>
      </c>
      <c r="C9557" s="1933" t="s">
        <v>2343</v>
      </c>
      <c r="D9557" s="916" t="s">
        <v>2353</v>
      </c>
      <c r="E9557" s="916" t="s">
        <v>2385</v>
      </c>
      <c r="F9557" s="1320" t="s">
        <v>3819</v>
      </c>
      <c r="G9557" s="919" t="s">
        <v>2346</v>
      </c>
    </row>
    <row r="9558" spans="2:7" ht="15.75" x14ac:dyDescent="0.25">
      <c r="B9558" s="957">
        <v>44868</v>
      </c>
      <c r="C9558" s="1933" t="s">
        <v>2343</v>
      </c>
      <c r="D9558" s="916" t="s">
        <v>2353</v>
      </c>
      <c r="E9558" s="916" t="s">
        <v>2431</v>
      </c>
      <c r="F9558" s="1320" t="s">
        <v>2406</v>
      </c>
      <c r="G9558" s="919" t="s">
        <v>2346</v>
      </c>
    </row>
    <row r="9559" spans="2:7" ht="15.75" x14ac:dyDescent="0.25">
      <c r="B9559" s="957">
        <v>44868</v>
      </c>
      <c r="C9559" s="1933" t="s">
        <v>2343</v>
      </c>
      <c r="D9559" s="916" t="s">
        <v>2353</v>
      </c>
      <c r="E9559" s="916" t="s">
        <v>2400</v>
      </c>
      <c r="F9559" s="1320" t="s">
        <v>3432</v>
      </c>
      <c r="G9559" s="919" t="s">
        <v>2346</v>
      </c>
    </row>
    <row r="9560" spans="2:7" ht="15.75" x14ac:dyDescent="0.25">
      <c r="B9560" s="957">
        <v>44868</v>
      </c>
      <c r="C9560" s="1933" t="s">
        <v>2343</v>
      </c>
      <c r="D9560" s="916" t="s">
        <v>2278</v>
      </c>
      <c r="E9560" s="916" t="s">
        <v>2387</v>
      </c>
      <c r="F9560" s="1320" t="s">
        <v>2388</v>
      </c>
      <c r="G9560" s="919" t="s">
        <v>2346</v>
      </c>
    </row>
    <row r="9561" spans="2:7" ht="15.75" x14ac:dyDescent="0.25">
      <c r="B9561" s="957">
        <v>44868</v>
      </c>
      <c r="C9561" s="1933" t="s">
        <v>2343</v>
      </c>
      <c r="D9561" s="916" t="s">
        <v>2278</v>
      </c>
      <c r="E9561" s="916" t="s">
        <v>2375</v>
      </c>
      <c r="F9561" s="1320" t="s">
        <v>2376</v>
      </c>
      <c r="G9561" s="919" t="s">
        <v>2346</v>
      </c>
    </row>
    <row r="9562" spans="2:7" ht="15.75" x14ac:dyDescent="0.25">
      <c r="B9562" s="957">
        <v>44868</v>
      </c>
      <c r="C9562" s="1933" t="s">
        <v>2343</v>
      </c>
      <c r="D9562" s="916" t="s">
        <v>2278</v>
      </c>
      <c r="E9562" s="916" t="s">
        <v>2504</v>
      </c>
      <c r="F9562" s="1320" t="s">
        <v>3330</v>
      </c>
      <c r="G9562" s="919" t="s">
        <v>2346</v>
      </c>
    </row>
    <row r="9563" spans="2:7" ht="15.75" x14ac:dyDescent="0.25">
      <c r="B9563" s="957">
        <v>44868</v>
      </c>
      <c r="C9563" s="1933" t="s">
        <v>2343</v>
      </c>
      <c r="D9563" s="916" t="s">
        <v>2278</v>
      </c>
      <c r="E9563" s="916" t="s">
        <v>2391</v>
      </c>
      <c r="F9563" s="1320" t="s">
        <v>2392</v>
      </c>
      <c r="G9563" s="919" t="s">
        <v>2346</v>
      </c>
    </row>
    <row r="9564" spans="2:7" ht="15.75" x14ac:dyDescent="0.25">
      <c r="B9564" s="957">
        <v>44868</v>
      </c>
      <c r="C9564" s="1933" t="s">
        <v>2343</v>
      </c>
      <c r="D9564" s="916" t="s">
        <v>2278</v>
      </c>
      <c r="E9564" s="916" t="s">
        <v>2397</v>
      </c>
      <c r="F9564" s="1320" t="s">
        <v>2398</v>
      </c>
      <c r="G9564" s="919" t="s">
        <v>2346</v>
      </c>
    </row>
    <row r="9565" spans="2:7" ht="15.75" x14ac:dyDescent="0.25">
      <c r="B9565" s="957">
        <v>44868</v>
      </c>
      <c r="C9565" s="1933" t="s">
        <v>2343</v>
      </c>
      <c r="D9565" s="916" t="s">
        <v>2584</v>
      </c>
      <c r="E9565" s="916" t="s">
        <v>2344</v>
      </c>
      <c r="F9565" s="1320" t="s">
        <v>3793</v>
      </c>
      <c r="G9565" s="919" t="s">
        <v>2346</v>
      </c>
    </row>
    <row r="9566" spans="2:7" ht="15.75" x14ac:dyDescent="0.25">
      <c r="B9566" s="957">
        <v>44868</v>
      </c>
      <c r="C9566" s="1933" t="s">
        <v>2343</v>
      </c>
      <c r="D9566" s="916" t="s">
        <v>2584</v>
      </c>
      <c r="E9566" s="916" t="s">
        <v>2347</v>
      </c>
      <c r="F9566" s="1320" t="s">
        <v>2348</v>
      </c>
      <c r="G9566" s="919" t="s">
        <v>2346</v>
      </c>
    </row>
    <row r="9567" spans="2:7" ht="15.75" x14ac:dyDescent="0.25">
      <c r="B9567" s="957">
        <v>44868</v>
      </c>
      <c r="C9567" s="1933" t="s">
        <v>2343</v>
      </c>
      <c r="D9567" s="916" t="s">
        <v>2584</v>
      </c>
      <c r="E9567" s="916" t="s">
        <v>2354</v>
      </c>
      <c r="F9567" s="1304" t="s">
        <v>3317</v>
      </c>
      <c r="G9567" s="919" t="s">
        <v>2346</v>
      </c>
    </row>
    <row r="9568" spans="2:7" ht="15.75" x14ac:dyDescent="0.25">
      <c r="B9568" s="957">
        <v>44868</v>
      </c>
      <c r="C9568" s="1933" t="s">
        <v>2343</v>
      </c>
      <c r="D9568" s="916" t="s">
        <v>2584</v>
      </c>
      <c r="E9568" s="916" t="s">
        <v>2412</v>
      </c>
      <c r="F9568" s="1304" t="s">
        <v>2436</v>
      </c>
      <c r="G9568" s="919" t="s">
        <v>2346</v>
      </c>
    </row>
    <row r="9569" spans="2:7" ht="15.75" x14ac:dyDescent="0.25">
      <c r="B9569" s="957">
        <v>44868</v>
      </c>
      <c r="C9569" s="1933" t="s">
        <v>2343</v>
      </c>
      <c r="D9569" s="916" t="s">
        <v>2512</v>
      </c>
      <c r="E9569" s="916" t="s">
        <v>2360</v>
      </c>
      <c r="F9569" s="1320" t="s">
        <v>3834</v>
      </c>
      <c r="G9569" s="919" t="s">
        <v>2346</v>
      </c>
    </row>
    <row r="9570" spans="2:7" ht="15.75" x14ac:dyDescent="0.25">
      <c r="B9570" s="957">
        <v>44868</v>
      </c>
      <c r="C9570" s="1933" t="s">
        <v>2343</v>
      </c>
      <c r="D9570" s="916" t="s">
        <v>2512</v>
      </c>
      <c r="E9570" s="916" t="s">
        <v>2563</v>
      </c>
      <c r="F9570" s="1320" t="s">
        <v>2383</v>
      </c>
      <c r="G9570" s="919" t="s">
        <v>2346</v>
      </c>
    </row>
    <row r="9571" spans="2:7" ht="15.75" x14ac:dyDescent="0.25">
      <c r="B9571" s="957">
        <v>44868</v>
      </c>
      <c r="C9571" s="1933" t="s">
        <v>2343</v>
      </c>
      <c r="D9571" s="916" t="s">
        <v>2512</v>
      </c>
      <c r="E9571" s="916" t="s">
        <v>3817</v>
      </c>
      <c r="F9571" s="1320" t="s">
        <v>3818</v>
      </c>
      <c r="G9571" s="919" t="s">
        <v>2346</v>
      </c>
    </row>
    <row r="9572" spans="2:7" ht="15.75" x14ac:dyDescent="0.25">
      <c r="B9572" s="957">
        <v>44868</v>
      </c>
      <c r="C9572" s="1933" t="s">
        <v>2343</v>
      </c>
      <c r="D9572" s="916" t="s">
        <v>2505</v>
      </c>
      <c r="E9572" s="916" t="s">
        <v>3792</v>
      </c>
      <c r="F9572" s="1320" t="s">
        <v>3794</v>
      </c>
      <c r="G9572" s="919" t="s">
        <v>2346</v>
      </c>
    </row>
    <row r="9573" spans="2:7" ht="15.75" x14ac:dyDescent="0.25">
      <c r="B9573" s="957">
        <v>44868</v>
      </c>
      <c r="C9573" s="1933" t="s">
        <v>2343</v>
      </c>
      <c r="D9573" s="916" t="s">
        <v>2505</v>
      </c>
      <c r="E9573" s="916" t="s">
        <v>3362</v>
      </c>
      <c r="F9573" s="1320" t="s">
        <v>3359</v>
      </c>
      <c r="G9573" s="919" t="s">
        <v>2346</v>
      </c>
    </row>
    <row r="9574" spans="2:7" ht="15.75" x14ac:dyDescent="0.25">
      <c r="B9574" s="957">
        <v>44868</v>
      </c>
      <c r="C9574" s="1933" t="s">
        <v>2343</v>
      </c>
      <c r="D9574" s="916" t="s">
        <v>2505</v>
      </c>
      <c r="E9574" s="916" t="s">
        <v>3363</v>
      </c>
      <c r="F9574" s="1320" t="s">
        <v>3364</v>
      </c>
      <c r="G9574" s="919" t="s">
        <v>2346</v>
      </c>
    </row>
    <row r="9575" spans="2:7" ht="15.75" x14ac:dyDescent="0.25">
      <c r="B9575" s="958">
        <v>44868</v>
      </c>
      <c r="C9575" s="1991" t="s">
        <v>2343</v>
      </c>
      <c r="D9575" s="920" t="s">
        <v>2505</v>
      </c>
      <c r="E9575" s="920" t="s">
        <v>2362</v>
      </c>
      <c r="F9575" s="1322" t="s">
        <v>3835</v>
      </c>
      <c r="G9575" s="921" t="s">
        <v>2346</v>
      </c>
    </row>
    <row r="9576" spans="2:7" ht="15.75" x14ac:dyDescent="0.25">
      <c r="B9576" s="957">
        <v>44868</v>
      </c>
      <c r="C9576" s="1046" t="s">
        <v>2407</v>
      </c>
      <c r="D9576" s="952" t="s">
        <v>2278</v>
      </c>
      <c r="E9576" s="953" t="s">
        <v>3823</v>
      </c>
      <c r="F9576" s="1328" t="s">
        <v>2526</v>
      </c>
      <c r="G9576" s="955" t="s">
        <v>2346</v>
      </c>
    </row>
    <row r="9577" spans="2:7" ht="15.75" x14ac:dyDescent="0.25">
      <c r="B9577" s="957">
        <v>44868</v>
      </c>
      <c r="C9577" s="1046" t="s">
        <v>2407</v>
      </c>
      <c r="D9577" s="952" t="s">
        <v>2278</v>
      </c>
      <c r="E9577" s="953" t="s">
        <v>2532</v>
      </c>
      <c r="F9577" s="1328" t="s">
        <v>2435</v>
      </c>
      <c r="G9577" s="955" t="s">
        <v>2346</v>
      </c>
    </row>
    <row r="9578" spans="2:7" ht="15.75" x14ac:dyDescent="0.25">
      <c r="B9578" s="957">
        <v>44868</v>
      </c>
      <c r="C9578" s="1046" t="s">
        <v>2407</v>
      </c>
      <c r="D9578" s="952" t="s">
        <v>3860</v>
      </c>
      <c r="E9578" s="953" t="s">
        <v>2492</v>
      </c>
      <c r="F9578" s="1328" t="s">
        <v>2510</v>
      </c>
      <c r="G9578" s="955" t="s">
        <v>2346</v>
      </c>
    </row>
    <row r="9579" spans="2:7" ht="15.75" x14ac:dyDescent="0.25">
      <c r="B9579" s="957">
        <v>44868</v>
      </c>
      <c r="C9579" s="1046" t="s">
        <v>2407</v>
      </c>
      <c r="D9579" s="952" t="s">
        <v>3860</v>
      </c>
      <c r="E9579" s="953" t="s">
        <v>3807</v>
      </c>
      <c r="F9579" s="1328" t="s">
        <v>3822</v>
      </c>
      <c r="G9579" s="955" t="s">
        <v>2346</v>
      </c>
    </row>
    <row r="9580" spans="2:7" ht="15.75" x14ac:dyDescent="0.25">
      <c r="B9580" s="957">
        <v>44868</v>
      </c>
      <c r="C9580" s="1046" t="s">
        <v>2407</v>
      </c>
      <c r="D9580" s="952" t="s">
        <v>3723</v>
      </c>
      <c r="E9580" s="953" t="s">
        <v>2514</v>
      </c>
      <c r="F9580" s="1328" t="s">
        <v>2515</v>
      </c>
      <c r="G9580" s="955" t="s">
        <v>2346</v>
      </c>
    </row>
    <row r="9581" spans="2:7" ht="15.75" x14ac:dyDescent="0.25">
      <c r="B9581" s="957">
        <v>44868</v>
      </c>
      <c r="C9581" s="1046" t="s">
        <v>2407</v>
      </c>
      <c r="D9581" s="952" t="s">
        <v>3723</v>
      </c>
      <c r="E9581" s="953" t="s">
        <v>3813</v>
      </c>
      <c r="F9581" s="1328" t="s">
        <v>2513</v>
      </c>
      <c r="G9581" s="955" t="s">
        <v>2346</v>
      </c>
    </row>
    <row r="9582" spans="2:7" ht="15.75" x14ac:dyDescent="0.25">
      <c r="B9582" s="957">
        <v>44868</v>
      </c>
      <c r="C9582" s="1046" t="s">
        <v>2407</v>
      </c>
      <c r="D9582" s="952" t="s">
        <v>3723</v>
      </c>
      <c r="E9582" s="953" t="s">
        <v>3804</v>
      </c>
      <c r="F9582" s="1328" t="s">
        <v>3822</v>
      </c>
      <c r="G9582" s="955" t="s">
        <v>2346</v>
      </c>
    </row>
    <row r="9583" spans="2:7" ht="15.75" x14ac:dyDescent="0.25">
      <c r="B9583" s="1974">
        <v>44868</v>
      </c>
      <c r="C9583" s="1675" t="s">
        <v>2407</v>
      </c>
      <c r="D9583" s="960" t="s">
        <v>3723</v>
      </c>
      <c r="E9583" s="961" t="s">
        <v>3806</v>
      </c>
      <c r="F9583" s="1330" t="s">
        <v>2410</v>
      </c>
      <c r="G9583" s="962" t="s">
        <v>2346</v>
      </c>
    </row>
    <row r="9584" spans="2:7" ht="15.75" x14ac:dyDescent="0.25">
      <c r="B9584" s="973">
        <v>44868</v>
      </c>
      <c r="C9584" s="2002" t="s">
        <v>2407</v>
      </c>
      <c r="D9584" s="1994" t="s">
        <v>2419</v>
      </c>
      <c r="E9584" s="1994" t="s">
        <v>2420</v>
      </c>
      <c r="F9584" s="1995" t="s">
        <v>2421</v>
      </c>
      <c r="G9584" s="959" t="s">
        <v>2930</v>
      </c>
    </row>
    <row r="9585" spans="2:7" ht="15.75" x14ac:dyDescent="0.25">
      <c r="B9585" s="2003">
        <v>44868</v>
      </c>
      <c r="C9585" s="867" t="s">
        <v>2407</v>
      </c>
      <c r="D9585" s="868" t="s">
        <v>2416</v>
      </c>
      <c r="E9585" s="869" t="s">
        <v>2931</v>
      </c>
      <c r="F9585" s="869" t="s">
        <v>2958</v>
      </c>
      <c r="G9585" s="870" t="s">
        <v>2930</v>
      </c>
    </row>
    <row r="9586" spans="2:7" ht="15.75" x14ac:dyDescent="0.25">
      <c r="B9586" s="871">
        <v>44854</v>
      </c>
      <c r="C9586" s="867" t="s">
        <v>2407</v>
      </c>
      <c r="D9586" s="868" t="s">
        <v>2416</v>
      </c>
      <c r="E9586" s="869" t="s">
        <v>2417</v>
      </c>
      <c r="F9586" s="869">
        <v>9175351402</v>
      </c>
      <c r="G9586" s="870" t="s">
        <v>2930</v>
      </c>
    </row>
    <row r="9587" spans="2:7" ht="15.75" x14ac:dyDescent="0.25">
      <c r="B9587" s="871">
        <v>44855</v>
      </c>
      <c r="C9587" s="863" t="s">
        <v>2310</v>
      </c>
      <c r="D9587" s="864" t="s">
        <v>2311</v>
      </c>
      <c r="E9587" s="865" t="s">
        <v>3679</v>
      </c>
      <c r="F9587" s="865">
        <v>13478989848</v>
      </c>
      <c r="G9587" s="866" t="s">
        <v>2930</v>
      </c>
    </row>
    <row r="9588" spans="2:7" ht="15.75" x14ac:dyDescent="0.25">
      <c r="B9588" s="871">
        <v>44855</v>
      </c>
      <c r="C9588" s="863" t="s">
        <v>2310</v>
      </c>
      <c r="D9588" s="864" t="s">
        <v>2311</v>
      </c>
      <c r="E9588" s="865" t="s">
        <v>2423</v>
      </c>
      <c r="F9588" s="865" t="s">
        <v>2424</v>
      </c>
      <c r="G9588" s="866" t="s">
        <v>2930</v>
      </c>
    </row>
    <row r="9589" spans="2:7" ht="15.75" x14ac:dyDescent="0.25">
      <c r="B9589" s="871">
        <v>44855</v>
      </c>
      <c r="C9589" s="863" t="s">
        <v>2310</v>
      </c>
      <c r="D9589" s="864" t="s">
        <v>2311</v>
      </c>
      <c r="E9589" s="865" t="s">
        <v>3464</v>
      </c>
      <c r="F9589" s="865" t="s">
        <v>3465</v>
      </c>
      <c r="G9589" s="866" t="s">
        <v>2930</v>
      </c>
    </row>
    <row r="9590" spans="2:7" ht="15.75" x14ac:dyDescent="0.25">
      <c r="B9590" s="871">
        <v>44855</v>
      </c>
      <c r="C9590" s="863" t="s">
        <v>2310</v>
      </c>
      <c r="D9590" s="864" t="s">
        <v>2315</v>
      </c>
      <c r="E9590" s="865" t="s">
        <v>3384</v>
      </c>
      <c r="F9590" s="865" t="s">
        <v>2937</v>
      </c>
      <c r="G9590" s="866" t="s">
        <v>2930</v>
      </c>
    </row>
    <row r="9591" spans="2:7" ht="15.75" x14ac:dyDescent="0.25">
      <c r="B9591" s="871">
        <v>44855</v>
      </c>
      <c r="C9591" s="863" t="s">
        <v>2310</v>
      </c>
      <c r="D9591" s="864" t="s">
        <v>2315</v>
      </c>
      <c r="E9591" s="865" t="s">
        <v>2422</v>
      </c>
      <c r="F9591" s="865">
        <v>19179751158</v>
      </c>
      <c r="G9591" s="866" t="s">
        <v>2930</v>
      </c>
    </row>
    <row r="9592" spans="2:7" ht="15.75" x14ac:dyDescent="0.25">
      <c r="B9592" s="871">
        <v>44855</v>
      </c>
      <c r="C9592" s="863" t="s">
        <v>2310</v>
      </c>
      <c r="D9592" s="864" t="s">
        <v>2315</v>
      </c>
      <c r="E9592" s="865" t="s">
        <v>2439</v>
      </c>
      <c r="F9592" s="865">
        <v>7186824921</v>
      </c>
      <c r="G9592" s="866" t="s">
        <v>2930</v>
      </c>
    </row>
    <row r="9593" spans="2:7" ht="15.75" x14ac:dyDescent="0.25">
      <c r="B9593" s="871">
        <v>44855</v>
      </c>
      <c r="C9593" s="863" t="s">
        <v>2310</v>
      </c>
      <c r="D9593" s="864" t="s">
        <v>2329</v>
      </c>
      <c r="E9593" s="865" t="s">
        <v>2336</v>
      </c>
      <c r="F9593" s="865" t="s">
        <v>2337</v>
      </c>
      <c r="G9593" s="866" t="s">
        <v>2930</v>
      </c>
    </row>
    <row r="9594" spans="2:7" ht="15.75" x14ac:dyDescent="0.25">
      <c r="B9594" s="871">
        <v>44855</v>
      </c>
      <c r="C9594" s="863" t="s">
        <v>2310</v>
      </c>
      <c r="D9594" s="864" t="s">
        <v>2338</v>
      </c>
      <c r="E9594" s="865" t="s">
        <v>2339</v>
      </c>
      <c r="F9594" s="865">
        <v>3476614552</v>
      </c>
      <c r="G9594" s="866" t="s">
        <v>2930</v>
      </c>
    </row>
    <row r="9595" spans="2:7" ht="15.75" x14ac:dyDescent="0.25">
      <c r="B9595" s="871">
        <v>44855</v>
      </c>
      <c r="C9595" s="863" t="s">
        <v>2310</v>
      </c>
      <c r="D9595" s="864" t="s">
        <v>2338</v>
      </c>
      <c r="E9595" s="865" t="s">
        <v>3725</v>
      </c>
      <c r="F9595" s="865" t="s">
        <v>2342</v>
      </c>
      <c r="G9595" s="866" t="s">
        <v>2930</v>
      </c>
    </row>
    <row r="9596" spans="2:7" ht="15.75" x14ac:dyDescent="0.25">
      <c r="B9596" s="874">
        <v>44855</v>
      </c>
      <c r="C9596" s="875" t="s">
        <v>2310</v>
      </c>
      <c r="D9596" s="872" t="s">
        <v>2338</v>
      </c>
      <c r="E9596" s="876" t="s">
        <v>2576</v>
      </c>
      <c r="F9596" s="876" t="s">
        <v>2933</v>
      </c>
      <c r="G9596" s="873" t="s">
        <v>2930</v>
      </c>
    </row>
    <row r="9597" spans="2:7" ht="15.75" x14ac:dyDescent="0.25">
      <c r="B9597" s="726">
        <v>44869</v>
      </c>
      <c r="C9597" s="719" t="s">
        <v>2310</v>
      </c>
      <c r="D9597" s="1135" t="s">
        <v>2311</v>
      </c>
      <c r="E9597" s="1135" t="s">
        <v>3848</v>
      </c>
      <c r="F9597" s="1375">
        <v>3478989848</v>
      </c>
      <c r="G9597" s="797" t="s">
        <v>2930</v>
      </c>
    </row>
    <row r="9598" spans="2:7" ht="15.75" x14ac:dyDescent="0.25">
      <c r="B9598" s="726">
        <v>44869</v>
      </c>
      <c r="C9598" s="719" t="s">
        <v>2310</v>
      </c>
      <c r="D9598" s="1135" t="s">
        <v>2311</v>
      </c>
      <c r="E9598" s="1135" t="s">
        <v>2423</v>
      </c>
      <c r="F9598" s="1375" t="s">
        <v>2424</v>
      </c>
      <c r="G9598" s="797" t="s">
        <v>2930</v>
      </c>
    </row>
    <row r="9599" spans="2:7" ht="15.75" x14ac:dyDescent="0.25">
      <c r="B9599" s="726">
        <v>44869</v>
      </c>
      <c r="C9599" s="719" t="s">
        <v>2310</v>
      </c>
      <c r="D9599" s="1135" t="s">
        <v>2448</v>
      </c>
      <c r="E9599" s="1135" t="s">
        <v>3842</v>
      </c>
      <c r="F9599" s="1375">
        <v>3476152362</v>
      </c>
      <c r="G9599" s="797" t="s">
        <v>2930</v>
      </c>
    </row>
    <row r="9600" spans="2:7" ht="15.75" x14ac:dyDescent="0.25">
      <c r="B9600" s="726">
        <v>44869</v>
      </c>
      <c r="C9600" s="719" t="s">
        <v>2310</v>
      </c>
      <c r="D9600" s="1135" t="s">
        <v>2448</v>
      </c>
      <c r="E9600" s="1135" t="s">
        <v>3849</v>
      </c>
      <c r="F9600" s="1375">
        <v>3474881897</v>
      </c>
      <c r="G9600" s="797" t="s">
        <v>2930</v>
      </c>
    </row>
    <row r="9601" spans="2:7" ht="15.75" x14ac:dyDescent="0.25">
      <c r="B9601" s="726">
        <v>44869</v>
      </c>
      <c r="C9601" s="719" t="s">
        <v>2310</v>
      </c>
      <c r="D9601" s="1135" t="s">
        <v>2559</v>
      </c>
      <c r="E9601" s="1135" t="s">
        <v>3385</v>
      </c>
      <c r="F9601" s="1375">
        <v>7188014665</v>
      </c>
      <c r="G9601" s="797" t="s">
        <v>2930</v>
      </c>
    </row>
    <row r="9602" spans="2:7" ht="15.75" x14ac:dyDescent="0.25">
      <c r="B9602" s="726">
        <v>44869</v>
      </c>
      <c r="C9602" s="719" t="s">
        <v>2310</v>
      </c>
      <c r="D9602" s="1135" t="s">
        <v>2329</v>
      </c>
      <c r="E9602" s="1135" t="s">
        <v>3861</v>
      </c>
      <c r="F9602" s="1375">
        <v>9172141176</v>
      </c>
      <c r="G9602" s="797" t="s">
        <v>2930</v>
      </c>
    </row>
    <row r="9603" spans="2:7" ht="15.75" x14ac:dyDescent="0.25">
      <c r="B9603" s="726">
        <v>44869</v>
      </c>
      <c r="C9603" s="719" t="s">
        <v>2310</v>
      </c>
      <c r="D9603" s="1135" t="s">
        <v>2335</v>
      </c>
      <c r="E9603" s="1135" t="s">
        <v>3857</v>
      </c>
      <c r="F9603" s="1375" t="s">
        <v>3858</v>
      </c>
      <c r="G9603" s="797" t="s">
        <v>2930</v>
      </c>
    </row>
    <row r="9604" spans="2:7" ht="15.75" x14ac:dyDescent="0.25">
      <c r="B9604" s="726">
        <v>44869</v>
      </c>
      <c r="C9604" s="719" t="s">
        <v>2310</v>
      </c>
      <c r="D9604" s="1135" t="s">
        <v>2335</v>
      </c>
      <c r="E9604" s="1135" t="s">
        <v>2333</v>
      </c>
      <c r="F9604" s="1375" t="s">
        <v>2334</v>
      </c>
      <c r="G9604" s="797" t="s">
        <v>2930</v>
      </c>
    </row>
    <row r="9605" spans="2:7" ht="15.75" x14ac:dyDescent="0.25">
      <c r="B9605" s="726">
        <v>44869</v>
      </c>
      <c r="C9605" s="719" t="s">
        <v>2310</v>
      </c>
      <c r="D9605" s="1135" t="s">
        <v>2338</v>
      </c>
      <c r="E9605" s="1135" t="s">
        <v>3850</v>
      </c>
      <c r="F9605" s="1375" t="s">
        <v>2342</v>
      </c>
      <c r="G9605" s="797" t="s">
        <v>2930</v>
      </c>
    </row>
    <row r="9606" spans="2:7" ht="15.75" x14ac:dyDescent="0.25">
      <c r="B9606" s="726">
        <v>44869</v>
      </c>
      <c r="C9606" s="719" t="s">
        <v>2310</v>
      </c>
      <c r="D9606" s="1135" t="s">
        <v>2338</v>
      </c>
      <c r="E9606" s="1135" t="s">
        <v>2339</v>
      </c>
      <c r="F9606" s="1375">
        <v>3476614552</v>
      </c>
      <c r="G9606" s="797" t="s">
        <v>2930</v>
      </c>
    </row>
    <row r="9607" spans="2:7" ht="15.75" x14ac:dyDescent="0.25">
      <c r="B9607" s="726">
        <v>44869</v>
      </c>
      <c r="C9607" s="719" t="s">
        <v>2310</v>
      </c>
      <c r="D9607" s="1135" t="s">
        <v>2338</v>
      </c>
      <c r="E9607" s="1135" t="s">
        <v>2576</v>
      </c>
      <c r="F9607" s="1375" t="s">
        <v>3540</v>
      </c>
      <c r="G9607" s="797" t="s">
        <v>2930</v>
      </c>
    </row>
    <row r="9608" spans="2:7" ht="15.75" x14ac:dyDescent="0.25">
      <c r="B9608" s="726">
        <v>44869</v>
      </c>
      <c r="C9608" s="719" t="s">
        <v>2310</v>
      </c>
      <c r="D9608" s="1135" t="s">
        <v>2338</v>
      </c>
      <c r="E9608" s="1135" t="s">
        <v>3623</v>
      </c>
      <c r="F9608" s="1375">
        <v>9175890336</v>
      </c>
      <c r="G9608" s="797" t="s">
        <v>2930</v>
      </c>
    </row>
    <row r="9609" spans="2:7" ht="15.75" x14ac:dyDescent="0.25">
      <c r="B9609" s="726">
        <v>44869</v>
      </c>
      <c r="C9609" s="1948" t="s">
        <v>2343</v>
      </c>
      <c r="D9609" s="880" t="s">
        <v>2505</v>
      </c>
      <c r="E9609" s="841" t="s">
        <v>2351</v>
      </c>
      <c r="F9609" s="1304" t="s">
        <v>2352</v>
      </c>
      <c r="G9609" s="879" t="s">
        <v>2346</v>
      </c>
    </row>
    <row r="9610" spans="2:7" ht="15.75" x14ac:dyDescent="0.25">
      <c r="B9610" s="726">
        <v>44869</v>
      </c>
      <c r="C9610" s="1948" t="s">
        <v>2343</v>
      </c>
      <c r="D9610" s="880" t="s">
        <v>2505</v>
      </c>
      <c r="E9610" s="841" t="s">
        <v>2377</v>
      </c>
      <c r="F9610" s="1304" t="s">
        <v>2378</v>
      </c>
      <c r="G9610" s="881" t="s">
        <v>2346</v>
      </c>
    </row>
    <row r="9611" spans="2:7" ht="15.75" x14ac:dyDescent="0.25">
      <c r="B9611" s="726">
        <v>44869</v>
      </c>
      <c r="C9611" s="1948" t="s">
        <v>2343</v>
      </c>
      <c r="D9611" s="880" t="s">
        <v>2505</v>
      </c>
      <c r="E9611" s="841" t="s">
        <v>2372</v>
      </c>
      <c r="F9611" s="1304" t="s">
        <v>3816</v>
      </c>
      <c r="G9611" s="881" t="s">
        <v>2346</v>
      </c>
    </row>
    <row r="9612" spans="2:7" ht="15.75" x14ac:dyDescent="0.25">
      <c r="B9612" s="726">
        <v>44869</v>
      </c>
      <c r="C9612" s="1948" t="s">
        <v>2343</v>
      </c>
      <c r="D9612" s="880" t="s">
        <v>2512</v>
      </c>
      <c r="E9612" s="841" t="s">
        <v>3817</v>
      </c>
      <c r="F9612" s="1304" t="s">
        <v>3818</v>
      </c>
      <c r="G9612" s="881" t="s">
        <v>2346</v>
      </c>
    </row>
    <row r="9613" spans="2:7" ht="15.75" x14ac:dyDescent="0.25">
      <c r="B9613" s="726">
        <v>44869</v>
      </c>
      <c r="C9613" s="1948" t="s">
        <v>2343</v>
      </c>
      <c r="D9613" s="880" t="s">
        <v>2512</v>
      </c>
      <c r="E9613" s="841" t="s">
        <v>2431</v>
      </c>
      <c r="F9613" s="1304" t="s">
        <v>2406</v>
      </c>
      <c r="G9613" s="881" t="s">
        <v>2346</v>
      </c>
    </row>
    <row r="9614" spans="2:7" ht="15.75" x14ac:dyDescent="0.25">
      <c r="B9614" s="726">
        <v>44869</v>
      </c>
      <c r="C9614" s="1948" t="s">
        <v>2343</v>
      </c>
      <c r="D9614" s="880" t="s">
        <v>2512</v>
      </c>
      <c r="E9614" s="841" t="s">
        <v>2494</v>
      </c>
      <c r="F9614" s="1304" t="s">
        <v>2436</v>
      </c>
      <c r="G9614" s="881" t="s">
        <v>2346</v>
      </c>
    </row>
    <row r="9615" spans="2:7" ht="15.75" x14ac:dyDescent="0.25">
      <c r="B9615" s="726">
        <v>44869</v>
      </c>
      <c r="C9615" s="1948" t="s">
        <v>2343</v>
      </c>
      <c r="D9615" s="880" t="s">
        <v>2584</v>
      </c>
      <c r="E9615" s="841" t="s">
        <v>2504</v>
      </c>
      <c r="F9615" s="1304" t="s">
        <v>3330</v>
      </c>
      <c r="G9615" s="881" t="s">
        <v>2346</v>
      </c>
    </row>
    <row r="9616" spans="2:7" ht="15.75" x14ac:dyDescent="0.25">
      <c r="B9616" s="726">
        <v>44869</v>
      </c>
      <c r="C9616" s="1948" t="s">
        <v>2343</v>
      </c>
      <c r="D9616" s="880" t="s">
        <v>2584</v>
      </c>
      <c r="E9616" s="841" t="s">
        <v>2375</v>
      </c>
      <c r="F9616" s="1304" t="s">
        <v>2376</v>
      </c>
      <c r="G9616" s="881" t="s">
        <v>2346</v>
      </c>
    </row>
    <row r="9617" spans="2:7" ht="15.75" x14ac:dyDescent="0.25">
      <c r="B9617" s="726">
        <v>44869</v>
      </c>
      <c r="C9617" s="1948" t="s">
        <v>2343</v>
      </c>
      <c r="D9617" s="880" t="s">
        <v>2584</v>
      </c>
      <c r="E9617" s="841" t="s">
        <v>2555</v>
      </c>
      <c r="F9617" s="1304" t="s">
        <v>3317</v>
      </c>
      <c r="G9617" s="881" t="s">
        <v>2346</v>
      </c>
    </row>
    <row r="9618" spans="2:7" ht="15.75" x14ac:dyDescent="0.25">
      <c r="B9618" s="726">
        <v>44869</v>
      </c>
      <c r="C9618" s="1948" t="s">
        <v>2343</v>
      </c>
      <c r="D9618" s="880" t="s">
        <v>2584</v>
      </c>
      <c r="E9618" s="886" t="s">
        <v>2393</v>
      </c>
      <c r="F9618" s="1332" t="s">
        <v>3839</v>
      </c>
      <c r="G9618" s="968" t="s">
        <v>2346</v>
      </c>
    </row>
    <row r="9619" spans="2:7" ht="15.75" x14ac:dyDescent="0.25">
      <c r="B9619" s="726">
        <v>44869</v>
      </c>
      <c r="C9619" s="1948" t="s">
        <v>2343</v>
      </c>
      <c r="D9619" s="880" t="s">
        <v>2278</v>
      </c>
      <c r="E9619" s="841" t="s">
        <v>2400</v>
      </c>
      <c r="F9619" s="1304" t="s">
        <v>3432</v>
      </c>
      <c r="G9619" s="881" t="s">
        <v>2346</v>
      </c>
    </row>
    <row r="9620" spans="2:7" ht="15.75" x14ac:dyDescent="0.25">
      <c r="B9620" s="726">
        <v>44869</v>
      </c>
      <c r="C9620" s="1948" t="s">
        <v>2343</v>
      </c>
      <c r="D9620" s="885" t="s">
        <v>2278</v>
      </c>
      <c r="E9620" s="856" t="s">
        <v>2397</v>
      </c>
      <c r="F9620" s="1310" t="s">
        <v>2398</v>
      </c>
      <c r="G9620" s="884" t="s">
        <v>2346</v>
      </c>
    </row>
    <row r="9621" spans="2:7" ht="15.75" x14ac:dyDescent="0.25">
      <c r="B9621" s="726">
        <v>44869</v>
      </c>
      <c r="C9621" s="2004" t="s">
        <v>2407</v>
      </c>
      <c r="D9621" s="947" t="s">
        <v>2278</v>
      </c>
      <c r="E9621" s="938" t="s">
        <v>3821</v>
      </c>
      <c r="F9621" s="1326" t="s">
        <v>3828</v>
      </c>
      <c r="G9621" s="951" t="s">
        <v>2346</v>
      </c>
    </row>
    <row r="9622" spans="2:7" ht="15.75" x14ac:dyDescent="0.25">
      <c r="B9622" s="726">
        <v>44869</v>
      </c>
      <c r="C9622" s="2004" t="s">
        <v>2407</v>
      </c>
      <c r="D9622" s="950" t="s">
        <v>2278</v>
      </c>
      <c r="E9622" s="936" t="s">
        <v>3823</v>
      </c>
      <c r="F9622" s="1326" t="s">
        <v>2526</v>
      </c>
      <c r="G9622" s="951" t="s">
        <v>2346</v>
      </c>
    </row>
    <row r="9623" spans="2:7" ht="15.75" x14ac:dyDescent="0.25">
      <c r="B9623" s="726">
        <v>44869</v>
      </c>
      <c r="C9623" s="2004" t="s">
        <v>2407</v>
      </c>
      <c r="D9623" s="950" t="s">
        <v>2278</v>
      </c>
      <c r="E9623" s="936" t="s">
        <v>3824</v>
      </c>
      <c r="F9623" s="1326" t="s">
        <v>3862</v>
      </c>
      <c r="G9623" s="951" t="s">
        <v>2346</v>
      </c>
    </row>
    <row r="9624" spans="2:7" ht="15.75" x14ac:dyDescent="0.25">
      <c r="B9624" s="726">
        <v>44869</v>
      </c>
      <c r="C9624" s="2004" t="s">
        <v>2407</v>
      </c>
      <c r="D9624" s="937" t="s">
        <v>2512</v>
      </c>
      <c r="E9624" s="936" t="s">
        <v>2532</v>
      </c>
      <c r="F9624" s="1326" t="s">
        <v>2435</v>
      </c>
      <c r="G9624" s="951" t="s">
        <v>2346</v>
      </c>
    </row>
    <row r="9625" spans="2:7" ht="15.75" x14ac:dyDescent="0.25">
      <c r="B9625" s="726">
        <v>44869</v>
      </c>
      <c r="C9625" s="2004" t="s">
        <v>2407</v>
      </c>
      <c r="D9625" s="937" t="s">
        <v>2512</v>
      </c>
      <c r="E9625" s="936" t="s">
        <v>3825</v>
      </c>
      <c r="F9625" s="1326" t="s">
        <v>3863</v>
      </c>
      <c r="G9625" s="969" t="s">
        <v>2346</v>
      </c>
    </row>
    <row r="9626" spans="2:7" ht="15.75" x14ac:dyDescent="0.25">
      <c r="B9626" s="726">
        <v>44869</v>
      </c>
      <c r="C9626" s="725" t="s">
        <v>2407</v>
      </c>
      <c r="D9626" s="1125" t="s">
        <v>2419</v>
      </c>
      <c r="E9626" s="1125" t="s">
        <v>2420</v>
      </c>
      <c r="F9626" s="1377" t="s">
        <v>2421</v>
      </c>
      <c r="G9626" s="801" t="s">
        <v>2930</v>
      </c>
    </row>
    <row r="9627" spans="2:7" ht="15.75" x14ac:dyDescent="0.25">
      <c r="B9627" s="726">
        <v>44870</v>
      </c>
      <c r="C9627" s="719" t="s">
        <v>2310</v>
      </c>
      <c r="D9627" s="1135" t="s">
        <v>2474</v>
      </c>
      <c r="E9627" s="1135" t="s">
        <v>2420</v>
      </c>
      <c r="F9627" s="1375" t="s">
        <v>2421</v>
      </c>
      <c r="G9627" s="797" t="s">
        <v>2930</v>
      </c>
    </row>
    <row r="9628" spans="2:7" ht="15.75" x14ac:dyDescent="0.25">
      <c r="B9628" s="726">
        <v>44870</v>
      </c>
      <c r="C9628" s="719" t="s">
        <v>2310</v>
      </c>
      <c r="D9628" s="1135" t="s">
        <v>2474</v>
      </c>
      <c r="E9628" s="1135" t="s">
        <v>3318</v>
      </c>
      <c r="F9628" s="1375">
        <v>6462346783</v>
      </c>
      <c r="G9628" s="797" t="s">
        <v>2930</v>
      </c>
    </row>
    <row r="9629" spans="2:7" ht="15.75" x14ac:dyDescent="0.25">
      <c r="B9629" s="726">
        <v>44870</v>
      </c>
      <c r="C9629" s="719" t="s">
        <v>2310</v>
      </c>
      <c r="D9629" s="1135" t="s">
        <v>2311</v>
      </c>
      <c r="E9629" s="1135" t="s">
        <v>2437</v>
      </c>
      <c r="F9629" s="1375">
        <v>6462586341</v>
      </c>
      <c r="G9629" s="797" t="s">
        <v>2930</v>
      </c>
    </row>
    <row r="9630" spans="2:7" ht="15.75" x14ac:dyDescent="0.25">
      <c r="B9630" s="726">
        <v>44870</v>
      </c>
      <c r="C9630" s="719" t="s">
        <v>2310</v>
      </c>
      <c r="D9630" s="1135" t="s">
        <v>2311</v>
      </c>
      <c r="E9630" s="1135" t="s">
        <v>3851</v>
      </c>
      <c r="F9630" s="1375" t="s">
        <v>3852</v>
      </c>
      <c r="G9630" s="797" t="s">
        <v>2930</v>
      </c>
    </row>
    <row r="9631" spans="2:7" ht="15.75" x14ac:dyDescent="0.25">
      <c r="B9631" s="726">
        <v>44870</v>
      </c>
      <c r="C9631" s="719" t="s">
        <v>2310</v>
      </c>
      <c r="D9631" s="1135" t="s">
        <v>2311</v>
      </c>
      <c r="E9631" s="1135" t="s">
        <v>3848</v>
      </c>
      <c r="F9631" s="1375">
        <v>3478989848</v>
      </c>
      <c r="G9631" s="797" t="s">
        <v>2930</v>
      </c>
    </row>
    <row r="9632" spans="2:7" ht="15.75" x14ac:dyDescent="0.25">
      <c r="B9632" s="726">
        <v>44870</v>
      </c>
      <c r="C9632" s="719" t="s">
        <v>2310</v>
      </c>
      <c r="D9632" s="1135" t="s">
        <v>2448</v>
      </c>
      <c r="E9632" s="1135" t="s">
        <v>3842</v>
      </c>
      <c r="F9632" s="1375">
        <v>3476152362</v>
      </c>
      <c r="G9632" s="797" t="s">
        <v>2930</v>
      </c>
    </row>
    <row r="9633" spans="2:7" ht="15.75" x14ac:dyDescent="0.25">
      <c r="B9633" s="726">
        <v>44870</v>
      </c>
      <c r="C9633" s="719" t="s">
        <v>2310</v>
      </c>
      <c r="D9633" s="1135" t="s">
        <v>2559</v>
      </c>
      <c r="E9633" s="1135" t="s">
        <v>3398</v>
      </c>
      <c r="F9633" s="1375">
        <v>3473946129</v>
      </c>
      <c r="G9633" s="797" t="s">
        <v>2930</v>
      </c>
    </row>
    <row r="9634" spans="2:7" ht="15.75" x14ac:dyDescent="0.25">
      <c r="B9634" s="726">
        <v>44870</v>
      </c>
      <c r="C9634" s="719" t="s">
        <v>2310</v>
      </c>
      <c r="D9634" s="1135" t="s">
        <v>2329</v>
      </c>
      <c r="E9634" s="1135" t="s">
        <v>3861</v>
      </c>
      <c r="F9634" s="1375">
        <v>9172141176</v>
      </c>
      <c r="G9634" s="797" t="s">
        <v>2930</v>
      </c>
    </row>
    <row r="9635" spans="2:7" ht="15.75" x14ac:dyDescent="0.25">
      <c r="B9635" s="726">
        <v>44870</v>
      </c>
      <c r="C9635" s="719" t="s">
        <v>2310</v>
      </c>
      <c r="D9635" s="1135" t="s">
        <v>2329</v>
      </c>
      <c r="E9635" s="1135" t="s">
        <v>2442</v>
      </c>
      <c r="F9635" s="1375" t="s">
        <v>2443</v>
      </c>
      <c r="G9635" s="797" t="s">
        <v>2930</v>
      </c>
    </row>
    <row r="9636" spans="2:7" ht="15.75" x14ac:dyDescent="0.25">
      <c r="B9636" s="726">
        <v>44870</v>
      </c>
      <c r="C9636" s="719" t="s">
        <v>2310</v>
      </c>
      <c r="D9636" s="1135" t="s">
        <v>2335</v>
      </c>
      <c r="E9636" s="1135" t="s">
        <v>3857</v>
      </c>
      <c r="F9636" s="1375" t="s">
        <v>3858</v>
      </c>
      <c r="G9636" s="797" t="s">
        <v>2930</v>
      </c>
    </row>
    <row r="9637" spans="2:7" ht="15.75" x14ac:dyDescent="0.25">
      <c r="B9637" s="726">
        <v>44870</v>
      </c>
      <c r="C9637" s="719" t="s">
        <v>2310</v>
      </c>
      <c r="D9637" s="1135" t="s">
        <v>2335</v>
      </c>
      <c r="E9637" s="1135" t="s">
        <v>3042</v>
      </c>
      <c r="F9637" s="1375">
        <v>9179431759</v>
      </c>
      <c r="G9637" s="797" t="s">
        <v>2930</v>
      </c>
    </row>
    <row r="9638" spans="2:7" ht="15.75" x14ac:dyDescent="0.25">
      <c r="B9638" s="726">
        <v>44870</v>
      </c>
      <c r="C9638" s="719" t="s">
        <v>2310</v>
      </c>
      <c r="D9638" s="1135" t="s">
        <v>2338</v>
      </c>
      <c r="E9638" s="1135" t="s">
        <v>2444</v>
      </c>
      <c r="F9638" s="1375">
        <v>9292769002</v>
      </c>
      <c r="G9638" s="797" t="s">
        <v>2930</v>
      </c>
    </row>
    <row r="9639" spans="2:7" ht="15.75" x14ac:dyDescent="0.25">
      <c r="B9639" s="726">
        <v>44870</v>
      </c>
      <c r="C9639" s="719" t="s">
        <v>2310</v>
      </c>
      <c r="D9639" s="1135" t="s">
        <v>2338</v>
      </c>
      <c r="E9639" s="1135" t="s">
        <v>2339</v>
      </c>
      <c r="F9639" s="1375">
        <v>3476614552</v>
      </c>
      <c r="G9639" s="797" t="s">
        <v>2930</v>
      </c>
    </row>
    <row r="9640" spans="2:7" ht="15.75" x14ac:dyDescent="0.25">
      <c r="B9640" s="726">
        <v>44870</v>
      </c>
      <c r="C9640" s="719" t="s">
        <v>2310</v>
      </c>
      <c r="D9640" s="1135" t="s">
        <v>2338</v>
      </c>
      <c r="E9640" s="1135" t="s">
        <v>2426</v>
      </c>
      <c r="F9640" s="1375" t="s">
        <v>2495</v>
      </c>
      <c r="G9640" s="797" t="s">
        <v>2930</v>
      </c>
    </row>
    <row r="9641" spans="2:7" ht="15.75" x14ac:dyDescent="0.25">
      <c r="B9641" s="726">
        <v>44870</v>
      </c>
      <c r="C9641" s="719" t="s">
        <v>2310</v>
      </c>
      <c r="D9641" s="1135" t="s">
        <v>2338</v>
      </c>
      <c r="E9641" s="1135" t="s">
        <v>3623</v>
      </c>
      <c r="F9641" s="1375">
        <v>9175890336</v>
      </c>
      <c r="G9641" s="797" t="s">
        <v>2930</v>
      </c>
    </row>
    <row r="9642" spans="2:7" ht="15.75" x14ac:dyDescent="0.25">
      <c r="B9642" s="726">
        <v>44870</v>
      </c>
      <c r="C9642" s="1948" t="s">
        <v>2343</v>
      </c>
      <c r="D9642" s="880" t="s">
        <v>2505</v>
      </c>
      <c r="E9642" s="841" t="s">
        <v>2351</v>
      </c>
      <c r="F9642" s="1304" t="s">
        <v>2352</v>
      </c>
      <c r="G9642" s="879" t="s">
        <v>2346</v>
      </c>
    </row>
    <row r="9643" spans="2:7" ht="15.75" x14ac:dyDescent="0.25">
      <c r="B9643" s="726">
        <v>44870</v>
      </c>
      <c r="C9643" s="1948" t="s">
        <v>2343</v>
      </c>
      <c r="D9643" s="880" t="s">
        <v>2505</v>
      </c>
      <c r="E9643" s="841" t="s">
        <v>2377</v>
      </c>
      <c r="F9643" s="1304" t="s">
        <v>2378</v>
      </c>
      <c r="G9643" s="881" t="s">
        <v>2346</v>
      </c>
    </row>
    <row r="9644" spans="2:7" ht="15.75" x14ac:dyDescent="0.25">
      <c r="B9644" s="726">
        <v>44870</v>
      </c>
      <c r="C9644" s="1948" t="s">
        <v>2343</v>
      </c>
      <c r="D9644" s="880" t="s">
        <v>2505</v>
      </c>
      <c r="E9644" s="841" t="s">
        <v>2372</v>
      </c>
      <c r="F9644" s="1304" t="s">
        <v>3816</v>
      </c>
      <c r="G9644" s="881" t="s">
        <v>2346</v>
      </c>
    </row>
    <row r="9645" spans="2:7" ht="15.75" x14ac:dyDescent="0.25">
      <c r="B9645" s="726">
        <v>44870</v>
      </c>
      <c r="C9645" s="1948" t="s">
        <v>2343</v>
      </c>
      <c r="D9645" s="880" t="s">
        <v>860</v>
      </c>
      <c r="E9645" s="841" t="s">
        <v>3817</v>
      </c>
      <c r="F9645" s="1333" t="s">
        <v>2485</v>
      </c>
      <c r="G9645" s="881" t="s">
        <v>2346</v>
      </c>
    </row>
    <row r="9646" spans="2:7" ht="15.75" x14ac:dyDescent="0.25">
      <c r="B9646" s="726">
        <v>44870</v>
      </c>
      <c r="C9646" s="1948" t="s">
        <v>2343</v>
      </c>
      <c r="D9646" s="880" t="s">
        <v>860</v>
      </c>
      <c r="E9646" s="841" t="s">
        <v>2431</v>
      </c>
      <c r="F9646" s="1304" t="s">
        <v>2406</v>
      </c>
      <c r="G9646" s="881" t="s">
        <v>2346</v>
      </c>
    </row>
    <row r="9647" spans="2:7" ht="15.75" x14ac:dyDescent="0.25">
      <c r="B9647" s="726">
        <v>44870</v>
      </c>
      <c r="C9647" s="1948" t="s">
        <v>2343</v>
      </c>
      <c r="D9647" s="880" t="s">
        <v>860</v>
      </c>
      <c r="E9647" s="841" t="s">
        <v>2494</v>
      </c>
      <c r="F9647" s="1304" t="s">
        <v>2436</v>
      </c>
      <c r="G9647" s="881" t="s">
        <v>2346</v>
      </c>
    </row>
    <row r="9648" spans="2:7" ht="15.75" x14ac:dyDescent="0.25">
      <c r="B9648" s="726">
        <v>44870</v>
      </c>
      <c r="C9648" s="1948" t="s">
        <v>2343</v>
      </c>
      <c r="D9648" s="880" t="s">
        <v>2584</v>
      </c>
      <c r="E9648" s="841" t="s">
        <v>2504</v>
      </c>
      <c r="F9648" s="1304" t="s">
        <v>3330</v>
      </c>
      <c r="G9648" s="881" t="s">
        <v>2346</v>
      </c>
    </row>
    <row r="9649" spans="2:7" ht="15.75" x14ac:dyDescent="0.25">
      <c r="B9649" s="726">
        <v>44870</v>
      </c>
      <c r="C9649" s="1948" t="s">
        <v>2343</v>
      </c>
      <c r="D9649" s="880" t="s">
        <v>2584</v>
      </c>
      <c r="E9649" s="841" t="s">
        <v>2563</v>
      </c>
      <c r="F9649" s="1304" t="s">
        <v>2383</v>
      </c>
      <c r="G9649" s="881" t="s">
        <v>2346</v>
      </c>
    </row>
    <row r="9650" spans="2:7" ht="15.75" x14ac:dyDescent="0.25">
      <c r="B9650" s="726">
        <v>44870</v>
      </c>
      <c r="C9650" s="1948" t="s">
        <v>2343</v>
      </c>
      <c r="D9650" s="880" t="s">
        <v>2584</v>
      </c>
      <c r="E9650" s="841" t="s">
        <v>2555</v>
      </c>
      <c r="F9650" s="1304" t="s">
        <v>3317</v>
      </c>
      <c r="G9650" s="881" t="s">
        <v>2346</v>
      </c>
    </row>
    <row r="9651" spans="2:7" ht="15.75" x14ac:dyDescent="0.25">
      <c r="B9651" s="726">
        <v>44870</v>
      </c>
      <c r="C9651" s="1948" t="s">
        <v>2343</v>
      </c>
      <c r="D9651" s="880" t="s">
        <v>2584</v>
      </c>
      <c r="E9651" s="886" t="s">
        <v>2393</v>
      </c>
      <c r="F9651" s="1332" t="s">
        <v>3839</v>
      </c>
      <c r="G9651" s="968" t="s">
        <v>2346</v>
      </c>
    </row>
    <row r="9652" spans="2:7" ht="15.75" x14ac:dyDescent="0.25">
      <c r="B9652" s="726">
        <v>44870</v>
      </c>
      <c r="C9652" s="1948" t="s">
        <v>2343</v>
      </c>
      <c r="D9652" s="880" t="s">
        <v>2278</v>
      </c>
      <c r="E9652" s="841" t="s">
        <v>2375</v>
      </c>
      <c r="F9652" s="1304" t="s">
        <v>2376</v>
      </c>
      <c r="G9652" s="881" t="s">
        <v>2346</v>
      </c>
    </row>
    <row r="9653" spans="2:7" ht="15.75" x14ac:dyDescent="0.25">
      <c r="B9653" s="726">
        <v>44870</v>
      </c>
      <c r="C9653" s="1948" t="s">
        <v>2343</v>
      </c>
      <c r="D9653" s="880" t="s">
        <v>2278</v>
      </c>
      <c r="E9653" s="841" t="s">
        <v>2385</v>
      </c>
      <c r="F9653" s="1304" t="s">
        <v>3819</v>
      </c>
      <c r="G9653" s="881" t="s">
        <v>2346</v>
      </c>
    </row>
    <row r="9654" spans="2:7" ht="15.75" x14ac:dyDescent="0.25">
      <c r="B9654" s="726">
        <v>44870</v>
      </c>
      <c r="C9654" s="1948" t="s">
        <v>2343</v>
      </c>
      <c r="D9654" s="880" t="s">
        <v>2278</v>
      </c>
      <c r="E9654" s="841" t="s">
        <v>2400</v>
      </c>
      <c r="F9654" s="1304" t="s">
        <v>3432</v>
      </c>
      <c r="G9654" s="881" t="s">
        <v>2346</v>
      </c>
    </row>
    <row r="9655" spans="2:7" ht="15.75" x14ac:dyDescent="0.25">
      <c r="B9655" s="726">
        <v>44870</v>
      </c>
      <c r="C9655" s="1948" t="s">
        <v>2343</v>
      </c>
      <c r="D9655" s="885" t="s">
        <v>2278</v>
      </c>
      <c r="E9655" s="883" t="s">
        <v>2397</v>
      </c>
      <c r="F9655" s="1310" t="s">
        <v>2398</v>
      </c>
      <c r="G9655" s="884" t="s">
        <v>2346</v>
      </c>
    </row>
    <row r="9656" spans="2:7" ht="15.75" x14ac:dyDescent="0.25">
      <c r="B9656" s="726">
        <v>44870</v>
      </c>
      <c r="C9656" s="2004" t="s">
        <v>2407</v>
      </c>
      <c r="D9656" s="947" t="s">
        <v>2278</v>
      </c>
      <c r="E9656" s="936" t="s">
        <v>3821</v>
      </c>
      <c r="F9656" s="1326" t="s">
        <v>3828</v>
      </c>
      <c r="G9656" s="951" t="s">
        <v>2346</v>
      </c>
    </row>
    <row r="9657" spans="2:7" ht="15.75" x14ac:dyDescent="0.25">
      <c r="B9657" s="726">
        <v>44870</v>
      </c>
      <c r="C9657" s="2004" t="s">
        <v>2407</v>
      </c>
      <c r="D9657" s="950" t="s">
        <v>2278</v>
      </c>
      <c r="E9657" s="936" t="s">
        <v>2532</v>
      </c>
      <c r="F9657" s="1326" t="s">
        <v>2435</v>
      </c>
      <c r="G9657" s="951" t="s">
        <v>2346</v>
      </c>
    </row>
    <row r="9658" spans="2:7" ht="15.75" x14ac:dyDescent="0.25">
      <c r="B9658" s="726">
        <v>44870</v>
      </c>
      <c r="C9658" s="725" t="s">
        <v>2407</v>
      </c>
      <c r="D9658" s="1124" t="s">
        <v>2419</v>
      </c>
      <c r="E9658" s="1124" t="s">
        <v>2420</v>
      </c>
      <c r="F9658" s="1376" t="s">
        <v>2421</v>
      </c>
      <c r="G9658" s="801" t="s">
        <v>2930</v>
      </c>
    </row>
    <row r="9659" spans="2:7" ht="15.75" x14ac:dyDescent="0.25">
      <c r="B9659" s="726">
        <v>44870</v>
      </c>
      <c r="C9659" s="725" t="s">
        <v>2407</v>
      </c>
      <c r="D9659" s="1125" t="s">
        <v>3181</v>
      </c>
      <c r="E9659" s="1125" t="s">
        <v>2963</v>
      </c>
      <c r="F9659" s="1377">
        <v>3473705711</v>
      </c>
      <c r="G9659" s="801" t="s">
        <v>2930</v>
      </c>
    </row>
    <row r="9660" spans="2:7" ht="15.75" x14ac:dyDescent="0.25">
      <c r="B9660" s="789">
        <v>44871</v>
      </c>
      <c r="C9660" s="1979" t="s">
        <v>2310</v>
      </c>
      <c r="D9660" s="1135" t="s">
        <v>2474</v>
      </c>
      <c r="E9660" s="1135" t="s">
        <v>2420</v>
      </c>
      <c r="F9660" s="1375" t="s">
        <v>2421</v>
      </c>
      <c r="G9660" s="2005" t="s">
        <v>2930</v>
      </c>
    </row>
    <row r="9661" spans="2:7" ht="15.75" x14ac:dyDescent="0.25">
      <c r="B9661" s="789">
        <v>44871</v>
      </c>
      <c r="C9661" s="1979" t="s">
        <v>2310</v>
      </c>
      <c r="D9661" s="1135" t="s">
        <v>2474</v>
      </c>
      <c r="E9661" s="1135" t="s">
        <v>3318</v>
      </c>
      <c r="F9661" s="1375">
        <v>6462346783</v>
      </c>
      <c r="G9661" s="2005" t="s">
        <v>2930</v>
      </c>
    </row>
    <row r="9662" spans="2:7" ht="15.75" x14ac:dyDescent="0.25">
      <c r="B9662" s="789">
        <v>44871</v>
      </c>
      <c r="C9662" s="1979" t="s">
        <v>2310</v>
      </c>
      <c r="D9662" s="1135" t="s">
        <v>2311</v>
      </c>
      <c r="E9662" s="1135" t="s">
        <v>3847</v>
      </c>
      <c r="F9662" s="1375" t="s">
        <v>3716</v>
      </c>
      <c r="G9662" s="2005" t="s">
        <v>2930</v>
      </c>
    </row>
    <row r="9663" spans="2:7" ht="15.75" x14ac:dyDescent="0.25">
      <c r="B9663" s="789">
        <v>44871</v>
      </c>
      <c r="C9663" s="1979" t="s">
        <v>2310</v>
      </c>
      <c r="D9663" s="1135" t="s">
        <v>2311</v>
      </c>
      <c r="E9663" s="1135" t="s">
        <v>3848</v>
      </c>
      <c r="F9663" s="1375">
        <v>13478989848</v>
      </c>
      <c r="G9663" s="2005" t="s">
        <v>2930</v>
      </c>
    </row>
    <row r="9664" spans="2:7" ht="15.75" x14ac:dyDescent="0.25">
      <c r="B9664" s="789">
        <v>44871</v>
      </c>
      <c r="C9664" s="1979" t="s">
        <v>2310</v>
      </c>
      <c r="D9664" s="1135" t="s">
        <v>2311</v>
      </c>
      <c r="E9664" s="1135" t="s">
        <v>2423</v>
      </c>
      <c r="F9664" s="1375" t="s">
        <v>2424</v>
      </c>
      <c r="G9664" s="2005" t="s">
        <v>2930</v>
      </c>
    </row>
    <row r="9665" spans="2:7" ht="15.75" x14ac:dyDescent="0.25">
      <c r="B9665" s="789">
        <v>44871</v>
      </c>
      <c r="C9665" s="1979" t="s">
        <v>2310</v>
      </c>
      <c r="D9665" s="1135" t="s">
        <v>2315</v>
      </c>
      <c r="E9665" s="1135" t="s">
        <v>2991</v>
      </c>
      <c r="F9665" s="1375" t="s">
        <v>3584</v>
      </c>
      <c r="G9665" s="2005" t="s">
        <v>2930</v>
      </c>
    </row>
    <row r="9666" spans="2:7" ht="15.75" x14ac:dyDescent="0.25">
      <c r="B9666" s="789">
        <v>44871</v>
      </c>
      <c r="C9666" s="1979" t="s">
        <v>2310</v>
      </c>
      <c r="D9666" s="1135" t="s">
        <v>2315</v>
      </c>
      <c r="E9666" s="1135" t="s">
        <v>2438</v>
      </c>
      <c r="F9666" s="1375">
        <v>6466237452</v>
      </c>
      <c r="G9666" s="2005" t="s">
        <v>2930</v>
      </c>
    </row>
    <row r="9667" spans="2:7" ht="15.75" x14ac:dyDescent="0.25">
      <c r="B9667" s="789">
        <v>44871</v>
      </c>
      <c r="C9667" s="1979" t="s">
        <v>2310</v>
      </c>
      <c r="D9667" s="1135" t="s">
        <v>2448</v>
      </c>
      <c r="E9667" s="1135" t="s">
        <v>3842</v>
      </c>
      <c r="F9667" s="1375">
        <v>3476152362</v>
      </c>
      <c r="G9667" s="2005" t="s">
        <v>2930</v>
      </c>
    </row>
    <row r="9668" spans="2:7" ht="15.75" x14ac:dyDescent="0.25">
      <c r="B9668" s="789">
        <v>44871</v>
      </c>
      <c r="C9668" s="1979" t="s">
        <v>2310</v>
      </c>
      <c r="D9668" s="1135" t="s">
        <v>2448</v>
      </c>
      <c r="E9668" s="1135" t="s">
        <v>3849</v>
      </c>
      <c r="F9668" s="1375">
        <v>3474881897</v>
      </c>
      <c r="G9668" s="2005" t="s">
        <v>2930</v>
      </c>
    </row>
    <row r="9669" spans="2:7" ht="15.75" x14ac:dyDescent="0.25">
      <c r="B9669" s="789">
        <v>44871</v>
      </c>
      <c r="C9669" s="1979" t="s">
        <v>2310</v>
      </c>
      <c r="D9669" s="1135" t="s">
        <v>2317</v>
      </c>
      <c r="E9669" s="1135" t="s">
        <v>2318</v>
      </c>
      <c r="F9669" s="1375">
        <v>7185023911</v>
      </c>
      <c r="G9669" s="2005" t="s">
        <v>2930</v>
      </c>
    </row>
    <row r="9670" spans="2:7" ht="15.75" x14ac:dyDescent="0.25">
      <c r="B9670" s="789">
        <v>44871</v>
      </c>
      <c r="C9670" s="1979" t="s">
        <v>2310</v>
      </c>
      <c r="D9670" s="1135" t="s">
        <v>2317</v>
      </c>
      <c r="E9670" s="1135" t="s">
        <v>3864</v>
      </c>
      <c r="F9670" s="1375">
        <v>3473856141</v>
      </c>
      <c r="G9670" s="2005" t="s">
        <v>2930</v>
      </c>
    </row>
    <row r="9671" spans="2:7" ht="15.75" x14ac:dyDescent="0.25">
      <c r="B9671" s="789">
        <v>44871</v>
      </c>
      <c r="C9671" s="1979" t="s">
        <v>2310</v>
      </c>
      <c r="D9671" s="1135" t="s">
        <v>2317</v>
      </c>
      <c r="E9671" s="1135" t="s">
        <v>2319</v>
      </c>
      <c r="F9671" s="1375">
        <v>9176626040</v>
      </c>
      <c r="G9671" s="2005" t="s">
        <v>2930</v>
      </c>
    </row>
    <row r="9672" spans="2:7" ht="15.75" x14ac:dyDescent="0.25">
      <c r="B9672" s="789">
        <v>44871</v>
      </c>
      <c r="C9672" s="1979" t="s">
        <v>2310</v>
      </c>
      <c r="D9672" s="1135" t="s">
        <v>2317</v>
      </c>
      <c r="E9672" s="1135" t="s">
        <v>3774</v>
      </c>
      <c r="F9672" s="1375">
        <v>6464892340</v>
      </c>
      <c r="G9672" s="2005" t="s">
        <v>2930</v>
      </c>
    </row>
    <row r="9673" spans="2:7" ht="15.75" x14ac:dyDescent="0.25">
      <c r="B9673" s="789">
        <v>44871</v>
      </c>
      <c r="C9673" s="1979" t="s">
        <v>2310</v>
      </c>
      <c r="D9673" s="1135" t="s">
        <v>2430</v>
      </c>
      <c r="E9673" s="1135" t="s">
        <v>3737</v>
      </c>
      <c r="F9673" s="1375">
        <v>2037214579</v>
      </c>
      <c r="G9673" s="2005" t="s">
        <v>2930</v>
      </c>
    </row>
    <row r="9674" spans="2:7" ht="15.75" x14ac:dyDescent="0.25">
      <c r="B9674" s="789">
        <v>44871</v>
      </c>
      <c r="C9674" s="1979" t="s">
        <v>2310</v>
      </c>
      <c r="D9674" s="1135" t="s">
        <v>2329</v>
      </c>
      <c r="E9674" s="1135" t="s">
        <v>2442</v>
      </c>
      <c r="F9674" s="1375" t="s">
        <v>2443</v>
      </c>
      <c r="G9674" s="2005" t="s">
        <v>2930</v>
      </c>
    </row>
    <row r="9675" spans="2:7" ht="15.75" x14ac:dyDescent="0.25">
      <c r="B9675" s="789">
        <v>44871</v>
      </c>
      <c r="C9675" s="1979" t="s">
        <v>2310</v>
      </c>
      <c r="D9675" s="1135" t="s">
        <v>2335</v>
      </c>
      <c r="E9675" s="1135" t="s">
        <v>3042</v>
      </c>
      <c r="F9675" s="1375">
        <v>9179431759</v>
      </c>
      <c r="G9675" s="2005" t="s">
        <v>2930</v>
      </c>
    </row>
    <row r="9676" spans="2:7" ht="15.75" x14ac:dyDescent="0.25">
      <c r="B9676" s="789">
        <v>44871</v>
      </c>
      <c r="C9676" s="1979" t="s">
        <v>2310</v>
      </c>
      <c r="D9676" s="1135" t="s">
        <v>2338</v>
      </c>
      <c r="E9676" s="1135" t="s">
        <v>3850</v>
      </c>
      <c r="F9676" s="1375" t="s">
        <v>2342</v>
      </c>
      <c r="G9676" s="2005" t="s">
        <v>2930</v>
      </c>
    </row>
    <row r="9677" spans="2:7" ht="15.75" x14ac:dyDescent="0.25">
      <c r="B9677" s="789">
        <v>44871</v>
      </c>
      <c r="C9677" s="1979" t="s">
        <v>2310</v>
      </c>
      <c r="D9677" s="1135" t="s">
        <v>2338</v>
      </c>
      <c r="E9677" s="1135" t="s">
        <v>2426</v>
      </c>
      <c r="F9677" s="1375" t="s">
        <v>2495</v>
      </c>
      <c r="G9677" s="2005" t="s">
        <v>2930</v>
      </c>
    </row>
    <row r="9678" spans="2:7" ht="15.75" x14ac:dyDescent="0.25">
      <c r="B9678" s="789">
        <v>44871</v>
      </c>
      <c r="C9678" s="1979" t="s">
        <v>2310</v>
      </c>
      <c r="D9678" s="1135" t="s">
        <v>2338</v>
      </c>
      <c r="E9678" s="1135" t="s">
        <v>3623</v>
      </c>
      <c r="F9678" s="1375">
        <v>9175890336</v>
      </c>
      <c r="G9678" s="2005" t="s">
        <v>2930</v>
      </c>
    </row>
    <row r="9679" spans="2:7" ht="15.75" x14ac:dyDescent="0.25">
      <c r="B9679" s="789">
        <v>44871</v>
      </c>
      <c r="C9679" s="1979" t="s">
        <v>2310</v>
      </c>
      <c r="D9679" s="1135" t="s">
        <v>2338</v>
      </c>
      <c r="E9679" s="1135" t="s">
        <v>2457</v>
      </c>
      <c r="F9679" s="1375" t="s">
        <v>2458</v>
      </c>
      <c r="G9679" s="2005" t="s">
        <v>2930</v>
      </c>
    </row>
    <row r="9680" spans="2:7" ht="15.75" x14ac:dyDescent="0.25">
      <c r="B9680" s="789">
        <v>44871</v>
      </c>
      <c r="C9680" s="1935" t="s">
        <v>3796</v>
      </c>
      <c r="D9680" s="880" t="s">
        <v>2584</v>
      </c>
      <c r="E9680" s="841" t="s">
        <v>2402</v>
      </c>
      <c r="F9680" s="759" t="s">
        <v>2403</v>
      </c>
      <c r="G9680" s="881" t="s">
        <v>2346</v>
      </c>
    </row>
    <row r="9681" spans="2:7" ht="15.75" x14ac:dyDescent="0.25">
      <c r="B9681" s="789">
        <v>44871</v>
      </c>
      <c r="C9681" s="1933" t="s">
        <v>2496</v>
      </c>
      <c r="D9681" s="880" t="s">
        <v>2584</v>
      </c>
      <c r="E9681" s="841" t="s">
        <v>2360</v>
      </c>
      <c r="F9681" s="1334" t="s">
        <v>2361</v>
      </c>
      <c r="G9681" s="916" t="s">
        <v>2346</v>
      </c>
    </row>
    <row r="9682" spans="2:7" ht="15.75" x14ac:dyDescent="0.25">
      <c r="B9682" s="789">
        <v>44871</v>
      </c>
      <c r="C9682" s="1933" t="s">
        <v>2343</v>
      </c>
      <c r="D9682" s="880" t="s">
        <v>2584</v>
      </c>
      <c r="E9682" s="841" t="s">
        <v>3358</v>
      </c>
      <c r="F9682" s="1304" t="s">
        <v>3359</v>
      </c>
      <c r="G9682" s="916" t="s">
        <v>2346</v>
      </c>
    </row>
    <row r="9683" spans="2:7" ht="15.75" x14ac:dyDescent="0.25">
      <c r="B9683" s="789">
        <v>44871</v>
      </c>
      <c r="C9683" s="1933" t="s">
        <v>2343</v>
      </c>
      <c r="D9683" s="880" t="s">
        <v>2505</v>
      </c>
      <c r="E9683" s="841" t="s">
        <v>2347</v>
      </c>
      <c r="F9683" s="1335" t="s">
        <v>3865</v>
      </c>
      <c r="G9683" s="916" t="s">
        <v>2346</v>
      </c>
    </row>
    <row r="9684" spans="2:7" ht="15.75" x14ac:dyDescent="0.25">
      <c r="B9684" s="789">
        <v>44871</v>
      </c>
      <c r="C9684" s="1933" t="s">
        <v>2343</v>
      </c>
      <c r="D9684" s="880" t="s">
        <v>2505</v>
      </c>
      <c r="E9684" s="841" t="s">
        <v>2889</v>
      </c>
      <c r="F9684" s="1304" t="s">
        <v>2890</v>
      </c>
      <c r="G9684" s="943" t="s">
        <v>2346</v>
      </c>
    </row>
    <row r="9685" spans="2:7" ht="15.75" x14ac:dyDescent="0.25">
      <c r="B9685" s="789">
        <v>44871</v>
      </c>
      <c r="C9685" s="1933" t="s">
        <v>2343</v>
      </c>
      <c r="D9685" s="880" t="s">
        <v>2505</v>
      </c>
      <c r="E9685" s="841" t="s">
        <v>2530</v>
      </c>
      <c r="F9685" s="1304" t="s">
        <v>2888</v>
      </c>
      <c r="G9685" s="916" t="s">
        <v>2346</v>
      </c>
    </row>
    <row r="9686" spans="2:7" ht="15.75" x14ac:dyDescent="0.25">
      <c r="B9686" s="789">
        <v>44871</v>
      </c>
      <c r="C9686" s="1935" t="s">
        <v>2343</v>
      </c>
      <c r="D9686" s="880" t="s">
        <v>3866</v>
      </c>
      <c r="E9686" s="841" t="s">
        <v>3363</v>
      </c>
      <c r="F9686" s="1304" t="s">
        <v>3364</v>
      </c>
      <c r="G9686" s="881" t="s">
        <v>2346</v>
      </c>
    </row>
    <row r="9687" spans="2:7" ht="15.75" x14ac:dyDescent="0.25">
      <c r="B9687" s="789">
        <v>44871</v>
      </c>
      <c r="C9687" s="1935" t="s">
        <v>3796</v>
      </c>
      <c r="D9687" s="880" t="s">
        <v>3866</v>
      </c>
      <c r="E9687" s="841" t="s">
        <v>2362</v>
      </c>
      <c r="F9687" s="1335" t="s">
        <v>2363</v>
      </c>
      <c r="G9687" s="916" t="s">
        <v>2346</v>
      </c>
    </row>
    <row r="9688" spans="2:7" ht="15.75" x14ac:dyDescent="0.25">
      <c r="B9688" s="789">
        <v>44871</v>
      </c>
      <c r="C9688" s="1935" t="s">
        <v>2343</v>
      </c>
      <c r="D9688" s="880" t="s">
        <v>3866</v>
      </c>
      <c r="E9688" s="841" t="s">
        <v>3867</v>
      </c>
      <c r="F9688" s="1304" t="s">
        <v>3168</v>
      </c>
      <c r="G9688" s="881" t="s">
        <v>2346</v>
      </c>
    </row>
    <row r="9689" spans="2:7" ht="15.75" x14ac:dyDescent="0.25">
      <c r="B9689" s="789">
        <v>44871</v>
      </c>
      <c r="C9689" s="1935" t="s">
        <v>2343</v>
      </c>
      <c r="D9689" s="880" t="s">
        <v>2278</v>
      </c>
      <c r="E9689" s="841" t="s">
        <v>3792</v>
      </c>
      <c r="F9689" s="1335" t="s">
        <v>2390</v>
      </c>
      <c r="G9689" s="881" t="s">
        <v>2346</v>
      </c>
    </row>
    <row r="9690" spans="2:7" ht="15.75" x14ac:dyDescent="0.25">
      <c r="B9690" s="789">
        <v>44871</v>
      </c>
      <c r="C9690" s="1964" t="s">
        <v>2343</v>
      </c>
      <c r="D9690" s="880" t="s">
        <v>2278</v>
      </c>
      <c r="E9690" s="841" t="s">
        <v>2387</v>
      </c>
      <c r="F9690" s="1304" t="s">
        <v>2388</v>
      </c>
      <c r="G9690" s="943" t="s">
        <v>2346</v>
      </c>
    </row>
    <row r="9691" spans="2:7" ht="15.75" x14ac:dyDescent="0.25">
      <c r="B9691" s="789">
        <v>44871</v>
      </c>
      <c r="C9691" s="1964" t="s">
        <v>2343</v>
      </c>
      <c r="D9691" s="885" t="s">
        <v>2278</v>
      </c>
      <c r="E9691" s="883" t="s">
        <v>2391</v>
      </c>
      <c r="F9691" s="1310" t="s">
        <v>2392</v>
      </c>
      <c r="G9691" s="943" t="s">
        <v>2346</v>
      </c>
    </row>
    <row r="9692" spans="2:7" ht="15.75" x14ac:dyDescent="0.25">
      <c r="B9692" s="789">
        <v>44871</v>
      </c>
      <c r="C9692" s="946" t="s">
        <v>2407</v>
      </c>
      <c r="D9692" s="974" t="s">
        <v>2419</v>
      </c>
      <c r="E9692" s="948" t="s">
        <v>3804</v>
      </c>
      <c r="F9692" s="1325" t="s">
        <v>3822</v>
      </c>
      <c r="G9692" s="949" t="s">
        <v>2346</v>
      </c>
    </row>
    <row r="9693" spans="2:7" ht="15.75" x14ac:dyDescent="0.25">
      <c r="B9693" s="789">
        <v>44871</v>
      </c>
      <c r="C9693" s="946" t="s">
        <v>2407</v>
      </c>
      <c r="D9693" s="937" t="s">
        <v>2419</v>
      </c>
      <c r="E9693" s="936" t="s">
        <v>3813</v>
      </c>
      <c r="F9693" s="1326" t="s">
        <v>2513</v>
      </c>
      <c r="G9693" s="951" t="s">
        <v>2346</v>
      </c>
    </row>
    <row r="9694" spans="2:7" ht="15.75" x14ac:dyDescent="0.25">
      <c r="B9694" s="789">
        <v>44871</v>
      </c>
      <c r="C9694" s="946" t="s">
        <v>2407</v>
      </c>
      <c r="D9694" s="937" t="s">
        <v>2419</v>
      </c>
      <c r="E9694" s="936" t="s">
        <v>3806</v>
      </c>
      <c r="F9694" s="1326" t="s">
        <v>3822</v>
      </c>
      <c r="G9694" s="951" t="s">
        <v>2346</v>
      </c>
    </row>
    <row r="9695" spans="2:7" ht="15.75" x14ac:dyDescent="0.25">
      <c r="B9695" s="789">
        <v>44871</v>
      </c>
      <c r="C9695" s="946" t="s">
        <v>2407</v>
      </c>
      <c r="D9695" s="937" t="s">
        <v>3177</v>
      </c>
      <c r="E9695" s="936" t="s">
        <v>3807</v>
      </c>
      <c r="F9695" s="1326" t="s">
        <v>3836</v>
      </c>
      <c r="G9695" s="951" t="s">
        <v>2346</v>
      </c>
    </row>
    <row r="9696" spans="2:7" ht="15.75" x14ac:dyDescent="0.25">
      <c r="B9696" s="789">
        <v>44871</v>
      </c>
      <c r="C9696" s="946" t="s">
        <v>2407</v>
      </c>
      <c r="D9696" s="937" t="s">
        <v>3177</v>
      </c>
      <c r="E9696" s="936" t="s">
        <v>2492</v>
      </c>
      <c r="F9696" s="1326" t="s">
        <v>3822</v>
      </c>
      <c r="G9696" s="951" t="s">
        <v>2346</v>
      </c>
    </row>
    <row r="9697" spans="2:7" ht="15.75" x14ac:dyDescent="0.25">
      <c r="B9697" s="789">
        <v>44871</v>
      </c>
      <c r="C9697" s="946" t="s">
        <v>2407</v>
      </c>
      <c r="D9697" s="937" t="s">
        <v>3177</v>
      </c>
      <c r="E9697" s="936" t="s">
        <v>2514</v>
      </c>
      <c r="F9697" s="1326" t="s">
        <v>3822</v>
      </c>
      <c r="G9697" s="951" t="s">
        <v>2346</v>
      </c>
    </row>
    <row r="9698" spans="2:7" ht="15.75" x14ac:dyDescent="0.25">
      <c r="B9698" s="789">
        <v>44871</v>
      </c>
      <c r="C9698" s="1942" t="s">
        <v>2407</v>
      </c>
      <c r="D9698" s="2006" t="s">
        <v>2419</v>
      </c>
      <c r="E9698" s="2006" t="s">
        <v>2420</v>
      </c>
      <c r="F9698" s="1989" t="s">
        <v>2421</v>
      </c>
      <c r="G9698" s="800" t="s">
        <v>2930</v>
      </c>
    </row>
    <row r="9699" spans="2:7" ht="15.75" x14ac:dyDescent="0.25">
      <c r="B9699" s="945">
        <v>44872</v>
      </c>
      <c r="C9699" s="1978" t="s">
        <v>2310</v>
      </c>
      <c r="D9699" s="1135" t="s">
        <v>2311</v>
      </c>
      <c r="E9699" s="1135" t="s">
        <v>3851</v>
      </c>
      <c r="F9699" s="1375" t="s">
        <v>3852</v>
      </c>
      <c r="G9699" s="797" t="s">
        <v>2930</v>
      </c>
    </row>
    <row r="9700" spans="2:7" ht="15.75" x14ac:dyDescent="0.25">
      <c r="B9700" s="945">
        <v>44872</v>
      </c>
      <c r="C9700" s="1979" t="s">
        <v>2310</v>
      </c>
      <c r="D9700" s="1135" t="s">
        <v>2311</v>
      </c>
      <c r="E9700" s="1135" t="s">
        <v>2600</v>
      </c>
      <c r="F9700" s="1375">
        <v>3329996186</v>
      </c>
      <c r="G9700" s="940" t="s">
        <v>2930</v>
      </c>
    </row>
    <row r="9701" spans="2:7" ht="15.75" x14ac:dyDescent="0.25">
      <c r="B9701" s="945">
        <v>44872</v>
      </c>
      <c r="C9701" s="1979" t="s">
        <v>2310</v>
      </c>
      <c r="D9701" s="1135" t="s">
        <v>2315</v>
      </c>
      <c r="E9701" s="1135" t="s">
        <v>3868</v>
      </c>
      <c r="F9701" s="1375" t="s">
        <v>3869</v>
      </c>
      <c r="G9701" s="940" t="s">
        <v>2930</v>
      </c>
    </row>
    <row r="9702" spans="2:7" ht="15.75" x14ac:dyDescent="0.25">
      <c r="B9702" s="945">
        <v>44872</v>
      </c>
      <c r="C9702" s="1979" t="s">
        <v>2310</v>
      </c>
      <c r="D9702" s="1135" t="s">
        <v>2315</v>
      </c>
      <c r="E9702" s="1135" t="s">
        <v>2422</v>
      </c>
      <c r="F9702" s="1375">
        <v>9179751158</v>
      </c>
      <c r="G9702" s="940" t="s">
        <v>2930</v>
      </c>
    </row>
    <row r="9703" spans="2:7" ht="15.75" x14ac:dyDescent="0.25">
      <c r="B9703" s="945">
        <v>44872</v>
      </c>
      <c r="C9703" s="1978" t="s">
        <v>2310</v>
      </c>
      <c r="D9703" s="1135" t="s">
        <v>2448</v>
      </c>
      <c r="E9703" s="1135" t="s">
        <v>3842</v>
      </c>
      <c r="F9703" s="1375">
        <v>3476152362</v>
      </c>
      <c r="G9703" s="797" t="s">
        <v>2930</v>
      </c>
    </row>
    <row r="9704" spans="2:7" ht="15.75" x14ac:dyDescent="0.25">
      <c r="B9704" s="945">
        <v>44872</v>
      </c>
      <c r="C9704" s="1979" t="s">
        <v>2310</v>
      </c>
      <c r="D9704" s="1135" t="s">
        <v>2448</v>
      </c>
      <c r="E9704" s="1135" t="s">
        <v>3849</v>
      </c>
      <c r="F9704" s="1375">
        <v>3474881897</v>
      </c>
      <c r="G9704" s="940" t="s">
        <v>2930</v>
      </c>
    </row>
    <row r="9705" spans="2:7" ht="15.75" x14ac:dyDescent="0.25">
      <c r="B9705" s="945">
        <v>44872</v>
      </c>
      <c r="C9705" s="1979" t="s">
        <v>2310</v>
      </c>
      <c r="D9705" s="1135" t="s">
        <v>2329</v>
      </c>
      <c r="E9705" s="1135" t="s">
        <v>3861</v>
      </c>
      <c r="F9705" s="1375">
        <v>9172141176</v>
      </c>
      <c r="G9705" s="940" t="s">
        <v>2930</v>
      </c>
    </row>
    <row r="9706" spans="2:7" ht="15.75" x14ac:dyDescent="0.25">
      <c r="B9706" s="945">
        <v>44872</v>
      </c>
      <c r="C9706" s="1979" t="s">
        <v>2310</v>
      </c>
      <c r="D9706" s="1135" t="s">
        <v>2338</v>
      </c>
      <c r="E9706" s="1135" t="s">
        <v>3850</v>
      </c>
      <c r="F9706" s="1375" t="s">
        <v>2342</v>
      </c>
      <c r="G9706" s="940" t="s">
        <v>2930</v>
      </c>
    </row>
    <row r="9707" spans="2:7" ht="15.75" x14ac:dyDescent="0.25">
      <c r="B9707" s="945">
        <v>44872</v>
      </c>
      <c r="C9707" s="1979" t="s">
        <v>2310</v>
      </c>
      <c r="D9707" s="1135" t="s">
        <v>2338</v>
      </c>
      <c r="E9707" s="1135" t="s">
        <v>2339</v>
      </c>
      <c r="F9707" s="1375">
        <v>3476614552</v>
      </c>
      <c r="G9707" s="940" t="s">
        <v>2930</v>
      </c>
    </row>
    <row r="9708" spans="2:7" ht="15.75" x14ac:dyDescent="0.25">
      <c r="B9708" s="945">
        <v>44872</v>
      </c>
      <c r="C9708" s="1978" t="s">
        <v>2310</v>
      </c>
      <c r="D9708" s="1135" t="s">
        <v>2338</v>
      </c>
      <c r="E9708" s="1135" t="s">
        <v>2576</v>
      </c>
      <c r="F9708" s="1375" t="s">
        <v>3540</v>
      </c>
      <c r="G9708" s="797" t="s">
        <v>2930</v>
      </c>
    </row>
    <row r="9709" spans="2:7" ht="15.75" x14ac:dyDescent="0.25">
      <c r="B9709" s="945">
        <v>44872</v>
      </c>
      <c r="C9709" s="1979" t="s">
        <v>2310</v>
      </c>
      <c r="D9709" s="1135" t="s">
        <v>2338</v>
      </c>
      <c r="E9709" s="1135" t="s">
        <v>2457</v>
      </c>
      <c r="F9709" s="1375" t="s">
        <v>2458</v>
      </c>
      <c r="G9709" s="940" t="s">
        <v>2930</v>
      </c>
    </row>
    <row r="9710" spans="2:7" ht="15.75" x14ac:dyDescent="0.25">
      <c r="B9710" s="945">
        <v>44872</v>
      </c>
      <c r="C9710" s="1935" t="s">
        <v>3796</v>
      </c>
      <c r="D9710" s="880" t="s">
        <v>2584</v>
      </c>
      <c r="E9710" s="841" t="s">
        <v>2402</v>
      </c>
      <c r="F9710" s="759" t="s">
        <v>2403</v>
      </c>
      <c r="G9710" s="881" t="s">
        <v>2346</v>
      </c>
    </row>
    <row r="9711" spans="2:7" ht="15.75" x14ac:dyDescent="0.25">
      <c r="B9711" s="945">
        <v>44872</v>
      </c>
      <c r="C9711" s="1933" t="s">
        <v>2496</v>
      </c>
      <c r="D9711" s="880" t="s">
        <v>2584</v>
      </c>
      <c r="E9711" s="841" t="s">
        <v>2360</v>
      </c>
      <c r="F9711" s="1334" t="s">
        <v>2361</v>
      </c>
      <c r="G9711" s="916" t="s">
        <v>2346</v>
      </c>
    </row>
    <row r="9712" spans="2:7" ht="15.75" x14ac:dyDescent="0.25">
      <c r="B9712" s="945">
        <v>44872</v>
      </c>
      <c r="C9712" s="1933" t="s">
        <v>2343</v>
      </c>
      <c r="D9712" s="880" t="s">
        <v>2584</v>
      </c>
      <c r="E9712" s="841" t="s">
        <v>3358</v>
      </c>
      <c r="F9712" s="1304" t="s">
        <v>3359</v>
      </c>
      <c r="G9712" s="916" t="s">
        <v>2346</v>
      </c>
    </row>
    <row r="9713" spans="2:7" ht="15.75" x14ac:dyDescent="0.25">
      <c r="B9713" s="945">
        <v>44872</v>
      </c>
      <c r="C9713" s="1933" t="s">
        <v>2343</v>
      </c>
      <c r="D9713" s="880" t="s">
        <v>2505</v>
      </c>
      <c r="E9713" s="841" t="s">
        <v>2347</v>
      </c>
      <c r="F9713" s="1335" t="s">
        <v>3865</v>
      </c>
      <c r="G9713" s="916" t="s">
        <v>2346</v>
      </c>
    </row>
    <row r="9714" spans="2:7" ht="15.75" x14ac:dyDescent="0.25">
      <c r="B9714" s="945">
        <v>44872</v>
      </c>
      <c r="C9714" s="1933" t="s">
        <v>2343</v>
      </c>
      <c r="D9714" s="880" t="s">
        <v>2505</v>
      </c>
      <c r="E9714" s="841" t="s">
        <v>2889</v>
      </c>
      <c r="F9714" s="1304" t="s">
        <v>2890</v>
      </c>
      <c r="G9714" s="943" t="s">
        <v>2346</v>
      </c>
    </row>
    <row r="9715" spans="2:7" ht="15.75" x14ac:dyDescent="0.25">
      <c r="B9715" s="945">
        <v>44872</v>
      </c>
      <c r="C9715" s="1933" t="s">
        <v>2343</v>
      </c>
      <c r="D9715" s="880" t="s">
        <v>2505</v>
      </c>
      <c r="E9715" s="841" t="s">
        <v>2530</v>
      </c>
      <c r="F9715" s="1304" t="s">
        <v>2888</v>
      </c>
      <c r="G9715" s="916" t="s">
        <v>2346</v>
      </c>
    </row>
    <row r="9716" spans="2:7" ht="15.75" x14ac:dyDescent="0.25">
      <c r="B9716" s="945">
        <v>44872</v>
      </c>
      <c r="C9716" s="1935" t="s">
        <v>2343</v>
      </c>
      <c r="D9716" s="880" t="s">
        <v>3866</v>
      </c>
      <c r="E9716" s="841" t="s">
        <v>3363</v>
      </c>
      <c r="F9716" s="1304" t="s">
        <v>3364</v>
      </c>
      <c r="G9716" s="881" t="s">
        <v>2346</v>
      </c>
    </row>
    <row r="9717" spans="2:7" ht="15.75" x14ac:dyDescent="0.25">
      <c r="B9717" s="945">
        <v>44872</v>
      </c>
      <c r="C9717" s="1935" t="s">
        <v>3796</v>
      </c>
      <c r="D9717" s="880" t="s">
        <v>3866</v>
      </c>
      <c r="E9717" s="841" t="s">
        <v>2362</v>
      </c>
      <c r="F9717" s="1335" t="s">
        <v>2363</v>
      </c>
      <c r="G9717" s="916" t="s">
        <v>2346</v>
      </c>
    </row>
    <row r="9718" spans="2:7" ht="15.75" x14ac:dyDescent="0.25">
      <c r="B9718" s="945">
        <v>44872</v>
      </c>
      <c r="C9718" s="1935" t="s">
        <v>2343</v>
      </c>
      <c r="D9718" s="880" t="s">
        <v>3866</v>
      </c>
      <c r="E9718" s="841" t="s">
        <v>3867</v>
      </c>
      <c r="F9718" s="1304" t="s">
        <v>3168</v>
      </c>
      <c r="G9718" s="881" t="s">
        <v>2346</v>
      </c>
    </row>
    <row r="9719" spans="2:7" ht="15.75" x14ac:dyDescent="0.25">
      <c r="B9719" s="945">
        <v>44872</v>
      </c>
      <c r="C9719" s="1935" t="s">
        <v>2343</v>
      </c>
      <c r="D9719" s="880" t="s">
        <v>2278</v>
      </c>
      <c r="E9719" s="841" t="s">
        <v>3792</v>
      </c>
      <c r="F9719" s="1335" t="s">
        <v>2390</v>
      </c>
      <c r="G9719" s="881" t="s">
        <v>2346</v>
      </c>
    </row>
    <row r="9720" spans="2:7" ht="15.75" x14ac:dyDescent="0.25">
      <c r="B9720" s="945">
        <v>44872</v>
      </c>
      <c r="C9720" s="1964" t="s">
        <v>2343</v>
      </c>
      <c r="D9720" s="880" t="s">
        <v>2278</v>
      </c>
      <c r="E9720" s="841" t="s">
        <v>2387</v>
      </c>
      <c r="F9720" s="1304" t="s">
        <v>2388</v>
      </c>
      <c r="G9720" s="943" t="s">
        <v>2346</v>
      </c>
    </row>
    <row r="9721" spans="2:7" ht="15.75" x14ac:dyDescent="0.25">
      <c r="B9721" s="945">
        <v>44872</v>
      </c>
      <c r="C9721" s="1964" t="s">
        <v>2343</v>
      </c>
      <c r="D9721" s="885" t="s">
        <v>2278</v>
      </c>
      <c r="E9721" s="883" t="s">
        <v>2391</v>
      </c>
      <c r="F9721" s="1310" t="s">
        <v>2392</v>
      </c>
      <c r="G9721" s="943" t="s">
        <v>2346</v>
      </c>
    </row>
    <row r="9722" spans="2:7" ht="15.75" x14ac:dyDescent="0.25">
      <c r="B9722" s="945">
        <v>44872</v>
      </c>
      <c r="C9722" s="1965" t="s">
        <v>2407</v>
      </c>
      <c r="D9722" s="974" t="s">
        <v>2419</v>
      </c>
      <c r="E9722" s="948" t="s">
        <v>3804</v>
      </c>
      <c r="F9722" s="1325" t="s">
        <v>3822</v>
      </c>
      <c r="G9722" s="912" t="s">
        <v>2346</v>
      </c>
    </row>
    <row r="9723" spans="2:7" ht="15.75" x14ac:dyDescent="0.25">
      <c r="B9723" s="945">
        <v>44872</v>
      </c>
      <c r="C9723" s="1966" t="s">
        <v>2407</v>
      </c>
      <c r="D9723" s="937" t="s">
        <v>2419</v>
      </c>
      <c r="E9723" s="936" t="s">
        <v>3806</v>
      </c>
      <c r="F9723" s="1326" t="s">
        <v>3822</v>
      </c>
      <c r="G9723" s="913" t="s">
        <v>2346</v>
      </c>
    </row>
    <row r="9724" spans="2:7" ht="15.75" x14ac:dyDescent="0.25">
      <c r="B9724" s="945">
        <v>44872</v>
      </c>
      <c r="C9724" s="1966" t="s">
        <v>2407</v>
      </c>
      <c r="D9724" s="937" t="s">
        <v>2419</v>
      </c>
      <c r="E9724" s="936" t="s">
        <v>3813</v>
      </c>
      <c r="F9724" s="1326" t="s">
        <v>2513</v>
      </c>
      <c r="G9724" s="913" t="s">
        <v>2346</v>
      </c>
    </row>
    <row r="9725" spans="2:7" ht="15.75" x14ac:dyDescent="0.25">
      <c r="B9725" s="945">
        <v>44872</v>
      </c>
      <c r="C9725" s="1966" t="s">
        <v>2407</v>
      </c>
      <c r="D9725" s="937" t="s">
        <v>3177</v>
      </c>
      <c r="E9725" s="936" t="s">
        <v>3807</v>
      </c>
      <c r="F9725" s="1326" t="s">
        <v>3836</v>
      </c>
      <c r="G9725" s="913" t="s">
        <v>2346</v>
      </c>
    </row>
    <row r="9726" spans="2:7" ht="15.75" x14ac:dyDescent="0.25">
      <c r="B9726" s="945">
        <v>44872</v>
      </c>
      <c r="C9726" s="1967" t="s">
        <v>2407</v>
      </c>
      <c r="D9726" s="937" t="s">
        <v>3177</v>
      </c>
      <c r="E9726" s="936" t="s">
        <v>2492</v>
      </c>
      <c r="F9726" s="1326" t="s">
        <v>3822</v>
      </c>
      <c r="G9726" s="915" t="s">
        <v>2346</v>
      </c>
    </row>
    <row r="9727" spans="2:7" ht="15.75" x14ac:dyDescent="0.25">
      <c r="B9727" s="945">
        <v>44872</v>
      </c>
      <c r="C9727" s="1967" t="s">
        <v>2407</v>
      </c>
      <c r="D9727" s="937" t="s">
        <v>3177</v>
      </c>
      <c r="E9727" s="936" t="s">
        <v>2514</v>
      </c>
      <c r="F9727" s="1326" t="s">
        <v>3822</v>
      </c>
      <c r="G9727" s="915" t="s">
        <v>2346</v>
      </c>
    </row>
    <row r="9728" spans="2:7" ht="15.75" x14ac:dyDescent="0.25">
      <c r="B9728" s="945">
        <v>44872</v>
      </c>
      <c r="C9728" s="1942" t="s">
        <v>2407</v>
      </c>
      <c r="D9728" s="1988" t="s">
        <v>2419</v>
      </c>
      <c r="E9728" s="1988" t="s">
        <v>2420</v>
      </c>
      <c r="F9728" s="1989" t="s">
        <v>2421</v>
      </c>
      <c r="G9728" s="801" t="s">
        <v>2930</v>
      </c>
    </row>
    <row r="9729" spans="2:7" ht="15.75" x14ac:dyDescent="0.25">
      <c r="B9729" s="718">
        <v>44873</v>
      </c>
      <c r="C9729" s="719" t="s">
        <v>2310</v>
      </c>
      <c r="D9729" s="1135" t="s">
        <v>2474</v>
      </c>
      <c r="E9729" s="1135" t="s">
        <v>2420</v>
      </c>
      <c r="F9729" s="1375" t="s">
        <v>2421</v>
      </c>
      <c r="G9729" s="797" t="s">
        <v>2930</v>
      </c>
    </row>
    <row r="9730" spans="2:7" ht="15.75" x14ac:dyDescent="0.25">
      <c r="B9730" s="718">
        <v>44873</v>
      </c>
      <c r="C9730" s="719" t="s">
        <v>2310</v>
      </c>
      <c r="D9730" s="1135" t="s">
        <v>2474</v>
      </c>
      <c r="E9730" s="1135" t="s">
        <v>3318</v>
      </c>
      <c r="F9730" s="1375">
        <v>6462346783</v>
      </c>
      <c r="G9730" s="797" t="s">
        <v>2930</v>
      </c>
    </row>
    <row r="9731" spans="2:7" ht="15.75" x14ac:dyDescent="0.25">
      <c r="B9731" s="718">
        <v>44873</v>
      </c>
      <c r="C9731" s="719" t="s">
        <v>2310</v>
      </c>
      <c r="D9731" s="1135" t="s">
        <v>2311</v>
      </c>
      <c r="E9731" s="1135" t="s">
        <v>3847</v>
      </c>
      <c r="F9731" s="1375" t="s">
        <v>3716</v>
      </c>
      <c r="G9731" s="797" t="s">
        <v>2930</v>
      </c>
    </row>
    <row r="9732" spans="2:7" ht="15.75" x14ac:dyDescent="0.25">
      <c r="B9732" s="718">
        <v>44873</v>
      </c>
      <c r="C9732" s="719" t="s">
        <v>2310</v>
      </c>
      <c r="D9732" s="1135" t="s">
        <v>2311</v>
      </c>
      <c r="E9732" s="1135" t="s">
        <v>3848</v>
      </c>
      <c r="F9732" s="1375">
        <v>13478989848</v>
      </c>
      <c r="G9732" s="797" t="s">
        <v>2930</v>
      </c>
    </row>
    <row r="9733" spans="2:7" ht="15.75" x14ac:dyDescent="0.25">
      <c r="B9733" s="718">
        <v>44873</v>
      </c>
      <c r="C9733" s="719" t="s">
        <v>2310</v>
      </c>
      <c r="D9733" s="1135" t="s">
        <v>2311</v>
      </c>
      <c r="E9733" s="1135" t="s">
        <v>2600</v>
      </c>
      <c r="F9733" s="1375">
        <v>3329996186</v>
      </c>
      <c r="G9733" s="797" t="s">
        <v>2930</v>
      </c>
    </row>
    <row r="9734" spans="2:7" ht="15.75" x14ac:dyDescent="0.25">
      <c r="B9734" s="718">
        <v>44873</v>
      </c>
      <c r="C9734" s="719" t="s">
        <v>2310</v>
      </c>
      <c r="D9734" s="1135" t="s">
        <v>2311</v>
      </c>
      <c r="E9734" s="1135" t="s">
        <v>3546</v>
      </c>
      <c r="F9734" s="1375">
        <v>3476784064</v>
      </c>
      <c r="G9734" s="797" t="s">
        <v>2930</v>
      </c>
    </row>
    <row r="9735" spans="2:7" ht="15.75" x14ac:dyDescent="0.25">
      <c r="B9735" s="718">
        <v>44873</v>
      </c>
      <c r="C9735" s="719" t="s">
        <v>2310</v>
      </c>
      <c r="D9735" s="1135" t="s">
        <v>2315</v>
      </c>
      <c r="E9735" s="1135" t="s">
        <v>2991</v>
      </c>
      <c r="F9735" s="1375" t="s">
        <v>3584</v>
      </c>
      <c r="G9735" s="797" t="s">
        <v>2930</v>
      </c>
    </row>
    <row r="9736" spans="2:7" ht="15.75" x14ac:dyDescent="0.25">
      <c r="B9736" s="718">
        <v>44873</v>
      </c>
      <c r="C9736" s="719" t="s">
        <v>2310</v>
      </c>
      <c r="D9736" s="1135" t="s">
        <v>2315</v>
      </c>
      <c r="E9736" s="1135" t="s">
        <v>3742</v>
      </c>
      <c r="F9736" s="1375" t="s">
        <v>3743</v>
      </c>
      <c r="G9736" s="797" t="s">
        <v>2930</v>
      </c>
    </row>
    <row r="9737" spans="2:7" ht="15.75" x14ac:dyDescent="0.25">
      <c r="B9737" s="718">
        <v>44873</v>
      </c>
      <c r="C9737" s="719" t="s">
        <v>2310</v>
      </c>
      <c r="D9737" s="1135" t="s">
        <v>2315</v>
      </c>
      <c r="E9737" s="1135" t="s">
        <v>2439</v>
      </c>
      <c r="F9737" s="1375">
        <v>7186824921</v>
      </c>
      <c r="G9737" s="797" t="s">
        <v>2930</v>
      </c>
    </row>
    <row r="9738" spans="2:7" ht="15.75" x14ac:dyDescent="0.25">
      <c r="B9738" s="718">
        <v>44873</v>
      </c>
      <c r="C9738" s="719" t="s">
        <v>2310</v>
      </c>
      <c r="D9738" s="1135" t="s">
        <v>2315</v>
      </c>
      <c r="E9738" s="1135" t="s">
        <v>3868</v>
      </c>
      <c r="F9738" s="1375" t="s">
        <v>3869</v>
      </c>
      <c r="G9738" s="797" t="s">
        <v>2930</v>
      </c>
    </row>
    <row r="9739" spans="2:7" ht="15.75" x14ac:dyDescent="0.25">
      <c r="B9739" s="718">
        <v>44873</v>
      </c>
      <c r="C9739" s="719" t="s">
        <v>2310</v>
      </c>
      <c r="D9739" s="1135" t="s">
        <v>2448</v>
      </c>
      <c r="E9739" s="1135" t="s">
        <v>3842</v>
      </c>
      <c r="F9739" s="1375">
        <v>3476152362</v>
      </c>
      <c r="G9739" s="797" t="s">
        <v>2930</v>
      </c>
    </row>
    <row r="9740" spans="2:7" ht="15.75" x14ac:dyDescent="0.25">
      <c r="B9740" s="718">
        <v>44873</v>
      </c>
      <c r="C9740" s="719" t="s">
        <v>2310</v>
      </c>
      <c r="D9740" s="1135" t="s">
        <v>2448</v>
      </c>
      <c r="E9740" s="1135" t="s">
        <v>3849</v>
      </c>
      <c r="F9740" s="1375">
        <v>3474881897</v>
      </c>
      <c r="G9740" s="797" t="s">
        <v>2930</v>
      </c>
    </row>
    <row r="9741" spans="2:7" ht="15.75" x14ac:dyDescent="0.25">
      <c r="B9741" s="718">
        <v>44873</v>
      </c>
      <c r="C9741" s="719" t="s">
        <v>2310</v>
      </c>
      <c r="D9741" s="1135" t="s">
        <v>2317</v>
      </c>
      <c r="E9741" s="1135" t="s">
        <v>2318</v>
      </c>
      <c r="F9741" s="1375">
        <v>7185023911</v>
      </c>
      <c r="G9741" s="797" t="s">
        <v>2930</v>
      </c>
    </row>
    <row r="9742" spans="2:7" ht="15.75" x14ac:dyDescent="0.25">
      <c r="B9742" s="718">
        <v>44873</v>
      </c>
      <c r="C9742" s="719" t="s">
        <v>2310</v>
      </c>
      <c r="D9742" s="1135" t="s">
        <v>2317</v>
      </c>
      <c r="E9742" s="1135" t="s">
        <v>3021</v>
      </c>
      <c r="F9742" s="1375">
        <v>6469468495</v>
      </c>
      <c r="G9742" s="797" t="s">
        <v>2930</v>
      </c>
    </row>
    <row r="9743" spans="2:7" ht="15.75" x14ac:dyDescent="0.25">
      <c r="B9743" s="718">
        <v>44873</v>
      </c>
      <c r="C9743" s="719" t="s">
        <v>2310</v>
      </c>
      <c r="D9743" s="1135" t="s">
        <v>2317</v>
      </c>
      <c r="E9743" s="1135" t="s">
        <v>2319</v>
      </c>
      <c r="F9743" s="1375">
        <v>9176626040</v>
      </c>
      <c r="G9743" s="797" t="s">
        <v>2930</v>
      </c>
    </row>
    <row r="9744" spans="2:7" ht="15.75" x14ac:dyDescent="0.25">
      <c r="B9744" s="718">
        <v>44873</v>
      </c>
      <c r="C9744" s="719" t="s">
        <v>2310</v>
      </c>
      <c r="D9744" s="1135" t="s">
        <v>2317</v>
      </c>
      <c r="E9744" s="1135" t="s">
        <v>3774</v>
      </c>
      <c r="F9744" s="1375">
        <v>6464892340</v>
      </c>
      <c r="G9744" s="797" t="s">
        <v>2930</v>
      </c>
    </row>
    <row r="9745" spans="2:7" ht="15.75" x14ac:dyDescent="0.25">
      <c r="B9745" s="718">
        <v>44873</v>
      </c>
      <c r="C9745" s="719" t="s">
        <v>2310</v>
      </c>
      <c r="D9745" s="1135" t="s">
        <v>2559</v>
      </c>
      <c r="E9745" s="1135" t="s">
        <v>3398</v>
      </c>
      <c r="F9745" s="1375">
        <v>3473946129</v>
      </c>
      <c r="G9745" s="797" t="s">
        <v>2930</v>
      </c>
    </row>
    <row r="9746" spans="2:7" ht="15.75" x14ac:dyDescent="0.25">
      <c r="B9746" s="718">
        <v>44873</v>
      </c>
      <c r="C9746" s="719" t="s">
        <v>2310</v>
      </c>
      <c r="D9746" s="1135" t="s">
        <v>2559</v>
      </c>
      <c r="E9746" s="1135" t="s">
        <v>3385</v>
      </c>
      <c r="F9746" s="1375">
        <v>7188014665</v>
      </c>
      <c r="G9746" s="797" t="s">
        <v>2930</v>
      </c>
    </row>
    <row r="9747" spans="2:7" ht="15.75" x14ac:dyDescent="0.25">
      <c r="B9747" s="718">
        <v>44873</v>
      </c>
      <c r="C9747" s="719" t="s">
        <v>2310</v>
      </c>
      <c r="D9747" s="1135" t="s">
        <v>2329</v>
      </c>
      <c r="E9747" s="1135" t="s">
        <v>2330</v>
      </c>
      <c r="F9747" s="1375">
        <v>6462848546</v>
      </c>
      <c r="G9747" s="797" t="s">
        <v>2930</v>
      </c>
    </row>
    <row r="9748" spans="2:7" ht="15.75" x14ac:dyDescent="0.25">
      <c r="B9748" s="718">
        <v>44873</v>
      </c>
      <c r="C9748" s="719" t="s">
        <v>2310</v>
      </c>
      <c r="D9748" s="1135" t="s">
        <v>2329</v>
      </c>
      <c r="E9748" s="1135" t="s">
        <v>3861</v>
      </c>
      <c r="F9748" s="1375">
        <v>9172141176</v>
      </c>
      <c r="G9748" s="797" t="s">
        <v>2930</v>
      </c>
    </row>
    <row r="9749" spans="2:7" ht="15.75" x14ac:dyDescent="0.25">
      <c r="B9749" s="718">
        <v>44873</v>
      </c>
      <c r="C9749" s="719" t="s">
        <v>2310</v>
      </c>
      <c r="D9749" s="1135" t="s">
        <v>2335</v>
      </c>
      <c r="E9749" s="1135" t="s">
        <v>3857</v>
      </c>
      <c r="F9749" s="1375" t="s">
        <v>3858</v>
      </c>
      <c r="G9749" s="797" t="s">
        <v>2930</v>
      </c>
    </row>
    <row r="9750" spans="2:7" ht="15.75" x14ac:dyDescent="0.25">
      <c r="B9750" s="718">
        <v>44873</v>
      </c>
      <c r="C9750" s="719" t="s">
        <v>2310</v>
      </c>
      <c r="D9750" s="1135" t="s">
        <v>2335</v>
      </c>
      <c r="E9750" s="1135" t="s">
        <v>3042</v>
      </c>
      <c r="F9750" s="1375">
        <v>9179431759</v>
      </c>
      <c r="G9750" s="797" t="s">
        <v>2930</v>
      </c>
    </row>
    <row r="9751" spans="2:7" ht="15.75" x14ac:dyDescent="0.25">
      <c r="B9751" s="718">
        <v>44873</v>
      </c>
      <c r="C9751" s="719" t="s">
        <v>2310</v>
      </c>
      <c r="D9751" s="1135" t="s">
        <v>2338</v>
      </c>
      <c r="E9751" s="1135" t="s">
        <v>3850</v>
      </c>
      <c r="F9751" s="1375" t="s">
        <v>2342</v>
      </c>
      <c r="G9751" s="797" t="s">
        <v>2930</v>
      </c>
    </row>
    <row r="9752" spans="2:7" ht="15.75" x14ac:dyDescent="0.25">
      <c r="B9752" s="718">
        <v>44873</v>
      </c>
      <c r="C9752" s="719" t="s">
        <v>2310</v>
      </c>
      <c r="D9752" s="1135" t="s">
        <v>2338</v>
      </c>
      <c r="E9752" s="1135" t="s">
        <v>2339</v>
      </c>
      <c r="F9752" s="1375">
        <v>3476614552</v>
      </c>
      <c r="G9752" s="797" t="s">
        <v>2930</v>
      </c>
    </row>
    <row r="9753" spans="2:7" ht="15.75" x14ac:dyDescent="0.25">
      <c r="B9753" s="718">
        <v>44873</v>
      </c>
      <c r="C9753" s="719" t="s">
        <v>2310</v>
      </c>
      <c r="D9753" s="1135" t="s">
        <v>2338</v>
      </c>
      <c r="E9753" s="1135" t="s">
        <v>2576</v>
      </c>
      <c r="F9753" s="1375" t="s">
        <v>3540</v>
      </c>
      <c r="G9753" s="797" t="s">
        <v>2930</v>
      </c>
    </row>
    <row r="9754" spans="2:7" ht="15.75" x14ac:dyDescent="0.25">
      <c r="B9754" s="740">
        <v>44873</v>
      </c>
      <c r="C9754" s="741" t="s">
        <v>2310</v>
      </c>
      <c r="D9754" s="1981" t="s">
        <v>2338</v>
      </c>
      <c r="E9754" s="1981" t="s">
        <v>2426</v>
      </c>
      <c r="F9754" s="1982" t="s">
        <v>2495</v>
      </c>
      <c r="G9754" s="803" t="s">
        <v>2930</v>
      </c>
    </row>
    <row r="9755" spans="2:7" ht="15.75" x14ac:dyDescent="0.25">
      <c r="B9755" s="956">
        <v>44873</v>
      </c>
      <c r="C9755" s="1973" t="s">
        <v>2343</v>
      </c>
      <c r="D9755" s="985" t="s">
        <v>3827</v>
      </c>
      <c r="E9755" s="985" t="s">
        <v>2362</v>
      </c>
      <c r="F9755" s="1336" t="s">
        <v>2363</v>
      </c>
      <c r="G9755" s="986" t="s">
        <v>2346</v>
      </c>
    </row>
    <row r="9756" spans="2:7" ht="15.75" x14ac:dyDescent="0.25">
      <c r="B9756" s="957">
        <v>44873</v>
      </c>
      <c r="C9756" s="1933" t="s">
        <v>2343</v>
      </c>
      <c r="D9756" s="706" t="s">
        <v>3827</v>
      </c>
      <c r="E9756" s="706" t="s">
        <v>3792</v>
      </c>
      <c r="F9756" s="390" t="s">
        <v>2390</v>
      </c>
      <c r="G9756" s="987" t="s">
        <v>2346</v>
      </c>
    </row>
    <row r="9757" spans="2:7" ht="15.75" x14ac:dyDescent="0.25">
      <c r="B9757" s="957">
        <v>44873</v>
      </c>
      <c r="C9757" s="1933" t="s">
        <v>2343</v>
      </c>
      <c r="D9757" s="706" t="s">
        <v>3827</v>
      </c>
      <c r="E9757" s="706" t="s">
        <v>2393</v>
      </c>
      <c r="F9757" s="390" t="s">
        <v>2536</v>
      </c>
      <c r="G9757" s="987" t="s">
        <v>2346</v>
      </c>
    </row>
    <row r="9758" spans="2:7" ht="15.75" x14ac:dyDescent="0.25">
      <c r="B9758" s="957">
        <v>44873</v>
      </c>
      <c r="C9758" s="1933" t="s">
        <v>2343</v>
      </c>
      <c r="D9758" s="706" t="s">
        <v>2353</v>
      </c>
      <c r="E9758" s="706" t="s">
        <v>3870</v>
      </c>
      <c r="F9758" s="390" t="s">
        <v>2403</v>
      </c>
      <c r="G9758" s="987" t="s">
        <v>2346</v>
      </c>
    </row>
    <row r="9759" spans="2:7" ht="15.75" x14ac:dyDescent="0.25">
      <c r="B9759" s="957">
        <v>44873</v>
      </c>
      <c r="C9759" s="1933" t="s">
        <v>2343</v>
      </c>
      <c r="D9759" s="706" t="s">
        <v>2353</v>
      </c>
      <c r="E9759" s="706" t="s">
        <v>2385</v>
      </c>
      <c r="F9759" s="390" t="s">
        <v>2386</v>
      </c>
      <c r="G9759" s="987" t="s">
        <v>2346</v>
      </c>
    </row>
    <row r="9760" spans="2:7" ht="15.75" x14ac:dyDescent="0.25">
      <c r="B9760" s="957">
        <v>44873</v>
      </c>
      <c r="C9760" s="1933" t="s">
        <v>2343</v>
      </c>
      <c r="D9760" s="706" t="s">
        <v>2353</v>
      </c>
      <c r="E9760" s="706" t="s">
        <v>2889</v>
      </c>
      <c r="F9760" s="390" t="s">
        <v>2890</v>
      </c>
      <c r="G9760" s="987" t="s">
        <v>2346</v>
      </c>
    </row>
    <row r="9761" spans="2:7" ht="15.75" x14ac:dyDescent="0.25">
      <c r="B9761" s="957">
        <v>44873</v>
      </c>
      <c r="C9761" s="1933" t="s">
        <v>2343</v>
      </c>
      <c r="D9761" s="706" t="s">
        <v>2353</v>
      </c>
      <c r="E9761" s="706" t="s">
        <v>2400</v>
      </c>
      <c r="F9761" s="390" t="s">
        <v>3432</v>
      </c>
      <c r="G9761" s="987" t="s">
        <v>2346</v>
      </c>
    </row>
    <row r="9762" spans="2:7" ht="15.75" x14ac:dyDescent="0.25">
      <c r="B9762" s="957">
        <v>44873</v>
      </c>
      <c r="C9762" s="1933" t="s">
        <v>2343</v>
      </c>
      <c r="D9762" s="706" t="s">
        <v>2278</v>
      </c>
      <c r="E9762" s="706" t="s">
        <v>2387</v>
      </c>
      <c r="F9762" s="390" t="s">
        <v>2388</v>
      </c>
      <c r="G9762" s="987" t="s">
        <v>2346</v>
      </c>
    </row>
    <row r="9763" spans="2:7" ht="15.75" x14ac:dyDescent="0.25">
      <c r="B9763" s="957">
        <v>44873</v>
      </c>
      <c r="C9763" s="1933" t="s">
        <v>2343</v>
      </c>
      <c r="D9763" s="706" t="s">
        <v>2278</v>
      </c>
      <c r="E9763" s="706" t="s">
        <v>2504</v>
      </c>
      <c r="F9763" s="390" t="s">
        <v>3330</v>
      </c>
      <c r="G9763" s="987" t="s">
        <v>2346</v>
      </c>
    </row>
    <row r="9764" spans="2:7" ht="15.75" x14ac:dyDescent="0.25">
      <c r="B9764" s="957">
        <v>44873</v>
      </c>
      <c r="C9764" s="1933" t="s">
        <v>2343</v>
      </c>
      <c r="D9764" s="706" t="s">
        <v>2278</v>
      </c>
      <c r="E9764" s="706" t="s">
        <v>2391</v>
      </c>
      <c r="F9764" s="390" t="s">
        <v>2392</v>
      </c>
      <c r="G9764" s="987" t="s">
        <v>2346</v>
      </c>
    </row>
    <row r="9765" spans="2:7" ht="15.75" x14ac:dyDescent="0.25">
      <c r="B9765" s="957">
        <v>44873</v>
      </c>
      <c r="C9765" s="1933" t="s">
        <v>2343</v>
      </c>
      <c r="D9765" s="706" t="s">
        <v>2278</v>
      </c>
      <c r="E9765" s="706" t="s">
        <v>2397</v>
      </c>
      <c r="F9765" s="390" t="s">
        <v>2398</v>
      </c>
      <c r="G9765" s="987" t="s">
        <v>2346</v>
      </c>
    </row>
    <row r="9766" spans="2:7" ht="15.75" x14ac:dyDescent="0.25">
      <c r="B9766" s="957">
        <v>44873</v>
      </c>
      <c r="C9766" s="1933" t="s">
        <v>2343</v>
      </c>
      <c r="D9766" s="706" t="s">
        <v>3761</v>
      </c>
      <c r="E9766" s="706" t="s">
        <v>2347</v>
      </c>
      <c r="F9766" s="390" t="s">
        <v>3865</v>
      </c>
      <c r="G9766" s="987" t="s">
        <v>2346</v>
      </c>
    </row>
    <row r="9767" spans="2:7" ht="15.75" x14ac:dyDescent="0.25">
      <c r="B9767" s="957">
        <v>44873</v>
      </c>
      <c r="C9767" s="1933" t="s">
        <v>2343</v>
      </c>
      <c r="D9767" s="706" t="s">
        <v>3761</v>
      </c>
      <c r="E9767" s="706" t="s">
        <v>2494</v>
      </c>
      <c r="F9767" s="390" t="s">
        <v>2436</v>
      </c>
      <c r="G9767" s="987" t="s">
        <v>2346</v>
      </c>
    </row>
    <row r="9768" spans="2:7" ht="15.75" x14ac:dyDescent="0.25">
      <c r="B9768" s="957">
        <v>44873</v>
      </c>
      <c r="C9768" s="1933" t="s">
        <v>2343</v>
      </c>
      <c r="D9768" s="706" t="s">
        <v>3761</v>
      </c>
      <c r="E9768" s="706" t="s">
        <v>3362</v>
      </c>
      <c r="F9768" s="390" t="s">
        <v>3359</v>
      </c>
      <c r="G9768" s="987" t="s">
        <v>2346</v>
      </c>
    </row>
    <row r="9769" spans="2:7" ht="15.75" x14ac:dyDescent="0.25">
      <c r="B9769" s="957">
        <v>44873</v>
      </c>
      <c r="C9769" s="1933" t="s">
        <v>2343</v>
      </c>
      <c r="D9769" s="706" t="s">
        <v>2512</v>
      </c>
      <c r="E9769" s="706" t="s">
        <v>3771</v>
      </c>
      <c r="F9769" s="390" t="s">
        <v>3168</v>
      </c>
      <c r="G9769" s="987" t="s">
        <v>2346</v>
      </c>
    </row>
    <row r="9770" spans="2:7" ht="15.75" x14ac:dyDescent="0.25">
      <c r="B9770" s="957">
        <v>44873</v>
      </c>
      <c r="C9770" s="1933" t="s">
        <v>2343</v>
      </c>
      <c r="D9770" s="706" t="s">
        <v>2512</v>
      </c>
      <c r="E9770" s="706" t="s">
        <v>2360</v>
      </c>
      <c r="F9770" s="390" t="s">
        <v>3871</v>
      </c>
      <c r="G9770" s="987" t="s">
        <v>2346</v>
      </c>
    </row>
    <row r="9771" spans="2:7" ht="15.75" x14ac:dyDescent="0.25">
      <c r="B9771" s="957">
        <v>44873</v>
      </c>
      <c r="C9771" s="1933" t="s">
        <v>2343</v>
      </c>
      <c r="D9771" s="706" t="s">
        <v>2512</v>
      </c>
      <c r="E9771" s="706" t="s">
        <v>2563</v>
      </c>
      <c r="F9771" s="390" t="s">
        <v>2383</v>
      </c>
      <c r="G9771" s="987" t="s">
        <v>2346</v>
      </c>
    </row>
    <row r="9772" spans="2:7" ht="15.75" x14ac:dyDescent="0.25">
      <c r="B9772" s="957">
        <v>44873</v>
      </c>
      <c r="C9772" s="1933" t="s">
        <v>2343</v>
      </c>
      <c r="D9772" s="706" t="s">
        <v>2512</v>
      </c>
      <c r="E9772" s="706" t="s">
        <v>3817</v>
      </c>
      <c r="F9772" s="390" t="s">
        <v>3872</v>
      </c>
      <c r="G9772" s="987" t="s">
        <v>2346</v>
      </c>
    </row>
    <row r="9773" spans="2:7" ht="15.75" x14ac:dyDescent="0.25">
      <c r="B9773" s="957">
        <v>44873</v>
      </c>
      <c r="C9773" s="1933" t="s">
        <v>2343</v>
      </c>
      <c r="D9773" s="706" t="s">
        <v>2505</v>
      </c>
      <c r="E9773" s="916" t="s">
        <v>2530</v>
      </c>
      <c r="F9773" s="1320" t="s">
        <v>2888</v>
      </c>
      <c r="G9773" s="987" t="s">
        <v>2346</v>
      </c>
    </row>
    <row r="9774" spans="2:7" ht="15.75" x14ac:dyDescent="0.25">
      <c r="B9774" s="957">
        <v>44873</v>
      </c>
      <c r="C9774" s="1933" t="s">
        <v>2343</v>
      </c>
      <c r="D9774" s="706" t="s">
        <v>2505</v>
      </c>
      <c r="E9774" s="706" t="s">
        <v>2372</v>
      </c>
      <c r="F9774" s="390" t="s">
        <v>2373</v>
      </c>
      <c r="G9774" s="987" t="s">
        <v>2346</v>
      </c>
    </row>
    <row r="9775" spans="2:7" ht="15.75" x14ac:dyDescent="0.25">
      <c r="B9775" s="957">
        <v>44873</v>
      </c>
      <c r="C9775" s="1933" t="s">
        <v>2343</v>
      </c>
      <c r="D9775" s="706" t="s">
        <v>2505</v>
      </c>
      <c r="E9775" s="706" t="s">
        <v>3363</v>
      </c>
      <c r="F9775" s="390" t="s">
        <v>3364</v>
      </c>
      <c r="G9775" s="987" t="s">
        <v>2346</v>
      </c>
    </row>
    <row r="9776" spans="2:7" ht="15.75" x14ac:dyDescent="0.25">
      <c r="B9776" s="958">
        <v>44873</v>
      </c>
      <c r="C9776" s="1991" t="s">
        <v>2343</v>
      </c>
      <c r="D9776" s="988" t="s">
        <v>2505</v>
      </c>
      <c r="E9776" s="988" t="s">
        <v>2351</v>
      </c>
      <c r="F9776" s="1337" t="s">
        <v>2352</v>
      </c>
      <c r="G9776" s="989" t="s">
        <v>2346</v>
      </c>
    </row>
    <row r="9777" spans="2:7" ht="15.75" x14ac:dyDescent="0.25">
      <c r="B9777" s="718">
        <v>44873</v>
      </c>
      <c r="C9777" s="1999" t="s">
        <v>2407</v>
      </c>
      <c r="D9777" s="937" t="s">
        <v>2419</v>
      </c>
      <c r="E9777" s="936" t="s">
        <v>3821</v>
      </c>
      <c r="F9777" s="1326" t="s">
        <v>3828</v>
      </c>
      <c r="G9777" s="972" t="s">
        <v>2346</v>
      </c>
    </row>
    <row r="9778" spans="2:7" ht="15.75" x14ac:dyDescent="0.25">
      <c r="B9778" s="718">
        <v>44873</v>
      </c>
      <c r="C9778" s="1046" t="s">
        <v>2407</v>
      </c>
      <c r="D9778" s="937" t="s">
        <v>2419</v>
      </c>
      <c r="E9778" s="936" t="s">
        <v>3823</v>
      </c>
      <c r="F9778" s="1326" t="s">
        <v>3822</v>
      </c>
      <c r="G9778" s="955" t="s">
        <v>2346</v>
      </c>
    </row>
    <row r="9779" spans="2:7" ht="15.75" x14ac:dyDescent="0.25">
      <c r="B9779" s="718">
        <v>44873</v>
      </c>
      <c r="C9779" s="1046" t="s">
        <v>2407</v>
      </c>
      <c r="D9779" s="937" t="s">
        <v>2419</v>
      </c>
      <c r="E9779" s="936" t="s">
        <v>3825</v>
      </c>
      <c r="F9779" s="1326" t="s">
        <v>3822</v>
      </c>
      <c r="G9779" s="955" t="s">
        <v>2346</v>
      </c>
    </row>
    <row r="9780" spans="2:7" ht="15.75" x14ac:dyDescent="0.25">
      <c r="B9780" s="718">
        <v>44873</v>
      </c>
      <c r="C9780" s="1046" t="s">
        <v>2407</v>
      </c>
      <c r="D9780" s="937" t="s">
        <v>2278</v>
      </c>
      <c r="E9780" s="936" t="s">
        <v>3807</v>
      </c>
      <c r="F9780" s="1326" t="s">
        <v>3822</v>
      </c>
      <c r="G9780" s="955" t="s">
        <v>2346</v>
      </c>
    </row>
    <row r="9781" spans="2:7" ht="15.75" x14ac:dyDescent="0.25">
      <c r="B9781" s="718">
        <v>44873</v>
      </c>
      <c r="C9781" s="1046" t="s">
        <v>2407</v>
      </c>
      <c r="D9781" s="937" t="s">
        <v>2278</v>
      </c>
      <c r="E9781" s="936" t="s">
        <v>2492</v>
      </c>
      <c r="F9781" s="1326" t="s">
        <v>3822</v>
      </c>
      <c r="G9781" s="955" t="s">
        <v>2346</v>
      </c>
    </row>
    <row r="9782" spans="2:7" ht="15.75" x14ac:dyDescent="0.25">
      <c r="B9782" s="718">
        <v>44873</v>
      </c>
      <c r="C9782" s="1046" t="s">
        <v>2407</v>
      </c>
      <c r="D9782" s="937" t="s">
        <v>2278</v>
      </c>
      <c r="E9782" s="936" t="s">
        <v>2514</v>
      </c>
      <c r="F9782" s="1326" t="s">
        <v>3822</v>
      </c>
      <c r="G9782" s="955" t="s">
        <v>2346</v>
      </c>
    </row>
    <row r="9783" spans="2:7" ht="15.75" x14ac:dyDescent="0.25">
      <c r="B9783" s="718">
        <v>44873</v>
      </c>
      <c r="C9783" s="1046" t="s">
        <v>2407</v>
      </c>
      <c r="D9783" s="937" t="s">
        <v>2278</v>
      </c>
      <c r="E9783" s="936" t="s">
        <v>3813</v>
      </c>
      <c r="F9783" s="1326" t="s">
        <v>2513</v>
      </c>
      <c r="G9783" s="955" t="s">
        <v>2346</v>
      </c>
    </row>
    <row r="9784" spans="2:7" ht="15.75" x14ac:dyDescent="0.25">
      <c r="B9784" s="718">
        <v>44873</v>
      </c>
      <c r="C9784" s="1675" t="s">
        <v>2407</v>
      </c>
      <c r="D9784" s="937" t="s">
        <v>2353</v>
      </c>
      <c r="E9784" s="936" t="s">
        <v>2532</v>
      </c>
      <c r="F9784" s="1326" t="s">
        <v>3822</v>
      </c>
      <c r="G9784" s="962" t="s">
        <v>2346</v>
      </c>
    </row>
    <row r="9785" spans="2:7" ht="15.75" x14ac:dyDescent="0.25">
      <c r="B9785" s="718">
        <v>44873</v>
      </c>
      <c r="C9785" s="1046" t="s">
        <v>2407</v>
      </c>
      <c r="D9785" s="937" t="s">
        <v>2353</v>
      </c>
      <c r="E9785" s="936" t="s">
        <v>3804</v>
      </c>
      <c r="F9785" s="1326" t="s">
        <v>3822</v>
      </c>
      <c r="G9785" s="955" t="s">
        <v>2346</v>
      </c>
    </row>
    <row r="9786" spans="2:7" ht="15.75" x14ac:dyDescent="0.25">
      <c r="B9786" s="718">
        <v>44873</v>
      </c>
      <c r="C9786" s="1675" t="s">
        <v>2407</v>
      </c>
      <c r="D9786" s="937" t="s">
        <v>2353</v>
      </c>
      <c r="E9786" s="975" t="s">
        <v>3806</v>
      </c>
      <c r="F9786" s="1338" t="s">
        <v>3822</v>
      </c>
      <c r="G9786" s="962" t="s">
        <v>2346</v>
      </c>
    </row>
    <row r="9787" spans="2:7" ht="15.75" x14ac:dyDescent="0.25">
      <c r="B9787" s="718">
        <v>44873</v>
      </c>
      <c r="C9787" s="1993" t="s">
        <v>2407</v>
      </c>
      <c r="D9787" s="1124" t="s">
        <v>2419</v>
      </c>
      <c r="E9787" s="1124" t="s">
        <v>2420</v>
      </c>
      <c r="F9787" s="1376" t="s">
        <v>2421</v>
      </c>
      <c r="G9787" s="959" t="s">
        <v>2930</v>
      </c>
    </row>
    <row r="9788" spans="2:7" ht="15.75" x14ac:dyDescent="0.25">
      <c r="B9788" s="718">
        <v>44873</v>
      </c>
      <c r="C9788" s="1993" t="s">
        <v>2407</v>
      </c>
      <c r="D9788" s="1124" t="s">
        <v>3177</v>
      </c>
      <c r="E9788" s="1124" t="s">
        <v>3178</v>
      </c>
      <c r="F9788" s="1376" t="s">
        <v>2987</v>
      </c>
      <c r="G9788" s="959" t="s">
        <v>2930</v>
      </c>
    </row>
    <row r="9789" spans="2:7" ht="15.75" x14ac:dyDescent="0.25">
      <c r="B9789" s="718">
        <v>44873</v>
      </c>
      <c r="C9789" s="1993" t="s">
        <v>2407</v>
      </c>
      <c r="D9789" s="1124" t="s">
        <v>3181</v>
      </c>
      <c r="E9789" s="1124" t="s">
        <v>2963</v>
      </c>
      <c r="F9789" s="1376">
        <v>3473705711</v>
      </c>
      <c r="G9789" s="959" t="s">
        <v>2930</v>
      </c>
    </row>
    <row r="9790" spans="2:7" ht="15.75" x14ac:dyDescent="0.25">
      <c r="B9790" s="718">
        <v>44874</v>
      </c>
      <c r="C9790" s="719" t="s">
        <v>2310</v>
      </c>
      <c r="D9790" s="1996" t="s">
        <v>2311</v>
      </c>
      <c r="E9790" s="1996" t="s">
        <v>3546</v>
      </c>
      <c r="F9790" s="1997">
        <v>3476784064</v>
      </c>
      <c r="G9790" s="797" t="s">
        <v>2930</v>
      </c>
    </row>
    <row r="9791" spans="2:7" ht="15.75" x14ac:dyDescent="0.25">
      <c r="B9791" s="718">
        <v>44874</v>
      </c>
      <c r="C9791" s="719" t="s">
        <v>2310</v>
      </c>
      <c r="D9791" s="1135" t="s">
        <v>2311</v>
      </c>
      <c r="E9791" s="1135" t="s">
        <v>3851</v>
      </c>
      <c r="F9791" s="1375" t="s">
        <v>3852</v>
      </c>
      <c r="G9791" s="797" t="s">
        <v>2930</v>
      </c>
    </row>
    <row r="9792" spans="2:7" ht="15.75" x14ac:dyDescent="0.25">
      <c r="B9792" s="718">
        <v>44874</v>
      </c>
      <c r="C9792" s="719" t="s">
        <v>2310</v>
      </c>
      <c r="D9792" s="1135" t="s">
        <v>2311</v>
      </c>
      <c r="E9792" s="1135" t="s">
        <v>2600</v>
      </c>
      <c r="F9792" s="1375">
        <v>3329996186</v>
      </c>
      <c r="G9792" s="797" t="s">
        <v>2930</v>
      </c>
    </row>
    <row r="9793" spans="2:7" ht="15.75" x14ac:dyDescent="0.25">
      <c r="B9793" s="718">
        <v>44874</v>
      </c>
      <c r="C9793" s="719" t="s">
        <v>2310</v>
      </c>
      <c r="D9793" s="1135" t="s">
        <v>2315</v>
      </c>
      <c r="E9793" s="1135" t="s">
        <v>3384</v>
      </c>
      <c r="F9793" s="1375" t="s">
        <v>2937</v>
      </c>
      <c r="G9793" s="797" t="s">
        <v>2930</v>
      </c>
    </row>
    <row r="9794" spans="2:7" ht="15.75" x14ac:dyDescent="0.25">
      <c r="B9794" s="718">
        <v>44874</v>
      </c>
      <c r="C9794" s="719" t="s">
        <v>2310</v>
      </c>
      <c r="D9794" s="1135" t="s">
        <v>2315</v>
      </c>
      <c r="E9794" s="1135" t="s">
        <v>2422</v>
      </c>
      <c r="F9794" s="1375">
        <v>9179751158</v>
      </c>
      <c r="G9794" s="797" t="s">
        <v>2930</v>
      </c>
    </row>
    <row r="9795" spans="2:7" ht="15.75" x14ac:dyDescent="0.25">
      <c r="B9795" s="718">
        <v>44874</v>
      </c>
      <c r="C9795" s="719" t="s">
        <v>2310</v>
      </c>
      <c r="D9795" s="1135" t="s">
        <v>2448</v>
      </c>
      <c r="E9795" s="1135" t="s">
        <v>3849</v>
      </c>
      <c r="F9795" s="1375">
        <v>3474881897</v>
      </c>
      <c r="G9795" s="797" t="s">
        <v>2930</v>
      </c>
    </row>
    <row r="9796" spans="2:7" ht="15.75" x14ac:dyDescent="0.25">
      <c r="B9796" s="718">
        <v>44874</v>
      </c>
      <c r="C9796" s="719" t="s">
        <v>2310</v>
      </c>
      <c r="D9796" s="1135" t="s">
        <v>2448</v>
      </c>
      <c r="E9796" s="1135" t="s">
        <v>3842</v>
      </c>
      <c r="F9796" s="1375">
        <v>3476152362</v>
      </c>
      <c r="G9796" s="797" t="s">
        <v>2930</v>
      </c>
    </row>
    <row r="9797" spans="2:7" ht="15.75" x14ac:dyDescent="0.25">
      <c r="B9797" s="718">
        <v>44874</v>
      </c>
      <c r="C9797" s="719" t="s">
        <v>2310</v>
      </c>
      <c r="D9797" s="1135" t="s">
        <v>2317</v>
      </c>
      <c r="E9797" s="1135" t="s">
        <v>3021</v>
      </c>
      <c r="F9797" s="1375">
        <v>6469468495</v>
      </c>
      <c r="G9797" s="797" t="s">
        <v>2930</v>
      </c>
    </row>
    <row r="9798" spans="2:7" ht="15.75" x14ac:dyDescent="0.25">
      <c r="B9798" s="718">
        <v>44874</v>
      </c>
      <c r="C9798" s="719" t="s">
        <v>2310</v>
      </c>
      <c r="D9798" s="1135" t="s">
        <v>2317</v>
      </c>
      <c r="E9798" s="1135" t="s">
        <v>3323</v>
      </c>
      <c r="F9798" s="1375">
        <v>9292891149</v>
      </c>
      <c r="G9798" s="797" t="s">
        <v>2930</v>
      </c>
    </row>
    <row r="9799" spans="2:7" ht="15.75" x14ac:dyDescent="0.25">
      <c r="B9799" s="718">
        <v>44874</v>
      </c>
      <c r="C9799" s="719" t="s">
        <v>2310</v>
      </c>
      <c r="D9799" s="1135" t="s">
        <v>2329</v>
      </c>
      <c r="E9799" s="1135" t="s">
        <v>3659</v>
      </c>
      <c r="F9799" s="1375" t="s">
        <v>3703</v>
      </c>
      <c r="G9799" s="797" t="s">
        <v>2930</v>
      </c>
    </row>
    <row r="9800" spans="2:7" ht="15.75" x14ac:dyDescent="0.25">
      <c r="B9800" s="718">
        <v>44874</v>
      </c>
      <c r="C9800" s="719" t="s">
        <v>2310</v>
      </c>
      <c r="D9800" s="1135" t="s">
        <v>2329</v>
      </c>
      <c r="E9800" s="1135" t="s">
        <v>3861</v>
      </c>
      <c r="F9800" s="1375">
        <v>9172141176</v>
      </c>
      <c r="G9800" s="797" t="s">
        <v>2930</v>
      </c>
    </row>
    <row r="9801" spans="2:7" ht="15.75" x14ac:dyDescent="0.25">
      <c r="B9801" s="718">
        <v>44874</v>
      </c>
      <c r="C9801" s="719" t="s">
        <v>2310</v>
      </c>
      <c r="D9801" s="1135" t="s">
        <v>2335</v>
      </c>
      <c r="E9801" s="1135" t="s">
        <v>3857</v>
      </c>
      <c r="F9801" s="1375" t="s">
        <v>3858</v>
      </c>
      <c r="G9801" s="797" t="s">
        <v>2930</v>
      </c>
    </row>
    <row r="9802" spans="2:7" ht="15.75" x14ac:dyDescent="0.25">
      <c r="B9802" s="718">
        <v>44874</v>
      </c>
      <c r="C9802" s="719" t="s">
        <v>2310</v>
      </c>
      <c r="D9802" s="1135" t="s">
        <v>2338</v>
      </c>
      <c r="E9802" s="1135" t="s">
        <v>2457</v>
      </c>
      <c r="F9802" s="1375" t="s">
        <v>2458</v>
      </c>
      <c r="G9802" s="797" t="s">
        <v>2930</v>
      </c>
    </row>
    <row r="9803" spans="2:7" ht="15.75" x14ac:dyDescent="0.25">
      <c r="B9803" s="718">
        <v>44874</v>
      </c>
      <c r="C9803" s="719" t="s">
        <v>2310</v>
      </c>
      <c r="D9803" s="1135" t="s">
        <v>2338</v>
      </c>
      <c r="E9803" s="1135" t="s">
        <v>2339</v>
      </c>
      <c r="F9803" s="1375">
        <v>3476614552</v>
      </c>
      <c r="G9803" s="797" t="s">
        <v>2930</v>
      </c>
    </row>
    <row r="9804" spans="2:7" ht="15.75" x14ac:dyDescent="0.25">
      <c r="B9804" s="718">
        <v>44874</v>
      </c>
      <c r="C9804" s="719" t="s">
        <v>2310</v>
      </c>
      <c r="D9804" s="1135" t="s">
        <v>2338</v>
      </c>
      <c r="E9804" s="1135" t="s">
        <v>2426</v>
      </c>
      <c r="F9804" s="1375" t="s">
        <v>2495</v>
      </c>
      <c r="G9804" s="797" t="s">
        <v>2930</v>
      </c>
    </row>
    <row r="9805" spans="2:7" ht="15.75" x14ac:dyDescent="0.25">
      <c r="B9805" s="718">
        <v>44874</v>
      </c>
      <c r="C9805" s="719" t="s">
        <v>2310</v>
      </c>
      <c r="D9805" s="1135" t="s">
        <v>2338</v>
      </c>
      <c r="E9805" s="1135" t="s">
        <v>3850</v>
      </c>
      <c r="F9805" s="1375" t="s">
        <v>2342</v>
      </c>
      <c r="G9805" s="797" t="s">
        <v>2930</v>
      </c>
    </row>
    <row r="9806" spans="2:7" ht="15.75" x14ac:dyDescent="0.25">
      <c r="B9806" s="718">
        <v>44874</v>
      </c>
      <c r="C9806" s="1973" t="s">
        <v>2343</v>
      </c>
      <c r="D9806" s="982" t="s">
        <v>3827</v>
      </c>
      <c r="E9806" s="977" t="s">
        <v>2362</v>
      </c>
      <c r="F9806" s="1339" t="s">
        <v>2363</v>
      </c>
      <c r="G9806" s="978" t="s">
        <v>2346</v>
      </c>
    </row>
    <row r="9807" spans="2:7" ht="15.75" x14ac:dyDescent="0.25">
      <c r="B9807" s="718">
        <v>44874</v>
      </c>
      <c r="C9807" s="1933" t="s">
        <v>2343</v>
      </c>
      <c r="D9807" s="983" t="s">
        <v>3827</v>
      </c>
      <c r="E9807" s="672" t="s">
        <v>3792</v>
      </c>
      <c r="F9807" s="759" t="s">
        <v>2390</v>
      </c>
      <c r="G9807" s="979" t="s">
        <v>2346</v>
      </c>
    </row>
    <row r="9808" spans="2:7" ht="15.75" x14ac:dyDescent="0.25">
      <c r="B9808" s="718">
        <v>44874</v>
      </c>
      <c r="C9808" s="1933" t="s">
        <v>2343</v>
      </c>
      <c r="D9808" s="983" t="s">
        <v>3827</v>
      </c>
      <c r="E9808" s="672" t="s">
        <v>2393</v>
      </c>
      <c r="F9808" s="759" t="s">
        <v>2536</v>
      </c>
      <c r="G9808" s="979" t="s">
        <v>2346</v>
      </c>
    </row>
    <row r="9809" spans="2:7" ht="15.75" x14ac:dyDescent="0.25">
      <c r="B9809" s="718">
        <v>44874</v>
      </c>
      <c r="C9809" s="1933" t="s">
        <v>2343</v>
      </c>
      <c r="D9809" s="983" t="s">
        <v>2353</v>
      </c>
      <c r="E9809" s="672" t="s">
        <v>3870</v>
      </c>
      <c r="F9809" s="759" t="s">
        <v>2403</v>
      </c>
      <c r="G9809" s="979" t="s">
        <v>2346</v>
      </c>
    </row>
    <row r="9810" spans="2:7" ht="15.75" x14ac:dyDescent="0.25">
      <c r="B9810" s="718">
        <v>44874</v>
      </c>
      <c r="C9810" s="1933" t="s">
        <v>2343</v>
      </c>
      <c r="D9810" s="983" t="s">
        <v>2353</v>
      </c>
      <c r="E9810" s="672" t="s">
        <v>2385</v>
      </c>
      <c r="F9810" s="759" t="s">
        <v>2386</v>
      </c>
      <c r="G9810" s="979" t="s">
        <v>2346</v>
      </c>
    </row>
    <row r="9811" spans="2:7" ht="15.75" x14ac:dyDescent="0.25">
      <c r="B9811" s="718">
        <v>44874</v>
      </c>
      <c r="C9811" s="1933" t="s">
        <v>2343</v>
      </c>
      <c r="D9811" s="983" t="s">
        <v>2353</v>
      </c>
      <c r="E9811" s="672" t="s">
        <v>2400</v>
      </c>
      <c r="F9811" s="759" t="s">
        <v>3432</v>
      </c>
      <c r="G9811" s="979" t="s">
        <v>2346</v>
      </c>
    </row>
    <row r="9812" spans="2:7" ht="15.75" x14ac:dyDescent="0.25">
      <c r="B9812" s="718">
        <v>44874</v>
      </c>
      <c r="C9812" s="1933" t="s">
        <v>2343</v>
      </c>
      <c r="D9812" s="983" t="s">
        <v>2278</v>
      </c>
      <c r="E9812" s="672" t="s">
        <v>2387</v>
      </c>
      <c r="F9812" s="759" t="s">
        <v>2388</v>
      </c>
      <c r="G9812" s="979" t="s">
        <v>2346</v>
      </c>
    </row>
    <row r="9813" spans="2:7" ht="15.75" x14ac:dyDescent="0.25">
      <c r="B9813" s="718">
        <v>44874</v>
      </c>
      <c r="C9813" s="1933" t="s">
        <v>2343</v>
      </c>
      <c r="D9813" s="983" t="s">
        <v>2278</v>
      </c>
      <c r="E9813" s="672" t="s">
        <v>2504</v>
      </c>
      <c r="F9813" s="759" t="s">
        <v>3330</v>
      </c>
      <c r="G9813" s="979" t="s">
        <v>2346</v>
      </c>
    </row>
    <row r="9814" spans="2:7" ht="15.75" x14ac:dyDescent="0.25">
      <c r="B9814" s="718">
        <v>44874</v>
      </c>
      <c r="C9814" s="1933" t="s">
        <v>2343</v>
      </c>
      <c r="D9814" s="983" t="s">
        <v>2278</v>
      </c>
      <c r="E9814" s="672" t="s">
        <v>2391</v>
      </c>
      <c r="F9814" s="759" t="s">
        <v>2392</v>
      </c>
      <c r="G9814" s="979" t="s">
        <v>2346</v>
      </c>
    </row>
    <row r="9815" spans="2:7" ht="15.75" x14ac:dyDescent="0.25">
      <c r="B9815" s="718">
        <v>44874</v>
      </c>
      <c r="C9815" s="1933" t="s">
        <v>2343</v>
      </c>
      <c r="D9815" s="983" t="s">
        <v>2278</v>
      </c>
      <c r="E9815" s="672" t="s">
        <v>2397</v>
      </c>
      <c r="F9815" s="759" t="s">
        <v>2398</v>
      </c>
      <c r="G9815" s="979" t="s">
        <v>2346</v>
      </c>
    </row>
    <row r="9816" spans="2:7" ht="15.75" x14ac:dyDescent="0.25">
      <c r="B9816" s="718">
        <v>44874</v>
      </c>
      <c r="C9816" s="1933" t="s">
        <v>2343</v>
      </c>
      <c r="D9816" s="983" t="s">
        <v>3761</v>
      </c>
      <c r="E9816" s="672" t="s">
        <v>2347</v>
      </c>
      <c r="F9816" s="759" t="s">
        <v>3865</v>
      </c>
      <c r="G9816" s="979" t="s">
        <v>2346</v>
      </c>
    </row>
    <row r="9817" spans="2:7" ht="15.75" x14ac:dyDescent="0.25">
      <c r="B9817" s="718">
        <v>44874</v>
      </c>
      <c r="C9817" s="1933" t="s">
        <v>2343</v>
      </c>
      <c r="D9817" s="983" t="s">
        <v>3761</v>
      </c>
      <c r="E9817" s="672" t="s">
        <v>2494</v>
      </c>
      <c r="F9817" s="759" t="s">
        <v>2436</v>
      </c>
      <c r="G9817" s="979" t="s">
        <v>2346</v>
      </c>
    </row>
    <row r="9818" spans="2:7" ht="15.75" x14ac:dyDescent="0.25">
      <c r="B9818" s="718">
        <v>44874</v>
      </c>
      <c r="C9818" s="1933" t="s">
        <v>2343</v>
      </c>
      <c r="D9818" s="983" t="s">
        <v>3761</v>
      </c>
      <c r="E9818" s="672" t="s">
        <v>3362</v>
      </c>
      <c r="F9818" s="759" t="s">
        <v>3359</v>
      </c>
      <c r="G9818" s="979" t="s">
        <v>2346</v>
      </c>
    </row>
    <row r="9819" spans="2:7" ht="15.75" x14ac:dyDescent="0.25">
      <c r="B9819" s="718">
        <v>44874</v>
      </c>
      <c r="C9819" s="1933" t="s">
        <v>2343</v>
      </c>
      <c r="D9819" s="983" t="s">
        <v>2512</v>
      </c>
      <c r="E9819" s="672" t="s">
        <v>3771</v>
      </c>
      <c r="F9819" s="759" t="s">
        <v>3168</v>
      </c>
      <c r="G9819" s="979" t="s">
        <v>2346</v>
      </c>
    </row>
    <row r="9820" spans="2:7" ht="15.75" x14ac:dyDescent="0.25">
      <c r="B9820" s="718">
        <v>44874</v>
      </c>
      <c r="C9820" s="1933" t="s">
        <v>2343</v>
      </c>
      <c r="D9820" s="983" t="s">
        <v>2512</v>
      </c>
      <c r="E9820" s="672" t="s">
        <v>2360</v>
      </c>
      <c r="F9820" s="759" t="s">
        <v>3871</v>
      </c>
      <c r="G9820" s="979" t="s">
        <v>2346</v>
      </c>
    </row>
    <row r="9821" spans="2:7" ht="15.75" x14ac:dyDescent="0.25">
      <c r="B9821" s="718">
        <v>44874</v>
      </c>
      <c r="C9821" s="1933" t="s">
        <v>2343</v>
      </c>
      <c r="D9821" s="983" t="s">
        <v>2512</v>
      </c>
      <c r="E9821" s="672" t="s">
        <v>2563</v>
      </c>
      <c r="F9821" s="759" t="s">
        <v>2383</v>
      </c>
      <c r="G9821" s="979" t="s">
        <v>2346</v>
      </c>
    </row>
    <row r="9822" spans="2:7" ht="15.75" x14ac:dyDescent="0.25">
      <c r="B9822" s="718">
        <v>44874</v>
      </c>
      <c r="C9822" s="1933" t="s">
        <v>2343</v>
      </c>
      <c r="D9822" s="983" t="s">
        <v>2512</v>
      </c>
      <c r="E9822" s="672" t="s">
        <v>3817</v>
      </c>
      <c r="F9822" s="759" t="s">
        <v>3872</v>
      </c>
      <c r="G9822" s="979" t="s">
        <v>2346</v>
      </c>
    </row>
    <row r="9823" spans="2:7" ht="15.75" x14ac:dyDescent="0.25">
      <c r="B9823" s="718">
        <v>44874</v>
      </c>
      <c r="C9823" s="1933" t="s">
        <v>2343</v>
      </c>
      <c r="D9823" s="983" t="s">
        <v>2505</v>
      </c>
      <c r="E9823" s="841" t="s">
        <v>2530</v>
      </c>
      <c r="F9823" s="1304" t="s">
        <v>2888</v>
      </c>
      <c r="G9823" s="979" t="s">
        <v>2346</v>
      </c>
    </row>
    <row r="9824" spans="2:7" ht="15.75" x14ac:dyDescent="0.25">
      <c r="B9824" s="718">
        <v>44874</v>
      </c>
      <c r="C9824" s="1933" t="s">
        <v>2343</v>
      </c>
      <c r="D9824" s="983" t="s">
        <v>2505</v>
      </c>
      <c r="E9824" s="672" t="s">
        <v>2372</v>
      </c>
      <c r="F9824" s="759" t="s">
        <v>2373</v>
      </c>
      <c r="G9824" s="979" t="s">
        <v>2346</v>
      </c>
    </row>
    <row r="9825" spans="2:7" ht="15.75" x14ac:dyDescent="0.25">
      <c r="B9825" s="718">
        <v>44874</v>
      </c>
      <c r="C9825" s="1933" t="s">
        <v>2343</v>
      </c>
      <c r="D9825" s="983" t="s">
        <v>2505</v>
      </c>
      <c r="E9825" s="672" t="s">
        <v>3363</v>
      </c>
      <c r="F9825" s="759" t="s">
        <v>3364</v>
      </c>
      <c r="G9825" s="979" t="s">
        <v>2346</v>
      </c>
    </row>
    <row r="9826" spans="2:7" ht="15.75" x14ac:dyDescent="0.25">
      <c r="B9826" s="718">
        <v>44874</v>
      </c>
      <c r="C9826" s="1933" t="s">
        <v>2343</v>
      </c>
      <c r="D9826" s="984" t="s">
        <v>2505</v>
      </c>
      <c r="E9826" s="980" t="s">
        <v>2351</v>
      </c>
      <c r="F9826" s="1340" t="s">
        <v>2352</v>
      </c>
      <c r="G9826" s="981" t="s">
        <v>2346</v>
      </c>
    </row>
    <row r="9827" spans="2:7" ht="15.75" x14ac:dyDescent="0.25">
      <c r="B9827" s="718">
        <v>44874</v>
      </c>
      <c r="C9827" s="1999" t="s">
        <v>2407</v>
      </c>
      <c r="D9827" s="974" t="s">
        <v>2278</v>
      </c>
      <c r="E9827" s="948" t="s">
        <v>3821</v>
      </c>
      <c r="F9827" s="1325" t="s">
        <v>3828</v>
      </c>
      <c r="G9827" s="972" t="s">
        <v>2346</v>
      </c>
    </row>
    <row r="9828" spans="2:7" ht="15.75" x14ac:dyDescent="0.25">
      <c r="B9828" s="718">
        <v>44874</v>
      </c>
      <c r="C9828" s="1046" t="s">
        <v>2407</v>
      </c>
      <c r="D9828" s="937" t="s">
        <v>2278</v>
      </c>
      <c r="E9828" s="936" t="s">
        <v>3823</v>
      </c>
      <c r="F9828" s="1326" t="s">
        <v>2526</v>
      </c>
      <c r="G9828" s="955" t="s">
        <v>2346</v>
      </c>
    </row>
    <row r="9829" spans="2:7" ht="15.75" x14ac:dyDescent="0.25">
      <c r="B9829" s="718">
        <v>44874</v>
      </c>
      <c r="C9829" s="1046" t="s">
        <v>2407</v>
      </c>
      <c r="D9829" s="937" t="s">
        <v>2278</v>
      </c>
      <c r="E9829" s="936" t="s">
        <v>3825</v>
      </c>
      <c r="F9829" s="1326" t="s">
        <v>3863</v>
      </c>
      <c r="G9829" s="955" t="s">
        <v>2346</v>
      </c>
    </row>
    <row r="9830" spans="2:7" ht="15.75" x14ac:dyDescent="0.25">
      <c r="B9830" s="718">
        <v>44874</v>
      </c>
      <c r="C9830" s="1046" t="s">
        <v>2407</v>
      </c>
      <c r="D9830" s="937" t="s">
        <v>2512</v>
      </c>
      <c r="E9830" s="936" t="s">
        <v>3807</v>
      </c>
      <c r="F9830" s="1326" t="s">
        <v>3822</v>
      </c>
      <c r="G9830" s="955" t="s">
        <v>2346</v>
      </c>
    </row>
    <row r="9831" spans="2:7" ht="15.75" x14ac:dyDescent="0.25">
      <c r="B9831" s="718">
        <v>44874</v>
      </c>
      <c r="C9831" s="1046" t="s">
        <v>2407</v>
      </c>
      <c r="D9831" s="937" t="s">
        <v>2512</v>
      </c>
      <c r="E9831" s="936" t="s">
        <v>2492</v>
      </c>
      <c r="F9831" s="1326" t="s">
        <v>2510</v>
      </c>
      <c r="G9831" s="955" t="s">
        <v>2346</v>
      </c>
    </row>
    <row r="9832" spans="2:7" ht="15.75" x14ac:dyDescent="0.25">
      <c r="B9832" s="718">
        <v>44874</v>
      </c>
      <c r="C9832" s="1046" t="s">
        <v>2407</v>
      </c>
      <c r="D9832" s="937" t="s">
        <v>2512</v>
      </c>
      <c r="E9832" s="936" t="s">
        <v>2514</v>
      </c>
      <c r="F9832" s="1326" t="s">
        <v>2515</v>
      </c>
      <c r="G9832" s="955" t="s">
        <v>2346</v>
      </c>
    </row>
    <row r="9833" spans="2:7" ht="15.75" x14ac:dyDescent="0.25">
      <c r="B9833" s="718">
        <v>44874</v>
      </c>
      <c r="C9833" s="1046" t="s">
        <v>2407</v>
      </c>
      <c r="D9833" s="971" t="s">
        <v>3723</v>
      </c>
      <c r="E9833" s="936" t="s">
        <v>3813</v>
      </c>
      <c r="F9833" s="1326" t="s">
        <v>2513</v>
      </c>
      <c r="G9833" s="955" t="s">
        <v>2346</v>
      </c>
    </row>
    <row r="9834" spans="2:7" ht="15.75" x14ac:dyDescent="0.25">
      <c r="B9834" s="718">
        <v>44874</v>
      </c>
      <c r="C9834" s="1046" t="s">
        <v>2407</v>
      </c>
      <c r="D9834" s="971" t="s">
        <v>3723</v>
      </c>
      <c r="E9834" s="936" t="s">
        <v>2532</v>
      </c>
      <c r="F9834" s="1326" t="s">
        <v>2435</v>
      </c>
      <c r="G9834" s="955" t="s">
        <v>2346</v>
      </c>
    </row>
    <row r="9835" spans="2:7" ht="15.75" x14ac:dyDescent="0.25">
      <c r="B9835" s="718">
        <v>44874</v>
      </c>
      <c r="C9835" s="1046" t="s">
        <v>2407</v>
      </c>
      <c r="D9835" s="971" t="s">
        <v>3723</v>
      </c>
      <c r="E9835" s="936" t="s">
        <v>3804</v>
      </c>
      <c r="F9835" s="1326" t="s">
        <v>3822</v>
      </c>
      <c r="G9835" s="955" t="s">
        <v>2346</v>
      </c>
    </row>
    <row r="9836" spans="2:7" ht="15.75" x14ac:dyDescent="0.25">
      <c r="B9836" s="718">
        <v>44874</v>
      </c>
      <c r="C9836" s="2000" t="s">
        <v>2407</v>
      </c>
      <c r="D9836" s="971" t="s">
        <v>3723</v>
      </c>
      <c r="E9836" s="975" t="s">
        <v>3806</v>
      </c>
      <c r="F9836" s="1338" t="s">
        <v>2410</v>
      </c>
      <c r="G9836" s="970" t="s">
        <v>2346</v>
      </c>
    </row>
    <row r="9837" spans="2:7" ht="15.75" x14ac:dyDescent="0.25">
      <c r="B9837" s="718">
        <v>44874</v>
      </c>
      <c r="C9837" s="725" t="s">
        <v>2407</v>
      </c>
      <c r="D9837" s="1988" t="s">
        <v>2419</v>
      </c>
      <c r="E9837" s="1988" t="s">
        <v>2420</v>
      </c>
      <c r="F9837" s="2001" t="s">
        <v>2421</v>
      </c>
      <c r="G9837" s="801" t="s">
        <v>2930</v>
      </c>
    </row>
    <row r="9838" spans="2:7" ht="15.75" x14ac:dyDescent="0.25">
      <c r="B9838" s="726">
        <v>44875</v>
      </c>
      <c r="C9838" s="719" t="s">
        <v>2310</v>
      </c>
      <c r="D9838" s="1135" t="s">
        <v>2311</v>
      </c>
      <c r="E9838" s="1135" t="s">
        <v>3847</v>
      </c>
      <c r="F9838" s="1375" t="s">
        <v>3716</v>
      </c>
      <c r="G9838" s="797" t="s">
        <v>2930</v>
      </c>
    </row>
    <row r="9839" spans="2:7" ht="15.75" x14ac:dyDescent="0.25">
      <c r="B9839" s="726">
        <v>44875</v>
      </c>
      <c r="C9839" s="719" t="s">
        <v>2310</v>
      </c>
      <c r="D9839" s="1135" t="s">
        <v>2311</v>
      </c>
      <c r="E9839" s="1135" t="s">
        <v>2600</v>
      </c>
      <c r="F9839" s="1375">
        <v>3329996186</v>
      </c>
      <c r="G9839" s="797" t="s">
        <v>2930</v>
      </c>
    </row>
    <row r="9840" spans="2:7" ht="15.75" x14ac:dyDescent="0.25">
      <c r="B9840" s="726">
        <v>44875</v>
      </c>
      <c r="C9840" s="719" t="s">
        <v>2310</v>
      </c>
      <c r="D9840" s="1135" t="s">
        <v>2311</v>
      </c>
      <c r="E9840" s="1135" t="s">
        <v>3546</v>
      </c>
      <c r="F9840" s="1375">
        <v>3476784064</v>
      </c>
      <c r="G9840" s="797" t="s">
        <v>2930</v>
      </c>
    </row>
    <row r="9841" spans="2:7" ht="15.75" x14ac:dyDescent="0.25">
      <c r="B9841" s="726">
        <v>44875</v>
      </c>
      <c r="C9841" s="719" t="s">
        <v>2310</v>
      </c>
      <c r="D9841" s="1135" t="s">
        <v>2315</v>
      </c>
      <c r="E9841" s="1135" t="s">
        <v>2439</v>
      </c>
      <c r="F9841" s="1375">
        <v>7186824921</v>
      </c>
      <c r="G9841" s="797" t="s">
        <v>2930</v>
      </c>
    </row>
    <row r="9842" spans="2:7" ht="15.75" x14ac:dyDescent="0.25">
      <c r="B9842" s="726">
        <v>44875</v>
      </c>
      <c r="C9842" s="719" t="s">
        <v>2310</v>
      </c>
      <c r="D9842" s="1135" t="s">
        <v>2315</v>
      </c>
      <c r="E9842" s="1135" t="s">
        <v>2476</v>
      </c>
      <c r="F9842" s="1375">
        <v>7188097883</v>
      </c>
      <c r="G9842" s="797" t="s">
        <v>2930</v>
      </c>
    </row>
    <row r="9843" spans="2:7" ht="15.75" x14ac:dyDescent="0.25">
      <c r="B9843" s="726">
        <v>44875</v>
      </c>
      <c r="C9843" s="719" t="s">
        <v>2310</v>
      </c>
      <c r="D9843" s="1135" t="s">
        <v>2448</v>
      </c>
      <c r="E9843" s="1135" t="s">
        <v>3842</v>
      </c>
      <c r="F9843" s="1375">
        <v>3476152362</v>
      </c>
      <c r="G9843" s="797" t="s">
        <v>2930</v>
      </c>
    </row>
    <row r="9844" spans="2:7" ht="15.75" x14ac:dyDescent="0.25">
      <c r="B9844" s="726">
        <v>44875</v>
      </c>
      <c r="C9844" s="719" t="s">
        <v>2310</v>
      </c>
      <c r="D9844" s="1135" t="s">
        <v>2448</v>
      </c>
      <c r="E9844" s="1135" t="s">
        <v>3849</v>
      </c>
      <c r="F9844" s="1375">
        <v>3474881897</v>
      </c>
      <c r="G9844" s="797" t="s">
        <v>2930</v>
      </c>
    </row>
    <row r="9845" spans="2:7" ht="15.75" x14ac:dyDescent="0.25">
      <c r="B9845" s="726">
        <v>44875</v>
      </c>
      <c r="C9845" s="719" t="s">
        <v>2310</v>
      </c>
      <c r="D9845" s="1135" t="s">
        <v>2317</v>
      </c>
      <c r="E9845" s="1135" t="s">
        <v>3021</v>
      </c>
      <c r="F9845" s="1375">
        <v>6469468495</v>
      </c>
      <c r="G9845" s="797" t="s">
        <v>2930</v>
      </c>
    </row>
    <row r="9846" spans="2:7" ht="15.75" x14ac:dyDescent="0.25">
      <c r="B9846" s="726">
        <v>44875</v>
      </c>
      <c r="C9846" s="719" t="s">
        <v>2310</v>
      </c>
      <c r="D9846" s="1135" t="s">
        <v>2317</v>
      </c>
      <c r="E9846" s="1135" t="s">
        <v>3774</v>
      </c>
      <c r="F9846" s="1375">
        <v>6464892340</v>
      </c>
      <c r="G9846" s="797" t="s">
        <v>2930</v>
      </c>
    </row>
    <row r="9847" spans="2:7" ht="15.75" x14ac:dyDescent="0.25">
      <c r="B9847" s="726">
        <v>44875</v>
      </c>
      <c r="C9847" s="741" t="s">
        <v>2310</v>
      </c>
      <c r="D9847" s="1135" t="s">
        <v>2329</v>
      </c>
      <c r="E9847" s="1135" t="s">
        <v>2330</v>
      </c>
      <c r="F9847" s="1375">
        <v>6462848546</v>
      </c>
      <c r="G9847" s="803" t="s">
        <v>2930</v>
      </c>
    </row>
    <row r="9848" spans="2:7" ht="15.75" x14ac:dyDescent="0.25">
      <c r="B9848" s="726">
        <v>44875</v>
      </c>
      <c r="C9848" s="719" t="s">
        <v>2310</v>
      </c>
      <c r="D9848" s="1135" t="s">
        <v>2329</v>
      </c>
      <c r="E9848" s="1135" t="s">
        <v>2928</v>
      </c>
      <c r="F9848" s="1375">
        <v>16462452333</v>
      </c>
      <c r="G9848" s="797" t="s">
        <v>2930</v>
      </c>
    </row>
    <row r="9849" spans="2:7" ht="15.75" x14ac:dyDescent="0.25">
      <c r="B9849" s="726">
        <v>44875</v>
      </c>
      <c r="C9849" s="719" t="s">
        <v>2310</v>
      </c>
      <c r="D9849" s="1135" t="s">
        <v>2329</v>
      </c>
      <c r="E9849" s="1135" t="s">
        <v>3861</v>
      </c>
      <c r="F9849" s="1375">
        <v>9172141176</v>
      </c>
      <c r="G9849" s="797" t="s">
        <v>2930</v>
      </c>
    </row>
    <row r="9850" spans="2:7" ht="15.75" x14ac:dyDescent="0.25">
      <c r="B9850" s="726">
        <v>44875</v>
      </c>
      <c r="C9850" s="719" t="s">
        <v>2310</v>
      </c>
      <c r="D9850" s="1135" t="s">
        <v>2335</v>
      </c>
      <c r="E9850" s="1135" t="s">
        <v>3857</v>
      </c>
      <c r="F9850" s="1375" t="s">
        <v>3858</v>
      </c>
      <c r="G9850" s="797" t="s">
        <v>2930</v>
      </c>
    </row>
    <row r="9851" spans="2:7" ht="15.75" x14ac:dyDescent="0.25">
      <c r="B9851" s="726">
        <v>44875</v>
      </c>
      <c r="C9851" s="741" t="s">
        <v>2310</v>
      </c>
      <c r="D9851" s="1135" t="s">
        <v>2338</v>
      </c>
      <c r="E9851" s="1135" t="s">
        <v>3850</v>
      </c>
      <c r="F9851" s="1375" t="s">
        <v>2342</v>
      </c>
      <c r="G9851" s="803" t="s">
        <v>2930</v>
      </c>
    </row>
    <row r="9852" spans="2:7" ht="15.75" x14ac:dyDescent="0.25">
      <c r="B9852" s="726">
        <v>44875</v>
      </c>
      <c r="C9852" s="719" t="s">
        <v>2310</v>
      </c>
      <c r="D9852" s="1135" t="s">
        <v>2338</v>
      </c>
      <c r="E9852" s="1135" t="s">
        <v>2339</v>
      </c>
      <c r="F9852" s="1375">
        <v>3476614552</v>
      </c>
      <c r="G9852" s="797" t="s">
        <v>2930</v>
      </c>
    </row>
    <row r="9853" spans="2:7" ht="15.75" x14ac:dyDescent="0.25">
      <c r="B9853" s="726">
        <v>44875</v>
      </c>
      <c r="C9853" s="719" t="s">
        <v>2310</v>
      </c>
      <c r="D9853" s="1135" t="s">
        <v>2338</v>
      </c>
      <c r="E9853" s="1135" t="s">
        <v>2576</v>
      </c>
      <c r="F9853" s="1375" t="s">
        <v>3540</v>
      </c>
      <c r="G9853" s="797" t="s">
        <v>2930</v>
      </c>
    </row>
    <row r="9854" spans="2:7" ht="15.75" x14ac:dyDescent="0.25">
      <c r="B9854" s="726">
        <v>44875</v>
      </c>
      <c r="C9854" s="719" t="s">
        <v>2310</v>
      </c>
      <c r="D9854" s="1135" t="s">
        <v>2338</v>
      </c>
      <c r="E9854" s="1135" t="s">
        <v>3623</v>
      </c>
      <c r="F9854" s="1375">
        <v>9175890336</v>
      </c>
      <c r="G9854" s="797" t="s">
        <v>2930</v>
      </c>
    </row>
    <row r="9855" spans="2:7" ht="15.75" x14ac:dyDescent="0.25">
      <c r="B9855" s="726">
        <v>44875</v>
      </c>
      <c r="C9855" s="1973" t="s">
        <v>2343</v>
      </c>
      <c r="D9855" s="901" t="s">
        <v>3827</v>
      </c>
      <c r="E9855" s="841" t="s">
        <v>2362</v>
      </c>
      <c r="F9855" s="1341" t="s">
        <v>2363</v>
      </c>
      <c r="G9855" s="918" t="s">
        <v>2346</v>
      </c>
    </row>
    <row r="9856" spans="2:7" ht="15.75" x14ac:dyDescent="0.25">
      <c r="B9856" s="726">
        <v>44875</v>
      </c>
      <c r="C9856" s="1933" t="s">
        <v>2343</v>
      </c>
      <c r="D9856" s="901" t="s">
        <v>3827</v>
      </c>
      <c r="E9856" s="841" t="s">
        <v>2889</v>
      </c>
      <c r="F9856" s="1304" t="s">
        <v>2890</v>
      </c>
      <c r="G9856" s="919" t="s">
        <v>2346</v>
      </c>
    </row>
    <row r="9857" spans="2:7" ht="15.75" x14ac:dyDescent="0.25">
      <c r="B9857" s="726">
        <v>44875</v>
      </c>
      <c r="C9857" s="1933" t="s">
        <v>2343</v>
      </c>
      <c r="D9857" s="901" t="s">
        <v>3827</v>
      </c>
      <c r="E9857" s="841" t="s">
        <v>3792</v>
      </c>
      <c r="F9857" s="1335" t="s">
        <v>2390</v>
      </c>
      <c r="G9857" s="919" t="s">
        <v>2346</v>
      </c>
    </row>
    <row r="9858" spans="2:7" ht="15.75" x14ac:dyDescent="0.25">
      <c r="B9858" s="726">
        <v>44875</v>
      </c>
      <c r="C9858" s="1933" t="s">
        <v>2343</v>
      </c>
      <c r="D9858" s="880" t="s">
        <v>2353</v>
      </c>
      <c r="E9858" s="841" t="s">
        <v>2494</v>
      </c>
      <c r="F9858" s="1304" t="s">
        <v>2436</v>
      </c>
      <c r="G9858" s="919" t="s">
        <v>2346</v>
      </c>
    </row>
    <row r="9859" spans="2:7" ht="15.75" x14ac:dyDescent="0.25">
      <c r="B9859" s="726">
        <v>44875</v>
      </c>
      <c r="C9859" s="1933" t="s">
        <v>2343</v>
      </c>
      <c r="D9859" s="880" t="s">
        <v>2353</v>
      </c>
      <c r="E9859" s="841" t="s">
        <v>2385</v>
      </c>
      <c r="F9859" s="1335" t="s">
        <v>2386</v>
      </c>
      <c r="G9859" s="919" t="s">
        <v>2346</v>
      </c>
    </row>
    <row r="9860" spans="2:7" ht="15.75" x14ac:dyDescent="0.25">
      <c r="B9860" s="726">
        <v>44875</v>
      </c>
      <c r="C9860" s="1933" t="s">
        <v>2343</v>
      </c>
      <c r="D9860" s="880" t="s">
        <v>2353</v>
      </c>
      <c r="E9860" s="841" t="s">
        <v>2400</v>
      </c>
      <c r="F9860" s="1304" t="s">
        <v>3432</v>
      </c>
      <c r="G9860" s="919" t="s">
        <v>2346</v>
      </c>
    </row>
    <row r="9861" spans="2:7" ht="15.75" x14ac:dyDescent="0.25">
      <c r="B9861" s="726">
        <v>44875</v>
      </c>
      <c r="C9861" s="1933" t="s">
        <v>2343</v>
      </c>
      <c r="D9861" s="880" t="s">
        <v>2278</v>
      </c>
      <c r="E9861" s="841" t="s">
        <v>3873</v>
      </c>
      <c r="F9861" s="1304" t="s">
        <v>2376</v>
      </c>
      <c r="G9861" s="919" t="s">
        <v>2346</v>
      </c>
    </row>
    <row r="9862" spans="2:7" ht="15.75" x14ac:dyDescent="0.25">
      <c r="B9862" s="726">
        <v>44875</v>
      </c>
      <c r="C9862" s="1933" t="s">
        <v>2343</v>
      </c>
      <c r="D9862" s="880" t="s">
        <v>2278</v>
      </c>
      <c r="E9862" s="841" t="s">
        <v>2387</v>
      </c>
      <c r="F9862" s="1304" t="s">
        <v>2388</v>
      </c>
      <c r="G9862" s="919" t="s">
        <v>2346</v>
      </c>
    </row>
    <row r="9863" spans="2:7" ht="15.75" x14ac:dyDescent="0.25">
      <c r="B9863" s="726">
        <v>44875</v>
      </c>
      <c r="C9863" s="1933" t="s">
        <v>2343</v>
      </c>
      <c r="D9863" s="880" t="s">
        <v>2278</v>
      </c>
      <c r="E9863" s="841" t="s">
        <v>2504</v>
      </c>
      <c r="F9863" s="1304" t="s">
        <v>3330</v>
      </c>
      <c r="G9863" s="919" t="s">
        <v>2346</v>
      </c>
    </row>
    <row r="9864" spans="2:7" ht="15.75" x14ac:dyDescent="0.25">
      <c r="B9864" s="726">
        <v>44875</v>
      </c>
      <c r="C9864" s="1933" t="s">
        <v>2343</v>
      </c>
      <c r="D9864" s="880" t="s">
        <v>2278</v>
      </c>
      <c r="E9864" s="841" t="s">
        <v>2391</v>
      </c>
      <c r="F9864" s="1304" t="s">
        <v>2392</v>
      </c>
      <c r="G9864" s="919" t="s">
        <v>2346</v>
      </c>
    </row>
    <row r="9865" spans="2:7" ht="15.75" x14ac:dyDescent="0.25">
      <c r="B9865" s="726">
        <v>44875</v>
      </c>
      <c r="C9865" s="1933" t="s">
        <v>2343</v>
      </c>
      <c r="D9865" s="880" t="s">
        <v>2278</v>
      </c>
      <c r="E9865" s="883" t="s">
        <v>2397</v>
      </c>
      <c r="F9865" s="1310" t="s">
        <v>2398</v>
      </c>
      <c r="G9865" s="919" t="s">
        <v>2346</v>
      </c>
    </row>
    <row r="9866" spans="2:7" ht="15.75" x14ac:dyDescent="0.25">
      <c r="B9866" s="726">
        <v>44875</v>
      </c>
      <c r="C9866" s="1933" t="s">
        <v>2343</v>
      </c>
      <c r="D9866" s="880" t="s">
        <v>2584</v>
      </c>
      <c r="E9866" s="841" t="s">
        <v>2347</v>
      </c>
      <c r="F9866" s="1341" t="s">
        <v>3865</v>
      </c>
      <c r="G9866" s="919" t="s">
        <v>2346</v>
      </c>
    </row>
    <row r="9867" spans="2:7" ht="15.75" x14ac:dyDescent="0.25">
      <c r="B9867" s="726">
        <v>44875</v>
      </c>
      <c r="C9867" s="1933" t="s">
        <v>2343</v>
      </c>
      <c r="D9867" s="880" t="s">
        <v>2584</v>
      </c>
      <c r="E9867" s="841" t="s">
        <v>3362</v>
      </c>
      <c r="F9867" s="1304" t="s">
        <v>3359</v>
      </c>
      <c r="G9867" s="919" t="s">
        <v>2346</v>
      </c>
    </row>
    <row r="9868" spans="2:7" ht="15.75" x14ac:dyDescent="0.25">
      <c r="B9868" s="726">
        <v>44875</v>
      </c>
      <c r="C9868" s="1933" t="s">
        <v>2343</v>
      </c>
      <c r="D9868" s="880" t="s">
        <v>2584</v>
      </c>
      <c r="E9868" s="841" t="s">
        <v>2530</v>
      </c>
      <c r="F9868" s="1304" t="s">
        <v>2888</v>
      </c>
      <c r="G9868" s="919" t="s">
        <v>2346</v>
      </c>
    </row>
    <row r="9869" spans="2:7" ht="15.75" x14ac:dyDescent="0.25">
      <c r="B9869" s="726">
        <v>44875</v>
      </c>
      <c r="C9869" s="1933" t="s">
        <v>2343</v>
      </c>
      <c r="D9869" s="880" t="s">
        <v>3874</v>
      </c>
      <c r="E9869" s="841" t="s">
        <v>3771</v>
      </c>
      <c r="F9869" s="1304" t="s">
        <v>3168</v>
      </c>
      <c r="G9869" s="919" t="s">
        <v>2346</v>
      </c>
    </row>
    <row r="9870" spans="2:7" ht="15.75" x14ac:dyDescent="0.25">
      <c r="B9870" s="726">
        <v>44875</v>
      </c>
      <c r="C9870" s="1933" t="s">
        <v>2343</v>
      </c>
      <c r="D9870" s="880" t="s">
        <v>3874</v>
      </c>
      <c r="E9870" s="841" t="s">
        <v>2360</v>
      </c>
      <c r="F9870" s="1334" t="s">
        <v>2361</v>
      </c>
      <c r="G9870" s="919" t="s">
        <v>2346</v>
      </c>
    </row>
    <row r="9871" spans="2:7" ht="15.75" x14ac:dyDescent="0.25">
      <c r="B9871" s="726">
        <v>44875</v>
      </c>
      <c r="C9871" s="1933" t="s">
        <v>2343</v>
      </c>
      <c r="D9871" s="880" t="s">
        <v>3874</v>
      </c>
      <c r="E9871" s="841" t="s">
        <v>2563</v>
      </c>
      <c r="F9871" s="1304" t="s">
        <v>2383</v>
      </c>
      <c r="G9871" s="919" t="s">
        <v>2346</v>
      </c>
    </row>
    <row r="9872" spans="2:7" ht="15.75" x14ac:dyDescent="0.25">
      <c r="B9872" s="726">
        <v>44875</v>
      </c>
      <c r="C9872" s="1933" t="s">
        <v>2343</v>
      </c>
      <c r="D9872" s="880" t="s">
        <v>3874</v>
      </c>
      <c r="E9872" s="841" t="s">
        <v>3817</v>
      </c>
      <c r="F9872" s="1335" t="s">
        <v>3872</v>
      </c>
      <c r="G9872" s="919" t="s">
        <v>2346</v>
      </c>
    </row>
    <row r="9873" spans="2:7" ht="15.75" x14ac:dyDescent="0.25">
      <c r="B9873" s="726">
        <v>44875</v>
      </c>
      <c r="C9873" s="1933" t="s">
        <v>2343</v>
      </c>
      <c r="D9873" s="880" t="s">
        <v>2505</v>
      </c>
      <c r="E9873" s="845" t="s">
        <v>2351</v>
      </c>
      <c r="F9873" s="1303" t="s">
        <v>2352</v>
      </c>
      <c r="G9873" s="919" t="s">
        <v>2346</v>
      </c>
    </row>
    <row r="9874" spans="2:7" ht="15.75" x14ac:dyDescent="0.25">
      <c r="B9874" s="726">
        <v>44875</v>
      </c>
      <c r="C9874" s="1933" t="s">
        <v>2343</v>
      </c>
      <c r="D9874" s="880" t="s">
        <v>2505</v>
      </c>
      <c r="E9874" s="841" t="s">
        <v>2372</v>
      </c>
      <c r="F9874" s="1335" t="s">
        <v>2373</v>
      </c>
      <c r="G9874" s="919" t="s">
        <v>2346</v>
      </c>
    </row>
    <row r="9875" spans="2:7" ht="15.75" x14ac:dyDescent="0.25">
      <c r="B9875" s="726">
        <v>44875</v>
      </c>
      <c r="C9875" s="1933" t="s">
        <v>2343</v>
      </c>
      <c r="D9875" s="880" t="s">
        <v>2505</v>
      </c>
      <c r="E9875" s="841" t="s">
        <v>3363</v>
      </c>
      <c r="F9875" s="1304" t="s">
        <v>3364</v>
      </c>
      <c r="G9875" s="919" t="s">
        <v>2346</v>
      </c>
    </row>
    <row r="9876" spans="2:7" ht="15.75" x14ac:dyDescent="0.25">
      <c r="B9876" s="726">
        <v>44875</v>
      </c>
      <c r="C9876" s="1046" t="s">
        <v>2407</v>
      </c>
      <c r="D9876" s="974" t="s">
        <v>2278</v>
      </c>
      <c r="E9876" s="948" t="s">
        <v>3821</v>
      </c>
      <c r="F9876" s="1325" t="s">
        <v>3828</v>
      </c>
      <c r="G9876" s="955" t="s">
        <v>2346</v>
      </c>
    </row>
    <row r="9877" spans="2:7" ht="15.75" x14ac:dyDescent="0.25">
      <c r="B9877" s="726">
        <v>44875</v>
      </c>
      <c r="C9877" s="1046" t="s">
        <v>2407</v>
      </c>
      <c r="D9877" s="937" t="s">
        <v>2278</v>
      </c>
      <c r="E9877" s="936" t="s">
        <v>3823</v>
      </c>
      <c r="F9877" s="1326" t="s">
        <v>2526</v>
      </c>
      <c r="G9877" s="955" t="s">
        <v>2346</v>
      </c>
    </row>
    <row r="9878" spans="2:7" ht="15.75" x14ac:dyDescent="0.25">
      <c r="B9878" s="726">
        <v>44875</v>
      </c>
      <c r="C9878" s="1046" t="s">
        <v>2407</v>
      </c>
      <c r="D9878" s="937" t="s">
        <v>2278</v>
      </c>
      <c r="E9878" s="936" t="s">
        <v>2514</v>
      </c>
      <c r="F9878" s="1326" t="s">
        <v>2515</v>
      </c>
      <c r="G9878" s="955" t="s">
        <v>2346</v>
      </c>
    </row>
    <row r="9879" spans="2:7" ht="15.75" x14ac:dyDescent="0.25">
      <c r="B9879" s="726">
        <v>44875</v>
      </c>
      <c r="C9879" s="1046" t="s">
        <v>2407</v>
      </c>
      <c r="D9879" s="937" t="s">
        <v>2512</v>
      </c>
      <c r="E9879" s="936" t="s">
        <v>3825</v>
      </c>
      <c r="F9879" s="1326" t="s">
        <v>3863</v>
      </c>
      <c r="G9879" s="955" t="s">
        <v>2346</v>
      </c>
    </row>
    <row r="9880" spans="2:7" ht="15.75" x14ac:dyDescent="0.25">
      <c r="B9880" s="726">
        <v>44875</v>
      </c>
      <c r="C9880" s="1046" t="s">
        <v>2407</v>
      </c>
      <c r="D9880" s="937" t="s">
        <v>2512</v>
      </c>
      <c r="E9880" s="936" t="s">
        <v>3807</v>
      </c>
      <c r="F9880" s="1326" t="s">
        <v>3822</v>
      </c>
      <c r="G9880" s="955" t="s">
        <v>2346</v>
      </c>
    </row>
    <row r="9881" spans="2:7" ht="15.75" x14ac:dyDescent="0.25">
      <c r="B9881" s="726">
        <v>44875</v>
      </c>
      <c r="C9881" s="1046" t="s">
        <v>2407</v>
      </c>
      <c r="D9881" s="937" t="s">
        <v>2512</v>
      </c>
      <c r="E9881" s="936" t="s">
        <v>2492</v>
      </c>
      <c r="F9881" s="1326" t="s">
        <v>2510</v>
      </c>
      <c r="G9881" s="955" t="s">
        <v>2346</v>
      </c>
    </row>
    <row r="9882" spans="2:7" ht="15.75" x14ac:dyDescent="0.25">
      <c r="B9882" s="726">
        <v>44875</v>
      </c>
      <c r="C9882" s="1046" t="s">
        <v>2407</v>
      </c>
      <c r="D9882" s="971" t="s">
        <v>3723</v>
      </c>
      <c r="E9882" s="936" t="s">
        <v>3813</v>
      </c>
      <c r="F9882" s="1326" t="s">
        <v>2513</v>
      </c>
      <c r="G9882" s="955" t="s">
        <v>2346</v>
      </c>
    </row>
    <row r="9883" spans="2:7" ht="15.75" x14ac:dyDescent="0.25">
      <c r="B9883" s="726">
        <v>44875</v>
      </c>
      <c r="C9883" s="1046" t="s">
        <v>2407</v>
      </c>
      <c r="D9883" s="971" t="s">
        <v>3723</v>
      </c>
      <c r="E9883" s="936" t="s">
        <v>2532</v>
      </c>
      <c r="F9883" s="1326" t="s">
        <v>2435</v>
      </c>
      <c r="G9883" s="955" t="s">
        <v>2346</v>
      </c>
    </row>
    <row r="9884" spans="2:7" ht="15.75" x14ac:dyDescent="0.25">
      <c r="B9884" s="726">
        <v>44875</v>
      </c>
      <c r="C9884" s="1046" t="s">
        <v>2407</v>
      </c>
      <c r="D9884" s="971" t="s">
        <v>3723</v>
      </c>
      <c r="E9884" s="936" t="s">
        <v>3804</v>
      </c>
      <c r="F9884" s="1326" t="s">
        <v>3822</v>
      </c>
      <c r="G9884" s="955" t="s">
        <v>2346</v>
      </c>
    </row>
    <row r="9885" spans="2:7" ht="15.75" x14ac:dyDescent="0.25">
      <c r="B9885" s="726">
        <v>44875</v>
      </c>
      <c r="C9885" s="1046" t="s">
        <v>2407</v>
      </c>
      <c r="D9885" s="971" t="s">
        <v>3723</v>
      </c>
      <c r="E9885" s="975" t="s">
        <v>3806</v>
      </c>
      <c r="F9885" s="1338" t="s">
        <v>2410</v>
      </c>
      <c r="G9885" s="955" t="s">
        <v>2346</v>
      </c>
    </row>
    <row r="9886" spans="2:7" ht="15.75" x14ac:dyDescent="0.25">
      <c r="B9886" s="726">
        <v>44875</v>
      </c>
      <c r="C9886" s="2002" t="s">
        <v>2407</v>
      </c>
      <c r="D9886" s="1994" t="s">
        <v>2419</v>
      </c>
      <c r="E9886" s="1994" t="s">
        <v>2420</v>
      </c>
      <c r="F9886" s="1995" t="s">
        <v>2421</v>
      </c>
      <c r="G9886" s="959" t="s">
        <v>2930</v>
      </c>
    </row>
    <row r="9887" spans="2:7" ht="15.75" x14ac:dyDescent="0.25">
      <c r="B9887" s="2003">
        <v>44868</v>
      </c>
      <c r="C9887" s="867" t="s">
        <v>2407</v>
      </c>
      <c r="D9887" s="868" t="s">
        <v>2416</v>
      </c>
      <c r="E9887" s="869" t="s">
        <v>2931</v>
      </c>
      <c r="F9887" s="869" t="s">
        <v>2958</v>
      </c>
      <c r="G9887" s="870" t="s">
        <v>2930</v>
      </c>
    </row>
    <row r="9888" spans="2:7" ht="15.75" x14ac:dyDescent="0.25">
      <c r="B9888" s="871">
        <v>44854</v>
      </c>
      <c r="C9888" s="867" t="s">
        <v>2407</v>
      </c>
      <c r="D9888" s="868" t="s">
        <v>2416</v>
      </c>
      <c r="E9888" s="869" t="s">
        <v>2417</v>
      </c>
      <c r="F9888" s="869">
        <v>9175351402</v>
      </c>
      <c r="G9888" s="870" t="s">
        <v>2930</v>
      </c>
    </row>
    <row r="9889" spans="2:7" ht="15.75" x14ac:dyDescent="0.25">
      <c r="B9889" s="871">
        <v>44855</v>
      </c>
      <c r="C9889" s="863" t="s">
        <v>2310</v>
      </c>
      <c r="D9889" s="864" t="s">
        <v>2311</v>
      </c>
      <c r="E9889" s="865" t="s">
        <v>3679</v>
      </c>
      <c r="F9889" s="865">
        <v>13478989848</v>
      </c>
      <c r="G9889" s="866" t="s">
        <v>2930</v>
      </c>
    </row>
    <row r="9890" spans="2:7" ht="15.75" x14ac:dyDescent="0.25">
      <c r="B9890" s="871">
        <v>44855</v>
      </c>
      <c r="C9890" s="863" t="s">
        <v>2310</v>
      </c>
      <c r="D9890" s="864" t="s">
        <v>2311</v>
      </c>
      <c r="E9890" s="865" t="s">
        <v>2423</v>
      </c>
      <c r="F9890" s="865" t="s">
        <v>2424</v>
      </c>
      <c r="G9890" s="866" t="s">
        <v>2930</v>
      </c>
    </row>
    <row r="9891" spans="2:7" ht="15.75" x14ac:dyDescent="0.25">
      <c r="B9891" s="871">
        <v>44855</v>
      </c>
      <c r="C9891" s="863" t="s">
        <v>2310</v>
      </c>
      <c r="D9891" s="864" t="s">
        <v>2311</v>
      </c>
      <c r="E9891" s="865" t="s">
        <v>3464</v>
      </c>
      <c r="F9891" s="865" t="s">
        <v>3465</v>
      </c>
      <c r="G9891" s="866" t="s">
        <v>2930</v>
      </c>
    </row>
    <row r="9892" spans="2:7" ht="15.75" x14ac:dyDescent="0.25">
      <c r="B9892" s="871">
        <v>44855</v>
      </c>
      <c r="C9892" s="863" t="s">
        <v>2310</v>
      </c>
      <c r="D9892" s="864" t="s">
        <v>2315</v>
      </c>
      <c r="E9892" s="865" t="s">
        <v>3384</v>
      </c>
      <c r="F9892" s="865" t="s">
        <v>2937</v>
      </c>
      <c r="G9892" s="866" t="s">
        <v>2930</v>
      </c>
    </row>
    <row r="9893" spans="2:7" ht="15.75" x14ac:dyDescent="0.25">
      <c r="B9893" s="871">
        <v>44855</v>
      </c>
      <c r="C9893" s="863" t="s">
        <v>2310</v>
      </c>
      <c r="D9893" s="864" t="s">
        <v>2315</v>
      </c>
      <c r="E9893" s="865" t="s">
        <v>2422</v>
      </c>
      <c r="F9893" s="865">
        <v>19179751158</v>
      </c>
      <c r="G9893" s="866" t="s">
        <v>2930</v>
      </c>
    </row>
    <row r="9894" spans="2:7" ht="15.75" x14ac:dyDescent="0.25">
      <c r="B9894" s="871">
        <v>44855</v>
      </c>
      <c r="C9894" s="863" t="s">
        <v>2310</v>
      </c>
      <c r="D9894" s="864" t="s">
        <v>2315</v>
      </c>
      <c r="E9894" s="865" t="s">
        <v>2439</v>
      </c>
      <c r="F9894" s="865">
        <v>7186824921</v>
      </c>
      <c r="G9894" s="866" t="s">
        <v>2930</v>
      </c>
    </row>
    <row r="9895" spans="2:7" ht="15.75" x14ac:dyDescent="0.25">
      <c r="B9895" s="871">
        <v>44855</v>
      </c>
      <c r="C9895" s="863" t="s">
        <v>2310</v>
      </c>
      <c r="D9895" s="864" t="s">
        <v>2329</v>
      </c>
      <c r="E9895" s="865" t="s">
        <v>2336</v>
      </c>
      <c r="F9895" s="865" t="s">
        <v>2337</v>
      </c>
      <c r="G9895" s="866" t="s">
        <v>2930</v>
      </c>
    </row>
    <row r="9896" spans="2:7" ht="15.75" x14ac:dyDescent="0.25">
      <c r="B9896" s="871">
        <v>44855</v>
      </c>
      <c r="C9896" s="863" t="s">
        <v>2310</v>
      </c>
      <c r="D9896" s="864" t="s">
        <v>2338</v>
      </c>
      <c r="E9896" s="865" t="s">
        <v>2339</v>
      </c>
      <c r="F9896" s="865">
        <v>3476614552</v>
      </c>
      <c r="G9896" s="866" t="s">
        <v>2930</v>
      </c>
    </row>
    <row r="9897" spans="2:7" ht="15.75" x14ac:dyDescent="0.25">
      <c r="B9897" s="871">
        <v>44855</v>
      </c>
      <c r="C9897" s="863" t="s">
        <v>2310</v>
      </c>
      <c r="D9897" s="864" t="s">
        <v>2338</v>
      </c>
      <c r="E9897" s="865" t="s">
        <v>3725</v>
      </c>
      <c r="F9897" s="865" t="s">
        <v>2342</v>
      </c>
      <c r="G9897" s="866" t="s">
        <v>2930</v>
      </c>
    </row>
    <row r="9898" spans="2:7" ht="15.75" x14ac:dyDescent="0.25">
      <c r="B9898" s="874">
        <v>44855</v>
      </c>
      <c r="C9898" s="875" t="s">
        <v>2310</v>
      </c>
      <c r="D9898" s="872" t="s">
        <v>2338</v>
      </c>
      <c r="E9898" s="876" t="s">
        <v>2576</v>
      </c>
      <c r="F9898" s="876" t="s">
        <v>2933</v>
      </c>
      <c r="G9898" s="873" t="s">
        <v>2930</v>
      </c>
    </row>
    <row r="9899" spans="2:7" ht="15.75" x14ac:dyDescent="0.25">
      <c r="B9899" s="726">
        <v>44876</v>
      </c>
      <c r="C9899" s="719" t="s">
        <v>2310</v>
      </c>
      <c r="D9899" s="1135" t="s">
        <v>2474</v>
      </c>
      <c r="E9899" s="1135" t="s">
        <v>2420</v>
      </c>
      <c r="F9899" s="1375" t="s">
        <v>2421</v>
      </c>
      <c r="G9899" s="797" t="s">
        <v>2930</v>
      </c>
    </row>
    <row r="9900" spans="2:7" ht="15.75" x14ac:dyDescent="0.25">
      <c r="B9900" s="726">
        <v>44876</v>
      </c>
      <c r="C9900" s="719" t="s">
        <v>2310</v>
      </c>
      <c r="D9900" s="1135" t="s">
        <v>2474</v>
      </c>
      <c r="E9900" s="1135" t="s">
        <v>3318</v>
      </c>
      <c r="F9900" s="1375">
        <v>6462346783</v>
      </c>
      <c r="G9900" s="797" t="s">
        <v>2930</v>
      </c>
    </row>
    <row r="9901" spans="2:7" ht="15.75" x14ac:dyDescent="0.25">
      <c r="B9901" s="726">
        <v>44876</v>
      </c>
      <c r="C9901" s="719" t="s">
        <v>2310</v>
      </c>
      <c r="D9901" s="1135" t="s">
        <v>2311</v>
      </c>
      <c r="E9901" s="1135" t="s">
        <v>2437</v>
      </c>
      <c r="F9901" s="1375">
        <v>6462586341</v>
      </c>
      <c r="G9901" s="797" t="s">
        <v>2930</v>
      </c>
    </row>
    <row r="9902" spans="2:7" ht="15.75" x14ac:dyDescent="0.25">
      <c r="B9902" s="726">
        <v>44876</v>
      </c>
      <c r="C9902" s="719" t="s">
        <v>2310</v>
      </c>
      <c r="D9902" s="1135" t="s">
        <v>2311</v>
      </c>
      <c r="E9902" s="1135" t="s">
        <v>3848</v>
      </c>
      <c r="F9902" s="1375">
        <v>13478989848</v>
      </c>
      <c r="G9902" s="797" t="s">
        <v>2930</v>
      </c>
    </row>
    <row r="9903" spans="2:7" ht="15.75" x14ac:dyDescent="0.25">
      <c r="B9903" s="726">
        <v>44876</v>
      </c>
      <c r="C9903" s="719" t="s">
        <v>2310</v>
      </c>
      <c r="D9903" s="1135" t="s">
        <v>2311</v>
      </c>
      <c r="E9903" s="1135" t="s">
        <v>3546</v>
      </c>
      <c r="F9903" s="1375">
        <v>3476784064</v>
      </c>
      <c r="G9903" s="797" t="s">
        <v>2930</v>
      </c>
    </row>
    <row r="9904" spans="2:7" ht="15.75" x14ac:dyDescent="0.25">
      <c r="B9904" s="726">
        <v>44876</v>
      </c>
      <c r="C9904" s="719" t="s">
        <v>2310</v>
      </c>
      <c r="D9904" s="1135" t="s">
        <v>2311</v>
      </c>
      <c r="E9904" s="1135" t="s">
        <v>2423</v>
      </c>
      <c r="F9904" s="1375" t="s">
        <v>2424</v>
      </c>
      <c r="G9904" s="797" t="s">
        <v>2930</v>
      </c>
    </row>
    <row r="9905" spans="2:7" ht="15.75" x14ac:dyDescent="0.25">
      <c r="B9905" s="726">
        <v>44876</v>
      </c>
      <c r="C9905" s="719" t="s">
        <v>2310</v>
      </c>
      <c r="D9905" s="1135" t="s">
        <v>2315</v>
      </c>
      <c r="E9905" s="1135" t="s">
        <v>3742</v>
      </c>
      <c r="F9905" s="1375" t="s">
        <v>3743</v>
      </c>
      <c r="G9905" s="797" t="s">
        <v>2930</v>
      </c>
    </row>
    <row r="9906" spans="2:7" ht="15.75" x14ac:dyDescent="0.25">
      <c r="B9906" s="726">
        <v>44876</v>
      </c>
      <c r="C9906" s="719" t="s">
        <v>2310</v>
      </c>
      <c r="D9906" s="1135" t="s">
        <v>2315</v>
      </c>
      <c r="E9906" s="1135" t="s">
        <v>2439</v>
      </c>
      <c r="F9906" s="1375">
        <v>7186824921</v>
      </c>
      <c r="G9906" s="797" t="s">
        <v>2930</v>
      </c>
    </row>
    <row r="9907" spans="2:7" ht="15.75" x14ac:dyDescent="0.25">
      <c r="B9907" s="726">
        <v>44876</v>
      </c>
      <c r="C9907" s="719" t="s">
        <v>2310</v>
      </c>
      <c r="D9907" s="1135" t="s">
        <v>2315</v>
      </c>
      <c r="E9907" s="1135" t="s">
        <v>2422</v>
      </c>
      <c r="F9907" s="1375">
        <v>9179751158</v>
      </c>
      <c r="G9907" s="797" t="s">
        <v>2930</v>
      </c>
    </row>
    <row r="9908" spans="2:7" ht="15.75" x14ac:dyDescent="0.25">
      <c r="B9908" s="726">
        <v>44876</v>
      </c>
      <c r="C9908" s="719" t="s">
        <v>2310</v>
      </c>
      <c r="D9908" s="1135" t="s">
        <v>2315</v>
      </c>
      <c r="E9908" s="1135" t="s">
        <v>3384</v>
      </c>
      <c r="F9908" s="1375" t="s">
        <v>2937</v>
      </c>
      <c r="G9908" s="797" t="s">
        <v>2930</v>
      </c>
    </row>
    <row r="9909" spans="2:7" ht="15.75" x14ac:dyDescent="0.25">
      <c r="B9909" s="726">
        <v>44876</v>
      </c>
      <c r="C9909" s="719" t="s">
        <v>2310</v>
      </c>
      <c r="D9909" s="1135" t="s">
        <v>2448</v>
      </c>
      <c r="E9909" s="1135" t="s">
        <v>3842</v>
      </c>
      <c r="F9909" s="1375">
        <v>3476152362</v>
      </c>
      <c r="G9909" s="797" t="s">
        <v>2930</v>
      </c>
    </row>
    <row r="9910" spans="2:7" ht="15.75" x14ac:dyDescent="0.25">
      <c r="B9910" s="726">
        <v>44876</v>
      </c>
      <c r="C9910" s="719" t="s">
        <v>2310</v>
      </c>
      <c r="D9910" s="1135" t="s">
        <v>2448</v>
      </c>
      <c r="E9910" s="1135" t="s">
        <v>3849</v>
      </c>
      <c r="F9910" s="1375">
        <v>3474881897</v>
      </c>
      <c r="G9910" s="797" t="s">
        <v>2930</v>
      </c>
    </row>
    <row r="9911" spans="2:7" ht="15.75" x14ac:dyDescent="0.25">
      <c r="B9911" s="726">
        <v>44876</v>
      </c>
      <c r="C9911" s="719" t="s">
        <v>2310</v>
      </c>
      <c r="D9911" s="1135" t="s">
        <v>2317</v>
      </c>
      <c r="E9911" s="1135" t="s">
        <v>2318</v>
      </c>
      <c r="F9911" s="1375">
        <v>7185023911</v>
      </c>
      <c r="G9911" s="797" t="s">
        <v>2930</v>
      </c>
    </row>
    <row r="9912" spans="2:7" ht="15.75" x14ac:dyDescent="0.25">
      <c r="B9912" s="726">
        <v>44876</v>
      </c>
      <c r="C9912" s="719" t="s">
        <v>2310</v>
      </c>
      <c r="D9912" s="1135" t="s">
        <v>2317</v>
      </c>
      <c r="E9912" s="1135" t="s">
        <v>3323</v>
      </c>
      <c r="F9912" s="1375">
        <v>9292891149</v>
      </c>
      <c r="G9912" s="797" t="s">
        <v>2930</v>
      </c>
    </row>
    <row r="9913" spans="2:7" ht="15.75" x14ac:dyDescent="0.25">
      <c r="B9913" s="726">
        <v>44876</v>
      </c>
      <c r="C9913" s="719" t="s">
        <v>2310</v>
      </c>
      <c r="D9913" s="1135" t="s">
        <v>2317</v>
      </c>
      <c r="E9913" s="1135" t="s">
        <v>3864</v>
      </c>
      <c r="F9913" s="1375">
        <v>3473856141</v>
      </c>
      <c r="G9913" s="797" t="s">
        <v>2930</v>
      </c>
    </row>
    <row r="9914" spans="2:7" ht="15.75" x14ac:dyDescent="0.25">
      <c r="B9914" s="726">
        <v>44876</v>
      </c>
      <c r="C9914" s="719" t="s">
        <v>2310</v>
      </c>
      <c r="D9914" s="1135" t="s">
        <v>2317</v>
      </c>
      <c r="E9914" s="1135" t="s">
        <v>3774</v>
      </c>
      <c r="F9914" s="1375">
        <v>6464892340</v>
      </c>
      <c r="G9914" s="797" t="s">
        <v>2930</v>
      </c>
    </row>
    <row r="9915" spans="2:7" ht="15.75" x14ac:dyDescent="0.25">
      <c r="B9915" s="726">
        <v>44876</v>
      </c>
      <c r="C9915" s="719" t="s">
        <v>2310</v>
      </c>
      <c r="D9915" s="1135" t="s">
        <v>2559</v>
      </c>
      <c r="E9915" s="1135" t="s">
        <v>3398</v>
      </c>
      <c r="F9915" s="1375">
        <v>3473946129</v>
      </c>
      <c r="G9915" s="797" t="s">
        <v>2930</v>
      </c>
    </row>
    <row r="9916" spans="2:7" ht="15.75" x14ac:dyDescent="0.25">
      <c r="B9916" s="726">
        <v>44876</v>
      </c>
      <c r="C9916" s="719" t="s">
        <v>2310</v>
      </c>
      <c r="D9916" s="1135" t="s">
        <v>2329</v>
      </c>
      <c r="E9916" s="1135" t="s">
        <v>3659</v>
      </c>
      <c r="F9916" s="1375" t="s">
        <v>3703</v>
      </c>
      <c r="G9916" s="797" t="s">
        <v>2930</v>
      </c>
    </row>
    <row r="9917" spans="2:7" ht="15.75" x14ac:dyDescent="0.25">
      <c r="B9917" s="726">
        <v>44876</v>
      </c>
      <c r="C9917" s="719" t="s">
        <v>2310</v>
      </c>
      <c r="D9917" s="1135" t="s">
        <v>2329</v>
      </c>
      <c r="E9917" s="1135" t="s">
        <v>3861</v>
      </c>
      <c r="F9917" s="1375">
        <v>9172141176</v>
      </c>
      <c r="G9917" s="797" t="s">
        <v>2930</v>
      </c>
    </row>
    <row r="9918" spans="2:7" ht="15.75" x14ac:dyDescent="0.25">
      <c r="B9918" s="726">
        <v>44876</v>
      </c>
      <c r="C9918" s="719" t="s">
        <v>2310</v>
      </c>
      <c r="D9918" s="1135" t="s">
        <v>2335</v>
      </c>
      <c r="E9918" s="1135" t="s">
        <v>3042</v>
      </c>
      <c r="F9918" s="1375">
        <v>9179431759</v>
      </c>
      <c r="G9918" s="797" t="s">
        <v>2930</v>
      </c>
    </row>
    <row r="9919" spans="2:7" ht="15.75" x14ac:dyDescent="0.25">
      <c r="B9919" s="726">
        <v>44876</v>
      </c>
      <c r="C9919" s="719" t="s">
        <v>2310</v>
      </c>
      <c r="D9919" s="1135" t="s">
        <v>2335</v>
      </c>
      <c r="E9919" s="1135" t="s">
        <v>2333</v>
      </c>
      <c r="F9919" s="1375" t="s">
        <v>2334</v>
      </c>
      <c r="G9919" s="797" t="s">
        <v>2930</v>
      </c>
    </row>
    <row r="9920" spans="2:7" ht="15.75" x14ac:dyDescent="0.25">
      <c r="B9920" s="726">
        <v>44876</v>
      </c>
      <c r="C9920" s="719" t="s">
        <v>2310</v>
      </c>
      <c r="D9920" s="1135" t="s">
        <v>2338</v>
      </c>
      <c r="E9920" s="1135" t="s">
        <v>3850</v>
      </c>
      <c r="F9920" s="1375" t="s">
        <v>2342</v>
      </c>
      <c r="G9920" s="797" t="s">
        <v>2930</v>
      </c>
    </row>
    <row r="9921" spans="2:7" ht="15.75" x14ac:dyDescent="0.25">
      <c r="B9921" s="726">
        <v>44876</v>
      </c>
      <c r="C9921" s="719" t="s">
        <v>2310</v>
      </c>
      <c r="D9921" s="1135" t="s">
        <v>2338</v>
      </c>
      <c r="E9921" s="1135" t="s">
        <v>2339</v>
      </c>
      <c r="F9921" s="1375">
        <v>3476614552</v>
      </c>
      <c r="G9921" s="797" t="s">
        <v>2930</v>
      </c>
    </row>
    <row r="9922" spans="2:7" ht="15.75" x14ac:dyDescent="0.25">
      <c r="B9922" s="726">
        <v>44876</v>
      </c>
      <c r="C9922" s="719" t="s">
        <v>2310</v>
      </c>
      <c r="D9922" s="1135" t="s">
        <v>2338</v>
      </c>
      <c r="E9922" s="1135" t="s">
        <v>2426</v>
      </c>
      <c r="F9922" s="1375" t="s">
        <v>2495</v>
      </c>
      <c r="G9922" s="797" t="s">
        <v>2930</v>
      </c>
    </row>
    <row r="9923" spans="2:7" ht="15.75" x14ac:dyDescent="0.25">
      <c r="B9923" s="726">
        <v>44876</v>
      </c>
      <c r="C9923" s="719" t="s">
        <v>2310</v>
      </c>
      <c r="D9923" s="1135" t="s">
        <v>2338</v>
      </c>
      <c r="E9923" s="1135" t="s">
        <v>3623</v>
      </c>
      <c r="F9923" s="1375">
        <v>9175890336</v>
      </c>
      <c r="G9923" s="797" t="s">
        <v>2930</v>
      </c>
    </row>
    <row r="9924" spans="2:7" ht="15.75" x14ac:dyDescent="0.25">
      <c r="B9924" s="726">
        <v>44876</v>
      </c>
      <c r="C9924" s="1948" t="s">
        <v>2343</v>
      </c>
      <c r="D9924" s="880" t="s">
        <v>2304</v>
      </c>
      <c r="E9924" s="841" t="s">
        <v>2351</v>
      </c>
      <c r="F9924" s="1304" t="s">
        <v>2352</v>
      </c>
      <c r="G9924" s="879" t="s">
        <v>2346</v>
      </c>
    </row>
    <row r="9925" spans="2:7" ht="15.75" x14ac:dyDescent="0.25">
      <c r="B9925" s="726">
        <v>44876</v>
      </c>
      <c r="C9925" s="1948" t="s">
        <v>2343</v>
      </c>
      <c r="D9925" s="880" t="s">
        <v>2304</v>
      </c>
      <c r="E9925" s="841" t="s">
        <v>2377</v>
      </c>
      <c r="F9925" s="1304" t="s">
        <v>2378</v>
      </c>
      <c r="G9925" s="881" t="s">
        <v>2346</v>
      </c>
    </row>
    <row r="9926" spans="2:7" ht="15.75" x14ac:dyDescent="0.25">
      <c r="B9926" s="726">
        <v>44876</v>
      </c>
      <c r="C9926" s="1948" t="s">
        <v>2343</v>
      </c>
      <c r="D9926" s="880" t="s">
        <v>3775</v>
      </c>
      <c r="E9926" s="841" t="s">
        <v>2590</v>
      </c>
      <c r="F9926" s="1304" t="s">
        <v>2359</v>
      </c>
      <c r="G9926" s="881" t="s">
        <v>2346</v>
      </c>
    </row>
    <row r="9927" spans="2:7" ht="15.75" x14ac:dyDescent="0.25">
      <c r="B9927" s="726">
        <v>44876</v>
      </c>
      <c r="C9927" s="1948" t="s">
        <v>2343</v>
      </c>
      <c r="D9927" s="880" t="s">
        <v>3775</v>
      </c>
      <c r="E9927" s="841" t="s">
        <v>2494</v>
      </c>
      <c r="F9927" s="1304" t="s">
        <v>2436</v>
      </c>
      <c r="G9927" s="881" t="s">
        <v>2346</v>
      </c>
    </row>
    <row r="9928" spans="2:7" ht="15.75" x14ac:dyDescent="0.25">
      <c r="B9928" s="726">
        <v>44876</v>
      </c>
      <c r="C9928" s="1948" t="s">
        <v>2343</v>
      </c>
      <c r="D9928" s="880" t="s">
        <v>2584</v>
      </c>
      <c r="E9928" s="880" t="s">
        <v>2563</v>
      </c>
      <c r="F9928" s="1304" t="s">
        <v>2383</v>
      </c>
      <c r="G9928" s="881" t="s">
        <v>2346</v>
      </c>
    </row>
    <row r="9929" spans="2:7" ht="15.75" x14ac:dyDescent="0.25">
      <c r="B9929" s="726">
        <v>44876</v>
      </c>
      <c r="C9929" s="1948" t="s">
        <v>2343</v>
      </c>
      <c r="D9929" s="880" t="s">
        <v>2584</v>
      </c>
      <c r="E9929" s="841" t="s">
        <v>2372</v>
      </c>
      <c r="F9929" s="1335" t="s">
        <v>2373</v>
      </c>
      <c r="G9929" s="881" t="s">
        <v>2346</v>
      </c>
    </row>
    <row r="9930" spans="2:7" ht="15.75" x14ac:dyDescent="0.25">
      <c r="B9930" s="726">
        <v>44876</v>
      </c>
      <c r="C9930" s="1948" t="s">
        <v>2343</v>
      </c>
      <c r="D9930" s="880" t="s">
        <v>2278</v>
      </c>
      <c r="E9930" s="841" t="s">
        <v>2385</v>
      </c>
      <c r="F9930" s="1335" t="s">
        <v>2386</v>
      </c>
      <c r="G9930" s="881" t="s">
        <v>2346</v>
      </c>
    </row>
    <row r="9931" spans="2:7" ht="15.75" x14ac:dyDescent="0.25">
      <c r="B9931" s="726">
        <v>44876</v>
      </c>
      <c r="C9931" s="1948" t="s">
        <v>2343</v>
      </c>
      <c r="D9931" s="880" t="s">
        <v>2278</v>
      </c>
      <c r="E9931" s="841" t="s">
        <v>3873</v>
      </c>
      <c r="F9931" s="1304" t="s">
        <v>2376</v>
      </c>
      <c r="G9931" s="881" t="s">
        <v>2346</v>
      </c>
    </row>
    <row r="9932" spans="2:7" ht="15.75" x14ac:dyDescent="0.25">
      <c r="B9932" s="726">
        <v>44876</v>
      </c>
      <c r="C9932" s="1948" t="s">
        <v>2343</v>
      </c>
      <c r="D9932" s="880" t="s">
        <v>2278</v>
      </c>
      <c r="E9932" s="841" t="s">
        <v>2400</v>
      </c>
      <c r="F9932" s="1304" t="s">
        <v>3432</v>
      </c>
      <c r="G9932" s="968" t="s">
        <v>2346</v>
      </c>
    </row>
    <row r="9933" spans="2:7" ht="15.75" x14ac:dyDescent="0.25">
      <c r="B9933" s="726">
        <v>44876</v>
      </c>
      <c r="C9933" s="1948" t="s">
        <v>2343</v>
      </c>
      <c r="D9933" s="885" t="s">
        <v>2278</v>
      </c>
      <c r="E9933" s="856" t="s">
        <v>2397</v>
      </c>
      <c r="F9933" s="1310" t="s">
        <v>2398</v>
      </c>
      <c r="G9933" s="881" t="s">
        <v>2346</v>
      </c>
    </row>
    <row r="9934" spans="2:7" ht="15.75" x14ac:dyDescent="0.25">
      <c r="B9934" s="726">
        <v>44876</v>
      </c>
      <c r="C9934" s="2004" t="s">
        <v>2407</v>
      </c>
      <c r="D9934" s="974" t="s">
        <v>2278</v>
      </c>
      <c r="E9934" s="938" t="s">
        <v>3821</v>
      </c>
      <c r="F9934" s="1325" t="s">
        <v>3828</v>
      </c>
      <c r="G9934" s="951" t="s">
        <v>2346</v>
      </c>
    </row>
    <row r="9935" spans="2:7" ht="15.75" x14ac:dyDescent="0.25">
      <c r="B9935" s="726">
        <v>44876</v>
      </c>
      <c r="C9935" s="2004" t="s">
        <v>2407</v>
      </c>
      <c r="D9935" s="937" t="s">
        <v>2278</v>
      </c>
      <c r="E9935" s="936" t="s">
        <v>3823</v>
      </c>
      <c r="F9935" s="1326" t="s">
        <v>2526</v>
      </c>
      <c r="G9935" s="951" t="s">
        <v>2346</v>
      </c>
    </row>
    <row r="9936" spans="2:7" ht="15.75" x14ac:dyDescent="0.25">
      <c r="B9936" s="726">
        <v>44876</v>
      </c>
      <c r="C9936" s="2004" t="s">
        <v>2407</v>
      </c>
      <c r="D9936" s="937" t="s">
        <v>2278</v>
      </c>
      <c r="E9936" s="936" t="s">
        <v>2532</v>
      </c>
      <c r="F9936" s="1326" t="s">
        <v>2435</v>
      </c>
      <c r="G9936" s="951" t="s">
        <v>2346</v>
      </c>
    </row>
    <row r="9937" spans="2:7" ht="15.75" x14ac:dyDescent="0.25">
      <c r="B9937" s="726">
        <v>44876</v>
      </c>
      <c r="C9937" s="2004" t="s">
        <v>2407</v>
      </c>
      <c r="D9937" s="937" t="s">
        <v>2278</v>
      </c>
      <c r="E9937" s="936" t="s">
        <v>3825</v>
      </c>
      <c r="F9937" s="1326" t="s">
        <v>3863</v>
      </c>
      <c r="G9937" s="951" t="s">
        <v>2346</v>
      </c>
    </row>
    <row r="9938" spans="2:7" ht="15.75" x14ac:dyDescent="0.25">
      <c r="B9938" s="726">
        <v>44876</v>
      </c>
      <c r="C9938" s="725" t="s">
        <v>2407</v>
      </c>
      <c r="D9938" s="1124" t="s">
        <v>2419</v>
      </c>
      <c r="E9938" s="1124" t="s">
        <v>2420</v>
      </c>
      <c r="F9938" s="1376" t="s">
        <v>2421</v>
      </c>
      <c r="G9938" s="801" t="s">
        <v>2930</v>
      </c>
    </row>
    <row r="9939" spans="2:7" ht="15.75" x14ac:dyDescent="0.25">
      <c r="B9939" s="726">
        <v>44876</v>
      </c>
      <c r="C9939" s="725" t="s">
        <v>2407</v>
      </c>
      <c r="D9939" s="1124" t="s">
        <v>3177</v>
      </c>
      <c r="E9939" s="1124" t="s">
        <v>3178</v>
      </c>
      <c r="F9939" s="1376" t="s">
        <v>2987</v>
      </c>
      <c r="G9939" s="801" t="s">
        <v>2930</v>
      </c>
    </row>
    <row r="9940" spans="2:7" ht="15.75" x14ac:dyDescent="0.25">
      <c r="B9940" s="726">
        <v>44876</v>
      </c>
      <c r="C9940" s="725" t="s">
        <v>2407</v>
      </c>
      <c r="D9940" s="1124" t="s">
        <v>3181</v>
      </c>
      <c r="E9940" s="1124" t="s">
        <v>2963</v>
      </c>
      <c r="F9940" s="1376">
        <v>3473705711</v>
      </c>
      <c r="G9940" s="801" t="s">
        <v>2930</v>
      </c>
    </row>
    <row r="9941" spans="2:7" ht="15.75" x14ac:dyDescent="0.25">
      <c r="B9941" s="726">
        <v>44877</v>
      </c>
      <c r="C9941" s="719" t="s">
        <v>2310</v>
      </c>
      <c r="D9941" s="1996" t="s">
        <v>2474</v>
      </c>
      <c r="E9941" s="1996" t="s">
        <v>3318</v>
      </c>
      <c r="F9941" s="1997">
        <v>6462346783</v>
      </c>
      <c r="G9941" s="797" t="s">
        <v>2930</v>
      </c>
    </row>
    <row r="9942" spans="2:7" ht="15.75" x14ac:dyDescent="0.25">
      <c r="B9942" s="726">
        <v>44877</v>
      </c>
      <c r="C9942" s="719" t="s">
        <v>2310</v>
      </c>
      <c r="D9942" s="1135" t="s">
        <v>2311</v>
      </c>
      <c r="E9942" s="1135" t="s">
        <v>3851</v>
      </c>
      <c r="F9942" s="1375" t="s">
        <v>3852</v>
      </c>
      <c r="G9942" s="797" t="s">
        <v>2930</v>
      </c>
    </row>
    <row r="9943" spans="2:7" ht="15.75" x14ac:dyDescent="0.25">
      <c r="B9943" s="726">
        <v>44877</v>
      </c>
      <c r="C9943" s="719" t="s">
        <v>2310</v>
      </c>
      <c r="D9943" s="1135" t="s">
        <v>2311</v>
      </c>
      <c r="E9943" s="1135" t="s">
        <v>3848</v>
      </c>
      <c r="F9943" s="1375">
        <v>13478989848</v>
      </c>
      <c r="G9943" s="797" t="s">
        <v>2930</v>
      </c>
    </row>
    <row r="9944" spans="2:7" ht="15.75" x14ac:dyDescent="0.25">
      <c r="B9944" s="726">
        <v>44877</v>
      </c>
      <c r="C9944" s="719" t="s">
        <v>2310</v>
      </c>
      <c r="D9944" s="1135" t="s">
        <v>2315</v>
      </c>
      <c r="E9944" s="1135" t="s">
        <v>2439</v>
      </c>
      <c r="F9944" s="1375">
        <v>7186824921</v>
      </c>
      <c r="G9944" s="797" t="s">
        <v>2930</v>
      </c>
    </row>
    <row r="9945" spans="2:7" ht="15.75" x14ac:dyDescent="0.25">
      <c r="B9945" s="726">
        <v>44877</v>
      </c>
      <c r="C9945" s="719" t="s">
        <v>2310</v>
      </c>
      <c r="D9945" s="1135" t="s">
        <v>2315</v>
      </c>
      <c r="E9945" s="1135" t="s">
        <v>2438</v>
      </c>
      <c r="F9945" s="1375">
        <v>6466237452</v>
      </c>
      <c r="G9945" s="797" t="s">
        <v>2930</v>
      </c>
    </row>
    <row r="9946" spans="2:7" ht="15.75" x14ac:dyDescent="0.25">
      <c r="B9946" s="726">
        <v>44877</v>
      </c>
      <c r="C9946" s="719" t="s">
        <v>2310</v>
      </c>
      <c r="D9946" s="1135" t="s">
        <v>2315</v>
      </c>
      <c r="E9946" s="1135" t="s">
        <v>2476</v>
      </c>
      <c r="F9946" s="1375">
        <v>7188097883</v>
      </c>
      <c r="G9946" s="797" t="s">
        <v>2930</v>
      </c>
    </row>
    <row r="9947" spans="2:7" ht="15.75" x14ac:dyDescent="0.25">
      <c r="B9947" s="726">
        <v>44877</v>
      </c>
      <c r="C9947" s="719" t="s">
        <v>2310</v>
      </c>
      <c r="D9947" s="1135" t="s">
        <v>2315</v>
      </c>
      <c r="E9947" s="1135" t="s">
        <v>3384</v>
      </c>
      <c r="F9947" s="1375" t="s">
        <v>2937</v>
      </c>
      <c r="G9947" s="797" t="s">
        <v>2930</v>
      </c>
    </row>
    <row r="9948" spans="2:7" ht="15.75" x14ac:dyDescent="0.25">
      <c r="B9948" s="726">
        <v>44877</v>
      </c>
      <c r="C9948" s="719" t="s">
        <v>2310</v>
      </c>
      <c r="D9948" s="1135" t="s">
        <v>2448</v>
      </c>
      <c r="E9948" s="1135" t="s">
        <v>3842</v>
      </c>
      <c r="F9948" s="1375">
        <v>3476152362</v>
      </c>
      <c r="G9948" s="797" t="s">
        <v>2930</v>
      </c>
    </row>
    <row r="9949" spans="2:7" ht="15.75" x14ac:dyDescent="0.25">
      <c r="B9949" s="726">
        <v>44877</v>
      </c>
      <c r="C9949" s="719" t="s">
        <v>2310</v>
      </c>
      <c r="D9949" s="1135" t="s">
        <v>2317</v>
      </c>
      <c r="E9949" s="1135" t="s">
        <v>2318</v>
      </c>
      <c r="F9949" s="1375">
        <v>7185023911</v>
      </c>
      <c r="G9949" s="797" t="s">
        <v>2930</v>
      </c>
    </row>
    <row r="9950" spans="2:7" ht="15.75" x14ac:dyDescent="0.25">
      <c r="B9950" s="726">
        <v>44877</v>
      </c>
      <c r="C9950" s="719" t="s">
        <v>2310</v>
      </c>
      <c r="D9950" s="1135" t="s">
        <v>2317</v>
      </c>
      <c r="E9950" s="1135" t="s">
        <v>3864</v>
      </c>
      <c r="F9950" s="1375">
        <v>3473856141</v>
      </c>
      <c r="G9950" s="797" t="s">
        <v>2930</v>
      </c>
    </row>
    <row r="9951" spans="2:7" ht="15.75" x14ac:dyDescent="0.25">
      <c r="B9951" s="726">
        <v>44877</v>
      </c>
      <c r="C9951" s="719" t="s">
        <v>2310</v>
      </c>
      <c r="D9951" s="1135" t="s">
        <v>2317</v>
      </c>
      <c r="E9951" s="1135" t="s">
        <v>2319</v>
      </c>
      <c r="F9951" s="1375">
        <v>9176626040</v>
      </c>
      <c r="G9951" s="797" t="s">
        <v>2930</v>
      </c>
    </row>
    <row r="9952" spans="2:7" ht="15.75" x14ac:dyDescent="0.25">
      <c r="B9952" s="726">
        <v>44877</v>
      </c>
      <c r="C9952" s="719" t="s">
        <v>2310</v>
      </c>
      <c r="D9952" s="1135" t="s">
        <v>2559</v>
      </c>
      <c r="E9952" s="1135" t="s">
        <v>3398</v>
      </c>
      <c r="F9952" s="1375">
        <v>3473946129</v>
      </c>
      <c r="G9952" s="797" t="s">
        <v>2930</v>
      </c>
    </row>
    <row r="9953" spans="2:7" ht="15.75" x14ac:dyDescent="0.25">
      <c r="B9953" s="726">
        <v>44877</v>
      </c>
      <c r="C9953" s="719" t="s">
        <v>2310</v>
      </c>
      <c r="D9953" s="1135" t="s">
        <v>2329</v>
      </c>
      <c r="E9953" s="1135" t="s">
        <v>3861</v>
      </c>
      <c r="F9953" s="1375">
        <v>9172141176</v>
      </c>
      <c r="G9953" s="797" t="s">
        <v>2930</v>
      </c>
    </row>
    <row r="9954" spans="2:7" ht="15.75" x14ac:dyDescent="0.25">
      <c r="B9954" s="726">
        <v>44877</v>
      </c>
      <c r="C9954" s="719" t="s">
        <v>2310</v>
      </c>
      <c r="D9954" s="1135" t="s">
        <v>2329</v>
      </c>
      <c r="E9954" s="1135" t="s">
        <v>2442</v>
      </c>
      <c r="F9954" s="1375" t="s">
        <v>2443</v>
      </c>
      <c r="G9954" s="797" t="s">
        <v>2930</v>
      </c>
    </row>
    <row r="9955" spans="2:7" ht="15.75" x14ac:dyDescent="0.25">
      <c r="B9955" s="726">
        <v>44877</v>
      </c>
      <c r="C9955" s="719" t="s">
        <v>2310</v>
      </c>
      <c r="D9955" s="1135" t="s">
        <v>2335</v>
      </c>
      <c r="E9955" s="1135" t="s">
        <v>3857</v>
      </c>
      <c r="F9955" s="1375" t="s">
        <v>3858</v>
      </c>
      <c r="G9955" s="797" t="s">
        <v>2930</v>
      </c>
    </row>
    <row r="9956" spans="2:7" ht="15.75" x14ac:dyDescent="0.25">
      <c r="B9956" s="726">
        <v>44877</v>
      </c>
      <c r="C9956" s="719" t="s">
        <v>2310</v>
      </c>
      <c r="D9956" s="1135" t="s">
        <v>2335</v>
      </c>
      <c r="E9956" s="1135" t="s">
        <v>3042</v>
      </c>
      <c r="F9956" s="1375">
        <v>9179431759</v>
      </c>
      <c r="G9956" s="797" t="s">
        <v>2930</v>
      </c>
    </row>
    <row r="9957" spans="2:7" ht="15.75" x14ac:dyDescent="0.25">
      <c r="B9957" s="726">
        <v>44877</v>
      </c>
      <c r="C9957" s="719" t="s">
        <v>2310</v>
      </c>
      <c r="D9957" s="1135" t="s">
        <v>2338</v>
      </c>
      <c r="E9957" s="1135" t="s">
        <v>3850</v>
      </c>
      <c r="F9957" s="1375" t="s">
        <v>2342</v>
      </c>
      <c r="G9957" s="797" t="s">
        <v>2930</v>
      </c>
    </row>
    <row r="9958" spans="2:7" ht="15.75" x14ac:dyDescent="0.25">
      <c r="B9958" s="726">
        <v>44877</v>
      </c>
      <c r="C9958" s="719" t="s">
        <v>2310</v>
      </c>
      <c r="D9958" s="1135" t="s">
        <v>2338</v>
      </c>
      <c r="E9958" s="1135" t="s">
        <v>2444</v>
      </c>
      <c r="F9958" s="1375">
        <v>9292769002</v>
      </c>
      <c r="G9958" s="797" t="s">
        <v>2930</v>
      </c>
    </row>
    <row r="9959" spans="2:7" ht="15.75" x14ac:dyDescent="0.25">
      <c r="B9959" s="726">
        <v>44877</v>
      </c>
      <c r="C9959" s="719" t="s">
        <v>2310</v>
      </c>
      <c r="D9959" s="1135" t="s">
        <v>2338</v>
      </c>
      <c r="E9959" s="1135" t="s">
        <v>2426</v>
      </c>
      <c r="F9959" s="1375" t="s">
        <v>2495</v>
      </c>
      <c r="G9959" s="797" t="s">
        <v>2930</v>
      </c>
    </row>
    <row r="9960" spans="2:7" ht="15.75" x14ac:dyDescent="0.25">
      <c r="B9960" s="726">
        <v>44877</v>
      </c>
      <c r="C9960" s="719" t="s">
        <v>2310</v>
      </c>
      <c r="D9960" s="1135" t="s">
        <v>2338</v>
      </c>
      <c r="E9960" s="1135" t="s">
        <v>3623</v>
      </c>
      <c r="F9960" s="1375">
        <v>9175890336</v>
      </c>
      <c r="G9960" s="797" t="s">
        <v>2930</v>
      </c>
    </row>
    <row r="9961" spans="2:7" ht="15.75" x14ac:dyDescent="0.25">
      <c r="B9961" s="726">
        <v>44877</v>
      </c>
      <c r="C9961" s="1948" t="s">
        <v>2343</v>
      </c>
      <c r="D9961" s="880" t="s">
        <v>2304</v>
      </c>
      <c r="E9961" s="841" t="s">
        <v>2351</v>
      </c>
      <c r="F9961" s="1304" t="s">
        <v>2352</v>
      </c>
      <c r="G9961" s="879" t="s">
        <v>2346</v>
      </c>
    </row>
    <row r="9962" spans="2:7" ht="15.75" x14ac:dyDescent="0.25">
      <c r="B9962" s="726">
        <v>44877</v>
      </c>
      <c r="C9962" s="1948" t="s">
        <v>2343</v>
      </c>
      <c r="D9962" s="880" t="s">
        <v>2304</v>
      </c>
      <c r="E9962" s="841" t="s">
        <v>2377</v>
      </c>
      <c r="F9962" s="1304" t="s">
        <v>2378</v>
      </c>
      <c r="G9962" s="881" t="s">
        <v>2346</v>
      </c>
    </row>
    <row r="9963" spans="2:7" ht="15.75" x14ac:dyDescent="0.25">
      <c r="B9963" s="726">
        <v>44877</v>
      </c>
      <c r="C9963" s="1948" t="s">
        <v>2343</v>
      </c>
      <c r="D9963" s="880" t="s">
        <v>3775</v>
      </c>
      <c r="E9963" s="841" t="s">
        <v>2400</v>
      </c>
      <c r="F9963" s="1304" t="s">
        <v>3432</v>
      </c>
      <c r="G9963" s="968" t="s">
        <v>2346</v>
      </c>
    </row>
    <row r="9964" spans="2:7" ht="15.75" x14ac:dyDescent="0.25">
      <c r="B9964" s="726">
        <v>44877</v>
      </c>
      <c r="C9964" s="1948" t="s">
        <v>2343</v>
      </c>
      <c r="D9964" s="880" t="s">
        <v>3775</v>
      </c>
      <c r="E9964" s="841" t="s">
        <v>2590</v>
      </c>
      <c r="F9964" s="1304" t="s">
        <v>2359</v>
      </c>
      <c r="G9964" s="881" t="s">
        <v>2346</v>
      </c>
    </row>
    <row r="9965" spans="2:7" ht="15.75" x14ac:dyDescent="0.25">
      <c r="B9965" s="726">
        <v>44876</v>
      </c>
      <c r="C9965" s="1948" t="s">
        <v>2343</v>
      </c>
      <c r="D9965" s="880" t="s">
        <v>2584</v>
      </c>
      <c r="E9965" s="880" t="s">
        <v>2563</v>
      </c>
      <c r="F9965" s="1304" t="s">
        <v>2383</v>
      </c>
      <c r="G9965" s="881" t="s">
        <v>2346</v>
      </c>
    </row>
    <row r="9966" spans="2:7" ht="15.75" x14ac:dyDescent="0.25">
      <c r="B9966" s="726">
        <v>44876</v>
      </c>
      <c r="C9966" s="1948" t="s">
        <v>2343</v>
      </c>
      <c r="D9966" s="880" t="s">
        <v>2584</v>
      </c>
      <c r="E9966" s="841" t="s">
        <v>2372</v>
      </c>
      <c r="F9966" s="1335" t="s">
        <v>2373</v>
      </c>
      <c r="G9966" s="881" t="s">
        <v>2346</v>
      </c>
    </row>
    <row r="9967" spans="2:7" ht="15.75" x14ac:dyDescent="0.25">
      <c r="B9967" s="726">
        <v>44877</v>
      </c>
      <c r="C9967" s="1948" t="s">
        <v>2343</v>
      </c>
      <c r="D9967" s="880" t="s">
        <v>2278</v>
      </c>
      <c r="E9967" s="841" t="s">
        <v>2385</v>
      </c>
      <c r="F9967" s="1335" t="s">
        <v>2386</v>
      </c>
      <c r="G9967" s="881" t="s">
        <v>2346</v>
      </c>
    </row>
    <row r="9968" spans="2:7" ht="15.75" x14ac:dyDescent="0.25">
      <c r="B9968" s="726">
        <v>44877</v>
      </c>
      <c r="C9968" s="1948" t="s">
        <v>2343</v>
      </c>
      <c r="D9968" s="880" t="s">
        <v>2278</v>
      </c>
      <c r="E9968" s="841" t="s">
        <v>3873</v>
      </c>
      <c r="F9968" s="1304" t="s">
        <v>2376</v>
      </c>
      <c r="G9968" s="881" t="s">
        <v>2346</v>
      </c>
    </row>
    <row r="9969" spans="2:7" ht="15.75" x14ac:dyDescent="0.25">
      <c r="B9969" s="726">
        <v>44877</v>
      </c>
      <c r="C9969" s="1948" t="s">
        <v>2343</v>
      </c>
      <c r="D9969" s="885" t="s">
        <v>2278</v>
      </c>
      <c r="E9969" s="856" t="s">
        <v>2397</v>
      </c>
      <c r="F9969" s="1310" t="s">
        <v>2398</v>
      </c>
      <c r="G9969" s="881" t="s">
        <v>2346</v>
      </c>
    </row>
    <row r="9970" spans="2:7" ht="15.75" x14ac:dyDescent="0.25">
      <c r="B9970" s="726">
        <v>44877</v>
      </c>
      <c r="C9970" s="2004" t="s">
        <v>2407</v>
      </c>
      <c r="D9970" s="974" t="s">
        <v>2278</v>
      </c>
      <c r="E9970" s="948" t="s">
        <v>3821</v>
      </c>
      <c r="F9970" s="1325" t="s">
        <v>3828</v>
      </c>
      <c r="G9970" s="951" t="s">
        <v>2346</v>
      </c>
    </row>
    <row r="9971" spans="2:7" ht="15.75" x14ac:dyDescent="0.25">
      <c r="B9971" s="726">
        <v>44877</v>
      </c>
      <c r="C9971" s="2004" t="s">
        <v>2407</v>
      </c>
      <c r="D9971" s="974" t="s">
        <v>2278</v>
      </c>
      <c r="E9971" s="936" t="s">
        <v>3824</v>
      </c>
      <c r="F9971" s="1326" t="s">
        <v>3862</v>
      </c>
      <c r="G9971" s="951" t="s">
        <v>2346</v>
      </c>
    </row>
    <row r="9972" spans="2:7" ht="15.75" x14ac:dyDescent="0.25">
      <c r="B9972" s="726">
        <v>44877</v>
      </c>
      <c r="C9972" s="2004" t="s">
        <v>2407</v>
      </c>
      <c r="D9972" s="937" t="s">
        <v>2278</v>
      </c>
      <c r="E9972" s="936" t="s">
        <v>3823</v>
      </c>
      <c r="F9972" s="1326" t="s">
        <v>2526</v>
      </c>
      <c r="G9972" s="951" t="s">
        <v>2346</v>
      </c>
    </row>
    <row r="9973" spans="2:7" ht="15.75" x14ac:dyDescent="0.25">
      <c r="B9973" s="726">
        <v>44877</v>
      </c>
      <c r="C9973" s="2004" t="s">
        <v>2407</v>
      </c>
      <c r="D9973" s="937" t="s">
        <v>2278</v>
      </c>
      <c r="E9973" s="936" t="s">
        <v>2532</v>
      </c>
      <c r="F9973" s="1326" t="s">
        <v>2435</v>
      </c>
      <c r="G9973" s="951" t="s">
        <v>2346</v>
      </c>
    </row>
    <row r="9974" spans="2:7" ht="15.75" x14ac:dyDescent="0.25">
      <c r="B9974" s="726">
        <v>44877</v>
      </c>
      <c r="C9974" s="2004" t="s">
        <v>2407</v>
      </c>
      <c r="D9974" s="937" t="s">
        <v>2278</v>
      </c>
      <c r="E9974" s="939" t="s">
        <v>3825</v>
      </c>
      <c r="F9974" s="1326" t="s">
        <v>3863</v>
      </c>
      <c r="G9974" s="951" t="s">
        <v>2346</v>
      </c>
    </row>
    <row r="9975" spans="2:7" ht="15.75" x14ac:dyDescent="0.25">
      <c r="B9975" s="726">
        <v>44877</v>
      </c>
      <c r="C9975" s="725" t="s">
        <v>2407</v>
      </c>
      <c r="D9975" s="1124" t="s">
        <v>2419</v>
      </c>
      <c r="E9975" s="1124" t="s">
        <v>2420</v>
      </c>
      <c r="F9975" s="1376" t="s">
        <v>2421</v>
      </c>
      <c r="G9975" s="801" t="s">
        <v>2930</v>
      </c>
    </row>
    <row r="9976" spans="2:7" ht="15.75" x14ac:dyDescent="0.25">
      <c r="B9976" s="726">
        <v>44877</v>
      </c>
      <c r="C9976" s="725" t="s">
        <v>2407</v>
      </c>
      <c r="D9976" s="1124" t="s">
        <v>3177</v>
      </c>
      <c r="E9976" s="1124" t="s">
        <v>3178</v>
      </c>
      <c r="F9976" s="1376" t="s">
        <v>2987</v>
      </c>
      <c r="G9976" s="801" t="s">
        <v>2930</v>
      </c>
    </row>
    <row r="9977" spans="2:7" ht="15.75" x14ac:dyDescent="0.25">
      <c r="B9977" s="726">
        <v>44877</v>
      </c>
      <c r="C9977" s="725" t="s">
        <v>2407</v>
      </c>
      <c r="D9977" s="1125" t="s">
        <v>3181</v>
      </c>
      <c r="E9977" s="1125" t="s">
        <v>2963</v>
      </c>
      <c r="F9977" s="1377">
        <v>3473705711</v>
      </c>
      <c r="G9977" s="801" t="s">
        <v>2930</v>
      </c>
    </row>
    <row r="9978" spans="2:7" ht="15.75" x14ac:dyDescent="0.25">
      <c r="B9978" s="789">
        <v>44878</v>
      </c>
      <c r="C9978" s="1979" t="s">
        <v>2310</v>
      </c>
      <c r="D9978" s="642" t="s">
        <v>2474</v>
      </c>
      <c r="E9978" s="642" t="s">
        <v>2420</v>
      </c>
      <c r="F9978" s="768" t="s">
        <v>2421</v>
      </c>
      <c r="G9978" s="2005" t="s">
        <v>2930</v>
      </c>
    </row>
    <row r="9979" spans="2:7" ht="15.75" x14ac:dyDescent="0.25">
      <c r="B9979" s="789">
        <v>44878</v>
      </c>
      <c r="C9979" s="1979" t="s">
        <v>2310</v>
      </c>
      <c r="D9979" s="642" t="s">
        <v>2474</v>
      </c>
      <c r="E9979" s="642" t="s">
        <v>3318</v>
      </c>
      <c r="F9979" s="768" t="s">
        <v>3047</v>
      </c>
      <c r="G9979" s="2005" t="s">
        <v>2930</v>
      </c>
    </row>
    <row r="9980" spans="2:7" ht="15.75" x14ac:dyDescent="0.25">
      <c r="B9980" s="789">
        <v>44878</v>
      </c>
      <c r="C9980" s="1979" t="s">
        <v>2310</v>
      </c>
      <c r="D9980" s="642" t="s">
        <v>2474</v>
      </c>
      <c r="E9980" s="642" t="s">
        <v>3875</v>
      </c>
      <c r="F9980" s="768">
        <v>918062370</v>
      </c>
      <c r="G9980" s="2005" t="s">
        <v>2930</v>
      </c>
    </row>
    <row r="9981" spans="2:7" ht="15.75" x14ac:dyDescent="0.25">
      <c r="B9981" s="789">
        <v>44878</v>
      </c>
      <c r="C9981" s="1979" t="s">
        <v>2310</v>
      </c>
      <c r="D9981" s="642" t="s">
        <v>2311</v>
      </c>
      <c r="E9981" s="642" t="s">
        <v>2437</v>
      </c>
      <c r="F9981" s="768">
        <v>6462586341</v>
      </c>
      <c r="G9981" s="2005" t="s">
        <v>2930</v>
      </c>
    </row>
    <row r="9982" spans="2:7" ht="15.75" x14ac:dyDescent="0.25">
      <c r="B9982" s="789">
        <v>44878</v>
      </c>
      <c r="C9982" s="1979" t="s">
        <v>2310</v>
      </c>
      <c r="D9982" s="642" t="s">
        <v>2311</v>
      </c>
      <c r="E9982" s="642" t="s">
        <v>3876</v>
      </c>
      <c r="F9982" s="768">
        <v>13478989848</v>
      </c>
      <c r="G9982" s="2005" t="s">
        <v>2930</v>
      </c>
    </row>
    <row r="9983" spans="2:7" ht="15.75" x14ac:dyDescent="0.25">
      <c r="B9983" s="789">
        <v>44878</v>
      </c>
      <c r="C9983" s="1979" t="s">
        <v>2310</v>
      </c>
      <c r="D9983" s="642" t="s">
        <v>2311</v>
      </c>
      <c r="E9983" s="642" t="s">
        <v>2556</v>
      </c>
      <c r="F9983" s="768" t="s">
        <v>2557</v>
      </c>
      <c r="G9983" s="2005" t="s">
        <v>2930</v>
      </c>
    </row>
    <row r="9984" spans="2:7" ht="15.75" x14ac:dyDescent="0.25">
      <c r="B9984" s="789">
        <v>44878</v>
      </c>
      <c r="C9984" s="1979" t="s">
        <v>2310</v>
      </c>
      <c r="D9984" s="642" t="s">
        <v>2315</v>
      </c>
      <c r="E9984" s="642" t="s">
        <v>2991</v>
      </c>
      <c r="F9984" s="768" t="s">
        <v>3584</v>
      </c>
      <c r="G9984" s="2005" t="s">
        <v>2930</v>
      </c>
    </row>
    <row r="9985" spans="2:7" ht="15.75" x14ac:dyDescent="0.25">
      <c r="B9985" s="789">
        <v>44878</v>
      </c>
      <c r="C9985" s="1979" t="s">
        <v>2310</v>
      </c>
      <c r="D9985" s="642" t="s">
        <v>2448</v>
      </c>
      <c r="E9985" s="642" t="s">
        <v>3842</v>
      </c>
      <c r="F9985" s="768">
        <v>3476152362</v>
      </c>
      <c r="G9985" s="2005" t="s">
        <v>2930</v>
      </c>
    </row>
    <row r="9986" spans="2:7" ht="15.75" x14ac:dyDescent="0.25">
      <c r="B9986" s="789">
        <v>44878</v>
      </c>
      <c r="C9986" s="1979" t="s">
        <v>2310</v>
      </c>
      <c r="D9986" s="642" t="s">
        <v>2448</v>
      </c>
      <c r="E9986" s="642" t="s">
        <v>2573</v>
      </c>
      <c r="F9986" s="768" t="s">
        <v>3877</v>
      </c>
      <c r="G9986" s="2005" t="s">
        <v>2930</v>
      </c>
    </row>
    <row r="9987" spans="2:7" ht="15.75" x14ac:dyDescent="0.25">
      <c r="B9987" s="789">
        <v>44878</v>
      </c>
      <c r="C9987" s="1979" t="s">
        <v>2310</v>
      </c>
      <c r="D9987" s="642" t="s">
        <v>2448</v>
      </c>
      <c r="E9987" s="642" t="s">
        <v>2549</v>
      </c>
      <c r="F9987" s="768">
        <v>6463203634</v>
      </c>
      <c r="G9987" s="2005" t="s">
        <v>2930</v>
      </c>
    </row>
    <row r="9988" spans="2:7" ht="15.75" x14ac:dyDescent="0.25">
      <c r="B9988" s="789">
        <v>44878</v>
      </c>
      <c r="C9988" s="1979" t="s">
        <v>2310</v>
      </c>
      <c r="D9988" s="642" t="s">
        <v>2448</v>
      </c>
      <c r="E9988" s="642" t="s">
        <v>2449</v>
      </c>
      <c r="F9988" s="768">
        <v>4239999542</v>
      </c>
      <c r="G9988" s="2005" t="s">
        <v>2930</v>
      </c>
    </row>
    <row r="9989" spans="2:7" ht="15.75" x14ac:dyDescent="0.25">
      <c r="B9989" s="789">
        <v>44878</v>
      </c>
      <c r="C9989" s="1979" t="s">
        <v>2310</v>
      </c>
      <c r="D9989" s="642" t="s">
        <v>2317</v>
      </c>
      <c r="E9989" s="642" t="s">
        <v>3309</v>
      </c>
      <c r="F9989" s="768">
        <v>7185023911</v>
      </c>
      <c r="G9989" s="2005" t="s">
        <v>2930</v>
      </c>
    </row>
    <row r="9990" spans="2:7" ht="15.75" x14ac:dyDescent="0.25">
      <c r="B9990" s="789">
        <v>44878</v>
      </c>
      <c r="C9990" s="1979" t="s">
        <v>2310</v>
      </c>
      <c r="D9990" s="642" t="s">
        <v>2317</v>
      </c>
      <c r="E9990" s="642" t="s">
        <v>2319</v>
      </c>
      <c r="F9990" s="768" t="s">
        <v>2454</v>
      </c>
      <c r="G9990" s="2005" t="s">
        <v>2930</v>
      </c>
    </row>
    <row r="9991" spans="2:7" ht="15.75" x14ac:dyDescent="0.25">
      <c r="B9991" s="789">
        <v>44878</v>
      </c>
      <c r="C9991" s="1979" t="s">
        <v>2310</v>
      </c>
      <c r="D9991" s="642" t="s">
        <v>2521</v>
      </c>
      <c r="E9991" s="642" t="s">
        <v>3868</v>
      </c>
      <c r="F9991" s="768" t="s">
        <v>3869</v>
      </c>
      <c r="G9991" s="2005" t="s">
        <v>2930</v>
      </c>
    </row>
    <row r="9992" spans="2:7" ht="15.75" x14ac:dyDescent="0.25">
      <c r="B9992" s="789">
        <v>44878</v>
      </c>
      <c r="C9992" s="1979" t="s">
        <v>2310</v>
      </c>
      <c r="D9992" s="642" t="s">
        <v>2329</v>
      </c>
      <c r="E9992" s="642" t="s">
        <v>2417</v>
      </c>
      <c r="F9992" s="768">
        <v>9175351402</v>
      </c>
      <c r="G9992" s="2005" t="s">
        <v>2930</v>
      </c>
    </row>
    <row r="9993" spans="2:7" ht="15.75" x14ac:dyDescent="0.25">
      <c r="B9993" s="789">
        <v>44878</v>
      </c>
      <c r="C9993" s="1979" t="s">
        <v>2310</v>
      </c>
      <c r="D9993" s="642" t="s">
        <v>2329</v>
      </c>
      <c r="E9993" s="642" t="s">
        <v>3659</v>
      </c>
      <c r="F9993" s="768" t="s">
        <v>3703</v>
      </c>
      <c r="G9993" s="2005" t="s">
        <v>2930</v>
      </c>
    </row>
    <row r="9994" spans="2:7" ht="15.75" x14ac:dyDescent="0.25">
      <c r="B9994" s="789">
        <v>44878</v>
      </c>
      <c r="C9994" s="1979" t="s">
        <v>2310</v>
      </c>
      <c r="D9994" s="642" t="s">
        <v>2329</v>
      </c>
      <c r="E9994" s="642" t="s">
        <v>2442</v>
      </c>
      <c r="F9994" s="768" t="s">
        <v>2443</v>
      </c>
      <c r="G9994" s="2005" t="s">
        <v>2930</v>
      </c>
    </row>
    <row r="9995" spans="2:7" ht="15.75" x14ac:dyDescent="0.25">
      <c r="B9995" s="789">
        <v>44878</v>
      </c>
      <c r="C9995" s="1979" t="s">
        <v>2310</v>
      </c>
      <c r="D9995" s="642" t="s">
        <v>2335</v>
      </c>
      <c r="E9995" s="642" t="s">
        <v>3042</v>
      </c>
      <c r="F9995" s="768">
        <v>9179431759</v>
      </c>
      <c r="G9995" s="2005" t="s">
        <v>2930</v>
      </c>
    </row>
    <row r="9996" spans="2:7" ht="15.75" x14ac:dyDescent="0.25">
      <c r="B9996" s="789">
        <v>44878</v>
      </c>
      <c r="C9996" s="1979" t="s">
        <v>2310</v>
      </c>
      <c r="D9996" s="642" t="s">
        <v>2338</v>
      </c>
      <c r="E9996" s="642" t="s">
        <v>3623</v>
      </c>
      <c r="F9996" s="768">
        <v>9175890336</v>
      </c>
      <c r="G9996" s="2005" t="s">
        <v>2930</v>
      </c>
    </row>
    <row r="9997" spans="2:7" ht="15.75" x14ac:dyDescent="0.25">
      <c r="B9997" s="789">
        <v>44878</v>
      </c>
      <c r="C9997" s="1979" t="s">
        <v>2310</v>
      </c>
      <c r="D9997" s="642" t="s">
        <v>2338</v>
      </c>
      <c r="E9997" s="642" t="s">
        <v>2457</v>
      </c>
      <c r="F9997" s="768" t="s">
        <v>2458</v>
      </c>
      <c r="G9997" s="2005" t="s">
        <v>2930</v>
      </c>
    </row>
    <row r="9998" spans="2:7" ht="15.75" x14ac:dyDescent="0.25">
      <c r="B9998" s="789">
        <v>44878</v>
      </c>
      <c r="C9998" s="1935" t="s">
        <v>3796</v>
      </c>
      <c r="D9998" s="880" t="s">
        <v>3827</v>
      </c>
      <c r="E9998" s="841" t="s">
        <v>2402</v>
      </c>
      <c r="F9998" s="759" t="s">
        <v>2403</v>
      </c>
      <c r="G9998" s="881" t="s">
        <v>2346</v>
      </c>
    </row>
    <row r="9999" spans="2:7" ht="15.75" x14ac:dyDescent="0.25">
      <c r="B9999" s="789">
        <v>44878</v>
      </c>
      <c r="C9999" s="1933" t="s">
        <v>2496</v>
      </c>
      <c r="D9999" s="880" t="s">
        <v>3827</v>
      </c>
      <c r="E9999" s="841" t="s">
        <v>2347</v>
      </c>
      <c r="F9999" s="1335" t="s">
        <v>3865</v>
      </c>
      <c r="G9999" s="916" t="s">
        <v>2346</v>
      </c>
    </row>
    <row r="10000" spans="2:7" ht="15.75" x14ac:dyDescent="0.25">
      <c r="B10000" s="789">
        <v>44878</v>
      </c>
      <c r="C10000" s="1933" t="s">
        <v>2343</v>
      </c>
      <c r="D10000" s="880" t="s">
        <v>3827</v>
      </c>
      <c r="E10000" s="841" t="s">
        <v>2889</v>
      </c>
      <c r="F10000" s="1304" t="s">
        <v>2890</v>
      </c>
      <c r="G10000" s="916" t="s">
        <v>2346</v>
      </c>
    </row>
    <row r="10001" spans="2:7" ht="15.75" x14ac:dyDescent="0.25">
      <c r="B10001" s="789">
        <v>44878</v>
      </c>
      <c r="C10001" s="1933" t="s">
        <v>2343</v>
      </c>
      <c r="D10001" s="880" t="s">
        <v>2584</v>
      </c>
      <c r="E10001" s="841" t="s">
        <v>2360</v>
      </c>
      <c r="F10001" s="1335" t="s">
        <v>3871</v>
      </c>
      <c r="G10001" s="916" t="s">
        <v>2346</v>
      </c>
    </row>
    <row r="10002" spans="2:7" ht="15.75" x14ac:dyDescent="0.25">
      <c r="B10002" s="789">
        <v>44878</v>
      </c>
      <c r="C10002" s="1933" t="s">
        <v>2343</v>
      </c>
      <c r="D10002" s="880" t="s">
        <v>2584</v>
      </c>
      <c r="E10002" s="841" t="s">
        <v>3358</v>
      </c>
      <c r="F10002" s="1304" t="s">
        <v>3359</v>
      </c>
      <c r="G10002" s="943" t="s">
        <v>2346</v>
      </c>
    </row>
    <row r="10003" spans="2:7" ht="15.75" x14ac:dyDescent="0.25">
      <c r="B10003" s="789">
        <v>44878</v>
      </c>
      <c r="C10003" s="1933" t="s">
        <v>2343</v>
      </c>
      <c r="D10003" s="880" t="s">
        <v>2353</v>
      </c>
      <c r="E10003" s="841" t="s">
        <v>2362</v>
      </c>
      <c r="F10003" s="1335" t="s">
        <v>2363</v>
      </c>
      <c r="G10003" s="916" t="s">
        <v>2346</v>
      </c>
    </row>
    <row r="10004" spans="2:7" ht="15.75" x14ac:dyDescent="0.25">
      <c r="B10004" s="789">
        <v>44878</v>
      </c>
      <c r="C10004" s="1935" t="s">
        <v>2343</v>
      </c>
      <c r="D10004" s="880" t="s">
        <v>2353</v>
      </c>
      <c r="E10004" s="841" t="s">
        <v>2395</v>
      </c>
      <c r="F10004" s="1335" t="s">
        <v>2390</v>
      </c>
      <c r="G10004" s="881" t="s">
        <v>2346</v>
      </c>
    </row>
    <row r="10005" spans="2:7" ht="15.75" x14ac:dyDescent="0.25">
      <c r="B10005" s="789">
        <v>44878</v>
      </c>
      <c r="C10005" s="1935" t="s">
        <v>3796</v>
      </c>
      <c r="D10005" s="880" t="s">
        <v>2278</v>
      </c>
      <c r="E10005" s="841" t="s">
        <v>3867</v>
      </c>
      <c r="F10005" s="1304" t="s">
        <v>3168</v>
      </c>
      <c r="G10005" s="916" t="s">
        <v>2346</v>
      </c>
    </row>
    <row r="10006" spans="2:7" ht="15.75" x14ac:dyDescent="0.25">
      <c r="B10006" s="789">
        <v>44878</v>
      </c>
      <c r="C10006" s="1935" t="s">
        <v>2343</v>
      </c>
      <c r="D10006" s="880" t="s">
        <v>2278</v>
      </c>
      <c r="E10006" s="841" t="s">
        <v>2387</v>
      </c>
      <c r="F10006" s="1304" t="s">
        <v>2388</v>
      </c>
      <c r="G10006" s="881" t="s">
        <v>2346</v>
      </c>
    </row>
    <row r="10007" spans="2:7" ht="15.75" x14ac:dyDescent="0.25">
      <c r="B10007" s="789">
        <v>44878</v>
      </c>
      <c r="C10007" s="1935" t="s">
        <v>2343</v>
      </c>
      <c r="D10007" s="885" t="s">
        <v>2278</v>
      </c>
      <c r="E10007" s="883" t="s">
        <v>2391</v>
      </c>
      <c r="F10007" s="1310" t="s">
        <v>2392</v>
      </c>
      <c r="G10007" s="881" t="s">
        <v>2346</v>
      </c>
    </row>
    <row r="10008" spans="2:7" ht="15.75" x14ac:dyDescent="0.25">
      <c r="B10008" s="789">
        <v>44878</v>
      </c>
      <c r="C10008" s="946" t="s">
        <v>2407</v>
      </c>
      <c r="D10008" s="974" t="s">
        <v>3878</v>
      </c>
      <c r="E10008" s="948" t="s">
        <v>3804</v>
      </c>
      <c r="F10008" s="1325" t="s">
        <v>3822</v>
      </c>
      <c r="G10008" s="949" t="s">
        <v>2346</v>
      </c>
    </row>
    <row r="10009" spans="2:7" ht="15.75" x14ac:dyDescent="0.25">
      <c r="B10009" s="789">
        <v>44878</v>
      </c>
      <c r="C10009" s="946" t="s">
        <v>2407</v>
      </c>
      <c r="D10009" s="974" t="s">
        <v>3878</v>
      </c>
      <c r="E10009" s="936" t="s">
        <v>3813</v>
      </c>
      <c r="F10009" s="1326" t="s">
        <v>2513</v>
      </c>
      <c r="G10009" s="951" t="s">
        <v>2346</v>
      </c>
    </row>
    <row r="10010" spans="2:7" ht="15.75" x14ac:dyDescent="0.25">
      <c r="B10010" s="789">
        <v>44878</v>
      </c>
      <c r="C10010" s="946" t="s">
        <v>2407</v>
      </c>
      <c r="D10010" s="974" t="s">
        <v>3878</v>
      </c>
      <c r="E10010" s="936" t="s">
        <v>3806</v>
      </c>
      <c r="F10010" s="1326" t="s">
        <v>2410</v>
      </c>
      <c r="G10010" s="951" t="s">
        <v>2346</v>
      </c>
    </row>
    <row r="10011" spans="2:7" ht="15.75" x14ac:dyDescent="0.25">
      <c r="B10011" s="789">
        <v>44878</v>
      </c>
      <c r="C10011" s="946" t="s">
        <v>2407</v>
      </c>
      <c r="D10011" s="937" t="s">
        <v>2554</v>
      </c>
      <c r="E10011" s="936" t="s">
        <v>3807</v>
      </c>
      <c r="F10011" s="1326" t="s">
        <v>2510</v>
      </c>
      <c r="G10011" s="951" t="s">
        <v>2346</v>
      </c>
    </row>
    <row r="10012" spans="2:7" ht="15.75" x14ac:dyDescent="0.25">
      <c r="B10012" s="789">
        <v>44878</v>
      </c>
      <c r="C10012" s="946" t="s">
        <v>2407</v>
      </c>
      <c r="D10012" s="937" t="s">
        <v>2554</v>
      </c>
      <c r="E10012" s="936" t="s">
        <v>2492</v>
      </c>
      <c r="F10012" s="1326" t="s">
        <v>2493</v>
      </c>
      <c r="G10012" s="951" t="s">
        <v>2346</v>
      </c>
    </row>
    <row r="10013" spans="2:7" ht="15.75" x14ac:dyDescent="0.25">
      <c r="B10013" s="789">
        <v>44878</v>
      </c>
      <c r="C10013" s="946" t="s">
        <v>2407</v>
      </c>
      <c r="D10013" s="937" t="s">
        <v>2554</v>
      </c>
      <c r="E10013" s="936" t="s">
        <v>2514</v>
      </c>
      <c r="F10013" s="1326" t="s">
        <v>2515</v>
      </c>
      <c r="G10013" s="951" t="s">
        <v>2346</v>
      </c>
    </row>
    <row r="10014" spans="2:7" ht="15.75" x14ac:dyDescent="0.25">
      <c r="B10014" s="789">
        <v>44878</v>
      </c>
      <c r="C10014" s="1946" t="s">
        <v>2407</v>
      </c>
      <c r="D10014" s="1124" t="s">
        <v>2416</v>
      </c>
      <c r="E10014" s="1124" t="s">
        <v>2417</v>
      </c>
      <c r="F10014" s="1376">
        <v>9175351402</v>
      </c>
      <c r="G10014" s="801" t="s">
        <v>2930</v>
      </c>
    </row>
    <row r="10015" spans="2:7" ht="15.75" x14ac:dyDescent="0.25">
      <c r="B10015" s="789">
        <v>44878</v>
      </c>
      <c r="C10015" s="1946" t="s">
        <v>2407</v>
      </c>
      <c r="D10015" s="1124" t="s">
        <v>3177</v>
      </c>
      <c r="E10015" s="1124" t="s">
        <v>3178</v>
      </c>
      <c r="F10015" s="1376" t="s">
        <v>3879</v>
      </c>
      <c r="G10015" s="801" t="s">
        <v>2930</v>
      </c>
    </row>
    <row r="10016" spans="2:7" ht="15.75" x14ac:dyDescent="0.25">
      <c r="B10016" s="945">
        <v>44879</v>
      </c>
      <c r="C10016" s="1978" t="s">
        <v>2310</v>
      </c>
      <c r="D10016" s="689" t="s">
        <v>2311</v>
      </c>
      <c r="E10016" s="689" t="s">
        <v>3851</v>
      </c>
      <c r="F10016" s="770" t="s">
        <v>3880</v>
      </c>
      <c r="G10016" s="797" t="s">
        <v>2930</v>
      </c>
    </row>
    <row r="10017" spans="2:7" ht="15.75" x14ac:dyDescent="0.25">
      <c r="B10017" s="945">
        <v>44879</v>
      </c>
      <c r="C10017" s="1979" t="s">
        <v>2310</v>
      </c>
      <c r="D10017" s="642" t="s">
        <v>2311</v>
      </c>
      <c r="E10017" s="642" t="s">
        <v>2556</v>
      </c>
      <c r="F10017" s="768" t="s">
        <v>2557</v>
      </c>
      <c r="G10017" s="940" t="s">
        <v>2930</v>
      </c>
    </row>
    <row r="10018" spans="2:7" ht="15.75" x14ac:dyDescent="0.25">
      <c r="B10018" s="945">
        <v>44879</v>
      </c>
      <c r="C10018" s="1979" t="s">
        <v>2310</v>
      </c>
      <c r="D10018" s="642" t="s">
        <v>2315</v>
      </c>
      <c r="E10018" s="642" t="s">
        <v>3742</v>
      </c>
      <c r="F10018" s="768" t="s">
        <v>3881</v>
      </c>
      <c r="G10018" s="940" t="s">
        <v>2930</v>
      </c>
    </row>
    <row r="10019" spans="2:7" ht="15.75" x14ac:dyDescent="0.25">
      <c r="B10019" s="945">
        <v>44879</v>
      </c>
      <c r="C10019" s="1979" t="s">
        <v>2310</v>
      </c>
      <c r="D10019" s="642" t="s">
        <v>2315</v>
      </c>
      <c r="E10019" s="642" t="s">
        <v>2439</v>
      </c>
      <c r="F10019" s="768">
        <v>7186824921</v>
      </c>
      <c r="G10019" s="940" t="s">
        <v>2930</v>
      </c>
    </row>
    <row r="10020" spans="2:7" ht="15.75" x14ac:dyDescent="0.25">
      <c r="B10020" s="945">
        <v>44879</v>
      </c>
      <c r="C10020" s="1978" t="s">
        <v>2310</v>
      </c>
      <c r="D10020" s="642" t="s">
        <v>2315</v>
      </c>
      <c r="E10020" s="642" t="s">
        <v>2422</v>
      </c>
      <c r="F10020" s="768">
        <v>9179751158</v>
      </c>
      <c r="G10020" s="797" t="s">
        <v>2930</v>
      </c>
    </row>
    <row r="10021" spans="2:7" ht="15.75" x14ac:dyDescent="0.25">
      <c r="B10021" s="945">
        <v>44879</v>
      </c>
      <c r="C10021" s="1979" t="s">
        <v>2310</v>
      </c>
      <c r="D10021" s="642" t="s">
        <v>2448</v>
      </c>
      <c r="E10021" s="642" t="s">
        <v>3842</v>
      </c>
      <c r="F10021" s="768">
        <v>3476152362</v>
      </c>
      <c r="G10021" s="940" t="s">
        <v>2930</v>
      </c>
    </row>
    <row r="10022" spans="2:7" ht="15.75" x14ac:dyDescent="0.25">
      <c r="B10022" s="945">
        <v>44879</v>
      </c>
      <c r="C10022" s="1979" t="s">
        <v>2310</v>
      </c>
      <c r="D10022" s="642" t="s">
        <v>2448</v>
      </c>
      <c r="E10022" s="642" t="s">
        <v>2573</v>
      </c>
      <c r="F10022" s="768" t="s">
        <v>3877</v>
      </c>
      <c r="G10022" s="940" t="s">
        <v>2930</v>
      </c>
    </row>
    <row r="10023" spans="2:7" ht="15.75" x14ac:dyDescent="0.25">
      <c r="B10023" s="945">
        <v>44879</v>
      </c>
      <c r="C10023" s="1979" t="s">
        <v>2310</v>
      </c>
      <c r="D10023" s="642" t="s">
        <v>2317</v>
      </c>
      <c r="E10023" s="642" t="s">
        <v>2425</v>
      </c>
      <c r="F10023" s="768">
        <v>7579272679</v>
      </c>
      <c r="G10023" s="940" t="s">
        <v>2930</v>
      </c>
    </row>
    <row r="10024" spans="2:7" ht="15.75" x14ac:dyDescent="0.25">
      <c r="B10024" s="945">
        <v>44879</v>
      </c>
      <c r="C10024" s="1979" t="s">
        <v>2310</v>
      </c>
      <c r="D10024" s="642" t="s">
        <v>3882</v>
      </c>
      <c r="E10024" s="642" t="s">
        <v>3883</v>
      </c>
      <c r="F10024" s="768">
        <v>9292870382</v>
      </c>
      <c r="G10024" s="940" t="s">
        <v>2930</v>
      </c>
    </row>
    <row r="10025" spans="2:7" ht="15.75" x14ac:dyDescent="0.25">
      <c r="B10025" s="945">
        <v>44879</v>
      </c>
      <c r="C10025" s="1978" t="s">
        <v>2310</v>
      </c>
      <c r="D10025" s="642" t="s">
        <v>2329</v>
      </c>
      <c r="E10025" s="642" t="s">
        <v>2931</v>
      </c>
      <c r="F10025" s="768" t="s">
        <v>2958</v>
      </c>
      <c r="G10025" s="797" t="s">
        <v>2930</v>
      </c>
    </row>
    <row r="10026" spans="2:7" ht="15.75" x14ac:dyDescent="0.25">
      <c r="B10026" s="945">
        <v>44879</v>
      </c>
      <c r="C10026" s="1978" t="s">
        <v>2310</v>
      </c>
      <c r="D10026" s="642" t="s">
        <v>2329</v>
      </c>
      <c r="E10026" s="642" t="s">
        <v>2442</v>
      </c>
      <c r="F10026" s="768" t="s">
        <v>2443</v>
      </c>
      <c r="G10026" s="797" t="s">
        <v>2930</v>
      </c>
    </row>
    <row r="10027" spans="2:7" ht="15.75" x14ac:dyDescent="0.25">
      <c r="B10027" s="945">
        <v>44879</v>
      </c>
      <c r="C10027" s="1979" t="s">
        <v>2310</v>
      </c>
      <c r="D10027" s="642" t="s">
        <v>2329</v>
      </c>
      <c r="E10027" s="642" t="s">
        <v>2333</v>
      </c>
      <c r="F10027" s="768" t="s">
        <v>2334</v>
      </c>
      <c r="G10027" s="940" t="s">
        <v>2930</v>
      </c>
    </row>
    <row r="10028" spans="2:7" ht="15.75" x14ac:dyDescent="0.25">
      <c r="B10028" s="945">
        <v>44879</v>
      </c>
      <c r="C10028" s="1979" t="s">
        <v>2310</v>
      </c>
      <c r="D10028" s="642" t="s">
        <v>2335</v>
      </c>
      <c r="E10028" s="642" t="s">
        <v>3543</v>
      </c>
      <c r="F10028" s="768" t="s">
        <v>2337</v>
      </c>
      <c r="G10028" s="940" t="s">
        <v>2930</v>
      </c>
    </row>
    <row r="10029" spans="2:7" ht="15.75" x14ac:dyDescent="0.25">
      <c r="B10029" s="945">
        <v>44879</v>
      </c>
      <c r="C10029" s="1979" t="s">
        <v>2310</v>
      </c>
      <c r="D10029" s="642" t="s">
        <v>2338</v>
      </c>
      <c r="E10029" s="642" t="s">
        <v>2938</v>
      </c>
      <c r="F10029" s="768">
        <v>9177439133</v>
      </c>
      <c r="G10029" s="940" t="s">
        <v>2930</v>
      </c>
    </row>
    <row r="10030" spans="2:7" ht="15.75" x14ac:dyDescent="0.25">
      <c r="B10030" s="945">
        <v>44879</v>
      </c>
      <c r="C10030" s="1979" t="s">
        <v>2310</v>
      </c>
      <c r="D10030" s="642" t="s">
        <v>2338</v>
      </c>
      <c r="E10030" s="642" t="s">
        <v>2339</v>
      </c>
      <c r="F10030" s="768">
        <v>3476614552</v>
      </c>
      <c r="G10030" s="940" t="s">
        <v>2930</v>
      </c>
    </row>
    <row r="10031" spans="2:7" ht="15.75" x14ac:dyDescent="0.25">
      <c r="B10031" s="945">
        <v>44879</v>
      </c>
      <c r="C10031" s="1978" t="s">
        <v>2310</v>
      </c>
      <c r="D10031" s="642" t="s">
        <v>2338</v>
      </c>
      <c r="E10031" s="642" t="s">
        <v>2576</v>
      </c>
      <c r="F10031" s="768" t="s">
        <v>3540</v>
      </c>
      <c r="G10031" s="797" t="s">
        <v>2930</v>
      </c>
    </row>
    <row r="10032" spans="2:7" ht="15.75" x14ac:dyDescent="0.25">
      <c r="B10032" s="945">
        <v>44879</v>
      </c>
      <c r="C10032" s="1979" t="s">
        <v>2310</v>
      </c>
      <c r="D10032" s="642" t="s">
        <v>2338</v>
      </c>
      <c r="E10032" s="642" t="s">
        <v>2426</v>
      </c>
      <c r="F10032" s="768" t="s">
        <v>2495</v>
      </c>
      <c r="G10032" s="940" t="s">
        <v>2930</v>
      </c>
    </row>
    <row r="10033" spans="2:7" ht="15.75" x14ac:dyDescent="0.25">
      <c r="B10033" s="945">
        <v>44879</v>
      </c>
      <c r="C10033" s="1935" t="s">
        <v>3796</v>
      </c>
      <c r="D10033" s="880" t="s">
        <v>3827</v>
      </c>
      <c r="E10033" s="841" t="s">
        <v>2402</v>
      </c>
      <c r="F10033" s="759" t="s">
        <v>2403</v>
      </c>
      <c r="G10033" s="881" t="s">
        <v>2346</v>
      </c>
    </row>
    <row r="10034" spans="2:7" ht="15.75" x14ac:dyDescent="0.25">
      <c r="B10034" s="945">
        <v>44879</v>
      </c>
      <c r="C10034" s="1933" t="s">
        <v>2496</v>
      </c>
      <c r="D10034" s="880" t="s">
        <v>3827</v>
      </c>
      <c r="E10034" s="841" t="s">
        <v>2347</v>
      </c>
      <c r="F10034" s="1335" t="s">
        <v>3865</v>
      </c>
      <c r="G10034" s="916" t="s">
        <v>2346</v>
      </c>
    </row>
    <row r="10035" spans="2:7" ht="15.75" x14ac:dyDescent="0.25">
      <c r="B10035" s="945">
        <v>44879</v>
      </c>
      <c r="C10035" s="1933" t="s">
        <v>2343</v>
      </c>
      <c r="D10035" s="880" t="s">
        <v>3827</v>
      </c>
      <c r="E10035" s="841" t="s">
        <v>2889</v>
      </c>
      <c r="F10035" s="1304" t="s">
        <v>2890</v>
      </c>
      <c r="G10035" s="916" t="s">
        <v>2346</v>
      </c>
    </row>
    <row r="10036" spans="2:7" ht="15.75" x14ac:dyDescent="0.25">
      <c r="B10036" s="945">
        <v>44879</v>
      </c>
      <c r="C10036" s="1933" t="s">
        <v>2343</v>
      </c>
      <c r="D10036" s="880" t="s">
        <v>2584</v>
      </c>
      <c r="E10036" s="841" t="s">
        <v>2360</v>
      </c>
      <c r="F10036" s="1335" t="s">
        <v>3871</v>
      </c>
      <c r="G10036" s="916" t="s">
        <v>2346</v>
      </c>
    </row>
    <row r="10037" spans="2:7" ht="15.75" x14ac:dyDescent="0.25">
      <c r="B10037" s="945">
        <v>44879</v>
      </c>
      <c r="C10037" s="1933" t="s">
        <v>2343</v>
      </c>
      <c r="D10037" s="880" t="s">
        <v>2584</v>
      </c>
      <c r="E10037" s="841" t="s">
        <v>3358</v>
      </c>
      <c r="F10037" s="1304" t="s">
        <v>3359</v>
      </c>
      <c r="G10037" s="943" t="s">
        <v>2346</v>
      </c>
    </row>
    <row r="10038" spans="2:7" ht="15.75" x14ac:dyDescent="0.25">
      <c r="B10038" s="945">
        <v>44879</v>
      </c>
      <c r="C10038" s="1933" t="s">
        <v>2343</v>
      </c>
      <c r="D10038" s="880" t="s">
        <v>2353</v>
      </c>
      <c r="E10038" s="841" t="s">
        <v>2362</v>
      </c>
      <c r="F10038" s="1335" t="s">
        <v>2363</v>
      </c>
      <c r="G10038" s="916" t="s">
        <v>2346</v>
      </c>
    </row>
    <row r="10039" spans="2:7" ht="15.75" x14ac:dyDescent="0.25">
      <c r="B10039" s="945">
        <v>44879</v>
      </c>
      <c r="C10039" s="1935" t="s">
        <v>2343</v>
      </c>
      <c r="D10039" s="880" t="s">
        <v>2353</v>
      </c>
      <c r="E10039" s="841" t="s">
        <v>3792</v>
      </c>
      <c r="F10039" s="1335" t="s">
        <v>2390</v>
      </c>
      <c r="G10039" s="881" t="s">
        <v>2346</v>
      </c>
    </row>
    <row r="10040" spans="2:7" ht="15.75" x14ac:dyDescent="0.25">
      <c r="B10040" s="945">
        <v>44879</v>
      </c>
      <c r="C10040" s="1935" t="s">
        <v>3796</v>
      </c>
      <c r="D10040" s="880" t="s">
        <v>2278</v>
      </c>
      <c r="E10040" s="841" t="s">
        <v>3867</v>
      </c>
      <c r="F10040" s="1304" t="s">
        <v>3168</v>
      </c>
      <c r="G10040" s="916" t="s">
        <v>2346</v>
      </c>
    </row>
    <row r="10041" spans="2:7" ht="15.75" x14ac:dyDescent="0.25">
      <c r="B10041" s="945">
        <v>44879</v>
      </c>
      <c r="C10041" s="1935" t="s">
        <v>2343</v>
      </c>
      <c r="D10041" s="880" t="s">
        <v>2278</v>
      </c>
      <c r="E10041" s="841" t="s">
        <v>2387</v>
      </c>
      <c r="F10041" s="1304" t="s">
        <v>2388</v>
      </c>
      <c r="G10041" s="881" t="s">
        <v>2346</v>
      </c>
    </row>
    <row r="10042" spans="2:7" ht="15.75" x14ac:dyDescent="0.25">
      <c r="B10042" s="945">
        <v>44879</v>
      </c>
      <c r="C10042" s="1935" t="s">
        <v>2343</v>
      </c>
      <c r="D10042" s="885" t="s">
        <v>2278</v>
      </c>
      <c r="E10042" s="883" t="s">
        <v>2391</v>
      </c>
      <c r="F10042" s="1310" t="s">
        <v>2392</v>
      </c>
      <c r="G10042" s="881" t="s">
        <v>2346</v>
      </c>
    </row>
    <row r="10043" spans="2:7" ht="15.75" x14ac:dyDescent="0.25">
      <c r="B10043" s="945">
        <v>44879</v>
      </c>
      <c r="C10043" s="1965" t="s">
        <v>2407</v>
      </c>
      <c r="D10043" s="974" t="s">
        <v>3878</v>
      </c>
      <c r="E10043" s="948" t="s">
        <v>3804</v>
      </c>
      <c r="F10043" s="1325" t="s">
        <v>3822</v>
      </c>
      <c r="G10043" s="912" t="s">
        <v>2346</v>
      </c>
    </row>
    <row r="10044" spans="2:7" ht="15.75" x14ac:dyDescent="0.25">
      <c r="B10044" s="945">
        <v>44879</v>
      </c>
      <c r="C10044" s="1966" t="s">
        <v>2407</v>
      </c>
      <c r="D10044" s="974" t="s">
        <v>3878</v>
      </c>
      <c r="E10044" s="936" t="s">
        <v>3806</v>
      </c>
      <c r="F10044" s="1326" t="s">
        <v>2410</v>
      </c>
      <c r="G10044" s="913" t="s">
        <v>2346</v>
      </c>
    </row>
    <row r="10045" spans="2:7" ht="15.75" x14ac:dyDescent="0.25">
      <c r="B10045" s="945">
        <v>44879</v>
      </c>
      <c r="C10045" s="1966" t="s">
        <v>2407</v>
      </c>
      <c r="D10045" s="974" t="s">
        <v>3878</v>
      </c>
      <c r="E10045" s="936" t="s">
        <v>3813</v>
      </c>
      <c r="F10045" s="1326" t="s">
        <v>2513</v>
      </c>
      <c r="G10045" s="913" t="s">
        <v>2346</v>
      </c>
    </row>
    <row r="10046" spans="2:7" ht="15.75" x14ac:dyDescent="0.25">
      <c r="B10046" s="945">
        <v>44879</v>
      </c>
      <c r="C10046" s="1966" t="s">
        <v>2407</v>
      </c>
      <c r="D10046" s="974" t="s">
        <v>3878</v>
      </c>
      <c r="E10046" s="936" t="s">
        <v>3807</v>
      </c>
      <c r="F10046" s="1326" t="s">
        <v>2510</v>
      </c>
      <c r="G10046" s="913" t="s">
        <v>2346</v>
      </c>
    </row>
    <row r="10047" spans="2:7" ht="15.75" x14ac:dyDescent="0.25">
      <c r="B10047" s="945">
        <v>44879</v>
      </c>
      <c r="C10047" s="1967" t="s">
        <v>2407</v>
      </c>
      <c r="D10047" s="974" t="s">
        <v>3878</v>
      </c>
      <c r="E10047" s="936" t="s">
        <v>2492</v>
      </c>
      <c r="F10047" s="1326" t="s">
        <v>2493</v>
      </c>
      <c r="G10047" s="915" t="s">
        <v>2346</v>
      </c>
    </row>
    <row r="10048" spans="2:7" ht="15.75" x14ac:dyDescent="0.25">
      <c r="B10048" s="945">
        <v>44879</v>
      </c>
      <c r="C10048" s="1967" t="s">
        <v>2407</v>
      </c>
      <c r="D10048" s="974" t="s">
        <v>3878</v>
      </c>
      <c r="E10048" s="936" t="s">
        <v>2514</v>
      </c>
      <c r="F10048" s="1326" t="s">
        <v>2515</v>
      </c>
      <c r="G10048" s="915" t="s">
        <v>2346</v>
      </c>
    </row>
    <row r="10049" spans="2:7" ht="15.75" x14ac:dyDescent="0.25">
      <c r="B10049" s="945">
        <v>44879</v>
      </c>
      <c r="C10049" s="1946" t="s">
        <v>2407</v>
      </c>
      <c r="D10049" s="1124" t="s">
        <v>2416</v>
      </c>
      <c r="E10049" s="1124" t="s">
        <v>2417</v>
      </c>
      <c r="F10049" s="1376">
        <v>9175351402</v>
      </c>
      <c r="G10049" s="801" t="s">
        <v>2930</v>
      </c>
    </row>
    <row r="10050" spans="2:7" ht="15.75" x14ac:dyDescent="0.25">
      <c r="B10050" s="2007">
        <v>44880</v>
      </c>
      <c r="C10050" s="2008" t="s">
        <v>2310</v>
      </c>
      <c r="D10050" s="2009" t="s">
        <v>2474</v>
      </c>
      <c r="E10050" s="2009" t="s">
        <v>2420</v>
      </c>
      <c r="F10050" s="2010" t="s">
        <v>2421</v>
      </c>
      <c r="G10050" s="996" t="s">
        <v>2930</v>
      </c>
    </row>
    <row r="10051" spans="2:7" ht="15.75" x14ac:dyDescent="0.25">
      <c r="B10051" s="2007">
        <v>44880</v>
      </c>
      <c r="C10051" s="2008" t="s">
        <v>2310</v>
      </c>
      <c r="D10051" s="2011" t="s">
        <v>2474</v>
      </c>
      <c r="E10051" s="2011" t="s">
        <v>3318</v>
      </c>
      <c r="F10051" s="2012" t="s">
        <v>3047</v>
      </c>
      <c r="G10051" s="996" t="s">
        <v>2930</v>
      </c>
    </row>
    <row r="10052" spans="2:7" ht="15.75" x14ac:dyDescent="0.25">
      <c r="B10052" s="2007">
        <v>44880</v>
      </c>
      <c r="C10052" s="2008" t="s">
        <v>2310</v>
      </c>
      <c r="D10052" s="2011" t="s">
        <v>2311</v>
      </c>
      <c r="E10052" s="2011" t="s">
        <v>2437</v>
      </c>
      <c r="F10052" s="2012">
        <v>6462586341</v>
      </c>
      <c r="G10052" s="996" t="s">
        <v>2930</v>
      </c>
    </row>
    <row r="10053" spans="2:7" ht="15.75" x14ac:dyDescent="0.25">
      <c r="B10053" s="2007">
        <v>44880</v>
      </c>
      <c r="C10053" s="2008" t="s">
        <v>2310</v>
      </c>
      <c r="D10053" s="2011" t="s">
        <v>2311</v>
      </c>
      <c r="E10053" s="2011" t="s">
        <v>2312</v>
      </c>
      <c r="F10053" s="2012">
        <v>3476784064</v>
      </c>
      <c r="G10053" s="996" t="s">
        <v>2930</v>
      </c>
    </row>
    <row r="10054" spans="2:7" ht="15.75" x14ac:dyDescent="0.25">
      <c r="B10054" s="2007">
        <v>44880</v>
      </c>
      <c r="C10054" s="2008" t="s">
        <v>2310</v>
      </c>
      <c r="D10054" s="2011" t="s">
        <v>2315</v>
      </c>
      <c r="E10054" s="2011" t="s">
        <v>2476</v>
      </c>
      <c r="F10054" s="2012">
        <v>7188097883</v>
      </c>
      <c r="G10054" s="996" t="s">
        <v>2930</v>
      </c>
    </row>
    <row r="10055" spans="2:7" ht="15.75" x14ac:dyDescent="0.25">
      <c r="B10055" s="2007">
        <v>44880</v>
      </c>
      <c r="C10055" s="2008" t="s">
        <v>2310</v>
      </c>
      <c r="D10055" s="2011" t="s">
        <v>2448</v>
      </c>
      <c r="E10055" s="2011" t="s">
        <v>3842</v>
      </c>
      <c r="F10055" s="2012">
        <v>3476152362</v>
      </c>
      <c r="G10055" s="996" t="s">
        <v>2930</v>
      </c>
    </row>
    <row r="10056" spans="2:7" ht="15.75" x14ac:dyDescent="0.25">
      <c r="B10056" s="2007">
        <v>44880</v>
      </c>
      <c r="C10056" s="2008" t="s">
        <v>2310</v>
      </c>
      <c r="D10056" s="2011" t="s">
        <v>2448</v>
      </c>
      <c r="E10056" s="2011" t="s">
        <v>2573</v>
      </c>
      <c r="F10056" s="2012" t="s">
        <v>3877</v>
      </c>
      <c r="G10056" s="996" t="s">
        <v>2930</v>
      </c>
    </row>
    <row r="10057" spans="2:7" ht="15.75" x14ac:dyDescent="0.25">
      <c r="B10057" s="2007">
        <v>44880</v>
      </c>
      <c r="C10057" s="2008" t="s">
        <v>2310</v>
      </c>
      <c r="D10057" s="2011" t="s">
        <v>2448</v>
      </c>
      <c r="E10057" s="2011" t="s">
        <v>2549</v>
      </c>
      <c r="F10057" s="2012">
        <v>6463203634</v>
      </c>
      <c r="G10057" s="996" t="s">
        <v>2930</v>
      </c>
    </row>
    <row r="10058" spans="2:7" ht="15.75" x14ac:dyDescent="0.25">
      <c r="B10058" s="2007">
        <v>44880</v>
      </c>
      <c r="C10058" s="2008" t="s">
        <v>2310</v>
      </c>
      <c r="D10058" s="2011" t="s">
        <v>2448</v>
      </c>
      <c r="E10058" s="2011" t="s">
        <v>2449</v>
      </c>
      <c r="F10058" s="2012">
        <v>4239999542</v>
      </c>
      <c r="G10058" s="996" t="s">
        <v>2930</v>
      </c>
    </row>
    <row r="10059" spans="2:7" ht="15.75" x14ac:dyDescent="0.25">
      <c r="B10059" s="2007">
        <v>44880</v>
      </c>
      <c r="C10059" s="2008" t="s">
        <v>2310</v>
      </c>
      <c r="D10059" s="2011" t="s">
        <v>2317</v>
      </c>
      <c r="E10059" s="2011" t="s">
        <v>3309</v>
      </c>
      <c r="F10059" s="2012">
        <v>7185023911</v>
      </c>
      <c r="G10059" s="996" t="s">
        <v>2930</v>
      </c>
    </row>
    <row r="10060" spans="2:7" ht="15.75" x14ac:dyDescent="0.25">
      <c r="B10060" s="2007">
        <v>44880</v>
      </c>
      <c r="C10060" s="2008" t="s">
        <v>2310</v>
      </c>
      <c r="D10060" s="2011" t="s">
        <v>2317</v>
      </c>
      <c r="E10060" s="2011" t="s">
        <v>3021</v>
      </c>
      <c r="F10060" s="2012">
        <v>6469468495</v>
      </c>
      <c r="G10060" s="996" t="s">
        <v>2930</v>
      </c>
    </row>
    <row r="10061" spans="2:7" ht="15.75" x14ac:dyDescent="0.25">
      <c r="B10061" s="2007">
        <v>44880</v>
      </c>
      <c r="C10061" s="2008" t="s">
        <v>2310</v>
      </c>
      <c r="D10061" s="2011" t="s">
        <v>2317</v>
      </c>
      <c r="E10061" s="2011" t="s">
        <v>2425</v>
      </c>
      <c r="F10061" s="2012">
        <v>7579272679</v>
      </c>
      <c r="G10061" s="996" t="s">
        <v>2930</v>
      </c>
    </row>
    <row r="10062" spans="2:7" ht="15.75" x14ac:dyDescent="0.25">
      <c r="B10062" s="2007">
        <v>44880</v>
      </c>
      <c r="C10062" s="2008" t="s">
        <v>2310</v>
      </c>
      <c r="D10062" s="2011" t="s">
        <v>2317</v>
      </c>
      <c r="E10062" s="2011" t="s">
        <v>2319</v>
      </c>
      <c r="F10062" s="2012" t="s">
        <v>2454</v>
      </c>
      <c r="G10062" s="996" t="s">
        <v>2930</v>
      </c>
    </row>
    <row r="10063" spans="2:7" ht="15.75" x14ac:dyDescent="0.25">
      <c r="B10063" s="2007">
        <v>44880</v>
      </c>
      <c r="C10063" s="2008" t="s">
        <v>2310</v>
      </c>
      <c r="D10063" s="2011" t="s">
        <v>2521</v>
      </c>
      <c r="E10063" s="2011" t="s">
        <v>3868</v>
      </c>
      <c r="F10063" s="2012" t="s">
        <v>3869</v>
      </c>
      <c r="G10063" s="996" t="s">
        <v>2930</v>
      </c>
    </row>
    <row r="10064" spans="2:7" ht="15.75" x14ac:dyDescent="0.25">
      <c r="B10064" s="2007">
        <v>44880</v>
      </c>
      <c r="C10064" s="2008" t="s">
        <v>2310</v>
      </c>
      <c r="D10064" s="2011" t="s">
        <v>2335</v>
      </c>
      <c r="E10064" s="2011" t="s">
        <v>3543</v>
      </c>
      <c r="F10064" s="2012" t="s">
        <v>2337</v>
      </c>
      <c r="G10064" s="996" t="s">
        <v>2930</v>
      </c>
    </row>
    <row r="10065" spans="2:7" ht="15.75" x14ac:dyDescent="0.25">
      <c r="B10065" s="2007">
        <v>44880</v>
      </c>
      <c r="C10065" s="2008" t="s">
        <v>2310</v>
      </c>
      <c r="D10065" s="2011" t="s">
        <v>2335</v>
      </c>
      <c r="E10065" s="2011" t="s">
        <v>2330</v>
      </c>
      <c r="F10065" s="2012">
        <v>6462848546</v>
      </c>
      <c r="G10065" s="996" t="s">
        <v>2930</v>
      </c>
    </row>
    <row r="10066" spans="2:7" ht="15.75" x14ac:dyDescent="0.25">
      <c r="B10066" s="2007">
        <v>44880</v>
      </c>
      <c r="C10066" s="2008" t="s">
        <v>2310</v>
      </c>
      <c r="D10066" s="2011" t="s">
        <v>2335</v>
      </c>
      <c r="E10066" s="2011" t="s">
        <v>3884</v>
      </c>
      <c r="F10066" s="2012">
        <v>19172023127</v>
      </c>
      <c r="G10066" s="996" t="s">
        <v>2930</v>
      </c>
    </row>
    <row r="10067" spans="2:7" ht="15.75" x14ac:dyDescent="0.25">
      <c r="B10067" s="2007">
        <v>44880</v>
      </c>
      <c r="C10067" s="2008" t="s">
        <v>2310</v>
      </c>
      <c r="D10067" s="2011" t="s">
        <v>2338</v>
      </c>
      <c r="E10067" s="2011" t="s">
        <v>2938</v>
      </c>
      <c r="F10067" s="2012">
        <v>9177439133</v>
      </c>
      <c r="G10067" s="996" t="s">
        <v>2930</v>
      </c>
    </row>
    <row r="10068" spans="2:7" ht="15.75" x14ac:dyDescent="0.25">
      <c r="B10068" s="2007">
        <v>44880</v>
      </c>
      <c r="C10068" s="2008" t="s">
        <v>2310</v>
      </c>
      <c r="D10068" s="2011" t="s">
        <v>2338</v>
      </c>
      <c r="E10068" s="2011" t="s">
        <v>2444</v>
      </c>
      <c r="F10068" s="2012">
        <v>92927690026</v>
      </c>
      <c r="G10068" s="996" t="s">
        <v>2930</v>
      </c>
    </row>
    <row r="10069" spans="2:7" ht="15.75" x14ac:dyDescent="0.25">
      <c r="B10069" s="2007">
        <v>44880</v>
      </c>
      <c r="C10069" s="2008" t="s">
        <v>2310</v>
      </c>
      <c r="D10069" s="2011" t="s">
        <v>2338</v>
      </c>
      <c r="E10069" s="2011" t="s">
        <v>2339</v>
      </c>
      <c r="F10069" s="2012">
        <v>3476614552</v>
      </c>
      <c r="G10069" s="996" t="s">
        <v>2930</v>
      </c>
    </row>
    <row r="10070" spans="2:7" ht="15.75" x14ac:dyDescent="0.25">
      <c r="B10070" s="2007">
        <v>44880</v>
      </c>
      <c r="C10070" s="2008" t="s">
        <v>2310</v>
      </c>
      <c r="D10070" s="2011" t="s">
        <v>2338</v>
      </c>
      <c r="E10070" s="2011" t="s">
        <v>2576</v>
      </c>
      <c r="F10070" s="2012" t="s">
        <v>3540</v>
      </c>
      <c r="G10070" s="996" t="s">
        <v>2930</v>
      </c>
    </row>
    <row r="10071" spans="2:7" ht="15.75" x14ac:dyDescent="0.25">
      <c r="B10071" s="2007">
        <v>44880</v>
      </c>
      <c r="C10071" s="2013" t="s">
        <v>2343</v>
      </c>
      <c r="D10071" s="997" t="s">
        <v>3827</v>
      </c>
      <c r="E10071" s="998" t="s">
        <v>2362</v>
      </c>
      <c r="F10071" s="2014" t="s">
        <v>2363</v>
      </c>
      <c r="G10071" s="999" t="s">
        <v>2346</v>
      </c>
    </row>
    <row r="10072" spans="2:7" ht="15.75" x14ac:dyDescent="0.25">
      <c r="B10072" s="2007">
        <v>44880</v>
      </c>
      <c r="C10072" s="2015" t="s">
        <v>2343</v>
      </c>
      <c r="D10072" s="997" t="s">
        <v>3827</v>
      </c>
      <c r="E10072" s="998" t="s">
        <v>3873</v>
      </c>
      <c r="F10072" s="1342" t="s">
        <v>2376</v>
      </c>
      <c r="G10072" s="1000" t="s">
        <v>2346</v>
      </c>
    </row>
    <row r="10073" spans="2:7" ht="15.75" x14ac:dyDescent="0.25">
      <c r="B10073" s="2007">
        <v>44880</v>
      </c>
      <c r="C10073" s="2015" t="s">
        <v>2343</v>
      </c>
      <c r="D10073" s="997" t="s">
        <v>3827</v>
      </c>
      <c r="E10073" s="998" t="s">
        <v>2889</v>
      </c>
      <c r="F10073" s="1342" t="s">
        <v>2890</v>
      </c>
      <c r="G10073" s="1000" t="s">
        <v>2346</v>
      </c>
    </row>
    <row r="10074" spans="2:7" ht="15.75" x14ac:dyDescent="0.25">
      <c r="B10074" s="2007">
        <v>44880</v>
      </c>
      <c r="C10074" s="2015" t="s">
        <v>2343</v>
      </c>
      <c r="D10074" s="997" t="s">
        <v>3827</v>
      </c>
      <c r="E10074" s="998" t="s">
        <v>2395</v>
      </c>
      <c r="F10074" s="2016" t="s">
        <v>2390</v>
      </c>
      <c r="G10074" s="1000" t="s">
        <v>2346</v>
      </c>
    </row>
    <row r="10075" spans="2:7" ht="15.75" x14ac:dyDescent="0.25">
      <c r="B10075" s="2007">
        <v>44880</v>
      </c>
      <c r="C10075" s="2015" t="s">
        <v>2343</v>
      </c>
      <c r="D10075" s="997" t="s">
        <v>2353</v>
      </c>
      <c r="E10075" s="998" t="s">
        <v>2385</v>
      </c>
      <c r="F10075" s="2016" t="s">
        <v>2386</v>
      </c>
      <c r="G10075" s="1000" t="s">
        <v>2346</v>
      </c>
    </row>
    <row r="10076" spans="2:7" ht="15.75" x14ac:dyDescent="0.25">
      <c r="B10076" s="718">
        <v>44880</v>
      </c>
      <c r="C10076" s="1933" t="s">
        <v>2343</v>
      </c>
      <c r="D10076" s="880" t="s">
        <v>2353</v>
      </c>
      <c r="E10076" s="841" t="s">
        <v>2563</v>
      </c>
      <c r="F10076" s="1304" t="s">
        <v>2383</v>
      </c>
      <c r="G10076" s="987" t="s">
        <v>2346</v>
      </c>
    </row>
    <row r="10077" spans="2:7" ht="15.75" x14ac:dyDescent="0.25">
      <c r="B10077" s="718">
        <v>44880</v>
      </c>
      <c r="C10077" s="1933" t="s">
        <v>2343</v>
      </c>
      <c r="D10077" s="880" t="s">
        <v>2353</v>
      </c>
      <c r="E10077" s="841" t="s">
        <v>2587</v>
      </c>
      <c r="F10077" s="1335" t="s">
        <v>2368</v>
      </c>
      <c r="G10077" s="987" t="s">
        <v>2346</v>
      </c>
    </row>
    <row r="10078" spans="2:7" ht="15.75" x14ac:dyDescent="0.25">
      <c r="B10078" s="718">
        <v>44880</v>
      </c>
      <c r="C10078" s="1933" t="s">
        <v>2343</v>
      </c>
      <c r="D10078" s="880" t="s">
        <v>2278</v>
      </c>
      <c r="E10078" s="841" t="s">
        <v>2387</v>
      </c>
      <c r="F10078" s="1304" t="s">
        <v>2388</v>
      </c>
      <c r="G10078" s="987" t="s">
        <v>2346</v>
      </c>
    </row>
    <row r="10079" spans="2:7" ht="15.75" x14ac:dyDescent="0.25">
      <c r="B10079" s="718">
        <v>44880</v>
      </c>
      <c r="C10079" s="1933" t="s">
        <v>2343</v>
      </c>
      <c r="D10079" s="880" t="s">
        <v>2278</v>
      </c>
      <c r="E10079" s="841" t="s">
        <v>2391</v>
      </c>
      <c r="F10079" s="1304" t="s">
        <v>2392</v>
      </c>
      <c r="G10079" s="987" t="s">
        <v>2346</v>
      </c>
    </row>
    <row r="10080" spans="2:7" ht="15.75" x14ac:dyDescent="0.25">
      <c r="B10080" s="718">
        <v>44880</v>
      </c>
      <c r="C10080" s="1933" t="s">
        <v>2343</v>
      </c>
      <c r="D10080" s="880" t="s">
        <v>2278</v>
      </c>
      <c r="E10080" s="856" t="s">
        <v>2583</v>
      </c>
      <c r="F10080" s="1305" t="s">
        <v>3731</v>
      </c>
      <c r="G10080" s="987" t="s">
        <v>2346</v>
      </c>
    </row>
    <row r="10081" spans="2:7" ht="15.75" x14ac:dyDescent="0.25">
      <c r="B10081" s="718">
        <v>44880</v>
      </c>
      <c r="C10081" s="1933" t="s">
        <v>2343</v>
      </c>
      <c r="D10081" s="880" t="s">
        <v>2278</v>
      </c>
      <c r="E10081" s="883" t="s">
        <v>2397</v>
      </c>
      <c r="F10081" s="1310" t="s">
        <v>2398</v>
      </c>
      <c r="G10081" s="987" t="s">
        <v>2346</v>
      </c>
    </row>
    <row r="10082" spans="2:7" ht="15.75" x14ac:dyDescent="0.25">
      <c r="B10082" s="718">
        <v>44880</v>
      </c>
      <c r="C10082" s="1933" t="s">
        <v>2343</v>
      </c>
      <c r="D10082" s="880" t="s">
        <v>2584</v>
      </c>
      <c r="E10082" s="841" t="s">
        <v>2377</v>
      </c>
      <c r="F10082" s="1341" t="s">
        <v>2378</v>
      </c>
      <c r="G10082" s="987" t="s">
        <v>2346</v>
      </c>
    </row>
    <row r="10083" spans="2:7" ht="15.75" x14ac:dyDescent="0.25">
      <c r="B10083" s="718">
        <v>44880</v>
      </c>
      <c r="C10083" s="1933" t="s">
        <v>2343</v>
      </c>
      <c r="D10083" s="880" t="s">
        <v>2584</v>
      </c>
      <c r="E10083" s="841" t="s">
        <v>3362</v>
      </c>
      <c r="F10083" s="1304" t="s">
        <v>3359</v>
      </c>
      <c r="G10083" s="987" t="s">
        <v>2346</v>
      </c>
    </row>
    <row r="10084" spans="2:7" ht="15.75" x14ac:dyDescent="0.25">
      <c r="B10084" s="718">
        <v>44880</v>
      </c>
      <c r="C10084" s="1933" t="s">
        <v>2343</v>
      </c>
      <c r="D10084" s="880" t="s">
        <v>2584</v>
      </c>
      <c r="E10084" s="841" t="s">
        <v>2574</v>
      </c>
      <c r="F10084" s="1304" t="s">
        <v>2345</v>
      </c>
      <c r="G10084" s="987" t="s">
        <v>2346</v>
      </c>
    </row>
    <row r="10085" spans="2:7" ht="15.75" x14ac:dyDescent="0.25">
      <c r="B10085" s="718">
        <v>44880</v>
      </c>
      <c r="C10085" s="1933" t="s">
        <v>2343</v>
      </c>
      <c r="D10085" s="880" t="s">
        <v>2512</v>
      </c>
      <c r="E10085" s="841" t="s">
        <v>3771</v>
      </c>
      <c r="F10085" s="1304" t="s">
        <v>3168</v>
      </c>
      <c r="G10085" s="987" t="s">
        <v>2346</v>
      </c>
    </row>
    <row r="10086" spans="2:7" ht="15.75" x14ac:dyDescent="0.25">
      <c r="B10086" s="718">
        <v>44880</v>
      </c>
      <c r="C10086" s="1933" t="s">
        <v>2343</v>
      </c>
      <c r="D10086" s="880" t="s">
        <v>2512</v>
      </c>
      <c r="E10086" s="841" t="s">
        <v>2530</v>
      </c>
      <c r="F10086" s="1304" t="s">
        <v>2888</v>
      </c>
      <c r="G10086" s="987" t="s">
        <v>2346</v>
      </c>
    </row>
    <row r="10087" spans="2:7" ht="15.75" x14ac:dyDescent="0.25">
      <c r="B10087" s="718">
        <v>44880</v>
      </c>
      <c r="C10087" s="1933" t="s">
        <v>2343</v>
      </c>
      <c r="D10087" s="880" t="s">
        <v>2512</v>
      </c>
      <c r="E10087" s="841" t="s">
        <v>2360</v>
      </c>
      <c r="F10087" s="1335" t="s">
        <v>3871</v>
      </c>
      <c r="G10087" s="987" t="s">
        <v>2346</v>
      </c>
    </row>
    <row r="10088" spans="2:7" ht="15.75" x14ac:dyDescent="0.25">
      <c r="B10088" s="718">
        <v>44880</v>
      </c>
      <c r="C10088" s="1933" t="s">
        <v>2343</v>
      </c>
      <c r="D10088" s="880" t="s">
        <v>2512</v>
      </c>
      <c r="E10088" s="841" t="s">
        <v>3817</v>
      </c>
      <c r="F10088" s="1335" t="s">
        <v>3872</v>
      </c>
      <c r="G10088" s="987" t="s">
        <v>2346</v>
      </c>
    </row>
    <row r="10089" spans="2:7" ht="15.75" x14ac:dyDescent="0.25">
      <c r="B10089" s="718">
        <v>44880</v>
      </c>
      <c r="C10089" s="1933" t="s">
        <v>2343</v>
      </c>
      <c r="D10089" s="880" t="s">
        <v>2505</v>
      </c>
      <c r="E10089" s="841" t="s">
        <v>2347</v>
      </c>
      <c r="F10089" s="1335" t="s">
        <v>3865</v>
      </c>
      <c r="G10089" s="987" t="s">
        <v>2346</v>
      </c>
    </row>
    <row r="10090" spans="2:7" ht="15.75" x14ac:dyDescent="0.25">
      <c r="B10090" s="718">
        <v>44880</v>
      </c>
      <c r="C10090" s="1933" t="s">
        <v>2343</v>
      </c>
      <c r="D10090" s="880" t="s">
        <v>2505</v>
      </c>
      <c r="E10090" s="841" t="s">
        <v>2372</v>
      </c>
      <c r="F10090" s="1335" t="s">
        <v>2373</v>
      </c>
      <c r="G10090" s="987" t="s">
        <v>2346</v>
      </c>
    </row>
    <row r="10091" spans="2:7" ht="15.75" x14ac:dyDescent="0.25">
      <c r="B10091" s="718">
        <v>44880</v>
      </c>
      <c r="C10091" s="1933" t="s">
        <v>2343</v>
      </c>
      <c r="D10091" s="880" t="s">
        <v>2505</v>
      </c>
      <c r="E10091" s="841" t="s">
        <v>3363</v>
      </c>
      <c r="F10091" s="1335" t="s">
        <v>2350</v>
      </c>
      <c r="G10091" s="987" t="s">
        <v>2346</v>
      </c>
    </row>
    <row r="10092" spans="2:7" ht="15.75" x14ac:dyDescent="0.25">
      <c r="B10092" s="718">
        <v>44880</v>
      </c>
      <c r="C10092" s="1933" t="s">
        <v>2343</v>
      </c>
      <c r="D10092" s="880" t="s">
        <v>2505</v>
      </c>
      <c r="E10092" s="845" t="s">
        <v>2351</v>
      </c>
      <c r="F10092" s="1303" t="s">
        <v>2352</v>
      </c>
      <c r="G10092" s="987" t="s">
        <v>2346</v>
      </c>
    </row>
    <row r="10093" spans="2:7" ht="15.75" x14ac:dyDescent="0.25">
      <c r="B10093" s="718">
        <v>44880</v>
      </c>
      <c r="C10093" s="1999" t="s">
        <v>2407</v>
      </c>
      <c r="D10093" s="974" t="s">
        <v>2561</v>
      </c>
      <c r="E10093" s="936" t="s">
        <v>2492</v>
      </c>
      <c r="F10093" s="1326" t="s">
        <v>2493</v>
      </c>
      <c r="G10093" s="972" t="s">
        <v>2346</v>
      </c>
    </row>
    <row r="10094" spans="2:7" ht="15.75" x14ac:dyDescent="0.25">
      <c r="B10094" s="718">
        <v>44880</v>
      </c>
      <c r="C10094" s="1046" t="s">
        <v>2407</v>
      </c>
      <c r="D10094" s="937" t="s">
        <v>2561</v>
      </c>
      <c r="E10094" s="936" t="s">
        <v>3804</v>
      </c>
      <c r="F10094" s="1326" t="s">
        <v>3822</v>
      </c>
      <c r="G10094" s="955" t="s">
        <v>2346</v>
      </c>
    </row>
    <row r="10095" spans="2:7" ht="15.75" x14ac:dyDescent="0.25">
      <c r="B10095" s="718">
        <v>44880</v>
      </c>
      <c r="C10095" s="1046" t="s">
        <v>2407</v>
      </c>
      <c r="D10095" s="937" t="s">
        <v>2561</v>
      </c>
      <c r="E10095" s="936" t="s">
        <v>3807</v>
      </c>
      <c r="F10095" s="1326" t="s">
        <v>2510</v>
      </c>
      <c r="G10095" s="955" t="s">
        <v>2346</v>
      </c>
    </row>
    <row r="10096" spans="2:7" ht="15.75" x14ac:dyDescent="0.25">
      <c r="B10096" s="718">
        <v>44880</v>
      </c>
      <c r="C10096" s="1046" t="s">
        <v>2407</v>
      </c>
      <c r="D10096" s="974" t="s">
        <v>2278</v>
      </c>
      <c r="E10096" s="938" t="s">
        <v>3824</v>
      </c>
      <c r="F10096" s="1343" t="s">
        <v>3862</v>
      </c>
      <c r="G10096" s="955" t="s">
        <v>2346</v>
      </c>
    </row>
    <row r="10097" spans="2:7" ht="15.75" x14ac:dyDescent="0.25">
      <c r="B10097" s="718">
        <v>44880</v>
      </c>
      <c r="C10097" s="1046" t="s">
        <v>2407</v>
      </c>
      <c r="D10097" s="937" t="s">
        <v>2278</v>
      </c>
      <c r="E10097" s="936" t="s">
        <v>3813</v>
      </c>
      <c r="F10097" s="1326" t="s">
        <v>2513</v>
      </c>
      <c r="G10097" s="955" t="s">
        <v>2346</v>
      </c>
    </row>
    <row r="10098" spans="2:7" ht="15.75" x14ac:dyDescent="0.25">
      <c r="B10098" s="718">
        <v>44880</v>
      </c>
      <c r="C10098" s="1046" t="s">
        <v>2407</v>
      </c>
      <c r="D10098" s="937" t="s">
        <v>2353</v>
      </c>
      <c r="E10098" s="936" t="s">
        <v>3823</v>
      </c>
      <c r="F10098" s="1326" t="s">
        <v>2526</v>
      </c>
      <c r="G10098" s="955" t="s">
        <v>2346</v>
      </c>
    </row>
    <row r="10099" spans="2:7" ht="15.75" x14ac:dyDescent="0.25">
      <c r="B10099" s="718">
        <v>44880</v>
      </c>
      <c r="C10099" s="1675" t="s">
        <v>2407</v>
      </c>
      <c r="D10099" s="937" t="s">
        <v>2353</v>
      </c>
      <c r="E10099" s="936" t="s">
        <v>2532</v>
      </c>
      <c r="F10099" s="1326" t="s">
        <v>2435</v>
      </c>
      <c r="G10099" s="962" t="s">
        <v>2346</v>
      </c>
    </row>
    <row r="10100" spans="2:7" ht="15.75" x14ac:dyDescent="0.25">
      <c r="B10100" s="718">
        <v>44880</v>
      </c>
      <c r="C10100" s="1046" t="s">
        <v>2407</v>
      </c>
      <c r="D10100" s="937" t="s">
        <v>2353</v>
      </c>
      <c r="E10100" s="936" t="s">
        <v>3825</v>
      </c>
      <c r="F10100" s="1326" t="s">
        <v>3863</v>
      </c>
      <c r="G10100" s="955" t="s">
        <v>2346</v>
      </c>
    </row>
    <row r="10101" spans="2:7" ht="15.75" x14ac:dyDescent="0.25">
      <c r="B10101" s="718">
        <v>44880</v>
      </c>
      <c r="C10101" s="1675" t="s">
        <v>2407</v>
      </c>
      <c r="D10101" s="937" t="s">
        <v>2353</v>
      </c>
      <c r="E10101" s="936" t="s">
        <v>2514</v>
      </c>
      <c r="F10101" s="1326" t="s">
        <v>2515</v>
      </c>
      <c r="G10101" s="962" t="s">
        <v>2346</v>
      </c>
    </row>
    <row r="10102" spans="2:7" ht="15.75" x14ac:dyDescent="0.25">
      <c r="B10102" s="718">
        <v>44880</v>
      </c>
      <c r="C10102" s="1993" t="s">
        <v>2407</v>
      </c>
      <c r="D10102" s="1124" t="s">
        <v>2416</v>
      </c>
      <c r="E10102" s="1124" t="s">
        <v>2417</v>
      </c>
      <c r="F10102" s="1376">
        <v>9175351402</v>
      </c>
      <c r="G10102" s="959" t="s">
        <v>2930</v>
      </c>
    </row>
    <row r="10103" spans="2:7" ht="15.75" x14ac:dyDescent="0.25">
      <c r="B10103" s="718">
        <v>44881</v>
      </c>
      <c r="C10103" s="719" t="s">
        <v>2310</v>
      </c>
      <c r="D10103" s="642" t="s">
        <v>2311</v>
      </c>
      <c r="E10103" s="642" t="s">
        <v>3851</v>
      </c>
      <c r="F10103" s="768" t="s">
        <v>3880</v>
      </c>
      <c r="G10103" s="797" t="s">
        <v>2930</v>
      </c>
    </row>
    <row r="10104" spans="2:7" ht="15.75" x14ac:dyDescent="0.25">
      <c r="B10104" s="718">
        <v>44881</v>
      </c>
      <c r="C10104" s="719" t="s">
        <v>2310</v>
      </c>
      <c r="D10104" s="642" t="s">
        <v>2315</v>
      </c>
      <c r="E10104" s="642" t="s">
        <v>2439</v>
      </c>
      <c r="F10104" s="768">
        <v>7186824921</v>
      </c>
      <c r="G10104" s="797" t="s">
        <v>2930</v>
      </c>
    </row>
    <row r="10105" spans="2:7" ht="15.75" x14ac:dyDescent="0.25">
      <c r="B10105" s="718">
        <v>44881</v>
      </c>
      <c r="C10105" s="719" t="s">
        <v>2310</v>
      </c>
      <c r="D10105" s="642" t="s">
        <v>2315</v>
      </c>
      <c r="E10105" s="642" t="s">
        <v>2476</v>
      </c>
      <c r="F10105" s="768">
        <v>7188097883</v>
      </c>
      <c r="G10105" s="797" t="s">
        <v>2930</v>
      </c>
    </row>
    <row r="10106" spans="2:7" ht="15.75" x14ac:dyDescent="0.25">
      <c r="B10106" s="718">
        <v>44881</v>
      </c>
      <c r="C10106" s="719" t="s">
        <v>2310</v>
      </c>
      <c r="D10106" s="642" t="s">
        <v>2315</v>
      </c>
      <c r="E10106" s="642" t="s">
        <v>2422</v>
      </c>
      <c r="F10106" s="768">
        <v>9179751158</v>
      </c>
      <c r="G10106" s="797" t="s">
        <v>2930</v>
      </c>
    </row>
    <row r="10107" spans="2:7" ht="15.75" x14ac:dyDescent="0.25">
      <c r="B10107" s="718">
        <v>44881</v>
      </c>
      <c r="C10107" s="719" t="s">
        <v>2310</v>
      </c>
      <c r="D10107" s="642" t="s">
        <v>2315</v>
      </c>
      <c r="E10107" s="642" t="s">
        <v>3384</v>
      </c>
      <c r="F10107" s="768" t="s">
        <v>2937</v>
      </c>
      <c r="G10107" s="797" t="s">
        <v>2930</v>
      </c>
    </row>
    <row r="10108" spans="2:7" ht="15.75" x14ac:dyDescent="0.25">
      <c r="B10108" s="718">
        <v>44881</v>
      </c>
      <c r="C10108" s="719" t="s">
        <v>2310</v>
      </c>
      <c r="D10108" s="642" t="s">
        <v>2448</v>
      </c>
      <c r="E10108" s="642" t="s">
        <v>3842</v>
      </c>
      <c r="F10108" s="768">
        <v>3476152362</v>
      </c>
      <c r="G10108" s="797" t="s">
        <v>2930</v>
      </c>
    </row>
    <row r="10109" spans="2:7" ht="15.75" x14ac:dyDescent="0.25">
      <c r="B10109" s="718">
        <v>44881</v>
      </c>
      <c r="C10109" s="719" t="s">
        <v>2310</v>
      </c>
      <c r="D10109" s="642" t="s">
        <v>2448</v>
      </c>
      <c r="E10109" s="642" t="s">
        <v>2573</v>
      </c>
      <c r="F10109" s="768" t="s">
        <v>3877</v>
      </c>
      <c r="G10109" s="797" t="s">
        <v>2930</v>
      </c>
    </row>
    <row r="10110" spans="2:7" ht="15.75" x14ac:dyDescent="0.25">
      <c r="B10110" s="718">
        <v>44881</v>
      </c>
      <c r="C10110" s="719" t="s">
        <v>2310</v>
      </c>
      <c r="D10110" s="642" t="s">
        <v>2317</v>
      </c>
      <c r="E10110" s="642" t="s">
        <v>3021</v>
      </c>
      <c r="F10110" s="768">
        <v>6469468495</v>
      </c>
      <c r="G10110" s="797" t="s">
        <v>2930</v>
      </c>
    </row>
    <row r="10111" spans="2:7" ht="15.75" x14ac:dyDescent="0.25">
      <c r="B10111" s="718">
        <v>44881</v>
      </c>
      <c r="C10111" s="719" t="s">
        <v>2310</v>
      </c>
      <c r="D10111" s="642" t="s">
        <v>2317</v>
      </c>
      <c r="E10111" s="642" t="s">
        <v>2425</v>
      </c>
      <c r="F10111" s="768">
        <v>7579272679</v>
      </c>
      <c r="G10111" s="797" t="s">
        <v>2930</v>
      </c>
    </row>
    <row r="10112" spans="2:7" ht="15.75" x14ac:dyDescent="0.25">
      <c r="B10112" s="718">
        <v>44881</v>
      </c>
      <c r="C10112" s="719" t="s">
        <v>2310</v>
      </c>
      <c r="D10112" s="642" t="s">
        <v>2329</v>
      </c>
      <c r="E10112" s="642" t="s">
        <v>3659</v>
      </c>
      <c r="F10112" s="768" t="s">
        <v>3703</v>
      </c>
      <c r="G10112" s="797" t="s">
        <v>2930</v>
      </c>
    </row>
    <row r="10113" spans="2:7" ht="15.75" x14ac:dyDescent="0.25">
      <c r="B10113" s="718">
        <v>44881</v>
      </c>
      <c r="C10113" s="719" t="s">
        <v>2310</v>
      </c>
      <c r="D10113" s="642" t="s">
        <v>2329</v>
      </c>
      <c r="E10113" s="642" t="s">
        <v>2931</v>
      </c>
      <c r="F10113" s="768" t="s">
        <v>2958</v>
      </c>
      <c r="G10113" s="797" t="s">
        <v>2930</v>
      </c>
    </row>
    <row r="10114" spans="2:7" ht="15.75" x14ac:dyDescent="0.25">
      <c r="B10114" s="718">
        <v>44881</v>
      </c>
      <c r="C10114" s="719" t="s">
        <v>2310</v>
      </c>
      <c r="D10114" s="642" t="s">
        <v>2329</v>
      </c>
      <c r="E10114" s="642" t="s">
        <v>2333</v>
      </c>
      <c r="F10114" s="768" t="s">
        <v>2334</v>
      </c>
      <c r="G10114" s="797" t="s">
        <v>2930</v>
      </c>
    </row>
    <row r="10115" spans="2:7" ht="15.75" x14ac:dyDescent="0.25">
      <c r="B10115" s="718">
        <v>44881</v>
      </c>
      <c r="C10115" s="719" t="s">
        <v>2310</v>
      </c>
      <c r="D10115" s="642" t="s">
        <v>2335</v>
      </c>
      <c r="E10115" s="642" t="s">
        <v>3543</v>
      </c>
      <c r="F10115" s="768" t="s">
        <v>2337</v>
      </c>
      <c r="G10115" s="797" t="s">
        <v>2930</v>
      </c>
    </row>
    <row r="10116" spans="2:7" ht="15.75" x14ac:dyDescent="0.25">
      <c r="B10116" s="718">
        <v>44881</v>
      </c>
      <c r="C10116" s="719" t="s">
        <v>2310</v>
      </c>
      <c r="D10116" s="642" t="s">
        <v>2338</v>
      </c>
      <c r="E10116" s="642" t="s">
        <v>2938</v>
      </c>
      <c r="F10116" s="768">
        <v>9177439133</v>
      </c>
      <c r="G10116" s="797" t="s">
        <v>2930</v>
      </c>
    </row>
    <row r="10117" spans="2:7" ht="15.75" x14ac:dyDescent="0.25">
      <c r="B10117" s="718">
        <v>44881</v>
      </c>
      <c r="C10117" s="719" t="s">
        <v>2310</v>
      </c>
      <c r="D10117" s="642" t="s">
        <v>2338</v>
      </c>
      <c r="E10117" s="642" t="s">
        <v>2339</v>
      </c>
      <c r="F10117" s="768">
        <v>3476614552</v>
      </c>
      <c r="G10117" s="797" t="s">
        <v>2930</v>
      </c>
    </row>
    <row r="10118" spans="2:7" ht="15.75" x14ac:dyDescent="0.25">
      <c r="B10118" s="718">
        <v>44881</v>
      </c>
      <c r="C10118" s="719" t="s">
        <v>2310</v>
      </c>
      <c r="D10118" s="642" t="s">
        <v>2338</v>
      </c>
      <c r="E10118" s="642" t="s">
        <v>2426</v>
      </c>
      <c r="F10118" s="768" t="s">
        <v>2495</v>
      </c>
      <c r="G10118" s="797" t="s">
        <v>2930</v>
      </c>
    </row>
    <row r="10119" spans="2:7" ht="15.75" x14ac:dyDescent="0.25">
      <c r="B10119" s="740">
        <v>44881</v>
      </c>
      <c r="C10119" s="741" t="s">
        <v>2310</v>
      </c>
      <c r="D10119" s="707" t="s">
        <v>2338</v>
      </c>
      <c r="E10119" s="707" t="s">
        <v>2457</v>
      </c>
      <c r="F10119" s="772" t="s">
        <v>2458</v>
      </c>
      <c r="G10119" s="803" t="s">
        <v>2930</v>
      </c>
    </row>
    <row r="10120" spans="2:7" ht="15.75" x14ac:dyDescent="0.25">
      <c r="B10120" s="1029">
        <v>44881</v>
      </c>
      <c r="C10120" s="1030" t="s">
        <v>2343</v>
      </c>
      <c r="D10120" s="845" t="s">
        <v>3827</v>
      </c>
      <c r="E10120" s="845" t="s">
        <v>2362</v>
      </c>
      <c r="F10120" s="1344" t="s">
        <v>2363</v>
      </c>
      <c r="G10120" s="846" t="s">
        <v>2346</v>
      </c>
    </row>
    <row r="10121" spans="2:7" ht="15.75" x14ac:dyDescent="0.25">
      <c r="B10121" s="1031">
        <v>44881</v>
      </c>
      <c r="C10121" s="671" t="s">
        <v>2343</v>
      </c>
      <c r="D10121" s="841" t="s">
        <v>3827</v>
      </c>
      <c r="E10121" s="841" t="s">
        <v>3792</v>
      </c>
      <c r="F10121" s="1335" t="s">
        <v>2390</v>
      </c>
      <c r="G10121" s="847" t="s">
        <v>2346</v>
      </c>
    </row>
    <row r="10122" spans="2:7" ht="15.75" x14ac:dyDescent="0.25">
      <c r="B10122" s="1031">
        <v>44881</v>
      </c>
      <c r="C10122" s="671" t="s">
        <v>2343</v>
      </c>
      <c r="D10122" s="841" t="s">
        <v>3827</v>
      </c>
      <c r="E10122" s="841" t="s">
        <v>2587</v>
      </c>
      <c r="F10122" s="1335" t="s">
        <v>2368</v>
      </c>
      <c r="G10122" s="847" t="s">
        <v>2346</v>
      </c>
    </row>
    <row r="10123" spans="2:7" ht="15.75" x14ac:dyDescent="0.25">
      <c r="B10123" s="1031">
        <v>44881</v>
      </c>
      <c r="C10123" s="671" t="s">
        <v>2343</v>
      </c>
      <c r="D10123" s="841" t="s">
        <v>3827</v>
      </c>
      <c r="E10123" s="841" t="s">
        <v>2393</v>
      </c>
      <c r="F10123" s="1335" t="s">
        <v>2536</v>
      </c>
      <c r="G10123" s="847" t="s">
        <v>2346</v>
      </c>
    </row>
    <row r="10124" spans="2:7" ht="15.75" x14ac:dyDescent="0.25">
      <c r="B10124" s="1031">
        <v>44881</v>
      </c>
      <c r="C10124" s="671" t="s">
        <v>2343</v>
      </c>
      <c r="D10124" s="841" t="s">
        <v>2353</v>
      </c>
      <c r="E10124" s="841" t="s">
        <v>2377</v>
      </c>
      <c r="F10124" s="1335" t="s">
        <v>2378</v>
      </c>
      <c r="G10124" s="847" t="s">
        <v>2346</v>
      </c>
    </row>
    <row r="10125" spans="2:7" ht="15.75" x14ac:dyDescent="0.25">
      <c r="B10125" s="1031">
        <v>44881</v>
      </c>
      <c r="C10125" s="671" t="s">
        <v>2343</v>
      </c>
      <c r="D10125" s="841" t="s">
        <v>2353</v>
      </c>
      <c r="E10125" s="841" t="s">
        <v>3870</v>
      </c>
      <c r="F10125" s="759" t="s">
        <v>2403</v>
      </c>
      <c r="G10125" s="847" t="s">
        <v>2346</v>
      </c>
    </row>
    <row r="10126" spans="2:7" ht="15.75" x14ac:dyDescent="0.25">
      <c r="B10126" s="1031">
        <v>44881</v>
      </c>
      <c r="C10126" s="671" t="s">
        <v>2343</v>
      </c>
      <c r="D10126" s="841" t="s">
        <v>2353</v>
      </c>
      <c r="E10126" s="841" t="s">
        <v>2889</v>
      </c>
      <c r="F10126" s="1335" t="s">
        <v>2890</v>
      </c>
      <c r="G10126" s="847" t="s">
        <v>2346</v>
      </c>
    </row>
    <row r="10127" spans="2:7" ht="15.75" x14ac:dyDescent="0.25">
      <c r="B10127" s="1031">
        <v>44881</v>
      </c>
      <c r="C10127" s="671" t="s">
        <v>2343</v>
      </c>
      <c r="D10127" s="841" t="s">
        <v>2278</v>
      </c>
      <c r="E10127" s="841" t="s">
        <v>2387</v>
      </c>
      <c r="F10127" s="1304" t="s">
        <v>2388</v>
      </c>
      <c r="G10127" s="847" t="s">
        <v>2346</v>
      </c>
    </row>
    <row r="10128" spans="2:7" ht="15.75" x14ac:dyDescent="0.25">
      <c r="B10128" s="1031">
        <v>44881</v>
      </c>
      <c r="C10128" s="671" t="s">
        <v>2343</v>
      </c>
      <c r="D10128" s="841" t="s">
        <v>2278</v>
      </c>
      <c r="E10128" s="841" t="s">
        <v>2504</v>
      </c>
      <c r="F10128" s="1304" t="s">
        <v>3330</v>
      </c>
      <c r="G10128" s="847" t="s">
        <v>2346</v>
      </c>
    </row>
    <row r="10129" spans="2:7" ht="15.75" x14ac:dyDescent="0.25">
      <c r="B10129" s="1031">
        <v>44881</v>
      </c>
      <c r="C10129" s="671" t="s">
        <v>2343</v>
      </c>
      <c r="D10129" s="841" t="s">
        <v>2278</v>
      </c>
      <c r="E10129" s="841" t="s">
        <v>2391</v>
      </c>
      <c r="F10129" s="1304" t="s">
        <v>2392</v>
      </c>
      <c r="G10129" s="847" t="s">
        <v>2346</v>
      </c>
    </row>
    <row r="10130" spans="2:7" ht="15.75" x14ac:dyDescent="0.25">
      <c r="B10130" s="1031">
        <v>44881</v>
      </c>
      <c r="C10130" s="671" t="s">
        <v>2343</v>
      </c>
      <c r="D10130" s="841" t="s">
        <v>2278</v>
      </c>
      <c r="E10130" s="841" t="s">
        <v>2397</v>
      </c>
      <c r="F10130" s="1304" t="s">
        <v>2398</v>
      </c>
      <c r="G10130" s="847" t="s">
        <v>2346</v>
      </c>
    </row>
    <row r="10131" spans="2:7" ht="15.75" x14ac:dyDescent="0.25">
      <c r="B10131" s="1031">
        <v>44881</v>
      </c>
      <c r="C10131" s="671" t="s">
        <v>2343</v>
      </c>
      <c r="D10131" s="841" t="s">
        <v>2561</v>
      </c>
      <c r="E10131" s="841" t="s">
        <v>2347</v>
      </c>
      <c r="F10131" s="1335" t="s">
        <v>3865</v>
      </c>
      <c r="G10131" s="847" t="s">
        <v>2346</v>
      </c>
    </row>
    <row r="10132" spans="2:7" ht="15.75" x14ac:dyDescent="0.25">
      <c r="B10132" s="1031">
        <v>44881</v>
      </c>
      <c r="C10132" s="671" t="s">
        <v>2343</v>
      </c>
      <c r="D10132" s="841" t="s">
        <v>2561</v>
      </c>
      <c r="E10132" s="841" t="s">
        <v>3362</v>
      </c>
      <c r="F10132" s="1304" t="s">
        <v>3359</v>
      </c>
      <c r="G10132" s="847" t="s">
        <v>2346</v>
      </c>
    </row>
    <row r="10133" spans="2:7" ht="15.75" x14ac:dyDescent="0.25">
      <c r="B10133" s="1031">
        <v>44881</v>
      </c>
      <c r="C10133" s="671" t="s">
        <v>2343</v>
      </c>
      <c r="D10133" s="841" t="s">
        <v>2561</v>
      </c>
      <c r="E10133" s="841" t="s">
        <v>2563</v>
      </c>
      <c r="F10133" s="1304" t="s">
        <v>2383</v>
      </c>
      <c r="G10133" s="847" t="s">
        <v>2346</v>
      </c>
    </row>
    <row r="10134" spans="2:7" ht="15.75" x14ac:dyDescent="0.25">
      <c r="B10134" s="1031">
        <v>44881</v>
      </c>
      <c r="C10134" s="671" t="s">
        <v>2343</v>
      </c>
      <c r="D10134" s="841" t="s">
        <v>2512</v>
      </c>
      <c r="E10134" s="841" t="s">
        <v>3771</v>
      </c>
      <c r="F10134" s="1304" t="s">
        <v>3168</v>
      </c>
      <c r="G10134" s="847" t="s">
        <v>2346</v>
      </c>
    </row>
    <row r="10135" spans="2:7" ht="15.75" x14ac:dyDescent="0.25">
      <c r="B10135" s="1031">
        <v>44881</v>
      </c>
      <c r="C10135" s="671" t="s">
        <v>2343</v>
      </c>
      <c r="D10135" s="841" t="s">
        <v>2512</v>
      </c>
      <c r="E10135" s="841" t="s">
        <v>2574</v>
      </c>
      <c r="F10135" s="1304" t="s">
        <v>2345</v>
      </c>
      <c r="G10135" s="847" t="s">
        <v>2346</v>
      </c>
    </row>
    <row r="10136" spans="2:7" ht="15.75" x14ac:dyDescent="0.25">
      <c r="B10136" s="1031">
        <v>44881</v>
      </c>
      <c r="C10136" s="671" t="s">
        <v>2343</v>
      </c>
      <c r="D10136" s="841" t="s">
        <v>2512</v>
      </c>
      <c r="E10136" s="841" t="s">
        <v>2360</v>
      </c>
      <c r="F10136" s="1335" t="s">
        <v>3871</v>
      </c>
      <c r="G10136" s="847" t="s">
        <v>2346</v>
      </c>
    </row>
    <row r="10137" spans="2:7" ht="15.75" x14ac:dyDescent="0.25">
      <c r="B10137" s="1031">
        <v>44881</v>
      </c>
      <c r="C10137" s="671" t="s">
        <v>2343</v>
      </c>
      <c r="D10137" s="841" t="s">
        <v>2512</v>
      </c>
      <c r="E10137" s="841" t="s">
        <v>3817</v>
      </c>
      <c r="F10137" s="1335" t="s">
        <v>3872</v>
      </c>
      <c r="G10137" s="847" t="s">
        <v>2346</v>
      </c>
    </row>
    <row r="10138" spans="2:7" ht="15.75" x14ac:dyDescent="0.25">
      <c r="B10138" s="1031">
        <v>44881</v>
      </c>
      <c r="C10138" s="671" t="s">
        <v>2343</v>
      </c>
      <c r="D10138" s="841" t="s">
        <v>2505</v>
      </c>
      <c r="E10138" s="841" t="s">
        <v>3363</v>
      </c>
      <c r="F10138" s="1335" t="s">
        <v>2350</v>
      </c>
      <c r="G10138" s="847" t="s">
        <v>2346</v>
      </c>
    </row>
    <row r="10139" spans="2:7" ht="15.75" x14ac:dyDescent="0.25">
      <c r="B10139" s="1031">
        <v>44881</v>
      </c>
      <c r="C10139" s="671" t="s">
        <v>2343</v>
      </c>
      <c r="D10139" s="841" t="s">
        <v>2505</v>
      </c>
      <c r="E10139" s="841" t="s">
        <v>2530</v>
      </c>
      <c r="F10139" s="1304" t="s">
        <v>2888</v>
      </c>
      <c r="G10139" s="847" t="s">
        <v>2346</v>
      </c>
    </row>
    <row r="10140" spans="2:7" ht="15.75" x14ac:dyDescent="0.25">
      <c r="B10140" s="1031">
        <v>44881</v>
      </c>
      <c r="C10140" s="671" t="s">
        <v>2343</v>
      </c>
      <c r="D10140" s="841" t="s">
        <v>2505</v>
      </c>
      <c r="E10140" s="841" t="s">
        <v>2372</v>
      </c>
      <c r="F10140" s="1335" t="s">
        <v>2373</v>
      </c>
      <c r="G10140" s="847" t="s">
        <v>2346</v>
      </c>
    </row>
    <row r="10141" spans="2:7" ht="15.75" x14ac:dyDescent="0.25">
      <c r="B10141" s="1040">
        <v>44881</v>
      </c>
      <c r="C10141" s="1041" t="s">
        <v>2343</v>
      </c>
      <c r="D10141" s="856" t="s">
        <v>2505</v>
      </c>
      <c r="E10141" s="856" t="s">
        <v>2351</v>
      </c>
      <c r="F10141" s="1305" t="s">
        <v>2352</v>
      </c>
      <c r="G10141" s="857" t="s">
        <v>2346</v>
      </c>
    </row>
    <row r="10142" spans="2:7" ht="15.75" x14ac:dyDescent="0.25">
      <c r="B10142" s="1029">
        <v>44881</v>
      </c>
      <c r="C10142" s="1037" t="s">
        <v>2407</v>
      </c>
      <c r="D10142" s="1038" t="s">
        <v>3878</v>
      </c>
      <c r="E10142" s="1038" t="s">
        <v>3821</v>
      </c>
      <c r="F10142" s="1345" t="s">
        <v>3828</v>
      </c>
      <c r="G10142" s="1039" t="s">
        <v>2346</v>
      </c>
    </row>
    <row r="10143" spans="2:7" ht="15.75" x14ac:dyDescent="0.25">
      <c r="B10143" s="1031">
        <v>44881</v>
      </c>
      <c r="C10143" s="1015" t="s">
        <v>2407</v>
      </c>
      <c r="D10143" s="936" t="s">
        <v>3878</v>
      </c>
      <c r="E10143" s="936" t="s">
        <v>3824</v>
      </c>
      <c r="F10143" s="1326" t="s">
        <v>3862</v>
      </c>
      <c r="G10143" s="1032" t="s">
        <v>2346</v>
      </c>
    </row>
    <row r="10144" spans="2:7" ht="15.75" x14ac:dyDescent="0.25">
      <c r="B10144" s="1031">
        <v>44881</v>
      </c>
      <c r="C10144" s="1015" t="s">
        <v>2407</v>
      </c>
      <c r="D10144" s="936" t="s">
        <v>3878</v>
      </c>
      <c r="E10144" s="936" t="s">
        <v>3806</v>
      </c>
      <c r="F10144" s="1326" t="s">
        <v>2410</v>
      </c>
      <c r="G10144" s="1032" t="s">
        <v>2346</v>
      </c>
    </row>
    <row r="10145" spans="2:7" ht="15.75" x14ac:dyDescent="0.25">
      <c r="B10145" s="1031">
        <v>44881</v>
      </c>
      <c r="C10145" s="1015" t="s">
        <v>2407</v>
      </c>
      <c r="D10145" s="936" t="s">
        <v>3885</v>
      </c>
      <c r="E10145" s="936" t="s">
        <v>2412</v>
      </c>
      <c r="F10145" s="1326" t="s">
        <v>2436</v>
      </c>
      <c r="G10145" s="1032" t="s">
        <v>2346</v>
      </c>
    </row>
    <row r="10146" spans="2:7" ht="15.75" x14ac:dyDescent="0.25">
      <c r="B10146" s="1031">
        <v>44881</v>
      </c>
      <c r="C10146" s="1015" t="s">
        <v>2407</v>
      </c>
      <c r="D10146" s="936" t="s">
        <v>3885</v>
      </c>
      <c r="E10146" s="936" t="s">
        <v>3807</v>
      </c>
      <c r="F10146" s="1326" t="s">
        <v>2510</v>
      </c>
      <c r="G10146" s="1032" t="s">
        <v>2346</v>
      </c>
    </row>
    <row r="10147" spans="2:7" ht="15.75" x14ac:dyDescent="0.25">
      <c r="B10147" s="1031">
        <v>44881</v>
      </c>
      <c r="C10147" s="1015" t="s">
        <v>2407</v>
      </c>
      <c r="D10147" s="936" t="s">
        <v>3885</v>
      </c>
      <c r="E10147" s="936" t="s">
        <v>2492</v>
      </c>
      <c r="F10147" s="1326" t="s">
        <v>2510</v>
      </c>
      <c r="G10147" s="1032" t="s">
        <v>2346</v>
      </c>
    </row>
    <row r="10148" spans="2:7" ht="15.75" x14ac:dyDescent="0.25">
      <c r="B10148" s="1031">
        <v>44881</v>
      </c>
      <c r="C10148" s="1015" t="s">
        <v>2407</v>
      </c>
      <c r="D10148" s="936" t="s">
        <v>3885</v>
      </c>
      <c r="E10148" s="936" t="s">
        <v>2514</v>
      </c>
      <c r="F10148" s="1326" t="s">
        <v>2493</v>
      </c>
      <c r="G10148" s="1032" t="s">
        <v>2346</v>
      </c>
    </row>
    <row r="10149" spans="2:7" ht="15.75" x14ac:dyDescent="0.25">
      <c r="B10149" s="1031">
        <v>44881</v>
      </c>
      <c r="C10149" s="1015" t="s">
        <v>2407</v>
      </c>
      <c r="D10149" s="1016" t="s">
        <v>2371</v>
      </c>
      <c r="E10149" s="936" t="s">
        <v>3825</v>
      </c>
      <c r="F10149" s="1326" t="s">
        <v>3863</v>
      </c>
      <c r="G10149" s="1032" t="s">
        <v>2346</v>
      </c>
    </row>
    <row r="10150" spans="2:7" ht="15.75" x14ac:dyDescent="0.25">
      <c r="B10150" s="1031">
        <v>44881</v>
      </c>
      <c r="C10150" s="1015" t="s">
        <v>2407</v>
      </c>
      <c r="D10150" s="1016" t="s">
        <v>2371</v>
      </c>
      <c r="E10150" s="936" t="s">
        <v>2532</v>
      </c>
      <c r="F10150" s="1326" t="s">
        <v>2435</v>
      </c>
      <c r="G10150" s="1032" t="s">
        <v>2346</v>
      </c>
    </row>
    <row r="10151" spans="2:7" ht="15.75" x14ac:dyDescent="0.25">
      <c r="B10151" s="1033">
        <v>44881</v>
      </c>
      <c r="C10151" s="1034" t="s">
        <v>2407</v>
      </c>
      <c r="D10151" s="1035" t="s">
        <v>2371</v>
      </c>
      <c r="E10151" s="975" t="s">
        <v>3804</v>
      </c>
      <c r="F10151" s="1338" t="s">
        <v>3822</v>
      </c>
      <c r="G10151" s="1036" t="s">
        <v>2346</v>
      </c>
    </row>
    <row r="10152" spans="2:7" ht="15.75" x14ac:dyDescent="0.25">
      <c r="B10152" s="726">
        <v>44882</v>
      </c>
      <c r="C10152" s="741" t="s">
        <v>2310</v>
      </c>
      <c r="D10152" s="689" t="s">
        <v>2521</v>
      </c>
      <c r="E10152" s="689" t="s">
        <v>3868</v>
      </c>
      <c r="F10152" s="770" t="s">
        <v>3869</v>
      </c>
      <c r="G10152" s="803" t="s">
        <v>2930</v>
      </c>
    </row>
    <row r="10153" spans="2:7" ht="15.75" x14ac:dyDescent="0.25">
      <c r="B10153" s="726">
        <v>44882</v>
      </c>
      <c r="C10153" s="719" t="s">
        <v>2310</v>
      </c>
      <c r="D10153" s="642" t="s">
        <v>2329</v>
      </c>
      <c r="E10153" s="642" t="s">
        <v>2333</v>
      </c>
      <c r="F10153" s="768" t="s">
        <v>2334</v>
      </c>
      <c r="G10153" s="797" t="s">
        <v>2930</v>
      </c>
    </row>
    <row r="10154" spans="2:7" ht="15.75" x14ac:dyDescent="0.25">
      <c r="B10154" s="726">
        <v>44882</v>
      </c>
      <c r="C10154" s="719" t="s">
        <v>2310</v>
      </c>
      <c r="D10154" s="642" t="s">
        <v>2335</v>
      </c>
      <c r="E10154" s="642" t="s">
        <v>3543</v>
      </c>
      <c r="F10154" s="768" t="s">
        <v>2337</v>
      </c>
      <c r="G10154" s="797" t="s">
        <v>2930</v>
      </c>
    </row>
    <row r="10155" spans="2:7" ht="15.75" x14ac:dyDescent="0.25">
      <c r="B10155" s="726">
        <v>44882</v>
      </c>
      <c r="C10155" s="719" t="s">
        <v>2310</v>
      </c>
      <c r="D10155" s="642" t="s">
        <v>2335</v>
      </c>
      <c r="E10155" s="642" t="s">
        <v>2330</v>
      </c>
      <c r="F10155" s="768">
        <v>6462848546</v>
      </c>
      <c r="G10155" s="797" t="s">
        <v>2930</v>
      </c>
    </row>
    <row r="10156" spans="2:7" ht="15.75" x14ac:dyDescent="0.25">
      <c r="B10156" s="726">
        <v>44882</v>
      </c>
      <c r="C10156" s="741" t="s">
        <v>2310</v>
      </c>
      <c r="D10156" s="642" t="s">
        <v>2335</v>
      </c>
      <c r="E10156" s="642" t="s">
        <v>2471</v>
      </c>
      <c r="F10156" s="768">
        <v>9172141176</v>
      </c>
      <c r="G10156" s="803" t="s">
        <v>2930</v>
      </c>
    </row>
    <row r="10157" spans="2:7" ht="15.75" x14ac:dyDescent="0.25">
      <c r="B10157" s="726">
        <v>44882</v>
      </c>
      <c r="C10157" s="719" t="s">
        <v>2310</v>
      </c>
      <c r="D10157" s="642" t="s">
        <v>2338</v>
      </c>
      <c r="E10157" s="642" t="s">
        <v>2938</v>
      </c>
      <c r="F10157" s="768">
        <v>9177439133</v>
      </c>
      <c r="G10157" s="797" t="s">
        <v>2930</v>
      </c>
    </row>
    <row r="10158" spans="2:7" ht="15.75" x14ac:dyDescent="0.25">
      <c r="B10158" s="726">
        <v>44882</v>
      </c>
      <c r="C10158" s="719" t="s">
        <v>2310</v>
      </c>
      <c r="D10158" s="642" t="s">
        <v>2338</v>
      </c>
      <c r="E10158" s="642" t="s">
        <v>2339</v>
      </c>
      <c r="F10158" s="768">
        <v>3476614552</v>
      </c>
      <c r="G10158" s="797" t="s">
        <v>2930</v>
      </c>
    </row>
    <row r="10159" spans="2:7" ht="15.75" x14ac:dyDescent="0.25">
      <c r="B10159" s="791">
        <v>44882</v>
      </c>
      <c r="C10159" s="741" t="s">
        <v>2310</v>
      </c>
      <c r="D10159" s="707" t="s">
        <v>2338</v>
      </c>
      <c r="E10159" s="707" t="s">
        <v>3623</v>
      </c>
      <c r="F10159" s="772">
        <v>9175890336</v>
      </c>
      <c r="G10159" s="803" t="s">
        <v>2930</v>
      </c>
    </row>
    <row r="10160" spans="2:7" ht="15.75" x14ac:dyDescent="0.25">
      <c r="B10160" s="1017">
        <v>44882</v>
      </c>
      <c r="C10160" s="785" t="s">
        <v>2343</v>
      </c>
      <c r="D10160" s="1018" t="s">
        <v>3827</v>
      </c>
      <c r="E10160" s="1018" t="s">
        <v>2362</v>
      </c>
      <c r="F10160" s="1346" t="s">
        <v>2363</v>
      </c>
      <c r="G10160" s="1019" t="s">
        <v>2346</v>
      </c>
    </row>
    <row r="10161" spans="2:7" ht="15.75" x14ac:dyDescent="0.25">
      <c r="B10161" s="1020">
        <v>44882</v>
      </c>
      <c r="C10161" s="786" t="s">
        <v>2343</v>
      </c>
      <c r="D10161" s="1021" t="s">
        <v>3827</v>
      </c>
      <c r="E10161" s="1021" t="s">
        <v>2889</v>
      </c>
      <c r="F10161" s="1347" t="s">
        <v>2890</v>
      </c>
      <c r="G10161" s="1022" t="s">
        <v>2346</v>
      </c>
    </row>
    <row r="10162" spans="2:7" ht="15.75" x14ac:dyDescent="0.25">
      <c r="B10162" s="1020">
        <v>44882</v>
      </c>
      <c r="C10162" s="786" t="s">
        <v>2343</v>
      </c>
      <c r="D10162" s="1021" t="s">
        <v>3827</v>
      </c>
      <c r="E10162" s="1021" t="s">
        <v>3792</v>
      </c>
      <c r="F10162" s="1348" t="s">
        <v>2390</v>
      </c>
      <c r="G10162" s="1022" t="s">
        <v>2346</v>
      </c>
    </row>
    <row r="10163" spans="2:7" ht="15.75" x14ac:dyDescent="0.25">
      <c r="B10163" s="1020">
        <v>44882</v>
      </c>
      <c r="C10163" s="786" t="s">
        <v>2343</v>
      </c>
      <c r="D10163" s="1021" t="s">
        <v>3827</v>
      </c>
      <c r="E10163" s="1021" t="s">
        <v>2393</v>
      </c>
      <c r="F10163" s="1347" t="s">
        <v>3839</v>
      </c>
      <c r="G10163" s="1022" t="s">
        <v>2346</v>
      </c>
    </row>
    <row r="10164" spans="2:7" ht="15.75" x14ac:dyDescent="0.25">
      <c r="B10164" s="1020">
        <v>44882</v>
      </c>
      <c r="C10164" s="786" t="s">
        <v>2343</v>
      </c>
      <c r="D10164" s="1021" t="s">
        <v>2353</v>
      </c>
      <c r="E10164" s="1021" t="s">
        <v>3771</v>
      </c>
      <c r="F10164" s="1347" t="s">
        <v>3168</v>
      </c>
      <c r="G10164" s="1022" t="s">
        <v>2346</v>
      </c>
    </row>
    <row r="10165" spans="2:7" ht="15.75" x14ac:dyDescent="0.25">
      <c r="B10165" s="1020">
        <v>44882</v>
      </c>
      <c r="C10165" s="786" t="s">
        <v>2343</v>
      </c>
      <c r="D10165" s="1021" t="s">
        <v>2353</v>
      </c>
      <c r="E10165" s="1021" t="s">
        <v>2377</v>
      </c>
      <c r="F10165" s="1348" t="s">
        <v>2378</v>
      </c>
      <c r="G10165" s="1022" t="s">
        <v>2346</v>
      </c>
    </row>
    <row r="10166" spans="2:7" ht="15.75" x14ac:dyDescent="0.25">
      <c r="B10166" s="1020">
        <v>44882</v>
      </c>
      <c r="C10166" s="786" t="s">
        <v>2343</v>
      </c>
      <c r="D10166" s="1021" t="s">
        <v>2353</v>
      </c>
      <c r="E10166" s="1021" t="s">
        <v>2555</v>
      </c>
      <c r="F10166" s="1348" t="s">
        <v>2355</v>
      </c>
      <c r="G10166" s="1022" t="s">
        <v>2346</v>
      </c>
    </row>
    <row r="10167" spans="2:7" ht="15.75" x14ac:dyDescent="0.25">
      <c r="B10167" s="1020">
        <v>44882</v>
      </c>
      <c r="C10167" s="786" t="s">
        <v>2343</v>
      </c>
      <c r="D10167" s="1021" t="s">
        <v>2353</v>
      </c>
      <c r="E10167" s="1021" t="s">
        <v>2385</v>
      </c>
      <c r="F10167" s="1348" t="s">
        <v>2386</v>
      </c>
      <c r="G10167" s="1022" t="s">
        <v>2346</v>
      </c>
    </row>
    <row r="10168" spans="2:7" ht="15.75" x14ac:dyDescent="0.25">
      <c r="B10168" s="1020">
        <v>44882</v>
      </c>
      <c r="C10168" s="786" t="s">
        <v>2343</v>
      </c>
      <c r="D10168" s="1021" t="s">
        <v>2278</v>
      </c>
      <c r="E10168" s="1021" t="s">
        <v>3873</v>
      </c>
      <c r="F10168" s="1347" t="s">
        <v>2376</v>
      </c>
      <c r="G10168" s="1022" t="s">
        <v>2346</v>
      </c>
    </row>
    <row r="10169" spans="2:7" ht="15.75" x14ac:dyDescent="0.25">
      <c r="B10169" s="1020">
        <v>44882</v>
      </c>
      <c r="C10169" s="786" t="s">
        <v>2343</v>
      </c>
      <c r="D10169" s="1021" t="s">
        <v>2278</v>
      </c>
      <c r="E10169" s="1021" t="s">
        <v>2387</v>
      </c>
      <c r="F10169" s="1347" t="s">
        <v>2388</v>
      </c>
      <c r="G10169" s="1022" t="s">
        <v>2346</v>
      </c>
    </row>
    <row r="10170" spans="2:7" ht="15.75" x14ac:dyDescent="0.25">
      <c r="B10170" s="1020">
        <v>44882</v>
      </c>
      <c r="C10170" s="786" t="s">
        <v>2343</v>
      </c>
      <c r="D10170" s="1021" t="s">
        <v>2278</v>
      </c>
      <c r="E10170" s="1021" t="s">
        <v>2504</v>
      </c>
      <c r="F10170" s="1347" t="s">
        <v>3330</v>
      </c>
      <c r="G10170" s="1022" t="s">
        <v>2346</v>
      </c>
    </row>
    <row r="10171" spans="2:7" ht="15.75" x14ac:dyDescent="0.25">
      <c r="B10171" s="1020">
        <v>44882</v>
      </c>
      <c r="C10171" s="786" t="s">
        <v>2343</v>
      </c>
      <c r="D10171" s="1021" t="s">
        <v>2278</v>
      </c>
      <c r="E10171" s="1021" t="s">
        <v>2391</v>
      </c>
      <c r="F10171" s="1347" t="s">
        <v>2392</v>
      </c>
      <c r="G10171" s="1022" t="s">
        <v>2346</v>
      </c>
    </row>
    <row r="10172" spans="2:7" ht="15.75" x14ac:dyDescent="0.25">
      <c r="B10172" s="1020">
        <v>44882</v>
      </c>
      <c r="C10172" s="786" t="s">
        <v>2343</v>
      </c>
      <c r="D10172" s="1021" t="s">
        <v>2278</v>
      </c>
      <c r="E10172" s="1021" t="s">
        <v>2397</v>
      </c>
      <c r="F10172" s="1347" t="s">
        <v>2398</v>
      </c>
      <c r="G10172" s="1022" t="s">
        <v>2346</v>
      </c>
    </row>
    <row r="10173" spans="2:7" ht="15.75" x14ac:dyDescent="0.25">
      <c r="B10173" s="1020">
        <v>44882</v>
      </c>
      <c r="C10173" s="786" t="s">
        <v>2343</v>
      </c>
      <c r="D10173" s="1021" t="s">
        <v>2584</v>
      </c>
      <c r="E10173" s="1021" t="s">
        <v>2563</v>
      </c>
      <c r="F10173" s="1347" t="s">
        <v>2383</v>
      </c>
      <c r="G10173" s="1022" t="s">
        <v>2346</v>
      </c>
    </row>
    <row r="10174" spans="2:7" ht="15.75" x14ac:dyDescent="0.25">
      <c r="B10174" s="1020">
        <v>44882</v>
      </c>
      <c r="C10174" s="786" t="s">
        <v>2343</v>
      </c>
      <c r="D10174" s="1021" t="s">
        <v>2584</v>
      </c>
      <c r="E10174" s="1021" t="s">
        <v>2587</v>
      </c>
      <c r="F10174" s="1348" t="s">
        <v>2368</v>
      </c>
      <c r="G10174" s="1022" t="s">
        <v>2346</v>
      </c>
    </row>
    <row r="10175" spans="2:7" ht="15.75" x14ac:dyDescent="0.25">
      <c r="B10175" s="1020">
        <v>44882</v>
      </c>
      <c r="C10175" s="786" t="s">
        <v>2343</v>
      </c>
      <c r="D10175" s="1021" t="s">
        <v>2584</v>
      </c>
      <c r="E10175" s="1021" t="s">
        <v>3362</v>
      </c>
      <c r="F10175" s="1347" t="s">
        <v>3359</v>
      </c>
      <c r="G10175" s="1022" t="s">
        <v>2346</v>
      </c>
    </row>
    <row r="10176" spans="2:7" ht="15.75" x14ac:dyDescent="0.25">
      <c r="B10176" s="1020">
        <v>44882</v>
      </c>
      <c r="C10176" s="786" t="s">
        <v>2343</v>
      </c>
      <c r="D10176" s="1021" t="s">
        <v>2584</v>
      </c>
      <c r="E10176" s="1021" t="s">
        <v>2347</v>
      </c>
      <c r="F10176" s="1348" t="s">
        <v>3865</v>
      </c>
      <c r="G10176" s="1022" t="s">
        <v>2346</v>
      </c>
    </row>
    <row r="10177" spans="2:7" ht="15.75" x14ac:dyDescent="0.25">
      <c r="B10177" s="1020">
        <v>44882</v>
      </c>
      <c r="C10177" s="786" t="s">
        <v>2343</v>
      </c>
      <c r="D10177" s="1021" t="s">
        <v>3886</v>
      </c>
      <c r="E10177" s="1021" t="s">
        <v>2360</v>
      </c>
      <c r="F10177" s="1348" t="s">
        <v>3871</v>
      </c>
      <c r="G10177" s="1022" t="s">
        <v>2346</v>
      </c>
    </row>
    <row r="10178" spans="2:7" ht="15.75" x14ac:dyDescent="0.25">
      <c r="B10178" s="1020">
        <v>44882</v>
      </c>
      <c r="C10178" s="786" t="s">
        <v>2343</v>
      </c>
      <c r="D10178" s="1021" t="s">
        <v>3886</v>
      </c>
      <c r="E10178" s="1021" t="s">
        <v>2574</v>
      </c>
      <c r="F10178" s="1347" t="s">
        <v>2345</v>
      </c>
      <c r="G10178" s="1022" t="s">
        <v>2346</v>
      </c>
    </row>
    <row r="10179" spans="2:7" ht="15.75" x14ac:dyDescent="0.25">
      <c r="B10179" s="1020">
        <v>44882</v>
      </c>
      <c r="C10179" s="786" t="s">
        <v>2343</v>
      </c>
      <c r="D10179" s="1021" t="s">
        <v>3886</v>
      </c>
      <c r="E10179" s="1021" t="s">
        <v>2431</v>
      </c>
      <c r="F10179" s="1348" t="s">
        <v>2406</v>
      </c>
      <c r="G10179" s="1022" t="s">
        <v>2346</v>
      </c>
    </row>
    <row r="10180" spans="2:7" ht="15.75" x14ac:dyDescent="0.25">
      <c r="B10180" s="1020">
        <v>44882</v>
      </c>
      <c r="C10180" s="786" t="s">
        <v>2343</v>
      </c>
      <c r="D10180" s="1021" t="s">
        <v>3886</v>
      </c>
      <c r="E10180" s="1021" t="s">
        <v>3817</v>
      </c>
      <c r="F10180" s="1348" t="s">
        <v>3872</v>
      </c>
      <c r="G10180" s="1022" t="s">
        <v>2346</v>
      </c>
    </row>
    <row r="10181" spans="2:7" ht="15.75" x14ac:dyDescent="0.25">
      <c r="B10181" s="1020">
        <v>44882</v>
      </c>
      <c r="C10181" s="786" t="s">
        <v>2343</v>
      </c>
      <c r="D10181" s="1021" t="s">
        <v>2505</v>
      </c>
      <c r="E10181" s="1021" t="s">
        <v>2530</v>
      </c>
      <c r="F10181" s="1347" t="s">
        <v>2888</v>
      </c>
      <c r="G10181" s="1022" t="s">
        <v>2346</v>
      </c>
    </row>
    <row r="10182" spans="2:7" ht="15.75" x14ac:dyDescent="0.25">
      <c r="B10182" s="1020">
        <v>44882</v>
      </c>
      <c r="C10182" s="786" t="s">
        <v>2343</v>
      </c>
      <c r="D10182" s="1021" t="s">
        <v>2505</v>
      </c>
      <c r="E10182" s="1021" t="s">
        <v>2351</v>
      </c>
      <c r="F10182" s="1347" t="s">
        <v>2352</v>
      </c>
      <c r="G10182" s="1022" t="s">
        <v>2346</v>
      </c>
    </row>
    <row r="10183" spans="2:7" ht="15.75" x14ac:dyDescent="0.25">
      <c r="B10183" s="1024">
        <v>44882</v>
      </c>
      <c r="C10183" s="1025" t="s">
        <v>2343</v>
      </c>
      <c r="D10183" s="1026" t="s">
        <v>2505</v>
      </c>
      <c r="E10183" s="1026" t="s">
        <v>2372</v>
      </c>
      <c r="F10183" s="1349" t="s">
        <v>2373</v>
      </c>
      <c r="G10183" s="1027" t="s">
        <v>2346</v>
      </c>
    </row>
    <row r="10184" spans="2:7" ht="15.75" x14ac:dyDescent="0.25">
      <c r="B10184" s="1014">
        <v>44882</v>
      </c>
      <c r="C10184" s="1015" t="s">
        <v>2407</v>
      </c>
      <c r="D10184" s="1016" t="s">
        <v>2278</v>
      </c>
      <c r="E10184" s="936" t="s">
        <v>3813</v>
      </c>
      <c r="F10184" s="1326" t="s">
        <v>2513</v>
      </c>
      <c r="G10184" s="951" t="s">
        <v>2346</v>
      </c>
    </row>
    <row r="10185" spans="2:7" ht="15.75" x14ac:dyDescent="0.25">
      <c r="B10185" s="1014">
        <v>44882</v>
      </c>
      <c r="C10185" s="1015" t="s">
        <v>2407</v>
      </c>
      <c r="D10185" s="1016" t="s">
        <v>2278</v>
      </c>
      <c r="E10185" s="936" t="s">
        <v>3824</v>
      </c>
      <c r="F10185" s="1326" t="s">
        <v>3862</v>
      </c>
      <c r="G10185" s="951" t="s">
        <v>2346</v>
      </c>
    </row>
    <row r="10186" spans="2:7" ht="15.75" x14ac:dyDescent="0.25">
      <c r="B10186" s="1014">
        <v>44882</v>
      </c>
      <c r="C10186" s="1015" t="s">
        <v>2407</v>
      </c>
      <c r="D10186" s="1016" t="s">
        <v>2278</v>
      </c>
      <c r="E10186" s="936" t="s">
        <v>2514</v>
      </c>
      <c r="F10186" s="1326" t="s">
        <v>2515</v>
      </c>
      <c r="G10186" s="951" t="s">
        <v>2346</v>
      </c>
    </row>
    <row r="10187" spans="2:7" ht="15.75" x14ac:dyDescent="0.25">
      <c r="B10187" s="1014">
        <v>44882</v>
      </c>
      <c r="C10187" s="1015" t="s">
        <v>2407</v>
      </c>
      <c r="D10187" s="936" t="s">
        <v>3878</v>
      </c>
      <c r="E10187" s="936" t="s">
        <v>3825</v>
      </c>
      <c r="F10187" s="1326" t="s">
        <v>3863</v>
      </c>
      <c r="G10187" s="951" t="s">
        <v>2346</v>
      </c>
    </row>
    <row r="10188" spans="2:7" ht="15.75" x14ac:dyDescent="0.25">
      <c r="B10188" s="1014">
        <v>44882</v>
      </c>
      <c r="C10188" s="1015" t="s">
        <v>2407</v>
      </c>
      <c r="D10188" s="936" t="s">
        <v>3878</v>
      </c>
      <c r="E10188" s="936" t="s">
        <v>2492</v>
      </c>
      <c r="F10188" s="1326" t="s">
        <v>2493</v>
      </c>
      <c r="G10188" s="951" t="s">
        <v>2346</v>
      </c>
    </row>
    <row r="10189" spans="2:7" ht="15.75" x14ac:dyDescent="0.25">
      <c r="B10189" s="1014">
        <v>44882</v>
      </c>
      <c r="C10189" s="1015" t="s">
        <v>2407</v>
      </c>
      <c r="D10189" s="1016" t="s">
        <v>2584</v>
      </c>
      <c r="E10189" s="939" t="s">
        <v>3823</v>
      </c>
      <c r="F10189" s="1350" t="s">
        <v>2526</v>
      </c>
      <c r="G10189" s="1045" t="s">
        <v>2346</v>
      </c>
    </row>
    <row r="10190" spans="2:7" ht="15.75" x14ac:dyDescent="0.25">
      <c r="B10190" s="1043">
        <v>44882</v>
      </c>
      <c r="C10190" s="1044" t="s">
        <v>2407</v>
      </c>
      <c r="D10190" s="1047" t="s">
        <v>2584</v>
      </c>
      <c r="E10190" s="953" t="s">
        <v>2532</v>
      </c>
      <c r="F10190" s="1328" t="s">
        <v>2435</v>
      </c>
      <c r="G10190" s="953" t="s">
        <v>2346</v>
      </c>
    </row>
    <row r="10191" spans="2:7" ht="15.75" x14ac:dyDescent="0.25">
      <c r="B10191" s="789">
        <v>44882</v>
      </c>
      <c r="C10191" s="1046" t="s">
        <v>2407</v>
      </c>
      <c r="D10191" s="1048" t="s">
        <v>2584</v>
      </c>
      <c r="E10191" s="953" t="s">
        <v>2412</v>
      </c>
      <c r="F10191" s="1328" t="s">
        <v>2436</v>
      </c>
      <c r="G10191" s="953" t="s">
        <v>2346</v>
      </c>
    </row>
    <row r="10192" spans="2:7" ht="15.75" x14ac:dyDescent="0.25">
      <c r="B10192" s="789">
        <v>44882</v>
      </c>
      <c r="C10192" s="1046" t="s">
        <v>2407</v>
      </c>
      <c r="D10192" s="952" t="s">
        <v>2584</v>
      </c>
      <c r="E10192" s="975" t="s">
        <v>3804</v>
      </c>
      <c r="F10192" s="1338" t="s">
        <v>3822</v>
      </c>
      <c r="G10192" s="1036" t="s">
        <v>2346</v>
      </c>
    </row>
    <row r="10193" spans="2:7" ht="15.75" x14ac:dyDescent="0.25">
      <c r="B10193" s="789">
        <v>44882</v>
      </c>
      <c r="C10193" s="1046" t="s">
        <v>2407</v>
      </c>
      <c r="D10193" s="952" t="s">
        <v>2584</v>
      </c>
      <c r="E10193" s="1028" t="s">
        <v>3806</v>
      </c>
      <c r="F10193" s="1351" t="s">
        <v>2410</v>
      </c>
      <c r="G10193" s="969" t="s">
        <v>2346</v>
      </c>
    </row>
    <row r="10194" spans="2:7" ht="15.75" x14ac:dyDescent="0.25">
      <c r="B10194" s="726">
        <v>44882</v>
      </c>
      <c r="C10194" s="2017" t="s">
        <v>2407</v>
      </c>
      <c r="D10194" s="1154" t="s">
        <v>2416</v>
      </c>
      <c r="E10194" s="1154" t="s">
        <v>2417</v>
      </c>
      <c r="F10194" s="1378">
        <v>9175351402</v>
      </c>
      <c r="G10194" s="1011" t="s">
        <v>2930</v>
      </c>
    </row>
    <row r="10195" spans="2:7" ht="15.75" x14ac:dyDescent="0.25">
      <c r="B10195" s="726">
        <v>44882</v>
      </c>
      <c r="C10195" s="994" t="s">
        <v>2407</v>
      </c>
      <c r="D10195" s="1124" t="s">
        <v>3210</v>
      </c>
      <c r="E10195" s="1124" t="s">
        <v>3444</v>
      </c>
      <c r="F10195" s="1376" t="s">
        <v>3142</v>
      </c>
      <c r="G10195" s="995" t="s">
        <v>2930</v>
      </c>
    </row>
    <row r="10196" spans="2:7" ht="15.75" x14ac:dyDescent="0.25">
      <c r="B10196" s="726">
        <v>44883</v>
      </c>
      <c r="C10196" s="990" t="s">
        <v>2310</v>
      </c>
      <c r="D10196" s="642" t="s">
        <v>2474</v>
      </c>
      <c r="E10196" s="642" t="s">
        <v>3875</v>
      </c>
      <c r="F10196" s="768">
        <v>918062370</v>
      </c>
      <c r="G10196" s="991" t="s">
        <v>2930</v>
      </c>
    </row>
    <row r="10197" spans="2:7" ht="15.75" x14ac:dyDescent="0.25">
      <c r="B10197" s="726">
        <v>44883</v>
      </c>
      <c r="C10197" s="990" t="s">
        <v>2310</v>
      </c>
      <c r="D10197" s="642" t="s">
        <v>2311</v>
      </c>
      <c r="E10197" s="642" t="s">
        <v>2437</v>
      </c>
      <c r="F10197" s="768">
        <v>6462586341</v>
      </c>
      <c r="G10197" s="991" t="s">
        <v>2930</v>
      </c>
    </row>
    <row r="10198" spans="2:7" ht="15.75" x14ac:dyDescent="0.25">
      <c r="B10198" s="726">
        <v>44883</v>
      </c>
      <c r="C10198" s="990" t="s">
        <v>2310</v>
      </c>
      <c r="D10198" s="642" t="s">
        <v>2311</v>
      </c>
      <c r="E10198" s="642" t="s">
        <v>3876</v>
      </c>
      <c r="F10198" s="768">
        <v>13478989848</v>
      </c>
      <c r="G10198" s="991" t="s">
        <v>2930</v>
      </c>
    </row>
    <row r="10199" spans="2:7" ht="15.75" x14ac:dyDescent="0.25">
      <c r="B10199" s="726">
        <v>44883</v>
      </c>
      <c r="C10199" s="990" t="s">
        <v>2310</v>
      </c>
      <c r="D10199" s="642" t="s">
        <v>2311</v>
      </c>
      <c r="E10199" s="642" t="s">
        <v>2556</v>
      </c>
      <c r="F10199" s="768" t="s">
        <v>2557</v>
      </c>
      <c r="G10199" s="991" t="s">
        <v>2930</v>
      </c>
    </row>
    <row r="10200" spans="2:7" ht="15.75" x14ac:dyDescent="0.25">
      <c r="B10200" s="726">
        <v>44883</v>
      </c>
      <c r="C10200" s="990" t="s">
        <v>2310</v>
      </c>
      <c r="D10200" s="642" t="s">
        <v>2311</v>
      </c>
      <c r="E10200" s="642" t="s">
        <v>2312</v>
      </c>
      <c r="F10200" s="768">
        <v>3476784064</v>
      </c>
      <c r="G10200" s="991" t="s">
        <v>2930</v>
      </c>
    </row>
    <row r="10201" spans="2:7" ht="15.75" x14ac:dyDescent="0.25">
      <c r="B10201" s="726">
        <v>44883</v>
      </c>
      <c r="C10201" s="990" t="s">
        <v>2310</v>
      </c>
      <c r="D10201" s="642" t="s">
        <v>2315</v>
      </c>
      <c r="E10201" s="642" t="s">
        <v>2439</v>
      </c>
      <c r="F10201" s="768">
        <v>7186824921</v>
      </c>
      <c r="G10201" s="991" t="s">
        <v>2930</v>
      </c>
    </row>
    <row r="10202" spans="2:7" ht="15.75" x14ac:dyDescent="0.25">
      <c r="B10202" s="726">
        <v>44883</v>
      </c>
      <c r="C10202" s="990" t="s">
        <v>2310</v>
      </c>
      <c r="D10202" s="642" t="s">
        <v>2315</v>
      </c>
      <c r="E10202" s="642" t="s">
        <v>3145</v>
      </c>
      <c r="F10202" s="768" t="s">
        <v>3598</v>
      </c>
      <c r="G10202" s="991" t="s">
        <v>2930</v>
      </c>
    </row>
    <row r="10203" spans="2:7" ht="15.75" x14ac:dyDescent="0.25">
      <c r="B10203" s="726">
        <v>44883</v>
      </c>
      <c r="C10203" s="990" t="s">
        <v>2310</v>
      </c>
      <c r="D10203" s="642" t="s">
        <v>2315</v>
      </c>
      <c r="E10203" s="642" t="s">
        <v>2476</v>
      </c>
      <c r="F10203" s="768">
        <v>7188097883</v>
      </c>
      <c r="G10203" s="991" t="s">
        <v>2930</v>
      </c>
    </row>
    <row r="10204" spans="2:7" ht="15.75" x14ac:dyDescent="0.25">
      <c r="B10204" s="726">
        <v>44883</v>
      </c>
      <c r="C10204" s="990" t="s">
        <v>2310</v>
      </c>
      <c r="D10204" s="642" t="s">
        <v>2315</v>
      </c>
      <c r="E10204" s="642" t="s">
        <v>2422</v>
      </c>
      <c r="F10204" s="768">
        <v>9179751158</v>
      </c>
      <c r="G10204" s="991" t="s">
        <v>2930</v>
      </c>
    </row>
    <row r="10205" spans="2:7" ht="15.75" x14ac:dyDescent="0.25">
      <c r="B10205" s="726">
        <v>44883</v>
      </c>
      <c r="C10205" s="992" t="s">
        <v>2310</v>
      </c>
      <c r="D10205" s="642" t="s">
        <v>2448</v>
      </c>
      <c r="E10205" s="642" t="s">
        <v>3842</v>
      </c>
      <c r="F10205" s="768">
        <v>3476152362</v>
      </c>
      <c r="G10205" s="993" t="s">
        <v>2930</v>
      </c>
    </row>
    <row r="10206" spans="2:7" ht="15.75" x14ac:dyDescent="0.25">
      <c r="B10206" s="726">
        <v>44883</v>
      </c>
      <c r="C10206" s="719" t="s">
        <v>2310</v>
      </c>
      <c r="D10206" s="642" t="s">
        <v>2448</v>
      </c>
      <c r="E10206" s="642" t="s">
        <v>2573</v>
      </c>
      <c r="F10206" s="768" t="s">
        <v>3877</v>
      </c>
      <c r="G10206" s="797" t="s">
        <v>2930</v>
      </c>
    </row>
    <row r="10207" spans="2:7" ht="15.75" x14ac:dyDescent="0.25">
      <c r="B10207" s="726">
        <v>44883</v>
      </c>
      <c r="C10207" s="719" t="s">
        <v>2310</v>
      </c>
      <c r="D10207" s="642" t="s">
        <v>2448</v>
      </c>
      <c r="E10207" s="642" t="s">
        <v>2549</v>
      </c>
      <c r="F10207" s="768">
        <v>6463203634</v>
      </c>
      <c r="G10207" s="797" t="s">
        <v>2930</v>
      </c>
    </row>
    <row r="10208" spans="2:7" ht="15.75" x14ac:dyDescent="0.25">
      <c r="B10208" s="726">
        <v>44883</v>
      </c>
      <c r="C10208" s="719" t="s">
        <v>2310</v>
      </c>
      <c r="D10208" s="642" t="s">
        <v>2448</v>
      </c>
      <c r="E10208" s="642" t="s">
        <v>2449</v>
      </c>
      <c r="F10208" s="768">
        <v>4239999542</v>
      </c>
      <c r="G10208" s="797" t="s">
        <v>2930</v>
      </c>
    </row>
    <row r="10209" spans="2:7" ht="15.75" x14ac:dyDescent="0.25">
      <c r="B10209" s="726">
        <v>44883</v>
      </c>
      <c r="C10209" s="719" t="s">
        <v>2310</v>
      </c>
      <c r="D10209" s="642" t="s">
        <v>2559</v>
      </c>
      <c r="E10209" s="642" t="s">
        <v>3887</v>
      </c>
      <c r="F10209" s="768">
        <v>3477231056</v>
      </c>
      <c r="G10209" s="797" t="s">
        <v>2930</v>
      </c>
    </row>
    <row r="10210" spans="2:7" ht="15.75" x14ac:dyDescent="0.25">
      <c r="B10210" s="726">
        <v>44883</v>
      </c>
      <c r="C10210" s="719" t="s">
        <v>2310</v>
      </c>
      <c r="D10210" s="642" t="s">
        <v>2329</v>
      </c>
      <c r="E10210" s="642" t="s">
        <v>2931</v>
      </c>
      <c r="F10210" s="768" t="s">
        <v>2958</v>
      </c>
      <c r="G10210" s="797" t="s">
        <v>2930</v>
      </c>
    </row>
    <row r="10211" spans="2:7" ht="15.75" x14ac:dyDescent="0.25">
      <c r="B10211" s="726">
        <v>44883</v>
      </c>
      <c r="C10211" s="719" t="s">
        <v>2310</v>
      </c>
      <c r="D10211" s="642" t="s">
        <v>2335</v>
      </c>
      <c r="E10211" s="642" t="s">
        <v>3543</v>
      </c>
      <c r="F10211" s="768" t="s">
        <v>2337</v>
      </c>
      <c r="G10211" s="797" t="s">
        <v>2930</v>
      </c>
    </row>
    <row r="10212" spans="2:7" ht="15.75" x14ac:dyDescent="0.25">
      <c r="B10212" s="726">
        <v>44883</v>
      </c>
      <c r="C10212" s="719" t="s">
        <v>2310</v>
      </c>
      <c r="D10212" s="642" t="s">
        <v>2335</v>
      </c>
      <c r="E10212" s="642" t="s">
        <v>2417</v>
      </c>
      <c r="F10212" s="768">
        <v>9175351402</v>
      </c>
      <c r="G10212" s="797" t="s">
        <v>2930</v>
      </c>
    </row>
    <row r="10213" spans="2:7" ht="15.75" x14ac:dyDescent="0.25">
      <c r="B10213" s="726">
        <v>44883</v>
      </c>
      <c r="C10213" s="719" t="s">
        <v>2310</v>
      </c>
      <c r="D10213" s="642" t="s">
        <v>2335</v>
      </c>
      <c r="E10213" s="642" t="s">
        <v>3884</v>
      </c>
      <c r="F10213" s="768">
        <v>19172023127</v>
      </c>
      <c r="G10213" s="797" t="s">
        <v>2930</v>
      </c>
    </row>
    <row r="10214" spans="2:7" ht="15.75" x14ac:dyDescent="0.25">
      <c r="B10214" s="726">
        <v>44883</v>
      </c>
      <c r="C10214" s="719" t="s">
        <v>2310</v>
      </c>
      <c r="D10214" s="642" t="s">
        <v>2338</v>
      </c>
      <c r="E10214" s="642" t="s">
        <v>2938</v>
      </c>
      <c r="F10214" s="768">
        <v>9177439133</v>
      </c>
      <c r="G10214" s="797" t="s">
        <v>2930</v>
      </c>
    </row>
    <row r="10215" spans="2:7" ht="15.75" x14ac:dyDescent="0.25">
      <c r="B10215" s="726">
        <v>44883</v>
      </c>
      <c r="C10215" s="719" t="s">
        <v>2310</v>
      </c>
      <c r="D10215" s="642" t="s">
        <v>2338</v>
      </c>
      <c r="E10215" s="642" t="s">
        <v>2339</v>
      </c>
      <c r="F10215" s="768">
        <v>3476614552</v>
      </c>
      <c r="G10215" s="797" t="s">
        <v>2930</v>
      </c>
    </row>
    <row r="10216" spans="2:7" ht="15.75" x14ac:dyDescent="0.25">
      <c r="B10216" s="726">
        <v>44883</v>
      </c>
      <c r="C10216" s="719" t="s">
        <v>2310</v>
      </c>
      <c r="D10216" s="642" t="s">
        <v>2338</v>
      </c>
      <c r="E10216" s="642" t="s">
        <v>2576</v>
      </c>
      <c r="F10216" s="768" t="s">
        <v>3540</v>
      </c>
      <c r="G10216" s="797" t="s">
        <v>2930</v>
      </c>
    </row>
    <row r="10217" spans="2:7" ht="15.75" x14ac:dyDescent="0.25">
      <c r="B10217" s="726">
        <v>44883</v>
      </c>
      <c r="C10217" s="719" t="s">
        <v>2310</v>
      </c>
      <c r="D10217" s="642" t="s">
        <v>2338</v>
      </c>
      <c r="E10217" s="642" t="s">
        <v>3623</v>
      </c>
      <c r="F10217" s="768">
        <v>9175890336</v>
      </c>
      <c r="G10217" s="797" t="s">
        <v>2930</v>
      </c>
    </row>
    <row r="10218" spans="2:7" ht="15.75" x14ac:dyDescent="0.25">
      <c r="B10218" s="726">
        <v>44883</v>
      </c>
      <c r="C10218" s="1948" t="s">
        <v>2343</v>
      </c>
      <c r="D10218" s="880" t="s">
        <v>1732</v>
      </c>
      <c r="E10218" s="841" t="s">
        <v>2351</v>
      </c>
      <c r="F10218" s="1304" t="s">
        <v>2352</v>
      </c>
      <c r="G10218" s="879" t="s">
        <v>2346</v>
      </c>
    </row>
    <row r="10219" spans="2:7" ht="15.75" x14ac:dyDescent="0.25">
      <c r="B10219" s="726">
        <v>44883</v>
      </c>
      <c r="C10219" s="1948" t="s">
        <v>2343</v>
      </c>
      <c r="D10219" s="880" t="s">
        <v>1732</v>
      </c>
      <c r="E10219" s="841" t="s">
        <v>2530</v>
      </c>
      <c r="F10219" s="1304" t="s">
        <v>2429</v>
      </c>
      <c r="G10219" s="881" t="s">
        <v>2346</v>
      </c>
    </row>
    <row r="10220" spans="2:7" ht="15.75" x14ac:dyDescent="0.25">
      <c r="B10220" s="726">
        <v>44883</v>
      </c>
      <c r="C10220" s="1948" t="s">
        <v>2343</v>
      </c>
      <c r="D10220" s="880" t="s">
        <v>1732</v>
      </c>
      <c r="E10220" s="841" t="s">
        <v>2372</v>
      </c>
      <c r="F10220" s="1335" t="s">
        <v>2373</v>
      </c>
      <c r="G10220" s="881" t="s">
        <v>2346</v>
      </c>
    </row>
    <row r="10221" spans="2:7" ht="15.75" x14ac:dyDescent="0.25">
      <c r="B10221" s="726">
        <v>44883</v>
      </c>
      <c r="C10221" s="1948" t="s">
        <v>2343</v>
      </c>
      <c r="D10221" s="880" t="s">
        <v>3734</v>
      </c>
      <c r="E10221" s="841" t="s">
        <v>2431</v>
      </c>
      <c r="F10221" s="1335" t="s">
        <v>2406</v>
      </c>
      <c r="G10221" s="881" t="s">
        <v>2346</v>
      </c>
    </row>
    <row r="10222" spans="2:7" ht="15.75" x14ac:dyDescent="0.25">
      <c r="B10222" s="726">
        <v>44883</v>
      </c>
      <c r="C10222" s="1948" t="s">
        <v>2343</v>
      </c>
      <c r="D10222" s="880" t="s">
        <v>3734</v>
      </c>
      <c r="E10222" s="886" t="s">
        <v>2393</v>
      </c>
      <c r="F10222" s="1335" t="s">
        <v>2536</v>
      </c>
      <c r="G10222" s="881" t="s">
        <v>2346</v>
      </c>
    </row>
    <row r="10223" spans="2:7" ht="15.75" x14ac:dyDescent="0.25">
      <c r="B10223" s="726">
        <v>44883</v>
      </c>
      <c r="C10223" s="1948" t="s">
        <v>2343</v>
      </c>
      <c r="D10223" s="880" t="s">
        <v>3734</v>
      </c>
      <c r="E10223" s="1042" t="s">
        <v>3790</v>
      </c>
      <c r="F10223" s="1335" t="s">
        <v>3168</v>
      </c>
      <c r="G10223" s="881" t="s">
        <v>2346</v>
      </c>
    </row>
    <row r="10224" spans="2:7" ht="15.75" x14ac:dyDescent="0.25">
      <c r="B10224" s="726">
        <v>44883</v>
      </c>
      <c r="C10224" s="1948" t="s">
        <v>2343</v>
      </c>
      <c r="D10224" s="880" t="s">
        <v>3734</v>
      </c>
      <c r="E10224" s="841" t="s">
        <v>3817</v>
      </c>
      <c r="F10224" s="1335" t="s">
        <v>3872</v>
      </c>
      <c r="G10224" s="881" t="s">
        <v>2346</v>
      </c>
    </row>
    <row r="10225" spans="2:7" ht="15.75" x14ac:dyDescent="0.25">
      <c r="B10225" s="726">
        <v>44883</v>
      </c>
      <c r="C10225" s="1948" t="s">
        <v>2343</v>
      </c>
      <c r="D10225" s="880" t="s">
        <v>2584</v>
      </c>
      <c r="E10225" s="841" t="s">
        <v>2555</v>
      </c>
      <c r="F10225" s="1335" t="s">
        <v>2355</v>
      </c>
      <c r="G10225" s="881" t="s">
        <v>2346</v>
      </c>
    </row>
    <row r="10226" spans="2:7" ht="15.75" x14ac:dyDescent="0.25">
      <c r="B10226" s="726">
        <v>44883</v>
      </c>
      <c r="C10226" s="1948" t="s">
        <v>2343</v>
      </c>
      <c r="D10226" s="880" t="s">
        <v>2584</v>
      </c>
      <c r="E10226" s="841" t="s">
        <v>2504</v>
      </c>
      <c r="F10226" s="1335" t="s">
        <v>2489</v>
      </c>
      <c r="G10226" s="881" t="s">
        <v>2346</v>
      </c>
    </row>
    <row r="10227" spans="2:7" ht="15.75" x14ac:dyDescent="0.25">
      <c r="B10227" s="726">
        <v>44883</v>
      </c>
      <c r="C10227" s="1948" t="s">
        <v>2343</v>
      </c>
      <c r="D10227" s="880" t="s">
        <v>2584</v>
      </c>
      <c r="E10227" s="841" t="s">
        <v>2587</v>
      </c>
      <c r="F10227" s="1335" t="s">
        <v>2368</v>
      </c>
      <c r="G10227" s="881" t="s">
        <v>2346</v>
      </c>
    </row>
    <row r="10228" spans="2:7" ht="15.75" x14ac:dyDescent="0.25">
      <c r="B10228" s="726">
        <v>44883</v>
      </c>
      <c r="C10228" s="1948" t="s">
        <v>2343</v>
      </c>
      <c r="D10228" s="880" t="s">
        <v>2584</v>
      </c>
      <c r="E10228" s="841" t="s">
        <v>2563</v>
      </c>
      <c r="F10228" s="1304" t="s">
        <v>2383</v>
      </c>
      <c r="G10228" s="881" t="s">
        <v>2346</v>
      </c>
    </row>
    <row r="10229" spans="2:7" ht="15.75" x14ac:dyDescent="0.25">
      <c r="B10229" s="726">
        <v>44883</v>
      </c>
      <c r="C10229" s="1948" t="s">
        <v>2343</v>
      </c>
      <c r="D10229" s="880" t="s">
        <v>2278</v>
      </c>
      <c r="E10229" s="841" t="s">
        <v>3873</v>
      </c>
      <c r="F10229" s="1304" t="s">
        <v>2376</v>
      </c>
      <c r="G10229" s="881" t="s">
        <v>2346</v>
      </c>
    </row>
    <row r="10230" spans="2:7" ht="15.75" x14ac:dyDescent="0.25">
      <c r="B10230" s="726">
        <v>44883</v>
      </c>
      <c r="C10230" s="1948" t="s">
        <v>2343</v>
      </c>
      <c r="D10230" s="880" t="s">
        <v>2278</v>
      </c>
      <c r="E10230" s="1021" t="s">
        <v>2391</v>
      </c>
      <c r="F10230" s="1347" t="s">
        <v>2392</v>
      </c>
      <c r="G10230" s="1022" t="s">
        <v>2346</v>
      </c>
    </row>
    <row r="10231" spans="2:7" ht="15.75" x14ac:dyDescent="0.25">
      <c r="B10231" s="726">
        <v>44883</v>
      </c>
      <c r="C10231" s="1948" t="s">
        <v>2343</v>
      </c>
      <c r="D10231" s="880" t="s">
        <v>2278</v>
      </c>
      <c r="E10231" s="841" t="s">
        <v>2385</v>
      </c>
      <c r="F10231" s="1335" t="s">
        <v>2386</v>
      </c>
      <c r="G10231" s="968" t="s">
        <v>2346</v>
      </c>
    </row>
    <row r="10232" spans="2:7" ht="15.75" x14ac:dyDescent="0.25">
      <c r="B10232" s="726">
        <v>44883</v>
      </c>
      <c r="C10232" s="1948" t="s">
        <v>2343</v>
      </c>
      <c r="D10232" s="885" t="s">
        <v>2278</v>
      </c>
      <c r="E10232" s="856" t="s">
        <v>2397</v>
      </c>
      <c r="F10232" s="1305" t="s">
        <v>2398</v>
      </c>
      <c r="G10232" s="943" t="s">
        <v>2346</v>
      </c>
    </row>
    <row r="10233" spans="2:7" ht="15.75" x14ac:dyDescent="0.25">
      <c r="B10233" s="726">
        <v>44883</v>
      </c>
      <c r="C10233" s="2004" t="s">
        <v>2407</v>
      </c>
      <c r="D10233" s="1009" t="s">
        <v>3878</v>
      </c>
      <c r="E10233" s="1001" t="s">
        <v>3824</v>
      </c>
      <c r="F10233" s="1352" t="s">
        <v>3862</v>
      </c>
      <c r="G10233" s="1002" t="s">
        <v>2346</v>
      </c>
    </row>
    <row r="10234" spans="2:7" ht="15.75" x14ac:dyDescent="0.25">
      <c r="B10234" s="726">
        <v>44883</v>
      </c>
      <c r="C10234" s="2004" t="s">
        <v>2407</v>
      </c>
      <c r="D10234" s="1009" t="s">
        <v>3878</v>
      </c>
      <c r="E10234" s="1003" t="s">
        <v>3825</v>
      </c>
      <c r="F10234" s="1326" t="s">
        <v>3863</v>
      </c>
      <c r="G10234" s="1004" t="s">
        <v>2346</v>
      </c>
    </row>
    <row r="10235" spans="2:7" ht="15.75" x14ac:dyDescent="0.25">
      <c r="B10235" s="726">
        <v>44883</v>
      </c>
      <c r="C10235" s="2004" t="s">
        <v>2407</v>
      </c>
      <c r="D10235" s="1009" t="s">
        <v>3878</v>
      </c>
      <c r="E10235" s="1005" t="s">
        <v>3821</v>
      </c>
      <c r="F10235" s="1325" t="s">
        <v>3828</v>
      </c>
      <c r="G10235" s="1004" t="s">
        <v>2346</v>
      </c>
    </row>
    <row r="10236" spans="2:7" ht="15.75" x14ac:dyDescent="0.25">
      <c r="B10236" s="726">
        <v>44883</v>
      </c>
      <c r="C10236" s="2004" t="s">
        <v>2407</v>
      </c>
      <c r="D10236" s="1010" t="s">
        <v>3210</v>
      </c>
      <c r="E10236" s="1006" t="s">
        <v>2412</v>
      </c>
      <c r="F10236" s="1350" t="s">
        <v>2436</v>
      </c>
      <c r="G10236" s="1004" t="s">
        <v>2346</v>
      </c>
    </row>
    <row r="10237" spans="2:7" ht="15.75" x14ac:dyDescent="0.25">
      <c r="B10237" s="726">
        <v>44883</v>
      </c>
      <c r="C10237" s="2004" t="s">
        <v>2407</v>
      </c>
      <c r="D10237" s="1010" t="s">
        <v>3210</v>
      </c>
      <c r="E10237" s="1003" t="s">
        <v>3823</v>
      </c>
      <c r="F10237" s="1326" t="s">
        <v>2526</v>
      </c>
      <c r="G10237" s="1004" t="s">
        <v>2346</v>
      </c>
    </row>
    <row r="10238" spans="2:7" ht="15.75" x14ac:dyDescent="0.25">
      <c r="B10238" s="726">
        <v>44883</v>
      </c>
      <c r="C10238" s="2004" t="s">
        <v>2407</v>
      </c>
      <c r="D10238" s="1010" t="s">
        <v>3210</v>
      </c>
      <c r="E10238" s="1007" t="s">
        <v>2532</v>
      </c>
      <c r="F10238" s="1353" t="s">
        <v>2435</v>
      </c>
      <c r="G10238" s="1008" t="s">
        <v>2346</v>
      </c>
    </row>
    <row r="10239" spans="2:7" ht="15.75" x14ac:dyDescent="0.25">
      <c r="B10239" s="726">
        <v>44883</v>
      </c>
      <c r="C10239" s="725" t="s">
        <v>2407</v>
      </c>
      <c r="D10239" s="1124" t="s">
        <v>2416</v>
      </c>
      <c r="E10239" s="1154" t="s">
        <v>2417</v>
      </c>
      <c r="F10239" s="1378">
        <v>9175351402</v>
      </c>
      <c r="G10239" s="801" t="s">
        <v>2930</v>
      </c>
    </row>
    <row r="10240" spans="2:7" ht="15.75" x14ac:dyDescent="0.25">
      <c r="B10240" s="726">
        <v>44883</v>
      </c>
      <c r="C10240" s="725" t="s">
        <v>2407</v>
      </c>
      <c r="D10240" s="1124" t="s">
        <v>3210</v>
      </c>
      <c r="E10240" s="1124" t="s">
        <v>3444</v>
      </c>
      <c r="F10240" s="1376" t="s">
        <v>3142</v>
      </c>
      <c r="G10240" s="801" t="s">
        <v>2930</v>
      </c>
    </row>
    <row r="10241" spans="2:7" ht="15.75" x14ac:dyDescent="0.25">
      <c r="B10241" s="726">
        <v>44884</v>
      </c>
      <c r="C10241" s="719" t="s">
        <v>2310</v>
      </c>
      <c r="D10241" s="642" t="s">
        <v>2474</v>
      </c>
      <c r="E10241" s="642" t="s">
        <v>2420</v>
      </c>
      <c r="F10241" s="768" t="s">
        <v>2421</v>
      </c>
      <c r="G10241" s="797" t="s">
        <v>2930</v>
      </c>
    </row>
    <row r="10242" spans="2:7" ht="15.75" x14ac:dyDescent="0.25">
      <c r="B10242" s="726">
        <v>44884</v>
      </c>
      <c r="C10242" s="719" t="s">
        <v>2310</v>
      </c>
      <c r="D10242" s="642" t="s">
        <v>2474</v>
      </c>
      <c r="E10242" s="642" t="s">
        <v>3318</v>
      </c>
      <c r="F10242" s="768" t="s">
        <v>3047</v>
      </c>
      <c r="G10242" s="797" t="s">
        <v>2930</v>
      </c>
    </row>
    <row r="10243" spans="2:7" ht="15.75" x14ac:dyDescent="0.25">
      <c r="B10243" s="726">
        <v>44884</v>
      </c>
      <c r="C10243" s="719" t="s">
        <v>2310</v>
      </c>
      <c r="D10243" s="642" t="s">
        <v>2474</v>
      </c>
      <c r="E10243" s="642" t="s">
        <v>3297</v>
      </c>
      <c r="F10243" s="768" t="s">
        <v>3298</v>
      </c>
      <c r="G10243" s="797" t="s">
        <v>2930</v>
      </c>
    </row>
    <row r="10244" spans="2:7" ht="15.75" x14ac:dyDescent="0.25">
      <c r="B10244" s="726">
        <v>44884</v>
      </c>
      <c r="C10244" s="719" t="s">
        <v>2310</v>
      </c>
      <c r="D10244" s="642" t="s">
        <v>2311</v>
      </c>
      <c r="E10244" s="642" t="s">
        <v>2437</v>
      </c>
      <c r="F10244" s="768">
        <v>6462586341</v>
      </c>
      <c r="G10244" s="797" t="s">
        <v>2930</v>
      </c>
    </row>
    <row r="10245" spans="2:7" ht="15.75" x14ac:dyDescent="0.25">
      <c r="B10245" s="726">
        <v>44884</v>
      </c>
      <c r="C10245" s="719" t="s">
        <v>2310</v>
      </c>
      <c r="D10245" s="642" t="s">
        <v>2311</v>
      </c>
      <c r="E10245" s="642" t="s">
        <v>3851</v>
      </c>
      <c r="F10245" s="768" t="s">
        <v>3880</v>
      </c>
      <c r="G10245" s="797" t="s">
        <v>2930</v>
      </c>
    </row>
    <row r="10246" spans="2:7" ht="15.75" x14ac:dyDescent="0.25">
      <c r="B10246" s="726">
        <v>44884</v>
      </c>
      <c r="C10246" s="719" t="s">
        <v>2310</v>
      </c>
      <c r="D10246" s="642" t="s">
        <v>2311</v>
      </c>
      <c r="E10246" s="642" t="s">
        <v>3876</v>
      </c>
      <c r="F10246" s="768">
        <v>13478989848</v>
      </c>
      <c r="G10246" s="797" t="s">
        <v>2930</v>
      </c>
    </row>
    <row r="10247" spans="2:7" ht="15.75" x14ac:dyDescent="0.25">
      <c r="B10247" s="726">
        <v>44884</v>
      </c>
      <c r="C10247" s="719" t="s">
        <v>2310</v>
      </c>
      <c r="D10247" s="642" t="s">
        <v>2315</v>
      </c>
      <c r="E10247" s="642" t="s">
        <v>3742</v>
      </c>
      <c r="F10247" s="768" t="s">
        <v>3881</v>
      </c>
      <c r="G10247" s="797" t="s">
        <v>2930</v>
      </c>
    </row>
    <row r="10248" spans="2:7" ht="15.75" x14ac:dyDescent="0.25">
      <c r="B10248" s="726">
        <v>44884</v>
      </c>
      <c r="C10248" s="719" t="s">
        <v>2310</v>
      </c>
      <c r="D10248" s="642" t="s">
        <v>2315</v>
      </c>
      <c r="E10248" s="642" t="s">
        <v>3145</v>
      </c>
      <c r="F10248" s="768" t="s">
        <v>3598</v>
      </c>
      <c r="G10248" s="797" t="s">
        <v>2930</v>
      </c>
    </row>
    <row r="10249" spans="2:7" ht="15.75" x14ac:dyDescent="0.25">
      <c r="B10249" s="726">
        <v>44884</v>
      </c>
      <c r="C10249" s="719" t="s">
        <v>2310</v>
      </c>
      <c r="D10249" s="642" t="s">
        <v>2315</v>
      </c>
      <c r="E10249" s="642" t="s">
        <v>2438</v>
      </c>
      <c r="F10249" s="768">
        <v>6466237452</v>
      </c>
      <c r="G10249" s="797" t="s">
        <v>2930</v>
      </c>
    </row>
    <row r="10250" spans="2:7" ht="15.75" x14ac:dyDescent="0.25">
      <c r="B10250" s="726">
        <v>44884</v>
      </c>
      <c r="C10250" s="719" t="s">
        <v>2310</v>
      </c>
      <c r="D10250" s="642" t="s">
        <v>2315</v>
      </c>
      <c r="E10250" s="642" t="s">
        <v>3384</v>
      </c>
      <c r="F10250" s="768" t="s">
        <v>2937</v>
      </c>
      <c r="G10250" s="797" t="s">
        <v>2930</v>
      </c>
    </row>
    <row r="10251" spans="2:7" ht="15.75" x14ac:dyDescent="0.25">
      <c r="B10251" s="726">
        <v>44884</v>
      </c>
      <c r="C10251" s="719" t="s">
        <v>2310</v>
      </c>
      <c r="D10251" s="642" t="s">
        <v>2448</v>
      </c>
      <c r="E10251" s="642" t="s">
        <v>2573</v>
      </c>
      <c r="F10251" s="768" t="s">
        <v>3877</v>
      </c>
      <c r="G10251" s="797" t="s">
        <v>2930</v>
      </c>
    </row>
    <row r="10252" spans="2:7" ht="15.75" x14ac:dyDescent="0.25">
      <c r="B10252" s="726">
        <v>44884</v>
      </c>
      <c r="C10252" s="719" t="s">
        <v>2310</v>
      </c>
      <c r="D10252" s="642" t="s">
        <v>2448</v>
      </c>
      <c r="E10252" s="642" t="s">
        <v>2549</v>
      </c>
      <c r="F10252" s="768">
        <v>6463203634</v>
      </c>
      <c r="G10252" s="797" t="s">
        <v>2930</v>
      </c>
    </row>
    <row r="10253" spans="2:7" ht="15.75" x14ac:dyDescent="0.25">
      <c r="B10253" s="726">
        <v>44884</v>
      </c>
      <c r="C10253" s="719" t="s">
        <v>2310</v>
      </c>
      <c r="D10253" s="642" t="s">
        <v>2317</v>
      </c>
      <c r="E10253" s="642" t="s">
        <v>3309</v>
      </c>
      <c r="F10253" s="768">
        <v>7185023911</v>
      </c>
      <c r="G10253" s="797" t="s">
        <v>2930</v>
      </c>
    </row>
    <row r="10254" spans="2:7" ht="15.75" x14ac:dyDescent="0.25">
      <c r="B10254" s="726">
        <v>44884</v>
      </c>
      <c r="C10254" s="719" t="s">
        <v>2310</v>
      </c>
      <c r="D10254" s="642" t="s">
        <v>2317</v>
      </c>
      <c r="E10254" s="642" t="s">
        <v>2319</v>
      </c>
      <c r="F10254" s="768" t="s">
        <v>2454</v>
      </c>
      <c r="G10254" s="797" t="s">
        <v>2930</v>
      </c>
    </row>
    <row r="10255" spans="2:7" ht="15.75" x14ac:dyDescent="0.25">
      <c r="B10255" s="726">
        <v>44884</v>
      </c>
      <c r="C10255" s="719" t="s">
        <v>2310</v>
      </c>
      <c r="D10255" s="642" t="s">
        <v>2559</v>
      </c>
      <c r="E10255" s="642" t="s">
        <v>3398</v>
      </c>
      <c r="F10255" s="768" t="s">
        <v>3888</v>
      </c>
      <c r="G10255" s="797" t="s">
        <v>2930</v>
      </c>
    </row>
    <row r="10256" spans="2:7" ht="15.75" x14ac:dyDescent="0.25">
      <c r="B10256" s="726">
        <v>44884</v>
      </c>
      <c r="C10256" s="719" t="s">
        <v>2310</v>
      </c>
      <c r="D10256" s="642" t="s">
        <v>2521</v>
      </c>
      <c r="E10256" s="642" t="s">
        <v>3868</v>
      </c>
      <c r="F10256" s="768" t="s">
        <v>3869</v>
      </c>
      <c r="G10256" s="797" t="s">
        <v>2930</v>
      </c>
    </row>
    <row r="10257" spans="2:7" ht="15.75" x14ac:dyDescent="0.25">
      <c r="B10257" s="726">
        <v>44884</v>
      </c>
      <c r="C10257" s="719" t="s">
        <v>2310</v>
      </c>
      <c r="D10257" s="642" t="s">
        <v>2521</v>
      </c>
      <c r="E10257" s="642" t="s">
        <v>3889</v>
      </c>
      <c r="F10257" s="768" t="s">
        <v>3890</v>
      </c>
      <c r="G10257" s="797" t="s">
        <v>2930</v>
      </c>
    </row>
    <row r="10258" spans="2:7" ht="15.75" x14ac:dyDescent="0.25">
      <c r="B10258" s="726">
        <v>44884</v>
      </c>
      <c r="C10258" s="719" t="s">
        <v>2310</v>
      </c>
      <c r="D10258" s="642" t="s">
        <v>2329</v>
      </c>
      <c r="E10258" s="642" t="s">
        <v>3659</v>
      </c>
      <c r="F10258" s="768" t="s">
        <v>3703</v>
      </c>
      <c r="G10258" s="797" t="s">
        <v>2930</v>
      </c>
    </row>
    <row r="10259" spans="2:7" ht="15.75" x14ac:dyDescent="0.25">
      <c r="B10259" s="726">
        <v>44884</v>
      </c>
      <c r="C10259" s="719" t="s">
        <v>2310</v>
      </c>
      <c r="D10259" s="642" t="s">
        <v>2329</v>
      </c>
      <c r="E10259" s="642" t="s">
        <v>2442</v>
      </c>
      <c r="F10259" s="768" t="s">
        <v>2443</v>
      </c>
      <c r="G10259" s="797" t="s">
        <v>2930</v>
      </c>
    </row>
    <row r="10260" spans="2:7" ht="15.75" x14ac:dyDescent="0.25">
      <c r="B10260" s="726">
        <v>44884</v>
      </c>
      <c r="C10260" s="719" t="s">
        <v>2310</v>
      </c>
      <c r="D10260" s="642" t="s">
        <v>2335</v>
      </c>
      <c r="E10260" s="642" t="s">
        <v>2417</v>
      </c>
      <c r="F10260" s="768">
        <v>9175351402</v>
      </c>
      <c r="G10260" s="797" t="s">
        <v>2930</v>
      </c>
    </row>
    <row r="10261" spans="2:7" ht="15.75" x14ac:dyDescent="0.25">
      <c r="B10261" s="726">
        <v>44884</v>
      </c>
      <c r="C10261" s="719" t="s">
        <v>2310</v>
      </c>
      <c r="D10261" s="642" t="s">
        <v>2335</v>
      </c>
      <c r="E10261" s="642" t="s">
        <v>2471</v>
      </c>
      <c r="F10261" s="768">
        <v>9172141176</v>
      </c>
      <c r="G10261" s="797" t="s">
        <v>2930</v>
      </c>
    </row>
    <row r="10262" spans="2:7" ht="15.75" x14ac:dyDescent="0.25">
      <c r="B10262" s="726">
        <v>44884</v>
      </c>
      <c r="C10262" s="719" t="s">
        <v>2310</v>
      </c>
      <c r="D10262" s="642" t="s">
        <v>2338</v>
      </c>
      <c r="E10262" s="642" t="s">
        <v>2938</v>
      </c>
      <c r="F10262" s="768">
        <v>9177439133</v>
      </c>
      <c r="G10262" s="797" t="s">
        <v>2930</v>
      </c>
    </row>
    <row r="10263" spans="2:7" ht="15.75" x14ac:dyDescent="0.25">
      <c r="B10263" s="726">
        <v>44884</v>
      </c>
      <c r="C10263" s="719" t="s">
        <v>2310</v>
      </c>
      <c r="D10263" s="642" t="s">
        <v>2338</v>
      </c>
      <c r="E10263" s="642" t="s">
        <v>2444</v>
      </c>
      <c r="F10263" s="768">
        <v>92927690026</v>
      </c>
      <c r="G10263" s="797" t="s">
        <v>2930</v>
      </c>
    </row>
    <row r="10264" spans="2:7" ht="15.75" x14ac:dyDescent="0.25">
      <c r="B10264" s="726">
        <v>44884</v>
      </c>
      <c r="C10264" s="719" t="s">
        <v>2310</v>
      </c>
      <c r="D10264" s="642" t="s">
        <v>2338</v>
      </c>
      <c r="E10264" s="642" t="s">
        <v>2339</v>
      </c>
      <c r="F10264" s="768">
        <v>3476614552</v>
      </c>
      <c r="G10264" s="797" t="s">
        <v>2930</v>
      </c>
    </row>
    <row r="10265" spans="2:7" ht="15.75" x14ac:dyDescent="0.25">
      <c r="B10265" s="726">
        <v>44884</v>
      </c>
      <c r="C10265" s="719" t="s">
        <v>2310</v>
      </c>
      <c r="D10265" s="642" t="s">
        <v>2338</v>
      </c>
      <c r="E10265" s="642" t="s">
        <v>2457</v>
      </c>
      <c r="F10265" s="768" t="s">
        <v>2458</v>
      </c>
      <c r="G10265" s="797" t="s">
        <v>2930</v>
      </c>
    </row>
    <row r="10266" spans="2:7" ht="15.75" x14ac:dyDescent="0.25">
      <c r="B10266" s="726">
        <v>44884</v>
      </c>
      <c r="C10266" s="1948" t="s">
        <v>2343</v>
      </c>
      <c r="D10266" s="880" t="s">
        <v>3891</v>
      </c>
      <c r="E10266" s="841" t="s">
        <v>2351</v>
      </c>
      <c r="F10266" s="1304" t="s">
        <v>2352</v>
      </c>
      <c r="G10266" s="879" t="s">
        <v>2346</v>
      </c>
    </row>
    <row r="10267" spans="2:7" ht="15.75" x14ac:dyDescent="0.25">
      <c r="B10267" s="726">
        <v>44884</v>
      </c>
      <c r="C10267" s="1948" t="s">
        <v>2343</v>
      </c>
      <c r="D10267" s="880" t="s">
        <v>3891</v>
      </c>
      <c r="E10267" s="841" t="s">
        <v>2377</v>
      </c>
      <c r="F10267" s="1304" t="s">
        <v>2378</v>
      </c>
      <c r="G10267" s="881" t="s">
        <v>2346</v>
      </c>
    </row>
    <row r="10268" spans="2:7" ht="15.75" x14ac:dyDescent="0.25">
      <c r="B10268" s="726">
        <v>44884</v>
      </c>
      <c r="C10268" s="1948" t="s">
        <v>2343</v>
      </c>
      <c r="D10268" s="880" t="s">
        <v>3891</v>
      </c>
      <c r="E10268" s="841" t="s">
        <v>2530</v>
      </c>
      <c r="F10268" s="1304" t="s">
        <v>2429</v>
      </c>
      <c r="G10268" s="881" t="s">
        <v>2346</v>
      </c>
    </row>
    <row r="10269" spans="2:7" ht="15.75" x14ac:dyDescent="0.25">
      <c r="B10269" s="726">
        <v>44884</v>
      </c>
      <c r="C10269" s="1948" t="s">
        <v>2343</v>
      </c>
      <c r="D10269" s="880" t="s">
        <v>3891</v>
      </c>
      <c r="E10269" s="841" t="s">
        <v>2372</v>
      </c>
      <c r="F10269" s="1335" t="s">
        <v>2373</v>
      </c>
      <c r="G10269" s="881" t="s">
        <v>2346</v>
      </c>
    </row>
    <row r="10270" spans="2:7" ht="15.75" x14ac:dyDescent="0.25">
      <c r="B10270" s="726">
        <v>44884</v>
      </c>
      <c r="C10270" s="1948" t="s">
        <v>2343</v>
      </c>
      <c r="D10270" s="880" t="s">
        <v>3892</v>
      </c>
      <c r="E10270" s="886" t="s">
        <v>2393</v>
      </c>
      <c r="F10270" s="1335" t="s">
        <v>2536</v>
      </c>
      <c r="G10270" s="881" t="s">
        <v>2346</v>
      </c>
    </row>
    <row r="10271" spans="2:7" ht="15.75" x14ac:dyDescent="0.25">
      <c r="B10271" s="726">
        <v>44884</v>
      </c>
      <c r="C10271" s="1948" t="s">
        <v>2343</v>
      </c>
      <c r="D10271" s="880" t="s">
        <v>3892</v>
      </c>
      <c r="E10271" s="841" t="s">
        <v>2431</v>
      </c>
      <c r="F10271" s="1335" t="s">
        <v>2406</v>
      </c>
      <c r="G10271" s="881" t="s">
        <v>2346</v>
      </c>
    </row>
    <row r="10272" spans="2:7" ht="15.75" x14ac:dyDescent="0.25">
      <c r="B10272" s="726">
        <v>44884</v>
      </c>
      <c r="C10272" s="1948" t="s">
        <v>2343</v>
      </c>
      <c r="D10272" s="880" t="s">
        <v>3892</v>
      </c>
      <c r="E10272" s="841" t="s">
        <v>3817</v>
      </c>
      <c r="F10272" s="1335" t="s">
        <v>3872</v>
      </c>
      <c r="G10272" s="881" t="s">
        <v>2346</v>
      </c>
    </row>
    <row r="10273" spans="2:7" ht="15.75" x14ac:dyDescent="0.25">
      <c r="B10273" s="726">
        <v>44884</v>
      </c>
      <c r="C10273" s="1948" t="s">
        <v>2343</v>
      </c>
      <c r="D10273" s="880" t="s">
        <v>3885</v>
      </c>
      <c r="E10273" s="841" t="s">
        <v>2555</v>
      </c>
      <c r="F10273" s="1335" t="s">
        <v>2355</v>
      </c>
      <c r="G10273" s="881" t="s">
        <v>2346</v>
      </c>
    </row>
    <row r="10274" spans="2:7" ht="15.75" x14ac:dyDescent="0.25">
      <c r="B10274" s="726">
        <v>44884</v>
      </c>
      <c r="C10274" s="1948" t="s">
        <v>2343</v>
      </c>
      <c r="D10274" s="880" t="s">
        <v>3885</v>
      </c>
      <c r="E10274" s="841" t="s">
        <v>2563</v>
      </c>
      <c r="F10274" s="1304" t="s">
        <v>2383</v>
      </c>
      <c r="G10274" s="881" t="s">
        <v>2346</v>
      </c>
    </row>
    <row r="10275" spans="2:7" ht="15.75" x14ac:dyDescent="0.25">
      <c r="B10275" s="726">
        <v>44884</v>
      </c>
      <c r="C10275" s="1948" t="s">
        <v>2343</v>
      </c>
      <c r="D10275" s="880" t="s">
        <v>3885</v>
      </c>
      <c r="E10275" s="841" t="s">
        <v>2587</v>
      </c>
      <c r="F10275" s="1335" t="s">
        <v>2368</v>
      </c>
      <c r="G10275" s="881" t="s">
        <v>2346</v>
      </c>
    </row>
    <row r="10276" spans="2:7" ht="15.75" x14ac:dyDescent="0.25">
      <c r="B10276" s="726">
        <v>44884</v>
      </c>
      <c r="C10276" s="1948" t="s">
        <v>2343</v>
      </c>
      <c r="D10276" s="880" t="s">
        <v>2278</v>
      </c>
      <c r="E10276" s="841" t="s">
        <v>2504</v>
      </c>
      <c r="F10276" s="1335" t="s">
        <v>2489</v>
      </c>
      <c r="G10276" s="881" t="s">
        <v>2346</v>
      </c>
    </row>
    <row r="10277" spans="2:7" ht="15.75" x14ac:dyDescent="0.25">
      <c r="B10277" s="726">
        <v>44884</v>
      </c>
      <c r="C10277" s="1948" t="s">
        <v>2343</v>
      </c>
      <c r="D10277" s="880" t="s">
        <v>2278</v>
      </c>
      <c r="E10277" s="841" t="s">
        <v>3873</v>
      </c>
      <c r="F10277" s="1304" t="s">
        <v>2376</v>
      </c>
      <c r="G10277" s="881" t="s">
        <v>2346</v>
      </c>
    </row>
    <row r="10278" spans="2:7" ht="15.75" x14ac:dyDescent="0.25">
      <c r="B10278" s="726">
        <v>44884</v>
      </c>
      <c r="C10278" s="1948" t="s">
        <v>2343</v>
      </c>
      <c r="D10278" s="885" t="s">
        <v>2278</v>
      </c>
      <c r="E10278" s="856" t="s">
        <v>2397</v>
      </c>
      <c r="F10278" s="1310" t="s">
        <v>2398</v>
      </c>
      <c r="G10278" s="881" t="s">
        <v>2346</v>
      </c>
    </row>
    <row r="10279" spans="2:7" ht="15.75" x14ac:dyDescent="0.25">
      <c r="B10279" s="726">
        <v>44884</v>
      </c>
      <c r="C10279" s="2004" t="s">
        <v>2407</v>
      </c>
      <c r="D10279" s="974" t="s">
        <v>2278</v>
      </c>
      <c r="E10279" s="948" t="s">
        <v>3821</v>
      </c>
      <c r="F10279" s="1325" t="s">
        <v>3828</v>
      </c>
      <c r="G10279" s="951" t="s">
        <v>2346</v>
      </c>
    </row>
    <row r="10280" spans="2:7" ht="15.75" x14ac:dyDescent="0.25">
      <c r="B10280" s="726">
        <v>44884</v>
      </c>
      <c r="C10280" s="2004" t="s">
        <v>2407</v>
      </c>
      <c r="D10280" s="937" t="s">
        <v>2278</v>
      </c>
      <c r="E10280" s="938" t="s">
        <v>3824</v>
      </c>
      <c r="F10280" s="1343" t="s">
        <v>3862</v>
      </c>
      <c r="G10280" s="951" t="s">
        <v>2346</v>
      </c>
    </row>
    <row r="10281" spans="2:7" ht="15.75" x14ac:dyDescent="0.25">
      <c r="B10281" s="726">
        <v>44884</v>
      </c>
      <c r="C10281" s="2004" t="s">
        <v>2407</v>
      </c>
      <c r="D10281" s="937" t="s">
        <v>3177</v>
      </c>
      <c r="E10281" s="936" t="s">
        <v>2412</v>
      </c>
      <c r="F10281" s="1350" t="s">
        <v>2436</v>
      </c>
      <c r="G10281" s="951" t="s">
        <v>2346</v>
      </c>
    </row>
    <row r="10282" spans="2:7" ht="15.75" x14ac:dyDescent="0.25">
      <c r="B10282" s="726">
        <v>44884</v>
      </c>
      <c r="C10282" s="2004" t="s">
        <v>2407</v>
      </c>
      <c r="D10282" s="937" t="s">
        <v>3177</v>
      </c>
      <c r="E10282" s="936" t="s">
        <v>2532</v>
      </c>
      <c r="F10282" s="1326" t="s">
        <v>2435</v>
      </c>
      <c r="G10282" s="951" t="s">
        <v>2346</v>
      </c>
    </row>
    <row r="10283" spans="2:7" ht="15.75" x14ac:dyDescent="0.25">
      <c r="B10283" s="726">
        <v>44884</v>
      </c>
      <c r="C10283" s="2004" t="s">
        <v>2407</v>
      </c>
      <c r="D10283" s="937" t="s">
        <v>3181</v>
      </c>
      <c r="E10283" s="936" t="s">
        <v>3823</v>
      </c>
      <c r="F10283" s="1326" t="s">
        <v>2526</v>
      </c>
      <c r="G10283" s="951" t="s">
        <v>2346</v>
      </c>
    </row>
    <row r="10284" spans="2:7" ht="15.75" x14ac:dyDescent="0.25">
      <c r="B10284" s="726">
        <v>44884</v>
      </c>
      <c r="C10284" s="2004" t="s">
        <v>2407</v>
      </c>
      <c r="D10284" s="937" t="s">
        <v>3181</v>
      </c>
      <c r="E10284" s="939" t="s">
        <v>3825</v>
      </c>
      <c r="F10284" s="1326" t="s">
        <v>3863</v>
      </c>
      <c r="G10284" s="951" t="s">
        <v>2346</v>
      </c>
    </row>
    <row r="10285" spans="2:7" ht="15.75" x14ac:dyDescent="0.25">
      <c r="B10285" s="726">
        <v>44884</v>
      </c>
      <c r="C10285" s="725" t="s">
        <v>2407</v>
      </c>
      <c r="D10285" s="1124" t="s">
        <v>2416</v>
      </c>
      <c r="E10285" s="1124" t="s">
        <v>2417</v>
      </c>
      <c r="F10285" s="1376">
        <v>9175351402</v>
      </c>
      <c r="G10285" s="801" t="s">
        <v>2930</v>
      </c>
    </row>
    <row r="10286" spans="2:7" ht="15.75" x14ac:dyDescent="0.25">
      <c r="B10286" s="726">
        <v>44884</v>
      </c>
      <c r="C10286" s="725" t="s">
        <v>2407</v>
      </c>
      <c r="D10286" s="1124" t="s">
        <v>3177</v>
      </c>
      <c r="E10286" s="1124" t="s">
        <v>3178</v>
      </c>
      <c r="F10286" s="1376" t="s">
        <v>3879</v>
      </c>
      <c r="G10286" s="801" t="s">
        <v>2930</v>
      </c>
    </row>
    <row r="10287" spans="2:7" ht="15.75" x14ac:dyDescent="0.25">
      <c r="B10287" s="726">
        <v>44884</v>
      </c>
      <c r="C10287" s="725" t="s">
        <v>2407</v>
      </c>
      <c r="D10287" s="1124" t="s">
        <v>3181</v>
      </c>
      <c r="E10287" s="1124" t="s">
        <v>2963</v>
      </c>
      <c r="F10287" s="1376" t="s">
        <v>3148</v>
      </c>
      <c r="G10287" s="801" t="s">
        <v>2930</v>
      </c>
    </row>
    <row r="10288" spans="2:7" ht="15.75" x14ac:dyDescent="0.25">
      <c r="B10288" s="726">
        <v>44884</v>
      </c>
      <c r="C10288" s="725" t="s">
        <v>2407</v>
      </c>
      <c r="D10288" s="1125" t="s">
        <v>3210</v>
      </c>
      <c r="E10288" s="1125" t="s">
        <v>3444</v>
      </c>
      <c r="F10288" s="1377" t="s">
        <v>3142</v>
      </c>
      <c r="G10288" s="801" t="s">
        <v>2930</v>
      </c>
    </row>
    <row r="10289" spans="2:7" ht="15.75" x14ac:dyDescent="0.25">
      <c r="B10289" s="789">
        <v>44885</v>
      </c>
      <c r="C10289" s="1979" t="s">
        <v>2310</v>
      </c>
      <c r="D10289" s="642" t="s">
        <v>2474</v>
      </c>
      <c r="E10289" s="642" t="s">
        <v>2420</v>
      </c>
      <c r="F10289" s="768" t="s">
        <v>2421</v>
      </c>
      <c r="G10289" s="2005" t="s">
        <v>2930</v>
      </c>
    </row>
    <row r="10290" spans="2:7" ht="15.75" x14ac:dyDescent="0.25">
      <c r="B10290" s="789">
        <v>44885</v>
      </c>
      <c r="C10290" s="1979" t="s">
        <v>2310</v>
      </c>
      <c r="D10290" s="642" t="s">
        <v>2474</v>
      </c>
      <c r="E10290" s="642" t="s">
        <v>3318</v>
      </c>
      <c r="F10290" s="768" t="s">
        <v>3047</v>
      </c>
      <c r="G10290" s="2005" t="s">
        <v>2930</v>
      </c>
    </row>
    <row r="10291" spans="2:7" ht="15.75" x14ac:dyDescent="0.25">
      <c r="B10291" s="789">
        <v>44885</v>
      </c>
      <c r="C10291" s="1979" t="s">
        <v>2310</v>
      </c>
      <c r="D10291" s="642" t="s">
        <v>2474</v>
      </c>
      <c r="E10291" s="642" t="s">
        <v>3297</v>
      </c>
      <c r="F10291" s="768" t="s">
        <v>3298</v>
      </c>
      <c r="G10291" s="2005" t="s">
        <v>2930</v>
      </c>
    </row>
    <row r="10292" spans="2:7" ht="15.75" x14ac:dyDescent="0.25">
      <c r="B10292" s="789">
        <v>44885</v>
      </c>
      <c r="C10292" s="1979" t="s">
        <v>2310</v>
      </c>
      <c r="D10292" s="642" t="s">
        <v>2311</v>
      </c>
      <c r="E10292" s="642" t="s">
        <v>3876</v>
      </c>
      <c r="F10292" s="768">
        <v>13478989848</v>
      </c>
      <c r="G10292" s="2005" t="s">
        <v>2930</v>
      </c>
    </row>
    <row r="10293" spans="2:7" ht="15.75" x14ac:dyDescent="0.25">
      <c r="B10293" s="789">
        <v>44885</v>
      </c>
      <c r="C10293" s="1979" t="s">
        <v>2310</v>
      </c>
      <c r="D10293" s="642" t="s">
        <v>2311</v>
      </c>
      <c r="E10293" s="642" t="s">
        <v>3034</v>
      </c>
      <c r="F10293" s="768" t="s">
        <v>2424</v>
      </c>
      <c r="G10293" s="2005" t="s">
        <v>2930</v>
      </c>
    </row>
    <row r="10294" spans="2:7" ht="15.75" x14ac:dyDescent="0.25">
      <c r="B10294" s="789">
        <v>44885</v>
      </c>
      <c r="C10294" s="1979" t="s">
        <v>2310</v>
      </c>
      <c r="D10294" s="642" t="s">
        <v>2315</v>
      </c>
      <c r="E10294" s="642" t="s">
        <v>2991</v>
      </c>
      <c r="F10294" s="768" t="s">
        <v>3584</v>
      </c>
      <c r="G10294" s="2005" t="s">
        <v>2930</v>
      </c>
    </row>
    <row r="10295" spans="2:7" ht="15.75" x14ac:dyDescent="0.25">
      <c r="B10295" s="789">
        <v>44885</v>
      </c>
      <c r="C10295" s="1979" t="s">
        <v>2310</v>
      </c>
      <c r="D10295" s="642" t="s">
        <v>2315</v>
      </c>
      <c r="E10295" s="642" t="s">
        <v>2438</v>
      </c>
      <c r="F10295" s="768">
        <v>6466237452</v>
      </c>
      <c r="G10295" s="2005" t="s">
        <v>2930</v>
      </c>
    </row>
    <row r="10296" spans="2:7" ht="15.75" x14ac:dyDescent="0.25">
      <c r="B10296" s="789">
        <v>44885</v>
      </c>
      <c r="C10296" s="1979" t="s">
        <v>2310</v>
      </c>
      <c r="D10296" s="642" t="s">
        <v>2448</v>
      </c>
      <c r="E10296" s="642" t="s">
        <v>2573</v>
      </c>
      <c r="F10296" s="768" t="s">
        <v>3877</v>
      </c>
      <c r="G10296" s="2005" t="s">
        <v>2930</v>
      </c>
    </row>
    <row r="10297" spans="2:7" ht="15.75" x14ac:dyDescent="0.25">
      <c r="B10297" s="789">
        <v>44885</v>
      </c>
      <c r="C10297" s="1979" t="s">
        <v>2310</v>
      </c>
      <c r="D10297" s="642" t="s">
        <v>2448</v>
      </c>
      <c r="E10297" s="642" t="s">
        <v>2549</v>
      </c>
      <c r="F10297" s="768">
        <v>6463203634</v>
      </c>
      <c r="G10297" s="2005" t="s">
        <v>2930</v>
      </c>
    </row>
    <row r="10298" spans="2:7" ht="15.75" x14ac:dyDescent="0.25">
      <c r="B10298" s="789">
        <v>44885</v>
      </c>
      <c r="C10298" s="1979" t="s">
        <v>2310</v>
      </c>
      <c r="D10298" s="642" t="s">
        <v>2448</v>
      </c>
      <c r="E10298" s="642" t="s">
        <v>2449</v>
      </c>
      <c r="F10298" s="768">
        <v>4239999542</v>
      </c>
      <c r="G10298" s="2005" t="s">
        <v>2930</v>
      </c>
    </row>
    <row r="10299" spans="2:7" ht="15.75" x14ac:dyDescent="0.25">
      <c r="B10299" s="789">
        <v>44885</v>
      </c>
      <c r="C10299" s="1979" t="s">
        <v>2310</v>
      </c>
      <c r="D10299" s="642" t="s">
        <v>2317</v>
      </c>
      <c r="E10299" s="642" t="s">
        <v>3309</v>
      </c>
      <c r="F10299" s="768">
        <v>7185023911</v>
      </c>
      <c r="G10299" s="2005" t="s">
        <v>2930</v>
      </c>
    </row>
    <row r="10300" spans="2:7" ht="15.75" x14ac:dyDescent="0.25">
      <c r="B10300" s="789">
        <v>44885</v>
      </c>
      <c r="C10300" s="1979" t="s">
        <v>2310</v>
      </c>
      <c r="D10300" s="642" t="s">
        <v>2317</v>
      </c>
      <c r="E10300" s="642" t="s">
        <v>2319</v>
      </c>
      <c r="F10300" s="768" t="s">
        <v>2454</v>
      </c>
      <c r="G10300" s="2005" t="s">
        <v>2930</v>
      </c>
    </row>
    <row r="10301" spans="2:7" ht="15.75" x14ac:dyDescent="0.25">
      <c r="B10301" s="789">
        <v>44885</v>
      </c>
      <c r="C10301" s="1979" t="s">
        <v>2310</v>
      </c>
      <c r="D10301" s="642" t="s">
        <v>2521</v>
      </c>
      <c r="E10301" s="642" t="s">
        <v>3868</v>
      </c>
      <c r="F10301" s="768" t="s">
        <v>3869</v>
      </c>
      <c r="G10301" s="2005" t="s">
        <v>2930</v>
      </c>
    </row>
    <row r="10302" spans="2:7" ht="15.75" x14ac:dyDescent="0.25">
      <c r="B10302" s="789">
        <v>44885</v>
      </c>
      <c r="C10302" s="1979" t="s">
        <v>2310</v>
      </c>
      <c r="D10302" s="642" t="s">
        <v>2329</v>
      </c>
      <c r="E10302" s="642" t="s">
        <v>3659</v>
      </c>
      <c r="F10302" s="768" t="s">
        <v>3703</v>
      </c>
      <c r="G10302" s="2005" t="s">
        <v>2930</v>
      </c>
    </row>
    <row r="10303" spans="2:7" ht="15.75" x14ac:dyDescent="0.25">
      <c r="B10303" s="789">
        <v>44885</v>
      </c>
      <c r="C10303" s="1979" t="s">
        <v>2310</v>
      </c>
      <c r="D10303" s="642" t="s">
        <v>2329</v>
      </c>
      <c r="E10303" s="642" t="s">
        <v>2442</v>
      </c>
      <c r="F10303" s="768" t="s">
        <v>2443</v>
      </c>
      <c r="G10303" s="2005" t="s">
        <v>2930</v>
      </c>
    </row>
    <row r="10304" spans="2:7" ht="15.75" x14ac:dyDescent="0.25">
      <c r="B10304" s="789">
        <v>44885</v>
      </c>
      <c r="C10304" s="1979" t="s">
        <v>2310</v>
      </c>
      <c r="D10304" s="642" t="s">
        <v>2335</v>
      </c>
      <c r="E10304" s="642" t="s">
        <v>3042</v>
      </c>
      <c r="F10304" s="768">
        <v>9179431759</v>
      </c>
      <c r="G10304" s="2005" t="s">
        <v>2930</v>
      </c>
    </row>
    <row r="10305" spans="2:7" ht="15.75" x14ac:dyDescent="0.25">
      <c r="B10305" s="789">
        <v>44885</v>
      </c>
      <c r="C10305" s="1979" t="s">
        <v>2310</v>
      </c>
      <c r="D10305" s="642" t="s">
        <v>2335</v>
      </c>
      <c r="E10305" s="642" t="s">
        <v>3884</v>
      </c>
      <c r="F10305" s="768">
        <v>19172023127</v>
      </c>
      <c r="G10305" s="2005" t="s">
        <v>2930</v>
      </c>
    </row>
    <row r="10306" spans="2:7" ht="15.75" x14ac:dyDescent="0.25">
      <c r="B10306" s="789">
        <v>44885</v>
      </c>
      <c r="C10306" s="1979" t="s">
        <v>2310</v>
      </c>
      <c r="D10306" s="642" t="s">
        <v>2338</v>
      </c>
      <c r="E10306" s="642" t="s">
        <v>2938</v>
      </c>
      <c r="F10306" s="768">
        <v>9177439133</v>
      </c>
      <c r="G10306" s="2005" t="s">
        <v>2930</v>
      </c>
    </row>
    <row r="10307" spans="2:7" ht="15.75" x14ac:dyDescent="0.25">
      <c r="B10307" s="789">
        <v>44885</v>
      </c>
      <c r="C10307" s="1979" t="s">
        <v>2310</v>
      </c>
      <c r="D10307" s="642" t="s">
        <v>2338</v>
      </c>
      <c r="E10307" s="642" t="s">
        <v>2426</v>
      </c>
      <c r="F10307" s="768" t="s">
        <v>2495</v>
      </c>
      <c r="G10307" s="2005" t="s">
        <v>2930</v>
      </c>
    </row>
    <row r="10308" spans="2:7" ht="15.75" x14ac:dyDescent="0.25">
      <c r="B10308" s="789">
        <v>44885</v>
      </c>
      <c r="C10308" s="1979" t="s">
        <v>2310</v>
      </c>
      <c r="D10308" s="642" t="s">
        <v>2338</v>
      </c>
      <c r="E10308" s="642" t="s">
        <v>3623</v>
      </c>
      <c r="F10308" s="768">
        <v>9175890336</v>
      </c>
      <c r="G10308" s="2005" t="s">
        <v>2930</v>
      </c>
    </row>
    <row r="10309" spans="2:7" ht="15.75" x14ac:dyDescent="0.25">
      <c r="B10309" s="789">
        <v>44885</v>
      </c>
      <c r="C10309" s="1979" t="s">
        <v>2310</v>
      </c>
      <c r="D10309" s="642" t="s">
        <v>2338</v>
      </c>
      <c r="E10309" s="642" t="s">
        <v>2457</v>
      </c>
      <c r="F10309" s="768" t="s">
        <v>2458</v>
      </c>
      <c r="G10309" s="2005" t="s">
        <v>2930</v>
      </c>
    </row>
    <row r="10310" spans="2:7" ht="15.75" x14ac:dyDescent="0.25">
      <c r="B10310" s="789">
        <v>44885</v>
      </c>
      <c r="C10310" s="1935" t="s">
        <v>3796</v>
      </c>
      <c r="D10310" s="877" t="s">
        <v>3767</v>
      </c>
      <c r="E10310" s="878" t="s">
        <v>3358</v>
      </c>
      <c r="F10310" s="1317" t="s">
        <v>3359</v>
      </c>
      <c r="G10310" s="881" t="s">
        <v>2346</v>
      </c>
    </row>
    <row r="10311" spans="2:7" ht="15.75" x14ac:dyDescent="0.25">
      <c r="B10311" s="789">
        <v>44885</v>
      </c>
      <c r="C10311" s="1933" t="s">
        <v>2343</v>
      </c>
      <c r="D10311" s="880" t="s">
        <v>3767</v>
      </c>
      <c r="E10311" s="841" t="s">
        <v>2889</v>
      </c>
      <c r="F10311" s="1304" t="s">
        <v>2890</v>
      </c>
      <c r="G10311" s="916" t="s">
        <v>2346</v>
      </c>
    </row>
    <row r="10312" spans="2:7" ht="15.75" x14ac:dyDescent="0.25">
      <c r="B10312" s="789">
        <v>44885</v>
      </c>
      <c r="C10312" s="1948" t="s">
        <v>2343</v>
      </c>
      <c r="D10312" s="880" t="s">
        <v>3893</v>
      </c>
      <c r="E10312" s="841" t="s">
        <v>3817</v>
      </c>
      <c r="F10312" s="1335" t="s">
        <v>3872</v>
      </c>
      <c r="G10312" s="881" t="s">
        <v>2346</v>
      </c>
    </row>
    <row r="10313" spans="2:7" ht="15.75" x14ac:dyDescent="0.25">
      <c r="B10313" s="789">
        <v>44885</v>
      </c>
      <c r="C10313" s="1933" t="s">
        <v>2343</v>
      </c>
      <c r="D10313" s="880" t="s">
        <v>3086</v>
      </c>
      <c r="E10313" s="841" t="s">
        <v>2360</v>
      </c>
      <c r="F10313" s="1304" t="s">
        <v>2361</v>
      </c>
      <c r="G10313" s="916" t="s">
        <v>2346</v>
      </c>
    </row>
    <row r="10314" spans="2:7" ht="15.75" x14ac:dyDescent="0.25">
      <c r="B10314" s="789">
        <v>44885</v>
      </c>
      <c r="C10314" s="1933" t="s">
        <v>2343</v>
      </c>
      <c r="D10314" s="880" t="s">
        <v>3086</v>
      </c>
      <c r="E10314" s="841" t="s">
        <v>2395</v>
      </c>
      <c r="F10314" s="1304" t="s">
        <v>2390</v>
      </c>
      <c r="G10314" s="943" t="s">
        <v>2346</v>
      </c>
    </row>
    <row r="10315" spans="2:7" ht="15.75" x14ac:dyDescent="0.25">
      <c r="B10315" s="789">
        <v>44885</v>
      </c>
      <c r="C10315" s="1933" t="s">
        <v>2343</v>
      </c>
      <c r="D10315" s="880" t="s">
        <v>2353</v>
      </c>
      <c r="E10315" s="841" t="s">
        <v>2362</v>
      </c>
      <c r="F10315" s="1304" t="s">
        <v>2363</v>
      </c>
      <c r="G10315" s="916" t="s">
        <v>2346</v>
      </c>
    </row>
    <row r="10316" spans="2:7" ht="15.75" x14ac:dyDescent="0.25">
      <c r="B10316" s="789">
        <v>44885</v>
      </c>
      <c r="C10316" s="1935" t="s">
        <v>2343</v>
      </c>
      <c r="D10316" s="880" t="s">
        <v>2353</v>
      </c>
      <c r="E10316" s="841" t="s">
        <v>2402</v>
      </c>
      <c r="F10316" s="1304" t="s">
        <v>2403</v>
      </c>
      <c r="G10316" s="881" t="s">
        <v>2346</v>
      </c>
    </row>
    <row r="10317" spans="2:7" ht="15.75" x14ac:dyDescent="0.25">
      <c r="B10317" s="789">
        <v>44885</v>
      </c>
      <c r="C10317" s="1935" t="s">
        <v>3796</v>
      </c>
      <c r="D10317" s="880" t="s">
        <v>2353</v>
      </c>
      <c r="E10317" s="841" t="s">
        <v>2347</v>
      </c>
      <c r="F10317" s="1304" t="s">
        <v>3865</v>
      </c>
      <c r="G10317" s="916" t="s">
        <v>2346</v>
      </c>
    </row>
    <row r="10318" spans="2:7" ht="15.75" x14ac:dyDescent="0.25">
      <c r="B10318" s="789">
        <v>44885</v>
      </c>
      <c r="C10318" s="1935" t="s">
        <v>3796</v>
      </c>
      <c r="D10318" s="880" t="s">
        <v>2278</v>
      </c>
      <c r="E10318" s="841" t="s">
        <v>3867</v>
      </c>
      <c r="F10318" s="1304" t="s">
        <v>3168</v>
      </c>
      <c r="G10318" s="916" t="s">
        <v>2346</v>
      </c>
    </row>
    <row r="10319" spans="2:7" ht="15.75" x14ac:dyDescent="0.25">
      <c r="B10319" s="789">
        <v>44885</v>
      </c>
      <c r="C10319" s="1935" t="s">
        <v>2343</v>
      </c>
      <c r="D10319" s="880" t="s">
        <v>2278</v>
      </c>
      <c r="E10319" s="841" t="s">
        <v>2387</v>
      </c>
      <c r="F10319" s="1304" t="s">
        <v>2388</v>
      </c>
      <c r="G10319" s="881" t="s">
        <v>2346</v>
      </c>
    </row>
    <row r="10320" spans="2:7" ht="15.75" x14ac:dyDescent="0.25">
      <c r="B10320" s="789">
        <v>44885</v>
      </c>
      <c r="C10320" s="1935" t="s">
        <v>2343</v>
      </c>
      <c r="D10320" s="882" t="s">
        <v>2278</v>
      </c>
      <c r="E10320" s="883" t="s">
        <v>2391</v>
      </c>
      <c r="F10320" s="1310" t="s">
        <v>2392</v>
      </c>
      <c r="G10320" s="881" t="s">
        <v>2346</v>
      </c>
    </row>
    <row r="10321" spans="2:7" ht="15.75" x14ac:dyDescent="0.25">
      <c r="B10321" s="789">
        <v>44885</v>
      </c>
      <c r="C10321" s="946" t="s">
        <v>2407</v>
      </c>
      <c r="D10321" s="937" t="s">
        <v>3878</v>
      </c>
      <c r="E10321" s="936" t="s">
        <v>3804</v>
      </c>
      <c r="F10321" s="1326" t="s">
        <v>3822</v>
      </c>
      <c r="G10321" s="949" t="s">
        <v>2346</v>
      </c>
    </row>
    <row r="10322" spans="2:7" ht="15.75" x14ac:dyDescent="0.25">
      <c r="B10322" s="789">
        <v>44885</v>
      </c>
      <c r="C10322" s="946" t="s">
        <v>2407</v>
      </c>
      <c r="D10322" s="937" t="s">
        <v>3878</v>
      </c>
      <c r="E10322" s="936" t="s">
        <v>3813</v>
      </c>
      <c r="F10322" s="1326" t="s">
        <v>2513</v>
      </c>
      <c r="G10322" s="951" t="s">
        <v>2346</v>
      </c>
    </row>
    <row r="10323" spans="2:7" ht="15.75" x14ac:dyDescent="0.25">
      <c r="B10323" s="789">
        <v>44885</v>
      </c>
      <c r="C10323" s="946" t="s">
        <v>2407</v>
      </c>
      <c r="D10323" s="937" t="s">
        <v>3878</v>
      </c>
      <c r="E10323" s="936" t="s">
        <v>3806</v>
      </c>
      <c r="F10323" s="1326" t="s">
        <v>2410</v>
      </c>
      <c r="G10323" s="951" t="s">
        <v>2346</v>
      </c>
    </row>
    <row r="10324" spans="2:7" ht="15.75" x14ac:dyDescent="0.25">
      <c r="B10324" s="789">
        <v>44885</v>
      </c>
      <c r="C10324" s="946" t="s">
        <v>2407</v>
      </c>
      <c r="D10324" s="937" t="s">
        <v>2554</v>
      </c>
      <c r="E10324" s="936" t="s">
        <v>3807</v>
      </c>
      <c r="F10324" s="1326" t="s">
        <v>2510</v>
      </c>
      <c r="G10324" s="951" t="s">
        <v>2346</v>
      </c>
    </row>
    <row r="10325" spans="2:7" ht="15.75" x14ac:dyDescent="0.25">
      <c r="B10325" s="789">
        <v>44885</v>
      </c>
      <c r="C10325" s="946" t="s">
        <v>2407</v>
      </c>
      <c r="D10325" s="937" t="s">
        <v>2554</v>
      </c>
      <c r="E10325" s="936" t="s">
        <v>2492</v>
      </c>
      <c r="F10325" s="1326" t="s">
        <v>2493</v>
      </c>
      <c r="G10325" s="951" t="s">
        <v>2346</v>
      </c>
    </row>
    <row r="10326" spans="2:7" ht="15.75" x14ac:dyDescent="0.25">
      <c r="B10326" s="789">
        <v>44885</v>
      </c>
      <c r="C10326" s="946" t="s">
        <v>2407</v>
      </c>
      <c r="D10326" s="1049" t="s">
        <v>2554</v>
      </c>
      <c r="E10326" s="1028" t="s">
        <v>2514</v>
      </c>
      <c r="F10326" s="1351" t="s">
        <v>2515</v>
      </c>
      <c r="G10326" s="951" t="s">
        <v>2346</v>
      </c>
    </row>
    <row r="10327" spans="2:7" ht="15.75" x14ac:dyDescent="0.25">
      <c r="B10327" s="789">
        <v>44885</v>
      </c>
      <c r="C10327" s="2004" t="s">
        <v>2407</v>
      </c>
      <c r="D10327" s="937" t="s">
        <v>3181</v>
      </c>
      <c r="E10327" s="939" t="s">
        <v>3894</v>
      </c>
      <c r="F10327" s="1326" t="s">
        <v>3863</v>
      </c>
      <c r="G10327" s="951"/>
    </row>
    <row r="10328" spans="2:7" ht="15.75" x14ac:dyDescent="0.25">
      <c r="B10328" s="789">
        <v>44885</v>
      </c>
      <c r="C10328" s="2004" t="s">
        <v>2407</v>
      </c>
      <c r="D10328" s="937" t="s">
        <v>3181</v>
      </c>
      <c r="E10328" s="1028" t="s">
        <v>3824</v>
      </c>
      <c r="F10328" s="1343" t="s">
        <v>3862</v>
      </c>
      <c r="G10328" s="951" t="s">
        <v>2346</v>
      </c>
    </row>
    <row r="10329" spans="2:7" ht="15.75" x14ac:dyDescent="0.25">
      <c r="B10329" s="789">
        <v>44885</v>
      </c>
      <c r="C10329" s="1946" t="s">
        <v>2407</v>
      </c>
      <c r="D10329" s="1124" t="s">
        <v>2416</v>
      </c>
      <c r="E10329" s="1124" t="s">
        <v>2417</v>
      </c>
      <c r="F10329" s="1376">
        <v>9175351402</v>
      </c>
      <c r="G10329" s="801" t="s">
        <v>2930</v>
      </c>
    </row>
    <row r="10330" spans="2:7" ht="15.75" x14ac:dyDescent="0.25">
      <c r="B10330" s="789">
        <v>44885</v>
      </c>
      <c r="C10330" s="1946" t="s">
        <v>2407</v>
      </c>
      <c r="D10330" s="1124" t="s">
        <v>3177</v>
      </c>
      <c r="E10330" s="1124" t="s">
        <v>3178</v>
      </c>
      <c r="F10330" s="1376" t="s">
        <v>3879</v>
      </c>
      <c r="G10330" s="801" t="s">
        <v>2930</v>
      </c>
    </row>
    <row r="10331" spans="2:7" ht="15.75" x14ac:dyDescent="0.25">
      <c r="B10331" s="789">
        <v>44885</v>
      </c>
      <c r="C10331" s="1946" t="s">
        <v>2407</v>
      </c>
      <c r="D10331" s="1125" t="s">
        <v>3181</v>
      </c>
      <c r="E10331" s="1125" t="s">
        <v>2963</v>
      </c>
      <c r="F10331" s="1377" t="s">
        <v>3148</v>
      </c>
      <c r="G10331" s="801" t="s">
        <v>2930</v>
      </c>
    </row>
    <row r="10332" spans="2:7" ht="15.75" x14ac:dyDescent="0.25">
      <c r="B10332" s="945">
        <v>44886</v>
      </c>
      <c r="C10332" s="1978" t="s">
        <v>2310</v>
      </c>
      <c r="D10332" s="642" t="s">
        <v>2311</v>
      </c>
      <c r="E10332" s="642" t="s">
        <v>2556</v>
      </c>
      <c r="F10332" s="768" t="s">
        <v>2557</v>
      </c>
      <c r="G10332" s="797" t="s">
        <v>2930</v>
      </c>
    </row>
    <row r="10333" spans="2:7" ht="15.75" x14ac:dyDescent="0.25">
      <c r="B10333" s="945">
        <v>44886</v>
      </c>
      <c r="C10333" s="1979" t="s">
        <v>2310</v>
      </c>
      <c r="D10333" s="642" t="s">
        <v>2315</v>
      </c>
      <c r="E10333" s="642" t="s">
        <v>3742</v>
      </c>
      <c r="F10333" s="768" t="s">
        <v>3881</v>
      </c>
      <c r="G10333" s="940" t="s">
        <v>2930</v>
      </c>
    </row>
    <row r="10334" spans="2:7" ht="15.75" x14ac:dyDescent="0.25">
      <c r="B10334" s="945">
        <v>44886</v>
      </c>
      <c r="C10334" s="1979" t="s">
        <v>2310</v>
      </c>
      <c r="D10334" s="642" t="s">
        <v>2315</v>
      </c>
      <c r="E10334" s="642" t="s">
        <v>2439</v>
      </c>
      <c r="F10334" s="768">
        <v>7186824921</v>
      </c>
      <c r="G10334" s="940" t="s">
        <v>2930</v>
      </c>
    </row>
    <row r="10335" spans="2:7" ht="15.75" x14ac:dyDescent="0.25">
      <c r="B10335" s="945">
        <v>44886</v>
      </c>
      <c r="C10335" s="1979" t="s">
        <v>2310</v>
      </c>
      <c r="D10335" s="642" t="s">
        <v>2315</v>
      </c>
      <c r="E10335" s="642" t="s">
        <v>3895</v>
      </c>
      <c r="F10335" s="768" t="s">
        <v>3896</v>
      </c>
      <c r="G10335" s="940" t="s">
        <v>2930</v>
      </c>
    </row>
    <row r="10336" spans="2:7" ht="15.75" x14ac:dyDescent="0.25">
      <c r="B10336" s="945">
        <v>44886</v>
      </c>
      <c r="C10336" s="1978" t="s">
        <v>2310</v>
      </c>
      <c r="D10336" s="642" t="s">
        <v>2315</v>
      </c>
      <c r="E10336" s="642" t="s">
        <v>2422</v>
      </c>
      <c r="F10336" s="768">
        <v>9179751158</v>
      </c>
      <c r="G10336" s="797" t="s">
        <v>2930</v>
      </c>
    </row>
    <row r="10337" spans="2:7" ht="15.75" x14ac:dyDescent="0.25">
      <c r="B10337" s="945">
        <v>44886</v>
      </c>
      <c r="C10337" s="1979" t="s">
        <v>2310</v>
      </c>
      <c r="D10337" s="642" t="s">
        <v>2448</v>
      </c>
      <c r="E10337" s="642" t="s">
        <v>2573</v>
      </c>
      <c r="F10337" s="768" t="s">
        <v>3877</v>
      </c>
      <c r="G10337" s="940" t="s">
        <v>2930</v>
      </c>
    </row>
    <row r="10338" spans="2:7" ht="15.75" x14ac:dyDescent="0.25">
      <c r="B10338" s="945">
        <v>44886</v>
      </c>
      <c r="C10338" s="1979" t="s">
        <v>2310</v>
      </c>
      <c r="D10338" s="642" t="s">
        <v>2448</v>
      </c>
      <c r="E10338" s="642" t="s">
        <v>2449</v>
      </c>
      <c r="F10338" s="768">
        <v>4239999542</v>
      </c>
      <c r="G10338" s="940" t="s">
        <v>2930</v>
      </c>
    </row>
    <row r="10339" spans="2:7" ht="15.75" x14ac:dyDescent="0.25">
      <c r="B10339" s="945">
        <v>44886</v>
      </c>
      <c r="C10339" s="1979" t="s">
        <v>2310</v>
      </c>
      <c r="D10339" s="642" t="s">
        <v>2317</v>
      </c>
      <c r="E10339" s="642" t="s">
        <v>2425</v>
      </c>
      <c r="F10339" s="768">
        <v>7579272679</v>
      </c>
      <c r="G10339" s="940" t="s">
        <v>2930</v>
      </c>
    </row>
    <row r="10340" spans="2:7" ht="15.75" x14ac:dyDescent="0.25">
      <c r="B10340" s="945">
        <v>44886</v>
      </c>
      <c r="C10340" s="1979" t="s">
        <v>2310</v>
      </c>
      <c r="D10340" s="642" t="s">
        <v>2329</v>
      </c>
      <c r="E10340" s="642" t="s">
        <v>2931</v>
      </c>
      <c r="F10340" s="768" t="s">
        <v>2958</v>
      </c>
      <c r="G10340" s="940" t="s">
        <v>2930</v>
      </c>
    </row>
    <row r="10341" spans="2:7" ht="15.75" x14ac:dyDescent="0.25">
      <c r="B10341" s="945">
        <v>44886</v>
      </c>
      <c r="C10341" s="1978" t="s">
        <v>2310</v>
      </c>
      <c r="D10341" s="642" t="s">
        <v>2329</v>
      </c>
      <c r="E10341" s="642" t="s">
        <v>2442</v>
      </c>
      <c r="F10341" s="768" t="s">
        <v>2443</v>
      </c>
      <c r="G10341" s="797" t="s">
        <v>2930</v>
      </c>
    </row>
    <row r="10342" spans="2:7" ht="15.75" x14ac:dyDescent="0.25">
      <c r="B10342" s="945">
        <v>44886</v>
      </c>
      <c r="C10342" s="1978" t="s">
        <v>2310</v>
      </c>
      <c r="D10342" s="642" t="s">
        <v>2335</v>
      </c>
      <c r="E10342" s="642" t="s">
        <v>3543</v>
      </c>
      <c r="F10342" s="768" t="s">
        <v>2337</v>
      </c>
      <c r="G10342" s="797" t="s">
        <v>2930</v>
      </c>
    </row>
    <row r="10343" spans="2:7" ht="15.75" x14ac:dyDescent="0.25">
      <c r="B10343" s="945">
        <v>44886</v>
      </c>
      <c r="C10343" s="1979" t="s">
        <v>2310</v>
      </c>
      <c r="D10343" s="642" t="s">
        <v>2335</v>
      </c>
      <c r="E10343" s="642" t="s">
        <v>3884</v>
      </c>
      <c r="F10343" s="768">
        <v>19172023127</v>
      </c>
      <c r="G10343" s="940" t="s">
        <v>2930</v>
      </c>
    </row>
    <row r="10344" spans="2:7" ht="15.75" x14ac:dyDescent="0.25">
      <c r="B10344" s="945">
        <v>44886</v>
      </c>
      <c r="C10344" s="1979" t="s">
        <v>2310</v>
      </c>
      <c r="D10344" s="642" t="s">
        <v>2338</v>
      </c>
      <c r="E10344" s="642" t="s">
        <v>2339</v>
      </c>
      <c r="F10344" s="768">
        <v>3476614552</v>
      </c>
      <c r="G10344" s="940" t="s">
        <v>2930</v>
      </c>
    </row>
    <row r="10345" spans="2:7" ht="15.75" x14ac:dyDescent="0.25">
      <c r="B10345" s="945">
        <v>44886</v>
      </c>
      <c r="C10345" s="1979" t="s">
        <v>2310</v>
      </c>
      <c r="D10345" s="642" t="s">
        <v>2338</v>
      </c>
      <c r="E10345" s="642" t="s">
        <v>2457</v>
      </c>
      <c r="F10345" s="768" t="s">
        <v>2458</v>
      </c>
      <c r="G10345" s="940" t="s">
        <v>2930</v>
      </c>
    </row>
    <row r="10346" spans="2:7" ht="15.75" x14ac:dyDescent="0.25">
      <c r="B10346" s="945">
        <v>44886</v>
      </c>
      <c r="C10346" s="1935" t="s">
        <v>3796</v>
      </c>
      <c r="D10346" s="1050" t="s">
        <v>3767</v>
      </c>
      <c r="E10346" s="1051" t="s">
        <v>3358</v>
      </c>
      <c r="F10346" s="1354" t="s">
        <v>3359</v>
      </c>
      <c r="G10346" s="881" t="s">
        <v>2346</v>
      </c>
    </row>
    <row r="10347" spans="2:7" ht="15.75" x14ac:dyDescent="0.25">
      <c r="B10347" s="945">
        <v>44886</v>
      </c>
      <c r="C10347" s="1933" t="s">
        <v>2496</v>
      </c>
      <c r="D10347" s="880" t="s">
        <v>3767</v>
      </c>
      <c r="E10347" s="841" t="s">
        <v>3897</v>
      </c>
      <c r="F10347" s="1304" t="s">
        <v>3898</v>
      </c>
      <c r="G10347" s="881" t="s">
        <v>2346</v>
      </c>
    </row>
    <row r="10348" spans="2:7" ht="15.75" x14ac:dyDescent="0.25">
      <c r="B10348" s="945">
        <v>44886</v>
      </c>
      <c r="C10348" s="1933" t="s">
        <v>2343</v>
      </c>
      <c r="D10348" s="880" t="s">
        <v>3767</v>
      </c>
      <c r="E10348" s="841" t="s">
        <v>3899</v>
      </c>
      <c r="F10348" s="1304" t="s">
        <v>2366</v>
      </c>
      <c r="G10348" s="881" t="s">
        <v>2346</v>
      </c>
    </row>
    <row r="10349" spans="2:7" ht="15.75" x14ac:dyDescent="0.25">
      <c r="B10349" s="945">
        <v>44886</v>
      </c>
      <c r="C10349" s="1933" t="s">
        <v>2343</v>
      </c>
      <c r="D10349" s="880" t="s">
        <v>3767</v>
      </c>
      <c r="E10349" s="841" t="s">
        <v>2889</v>
      </c>
      <c r="F10349" s="1304" t="s">
        <v>2890</v>
      </c>
      <c r="G10349" s="916" t="s">
        <v>2346</v>
      </c>
    </row>
    <row r="10350" spans="2:7" ht="15.75" x14ac:dyDescent="0.25">
      <c r="B10350" s="945">
        <v>44886</v>
      </c>
      <c r="C10350" s="1933" t="s">
        <v>2343</v>
      </c>
      <c r="D10350" s="880" t="s">
        <v>3086</v>
      </c>
      <c r="E10350" s="1068" t="s">
        <v>2402</v>
      </c>
      <c r="F10350" s="1856" t="s">
        <v>2403</v>
      </c>
      <c r="G10350" s="916" t="s">
        <v>2346</v>
      </c>
    </row>
    <row r="10351" spans="2:7" ht="15.75" x14ac:dyDescent="0.25">
      <c r="B10351" s="945">
        <v>44886</v>
      </c>
      <c r="C10351" s="1933" t="s">
        <v>2343</v>
      </c>
      <c r="D10351" s="880" t="s">
        <v>3086</v>
      </c>
      <c r="E10351" s="841" t="s">
        <v>2360</v>
      </c>
      <c r="F10351" s="1304" t="s">
        <v>2361</v>
      </c>
      <c r="G10351" s="916" t="s">
        <v>2346</v>
      </c>
    </row>
    <row r="10352" spans="2:7" ht="15.75" x14ac:dyDescent="0.25">
      <c r="B10352" s="945">
        <v>44886</v>
      </c>
      <c r="C10352" s="1933" t="s">
        <v>2343</v>
      </c>
      <c r="D10352" s="880" t="s">
        <v>3086</v>
      </c>
      <c r="E10352" s="841" t="s">
        <v>2395</v>
      </c>
      <c r="F10352" s="1304" t="s">
        <v>2390</v>
      </c>
      <c r="G10352" s="943" t="s">
        <v>2346</v>
      </c>
    </row>
    <row r="10353" spans="2:7" ht="15.75" x14ac:dyDescent="0.25">
      <c r="B10353" s="945">
        <v>44886</v>
      </c>
      <c r="C10353" s="1933" t="s">
        <v>2343</v>
      </c>
      <c r="D10353" s="880" t="s">
        <v>2353</v>
      </c>
      <c r="E10353" s="841" t="s">
        <v>2362</v>
      </c>
      <c r="F10353" s="1304" t="s">
        <v>2363</v>
      </c>
      <c r="G10353" s="916" t="s">
        <v>2346</v>
      </c>
    </row>
    <row r="10354" spans="2:7" ht="15.75" x14ac:dyDescent="0.25">
      <c r="B10354" s="945">
        <v>44886</v>
      </c>
      <c r="C10354" s="1935" t="s">
        <v>2343</v>
      </c>
      <c r="D10354" s="880" t="s">
        <v>2353</v>
      </c>
      <c r="E10354" s="841" t="s">
        <v>3363</v>
      </c>
      <c r="F10354" s="1304" t="s">
        <v>2350</v>
      </c>
      <c r="G10354" s="916" t="s">
        <v>2346</v>
      </c>
    </row>
    <row r="10355" spans="2:7" ht="15.75" x14ac:dyDescent="0.25">
      <c r="B10355" s="945">
        <v>44886</v>
      </c>
      <c r="C10355" s="1935" t="s">
        <v>2343</v>
      </c>
      <c r="D10355" s="880" t="s">
        <v>2353</v>
      </c>
      <c r="E10355" s="841" t="s">
        <v>3900</v>
      </c>
      <c r="F10355" s="1304" t="s">
        <v>2464</v>
      </c>
      <c r="G10355" s="916" t="s">
        <v>2346</v>
      </c>
    </row>
    <row r="10356" spans="2:7" ht="15.75" x14ac:dyDescent="0.25">
      <c r="B10356" s="945">
        <v>44886</v>
      </c>
      <c r="C10356" s="1935" t="s">
        <v>3796</v>
      </c>
      <c r="D10356" s="880" t="s">
        <v>2353</v>
      </c>
      <c r="E10356" s="841" t="s">
        <v>2347</v>
      </c>
      <c r="F10356" s="1304" t="s">
        <v>3865</v>
      </c>
      <c r="G10356" s="916" t="s">
        <v>2346</v>
      </c>
    </row>
    <row r="10357" spans="2:7" ht="15.75" x14ac:dyDescent="0.25">
      <c r="B10357" s="945">
        <v>44886</v>
      </c>
      <c r="C10357" s="1935" t="s">
        <v>3796</v>
      </c>
      <c r="D10357" s="880" t="s">
        <v>2278</v>
      </c>
      <c r="E10357" s="841" t="s">
        <v>3867</v>
      </c>
      <c r="F10357" s="1304" t="s">
        <v>3168</v>
      </c>
      <c r="G10357" s="916" t="s">
        <v>2346</v>
      </c>
    </row>
    <row r="10358" spans="2:7" ht="15.75" x14ac:dyDescent="0.25">
      <c r="B10358" s="945">
        <v>44886</v>
      </c>
      <c r="C10358" s="1935" t="s">
        <v>2343</v>
      </c>
      <c r="D10358" s="880" t="s">
        <v>2278</v>
      </c>
      <c r="E10358" s="841" t="s">
        <v>2387</v>
      </c>
      <c r="F10358" s="1304" t="s">
        <v>2388</v>
      </c>
      <c r="G10358" s="881" t="s">
        <v>2346</v>
      </c>
    </row>
    <row r="10359" spans="2:7" ht="15.75" x14ac:dyDescent="0.25">
      <c r="B10359" s="945">
        <v>44886</v>
      </c>
      <c r="C10359" s="1935" t="s">
        <v>2343</v>
      </c>
      <c r="D10359" s="882" t="s">
        <v>2278</v>
      </c>
      <c r="E10359" s="883" t="s">
        <v>2391</v>
      </c>
      <c r="F10359" s="1310" t="s">
        <v>2392</v>
      </c>
      <c r="G10359" s="881" t="s">
        <v>2346</v>
      </c>
    </row>
    <row r="10360" spans="2:7" ht="15.75" x14ac:dyDescent="0.25">
      <c r="B10360" s="945">
        <v>44886</v>
      </c>
      <c r="C10360" s="1935" t="s">
        <v>2343</v>
      </c>
      <c r="D10360" s="882" t="s">
        <v>2278</v>
      </c>
      <c r="E10360" s="841" t="s">
        <v>3901</v>
      </c>
      <c r="F10360" s="1304" t="s">
        <v>2357</v>
      </c>
      <c r="G10360" s="881" t="s">
        <v>2346</v>
      </c>
    </row>
    <row r="10361" spans="2:7" ht="15.75" x14ac:dyDescent="0.25">
      <c r="B10361" s="945">
        <v>44886</v>
      </c>
      <c r="C10361" s="1965" t="s">
        <v>2407</v>
      </c>
      <c r="D10361" s="974" t="s">
        <v>2584</v>
      </c>
      <c r="E10361" s="936" t="s">
        <v>3806</v>
      </c>
      <c r="F10361" s="1326" t="s">
        <v>2410</v>
      </c>
      <c r="G10361" s="951" t="s">
        <v>2346</v>
      </c>
    </row>
    <row r="10362" spans="2:7" ht="15.75" x14ac:dyDescent="0.25">
      <c r="B10362" s="945">
        <v>44886</v>
      </c>
      <c r="C10362" s="1965" t="s">
        <v>2407</v>
      </c>
      <c r="D10362" s="974" t="s">
        <v>2584</v>
      </c>
      <c r="E10362" s="948" t="s">
        <v>3804</v>
      </c>
      <c r="F10362" s="1325" t="s">
        <v>3822</v>
      </c>
      <c r="G10362" s="912" t="s">
        <v>2346</v>
      </c>
    </row>
    <row r="10363" spans="2:7" ht="15.75" x14ac:dyDescent="0.25">
      <c r="B10363" s="945">
        <v>44886</v>
      </c>
      <c r="C10363" s="1966" t="s">
        <v>2407</v>
      </c>
      <c r="D10363" s="937" t="s">
        <v>2584</v>
      </c>
      <c r="E10363" s="936" t="s">
        <v>3807</v>
      </c>
      <c r="F10363" s="1326" t="s">
        <v>2510</v>
      </c>
      <c r="G10363" s="913" t="s">
        <v>2346</v>
      </c>
    </row>
    <row r="10364" spans="2:7" ht="15.75" x14ac:dyDescent="0.25">
      <c r="B10364" s="945">
        <v>44886</v>
      </c>
      <c r="C10364" s="1966" t="s">
        <v>2407</v>
      </c>
      <c r="D10364" s="937" t="s">
        <v>3878</v>
      </c>
      <c r="E10364" s="936" t="s">
        <v>3813</v>
      </c>
      <c r="F10364" s="1326" t="s">
        <v>2513</v>
      </c>
      <c r="G10364" s="913" t="s">
        <v>2346</v>
      </c>
    </row>
    <row r="10365" spans="2:7" ht="15.75" x14ac:dyDescent="0.25">
      <c r="B10365" s="945">
        <v>44886</v>
      </c>
      <c r="C10365" s="1966" t="s">
        <v>2407</v>
      </c>
      <c r="D10365" s="937" t="s">
        <v>3878</v>
      </c>
      <c r="E10365" s="936" t="s">
        <v>2492</v>
      </c>
      <c r="F10365" s="1326" t="s">
        <v>2493</v>
      </c>
      <c r="G10365" s="913" t="s">
        <v>2346</v>
      </c>
    </row>
    <row r="10366" spans="2:7" ht="15.75" x14ac:dyDescent="0.25">
      <c r="B10366" s="945">
        <v>44886</v>
      </c>
      <c r="C10366" s="1967" t="s">
        <v>2407</v>
      </c>
      <c r="D10366" s="1049" t="s">
        <v>3878</v>
      </c>
      <c r="E10366" s="1028" t="s">
        <v>2514</v>
      </c>
      <c r="F10366" s="1351" t="s">
        <v>2515</v>
      </c>
      <c r="G10366" s="915" t="s">
        <v>2346</v>
      </c>
    </row>
    <row r="10367" spans="2:7" ht="15.75" x14ac:dyDescent="0.25">
      <c r="B10367" s="945">
        <v>44886</v>
      </c>
      <c r="C10367" s="1946" t="s">
        <v>2407</v>
      </c>
      <c r="D10367" s="1125" t="s">
        <v>2416</v>
      </c>
      <c r="E10367" s="1125" t="s">
        <v>2417</v>
      </c>
      <c r="F10367" s="1377">
        <v>9175351402</v>
      </c>
      <c r="G10367" s="801" t="s">
        <v>2930</v>
      </c>
    </row>
    <row r="10368" spans="2:7" ht="15.75" x14ac:dyDescent="0.25">
      <c r="B10368" s="2007">
        <v>44887</v>
      </c>
      <c r="C10368" s="2008" t="s">
        <v>2310</v>
      </c>
      <c r="D10368" s="642" t="s">
        <v>2474</v>
      </c>
      <c r="E10368" s="642" t="s">
        <v>3875</v>
      </c>
      <c r="F10368" s="768">
        <v>918062370</v>
      </c>
      <c r="G10368" s="996" t="s">
        <v>2930</v>
      </c>
    </row>
    <row r="10369" spans="2:7" ht="15.75" x14ac:dyDescent="0.25">
      <c r="B10369" s="2007">
        <v>44887</v>
      </c>
      <c r="C10369" s="2008" t="s">
        <v>2310</v>
      </c>
      <c r="D10369" s="642" t="s">
        <v>2474</v>
      </c>
      <c r="E10369" s="642" t="s">
        <v>2420</v>
      </c>
      <c r="F10369" s="768" t="s">
        <v>2421</v>
      </c>
      <c r="G10369" s="996" t="s">
        <v>2930</v>
      </c>
    </row>
    <row r="10370" spans="2:7" ht="15.75" x14ac:dyDescent="0.25">
      <c r="B10370" s="2007">
        <v>44887</v>
      </c>
      <c r="C10370" s="2008" t="s">
        <v>2310</v>
      </c>
      <c r="D10370" s="642" t="s">
        <v>2474</v>
      </c>
      <c r="E10370" s="642" t="s">
        <v>3318</v>
      </c>
      <c r="F10370" s="768" t="s">
        <v>3047</v>
      </c>
      <c r="G10370" s="996" t="s">
        <v>2930</v>
      </c>
    </row>
    <row r="10371" spans="2:7" ht="15.75" x14ac:dyDescent="0.25">
      <c r="B10371" s="2007">
        <v>44887</v>
      </c>
      <c r="C10371" s="2008" t="s">
        <v>2310</v>
      </c>
      <c r="D10371" s="642" t="s">
        <v>2311</v>
      </c>
      <c r="E10371" s="642" t="s">
        <v>2437</v>
      </c>
      <c r="F10371" s="768">
        <v>6462586341</v>
      </c>
      <c r="G10371" s="996" t="s">
        <v>2930</v>
      </c>
    </row>
    <row r="10372" spans="2:7" ht="15.75" x14ac:dyDescent="0.25">
      <c r="B10372" s="2007">
        <v>44887</v>
      </c>
      <c r="C10372" s="2008" t="s">
        <v>2310</v>
      </c>
      <c r="D10372" s="642" t="s">
        <v>2311</v>
      </c>
      <c r="E10372" s="642" t="s">
        <v>2312</v>
      </c>
      <c r="F10372" s="768">
        <v>3476784064</v>
      </c>
      <c r="G10372" s="996" t="s">
        <v>2930</v>
      </c>
    </row>
    <row r="10373" spans="2:7" ht="15.75" x14ac:dyDescent="0.25">
      <c r="B10373" s="2007">
        <v>44887</v>
      </c>
      <c r="C10373" s="2008" t="s">
        <v>2310</v>
      </c>
      <c r="D10373" s="642" t="s">
        <v>2315</v>
      </c>
      <c r="E10373" s="642" t="s">
        <v>2439</v>
      </c>
      <c r="F10373" s="768">
        <v>7186824921</v>
      </c>
      <c r="G10373" s="996" t="s">
        <v>2930</v>
      </c>
    </row>
    <row r="10374" spans="2:7" ht="15.75" x14ac:dyDescent="0.25">
      <c r="B10374" s="2007">
        <v>44887</v>
      </c>
      <c r="C10374" s="2008" t="s">
        <v>2310</v>
      </c>
      <c r="D10374" s="642" t="s">
        <v>2315</v>
      </c>
      <c r="E10374" s="642" t="s">
        <v>2438</v>
      </c>
      <c r="F10374" s="768">
        <v>6466237452</v>
      </c>
      <c r="G10374" s="996" t="s">
        <v>2930</v>
      </c>
    </row>
    <row r="10375" spans="2:7" ht="15.75" x14ac:dyDescent="0.25">
      <c r="B10375" s="2007">
        <v>44887</v>
      </c>
      <c r="C10375" s="2008" t="s">
        <v>2310</v>
      </c>
      <c r="D10375" s="642" t="s">
        <v>2448</v>
      </c>
      <c r="E10375" s="642" t="s">
        <v>2549</v>
      </c>
      <c r="F10375" s="768">
        <v>6463203634</v>
      </c>
      <c r="G10375" s="996" t="s">
        <v>2930</v>
      </c>
    </row>
    <row r="10376" spans="2:7" ht="15.75" x14ac:dyDescent="0.25">
      <c r="B10376" s="2007">
        <v>44887</v>
      </c>
      <c r="C10376" s="2008" t="s">
        <v>2310</v>
      </c>
      <c r="D10376" s="642" t="s">
        <v>2448</v>
      </c>
      <c r="E10376" s="642" t="s">
        <v>2573</v>
      </c>
      <c r="F10376" s="768" t="s">
        <v>3877</v>
      </c>
      <c r="G10376" s="996" t="s">
        <v>2930</v>
      </c>
    </row>
    <row r="10377" spans="2:7" ht="15.75" x14ac:dyDescent="0.25">
      <c r="B10377" s="2007">
        <v>44887</v>
      </c>
      <c r="C10377" s="2008" t="s">
        <v>2310</v>
      </c>
      <c r="D10377" s="642" t="s">
        <v>2317</v>
      </c>
      <c r="E10377" s="642" t="s">
        <v>3021</v>
      </c>
      <c r="F10377" s="768">
        <v>6469468495</v>
      </c>
      <c r="G10377" s="996" t="s">
        <v>2930</v>
      </c>
    </row>
    <row r="10378" spans="2:7" ht="15.75" x14ac:dyDescent="0.25">
      <c r="B10378" s="2007">
        <v>44887</v>
      </c>
      <c r="C10378" s="2008" t="s">
        <v>2310</v>
      </c>
      <c r="D10378" s="642" t="s">
        <v>2317</v>
      </c>
      <c r="E10378" s="642" t="s">
        <v>3309</v>
      </c>
      <c r="F10378" s="768">
        <v>7185023911</v>
      </c>
      <c r="G10378" s="996" t="s">
        <v>2930</v>
      </c>
    </row>
    <row r="10379" spans="2:7" ht="15.75" x14ac:dyDescent="0.25">
      <c r="B10379" s="2007">
        <v>44887</v>
      </c>
      <c r="C10379" s="2008" t="s">
        <v>2310</v>
      </c>
      <c r="D10379" s="642" t="s">
        <v>2317</v>
      </c>
      <c r="E10379" s="642" t="s">
        <v>2425</v>
      </c>
      <c r="F10379" s="768">
        <v>7579272679</v>
      </c>
      <c r="G10379" s="996" t="s">
        <v>2930</v>
      </c>
    </row>
    <row r="10380" spans="2:7" ht="15.75" x14ac:dyDescent="0.25">
      <c r="B10380" s="2007">
        <v>44887</v>
      </c>
      <c r="C10380" s="2008" t="s">
        <v>2310</v>
      </c>
      <c r="D10380" s="642" t="s">
        <v>2317</v>
      </c>
      <c r="E10380" s="642" t="s">
        <v>2319</v>
      </c>
      <c r="F10380" s="768" t="s">
        <v>2454</v>
      </c>
      <c r="G10380" s="996" t="s">
        <v>2930</v>
      </c>
    </row>
    <row r="10381" spans="2:7" ht="15.75" x14ac:dyDescent="0.25">
      <c r="B10381" s="2007">
        <v>44887</v>
      </c>
      <c r="C10381" s="2008" t="s">
        <v>2310</v>
      </c>
      <c r="D10381" s="642" t="s">
        <v>2521</v>
      </c>
      <c r="E10381" s="642" t="s">
        <v>3868</v>
      </c>
      <c r="F10381" s="768" t="s">
        <v>3869</v>
      </c>
      <c r="G10381" s="996" t="s">
        <v>2930</v>
      </c>
    </row>
    <row r="10382" spans="2:7" ht="15.75" x14ac:dyDescent="0.25">
      <c r="B10382" s="2007">
        <v>44887</v>
      </c>
      <c r="C10382" s="2008" t="s">
        <v>2310</v>
      </c>
      <c r="D10382" s="642" t="s">
        <v>2329</v>
      </c>
      <c r="E10382" s="642" t="s">
        <v>2333</v>
      </c>
      <c r="F10382" s="768" t="s">
        <v>2334</v>
      </c>
      <c r="G10382" s="996" t="s">
        <v>2930</v>
      </c>
    </row>
    <row r="10383" spans="2:7" ht="15.75" x14ac:dyDescent="0.25">
      <c r="B10383" s="2007">
        <v>44887</v>
      </c>
      <c r="C10383" s="2008" t="s">
        <v>2310</v>
      </c>
      <c r="D10383" s="642" t="s">
        <v>2329</v>
      </c>
      <c r="E10383" s="642" t="s">
        <v>2931</v>
      </c>
      <c r="F10383" s="768" t="s">
        <v>2958</v>
      </c>
      <c r="G10383" s="996" t="s">
        <v>2930</v>
      </c>
    </row>
    <row r="10384" spans="2:7" ht="15.75" x14ac:dyDescent="0.25">
      <c r="B10384" s="2007">
        <v>44887</v>
      </c>
      <c r="C10384" s="2008" t="s">
        <v>2310</v>
      </c>
      <c r="D10384" s="642" t="s">
        <v>2335</v>
      </c>
      <c r="E10384" s="642" t="s">
        <v>3543</v>
      </c>
      <c r="F10384" s="768" t="s">
        <v>2337</v>
      </c>
      <c r="G10384" s="996" t="s">
        <v>2930</v>
      </c>
    </row>
    <row r="10385" spans="2:7" ht="15.75" x14ac:dyDescent="0.25">
      <c r="B10385" s="2007">
        <v>44887</v>
      </c>
      <c r="C10385" s="2008" t="s">
        <v>2310</v>
      </c>
      <c r="D10385" s="642" t="s">
        <v>2338</v>
      </c>
      <c r="E10385" s="642" t="s">
        <v>2444</v>
      </c>
      <c r="F10385" s="768">
        <v>92927690026</v>
      </c>
      <c r="G10385" s="996" t="s">
        <v>2930</v>
      </c>
    </row>
    <row r="10386" spans="2:7" ht="15.75" x14ac:dyDescent="0.25">
      <c r="B10386" s="2007">
        <v>44887</v>
      </c>
      <c r="C10386" s="2008" t="s">
        <v>2310</v>
      </c>
      <c r="D10386" s="642" t="s">
        <v>2338</v>
      </c>
      <c r="E10386" s="642" t="s">
        <v>2938</v>
      </c>
      <c r="F10386" s="768">
        <v>9177439133</v>
      </c>
      <c r="G10386" s="996" t="s">
        <v>2930</v>
      </c>
    </row>
    <row r="10387" spans="2:7" ht="15.75" x14ac:dyDescent="0.25">
      <c r="B10387" s="2007">
        <v>44887</v>
      </c>
      <c r="C10387" s="2008" t="s">
        <v>2310</v>
      </c>
      <c r="D10387" s="642" t="s">
        <v>2338</v>
      </c>
      <c r="E10387" s="642" t="s">
        <v>2339</v>
      </c>
      <c r="F10387" s="768">
        <v>3476614552</v>
      </c>
      <c r="G10387" s="996" t="s">
        <v>2930</v>
      </c>
    </row>
    <row r="10388" spans="2:7" ht="15.75" x14ac:dyDescent="0.25">
      <c r="B10388" s="2007">
        <v>44887</v>
      </c>
      <c r="C10388" s="2008" t="s">
        <v>2310</v>
      </c>
      <c r="D10388" s="642" t="s">
        <v>2338</v>
      </c>
      <c r="E10388" s="642" t="s">
        <v>2426</v>
      </c>
      <c r="F10388" s="768" t="s">
        <v>2495</v>
      </c>
      <c r="G10388" s="996" t="s">
        <v>2930</v>
      </c>
    </row>
    <row r="10389" spans="2:7" ht="15.75" x14ac:dyDescent="0.25">
      <c r="B10389" s="2007">
        <v>44887</v>
      </c>
      <c r="C10389" s="2013" t="s">
        <v>2343</v>
      </c>
      <c r="D10389" s="1050" t="s">
        <v>3827</v>
      </c>
      <c r="E10389" s="1051" t="s">
        <v>2889</v>
      </c>
      <c r="F10389" s="1354" t="s">
        <v>2890</v>
      </c>
      <c r="G10389" s="999" t="s">
        <v>2346</v>
      </c>
    </row>
    <row r="10390" spans="2:7" ht="15.75" x14ac:dyDescent="0.25">
      <c r="B10390" s="2007">
        <v>44887</v>
      </c>
      <c r="C10390" s="2015" t="s">
        <v>2343</v>
      </c>
      <c r="D10390" s="880" t="s">
        <v>3827</v>
      </c>
      <c r="E10390" s="841" t="s">
        <v>3897</v>
      </c>
      <c r="F10390" s="1304" t="s">
        <v>3898</v>
      </c>
      <c r="G10390" s="881" t="s">
        <v>2346</v>
      </c>
    </row>
    <row r="10391" spans="2:7" ht="15.75" x14ac:dyDescent="0.25">
      <c r="B10391" s="2007">
        <v>44887</v>
      </c>
      <c r="C10391" s="2015" t="s">
        <v>2343</v>
      </c>
      <c r="D10391" s="880" t="s">
        <v>3827</v>
      </c>
      <c r="E10391" s="841" t="s">
        <v>2587</v>
      </c>
      <c r="F10391" s="1304" t="s">
        <v>2368</v>
      </c>
      <c r="G10391" s="1000" t="s">
        <v>2346</v>
      </c>
    </row>
    <row r="10392" spans="2:7" ht="15.75" x14ac:dyDescent="0.25">
      <c r="B10392" s="2007">
        <v>44887</v>
      </c>
      <c r="C10392" s="2015" t="s">
        <v>2343</v>
      </c>
      <c r="D10392" s="880" t="s">
        <v>2353</v>
      </c>
      <c r="E10392" s="841" t="s">
        <v>2870</v>
      </c>
      <c r="F10392" s="1304" t="s">
        <v>2503</v>
      </c>
      <c r="G10392" s="1000" t="s">
        <v>2346</v>
      </c>
    </row>
    <row r="10393" spans="2:7" ht="15.75" x14ac:dyDescent="0.25">
      <c r="B10393" s="2007">
        <v>44887</v>
      </c>
      <c r="C10393" s="2015" t="s">
        <v>2343</v>
      </c>
      <c r="D10393" s="880" t="s">
        <v>2353</v>
      </c>
      <c r="E10393" s="841" t="s">
        <v>2354</v>
      </c>
      <c r="F10393" s="1347" t="s">
        <v>2355</v>
      </c>
      <c r="G10393" s="1000" t="s">
        <v>2346</v>
      </c>
    </row>
    <row r="10394" spans="2:7" ht="15.75" x14ac:dyDescent="0.25">
      <c r="B10394" s="2007">
        <v>44887</v>
      </c>
      <c r="C10394" s="2015" t="s">
        <v>2343</v>
      </c>
      <c r="D10394" s="880" t="s">
        <v>2353</v>
      </c>
      <c r="E10394" s="841" t="s">
        <v>2563</v>
      </c>
      <c r="F10394" s="1304" t="s">
        <v>2383</v>
      </c>
      <c r="G10394" s="1000" t="s">
        <v>2346</v>
      </c>
    </row>
    <row r="10395" spans="2:7" ht="15.75" x14ac:dyDescent="0.25">
      <c r="B10395" s="2007">
        <v>44887</v>
      </c>
      <c r="C10395" s="1933" t="s">
        <v>2343</v>
      </c>
      <c r="D10395" s="880" t="s">
        <v>2353</v>
      </c>
      <c r="E10395" s="841" t="s">
        <v>2393</v>
      </c>
      <c r="F10395" s="1304" t="s">
        <v>2536</v>
      </c>
      <c r="G10395" s="987" t="s">
        <v>2346</v>
      </c>
    </row>
    <row r="10396" spans="2:7" ht="15.75" x14ac:dyDescent="0.25">
      <c r="B10396" s="2007">
        <v>44887</v>
      </c>
      <c r="C10396" s="1933" t="s">
        <v>2343</v>
      </c>
      <c r="D10396" s="880" t="s">
        <v>2353</v>
      </c>
      <c r="E10396" s="841" t="s">
        <v>2362</v>
      </c>
      <c r="F10396" s="1304" t="s">
        <v>2363</v>
      </c>
      <c r="G10396" s="987" t="s">
        <v>2346</v>
      </c>
    </row>
    <row r="10397" spans="2:7" ht="15.75" x14ac:dyDescent="0.25">
      <c r="B10397" s="2007">
        <v>44887</v>
      </c>
      <c r="C10397" s="1933" t="s">
        <v>2343</v>
      </c>
      <c r="D10397" s="880" t="s">
        <v>2278</v>
      </c>
      <c r="E10397" s="841" t="s">
        <v>2385</v>
      </c>
      <c r="F10397" s="1304" t="s">
        <v>2386</v>
      </c>
      <c r="G10397" s="987" t="s">
        <v>2346</v>
      </c>
    </row>
    <row r="10398" spans="2:7" ht="15.75" x14ac:dyDescent="0.25">
      <c r="B10398" s="2007">
        <v>44887</v>
      </c>
      <c r="C10398" s="1933" t="s">
        <v>2343</v>
      </c>
      <c r="D10398" s="880" t="s">
        <v>2278</v>
      </c>
      <c r="E10398" s="841" t="s">
        <v>2387</v>
      </c>
      <c r="F10398" s="1304" t="s">
        <v>2388</v>
      </c>
      <c r="G10398" s="987" t="s">
        <v>2346</v>
      </c>
    </row>
    <row r="10399" spans="2:7" ht="15.75" x14ac:dyDescent="0.25">
      <c r="B10399" s="2007">
        <v>44887</v>
      </c>
      <c r="C10399" s="1933" t="s">
        <v>2343</v>
      </c>
      <c r="D10399" s="880" t="s">
        <v>2278</v>
      </c>
      <c r="E10399" s="841" t="s">
        <v>2391</v>
      </c>
      <c r="F10399" s="1304" t="s">
        <v>2392</v>
      </c>
      <c r="G10399" s="987" t="s">
        <v>2346</v>
      </c>
    </row>
    <row r="10400" spans="2:7" ht="15.75" x14ac:dyDescent="0.25">
      <c r="B10400" s="2007">
        <v>44887</v>
      </c>
      <c r="C10400" s="1933" t="s">
        <v>2343</v>
      </c>
      <c r="D10400" s="880" t="s">
        <v>2278</v>
      </c>
      <c r="E10400" s="841" t="s">
        <v>2583</v>
      </c>
      <c r="F10400" s="1304" t="s">
        <v>3731</v>
      </c>
      <c r="G10400" s="987" t="s">
        <v>2346</v>
      </c>
    </row>
    <row r="10401" spans="2:7" ht="15.75" x14ac:dyDescent="0.25">
      <c r="B10401" s="2007">
        <v>44887</v>
      </c>
      <c r="C10401" s="1933" t="s">
        <v>2343</v>
      </c>
      <c r="D10401" s="880" t="s">
        <v>2278</v>
      </c>
      <c r="E10401" s="841" t="s">
        <v>2397</v>
      </c>
      <c r="F10401" s="1304" t="s">
        <v>2398</v>
      </c>
      <c r="G10401" s="987" t="s">
        <v>2346</v>
      </c>
    </row>
    <row r="10402" spans="2:7" ht="15.75" x14ac:dyDescent="0.25">
      <c r="B10402" s="2007">
        <v>44887</v>
      </c>
      <c r="C10402" s="1933" t="s">
        <v>2343</v>
      </c>
      <c r="D10402" s="880" t="s">
        <v>2584</v>
      </c>
      <c r="E10402" s="841" t="s">
        <v>2461</v>
      </c>
      <c r="F10402" s="1304" t="s">
        <v>2366</v>
      </c>
      <c r="G10402" s="987" t="s">
        <v>2346</v>
      </c>
    </row>
    <row r="10403" spans="2:7" ht="15.75" x14ac:dyDescent="0.25">
      <c r="B10403" s="2007">
        <v>44887</v>
      </c>
      <c r="C10403" s="1933" t="s">
        <v>2343</v>
      </c>
      <c r="D10403" s="880" t="s">
        <v>2584</v>
      </c>
      <c r="E10403" s="841" t="s">
        <v>2589</v>
      </c>
      <c r="F10403" s="1304" t="s">
        <v>3865</v>
      </c>
      <c r="G10403" s="987" t="s">
        <v>2346</v>
      </c>
    </row>
    <row r="10404" spans="2:7" ht="15.75" x14ac:dyDescent="0.25">
      <c r="B10404" s="2007">
        <v>44887</v>
      </c>
      <c r="C10404" s="1933" t="s">
        <v>2343</v>
      </c>
      <c r="D10404" s="880" t="s">
        <v>2584</v>
      </c>
      <c r="E10404" s="841" t="s">
        <v>2351</v>
      </c>
      <c r="F10404" s="1304" t="s">
        <v>2376</v>
      </c>
      <c r="G10404" s="987" t="s">
        <v>2346</v>
      </c>
    </row>
    <row r="10405" spans="2:7" ht="15.75" x14ac:dyDescent="0.25">
      <c r="B10405" s="2007">
        <v>44887</v>
      </c>
      <c r="C10405" s="1933" t="s">
        <v>2343</v>
      </c>
      <c r="D10405" s="880" t="s">
        <v>2584</v>
      </c>
      <c r="E10405" s="841" t="s">
        <v>2574</v>
      </c>
      <c r="F10405" s="1304" t="s">
        <v>2345</v>
      </c>
      <c r="G10405" s="987" t="s">
        <v>2346</v>
      </c>
    </row>
    <row r="10406" spans="2:7" ht="15.75" x14ac:dyDescent="0.25">
      <c r="B10406" s="2007">
        <v>44887</v>
      </c>
      <c r="C10406" s="1933" t="s">
        <v>2343</v>
      </c>
      <c r="D10406" s="880" t="s">
        <v>2512</v>
      </c>
      <c r="E10406" s="841" t="s">
        <v>3771</v>
      </c>
      <c r="F10406" s="1304" t="s">
        <v>3168</v>
      </c>
      <c r="G10406" s="987" t="s">
        <v>2346</v>
      </c>
    </row>
    <row r="10407" spans="2:7" ht="15.75" x14ac:dyDescent="0.25">
      <c r="B10407" s="2007">
        <v>44887</v>
      </c>
      <c r="C10407" s="1933" t="s">
        <v>2343</v>
      </c>
      <c r="D10407" s="880" t="s">
        <v>2512</v>
      </c>
      <c r="E10407" s="841" t="s">
        <v>2356</v>
      </c>
      <c r="F10407" s="1355" t="s">
        <v>2357</v>
      </c>
      <c r="G10407" s="987" t="s">
        <v>2346</v>
      </c>
    </row>
    <row r="10408" spans="2:7" ht="15.75" x14ac:dyDescent="0.25">
      <c r="B10408" s="2007">
        <v>44887</v>
      </c>
      <c r="C10408" s="1933" t="s">
        <v>2343</v>
      </c>
      <c r="D10408" s="880" t="s">
        <v>2512</v>
      </c>
      <c r="E10408" s="841" t="s">
        <v>2395</v>
      </c>
      <c r="F10408" s="1304" t="s">
        <v>2390</v>
      </c>
      <c r="G10408" s="987" t="s">
        <v>2346</v>
      </c>
    </row>
    <row r="10409" spans="2:7" ht="15.75" x14ac:dyDescent="0.25">
      <c r="B10409" s="2007">
        <v>44887</v>
      </c>
      <c r="C10409" s="1933" t="s">
        <v>2343</v>
      </c>
      <c r="D10409" s="880" t="s">
        <v>2512</v>
      </c>
      <c r="E10409" s="841" t="s">
        <v>2360</v>
      </c>
      <c r="F10409" s="1304" t="s">
        <v>2462</v>
      </c>
      <c r="G10409" s="987" t="s">
        <v>2346</v>
      </c>
    </row>
    <row r="10410" spans="2:7" ht="15.75" x14ac:dyDescent="0.25">
      <c r="B10410" s="2007">
        <v>44887</v>
      </c>
      <c r="C10410" s="1933" t="s">
        <v>2343</v>
      </c>
      <c r="D10410" s="880" t="s">
        <v>2512</v>
      </c>
      <c r="E10410" s="841" t="s">
        <v>3817</v>
      </c>
      <c r="F10410" s="1304" t="s">
        <v>3872</v>
      </c>
      <c r="G10410" s="987" t="s">
        <v>2346</v>
      </c>
    </row>
    <row r="10411" spans="2:7" ht="15.75" x14ac:dyDescent="0.25">
      <c r="B10411" s="2007">
        <v>44887</v>
      </c>
      <c r="C10411" s="1933" t="s">
        <v>2343</v>
      </c>
      <c r="D10411" s="880" t="s">
        <v>2505</v>
      </c>
      <c r="E10411" s="841" t="s">
        <v>3363</v>
      </c>
      <c r="F10411" s="1304" t="s">
        <v>2350</v>
      </c>
      <c r="G10411" s="987" t="s">
        <v>2346</v>
      </c>
    </row>
    <row r="10412" spans="2:7" ht="15.75" x14ac:dyDescent="0.25">
      <c r="B10412" s="2007">
        <v>44887</v>
      </c>
      <c r="C10412" s="1933" t="s">
        <v>2343</v>
      </c>
      <c r="D10412" s="880" t="s">
        <v>2505</v>
      </c>
      <c r="E10412" s="841" t="s">
        <v>2530</v>
      </c>
      <c r="F10412" s="1304" t="s">
        <v>2888</v>
      </c>
      <c r="G10412" s="987" t="s">
        <v>2346</v>
      </c>
    </row>
    <row r="10413" spans="2:7" ht="15.75" x14ac:dyDescent="0.25">
      <c r="B10413" s="2007">
        <v>44887</v>
      </c>
      <c r="C10413" s="1933" t="s">
        <v>2343</v>
      </c>
      <c r="D10413" s="880" t="s">
        <v>2505</v>
      </c>
      <c r="E10413" s="841" t="s">
        <v>2372</v>
      </c>
      <c r="F10413" s="1304" t="s">
        <v>2373</v>
      </c>
      <c r="G10413" s="987" t="s">
        <v>2346</v>
      </c>
    </row>
    <row r="10414" spans="2:7" ht="15.75" x14ac:dyDescent="0.25">
      <c r="B10414" s="2007">
        <v>44887</v>
      </c>
      <c r="C10414" s="1933" t="s">
        <v>2343</v>
      </c>
      <c r="D10414" s="882" t="s">
        <v>2505</v>
      </c>
      <c r="E10414" s="883" t="s">
        <v>2377</v>
      </c>
      <c r="F10414" s="1310" t="s">
        <v>2378</v>
      </c>
      <c r="G10414" s="987" t="s">
        <v>2346</v>
      </c>
    </row>
    <row r="10415" spans="2:7" ht="15.75" x14ac:dyDescent="0.25">
      <c r="B10415" s="2007">
        <v>44887</v>
      </c>
      <c r="C10415" s="1999" t="s">
        <v>2407</v>
      </c>
      <c r="D10415" s="1052" t="s">
        <v>2561</v>
      </c>
      <c r="E10415" s="948" t="s">
        <v>2492</v>
      </c>
      <c r="F10415" s="1325" t="s">
        <v>2493</v>
      </c>
      <c r="G10415" s="972" t="s">
        <v>2346</v>
      </c>
    </row>
    <row r="10416" spans="2:7" ht="15.75" x14ac:dyDescent="0.25">
      <c r="B10416" s="2007">
        <v>44887</v>
      </c>
      <c r="C10416" s="1046" t="s">
        <v>2407</v>
      </c>
      <c r="D10416" s="937" t="s">
        <v>2561</v>
      </c>
      <c r="E10416" s="936" t="s">
        <v>3804</v>
      </c>
      <c r="F10416" s="1326" t="s">
        <v>3822</v>
      </c>
      <c r="G10416" s="955" t="s">
        <v>2346</v>
      </c>
    </row>
    <row r="10417" spans="2:7" ht="15.75" x14ac:dyDescent="0.25">
      <c r="B10417" s="2007">
        <v>44887</v>
      </c>
      <c r="C10417" s="1046" t="s">
        <v>2407</v>
      </c>
      <c r="D10417" s="937" t="s">
        <v>2561</v>
      </c>
      <c r="E10417" s="936" t="s">
        <v>2532</v>
      </c>
      <c r="F10417" s="1326" t="s">
        <v>2435</v>
      </c>
      <c r="G10417" s="955" t="s">
        <v>2346</v>
      </c>
    </row>
    <row r="10418" spans="2:7" ht="15.75" x14ac:dyDescent="0.25">
      <c r="B10418" s="2007">
        <v>44887</v>
      </c>
      <c r="C10418" s="1046" t="s">
        <v>2407</v>
      </c>
      <c r="D10418" s="937" t="s">
        <v>3878</v>
      </c>
      <c r="E10418" s="936" t="s">
        <v>3823</v>
      </c>
      <c r="F10418" s="1326" t="s">
        <v>2526</v>
      </c>
      <c r="G10418" s="955" t="s">
        <v>2346</v>
      </c>
    </row>
    <row r="10419" spans="2:7" ht="15.75" x14ac:dyDescent="0.25">
      <c r="B10419" s="2007">
        <v>44887</v>
      </c>
      <c r="C10419" s="1046" t="s">
        <v>2407</v>
      </c>
      <c r="D10419" s="937" t="s">
        <v>3878</v>
      </c>
      <c r="E10419" s="936" t="s">
        <v>3824</v>
      </c>
      <c r="F10419" s="1326" t="s">
        <v>3862</v>
      </c>
      <c r="G10419" s="955" t="s">
        <v>2346</v>
      </c>
    </row>
    <row r="10420" spans="2:7" ht="15.75" x14ac:dyDescent="0.25">
      <c r="B10420" s="2007">
        <v>44887</v>
      </c>
      <c r="C10420" s="1046" t="s">
        <v>2407</v>
      </c>
      <c r="D10420" s="937" t="s">
        <v>3878</v>
      </c>
      <c r="E10420" s="936" t="s">
        <v>3806</v>
      </c>
      <c r="F10420" s="1326" t="s">
        <v>2410</v>
      </c>
      <c r="G10420" s="955" t="s">
        <v>2346</v>
      </c>
    </row>
    <row r="10421" spans="2:7" ht="15.75" x14ac:dyDescent="0.25">
      <c r="B10421" s="2007">
        <v>44887</v>
      </c>
      <c r="C10421" s="1046" t="s">
        <v>2407</v>
      </c>
      <c r="D10421" s="937" t="s">
        <v>3878</v>
      </c>
      <c r="E10421" s="936" t="s">
        <v>3813</v>
      </c>
      <c r="F10421" s="1326" t="s">
        <v>2513</v>
      </c>
      <c r="G10421" s="955" t="s">
        <v>2346</v>
      </c>
    </row>
    <row r="10422" spans="2:7" ht="15.75" x14ac:dyDescent="0.25">
      <c r="B10422" s="2007">
        <v>44887</v>
      </c>
      <c r="C10422" s="1046" t="s">
        <v>2407</v>
      </c>
      <c r="D10422" s="937" t="s">
        <v>2512</v>
      </c>
      <c r="E10422" s="936" t="s">
        <v>3821</v>
      </c>
      <c r="F10422" s="1326" t="s">
        <v>3828</v>
      </c>
      <c r="G10422" s="955" t="s">
        <v>2346</v>
      </c>
    </row>
    <row r="10423" spans="2:7" ht="15.75" x14ac:dyDescent="0.25">
      <c r="B10423" s="2007">
        <v>44887</v>
      </c>
      <c r="C10423" s="1675" t="s">
        <v>2407</v>
      </c>
      <c r="D10423" s="937" t="s">
        <v>2512</v>
      </c>
      <c r="E10423" s="936" t="s">
        <v>2412</v>
      </c>
      <c r="F10423" s="1326" t="s">
        <v>2436</v>
      </c>
      <c r="G10423" s="962" t="s">
        <v>2346</v>
      </c>
    </row>
    <row r="10424" spans="2:7" ht="15.75" x14ac:dyDescent="0.25">
      <c r="B10424" s="2007">
        <v>44887</v>
      </c>
      <c r="C10424" s="1046" t="s">
        <v>2407</v>
      </c>
      <c r="D10424" s="937" t="s">
        <v>2512</v>
      </c>
      <c r="E10424" s="936" t="s">
        <v>3825</v>
      </c>
      <c r="F10424" s="1326" t="s">
        <v>3863</v>
      </c>
      <c r="G10424" s="955" t="s">
        <v>2346</v>
      </c>
    </row>
    <row r="10425" spans="2:7" ht="15.75" x14ac:dyDescent="0.25">
      <c r="B10425" s="2007">
        <v>44887</v>
      </c>
      <c r="C10425" s="1675" t="s">
        <v>2407</v>
      </c>
      <c r="D10425" s="1049" t="s">
        <v>2512</v>
      </c>
      <c r="E10425" s="1028" t="s">
        <v>2514</v>
      </c>
      <c r="F10425" s="1351" t="s">
        <v>2515</v>
      </c>
      <c r="G10425" s="962" t="s">
        <v>2346</v>
      </c>
    </row>
    <row r="10426" spans="2:7" ht="15.75" x14ac:dyDescent="0.25">
      <c r="B10426" s="2007">
        <v>44887</v>
      </c>
      <c r="C10426" s="1993" t="s">
        <v>2407</v>
      </c>
      <c r="D10426" s="1125" t="s">
        <v>2416</v>
      </c>
      <c r="E10426" s="1125" t="s">
        <v>2417</v>
      </c>
      <c r="F10426" s="1377">
        <v>9175351402</v>
      </c>
      <c r="G10426" s="959" t="s">
        <v>2930</v>
      </c>
    </row>
    <row r="10427" spans="2:7" ht="15.75" x14ac:dyDescent="0.25">
      <c r="B10427" s="718">
        <v>44888</v>
      </c>
      <c r="C10427" s="719" t="s">
        <v>2310</v>
      </c>
      <c r="D10427" s="642" t="s">
        <v>2474</v>
      </c>
      <c r="E10427" s="642" t="s">
        <v>3875</v>
      </c>
      <c r="F10427" s="768">
        <v>918062370</v>
      </c>
      <c r="G10427" s="797" t="s">
        <v>2930</v>
      </c>
    </row>
    <row r="10428" spans="2:7" ht="15.75" x14ac:dyDescent="0.25">
      <c r="B10428" s="718">
        <v>44888</v>
      </c>
      <c r="C10428" s="719" t="s">
        <v>2310</v>
      </c>
      <c r="D10428" s="642" t="s">
        <v>2311</v>
      </c>
      <c r="E10428" s="642" t="s">
        <v>3851</v>
      </c>
      <c r="F10428" s="768" t="s">
        <v>3880</v>
      </c>
      <c r="G10428" s="797" t="s">
        <v>2930</v>
      </c>
    </row>
    <row r="10429" spans="2:7" ht="15.75" x14ac:dyDescent="0.25">
      <c r="B10429" s="718">
        <v>44888</v>
      </c>
      <c r="C10429" s="719" t="s">
        <v>2310</v>
      </c>
      <c r="D10429" s="642" t="s">
        <v>2315</v>
      </c>
      <c r="E10429" s="642" t="s">
        <v>3145</v>
      </c>
      <c r="F10429" s="768" t="s">
        <v>3598</v>
      </c>
      <c r="G10429" s="797" t="s">
        <v>2930</v>
      </c>
    </row>
    <row r="10430" spans="2:7" ht="15.75" x14ac:dyDescent="0.25">
      <c r="B10430" s="718">
        <v>44888</v>
      </c>
      <c r="C10430" s="719" t="s">
        <v>2310</v>
      </c>
      <c r="D10430" s="642" t="s">
        <v>2315</v>
      </c>
      <c r="E10430" s="642" t="s">
        <v>3384</v>
      </c>
      <c r="F10430" s="768" t="s">
        <v>2937</v>
      </c>
      <c r="G10430" s="797" t="s">
        <v>2930</v>
      </c>
    </row>
    <row r="10431" spans="2:7" ht="15.75" x14ac:dyDescent="0.25">
      <c r="B10431" s="718">
        <v>44888</v>
      </c>
      <c r="C10431" s="719" t="s">
        <v>2310</v>
      </c>
      <c r="D10431" s="642" t="s">
        <v>2315</v>
      </c>
      <c r="E10431" s="642" t="s">
        <v>2422</v>
      </c>
      <c r="F10431" s="768">
        <v>9179751158</v>
      </c>
      <c r="G10431" s="797" t="s">
        <v>2930</v>
      </c>
    </row>
    <row r="10432" spans="2:7" ht="15.75" x14ac:dyDescent="0.25">
      <c r="B10432" s="718">
        <v>44888</v>
      </c>
      <c r="C10432" s="719" t="s">
        <v>2310</v>
      </c>
      <c r="D10432" s="642" t="s">
        <v>2315</v>
      </c>
      <c r="E10432" s="642" t="s">
        <v>2439</v>
      </c>
      <c r="F10432" s="768">
        <v>7186824921</v>
      </c>
      <c r="G10432" s="797" t="s">
        <v>2930</v>
      </c>
    </row>
    <row r="10433" spans="2:7" ht="15.75" x14ac:dyDescent="0.25">
      <c r="B10433" s="718">
        <v>44888</v>
      </c>
      <c r="C10433" s="719" t="s">
        <v>2310</v>
      </c>
      <c r="D10433" s="642" t="s">
        <v>2448</v>
      </c>
      <c r="E10433" s="642" t="s">
        <v>2573</v>
      </c>
      <c r="F10433" s="768" t="s">
        <v>3877</v>
      </c>
      <c r="G10433" s="797" t="s">
        <v>2930</v>
      </c>
    </row>
    <row r="10434" spans="2:7" ht="15.75" x14ac:dyDescent="0.25">
      <c r="B10434" s="718">
        <v>44888</v>
      </c>
      <c r="C10434" s="719" t="s">
        <v>2310</v>
      </c>
      <c r="D10434" s="642" t="s">
        <v>2317</v>
      </c>
      <c r="E10434" s="642" t="s">
        <v>3021</v>
      </c>
      <c r="F10434" s="768">
        <v>6469468495</v>
      </c>
      <c r="G10434" s="797" t="s">
        <v>2930</v>
      </c>
    </row>
    <row r="10435" spans="2:7" ht="15.75" x14ac:dyDescent="0.25">
      <c r="B10435" s="718">
        <v>44888</v>
      </c>
      <c r="C10435" s="719" t="s">
        <v>2310</v>
      </c>
      <c r="D10435" s="642" t="s">
        <v>2317</v>
      </c>
      <c r="E10435" s="642" t="s">
        <v>2425</v>
      </c>
      <c r="F10435" s="768">
        <v>7579272679</v>
      </c>
      <c r="G10435" s="797" t="s">
        <v>2930</v>
      </c>
    </row>
    <row r="10436" spans="2:7" ht="15.75" x14ac:dyDescent="0.25">
      <c r="B10436" s="718">
        <v>44888</v>
      </c>
      <c r="C10436" s="719" t="s">
        <v>2310</v>
      </c>
      <c r="D10436" s="642" t="s">
        <v>2329</v>
      </c>
      <c r="E10436" s="642" t="s">
        <v>3659</v>
      </c>
      <c r="F10436" s="768" t="s">
        <v>3703</v>
      </c>
      <c r="G10436" s="797" t="s">
        <v>2930</v>
      </c>
    </row>
    <row r="10437" spans="2:7" ht="15.75" x14ac:dyDescent="0.25">
      <c r="B10437" s="718">
        <v>44888</v>
      </c>
      <c r="C10437" s="719" t="s">
        <v>2310</v>
      </c>
      <c r="D10437" s="642" t="s">
        <v>2329</v>
      </c>
      <c r="E10437" s="642" t="s">
        <v>2333</v>
      </c>
      <c r="F10437" s="768" t="s">
        <v>2334</v>
      </c>
      <c r="G10437" s="797" t="s">
        <v>2930</v>
      </c>
    </row>
    <row r="10438" spans="2:7" ht="15.75" x14ac:dyDescent="0.25">
      <c r="B10438" s="718">
        <v>44888</v>
      </c>
      <c r="C10438" s="719" t="s">
        <v>2310</v>
      </c>
      <c r="D10438" s="642" t="s">
        <v>2335</v>
      </c>
      <c r="E10438" s="642" t="s">
        <v>3543</v>
      </c>
      <c r="F10438" s="768" t="s">
        <v>2337</v>
      </c>
      <c r="G10438" s="797" t="s">
        <v>2930</v>
      </c>
    </row>
    <row r="10439" spans="2:7" ht="15.75" x14ac:dyDescent="0.25">
      <c r="B10439" s="718">
        <v>44888</v>
      </c>
      <c r="C10439" s="719" t="s">
        <v>2310</v>
      </c>
      <c r="D10439" s="642" t="s">
        <v>2335</v>
      </c>
      <c r="E10439" s="642" t="s">
        <v>3884</v>
      </c>
      <c r="F10439" s="768">
        <v>19172023127</v>
      </c>
      <c r="G10439" s="797" t="s">
        <v>2930</v>
      </c>
    </row>
    <row r="10440" spans="2:7" ht="15.75" x14ac:dyDescent="0.25">
      <c r="B10440" s="718">
        <v>44888</v>
      </c>
      <c r="C10440" s="719" t="s">
        <v>2310</v>
      </c>
      <c r="D10440" s="642" t="s">
        <v>2338</v>
      </c>
      <c r="E10440" s="642" t="s">
        <v>3623</v>
      </c>
      <c r="F10440" s="768">
        <v>9175890336</v>
      </c>
      <c r="G10440" s="797" t="s">
        <v>2930</v>
      </c>
    </row>
    <row r="10441" spans="2:7" ht="15.75" x14ac:dyDescent="0.25">
      <c r="B10441" s="718">
        <v>44888</v>
      </c>
      <c r="C10441" s="719" t="s">
        <v>2310</v>
      </c>
      <c r="D10441" s="642" t="s">
        <v>2338</v>
      </c>
      <c r="E10441" s="642" t="s">
        <v>2938</v>
      </c>
      <c r="F10441" s="768">
        <v>9177439133</v>
      </c>
      <c r="G10441" s="797" t="s">
        <v>2930</v>
      </c>
    </row>
    <row r="10442" spans="2:7" ht="15.75" x14ac:dyDescent="0.25">
      <c r="B10442" s="718">
        <v>44888</v>
      </c>
      <c r="C10442" s="719" t="s">
        <v>2310</v>
      </c>
      <c r="D10442" s="642" t="s">
        <v>2338</v>
      </c>
      <c r="E10442" s="642" t="s">
        <v>2339</v>
      </c>
      <c r="F10442" s="768">
        <v>3476614552</v>
      </c>
      <c r="G10442" s="797" t="s">
        <v>2930</v>
      </c>
    </row>
    <row r="10443" spans="2:7" ht="15.75" x14ac:dyDescent="0.25">
      <c r="B10443" s="718">
        <v>44888</v>
      </c>
      <c r="C10443" s="719" t="s">
        <v>2310</v>
      </c>
      <c r="D10443" s="642" t="s">
        <v>2338</v>
      </c>
      <c r="E10443" s="642" t="s">
        <v>2457</v>
      </c>
      <c r="F10443" s="768" t="s">
        <v>2458</v>
      </c>
      <c r="G10443" s="797" t="s">
        <v>2930</v>
      </c>
    </row>
    <row r="10444" spans="2:7" ht="15.75" x14ac:dyDescent="0.25">
      <c r="B10444" s="718">
        <v>44888</v>
      </c>
      <c r="C10444" s="1880" t="s">
        <v>2343</v>
      </c>
      <c r="D10444" s="1050" t="s">
        <v>3827</v>
      </c>
      <c r="E10444" s="841" t="s">
        <v>2461</v>
      </c>
      <c r="F10444" s="1304" t="s">
        <v>2366</v>
      </c>
      <c r="G10444" s="987" t="s">
        <v>2346</v>
      </c>
    </row>
    <row r="10445" spans="2:7" ht="15.75" x14ac:dyDescent="0.25">
      <c r="B10445" s="718">
        <v>44888</v>
      </c>
      <c r="C10445" s="671" t="s">
        <v>2343</v>
      </c>
      <c r="D10445" s="880" t="s">
        <v>3827</v>
      </c>
      <c r="E10445" s="841" t="s">
        <v>2587</v>
      </c>
      <c r="F10445" s="1304" t="s">
        <v>2368</v>
      </c>
      <c r="G10445" s="841" t="s">
        <v>2346</v>
      </c>
    </row>
    <row r="10446" spans="2:7" ht="15.75" x14ac:dyDescent="0.25">
      <c r="B10446" s="718">
        <v>44888</v>
      </c>
      <c r="C10446" s="671" t="s">
        <v>2343</v>
      </c>
      <c r="D10446" s="880" t="s">
        <v>3827</v>
      </c>
      <c r="E10446" s="841" t="s">
        <v>3897</v>
      </c>
      <c r="F10446" s="1304" t="s">
        <v>3898</v>
      </c>
      <c r="G10446" s="881" t="s">
        <v>2346</v>
      </c>
    </row>
    <row r="10447" spans="2:7" ht="15.75" x14ac:dyDescent="0.25">
      <c r="B10447" s="718">
        <v>44888</v>
      </c>
      <c r="C10447" s="671" t="s">
        <v>2343</v>
      </c>
      <c r="D10447" s="880" t="s">
        <v>3827</v>
      </c>
      <c r="E10447" s="841" t="s">
        <v>3362</v>
      </c>
      <c r="F10447" s="1304" t="s">
        <v>3359</v>
      </c>
      <c r="G10447" s="841" t="s">
        <v>2346</v>
      </c>
    </row>
    <row r="10448" spans="2:7" ht="15.75" x14ac:dyDescent="0.25">
      <c r="B10448" s="718">
        <v>44888</v>
      </c>
      <c r="C10448" s="671" t="s">
        <v>2343</v>
      </c>
      <c r="D10448" s="880" t="s">
        <v>2353</v>
      </c>
      <c r="E10448" s="841" t="s">
        <v>2611</v>
      </c>
      <c r="F10448" s="1304" t="s">
        <v>2464</v>
      </c>
      <c r="G10448" s="841" t="s">
        <v>2346</v>
      </c>
    </row>
    <row r="10449" spans="2:7" ht="15.75" x14ac:dyDescent="0.25">
      <c r="B10449" s="718">
        <v>44888</v>
      </c>
      <c r="C10449" s="671" t="s">
        <v>2343</v>
      </c>
      <c r="D10449" s="880" t="s">
        <v>2353</v>
      </c>
      <c r="E10449" s="841" t="s">
        <v>2354</v>
      </c>
      <c r="F10449" s="1347" t="s">
        <v>2355</v>
      </c>
      <c r="G10449" s="841" t="s">
        <v>2346</v>
      </c>
    </row>
    <row r="10450" spans="2:7" ht="15.75" x14ac:dyDescent="0.25">
      <c r="B10450" s="718">
        <v>44888</v>
      </c>
      <c r="C10450" s="671" t="s">
        <v>2343</v>
      </c>
      <c r="D10450" s="880" t="s">
        <v>2353</v>
      </c>
      <c r="E10450" s="841" t="s">
        <v>2563</v>
      </c>
      <c r="F10450" s="1304" t="s">
        <v>2383</v>
      </c>
      <c r="G10450" s="841" t="s">
        <v>2346</v>
      </c>
    </row>
    <row r="10451" spans="2:7" ht="15.75" x14ac:dyDescent="0.25">
      <c r="B10451" s="718">
        <v>44888</v>
      </c>
      <c r="C10451" s="671" t="s">
        <v>2343</v>
      </c>
      <c r="D10451" s="880" t="s">
        <v>2353</v>
      </c>
      <c r="E10451" s="841" t="s">
        <v>2393</v>
      </c>
      <c r="F10451" s="1304" t="s">
        <v>2536</v>
      </c>
      <c r="G10451" s="841" t="s">
        <v>2346</v>
      </c>
    </row>
    <row r="10452" spans="2:7" ht="15.75" x14ac:dyDescent="0.25">
      <c r="B10452" s="718">
        <v>44888</v>
      </c>
      <c r="C10452" s="671" t="s">
        <v>2343</v>
      </c>
      <c r="D10452" s="880" t="s">
        <v>2353</v>
      </c>
      <c r="E10452" s="841" t="s">
        <v>2362</v>
      </c>
      <c r="F10452" s="1304" t="s">
        <v>2363</v>
      </c>
      <c r="G10452" s="841" t="s">
        <v>2346</v>
      </c>
    </row>
    <row r="10453" spans="2:7" ht="15.75" x14ac:dyDescent="0.25">
      <c r="B10453" s="718">
        <v>44888</v>
      </c>
      <c r="C10453" s="671" t="s">
        <v>2343</v>
      </c>
      <c r="D10453" s="880" t="s">
        <v>2278</v>
      </c>
      <c r="E10453" s="841" t="s">
        <v>2385</v>
      </c>
      <c r="F10453" s="1304" t="s">
        <v>2386</v>
      </c>
      <c r="G10453" s="841" t="s">
        <v>2346</v>
      </c>
    </row>
    <row r="10454" spans="2:7" ht="15.75" x14ac:dyDescent="0.25">
      <c r="B10454" s="718">
        <v>44888</v>
      </c>
      <c r="C10454" s="671" t="s">
        <v>2343</v>
      </c>
      <c r="D10454" s="880" t="s">
        <v>2278</v>
      </c>
      <c r="E10454" s="841" t="s">
        <v>2387</v>
      </c>
      <c r="F10454" s="1304" t="s">
        <v>2388</v>
      </c>
      <c r="G10454" s="841" t="s">
        <v>2346</v>
      </c>
    </row>
    <row r="10455" spans="2:7" ht="15.75" x14ac:dyDescent="0.25">
      <c r="B10455" s="718">
        <v>44888</v>
      </c>
      <c r="C10455" s="671" t="s">
        <v>2343</v>
      </c>
      <c r="D10455" s="880" t="s">
        <v>2278</v>
      </c>
      <c r="E10455" s="841" t="s">
        <v>2391</v>
      </c>
      <c r="F10455" s="1304" t="s">
        <v>2392</v>
      </c>
      <c r="G10455" s="841" t="s">
        <v>2346</v>
      </c>
    </row>
    <row r="10456" spans="2:7" ht="15.75" x14ac:dyDescent="0.25">
      <c r="B10456" s="718">
        <v>44888</v>
      </c>
      <c r="C10456" s="671" t="s">
        <v>2343</v>
      </c>
      <c r="D10456" s="880" t="s">
        <v>2278</v>
      </c>
      <c r="E10456" s="841" t="s">
        <v>2397</v>
      </c>
      <c r="F10456" s="1304" t="s">
        <v>2398</v>
      </c>
      <c r="G10456" s="841" t="s">
        <v>2346</v>
      </c>
    </row>
    <row r="10457" spans="2:7" ht="15.75" x14ac:dyDescent="0.25">
      <c r="B10457" s="2018">
        <v>44888</v>
      </c>
      <c r="C10457" s="880" t="s">
        <v>2343</v>
      </c>
      <c r="D10457" s="880" t="s">
        <v>2584</v>
      </c>
      <c r="E10457" s="841" t="s">
        <v>2405</v>
      </c>
      <c r="F10457" s="1304" t="s">
        <v>2406</v>
      </c>
      <c r="G10457" s="987" t="s">
        <v>2346</v>
      </c>
    </row>
    <row r="10458" spans="2:7" ht="15.75" x14ac:dyDescent="0.25">
      <c r="B10458" s="718">
        <v>44888</v>
      </c>
      <c r="C10458" s="671" t="s">
        <v>2343</v>
      </c>
      <c r="D10458" s="880" t="s">
        <v>2584</v>
      </c>
      <c r="E10458" s="841" t="s">
        <v>2347</v>
      </c>
      <c r="F10458" s="1304" t="s">
        <v>3865</v>
      </c>
      <c r="G10458" s="841" t="s">
        <v>2346</v>
      </c>
    </row>
    <row r="10459" spans="2:7" ht="15.75" x14ac:dyDescent="0.25">
      <c r="B10459" s="718">
        <v>44888</v>
      </c>
      <c r="C10459" s="671" t="s">
        <v>2343</v>
      </c>
      <c r="D10459" s="880" t="s">
        <v>2584</v>
      </c>
      <c r="E10459" s="841" t="s">
        <v>3873</v>
      </c>
      <c r="F10459" s="1304" t="s">
        <v>2376</v>
      </c>
      <c r="G10459" s="841" t="s">
        <v>2346</v>
      </c>
    </row>
    <row r="10460" spans="2:7" ht="15.75" x14ac:dyDescent="0.25">
      <c r="B10460" s="718">
        <v>44888</v>
      </c>
      <c r="C10460" s="671" t="s">
        <v>2343</v>
      </c>
      <c r="D10460" s="880" t="s">
        <v>2584</v>
      </c>
      <c r="E10460" s="841" t="s">
        <v>2574</v>
      </c>
      <c r="F10460" s="1304" t="s">
        <v>2345</v>
      </c>
      <c r="G10460" s="841" t="s">
        <v>2346</v>
      </c>
    </row>
    <row r="10461" spans="2:7" ht="15.75" x14ac:dyDescent="0.25">
      <c r="B10461" s="718">
        <v>44888</v>
      </c>
      <c r="C10461" s="671" t="s">
        <v>2343</v>
      </c>
      <c r="D10461" s="880" t="s">
        <v>3902</v>
      </c>
      <c r="E10461" s="841" t="s">
        <v>2504</v>
      </c>
      <c r="F10461" s="1304" t="s">
        <v>2489</v>
      </c>
      <c r="G10461" s="841" t="s">
        <v>2346</v>
      </c>
    </row>
    <row r="10462" spans="2:7" ht="15.75" x14ac:dyDescent="0.25">
      <c r="B10462" s="718">
        <v>44888</v>
      </c>
      <c r="C10462" s="671" t="s">
        <v>2343</v>
      </c>
      <c r="D10462" s="880" t="s">
        <v>3902</v>
      </c>
      <c r="E10462" s="841" t="s">
        <v>2583</v>
      </c>
      <c r="F10462" s="1304" t="s">
        <v>3731</v>
      </c>
      <c r="G10462" s="841" t="s">
        <v>2346</v>
      </c>
    </row>
    <row r="10463" spans="2:7" ht="15.75" x14ac:dyDescent="0.25">
      <c r="B10463" s="718">
        <v>44888</v>
      </c>
      <c r="C10463" s="671" t="s">
        <v>2343</v>
      </c>
      <c r="D10463" s="880" t="s">
        <v>3902</v>
      </c>
      <c r="E10463" s="841" t="s">
        <v>3903</v>
      </c>
      <c r="F10463" s="1304" t="s">
        <v>3904</v>
      </c>
      <c r="G10463" s="841" t="s">
        <v>2346</v>
      </c>
    </row>
    <row r="10464" spans="2:7" ht="15.75" x14ac:dyDescent="0.25">
      <c r="B10464" s="718">
        <v>44888</v>
      </c>
      <c r="C10464" s="671" t="s">
        <v>2343</v>
      </c>
      <c r="D10464" s="880" t="s">
        <v>2512</v>
      </c>
      <c r="E10464" s="841" t="s">
        <v>3771</v>
      </c>
      <c r="F10464" s="1304" t="s">
        <v>3168</v>
      </c>
      <c r="G10464" s="841" t="s">
        <v>2346</v>
      </c>
    </row>
    <row r="10465" spans="2:7" ht="15.75" x14ac:dyDescent="0.25">
      <c r="B10465" s="718">
        <v>44888</v>
      </c>
      <c r="C10465" s="671" t="s">
        <v>2343</v>
      </c>
      <c r="D10465" s="880" t="s">
        <v>2512</v>
      </c>
      <c r="E10465" s="841" t="s">
        <v>2395</v>
      </c>
      <c r="F10465" s="1304" t="s">
        <v>2390</v>
      </c>
      <c r="G10465" s="841" t="s">
        <v>2346</v>
      </c>
    </row>
    <row r="10466" spans="2:7" ht="15.75" x14ac:dyDescent="0.25">
      <c r="B10466" s="718">
        <v>44888</v>
      </c>
      <c r="C10466" s="671" t="s">
        <v>2343</v>
      </c>
      <c r="D10466" s="880" t="s">
        <v>2512</v>
      </c>
      <c r="E10466" s="841" t="s">
        <v>2360</v>
      </c>
      <c r="F10466" s="1304" t="s">
        <v>2462</v>
      </c>
      <c r="G10466" s="841" t="s">
        <v>2346</v>
      </c>
    </row>
    <row r="10467" spans="2:7" ht="15.75" x14ac:dyDescent="0.25">
      <c r="B10467" s="718">
        <v>44888</v>
      </c>
      <c r="C10467" s="671" t="s">
        <v>2343</v>
      </c>
      <c r="D10467" s="880" t="s">
        <v>2512</v>
      </c>
      <c r="E10467" s="841" t="s">
        <v>3817</v>
      </c>
      <c r="F10467" s="1304" t="s">
        <v>3872</v>
      </c>
      <c r="G10467" s="841" t="s">
        <v>2346</v>
      </c>
    </row>
    <row r="10468" spans="2:7" ht="15.75" x14ac:dyDescent="0.25">
      <c r="B10468" s="718">
        <v>44888</v>
      </c>
      <c r="C10468" s="671" t="s">
        <v>2343</v>
      </c>
      <c r="D10468" s="880" t="s">
        <v>2505</v>
      </c>
      <c r="E10468" s="841" t="s">
        <v>3363</v>
      </c>
      <c r="F10468" s="1304" t="s">
        <v>2350</v>
      </c>
      <c r="G10468" s="841" t="s">
        <v>2346</v>
      </c>
    </row>
    <row r="10469" spans="2:7" ht="15.75" x14ac:dyDescent="0.25">
      <c r="B10469" s="718">
        <v>44888</v>
      </c>
      <c r="C10469" s="671" t="s">
        <v>2343</v>
      </c>
      <c r="D10469" s="880" t="s">
        <v>2505</v>
      </c>
      <c r="E10469" s="841" t="s">
        <v>2530</v>
      </c>
      <c r="F10469" s="1304" t="s">
        <v>2888</v>
      </c>
      <c r="G10469" s="841" t="s">
        <v>2346</v>
      </c>
    </row>
    <row r="10470" spans="2:7" ht="15.75" x14ac:dyDescent="0.25">
      <c r="B10470" s="718">
        <v>44888</v>
      </c>
      <c r="C10470" s="671" t="s">
        <v>2343</v>
      </c>
      <c r="D10470" s="880" t="s">
        <v>2505</v>
      </c>
      <c r="E10470" s="841" t="s">
        <v>2372</v>
      </c>
      <c r="F10470" s="1304" t="s">
        <v>2373</v>
      </c>
      <c r="G10470" s="841" t="s">
        <v>2346</v>
      </c>
    </row>
    <row r="10471" spans="2:7" ht="15.75" x14ac:dyDescent="0.25">
      <c r="B10471" s="718">
        <v>44888</v>
      </c>
      <c r="C10471" s="671" t="s">
        <v>2343</v>
      </c>
      <c r="D10471" s="882" t="s">
        <v>2505</v>
      </c>
      <c r="E10471" s="883" t="s">
        <v>2377</v>
      </c>
      <c r="F10471" s="1310" t="s">
        <v>2378</v>
      </c>
      <c r="G10471" s="841" t="s">
        <v>2346</v>
      </c>
    </row>
    <row r="10472" spans="2:7" ht="15.75" x14ac:dyDescent="0.25">
      <c r="B10472" s="718">
        <v>44888</v>
      </c>
      <c r="C10472" s="1015" t="s">
        <v>2407</v>
      </c>
      <c r="D10472" s="1052" t="s">
        <v>3878</v>
      </c>
      <c r="E10472" s="948" t="s">
        <v>3821</v>
      </c>
      <c r="F10472" s="1325" t="s">
        <v>3828</v>
      </c>
      <c r="G10472" s="936" t="s">
        <v>2346</v>
      </c>
    </row>
    <row r="10473" spans="2:7" ht="15.75" x14ac:dyDescent="0.25">
      <c r="B10473" s="718">
        <v>44888</v>
      </c>
      <c r="C10473" s="1015" t="s">
        <v>2407</v>
      </c>
      <c r="D10473" s="937" t="s">
        <v>3878</v>
      </c>
      <c r="E10473" s="936" t="s">
        <v>3824</v>
      </c>
      <c r="F10473" s="1326" t="s">
        <v>3862</v>
      </c>
      <c r="G10473" s="936" t="s">
        <v>2346</v>
      </c>
    </row>
    <row r="10474" spans="2:7" ht="15.75" x14ac:dyDescent="0.25">
      <c r="B10474" s="718">
        <v>44888</v>
      </c>
      <c r="C10474" s="1015" t="s">
        <v>2407</v>
      </c>
      <c r="D10474" s="937" t="s">
        <v>3878</v>
      </c>
      <c r="E10474" s="936" t="s">
        <v>3806</v>
      </c>
      <c r="F10474" s="1326" t="s">
        <v>2410</v>
      </c>
      <c r="G10474" s="936" t="s">
        <v>2346</v>
      </c>
    </row>
    <row r="10475" spans="2:7" ht="15.75" x14ac:dyDescent="0.25">
      <c r="B10475" s="718">
        <v>44888</v>
      </c>
      <c r="C10475" s="1015" t="s">
        <v>2407</v>
      </c>
      <c r="D10475" s="937" t="s">
        <v>3878</v>
      </c>
      <c r="E10475" s="936" t="s">
        <v>3804</v>
      </c>
      <c r="F10475" s="1326" t="s">
        <v>3822</v>
      </c>
      <c r="G10475" s="936" t="s">
        <v>2346</v>
      </c>
    </row>
    <row r="10476" spans="2:7" ht="15.75" x14ac:dyDescent="0.25">
      <c r="B10476" s="718">
        <v>44888</v>
      </c>
      <c r="C10476" s="1015" t="s">
        <v>2407</v>
      </c>
      <c r="D10476" s="937" t="s">
        <v>2584</v>
      </c>
      <c r="E10476" s="936" t="s">
        <v>3905</v>
      </c>
      <c r="F10476" s="1326" t="s">
        <v>2526</v>
      </c>
      <c r="G10476" s="936" t="s">
        <v>2346</v>
      </c>
    </row>
    <row r="10477" spans="2:7" ht="15.75" x14ac:dyDescent="0.25">
      <c r="B10477" s="718">
        <v>44888</v>
      </c>
      <c r="C10477" s="1015" t="s">
        <v>2407</v>
      </c>
      <c r="D10477" s="937" t="s">
        <v>2584</v>
      </c>
      <c r="E10477" s="936" t="s">
        <v>2492</v>
      </c>
      <c r="F10477" s="1326" t="s">
        <v>2510</v>
      </c>
      <c r="G10477" s="936" t="s">
        <v>2346</v>
      </c>
    </row>
    <row r="10478" spans="2:7" ht="15.75" x14ac:dyDescent="0.25">
      <c r="B10478" s="718">
        <v>44888</v>
      </c>
      <c r="C10478" s="1015" t="s">
        <v>2407</v>
      </c>
      <c r="D10478" s="937" t="s">
        <v>2584</v>
      </c>
      <c r="E10478" s="936" t="s">
        <v>3813</v>
      </c>
      <c r="F10478" s="1326" t="s">
        <v>2513</v>
      </c>
      <c r="G10478" s="936" t="s">
        <v>2346</v>
      </c>
    </row>
    <row r="10479" spans="2:7" ht="15.75" x14ac:dyDescent="0.25">
      <c r="B10479" s="718">
        <v>44888</v>
      </c>
      <c r="C10479" s="1015" t="s">
        <v>2407</v>
      </c>
      <c r="D10479" s="937" t="s">
        <v>2584</v>
      </c>
      <c r="E10479" s="936" t="s">
        <v>2514</v>
      </c>
      <c r="F10479" s="1326" t="s">
        <v>2493</v>
      </c>
      <c r="G10479" s="936" t="s">
        <v>2346</v>
      </c>
    </row>
    <row r="10480" spans="2:7" ht="15.75" x14ac:dyDescent="0.25">
      <c r="B10480" s="718">
        <v>44888</v>
      </c>
      <c r="C10480" s="1015" t="s">
        <v>2407</v>
      </c>
      <c r="D10480" s="937" t="s">
        <v>2512</v>
      </c>
      <c r="E10480" s="936" t="s">
        <v>2412</v>
      </c>
      <c r="F10480" s="1326" t="s">
        <v>2436</v>
      </c>
      <c r="G10480" s="936" t="s">
        <v>2346</v>
      </c>
    </row>
    <row r="10481" spans="2:7" ht="15.75" x14ac:dyDescent="0.25">
      <c r="B10481" s="718">
        <v>44888</v>
      </c>
      <c r="C10481" s="1015" t="s">
        <v>2407</v>
      </c>
      <c r="D10481" s="937" t="s">
        <v>2512</v>
      </c>
      <c r="E10481" s="936" t="s">
        <v>3825</v>
      </c>
      <c r="F10481" s="1326" t="s">
        <v>3863</v>
      </c>
      <c r="G10481" s="936" t="s">
        <v>2346</v>
      </c>
    </row>
    <row r="10482" spans="2:7" ht="15.75" x14ac:dyDescent="0.25">
      <c r="B10482" s="718">
        <v>44888</v>
      </c>
      <c r="C10482" s="1015" t="s">
        <v>2407</v>
      </c>
      <c r="D10482" s="937" t="s">
        <v>2512</v>
      </c>
      <c r="E10482" s="936" t="s">
        <v>2532</v>
      </c>
      <c r="F10482" s="1326" t="s">
        <v>2435</v>
      </c>
      <c r="G10482" s="936" t="s">
        <v>2346</v>
      </c>
    </row>
    <row r="10483" spans="2:7" ht="15.75" x14ac:dyDescent="0.25">
      <c r="B10483" s="718">
        <v>44888</v>
      </c>
      <c r="C10483" s="725" t="s">
        <v>2407</v>
      </c>
      <c r="D10483" s="1125" t="s">
        <v>2416</v>
      </c>
      <c r="E10483" s="1125" t="s">
        <v>2417</v>
      </c>
      <c r="F10483" s="2019">
        <v>9175351402</v>
      </c>
      <c r="G10483" s="801" t="s">
        <v>2930</v>
      </c>
    </row>
    <row r="10484" spans="2:7" ht="15.75" x14ac:dyDescent="0.25">
      <c r="B10484" s="726">
        <v>44889</v>
      </c>
      <c r="C10484" s="719" t="s">
        <v>2310</v>
      </c>
      <c r="D10484" s="642" t="s">
        <v>2474</v>
      </c>
      <c r="E10484" s="642" t="s">
        <v>2420</v>
      </c>
      <c r="F10484" s="768" t="s">
        <v>2421</v>
      </c>
      <c r="G10484" s="797" t="s">
        <v>2930</v>
      </c>
    </row>
    <row r="10485" spans="2:7" ht="15.75" x14ac:dyDescent="0.25">
      <c r="B10485" s="726">
        <v>44889</v>
      </c>
      <c r="C10485" s="719" t="s">
        <v>2310</v>
      </c>
      <c r="D10485" s="642" t="s">
        <v>2474</v>
      </c>
      <c r="E10485" s="642" t="s">
        <v>3318</v>
      </c>
      <c r="F10485" s="768" t="s">
        <v>3047</v>
      </c>
      <c r="G10485" s="797" t="s">
        <v>2930</v>
      </c>
    </row>
    <row r="10486" spans="2:7" ht="15.75" x14ac:dyDescent="0.25">
      <c r="B10486" s="726">
        <v>44889</v>
      </c>
      <c r="C10486" s="719" t="s">
        <v>2310</v>
      </c>
      <c r="D10486" s="642" t="s">
        <v>2311</v>
      </c>
      <c r="E10486" s="642" t="s">
        <v>2437</v>
      </c>
      <c r="F10486" s="768">
        <v>6462586341</v>
      </c>
      <c r="G10486" s="797" t="s">
        <v>2930</v>
      </c>
    </row>
    <row r="10487" spans="2:7" ht="15.75" x14ac:dyDescent="0.25">
      <c r="B10487" s="726">
        <v>44889</v>
      </c>
      <c r="C10487" s="719" t="s">
        <v>2310</v>
      </c>
      <c r="D10487" s="642" t="s">
        <v>2311</v>
      </c>
      <c r="E10487" s="642" t="s">
        <v>3851</v>
      </c>
      <c r="F10487" s="768" t="s">
        <v>3880</v>
      </c>
      <c r="G10487" s="797" t="s">
        <v>2930</v>
      </c>
    </row>
    <row r="10488" spans="2:7" ht="15.75" x14ac:dyDescent="0.25">
      <c r="B10488" s="726">
        <v>44889</v>
      </c>
      <c r="C10488" s="719" t="s">
        <v>2310</v>
      </c>
      <c r="D10488" s="642" t="s">
        <v>2311</v>
      </c>
      <c r="E10488" s="642" t="s">
        <v>2312</v>
      </c>
      <c r="F10488" s="768">
        <v>3476784064</v>
      </c>
      <c r="G10488" s="797" t="s">
        <v>2930</v>
      </c>
    </row>
    <row r="10489" spans="2:7" ht="15.75" x14ac:dyDescent="0.25">
      <c r="B10489" s="726">
        <v>44889</v>
      </c>
      <c r="C10489" s="719" t="s">
        <v>2310</v>
      </c>
      <c r="D10489" s="642" t="s">
        <v>2311</v>
      </c>
      <c r="E10489" s="642" t="s">
        <v>3034</v>
      </c>
      <c r="F10489" s="768" t="s">
        <v>2424</v>
      </c>
      <c r="G10489" s="797" t="s">
        <v>2930</v>
      </c>
    </row>
    <row r="10490" spans="2:7" ht="15.75" x14ac:dyDescent="0.25">
      <c r="B10490" s="726">
        <v>44889</v>
      </c>
      <c r="C10490" s="719" t="s">
        <v>2310</v>
      </c>
      <c r="D10490" s="642" t="s">
        <v>2315</v>
      </c>
      <c r="E10490" s="642" t="s">
        <v>3742</v>
      </c>
      <c r="F10490" s="768" t="s">
        <v>3881</v>
      </c>
      <c r="G10490" s="797" t="s">
        <v>2930</v>
      </c>
    </row>
    <row r="10491" spans="2:7" ht="15.75" x14ac:dyDescent="0.25">
      <c r="B10491" s="726">
        <v>44889</v>
      </c>
      <c r="C10491" s="719" t="s">
        <v>2310</v>
      </c>
      <c r="D10491" s="642" t="s">
        <v>2315</v>
      </c>
      <c r="E10491" s="642" t="s">
        <v>2476</v>
      </c>
      <c r="F10491" s="768">
        <v>7188097883</v>
      </c>
      <c r="G10491" s="797" t="s">
        <v>2930</v>
      </c>
    </row>
    <row r="10492" spans="2:7" ht="15.75" x14ac:dyDescent="0.25">
      <c r="B10492" s="726">
        <v>44889</v>
      </c>
      <c r="C10492" s="719" t="s">
        <v>2310</v>
      </c>
      <c r="D10492" s="642" t="s">
        <v>2315</v>
      </c>
      <c r="E10492" s="642" t="s">
        <v>2422</v>
      </c>
      <c r="F10492" s="768">
        <v>9179751158</v>
      </c>
      <c r="G10492" s="797" t="s">
        <v>2930</v>
      </c>
    </row>
    <row r="10493" spans="2:7" ht="15.75" x14ac:dyDescent="0.25">
      <c r="B10493" s="726">
        <v>44889</v>
      </c>
      <c r="C10493" s="719" t="s">
        <v>2310</v>
      </c>
      <c r="D10493" s="642" t="s">
        <v>2315</v>
      </c>
      <c r="E10493" s="642" t="s">
        <v>2439</v>
      </c>
      <c r="F10493" s="768">
        <v>7186824921</v>
      </c>
      <c r="G10493" s="797" t="s">
        <v>2930</v>
      </c>
    </row>
    <row r="10494" spans="2:7" ht="15.75" x14ac:dyDescent="0.25">
      <c r="B10494" s="726">
        <v>44889</v>
      </c>
      <c r="C10494" s="719" t="s">
        <v>2310</v>
      </c>
      <c r="D10494" s="642" t="s">
        <v>2448</v>
      </c>
      <c r="E10494" s="642" t="s">
        <v>2549</v>
      </c>
      <c r="F10494" s="768">
        <v>6463203634</v>
      </c>
      <c r="G10494" s="797" t="s">
        <v>2930</v>
      </c>
    </row>
    <row r="10495" spans="2:7" ht="15.75" x14ac:dyDescent="0.25">
      <c r="B10495" s="726">
        <v>44889</v>
      </c>
      <c r="C10495" s="719" t="s">
        <v>2310</v>
      </c>
      <c r="D10495" s="642" t="s">
        <v>2448</v>
      </c>
      <c r="E10495" s="642" t="s">
        <v>2573</v>
      </c>
      <c r="F10495" s="768" t="s">
        <v>3877</v>
      </c>
      <c r="G10495" s="797" t="s">
        <v>2930</v>
      </c>
    </row>
    <row r="10496" spans="2:7" ht="15.75" x14ac:dyDescent="0.25">
      <c r="B10496" s="726">
        <v>44889</v>
      </c>
      <c r="C10496" s="719" t="s">
        <v>2310</v>
      </c>
      <c r="D10496" s="642" t="s">
        <v>2448</v>
      </c>
      <c r="E10496" s="642" t="s">
        <v>2449</v>
      </c>
      <c r="F10496" s="768">
        <v>4239999542</v>
      </c>
      <c r="G10496" s="797" t="s">
        <v>2930</v>
      </c>
    </row>
    <row r="10497" spans="2:7" ht="15.75" x14ac:dyDescent="0.25">
      <c r="B10497" s="726">
        <v>44889</v>
      </c>
      <c r="C10497" s="719" t="s">
        <v>2310</v>
      </c>
      <c r="D10497" s="642" t="s">
        <v>2317</v>
      </c>
      <c r="E10497" s="642" t="s">
        <v>3309</v>
      </c>
      <c r="F10497" s="768">
        <v>7185023911</v>
      </c>
      <c r="G10497" s="797" t="s">
        <v>2930</v>
      </c>
    </row>
    <row r="10498" spans="2:7" ht="15.75" x14ac:dyDescent="0.25">
      <c r="B10498" s="726">
        <v>44889</v>
      </c>
      <c r="C10498" s="719" t="s">
        <v>2310</v>
      </c>
      <c r="D10498" s="642" t="s">
        <v>2317</v>
      </c>
      <c r="E10498" s="642" t="s">
        <v>3021</v>
      </c>
      <c r="F10498" s="768">
        <v>6469468495</v>
      </c>
      <c r="G10498" s="797" t="s">
        <v>2930</v>
      </c>
    </row>
    <row r="10499" spans="2:7" ht="15.75" x14ac:dyDescent="0.25">
      <c r="B10499" s="726">
        <v>44889</v>
      </c>
      <c r="C10499" s="719" t="s">
        <v>2310</v>
      </c>
      <c r="D10499" s="642" t="s">
        <v>2317</v>
      </c>
      <c r="E10499" s="642" t="s">
        <v>2319</v>
      </c>
      <c r="F10499" s="768" t="s">
        <v>2454</v>
      </c>
      <c r="G10499" s="797" t="s">
        <v>2930</v>
      </c>
    </row>
    <row r="10500" spans="2:7" ht="15.75" x14ac:dyDescent="0.25">
      <c r="B10500" s="726">
        <v>44889</v>
      </c>
      <c r="C10500" s="719" t="s">
        <v>2310</v>
      </c>
      <c r="D10500" s="642" t="s">
        <v>2317</v>
      </c>
      <c r="E10500" s="642" t="s">
        <v>2425</v>
      </c>
      <c r="F10500" s="768">
        <v>7579272679</v>
      </c>
      <c r="G10500" s="797" t="s">
        <v>2930</v>
      </c>
    </row>
    <row r="10501" spans="2:7" ht="15.75" x14ac:dyDescent="0.25">
      <c r="B10501" s="726">
        <v>44889</v>
      </c>
      <c r="C10501" s="719" t="s">
        <v>2310</v>
      </c>
      <c r="D10501" s="642" t="s">
        <v>2521</v>
      </c>
      <c r="E10501" s="642" t="s">
        <v>3889</v>
      </c>
      <c r="F10501" s="768" t="s">
        <v>3890</v>
      </c>
      <c r="G10501" s="797" t="s">
        <v>2930</v>
      </c>
    </row>
    <row r="10502" spans="2:7" ht="15.75" x14ac:dyDescent="0.25">
      <c r="B10502" s="726">
        <v>44889</v>
      </c>
      <c r="C10502" s="719" t="s">
        <v>2310</v>
      </c>
      <c r="D10502" s="642" t="s">
        <v>2521</v>
      </c>
      <c r="E10502" s="642" t="s">
        <v>3868</v>
      </c>
      <c r="F10502" s="768" t="s">
        <v>3869</v>
      </c>
      <c r="G10502" s="797" t="s">
        <v>2930</v>
      </c>
    </row>
    <row r="10503" spans="2:7" ht="15.75" x14ac:dyDescent="0.25">
      <c r="B10503" s="726">
        <v>44889</v>
      </c>
      <c r="C10503" s="741" t="s">
        <v>2310</v>
      </c>
      <c r="D10503" s="642" t="s">
        <v>2329</v>
      </c>
      <c r="E10503" s="642" t="s">
        <v>2442</v>
      </c>
      <c r="F10503" s="768" t="s">
        <v>2443</v>
      </c>
      <c r="G10503" s="803" t="s">
        <v>2930</v>
      </c>
    </row>
    <row r="10504" spans="2:7" ht="15.75" x14ac:dyDescent="0.25">
      <c r="B10504" s="726">
        <v>44889</v>
      </c>
      <c r="C10504" s="719" t="s">
        <v>2310</v>
      </c>
      <c r="D10504" s="642" t="s">
        <v>2329</v>
      </c>
      <c r="E10504" s="642" t="s">
        <v>2333</v>
      </c>
      <c r="F10504" s="768" t="s">
        <v>2334</v>
      </c>
      <c r="G10504" s="797" t="s">
        <v>2930</v>
      </c>
    </row>
    <row r="10505" spans="2:7" ht="15.75" x14ac:dyDescent="0.25">
      <c r="B10505" s="726">
        <v>44889</v>
      </c>
      <c r="C10505" s="719" t="s">
        <v>2310</v>
      </c>
      <c r="D10505" s="642" t="s">
        <v>2335</v>
      </c>
      <c r="E10505" s="642" t="s">
        <v>3543</v>
      </c>
      <c r="F10505" s="768" t="s">
        <v>2337</v>
      </c>
      <c r="G10505" s="797" t="s">
        <v>2930</v>
      </c>
    </row>
    <row r="10506" spans="2:7" ht="15.75" x14ac:dyDescent="0.25">
      <c r="B10506" s="726">
        <v>44889</v>
      </c>
      <c r="C10506" s="719" t="s">
        <v>2310</v>
      </c>
      <c r="D10506" s="642" t="s">
        <v>2338</v>
      </c>
      <c r="E10506" s="642" t="s">
        <v>2426</v>
      </c>
      <c r="F10506" s="768" t="s">
        <v>2495</v>
      </c>
      <c r="G10506" s="797" t="s">
        <v>2930</v>
      </c>
    </row>
    <row r="10507" spans="2:7" ht="15.75" x14ac:dyDescent="0.25">
      <c r="B10507" s="726">
        <v>44889</v>
      </c>
      <c r="C10507" s="741" t="s">
        <v>2310</v>
      </c>
      <c r="D10507" s="642" t="s">
        <v>2338</v>
      </c>
      <c r="E10507" s="642" t="s">
        <v>3623</v>
      </c>
      <c r="F10507" s="768">
        <v>9175890336</v>
      </c>
      <c r="G10507" s="803" t="s">
        <v>2930</v>
      </c>
    </row>
    <row r="10508" spans="2:7" ht="15.75" x14ac:dyDescent="0.25">
      <c r="B10508" s="726">
        <v>44889</v>
      </c>
      <c r="C10508" s="719" t="s">
        <v>2310</v>
      </c>
      <c r="D10508" s="642" t="s">
        <v>2338</v>
      </c>
      <c r="E10508" s="642" t="s">
        <v>2938</v>
      </c>
      <c r="F10508" s="768">
        <v>9177439133</v>
      </c>
      <c r="G10508" s="797" t="s">
        <v>2930</v>
      </c>
    </row>
    <row r="10509" spans="2:7" ht="15.75" x14ac:dyDescent="0.25">
      <c r="B10509" s="726">
        <v>44889</v>
      </c>
      <c r="C10509" s="719" t="s">
        <v>2310</v>
      </c>
      <c r="D10509" s="642" t="s">
        <v>2338</v>
      </c>
      <c r="E10509" s="642" t="s">
        <v>2339</v>
      </c>
      <c r="F10509" s="768">
        <v>3476614552</v>
      </c>
      <c r="G10509" s="797" t="s">
        <v>2930</v>
      </c>
    </row>
    <row r="10510" spans="2:7" ht="15.75" x14ac:dyDescent="0.25">
      <c r="B10510" s="726">
        <v>44889</v>
      </c>
      <c r="C10510" s="1973" t="s">
        <v>2343</v>
      </c>
      <c r="D10510" s="1050" t="s">
        <v>3827</v>
      </c>
      <c r="E10510" s="1051" t="s">
        <v>2889</v>
      </c>
      <c r="F10510" s="1354" t="s">
        <v>2890</v>
      </c>
      <c r="G10510" s="918" t="s">
        <v>2346</v>
      </c>
    </row>
    <row r="10511" spans="2:7" ht="15.75" x14ac:dyDescent="0.25">
      <c r="B10511" s="726">
        <v>44889</v>
      </c>
      <c r="C10511" s="1973" t="s">
        <v>2343</v>
      </c>
      <c r="D10511" s="1050" t="s">
        <v>3827</v>
      </c>
      <c r="E10511" s="841" t="s">
        <v>2461</v>
      </c>
      <c r="F10511" s="1304" t="s">
        <v>2366</v>
      </c>
      <c r="G10511" s="918" t="s">
        <v>2346</v>
      </c>
    </row>
    <row r="10512" spans="2:7" ht="15.75" x14ac:dyDescent="0.25">
      <c r="B10512" s="726">
        <v>44889</v>
      </c>
      <c r="C10512" s="1933" t="s">
        <v>2343</v>
      </c>
      <c r="D10512" s="880" t="s">
        <v>3827</v>
      </c>
      <c r="E10512" s="841" t="s">
        <v>2587</v>
      </c>
      <c r="F10512" s="1304" t="s">
        <v>2368</v>
      </c>
      <c r="G10512" s="919" t="s">
        <v>2346</v>
      </c>
    </row>
    <row r="10513" spans="2:7" ht="15.75" x14ac:dyDescent="0.25">
      <c r="B10513" s="726">
        <v>44889</v>
      </c>
      <c r="C10513" s="1933" t="s">
        <v>2343</v>
      </c>
      <c r="D10513" s="880" t="s">
        <v>3827</v>
      </c>
      <c r="E10513" s="841" t="s">
        <v>3897</v>
      </c>
      <c r="F10513" s="1304" t="s">
        <v>3898</v>
      </c>
      <c r="G10513" s="881" t="s">
        <v>2346</v>
      </c>
    </row>
    <row r="10514" spans="2:7" ht="15.75" x14ac:dyDescent="0.25">
      <c r="B10514" s="726">
        <v>44889</v>
      </c>
      <c r="C10514" s="1933" t="s">
        <v>2343</v>
      </c>
      <c r="D10514" s="880" t="s">
        <v>3827</v>
      </c>
      <c r="E10514" s="841" t="s">
        <v>3362</v>
      </c>
      <c r="F10514" s="1304" t="s">
        <v>3359</v>
      </c>
      <c r="G10514" s="919" t="s">
        <v>2346</v>
      </c>
    </row>
    <row r="10515" spans="2:7" ht="15.75" x14ac:dyDescent="0.25">
      <c r="B10515" s="726">
        <v>44889</v>
      </c>
      <c r="C10515" s="1933" t="s">
        <v>2343</v>
      </c>
      <c r="D10515" s="880" t="s">
        <v>2353</v>
      </c>
      <c r="E10515" s="841" t="s">
        <v>2611</v>
      </c>
      <c r="F10515" s="1304" t="s">
        <v>2464</v>
      </c>
      <c r="G10515" s="919" t="s">
        <v>2346</v>
      </c>
    </row>
    <row r="10516" spans="2:7" ht="15.75" x14ac:dyDescent="0.25">
      <c r="B10516" s="726">
        <v>44889</v>
      </c>
      <c r="C10516" s="1933" t="s">
        <v>2343</v>
      </c>
      <c r="D10516" s="880" t="s">
        <v>2353</v>
      </c>
      <c r="E10516" s="841" t="s">
        <v>2354</v>
      </c>
      <c r="F10516" s="1347" t="s">
        <v>2355</v>
      </c>
      <c r="G10516" s="919" t="s">
        <v>2346</v>
      </c>
    </row>
    <row r="10517" spans="2:7" ht="15.75" x14ac:dyDescent="0.25">
      <c r="B10517" s="726">
        <v>44889</v>
      </c>
      <c r="C10517" s="1933" t="s">
        <v>2343</v>
      </c>
      <c r="D10517" s="880" t="s">
        <v>2353</v>
      </c>
      <c r="E10517" s="841" t="s">
        <v>2563</v>
      </c>
      <c r="F10517" s="1304" t="s">
        <v>2383</v>
      </c>
      <c r="G10517" s="919" t="s">
        <v>2346</v>
      </c>
    </row>
    <row r="10518" spans="2:7" ht="15.75" x14ac:dyDescent="0.25">
      <c r="B10518" s="726">
        <v>44889</v>
      </c>
      <c r="C10518" s="1933" t="s">
        <v>2343</v>
      </c>
      <c r="D10518" s="880" t="s">
        <v>2353</v>
      </c>
      <c r="E10518" s="841" t="s">
        <v>2393</v>
      </c>
      <c r="F10518" s="1304" t="s">
        <v>2536</v>
      </c>
      <c r="G10518" s="919" t="s">
        <v>2346</v>
      </c>
    </row>
    <row r="10519" spans="2:7" ht="15.75" x14ac:dyDescent="0.25">
      <c r="B10519" s="726">
        <v>44889</v>
      </c>
      <c r="C10519" s="1933" t="s">
        <v>2343</v>
      </c>
      <c r="D10519" s="880" t="s">
        <v>2353</v>
      </c>
      <c r="E10519" s="841" t="s">
        <v>2362</v>
      </c>
      <c r="F10519" s="1304" t="s">
        <v>2363</v>
      </c>
      <c r="G10519" s="919" t="s">
        <v>2346</v>
      </c>
    </row>
    <row r="10520" spans="2:7" ht="15.75" x14ac:dyDescent="0.25">
      <c r="B10520" s="726">
        <v>44889</v>
      </c>
      <c r="C10520" s="1933" t="s">
        <v>2343</v>
      </c>
      <c r="D10520" s="880" t="s">
        <v>2278</v>
      </c>
      <c r="E10520" s="841" t="s">
        <v>2385</v>
      </c>
      <c r="F10520" s="1304" t="s">
        <v>2386</v>
      </c>
      <c r="G10520" s="919" t="s">
        <v>2346</v>
      </c>
    </row>
    <row r="10521" spans="2:7" ht="15.75" x14ac:dyDescent="0.25">
      <c r="B10521" s="726">
        <v>44889</v>
      </c>
      <c r="C10521" s="1933" t="s">
        <v>2343</v>
      </c>
      <c r="D10521" s="880" t="s">
        <v>2278</v>
      </c>
      <c r="E10521" s="841" t="s">
        <v>2387</v>
      </c>
      <c r="F10521" s="1304" t="s">
        <v>2388</v>
      </c>
      <c r="G10521" s="919" t="s">
        <v>2346</v>
      </c>
    </row>
    <row r="10522" spans="2:7" ht="15.75" x14ac:dyDescent="0.25">
      <c r="B10522" s="726">
        <v>44889</v>
      </c>
      <c r="C10522" s="1933" t="s">
        <v>2343</v>
      </c>
      <c r="D10522" s="880" t="s">
        <v>2278</v>
      </c>
      <c r="E10522" s="841" t="s">
        <v>2391</v>
      </c>
      <c r="F10522" s="1304" t="s">
        <v>2392</v>
      </c>
      <c r="G10522" s="919" t="s">
        <v>2346</v>
      </c>
    </row>
    <row r="10523" spans="2:7" ht="15.75" x14ac:dyDescent="0.25">
      <c r="B10523" s="726">
        <v>44889</v>
      </c>
      <c r="C10523" s="1933" t="s">
        <v>2343</v>
      </c>
      <c r="D10523" s="880" t="s">
        <v>2278</v>
      </c>
      <c r="E10523" s="841" t="s">
        <v>2397</v>
      </c>
      <c r="F10523" s="1304" t="s">
        <v>2398</v>
      </c>
      <c r="G10523" s="919" t="s">
        <v>2346</v>
      </c>
    </row>
    <row r="10524" spans="2:7" ht="15.75" x14ac:dyDescent="0.25">
      <c r="B10524" s="726">
        <v>44889</v>
      </c>
      <c r="C10524" s="1933" t="s">
        <v>2343</v>
      </c>
      <c r="D10524" s="880" t="s">
        <v>2584</v>
      </c>
      <c r="E10524" s="841" t="s">
        <v>2405</v>
      </c>
      <c r="F10524" s="1304" t="s">
        <v>2406</v>
      </c>
      <c r="G10524" s="919" t="s">
        <v>2346</v>
      </c>
    </row>
    <row r="10525" spans="2:7" ht="15.75" x14ac:dyDescent="0.25">
      <c r="B10525" s="726">
        <v>44889</v>
      </c>
      <c r="C10525" s="1933" t="s">
        <v>2343</v>
      </c>
      <c r="D10525" s="880" t="s">
        <v>2584</v>
      </c>
      <c r="E10525" s="841" t="s">
        <v>3427</v>
      </c>
      <c r="F10525" s="1304" t="s">
        <v>3428</v>
      </c>
      <c r="G10525" s="919" t="s">
        <v>2346</v>
      </c>
    </row>
    <row r="10526" spans="2:7" ht="15.75" x14ac:dyDescent="0.25">
      <c r="B10526" s="726">
        <v>44889</v>
      </c>
      <c r="C10526" s="1933" t="s">
        <v>2343</v>
      </c>
      <c r="D10526" s="880" t="s">
        <v>2584</v>
      </c>
      <c r="E10526" s="841" t="s">
        <v>2347</v>
      </c>
      <c r="F10526" s="1304" t="s">
        <v>3865</v>
      </c>
      <c r="G10526" s="919" t="s">
        <v>2346</v>
      </c>
    </row>
    <row r="10527" spans="2:7" ht="15.75" x14ac:dyDescent="0.25">
      <c r="B10527" s="726">
        <v>44889</v>
      </c>
      <c r="C10527" s="1933" t="s">
        <v>2343</v>
      </c>
      <c r="D10527" s="880" t="s">
        <v>2584</v>
      </c>
      <c r="E10527" s="841" t="s">
        <v>3873</v>
      </c>
      <c r="F10527" s="1304" t="s">
        <v>2376</v>
      </c>
      <c r="G10527" s="919" t="s">
        <v>2346</v>
      </c>
    </row>
    <row r="10528" spans="2:7" ht="15.75" x14ac:dyDescent="0.25">
      <c r="B10528" s="726">
        <v>44889</v>
      </c>
      <c r="C10528" s="1933" t="s">
        <v>2343</v>
      </c>
      <c r="D10528" s="880" t="s">
        <v>2584</v>
      </c>
      <c r="E10528" s="841" t="s">
        <v>2574</v>
      </c>
      <c r="F10528" s="1304" t="s">
        <v>2345</v>
      </c>
      <c r="G10528" s="919" t="s">
        <v>2346</v>
      </c>
    </row>
    <row r="10529" spans="2:7" ht="15.75" x14ac:dyDescent="0.25">
      <c r="B10529" s="726">
        <v>44889</v>
      </c>
      <c r="C10529" s="1933" t="s">
        <v>2343</v>
      </c>
      <c r="D10529" s="880" t="s">
        <v>2512</v>
      </c>
      <c r="E10529" s="841" t="s">
        <v>3771</v>
      </c>
      <c r="F10529" s="1304" t="s">
        <v>3168</v>
      </c>
      <c r="G10529" s="919" t="s">
        <v>2346</v>
      </c>
    </row>
    <row r="10530" spans="2:7" ht="15.75" x14ac:dyDescent="0.25">
      <c r="B10530" s="726">
        <v>44889</v>
      </c>
      <c r="C10530" s="1933" t="s">
        <v>2343</v>
      </c>
      <c r="D10530" s="880" t="s">
        <v>2512</v>
      </c>
      <c r="E10530" s="841" t="s">
        <v>2395</v>
      </c>
      <c r="F10530" s="1304" t="s">
        <v>2390</v>
      </c>
      <c r="G10530" s="919" t="s">
        <v>2346</v>
      </c>
    </row>
    <row r="10531" spans="2:7" ht="15.75" x14ac:dyDescent="0.25">
      <c r="B10531" s="726">
        <v>44889</v>
      </c>
      <c r="C10531" s="1933" t="s">
        <v>2343</v>
      </c>
      <c r="D10531" s="880" t="s">
        <v>2512</v>
      </c>
      <c r="E10531" s="841" t="s">
        <v>2360</v>
      </c>
      <c r="F10531" s="1304" t="s">
        <v>2462</v>
      </c>
      <c r="G10531" s="919" t="s">
        <v>2346</v>
      </c>
    </row>
    <row r="10532" spans="2:7" ht="15.75" x14ac:dyDescent="0.25">
      <c r="B10532" s="726">
        <v>44889</v>
      </c>
      <c r="C10532" s="1933" t="s">
        <v>2343</v>
      </c>
      <c r="D10532" s="880" t="s">
        <v>2512</v>
      </c>
      <c r="E10532" s="841" t="s">
        <v>3817</v>
      </c>
      <c r="F10532" s="1304" t="s">
        <v>3872</v>
      </c>
      <c r="G10532" s="919" t="s">
        <v>2346</v>
      </c>
    </row>
    <row r="10533" spans="2:7" ht="15.75" x14ac:dyDescent="0.25">
      <c r="B10533" s="726">
        <v>44889</v>
      </c>
      <c r="C10533" s="1933" t="s">
        <v>2343</v>
      </c>
      <c r="D10533" s="880" t="s">
        <v>2505</v>
      </c>
      <c r="E10533" s="841" t="s">
        <v>2502</v>
      </c>
      <c r="F10533" s="1304" t="s">
        <v>2503</v>
      </c>
      <c r="G10533" s="919" t="s">
        <v>2346</v>
      </c>
    </row>
    <row r="10534" spans="2:7" ht="15.75" x14ac:dyDescent="0.25">
      <c r="B10534" s="726">
        <v>44889</v>
      </c>
      <c r="C10534" s="1933" t="s">
        <v>2343</v>
      </c>
      <c r="D10534" s="880" t="s">
        <v>2505</v>
      </c>
      <c r="E10534" s="841" t="s">
        <v>3363</v>
      </c>
      <c r="F10534" s="1304" t="s">
        <v>2350</v>
      </c>
      <c r="G10534" s="919" t="s">
        <v>2346</v>
      </c>
    </row>
    <row r="10535" spans="2:7" ht="15.75" x14ac:dyDescent="0.25">
      <c r="B10535" s="726">
        <v>44889</v>
      </c>
      <c r="C10535" s="1933" t="s">
        <v>2343</v>
      </c>
      <c r="D10535" s="880" t="s">
        <v>2505</v>
      </c>
      <c r="E10535" s="841" t="s">
        <v>2372</v>
      </c>
      <c r="F10535" s="1304" t="s">
        <v>2373</v>
      </c>
      <c r="G10535" s="919" t="s">
        <v>2346</v>
      </c>
    </row>
    <row r="10536" spans="2:7" ht="15.75" x14ac:dyDescent="0.25">
      <c r="B10536" s="726">
        <v>44889</v>
      </c>
      <c r="C10536" s="1933" t="s">
        <v>2343</v>
      </c>
      <c r="D10536" s="882" t="s">
        <v>2505</v>
      </c>
      <c r="E10536" s="883" t="s">
        <v>2377</v>
      </c>
      <c r="F10536" s="1310" t="s">
        <v>2378</v>
      </c>
      <c r="G10536" s="919" t="s">
        <v>2346</v>
      </c>
    </row>
    <row r="10537" spans="2:7" ht="15.75" x14ac:dyDescent="0.25">
      <c r="B10537" s="726">
        <v>44889</v>
      </c>
      <c r="C10537" s="1046" t="s">
        <v>2407</v>
      </c>
      <c r="D10537" s="1052" t="s">
        <v>2278</v>
      </c>
      <c r="E10537" s="948" t="s">
        <v>3821</v>
      </c>
      <c r="F10537" s="1325" t="s">
        <v>3828</v>
      </c>
      <c r="G10537" s="955" t="s">
        <v>2346</v>
      </c>
    </row>
    <row r="10538" spans="2:7" ht="15.75" x14ac:dyDescent="0.25">
      <c r="B10538" s="726">
        <v>44889</v>
      </c>
      <c r="C10538" s="1046" t="s">
        <v>2407</v>
      </c>
      <c r="D10538" s="937" t="s">
        <v>2278</v>
      </c>
      <c r="E10538" s="936" t="s">
        <v>3824</v>
      </c>
      <c r="F10538" s="1326" t="s">
        <v>3862</v>
      </c>
      <c r="G10538" s="970" t="s">
        <v>2346</v>
      </c>
    </row>
    <row r="10539" spans="2:7" ht="15.75" x14ac:dyDescent="0.25">
      <c r="B10539" s="726">
        <v>44889</v>
      </c>
      <c r="C10539" s="1046" t="s">
        <v>2407</v>
      </c>
      <c r="D10539" s="937" t="s">
        <v>2278</v>
      </c>
      <c r="E10539" s="936" t="s">
        <v>2514</v>
      </c>
      <c r="F10539" s="1326" t="s">
        <v>2515</v>
      </c>
      <c r="G10539" s="955" t="s">
        <v>2346</v>
      </c>
    </row>
    <row r="10540" spans="2:7" ht="15.75" x14ac:dyDescent="0.25">
      <c r="B10540" s="726">
        <v>44889</v>
      </c>
      <c r="C10540" s="1046" t="s">
        <v>2407</v>
      </c>
      <c r="D10540" s="937" t="s">
        <v>2278</v>
      </c>
      <c r="E10540" s="936" t="s">
        <v>2412</v>
      </c>
      <c r="F10540" s="1326" t="s">
        <v>2436</v>
      </c>
      <c r="G10540" s="955" t="s">
        <v>2346</v>
      </c>
    </row>
    <row r="10541" spans="2:7" ht="15.75" x14ac:dyDescent="0.25">
      <c r="B10541" s="726">
        <v>44889</v>
      </c>
      <c r="C10541" s="1046" t="s">
        <v>2407</v>
      </c>
      <c r="D10541" s="937" t="s">
        <v>2512</v>
      </c>
      <c r="E10541" s="936" t="s">
        <v>3825</v>
      </c>
      <c r="F10541" s="1326" t="s">
        <v>3863</v>
      </c>
      <c r="G10541" s="955" t="s">
        <v>2346</v>
      </c>
    </row>
    <row r="10542" spans="2:7" ht="15.75" x14ac:dyDescent="0.25">
      <c r="B10542" s="726">
        <v>44889</v>
      </c>
      <c r="C10542" s="1046" t="s">
        <v>2407</v>
      </c>
      <c r="D10542" s="937" t="s">
        <v>2512</v>
      </c>
      <c r="E10542" s="936" t="s">
        <v>2492</v>
      </c>
      <c r="F10542" s="1326" t="s">
        <v>2493</v>
      </c>
      <c r="G10542" s="955" t="s">
        <v>2346</v>
      </c>
    </row>
    <row r="10543" spans="2:7" ht="15.75" x14ac:dyDescent="0.25">
      <c r="B10543" s="726">
        <v>44889</v>
      </c>
      <c r="C10543" s="1046" t="s">
        <v>2407</v>
      </c>
      <c r="D10543" s="937" t="s">
        <v>2512</v>
      </c>
      <c r="E10543" s="936" t="s">
        <v>3806</v>
      </c>
      <c r="F10543" s="1326" t="s">
        <v>2410</v>
      </c>
      <c r="G10543" s="955" t="s">
        <v>2346</v>
      </c>
    </row>
    <row r="10544" spans="2:7" ht="15.75" x14ac:dyDescent="0.25">
      <c r="B10544" s="726">
        <v>44889</v>
      </c>
      <c r="C10544" s="1046" t="s">
        <v>2407</v>
      </c>
      <c r="D10544" s="937" t="s">
        <v>2584</v>
      </c>
      <c r="E10544" s="936" t="s">
        <v>3813</v>
      </c>
      <c r="F10544" s="1326" t="s">
        <v>2513</v>
      </c>
      <c r="G10544" s="955" t="s">
        <v>2346</v>
      </c>
    </row>
    <row r="10545" spans="2:7" ht="15.75" x14ac:dyDescent="0.25">
      <c r="B10545" s="726">
        <v>44889</v>
      </c>
      <c r="C10545" s="1046" t="s">
        <v>2407</v>
      </c>
      <c r="D10545" s="937" t="s">
        <v>2584</v>
      </c>
      <c r="E10545" s="936" t="s">
        <v>3823</v>
      </c>
      <c r="F10545" s="1326" t="s">
        <v>2526</v>
      </c>
      <c r="G10545" s="955" t="s">
        <v>2346</v>
      </c>
    </row>
    <row r="10546" spans="2:7" ht="15.75" x14ac:dyDescent="0.25">
      <c r="B10546" s="726">
        <v>44889</v>
      </c>
      <c r="C10546" s="1046" t="s">
        <v>2407</v>
      </c>
      <c r="D10546" s="937" t="s">
        <v>2584</v>
      </c>
      <c r="E10546" s="936" t="s">
        <v>2532</v>
      </c>
      <c r="F10546" s="1326" t="s">
        <v>2435</v>
      </c>
      <c r="G10546" s="955" t="s">
        <v>2346</v>
      </c>
    </row>
    <row r="10547" spans="2:7" ht="15.75" x14ac:dyDescent="0.25">
      <c r="B10547" s="726">
        <v>44889</v>
      </c>
      <c r="C10547" s="1046" t="s">
        <v>2407</v>
      </c>
      <c r="D10547" s="1049" t="s">
        <v>2584</v>
      </c>
      <c r="E10547" s="1028" t="s">
        <v>3804</v>
      </c>
      <c r="F10547" s="1351" t="s">
        <v>3822</v>
      </c>
      <c r="G10547" s="955" t="s">
        <v>2346</v>
      </c>
    </row>
    <row r="10548" spans="2:7" ht="15.75" x14ac:dyDescent="0.25">
      <c r="B10548" s="726">
        <v>44889</v>
      </c>
      <c r="C10548" s="2017" t="s">
        <v>2407</v>
      </c>
      <c r="D10548" s="2006" t="s">
        <v>3177</v>
      </c>
      <c r="E10548" s="2006" t="s">
        <v>3178</v>
      </c>
      <c r="F10548" s="1989" t="s">
        <v>3879</v>
      </c>
      <c r="G10548" s="1011" t="s">
        <v>2930</v>
      </c>
    </row>
    <row r="10549" spans="2:7" ht="15.75" x14ac:dyDescent="0.25">
      <c r="B10549" s="726">
        <v>44890</v>
      </c>
      <c r="C10549" s="990" t="s">
        <v>2310</v>
      </c>
      <c r="D10549" s="642" t="s">
        <v>2474</v>
      </c>
      <c r="E10549" s="642" t="s">
        <v>3875</v>
      </c>
      <c r="F10549" s="768">
        <v>918062370</v>
      </c>
      <c r="G10549" s="991" t="s">
        <v>2930</v>
      </c>
    </row>
    <row r="10550" spans="2:7" ht="15.75" x14ac:dyDescent="0.25">
      <c r="B10550" s="726">
        <v>44890</v>
      </c>
      <c r="C10550" s="990" t="s">
        <v>2310</v>
      </c>
      <c r="D10550" s="642" t="s">
        <v>2311</v>
      </c>
      <c r="E10550" s="642" t="s">
        <v>3876</v>
      </c>
      <c r="F10550" s="768">
        <v>13478989848</v>
      </c>
      <c r="G10550" s="991" t="s">
        <v>2930</v>
      </c>
    </row>
    <row r="10551" spans="2:7" ht="15.75" x14ac:dyDescent="0.25">
      <c r="B10551" s="726">
        <v>44890</v>
      </c>
      <c r="C10551" s="990" t="s">
        <v>2310</v>
      </c>
      <c r="D10551" s="642" t="s">
        <v>2311</v>
      </c>
      <c r="E10551" s="642" t="s">
        <v>2556</v>
      </c>
      <c r="F10551" s="768" t="s">
        <v>2557</v>
      </c>
      <c r="G10551" s="991" t="s">
        <v>2930</v>
      </c>
    </row>
    <row r="10552" spans="2:7" ht="15.75" x14ac:dyDescent="0.25">
      <c r="B10552" s="726">
        <v>44890</v>
      </c>
      <c r="C10552" s="990" t="s">
        <v>2310</v>
      </c>
      <c r="D10552" s="642" t="s">
        <v>2311</v>
      </c>
      <c r="E10552" s="642" t="s">
        <v>2312</v>
      </c>
      <c r="F10552" s="768">
        <v>3476784064</v>
      </c>
      <c r="G10552" s="991" t="s">
        <v>2930</v>
      </c>
    </row>
    <row r="10553" spans="2:7" ht="15.75" x14ac:dyDescent="0.25">
      <c r="B10553" s="726">
        <v>44890</v>
      </c>
      <c r="C10553" s="990" t="s">
        <v>2310</v>
      </c>
      <c r="D10553" s="642" t="s">
        <v>2315</v>
      </c>
      <c r="E10553" s="642" t="s">
        <v>3145</v>
      </c>
      <c r="F10553" s="768" t="s">
        <v>3598</v>
      </c>
      <c r="G10553" s="991" t="s">
        <v>2930</v>
      </c>
    </row>
    <row r="10554" spans="2:7" ht="15.75" x14ac:dyDescent="0.25">
      <c r="B10554" s="726">
        <v>44890</v>
      </c>
      <c r="C10554" s="990" t="s">
        <v>2310</v>
      </c>
      <c r="D10554" s="642" t="s">
        <v>2315</v>
      </c>
      <c r="E10554" s="642" t="s">
        <v>3384</v>
      </c>
      <c r="F10554" s="768" t="s">
        <v>2937</v>
      </c>
      <c r="G10554" s="991" t="s">
        <v>2930</v>
      </c>
    </row>
    <row r="10555" spans="2:7" ht="15.75" x14ac:dyDescent="0.25">
      <c r="B10555" s="726">
        <v>44890</v>
      </c>
      <c r="C10555" s="990" t="s">
        <v>2310</v>
      </c>
      <c r="D10555" s="642" t="s">
        <v>2315</v>
      </c>
      <c r="E10555" s="642" t="s">
        <v>2476</v>
      </c>
      <c r="F10555" s="768">
        <v>7188097883</v>
      </c>
      <c r="G10555" s="991" t="s">
        <v>2930</v>
      </c>
    </row>
    <row r="10556" spans="2:7" ht="15.75" x14ac:dyDescent="0.25">
      <c r="B10556" s="726">
        <v>44890</v>
      </c>
      <c r="C10556" s="990" t="s">
        <v>2310</v>
      </c>
      <c r="D10556" s="642" t="s">
        <v>2315</v>
      </c>
      <c r="E10556" s="642" t="s">
        <v>2422</v>
      </c>
      <c r="F10556" s="768">
        <v>9179751158</v>
      </c>
      <c r="G10556" s="991" t="s">
        <v>2930</v>
      </c>
    </row>
    <row r="10557" spans="2:7" ht="15.75" x14ac:dyDescent="0.25">
      <c r="B10557" s="726">
        <v>44890</v>
      </c>
      <c r="C10557" s="990" t="s">
        <v>2310</v>
      </c>
      <c r="D10557" s="642" t="s">
        <v>2448</v>
      </c>
      <c r="E10557" s="642" t="s">
        <v>2573</v>
      </c>
      <c r="F10557" s="768" t="s">
        <v>3877</v>
      </c>
      <c r="G10557" s="991" t="s">
        <v>2930</v>
      </c>
    </row>
    <row r="10558" spans="2:7" ht="15.75" x14ac:dyDescent="0.25">
      <c r="B10558" s="726">
        <v>44890</v>
      </c>
      <c r="C10558" s="992" t="s">
        <v>2310</v>
      </c>
      <c r="D10558" s="642" t="s">
        <v>2448</v>
      </c>
      <c r="E10558" s="642" t="s">
        <v>2449</v>
      </c>
      <c r="F10558" s="768">
        <v>4239999542</v>
      </c>
      <c r="G10558" s="993" t="s">
        <v>2930</v>
      </c>
    </row>
    <row r="10559" spans="2:7" ht="15.75" x14ac:dyDescent="0.25">
      <c r="B10559" s="726">
        <v>44890</v>
      </c>
      <c r="C10559" s="719" t="s">
        <v>2310</v>
      </c>
      <c r="D10559" s="642" t="s">
        <v>2559</v>
      </c>
      <c r="E10559" s="642" t="s">
        <v>3887</v>
      </c>
      <c r="F10559" s="768">
        <v>3477231056</v>
      </c>
      <c r="G10559" s="797" t="s">
        <v>2930</v>
      </c>
    </row>
    <row r="10560" spans="2:7" ht="15.75" x14ac:dyDescent="0.25">
      <c r="B10560" s="726">
        <v>44890</v>
      </c>
      <c r="C10560" s="719" t="s">
        <v>2310</v>
      </c>
      <c r="D10560" s="642" t="s">
        <v>2521</v>
      </c>
      <c r="E10560" s="642" t="s">
        <v>3868</v>
      </c>
      <c r="F10560" s="768" t="s">
        <v>3869</v>
      </c>
      <c r="G10560" s="797" t="s">
        <v>2930</v>
      </c>
    </row>
    <row r="10561" spans="2:7" ht="15.75" x14ac:dyDescent="0.25">
      <c r="B10561" s="726">
        <v>44890</v>
      </c>
      <c r="C10561" s="719" t="s">
        <v>2310</v>
      </c>
      <c r="D10561" s="642" t="s">
        <v>2335</v>
      </c>
      <c r="E10561" s="642" t="s">
        <v>2471</v>
      </c>
      <c r="F10561" s="768">
        <v>9172141176</v>
      </c>
      <c r="G10561" s="797" t="s">
        <v>2930</v>
      </c>
    </row>
    <row r="10562" spans="2:7" ht="15.75" x14ac:dyDescent="0.25">
      <c r="B10562" s="726">
        <v>44890</v>
      </c>
      <c r="C10562" s="719" t="s">
        <v>2310</v>
      </c>
      <c r="D10562" s="642" t="s">
        <v>2335</v>
      </c>
      <c r="E10562" s="642" t="s">
        <v>2417</v>
      </c>
      <c r="F10562" s="768">
        <v>9175351402</v>
      </c>
      <c r="G10562" s="797" t="s">
        <v>2930</v>
      </c>
    </row>
    <row r="10563" spans="2:7" ht="15.75" x14ac:dyDescent="0.25">
      <c r="B10563" s="726">
        <v>44890</v>
      </c>
      <c r="C10563" s="719" t="s">
        <v>2310</v>
      </c>
      <c r="D10563" s="642" t="s">
        <v>2335</v>
      </c>
      <c r="E10563" s="642" t="s">
        <v>3884</v>
      </c>
      <c r="F10563" s="768">
        <v>19172023127</v>
      </c>
      <c r="G10563" s="797" t="s">
        <v>2930</v>
      </c>
    </row>
    <row r="10564" spans="2:7" ht="15.75" x14ac:dyDescent="0.25">
      <c r="B10564" s="726">
        <v>44890</v>
      </c>
      <c r="C10564" s="719" t="s">
        <v>2310</v>
      </c>
      <c r="D10564" s="642" t="s">
        <v>2335</v>
      </c>
      <c r="E10564" s="642" t="s">
        <v>3543</v>
      </c>
      <c r="F10564" s="768" t="s">
        <v>2337</v>
      </c>
      <c r="G10564" s="797" t="s">
        <v>2930</v>
      </c>
    </row>
    <row r="10565" spans="2:7" ht="15.75" x14ac:dyDescent="0.25">
      <c r="B10565" s="726">
        <v>44890</v>
      </c>
      <c r="C10565" s="719" t="s">
        <v>2310</v>
      </c>
      <c r="D10565" s="642" t="s">
        <v>2338</v>
      </c>
      <c r="E10565" s="642" t="s">
        <v>2426</v>
      </c>
      <c r="F10565" s="768" t="s">
        <v>2495</v>
      </c>
      <c r="G10565" s="797" t="s">
        <v>2930</v>
      </c>
    </row>
    <row r="10566" spans="2:7" ht="15.75" x14ac:dyDescent="0.25">
      <c r="B10566" s="726">
        <v>44890</v>
      </c>
      <c r="C10566" s="719" t="s">
        <v>2310</v>
      </c>
      <c r="D10566" s="642" t="s">
        <v>2338</v>
      </c>
      <c r="E10566" s="642" t="s">
        <v>3623</v>
      </c>
      <c r="F10566" s="768">
        <v>9175890336</v>
      </c>
      <c r="G10566" s="797" t="s">
        <v>2930</v>
      </c>
    </row>
    <row r="10567" spans="2:7" ht="15.75" x14ac:dyDescent="0.25">
      <c r="B10567" s="726">
        <v>44890</v>
      </c>
      <c r="C10567" s="719" t="s">
        <v>2310</v>
      </c>
      <c r="D10567" s="642" t="s">
        <v>2338</v>
      </c>
      <c r="E10567" s="642" t="s">
        <v>2938</v>
      </c>
      <c r="F10567" s="768">
        <v>9177439133</v>
      </c>
      <c r="G10567" s="797" t="s">
        <v>2930</v>
      </c>
    </row>
    <row r="10568" spans="2:7" ht="15.75" x14ac:dyDescent="0.25">
      <c r="B10568" s="726">
        <v>44890</v>
      </c>
      <c r="C10568" s="719" t="s">
        <v>2310</v>
      </c>
      <c r="D10568" s="642" t="s">
        <v>2338</v>
      </c>
      <c r="E10568" s="642" t="s">
        <v>2339</v>
      </c>
      <c r="F10568" s="768">
        <v>3476614552</v>
      </c>
      <c r="G10568" s="797" t="s">
        <v>2930</v>
      </c>
    </row>
    <row r="10569" spans="2:7" ht="15.75" x14ac:dyDescent="0.25">
      <c r="B10569" s="726">
        <v>44890</v>
      </c>
      <c r="C10569" s="1948" t="s">
        <v>2343</v>
      </c>
      <c r="D10569" s="1053" t="s">
        <v>1732</v>
      </c>
      <c r="E10569" s="1054" t="s">
        <v>2351</v>
      </c>
      <c r="F10569" s="1356" t="s">
        <v>2352</v>
      </c>
      <c r="G10569" s="879" t="s">
        <v>2346</v>
      </c>
    </row>
    <row r="10570" spans="2:7" ht="15.75" x14ac:dyDescent="0.25">
      <c r="B10570" s="726">
        <v>44890</v>
      </c>
      <c r="C10570" s="1948" t="s">
        <v>2343</v>
      </c>
      <c r="D10570" s="1053" t="s">
        <v>1732</v>
      </c>
      <c r="E10570" s="1021" t="s">
        <v>3906</v>
      </c>
      <c r="F10570" s="1347"/>
      <c r="G10570" s="879" t="s">
        <v>2346</v>
      </c>
    </row>
    <row r="10571" spans="2:7" ht="15.75" x14ac:dyDescent="0.25">
      <c r="B10571" s="726">
        <v>44890</v>
      </c>
      <c r="C10571" s="1948" t="s">
        <v>2343</v>
      </c>
      <c r="D10571" s="1055" t="s">
        <v>1732</v>
      </c>
      <c r="E10571" s="1021" t="s">
        <v>3362</v>
      </c>
      <c r="F10571" s="1304" t="s">
        <v>3359</v>
      </c>
      <c r="G10571" s="881" t="s">
        <v>2346</v>
      </c>
    </row>
    <row r="10572" spans="2:7" ht="15.75" x14ac:dyDescent="0.25">
      <c r="B10572" s="726">
        <v>44890</v>
      </c>
      <c r="C10572" s="1948" t="s">
        <v>2343</v>
      </c>
      <c r="D10572" s="1056" t="s">
        <v>3734</v>
      </c>
      <c r="E10572" s="1021" t="s">
        <v>2372</v>
      </c>
      <c r="F10572" s="1347" t="s">
        <v>2373</v>
      </c>
      <c r="G10572" s="881" t="s">
        <v>2346</v>
      </c>
    </row>
    <row r="10573" spans="2:7" ht="15.75" x14ac:dyDescent="0.25">
      <c r="B10573" s="726">
        <v>44890</v>
      </c>
      <c r="C10573" s="1948" t="s">
        <v>2343</v>
      </c>
      <c r="D10573" s="1056" t="s">
        <v>3734</v>
      </c>
      <c r="E10573" s="1021" t="s">
        <v>2362</v>
      </c>
      <c r="F10573" s="1347" t="s">
        <v>2522</v>
      </c>
      <c r="G10573" s="881" t="s">
        <v>2346</v>
      </c>
    </row>
    <row r="10574" spans="2:7" ht="15.75" x14ac:dyDescent="0.25">
      <c r="B10574" s="726">
        <v>44890</v>
      </c>
      <c r="C10574" s="1948" t="s">
        <v>2343</v>
      </c>
      <c r="D10574" s="1055" t="s">
        <v>3734</v>
      </c>
      <c r="E10574" s="1021" t="s">
        <v>2377</v>
      </c>
      <c r="F10574" s="1347" t="s">
        <v>2378</v>
      </c>
      <c r="G10574" s="881" t="s">
        <v>2346</v>
      </c>
    </row>
    <row r="10575" spans="2:7" ht="15.75" x14ac:dyDescent="0.25">
      <c r="B10575" s="726">
        <v>44890</v>
      </c>
      <c r="C10575" s="1948" t="s">
        <v>2343</v>
      </c>
      <c r="D10575" s="1055" t="s">
        <v>2584</v>
      </c>
      <c r="E10575" s="841" t="s">
        <v>2360</v>
      </c>
      <c r="F10575" s="1335" t="s">
        <v>3871</v>
      </c>
      <c r="G10575" s="916" t="s">
        <v>2346</v>
      </c>
    </row>
    <row r="10576" spans="2:7" ht="15.75" x14ac:dyDescent="0.25">
      <c r="B10576" s="726">
        <v>44890</v>
      </c>
      <c r="C10576" s="1948" t="s">
        <v>2343</v>
      </c>
      <c r="D10576" s="1055" t="s">
        <v>2584</v>
      </c>
      <c r="E10576" s="1021" t="s">
        <v>3873</v>
      </c>
      <c r="F10576" s="1347" t="s">
        <v>2376</v>
      </c>
      <c r="G10576" s="881" t="s">
        <v>2346</v>
      </c>
    </row>
    <row r="10577" spans="2:7" ht="15.75" x14ac:dyDescent="0.25">
      <c r="B10577" s="726">
        <v>44890</v>
      </c>
      <c r="C10577" s="1948" t="s">
        <v>2343</v>
      </c>
      <c r="D10577" s="1055" t="s">
        <v>2584</v>
      </c>
      <c r="E10577" s="1021" t="s">
        <v>2393</v>
      </c>
      <c r="F10577" s="1347" t="s">
        <v>2536</v>
      </c>
      <c r="G10577" s="881" t="s">
        <v>2346</v>
      </c>
    </row>
    <row r="10578" spans="2:7" ht="15.75" x14ac:dyDescent="0.25">
      <c r="B10578" s="726">
        <v>44890</v>
      </c>
      <c r="C10578" s="1948" t="s">
        <v>2343</v>
      </c>
      <c r="D10578" s="1055" t="s">
        <v>2278</v>
      </c>
      <c r="E10578" s="1021" t="s">
        <v>2431</v>
      </c>
      <c r="F10578" s="1347" t="s">
        <v>2406</v>
      </c>
      <c r="G10578" s="881" t="s">
        <v>2346</v>
      </c>
    </row>
    <row r="10579" spans="2:7" ht="15.75" x14ac:dyDescent="0.25">
      <c r="B10579" s="726">
        <v>44890</v>
      </c>
      <c r="C10579" s="1948" t="s">
        <v>2343</v>
      </c>
      <c r="D10579" s="1055" t="s">
        <v>2278</v>
      </c>
      <c r="E10579" s="1021" t="s">
        <v>2385</v>
      </c>
      <c r="F10579" s="1347" t="s">
        <v>2386</v>
      </c>
      <c r="G10579" s="881" t="s">
        <v>2346</v>
      </c>
    </row>
    <row r="10580" spans="2:7" ht="15.75" x14ac:dyDescent="0.25">
      <c r="B10580" s="726">
        <v>44890</v>
      </c>
      <c r="C10580" s="1948" t="s">
        <v>2343</v>
      </c>
      <c r="D10580" s="1055" t="s">
        <v>2278</v>
      </c>
      <c r="E10580" s="1021" t="s">
        <v>2555</v>
      </c>
      <c r="F10580" s="1347" t="s">
        <v>2355</v>
      </c>
      <c r="G10580" s="881" t="s">
        <v>2346</v>
      </c>
    </row>
    <row r="10581" spans="2:7" ht="15.75" x14ac:dyDescent="0.25">
      <c r="B10581" s="726">
        <v>44890</v>
      </c>
      <c r="C10581" s="1948" t="s">
        <v>2343</v>
      </c>
      <c r="D10581" s="1057" t="s">
        <v>2278</v>
      </c>
      <c r="E10581" s="1026" t="s">
        <v>2397</v>
      </c>
      <c r="F10581" s="1357" t="s">
        <v>2398</v>
      </c>
      <c r="G10581" s="881" t="s">
        <v>2346</v>
      </c>
    </row>
    <row r="10582" spans="2:7" ht="15.75" x14ac:dyDescent="0.25">
      <c r="B10582" s="726">
        <v>44890</v>
      </c>
      <c r="C10582" s="2004" t="s">
        <v>2407</v>
      </c>
      <c r="D10582" s="1052" t="s">
        <v>3878</v>
      </c>
      <c r="E10582" s="948" t="s">
        <v>3824</v>
      </c>
      <c r="F10582" s="1325" t="s">
        <v>3862</v>
      </c>
      <c r="G10582" s="1002" t="s">
        <v>2346</v>
      </c>
    </row>
    <row r="10583" spans="2:7" ht="15.75" x14ac:dyDescent="0.25">
      <c r="B10583" s="726">
        <v>44890</v>
      </c>
      <c r="C10583" s="2004" t="s">
        <v>2407</v>
      </c>
      <c r="D10583" s="937" t="s">
        <v>3878</v>
      </c>
      <c r="E10583" s="936" t="s">
        <v>3821</v>
      </c>
      <c r="F10583" s="1326" t="s">
        <v>3828</v>
      </c>
      <c r="G10583" s="1004" t="s">
        <v>2346</v>
      </c>
    </row>
    <row r="10584" spans="2:7" ht="15.75" x14ac:dyDescent="0.25">
      <c r="B10584" s="726">
        <v>44890</v>
      </c>
      <c r="C10584" s="2004" t="s">
        <v>2407</v>
      </c>
      <c r="D10584" s="937" t="s">
        <v>3210</v>
      </c>
      <c r="E10584" s="936" t="s">
        <v>3823</v>
      </c>
      <c r="F10584" s="1326" t="s">
        <v>2526</v>
      </c>
      <c r="G10584" s="1004" t="s">
        <v>2346</v>
      </c>
    </row>
    <row r="10585" spans="2:7" ht="15.75" x14ac:dyDescent="0.25">
      <c r="B10585" s="726">
        <v>44890</v>
      </c>
      <c r="C10585" s="2004" t="s">
        <v>2407</v>
      </c>
      <c r="D10585" s="1049" t="s">
        <v>3210</v>
      </c>
      <c r="E10585" s="1028" t="s">
        <v>3825</v>
      </c>
      <c r="F10585" s="1351" t="s">
        <v>3863</v>
      </c>
      <c r="G10585" s="1008" t="s">
        <v>2346</v>
      </c>
    </row>
    <row r="10586" spans="2:7" ht="15.75" x14ac:dyDescent="0.25">
      <c r="B10586" s="726">
        <v>44890</v>
      </c>
      <c r="C10586" s="725" t="s">
        <v>2407</v>
      </c>
      <c r="D10586" s="1125" t="s">
        <v>2416</v>
      </c>
      <c r="E10586" s="1988" t="s">
        <v>2417</v>
      </c>
      <c r="F10586" s="2001">
        <v>9175351402</v>
      </c>
      <c r="G10586" s="801" t="s">
        <v>2930</v>
      </c>
    </row>
    <row r="10587" spans="2:7" ht="15.75" x14ac:dyDescent="0.25">
      <c r="B10587" s="726">
        <v>44891</v>
      </c>
      <c r="C10587" s="719" t="s">
        <v>2310</v>
      </c>
      <c r="D10587" s="642" t="s">
        <v>2474</v>
      </c>
      <c r="E10587" s="642" t="s">
        <v>2420</v>
      </c>
      <c r="F10587" s="768" t="s">
        <v>2421</v>
      </c>
      <c r="G10587" s="797" t="s">
        <v>2930</v>
      </c>
    </row>
    <row r="10588" spans="2:7" ht="15.75" x14ac:dyDescent="0.25">
      <c r="B10588" s="726">
        <v>44891</v>
      </c>
      <c r="C10588" s="719" t="s">
        <v>2310</v>
      </c>
      <c r="D10588" s="642" t="s">
        <v>2474</v>
      </c>
      <c r="E10588" s="642" t="s">
        <v>3318</v>
      </c>
      <c r="F10588" s="768" t="s">
        <v>3047</v>
      </c>
      <c r="G10588" s="797" t="s">
        <v>2930</v>
      </c>
    </row>
    <row r="10589" spans="2:7" ht="15.75" x14ac:dyDescent="0.25">
      <c r="B10589" s="726">
        <v>44891</v>
      </c>
      <c r="C10589" s="719" t="s">
        <v>2310</v>
      </c>
      <c r="D10589" s="642" t="s">
        <v>2311</v>
      </c>
      <c r="E10589" s="642" t="s">
        <v>3851</v>
      </c>
      <c r="F10589" s="768" t="s">
        <v>3880</v>
      </c>
      <c r="G10589" s="797" t="s">
        <v>2930</v>
      </c>
    </row>
    <row r="10590" spans="2:7" ht="15.75" x14ac:dyDescent="0.25">
      <c r="B10590" s="726">
        <v>44891</v>
      </c>
      <c r="C10590" s="719" t="s">
        <v>2310</v>
      </c>
      <c r="D10590" s="642" t="s">
        <v>2311</v>
      </c>
      <c r="E10590" s="642" t="s">
        <v>3876</v>
      </c>
      <c r="F10590" s="768">
        <v>13478989848</v>
      </c>
      <c r="G10590" s="797" t="s">
        <v>2930</v>
      </c>
    </row>
    <row r="10591" spans="2:7" ht="15.75" x14ac:dyDescent="0.25">
      <c r="B10591" s="726">
        <v>44891</v>
      </c>
      <c r="C10591" s="719" t="s">
        <v>2310</v>
      </c>
      <c r="D10591" s="642" t="s">
        <v>2311</v>
      </c>
      <c r="E10591" s="642" t="s">
        <v>2556</v>
      </c>
      <c r="F10591" s="768" t="s">
        <v>2557</v>
      </c>
      <c r="G10591" s="797" t="s">
        <v>2930</v>
      </c>
    </row>
    <row r="10592" spans="2:7" ht="15.75" x14ac:dyDescent="0.25">
      <c r="B10592" s="726">
        <v>44891</v>
      </c>
      <c r="C10592" s="719" t="s">
        <v>2310</v>
      </c>
      <c r="D10592" s="642" t="s">
        <v>2315</v>
      </c>
      <c r="E10592" s="642" t="s">
        <v>3145</v>
      </c>
      <c r="F10592" s="768" t="s">
        <v>3598</v>
      </c>
      <c r="G10592" s="797" t="s">
        <v>2930</v>
      </c>
    </row>
    <row r="10593" spans="2:7" ht="15.75" x14ac:dyDescent="0.25">
      <c r="B10593" s="726">
        <v>44891</v>
      </c>
      <c r="C10593" s="719" t="s">
        <v>2310</v>
      </c>
      <c r="D10593" s="642" t="s">
        <v>2315</v>
      </c>
      <c r="E10593" s="642" t="s">
        <v>3384</v>
      </c>
      <c r="F10593" s="768" t="s">
        <v>2937</v>
      </c>
      <c r="G10593" s="797" t="s">
        <v>2930</v>
      </c>
    </row>
    <row r="10594" spans="2:7" ht="15.75" x14ac:dyDescent="0.25">
      <c r="B10594" s="726">
        <v>44891</v>
      </c>
      <c r="C10594" s="719" t="s">
        <v>2310</v>
      </c>
      <c r="D10594" s="642" t="s">
        <v>2448</v>
      </c>
      <c r="E10594" s="642" t="s">
        <v>2549</v>
      </c>
      <c r="F10594" s="768">
        <v>6463203634</v>
      </c>
      <c r="G10594" s="797" t="s">
        <v>2930</v>
      </c>
    </row>
    <row r="10595" spans="2:7" ht="15.75" x14ac:dyDescent="0.25">
      <c r="B10595" s="726">
        <v>44891</v>
      </c>
      <c r="C10595" s="719" t="s">
        <v>2310</v>
      </c>
      <c r="D10595" s="642" t="s">
        <v>2448</v>
      </c>
      <c r="E10595" s="642" t="s">
        <v>2573</v>
      </c>
      <c r="F10595" s="768" t="s">
        <v>3877</v>
      </c>
      <c r="G10595" s="797" t="s">
        <v>2930</v>
      </c>
    </row>
    <row r="10596" spans="2:7" ht="15.75" x14ac:dyDescent="0.25">
      <c r="B10596" s="726">
        <v>44891</v>
      </c>
      <c r="C10596" s="719" t="s">
        <v>2310</v>
      </c>
      <c r="D10596" s="642" t="s">
        <v>2317</v>
      </c>
      <c r="E10596" s="642" t="s">
        <v>3309</v>
      </c>
      <c r="F10596" s="768">
        <v>7185023911</v>
      </c>
      <c r="G10596" s="797" t="s">
        <v>2930</v>
      </c>
    </row>
    <row r="10597" spans="2:7" ht="15.75" x14ac:dyDescent="0.25">
      <c r="B10597" s="726">
        <v>44891</v>
      </c>
      <c r="C10597" s="719" t="s">
        <v>2310</v>
      </c>
      <c r="D10597" s="642" t="s">
        <v>2317</v>
      </c>
      <c r="E10597" s="642" t="s">
        <v>2319</v>
      </c>
      <c r="F10597" s="768" t="s">
        <v>2454</v>
      </c>
      <c r="G10597" s="797" t="s">
        <v>2930</v>
      </c>
    </row>
    <row r="10598" spans="2:7" ht="15.75" x14ac:dyDescent="0.25">
      <c r="B10598" s="726">
        <v>44891</v>
      </c>
      <c r="C10598" s="719" t="s">
        <v>2310</v>
      </c>
      <c r="D10598" s="642" t="s">
        <v>2559</v>
      </c>
      <c r="E10598" s="642" t="s">
        <v>3398</v>
      </c>
      <c r="F10598" s="768" t="s">
        <v>3888</v>
      </c>
      <c r="G10598" s="797" t="s">
        <v>2930</v>
      </c>
    </row>
    <row r="10599" spans="2:7" ht="15.75" x14ac:dyDescent="0.25">
      <c r="B10599" s="726">
        <v>44891</v>
      </c>
      <c r="C10599" s="719" t="s">
        <v>2310</v>
      </c>
      <c r="D10599" s="642" t="s">
        <v>2329</v>
      </c>
      <c r="E10599" s="642" t="s">
        <v>2442</v>
      </c>
      <c r="F10599" s="768" t="s">
        <v>2443</v>
      </c>
      <c r="G10599" s="797" t="s">
        <v>2930</v>
      </c>
    </row>
    <row r="10600" spans="2:7" ht="15.75" x14ac:dyDescent="0.25">
      <c r="B10600" s="726">
        <v>44891</v>
      </c>
      <c r="C10600" s="719" t="s">
        <v>2310</v>
      </c>
      <c r="D10600" s="642" t="s">
        <v>2335</v>
      </c>
      <c r="E10600" s="642" t="s">
        <v>2471</v>
      </c>
      <c r="F10600" s="768">
        <v>9172141176</v>
      </c>
      <c r="G10600" s="797" t="s">
        <v>2930</v>
      </c>
    </row>
    <row r="10601" spans="2:7" ht="15.75" x14ac:dyDescent="0.25">
      <c r="B10601" s="726">
        <v>44891</v>
      </c>
      <c r="C10601" s="719" t="s">
        <v>2310</v>
      </c>
      <c r="D10601" s="642" t="s">
        <v>2335</v>
      </c>
      <c r="E10601" s="642" t="s">
        <v>3884</v>
      </c>
      <c r="F10601" s="768">
        <v>19172023127</v>
      </c>
      <c r="G10601" s="797" t="s">
        <v>2930</v>
      </c>
    </row>
    <row r="10602" spans="2:7" ht="15.75" x14ac:dyDescent="0.25">
      <c r="B10602" s="726">
        <v>44891</v>
      </c>
      <c r="C10602" s="719" t="s">
        <v>2310</v>
      </c>
      <c r="D10602" s="642" t="s">
        <v>2338</v>
      </c>
      <c r="E10602" s="642" t="s">
        <v>2444</v>
      </c>
      <c r="F10602" s="768">
        <v>92927690026</v>
      </c>
      <c r="G10602" s="797" t="s">
        <v>2930</v>
      </c>
    </row>
    <row r="10603" spans="2:7" ht="15.75" x14ac:dyDescent="0.25">
      <c r="B10603" s="726">
        <v>44891</v>
      </c>
      <c r="C10603" s="719" t="s">
        <v>2310</v>
      </c>
      <c r="D10603" s="642" t="s">
        <v>2338</v>
      </c>
      <c r="E10603" s="642" t="s">
        <v>2457</v>
      </c>
      <c r="F10603" s="768" t="s">
        <v>2458</v>
      </c>
      <c r="G10603" s="797" t="s">
        <v>2930</v>
      </c>
    </row>
    <row r="10604" spans="2:7" ht="15.75" x14ac:dyDescent="0.25">
      <c r="B10604" s="726">
        <v>44891</v>
      </c>
      <c r="C10604" s="719" t="s">
        <v>2310</v>
      </c>
      <c r="D10604" s="642" t="s">
        <v>2338</v>
      </c>
      <c r="E10604" s="642" t="s">
        <v>2426</v>
      </c>
      <c r="F10604" s="768" t="s">
        <v>2495</v>
      </c>
      <c r="G10604" s="797" t="s">
        <v>2930</v>
      </c>
    </row>
    <row r="10605" spans="2:7" ht="15.75" x14ac:dyDescent="0.25">
      <c r="B10605" s="726">
        <v>44891</v>
      </c>
      <c r="C10605" s="719" t="s">
        <v>2310</v>
      </c>
      <c r="D10605" s="642" t="s">
        <v>2338</v>
      </c>
      <c r="E10605" s="642" t="s">
        <v>3623</v>
      </c>
      <c r="F10605" s="768">
        <v>9175890336</v>
      </c>
      <c r="G10605" s="797" t="s">
        <v>2930</v>
      </c>
    </row>
    <row r="10606" spans="2:7" ht="15.75" x14ac:dyDescent="0.25">
      <c r="B10606" s="726">
        <v>44891</v>
      </c>
      <c r="C10606" s="1948" t="s">
        <v>2343</v>
      </c>
      <c r="D10606" s="1050" t="s">
        <v>3891</v>
      </c>
      <c r="E10606" s="1051" t="s">
        <v>2351</v>
      </c>
      <c r="F10606" s="1354" t="s">
        <v>2352</v>
      </c>
      <c r="G10606" s="879" t="s">
        <v>2346</v>
      </c>
    </row>
    <row r="10607" spans="2:7" ht="15.75" x14ac:dyDescent="0.25">
      <c r="B10607" s="726">
        <v>44891</v>
      </c>
      <c r="C10607" s="1948" t="s">
        <v>2343</v>
      </c>
      <c r="D10607" s="880" t="s">
        <v>3891</v>
      </c>
      <c r="E10607" s="841" t="s">
        <v>2377</v>
      </c>
      <c r="F10607" s="1304" t="s">
        <v>2378</v>
      </c>
      <c r="G10607" s="881" t="s">
        <v>2346</v>
      </c>
    </row>
    <row r="10608" spans="2:7" ht="15.75" x14ac:dyDescent="0.25">
      <c r="B10608" s="726">
        <v>44891</v>
      </c>
      <c r="C10608" s="1948" t="s">
        <v>2343</v>
      </c>
      <c r="D10608" s="880" t="s">
        <v>3891</v>
      </c>
      <c r="E10608" s="841" t="s">
        <v>2372</v>
      </c>
      <c r="F10608" s="1304" t="s">
        <v>2373</v>
      </c>
      <c r="G10608" s="881" t="s">
        <v>2346</v>
      </c>
    </row>
    <row r="10609" spans="2:7" ht="15.75" x14ac:dyDescent="0.25">
      <c r="B10609" s="726">
        <v>44891</v>
      </c>
      <c r="C10609" s="1948" t="s">
        <v>2343</v>
      </c>
      <c r="D10609" s="880" t="s">
        <v>3892</v>
      </c>
      <c r="E10609" s="841" t="s">
        <v>3907</v>
      </c>
      <c r="F10609" s="1304" t="s">
        <v>3731</v>
      </c>
      <c r="G10609" s="881" t="s">
        <v>2346</v>
      </c>
    </row>
    <row r="10610" spans="2:7" ht="15.75" x14ac:dyDescent="0.25">
      <c r="B10610" s="726">
        <v>44891</v>
      </c>
      <c r="C10610" s="1948" t="s">
        <v>2343</v>
      </c>
      <c r="D10610" s="880" t="s">
        <v>3892</v>
      </c>
      <c r="E10610" s="841" t="s">
        <v>2393</v>
      </c>
      <c r="F10610" s="1304" t="s">
        <v>2536</v>
      </c>
      <c r="G10610" s="881" t="s">
        <v>2346</v>
      </c>
    </row>
    <row r="10611" spans="2:7" ht="15.75" x14ac:dyDescent="0.25">
      <c r="B10611" s="726">
        <v>44891</v>
      </c>
      <c r="C10611" s="1948" t="s">
        <v>2343</v>
      </c>
      <c r="D10611" s="880" t="s">
        <v>3892</v>
      </c>
      <c r="E10611" s="841" t="s">
        <v>2431</v>
      </c>
      <c r="F10611" s="1304" t="s">
        <v>2406</v>
      </c>
      <c r="G10611" s="881" t="s">
        <v>2346</v>
      </c>
    </row>
    <row r="10612" spans="2:7" ht="15.75" x14ac:dyDescent="0.25">
      <c r="B10612" s="726">
        <v>44891</v>
      </c>
      <c r="C10612" s="1948" t="s">
        <v>2343</v>
      </c>
      <c r="D10612" s="880" t="s">
        <v>3892</v>
      </c>
      <c r="E10612" s="841" t="s">
        <v>3817</v>
      </c>
      <c r="F10612" s="1304" t="s">
        <v>3872</v>
      </c>
      <c r="G10612" s="881" t="s">
        <v>2346</v>
      </c>
    </row>
    <row r="10613" spans="2:7" ht="15.75" x14ac:dyDescent="0.25">
      <c r="B10613" s="726">
        <v>44891</v>
      </c>
      <c r="C10613" s="1948" t="s">
        <v>2343</v>
      </c>
      <c r="D10613" s="880" t="s">
        <v>3885</v>
      </c>
      <c r="E10613" s="841" t="s">
        <v>3906</v>
      </c>
      <c r="F10613" s="1304"/>
      <c r="G10613" s="881" t="s">
        <v>2346</v>
      </c>
    </row>
    <row r="10614" spans="2:7" ht="15.75" x14ac:dyDescent="0.25">
      <c r="B10614" s="726">
        <v>44891</v>
      </c>
      <c r="C10614" s="1948" t="s">
        <v>2343</v>
      </c>
      <c r="D10614" s="880" t="s">
        <v>3885</v>
      </c>
      <c r="E10614" s="841" t="s">
        <v>2555</v>
      </c>
      <c r="F10614" s="1304" t="s">
        <v>2355</v>
      </c>
      <c r="G10614" s="881" t="s">
        <v>2346</v>
      </c>
    </row>
    <row r="10615" spans="2:7" ht="15.75" x14ac:dyDescent="0.25">
      <c r="B10615" s="726">
        <v>44891</v>
      </c>
      <c r="C10615" s="1948" t="s">
        <v>2343</v>
      </c>
      <c r="D10615" s="880" t="s">
        <v>3885</v>
      </c>
      <c r="E10615" s="841" t="s">
        <v>2563</v>
      </c>
      <c r="F10615" s="1304" t="s">
        <v>2383</v>
      </c>
      <c r="G10615" s="881" t="s">
        <v>2346</v>
      </c>
    </row>
    <row r="10616" spans="2:7" ht="15.75" x14ac:dyDescent="0.25">
      <c r="B10616" s="726">
        <v>44891</v>
      </c>
      <c r="C10616" s="1948" t="s">
        <v>2343</v>
      </c>
      <c r="D10616" s="880" t="s">
        <v>2278</v>
      </c>
      <c r="E10616" s="841" t="s">
        <v>2504</v>
      </c>
      <c r="F10616" s="1304" t="s">
        <v>3731</v>
      </c>
      <c r="G10616" s="881" t="s">
        <v>2346</v>
      </c>
    </row>
    <row r="10617" spans="2:7" ht="15.75" x14ac:dyDescent="0.25">
      <c r="B10617" s="726">
        <v>44891</v>
      </c>
      <c r="C10617" s="1948" t="s">
        <v>2343</v>
      </c>
      <c r="D10617" s="880" t="s">
        <v>2278</v>
      </c>
      <c r="E10617" s="841" t="s">
        <v>3873</v>
      </c>
      <c r="F10617" s="1304" t="s">
        <v>2376</v>
      </c>
      <c r="G10617" s="881" t="s">
        <v>2346</v>
      </c>
    </row>
    <row r="10618" spans="2:7" ht="15.75" x14ac:dyDescent="0.25">
      <c r="B10618" s="726">
        <v>44891</v>
      </c>
      <c r="C10618" s="1948" t="s">
        <v>2343</v>
      </c>
      <c r="D10618" s="880" t="s">
        <v>2278</v>
      </c>
      <c r="E10618" s="841" t="s">
        <v>2385</v>
      </c>
      <c r="F10618" s="1304" t="s">
        <v>2386</v>
      </c>
      <c r="G10618" s="881" t="s">
        <v>2346</v>
      </c>
    </row>
    <row r="10619" spans="2:7" ht="15.75" x14ac:dyDescent="0.25">
      <c r="B10619" s="726">
        <v>44891</v>
      </c>
      <c r="C10619" s="1948" t="s">
        <v>2343</v>
      </c>
      <c r="D10619" s="882" t="s">
        <v>2278</v>
      </c>
      <c r="E10619" s="883" t="s">
        <v>2397</v>
      </c>
      <c r="F10619" s="1310" t="s">
        <v>2398</v>
      </c>
      <c r="G10619" s="881" t="s">
        <v>2346</v>
      </c>
    </row>
    <row r="10620" spans="2:7" ht="15.75" x14ac:dyDescent="0.25">
      <c r="B10620" s="726">
        <v>44891</v>
      </c>
      <c r="C10620" s="2004" t="s">
        <v>2407</v>
      </c>
      <c r="D10620" s="1052" t="s">
        <v>3878</v>
      </c>
      <c r="E10620" s="948" t="s">
        <v>3821</v>
      </c>
      <c r="F10620" s="1325" t="s">
        <v>3828</v>
      </c>
      <c r="G10620" s="951" t="s">
        <v>2346</v>
      </c>
    </row>
    <row r="10621" spans="2:7" ht="15.75" x14ac:dyDescent="0.25">
      <c r="B10621" s="726">
        <v>44891</v>
      </c>
      <c r="C10621" s="2004" t="s">
        <v>2407</v>
      </c>
      <c r="D10621" s="937" t="s">
        <v>3878</v>
      </c>
      <c r="E10621" s="1028" t="s">
        <v>3825</v>
      </c>
      <c r="F10621" s="1351" t="s">
        <v>3863</v>
      </c>
      <c r="G10621" s="951" t="s">
        <v>2346</v>
      </c>
    </row>
    <row r="10622" spans="2:7" ht="15.75" x14ac:dyDescent="0.25">
      <c r="B10622" s="726">
        <v>44891</v>
      </c>
      <c r="C10622" s="2004" t="s">
        <v>2407</v>
      </c>
      <c r="D10622" s="937" t="s">
        <v>3878</v>
      </c>
      <c r="E10622" s="938" t="s">
        <v>3823</v>
      </c>
      <c r="F10622" s="1343" t="s">
        <v>2526</v>
      </c>
      <c r="G10622" s="951" t="s">
        <v>2346</v>
      </c>
    </row>
    <row r="10623" spans="2:7" ht="15.75" x14ac:dyDescent="0.25">
      <c r="B10623" s="726">
        <v>44891</v>
      </c>
      <c r="C10623" s="2004" t="s">
        <v>2407</v>
      </c>
      <c r="D10623" s="937" t="s">
        <v>2584</v>
      </c>
      <c r="E10623" s="936" t="s">
        <v>2532</v>
      </c>
      <c r="F10623" s="1326" t="s">
        <v>2435</v>
      </c>
      <c r="G10623" s="951" t="s">
        <v>2346</v>
      </c>
    </row>
    <row r="10624" spans="2:7" ht="15.75" x14ac:dyDescent="0.25">
      <c r="B10624" s="726">
        <v>44891</v>
      </c>
      <c r="C10624" s="2004" t="s">
        <v>2407</v>
      </c>
      <c r="D10624" s="1049" t="s">
        <v>2584</v>
      </c>
      <c r="E10624" s="936" t="s">
        <v>3824</v>
      </c>
      <c r="F10624" s="1326" t="s">
        <v>3862</v>
      </c>
      <c r="G10624" s="951" t="s">
        <v>2346</v>
      </c>
    </row>
    <row r="10625" spans="2:7" ht="15.75" x14ac:dyDescent="0.25">
      <c r="B10625" s="726">
        <v>44891</v>
      </c>
      <c r="C10625" s="725" t="s">
        <v>2407</v>
      </c>
      <c r="D10625" s="1124" t="s">
        <v>2416</v>
      </c>
      <c r="E10625" s="1124" t="s">
        <v>2417</v>
      </c>
      <c r="F10625" s="1376">
        <v>9175351402</v>
      </c>
      <c r="G10625" s="801" t="s">
        <v>2930</v>
      </c>
    </row>
    <row r="10626" spans="2:7" ht="15.75" x14ac:dyDescent="0.25">
      <c r="B10626" s="1058">
        <v>44892</v>
      </c>
      <c r="C10626" s="1979" t="s">
        <v>2310</v>
      </c>
      <c r="D10626" s="2020" t="s">
        <v>2474</v>
      </c>
      <c r="E10626" s="2021" t="s">
        <v>3297</v>
      </c>
      <c r="F10626" s="2022" t="s">
        <v>3298</v>
      </c>
      <c r="G10626" s="2005" t="s">
        <v>2930</v>
      </c>
    </row>
    <row r="10627" spans="2:7" ht="15.75" x14ac:dyDescent="0.25">
      <c r="B10627" s="1059">
        <v>44892</v>
      </c>
      <c r="C10627" s="1979" t="s">
        <v>2310</v>
      </c>
      <c r="D10627" s="2023" t="s">
        <v>2474</v>
      </c>
      <c r="E10627" s="2024" t="s">
        <v>2420</v>
      </c>
      <c r="F10627" s="2025" t="s">
        <v>6</v>
      </c>
      <c r="G10627" s="2005" t="s">
        <v>2930</v>
      </c>
    </row>
    <row r="10628" spans="2:7" ht="15.75" x14ac:dyDescent="0.25">
      <c r="B10628" s="1059">
        <v>44892</v>
      </c>
      <c r="C10628" s="1979" t="s">
        <v>2310</v>
      </c>
      <c r="D10628" s="2023" t="s">
        <v>2311</v>
      </c>
      <c r="E10628" s="2024" t="s">
        <v>3876</v>
      </c>
      <c r="F10628" s="2025">
        <v>13478989848</v>
      </c>
      <c r="G10628" s="2005" t="s">
        <v>2930</v>
      </c>
    </row>
    <row r="10629" spans="2:7" ht="15.75" x14ac:dyDescent="0.25">
      <c r="B10629" s="1059">
        <v>44892</v>
      </c>
      <c r="C10629" s="1979" t="s">
        <v>2310</v>
      </c>
      <c r="D10629" s="2023" t="s">
        <v>2311</v>
      </c>
      <c r="E10629" s="2024" t="s">
        <v>2556</v>
      </c>
      <c r="F10629" s="2025" t="s">
        <v>2557</v>
      </c>
      <c r="G10629" s="2005" t="s">
        <v>2930</v>
      </c>
    </row>
    <row r="10630" spans="2:7" ht="15.75" x14ac:dyDescent="0.25">
      <c r="B10630" s="1058">
        <v>44892</v>
      </c>
      <c r="C10630" s="1979" t="s">
        <v>2310</v>
      </c>
      <c r="D10630" s="2023" t="s">
        <v>2311</v>
      </c>
      <c r="E10630" s="2024" t="s">
        <v>3786</v>
      </c>
      <c r="F10630" s="2025" t="s">
        <v>3787</v>
      </c>
      <c r="G10630" s="2005" t="s">
        <v>2930</v>
      </c>
    </row>
    <row r="10631" spans="2:7" ht="15.75" x14ac:dyDescent="0.25">
      <c r="B10631" s="1059">
        <v>44892</v>
      </c>
      <c r="C10631" s="1979" t="s">
        <v>2310</v>
      </c>
      <c r="D10631" s="2023" t="s">
        <v>2311</v>
      </c>
      <c r="E10631" s="2024" t="s">
        <v>3567</v>
      </c>
      <c r="F10631" s="2025" t="s">
        <v>6</v>
      </c>
      <c r="G10631" s="2005" t="s">
        <v>2930</v>
      </c>
    </row>
    <row r="10632" spans="2:7" ht="15.75" x14ac:dyDescent="0.25">
      <c r="B10632" s="1059">
        <v>44892</v>
      </c>
      <c r="C10632" s="1979" t="s">
        <v>2310</v>
      </c>
      <c r="D10632" s="2023" t="s">
        <v>2315</v>
      </c>
      <c r="E10632" s="2024" t="s">
        <v>2446</v>
      </c>
      <c r="F10632" s="2025">
        <v>3472251503</v>
      </c>
      <c r="G10632" s="2005" t="s">
        <v>2930</v>
      </c>
    </row>
    <row r="10633" spans="2:7" ht="15.75" x14ac:dyDescent="0.25">
      <c r="B10633" s="1059">
        <v>44892</v>
      </c>
      <c r="C10633" s="1979" t="s">
        <v>2310</v>
      </c>
      <c r="D10633" s="2023" t="s">
        <v>2315</v>
      </c>
      <c r="E10633" s="2024" t="s">
        <v>2545</v>
      </c>
      <c r="F10633" s="2025">
        <v>9174235950</v>
      </c>
      <c r="G10633" s="2005" t="s">
        <v>2930</v>
      </c>
    </row>
    <row r="10634" spans="2:7" ht="15.75" x14ac:dyDescent="0.25">
      <c r="B10634" s="1058">
        <v>44892</v>
      </c>
      <c r="C10634" s="1979" t="s">
        <v>2310</v>
      </c>
      <c r="D10634" s="2023" t="s">
        <v>2315</v>
      </c>
      <c r="E10634" s="2024" t="s">
        <v>2438</v>
      </c>
      <c r="F10634" s="2025">
        <v>6466237452</v>
      </c>
      <c r="G10634" s="2005" t="s">
        <v>2930</v>
      </c>
    </row>
    <row r="10635" spans="2:7" ht="15.75" x14ac:dyDescent="0.25">
      <c r="B10635" s="1059">
        <v>44892</v>
      </c>
      <c r="C10635" s="1979" t="s">
        <v>2310</v>
      </c>
      <c r="D10635" s="2023" t="s">
        <v>2315</v>
      </c>
      <c r="E10635" s="2024" t="s">
        <v>3908</v>
      </c>
      <c r="F10635" s="2025" t="s">
        <v>6</v>
      </c>
      <c r="G10635" s="2005" t="s">
        <v>2930</v>
      </c>
    </row>
    <row r="10636" spans="2:7" ht="15.75" x14ac:dyDescent="0.25">
      <c r="B10636" s="1059">
        <v>44892</v>
      </c>
      <c r="C10636" s="1979" t="s">
        <v>2310</v>
      </c>
      <c r="D10636" s="2023" t="s">
        <v>2315</v>
      </c>
      <c r="E10636" s="2024" t="s">
        <v>3909</v>
      </c>
      <c r="F10636" s="1358" t="s">
        <v>3518</v>
      </c>
      <c r="G10636" s="2005" t="s">
        <v>2930</v>
      </c>
    </row>
    <row r="10637" spans="2:7" ht="15.75" x14ac:dyDescent="0.25">
      <c r="B10637" s="1059">
        <v>44892</v>
      </c>
      <c r="C10637" s="1979" t="s">
        <v>2310</v>
      </c>
      <c r="D10637" s="2023" t="s">
        <v>2315</v>
      </c>
      <c r="E10637" s="2024" t="s">
        <v>3145</v>
      </c>
      <c r="F10637" s="2025" t="s">
        <v>6</v>
      </c>
      <c r="G10637" s="2005" t="s">
        <v>2930</v>
      </c>
    </row>
    <row r="10638" spans="2:7" ht="15.75" x14ac:dyDescent="0.25">
      <c r="B10638" s="1058">
        <v>44892</v>
      </c>
      <c r="C10638" s="1979" t="s">
        <v>2310</v>
      </c>
      <c r="D10638" s="2023" t="s">
        <v>2448</v>
      </c>
      <c r="E10638" s="2024" t="s">
        <v>2537</v>
      </c>
      <c r="F10638" s="2025">
        <v>3476220673</v>
      </c>
      <c r="G10638" s="2005" t="s">
        <v>2930</v>
      </c>
    </row>
    <row r="10639" spans="2:7" ht="15.75" x14ac:dyDescent="0.25">
      <c r="B10639" s="1059">
        <v>44892</v>
      </c>
      <c r="C10639" s="1979" t="s">
        <v>2310</v>
      </c>
      <c r="D10639" s="2023" t="s">
        <v>2448</v>
      </c>
      <c r="E10639" s="2024" t="s">
        <v>2549</v>
      </c>
      <c r="F10639" s="2025">
        <v>16463203634</v>
      </c>
      <c r="G10639" s="2005" t="s">
        <v>2930</v>
      </c>
    </row>
    <row r="10640" spans="2:7" ht="15.75" x14ac:dyDescent="0.25">
      <c r="B10640" s="1059">
        <v>44892</v>
      </c>
      <c r="C10640" s="1979" t="s">
        <v>2310</v>
      </c>
      <c r="D10640" s="2023" t="s">
        <v>2448</v>
      </c>
      <c r="E10640" s="2024" t="s">
        <v>3849</v>
      </c>
      <c r="F10640" s="2025">
        <v>3474881897</v>
      </c>
      <c r="G10640" s="2005" t="s">
        <v>2930</v>
      </c>
    </row>
    <row r="10641" spans="2:7" ht="15.75" x14ac:dyDescent="0.25">
      <c r="B10641" s="1059">
        <v>44892</v>
      </c>
      <c r="C10641" s="1979" t="s">
        <v>2310</v>
      </c>
      <c r="D10641" s="2023" t="s">
        <v>2448</v>
      </c>
      <c r="E10641" s="2024" t="s">
        <v>2449</v>
      </c>
      <c r="F10641" s="2025">
        <v>4239999542</v>
      </c>
      <c r="G10641" s="2005" t="s">
        <v>2930</v>
      </c>
    </row>
    <row r="10642" spans="2:7" ht="15.75" x14ac:dyDescent="0.25">
      <c r="B10642" s="1059">
        <v>44892</v>
      </c>
      <c r="C10642" s="1979" t="s">
        <v>2310</v>
      </c>
      <c r="D10642" s="2023" t="s">
        <v>2317</v>
      </c>
      <c r="E10642" s="2024" t="s">
        <v>2955</v>
      </c>
      <c r="F10642" s="2025">
        <v>7185023911</v>
      </c>
      <c r="G10642" s="2005" t="s">
        <v>2930</v>
      </c>
    </row>
    <row r="10643" spans="2:7" ht="15.75" x14ac:dyDescent="0.25">
      <c r="B10643" s="1058">
        <v>44892</v>
      </c>
      <c r="C10643" s="1979" t="s">
        <v>2310</v>
      </c>
      <c r="D10643" s="2023" t="s">
        <v>2317</v>
      </c>
      <c r="E10643" s="2024" t="s">
        <v>2481</v>
      </c>
      <c r="F10643" s="2025" t="s">
        <v>3365</v>
      </c>
      <c r="G10643" s="2005" t="s">
        <v>2930</v>
      </c>
    </row>
    <row r="10644" spans="2:7" ht="15.75" x14ac:dyDescent="0.25">
      <c r="B10644" s="1059">
        <v>44892</v>
      </c>
      <c r="C10644" s="1979" t="s">
        <v>2310</v>
      </c>
      <c r="D10644" s="2023" t="s">
        <v>2317</v>
      </c>
      <c r="E10644" s="2024" t="s">
        <v>2319</v>
      </c>
      <c r="F10644" s="1358" t="s">
        <v>2454</v>
      </c>
      <c r="G10644" s="2005" t="s">
        <v>2930</v>
      </c>
    </row>
    <row r="10645" spans="2:7" ht="15.75" x14ac:dyDescent="0.25">
      <c r="B10645" s="1059">
        <v>44892</v>
      </c>
      <c r="C10645" s="1979" t="s">
        <v>2310</v>
      </c>
      <c r="D10645" s="2023" t="s">
        <v>2317</v>
      </c>
      <c r="E10645" s="2024" t="s">
        <v>3185</v>
      </c>
      <c r="F10645" s="1358" t="s">
        <v>6</v>
      </c>
      <c r="G10645" s="2005" t="s">
        <v>2930</v>
      </c>
    </row>
    <row r="10646" spans="2:7" ht="15.75" x14ac:dyDescent="0.25">
      <c r="B10646" s="1059">
        <v>44892</v>
      </c>
      <c r="C10646" s="1979" t="s">
        <v>2310</v>
      </c>
      <c r="D10646" s="2023" t="s">
        <v>2317</v>
      </c>
      <c r="E10646" s="2024" t="s">
        <v>3910</v>
      </c>
      <c r="F10646" s="1358" t="s">
        <v>3911</v>
      </c>
      <c r="G10646" s="2005" t="s">
        <v>2930</v>
      </c>
    </row>
    <row r="10647" spans="2:7" ht="15.75" x14ac:dyDescent="0.25">
      <c r="B10647" s="1059">
        <v>44892</v>
      </c>
      <c r="C10647" s="1979" t="s">
        <v>2310</v>
      </c>
      <c r="D10647" s="2023" t="s">
        <v>2317</v>
      </c>
      <c r="E10647" s="2024" t="s">
        <v>3688</v>
      </c>
      <c r="F10647" s="1358" t="s">
        <v>6</v>
      </c>
      <c r="G10647" s="2005" t="s">
        <v>2930</v>
      </c>
    </row>
    <row r="10648" spans="2:7" ht="15.75" x14ac:dyDescent="0.25">
      <c r="B10648" s="1058">
        <v>44892</v>
      </c>
      <c r="C10648" s="1979" t="s">
        <v>2310</v>
      </c>
      <c r="D10648" s="2023" t="s">
        <v>2430</v>
      </c>
      <c r="E10648" s="2024" t="s">
        <v>3912</v>
      </c>
      <c r="F10648" s="2025">
        <v>9176239892</v>
      </c>
      <c r="G10648" s="2005" t="s">
        <v>2930</v>
      </c>
    </row>
    <row r="10649" spans="2:7" ht="15.75" x14ac:dyDescent="0.25">
      <c r="B10649" s="1059">
        <v>44892</v>
      </c>
      <c r="C10649" s="1979" t="s">
        <v>2310</v>
      </c>
      <c r="D10649" s="2023" t="s">
        <v>2430</v>
      </c>
      <c r="E10649" s="2024" t="s">
        <v>3529</v>
      </c>
      <c r="F10649" s="2025" t="s">
        <v>3458</v>
      </c>
      <c r="G10649" s="2005" t="s">
        <v>2930</v>
      </c>
    </row>
    <row r="10650" spans="2:7" ht="15.75" x14ac:dyDescent="0.25">
      <c r="B10650" s="1059">
        <v>44892</v>
      </c>
      <c r="C10650" s="1979" t="s">
        <v>2310</v>
      </c>
      <c r="D10650" s="2023" t="s">
        <v>2329</v>
      </c>
      <c r="E10650" s="2024" t="s">
        <v>3659</v>
      </c>
      <c r="F10650" s="2025" t="s">
        <v>3703</v>
      </c>
      <c r="G10650" s="2005" t="s">
        <v>2930</v>
      </c>
    </row>
    <row r="10651" spans="2:7" ht="15.75" x14ac:dyDescent="0.25">
      <c r="B10651" s="1059">
        <v>44892</v>
      </c>
      <c r="C10651" s="1979" t="s">
        <v>2310</v>
      </c>
      <c r="D10651" s="2023" t="s">
        <v>2329</v>
      </c>
      <c r="E10651" s="2024" t="s">
        <v>2442</v>
      </c>
      <c r="F10651" s="2025" t="s">
        <v>2443</v>
      </c>
      <c r="G10651" s="2005" t="s">
        <v>2930</v>
      </c>
    </row>
    <row r="10652" spans="2:7" ht="15.75" x14ac:dyDescent="0.25">
      <c r="B10652" s="1058">
        <v>44892</v>
      </c>
      <c r="C10652" s="1979" t="s">
        <v>2310</v>
      </c>
      <c r="D10652" s="2023" t="s">
        <v>2335</v>
      </c>
      <c r="E10652" s="2024" t="s">
        <v>3884</v>
      </c>
      <c r="F10652" s="2025" t="s">
        <v>3454</v>
      </c>
      <c r="G10652" s="2005" t="s">
        <v>2930</v>
      </c>
    </row>
    <row r="10653" spans="2:7" ht="15.75" x14ac:dyDescent="0.25">
      <c r="B10653" s="1059">
        <v>44892</v>
      </c>
      <c r="C10653" s="1979" t="s">
        <v>2310</v>
      </c>
      <c r="D10653" s="2023" t="s">
        <v>2335</v>
      </c>
      <c r="E10653" s="2024" t="s">
        <v>3247</v>
      </c>
      <c r="F10653" s="2025" t="s">
        <v>6</v>
      </c>
      <c r="G10653" s="2005" t="s">
        <v>2930</v>
      </c>
    </row>
    <row r="10654" spans="2:7" ht="15.75" x14ac:dyDescent="0.25">
      <c r="B10654" s="1059">
        <v>44892</v>
      </c>
      <c r="C10654" s="1979" t="s">
        <v>2310</v>
      </c>
      <c r="D10654" s="2023" t="s">
        <v>2338</v>
      </c>
      <c r="E10654" s="2024" t="s">
        <v>2341</v>
      </c>
      <c r="F10654" s="2025" t="s">
        <v>2342</v>
      </c>
      <c r="G10654" s="2005" t="s">
        <v>2930</v>
      </c>
    </row>
    <row r="10655" spans="2:7" ht="15.75" x14ac:dyDescent="0.25">
      <c r="B10655" s="1059">
        <v>44892</v>
      </c>
      <c r="C10655" s="1979" t="s">
        <v>2310</v>
      </c>
      <c r="D10655" s="2023" t="s">
        <v>2338</v>
      </c>
      <c r="E10655" s="2024" t="s">
        <v>2576</v>
      </c>
      <c r="F10655" s="2025" t="s">
        <v>3540</v>
      </c>
      <c r="G10655" s="2005" t="s">
        <v>2930</v>
      </c>
    </row>
    <row r="10656" spans="2:7" ht="15.75" x14ac:dyDescent="0.25">
      <c r="B10656" s="1058">
        <v>44892</v>
      </c>
      <c r="C10656" s="1979" t="s">
        <v>2310</v>
      </c>
      <c r="D10656" s="2023" t="s">
        <v>2338</v>
      </c>
      <c r="E10656" s="2026" t="s">
        <v>3443</v>
      </c>
      <c r="F10656" s="1359"/>
      <c r="G10656" s="2005" t="s">
        <v>2930</v>
      </c>
    </row>
    <row r="10657" spans="2:7" ht="15.75" x14ac:dyDescent="0.25">
      <c r="B10657" s="1059">
        <v>44892</v>
      </c>
      <c r="C10657" s="1935" t="s">
        <v>3796</v>
      </c>
      <c r="D10657" s="877" t="s">
        <v>3767</v>
      </c>
      <c r="E10657" s="878" t="s">
        <v>3358</v>
      </c>
      <c r="F10657" s="1317" t="s">
        <v>3359</v>
      </c>
      <c r="G10657" s="881" t="s">
        <v>2346</v>
      </c>
    </row>
    <row r="10658" spans="2:7" ht="15.75" x14ac:dyDescent="0.25">
      <c r="B10658" s="1059">
        <v>44892</v>
      </c>
      <c r="C10658" s="1933" t="s">
        <v>2343</v>
      </c>
      <c r="D10658" s="880" t="s">
        <v>3767</v>
      </c>
      <c r="E10658" s="841" t="s">
        <v>3363</v>
      </c>
      <c r="F10658" s="1304" t="s">
        <v>2350</v>
      </c>
      <c r="G10658" s="916" t="s">
        <v>2346</v>
      </c>
    </row>
    <row r="10659" spans="2:7" ht="15.75" x14ac:dyDescent="0.25">
      <c r="B10659" s="1059">
        <v>44892</v>
      </c>
      <c r="C10659" s="1948" t="s">
        <v>2343</v>
      </c>
      <c r="D10659" s="880" t="s">
        <v>3767</v>
      </c>
      <c r="E10659" s="841" t="s">
        <v>2889</v>
      </c>
      <c r="F10659" s="1304" t="s">
        <v>2890</v>
      </c>
      <c r="G10659" s="881" t="s">
        <v>2346</v>
      </c>
    </row>
    <row r="10660" spans="2:7" ht="15.75" x14ac:dyDescent="0.25">
      <c r="B10660" s="1058">
        <v>44892</v>
      </c>
      <c r="C10660" s="1933" t="s">
        <v>2343</v>
      </c>
      <c r="D10660" s="880" t="s">
        <v>3086</v>
      </c>
      <c r="E10660" s="841" t="s">
        <v>2360</v>
      </c>
      <c r="F10660" s="1304" t="s">
        <v>2361</v>
      </c>
      <c r="G10660" s="916" t="s">
        <v>2346</v>
      </c>
    </row>
    <row r="10661" spans="2:7" ht="15.75" x14ac:dyDescent="0.25">
      <c r="B10661" s="1059">
        <v>44892</v>
      </c>
      <c r="C10661" s="1933" t="s">
        <v>2343</v>
      </c>
      <c r="D10661" s="880" t="s">
        <v>3086</v>
      </c>
      <c r="E10661" s="841" t="s">
        <v>3897</v>
      </c>
      <c r="F10661" s="1304" t="s">
        <v>3913</v>
      </c>
      <c r="G10661" s="943" t="s">
        <v>2346</v>
      </c>
    </row>
    <row r="10662" spans="2:7" ht="15.75" x14ac:dyDescent="0.25">
      <c r="B10662" s="1059">
        <v>44892</v>
      </c>
      <c r="C10662" s="1933" t="s">
        <v>2343</v>
      </c>
      <c r="D10662" s="880" t="s">
        <v>3086</v>
      </c>
      <c r="E10662" s="841" t="s">
        <v>2395</v>
      </c>
      <c r="F10662" s="1304" t="s">
        <v>2390</v>
      </c>
      <c r="G10662" s="916" t="s">
        <v>2346</v>
      </c>
    </row>
    <row r="10663" spans="2:7" ht="15.75" x14ac:dyDescent="0.25">
      <c r="B10663" s="1059">
        <v>44892</v>
      </c>
      <c r="C10663" s="1935" t="s">
        <v>2343</v>
      </c>
      <c r="D10663" s="880" t="s">
        <v>2353</v>
      </c>
      <c r="E10663" s="841" t="s">
        <v>2362</v>
      </c>
      <c r="F10663" s="1304" t="s">
        <v>2363</v>
      </c>
      <c r="G10663" s="881" t="s">
        <v>2346</v>
      </c>
    </row>
    <row r="10664" spans="2:7" ht="15.75" x14ac:dyDescent="0.25">
      <c r="B10664" s="1058">
        <v>44892</v>
      </c>
      <c r="C10664" s="1935" t="s">
        <v>3796</v>
      </c>
      <c r="D10664" s="880" t="s">
        <v>2353</v>
      </c>
      <c r="E10664" s="841" t="s">
        <v>2402</v>
      </c>
      <c r="F10664" s="1304" t="s">
        <v>2403</v>
      </c>
      <c r="G10664" s="916" t="s">
        <v>2346</v>
      </c>
    </row>
    <row r="10665" spans="2:7" ht="15.75" x14ac:dyDescent="0.25">
      <c r="B10665" s="1059">
        <v>44892</v>
      </c>
      <c r="C10665" s="1935" t="s">
        <v>3796</v>
      </c>
      <c r="D10665" s="880" t="s">
        <v>2353</v>
      </c>
      <c r="E10665" s="841" t="s">
        <v>2347</v>
      </c>
      <c r="F10665" s="1304" t="s">
        <v>3865</v>
      </c>
      <c r="G10665" s="916" t="s">
        <v>2346</v>
      </c>
    </row>
    <row r="10666" spans="2:7" ht="15.75" x14ac:dyDescent="0.25">
      <c r="B10666" s="1059">
        <v>44892</v>
      </c>
      <c r="C10666" s="1935" t="s">
        <v>2343</v>
      </c>
      <c r="D10666" s="880" t="s">
        <v>2278</v>
      </c>
      <c r="E10666" s="841" t="s">
        <v>3867</v>
      </c>
      <c r="F10666" s="1304" t="s">
        <v>3168</v>
      </c>
      <c r="G10666" s="881" t="s">
        <v>2346</v>
      </c>
    </row>
    <row r="10667" spans="2:7" ht="15.75" x14ac:dyDescent="0.25">
      <c r="B10667" s="1059">
        <v>44892</v>
      </c>
      <c r="C10667" s="1935" t="s">
        <v>2343</v>
      </c>
      <c r="D10667" s="880" t="s">
        <v>2278</v>
      </c>
      <c r="E10667" s="841" t="s">
        <v>2387</v>
      </c>
      <c r="F10667" s="1304" t="s">
        <v>2388</v>
      </c>
      <c r="G10667" s="881" t="s">
        <v>2346</v>
      </c>
    </row>
    <row r="10668" spans="2:7" ht="15.75" x14ac:dyDescent="0.25">
      <c r="B10668" s="1059">
        <v>44892</v>
      </c>
      <c r="C10668" s="1933" t="s">
        <v>2343</v>
      </c>
      <c r="D10668" s="882" t="s">
        <v>2278</v>
      </c>
      <c r="E10668" s="883" t="s">
        <v>2391</v>
      </c>
      <c r="F10668" s="1310" t="s">
        <v>2392</v>
      </c>
      <c r="G10668" s="943" t="s">
        <v>2346</v>
      </c>
    </row>
    <row r="10669" spans="2:7" ht="15.75" x14ac:dyDescent="0.25">
      <c r="B10669" s="1059">
        <v>44892</v>
      </c>
      <c r="C10669" s="1933" t="s">
        <v>2343</v>
      </c>
      <c r="D10669" s="1061" t="s">
        <v>2399</v>
      </c>
      <c r="E10669" s="1062" t="s">
        <v>2611</v>
      </c>
      <c r="F10669" s="1360" t="s">
        <v>2464</v>
      </c>
      <c r="G10669" s="916" t="s">
        <v>2346</v>
      </c>
    </row>
    <row r="10670" spans="2:7" ht="15.75" x14ac:dyDescent="0.25">
      <c r="B10670" s="1059">
        <v>44892</v>
      </c>
      <c r="C10670" s="1935" t="s">
        <v>2343</v>
      </c>
      <c r="D10670" s="1061" t="s">
        <v>2399</v>
      </c>
      <c r="E10670" s="1062" t="s">
        <v>2502</v>
      </c>
      <c r="F10670" s="1360" t="s">
        <v>3914</v>
      </c>
      <c r="G10670" s="881" t="s">
        <v>2346</v>
      </c>
    </row>
    <row r="10671" spans="2:7" ht="15.75" x14ac:dyDescent="0.25">
      <c r="B10671" s="1058">
        <v>44892</v>
      </c>
      <c r="C10671" s="1935" t="s">
        <v>3796</v>
      </c>
      <c r="D10671" s="1061" t="s">
        <v>2399</v>
      </c>
      <c r="E10671" s="1062" t="s">
        <v>2356</v>
      </c>
      <c r="F10671" s="1360" t="s">
        <v>2357</v>
      </c>
      <c r="G10671" s="916" t="s">
        <v>2346</v>
      </c>
    </row>
    <row r="10672" spans="2:7" ht="15.75" x14ac:dyDescent="0.25">
      <c r="B10672" s="1059">
        <v>44892</v>
      </c>
      <c r="C10672" s="1935" t="s">
        <v>3796</v>
      </c>
      <c r="D10672" s="1061" t="s">
        <v>3915</v>
      </c>
      <c r="E10672" s="1062" t="s">
        <v>3916</v>
      </c>
      <c r="F10672" s="1360" t="s">
        <v>3917</v>
      </c>
      <c r="G10672" s="916" t="s">
        <v>2346</v>
      </c>
    </row>
    <row r="10673" spans="2:7" ht="15.75" x14ac:dyDescent="0.25">
      <c r="B10673" s="1059">
        <v>44892</v>
      </c>
      <c r="C10673" s="1935" t="s">
        <v>2343</v>
      </c>
      <c r="D10673" s="1061" t="s">
        <v>3915</v>
      </c>
      <c r="E10673" s="1062" t="s">
        <v>2473</v>
      </c>
      <c r="F10673" s="1361" t="s">
        <v>2366</v>
      </c>
      <c r="G10673" s="881" t="s">
        <v>2346</v>
      </c>
    </row>
    <row r="10674" spans="2:7" ht="15.75" x14ac:dyDescent="0.25">
      <c r="B10674" s="1058">
        <v>44892</v>
      </c>
      <c r="C10674" s="946" t="s">
        <v>2407</v>
      </c>
      <c r="D10674" s="937" t="s">
        <v>2408</v>
      </c>
      <c r="E10674" s="936" t="s">
        <v>3804</v>
      </c>
      <c r="F10674" s="1326" t="s">
        <v>3822</v>
      </c>
      <c r="G10674" s="949" t="s">
        <v>2346</v>
      </c>
    </row>
    <row r="10675" spans="2:7" ht="15.75" x14ac:dyDescent="0.25">
      <c r="B10675" s="1059">
        <v>44892</v>
      </c>
      <c r="C10675" s="946" t="s">
        <v>2407</v>
      </c>
      <c r="D10675" s="937" t="s">
        <v>2408</v>
      </c>
      <c r="E10675" s="936" t="s">
        <v>3813</v>
      </c>
      <c r="F10675" s="1326" t="s">
        <v>2513</v>
      </c>
      <c r="G10675" s="951" t="s">
        <v>2346</v>
      </c>
    </row>
    <row r="10676" spans="2:7" ht="15.75" x14ac:dyDescent="0.25">
      <c r="B10676" s="1059">
        <v>44892</v>
      </c>
      <c r="C10676" s="946" t="s">
        <v>2407</v>
      </c>
      <c r="D10676" s="937" t="s">
        <v>2408</v>
      </c>
      <c r="E10676" s="936" t="s">
        <v>3806</v>
      </c>
      <c r="F10676" s="1326" t="s">
        <v>2410</v>
      </c>
      <c r="G10676" s="951" t="s">
        <v>2346</v>
      </c>
    </row>
    <row r="10677" spans="2:7" ht="15.75" x14ac:dyDescent="0.25">
      <c r="B10677" s="1059">
        <v>44892</v>
      </c>
      <c r="C10677" s="946" t="s">
        <v>2407</v>
      </c>
      <c r="D10677" s="937" t="s">
        <v>2433</v>
      </c>
      <c r="E10677" s="936" t="s">
        <v>3807</v>
      </c>
      <c r="F10677" s="1326" t="s">
        <v>2510</v>
      </c>
      <c r="G10677" s="951" t="s">
        <v>2346</v>
      </c>
    </row>
    <row r="10678" spans="2:7" ht="15.75" x14ac:dyDescent="0.25">
      <c r="B10678" s="1058">
        <v>44892</v>
      </c>
      <c r="C10678" s="946" t="s">
        <v>2407</v>
      </c>
      <c r="D10678" s="937" t="s">
        <v>2433</v>
      </c>
      <c r="E10678" s="936" t="s">
        <v>2492</v>
      </c>
      <c r="F10678" s="1326" t="s">
        <v>2493</v>
      </c>
      <c r="G10678" s="951" t="s">
        <v>2346</v>
      </c>
    </row>
    <row r="10679" spans="2:7" ht="15.75" x14ac:dyDescent="0.25">
      <c r="B10679" s="1059">
        <v>44892</v>
      </c>
      <c r="C10679" s="946" t="s">
        <v>2407</v>
      </c>
      <c r="D10679" s="937" t="s">
        <v>2433</v>
      </c>
      <c r="E10679" s="1028" t="s">
        <v>2514</v>
      </c>
      <c r="F10679" s="1351" t="s">
        <v>2515</v>
      </c>
      <c r="G10679" s="951" t="s">
        <v>2346</v>
      </c>
    </row>
    <row r="10680" spans="2:7" ht="15.75" x14ac:dyDescent="0.25">
      <c r="B10680" s="1059">
        <v>44892</v>
      </c>
      <c r="C10680" s="1946" t="s">
        <v>2407</v>
      </c>
      <c r="D10680" s="2006" t="s">
        <v>2419</v>
      </c>
      <c r="E10680" s="2006" t="s">
        <v>2420</v>
      </c>
      <c r="F10680" s="1989" t="s">
        <v>2421</v>
      </c>
      <c r="G10680" s="801" t="s">
        <v>2930</v>
      </c>
    </row>
    <row r="10681" spans="2:7" ht="15.75" x14ac:dyDescent="0.25">
      <c r="B10681" s="1066">
        <v>44893</v>
      </c>
      <c r="C10681" s="1959" t="s">
        <v>2310</v>
      </c>
      <c r="D10681" s="1135" t="s">
        <v>2311</v>
      </c>
      <c r="E10681" s="1135" t="s">
        <v>3918</v>
      </c>
      <c r="F10681" s="1375" t="s">
        <v>3880</v>
      </c>
      <c r="G10681" s="795" t="s">
        <v>2930</v>
      </c>
    </row>
    <row r="10682" spans="2:7" ht="15.75" x14ac:dyDescent="0.25">
      <c r="B10682" s="1066">
        <v>44893</v>
      </c>
      <c r="C10682" s="1959" t="s">
        <v>2310</v>
      </c>
      <c r="D10682" s="1135" t="s">
        <v>2311</v>
      </c>
      <c r="E10682" s="1135" t="s">
        <v>2556</v>
      </c>
      <c r="F10682" s="1375" t="s">
        <v>2557</v>
      </c>
      <c r="G10682" s="795" t="s">
        <v>2930</v>
      </c>
    </row>
    <row r="10683" spans="2:7" ht="15.75" x14ac:dyDescent="0.25">
      <c r="B10683" s="1066">
        <v>44893</v>
      </c>
      <c r="C10683" s="1959" t="s">
        <v>2310</v>
      </c>
      <c r="D10683" s="1135" t="s">
        <v>2311</v>
      </c>
      <c r="E10683" s="1135" t="s">
        <v>3786</v>
      </c>
      <c r="F10683" s="1375" t="s">
        <v>3787</v>
      </c>
      <c r="G10683" s="795" t="s">
        <v>2930</v>
      </c>
    </row>
    <row r="10684" spans="2:7" ht="15.75" x14ac:dyDescent="0.25">
      <c r="B10684" s="1066">
        <v>44893</v>
      </c>
      <c r="C10684" s="1959" t="s">
        <v>2310</v>
      </c>
      <c r="D10684" s="1135" t="s">
        <v>2315</v>
      </c>
      <c r="E10684" s="1135" t="s">
        <v>2422</v>
      </c>
      <c r="F10684" s="1375">
        <v>9179751158</v>
      </c>
      <c r="G10684" s="795" t="s">
        <v>2930</v>
      </c>
    </row>
    <row r="10685" spans="2:7" ht="15.75" x14ac:dyDescent="0.25">
      <c r="B10685" s="1066">
        <v>44893</v>
      </c>
      <c r="C10685" s="1959" t="s">
        <v>2310</v>
      </c>
      <c r="D10685" s="1135" t="s">
        <v>2448</v>
      </c>
      <c r="E10685" s="1135" t="s">
        <v>2537</v>
      </c>
      <c r="F10685" s="1375">
        <v>3476220673</v>
      </c>
      <c r="G10685" s="795" t="s">
        <v>2930</v>
      </c>
    </row>
    <row r="10686" spans="2:7" ht="15.75" x14ac:dyDescent="0.25">
      <c r="B10686" s="1066">
        <v>44893</v>
      </c>
      <c r="C10686" s="1959" t="s">
        <v>2310</v>
      </c>
      <c r="D10686" s="1135" t="s">
        <v>2448</v>
      </c>
      <c r="E10686" s="1135" t="s">
        <v>3849</v>
      </c>
      <c r="F10686" s="1375">
        <v>3474881897</v>
      </c>
      <c r="G10686" s="795" t="s">
        <v>2930</v>
      </c>
    </row>
    <row r="10687" spans="2:7" ht="15.75" x14ac:dyDescent="0.25">
      <c r="B10687" s="1066">
        <v>44893</v>
      </c>
      <c r="C10687" s="1959" t="s">
        <v>2310</v>
      </c>
      <c r="D10687" s="1135" t="s">
        <v>2448</v>
      </c>
      <c r="E10687" s="1135" t="s">
        <v>2449</v>
      </c>
      <c r="F10687" s="1375">
        <v>4239999542</v>
      </c>
      <c r="G10687" s="795" t="s">
        <v>2930</v>
      </c>
    </row>
    <row r="10688" spans="2:7" ht="15.75" x14ac:dyDescent="0.25">
      <c r="B10688" s="1066">
        <v>44893</v>
      </c>
      <c r="C10688" s="1959" t="s">
        <v>2310</v>
      </c>
      <c r="D10688" s="1135" t="s">
        <v>2317</v>
      </c>
      <c r="E10688" s="1135" t="s">
        <v>2481</v>
      </c>
      <c r="F10688" s="1375" t="s">
        <v>3365</v>
      </c>
      <c r="G10688" s="795" t="s">
        <v>2930</v>
      </c>
    </row>
    <row r="10689" spans="2:7" ht="15.75" x14ac:dyDescent="0.25">
      <c r="B10689" s="1066">
        <v>44893</v>
      </c>
      <c r="C10689" s="1959" t="s">
        <v>2310</v>
      </c>
      <c r="D10689" s="1135" t="s">
        <v>2329</v>
      </c>
      <c r="E10689" s="1135" t="s">
        <v>2442</v>
      </c>
      <c r="F10689" s="1375" t="s">
        <v>2443</v>
      </c>
      <c r="G10689" s="795" t="s">
        <v>2930</v>
      </c>
    </row>
    <row r="10690" spans="2:7" ht="15.75" x14ac:dyDescent="0.25">
      <c r="B10690" s="1066">
        <v>44893</v>
      </c>
      <c r="C10690" s="1959" t="s">
        <v>2310</v>
      </c>
      <c r="D10690" s="1135" t="s">
        <v>2335</v>
      </c>
      <c r="E10690" s="1135" t="s">
        <v>3692</v>
      </c>
      <c r="F10690" s="1375" t="s">
        <v>3919</v>
      </c>
      <c r="G10690" s="795" t="s">
        <v>2930</v>
      </c>
    </row>
    <row r="10691" spans="2:7" ht="15.75" x14ac:dyDescent="0.25">
      <c r="B10691" s="1066">
        <v>44893</v>
      </c>
      <c r="C10691" s="1959" t="s">
        <v>2310</v>
      </c>
      <c r="D10691" s="1135" t="s">
        <v>2335</v>
      </c>
      <c r="E10691" s="1135" t="s">
        <v>3884</v>
      </c>
      <c r="F10691" s="1375" t="s">
        <v>3454</v>
      </c>
      <c r="G10691" s="795" t="s">
        <v>2930</v>
      </c>
    </row>
    <row r="10692" spans="2:7" ht="15.75" x14ac:dyDescent="0.25">
      <c r="B10692" s="1066">
        <v>44893</v>
      </c>
      <c r="C10692" s="1959" t="s">
        <v>2310</v>
      </c>
      <c r="D10692" s="1135"/>
      <c r="E10692" s="1135"/>
      <c r="F10692" s="1375"/>
      <c r="G10692" s="795" t="s">
        <v>2930</v>
      </c>
    </row>
    <row r="10693" spans="2:7" ht="15.75" x14ac:dyDescent="0.25">
      <c r="B10693" s="1066">
        <v>44893</v>
      </c>
      <c r="C10693" s="1959" t="s">
        <v>2310</v>
      </c>
      <c r="D10693" s="1135" t="s">
        <v>2338</v>
      </c>
      <c r="E10693" s="1135" t="s">
        <v>2339</v>
      </c>
      <c r="F10693" s="1375">
        <v>3476614552</v>
      </c>
      <c r="G10693" s="795" t="s">
        <v>2930</v>
      </c>
    </row>
    <row r="10694" spans="2:7" ht="15.75" x14ac:dyDescent="0.25">
      <c r="B10694" s="1066">
        <v>44893</v>
      </c>
      <c r="C10694" s="1959" t="s">
        <v>2310</v>
      </c>
      <c r="D10694" s="1135" t="s">
        <v>2338</v>
      </c>
      <c r="E10694" s="1135" t="s">
        <v>2426</v>
      </c>
      <c r="F10694" s="1375" t="s">
        <v>2495</v>
      </c>
      <c r="G10694" s="795" t="s">
        <v>2930</v>
      </c>
    </row>
    <row r="10695" spans="2:7" ht="15.75" x14ac:dyDescent="0.25">
      <c r="B10695" s="1069">
        <v>44893</v>
      </c>
      <c r="C10695" s="1962" t="s">
        <v>2310</v>
      </c>
      <c r="D10695" s="1981" t="s">
        <v>2338</v>
      </c>
      <c r="E10695" s="1981" t="s">
        <v>2341</v>
      </c>
      <c r="F10695" s="1982" t="s">
        <v>2342</v>
      </c>
      <c r="G10695" s="909" t="s">
        <v>2930</v>
      </c>
    </row>
    <row r="10696" spans="2:7" ht="15.75" x14ac:dyDescent="0.25">
      <c r="B10696" s="1070">
        <v>44893</v>
      </c>
      <c r="C10696" s="1973" t="s">
        <v>2496</v>
      </c>
      <c r="D10696" s="917" t="s">
        <v>3767</v>
      </c>
      <c r="E10696" s="917" t="s">
        <v>3363</v>
      </c>
      <c r="F10696" s="1319" t="s">
        <v>2350</v>
      </c>
      <c r="G10696" s="918" t="s">
        <v>2346</v>
      </c>
    </row>
    <row r="10697" spans="2:7" ht="15.75" x14ac:dyDescent="0.25">
      <c r="B10697" s="1071">
        <v>44893</v>
      </c>
      <c r="C10697" s="1933" t="s">
        <v>2343</v>
      </c>
      <c r="D10697" s="916" t="s">
        <v>3767</v>
      </c>
      <c r="E10697" s="916" t="s">
        <v>2889</v>
      </c>
      <c r="F10697" s="1320" t="s">
        <v>2890</v>
      </c>
      <c r="G10697" s="919" t="s">
        <v>2346</v>
      </c>
    </row>
    <row r="10698" spans="2:7" ht="15.75" x14ac:dyDescent="0.25">
      <c r="B10698" s="1071">
        <v>44893</v>
      </c>
      <c r="C10698" s="1933" t="s">
        <v>2343</v>
      </c>
      <c r="D10698" s="916" t="s">
        <v>3086</v>
      </c>
      <c r="E10698" s="916" t="s">
        <v>2360</v>
      </c>
      <c r="F10698" s="1320" t="s">
        <v>2361</v>
      </c>
      <c r="G10698" s="919" t="s">
        <v>2346</v>
      </c>
    </row>
    <row r="10699" spans="2:7" ht="15.75" x14ac:dyDescent="0.25">
      <c r="B10699" s="1071">
        <v>44893</v>
      </c>
      <c r="C10699" s="1933" t="s">
        <v>2343</v>
      </c>
      <c r="D10699" s="916" t="s">
        <v>3086</v>
      </c>
      <c r="E10699" s="916" t="s">
        <v>3897</v>
      </c>
      <c r="F10699" s="1320" t="s">
        <v>3913</v>
      </c>
      <c r="G10699" s="919" t="s">
        <v>2346</v>
      </c>
    </row>
    <row r="10700" spans="2:7" ht="15.75" x14ac:dyDescent="0.25">
      <c r="B10700" s="1071">
        <v>44893</v>
      </c>
      <c r="C10700" s="1933" t="s">
        <v>2343</v>
      </c>
      <c r="D10700" s="916" t="s">
        <v>3086</v>
      </c>
      <c r="E10700" s="916" t="s">
        <v>2395</v>
      </c>
      <c r="F10700" s="1320" t="s">
        <v>2390</v>
      </c>
      <c r="G10700" s="919" t="s">
        <v>2346</v>
      </c>
    </row>
    <row r="10701" spans="2:7" ht="15.75" x14ac:dyDescent="0.25">
      <c r="B10701" s="1071">
        <v>44893</v>
      </c>
      <c r="C10701" s="1933" t="s">
        <v>2343</v>
      </c>
      <c r="D10701" s="916" t="s">
        <v>2353</v>
      </c>
      <c r="E10701" s="916" t="s">
        <v>2362</v>
      </c>
      <c r="F10701" s="1320" t="s">
        <v>2363</v>
      </c>
      <c r="G10701" s="919" t="s">
        <v>2346</v>
      </c>
    </row>
    <row r="10702" spans="2:7" ht="15.75" x14ac:dyDescent="0.25">
      <c r="B10702" s="1071">
        <v>44893</v>
      </c>
      <c r="C10702" s="1933" t="s">
        <v>2343</v>
      </c>
      <c r="D10702" s="916" t="s">
        <v>2353</v>
      </c>
      <c r="E10702" s="916" t="s">
        <v>2402</v>
      </c>
      <c r="F10702" s="1320" t="s">
        <v>2403</v>
      </c>
      <c r="G10702" s="919" t="s">
        <v>2346</v>
      </c>
    </row>
    <row r="10703" spans="2:7" ht="15.75" x14ac:dyDescent="0.25">
      <c r="B10703" s="1071">
        <v>44893</v>
      </c>
      <c r="C10703" s="1933" t="s">
        <v>2343</v>
      </c>
      <c r="D10703" s="916" t="s">
        <v>2353</v>
      </c>
      <c r="E10703" s="916" t="s">
        <v>2347</v>
      </c>
      <c r="F10703" s="1320" t="s">
        <v>3865</v>
      </c>
      <c r="G10703" s="919" t="s">
        <v>2346</v>
      </c>
    </row>
    <row r="10704" spans="2:7" ht="15.75" x14ac:dyDescent="0.25">
      <c r="B10704" s="1071">
        <v>44893</v>
      </c>
      <c r="C10704" s="1933" t="s">
        <v>2343</v>
      </c>
      <c r="D10704" s="916" t="s">
        <v>2278</v>
      </c>
      <c r="E10704" s="916" t="s">
        <v>3867</v>
      </c>
      <c r="F10704" s="1320" t="s">
        <v>3168</v>
      </c>
      <c r="G10704" s="919" t="s">
        <v>2346</v>
      </c>
    </row>
    <row r="10705" spans="2:7" ht="15.75" x14ac:dyDescent="0.25">
      <c r="B10705" s="1071">
        <v>44893</v>
      </c>
      <c r="C10705" s="1933" t="s">
        <v>3796</v>
      </c>
      <c r="D10705" s="916" t="s">
        <v>2278</v>
      </c>
      <c r="E10705" s="916" t="s">
        <v>2387</v>
      </c>
      <c r="F10705" s="1320" t="s">
        <v>2388</v>
      </c>
      <c r="G10705" s="919" t="s">
        <v>2346</v>
      </c>
    </row>
    <row r="10706" spans="2:7" ht="15.75" x14ac:dyDescent="0.25">
      <c r="B10706" s="1071">
        <v>44893</v>
      </c>
      <c r="C10706" s="1933" t="s">
        <v>2343</v>
      </c>
      <c r="D10706" s="916" t="s">
        <v>2278</v>
      </c>
      <c r="E10706" s="916" t="s">
        <v>2391</v>
      </c>
      <c r="F10706" s="1320" t="s">
        <v>2392</v>
      </c>
      <c r="G10706" s="919" t="s">
        <v>2346</v>
      </c>
    </row>
    <row r="10707" spans="2:7" ht="15.75" x14ac:dyDescent="0.25">
      <c r="B10707" s="1071">
        <v>44893</v>
      </c>
      <c r="C10707" s="1933" t="s">
        <v>2343</v>
      </c>
      <c r="D10707" s="916" t="s">
        <v>2399</v>
      </c>
      <c r="E10707" s="916" t="s">
        <v>2611</v>
      </c>
      <c r="F10707" s="1320" t="s">
        <v>2464</v>
      </c>
      <c r="G10707" s="919" t="s">
        <v>2346</v>
      </c>
    </row>
    <row r="10708" spans="2:7" ht="15.75" x14ac:dyDescent="0.25">
      <c r="B10708" s="1071">
        <v>44893</v>
      </c>
      <c r="C10708" s="1933" t="s">
        <v>3796</v>
      </c>
      <c r="D10708" s="916" t="s">
        <v>2399</v>
      </c>
      <c r="E10708" s="916" t="s">
        <v>2502</v>
      </c>
      <c r="F10708" s="1320" t="s">
        <v>3914</v>
      </c>
      <c r="G10708" s="919" t="s">
        <v>2346</v>
      </c>
    </row>
    <row r="10709" spans="2:7" ht="15.75" x14ac:dyDescent="0.25">
      <c r="B10709" s="1071">
        <v>44893</v>
      </c>
      <c r="C10709" s="1933" t="s">
        <v>3796</v>
      </c>
      <c r="D10709" s="916" t="s">
        <v>2399</v>
      </c>
      <c r="E10709" s="916" t="s">
        <v>2356</v>
      </c>
      <c r="F10709" s="1320" t="s">
        <v>2357</v>
      </c>
      <c r="G10709" s="919" t="s">
        <v>2346</v>
      </c>
    </row>
    <row r="10710" spans="2:7" ht="15.75" x14ac:dyDescent="0.25">
      <c r="B10710" s="1071">
        <v>44893</v>
      </c>
      <c r="C10710" s="1933" t="s">
        <v>2343</v>
      </c>
      <c r="D10710" s="916" t="s">
        <v>3915</v>
      </c>
      <c r="E10710" s="916" t="s">
        <v>3358</v>
      </c>
      <c r="F10710" s="1320" t="s">
        <v>3359</v>
      </c>
      <c r="G10710" s="919" t="s">
        <v>2346</v>
      </c>
    </row>
    <row r="10711" spans="2:7" ht="15.75" x14ac:dyDescent="0.25">
      <c r="B10711" s="1072">
        <v>44893</v>
      </c>
      <c r="C10711" s="1986" t="s">
        <v>2343</v>
      </c>
      <c r="D10711" s="923" t="s">
        <v>3915</v>
      </c>
      <c r="E10711" s="923" t="s">
        <v>2473</v>
      </c>
      <c r="F10711" s="1321" t="s">
        <v>2366</v>
      </c>
      <c r="G10711" s="924" t="s">
        <v>2346</v>
      </c>
    </row>
    <row r="10712" spans="2:7" ht="15.75" x14ac:dyDescent="0.25">
      <c r="B10712" s="1071">
        <v>44893</v>
      </c>
      <c r="C10712" s="1966" t="s">
        <v>2407</v>
      </c>
      <c r="D10712" s="953" t="s">
        <v>2408</v>
      </c>
      <c r="E10712" s="953" t="s">
        <v>3807</v>
      </c>
      <c r="F10712" s="1328" t="s">
        <v>2510</v>
      </c>
      <c r="G10712" s="955" t="s">
        <v>2346</v>
      </c>
    </row>
    <row r="10713" spans="2:7" ht="15.75" x14ac:dyDescent="0.25">
      <c r="B10713" s="1071">
        <v>44893</v>
      </c>
      <c r="C10713" s="1966" t="s">
        <v>2407</v>
      </c>
      <c r="D10713" s="953" t="s">
        <v>2408</v>
      </c>
      <c r="E10713" s="953" t="s">
        <v>2409</v>
      </c>
      <c r="F10713" s="1328" t="s">
        <v>2410</v>
      </c>
      <c r="G10713" s="913" t="s">
        <v>2346</v>
      </c>
    </row>
    <row r="10714" spans="2:7" ht="15.75" x14ac:dyDescent="0.25">
      <c r="B10714" s="1071">
        <v>44893</v>
      </c>
      <c r="C10714" s="1966" t="s">
        <v>2407</v>
      </c>
      <c r="D10714" s="953" t="s">
        <v>3878</v>
      </c>
      <c r="E10714" s="953" t="s">
        <v>3813</v>
      </c>
      <c r="F10714" s="1328" t="s">
        <v>2513</v>
      </c>
      <c r="G10714" s="913" t="s">
        <v>2346</v>
      </c>
    </row>
    <row r="10715" spans="2:7" ht="15.75" x14ac:dyDescent="0.25">
      <c r="B10715" s="1071">
        <v>44893</v>
      </c>
      <c r="C10715" s="1966" t="s">
        <v>2407</v>
      </c>
      <c r="D10715" s="953" t="s">
        <v>3878</v>
      </c>
      <c r="E10715" s="953" t="s">
        <v>2492</v>
      </c>
      <c r="F10715" s="1328" t="s">
        <v>2493</v>
      </c>
      <c r="G10715" s="913" t="s">
        <v>2346</v>
      </c>
    </row>
    <row r="10716" spans="2:7" ht="15.75" x14ac:dyDescent="0.25">
      <c r="B10716" s="1073">
        <v>44893</v>
      </c>
      <c r="C10716" s="1967" t="s">
        <v>2407</v>
      </c>
      <c r="D10716" s="964" t="s">
        <v>3878</v>
      </c>
      <c r="E10716" s="964" t="s">
        <v>2514</v>
      </c>
      <c r="F10716" s="1329" t="s">
        <v>2515</v>
      </c>
      <c r="G10716" s="915" t="s">
        <v>2346</v>
      </c>
    </row>
    <row r="10717" spans="2:7" ht="15.75" x14ac:dyDescent="0.25">
      <c r="B10717" s="1059">
        <v>44893</v>
      </c>
      <c r="C10717" s="1946" t="s">
        <v>2407</v>
      </c>
      <c r="D10717" s="1154" t="s">
        <v>2419</v>
      </c>
      <c r="E10717" s="1154" t="s">
        <v>2420</v>
      </c>
      <c r="F10717" s="1378" t="s">
        <v>2421</v>
      </c>
      <c r="G10717" s="801" t="s">
        <v>2930</v>
      </c>
    </row>
    <row r="10718" spans="2:7" ht="15.75" x14ac:dyDescent="0.25">
      <c r="B10718" s="1059">
        <v>44893</v>
      </c>
      <c r="C10718" s="1946" t="s">
        <v>2407</v>
      </c>
      <c r="D10718" s="1124" t="s">
        <v>2416</v>
      </c>
      <c r="E10718" s="1124" t="s">
        <v>2417</v>
      </c>
      <c r="F10718" s="2027">
        <v>9180000000</v>
      </c>
      <c r="G10718" s="801" t="s">
        <v>2930</v>
      </c>
    </row>
    <row r="10719" spans="2:7" ht="15.75" x14ac:dyDescent="0.25">
      <c r="B10719" s="1058">
        <v>44894</v>
      </c>
      <c r="C10719" s="2008" t="s">
        <v>2310</v>
      </c>
      <c r="D10719" s="1996" t="s">
        <v>2311</v>
      </c>
      <c r="E10719" s="1996" t="s">
        <v>2437</v>
      </c>
      <c r="F10719" s="1997">
        <v>6462586341</v>
      </c>
      <c r="G10719" s="996" t="s">
        <v>2930</v>
      </c>
    </row>
    <row r="10720" spans="2:7" ht="15.75" x14ac:dyDescent="0.25">
      <c r="B10720" s="1059">
        <v>44894</v>
      </c>
      <c r="C10720" s="2008" t="s">
        <v>2310</v>
      </c>
      <c r="D10720" s="1135" t="s">
        <v>2311</v>
      </c>
      <c r="E10720" s="1135" t="s">
        <v>2312</v>
      </c>
      <c r="F10720" s="1375">
        <v>3476784064</v>
      </c>
      <c r="G10720" s="996" t="s">
        <v>2930</v>
      </c>
    </row>
    <row r="10721" spans="2:7" ht="15.75" x14ac:dyDescent="0.25">
      <c r="B10721" s="1059">
        <v>44894</v>
      </c>
      <c r="C10721" s="2008" t="s">
        <v>2310</v>
      </c>
      <c r="D10721" s="1135" t="s">
        <v>2315</v>
      </c>
      <c r="E10721" s="1135" t="s">
        <v>3691</v>
      </c>
      <c r="F10721" s="1375">
        <v>3476739554</v>
      </c>
      <c r="G10721" s="996" t="s">
        <v>2930</v>
      </c>
    </row>
    <row r="10722" spans="2:7" ht="15.75" x14ac:dyDescent="0.25">
      <c r="B10722" s="1059">
        <v>44894</v>
      </c>
      <c r="C10722" s="2008" t="s">
        <v>2310</v>
      </c>
      <c r="D10722" s="1135" t="s">
        <v>2315</v>
      </c>
      <c r="E10722" s="1135" t="s">
        <v>2476</v>
      </c>
      <c r="F10722" s="1375">
        <v>7188097883</v>
      </c>
      <c r="G10722" s="996" t="s">
        <v>2930</v>
      </c>
    </row>
    <row r="10723" spans="2:7" ht="15.75" x14ac:dyDescent="0.25">
      <c r="B10723" s="1059">
        <v>44894</v>
      </c>
      <c r="C10723" s="2008" t="s">
        <v>2310</v>
      </c>
      <c r="D10723" s="1135" t="s">
        <v>2315</v>
      </c>
      <c r="E10723" s="1135" t="s">
        <v>2446</v>
      </c>
      <c r="F10723" s="1375">
        <v>3472251503</v>
      </c>
      <c r="G10723" s="996" t="s">
        <v>2930</v>
      </c>
    </row>
    <row r="10724" spans="2:7" ht="15.75" x14ac:dyDescent="0.25">
      <c r="B10724" s="1059">
        <v>44894</v>
      </c>
      <c r="C10724" s="2008" t="s">
        <v>2310</v>
      </c>
      <c r="D10724" s="1135" t="s">
        <v>2315</v>
      </c>
      <c r="E10724" s="1135" t="s">
        <v>2545</v>
      </c>
      <c r="F10724" s="1375">
        <v>9174235950</v>
      </c>
      <c r="G10724" s="996" t="s">
        <v>2930</v>
      </c>
    </row>
    <row r="10725" spans="2:7" ht="15.75" x14ac:dyDescent="0.25">
      <c r="B10725" s="1059">
        <v>44894</v>
      </c>
      <c r="C10725" s="2008" t="s">
        <v>2310</v>
      </c>
      <c r="D10725" s="1135" t="s">
        <v>2448</v>
      </c>
      <c r="E10725" s="1135" t="s">
        <v>2549</v>
      </c>
      <c r="F10725" s="1375">
        <v>16463203634</v>
      </c>
      <c r="G10725" s="996" t="s">
        <v>2930</v>
      </c>
    </row>
    <row r="10726" spans="2:7" ht="15.75" x14ac:dyDescent="0.25">
      <c r="B10726" s="1059">
        <v>44894</v>
      </c>
      <c r="C10726" s="2008" t="s">
        <v>2310</v>
      </c>
      <c r="D10726" s="1135" t="s">
        <v>2448</v>
      </c>
      <c r="E10726" s="1135" t="s">
        <v>2537</v>
      </c>
      <c r="F10726" s="1375">
        <v>3476220673</v>
      </c>
      <c r="G10726" s="996" t="s">
        <v>2930</v>
      </c>
    </row>
    <row r="10727" spans="2:7" ht="15.75" x14ac:dyDescent="0.25">
      <c r="B10727" s="1059">
        <v>44894</v>
      </c>
      <c r="C10727" s="2008" t="s">
        <v>2310</v>
      </c>
      <c r="D10727" s="1135" t="s">
        <v>2448</v>
      </c>
      <c r="E10727" s="1135" t="s">
        <v>3849</v>
      </c>
      <c r="F10727" s="1375">
        <v>3474881897</v>
      </c>
      <c r="G10727" s="996" t="s">
        <v>2930</v>
      </c>
    </row>
    <row r="10728" spans="2:7" ht="15.75" x14ac:dyDescent="0.25">
      <c r="B10728" s="1058">
        <v>44894</v>
      </c>
      <c r="C10728" s="2008" t="s">
        <v>2310</v>
      </c>
      <c r="D10728" s="1135" t="s">
        <v>2448</v>
      </c>
      <c r="E10728" s="1135" t="s">
        <v>2449</v>
      </c>
      <c r="F10728" s="1375">
        <v>4239999542</v>
      </c>
      <c r="G10728" s="996" t="s">
        <v>2930</v>
      </c>
    </row>
    <row r="10729" spans="2:7" ht="15.75" x14ac:dyDescent="0.25">
      <c r="B10729" s="1059">
        <v>44894</v>
      </c>
      <c r="C10729" s="2008" t="s">
        <v>2310</v>
      </c>
      <c r="D10729" s="1135" t="s">
        <v>2317</v>
      </c>
      <c r="E10729" s="1135" t="s">
        <v>3021</v>
      </c>
      <c r="F10729" s="1375">
        <v>6469468495</v>
      </c>
      <c r="G10729" s="996" t="s">
        <v>2930</v>
      </c>
    </row>
    <row r="10730" spans="2:7" ht="15.75" x14ac:dyDescent="0.25">
      <c r="B10730" s="1059">
        <v>44894</v>
      </c>
      <c r="C10730" s="2008" t="s">
        <v>2310</v>
      </c>
      <c r="D10730" s="1135" t="s">
        <v>2317</v>
      </c>
      <c r="E10730" s="1135" t="s">
        <v>2319</v>
      </c>
      <c r="F10730" s="1375">
        <v>9176626040</v>
      </c>
      <c r="G10730" s="996" t="s">
        <v>2930</v>
      </c>
    </row>
    <row r="10731" spans="2:7" ht="15.75" x14ac:dyDescent="0.25">
      <c r="B10731" s="1059">
        <v>44894</v>
      </c>
      <c r="C10731" s="2008" t="s">
        <v>2310</v>
      </c>
      <c r="D10731" s="1135" t="s">
        <v>2317</v>
      </c>
      <c r="E10731" s="1135" t="s">
        <v>2955</v>
      </c>
      <c r="F10731" s="1375">
        <v>7185023911</v>
      </c>
      <c r="G10731" s="996" t="s">
        <v>2930</v>
      </c>
    </row>
    <row r="10732" spans="2:7" ht="15.75" x14ac:dyDescent="0.25">
      <c r="B10732" s="1059">
        <v>44894</v>
      </c>
      <c r="C10732" s="2008" t="s">
        <v>2310</v>
      </c>
      <c r="D10732" s="1135" t="s">
        <v>2317</v>
      </c>
      <c r="E10732" s="1135" t="s">
        <v>2481</v>
      </c>
      <c r="F10732" s="1375" t="s">
        <v>3365</v>
      </c>
      <c r="G10732" s="996" t="s">
        <v>2930</v>
      </c>
    </row>
    <row r="10733" spans="2:7" ht="15.75" x14ac:dyDescent="0.25">
      <c r="B10733" s="1059">
        <v>44894</v>
      </c>
      <c r="C10733" s="2008" t="s">
        <v>2310</v>
      </c>
      <c r="D10733" s="1135" t="s">
        <v>2329</v>
      </c>
      <c r="E10733" s="1135" t="s">
        <v>2931</v>
      </c>
      <c r="F10733" s="1375">
        <v>7187497070</v>
      </c>
      <c r="G10733" s="996" t="s">
        <v>2930</v>
      </c>
    </row>
    <row r="10734" spans="2:7" ht="15.75" x14ac:dyDescent="0.25">
      <c r="B10734" s="1059">
        <v>44894</v>
      </c>
      <c r="C10734" s="2008" t="s">
        <v>2310</v>
      </c>
      <c r="D10734" s="1135" t="s">
        <v>2329</v>
      </c>
      <c r="E10734" s="1135" t="s">
        <v>2333</v>
      </c>
      <c r="F10734" s="1375" t="s">
        <v>2334</v>
      </c>
      <c r="G10734" s="996" t="s">
        <v>2930</v>
      </c>
    </row>
    <row r="10735" spans="2:7" ht="15.75" x14ac:dyDescent="0.25">
      <c r="B10735" s="1059">
        <v>44894</v>
      </c>
      <c r="C10735" s="2008" t="s">
        <v>2310</v>
      </c>
      <c r="D10735" s="1135" t="s">
        <v>2335</v>
      </c>
      <c r="E10735" s="1135" t="s">
        <v>3692</v>
      </c>
      <c r="F10735" s="1375" t="s">
        <v>3919</v>
      </c>
      <c r="G10735" s="996" t="s">
        <v>2930</v>
      </c>
    </row>
    <row r="10736" spans="2:7" ht="15.75" x14ac:dyDescent="0.25">
      <c r="B10736" s="1058">
        <v>44894</v>
      </c>
      <c r="C10736" s="2008" t="s">
        <v>2310</v>
      </c>
      <c r="D10736" s="1135" t="s">
        <v>2335</v>
      </c>
      <c r="E10736" s="1135" t="s">
        <v>3884</v>
      </c>
      <c r="F10736" s="1375" t="s">
        <v>3454</v>
      </c>
      <c r="G10736" s="996" t="s">
        <v>2930</v>
      </c>
    </row>
    <row r="10737" spans="2:7" ht="15.75" x14ac:dyDescent="0.25">
      <c r="B10737" s="1059">
        <v>44894</v>
      </c>
      <c r="C10737" s="2008" t="s">
        <v>2310</v>
      </c>
      <c r="D10737" s="1135"/>
      <c r="E10737" s="1135"/>
      <c r="F10737" s="1375"/>
      <c r="G10737" s="996" t="s">
        <v>2930</v>
      </c>
    </row>
    <row r="10738" spans="2:7" ht="15.75" x14ac:dyDescent="0.25">
      <c r="B10738" s="1059">
        <v>44894</v>
      </c>
      <c r="C10738" s="2008" t="s">
        <v>2310</v>
      </c>
      <c r="D10738" s="1135" t="s">
        <v>2338</v>
      </c>
      <c r="E10738" s="1135" t="s">
        <v>2577</v>
      </c>
      <c r="F10738" s="1375">
        <v>9292769002</v>
      </c>
      <c r="G10738" s="996" t="s">
        <v>2930</v>
      </c>
    </row>
    <row r="10739" spans="2:7" ht="15.75" x14ac:dyDescent="0.25">
      <c r="B10739" s="1059">
        <v>44894</v>
      </c>
      <c r="C10739" s="2008" t="s">
        <v>2310</v>
      </c>
      <c r="D10739" s="1135" t="s">
        <v>2338</v>
      </c>
      <c r="E10739" s="1135" t="s">
        <v>2339</v>
      </c>
      <c r="F10739" s="1375">
        <v>3476614552</v>
      </c>
      <c r="G10739" s="996" t="s">
        <v>2930</v>
      </c>
    </row>
    <row r="10740" spans="2:7" ht="15.75" x14ac:dyDescent="0.25">
      <c r="B10740" s="1059">
        <v>44894</v>
      </c>
      <c r="C10740" s="2008" t="s">
        <v>2310</v>
      </c>
      <c r="D10740" s="1135" t="s">
        <v>2338</v>
      </c>
      <c r="E10740" s="1135" t="s">
        <v>2341</v>
      </c>
      <c r="F10740" s="1375" t="s">
        <v>2342</v>
      </c>
      <c r="G10740" s="996" t="s">
        <v>2930</v>
      </c>
    </row>
    <row r="10741" spans="2:7" ht="15.75" x14ac:dyDescent="0.25">
      <c r="B10741" s="1059">
        <v>44894</v>
      </c>
      <c r="C10741" s="2013" t="s">
        <v>2343</v>
      </c>
      <c r="D10741" s="880" t="s">
        <v>3767</v>
      </c>
      <c r="E10741" s="1077" t="s">
        <v>2563</v>
      </c>
      <c r="F10741" s="1362" t="s">
        <v>2383</v>
      </c>
      <c r="G10741" s="1078" t="s">
        <v>2346</v>
      </c>
    </row>
    <row r="10742" spans="2:7" ht="15.75" x14ac:dyDescent="0.25">
      <c r="B10742" s="1059">
        <v>44894</v>
      </c>
      <c r="C10742" s="2013" t="s">
        <v>2343</v>
      </c>
      <c r="D10742" s="880" t="s">
        <v>3767</v>
      </c>
      <c r="E10742" s="841" t="s">
        <v>3358</v>
      </c>
      <c r="F10742" s="1304" t="s">
        <v>3359</v>
      </c>
      <c r="G10742" s="999" t="s">
        <v>2346</v>
      </c>
    </row>
    <row r="10743" spans="2:7" ht="15.75" x14ac:dyDescent="0.25">
      <c r="B10743" s="1059">
        <v>44894</v>
      </c>
      <c r="C10743" s="2015" t="s">
        <v>2343</v>
      </c>
      <c r="D10743" s="880" t="s">
        <v>3767</v>
      </c>
      <c r="E10743" s="841" t="s">
        <v>3363</v>
      </c>
      <c r="F10743" s="1304" t="s">
        <v>2350</v>
      </c>
      <c r="G10743" s="881" t="s">
        <v>2346</v>
      </c>
    </row>
    <row r="10744" spans="2:7" ht="15.75" x14ac:dyDescent="0.25">
      <c r="B10744" s="1059">
        <v>44894</v>
      </c>
      <c r="C10744" s="2015" t="s">
        <v>2343</v>
      </c>
      <c r="D10744" s="880" t="s">
        <v>3767</v>
      </c>
      <c r="E10744" s="841" t="s">
        <v>2889</v>
      </c>
      <c r="F10744" s="1304" t="s">
        <v>2890</v>
      </c>
      <c r="G10744" s="1000" t="s">
        <v>2346</v>
      </c>
    </row>
    <row r="10745" spans="2:7" ht="15.75" x14ac:dyDescent="0.25">
      <c r="B10745" s="1059">
        <v>44894</v>
      </c>
      <c r="C10745" s="2015" t="s">
        <v>2343</v>
      </c>
      <c r="D10745" s="880" t="s">
        <v>3086</v>
      </c>
      <c r="E10745" s="841" t="s">
        <v>2360</v>
      </c>
      <c r="F10745" s="1304" t="s">
        <v>2361</v>
      </c>
      <c r="G10745" s="841" t="s">
        <v>2346</v>
      </c>
    </row>
    <row r="10746" spans="2:7" ht="15.75" x14ac:dyDescent="0.25">
      <c r="B10746" s="1059">
        <v>44894</v>
      </c>
      <c r="C10746" s="2015" t="s">
        <v>2343</v>
      </c>
      <c r="D10746" s="880" t="s">
        <v>3086</v>
      </c>
      <c r="E10746" s="916" t="s">
        <v>3867</v>
      </c>
      <c r="F10746" s="1320" t="s">
        <v>3168</v>
      </c>
      <c r="G10746" s="919" t="s">
        <v>2346</v>
      </c>
    </row>
    <row r="10747" spans="2:7" ht="15.75" x14ac:dyDescent="0.25">
      <c r="B10747" s="1059">
        <v>44894</v>
      </c>
      <c r="C10747" s="2015" t="s">
        <v>2343</v>
      </c>
      <c r="D10747" s="880" t="s">
        <v>3086</v>
      </c>
      <c r="E10747" s="1077" t="s">
        <v>2598</v>
      </c>
      <c r="F10747" s="1362" t="s">
        <v>2485</v>
      </c>
      <c r="G10747" s="1078" t="s">
        <v>2346</v>
      </c>
    </row>
    <row r="10748" spans="2:7" ht="15.75" x14ac:dyDescent="0.25">
      <c r="B10748" s="1059">
        <v>44894</v>
      </c>
      <c r="C10748" s="2015" t="s">
        <v>2343</v>
      </c>
      <c r="D10748" s="880" t="s">
        <v>3086</v>
      </c>
      <c r="E10748" s="841" t="s">
        <v>3897</v>
      </c>
      <c r="F10748" s="1304" t="s">
        <v>3913</v>
      </c>
      <c r="G10748" s="1000" t="s">
        <v>2346</v>
      </c>
    </row>
    <row r="10749" spans="2:7" ht="15.75" x14ac:dyDescent="0.25">
      <c r="B10749" s="1059">
        <v>44894</v>
      </c>
      <c r="C10749" s="2015" t="s">
        <v>2343</v>
      </c>
      <c r="D10749" s="880" t="s">
        <v>3086</v>
      </c>
      <c r="E10749" s="841" t="s">
        <v>2395</v>
      </c>
      <c r="F10749" s="1304" t="s">
        <v>2390</v>
      </c>
      <c r="G10749" s="1000" t="s">
        <v>2346</v>
      </c>
    </row>
    <row r="10750" spans="2:7" ht="15.75" x14ac:dyDescent="0.25">
      <c r="B10750" s="1059">
        <v>44894</v>
      </c>
      <c r="C10750" s="1933" t="s">
        <v>2343</v>
      </c>
      <c r="D10750" s="880" t="s">
        <v>2353</v>
      </c>
      <c r="E10750" s="1079" t="s">
        <v>2405</v>
      </c>
      <c r="F10750" s="1363" t="s">
        <v>2406</v>
      </c>
      <c r="G10750" s="1078" t="s">
        <v>2346</v>
      </c>
    </row>
    <row r="10751" spans="2:7" ht="15.75" x14ac:dyDescent="0.25">
      <c r="B10751" s="1059">
        <v>44894</v>
      </c>
      <c r="C10751" s="1933" t="s">
        <v>2343</v>
      </c>
      <c r="D10751" s="880" t="s">
        <v>2353</v>
      </c>
      <c r="E10751" s="841" t="s">
        <v>2362</v>
      </c>
      <c r="F10751" s="1304" t="s">
        <v>2363</v>
      </c>
      <c r="G10751" s="987" t="s">
        <v>2346</v>
      </c>
    </row>
    <row r="10752" spans="2:7" ht="15.75" x14ac:dyDescent="0.25">
      <c r="B10752" s="1059">
        <v>44894</v>
      </c>
      <c r="C10752" s="1933" t="s">
        <v>2343</v>
      </c>
      <c r="D10752" s="880" t="s">
        <v>2353</v>
      </c>
      <c r="E10752" s="1062" t="s">
        <v>2372</v>
      </c>
      <c r="F10752" s="1360" t="s">
        <v>3920</v>
      </c>
      <c r="G10752" s="841" t="s">
        <v>2346</v>
      </c>
    </row>
    <row r="10753" spans="2:7" ht="15.75" x14ac:dyDescent="0.25">
      <c r="B10753" s="1059">
        <v>44894</v>
      </c>
      <c r="C10753" s="1933" t="s">
        <v>2343</v>
      </c>
      <c r="D10753" s="880" t="s">
        <v>2353</v>
      </c>
      <c r="E10753" s="841" t="s">
        <v>2347</v>
      </c>
      <c r="F10753" s="1304" t="s">
        <v>3865</v>
      </c>
      <c r="G10753" s="987" t="s">
        <v>2346</v>
      </c>
    </row>
    <row r="10754" spans="2:7" ht="15.75" x14ac:dyDescent="0.25">
      <c r="B10754" s="1059">
        <v>44894</v>
      </c>
      <c r="C10754" s="1933" t="s">
        <v>2343</v>
      </c>
      <c r="D10754" s="880" t="s">
        <v>2278</v>
      </c>
      <c r="E10754" s="841" t="s">
        <v>2385</v>
      </c>
      <c r="F10754" s="1304" t="s">
        <v>2386</v>
      </c>
      <c r="G10754" s="987" t="s">
        <v>2346</v>
      </c>
    </row>
    <row r="10755" spans="2:7" ht="15.75" x14ac:dyDescent="0.25">
      <c r="B10755" s="1059">
        <v>44894</v>
      </c>
      <c r="C10755" s="1933" t="s">
        <v>2343</v>
      </c>
      <c r="D10755" s="880" t="s">
        <v>2278</v>
      </c>
      <c r="E10755" s="841" t="s">
        <v>2397</v>
      </c>
      <c r="F10755" s="1304" t="s">
        <v>2398</v>
      </c>
      <c r="G10755" s="987" t="s">
        <v>2346</v>
      </c>
    </row>
    <row r="10756" spans="2:7" ht="15.75" x14ac:dyDescent="0.25">
      <c r="B10756" s="1059">
        <v>44894</v>
      </c>
      <c r="C10756" s="1933" t="s">
        <v>2343</v>
      </c>
      <c r="D10756" s="880" t="s">
        <v>2278</v>
      </c>
      <c r="E10756" s="841" t="s">
        <v>3873</v>
      </c>
      <c r="F10756" s="1304" t="s">
        <v>2376</v>
      </c>
      <c r="G10756" s="841" t="s">
        <v>2346</v>
      </c>
    </row>
    <row r="10757" spans="2:7" ht="15.75" x14ac:dyDescent="0.25">
      <c r="B10757" s="1058">
        <v>44894</v>
      </c>
      <c r="C10757" s="1933" t="s">
        <v>2343</v>
      </c>
      <c r="D10757" s="880" t="s">
        <v>2278</v>
      </c>
      <c r="E10757" s="841" t="s">
        <v>2387</v>
      </c>
      <c r="F10757" s="1304" t="s">
        <v>2388</v>
      </c>
      <c r="G10757" s="987" t="s">
        <v>2346</v>
      </c>
    </row>
    <row r="10758" spans="2:7" ht="15.75" x14ac:dyDescent="0.25">
      <c r="B10758" s="1059">
        <v>44894</v>
      </c>
      <c r="C10758" s="1933" t="s">
        <v>2343</v>
      </c>
      <c r="D10758" s="1061" t="s">
        <v>2399</v>
      </c>
      <c r="E10758" s="1062" t="s">
        <v>2611</v>
      </c>
      <c r="F10758" s="1360" t="s">
        <v>2464</v>
      </c>
      <c r="G10758" s="987" t="s">
        <v>2346</v>
      </c>
    </row>
    <row r="10759" spans="2:7" ht="15.75" x14ac:dyDescent="0.25">
      <c r="B10759" s="1059">
        <v>44894</v>
      </c>
      <c r="C10759" s="1933" t="s">
        <v>2343</v>
      </c>
      <c r="D10759" s="1061" t="s">
        <v>2399</v>
      </c>
      <c r="E10759" s="1062" t="s">
        <v>2579</v>
      </c>
      <c r="F10759" s="1360" t="s">
        <v>2429</v>
      </c>
      <c r="G10759" s="987" t="s">
        <v>2346</v>
      </c>
    </row>
    <row r="10760" spans="2:7" ht="15.75" x14ac:dyDescent="0.25">
      <c r="B10760" s="1059">
        <v>44894</v>
      </c>
      <c r="C10760" s="1933" t="s">
        <v>2343</v>
      </c>
      <c r="D10760" s="1061" t="s">
        <v>2399</v>
      </c>
      <c r="E10760" s="1062" t="s">
        <v>2502</v>
      </c>
      <c r="F10760" s="1360" t="s">
        <v>3914</v>
      </c>
      <c r="G10760" s="987" t="s">
        <v>2346</v>
      </c>
    </row>
    <row r="10761" spans="2:7" ht="15.75" x14ac:dyDescent="0.25">
      <c r="B10761" s="1059">
        <v>44894</v>
      </c>
      <c r="C10761" s="1933" t="s">
        <v>2343</v>
      </c>
      <c r="D10761" s="1061" t="s">
        <v>2399</v>
      </c>
      <c r="E10761" s="1062" t="s">
        <v>2356</v>
      </c>
      <c r="F10761" s="1360" t="s">
        <v>2357</v>
      </c>
      <c r="G10761" s="987" t="s">
        <v>2346</v>
      </c>
    </row>
    <row r="10762" spans="2:7" ht="15.75" x14ac:dyDescent="0.25">
      <c r="B10762" s="1059">
        <v>44894</v>
      </c>
      <c r="C10762" s="1933" t="s">
        <v>2343</v>
      </c>
      <c r="D10762" s="1061" t="s">
        <v>3915</v>
      </c>
      <c r="E10762" s="1074" t="s">
        <v>2393</v>
      </c>
      <c r="F10762" s="1364" t="s">
        <v>2394</v>
      </c>
      <c r="G10762" s="1075" t="s">
        <v>2346</v>
      </c>
    </row>
    <row r="10763" spans="2:7" ht="15.75" x14ac:dyDescent="0.25">
      <c r="B10763" s="1059">
        <v>44894</v>
      </c>
      <c r="C10763" s="1933" t="s">
        <v>2343</v>
      </c>
      <c r="D10763" s="1061" t="s">
        <v>3915</v>
      </c>
      <c r="E10763" s="1062" t="s">
        <v>2367</v>
      </c>
      <c r="F10763" s="1360" t="s">
        <v>2368</v>
      </c>
      <c r="G10763" s="987" t="s">
        <v>2346</v>
      </c>
    </row>
    <row r="10764" spans="2:7" ht="15.75" x14ac:dyDescent="0.25">
      <c r="B10764" s="1059">
        <v>44894</v>
      </c>
      <c r="C10764" s="1933" t="s">
        <v>2343</v>
      </c>
      <c r="D10764" s="1061" t="s">
        <v>3915</v>
      </c>
      <c r="E10764" s="1062" t="s">
        <v>2473</v>
      </c>
      <c r="F10764" s="1361" t="s">
        <v>2366</v>
      </c>
      <c r="G10764" s="987" t="s">
        <v>2346</v>
      </c>
    </row>
    <row r="10765" spans="2:7" ht="15.75" x14ac:dyDescent="0.25">
      <c r="B10765" s="1076">
        <v>44894</v>
      </c>
      <c r="C10765" s="131" t="s">
        <v>2343</v>
      </c>
      <c r="D10765" s="1061" t="s">
        <v>2408</v>
      </c>
      <c r="E10765" s="1074" t="s">
        <v>3921</v>
      </c>
      <c r="F10765" s="1364" t="s">
        <v>2345</v>
      </c>
      <c r="G10765" s="1075" t="s">
        <v>2346</v>
      </c>
    </row>
    <row r="10766" spans="2:7" ht="15.75" x14ac:dyDescent="0.25">
      <c r="B10766" s="1059">
        <v>44894</v>
      </c>
      <c r="C10766" s="1933" t="s">
        <v>2343</v>
      </c>
      <c r="D10766" s="1061" t="s">
        <v>2408</v>
      </c>
      <c r="E10766" s="1062" t="s">
        <v>2354</v>
      </c>
      <c r="F10766" s="1360" t="s">
        <v>2355</v>
      </c>
      <c r="G10766" s="987" t="s">
        <v>2346</v>
      </c>
    </row>
    <row r="10767" spans="2:7" ht="15.75" x14ac:dyDescent="0.25">
      <c r="B10767" s="1059">
        <v>44894</v>
      </c>
      <c r="C10767" s="1933" t="s">
        <v>2343</v>
      </c>
      <c r="D10767" s="1061" t="s">
        <v>2408</v>
      </c>
      <c r="E10767" s="1062" t="s">
        <v>2504</v>
      </c>
      <c r="F10767" s="1360" t="s">
        <v>2489</v>
      </c>
      <c r="G10767" s="987" t="s">
        <v>2346</v>
      </c>
    </row>
    <row r="10768" spans="2:7" ht="15.75" x14ac:dyDescent="0.25">
      <c r="B10768" s="1059">
        <v>44894</v>
      </c>
      <c r="C10768" s="1999" t="s">
        <v>2407</v>
      </c>
      <c r="D10768" s="1052" t="s">
        <v>2561</v>
      </c>
      <c r="E10768" s="938" t="s">
        <v>3823</v>
      </c>
      <c r="F10768" s="1343" t="s">
        <v>2526</v>
      </c>
      <c r="G10768" s="972" t="s">
        <v>2346</v>
      </c>
    </row>
    <row r="10769" spans="2:7" ht="15.75" x14ac:dyDescent="0.25">
      <c r="B10769" s="1058">
        <v>44894</v>
      </c>
      <c r="C10769" s="1046" t="s">
        <v>2407</v>
      </c>
      <c r="D10769" s="937" t="s">
        <v>2561</v>
      </c>
      <c r="E10769" s="936" t="s">
        <v>3804</v>
      </c>
      <c r="F10769" s="1326" t="s">
        <v>3822</v>
      </c>
      <c r="G10769" s="955" t="s">
        <v>2346</v>
      </c>
    </row>
    <row r="10770" spans="2:7" ht="15.75" x14ac:dyDescent="0.25">
      <c r="B10770" s="1059">
        <v>44894</v>
      </c>
      <c r="C10770" s="1046" t="s">
        <v>2407</v>
      </c>
      <c r="D10770" s="937" t="s">
        <v>2561</v>
      </c>
      <c r="E10770" s="936" t="s">
        <v>2532</v>
      </c>
      <c r="F10770" s="1326" t="s">
        <v>2435</v>
      </c>
      <c r="G10770" s="955" t="s">
        <v>2346</v>
      </c>
    </row>
    <row r="10771" spans="2:7" ht="15.75" x14ac:dyDescent="0.25">
      <c r="B10771" s="1059">
        <v>44894</v>
      </c>
      <c r="C10771" s="1046" t="s">
        <v>2407</v>
      </c>
      <c r="D10771" s="937" t="s">
        <v>2408</v>
      </c>
      <c r="E10771" s="939" t="s">
        <v>3922</v>
      </c>
      <c r="F10771" s="1350" t="s">
        <v>3863</v>
      </c>
      <c r="G10771" s="955" t="s">
        <v>2346</v>
      </c>
    </row>
    <row r="10772" spans="2:7" ht="15.75" x14ac:dyDescent="0.25">
      <c r="B10772" s="1059">
        <v>44894</v>
      </c>
      <c r="C10772" s="1046" t="s">
        <v>2407</v>
      </c>
      <c r="D10772" s="937" t="s">
        <v>2408</v>
      </c>
      <c r="E10772" s="1064" t="s">
        <v>2514</v>
      </c>
      <c r="F10772" s="1365" t="s">
        <v>2515</v>
      </c>
      <c r="G10772" s="955" t="s">
        <v>2346</v>
      </c>
    </row>
    <row r="10773" spans="2:7" ht="15.75" x14ac:dyDescent="0.25">
      <c r="B10773" s="1059">
        <v>44894</v>
      </c>
      <c r="C10773" s="1046" t="s">
        <v>2407</v>
      </c>
      <c r="D10773" s="937" t="s">
        <v>2408</v>
      </c>
      <c r="E10773" s="938" t="s">
        <v>3806</v>
      </c>
      <c r="F10773" s="1343" t="s">
        <v>2410</v>
      </c>
      <c r="G10773" s="955" t="s">
        <v>2346</v>
      </c>
    </row>
    <row r="10774" spans="2:7" ht="15.75" x14ac:dyDescent="0.25">
      <c r="B10774" s="1059">
        <v>44894</v>
      </c>
      <c r="C10774" s="1046" t="s">
        <v>2407</v>
      </c>
      <c r="D10774" s="937" t="s">
        <v>3878</v>
      </c>
      <c r="E10774" s="936" t="s">
        <v>3821</v>
      </c>
      <c r="F10774" s="1326" t="s">
        <v>3828</v>
      </c>
      <c r="G10774" s="955" t="s">
        <v>2346</v>
      </c>
    </row>
    <row r="10775" spans="2:7" ht="15.75" x14ac:dyDescent="0.25">
      <c r="B10775" s="1059">
        <v>44894</v>
      </c>
      <c r="C10775" s="1046" t="s">
        <v>2407</v>
      </c>
      <c r="D10775" s="937" t="s">
        <v>3878</v>
      </c>
      <c r="E10775" s="936" t="s">
        <v>3824</v>
      </c>
      <c r="F10775" s="1326" t="s">
        <v>3862</v>
      </c>
      <c r="G10775" s="955" t="s">
        <v>2346</v>
      </c>
    </row>
    <row r="10776" spans="2:7" ht="15.75" x14ac:dyDescent="0.25">
      <c r="B10776" s="1059">
        <v>44894</v>
      </c>
      <c r="C10776" s="1046" t="s">
        <v>2407</v>
      </c>
      <c r="D10776" s="937" t="s">
        <v>3878</v>
      </c>
      <c r="E10776" s="936" t="s">
        <v>3813</v>
      </c>
      <c r="F10776" s="1326" t="s">
        <v>2513</v>
      </c>
      <c r="G10776" s="955" t="s">
        <v>2346</v>
      </c>
    </row>
    <row r="10777" spans="2:7" ht="15.75" x14ac:dyDescent="0.25">
      <c r="B10777" s="1059">
        <v>44894</v>
      </c>
      <c r="C10777" s="1675" t="s">
        <v>2407</v>
      </c>
      <c r="D10777" s="937" t="s">
        <v>2512</v>
      </c>
      <c r="E10777" s="936" t="s">
        <v>2412</v>
      </c>
      <c r="F10777" s="1326" t="s">
        <v>2436</v>
      </c>
      <c r="G10777" s="962" t="s">
        <v>2346</v>
      </c>
    </row>
    <row r="10778" spans="2:7" ht="15.75" x14ac:dyDescent="0.25">
      <c r="B10778" s="1059">
        <v>44894</v>
      </c>
      <c r="C10778" s="1046" t="s">
        <v>2407</v>
      </c>
      <c r="D10778" s="937" t="s">
        <v>2512</v>
      </c>
      <c r="E10778" s="948" t="s">
        <v>2492</v>
      </c>
      <c r="F10778" s="1325" t="s">
        <v>2493</v>
      </c>
      <c r="G10778" s="955" t="s">
        <v>2346</v>
      </c>
    </row>
    <row r="10779" spans="2:7" ht="15.75" x14ac:dyDescent="0.25">
      <c r="B10779" s="1059">
        <v>44894</v>
      </c>
      <c r="C10779" s="1675" t="s">
        <v>2407</v>
      </c>
      <c r="D10779" s="1067" t="s">
        <v>2512</v>
      </c>
      <c r="E10779" s="939" t="s">
        <v>3807</v>
      </c>
      <c r="F10779" s="1350" t="s">
        <v>2510</v>
      </c>
      <c r="G10779" s="962" t="s">
        <v>2346</v>
      </c>
    </row>
    <row r="10780" spans="2:7" ht="15.75" x14ac:dyDescent="0.25">
      <c r="B10780" s="1059">
        <v>44894</v>
      </c>
      <c r="C10780" s="1993" t="s">
        <v>2407</v>
      </c>
      <c r="D10780" s="1124" t="s">
        <v>2419</v>
      </c>
      <c r="E10780" s="1124" t="s">
        <v>2420</v>
      </c>
      <c r="F10780" s="1376" t="s">
        <v>2421</v>
      </c>
      <c r="G10780" s="959" t="s">
        <v>2930</v>
      </c>
    </row>
    <row r="10781" spans="2:7" ht="15.75" x14ac:dyDescent="0.25">
      <c r="B10781" s="1059">
        <v>44894</v>
      </c>
      <c r="C10781" s="1993" t="s">
        <v>2407</v>
      </c>
      <c r="D10781" s="1124" t="s">
        <v>3177</v>
      </c>
      <c r="E10781" s="1124" t="s">
        <v>3178</v>
      </c>
      <c r="F10781" s="2027">
        <v>3480000000</v>
      </c>
      <c r="G10781" s="959" t="s">
        <v>2930</v>
      </c>
    </row>
    <row r="10782" spans="2:7" ht="15.75" x14ac:dyDescent="0.25">
      <c r="B10782" s="1059">
        <v>44894</v>
      </c>
      <c r="C10782" s="1993" t="s">
        <v>2407</v>
      </c>
      <c r="D10782" s="1124" t="s">
        <v>2416</v>
      </c>
      <c r="E10782" s="1124" t="s">
        <v>2417</v>
      </c>
      <c r="F10782" s="2027">
        <v>9180000000</v>
      </c>
      <c r="G10782" s="959" t="s">
        <v>2930</v>
      </c>
    </row>
    <row r="10783" spans="2:7" ht="15.75" x14ac:dyDescent="0.25">
      <c r="B10783" s="1058">
        <v>44895</v>
      </c>
      <c r="C10783" s="719" t="s">
        <v>2310</v>
      </c>
      <c r="D10783" s="1996" t="s">
        <v>2311</v>
      </c>
      <c r="E10783" s="1996" t="s">
        <v>3918</v>
      </c>
      <c r="F10783" s="1997" t="s">
        <v>3880</v>
      </c>
      <c r="G10783" s="797" t="s">
        <v>2930</v>
      </c>
    </row>
    <row r="10784" spans="2:7" ht="15.75" x14ac:dyDescent="0.25">
      <c r="B10784" s="1059">
        <v>44895</v>
      </c>
      <c r="C10784" s="719" t="s">
        <v>2310</v>
      </c>
      <c r="D10784" s="1135" t="s">
        <v>2311</v>
      </c>
      <c r="E10784" s="1135" t="s">
        <v>3786</v>
      </c>
      <c r="F10784" s="1375" t="s">
        <v>3787</v>
      </c>
      <c r="G10784" s="797" t="s">
        <v>2930</v>
      </c>
    </row>
    <row r="10785" spans="2:7" ht="15.75" x14ac:dyDescent="0.25">
      <c r="B10785" s="1059">
        <v>44895</v>
      </c>
      <c r="C10785" s="719" t="s">
        <v>2310</v>
      </c>
      <c r="D10785" s="1135" t="s">
        <v>2315</v>
      </c>
      <c r="E10785" s="1135" t="s">
        <v>2439</v>
      </c>
      <c r="F10785" s="1375">
        <v>7186824921</v>
      </c>
      <c r="G10785" s="797" t="s">
        <v>2930</v>
      </c>
    </row>
    <row r="10786" spans="2:7" ht="15.75" x14ac:dyDescent="0.25">
      <c r="B10786" s="1059">
        <v>44895</v>
      </c>
      <c r="C10786" s="719" t="s">
        <v>2310</v>
      </c>
      <c r="D10786" s="1135" t="s">
        <v>2315</v>
      </c>
      <c r="E10786" s="1135" t="s">
        <v>3384</v>
      </c>
      <c r="F10786" s="1375">
        <v>9179227384</v>
      </c>
      <c r="G10786" s="797" t="s">
        <v>2930</v>
      </c>
    </row>
    <row r="10787" spans="2:7" ht="15.75" x14ac:dyDescent="0.25">
      <c r="B10787" s="1059">
        <v>44895</v>
      </c>
      <c r="C10787" s="719" t="s">
        <v>2310</v>
      </c>
      <c r="D10787" s="1135" t="s">
        <v>2315</v>
      </c>
      <c r="E10787" s="1135" t="s">
        <v>2422</v>
      </c>
      <c r="F10787" s="1375">
        <v>9179751158</v>
      </c>
      <c r="G10787" s="797" t="s">
        <v>2930</v>
      </c>
    </row>
    <row r="10788" spans="2:7" ht="15.75" x14ac:dyDescent="0.25">
      <c r="B10788" s="1059">
        <v>44895</v>
      </c>
      <c r="C10788" s="719" t="s">
        <v>2310</v>
      </c>
      <c r="D10788" s="1135" t="s">
        <v>2448</v>
      </c>
      <c r="E10788" s="1135" t="s">
        <v>2537</v>
      </c>
      <c r="F10788" s="1375">
        <v>3476220673</v>
      </c>
      <c r="G10788" s="797" t="s">
        <v>2930</v>
      </c>
    </row>
    <row r="10789" spans="2:7" ht="15.75" x14ac:dyDescent="0.25">
      <c r="B10789" s="1059">
        <v>44895</v>
      </c>
      <c r="C10789" s="719" t="s">
        <v>2310</v>
      </c>
      <c r="D10789" s="1135" t="s">
        <v>2448</v>
      </c>
      <c r="E10789" s="1135" t="s">
        <v>3849</v>
      </c>
      <c r="F10789" s="1375">
        <v>3474881897</v>
      </c>
      <c r="G10789" s="797" t="s">
        <v>2930</v>
      </c>
    </row>
    <row r="10790" spans="2:7" ht="15.75" x14ac:dyDescent="0.25">
      <c r="B10790" s="1059">
        <v>44895</v>
      </c>
      <c r="C10790" s="719" t="s">
        <v>2310</v>
      </c>
      <c r="D10790" s="1135" t="s">
        <v>2317</v>
      </c>
      <c r="E10790" s="1135" t="s">
        <v>3021</v>
      </c>
      <c r="F10790" s="1375">
        <v>6469468495</v>
      </c>
      <c r="G10790" s="797" t="s">
        <v>2930</v>
      </c>
    </row>
    <row r="10791" spans="2:7" ht="15.75" x14ac:dyDescent="0.25">
      <c r="B10791" s="1058">
        <v>44895</v>
      </c>
      <c r="C10791" s="719" t="s">
        <v>2310</v>
      </c>
      <c r="D10791" s="1135" t="s">
        <v>2317</v>
      </c>
      <c r="E10791" s="1135" t="s">
        <v>2481</v>
      </c>
      <c r="F10791" s="1375" t="s">
        <v>3365</v>
      </c>
      <c r="G10791" s="797" t="s">
        <v>2930</v>
      </c>
    </row>
    <row r="10792" spans="2:7" ht="15.75" x14ac:dyDescent="0.25">
      <c r="B10792" s="1059">
        <v>44895</v>
      </c>
      <c r="C10792" s="719" t="s">
        <v>2310</v>
      </c>
      <c r="D10792" s="1135" t="s">
        <v>2329</v>
      </c>
      <c r="E10792" s="1135" t="s">
        <v>2333</v>
      </c>
      <c r="F10792" s="1375" t="s">
        <v>2334</v>
      </c>
      <c r="G10792" s="797" t="s">
        <v>2930</v>
      </c>
    </row>
    <row r="10793" spans="2:7" ht="15.75" x14ac:dyDescent="0.25">
      <c r="B10793" s="1059">
        <v>44895</v>
      </c>
      <c r="C10793" s="719" t="s">
        <v>2310</v>
      </c>
      <c r="D10793" s="1135" t="s">
        <v>2335</v>
      </c>
      <c r="E10793" s="1135" t="s">
        <v>3692</v>
      </c>
      <c r="F10793" s="1375" t="s">
        <v>3919</v>
      </c>
      <c r="G10793" s="797" t="s">
        <v>2930</v>
      </c>
    </row>
    <row r="10794" spans="2:7" ht="15.75" x14ac:dyDescent="0.25">
      <c r="B10794" s="1059">
        <v>44895</v>
      </c>
      <c r="C10794" s="719" t="s">
        <v>2310</v>
      </c>
      <c r="D10794" s="1135" t="s">
        <v>2335</v>
      </c>
      <c r="E10794" s="1135" t="s">
        <v>3884</v>
      </c>
      <c r="F10794" s="1375" t="s">
        <v>3454</v>
      </c>
      <c r="G10794" s="797" t="s">
        <v>2930</v>
      </c>
    </row>
    <row r="10795" spans="2:7" ht="15.75" x14ac:dyDescent="0.25">
      <c r="B10795" s="1059">
        <v>44895</v>
      </c>
      <c r="C10795" s="719" t="s">
        <v>2310</v>
      </c>
      <c r="D10795" s="1135" t="s">
        <v>2338</v>
      </c>
      <c r="E10795" s="1135" t="s">
        <v>2426</v>
      </c>
      <c r="F10795" s="1375" t="s">
        <v>2495</v>
      </c>
      <c r="G10795" s="797" t="s">
        <v>2930</v>
      </c>
    </row>
    <row r="10796" spans="2:7" ht="15.75" x14ac:dyDescent="0.25">
      <c r="B10796" s="1059">
        <v>44895</v>
      </c>
      <c r="C10796" s="719" t="s">
        <v>2310</v>
      </c>
      <c r="D10796" s="1135" t="s">
        <v>2338</v>
      </c>
      <c r="E10796" s="1135" t="s">
        <v>2339</v>
      </c>
      <c r="F10796" s="1375">
        <v>3476614552</v>
      </c>
      <c r="G10796" s="797" t="s">
        <v>2930</v>
      </c>
    </row>
    <row r="10797" spans="2:7" ht="15.75" x14ac:dyDescent="0.25">
      <c r="B10797" s="1059">
        <v>44895</v>
      </c>
      <c r="C10797" s="719" t="s">
        <v>2310</v>
      </c>
      <c r="D10797" s="1135" t="s">
        <v>2338</v>
      </c>
      <c r="E10797" s="1135" t="s">
        <v>2341</v>
      </c>
      <c r="F10797" s="1375" t="s">
        <v>2342</v>
      </c>
      <c r="G10797" s="797" t="s">
        <v>2930</v>
      </c>
    </row>
    <row r="10798" spans="2:7" ht="15.75" x14ac:dyDescent="0.25">
      <c r="B10798" s="1059">
        <v>44895</v>
      </c>
      <c r="C10798" s="719" t="s">
        <v>2310</v>
      </c>
      <c r="D10798" s="1135" t="s">
        <v>2338</v>
      </c>
      <c r="E10798" s="1135" t="s">
        <v>2576</v>
      </c>
      <c r="F10798" s="1375" t="s">
        <v>3540</v>
      </c>
      <c r="G10798" s="797" t="s">
        <v>2930</v>
      </c>
    </row>
    <row r="10799" spans="2:7" ht="15.75" x14ac:dyDescent="0.25">
      <c r="B10799" s="1059">
        <v>44895</v>
      </c>
      <c r="C10799" s="1880" t="s">
        <v>2343</v>
      </c>
      <c r="D10799" s="877" t="s">
        <v>3767</v>
      </c>
      <c r="E10799" s="1062" t="s">
        <v>2372</v>
      </c>
      <c r="F10799" s="1360" t="s">
        <v>3920</v>
      </c>
      <c r="G10799" s="841" t="s">
        <v>2346</v>
      </c>
    </row>
    <row r="10800" spans="2:7" ht="15.75" x14ac:dyDescent="0.25">
      <c r="B10800" s="1059">
        <v>44895</v>
      </c>
      <c r="C10800" s="1880" t="s">
        <v>2343</v>
      </c>
      <c r="D10800" s="877" t="s">
        <v>3767</v>
      </c>
      <c r="E10800" s="878" t="s">
        <v>3358</v>
      </c>
      <c r="F10800" s="1317" t="s">
        <v>3359</v>
      </c>
      <c r="G10800" s="987" t="s">
        <v>2346</v>
      </c>
    </row>
    <row r="10801" spans="2:7" ht="15.75" x14ac:dyDescent="0.25">
      <c r="B10801" s="1059">
        <v>44895</v>
      </c>
      <c r="C10801" s="671" t="s">
        <v>2343</v>
      </c>
      <c r="D10801" s="880" t="s">
        <v>3767</v>
      </c>
      <c r="E10801" s="841" t="s">
        <v>3363</v>
      </c>
      <c r="F10801" s="1304" t="s">
        <v>2350</v>
      </c>
      <c r="G10801" s="841" t="s">
        <v>2346</v>
      </c>
    </row>
    <row r="10802" spans="2:7" ht="15.75" x14ac:dyDescent="0.25">
      <c r="B10802" s="1059">
        <v>44895</v>
      </c>
      <c r="C10802" s="671" t="s">
        <v>2343</v>
      </c>
      <c r="D10802" s="880" t="s">
        <v>3767</v>
      </c>
      <c r="E10802" s="841" t="s">
        <v>2367</v>
      </c>
      <c r="F10802" s="1304" t="s">
        <v>2890</v>
      </c>
      <c r="G10802" s="881" t="s">
        <v>2346</v>
      </c>
    </row>
    <row r="10803" spans="2:7" ht="15.75" x14ac:dyDescent="0.25">
      <c r="B10803" s="1059">
        <v>44895</v>
      </c>
      <c r="C10803" s="671" t="s">
        <v>2343</v>
      </c>
      <c r="D10803" s="880" t="s">
        <v>3086</v>
      </c>
      <c r="E10803" s="1077" t="s">
        <v>2598</v>
      </c>
      <c r="F10803" s="1362" t="s">
        <v>2485</v>
      </c>
      <c r="G10803" s="1080" t="s">
        <v>2346</v>
      </c>
    </row>
    <row r="10804" spans="2:7" ht="15.75" x14ac:dyDescent="0.25">
      <c r="B10804" s="1059">
        <v>44895</v>
      </c>
      <c r="C10804" s="671" t="s">
        <v>2343</v>
      </c>
      <c r="D10804" s="880" t="s">
        <v>3086</v>
      </c>
      <c r="E10804" s="841" t="s">
        <v>2360</v>
      </c>
      <c r="F10804" s="1304" t="s">
        <v>2361</v>
      </c>
      <c r="G10804" s="841" t="s">
        <v>2346</v>
      </c>
    </row>
    <row r="10805" spans="2:7" ht="15.75" x14ac:dyDescent="0.25">
      <c r="B10805" s="1059">
        <v>44895</v>
      </c>
      <c r="C10805" s="671" t="s">
        <v>2343</v>
      </c>
      <c r="D10805" s="880" t="s">
        <v>3086</v>
      </c>
      <c r="E10805" s="841" t="s">
        <v>3897</v>
      </c>
      <c r="F10805" s="1304" t="s">
        <v>3913</v>
      </c>
      <c r="G10805" s="841" t="s">
        <v>2346</v>
      </c>
    </row>
    <row r="10806" spans="2:7" ht="15.75" x14ac:dyDescent="0.25">
      <c r="B10806" s="1059">
        <v>44895</v>
      </c>
      <c r="C10806" s="671" t="s">
        <v>2343</v>
      </c>
      <c r="D10806" s="880" t="s">
        <v>3086</v>
      </c>
      <c r="E10806" s="841" t="s">
        <v>2395</v>
      </c>
      <c r="F10806" s="1304" t="s">
        <v>2390</v>
      </c>
      <c r="G10806" s="841" t="s">
        <v>2346</v>
      </c>
    </row>
    <row r="10807" spans="2:7" ht="15.75" x14ac:dyDescent="0.25">
      <c r="B10807" s="1059">
        <v>44895</v>
      </c>
      <c r="C10807" s="671" t="s">
        <v>2343</v>
      </c>
      <c r="D10807" s="880" t="s">
        <v>2353</v>
      </c>
      <c r="E10807" s="841" t="s">
        <v>2362</v>
      </c>
      <c r="F10807" s="1304" t="s">
        <v>2363</v>
      </c>
      <c r="G10807" s="841" t="s">
        <v>2346</v>
      </c>
    </row>
    <row r="10808" spans="2:7" ht="15.75" x14ac:dyDescent="0.25">
      <c r="B10808" s="1059">
        <v>44895</v>
      </c>
      <c r="C10808" s="671" t="s">
        <v>2343</v>
      </c>
      <c r="D10808" s="880" t="s">
        <v>2353</v>
      </c>
      <c r="E10808" s="1077" t="s">
        <v>2400</v>
      </c>
      <c r="F10808" s="1362" t="s">
        <v>3923</v>
      </c>
      <c r="G10808" s="1080" t="s">
        <v>2346</v>
      </c>
    </row>
    <row r="10809" spans="2:7" ht="15.75" x14ac:dyDescent="0.25">
      <c r="B10809" s="1059">
        <v>44895</v>
      </c>
      <c r="C10809" s="671" t="s">
        <v>2343</v>
      </c>
      <c r="D10809" s="880" t="s">
        <v>2353</v>
      </c>
      <c r="E10809" s="841" t="s">
        <v>2347</v>
      </c>
      <c r="F10809" s="1304" t="s">
        <v>3865</v>
      </c>
      <c r="G10809" s="841" t="s">
        <v>2346</v>
      </c>
    </row>
    <row r="10810" spans="2:7" ht="15.75" x14ac:dyDescent="0.25">
      <c r="B10810" s="1059">
        <v>44895</v>
      </c>
      <c r="C10810" s="671" t="s">
        <v>2343</v>
      </c>
      <c r="D10810" s="880" t="s">
        <v>2353</v>
      </c>
      <c r="E10810" s="1062" t="s">
        <v>2504</v>
      </c>
      <c r="F10810" s="1360" t="s">
        <v>2489</v>
      </c>
      <c r="G10810" s="841" t="s">
        <v>2346</v>
      </c>
    </row>
    <row r="10811" spans="2:7" ht="15.75" x14ac:dyDescent="0.25">
      <c r="B10811" s="1059">
        <v>44895</v>
      </c>
      <c r="C10811" s="671" t="s">
        <v>2343</v>
      </c>
      <c r="D10811" s="880" t="s">
        <v>2278</v>
      </c>
      <c r="E10811" s="841" t="s">
        <v>2385</v>
      </c>
      <c r="F10811" s="1304" t="s">
        <v>2386</v>
      </c>
      <c r="G10811" s="841" t="s">
        <v>2346</v>
      </c>
    </row>
    <row r="10812" spans="2:7" ht="15.75" x14ac:dyDescent="0.25">
      <c r="B10812" s="1059">
        <v>44895</v>
      </c>
      <c r="C10812" s="671" t="s">
        <v>2343</v>
      </c>
      <c r="D10812" s="880" t="s">
        <v>2278</v>
      </c>
      <c r="E10812" s="841" t="s">
        <v>3873</v>
      </c>
      <c r="F10812" s="1304" t="s">
        <v>2376</v>
      </c>
      <c r="G10812" s="841" t="s">
        <v>2346</v>
      </c>
    </row>
    <row r="10813" spans="2:7" ht="15.75" x14ac:dyDescent="0.25">
      <c r="B10813" s="1059">
        <v>44895</v>
      </c>
      <c r="C10813" s="671" t="s">
        <v>2343</v>
      </c>
      <c r="D10813" s="880" t="s">
        <v>2278</v>
      </c>
      <c r="E10813" s="841" t="s">
        <v>2397</v>
      </c>
      <c r="F10813" s="1304" t="s">
        <v>2398</v>
      </c>
      <c r="G10813" s="841" t="s">
        <v>2346</v>
      </c>
    </row>
    <row r="10814" spans="2:7" ht="15.75" x14ac:dyDescent="0.25">
      <c r="B10814" s="1059">
        <v>44895</v>
      </c>
      <c r="C10814" s="671" t="s">
        <v>2343</v>
      </c>
      <c r="D10814" s="880" t="s">
        <v>2278</v>
      </c>
      <c r="E10814" s="841" t="s">
        <v>2387</v>
      </c>
      <c r="F10814" s="1304" t="s">
        <v>2388</v>
      </c>
      <c r="G10814" s="841" t="s">
        <v>2346</v>
      </c>
    </row>
    <row r="10815" spans="2:7" ht="15.75" x14ac:dyDescent="0.25">
      <c r="B10815" s="1059">
        <v>44895</v>
      </c>
      <c r="C10815" s="671" t="s">
        <v>2343</v>
      </c>
      <c r="D10815" s="882" t="s">
        <v>2278</v>
      </c>
      <c r="E10815" s="883" t="s">
        <v>2391</v>
      </c>
      <c r="F10815" s="1310" t="s">
        <v>2392</v>
      </c>
      <c r="G10815" s="841" t="s">
        <v>2346</v>
      </c>
    </row>
    <row r="10816" spans="2:7" ht="15.75" x14ac:dyDescent="0.25">
      <c r="B10816" s="1059">
        <v>44895</v>
      </c>
      <c r="C10816" s="880" t="s">
        <v>2343</v>
      </c>
      <c r="D10816" s="1061" t="s">
        <v>2399</v>
      </c>
      <c r="E10816" s="1062" t="s">
        <v>2354</v>
      </c>
      <c r="F10816" s="1360" t="s">
        <v>2355</v>
      </c>
      <c r="G10816" s="841" t="s">
        <v>2346</v>
      </c>
    </row>
    <row r="10817" spans="2:7" ht="15.75" x14ac:dyDescent="0.25">
      <c r="B10817" s="1059">
        <v>44895</v>
      </c>
      <c r="C10817" s="880" t="s">
        <v>2343</v>
      </c>
      <c r="D10817" s="1061" t="s">
        <v>2399</v>
      </c>
      <c r="E10817" s="1062" t="s">
        <v>2611</v>
      </c>
      <c r="F10817" s="1360" t="s">
        <v>2464</v>
      </c>
      <c r="G10817" s="987" t="s">
        <v>2346</v>
      </c>
    </row>
    <row r="10818" spans="2:7" ht="15.75" x14ac:dyDescent="0.25">
      <c r="B10818" s="1059">
        <v>44895</v>
      </c>
      <c r="C10818" s="880" t="s">
        <v>2343</v>
      </c>
      <c r="D10818" s="1061" t="s">
        <v>2399</v>
      </c>
      <c r="E10818" s="916" t="s">
        <v>2402</v>
      </c>
      <c r="F10818" s="1320" t="s">
        <v>2403</v>
      </c>
      <c r="G10818" s="919" t="s">
        <v>2346</v>
      </c>
    </row>
    <row r="10819" spans="2:7" ht="15.75" x14ac:dyDescent="0.25">
      <c r="B10819" s="1059">
        <v>44895</v>
      </c>
      <c r="C10819" s="671" t="s">
        <v>2343</v>
      </c>
      <c r="D10819" s="1061" t="s">
        <v>2399</v>
      </c>
      <c r="E10819" s="1062" t="s">
        <v>2502</v>
      </c>
      <c r="F10819" s="1360" t="s">
        <v>3914</v>
      </c>
      <c r="G10819" s="841" t="s">
        <v>2346</v>
      </c>
    </row>
    <row r="10820" spans="2:7" ht="15.75" x14ac:dyDescent="0.25">
      <c r="B10820" s="1058">
        <v>44895</v>
      </c>
      <c r="C10820" s="671" t="s">
        <v>2343</v>
      </c>
      <c r="D10820" s="1061" t="s">
        <v>3915</v>
      </c>
      <c r="E10820" s="1062" t="s">
        <v>2356</v>
      </c>
      <c r="F10820" s="1360" t="s">
        <v>2357</v>
      </c>
      <c r="G10820" s="841" t="s">
        <v>2346</v>
      </c>
    </row>
    <row r="10821" spans="2:7" ht="15.75" x14ac:dyDescent="0.25">
      <c r="B10821" s="1059">
        <v>44895</v>
      </c>
      <c r="C10821" s="671" t="s">
        <v>2343</v>
      </c>
      <c r="D10821" s="1061" t="s">
        <v>3915</v>
      </c>
      <c r="E10821" s="1079" t="s">
        <v>2405</v>
      </c>
      <c r="F10821" s="1363" t="s">
        <v>2406</v>
      </c>
      <c r="G10821" s="1080" t="s">
        <v>2346</v>
      </c>
    </row>
    <row r="10822" spans="2:7" ht="15.75" x14ac:dyDescent="0.25">
      <c r="B10822" s="1059">
        <v>44895</v>
      </c>
      <c r="C10822" s="671" t="s">
        <v>2343</v>
      </c>
      <c r="D10822" s="1061" t="s">
        <v>3915</v>
      </c>
      <c r="E10822" s="1077" t="s">
        <v>2393</v>
      </c>
      <c r="F10822" s="1362" t="s">
        <v>2394</v>
      </c>
      <c r="G10822" s="1080" t="s">
        <v>2346</v>
      </c>
    </row>
    <row r="10823" spans="2:7" ht="15.75" x14ac:dyDescent="0.25">
      <c r="B10823" s="1059">
        <v>44895</v>
      </c>
      <c r="C10823" s="671" t="s">
        <v>2343</v>
      </c>
      <c r="D10823" s="1061" t="s">
        <v>3915</v>
      </c>
      <c r="E10823" s="1062" t="s">
        <v>2473</v>
      </c>
      <c r="F10823" s="1361" t="s">
        <v>2366</v>
      </c>
      <c r="G10823" s="841" t="s">
        <v>2346</v>
      </c>
    </row>
    <row r="10824" spans="2:7" ht="15.75" x14ac:dyDescent="0.25">
      <c r="B10824" s="1059">
        <v>44895</v>
      </c>
      <c r="C10824" s="1015" t="s">
        <v>2407</v>
      </c>
      <c r="D10824" s="1052" t="s">
        <v>2561</v>
      </c>
      <c r="E10824" s="938" t="s">
        <v>3823</v>
      </c>
      <c r="F10824" s="1343" t="s">
        <v>2526</v>
      </c>
      <c r="G10824" s="936" t="s">
        <v>2346</v>
      </c>
    </row>
    <row r="10825" spans="2:7" ht="15.75" x14ac:dyDescent="0.25">
      <c r="B10825" s="1059">
        <v>44895</v>
      </c>
      <c r="C10825" s="1015" t="s">
        <v>2407</v>
      </c>
      <c r="D10825" s="937" t="s">
        <v>2561</v>
      </c>
      <c r="E10825" s="936" t="s">
        <v>3813</v>
      </c>
      <c r="F10825" s="1326" t="s">
        <v>2513</v>
      </c>
      <c r="G10825" s="936" t="s">
        <v>2346</v>
      </c>
    </row>
    <row r="10826" spans="2:7" ht="15.75" x14ac:dyDescent="0.25">
      <c r="B10826" s="1059">
        <v>44895</v>
      </c>
      <c r="C10826" s="1015" t="s">
        <v>2407</v>
      </c>
      <c r="D10826" s="937" t="s">
        <v>2561</v>
      </c>
      <c r="E10826" s="936" t="s">
        <v>3804</v>
      </c>
      <c r="F10826" s="1326" t="s">
        <v>3822</v>
      </c>
      <c r="G10826" s="936" t="s">
        <v>2346</v>
      </c>
    </row>
    <row r="10827" spans="2:7" ht="15.75" x14ac:dyDescent="0.25">
      <c r="B10827" s="1059">
        <v>44895</v>
      </c>
      <c r="C10827" s="1015" t="s">
        <v>2407</v>
      </c>
      <c r="D10827" s="937" t="s">
        <v>2561</v>
      </c>
      <c r="E10827" s="936" t="s">
        <v>2532</v>
      </c>
      <c r="F10827" s="1326" t="s">
        <v>2435</v>
      </c>
      <c r="G10827" s="936" t="s">
        <v>2346</v>
      </c>
    </row>
    <row r="10828" spans="2:7" ht="15.75" x14ac:dyDescent="0.25">
      <c r="B10828" s="1058">
        <v>44895</v>
      </c>
      <c r="C10828" s="1015" t="s">
        <v>2407</v>
      </c>
      <c r="D10828" s="937" t="s">
        <v>2408</v>
      </c>
      <c r="E10828" s="939" t="s">
        <v>3922</v>
      </c>
      <c r="F10828" s="1350" t="s">
        <v>3863</v>
      </c>
      <c r="G10828" s="936" t="s">
        <v>2346</v>
      </c>
    </row>
    <row r="10829" spans="2:7" ht="15.75" x14ac:dyDescent="0.25">
      <c r="B10829" s="1059">
        <v>44895</v>
      </c>
      <c r="C10829" s="1015" t="s">
        <v>2407</v>
      </c>
      <c r="D10829" s="937" t="s">
        <v>2408</v>
      </c>
      <c r="E10829" s="1064" t="s">
        <v>2514</v>
      </c>
      <c r="F10829" s="1365" t="s">
        <v>2515</v>
      </c>
      <c r="G10829" s="936" t="s">
        <v>2346</v>
      </c>
    </row>
    <row r="10830" spans="2:7" ht="15.75" x14ac:dyDescent="0.25">
      <c r="B10830" s="1059">
        <v>44895</v>
      </c>
      <c r="C10830" s="1015" t="s">
        <v>2407</v>
      </c>
      <c r="D10830" s="937" t="s">
        <v>3878</v>
      </c>
      <c r="E10830" s="936" t="s">
        <v>3821</v>
      </c>
      <c r="F10830" s="1326" t="s">
        <v>3828</v>
      </c>
      <c r="G10830" s="936" t="s">
        <v>2346</v>
      </c>
    </row>
    <row r="10831" spans="2:7" ht="15.75" x14ac:dyDescent="0.25">
      <c r="B10831" s="1059">
        <v>44895</v>
      </c>
      <c r="C10831" s="1015" t="s">
        <v>2407</v>
      </c>
      <c r="D10831" s="937" t="s">
        <v>3878</v>
      </c>
      <c r="E10831" s="936" t="s">
        <v>3824</v>
      </c>
      <c r="F10831" s="1326" t="s">
        <v>3862</v>
      </c>
      <c r="G10831" s="936" t="s">
        <v>2346</v>
      </c>
    </row>
    <row r="10832" spans="2:7" ht="15.75" x14ac:dyDescent="0.25">
      <c r="B10832" s="1059">
        <v>44895</v>
      </c>
      <c r="C10832" s="1015" t="s">
        <v>2407</v>
      </c>
      <c r="D10832" s="937" t="s">
        <v>2512</v>
      </c>
      <c r="E10832" s="936" t="s">
        <v>2412</v>
      </c>
      <c r="F10832" s="1326" t="s">
        <v>2436</v>
      </c>
      <c r="G10832" s="936" t="s">
        <v>2346</v>
      </c>
    </row>
    <row r="10833" spans="2:7" ht="15.75" x14ac:dyDescent="0.25">
      <c r="B10833" s="1059">
        <v>44895</v>
      </c>
      <c r="C10833" s="1015" t="s">
        <v>2407</v>
      </c>
      <c r="D10833" s="937" t="s">
        <v>2512</v>
      </c>
      <c r="E10833" s="948" t="s">
        <v>2492</v>
      </c>
      <c r="F10833" s="1325" t="s">
        <v>2493</v>
      </c>
      <c r="G10833" s="936" t="s">
        <v>2346</v>
      </c>
    </row>
    <row r="10834" spans="2:7" ht="15.75" x14ac:dyDescent="0.25">
      <c r="B10834" s="1059">
        <v>44895</v>
      </c>
      <c r="C10834" s="1015" t="s">
        <v>2407</v>
      </c>
      <c r="D10834" s="1067" t="s">
        <v>2512</v>
      </c>
      <c r="E10834" s="939" t="s">
        <v>3807</v>
      </c>
      <c r="F10834" s="1350" t="s">
        <v>2510</v>
      </c>
      <c r="G10834" s="936" t="s">
        <v>2346</v>
      </c>
    </row>
    <row r="10835" spans="2:7" ht="15.75" x14ac:dyDescent="0.25">
      <c r="B10835" s="1059">
        <v>44895</v>
      </c>
      <c r="C10835" s="725" t="s">
        <v>2407</v>
      </c>
      <c r="D10835" s="1124" t="s">
        <v>2419</v>
      </c>
      <c r="E10835" s="1124" t="s">
        <v>2420</v>
      </c>
      <c r="F10835" s="1376" t="s">
        <v>2421</v>
      </c>
      <c r="G10835" s="801" t="s">
        <v>2930</v>
      </c>
    </row>
    <row r="10836" spans="2:7" ht="15.75" x14ac:dyDescent="0.25">
      <c r="B10836" s="1059">
        <v>44895</v>
      </c>
      <c r="C10836" s="725" t="s">
        <v>2407</v>
      </c>
      <c r="D10836" s="1124" t="s">
        <v>2416</v>
      </c>
      <c r="E10836" s="1124" t="s">
        <v>2417</v>
      </c>
      <c r="F10836" s="2027">
        <v>9180000000</v>
      </c>
      <c r="G10836" s="801" t="s">
        <v>2930</v>
      </c>
    </row>
    <row r="10837" spans="2:7" ht="15.75" x14ac:dyDescent="0.25">
      <c r="B10837" s="1058">
        <v>44896</v>
      </c>
      <c r="C10837" s="719" t="s">
        <v>2310</v>
      </c>
      <c r="D10837" s="1996" t="s">
        <v>2311</v>
      </c>
      <c r="E10837" s="1996" t="s">
        <v>2437</v>
      </c>
      <c r="F10837" s="1997">
        <v>6462586341</v>
      </c>
      <c r="G10837" s="797" t="s">
        <v>2930</v>
      </c>
    </row>
    <row r="10838" spans="2:7" ht="15.75" x14ac:dyDescent="0.25">
      <c r="B10838" s="1059">
        <v>44896</v>
      </c>
      <c r="C10838" s="719" t="s">
        <v>2310</v>
      </c>
      <c r="D10838" s="1135" t="s">
        <v>2311</v>
      </c>
      <c r="E10838" s="1135" t="s">
        <v>2312</v>
      </c>
      <c r="F10838" s="1375">
        <v>3476784064</v>
      </c>
      <c r="G10838" s="797" t="s">
        <v>2930</v>
      </c>
    </row>
    <row r="10839" spans="2:7" ht="15.75" x14ac:dyDescent="0.25">
      <c r="B10839" s="1059">
        <v>44896</v>
      </c>
      <c r="C10839" s="719" t="s">
        <v>2310</v>
      </c>
      <c r="D10839" s="1135" t="s">
        <v>2315</v>
      </c>
      <c r="E10839" s="1135" t="s">
        <v>2476</v>
      </c>
      <c r="F10839" s="1375">
        <v>7188097883</v>
      </c>
      <c r="G10839" s="797" t="s">
        <v>2930</v>
      </c>
    </row>
    <row r="10840" spans="2:7" ht="15.75" x14ac:dyDescent="0.25">
      <c r="B10840" s="1059">
        <v>44896</v>
      </c>
      <c r="C10840" s="719" t="s">
        <v>2310</v>
      </c>
      <c r="D10840" s="1135" t="s">
        <v>2315</v>
      </c>
      <c r="E10840" s="1135" t="s">
        <v>2446</v>
      </c>
      <c r="F10840" s="1375">
        <v>3472251503</v>
      </c>
      <c r="G10840" s="797" t="s">
        <v>2930</v>
      </c>
    </row>
    <row r="10841" spans="2:7" ht="15.75" x14ac:dyDescent="0.25">
      <c r="B10841" s="1059">
        <v>44896</v>
      </c>
      <c r="C10841" s="719" t="s">
        <v>2310</v>
      </c>
      <c r="D10841" s="1135" t="s">
        <v>2315</v>
      </c>
      <c r="E10841" s="1135" t="s">
        <v>2545</v>
      </c>
      <c r="F10841" s="1375">
        <v>9174235950</v>
      </c>
      <c r="G10841" s="797" t="s">
        <v>2930</v>
      </c>
    </row>
    <row r="10842" spans="2:7" ht="15.75" x14ac:dyDescent="0.25">
      <c r="B10842" s="1059">
        <v>44896</v>
      </c>
      <c r="C10842" s="719" t="s">
        <v>2310</v>
      </c>
      <c r="D10842" s="1135" t="s">
        <v>2448</v>
      </c>
      <c r="E10842" s="1135" t="s">
        <v>2549</v>
      </c>
      <c r="F10842" s="1375">
        <v>16463203634</v>
      </c>
      <c r="G10842" s="797" t="s">
        <v>2930</v>
      </c>
    </row>
    <row r="10843" spans="2:7" ht="15.75" x14ac:dyDescent="0.25">
      <c r="B10843" s="1059">
        <v>44896</v>
      </c>
      <c r="C10843" s="719" t="s">
        <v>2310</v>
      </c>
      <c r="D10843" s="1135" t="s">
        <v>2448</v>
      </c>
      <c r="E10843" s="1135" t="s">
        <v>2537</v>
      </c>
      <c r="F10843" s="1375">
        <v>3476220673</v>
      </c>
      <c r="G10843" s="797" t="s">
        <v>2930</v>
      </c>
    </row>
    <row r="10844" spans="2:7" ht="15.75" x14ac:dyDescent="0.25">
      <c r="B10844" s="1059">
        <v>44896</v>
      </c>
      <c r="C10844" s="719" t="s">
        <v>2310</v>
      </c>
      <c r="D10844" s="1135" t="s">
        <v>2448</v>
      </c>
      <c r="E10844" s="1135" t="s">
        <v>3849</v>
      </c>
      <c r="F10844" s="1375">
        <v>3474881897</v>
      </c>
      <c r="G10844" s="797" t="s">
        <v>2930</v>
      </c>
    </row>
    <row r="10845" spans="2:7" ht="15.75" x14ac:dyDescent="0.25">
      <c r="B10845" s="1058">
        <v>44896</v>
      </c>
      <c r="C10845" s="719" t="s">
        <v>2310</v>
      </c>
      <c r="D10845" s="1135" t="s">
        <v>2448</v>
      </c>
      <c r="E10845" s="1135" t="s">
        <v>2449</v>
      </c>
      <c r="F10845" s="1375">
        <v>4239999542</v>
      </c>
      <c r="G10845" s="797" t="s">
        <v>2930</v>
      </c>
    </row>
    <row r="10846" spans="2:7" ht="15.75" x14ac:dyDescent="0.25">
      <c r="B10846" s="1059">
        <v>44896</v>
      </c>
      <c r="C10846" s="719" t="s">
        <v>2310</v>
      </c>
      <c r="D10846" s="1135" t="s">
        <v>2317</v>
      </c>
      <c r="E10846" s="1135" t="s">
        <v>2319</v>
      </c>
      <c r="F10846" s="1375">
        <v>9176626040</v>
      </c>
      <c r="G10846" s="797" t="s">
        <v>2930</v>
      </c>
    </row>
    <row r="10847" spans="2:7" ht="15.75" x14ac:dyDescent="0.25">
      <c r="B10847" s="1059">
        <v>44896</v>
      </c>
      <c r="C10847" s="719" t="s">
        <v>2310</v>
      </c>
      <c r="D10847" s="1135" t="s">
        <v>2317</v>
      </c>
      <c r="E10847" s="1135" t="s">
        <v>2955</v>
      </c>
      <c r="F10847" s="1375">
        <v>7185023911</v>
      </c>
      <c r="G10847" s="797" t="s">
        <v>2930</v>
      </c>
    </row>
    <row r="10848" spans="2:7" ht="15.75" x14ac:dyDescent="0.25">
      <c r="B10848" s="1059">
        <v>44896</v>
      </c>
      <c r="C10848" s="719" t="s">
        <v>2310</v>
      </c>
      <c r="D10848" s="1135" t="s">
        <v>2317</v>
      </c>
      <c r="E10848" s="1135" t="s">
        <v>3021</v>
      </c>
      <c r="F10848" s="1375">
        <v>6469468495</v>
      </c>
      <c r="G10848" s="797" t="s">
        <v>2930</v>
      </c>
    </row>
    <row r="10849" spans="2:7" ht="15.75" x14ac:dyDescent="0.25">
      <c r="B10849" s="1059">
        <v>44896</v>
      </c>
      <c r="C10849" s="719" t="s">
        <v>2310</v>
      </c>
      <c r="D10849" s="1135" t="s">
        <v>2317</v>
      </c>
      <c r="E10849" s="1135" t="s">
        <v>2481</v>
      </c>
      <c r="F10849" s="1375" t="s">
        <v>3365</v>
      </c>
      <c r="G10849" s="797" t="s">
        <v>2930</v>
      </c>
    </row>
    <row r="10850" spans="2:7" ht="15.75" x14ac:dyDescent="0.25">
      <c r="B10850" s="1059">
        <v>44896</v>
      </c>
      <c r="C10850" s="719" t="s">
        <v>2310</v>
      </c>
      <c r="D10850" s="1135" t="s">
        <v>2329</v>
      </c>
      <c r="E10850" s="1135" t="s">
        <v>2333</v>
      </c>
      <c r="F10850" s="1375" t="s">
        <v>2334</v>
      </c>
      <c r="G10850" s="797" t="s">
        <v>2930</v>
      </c>
    </row>
    <row r="10851" spans="2:7" ht="15.75" x14ac:dyDescent="0.25">
      <c r="B10851" s="1059">
        <v>44896</v>
      </c>
      <c r="C10851" s="719" t="s">
        <v>2310</v>
      </c>
      <c r="D10851" s="1135" t="s">
        <v>2335</v>
      </c>
      <c r="E10851" s="1135" t="s">
        <v>2471</v>
      </c>
      <c r="F10851" s="1375">
        <v>9172141176</v>
      </c>
      <c r="G10851" s="797" t="s">
        <v>2930</v>
      </c>
    </row>
    <row r="10852" spans="2:7" ht="15.75" x14ac:dyDescent="0.25">
      <c r="B10852" s="1059">
        <v>44896</v>
      </c>
      <c r="C10852" s="719" t="s">
        <v>2310</v>
      </c>
      <c r="D10852" s="1135" t="s">
        <v>2335</v>
      </c>
      <c r="E10852" s="1135" t="s">
        <v>3692</v>
      </c>
      <c r="F10852" s="1375" t="s">
        <v>3919</v>
      </c>
      <c r="G10852" s="797" t="s">
        <v>2930</v>
      </c>
    </row>
    <row r="10853" spans="2:7" ht="15.75" x14ac:dyDescent="0.25">
      <c r="B10853" s="1058">
        <v>44896</v>
      </c>
      <c r="C10853" s="719" t="s">
        <v>2310</v>
      </c>
      <c r="D10853" s="1135" t="s">
        <v>2335</v>
      </c>
      <c r="E10853" s="1135" t="s">
        <v>3884</v>
      </c>
      <c r="F10853" s="1375" t="s">
        <v>3454</v>
      </c>
      <c r="G10853" s="797" t="s">
        <v>2930</v>
      </c>
    </row>
    <row r="10854" spans="2:7" ht="15.75" x14ac:dyDescent="0.25">
      <c r="B10854" s="1059">
        <v>44896</v>
      </c>
      <c r="C10854" s="719" t="s">
        <v>2310</v>
      </c>
      <c r="D10854" s="1135" t="s">
        <v>2338</v>
      </c>
      <c r="E10854" s="1135" t="s">
        <v>2339</v>
      </c>
      <c r="F10854" s="1375">
        <v>3476614552</v>
      </c>
      <c r="G10854" s="797" t="s">
        <v>2930</v>
      </c>
    </row>
    <row r="10855" spans="2:7" ht="15.75" x14ac:dyDescent="0.25">
      <c r="B10855" s="1059">
        <v>44896</v>
      </c>
      <c r="C10855" s="719" t="s">
        <v>2310</v>
      </c>
      <c r="D10855" s="1135" t="s">
        <v>2338</v>
      </c>
      <c r="E10855" s="1135" t="s">
        <v>2341</v>
      </c>
      <c r="F10855" s="1375" t="s">
        <v>2342</v>
      </c>
      <c r="G10855" s="797" t="s">
        <v>2930</v>
      </c>
    </row>
    <row r="10856" spans="2:7" ht="15.75" x14ac:dyDescent="0.25">
      <c r="B10856" s="1059">
        <v>44896</v>
      </c>
      <c r="C10856" s="741" t="s">
        <v>2310</v>
      </c>
      <c r="D10856" s="1135" t="s">
        <v>2338</v>
      </c>
      <c r="E10856" s="1135" t="s">
        <v>2576</v>
      </c>
      <c r="F10856" s="1375" t="s">
        <v>3540</v>
      </c>
      <c r="G10856" s="803" t="s">
        <v>2930</v>
      </c>
    </row>
    <row r="10857" spans="2:7" ht="15.75" x14ac:dyDescent="0.25">
      <c r="B10857" s="1059">
        <v>44896</v>
      </c>
      <c r="C10857" s="1973" t="s">
        <v>2343</v>
      </c>
      <c r="D10857" s="1082" t="s">
        <v>3767</v>
      </c>
      <c r="E10857" s="1077" t="s">
        <v>2530</v>
      </c>
      <c r="F10857" s="1362" t="s">
        <v>2429</v>
      </c>
      <c r="G10857" s="1081" t="s">
        <v>2346</v>
      </c>
    </row>
    <row r="10858" spans="2:7" ht="15.75" x14ac:dyDescent="0.25">
      <c r="B10858" s="1059">
        <v>44896</v>
      </c>
      <c r="C10858" s="1973" t="s">
        <v>2343</v>
      </c>
      <c r="D10858" s="877" t="s">
        <v>3767</v>
      </c>
      <c r="E10858" s="878" t="s">
        <v>3358</v>
      </c>
      <c r="F10858" s="1317" t="s">
        <v>3359</v>
      </c>
      <c r="G10858" s="918" t="s">
        <v>2346</v>
      </c>
    </row>
    <row r="10859" spans="2:7" ht="15.75" x14ac:dyDescent="0.25">
      <c r="B10859" s="1059">
        <v>44896</v>
      </c>
      <c r="C10859" s="1973" t="s">
        <v>2343</v>
      </c>
      <c r="D10859" s="880" t="s">
        <v>3767</v>
      </c>
      <c r="E10859" s="841" t="s">
        <v>3363</v>
      </c>
      <c r="F10859" s="1304" t="s">
        <v>2350</v>
      </c>
      <c r="G10859" s="918" t="s">
        <v>2346</v>
      </c>
    </row>
    <row r="10860" spans="2:7" ht="15.75" x14ac:dyDescent="0.25">
      <c r="B10860" s="1059">
        <v>44896</v>
      </c>
      <c r="C10860" s="1933" t="s">
        <v>2343</v>
      </c>
      <c r="D10860" s="880" t="s">
        <v>3086</v>
      </c>
      <c r="E10860" s="841" t="s">
        <v>2360</v>
      </c>
      <c r="F10860" s="1304" t="s">
        <v>2361</v>
      </c>
      <c r="G10860" s="881" t="s">
        <v>2346</v>
      </c>
    </row>
    <row r="10861" spans="2:7" ht="15.75" x14ac:dyDescent="0.25">
      <c r="B10861" s="1059">
        <v>44896</v>
      </c>
      <c r="C10861" s="1933" t="s">
        <v>2343</v>
      </c>
      <c r="D10861" s="880" t="s">
        <v>3086</v>
      </c>
      <c r="E10861" s="841" t="s">
        <v>2589</v>
      </c>
      <c r="F10861" s="1360" t="s">
        <v>2489</v>
      </c>
      <c r="G10861" s="841" t="s">
        <v>2346</v>
      </c>
    </row>
    <row r="10862" spans="2:7" ht="15.75" x14ac:dyDescent="0.25">
      <c r="B10862" s="1059">
        <v>44896</v>
      </c>
      <c r="C10862" s="1933" t="s">
        <v>2343</v>
      </c>
      <c r="D10862" s="880" t="s">
        <v>3086</v>
      </c>
      <c r="E10862" s="841" t="s">
        <v>3790</v>
      </c>
      <c r="F10862" s="1304" t="s">
        <v>3168</v>
      </c>
      <c r="G10862" s="881" t="s">
        <v>2346</v>
      </c>
    </row>
    <row r="10863" spans="2:7" ht="15.75" x14ac:dyDescent="0.25">
      <c r="B10863" s="1059">
        <v>44896</v>
      </c>
      <c r="C10863" s="1933" t="s">
        <v>2343</v>
      </c>
      <c r="D10863" s="880" t="s">
        <v>3086</v>
      </c>
      <c r="E10863" s="841" t="s">
        <v>3897</v>
      </c>
      <c r="F10863" s="1304" t="s">
        <v>3913</v>
      </c>
      <c r="G10863" s="919" t="s">
        <v>2346</v>
      </c>
    </row>
    <row r="10864" spans="2:7" ht="15.75" x14ac:dyDescent="0.25">
      <c r="B10864" s="1058">
        <v>44896</v>
      </c>
      <c r="C10864" s="1933" t="s">
        <v>2343</v>
      </c>
      <c r="D10864" s="880" t="s">
        <v>2353</v>
      </c>
      <c r="E10864" s="1079" t="s">
        <v>2405</v>
      </c>
      <c r="F10864" s="1363" t="s">
        <v>2406</v>
      </c>
      <c r="G10864" s="1081" t="s">
        <v>2346</v>
      </c>
    </row>
    <row r="10865" spans="2:7" ht="15.75" x14ac:dyDescent="0.25">
      <c r="B10865" s="1058">
        <v>44896</v>
      </c>
      <c r="C10865" s="1933" t="s">
        <v>2343</v>
      </c>
      <c r="D10865" s="880" t="s">
        <v>2353</v>
      </c>
      <c r="E10865" s="1080" t="s">
        <v>2367</v>
      </c>
      <c r="F10865" s="1366"/>
      <c r="G10865" s="1081" t="s">
        <v>2346</v>
      </c>
    </row>
    <row r="10866" spans="2:7" ht="15.75" x14ac:dyDescent="0.25">
      <c r="B10866" s="1058">
        <v>44896</v>
      </c>
      <c r="C10866" s="1933" t="s">
        <v>2343</v>
      </c>
      <c r="D10866" s="880" t="s">
        <v>2353</v>
      </c>
      <c r="E10866" s="841" t="s">
        <v>2362</v>
      </c>
      <c r="F10866" s="1304" t="s">
        <v>2363</v>
      </c>
      <c r="G10866" s="919" t="s">
        <v>2346</v>
      </c>
    </row>
    <row r="10867" spans="2:7" ht="15.75" x14ac:dyDescent="0.25">
      <c r="B10867" s="1059">
        <v>44896</v>
      </c>
      <c r="C10867" s="1933" t="s">
        <v>2343</v>
      </c>
      <c r="D10867" s="880" t="s">
        <v>2353</v>
      </c>
      <c r="E10867" s="1077" t="s">
        <v>2354</v>
      </c>
      <c r="F10867" s="1362" t="s">
        <v>2355</v>
      </c>
      <c r="G10867" s="1081" t="s">
        <v>2346</v>
      </c>
    </row>
    <row r="10868" spans="2:7" ht="15.75" x14ac:dyDescent="0.25">
      <c r="B10868" s="1059">
        <v>44896</v>
      </c>
      <c r="C10868" s="1933" t="s">
        <v>2343</v>
      </c>
      <c r="D10868" s="880" t="s">
        <v>2353</v>
      </c>
      <c r="E10868" s="841" t="s">
        <v>2347</v>
      </c>
      <c r="F10868" s="1304" t="s">
        <v>3865</v>
      </c>
      <c r="G10868" s="919" t="s">
        <v>2346</v>
      </c>
    </row>
    <row r="10869" spans="2:7" ht="15.75" x14ac:dyDescent="0.25">
      <c r="B10869" s="1059">
        <v>44896</v>
      </c>
      <c r="C10869" s="1933" t="s">
        <v>2343</v>
      </c>
      <c r="D10869" s="880" t="s">
        <v>2278</v>
      </c>
      <c r="E10869" s="841" t="s">
        <v>2385</v>
      </c>
      <c r="F10869" s="1304" t="s">
        <v>2386</v>
      </c>
      <c r="G10869" s="919" t="s">
        <v>2346</v>
      </c>
    </row>
    <row r="10870" spans="2:7" ht="15.75" x14ac:dyDescent="0.25">
      <c r="B10870" s="1059">
        <v>44896</v>
      </c>
      <c r="C10870" s="1933" t="s">
        <v>2343</v>
      </c>
      <c r="D10870" s="880" t="s">
        <v>2278</v>
      </c>
      <c r="E10870" s="841" t="s">
        <v>2397</v>
      </c>
      <c r="F10870" s="1304" t="s">
        <v>2398</v>
      </c>
      <c r="G10870" s="919" t="s">
        <v>2346</v>
      </c>
    </row>
    <row r="10871" spans="2:7" ht="15.75" x14ac:dyDescent="0.25">
      <c r="B10871" s="1059">
        <v>44896</v>
      </c>
      <c r="C10871" s="1933" t="s">
        <v>2343</v>
      </c>
      <c r="D10871" s="880" t="s">
        <v>2278</v>
      </c>
      <c r="E10871" s="841" t="s">
        <v>2387</v>
      </c>
      <c r="F10871" s="1304" t="s">
        <v>2388</v>
      </c>
      <c r="G10871" s="919" t="s">
        <v>2346</v>
      </c>
    </row>
    <row r="10872" spans="2:7" ht="15.75" x14ac:dyDescent="0.25">
      <c r="B10872" s="1059">
        <v>44896</v>
      </c>
      <c r="C10872" s="1933" t="s">
        <v>2343</v>
      </c>
      <c r="D10872" s="882" t="s">
        <v>2278</v>
      </c>
      <c r="E10872" s="1077" t="s">
        <v>2504</v>
      </c>
      <c r="F10872" s="1362" t="s">
        <v>2489</v>
      </c>
      <c r="G10872" s="1081" t="s">
        <v>2346</v>
      </c>
    </row>
    <row r="10873" spans="2:7" ht="15.75" x14ac:dyDescent="0.25">
      <c r="B10873" s="1059">
        <v>44896</v>
      </c>
      <c r="C10873" s="1933" t="s">
        <v>2343</v>
      </c>
      <c r="D10873" s="882" t="s">
        <v>2278</v>
      </c>
      <c r="E10873" s="883" t="s">
        <v>2391</v>
      </c>
      <c r="F10873" s="1310" t="s">
        <v>2392</v>
      </c>
      <c r="G10873" s="919" t="s">
        <v>2346</v>
      </c>
    </row>
    <row r="10874" spans="2:7" ht="15.75" x14ac:dyDescent="0.25">
      <c r="B10874" s="1059">
        <v>44896</v>
      </c>
      <c r="C10874" s="1933" t="s">
        <v>2343</v>
      </c>
      <c r="D10874" s="1061" t="s">
        <v>2399</v>
      </c>
      <c r="E10874" s="841" t="s">
        <v>2377</v>
      </c>
      <c r="F10874" s="1304" t="s">
        <v>2378</v>
      </c>
      <c r="G10874" s="919" t="s">
        <v>2346</v>
      </c>
    </row>
    <row r="10875" spans="2:7" ht="15.75" x14ac:dyDescent="0.25">
      <c r="B10875" s="1059">
        <v>44896</v>
      </c>
      <c r="C10875" s="1933" t="s">
        <v>2343</v>
      </c>
      <c r="D10875" s="1061" t="s">
        <v>2399</v>
      </c>
      <c r="E10875" s="1062" t="s">
        <v>2611</v>
      </c>
      <c r="F10875" s="1360" t="s">
        <v>2464</v>
      </c>
      <c r="G10875" s="919" t="s">
        <v>2346</v>
      </c>
    </row>
    <row r="10876" spans="2:7" ht="15.75" x14ac:dyDescent="0.25">
      <c r="B10876" s="1058">
        <v>44896</v>
      </c>
      <c r="C10876" s="1933" t="s">
        <v>2343</v>
      </c>
      <c r="D10876" s="1061" t="s">
        <v>2399</v>
      </c>
      <c r="E10876" s="1062" t="s">
        <v>2502</v>
      </c>
      <c r="F10876" s="1360" t="s">
        <v>3914</v>
      </c>
      <c r="G10876" s="919" t="s">
        <v>2346</v>
      </c>
    </row>
    <row r="10877" spans="2:7" ht="15.75" x14ac:dyDescent="0.25">
      <c r="B10877" s="1058">
        <v>44896</v>
      </c>
      <c r="C10877" s="1933" t="s">
        <v>2343</v>
      </c>
      <c r="D10877" s="1061" t="s">
        <v>2399</v>
      </c>
      <c r="E10877" s="916" t="s">
        <v>2402</v>
      </c>
      <c r="F10877" s="1320" t="s">
        <v>2403</v>
      </c>
      <c r="G10877" s="919" t="s">
        <v>2346</v>
      </c>
    </row>
    <row r="10878" spans="2:7" ht="15.75" x14ac:dyDescent="0.25">
      <c r="B10878" s="1059">
        <v>44896</v>
      </c>
      <c r="C10878" s="1933" t="s">
        <v>2343</v>
      </c>
      <c r="D10878" s="1061" t="s">
        <v>2399</v>
      </c>
      <c r="E10878" s="1062" t="s">
        <v>2356</v>
      </c>
      <c r="F10878" s="1360" t="s">
        <v>2357</v>
      </c>
      <c r="G10878" s="919" t="s">
        <v>2346</v>
      </c>
    </row>
    <row r="10879" spans="2:7" ht="15.75" x14ac:dyDescent="0.25">
      <c r="B10879" s="1059">
        <v>44896</v>
      </c>
      <c r="C10879" s="1933" t="s">
        <v>2343</v>
      </c>
      <c r="D10879" s="1061" t="s">
        <v>3915</v>
      </c>
      <c r="E10879" s="1077" t="s">
        <v>3921</v>
      </c>
      <c r="F10879" s="1362" t="s">
        <v>2345</v>
      </c>
      <c r="G10879" s="1081" t="s">
        <v>2346</v>
      </c>
    </row>
    <row r="10880" spans="2:7" ht="15.75" x14ac:dyDescent="0.25">
      <c r="B10880" s="1059">
        <v>44896</v>
      </c>
      <c r="C10880" s="1933" t="s">
        <v>2343</v>
      </c>
      <c r="D10880" s="1061" t="s">
        <v>3915</v>
      </c>
      <c r="E10880" s="1062" t="s">
        <v>2372</v>
      </c>
      <c r="F10880" s="1360" t="s">
        <v>3920</v>
      </c>
      <c r="G10880" s="919" t="s">
        <v>2346</v>
      </c>
    </row>
    <row r="10881" spans="2:7" ht="15.75" x14ac:dyDescent="0.25">
      <c r="B10881" s="1059">
        <v>44896</v>
      </c>
      <c r="C10881" s="1933" t="s">
        <v>2343</v>
      </c>
      <c r="D10881" s="1061" t="s">
        <v>3915</v>
      </c>
      <c r="E10881" s="1062" t="s">
        <v>2563</v>
      </c>
      <c r="F10881" s="1360"/>
      <c r="G10881" s="1042"/>
    </row>
    <row r="10882" spans="2:7" ht="15.75" x14ac:dyDescent="0.25">
      <c r="B10882" s="1059">
        <v>44896</v>
      </c>
      <c r="C10882" s="1933" t="s">
        <v>2343</v>
      </c>
      <c r="D10882" s="1061" t="s">
        <v>3915</v>
      </c>
      <c r="E10882" s="1062" t="s">
        <v>2473</v>
      </c>
      <c r="F10882" s="1361" t="s">
        <v>2366</v>
      </c>
      <c r="G10882" s="919" t="s">
        <v>2346</v>
      </c>
    </row>
    <row r="10883" spans="2:7" ht="15.75" x14ac:dyDescent="0.25">
      <c r="B10883" s="1059">
        <v>44896</v>
      </c>
      <c r="C10883" s="1046" t="s">
        <v>2407</v>
      </c>
      <c r="D10883" s="1052" t="s">
        <v>2561</v>
      </c>
      <c r="E10883" s="938" t="s">
        <v>3823</v>
      </c>
      <c r="F10883" s="1343" t="s">
        <v>2526</v>
      </c>
      <c r="G10883" s="955" t="s">
        <v>2346</v>
      </c>
    </row>
    <row r="10884" spans="2:7" ht="15.75" x14ac:dyDescent="0.25">
      <c r="B10884" s="1059">
        <v>44896</v>
      </c>
      <c r="C10884" s="1046" t="s">
        <v>2407</v>
      </c>
      <c r="D10884" s="937" t="s">
        <v>2561</v>
      </c>
      <c r="E10884" s="936" t="s">
        <v>3804</v>
      </c>
      <c r="F10884" s="1326" t="s">
        <v>3822</v>
      </c>
      <c r="G10884" s="970" t="s">
        <v>2346</v>
      </c>
    </row>
    <row r="10885" spans="2:7" ht="15.75" x14ac:dyDescent="0.25">
      <c r="B10885" s="1059">
        <v>44896</v>
      </c>
      <c r="C10885" s="1046" t="s">
        <v>2407</v>
      </c>
      <c r="D10885" s="937" t="s">
        <v>2561</v>
      </c>
      <c r="E10885" s="936" t="s">
        <v>2532</v>
      </c>
      <c r="F10885" s="1326" t="s">
        <v>2435</v>
      </c>
      <c r="G10885" s="955" t="s">
        <v>2346</v>
      </c>
    </row>
    <row r="10886" spans="2:7" ht="15.75" x14ac:dyDescent="0.25">
      <c r="B10886" s="1058">
        <v>44896</v>
      </c>
      <c r="C10886" s="1046" t="s">
        <v>2407</v>
      </c>
      <c r="D10886" s="937" t="s">
        <v>2408</v>
      </c>
      <c r="E10886" s="939" t="s">
        <v>3922</v>
      </c>
      <c r="F10886" s="1350" t="s">
        <v>3863</v>
      </c>
      <c r="G10886" s="955" t="s">
        <v>2346</v>
      </c>
    </row>
    <row r="10887" spans="2:7" ht="15.75" x14ac:dyDescent="0.25">
      <c r="B10887" s="1059">
        <v>44896</v>
      </c>
      <c r="C10887" s="1046" t="s">
        <v>2407</v>
      </c>
      <c r="D10887" s="937" t="s">
        <v>2408</v>
      </c>
      <c r="E10887" s="1064" t="s">
        <v>2514</v>
      </c>
      <c r="F10887" s="1365" t="s">
        <v>2515</v>
      </c>
      <c r="G10887" s="955" t="s">
        <v>2346</v>
      </c>
    </row>
    <row r="10888" spans="2:7" ht="15.75" x14ac:dyDescent="0.25">
      <c r="B10888" s="1059">
        <v>44896</v>
      </c>
      <c r="C10888" s="1046" t="s">
        <v>2407</v>
      </c>
      <c r="D10888" s="937" t="s">
        <v>2278</v>
      </c>
      <c r="E10888" s="936" t="s">
        <v>3821</v>
      </c>
      <c r="F10888" s="1326" t="s">
        <v>3828</v>
      </c>
      <c r="G10888" s="955" t="s">
        <v>2346</v>
      </c>
    </row>
    <row r="10889" spans="2:7" ht="15.75" x14ac:dyDescent="0.25">
      <c r="B10889" s="1059">
        <v>44896</v>
      </c>
      <c r="C10889" s="1046" t="s">
        <v>2407</v>
      </c>
      <c r="D10889" s="937" t="s">
        <v>2278</v>
      </c>
      <c r="E10889" s="936" t="s">
        <v>3824</v>
      </c>
      <c r="F10889" s="1326" t="s">
        <v>3862</v>
      </c>
      <c r="G10889" s="955" t="s">
        <v>2346</v>
      </c>
    </row>
    <row r="10890" spans="2:7" ht="15.75" x14ac:dyDescent="0.25">
      <c r="B10890" s="1059">
        <v>44896</v>
      </c>
      <c r="C10890" s="1046" t="s">
        <v>2407</v>
      </c>
      <c r="D10890" s="937" t="s">
        <v>2278</v>
      </c>
      <c r="E10890" s="936" t="s">
        <v>3813</v>
      </c>
      <c r="F10890" s="1326" t="s">
        <v>2513</v>
      </c>
      <c r="G10890" s="955" t="s">
        <v>2346</v>
      </c>
    </row>
    <row r="10891" spans="2:7" ht="15.75" x14ac:dyDescent="0.25">
      <c r="B10891" s="1059">
        <v>44896</v>
      </c>
      <c r="C10891" s="1046" t="s">
        <v>2407</v>
      </c>
      <c r="D10891" s="937" t="s">
        <v>2512</v>
      </c>
      <c r="E10891" s="936" t="s">
        <v>2412</v>
      </c>
      <c r="F10891" s="1326" t="s">
        <v>2436</v>
      </c>
      <c r="G10891" s="955" t="s">
        <v>2346</v>
      </c>
    </row>
    <row r="10892" spans="2:7" ht="15.75" x14ac:dyDescent="0.25">
      <c r="B10892" s="1059">
        <v>44896</v>
      </c>
      <c r="C10892" s="1046" t="s">
        <v>2407</v>
      </c>
      <c r="D10892" s="937" t="s">
        <v>2512</v>
      </c>
      <c r="E10892" s="948" t="s">
        <v>2492</v>
      </c>
      <c r="F10892" s="1325" t="s">
        <v>2493</v>
      </c>
      <c r="G10892" s="955" t="s">
        <v>2346</v>
      </c>
    </row>
    <row r="10893" spans="2:7" ht="15.75" x14ac:dyDescent="0.25">
      <c r="B10893" s="1059">
        <v>44896</v>
      </c>
      <c r="C10893" s="1046" t="s">
        <v>2407</v>
      </c>
      <c r="D10893" s="1067" t="s">
        <v>2512</v>
      </c>
      <c r="E10893" s="939" t="s">
        <v>3807</v>
      </c>
      <c r="F10893" s="1350" t="s">
        <v>2510</v>
      </c>
      <c r="G10893" s="955" t="s">
        <v>2346</v>
      </c>
    </row>
    <row r="10894" spans="2:7" ht="15.75" x14ac:dyDescent="0.25">
      <c r="B10894" s="1059">
        <v>44896</v>
      </c>
      <c r="C10894" s="2017" t="s">
        <v>2407</v>
      </c>
      <c r="D10894" s="1124" t="s">
        <v>2419</v>
      </c>
      <c r="E10894" s="1124" t="s">
        <v>2420</v>
      </c>
      <c r="F10894" s="1376" t="s">
        <v>2421</v>
      </c>
      <c r="G10894" s="1011" t="s">
        <v>2930</v>
      </c>
    </row>
    <row r="10895" spans="2:7" ht="15.75" x14ac:dyDescent="0.25">
      <c r="B10895" s="1059">
        <v>44896</v>
      </c>
      <c r="C10895" s="2017" t="s">
        <v>2407</v>
      </c>
      <c r="D10895" s="1124" t="s">
        <v>3177</v>
      </c>
      <c r="E10895" s="1124" t="s">
        <v>3178</v>
      </c>
      <c r="F10895" s="2027">
        <v>3480000000</v>
      </c>
      <c r="G10895" s="1011" t="s">
        <v>2930</v>
      </c>
    </row>
    <row r="10896" spans="2:7" ht="15.75" x14ac:dyDescent="0.25">
      <c r="B10896" s="1060">
        <v>44897</v>
      </c>
      <c r="C10896" s="990" t="s">
        <v>2310</v>
      </c>
      <c r="D10896" s="1996" t="s">
        <v>2474</v>
      </c>
      <c r="E10896" s="1996" t="s">
        <v>3495</v>
      </c>
      <c r="F10896" s="1997">
        <v>918062370</v>
      </c>
      <c r="G10896" s="991" t="s">
        <v>2930</v>
      </c>
    </row>
    <row r="10897" spans="2:7" ht="15.75" x14ac:dyDescent="0.25">
      <c r="B10897" s="1060">
        <v>44897</v>
      </c>
      <c r="C10897" s="990" t="s">
        <v>2310</v>
      </c>
      <c r="D10897" s="1135" t="s">
        <v>2311</v>
      </c>
      <c r="E10897" s="1135" t="s">
        <v>2423</v>
      </c>
      <c r="F10897" s="1375" t="s">
        <v>2424</v>
      </c>
      <c r="G10897" s="991" t="s">
        <v>2930</v>
      </c>
    </row>
    <row r="10898" spans="2:7" ht="15.75" x14ac:dyDescent="0.25">
      <c r="B10898" s="1060">
        <v>44897</v>
      </c>
      <c r="C10898" s="990" t="s">
        <v>2310</v>
      </c>
      <c r="D10898" s="1135" t="s">
        <v>2311</v>
      </c>
      <c r="E10898" s="1135" t="s">
        <v>3876</v>
      </c>
      <c r="F10898" s="1375">
        <v>13478989848</v>
      </c>
      <c r="G10898" s="991" t="s">
        <v>2930</v>
      </c>
    </row>
    <row r="10899" spans="2:7" ht="15.75" x14ac:dyDescent="0.25">
      <c r="B10899" s="1060">
        <v>44897</v>
      </c>
      <c r="C10899" s="990" t="s">
        <v>2310</v>
      </c>
      <c r="D10899" s="1135" t="s">
        <v>2311</v>
      </c>
      <c r="E10899" s="1135" t="s">
        <v>2556</v>
      </c>
      <c r="F10899" s="1375" t="s">
        <v>2557</v>
      </c>
      <c r="G10899" s="991" t="s">
        <v>2930</v>
      </c>
    </row>
    <row r="10900" spans="2:7" ht="15.75" x14ac:dyDescent="0.25">
      <c r="B10900" s="1060">
        <v>44897</v>
      </c>
      <c r="C10900" s="990" t="s">
        <v>2310</v>
      </c>
      <c r="D10900" s="1135" t="s">
        <v>2311</v>
      </c>
      <c r="E10900" s="1135" t="s">
        <v>2312</v>
      </c>
      <c r="F10900" s="1375">
        <v>3476784064</v>
      </c>
      <c r="G10900" s="991" t="s">
        <v>2930</v>
      </c>
    </row>
    <row r="10901" spans="2:7" ht="15.75" x14ac:dyDescent="0.25">
      <c r="B10901" s="1060">
        <v>44897</v>
      </c>
      <c r="C10901" s="990" t="s">
        <v>2310</v>
      </c>
      <c r="D10901" s="1135" t="s">
        <v>2315</v>
      </c>
      <c r="E10901" s="1135" t="s">
        <v>2439</v>
      </c>
      <c r="F10901" s="1375">
        <v>7186824921</v>
      </c>
      <c r="G10901" s="991" t="s">
        <v>2930</v>
      </c>
    </row>
    <row r="10902" spans="2:7" ht="15.75" x14ac:dyDescent="0.25">
      <c r="B10902" s="1060">
        <v>44897</v>
      </c>
      <c r="C10902" s="990" t="s">
        <v>2310</v>
      </c>
      <c r="D10902" s="1135" t="s">
        <v>2315</v>
      </c>
      <c r="E10902" s="1135" t="s">
        <v>3384</v>
      </c>
      <c r="F10902" s="1375">
        <v>9179227384</v>
      </c>
      <c r="G10902" s="991" t="s">
        <v>2930</v>
      </c>
    </row>
    <row r="10903" spans="2:7" ht="15.75" x14ac:dyDescent="0.25">
      <c r="B10903" s="1060">
        <v>44897</v>
      </c>
      <c r="C10903" s="990" t="s">
        <v>2310</v>
      </c>
      <c r="D10903" s="1135" t="s">
        <v>2315</v>
      </c>
      <c r="E10903" s="1135" t="s">
        <v>2476</v>
      </c>
      <c r="F10903" s="1375">
        <v>7188097883</v>
      </c>
      <c r="G10903" s="991" t="s">
        <v>2930</v>
      </c>
    </row>
    <row r="10904" spans="2:7" ht="15.75" x14ac:dyDescent="0.25">
      <c r="B10904" s="1060">
        <v>44897</v>
      </c>
      <c r="C10904" s="990" t="s">
        <v>2310</v>
      </c>
      <c r="D10904" s="1135" t="s">
        <v>2315</v>
      </c>
      <c r="E10904" s="1135" t="s">
        <v>2422</v>
      </c>
      <c r="F10904" s="1375">
        <v>9179751158</v>
      </c>
      <c r="G10904" s="991" t="s">
        <v>2930</v>
      </c>
    </row>
    <row r="10905" spans="2:7" ht="15.75" x14ac:dyDescent="0.25">
      <c r="B10905" s="1060">
        <v>44897</v>
      </c>
      <c r="C10905" s="990" t="s">
        <v>2310</v>
      </c>
      <c r="D10905" s="1135" t="s">
        <v>2448</v>
      </c>
      <c r="E10905" s="1135" t="s">
        <v>2537</v>
      </c>
      <c r="F10905" s="1375">
        <v>3476220673</v>
      </c>
      <c r="G10905" s="991" t="s">
        <v>2930</v>
      </c>
    </row>
    <row r="10906" spans="2:7" ht="15.75" x14ac:dyDescent="0.25">
      <c r="B10906" s="1060">
        <v>44897</v>
      </c>
      <c r="C10906" s="992" t="s">
        <v>2310</v>
      </c>
      <c r="D10906" s="1135" t="s">
        <v>2448</v>
      </c>
      <c r="E10906" s="1135" t="s">
        <v>3849</v>
      </c>
      <c r="F10906" s="1375">
        <v>3474881897</v>
      </c>
      <c r="G10906" s="993" t="s">
        <v>2930</v>
      </c>
    </row>
    <row r="10907" spans="2:7" ht="15.75" x14ac:dyDescent="0.25">
      <c r="B10907" s="1060">
        <v>44897</v>
      </c>
      <c r="C10907" s="719" t="s">
        <v>2310</v>
      </c>
      <c r="D10907" s="1135" t="s">
        <v>2448</v>
      </c>
      <c r="E10907" s="1135" t="s">
        <v>2449</v>
      </c>
      <c r="F10907" s="1375">
        <v>4239999542</v>
      </c>
      <c r="G10907" s="797" t="s">
        <v>2930</v>
      </c>
    </row>
    <row r="10908" spans="2:7" ht="15.75" x14ac:dyDescent="0.25">
      <c r="B10908" s="1060">
        <v>44897</v>
      </c>
      <c r="C10908" s="719" t="s">
        <v>2310</v>
      </c>
      <c r="D10908" s="1135" t="s">
        <v>2317</v>
      </c>
      <c r="E10908" s="1135" t="s">
        <v>2481</v>
      </c>
      <c r="F10908" s="1375" t="s">
        <v>3365</v>
      </c>
      <c r="G10908" s="797" t="s">
        <v>2930</v>
      </c>
    </row>
    <row r="10909" spans="2:7" ht="15.75" x14ac:dyDescent="0.25">
      <c r="B10909" s="1060">
        <v>44897</v>
      </c>
      <c r="C10909" s="719" t="s">
        <v>2310</v>
      </c>
      <c r="D10909" s="1135" t="s">
        <v>2329</v>
      </c>
      <c r="E10909" s="1135" t="s">
        <v>2333</v>
      </c>
      <c r="F10909" s="1375" t="s">
        <v>2334</v>
      </c>
      <c r="G10909" s="797" t="s">
        <v>2930</v>
      </c>
    </row>
    <row r="10910" spans="2:7" ht="15.75" x14ac:dyDescent="0.25">
      <c r="B10910" s="1060">
        <v>44897</v>
      </c>
      <c r="C10910" s="719" t="s">
        <v>2310</v>
      </c>
      <c r="D10910" s="1135" t="s">
        <v>2335</v>
      </c>
      <c r="E10910" s="1135" t="s">
        <v>2471</v>
      </c>
      <c r="F10910" s="1375">
        <v>9172141176</v>
      </c>
      <c r="G10910" s="797" t="s">
        <v>2930</v>
      </c>
    </row>
    <row r="10911" spans="2:7" ht="15.75" x14ac:dyDescent="0.25">
      <c r="B10911" s="1060">
        <v>44897</v>
      </c>
      <c r="C10911" s="719" t="s">
        <v>2310</v>
      </c>
      <c r="D10911" s="1135" t="s">
        <v>2335</v>
      </c>
      <c r="E10911" s="1135" t="s">
        <v>3692</v>
      </c>
      <c r="F10911" s="1375" t="s">
        <v>3919</v>
      </c>
      <c r="G10911" s="797" t="s">
        <v>2930</v>
      </c>
    </row>
    <row r="10912" spans="2:7" ht="15.75" x14ac:dyDescent="0.25">
      <c r="B10912" s="1060">
        <v>44897</v>
      </c>
      <c r="C10912" s="719" t="s">
        <v>2310</v>
      </c>
      <c r="D10912" s="1135" t="s">
        <v>2335</v>
      </c>
      <c r="E10912" s="1135" t="s">
        <v>3884</v>
      </c>
      <c r="F10912" s="1375" t="s">
        <v>3454</v>
      </c>
      <c r="G10912" s="797" t="s">
        <v>2930</v>
      </c>
    </row>
    <row r="10913" spans="2:7" ht="15.75" x14ac:dyDescent="0.25">
      <c r="B10913" s="1060">
        <v>44897</v>
      </c>
      <c r="C10913" s="719" t="s">
        <v>2310</v>
      </c>
      <c r="D10913" s="1135" t="s">
        <v>2338</v>
      </c>
      <c r="E10913" s="1135" t="s">
        <v>2426</v>
      </c>
      <c r="F10913" s="1375" t="s">
        <v>2495</v>
      </c>
      <c r="G10913" s="797" t="s">
        <v>2930</v>
      </c>
    </row>
    <row r="10914" spans="2:7" ht="15.75" x14ac:dyDescent="0.25">
      <c r="B10914" s="1060">
        <v>44897</v>
      </c>
      <c r="C10914" s="719" t="s">
        <v>2310</v>
      </c>
      <c r="D10914" s="1135" t="s">
        <v>2338</v>
      </c>
      <c r="E10914" s="1135" t="s">
        <v>2339</v>
      </c>
      <c r="F10914" s="1375">
        <v>3476614552</v>
      </c>
      <c r="G10914" s="797" t="s">
        <v>2930</v>
      </c>
    </row>
    <row r="10915" spans="2:7" ht="15.75" x14ac:dyDescent="0.25">
      <c r="B10915" s="1060">
        <v>44897</v>
      </c>
      <c r="C10915" s="719" t="s">
        <v>2310</v>
      </c>
      <c r="D10915" s="1135" t="s">
        <v>2338</v>
      </c>
      <c r="E10915" s="1135" t="s">
        <v>2341</v>
      </c>
      <c r="F10915" s="1375" t="s">
        <v>2342</v>
      </c>
      <c r="G10915" s="797" t="s">
        <v>2930</v>
      </c>
    </row>
    <row r="10916" spans="2:7" ht="15.75" x14ac:dyDescent="0.25">
      <c r="B10916" s="1060">
        <v>44897</v>
      </c>
      <c r="C10916" s="1948" t="s">
        <v>2343</v>
      </c>
      <c r="D10916" s="1053" t="s">
        <v>1732</v>
      </c>
      <c r="E10916" s="1021" t="s">
        <v>2555</v>
      </c>
      <c r="F10916" s="1367" t="s">
        <v>2355</v>
      </c>
      <c r="G10916" s="881" t="s">
        <v>2346</v>
      </c>
    </row>
    <row r="10917" spans="2:7" ht="15.75" x14ac:dyDescent="0.25">
      <c r="B10917" s="1060">
        <v>44897</v>
      </c>
      <c r="C10917" s="1948" t="s">
        <v>2343</v>
      </c>
      <c r="D10917" s="1053" t="s">
        <v>1732</v>
      </c>
      <c r="E10917" s="1021" t="s">
        <v>2484</v>
      </c>
      <c r="F10917" s="1347" t="s">
        <v>2485</v>
      </c>
      <c r="G10917" s="881" t="s">
        <v>2346</v>
      </c>
    </row>
    <row r="10918" spans="2:7" ht="15.75" x14ac:dyDescent="0.25">
      <c r="B10918" s="1060">
        <v>44897</v>
      </c>
      <c r="C10918" s="1948" t="s">
        <v>2343</v>
      </c>
      <c r="D10918" s="1053" t="s">
        <v>1732</v>
      </c>
      <c r="E10918" s="1021" t="s">
        <v>2563</v>
      </c>
      <c r="F10918" s="1347" t="s">
        <v>2383</v>
      </c>
      <c r="G10918" s="881" t="s">
        <v>2346</v>
      </c>
    </row>
    <row r="10919" spans="2:7" ht="15.75" x14ac:dyDescent="0.25">
      <c r="B10919" s="1060">
        <v>44897</v>
      </c>
      <c r="C10919" s="1948" t="s">
        <v>2343</v>
      </c>
      <c r="D10919" s="1053" t="s">
        <v>1732</v>
      </c>
      <c r="E10919" s="1021" t="s">
        <v>2367</v>
      </c>
      <c r="F10919" s="1347" t="s">
        <v>2368</v>
      </c>
      <c r="G10919" s="881" t="s">
        <v>2346</v>
      </c>
    </row>
    <row r="10920" spans="2:7" ht="15.75" x14ac:dyDescent="0.25">
      <c r="B10920" s="1060">
        <v>44897</v>
      </c>
      <c r="C10920" s="1948" t="s">
        <v>2343</v>
      </c>
      <c r="D10920" s="1056" t="s">
        <v>3734</v>
      </c>
      <c r="E10920" s="1021" t="s">
        <v>2372</v>
      </c>
      <c r="F10920" s="1347" t="s">
        <v>2373</v>
      </c>
      <c r="G10920" s="881" t="s">
        <v>2346</v>
      </c>
    </row>
    <row r="10921" spans="2:7" ht="15.75" x14ac:dyDescent="0.25">
      <c r="B10921" s="1060">
        <v>44897</v>
      </c>
      <c r="C10921" s="1948" t="s">
        <v>2343</v>
      </c>
      <c r="D10921" s="1056" t="s">
        <v>3734</v>
      </c>
      <c r="E10921" s="1021" t="s">
        <v>2351</v>
      </c>
      <c r="F10921" s="1347" t="s">
        <v>2352</v>
      </c>
      <c r="G10921" s="881" t="s">
        <v>2346</v>
      </c>
    </row>
    <row r="10922" spans="2:7" ht="15.75" x14ac:dyDescent="0.25">
      <c r="B10922" s="1060">
        <v>44897</v>
      </c>
      <c r="C10922" s="1948" t="s">
        <v>2343</v>
      </c>
      <c r="D10922" s="1056" t="s">
        <v>3734</v>
      </c>
      <c r="E10922" s="1021" t="s">
        <v>2530</v>
      </c>
      <c r="F10922" s="1347" t="s">
        <v>2429</v>
      </c>
      <c r="G10922" s="881" t="s">
        <v>2346</v>
      </c>
    </row>
    <row r="10923" spans="2:7" ht="15.75" x14ac:dyDescent="0.25">
      <c r="B10923" s="1060">
        <v>44897</v>
      </c>
      <c r="C10923" s="1948" t="s">
        <v>2343</v>
      </c>
      <c r="D10923" s="1055" t="s">
        <v>2584</v>
      </c>
      <c r="E10923" s="1065" t="s">
        <v>2583</v>
      </c>
      <c r="F10923" s="1305" t="s">
        <v>3731</v>
      </c>
      <c r="G10923" s="881" t="s">
        <v>2346</v>
      </c>
    </row>
    <row r="10924" spans="2:7" ht="15.75" x14ac:dyDescent="0.25">
      <c r="B10924" s="1060">
        <v>44897</v>
      </c>
      <c r="C10924" s="1948" t="s">
        <v>2343</v>
      </c>
      <c r="D10924" s="1055" t="s">
        <v>2584</v>
      </c>
      <c r="E10924" s="1065" t="s">
        <v>2405</v>
      </c>
      <c r="F10924" s="1305" t="s">
        <v>2489</v>
      </c>
      <c r="G10924" s="881" t="s">
        <v>2346</v>
      </c>
    </row>
    <row r="10925" spans="2:7" ht="15.75" x14ac:dyDescent="0.25">
      <c r="B10925" s="1060">
        <v>44897</v>
      </c>
      <c r="C10925" s="1948" t="s">
        <v>2343</v>
      </c>
      <c r="D10925" s="1055" t="s">
        <v>2584</v>
      </c>
      <c r="E10925" s="1018" t="s">
        <v>2377</v>
      </c>
      <c r="F10925" s="1367" t="s">
        <v>2378</v>
      </c>
      <c r="G10925" s="879" t="s">
        <v>2346</v>
      </c>
    </row>
    <row r="10926" spans="2:7" ht="15.75" x14ac:dyDescent="0.25">
      <c r="B10926" s="1060">
        <v>44897</v>
      </c>
      <c r="C10926" s="1948" t="s">
        <v>2343</v>
      </c>
      <c r="D10926" s="1055" t="s">
        <v>2584</v>
      </c>
      <c r="E10926" s="1021" t="s">
        <v>2393</v>
      </c>
      <c r="F10926" s="1347" t="s">
        <v>2536</v>
      </c>
      <c r="G10926" s="881" t="s">
        <v>2346</v>
      </c>
    </row>
    <row r="10927" spans="2:7" ht="15.75" x14ac:dyDescent="0.25">
      <c r="B10927" s="1060">
        <v>44897</v>
      </c>
      <c r="C10927" s="1948" t="s">
        <v>2343</v>
      </c>
      <c r="D10927" s="1055" t="s">
        <v>2278</v>
      </c>
      <c r="E10927" s="1021" t="s">
        <v>2589</v>
      </c>
      <c r="F10927" s="1347" t="s">
        <v>2489</v>
      </c>
      <c r="G10927" s="879" t="s">
        <v>2346</v>
      </c>
    </row>
    <row r="10928" spans="2:7" ht="15.75" x14ac:dyDescent="0.25">
      <c r="B10928" s="1060">
        <v>44897</v>
      </c>
      <c r="C10928" s="1948" t="s">
        <v>2343</v>
      </c>
      <c r="D10928" s="1055" t="s">
        <v>2278</v>
      </c>
      <c r="E10928" s="1021" t="s">
        <v>3873</v>
      </c>
      <c r="F10928" s="1367" t="s">
        <v>2376</v>
      </c>
      <c r="G10928" s="881" t="s">
        <v>2346</v>
      </c>
    </row>
    <row r="10929" spans="2:7" ht="15.75" x14ac:dyDescent="0.25">
      <c r="B10929" s="1060">
        <v>44897</v>
      </c>
      <c r="C10929" s="1948" t="s">
        <v>2343</v>
      </c>
      <c r="D10929" s="1055" t="s">
        <v>2278</v>
      </c>
      <c r="E10929" s="1021" t="s">
        <v>2385</v>
      </c>
      <c r="F10929" s="1347" t="s">
        <v>2386</v>
      </c>
      <c r="G10929" s="881" t="s">
        <v>2346</v>
      </c>
    </row>
    <row r="10930" spans="2:7" ht="15.75" x14ac:dyDescent="0.25">
      <c r="B10930" s="1060">
        <v>44897</v>
      </c>
      <c r="C10930" s="1948" t="s">
        <v>2343</v>
      </c>
      <c r="D10930" s="1057" t="s">
        <v>2278</v>
      </c>
      <c r="E10930" s="1026" t="s">
        <v>2397</v>
      </c>
      <c r="F10930" s="1357" t="s">
        <v>2398</v>
      </c>
      <c r="G10930" s="881" t="s">
        <v>2346</v>
      </c>
    </row>
    <row r="10931" spans="2:7" ht="15.75" x14ac:dyDescent="0.25">
      <c r="B10931" s="1060">
        <v>44897</v>
      </c>
      <c r="C10931" s="2004" t="s">
        <v>2407</v>
      </c>
      <c r="D10931" s="937" t="s">
        <v>2408</v>
      </c>
      <c r="E10931" s="936" t="s">
        <v>3821</v>
      </c>
      <c r="F10931" s="1326" t="s">
        <v>3828</v>
      </c>
      <c r="G10931" s="1004" t="s">
        <v>2346</v>
      </c>
    </row>
    <row r="10932" spans="2:7" ht="15.75" x14ac:dyDescent="0.25">
      <c r="B10932" s="1060">
        <v>44897</v>
      </c>
      <c r="C10932" s="2004" t="s">
        <v>2407</v>
      </c>
      <c r="D10932" s="937" t="s">
        <v>2408</v>
      </c>
      <c r="E10932" s="948" t="s">
        <v>3824</v>
      </c>
      <c r="F10932" s="1325" t="s">
        <v>3862</v>
      </c>
      <c r="G10932" s="951" t="s">
        <v>2346</v>
      </c>
    </row>
    <row r="10933" spans="2:7" ht="15.75" x14ac:dyDescent="0.25">
      <c r="B10933" s="1060">
        <v>44897</v>
      </c>
      <c r="C10933" s="2004" t="s">
        <v>2407</v>
      </c>
      <c r="D10933" s="937" t="s">
        <v>2512</v>
      </c>
      <c r="E10933" s="936" t="s">
        <v>3823</v>
      </c>
      <c r="F10933" s="1326" t="s">
        <v>2526</v>
      </c>
      <c r="G10933" s="1004" t="s">
        <v>2346</v>
      </c>
    </row>
    <row r="10934" spans="2:7" ht="15.75" x14ac:dyDescent="0.25">
      <c r="B10934" s="1060">
        <v>44897</v>
      </c>
      <c r="C10934" s="2004" t="s">
        <v>2407</v>
      </c>
      <c r="D10934" s="1067" t="s">
        <v>2512</v>
      </c>
      <c r="E10934" s="939" t="s">
        <v>3825</v>
      </c>
      <c r="F10934" s="1350" t="s">
        <v>3863</v>
      </c>
      <c r="G10934" s="1008" t="s">
        <v>2346</v>
      </c>
    </row>
    <row r="10935" spans="2:7" ht="15.75" x14ac:dyDescent="0.25">
      <c r="B10935" s="1060">
        <v>44897</v>
      </c>
      <c r="C10935" s="725" t="s">
        <v>2407</v>
      </c>
      <c r="D10935" s="1124" t="s">
        <v>2419</v>
      </c>
      <c r="E10935" s="1124" t="s">
        <v>2420</v>
      </c>
      <c r="F10935" s="1376" t="s">
        <v>2421</v>
      </c>
      <c r="G10935" s="801" t="s">
        <v>2930</v>
      </c>
    </row>
    <row r="10936" spans="2:7" ht="15.75" x14ac:dyDescent="0.25">
      <c r="B10936" s="1060">
        <v>44897</v>
      </c>
      <c r="C10936" s="725" t="s">
        <v>2407</v>
      </c>
      <c r="D10936" s="1124" t="s">
        <v>3177</v>
      </c>
      <c r="E10936" s="1124" t="s">
        <v>3178</v>
      </c>
      <c r="F10936" s="2027">
        <v>3480000000</v>
      </c>
      <c r="G10936" s="801" t="s">
        <v>2930</v>
      </c>
    </row>
    <row r="10937" spans="2:7" ht="15.75" x14ac:dyDescent="0.25">
      <c r="B10937" s="1060">
        <v>44898</v>
      </c>
      <c r="C10937" s="719" t="s">
        <v>2310</v>
      </c>
      <c r="D10937" s="1996" t="s">
        <v>2474</v>
      </c>
      <c r="E10937" s="1996" t="s">
        <v>3297</v>
      </c>
      <c r="F10937" s="1997" t="s">
        <v>3298</v>
      </c>
      <c r="G10937" s="797" t="s">
        <v>2930</v>
      </c>
    </row>
    <row r="10938" spans="2:7" ht="15.75" x14ac:dyDescent="0.25">
      <c r="B10938" s="1060">
        <v>44898</v>
      </c>
      <c r="C10938" s="719" t="s">
        <v>2310</v>
      </c>
      <c r="D10938" s="1135" t="s">
        <v>2311</v>
      </c>
      <c r="E10938" s="1135" t="s">
        <v>2437</v>
      </c>
      <c r="F10938" s="1375">
        <v>6462586341</v>
      </c>
      <c r="G10938" s="797" t="s">
        <v>2930</v>
      </c>
    </row>
    <row r="10939" spans="2:7" ht="15.75" x14ac:dyDescent="0.25">
      <c r="B10939" s="1060">
        <v>44898</v>
      </c>
      <c r="C10939" s="719" t="s">
        <v>2310</v>
      </c>
      <c r="D10939" s="1135" t="s">
        <v>2311</v>
      </c>
      <c r="E10939" s="1135" t="s">
        <v>3918</v>
      </c>
      <c r="F10939" s="1375" t="s">
        <v>3880</v>
      </c>
      <c r="G10939" s="797" t="s">
        <v>2930</v>
      </c>
    </row>
    <row r="10940" spans="2:7" ht="15.75" x14ac:dyDescent="0.25">
      <c r="B10940" s="1060">
        <v>44898</v>
      </c>
      <c r="C10940" s="719" t="s">
        <v>2310</v>
      </c>
      <c r="D10940" s="1135" t="s">
        <v>2311</v>
      </c>
      <c r="E10940" s="1135" t="s">
        <v>3876</v>
      </c>
      <c r="F10940" s="1375">
        <v>13478989848</v>
      </c>
      <c r="G10940" s="797" t="s">
        <v>2930</v>
      </c>
    </row>
    <row r="10941" spans="2:7" ht="15.75" x14ac:dyDescent="0.25">
      <c r="B10941" s="1060">
        <v>44898</v>
      </c>
      <c r="C10941" s="719" t="s">
        <v>2310</v>
      </c>
      <c r="D10941" s="1135" t="s">
        <v>2315</v>
      </c>
      <c r="E10941" s="1135" t="s">
        <v>2446</v>
      </c>
      <c r="F10941" s="1375">
        <v>3472251503</v>
      </c>
      <c r="G10941" s="797" t="s">
        <v>2930</v>
      </c>
    </row>
    <row r="10942" spans="2:7" ht="15.75" x14ac:dyDescent="0.25">
      <c r="B10942" s="1060">
        <v>44898</v>
      </c>
      <c r="C10942" s="719" t="s">
        <v>2310</v>
      </c>
      <c r="D10942" s="1135" t="s">
        <v>2315</v>
      </c>
      <c r="E10942" s="1135" t="s">
        <v>2545</v>
      </c>
      <c r="F10942" s="1375">
        <v>9174235950</v>
      </c>
      <c r="G10942" s="797" t="s">
        <v>2930</v>
      </c>
    </row>
    <row r="10943" spans="2:7" ht="15.75" x14ac:dyDescent="0.25">
      <c r="B10943" s="1060">
        <v>44898</v>
      </c>
      <c r="C10943" s="719" t="s">
        <v>2310</v>
      </c>
      <c r="D10943" s="1135" t="s">
        <v>2315</v>
      </c>
      <c r="E10943" s="1135" t="s">
        <v>2422</v>
      </c>
      <c r="F10943" s="1375">
        <v>9179751158</v>
      </c>
      <c r="G10943" s="797" t="s">
        <v>2930</v>
      </c>
    </row>
    <row r="10944" spans="2:7" ht="15.75" x14ac:dyDescent="0.25">
      <c r="B10944" s="1060">
        <v>44898</v>
      </c>
      <c r="C10944" s="719" t="s">
        <v>2310</v>
      </c>
      <c r="D10944" s="1135" t="s">
        <v>2448</v>
      </c>
      <c r="E10944" s="1135" t="s">
        <v>2549</v>
      </c>
      <c r="F10944" s="1375">
        <v>16463203634</v>
      </c>
      <c r="G10944" s="797" t="s">
        <v>2930</v>
      </c>
    </row>
    <row r="10945" spans="2:7" ht="15.75" x14ac:dyDescent="0.25">
      <c r="B10945" s="1060">
        <v>44898</v>
      </c>
      <c r="C10945" s="719" t="s">
        <v>2310</v>
      </c>
      <c r="D10945" s="1135" t="s">
        <v>2448</v>
      </c>
      <c r="E10945" s="1135" t="s">
        <v>2537</v>
      </c>
      <c r="F10945" s="1375">
        <v>3476220673</v>
      </c>
      <c r="G10945" s="797" t="s">
        <v>2930</v>
      </c>
    </row>
    <row r="10946" spans="2:7" ht="15.75" x14ac:dyDescent="0.25">
      <c r="B10946" s="1060">
        <v>44898</v>
      </c>
      <c r="C10946" s="719" t="s">
        <v>2310</v>
      </c>
      <c r="D10946" s="1135" t="s">
        <v>2448</v>
      </c>
      <c r="E10946" s="1135" t="s">
        <v>2449</v>
      </c>
      <c r="F10946" s="1375">
        <v>4239999542</v>
      </c>
      <c r="G10946" s="797" t="s">
        <v>2930</v>
      </c>
    </row>
    <row r="10947" spans="2:7" ht="15.75" x14ac:dyDescent="0.25">
      <c r="B10947" s="1060">
        <v>44898</v>
      </c>
      <c r="C10947" s="719" t="s">
        <v>2310</v>
      </c>
      <c r="D10947" s="1135" t="s">
        <v>2317</v>
      </c>
      <c r="E10947" s="1135" t="s">
        <v>2319</v>
      </c>
      <c r="F10947" s="1375">
        <v>9176626040</v>
      </c>
      <c r="G10947" s="797" t="s">
        <v>2930</v>
      </c>
    </row>
    <row r="10948" spans="2:7" ht="15.75" x14ac:dyDescent="0.25">
      <c r="B10948" s="1060">
        <v>44898</v>
      </c>
      <c r="C10948" s="719" t="s">
        <v>2310</v>
      </c>
      <c r="D10948" s="1135" t="s">
        <v>2317</v>
      </c>
      <c r="E10948" s="1135" t="s">
        <v>2955</v>
      </c>
      <c r="F10948" s="1375">
        <v>7185023911</v>
      </c>
      <c r="G10948" s="797" t="s">
        <v>2930</v>
      </c>
    </row>
    <row r="10949" spans="2:7" ht="15.75" x14ac:dyDescent="0.25">
      <c r="B10949" s="1060">
        <v>44898</v>
      </c>
      <c r="C10949" s="719" t="s">
        <v>2310</v>
      </c>
      <c r="D10949" s="1135" t="s">
        <v>2317</v>
      </c>
      <c r="E10949" s="1135" t="s">
        <v>2481</v>
      </c>
      <c r="F10949" s="1375" t="s">
        <v>3365</v>
      </c>
      <c r="G10949" s="797" t="s">
        <v>2930</v>
      </c>
    </row>
    <row r="10950" spans="2:7" ht="15.75" x14ac:dyDescent="0.25">
      <c r="B10950" s="1060">
        <v>44898</v>
      </c>
      <c r="C10950" s="719" t="s">
        <v>2310</v>
      </c>
      <c r="D10950" s="1135" t="s">
        <v>2430</v>
      </c>
      <c r="E10950" s="1135" t="s">
        <v>3104</v>
      </c>
      <c r="F10950" s="1375" t="s">
        <v>3105</v>
      </c>
      <c r="G10950" s="797" t="s">
        <v>2930</v>
      </c>
    </row>
    <row r="10951" spans="2:7" ht="15.75" x14ac:dyDescent="0.25">
      <c r="B10951" s="1060">
        <v>44898</v>
      </c>
      <c r="C10951" s="719" t="s">
        <v>2310</v>
      </c>
      <c r="D10951" s="1135" t="s">
        <v>2430</v>
      </c>
      <c r="E10951" s="1135" t="s">
        <v>3912</v>
      </c>
      <c r="F10951" s="1375">
        <v>9176239892</v>
      </c>
      <c r="G10951" s="797" t="s">
        <v>2930</v>
      </c>
    </row>
    <row r="10952" spans="2:7" ht="15.75" x14ac:dyDescent="0.25">
      <c r="B10952" s="1060">
        <v>44898</v>
      </c>
      <c r="C10952" s="719" t="s">
        <v>2310</v>
      </c>
      <c r="D10952" s="1135" t="s">
        <v>2521</v>
      </c>
      <c r="E10952" s="1135" t="s">
        <v>3889</v>
      </c>
      <c r="F10952" s="1375" t="s">
        <v>3890</v>
      </c>
      <c r="G10952" s="797" t="s">
        <v>2930</v>
      </c>
    </row>
    <row r="10953" spans="2:7" ht="15.75" x14ac:dyDescent="0.25">
      <c r="B10953" s="1060">
        <v>44898</v>
      </c>
      <c r="C10953" s="719" t="s">
        <v>2310</v>
      </c>
      <c r="D10953" s="1135" t="s">
        <v>2329</v>
      </c>
      <c r="E10953" s="1135" t="s">
        <v>3659</v>
      </c>
      <c r="F10953" s="1375" t="s">
        <v>3703</v>
      </c>
      <c r="G10953" s="797" t="s">
        <v>2930</v>
      </c>
    </row>
    <row r="10954" spans="2:7" ht="15.75" x14ac:dyDescent="0.25">
      <c r="B10954" s="1060">
        <v>44898</v>
      </c>
      <c r="C10954" s="719" t="s">
        <v>2310</v>
      </c>
      <c r="D10954" s="1135" t="s">
        <v>2329</v>
      </c>
      <c r="E10954" s="1135" t="s">
        <v>2442</v>
      </c>
      <c r="F10954" s="1375" t="s">
        <v>2443</v>
      </c>
      <c r="G10954" s="797" t="s">
        <v>2930</v>
      </c>
    </row>
    <row r="10955" spans="2:7" ht="15.75" x14ac:dyDescent="0.25">
      <c r="B10955" s="1060">
        <v>44898</v>
      </c>
      <c r="C10955" s="719" t="s">
        <v>2310</v>
      </c>
      <c r="D10955" s="1135" t="s">
        <v>2335</v>
      </c>
      <c r="E10955" s="1135" t="s">
        <v>2471</v>
      </c>
      <c r="F10955" s="1375">
        <v>9172141176</v>
      </c>
      <c r="G10955" s="797" t="s">
        <v>2930</v>
      </c>
    </row>
    <row r="10956" spans="2:7" ht="15.75" x14ac:dyDescent="0.25">
      <c r="B10956" s="1060">
        <v>44898</v>
      </c>
      <c r="C10956" s="719" t="s">
        <v>2310</v>
      </c>
      <c r="D10956" s="1135" t="s">
        <v>2335</v>
      </c>
      <c r="E10956" s="1135" t="s">
        <v>3884</v>
      </c>
      <c r="F10956" s="1375" t="s">
        <v>3454</v>
      </c>
      <c r="G10956" s="797" t="s">
        <v>2930</v>
      </c>
    </row>
    <row r="10957" spans="2:7" ht="15.75" x14ac:dyDescent="0.25">
      <c r="B10957" s="1060">
        <v>44898</v>
      </c>
      <c r="C10957" s="719" t="s">
        <v>2310</v>
      </c>
      <c r="D10957" s="1135" t="s">
        <v>2338</v>
      </c>
      <c r="E10957" s="1135" t="s">
        <v>2577</v>
      </c>
      <c r="F10957" s="1375">
        <v>9292769002</v>
      </c>
      <c r="G10957" s="797" t="s">
        <v>2930</v>
      </c>
    </row>
    <row r="10958" spans="2:7" ht="15.75" x14ac:dyDescent="0.25">
      <c r="B10958" s="1060">
        <v>44898</v>
      </c>
      <c r="C10958" s="719" t="s">
        <v>2310</v>
      </c>
      <c r="D10958" s="1135" t="s">
        <v>2338</v>
      </c>
      <c r="E10958" s="1135" t="s">
        <v>2426</v>
      </c>
      <c r="F10958" s="1375" t="s">
        <v>2495</v>
      </c>
      <c r="G10958" s="797" t="s">
        <v>2930</v>
      </c>
    </row>
    <row r="10959" spans="2:7" ht="15.75" x14ac:dyDescent="0.25">
      <c r="B10959" s="1060">
        <v>44898</v>
      </c>
      <c r="C10959" s="719" t="s">
        <v>2310</v>
      </c>
      <c r="D10959" s="1135" t="s">
        <v>2338</v>
      </c>
      <c r="E10959" s="1135" t="s">
        <v>2339</v>
      </c>
      <c r="F10959" s="1375">
        <v>3476614552</v>
      </c>
      <c r="G10959" s="797" t="s">
        <v>2930</v>
      </c>
    </row>
    <row r="10960" spans="2:7" ht="15.75" x14ac:dyDescent="0.25">
      <c r="B10960" s="1060">
        <v>44898</v>
      </c>
      <c r="C10960" s="719" t="s">
        <v>2310</v>
      </c>
      <c r="D10960" s="1135" t="s">
        <v>2338</v>
      </c>
      <c r="E10960" s="1135" t="s">
        <v>2576</v>
      </c>
      <c r="F10960" s="1375" t="s">
        <v>3540</v>
      </c>
      <c r="G10960" s="797" t="s">
        <v>2930</v>
      </c>
    </row>
    <row r="10961" spans="2:7" ht="15.75" x14ac:dyDescent="0.25">
      <c r="B10961" s="1060">
        <v>44898</v>
      </c>
      <c r="C10961" s="1948" t="s">
        <v>2343</v>
      </c>
      <c r="D10961" s="1053" t="s">
        <v>1732</v>
      </c>
      <c r="E10961" s="1021" t="s">
        <v>2555</v>
      </c>
      <c r="F10961" s="1347" t="s">
        <v>2355</v>
      </c>
      <c r="G10961" s="881" t="s">
        <v>2346</v>
      </c>
    </row>
    <row r="10962" spans="2:7" ht="15.75" x14ac:dyDescent="0.25">
      <c r="B10962" s="1060">
        <v>44898</v>
      </c>
      <c r="C10962" s="1948" t="s">
        <v>2343</v>
      </c>
      <c r="D10962" s="1053" t="s">
        <v>1732</v>
      </c>
      <c r="E10962" s="1021" t="s">
        <v>3924</v>
      </c>
      <c r="F10962" s="1347"/>
      <c r="G10962" s="881"/>
    </row>
    <row r="10963" spans="2:7" ht="15.75" x14ac:dyDescent="0.25">
      <c r="B10963" s="1060">
        <v>44898</v>
      </c>
      <c r="C10963" s="1948" t="s">
        <v>2343</v>
      </c>
      <c r="D10963" s="1053" t="s">
        <v>1732</v>
      </c>
      <c r="E10963" s="1021" t="s">
        <v>2367</v>
      </c>
      <c r="F10963" s="1347"/>
      <c r="G10963" s="879" t="s">
        <v>2346</v>
      </c>
    </row>
    <row r="10964" spans="2:7" ht="15.75" x14ac:dyDescent="0.25">
      <c r="B10964" s="1060">
        <v>44898</v>
      </c>
      <c r="C10964" s="1948" t="s">
        <v>2343</v>
      </c>
      <c r="D10964" s="1053" t="s">
        <v>1732</v>
      </c>
      <c r="E10964" s="1021" t="s">
        <v>2563</v>
      </c>
      <c r="F10964" s="1347" t="s">
        <v>2383</v>
      </c>
      <c r="G10964" s="881" t="s">
        <v>2346</v>
      </c>
    </row>
    <row r="10965" spans="2:7" ht="15.75" x14ac:dyDescent="0.25">
      <c r="B10965" s="1060">
        <v>44898</v>
      </c>
      <c r="C10965" s="1948" t="s">
        <v>2343</v>
      </c>
      <c r="D10965" s="1056" t="s">
        <v>3734</v>
      </c>
      <c r="E10965" s="1021" t="s">
        <v>2372</v>
      </c>
      <c r="F10965" s="1347" t="s">
        <v>2373</v>
      </c>
      <c r="G10965" s="881" t="s">
        <v>2346</v>
      </c>
    </row>
    <row r="10966" spans="2:7" ht="15.75" x14ac:dyDescent="0.25">
      <c r="B10966" s="1060">
        <v>44898</v>
      </c>
      <c r="C10966" s="1948" t="s">
        <v>2343</v>
      </c>
      <c r="D10966" s="1056" t="s">
        <v>3734</v>
      </c>
      <c r="E10966" s="1021" t="s">
        <v>2351</v>
      </c>
      <c r="F10966" s="1347"/>
      <c r="G10966" s="881"/>
    </row>
    <row r="10967" spans="2:7" ht="15.75" x14ac:dyDescent="0.25">
      <c r="B10967" s="1060">
        <v>44898</v>
      </c>
      <c r="C10967" s="1948" t="s">
        <v>2343</v>
      </c>
      <c r="D10967" s="1056" t="s">
        <v>3734</v>
      </c>
      <c r="E10967" s="1021" t="s">
        <v>2530</v>
      </c>
      <c r="F10967" s="1347" t="s">
        <v>2429</v>
      </c>
      <c r="G10967" s="881" t="s">
        <v>2346</v>
      </c>
    </row>
    <row r="10968" spans="2:7" ht="15.75" x14ac:dyDescent="0.25">
      <c r="B10968" s="1060">
        <v>44898</v>
      </c>
      <c r="C10968" s="1948" t="s">
        <v>2343</v>
      </c>
      <c r="D10968" s="1055" t="s">
        <v>2584</v>
      </c>
      <c r="E10968" s="1065" t="s">
        <v>2400</v>
      </c>
      <c r="F10968" s="1368" t="s">
        <v>3731</v>
      </c>
      <c r="G10968" s="881" t="s">
        <v>2346</v>
      </c>
    </row>
    <row r="10969" spans="2:7" ht="15.75" x14ac:dyDescent="0.25">
      <c r="B10969" s="1060">
        <v>44898</v>
      </c>
      <c r="C10969" s="1948" t="s">
        <v>2343</v>
      </c>
      <c r="D10969" s="1055" t="s">
        <v>2584</v>
      </c>
      <c r="E10969" s="1021" t="s">
        <v>2586</v>
      </c>
      <c r="F10969" s="1347" t="s">
        <v>2355</v>
      </c>
      <c r="G10969" s="881" t="s">
        <v>2346</v>
      </c>
    </row>
    <row r="10970" spans="2:7" ht="15.75" x14ac:dyDescent="0.25">
      <c r="B10970" s="1060">
        <v>44898</v>
      </c>
      <c r="C10970" s="1948" t="s">
        <v>2343</v>
      </c>
      <c r="D10970" s="1055" t="s">
        <v>2584</v>
      </c>
      <c r="E10970" s="1021" t="s">
        <v>2405</v>
      </c>
      <c r="F10970" s="1347"/>
      <c r="G10970" s="881" t="s">
        <v>2346</v>
      </c>
    </row>
    <row r="10971" spans="2:7" ht="15.75" x14ac:dyDescent="0.25">
      <c r="B10971" s="1060">
        <v>44898</v>
      </c>
      <c r="C10971" s="1948" t="s">
        <v>2343</v>
      </c>
      <c r="D10971" s="1055" t="s">
        <v>2278</v>
      </c>
      <c r="E10971" s="1021" t="s">
        <v>2393</v>
      </c>
      <c r="F10971" s="1347"/>
      <c r="G10971" s="881"/>
    </row>
    <row r="10972" spans="2:7" ht="15.75" x14ac:dyDescent="0.25">
      <c r="B10972" s="1060">
        <v>44898</v>
      </c>
      <c r="C10972" s="1948" t="s">
        <v>2343</v>
      </c>
      <c r="D10972" s="1055" t="s">
        <v>2278</v>
      </c>
      <c r="E10972" s="1021" t="s">
        <v>3873</v>
      </c>
      <c r="F10972" s="1367" t="s">
        <v>2376</v>
      </c>
      <c r="G10972" s="881" t="s">
        <v>2346</v>
      </c>
    </row>
    <row r="10973" spans="2:7" ht="15.75" x14ac:dyDescent="0.25">
      <c r="B10973" s="1060">
        <v>44898</v>
      </c>
      <c r="C10973" s="1948" t="s">
        <v>2343</v>
      </c>
      <c r="D10973" s="1055" t="s">
        <v>2278</v>
      </c>
      <c r="E10973" s="1021" t="s">
        <v>2504</v>
      </c>
      <c r="F10973" s="1347"/>
      <c r="G10973" s="881"/>
    </row>
    <row r="10974" spans="2:7" ht="15.75" x14ac:dyDescent="0.25">
      <c r="B10974" s="1060">
        <v>44898</v>
      </c>
      <c r="C10974" s="1948" t="s">
        <v>2343</v>
      </c>
      <c r="D10974" s="1057" t="s">
        <v>2278</v>
      </c>
      <c r="E10974" s="1026" t="s">
        <v>2397</v>
      </c>
      <c r="F10974" s="1357" t="s">
        <v>2398</v>
      </c>
      <c r="G10974" s="881" t="s">
        <v>2346</v>
      </c>
    </row>
    <row r="10975" spans="2:7" ht="15.75" x14ac:dyDescent="0.25">
      <c r="B10975" s="1060">
        <v>44898</v>
      </c>
      <c r="C10975" s="2004" t="s">
        <v>2407</v>
      </c>
      <c r="D10975" s="974" t="s">
        <v>2408</v>
      </c>
      <c r="E10975" s="948" t="s">
        <v>3824</v>
      </c>
      <c r="F10975" s="1325" t="s">
        <v>3862</v>
      </c>
      <c r="G10975" s="951" t="s">
        <v>2346</v>
      </c>
    </row>
    <row r="10976" spans="2:7" ht="15.75" x14ac:dyDescent="0.25">
      <c r="B10976" s="1060">
        <v>44898</v>
      </c>
      <c r="C10976" s="2004" t="s">
        <v>2407</v>
      </c>
      <c r="D10976" s="937" t="s">
        <v>2408</v>
      </c>
      <c r="E10976" s="936" t="s">
        <v>2532</v>
      </c>
      <c r="F10976" s="1326" t="s">
        <v>2435</v>
      </c>
      <c r="G10976" s="951" t="s">
        <v>2346</v>
      </c>
    </row>
    <row r="10977" spans="2:7" ht="15.75" x14ac:dyDescent="0.25">
      <c r="B10977" s="1060">
        <v>44898</v>
      </c>
      <c r="C10977" s="2004" t="s">
        <v>2407</v>
      </c>
      <c r="D10977" s="937" t="s">
        <v>2408</v>
      </c>
      <c r="E10977" s="936" t="s">
        <v>3825</v>
      </c>
      <c r="F10977" s="1350" t="s">
        <v>3863</v>
      </c>
      <c r="G10977" s="951" t="s">
        <v>2346</v>
      </c>
    </row>
    <row r="10978" spans="2:7" ht="15.75" x14ac:dyDescent="0.25">
      <c r="B10978" s="1060">
        <v>44898</v>
      </c>
      <c r="C10978" s="2004" t="s">
        <v>2407</v>
      </c>
      <c r="D10978" s="937" t="s">
        <v>3878</v>
      </c>
      <c r="E10978" s="936" t="s">
        <v>3823</v>
      </c>
      <c r="F10978" s="1326" t="s">
        <v>2526</v>
      </c>
      <c r="G10978" s="951" t="s">
        <v>2346</v>
      </c>
    </row>
    <row r="10979" spans="2:7" ht="15.75" x14ac:dyDescent="0.25">
      <c r="B10979" s="1060">
        <v>44898</v>
      </c>
      <c r="C10979" s="2004" t="s">
        <v>2407</v>
      </c>
      <c r="D10979" s="1067" t="s">
        <v>3878</v>
      </c>
      <c r="E10979" s="936" t="s">
        <v>3821</v>
      </c>
      <c r="F10979" s="1326" t="s">
        <v>3828</v>
      </c>
      <c r="G10979" s="951" t="s">
        <v>2346</v>
      </c>
    </row>
    <row r="10980" spans="2:7" ht="15.75" x14ac:dyDescent="0.25">
      <c r="B10980" s="1060">
        <v>44898</v>
      </c>
      <c r="C10980" s="725" t="s">
        <v>2407</v>
      </c>
      <c r="D10980" s="1124" t="s">
        <v>2419</v>
      </c>
      <c r="E10980" s="1124" t="s">
        <v>2420</v>
      </c>
      <c r="F10980" s="1376" t="s">
        <v>2421</v>
      </c>
      <c r="G10980" s="801" t="s">
        <v>2930</v>
      </c>
    </row>
    <row r="10981" spans="2:7" ht="15.75" x14ac:dyDescent="0.25">
      <c r="B10981" s="1060">
        <v>44898</v>
      </c>
      <c r="C10981" s="725" t="s">
        <v>2407</v>
      </c>
      <c r="D10981" s="1124" t="s">
        <v>3177</v>
      </c>
      <c r="E10981" s="1124" t="s">
        <v>3178</v>
      </c>
      <c r="F10981" s="1376">
        <v>3478350634</v>
      </c>
      <c r="G10981" s="801" t="s">
        <v>2930</v>
      </c>
    </row>
    <row r="10982" spans="2:7" ht="15.75" x14ac:dyDescent="0.25">
      <c r="B10982" s="1060">
        <v>44898</v>
      </c>
      <c r="C10982" s="725" t="s">
        <v>2407</v>
      </c>
      <c r="D10982" s="1124" t="s">
        <v>2416</v>
      </c>
      <c r="E10982" s="1124" t="s">
        <v>2417</v>
      </c>
      <c r="F10982" s="1376">
        <v>9175351402</v>
      </c>
      <c r="G10982" s="801" t="s">
        <v>2930</v>
      </c>
    </row>
    <row r="10983" spans="2:7" ht="15.75" x14ac:dyDescent="0.25">
      <c r="B10983" s="1059">
        <v>44899</v>
      </c>
      <c r="C10983" s="1083" t="s">
        <v>2310</v>
      </c>
      <c r="D10983" s="2028" t="s">
        <v>2474</v>
      </c>
      <c r="E10983" s="2028" t="s">
        <v>3297</v>
      </c>
      <c r="F10983" s="2029" t="s">
        <v>3298</v>
      </c>
      <c r="G10983" s="1083" t="s">
        <v>2314</v>
      </c>
    </row>
    <row r="10984" spans="2:7" ht="15.75" x14ac:dyDescent="0.25">
      <c r="B10984" s="1059">
        <v>44899</v>
      </c>
      <c r="C10984" s="1084" t="s">
        <v>2310</v>
      </c>
      <c r="D10984" s="2030" t="s">
        <v>2311</v>
      </c>
      <c r="E10984" s="2030" t="s">
        <v>3876</v>
      </c>
      <c r="F10984" s="2031">
        <v>13478989848</v>
      </c>
      <c r="G10984" s="1084" t="s">
        <v>2314</v>
      </c>
    </row>
    <row r="10985" spans="2:7" ht="15.75" x14ac:dyDescent="0.25">
      <c r="B10985" s="1059">
        <v>44899</v>
      </c>
      <c r="C10985" s="1084" t="s">
        <v>2310</v>
      </c>
      <c r="D10985" s="2030" t="s">
        <v>2311</v>
      </c>
      <c r="E10985" s="2030" t="s">
        <v>2556</v>
      </c>
      <c r="F10985" s="2031" t="s">
        <v>2557</v>
      </c>
      <c r="G10985" s="1084" t="s">
        <v>2314</v>
      </c>
    </row>
    <row r="10986" spans="2:7" ht="15.75" x14ac:dyDescent="0.25">
      <c r="B10986" s="1059">
        <v>44899</v>
      </c>
      <c r="C10986" s="1084" t="s">
        <v>2310</v>
      </c>
      <c r="D10986" s="2030" t="s">
        <v>2311</v>
      </c>
      <c r="E10986" s="2030" t="s">
        <v>2423</v>
      </c>
      <c r="F10986" s="2031" t="s">
        <v>2424</v>
      </c>
      <c r="G10986" s="1084" t="s">
        <v>2314</v>
      </c>
    </row>
    <row r="10987" spans="2:7" ht="15.75" x14ac:dyDescent="0.25">
      <c r="B10987" s="1059">
        <v>44899</v>
      </c>
      <c r="C10987" s="1084" t="s">
        <v>2310</v>
      </c>
      <c r="D10987" s="2030" t="s">
        <v>2315</v>
      </c>
      <c r="E10987" s="2030" t="s">
        <v>2446</v>
      </c>
      <c r="F10987" s="2031">
        <v>3472251503</v>
      </c>
      <c r="G10987" s="1084" t="s">
        <v>2314</v>
      </c>
    </row>
    <row r="10988" spans="2:7" ht="15.75" x14ac:dyDescent="0.25">
      <c r="B10988" s="1059">
        <v>44899</v>
      </c>
      <c r="C10988" s="1084" t="s">
        <v>2310</v>
      </c>
      <c r="D10988" s="2030" t="s">
        <v>2315</v>
      </c>
      <c r="E10988" s="2030" t="s">
        <v>2545</v>
      </c>
      <c r="F10988" s="2031">
        <v>9174235950</v>
      </c>
      <c r="G10988" s="1084" t="s">
        <v>2314</v>
      </c>
    </row>
    <row r="10989" spans="2:7" ht="15.75" x14ac:dyDescent="0.25">
      <c r="B10989" s="1059">
        <v>44899</v>
      </c>
      <c r="C10989" s="1084" t="s">
        <v>2310</v>
      </c>
      <c r="D10989" s="2030" t="s">
        <v>2315</v>
      </c>
      <c r="E10989" s="2030" t="s">
        <v>2438</v>
      </c>
      <c r="F10989" s="2031">
        <v>6466237452</v>
      </c>
      <c r="G10989" s="1084" t="s">
        <v>2314</v>
      </c>
    </row>
    <row r="10990" spans="2:7" ht="15.75" x14ac:dyDescent="0.25">
      <c r="B10990" s="1059">
        <v>44899</v>
      </c>
      <c r="C10990" s="1084" t="s">
        <v>2310</v>
      </c>
      <c r="D10990" s="2030" t="s">
        <v>2448</v>
      </c>
      <c r="E10990" s="2030" t="s">
        <v>2537</v>
      </c>
      <c r="F10990" s="2031">
        <v>3476220673</v>
      </c>
      <c r="G10990" s="1084" t="s">
        <v>2314</v>
      </c>
    </row>
    <row r="10991" spans="2:7" ht="15.75" x14ac:dyDescent="0.25">
      <c r="B10991" s="1059">
        <v>44899</v>
      </c>
      <c r="C10991" s="1084" t="s">
        <v>2310</v>
      </c>
      <c r="D10991" s="2030" t="s">
        <v>2448</v>
      </c>
      <c r="E10991" s="2030" t="s">
        <v>2549</v>
      </c>
      <c r="F10991" s="2031">
        <v>16463203634</v>
      </c>
      <c r="G10991" s="1084" t="s">
        <v>2314</v>
      </c>
    </row>
    <row r="10992" spans="2:7" ht="15.75" x14ac:dyDescent="0.25">
      <c r="B10992" s="1059">
        <v>44899</v>
      </c>
      <c r="C10992" s="1084" t="s">
        <v>2310</v>
      </c>
      <c r="D10992" s="2030" t="s">
        <v>2448</v>
      </c>
      <c r="E10992" s="2030" t="s">
        <v>3849</v>
      </c>
      <c r="F10992" s="2031">
        <v>3474881897</v>
      </c>
      <c r="G10992" s="1084" t="s">
        <v>2314</v>
      </c>
    </row>
    <row r="10993" spans="2:7" ht="15.75" x14ac:dyDescent="0.25">
      <c r="B10993" s="1059">
        <v>44899</v>
      </c>
      <c r="C10993" s="1084" t="s">
        <v>2310</v>
      </c>
      <c r="D10993" s="2030" t="s">
        <v>2448</v>
      </c>
      <c r="E10993" s="2030" t="s">
        <v>2449</v>
      </c>
      <c r="F10993" s="2031">
        <v>4239999542</v>
      </c>
      <c r="G10993" s="1084" t="s">
        <v>2314</v>
      </c>
    </row>
    <row r="10994" spans="2:7" ht="15.75" x14ac:dyDescent="0.25">
      <c r="B10994" s="1059">
        <v>44899</v>
      </c>
      <c r="C10994" s="1084" t="s">
        <v>2310</v>
      </c>
      <c r="D10994" s="2030" t="s">
        <v>2317</v>
      </c>
      <c r="E10994" s="2030" t="s">
        <v>2481</v>
      </c>
      <c r="F10994" s="2031" t="s">
        <v>3365</v>
      </c>
      <c r="G10994" s="1084" t="s">
        <v>2314</v>
      </c>
    </row>
    <row r="10995" spans="2:7" ht="15.75" x14ac:dyDescent="0.25">
      <c r="B10995" s="1059">
        <v>44899</v>
      </c>
      <c r="C10995" s="1084" t="s">
        <v>2310</v>
      </c>
      <c r="D10995" s="2030" t="s">
        <v>2430</v>
      </c>
      <c r="E10995" s="2030" t="s">
        <v>3912</v>
      </c>
      <c r="F10995" s="2031">
        <v>9176239892</v>
      </c>
      <c r="G10995" s="1084" t="s">
        <v>2314</v>
      </c>
    </row>
    <row r="10996" spans="2:7" ht="15.75" x14ac:dyDescent="0.25">
      <c r="B10996" s="1059">
        <v>44899</v>
      </c>
      <c r="C10996" s="1084" t="s">
        <v>2310</v>
      </c>
      <c r="D10996" s="2030" t="s">
        <v>2430</v>
      </c>
      <c r="E10996" s="2030" t="s">
        <v>3104</v>
      </c>
      <c r="F10996" s="2031" t="s">
        <v>3105</v>
      </c>
      <c r="G10996" s="1084" t="s">
        <v>2314</v>
      </c>
    </row>
    <row r="10997" spans="2:7" ht="15.75" x14ac:dyDescent="0.25">
      <c r="B10997" s="1059">
        <v>44899</v>
      </c>
      <c r="C10997" s="1084" t="s">
        <v>2310</v>
      </c>
      <c r="D10997" s="2030" t="s">
        <v>2430</v>
      </c>
      <c r="E10997" s="2030" t="s">
        <v>3529</v>
      </c>
      <c r="F10997" s="2031" t="s">
        <v>3458</v>
      </c>
      <c r="G10997" s="1084" t="s">
        <v>2314</v>
      </c>
    </row>
    <row r="10998" spans="2:7" ht="15.75" x14ac:dyDescent="0.25">
      <c r="B10998" s="1059">
        <v>44899</v>
      </c>
      <c r="C10998" s="1084" t="s">
        <v>2310</v>
      </c>
      <c r="D10998" s="2030" t="s">
        <v>2329</v>
      </c>
      <c r="E10998" s="2030" t="s">
        <v>3659</v>
      </c>
      <c r="F10998" s="2031" t="s">
        <v>3703</v>
      </c>
      <c r="G10998" s="1084" t="s">
        <v>2314</v>
      </c>
    </row>
    <row r="10999" spans="2:7" ht="15.75" x14ac:dyDescent="0.25">
      <c r="B10999" s="1059">
        <v>44899</v>
      </c>
      <c r="C10999" s="1084" t="s">
        <v>2310</v>
      </c>
      <c r="D10999" s="2030" t="s">
        <v>2329</v>
      </c>
      <c r="E10999" s="2030" t="s">
        <v>2442</v>
      </c>
      <c r="F10999" s="2031" t="s">
        <v>2443</v>
      </c>
      <c r="G10999" s="1084" t="s">
        <v>2314</v>
      </c>
    </row>
    <row r="11000" spans="2:7" ht="15.75" x14ac:dyDescent="0.25">
      <c r="B11000" s="1059">
        <v>44899</v>
      </c>
      <c r="C11000" s="1084" t="s">
        <v>2310</v>
      </c>
      <c r="D11000" s="2030" t="s">
        <v>2338</v>
      </c>
      <c r="E11000" s="2030" t="s">
        <v>2341</v>
      </c>
      <c r="F11000" s="2031" t="s">
        <v>2342</v>
      </c>
      <c r="G11000" s="1084" t="s">
        <v>2314</v>
      </c>
    </row>
    <row r="11001" spans="2:7" ht="15.75" x14ac:dyDescent="0.25">
      <c r="B11001" s="1059">
        <v>44899</v>
      </c>
      <c r="C11001" s="1085" t="s">
        <v>2343</v>
      </c>
      <c r="D11001" s="841" t="s">
        <v>2353</v>
      </c>
      <c r="E11001" s="841" t="s">
        <v>2360</v>
      </c>
      <c r="F11001" s="1304" t="s">
        <v>2361</v>
      </c>
      <c r="G11001" s="881" t="s">
        <v>2346</v>
      </c>
    </row>
    <row r="11002" spans="2:7" ht="15.75" x14ac:dyDescent="0.25">
      <c r="B11002" s="1059">
        <v>44899</v>
      </c>
      <c r="C11002" s="1085" t="s">
        <v>2343</v>
      </c>
      <c r="D11002" s="841" t="s">
        <v>2353</v>
      </c>
      <c r="E11002" s="841" t="s">
        <v>2362</v>
      </c>
      <c r="F11002" s="1304" t="s">
        <v>2363</v>
      </c>
      <c r="G11002" s="881" t="s">
        <v>2346</v>
      </c>
    </row>
    <row r="11003" spans="2:7" ht="15.75" x14ac:dyDescent="0.25">
      <c r="B11003" s="1059">
        <v>44899</v>
      </c>
      <c r="C11003" s="1085" t="s">
        <v>2343</v>
      </c>
      <c r="D11003" s="841" t="s">
        <v>2353</v>
      </c>
      <c r="E11003" s="841" t="s">
        <v>2402</v>
      </c>
      <c r="F11003" s="1304" t="s">
        <v>2403</v>
      </c>
      <c r="G11003" s="881" t="s">
        <v>2346</v>
      </c>
    </row>
    <row r="11004" spans="2:7" ht="15.75" x14ac:dyDescent="0.25">
      <c r="B11004" s="1059">
        <v>44899</v>
      </c>
      <c r="C11004" s="1085" t="s">
        <v>2343</v>
      </c>
      <c r="D11004" s="841" t="s">
        <v>2353</v>
      </c>
      <c r="E11004" s="841" t="s">
        <v>3903</v>
      </c>
      <c r="F11004" s="1304" t="s">
        <v>2357</v>
      </c>
      <c r="G11004" s="881" t="s">
        <v>2346</v>
      </c>
    </row>
    <row r="11005" spans="2:7" ht="15.75" x14ac:dyDescent="0.25">
      <c r="B11005" s="1059">
        <v>44899</v>
      </c>
      <c r="C11005" s="1085" t="s">
        <v>2343</v>
      </c>
      <c r="D11005" s="841" t="s">
        <v>2278</v>
      </c>
      <c r="E11005" s="841" t="s">
        <v>2395</v>
      </c>
      <c r="F11005" s="1304" t="s">
        <v>2390</v>
      </c>
      <c r="G11005" s="881" t="s">
        <v>2346</v>
      </c>
    </row>
    <row r="11006" spans="2:7" ht="15.75" x14ac:dyDescent="0.25">
      <c r="B11006" s="1059">
        <v>44899</v>
      </c>
      <c r="C11006" s="1085" t="s">
        <v>2343</v>
      </c>
      <c r="D11006" s="841" t="s">
        <v>2278</v>
      </c>
      <c r="E11006" s="1106" t="s">
        <v>3867</v>
      </c>
      <c r="F11006" s="1304" t="s">
        <v>3168</v>
      </c>
      <c r="G11006" s="881" t="s">
        <v>2346</v>
      </c>
    </row>
    <row r="11007" spans="2:7" ht="15.75" x14ac:dyDescent="0.25">
      <c r="B11007" s="1059">
        <v>44899</v>
      </c>
      <c r="C11007" s="1085" t="s">
        <v>2343</v>
      </c>
      <c r="D11007" s="841" t="s">
        <v>2278</v>
      </c>
      <c r="E11007" s="841" t="s">
        <v>2387</v>
      </c>
      <c r="F11007" s="1304" t="s">
        <v>2388</v>
      </c>
      <c r="G11007" s="881" t="s">
        <v>2346</v>
      </c>
    </row>
    <row r="11008" spans="2:7" ht="15.75" x14ac:dyDescent="0.25">
      <c r="B11008" s="1059">
        <v>44899</v>
      </c>
      <c r="C11008" s="1085" t="s">
        <v>2343</v>
      </c>
      <c r="D11008" s="841" t="s">
        <v>2278</v>
      </c>
      <c r="E11008" s="856" t="s">
        <v>3925</v>
      </c>
      <c r="F11008" s="1304" t="s">
        <v>3913</v>
      </c>
      <c r="G11008" s="881" t="s">
        <v>2346</v>
      </c>
    </row>
    <row r="11009" spans="2:7" ht="15.75" x14ac:dyDescent="0.25">
      <c r="B11009" s="1059">
        <v>44899</v>
      </c>
      <c r="C11009" s="1086" t="s">
        <v>2343</v>
      </c>
      <c r="D11009" s="883" t="s">
        <v>2278</v>
      </c>
      <c r="E11009" s="883" t="s">
        <v>2391</v>
      </c>
      <c r="F11009" s="1310" t="s">
        <v>2392</v>
      </c>
      <c r="G11009" s="884" t="s">
        <v>2346</v>
      </c>
    </row>
    <row r="11010" spans="2:7" ht="15.75" x14ac:dyDescent="0.25">
      <c r="B11010" s="1059">
        <v>44899</v>
      </c>
      <c r="C11010" s="1087" t="s">
        <v>2343</v>
      </c>
      <c r="D11010" s="1062" t="s">
        <v>2399</v>
      </c>
      <c r="E11010" s="1062" t="s">
        <v>2611</v>
      </c>
      <c r="F11010" s="1360" t="s">
        <v>2464</v>
      </c>
      <c r="G11010" s="1088" t="s">
        <v>2346</v>
      </c>
    </row>
    <row r="11011" spans="2:7" ht="15.75" x14ac:dyDescent="0.25">
      <c r="B11011" s="1059">
        <v>44899</v>
      </c>
      <c r="C11011" s="1087" t="s">
        <v>2343</v>
      </c>
      <c r="D11011" s="1062" t="s">
        <v>2399</v>
      </c>
      <c r="E11011" s="1062" t="s">
        <v>2502</v>
      </c>
      <c r="F11011" s="1360" t="s">
        <v>3914</v>
      </c>
      <c r="G11011" s="1088" t="s">
        <v>2346</v>
      </c>
    </row>
    <row r="11012" spans="2:7" ht="15.75" x14ac:dyDescent="0.25">
      <c r="B11012" s="1059">
        <v>44899</v>
      </c>
      <c r="C11012" s="1087" t="s">
        <v>2343</v>
      </c>
      <c r="D11012" s="1062" t="s">
        <v>2399</v>
      </c>
      <c r="E11012" s="1062" t="s">
        <v>2356</v>
      </c>
      <c r="F11012" s="1360" t="s">
        <v>2357</v>
      </c>
      <c r="G11012" s="1088" t="s">
        <v>2346</v>
      </c>
    </row>
    <row r="11013" spans="2:7" ht="15.75" x14ac:dyDescent="0.25">
      <c r="B11013" s="1059">
        <v>44899</v>
      </c>
      <c r="C11013" s="1087" t="s">
        <v>2343</v>
      </c>
      <c r="D11013" s="1062" t="s">
        <v>2399</v>
      </c>
      <c r="E11013" s="878" t="s">
        <v>3363</v>
      </c>
      <c r="F11013" s="1317" t="s">
        <v>2350</v>
      </c>
      <c r="G11013" s="879" t="s">
        <v>2346</v>
      </c>
    </row>
    <row r="11014" spans="2:7" ht="15.75" x14ac:dyDescent="0.25">
      <c r="B11014" s="1059">
        <v>44899</v>
      </c>
      <c r="C11014" s="1087" t="s">
        <v>2343</v>
      </c>
      <c r="D11014" s="1062" t="s">
        <v>3915</v>
      </c>
      <c r="E11014" s="841" t="s">
        <v>2347</v>
      </c>
      <c r="F11014" s="1304" t="s">
        <v>3865</v>
      </c>
      <c r="G11014" s="881" t="s">
        <v>2346</v>
      </c>
    </row>
    <row r="11015" spans="2:7" ht="15.75" x14ac:dyDescent="0.25">
      <c r="B11015" s="1059">
        <v>44899</v>
      </c>
      <c r="C11015" s="1087" t="s">
        <v>2343</v>
      </c>
      <c r="D11015" s="1062" t="s">
        <v>3915</v>
      </c>
      <c r="E11015" s="841" t="s">
        <v>2889</v>
      </c>
      <c r="F11015" s="1304" t="s">
        <v>2890</v>
      </c>
      <c r="G11015" s="881" t="s">
        <v>2346</v>
      </c>
    </row>
    <row r="11016" spans="2:7" ht="15.75" x14ac:dyDescent="0.25">
      <c r="B11016" s="1059">
        <v>44899</v>
      </c>
      <c r="C11016" s="1087" t="s">
        <v>2343</v>
      </c>
      <c r="D11016" s="1062" t="s">
        <v>3915</v>
      </c>
      <c r="E11016" s="841" t="s">
        <v>3358</v>
      </c>
      <c r="F11016" s="1304" t="s">
        <v>3359</v>
      </c>
      <c r="G11016" s="881" t="s">
        <v>2346</v>
      </c>
    </row>
    <row r="11017" spans="2:7" ht="15.75" x14ac:dyDescent="0.25">
      <c r="B11017" s="1059">
        <v>44899</v>
      </c>
      <c r="C11017" s="1087" t="s">
        <v>2343</v>
      </c>
      <c r="D11017" s="1062" t="s">
        <v>3915</v>
      </c>
      <c r="E11017" s="856" t="s">
        <v>2473</v>
      </c>
      <c r="F11017" s="1310" t="s">
        <v>2366</v>
      </c>
      <c r="G11017" s="884" t="s">
        <v>2346</v>
      </c>
    </row>
    <row r="11018" spans="2:7" ht="15.75" x14ac:dyDescent="0.25">
      <c r="B11018" s="1059">
        <v>44899</v>
      </c>
      <c r="C11018" s="938" t="s">
        <v>2407</v>
      </c>
      <c r="D11018" s="936" t="s">
        <v>2408</v>
      </c>
      <c r="E11018" s="938" t="s">
        <v>3813</v>
      </c>
      <c r="F11018" s="1343" t="s">
        <v>2513</v>
      </c>
      <c r="G11018" s="1089" t="s">
        <v>2346</v>
      </c>
    </row>
    <row r="11019" spans="2:7" ht="15.75" x14ac:dyDescent="0.25">
      <c r="B11019" s="1059">
        <v>44899</v>
      </c>
      <c r="C11019" s="936" t="s">
        <v>2407</v>
      </c>
      <c r="D11019" s="936" t="s">
        <v>2408</v>
      </c>
      <c r="E11019" s="936" t="s">
        <v>3806</v>
      </c>
      <c r="F11019" s="1326" t="s">
        <v>2410</v>
      </c>
      <c r="G11019" s="951" t="s">
        <v>2346</v>
      </c>
    </row>
    <row r="11020" spans="2:7" ht="15.75" x14ac:dyDescent="0.25">
      <c r="B11020" s="1059">
        <v>44899</v>
      </c>
      <c r="C11020" s="936" t="s">
        <v>2407</v>
      </c>
      <c r="D11020" s="936" t="s">
        <v>2433</v>
      </c>
      <c r="E11020" s="936" t="s">
        <v>3807</v>
      </c>
      <c r="F11020" s="1326" t="s">
        <v>2510</v>
      </c>
      <c r="G11020" s="951" t="s">
        <v>2346</v>
      </c>
    </row>
    <row r="11021" spans="2:7" ht="15.75" x14ac:dyDescent="0.25">
      <c r="B11021" s="1059">
        <v>44899</v>
      </c>
      <c r="C11021" s="939" t="s">
        <v>2407</v>
      </c>
      <c r="D11021" s="939" t="s">
        <v>2433</v>
      </c>
      <c r="E11021" s="939" t="s">
        <v>2514</v>
      </c>
      <c r="F11021" s="1350" t="s">
        <v>2515</v>
      </c>
      <c r="G11021" s="1045" t="s">
        <v>2346</v>
      </c>
    </row>
    <row r="11022" spans="2:7" ht="15.75" x14ac:dyDescent="0.25">
      <c r="B11022" s="1059">
        <v>44899</v>
      </c>
      <c r="C11022" s="1090" t="s">
        <v>2407</v>
      </c>
      <c r="D11022" s="2032" t="s">
        <v>2419</v>
      </c>
      <c r="E11022" s="2032" t="s">
        <v>2420</v>
      </c>
      <c r="F11022" s="2033" t="s">
        <v>2421</v>
      </c>
      <c r="G11022" s="1091" t="s">
        <v>2314</v>
      </c>
    </row>
    <row r="11023" spans="2:7" ht="15.75" x14ac:dyDescent="0.25">
      <c r="B11023" s="1059">
        <v>44899</v>
      </c>
      <c r="C11023" s="1092" t="s">
        <v>2407</v>
      </c>
      <c r="D11023" s="2034" t="s">
        <v>3177</v>
      </c>
      <c r="E11023" s="2034" t="s">
        <v>3178</v>
      </c>
      <c r="F11023" s="818">
        <v>3478350634</v>
      </c>
      <c r="G11023" s="1093" t="s">
        <v>2314</v>
      </c>
    </row>
    <row r="11024" spans="2:7" ht="15.75" x14ac:dyDescent="0.25">
      <c r="B11024" s="1059">
        <v>44899</v>
      </c>
      <c r="C11024" s="1092" t="s">
        <v>2407</v>
      </c>
      <c r="D11024" s="2034" t="s">
        <v>2416</v>
      </c>
      <c r="E11024" s="2034" t="s">
        <v>2417</v>
      </c>
      <c r="F11024" s="818">
        <v>9175351402</v>
      </c>
      <c r="G11024" s="1093" t="s">
        <v>2314</v>
      </c>
    </row>
    <row r="11025" spans="2:7" ht="15.75" x14ac:dyDescent="0.25">
      <c r="B11025" s="1059">
        <v>44900</v>
      </c>
      <c r="C11025" s="1084" t="s">
        <v>2310</v>
      </c>
      <c r="D11025" s="2030" t="s">
        <v>2311</v>
      </c>
      <c r="E11025" s="2030" t="s">
        <v>2556</v>
      </c>
      <c r="F11025" s="2031" t="s">
        <v>2557</v>
      </c>
      <c r="G11025" s="1084" t="s">
        <v>2314</v>
      </c>
    </row>
    <row r="11026" spans="2:7" ht="15.75" x14ac:dyDescent="0.25">
      <c r="B11026" s="1059">
        <v>44900</v>
      </c>
      <c r="C11026" s="1084" t="s">
        <v>2310</v>
      </c>
      <c r="D11026" s="2030" t="s">
        <v>2311</v>
      </c>
      <c r="E11026" s="2030" t="s">
        <v>2423</v>
      </c>
      <c r="F11026" s="2031" t="s">
        <v>2424</v>
      </c>
      <c r="G11026" s="1084" t="s">
        <v>2314</v>
      </c>
    </row>
    <row r="11027" spans="2:7" ht="15.75" x14ac:dyDescent="0.25">
      <c r="B11027" s="1059">
        <v>44900</v>
      </c>
      <c r="C11027" s="1084" t="s">
        <v>2310</v>
      </c>
      <c r="D11027" s="2030" t="s">
        <v>2315</v>
      </c>
      <c r="E11027" s="2030" t="s">
        <v>2446</v>
      </c>
      <c r="F11027" s="2031">
        <v>3472251503</v>
      </c>
      <c r="G11027" s="1084" t="s">
        <v>2314</v>
      </c>
    </row>
    <row r="11028" spans="2:7" ht="15.75" x14ac:dyDescent="0.25">
      <c r="B11028" s="1059">
        <v>44900</v>
      </c>
      <c r="C11028" s="1084" t="s">
        <v>2310</v>
      </c>
      <c r="D11028" s="2030" t="s">
        <v>2315</v>
      </c>
      <c r="E11028" s="2030" t="s">
        <v>2545</v>
      </c>
      <c r="F11028" s="2031">
        <v>9174235950</v>
      </c>
      <c r="G11028" s="1084" t="s">
        <v>2314</v>
      </c>
    </row>
    <row r="11029" spans="2:7" ht="15.75" x14ac:dyDescent="0.25">
      <c r="B11029" s="1059">
        <v>44900</v>
      </c>
      <c r="C11029" s="1084" t="s">
        <v>2310</v>
      </c>
      <c r="D11029" s="2030" t="s">
        <v>2315</v>
      </c>
      <c r="E11029" s="2030" t="s">
        <v>2438</v>
      </c>
      <c r="F11029" s="2031">
        <v>6466237452</v>
      </c>
      <c r="G11029" s="1084" t="s">
        <v>2314</v>
      </c>
    </row>
    <row r="11030" spans="2:7" ht="15.75" x14ac:dyDescent="0.25">
      <c r="B11030" s="1059">
        <v>44900</v>
      </c>
      <c r="C11030" s="1084" t="s">
        <v>2310</v>
      </c>
      <c r="D11030" s="2030" t="s">
        <v>2448</v>
      </c>
      <c r="E11030" s="2030" t="s">
        <v>2537</v>
      </c>
      <c r="F11030" s="2031">
        <v>3476220673</v>
      </c>
      <c r="G11030" s="1084" t="s">
        <v>2314</v>
      </c>
    </row>
    <row r="11031" spans="2:7" ht="15.75" x14ac:dyDescent="0.25">
      <c r="B11031" s="1059">
        <v>44900</v>
      </c>
      <c r="C11031" s="1084" t="s">
        <v>2310</v>
      </c>
      <c r="D11031" s="2030" t="s">
        <v>2448</v>
      </c>
      <c r="E11031" s="2030" t="s">
        <v>2549</v>
      </c>
      <c r="F11031" s="2031">
        <v>16463203634</v>
      </c>
      <c r="G11031" s="1084" t="s">
        <v>2314</v>
      </c>
    </row>
    <row r="11032" spans="2:7" ht="15.75" x14ac:dyDescent="0.25">
      <c r="B11032" s="1059">
        <v>44900</v>
      </c>
      <c r="C11032" s="1084" t="s">
        <v>2310</v>
      </c>
      <c r="D11032" s="2030" t="s">
        <v>2448</v>
      </c>
      <c r="E11032" s="2030" t="s">
        <v>3849</v>
      </c>
      <c r="F11032" s="2031">
        <v>3474881897</v>
      </c>
      <c r="G11032" s="1084" t="s">
        <v>2314</v>
      </c>
    </row>
    <row r="11033" spans="2:7" ht="15.75" x14ac:dyDescent="0.25">
      <c r="B11033" s="1059">
        <v>44900</v>
      </c>
      <c r="C11033" s="1084" t="s">
        <v>2310</v>
      </c>
      <c r="D11033" s="2030" t="s">
        <v>2448</v>
      </c>
      <c r="E11033" s="2030" t="s">
        <v>2449</v>
      </c>
      <c r="F11033" s="2031">
        <v>4239999542</v>
      </c>
      <c r="G11033" s="1084" t="s">
        <v>2314</v>
      </c>
    </row>
    <row r="11034" spans="2:7" ht="15.75" x14ac:dyDescent="0.25">
      <c r="B11034" s="1059">
        <v>44900</v>
      </c>
      <c r="C11034" s="1084" t="s">
        <v>2310</v>
      </c>
      <c r="D11034" s="2030" t="s">
        <v>2317</v>
      </c>
      <c r="E11034" s="2030" t="s">
        <v>2481</v>
      </c>
      <c r="F11034" s="2031" t="s">
        <v>3365</v>
      </c>
      <c r="G11034" s="1084" t="s">
        <v>2314</v>
      </c>
    </row>
    <row r="11035" spans="2:7" ht="15.75" x14ac:dyDescent="0.25">
      <c r="B11035" s="1059">
        <v>44900</v>
      </c>
      <c r="C11035" s="1084" t="s">
        <v>2310</v>
      </c>
      <c r="D11035" s="2030" t="s">
        <v>2430</v>
      </c>
      <c r="E11035" s="2030" t="s">
        <v>3912</v>
      </c>
      <c r="F11035" s="2031">
        <v>9176239892</v>
      </c>
      <c r="G11035" s="1084" t="s">
        <v>2314</v>
      </c>
    </row>
    <row r="11036" spans="2:7" ht="15.75" x14ac:dyDescent="0.25">
      <c r="B11036" s="1059">
        <v>44900</v>
      </c>
      <c r="C11036" s="1084" t="s">
        <v>2310</v>
      </c>
      <c r="D11036" s="2030" t="s">
        <v>2430</v>
      </c>
      <c r="E11036" s="2030" t="s">
        <v>3104</v>
      </c>
      <c r="F11036" s="2031" t="s">
        <v>3105</v>
      </c>
      <c r="G11036" s="1084" t="s">
        <v>2314</v>
      </c>
    </row>
    <row r="11037" spans="2:7" ht="15.75" x14ac:dyDescent="0.25">
      <c r="B11037" s="1059">
        <v>44900</v>
      </c>
      <c r="C11037" s="1084" t="s">
        <v>2310</v>
      </c>
      <c r="D11037" s="2030" t="s">
        <v>2430</v>
      </c>
      <c r="E11037" s="2030" t="s">
        <v>3529</v>
      </c>
      <c r="F11037" s="2031" t="s">
        <v>3458</v>
      </c>
      <c r="G11037" s="1084" t="s">
        <v>2314</v>
      </c>
    </row>
    <row r="11038" spans="2:7" ht="15.75" x14ac:dyDescent="0.25">
      <c r="B11038" s="1059">
        <v>44900</v>
      </c>
      <c r="C11038" s="1084" t="s">
        <v>2310</v>
      </c>
      <c r="D11038" s="2030" t="s">
        <v>2329</v>
      </c>
      <c r="E11038" s="2030" t="s">
        <v>3659</v>
      </c>
      <c r="F11038" s="2031" t="s">
        <v>3703</v>
      </c>
      <c r="G11038" s="1084" t="s">
        <v>2314</v>
      </c>
    </row>
    <row r="11039" spans="2:7" ht="15.75" x14ac:dyDescent="0.25">
      <c r="B11039" s="1059">
        <v>44900</v>
      </c>
      <c r="C11039" s="1084" t="s">
        <v>2310</v>
      </c>
      <c r="D11039" s="2030" t="s">
        <v>2329</v>
      </c>
      <c r="E11039" s="2030" t="s">
        <v>2442</v>
      </c>
      <c r="F11039" s="2031" t="s">
        <v>2443</v>
      </c>
      <c r="G11039" s="1084" t="s">
        <v>2314</v>
      </c>
    </row>
    <row r="11040" spans="2:7" ht="15.75" x14ac:dyDescent="0.25">
      <c r="B11040" s="1059">
        <v>44900</v>
      </c>
      <c r="C11040" s="1084" t="s">
        <v>2310</v>
      </c>
      <c r="D11040" s="2030" t="s">
        <v>2338</v>
      </c>
      <c r="E11040" s="2030" t="s">
        <v>2341</v>
      </c>
      <c r="F11040" s="2031" t="s">
        <v>2342</v>
      </c>
      <c r="G11040" s="1084" t="s">
        <v>2314</v>
      </c>
    </row>
    <row r="11041" spans="2:7" ht="15.75" x14ac:dyDescent="0.25">
      <c r="B11041" s="1059">
        <v>44900</v>
      </c>
      <c r="C11041" s="1085" t="s">
        <v>2343</v>
      </c>
      <c r="D11041" s="841" t="s">
        <v>2353</v>
      </c>
      <c r="E11041" s="841" t="s">
        <v>2360</v>
      </c>
      <c r="F11041" s="1304" t="s">
        <v>2361</v>
      </c>
      <c r="G11041" s="881" t="s">
        <v>2346</v>
      </c>
    </row>
    <row r="11042" spans="2:7" ht="15.75" x14ac:dyDescent="0.25">
      <c r="B11042" s="1059">
        <v>44900</v>
      </c>
      <c r="C11042" s="1085" t="s">
        <v>2343</v>
      </c>
      <c r="D11042" s="841" t="s">
        <v>2353</v>
      </c>
      <c r="E11042" s="841" t="s">
        <v>2362</v>
      </c>
      <c r="F11042" s="1304" t="s">
        <v>2363</v>
      </c>
      <c r="G11042" s="881" t="s">
        <v>2346</v>
      </c>
    </row>
    <row r="11043" spans="2:7" ht="15.75" x14ac:dyDescent="0.25">
      <c r="B11043" s="1059">
        <v>44900</v>
      </c>
      <c r="C11043" s="1085" t="s">
        <v>2343</v>
      </c>
      <c r="D11043" s="841" t="s">
        <v>2353</v>
      </c>
      <c r="E11043" s="841" t="s">
        <v>2402</v>
      </c>
      <c r="F11043" s="1304" t="s">
        <v>2403</v>
      </c>
      <c r="G11043" s="881" t="s">
        <v>2346</v>
      </c>
    </row>
    <row r="11044" spans="2:7" ht="15.75" x14ac:dyDescent="0.25">
      <c r="B11044" s="1059">
        <v>44900</v>
      </c>
      <c r="C11044" s="1085" t="s">
        <v>2343</v>
      </c>
      <c r="D11044" s="841" t="s">
        <v>2353</v>
      </c>
      <c r="E11044" s="841" t="s">
        <v>3903</v>
      </c>
      <c r="F11044" s="1304" t="s">
        <v>2357</v>
      </c>
      <c r="G11044" s="881" t="s">
        <v>2346</v>
      </c>
    </row>
    <row r="11045" spans="2:7" ht="15.75" x14ac:dyDescent="0.25">
      <c r="B11045" s="1059">
        <v>44900</v>
      </c>
      <c r="C11045" s="1085" t="s">
        <v>2343</v>
      </c>
      <c r="D11045" s="841" t="s">
        <v>2278</v>
      </c>
      <c r="E11045" s="841" t="s">
        <v>2395</v>
      </c>
      <c r="F11045" s="1304" t="s">
        <v>2390</v>
      </c>
      <c r="G11045" s="881" t="s">
        <v>2346</v>
      </c>
    </row>
    <row r="11046" spans="2:7" ht="15.75" x14ac:dyDescent="0.25">
      <c r="B11046" s="1059">
        <v>44900</v>
      </c>
      <c r="C11046" s="1085" t="s">
        <v>2343</v>
      </c>
      <c r="D11046" s="841" t="s">
        <v>2278</v>
      </c>
      <c r="E11046" s="841" t="s">
        <v>3867</v>
      </c>
      <c r="F11046" s="1304" t="s">
        <v>3168</v>
      </c>
      <c r="G11046" s="881" t="s">
        <v>2346</v>
      </c>
    </row>
    <row r="11047" spans="2:7" ht="15.75" x14ac:dyDescent="0.25">
      <c r="B11047" s="1059">
        <v>44900</v>
      </c>
      <c r="C11047" s="1085" t="s">
        <v>2343</v>
      </c>
      <c r="D11047" s="841" t="s">
        <v>2278</v>
      </c>
      <c r="E11047" s="841" t="s">
        <v>2387</v>
      </c>
      <c r="F11047" s="1304" t="s">
        <v>2388</v>
      </c>
      <c r="G11047" s="881" t="s">
        <v>2346</v>
      </c>
    </row>
    <row r="11048" spans="2:7" ht="15.75" x14ac:dyDescent="0.25">
      <c r="B11048" s="1059">
        <v>44900</v>
      </c>
      <c r="C11048" s="1086" t="s">
        <v>2343</v>
      </c>
      <c r="D11048" s="883" t="s">
        <v>2278</v>
      </c>
      <c r="E11048" s="883" t="s">
        <v>2391</v>
      </c>
      <c r="F11048" s="1310" t="s">
        <v>2392</v>
      </c>
      <c r="G11048" s="884" t="s">
        <v>2346</v>
      </c>
    </row>
    <row r="11049" spans="2:7" ht="15.75" x14ac:dyDescent="0.25">
      <c r="B11049" s="1059">
        <v>44900</v>
      </c>
      <c r="C11049" s="1087" t="s">
        <v>2343</v>
      </c>
      <c r="D11049" s="1062" t="s">
        <v>2399</v>
      </c>
      <c r="E11049" s="1062" t="s">
        <v>2611</v>
      </c>
      <c r="F11049" s="1360" t="s">
        <v>2464</v>
      </c>
      <c r="G11049" s="1088" t="s">
        <v>2346</v>
      </c>
    </row>
    <row r="11050" spans="2:7" ht="15.75" x14ac:dyDescent="0.25">
      <c r="B11050" s="1059">
        <v>44900</v>
      </c>
      <c r="C11050" s="1087" t="s">
        <v>2343</v>
      </c>
      <c r="D11050" s="1062" t="s">
        <v>2399</v>
      </c>
      <c r="E11050" s="1062" t="s">
        <v>2356</v>
      </c>
      <c r="F11050" s="1360" t="s">
        <v>2357</v>
      </c>
      <c r="G11050" s="1088" t="s">
        <v>2346</v>
      </c>
    </row>
    <row r="11051" spans="2:7" ht="15.75" x14ac:dyDescent="0.25">
      <c r="B11051" s="1059">
        <v>44900</v>
      </c>
      <c r="C11051" s="1087" t="s">
        <v>2343</v>
      </c>
      <c r="D11051" s="1062" t="s">
        <v>2399</v>
      </c>
      <c r="E11051" s="878" t="s">
        <v>3363</v>
      </c>
      <c r="F11051" s="1317" t="s">
        <v>2350</v>
      </c>
      <c r="G11051" s="879" t="s">
        <v>2346</v>
      </c>
    </row>
    <row r="11052" spans="2:7" ht="15.75" x14ac:dyDescent="0.25">
      <c r="B11052" s="1059">
        <v>44900</v>
      </c>
      <c r="C11052" s="1087" t="s">
        <v>2343</v>
      </c>
      <c r="D11052" s="1062" t="s">
        <v>2399</v>
      </c>
      <c r="E11052" s="841" t="s">
        <v>2347</v>
      </c>
      <c r="F11052" s="1304" t="s">
        <v>3865</v>
      </c>
      <c r="G11052" s="881" t="s">
        <v>2346</v>
      </c>
    </row>
    <row r="11053" spans="2:7" ht="15.75" x14ac:dyDescent="0.25">
      <c r="B11053" s="1059">
        <v>44900</v>
      </c>
      <c r="C11053" s="1087" t="s">
        <v>2343</v>
      </c>
      <c r="D11053" s="1062" t="s">
        <v>3915</v>
      </c>
      <c r="E11053" s="841" t="s">
        <v>3358</v>
      </c>
      <c r="F11053" s="1304" t="s">
        <v>3359</v>
      </c>
      <c r="G11053" s="881" t="s">
        <v>2346</v>
      </c>
    </row>
    <row r="11054" spans="2:7" ht="15.75" x14ac:dyDescent="0.25">
      <c r="B11054" s="1059">
        <v>44900</v>
      </c>
      <c r="C11054" s="1087" t="s">
        <v>2343</v>
      </c>
      <c r="D11054" s="1062" t="s">
        <v>3915</v>
      </c>
      <c r="E11054" s="856" t="s">
        <v>2473</v>
      </c>
      <c r="F11054" s="1310" t="s">
        <v>2366</v>
      </c>
      <c r="G11054" s="884" t="s">
        <v>2346</v>
      </c>
    </row>
    <row r="11055" spans="2:7" ht="15.75" x14ac:dyDescent="0.25">
      <c r="B11055" s="1059">
        <v>44900</v>
      </c>
      <c r="C11055" s="1087" t="s">
        <v>2343</v>
      </c>
      <c r="D11055" s="1062" t="s">
        <v>3915</v>
      </c>
      <c r="E11055" s="1062" t="s">
        <v>2367</v>
      </c>
      <c r="F11055" s="1360" t="s">
        <v>2368</v>
      </c>
      <c r="G11055" s="1088" t="s">
        <v>2346</v>
      </c>
    </row>
    <row r="11056" spans="2:7" ht="15.75" x14ac:dyDescent="0.25">
      <c r="B11056" s="1059">
        <v>44900</v>
      </c>
      <c r="C11056" s="1087" t="s">
        <v>2343</v>
      </c>
      <c r="D11056" s="1062" t="s">
        <v>3915</v>
      </c>
      <c r="E11056" s="1062" t="s">
        <v>2889</v>
      </c>
      <c r="F11056" s="1304" t="s">
        <v>2890</v>
      </c>
      <c r="G11056" s="1088" t="s">
        <v>2346</v>
      </c>
    </row>
    <row r="11057" spans="2:7" ht="15.75" x14ac:dyDescent="0.25">
      <c r="B11057" s="1059">
        <v>44900</v>
      </c>
      <c r="C11057" s="938" t="s">
        <v>2407</v>
      </c>
      <c r="D11057" s="938" t="s">
        <v>2408</v>
      </c>
      <c r="E11057" s="938" t="s">
        <v>3926</v>
      </c>
      <c r="F11057" s="1326" t="s">
        <v>3822</v>
      </c>
      <c r="G11057" s="951" t="s">
        <v>2346</v>
      </c>
    </row>
    <row r="11058" spans="2:7" ht="15.75" x14ac:dyDescent="0.25">
      <c r="B11058" s="1059">
        <v>44900</v>
      </c>
      <c r="C11058" s="936" t="s">
        <v>2407</v>
      </c>
      <c r="D11058" s="936" t="s">
        <v>2408</v>
      </c>
      <c r="E11058" s="936" t="s">
        <v>3807</v>
      </c>
      <c r="F11058" s="1326" t="s">
        <v>2510</v>
      </c>
      <c r="G11058" s="951" t="s">
        <v>2346</v>
      </c>
    </row>
    <row r="11059" spans="2:7" ht="15.75" x14ac:dyDescent="0.25">
      <c r="B11059" s="1059">
        <v>44900</v>
      </c>
      <c r="C11059" s="936" t="s">
        <v>2407</v>
      </c>
      <c r="D11059" s="936" t="s">
        <v>2408</v>
      </c>
      <c r="E11059" s="936" t="s">
        <v>2409</v>
      </c>
      <c r="F11059" s="1326" t="s">
        <v>2410</v>
      </c>
      <c r="G11059" s="951" t="s">
        <v>2346</v>
      </c>
    </row>
    <row r="11060" spans="2:7" ht="15.75" x14ac:dyDescent="0.25">
      <c r="B11060" s="1059">
        <v>44900</v>
      </c>
      <c r="C11060" s="936" t="s">
        <v>2407</v>
      </c>
      <c r="D11060" s="936" t="s">
        <v>3878</v>
      </c>
      <c r="E11060" s="936" t="s">
        <v>2492</v>
      </c>
      <c r="F11060" s="1326" t="s">
        <v>2493</v>
      </c>
      <c r="G11060" s="951" t="s">
        <v>2346</v>
      </c>
    </row>
    <row r="11061" spans="2:7" ht="15.75" x14ac:dyDescent="0.25">
      <c r="B11061" s="1059">
        <v>44900</v>
      </c>
      <c r="C11061" s="939" t="s">
        <v>2407</v>
      </c>
      <c r="D11061" s="939" t="s">
        <v>3878</v>
      </c>
      <c r="E11061" s="939" t="s">
        <v>2514</v>
      </c>
      <c r="F11061" s="1350" t="s">
        <v>2515</v>
      </c>
      <c r="G11061" s="1045" t="s">
        <v>2346</v>
      </c>
    </row>
    <row r="11062" spans="2:7" ht="15.75" x14ac:dyDescent="0.25">
      <c r="B11062" s="1059">
        <v>44900</v>
      </c>
      <c r="C11062" s="1090" t="s">
        <v>2407</v>
      </c>
      <c r="D11062" s="2032" t="s">
        <v>2419</v>
      </c>
      <c r="E11062" s="2032" t="s">
        <v>2420</v>
      </c>
      <c r="F11062" s="2033" t="s">
        <v>2421</v>
      </c>
      <c r="G11062" s="1091" t="s">
        <v>2314</v>
      </c>
    </row>
    <row r="11063" spans="2:7" ht="15.75" x14ac:dyDescent="0.25">
      <c r="B11063" s="1059">
        <v>44900</v>
      </c>
      <c r="C11063" s="1092" t="s">
        <v>2407</v>
      </c>
      <c r="D11063" s="2034" t="s">
        <v>2416</v>
      </c>
      <c r="E11063" s="2034" t="s">
        <v>2417</v>
      </c>
      <c r="F11063" s="818">
        <v>9175351402</v>
      </c>
      <c r="G11063" s="1093" t="s">
        <v>2314</v>
      </c>
    </row>
    <row r="11064" spans="2:7" ht="15.75" x14ac:dyDescent="0.25">
      <c r="B11064" s="1059">
        <v>44901</v>
      </c>
      <c r="C11064" s="1084" t="s">
        <v>2310</v>
      </c>
      <c r="D11064" s="2030" t="s">
        <v>2311</v>
      </c>
      <c r="E11064" s="2030" t="s">
        <v>2437</v>
      </c>
      <c r="F11064" s="2031">
        <v>6462586341</v>
      </c>
      <c r="G11064" s="1084" t="s">
        <v>2314</v>
      </c>
    </row>
    <row r="11065" spans="2:7" ht="15.75" x14ac:dyDescent="0.25">
      <c r="B11065" s="1059">
        <v>44901</v>
      </c>
      <c r="C11065" s="1084" t="s">
        <v>2310</v>
      </c>
      <c r="D11065" s="2030" t="s">
        <v>2311</v>
      </c>
      <c r="E11065" s="2030" t="s">
        <v>2312</v>
      </c>
      <c r="F11065" s="2031">
        <v>3476784064</v>
      </c>
      <c r="G11065" s="1084" t="s">
        <v>2314</v>
      </c>
    </row>
    <row r="11066" spans="2:7" ht="15.75" x14ac:dyDescent="0.25">
      <c r="B11066" s="1059">
        <v>44901</v>
      </c>
      <c r="C11066" s="1084" t="s">
        <v>2310</v>
      </c>
      <c r="D11066" s="2030" t="s">
        <v>2315</v>
      </c>
      <c r="E11066" s="2030" t="s">
        <v>3691</v>
      </c>
      <c r="F11066" s="2031">
        <v>3476739554</v>
      </c>
      <c r="G11066" s="1084" t="s">
        <v>2314</v>
      </c>
    </row>
    <row r="11067" spans="2:7" ht="15.75" x14ac:dyDescent="0.25">
      <c r="B11067" s="1059">
        <v>44901</v>
      </c>
      <c r="C11067" s="1084" t="s">
        <v>2310</v>
      </c>
      <c r="D11067" s="2030" t="s">
        <v>2315</v>
      </c>
      <c r="E11067" s="2030" t="s">
        <v>2545</v>
      </c>
      <c r="F11067" s="2031">
        <v>9174235950</v>
      </c>
      <c r="G11067" s="1084" t="s">
        <v>2314</v>
      </c>
    </row>
    <row r="11068" spans="2:7" ht="15.75" x14ac:dyDescent="0.25">
      <c r="B11068" s="1059">
        <v>44901</v>
      </c>
      <c r="C11068" s="1084" t="s">
        <v>2310</v>
      </c>
      <c r="D11068" s="2030" t="s">
        <v>2315</v>
      </c>
      <c r="E11068" s="2030" t="s">
        <v>2476</v>
      </c>
      <c r="F11068" s="2031">
        <v>7188097883</v>
      </c>
      <c r="G11068" s="1084" t="s">
        <v>2314</v>
      </c>
    </row>
    <row r="11069" spans="2:7" ht="15.75" x14ac:dyDescent="0.25">
      <c r="B11069" s="1059">
        <v>44901</v>
      </c>
      <c r="C11069" s="1084" t="s">
        <v>2310</v>
      </c>
      <c r="D11069" s="2030" t="s">
        <v>2448</v>
      </c>
      <c r="E11069" s="2030" t="s">
        <v>2549</v>
      </c>
      <c r="F11069" s="2031">
        <v>16463203634</v>
      </c>
      <c r="G11069" s="1084" t="s">
        <v>2314</v>
      </c>
    </row>
    <row r="11070" spans="2:7" ht="15.75" x14ac:dyDescent="0.25">
      <c r="B11070" s="1059">
        <v>44901</v>
      </c>
      <c r="C11070" s="1084" t="s">
        <v>2310</v>
      </c>
      <c r="D11070" s="2030" t="s">
        <v>2448</v>
      </c>
      <c r="E11070" s="2030" t="s">
        <v>2537</v>
      </c>
      <c r="F11070" s="2031">
        <v>3476220673</v>
      </c>
      <c r="G11070" s="1084" t="s">
        <v>2314</v>
      </c>
    </row>
    <row r="11071" spans="2:7" ht="15.75" x14ac:dyDescent="0.25">
      <c r="B11071" s="1059">
        <v>44901</v>
      </c>
      <c r="C11071" s="1084" t="s">
        <v>2310</v>
      </c>
      <c r="D11071" s="2030" t="s">
        <v>2448</v>
      </c>
      <c r="E11071" s="2030" t="s">
        <v>3849</v>
      </c>
      <c r="F11071" s="2031">
        <v>3474881897</v>
      </c>
      <c r="G11071" s="1084" t="s">
        <v>2314</v>
      </c>
    </row>
    <row r="11072" spans="2:7" ht="15.75" x14ac:dyDescent="0.25">
      <c r="B11072" s="1059">
        <v>44901</v>
      </c>
      <c r="C11072" s="1084" t="s">
        <v>2310</v>
      </c>
      <c r="D11072" s="2030" t="s">
        <v>2448</v>
      </c>
      <c r="E11072" s="2030" t="s">
        <v>2449</v>
      </c>
      <c r="F11072" s="2031">
        <v>4239999542</v>
      </c>
      <c r="G11072" s="1084" t="s">
        <v>2314</v>
      </c>
    </row>
    <row r="11073" spans="2:7" ht="15.75" x14ac:dyDescent="0.25">
      <c r="B11073" s="1059">
        <v>44901</v>
      </c>
      <c r="C11073" s="1084" t="s">
        <v>2310</v>
      </c>
      <c r="D11073" s="2030" t="s">
        <v>2317</v>
      </c>
      <c r="E11073" s="2030" t="s">
        <v>2955</v>
      </c>
      <c r="F11073" s="2031">
        <v>7185023911</v>
      </c>
      <c r="G11073" s="1084" t="s">
        <v>2314</v>
      </c>
    </row>
    <row r="11074" spans="2:7" ht="15.75" x14ac:dyDescent="0.25">
      <c r="B11074" s="1059">
        <v>44901</v>
      </c>
      <c r="C11074" s="1084" t="s">
        <v>2310</v>
      </c>
      <c r="D11074" s="2030" t="s">
        <v>2317</v>
      </c>
      <c r="E11074" s="2030" t="s">
        <v>3021</v>
      </c>
      <c r="F11074" s="2031">
        <v>6469468495</v>
      </c>
      <c r="G11074" s="1084" t="s">
        <v>2314</v>
      </c>
    </row>
    <row r="11075" spans="2:7" ht="15.75" x14ac:dyDescent="0.25">
      <c r="B11075" s="1059">
        <v>44901</v>
      </c>
      <c r="C11075" s="1084" t="s">
        <v>2310</v>
      </c>
      <c r="D11075" s="2030" t="s">
        <v>2317</v>
      </c>
      <c r="E11075" s="2030" t="s">
        <v>2319</v>
      </c>
      <c r="F11075" s="2031">
        <v>9176626040</v>
      </c>
      <c r="G11075" s="1084" t="s">
        <v>2314</v>
      </c>
    </row>
    <row r="11076" spans="2:7" ht="15.75" x14ac:dyDescent="0.25">
      <c r="B11076" s="1059">
        <v>44901</v>
      </c>
      <c r="C11076" s="1084" t="s">
        <v>2310</v>
      </c>
      <c r="D11076" s="2030" t="s">
        <v>2317</v>
      </c>
      <c r="E11076" s="2030" t="s">
        <v>2481</v>
      </c>
      <c r="F11076" s="2031" t="s">
        <v>3365</v>
      </c>
      <c r="G11076" s="1084" t="s">
        <v>2314</v>
      </c>
    </row>
    <row r="11077" spans="2:7" ht="15.75" x14ac:dyDescent="0.25">
      <c r="B11077" s="1059">
        <v>44901</v>
      </c>
      <c r="C11077" s="1084" t="s">
        <v>2310</v>
      </c>
      <c r="D11077" s="2030" t="s">
        <v>2329</v>
      </c>
      <c r="E11077" s="2030" t="s">
        <v>2931</v>
      </c>
      <c r="F11077" s="2031">
        <v>7187497070</v>
      </c>
      <c r="G11077" s="1084" t="s">
        <v>2314</v>
      </c>
    </row>
    <row r="11078" spans="2:7" ht="15.75" x14ac:dyDescent="0.25">
      <c r="B11078" s="1059">
        <v>44901</v>
      </c>
      <c r="C11078" s="1084" t="s">
        <v>2310</v>
      </c>
      <c r="D11078" s="2030" t="s">
        <v>2329</v>
      </c>
      <c r="E11078" s="2030" t="s">
        <v>2333</v>
      </c>
      <c r="F11078" s="2031" t="s">
        <v>2334</v>
      </c>
      <c r="G11078" s="1084" t="s">
        <v>2314</v>
      </c>
    </row>
    <row r="11079" spans="2:7" ht="15.75" x14ac:dyDescent="0.25">
      <c r="B11079" s="1059">
        <v>44901</v>
      </c>
      <c r="C11079" s="1084" t="s">
        <v>2310</v>
      </c>
      <c r="D11079" s="2030" t="s">
        <v>2335</v>
      </c>
      <c r="E11079" s="2030" t="s">
        <v>3692</v>
      </c>
      <c r="F11079" s="2031" t="s">
        <v>3919</v>
      </c>
      <c r="G11079" s="1084" t="s">
        <v>2314</v>
      </c>
    </row>
    <row r="11080" spans="2:7" ht="15.75" x14ac:dyDescent="0.25">
      <c r="B11080" s="1059">
        <v>44901</v>
      </c>
      <c r="C11080" s="1084" t="s">
        <v>2310</v>
      </c>
      <c r="D11080" s="2030" t="s">
        <v>2335</v>
      </c>
      <c r="E11080" s="2030" t="s">
        <v>3884</v>
      </c>
      <c r="F11080" s="2031" t="s">
        <v>3454</v>
      </c>
      <c r="G11080" s="1084" t="s">
        <v>2314</v>
      </c>
    </row>
    <row r="11081" spans="2:7" ht="15.75" x14ac:dyDescent="0.25">
      <c r="B11081" s="1059">
        <v>44901</v>
      </c>
      <c r="C11081" s="1084" t="s">
        <v>2310</v>
      </c>
      <c r="D11081" s="2030" t="s">
        <v>2338</v>
      </c>
      <c r="E11081" s="2030" t="s">
        <v>2577</v>
      </c>
      <c r="F11081" s="2031">
        <v>9292769002</v>
      </c>
      <c r="G11081" s="1084" t="s">
        <v>2314</v>
      </c>
    </row>
    <row r="11082" spans="2:7" ht="15.75" x14ac:dyDescent="0.25">
      <c r="B11082" s="1059">
        <v>44901</v>
      </c>
      <c r="C11082" s="1084" t="s">
        <v>2310</v>
      </c>
      <c r="D11082" s="2030" t="s">
        <v>2338</v>
      </c>
      <c r="E11082" s="2030" t="s">
        <v>2339</v>
      </c>
      <c r="F11082" s="2031">
        <v>3476614552</v>
      </c>
      <c r="G11082" s="1084" t="s">
        <v>2314</v>
      </c>
    </row>
    <row r="11083" spans="2:7" ht="15.75" x14ac:dyDescent="0.25">
      <c r="B11083" s="1059">
        <v>44901</v>
      </c>
      <c r="C11083" s="1084" t="s">
        <v>2310</v>
      </c>
      <c r="D11083" s="2030" t="s">
        <v>2338</v>
      </c>
      <c r="E11083" s="2035" t="s">
        <v>2341</v>
      </c>
      <c r="F11083" s="2036" t="s">
        <v>2342</v>
      </c>
      <c r="G11083" s="1105" t="s">
        <v>2314</v>
      </c>
    </row>
    <row r="11084" spans="2:7" ht="15.75" x14ac:dyDescent="0.25">
      <c r="B11084" s="1059">
        <v>44901</v>
      </c>
      <c r="C11084" s="1085" t="s">
        <v>2343</v>
      </c>
      <c r="D11084" s="1104" t="s">
        <v>3927</v>
      </c>
      <c r="E11084" s="916" t="s">
        <v>2372</v>
      </c>
      <c r="F11084" s="1320" t="s">
        <v>3920</v>
      </c>
      <c r="G11084" s="916" t="s">
        <v>2346</v>
      </c>
    </row>
    <row r="11085" spans="2:7" ht="15.75" x14ac:dyDescent="0.25">
      <c r="B11085" s="1059">
        <v>44901</v>
      </c>
      <c r="C11085" s="1085" t="s">
        <v>2343</v>
      </c>
      <c r="D11085" s="841" t="s">
        <v>3927</v>
      </c>
      <c r="E11085" s="841" t="s">
        <v>2347</v>
      </c>
      <c r="F11085" s="1304" t="s">
        <v>3865</v>
      </c>
      <c r="G11085" s="881" t="s">
        <v>2346</v>
      </c>
    </row>
    <row r="11086" spans="2:7" ht="15.75" x14ac:dyDescent="0.25">
      <c r="B11086" s="1059">
        <v>44901</v>
      </c>
      <c r="C11086" s="1085" t="s">
        <v>2343</v>
      </c>
      <c r="D11086" s="841" t="s">
        <v>3927</v>
      </c>
      <c r="E11086" s="841" t="s">
        <v>3363</v>
      </c>
      <c r="F11086" s="1304" t="s">
        <v>2350</v>
      </c>
      <c r="G11086" s="881" t="s">
        <v>2346</v>
      </c>
    </row>
    <row r="11087" spans="2:7" ht="15.75" x14ac:dyDescent="0.25">
      <c r="B11087" s="1059">
        <v>44901</v>
      </c>
      <c r="C11087" s="1085" t="s">
        <v>2343</v>
      </c>
      <c r="D11087" s="841" t="s">
        <v>3927</v>
      </c>
      <c r="E11087" s="856" t="s">
        <v>3921</v>
      </c>
      <c r="F11087" s="1305" t="s">
        <v>2345</v>
      </c>
      <c r="G11087" s="884" t="s">
        <v>2346</v>
      </c>
    </row>
    <row r="11088" spans="2:7" ht="15.75" x14ac:dyDescent="0.25">
      <c r="B11088" s="1059">
        <v>44901</v>
      </c>
      <c r="C11088" s="1085" t="s">
        <v>2343</v>
      </c>
      <c r="D11088" s="841" t="s">
        <v>2353</v>
      </c>
      <c r="E11088" s="1062" t="s">
        <v>2400</v>
      </c>
      <c r="F11088" s="1360" t="s">
        <v>2401</v>
      </c>
      <c r="G11088" s="1088" t="s">
        <v>2346</v>
      </c>
    </row>
    <row r="11089" spans="2:7" ht="15.75" x14ac:dyDescent="0.25">
      <c r="B11089" s="1059">
        <v>44901</v>
      </c>
      <c r="C11089" s="1085" t="s">
        <v>2343</v>
      </c>
      <c r="D11089" s="841" t="s">
        <v>2353</v>
      </c>
      <c r="E11089" s="916" t="s">
        <v>3928</v>
      </c>
      <c r="F11089" s="1320" t="s">
        <v>2403</v>
      </c>
      <c r="G11089" s="916" t="s">
        <v>2346</v>
      </c>
    </row>
    <row r="11090" spans="2:7" ht="15.75" x14ac:dyDescent="0.25">
      <c r="B11090" s="1059">
        <v>44901</v>
      </c>
      <c r="C11090" s="1085" t="s">
        <v>2343</v>
      </c>
      <c r="D11090" s="841" t="s">
        <v>2353</v>
      </c>
      <c r="E11090" s="1062" t="s">
        <v>2351</v>
      </c>
      <c r="F11090" s="1360" t="s">
        <v>2429</v>
      </c>
      <c r="G11090" s="1088" t="s">
        <v>2346</v>
      </c>
    </row>
    <row r="11091" spans="2:7" ht="15.75" x14ac:dyDescent="0.25">
      <c r="B11091" s="1059">
        <v>44901</v>
      </c>
      <c r="C11091" s="1085" t="s">
        <v>2343</v>
      </c>
      <c r="D11091" s="841" t="s">
        <v>2353</v>
      </c>
      <c r="E11091" s="878" t="s">
        <v>2362</v>
      </c>
      <c r="F11091" s="1317" t="s">
        <v>2363</v>
      </c>
      <c r="G11091" s="879" t="s">
        <v>2346</v>
      </c>
    </row>
    <row r="11092" spans="2:7" ht="15.75" x14ac:dyDescent="0.25">
      <c r="B11092" s="1059">
        <v>44901</v>
      </c>
      <c r="C11092" s="1085" t="s">
        <v>2343</v>
      </c>
      <c r="D11092" s="841" t="s">
        <v>2278</v>
      </c>
      <c r="E11092" s="877" t="s">
        <v>3873</v>
      </c>
      <c r="F11092" s="1317" t="s">
        <v>2376</v>
      </c>
      <c r="G11092" s="879" t="s">
        <v>2346</v>
      </c>
    </row>
    <row r="11093" spans="2:7" ht="15.75" x14ac:dyDescent="0.25">
      <c r="B11093" s="1059">
        <v>44901</v>
      </c>
      <c r="C11093" s="1085" t="s">
        <v>2343</v>
      </c>
      <c r="D11093" s="841" t="s">
        <v>2278</v>
      </c>
      <c r="E11093" s="841" t="s">
        <v>2385</v>
      </c>
      <c r="F11093" s="1304" t="s">
        <v>2386</v>
      </c>
      <c r="G11093" s="881" t="s">
        <v>2346</v>
      </c>
    </row>
    <row r="11094" spans="2:7" ht="15.75" x14ac:dyDescent="0.25">
      <c r="B11094" s="1059">
        <v>44901</v>
      </c>
      <c r="C11094" s="1085" t="s">
        <v>2343</v>
      </c>
      <c r="D11094" s="841" t="s">
        <v>2278</v>
      </c>
      <c r="E11094" s="841" t="s">
        <v>2397</v>
      </c>
      <c r="F11094" s="1304" t="s">
        <v>2398</v>
      </c>
      <c r="G11094" s="881" t="s">
        <v>2346</v>
      </c>
    </row>
    <row r="11095" spans="2:7" ht="15.75" x14ac:dyDescent="0.25">
      <c r="B11095" s="1059">
        <v>44901</v>
      </c>
      <c r="C11095" s="1085" t="s">
        <v>2343</v>
      </c>
      <c r="D11095" s="841" t="s">
        <v>2278</v>
      </c>
      <c r="E11095" s="841" t="s">
        <v>2387</v>
      </c>
      <c r="F11095" s="1304" t="s">
        <v>2388</v>
      </c>
      <c r="G11095" s="881" t="s">
        <v>2346</v>
      </c>
    </row>
    <row r="11096" spans="2:7" ht="15.75" x14ac:dyDescent="0.25">
      <c r="B11096" s="1059">
        <v>44901</v>
      </c>
      <c r="C11096" s="1086" t="s">
        <v>2343</v>
      </c>
      <c r="D11096" s="883" t="s">
        <v>2278</v>
      </c>
      <c r="E11096" s="883" t="s">
        <v>2391</v>
      </c>
      <c r="F11096" s="1310" t="s">
        <v>2392</v>
      </c>
      <c r="G11096" s="884" t="s">
        <v>2346</v>
      </c>
    </row>
    <row r="11097" spans="2:7" ht="15.75" x14ac:dyDescent="0.25">
      <c r="B11097" s="1059">
        <v>44901</v>
      </c>
      <c r="C11097" s="1087" t="s">
        <v>2343</v>
      </c>
      <c r="D11097" s="1062" t="s">
        <v>2399</v>
      </c>
      <c r="E11097" s="1062" t="s">
        <v>2611</v>
      </c>
      <c r="F11097" s="1360" t="s">
        <v>2464</v>
      </c>
      <c r="G11097" s="1088" t="s">
        <v>2346</v>
      </c>
    </row>
    <row r="11098" spans="2:7" ht="15.75" x14ac:dyDescent="0.25">
      <c r="B11098" s="1059">
        <v>44901</v>
      </c>
      <c r="C11098" s="1087" t="s">
        <v>2343</v>
      </c>
      <c r="D11098" s="1062" t="s">
        <v>2399</v>
      </c>
      <c r="E11098" s="1062" t="s">
        <v>3903</v>
      </c>
      <c r="F11098" s="1304" t="s">
        <v>2357</v>
      </c>
      <c r="G11098" s="881" t="s">
        <v>2346</v>
      </c>
    </row>
    <row r="11099" spans="2:7" ht="15.75" x14ac:dyDescent="0.25">
      <c r="B11099" s="1059">
        <v>44901</v>
      </c>
      <c r="C11099" s="1087" t="s">
        <v>2343</v>
      </c>
      <c r="D11099" s="1062" t="s">
        <v>2399</v>
      </c>
      <c r="E11099" s="878" t="s">
        <v>2377</v>
      </c>
      <c r="F11099" s="1317" t="s">
        <v>2378</v>
      </c>
      <c r="G11099" s="879" t="s">
        <v>2346</v>
      </c>
    </row>
    <row r="11100" spans="2:7" ht="15.75" x14ac:dyDescent="0.25">
      <c r="B11100" s="1059">
        <v>44901</v>
      </c>
      <c r="C11100" s="1087" t="s">
        <v>2343</v>
      </c>
      <c r="D11100" s="1062" t="s">
        <v>2399</v>
      </c>
      <c r="E11100" s="856" t="s">
        <v>2502</v>
      </c>
      <c r="F11100" s="1305" t="s">
        <v>3914</v>
      </c>
      <c r="G11100" s="884" t="s">
        <v>2346</v>
      </c>
    </row>
    <row r="11101" spans="2:7" ht="15.75" x14ac:dyDescent="0.25">
      <c r="B11101" s="1059">
        <v>44901</v>
      </c>
      <c r="C11101" s="1087" t="s">
        <v>2343</v>
      </c>
      <c r="D11101" s="1062" t="s">
        <v>2399</v>
      </c>
      <c r="E11101" s="1062" t="s">
        <v>2356</v>
      </c>
      <c r="F11101" s="1360" t="s">
        <v>2357</v>
      </c>
      <c r="G11101" s="1088" t="s">
        <v>2346</v>
      </c>
    </row>
    <row r="11102" spans="2:7" ht="15.75" x14ac:dyDescent="0.25">
      <c r="B11102" s="1059">
        <v>44901</v>
      </c>
      <c r="C11102" s="1087" t="s">
        <v>2343</v>
      </c>
      <c r="D11102" s="1062" t="s">
        <v>3915</v>
      </c>
      <c r="E11102" s="1062" t="s">
        <v>2367</v>
      </c>
      <c r="F11102" s="1360" t="s">
        <v>2368</v>
      </c>
      <c r="G11102" s="1088" t="s">
        <v>2346</v>
      </c>
    </row>
    <row r="11103" spans="2:7" ht="15.75" x14ac:dyDescent="0.25">
      <c r="B11103" s="1059">
        <v>44901</v>
      </c>
      <c r="C11103" s="1087" t="s">
        <v>2343</v>
      </c>
      <c r="D11103" s="1062" t="s">
        <v>3915</v>
      </c>
      <c r="E11103" s="856" t="s">
        <v>2473</v>
      </c>
      <c r="F11103" s="1310" t="s">
        <v>2366</v>
      </c>
      <c r="G11103" s="1088" t="s">
        <v>2346</v>
      </c>
    </row>
    <row r="11104" spans="2:7" ht="15.75" x14ac:dyDescent="0.25">
      <c r="B11104" s="1059">
        <v>44901</v>
      </c>
      <c r="C11104" s="1087" t="s">
        <v>2343</v>
      </c>
      <c r="D11104" s="1062" t="s">
        <v>3915</v>
      </c>
      <c r="E11104" s="878" t="s">
        <v>3358</v>
      </c>
      <c r="F11104" s="1317" t="s">
        <v>3359</v>
      </c>
      <c r="G11104" s="879" t="s">
        <v>2346</v>
      </c>
    </row>
    <row r="11105" spans="2:7" ht="15.75" x14ac:dyDescent="0.25">
      <c r="B11105" s="1059">
        <v>44901</v>
      </c>
      <c r="C11105" s="938" t="s">
        <v>2407</v>
      </c>
      <c r="D11105" s="1094" t="s">
        <v>2408</v>
      </c>
      <c r="E11105" s="939" t="s">
        <v>3922</v>
      </c>
      <c r="F11105" s="1350" t="s">
        <v>3863</v>
      </c>
      <c r="G11105" s="951" t="s">
        <v>2346</v>
      </c>
    </row>
    <row r="11106" spans="2:7" ht="15.75" x14ac:dyDescent="0.25">
      <c r="B11106" s="1059">
        <v>44901</v>
      </c>
      <c r="C11106" s="938" t="s">
        <v>2407</v>
      </c>
      <c r="D11106" s="1094" t="s">
        <v>2408</v>
      </c>
      <c r="E11106" s="936" t="s">
        <v>3824</v>
      </c>
      <c r="F11106" s="1326" t="s">
        <v>3862</v>
      </c>
      <c r="G11106" s="951" t="s">
        <v>2346</v>
      </c>
    </row>
    <row r="11107" spans="2:7" ht="15.75" x14ac:dyDescent="0.25">
      <c r="B11107" s="1059">
        <v>44901</v>
      </c>
      <c r="C11107" s="936" t="s">
        <v>2407</v>
      </c>
      <c r="D11107" s="1016" t="s">
        <v>2408</v>
      </c>
      <c r="E11107" s="1064" t="s">
        <v>2514</v>
      </c>
      <c r="F11107" s="1365" t="s">
        <v>2515</v>
      </c>
      <c r="G11107" s="969" t="s">
        <v>2346</v>
      </c>
    </row>
    <row r="11108" spans="2:7" ht="15.75" x14ac:dyDescent="0.25">
      <c r="B11108" s="1059">
        <v>44901</v>
      </c>
      <c r="C11108" s="936" t="s">
        <v>2407</v>
      </c>
      <c r="D11108" s="936" t="s">
        <v>2278</v>
      </c>
      <c r="E11108" s="938" t="s">
        <v>3806</v>
      </c>
      <c r="F11108" s="1343" t="s">
        <v>2410</v>
      </c>
      <c r="G11108" s="1089" t="s">
        <v>2346</v>
      </c>
    </row>
    <row r="11109" spans="2:7" ht="15.75" x14ac:dyDescent="0.25">
      <c r="B11109" s="1059">
        <v>44901</v>
      </c>
      <c r="C11109" s="936" t="s">
        <v>2407</v>
      </c>
      <c r="D11109" s="936" t="s">
        <v>2278</v>
      </c>
      <c r="E11109" s="936" t="s">
        <v>3821</v>
      </c>
      <c r="F11109" s="1326" t="s">
        <v>3828</v>
      </c>
      <c r="G11109" s="951" t="s">
        <v>2346</v>
      </c>
    </row>
    <row r="11110" spans="2:7" ht="15.75" x14ac:dyDescent="0.25">
      <c r="B11110" s="1059">
        <v>44901</v>
      </c>
      <c r="C11110" s="936" t="s">
        <v>2407</v>
      </c>
      <c r="D11110" s="936" t="s">
        <v>2278</v>
      </c>
      <c r="E11110" s="936" t="s">
        <v>2412</v>
      </c>
      <c r="F11110" s="1326" t="s">
        <v>2436</v>
      </c>
      <c r="G11110" s="951" t="s">
        <v>2346</v>
      </c>
    </row>
    <row r="11111" spans="2:7" ht="15.75" x14ac:dyDescent="0.25">
      <c r="B11111" s="1059">
        <v>44901</v>
      </c>
      <c r="C11111" s="936" t="s">
        <v>2407</v>
      </c>
      <c r="D11111" s="936" t="s">
        <v>2278</v>
      </c>
      <c r="E11111" s="936" t="s">
        <v>3813</v>
      </c>
      <c r="F11111" s="1326" t="s">
        <v>2513</v>
      </c>
      <c r="G11111" s="951" t="s">
        <v>2346</v>
      </c>
    </row>
    <row r="11112" spans="2:7" ht="15.75" x14ac:dyDescent="0.25">
      <c r="B11112" s="1059">
        <v>44901</v>
      </c>
      <c r="C11112" s="936" t="s">
        <v>2407</v>
      </c>
      <c r="D11112" s="936" t="s">
        <v>2512</v>
      </c>
      <c r="E11112" s="936" t="s">
        <v>3804</v>
      </c>
      <c r="F11112" s="1326" t="s">
        <v>3822</v>
      </c>
      <c r="G11112" s="951" t="s">
        <v>2346</v>
      </c>
    </row>
    <row r="11113" spans="2:7" ht="15.75" x14ac:dyDescent="0.25">
      <c r="B11113" s="1059">
        <v>44901</v>
      </c>
      <c r="C11113" s="936" t="s">
        <v>2407</v>
      </c>
      <c r="D11113" s="936" t="s">
        <v>2512</v>
      </c>
      <c r="E11113" s="948" t="s">
        <v>2492</v>
      </c>
      <c r="F11113" s="1325" t="s">
        <v>2493</v>
      </c>
      <c r="G11113" s="949" t="s">
        <v>2346</v>
      </c>
    </row>
    <row r="11114" spans="2:7" ht="15.75" x14ac:dyDescent="0.25">
      <c r="B11114" s="1059">
        <v>44901</v>
      </c>
      <c r="C11114" s="939" t="s">
        <v>2407</v>
      </c>
      <c r="D11114" s="939" t="s">
        <v>2512</v>
      </c>
      <c r="E11114" s="939" t="s">
        <v>3807</v>
      </c>
      <c r="F11114" s="1350" t="s">
        <v>2510</v>
      </c>
      <c r="G11114" s="1045" t="s">
        <v>2346</v>
      </c>
    </row>
    <row r="11115" spans="2:7" ht="15.75" x14ac:dyDescent="0.25">
      <c r="B11115" s="1059">
        <v>44901</v>
      </c>
      <c r="C11115" s="1090" t="s">
        <v>2407</v>
      </c>
      <c r="D11115" s="2032" t="s">
        <v>2419</v>
      </c>
      <c r="E11115" s="2032" t="s">
        <v>2420</v>
      </c>
      <c r="F11115" s="2033" t="s">
        <v>2421</v>
      </c>
      <c r="G11115" s="1091" t="s">
        <v>2314</v>
      </c>
    </row>
    <row r="11116" spans="2:7" ht="15.75" x14ac:dyDescent="0.25">
      <c r="B11116" s="1059">
        <v>44901</v>
      </c>
      <c r="C11116" s="1092" t="s">
        <v>2407</v>
      </c>
      <c r="D11116" s="2034" t="s">
        <v>3177</v>
      </c>
      <c r="E11116" s="2034" t="s">
        <v>3178</v>
      </c>
      <c r="F11116" s="818">
        <v>3478350634</v>
      </c>
      <c r="G11116" s="1093" t="s">
        <v>2314</v>
      </c>
    </row>
    <row r="11117" spans="2:7" ht="15.75" x14ac:dyDescent="0.25">
      <c r="B11117" s="1059">
        <v>44902</v>
      </c>
      <c r="C11117" s="1084" t="s">
        <v>2310</v>
      </c>
      <c r="D11117" s="2030" t="s">
        <v>2311</v>
      </c>
      <c r="E11117" s="2030" t="s">
        <v>3786</v>
      </c>
      <c r="F11117" s="2031" t="s">
        <v>3787</v>
      </c>
      <c r="G11117" s="1084" t="s">
        <v>2314</v>
      </c>
    </row>
    <row r="11118" spans="2:7" ht="15.75" x14ac:dyDescent="0.25">
      <c r="B11118" s="1059">
        <v>44902</v>
      </c>
      <c r="C11118" s="1084" t="s">
        <v>2310</v>
      </c>
      <c r="D11118" s="2030" t="s">
        <v>2311</v>
      </c>
      <c r="E11118" s="2030" t="s">
        <v>3918</v>
      </c>
      <c r="F11118" s="2031" t="s">
        <v>3880</v>
      </c>
      <c r="G11118" s="1084" t="s">
        <v>2314</v>
      </c>
    </row>
    <row r="11119" spans="2:7" ht="15.75" x14ac:dyDescent="0.25">
      <c r="B11119" s="1059">
        <v>44902</v>
      </c>
      <c r="C11119" s="1084" t="s">
        <v>2310</v>
      </c>
      <c r="D11119" s="2030" t="s">
        <v>2315</v>
      </c>
      <c r="E11119" s="2030" t="s">
        <v>3384</v>
      </c>
      <c r="F11119" s="2031">
        <v>9179227384</v>
      </c>
      <c r="G11119" s="1084" t="s">
        <v>2314</v>
      </c>
    </row>
    <row r="11120" spans="2:7" ht="15.75" x14ac:dyDescent="0.25">
      <c r="B11120" s="1059">
        <v>44902</v>
      </c>
      <c r="C11120" s="1084" t="s">
        <v>2310</v>
      </c>
      <c r="D11120" s="2030" t="s">
        <v>2315</v>
      </c>
      <c r="E11120" s="2030" t="s">
        <v>2439</v>
      </c>
      <c r="F11120" s="2031">
        <v>7186824921</v>
      </c>
      <c r="G11120" s="1084" t="s">
        <v>2314</v>
      </c>
    </row>
    <row r="11121" spans="2:7" ht="15.75" x14ac:dyDescent="0.25">
      <c r="B11121" s="1059">
        <v>44902</v>
      </c>
      <c r="C11121" s="1084" t="s">
        <v>2310</v>
      </c>
      <c r="D11121" s="2030" t="s">
        <v>2315</v>
      </c>
      <c r="E11121" s="2030" t="s">
        <v>2438</v>
      </c>
      <c r="F11121" s="2031">
        <v>6466237452</v>
      </c>
      <c r="G11121" s="1084" t="s">
        <v>2314</v>
      </c>
    </row>
    <row r="11122" spans="2:7" ht="15.75" x14ac:dyDescent="0.25">
      <c r="B11122" s="1059">
        <v>44902</v>
      </c>
      <c r="C11122" s="1084" t="s">
        <v>2310</v>
      </c>
      <c r="D11122" s="2030" t="s">
        <v>2315</v>
      </c>
      <c r="E11122" s="2030" t="s">
        <v>2422</v>
      </c>
      <c r="F11122" s="2031">
        <v>9179751158</v>
      </c>
      <c r="G11122" s="1084" t="s">
        <v>2314</v>
      </c>
    </row>
    <row r="11123" spans="2:7" ht="15.75" x14ac:dyDescent="0.25">
      <c r="B11123" s="1059">
        <v>44902</v>
      </c>
      <c r="C11123" s="1084" t="s">
        <v>2310</v>
      </c>
      <c r="D11123" s="2030" t="s">
        <v>2448</v>
      </c>
      <c r="E11123" s="2030" t="s">
        <v>2537</v>
      </c>
      <c r="F11123" s="2031">
        <v>3476220673</v>
      </c>
      <c r="G11123" s="1084" t="s">
        <v>2314</v>
      </c>
    </row>
    <row r="11124" spans="2:7" ht="15.75" x14ac:dyDescent="0.25">
      <c r="B11124" s="1059">
        <v>44902</v>
      </c>
      <c r="C11124" s="1084" t="s">
        <v>2310</v>
      </c>
      <c r="D11124" s="2030" t="s">
        <v>2448</v>
      </c>
      <c r="E11124" s="2030" t="s">
        <v>3849</v>
      </c>
      <c r="F11124" s="2031">
        <v>3474881897</v>
      </c>
      <c r="G11124" s="1084" t="s">
        <v>2314</v>
      </c>
    </row>
    <row r="11125" spans="2:7" ht="15.75" x14ac:dyDescent="0.25">
      <c r="B11125" s="1059">
        <v>44902</v>
      </c>
      <c r="C11125" s="1084" t="s">
        <v>2310</v>
      </c>
      <c r="D11125" s="2030" t="s">
        <v>2448</v>
      </c>
      <c r="E11125" s="2030" t="s">
        <v>2449</v>
      </c>
      <c r="F11125" s="2031">
        <v>4239999542</v>
      </c>
      <c r="G11125" s="1084" t="s">
        <v>2314</v>
      </c>
    </row>
    <row r="11126" spans="2:7" ht="15.75" x14ac:dyDescent="0.25">
      <c r="B11126" s="1059">
        <v>44902</v>
      </c>
      <c r="C11126" s="1084" t="s">
        <v>2310</v>
      </c>
      <c r="D11126" s="2030" t="s">
        <v>2317</v>
      </c>
      <c r="E11126" s="2030" t="s">
        <v>3021</v>
      </c>
      <c r="F11126" s="2031">
        <v>6469468495</v>
      </c>
      <c r="G11126" s="1084" t="s">
        <v>2314</v>
      </c>
    </row>
    <row r="11127" spans="2:7" ht="15.75" x14ac:dyDescent="0.25">
      <c r="B11127" s="1059">
        <v>44902</v>
      </c>
      <c r="C11127" s="1084" t="s">
        <v>2310</v>
      </c>
      <c r="D11127" s="2030" t="s">
        <v>2317</v>
      </c>
      <c r="E11127" s="2030" t="s">
        <v>2481</v>
      </c>
      <c r="F11127" s="2031" t="s">
        <v>3365</v>
      </c>
      <c r="G11127" s="1084" t="s">
        <v>2314</v>
      </c>
    </row>
    <row r="11128" spans="2:7" ht="15.75" x14ac:dyDescent="0.25">
      <c r="B11128" s="1059">
        <v>44902</v>
      </c>
      <c r="C11128" s="1084" t="s">
        <v>2310</v>
      </c>
      <c r="D11128" s="2030" t="s">
        <v>2329</v>
      </c>
      <c r="E11128" s="2030" t="s">
        <v>2333</v>
      </c>
      <c r="F11128" s="2031" t="s">
        <v>2334</v>
      </c>
      <c r="G11128" s="1084" t="s">
        <v>2314</v>
      </c>
    </row>
    <row r="11129" spans="2:7" ht="15.75" x14ac:dyDescent="0.25">
      <c r="B11129" s="1059">
        <v>44902</v>
      </c>
      <c r="C11129" s="1084" t="s">
        <v>2310</v>
      </c>
      <c r="D11129" s="2030" t="s">
        <v>2335</v>
      </c>
      <c r="E11129" s="2030" t="s">
        <v>3692</v>
      </c>
      <c r="F11129" s="2031" t="s">
        <v>3919</v>
      </c>
      <c r="G11129" s="1084" t="s">
        <v>2314</v>
      </c>
    </row>
    <row r="11130" spans="2:7" ht="15.75" x14ac:dyDescent="0.25">
      <c r="B11130" s="1059">
        <v>44902</v>
      </c>
      <c r="C11130" s="1084" t="s">
        <v>2310</v>
      </c>
      <c r="D11130" s="2030" t="s">
        <v>2335</v>
      </c>
      <c r="E11130" s="2030" t="s">
        <v>3884</v>
      </c>
      <c r="F11130" s="2031" t="s">
        <v>3454</v>
      </c>
      <c r="G11130" s="1084" t="s">
        <v>2314</v>
      </c>
    </row>
    <row r="11131" spans="2:7" ht="15.75" x14ac:dyDescent="0.25">
      <c r="B11131" s="1059">
        <v>44902</v>
      </c>
      <c r="C11131" s="1084" t="s">
        <v>2310</v>
      </c>
      <c r="D11131" s="2030" t="s">
        <v>2338</v>
      </c>
      <c r="E11131" s="2030" t="s">
        <v>2426</v>
      </c>
      <c r="F11131" s="2031" t="s">
        <v>2495</v>
      </c>
      <c r="G11131" s="1084" t="s">
        <v>2314</v>
      </c>
    </row>
    <row r="11132" spans="2:7" ht="15.75" x14ac:dyDescent="0.25">
      <c r="B11132" s="1059">
        <v>44902</v>
      </c>
      <c r="C11132" s="1084" t="s">
        <v>2310</v>
      </c>
      <c r="D11132" s="2030" t="s">
        <v>2338</v>
      </c>
      <c r="E11132" s="2030" t="s">
        <v>2339</v>
      </c>
      <c r="F11132" s="2031">
        <v>3476614552</v>
      </c>
      <c r="G11132" s="1084" t="s">
        <v>2314</v>
      </c>
    </row>
    <row r="11133" spans="2:7" ht="15.75" x14ac:dyDescent="0.25">
      <c r="B11133" s="1059">
        <v>44902</v>
      </c>
      <c r="C11133" s="1084" t="s">
        <v>2310</v>
      </c>
      <c r="D11133" s="2030" t="s">
        <v>2338</v>
      </c>
      <c r="E11133" s="2030" t="s">
        <v>2341</v>
      </c>
      <c r="F11133" s="2031" t="s">
        <v>2342</v>
      </c>
      <c r="G11133" s="1084" t="s">
        <v>2314</v>
      </c>
    </row>
    <row r="11134" spans="2:7" ht="15.75" x14ac:dyDescent="0.25">
      <c r="B11134" s="1108">
        <v>44902</v>
      </c>
      <c r="C11134" s="1105" t="s">
        <v>2310</v>
      </c>
      <c r="D11134" s="2035" t="s">
        <v>2338</v>
      </c>
      <c r="E11134" s="2035" t="s">
        <v>2576</v>
      </c>
      <c r="F11134" s="2036" t="s">
        <v>3540</v>
      </c>
      <c r="G11134" s="1105" t="s">
        <v>2314</v>
      </c>
    </row>
    <row r="11135" spans="2:7" ht="15.75" x14ac:dyDescent="0.25">
      <c r="B11135" s="1070">
        <v>44902</v>
      </c>
      <c r="C11135" s="1109" t="s">
        <v>2343</v>
      </c>
      <c r="D11135" s="917" t="s">
        <v>3927</v>
      </c>
      <c r="E11135" s="917" t="s">
        <v>3363</v>
      </c>
      <c r="F11135" s="1319" t="s">
        <v>2350</v>
      </c>
      <c r="G11135" s="918" t="s">
        <v>2346</v>
      </c>
    </row>
    <row r="11136" spans="2:7" ht="15.75" x14ac:dyDescent="0.25">
      <c r="B11136" s="1071">
        <v>44902</v>
      </c>
      <c r="C11136" s="1107" t="s">
        <v>2343</v>
      </c>
      <c r="D11136" s="916" t="s">
        <v>3927</v>
      </c>
      <c r="E11136" s="916" t="s">
        <v>2372</v>
      </c>
      <c r="F11136" s="1320" t="s">
        <v>3920</v>
      </c>
      <c r="G11136" s="919" t="s">
        <v>2346</v>
      </c>
    </row>
    <row r="11137" spans="2:7" ht="15.75" x14ac:dyDescent="0.25">
      <c r="B11137" s="1071">
        <v>44902</v>
      </c>
      <c r="C11137" s="1107" t="s">
        <v>2343</v>
      </c>
      <c r="D11137" s="916" t="s">
        <v>3927</v>
      </c>
      <c r="E11137" s="916" t="s">
        <v>2347</v>
      </c>
      <c r="F11137" s="1320" t="s">
        <v>3865</v>
      </c>
      <c r="G11137" s="919" t="s">
        <v>2346</v>
      </c>
    </row>
    <row r="11138" spans="2:7" ht="15.75" x14ac:dyDescent="0.25">
      <c r="B11138" s="1071">
        <v>44902</v>
      </c>
      <c r="C11138" s="1107" t="s">
        <v>2343</v>
      </c>
      <c r="D11138" s="916" t="s">
        <v>3927</v>
      </c>
      <c r="E11138" s="916" t="s">
        <v>3921</v>
      </c>
      <c r="F11138" s="1320" t="s">
        <v>2345</v>
      </c>
      <c r="G11138" s="919" t="s">
        <v>2346</v>
      </c>
    </row>
    <row r="11139" spans="2:7" ht="15.75" x14ac:dyDescent="0.25">
      <c r="B11139" s="1071">
        <v>44902</v>
      </c>
      <c r="C11139" s="1107" t="s">
        <v>2343</v>
      </c>
      <c r="D11139" s="916" t="s">
        <v>2353</v>
      </c>
      <c r="E11139" s="916" t="s">
        <v>2400</v>
      </c>
      <c r="F11139" s="1320" t="s">
        <v>2401</v>
      </c>
      <c r="G11139" s="919" t="s">
        <v>2346</v>
      </c>
    </row>
    <row r="11140" spans="2:7" ht="15.75" x14ac:dyDescent="0.25">
      <c r="B11140" s="1071">
        <v>44902</v>
      </c>
      <c r="C11140" s="1107" t="s">
        <v>2343</v>
      </c>
      <c r="D11140" s="916" t="s">
        <v>2353</v>
      </c>
      <c r="E11140" s="916" t="s">
        <v>2402</v>
      </c>
      <c r="F11140" s="1320" t="s">
        <v>2403</v>
      </c>
      <c r="G11140" s="919" t="s">
        <v>2346</v>
      </c>
    </row>
    <row r="11141" spans="2:7" ht="15.75" x14ac:dyDescent="0.25">
      <c r="B11141" s="1071">
        <v>44902</v>
      </c>
      <c r="C11141" s="1107" t="s">
        <v>2343</v>
      </c>
      <c r="D11141" s="916" t="s">
        <v>2353</v>
      </c>
      <c r="E11141" s="916" t="s">
        <v>2351</v>
      </c>
      <c r="F11141" s="1320" t="s">
        <v>2429</v>
      </c>
      <c r="G11141" s="919" t="s">
        <v>2346</v>
      </c>
    </row>
    <row r="11142" spans="2:7" ht="15.75" x14ac:dyDescent="0.25">
      <c r="B11142" s="1071">
        <v>44902</v>
      </c>
      <c r="C11142" s="1107" t="s">
        <v>2343</v>
      </c>
      <c r="D11142" s="916" t="s">
        <v>2353</v>
      </c>
      <c r="E11142" s="916" t="s">
        <v>2354</v>
      </c>
      <c r="F11142" s="1320" t="s">
        <v>2355</v>
      </c>
      <c r="G11142" s="919" t="s">
        <v>2346</v>
      </c>
    </row>
    <row r="11143" spans="2:7" ht="15.75" x14ac:dyDescent="0.25">
      <c r="B11143" s="1071">
        <v>44902</v>
      </c>
      <c r="C11143" s="1107" t="s">
        <v>2343</v>
      </c>
      <c r="D11143" s="916" t="s">
        <v>2353</v>
      </c>
      <c r="E11143" s="916" t="s">
        <v>2362</v>
      </c>
      <c r="F11143" s="1320" t="s">
        <v>2363</v>
      </c>
      <c r="G11143" s="919" t="s">
        <v>2346</v>
      </c>
    </row>
    <row r="11144" spans="2:7" ht="15.75" x14ac:dyDescent="0.25">
      <c r="B11144" s="1071">
        <v>44902</v>
      </c>
      <c r="C11144" s="1107" t="s">
        <v>2343</v>
      </c>
      <c r="D11144" s="916" t="s">
        <v>2278</v>
      </c>
      <c r="E11144" s="916" t="s">
        <v>3897</v>
      </c>
      <c r="F11144" s="1320" t="s">
        <v>3913</v>
      </c>
      <c r="G11144" s="919" t="s">
        <v>2346</v>
      </c>
    </row>
    <row r="11145" spans="2:7" ht="15.75" x14ac:dyDescent="0.25">
      <c r="B11145" s="1071">
        <v>44902</v>
      </c>
      <c r="C11145" s="1107" t="s">
        <v>2343</v>
      </c>
      <c r="D11145" s="916" t="s">
        <v>2278</v>
      </c>
      <c r="E11145" s="916" t="s">
        <v>2385</v>
      </c>
      <c r="F11145" s="1320" t="s">
        <v>2386</v>
      </c>
      <c r="G11145" s="919" t="s">
        <v>2346</v>
      </c>
    </row>
    <row r="11146" spans="2:7" ht="15.75" x14ac:dyDescent="0.25">
      <c r="B11146" s="1071">
        <v>44902</v>
      </c>
      <c r="C11146" s="1107" t="s">
        <v>2343</v>
      </c>
      <c r="D11146" s="916" t="s">
        <v>2278</v>
      </c>
      <c r="E11146" s="916" t="s">
        <v>2397</v>
      </c>
      <c r="F11146" s="1320" t="s">
        <v>2398</v>
      </c>
      <c r="G11146" s="919" t="s">
        <v>2346</v>
      </c>
    </row>
    <row r="11147" spans="2:7" ht="15.75" x14ac:dyDescent="0.25">
      <c r="B11147" s="1071">
        <v>44902</v>
      </c>
      <c r="C11147" s="1107" t="s">
        <v>2343</v>
      </c>
      <c r="D11147" s="916" t="s">
        <v>2278</v>
      </c>
      <c r="E11147" s="916" t="s">
        <v>2387</v>
      </c>
      <c r="F11147" s="1320" t="s">
        <v>2388</v>
      </c>
      <c r="G11147" s="919" t="s">
        <v>2346</v>
      </c>
    </row>
    <row r="11148" spans="2:7" ht="15.75" x14ac:dyDescent="0.25">
      <c r="B11148" s="1071">
        <v>44902</v>
      </c>
      <c r="C11148" s="1107" t="s">
        <v>2343</v>
      </c>
      <c r="D11148" s="916" t="s">
        <v>2278</v>
      </c>
      <c r="E11148" s="916" t="s">
        <v>2391</v>
      </c>
      <c r="F11148" s="1320" t="s">
        <v>2392</v>
      </c>
      <c r="G11148" s="919" t="s">
        <v>2346</v>
      </c>
    </row>
    <row r="11149" spans="2:7" ht="15.75" x14ac:dyDescent="0.25">
      <c r="B11149" s="1071">
        <v>44902</v>
      </c>
      <c r="C11149" s="1107" t="s">
        <v>2343</v>
      </c>
      <c r="D11149" s="916" t="s">
        <v>2399</v>
      </c>
      <c r="E11149" s="916" t="s">
        <v>2611</v>
      </c>
      <c r="F11149" s="1320" t="s">
        <v>2464</v>
      </c>
      <c r="G11149" s="919" t="s">
        <v>2346</v>
      </c>
    </row>
    <row r="11150" spans="2:7" ht="15.75" x14ac:dyDescent="0.25">
      <c r="B11150" s="1071">
        <v>44902</v>
      </c>
      <c r="C11150" s="1107" t="s">
        <v>2343</v>
      </c>
      <c r="D11150" s="916" t="s">
        <v>2399</v>
      </c>
      <c r="E11150" s="916" t="s">
        <v>2377</v>
      </c>
      <c r="F11150" s="1320" t="s">
        <v>2378</v>
      </c>
      <c r="G11150" s="919" t="s">
        <v>2346</v>
      </c>
    </row>
    <row r="11151" spans="2:7" ht="15.75" x14ac:dyDescent="0.25">
      <c r="B11151" s="1071">
        <v>44902</v>
      </c>
      <c r="C11151" s="1107" t="s">
        <v>2343</v>
      </c>
      <c r="D11151" s="916" t="s">
        <v>2399</v>
      </c>
      <c r="E11151" s="916" t="s">
        <v>3903</v>
      </c>
      <c r="F11151" s="1320" t="s">
        <v>2357</v>
      </c>
      <c r="G11151" s="919" t="s">
        <v>2346</v>
      </c>
    </row>
    <row r="11152" spans="2:7" ht="15.75" x14ac:dyDescent="0.25">
      <c r="B11152" s="1071">
        <v>44902</v>
      </c>
      <c r="C11152" s="1107" t="s">
        <v>2343</v>
      </c>
      <c r="D11152" s="916" t="s">
        <v>2399</v>
      </c>
      <c r="E11152" s="916" t="s">
        <v>2502</v>
      </c>
      <c r="F11152" s="1320" t="s">
        <v>3914</v>
      </c>
      <c r="G11152" s="919" t="s">
        <v>2346</v>
      </c>
    </row>
    <row r="11153" spans="2:7" ht="15.75" x14ac:dyDescent="0.25">
      <c r="B11153" s="1071">
        <v>44902</v>
      </c>
      <c r="C11153" s="1107" t="s">
        <v>2343</v>
      </c>
      <c r="D11153" s="916" t="s">
        <v>2399</v>
      </c>
      <c r="E11153" s="916" t="s">
        <v>2356</v>
      </c>
      <c r="F11153" s="1320" t="s">
        <v>2357</v>
      </c>
      <c r="G11153" s="919" t="s">
        <v>2346</v>
      </c>
    </row>
    <row r="11154" spans="2:7" ht="15.75" x14ac:dyDescent="0.25">
      <c r="B11154" s="1071">
        <v>44902</v>
      </c>
      <c r="C11154" s="1107" t="s">
        <v>2343</v>
      </c>
      <c r="D11154" s="916" t="s">
        <v>3915</v>
      </c>
      <c r="E11154" s="916" t="s">
        <v>2367</v>
      </c>
      <c r="F11154" s="1320" t="s">
        <v>2368</v>
      </c>
      <c r="G11154" s="919" t="s">
        <v>2346</v>
      </c>
    </row>
    <row r="11155" spans="2:7" ht="15.75" x14ac:dyDescent="0.25">
      <c r="B11155" s="1071">
        <v>44902</v>
      </c>
      <c r="C11155" s="1107" t="s">
        <v>2343</v>
      </c>
      <c r="D11155" s="916" t="s">
        <v>3915</v>
      </c>
      <c r="E11155" s="916" t="s">
        <v>3873</v>
      </c>
      <c r="F11155" s="1320" t="s">
        <v>2376</v>
      </c>
      <c r="G11155" s="919" t="s">
        <v>2346</v>
      </c>
    </row>
    <row r="11156" spans="2:7" ht="15.75" x14ac:dyDescent="0.25">
      <c r="B11156" s="1071">
        <v>44902</v>
      </c>
      <c r="C11156" s="1107" t="s">
        <v>2343</v>
      </c>
      <c r="D11156" s="916" t="s">
        <v>3915</v>
      </c>
      <c r="E11156" s="916" t="s">
        <v>2405</v>
      </c>
      <c r="F11156" s="1320" t="s">
        <v>2406</v>
      </c>
      <c r="G11156" s="919" t="s">
        <v>2346</v>
      </c>
    </row>
    <row r="11157" spans="2:7" ht="15.75" x14ac:dyDescent="0.25">
      <c r="B11157" s="1071">
        <v>44902</v>
      </c>
      <c r="C11157" s="1107" t="s">
        <v>2343</v>
      </c>
      <c r="D11157" s="916" t="s">
        <v>3915</v>
      </c>
      <c r="E11157" s="916" t="s">
        <v>2473</v>
      </c>
      <c r="F11157" s="1320" t="s">
        <v>2366</v>
      </c>
      <c r="G11157" s="919" t="s">
        <v>2346</v>
      </c>
    </row>
    <row r="11158" spans="2:7" ht="15.75" x14ac:dyDescent="0.25">
      <c r="B11158" s="1072">
        <v>44902</v>
      </c>
      <c r="C11158" s="1110" t="s">
        <v>2343</v>
      </c>
      <c r="D11158" s="923" t="s">
        <v>3915</v>
      </c>
      <c r="E11158" s="923" t="s">
        <v>3358</v>
      </c>
      <c r="F11158" s="1321" t="s">
        <v>3359</v>
      </c>
      <c r="G11158" s="924" t="s">
        <v>2346</v>
      </c>
    </row>
    <row r="11159" spans="2:7" ht="15.75" x14ac:dyDescent="0.25">
      <c r="B11159" s="1070">
        <v>44902</v>
      </c>
      <c r="C11159" s="954" t="s">
        <v>2407</v>
      </c>
      <c r="D11159" s="1111" t="s">
        <v>2408</v>
      </c>
      <c r="E11159" s="954" t="s">
        <v>3922</v>
      </c>
      <c r="F11159" s="1327" t="s">
        <v>3863</v>
      </c>
      <c r="G11159" s="1112" t="s">
        <v>2346</v>
      </c>
    </row>
    <row r="11160" spans="2:7" ht="15.75" x14ac:dyDescent="0.25">
      <c r="B11160" s="1071">
        <v>44902</v>
      </c>
      <c r="C11160" s="953" t="s">
        <v>2407</v>
      </c>
      <c r="D11160" s="952" t="s">
        <v>2408</v>
      </c>
      <c r="E11160" s="953" t="s">
        <v>3824</v>
      </c>
      <c r="F11160" s="1328" t="s">
        <v>3862</v>
      </c>
      <c r="G11160" s="955" t="s">
        <v>2346</v>
      </c>
    </row>
    <row r="11161" spans="2:7" ht="15.75" x14ac:dyDescent="0.25">
      <c r="B11161" s="1071">
        <v>44902</v>
      </c>
      <c r="C11161" s="953" t="s">
        <v>2407</v>
      </c>
      <c r="D11161" s="952" t="s">
        <v>2408</v>
      </c>
      <c r="E11161" s="953" t="s">
        <v>2514</v>
      </c>
      <c r="F11161" s="1328" t="s">
        <v>2515</v>
      </c>
      <c r="G11161" s="955" t="s">
        <v>2346</v>
      </c>
    </row>
    <row r="11162" spans="2:7" ht="15.75" x14ac:dyDescent="0.25">
      <c r="B11162" s="1071">
        <v>44902</v>
      </c>
      <c r="C11162" s="953" t="s">
        <v>2407</v>
      </c>
      <c r="D11162" s="953" t="s">
        <v>2278</v>
      </c>
      <c r="E11162" s="953" t="s">
        <v>3806</v>
      </c>
      <c r="F11162" s="1328" t="s">
        <v>2410</v>
      </c>
      <c r="G11162" s="955" t="s">
        <v>2346</v>
      </c>
    </row>
    <row r="11163" spans="2:7" ht="15.75" x14ac:dyDescent="0.25">
      <c r="B11163" s="1071">
        <v>44902</v>
      </c>
      <c r="C11163" s="953" t="s">
        <v>2407</v>
      </c>
      <c r="D11163" s="953" t="s">
        <v>2278</v>
      </c>
      <c r="E11163" s="953" t="s">
        <v>3821</v>
      </c>
      <c r="F11163" s="1328" t="s">
        <v>3828</v>
      </c>
      <c r="G11163" s="955" t="s">
        <v>2346</v>
      </c>
    </row>
    <row r="11164" spans="2:7" ht="15.75" x14ac:dyDescent="0.25">
      <c r="B11164" s="1071">
        <v>44902</v>
      </c>
      <c r="C11164" s="953" t="s">
        <v>2407</v>
      </c>
      <c r="D11164" s="953" t="s">
        <v>2278</v>
      </c>
      <c r="E11164" s="953" t="s">
        <v>2412</v>
      </c>
      <c r="F11164" s="1328" t="s">
        <v>2436</v>
      </c>
      <c r="G11164" s="955" t="s">
        <v>2346</v>
      </c>
    </row>
    <row r="11165" spans="2:7" ht="15.75" x14ac:dyDescent="0.25">
      <c r="B11165" s="1071">
        <v>44902</v>
      </c>
      <c r="C11165" s="953" t="s">
        <v>2407</v>
      </c>
      <c r="D11165" s="953" t="s">
        <v>2512</v>
      </c>
      <c r="E11165" s="953" t="s">
        <v>3813</v>
      </c>
      <c r="F11165" s="1328" t="s">
        <v>2513</v>
      </c>
      <c r="G11165" s="955" t="s">
        <v>2346</v>
      </c>
    </row>
    <row r="11166" spans="2:7" ht="15.75" x14ac:dyDescent="0.25">
      <c r="B11166" s="1071">
        <v>44902</v>
      </c>
      <c r="C11166" s="953" t="s">
        <v>2407</v>
      </c>
      <c r="D11166" s="953" t="s">
        <v>2512</v>
      </c>
      <c r="E11166" s="953" t="s">
        <v>3804</v>
      </c>
      <c r="F11166" s="1328" t="s">
        <v>3822</v>
      </c>
      <c r="G11166" s="955" t="s">
        <v>2346</v>
      </c>
    </row>
    <row r="11167" spans="2:7" ht="15.75" x14ac:dyDescent="0.25">
      <c r="B11167" s="1071">
        <v>44902</v>
      </c>
      <c r="C11167" s="953" t="s">
        <v>2407</v>
      </c>
      <c r="D11167" s="953" t="s">
        <v>2512</v>
      </c>
      <c r="E11167" s="953" t="s">
        <v>2492</v>
      </c>
      <c r="F11167" s="1328" t="s">
        <v>2493</v>
      </c>
      <c r="G11167" s="955" t="s">
        <v>2346</v>
      </c>
    </row>
    <row r="11168" spans="2:7" ht="15.75" x14ac:dyDescent="0.25">
      <c r="B11168" s="1073">
        <v>44902</v>
      </c>
      <c r="C11168" s="964" t="s">
        <v>2407</v>
      </c>
      <c r="D11168" s="964" t="s">
        <v>2512</v>
      </c>
      <c r="E11168" s="964" t="s">
        <v>3807</v>
      </c>
      <c r="F11168" s="1329" t="s">
        <v>2510</v>
      </c>
      <c r="G11168" s="970" t="s">
        <v>2346</v>
      </c>
    </row>
    <row r="11169" spans="2:7" ht="15.75" x14ac:dyDescent="0.25">
      <c r="B11169" s="1059">
        <v>44902</v>
      </c>
      <c r="C11169" s="1092" t="s">
        <v>2407</v>
      </c>
      <c r="D11169" s="2034" t="s">
        <v>2419</v>
      </c>
      <c r="E11169" s="2034" t="s">
        <v>2420</v>
      </c>
      <c r="F11169" s="818" t="s">
        <v>2421</v>
      </c>
      <c r="G11169" s="1093" t="s">
        <v>2314</v>
      </c>
    </row>
    <row r="11170" spans="2:7" ht="15.75" x14ac:dyDescent="0.25">
      <c r="B11170" s="1059">
        <v>44903</v>
      </c>
      <c r="C11170" s="1084" t="s">
        <v>2310</v>
      </c>
      <c r="D11170" s="2030" t="s">
        <v>2311</v>
      </c>
      <c r="E11170" s="2030" t="s">
        <v>2437</v>
      </c>
      <c r="F11170" s="2031">
        <v>6462586341</v>
      </c>
      <c r="G11170" s="1084" t="s">
        <v>2314</v>
      </c>
    </row>
    <row r="11171" spans="2:7" ht="15.75" x14ac:dyDescent="0.25">
      <c r="B11171" s="1059">
        <v>44903</v>
      </c>
      <c r="C11171" s="1084" t="s">
        <v>2310</v>
      </c>
      <c r="D11171" s="2030" t="s">
        <v>2311</v>
      </c>
      <c r="E11171" s="2030" t="s">
        <v>2312</v>
      </c>
      <c r="F11171" s="2031">
        <v>3476784064</v>
      </c>
      <c r="G11171" s="1084" t="s">
        <v>2314</v>
      </c>
    </row>
    <row r="11172" spans="2:7" ht="15.75" x14ac:dyDescent="0.25">
      <c r="B11172" s="1059">
        <v>44903</v>
      </c>
      <c r="C11172" s="1084" t="s">
        <v>2310</v>
      </c>
      <c r="D11172" s="2030" t="s">
        <v>2315</v>
      </c>
      <c r="E11172" s="2030" t="s">
        <v>2446</v>
      </c>
      <c r="F11172" s="2031">
        <v>3472251503</v>
      </c>
      <c r="G11172" s="1084" t="s">
        <v>2314</v>
      </c>
    </row>
    <row r="11173" spans="2:7" ht="15.75" x14ac:dyDescent="0.25">
      <c r="B11173" s="1059">
        <v>44903</v>
      </c>
      <c r="C11173" s="1084" t="s">
        <v>2310</v>
      </c>
      <c r="D11173" s="2030" t="s">
        <v>2315</v>
      </c>
      <c r="E11173" s="2030" t="s">
        <v>2545</v>
      </c>
      <c r="F11173" s="2031">
        <v>9174235950</v>
      </c>
      <c r="G11173" s="1084" t="s">
        <v>2314</v>
      </c>
    </row>
    <row r="11174" spans="2:7" ht="15.75" x14ac:dyDescent="0.25">
      <c r="B11174" s="1059">
        <v>44903</v>
      </c>
      <c r="C11174" s="1084" t="s">
        <v>2310</v>
      </c>
      <c r="D11174" s="2030" t="s">
        <v>2315</v>
      </c>
      <c r="E11174" s="2030" t="s">
        <v>2476</v>
      </c>
      <c r="F11174" s="2031">
        <v>7188097883</v>
      </c>
      <c r="G11174" s="1084" t="s">
        <v>2314</v>
      </c>
    </row>
    <row r="11175" spans="2:7" ht="15.75" x14ac:dyDescent="0.25">
      <c r="B11175" s="1059">
        <v>44903</v>
      </c>
      <c r="C11175" s="1084" t="s">
        <v>2310</v>
      </c>
      <c r="D11175" s="2030" t="s">
        <v>2448</v>
      </c>
      <c r="E11175" s="2030" t="s">
        <v>2549</v>
      </c>
      <c r="F11175" s="2031">
        <v>16463203634</v>
      </c>
      <c r="G11175" s="1084" t="s">
        <v>2314</v>
      </c>
    </row>
    <row r="11176" spans="2:7" ht="15.75" x14ac:dyDescent="0.25">
      <c r="B11176" s="1059">
        <v>44903</v>
      </c>
      <c r="C11176" s="1084" t="s">
        <v>2310</v>
      </c>
      <c r="D11176" s="2030" t="s">
        <v>2448</v>
      </c>
      <c r="E11176" s="2030" t="s">
        <v>2537</v>
      </c>
      <c r="F11176" s="2031">
        <v>3476220673</v>
      </c>
      <c r="G11176" s="1084" t="s">
        <v>2314</v>
      </c>
    </row>
    <row r="11177" spans="2:7" ht="15.75" x14ac:dyDescent="0.25">
      <c r="B11177" s="1059">
        <v>44903</v>
      </c>
      <c r="C11177" s="1084" t="s">
        <v>2310</v>
      </c>
      <c r="D11177" s="2030" t="s">
        <v>2448</v>
      </c>
      <c r="E11177" s="2030" t="s">
        <v>3849</v>
      </c>
      <c r="F11177" s="2031">
        <v>3474881897</v>
      </c>
      <c r="G11177" s="1084" t="s">
        <v>2314</v>
      </c>
    </row>
    <row r="11178" spans="2:7" ht="15.75" x14ac:dyDescent="0.25">
      <c r="B11178" s="1059">
        <v>44903</v>
      </c>
      <c r="C11178" s="1084" t="s">
        <v>2310</v>
      </c>
      <c r="D11178" s="2030" t="s">
        <v>2317</v>
      </c>
      <c r="E11178" s="2030" t="s">
        <v>2319</v>
      </c>
      <c r="F11178" s="2031">
        <v>9176626040</v>
      </c>
      <c r="G11178" s="1084" t="s">
        <v>2314</v>
      </c>
    </row>
    <row r="11179" spans="2:7" ht="15.75" x14ac:dyDescent="0.25">
      <c r="B11179" s="1059">
        <v>44903</v>
      </c>
      <c r="C11179" s="1084" t="s">
        <v>2310</v>
      </c>
      <c r="D11179" s="2030" t="s">
        <v>2317</v>
      </c>
      <c r="E11179" s="2030" t="s">
        <v>3021</v>
      </c>
      <c r="F11179" s="2031">
        <v>6469468495</v>
      </c>
      <c r="G11179" s="1084" t="s">
        <v>2314</v>
      </c>
    </row>
    <row r="11180" spans="2:7" ht="15.75" x14ac:dyDescent="0.25">
      <c r="B11180" s="1059">
        <v>44903</v>
      </c>
      <c r="C11180" s="1084" t="s">
        <v>2310</v>
      </c>
      <c r="D11180" s="2030" t="s">
        <v>2317</v>
      </c>
      <c r="E11180" s="2030" t="s">
        <v>2481</v>
      </c>
      <c r="F11180" s="2031" t="s">
        <v>3365</v>
      </c>
      <c r="G11180" s="1084" t="s">
        <v>2314</v>
      </c>
    </row>
    <row r="11181" spans="2:7" ht="15.75" x14ac:dyDescent="0.25">
      <c r="B11181" s="1059">
        <v>44903</v>
      </c>
      <c r="C11181" s="1084" t="s">
        <v>2310</v>
      </c>
      <c r="D11181" s="2030" t="s">
        <v>2329</v>
      </c>
      <c r="E11181" s="2030" t="s">
        <v>2333</v>
      </c>
      <c r="F11181" s="2031" t="s">
        <v>2334</v>
      </c>
      <c r="G11181" s="1084" t="s">
        <v>2314</v>
      </c>
    </row>
    <row r="11182" spans="2:7" ht="15.75" x14ac:dyDescent="0.25">
      <c r="B11182" s="1059">
        <v>44903</v>
      </c>
      <c r="C11182" s="1084" t="s">
        <v>2310</v>
      </c>
      <c r="D11182" s="2030" t="s">
        <v>2335</v>
      </c>
      <c r="E11182" s="2030" t="s">
        <v>2471</v>
      </c>
      <c r="F11182" s="2031">
        <v>9172141176</v>
      </c>
      <c r="G11182" s="1084" t="s">
        <v>2314</v>
      </c>
    </row>
    <row r="11183" spans="2:7" ht="15.75" x14ac:dyDescent="0.25">
      <c r="B11183" s="1059">
        <v>44903</v>
      </c>
      <c r="C11183" s="1084" t="s">
        <v>2310</v>
      </c>
      <c r="D11183" s="2030" t="s">
        <v>2335</v>
      </c>
      <c r="E11183" s="2030" t="s">
        <v>3692</v>
      </c>
      <c r="F11183" s="2031" t="s">
        <v>3919</v>
      </c>
      <c r="G11183" s="1084" t="s">
        <v>2314</v>
      </c>
    </row>
    <row r="11184" spans="2:7" ht="15.75" x14ac:dyDescent="0.25">
      <c r="B11184" s="1059">
        <v>44903</v>
      </c>
      <c r="C11184" s="1084" t="s">
        <v>2310</v>
      </c>
      <c r="D11184" s="2030" t="s">
        <v>2335</v>
      </c>
      <c r="E11184" s="2030" t="s">
        <v>3884</v>
      </c>
      <c r="F11184" s="2031" t="s">
        <v>3454</v>
      </c>
      <c r="G11184" s="1084" t="s">
        <v>2314</v>
      </c>
    </row>
    <row r="11185" spans="2:7" ht="15.75" x14ac:dyDescent="0.25">
      <c r="B11185" s="1059">
        <v>44903</v>
      </c>
      <c r="C11185" s="1084" t="s">
        <v>2310</v>
      </c>
      <c r="D11185" s="2030" t="s">
        <v>2338</v>
      </c>
      <c r="E11185" s="2030" t="s">
        <v>2339</v>
      </c>
      <c r="F11185" s="2031">
        <v>3476614552</v>
      </c>
      <c r="G11185" s="1084" t="s">
        <v>2314</v>
      </c>
    </row>
    <row r="11186" spans="2:7" ht="15.75" x14ac:dyDescent="0.25">
      <c r="B11186" s="1059">
        <v>44903</v>
      </c>
      <c r="C11186" s="1084" t="s">
        <v>2310</v>
      </c>
      <c r="D11186" s="2030" t="s">
        <v>2338</v>
      </c>
      <c r="E11186" s="2030" t="s">
        <v>2576</v>
      </c>
      <c r="F11186" s="2031" t="s">
        <v>3540</v>
      </c>
      <c r="G11186" s="1084" t="s">
        <v>2314</v>
      </c>
    </row>
    <row r="11187" spans="2:7" ht="15.75" x14ac:dyDescent="0.25">
      <c r="B11187" s="1059">
        <v>44903</v>
      </c>
      <c r="C11187" s="1085" t="s">
        <v>2343</v>
      </c>
      <c r="D11187" s="841" t="s">
        <v>3767</v>
      </c>
      <c r="E11187" s="856" t="s">
        <v>2372</v>
      </c>
      <c r="F11187" s="1305" t="s">
        <v>3920</v>
      </c>
      <c r="G11187" s="884" t="s">
        <v>2346</v>
      </c>
    </row>
    <row r="11188" spans="2:7" ht="15.75" x14ac:dyDescent="0.25">
      <c r="B11188" s="1059">
        <v>44903</v>
      </c>
      <c r="C11188" s="1085" t="s">
        <v>2343</v>
      </c>
      <c r="D11188" s="841" t="s">
        <v>3767</v>
      </c>
      <c r="E11188" s="856" t="s">
        <v>2530</v>
      </c>
      <c r="F11188" s="1305" t="s">
        <v>2429</v>
      </c>
      <c r="G11188" s="881" t="s">
        <v>2346</v>
      </c>
    </row>
    <row r="11189" spans="2:7" ht="15.75" x14ac:dyDescent="0.25">
      <c r="B11189" s="1059">
        <v>44903</v>
      </c>
      <c r="C11189" s="1085" t="s">
        <v>2343</v>
      </c>
      <c r="D11189" s="841" t="s">
        <v>3767</v>
      </c>
      <c r="E11189" s="841" t="s">
        <v>3363</v>
      </c>
      <c r="F11189" s="1304" t="s">
        <v>2350</v>
      </c>
      <c r="G11189" s="881" t="s">
        <v>2346</v>
      </c>
    </row>
    <row r="11190" spans="2:7" ht="15.75" x14ac:dyDescent="0.25">
      <c r="B11190" s="1059">
        <v>44903</v>
      </c>
      <c r="C11190" s="1085" t="s">
        <v>2343</v>
      </c>
      <c r="D11190" s="841" t="s">
        <v>3767</v>
      </c>
      <c r="E11190" s="856" t="s">
        <v>3921</v>
      </c>
      <c r="F11190" s="1305" t="s">
        <v>2345</v>
      </c>
      <c r="G11190" s="884" t="s">
        <v>2346</v>
      </c>
    </row>
    <row r="11191" spans="2:7" ht="15.75" x14ac:dyDescent="0.25">
      <c r="B11191" s="1059">
        <v>44903</v>
      </c>
      <c r="C11191" s="1085" t="s">
        <v>2343</v>
      </c>
      <c r="D11191" s="841" t="s">
        <v>3767</v>
      </c>
      <c r="E11191" s="878" t="s">
        <v>2347</v>
      </c>
      <c r="F11191" s="1317" t="s">
        <v>3865</v>
      </c>
      <c r="G11191" s="879" t="s">
        <v>2346</v>
      </c>
    </row>
    <row r="11192" spans="2:7" ht="15.75" x14ac:dyDescent="0.25">
      <c r="B11192" s="1059">
        <v>44903</v>
      </c>
      <c r="C11192" s="1085" t="s">
        <v>2343</v>
      </c>
      <c r="D11192" s="841" t="s">
        <v>2353</v>
      </c>
      <c r="E11192" s="1062" t="s">
        <v>2400</v>
      </c>
      <c r="F11192" s="1360" t="s">
        <v>2401</v>
      </c>
      <c r="G11192" s="1088" t="s">
        <v>2346</v>
      </c>
    </row>
    <row r="11193" spans="2:7" ht="15.75" x14ac:dyDescent="0.25">
      <c r="B11193" s="1059">
        <v>44903</v>
      </c>
      <c r="C11193" s="1085" t="s">
        <v>2343</v>
      </c>
      <c r="D11193" s="841" t="s">
        <v>2353</v>
      </c>
      <c r="E11193" s="1062" t="s">
        <v>3929</v>
      </c>
      <c r="F11193" s="1304" t="s">
        <v>3168</v>
      </c>
      <c r="G11193" s="1088" t="s">
        <v>2346</v>
      </c>
    </row>
    <row r="11194" spans="2:7" ht="15.75" x14ac:dyDescent="0.25">
      <c r="B11194" s="1059">
        <v>44903</v>
      </c>
      <c r="C11194" s="1085" t="s">
        <v>2343</v>
      </c>
      <c r="D11194" s="841" t="s">
        <v>2353</v>
      </c>
      <c r="E11194" s="1062" t="s">
        <v>2351</v>
      </c>
      <c r="F11194" s="1360" t="s">
        <v>2429</v>
      </c>
      <c r="G11194" s="1088" t="s">
        <v>2346</v>
      </c>
    </row>
    <row r="11195" spans="2:7" ht="15.75" x14ac:dyDescent="0.25">
      <c r="B11195" s="1059">
        <v>44903</v>
      </c>
      <c r="C11195" s="1085" t="s">
        <v>2343</v>
      </c>
      <c r="D11195" s="841" t="s">
        <v>2353</v>
      </c>
      <c r="E11195" s="1062" t="s">
        <v>2354</v>
      </c>
      <c r="F11195" s="1360" t="s">
        <v>2355</v>
      </c>
      <c r="G11195" s="1088" t="s">
        <v>2346</v>
      </c>
    </row>
    <row r="11196" spans="2:7" ht="15.75" x14ac:dyDescent="0.25">
      <c r="B11196" s="1059">
        <v>44903</v>
      </c>
      <c r="C11196" s="1085" t="s">
        <v>2343</v>
      </c>
      <c r="D11196" s="841" t="s">
        <v>2353</v>
      </c>
      <c r="E11196" s="878" t="s">
        <v>2362</v>
      </c>
      <c r="F11196" s="1317" t="s">
        <v>2363</v>
      </c>
      <c r="G11196" s="879" t="s">
        <v>2346</v>
      </c>
    </row>
    <row r="11197" spans="2:7" ht="15.75" x14ac:dyDescent="0.25">
      <c r="B11197" s="1059">
        <v>44903</v>
      </c>
      <c r="C11197" s="1085" t="s">
        <v>2343</v>
      </c>
      <c r="D11197" s="841" t="s">
        <v>2278</v>
      </c>
      <c r="E11197" s="841" t="s">
        <v>3897</v>
      </c>
      <c r="F11197" s="1304" t="s">
        <v>3913</v>
      </c>
      <c r="G11197" s="881" t="s">
        <v>2346</v>
      </c>
    </row>
    <row r="11198" spans="2:7" ht="15.75" x14ac:dyDescent="0.25">
      <c r="B11198" s="1059">
        <v>44903</v>
      </c>
      <c r="C11198" s="1085" t="s">
        <v>2343</v>
      </c>
      <c r="D11198" s="841" t="s">
        <v>2278</v>
      </c>
      <c r="E11198" s="841" t="s">
        <v>2602</v>
      </c>
      <c r="F11198" s="1347" t="s">
        <v>2536</v>
      </c>
      <c r="G11198" s="881" t="s">
        <v>2346</v>
      </c>
    </row>
    <row r="11199" spans="2:7" ht="15.75" x14ac:dyDescent="0.25">
      <c r="B11199" s="1059">
        <v>44903</v>
      </c>
      <c r="C11199" s="1085" t="s">
        <v>2343</v>
      </c>
      <c r="D11199" s="841" t="s">
        <v>2278</v>
      </c>
      <c r="E11199" s="841" t="s">
        <v>2397</v>
      </c>
      <c r="F11199" s="1304" t="s">
        <v>2398</v>
      </c>
      <c r="G11199" s="881" t="s">
        <v>2346</v>
      </c>
    </row>
    <row r="11200" spans="2:7" ht="15.75" x14ac:dyDescent="0.25">
      <c r="B11200" s="1059">
        <v>44903</v>
      </c>
      <c r="C11200" s="1085" t="s">
        <v>2343</v>
      </c>
      <c r="D11200" s="841" t="s">
        <v>2278</v>
      </c>
      <c r="E11200" s="841" t="s">
        <v>2387</v>
      </c>
      <c r="F11200" s="1304" t="s">
        <v>2388</v>
      </c>
      <c r="G11200" s="881" t="s">
        <v>2346</v>
      </c>
    </row>
    <row r="11201" spans="2:7" ht="15.75" x14ac:dyDescent="0.25">
      <c r="B11201" s="1059">
        <v>44903</v>
      </c>
      <c r="C11201" s="1086" t="s">
        <v>2343</v>
      </c>
      <c r="D11201" s="883" t="s">
        <v>2278</v>
      </c>
      <c r="E11201" s="883" t="s">
        <v>2391</v>
      </c>
      <c r="F11201" s="1310" t="s">
        <v>2392</v>
      </c>
      <c r="G11201" s="884" t="s">
        <v>2346</v>
      </c>
    </row>
    <row r="11202" spans="2:7" ht="15.75" x14ac:dyDescent="0.25">
      <c r="B11202" s="1059">
        <v>44903</v>
      </c>
      <c r="C11202" s="1087" t="s">
        <v>2343</v>
      </c>
      <c r="D11202" s="1062" t="s">
        <v>2399</v>
      </c>
      <c r="E11202" s="1062" t="s">
        <v>2611</v>
      </c>
      <c r="F11202" s="1360" t="s">
        <v>2464</v>
      </c>
      <c r="G11202" s="1088" t="s">
        <v>2346</v>
      </c>
    </row>
    <row r="11203" spans="2:7" ht="15.75" x14ac:dyDescent="0.25">
      <c r="B11203" s="1059">
        <v>44903</v>
      </c>
      <c r="C11203" s="1087" t="s">
        <v>2343</v>
      </c>
      <c r="D11203" s="1062" t="s">
        <v>2399</v>
      </c>
      <c r="E11203" s="878" t="s">
        <v>2377</v>
      </c>
      <c r="F11203" s="1317" t="s">
        <v>2378</v>
      </c>
      <c r="G11203" s="879" t="s">
        <v>2346</v>
      </c>
    </row>
    <row r="11204" spans="2:7" ht="15.75" x14ac:dyDescent="0.25">
      <c r="B11204" s="1059">
        <v>44903</v>
      </c>
      <c r="C11204" s="1087" t="s">
        <v>2343</v>
      </c>
      <c r="D11204" s="1062" t="s">
        <v>2399</v>
      </c>
      <c r="E11204" s="856" t="s">
        <v>3928</v>
      </c>
      <c r="F11204" s="1320" t="s">
        <v>2403</v>
      </c>
      <c r="G11204" s="1088" t="s">
        <v>2346</v>
      </c>
    </row>
    <row r="11205" spans="2:7" ht="15.75" x14ac:dyDescent="0.25">
      <c r="B11205" s="1059">
        <v>44903</v>
      </c>
      <c r="C11205" s="1087" t="s">
        <v>2343</v>
      </c>
      <c r="D11205" s="1062" t="s">
        <v>2399</v>
      </c>
      <c r="E11205" s="856" t="s">
        <v>2502</v>
      </c>
      <c r="F11205" s="1305" t="s">
        <v>3914</v>
      </c>
      <c r="G11205" s="884" t="s">
        <v>2346</v>
      </c>
    </row>
    <row r="11206" spans="2:7" ht="15.75" x14ac:dyDescent="0.25">
      <c r="B11206" s="1059">
        <v>44903</v>
      </c>
      <c r="C11206" s="1087" t="s">
        <v>2343</v>
      </c>
      <c r="D11206" s="1062" t="s">
        <v>2399</v>
      </c>
      <c r="E11206" s="1062" t="s">
        <v>2356</v>
      </c>
      <c r="F11206" s="1360" t="s">
        <v>2357</v>
      </c>
      <c r="G11206" s="1088" t="s">
        <v>2346</v>
      </c>
    </row>
    <row r="11207" spans="2:7" ht="15.75" x14ac:dyDescent="0.25">
      <c r="B11207" s="1059">
        <v>44903</v>
      </c>
      <c r="C11207" s="1087" t="s">
        <v>2343</v>
      </c>
      <c r="D11207" s="1062" t="s">
        <v>3915</v>
      </c>
      <c r="E11207" s="841" t="s">
        <v>3358</v>
      </c>
      <c r="F11207" s="1304" t="s">
        <v>3359</v>
      </c>
      <c r="G11207" s="881" t="s">
        <v>2346</v>
      </c>
    </row>
    <row r="11208" spans="2:7" ht="15.75" x14ac:dyDescent="0.25">
      <c r="B11208" s="1059">
        <v>44903</v>
      </c>
      <c r="C11208" s="1087" t="s">
        <v>2343</v>
      </c>
      <c r="D11208" s="1062" t="s">
        <v>3915</v>
      </c>
      <c r="E11208" s="1062" t="s">
        <v>3930</v>
      </c>
      <c r="F11208" s="1360" t="s">
        <v>3904</v>
      </c>
      <c r="G11208" s="1088" t="s">
        <v>2346</v>
      </c>
    </row>
    <row r="11209" spans="2:7" ht="15.75" x14ac:dyDescent="0.25">
      <c r="B11209" s="1059">
        <v>44903</v>
      </c>
      <c r="C11209" s="1087" t="s">
        <v>2343</v>
      </c>
      <c r="D11209" s="1062" t="s">
        <v>3915</v>
      </c>
      <c r="E11209" s="878" t="s">
        <v>2405</v>
      </c>
      <c r="F11209" s="1317" t="s">
        <v>2406</v>
      </c>
      <c r="G11209" s="1088" t="s">
        <v>2346</v>
      </c>
    </row>
    <row r="11210" spans="2:7" ht="15.75" x14ac:dyDescent="0.25">
      <c r="B11210" s="1059">
        <v>44903</v>
      </c>
      <c r="C11210" s="1087" t="s">
        <v>2343</v>
      </c>
      <c r="D11210" s="1062" t="s">
        <v>3915</v>
      </c>
      <c r="E11210" s="1062" t="s">
        <v>2473</v>
      </c>
      <c r="F11210" s="1361" t="s">
        <v>2366</v>
      </c>
      <c r="G11210" s="1088" t="s">
        <v>2346</v>
      </c>
    </row>
    <row r="11211" spans="2:7" ht="15.75" x14ac:dyDescent="0.25">
      <c r="B11211" s="1059">
        <v>44903</v>
      </c>
      <c r="C11211" s="936" t="s">
        <v>2407</v>
      </c>
      <c r="D11211" s="938" t="s">
        <v>2512</v>
      </c>
      <c r="E11211" s="938" t="s">
        <v>3823</v>
      </c>
      <c r="F11211" s="1343" t="s">
        <v>2526</v>
      </c>
      <c r="G11211" s="1089" t="s">
        <v>2346</v>
      </c>
    </row>
    <row r="11212" spans="2:7" ht="15.75" x14ac:dyDescent="0.25">
      <c r="B11212" s="1059">
        <v>44903</v>
      </c>
      <c r="C11212" s="936" t="s">
        <v>2407</v>
      </c>
      <c r="D11212" s="936" t="s">
        <v>2512</v>
      </c>
      <c r="E11212" s="936" t="s">
        <v>3804</v>
      </c>
      <c r="F11212" s="1326" t="s">
        <v>3822</v>
      </c>
      <c r="G11212" s="951" t="s">
        <v>2346</v>
      </c>
    </row>
    <row r="11213" spans="2:7" ht="15.75" x14ac:dyDescent="0.25">
      <c r="B11213" s="1059">
        <v>44903</v>
      </c>
      <c r="C11213" s="936" t="s">
        <v>2407</v>
      </c>
      <c r="D11213" s="1028" t="s">
        <v>2512</v>
      </c>
      <c r="E11213" s="936" t="s">
        <v>2532</v>
      </c>
      <c r="F11213" s="1326" t="s">
        <v>2435</v>
      </c>
      <c r="G11213" s="951" t="s">
        <v>2346</v>
      </c>
    </row>
    <row r="11214" spans="2:7" ht="15.75" x14ac:dyDescent="0.25">
      <c r="B11214" s="1059">
        <v>44903</v>
      </c>
      <c r="C11214" s="936" t="s">
        <v>2407</v>
      </c>
      <c r="D11214" s="1094" t="s">
        <v>2408</v>
      </c>
      <c r="E11214" s="939" t="s">
        <v>3922</v>
      </c>
      <c r="F11214" s="1350" t="s">
        <v>3863</v>
      </c>
      <c r="G11214" s="951" t="s">
        <v>2346</v>
      </c>
    </row>
    <row r="11215" spans="2:7" ht="15.75" x14ac:dyDescent="0.25">
      <c r="B11215" s="1059">
        <v>44903</v>
      </c>
      <c r="C11215" s="936" t="s">
        <v>2407</v>
      </c>
      <c r="D11215" s="1016" t="s">
        <v>2408</v>
      </c>
      <c r="E11215" s="938" t="s">
        <v>3806</v>
      </c>
      <c r="F11215" s="1343" t="s">
        <v>2410</v>
      </c>
      <c r="G11215" s="951" t="s">
        <v>2346</v>
      </c>
    </row>
    <row r="11216" spans="2:7" ht="15.75" x14ac:dyDescent="0.25">
      <c r="B11216" s="1059">
        <v>44903</v>
      </c>
      <c r="C11216" s="936" t="s">
        <v>2407</v>
      </c>
      <c r="D11216" s="936" t="s">
        <v>2278</v>
      </c>
      <c r="E11216" s="936" t="s">
        <v>2412</v>
      </c>
      <c r="F11216" s="1326" t="s">
        <v>2436</v>
      </c>
      <c r="G11216" s="951" t="s">
        <v>2346</v>
      </c>
    </row>
    <row r="11217" spans="2:7" ht="15.75" x14ac:dyDescent="0.25">
      <c r="B11217" s="1059">
        <v>44903</v>
      </c>
      <c r="C11217" s="936" t="s">
        <v>2407</v>
      </c>
      <c r="D11217" s="936" t="s">
        <v>2278</v>
      </c>
      <c r="E11217" s="936" t="s">
        <v>3821</v>
      </c>
      <c r="F11217" s="1326" t="s">
        <v>3828</v>
      </c>
      <c r="G11217" s="951" t="s">
        <v>2346</v>
      </c>
    </row>
    <row r="11218" spans="2:7" ht="15.75" x14ac:dyDescent="0.25">
      <c r="B11218" s="1059">
        <v>44903</v>
      </c>
      <c r="C11218" s="936" t="s">
        <v>2407</v>
      </c>
      <c r="D11218" s="939" t="s">
        <v>3878</v>
      </c>
      <c r="E11218" s="936" t="s">
        <v>3824</v>
      </c>
      <c r="F11218" s="1326" t="s">
        <v>3862</v>
      </c>
      <c r="G11218" s="951" t="s">
        <v>2346</v>
      </c>
    </row>
    <row r="11219" spans="2:7" ht="15.75" x14ac:dyDescent="0.25">
      <c r="B11219" s="1059">
        <v>44903</v>
      </c>
      <c r="C11219" s="939" t="s">
        <v>2407</v>
      </c>
      <c r="D11219" s="939" t="s">
        <v>3878</v>
      </c>
      <c r="E11219" s="939" t="s">
        <v>3807</v>
      </c>
      <c r="F11219" s="1350" t="s">
        <v>2510</v>
      </c>
      <c r="G11219" s="1045" t="s">
        <v>2346</v>
      </c>
    </row>
    <row r="11220" spans="2:7" ht="15.75" x14ac:dyDescent="0.25">
      <c r="B11220" s="1059">
        <v>44903</v>
      </c>
      <c r="C11220" s="1090" t="s">
        <v>2407</v>
      </c>
      <c r="D11220" s="2032" t="s">
        <v>2419</v>
      </c>
      <c r="E11220" s="2032" t="s">
        <v>2420</v>
      </c>
      <c r="F11220" s="2033" t="s">
        <v>2421</v>
      </c>
      <c r="G11220" s="1091" t="s">
        <v>2314</v>
      </c>
    </row>
    <row r="11221" spans="2:7" ht="15.75" x14ac:dyDescent="0.25">
      <c r="B11221" s="1059">
        <v>44903</v>
      </c>
      <c r="C11221" s="1092" t="s">
        <v>2407</v>
      </c>
      <c r="D11221" s="2034" t="s">
        <v>3177</v>
      </c>
      <c r="E11221" s="2034" t="s">
        <v>3178</v>
      </c>
      <c r="F11221" s="818">
        <v>3478350634</v>
      </c>
      <c r="G11221" s="1093" t="s">
        <v>2314</v>
      </c>
    </row>
    <row r="11222" spans="2:7" ht="15.75" x14ac:dyDescent="0.25">
      <c r="B11222" s="1059">
        <v>44903</v>
      </c>
      <c r="C11222" s="1092" t="s">
        <v>2407</v>
      </c>
      <c r="D11222" s="2034" t="s">
        <v>2416</v>
      </c>
      <c r="E11222" s="2034" t="s">
        <v>2417</v>
      </c>
      <c r="F11222" s="818">
        <v>9175351402</v>
      </c>
      <c r="G11222" s="1093" t="s">
        <v>2314</v>
      </c>
    </row>
    <row r="11223" spans="2:7" ht="15.75" x14ac:dyDescent="0.25">
      <c r="B11223" s="1060">
        <v>44904</v>
      </c>
      <c r="C11223" s="1084" t="s">
        <v>2310</v>
      </c>
      <c r="D11223" s="2030" t="s">
        <v>2311</v>
      </c>
      <c r="E11223" s="2030" t="s">
        <v>3876</v>
      </c>
      <c r="F11223" s="2031">
        <v>13478989848</v>
      </c>
      <c r="G11223" s="1084" t="s">
        <v>2314</v>
      </c>
    </row>
    <row r="11224" spans="2:7" ht="15.75" x14ac:dyDescent="0.25">
      <c r="B11224" s="1060">
        <v>44904</v>
      </c>
      <c r="C11224" s="1084" t="s">
        <v>2310</v>
      </c>
      <c r="D11224" s="2030" t="s">
        <v>2311</v>
      </c>
      <c r="E11224" s="2030" t="s">
        <v>3786</v>
      </c>
      <c r="F11224" s="2031" t="s">
        <v>3787</v>
      </c>
      <c r="G11224" s="1084" t="s">
        <v>2314</v>
      </c>
    </row>
    <row r="11225" spans="2:7" ht="15.75" x14ac:dyDescent="0.25">
      <c r="B11225" s="1060">
        <v>44904</v>
      </c>
      <c r="C11225" s="1084" t="s">
        <v>2310</v>
      </c>
      <c r="D11225" s="2030" t="s">
        <v>2311</v>
      </c>
      <c r="E11225" s="2030" t="s">
        <v>2556</v>
      </c>
      <c r="F11225" s="2031" t="s">
        <v>2557</v>
      </c>
      <c r="G11225" s="1084" t="s">
        <v>2314</v>
      </c>
    </row>
    <row r="11226" spans="2:7" ht="15.75" x14ac:dyDescent="0.25">
      <c r="B11226" s="1060">
        <v>44904</v>
      </c>
      <c r="C11226" s="1084" t="s">
        <v>2310</v>
      </c>
      <c r="D11226" s="2030" t="s">
        <v>2311</v>
      </c>
      <c r="E11226" s="2030" t="s">
        <v>2312</v>
      </c>
      <c r="F11226" s="2031">
        <v>3476784064</v>
      </c>
      <c r="G11226" s="1084" t="s">
        <v>2314</v>
      </c>
    </row>
    <row r="11227" spans="2:7" ht="15.75" x14ac:dyDescent="0.25">
      <c r="B11227" s="1060">
        <v>44904</v>
      </c>
      <c r="C11227" s="1084" t="s">
        <v>2310</v>
      </c>
      <c r="D11227" s="2030" t="s">
        <v>2315</v>
      </c>
      <c r="E11227" s="2030" t="s">
        <v>3145</v>
      </c>
      <c r="F11227" s="2031" t="s">
        <v>3931</v>
      </c>
      <c r="G11227" s="1084" t="s">
        <v>2314</v>
      </c>
    </row>
    <row r="11228" spans="2:7" ht="15.75" x14ac:dyDescent="0.25">
      <c r="B11228" s="1060">
        <v>44904</v>
      </c>
      <c r="C11228" s="1084" t="s">
        <v>2310</v>
      </c>
      <c r="D11228" s="2030" t="s">
        <v>2315</v>
      </c>
      <c r="E11228" s="2030" t="s">
        <v>3384</v>
      </c>
      <c r="F11228" s="2031">
        <v>9179227384</v>
      </c>
      <c r="G11228" s="1084" t="s">
        <v>2314</v>
      </c>
    </row>
    <row r="11229" spans="2:7" ht="15.75" x14ac:dyDescent="0.25">
      <c r="B11229" s="1060">
        <v>44904</v>
      </c>
      <c r="C11229" s="1084" t="s">
        <v>2310</v>
      </c>
      <c r="D11229" s="2030" t="s">
        <v>2315</v>
      </c>
      <c r="E11229" s="2030" t="s">
        <v>2422</v>
      </c>
      <c r="F11229" s="2031">
        <v>9179751158</v>
      </c>
      <c r="G11229" s="1084" t="s">
        <v>2314</v>
      </c>
    </row>
    <row r="11230" spans="2:7" ht="15.75" x14ac:dyDescent="0.25">
      <c r="B11230" s="1060">
        <v>44904</v>
      </c>
      <c r="C11230" s="1084" t="s">
        <v>2310</v>
      </c>
      <c r="D11230" s="2030" t="s">
        <v>2448</v>
      </c>
      <c r="E11230" s="2030" t="s">
        <v>2537</v>
      </c>
      <c r="F11230" s="2031">
        <v>3476220673</v>
      </c>
      <c r="G11230" s="1084" t="s">
        <v>2314</v>
      </c>
    </row>
    <row r="11231" spans="2:7" ht="15.75" x14ac:dyDescent="0.25">
      <c r="B11231" s="1060">
        <v>44904</v>
      </c>
      <c r="C11231" s="1084" t="s">
        <v>2310</v>
      </c>
      <c r="D11231" s="2030" t="s">
        <v>2448</v>
      </c>
      <c r="E11231" s="2030" t="s">
        <v>3849</v>
      </c>
      <c r="F11231" s="2031">
        <v>3474881897</v>
      </c>
      <c r="G11231" s="1084" t="s">
        <v>2314</v>
      </c>
    </row>
    <row r="11232" spans="2:7" ht="15.75" x14ac:dyDescent="0.25">
      <c r="B11232" s="1060">
        <v>44904</v>
      </c>
      <c r="C11232" s="1084" t="s">
        <v>2310</v>
      </c>
      <c r="D11232" s="2030" t="s">
        <v>2448</v>
      </c>
      <c r="E11232" s="2030" t="s">
        <v>2449</v>
      </c>
      <c r="F11232" s="2031">
        <v>4239999542</v>
      </c>
      <c r="G11232" s="1084" t="s">
        <v>2314</v>
      </c>
    </row>
    <row r="11233" spans="2:7" ht="15.75" x14ac:dyDescent="0.25">
      <c r="B11233" s="1060">
        <v>44904</v>
      </c>
      <c r="C11233" s="1084" t="s">
        <v>2310</v>
      </c>
      <c r="D11233" s="2030" t="s">
        <v>2317</v>
      </c>
      <c r="E11233" s="2030" t="s">
        <v>2481</v>
      </c>
      <c r="F11233" s="2031" t="s">
        <v>3365</v>
      </c>
      <c r="G11233" s="1084" t="s">
        <v>2314</v>
      </c>
    </row>
    <row r="11234" spans="2:7" ht="15.75" x14ac:dyDescent="0.25">
      <c r="B11234" s="1060">
        <v>44904</v>
      </c>
      <c r="C11234" s="1084" t="s">
        <v>2310</v>
      </c>
      <c r="D11234" s="2030" t="s">
        <v>2329</v>
      </c>
      <c r="E11234" s="2030" t="s">
        <v>2333</v>
      </c>
      <c r="F11234" s="2031" t="s">
        <v>2334</v>
      </c>
      <c r="G11234" s="1084" t="s">
        <v>2314</v>
      </c>
    </row>
    <row r="11235" spans="2:7" ht="15.75" x14ac:dyDescent="0.25">
      <c r="B11235" s="1060">
        <v>44904</v>
      </c>
      <c r="C11235" s="1084" t="s">
        <v>2310</v>
      </c>
      <c r="D11235" s="2030" t="s">
        <v>2335</v>
      </c>
      <c r="E11235" s="2030" t="s">
        <v>2471</v>
      </c>
      <c r="F11235" s="2031">
        <v>9172141176</v>
      </c>
      <c r="G11235" s="1084" t="s">
        <v>2314</v>
      </c>
    </row>
    <row r="11236" spans="2:7" ht="15.75" x14ac:dyDescent="0.25">
      <c r="B11236" s="1060">
        <v>44904</v>
      </c>
      <c r="C11236" s="1084" t="s">
        <v>2310</v>
      </c>
      <c r="D11236" s="2030" t="s">
        <v>2335</v>
      </c>
      <c r="E11236" s="2030" t="s">
        <v>3692</v>
      </c>
      <c r="F11236" s="2031" t="s">
        <v>3919</v>
      </c>
      <c r="G11236" s="1084" t="s">
        <v>2314</v>
      </c>
    </row>
    <row r="11237" spans="2:7" ht="15.75" x14ac:dyDescent="0.25">
      <c r="B11237" s="1060">
        <v>44904</v>
      </c>
      <c r="C11237" s="1084" t="s">
        <v>2310</v>
      </c>
      <c r="D11237" s="2030" t="s">
        <v>2335</v>
      </c>
      <c r="E11237" s="2030" t="s">
        <v>3884</v>
      </c>
      <c r="F11237" s="2031" t="s">
        <v>3454</v>
      </c>
      <c r="G11237" s="1084" t="s">
        <v>2314</v>
      </c>
    </row>
    <row r="11238" spans="2:7" ht="15.75" x14ac:dyDescent="0.25">
      <c r="B11238" s="1060">
        <v>44904</v>
      </c>
      <c r="C11238" s="1084" t="s">
        <v>2310</v>
      </c>
      <c r="D11238" s="2030" t="s">
        <v>2338</v>
      </c>
      <c r="E11238" s="2030" t="s">
        <v>2426</v>
      </c>
      <c r="F11238" s="2031" t="s">
        <v>2495</v>
      </c>
      <c r="G11238" s="1084" t="s">
        <v>2314</v>
      </c>
    </row>
    <row r="11239" spans="2:7" ht="15.75" x14ac:dyDescent="0.25">
      <c r="B11239" s="1060">
        <v>44904</v>
      </c>
      <c r="C11239" s="1084" t="s">
        <v>2310</v>
      </c>
      <c r="D11239" s="2030" t="s">
        <v>2338</v>
      </c>
      <c r="E11239" s="2030" t="s">
        <v>2341</v>
      </c>
      <c r="F11239" s="2031" t="s">
        <v>2342</v>
      </c>
      <c r="G11239" s="1084" t="s">
        <v>2314</v>
      </c>
    </row>
    <row r="11240" spans="2:7" ht="15.75" x14ac:dyDescent="0.25">
      <c r="B11240" s="1060">
        <v>44904</v>
      </c>
      <c r="C11240" s="1084" t="s">
        <v>2310</v>
      </c>
      <c r="D11240" s="2030" t="s">
        <v>2338</v>
      </c>
      <c r="E11240" s="2030" t="s">
        <v>2339</v>
      </c>
      <c r="F11240" s="2031">
        <v>3476614552</v>
      </c>
      <c r="G11240" s="1084" t="s">
        <v>2314</v>
      </c>
    </row>
    <row r="11241" spans="2:7" ht="15.75" x14ac:dyDescent="0.25">
      <c r="B11241" s="1060">
        <v>44904</v>
      </c>
      <c r="C11241" s="1084" t="s">
        <v>2310</v>
      </c>
      <c r="D11241" s="2030" t="s">
        <v>2338</v>
      </c>
      <c r="E11241" s="2030" t="s">
        <v>2576</v>
      </c>
      <c r="F11241" s="2031" t="s">
        <v>3540</v>
      </c>
      <c r="G11241" s="1084" t="s">
        <v>2314</v>
      </c>
    </row>
    <row r="11242" spans="2:7" ht="15.75" x14ac:dyDescent="0.25">
      <c r="B11242" s="1060">
        <v>44904</v>
      </c>
      <c r="C11242" s="1095" t="s">
        <v>2343</v>
      </c>
      <c r="D11242" s="1021" t="s">
        <v>1732</v>
      </c>
      <c r="E11242" s="1021" t="s">
        <v>2555</v>
      </c>
      <c r="F11242" s="1347" t="s">
        <v>2355</v>
      </c>
      <c r="G11242" s="1022" t="s">
        <v>2346</v>
      </c>
    </row>
    <row r="11243" spans="2:7" ht="15.75" x14ac:dyDescent="0.25">
      <c r="B11243" s="1060">
        <v>44904</v>
      </c>
      <c r="C11243" s="1095" t="s">
        <v>2343</v>
      </c>
      <c r="D11243" s="1054" t="s">
        <v>1732</v>
      </c>
      <c r="E11243" s="1021" t="s">
        <v>2530</v>
      </c>
      <c r="F11243" s="1347" t="s">
        <v>2429</v>
      </c>
      <c r="G11243" s="1022" t="s">
        <v>2346</v>
      </c>
    </row>
    <row r="11244" spans="2:7" ht="15.75" x14ac:dyDescent="0.25">
      <c r="B11244" s="1060">
        <v>44904</v>
      </c>
      <c r="C11244" s="1095" t="s">
        <v>2343</v>
      </c>
      <c r="D11244" s="1054" t="s">
        <v>1732</v>
      </c>
      <c r="E11244" s="1021" t="s">
        <v>2367</v>
      </c>
      <c r="F11244" s="1347" t="s">
        <v>2368</v>
      </c>
      <c r="G11244" s="1022" t="s">
        <v>2346</v>
      </c>
    </row>
    <row r="11245" spans="2:7" ht="15.75" x14ac:dyDescent="0.25">
      <c r="B11245" s="1060">
        <v>44904</v>
      </c>
      <c r="C11245" s="1096" t="s">
        <v>2343</v>
      </c>
      <c r="D11245" s="1021" t="s">
        <v>1732</v>
      </c>
      <c r="E11245" s="1021" t="s">
        <v>2431</v>
      </c>
      <c r="F11245" s="1347" t="s">
        <v>2406</v>
      </c>
      <c r="G11245" s="1022" t="s">
        <v>2346</v>
      </c>
    </row>
    <row r="11246" spans="2:7" ht="15.75" x14ac:dyDescent="0.25">
      <c r="B11246" s="1060">
        <v>44904</v>
      </c>
      <c r="C11246" s="1097" t="s">
        <v>2343</v>
      </c>
      <c r="D11246" s="1098" t="s">
        <v>3734</v>
      </c>
      <c r="E11246" s="1021" t="s">
        <v>2372</v>
      </c>
      <c r="F11246" s="1347" t="s">
        <v>2373</v>
      </c>
      <c r="G11246" s="1022" t="s">
        <v>2346</v>
      </c>
    </row>
    <row r="11247" spans="2:7" ht="15.75" x14ac:dyDescent="0.25">
      <c r="B11247" s="1060">
        <v>44904</v>
      </c>
      <c r="C11247" s="1097" t="s">
        <v>2343</v>
      </c>
      <c r="D11247" s="1098" t="s">
        <v>3734</v>
      </c>
      <c r="E11247" s="1021" t="s">
        <v>2563</v>
      </c>
      <c r="F11247" s="1347" t="s">
        <v>2383</v>
      </c>
      <c r="G11247" s="1022" t="s">
        <v>2346</v>
      </c>
    </row>
    <row r="11248" spans="2:7" ht="15.75" x14ac:dyDescent="0.25">
      <c r="B11248" s="1060">
        <v>44904</v>
      </c>
      <c r="C11248" s="1096" t="s">
        <v>2343</v>
      </c>
      <c r="D11248" s="1021" t="s">
        <v>3734</v>
      </c>
      <c r="E11248" s="1021" t="s">
        <v>2351</v>
      </c>
      <c r="F11248" s="1347" t="s">
        <v>2352</v>
      </c>
      <c r="G11248" s="1022" t="s">
        <v>2346</v>
      </c>
    </row>
    <row r="11249" spans="2:7" ht="15.75" x14ac:dyDescent="0.25">
      <c r="B11249" s="1060">
        <v>44904</v>
      </c>
      <c r="C11249" s="1096" t="s">
        <v>2343</v>
      </c>
      <c r="D11249" s="1021" t="s">
        <v>2584</v>
      </c>
      <c r="E11249" s="1065" t="s">
        <v>2400</v>
      </c>
      <c r="F11249" s="1368" t="s">
        <v>3731</v>
      </c>
      <c r="G11249" s="1099" t="s">
        <v>2346</v>
      </c>
    </row>
    <row r="11250" spans="2:7" ht="15.75" x14ac:dyDescent="0.25">
      <c r="B11250" s="1060">
        <v>44904</v>
      </c>
      <c r="C11250" s="1096" t="s">
        <v>2343</v>
      </c>
      <c r="D11250" s="1021" t="s">
        <v>2584</v>
      </c>
      <c r="E11250" s="1021" t="s">
        <v>2377</v>
      </c>
      <c r="F11250" s="1347" t="s">
        <v>2378</v>
      </c>
      <c r="G11250" s="1022" t="s">
        <v>2346</v>
      </c>
    </row>
    <row r="11251" spans="2:7" ht="15.75" x14ac:dyDescent="0.25">
      <c r="B11251" s="1060">
        <v>44904</v>
      </c>
      <c r="C11251" s="1096" t="s">
        <v>2343</v>
      </c>
      <c r="D11251" s="1021" t="s">
        <v>2584</v>
      </c>
      <c r="E11251" s="1021" t="s">
        <v>2393</v>
      </c>
      <c r="F11251" s="1347" t="s">
        <v>2536</v>
      </c>
      <c r="G11251" s="1022" t="s">
        <v>2346</v>
      </c>
    </row>
    <row r="11252" spans="2:7" ht="15.75" x14ac:dyDescent="0.25">
      <c r="B11252" s="1060">
        <v>44904</v>
      </c>
      <c r="C11252" s="1096" t="s">
        <v>2343</v>
      </c>
      <c r="D11252" s="1021" t="s">
        <v>2278</v>
      </c>
      <c r="E11252" s="1021" t="s">
        <v>3817</v>
      </c>
      <c r="F11252" s="1305" t="s">
        <v>2485</v>
      </c>
      <c r="G11252" s="1022" t="s">
        <v>2346</v>
      </c>
    </row>
    <row r="11253" spans="2:7" ht="15.75" x14ac:dyDescent="0.25">
      <c r="B11253" s="1060">
        <v>44904</v>
      </c>
      <c r="C11253" s="1096" t="s">
        <v>2343</v>
      </c>
      <c r="D11253" s="1021" t="s">
        <v>2278</v>
      </c>
      <c r="E11253" s="1021" t="s">
        <v>3873</v>
      </c>
      <c r="F11253" s="1367" t="s">
        <v>2376</v>
      </c>
      <c r="G11253" s="1022" t="s">
        <v>2346</v>
      </c>
    </row>
    <row r="11254" spans="2:7" ht="15.75" x14ac:dyDescent="0.25">
      <c r="B11254" s="1060">
        <v>44904</v>
      </c>
      <c r="C11254" s="1100" t="s">
        <v>2343</v>
      </c>
      <c r="D11254" s="1026" t="s">
        <v>2278</v>
      </c>
      <c r="E11254" s="1026" t="s">
        <v>2397</v>
      </c>
      <c r="F11254" s="1357" t="s">
        <v>2398</v>
      </c>
      <c r="G11254" s="1027" t="s">
        <v>2346</v>
      </c>
    </row>
    <row r="11255" spans="2:7" ht="15.75" x14ac:dyDescent="0.25">
      <c r="B11255" s="1060">
        <v>44904</v>
      </c>
      <c r="C11255" s="1101" t="s">
        <v>2343</v>
      </c>
      <c r="D11255" s="1102" t="s">
        <v>2278</v>
      </c>
      <c r="E11255" s="1102" t="s">
        <v>2504</v>
      </c>
      <c r="F11255" s="1369" t="s">
        <v>2489</v>
      </c>
      <c r="G11255" s="1103" t="s">
        <v>2346</v>
      </c>
    </row>
    <row r="11256" spans="2:7" ht="15.75" x14ac:dyDescent="0.25">
      <c r="B11256" s="1060">
        <v>44904</v>
      </c>
      <c r="C11256" s="938" t="s">
        <v>2407</v>
      </c>
      <c r="D11256" s="938" t="s">
        <v>2278</v>
      </c>
      <c r="E11256" s="938" t="s">
        <v>2532</v>
      </c>
      <c r="F11256" s="1343" t="s">
        <v>2435</v>
      </c>
      <c r="G11256" s="1089" t="s">
        <v>2346</v>
      </c>
    </row>
    <row r="11257" spans="2:7" ht="15.75" x14ac:dyDescent="0.25">
      <c r="B11257" s="1060">
        <v>44904</v>
      </c>
      <c r="C11257" s="936" t="s">
        <v>2407</v>
      </c>
      <c r="D11257" s="936" t="s">
        <v>2278</v>
      </c>
      <c r="E11257" s="936" t="s">
        <v>3821</v>
      </c>
      <c r="F11257" s="1326" t="s">
        <v>3828</v>
      </c>
      <c r="G11257" s="951" t="s">
        <v>2346</v>
      </c>
    </row>
    <row r="11258" spans="2:7" ht="15.75" x14ac:dyDescent="0.25">
      <c r="B11258" s="1060">
        <v>44904</v>
      </c>
      <c r="C11258" s="936" t="s">
        <v>2407</v>
      </c>
      <c r="D11258" s="1016" t="s">
        <v>2408</v>
      </c>
      <c r="E11258" s="936" t="s">
        <v>3823</v>
      </c>
      <c r="F11258" s="1326" t="s">
        <v>2526</v>
      </c>
      <c r="G11258" s="951" t="s">
        <v>2346</v>
      </c>
    </row>
    <row r="11259" spans="2:7" ht="15.75" x14ac:dyDescent="0.25">
      <c r="B11259" s="1060">
        <v>44904</v>
      </c>
      <c r="C11259" s="936" t="s">
        <v>2407</v>
      </c>
      <c r="D11259" s="1016" t="s">
        <v>2408</v>
      </c>
      <c r="E11259" s="936" t="s">
        <v>2412</v>
      </c>
      <c r="F11259" s="1326" t="s">
        <v>2436</v>
      </c>
      <c r="G11259" s="951" t="s">
        <v>2346</v>
      </c>
    </row>
    <row r="11260" spans="2:7" ht="15.75" x14ac:dyDescent="0.25">
      <c r="B11260" s="1060">
        <v>44904</v>
      </c>
      <c r="C11260" s="1092" t="s">
        <v>2407</v>
      </c>
      <c r="D11260" s="2034" t="s">
        <v>2419</v>
      </c>
      <c r="E11260" s="2034" t="s">
        <v>2420</v>
      </c>
      <c r="F11260" s="818" t="s">
        <v>2421</v>
      </c>
      <c r="G11260" s="1093" t="s">
        <v>2314</v>
      </c>
    </row>
    <row r="11261" spans="2:7" ht="15.75" x14ac:dyDescent="0.25">
      <c r="B11261" s="1060">
        <v>44904</v>
      </c>
      <c r="C11261" s="1092" t="s">
        <v>2407</v>
      </c>
      <c r="D11261" s="2034" t="s">
        <v>3177</v>
      </c>
      <c r="E11261" s="2034" t="s">
        <v>3178</v>
      </c>
      <c r="F11261" s="818">
        <v>3478350634</v>
      </c>
      <c r="G11261" s="1093" t="s">
        <v>2314</v>
      </c>
    </row>
    <row r="11262" spans="2:7" ht="15.75" x14ac:dyDescent="0.25">
      <c r="B11262" s="1060">
        <v>44904</v>
      </c>
      <c r="C11262" s="1092" t="s">
        <v>2407</v>
      </c>
      <c r="D11262" s="2034" t="s">
        <v>2416</v>
      </c>
      <c r="E11262" s="2034" t="s">
        <v>2417</v>
      </c>
      <c r="F11262" s="818">
        <v>9175351402</v>
      </c>
      <c r="G11262" s="1093" t="s">
        <v>2314</v>
      </c>
    </row>
    <row r="11263" spans="2:7" ht="15.75" x14ac:dyDescent="0.25">
      <c r="B11263" s="1060">
        <v>44905</v>
      </c>
      <c r="C11263" s="1084" t="s">
        <v>2310</v>
      </c>
      <c r="D11263" s="2030" t="s">
        <v>2474</v>
      </c>
      <c r="E11263" s="2030" t="s">
        <v>3495</v>
      </c>
      <c r="F11263" s="2031">
        <v>918062370</v>
      </c>
      <c r="G11263" s="1084" t="s">
        <v>2314</v>
      </c>
    </row>
    <row r="11264" spans="2:7" ht="15.75" x14ac:dyDescent="0.25">
      <c r="B11264" s="1060">
        <v>44905</v>
      </c>
      <c r="C11264" s="1084" t="s">
        <v>2310</v>
      </c>
      <c r="D11264" s="2030" t="s">
        <v>2474</v>
      </c>
      <c r="E11264" s="2030" t="s">
        <v>3297</v>
      </c>
      <c r="F11264" s="2031" t="s">
        <v>3298</v>
      </c>
      <c r="G11264" s="1084" t="s">
        <v>2314</v>
      </c>
    </row>
    <row r="11265" spans="2:7" ht="15.75" x14ac:dyDescent="0.25">
      <c r="B11265" s="1060">
        <v>44905</v>
      </c>
      <c r="C11265" s="1084" t="s">
        <v>2310</v>
      </c>
      <c r="D11265" s="2030" t="s">
        <v>2311</v>
      </c>
      <c r="E11265" s="2030" t="s">
        <v>3918</v>
      </c>
      <c r="F11265" s="2031" t="s">
        <v>3880</v>
      </c>
      <c r="G11265" s="1084" t="s">
        <v>2314</v>
      </c>
    </row>
    <row r="11266" spans="2:7" ht="15.75" x14ac:dyDescent="0.25">
      <c r="B11266" s="1060">
        <v>44905</v>
      </c>
      <c r="C11266" s="1084" t="s">
        <v>2310</v>
      </c>
      <c r="D11266" s="2030" t="s">
        <v>2311</v>
      </c>
      <c r="E11266" s="2030" t="s">
        <v>3876</v>
      </c>
      <c r="F11266" s="2031">
        <v>13478989848</v>
      </c>
      <c r="G11266" s="1084" t="s">
        <v>2314</v>
      </c>
    </row>
    <row r="11267" spans="2:7" ht="15.75" x14ac:dyDescent="0.25">
      <c r="B11267" s="1060">
        <v>44905</v>
      </c>
      <c r="C11267" s="1084" t="s">
        <v>2310</v>
      </c>
      <c r="D11267" s="2030" t="s">
        <v>2311</v>
      </c>
      <c r="E11267" s="2030" t="s">
        <v>3786</v>
      </c>
      <c r="F11267" s="2031" t="s">
        <v>3787</v>
      </c>
      <c r="G11267" s="1084" t="s">
        <v>2314</v>
      </c>
    </row>
    <row r="11268" spans="2:7" ht="15.75" x14ac:dyDescent="0.25">
      <c r="B11268" s="1060">
        <v>44905</v>
      </c>
      <c r="C11268" s="1084" t="s">
        <v>2310</v>
      </c>
      <c r="D11268" s="2030" t="s">
        <v>2311</v>
      </c>
      <c r="E11268" s="2030" t="s">
        <v>2556</v>
      </c>
      <c r="F11268" s="2031" t="s">
        <v>2557</v>
      </c>
      <c r="G11268" s="1084" t="s">
        <v>2314</v>
      </c>
    </row>
    <row r="11269" spans="2:7" ht="15.75" x14ac:dyDescent="0.25">
      <c r="B11269" s="1060">
        <v>44905</v>
      </c>
      <c r="C11269" s="1084" t="s">
        <v>2310</v>
      </c>
      <c r="D11269" s="2030" t="s">
        <v>2315</v>
      </c>
      <c r="E11269" s="2030" t="s">
        <v>2446</v>
      </c>
      <c r="F11269" s="2031">
        <v>3472251503</v>
      </c>
      <c r="G11269" s="1084" t="s">
        <v>2314</v>
      </c>
    </row>
    <row r="11270" spans="2:7" ht="15.75" x14ac:dyDescent="0.25">
      <c r="B11270" s="1060">
        <v>44905</v>
      </c>
      <c r="C11270" s="1084" t="s">
        <v>2310</v>
      </c>
      <c r="D11270" s="2030" t="s">
        <v>2315</v>
      </c>
      <c r="E11270" s="2030" t="s">
        <v>3384</v>
      </c>
      <c r="F11270" s="2031">
        <v>9179227384</v>
      </c>
      <c r="G11270" s="1084" t="s">
        <v>2314</v>
      </c>
    </row>
    <row r="11271" spans="2:7" ht="15.75" x14ac:dyDescent="0.25">
      <c r="B11271" s="1060">
        <v>44905</v>
      </c>
      <c r="C11271" s="1084" t="s">
        <v>2310</v>
      </c>
      <c r="D11271" s="2030" t="s">
        <v>2315</v>
      </c>
      <c r="E11271" s="2030" t="s">
        <v>2545</v>
      </c>
      <c r="F11271" s="2031">
        <v>9174235950</v>
      </c>
      <c r="G11271" s="1084" t="s">
        <v>2314</v>
      </c>
    </row>
    <row r="11272" spans="2:7" ht="15.75" x14ac:dyDescent="0.25">
      <c r="B11272" s="1060">
        <v>44905</v>
      </c>
      <c r="C11272" s="1084" t="s">
        <v>2310</v>
      </c>
      <c r="D11272" s="2030" t="s">
        <v>2315</v>
      </c>
      <c r="E11272" s="2030" t="s">
        <v>2422</v>
      </c>
      <c r="F11272" s="2031">
        <v>9179751158</v>
      </c>
      <c r="G11272" s="1084" t="s">
        <v>2314</v>
      </c>
    </row>
    <row r="11273" spans="2:7" ht="15.75" x14ac:dyDescent="0.25">
      <c r="B11273" s="1060">
        <v>44905</v>
      </c>
      <c r="C11273" s="1084" t="s">
        <v>2310</v>
      </c>
      <c r="D11273" s="2030" t="s">
        <v>2448</v>
      </c>
      <c r="E11273" s="2030" t="s">
        <v>2549</v>
      </c>
      <c r="F11273" s="2031">
        <v>16463203634</v>
      </c>
      <c r="G11273" s="1084" t="s">
        <v>2314</v>
      </c>
    </row>
    <row r="11274" spans="2:7" ht="15.75" x14ac:dyDescent="0.25">
      <c r="B11274" s="1060">
        <v>44905</v>
      </c>
      <c r="C11274" s="1084" t="s">
        <v>2310</v>
      </c>
      <c r="D11274" s="2030" t="s">
        <v>2448</v>
      </c>
      <c r="E11274" s="2030" t="s">
        <v>2537</v>
      </c>
      <c r="F11274" s="2031">
        <v>3476220673</v>
      </c>
      <c r="G11274" s="1084" t="s">
        <v>2314</v>
      </c>
    </row>
    <row r="11275" spans="2:7" ht="15.75" x14ac:dyDescent="0.25">
      <c r="B11275" s="1060">
        <v>44905</v>
      </c>
      <c r="C11275" s="1084" t="s">
        <v>2310</v>
      </c>
      <c r="D11275" s="2030" t="s">
        <v>2448</v>
      </c>
      <c r="E11275" s="2030" t="s">
        <v>2449</v>
      </c>
      <c r="F11275" s="2031">
        <v>4239999542</v>
      </c>
      <c r="G11275" s="1084" t="s">
        <v>2314</v>
      </c>
    </row>
    <row r="11276" spans="2:7" ht="15.75" x14ac:dyDescent="0.25">
      <c r="B11276" s="1060">
        <v>44905</v>
      </c>
      <c r="C11276" s="1084" t="s">
        <v>2310</v>
      </c>
      <c r="D11276" s="2030" t="s">
        <v>2317</v>
      </c>
      <c r="E11276" s="2030" t="s">
        <v>2319</v>
      </c>
      <c r="F11276" s="2031">
        <v>9176626040</v>
      </c>
      <c r="G11276" s="1084" t="s">
        <v>2314</v>
      </c>
    </row>
    <row r="11277" spans="2:7" ht="15.75" x14ac:dyDescent="0.25">
      <c r="B11277" s="1060">
        <v>44905</v>
      </c>
      <c r="C11277" s="1084" t="s">
        <v>2310</v>
      </c>
      <c r="D11277" s="2030" t="s">
        <v>2317</v>
      </c>
      <c r="E11277" s="2030" t="s">
        <v>2481</v>
      </c>
      <c r="F11277" s="2031" t="s">
        <v>3365</v>
      </c>
      <c r="G11277" s="1084" t="s">
        <v>2314</v>
      </c>
    </row>
    <row r="11278" spans="2:7" ht="15.75" x14ac:dyDescent="0.25">
      <c r="B11278" s="1060">
        <v>44905</v>
      </c>
      <c r="C11278" s="1084" t="s">
        <v>2310</v>
      </c>
      <c r="D11278" s="2030" t="s">
        <v>2430</v>
      </c>
      <c r="E11278" s="2030" t="s">
        <v>3912</v>
      </c>
      <c r="F11278" s="2031">
        <v>9176239892</v>
      </c>
      <c r="G11278" s="1084" t="s">
        <v>2314</v>
      </c>
    </row>
    <row r="11279" spans="2:7" ht="15.75" x14ac:dyDescent="0.25">
      <c r="B11279" s="1060">
        <v>44905</v>
      </c>
      <c r="C11279" s="1084" t="s">
        <v>2310</v>
      </c>
      <c r="D11279" s="2030" t="s">
        <v>2430</v>
      </c>
      <c r="E11279" s="2030" t="s">
        <v>3104</v>
      </c>
      <c r="F11279" s="2031" t="s">
        <v>3105</v>
      </c>
      <c r="G11279" s="1084" t="s">
        <v>2314</v>
      </c>
    </row>
    <row r="11280" spans="2:7" ht="15.75" x14ac:dyDescent="0.25">
      <c r="B11280" s="1060">
        <v>44905</v>
      </c>
      <c r="C11280" s="1084" t="s">
        <v>2310</v>
      </c>
      <c r="D11280" s="2030" t="s">
        <v>2521</v>
      </c>
      <c r="E11280" s="2030" t="s">
        <v>3889</v>
      </c>
      <c r="F11280" s="2031" t="s">
        <v>3890</v>
      </c>
      <c r="G11280" s="1084" t="s">
        <v>2314</v>
      </c>
    </row>
    <row r="11281" spans="2:7" ht="15.75" x14ac:dyDescent="0.25">
      <c r="B11281" s="1060">
        <v>44905</v>
      </c>
      <c r="C11281" s="1084" t="s">
        <v>2310</v>
      </c>
      <c r="D11281" s="2030" t="s">
        <v>2329</v>
      </c>
      <c r="E11281" s="2030" t="s">
        <v>2931</v>
      </c>
      <c r="F11281" s="2031">
        <v>7187497070</v>
      </c>
      <c r="G11281" s="1084" t="s">
        <v>2314</v>
      </c>
    </row>
    <row r="11282" spans="2:7" ht="15.75" x14ac:dyDescent="0.25">
      <c r="B11282" s="1060">
        <v>44905</v>
      </c>
      <c r="C11282" s="1084" t="s">
        <v>2310</v>
      </c>
      <c r="D11282" s="2030" t="s">
        <v>2329</v>
      </c>
      <c r="E11282" s="2030" t="s">
        <v>3659</v>
      </c>
      <c r="F11282" s="2031" t="s">
        <v>3703</v>
      </c>
      <c r="G11282" s="1084" t="s">
        <v>2314</v>
      </c>
    </row>
    <row r="11283" spans="2:7" ht="15.75" x14ac:dyDescent="0.25">
      <c r="B11283" s="1060">
        <v>44905</v>
      </c>
      <c r="C11283" s="1084" t="s">
        <v>2310</v>
      </c>
      <c r="D11283" s="2030" t="s">
        <v>2335</v>
      </c>
      <c r="E11283" s="2030" t="s">
        <v>2471</v>
      </c>
      <c r="F11283" s="2031">
        <v>9172141176</v>
      </c>
      <c r="G11283" s="1084" t="s">
        <v>2314</v>
      </c>
    </row>
    <row r="11284" spans="2:7" ht="15.75" x14ac:dyDescent="0.25">
      <c r="B11284" s="1060">
        <v>44905</v>
      </c>
      <c r="C11284" s="1084" t="s">
        <v>2310</v>
      </c>
      <c r="D11284" s="2030" t="s">
        <v>2335</v>
      </c>
      <c r="E11284" s="2030" t="s">
        <v>3884</v>
      </c>
      <c r="F11284" s="2031" t="s">
        <v>3454</v>
      </c>
      <c r="G11284" s="1084" t="s">
        <v>2314</v>
      </c>
    </row>
    <row r="11285" spans="2:7" ht="15.75" x14ac:dyDescent="0.25">
      <c r="B11285" s="1060">
        <v>44905</v>
      </c>
      <c r="C11285" s="1084" t="s">
        <v>2310</v>
      </c>
      <c r="D11285" s="2030" t="s">
        <v>2338</v>
      </c>
      <c r="E11285" s="2030" t="s">
        <v>2426</v>
      </c>
      <c r="F11285" s="2031" t="s">
        <v>2495</v>
      </c>
      <c r="G11285" s="1084" t="s">
        <v>2314</v>
      </c>
    </row>
    <row r="11286" spans="2:7" ht="15.75" x14ac:dyDescent="0.25">
      <c r="B11286" s="1060">
        <v>44905</v>
      </c>
      <c r="C11286" s="1084" t="s">
        <v>2310</v>
      </c>
      <c r="D11286" s="2030" t="s">
        <v>2338</v>
      </c>
      <c r="E11286" s="2030" t="s">
        <v>2341</v>
      </c>
      <c r="F11286" s="2031" t="s">
        <v>2342</v>
      </c>
      <c r="G11286" s="1084" t="s">
        <v>2314</v>
      </c>
    </row>
    <row r="11287" spans="2:7" ht="15.75" x14ac:dyDescent="0.25">
      <c r="B11287" s="1060">
        <v>44905</v>
      </c>
      <c r="C11287" s="1084" t="s">
        <v>2310</v>
      </c>
      <c r="D11287" s="2030" t="s">
        <v>2338</v>
      </c>
      <c r="E11287" s="2030" t="s">
        <v>2339</v>
      </c>
      <c r="F11287" s="2031">
        <v>3476614552</v>
      </c>
      <c r="G11287" s="1084" t="s">
        <v>2314</v>
      </c>
    </row>
    <row r="11288" spans="2:7" ht="15.75" x14ac:dyDescent="0.25">
      <c r="B11288" s="1060">
        <v>44905</v>
      </c>
      <c r="C11288" s="1084" t="s">
        <v>2310</v>
      </c>
      <c r="D11288" s="2030" t="s">
        <v>2338</v>
      </c>
      <c r="E11288" s="2030" t="s">
        <v>2576</v>
      </c>
      <c r="F11288" s="2031" t="s">
        <v>3540</v>
      </c>
      <c r="G11288" s="1084" t="s">
        <v>2314</v>
      </c>
    </row>
    <row r="11289" spans="2:7" ht="15.75" x14ac:dyDescent="0.25">
      <c r="B11289" s="1060">
        <v>44905</v>
      </c>
      <c r="C11289" s="1095" t="s">
        <v>2343</v>
      </c>
      <c r="D11289" s="1021" t="s">
        <v>1732</v>
      </c>
      <c r="E11289" s="1021" t="s">
        <v>2555</v>
      </c>
      <c r="F11289" s="1347" t="s">
        <v>2355</v>
      </c>
      <c r="G11289" s="1022" t="s">
        <v>2346</v>
      </c>
    </row>
    <row r="11290" spans="2:7" ht="15.75" x14ac:dyDescent="0.25">
      <c r="B11290" s="1060">
        <v>44905</v>
      </c>
      <c r="C11290" s="1095" t="s">
        <v>2343</v>
      </c>
      <c r="D11290" s="1054" t="s">
        <v>1732</v>
      </c>
      <c r="E11290" s="1021" t="s">
        <v>2530</v>
      </c>
      <c r="F11290" s="1347" t="s">
        <v>2429</v>
      </c>
      <c r="G11290" s="1022" t="s">
        <v>2346</v>
      </c>
    </row>
    <row r="11291" spans="2:7" ht="15.75" x14ac:dyDescent="0.25">
      <c r="B11291" s="1060">
        <v>44905</v>
      </c>
      <c r="C11291" s="1096" t="s">
        <v>2343</v>
      </c>
      <c r="D11291" s="1054" t="s">
        <v>1732</v>
      </c>
      <c r="E11291" s="1021" t="s">
        <v>2367</v>
      </c>
      <c r="F11291" s="1347" t="s">
        <v>2368</v>
      </c>
      <c r="G11291" s="1022" t="s">
        <v>2346</v>
      </c>
    </row>
    <row r="11292" spans="2:7" ht="15.75" x14ac:dyDescent="0.25">
      <c r="B11292" s="1060">
        <v>44905</v>
      </c>
      <c r="C11292" s="1097" t="s">
        <v>2343</v>
      </c>
      <c r="D11292" s="1021" t="s">
        <v>1732</v>
      </c>
      <c r="E11292" s="1021" t="s">
        <v>2431</v>
      </c>
      <c r="F11292" s="1347" t="s">
        <v>2406</v>
      </c>
      <c r="G11292" s="1022" t="s">
        <v>2346</v>
      </c>
    </row>
    <row r="11293" spans="2:7" ht="15.75" x14ac:dyDescent="0.25">
      <c r="B11293" s="1060">
        <v>44905</v>
      </c>
      <c r="C11293" s="1097" t="s">
        <v>2343</v>
      </c>
      <c r="D11293" s="1098" t="s">
        <v>3734</v>
      </c>
      <c r="E11293" s="1021" t="s">
        <v>2372</v>
      </c>
      <c r="F11293" s="1347" t="s">
        <v>2373</v>
      </c>
      <c r="G11293" s="1022" t="s">
        <v>2346</v>
      </c>
    </row>
    <row r="11294" spans="2:7" ht="15.75" x14ac:dyDescent="0.25">
      <c r="B11294" s="1060">
        <v>44905</v>
      </c>
      <c r="C11294" s="1096" t="s">
        <v>2343</v>
      </c>
      <c r="D11294" s="1098" t="s">
        <v>3734</v>
      </c>
      <c r="E11294" s="1021" t="s">
        <v>2563</v>
      </c>
      <c r="F11294" s="1347" t="s">
        <v>2383</v>
      </c>
      <c r="G11294" s="1022" t="s">
        <v>2346</v>
      </c>
    </row>
    <row r="11295" spans="2:7" ht="15.75" x14ac:dyDescent="0.25">
      <c r="B11295" s="1060">
        <v>44905</v>
      </c>
      <c r="C11295" s="1096" t="s">
        <v>2343</v>
      </c>
      <c r="D11295" s="1021" t="s">
        <v>3734</v>
      </c>
      <c r="E11295" s="1021" t="s">
        <v>2351</v>
      </c>
      <c r="F11295" s="1347" t="s">
        <v>2352</v>
      </c>
      <c r="G11295" s="1022" t="s">
        <v>2346</v>
      </c>
    </row>
    <row r="11296" spans="2:7" ht="15.75" x14ac:dyDescent="0.25">
      <c r="B11296" s="1060">
        <v>44905</v>
      </c>
      <c r="C11296" s="1096" t="s">
        <v>2343</v>
      </c>
      <c r="D11296" s="1021" t="s">
        <v>2584</v>
      </c>
      <c r="E11296" s="1065" t="s">
        <v>2400</v>
      </c>
      <c r="F11296" s="1368" t="s">
        <v>3731</v>
      </c>
      <c r="G11296" s="1099" t="s">
        <v>2346</v>
      </c>
    </row>
    <row r="11297" spans="2:7" ht="15.75" x14ac:dyDescent="0.25">
      <c r="B11297" s="1060">
        <v>44905</v>
      </c>
      <c r="C11297" s="1096" t="s">
        <v>2343</v>
      </c>
      <c r="D11297" s="1021" t="s">
        <v>2584</v>
      </c>
      <c r="E11297" s="1021" t="s">
        <v>2377</v>
      </c>
      <c r="F11297" s="1347" t="s">
        <v>2378</v>
      </c>
      <c r="G11297" s="1022" t="s">
        <v>2346</v>
      </c>
    </row>
    <row r="11298" spans="2:7" ht="15.75" x14ac:dyDescent="0.25">
      <c r="B11298" s="1060">
        <v>44905</v>
      </c>
      <c r="C11298" s="1096" t="s">
        <v>2343</v>
      </c>
      <c r="D11298" s="1021" t="s">
        <v>2584</v>
      </c>
      <c r="E11298" s="1021" t="s">
        <v>2393</v>
      </c>
      <c r="F11298" s="1347" t="s">
        <v>2536</v>
      </c>
      <c r="G11298" s="1022" t="s">
        <v>2346</v>
      </c>
    </row>
    <row r="11299" spans="2:7" ht="15.75" x14ac:dyDescent="0.25">
      <c r="B11299" s="1060">
        <v>44905</v>
      </c>
      <c r="C11299" s="1096" t="s">
        <v>2343</v>
      </c>
      <c r="D11299" s="1021" t="s">
        <v>2278</v>
      </c>
      <c r="E11299" s="1021" t="s">
        <v>3817</v>
      </c>
      <c r="F11299" s="1305" t="s">
        <v>2485</v>
      </c>
      <c r="G11299" s="1022" t="s">
        <v>2346</v>
      </c>
    </row>
    <row r="11300" spans="2:7" ht="15.75" x14ac:dyDescent="0.25">
      <c r="B11300" s="1060">
        <v>44905</v>
      </c>
      <c r="C11300" s="1096" t="s">
        <v>2343</v>
      </c>
      <c r="D11300" s="1021" t="s">
        <v>2278</v>
      </c>
      <c r="E11300" s="1021" t="s">
        <v>3873</v>
      </c>
      <c r="F11300" s="1367" t="s">
        <v>2376</v>
      </c>
      <c r="G11300" s="1022" t="s">
        <v>2346</v>
      </c>
    </row>
    <row r="11301" spans="2:7" ht="15.75" x14ac:dyDescent="0.25">
      <c r="B11301" s="1060">
        <v>44905</v>
      </c>
      <c r="C11301" s="1100" t="s">
        <v>2343</v>
      </c>
      <c r="D11301" s="1026" t="s">
        <v>2278</v>
      </c>
      <c r="E11301" s="1026" t="s">
        <v>2397</v>
      </c>
      <c r="F11301" s="1357" t="s">
        <v>2398</v>
      </c>
      <c r="G11301" s="1027" t="s">
        <v>2346</v>
      </c>
    </row>
    <row r="11302" spans="2:7" ht="15.75" x14ac:dyDescent="0.25">
      <c r="B11302" s="1060">
        <v>44905</v>
      </c>
      <c r="C11302" s="1101" t="s">
        <v>2343</v>
      </c>
      <c r="D11302" s="1102" t="s">
        <v>2278</v>
      </c>
      <c r="E11302" s="1102" t="s">
        <v>2504</v>
      </c>
      <c r="F11302" s="1369" t="s">
        <v>2489</v>
      </c>
      <c r="G11302" s="1103" t="s">
        <v>2346</v>
      </c>
    </row>
    <row r="11303" spans="2:7" ht="15.75" x14ac:dyDescent="0.25">
      <c r="B11303" s="1060">
        <v>44905</v>
      </c>
      <c r="C11303" s="938" t="s">
        <v>2407</v>
      </c>
      <c r="D11303" s="938" t="s">
        <v>2278</v>
      </c>
      <c r="E11303" s="938" t="s">
        <v>2532</v>
      </c>
      <c r="F11303" s="1343" t="s">
        <v>2435</v>
      </c>
      <c r="G11303" s="1089" t="s">
        <v>2346</v>
      </c>
    </row>
    <row r="11304" spans="2:7" ht="15.75" x14ac:dyDescent="0.25">
      <c r="B11304" s="1060">
        <v>44905</v>
      </c>
      <c r="C11304" s="938" t="s">
        <v>2407</v>
      </c>
      <c r="D11304" s="938" t="s">
        <v>2278</v>
      </c>
      <c r="E11304" s="939" t="s">
        <v>3922</v>
      </c>
      <c r="F11304" s="1350" t="s">
        <v>3863</v>
      </c>
      <c r="G11304" s="951" t="s">
        <v>2346</v>
      </c>
    </row>
    <row r="11305" spans="2:7" ht="15.75" x14ac:dyDescent="0.25">
      <c r="B11305" s="1060">
        <v>44905</v>
      </c>
      <c r="C11305" s="936" t="s">
        <v>2407</v>
      </c>
      <c r="D11305" s="936" t="s">
        <v>2278</v>
      </c>
      <c r="E11305" s="936" t="s">
        <v>3821</v>
      </c>
      <c r="F11305" s="1326" t="s">
        <v>3828</v>
      </c>
      <c r="G11305" s="951" t="s">
        <v>2346</v>
      </c>
    </row>
    <row r="11306" spans="2:7" ht="15.75" x14ac:dyDescent="0.25">
      <c r="B11306" s="1060">
        <v>44905</v>
      </c>
      <c r="C11306" s="936" t="s">
        <v>2407</v>
      </c>
      <c r="D11306" s="1016" t="s">
        <v>2408</v>
      </c>
      <c r="E11306" s="936" t="s">
        <v>3824</v>
      </c>
      <c r="F11306" s="1326" t="s">
        <v>3862</v>
      </c>
      <c r="G11306" s="951" t="s">
        <v>2346</v>
      </c>
    </row>
    <row r="11307" spans="2:7" ht="15.75" x14ac:dyDescent="0.25">
      <c r="B11307" s="1060">
        <v>44905</v>
      </c>
      <c r="C11307" s="936" t="s">
        <v>2407</v>
      </c>
      <c r="D11307" s="1016" t="s">
        <v>2408</v>
      </c>
      <c r="E11307" s="936" t="s">
        <v>3823</v>
      </c>
      <c r="F11307" s="1326" t="s">
        <v>2526</v>
      </c>
      <c r="G11307" s="936" t="s">
        <v>3824</v>
      </c>
    </row>
    <row r="11308" spans="2:7" ht="15.75" x14ac:dyDescent="0.25">
      <c r="B11308" s="1060">
        <v>44905</v>
      </c>
      <c r="C11308" s="936" t="s">
        <v>2407</v>
      </c>
      <c r="D11308" s="1016" t="s">
        <v>2408</v>
      </c>
      <c r="E11308" s="936" t="s">
        <v>2412</v>
      </c>
      <c r="F11308" s="1326" t="s">
        <v>2436</v>
      </c>
      <c r="G11308" s="951" t="s">
        <v>2346</v>
      </c>
    </row>
    <row r="11309" spans="2:7" ht="15.75" x14ac:dyDescent="0.25">
      <c r="B11309" s="1060">
        <v>44905</v>
      </c>
      <c r="C11309" s="1092" t="s">
        <v>2407</v>
      </c>
      <c r="D11309" s="2034" t="s">
        <v>2419</v>
      </c>
      <c r="E11309" s="2034" t="s">
        <v>2420</v>
      </c>
      <c r="F11309" s="818" t="s">
        <v>2421</v>
      </c>
      <c r="G11309" s="1093" t="s">
        <v>2314</v>
      </c>
    </row>
    <row r="11310" spans="2:7" ht="15.75" x14ac:dyDescent="0.25">
      <c r="B11310" s="1060">
        <v>44905</v>
      </c>
      <c r="C11310" s="1092" t="s">
        <v>2407</v>
      </c>
      <c r="D11310" s="2037" t="s">
        <v>3177</v>
      </c>
      <c r="E11310" s="2037" t="s">
        <v>3178</v>
      </c>
      <c r="F11310" s="897">
        <v>3478350634</v>
      </c>
      <c r="G11310" s="1093" t="s">
        <v>2314</v>
      </c>
    </row>
    <row r="11311" spans="2:7" ht="15.75" x14ac:dyDescent="0.25">
      <c r="B11311" s="1059">
        <v>44906</v>
      </c>
      <c r="C11311" s="1115" t="s">
        <v>2310</v>
      </c>
      <c r="D11311" s="642" t="s">
        <v>2474</v>
      </c>
      <c r="E11311" s="642" t="s">
        <v>3932</v>
      </c>
      <c r="F11311" s="768">
        <v>9178062370</v>
      </c>
      <c r="G11311" s="1083" t="s">
        <v>2314</v>
      </c>
    </row>
    <row r="11312" spans="2:7" ht="15.75" x14ac:dyDescent="0.25">
      <c r="B11312" s="1059">
        <v>44906</v>
      </c>
      <c r="C11312" s="1116" t="s">
        <v>2310</v>
      </c>
      <c r="D11312" s="642" t="s">
        <v>2311</v>
      </c>
      <c r="E11312" s="642" t="s">
        <v>3933</v>
      </c>
      <c r="F11312" s="768">
        <v>3478851970</v>
      </c>
      <c r="G11312" s="1084" t="s">
        <v>2314</v>
      </c>
    </row>
    <row r="11313" spans="2:7" ht="15.75" x14ac:dyDescent="0.25">
      <c r="B11313" s="1059">
        <v>44906</v>
      </c>
      <c r="C11313" s="1116" t="s">
        <v>2310</v>
      </c>
      <c r="D11313" s="642" t="s">
        <v>2311</v>
      </c>
      <c r="E11313" s="642" t="s">
        <v>3934</v>
      </c>
      <c r="F11313" s="768">
        <v>3474464300</v>
      </c>
      <c r="G11313" s="1084" t="s">
        <v>2314</v>
      </c>
    </row>
    <row r="11314" spans="2:7" ht="15.75" x14ac:dyDescent="0.25">
      <c r="B11314" s="1059">
        <v>44906</v>
      </c>
      <c r="C11314" s="1116" t="s">
        <v>2310</v>
      </c>
      <c r="D11314" s="642" t="s">
        <v>2311</v>
      </c>
      <c r="E11314" s="642" t="s">
        <v>2556</v>
      </c>
      <c r="F11314" s="768" t="s">
        <v>2557</v>
      </c>
      <c r="G11314" s="1084" t="s">
        <v>2314</v>
      </c>
    </row>
    <row r="11315" spans="2:7" ht="15.75" x14ac:dyDescent="0.25">
      <c r="B11315" s="1059">
        <v>44906</v>
      </c>
      <c r="C11315" s="1116" t="s">
        <v>2310</v>
      </c>
      <c r="D11315" s="642" t="s">
        <v>2311</v>
      </c>
      <c r="E11315" s="642" t="s">
        <v>3935</v>
      </c>
      <c r="F11315" s="768" t="s">
        <v>3787</v>
      </c>
      <c r="G11315" s="1084" t="s">
        <v>2314</v>
      </c>
    </row>
    <row r="11316" spans="2:7" ht="15.75" x14ac:dyDescent="0.25">
      <c r="B11316" s="1059">
        <v>44906</v>
      </c>
      <c r="C11316" s="1116" t="s">
        <v>2310</v>
      </c>
      <c r="D11316" s="642" t="s">
        <v>2315</v>
      </c>
      <c r="E11316" s="642" t="s">
        <v>2545</v>
      </c>
      <c r="F11316" s="768">
        <v>9174235950</v>
      </c>
      <c r="G11316" s="1084" t="s">
        <v>2314</v>
      </c>
    </row>
    <row r="11317" spans="2:7" ht="15.75" x14ac:dyDescent="0.25">
      <c r="B11317" s="1059">
        <v>44906</v>
      </c>
      <c r="C11317" s="1116" t="s">
        <v>2310</v>
      </c>
      <c r="D11317" s="642" t="s">
        <v>2448</v>
      </c>
      <c r="E11317" s="642" t="s">
        <v>2537</v>
      </c>
      <c r="F11317" s="768">
        <v>13476220673</v>
      </c>
      <c r="G11317" s="1084" t="s">
        <v>2314</v>
      </c>
    </row>
    <row r="11318" spans="2:7" ht="15.75" x14ac:dyDescent="0.25">
      <c r="B11318" s="1059">
        <v>44906</v>
      </c>
      <c r="C11318" s="1116" t="s">
        <v>2310</v>
      </c>
      <c r="D11318" s="642" t="s">
        <v>2448</v>
      </c>
      <c r="E11318" s="642" t="s">
        <v>2597</v>
      </c>
      <c r="F11318" s="768">
        <v>13474881897</v>
      </c>
      <c r="G11318" s="1084" t="s">
        <v>2314</v>
      </c>
    </row>
    <row r="11319" spans="2:7" ht="15.75" x14ac:dyDescent="0.25">
      <c r="B11319" s="1059">
        <v>44906</v>
      </c>
      <c r="C11319" s="1116" t="s">
        <v>2310</v>
      </c>
      <c r="D11319" s="642" t="s">
        <v>2317</v>
      </c>
      <c r="E11319" s="642" t="s">
        <v>3936</v>
      </c>
      <c r="F11319" s="768">
        <v>9172328464</v>
      </c>
      <c r="G11319" s="1084" t="s">
        <v>2314</v>
      </c>
    </row>
    <row r="11320" spans="2:7" ht="15.75" x14ac:dyDescent="0.25">
      <c r="B11320" s="1059">
        <v>44906</v>
      </c>
      <c r="C11320" s="1116" t="s">
        <v>2310</v>
      </c>
      <c r="D11320" s="642" t="s">
        <v>2317</v>
      </c>
      <c r="E11320" s="642" t="s">
        <v>3185</v>
      </c>
      <c r="F11320" s="768">
        <v>6469392493</v>
      </c>
      <c r="G11320" s="1084" t="s">
        <v>2314</v>
      </c>
    </row>
    <row r="11321" spans="2:7" ht="15.75" x14ac:dyDescent="0.25">
      <c r="B11321" s="1059">
        <v>44906</v>
      </c>
      <c r="C11321" s="1116" t="s">
        <v>2310</v>
      </c>
      <c r="D11321" s="642" t="s">
        <v>2317</v>
      </c>
      <c r="E11321" s="642" t="s">
        <v>2320</v>
      </c>
      <c r="F11321" s="768">
        <v>3472295104</v>
      </c>
      <c r="G11321" s="1084" t="s">
        <v>2314</v>
      </c>
    </row>
    <row r="11322" spans="2:7" ht="15.75" x14ac:dyDescent="0.25">
      <c r="B11322" s="1059">
        <v>44906</v>
      </c>
      <c r="C11322" s="1116" t="s">
        <v>2310</v>
      </c>
      <c r="D11322" s="642" t="s">
        <v>2430</v>
      </c>
      <c r="E11322" s="642" t="s">
        <v>3104</v>
      </c>
      <c r="F11322" s="768" t="s">
        <v>3105</v>
      </c>
      <c r="G11322" s="1084" t="s">
        <v>2314</v>
      </c>
    </row>
    <row r="11323" spans="2:7" ht="15.75" x14ac:dyDescent="0.25">
      <c r="B11323" s="1059">
        <v>44906</v>
      </c>
      <c r="C11323" s="1116" t="s">
        <v>2310</v>
      </c>
      <c r="D11323" s="642" t="s">
        <v>2430</v>
      </c>
      <c r="E11323" s="642" t="s">
        <v>2347</v>
      </c>
      <c r="F11323" s="768">
        <v>2016684540</v>
      </c>
      <c r="G11323" s="1084" t="s">
        <v>2314</v>
      </c>
    </row>
    <row r="11324" spans="2:7" ht="15.75" x14ac:dyDescent="0.25">
      <c r="B11324" s="1059">
        <v>44906</v>
      </c>
      <c r="C11324" s="1116" t="s">
        <v>2310</v>
      </c>
      <c r="D11324" s="642" t="s">
        <v>2521</v>
      </c>
      <c r="E11324" s="642" t="s">
        <v>3528</v>
      </c>
      <c r="F11324" s="768">
        <v>9176239892</v>
      </c>
      <c r="G11324" s="1084" t="s">
        <v>2314</v>
      </c>
    </row>
    <row r="11325" spans="2:7" ht="15.75" x14ac:dyDescent="0.25">
      <c r="B11325" s="1059">
        <v>44906</v>
      </c>
      <c r="C11325" s="1116" t="s">
        <v>2310</v>
      </c>
      <c r="D11325" s="642" t="s">
        <v>2521</v>
      </c>
      <c r="E11325" s="642" t="s">
        <v>3529</v>
      </c>
      <c r="F11325" s="768" t="s">
        <v>3458</v>
      </c>
      <c r="G11325" s="1084" t="s">
        <v>2314</v>
      </c>
    </row>
    <row r="11326" spans="2:7" ht="15.75" x14ac:dyDescent="0.25">
      <c r="B11326" s="1059">
        <v>44906</v>
      </c>
      <c r="C11326" s="1116" t="s">
        <v>2310</v>
      </c>
      <c r="D11326" s="642" t="s">
        <v>2329</v>
      </c>
      <c r="E11326" s="642" t="s">
        <v>2442</v>
      </c>
      <c r="F11326" s="768" t="s">
        <v>2443</v>
      </c>
      <c r="G11326" s="1084" t="s">
        <v>2314</v>
      </c>
    </row>
    <row r="11327" spans="2:7" ht="15.75" x14ac:dyDescent="0.25">
      <c r="B11327" s="1059">
        <v>44906</v>
      </c>
      <c r="C11327" s="1116" t="s">
        <v>2310</v>
      </c>
      <c r="D11327" s="642" t="s">
        <v>2335</v>
      </c>
      <c r="E11327" s="642" t="s">
        <v>3453</v>
      </c>
      <c r="F11327" s="768" t="s">
        <v>3454</v>
      </c>
      <c r="G11327" s="1084" t="s">
        <v>2314</v>
      </c>
    </row>
    <row r="11328" spans="2:7" ht="15.75" x14ac:dyDescent="0.25">
      <c r="B11328" s="1059">
        <v>44906</v>
      </c>
      <c r="C11328" s="1116" t="s">
        <v>2310</v>
      </c>
      <c r="D11328" s="642" t="s">
        <v>2335</v>
      </c>
      <c r="E11328" s="642" t="s">
        <v>3937</v>
      </c>
      <c r="F11328" s="768">
        <v>7184506220</v>
      </c>
      <c r="G11328" s="1084" t="s">
        <v>2314</v>
      </c>
    </row>
    <row r="11329" spans="2:7" ht="15.75" x14ac:dyDescent="0.25">
      <c r="B11329" s="1059">
        <v>44906</v>
      </c>
      <c r="C11329" s="1116" t="s">
        <v>2310</v>
      </c>
      <c r="D11329" s="642" t="s">
        <v>2338</v>
      </c>
      <c r="E11329" s="642" t="s">
        <v>2341</v>
      </c>
      <c r="F11329" s="768" t="s">
        <v>2342</v>
      </c>
      <c r="G11329" s="1084" t="s">
        <v>2314</v>
      </c>
    </row>
    <row r="11330" spans="2:7" ht="15.75" x14ac:dyDescent="0.25">
      <c r="B11330" s="1059">
        <v>44906</v>
      </c>
      <c r="C11330" s="1116" t="s">
        <v>2310</v>
      </c>
      <c r="D11330" s="642" t="s">
        <v>2338</v>
      </c>
      <c r="E11330" s="642" t="s">
        <v>2576</v>
      </c>
      <c r="F11330" s="768" t="s">
        <v>3540</v>
      </c>
      <c r="G11330" s="1084" t="s">
        <v>2314</v>
      </c>
    </row>
    <row r="11331" spans="2:7" ht="15.75" x14ac:dyDescent="0.25">
      <c r="B11331" s="1059">
        <v>44906</v>
      </c>
      <c r="C11331" s="1116" t="s">
        <v>2310</v>
      </c>
      <c r="D11331" s="642" t="s">
        <v>2338</v>
      </c>
      <c r="E11331" s="642" t="s">
        <v>2457</v>
      </c>
      <c r="F11331" s="768">
        <v>7185367373</v>
      </c>
      <c r="G11331" s="1084" t="s">
        <v>2314</v>
      </c>
    </row>
    <row r="11332" spans="2:7" ht="15.75" x14ac:dyDescent="0.25">
      <c r="B11332" s="1059">
        <v>44906</v>
      </c>
      <c r="C11332" s="1085" t="s">
        <v>2343</v>
      </c>
      <c r="D11332" s="877" t="s">
        <v>2278</v>
      </c>
      <c r="E11332" s="878" t="s">
        <v>3903</v>
      </c>
      <c r="F11332" s="1317" t="s">
        <v>2357</v>
      </c>
      <c r="G11332" s="881" t="s">
        <v>2346</v>
      </c>
    </row>
    <row r="11333" spans="2:7" ht="15.75" x14ac:dyDescent="0.25">
      <c r="B11333" s="1059">
        <v>44906</v>
      </c>
      <c r="C11333" s="1085" t="s">
        <v>2343</v>
      </c>
      <c r="D11333" s="880" t="s">
        <v>2278</v>
      </c>
      <c r="E11333" s="841" t="s">
        <v>2395</v>
      </c>
      <c r="F11333" s="1304" t="s">
        <v>2390</v>
      </c>
      <c r="G11333" s="881" t="s">
        <v>2346</v>
      </c>
    </row>
    <row r="11334" spans="2:7" ht="15.75" x14ac:dyDescent="0.25">
      <c r="B11334" s="1059">
        <v>44906</v>
      </c>
      <c r="C11334" s="1085" t="s">
        <v>2343</v>
      </c>
      <c r="D11334" s="880" t="s">
        <v>2278</v>
      </c>
      <c r="E11334" s="841" t="s">
        <v>3867</v>
      </c>
      <c r="F11334" s="1304" t="s">
        <v>3168</v>
      </c>
      <c r="G11334" s="881" t="s">
        <v>2346</v>
      </c>
    </row>
    <row r="11335" spans="2:7" ht="15.75" x14ac:dyDescent="0.25">
      <c r="B11335" s="1059">
        <v>44906</v>
      </c>
      <c r="C11335" s="1085" t="s">
        <v>2343</v>
      </c>
      <c r="D11335" s="880" t="s">
        <v>2278</v>
      </c>
      <c r="E11335" s="841" t="s">
        <v>2387</v>
      </c>
      <c r="F11335" s="1304" t="s">
        <v>2388</v>
      </c>
      <c r="G11335" s="881" t="s">
        <v>2346</v>
      </c>
    </row>
    <row r="11336" spans="2:7" ht="15.75" x14ac:dyDescent="0.25">
      <c r="B11336" s="1059">
        <v>44906</v>
      </c>
      <c r="C11336" s="1085" t="s">
        <v>2343</v>
      </c>
      <c r="D11336" s="882" t="s">
        <v>2278</v>
      </c>
      <c r="E11336" s="883" t="s">
        <v>2391</v>
      </c>
      <c r="F11336" s="1310" t="s">
        <v>2392</v>
      </c>
      <c r="G11336" s="881" t="s">
        <v>2346</v>
      </c>
    </row>
    <row r="11337" spans="2:7" ht="15.75" x14ac:dyDescent="0.25">
      <c r="B11337" s="1059">
        <v>44906</v>
      </c>
      <c r="C11337" s="1085" t="s">
        <v>2343</v>
      </c>
      <c r="D11337" s="1061" t="s">
        <v>2399</v>
      </c>
      <c r="E11337" s="878" t="s">
        <v>2402</v>
      </c>
      <c r="F11337" s="1317" t="s">
        <v>2403</v>
      </c>
      <c r="G11337" s="881" t="s">
        <v>2346</v>
      </c>
    </row>
    <row r="11338" spans="2:7" ht="15.75" x14ac:dyDescent="0.25">
      <c r="B11338" s="1059">
        <v>44906</v>
      </c>
      <c r="C11338" s="1085" t="s">
        <v>2343</v>
      </c>
      <c r="D11338" s="1061" t="s">
        <v>2399</v>
      </c>
      <c r="E11338" s="856" t="s">
        <v>2611</v>
      </c>
      <c r="F11338" s="1305" t="s">
        <v>2464</v>
      </c>
      <c r="G11338" s="881" t="s">
        <v>2346</v>
      </c>
    </row>
    <row r="11339" spans="2:7" ht="15.75" x14ac:dyDescent="0.25">
      <c r="B11339" s="1059">
        <v>44906</v>
      </c>
      <c r="C11339" s="1085" t="s">
        <v>2343</v>
      </c>
      <c r="D11339" s="1061" t="s">
        <v>2399</v>
      </c>
      <c r="E11339" s="1062" t="s">
        <v>2356</v>
      </c>
      <c r="F11339" s="1360" t="s">
        <v>2357</v>
      </c>
      <c r="G11339" s="881" t="s">
        <v>2346</v>
      </c>
    </row>
    <row r="11340" spans="2:7" ht="15.75" x14ac:dyDescent="0.25">
      <c r="B11340" s="1059">
        <v>44906</v>
      </c>
      <c r="C11340" s="1086" t="s">
        <v>2343</v>
      </c>
      <c r="D11340" s="1061" t="s">
        <v>2399</v>
      </c>
      <c r="E11340" s="878" t="s">
        <v>3363</v>
      </c>
      <c r="F11340" s="1317" t="s">
        <v>2350</v>
      </c>
      <c r="G11340" s="884" t="s">
        <v>2346</v>
      </c>
    </row>
    <row r="11341" spans="2:7" ht="15.75" x14ac:dyDescent="0.25">
      <c r="B11341" s="1059">
        <v>44906</v>
      </c>
      <c r="C11341" s="1087" t="s">
        <v>2343</v>
      </c>
      <c r="D11341" s="1061" t="s">
        <v>3915</v>
      </c>
      <c r="E11341" s="841" t="s">
        <v>2347</v>
      </c>
      <c r="F11341" s="1304" t="s">
        <v>3865</v>
      </c>
      <c r="G11341" s="1088" t="s">
        <v>2346</v>
      </c>
    </row>
    <row r="11342" spans="2:7" ht="15.75" x14ac:dyDescent="0.25">
      <c r="B11342" s="1059">
        <v>44906</v>
      </c>
      <c r="C11342" s="1087" t="s">
        <v>2343</v>
      </c>
      <c r="D11342" s="1061" t="s">
        <v>3915</v>
      </c>
      <c r="E11342" s="841" t="s">
        <v>2889</v>
      </c>
      <c r="F11342" s="1304" t="s">
        <v>2890</v>
      </c>
      <c r="G11342" s="1088" t="s">
        <v>2346</v>
      </c>
    </row>
    <row r="11343" spans="2:7" ht="15.75" x14ac:dyDescent="0.25">
      <c r="B11343" s="1059">
        <v>44906</v>
      </c>
      <c r="C11343" s="1087" t="s">
        <v>2343</v>
      </c>
      <c r="D11343" s="1061" t="s">
        <v>3915</v>
      </c>
      <c r="E11343" s="841" t="s">
        <v>3358</v>
      </c>
      <c r="F11343" s="1304" t="s">
        <v>3359</v>
      </c>
      <c r="G11343" s="1088" t="s">
        <v>2346</v>
      </c>
    </row>
    <row r="11344" spans="2:7" ht="15.75" x14ac:dyDescent="0.25">
      <c r="B11344" s="1059">
        <v>44906</v>
      </c>
      <c r="C11344" s="1087" t="s">
        <v>2343</v>
      </c>
      <c r="D11344" s="1061" t="s">
        <v>3915</v>
      </c>
      <c r="E11344" s="856" t="s">
        <v>2473</v>
      </c>
      <c r="F11344" s="1310" t="s">
        <v>2366</v>
      </c>
      <c r="G11344" s="879" t="s">
        <v>2346</v>
      </c>
    </row>
    <row r="11345" spans="2:7" ht="15.75" x14ac:dyDescent="0.25">
      <c r="B11345" s="1059">
        <v>44906</v>
      </c>
      <c r="C11345" s="938" t="s">
        <v>2407</v>
      </c>
      <c r="D11345" s="937" t="s">
        <v>2408</v>
      </c>
      <c r="E11345" s="938" t="s">
        <v>3813</v>
      </c>
      <c r="F11345" s="1343" t="s">
        <v>2513</v>
      </c>
      <c r="G11345" s="1089" t="s">
        <v>2346</v>
      </c>
    </row>
    <row r="11346" spans="2:7" ht="15.75" x14ac:dyDescent="0.25">
      <c r="B11346" s="1059">
        <v>44906</v>
      </c>
      <c r="C11346" s="936" t="s">
        <v>2407</v>
      </c>
      <c r="D11346" s="937" t="s">
        <v>2408</v>
      </c>
      <c r="E11346" s="936" t="s">
        <v>3806</v>
      </c>
      <c r="F11346" s="1326" t="s">
        <v>2410</v>
      </c>
      <c r="G11346" s="951" t="s">
        <v>2346</v>
      </c>
    </row>
    <row r="11347" spans="2:7" ht="15.75" x14ac:dyDescent="0.25">
      <c r="B11347" s="1059">
        <v>44906</v>
      </c>
      <c r="C11347" s="936" t="s">
        <v>2407</v>
      </c>
      <c r="D11347" s="937" t="s">
        <v>2554</v>
      </c>
      <c r="E11347" s="936" t="s">
        <v>3807</v>
      </c>
      <c r="F11347" s="1326" t="s">
        <v>2510</v>
      </c>
      <c r="G11347" s="951" t="s">
        <v>2346</v>
      </c>
    </row>
    <row r="11348" spans="2:7" ht="15.75" x14ac:dyDescent="0.25">
      <c r="B11348" s="1059">
        <v>44906</v>
      </c>
      <c r="C11348" s="939" t="s">
        <v>2407</v>
      </c>
      <c r="D11348" s="937" t="s">
        <v>2554</v>
      </c>
      <c r="E11348" s="1028" t="s">
        <v>2514</v>
      </c>
      <c r="F11348" s="1351" t="s">
        <v>2515</v>
      </c>
      <c r="G11348" s="1045" t="s">
        <v>2346</v>
      </c>
    </row>
    <row r="11349" spans="2:7" ht="15.75" x14ac:dyDescent="0.25">
      <c r="B11349" s="1059">
        <v>44906</v>
      </c>
      <c r="C11349" s="1113" t="s">
        <v>2407</v>
      </c>
      <c r="D11349" s="1124" t="s">
        <v>3177</v>
      </c>
      <c r="E11349" s="1124" t="s">
        <v>3178</v>
      </c>
      <c r="F11349" s="2027">
        <v>3480000000</v>
      </c>
      <c r="G11349" s="1091" t="s">
        <v>2314</v>
      </c>
    </row>
    <row r="11350" spans="2:7" ht="15.75" x14ac:dyDescent="0.25">
      <c r="B11350" s="1059">
        <v>44906</v>
      </c>
      <c r="C11350" s="1114" t="s">
        <v>2407</v>
      </c>
      <c r="D11350" s="1125" t="s">
        <v>2419</v>
      </c>
      <c r="E11350" s="1125" t="s">
        <v>2420</v>
      </c>
      <c r="F11350" s="1377" t="s">
        <v>2421</v>
      </c>
      <c r="G11350" s="1093" t="s">
        <v>2314</v>
      </c>
    </row>
    <row r="11351" spans="2:7" ht="15.75" x14ac:dyDescent="0.25">
      <c r="B11351" s="1058">
        <v>44907</v>
      </c>
      <c r="C11351" s="1116" t="s">
        <v>2310</v>
      </c>
      <c r="D11351" s="642" t="s">
        <v>2474</v>
      </c>
      <c r="E11351" s="642" t="s">
        <v>3932</v>
      </c>
      <c r="F11351" s="768">
        <v>9178062370</v>
      </c>
      <c r="G11351" s="1084" t="s">
        <v>2314</v>
      </c>
    </row>
    <row r="11352" spans="2:7" ht="15.75" x14ac:dyDescent="0.25">
      <c r="B11352" s="1059">
        <v>44907</v>
      </c>
      <c r="C11352" s="1116" t="s">
        <v>2310</v>
      </c>
      <c r="D11352" s="642" t="s">
        <v>2311</v>
      </c>
      <c r="E11352" s="642" t="s">
        <v>3831</v>
      </c>
      <c r="F11352" s="768" t="s">
        <v>3880</v>
      </c>
      <c r="G11352" s="1084" t="s">
        <v>2314</v>
      </c>
    </row>
    <row r="11353" spans="2:7" ht="15.75" x14ac:dyDescent="0.25">
      <c r="B11353" s="1059">
        <v>44907</v>
      </c>
      <c r="C11353" s="1116" t="s">
        <v>2310</v>
      </c>
      <c r="D11353" s="642" t="s">
        <v>2311</v>
      </c>
      <c r="E11353" s="642" t="s">
        <v>3933</v>
      </c>
      <c r="F11353" s="768">
        <v>3478851970</v>
      </c>
      <c r="G11353" s="1084" t="s">
        <v>2314</v>
      </c>
    </row>
    <row r="11354" spans="2:7" ht="15.75" x14ac:dyDescent="0.25">
      <c r="B11354" s="1059">
        <v>44907</v>
      </c>
      <c r="C11354" s="1116" t="s">
        <v>2310</v>
      </c>
      <c r="D11354" s="642" t="s">
        <v>2311</v>
      </c>
      <c r="E11354" s="642" t="s">
        <v>2556</v>
      </c>
      <c r="F11354" s="768" t="s">
        <v>2557</v>
      </c>
      <c r="G11354" s="1084" t="s">
        <v>2314</v>
      </c>
    </row>
    <row r="11355" spans="2:7" ht="15.75" x14ac:dyDescent="0.25">
      <c r="B11355" s="1059">
        <v>44907</v>
      </c>
      <c r="C11355" s="1116" t="s">
        <v>2310</v>
      </c>
      <c r="D11355" s="642" t="s">
        <v>2448</v>
      </c>
      <c r="E11355" s="642" t="s">
        <v>2537</v>
      </c>
      <c r="F11355" s="768">
        <v>13476220673</v>
      </c>
      <c r="G11355" s="1084" t="s">
        <v>2314</v>
      </c>
    </row>
    <row r="11356" spans="2:7" ht="15.75" x14ac:dyDescent="0.25">
      <c r="B11356" s="1059">
        <v>44907</v>
      </c>
      <c r="C11356" s="1116" t="s">
        <v>2310</v>
      </c>
      <c r="D11356" s="642" t="s">
        <v>2448</v>
      </c>
      <c r="E11356" s="642" t="s">
        <v>2597</v>
      </c>
      <c r="F11356" s="768">
        <v>13474881897</v>
      </c>
      <c r="G11356" s="1084" t="s">
        <v>2314</v>
      </c>
    </row>
    <row r="11357" spans="2:7" ht="15.75" x14ac:dyDescent="0.25">
      <c r="B11357" s="1059">
        <v>44907</v>
      </c>
      <c r="C11357" s="1116" t="s">
        <v>2310</v>
      </c>
      <c r="D11357" s="642" t="s">
        <v>2317</v>
      </c>
      <c r="E11357" s="642" t="s">
        <v>2425</v>
      </c>
      <c r="F11357" s="768" t="s">
        <v>3365</v>
      </c>
      <c r="G11357" s="1084" t="s">
        <v>2314</v>
      </c>
    </row>
    <row r="11358" spans="2:7" ht="15.75" x14ac:dyDescent="0.25">
      <c r="B11358" s="1059">
        <v>44907</v>
      </c>
      <c r="C11358" s="1116" t="s">
        <v>2310</v>
      </c>
      <c r="D11358" s="642" t="s">
        <v>2329</v>
      </c>
      <c r="E11358" s="642" t="s">
        <v>3659</v>
      </c>
      <c r="F11358" s="768" t="s">
        <v>3703</v>
      </c>
      <c r="G11358" s="1084" t="s">
        <v>2314</v>
      </c>
    </row>
    <row r="11359" spans="2:7" ht="15.75" x14ac:dyDescent="0.25">
      <c r="B11359" s="1059">
        <v>44907</v>
      </c>
      <c r="C11359" s="1116" t="s">
        <v>2310</v>
      </c>
      <c r="D11359" s="642" t="s">
        <v>2329</v>
      </c>
      <c r="E11359" s="642" t="s">
        <v>2442</v>
      </c>
      <c r="F11359" s="768" t="s">
        <v>2443</v>
      </c>
      <c r="G11359" s="1084" t="s">
        <v>2314</v>
      </c>
    </row>
    <row r="11360" spans="2:7" ht="15.75" x14ac:dyDescent="0.25">
      <c r="B11360" s="1059">
        <v>44907</v>
      </c>
      <c r="C11360" s="1116" t="s">
        <v>2310</v>
      </c>
      <c r="D11360" s="642" t="s">
        <v>2335</v>
      </c>
      <c r="E11360" s="642" t="s">
        <v>3938</v>
      </c>
      <c r="F11360" s="768">
        <v>9175616788</v>
      </c>
      <c r="G11360" s="1084" t="s">
        <v>2314</v>
      </c>
    </row>
    <row r="11361" spans="2:7" ht="15.75" x14ac:dyDescent="0.25">
      <c r="B11361" s="1058">
        <v>44907</v>
      </c>
      <c r="C11361" s="1116" t="s">
        <v>2310</v>
      </c>
      <c r="D11361" s="642" t="s">
        <v>2335</v>
      </c>
      <c r="E11361" s="642" t="s">
        <v>2336</v>
      </c>
      <c r="F11361" s="768" t="s">
        <v>2337</v>
      </c>
      <c r="G11361" s="1084" t="s">
        <v>2314</v>
      </c>
    </row>
    <row r="11362" spans="2:7" ht="15.75" x14ac:dyDescent="0.25">
      <c r="B11362" s="1059">
        <v>44907</v>
      </c>
      <c r="C11362" s="1116" t="s">
        <v>2310</v>
      </c>
      <c r="D11362" s="642" t="s">
        <v>2338</v>
      </c>
      <c r="E11362" s="642" t="s">
        <v>2339</v>
      </c>
      <c r="F11362" s="768">
        <v>3476614552</v>
      </c>
      <c r="G11362" s="1084" t="s">
        <v>2314</v>
      </c>
    </row>
    <row r="11363" spans="2:7" ht="15.75" x14ac:dyDescent="0.25">
      <c r="B11363" s="1059">
        <v>44907</v>
      </c>
      <c r="C11363" s="1116" t="s">
        <v>2310</v>
      </c>
      <c r="D11363" s="642" t="s">
        <v>2338</v>
      </c>
      <c r="E11363" s="642" t="s">
        <v>2426</v>
      </c>
      <c r="F11363" s="768" t="s">
        <v>2495</v>
      </c>
      <c r="G11363" s="1084" t="s">
        <v>2314</v>
      </c>
    </row>
    <row r="11364" spans="2:7" ht="15.75" x14ac:dyDescent="0.25">
      <c r="B11364" s="1059">
        <v>44907</v>
      </c>
      <c r="C11364" s="1116" t="s">
        <v>2310</v>
      </c>
      <c r="D11364" s="642" t="s">
        <v>2338</v>
      </c>
      <c r="E11364" s="642" t="s">
        <v>2341</v>
      </c>
      <c r="F11364" s="768" t="s">
        <v>2342</v>
      </c>
      <c r="G11364" s="1084" t="s">
        <v>2314</v>
      </c>
    </row>
    <row r="11365" spans="2:7" ht="15.75" x14ac:dyDescent="0.25">
      <c r="B11365" s="1059">
        <v>44907</v>
      </c>
      <c r="C11365" s="1085" t="s">
        <v>2343</v>
      </c>
      <c r="D11365" s="877" t="s">
        <v>2278</v>
      </c>
      <c r="E11365" s="878" t="s">
        <v>3903</v>
      </c>
      <c r="F11365" s="1317" t="s">
        <v>2357</v>
      </c>
      <c r="G11365" s="881" t="s">
        <v>2346</v>
      </c>
    </row>
    <row r="11366" spans="2:7" ht="15.75" x14ac:dyDescent="0.25">
      <c r="B11366" s="1059">
        <v>44907</v>
      </c>
      <c r="C11366" s="1085" t="s">
        <v>2343</v>
      </c>
      <c r="D11366" s="880" t="s">
        <v>2278</v>
      </c>
      <c r="E11366" s="841" t="s">
        <v>2395</v>
      </c>
      <c r="F11366" s="1304" t="s">
        <v>2390</v>
      </c>
      <c r="G11366" s="881" t="s">
        <v>2346</v>
      </c>
    </row>
    <row r="11367" spans="2:7" ht="15.75" x14ac:dyDescent="0.25">
      <c r="B11367" s="1059">
        <v>44907</v>
      </c>
      <c r="C11367" s="1085" t="s">
        <v>2343</v>
      </c>
      <c r="D11367" s="880" t="s">
        <v>2278</v>
      </c>
      <c r="E11367" s="841" t="s">
        <v>3867</v>
      </c>
      <c r="F11367" s="1304" t="s">
        <v>3168</v>
      </c>
      <c r="G11367" s="881" t="s">
        <v>2346</v>
      </c>
    </row>
    <row r="11368" spans="2:7" ht="15.75" x14ac:dyDescent="0.25">
      <c r="B11368" s="1059">
        <v>44907</v>
      </c>
      <c r="C11368" s="1085" t="s">
        <v>2343</v>
      </c>
      <c r="D11368" s="880" t="s">
        <v>2278</v>
      </c>
      <c r="E11368" s="841" t="s">
        <v>2387</v>
      </c>
      <c r="F11368" s="1304" t="s">
        <v>2388</v>
      </c>
      <c r="G11368" s="881" t="s">
        <v>2346</v>
      </c>
    </row>
    <row r="11369" spans="2:7" ht="15.75" x14ac:dyDescent="0.25">
      <c r="B11369" s="1058">
        <v>44907</v>
      </c>
      <c r="C11369" s="1085" t="s">
        <v>2343</v>
      </c>
      <c r="D11369" s="882" t="s">
        <v>2278</v>
      </c>
      <c r="E11369" s="883" t="s">
        <v>2391</v>
      </c>
      <c r="F11369" s="1310" t="s">
        <v>2392</v>
      </c>
      <c r="G11369" s="881" t="s">
        <v>2346</v>
      </c>
    </row>
    <row r="11370" spans="2:7" ht="15.75" x14ac:dyDescent="0.25">
      <c r="B11370" s="1059">
        <v>44907</v>
      </c>
      <c r="C11370" s="1085" t="s">
        <v>2343</v>
      </c>
      <c r="D11370" s="1061" t="s">
        <v>2399</v>
      </c>
      <c r="E11370" s="878" t="s">
        <v>2402</v>
      </c>
      <c r="F11370" s="1317" t="s">
        <v>2403</v>
      </c>
      <c r="G11370" s="881" t="s">
        <v>2346</v>
      </c>
    </row>
    <row r="11371" spans="2:7" ht="15.75" x14ac:dyDescent="0.25">
      <c r="B11371" s="1059">
        <v>44907</v>
      </c>
      <c r="C11371" s="1085" t="s">
        <v>2343</v>
      </c>
      <c r="D11371" s="1061" t="s">
        <v>2399</v>
      </c>
      <c r="E11371" s="856" t="s">
        <v>2611</v>
      </c>
      <c r="F11371" s="1305" t="s">
        <v>2464</v>
      </c>
      <c r="G11371" s="881" t="s">
        <v>2346</v>
      </c>
    </row>
    <row r="11372" spans="2:7" ht="15.75" x14ac:dyDescent="0.25">
      <c r="B11372" s="1059">
        <v>44907</v>
      </c>
      <c r="C11372" s="1086" t="s">
        <v>2343</v>
      </c>
      <c r="D11372" s="1061" t="s">
        <v>2399</v>
      </c>
      <c r="E11372" s="1062" t="s">
        <v>2356</v>
      </c>
      <c r="F11372" s="1360" t="s">
        <v>2357</v>
      </c>
      <c r="G11372" s="884" t="s">
        <v>2346</v>
      </c>
    </row>
    <row r="11373" spans="2:7" ht="15.75" x14ac:dyDescent="0.25">
      <c r="B11373" s="1059">
        <v>44907</v>
      </c>
      <c r="C11373" s="1087" t="s">
        <v>2343</v>
      </c>
      <c r="D11373" s="1061" t="s">
        <v>2399</v>
      </c>
      <c r="E11373" s="878" t="s">
        <v>3363</v>
      </c>
      <c r="F11373" s="1317" t="s">
        <v>2350</v>
      </c>
      <c r="G11373" s="1088" t="s">
        <v>2346</v>
      </c>
    </row>
    <row r="11374" spans="2:7" ht="15.75" x14ac:dyDescent="0.25">
      <c r="B11374" s="1059">
        <v>44907</v>
      </c>
      <c r="C11374" s="1087" t="s">
        <v>2343</v>
      </c>
      <c r="D11374" s="1061" t="s">
        <v>3915</v>
      </c>
      <c r="E11374" s="841" t="s">
        <v>2347</v>
      </c>
      <c r="F11374" s="1304" t="s">
        <v>3865</v>
      </c>
      <c r="G11374" s="1088" t="s">
        <v>2346</v>
      </c>
    </row>
    <row r="11375" spans="2:7" ht="15.75" x14ac:dyDescent="0.25">
      <c r="B11375" s="1059">
        <v>44907</v>
      </c>
      <c r="C11375" s="1087" t="s">
        <v>2343</v>
      </c>
      <c r="D11375" s="1061" t="s">
        <v>3915</v>
      </c>
      <c r="E11375" s="841" t="s">
        <v>2889</v>
      </c>
      <c r="F11375" s="1304" t="s">
        <v>2890</v>
      </c>
      <c r="G11375" s="879" t="s">
        <v>2346</v>
      </c>
    </row>
    <row r="11376" spans="2:7" ht="15.75" x14ac:dyDescent="0.25">
      <c r="B11376" s="1059">
        <v>44907</v>
      </c>
      <c r="C11376" s="1087" t="s">
        <v>2343</v>
      </c>
      <c r="D11376" s="1061" t="s">
        <v>3915</v>
      </c>
      <c r="E11376" s="841" t="s">
        <v>3358</v>
      </c>
      <c r="F11376" s="1304" t="s">
        <v>3359</v>
      </c>
      <c r="G11376" s="881" t="s">
        <v>2346</v>
      </c>
    </row>
    <row r="11377" spans="2:7" ht="15.75" x14ac:dyDescent="0.25">
      <c r="B11377" s="1059">
        <v>44907</v>
      </c>
      <c r="C11377" s="1087" t="s">
        <v>2343</v>
      </c>
      <c r="D11377" s="1061" t="s">
        <v>3915</v>
      </c>
      <c r="E11377" s="856" t="s">
        <v>2473</v>
      </c>
      <c r="F11377" s="1310" t="s">
        <v>2366</v>
      </c>
      <c r="G11377" s="881" t="s">
        <v>2346</v>
      </c>
    </row>
    <row r="11378" spans="2:7" ht="15.75" x14ac:dyDescent="0.25">
      <c r="B11378" s="1059">
        <v>44907</v>
      </c>
      <c r="C11378" s="938" t="s">
        <v>2407</v>
      </c>
      <c r="D11378" s="974" t="s">
        <v>2554</v>
      </c>
      <c r="E11378" s="938" t="s">
        <v>3926</v>
      </c>
      <c r="F11378" s="1326" t="s">
        <v>3822</v>
      </c>
      <c r="G11378" s="951" t="s">
        <v>2346</v>
      </c>
    </row>
    <row r="11379" spans="2:7" ht="15.75" x14ac:dyDescent="0.25">
      <c r="B11379" s="1059">
        <v>44907</v>
      </c>
      <c r="C11379" s="936" t="s">
        <v>2407</v>
      </c>
      <c r="D11379" s="937" t="s">
        <v>2554</v>
      </c>
      <c r="E11379" s="936" t="s">
        <v>3807</v>
      </c>
      <c r="F11379" s="1326" t="s">
        <v>2510</v>
      </c>
      <c r="G11379" s="951" t="s">
        <v>2346</v>
      </c>
    </row>
    <row r="11380" spans="2:7" ht="15.75" x14ac:dyDescent="0.25">
      <c r="B11380" s="1059">
        <v>44907</v>
      </c>
      <c r="C11380" s="936" t="s">
        <v>2407</v>
      </c>
      <c r="D11380" s="937" t="s">
        <v>2554</v>
      </c>
      <c r="E11380" s="936" t="s">
        <v>2409</v>
      </c>
      <c r="F11380" s="1326" t="s">
        <v>2410</v>
      </c>
      <c r="G11380" s="951" t="s">
        <v>2346</v>
      </c>
    </row>
    <row r="11381" spans="2:7" ht="15.75" x14ac:dyDescent="0.25">
      <c r="B11381" s="1059">
        <v>44907</v>
      </c>
      <c r="C11381" s="936" t="s">
        <v>2407</v>
      </c>
      <c r="D11381" s="937" t="s">
        <v>2408</v>
      </c>
      <c r="E11381" s="936" t="s">
        <v>3939</v>
      </c>
      <c r="F11381" s="1326" t="s">
        <v>2493</v>
      </c>
      <c r="G11381" s="951" t="s">
        <v>2346</v>
      </c>
    </row>
    <row r="11382" spans="2:7" ht="15.75" x14ac:dyDescent="0.25">
      <c r="B11382" s="1059">
        <v>44907</v>
      </c>
      <c r="C11382" s="939" t="s">
        <v>2407</v>
      </c>
      <c r="D11382" s="937" t="s">
        <v>2408</v>
      </c>
      <c r="E11382" s="1028" t="s">
        <v>2514</v>
      </c>
      <c r="F11382" s="1351" t="s">
        <v>2515</v>
      </c>
      <c r="G11382" s="1045" t="s">
        <v>2346</v>
      </c>
    </row>
    <row r="11383" spans="2:7" ht="15.75" x14ac:dyDescent="0.25">
      <c r="B11383" s="1059">
        <v>44907</v>
      </c>
      <c r="C11383" s="1113" t="s">
        <v>2407</v>
      </c>
      <c r="D11383" s="1124" t="s">
        <v>2416</v>
      </c>
      <c r="E11383" s="1124" t="s">
        <v>2417</v>
      </c>
      <c r="F11383" s="1376">
        <v>9175351402</v>
      </c>
      <c r="G11383" s="1091" t="s">
        <v>2314</v>
      </c>
    </row>
    <row r="11384" spans="2:7" ht="15.75" x14ac:dyDescent="0.25">
      <c r="B11384" s="1059">
        <v>44907</v>
      </c>
      <c r="C11384" s="1114" t="s">
        <v>2407</v>
      </c>
      <c r="D11384" s="1124" t="s">
        <v>3177</v>
      </c>
      <c r="E11384" s="1124" t="s">
        <v>3178</v>
      </c>
      <c r="F11384" s="1376">
        <v>3478350634</v>
      </c>
      <c r="G11384" s="1093" t="s">
        <v>2314</v>
      </c>
    </row>
    <row r="11385" spans="2:7" ht="15.75" x14ac:dyDescent="0.25">
      <c r="B11385" s="1059">
        <v>44907</v>
      </c>
      <c r="C11385" s="1114" t="s">
        <v>2407</v>
      </c>
      <c r="D11385" s="1125" t="s">
        <v>2419</v>
      </c>
      <c r="E11385" s="1125" t="s">
        <v>2420</v>
      </c>
      <c r="F11385" s="1377" t="s">
        <v>2421</v>
      </c>
      <c r="G11385" s="1093" t="s">
        <v>2314</v>
      </c>
    </row>
    <row r="11386" spans="2:7" ht="15.75" x14ac:dyDescent="0.25">
      <c r="B11386" s="1058">
        <v>44908</v>
      </c>
      <c r="C11386" s="1116" t="s">
        <v>2310</v>
      </c>
      <c r="D11386" s="642" t="s">
        <v>2311</v>
      </c>
      <c r="E11386" s="642" t="s">
        <v>2437</v>
      </c>
      <c r="F11386" s="768">
        <v>6462586341</v>
      </c>
      <c r="G11386" s="1084" t="s">
        <v>2314</v>
      </c>
    </row>
    <row r="11387" spans="2:7" ht="15.75" x14ac:dyDescent="0.25">
      <c r="B11387" s="1059">
        <v>44908</v>
      </c>
      <c r="C11387" s="1116" t="s">
        <v>2310</v>
      </c>
      <c r="D11387" s="642" t="s">
        <v>2311</v>
      </c>
      <c r="E11387" s="642" t="s">
        <v>3019</v>
      </c>
      <c r="F11387" s="768">
        <v>3476784064</v>
      </c>
      <c r="G11387" s="1084" t="s">
        <v>2314</v>
      </c>
    </row>
    <row r="11388" spans="2:7" ht="15.75" x14ac:dyDescent="0.25">
      <c r="B11388" s="1059">
        <v>44908</v>
      </c>
      <c r="C11388" s="1116" t="s">
        <v>2310</v>
      </c>
      <c r="D11388" s="642" t="s">
        <v>2311</v>
      </c>
      <c r="E11388" s="642" t="s">
        <v>3933</v>
      </c>
      <c r="F11388" s="768">
        <v>3478851970</v>
      </c>
      <c r="G11388" s="1084" t="s">
        <v>2314</v>
      </c>
    </row>
    <row r="11389" spans="2:7" ht="15.75" x14ac:dyDescent="0.25">
      <c r="B11389" s="1059">
        <v>44908</v>
      </c>
      <c r="C11389" s="1116" t="s">
        <v>2310</v>
      </c>
      <c r="D11389" s="642" t="s">
        <v>2315</v>
      </c>
      <c r="E11389" s="642" t="s">
        <v>2439</v>
      </c>
      <c r="F11389" s="768">
        <v>7186824921</v>
      </c>
      <c r="G11389" s="1084" t="s">
        <v>2314</v>
      </c>
    </row>
    <row r="11390" spans="2:7" ht="15.75" x14ac:dyDescent="0.25">
      <c r="B11390" s="1059">
        <v>44908</v>
      </c>
      <c r="C11390" s="1116" t="s">
        <v>2310</v>
      </c>
      <c r="D11390" s="642" t="s">
        <v>2315</v>
      </c>
      <c r="E11390" s="642" t="s">
        <v>2446</v>
      </c>
      <c r="F11390" s="768">
        <v>3472251503</v>
      </c>
      <c r="G11390" s="1084" t="s">
        <v>2314</v>
      </c>
    </row>
    <row r="11391" spans="2:7" ht="15.75" x14ac:dyDescent="0.25">
      <c r="B11391" s="1059">
        <v>44908</v>
      </c>
      <c r="C11391" s="1116" t="s">
        <v>2310</v>
      </c>
      <c r="D11391" s="642" t="s">
        <v>2315</v>
      </c>
      <c r="E11391" s="642" t="s">
        <v>2476</v>
      </c>
      <c r="F11391" s="768">
        <v>7188097883</v>
      </c>
      <c r="G11391" s="1084" t="s">
        <v>2314</v>
      </c>
    </row>
    <row r="11392" spans="2:7" ht="15.75" x14ac:dyDescent="0.25">
      <c r="B11392" s="1059">
        <v>44908</v>
      </c>
      <c r="C11392" s="1116" t="s">
        <v>2310</v>
      </c>
      <c r="D11392" s="642" t="s">
        <v>2315</v>
      </c>
      <c r="E11392" s="642" t="s">
        <v>2545</v>
      </c>
      <c r="F11392" s="768">
        <v>9174235950</v>
      </c>
      <c r="G11392" s="1084" t="s">
        <v>2314</v>
      </c>
    </row>
    <row r="11393" spans="2:7" ht="15.75" x14ac:dyDescent="0.25">
      <c r="B11393" s="1059">
        <v>44908</v>
      </c>
      <c r="C11393" s="1116" t="s">
        <v>2310</v>
      </c>
      <c r="D11393" s="642" t="s">
        <v>2448</v>
      </c>
      <c r="E11393" s="642" t="s">
        <v>2549</v>
      </c>
      <c r="F11393" s="768">
        <v>6463203634</v>
      </c>
      <c r="G11393" s="1084" t="s">
        <v>2314</v>
      </c>
    </row>
    <row r="11394" spans="2:7" ht="15.75" x14ac:dyDescent="0.25">
      <c r="B11394" s="1059">
        <v>44908</v>
      </c>
      <c r="C11394" s="1116" t="s">
        <v>2310</v>
      </c>
      <c r="D11394" s="642" t="s">
        <v>2448</v>
      </c>
      <c r="E11394" s="642" t="s">
        <v>2537</v>
      </c>
      <c r="F11394" s="768">
        <v>13476220673</v>
      </c>
      <c r="G11394" s="1084" t="s">
        <v>2314</v>
      </c>
    </row>
    <row r="11395" spans="2:7" ht="15.75" x14ac:dyDescent="0.25">
      <c r="B11395" s="1059">
        <v>44908</v>
      </c>
      <c r="C11395" s="1116" t="s">
        <v>2310</v>
      </c>
      <c r="D11395" s="642" t="s">
        <v>2448</v>
      </c>
      <c r="E11395" s="642" t="s">
        <v>2597</v>
      </c>
      <c r="F11395" s="768">
        <v>13474881897</v>
      </c>
      <c r="G11395" s="1084" t="s">
        <v>2314</v>
      </c>
    </row>
    <row r="11396" spans="2:7" ht="15.75" x14ac:dyDescent="0.25">
      <c r="B11396" s="1058">
        <v>44908</v>
      </c>
      <c r="C11396" s="1116" t="s">
        <v>2310</v>
      </c>
      <c r="D11396" s="642" t="s">
        <v>2317</v>
      </c>
      <c r="E11396" s="642" t="s">
        <v>3323</v>
      </c>
      <c r="F11396" s="768">
        <v>9292891149</v>
      </c>
      <c r="G11396" s="1084" t="s">
        <v>2314</v>
      </c>
    </row>
    <row r="11397" spans="2:7" ht="15.75" x14ac:dyDescent="0.25">
      <c r="B11397" s="1059">
        <v>44908</v>
      </c>
      <c r="C11397" s="1116" t="s">
        <v>2310</v>
      </c>
      <c r="D11397" s="642" t="s">
        <v>2317</v>
      </c>
      <c r="E11397" s="642" t="s">
        <v>2425</v>
      </c>
      <c r="F11397" s="768" t="s">
        <v>3365</v>
      </c>
      <c r="G11397" s="1084" t="s">
        <v>2314</v>
      </c>
    </row>
    <row r="11398" spans="2:7" ht="15.75" x14ac:dyDescent="0.25">
      <c r="B11398" s="1059">
        <v>44908</v>
      </c>
      <c r="C11398" s="1116" t="s">
        <v>2310</v>
      </c>
      <c r="D11398" s="642" t="s">
        <v>2430</v>
      </c>
      <c r="E11398" s="642" t="s">
        <v>2347</v>
      </c>
      <c r="F11398" s="768">
        <v>2016684540</v>
      </c>
      <c r="G11398" s="1084" t="s">
        <v>2314</v>
      </c>
    </row>
    <row r="11399" spans="2:7" ht="15.75" x14ac:dyDescent="0.25">
      <c r="B11399" s="1059">
        <v>44908</v>
      </c>
      <c r="C11399" s="1116" t="s">
        <v>2310</v>
      </c>
      <c r="D11399" s="642" t="s">
        <v>2329</v>
      </c>
      <c r="E11399" s="642" t="s">
        <v>2333</v>
      </c>
      <c r="F11399" s="768" t="s">
        <v>2334</v>
      </c>
      <c r="G11399" s="1084" t="s">
        <v>2314</v>
      </c>
    </row>
    <row r="11400" spans="2:7" ht="15.75" x14ac:dyDescent="0.25">
      <c r="B11400" s="1059">
        <v>44908</v>
      </c>
      <c r="C11400" s="1116" t="s">
        <v>2310</v>
      </c>
      <c r="D11400" s="642" t="s">
        <v>2335</v>
      </c>
      <c r="E11400" s="642" t="s">
        <v>2336</v>
      </c>
      <c r="F11400" s="768" t="s">
        <v>2337</v>
      </c>
      <c r="G11400" s="1084" t="s">
        <v>2314</v>
      </c>
    </row>
    <row r="11401" spans="2:7" ht="15.75" x14ac:dyDescent="0.25">
      <c r="B11401" s="1059">
        <v>44908</v>
      </c>
      <c r="C11401" s="1116" t="s">
        <v>2310</v>
      </c>
      <c r="D11401" s="642" t="s">
        <v>2335</v>
      </c>
      <c r="E11401" s="642" t="s">
        <v>3453</v>
      </c>
      <c r="F11401" s="768" t="s">
        <v>3454</v>
      </c>
      <c r="G11401" s="1084" t="s">
        <v>2314</v>
      </c>
    </row>
    <row r="11402" spans="2:7" ht="15.75" x14ac:dyDescent="0.25">
      <c r="B11402" s="1059">
        <v>44908</v>
      </c>
      <c r="C11402" s="1116" t="s">
        <v>2310</v>
      </c>
      <c r="D11402" s="642" t="s">
        <v>2335</v>
      </c>
      <c r="E11402" s="642" t="s">
        <v>3937</v>
      </c>
      <c r="F11402" s="768">
        <v>7184506220</v>
      </c>
      <c r="G11402" s="1084" t="s">
        <v>2314</v>
      </c>
    </row>
    <row r="11403" spans="2:7" ht="15.75" x14ac:dyDescent="0.25">
      <c r="B11403" s="1059">
        <v>44908</v>
      </c>
      <c r="C11403" s="1116" t="s">
        <v>2310</v>
      </c>
      <c r="D11403" s="642" t="s">
        <v>2338</v>
      </c>
      <c r="E11403" s="642" t="s">
        <v>2391</v>
      </c>
      <c r="F11403" s="768">
        <v>9294967732</v>
      </c>
      <c r="G11403" s="1084" t="s">
        <v>2314</v>
      </c>
    </row>
    <row r="11404" spans="2:7" ht="15.75" x14ac:dyDescent="0.25">
      <c r="B11404" s="1059">
        <v>44908</v>
      </c>
      <c r="C11404" s="1116" t="s">
        <v>2310</v>
      </c>
      <c r="D11404" s="642" t="s">
        <v>2338</v>
      </c>
      <c r="E11404" s="642" t="s">
        <v>2444</v>
      </c>
      <c r="F11404" s="768">
        <v>9292769002</v>
      </c>
      <c r="G11404" s="1084" t="s">
        <v>2314</v>
      </c>
    </row>
    <row r="11405" spans="2:7" ht="15.75" x14ac:dyDescent="0.25">
      <c r="B11405" s="1108">
        <v>44908</v>
      </c>
      <c r="C11405" s="1117" t="s">
        <v>2310</v>
      </c>
      <c r="D11405" s="707" t="s">
        <v>2338</v>
      </c>
      <c r="E11405" s="707" t="s">
        <v>2339</v>
      </c>
      <c r="F11405" s="772">
        <v>3476614552</v>
      </c>
      <c r="G11405" s="1105" t="s">
        <v>2314</v>
      </c>
    </row>
    <row r="11406" spans="2:7" ht="15.75" x14ac:dyDescent="0.25">
      <c r="B11406" s="1070">
        <v>44908</v>
      </c>
      <c r="C11406" s="1109" t="s">
        <v>2343</v>
      </c>
      <c r="D11406" s="917" t="s">
        <v>3927</v>
      </c>
      <c r="E11406" s="917" t="s">
        <v>3363</v>
      </c>
      <c r="F11406" s="1319" t="s">
        <v>2350</v>
      </c>
      <c r="G11406" s="918" t="s">
        <v>2346</v>
      </c>
    </row>
    <row r="11407" spans="2:7" ht="15.75" x14ac:dyDescent="0.25">
      <c r="B11407" s="1071">
        <v>44908</v>
      </c>
      <c r="C11407" s="1107" t="s">
        <v>2343</v>
      </c>
      <c r="D11407" s="916" t="s">
        <v>3927</v>
      </c>
      <c r="E11407" s="916" t="s">
        <v>2372</v>
      </c>
      <c r="F11407" s="1320" t="s">
        <v>3920</v>
      </c>
      <c r="G11407" s="919" t="s">
        <v>2346</v>
      </c>
    </row>
    <row r="11408" spans="2:7" ht="15.75" x14ac:dyDescent="0.25">
      <c r="B11408" s="1071">
        <v>44908</v>
      </c>
      <c r="C11408" s="1107" t="s">
        <v>2343</v>
      </c>
      <c r="D11408" s="916" t="s">
        <v>3927</v>
      </c>
      <c r="E11408" s="916" t="s">
        <v>2347</v>
      </c>
      <c r="F11408" s="1320" t="s">
        <v>3865</v>
      </c>
      <c r="G11408" s="919" t="s">
        <v>2346</v>
      </c>
    </row>
    <row r="11409" spans="2:7" ht="15.75" x14ac:dyDescent="0.25">
      <c r="B11409" s="1071">
        <v>44908</v>
      </c>
      <c r="C11409" s="1107" t="s">
        <v>2343</v>
      </c>
      <c r="D11409" s="916" t="s">
        <v>3927</v>
      </c>
      <c r="E11409" s="916" t="s">
        <v>2344</v>
      </c>
      <c r="F11409" s="1320" t="s">
        <v>2345</v>
      </c>
      <c r="G11409" s="919" t="s">
        <v>2346</v>
      </c>
    </row>
    <row r="11410" spans="2:7" ht="15.75" x14ac:dyDescent="0.25">
      <c r="B11410" s="1071">
        <v>44908</v>
      </c>
      <c r="C11410" s="1107" t="s">
        <v>2343</v>
      </c>
      <c r="D11410" s="916" t="s">
        <v>3927</v>
      </c>
      <c r="E11410" s="916" t="s">
        <v>2351</v>
      </c>
      <c r="F11410" s="1370" t="s">
        <v>2352</v>
      </c>
      <c r="G11410" s="919" t="s">
        <v>2346</v>
      </c>
    </row>
    <row r="11411" spans="2:7" ht="15.75" x14ac:dyDescent="0.25">
      <c r="B11411" s="1071">
        <v>44908</v>
      </c>
      <c r="C11411" s="1107" t="s">
        <v>2343</v>
      </c>
      <c r="D11411" s="916" t="s">
        <v>2278</v>
      </c>
      <c r="E11411" s="916" t="s">
        <v>3873</v>
      </c>
      <c r="F11411" s="1370" t="s">
        <v>2376</v>
      </c>
      <c r="G11411" s="919" t="s">
        <v>2346</v>
      </c>
    </row>
    <row r="11412" spans="2:7" ht="15.75" x14ac:dyDescent="0.25">
      <c r="B11412" s="1071">
        <v>44908</v>
      </c>
      <c r="C11412" s="1107" t="s">
        <v>2343</v>
      </c>
      <c r="D11412" s="916" t="s">
        <v>2278</v>
      </c>
      <c r="E11412" s="916" t="s">
        <v>3897</v>
      </c>
      <c r="F11412" s="1320" t="s">
        <v>3913</v>
      </c>
      <c r="G11412" s="919" t="s">
        <v>2346</v>
      </c>
    </row>
    <row r="11413" spans="2:7" ht="15.75" x14ac:dyDescent="0.25">
      <c r="B11413" s="1071">
        <v>44908</v>
      </c>
      <c r="C11413" s="1107" t="s">
        <v>2343</v>
      </c>
      <c r="D11413" s="916" t="s">
        <v>2278</v>
      </c>
      <c r="E11413" s="916" t="s">
        <v>2385</v>
      </c>
      <c r="F11413" s="1320" t="s">
        <v>2386</v>
      </c>
      <c r="G11413" s="919" t="s">
        <v>2346</v>
      </c>
    </row>
    <row r="11414" spans="2:7" ht="15.75" x14ac:dyDescent="0.25">
      <c r="B11414" s="1071">
        <v>44908</v>
      </c>
      <c r="C11414" s="1107" t="s">
        <v>2343</v>
      </c>
      <c r="D11414" s="916" t="s">
        <v>2278</v>
      </c>
      <c r="E11414" s="916" t="s">
        <v>2397</v>
      </c>
      <c r="F11414" s="1320" t="s">
        <v>2398</v>
      </c>
      <c r="G11414" s="919" t="s">
        <v>2346</v>
      </c>
    </row>
    <row r="11415" spans="2:7" ht="15.75" x14ac:dyDescent="0.25">
      <c r="B11415" s="1071">
        <v>44908</v>
      </c>
      <c r="C11415" s="1107" t="s">
        <v>2343</v>
      </c>
      <c r="D11415" s="916" t="s">
        <v>2278</v>
      </c>
      <c r="E11415" s="916" t="s">
        <v>2387</v>
      </c>
      <c r="F11415" s="1320" t="s">
        <v>2388</v>
      </c>
      <c r="G11415" s="919" t="s">
        <v>2346</v>
      </c>
    </row>
    <row r="11416" spans="2:7" ht="15.75" x14ac:dyDescent="0.25">
      <c r="B11416" s="1071">
        <v>44908</v>
      </c>
      <c r="C11416" s="1107" t="s">
        <v>2343</v>
      </c>
      <c r="D11416" s="916" t="s">
        <v>2278</v>
      </c>
      <c r="E11416" s="916" t="s">
        <v>2391</v>
      </c>
      <c r="F11416" s="1320" t="s">
        <v>2392</v>
      </c>
      <c r="G11416" s="919" t="s">
        <v>2346</v>
      </c>
    </row>
    <row r="11417" spans="2:7" ht="15.75" x14ac:dyDescent="0.25">
      <c r="B11417" s="1071">
        <v>44908</v>
      </c>
      <c r="C11417" s="1107" t="s">
        <v>2343</v>
      </c>
      <c r="D11417" s="916" t="s">
        <v>2399</v>
      </c>
      <c r="E11417" s="916" t="s">
        <v>2402</v>
      </c>
      <c r="F11417" s="1320" t="s">
        <v>2403</v>
      </c>
      <c r="G11417" s="919" t="s">
        <v>2346</v>
      </c>
    </row>
    <row r="11418" spans="2:7" ht="15.75" x14ac:dyDescent="0.25">
      <c r="B11418" s="1071">
        <v>44908</v>
      </c>
      <c r="C11418" s="1107" t="s">
        <v>2343</v>
      </c>
      <c r="D11418" s="916" t="s">
        <v>2399</v>
      </c>
      <c r="E11418" s="916" t="s">
        <v>2611</v>
      </c>
      <c r="F11418" s="1320" t="s">
        <v>2464</v>
      </c>
      <c r="G11418" s="919" t="s">
        <v>2346</v>
      </c>
    </row>
    <row r="11419" spans="2:7" ht="15.75" x14ac:dyDescent="0.25">
      <c r="B11419" s="1071">
        <v>44908</v>
      </c>
      <c r="C11419" s="1107" t="s">
        <v>2343</v>
      </c>
      <c r="D11419" s="916" t="s">
        <v>2399</v>
      </c>
      <c r="E11419" s="916" t="s">
        <v>2502</v>
      </c>
      <c r="F11419" s="1320" t="s">
        <v>3914</v>
      </c>
      <c r="G11419" s="919" t="s">
        <v>2346</v>
      </c>
    </row>
    <row r="11420" spans="2:7" ht="15.75" x14ac:dyDescent="0.25">
      <c r="B11420" s="1071">
        <v>44908</v>
      </c>
      <c r="C11420" s="1107" t="s">
        <v>2343</v>
      </c>
      <c r="D11420" s="916" t="s">
        <v>2399</v>
      </c>
      <c r="E11420" s="916" t="s">
        <v>3817</v>
      </c>
      <c r="F11420" s="1320" t="s">
        <v>2485</v>
      </c>
      <c r="G11420" s="919" t="s">
        <v>2346</v>
      </c>
    </row>
    <row r="11421" spans="2:7" ht="15.75" x14ac:dyDescent="0.25">
      <c r="B11421" s="1071">
        <v>44908</v>
      </c>
      <c r="C11421" s="1107" t="s">
        <v>2343</v>
      </c>
      <c r="D11421" s="916" t="s">
        <v>3915</v>
      </c>
      <c r="E11421" s="916" t="s">
        <v>2367</v>
      </c>
      <c r="F11421" s="1320" t="s">
        <v>2368</v>
      </c>
      <c r="G11421" s="919" t="s">
        <v>2346</v>
      </c>
    </row>
    <row r="11422" spans="2:7" ht="15.75" x14ac:dyDescent="0.25">
      <c r="B11422" s="1071">
        <v>44908</v>
      </c>
      <c r="C11422" s="1107" t="s">
        <v>2343</v>
      </c>
      <c r="D11422" s="916" t="s">
        <v>3915</v>
      </c>
      <c r="E11422" s="916" t="s">
        <v>2405</v>
      </c>
      <c r="F11422" s="1320" t="s">
        <v>2406</v>
      </c>
      <c r="G11422" s="919" t="s">
        <v>2346</v>
      </c>
    </row>
    <row r="11423" spans="2:7" ht="15.75" x14ac:dyDescent="0.25">
      <c r="B11423" s="1071">
        <v>44908</v>
      </c>
      <c r="C11423" s="1107" t="s">
        <v>2343</v>
      </c>
      <c r="D11423" s="916" t="s">
        <v>3915</v>
      </c>
      <c r="E11423" s="916" t="s">
        <v>2473</v>
      </c>
      <c r="F11423" s="1320" t="s">
        <v>2366</v>
      </c>
      <c r="G11423" s="919" t="s">
        <v>2346</v>
      </c>
    </row>
    <row r="11424" spans="2:7" ht="15.75" x14ac:dyDescent="0.25">
      <c r="B11424" s="1121">
        <v>44908</v>
      </c>
      <c r="C11424" s="971" t="s">
        <v>2407</v>
      </c>
      <c r="D11424" s="971" t="s">
        <v>3878</v>
      </c>
      <c r="E11424" s="971" t="s">
        <v>3821</v>
      </c>
      <c r="F11424" s="1331" t="s">
        <v>3828</v>
      </c>
      <c r="G11424" s="972" t="s">
        <v>2346</v>
      </c>
    </row>
    <row r="11425" spans="2:7" ht="15.75" x14ac:dyDescent="0.25">
      <c r="B11425" s="1071">
        <v>44908</v>
      </c>
      <c r="C11425" s="953" t="s">
        <v>2407</v>
      </c>
      <c r="D11425" s="953" t="s">
        <v>3878</v>
      </c>
      <c r="E11425" s="953" t="s">
        <v>3813</v>
      </c>
      <c r="F11425" s="1328" t="s">
        <v>2513</v>
      </c>
      <c r="G11425" s="955" t="s">
        <v>2346</v>
      </c>
    </row>
    <row r="11426" spans="2:7" ht="15.75" x14ac:dyDescent="0.25">
      <c r="B11426" s="1071">
        <v>44908</v>
      </c>
      <c r="C11426" s="953" t="s">
        <v>2407</v>
      </c>
      <c r="D11426" s="953" t="s">
        <v>2302</v>
      </c>
      <c r="E11426" s="953" t="s">
        <v>3806</v>
      </c>
      <c r="F11426" s="1328" t="s">
        <v>2410</v>
      </c>
      <c r="G11426" s="955" t="s">
        <v>2346</v>
      </c>
    </row>
    <row r="11427" spans="2:7" ht="15.75" x14ac:dyDescent="0.25">
      <c r="B11427" s="1071">
        <v>44908</v>
      </c>
      <c r="C11427" s="953" t="s">
        <v>2407</v>
      </c>
      <c r="D11427" s="953" t="s">
        <v>2302</v>
      </c>
      <c r="E11427" s="953" t="s">
        <v>2492</v>
      </c>
      <c r="F11427" s="1328" t="s">
        <v>2493</v>
      </c>
      <c r="G11427" s="955" t="s">
        <v>2346</v>
      </c>
    </row>
    <row r="11428" spans="2:7" ht="15.75" x14ac:dyDescent="0.25">
      <c r="B11428" s="1073">
        <v>44908</v>
      </c>
      <c r="C11428" s="964" t="s">
        <v>2407</v>
      </c>
      <c r="D11428" s="964" t="s">
        <v>2302</v>
      </c>
      <c r="E11428" s="964" t="s">
        <v>3807</v>
      </c>
      <c r="F11428" s="1329" t="s">
        <v>2510</v>
      </c>
      <c r="G11428" s="970" t="s">
        <v>2346</v>
      </c>
    </row>
    <row r="11429" spans="2:7" ht="15.75" x14ac:dyDescent="0.25">
      <c r="B11429" s="1059">
        <v>44908</v>
      </c>
      <c r="C11429" s="1114" t="s">
        <v>2407</v>
      </c>
      <c r="D11429" s="1988" t="s">
        <v>2417</v>
      </c>
      <c r="E11429" s="2038">
        <v>9180000000</v>
      </c>
      <c r="F11429" s="2001" t="s">
        <v>3940</v>
      </c>
      <c r="G11429" s="1093" t="s">
        <v>2314</v>
      </c>
    </row>
    <row r="11430" spans="2:7" ht="15.75" x14ac:dyDescent="0.25">
      <c r="B11430" s="1058">
        <v>44909</v>
      </c>
      <c r="C11430" s="1116" t="s">
        <v>2310</v>
      </c>
      <c r="D11430" s="642" t="s">
        <v>2474</v>
      </c>
      <c r="E11430" s="642" t="s">
        <v>3932</v>
      </c>
      <c r="F11430" s="768">
        <v>9178062370</v>
      </c>
      <c r="G11430" s="1084" t="s">
        <v>2314</v>
      </c>
    </row>
    <row r="11431" spans="2:7" ht="15.75" x14ac:dyDescent="0.25">
      <c r="B11431" s="1059">
        <v>44909</v>
      </c>
      <c r="C11431" s="1116" t="s">
        <v>2310</v>
      </c>
      <c r="D11431" s="642" t="s">
        <v>2311</v>
      </c>
      <c r="E11431" s="642" t="s">
        <v>3831</v>
      </c>
      <c r="F11431" s="768" t="s">
        <v>3880</v>
      </c>
      <c r="G11431" s="1084" t="s">
        <v>2314</v>
      </c>
    </row>
    <row r="11432" spans="2:7" ht="15.75" x14ac:dyDescent="0.25">
      <c r="B11432" s="1059">
        <v>44909</v>
      </c>
      <c r="C11432" s="1116" t="s">
        <v>2310</v>
      </c>
      <c r="D11432" s="642" t="s">
        <v>2311</v>
      </c>
      <c r="E11432" s="642" t="s">
        <v>3935</v>
      </c>
      <c r="F11432" s="768" t="s">
        <v>3787</v>
      </c>
      <c r="G11432" s="1084" t="s">
        <v>2314</v>
      </c>
    </row>
    <row r="11433" spans="2:7" ht="15.75" x14ac:dyDescent="0.25">
      <c r="B11433" s="1059">
        <v>44909</v>
      </c>
      <c r="C11433" s="1116" t="s">
        <v>2310</v>
      </c>
      <c r="D11433" s="642" t="s">
        <v>2311</v>
      </c>
      <c r="E11433" s="642" t="s">
        <v>3933</v>
      </c>
      <c r="F11433" s="768">
        <v>3478851970</v>
      </c>
      <c r="G11433" s="1084" t="s">
        <v>2314</v>
      </c>
    </row>
    <row r="11434" spans="2:7" ht="15.75" x14ac:dyDescent="0.25">
      <c r="B11434" s="1059">
        <v>44909</v>
      </c>
      <c r="C11434" s="1116" t="s">
        <v>2310</v>
      </c>
      <c r="D11434" s="642" t="s">
        <v>2315</v>
      </c>
      <c r="E11434" s="642" t="s">
        <v>2422</v>
      </c>
      <c r="F11434" s="768">
        <v>9179751158</v>
      </c>
      <c r="G11434" s="1084" t="s">
        <v>2314</v>
      </c>
    </row>
    <row r="11435" spans="2:7" ht="15.75" x14ac:dyDescent="0.25">
      <c r="B11435" s="1059">
        <v>44909</v>
      </c>
      <c r="C11435" s="1116" t="s">
        <v>2310</v>
      </c>
      <c r="D11435" s="642" t="s">
        <v>2315</v>
      </c>
      <c r="E11435" s="642" t="s">
        <v>3384</v>
      </c>
      <c r="F11435" s="768">
        <v>9179217383</v>
      </c>
      <c r="G11435" s="1084" t="s">
        <v>2314</v>
      </c>
    </row>
    <row r="11436" spans="2:7" ht="15.75" x14ac:dyDescent="0.25">
      <c r="B11436" s="1059">
        <v>44909</v>
      </c>
      <c r="C11436" s="1116" t="s">
        <v>2310</v>
      </c>
      <c r="D11436" s="642" t="s">
        <v>2315</v>
      </c>
      <c r="E11436" s="642" t="s">
        <v>2439</v>
      </c>
      <c r="F11436" s="768">
        <v>7186824921</v>
      </c>
      <c r="G11436" s="1084" t="s">
        <v>2314</v>
      </c>
    </row>
    <row r="11437" spans="2:7" ht="15.75" x14ac:dyDescent="0.25">
      <c r="B11437" s="1059">
        <v>44909</v>
      </c>
      <c r="C11437" s="1116" t="s">
        <v>2310</v>
      </c>
      <c r="D11437" s="642" t="s">
        <v>2448</v>
      </c>
      <c r="E11437" s="642" t="s">
        <v>2537</v>
      </c>
      <c r="F11437" s="768">
        <v>13476220673</v>
      </c>
      <c r="G11437" s="1084" t="s">
        <v>2314</v>
      </c>
    </row>
    <row r="11438" spans="2:7" ht="15.75" x14ac:dyDescent="0.25">
      <c r="B11438" s="1058">
        <v>44909</v>
      </c>
      <c r="C11438" s="1116" t="s">
        <v>2310</v>
      </c>
      <c r="D11438" s="642" t="s">
        <v>2448</v>
      </c>
      <c r="E11438" s="642" t="s">
        <v>2597</v>
      </c>
      <c r="F11438" s="768">
        <v>13474881897</v>
      </c>
      <c r="G11438" s="1084" t="s">
        <v>2314</v>
      </c>
    </row>
    <row r="11439" spans="2:7" ht="15.75" x14ac:dyDescent="0.25">
      <c r="B11439" s="1059">
        <v>44909</v>
      </c>
      <c r="C11439" s="1116" t="s">
        <v>2310</v>
      </c>
      <c r="D11439" s="642" t="s">
        <v>2317</v>
      </c>
      <c r="E11439" s="642" t="s">
        <v>3323</v>
      </c>
      <c r="F11439" s="768">
        <v>9292891149</v>
      </c>
      <c r="G11439" s="1084" t="s">
        <v>2314</v>
      </c>
    </row>
    <row r="11440" spans="2:7" ht="15.75" x14ac:dyDescent="0.25">
      <c r="B11440" s="1059">
        <v>44909</v>
      </c>
      <c r="C11440" s="1116" t="s">
        <v>2310</v>
      </c>
      <c r="D11440" s="642" t="s">
        <v>2317</v>
      </c>
      <c r="E11440" s="642" t="s">
        <v>2425</v>
      </c>
      <c r="F11440" s="768" t="s">
        <v>3365</v>
      </c>
      <c r="G11440" s="1084" t="s">
        <v>2314</v>
      </c>
    </row>
    <row r="11441" spans="2:7" ht="15.75" x14ac:dyDescent="0.25">
      <c r="B11441" s="1059">
        <v>44909</v>
      </c>
      <c r="C11441" s="1116" t="s">
        <v>2310</v>
      </c>
      <c r="D11441" s="642" t="s">
        <v>2329</v>
      </c>
      <c r="E11441" s="642" t="s">
        <v>2931</v>
      </c>
      <c r="F11441" s="768">
        <v>7187497070</v>
      </c>
      <c r="G11441" s="1084" t="s">
        <v>2314</v>
      </c>
    </row>
    <row r="11442" spans="2:7" ht="15.75" x14ac:dyDescent="0.25">
      <c r="B11442" s="1059">
        <v>44909</v>
      </c>
      <c r="C11442" s="1116" t="s">
        <v>2310</v>
      </c>
      <c r="D11442" s="642" t="s">
        <v>2335</v>
      </c>
      <c r="E11442" s="642" t="s">
        <v>2336</v>
      </c>
      <c r="F11442" s="768" t="s">
        <v>2337</v>
      </c>
      <c r="G11442" s="1084" t="s">
        <v>2314</v>
      </c>
    </row>
    <row r="11443" spans="2:7" ht="15.75" x14ac:dyDescent="0.25">
      <c r="B11443" s="1059">
        <v>44909</v>
      </c>
      <c r="C11443" s="1116" t="s">
        <v>2310</v>
      </c>
      <c r="D11443" s="642" t="s">
        <v>2335</v>
      </c>
      <c r="E11443" s="642" t="s">
        <v>3453</v>
      </c>
      <c r="F11443" s="768" t="s">
        <v>3454</v>
      </c>
      <c r="G11443" s="1084" t="s">
        <v>2314</v>
      </c>
    </row>
    <row r="11444" spans="2:7" ht="15.75" x14ac:dyDescent="0.25">
      <c r="B11444" s="1059">
        <v>44909</v>
      </c>
      <c r="C11444" s="1116" t="s">
        <v>2310</v>
      </c>
      <c r="D11444" s="642" t="s">
        <v>2335</v>
      </c>
      <c r="E11444" s="642" t="s">
        <v>3937</v>
      </c>
      <c r="F11444" s="768">
        <v>7184506220</v>
      </c>
      <c r="G11444" s="1084" t="s">
        <v>2314</v>
      </c>
    </row>
    <row r="11445" spans="2:7" ht="15.75" x14ac:dyDescent="0.25">
      <c r="B11445" s="1059">
        <v>44909</v>
      </c>
      <c r="C11445" s="1116" t="s">
        <v>2310</v>
      </c>
      <c r="D11445" s="642" t="s">
        <v>2338</v>
      </c>
      <c r="E11445" s="642" t="s">
        <v>2391</v>
      </c>
      <c r="F11445" s="768">
        <v>9294967732</v>
      </c>
      <c r="G11445" s="1084" t="s">
        <v>2314</v>
      </c>
    </row>
    <row r="11446" spans="2:7" ht="15.75" x14ac:dyDescent="0.25">
      <c r="B11446" s="1059">
        <v>44909</v>
      </c>
      <c r="C11446" s="1116" t="s">
        <v>2310</v>
      </c>
      <c r="D11446" s="642" t="s">
        <v>2338</v>
      </c>
      <c r="E11446" s="642" t="s">
        <v>2341</v>
      </c>
      <c r="F11446" s="768" t="s">
        <v>2342</v>
      </c>
      <c r="G11446" s="1084" t="s">
        <v>2314</v>
      </c>
    </row>
    <row r="11447" spans="2:7" ht="15.75" x14ac:dyDescent="0.25">
      <c r="B11447" s="1059">
        <v>44909</v>
      </c>
      <c r="C11447" s="1116" t="s">
        <v>2310</v>
      </c>
      <c r="D11447" s="642" t="s">
        <v>2338</v>
      </c>
      <c r="E11447" s="642" t="s">
        <v>2339</v>
      </c>
      <c r="F11447" s="768">
        <v>3476614552</v>
      </c>
      <c r="G11447" s="1084" t="s">
        <v>2314</v>
      </c>
    </row>
    <row r="11448" spans="2:7" ht="15.75" x14ac:dyDescent="0.25">
      <c r="B11448" s="1058">
        <v>44909</v>
      </c>
      <c r="C11448" s="1117" t="s">
        <v>2310</v>
      </c>
      <c r="D11448" s="642" t="s">
        <v>2338</v>
      </c>
      <c r="E11448" s="642" t="s">
        <v>2576</v>
      </c>
      <c r="F11448" s="768" t="s">
        <v>3540</v>
      </c>
      <c r="G11448" s="1105" t="s">
        <v>2314</v>
      </c>
    </row>
    <row r="11449" spans="2:7" ht="15.75" x14ac:dyDescent="0.25">
      <c r="B11449" s="1059">
        <v>44909</v>
      </c>
      <c r="C11449" s="1109" t="s">
        <v>2343</v>
      </c>
      <c r="D11449" s="877" t="s">
        <v>3927</v>
      </c>
      <c r="E11449" s="878" t="s">
        <v>3363</v>
      </c>
      <c r="F11449" s="1317" t="s">
        <v>2350</v>
      </c>
      <c r="G11449" s="918" t="s">
        <v>2346</v>
      </c>
    </row>
    <row r="11450" spans="2:7" ht="15.75" x14ac:dyDescent="0.25">
      <c r="B11450" s="1059">
        <v>44909</v>
      </c>
      <c r="C11450" s="1107" t="s">
        <v>2343</v>
      </c>
      <c r="D11450" s="880" t="s">
        <v>3927</v>
      </c>
      <c r="E11450" s="856" t="s">
        <v>2372</v>
      </c>
      <c r="F11450" s="1305" t="s">
        <v>3920</v>
      </c>
      <c r="G11450" s="919" t="s">
        <v>2346</v>
      </c>
    </row>
    <row r="11451" spans="2:7" ht="15.75" x14ac:dyDescent="0.25">
      <c r="B11451" s="1059">
        <v>44909</v>
      </c>
      <c r="C11451" s="1107" t="s">
        <v>2343</v>
      </c>
      <c r="D11451" s="880" t="s">
        <v>3927</v>
      </c>
      <c r="E11451" s="878" t="s">
        <v>2347</v>
      </c>
      <c r="F11451" s="1317" t="s">
        <v>3865</v>
      </c>
      <c r="G11451" s="919" t="s">
        <v>2346</v>
      </c>
    </row>
    <row r="11452" spans="2:7" ht="15.75" x14ac:dyDescent="0.25">
      <c r="B11452" s="1059">
        <v>44909</v>
      </c>
      <c r="C11452" s="1107" t="s">
        <v>2343</v>
      </c>
      <c r="D11452" s="880" t="s">
        <v>3927</v>
      </c>
      <c r="E11452" s="856" t="s">
        <v>2367</v>
      </c>
      <c r="F11452" s="1360" t="s">
        <v>2368</v>
      </c>
      <c r="G11452" s="919" t="s">
        <v>2346</v>
      </c>
    </row>
    <row r="11453" spans="2:7" ht="15.75" x14ac:dyDescent="0.25">
      <c r="B11453" s="1058">
        <v>44909</v>
      </c>
      <c r="C11453" s="1107" t="s">
        <v>2343</v>
      </c>
      <c r="D11453" s="880" t="s">
        <v>2278</v>
      </c>
      <c r="E11453" s="841" t="s">
        <v>2385</v>
      </c>
      <c r="F11453" s="1304" t="s">
        <v>2386</v>
      </c>
      <c r="G11453" s="919" t="s">
        <v>2346</v>
      </c>
    </row>
    <row r="11454" spans="2:7" ht="15.75" x14ac:dyDescent="0.25">
      <c r="B11454" s="1059">
        <v>44909</v>
      </c>
      <c r="C11454" s="1107" t="s">
        <v>2343</v>
      </c>
      <c r="D11454" s="880" t="s">
        <v>2278</v>
      </c>
      <c r="E11454" s="841" t="s">
        <v>2397</v>
      </c>
      <c r="F11454" s="1304" t="s">
        <v>2398</v>
      </c>
      <c r="G11454" s="919" t="s">
        <v>2346</v>
      </c>
    </row>
    <row r="11455" spans="2:7" ht="15.75" x14ac:dyDescent="0.25">
      <c r="B11455" s="1059">
        <v>44909</v>
      </c>
      <c r="C11455" s="1107" t="s">
        <v>2343</v>
      </c>
      <c r="D11455" s="880" t="s">
        <v>2278</v>
      </c>
      <c r="E11455" s="841" t="s">
        <v>2387</v>
      </c>
      <c r="F11455" s="1304" t="s">
        <v>2388</v>
      </c>
      <c r="G11455" s="919" t="s">
        <v>2346</v>
      </c>
    </row>
    <row r="11456" spans="2:7" ht="15.75" x14ac:dyDescent="0.25">
      <c r="B11456" s="1059">
        <v>44909</v>
      </c>
      <c r="C11456" s="1107" t="s">
        <v>2343</v>
      </c>
      <c r="D11456" s="880" t="s">
        <v>2278</v>
      </c>
      <c r="E11456" s="841" t="s">
        <v>2395</v>
      </c>
      <c r="F11456" s="1304" t="s">
        <v>2390</v>
      </c>
      <c r="G11456" s="881" t="s">
        <v>2346</v>
      </c>
    </row>
    <row r="11457" spans="2:7" ht="15.75" x14ac:dyDescent="0.25">
      <c r="B11457" s="1059">
        <v>44909</v>
      </c>
      <c r="C11457" s="1107" t="s">
        <v>2343</v>
      </c>
      <c r="D11457" s="882" t="s">
        <v>2278</v>
      </c>
      <c r="E11457" s="883" t="s">
        <v>2391</v>
      </c>
      <c r="F11457" s="1310" t="s">
        <v>2392</v>
      </c>
      <c r="G11457" s="919" t="s">
        <v>2346</v>
      </c>
    </row>
    <row r="11458" spans="2:7" ht="15.75" x14ac:dyDescent="0.25">
      <c r="B11458" s="1059">
        <v>44909</v>
      </c>
      <c r="C11458" s="1107" t="s">
        <v>2343</v>
      </c>
      <c r="D11458" s="1061" t="s">
        <v>2399</v>
      </c>
      <c r="E11458" s="878" t="s">
        <v>2377</v>
      </c>
      <c r="F11458" s="1317" t="s">
        <v>2378</v>
      </c>
      <c r="G11458" s="919" t="s">
        <v>2346</v>
      </c>
    </row>
    <row r="11459" spans="2:7" ht="15.75" x14ac:dyDescent="0.25">
      <c r="B11459" s="1059">
        <v>44909</v>
      </c>
      <c r="C11459" s="1107" t="s">
        <v>2343</v>
      </c>
      <c r="D11459" s="1061" t="s">
        <v>2399</v>
      </c>
      <c r="E11459" s="878" t="s">
        <v>2405</v>
      </c>
      <c r="F11459" s="1317" t="s">
        <v>2406</v>
      </c>
      <c r="G11459" s="919" t="s">
        <v>2346</v>
      </c>
    </row>
    <row r="11460" spans="2:7" ht="15.75" x14ac:dyDescent="0.25">
      <c r="B11460" s="1059">
        <v>44909</v>
      </c>
      <c r="C11460" s="1107" t="s">
        <v>2343</v>
      </c>
      <c r="D11460" s="1061" t="s">
        <v>2399</v>
      </c>
      <c r="E11460" s="856" t="s">
        <v>2583</v>
      </c>
      <c r="F11460" s="1305" t="s">
        <v>3731</v>
      </c>
      <c r="G11460" s="919" t="s">
        <v>2346</v>
      </c>
    </row>
    <row r="11461" spans="2:7" ht="15.75" x14ac:dyDescent="0.25">
      <c r="B11461" s="1059">
        <v>44909</v>
      </c>
      <c r="C11461" s="1107" t="s">
        <v>2343</v>
      </c>
      <c r="D11461" s="1061" t="s">
        <v>2399</v>
      </c>
      <c r="E11461" s="1062" t="s">
        <v>3901</v>
      </c>
      <c r="F11461" s="1360" t="s">
        <v>2357</v>
      </c>
      <c r="G11461" s="919" t="s">
        <v>2346</v>
      </c>
    </row>
    <row r="11462" spans="2:7" ht="15.75" x14ac:dyDescent="0.25">
      <c r="B11462" s="1059">
        <v>44909</v>
      </c>
      <c r="C11462" s="1107" t="s">
        <v>2343</v>
      </c>
      <c r="D11462" s="1061" t="s">
        <v>860</v>
      </c>
      <c r="E11462" s="1062" t="s">
        <v>2354</v>
      </c>
      <c r="F11462" s="1360" t="s">
        <v>2355</v>
      </c>
      <c r="G11462" s="919" t="s">
        <v>2346</v>
      </c>
    </row>
    <row r="11463" spans="2:7" ht="15.75" x14ac:dyDescent="0.25">
      <c r="B11463" s="1059">
        <v>44909</v>
      </c>
      <c r="C11463" s="1107" t="s">
        <v>2343</v>
      </c>
      <c r="D11463" s="1061" t="s">
        <v>860</v>
      </c>
      <c r="E11463" s="1062" t="s">
        <v>2611</v>
      </c>
      <c r="F11463" s="1305" t="s">
        <v>2464</v>
      </c>
      <c r="G11463" s="919" t="s">
        <v>2346</v>
      </c>
    </row>
    <row r="11464" spans="2:7" ht="15.75" x14ac:dyDescent="0.25">
      <c r="B11464" s="1059">
        <v>44909</v>
      </c>
      <c r="C11464" s="1107" t="s">
        <v>2343</v>
      </c>
      <c r="D11464" s="1061" t="s">
        <v>860</v>
      </c>
      <c r="E11464" s="1062" t="s">
        <v>2351</v>
      </c>
      <c r="F11464" s="1360" t="s">
        <v>2352</v>
      </c>
      <c r="G11464" s="919" t="s">
        <v>2346</v>
      </c>
    </row>
    <row r="11465" spans="2:7" ht="15.75" x14ac:dyDescent="0.25">
      <c r="B11465" s="1059">
        <v>44909</v>
      </c>
      <c r="C11465" s="1107" t="s">
        <v>2343</v>
      </c>
      <c r="D11465" s="1061" t="s">
        <v>860</v>
      </c>
      <c r="E11465" s="1062" t="s">
        <v>3941</v>
      </c>
      <c r="F11465" s="1320" t="s">
        <v>2403</v>
      </c>
      <c r="G11465" s="919" t="s">
        <v>2346</v>
      </c>
    </row>
    <row r="11466" spans="2:7" ht="15.75" x14ac:dyDescent="0.25">
      <c r="B11466" s="1059">
        <v>44909</v>
      </c>
      <c r="C11466" s="1107" t="s">
        <v>2343</v>
      </c>
      <c r="D11466" s="1061" t="s">
        <v>3915</v>
      </c>
      <c r="E11466" s="856" t="s">
        <v>2344</v>
      </c>
      <c r="F11466" s="1305" t="s">
        <v>2345</v>
      </c>
      <c r="G11466" s="919" t="s">
        <v>2346</v>
      </c>
    </row>
    <row r="11467" spans="2:7" ht="15.75" x14ac:dyDescent="0.25">
      <c r="B11467" s="1059">
        <v>44909</v>
      </c>
      <c r="C11467" s="1107" t="s">
        <v>2343</v>
      </c>
      <c r="D11467" s="1061" t="s">
        <v>3915</v>
      </c>
      <c r="E11467" s="856" t="s">
        <v>3942</v>
      </c>
      <c r="F11467" s="1370" t="s">
        <v>2376</v>
      </c>
      <c r="G11467" s="919" t="s">
        <v>2346</v>
      </c>
    </row>
    <row r="11468" spans="2:7" ht="15.75" x14ac:dyDescent="0.25">
      <c r="B11468" s="1059">
        <v>44909</v>
      </c>
      <c r="C11468" s="1107" t="s">
        <v>2343</v>
      </c>
      <c r="D11468" s="1061" t="s">
        <v>3915</v>
      </c>
      <c r="E11468" s="856" t="s">
        <v>2473</v>
      </c>
      <c r="F11468" s="1310" t="s">
        <v>2366</v>
      </c>
      <c r="G11468" s="919" t="s">
        <v>2346</v>
      </c>
    </row>
    <row r="11469" spans="2:7" ht="15.75" x14ac:dyDescent="0.25">
      <c r="B11469" s="1059">
        <v>44909</v>
      </c>
      <c r="C11469" s="954" t="s">
        <v>2407</v>
      </c>
      <c r="D11469" s="974" t="s">
        <v>3878</v>
      </c>
      <c r="E11469" s="938" t="s">
        <v>3821</v>
      </c>
      <c r="F11469" s="1343" t="s">
        <v>3828</v>
      </c>
      <c r="G11469" s="1112" t="s">
        <v>2346</v>
      </c>
    </row>
    <row r="11470" spans="2:7" ht="15.75" x14ac:dyDescent="0.25">
      <c r="B11470" s="1058">
        <v>44909</v>
      </c>
      <c r="C11470" s="953" t="s">
        <v>2407</v>
      </c>
      <c r="D11470" s="937" t="s">
        <v>3878</v>
      </c>
      <c r="E11470" s="936" t="s">
        <v>3813</v>
      </c>
      <c r="F11470" s="1326" t="s">
        <v>2513</v>
      </c>
      <c r="G11470" s="955" t="s">
        <v>2346</v>
      </c>
    </row>
    <row r="11471" spans="2:7" ht="15.75" x14ac:dyDescent="0.25">
      <c r="B11471" s="1059">
        <v>44909</v>
      </c>
      <c r="C11471" s="953" t="s">
        <v>2407</v>
      </c>
      <c r="D11471" s="937" t="s">
        <v>3878</v>
      </c>
      <c r="E11471" s="939" t="s">
        <v>2532</v>
      </c>
      <c r="F11471" s="1343" t="s">
        <v>2435</v>
      </c>
      <c r="G11471" s="955" t="s">
        <v>2346</v>
      </c>
    </row>
    <row r="11472" spans="2:7" ht="15.75" x14ac:dyDescent="0.25">
      <c r="B11472" s="1059">
        <v>44909</v>
      </c>
      <c r="C11472" s="953" t="s">
        <v>2407</v>
      </c>
      <c r="D11472" s="937" t="s">
        <v>3878</v>
      </c>
      <c r="E11472" s="1118" t="s">
        <v>3922</v>
      </c>
      <c r="F11472" s="1371" t="s">
        <v>3863</v>
      </c>
      <c r="G11472" s="955" t="s">
        <v>2346</v>
      </c>
    </row>
    <row r="11473" spans="2:7" ht="15.75" x14ac:dyDescent="0.25">
      <c r="B11473" s="1059">
        <v>44909</v>
      </c>
      <c r="C11473" s="953" t="s">
        <v>2407</v>
      </c>
      <c r="D11473" s="974" t="s">
        <v>2512</v>
      </c>
      <c r="E11473" s="938" t="s">
        <v>3806</v>
      </c>
      <c r="F11473" s="1343" t="s">
        <v>2410</v>
      </c>
      <c r="G11473" s="955" t="s">
        <v>2346</v>
      </c>
    </row>
    <row r="11474" spans="2:7" ht="15.75" x14ac:dyDescent="0.25">
      <c r="B11474" s="1059">
        <v>44909</v>
      </c>
      <c r="C11474" s="953" t="s">
        <v>2407</v>
      </c>
      <c r="D11474" s="974" t="s">
        <v>2512</v>
      </c>
      <c r="E11474" s="936" t="s">
        <v>3824</v>
      </c>
      <c r="F11474" s="1326" t="s">
        <v>3862</v>
      </c>
      <c r="G11474" s="955" t="s">
        <v>2346</v>
      </c>
    </row>
    <row r="11475" spans="2:7" ht="15.75" x14ac:dyDescent="0.25">
      <c r="B11475" s="1059">
        <v>44909</v>
      </c>
      <c r="C11475" s="953" t="s">
        <v>2407</v>
      </c>
      <c r="D11475" s="937" t="s">
        <v>2512</v>
      </c>
      <c r="E11475" s="948" t="s">
        <v>2492</v>
      </c>
      <c r="F11475" s="1325" t="s">
        <v>2493</v>
      </c>
      <c r="G11475" s="955" t="s">
        <v>2346</v>
      </c>
    </row>
    <row r="11476" spans="2:7" ht="15.75" x14ac:dyDescent="0.25">
      <c r="B11476" s="1059">
        <v>44909</v>
      </c>
      <c r="C11476" s="964" t="s">
        <v>2407</v>
      </c>
      <c r="D11476" s="1049" t="s">
        <v>2512</v>
      </c>
      <c r="E11476" s="936" t="s">
        <v>3807</v>
      </c>
      <c r="F11476" s="1326" t="s">
        <v>2510</v>
      </c>
      <c r="G11476" s="970" t="s">
        <v>2346</v>
      </c>
    </row>
    <row r="11477" spans="2:7" ht="15.75" x14ac:dyDescent="0.25">
      <c r="B11477" s="1059">
        <v>44909</v>
      </c>
      <c r="C11477" s="1114" t="s">
        <v>2407</v>
      </c>
      <c r="D11477" s="1124" t="s">
        <v>2416</v>
      </c>
      <c r="E11477" s="1124" t="s">
        <v>2417</v>
      </c>
      <c r="F11477" s="2027">
        <v>9180000000</v>
      </c>
      <c r="G11477" s="1093" t="s">
        <v>2314</v>
      </c>
    </row>
    <row r="11478" spans="2:7" ht="15.75" x14ac:dyDescent="0.25">
      <c r="B11478" s="1059">
        <v>44909</v>
      </c>
      <c r="C11478" s="1114" t="s">
        <v>2407</v>
      </c>
      <c r="D11478" s="1125" t="s">
        <v>3177</v>
      </c>
      <c r="E11478" s="1125" t="s">
        <v>3178</v>
      </c>
      <c r="F11478" s="2039">
        <v>3480000000</v>
      </c>
      <c r="G11478" s="1093" t="s">
        <v>2314</v>
      </c>
    </row>
    <row r="11479" spans="2:7" ht="15.75" x14ac:dyDescent="0.25">
      <c r="B11479" s="1058">
        <v>44910</v>
      </c>
      <c r="C11479" s="1116" t="s">
        <v>2310</v>
      </c>
      <c r="D11479" s="642" t="s">
        <v>2474</v>
      </c>
      <c r="E11479" s="642" t="s">
        <v>3932</v>
      </c>
      <c r="F11479" s="768">
        <v>9178062370</v>
      </c>
      <c r="G11479" s="1084" t="s">
        <v>2314</v>
      </c>
    </row>
    <row r="11480" spans="2:7" ht="15.75" x14ac:dyDescent="0.25">
      <c r="B11480" s="1059">
        <v>44910</v>
      </c>
      <c r="C11480" s="1116" t="s">
        <v>2310</v>
      </c>
      <c r="D11480" s="642" t="s">
        <v>2311</v>
      </c>
      <c r="E11480" s="642" t="s">
        <v>2437</v>
      </c>
      <c r="F11480" s="768">
        <v>6462586341</v>
      </c>
      <c r="G11480" s="1084" t="s">
        <v>2314</v>
      </c>
    </row>
    <row r="11481" spans="2:7" ht="15.75" x14ac:dyDescent="0.25">
      <c r="B11481" s="1059">
        <v>44910</v>
      </c>
      <c r="C11481" s="1116" t="s">
        <v>2310</v>
      </c>
      <c r="D11481" s="642" t="s">
        <v>2311</v>
      </c>
      <c r="E11481" s="642" t="s">
        <v>3019</v>
      </c>
      <c r="F11481" s="768">
        <v>3476784064</v>
      </c>
      <c r="G11481" s="1084" t="s">
        <v>2314</v>
      </c>
    </row>
    <row r="11482" spans="2:7" ht="15.75" x14ac:dyDescent="0.25">
      <c r="B11482" s="1059">
        <v>44910</v>
      </c>
      <c r="C11482" s="1116" t="s">
        <v>2310</v>
      </c>
      <c r="D11482" s="642" t="s">
        <v>2311</v>
      </c>
      <c r="E11482" s="642" t="s">
        <v>3831</v>
      </c>
      <c r="F11482" s="768" t="s">
        <v>3880</v>
      </c>
      <c r="G11482" s="1084" t="s">
        <v>2314</v>
      </c>
    </row>
    <row r="11483" spans="2:7" ht="15.75" x14ac:dyDescent="0.25">
      <c r="B11483" s="1059">
        <v>44910</v>
      </c>
      <c r="C11483" s="1116" t="s">
        <v>2310</v>
      </c>
      <c r="D11483" s="642" t="s">
        <v>2311</v>
      </c>
      <c r="E11483" s="642" t="s">
        <v>3933</v>
      </c>
      <c r="F11483" s="768">
        <v>3478851970</v>
      </c>
      <c r="G11483" s="1084" t="s">
        <v>2314</v>
      </c>
    </row>
    <row r="11484" spans="2:7" ht="15.75" x14ac:dyDescent="0.25">
      <c r="B11484" s="1059">
        <v>44910</v>
      </c>
      <c r="C11484" s="1116" t="s">
        <v>2310</v>
      </c>
      <c r="D11484" s="642" t="s">
        <v>2315</v>
      </c>
      <c r="E11484" s="642" t="s">
        <v>2446</v>
      </c>
      <c r="F11484" s="768">
        <v>3472251503</v>
      </c>
      <c r="G11484" s="1084" t="s">
        <v>2314</v>
      </c>
    </row>
    <row r="11485" spans="2:7" ht="15.75" x14ac:dyDescent="0.25">
      <c r="B11485" s="1059">
        <v>44910</v>
      </c>
      <c r="C11485" s="1116" t="s">
        <v>2310</v>
      </c>
      <c r="D11485" s="642" t="s">
        <v>2315</v>
      </c>
      <c r="E11485" s="642" t="s">
        <v>2476</v>
      </c>
      <c r="F11485" s="768">
        <v>7188097883</v>
      </c>
      <c r="G11485" s="1084" t="s">
        <v>2314</v>
      </c>
    </row>
    <row r="11486" spans="2:7" ht="15.75" x14ac:dyDescent="0.25">
      <c r="B11486" s="1059">
        <v>44910</v>
      </c>
      <c r="C11486" s="1116" t="s">
        <v>2310</v>
      </c>
      <c r="D11486" s="642" t="s">
        <v>2315</v>
      </c>
      <c r="E11486" s="642" t="s">
        <v>2545</v>
      </c>
      <c r="F11486" s="768">
        <v>9174235950</v>
      </c>
      <c r="G11486" s="1084" t="s">
        <v>2314</v>
      </c>
    </row>
    <row r="11487" spans="2:7" ht="15.75" x14ac:dyDescent="0.25">
      <c r="B11487" s="1059">
        <v>44910</v>
      </c>
      <c r="C11487" s="1116" t="s">
        <v>2310</v>
      </c>
      <c r="D11487" s="642" t="s">
        <v>2448</v>
      </c>
      <c r="E11487" s="642" t="s">
        <v>2549</v>
      </c>
      <c r="F11487" s="768">
        <v>6463203634</v>
      </c>
      <c r="G11487" s="1084" t="s">
        <v>2314</v>
      </c>
    </row>
    <row r="11488" spans="2:7" ht="15.75" x14ac:dyDescent="0.25">
      <c r="B11488" s="1058">
        <v>44910</v>
      </c>
      <c r="C11488" s="1116" t="s">
        <v>2310</v>
      </c>
      <c r="D11488" s="642" t="s">
        <v>2448</v>
      </c>
      <c r="E11488" s="642" t="s">
        <v>2537</v>
      </c>
      <c r="F11488" s="768">
        <v>13476220673</v>
      </c>
      <c r="G11488" s="1084" t="s">
        <v>2314</v>
      </c>
    </row>
    <row r="11489" spans="2:7" ht="15.75" x14ac:dyDescent="0.25">
      <c r="B11489" s="1059">
        <v>44910</v>
      </c>
      <c r="C11489" s="1116" t="s">
        <v>2310</v>
      </c>
      <c r="D11489" s="642" t="s">
        <v>2448</v>
      </c>
      <c r="E11489" s="642" t="s">
        <v>2597</v>
      </c>
      <c r="F11489" s="768">
        <v>13474881897</v>
      </c>
      <c r="G11489" s="1084" t="s">
        <v>2314</v>
      </c>
    </row>
    <row r="11490" spans="2:7" ht="15.75" x14ac:dyDescent="0.25">
      <c r="B11490" s="1059">
        <v>44910</v>
      </c>
      <c r="C11490" s="1116" t="s">
        <v>2310</v>
      </c>
      <c r="D11490" s="642" t="s">
        <v>2317</v>
      </c>
      <c r="E11490" s="642" t="s">
        <v>3309</v>
      </c>
      <c r="F11490" s="768">
        <v>7185023911</v>
      </c>
      <c r="G11490" s="1084" t="s">
        <v>2314</v>
      </c>
    </row>
    <row r="11491" spans="2:7" ht="15.75" x14ac:dyDescent="0.25">
      <c r="B11491" s="1059">
        <v>44910</v>
      </c>
      <c r="C11491" s="1116" t="s">
        <v>2310</v>
      </c>
      <c r="D11491" s="642" t="s">
        <v>2317</v>
      </c>
      <c r="E11491" s="642" t="s">
        <v>2319</v>
      </c>
      <c r="F11491" s="768" t="s">
        <v>2454</v>
      </c>
      <c r="G11491" s="1084" t="s">
        <v>2314</v>
      </c>
    </row>
    <row r="11492" spans="2:7" ht="15.75" x14ac:dyDescent="0.25">
      <c r="B11492" s="1059">
        <v>44910</v>
      </c>
      <c r="C11492" s="1116" t="s">
        <v>2310</v>
      </c>
      <c r="D11492" s="642" t="s">
        <v>2317</v>
      </c>
      <c r="E11492" s="642" t="s">
        <v>2425</v>
      </c>
      <c r="F11492" s="768" t="s">
        <v>3365</v>
      </c>
      <c r="G11492" s="1084" t="s">
        <v>2314</v>
      </c>
    </row>
    <row r="11493" spans="2:7" ht="15.75" x14ac:dyDescent="0.25">
      <c r="B11493" s="1058">
        <v>44910</v>
      </c>
      <c r="C11493" s="1116" t="s">
        <v>2310</v>
      </c>
      <c r="D11493" s="642" t="s">
        <v>2521</v>
      </c>
      <c r="E11493" s="642" t="s">
        <v>3529</v>
      </c>
      <c r="F11493" s="768" t="s">
        <v>3458</v>
      </c>
      <c r="G11493" s="1084" t="s">
        <v>2314</v>
      </c>
    </row>
    <row r="11494" spans="2:7" ht="15.75" x14ac:dyDescent="0.25">
      <c r="B11494" s="1059">
        <v>44910</v>
      </c>
      <c r="C11494" s="1116" t="s">
        <v>2310</v>
      </c>
      <c r="D11494" s="642" t="s">
        <v>2329</v>
      </c>
      <c r="E11494" s="642" t="s">
        <v>2330</v>
      </c>
      <c r="F11494" s="768">
        <v>6462848546</v>
      </c>
      <c r="G11494" s="1084" t="s">
        <v>2314</v>
      </c>
    </row>
    <row r="11495" spans="2:7" ht="15.75" x14ac:dyDescent="0.25">
      <c r="B11495" s="1059">
        <v>44910</v>
      </c>
      <c r="C11495" s="1116" t="s">
        <v>2310</v>
      </c>
      <c r="D11495" s="642" t="s">
        <v>2329</v>
      </c>
      <c r="E11495" s="642" t="s">
        <v>2333</v>
      </c>
      <c r="F11495" s="768" t="s">
        <v>2334</v>
      </c>
      <c r="G11495" s="1084" t="s">
        <v>2314</v>
      </c>
    </row>
    <row r="11496" spans="2:7" ht="15.75" x14ac:dyDescent="0.25">
      <c r="B11496" s="1059">
        <v>44910</v>
      </c>
      <c r="C11496" s="1116" t="s">
        <v>2310</v>
      </c>
      <c r="D11496" s="642" t="s">
        <v>2335</v>
      </c>
      <c r="E11496" s="642" t="s">
        <v>2336</v>
      </c>
      <c r="F11496" s="768" t="s">
        <v>2337</v>
      </c>
      <c r="G11496" s="1084" t="s">
        <v>2314</v>
      </c>
    </row>
    <row r="11497" spans="2:7" ht="15.75" x14ac:dyDescent="0.25">
      <c r="B11497" s="1059">
        <v>44910</v>
      </c>
      <c r="C11497" s="1116" t="s">
        <v>2310</v>
      </c>
      <c r="D11497" s="642" t="s">
        <v>2335</v>
      </c>
      <c r="E11497" s="642" t="s">
        <v>3453</v>
      </c>
      <c r="F11497" s="768" t="s">
        <v>3454</v>
      </c>
      <c r="G11497" s="1084" t="s">
        <v>2314</v>
      </c>
    </row>
    <row r="11498" spans="2:7" ht="15.75" x14ac:dyDescent="0.25">
      <c r="B11498" s="1059">
        <v>44910</v>
      </c>
      <c r="C11498" s="1116" t="s">
        <v>2310</v>
      </c>
      <c r="D11498" s="642" t="s">
        <v>2338</v>
      </c>
      <c r="E11498" s="642" t="s">
        <v>2426</v>
      </c>
      <c r="F11498" s="768" t="s">
        <v>2495</v>
      </c>
      <c r="G11498" s="1084" t="s">
        <v>2314</v>
      </c>
    </row>
    <row r="11499" spans="2:7" ht="15.75" x14ac:dyDescent="0.25">
      <c r="B11499" s="1059">
        <v>44910</v>
      </c>
      <c r="C11499" s="1116" t="s">
        <v>2310</v>
      </c>
      <c r="D11499" s="642" t="s">
        <v>2338</v>
      </c>
      <c r="E11499" s="642" t="s">
        <v>2341</v>
      </c>
      <c r="F11499" s="768" t="s">
        <v>2342</v>
      </c>
      <c r="G11499" s="1084" t="s">
        <v>2314</v>
      </c>
    </row>
    <row r="11500" spans="2:7" ht="15.75" x14ac:dyDescent="0.25">
      <c r="B11500" s="1059">
        <v>44910</v>
      </c>
      <c r="C11500" s="1116" t="s">
        <v>2310</v>
      </c>
      <c r="D11500" s="642" t="s">
        <v>2338</v>
      </c>
      <c r="E11500" s="642" t="s">
        <v>2339</v>
      </c>
      <c r="F11500" s="768">
        <v>3476614552</v>
      </c>
      <c r="G11500" s="1084" t="s">
        <v>2314</v>
      </c>
    </row>
    <row r="11501" spans="2:7" ht="15.75" x14ac:dyDescent="0.25">
      <c r="B11501" s="1058">
        <v>44910</v>
      </c>
      <c r="C11501" s="1085" t="s">
        <v>2343</v>
      </c>
      <c r="D11501" s="880" t="s">
        <v>3927</v>
      </c>
      <c r="E11501" s="856" t="s">
        <v>2372</v>
      </c>
      <c r="F11501" s="1305" t="s">
        <v>3920</v>
      </c>
      <c r="G11501" s="881" t="s">
        <v>2346</v>
      </c>
    </row>
    <row r="11502" spans="2:7" ht="15.75" x14ac:dyDescent="0.25">
      <c r="B11502" s="1059">
        <v>44910</v>
      </c>
      <c r="C11502" s="1085" t="s">
        <v>2343</v>
      </c>
      <c r="D11502" s="880" t="s">
        <v>3927</v>
      </c>
      <c r="E11502" s="878" t="s">
        <v>2347</v>
      </c>
      <c r="F11502" s="1317" t="s">
        <v>3865</v>
      </c>
      <c r="G11502" s="881" t="s">
        <v>2346</v>
      </c>
    </row>
    <row r="11503" spans="2:7" ht="15.75" x14ac:dyDescent="0.25">
      <c r="B11503" s="1059">
        <v>44910</v>
      </c>
      <c r="C11503" s="1085" t="s">
        <v>2343</v>
      </c>
      <c r="D11503" s="880" t="s">
        <v>3927</v>
      </c>
      <c r="E11503" s="856" t="s">
        <v>2367</v>
      </c>
      <c r="F11503" s="1360" t="s">
        <v>2368</v>
      </c>
      <c r="G11503" s="919" t="s">
        <v>2346</v>
      </c>
    </row>
    <row r="11504" spans="2:7" ht="15.75" x14ac:dyDescent="0.25">
      <c r="B11504" s="1059">
        <v>44910</v>
      </c>
      <c r="C11504" s="1085" t="s">
        <v>2343</v>
      </c>
      <c r="D11504" s="880" t="s">
        <v>3927</v>
      </c>
      <c r="E11504" s="1062" t="s">
        <v>2351</v>
      </c>
      <c r="F11504" s="1360" t="s">
        <v>2352</v>
      </c>
      <c r="G11504" s="1088" t="s">
        <v>2346</v>
      </c>
    </row>
    <row r="11505" spans="2:7" ht="15.75" x14ac:dyDescent="0.25">
      <c r="B11505" s="1059">
        <v>44910</v>
      </c>
      <c r="C11505" s="1085" t="s">
        <v>2343</v>
      </c>
      <c r="D11505" s="880" t="s">
        <v>2278</v>
      </c>
      <c r="E11505" s="841" t="s">
        <v>2385</v>
      </c>
      <c r="F11505" s="1304" t="s">
        <v>2386</v>
      </c>
      <c r="G11505" s="1088" t="s">
        <v>2346</v>
      </c>
    </row>
    <row r="11506" spans="2:7" ht="15.75" x14ac:dyDescent="0.25">
      <c r="B11506" s="1059">
        <v>44910</v>
      </c>
      <c r="C11506" s="1085" t="s">
        <v>2343</v>
      </c>
      <c r="D11506" s="880" t="s">
        <v>2278</v>
      </c>
      <c r="E11506" s="841" t="s">
        <v>2397</v>
      </c>
      <c r="F11506" s="1304" t="s">
        <v>2398</v>
      </c>
      <c r="G11506" s="879" t="s">
        <v>2346</v>
      </c>
    </row>
    <row r="11507" spans="2:7" ht="15.75" x14ac:dyDescent="0.25">
      <c r="B11507" s="1058">
        <v>44910</v>
      </c>
      <c r="C11507" s="1085" t="s">
        <v>2343</v>
      </c>
      <c r="D11507" s="880" t="s">
        <v>2278</v>
      </c>
      <c r="E11507" s="841" t="s">
        <v>2387</v>
      </c>
      <c r="F11507" s="1304" t="s">
        <v>2388</v>
      </c>
      <c r="G11507" s="881" t="s">
        <v>2346</v>
      </c>
    </row>
    <row r="11508" spans="2:7" ht="15.75" x14ac:dyDescent="0.25">
      <c r="B11508" s="1059">
        <v>44910</v>
      </c>
      <c r="C11508" s="1085" t="s">
        <v>2343</v>
      </c>
      <c r="D11508" s="882" t="s">
        <v>2278</v>
      </c>
      <c r="E11508" s="883" t="s">
        <v>2391</v>
      </c>
      <c r="F11508" s="1310" t="s">
        <v>2392</v>
      </c>
      <c r="G11508" s="881" t="s">
        <v>2346</v>
      </c>
    </row>
    <row r="11509" spans="2:7" ht="15.75" x14ac:dyDescent="0.25">
      <c r="B11509" s="1059">
        <v>44910</v>
      </c>
      <c r="C11509" s="1085" t="s">
        <v>2343</v>
      </c>
      <c r="D11509" s="1061" t="s">
        <v>2399</v>
      </c>
      <c r="E11509" s="1062" t="s">
        <v>3817</v>
      </c>
      <c r="F11509" s="1305" t="s">
        <v>2485</v>
      </c>
      <c r="G11509" s="1088" t="s">
        <v>2346</v>
      </c>
    </row>
    <row r="11510" spans="2:7" ht="15.75" x14ac:dyDescent="0.25">
      <c r="B11510" s="1059">
        <v>44910</v>
      </c>
      <c r="C11510" s="1085" t="s">
        <v>2343</v>
      </c>
      <c r="D11510" s="1061" t="s">
        <v>2399</v>
      </c>
      <c r="E11510" s="878" t="s">
        <v>2405</v>
      </c>
      <c r="F11510" s="1317" t="s">
        <v>2406</v>
      </c>
      <c r="G11510" s="1088" t="s">
        <v>2346</v>
      </c>
    </row>
    <row r="11511" spans="2:7" ht="15.75" x14ac:dyDescent="0.25">
      <c r="B11511" s="1059">
        <v>44910</v>
      </c>
      <c r="C11511" s="1085" t="s">
        <v>2343</v>
      </c>
      <c r="D11511" s="1061" t="s">
        <v>2399</v>
      </c>
      <c r="E11511" s="878" t="s">
        <v>2377</v>
      </c>
      <c r="F11511" s="1317" t="s">
        <v>2378</v>
      </c>
      <c r="G11511" s="881" t="s">
        <v>2346</v>
      </c>
    </row>
    <row r="11512" spans="2:7" ht="15.75" x14ac:dyDescent="0.25">
      <c r="B11512" s="1059">
        <v>44910</v>
      </c>
      <c r="C11512" s="1087" t="s">
        <v>2343</v>
      </c>
      <c r="D11512" s="1061" t="s">
        <v>2399</v>
      </c>
      <c r="E11512" s="1062" t="s">
        <v>2400</v>
      </c>
      <c r="F11512" s="1360" t="s">
        <v>3731</v>
      </c>
      <c r="G11512" s="1088" t="s">
        <v>2346</v>
      </c>
    </row>
    <row r="11513" spans="2:7" ht="15.75" x14ac:dyDescent="0.25">
      <c r="B11513" s="1059">
        <v>44910</v>
      </c>
      <c r="C11513" s="1087" t="s">
        <v>2343</v>
      </c>
      <c r="D11513" s="1061" t="s">
        <v>3915</v>
      </c>
      <c r="E11513" s="856" t="s">
        <v>3901</v>
      </c>
      <c r="F11513" s="1360" t="s">
        <v>2357</v>
      </c>
      <c r="G11513" s="1088" t="s">
        <v>2346</v>
      </c>
    </row>
    <row r="11514" spans="2:7" ht="15.75" x14ac:dyDescent="0.25">
      <c r="B11514" s="1059">
        <v>44910</v>
      </c>
      <c r="C11514" s="1087" t="s">
        <v>2343</v>
      </c>
      <c r="D11514" s="1061" t="s">
        <v>3915</v>
      </c>
      <c r="E11514" s="856" t="s">
        <v>2344</v>
      </c>
      <c r="F11514" s="1305" t="s">
        <v>2345</v>
      </c>
      <c r="G11514" s="884" t="s">
        <v>2346</v>
      </c>
    </row>
    <row r="11515" spans="2:7" ht="15.75" x14ac:dyDescent="0.25">
      <c r="B11515" s="1059">
        <v>44910</v>
      </c>
      <c r="C11515" s="1087" t="s">
        <v>2343</v>
      </c>
      <c r="D11515" s="1061" t="s">
        <v>3915</v>
      </c>
      <c r="E11515" s="878" t="s">
        <v>3873</v>
      </c>
      <c r="F11515" s="1370" t="s">
        <v>2376</v>
      </c>
      <c r="G11515" s="884" t="s">
        <v>2346</v>
      </c>
    </row>
    <row r="11516" spans="2:7" ht="15.75" x14ac:dyDescent="0.25">
      <c r="B11516" s="1059">
        <v>44910</v>
      </c>
      <c r="C11516" s="1087" t="s">
        <v>2343</v>
      </c>
      <c r="D11516" s="1061" t="s">
        <v>3915</v>
      </c>
      <c r="E11516" s="856" t="s">
        <v>2473</v>
      </c>
      <c r="F11516" s="1310" t="s">
        <v>2366</v>
      </c>
      <c r="G11516" s="884" t="s">
        <v>2346</v>
      </c>
    </row>
    <row r="11517" spans="2:7" ht="15.75" x14ac:dyDescent="0.25">
      <c r="B11517" s="1059">
        <v>44910</v>
      </c>
      <c r="C11517" s="1107" t="s">
        <v>2343</v>
      </c>
      <c r="D11517" s="1061" t="s">
        <v>860</v>
      </c>
      <c r="E11517" s="856" t="s">
        <v>2360</v>
      </c>
      <c r="F11517" s="1304" t="s">
        <v>2361</v>
      </c>
      <c r="G11517" s="884" t="s">
        <v>2346</v>
      </c>
    </row>
    <row r="11518" spans="2:7" ht="15.75" x14ac:dyDescent="0.25">
      <c r="B11518" s="1059">
        <v>44910</v>
      </c>
      <c r="C11518" s="1107" t="s">
        <v>2343</v>
      </c>
      <c r="D11518" s="1061" t="s">
        <v>860</v>
      </c>
      <c r="E11518" s="1062" t="s">
        <v>2354</v>
      </c>
      <c r="F11518" s="1360" t="s">
        <v>2355</v>
      </c>
      <c r="G11518" s="919" t="s">
        <v>2346</v>
      </c>
    </row>
    <row r="11519" spans="2:7" ht="15.75" x14ac:dyDescent="0.25">
      <c r="B11519" s="1059">
        <v>44910</v>
      </c>
      <c r="C11519" s="1107" t="s">
        <v>2343</v>
      </c>
      <c r="D11519" s="1061" t="s">
        <v>860</v>
      </c>
      <c r="E11519" s="1062" t="s">
        <v>2611</v>
      </c>
      <c r="F11519" s="1305" t="s">
        <v>2464</v>
      </c>
      <c r="G11519" s="919" t="s">
        <v>2346</v>
      </c>
    </row>
    <row r="11520" spans="2:7" ht="15.75" x14ac:dyDescent="0.25">
      <c r="B11520" s="1059">
        <v>44910</v>
      </c>
      <c r="C11520" s="1107" t="s">
        <v>2343</v>
      </c>
      <c r="D11520" s="1061" t="s">
        <v>860</v>
      </c>
      <c r="E11520" s="1062" t="s">
        <v>3941</v>
      </c>
      <c r="F11520" s="1320" t="s">
        <v>2403</v>
      </c>
      <c r="G11520" s="919" t="s">
        <v>2346</v>
      </c>
    </row>
    <row r="11521" spans="2:7" ht="15.75" x14ac:dyDescent="0.25">
      <c r="B11521" s="1059">
        <v>44910</v>
      </c>
      <c r="C11521" s="936" t="s">
        <v>2407</v>
      </c>
      <c r="D11521" s="974" t="s">
        <v>3878</v>
      </c>
      <c r="E11521" s="938" t="s">
        <v>3821</v>
      </c>
      <c r="F11521" s="1343" t="s">
        <v>3828</v>
      </c>
      <c r="G11521" s="1089" t="s">
        <v>2346</v>
      </c>
    </row>
    <row r="11522" spans="2:7" ht="15.75" x14ac:dyDescent="0.25">
      <c r="B11522" s="1059">
        <v>44910</v>
      </c>
      <c r="C11522" s="936" t="s">
        <v>2407</v>
      </c>
      <c r="D11522" s="937" t="s">
        <v>3878</v>
      </c>
      <c r="E11522" s="936" t="s">
        <v>3813</v>
      </c>
      <c r="F11522" s="1326" t="s">
        <v>2513</v>
      </c>
      <c r="G11522" s="951" t="s">
        <v>2346</v>
      </c>
    </row>
    <row r="11523" spans="2:7" ht="15.75" x14ac:dyDescent="0.25">
      <c r="B11523" s="1058">
        <v>44910</v>
      </c>
      <c r="C11523" s="936" t="s">
        <v>2407</v>
      </c>
      <c r="D11523" s="937" t="s">
        <v>3878</v>
      </c>
      <c r="E11523" s="939" t="s">
        <v>2532</v>
      </c>
      <c r="F11523" s="1343" t="s">
        <v>2435</v>
      </c>
      <c r="G11523" s="951" t="s">
        <v>2346</v>
      </c>
    </row>
    <row r="11524" spans="2:7" ht="15.75" x14ac:dyDescent="0.25">
      <c r="B11524" s="1059">
        <v>44910</v>
      </c>
      <c r="C11524" s="936" t="s">
        <v>2407</v>
      </c>
      <c r="D11524" s="937" t="s">
        <v>3943</v>
      </c>
      <c r="E11524" s="1118" t="s">
        <v>3825</v>
      </c>
      <c r="F11524" s="1371" t="s">
        <v>3863</v>
      </c>
      <c r="G11524" s="951" t="s">
        <v>2346</v>
      </c>
    </row>
    <row r="11525" spans="2:7" ht="15.75" x14ac:dyDescent="0.25">
      <c r="B11525" s="1058">
        <v>44910</v>
      </c>
      <c r="C11525" s="936" t="s">
        <v>2407</v>
      </c>
      <c r="D11525" s="937" t="s">
        <v>3943</v>
      </c>
      <c r="E11525" s="948" t="s">
        <v>3944</v>
      </c>
      <c r="F11525" s="1326" t="s">
        <v>3822</v>
      </c>
      <c r="G11525" s="951" t="s">
        <v>2346</v>
      </c>
    </row>
    <row r="11526" spans="2:7" ht="15.75" x14ac:dyDescent="0.25">
      <c r="B11526" s="1059">
        <v>44910</v>
      </c>
      <c r="C11526" s="936" t="s">
        <v>2407</v>
      </c>
      <c r="D11526" s="937" t="s">
        <v>2619</v>
      </c>
      <c r="E11526" s="948" t="s">
        <v>3945</v>
      </c>
      <c r="F11526" s="1326" t="s">
        <v>2526</v>
      </c>
      <c r="G11526" s="951" t="s">
        <v>2346</v>
      </c>
    </row>
    <row r="11527" spans="2:7" ht="15.75" x14ac:dyDescent="0.25">
      <c r="B11527" s="1059">
        <v>44910</v>
      </c>
      <c r="C11527" s="939" t="s">
        <v>2407</v>
      </c>
      <c r="D11527" s="1049" t="s">
        <v>2619</v>
      </c>
      <c r="E11527" s="936" t="s">
        <v>3807</v>
      </c>
      <c r="F11527" s="1326" t="s">
        <v>2510</v>
      </c>
      <c r="G11527" s="1045" t="s">
        <v>2346</v>
      </c>
    </row>
    <row r="11528" spans="2:7" ht="15.75" x14ac:dyDescent="0.25">
      <c r="B11528" s="1059">
        <v>44910</v>
      </c>
      <c r="C11528" s="1113" t="s">
        <v>2407</v>
      </c>
      <c r="D11528" s="1124" t="s">
        <v>2416</v>
      </c>
      <c r="E11528" s="2040" t="s">
        <v>2417</v>
      </c>
      <c r="F11528" s="1376">
        <v>9175351402</v>
      </c>
      <c r="G11528" s="1091" t="s">
        <v>2314</v>
      </c>
    </row>
    <row r="11529" spans="2:7" ht="15.75" x14ac:dyDescent="0.25">
      <c r="B11529" s="1059">
        <v>44910</v>
      </c>
      <c r="C11529" s="1114" t="s">
        <v>2407</v>
      </c>
      <c r="D11529" s="1124" t="s">
        <v>3210</v>
      </c>
      <c r="E11529" s="2040" t="s">
        <v>3444</v>
      </c>
      <c r="F11529" s="1376">
        <v>19176403868</v>
      </c>
      <c r="G11529" s="1093" t="s">
        <v>2314</v>
      </c>
    </row>
    <row r="11530" spans="2:7" ht="15.75" x14ac:dyDescent="0.25">
      <c r="B11530" s="1059">
        <v>44910</v>
      </c>
      <c r="C11530" s="1114" t="s">
        <v>2407</v>
      </c>
      <c r="D11530" s="1125" t="s">
        <v>2419</v>
      </c>
      <c r="E11530" s="2041" t="s">
        <v>2420</v>
      </c>
      <c r="F11530" s="1377" t="s">
        <v>2421</v>
      </c>
      <c r="G11530" s="1093" t="s">
        <v>2314</v>
      </c>
    </row>
    <row r="11531" spans="2:7" ht="15.75" x14ac:dyDescent="0.25">
      <c r="B11531" s="1060">
        <v>44911</v>
      </c>
      <c r="C11531" s="1116" t="s">
        <v>2310</v>
      </c>
      <c r="D11531" s="642" t="s">
        <v>2311</v>
      </c>
      <c r="E11531" s="642" t="s">
        <v>2423</v>
      </c>
      <c r="F11531" s="768" t="s">
        <v>2424</v>
      </c>
      <c r="G11531" s="1084" t="s">
        <v>2314</v>
      </c>
    </row>
    <row r="11532" spans="2:7" ht="15.75" x14ac:dyDescent="0.25">
      <c r="B11532" s="1060">
        <v>44911</v>
      </c>
      <c r="C11532" s="1116" t="s">
        <v>2310</v>
      </c>
      <c r="D11532" s="642" t="s">
        <v>2311</v>
      </c>
      <c r="E11532" s="642" t="s">
        <v>3876</v>
      </c>
      <c r="F11532" s="768">
        <v>13478989848</v>
      </c>
      <c r="G11532" s="1084" t="s">
        <v>2314</v>
      </c>
    </row>
    <row r="11533" spans="2:7" ht="15.75" x14ac:dyDescent="0.25">
      <c r="B11533" s="1060">
        <v>44911</v>
      </c>
      <c r="C11533" s="1116" t="s">
        <v>2310</v>
      </c>
      <c r="D11533" s="642" t="s">
        <v>2311</v>
      </c>
      <c r="E11533" s="642" t="s">
        <v>3934</v>
      </c>
      <c r="F11533" s="768">
        <v>3474464300</v>
      </c>
      <c r="G11533" s="1084" t="s">
        <v>2314</v>
      </c>
    </row>
    <row r="11534" spans="2:7" ht="15.75" x14ac:dyDescent="0.25">
      <c r="B11534" s="1060">
        <v>44911</v>
      </c>
      <c r="C11534" s="1116" t="s">
        <v>2310</v>
      </c>
      <c r="D11534" s="642" t="s">
        <v>2311</v>
      </c>
      <c r="E11534" s="642" t="s">
        <v>3019</v>
      </c>
      <c r="F11534" s="768">
        <v>3476784064</v>
      </c>
      <c r="G11534" s="1084" t="s">
        <v>2314</v>
      </c>
    </row>
    <row r="11535" spans="2:7" ht="15.75" x14ac:dyDescent="0.25">
      <c r="B11535" s="1060">
        <v>44911</v>
      </c>
      <c r="C11535" s="1116" t="s">
        <v>2310</v>
      </c>
      <c r="D11535" s="642" t="s">
        <v>2315</v>
      </c>
      <c r="E11535" s="642" t="s">
        <v>2422</v>
      </c>
      <c r="F11535" s="768">
        <v>9179751158</v>
      </c>
      <c r="G11535" s="1084" t="s">
        <v>2314</v>
      </c>
    </row>
    <row r="11536" spans="2:7" ht="15.75" x14ac:dyDescent="0.25">
      <c r="B11536" s="1060">
        <v>44911</v>
      </c>
      <c r="C11536" s="1116" t="s">
        <v>2310</v>
      </c>
      <c r="D11536" s="642" t="s">
        <v>2315</v>
      </c>
      <c r="E11536" s="642" t="s">
        <v>3384</v>
      </c>
      <c r="F11536" s="768">
        <v>9179217383</v>
      </c>
      <c r="G11536" s="1084" t="s">
        <v>2314</v>
      </c>
    </row>
    <row r="11537" spans="2:7" ht="15.75" x14ac:dyDescent="0.25">
      <c r="B11537" s="1060">
        <v>44911</v>
      </c>
      <c r="C11537" s="1116" t="s">
        <v>2310</v>
      </c>
      <c r="D11537" s="642" t="s">
        <v>2315</v>
      </c>
      <c r="E11537" s="642" t="s">
        <v>2439</v>
      </c>
      <c r="F11537" s="768">
        <v>7186824921</v>
      </c>
      <c r="G11537" s="1084" t="s">
        <v>2314</v>
      </c>
    </row>
    <row r="11538" spans="2:7" ht="15.75" x14ac:dyDescent="0.25">
      <c r="B11538" s="1060">
        <v>44911</v>
      </c>
      <c r="C11538" s="1116" t="s">
        <v>2310</v>
      </c>
      <c r="D11538" s="642" t="s">
        <v>2315</v>
      </c>
      <c r="E11538" s="642" t="s">
        <v>2476</v>
      </c>
      <c r="F11538" s="768">
        <v>7188097883</v>
      </c>
      <c r="G11538" s="1084" t="s">
        <v>2314</v>
      </c>
    </row>
    <row r="11539" spans="2:7" ht="15.75" x14ac:dyDescent="0.25">
      <c r="B11539" s="1060">
        <v>44911</v>
      </c>
      <c r="C11539" s="1116" t="s">
        <v>2310</v>
      </c>
      <c r="D11539" s="642" t="s">
        <v>2448</v>
      </c>
      <c r="E11539" s="642" t="s">
        <v>2537</v>
      </c>
      <c r="F11539" s="768">
        <v>13476220673</v>
      </c>
      <c r="G11539" s="1084" t="s">
        <v>2314</v>
      </c>
    </row>
    <row r="11540" spans="2:7" ht="15.75" x14ac:dyDescent="0.25">
      <c r="B11540" s="1060">
        <v>44911</v>
      </c>
      <c r="C11540" s="1116" t="s">
        <v>2310</v>
      </c>
      <c r="D11540" s="642" t="s">
        <v>2448</v>
      </c>
      <c r="E11540" s="642" t="s">
        <v>2597</v>
      </c>
      <c r="F11540" s="768">
        <v>13474881897</v>
      </c>
      <c r="G11540" s="1084" t="s">
        <v>2314</v>
      </c>
    </row>
    <row r="11541" spans="2:7" ht="15.75" x14ac:dyDescent="0.25">
      <c r="B11541" s="1060">
        <v>44911</v>
      </c>
      <c r="C11541" s="1116" t="s">
        <v>2310</v>
      </c>
      <c r="D11541" s="642" t="s">
        <v>2317</v>
      </c>
      <c r="E11541" s="642" t="s">
        <v>3468</v>
      </c>
      <c r="F11541" s="768">
        <v>9176233010</v>
      </c>
      <c r="G11541" s="1084" t="s">
        <v>2314</v>
      </c>
    </row>
    <row r="11542" spans="2:7" ht="15.75" x14ac:dyDescent="0.25">
      <c r="B11542" s="1060">
        <v>44911</v>
      </c>
      <c r="C11542" s="1116" t="s">
        <v>2310</v>
      </c>
      <c r="D11542" s="642" t="s">
        <v>2317</v>
      </c>
      <c r="E11542" s="642" t="s">
        <v>3185</v>
      </c>
      <c r="F11542" s="768">
        <v>6469392493</v>
      </c>
      <c r="G11542" s="1084" t="s">
        <v>2314</v>
      </c>
    </row>
    <row r="11543" spans="2:7" ht="15.75" x14ac:dyDescent="0.25">
      <c r="B11543" s="1060">
        <v>44911</v>
      </c>
      <c r="C11543" s="1116" t="s">
        <v>2310</v>
      </c>
      <c r="D11543" s="642" t="s">
        <v>2317</v>
      </c>
      <c r="E11543" s="642" t="s">
        <v>2320</v>
      </c>
      <c r="F11543" s="768">
        <v>3472295104</v>
      </c>
      <c r="G11543" s="1084" t="s">
        <v>2314</v>
      </c>
    </row>
    <row r="11544" spans="2:7" ht="15.75" x14ac:dyDescent="0.25">
      <c r="B11544" s="1060">
        <v>44911</v>
      </c>
      <c r="C11544" s="1116" t="s">
        <v>2310</v>
      </c>
      <c r="D11544" s="642" t="s">
        <v>2521</v>
      </c>
      <c r="E11544" s="642" t="s">
        <v>3529</v>
      </c>
      <c r="F11544" s="768" t="s">
        <v>3458</v>
      </c>
      <c r="G11544" s="1084" t="s">
        <v>2314</v>
      </c>
    </row>
    <row r="11545" spans="2:7" ht="15.75" x14ac:dyDescent="0.25">
      <c r="B11545" s="1060">
        <v>44911</v>
      </c>
      <c r="C11545" s="1116" t="s">
        <v>2310</v>
      </c>
      <c r="D11545" s="642" t="s">
        <v>2329</v>
      </c>
      <c r="E11545" s="642" t="s">
        <v>2931</v>
      </c>
      <c r="F11545" s="768">
        <v>7187497070</v>
      </c>
      <c r="G11545" s="1084" t="s">
        <v>2314</v>
      </c>
    </row>
    <row r="11546" spans="2:7" ht="15.75" x14ac:dyDescent="0.25">
      <c r="B11546" s="1060">
        <v>44911</v>
      </c>
      <c r="C11546" s="1116" t="s">
        <v>2310</v>
      </c>
      <c r="D11546" s="642" t="s">
        <v>2329</v>
      </c>
      <c r="E11546" s="642" t="s">
        <v>2333</v>
      </c>
      <c r="F11546" s="768" t="s">
        <v>2334</v>
      </c>
      <c r="G11546" s="1084" t="s">
        <v>2314</v>
      </c>
    </row>
    <row r="11547" spans="2:7" ht="15.75" x14ac:dyDescent="0.25">
      <c r="B11547" s="1060">
        <v>44911</v>
      </c>
      <c r="C11547" s="1116" t="s">
        <v>2310</v>
      </c>
      <c r="D11547" s="642" t="s">
        <v>2335</v>
      </c>
      <c r="E11547" s="642" t="s">
        <v>3946</v>
      </c>
      <c r="F11547" s="768">
        <v>9172141176</v>
      </c>
      <c r="G11547" s="1084" t="s">
        <v>2314</v>
      </c>
    </row>
    <row r="11548" spans="2:7" ht="15.75" x14ac:dyDescent="0.25">
      <c r="B11548" s="1060">
        <v>44911</v>
      </c>
      <c r="C11548" s="1116" t="s">
        <v>2310</v>
      </c>
      <c r="D11548" s="642" t="s">
        <v>2335</v>
      </c>
      <c r="E11548" s="642" t="s">
        <v>3937</v>
      </c>
      <c r="F11548" s="768">
        <v>7184506220</v>
      </c>
      <c r="G11548" s="1084" t="s">
        <v>2314</v>
      </c>
    </row>
    <row r="11549" spans="2:7" ht="15.75" x14ac:dyDescent="0.25">
      <c r="B11549" s="1060">
        <v>44911</v>
      </c>
      <c r="C11549" s="1116" t="s">
        <v>2310</v>
      </c>
      <c r="D11549" s="642" t="s">
        <v>2338</v>
      </c>
      <c r="E11549" s="642" t="s">
        <v>2426</v>
      </c>
      <c r="F11549" s="768" t="s">
        <v>2495</v>
      </c>
      <c r="G11549" s="1084" t="s">
        <v>2314</v>
      </c>
    </row>
    <row r="11550" spans="2:7" ht="15.75" x14ac:dyDescent="0.25">
      <c r="B11550" s="1060">
        <v>44911</v>
      </c>
      <c r="C11550" s="1116" t="s">
        <v>2310</v>
      </c>
      <c r="D11550" s="642" t="s">
        <v>2338</v>
      </c>
      <c r="E11550" s="642" t="s">
        <v>2341</v>
      </c>
      <c r="F11550" s="768" t="s">
        <v>2342</v>
      </c>
      <c r="G11550" s="1084" t="s">
        <v>2314</v>
      </c>
    </row>
    <row r="11551" spans="2:7" ht="15.75" x14ac:dyDescent="0.25">
      <c r="B11551" s="1060">
        <v>44911</v>
      </c>
      <c r="C11551" s="1116" t="s">
        <v>2310</v>
      </c>
      <c r="D11551" s="642" t="s">
        <v>2338</v>
      </c>
      <c r="E11551" s="642" t="s">
        <v>2339</v>
      </c>
      <c r="F11551" s="768">
        <v>3476614552</v>
      </c>
      <c r="G11551" s="1084" t="s">
        <v>2314</v>
      </c>
    </row>
    <row r="11552" spans="2:7" ht="15.75" x14ac:dyDescent="0.25">
      <c r="B11552" s="1060">
        <v>44911</v>
      </c>
      <c r="C11552" s="1116" t="s">
        <v>2310</v>
      </c>
      <c r="D11552" s="642" t="s">
        <v>2338</v>
      </c>
      <c r="E11552" s="642" t="s">
        <v>2576</v>
      </c>
      <c r="F11552" s="768" t="s">
        <v>3540</v>
      </c>
      <c r="G11552" s="1084" t="s">
        <v>2314</v>
      </c>
    </row>
    <row r="11553" spans="2:7" ht="15.75" x14ac:dyDescent="0.25">
      <c r="B11553" s="1060">
        <v>44911</v>
      </c>
      <c r="C11553" s="1095" t="s">
        <v>2343</v>
      </c>
      <c r="D11553" s="1055" t="s">
        <v>3734</v>
      </c>
      <c r="E11553" s="1021" t="s">
        <v>2367</v>
      </c>
      <c r="F11553" s="1347" t="s">
        <v>2368</v>
      </c>
      <c r="G11553" s="1022" t="s">
        <v>2346</v>
      </c>
    </row>
    <row r="11554" spans="2:7" ht="15.75" x14ac:dyDescent="0.25">
      <c r="B11554" s="1060">
        <v>44911</v>
      </c>
      <c r="C11554" s="1096" t="s">
        <v>2343</v>
      </c>
      <c r="D11554" s="1056" t="s">
        <v>3734</v>
      </c>
      <c r="E11554" s="1021" t="s">
        <v>2372</v>
      </c>
      <c r="F11554" s="1347" t="s">
        <v>2373</v>
      </c>
      <c r="G11554" s="1022" t="s">
        <v>2346</v>
      </c>
    </row>
    <row r="11555" spans="2:7" ht="15.75" x14ac:dyDescent="0.25">
      <c r="B11555" s="1060">
        <v>44911</v>
      </c>
      <c r="C11555" s="1097" t="s">
        <v>2343</v>
      </c>
      <c r="D11555" s="1055" t="s">
        <v>3734</v>
      </c>
      <c r="E11555" s="1021" t="s">
        <v>2351</v>
      </c>
      <c r="F11555" s="1347" t="s">
        <v>2352</v>
      </c>
      <c r="G11555" s="1022" t="s">
        <v>2346</v>
      </c>
    </row>
    <row r="11556" spans="2:7" ht="15.75" x14ac:dyDescent="0.25">
      <c r="B11556" s="1060">
        <v>44911</v>
      </c>
      <c r="C11556" s="1096" t="s">
        <v>2343</v>
      </c>
      <c r="D11556" s="1055" t="s">
        <v>2584</v>
      </c>
      <c r="E11556" s="1065" t="s">
        <v>2405</v>
      </c>
      <c r="F11556" s="1368" t="s">
        <v>3731</v>
      </c>
      <c r="G11556" s="1022" t="s">
        <v>2346</v>
      </c>
    </row>
    <row r="11557" spans="2:7" ht="15.75" x14ac:dyDescent="0.25">
      <c r="B11557" s="1060">
        <v>44911</v>
      </c>
      <c r="C11557" s="1096" t="s">
        <v>2343</v>
      </c>
      <c r="D11557" s="1055" t="s">
        <v>2584</v>
      </c>
      <c r="E11557" s="1021" t="s">
        <v>2377</v>
      </c>
      <c r="F11557" s="1347" t="s">
        <v>2378</v>
      </c>
      <c r="G11557" s="1099" t="s">
        <v>2346</v>
      </c>
    </row>
    <row r="11558" spans="2:7" ht="15.75" x14ac:dyDescent="0.25">
      <c r="B11558" s="1060">
        <v>44911</v>
      </c>
      <c r="C11558" s="1096" t="s">
        <v>2343</v>
      </c>
      <c r="D11558" s="1055" t="s">
        <v>2584</v>
      </c>
      <c r="E11558" s="1021" t="s">
        <v>3817</v>
      </c>
      <c r="F11558" s="1305" t="s">
        <v>2485</v>
      </c>
      <c r="G11558" s="1022" t="s">
        <v>2346</v>
      </c>
    </row>
    <row r="11559" spans="2:7" ht="15.75" x14ac:dyDescent="0.25">
      <c r="B11559" s="1060">
        <v>44911</v>
      </c>
      <c r="C11559" s="1096" t="s">
        <v>2343</v>
      </c>
      <c r="D11559" s="1055" t="s">
        <v>2521</v>
      </c>
      <c r="E11559" s="1021" t="s">
        <v>2530</v>
      </c>
      <c r="F11559" s="1305" t="s">
        <v>2429</v>
      </c>
      <c r="G11559" s="1022" t="s">
        <v>2346</v>
      </c>
    </row>
    <row r="11560" spans="2:7" ht="15.75" x14ac:dyDescent="0.25">
      <c r="B11560" s="1060">
        <v>44911</v>
      </c>
      <c r="C11560" s="1096" t="s">
        <v>2343</v>
      </c>
      <c r="D11560" s="1055" t="s">
        <v>2521</v>
      </c>
      <c r="E11560" s="1021" t="s">
        <v>2354</v>
      </c>
      <c r="F11560" s="1305" t="s">
        <v>2355</v>
      </c>
      <c r="G11560" s="1022" t="s">
        <v>2346</v>
      </c>
    </row>
    <row r="11561" spans="2:7" ht="15.75" x14ac:dyDescent="0.25">
      <c r="B11561" s="1060">
        <v>44911</v>
      </c>
      <c r="C11561" s="1096" t="s">
        <v>2343</v>
      </c>
      <c r="D11561" s="1055" t="s">
        <v>2521</v>
      </c>
      <c r="E11561" s="1122" t="s">
        <v>2400</v>
      </c>
      <c r="F11561" s="1372" t="s">
        <v>3731</v>
      </c>
      <c r="G11561" s="1022" t="s">
        <v>2346</v>
      </c>
    </row>
    <row r="11562" spans="2:7" ht="15.75" x14ac:dyDescent="0.25">
      <c r="B11562" s="1060">
        <v>44911</v>
      </c>
      <c r="C11562" s="1096" t="s">
        <v>2343</v>
      </c>
      <c r="D11562" s="1055" t="s">
        <v>2278</v>
      </c>
      <c r="E11562" s="1021" t="s">
        <v>2393</v>
      </c>
      <c r="F11562" s="1347" t="s">
        <v>2536</v>
      </c>
      <c r="G11562" s="1022" t="s">
        <v>2346</v>
      </c>
    </row>
    <row r="11563" spans="2:7" ht="15.75" x14ac:dyDescent="0.25">
      <c r="B11563" s="1060">
        <v>44911</v>
      </c>
      <c r="C11563" s="1096" t="s">
        <v>2343</v>
      </c>
      <c r="D11563" s="1055" t="s">
        <v>2278</v>
      </c>
      <c r="E11563" s="1021" t="s">
        <v>3873</v>
      </c>
      <c r="F11563" s="1347" t="s">
        <v>2376</v>
      </c>
      <c r="G11563" s="1022" t="s">
        <v>2346</v>
      </c>
    </row>
    <row r="11564" spans="2:7" ht="15.75" x14ac:dyDescent="0.25">
      <c r="B11564" s="1060">
        <v>44911</v>
      </c>
      <c r="C11564" s="1096" t="s">
        <v>2343</v>
      </c>
      <c r="D11564" s="1057" t="s">
        <v>2278</v>
      </c>
      <c r="E11564" s="1026" t="s">
        <v>2397</v>
      </c>
      <c r="F11564" s="1357" t="s">
        <v>2398</v>
      </c>
      <c r="G11564" s="1022" t="s">
        <v>2346</v>
      </c>
    </row>
    <row r="11565" spans="2:7" ht="15.75" x14ac:dyDescent="0.25">
      <c r="B11565" s="1060">
        <v>44911</v>
      </c>
      <c r="C11565" s="1100" t="s">
        <v>2343</v>
      </c>
      <c r="D11565" s="1119" t="s">
        <v>2278</v>
      </c>
      <c r="E11565" s="1102" t="s">
        <v>2504</v>
      </c>
      <c r="F11565" s="1369" t="s">
        <v>2489</v>
      </c>
      <c r="G11565" s="1027" t="s">
        <v>2346</v>
      </c>
    </row>
    <row r="11566" spans="2:7" ht="15.75" x14ac:dyDescent="0.25">
      <c r="B11566" s="1060">
        <v>44911</v>
      </c>
      <c r="C11566" s="938" t="s">
        <v>2407</v>
      </c>
      <c r="D11566" s="974" t="s">
        <v>2554</v>
      </c>
      <c r="E11566" s="938" t="s">
        <v>2532</v>
      </c>
      <c r="F11566" s="1343" t="s">
        <v>2435</v>
      </c>
      <c r="G11566" s="1089" t="s">
        <v>2346</v>
      </c>
    </row>
    <row r="11567" spans="2:7" ht="15.75" x14ac:dyDescent="0.25">
      <c r="B11567" s="1060">
        <v>44911</v>
      </c>
      <c r="C11567" s="938" t="s">
        <v>2407</v>
      </c>
      <c r="D11567" s="974" t="s">
        <v>2554</v>
      </c>
      <c r="E11567" s="936" t="s">
        <v>3825</v>
      </c>
      <c r="F11567" s="1371" t="s">
        <v>3863</v>
      </c>
      <c r="G11567" s="1089" t="s">
        <v>2346</v>
      </c>
    </row>
    <row r="11568" spans="2:7" ht="15.75" x14ac:dyDescent="0.25">
      <c r="B11568" s="1060">
        <v>44911</v>
      </c>
      <c r="C11568" s="936" t="s">
        <v>2407</v>
      </c>
      <c r="D11568" s="937" t="s">
        <v>2554</v>
      </c>
      <c r="E11568" s="936" t="s">
        <v>3821</v>
      </c>
      <c r="F11568" s="1326" t="s">
        <v>3828</v>
      </c>
      <c r="G11568" s="951" t="s">
        <v>2346</v>
      </c>
    </row>
    <row r="11569" spans="2:7" ht="15.75" x14ac:dyDescent="0.25">
      <c r="B11569" s="1060">
        <v>44911</v>
      </c>
      <c r="C11569" s="936" t="s">
        <v>2407</v>
      </c>
      <c r="D11569" s="937" t="s">
        <v>2408</v>
      </c>
      <c r="E11569" s="936" t="s">
        <v>3823</v>
      </c>
      <c r="F11569" s="1326" t="s">
        <v>2526</v>
      </c>
      <c r="G11569" s="951" t="s">
        <v>2346</v>
      </c>
    </row>
    <row r="11570" spans="2:7" ht="15.75" x14ac:dyDescent="0.25">
      <c r="B11570" s="1060">
        <v>44911</v>
      </c>
      <c r="C11570" s="936" t="s">
        <v>2407</v>
      </c>
      <c r="D11570" s="937" t="s">
        <v>2408</v>
      </c>
      <c r="E11570" s="936" t="s">
        <v>3824</v>
      </c>
      <c r="F11570" s="1326" t="s">
        <v>2436</v>
      </c>
      <c r="G11570" s="951" t="s">
        <v>2346</v>
      </c>
    </row>
    <row r="11571" spans="2:7" ht="15.75" x14ac:dyDescent="0.25">
      <c r="B11571" s="1060">
        <v>44911</v>
      </c>
      <c r="C11571" s="1114" t="s">
        <v>2407</v>
      </c>
      <c r="D11571" s="1124" t="s">
        <v>2416</v>
      </c>
      <c r="E11571" s="1124" t="s">
        <v>2417</v>
      </c>
      <c r="F11571" s="1376">
        <v>9175351402</v>
      </c>
      <c r="G11571" s="1093" t="s">
        <v>2314</v>
      </c>
    </row>
    <row r="11572" spans="2:7" ht="15.75" x14ac:dyDescent="0.25">
      <c r="B11572" s="1060">
        <v>44911</v>
      </c>
      <c r="C11572" s="1114" t="s">
        <v>2407</v>
      </c>
      <c r="D11572" s="1124" t="s">
        <v>3177</v>
      </c>
      <c r="E11572" s="1124" t="s">
        <v>3178</v>
      </c>
      <c r="F11572" s="1376">
        <v>3478350634</v>
      </c>
      <c r="G11572" s="1093" t="s">
        <v>2314</v>
      </c>
    </row>
    <row r="11573" spans="2:7" ht="15.75" x14ac:dyDescent="0.25">
      <c r="B11573" s="1060">
        <v>44911</v>
      </c>
      <c r="C11573" s="1114" t="s">
        <v>2407</v>
      </c>
      <c r="D11573" s="1124" t="s">
        <v>3210</v>
      </c>
      <c r="E11573" s="1124" t="s">
        <v>3444</v>
      </c>
      <c r="F11573" s="1376">
        <v>19176403868</v>
      </c>
      <c r="G11573" s="1093" t="s">
        <v>2314</v>
      </c>
    </row>
    <row r="11574" spans="2:7" ht="15.75" x14ac:dyDescent="0.25">
      <c r="B11574" s="1060">
        <v>44911</v>
      </c>
      <c r="C11574" s="1114" t="s">
        <v>2407</v>
      </c>
      <c r="D11574" s="1125" t="s">
        <v>2419</v>
      </c>
      <c r="E11574" s="1125" t="s">
        <v>2420</v>
      </c>
      <c r="F11574" s="1377" t="s">
        <v>2421</v>
      </c>
      <c r="G11574" s="1093" t="s">
        <v>2314</v>
      </c>
    </row>
    <row r="11575" spans="2:7" ht="15.75" x14ac:dyDescent="0.25">
      <c r="B11575" s="1060">
        <v>44912</v>
      </c>
      <c r="C11575" s="1116" t="s">
        <v>2310</v>
      </c>
      <c r="D11575" s="642" t="s">
        <v>2311</v>
      </c>
      <c r="E11575" s="642" t="s">
        <v>3876</v>
      </c>
      <c r="F11575" s="768">
        <v>13478989848</v>
      </c>
      <c r="G11575" s="1084" t="s">
        <v>2314</v>
      </c>
    </row>
    <row r="11576" spans="2:7" ht="15.75" x14ac:dyDescent="0.25">
      <c r="B11576" s="1060">
        <v>44912</v>
      </c>
      <c r="C11576" s="1116" t="s">
        <v>2310</v>
      </c>
      <c r="D11576" s="642" t="s">
        <v>2311</v>
      </c>
      <c r="E11576" s="642" t="s">
        <v>3831</v>
      </c>
      <c r="F11576" s="768" t="s">
        <v>3880</v>
      </c>
      <c r="G11576" s="1084" t="s">
        <v>2314</v>
      </c>
    </row>
    <row r="11577" spans="2:7" ht="15.75" x14ac:dyDescent="0.25">
      <c r="B11577" s="1060">
        <v>44912</v>
      </c>
      <c r="C11577" s="1116" t="s">
        <v>2310</v>
      </c>
      <c r="D11577" s="642" t="s">
        <v>2311</v>
      </c>
      <c r="E11577" s="642" t="s">
        <v>3934</v>
      </c>
      <c r="F11577" s="768">
        <v>3474464300</v>
      </c>
      <c r="G11577" s="1084" t="s">
        <v>2314</v>
      </c>
    </row>
    <row r="11578" spans="2:7" ht="15.75" x14ac:dyDescent="0.25">
      <c r="B11578" s="1060">
        <v>44912</v>
      </c>
      <c r="C11578" s="1116" t="s">
        <v>2310</v>
      </c>
      <c r="D11578" s="642" t="s">
        <v>2311</v>
      </c>
      <c r="E11578" s="642" t="s">
        <v>3933</v>
      </c>
      <c r="F11578" s="768">
        <v>3478851970</v>
      </c>
      <c r="G11578" s="1084" t="s">
        <v>2314</v>
      </c>
    </row>
    <row r="11579" spans="2:7" ht="15.75" x14ac:dyDescent="0.25">
      <c r="B11579" s="1060">
        <v>44912</v>
      </c>
      <c r="C11579" s="1116" t="s">
        <v>2310</v>
      </c>
      <c r="D11579" s="642" t="s">
        <v>2315</v>
      </c>
      <c r="E11579" s="642" t="s">
        <v>2446</v>
      </c>
      <c r="F11579" s="768">
        <v>3472251503</v>
      </c>
      <c r="G11579" s="1084" t="s">
        <v>2314</v>
      </c>
    </row>
    <row r="11580" spans="2:7" ht="15.75" x14ac:dyDescent="0.25">
      <c r="B11580" s="1060">
        <v>44912</v>
      </c>
      <c r="C11580" s="1116" t="s">
        <v>2310</v>
      </c>
      <c r="D11580" s="642" t="s">
        <v>2315</v>
      </c>
      <c r="E11580" s="642" t="s">
        <v>2422</v>
      </c>
      <c r="F11580" s="768">
        <v>9179751158</v>
      </c>
      <c r="G11580" s="1084" t="s">
        <v>2314</v>
      </c>
    </row>
    <row r="11581" spans="2:7" ht="15.75" x14ac:dyDescent="0.25">
      <c r="B11581" s="1060">
        <v>44912</v>
      </c>
      <c r="C11581" s="1116" t="s">
        <v>2310</v>
      </c>
      <c r="D11581" s="642" t="s">
        <v>2315</v>
      </c>
      <c r="E11581" s="642" t="s">
        <v>3384</v>
      </c>
      <c r="F11581" s="768">
        <v>9179217383</v>
      </c>
      <c r="G11581" s="1084" t="s">
        <v>2314</v>
      </c>
    </row>
    <row r="11582" spans="2:7" ht="15.75" x14ac:dyDescent="0.25">
      <c r="B11582" s="1060">
        <v>44912</v>
      </c>
      <c r="C11582" s="1116" t="s">
        <v>2310</v>
      </c>
      <c r="D11582" s="642" t="s">
        <v>2315</v>
      </c>
      <c r="E11582" s="642" t="s">
        <v>2545</v>
      </c>
      <c r="F11582" s="768">
        <v>9174235950</v>
      </c>
      <c r="G11582" s="1084" t="s">
        <v>2314</v>
      </c>
    </row>
    <row r="11583" spans="2:7" ht="15.75" x14ac:dyDescent="0.25">
      <c r="B11583" s="1060">
        <v>44912</v>
      </c>
      <c r="C11583" s="1116" t="s">
        <v>2310</v>
      </c>
      <c r="D11583" s="642" t="s">
        <v>2448</v>
      </c>
      <c r="E11583" s="642" t="s">
        <v>2549</v>
      </c>
      <c r="F11583" s="768">
        <v>6463203634</v>
      </c>
      <c r="G11583" s="1084" t="s">
        <v>2314</v>
      </c>
    </row>
    <row r="11584" spans="2:7" ht="15.75" x14ac:dyDescent="0.25">
      <c r="B11584" s="1060">
        <v>44912</v>
      </c>
      <c r="C11584" s="1116" t="s">
        <v>2310</v>
      </c>
      <c r="D11584" s="642" t="s">
        <v>2448</v>
      </c>
      <c r="E11584" s="642" t="s">
        <v>2537</v>
      </c>
      <c r="F11584" s="768">
        <v>13476220673</v>
      </c>
      <c r="G11584" s="1084" t="s">
        <v>2314</v>
      </c>
    </row>
    <row r="11585" spans="2:7" ht="15.75" x14ac:dyDescent="0.25">
      <c r="B11585" s="1060">
        <v>44912</v>
      </c>
      <c r="C11585" s="1116" t="s">
        <v>2310</v>
      </c>
      <c r="D11585" s="642" t="s">
        <v>2317</v>
      </c>
      <c r="E11585" s="642" t="s">
        <v>3936</v>
      </c>
      <c r="F11585" s="768">
        <v>9172328464</v>
      </c>
      <c r="G11585" s="1084" t="s">
        <v>2314</v>
      </c>
    </row>
    <row r="11586" spans="2:7" ht="15.75" x14ac:dyDescent="0.25">
      <c r="B11586" s="1060">
        <v>44912</v>
      </c>
      <c r="C11586" s="1116" t="s">
        <v>2310</v>
      </c>
      <c r="D11586" s="642" t="s">
        <v>2317</v>
      </c>
      <c r="E11586" s="642" t="s">
        <v>2319</v>
      </c>
      <c r="F11586" s="768" t="s">
        <v>2454</v>
      </c>
      <c r="G11586" s="1084" t="s">
        <v>2314</v>
      </c>
    </row>
    <row r="11587" spans="2:7" ht="15.75" x14ac:dyDescent="0.25">
      <c r="B11587" s="1060">
        <v>44912</v>
      </c>
      <c r="C11587" s="1116" t="s">
        <v>2310</v>
      </c>
      <c r="D11587" s="642" t="s">
        <v>2317</v>
      </c>
      <c r="E11587" s="642" t="s">
        <v>3185</v>
      </c>
      <c r="F11587" s="768">
        <v>6469392493</v>
      </c>
      <c r="G11587" s="1084" t="s">
        <v>2314</v>
      </c>
    </row>
    <row r="11588" spans="2:7" ht="15.75" x14ac:dyDescent="0.25">
      <c r="B11588" s="1060">
        <v>44912</v>
      </c>
      <c r="C11588" s="1116" t="s">
        <v>2310</v>
      </c>
      <c r="D11588" s="642" t="s">
        <v>2317</v>
      </c>
      <c r="E11588" s="642" t="s">
        <v>2320</v>
      </c>
      <c r="F11588" s="768">
        <v>3472295104</v>
      </c>
      <c r="G11588" s="1084" t="s">
        <v>2314</v>
      </c>
    </row>
    <row r="11589" spans="2:7" ht="15.75" x14ac:dyDescent="0.25">
      <c r="B11589" s="1060">
        <v>44912</v>
      </c>
      <c r="C11589" s="1116" t="s">
        <v>2310</v>
      </c>
      <c r="D11589" s="642" t="s">
        <v>2430</v>
      </c>
      <c r="E11589" s="642" t="s">
        <v>3104</v>
      </c>
      <c r="F11589" s="768" t="s">
        <v>3105</v>
      </c>
      <c r="G11589" s="1084" t="s">
        <v>2314</v>
      </c>
    </row>
    <row r="11590" spans="2:7" ht="15.75" x14ac:dyDescent="0.25">
      <c r="B11590" s="1060">
        <v>44912</v>
      </c>
      <c r="C11590" s="1116" t="s">
        <v>2310</v>
      </c>
      <c r="D11590" s="642" t="s">
        <v>2430</v>
      </c>
      <c r="E11590" s="642" t="s">
        <v>2347</v>
      </c>
      <c r="F11590" s="768">
        <v>2016684540</v>
      </c>
      <c r="G11590" s="1084" t="s">
        <v>2314</v>
      </c>
    </row>
    <row r="11591" spans="2:7" ht="15.75" x14ac:dyDescent="0.25">
      <c r="B11591" s="1060">
        <v>44912</v>
      </c>
      <c r="C11591" s="1116" t="s">
        <v>2310</v>
      </c>
      <c r="D11591" s="642" t="s">
        <v>2521</v>
      </c>
      <c r="E11591" s="642" t="s">
        <v>3528</v>
      </c>
      <c r="F11591" s="768">
        <v>9176239892</v>
      </c>
      <c r="G11591" s="1084" t="s">
        <v>2314</v>
      </c>
    </row>
    <row r="11592" spans="2:7" ht="15.75" x14ac:dyDescent="0.25">
      <c r="B11592" s="1060">
        <v>44912</v>
      </c>
      <c r="C11592" s="1116" t="s">
        <v>2310</v>
      </c>
      <c r="D11592" s="642" t="s">
        <v>2521</v>
      </c>
      <c r="E11592" s="642" t="s">
        <v>3529</v>
      </c>
      <c r="F11592" s="768" t="s">
        <v>3458</v>
      </c>
      <c r="G11592" s="1084" t="s">
        <v>2314</v>
      </c>
    </row>
    <row r="11593" spans="2:7" ht="15.75" x14ac:dyDescent="0.25">
      <c r="B11593" s="1060">
        <v>44912</v>
      </c>
      <c r="C11593" s="1116" t="s">
        <v>2310</v>
      </c>
      <c r="D11593" s="642" t="s">
        <v>2329</v>
      </c>
      <c r="E11593" s="642" t="s">
        <v>2330</v>
      </c>
      <c r="F11593" s="768">
        <v>6462848546</v>
      </c>
      <c r="G11593" s="1084" t="s">
        <v>2314</v>
      </c>
    </row>
    <row r="11594" spans="2:7" ht="15.75" x14ac:dyDescent="0.25">
      <c r="B11594" s="1060">
        <v>44912</v>
      </c>
      <c r="C11594" s="1116" t="s">
        <v>2310</v>
      </c>
      <c r="D11594" s="642" t="s">
        <v>2329</v>
      </c>
      <c r="E11594" s="642" t="s">
        <v>2442</v>
      </c>
      <c r="F11594" s="768" t="s">
        <v>2443</v>
      </c>
      <c r="G11594" s="1084" t="s">
        <v>2314</v>
      </c>
    </row>
    <row r="11595" spans="2:7" ht="15.75" x14ac:dyDescent="0.25">
      <c r="B11595" s="1060">
        <v>44912</v>
      </c>
      <c r="C11595" s="1116" t="s">
        <v>2310</v>
      </c>
      <c r="D11595" s="642" t="s">
        <v>2335</v>
      </c>
      <c r="E11595" s="642" t="s">
        <v>2417</v>
      </c>
      <c r="F11595" s="768">
        <v>9175351402</v>
      </c>
      <c r="G11595" s="1084" t="s">
        <v>2314</v>
      </c>
    </row>
    <row r="11596" spans="2:7" ht="15.75" x14ac:dyDescent="0.25">
      <c r="B11596" s="1060">
        <v>44912</v>
      </c>
      <c r="C11596" s="1116" t="s">
        <v>2310</v>
      </c>
      <c r="D11596" s="642" t="s">
        <v>2335</v>
      </c>
      <c r="E11596" s="642" t="s">
        <v>3453</v>
      </c>
      <c r="F11596" s="768" t="s">
        <v>3454</v>
      </c>
      <c r="G11596" s="1084" t="s">
        <v>2314</v>
      </c>
    </row>
    <row r="11597" spans="2:7" ht="15.75" x14ac:dyDescent="0.25">
      <c r="B11597" s="1060">
        <v>44912</v>
      </c>
      <c r="C11597" s="1116" t="s">
        <v>2310</v>
      </c>
      <c r="D11597" s="642" t="s">
        <v>2338</v>
      </c>
      <c r="E11597" s="642" t="s">
        <v>2457</v>
      </c>
      <c r="F11597" s="768">
        <v>7185367373</v>
      </c>
      <c r="G11597" s="1084" t="s">
        <v>2314</v>
      </c>
    </row>
    <row r="11598" spans="2:7" ht="15.75" x14ac:dyDescent="0.25">
      <c r="B11598" s="1060">
        <v>44912</v>
      </c>
      <c r="C11598" s="1116" t="s">
        <v>2310</v>
      </c>
      <c r="D11598" s="642" t="s">
        <v>2338</v>
      </c>
      <c r="E11598" s="642" t="s">
        <v>2341</v>
      </c>
      <c r="F11598" s="768" t="s">
        <v>2342</v>
      </c>
      <c r="G11598" s="1084" t="s">
        <v>2314</v>
      </c>
    </row>
    <row r="11599" spans="2:7" ht="15.75" x14ac:dyDescent="0.25">
      <c r="B11599" s="1060">
        <v>44912</v>
      </c>
      <c r="C11599" s="1116" t="s">
        <v>2310</v>
      </c>
      <c r="D11599" s="642" t="s">
        <v>2338</v>
      </c>
      <c r="E11599" s="642" t="s">
        <v>2339</v>
      </c>
      <c r="F11599" s="768">
        <v>3476614552</v>
      </c>
      <c r="G11599" s="1084" t="s">
        <v>2314</v>
      </c>
    </row>
    <row r="11600" spans="2:7" ht="15.75" x14ac:dyDescent="0.25">
      <c r="B11600" s="1060">
        <v>44912</v>
      </c>
      <c r="C11600" s="1116" t="s">
        <v>2310</v>
      </c>
      <c r="D11600" s="642" t="s">
        <v>2338</v>
      </c>
      <c r="E11600" s="642" t="s">
        <v>2576</v>
      </c>
      <c r="F11600" s="768" t="s">
        <v>3540</v>
      </c>
      <c r="G11600" s="1084" t="s">
        <v>2314</v>
      </c>
    </row>
    <row r="11601" spans="2:7" ht="15.75" x14ac:dyDescent="0.25">
      <c r="B11601" s="1060">
        <v>44912</v>
      </c>
      <c r="C11601" s="1096" t="s">
        <v>2343</v>
      </c>
      <c r="D11601" s="1053" t="s">
        <v>3734</v>
      </c>
      <c r="E11601" s="1021" t="s">
        <v>2367</v>
      </c>
      <c r="F11601" s="1347" t="s">
        <v>2368</v>
      </c>
      <c r="G11601" s="1022" t="s">
        <v>2346</v>
      </c>
    </row>
    <row r="11602" spans="2:7" ht="15.75" x14ac:dyDescent="0.25">
      <c r="B11602" s="1060">
        <v>44912</v>
      </c>
      <c r="C11602" s="1097" t="s">
        <v>2343</v>
      </c>
      <c r="D11602" s="1056" t="s">
        <v>3734</v>
      </c>
      <c r="E11602" s="1021" t="s">
        <v>2431</v>
      </c>
      <c r="F11602" s="1347" t="s">
        <v>2406</v>
      </c>
      <c r="G11602" s="1022" t="s">
        <v>2346</v>
      </c>
    </row>
    <row r="11603" spans="2:7" ht="15.75" x14ac:dyDescent="0.25">
      <c r="B11603" s="1060">
        <v>44912</v>
      </c>
      <c r="C11603" s="1097" t="s">
        <v>2343</v>
      </c>
      <c r="D11603" s="1056" t="s">
        <v>3734</v>
      </c>
      <c r="E11603" s="1021" t="s">
        <v>2372</v>
      </c>
      <c r="F11603" s="1347" t="s">
        <v>3920</v>
      </c>
      <c r="G11603" s="1022" t="s">
        <v>2346</v>
      </c>
    </row>
    <row r="11604" spans="2:7" ht="15.75" x14ac:dyDescent="0.25">
      <c r="B11604" s="1060">
        <v>44912</v>
      </c>
      <c r="C11604" s="1096" t="s">
        <v>2343</v>
      </c>
      <c r="D11604" s="1055" t="s">
        <v>3734</v>
      </c>
      <c r="E11604" s="1021" t="s">
        <v>2351</v>
      </c>
      <c r="F11604" s="1347" t="s">
        <v>2352</v>
      </c>
      <c r="G11604" s="1022" t="s">
        <v>2346</v>
      </c>
    </row>
    <row r="11605" spans="2:7" ht="15.75" x14ac:dyDescent="0.25">
      <c r="B11605" s="1060">
        <v>44912</v>
      </c>
      <c r="C11605" s="1096" t="s">
        <v>2343</v>
      </c>
      <c r="D11605" s="1055" t="s">
        <v>2584</v>
      </c>
      <c r="E11605" s="1018" t="s">
        <v>2583</v>
      </c>
      <c r="F11605" s="1367" t="s">
        <v>3731</v>
      </c>
      <c r="G11605" s="1022" t="s">
        <v>2346</v>
      </c>
    </row>
    <row r="11606" spans="2:7" ht="15.75" x14ac:dyDescent="0.25">
      <c r="B11606" s="1060">
        <v>44912</v>
      </c>
      <c r="C11606" s="1096" t="s">
        <v>2343</v>
      </c>
      <c r="D11606" s="1055" t="s">
        <v>2584</v>
      </c>
      <c r="E11606" s="1137" t="s">
        <v>3947</v>
      </c>
      <c r="F11606" s="1373" t="s">
        <v>3948</v>
      </c>
      <c r="G11606" s="1022" t="s">
        <v>2346</v>
      </c>
    </row>
    <row r="11607" spans="2:7" ht="15.75" x14ac:dyDescent="0.25">
      <c r="B11607" s="1060">
        <v>44912</v>
      </c>
      <c r="C11607" s="1096" t="s">
        <v>2343</v>
      </c>
      <c r="D11607" s="1136" t="s">
        <v>2584</v>
      </c>
      <c r="E11607" s="1120" t="s">
        <v>3817</v>
      </c>
      <c r="F11607" s="1374" t="s">
        <v>2485</v>
      </c>
      <c r="G11607" s="1022" t="s">
        <v>2346</v>
      </c>
    </row>
    <row r="11608" spans="2:7" ht="15.75" x14ac:dyDescent="0.25">
      <c r="B11608" s="1060">
        <v>44912</v>
      </c>
      <c r="C11608" s="1096" t="s">
        <v>2343</v>
      </c>
      <c r="D11608" s="1136" t="s">
        <v>2521</v>
      </c>
      <c r="E11608" s="1120" t="s">
        <v>2530</v>
      </c>
      <c r="F11608" s="1374" t="s">
        <v>2429</v>
      </c>
      <c r="G11608" s="1022" t="s">
        <v>2346</v>
      </c>
    </row>
    <row r="11609" spans="2:7" ht="15.75" x14ac:dyDescent="0.25">
      <c r="B11609" s="1060">
        <v>44912</v>
      </c>
      <c r="C11609" s="1096" t="s">
        <v>2343</v>
      </c>
      <c r="D11609" s="1136" t="s">
        <v>2521</v>
      </c>
      <c r="E11609" s="1120" t="s">
        <v>2354</v>
      </c>
      <c r="F11609" s="1374" t="s">
        <v>2355</v>
      </c>
      <c r="G11609" s="1022" t="s">
        <v>2346</v>
      </c>
    </row>
    <row r="11610" spans="2:7" ht="15.75" x14ac:dyDescent="0.25">
      <c r="B11610" s="1060">
        <v>44912</v>
      </c>
      <c r="C11610" s="1096" t="s">
        <v>2343</v>
      </c>
      <c r="D11610" s="1136" t="s">
        <v>2521</v>
      </c>
      <c r="E11610" s="1120" t="s">
        <v>2563</v>
      </c>
      <c r="F11610" s="1374" t="s">
        <v>2383</v>
      </c>
      <c r="G11610" s="1022" t="s">
        <v>2346</v>
      </c>
    </row>
    <row r="11611" spans="2:7" ht="15.75" x14ac:dyDescent="0.25">
      <c r="B11611" s="1060">
        <v>44912</v>
      </c>
      <c r="C11611" s="1096" t="s">
        <v>2343</v>
      </c>
      <c r="D11611" s="1055" t="s">
        <v>2278</v>
      </c>
      <c r="E11611" s="1021" t="s">
        <v>2393</v>
      </c>
      <c r="F11611" s="1347" t="s">
        <v>2394</v>
      </c>
      <c r="G11611" s="1022" t="s">
        <v>2346</v>
      </c>
    </row>
    <row r="11612" spans="2:7" ht="15.75" x14ac:dyDescent="0.25">
      <c r="B11612" s="1060">
        <v>44912</v>
      </c>
      <c r="C11612" s="1096" t="s">
        <v>2343</v>
      </c>
      <c r="D11612" s="1055" t="s">
        <v>2278</v>
      </c>
      <c r="E11612" s="1021" t="s">
        <v>3873</v>
      </c>
      <c r="F11612" s="1347" t="s">
        <v>2376</v>
      </c>
      <c r="G11612" s="1022" t="s">
        <v>2346</v>
      </c>
    </row>
    <row r="11613" spans="2:7" ht="15.75" x14ac:dyDescent="0.25">
      <c r="B11613" s="1060">
        <v>44912</v>
      </c>
      <c r="C11613" s="1101" t="s">
        <v>2343</v>
      </c>
      <c r="D11613" s="1119" t="s">
        <v>2278</v>
      </c>
      <c r="E11613" s="1102" t="s">
        <v>2504</v>
      </c>
      <c r="F11613" s="1369" t="s">
        <v>2489</v>
      </c>
      <c r="G11613" s="1103" t="s">
        <v>2346</v>
      </c>
    </row>
    <row r="11614" spans="2:7" ht="15.75" x14ac:dyDescent="0.25">
      <c r="B11614" s="1060">
        <v>44912</v>
      </c>
      <c r="C11614" s="936" t="s">
        <v>2407</v>
      </c>
      <c r="D11614" s="937" t="s">
        <v>2554</v>
      </c>
      <c r="E11614" s="936" t="s">
        <v>3823</v>
      </c>
      <c r="F11614" s="1326" t="s">
        <v>2526</v>
      </c>
      <c r="G11614" s="951" t="s">
        <v>2346</v>
      </c>
    </row>
    <row r="11615" spans="2:7" ht="15.75" x14ac:dyDescent="0.25">
      <c r="B11615" s="1060">
        <v>44912</v>
      </c>
      <c r="C11615" s="936" t="s">
        <v>2407</v>
      </c>
      <c r="D11615" s="937" t="s">
        <v>2408</v>
      </c>
      <c r="E11615" s="936" t="s">
        <v>3824</v>
      </c>
      <c r="F11615" s="1326" t="s">
        <v>3862</v>
      </c>
      <c r="G11615" s="951" t="s">
        <v>2346</v>
      </c>
    </row>
    <row r="11616" spans="2:7" ht="15.75" x14ac:dyDescent="0.25">
      <c r="B11616" s="1060">
        <v>44912</v>
      </c>
      <c r="C11616" s="936" t="s">
        <v>2407</v>
      </c>
      <c r="D11616" s="937" t="s">
        <v>2408</v>
      </c>
      <c r="E11616" s="936" t="s">
        <v>3949</v>
      </c>
      <c r="F11616" s="1371" t="s">
        <v>3863</v>
      </c>
      <c r="G11616" s="951" t="s">
        <v>2346</v>
      </c>
    </row>
    <row r="11617" spans="2:7" ht="15.75" x14ac:dyDescent="0.25">
      <c r="B11617" s="1060">
        <v>44912</v>
      </c>
      <c r="C11617" s="1114" t="s">
        <v>2407</v>
      </c>
      <c r="D11617" s="1124" t="s">
        <v>2416</v>
      </c>
      <c r="E11617" s="1124" t="s">
        <v>2417</v>
      </c>
      <c r="F11617" s="1376">
        <v>9175351402</v>
      </c>
      <c r="G11617" s="1093" t="s">
        <v>2314</v>
      </c>
    </row>
    <row r="11618" spans="2:7" ht="15.75" x14ac:dyDescent="0.25">
      <c r="B11618" s="1060">
        <v>44912</v>
      </c>
      <c r="C11618" s="1114" t="s">
        <v>2407</v>
      </c>
      <c r="D11618" s="1124" t="s">
        <v>3177</v>
      </c>
      <c r="E11618" s="1124" t="s">
        <v>3178</v>
      </c>
      <c r="F11618" s="1376">
        <v>3478350634</v>
      </c>
      <c r="G11618" s="1093" t="s">
        <v>2314</v>
      </c>
    </row>
    <row r="11619" spans="2:7" ht="15.75" x14ac:dyDescent="0.25">
      <c r="B11619" s="1060">
        <v>44912</v>
      </c>
      <c r="C11619" s="1114" t="s">
        <v>2407</v>
      </c>
      <c r="D11619" s="1124" t="s">
        <v>3181</v>
      </c>
      <c r="E11619" s="1124" t="s">
        <v>2963</v>
      </c>
      <c r="F11619" s="1376">
        <v>3473705711</v>
      </c>
      <c r="G11619" s="1093" t="s">
        <v>2314</v>
      </c>
    </row>
    <row r="11620" spans="2:7" ht="15.75" x14ac:dyDescent="0.25">
      <c r="B11620" s="1060">
        <v>44912</v>
      </c>
      <c r="C11620" s="1114" t="s">
        <v>2407</v>
      </c>
      <c r="D11620" s="1125" t="s">
        <v>2419</v>
      </c>
      <c r="E11620" s="1125" t="s">
        <v>2420</v>
      </c>
      <c r="F11620" s="1377" t="s">
        <v>2421</v>
      </c>
      <c r="G11620" s="1093" t="s">
        <v>2314</v>
      </c>
    </row>
    <row r="11621" spans="2:7" ht="15.75" x14ac:dyDescent="0.25">
      <c r="B11621" s="1059">
        <v>44913</v>
      </c>
      <c r="C11621" s="1115" t="s">
        <v>2310</v>
      </c>
      <c r="D11621" s="1135" t="s">
        <v>2311</v>
      </c>
      <c r="E11621" s="1135" t="s">
        <v>3876</v>
      </c>
      <c r="F11621" s="1375">
        <v>13478989848</v>
      </c>
      <c r="G11621" s="1083" t="s">
        <v>2314</v>
      </c>
    </row>
    <row r="11622" spans="2:7" ht="15.75" x14ac:dyDescent="0.25">
      <c r="B11622" s="1059">
        <v>44913</v>
      </c>
      <c r="C11622" s="1116" t="s">
        <v>2310</v>
      </c>
      <c r="D11622" s="1135" t="s">
        <v>2311</v>
      </c>
      <c r="E11622" s="1135" t="s">
        <v>3933</v>
      </c>
      <c r="F11622" s="1375">
        <v>3478851970</v>
      </c>
      <c r="G11622" s="1084" t="s">
        <v>2314</v>
      </c>
    </row>
    <row r="11623" spans="2:7" ht="15.75" x14ac:dyDescent="0.25">
      <c r="B11623" s="1059">
        <v>44913</v>
      </c>
      <c r="C11623" s="1116" t="s">
        <v>2310</v>
      </c>
      <c r="D11623" s="1135" t="s">
        <v>2311</v>
      </c>
      <c r="E11623" s="1135" t="s">
        <v>3934</v>
      </c>
      <c r="F11623" s="1375">
        <v>3474464300</v>
      </c>
      <c r="G11623" s="1084" t="s">
        <v>2314</v>
      </c>
    </row>
    <row r="11624" spans="2:7" ht="15.75" x14ac:dyDescent="0.25">
      <c r="B11624" s="1059">
        <v>44913</v>
      </c>
      <c r="C11624" s="1116" t="s">
        <v>2310</v>
      </c>
      <c r="D11624" s="1135" t="s">
        <v>2315</v>
      </c>
      <c r="E11624" s="1135" t="s">
        <v>2545</v>
      </c>
      <c r="F11624" s="1375">
        <v>9174235950</v>
      </c>
      <c r="G11624" s="1084" t="s">
        <v>2314</v>
      </c>
    </row>
    <row r="11625" spans="2:7" ht="15.75" x14ac:dyDescent="0.25">
      <c r="B11625" s="1059">
        <v>44913</v>
      </c>
      <c r="C11625" s="1116" t="s">
        <v>2310</v>
      </c>
      <c r="D11625" s="1135" t="s">
        <v>2448</v>
      </c>
      <c r="E11625" s="1135" t="s">
        <v>2537</v>
      </c>
      <c r="F11625" s="1375">
        <v>13476220673</v>
      </c>
      <c r="G11625" s="1084" t="s">
        <v>2314</v>
      </c>
    </row>
    <row r="11626" spans="2:7" ht="15.75" x14ac:dyDescent="0.25">
      <c r="B11626" s="1059">
        <v>44913</v>
      </c>
      <c r="C11626" s="1116" t="s">
        <v>2310</v>
      </c>
      <c r="D11626" s="1135" t="s">
        <v>2448</v>
      </c>
      <c r="E11626" s="1135" t="s">
        <v>2597</v>
      </c>
      <c r="F11626" s="1375">
        <v>13474881897</v>
      </c>
      <c r="G11626" s="1084" t="s">
        <v>2314</v>
      </c>
    </row>
    <row r="11627" spans="2:7" ht="15.75" x14ac:dyDescent="0.25">
      <c r="B11627" s="1059">
        <v>44913</v>
      </c>
      <c r="C11627" s="1116" t="s">
        <v>2310</v>
      </c>
      <c r="D11627" s="1135" t="s">
        <v>2317</v>
      </c>
      <c r="E11627" s="1135" t="s">
        <v>3309</v>
      </c>
      <c r="F11627" s="1375">
        <v>7185023911</v>
      </c>
      <c r="G11627" s="1084" t="s">
        <v>2314</v>
      </c>
    </row>
    <row r="11628" spans="2:7" ht="15.75" x14ac:dyDescent="0.25">
      <c r="B11628" s="1059">
        <v>44913</v>
      </c>
      <c r="C11628" s="1116" t="s">
        <v>2310</v>
      </c>
      <c r="D11628" s="1135" t="s">
        <v>2317</v>
      </c>
      <c r="E11628" s="1135" t="s">
        <v>3936</v>
      </c>
      <c r="F11628" s="1375">
        <v>9172328464</v>
      </c>
      <c r="G11628" s="1084" t="s">
        <v>2314</v>
      </c>
    </row>
    <row r="11629" spans="2:7" ht="15.75" x14ac:dyDescent="0.25">
      <c r="B11629" s="1059">
        <v>44913</v>
      </c>
      <c r="C11629" s="1116" t="s">
        <v>2310</v>
      </c>
      <c r="D11629" s="1135" t="s">
        <v>2317</v>
      </c>
      <c r="E11629" s="1135" t="s">
        <v>2425</v>
      </c>
      <c r="F11629" s="1375" t="s">
        <v>3365</v>
      </c>
      <c r="G11629" s="1084" t="s">
        <v>2314</v>
      </c>
    </row>
    <row r="11630" spans="2:7" ht="15.75" x14ac:dyDescent="0.25">
      <c r="B11630" s="1059">
        <v>44913</v>
      </c>
      <c r="C11630" s="1116" t="s">
        <v>2310</v>
      </c>
      <c r="D11630" s="1135" t="s">
        <v>2317</v>
      </c>
      <c r="E11630" s="1135" t="s">
        <v>3185</v>
      </c>
      <c r="F11630" s="1375">
        <v>6469392493</v>
      </c>
      <c r="G11630" s="1084" t="s">
        <v>2314</v>
      </c>
    </row>
    <row r="11631" spans="2:7" ht="15.75" x14ac:dyDescent="0.25">
      <c r="B11631" s="1059">
        <v>44913</v>
      </c>
      <c r="C11631" s="1116" t="s">
        <v>2310</v>
      </c>
      <c r="D11631" s="1135" t="s">
        <v>2430</v>
      </c>
      <c r="E11631" s="1135" t="s">
        <v>3104</v>
      </c>
      <c r="F11631" s="1375" t="s">
        <v>3105</v>
      </c>
      <c r="G11631" s="1084" t="s">
        <v>2314</v>
      </c>
    </row>
    <row r="11632" spans="2:7" ht="15.75" x14ac:dyDescent="0.25">
      <c r="B11632" s="1059">
        <v>44913</v>
      </c>
      <c r="C11632" s="1116" t="s">
        <v>2310</v>
      </c>
      <c r="D11632" s="1135" t="s">
        <v>2521</v>
      </c>
      <c r="E11632" s="1135" t="s">
        <v>3528</v>
      </c>
      <c r="F11632" s="1375">
        <v>9176239892</v>
      </c>
      <c r="G11632" s="1084" t="s">
        <v>2314</v>
      </c>
    </row>
    <row r="11633" spans="2:7" ht="15.75" x14ac:dyDescent="0.25">
      <c r="B11633" s="1059">
        <v>44913</v>
      </c>
      <c r="C11633" s="1116" t="s">
        <v>2310</v>
      </c>
      <c r="D11633" s="1135" t="s">
        <v>2521</v>
      </c>
      <c r="E11633" s="1135" t="s">
        <v>3529</v>
      </c>
      <c r="F11633" s="1375" t="s">
        <v>3458</v>
      </c>
      <c r="G11633" s="1084" t="s">
        <v>2314</v>
      </c>
    </row>
    <row r="11634" spans="2:7" ht="15.75" x14ac:dyDescent="0.25">
      <c r="B11634" s="1059">
        <v>44913</v>
      </c>
      <c r="C11634" s="1116" t="s">
        <v>2310</v>
      </c>
      <c r="D11634" s="1135" t="s">
        <v>2329</v>
      </c>
      <c r="E11634" s="1135" t="s">
        <v>2442</v>
      </c>
      <c r="F11634" s="1375" t="s">
        <v>2443</v>
      </c>
      <c r="G11634" s="1084" t="s">
        <v>2314</v>
      </c>
    </row>
    <row r="11635" spans="2:7" ht="15.75" x14ac:dyDescent="0.25">
      <c r="B11635" s="1059">
        <v>44913</v>
      </c>
      <c r="C11635" s="1116" t="s">
        <v>2310</v>
      </c>
      <c r="D11635" s="1135" t="s">
        <v>2335</v>
      </c>
      <c r="E11635" s="1135" t="s">
        <v>2336</v>
      </c>
      <c r="F11635" s="1375" t="s">
        <v>2337</v>
      </c>
      <c r="G11635" s="1084" t="s">
        <v>2314</v>
      </c>
    </row>
    <row r="11636" spans="2:7" ht="15.75" x14ac:dyDescent="0.25">
      <c r="B11636" s="1059">
        <v>44913</v>
      </c>
      <c r="C11636" s="1116" t="s">
        <v>2310</v>
      </c>
      <c r="D11636" s="1135" t="s">
        <v>2335</v>
      </c>
      <c r="E11636" s="1135" t="s">
        <v>3453</v>
      </c>
      <c r="F11636" s="1375" t="s">
        <v>3454</v>
      </c>
      <c r="G11636" s="1084" t="s">
        <v>2314</v>
      </c>
    </row>
    <row r="11637" spans="2:7" ht="15.75" x14ac:dyDescent="0.25">
      <c r="B11637" s="1059">
        <v>44913</v>
      </c>
      <c r="C11637" s="1116" t="s">
        <v>2310</v>
      </c>
      <c r="D11637" s="1135" t="s">
        <v>2335</v>
      </c>
      <c r="E11637" s="1135" t="s">
        <v>3937</v>
      </c>
      <c r="F11637" s="1375">
        <v>7184506220</v>
      </c>
      <c r="G11637" s="1084" t="s">
        <v>2314</v>
      </c>
    </row>
    <row r="11638" spans="2:7" ht="15.75" x14ac:dyDescent="0.25">
      <c r="B11638" s="1059">
        <v>44913</v>
      </c>
      <c r="C11638" s="1116" t="s">
        <v>2310</v>
      </c>
      <c r="D11638" s="1135" t="s">
        <v>2338</v>
      </c>
      <c r="E11638" s="1135" t="s">
        <v>2341</v>
      </c>
      <c r="F11638" s="1375" t="s">
        <v>2342</v>
      </c>
      <c r="G11638" s="1084" t="s">
        <v>2314</v>
      </c>
    </row>
    <row r="11639" spans="2:7" ht="15.75" x14ac:dyDescent="0.25">
      <c r="B11639" s="1059">
        <v>44913</v>
      </c>
      <c r="C11639" s="1116" t="s">
        <v>2310</v>
      </c>
      <c r="D11639" s="1135" t="s">
        <v>2338</v>
      </c>
      <c r="E11639" s="1135" t="s">
        <v>2457</v>
      </c>
      <c r="F11639" s="1375">
        <v>7185367373</v>
      </c>
      <c r="G11639" s="1084" t="s">
        <v>2314</v>
      </c>
    </row>
    <row r="11640" spans="2:7" ht="15.75" x14ac:dyDescent="0.25">
      <c r="B11640" s="1059">
        <v>44913</v>
      </c>
      <c r="C11640" s="1085" t="s">
        <v>2343</v>
      </c>
      <c r="D11640" s="877" t="s">
        <v>3950</v>
      </c>
      <c r="E11640" s="878" t="s">
        <v>2360</v>
      </c>
      <c r="F11640" s="1317" t="s">
        <v>2361</v>
      </c>
      <c r="G11640" s="881" t="s">
        <v>2346</v>
      </c>
    </row>
    <row r="11641" spans="2:7" ht="15.75" x14ac:dyDescent="0.25">
      <c r="B11641" s="1059">
        <v>44913</v>
      </c>
      <c r="C11641" s="1085" t="s">
        <v>2343</v>
      </c>
      <c r="D11641" s="880" t="s">
        <v>3950</v>
      </c>
      <c r="E11641" s="841" t="s">
        <v>2362</v>
      </c>
      <c r="F11641" s="1304" t="s">
        <v>2363</v>
      </c>
      <c r="G11641" s="881" t="s">
        <v>2346</v>
      </c>
    </row>
    <row r="11642" spans="2:7" ht="15.75" x14ac:dyDescent="0.25">
      <c r="B11642" s="1059">
        <v>44913</v>
      </c>
      <c r="C11642" s="1085" t="s">
        <v>2343</v>
      </c>
      <c r="D11642" s="880" t="s">
        <v>3950</v>
      </c>
      <c r="E11642" s="841" t="s">
        <v>2402</v>
      </c>
      <c r="F11642" s="1304" t="s">
        <v>2403</v>
      </c>
      <c r="G11642" s="881" t="s">
        <v>2346</v>
      </c>
    </row>
    <row r="11643" spans="2:7" ht="15.75" x14ac:dyDescent="0.25">
      <c r="B11643" s="1059">
        <v>44913</v>
      </c>
      <c r="C11643" s="1085" t="s">
        <v>2343</v>
      </c>
      <c r="D11643" s="880" t="s">
        <v>3950</v>
      </c>
      <c r="E11643" s="841" t="s">
        <v>3903</v>
      </c>
      <c r="F11643" s="1304" t="s">
        <v>2357</v>
      </c>
      <c r="G11643" s="881" t="s">
        <v>2346</v>
      </c>
    </row>
    <row r="11644" spans="2:7" ht="15.75" x14ac:dyDescent="0.25">
      <c r="B11644" s="1059">
        <v>44913</v>
      </c>
      <c r="C11644" s="1085" t="s">
        <v>2343</v>
      </c>
      <c r="D11644" s="880" t="s">
        <v>2278</v>
      </c>
      <c r="E11644" s="841" t="s">
        <v>2395</v>
      </c>
      <c r="F11644" s="1304" t="s">
        <v>2390</v>
      </c>
      <c r="G11644" s="881" t="s">
        <v>2346</v>
      </c>
    </row>
    <row r="11645" spans="2:7" ht="15.75" x14ac:dyDescent="0.25">
      <c r="B11645" s="1059">
        <v>44913</v>
      </c>
      <c r="C11645" s="1085" t="s">
        <v>2343</v>
      </c>
      <c r="D11645" s="880" t="s">
        <v>2278</v>
      </c>
      <c r="E11645" s="841" t="s">
        <v>3867</v>
      </c>
      <c r="F11645" s="1304" t="s">
        <v>3168</v>
      </c>
      <c r="G11645" s="881" t="s">
        <v>2346</v>
      </c>
    </row>
    <row r="11646" spans="2:7" ht="15.75" x14ac:dyDescent="0.25">
      <c r="B11646" s="1059">
        <v>44913</v>
      </c>
      <c r="C11646" s="1085" t="s">
        <v>2343</v>
      </c>
      <c r="D11646" s="880" t="s">
        <v>2278</v>
      </c>
      <c r="E11646" s="841" t="s">
        <v>2387</v>
      </c>
      <c r="F11646" s="1304" t="s">
        <v>2388</v>
      </c>
      <c r="G11646" s="881" t="s">
        <v>2346</v>
      </c>
    </row>
    <row r="11647" spans="2:7" ht="15.75" x14ac:dyDescent="0.25">
      <c r="B11647" s="1059">
        <v>44913</v>
      </c>
      <c r="C11647" s="1085" t="s">
        <v>2343</v>
      </c>
      <c r="D11647" s="882" t="s">
        <v>2278</v>
      </c>
      <c r="E11647" s="883" t="s">
        <v>2391</v>
      </c>
      <c r="F11647" s="1310" t="s">
        <v>2392</v>
      </c>
      <c r="G11647" s="881" t="s">
        <v>2346</v>
      </c>
    </row>
    <row r="11648" spans="2:7" ht="15.75" x14ac:dyDescent="0.25">
      <c r="B11648" s="1059">
        <v>44913</v>
      </c>
      <c r="C11648" s="1085" t="s">
        <v>2343</v>
      </c>
      <c r="D11648" s="1061" t="s">
        <v>2505</v>
      </c>
      <c r="E11648" s="878" t="s">
        <v>3363</v>
      </c>
      <c r="F11648" s="1317" t="s">
        <v>2350</v>
      </c>
      <c r="G11648" s="881" t="s">
        <v>2346</v>
      </c>
    </row>
    <row r="11649" spans="2:7" ht="15.75" x14ac:dyDescent="0.25">
      <c r="B11649" s="1059">
        <v>44913</v>
      </c>
      <c r="C11649" s="1086" t="s">
        <v>2343</v>
      </c>
      <c r="D11649" s="1061" t="s">
        <v>2505</v>
      </c>
      <c r="E11649" s="841" t="s">
        <v>2347</v>
      </c>
      <c r="F11649" s="1304" t="s">
        <v>3865</v>
      </c>
      <c r="G11649" s="884" t="s">
        <v>2346</v>
      </c>
    </row>
    <row r="11650" spans="2:7" ht="15.75" x14ac:dyDescent="0.25">
      <c r="B11650" s="1059">
        <v>44913</v>
      </c>
      <c r="C11650" s="1087" t="s">
        <v>2343</v>
      </c>
      <c r="D11650" s="1061" t="s">
        <v>3951</v>
      </c>
      <c r="E11650" s="856" t="s">
        <v>3897</v>
      </c>
      <c r="F11650" s="1332" t="s">
        <v>3913</v>
      </c>
      <c r="G11650" s="1088" t="s">
        <v>2346</v>
      </c>
    </row>
    <row r="11651" spans="2:7" ht="15.75" x14ac:dyDescent="0.25">
      <c r="B11651" s="1059">
        <v>44913</v>
      </c>
      <c r="C11651" s="1087" t="s">
        <v>2343</v>
      </c>
      <c r="D11651" s="1061" t="s">
        <v>3951</v>
      </c>
      <c r="E11651" s="1062" t="s">
        <v>2611</v>
      </c>
      <c r="F11651" s="1305" t="s">
        <v>2464</v>
      </c>
      <c r="G11651" s="1088" t="s">
        <v>2346</v>
      </c>
    </row>
    <row r="11652" spans="2:7" ht="15.75" x14ac:dyDescent="0.25">
      <c r="B11652" s="1059">
        <v>44913</v>
      </c>
      <c r="C11652" s="1087" t="s">
        <v>2343</v>
      </c>
      <c r="D11652" s="1061" t="s">
        <v>3951</v>
      </c>
      <c r="E11652" s="1062" t="s">
        <v>2473</v>
      </c>
      <c r="F11652" s="1361" t="s">
        <v>2366</v>
      </c>
      <c r="G11652" s="879" t="s">
        <v>2346</v>
      </c>
    </row>
    <row r="11653" spans="2:7" ht="15.75" x14ac:dyDescent="0.25">
      <c r="B11653" s="1059">
        <v>44913</v>
      </c>
      <c r="C11653" s="938" t="s">
        <v>2407</v>
      </c>
      <c r="D11653" s="937" t="s">
        <v>2408</v>
      </c>
      <c r="E11653" s="948" t="s">
        <v>2492</v>
      </c>
      <c r="F11653" s="1325" t="s">
        <v>2493</v>
      </c>
      <c r="G11653" s="1089" t="s">
        <v>2346</v>
      </c>
    </row>
    <row r="11654" spans="2:7" ht="15.75" x14ac:dyDescent="0.25">
      <c r="B11654" s="1059">
        <v>44913</v>
      </c>
      <c r="C11654" s="938" t="s">
        <v>2407</v>
      </c>
      <c r="D11654" s="937" t="s">
        <v>2408</v>
      </c>
      <c r="E11654" s="938" t="s">
        <v>3813</v>
      </c>
      <c r="F11654" s="1343" t="s">
        <v>2513</v>
      </c>
      <c r="G11654" s="951" t="s">
        <v>2346</v>
      </c>
    </row>
    <row r="11655" spans="2:7" ht="15.75" x14ac:dyDescent="0.25">
      <c r="B11655" s="1059">
        <v>44913</v>
      </c>
      <c r="C11655" s="938" t="s">
        <v>2407</v>
      </c>
      <c r="D11655" s="937" t="s">
        <v>2408</v>
      </c>
      <c r="E11655" s="936" t="s">
        <v>3806</v>
      </c>
      <c r="F11655" s="1326" t="s">
        <v>2410</v>
      </c>
      <c r="G11655" s="1089" t="s">
        <v>2346</v>
      </c>
    </row>
    <row r="11656" spans="2:7" ht="15.75" x14ac:dyDescent="0.25">
      <c r="B11656" s="1059">
        <v>44913</v>
      </c>
      <c r="C11656" s="936" t="s">
        <v>2407</v>
      </c>
      <c r="D11656" s="937" t="s">
        <v>2554</v>
      </c>
      <c r="E11656" s="936" t="s">
        <v>3804</v>
      </c>
      <c r="F11656" s="1326" t="s">
        <v>3822</v>
      </c>
      <c r="G11656" s="951" t="s">
        <v>2346</v>
      </c>
    </row>
    <row r="11657" spans="2:7" ht="15.75" x14ac:dyDescent="0.25">
      <c r="B11657" s="1059">
        <v>44913</v>
      </c>
      <c r="C11657" s="936" t="s">
        <v>2407</v>
      </c>
      <c r="D11657" s="937" t="s">
        <v>2554</v>
      </c>
      <c r="E11657" s="936" t="s">
        <v>3807</v>
      </c>
      <c r="F11657" s="1326" t="s">
        <v>2510</v>
      </c>
      <c r="G11657" s="951" t="s">
        <v>2346</v>
      </c>
    </row>
    <row r="11658" spans="2:7" ht="15.75" x14ac:dyDescent="0.25">
      <c r="B11658" s="1059">
        <v>44913</v>
      </c>
      <c r="C11658" s="939" t="s">
        <v>2407</v>
      </c>
      <c r="D11658" s="937" t="s">
        <v>2554</v>
      </c>
      <c r="E11658" s="1028" t="s">
        <v>2514</v>
      </c>
      <c r="F11658" s="1351" t="s">
        <v>2515</v>
      </c>
      <c r="G11658" s="1045" t="s">
        <v>2346</v>
      </c>
    </row>
    <row r="11659" spans="2:7" ht="15.75" x14ac:dyDescent="0.25">
      <c r="B11659" s="1059">
        <v>44913</v>
      </c>
      <c r="C11659" s="1126" t="s">
        <v>2407</v>
      </c>
      <c r="D11659" s="1124" t="s">
        <v>2416</v>
      </c>
      <c r="E11659" s="1124" t="s">
        <v>2417</v>
      </c>
      <c r="F11659" s="1376">
        <v>9175351402</v>
      </c>
      <c r="G11659" s="1127" t="s">
        <v>2314</v>
      </c>
    </row>
    <row r="11660" spans="2:7" ht="15.75" x14ac:dyDescent="0.25">
      <c r="B11660" s="1059">
        <v>44913</v>
      </c>
      <c r="C11660" s="1128" t="s">
        <v>2407</v>
      </c>
      <c r="D11660" s="1124" t="s">
        <v>3177</v>
      </c>
      <c r="E11660" s="1124" t="s">
        <v>3178</v>
      </c>
      <c r="F11660" s="1376">
        <v>3478350634</v>
      </c>
      <c r="G11660" s="1129" t="s">
        <v>2314</v>
      </c>
    </row>
    <row r="11661" spans="2:7" ht="15.75" x14ac:dyDescent="0.25">
      <c r="B11661" s="1059">
        <v>44913</v>
      </c>
      <c r="C11661" s="1128" t="s">
        <v>2407</v>
      </c>
      <c r="D11661" s="1125" t="s">
        <v>2419</v>
      </c>
      <c r="E11661" s="1125" t="s">
        <v>2420</v>
      </c>
      <c r="F11661" s="1377" t="s">
        <v>2421</v>
      </c>
      <c r="G11661" s="1129" t="s">
        <v>2314</v>
      </c>
    </row>
    <row r="11662" spans="2:7" ht="15.75" x14ac:dyDescent="0.25">
      <c r="B11662" s="1058">
        <v>44914</v>
      </c>
      <c r="C11662" s="1116" t="s">
        <v>2310</v>
      </c>
      <c r="D11662" s="1135" t="s">
        <v>2311</v>
      </c>
      <c r="E11662" s="1135" t="s">
        <v>3831</v>
      </c>
      <c r="F11662" s="1375" t="s">
        <v>3880</v>
      </c>
      <c r="G11662" s="1084" t="s">
        <v>2314</v>
      </c>
    </row>
    <row r="11663" spans="2:7" ht="15.75" x14ac:dyDescent="0.25">
      <c r="B11663" s="1059">
        <v>44914</v>
      </c>
      <c r="C11663" s="1116" t="s">
        <v>2310</v>
      </c>
      <c r="D11663" s="1135" t="s">
        <v>2311</v>
      </c>
      <c r="E11663" s="1135" t="s">
        <v>3935</v>
      </c>
      <c r="F11663" s="1375" t="s">
        <v>3787</v>
      </c>
      <c r="G11663" s="1084" t="s">
        <v>2314</v>
      </c>
    </row>
    <row r="11664" spans="2:7" ht="15.75" x14ac:dyDescent="0.25">
      <c r="B11664" s="1059">
        <v>44914</v>
      </c>
      <c r="C11664" s="1116" t="s">
        <v>2310</v>
      </c>
      <c r="D11664" s="1135" t="s">
        <v>2311</v>
      </c>
      <c r="E11664" s="1135" t="s">
        <v>3933</v>
      </c>
      <c r="F11664" s="1375">
        <v>3478851970</v>
      </c>
      <c r="G11664" s="1084" t="s">
        <v>2314</v>
      </c>
    </row>
    <row r="11665" spans="2:7" ht="15.75" x14ac:dyDescent="0.25">
      <c r="B11665" s="1059">
        <v>44914</v>
      </c>
      <c r="C11665" s="1116" t="s">
        <v>2310</v>
      </c>
      <c r="D11665" s="1135" t="s">
        <v>2311</v>
      </c>
      <c r="E11665" s="1135" t="s">
        <v>3934</v>
      </c>
      <c r="F11665" s="1375">
        <v>3474464300</v>
      </c>
      <c r="G11665" s="1084" t="s">
        <v>2314</v>
      </c>
    </row>
    <row r="11666" spans="2:7" ht="15.75" x14ac:dyDescent="0.25">
      <c r="B11666" s="1059">
        <v>44914</v>
      </c>
      <c r="C11666" s="1116" t="s">
        <v>2310</v>
      </c>
      <c r="D11666" s="1135" t="s">
        <v>2448</v>
      </c>
      <c r="E11666" s="1135" t="s">
        <v>2537</v>
      </c>
      <c r="F11666" s="1375">
        <v>13476220673</v>
      </c>
      <c r="G11666" s="1084" t="s">
        <v>2314</v>
      </c>
    </row>
    <row r="11667" spans="2:7" ht="15.75" x14ac:dyDescent="0.25">
      <c r="B11667" s="1059">
        <v>44914</v>
      </c>
      <c r="C11667" s="1116" t="s">
        <v>2310</v>
      </c>
      <c r="D11667" s="1135" t="s">
        <v>2448</v>
      </c>
      <c r="E11667" s="1135" t="s">
        <v>2597</v>
      </c>
      <c r="F11667" s="1375">
        <v>13474881897</v>
      </c>
      <c r="G11667" s="1084" t="s">
        <v>2314</v>
      </c>
    </row>
    <row r="11668" spans="2:7" ht="15.75" x14ac:dyDescent="0.25">
      <c r="B11668" s="1059">
        <v>44914</v>
      </c>
      <c r="C11668" s="1116" t="s">
        <v>2310</v>
      </c>
      <c r="D11668" s="1135" t="s">
        <v>2317</v>
      </c>
      <c r="E11668" s="1135" t="s">
        <v>2425</v>
      </c>
      <c r="F11668" s="1375" t="s">
        <v>3365</v>
      </c>
      <c r="G11668" s="1084" t="s">
        <v>2314</v>
      </c>
    </row>
    <row r="11669" spans="2:7" ht="15.75" x14ac:dyDescent="0.25">
      <c r="B11669" s="1059">
        <v>44914</v>
      </c>
      <c r="C11669" s="1116" t="s">
        <v>2310</v>
      </c>
      <c r="D11669" s="1135" t="s">
        <v>2329</v>
      </c>
      <c r="E11669" s="1135" t="s">
        <v>2931</v>
      </c>
      <c r="F11669" s="1375">
        <v>7187497070</v>
      </c>
      <c r="G11669" s="1084" t="s">
        <v>2314</v>
      </c>
    </row>
    <row r="11670" spans="2:7" ht="15.75" x14ac:dyDescent="0.25">
      <c r="B11670" s="1059">
        <v>44914</v>
      </c>
      <c r="C11670" s="1116" t="s">
        <v>2310</v>
      </c>
      <c r="D11670" s="1135" t="s">
        <v>2329</v>
      </c>
      <c r="E11670" s="1135" t="s">
        <v>2333</v>
      </c>
      <c r="F11670" s="1375" t="s">
        <v>2334</v>
      </c>
      <c r="G11670" s="1084" t="s">
        <v>2314</v>
      </c>
    </row>
    <row r="11671" spans="2:7" ht="15.75" x14ac:dyDescent="0.25">
      <c r="B11671" s="1059">
        <v>44914</v>
      </c>
      <c r="C11671" s="1116" t="s">
        <v>2310</v>
      </c>
      <c r="D11671" s="1135" t="s">
        <v>2329</v>
      </c>
      <c r="E11671" s="1135" t="s">
        <v>3659</v>
      </c>
      <c r="F11671" s="1375" t="s">
        <v>3703</v>
      </c>
      <c r="G11671" s="1084" t="s">
        <v>2314</v>
      </c>
    </row>
    <row r="11672" spans="2:7" ht="15.75" x14ac:dyDescent="0.25">
      <c r="B11672" s="1059">
        <v>44914</v>
      </c>
      <c r="C11672" s="1116" t="s">
        <v>2310</v>
      </c>
      <c r="D11672" s="1135" t="s">
        <v>2329</v>
      </c>
      <c r="E11672" s="1135" t="s">
        <v>2442</v>
      </c>
      <c r="F11672" s="1375" t="s">
        <v>2443</v>
      </c>
      <c r="G11672" s="1084" t="s">
        <v>2314</v>
      </c>
    </row>
    <row r="11673" spans="2:7" ht="15.75" x14ac:dyDescent="0.25">
      <c r="B11673" s="1058">
        <v>44914</v>
      </c>
      <c r="C11673" s="1116" t="s">
        <v>2310</v>
      </c>
      <c r="D11673" s="1135" t="s">
        <v>2338</v>
      </c>
      <c r="E11673" s="1135" t="s">
        <v>2339</v>
      </c>
      <c r="F11673" s="1375">
        <v>3476614552</v>
      </c>
      <c r="G11673" s="1084" t="s">
        <v>2314</v>
      </c>
    </row>
    <row r="11674" spans="2:7" ht="15.75" x14ac:dyDescent="0.25">
      <c r="B11674" s="1059">
        <v>44914</v>
      </c>
      <c r="C11674" s="1116" t="s">
        <v>2310</v>
      </c>
      <c r="D11674" s="1135" t="s">
        <v>2338</v>
      </c>
      <c r="E11674" s="1135" t="s">
        <v>2426</v>
      </c>
      <c r="F11674" s="1375" t="s">
        <v>2495</v>
      </c>
      <c r="G11674" s="1084" t="s">
        <v>2314</v>
      </c>
    </row>
    <row r="11675" spans="2:7" ht="15.75" x14ac:dyDescent="0.25">
      <c r="B11675" s="1059">
        <v>44914</v>
      </c>
      <c r="C11675" s="1116" t="s">
        <v>2310</v>
      </c>
      <c r="D11675" s="1135" t="s">
        <v>2338</v>
      </c>
      <c r="E11675" s="1135" t="s">
        <v>2341</v>
      </c>
      <c r="F11675" s="1375" t="s">
        <v>2342</v>
      </c>
      <c r="G11675" s="1084" t="s">
        <v>2314</v>
      </c>
    </row>
    <row r="11676" spans="2:7" ht="15.75" x14ac:dyDescent="0.25">
      <c r="B11676" s="1059">
        <v>44914</v>
      </c>
      <c r="C11676" s="1116" t="s">
        <v>2310</v>
      </c>
      <c r="D11676" s="1135" t="s">
        <v>2338</v>
      </c>
      <c r="E11676" s="1135" t="s">
        <v>2576</v>
      </c>
      <c r="F11676" s="1375" t="s">
        <v>3540</v>
      </c>
      <c r="G11676" s="1084" t="s">
        <v>2314</v>
      </c>
    </row>
    <row r="11677" spans="2:7" ht="15.75" x14ac:dyDescent="0.25">
      <c r="B11677" s="1059">
        <v>44914</v>
      </c>
      <c r="C11677" s="1085" t="s">
        <v>2343</v>
      </c>
      <c r="D11677" s="877" t="s">
        <v>3950</v>
      </c>
      <c r="E11677" s="878" t="s">
        <v>2360</v>
      </c>
      <c r="F11677" s="1317" t="s">
        <v>2361</v>
      </c>
      <c r="G11677" s="881" t="s">
        <v>2346</v>
      </c>
    </row>
    <row r="11678" spans="2:7" ht="15.75" x14ac:dyDescent="0.25">
      <c r="B11678" s="1059">
        <v>44914</v>
      </c>
      <c r="C11678" s="1085" t="s">
        <v>2343</v>
      </c>
      <c r="D11678" s="880" t="s">
        <v>3950</v>
      </c>
      <c r="E11678" s="841" t="s">
        <v>2362</v>
      </c>
      <c r="F11678" s="1304" t="s">
        <v>2363</v>
      </c>
      <c r="G11678" s="881" t="s">
        <v>2346</v>
      </c>
    </row>
    <row r="11679" spans="2:7" ht="15.75" x14ac:dyDescent="0.25">
      <c r="B11679" s="1059">
        <v>44914</v>
      </c>
      <c r="C11679" s="1085" t="s">
        <v>2343</v>
      </c>
      <c r="D11679" s="880" t="s">
        <v>3950</v>
      </c>
      <c r="E11679" s="841" t="s">
        <v>3903</v>
      </c>
      <c r="F11679" s="1304" t="s">
        <v>2357</v>
      </c>
      <c r="G11679" s="881" t="s">
        <v>2346</v>
      </c>
    </row>
    <row r="11680" spans="2:7" ht="15.75" x14ac:dyDescent="0.25">
      <c r="B11680" s="1059">
        <v>44914</v>
      </c>
      <c r="C11680" s="1085" t="s">
        <v>2343</v>
      </c>
      <c r="D11680" s="880" t="s">
        <v>2278</v>
      </c>
      <c r="E11680" s="841" t="s">
        <v>2395</v>
      </c>
      <c r="F11680" s="1304" t="s">
        <v>2390</v>
      </c>
      <c r="G11680" s="881" t="s">
        <v>2346</v>
      </c>
    </row>
    <row r="11681" spans="2:7" ht="15.75" x14ac:dyDescent="0.25">
      <c r="B11681" s="1059">
        <v>44914</v>
      </c>
      <c r="C11681" s="1085" t="s">
        <v>2343</v>
      </c>
      <c r="D11681" s="880" t="s">
        <v>2278</v>
      </c>
      <c r="E11681" s="841" t="s">
        <v>3867</v>
      </c>
      <c r="F11681" s="1304" t="s">
        <v>3168</v>
      </c>
      <c r="G11681" s="881" t="s">
        <v>2346</v>
      </c>
    </row>
    <row r="11682" spans="2:7" ht="15.75" x14ac:dyDescent="0.25">
      <c r="B11682" s="1058">
        <v>44914</v>
      </c>
      <c r="C11682" s="1085" t="s">
        <v>2343</v>
      </c>
      <c r="D11682" s="880" t="s">
        <v>2278</v>
      </c>
      <c r="E11682" s="841" t="s">
        <v>2387</v>
      </c>
      <c r="F11682" s="1304" t="s">
        <v>2388</v>
      </c>
      <c r="G11682" s="881" t="s">
        <v>2346</v>
      </c>
    </row>
    <row r="11683" spans="2:7" ht="15.75" x14ac:dyDescent="0.25">
      <c r="B11683" s="1059">
        <v>44914</v>
      </c>
      <c r="C11683" s="1085" t="s">
        <v>2343</v>
      </c>
      <c r="D11683" s="882" t="s">
        <v>2278</v>
      </c>
      <c r="E11683" s="883" t="s">
        <v>2391</v>
      </c>
      <c r="F11683" s="1310" t="s">
        <v>2392</v>
      </c>
      <c r="G11683" s="881" t="s">
        <v>2346</v>
      </c>
    </row>
    <row r="11684" spans="2:7" ht="15.75" x14ac:dyDescent="0.25">
      <c r="B11684" s="1059">
        <v>44914</v>
      </c>
      <c r="C11684" s="1085" t="s">
        <v>2343</v>
      </c>
      <c r="D11684" s="1061" t="s">
        <v>2505</v>
      </c>
      <c r="E11684" s="878" t="s">
        <v>3363</v>
      </c>
      <c r="F11684" s="1317" t="s">
        <v>2350</v>
      </c>
      <c r="G11684" s="881" t="s">
        <v>2346</v>
      </c>
    </row>
    <row r="11685" spans="2:7" ht="15.75" x14ac:dyDescent="0.25">
      <c r="B11685" s="1059">
        <v>44914</v>
      </c>
      <c r="C11685" s="1085" t="s">
        <v>2343</v>
      </c>
      <c r="D11685" s="1061" t="s">
        <v>2505</v>
      </c>
      <c r="E11685" s="841" t="s">
        <v>2402</v>
      </c>
      <c r="F11685" s="1304" t="s">
        <v>2403</v>
      </c>
      <c r="G11685" s="881" t="s">
        <v>2346</v>
      </c>
    </row>
    <row r="11686" spans="2:7" ht="15.75" x14ac:dyDescent="0.25">
      <c r="B11686" s="1059">
        <v>44914</v>
      </c>
      <c r="C11686" s="1086" t="s">
        <v>2343</v>
      </c>
      <c r="D11686" s="1061" t="s">
        <v>2505</v>
      </c>
      <c r="E11686" s="841" t="s">
        <v>2889</v>
      </c>
      <c r="F11686" s="1304" t="s">
        <v>2890</v>
      </c>
      <c r="G11686" s="884" t="s">
        <v>2346</v>
      </c>
    </row>
    <row r="11687" spans="2:7" ht="15.75" x14ac:dyDescent="0.25">
      <c r="B11687" s="1059">
        <v>44914</v>
      </c>
      <c r="C11687" s="1087" t="s">
        <v>2343</v>
      </c>
      <c r="D11687" s="1061" t="s">
        <v>2505</v>
      </c>
      <c r="E11687" s="841" t="s">
        <v>2347</v>
      </c>
      <c r="F11687" s="1304" t="s">
        <v>3865</v>
      </c>
      <c r="G11687" s="1088" t="s">
        <v>2346</v>
      </c>
    </row>
    <row r="11688" spans="2:7" ht="15.75" x14ac:dyDescent="0.25">
      <c r="B11688" s="1059">
        <v>44914</v>
      </c>
      <c r="C11688" s="1087" t="s">
        <v>2343</v>
      </c>
      <c r="D11688" s="1061" t="s">
        <v>3951</v>
      </c>
      <c r="E11688" s="856" t="s">
        <v>2502</v>
      </c>
      <c r="F11688" s="1305" t="s">
        <v>3914</v>
      </c>
      <c r="G11688" s="1088" t="s">
        <v>2346</v>
      </c>
    </row>
    <row r="11689" spans="2:7" ht="15.75" x14ac:dyDescent="0.25">
      <c r="B11689" s="1059">
        <v>44914</v>
      </c>
      <c r="C11689" s="1087" t="s">
        <v>2343</v>
      </c>
      <c r="D11689" s="1061" t="s">
        <v>3951</v>
      </c>
      <c r="E11689" s="1062" t="s">
        <v>2611</v>
      </c>
      <c r="F11689" s="1360" t="s">
        <v>2464</v>
      </c>
      <c r="G11689" s="879" t="s">
        <v>2346</v>
      </c>
    </row>
    <row r="11690" spans="2:7" ht="15.75" x14ac:dyDescent="0.25">
      <c r="B11690" s="1059">
        <v>44914</v>
      </c>
      <c r="C11690" s="1087" t="s">
        <v>2343</v>
      </c>
      <c r="D11690" s="1061" t="s">
        <v>3951</v>
      </c>
      <c r="E11690" s="1062" t="s">
        <v>2356</v>
      </c>
      <c r="F11690" s="1360" t="s">
        <v>2357</v>
      </c>
      <c r="G11690" s="881" t="s">
        <v>2346</v>
      </c>
    </row>
    <row r="11691" spans="2:7" ht="15.75" x14ac:dyDescent="0.25">
      <c r="B11691" s="1059">
        <v>44914</v>
      </c>
      <c r="C11691" s="1087" t="s">
        <v>2343</v>
      </c>
      <c r="D11691" s="1061" t="s">
        <v>3951</v>
      </c>
      <c r="E11691" s="1062" t="s">
        <v>2473</v>
      </c>
      <c r="F11691" s="1361" t="s">
        <v>2366</v>
      </c>
      <c r="G11691" s="881" t="s">
        <v>2346</v>
      </c>
    </row>
    <row r="11692" spans="2:7" ht="15.75" x14ac:dyDescent="0.25">
      <c r="B11692" s="1059">
        <v>44914</v>
      </c>
      <c r="C11692" s="938" t="s">
        <v>2407</v>
      </c>
      <c r="D11692" s="937" t="s">
        <v>2561</v>
      </c>
      <c r="E11692" s="938" t="s">
        <v>3813</v>
      </c>
      <c r="F11692" s="1343" t="s">
        <v>2513</v>
      </c>
      <c r="G11692" s="951" t="s">
        <v>2346</v>
      </c>
    </row>
    <row r="11693" spans="2:7" ht="15.75" x14ac:dyDescent="0.25">
      <c r="B11693" s="1059">
        <v>44914</v>
      </c>
      <c r="C11693" s="936" t="s">
        <v>2407</v>
      </c>
      <c r="D11693" s="937" t="s">
        <v>2430</v>
      </c>
      <c r="E11693" s="936" t="s">
        <v>3806</v>
      </c>
      <c r="F11693" s="1326" t="s">
        <v>2410</v>
      </c>
      <c r="G11693" s="951" t="s">
        <v>2346</v>
      </c>
    </row>
    <row r="11694" spans="2:7" ht="15.75" x14ac:dyDescent="0.25">
      <c r="B11694" s="1059">
        <v>44914</v>
      </c>
      <c r="C11694" s="936" t="s">
        <v>2407</v>
      </c>
      <c r="D11694" s="937" t="s">
        <v>2561</v>
      </c>
      <c r="E11694" s="1028" t="s">
        <v>2514</v>
      </c>
      <c r="F11694" s="1351" t="s">
        <v>2515</v>
      </c>
      <c r="G11694" s="951" t="s">
        <v>2346</v>
      </c>
    </row>
    <row r="11695" spans="2:7" ht="15.75" x14ac:dyDescent="0.25">
      <c r="B11695" s="1058">
        <v>44915</v>
      </c>
      <c r="C11695" s="1116" t="s">
        <v>2310</v>
      </c>
      <c r="D11695" s="1135" t="s">
        <v>2311</v>
      </c>
      <c r="E11695" s="1135" t="s">
        <v>2437</v>
      </c>
      <c r="F11695" s="1375">
        <v>6462586341</v>
      </c>
      <c r="G11695" s="1084" t="s">
        <v>2314</v>
      </c>
    </row>
    <row r="11696" spans="2:7" ht="15.75" x14ac:dyDescent="0.25">
      <c r="B11696" s="1059">
        <v>44915</v>
      </c>
      <c r="C11696" s="1116" t="s">
        <v>2310</v>
      </c>
      <c r="D11696" s="1135" t="s">
        <v>2311</v>
      </c>
      <c r="E11696" s="1135" t="s">
        <v>3019</v>
      </c>
      <c r="F11696" s="1375">
        <v>3476784064</v>
      </c>
      <c r="G11696" s="1084" t="s">
        <v>2314</v>
      </c>
    </row>
    <row r="11697" spans="2:7" ht="15.75" x14ac:dyDescent="0.25">
      <c r="B11697" s="1059">
        <v>44915</v>
      </c>
      <c r="C11697" s="1116" t="s">
        <v>2310</v>
      </c>
      <c r="D11697" s="1135" t="s">
        <v>2311</v>
      </c>
      <c r="E11697" s="1135" t="s">
        <v>3933</v>
      </c>
      <c r="F11697" s="1375">
        <v>3478851970</v>
      </c>
      <c r="G11697" s="1084" t="s">
        <v>2314</v>
      </c>
    </row>
    <row r="11698" spans="2:7" ht="15.75" x14ac:dyDescent="0.25">
      <c r="B11698" s="1059">
        <v>44915</v>
      </c>
      <c r="C11698" s="1116" t="s">
        <v>2310</v>
      </c>
      <c r="D11698" s="1135" t="s">
        <v>2315</v>
      </c>
      <c r="E11698" s="1135" t="s">
        <v>2446</v>
      </c>
      <c r="F11698" s="1375">
        <v>3472251503</v>
      </c>
      <c r="G11698" s="1084" t="s">
        <v>2314</v>
      </c>
    </row>
    <row r="11699" spans="2:7" ht="15.75" x14ac:dyDescent="0.25">
      <c r="B11699" s="1059">
        <v>44915</v>
      </c>
      <c r="C11699" s="1116" t="s">
        <v>2310</v>
      </c>
      <c r="D11699" s="1135" t="s">
        <v>2315</v>
      </c>
      <c r="E11699" s="1135" t="s">
        <v>2476</v>
      </c>
      <c r="F11699" s="1375">
        <v>7188097883</v>
      </c>
      <c r="G11699" s="1084" t="s">
        <v>2314</v>
      </c>
    </row>
    <row r="11700" spans="2:7" ht="15.75" x14ac:dyDescent="0.25">
      <c r="B11700" s="1059">
        <v>44915</v>
      </c>
      <c r="C11700" s="1116" t="s">
        <v>2310</v>
      </c>
      <c r="D11700" s="1135" t="s">
        <v>2315</v>
      </c>
      <c r="E11700" s="1135" t="s">
        <v>2545</v>
      </c>
      <c r="F11700" s="1375">
        <v>9174235950</v>
      </c>
      <c r="G11700" s="1084" t="s">
        <v>2314</v>
      </c>
    </row>
    <row r="11701" spans="2:7" ht="15.75" x14ac:dyDescent="0.25">
      <c r="B11701" s="1059">
        <v>44915</v>
      </c>
      <c r="C11701" s="1116" t="s">
        <v>2310</v>
      </c>
      <c r="D11701" s="1135" t="s">
        <v>2448</v>
      </c>
      <c r="E11701" s="1135" t="s">
        <v>2549</v>
      </c>
      <c r="F11701" s="1375">
        <v>6463203634</v>
      </c>
      <c r="G11701" s="1084" t="s">
        <v>2314</v>
      </c>
    </row>
    <row r="11702" spans="2:7" ht="15.75" x14ac:dyDescent="0.25">
      <c r="B11702" s="1059">
        <v>44915</v>
      </c>
      <c r="C11702" s="1116" t="s">
        <v>2310</v>
      </c>
      <c r="D11702" s="1135" t="s">
        <v>2448</v>
      </c>
      <c r="E11702" s="1135" t="s">
        <v>2537</v>
      </c>
      <c r="F11702" s="1375">
        <v>13476220673</v>
      </c>
      <c r="G11702" s="1084" t="s">
        <v>2314</v>
      </c>
    </row>
    <row r="11703" spans="2:7" ht="15.75" x14ac:dyDescent="0.25">
      <c r="B11703" s="1058">
        <v>44915</v>
      </c>
      <c r="C11703" s="1116" t="s">
        <v>2310</v>
      </c>
      <c r="D11703" s="1135" t="s">
        <v>2448</v>
      </c>
      <c r="E11703" s="1135" t="s">
        <v>2597</v>
      </c>
      <c r="F11703" s="1375">
        <v>13474881897</v>
      </c>
      <c r="G11703" s="1084" t="s">
        <v>2314</v>
      </c>
    </row>
    <row r="11704" spans="2:7" ht="15.75" x14ac:dyDescent="0.25">
      <c r="B11704" s="1059">
        <v>44915</v>
      </c>
      <c r="C11704" s="1116" t="s">
        <v>2310</v>
      </c>
      <c r="D11704" s="1135" t="s">
        <v>2317</v>
      </c>
      <c r="E11704" s="1135" t="s">
        <v>3323</v>
      </c>
      <c r="F11704" s="1375">
        <v>9292891149</v>
      </c>
      <c r="G11704" s="1084" t="s">
        <v>2314</v>
      </c>
    </row>
    <row r="11705" spans="2:7" ht="15.75" x14ac:dyDescent="0.25">
      <c r="B11705" s="1059">
        <v>44915</v>
      </c>
      <c r="C11705" s="1116" t="s">
        <v>2310</v>
      </c>
      <c r="D11705" s="1135" t="s">
        <v>2317</v>
      </c>
      <c r="E11705" s="1135" t="s">
        <v>3309</v>
      </c>
      <c r="F11705" s="1375">
        <v>7185023911</v>
      </c>
      <c r="G11705" s="1084" t="s">
        <v>2314</v>
      </c>
    </row>
    <row r="11706" spans="2:7" ht="15.75" x14ac:dyDescent="0.25">
      <c r="B11706" s="1059">
        <v>44915</v>
      </c>
      <c r="C11706" s="1116" t="s">
        <v>2310</v>
      </c>
      <c r="D11706" s="1135" t="s">
        <v>2317</v>
      </c>
      <c r="E11706" s="1135" t="s">
        <v>2319</v>
      </c>
      <c r="F11706" s="1375" t="s">
        <v>2454</v>
      </c>
      <c r="G11706" s="1084" t="s">
        <v>2314</v>
      </c>
    </row>
    <row r="11707" spans="2:7" ht="15.75" x14ac:dyDescent="0.25">
      <c r="B11707" s="1059">
        <v>44915</v>
      </c>
      <c r="C11707" s="1116" t="s">
        <v>2310</v>
      </c>
      <c r="D11707" s="1135" t="s">
        <v>2317</v>
      </c>
      <c r="E11707" s="1135" t="s">
        <v>2425</v>
      </c>
      <c r="F11707" s="1375" t="s">
        <v>3365</v>
      </c>
      <c r="G11707" s="1084" t="s">
        <v>2314</v>
      </c>
    </row>
    <row r="11708" spans="2:7" ht="15.75" x14ac:dyDescent="0.25">
      <c r="B11708" s="1059">
        <v>44915</v>
      </c>
      <c r="C11708" s="1116" t="s">
        <v>2310</v>
      </c>
      <c r="D11708" s="1135" t="s">
        <v>2521</v>
      </c>
      <c r="E11708" s="1135" t="s">
        <v>3529</v>
      </c>
      <c r="F11708" s="1375" t="s">
        <v>3458</v>
      </c>
      <c r="G11708" s="1084" t="s">
        <v>2314</v>
      </c>
    </row>
    <row r="11709" spans="2:7" ht="15.75" x14ac:dyDescent="0.25">
      <c r="B11709" s="1059">
        <v>44915</v>
      </c>
      <c r="C11709" s="1116" t="s">
        <v>2310</v>
      </c>
      <c r="D11709" s="1135" t="s">
        <v>2329</v>
      </c>
      <c r="E11709" s="1135" t="s">
        <v>2330</v>
      </c>
      <c r="F11709" s="1375">
        <v>6462848546</v>
      </c>
      <c r="G11709" s="1084" t="s">
        <v>2314</v>
      </c>
    </row>
    <row r="11710" spans="2:7" ht="15.75" x14ac:dyDescent="0.25">
      <c r="B11710" s="1059">
        <v>44915</v>
      </c>
      <c r="C11710" s="1116" t="s">
        <v>2310</v>
      </c>
      <c r="D11710" s="1135" t="s">
        <v>2329</v>
      </c>
      <c r="E11710" s="1135" t="s">
        <v>2333</v>
      </c>
      <c r="F11710" s="1375" t="s">
        <v>2334</v>
      </c>
      <c r="G11710" s="1084" t="s">
        <v>2314</v>
      </c>
    </row>
    <row r="11711" spans="2:7" ht="15.75" x14ac:dyDescent="0.25">
      <c r="B11711" s="1058">
        <v>44915</v>
      </c>
      <c r="C11711" s="1116" t="s">
        <v>2310</v>
      </c>
      <c r="D11711" s="1135" t="s">
        <v>2335</v>
      </c>
      <c r="E11711" s="1135" t="s">
        <v>2336</v>
      </c>
      <c r="F11711" s="1375" t="s">
        <v>2337</v>
      </c>
      <c r="G11711" s="1084" t="s">
        <v>2314</v>
      </c>
    </row>
    <row r="11712" spans="2:7" ht="15.75" x14ac:dyDescent="0.25">
      <c r="B11712" s="1058">
        <v>44915</v>
      </c>
      <c r="C11712" s="1116" t="s">
        <v>2310</v>
      </c>
      <c r="D11712" s="1135" t="s">
        <v>2335</v>
      </c>
      <c r="E11712" s="1135" t="s">
        <v>3453</v>
      </c>
      <c r="F11712" s="1375" t="s">
        <v>3454</v>
      </c>
      <c r="G11712" s="1084" t="s">
        <v>2314</v>
      </c>
    </row>
    <row r="11713" spans="2:7" ht="15.75" x14ac:dyDescent="0.25">
      <c r="B11713" s="1059">
        <v>44915</v>
      </c>
      <c r="C11713" s="1116" t="s">
        <v>2310</v>
      </c>
      <c r="D11713" s="1135" t="s">
        <v>2338</v>
      </c>
      <c r="E11713" s="1135" t="s">
        <v>2444</v>
      </c>
      <c r="F11713" s="1375">
        <v>9292769002</v>
      </c>
      <c r="G11713" s="1084" t="s">
        <v>2314</v>
      </c>
    </row>
    <row r="11714" spans="2:7" ht="15.75" x14ac:dyDescent="0.25">
      <c r="B11714" s="1059">
        <v>44915</v>
      </c>
      <c r="C11714" s="1116" t="s">
        <v>2310</v>
      </c>
      <c r="D11714" s="1135" t="s">
        <v>2338</v>
      </c>
      <c r="E11714" s="1135" t="s">
        <v>2339</v>
      </c>
      <c r="F11714" s="1375">
        <v>3476614552</v>
      </c>
      <c r="G11714" s="1084" t="s">
        <v>2314</v>
      </c>
    </row>
    <row r="11715" spans="2:7" ht="15.75" x14ac:dyDescent="0.25">
      <c r="B11715" s="1059">
        <v>44915</v>
      </c>
      <c r="C11715" s="1117" t="s">
        <v>2310</v>
      </c>
      <c r="D11715" s="1135" t="s">
        <v>2338</v>
      </c>
      <c r="E11715" s="1135" t="s">
        <v>2576</v>
      </c>
      <c r="F11715" s="1375" t="s">
        <v>3540</v>
      </c>
      <c r="G11715" s="1105" t="s">
        <v>2314</v>
      </c>
    </row>
    <row r="11716" spans="2:7" ht="15.75" x14ac:dyDescent="0.25">
      <c r="B11716" s="1059">
        <v>44915</v>
      </c>
      <c r="C11716" s="1138" t="s">
        <v>2343</v>
      </c>
      <c r="D11716" s="877" t="s">
        <v>3927</v>
      </c>
      <c r="E11716" s="878" t="s">
        <v>3363</v>
      </c>
      <c r="F11716" s="1317" t="s">
        <v>2350</v>
      </c>
      <c r="G11716" s="1139" t="s">
        <v>2346</v>
      </c>
    </row>
    <row r="11717" spans="2:7" ht="15.75" x14ac:dyDescent="0.25">
      <c r="B11717" s="1059">
        <v>44915</v>
      </c>
      <c r="C11717" s="1140" t="s">
        <v>2343</v>
      </c>
      <c r="D11717" s="880" t="s">
        <v>3927</v>
      </c>
      <c r="E11717" s="856" t="s">
        <v>2372</v>
      </c>
      <c r="F11717" s="1305" t="s">
        <v>3920</v>
      </c>
      <c r="G11717" s="1141" t="s">
        <v>2346</v>
      </c>
    </row>
    <row r="11718" spans="2:7" ht="15.75" x14ac:dyDescent="0.25">
      <c r="B11718" s="1059">
        <v>44915</v>
      </c>
      <c r="C11718" s="1140" t="s">
        <v>2343</v>
      </c>
      <c r="D11718" s="880" t="s">
        <v>3927</v>
      </c>
      <c r="E11718" s="878" t="s">
        <v>2347</v>
      </c>
      <c r="F11718" s="1317" t="s">
        <v>3865</v>
      </c>
      <c r="G11718" s="1141" t="s">
        <v>2346</v>
      </c>
    </row>
    <row r="11719" spans="2:7" ht="15.75" x14ac:dyDescent="0.25">
      <c r="B11719" s="1059">
        <v>44915</v>
      </c>
      <c r="C11719" s="1140" t="s">
        <v>2343</v>
      </c>
      <c r="D11719" s="880" t="s">
        <v>3927</v>
      </c>
      <c r="E11719" s="856" t="s">
        <v>2344</v>
      </c>
      <c r="F11719" s="1305" t="s">
        <v>2345</v>
      </c>
      <c r="G11719" s="1141" t="s">
        <v>2346</v>
      </c>
    </row>
    <row r="11720" spans="2:7" ht="15.75" x14ac:dyDescent="0.25">
      <c r="B11720" s="1058">
        <v>44915</v>
      </c>
      <c r="C11720" s="1140" t="s">
        <v>2343</v>
      </c>
      <c r="D11720" s="880" t="s">
        <v>2554</v>
      </c>
      <c r="E11720" s="878" t="s">
        <v>2362</v>
      </c>
      <c r="F11720" s="1317" t="s">
        <v>2363</v>
      </c>
      <c r="G11720" s="1141" t="s">
        <v>2346</v>
      </c>
    </row>
    <row r="11721" spans="2:7" ht="15.75" x14ac:dyDescent="0.25">
      <c r="B11721" s="1059">
        <v>44915</v>
      </c>
      <c r="C11721" s="1140" t="s">
        <v>2343</v>
      </c>
      <c r="D11721" s="880" t="s">
        <v>2554</v>
      </c>
      <c r="E11721" s="856" t="s">
        <v>3817</v>
      </c>
      <c r="F11721" s="1305" t="s">
        <v>2485</v>
      </c>
      <c r="G11721" s="1141" t="s">
        <v>2346</v>
      </c>
    </row>
    <row r="11722" spans="2:7" ht="15.75" x14ac:dyDescent="0.25">
      <c r="B11722" s="1059">
        <v>44915</v>
      </c>
      <c r="C11722" s="1140" t="s">
        <v>2343</v>
      </c>
      <c r="D11722" s="880" t="s">
        <v>2554</v>
      </c>
      <c r="E11722" s="878" t="s">
        <v>2395</v>
      </c>
      <c r="F11722" s="1317" t="s">
        <v>2390</v>
      </c>
      <c r="G11722" s="1141" t="s">
        <v>2346</v>
      </c>
    </row>
    <row r="11723" spans="2:7" ht="15.75" x14ac:dyDescent="0.25">
      <c r="B11723" s="1059">
        <v>44915</v>
      </c>
      <c r="C11723" s="1140" t="s">
        <v>2343</v>
      </c>
      <c r="D11723" s="880" t="s">
        <v>2554</v>
      </c>
      <c r="E11723" s="856" t="s">
        <v>2400</v>
      </c>
      <c r="F11723" s="1305" t="s">
        <v>2401</v>
      </c>
      <c r="G11723" s="1141" t="s">
        <v>2346</v>
      </c>
    </row>
    <row r="11724" spans="2:7" ht="15.75" x14ac:dyDescent="0.25">
      <c r="B11724" s="1059">
        <v>44915</v>
      </c>
      <c r="C11724" s="1140" t="s">
        <v>2343</v>
      </c>
      <c r="D11724" s="880" t="s">
        <v>2353</v>
      </c>
      <c r="E11724" s="1062" t="s">
        <v>2563</v>
      </c>
      <c r="F11724" s="1360" t="s">
        <v>2383</v>
      </c>
      <c r="G11724" s="1141" t="s">
        <v>2346</v>
      </c>
    </row>
    <row r="11725" spans="2:7" ht="15.75" x14ac:dyDescent="0.25">
      <c r="B11725" s="1059">
        <v>44915</v>
      </c>
      <c r="C11725" s="1140" t="s">
        <v>2343</v>
      </c>
      <c r="D11725" s="1143" t="s">
        <v>2353</v>
      </c>
      <c r="E11725" s="1062" t="s">
        <v>2530</v>
      </c>
      <c r="F11725" s="1360" t="s">
        <v>2429</v>
      </c>
      <c r="G11725" s="1141" t="s">
        <v>2346</v>
      </c>
    </row>
    <row r="11726" spans="2:7" ht="15.75" x14ac:dyDescent="0.25">
      <c r="B11726" s="1059">
        <v>44915</v>
      </c>
      <c r="C11726" s="1140" t="s">
        <v>2343</v>
      </c>
      <c r="D11726" s="880" t="s">
        <v>2353</v>
      </c>
      <c r="E11726" s="1062" t="s">
        <v>2354</v>
      </c>
      <c r="F11726" s="1360" t="s">
        <v>2355</v>
      </c>
      <c r="G11726" s="1141" t="s">
        <v>2346</v>
      </c>
    </row>
    <row r="11727" spans="2:7" ht="15.75" x14ac:dyDescent="0.25">
      <c r="B11727" s="1059">
        <v>44915</v>
      </c>
      <c r="C11727" s="1140" t="s">
        <v>2343</v>
      </c>
      <c r="D11727" s="880" t="s">
        <v>2353</v>
      </c>
      <c r="E11727" s="1062" t="s">
        <v>2611</v>
      </c>
      <c r="F11727" s="1360" t="s">
        <v>2464</v>
      </c>
      <c r="G11727" s="1141" t="s">
        <v>2346</v>
      </c>
    </row>
    <row r="11728" spans="2:7" ht="15.75" x14ac:dyDescent="0.25">
      <c r="B11728" s="1059">
        <v>44915</v>
      </c>
      <c r="C11728" s="1140" t="s">
        <v>2343</v>
      </c>
      <c r="D11728" s="880" t="s">
        <v>2278</v>
      </c>
      <c r="E11728" s="841" t="s">
        <v>3897</v>
      </c>
      <c r="F11728" s="1304" t="s">
        <v>3913</v>
      </c>
      <c r="G11728" s="1141" t="s">
        <v>2346</v>
      </c>
    </row>
    <row r="11729" spans="2:7" ht="15.75" x14ac:dyDescent="0.25">
      <c r="B11729" s="1059">
        <v>44915</v>
      </c>
      <c r="C11729" s="1140" t="s">
        <v>2343</v>
      </c>
      <c r="D11729" s="880" t="s">
        <v>2278</v>
      </c>
      <c r="E11729" s="841" t="s">
        <v>2385</v>
      </c>
      <c r="F11729" s="1304" t="s">
        <v>2386</v>
      </c>
      <c r="G11729" s="1141" t="s">
        <v>2346</v>
      </c>
    </row>
    <row r="11730" spans="2:7" ht="15.75" x14ac:dyDescent="0.25">
      <c r="B11730" s="1059">
        <v>44915</v>
      </c>
      <c r="C11730" s="1140" t="s">
        <v>2343</v>
      </c>
      <c r="D11730" s="880" t="s">
        <v>2278</v>
      </c>
      <c r="E11730" s="841" t="s">
        <v>2397</v>
      </c>
      <c r="F11730" s="1304" t="s">
        <v>2398</v>
      </c>
      <c r="G11730" s="1141" t="s">
        <v>2346</v>
      </c>
    </row>
    <row r="11731" spans="2:7" ht="15.75" x14ac:dyDescent="0.25">
      <c r="B11731" s="1059">
        <v>44915</v>
      </c>
      <c r="C11731" s="1140" t="s">
        <v>2343</v>
      </c>
      <c r="D11731" s="880" t="s">
        <v>2278</v>
      </c>
      <c r="E11731" s="841" t="s">
        <v>2387</v>
      </c>
      <c r="F11731" s="1304" t="s">
        <v>2388</v>
      </c>
      <c r="G11731" s="1141" t="s">
        <v>2346</v>
      </c>
    </row>
    <row r="11732" spans="2:7" ht="15.75" x14ac:dyDescent="0.25">
      <c r="B11732" s="1059">
        <v>44915</v>
      </c>
      <c r="C11732" s="1140" t="s">
        <v>2343</v>
      </c>
      <c r="D11732" s="882" t="s">
        <v>2278</v>
      </c>
      <c r="E11732" s="883" t="s">
        <v>2391</v>
      </c>
      <c r="F11732" s="1310" t="s">
        <v>2392</v>
      </c>
      <c r="G11732" s="1141" t="s">
        <v>2346</v>
      </c>
    </row>
    <row r="11733" spans="2:7" ht="15.75" x14ac:dyDescent="0.25">
      <c r="B11733" s="1058">
        <v>44915</v>
      </c>
      <c r="C11733" s="1140" t="s">
        <v>2343</v>
      </c>
      <c r="D11733" s="1061" t="s">
        <v>2399</v>
      </c>
      <c r="E11733" s="878" t="s">
        <v>2405</v>
      </c>
      <c r="F11733" s="1317" t="s">
        <v>2406</v>
      </c>
      <c r="G11733" s="1141" t="s">
        <v>2346</v>
      </c>
    </row>
    <row r="11734" spans="2:7" ht="15.75" x14ac:dyDescent="0.25">
      <c r="B11734" s="1059">
        <v>44915</v>
      </c>
      <c r="C11734" s="1140" t="s">
        <v>2343</v>
      </c>
      <c r="D11734" s="1061" t="s">
        <v>2399</v>
      </c>
      <c r="E11734" s="878" t="s">
        <v>2377</v>
      </c>
      <c r="F11734" s="1317" t="s">
        <v>2378</v>
      </c>
      <c r="G11734" s="1141" t="s">
        <v>2346</v>
      </c>
    </row>
    <row r="11735" spans="2:7" ht="15.75" x14ac:dyDescent="0.25">
      <c r="B11735" s="1059">
        <v>44915</v>
      </c>
      <c r="C11735" s="1140" t="s">
        <v>2343</v>
      </c>
      <c r="D11735" s="1061" t="s">
        <v>2399</v>
      </c>
      <c r="E11735" s="856" t="s">
        <v>2502</v>
      </c>
      <c r="F11735" s="1305" t="s">
        <v>3914</v>
      </c>
      <c r="G11735" s="1141" t="s">
        <v>2346</v>
      </c>
    </row>
    <row r="11736" spans="2:7" ht="15.75" x14ac:dyDescent="0.25">
      <c r="B11736" s="1059">
        <v>44915</v>
      </c>
      <c r="C11736" s="1140" t="s">
        <v>2343</v>
      </c>
      <c r="D11736" s="1061" t="s">
        <v>2399</v>
      </c>
      <c r="E11736" s="1062" t="s">
        <v>2356</v>
      </c>
      <c r="F11736" s="1360" t="s">
        <v>2357</v>
      </c>
      <c r="G11736" s="1141" t="s">
        <v>2346</v>
      </c>
    </row>
    <row r="11737" spans="2:7" ht="15.75" x14ac:dyDescent="0.25">
      <c r="B11737" s="1059">
        <v>44915</v>
      </c>
      <c r="C11737" s="971" t="s">
        <v>2407</v>
      </c>
      <c r="D11737" s="974" t="s">
        <v>3952</v>
      </c>
      <c r="E11737" s="1118" t="s">
        <v>3922</v>
      </c>
      <c r="F11737" s="1371" t="s">
        <v>3863</v>
      </c>
      <c r="G11737" s="972" t="s">
        <v>2346</v>
      </c>
    </row>
    <row r="11738" spans="2:7" ht="15.75" x14ac:dyDescent="0.25">
      <c r="B11738" s="1059">
        <v>44915</v>
      </c>
      <c r="C11738" s="953" t="s">
        <v>2407</v>
      </c>
      <c r="D11738" s="937" t="s">
        <v>3952</v>
      </c>
      <c r="E11738" s="1064" t="s">
        <v>2514</v>
      </c>
      <c r="F11738" s="1365" t="s">
        <v>2515</v>
      </c>
      <c r="G11738" s="955" t="s">
        <v>2346</v>
      </c>
    </row>
    <row r="11739" spans="2:7" ht="15.75" x14ac:dyDescent="0.25">
      <c r="B11739" s="1059">
        <v>44915</v>
      </c>
      <c r="C11739" s="953" t="s">
        <v>2407</v>
      </c>
      <c r="D11739" s="937" t="s">
        <v>3952</v>
      </c>
      <c r="E11739" s="938" t="s">
        <v>3806</v>
      </c>
      <c r="F11739" s="1343" t="s">
        <v>2410</v>
      </c>
      <c r="G11739" s="955" t="s">
        <v>2346</v>
      </c>
    </row>
    <row r="11740" spans="2:7" ht="15.75" x14ac:dyDescent="0.25">
      <c r="B11740" s="1059">
        <v>44915</v>
      </c>
      <c r="C11740" s="953" t="s">
        <v>2407</v>
      </c>
      <c r="D11740" s="937" t="s">
        <v>2408</v>
      </c>
      <c r="E11740" s="936" t="s">
        <v>3821</v>
      </c>
      <c r="F11740" s="1326" t="s">
        <v>3828</v>
      </c>
      <c r="G11740" s="955" t="s">
        <v>2346</v>
      </c>
    </row>
    <row r="11741" spans="2:7" ht="15.75" x14ac:dyDescent="0.25">
      <c r="B11741" s="1059">
        <v>44915</v>
      </c>
      <c r="C11741" s="971" t="s">
        <v>2407</v>
      </c>
      <c r="D11741" s="937" t="s">
        <v>2408</v>
      </c>
      <c r="E11741" s="936" t="s">
        <v>2412</v>
      </c>
      <c r="F11741" s="1326" t="s">
        <v>2436</v>
      </c>
      <c r="G11741" s="972" t="s">
        <v>2346</v>
      </c>
    </row>
    <row r="11742" spans="2:7" ht="15.75" x14ac:dyDescent="0.25">
      <c r="B11742" s="1059">
        <v>44915</v>
      </c>
      <c r="C11742" s="953" t="s">
        <v>2407</v>
      </c>
      <c r="D11742" s="937" t="s">
        <v>2408</v>
      </c>
      <c r="E11742" s="936" t="s">
        <v>3813</v>
      </c>
      <c r="F11742" s="1326" t="s">
        <v>2513</v>
      </c>
      <c r="G11742" s="955" t="s">
        <v>2346</v>
      </c>
    </row>
    <row r="11743" spans="2:7" ht="15.75" x14ac:dyDescent="0.25">
      <c r="B11743" s="1059">
        <v>44915</v>
      </c>
      <c r="C11743" s="953" t="s">
        <v>2407</v>
      </c>
      <c r="D11743" s="937" t="s">
        <v>2512</v>
      </c>
      <c r="E11743" s="936" t="s">
        <v>3804</v>
      </c>
      <c r="F11743" s="1326" t="s">
        <v>3822</v>
      </c>
      <c r="G11743" s="955" t="s">
        <v>2346</v>
      </c>
    </row>
    <row r="11744" spans="2:7" ht="15.75" x14ac:dyDescent="0.25">
      <c r="B11744" s="1059">
        <v>44915</v>
      </c>
      <c r="C11744" s="953" t="s">
        <v>2407</v>
      </c>
      <c r="D11744" s="937" t="s">
        <v>2512</v>
      </c>
      <c r="E11744" s="948" t="s">
        <v>2492</v>
      </c>
      <c r="F11744" s="1325" t="s">
        <v>2493</v>
      </c>
      <c r="G11744" s="955" t="s">
        <v>2346</v>
      </c>
    </row>
    <row r="11745" spans="2:7" ht="15.75" x14ac:dyDescent="0.25">
      <c r="B11745" s="1059">
        <v>44915</v>
      </c>
      <c r="C11745" s="964" t="s">
        <v>2407</v>
      </c>
      <c r="D11745" s="1049" t="s">
        <v>2512</v>
      </c>
      <c r="E11745" s="936" t="s">
        <v>3807</v>
      </c>
      <c r="F11745" s="1326" t="s">
        <v>2510</v>
      </c>
      <c r="G11745" s="970" t="s">
        <v>2346</v>
      </c>
    </row>
    <row r="11746" spans="2:7" ht="15.75" x14ac:dyDescent="0.25">
      <c r="B11746" s="1059">
        <v>44915</v>
      </c>
      <c r="C11746" s="1114" t="s">
        <v>2407</v>
      </c>
      <c r="D11746" s="1124" t="s">
        <v>2416</v>
      </c>
      <c r="E11746" s="1124" t="s">
        <v>2417</v>
      </c>
      <c r="F11746" s="1376">
        <v>9175351402</v>
      </c>
      <c r="G11746" s="1093" t="s">
        <v>2314</v>
      </c>
    </row>
    <row r="11747" spans="2:7" ht="15.75" x14ac:dyDescent="0.25">
      <c r="B11747" s="1059">
        <v>44915</v>
      </c>
      <c r="C11747" s="1114" t="s">
        <v>2407</v>
      </c>
      <c r="D11747" s="1124" t="s">
        <v>3177</v>
      </c>
      <c r="E11747" s="1124" t="s">
        <v>3178</v>
      </c>
      <c r="F11747" s="1376">
        <v>3478350634</v>
      </c>
      <c r="G11747" s="1093" t="s">
        <v>2314</v>
      </c>
    </row>
    <row r="11748" spans="2:7" ht="15.75" x14ac:dyDescent="0.25">
      <c r="B11748" s="1059">
        <v>44915</v>
      </c>
      <c r="C11748" s="1114" t="s">
        <v>2407</v>
      </c>
      <c r="D11748" s="1125" t="s">
        <v>2419</v>
      </c>
      <c r="E11748" s="1125" t="s">
        <v>2420</v>
      </c>
      <c r="F11748" s="1377" t="s">
        <v>2421</v>
      </c>
      <c r="G11748" s="1093" t="s">
        <v>2314</v>
      </c>
    </row>
    <row r="11749" spans="2:7" ht="15.75" x14ac:dyDescent="0.25">
      <c r="B11749" s="1058">
        <v>44916</v>
      </c>
      <c r="C11749" s="1116" t="s">
        <v>2310</v>
      </c>
      <c r="D11749" s="1135" t="s">
        <v>2311</v>
      </c>
      <c r="E11749" s="1135" t="s">
        <v>3831</v>
      </c>
      <c r="F11749" s="1375" t="s">
        <v>3880</v>
      </c>
      <c r="G11749" s="1084" t="s">
        <v>2314</v>
      </c>
    </row>
    <row r="11750" spans="2:7" ht="15.75" x14ac:dyDescent="0.25">
      <c r="B11750" s="1059">
        <v>44916</v>
      </c>
      <c r="C11750" s="1116" t="s">
        <v>2310</v>
      </c>
      <c r="D11750" s="1135" t="s">
        <v>2311</v>
      </c>
      <c r="E11750" s="1135" t="s">
        <v>3935</v>
      </c>
      <c r="F11750" s="1375" t="s">
        <v>3787</v>
      </c>
      <c r="G11750" s="1084" t="s">
        <v>2314</v>
      </c>
    </row>
    <row r="11751" spans="2:7" ht="15.75" x14ac:dyDescent="0.25">
      <c r="B11751" s="1059">
        <v>44916</v>
      </c>
      <c r="C11751" s="1116" t="s">
        <v>2310</v>
      </c>
      <c r="D11751" s="1135" t="s">
        <v>2311</v>
      </c>
      <c r="E11751" s="1135" t="s">
        <v>3933</v>
      </c>
      <c r="F11751" s="1375">
        <v>3478851970</v>
      </c>
      <c r="G11751" s="1084" t="s">
        <v>2314</v>
      </c>
    </row>
    <row r="11752" spans="2:7" ht="15.75" x14ac:dyDescent="0.25">
      <c r="B11752" s="1059">
        <v>44916</v>
      </c>
      <c r="C11752" s="1116" t="s">
        <v>2310</v>
      </c>
      <c r="D11752" s="1135" t="s">
        <v>2315</v>
      </c>
      <c r="E11752" s="1135" t="s">
        <v>2439</v>
      </c>
      <c r="F11752" s="1375">
        <v>7186824921</v>
      </c>
      <c r="G11752" s="1084" t="s">
        <v>2314</v>
      </c>
    </row>
    <row r="11753" spans="2:7" ht="15.75" x14ac:dyDescent="0.25">
      <c r="B11753" s="1059">
        <v>44916</v>
      </c>
      <c r="C11753" s="1116" t="s">
        <v>2310</v>
      </c>
      <c r="D11753" s="1135" t="s">
        <v>2315</v>
      </c>
      <c r="E11753" s="1135" t="s">
        <v>2422</v>
      </c>
      <c r="F11753" s="1375">
        <v>9179751158</v>
      </c>
      <c r="G11753" s="1084" t="s">
        <v>2314</v>
      </c>
    </row>
    <row r="11754" spans="2:7" ht="15.75" x14ac:dyDescent="0.25">
      <c r="B11754" s="1059">
        <v>44916</v>
      </c>
      <c r="C11754" s="1116" t="s">
        <v>2310</v>
      </c>
      <c r="D11754" s="1135" t="s">
        <v>2315</v>
      </c>
      <c r="E11754" s="1135" t="s">
        <v>3384</v>
      </c>
      <c r="F11754" s="1375">
        <v>9179217383</v>
      </c>
      <c r="G11754" s="1084" t="s">
        <v>2314</v>
      </c>
    </row>
    <row r="11755" spans="2:7" ht="15.75" x14ac:dyDescent="0.25">
      <c r="B11755" s="1059">
        <v>44916</v>
      </c>
      <c r="C11755" s="1116" t="s">
        <v>2310</v>
      </c>
      <c r="D11755" s="1135" t="s">
        <v>2448</v>
      </c>
      <c r="E11755" s="1135" t="s">
        <v>2537</v>
      </c>
      <c r="F11755" s="1375">
        <v>13476220673</v>
      </c>
      <c r="G11755" s="1084" t="s">
        <v>2314</v>
      </c>
    </row>
    <row r="11756" spans="2:7" ht="15.75" x14ac:dyDescent="0.25">
      <c r="B11756" s="1059">
        <v>44916</v>
      </c>
      <c r="C11756" s="1116" t="s">
        <v>2310</v>
      </c>
      <c r="D11756" s="1135" t="s">
        <v>2448</v>
      </c>
      <c r="E11756" s="1135" t="s">
        <v>2597</v>
      </c>
      <c r="F11756" s="1375">
        <v>13474881897</v>
      </c>
      <c r="G11756" s="1084" t="s">
        <v>2314</v>
      </c>
    </row>
    <row r="11757" spans="2:7" ht="15.75" x14ac:dyDescent="0.25">
      <c r="B11757" s="1058">
        <v>44916</v>
      </c>
      <c r="C11757" s="1116" t="s">
        <v>2310</v>
      </c>
      <c r="D11757" s="1135" t="s">
        <v>2317</v>
      </c>
      <c r="E11757" s="1135" t="s">
        <v>3323</v>
      </c>
      <c r="F11757" s="1375">
        <v>9292891149</v>
      </c>
      <c r="G11757" s="1084" t="s">
        <v>2314</v>
      </c>
    </row>
    <row r="11758" spans="2:7" ht="15.75" x14ac:dyDescent="0.25">
      <c r="B11758" s="1059">
        <v>44916</v>
      </c>
      <c r="C11758" s="1116" t="s">
        <v>2310</v>
      </c>
      <c r="D11758" s="1135" t="s">
        <v>2317</v>
      </c>
      <c r="E11758" s="1135" t="s">
        <v>2425</v>
      </c>
      <c r="F11758" s="1375" t="s">
        <v>3365</v>
      </c>
      <c r="G11758" s="1084" t="s">
        <v>2314</v>
      </c>
    </row>
    <row r="11759" spans="2:7" ht="15.75" x14ac:dyDescent="0.25">
      <c r="B11759" s="1059">
        <v>44916</v>
      </c>
      <c r="C11759" s="1116" t="s">
        <v>2310</v>
      </c>
      <c r="D11759" s="1135" t="s">
        <v>2329</v>
      </c>
      <c r="E11759" s="1135" t="s">
        <v>2931</v>
      </c>
      <c r="F11759" s="1375">
        <v>7187497070</v>
      </c>
      <c r="G11759" s="1084" t="s">
        <v>2314</v>
      </c>
    </row>
    <row r="11760" spans="2:7" ht="15.75" x14ac:dyDescent="0.25">
      <c r="B11760" s="1059">
        <v>44916</v>
      </c>
      <c r="C11760" s="1116" t="s">
        <v>2310</v>
      </c>
      <c r="D11760" s="1135" t="s">
        <v>2329</v>
      </c>
      <c r="E11760" s="1135" t="s">
        <v>3659</v>
      </c>
      <c r="F11760" s="1375" t="s">
        <v>3703</v>
      </c>
      <c r="G11760" s="1084" t="s">
        <v>2314</v>
      </c>
    </row>
    <row r="11761" spans="2:7" ht="15.75" x14ac:dyDescent="0.25">
      <c r="B11761" s="1059">
        <v>44916</v>
      </c>
      <c r="C11761" s="1116" t="s">
        <v>2310</v>
      </c>
      <c r="D11761" s="1135" t="s">
        <v>2329</v>
      </c>
      <c r="E11761" s="1135" t="s">
        <v>2333</v>
      </c>
      <c r="F11761" s="1375" t="s">
        <v>2334</v>
      </c>
      <c r="G11761" s="1084" t="s">
        <v>2314</v>
      </c>
    </row>
    <row r="11762" spans="2:7" ht="15.75" x14ac:dyDescent="0.25">
      <c r="B11762" s="1059">
        <v>44916</v>
      </c>
      <c r="C11762" s="1116" t="s">
        <v>2310</v>
      </c>
      <c r="D11762" s="1135" t="s">
        <v>2335</v>
      </c>
      <c r="E11762" s="1135" t="s">
        <v>3453</v>
      </c>
      <c r="F11762" s="1375" t="s">
        <v>3454</v>
      </c>
      <c r="G11762" s="1084" t="s">
        <v>2314</v>
      </c>
    </row>
    <row r="11763" spans="2:7" ht="15.75" x14ac:dyDescent="0.25">
      <c r="B11763" s="1059">
        <v>44916</v>
      </c>
      <c r="C11763" s="1116" t="s">
        <v>2310</v>
      </c>
      <c r="D11763" s="1135" t="s">
        <v>2338</v>
      </c>
      <c r="E11763" s="1135" t="s">
        <v>2391</v>
      </c>
      <c r="F11763" s="1375">
        <v>9294967732</v>
      </c>
      <c r="G11763" s="1084" t="s">
        <v>2314</v>
      </c>
    </row>
    <row r="11764" spans="2:7" ht="15.75" x14ac:dyDescent="0.25">
      <c r="B11764" s="1059">
        <v>44916</v>
      </c>
      <c r="C11764" s="1116" t="s">
        <v>2310</v>
      </c>
      <c r="D11764" s="1135" t="s">
        <v>2338</v>
      </c>
      <c r="E11764" s="1135" t="s">
        <v>2426</v>
      </c>
      <c r="F11764" s="1375" t="s">
        <v>2495</v>
      </c>
      <c r="G11764" s="1084" t="s">
        <v>2314</v>
      </c>
    </row>
    <row r="11765" spans="2:7" ht="15.75" x14ac:dyDescent="0.25">
      <c r="B11765" s="1058">
        <v>44916</v>
      </c>
      <c r="C11765" s="1116" t="s">
        <v>2310</v>
      </c>
      <c r="D11765" s="1135" t="s">
        <v>2338</v>
      </c>
      <c r="E11765" s="1135" t="s">
        <v>2341</v>
      </c>
      <c r="F11765" s="1375" t="s">
        <v>2342</v>
      </c>
      <c r="G11765" s="1084" t="s">
        <v>2314</v>
      </c>
    </row>
    <row r="11766" spans="2:7" ht="15.75" x14ac:dyDescent="0.25">
      <c r="B11766" s="1059">
        <v>44916</v>
      </c>
      <c r="C11766" s="1116" t="s">
        <v>2310</v>
      </c>
      <c r="D11766" s="1135" t="s">
        <v>2338</v>
      </c>
      <c r="E11766" s="1135" t="s">
        <v>2339</v>
      </c>
      <c r="F11766" s="1375">
        <v>3476614552</v>
      </c>
      <c r="G11766" s="1084" t="s">
        <v>2314</v>
      </c>
    </row>
    <row r="11767" spans="2:7" ht="15.75" x14ac:dyDescent="0.25">
      <c r="B11767" s="1059">
        <v>44916</v>
      </c>
      <c r="C11767" s="1109" t="s">
        <v>2343</v>
      </c>
      <c r="D11767" s="877" t="s">
        <v>3927</v>
      </c>
      <c r="E11767" s="878" t="s">
        <v>3363</v>
      </c>
      <c r="F11767" s="1317" t="s">
        <v>2350</v>
      </c>
      <c r="G11767" s="918" t="s">
        <v>2346</v>
      </c>
    </row>
    <row r="11768" spans="2:7" ht="15.75" x14ac:dyDescent="0.25">
      <c r="B11768" s="1059">
        <v>44916</v>
      </c>
      <c r="C11768" s="1107" t="s">
        <v>2343</v>
      </c>
      <c r="D11768" s="880" t="s">
        <v>3927</v>
      </c>
      <c r="E11768" s="856" t="s">
        <v>2372</v>
      </c>
      <c r="F11768" s="1305" t="s">
        <v>3920</v>
      </c>
      <c r="G11768" s="919" t="s">
        <v>2346</v>
      </c>
    </row>
    <row r="11769" spans="2:7" ht="15.75" x14ac:dyDescent="0.25">
      <c r="B11769" s="1059">
        <v>44916</v>
      </c>
      <c r="C11769" s="1107" t="s">
        <v>2343</v>
      </c>
      <c r="D11769" s="880" t="s">
        <v>3927</v>
      </c>
      <c r="E11769" s="878" t="s">
        <v>2347</v>
      </c>
      <c r="F11769" s="1317" t="s">
        <v>3865</v>
      </c>
      <c r="G11769" s="919" t="s">
        <v>2346</v>
      </c>
    </row>
    <row r="11770" spans="2:7" ht="15.75" x14ac:dyDescent="0.25">
      <c r="B11770" s="1059">
        <v>44916</v>
      </c>
      <c r="C11770" s="1107" t="s">
        <v>2343</v>
      </c>
      <c r="D11770" s="880" t="s">
        <v>3927</v>
      </c>
      <c r="E11770" s="856" t="s">
        <v>2344</v>
      </c>
      <c r="F11770" s="1305" t="s">
        <v>2345</v>
      </c>
      <c r="G11770" s="919" t="s">
        <v>2346</v>
      </c>
    </row>
    <row r="11771" spans="2:7" ht="15.75" x14ac:dyDescent="0.25">
      <c r="B11771" s="1059">
        <v>44916</v>
      </c>
      <c r="C11771" s="1107" t="s">
        <v>2343</v>
      </c>
      <c r="D11771" s="880" t="s">
        <v>2554</v>
      </c>
      <c r="E11771" s="878" t="s">
        <v>2362</v>
      </c>
      <c r="F11771" s="1317" t="s">
        <v>2363</v>
      </c>
      <c r="G11771" s="919" t="s">
        <v>2346</v>
      </c>
    </row>
    <row r="11772" spans="2:7" ht="15.75" x14ac:dyDescent="0.25">
      <c r="B11772" s="1058">
        <v>44916</v>
      </c>
      <c r="C11772" s="1107" t="s">
        <v>2343</v>
      </c>
      <c r="D11772" s="880" t="s">
        <v>2554</v>
      </c>
      <c r="E11772" s="856" t="s">
        <v>3817</v>
      </c>
      <c r="F11772" s="1305" t="s">
        <v>2485</v>
      </c>
      <c r="G11772" s="919" t="s">
        <v>2346</v>
      </c>
    </row>
    <row r="11773" spans="2:7" ht="15.75" x14ac:dyDescent="0.25">
      <c r="B11773" s="1059">
        <v>44916</v>
      </c>
      <c r="C11773" s="1107" t="s">
        <v>2343</v>
      </c>
      <c r="D11773" s="880" t="s">
        <v>2554</v>
      </c>
      <c r="E11773" s="878" t="s">
        <v>2395</v>
      </c>
      <c r="F11773" s="1317" t="s">
        <v>2390</v>
      </c>
      <c r="G11773" s="919" t="s">
        <v>2346</v>
      </c>
    </row>
    <row r="11774" spans="2:7" ht="15.75" x14ac:dyDescent="0.25">
      <c r="B11774" s="1059">
        <v>44916</v>
      </c>
      <c r="C11774" s="1107" t="s">
        <v>2343</v>
      </c>
      <c r="D11774" s="880" t="s">
        <v>2554</v>
      </c>
      <c r="E11774" s="856" t="s">
        <v>2400</v>
      </c>
      <c r="F11774" s="1305" t="s">
        <v>2401</v>
      </c>
      <c r="G11774" s="881" t="s">
        <v>2346</v>
      </c>
    </row>
    <row r="11775" spans="2:7" ht="15.75" x14ac:dyDescent="0.25">
      <c r="B11775" s="1059">
        <v>44916</v>
      </c>
      <c r="C11775" s="1107" t="s">
        <v>2343</v>
      </c>
      <c r="D11775" s="880" t="s">
        <v>2353</v>
      </c>
      <c r="E11775" s="1062" t="s">
        <v>2563</v>
      </c>
      <c r="F11775" s="1360" t="s">
        <v>2383</v>
      </c>
      <c r="G11775" s="919" t="s">
        <v>2346</v>
      </c>
    </row>
    <row r="11776" spans="2:7" ht="15.75" x14ac:dyDescent="0.25">
      <c r="B11776" s="1059">
        <v>44916</v>
      </c>
      <c r="C11776" s="1107" t="s">
        <v>2343</v>
      </c>
      <c r="D11776" s="880" t="s">
        <v>2353</v>
      </c>
      <c r="E11776" s="1062" t="s">
        <v>2530</v>
      </c>
      <c r="F11776" s="1360" t="s">
        <v>2429</v>
      </c>
      <c r="G11776" s="919" t="s">
        <v>2346</v>
      </c>
    </row>
    <row r="11777" spans="2:7" ht="15.75" x14ac:dyDescent="0.25">
      <c r="B11777" s="1059">
        <v>44916</v>
      </c>
      <c r="C11777" s="1107" t="s">
        <v>2343</v>
      </c>
      <c r="D11777" s="880" t="s">
        <v>2353</v>
      </c>
      <c r="E11777" s="1062" t="s">
        <v>2354</v>
      </c>
      <c r="F11777" s="1360" t="s">
        <v>2355</v>
      </c>
      <c r="G11777" s="919" t="s">
        <v>2346</v>
      </c>
    </row>
    <row r="11778" spans="2:7" ht="15.75" x14ac:dyDescent="0.25">
      <c r="B11778" s="1059">
        <v>44916</v>
      </c>
      <c r="C11778" s="1107" t="s">
        <v>2343</v>
      </c>
      <c r="D11778" s="880" t="s">
        <v>2353</v>
      </c>
      <c r="E11778" s="1062" t="s">
        <v>2611</v>
      </c>
      <c r="F11778" s="1360" t="s">
        <v>2464</v>
      </c>
      <c r="G11778" s="919" t="s">
        <v>2346</v>
      </c>
    </row>
    <row r="11779" spans="2:7" ht="15.75" x14ac:dyDescent="0.25">
      <c r="B11779" s="1059">
        <v>44916</v>
      </c>
      <c r="C11779" s="1107" t="s">
        <v>2343</v>
      </c>
      <c r="D11779" s="880" t="s">
        <v>2278</v>
      </c>
      <c r="E11779" s="841" t="s">
        <v>3897</v>
      </c>
      <c r="F11779" s="1304" t="s">
        <v>3913</v>
      </c>
      <c r="G11779" s="919" t="s">
        <v>2346</v>
      </c>
    </row>
    <row r="11780" spans="2:7" ht="15.75" x14ac:dyDescent="0.25">
      <c r="B11780" s="1058">
        <v>44916</v>
      </c>
      <c r="C11780" s="1107" t="s">
        <v>2343</v>
      </c>
      <c r="D11780" s="880" t="s">
        <v>2278</v>
      </c>
      <c r="E11780" s="841" t="s">
        <v>2385</v>
      </c>
      <c r="F11780" s="1304" t="s">
        <v>2386</v>
      </c>
      <c r="G11780" s="919" t="s">
        <v>2346</v>
      </c>
    </row>
    <row r="11781" spans="2:7" ht="15.75" x14ac:dyDescent="0.25">
      <c r="B11781" s="1059">
        <v>44916</v>
      </c>
      <c r="C11781" s="1107" t="s">
        <v>2343</v>
      </c>
      <c r="D11781" s="880" t="s">
        <v>2278</v>
      </c>
      <c r="E11781" s="841" t="s">
        <v>2397</v>
      </c>
      <c r="F11781" s="1304" t="s">
        <v>2398</v>
      </c>
      <c r="G11781" s="919" t="s">
        <v>2346</v>
      </c>
    </row>
    <row r="11782" spans="2:7" ht="15.75" x14ac:dyDescent="0.25">
      <c r="B11782" s="1059">
        <v>44916</v>
      </c>
      <c r="C11782" s="1107" t="s">
        <v>2343</v>
      </c>
      <c r="D11782" s="880" t="s">
        <v>2278</v>
      </c>
      <c r="E11782" s="841" t="s">
        <v>2387</v>
      </c>
      <c r="F11782" s="1304" t="s">
        <v>2388</v>
      </c>
      <c r="G11782" s="919" t="s">
        <v>2346</v>
      </c>
    </row>
    <row r="11783" spans="2:7" ht="15.75" x14ac:dyDescent="0.25">
      <c r="B11783" s="1059">
        <v>44916</v>
      </c>
      <c r="C11783" s="1107" t="s">
        <v>2343</v>
      </c>
      <c r="D11783" s="882" t="s">
        <v>2278</v>
      </c>
      <c r="E11783" s="883" t="s">
        <v>2391</v>
      </c>
      <c r="F11783" s="1310" t="s">
        <v>2392</v>
      </c>
      <c r="G11783" s="919" t="s">
        <v>2346</v>
      </c>
    </row>
    <row r="11784" spans="2:7" ht="15.75" x14ac:dyDescent="0.25">
      <c r="B11784" s="1059">
        <v>44916</v>
      </c>
      <c r="C11784" s="1107" t="s">
        <v>2343</v>
      </c>
      <c r="D11784" s="1061" t="s">
        <v>2399</v>
      </c>
      <c r="E11784" s="878" t="s">
        <v>2405</v>
      </c>
      <c r="F11784" s="1317" t="s">
        <v>2406</v>
      </c>
      <c r="G11784" s="919" t="s">
        <v>2346</v>
      </c>
    </row>
    <row r="11785" spans="2:7" ht="15.75" x14ac:dyDescent="0.25">
      <c r="B11785" s="1059">
        <v>44916</v>
      </c>
      <c r="C11785" s="1107" t="s">
        <v>2343</v>
      </c>
      <c r="D11785" s="1061" t="s">
        <v>2399</v>
      </c>
      <c r="E11785" s="878" t="s">
        <v>2377</v>
      </c>
      <c r="F11785" s="1317" t="s">
        <v>2378</v>
      </c>
      <c r="G11785" s="919" t="s">
        <v>2346</v>
      </c>
    </row>
    <row r="11786" spans="2:7" ht="15.75" x14ac:dyDescent="0.25">
      <c r="B11786" s="1059">
        <v>44916</v>
      </c>
      <c r="C11786" s="1107" t="s">
        <v>2343</v>
      </c>
      <c r="D11786" s="1061" t="s">
        <v>2399</v>
      </c>
      <c r="E11786" s="856" t="s">
        <v>2502</v>
      </c>
      <c r="F11786" s="1305" t="s">
        <v>3914</v>
      </c>
      <c r="G11786" s="919" t="s">
        <v>2346</v>
      </c>
    </row>
    <row r="11787" spans="2:7" ht="15.75" x14ac:dyDescent="0.25">
      <c r="B11787" s="1059">
        <v>44916</v>
      </c>
      <c r="C11787" s="1107" t="s">
        <v>2343</v>
      </c>
      <c r="D11787" s="1061" t="s">
        <v>2399</v>
      </c>
      <c r="E11787" s="1062" t="s">
        <v>2356</v>
      </c>
      <c r="F11787" s="1360" t="s">
        <v>2357</v>
      </c>
      <c r="G11787" s="919" t="s">
        <v>2346</v>
      </c>
    </row>
    <row r="11788" spans="2:7" ht="15.75" x14ac:dyDescent="0.25">
      <c r="B11788" s="1059">
        <v>44916</v>
      </c>
      <c r="C11788" s="954" t="s">
        <v>2407</v>
      </c>
      <c r="D11788" s="974" t="s">
        <v>3952</v>
      </c>
      <c r="E11788" s="1118" t="s">
        <v>3922</v>
      </c>
      <c r="F11788" s="1371" t="s">
        <v>3863</v>
      </c>
      <c r="G11788" s="1112" t="s">
        <v>2346</v>
      </c>
    </row>
    <row r="11789" spans="2:7" ht="15.75" x14ac:dyDescent="0.25">
      <c r="B11789" s="1058">
        <v>44916</v>
      </c>
      <c r="C11789" s="953" t="s">
        <v>2407</v>
      </c>
      <c r="D11789" s="937" t="s">
        <v>3952</v>
      </c>
      <c r="E11789" s="1064" t="s">
        <v>2514</v>
      </c>
      <c r="F11789" s="1365" t="s">
        <v>2515</v>
      </c>
      <c r="G11789" s="955" t="s">
        <v>2346</v>
      </c>
    </row>
    <row r="11790" spans="2:7" ht="15.75" x14ac:dyDescent="0.25">
      <c r="B11790" s="1059">
        <v>44916</v>
      </c>
      <c r="C11790" s="953" t="s">
        <v>2407</v>
      </c>
      <c r="D11790" s="937" t="s">
        <v>3952</v>
      </c>
      <c r="E11790" s="938" t="s">
        <v>3806</v>
      </c>
      <c r="F11790" s="1343" t="s">
        <v>2410</v>
      </c>
      <c r="G11790" s="955" t="s">
        <v>2346</v>
      </c>
    </row>
    <row r="11791" spans="2:7" ht="15.75" x14ac:dyDescent="0.25">
      <c r="B11791" s="1059">
        <v>44916</v>
      </c>
      <c r="C11791" s="953" t="s">
        <v>2407</v>
      </c>
      <c r="D11791" s="937" t="s">
        <v>3952</v>
      </c>
      <c r="E11791" s="936" t="s">
        <v>3821</v>
      </c>
      <c r="F11791" s="1326" t="s">
        <v>3828</v>
      </c>
      <c r="G11791" s="955" t="s">
        <v>2346</v>
      </c>
    </row>
    <row r="11792" spans="2:7" ht="15.75" x14ac:dyDescent="0.25">
      <c r="B11792" s="1059">
        <v>44916</v>
      </c>
      <c r="C11792" s="953" t="s">
        <v>2407</v>
      </c>
      <c r="D11792" s="937" t="s">
        <v>2512</v>
      </c>
      <c r="E11792" s="936" t="s">
        <v>3824</v>
      </c>
      <c r="F11792" s="1326" t="s">
        <v>3862</v>
      </c>
      <c r="G11792" s="955" t="s">
        <v>2346</v>
      </c>
    </row>
    <row r="11793" spans="2:7" ht="15.75" x14ac:dyDescent="0.25">
      <c r="B11793" s="1059">
        <v>44916</v>
      </c>
      <c r="C11793" s="953" t="s">
        <v>2407</v>
      </c>
      <c r="D11793" s="937" t="s">
        <v>2512</v>
      </c>
      <c r="E11793" s="936" t="s">
        <v>3813</v>
      </c>
      <c r="F11793" s="1326" t="s">
        <v>2513</v>
      </c>
      <c r="G11793" s="955" t="s">
        <v>2346</v>
      </c>
    </row>
    <row r="11794" spans="2:7" ht="15.75" x14ac:dyDescent="0.25">
      <c r="B11794" s="1059">
        <v>44916</v>
      </c>
      <c r="C11794" s="953" t="s">
        <v>2407</v>
      </c>
      <c r="D11794" s="937" t="s">
        <v>2512</v>
      </c>
      <c r="E11794" s="936" t="s">
        <v>3804</v>
      </c>
      <c r="F11794" s="1326" t="s">
        <v>3822</v>
      </c>
      <c r="G11794" s="955" t="s">
        <v>2346</v>
      </c>
    </row>
    <row r="11795" spans="2:7" ht="15.75" x14ac:dyDescent="0.25">
      <c r="B11795" s="1059">
        <v>44916</v>
      </c>
      <c r="C11795" s="964" t="s">
        <v>2407</v>
      </c>
      <c r="D11795" s="1049" t="s">
        <v>2512</v>
      </c>
      <c r="E11795" s="936" t="s">
        <v>3807</v>
      </c>
      <c r="F11795" s="1326" t="s">
        <v>2510</v>
      </c>
      <c r="G11795" s="970" t="s">
        <v>2346</v>
      </c>
    </row>
    <row r="11796" spans="2:7" ht="15.75" x14ac:dyDescent="0.25">
      <c r="B11796" s="1059">
        <v>44916</v>
      </c>
      <c r="C11796" s="1114" t="s">
        <v>2407</v>
      </c>
      <c r="D11796" s="1125" t="s">
        <v>2416</v>
      </c>
      <c r="E11796" s="1125" t="s">
        <v>2417</v>
      </c>
      <c r="F11796" s="1377">
        <v>9175351402</v>
      </c>
      <c r="G11796" s="1093" t="s">
        <v>2314</v>
      </c>
    </row>
    <row r="11797" spans="2:7" ht="15.75" x14ac:dyDescent="0.25">
      <c r="B11797" s="1058">
        <v>44917</v>
      </c>
      <c r="C11797" s="1116" t="s">
        <v>2310</v>
      </c>
      <c r="D11797" s="1135" t="s">
        <v>2311</v>
      </c>
      <c r="E11797" s="1135" t="s">
        <v>2437</v>
      </c>
      <c r="F11797" s="1375">
        <v>6462586341</v>
      </c>
      <c r="G11797" s="1084" t="s">
        <v>2314</v>
      </c>
    </row>
    <row r="11798" spans="2:7" ht="15.75" x14ac:dyDescent="0.25">
      <c r="B11798" s="1059">
        <v>44917</v>
      </c>
      <c r="C11798" s="1116" t="s">
        <v>2310</v>
      </c>
      <c r="D11798" s="1135" t="s">
        <v>2311</v>
      </c>
      <c r="E11798" s="1135" t="s">
        <v>3019</v>
      </c>
      <c r="F11798" s="1375">
        <v>3476784064</v>
      </c>
      <c r="G11798" s="1084" t="s">
        <v>2314</v>
      </c>
    </row>
    <row r="11799" spans="2:7" ht="15.75" x14ac:dyDescent="0.25">
      <c r="B11799" s="1059">
        <v>44917</v>
      </c>
      <c r="C11799" s="1116" t="s">
        <v>2310</v>
      </c>
      <c r="D11799" s="1135" t="s">
        <v>2311</v>
      </c>
      <c r="E11799" s="1135" t="s">
        <v>3933</v>
      </c>
      <c r="F11799" s="1375">
        <v>3478851970</v>
      </c>
      <c r="G11799" s="1084" t="s">
        <v>2314</v>
      </c>
    </row>
    <row r="11800" spans="2:7" ht="15.75" x14ac:dyDescent="0.25">
      <c r="B11800" s="1059">
        <v>44917</v>
      </c>
      <c r="C11800" s="1116" t="s">
        <v>2310</v>
      </c>
      <c r="D11800" s="1135" t="s">
        <v>2315</v>
      </c>
      <c r="E11800" s="1135" t="s">
        <v>2446</v>
      </c>
      <c r="F11800" s="1375">
        <v>3472251503</v>
      </c>
      <c r="G11800" s="1084" t="s">
        <v>2314</v>
      </c>
    </row>
    <row r="11801" spans="2:7" ht="15.75" x14ac:dyDescent="0.25">
      <c r="B11801" s="1059">
        <v>44917</v>
      </c>
      <c r="C11801" s="1116" t="s">
        <v>2310</v>
      </c>
      <c r="D11801" s="1135" t="s">
        <v>2315</v>
      </c>
      <c r="E11801" s="1135" t="s">
        <v>2476</v>
      </c>
      <c r="F11801" s="1375">
        <v>7188097883</v>
      </c>
      <c r="G11801" s="1084" t="s">
        <v>2314</v>
      </c>
    </row>
    <row r="11802" spans="2:7" ht="15.75" x14ac:dyDescent="0.25">
      <c r="B11802" s="1059">
        <v>44917</v>
      </c>
      <c r="C11802" s="1116" t="s">
        <v>2310</v>
      </c>
      <c r="D11802" s="1135" t="s">
        <v>2315</v>
      </c>
      <c r="E11802" s="1135" t="s">
        <v>2545</v>
      </c>
      <c r="F11802" s="1375">
        <v>9174235950</v>
      </c>
      <c r="G11802" s="1084" t="s">
        <v>2314</v>
      </c>
    </row>
    <row r="11803" spans="2:7" ht="15.75" x14ac:dyDescent="0.25">
      <c r="B11803" s="1059">
        <v>44917</v>
      </c>
      <c r="C11803" s="1116" t="s">
        <v>2310</v>
      </c>
      <c r="D11803" s="1135" t="s">
        <v>2448</v>
      </c>
      <c r="E11803" s="1135" t="s">
        <v>2549</v>
      </c>
      <c r="F11803" s="1375">
        <v>6463203634</v>
      </c>
      <c r="G11803" s="1084" t="s">
        <v>2314</v>
      </c>
    </row>
    <row r="11804" spans="2:7" ht="15.75" x14ac:dyDescent="0.25">
      <c r="B11804" s="1059">
        <v>44917</v>
      </c>
      <c r="C11804" s="1116" t="s">
        <v>2310</v>
      </c>
      <c r="D11804" s="1135" t="s">
        <v>2448</v>
      </c>
      <c r="E11804" s="1135" t="s">
        <v>2537</v>
      </c>
      <c r="F11804" s="1375">
        <v>13476220673</v>
      </c>
      <c r="G11804" s="1084" t="s">
        <v>2314</v>
      </c>
    </row>
    <row r="11805" spans="2:7" ht="15.75" x14ac:dyDescent="0.25">
      <c r="B11805" s="1058">
        <v>44917</v>
      </c>
      <c r="C11805" s="1116" t="s">
        <v>2310</v>
      </c>
      <c r="D11805" s="1135" t="s">
        <v>2448</v>
      </c>
      <c r="E11805" s="1135" t="s">
        <v>2597</v>
      </c>
      <c r="F11805" s="1375">
        <v>13474881897</v>
      </c>
      <c r="G11805" s="1084" t="s">
        <v>2314</v>
      </c>
    </row>
    <row r="11806" spans="2:7" ht="15.75" x14ac:dyDescent="0.25">
      <c r="B11806" s="1059">
        <v>44917</v>
      </c>
      <c r="C11806" s="1116" t="s">
        <v>2310</v>
      </c>
      <c r="D11806" s="1135" t="s">
        <v>2317</v>
      </c>
      <c r="E11806" s="1135" t="s">
        <v>3185</v>
      </c>
      <c r="F11806" s="1375">
        <v>6469392493</v>
      </c>
      <c r="G11806" s="1084" t="s">
        <v>2314</v>
      </c>
    </row>
    <row r="11807" spans="2:7" ht="15.75" x14ac:dyDescent="0.25">
      <c r="B11807" s="1059">
        <v>44917</v>
      </c>
      <c r="C11807" s="1116" t="s">
        <v>2310</v>
      </c>
      <c r="D11807" s="1135" t="s">
        <v>2317</v>
      </c>
      <c r="E11807" s="1135" t="s">
        <v>2425</v>
      </c>
      <c r="F11807" s="1375" t="s">
        <v>3365</v>
      </c>
      <c r="G11807" s="1084" t="s">
        <v>2314</v>
      </c>
    </row>
    <row r="11808" spans="2:7" ht="15.75" x14ac:dyDescent="0.25">
      <c r="B11808" s="1059">
        <v>44917</v>
      </c>
      <c r="C11808" s="1116" t="s">
        <v>2310</v>
      </c>
      <c r="D11808" s="1135" t="s">
        <v>2329</v>
      </c>
      <c r="E11808" s="1135" t="s">
        <v>2330</v>
      </c>
      <c r="F11808" s="1375">
        <v>6462848546</v>
      </c>
      <c r="G11808" s="1084" t="s">
        <v>2314</v>
      </c>
    </row>
    <row r="11809" spans="2:7" ht="15.75" x14ac:dyDescent="0.25">
      <c r="B11809" s="1059">
        <v>44917</v>
      </c>
      <c r="C11809" s="1116" t="s">
        <v>2310</v>
      </c>
      <c r="D11809" s="1135" t="s">
        <v>2329</v>
      </c>
      <c r="E11809" s="1135" t="s">
        <v>2333</v>
      </c>
      <c r="F11809" s="1375" t="s">
        <v>2334</v>
      </c>
      <c r="G11809" s="1084" t="s">
        <v>2314</v>
      </c>
    </row>
    <row r="11810" spans="2:7" ht="15.75" x14ac:dyDescent="0.25">
      <c r="B11810" s="1059">
        <v>44917</v>
      </c>
      <c r="C11810" s="1116" t="s">
        <v>2310</v>
      </c>
      <c r="D11810" s="1135" t="s">
        <v>2335</v>
      </c>
      <c r="E11810" s="1135" t="s">
        <v>3946</v>
      </c>
      <c r="F11810" s="1375">
        <v>9172141176</v>
      </c>
      <c r="G11810" s="1084" t="s">
        <v>2314</v>
      </c>
    </row>
    <row r="11811" spans="2:7" ht="15.75" x14ac:dyDescent="0.25">
      <c r="B11811" s="1059">
        <v>44917</v>
      </c>
      <c r="C11811" s="1116" t="s">
        <v>2310</v>
      </c>
      <c r="D11811" s="1135" t="s">
        <v>2335</v>
      </c>
      <c r="E11811" s="1135" t="s">
        <v>3453</v>
      </c>
      <c r="F11811" s="1375" t="s">
        <v>3454</v>
      </c>
      <c r="G11811" s="1084" t="s">
        <v>2314</v>
      </c>
    </row>
    <row r="11812" spans="2:7" ht="15.75" x14ac:dyDescent="0.25">
      <c r="B11812" s="1059">
        <v>44917</v>
      </c>
      <c r="C11812" s="1116" t="s">
        <v>2310</v>
      </c>
      <c r="D11812" s="1135" t="s">
        <v>2338</v>
      </c>
      <c r="E11812" s="1135" t="s">
        <v>2341</v>
      </c>
      <c r="F11812" s="1375" t="s">
        <v>2342</v>
      </c>
      <c r="G11812" s="1084" t="s">
        <v>2314</v>
      </c>
    </row>
    <row r="11813" spans="2:7" ht="15.75" x14ac:dyDescent="0.25">
      <c r="B11813" s="1058">
        <v>44917</v>
      </c>
      <c r="C11813" s="1116" t="s">
        <v>2310</v>
      </c>
      <c r="D11813" s="1135" t="s">
        <v>2338</v>
      </c>
      <c r="E11813" s="1135" t="s">
        <v>2339</v>
      </c>
      <c r="F11813" s="1375">
        <v>3476614552</v>
      </c>
      <c r="G11813" s="1084" t="s">
        <v>2314</v>
      </c>
    </row>
    <row r="11814" spans="2:7" ht="15.75" x14ac:dyDescent="0.25">
      <c r="B11814" s="1059">
        <v>44917</v>
      </c>
      <c r="C11814" s="1116" t="s">
        <v>2310</v>
      </c>
      <c r="D11814" s="1135" t="s">
        <v>2338</v>
      </c>
      <c r="E11814" s="1135" t="s">
        <v>2576</v>
      </c>
      <c r="F11814" s="1375" t="s">
        <v>3540</v>
      </c>
      <c r="G11814" s="1084" t="s">
        <v>2314</v>
      </c>
    </row>
    <row r="11815" spans="2:7" ht="15.75" x14ac:dyDescent="0.25">
      <c r="B11815" s="1059">
        <v>44917</v>
      </c>
      <c r="C11815" s="1085" t="s">
        <v>2343</v>
      </c>
      <c r="D11815" s="880" t="s">
        <v>3927</v>
      </c>
      <c r="E11815" s="856" t="s">
        <v>2372</v>
      </c>
      <c r="F11815" s="1305" t="s">
        <v>3920</v>
      </c>
      <c r="G11815" s="881" t="s">
        <v>2346</v>
      </c>
    </row>
    <row r="11816" spans="2:7" ht="15.75" x14ac:dyDescent="0.25">
      <c r="B11816" s="1058">
        <v>44917</v>
      </c>
      <c r="C11816" s="1085" t="s">
        <v>2343</v>
      </c>
      <c r="D11816" s="880" t="s">
        <v>3927</v>
      </c>
      <c r="E11816" s="878" t="s">
        <v>2347</v>
      </c>
      <c r="F11816" s="1317" t="s">
        <v>3865</v>
      </c>
      <c r="G11816" s="919" t="s">
        <v>2346</v>
      </c>
    </row>
    <row r="11817" spans="2:7" ht="15.75" x14ac:dyDescent="0.25">
      <c r="B11817" s="1059">
        <v>44917</v>
      </c>
      <c r="C11817" s="1085" t="s">
        <v>2343</v>
      </c>
      <c r="D11817" s="880" t="s">
        <v>3927</v>
      </c>
      <c r="E11817" s="856" t="s">
        <v>2344</v>
      </c>
      <c r="F11817" s="1305" t="s">
        <v>2345</v>
      </c>
      <c r="G11817" s="1088" t="s">
        <v>2346</v>
      </c>
    </row>
    <row r="11818" spans="2:7" ht="15.75" x14ac:dyDescent="0.25">
      <c r="B11818" s="1059">
        <v>44917</v>
      </c>
      <c r="C11818" s="1085" t="s">
        <v>2343</v>
      </c>
      <c r="D11818" s="880" t="s">
        <v>2554</v>
      </c>
      <c r="E11818" s="878" t="s">
        <v>2362</v>
      </c>
      <c r="F11818" s="1317" t="s">
        <v>2363</v>
      </c>
      <c r="G11818" s="1088" t="s">
        <v>2346</v>
      </c>
    </row>
    <row r="11819" spans="2:7" ht="15.75" x14ac:dyDescent="0.25">
      <c r="B11819" s="1059">
        <v>44917</v>
      </c>
      <c r="C11819" s="1085" t="s">
        <v>2343</v>
      </c>
      <c r="D11819" s="880" t="s">
        <v>2554</v>
      </c>
      <c r="E11819" s="878" t="s">
        <v>3953</v>
      </c>
      <c r="F11819" s="1317" t="s">
        <v>2462</v>
      </c>
      <c r="G11819" s="1088" t="s">
        <v>2346</v>
      </c>
    </row>
    <row r="11820" spans="2:7" ht="15.75" x14ac:dyDescent="0.25">
      <c r="B11820" s="1059">
        <v>44917</v>
      </c>
      <c r="C11820" s="1085" t="s">
        <v>2343</v>
      </c>
      <c r="D11820" s="880" t="s">
        <v>2554</v>
      </c>
      <c r="E11820" s="878" t="s">
        <v>2395</v>
      </c>
      <c r="F11820" s="1317" t="s">
        <v>2390</v>
      </c>
      <c r="G11820" s="881" t="s">
        <v>2346</v>
      </c>
    </row>
    <row r="11821" spans="2:7" ht="15.75" x14ac:dyDescent="0.25">
      <c r="B11821" s="1059">
        <v>44917</v>
      </c>
      <c r="C11821" s="1085" t="s">
        <v>2343</v>
      </c>
      <c r="D11821" s="880" t="s">
        <v>2554</v>
      </c>
      <c r="E11821" s="856" t="s">
        <v>2400</v>
      </c>
      <c r="F11821" s="1305" t="s">
        <v>2401</v>
      </c>
      <c r="G11821" s="881" t="s">
        <v>2346</v>
      </c>
    </row>
    <row r="11822" spans="2:7" ht="15.75" x14ac:dyDescent="0.25">
      <c r="B11822" s="1059">
        <v>44917</v>
      </c>
      <c r="C11822" s="1085" t="s">
        <v>2343</v>
      </c>
      <c r="D11822" s="880" t="s">
        <v>2353</v>
      </c>
      <c r="E11822" s="1062" t="s">
        <v>2563</v>
      </c>
      <c r="F11822" s="1360" t="s">
        <v>2383</v>
      </c>
      <c r="G11822" s="1088" t="s">
        <v>2346</v>
      </c>
    </row>
    <row r="11823" spans="2:7" ht="15.75" x14ac:dyDescent="0.25">
      <c r="B11823" s="1059">
        <v>44917</v>
      </c>
      <c r="C11823" s="1085" t="s">
        <v>2343</v>
      </c>
      <c r="D11823" s="880" t="s">
        <v>2353</v>
      </c>
      <c r="E11823" s="1062" t="s">
        <v>2351</v>
      </c>
      <c r="F11823" s="1360" t="s">
        <v>2352</v>
      </c>
      <c r="G11823" s="1088" t="s">
        <v>2346</v>
      </c>
    </row>
    <row r="11824" spans="2:7" ht="15.75" x14ac:dyDescent="0.25">
      <c r="B11824" s="1058">
        <v>44917</v>
      </c>
      <c r="C11824" s="1085" t="s">
        <v>2343</v>
      </c>
      <c r="D11824" s="880" t="s">
        <v>2353</v>
      </c>
      <c r="E11824" s="1062" t="s">
        <v>2354</v>
      </c>
      <c r="F11824" s="1360" t="s">
        <v>2355</v>
      </c>
      <c r="G11824" s="881" t="s">
        <v>2346</v>
      </c>
    </row>
    <row r="11825" spans="2:7" ht="15.75" x14ac:dyDescent="0.25">
      <c r="B11825" s="1059">
        <v>44917</v>
      </c>
      <c r="C11825" s="1087" t="s">
        <v>2343</v>
      </c>
      <c r="D11825" s="880" t="s">
        <v>2353</v>
      </c>
      <c r="E11825" s="1062" t="s">
        <v>3604</v>
      </c>
      <c r="F11825" s="1360" t="s">
        <v>2890</v>
      </c>
      <c r="G11825" s="884" t="s">
        <v>2346</v>
      </c>
    </row>
    <row r="11826" spans="2:7" ht="15.75" x14ac:dyDescent="0.25">
      <c r="B11826" s="1059">
        <v>44917</v>
      </c>
      <c r="C11826" s="1087" t="s">
        <v>2343</v>
      </c>
      <c r="D11826" s="880" t="s">
        <v>2278</v>
      </c>
      <c r="E11826" s="841" t="s">
        <v>3897</v>
      </c>
      <c r="F11826" s="1304" t="s">
        <v>3913</v>
      </c>
      <c r="G11826" s="1088" t="s">
        <v>2346</v>
      </c>
    </row>
    <row r="11827" spans="2:7" ht="15.75" x14ac:dyDescent="0.25">
      <c r="B11827" s="1059">
        <v>44917</v>
      </c>
      <c r="C11827" s="1087" t="s">
        <v>2343</v>
      </c>
      <c r="D11827" s="880" t="s">
        <v>2278</v>
      </c>
      <c r="E11827" s="841" t="s">
        <v>2385</v>
      </c>
      <c r="F11827" s="1304" t="s">
        <v>2386</v>
      </c>
      <c r="G11827" s="884" t="s">
        <v>2346</v>
      </c>
    </row>
    <row r="11828" spans="2:7" ht="15.75" x14ac:dyDescent="0.25">
      <c r="B11828" s="1059">
        <v>44917</v>
      </c>
      <c r="C11828" s="1087" t="s">
        <v>2343</v>
      </c>
      <c r="D11828" s="880" t="s">
        <v>2278</v>
      </c>
      <c r="E11828" s="841" t="s">
        <v>2397</v>
      </c>
      <c r="F11828" s="1304" t="s">
        <v>2398</v>
      </c>
      <c r="G11828" s="884" t="s">
        <v>2346</v>
      </c>
    </row>
    <row r="11829" spans="2:7" ht="15.75" x14ac:dyDescent="0.25">
      <c r="B11829" s="1059">
        <v>44917</v>
      </c>
      <c r="C11829" s="1087" t="s">
        <v>2343</v>
      </c>
      <c r="D11829" s="880" t="s">
        <v>2278</v>
      </c>
      <c r="E11829" s="841" t="s">
        <v>2387</v>
      </c>
      <c r="F11829" s="1304" t="s">
        <v>2388</v>
      </c>
      <c r="G11829" s="884" t="s">
        <v>2346</v>
      </c>
    </row>
    <row r="11830" spans="2:7" ht="15.75" x14ac:dyDescent="0.25">
      <c r="B11830" s="1059">
        <v>44917</v>
      </c>
      <c r="C11830" s="1087" t="s">
        <v>2343</v>
      </c>
      <c r="D11830" s="882" t="s">
        <v>2278</v>
      </c>
      <c r="E11830" s="883" t="s">
        <v>2391</v>
      </c>
      <c r="F11830" s="1310" t="s">
        <v>2392</v>
      </c>
      <c r="G11830" s="884" t="s">
        <v>2346</v>
      </c>
    </row>
    <row r="11831" spans="2:7" ht="15.75" x14ac:dyDescent="0.25">
      <c r="B11831" s="1059">
        <v>44917</v>
      </c>
      <c r="C11831" s="1107" t="s">
        <v>2343</v>
      </c>
      <c r="D11831" s="1061" t="s">
        <v>2399</v>
      </c>
      <c r="E11831" s="878" t="s">
        <v>2405</v>
      </c>
      <c r="F11831" s="1317" t="s">
        <v>2406</v>
      </c>
      <c r="G11831" s="1088" t="s">
        <v>2346</v>
      </c>
    </row>
    <row r="11832" spans="2:7" ht="15.75" x14ac:dyDescent="0.25">
      <c r="B11832" s="1059">
        <v>44917</v>
      </c>
      <c r="C11832" s="1107" t="s">
        <v>2343</v>
      </c>
      <c r="D11832" s="1061" t="s">
        <v>2399</v>
      </c>
      <c r="E11832" s="878" t="s">
        <v>2377</v>
      </c>
      <c r="F11832" s="1317" t="s">
        <v>2378</v>
      </c>
      <c r="G11832" s="919" t="s">
        <v>2346</v>
      </c>
    </row>
    <row r="11833" spans="2:7" ht="15.75" x14ac:dyDescent="0.25">
      <c r="B11833" s="1058">
        <v>44917</v>
      </c>
      <c r="C11833" s="1107" t="s">
        <v>2343</v>
      </c>
      <c r="D11833" s="1061" t="s">
        <v>2399</v>
      </c>
      <c r="E11833" s="856" t="s">
        <v>2502</v>
      </c>
      <c r="F11833" s="1305" t="s">
        <v>2503</v>
      </c>
      <c r="G11833" s="919" t="s">
        <v>2346</v>
      </c>
    </row>
    <row r="11834" spans="2:7" ht="15.75" x14ac:dyDescent="0.25">
      <c r="B11834" s="1059">
        <v>44917</v>
      </c>
      <c r="C11834" s="1107" t="s">
        <v>2343</v>
      </c>
      <c r="D11834" s="1061" t="s">
        <v>2399</v>
      </c>
      <c r="E11834" s="1062" t="s">
        <v>2592</v>
      </c>
      <c r="F11834" s="1360" t="s">
        <v>3954</v>
      </c>
      <c r="G11834" s="919" t="s">
        <v>2346</v>
      </c>
    </row>
    <row r="11835" spans="2:7" ht="15.75" x14ac:dyDescent="0.25">
      <c r="B11835" s="1059">
        <v>44917</v>
      </c>
      <c r="C11835" s="936" t="s">
        <v>2407</v>
      </c>
      <c r="D11835" s="974" t="s">
        <v>2512</v>
      </c>
      <c r="E11835" s="938" t="s">
        <v>3823</v>
      </c>
      <c r="F11835" s="1343" t="s">
        <v>2526</v>
      </c>
      <c r="G11835" s="1089" t="s">
        <v>2346</v>
      </c>
    </row>
    <row r="11836" spans="2:7" ht="15.75" x14ac:dyDescent="0.25">
      <c r="B11836" s="1059">
        <v>44917</v>
      </c>
      <c r="C11836" s="936" t="s">
        <v>2407</v>
      </c>
      <c r="D11836" s="937" t="s">
        <v>2512</v>
      </c>
      <c r="E11836" s="936" t="s">
        <v>3804</v>
      </c>
      <c r="F11836" s="1326" t="s">
        <v>3822</v>
      </c>
      <c r="G11836" s="951" t="s">
        <v>2346</v>
      </c>
    </row>
    <row r="11837" spans="2:7" ht="15.75" x14ac:dyDescent="0.25">
      <c r="B11837" s="1059">
        <v>44917</v>
      </c>
      <c r="C11837" s="936" t="s">
        <v>2407</v>
      </c>
      <c r="D11837" s="1049" t="s">
        <v>2512</v>
      </c>
      <c r="E11837" s="936" t="s">
        <v>2532</v>
      </c>
      <c r="F11837" s="1326" t="s">
        <v>2435</v>
      </c>
      <c r="G11837" s="951" t="s">
        <v>2346</v>
      </c>
    </row>
    <row r="11838" spans="2:7" ht="15.75" x14ac:dyDescent="0.25">
      <c r="B11838" s="1059">
        <v>44917</v>
      </c>
      <c r="C11838" s="936" t="s">
        <v>2407</v>
      </c>
      <c r="D11838" s="974" t="s">
        <v>2408</v>
      </c>
      <c r="E11838" s="939" t="s">
        <v>3922</v>
      </c>
      <c r="F11838" s="1350" t="s">
        <v>3863</v>
      </c>
      <c r="G11838" s="951" t="s">
        <v>2346</v>
      </c>
    </row>
    <row r="11839" spans="2:7" ht="15.75" x14ac:dyDescent="0.25">
      <c r="B11839" s="1059">
        <v>44917</v>
      </c>
      <c r="C11839" s="936" t="s">
        <v>2407</v>
      </c>
      <c r="D11839" s="937" t="s">
        <v>2408</v>
      </c>
      <c r="E11839" s="938" t="s">
        <v>3806</v>
      </c>
      <c r="F11839" s="1343" t="s">
        <v>2410</v>
      </c>
      <c r="G11839" s="951" t="s">
        <v>2346</v>
      </c>
    </row>
    <row r="11840" spans="2:7" ht="15.75" x14ac:dyDescent="0.25">
      <c r="B11840" s="1059">
        <v>44917</v>
      </c>
      <c r="C11840" s="936" t="s">
        <v>2407</v>
      </c>
      <c r="D11840" s="937" t="s">
        <v>2408</v>
      </c>
      <c r="E11840" s="936" t="s">
        <v>3821</v>
      </c>
      <c r="F11840" s="1326" t="s">
        <v>3828</v>
      </c>
      <c r="G11840" s="951" t="s">
        <v>2346</v>
      </c>
    </row>
    <row r="11841" spans="2:7" ht="15.75" x14ac:dyDescent="0.25">
      <c r="B11841" s="1059">
        <v>44917</v>
      </c>
      <c r="C11841" s="936" t="s">
        <v>2407</v>
      </c>
      <c r="D11841" s="937" t="s">
        <v>3878</v>
      </c>
      <c r="E11841" s="936" t="s">
        <v>3824</v>
      </c>
      <c r="F11841" s="1326" t="s">
        <v>3862</v>
      </c>
      <c r="G11841" s="951" t="s">
        <v>2346</v>
      </c>
    </row>
    <row r="11842" spans="2:7" ht="15.75" x14ac:dyDescent="0.25">
      <c r="B11842" s="1059">
        <v>44917</v>
      </c>
      <c r="C11842" s="936" t="s">
        <v>2407</v>
      </c>
      <c r="D11842" s="937" t="s">
        <v>3878</v>
      </c>
      <c r="E11842" s="936" t="s">
        <v>2412</v>
      </c>
      <c r="F11842" s="1326" t="s">
        <v>2436</v>
      </c>
      <c r="G11842" s="951" t="s">
        <v>2346</v>
      </c>
    </row>
    <row r="11843" spans="2:7" ht="15.75" x14ac:dyDescent="0.25">
      <c r="B11843" s="1059">
        <v>44917</v>
      </c>
      <c r="C11843" s="939" t="s">
        <v>2407</v>
      </c>
      <c r="D11843" s="937" t="s">
        <v>3878</v>
      </c>
      <c r="E11843" s="936" t="s">
        <v>3807</v>
      </c>
      <c r="F11843" s="1326" t="s">
        <v>2510</v>
      </c>
      <c r="G11843" s="1045" t="s">
        <v>2346</v>
      </c>
    </row>
    <row r="11844" spans="2:7" ht="15.75" x14ac:dyDescent="0.25">
      <c r="B11844" s="1059">
        <v>44917</v>
      </c>
      <c r="C11844" s="1113" t="s">
        <v>2407</v>
      </c>
      <c r="D11844" s="1124" t="s">
        <v>2416</v>
      </c>
      <c r="E11844" s="1124" t="s">
        <v>2417</v>
      </c>
      <c r="F11844" s="1376">
        <v>9175351402</v>
      </c>
      <c r="G11844" s="1091" t="s">
        <v>2314</v>
      </c>
    </row>
    <row r="11845" spans="2:7" ht="15.75" x14ac:dyDescent="0.25">
      <c r="B11845" s="1059">
        <v>44917</v>
      </c>
      <c r="C11845" s="1114" t="s">
        <v>2407</v>
      </c>
      <c r="D11845" s="1124" t="s">
        <v>3177</v>
      </c>
      <c r="E11845" s="1124" t="s">
        <v>3178</v>
      </c>
      <c r="F11845" s="1376">
        <v>3478350634</v>
      </c>
      <c r="G11845" s="1093" t="s">
        <v>2314</v>
      </c>
    </row>
    <row r="11846" spans="2:7" ht="15.75" x14ac:dyDescent="0.25">
      <c r="B11846" s="1059">
        <v>44917</v>
      </c>
      <c r="C11846" s="1114" t="s">
        <v>2407</v>
      </c>
      <c r="D11846" s="1125" t="s">
        <v>2419</v>
      </c>
      <c r="E11846" s="1125" t="s">
        <v>2420</v>
      </c>
      <c r="F11846" s="1377" t="s">
        <v>2421</v>
      </c>
      <c r="G11846" s="1093" t="s">
        <v>2314</v>
      </c>
    </row>
    <row r="11847" spans="2:7" ht="15.75" x14ac:dyDescent="0.25">
      <c r="B11847" s="1060">
        <v>44918</v>
      </c>
      <c r="C11847" s="1116" t="s">
        <v>2310</v>
      </c>
      <c r="D11847" s="1135" t="s">
        <v>2311</v>
      </c>
      <c r="E11847" s="1135" t="s">
        <v>2423</v>
      </c>
      <c r="F11847" s="1375" t="s">
        <v>2424</v>
      </c>
      <c r="G11847" s="1084" t="s">
        <v>2314</v>
      </c>
    </row>
    <row r="11848" spans="2:7" ht="15.75" x14ac:dyDescent="0.25">
      <c r="B11848" s="1060">
        <v>44918</v>
      </c>
      <c r="C11848" s="1116" t="s">
        <v>2310</v>
      </c>
      <c r="D11848" s="1135" t="s">
        <v>2311</v>
      </c>
      <c r="E11848" s="1135" t="s">
        <v>3876</v>
      </c>
      <c r="F11848" s="1375">
        <v>13478989848</v>
      </c>
      <c r="G11848" s="1084" t="s">
        <v>2314</v>
      </c>
    </row>
    <row r="11849" spans="2:7" ht="15.75" x14ac:dyDescent="0.25">
      <c r="B11849" s="1060">
        <v>44918</v>
      </c>
      <c r="C11849" s="1116" t="s">
        <v>2310</v>
      </c>
      <c r="D11849" s="1135" t="s">
        <v>2311</v>
      </c>
      <c r="E11849" s="1135" t="s">
        <v>3934</v>
      </c>
      <c r="F11849" s="1375">
        <v>3474464300</v>
      </c>
      <c r="G11849" s="1084" t="s">
        <v>2314</v>
      </c>
    </row>
    <row r="11850" spans="2:7" ht="15.75" x14ac:dyDescent="0.25">
      <c r="B11850" s="1060">
        <v>44918</v>
      </c>
      <c r="C11850" s="1116" t="s">
        <v>2310</v>
      </c>
      <c r="D11850" s="1135" t="s">
        <v>2311</v>
      </c>
      <c r="E11850" s="1135" t="s">
        <v>2556</v>
      </c>
      <c r="F11850" s="1375" t="s">
        <v>2557</v>
      </c>
      <c r="G11850" s="1084" t="s">
        <v>2314</v>
      </c>
    </row>
    <row r="11851" spans="2:7" ht="15.75" x14ac:dyDescent="0.25">
      <c r="B11851" s="1060">
        <v>44918</v>
      </c>
      <c r="C11851" s="1116" t="s">
        <v>2310</v>
      </c>
      <c r="D11851" s="1135" t="s">
        <v>2315</v>
      </c>
      <c r="E11851" s="1135" t="s">
        <v>3145</v>
      </c>
      <c r="F11851" s="1375">
        <v>19173497413</v>
      </c>
      <c r="G11851" s="1084" t="s">
        <v>2314</v>
      </c>
    </row>
    <row r="11852" spans="2:7" ht="15.75" x14ac:dyDescent="0.25">
      <c r="B11852" s="1060">
        <v>44918</v>
      </c>
      <c r="C11852" s="1116" t="s">
        <v>2310</v>
      </c>
      <c r="D11852" s="1135" t="s">
        <v>2315</v>
      </c>
      <c r="E11852" s="1135" t="s">
        <v>2585</v>
      </c>
      <c r="F11852" s="1375">
        <v>8456334093</v>
      </c>
      <c r="G11852" s="1084" t="s">
        <v>2314</v>
      </c>
    </row>
    <row r="11853" spans="2:7" ht="15.75" x14ac:dyDescent="0.25">
      <c r="B11853" s="1060">
        <v>44918</v>
      </c>
      <c r="C11853" s="1116" t="s">
        <v>2310</v>
      </c>
      <c r="D11853" s="1135" t="s">
        <v>2315</v>
      </c>
      <c r="E11853" s="1135" t="s">
        <v>2439</v>
      </c>
      <c r="F11853" s="1375">
        <v>7186824921</v>
      </c>
      <c r="G11853" s="1084" t="s">
        <v>2314</v>
      </c>
    </row>
    <row r="11854" spans="2:7" ht="15.75" x14ac:dyDescent="0.25">
      <c r="B11854" s="1060">
        <v>44918</v>
      </c>
      <c r="C11854" s="1116" t="s">
        <v>2310</v>
      </c>
      <c r="D11854" s="1135" t="s">
        <v>2315</v>
      </c>
      <c r="E11854" s="1135" t="s">
        <v>2422</v>
      </c>
      <c r="F11854" s="1375">
        <v>9179751158</v>
      </c>
      <c r="G11854" s="1084" t="s">
        <v>2314</v>
      </c>
    </row>
    <row r="11855" spans="2:7" ht="15.75" x14ac:dyDescent="0.25">
      <c r="B11855" s="1060">
        <v>44918</v>
      </c>
      <c r="C11855" s="1116" t="s">
        <v>2310</v>
      </c>
      <c r="D11855" s="1135" t="s">
        <v>2448</v>
      </c>
      <c r="E11855" s="1135" t="s">
        <v>2537</v>
      </c>
      <c r="F11855" s="1375">
        <v>13476220673</v>
      </c>
      <c r="G11855" s="1084" t="s">
        <v>2314</v>
      </c>
    </row>
    <row r="11856" spans="2:7" ht="15.75" x14ac:dyDescent="0.25">
      <c r="B11856" s="1060">
        <v>44918</v>
      </c>
      <c r="C11856" s="1116" t="s">
        <v>2310</v>
      </c>
      <c r="D11856" s="1135" t="s">
        <v>2448</v>
      </c>
      <c r="E11856" s="1135" t="s">
        <v>2597</v>
      </c>
      <c r="F11856" s="1375">
        <v>13474881897</v>
      </c>
      <c r="G11856" s="1084" t="s">
        <v>2314</v>
      </c>
    </row>
    <row r="11857" spans="2:7" ht="15.75" x14ac:dyDescent="0.25">
      <c r="B11857" s="1060">
        <v>44918</v>
      </c>
      <c r="C11857" s="1116" t="s">
        <v>2310</v>
      </c>
      <c r="D11857" s="1135" t="s">
        <v>2317</v>
      </c>
      <c r="E11857" s="1135" t="s">
        <v>2320</v>
      </c>
      <c r="F11857" s="1375">
        <v>3472295104</v>
      </c>
      <c r="G11857" s="1084" t="s">
        <v>2314</v>
      </c>
    </row>
    <row r="11858" spans="2:7" ht="15.75" x14ac:dyDescent="0.25">
      <c r="B11858" s="1060">
        <v>44918</v>
      </c>
      <c r="C11858" s="1116" t="s">
        <v>2310</v>
      </c>
      <c r="D11858" s="1135" t="s">
        <v>2317</v>
      </c>
      <c r="E11858" s="1135" t="s">
        <v>2425</v>
      </c>
      <c r="F11858" s="1375" t="s">
        <v>3365</v>
      </c>
      <c r="G11858" s="1084" t="s">
        <v>2314</v>
      </c>
    </row>
    <row r="11859" spans="2:7" ht="15.75" x14ac:dyDescent="0.25">
      <c r="B11859" s="1060">
        <v>44918</v>
      </c>
      <c r="C11859" s="1116" t="s">
        <v>2310</v>
      </c>
      <c r="D11859" s="1135" t="s">
        <v>2521</v>
      </c>
      <c r="E11859" s="1135" t="s">
        <v>3889</v>
      </c>
      <c r="F11859" s="1375" t="s">
        <v>3890</v>
      </c>
      <c r="G11859" s="1084" t="s">
        <v>2314</v>
      </c>
    </row>
    <row r="11860" spans="2:7" ht="15.75" x14ac:dyDescent="0.25">
      <c r="B11860" s="1060">
        <v>44918</v>
      </c>
      <c r="C11860" s="1116" t="s">
        <v>2310</v>
      </c>
      <c r="D11860" s="1135" t="s">
        <v>2521</v>
      </c>
      <c r="E11860" s="1135" t="s">
        <v>3529</v>
      </c>
      <c r="F11860" s="1375" t="s">
        <v>3458</v>
      </c>
      <c r="G11860" s="1084" t="s">
        <v>2314</v>
      </c>
    </row>
    <row r="11861" spans="2:7" ht="15.75" x14ac:dyDescent="0.25">
      <c r="B11861" s="1060">
        <v>44918</v>
      </c>
      <c r="C11861" s="1116" t="s">
        <v>2310</v>
      </c>
      <c r="D11861" s="1135" t="s">
        <v>2329</v>
      </c>
      <c r="E11861" s="1135" t="s">
        <v>2931</v>
      </c>
      <c r="F11861" s="1375">
        <v>7187497070</v>
      </c>
      <c r="G11861" s="1084" t="s">
        <v>2314</v>
      </c>
    </row>
    <row r="11862" spans="2:7" ht="15.75" x14ac:dyDescent="0.25">
      <c r="B11862" s="1060">
        <v>44918</v>
      </c>
      <c r="C11862" s="1116" t="s">
        <v>2310</v>
      </c>
      <c r="D11862" s="1135" t="s">
        <v>2329</v>
      </c>
      <c r="E11862" s="1135" t="s">
        <v>2333</v>
      </c>
      <c r="F11862" s="1375" t="s">
        <v>2334</v>
      </c>
      <c r="G11862" s="1084" t="s">
        <v>2314</v>
      </c>
    </row>
    <row r="11863" spans="2:7" ht="15.75" x14ac:dyDescent="0.25">
      <c r="B11863" s="1060">
        <v>44918</v>
      </c>
      <c r="C11863" s="1116" t="s">
        <v>2310</v>
      </c>
      <c r="D11863" s="1135" t="s">
        <v>2335</v>
      </c>
      <c r="E11863" s="1135" t="s">
        <v>3937</v>
      </c>
      <c r="F11863" s="1375">
        <v>7184506220</v>
      </c>
      <c r="G11863" s="1084" t="s">
        <v>2314</v>
      </c>
    </row>
    <row r="11864" spans="2:7" ht="15.75" x14ac:dyDescent="0.25">
      <c r="B11864" s="1060">
        <v>44918</v>
      </c>
      <c r="C11864" s="1116" t="s">
        <v>2310</v>
      </c>
      <c r="D11864" s="1135" t="s">
        <v>2335</v>
      </c>
      <c r="E11864" s="1135" t="s">
        <v>3453</v>
      </c>
      <c r="F11864" s="1375" t="s">
        <v>3454</v>
      </c>
      <c r="G11864" s="1084" t="s">
        <v>2314</v>
      </c>
    </row>
    <row r="11865" spans="2:7" ht="15.75" x14ac:dyDescent="0.25">
      <c r="B11865" s="1060">
        <v>44918</v>
      </c>
      <c r="C11865" s="1116" t="s">
        <v>2310</v>
      </c>
      <c r="D11865" s="1135" t="s">
        <v>2338</v>
      </c>
      <c r="E11865" s="1135" t="s">
        <v>2457</v>
      </c>
      <c r="F11865" s="1375">
        <v>7185367373</v>
      </c>
      <c r="G11865" s="1084" t="s">
        <v>2314</v>
      </c>
    </row>
    <row r="11866" spans="2:7" ht="15.75" x14ac:dyDescent="0.25">
      <c r="B11866" s="1060">
        <v>44918</v>
      </c>
      <c r="C11866" s="1116" t="s">
        <v>2310</v>
      </c>
      <c r="D11866" s="1135" t="s">
        <v>2338</v>
      </c>
      <c r="E11866" s="1135" t="s">
        <v>2341</v>
      </c>
      <c r="F11866" s="1375" t="s">
        <v>2342</v>
      </c>
      <c r="G11866" s="1084" t="s">
        <v>2314</v>
      </c>
    </row>
    <row r="11867" spans="2:7" ht="15.75" x14ac:dyDescent="0.25">
      <c r="B11867" s="1060">
        <v>44918</v>
      </c>
      <c r="C11867" s="1116" t="s">
        <v>2310</v>
      </c>
      <c r="D11867" s="1135" t="s">
        <v>2338</v>
      </c>
      <c r="E11867" s="1135" t="s">
        <v>2339</v>
      </c>
      <c r="F11867" s="1375">
        <v>3476614552</v>
      </c>
      <c r="G11867" s="1084" t="s">
        <v>2314</v>
      </c>
    </row>
    <row r="11868" spans="2:7" ht="15.75" x14ac:dyDescent="0.25">
      <c r="B11868" s="1060">
        <v>44918</v>
      </c>
      <c r="C11868" s="1116" t="s">
        <v>2310</v>
      </c>
      <c r="D11868" s="1135" t="s">
        <v>2338</v>
      </c>
      <c r="E11868" s="1135" t="s">
        <v>2576</v>
      </c>
      <c r="F11868" s="1375" t="s">
        <v>3540</v>
      </c>
      <c r="G11868" s="1084" t="s">
        <v>2314</v>
      </c>
    </row>
    <row r="11869" spans="2:7" ht="15.75" x14ac:dyDescent="0.25">
      <c r="B11869" s="1060">
        <v>44918</v>
      </c>
      <c r="C11869" s="1095" t="s">
        <v>2343</v>
      </c>
      <c r="D11869" s="1050" t="s">
        <v>1732</v>
      </c>
      <c r="E11869" s="878" t="s">
        <v>2555</v>
      </c>
      <c r="F11869" s="1317" t="s">
        <v>2355</v>
      </c>
      <c r="G11869" s="1022" t="s">
        <v>2346</v>
      </c>
    </row>
    <row r="11870" spans="2:7" ht="15.75" x14ac:dyDescent="0.25">
      <c r="B11870" s="1060">
        <v>44918</v>
      </c>
      <c r="C11870" s="1095" t="s">
        <v>2343</v>
      </c>
      <c r="D11870" s="1050" t="s">
        <v>1732</v>
      </c>
      <c r="E11870" s="841" t="s">
        <v>2530</v>
      </c>
      <c r="F11870" s="1304" t="s">
        <v>2429</v>
      </c>
      <c r="G11870" s="1022" t="s">
        <v>2346</v>
      </c>
    </row>
    <row r="11871" spans="2:7" ht="15.75" x14ac:dyDescent="0.25">
      <c r="B11871" s="1060">
        <v>44918</v>
      </c>
      <c r="C11871" s="1097" t="s">
        <v>2343</v>
      </c>
      <c r="D11871" s="1050" t="s">
        <v>1732</v>
      </c>
      <c r="E11871" s="841" t="s">
        <v>2367</v>
      </c>
      <c r="F11871" s="1304" t="s">
        <v>2368</v>
      </c>
      <c r="G11871" s="1022" t="s">
        <v>2346</v>
      </c>
    </row>
    <row r="11872" spans="2:7" ht="15.75" x14ac:dyDescent="0.25">
      <c r="B11872" s="1060">
        <v>44918</v>
      </c>
      <c r="C11872" s="1096" t="s">
        <v>2343</v>
      </c>
      <c r="D11872" s="880" t="s">
        <v>1732</v>
      </c>
      <c r="E11872" s="841" t="s">
        <v>2431</v>
      </c>
      <c r="F11872" s="1304" t="s">
        <v>2406</v>
      </c>
      <c r="G11872" s="1022" t="s">
        <v>2346</v>
      </c>
    </row>
    <row r="11873" spans="2:7" ht="15.75" x14ac:dyDescent="0.25">
      <c r="B11873" s="1060">
        <v>44918</v>
      </c>
      <c r="C11873" s="1096" t="s">
        <v>2343</v>
      </c>
      <c r="D11873" s="880" t="s">
        <v>3927</v>
      </c>
      <c r="E11873" s="841" t="s">
        <v>2372</v>
      </c>
      <c r="F11873" s="1304" t="s">
        <v>2373</v>
      </c>
      <c r="G11873" s="1099" t="s">
        <v>2346</v>
      </c>
    </row>
    <row r="11874" spans="2:7" ht="15.75" x14ac:dyDescent="0.25">
      <c r="B11874" s="1060">
        <v>44918</v>
      </c>
      <c r="C11874" s="1096" t="s">
        <v>2343</v>
      </c>
      <c r="D11874" s="880" t="s">
        <v>3927</v>
      </c>
      <c r="E11874" s="841" t="s">
        <v>2351</v>
      </c>
      <c r="F11874" s="1304" t="s">
        <v>2352</v>
      </c>
      <c r="G11874" s="1022" t="s">
        <v>2346</v>
      </c>
    </row>
    <row r="11875" spans="2:7" ht="15.75" x14ac:dyDescent="0.25">
      <c r="B11875" s="1060">
        <v>44918</v>
      </c>
      <c r="C11875" s="1096" t="s">
        <v>2343</v>
      </c>
      <c r="D11875" s="880" t="s">
        <v>3927</v>
      </c>
      <c r="E11875" s="841" t="s">
        <v>2377</v>
      </c>
      <c r="F11875" s="1304" t="s">
        <v>2378</v>
      </c>
      <c r="G11875" s="1022" t="s">
        <v>2346</v>
      </c>
    </row>
    <row r="11876" spans="2:7" ht="15.75" x14ac:dyDescent="0.25">
      <c r="B11876" s="1060">
        <v>44918</v>
      </c>
      <c r="C11876" s="1096" t="s">
        <v>2343</v>
      </c>
      <c r="D11876" s="880" t="s">
        <v>2554</v>
      </c>
      <c r="E11876" s="841" t="s">
        <v>2563</v>
      </c>
      <c r="F11876" s="1304" t="s">
        <v>2383</v>
      </c>
      <c r="G11876" s="1022" t="s">
        <v>2346</v>
      </c>
    </row>
    <row r="11877" spans="2:7" ht="15.75" x14ac:dyDescent="0.25">
      <c r="B11877" s="1060">
        <v>44918</v>
      </c>
      <c r="C11877" s="1096" t="s">
        <v>2343</v>
      </c>
      <c r="D11877" s="880" t="s">
        <v>2554</v>
      </c>
      <c r="E11877" s="841" t="s">
        <v>2492</v>
      </c>
      <c r="F11877" s="1304" t="s">
        <v>2493</v>
      </c>
      <c r="G11877" s="1022" t="s">
        <v>2346</v>
      </c>
    </row>
    <row r="11878" spans="2:7" ht="15.75" x14ac:dyDescent="0.25">
      <c r="B11878" s="1060">
        <v>44918</v>
      </c>
      <c r="C11878" s="1096" t="s">
        <v>2343</v>
      </c>
      <c r="D11878" s="880" t="s">
        <v>2554</v>
      </c>
      <c r="E11878" s="841" t="s">
        <v>2400</v>
      </c>
      <c r="F11878" s="1304" t="s">
        <v>3731</v>
      </c>
      <c r="G11878" s="1022" t="s">
        <v>2346</v>
      </c>
    </row>
    <row r="11879" spans="2:7" ht="15.75" x14ac:dyDescent="0.25">
      <c r="B11879" s="1060">
        <v>44918</v>
      </c>
      <c r="C11879" s="1096" t="s">
        <v>2343</v>
      </c>
      <c r="D11879" s="880" t="s">
        <v>2554</v>
      </c>
      <c r="E11879" s="841" t="s">
        <v>3817</v>
      </c>
      <c r="F11879" s="1305" t="s">
        <v>2485</v>
      </c>
      <c r="G11879" s="1022" t="s">
        <v>2346</v>
      </c>
    </row>
    <row r="11880" spans="2:7" ht="15.75" x14ac:dyDescent="0.25">
      <c r="B11880" s="1060">
        <v>44918</v>
      </c>
      <c r="C11880" s="1096" t="s">
        <v>2343</v>
      </c>
      <c r="D11880" s="880" t="s">
        <v>2278</v>
      </c>
      <c r="E11880" s="841" t="s">
        <v>2385</v>
      </c>
      <c r="F11880" s="1304" t="s">
        <v>2386</v>
      </c>
      <c r="G11880" s="1022" t="s">
        <v>2346</v>
      </c>
    </row>
    <row r="11881" spans="2:7" ht="15.75" x14ac:dyDescent="0.25">
      <c r="B11881" s="1060">
        <v>44918</v>
      </c>
      <c r="C11881" s="1096" t="s">
        <v>2343</v>
      </c>
      <c r="D11881" s="880" t="s">
        <v>2278</v>
      </c>
      <c r="E11881" s="841" t="s">
        <v>2393</v>
      </c>
      <c r="F11881" s="1304" t="s">
        <v>2536</v>
      </c>
      <c r="G11881" s="1022" t="s">
        <v>2346</v>
      </c>
    </row>
    <row r="11882" spans="2:7" ht="15.75" x14ac:dyDescent="0.25">
      <c r="B11882" s="1060">
        <v>44918</v>
      </c>
      <c r="C11882" s="1096" t="s">
        <v>2343</v>
      </c>
      <c r="D11882" s="882" t="s">
        <v>2278</v>
      </c>
      <c r="E11882" s="883" t="s">
        <v>2397</v>
      </c>
      <c r="F11882" s="1310" t="s">
        <v>2398</v>
      </c>
      <c r="G11882" s="1022" t="s">
        <v>2346</v>
      </c>
    </row>
    <row r="11883" spans="2:7" ht="15.75" x14ac:dyDescent="0.25">
      <c r="B11883" s="1060">
        <v>44918</v>
      </c>
      <c r="C11883" s="1100" t="s">
        <v>2343</v>
      </c>
      <c r="D11883" s="1142" t="s">
        <v>2278</v>
      </c>
      <c r="E11883" s="1063" t="s">
        <v>2504</v>
      </c>
      <c r="F11883" s="1361" t="s">
        <v>2489</v>
      </c>
      <c r="G11883" s="1027" t="s">
        <v>2346</v>
      </c>
    </row>
    <row r="11884" spans="2:7" ht="15.75" x14ac:dyDescent="0.25">
      <c r="B11884" s="1060">
        <v>44918</v>
      </c>
      <c r="C11884" s="938" t="s">
        <v>2407</v>
      </c>
      <c r="D11884" s="974" t="s">
        <v>2512</v>
      </c>
      <c r="E11884" s="938" t="s">
        <v>2532</v>
      </c>
      <c r="F11884" s="1343" t="s">
        <v>2435</v>
      </c>
      <c r="G11884" s="1089" t="s">
        <v>2346</v>
      </c>
    </row>
    <row r="11885" spans="2:7" ht="15.75" x14ac:dyDescent="0.25">
      <c r="B11885" s="1060">
        <v>44918</v>
      </c>
      <c r="C11885" s="938" t="s">
        <v>2407</v>
      </c>
      <c r="D11885" s="937" t="s">
        <v>2512</v>
      </c>
      <c r="E11885" s="936" t="s">
        <v>3821</v>
      </c>
      <c r="F11885" s="1326" t="s">
        <v>3828</v>
      </c>
      <c r="G11885" s="1089" t="s">
        <v>2346</v>
      </c>
    </row>
    <row r="11886" spans="2:7" ht="15.75" x14ac:dyDescent="0.25">
      <c r="B11886" s="1060">
        <v>44918</v>
      </c>
      <c r="C11886" s="936" t="s">
        <v>2407</v>
      </c>
      <c r="D11886" s="937" t="s">
        <v>2512</v>
      </c>
      <c r="E11886" s="936" t="s">
        <v>3825</v>
      </c>
      <c r="F11886" s="1350" t="s">
        <v>3863</v>
      </c>
      <c r="G11886" s="951" t="s">
        <v>2346</v>
      </c>
    </row>
    <row r="11887" spans="2:7" ht="15.75" x14ac:dyDescent="0.25">
      <c r="B11887" s="1060">
        <v>44918</v>
      </c>
      <c r="C11887" s="936" t="s">
        <v>2407</v>
      </c>
      <c r="D11887" s="937" t="s">
        <v>2408</v>
      </c>
      <c r="E11887" s="936" t="s">
        <v>3823</v>
      </c>
      <c r="F11887" s="1343" t="s">
        <v>2526</v>
      </c>
      <c r="G11887" s="951" t="s">
        <v>2346</v>
      </c>
    </row>
    <row r="11888" spans="2:7" ht="15.75" x14ac:dyDescent="0.25">
      <c r="B11888" s="1060">
        <v>44918</v>
      </c>
      <c r="C11888" s="936" t="s">
        <v>2407</v>
      </c>
      <c r="D11888" s="937" t="s">
        <v>2408</v>
      </c>
      <c r="E11888" s="936" t="s">
        <v>3824</v>
      </c>
      <c r="F11888" s="1326" t="s">
        <v>3862</v>
      </c>
      <c r="G11888" s="951" t="s">
        <v>2346</v>
      </c>
    </row>
    <row r="11889" spans="2:7" ht="15.75" x14ac:dyDescent="0.25">
      <c r="B11889" s="1131">
        <v>44918</v>
      </c>
      <c r="C11889" s="939" t="s">
        <v>2407</v>
      </c>
      <c r="D11889" s="937" t="s">
        <v>2408</v>
      </c>
      <c r="E11889" s="936" t="s">
        <v>2412</v>
      </c>
      <c r="F11889" s="1326" t="s">
        <v>2436</v>
      </c>
      <c r="G11889" s="1045" t="s">
        <v>2346</v>
      </c>
    </row>
    <row r="11890" spans="2:7" ht="15.75" x14ac:dyDescent="0.25">
      <c r="B11890" s="1130">
        <v>44918</v>
      </c>
      <c r="C11890" s="1133" t="s">
        <v>2407</v>
      </c>
      <c r="D11890" s="1124" t="s">
        <v>2416</v>
      </c>
      <c r="E11890" s="1124" t="s">
        <v>2417</v>
      </c>
      <c r="F11890" s="1376">
        <v>9175351402</v>
      </c>
      <c r="G11890" s="1134" t="s">
        <v>2314</v>
      </c>
    </row>
    <row r="11891" spans="2:7" ht="15.75" x14ac:dyDescent="0.25">
      <c r="B11891" s="1130">
        <v>44918</v>
      </c>
      <c r="C11891" s="1133" t="s">
        <v>2407</v>
      </c>
      <c r="D11891" s="1124" t="s">
        <v>3177</v>
      </c>
      <c r="E11891" s="1124" t="s">
        <v>3178</v>
      </c>
      <c r="F11891" s="1376">
        <v>3478350634</v>
      </c>
      <c r="G11891" s="1134" t="s">
        <v>2314</v>
      </c>
    </row>
    <row r="11892" spans="2:7" ht="15.75" x14ac:dyDescent="0.25">
      <c r="B11892" s="1130">
        <v>44918</v>
      </c>
      <c r="C11892" s="1133" t="s">
        <v>2407</v>
      </c>
      <c r="D11892" s="1124" t="s">
        <v>3181</v>
      </c>
      <c r="E11892" s="1124" t="s">
        <v>2963</v>
      </c>
      <c r="F11892" s="1376">
        <v>3473705711</v>
      </c>
      <c r="G11892" s="1134" t="s">
        <v>2314</v>
      </c>
    </row>
    <row r="11893" spans="2:7" ht="15.75" x14ac:dyDescent="0.25">
      <c r="B11893" s="1130">
        <v>44918</v>
      </c>
      <c r="C11893" s="1133" t="s">
        <v>2407</v>
      </c>
      <c r="D11893" s="1125" t="s">
        <v>2419</v>
      </c>
      <c r="E11893" s="1125" t="s">
        <v>2420</v>
      </c>
      <c r="F11893" s="1377" t="s">
        <v>2421</v>
      </c>
      <c r="G11893" s="1134" t="s">
        <v>2314</v>
      </c>
    </row>
    <row r="11894" spans="2:7" ht="15.75" x14ac:dyDescent="0.25">
      <c r="B11894" s="1132">
        <v>44919</v>
      </c>
      <c r="C11894" s="1116" t="s">
        <v>2310</v>
      </c>
      <c r="D11894" s="1135" t="s">
        <v>2311</v>
      </c>
      <c r="E11894" s="1135" t="s">
        <v>2437</v>
      </c>
      <c r="F11894" s="1375">
        <v>6462586341</v>
      </c>
      <c r="G11894" s="1084" t="s">
        <v>2314</v>
      </c>
    </row>
    <row r="11895" spans="2:7" ht="15.75" x14ac:dyDescent="0.25">
      <c r="B11895" s="1060">
        <v>44919</v>
      </c>
      <c r="C11895" s="1116" t="s">
        <v>2310</v>
      </c>
      <c r="D11895" s="1135" t="s">
        <v>2311</v>
      </c>
      <c r="E11895" s="1135" t="s">
        <v>3831</v>
      </c>
      <c r="F11895" s="1375" t="s">
        <v>3880</v>
      </c>
      <c r="G11895" s="1084" t="s">
        <v>2314</v>
      </c>
    </row>
    <row r="11896" spans="2:7" ht="15.75" x14ac:dyDescent="0.25">
      <c r="B11896" s="1060">
        <v>44919</v>
      </c>
      <c r="C11896" s="1116" t="s">
        <v>2310</v>
      </c>
      <c r="D11896" s="1135" t="s">
        <v>2311</v>
      </c>
      <c r="E11896" s="1135" t="s">
        <v>3935</v>
      </c>
      <c r="F11896" s="1375" t="s">
        <v>3787</v>
      </c>
      <c r="G11896" s="1084" t="s">
        <v>2314</v>
      </c>
    </row>
    <row r="11897" spans="2:7" ht="15.75" x14ac:dyDescent="0.25">
      <c r="B11897" s="1060">
        <v>44919</v>
      </c>
      <c r="C11897" s="1116" t="s">
        <v>2310</v>
      </c>
      <c r="D11897" s="1135" t="s">
        <v>2311</v>
      </c>
      <c r="E11897" s="1135" t="s">
        <v>3933</v>
      </c>
      <c r="F11897" s="1375">
        <v>3478851970</v>
      </c>
      <c r="G11897" s="1084" t="s">
        <v>2314</v>
      </c>
    </row>
    <row r="11898" spans="2:7" ht="15.75" x14ac:dyDescent="0.25">
      <c r="B11898" s="1060">
        <v>44919</v>
      </c>
      <c r="C11898" s="1116" t="s">
        <v>2310</v>
      </c>
      <c r="D11898" s="1135" t="s">
        <v>2315</v>
      </c>
      <c r="E11898" s="1135" t="s">
        <v>3145</v>
      </c>
      <c r="F11898" s="1375">
        <v>19173497413</v>
      </c>
      <c r="G11898" s="1084" t="s">
        <v>2314</v>
      </c>
    </row>
    <row r="11899" spans="2:7" ht="15.75" x14ac:dyDescent="0.25">
      <c r="B11899" s="1060">
        <v>44919</v>
      </c>
      <c r="C11899" s="1116" t="s">
        <v>2310</v>
      </c>
      <c r="D11899" s="1135" t="s">
        <v>2315</v>
      </c>
      <c r="E11899" s="1135" t="s">
        <v>2439</v>
      </c>
      <c r="F11899" s="1375">
        <v>7186824921</v>
      </c>
      <c r="G11899" s="1084" t="s">
        <v>2314</v>
      </c>
    </row>
    <row r="11900" spans="2:7" ht="15.75" x14ac:dyDescent="0.25">
      <c r="B11900" s="1060">
        <v>44919</v>
      </c>
      <c r="C11900" s="1116" t="s">
        <v>2310</v>
      </c>
      <c r="D11900" s="1135" t="s">
        <v>2315</v>
      </c>
      <c r="E11900" s="1135" t="s">
        <v>3384</v>
      </c>
      <c r="F11900" s="1375">
        <v>9179217383</v>
      </c>
      <c r="G11900" s="1084" t="s">
        <v>2314</v>
      </c>
    </row>
    <row r="11901" spans="2:7" ht="15.75" x14ac:dyDescent="0.25">
      <c r="B11901" s="1060">
        <v>44919</v>
      </c>
      <c r="C11901" s="1116" t="s">
        <v>2310</v>
      </c>
      <c r="D11901" s="1135" t="s">
        <v>2315</v>
      </c>
      <c r="E11901" s="1135" t="s">
        <v>2446</v>
      </c>
      <c r="F11901" s="1375">
        <v>3472251503</v>
      </c>
      <c r="G11901" s="1084" t="s">
        <v>2314</v>
      </c>
    </row>
    <row r="11902" spans="2:7" ht="15.75" x14ac:dyDescent="0.25">
      <c r="B11902" s="1060">
        <v>44919</v>
      </c>
      <c r="C11902" s="1116" t="s">
        <v>2310</v>
      </c>
      <c r="D11902" s="1135" t="s">
        <v>2448</v>
      </c>
      <c r="E11902" s="1135" t="s">
        <v>2549</v>
      </c>
      <c r="F11902" s="1375">
        <v>6463203634</v>
      </c>
      <c r="G11902" s="1084" t="s">
        <v>2314</v>
      </c>
    </row>
    <row r="11903" spans="2:7" ht="15.75" x14ac:dyDescent="0.25">
      <c r="B11903" s="1060">
        <v>44919</v>
      </c>
      <c r="C11903" s="1116" t="s">
        <v>2310</v>
      </c>
      <c r="D11903" s="1135" t="s">
        <v>2448</v>
      </c>
      <c r="E11903" s="1135" t="s">
        <v>2537</v>
      </c>
      <c r="F11903" s="1375">
        <v>13476220673</v>
      </c>
      <c r="G11903" s="1084" t="s">
        <v>2314</v>
      </c>
    </row>
    <row r="11904" spans="2:7" ht="15.75" x14ac:dyDescent="0.25">
      <c r="B11904" s="1060">
        <v>44919</v>
      </c>
      <c r="C11904" s="1116" t="s">
        <v>2310</v>
      </c>
      <c r="D11904" s="1135" t="s">
        <v>2317</v>
      </c>
      <c r="E11904" s="1135" t="s">
        <v>2320</v>
      </c>
      <c r="F11904" s="1375">
        <v>3472295104</v>
      </c>
      <c r="G11904" s="1084" t="s">
        <v>2314</v>
      </c>
    </row>
    <row r="11905" spans="2:7" ht="15.75" x14ac:dyDescent="0.25">
      <c r="B11905" s="1060">
        <v>44919</v>
      </c>
      <c r="C11905" s="1116" t="s">
        <v>2310</v>
      </c>
      <c r="D11905" s="1135" t="s">
        <v>2317</v>
      </c>
      <c r="E11905" s="1135" t="s">
        <v>2319</v>
      </c>
      <c r="F11905" s="1375" t="s">
        <v>2454</v>
      </c>
      <c r="G11905" s="1084" t="s">
        <v>2314</v>
      </c>
    </row>
    <row r="11906" spans="2:7" ht="15.75" x14ac:dyDescent="0.25">
      <c r="B11906" s="1060">
        <v>44919</v>
      </c>
      <c r="C11906" s="1116" t="s">
        <v>2310</v>
      </c>
      <c r="D11906" s="1135" t="s">
        <v>2317</v>
      </c>
      <c r="E11906" s="1135" t="s">
        <v>3185</v>
      </c>
      <c r="F11906" s="1375">
        <v>6469392493</v>
      </c>
      <c r="G11906" s="1084" t="s">
        <v>2314</v>
      </c>
    </row>
    <row r="11907" spans="2:7" ht="15.75" x14ac:dyDescent="0.25">
      <c r="B11907" s="1060">
        <v>44919</v>
      </c>
      <c r="C11907" s="1116" t="s">
        <v>2310</v>
      </c>
      <c r="D11907" s="1135" t="s">
        <v>2317</v>
      </c>
      <c r="E11907" s="1135" t="s">
        <v>2425</v>
      </c>
      <c r="F11907" s="1375" t="s">
        <v>3365</v>
      </c>
      <c r="G11907" s="1084" t="s">
        <v>2314</v>
      </c>
    </row>
    <row r="11908" spans="2:7" ht="15.75" x14ac:dyDescent="0.25">
      <c r="B11908" s="1060">
        <v>44919</v>
      </c>
      <c r="C11908" s="1116" t="s">
        <v>2310</v>
      </c>
      <c r="D11908" s="1135" t="s">
        <v>2430</v>
      </c>
      <c r="E11908" s="1135" t="s">
        <v>3104</v>
      </c>
      <c r="F11908" s="1375" t="s">
        <v>3105</v>
      </c>
      <c r="G11908" s="1084" t="s">
        <v>2314</v>
      </c>
    </row>
    <row r="11909" spans="2:7" ht="15.75" x14ac:dyDescent="0.25">
      <c r="B11909" s="1060">
        <v>44919</v>
      </c>
      <c r="C11909" s="1116" t="s">
        <v>2310</v>
      </c>
      <c r="D11909" s="1135" t="s">
        <v>2521</v>
      </c>
      <c r="E11909" s="1135" t="s">
        <v>3955</v>
      </c>
      <c r="F11909" s="1375" t="s">
        <v>3956</v>
      </c>
      <c r="G11909" s="1084" t="s">
        <v>2314</v>
      </c>
    </row>
    <row r="11910" spans="2:7" ht="15.75" x14ac:dyDescent="0.25">
      <c r="B11910" s="1060">
        <v>44919</v>
      </c>
      <c r="C11910" s="1116" t="s">
        <v>2310</v>
      </c>
      <c r="D11910" s="1135" t="s">
        <v>2521</v>
      </c>
      <c r="E11910" s="1135" t="s">
        <v>3528</v>
      </c>
      <c r="F11910" s="1375">
        <v>9176239892</v>
      </c>
      <c r="G11910" s="1084" t="s">
        <v>2314</v>
      </c>
    </row>
    <row r="11911" spans="2:7" ht="15.75" x14ac:dyDescent="0.25">
      <c r="B11911" s="1060">
        <v>44919</v>
      </c>
      <c r="C11911" s="1116" t="s">
        <v>2310</v>
      </c>
      <c r="D11911" s="1135" t="s">
        <v>2521</v>
      </c>
      <c r="E11911" s="1135" t="s">
        <v>3529</v>
      </c>
      <c r="F11911" s="1375" t="s">
        <v>3458</v>
      </c>
      <c r="G11911" s="1084" t="s">
        <v>2314</v>
      </c>
    </row>
    <row r="11912" spans="2:7" ht="15.75" x14ac:dyDescent="0.25">
      <c r="B11912" s="1060">
        <v>44919</v>
      </c>
      <c r="C11912" s="1116" t="s">
        <v>2310</v>
      </c>
      <c r="D11912" s="1135" t="s">
        <v>2329</v>
      </c>
      <c r="E11912" s="1135" t="s">
        <v>2330</v>
      </c>
      <c r="F11912" s="1375">
        <v>6462848546</v>
      </c>
      <c r="G11912" s="1084" t="s">
        <v>2314</v>
      </c>
    </row>
    <row r="11913" spans="2:7" ht="15.75" x14ac:dyDescent="0.25">
      <c r="B11913" s="1060">
        <v>44919</v>
      </c>
      <c r="C11913" s="1116" t="s">
        <v>2310</v>
      </c>
      <c r="D11913" s="1135" t="s">
        <v>2329</v>
      </c>
      <c r="E11913" s="1135" t="s">
        <v>2442</v>
      </c>
      <c r="F11913" s="1375" t="s">
        <v>2443</v>
      </c>
      <c r="G11913" s="1084" t="s">
        <v>2314</v>
      </c>
    </row>
    <row r="11914" spans="2:7" ht="15.75" x14ac:dyDescent="0.25">
      <c r="B11914" s="1060">
        <v>44919</v>
      </c>
      <c r="C11914" s="1116" t="s">
        <v>2310</v>
      </c>
      <c r="D11914" s="1135" t="s">
        <v>2329</v>
      </c>
      <c r="E11914" s="1135" t="s">
        <v>3659</v>
      </c>
      <c r="F11914" s="1375" t="s">
        <v>3703</v>
      </c>
      <c r="G11914" s="1084" t="s">
        <v>2314</v>
      </c>
    </row>
    <row r="11915" spans="2:7" ht="15.75" x14ac:dyDescent="0.25">
      <c r="B11915" s="1060">
        <v>44919</v>
      </c>
      <c r="C11915" s="1116" t="s">
        <v>2310</v>
      </c>
      <c r="D11915" s="1135" t="s">
        <v>2335</v>
      </c>
      <c r="E11915" s="1135" t="s">
        <v>2417</v>
      </c>
      <c r="F11915" s="1375">
        <v>9175351402</v>
      </c>
      <c r="G11915" s="1084" t="s">
        <v>2314</v>
      </c>
    </row>
    <row r="11916" spans="2:7" ht="15.75" x14ac:dyDescent="0.25">
      <c r="B11916" s="1060">
        <v>44919</v>
      </c>
      <c r="C11916" s="1116" t="s">
        <v>2310</v>
      </c>
      <c r="D11916" s="1135" t="s">
        <v>2338</v>
      </c>
      <c r="E11916" s="1135" t="s">
        <v>2457</v>
      </c>
      <c r="F11916" s="1375">
        <v>7185367373</v>
      </c>
      <c r="G11916" s="1084" t="s">
        <v>2314</v>
      </c>
    </row>
    <row r="11917" spans="2:7" ht="15.75" x14ac:dyDescent="0.25">
      <c r="B11917" s="1060">
        <v>44919</v>
      </c>
      <c r="C11917" s="1116" t="s">
        <v>2310</v>
      </c>
      <c r="D11917" s="1135" t="s">
        <v>2338</v>
      </c>
      <c r="E11917" s="1135" t="s">
        <v>2426</v>
      </c>
      <c r="F11917" s="1375" t="s">
        <v>2495</v>
      </c>
      <c r="G11917" s="1084" t="s">
        <v>2314</v>
      </c>
    </row>
    <row r="11918" spans="2:7" ht="15.75" x14ac:dyDescent="0.25">
      <c r="B11918" s="1060">
        <v>44919</v>
      </c>
      <c r="C11918" s="1116" t="s">
        <v>2310</v>
      </c>
      <c r="D11918" s="1135" t="s">
        <v>2338</v>
      </c>
      <c r="E11918" s="1135" t="s">
        <v>2341</v>
      </c>
      <c r="F11918" s="1375" t="s">
        <v>2342</v>
      </c>
      <c r="G11918" s="1084" t="s">
        <v>2314</v>
      </c>
    </row>
    <row r="11919" spans="2:7" ht="15.75" x14ac:dyDescent="0.25">
      <c r="B11919" s="1060">
        <v>44919</v>
      </c>
      <c r="C11919" s="1116" t="s">
        <v>2310</v>
      </c>
      <c r="D11919" s="1135" t="s">
        <v>2338</v>
      </c>
      <c r="E11919" s="1135" t="s">
        <v>2576</v>
      </c>
      <c r="F11919" s="1375" t="s">
        <v>3540</v>
      </c>
      <c r="G11919" s="1084" t="s">
        <v>2314</v>
      </c>
    </row>
    <row r="11920" spans="2:7" ht="15.75" x14ac:dyDescent="0.25">
      <c r="B11920" s="1060">
        <v>44919</v>
      </c>
      <c r="C11920" s="1096" t="s">
        <v>2343</v>
      </c>
      <c r="D11920" s="1050" t="s">
        <v>1732</v>
      </c>
      <c r="E11920" s="878" t="s">
        <v>2555</v>
      </c>
      <c r="F11920" s="1317" t="s">
        <v>2355</v>
      </c>
      <c r="G11920" s="1022" t="s">
        <v>2346</v>
      </c>
    </row>
    <row r="11921" spans="2:7" ht="15.75" x14ac:dyDescent="0.25">
      <c r="B11921" s="1060">
        <v>44919</v>
      </c>
      <c r="C11921" s="1097" t="s">
        <v>2343</v>
      </c>
      <c r="D11921" s="1050" t="s">
        <v>1732</v>
      </c>
      <c r="E11921" s="841" t="s">
        <v>2530</v>
      </c>
      <c r="F11921" s="1304" t="s">
        <v>2429</v>
      </c>
      <c r="G11921" s="1022" t="s">
        <v>2346</v>
      </c>
    </row>
    <row r="11922" spans="2:7" ht="15.75" x14ac:dyDescent="0.25">
      <c r="B11922" s="1060">
        <v>44919</v>
      </c>
      <c r="C11922" s="1097" t="s">
        <v>2343</v>
      </c>
      <c r="D11922" s="1050" t="s">
        <v>1732</v>
      </c>
      <c r="E11922" s="841" t="s">
        <v>2563</v>
      </c>
      <c r="F11922" s="1304" t="s">
        <v>2383</v>
      </c>
      <c r="G11922" s="1099" t="s">
        <v>2346</v>
      </c>
    </row>
    <row r="11923" spans="2:7" ht="15.75" x14ac:dyDescent="0.25">
      <c r="B11923" s="1060">
        <v>44919</v>
      </c>
      <c r="C11923" s="1096" t="s">
        <v>2343</v>
      </c>
      <c r="D11923" s="880" t="s">
        <v>1732</v>
      </c>
      <c r="E11923" s="841" t="s">
        <v>2431</v>
      </c>
      <c r="F11923" s="1304" t="s">
        <v>2406</v>
      </c>
      <c r="G11923" s="1022" t="s">
        <v>2346</v>
      </c>
    </row>
    <row r="11924" spans="2:7" ht="15.75" x14ac:dyDescent="0.25">
      <c r="B11924" s="1060">
        <v>44919</v>
      </c>
      <c r="C11924" s="1096" t="s">
        <v>2343</v>
      </c>
      <c r="D11924" s="880" t="s">
        <v>3927</v>
      </c>
      <c r="E11924" s="841" t="s">
        <v>2372</v>
      </c>
      <c r="F11924" s="1304" t="s">
        <v>2373</v>
      </c>
      <c r="G11924" s="1022" t="s">
        <v>2346</v>
      </c>
    </row>
    <row r="11925" spans="2:7" ht="15.75" x14ac:dyDescent="0.25">
      <c r="B11925" s="1060">
        <v>44919</v>
      </c>
      <c r="C11925" s="1096" t="s">
        <v>2343</v>
      </c>
      <c r="D11925" s="880" t="s">
        <v>3927</v>
      </c>
      <c r="E11925" s="841" t="s">
        <v>2351</v>
      </c>
      <c r="F11925" s="1304" t="s">
        <v>2352</v>
      </c>
      <c r="G11925" s="1022" t="s">
        <v>2346</v>
      </c>
    </row>
    <row r="11926" spans="2:7" ht="15.75" x14ac:dyDescent="0.25">
      <c r="B11926" s="1060">
        <v>44919</v>
      </c>
      <c r="C11926" s="1096" t="s">
        <v>2343</v>
      </c>
      <c r="D11926" s="880" t="s">
        <v>3927</v>
      </c>
      <c r="E11926" s="841" t="s">
        <v>2377</v>
      </c>
      <c r="F11926" s="1304" t="s">
        <v>2378</v>
      </c>
      <c r="G11926" s="1022" t="s">
        <v>2346</v>
      </c>
    </row>
    <row r="11927" spans="2:7" ht="15.75" x14ac:dyDescent="0.25">
      <c r="B11927" s="1060">
        <v>44919</v>
      </c>
      <c r="C11927" s="1096" t="s">
        <v>2343</v>
      </c>
      <c r="D11927" s="880" t="s">
        <v>2554</v>
      </c>
      <c r="E11927" s="841" t="s">
        <v>2492</v>
      </c>
      <c r="F11927" s="1304" t="s">
        <v>2493</v>
      </c>
      <c r="G11927" s="1022" t="s">
        <v>2346</v>
      </c>
    </row>
    <row r="11928" spans="2:7" ht="15.75" x14ac:dyDescent="0.25">
      <c r="B11928" s="1060">
        <v>44919</v>
      </c>
      <c r="C11928" s="1096" t="s">
        <v>2343</v>
      </c>
      <c r="D11928" s="880" t="s">
        <v>2554</v>
      </c>
      <c r="E11928" s="841" t="s">
        <v>2400</v>
      </c>
      <c r="F11928" s="1304" t="s">
        <v>3731</v>
      </c>
      <c r="G11928" s="1022" t="s">
        <v>2346</v>
      </c>
    </row>
    <row r="11929" spans="2:7" ht="15.75" x14ac:dyDescent="0.25">
      <c r="B11929" s="1060">
        <v>44919</v>
      </c>
      <c r="C11929" s="1096" t="s">
        <v>2343</v>
      </c>
      <c r="D11929" s="880" t="s">
        <v>2554</v>
      </c>
      <c r="E11929" s="841" t="s">
        <v>3817</v>
      </c>
      <c r="F11929" s="1305" t="s">
        <v>2485</v>
      </c>
      <c r="G11929" s="1022" t="s">
        <v>2346</v>
      </c>
    </row>
    <row r="11930" spans="2:7" ht="15.75" x14ac:dyDescent="0.25">
      <c r="B11930" s="1060">
        <v>44919</v>
      </c>
      <c r="C11930" s="1096" t="s">
        <v>2343</v>
      </c>
      <c r="D11930" s="880" t="s">
        <v>2278</v>
      </c>
      <c r="E11930" s="841" t="s">
        <v>2385</v>
      </c>
      <c r="F11930" s="1304" t="s">
        <v>2386</v>
      </c>
      <c r="G11930" s="1022" t="s">
        <v>2346</v>
      </c>
    </row>
    <row r="11931" spans="2:7" ht="15.75" x14ac:dyDescent="0.25">
      <c r="B11931" s="1060">
        <v>44919</v>
      </c>
      <c r="C11931" s="1096" t="s">
        <v>2343</v>
      </c>
      <c r="D11931" s="880" t="s">
        <v>2278</v>
      </c>
      <c r="E11931" s="841" t="s">
        <v>2393</v>
      </c>
      <c r="F11931" s="1304" t="s">
        <v>2536</v>
      </c>
      <c r="G11931" s="1022" t="s">
        <v>2346</v>
      </c>
    </row>
    <row r="11932" spans="2:7" ht="15.75" x14ac:dyDescent="0.25">
      <c r="B11932" s="1060">
        <v>44919</v>
      </c>
      <c r="C11932" s="1100" t="s">
        <v>2343</v>
      </c>
      <c r="D11932" s="882" t="s">
        <v>2278</v>
      </c>
      <c r="E11932" s="883" t="s">
        <v>2397</v>
      </c>
      <c r="F11932" s="1310" t="s">
        <v>2398</v>
      </c>
      <c r="G11932" s="1027" t="s">
        <v>2346</v>
      </c>
    </row>
    <row r="11933" spans="2:7" ht="15.75" x14ac:dyDescent="0.25">
      <c r="B11933" s="1060">
        <v>44919</v>
      </c>
      <c r="C11933" s="1101" t="s">
        <v>2343</v>
      </c>
      <c r="D11933" s="1142" t="s">
        <v>2278</v>
      </c>
      <c r="E11933" s="1063" t="s">
        <v>2504</v>
      </c>
      <c r="F11933" s="1361" t="s">
        <v>2489</v>
      </c>
      <c r="G11933" s="1103" t="s">
        <v>2346</v>
      </c>
    </row>
    <row r="11934" spans="2:7" ht="15.75" x14ac:dyDescent="0.25">
      <c r="B11934" s="1060">
        <v>44919</v>
      </c>
      <c r="C11934" s="938" t="s">
        <v>2407</v>
      </c>
      <c r="D11934" s="974" t="s">
        <v>2512</v>
      </c>
      <c r="E11934" s="938" t="s">
        <v>2532</v>
      </c>
      <c r="F11934" s="1343" t="s">
        <v>2435</v>
      </c>
      <c r="G11934" s="1089" t="s">
        <v>2346</v>
      </c>
    </row>
    <row r="11935" spans="2:7" ht="15.75" x14ac:dyDescent="0.25">
      <c r="B11935" s="1060">
        <v>44919</v>
      </c>
      <c r="C11935" s="938" t="s">
        <v>2407</v>
      </c>
      <c r="D11935" s="937" t="s">
        <v>2512</v>
      </c>
      <c r="E11935" s="936" t="s">
        <v>3821</v>
      </c>
      <c r="F11935" s="1326" t="s">
        <v>3828</v>
      </c>
      <c r="G11935" s="951" t="s">
        <v>2346</v>
      </c>
    </row>
    <row r="11936" spans="2:7" ht="15.75" x14ac:dyDescent="0.25">
      <c r="B11936" s="1060">
        <v>44919</v>
      </c>
      <c r="C11936" s="936" t="s">
        <v>2407</v>
      </c>
      <c r="D11936" s="937" t="s">
        <v>2512</v>
      </c>
      <c r="E11936" s="936" t="s">
        <v>3825</v>
      </c>
      <c r="F11936" s="1350" t="s">
        <v>3863</v>
      </c>
      <c r="G11936" s="951" t="s">
        <v>2346</v>
      </c>
    </row>
    <row r="11937" spans="2:7" ht="15.75" x14ac:dyDescent="0.25">
      <c r="B11937" s="1060">
        <v>44919</v>
      </c>
      <c r="C11937" s="938" t="s">
        <v>2407</v>
      </c>
      <c r="D11937" s="937" t="s">
        <v>2408</v>
      </c>
      <c r="E11937" s="936" t="s">
        <v>3823</v>
      </c>
      <c r="F11937" s="1343" t="s">
        <v>2526</v>
      </c>
      <c r="G11937" s="951" t="s">
        <v>2346</v>
      </c>
    </row>
    <row r="11938" spans="2:7" ht="15.75" x14ac:dyDescent="0.25">
      <c r="B11938" s="1060">
        <v>44919</v>
      </c>
      <c r="C11938" s="936" t="s">
        <v>2407</v>
      </c>
      <c r="D11938" s="937" t="s">
        <v>2408</v>
      </c>
      <c r="E11938" s="936" t="s">
        <v>3824</v>
      </c>
      <c r="F11938" s="1326" t="s">
        <v>3862</v>
      </c>
      <c r="G11938" s="951" t="s">
        <v>2346</v>
      </c>
    </row>
    <row r="11939" spans="2:7" ht="15.75" x14ac:dyDescent="0.25">
      <c r="B11939" s="1060">
        <v>44919</v>
      </c>
      <c r="C11939" s="936" t="s">
        <v>2407</v>
      </c>
      <c r="D11939" s="937" t="s">
        <v>2408</v>
      </c>
      <c r="E11939" s="936" t="s">
        <v>2412</v>
      </c>
      <c r="F11939" s="1326" t="s">
        <v>2436</v>
      </c>
      <c r="G11939" s="951" t="s">
        <v>2346</v>
      </c>
    </row>
    <row r="11940" spans="2:7" ht="15.75" x14ac:dyDescent="0.25">
      <c r="B11940" s="1060">
        <v>44919</v>
      </c>
      <c r="C11940" s="1114" t="s">
        <v>2407</v>
      </c>
      <c r="D11940" s="1124" t="s">
        <v>2416</v>
      </c>
      <c r="E11940" s="1124" t="s">
        <v>2417</v>
      </c>
      <c r="F11940" s="1376">
        <v>9175351402</v>
      </c>
      <c r="G11940" s="1093" t="s">
        <v>2314</v>
      </c>
    </row>
    <row r="11941" spans="2:7" ht="15.75" x14ac:dyDescent="0.25">
      <c r="B11941" s="1060">
        <v>44919</v>
      </c>
      <c r="C11941" s="1114" t="s">
        <v>2407</v>
      </c>
      <c r="D11941" s="1124" t="s">
        <v>3177</v>
      </c>
      <c r="E11941" s="1124" t="s">
        <v>3178</v>
      </c>
      <c r="F11941" s="1376">
        <v>3478350634</v>
      </c>
      <c r="G11941" s="1093" t="s">
        <v>2314</v>
      </c>
    </row>
    <row r="11942" spans="2:7" ht="15.75" x14ac:dyDescent="0.25">
      <c r="B11942" s="1060">
        <v>44919</v>
      </c>
      <c r="C11942" s="1114" t="s">
        <v>2407</v>
      </c>
      <c r="D11942" s="1125" t="s">
        <v>2419</v>
      </c>
      <c r="E11942" s="1125" t="s">
        <v>2420</v>
      </c>
      <c r="F11942" s="1377" t="s">
        <v>2421</v>
      </c>
      <c r="G11942" s="1093" t="s">
        <v>2314</v>
      </c>
    </row>
    <row r="11943" spans="2:7" ht="15.75" x14ac:dyDescent="0.25">
      <c r="B11943" s="1059">
        <v>44920</v>
      </c>
      <c r="C11943" s="1115" t="s">
        <v>2310</v>
      </c>
      <c r="D11943" s="642" t="s">
        <v>2311</v>
      </c>
      <c r="E11943" s="642" t="s">
        <v>3851</v>
      </c>
      <c r="F11943" s="768" t="s">
        <v>3880</v>
      </c>
      <c r="G11943" s="1083" t="s">
        <v>2314</v>
      </c>
    </row>
    <row r="11944" spans="2:7" ht="15.75" x14ac:dyDescent="0.25">
      <c r="B11944" s="1059">
        <v>44920</v>
      </c>
      <c r="C11944" s="1116" t="s">
        <v>2310</v>
      </c>
      <c r="D11944" s="642" t="s">
        <v>2311</v>
      </c>
      <c r="E11944" s="642" t="s">
        <v>3679</v>
      </c>
      <c r="F11944" s="768">
        <v>13478989848</v>
      </c>
      <c r="G11944" s="1084" t="s">
        <v>2314</v>
      </c>
    </row>
    <row r="11945" spans="2:7" ht="15.75" x14ac:dyDescent="0.25">
      <c r="B11945" s="1059">
        <v>44920</v>
      </c>
      <c r="C11945" s="1116" t="s">
        <v>2310</v>
      </c>
      <c r="D11945" s="642" t="s">
        <v>2311</v>
      </c>
      <c r="E11945" s="642" t="s">
        <v>3957</v>
      </c>
      <c r="F11945" s="768">
        <v>3478851970</v>
      </c>
      <c r="G11945" s="1084" t="s">
        <v>2314</v>
      </c>
    </row>
    <row r="11946" spans="2:7" ht="15.75" x14ac:dyDescent="0.25">
      <c r="B11946" s="1059">
        <v>44920</v>
      </c>
      <c r="C11946" s="1116" t="s">
        <v>2310</v>
      </c>
      <c r="D11946" s="642" t="s">
        <v>2311</v>
      </c>
      <c r="E11946" s="642" t="s">
        <v>2423</v>
      </c>
      <c r="F11946" s="768" t="s">
        <v>2424</v>
      </c>
      <c r="G11946" s="1084" t="s">
        <v>2314</v>
      </c>
    </row>
    <row r="11947" spans="2:7" ht="15.75" x14ac:dyDescent="0.25">
      <c r="B11947" s="1059">
        <v>44920</v>
      </c>
      <c r="C11947" s="1116" t="s">
        <v>2310</v>
      </c>
      <c r="D11947" s="642" t="s">
        <v>2315</v>
      </c>
      <c r="E11947" s="642" t="s">
        <v>2446</v>
      </c>
      <c r="F11947" s="768">
        <v>3472251503</v>
      </c>
      <c r="G11947" s="1084" t="s">
        <v>2314</v>
      </c>
    </row>
    <row r="11948" spans="2:7" ht="15.75" x14ac:dyDescent="0.25">
      <c r="B11948" s="1059">
        <v>44920</v>
      </c>
      <c r="C11948" s="1116" t="s">
        <v>2310</v>
      </c>
      <c r="D11948" s="642" t="s">
        <v>2315</v>
      </c>
      <c r="E11948" s="642" t="s">
        <v>2545</v>
      </c>
      <c r="F11948" s="768">
        <v>9174235950</v>
      </c>
      <c r="G11948" s="1084" t="s">
        <v>2314</v>
      </c>
    </row>
    <row r="11949" spans="2:7" ht="15.75" x14ac:dyDescent="0.25">
      <c r="B11949" s="1059">
        <v>44920</v>
      </c>
      <c r="C11949" s="1116" t="s">
        <v>2310</v>
      </c>
      <c r="D11949" s="642" t="s">
        <v>2315</v>
      </c>
      <c r="E11949" s="642" t="s">
        <v>2422</v>
      </c>
      <c r="F11949" s="768">
        <v>9179751158</v>
      </c>
      <c r="G11949" s="1084" t="s">
        <v>2314</v>
      </c>
    </row>
    <row r="11950" spans="2:7" ht="15.75" x14ac:dyDescent="0.25">
      <c r="B11950" s="1059">
        <v>44920</v>
      </c>
      <c r="C11950" s="1116" t="s">
        <v>2310</v>
      </c>
      <c r="D11950" s="642" t="s">
        <v>2448</v>
      </c>
      <c r="E11950" s="642" t="s">
        <v>2537</v>
      </c>
      <c r="F11950" s="768">
        <v>3476220673</v>
      </c>
      <c r="G11950" s="1084" t="s">
        <v>2314</v>
      </c>
    </row>
    <row r="11951" spans="2:7" ht="15.75" x14ac:dyDescent="0.25">
      <c r="B11951" s="1059">
        <v>44920</v>
      </c>
      <c r="C11951" s="1116" t="s">
        <v>2310</v>
      </c>
      <c r="D11951" s="642" t="s">
        <v>2448</v>
      </c>
      <c r="E11951" s="642" t="s">
        <v>2597</v>
      </c>
      <c r="F11951" s="768">
        <v>13474881897</v>
      </c>
      <c r="G11951" s="1084" t="s">
        <v>2314</v>
      </c>
    </row>
    <row r="11952" spans="2:7" ht="15.75" x14ac:dyDescent="0.25">
      <c r="B11952" s="1059">
        <v>44920</v>
      </c>
      <c r="C11952" s="1116" t="s">
        <v>2310</v>
      </c>
      <c r="D11952" s="642" t="s">
        <v>2448</v>
      </c>
      <c r="E11952" s="642" t="s">
        <v>2449</v>
      </c>
      <c r="F11952" s="768" t="s">
        <v>2450</v>
      </c>
      <c r="G11952" s="1084" t="s">
        <v>2314</v>
      </c>
    </row>
    <row r="11953" spans="2:7" ht="15.75" x14ac:dyDescent="0.25">
      <c r="B11953" s="1059">
        <v>44920</v>
      </c>
      <c r="C11953" s="1116" t="s">
        <v>2310</v>
      </c>
      <c r="D11953" s="642" t="s">
        <v>2317</v>
      </c>
      <c r="E11953" s="642" t="s">
        <v>3936</v>
      </c>
      <c r="F11953" s="768">
        <v>9172328464</v>
      </c>
      <c r="G11953" s="1084" t="s">
        <v>2314</v>
      </c>
    </row>
    <row r="11954" spans="2:7" ht="15.75" x14ac:dyDescent="0.25">
      <c r="B11954" s="1059">
        <v>44920</v>
      </c>
      <c r="C11954" s="1116" t="s">
        <v>2310</v>
      </c>
      <c r="D11954" s="642" t="s">
        <v>2317</v>
      </c>
      <c r="E11954" s="642" t="s">
        <v>2481</v>
      </c>
      <c r="F11954" s="768">
        <v>7579272679</v>
      </c>
      <c r="G11954" s="1084" t="s">
        <v>2314</v>
      </c>
    </row>
    <row r="11955" spans="2:7" ht="15.75" x14ac:dyDescent="0.25">
      <c r="B11955" s="1059">
        <v>44920</v>
      </c>
      <c r="C11955" s="1116" t="s">
        <v>2310</v>
      </c>
      <c r="D11955" s="642" t="s">
        <v>2430</v>
      </c>
      <c r="E11955" s="642" t="s">
        <v>3471</v>
      </c>
      <c r="F11955" s="768">
        <v>9176239892</v>
      </c>
      <c r="G11955" s="1084" t="s">
        <v>2314</v>
      </c>
    </row>
    <row r="11956" spans="2:7" ht="15.75" x14ac:dyDescent="0.25">
      <c r="B11956" s="1059">
        <v>44920</v>
      </c>
      <c r="C11956" s="1116" t="s">
        <v>2310</v>
      </c>
      <c r="D11956" s="642" t="s">
        <v>2329</v>
      </c>
      <c r="E11956" s="642" t="s">
        <v>2442</v>
      </c>
      <c r="F11956" s="768" t="s">
        <v>2443</v>
      </c>
      <c r="G11956" s="1084" t="s">
        <v>2314</v>
      </c>
    </row>
    <row r="11957" spans="2:7" ht="15.75" x14ac:dyDescent="0.25">
      <c r="B11957" s="1059">
        <v>44920</v>
      </c>
      <c r="C11957" s="1116" t="s">
        <v>2310</v>
      </c>
      <c r="D11957" s="642" t="s">
        <v>2329</v>
      </c>
      <c r="E11957" s="642" t="s">
        <v>2332</v>
      </c>
      <c r="F11957" s="768">
        <v>9292872077</v>
      </c>
      <c r="G11957" s="1084" t="s">
        <v>2314</v>
      </c>
    </row>
    <row r="11958" spans="2:7" ht="15.75" x14ac:dyDescent="0.25">
      <c r="B11958" s="1059">
        <v>44920</v>
      </c>
      <c r="C11958" s="1116" t="s">
        <v>2310</v>
      </c>
      <c r="D11958" s="642" t="s">
        <v>2335</v>
      </c>
      <c r="E11958" s="642" t="s">
        <v>3958</v>
      </c>
      <c r="F11958" s="768">
        <v>9172141176</v>
      </c>
      <c r="G11958" s="1084" t="s">
        <v>2314</v>
      </c>
    </row>
    <row r="11959" spans="2:7" ht="15.75" x14ac:dyDescent="0.25">
      <c r="B11959" s="1059">
        <v>44920</v>
      </c>
      <c r="C11959" s="1116" t="s">
        <v>2310</v>
      </c>
      <c r="D11959" s="642" t="s">
        <v>2338</v>
      </c>
      <c r="E11959" s="642" t="s">
        <v>2341</v>
      </c>
      <c r="F11959" s="768" t="s">
        <v>2342</v>
      </c>
      <c r="G11959" s="1084" t="s">
        <v>2314</v>
      </c>
    </row>
    <row r="11960" spans="2:7" ht="15.75" x14ac:dyDescent="0.25">
      <c r="B11960" s="1059">
        <v>44920</v>
      </c>
      <c r="C11960" s="1116" t="s">
        <v>2310</v>
      </c>
      <c r="D11960" s="642" t="s">
        <v>2338</v>
      </c>
      <c r="E11960" s="642" t="s">
        <v>2426</v>
      </c>
      <c r="F11960" s="768" t="s">
        <v>2495</v>
      </c>
      <c r="G11960" s="1084" t="s">
        <v>2314</v>
      </c>
    </row>
    <row r="11961" spans="2:7" ht="15.75" x14ac:dyDescent="0.25">
      <c r="B11961" s="1059">
        <v>44920</v>
      </c>
      <c r="C11961" s="1085" t="s">
        <v>2343</v>
      </c>
      <c r="D11961" s="877" t="s">
        <v>3950</v>
      </c>
      <c r="E11961" s="878" t="s">
        <v>2360</v>
      </c>
      <c r="F11961" s="1317" t="s">
        <v>2361</v>
      </c>
      <c r="G11961" s="881" t="s">
        <v>2346</v>
      </c>
    </row>
    <row r="11962" spans="2:7" ht="15.75" x14ac:dyDescent="0.25">
      <c r="B11962" s="1059">
        <v>44920</v>
      </c>
      <c r="C11962" s="1085" t="s">
        <v>2343</v>
      </c>
      <c r="D11962" s="880" t="s">
        <v>3950</v>
      </c>
      <c r="E11962" s="841" t="s">
        <v>2362</v>
      </c>
      <c r="F11962" s="1304" t="s">
        <v>2363</v>
      </c>
      <c r="G11962" s="881" t="s">
        <v>2346</v>
      </c>
    </row>
    <row r="11963" spans="2:7" ht="15.75" x14ac:dyDescent="0.25">
      <c r="B11963" s="1059">
        <v>44920</v>
      </c>
      <c r="C11963" s="1085" t="s">
        <v>2343</v>
      </c>
      <c r="D11963" s="880" t="s">
        <v>3950</v>
      </c>
      <c r="E11963" s="841" t="s">
        <v>2402</v>
      </c>
      <c r="F11963" s="1304" t="s">
        <v>2403</v>
      </c>
      <c r="G11963" s="881" t="s">
        <v>2346</v>
      </c>
    </row>
    <row r="11964" spans="2:7" ht="15.75" x14ac:dyDescent="0.25">
      <c r="B11964" s="1059">
        <v>44920</v>
      </c>
      <c r="C11964" s="1085" t="s">
        <v>2343</v>
      </c>
      <c r="D11964" s="880" t="s">
        <v>3950</v>
      </c>
      <c r="E11964" s="841" t="s">
        <v>3903</v>
      </c>
      <c r="F11964" s="1304" t="s">
        <v>2357</v>
      </c>
      <c r="G11964" s="881" t="s">
        <v>2346</v>
      </c>
    </row>
    <row r="11965" spans="2:7" ht="15.75" x14ac:dyDescent="0.25">
      <c r="B11965" s="1059">
        <v>44920</v>
      </c>
      <c r="C11965" s="1085" t="s">
        <v>2343</v>
      </c>
      <c r="D11965" s="880" t="s">
        <v>2278</v>
      </c>
      <c r="E11965" s="841" t="s">
        <v>2395</v>
      </c>
      <c r="F11965" s="1304" t="s">
        <v>2390</v>
      </c>
      <c r="G11965" s="881" t="s">
        <v>2346</v>
      </c>
    </row>
    <row r="11966" spans="2:7" ht="15.75" x14ac:dyDescent="0.25">
      <c r="B11966" s="1059">
        <v>44920</v>
      </c>
      <c r="C11966" s="1085" t="s">
        <v>2343</v>
      </c>
      <c r="D11966" s="880" t="s">
        <v>2278</v>
      </c>
      <c r="E11966" s="841" t="s">
        <v>3867</v>
      </c>
      <c r="F11966" s="1304" t="s">
        <v>3168</v>
      </c>
      <c r="G11966" s="881" t="s">
        <v>2346</v>
      </c>
    </row>
    <row r="11967" spans="2:7" ht="15.75" x14ac:dyDescent="0.25">
      <c r="B11967" s="1059">
        <v>44920</v>
      </c>
      <c r="C11967" s="1085" t="s">
        <v>2343</v>
      </c>
      <c r="D11967" s="880" t="s">
        <v>2278</v>
      </c>
      <c r="E11967" s="841" t="s">
        <v>2387</v>
      </c>
      <c r="F11967" s="1304" t="s">
        <v>2388</v>
      </c>
      <c r="G11967" s="881" t="s">
        <v>2346</v>
      </c>
    </row>
    <row r="11968" spans="2:7" ht="15.75" x14ac:dyDescent="0.25">
      <c r="B11968" s="1059">
        <v>44920</v>
      </c>
      <c r="C11968" s="1085" t="s">
        <v>2343</v>
      </c>
      <c r="D11968" s="882" t="s">
        <v>2278</v>
      </c>
      <c r="E11968" s="883" t="s">
        <v>2391</v>
      </c>
      <c r="F11968" s="1310" t="s">
        <v>2392</v>
      </c>
      <c r="G11968" s="881" t="s">
        <v>2346</v>
      </c>
    </row>
    <row r="11969" spans="2:7" ht="15.75" x14ac:dyDescent="0.25">
      <c r="B11969" s="1059">
        <v>44920</v>
      </c>
      <c r="C11969" s="1085" t="s">
        <v>2343</v>
      </c>
      <c r="D11969" s="1061" t="s">
        <v>2505</v>
      </c>
      <c r="E11969" s="878" t="s">
        <v>3363</v>
      </c>
      <c r="F11969" s="1317" t="s">
        <v>2350</v>
      </c>
      <c r="G11969" s="881" t="s">
        <v>2346</v>
      </c>
    </row>
    <row r="11970" spans="2:7" ht="15.75" x14ac:dyDescent="0.25">
      <c r="B11970" s="1059">
        <v>44920</v>
      </c>
      <c r="C11970" s="1085" t="s">
        <v>2343</v>
      </c>
      <c r="D11970" s="1061" t="s">
        <v>2505</v>
      </c>
      <c r="E11970" s="841" t="s">
        <v>2889</v>
      </c>
      <c r="F11970" s="1304" t="s">
        <v>2890</v>
      </c>
      <c r="G11970" s="881" t="s">
        <v>2346</v>
      </c>
    </row>
    <row r="11971" spans="2:7" ht="15.75" x14ac:dyDescent="0.25">
      <c r="B11971" s="1059">
        <v>44920</v>
      </c>
      <c r="C11971" s="1085" t="s">
        <v>2343</v>
      </c>
      <c r="D11971" s="1061" t="s">
        <v>2505</v>
      </c>
      <c r="E11971" s="841" t="s">
        <v>3358</v>
      </c>
      <c r="F11971" s="1304" t="s">
        <v>3359</v>
      </c>
      <c r="G11971" s="881" t="s">
        <v>2346</v>
      </c>
    </row>
    <row r="11972" spans="2:7" ht="15.75" x14ac:dyDescent="0.25">
      <c r="B11972" s="1059">
        <v>44920</v>
      </c>
      <c r="C11972" s="1086" t="s">
        <v>2343</v>
      </c>
      <c r="D11972" s="1061" t="s">
        <v>3951</v>
      </c>
      <c r="E11972" s="841" t="s">
        <v>2347</v>
      </c>
      <c r="F11972" s="1304" t="s">
        <v>3865</v>
      </c>
      <c r="G11972" s="884" t="s">
        <v>2346</v>
      </c>
    </row>
    <row r="11973" spans="2:7" ht="15.75" x14ac:dyDescent="0.25">
      <c r="B11973" s="1059">
        <v>44920</v>
      </c>
      <c r="C11973" s="1087" t="s">
        <v>2343</v>
      </c>
      <c r="D11973" s="1061" t="s">
        <v>3951</v>
      </c>
      <c r="E11973" s="856" t="s">
        <v>2611</v>
      </c>
      <c r="F11973" s="1305" t="s">
        <v>2464</v>
      </c>
      <c r="G11973" s="1088" t="s">
        <v>2346</v>
      </c>
    </row>
    <row r="11974" spans="2:7" ht="15.75" x14ac:dyDescent="0.25">
      <c r="B11974" s="1059">
        <v>44920</v>
      </c>
      <c r="C11974" s="1087" t="s">
        <v>2343</v>
      </c>
      <c r="D11974" s="1061" t="s">
        <v>3951</v>
      </c>
      <c r="E11974" s="1062" t="s">
        <v>2356</v>
      </c>
      <c r="F11974" s="1360" t="s">
        <v>2357</v>
      </c>
      <c r="G11974" s="1088" t="s">
        <v>2346</v>
      </c>
    </row>
    <row r="11975" spans="2:7" ht="15.75" x14ac:dyDescent="0.25">
      <c r="B11975" s="1059">
        <v>44920</v>
      </c>
      <c r="C11975" s="1087" t="s">
        <v>2343</v>
      </c>
      <c r="D11975" s="1061" t="s">
        <v>3951</v>
      </c>
      <c r="E11975" s="1062" t="s">
        <v>2473</v>
      </c>
      <c r="F11975" s="1361" t="s">
        <v>2366</v>
      </c>
      <c r="G11975" s="879" t="s">
        <v>2346</v>
      </c>
    </row>
    <row r="11976" spans="2:7" ht="15.75" x14ac:dyDescent="0.25">
      <c r="B11976" s="1059">
        <v>44920</v>
      </c>
      <c r="C11976" s="938" t="s">
        <v>2407</v>
      </c>
      <c r="D11976" s="937" t="s">
        <v>3959</v>
      </c>
      <c r="E11976" s="948" t="s">
        <v>2492</v>
      </c>
      <c r="F11976" s="1325" t="s">
        <v>2493</v>
      </c>
      <c r="G11976" s="1089" t="s">
        <v>2346</v>
      </c>
    </row>
    <row r="11977" spans="2:7" ht="15.75" x14ac:dyDescent="0.25">
      <c r="B11977" s="1059">
        <v>44920</v>
      </c>
      <c r="C11977" s="938" t="s">
        <v>2407</v>
      </c>
      <c r="D11977" s="937" t="s">
        <v>3959</v>
      </c>
      <c r="E11977" s="936" t="s">
        <v>3960</v>
      </c>
      <c r="F11977" s="1326" t="s">
        <v>2513</v>
      </c>
      <c r="G11977" s="951" t="s">
        <v>2346</v>
      </c>
    </row>
    <row r="11978" spans="2:7" ht="15.75" x14ac:dyDescent="0.25">
      <c r="B11978" s="1059">
        <v>44920</v>
      </c>
      <c r="C11978" s="938" t="s">
        <v>2407</v>
      </c>
      <c r="D11978" s="937" t="s">
        <v>3959</v>
      </c>
      <c r="E11978" s="936" t="s">
        <v>3807</v>
      </c>
      <c r="F11978" s="1326" t="s">
        <v>2510</v>
      </c>
      <c r="G11978" s="1089" t="s">
        <v>2346</v>
      </c>
    </row>
    <row r="11979" spans="2:7" ht="15.75" x14ac:dyDescent="0.25">
      <c r="B11979" s="1059">
        <v>44920</v>
      </c>
      <c r="C11979" s="936" t="s">
        <v>2407</v>
      </c>
      <c r="D11979" s="937" t="s">
        <v>2554</v>
      </c>
      <c r="E11979" s="936" t="s">
        <v>3806</v>
      </c>
      <c r="F11979" s="1326" t="s">
        <v>2410</v>
      </c>
      <c r="G11979" s="951" t="s">
        <v>2346</v>
      </c>
    </row>
    <row r="11980" spans="2:7" ht="15.75" x14ac:dyDescent="0.25">
      <c r="B11980" s="1059">
        <v>44920</v>
      </c>
      <c r="C11980" s="936" t="s">
        <v>2407</v>
      </c>
      <c r="D11980" s="937" t="s">
        <v>2554</v>
      </c>
      <c r="E11980" s="936" t="s">
        <v>3804</v>
      </c>
      <c r="F11980" s="1326" t="s">
        <v>3822</v>
      </c>
      <c r="G11980" s="951" t="s">
        <v>2346</v>
      </c>
    </row>
    <row r="11981" spans="2:7" ht="15.75" x14ac:dyDescent="0.25">
      <c r="B11981" s="1059">
        <v>44920</v>
      </c>
      <c r="C11981" s="939" t="s">
        <v>2407</v>
      </c>
      <c r="D11981" s="937" t="s">
        <v>2554</v>
      </c>
      <c r="E11981" s="1028" t="s">
        <v>2514</v>
      </c>
      <c r="F11981" s="1351" t="s">
        <v>2515</v>
      </c>
      <c r="G11981" s="1045" t="s">
        <v>2346</v>
      </c>
    </row>
    <row r="11982" spans="2:7" ht="15.75" x14ac:dyDescent="0.25">
      <c r="B11982" s="1059">
        <v>44920</v>
      </c>
      <c r="C11982" s="1113" t="s">
        <v>2407</v>
      </c>
      <c r="D11982" s="1124" t="s">
        <v>3177</v>
      </c>
      <c r="E11982" s="1124" t="s">
        <v>2986</v>
      </c>
      <c r="F11982" s="1376">
        <v>3478350634</v>
      </c>
      <c r="G11982" s="1091" t="s">
        <v>2314</v>
      </c>
    </row>
    <row r="11983" spans="2:7" ht="15.75" x14ac:dyDescent="0.25">
      <c r="B11983" s="1059">
        <v>44920</v>
      </c>
      <c r="C11983" s="1114" t="s">
        <v>2407</v>
      </c>
      <c r="D11983" s="1125" t="s">
        <v>2416</v>
      </c>
      <c r="E11983" s="1125" t="s">
        <v>2417</v>
      </c>
      <c r="F11983" s="1377">
        <v>9175351402</v>
      </c>
      <c r="G11983" s="1144" t="s">
        <v>2314</v>
      </c>
    </row>
    <row r="11984" spans="2:7" ht="15.75" x14ac:dyDescent="0.25">
      <c r="B11984" s="1058">
        <v>44921</v>
      </c>
      <c r="C11984" s="1116" t="s">
        <v>2310</v>
      </c>
      <c r="D11984" s="642" t="s">
        <v>2474</v>
      </c>
      <c r="E11984" s="642" t="s">
        <v>3932</v>
      </c>
      <c r="F11984" s="768">
        <v>9178062370</v>
      </c>
      <c r="G11984" s="642" t="s">
        <v>3961</v>
      </c>
    </row>
    <row r="11985" spans="2:7" ht="15.75" x14ac:dyDescent="0.25">
      <c r="B11985" s="1059">
        <v>44921</v>
      </c>
      <c r="C11985" s="1116" t="s">
        <v>2310</v>
      </c>
      <c r="D11985" s="642" t="s">
        <v>2311</v>
      </c>
      <c r="E11985" s="642" t="s">
        <v>3962</v>
      </c>
      <c r="F11985" s="768">
        <v>6462586341</v>
      </c>
      <c r="G11985" s="642" t="s">
        <v>3963</v>
      </c>
    </row>
    <row r="11986" spans="2:7" ht="15.75" x14ac:dyDescent="0.25">
      <c r="B11986" s="1059">
        <v>44921</v>
      </c>
      <c r="C11986" s="1116" t="s">
        <v>2310</v>
      </c>
      <c r="D11986" s="642" t="s">
        <v>2311</v>
      </c>
      <c r="E11986" s="642" t="s">
        <v>3851</v>
      </c>
      <c r="F11986" s="768" t="s">
        <v>3880</v>
      </c>
      <c r="G11986" s="642" t="s">
        <v>3964</v>
      </c>
    </row>
    <row r="11987" spans="2:7" ht="15.75" x14ac:dyDescent="0.25">
      <c r="B11987" s="1059">
        <v>44921</v>
      </c>
      <c r="C11987" s="1116" t="s">
        <v>2310</v>
      </c>
      <c r="D11987" s="642" t="s">
        <v>2311</v>
      </c>
      <c r="E11987" s="642" t="s">
        <v>3679</v>
      </c>
      <c r="F11987" s="768">
        <v>13478989848</v>
      </c>
      <c r="G11987" s="642" t="s">
        <v>3965</v>
      </c>
    </row>
    <row r="11988" spans="2:7" ht="15.75" x14ac:dyDescent="0.25">
      <c r="B11988" s="1059">
        <v>44921</v>
      </c>
      <c r="C11988" s="1116" t="s">
        <v>2310</v>
      </c>
      <c r="D11988" s="642" t="s">
        <v>2311</v>
      </c>
      <c r="E11988" s="642" t="s">
        <v>3957</v>
      </c>
      <c r="F11988" s="768">
        <v>3478851970</v>
      </c>
      <c r="G11988" s="642" t="s">
        <v>3966</v>
      </c>
    </row>
    <row r="11989" spans="2:7" ht="15.75" x14ac:dyDescent="0.25">
      <c r="B11989" s="1059">
        <v>44921</v>
      </c>
      <c r="C11989" s="1116" t="s">
        <v>2310</v>
      </c>
      <c r="D11989" s="642" t="s">
        <v>2315</v>
      </c>
      <c r="E11989" s="642" t="s">
        <v>2439</v>
      </c>
      <c r="F11989" s="768">
        <v>7186824921</v>
      </c>
      <c r="G11989" s="642" t="s">
        <v>3494</v>
      </c>
    </row>
    <row r="11990" spans="2:7" ht="15.75" x14ac:dyDescent="0.25">
      <c r="B11990" s="1059">
        <v>44921</v>
      </c>
      <c r="C11990" s="1116" t="s">
        <v>2310</v>
      </c>
      <c r="D11990" s="642" t="s">
        <v>2315</v>
      </c>
      <c r="E11990" s="642" t="s">
        <v>2438</v>
      </c>
      <c r="F11990" s="768">
        <v>6466237452</v>
      </c>
      <c r="G11990" s="642" t="s">
        <v>3967</v>
      </c>
    </row>
    <row r="11991" spans="2:7" ht="15.75" x14ac:dyDescent="0.25">
      <c r="B11991" s="1059">
        <v>44921</v>
      </c>
      <c r="C11991" s="1116" t="s">
        <v>2310</v>
      </c>
      <c r="D11991" s="642" t="s">
        <v>2315</v>
      </c>
      <c r="E11991" s="642" t="s">
        <v>2476</v>
      </c>
      <c r="F11991" s="768">
        <v>7188097883</v>
      </c>
      <c r="G11991" s="642" t="s">
        <v>3968</v>
      </c>
    </row>
    <row r="11992" spans="2:7" ht="15.75" x14ac:dyDescent="0.25">
      <c r="B11992" s="1059">
        <v>44921</v>
      </c>
      <c r="C11992" s="1116" t="s">
        <v>2310</v>
      </c>
      <c r="D11992" s="642" t="s">
        <v>2315</v>
      </c>
      <c r="E11992" s="642" t="s">
        <v>2446</v>
      </c>
      <c r="F11992" s="768">
        <v>3472251503</v>
      </c>
      <c r="G11992" s="642" t="s">
        <v>3969</v>
      </c>
    </row>
    <row r="11993" spans="2:7" ht="15.75" x14ac:dyDescent="0.25">
      <c r="B11993" s="1059">
        <v>44921</v>
      </c>
      <c r="C11993" s="1116" t="s">
        <v>2310</v>
      </c>
      <c r="D11993" s="642" t="s">
        <v>2448</v>
      </c>
      <c r="E11993" s="642" t="s">
        <v>2537</v>
      </c>
      <c r="F11993" s="768">
        <v>3476220673</v>
      </c>
      <c r="G11993" s="642" t="s">
        <v>3970</v>
      </c>
    </row>
    <row r="11994" spans="2:7" ht="15.75" x14ac:dyDescent="0.25">
      <c r="B11994" s="1059">
        <v>44921</v>
      </c>
      <c r="C11994" s="1116" t="s">
        <v>2310</v>
      </c>
      <c r="D11994" s="642" t="s">
        <v>2448</v>
      </c>
      <c r="E11994" s="642" t="s">
        <v>2597</v>
      </c>
      <c r="F11994" s="768">
        <v>13474881897</v>
      </c>
      <c r="G11994" s="642" t="s">
        <v>3971</v>
      </c>
    </row>
    <row r="11995" spans="2:7" ht="15.75" x14ac:dyDescent="0.25">
      <c r="B11995" s="1059">
        <v>44921</v>
      </c>
      <c r="C11995" s="1116" t="s">
        <v>2310</v>
      </c>
      <c r="D11995" s="642" t="s">
        <v>2317</v>
      </c>
      <c r="E11995" s="642" t="s">
        <v>3936</v>
      </c>
      <c r="F11995" s="768">
        <v>9172328464</v>
      </c>
      <c r="G11995" s="642" t="s">
        <v>3972</v>
      </c>
    </row>
    <row r="11996" spans="2:7" ht="15.75" x14ac:dyDescent="0.25">
      <c r="B11996" s="1059">
        <v>44921</v>
      </c>
      <c r="C11996" s="1116" t="s">
        <v>2310</v>
      </c>
      <c r="D11996" s="642" t="s">
        <v>2317</v>
      </c>
      <c r="E11996" s="642" t="s">
        <v>2481</v>
      </c>
      <c r="F11996" s="768">
        <v>7579272679</v>
      </c>
      <c r="G11996" s="642" t="s">
        <v>3973</v>
      </c>
    </row>
    <row r="11997" spans="2:7" ht="15.75" x14ac:dyDescent="0.25">
      <c r="B11997" s="1059">
        <v>44921</v>
      </c>
      <c r="C11997" s="1116" t="s">
        <v>2310</v>
      </c>
      <c r="D11997" s="642" t="s">
        <v>2430</v>
      </c>
      <c r="E11997" s="642" t="s">
        <v>3471</v>
      </c>
      <c r="F11997" s="768">
        <v>9176239892</v>
      </c>
      <c r="G11997" s="642" t="s">
        <v>3974</v>
      </c>
    </row>
    <row r="11998" spans="2:7" ht="15.75" x14ac:dyDescent="0.25">
      <c r="B11998" s="1059">
        <v>44921</v>
      </c>
      <c r="C11998" s="1116" t="s">
        <v>2310</v>
      </c>
      <c r="D11998" s="642" t="s">
        <v>2329</v>
      </c>
      <c r="E11998" s="642" t="s">
        <v>3659</v>
      </c>
      <c r="F11998" s="768" t="s">
        <v>3703</v>
      </c>
      <c r="G11998" s="642" t="s">
        <v>3975</v>
      </c>
    </row>
    <row r="11999" spans="2:7" ht="15.75" x14ac:dyDescent="0.25">
      <c r="B11999" s="1059">
        <v>44921</v>
      </c>
      <c r="C11999" s="1116" t="s">
        <v>2310</v>
      </c>
      <c r="D11999" s="642" t="s">
        <v>2329</v>
      </c>
      <c r="E11999" s="642" t="s">
        <v>2442</v>
      </c>
      <c r="F11999" s="768" t="s">
        <v>2443</v>
      </c>
      <c r="G11999" s="642" t="s">
        <v>3976</v>
      </c>
    </row>
    <row r="12000" spans="2:7" ht="15.75" x14ac:dyDescent="0.25">
      <c r="B12000" s="1058">
        <v>44921</v>
      </c>
      <c r="C12000" s="1116" t="s">
        <v>2310</v>
      </c>
      <c r="D12000" s="642" t="s">
        <v>2335</v>
      </c>
      <c r="E12000" s="642" t="s">
        <v>3042</v>
      </c>
      <c r="F12000" s="768">
        <v>9179431759</v>
      </c>
      <c r="G12000" s="642" t="s">
        <v>3977</v>
      </c>
    </row>
    <row r="12001" spans="2:7" ht="15.75" x14ac:dyDescent="0.25">
      <c r="B12001" s="1059">
        <v>44921</v>
      </c>
      <c r="C12001" s="1116" t="s">
        <v>2310</v>
      </c>
      <c r="D12001" s="642" t="s">
        <v>2338</v>
      </c>
      <c r="E12001" s="642" t="s">
        <v>2339</v>
      </c>
      <c r="F12001" s="768">
        <v>3476614552</v>
      </c>
      <c r="G12001" s="642" t="s">
        <v>3467</v>
      </c>
    </row>
    <row r="12002" spans="2:7" ht="15.75" x14ac:dyDescent="0.25">
      <c r="B12002" s="1059">
        <v>44921</v>
      </c>
      <c r="C12002" s="1116" t="s">
        <v>2310</v>
      </c>
      <c r="D12002" s="642" t="s">
        <v>2338</v>
      </c>
      <c r="E12002" s="642" t="s">
        <v>2341</v>
      </c>
      <c r="F12002" s="768" t="s">
        <v>2342</v>
      </c>
      <c r="G12002" s="642" t="s">
        <v>3978</v>
      </c>
    </row>
    <row r="12003" spans="2:7" ht="15.75" x14ac:dyDescent="0.25">
      <c r="B12003" s="1108">
        <v>44921</v>
      </c>
      <c r="C12003" s="1117" t="s">
        <v>2310</v>
      </c>
      <c r="D12003" s="707" t="s">
        <v>2338</v>
      </c>
      <c r="E12003" s="707" t="s">
        <v>2426</v>
      </c>
      <c r="F12003" s="772" t="s">
        <v>2495</v>
      </c>
      <c r="G12003" s="707" t="s">
        <v>3979</v>
      </c>
    </row>
    <row r="12004" spans="2:7" ht="15.75" x14ac:dyDescent="0.25">
      <c r="B12004" s="1149">
        <v>44921</v>
      </c>
      <c r="C12004" s="1147" t="s">
        <v>2343</v>
      </c>
      <c r="D12004" s="901" t="s">
        <v>3950</v>
      </c>
      <c r="E12004" s="845" t="s">
        <v>2360</v>
      </c>
      <c r="F12004" s="1303" t="s">
        <v>2361</v>
      </c>
      <c r="G12004" s="846" t="s">
        <v>2346</v>
      </c>
    </row>
    <row r="12005" spans="2:7" ht="15.75" x14ac:dyDescent="0.25">
      <c r="B12005" s="1150">
        <v>44921</v>
      </c>
      <c r="C12005" s="1085" t="s">
        <v>2343</v>
      </c>
      <c r="D12005" s="880" t="s">
        <v>3950</v>
      </c>
      <c r="E12005" s="841" t="s">
        <v>2362</v>
      </c>
      <c r="F12005" s="1304" t="s">
        <v>2363</v>
      </c>
      <c r="G12005" s="847" t="s">
        <v>2346</v>
      </c>
    </row>
    <row r="12006" spans="2:7" ht="15.75" x14ac:dyDescent="0.25">
      <c r="B12006" s="1150">
        <v>44921</v>
      </c>
      <c r="C12006" s="1085" t="s">
        <v>2343</v>
      </c>
      <c r="D12006" s="880" t="s">
        <v>3950</v>
      </c>
      <c r="E12006" s="841" t="s">
        <v>2402</v>
      </c>
      <c r="F12006" s="1304" t="s">
        <v>2403</v>
      </c>
      <c r="G12006" s="847" t="s">
        <v>2346</v>
      </c>
    </row>
    <row r="12007" spans="2:7" ht="15.75" x14ac:dyDescent="0.25">
      <c r="B12007" s="1150">
        <v>44921</v>
      </c>
      <c r="C12007" s="1085" t="s">
        <v>2343</v>
      </c>
      <c r="D12007" s="880" t="s">
        <v>3950</v>
      </c>
      <c r="E12007" s="841" t="s">
        <v>3903</v>
      </c>
      <c r="F12007" s="1304" t="s">
        <v>2357</v>
      </c>
      <c r="G12007" s="847" t="s">
        <v>2346</v>
      </c>
    </row>
    <row r="12008" spans="2:7" ht="15.75" x14ac:dyDescent="0.25">
      <c r="B12008" s="1150">
        <v>44921</v>
      </c>
      <c r="C12008" s="1085" t="s">
        <v>2343</v>
      </c>
      <c r="D12008" s="880" t="s">
        <v>2278</v>
      </c>
      <c r="E12008" s="841" t="s">
        <v>2395</v>
      </c>
      <c r="F12008" s="1304" t="s">
        <v>2390</v>
      </c>
      <c r="G12008" s="847" t="s">
        <v>2346</v>
      </c>
    </row>
    <row r="12009" spans="2:7" ht="15.75" x14ac:dyDescent="0.25">
      <c r="B12009" s="1150">
        <v>44921</v>
      </c>
      <c r="C12009" s="1085" t="s">
        <v>2343</v>
      </c>
      <c r="D12009" s="880" t="s">
        <v>2278</v>
      </c>
      <c r="E12009" s="841" t="s">
        <v>3867</v>
      </c>
      <c r="F12009" s="1304" t="s">
        <v>3168</v>
      </c>
      <c r="G12009" s="847" t="s">
        <v>2346</v>
      </c>
    </row>
    <row r="12010" spans="2:7" ht="15.75" x14ac:dyDescent="0.25">
      <c r="B12010" s="1150">
        <v>44921</v>
      </c>
      <c r="C12010" s="1085" t="s">
        <v>2343</v>
      </c>
      <c r="D12010" s="880" t="s">
        <v>2278</v>
      </c>
      <c r="E12010" s="841" t="s">
        <v>2387</v>
      </c>
      <c r="F12010" s="1304" t="s">
        <v>2388</v>
      </c>
      <c r="G12010" s="847" t="s">
        <v>2346</v>
      </c>
    </row>
    <row r="12011" spans="2:7" ht="15.75" x14ac:dyDescent="0.25">
      <c r="B12011" s="1150">
        <v>44921</v>
      </c>
      <c r="C12011" s="1085" t="s">
        <v>2343</v>
      </c>
      <c r="D12011" s="882" t="s">
        <v>2278</v>
      </c>
      <c r="E12011" s="883" t="s">
        <v>2391</v>
      </c>
      <c r="F12011" s="1310" t="s">
        <v>2392</v>
      </c>
      <c r="G12011" s="847" t="s">
        <v>2346</v>
      </c>
    </row>
    <row r="12012" spans="2:7" ht="15.75" x14ac:dyDescent="0.25">
      <c r="B12012" s="1151">
        <v>44921</v>
      </c>
      <c r="C12012" s="1085" t="s">
        <v>2343</v>
      </c>
      <c r="D12012" s="1061" t="s">
        <v>2505</v>
      </c>
      <c r="E12012" s="878" t="s">
        <v>3363</v>
      </c>
      <c r="F12012" s="1317" t="s">
        <v>2350</v>
      </c>
      <c r="G12012" s="847" t="s">
        <v>2346</v>
      </c>
    </row>
    <row r="12013" spans="2:7" ht="15.75" x14ac:dyDescent="0.25">
      <c r="B12013" s="1150">
        <v>44921</v>
      </c>
      <c r="C12013" s="1085" t="s">
        <v>2343</v>
      </c>
      <c r="D12013" s="1061" t="s">
        <v>2505</v>
      </c>
      <c r="E12013" s="841" t="s">
        <v>3358</v>
      </c>
      <c r="F12013" s="1304" t="s">
        <v>3359</v>
      </c>
      <c r="G12013" s="847" t="s">
        <v>2346</v>
      </c>
    </row>
    <row r="12014" spans="2:7" ht="15.75" x14ac:dyDescent="0.25">
      <c r="B12014" s="1150">
        <v>44921</v>
      </c>
      <c r="C12014" s="1086" t="s">
        <v>2343</v>
      </c>
      <c r="D12014" s="1061" t="s">
        <v>2505</v>
      </c>
      <c r="E12014" s="841" t="s">
        <v>2889</v>
      </c>
      <c r="F12014" s="1304" t="s">
        <v>2890</v>
      </c>
      <c r="G12014" s="902" t="s">
        <v>2346</v>
      </c>
    </row>
    <row r="12015" spans="2:7" ht="15.75" x14ac:dyDescent="0.25">
      <c r="B12015" s="1150">
        <v>44921</v>
      </c>
      <c r="C12015" s="1087" t="s">
        <v>2343</v>
      </c>
      <c r="D12015" s="1061" t="s">
        <v>2505</v>
      </c>
      <c r="E12015" s="841" t="s">
        <v>2347</v>
      </c>
      <c r="F12015" s="1304" t="s">
        <v>3865</v>
      </c>
      <c r="G12015" s="1148" t="s">
        <v>2346</v>
      </c>
    </row>
    <row r="12016" spans="2:7" ht="15.75" x14ac:dyDescent="0.25">
      <c r="B12016" s="1150">
        <v>44921</v>
      </c>
      <c r="C12016" s="1087" t="s">
        <v>2343</v>
      </c>
      <c r="D12016" s="1061" t="s">
        <v>3951</v>
      </c>
      <c r="E12016" s="856" t="s">
        <v>2502</v>
      </c>
      <c r="F12016" s="1305" t="s">
        <v>3914</v>
      </c>
      <c r="G12016" s="1148" t="s">
        <v>2346</v>
      </c>
    </row>
    <row r="12017" spans="2:7" ht="15.75" x14ac:dyDescent="0.25">
      <c r="B12017" s="1150">
        <v>44921</v>
      </c>
      <c r="C12017" s="1087" t="s">
        <v>2343</v>
      </c>
      <c r="D12017" s="1061" t="s">
        <v>3951</v>
      </c>
      <c r="E12017" s="1062" t="s">
        <v>2611</v>
      </c>
      <c r="F12017" s="1360" t="s">
        <v>2464</v>
      </c>
      <c r="G12017" s="903" t="s">
        <v>2346</v>
      </c>
    </row>
    <row r="12018" spans="2:7" ht="15.75" x14ac:dyDescent="0.25">
      <c r="B12018" s="1150">
        <v>44921</v>
      </c>
      <c r="C12018" s="1087" t="s">
        <v>2343</v>
      </c>
      <c r="D12018" s="1061" t="s">
        <v>3951</v>
      </c>
      <c r="E12018" s="1062" t="s">
        <v>2356</v>
      </c>
      <c r="F12018" s="1360" t="s">
        <v>2357</v>
      </c>
      <c r="G12018" s="847" t="s">
        <v>2346</v>
      </c>
    </row>
    <row r="12019" spans="2:7" ht="15.75" x14ac:dyDescent="0.25">
      <c r="B12019" s="1150">
        <v>44921</v>
      </c>
      <c r="C12019" s="1087" t="s">
        <v>2343</v>
      </c>
      <c r="D12019" s="1061" t="s">
        <v>3951</v>
      </c>
      <c r="E12019" s="1062" t="s">
        <v>2473</v>
      </c>
      <c r="F12019" s="1361" t="s">
        <v>2366</v>
      </c>
      <c r="G12019" s="847" t="s">
        <v>2346</v>
      </c>
    </row>
    <row r="12020" spans="2:7" ht="15.75" x14ac:dyDescent="0.25">
      <c r="B12020" s="1150">
        <v>44921</v>
      </c>
      <c r="C12020" s="938" t="s">
        <v>2407</v>
      </c>
      <c r="D12020" s="937" t="s">
        <v>3959</v>
      </c>
      <c r="E12020" s="948" t="s">
        <v>2492</v>
      </c>
      <c r="F12020" s="1325" t="s">
        <v>2493</v>
      </c>
      <c r="G12020" s="1032" t="s">
        <v>2346</v>
      </c>
    </row>
    <row r="12021" spans="2:7" ht="15.75" x14ac:dyDescent="0.25">
      <c r="B12021" s="1150">
        <v>44921</v>
      </c>
      <c r="C12021" s="936" t="s">
        <v>2407</v>
      </c>
      <c r="D12021" s="937" t="s">
        <v>3959</v>
      </c>
      <c r="E12021" s="936" t="s">
        <v>3960</v>
      </c>
      <c r="F12021" s="1326" t="s">
        <v>2513</v>
      </c>
      <c r="G12021" s="1032" t="s">
        <v>2346</v>
      </c>
    </row>
    <row r="12022" spans="2:7" ht="15.75" x14ac:dyDescent="0.25">
      <c r="B12022" s="1150">
        <v>44921</v>
      </c>
      <c r="C12022" s="936" t="s">
        <v>2407</v>
      </c>
      <c r="D12022" s="937" t="s">
        <v>3959</v>
      </c>
      <c r="E12022" s="936" t="s">
        <v>3807</v>
      </c>
      <c r="F12022" s="1326" t="s">
        <v>2510</v>
      </c>
      <c r="G12022" s="1032" t="s">
        <v>2346</v>
      </c>
    </row>
    <row r="12023" spans="2:7" ht="15.75" x14ac:dyDescent="0.25">
      <c r="B12023" s="1150">
        <v>44921</v>
      </c>
      <c r="C12023" s="936" t="s">
        <v>2407</v>
      </c>
      <c r="D12023" s="937" t="s">
        <v>2554</v>
      </c>
      <c r="E12023" s="936" t="s">
        <v>3806</v>
      </c>
      <c r="F12023" s="1326" t="s">
        <v>2410</v>
      </c>
      <c r="G12023" s="1032" t="s">
        <v>2346</v>
      </c>
    </row>
    <row r="12024" spans="2:7" ht="15.75" x14ac:dyDescent="0.25">
      <c r="B12024" s="1150">
        <v>44921</v>
      </c>
      <c r="C12024" s="936" t="s">
        <v>2407</v>
      </c>
      <c r="D12024" s="937" t="s">
        <v>2554</v>
      </c>
      <c r="E12024" s="936" t="s">
        <v>3804</v>
      </c>
      <c r="F12024" s="1326" t="s">
        <v>3822</v>
      </c>
      <c r="G12024" s="1032" t="s">
        <v>2346</v>
      </c>
    </row>
    <row r="12025" spans="2:7" ht="15.75" x14ac:dyDescent="0.25">
      <c r="B12025" s="1152">
        <v>44921</v>
      </c>
      <c r="C12025" s="975" t="s">
        <v>2407</v>
      </c>
      <c r="D12025" s="1153" t="s">
        <v>2554</v>
      </c>
      <c r="E12025" s="975" t="s">
        <v>2514</v>
      </c>
      <c r="F12025" s="1338" t="s">
        <v>2515</v>
      </c>
      <c r="G12025" s="1036" t="s">
        <v>2346</v>
      </c>
    </row>
    <row r="12026" spans="2:7" ht="15.75" x14ac:dyDescent="0.25">
      <c r="B12026" s="1059">
        <v>44921</v>
      </c>
      <c r="C12026" s="1114" t="s">
        <v>2407</v>
      </c>
      <c r="D12026" s="1154" t="s">
        <v>3177</v>
      </c>
      <c r="E12026" s="1154" t="s">
        <v>2986</v>
      </c>
      <c r="F12026" s="1378">
        <v>3478350634</v>
      </c>
      <c r="G12026" s="1093" t="s">
        <v>2314</v>
      </c>
    </row>
    <row r="12027" spans="2:7" ht="15.75" x14ac:dyDescent="0.25">
      <c r="B12027" s="1059">
        <v>44921</v>
      </c>
      <c r="C12027" s="1114" t="s">
        <v>2407</v>
      </c>
      <c r="D12027" s="1125" t="s">
        <v>2416</v>
      </c>
      <c r="E12027" s="1125" t="s">
        <v>2417</v>
      </c>
      <c r="F12027" s="1377">
        <v>9175351402</v>
      </c>
      <c r="G12027" s="1093" t="s">
        <v>2314</v>
      </c>
    </row>
    <row r="12028" spans="2:7" ht="15.75" x14ac:dyDescent="0.25">
      <c r="B12028" s="1058">
        <v>44922</v>
      </c>
      <c r="C12028" s="1116" t="s">
        <v>2310</v>
      </c>
      <c r="D12028" s="642" t="s">
        <v>2474</v>
      </c>
      <c r="E12028" s="642" t="s">
        <v>3932</v>
      </c>
      <c r="F12028" s="768">
        <v>9178062370</v>
      </c>
      <c r="G12028" s="1084" t="s">
        <v>2314</v>
      </c>
    </row>
    <row r="12029" spans="2:7" ht="15.75" x14ac:dyDescent="0.25">
      <c r="B12029" s="1059">
        <v>44922</v>
      </c>
      <c r="C12029" s="1116" t="s">
        <v>2310</v>
      </c>
      <c r="D12029" s="642" t="s">
        <v>2311</v>
      </c>
      <c r="E12029" s="642" t="s">
        <v>2475</v>
      </c>
      <c r="F12029" s="768" t="s">
        <v>2313</v>
      </c>
      <c r="G12029" s="1084" t="s">
        <v>2314</v>
      </c>
    </row>
    <row r="12030" spans="2:7" ht="15.75" x14ac:dyDescent="0.25">
      <c r="B12030" s="1059">
        <v>44922</v>
      </c>
      <c r="C12030" s="1116" t="s">
        <v>2310</v>
      </c>
      <c r="D12030" s="642" t="s">
        <v>2311</v>
      </c>
      <c r="E12030" s="642" t="s">
        <v>3786</v>
      </c>
      <c r="F12030" s="768" t="s">
        <v>3787</v>
      </c>
      <c r="G12030" s="1084" t="s">
        <v>2314</v>
      </c>
    </row>
    <row r="12031" spans="2:7" ht="15.75" x14ac:dyDescent="0.25">
      <c r="B12031" s="1059">
        <v>44922</v>
      </c>
      <c r="C12031" s="1116" t="s">
        <v>2310</v>
      </c>
      <c r="D12031" s="642" t="s">
        <v>2311</v>
      </c>
      <c r="E12031" s="642" t="s">
        <v>3962</v>
      </c>
      <c r="F12031" s="768">
        <v>6462586341</v>
      </c>
      <c r="G12031" s="1084" t="s">
        <v>2314</v>
      </c>
    </row>
    <row r="12032" spans="2:7" ht="15.75" x14ac:dyDescent="0.25">
      <c r="B12032" s="1059">
        <v>44922</v>
      </c>
      <c r="C12032" s="1116" t="s">
        <v>2310</v>
      </c>
      <c r="D12032" s="642" t="s">
        <v>2311</v>
      </c>
      <c r="E12032" s="642" t="s">
        <v>3957</v>
      </c>
      <c r="F12032" s="768">
        <v>3478851970</v>
      </c>
      <c r="G12032" s="1084" t="s">
        <v>2314</v>
      </c>
    </row>
    <row r="12033" spans="2:7" ht="15.75" x14ac:dyDescent="0.25">
      <c r="B12033" s="1059">
        <v>44922</v>
      </c>
      <c r="C12033" s="1116" t="s">
        <v>2310</v>
      </c>
      <c r="D12033" s="642" t="s">
        <v>2315</v>
      </c>
      <c r="E12033" s="642" t="s">
        <v>2476</v>
      </c>
      <c r="F12033" s="768">
        <v>7188097883</v>
      </c>
      <c r="G12033" s="1084" t="s">
        <v>2314</v>
      </c>
    </row>
    <row r="12034" spans="2:7" ht="15.75" x14ac:dyDescent="0.25">
      <c r="B12034" s="1059">
        <v>44922</v>
      </c>
      <c r="C12034" s="1116" t="s">
        <v>2310</v>
      </c>
      <c r="D12034" s="642" t="s">
        <v>2315</v>
      </c>
      <c r="E12034" s="642" t="s">
        <v>2446</v>
      </c>
      <c r="F12034" s="768">
        <v>3472251503</v>
      </c>
      <c r="G12034" s="1084" t="s">
        <v>2314</v>
      </c>
    </row>
    <row r="12035" spans="2:7" ht="15.75" x14ac:dyDescent="0.25">
      <c r="B12035" s="1059">
        <v>44922</v>
      </c>
      <c r="C12035" s="1116" t="s">
        <v>2310</v>
      </c>
      <c r="D12035" s="642" t="s">
        <v>2315</v>
      </c>
      <c r="E12035" s="642" t="s">
        <v>2545</v>
      </c>
      <c r="F12035" s="768">
        <v>9174235950</v>
      </c>
      <c r="G12035" s="1084" t="s">
        <v>2314</v>
      </c>
    </row>
    <row r="12036" spans="2:7" ht="15.75" x14ac:dyDescent="0.25">
      <c r="B12036" s="1059">
        <v>44922</v>
      </c>
      <c r="C12036" s="1116" t="s">
        <v>2310</v>
      </c>
      <c r="D12036" s="642" t="s">
        <v>2448</v>
      </c>
      <c r="E12036" s="642" t="s">
        <v>2597</v>
      </c>
      <c r="F12036" s="768">
        <v>13474881897</v>
      </c>
      <c r="G12036" s="1084" t="s">
        <v>2314</v>
      </c>
    </row>
    <row r="12037" spans="2:7" ht="15.75" x14ac:dyDescent="0.25">
      <c r="B12037" s="1059">
        <v>44922</v>
      </c>
      <c r="C12037" s="1116" t="s">
        <v>2310</v>
      </c>
      <c r="D12037" s="642" t="s">
        <v>2448</v>
      </c>
      <c r="E12037" s="642" t="s">
        <v>2449</v>
      </c>
      <c r="F12037" s="768" t="s">
        <v>2450</v>
      </c>
      <c r="G12037" s="1084" t="s">
        <v>2314</v>
      </c>
    </row>
    <row r="12038" spans="2:7" ht="15.75" x14ac:dyDescent="0.25">
      <c r="B12038" s="1058">
        <v>44922</v>
      </c>
      <c r="C12038" s="1116" t="s">
        <v>2310</v>
      </c>
      <c r="D12038" s="642" t="s">
        <v>2317</v>
      </c>
      <c r="E12038" s="642" t="s">
        <v>3323</v>
      </c>
      <c r="F12038" s="768">
        <v>9292891149</v>
      </c>
      <c r="G12038" s="1084" t="s">
        <v>2314</v>
      </c>
    </row>
    <row r="12039" spans="2:7" ht="15.75" x14ac:dyDescent="0.25">
      <c r="B12039" s="1059">
        <v>44922</v>
      </c>
      <c r="C12039" s="1116" t="s">
        <v>2310</v>
      </c>
      <c r="D12039" s="642" t="s">
        <v>2317</v>
      </c>
      <c r="E12039" s="642" t="s">
        <v>2481</v>
      </c>
      <c r="F12039" s="768">
        <v>7579272679</v>
      </c>
      <c r="G12039" s="1084" t="s">
        <v>2314</v>
      </c>
    </row>
    <row r="12040" spans="2:7" ht="15.75" x14ac:dyDescent="0.25">
      <c r="B12040" s="1059">
        <v>44922</v>
      </c>
      <c r="C12040" s="1116" t="s">
        <v>2310</v>
      </c>
      <c r="D12040" s="642" t="s">
        <v>2338</v>
      </c>
      <c r="E12040" s="642" t="s">
        <v>2444</v>
      </c>
      <c r="F12040" s="768">
        <v>9292769002</v>
      </c>
      <c r="G12040" s="1084" t="s">
        <v>2314</v>
      </c>
    </row>
    <row r="12041" spans="2:7" ht="15.75" x14ac:dyDescent="0.25">
      <c r="B12041" s="1059">
        <v>44922</v>
      </c>
      <c r="C12041" s="1116" t="s">
        <v>2310</v>
      </c>
      <c r="D12041" s="642" t="s">
        <v>2338</v>
      </c>
      <c r="E12041" s="642" t="s">
        <v>2339</v>
      </c>
      <c r="F12041" s="768">
        <v>3476614552</v>
      </c>
      <c r="G12041" s="1084" t="s">
        <v>2314</v>
      </c>
    </row>
    <row r="12042" spans="2:7" ht="15.75" x14ac:dyDescent="0.25">
      <c r="B12042" s="1059">
        <v>44922</v>
      </c>
      <c r="C12042" s="1116" t="s">
        <v>2310</v>
      </c>
      <c r="D12042" s="642" t="s">
        <v>2338</v>
      </c>
      <c r="E12042" s="642" t="s">
        <v>2341</v>
      </c>
      <c r="F12042" s="768" t="s">
        <v>2342</v>
      </c>
      <c r="G12042" s="1084" t="s">
        <v>2314</v>
      </c>
    </row>
    <row r="12043" spans="2:7" ht="15.75" x14ac:dyDescent="0.25">
      <c r="B12043" s="1108">
        <v>44922</v>
      </c>
      <c r="C12043" s="1117" t="s">
        <v>2310</v>
      </c>
      <c r="D12043" s="707" t="s">
        <v>2338</v>
      </c>
      <c r="E12043" s="707" t="s">
        <v>2576</v>
      </c>
      <c r="F12043" s="772" t="s">
        <v>3540</v>
      </c>
      <c r="G12043" s="1105" t="s">
        <v>2314</v>
      </c>
    </row>
    <row r="12044" spans="2:7" ht="15.75" x14ac:dyDescent="0.25">
      <c r="B12044" s="1149">
        <v>44922</v>
      </c>
      <c r="C12044" s="1109" t="s">
        <v>2343</v>
      </c>
      <c r="D12044" s="901" t="s">
        <v>3927</v>
      </c>
      <c r="E12044" s="845" t="s">
        <v>3363</v>
      </c>
      <c r="F12044" s="1303" t="s">
        <v>2350</v>
      </c>
      <c r="G12044" s="918" t="s">
        <v>2346</v>
      </c>
    </row>
    <row r="12045" spans="2:7" ht="15.75" x14ac:dyDescent="0.25">
      <c r="B12045" s="1150">
        <v>44922</v>
      </c>
      <c r="C12045" s="1107" t="s">
        <v>2343</v>
      </c>
      <c r="D12045" s="880" t="s">
        <v>3927</v>
      </c>
      <c r="E12045" s="856" t="s">
        <v>2372</v>
      </c>
      <c r="F12045" s="1305" t="s">
        <v>3920</v>
      </c>
      <c r="G12045" s="919" t="s">
        <v>2346</v>
      </c>
    </row>
    <row r="12046" spans="2:7" ht="15.75" x14ac:dyDescent="0.25">
      <c r="B12046" s="1150">
        <v>44922</v>
      </c>
      <c r="C12046" s="1107" t="s">
        <v>2343</v>
      </c>
      <c r="D12046" s="880" t="s">
        <v>3927</v>
      </c>
      <c r="E12046" s="878" t="s">
        <v>2347</v>
      </c>
      <c r="F12046" s="1317" t="s">
        <v>3865</v>
      </c>
      <c r="G12046" s="919" t="s">
        <v>2346</v>
      </c>
    </row>
    <row r="12047" spans="2:7" ht="15.75" x14ac:dyDescent="0.25">
      <c r="B12047" s="1150">
        <v>44922</v>
      </c>
      <c r="C12047" s="1107" t="s">
        <v>2343</v>
      </c>
      <c r="D12047" s="880" t="s">
        <v>3927</v>
      </c>
      <c r="E12047" s="856" t="s">
        <v>2344</v>
      </c>
      <c r="F12047" s="1305" t="s">
        <v>2345</v>
      </c>
      <c r="G12047" s="919" t="s">
        <v>2346</v>
      </c>
    </row>
    <row r="12048" spans="2:7" ht="15.75" x14ac:dyDescent="0.25">
      <c r="B12048" s="1150">
        <v>44922</v>
      </c>
      <c r="C12048" s="1107" t="s">
        <v>2343</v>
      </c>
      <c r="D12048" s="880" t="s">
        <v>2554</v>
      </c>
      <c r="E12048" s="878" t="s">
        <v>2362</v>
      </c>
      <c r="F12048" s="1317" t="s">
        <v>2363</v>
      </c>
      <c r="G12048" s="919" t="s">
        <v>2346</v>
      </c>
    </row>
    <row r="12049" spans="2:7" ht="15.75" x14ac:dyDescent="0.25">
      <c r="B12049" s="1150">
        <v>44922</v>
      </c>
      <c r="C12049" s="1107" t="s">
        <v>2343</v>
      </c>
      <c r="D12049" s="880" t="s">
        <v>2554</v>
      </c>
      <c r="E12049" s="878" t="s">
        <v>2360</v>
      </c>
      <c r="F12049" s="1317" t="s">
        <v>2361</v>
      </c>
      <c r="G12049" s="847" t="s">
        <v>2346</v>
      </c>
    </row>
    <row r="12050" spans="2:7" ht="15.75" x14ac:dyDescent="0.25">
      <c r="B12050" s="1150">
        <v>44922</v>
      </c>
      <c r="C12050" s="1107" t="s">
        <v>2343</v>
      </c>
      <c r="D12050" s="880" t="s">
        <v>2554</v>
      </c>
      <c r="E12050" s="856" t="s">
        <v>3817</v>
      </c>
      <c r="F12050" s="1305" t="s">
        <v>2485</v>
      </c>
      <c r="G12050" s="919" t="s">
        <v>2346</v>
      </c>
    </row>
    <row r="12051" spans="2:7" ht="15.75" x14ac:dyDescent="0.25">
      <c r="B12051" s="1150">
        <v>44922</v>
      </c>
      <c r="C12051" s="1107" t="s">
        <v>2343</v>
      </c>
      <c r="D12051" s="880" t="s">
        <v>2554</v>
      </c>
      <c r="E12051" s="878" t="s">
        <v>2395</v>
      </c>
      <c r="F12051" s="1317" t="s">
        <v>2390</v>
      </c>
      <c r="G12051" s="919" t="s">
        <v>2346</v>
      </c>
    </row>
    <row r="12052" spans="2:7" ht="15.75" x14ac:dyDescent="0.25">
      <c r="B12052" s="1150">
        <v>44922</v>
      </c>
      <c r="C12052" s="1107" t="s">
        <v>2343</v>
      </c>
      <c r="D12052" s="880" t="s">
        <v>2554</v>
      </c>
      <c r="E12052" s="856" t="s">
        <v>2400</v>
      </c>
      <c r="F12052" s="1305" t="s">
        <v>2401</v>
      </c>
      <c r="G12052" s="919" t="s">
        <v>2346</v>
      </c>
    </row>
    <row r="12053" spans="2:7" ht="15.75" x14ac:dyDescent="0.25">
      <c r="B12053" s="1150">
        <v>44922</v>
      </c>
      <c r="C12053" s="1107" t="s">
        <v>2343</v>
      </c>
      <c r="D12053" s="880" t="s">
        <v>2353</v>
      </c>
      <c r="E12053" s="1062" t="s">
        <v>2889</v>
      </c>
      <c r="F12053" s="1360" t="s">
        <v>2890</v>
      </c>
      <c r="G12053" s="919" t="s">
        <v>2346</v>
      </c>
    </row>
    <row r="12054" spans="2:7" ht="15.75" x14ac:dyDescent="0.25">
      <c r="B12054" s="1150">
        <v>44922</v>
      </c>
      <c r="C12054" s="1107" t="s">
        <v>2343</v>
      </c>
      <c r="D12054" s="880" t="s">
        <v>2353</v>
      </c>
      <c r="E12054" s="1062" t="s">
        <v>2473</v>
      </c>
      <c r="F12054" s="1361" t="s">
        <v>2366</v>
      </c>
      <c r="G12054" s="847" t="s">
        <v>2346</v>
      </c>
    </row>
    <row r="12055" spans="2:7" ht="15.75" x14ac:dyDescent="0.25">
      <c r="B12055" s="1150">
        <v>44922</v>
      </c>
      <c r="C12055" s="1107" t="s">
        <v>2343</v>
      </c>
      <c r="D12055" s="880" t="s">
        <v>2353</v>
      </c>
      <c r="E12055" s="1062" t="s">
        <v>2530</v>
      </c>
      <c r="F12055" s="1360" t="s">
        <v>2429</v>
      </c>
      <c r="G12055" s="919" t="s">
        <v>2346</v>
      </c>
    </row>
    <row r="12056" spans="2:7" ht="15.75" x14ac:dyDescent="0.25">
      <c r="B12056" s="1150">
        <v>44922</v>
      </c>
      <c r="C12056" s="1107" t="s">
        <v>2343</v>
      </c>
      <c r="D12056" s="880" t="s">
        <v>2353</v>
      </c>
      <c r="E12056" s="1062" t="s">
        <v>2354</v>
      </c>
      <c r="F12056" s="1360" t="s">
        <v>2355</v>
      </c>
      <c r="G12056" s="919" t="s">
        <v>2346</v>
      </c>
    </row>
    <row r="12057" spans="2:7" ht="15.75" x14ac:dyDescent="0.25">
      <c r="B12057" s="1150">
        <v>44922</v>
      </c>
      <c r="C12057" s="1107" t="s">
        <v>2343</v>
      </c>
      <c r="D12057" s="880" t="s">
        <v>2353</v>
      </c>
      <c r="E12057" s="1062" t="s">
        <v>2356</v>
      </c>
      <c r="F12057" s="1317" t="s">
        <v>2357</v>
      </c>
      <c r="G12057" s="919" t="s">
        <v>2346</v>
      </c>
    </row>
    <row r="12058" spans="2:7" ht="15.75" x14ac:dyDescent="0.25">
      <c r="B12058" s="1150">
        <v>44922</v>
      </c>
      <c r="C12058" s="1107" t="s">
        <v>2343</v>
      </c>
      <c r="D12058" s="880" t="s">
        <v>2278</v>
      </c>
      <c r="E12058" s="1062" t="s">
        <v>3897</v>
      </c>
      <c r="F12058" s="1304" t="s">
        <v>3913</v>
      </c>
      <c r="G12058" s="919" t="s">
        <v>2346</v>
      </c>
    </row>
    <row r="12059" spans="2:7" ht="15.75" x14ac:dyDescent="0.25">
      <c r="B12059" s="1150">
        <v>44922</v>
      </c>
      <c r="C12059" s="1107" t="s">
        <v>2343</v>
      </c>
      <c r="D12059" s="880" t="s">
        <v>2278</v>
      </c>
      <c r="E12059" s="878" t="s">
        <v>2385</v>
      </c>
      <c r="F12059" s="1304" t="s">
        <v>2386</v>
      </c>
      <c r="G12059" s="919" t="s">
        <v>2346</v>
      </c>
    </row>
    <row r="12060" spans="2:7" ht="15.75" x14ac:dyDescent="0.25">
      <c r="B12060" s="1150">
        <v>44922</v>
      </c>
      <c r="C12060" s="1107" t="s">
        <v>2343</v>
      </c>
      <c r="D12060" s="880" t="s">
        <v>2278</v>
      </c>
      <c r="E12060" s="841" t="s">
        <v>2397</v>
      </c>
      <c r="F12060" s="1304" t="s">
        <v>2398</v>
      </c>
      <c r="G12060" s="919" t="s">
        <v>2346</v>
      </c>
    </row>
    <row r="12061" spans="2:7" ht="15.75" x14ac:dyDescent="0.25">
      <c r="B12061" s="1150">
        <v>44922</v>
      </c>
      <c r="C12061" s="1107" t="s">
        <v>2343</v>
      </c>
      <c r="D12061" s="880" t="s">
        <v>2278</v>
      </c>
      <c r="E12061" s="841" t="s">
        <v>2387</v>
      </c>
      <c r="F12061" s="1304" t="s">
        <v>2388</v>
      </c>
      <c r="G12061" s="919" t="s">
        <v>2346</v>
      </c>
    </row>
    <row r="12062" spans="2:7" ht="15.75" x14ac:dyDescent="0.25">
      <c r="B12062" s="1150">
        <v>44922</v>
      </c>
      <c r="C12062" s="1107" t="s">
        <v>2343</v>
      </c>
      <c r="D12062" s="882" t="s">
        <v>2278</v>
      </c>
      <c r="E12062" s="883" t="s">
        <v>2391</v>
      </c>
      <c r="F12062" s="1310" t="s">
        <v>2392</v>
      </c>
      <c r="G12062" s="919" t="s">
        <v>2346</v>
      </c>
    </row>
    <row r="12063" spans="2:7" ht="15.75" x14ac:dyDescent="0.25">
      <c r="B12063" s="1150">
        <v>44922</v>
      </c>
      <c r="C12063" s="1107" t="s">
        <v>2343</v>
      </c>
      <c r="D12063" s="1061" t="s">
        <v>2399</v>
      </c>
      <c r="E12063" s="1062" t="s">
        <v>2611</v>
      </c>
      <c r="F12063" s="1360" t="s">
        <v>2464</v>
      </c>
      <c r="G12063" s="919" t="s">
        <v>2346</v>
      </c>
    </row>
    <row r="12064" spans="2:7" ht="15.75" x14ac:dyDescent="0.25">
      <c r="B12064" s="1150">
        <v>44922</v>
      </c>
      <c r="C12064" s="1107" t="s">
        <v>2343</v>
      </c>
      <c r="D12064" s="1061" t="s">
        <v>2399</v>
      </c>
      <c r="E12064" s="878" t="s">
        <v>2377</v>
      </c>
      <c r="F12064" s="1317" t="s">
        <v>2378</v>
      </c>
      <c r="G12064" s="919" t="s">
        <v>2346</v>
      </c>
    </row>
    <row r="12065" spans="2:7" ht="15.75" x14ac:dyDescent="0.25">
      <c r="B12065" s="1151">
        <v>44922</v>
      </c>
      <c r="C12065" s="1107" t="s">
        <v>2343</v>
      </c>
      <c r="D12065" s="1061" t="s">
        <v>2399</v>
      </c>
      <c r="E12065" s="856" t="s">
        <v>2502</v>
      </c>
      <c r="F12065" s="1305" t="s">
        <v>3914</v>
      </c>
      <c r="G12065" s="919" t="s">
        <v>2346</v>
      </c>
    </row>
    <row r="12066" spans="2:7" ht="15.75" x14ac:dyDescent="0.25">
      <c r="B12066" s="1150">
        <v>44922</v>
      </c>
      <c r="C12066" s="1107" t="s">
        <v>2343</v>
      </c>
      <c r="D12066" s="1061" t="s">
        <v>2399</v>
      </c>
      <c r="E12066" s="878" t="s">
        <v>2405</v>
      </c>
      <c r="F12066" s="1317" t="s">
        <v>2406</v>
      </c>
      <c r="G12066" s="919" t="s">
        <v>2346</v>
      </c>
    </row>
    <row r="12067" spans="2:7" ht="15.75" x14ac:dyDescent="0.25">
      <c r="B12067" s="1150">
        <v>44922</v>
      </c>
      <c r="C12067" s="971" t="s">
        <v>2407</v>
      </c>
      <c r="D12067" s="974" t="s">
        <v>3952</v>
      </c>
      <c r="E12067" s="1118" t="s">
        <v>3825</v>
      </c>
      <c r="F12067" s="1371" t="s">
        <v>3863</v>
      </c>
      <c r="G12067" s="972" t="s">
        <v>2346</v>
      </c>
    </row>
    <row r="12068" spans="2:7" ht="15.75" x14ac:dyDescent="0.25">
      <c r="B12068" s="1150">
        <v>44922</v>
      </c>
      <c r="C12068" s="953" t="s">
        <v>2407</v>
      </c>
      <c r="D12068" s="937" t="s">
        <v>3952</v>
      </c>
      <c r="E12068" s="1064" t="s">
        <v>2514</v>
      </c>
      <c r="F12068" s="1351" t="s">
        <v>2515</v>
      </c>
      <c r="G12068" s="955" t="s">
        <v>2346</v>
      </c>
    </row>
    <row r="12069" spans="2:7" ht="15.75" x14ac:dyDescent="0.25">
      <c r="B12069" s="1150">
        <v>44922</v>
      </c>
      <c r="C12069" s="953" t="s">
        <v>2407</v>
      </c>
      <c r="D12069" s="937" t="s">
        <v>3952</v>
      </c>
      <c r="E12069" s="938" t="s">
        <v>3806</v>
      </c>
      <c r="F12069" s="1343" t="s">
        <v>2410</v>
      </c>
      <c r="G12069" s="955" t="s">
        <v>2346</v>
      </c>
    </row>
    <row r="12070" spans="2:7" ht="15.75" x14ac:dyDescent="0.25">
      <c r="B12070" s="1150">
        <v>44922</v>
      </c>
      <c r="C12070" s="953" t="s">
        <v>2407</v>
      </c>
      <c r="D12070" s="937" t="s">
        <v>2408</v>
      </c>
      <c r="E12070" s="936" t="s">
        <v>3804</v>
      </c>
      <c r="F12070" s="1326" t="s">
        <v>3822</v>
      </c>
      <c r="G12070" s="955" t="s">
        <v>2346</v>
      </c>
    </row>
    <row r="12071" spans="2:7" ht="15.75" x14ac:dyDescent="0.25">
      <c r="B12071" s="1150">
        <v>44922</v>
      </c>
      <c r="C12071" s="953" t="s">
        <v>2407</v>
      </c>
      <c r="D12071" s="937" t="s">
        <v>2408</v>
      </c>
      <c r="E12071" s="936" t="s">
        <v>3821</v>
      </c>
      <c r="F12071" s="1326" t="s">
        <v>3828</v>
      </c>
      <c r="G12071" s="955" t="s">
        <v>2346</v>
      </c>
    </row>
    <row r="12072" spans="2:7" ht="15.75" x14ac:dyDescent="0.25">
      <c r="B12072" s="1150">
        <v>44922</v>
      </c>
      <c r="C12072" s="953" t="s">
        <v>2407</v>
      </c>
      <c r="D12072" s="937" t="s">
        <v>2408</v>
      </c>
      <c r="E12072" s="936" t="s">
        <v>3813</v>
      </c>
      <c r="F12072" s="1326" t="s">
        <v>2513</v>
      </c>
      <c r="G12072" s="955" t="s">
        <v>2346</v>
      </c>
    </row>
    <row r="12073" spans="2:7" ht="15.75" x14ac:dyDescent="0.25">
      <c r="B12073" s="1150">
        <v>44922</v>
      </c>
      <c r="C12073" s="953" t="s">
        <v>2407</v>
      </c>
      <c r="D12073" s="937" t="s">
        <v>2512</v>
      </c>
      <c r="E12073" s="936" t="s">
        <v>2494</v>
      </c>
      <c r="F12073" s="1326" t="s">
        <v>2436</v>
      </c>
      <c r="G12073" s="955" t="s">
        <v>2346</v>
      </c>
    </row>
    <row r="12074" spans="2:7" ht="15.75" x14ac:dyDescent="0.25">
      <c r="B12074" s="1150">
        <v>44922</v>
      </c>
      <c r="C12074" s="953" t="s">
        <v>2407</v>
      </c>
      <c r="D12074" s="937" t="s">
        <v>2512</v>
      </c>
      <c r="E12074" s="936" t="s">
        <v>3824</v>
      </c>
      <c r="F12074" s="1326" t="s">
        <v>3862</v>
      </c>
      <c r="G12074" s="955" t="s">
        <v>2346</v>
      </c>
    </row>
    <row r="12075" spans="2:7" ht="15.75" x14ac:dyDescent="0.25">
      <c r="B12075" s="1152">
        <v>44922</v>
      </c>
      <c r="C12075" s="964" t="s">
        <v>2407</v>
      </c>
      <c r="D12075" s="1153" t="s">
        <v>2512</v>
      </c>
      <c r="E12075" s="975" t="s">
        <v>3807</v>
      </c>
      <c r="F12075" s="1338" t="s">
        <v>2510</v>
      </c>
      <c r="G12075" s="970" t="s">
        <v>2346</v>
      </c>
    </row>
    <row r="12076" spans="2:7" ht="15.75" x14ac:dyDescent="0.25">
      <c r="B12076" s="1059">
        <v>44922</v>
      </c>
      <c r="C12076" s="1114" t="s">
        <v>2407</v>
      </c>
      <c r="D12076" s="1154" t="s">
        <v>3177</v>
      </c>
      <c r="E12076" s="1154" t="s">
        <v>2986</v>
      </c>
      <c r="F12076" s="1378">
        <v>3478350634</v>
      </c>
      <c r="G12076" s="1093" t="s">
        <v>2314</v>
      </c>
    </row>
    <row r="12077" spans="2:7" ht="15.75" x14ac:dyDescent="0.25">
      <c r="B12077" s="1059">
        <v>44922</v>
      </c>
      <c r="C12077" s="1114" t="s">
        <v>2407</v>
      </c>
      <c r="D12077" s="1124" t="s">
        <v>2416</v>
      </c>
      <c r="E12077" s="1124" t="s">
        <v>2417</v>
      </c>
      <c r="F12077" s="1376">
        <v>9175351402</v>
      </c>
      <c r="G12077" s="1093" t="s">
        <v>2314</v>
      </c>
    </row>
    <row r="12078" spans="2:7" ht="15.75" x14ac:dyDescent="0.25">
      <c r="B12078" s="1059">
        <v>44922</v>
      </c>
      <c r="C12078" s="1114" t="s">
        <v>2407</v>
      </c>
      <c r="D12078" s="1125" t="s">
        <v>2419</v>
      </c>
      <c r="E12078" s="1125" t="s">
        <v>2420</v>
      </c>
      <c r="F12078" s="1377" t="s">
        <v>2421</v>
      </c>
      <c r="G12078" s="1093" t="s">
        <v>2314</v>
      </c>
    </row>
    <row r="12079" spans="2:7" ht="15.75" x14ac:dyDescent="0.25">
      <c r="B12079" s="1058">
        <v>44923</v>
      </c>
      <c r="C12079" s="1116" t="s">
        <v>2310</v>
      </c>
      <c r="D12079" s="642" t="s">
        <v>2311</v>
      </c>
      <c r="E12079" s="642" t="s">
        <v>2475</v>
      </c>
      <c r="F12079" s="768" t="s">
        <v>2313</v>
      </c>
      <c r="G12079" s="1084" t="s">
        <v>2314</v>
      </c>
    </row>
    <row r="12080" spans="2:7" ht="15.75" x14ac:dyDescent="0.25">
      <c r="B12080" s="1059">
        <v>44923</v>
      </c>
      <c r="C12080" s="1116" t="s">
        <v>2310</v>
      </c>
      <c r="D12080" s="642" t="s">
        <v>2311</v>
      </c>
      <c r="E12080" s="642" t="s">
        <v>3786</v>
      </c>
      <c r="F12080" s="768" t="s">
        <v>3787</v>
      </c>
      <c r="G12080" s="1084" t="s">
        <v>2314</v>
      </c>
    </row>
    <row r="12081" spans="2:7" ht="15.75" x14ac:dyDescent="0.25">
      <c r="B12081" s="1059">
        <v>44923</v>
      </c>
      <c r="C12081" s="1116" t="s">
        <v>2310</v>
      </c>
      <c r="D12081" s="642" t="s">
        <v>2311</v>
      </c>
      <c r="E12081" s="642" t="s">
        <v>3851</v>
      </c>
      <c r="F12081" s="768" t="s">
        <v>3880</v>
      </c>
      <c r="G12081" s="1084" t="s">
        <v>2314</v>
      </c>
    </row>
    <row r="12082" spans="2:7" ht="15.75" x14ac:dyDescent="0.25">
      <c r="B12082" s="1059">
        <v>44923</v>
      </c>
      <c r="C12082" s="1116" t="s">
        <v>2310</v>
      </c>
      <c r="D12082" s="642" t="s">
        <v>2311</v>
      </c>
      <c r="E12082" s="642" t="s">
        <v>3957</v>
      </c>
      <c r="F12082" s="768">
        <v>3478851970</v>
      </c>
      <c r="G12082" s="1084" t="s">
        <v>2314</v>
      </c>
    </row>
    <row r="12083" spans="2:7" ht="15.75" x14ac:dyDescent="0.25">
      <c r="B12083" s="1059">
        <v>44923</v>
      </c>
      <c r="C12083" s="1116" t="s">
        <v>2310</v>
      </c>
      <c r="D12083" s="642" t="s">
        <v>2315</v>
      </c>
      <c r="E12083" s="642" t="s">
        <v>2936</v>
      </c>
      <c r="F12083" s="768" t="s">
        <v>2937</v>
      </c>
      <c r="G12083" s="1084" t="s">
        <v>2314</v>
      </c>
    </row>
    <row r="12084" spans="2:7" ht="15.75" x14ac:dyDescent="0.25">
      <c r="B12084" s="1059">
        <v>44923</v>
      </c>
      <c r="C12084" s="1116" t="s">
        <v>2310</v>
      </c>
      <c r="D12084" s="642" t="s">
        <v>2315</v>
      </c>
      <c r="E12084" s="642" t="s">
        <v>2439</v>
      </c>
      <c r="F12084" s="768">
        <v>7186824921</v>
      </c>
      <c r="G12084" s="1084" t="s">
        <v>2314</v>
      </c>
    </row>
    <row r="12085" spans="2:7" ht="15.75" x14ac:dyDescent="0.25">
      <c r="B12085" s="1059">
        <v>44923</v>
      </c>
      <c r="C12085" s="1116" t="s">
        <v>2310</v>
      </c>
      <c r="D12085" s="642" t="s">
        <v>2315</v>
      </c>
      <c r="E12085" s="642" t="s">
        <v>2422</v>
      </c>
      <c r="F12085" s="768">
        <v>9179751158</v>
      </c>
      <c r="G12085" s="1084" t="s">
        <v>2314</v>
      </c>
    </row>
    <row r="12086" spans="2:7" ht="15.75" x14ac:dyDescent="0.25">
      <c r="B12086" s="1059">
        <v>44923</v>
      </c>
      <c r="C12086" s="1116" t="s">
        <v>2310</v>
      </c>
      <c r="D12086" s="642" t="s">
        <v>2448</v>
      </c>
      <c r="E12086" s="642" t="s">
        <v>2597</v>
      </c>
      <c r="F12086" s="768">
        <v>13474881897</v>
      </c>
      <c r="G12086" s="1084" t="s">
        <v>2314</v>
      </c>
    </row>
    <row r="12087" spans="2:7" ht="15.75" x14ac:dyDescent="0.25">
      <c r="B12087" s="1059">
        <v>44923</v>
      </c>
      <c r="C12087" s="1116" t="s">
        <v>2310</v>
      </c>
      <c r="D12087" s="642" t="s">
        <v>2317</v>
      </c>
      <c r="E12087" s="642" t="s">
        <v>3323</v>
      </c>
      <c r="F12087" s="768">
        <v>9292891149</v>
      </c>
      <c r="G12087" s="1084" t="s">
        <v>2314</v>
      </c>
    </row>
    <row r="12088" spans="2:7" ht="15.75" x14ac:dyDescent="0.25">
      <c r="B12088" s="1059">
        <v>44923</v>
      </c>
      <c r="C12088" s="1116" t="s">
        <v>2310</v>
      </c>
      <c r="D12088" s="642" t="s">
        <v>2329</v>
      </c>
      <c r="E12088" s="642" t="s">
        <v>2332</v>
      </c>
      <c r="F12088" s="768">
        <v>9292872077</v>
      </c>
      <c r="G12088" s="1084" t="s">
        <v>2314</v>
      </c>
    </row>
    <row r="12089" spans="2:7" ht="15.75" x14ac:dyDescent="0.25">
      <c r="B12089" s="1058">
        <v>44923</v>
      </c>
      <c r="C12089" s="1116" t="s">
        <v>2310</v>
      </c>
      <c r="D12089" s="642" t="s">
        <v>2338</v>
      </c>
      <c r="E12089" s="642" t="s">
        <v>2339</v>
      </c>
      <c r="F12089" s="768">
        <v>3476614552</v>
      </c>
      <c r="G12089" s="1084" t="s">
        <v>2314</v>
      </c>
    </row>
    <row r="12090" spans="2:7" ht="15.75" x14ac:dyDescent="0.25">
      <c r="B12090" s="1059">
        <v>44923</v>
      </c>
      <c r="C12090" s="1116" t="s">
        <v>2310</v>
      </c>
      <c r="D12090" s="642" t="s">
        <v>2338</v>
      </c>
      <c r="E12090" s="642" t="s">
        <v>2341</v>
      </c>
      <c r="F12090" s="768" t="s">
        <v>2342</v>
      </c>
      <c r="G12090" s="1084" t="s">
        <v>2314</v>
      </c>
    </row>
    <row r="12091" spans="2:7" ht="15.75" x14ac:dyDescent="0.25">
      <c r="B12091" s="1059">
        <v>44923</v>
      </c>
      <c r="C12091" s="1109" t="s">
        <v>2343</v>
      </c>
      <c r="D12091" s="877" t="s">
        <v>3927</v>
      </c>
      <c r="E12091" s="878" t="s">
        <v>3363</v>
      </c>
      <c r="F12091" s="1317" t="s">
        <v>2350</v>
      </c>
      <c r="G12091" s="918" t="s">
        <v>2346</v>
      </c>
    </row>
    <row r="12092" spans="2:7" ht="15.75" x14ac:dyDescent="0.25">
      <c r="B12092" s="1059">
        <v>44923</v>
      </c>
      <c r="C12092" s="1107" t="s">
        <v>2343</v>
      </c>
      <c r="D12092" s="880" t="s">
        <v>3927</v>
      </c>
      <c r="E12092" s="841" t="s">
        <v>2889</v>
      </c>
      <c r="F12092" s="1304" t="s">
        <v>2890</v>
      </c>
      <c r="G12092" s="919" t="s">
        <v>2346</v>
      </c>
    </row>
    <row r="12093" spans="2:7" ht="15.75" x14ac:dyDescent="0.25">
      <c r="B12093" s="1058">
        <v>44923</v>
      </c>
      <c r="C12093" s="1107" t="s">
        <v>2343</v>
      </c>
      <c r="D12093" s="880" t="s">
        <v>3927</v>
      </c>
      <c r="E12093" s="841" t="s">
        <v>2347</v>
      </c>
      <c r="F12093" s="1304" t="s">
        <v>3865</v>
      </c>
      <c r="G12093" s="919" t="s">
        <v>2346</v>
      </c>
    </row>
    <row r="12094" spans="2:7" ht="15.75" x14ac:dyDescent="0.25">
      <c r="B12094" s="1059">
        <v>44923</v>
      </c>
      <c r="C12094" s="1107" t="s">
        <v>2343</v>
      </c>
      <c r="D12094" s="880" t="s">
        <v>2554</v>
      </c>
      <c r="E12094" s="841" t="s">
        <v>2362</v>
      </c>
      <c r="F12094" s="1304" t="s">
        <v>2363</v>
      </c>
      <c r="G12094" s="919" t="s">
        <v>2346</v>
      </c>
    </row>
    <row r="12095" spans="2:7" ht="15.75" x14ac:dyDescent="0.25">
      <c r="B12095" s="1059">
        <v>44923</v>
      </c>
      <c r="C12095" s="1107" t="s">
        <v>2343</v>
      </c>
      <c r="D12095" s="880" t="s">
        <v>2554</v>
      </c>
      <c r="E12095" s="841" t="s">
        <v>3771</v>
      </c>
      <c r="F12095" s="1304" t="s">
        <v>3168</v>
      </c>
      <c r="G12095" s="919" t="s">
        <v>2346</v>
      </c>
    </row>
    <row r="12096" spans="2:7" ht="15.75" x14ac:dyDescent="0.25">
      <c r="B12096" s="1059">
        <v>44923</v>
      </c>
      <c r="C12096" s="1107" t="s">
        <v>2343</v>
      </c>
      <c r="D12096" s="880" t="s">
        <v>2554</v>
      </c>
      <c r="E12096" s="878" t="s">
        <v>2360</v>
      </c>
      <c r="F12096" s="1317" t="s">
        <v>2361</v>
      </c>
      <c r="G12096" s="881" t="s">
        <v>2346</v>
      </c>
    </row>
    <row r="12097" spans="2:7" ht="15.75" x14ac:dyDescent="0.25">
      <c r="B12097" s="1059">
        <v>44923</v>
      </c>
      <c r="C12097" s="1107" t="s">
        <v>2343</v>
      </c>
      <c r="D12097" s="880" t="s">
        <v>2554</v>
      </c>
      <c r="E12097" s="856" t="s">
        <v>3817</v>
      </c>
      <c r="F12097" s="1305" t="s">
        <v>2485</v>
      </c>
      <c r="G12097" s="919" t="s">
        <v>2346</v>
      </c>
    </row>
    <row r="12098" spans="2:7" ht="15.75" x14ac:dyDescent="0.25">
      <c r="B12098" s="1059">
        <v>44923</v>
      </c>
      <c r="C12098" s="1107" t="s">
        <v>2343</v>
      </c>
      <c r="D12098" s="880" t="s">
        <v>2554</v>
      </c>
      <c r="E12098" s="878" t="s">
        <v>2395</v>
      </c>
      <c r="F12098" s="1317" t="s">
        <v>2390</v>
      </c>
      <c r="G12098" s="919" t="s">
        <v>2346</v>
      </c>
    </row>
    <row r="12099" spans="2:7" ht="15.75" x14ac:dyDescent="0.25">
      <c r="B12099" s="1059">
        <v>44923</v>
      </c>
      <c r="C12099" s="1107" t="s">
        <v>2343</v>
      </c>
      <c r="D12099" s="880" t="s">
        <v>2353</v>
      </c>
      <c r="E12099" s="1062" t="s">
        <v>2889</v>
      </c>
      <c r="F12099" s="1360" t="s">
        <v>2890</v>
      </c>
      <c r="G12099" s="919" t="s">
        <v>2346</v>
      </c>
    </row>
    <row r="12100" spans="2:7" ht="15.75" x14ac:dyDescent="0.25">
      <c r="B12100" s="1059">
        <v>44923</v>
      </c>
      <c r="C12100" s="1107" t="s">
        <v>2343</v>
      </c>
      <c r="D12100" s="880" t="s">
        <v>2353</v>
      </c>
      <c r="E12100" s="1062" t="s">
        <v>2461</v>
      </c>
      <c r="F12100" s="1361" t="s">
        <v>2366</v>
      </c>
      <c r="G12100" s="881" t="s">
        <v>2346</v>
      </c>
    </row>
    <row r="12101" spans="2:7" ht="15.75" x14ac:dyDescent="0.25">
      <c r="B12101" s="1059">
        <v>44923</v>
      </c>
      <c r="C12101" s="1107" t="s">
        <v>2343</v>
      </c>
      <c r="D12101" s="880" t="s">
        <v>2353</v>
      </c>
      <c r="E12101" s="1062" t="s">
        <v>2530</v>
      </c>
      <c r="F12101" s="1360" t="s">
        <v>2429</v>
      </c>
      <c r="G12101" s="919" t="s">
        <v>2346</v>
      </c>
    </row>
    <row r="12102" spans="2:7" ht="15.75" x14ac:dyDescent="0.25">
      <c r="B12102" s="1059">
        <v>44923</v>
      </c>
      <c r="C12102" s="1107" t="s">
        <v>2343</v>
      </c>
      <c r="D12102" s="880" t="s">
        <v>2353</v>
      </c>
      <c r="E12102" s="1062" t="s">
        <v>2354</v>
      </c>
      <c r="F12102" s="1360" t="s">
        <v>2355</v>
      </c>
      <c r="G12102" s="919" t="s">
        <v>2346</v>
      </c>
    </row>
    <row r="12103" spans="2:7" ht="15.75" x14ac:dyDescent="0.25">
      <c r="B12103" s="1059">
        <v>44923</v>
      </c>
      <c r="C12103" s="1107" t="s">
        <v>2343</v>
      </c>
      <c r="D12103" s="880" t="s">
        <v>2353</v>
      </c>
      <c r="E12103" s="878" t="s">
        <v>2405</v>
      </c>
      <c r="F12103" s="1317" t="s">
        <v>2406</v>
      </c>
      <c r="G12103" s="919" t="s">
        <v>2346</v>
      </c>
    </row>
    <row r="12104" spans="2:7" ht="15.75" x14ac:dyDescent="0.25">
      <c r="B12104" s="1058">
        <v>44923</v>
      </c>
      <c r="C12104" s="1107" t="s">
        <v>2343</v>
      </c>
      <c r="D12104" s="880" t="s">
        <v>2278</v>
      </c>
      <c r="E12104" s="841" t="s">
        <v>3897</v>
      </c>
      <c r="F12104" s="1304" t="s">
        <v>3913</v>
      </c>
      <c r="G12104" s="919" t="s">
        <v>2346</v>
      </c>
    </row>
    <row r="12105" spans="2:7" ht="15.75" x14ac:dyDescent="0.25">
      <c r="B12105" s="1059">
        <v>44923</v>
      </c>
      <c r="C12105" s="1107" t="s">
        <v>2343</v>
      </c>
      <c r="D12105" s="880" t="s">
        <v>2278</v>
      </c>
      <c r="E12105" s="841" t="s">
        <v>2385</v>
      </c>
      <c r="F12105" s="1304" t="s">
        <v>2386</v>
      </c>
      <c r="G12105" s="919" t="s">
        <v>2346</v>
      </c>
    </row>
    <row r="12106" spans="2:7" ht="15.75" x14ac:dyDescent="0.25">
      <c r="B12106" s="1059">
        <v>44923</v>
      </c>
      <c r="C12106" s="1107" t="s">
        <v>2343</v>
      </c>
      <c r="D12106" s="880" t="s">
        <v>2278</v>
      </c>
      <c r="E12106" s="841" t="s">
        <v>2397</v>
      </c>
      <c r="F12106" s="1304" t="s">
        <v>2398</v>
      </c>
      <c r="G12106" s="919" t="s">
        <v>2346</v>
      </c>
    </row>
    <row r="12107" spans="2:7" ht="15.75" x14ac:dyDescent="0.25">
      <c r="B12107" s="1059">
        <v>44923</v>
      </c>
      <c r="C12107" s="1107" t="s">
        <v>2343</v>
      </c>
      <c r="D12107" s="880" t="s">
        <v>2278</v>
      </c>
      <c r="E12107" s="841" t="s">
        <v>2387</v>
      </c>
      <c r="F12107" s="1304" t="s">
        <v>2388</v>
      </c>
      <c r="G12107" s="919" t="s">
        <v>2346</v>
      </c>
    </row>
    <row r="12108" spans="2:7" ht="15.75" x14ac:dyDescent="0.25">
      <c r="B12108" s="1059">
        <v>44923</v>
      </c>
      <c r="C12108" s="1107" t="s">
        <v>2343</v>
      </c>
      <c r="D12108" s="882" t="s">
        <v>2278</v>
      </c>
      <c r="E12108" s="883" t="s">
        <v>2391</v>
      </c>
      <c r="F12108" s="1310" t="s">
        <v>2392</v>
      </c>
      <c r="G12108" s="919" t="s">
        <v>2346</v>
      </c>
    </row>
    <row r="12109" spans="2:7" ht="15.75" x14ac:dyDescent="0.25">
      <c r="B12109" s="1059">
        <v>44923</v>
      </c>
      <c r="C12109" s="1107" t="s">
        <v>2343</v>
      </c>
      <c r="D12109" s="1061" t="s">
        <v>2399</v>
      </c>
      <c r="E12109" s="1062" t="s">
        <v>2611</v>
      </c>
      <c r="F12109" s="1360" t="s">
        <v>2464</v>
      </c>
      <c r="G12109" s="919" t="s">
        <v>2346</v>
      </c>
    </row>
    <row r="12110" spans="2:7" ht="15.75" x14ac:dyDescent="0.25">
      <c r="B12110" s="1059">
        <v>44923</v>
      </c>
      <c r="C12110" s="1107" t="s">
        <v>2343</v>
      </c>
      <c r="D12110" s="1061" t="s">
        <v>2399</v>
      </c>
      <c r="E12110" s="878" t="s">
        <v>2377</v>
      </c>
      <c r="F12110" s="1317" t="s">
        <v>2378</v>
      </c>
      <c r="G12110" s="919" t="s">
        <v>2346</v>
      </c>
    </row>
    <row r="12111" spans="2:7" ht="15.75" x14ac:dyDescent="0.25">
      <c r="B12111" s="1059">
        <v>44923</v>
      </c>
      <c r="C12111" s="1107" t="s">
        <v>2343</v>
      </c>
      <c r="D12111" s="1061" t="s">
        <v>2399</v>
      </c>
      <c r="E12111" s="856" t="s">
        <v>3768</v>
      </c>
      <c r="F12111" s="1305" t="s">
        <v>3980</v>
      </c>
      <c r="G12111" s="919" t="s">
        <v>2346</v>
      </c>
    </row>
    <row r="12112" spans="2:7" ht="15.75" x14ac:dyDescent="0.25">
      <c r="B12112" s="1059">
        <v>44923</v>
      </c>
      <c r="C12112" s="1107" t="s">
        <v>2343</v>
      </c>
      <c r="D12112" s="1061" t="s">
        <v>2399</v>
      </c>
      <c r="E12112" s="856" t="s">
        <v>2502</v>
      </c>
      <c r="F12112" s="1305" t="s">
        <v>3914</v>
      </c>
      <c r="G12112" s="919" t="s">
        <v>2346</v>
      </c>
    </row>
    <row r="12113" spans="2:7" ht="15.75" x14ac:dyDescent="0.25">
      <c r="B12113" s="1059">
        <v>44923</v>
      </c>
      <c r="C12113" s="1107" t="s">
        <v>2343</v>
      </c>
      <c r="D12113" s="1061" t="s">
        <v>2399</v>
      </c>
      <c r="E12113" s="1062" t="s">
        <v>2356</v>
      </c>
      <c r="F12113" s="1360" t="s">
        <v>2357</v>
      </c>
      <c r="G12113" s="919" t="s">
        <v>2346</v>
      </c>
    </row>
    <row r="12114" spans="2:7" ht="15.75" x14ac:dyDescent="0.25">
      <c r="B12114" s="1059">
        <v>44923</v>
      </c>
      <c r="C12114" s="954" t="s">
        <v>2407</v>
      </c>
      <c r="D12114" s="1009" t="s">
        <v>3952</v>
      </c>
      <c r="E12114" s="953" t="s">
        <v>3825</v>
      </c>
      <c r="F12114" s="1379" t="s">
        <v>3863</v>
      </c>
      <c r="G12114" s="1145" t="s">
        <v>2346</v>
      </c>
    </row>
    <row r="12115" spans="2:7" ht="15.75" x14ac:dyDescent="0.25">
      <c r="B12115" s="1059">
        <v>44923</v>
      </c>
      <c r="C12115" s="954" t="s">
        <v>2407</v>
      </c>
      <c r="D12115" s="1009" t="s">
        <v>3952</v>
      </c>
      <c r="E12115" s="953" t="s">
        <v>2514</v>
      </c>
      <c r="F12115" s="1379" t="s">
        <v>2515</v>
      </c>
      <c r="G12115" s="1145" t="s">
        <v>2346</v>
      </c>
    </row>
    <row r="12116" spans="2:7" ht="15.75" x14ac:dyDescent="0.25">
      <c r="B12116" s="1058">
        <v>44923</v>
      </c>
      <c r="C12116" s="953" t="s">
        <v>2407</v>
      </c>
      <c r="D12116" s="1010" t="s">
        <v>3952</v>
      </c>
      <c r="E12116" s="953" t="s">
        <v>3821</v>
      </c>
      <c r="F12116" s="1379" t="s">
        <v>3828</v>
      </c>
      <c r="G12116" s="1146" t="s">
        <v>2346</v>
      </c>
    </row>
    <row r="12117" spans="2:7" ht="15.75" x14ac:dyDescent="0.25">
      <c r="B12117" s="1059">
        <v>44923</v>
      </c>
      <c r="C12117" s="953" t="s">
        <v>2407</v>
      </c>
      <c r="D12117" s="1010" t="s">
        <v>2408</v>
      </c>
      <c r="E12117" s="953" t="s">
        <v>2492</v>
      </c>
      <c r="F12117" s="1379" t="s">
        <v>2493</v>
      </c>
      <c r="G12117" s="1146" t="s">
        <v>2346</v>
      </c>
    </row>
    <row r="12118" spans="2:7" ht="15.75" x14ac:dyDescent="0.25">
      <c r="B12118" s="1059">
        <v>44923</v>
      </c>
      <c r="C12118" s="953" t="s">
        <v>2407</v>
      </c>
      <c r="D12118" s="1010" t="s">
        <v>2408</v>
      </c>
      <c r="E12118" s="953" t="s">
        <v>3813</v>
      </c>
      <c r="F12118" s="1326" t="s">
        <v>2513</v>
      </c>
      <c r="G12118" s="955" t="s">
        <v>2346</v>
      </c>
    </row>
    <row r="12119" spans="2:7" ht="15.75" x14ac:dyDescent="0.25">
      <c r="B12119" s="1059">
        <v>44923</v>
      </c>
      <c r="C12119" s="953" t="s">
        <v>2407</v>
      </c>
      <c r="D12119" s="937" t="s">
        <v>2512</v>
      </c>
      <c r="E12119" s="936" t="s">
        <v>2412</v>
      </c>
      <c r="F12119" s="1326" t="s">
        <v>2436</v>
      </c>
      <c r="G12119" s="955" t="s">
        <v>2346</v>
      </c>
    </row>
    <row r="12120" spans="2:7" ht="15.75" x14ac:dyDescent="0.25">
      <c r="B12120" s="1059">
        <v>44923</v>
      </c>
      <c r="C12120" s="964" t="s">
        <v>2407</v>
      </c>
      <c r="D12120" s="1049" t="s">
        <v>2512</v>
      </c>
      <c r="E12120" s="936" t="s">
        <v>3807</v>
      </c>
      <c r="F12120" s="1326" t="s">
        <v>2510</v>
      </c>
      <c r="G12120" s="970" t="s">
        <v>2346</v>
      </c>
    </row>
    <row r="12121" spans="2:7" ht="15.75" x14ac:dyDescent="0.25">
      <c r="B12121" s="1059">
        <v>44923</v>
      </c>
      <c r="C12121" s="1114" t="s">
        <v>2407</v>
      </c>
      <c r="D12121" s="1124" t="s">
        <v>3177</v>
      </c>
      <c r="E12121" s="1124" t="s">
        <v>2986</v>
      </c>
      <c r="F12121" s="1376">
        <v>3478350634</v>
      </c>
      <c r="G12121" s="1093" t="s">
        <v>2314</v>
      </c>
    </row>
    <row r="12122" spans="2:7" ht="15.75" x14ac:dyDescent="0.25">
      <c r="B12122" s="1059">
        <v>44923</v>
      </c>
      <c r="C12122" s="1114" t="s">
        <v>2407</v>
      </c>
      <c r="D12122" s="1124" t="s">
        <v>2416</v>
      </c>
      <c r="E12122" s="1124" t="s">
        <v>2417</v>
      </c>
      <c r="F12122" s="1376">
        <v>9175351402</v>
      </c>
      <c r="G12122" s="1093" t="s">
        <v>2314</v>
      </c>
    </row>
    <row r="12123" spans="2:7" ht="15.75" x14ac:dyDescent="0.25">
      <c r="B12123" s="1059">
        <v>44923</v>
      </c>
      <c r="C12123" s="1114" t="s">
        <v>2407</v>
      </c>
      <c r="D12123" s="1125" t="s">
        <v>2419</v>
      </c>
      <c r="E12123" s="1125" t="s">
        <v>2420</v>
      </c>
      <c r="F12123" s="1377" t="s">
        <v>2421</v>
      </c>
      <c r="G12123" s="1093" t="s">
        <v>2314</v>
      </c>
    </row>
    <row r="12124" spans="2:7" ht="15.75" x14ac:dyDescent="0.25">
      <c r="B12124" s="1058">
        <v>44924</v>
      </c>
      <c r="C12124" s="1116" t="s">
        <v>2310</v>
      </c>
      <c r="D12124" s="642" t="s">
        <v>2311</v>
      </c>
      <c r="E12124" s="642" t="s">
        <v>3962</v>
      </c>
      <c r="F12124" s="768">
        <v>6462586341</v>
      </c>
      <c r="G12124" s="1084" t="s">
        <v>2314</v>
      </c>
    </row>
    <row r="12125" spans="2:7" ht="15.75" x14ac:dyDescent="0.25">
      <c r="B12125" s="1059">
        <v>44924</v>
      </c>
      <c r="C12125" s="1116" t="s">
        <v>2310</v>
      </c>
      <c r="D12125" s="642" t="s">
        <v>2311</v>
      </c>
      <c r="E12125" s="642" t="s">
        <v>3957</v>
      </c>
      <c r="F12125" s="768">
        <v>3478851970</v>
      </c>
      <c r="G12125" s="1084" t="s">
        <v>2314</v>
      </c>
    </row>
    <row r="12126" spans="2:7" ht="15.75" x14ac:dyDescent="0.25">
      <c r="B12126" s="1059">
        <v>44924</v>
      </c>
      <c r="C12126" s="1116" t="s">
        <v>2310</v>
      </c>
      <c r="D12126" s="642" t="s">
        <v>2315</v>
      </c>
      <c r="E12126" s="642" t="s">
        <v>2446</v>
      </c>
      <c r="F12126" s="768">
        <v>3472251503</v>
      </c>
      <c r="G12126" s="1084" t="s">
        <v>2314</v>
      </c>
    </row>
    <row r="12127" spans="2:7" ht="15.75" x14ac:dyDescent="0.25">
      <c r="B12127" s="1059">
        <v>44924</v>
      </c>
      <c r="C12127" s="1116" t="s">
        <v>2310</v>
      </c>
      <c r="D12127" s="642" t="s">
        <v>2315</v>
      </c>
      <c r="E12127" s="642" t="s">
        <v>2545</v>
      </c>
      <c r="F12127" s="768">
        <v>9174235950</v>
      </c>
      <c r="G12127" s="1084" t="s">
        <v>2314</v>
      </c>
    </row>
    <row r="12128" spans="2:7" ht="15.75" x14ac:dyDescent="0.25">
      <c r="B12128" s="1059">
        <v>44924</v>
      </c>
      <c r="C12128" s="1116" t="s">
        <v>2310</v>
      </c>
      <c r="D12128" s="642" t="s">
        <v>2448</v>
      </c>
      <c r="E12128" s="642" t="s">
        <v>2538</v>
      </c>
      <c r="F12128" s="768">
        <v>9295095652</v>
      </c>
      <c r="G12128" s="1084" t="s">
        <v>2314</v>
      </c>
    </row>
    <row r="12129" spans="2:7" ht="15.75" x14ac:dyDescent="0.25">
      <c r="B12129" s="1059">
        <v>44924</v>
      </c>
      <c r="C12129" s="1116" t="s">
        <v>2310</v>
      </c>
      <c r="D12129" s="642" t="s">
        <v>2448</v>
      </c>
      <c r="E12129" s="642" t="s">
        <v>2597</v>
      </c>
      <c r="F12129" s="768">
        <v>13474881897</v>
      </c>
      <c r="G12129" s="1084" t="s">
        <v>2314</v>
      </c>
    </row>
    <row r="12130" spans="2:7" ht="15.75" x14ac:dyDescent="0.25">
      <c r="B12130" s="1059">
        <v>44924</v>
      </c>
      <c r="C12130" s="1116" t="s">
        <v>2310</v>
      </c>
      <c r="D12130" s="642" t="s">
        <v>2317</v>
      </c>
      <c r="E12130" s="642" t="s">
        <v>2481</v>
      </c>
      <c r="F12130" s="768">
        <v>7579272679</v>
      </c>
      <c r="G12130" s="1084" t="s">
        <v>2314</v>
      </c>
    </row>
    <row r="12131" spans="2:7" ht="15.75" x14ac:dyDescent="0.25">
      <c r="B12131" s="1059">
        <v>44924</v>
      </c>
      <c r="C12131" s="1116" t="s">
        <v>2310</v>
      </c>
      <c r="D12131" s="642" t="s">
        <v>2338</v>
      </c>
      <c r="E12131" s="642" t="s">
        <v>3981</v>
      </c>
      <c r="F12131" s="768" t="s">
        <v>2458</v>
      </c>
      <c r="G12131" s="1084" t="s">
        <v>2314</v>
      </c>
    </row>
    <row r="12132" spans="2:7" ht="15.75" x14ac:dyDescent="0.25">
      <c r="B12132" s="1059">
        <v>44924</v>
      </c>
      <c r="C12132" s="1116" t="s">
        <v>2310</v>
      </c>
      <c r="D12132" s="642" t="s">
        <v>2338</v>
      </c>
      <c r="E12132" s="642" t="s">
        <v>2444</v>
      </c>
      <c r="F12132" s="768">
        <v>9292769002</v>
      </c>
      <c r="G12132" s="1084" t="s">
        <v>2314</v>
      </c>
    </row>
    <row r="12133" spans="2:7" ht="15.75" x14ac:dyDescent="0.25">
      <c r="B12133" s="1059">
        <v>44924</v>
      </c>
      <c r="C12133" s="1116" t="s">
        <v>2310</v>
      </c>
      <c r="D12133" s="642" t="s">
        <v>2338</v>
      </c>
      <c r="E12133" s="642" t="s">
        <v>2339</v>
      </c>
      <c r="F12133" s="768">
        <v>3476614552</v>
      </c>
      <c r="G12133" s="1084" t="s">
        <v>2314</v>
      </c>
    </row>
    <row r="12134" spans="2:7" ht="15.75" x14ac:dyDescent="0.25">
      <c r="B12134" s="1058">
        <v>44924</v>
      </c>
      <c r="C12134" s="1116" t="s">
        <v>2310</v>
      </c>
      <c r="D12134" s="642" t="s">
        <v>2338</v>
      </c>
      <c r="E12134" s="642" t="s">
        <v>2341</v>
      </c>
      <c r="F12134" s="768" t="s">
        <v>2342</v>
      </c>
      <c r="G12134" s="1084" t="s">
        <v>2314</v>
      </c>
    </row>
    <row r="12135" spans="2:7" ht="15.75" x14ac:dyDescent="0.25">
      <c r="B12135" s="1059">
        <v>44924</v>
      </c>
      <c r="C12135" s="1085" t="s">
        <v>2343</v>
      </c>
      <c r="D12135" s="877" t="s">
        <v>3927</v>
      </c>
      <c r="E12135" s="878" t="s">
        <v>3363</v>
      </c>
      <c r="F12135" s="1317" t="s">
        <v>2350</v>
      </c>
      <c r="G12135" s="881" t="s">
        <v>2346</v>
      </c>
    </row>
    <row r="12136" spans="2:7" ht="15.75" x14ac:dyDescent="0.25">
      <c r="B12136" s="1059">
        <v>44924</v>
      </c>
      <c r="C12136" s="1085" t="s">
        <v>2343</v>
      </c>
      <c r="D12136" s="880" t="s">
        <v>3927</v>
      </c>
      <c r="E12136" s="841" t="s">
        <v>2889</v>
      </c>
      <c r="F12136" s="1304" t="s">
        <v>2890</v>
      </c>
      <c r="G12136" s="881" t="s">
        <v>2346</v>
      </c>
    </row>
    <row r="12137" spans="2:7" ht="15.75" x14ac:dyDescent="0.25">
      <c r="B12137" s="1058">
        <v>44924</v>
      </c>
      <c r="C12137" s="1085" t="s">
        <v>2343</v>
      </c>
      <c r="D12137" s="880" t="s">
        <v>3927</v>
      </c>
      <c r="E12137" s="841" t="s">
        <v>2351</v>
      </c>
      <c r="F12137" s="1304" t="s">
        <v>2352</v>
      </c>
      <c r="G12137" s="919" t="s">
        <v>2346</v>
      </c>
    </row>
    <row r="12138" spans="2:7" ht="15.75" x14ac:dyDescent="0.25">
      <c r="B12138" s="1059">
        <v>44924</v>
      </c>
      <c r="C12138" s="1085" t="s">
        <v>2343</v>
      </c>
      <c r="D12138" s="880" t="s">
        <v>3927</v>
      </c>
      <c r="E12138" s="856" t="s">
        <v>2344</v>
      </c>
      <c r="F12138" s="1305" t="s">
        <v>2345</v>
      </c>
      <c r="G12138" s="1088" t="s">
        <v>2346</v>
      </c>
    </row>
    <row r="12139" spans="2:7" ht="15.75" x14ac:dyDescent="0.25">
      <c r="B12139" s="1059">
        <v>44924</v>
      </c>
      <c r="C12139" s="1085" t="s">
        <v>2343</v>
      </c>
      <c r="D12139" s="880" t="s">
        <v>2554</v>
      </c>
      <c r="E12139" s="878" t="s">
        <v>2362</v>
      </c>
      <c r="F12139" s="1317" t="s">
        <v>2363</v>
      </c>
      <c r="G12139" s="1088" t="s">
        <v>2346</v>
      </c>
    </row>
    <row r="12140" spans="2:7" ht="15.75" x14ac:dyDescent="0.25">
      <c r="B12140" s="1059">
        <v>44924</v>
      </c>
      <c r="C12140" s="1085" t="s">
        <v>2343</v>
      </c>
      <c r="D12140" s="880" t="s">
        <v>2554</v>
      </c>
      <c r="E12140" s="878" t="s">
        <v>2360</v>
      </c>
      <c r="F12140" s="1317" t="s">
        <v>2361</v>
      </c>
      <c r="G12140" s="881" t="s">
        <v>2346</v>
      </c>
    </row>
    <row r="12141" spans="2:7" ht="15.75" x14ac:dyDescent="0.25">
      <c r="B12141" s="1059">
        <v>44924</v>
      </c>
      <c r="C12141" s="1085" t="s">
        <v>2343</v>
      </c>
      <c r="D12141" s="880" t="s">
        <v>2554</v>
      </c>
      <c r="E12141" s="856" t="s">
        <v>3817</v>
      </c>
      <c r="F12141" s="1305" t="s">
        <v>2485</v>
      </c>
      <c r="G12141" s="879" t="s">
        <v>2346</v>
      </c>
    </row>
    <row r="12142" spans="2:7" ht="15.75" x14ac:dyDescent="0.25">
      <c r="B12142" s="1059">
        <v>44924</v>
      </c>
      <c r="C12142" s="1085" t="s">
        <v>2343</v>
      </c>
      <c r="D12142" s="880" t="s">
        <v>2554</v>
      </c>
      <c r="E12142" s="856" t="s">
        <v>2400</v>
      </c>
      <c r="F12142" s="1305" t="s">
        <v>2401</v>
      </c>
      <c r="G12142" s="881" t="s">
        <v>2346</v>
      </c>
    </row>
    <row r="12143" spans="2:7" ht="15.75" x14ac:dyDescent="0.25">
      <c r="B12143" s="1059">
        <v>44924</v>
      </c>
      <c r="C12143" s="1085" t="s">
        <v>2343</v>
      </c>
      <c r="D12143" s="880" t="s">
        <v>2353</v>
      </c>
      <c r="E12143" s="1062" t="s">
        <v>2530</v>
      </c>
      <c r="F12143" s="1360" t="s">
        <v>2429</v>
      </c>
      <c r="G12143" s="1088" t="s">
        <v>2346</v>
      </c>
    </row>
    <row r="12144" spans="2:7" ht="15.75" x14ac:dyDescent="0.25">
      <c r="B12144" s="1059">
        <v>44924</v>
      </c>
      <c r="C12144" s="1085" t="s">
        <v>2343</v>
      </c>
      <c r="D12144" s="880" t="s">
        <v>2353</v>
      </c>
      <c r="E12144" s="1062" t="s">
        <v>3873</v>
      </c>
      <c r="F12144" s="1360" t="s">
        <v>2376</v>
      </c>
      <c r="G12144" s="1088" t="s">
        <v>2346</v>
      </c>
    </row>
    <row r="12145" spans="2:7" ht="15.75" x14ac:dyDescent="0.25">
      <c r="B12145" s="1059">
        <v>44924</v>
      </c>
      <c r="C12145" s="1085" t="s">
        <v>2343</v>
      </c>
      <c r="D12145" s="880" t="s">
        <v>2353</v>
      </c>
      <c r="E12145" s="1062" t="s">
        <v>2461</v>
      </c>
      <c r="F12145" s="1361" t="s">
        <v>2366</v>
      </c>
      <c r="G12145" s="881" t="s">
        <v>2346</v>
      </c>
    </row>
    <row r="12146" spans="2:7" ht="15.75" x14ac:dyDescent="0.25">
      <c r="B12146" s="1059">
        <v>44924</v>
      </c>
      <c r="C12146" s="1085" t="s">
        <v>2343</v>
      </c>
      <c r="D12146" s="880" t="s">
        <v>2353</v>
      </c>
      <c r="E12146" s="1062" t="s">
        <v>2354</v>
      </c>
      <c r="F12146" s="1360" t="s">
        <v>2355</v>
      </c>
      <c r="G12146" s="881" t="s">
        <v>2346</v>
      </c>
    </row>
    <row r="12147" spans="2:7" ht="15.75" x14ac:dyDescent="0.25">
      <c r="B12147" s="1059">
        <v>44924</v>
      </c>
      <c r="C12147" s="1087" t="s">
        <v>2343</v>
      </c>
      <c r="D12147" s="880" t="s">
        <v>2353</v>
      </c>
      <c r="E12147" s="878" t="s">
        <v>2405</v>
      </c>
      <c r="F12147" s="1317" t="s">
        <v>2406</v>
      </c>
      <c r="G12147" s="884" t="s">
        <v>2346</v>
      </c>
    </row>
    <row r="12148" spans="2:7" ht="15.75" x14ac:dyDescent="0.25">
      <c r="B12148" s="1058">
        <v>44924</v>
      </c>
      <c r="C12148" s="1087" t="s">
        <v>2343</v>
      </c>
      <c r="D12148" s="880" t="s">
        <v>2278</v>
      </c>
      <c r="E12148" s="841" t="s">
        <v>3897</v>
      </c>
      <c r="F12148" s="1304" t="s">
        <v>3913</v>
      </c>
      <c r="G12148" s="1088" t="s">
        <v>2346</v>
      </c>
    </row>
    <row r="12149" spans="2:7" ht="15.75" x14ac:dyDescent="0.25">
      <c r="B12149" s="1059">
        <v>44924</v>
      </c>
      <c r="C12149" s="1087" t="s">
        <v>2343</v>
      </c>
      <c r="D12149" s="880" t="s">
        <v>2278</v>
      </c>
      <c r="E12149" s="841" t="s">
        <v>2385</v>
      </c>
      <c r="F12149" s="1304" t="s">
        <v>2386</v>
      </c>
      <c r="G12149" s="884" t="s">
        <v>2346</v>
      </c>
    </row>
    <row r="12150" spans="2:7" ht="15.75" x14ac:dyDescent="0.25">
      <c r="B12150" s="1059">
        <v>44924</v>
      </c>
      <c r="C12150" s="1087" t="s">
        <v>2343</v>
      </c>
      <c r="D12150" s="880" t="s">
        <v>2278</v>
      </c>
      <c r="E12150" s="841" t="s">
        <v>3771</v>
      </c>
      <c r="F12150" s="1304" t="s">
        <v>3168</v>
      </c>
      <c r="G12150" s="884" t="s">
        <v>2346</v>
      </c>
    </row>
    <row r="12151" spans="2:7" ht="15.75" x14ac:dyDescent="0.25">
      <c r="B12151" s="1059">
        <v>44924</v>
      </c>
      <c r="C12151" s="1087" t="s">
        <v>2343</v>
      </c>
      <c r="D12151" s="880" t="s">
        <v>2278</v>
      </c>
      <c r="E12151" s="841" t="s">
        <v>2397</v>
      </c>
      <c r="F12151" s="1304" t="s">
        <v>2398</v>
      </c>
      <c r="G12151" s="884" t="s">
        <v>2346</v>
      </c>
    </row>
    <row r="12152" spans="2:7" ht="15.75" x14ac:dyDescent="0.25">
      <c r="B12152" s="1059">
        <v>44924</v>
      </c>
      <c r="C12152" s="1087" t="s">
        <v>2343</v>
      </c>
      <c r="D12152" s="880" t="s">
        <v>2278</v>
      </c>
      <c r="E12152" s="841" t="s">
        <v>2387</v>
      </c>
      <c r="F12152" s="1304" t="s">
        <v>2388</v>
      </c>
      <c r="G12152" s="884" t="s">
        <v>2346</v>
      </c>
    </row>
    <row r="12153" spans="2:7" ht="15.75" x14ac:dyDescent="0.25">
      <c r="B12153" s="1059">
        <v>44924</v>
      </c>
      <c r="C12153" s="1087" t="s">
        <v>2343</v>
      </c>
      <c r="D12153" s="882" t="s">
        <v>2278</v>
      </c>
      <c r="E12153" s="883" t="s">
        <v>2391</v>
      </c>
      <c r="F12153" s="1310" t="s">
        <v>2392</v>
      </c>
      <c r="G12153" s="884" t="s">
        <v>2346</v>
      </c>
    </row>
    <row r="12154" spans="2:7" ht="15.75" x14ac:dyDescent="0.25">
      <c r="B12154" s="1059">
        <v>44924</v>
      </c>
      <c r="C12154" s="1107" t="s">
        <v>2343</v>
      </c>
      <c r="D12154" s="1061" t="s">
        <v>2399</v>
      </c>
      <c r="E12154" s="1062" t="s">
        <v>2611</v>
      </c>
      <c r="F12154" s="1360" t="s">
        <v>2464</v>
      </c>
      <c r="G12154" s="1088" t="s">
        <v>2346</v>
      </c>
    </row>
    <row r="12155" spans="2:7" ht="15.75" x14ac:dyDescent="0.25">
      <c r="B12155" s="1059">
        <v>44924</v>
      </c>
      <c r="C12155" s="1107" t="s">
        <v>2343</v>
      </c>
      <c r="D12155" s="1061" t="s">
        <v>2399</v>
      </c>
      <c r="E12155" s="878" t="s">
        <v>2377</v>
      </c>
      <c r="F12155" s="1317" t="s">
        <v>2378</v>
      </c>
      <c r="G12155" s="919" t="s">
        <v>2346</v>
      </c>
    </row>
    <row r="12156" spans="2:7" ht="15.75" x14ac:dyDescent="0.25">
      <c r="B12156" s="1059">
        <v>44924</v>
      </c>
      <c r="C12156" s="1107" t="s">
        <v>2343</v>
      </c>
      <c r="D12156" s="1061" t="s">
        <v>2399</v>
      </c>
      <c r="E12156" s="856" t="s">
        <v>2502</v>
      </c>
      <c r="F12156" s="1305" t="s">
        <v>3914</v>
      </c>
      <c r="G12156" s="919" t="s">
        <v>2346</v>
      </c>
    </row>
    <row r="12157" spans="2:7" ht="15.75" x14ac:dyDescent="0.25">
      <c r="B12157" s="1059">
        <v>44924</v>
      </c>
      <c r="C12157" s="1107" t="s">
        <v>2343</v>
      </c>
      <c r="D12157" s="1061" t="s">
        <v>2399</v>
      </c>
      <c r="E12157" s="1062" t="s">
        <v>2356</v>
      </c>
      <c r="F12157" s="1360" t="s">
        <v>2357</v>
      </c>
      <c r="G12157" s="919" t="s">
        <v>2346</v>
      </c>
    </row>
    <row r="12158" spans="2:7" ht="15.75" x14ac:dyDescent="0.25">
      <c r="B12158" s="1059">
        <v>44924</v>
      </c>
      <c r="C12158" s="936" t="s">
        <v>2407</v>
      </c>
      <c r="D12158" s="974" t="s">
        <v>2408</v>
      </c>
      <c r="E12158" s="938" t="s">
        <v>3804</v>
      </c>
      <c r="F12158" s="1343" t="s">
        <v>3822</v>
      </c>
      <c r="G12158" s="1089" t="s">
        <v>2346</v>
      </c>
    </row>
    <row r="12159" spans="2:7" ht="15.75" x14ac:dyDescent="0.25">
      <c r="B12159" s="1058">
        <v>44924</v>
      </c>
      <c r="C12159" s="936" t="s">
        <v>2407</v>
      </c>
      <c r="D12159" s="937" t="s">
        <v>2408</v>
      </c>
      <c r="E12159" s="939" t="s">
        <v>3825</v>
      </c>
      <c r="F12159" s="1350" t="s">
        <v>3863</v>
      </c>
      <c r="G12159" s="951" t="s">
        <v>2346</v>
      </c>
    </row>
    <row r="12160" spans="2:7" ht="15.75" x14ac:dyDescent="0.25">
      <c r="B12160" s="1059">
        <v>44924</v>
      </c>
      <c r="C12160" s="936" t="s">
        <v>2407</v>
      </c>
      <c r="D12160" s="937" t="s">
        <v>2408</v>
      </c>
      <c r="E12160" s="938" t="s">
        <v>3806</v>
      </c>
      <c r="F12160" s="1343" t="s">
        <v>2410</v>
      </c>
      <c r="G12160" s="951" t="s">
        <v>2346</v>
      </c>
    </row>
    <row r="12161" spans="2:7" ht="15.75" x14ac:dyDescent="0.25">
      <c r="B12161" s="1059">
        <v>44924</v>
      </c>
      <c r="C12161" s="936" t="s">
        <v>2407</v>
      </c>
      <c r="D12161" s="937" t="s">
        <v>2408</v>
      </c>
      <c r="E12161" s="936" t="s">
        <v>3821</v>
      </c>
      <c r="F12161" s="1326" t="s">
        <v>3828</v>
      </c>
      <c r="G12161" s="951" t="s">
        <v>2346</v>
      </c>
    </row>
    <row r="12162" spans="2:7" ht="15.75" x14ac:dyDescent="0.25">
      <c r="B12162" s="1059">
        <v>44924</v>
      </c>
      <c r="C12162" s="936" t="s">
        <v>2407</v>
      </c>
      <c r="D12162" s="937" t="s">
        <v>3878</v>
      </c>
      <c r="E12162" s="936" t="s">
        <v>3960</v>
      </c>
      <c r="F12162" s="1326" t="s">
        <v>2513</v>
      </c>
      <c r="G12162" s="951" t="s">
        <v>2346</v>
      </c>
    </row>
    <row r="12163" spans="2:7" ht="15.75" x14ac:dyDescent="0.25">
      <c r="B12163" s="1059">
        <v>44924</v>
      </c>
      <c r="C12163" s="936" t="s">
        <v>2407</v>
      </c>
      <c r="D12163" s="937" t="s">
        <v>3878</v>
      </c>
      <c r="E12163" s="936" t="s">
        <v>3824</v>
      </c>
      <c r="F12163" s="1326" t="s">
        <v>3862</v>
      </c>
      <c r="G12163" s="951" t="s">
        <v>2346</v>
      </c>
    </row>
    <row r="12164" spans="2:7" ht="15.75" x14ac:dyDescent="0.25">
      <c r="B12164" s="1059">
        <v>44924</v>
      </c>
      <c r="C12164" s="936" t="s">
        <v>2407</v>
      </c>
      <c r="D12164" s="937" t="s">
        <v>3878</v>
      </c>
      <c r="E12164" s="936" t="s">
        <v>2412</v>
      </c>
      <c r="F12164" s="1326" t="s">
        <v>2436</v>
      </c>
      <c r="G12164" s="951" t="s">
        <v>2346</v>
      </c>
    </row>
    <row r="12165" spans="2:7" ht="15.75" x14ac:dyDescent="0.25">
      <c r="B12165" s="1059">
        <v>44924</v>
      </c>
      <c r="C12165" s="1113" t="s">
        <v>2407</v>
      </c>
      <c r="D12165" s="1124" t="s">
        <v>2416</v>
      </c>
      <c r="E12165" s="1124" t="s">
        <v>2417</v>
      </c>
      <c r="F12165" s="1376">
        <v>9175351402</v>
      </c>
      <c r="G12165" s="1091" t="s">
        <v>2314</v>
      </c>
    </row>
    <row r="12166" spans="2:7" ht="15.75" x14ac:dyDescent="0.25">
      <c r="B12166" s="1059">
        <v>44924</v>
      </c>
      <c r="C12166" s="1114" t="s">
        <v>2407</v>
      </c>
      <c r="D12166" s="1125" t="s">
        <v>2419</v>
      </c>
      <c r="E12166" s="1125" t="s">
        <v>2420</v>
      </c>
      <c r="F12166" s="1377" t="s">
        <v>2421</v>
      </c>
      <c r="G12166" s="1093" t="s">
        <v>2314</v>
      </c>
    </row>
    <row r="12167" spans="2:7" ht="15.75" x14ac:dyDescent="0.25">
      <c r="B12167" s="1060">
        <v>44925</v>
      </c>
      <c r="C12167" s="1116" t="s">
        <v>2310</v>
      </c>
      <c r="D12167" s="642" t="s">
        <v>2474</v>
      </c>
      <c r="E12167" s="642" t="s">
        <v>3932</v>
      </c>
      <c r="F12167" s="768">
        <v>9178062370</v>
      </c>
      <c r="G12167" s="1084" t="s">
        <v>2314</v>
      </c>
    </row>
    <row r="12168" spans="2:7" ht="15.75" x14ac:dyDescent="0.25">
      <c r="B12168" s="1060">
        <v>44925</v>
      </c>
      <c r="C12168" s="1116" t="s">
        <v>2310</v>
      </c>
      <c r="D12168" s="642" t="s">
        <v>2311</v>
      </c>
      <c r="E12168" s="642" t="s">
        <v>2423</v>
      </c>
      <c r="F12168" s="768" t="s">
        <v>2424</v>
      </c>
      <c r="G12168" s="1084" t="s">
        <v>2314</v>
      </c>
    </row>
    <row r="12169" spans="2:7" ht="15.75" x14ac:dyDescent="0.25">
      <c r="B12169" s="1060">
        <v>44925</v>
      </c>
      <c r="C12169" s="1116" t="s">
        <v>2310</v>
      </c>
      <c r="D12169" s="642" t="s">
        <v>2311</v>
      </c>
      <c r="E12169" s="642" t="s">
        <v>3679</v>
      </c>
      <c r="F12169" s="768">
        <v>13478989848</v>
      </c>
      <c r="G12169" s="1084" t="s">
        <v>2314</v>
      </c>
    </row>
    <row r="12170" spans="2:7" ht="15.75" x14ac:dyDescent="0.25">
      <c r="B12170" s="1060">
        <v>44925</v>
      </c>
      <c r="C12170" s="1116" t="s">
        <v>2310</v>
      </c>
      <c r="D12170" s="642" t="s">
        <v>2311</v>
      </c>
      <c r="E12170" s="642" t="s">
        <v>3851</v>
      </c>
      <c r="F12170" s="768" t="s">
        <v>3880</v>
      </c>
      <c r="G12170" s="1084" t="s">
        <v>2314</v>
      </c>
    </row>
    <row r="12171" spans="2:7" ht="15.75" x14ac:dyDescent="0.25">
      <c r="B12171" s="1060">
        <v>44925</v>
      </c>
      <c r="C12171" s="1116" t="s">
        <v>2310</v>
      </c>
      <c r="D12171" s="642" t="s">
        <v>2311</v>
      </c>
      <c r="E12171" s="642" t="s">
        <v>3957</v>
      </c>
      <c r="F12171" s="768">
        <v>3478851970</v>
      </c>
      <c r="G12171" s="1084" t="s">
        <v>2314</v>
      </c>
    </row>
    <row r="12172" spans="2:7" ht="15.75" x14ac:dyDescent="0.25">
      <c r="B12172" s="1060">
        <v>44925</v>
      </c>
      <c r="C12172" s="1116" t="s">
        <v>2310</v>
      </c>
      <c r="D12172" s="642" t="s">
        <v>2315</v>
      </c>
      <c r="E12172" s="642" t="s">
        <v>2936</v>
      </c>
      <c r="F12172" s="768" t="s">
        <v>2937</v>
      </c>
      <c r="G12172" s="1084" t="s">
        <v>2314</v>
      </c>
    </row>
    <row r="12173" spans="2:7" ht="15.75" x14ac:dyDescent="0.25">
      <c r="B12173" s="1060">
        <v>44925</v>
      </c>
      <c r="C12173" s="1116" t="s">
        <v>2310</v>
      </c>
      <c r="D12173" s="642" t="s">
        <v>2315</v>
      </c>
      <c r="E12173" s="642" t="s">
        <v>2422</v>
      </c>
      <c r="F12173" s="768">
        <v>9179751158</v>
      </c>
      <c r="G12173" s="1084" t="s">
        <v>2314</v>
      </c>
    </row>
    <row r="12174" spans="2:7" ht="15.75" x14ac:dyDescent="0.25">
      <c r="B12174" s="1060">
        <v>44925</v>
      </c>
      <c r="C12174" s="1116" t="s">
        <v>2310</v>
      </c>
      <c r="D12174" s="642" t="s">
        <v>2448</v>
      </c>
      <c r="E12174" s="642" t="s">
        <v>2597</v>
      </c>
      <c r="F12174" s="768">
        <v>13474881897</v>
      </c>
      <c r="G12174" s="1084" t="s">
        <v>2314</v>
      </c>
    </row>
    <row r="12175" spans="2:7" ht="15.75" x14ac:dyDescent="0.25">
      <c r="B12175" s="1060">
        <v>44925</v>
      </c>
      <c r="C12175" s="1116" t="s">
        <v>2310</v>
      </c>
      <c r="D12175" s="642" t="s">
        <v>2317</v>
      </c>
      <c r="E12175" s="642" t="s">
        <v>2481</v>
      </c>
      <c r="F12175" s="768">
        <v>7579272679</v>
      </c>
      <c r="G12175" s="1084" t="s">
        <v>2314</v>
      </c>
    </row>
    <row r="12176" spans="2:7" ht="15.75" x14ac:dyDescent="0.25">
      <c r="B12176" s="1060">
        <v>44925</v>
      </c>
      <c r="C12176" s="1116" t="s">
        <v>2310</v>
      </c>
      <c r="D12176" s="642" t="s">
        <v>2329</v>
      </c>
      <c r="E12176" s="642" t="s">
        <v>2442</v>
      </c>
      <c r="F12176" s="768" t="s">
        <v>2443</v>
      </c>
      <c r="G12176" s="1084" t="s">
        <v>2314</v>
      </c>
    </row>
    <row r="12177" spans="2:7" ht="15.75" x14ac:dyDescent="0.25">
      <c r="B12177" s="1060">
        <v>44925</v>
      </c>
      <c r="C12177" s="1116" t="s">
        <v>2310</v>
      </c>
      <c r="D12177" s="642" t="s">
        <v>2329</v>
      </c>
      <c r="E12177" s="642" t="s">
        <v>2332</v>
      </c>
      <c r="F12177" s="768">
        <v>9292872077</v>
      </c>
      <c r="G12177" s="1084" t="s">
        <v>2314</v>
      </c>
    </row>
    <row r="12178" spans="2:7" ht="15.75" x14ac:dyDescent="0.25">
      <c r="B12178" s="1060">
        <v>44925</v>
      </c>
      <c r="C12178" s="1116" t="s">
        <v>2310</v>
      </c>
      <c r="D12178" s="642" t="s">
        <v>2335</v>
      </c>
      <c r="E12178" s="642" t="s">
        <v>3958</v>
      </c>
      <c r="F12178" s="768">
        <v>9172141176</v>
      </c>
      <c r="G12178" s="1084" t="s">
        <v>2314</v>
      </c>
    </row>
    <row r="12179" spans="2:7" ht="15.75" x14ac:dyDescent="0.25">
      <c r="B12179" s="1060">
        <v>44925</v>
      </c>
      <c r="C12179" s="1116" t="s">
        <v>2310</v>
      </c>
      <c r="D12179" s="642" t="s">
        <v>2338</v>
      </c>
      <c r="E12179" s="642" t="s">
        <v>3981</v>
      </c>
      <c r="F12179" s="768" t="s">
        <v>2458</v>
      </c>
      <c r="G12179" s="1084" t="s">
        <v>2314</v>
      </c>
    </row>
    <row r="12180" spans="2:7" ht="15.75" x14ac:dyDescent="0.25">
      <c r="B12180" s="1060">
        <v>44925</v>
      </c>
      <c r="C12180" s="1116" t="s">
        <v>2310</v>
      </c>
      <c r="D12180" s="642" t="s">
        <v>2338</v>
      </c>
      <c r="E12180" s="642" t="s">
        <v>2426</v>
      </c>
      <c r="F12180" s="768" t="s">
        <v>2495</v>
      </c>
      <c r="G12180" s="1084" t="s">
        <v>2314</v>
      </c>
    </row>
    <row r="12181" spans="2:7" ht="15.75" x14ac:dyDescent="0.25">
      <c r="B12181" s="1060">
        <v>44925</v>
      </c>
      <c r="C12181" s="1116" t="s">
        <v>2310</v>
      </c>
      <c r="D12181" s="642" t="s">
        <v>2338</v>
      </c>
      <c r="E12181" s="642" t="s">
        <v>2341</v>
      </c>
      <c r="F12181" s="768" t="s">
        <v>2342</v>
      </c>
      <c r="G12181" s="1084" t="s">
        <v>2314</v>
      </c>
    </row>
    <row r="12182" spans="2:7" ht="15.75" x14ac:dyDescent="0.25">
      <c r="B12182" s="1060">
        <v>44925</v>
      </c>
      <c r="C12182" s="1116" t="s">
        <v>2310</v>
      </c>
      <c r="D12182" s="642" t="s">
        <v>2338</v>
      </c>
      <c r="E12182" s="642" t="s">
        <v>2576</v>
      </c>
      <c r="F12182" s="768" t="s">
        <v>3540</v>
      </c>
      <c r="G12182" s="1084" t="s">
        <v>2314</v>
      </c>
    </row>
    <row r="12183" spans="2:7" ht="15.75" x14ac:dyDescent="0.25">
      <c r="B12183" s="1060">
        <v>44925</v>
      </c>
      <c r="C12183" s="1095" t="s">
        <v>2343</v>
      </c>
      <c r="D12183" s="1050" t="s">
        <v>1732</v>
      </c>
      <c r="E12183" s="878" t="s">
        <v>2555</v>
      </c>
      <c r="F12183" s="1317" t="s">
        <v>2355</v>
      </c>
      <c r="G12183" s="1022" t="s">
        <v>2346</v>
      </c>
    </row>
    <row r="12184" spans="2:7" ht="15.75" x14ac:dyDescent="0.25">
      <c r="B12184" s="1060">
        <v>44925</v>
      </c>
      <c r="C12184" s="1096" t="s">
        <v>2343</v>
      </c>
      <c r="D12184" s="1050" t="s">
        <v>1732</v>
      </c>
      <c r="E12184" s="841" t="s">
        <v>2530</v>
      </c>
      <c r="F12184" s="1304" t="s">
        <v>2429</v>
      </c>
      <c r="G12184" s="1022" t="s">
        <v>2346</v>
      </c>
    </row>
    <row r="12185" spans="2:7" ht="15.75" x14ac:dyDescent="0.25">
      <c r="B12185" s="1060">
        <v>44925</v>
      </c>
      <c r="C12185" s="1097" t="s">
        <v>2343</v>
      </c>
      <c r="D12185" s="1050" t="s">
        <v>1732</v>
      </c>
      <c r="E12185" s="841" t="s">
        <v>2400</v>
      </c>
      <c r="F12185" s="1304" t="s">
        <v>3731</v>
      </c>
      <c r="G12185" s="1022" t="s">
        <v>2346</v>
      </c>
    </row>
    <row r="12186" spans="2:7" ht="15.75" x14ac:dyDescent="0.25">
      <c r="B12186" s="1060">
        <v>44925</v>
      </c>
      <c r="C12186" s="1096" t="s">
        <v>2343</v>
      </c>
      <c r="D12186" s="880" t="s">
        <v>1732</v>
      </c>
      <c r="E12186" s="841" t="s">
        <v>2431</v>
      </c>
      <c r="F12186" s="1304" t="s">
        <v>2406</v>
      </c>
      <c r="G12186" s="1022" t="s">
        <v>2346</v>
      </c>
    </row>
    <row r="12187" spans="2:7" ht="15.75" x14ac:dyDescent="0.25">
      <c r="B12187" s="1060">
        <v>44925</v>
      </c>
      <c r="C12187" s="1096" t="s">
        <v>2343</v>
      </c>
      <c r="D12187" s="880" t="s">
        <v>3982</v>
      </c>
      <c r="E12187" s="841" t="s">
        <v>2351</v>
      </c>
      <c r="F12187" s="1304" t="s">
        <v>2352</v>
      </c>
      <c r="G12187" s="1099" t="s">
        <v>2346</v>
      </c>
    </row>
    <row r="12188" spans="2:7" ht="15.75" x14ac:dyDescent="0.25">
      <c r="B12188" s="1059">
        <v>44924</v>
      </c>
      <c r="C12188" s="1085" t="s">
        <v>2343</v>
      </c>
      <c r="D12188" s="880" t="s">
        <v>3982</v>
      </c>
      <c r="E12188" s="1062" t="s">
        <v>3873</v>
      </c>
      <c r="F12188" s="1360" t="s">
        <v>2376</v>
      </c>
      <c r="G12188" s="1088" t="s">
        <v>2346</v>
      </c>
    </row>
    <row r="12189" spans="2:7" ht="15.75" x14ac:dyDescent="0.25">
      <c r="B12189" s="1060">
        <v>44925</v>
      </c>
      <c r="C12189" s="1096" t="s">
        <v>2343</v>
      </c>
      <c r="D12189" s="880" t="s">
        <v>3982</v>
      </c>
      <c r="E12189" s="841" t="s">
        <v>2377</v>
      </c>
      <c r="F12189" s="1304" t="s">
        <v>2378</v>
      </c>
      <c r="G12189" s="1022" t="s">
        <v>2346</v>
      </c>
    </row>
    <row r="12190" spans="2:7" ht="15.75" x14ac:dyDescent="0.25">
      <c r="B12190" s="1060">
        <v>44925</v>
      </c>
      <c r="C12190" s="1096" t="s">
        <v>2343</v>
      </c>
      <c r="D12190" s="880" t="s">
        <v>3982</v>
      </c>
      <c r="E12190" s="841" t="s">
        <v>2367</v>
      </c>
      <c r="F12190" s="1304" t="s">
        <v>2368</v>
      </c>
      <c r="G12190" s="1022" t="s">
        <v>2346</v>
      </c>
    </row>
    <row r="12191" spans="2:7" ht="15.75" x14ac:dyDescent="0.25">
      <c r="B12191" s="1060">
        <v>44925</v>
      </c>
      <c r="C12191" s="1096" t="s">
        <v>2343</v>
      </c>
      <c r="D12191" s="880" t="s">
        <v>2278</v>
      </c>
      <c r="E12191" s="841" t="s">
        <v>3817</v>
      </c>
      <c r="F12191" s="1305" t="s">
        <v>2485</v>
      </c>
      <c r="G12191" s="1022" t="s">
        <v>2346</v>
      </c>
    </row>
    <row r="12192" spans="2:7" ht="15.75" x14ac:dyDescent="0.25">
      <c r="B12192" s="1060">
        <v>44925</v>
      </c>
      <c r="C12192" s="1096" t="s">
        <v>2343</v>
      </c>
      <c r="D12192" s="880" t="s">
        <v>2278</v>
      </c>
      <c r="E12192" s="841" t="s">
        <v>2385</v>
      </c>
      <c r="F12192" s="1304" t="s">
        <v>2386</v>
      </c>
      <c r="G12192" s="1022" t="s">
        <v>2346</v>
      </c>
    </row>
    <row r="12193" spans="2:7" ht="15.75" x14ac:dyDescent="0.25">
      <c r="B12193" s="1060">
        <v>44925</v>
      </c>
      <c r="C12193" s="1096" t="s">
        <v>2343</v>
      </c>
      <c r="D12193" s="880" t="s">
        <v>2278</v>
      </c>
      <c r="E12193" s="841" t="s">
        <v>2393</v>
      </c>
      <c r="F12193" s="1304" t="s">
        <v>2536</v>
      </c>
      <c r="G12193" s="1022" t="s">
        <v>2346</v>
      </c>
    </row>
    <row r="12194" spans="2:7" ht="15.75" x14ac:dyDescent="0.25">
      <c r="B12194" s="1060">
        <v>44925</v>
      </c>
      <c r="C12194" s="1096" t="s">
        <v>2343</v>
      </c>
      <c r="D12194" s="882" t="s">
        <v>2278</v>
      </c>
      <c r="E12194" s="883" t="s">
        <v>2397</v>
      </c>
      <c r="F12194" s="1310" t="s">
        <v>2398</v>
      </c>
      <c r="G12194" s="1022" t="s">
        <v>2346</v>
      </c>
    </row>
    <row r="12195" spans="2:7" ht="15.75" x14ac:dyDescent="0.25">
      <c r="B12195" s="1060">
        <v>44925</v>
      </c>
      <c r="C12195" s="1096" t="s">
        <v>2343</v>
      </c>
      <c r="D12195" s="1142" t="s">
        <v>2278</v>
      </c>
      <c r="E12195" s="1063" t="s">
        <v>2504</v>
      </c>
      <c r="F12195" s="1361" t="s">
        <v>2489</v>
      </c>
      <c r="G12195" s="1022" t="s">
        <v>2346</v>
      </c>
    </row>
    <row r="12196" spans="2:7" ht="15.75" x14ac:dyDescent="0.25">
      <c r="B12196" s="1060">
        <v>44925</v>
      </c>
      <c r="C12196" s="938" t="s">
        <v>2407</v>
      </c>
      <c r="D12196" s="974" t="s">
        <v>2512</v>
      </c>
      <c r="E12196" s="938" t="s">
        <v>2532</v>
      </c>
      <c r="F12196" s="1343" t="s">
        <v>2435</v>
      </c>
      <c r="G12196" s="1089" t="s">
        <v>2346</v>
      </c>
    </row>
    <row r="12197" spans="2:7" ht="15.75" x14ac:dyDescent="0.25">
      <c r="B12197" s="1060">
        <v>44925</v>
      </c>
      <c r="C12197" s="938" t="s">
        <v>2407</v>
      </c>
      <c r="D12197" s="937" t="s">
        <v>2512</v>
      </c>
      <c r="E12197" s="936" t="s">
        <v>3821</v>
      </c>
      <c r="F12197" s="1326" t="s">
        <v>3828</v>
      </c>
      <c r="G12197" s="1089" t="s">
        <v>2346</v>
      </c>
    </row>
    <row r="12198" spans="2:7" ht="15.75" x14ac:dyDescent="0.25">
      <c r="B12198" s="1060">
        <v>44925</v>
      </c>
      <c r="C12198" s="936" t="s">
        <v>2407</v>
      </c>
      <c r="D12198" s="937" t="s">
        <v>2512</v>
      </c>
      <c r="E12198" s="936" t="s">
        <v>3825</v>
      </c>
      <c r="F12198" s="1350" t="s">
        <v>3863</v>
      </c>
      <c r="G12198" s="951" t="s">
        <v>2346</v>
      </c>
    </row>
    <row r="12199" spans="2:7" ht="15.75" x14ac:dyDescent="0.25">
      <c r="B12199" s="1060">
        <v>44925</v>
      </c>
      <c r="C12199" s="936" t="s">
        <v>2407</v>
      </c>
      <c r="D12199" s="937" t="s">
        <v>2408</v>
      </c>
      <c r="E12199" s="936" t="s">
        <v>3823</v>
      </c>
      <c r="F12199" s="1343" t="s">
        <v>2526</v>
      </c>
      <c r="G12199" s="951" t="s">
        <v>2346</v>
      </c>
    </row>
    <row r="12200" spans="2:7" ht="15.75" x14ac:dyDescent="0.25">
      <c r="B12200" s="1060">
        <v>44925</v>
      </c>
      <c r="C12200" s="936" t="s">
        <v>2407</v>
      </c>
      <c r="D12200" s="937" t="s">
        <v>2408</v>
      </c>
      <c r="E12200" s="936" t="s">
        <v>3824</v>
      </c>
      <c r="F12200" s="1326" t="s">
        <v>3862</v>
      </c>
      <c r="G12200" s="951" t="s">
        <v>2346</v>
      </c>
    </row>
    <row r="12201" spans="2:7" ht="15.75" x14ac:dyDescent="0.25">
      <c r="B12201" s="1060">
        <v>44925</v>
      </c>
      <c r="C12201" s="939" t="s">
        <v>2407</v>
      </c>
      <c r="D12201" s="937" t="s">
        <v>2408</v>
      </c>
      <c r="E12201" s="936" t="s">
        <v>2412</v>
      </c>
      <c r="F12201" s="1326" t="s">
        <v>2436</v>
      </c>
      <c r="G12201" s="1045" t="s">
        <v>2346</v>
      </c>
    </row>
    <row r="12202" spans="2:7" ht="15.75" x14ac:dyDescent="0.25">
      <c r="B12202" s="1060">
        <v>44925</v>
      </c>
      <c r="C12202" s="1133" t="s">
        <v>2407</v>
      </c>
      <c r="D12202" s="1124" t="s">
        <v>2416</v>
      </c>
      <c r="E12202" s="1124" t="s">
        <v>2417</v>
      </c>
      <c r="F12202" s="1376">
        <v>9175351402</v>
      </c>
      <c r="G12202" s="1134" t="s">
        <v>2314</v>
      </c>
    </row>
    <row r="12203" spans="2:7" ht="15.75" x14ac:dyDescent="0.25">
      <c r="B12203" s="1060">
        <v>44925</v>
      </c>
      <c r="C12203" s="1133" t="s">
        <v>2407</v>
      </c>
      <c r="D12203" s="1124" t="s">
        <v>3177</v>
      </c>
      <c r="E12203" s="1124" t="s">
        <v>3178</v>
      </c>
      <c r="F12203" s="1376">
        <v>3478350634</v>
      </c>
      <c r="G12203" s="1134" t="s">
        <v>2314</v>
      </c>
    </row>
    <row r="12204" spans="2:7" ht="15.75" x14ac:dyDescent="0.25">
      <c r="B12204" s="1060">
        <v>44925</v>
      </c>
      <c r="C12204" s="1133" t="s">
        <v>2407</v>
      </c>
      <c r="D12204" s="1125" t="s">
        <v>2419</v>
      </c>
      <c r="E12204" s="1125" t="s">
        <v>2420</v>
      </c>
      <c r="F12204" s="1377" t="s">
        <v>2421</v>
      </c>
      <c r="G12204" s="1134" t="s">
        <v>2314</v>
      </c>
    </row>
    <row r="12205" spans="2:7" ht="15.75" x14ac:dyDescent="0.25">
      <c r="B12205" s="1060">
        <v>44926</v>
      </c>
      <c r="C12205" s="1116" t="s">
        <v>2310</v>
      </c>
      <c r="D12205" s="642" t="s">
        <v>2311</v>
      </c>
      <c r="E12205" s="642" t="s">
        <v>3786</v>
      </c>
      <c r="F12205" s="768" t="s">
        <v>3787</v>
      </c>
      <c r="G12205" s="1084" t="s">
        <v>2314</v>
      </c>
    </row>
    <row r="12206" spans="2:7" ht="15.75" x14ac:dyDescent="0.25">
      <c r="B12206" s="1060">
        <v>44926</v>
      </c>
      <c r="C12206" s="1116" t="s">
        <v>2310</v>
      </c>
      <c r="D12206" s="642" t="s">
        <v>2311</v>
      </c>
      <c r="E12206" s="642" t="s">
        <v>3962</v>
      </c>
      <c r="F12206" s="768">
        <v>6462586341</v>
      </c>
      <c r="G12206" s="1084" t="s">
        <v>2314</v>
      </c>
    </row>
    <row r="12207" spans="2:7" ht="15.75" x14ac:dyDescent="0.25">
      <c r="B12207" s="1060">
        <v>44926</v>
      </c>
      <c r="C12207" s="1116" t="s">
        <v>2310</v>
      </c>
      <c r="D12207" s="642" t="s">
        <v>2311</v>
      </c>
      <c r="E12207" s="642" t="s">
        <v>3679</v>
      </c>
      <c r="F12207" s="768">
        <v>13478989848</v>
      </c>
      <c r="G12207" s="1084" t="s">
        <v>2314</v>
      </c>
    </row>
    <row r="12208" spans="2:7" ht="15.75" x14ac:dyDescent="0.25">
      <c r="B12208" s="1060">
        <v>44926</v>
      </c>
      <c r="C12208" s="1116" t="s">
        <v>2310</v>
      </c>
      <c r="D12208" s="642" t="s">
        <v>2311</v>
      </c>
      <c r="E12208" s="642" t="s">
        <v>3957</v>
      </c>
      <c r="F12208" s="768">
        <v>3478851970</v>
      </c>
      <c r="G12208" s="1084" t="s">
        <v>2314</v>
      </c>
    </row>
    <row r="12209" spans="2:7" ht="15.75" x14ac:dyDescent="0.25">
      <c r="B12209" s="1060">
        <v>44926</v>
      </c>
      <c r="C12209" s="1116" t="s">
        <v>2310</v>
      </c>
      <c r="D12209" s="642" t="s">
        <v>2315</v>
      </c>
      <c r="E12209" s="642" t="s">
        <v>2439</v>
      </c>
      <c r="F12209" s="768">
        <v>7186824921</v>
      </c>
      <c r="G12209" s="1084" t="s">
        <v>2314</v>
      </c>
    </row>
    <row r="12210" spans="2:7" ht="15.75" x14ac:dyDescent="0.25">
      <c r="B12210" s="1060">
        <v>44926</v>
      </c>
      <c r="C12210" s="1116" t="s">
        <v>2310</v>
      </c>
      <c r="D12210" s="642" t="s">
        <v>2315</v>
      </c>
      <c r="E12210" s="642" t="s">
        <v>2936</v>
      </c>
      <c r="F12210" s="768" t="s">
        <v>2937</v>
      </c>
      <c r="G12210" s="1084" t="s">
        <v>2314</v>
      </c>
    </row>
    <row r="12211" spans="2:7" ht="15.75" x14ac:dyDescent="0.25">
      <c r="B12211" s="1060">
        <v>44926</v>
      </c>
      <c r="C12211" s="1116" t="s">
        <v>2310</v>
      </c>
      <c r="D12211" s="642" t="s">
        <v>2315</v>
      </c>
      <c r="E12211" s="642" t="s">
        <v>2446</v>
      </c>
      <c r="F12211" s="768">
        <v>3472251503</v>
      </c>
      <c r="G12211" s="1084" t="s">
        <v>2314</v>
      </c>
    </row>
    <row r="12212" spans="2:7" ht="15.75" x14ac:dyDescent="0.25">
      <c r="B12212" s="1060">
        <v>44926</v>
      </c>
      <c r="C12212" s="1116" t="s">
        <v>2310</v>
      </c>
      <c r="D12212" s="642" t="s">
        <v>2315</v>
      </c>
      <c r="E12212" s="642" t="s">
        <v>2545</v>
      </c>
      <c r="F12212" s="768">
        <v>9174235950</v>
      </c>
      <c r="G12212" s="1084" t="s">
        <v>2314</v>
      </c>
    </row>
    <row r="12213" spans="2:7" ht="15.75" x14ac:dyDescent="0.25">
      <c r="B12213" s="1060">
        <v>44926</v>
      </c>
      <c r="C12213" s="1116" t="s">
        <v>2310</v>
      </c>
      <c r="D12213" s="642" t="s">
        <v>2317</v>
      </c>
      <c r="E12213" s="642" t="s">
        <v>3936</v>
      </c>
      <c r="F12213" s="768">
        <v>9172328464</v>
      </c>
      <c r="G12213" s="1084" t="s">
        <v>2314</v>
      </c>
    </row>
    <row r="12214" spans="2:7" ht="15.75" x14ac:dyDescent="0.25">
      <c r="B12214" s="1060">
        <v>44926</v>
      </c>
      <c r="C12214" s="1116" t="s">
        <v>2310</v>
      </c>
      <c r="D12214" s="642" t="s">
        <v>2317</v>
      </c>
      <c r="E12214" s="642" t="s">
        <v>2481</v>
      </c>
      <c r="F12214" s="768">
        <v>7579272679</v>
      </c>
      <c r="G12214" s="1084" t="s">
        <v>2314</v>
      </c>
    </row>
    <row r="12215" spans="2:7" ht="15.75" x14ac:dyDescent="0.25">
      <c r="B12215" s="1060">
        <v>44926</v>
      </c>
      <c r="C12215" s="1116" t="s">
        <v>2310</v>
      </c>
      <c r="D12215" s="642" t="s">
        <v>2329</v>
      </c>
      <c r="E12215" s="642" t="s">
        <v>3659</v>
      </c>
      <c r="F12215" s="768" t="s">
        <v>3703</v>
      </c>
      <c r="G12215" s="1084" t="s">
        <v>2314</v>
      </c>
    </row>
    <row r="12216" spans="2:7" ht="15.75" x14ac:dyDescent="0.25">
      <c r="B12216" s="1060">
        <v>44926</v>
      </c>
      <c r="C12216" s="1116" t="s">
        <v>2310</v>
      </c>
      <c r="D12216" s="642" t="s">
        <v>2329</v>
      </c>
      <c r="E12216" s="642" t="s">
        <v>2442</v>
      </c>
      <c r="F12216" s="768" t="s">
        <v>2443</v>
      </c>
      <c r="G12216" s="1084" t="s">
        <v>2314</v>
      </c>
    </row>
    <row r="12217" spans="2:7" ht="15.75" x14ac:dyDescent="0.25">
      <c r="B12217" s="1060">
        <v>44926</v>
      </c>
      <c r="C12217" s="1116" t="s">
        <v>2310</v>
      </c>
      <c r="D12217" s="642" t="s">
        <v>2335</v>
      </c>
      <c r="E12217" s="642" t="s">
        <v>3958</v>
      </c>
      <c r="F12217" s="768">
        <v>9172141176</v>
      </c>
      <c r="G12217" s="1084" t="s">
        <v>2314</v>
      </c>
    </row>
    <row r="12218" spans="2:7" ht="15.75" x14ac:dyDescent="0.25">
      <c r="B12218" s="1060">
        <v>44926</v>
      </c>
      <c r="C12218" s="1116" t="s">
        <v>2310</v>
      </c>
      <c r="D12218" s="642" t="s">
        <v>2335</v>
      </c>
      <c r="E12218" s="642" t="s">
        <v>3042</v>
      </c>
      <c r="F12218" s="768">
        <v>9179431759</v>
      </c>
      <c r="G12218" s="1084" t="s">
        <v>2314</v>
      </c>
    </row>
    <row r="12219" spans="2:7" ht="15.75" x14ac:dyDescent="0.25">
      <c r="B12219" s="1060">
        <v>44926</v>
      </c>
      <c r="C12219" s="1116" t="s">
        <v>2310</v>
      </c>
      <c r="D12219" s="642" t="s">
        <v>2338</v>
      </c>
      <c r="E12219" s="642" t="s">
        <v>3981</v>
      </c>
      <c r="F12219" s="768" t="s">
        <v>2458</v>
      </c>
      <c r="G12219" s="1084" t="s">
        <v>2314</v>
      </c>
    </row>
    <row r="12220" spans="2:7" ht="15.75" x14ac:dyDescent="0.25">
      <c r="B12220" s="1060">
        <v>44926</v>
      </c>
      <c r="C12220" s="1116" t="s">
        <v>2310</v>
      </c>
      <c r="D12220" s="642" t="s">
        <v>2338</v>
      </c>
      <c r="E12220" s="642" t="s">
        <v>2426</v>
      </c>
      <c r="F12220" s="768" t="s">
        <v>2495</v>
      </c>
      <c r="G12220" s="1084" t="s">
        <v>2314</v>
      </c>
    </row>
    <row r="12221" spans="2:7" ht="15.75" x14ac:dyDescent="0.25">
      <c r="B12221" s="1060">
        <v>44926</v>
      </c>
      <c r="C12221" s="1116" t="s">
        <v>2310</v>
      </c>
      <c r="D12221" s="642" t="s">
        <v>2338</v>
      </c>
      <c r="E12221" s="642" t="s">
        <v>2339</v>
      </c>
      <c r="F12221" s="768">
        <v>3476614552</v>
      </c>
      <c r="G12221" s="1084" t="s">
        <v>2314</v>
      </c>
    </row>
    <row r="12222" spans="2:7" ht="15.75" x14ac:dyDescent="0.25">
      <c r="B12222" s="1060">
        <v>44926</v>
      </c>
      <c r="C12222" s="1116" t="s">
        <v>2310</v>
      </c>
      <c r="D12222" s="642" t="s">
        <v>2338</v>
      </c>
      <c r="E12222" s="642" t="s">
        <v>2576</v>
      </c>
      <c r="F12222" s="768" t="s">
        <v>3540</v>
      </c>
      <c r="G12222" s="1084" t="s">
        <v>2314</v>
      </c>
    </row>
    <row r="12223" spans="2:7" ht="15.75" x14ac:dyDescent="0.25">
      <c r="B12223" s="1060">
        <v>44926</v>
      </c>
      <c r="C12223" s="1096" t="s">
        <v>2343</v>
      </c>
      <c r="D12223" s="1050" t="s">
        <v>1732</v>
      </c>
      <c r="E12223" s="878" t="s">
        <v>2555</v>
      </c>
      <c r="F12223" s="1317" t="s">
        <v>2355</v>
      </c>
      <c r="G12223" s="1022" t="s">
        <v>2346</v>
      </c>
    </row>
    <row r="12224" spans="2:7" ht="15.75" x14ac:dyDescent="0.25">
      <c r="B12224" s="1060">
        <v>44926</v>
      </c>
      <c r="C12224" s="1097" t="s">
        <v>2343</v>
      </c>
      <c r="D12224" s="1050" t="s">
        <v>1732</v>
      </c>
      <c r="E12224" s="841" t="s">
        <v>2530</v>
      </c>
      <c r="F12224" s="1304" t="s">
        <v>2429</v>
      </c>
      <c r="G12224" s="1022" t="s">
        <v>2346</v>
      </c>
    </row>
    <row r="12225" spans="2:7" ht="15.75" x14ac:dyDescent="0.25">
      <c r="B12225" s="1060">
        <v>44926</v>
      </c>
      <c r="C12225" s="1096" t="s">
        <v>2343</v>
      </c>
      <c r="D12225" s="880" t="s">
        <v>1732</v>
      </c>
      <c r="E12225" s="841" t="s">
        <v>2431</v>
      </c>
      <c r="F12225" s="1304" t="s">
        <v>2406</v>
      </c>
      <c r="G12225" s="1022" t="s">
        <v>2346</v>
      </c>
    </row>
    <row r="12226" spans="2:7" ht="15.75" x14ac:dyDescent="0.25">
      <c r="B12226" s="1060">
        <v>44926</v>
      </c>
      <c r="C12226" s="1096" t="s">
        <v>2343</v>
      </c>
      <c r="D12226" s="880" t="s">
        <v>3982</v>
      </c>
      <c r="E12226" s="841" t="s">
        <v>2372</v>
      </c>
      <c r="F12226" s="1304" t="s">
        <v>2373</v>
      </c>
      <c r="G12226" s="1022" t="s">
        <v>2346</v>
      </c>
    </row>
    <row r="12227" spans="2:7" ht="15.75" x14ac:dyDescent="0.25">
      <c r="B12227" s="1059">
        <v>44926</v>
      </c>
      <c r="C12227" s="1085" t="s">
        <v>2343</v>
      </c>
      <c r="D12227" s="880" t="s">
        <v>3982</v>
      </c>
      <c r="E12227" s="1062" t="s">
        <v>3873</v>
      </c>
      <c r="F12227" s="1360" t="s">
        <v>2376</v>
      </c>
      <c r="G12227" s="1088" t="s">
        <v>2346</v>
      </c>
    </row>
    <row r="12228" spans="2:7" ht="15.75" x14ac:dyDescent="0.25">
      <c r="B12228" s="1060">
        <v>44926</v>
      </c>
      <c r="C12228" s="1096" t="s">
        <v>2343</v>
      </c>
      <c r="D12228" s="880" t="s">
        <v>3982</v>
      </c>
      <c r="E12228" s="841" t="s">
        <v>2351</v>
      </c>
      <c r="F12228" s="1304" t="s">
        <v>2352</v>
      </c>
      <c r="G12228" s="1022" t="s">
        <v>2346</v>
      </c>
    </row>
    <row r="12229" spans="2:7" ht="15.75" x14ac:dyDescent="0.25">
      <c r="B12229" s="1060">
        <v>44926</v>
      </c>
      <c r="C12229" s="1096" t="s">
        <v>2343</v>
      </c>
      <c r="D12229" s="880" t="s">
        <v>3982</v>
      </c>
      <c r="E12229" s="841" t="s">
        <v>2377</v>
      </c>
      <c r="F12229" s="1304" t="s">
        <v>2378</v>
      </c>
      <c r="G12229" s="1022" t="s">
        <v>2346</v>
      </c>
    </row>
    <row r="12230" spans="2:7" ht="15.75" x14ac:dyDescent="0.25">
      <c r="B12230" s="1060">
        <v>44926</v>
      </c>
      <c r="C12230" s="1096" t="s">
        <v>2343</v>
      </c>
      <c r="D12230" s="880" t="s">
        <v>2278</v>
      </c>
      <c r="E12230" s="841" t="s">
        <v>2400</v>
      </c>
      <c r="F12230" s="1304" t="s">
        <v>3731</v>
      </c>
      <c r="G12230" s="1022" t="s">
        <v>2346</v>
      </c>
    </row>
    <row r="12231" spans="2:7" ht="15.75" x14ac:dyDescent="0.25">
      <c r="B12231" s="1060">
        <v>44926</v>
      </c>
      <c r="C12231" s="1096" t="s">
        <v>2343</v>
      </c>
      <c r="D12231" s="880" t="s">
        <v>2278</v>
      </c>
      <c r="E12231" s="841" t="s">
        <v>3817</v>
      </c>
      <c r="F12231" s="1305" t="s">
        <v>2485</v>
      </c>
      <c r="G12231" s="1022" t="s">
        <v>2346</v>
      </c>
    </row>
    <row r="12232" spans="2:7" ht="15.75" x14ac:dyDescent="0.25">
      <c r="B12232" s="1060">
        <v>44926</v>
      </c>
      <c r="C12232" s="1096" t="s">
        <v>2343</v>
      </c>
      <c r="D12232" s="880" t="s">
        <v>2278</v>
      </c>
      <c r="E12232" s="841" t="s">
        <v>2385</v>
      </c>
      <c r="F12232" s="1304" t="s">
        <v>2386</v>
      </c>
      <c r="G12232" s="1022" t="s">
        <v>2346</v>
      </c>
    </row>
    <row r="12233" spans="2:7" ht="15.75" x14ac:dyDescent="0.25">
      <c r="B12233" s="1060">
        <v>44926</v>
      </c>
      <c r="C12233" s="1096" t="s">
        <v>2343</v>
      </c>
      <c r="D12233" s="880" t="s">
        <v>2278</v>
      </c>
      <c r="E12233" s="841" t="s">
        <v>2393</v>
      </c>
      <c r="F12233" s="1304" t="s">
        <v>2536</v>
      </c>
      <c r="G12233" s="1022" t="s">
        <v>2346</v>
      </c>
    </row>
    <row r="12234" spans="2:7" ht="15.75" x14ac:dyDescent="0.25">
      <c r="B12234" s="1060">
        <v>44926</v>
      </c>
      <c r="C12234" s="1100" t="s">
        <v>2343</v>
      </c>
      <c r="D12234" s="882" t="s">
        <v>2278</v>
      </c>
      <c r="E12234" s="883" t="s">
        <v>2397</v>
      </c>
      <c r="F12234" s="1310" t="s">
        <v>2398</v>
      </c>
      <c r="G12234" s="1027" t="s">
        <v>2346</v>
      </c>
    </row>
    <row r="12235" spans="2:7" ht="15.75" x14ac:dyDescent="0.25">
      <c r="B12235" s="1060">
        <v>44926</v>
      </c>
      <c r="C12235" s="1101" t="s">
        <v>2343</v>
      </c>
      <c r="D12235" s="1142" t="s">
        <v>2278</v>
      </c>
      <c r="E12235" s="1063" t="s">
        <v>2504</v>
      </c>
      <c r="F12235" s="1361" t="s">
        <v>2489</v>
      </c>
      <c r="G12235" s="1103" t="s">
        <v>2346</v>
      </c>
    </row>
    <row r="12236" spans="2:7" ht="15.75" x14ac:dyDescent="0.25">
      <c r="B12236" s="1060">
        <v>44926</v>
      </c>
      <c r="C12236" s="938" t="s">
        <v>2407</v>
      </c>
      <c r="D12236" s="974" t="s">
        <v>2512</v>
      </c>
      <c r="E12236" s="938" t="s">
        <v>2532</v>
      </c>
      <c r="F12236" s="1343" t="s">
        <v>2435</v>
      </c>
      <c r="G12236" s="1089" t="s">
        <v>2346</v>
      </c>
    </row>
    <row r="12237" spans="2:7" ht="15.75" x14ac:dyDescent="0.25">
      <c r="B12237" s="1060">
        <v>44926</v>
      </c>
      <c r="C12237" s="936" t="s">
        <v>2407</v>
      </c>
      <c r="D12237" s="937" t="s">
        <v>2512</v>
      </c>
      <c r="E12237" s="936" t="s">
        <v>3825</v>
      </c>
      <c r="F12237" s="1350" t="s">
        <v>3863</v>
      </c>
      <c r="G12237" s="951" t="s">
        <v>2346</v>
      </c>
    </row>
    <row r="12238" spans="2:7" ht="15.75" x14ac:dyDescent="0.25">
      <c r="B12238" s="1060">
        <v>44926</v>
      </c>
      <c r="C12238" s="938" t="s">
        <v>2407</v>
      </c>
      <c r="D12238" s="937" t="s">
        <v>2408</v>
      </c>
      <c r="E12238" s="936" t="s">
        <v>3823</v>
      </c>
      <c r="F12238" s="1343" t="s">
        <v>2526</v>
      </c>
      <c r="G12238" s="951" t="s">
        <v>2346</v>
      </c>
    </row>
    <row r="12239" spans="2:7" ht="15.75" x14ac:dyDescent="0.25">
      <c r="B12239" s="1060">
        <v>44926</v>
      </c>
      <c r="C12239" s="936" t="s">
        <v>2407</v>
      </c>
      <c r="D12239" s="937" t="s">
        <v>2408</v>
      </c>
      <c r="E12239" s="936" t="s">
        <v>3824</v>
      </c>
      <c r="F12239" s="1326" t="s">
        <v>3862</v>
      </c>
      <c r="G12239" s="951" t="s">
        <v>2346</v>
      </c>
    </row>
    <row r="12240" spans="2:7" ht="15.75" x14ac:dyDescent="0.25">
      <c r="B12240" s="1060">
        <v>44926</v>
      </c>
      <c r="C12240" s="936" t="s">
        <v>2407</v>
      </c>
      <c r="D12240" s="937" t="s">
        <v>2408</v>
      </c>
      <c r="E12240" s="936" t="s">
        <v>2412</v>
      </c>
      <c r="F12240" s="1326" t="s">
        <v>2436</v>
      </c>
      <c r="G12240" s="951" t="s">
        <v>2346</v>
      </c>
    </row>
    <row r="12241" spans="2:7" ht="15.75" x14ac:dyDescent="0.25">
      <c r="B12241" s="1060">
        <v>44926</v>
      </c>
      <c r="C12241" s="1114" t="s">
        <v>2407</v>
      </c>
      <c r="D12241" s="1124" t="s">
        <v>2416</v>
      </c>
      <c r="E12241" s="1124" t="s">
        <v>2417</v>
      </c>
      <c r="F12241" s="1376">
        <v>9175351402</v>
      </c>
      <c r="G12241" s="1093" t="s">
        <v>2314</v>
      </c>
    </row>
    <row r="12242" spans="2:7" ht="15.75" x14ac:dyDescent="0.25">
      <c r="B12242" s="1060">
        <v>44926</v>
      </c>
      <c r="C12242" s="1114" t="s">
        <v>2407</v>
      </c>
      <c r="D12242" s="1124" t="s">
        <v>3177</v>
      </c>
      <c r="E12242" s="1124" t="s">
        <v>3178</v>
      </c>
      <c r="F12242" s="1376">
        <v>3478350634</v>
      </c>
      <c r="G12242" s="1093" t="s">
        <v>2314</v>
      </c>
    </row>
    <row r="12243" spans="2:7" ht="15.75" x14ac:dyDescent="0.25">
      <c r="B12243" s="1060">
        <v>44926</v>
      </c>
      <c r="C12243" s="1114" t="s">
        <v>2407</v>
      </c>
      <c r="D12243" s="1125" t="s">
        <v>2419</v>
      </c>
      <c r="E12243" s="1125" t="s">
        <v>2420</v>
      </c>
      <c r="F12243" s="1377" t="s">
        <v>2421</v>
      </c>
      <c r="G12243" s="1093" t="s">
        <v>2314</v>
      </c>
    </row>
    <row r="12244" spans="2:7" ht="15.75" x14ac:dyDescent="0.25">
      <c r="B12244" s="1059">
        <v>44927</v>
      </c>
      <c r="C12244" s="1115" t="s">
        <v>2310</v>
      </c>
      <c r="D12244" s="642" t="s">
        <v>2311</v>
      </c>
      <c r="E12244" s="642" t="s">
        <v>3851</v>
      </c>
      <c r="F12244" s="768" t="s">
        <v>3880</v>
      </c>
      <c r="G12244" s="1083" t="s">
        <v>2314</v>
      </c>
    </row>
    <row r="12245" spans="2:7" ht="15.75" x14ac:dyDescent="0.25">
      <c r="B12245" s="1059">
        <v>44927</v>
      </c>
      <c r="C12245" s="1116" t="s">
        <v>2310</v>
      </c>
      <c r="D12245" s="642" t="s">
        <v>2311</v>
      </c>
      <c r="E12245" s="642" t="s">
        <v>3957</v>
      </c>
      <c r="F12245" s="768">
        <v>3478851970</v>
      </c>
      <c r="G12245" s="1084" t="s">
        <v>2314</v>
      </c>
    </row>
    <row r="12246" spans="2:7" ht="15.75" x14ac:dyDescent="0.25">
      <c r="B12246" s="1059">
        <v>44927</v>
      </c>
      <c r="C12246" s="1116" t="s">
        <v>2310</v>
      </c>
      <c r="D12246" s="642" t="s">
        <v>2315</v>
      </c>
      <c r="E12246" s="642" t="s">
        <v>2446</v>
      </c>
      <c r="F12246" s="768">
        <v>3472251503</v>
      </c>
      <c r="G12246" s="1084" t="s">
        <v>2314</v>
      </c>
    </row>
    <row r="12247" spans="2:7" ht="15.75" x14ac:dyDescent="0.25">
      <c r="B12247" s="1059">
        <v>44927</v>
      </c>
      <c r="C12247" s="1116" t="s">
        <v>2310</v>
      </c>
      <c r="D12247" s="642" t="s">
        <v>2315</v>
      </c>
      <c r="E12247" s="642" t="s">
        <v>2545</v>
      </c>
      <c r="F12247" s="768">
        <v>9174235950</v>
      </c>
      <c r="G12247" s="1084" t="s">
        <v>2314</v>
      </c>
    </row>
    <row r="12248" spans="2:7" ht="15.75" x14ac:dyDescent="0.25">
      <c r="B12248" s="1059">
        <v>44927</v>
      </c>
      <c r="C12248" s="1116" t="s">
        <v>2310</v>
      </c>
      <c r="D12248" s="642" t="s">
        <v>2315</v>
      </c>
      <c r="E12248" s="642" t="s">
        <v>2422</v>
      </c>
      <c r="F12248" s="768">
        <v>9179751158</v>
      </c>
      <c r="G12248" s="1084" t="s">
        <v>2314</v>
      </c>
    </row>
    <row r="12249" spans="2:7" ht="15.75" x14ac:dyDescent="0.25">
      <c r="B12249" s="1059">
        <v>44927</v>
      </c>
      <c r="C12249" s="1116" t="s">
        <v>2310</v>
      </c>
      <c r="D12249" s="642" t="s">
        <v>2448</v>
      </c>
      <c r="E12249" s="642" t="s">
        <v>2597</v>
      </c>
      <c r="F12249" s="768">
        <v>13474881897</v>
      </c>
      <c r="G12249" s="1084" t="s">
        <v>2314</v>
      </c>
    </row>
    <row r="12250" spans="2:7" ht="15.75" x14ac:dyDescent="0.25">
      <c r="B12250" s="1059">
        <v>44927</v>
      </c>
      <c r="C12250" s="1116" t="s">
        <v>2310</v>
      </c>
      <c r="D12250" s="642" t="s">
        <v>2317</v>
      </c>
      <c r="E12250" s="642" t="s">
        <v>3936</v>
      </c>
      <c r="F12250" s="768">
        <v>9172328464</v>
      </c>
      <c r="G12250" s="1084" t="s">
        <v>2314</v>
      </c>
    </row>
    <row r="12251" spans="2:7" ht="15.75" x14ac:dyDescent="0.25">
      <c r="B12251" s="1059">
        <v>44927</v>
      </c>
      <c r="C12251" s="1116" t="s">
        <v>2310</v>
      </c>
      <c r="D12251" s="642" t="s">
        <v>2430</v>
      </c>
      <c r="E12251" s="642" t="s">
        <v>3471</v>
      </c>
      <c r="F12251" s="768">
        <v>9176239892</v>
      </c>
      <c r="G12251" s="1084" t="s">
        <v>2314</v>
      </c>
    </row>
    <row r="12252" spans="2:7" ht="15.75" x14ac:dyDescent="0.25">
      <c r="B12252" s="1059">
        <v>44927</v>
      </c>
      <c r="C12252" s="1116" t="s">
        <v>2310</v>
      </c>
      <c r="D12252" s="642" t="s">
        <v>2338</v>
      </c>
      <c r="E12252" s="642" t="s">
        <v>2341</v>
      </c>
      <c r="F12252" s="768" t="s">
        <v>2342</v>
      </c>
      <c r="G12252" s="1084" t="s">
        <v>2314</v>
      </c>
    </row>
    <row r="12253" spans="2:7" ht="15.75" x14ac:dyDescent="0.25">
      <c r="B12253" s="1059">
        <v>44927</v>
      </c>
      <c r="C12253" s="1116" t="s">
        <v>2310</v>
      </c>
      <c r="D12253" s="642" t="s">
        <v>2338</v>
      </c>
      <c r="E12253" s="642" t="s">
        <v>2426</v>
      </c>
      <c r="F12253" s="768" t="s">
        <v>2495</v>
      </c>
      <c r="G12253" s="1084" t="s">
        <v>2314</v>
      </c>
    </row>
    <row r="12254" spans="2:7" ht="15.75" x14ac:dyDescent="0.25">
      <c r="B12254" s="1059">
        <v>44927</v>
      </c>
      <c r="C12254" s="1085" t="s">
        <v>2343</v>
      </c>
      <c r="D12254" s="877" t="s">
        <v>2278</v>
      </c>
      <c r="E12254" s="878" t="s">
        <v>2362</v>
      </c>
      <c r="F12254" s="1317" t="s">
        <v>2363</v>
      </c>
      <c r="G12254" s="881" t="s">
        <v>2346</v>
      </c>
    </row>
    <row r="12255" spans="2:7" ht="15.75" x14ac:dyDescent="0.25">
      <c r="B12255" s="1059">
        <v>44927</v>
      </c>
      <c r="C12255" s="1085" t="s">
        <v>2343</v>
      </c>
      <c r="D12255" s="880" t="s">
        <v>2278</v>
      </c>
      <c r="E12255" s="841" t="s">
        <v>3903</v>
      </c>
      <c r="F12255" s="1304" t="s">
        <v>2357</v>
      </c>
      <c r="G12255" s="881" t="s">
        <v>2346</v>
      </c>
    </row>
    <row r="12256" spans="2:7" ht="15.75" x14ac:dyDescent="0.25">
      <c r="B12256" s="1059">
        <v>44927</v>
      </c>
      <c r="C12256" s="1085" t="s">
        <v>2343</v>
      </c>
      <c r="D12256" s="880" t="s">
        <v>2278</v>
      </c>
      <c r="E12256" s="841" t="s">
        <v>2395</v>
      </c>
      <c r="F12256" s="1304" t="s">
        <v>2390</v>
      </c>
      <c r="G12256" s="881" t="s">
        <v>2346</v>
      </c>
    </row>
    <row r="12257" spans="2:7" ht="15.75" x14ac:dyDescent="0.25">
      <c r="B12257" s="1059">
        <v>44927</v>
      </c>
      <c r="C12257" s="1085" t="s">
        <v>2343</v>
      </c>
      <c r="D12257" s="880" t="s">
        <v>2278</v>
      </c>
      <c r="E12257" s="841" t="s">
        <v>3867</v>
      </c>
      <c r="F12257" s="1304" t="s">
        <v>3168</v>
      </c>
      <c r="G12257" s="881" t="s">
        <v>2346</v>
      </c>
    </row>
    <row r="12258" spans="2:7" ht="15.75" x14ac:dyDescent="0.25">
      <c r="B12258" s="1059">
        <v>44927</v>
      </c>
      <c r="C12258" s="1085" t="s">
        <v>2343</v>
      </c>
      <c r="D12258" s="880" t="s">
        <v>2278</v>
      </c>
      <c r="E12258" s="841" t="s">
        <v>2387</v>
      </c>
      <c r="F12258" s="1304" t="s">
        <v>2388</v>
      </c>
      <c r="G12258" s="881" t="s">
        <v>2346</v>
      </c>
    </row>
    <row r="12259" spans="2:7" ht="15.75" x14ac:dyDescent="0.25">
      <c r="B12259" s="1059">
        <v>44927</v>
      </c>
      <c r="C12259" s="1085" t="s">
        <v>2343</v>
      </c>
      <c r="D12259" s="882" t="s">
        <v>2278</v>
      </c>
      <c r="E12259" s="883" t="s">
        <v>2391</v>
      </c>
      <c r="F12259" s="1310" t="s">
        <v>2392</v>
      </c>
      <c r="G12259" s="881" t="s">
        <v>2346</v>
      </c>
    </row>
    <row r="12260" spans="2:7" ht="15.75" x14ac:dyDescent="0.25">
      <c r="B12260" s="1059">
        <v>44927</v>
      </c>
      <c r="C12260" s="1085" t="s">
        <v>2343</v>
      </c>
      <c r="D12260" s="1061" t="s">
        <v>3775</v>
      </c>
      <c r="E12260" s="841" t="s">
        <v>3363</v>
      </c>
      <c r="F12260" s="1304" t="s">
        <v>2350</v>
      </c>
      <c r="G12260" s="881" t="s">
        <v>2346</v>
      </c>
    </row>
    <row r="12261" spans="2:7" ht="15.75" x14ac:dyDescent="0.25">
      <c r="B12261" s="1059">
        <v>44927</v>
      </c>
      <c r="C12261" s="1085" t="s">
        <v>2343</v>
      </c>
      <c r="D12261" s="1061" t="s">
        <v>3775</v>
      </c>
      <c r="E12261" s="841" t="s">
        <v>3358</v>
      </c>
      <c r="F12261" s="1304" t="s">
        <v>3359</v>
      </c>
      <c r="G12261" s="881" t="s">
        <v>2346</v>
      </c>
    </row>
    <row r="12262" spans="2:7" ht="15.75" x14ac:dyDescent="0.25">
      <c r="B12262" s="1059">
        <v>44927</v>
      </c>
      <c r="C12262" s="1085" t="s">
        <v>2343</v>
      </c>
      <c r="D12262" s="1061" t="s">
        <v>3775</v>
      </c>
      <c r="E12262" s="841" t="s">
        <v>2347</v>
      </c>
      <c r="F12262" s="1304" t="s">
        <v>3865</v>
      </c>
      <c r="G12262" s="881" t="s">
        <v>2346</v>
      </c>
    </row>
    <row r="12263" spans="2:7" ht="15.75" x14ac:dyDescent="0.25">
      <c r="B12263" s="1059">
        <v>44927</v>
      </c>
      <c r="C12263" s="1087" t="s">
        <v>2343</v>
      </c>
      <c r="D12263" s="1061" t="s">
        <v>3775</v>
      </c>
      <c r="E12263" s="1062" t="s">
        <v>2473</v>
      </c>
      <c r="F12263" s="1361" t="s">
        <v>2366</v>
      </c>
      <c r="G12263" s="879" t="s">
        <v>2346</v>
      </c>
    </row>
    <row r="12264" spans="2:7" ht="15.75" x14ac:dyDescent="0.25">
      <c r="B12264" s="1059">
        <v>44927</v>
      </c>
      <c r="C12264" s="1086" t="s">
        <v>2343</v>
      </c>
      <c r="D12264" s="1061" t="s">
        <v>3951</v>
      </c>
      <c r="E12264" s="841" t="s">
        <v>2360</v>
      </c>
      <c r="F12264" s="1304" t="s">
        <v>2361</v>
      </c>
      <c r="G12264" s="884" t="s">
        <v>2346</v>
      </c>
    </row>
    <row r="12265" spans="2:7" ht="15.75" x14ac:dyDescent="0.25">
      <c r="B12265" s="1059">
        <v>44927</v>
      </c>
      <c r="C12265" s="1086" t="s">
        <v>2343</v>
      </c>
      <c r="D12265" s="1061" t="s">
        <v>3951</v>
      </c>
      <c r="E12265" s="856" t="s">
        <v>3983</v>
      </c>
      <c r="F12265" s="1305" t="s">
        <v>3862</v>
      </c>
      <c r="G12265" s="884" t="s">
        <v>2346</v>
      </c>
    </row>
    <row r="12266" spans="2:7" ht="15.75" x14ac:dyDescent="0.25">
      <c r="B12266" s="1059">
        <v>44927</v>
      </c>
      <c r="C12266" s="1087" t="s">
        <v>2343</v>
      </c>
      <c r="D12266" s="1061" t="s">
        <v>3951</v>
      </c>
      <c r="E12266" s="856" t="s">
        <v>2611</v>
      </c>
      <c r="F12266" s="1305" t="s">
        <v>2464</v>
      </c>
      <c r="G12266" s="1088" t="s">
        <v>2346</v>
      </c>
    </row>
    <row r="12267" spans="2:7" ht="15.75" x14ac:dyDescent="0.25">
      <c r="B12267" s="1059">
        <v>44927</v>
      </c>
      <c r="C12267" s="1087" t="s">
        <v>2343</v>
      </c>
      <c r="D12267" s="1061" t="s">
        <v>3951</v>
      </c>
      <c r="E12267" s="1062" t="s">
        <v>2356</v>
      </c>
      <c r="F12267" s="1360" t="s">
        <v>2357</v>
      </c>
      <c r="G12267" s="1088" t="s">
        <v>2346</v>
      </c>
    </row>
    <row r="12268" spans="2:7" ht="15.75" x14ac:dyDescent="0.25">
      <c r="B12268" s="1059">
        <v>44927</v>
      </c>
      <c r="C12268" s="938" t="s">
        <v>2407</v>
      </c>
      <c r="D12268" s="974" t="s">
        <v>2554</v>
      </c>
      <c r="E12268" s="948" t="s">
        <v>2492</v>
      </c>
      <c r="F12268" s="1325" t="s">
        <v>2493</v>
      </c>
      <c r="G12268" s="1089" t="s">
        <v>2346</v>
      </c>
    </row>
    <row r="12269" spans="2:7" ht="15.75" x14ac:dyDescent="0.25">
      <c r="B12269" s="1059">
        <v>44927</v>
      </c>
      <c r="C12269" s="938" t="s">
        <v>2407</v>
      </c>
      <c r="D12269" s="937" t="s">
        <v>2554</v>
      </c>
      <c r="E12269" s="936" t="s">
        <v>3960</v>
      </c>
      <c r="F12269" s="1326" t="s">
        <v>2513</v>
      </c>
      <c r="G12269" s="951" t="s">
        <v>2346</v>
      </c>
    </row>
    <row r="12270" spans="2:7" ht="15.75" x14ac:dyDescent="0.25">
      <c r="B12270" s="1059">
        <v>44927</v>
      </c>
      <c r="C12270" s="938" t="s">
        <v>2407</v>
      </c>
      <c r="D12270" s="937" t="s">
        <v>2554</v>
      </c>
      <c r="E12270" s="936" t="s">
        <v>3807</v>
      </c>
      <c r="F12270" s="1326" t="s">
        <v>2510</v>
      </c>
      <c r="G12270" s="1089" t="s">
        <v>2346</v>
      </c>
    </row>
    <row r="12271" spans="2:7" ht="15.75" x14ac:dyDescent="0.25">
      <c r="B12271" s="1059">
        <v>44927</v>
      </c>
      <c r="C12271" s="936" t="s">
        <v>2407</v>
      </c>
      <c r="D12271" s="937" t="s">
        <v>3959</v>
      </c>
      <c r="E12271" s="936" t="s">
        <v>3806</v>
      </c>
      <c r="F12271" s="1326" t="s">
        <v>2410</v>
      </c>
      <c r="G12271" s="951" t="s">
        <v>2346</v>
      </c>
    </row>
    <row r="12272" spans="2:7" ht="15.75" x14ac:dyDescent="0.25">
      <c r="B12272" s="1059">
        <v>44927</v>
      </c>
      <c r="C12272" s="936" t="s">
        <v>2407</v>
      </c>
      <c r="D12272" s="937" t="s">
        <v>3959</v>
      </c>
      <c r="E12272" s="936" t="s">
        <v>3804</v>
      </c>
      <c r="F12272" s="1326" t="s">
        <v>3822</v>
      </c>
      <c r="G12272" s="951" t="s">
        <v>2346</v>
      </c>
    </row>
    <row r="12273" spans="2:7" ht="15.75" x14ac:dyDescent="0.25">
      <c r="B12273" s="1059">
        <v>44927</v>
      </c>
      <c r="C12273" s="939" t="s">
        <v>2407</v>
      </c>
      <c r="D12273" s="937" t="s">
        <v>3959</v>
      </c>
      <c r="E12273" s="1028" t="s">
        <v>2514</v>
      </c>
      <c r="F12273" s="1351" t="s">
        <v>2515</v>
      </c>
      <c r="G12273" s="1045" t="s">
        <v>2346</v>
      </c>
    </row>
    <row r="12274" spans="2:7" ht="15.75" x14ac:dyDescent="0.25">
      <c r="B12274" s="1059">
        <v>44927</v>
      </c>
      <c r="C12274" s="1113" t="s">
        <v>2407</v>
      </c>
      <c r="D12274" s="1124" t="s">
        <v>2416</v>
      </c>
      <c r="E12274" s="1124" t="s">
        <v>2417</v>
      </c>
      <c r="F12274" s="1376">
        <v>9175351402</v>
      </c>
      <c r="G12274" s="1091" t="s">
        <v>2314</v>
      </c>
    </row>
    <row r="12275" spans="2:7" ht="15.75" x14ac:dyDescent="0.25">
      <c r="B12275" s="1059">
        <v>44927</v>
      </c>
      <c r="C12275" s="1114" t="s">
        <v>2407</v>
      </c>
      <c r="D12275" s="1125" t="s">
        <v>3177</v>
      </c>
      <c r="E12275" s="1125" t="s">
        <v>3178</v>
      </c>
      <c r="F12275" s="1377">
        <v>3478350634</v>
      </c>
      <c r="G12275" s="1093" t="s">
        <v>2314</v>
      </c>
    </row>
    <row r="12276" spans="2:7" ht="15.75" x14ac:dyDescent="0.25">
      <c r="B12276" s="1058">
        <v>44928</v>
      </c>
      <c r="C12276" s="1116" t="s">
        <v>2310</v>
      </c>
      <c r="D12276" s="642" t="s">
        <v>2311</v>
      </c>
      <c r="E12276" s="642" t="s">
        <v>3679</v>
      </c>
      <c r="F12276" s="768">
        <v>13478989848</v>
      </c>
      <c r="G12276" s="1084" t="s">
        <v>2314</v>
      </c>
    </row>
    <row r="12277" spans="2:7" ht="15.75" x14ac:dyDescent="0.25">
      <c r="B12277" s="1059">
        <v>44928</v>
      </c>
      <c r="C12277" s="1116" t="s">
        <v>2310</v>
      </c>
      <c r="D12277" s="642" t="s">
        <v>2311</v>
      </c>
      <c r="E12277" s="642" t="s">
        <v>3851</v>
      </c>
      <c r="F12277" s="768" t="s">
        <v>3880</v>
      </c>
      <c r="G12277" s="1084" t="s">
        <v>2314</v>
      </c>
    </row>
    <row r="12278" spans="2:7" ht="15.75" x14ac:dyDescent="0.25">
      <c r="B12278" s="1059">
        <v>44928</v>
      </c>
      <c r="C12278" s="1116" t="s">
        <v>2310</v>
      </c>
      <c r="D12278" s="642" t="s">
        <v>2311</v>
      </c>
      <c r="E12278" s="642" t="s">
        <v>3957</v>
      </c>
      <c r="F12278" s="768">
        <v>3478851970</v>
      </c>
      <c r="G12278" s="1084" t="s">
        <v>2314</v>
      </c>
    </row>
    <row r="12279" spans="2:7" ht="15.75" x14ac:dyDescent="0.25">
      <c r="B12279" s="1059">
        <v>44928</v>
      </c>
      <c r="C12279" s="1116" t="s">
        <v>2310</v>
      </c>
      <c r="D12279" s="642" t="s">
        <v>2315</v>
      </c>
      <c r="E12279" s="642" t="s">
        <v>2438</v>
      </c>
      <c r="F12279" s="768">
        <v>6466237452</v>
      </c>
      <c r="G12279" s="1084" t="s">
        <v>2314</v>
      </c>
    </row>
    <row r="12280" spans="2:7" ht="15.75" x14ac:dyDescent="0.25">
      <c r="B12280" s="1059">
        <v>44928</v>
      </c>
      <c r="C12280" s="1116" t="s">
        <v>2310</v>
      </c>
      <c r="D12280" s="642" t="s">
        <v>2315</v>
      </c>
      <c r="E12280" s="642" t="s">
        <v>2446</v>
      </c>
      <c r="F12280" s="768">
        <v>3472251503</v>
      </c>
      <c r="G12280" s="1084" t="s">
        <v>2314</v>
      </c>
    </row>
    <row r="12281" spans="2:7" ht="15.75" x14ac:dyDescent="0.25">
      <c r="B12281" s="1059">
        <v>44928</v>
      </c>
      <c r="C12281" s="1116" t="s">
        <v>2310</v>
      </c>
      <c r="D12281" s="642" t="s">
        <v>2315</v>
      </c>
      <c r="E12281" s="642" t="s">
        <v>2545</v>
      </c>
      <c r="F12281" s="768">
        <v>9174235950</v>
      </c>
      <c r="G12281" s="1084" t="s">
        <v>2314</v>
      </c>
    </row>
    <row r="12282" spans="2:7" ht="15.75" x14ac:dyDescent="0.25">
      <c r="B12282" s="1059">
        <v>44928</v>
      </c>
      <c r="C12282" s="1116" t="s">
        <v>2310</v>
      </c>
      <c r="D12282" s="642" t="s">
        <v>2315</v>
      </c>
      <c r="E12282" s="642" t="s">
        <v>2422</v>
      </c>
      <c r="F12282" s="768">
        <v>9179751158</v>
      </c>
      <c r="G12282" s="1084" t="s">
        <v>2314</v>
      </c>
    </row>
    <row r="12283" spans="2:7" ht="15.75" x14ac:dyDescent="0.25">
      <c r="B12283" s="1059">
        <v>44928</v>
      </c>
      <c r="C12283" s="1116" t="s">
        <v>2310</v>
      </c>
      <c r="D12283" s="642" t="s">
        <v>2448</v>
      </c>
      <c r="E12283" s="642" t="s">
        <v>2597</v>
      </c>
      <c r="F12283" s="768">
        <v>13474881897</v>
      </c>
      <c r="G12283" s="1084" t="s">
        <v>2314</v>
      </c>
    </row>
    <row r="12284" spans="2:7" ht="15.75" x14ac:dyDescent="0.25">
      <c r="B12284" s="1059">
        <v>44928</v>
      </c>
      <c r="C12284" s="1116" t="s">
        <v>2310</v>
      </c>
      <c r="D12284" s="642" t="s">
        <v>2317</v>
      </c>
      <c r="E12284" s="642" t="s">
        <v>3936</v>
      </c>
      <c r="F12284" s="768">
        <v>9172328464</v>
      </c>
      <c r="G12284" s="1084" t="s">
        <v>2314</v>
      </c>
    </row>
    <row r="12285" spans="2:7" ht="15.75" x14ac:dyDescent="0.25">
      <c r="B12285" s="1059">
        <v>44928</v>
      </c>
      <c r="C12285" s="1116" t="s">
        <v>2310</v>
      </c>
      <c r="D12285" s="642" t="s">
        <v>2329</v>
      </c>
      <c r="E12285" s="642" t="s">
        <v>3659</v>
      </c>
      <c r="F12285" s="768" t="s">
        <v>3703</v>
      </c>
      <c r="G12285" s="1084" t="s">
        <v>2314</v>
      </c>
    </row>
    <row r="12286" spans="2:7" ht="15.75" x14ac:dyDescent="0.25">
      <c r="B12286" s="1059">
        <v>44928</v>
      </c>
      <c r="C12286" s="1116" t="s">
        <v>2310</v>
      </c>
      <c r="D12286" s="642" t="s">
        <v>2329</v>
      </c>
      <c r="E12286" s="642" t="s">
        <v>2442</v>
      </c>
      <c r="F12286" s="768" t="s">
        <v>2443</v>
      </c>
      <c r="G12286" s="1084" t="s">
        <v>2314</v>
      </c>
    </row>
    <row r="12287" spans="2:7" ht="15.75" x14ac:dyDescent="0.25">
      <c r="B12287" s="1058">
        <v>44928</v>
      </c>
      <c r="C12287" s="1116" t="s">
        <v>2310</v>
      </c>
      <c r="D12287" s="642" t="s">
        <v>2335</v>
      </c>
      <c r="E12287" s="642" t="s">
        <v>3042</v>
      </c>
      <c r="F12287" s="768">
        <v>9179431759</v>
      </c>
      <c r="G12287" s="1084" t="s">
        <v>2314</v>
      </c>
    </row>
    <row r="12288" spans="2:7" ht="15.75" x14ac:dyDescent="0.25">
      <c r="B12288" s="1059">
        <v>44928</v>
      </c>
      <c r="C12288" s="1116" t="s">
        <v>2310</v>
      </c>
      <c r="D12288" s="642" t="s">
        <v>2338</v>
      </c>
      <c r="E12288" s="642" t="s">
        <v>2444</v>
      </c>
      <c r="F12288" s="768">
        <v>9292769002</v>
      </c>
      <c r="G12288" s="1084" t="s">
        <v>2314</v>
      </c>
    </row>
    <row r="12289" spans="2:7" ht="15.75" x14ac:dyDescent="0.25">
      <c r="B12289" s="1059">
        <v>44928</v>
      </c>
      <c r="C12289" s="1116" t="s">
        <v>2310</v>
      </c>
      <c r="D12289" s="642" t="s">
        <v>2338</v>
      </c>
      <c r="E12289" s="642" t="s">
        <v>2339</v>
      </c>
      <c r="F12289" s="768">
        <v>3476614552</v>
      </c>
      <c r="G12289" s="1084" t="s">
        <v>2314</v>
      </c>
    </row>
    <row r="12290" spans="2:7" ht="15.75" x14ac:dyDescent="0.25">
      <c r="B12290" s="1059">
        <v>44928</v>
      </c>
      <c r="C12290" s="1116" t="s">
        <v>2310</v>
      </c>
      <c r="D12290" s="642" t="s">
        <v>2338</v>
      </c>
      <c r="E12290" s="642" t="s">
        <v>2341</v>
      </c>
      <c r="F12290" s="768" t="s">
        <v>2342</v>
      </c>
      <c r="G12290" s="1084" t="s">
        <v>2314</v>
      </c>
    </row>
    <row r="12291" spans="2:7" ht="15.75" x14ac:dyDescent="0.25">
      <c r="B12291" s="1059">
        <v>44928</v>
      </c>
      <c r="C12291" s="1116" t="s">
        <v>2310</v>
      </c>
      <c r="D12291" s="642" t="s">
        <v>2338</v>
      </c>
      <c r="E12291" s="642" t="s">
        <v>2426</v>
      </c>
      <c r="F12291" s="768" t="s">
        <v>2495</v>
      </c>
      <c r="G12291" s="1084" t="s">
        <v>2314</v>
      </c>
    </row>
    <row r="12292" spans="2:7" ht="15.75" x14ac:dyDescent="0.25">
      <c r="B12292" s="1059">
        <v>44928</v>
      </c>
      <c r="C12292" s="1085" t="s">
        <v>2343</v>
      </c>
      <c r="D12292" s="877" t="s">
        <v>2278</v>
      </c>
      <c r="E12292" s="878" t="s">
        <v>2362</v>
      </c>
      <c r="F12292" s="1317" t="s">
        <v>2363</v>
      </c>
      <c r="G12292" s="881" t="s">
        <v>2346</v>
      </c>
    </row>
    <row r="12293" spans="2:7" ht="15.75" x14ac:dyDescent="0.25">
      <c r="B12293" s="1059">
        <v>44928</v>
      </c>
      <c r="C12293" s="1085" t="s">
        <v>2343</v>
      </c>
      <c r="D12293" s="880" t="s">
        <v>2278</v>
      </c>
      <c r="E12293" s="841" t="s">
        <v>3903</v>
      </c>
      <c r="F12293" s="1304" t="s">
        <v>2357</v>
      </c>
      <c r="G12293" s="881" t="s">
        <v>2346</v>
      </c>
    </row>
    <row r="12294" spans="2:7" ht="15.75" x14ac:dyDescent="0.25">
      <c r="B12294" s="1059">
        <v>44928</v>
      </c>
      <c r="C12294" s="1085" t="s">
        <v>2343</v>
      </c>
      <c r="D12294" s="880" t="s">
        <v>2278</v>
      </c>
      <c r="E12294" s="841" t="s">
        <v>2395</v>
      </c>
      <c r="F12294" s="1304" t="s">
        <v>2390</v>
      </c>
      <c r="G12294" s="881" t="s">
        <v>2346</v>
      </c>
    </row>
    <row r="12295" spans="2:7" ht="15.75" x14ac:dyDescent="0.25">
      <c r="B12295" s="1059">
        <v>44928</v>
      </c>
      <c r="C12295" s="1085" t="s">
        <v>2343</v>
      </c>
      <c r="D12295" s="880" t="s">
        <v>2278</v>
      </c>
      <c r="E12295" s="841" t="s">
        <v>3867</v>
      </c>
      <c r="F12295" s="1304" t="s">
        <v>3168</v>
      </c>
      <c r="G12295" s="881" t="s">
        <v>2346</v>
      </c>
    </row>
    <row r="12296" spans="2:7" ht="15.75" x14ac:dyDescent="0.25">
      <c r="B12296" s="1059">
        <v>44929</v>
      </c>
      <c r="C12296" s="1085" t="s">
        <v>2343</v>
      </c>
      <c r="D12296" s="880" t="s">
        <v>2278</v>
      </c>
      <c r="E12296" s="841" t="s">
        <v>2387</v>
      </c>
      <c r="F12296" s="1304" t="s">
        <v>2388</v>
      </c>
      <c r="G12296" s="881" t="s">
        <v>2346</v>
      </c>
    </row>
    <row r="12297" spans="2:7" ht="15.75" x14ac:dyDescent="0.25">
      <c r="B12297" s="1058">
        <v>44928</v>
      </c>
      <c r="C12297" s="1085" t="s">
        <v>2343</v>
      </c>
      <c r="D12297" s="882" t="s">
        <v>2278</v>
      </c>
      <c r="E12297" s="883" t="s">
        <v>2391</v>
      </c>
      <c r="F12297" s="1310" t="s">
        <v>2392</v>
      </c>
      <c r="G12297" s="881" t="s">
        <v>2346</v>
      </c>
    </row>
    <row r="12298" spans="2:7" ht="15.75" x14ac:dyDescent="0.25">
      <c r="B12298" s="1059">
        <v>44928</v>
      </c>
      <c r="C12298" s="1085" t="s">
        <v>2343</v>
      </c>
      <c r="D12298" s="1061" t="s">
        <v>3775</v>
      </c>
      <c r="E12298" s="841" t="s">
        <v>3363</v>
      </c>
      <c r="F12298" s="1304" t="s">
        <v>2350</v>
      </c>
      <c r="G12298" s="881" t="s">
        <v>2346</v>
      </c>
    </row>
    <row r="12299" spans="2:7" ht="15.75" x14ac:dyDescent="0.25">
      <c r="B12299" s="1059">
        <v>44928</v>
      </c>
      <c r="C12299" s="1085" t="s">
        <v>2343</v>
      </c>
      <c r="D12299" s="1061" t="s">
        <v>3775</v>
      </c>
      <c r="E12299" s="841" t="s">
        <v>2889</v>
      </c>
      <c r="F12299" s="1304" t="s">
        <v>2890</v>
      </c>
      <c r="G12299" s="881" t="s">
        <v>2346</v>
      </c>
    </row>
    <row r="12300" spans="2:7" ht="15.75" x14ac:dyDescent="0.25">
      <c r="B12300" s="1059">
        <v>44928</v>
      </c>
      <c r="C12300" s="1086" t="s">
        <v>2343</v>
      </c>
      <c r="D12300" s="1061" t="s">
        <v>3775</v>
      </c>
      <c r="E12300" s="841" t="s">
        <v>3358</v>
      </c>
      <c r="F12300" s="1304" t="s">
        <v>3359</v>
      </c>
      <c r="G12300" s="884" t="s">
        <v>2346</v>
      </c>
    </row>
    <row r="12301" spans="2:7" ht="15.75" x14ac:dyDescent="0.25">
      <c r="B12301" s="1059">
        <v>44928</v>
      </c>
      <c r="C12301" s="1087" t="s">
        <v>2343</v>
      </c>
      <c r="D12301" s="1061" t="s">
        <v>3951</v>
      </c>
      <c r="E12301" s="841" t="s">
        <v>2347</v>
      </c>
      <c r="F12301" s="1304" t="s">
        <v>3865</v>
      </c>
      <c r="G12301" s="1088" t="s">
        <v>2346</v>
      </c>
    </row>
    <row r="12302" spans="2:7" ht="15.75" x14ac:dyDescent="0.25">
      <c r="B12302" s="1059">
        <v>44928</v>
      </c>
      <c r="C12302" s="1087" t="s">
        <v>2343</v>
      </c>
      <c r="D12302" s="1061" t="s">
        <v>3951</v>
      </c>
      <c r="E12302" s="841" t="s">
        <v>2360</v>
      </c>
      <c r="F12302" s="1304" t="s">
        <v>2361</v>
      </c>
      <c r="G12302" s="1088" t="s">
        <v>2346</v>
      </c>
    </row>
    <row r="12303" spans="2:7" ht="15.75" x14ac:dyDescent="0.25">
      <c r="B12303" s="1059">
        <v>44928</v>
      </c>
      <c r="C12303" s="1087" t="s">
        <v>2343</v>
      </c>
      <c r="D12303" s="1061" t="s">
        <v>3951</v>
      </c>
      <c r="E12303" s="856" t="s">
        <v>2611</v>
      </c>
      <c r="F12303" s="1305" t="s">
        <v>2464</v>
      </c>
      <c r="G12303" s="879" t="s">
        <v>2346</v>
      </c>
    </row>
    <row r="12304" spans="2:7" ht="15.75" x14ac:dyDescent="0.25">
      <c r="B12304" s="1059">
        <v>44928</v>
      </c>
      <c r="C12304" s="1087" t="s">
        <v>2343</v>
      </c>
      <c r="D12304" s="1061" t="s">
        <v>3951</v>
      </c>
      <c r="E12304" s="1062" t="s">
        <v>2356</v>
      </c>
      <c r="F12304" s="1360" t="s">
        <v>2357</v>
      </c>
      <c r="G12304" s="881" t="s">
        <v>2346</v>
      </c>
    </row>
    <row r="12305" spans="2:7" ht="15.75" x14ac:dyDescent="0.25">
      <c r="B12305" s="1059">
        <v>44928</v>
      </c>
      <c r="C12305" s="1087" t="s">
        <v>2343</v>
      </c>
      <c r="D12305" s="1061" t="s">
        <v>3951</v>
      </c>
      <c r="E12305" s="1062" t="s">
        <v>2473</v>
      </c>
      <c r="F12305" s="1361" t="s">
        <v>2366</v>
      </c>
      <c r="G12305" s="881" t="s">
        <v>2346</v>
      </c>
    </row>
    <row r="12306" spans="2:7" ht="15.75" x14ac:dyDescent="0.25">
      <c r="B12306" s="1059">
        <v>44928</v>
      </c>
      <c r="C12306" s="938" t="s">
        <v>2407</v>
      </c>
      <c r="D12306" s="974" t="s">
        <v>2554</v>
      </c>
      <c r="E12306" s="948" t="s">
        <v>2492</v>
      </c>
      <c r="F12306" s="1325" t="s">
        <v>2493</v>
      </c>
      <c r="G12306" s="951" t="s">
        <v>2346</v>
      </c>
    </row>
    <row r="12307" spans="2:7" ht="15.75" x14ac:dyDescent="0.25">
      <c r="B12307" s="1059">
        <v>44928</v>
      </c>
      <c r="C12307" s="936" t="s">
        <v>2407</v>
      </c>
      <c r="D12307" s="937" t="s">
        <v>2554</v>
      </c>
      <c r="E12307" s="936" t="s">
        <v>3960</v>
      </c>
      <c r="F12307" s="1326" t="s">
        <v>2513</v>
      </c>
      <c r="G12307" s="951" t="s">
        <v>2346</v>
      </c>
    </row>
    <row r="12308" spans="2:7" ht="15.75" x14ac:dyDescent="0.25">
      <c r="B12308" s="1059">
        <v>44928</v>
      </c>
      <c r="C12308" s="936" t="s">
        <v>2407</v>
      </c>
      <c r="D12308" s="937" t="s">
        <v>2554</v>
      </c>
      <c r="E12308" s="936" t="s">
        <v>3807</v>
      </c>
      <c r="F12308" s="1326" t="s">
        <v>2510</v>
      </c>
      <c r="G12308" s="951" t="s">
        <v>2346</v>
      </c>
    </row>
    <row r="12309" spans="2:7" ht="15.75" x14ac:dyDescent="0.25">
      <c r="B12309" s="1059">
        <v>44928</v>
      </c>
      <c r="C12309" s="938" t="s">
        <v>2407</v>
      </c>
      <c r="D12309" s="937" t="s">
        <v>2408</v>
      </c>
      <c r="E12309" s="936" t="s">
        <v>3806</v>
      </c>
      <c r="F12309" s="1326" t="s">
        <v>2410</v>
      </c>
      <c r="G12309" s="951" t="s">
        <v>2346</v>
      </c>
    </row>
    <row r="12310" spans="2:7" ht="15.75" x14ac:dyDescent="0.25">
      <c r="B12310" s="1059">
        <v>44928</v>
      </c>
      <c r="C12310" s="936" t="s">
        <v>2407</v>
      </c>
      <c r="D12310" s="937" t="s">
        <v>2408</v>
      </c>
      <c r="E12310" s="936" t="s">
        <v>3804</v>
      </c>
      <c r="F12310" s="1326" t="s">
        <v>3822</v>
      </c>
      <c r="G12310" s="951" t="s">
        <v>2346</v>
      </c>
    </row>
    <row r="12311" spans="2:7" ht="15.75" x14ac:dyDescent="0.25">
      <c r="B12311" s="1059">
        <v>44928</v>
      </c>
      <c r="C12311" s="936" t="s">
        <v>2407</v>
      </c>
      <c r="D12311" s="937" t="s">
        <v>2408</v>
      </c>
      <c r="E12311" s="1028" t="s">
        <v>2514</v>
      </c>
      <c r="F12311" s="1351" t="s">
        <v>2515</v>
      </c>
      <c r="G12311" s="951" t="s">
        <v>2346</v>
      </c>
    </row>
    <row r="12312" spans="2:7" ht="15.75" x14ac:dyDescent="0.25">
      <c r="B12312" s="1059">
        <v>44928</v>
      </c>
      <c r="C12312" s="1113" t="s">
        <v>2407</v>
      </c>
      <c r="D12312" s="1124" t="s">
        <v>3177</v>
      </c>
      <c r="E12312" s="1124" t="s">
        <v>2986</v>
      </c>
      <c r="F12312" s="1376">
        <v>3478350634</v>
      </c>
      <c r="G12312" s="1091" t="s">
        <v>2314</v>
      </c>
    </row>
    <row r="12313" spans="2:7" ht="15.75" x14ac:dyDescent="0.25">
      <c r="B12313" s="1059">
        <v>44928</v>
      </c>
      <c r="C12313" s="1114" t="s">
        <v>2407</v>
      </c>
      <c r="D12313" s="1124" t="s">
        <v>2416</v>
      </c>
      <c r="E12313" s="1124" t="s">
        <v>2417</v>
      </c>
      <c r="F12313" s="1376">
        <v>9175351402</v>
      </c>
      <c r="G12313" s="1093" t="s">
        <v>2314</v>
      </c>
    </row>
    <row r="12314" spans="2:7" ht="15.75" x14ac:dyDescent="0.25">
      <c r="B12314" s="1059">
        <v>44928</v>
      </c>
      <c r="C12314" s="1114" t="s">
        <v>2407</v>
      </c>
      <c r="D12314" s="1125" t="s">
        <v>2419</v>
      </c>
      <c r="E12314" s="1125" t="s">
        <v>2420</v>
      </c>
      <c r="F12314" s="1377" t="s">
        <v>2421</v>
      </c>
      <c r="G12314" s="1093" t="s">
        <v>2314</v>
      </c>
    </row>
    <row r="12315" spans="2:7" ht="15.75" x14ac:dyDescent="0.25">
      <c r="B12315" s="1058">
        <v>44929</v>
      </c>
      <c r="C12315" s="1116" t="s">
        <v>2310</v>
      </c>
      <c r="D12315" s="642" t="s">
        <v>2311</v>
      </c>
      <c r="E12315" s="642" t="s">
        <v>3957</v>
      </c>
      <c r="F12315" s="768">
        <v>3478851970</v>
      </c>
      <c r="G12315" s="1084" t="s">
        <v>2314</v>
      </c>
    </row>
    <row r="12316" spans="2:7" ht="15.75" x14ac:dyDescent="0.25">
      <c r="B12316" s="1059">
        <v>44929</v>
      </c>
      <c r="C12316" s="1116" t="s">
        <v>2310</v>
      </c>
      <c r="D12316" s="642" t="s">
        <v>2315</v>
      </c>
      <c r="E12316" s="642" t="s">
        <v>2446</v>
      </c>
      <c r="F12316" s="768">
        <v>3472251503</v>
      </c>
      <c r="G12316" s="1084" t="s">
        <v>2314</v>
      </c>
    </row>
    <row r="12317" spans="2:7" ht="15.75" x14ac:dyDescent="0.25">
      <c r="B12317" s="1059">
        <v>44929</v>
      </c>
      <c r="C12317" s="1116" t="s">
        <v>2310</v>
      </c>
      <c r="D12317" s="642" t="s">
        <v>2315</v>
      </c>
      <c r="E12317" s="642" t="s">
        <v>2545</v>
      </c>
      <c r="F12317" s="768">
        <v>9174235950</v>
      </c>
      <c r="G12317" s="1084" t="s">
        <v>2314</v>
      </c>
    </row>
    <row r="12318" spans="2:7" ht="15.75" x14ac:dyDescent="0.25">
      <c r="B12318" s="1059">
        <v>44929</v>
      </c>
      <c r="C12318" s="1116" t="s">
        <v>2310</v>
      </c>
      <c r="D12318" s="642" t="s">
        <v>2448</v>
      </c>
      <c r="E12318" s="642" t="s">
        <v>2597</v>
      </c>
      <c r="F12318" s="768">
        <v>13474881897</v>
      </c>
      <c r="G12318" s="1084" t="s">
        <v>2314</v>
      </c>
    </row>
    <row r="12319" spans="2:7" ht="15.75" x14ac:dyDescent="0.25">
      <c r="B12319" s="1059">
        <v>44929</v>
      </c>
      <c r="C12319" s="1116" t="s">
        <v>2310</v>
      </c>
      <c r="D12319" s="642" t="s">
        <v>2317</v>
      </c>
      <c r="E12319" s="642" t="s">
        <v>3984</v>
      </c>
      <c r="F12319" s="768">
        <v>7185023911</v>
      </c>
      <c r="G12319" s="1084" t="s">
        <v>2314</v>
      </c>
    </row>
    <row r="12320" spans="2:7" ht="15.75" x14ac:dyDescent="0.25">
      <c r="B12320" s="1059">
        <v>44929</v>
      </c>
      <c r="C12320" s="1116" t="s">
        <v>2310</v>
      </c>
      <c r="D12320" s="642" t="s">
        <v>2317</v>
      </c>
      <c r="E12320" s="642" t="s">
        <v>3323</v>
      </c>
      <c r="F12320" s="768">
        <v>9292891149</v>
      </c>
      <c r="G12320" s="1084" t="s">
        <v>2314</v>
      </c>
    </row>
    <row r="12321" spans="2:7" ht="15.75" x14ac:dyDescent="0.25">
      <c r="B12321" s="1059">
        <v>44929</v>
      </c>
      <c r="C12321" s="1116" t="s">
        <v>2310</v>
      </c>
      <c r="D12321" s="642" t="s">
        <v>2317</v>
      </c>
      <c r="E12321" s="642" t="s">
        <v>2319</v>
      </c>
      <c r="F12321" s="768">
        <v>9176626040</v>
      </c>
      <c r="G12321" s="1084" t="s">
        <v>2314</v>
      </c>
    </row>
    <row r="12322" spans="2:7" ht="15.75" x14ac:dyDescent="0.25">
      <c r="B12322" s="1059">
        <v>44929</v>
      </c>
      <c r="C12322" s="1116" t="s">
        <v>2310</v>
      </c>
      <c r="D12322" s="642" t="s">
        <v>2317</v>
      </c>
      <c r="E12322" s="642" t="s">
        <v>2481</v>
      </c>
      <c r="F12322" s="768">
        <v>7579272679</v>
      </c>
      <c r="G12322" s="1084" t="s">
        <v>2314</v>
      </c>
    </row>
    <row r="12323" spans="2:7" ht="15.75" x14ac:dyDescent="0.25">
      <c r="B12323" s="1059">
        <v>44929</v>
      </c>
      <c r="C12323" s="1116" t="s">
        <v>2310</v>
      </c>
      <c r="D12323" s="642" t="s">
        <v>2335</v>
      </c>
      <c r="E12323" s="642" t="s">
        <v>3958</v>
      </c>
      <c r="F12323" s="768">
        <v>9172141176</v>
      </c>
      <c r="G12323" s="1084" t="s">
        <v>2314</v>
      </c>
    </row>
    <row r="12324" spans="2:7" ht="15.75" x14ac:dyDescent="0.25">
      <c r="B12324" s="1059">
        <v>44929</v>
      </c>
      <c r="C12324" s="1116" t="s">
        <v>2310</v>
      </c>
      <c r="D12324" s="642" t="s">
        <v>2335</v>
      </c>
      <c r="E12324" s="642" t="s">
        <v>3042</v>
      </c>
      <c r="F12324" s="768">
        <v>9179431759</v>
      </c>
      <c r="G12324" s="1084" t="s">
        <v>2314</v>
      </c>
    </row>
    <row r="12325" spans="2:7" ht="15.75" x14ac:dyDescent="0.25">
      <c r="B12325" s="1058">
        <v>44929</v>
      </c>
      <c r="C12325" s="1116" t="s">
        <v>2310</v>
      </c>
      <c r="D12325" s="642" t="s">
        <v>2338</v>
      </c>
      <c r="E12325" s="642" t="s">
        <v>2339</v>
      </c>
      <c r="F12325" s="768">
        <v>3476614552</v>
      </c>
      <c r="G12325" s="1084" t="s">
        <v>2314</v>
      </c>
    </row>
    <row r="12326" spans="2:7" ht="15.75" x14ac:dyDescent="0.25">
      <c r="B12326" s="1059">
        <v>44929</v>
      </c>
      <c r="C12326" s="1116" t="s">
        <v>2310</v>
      </c>
      <c r="D12326" s="642" t="s">
        <v>2338</v>
      </c>
      <c r="E12326" s="642" t="s">
        <v>2341</v>
      </c>
      <c r="F12326" s="768" t="s">
        <v>2342</v>
      </c>
      <c r="G12326" s="1084" t="s">
        <v>2314</v>
      </c>
    </row>
    <row r="12327" spans="2:7" ht="15.75" x14ac:dyDescent="0.25">
      <c r="B12327" s="1059">
        <v>44929</v>
      </c>
      <c r="C12327" s="1116" t="s">
        <v>2310</v>
      </c>
      <c r="D12327" s="642" t="s">
        <v>2338</v>
      </c>
      <c r="E12327" s="642" t="s">
        <v>2576</v>
      </c>
      <c r="F12327" s="768" t="s">
        <v>3540</v>
      </c>
      <c r="G12327" s="1084" t="s">
        <v>2314</v>
      </c>
    </row>
    <row r="12328" spans="2:7" ht="15.75" x14ac:dyDescent="0.25">
      <c r="B12328" s="1059">
        <v>44929</v>
      </c>
      <c r="C12328" s="1109" t="s">
        <v>2343</v>
      </c>
      <c r="D12328" s="877" t="s">
        <v>3775</v>
      </c>
      <c r="E12328" s="878" t="s">
        <v>3363</v>
      </c>
      <c r="F12328" s="1317" t="s">
        <v>2350</v>
      </c>
      <c r="G12328" s="918" t="s">
        <v>2346</v>
      </c>
    </row>
    <row r="12329" spans="2:7" ht="15.75" x14ac:dyDescent="0.25">
      <c r="B12329" s="1059">
        <v>44929</v>
      </c>
      <c r="C12329" s="1107" t="s">
        <v>2343</v>
      </c>
      <c r="D12329" s="880" t="s">
        <v>3775</v>
      </c>
      <c r="E12329" s="856" t="s">
        <v>2372</v>
      </c>
      <c r="F12329" s="1305" t="s">
        <v>3920</v>
      </c>
      <c r="G12329" s="919" t="s">
        <v>2346</v>
      </c>
    </row>
    <row r="12330" spans="2:7" ht="15.75" x14ac:dyDescent="0.25">
      <c r="B12330" s="1059">
        <v>44929</v>
      </c>
      <c r="C12330" s="1107" t="s">
        <v>2343</v>
      </c>
      <c r="D12330" s="880" t="s">
        <v>3775</v>
      </c>
      <c r="E12330" s="878" t="s">
        <v>2347</v>
      </c>
      <c r="F12330" s="1317" t="s">
        <v>3865</v>
      </c>
      <c r="G12330" s="919" t="s">
        <v>2346</v>
      </c>
    </row>
    <row r="12331" spans="2:7" ht="15.75" x14ac:dyDescent="0.25">
      <c r="B12331" s="1059">
        <v>44929</v>
      </c>
      <c r="C12331" s="1107" t="s">
        <v>2343</v>
      </c>
      <c r="D12331" s="880" t="s">
        <v>3775</v>
      </c>
      <c r="E12331" s="856" t="s">
        <v>2344</v>
      </c>
      <c r="F12331" s="1305" t="s">
        <v>2345</v>
      </c>
      <c r="G12331" s="919" t="s">
        <v>2346</v>
      </c>
    </row>
    <row r="12332" spans="2:7" ht="15.75" x14ac:dyDescent="0.25">
      <c r="B12332" s="1059">
        <v>44929</v>
      </c>
      <c r="C12332" s="1107" t="s">
        <v>2343</v>
      </c>
      <c r="D12332" s="880" t="s">
        <v>2353</v>
      </c>
      <c r="E12332" s="1062" t="s">
        <v>2889</v>
      </c>
      <c r="F12332" s="1360" t="s">
        <v>2890</v>
      </c>
      <c r="G12332" s="919" t="s">
        <v>2346</v>
      </c>
    </row>
    <row r="12333" spans="2:7" ht="15.75" x14ac:dyDescent="0.25">
      <c r="B12333" s="1059">
        <v>44929</v>
      </c>
      <c r="C12333" s="1107" t="s">
        <v>2343</v>
      </c>
      <c r="D12333" s="880" t="s">
        <v>2353</v>
      </c>
      <c r="E12333" s="1062" t="s">
        <v>2351</v>
      </c>
      <c r="F12333" s="1360" t="s">
        <v>2352</v>
      </c>
      <c r="G12333" s="919" t="s">
        <v>2346</v>
      </c>
    </row>
    <row r="12334" spans="2:7" ht="15.75" x14ac:dyDescent="0.25">
      <c r="B12334" s="1059">
        <v>44929</v>
      </c>
      <c r="C12334" s="1107" t="s">
        <v>2343</v>
      </c>
      <c r="D12334" s="880" t="s">
        <v>2353</v>
      </c>
      <c r="E12334" s="1062" t="s">
        <v>3873</v>
      </c>
      <c r="F12334" s="1360" t="s">
        <v>2376</v>
      </c>
      <c r="G12334" s="919" t="s">
        <v>2346</v>
      </c>
    </row>
    <row r="12335" spans="2:7" ht="15.75" x14ac:dyDescent="0.25">
      <c r="B12335" s="1059">
        <v>44929</v>
      </c>
      <c r="C12335" s="1107" t="s">
        <v>2343</v>
      </c>
      <c r="D12335" s="880" t="s">
        <v>2353</v>
      </c>
      <c r="E12335" s="1062" t="s">
        <v>2354</v>
      </c>
      <c r="F12335" s="1360" t="s">
        <v>2355</v>
      </c>
      <c r="G12335" s="919" t="s">
        <v>2346</v>
      </c>
    </row>
    <row r="12336" spans="2:7" ht="15.75" x14ac:dyDescent="0.25">
      <c r="B12336" s="1059">
        <v>44929</v>
      </c>
      <c r="C12336" s="1107" t="s">
        <v>2343</v>
      </c>
      <c r="D12336" s="880" t="s">
        <v>2353</v>
      </c>
      <c r="E12336" s="1062" t="s">
        <v>2356</v>
      </c>
      <c r="F12336" s="1317" t="s">
        <v>2357</v>
      </c>
      <c r="G12336" s="919" t="s">
        <v>2346</v>
      </c>
    </row>
    <row r="12337" spans="2:7" ht="15.75" x14ac:dyDescent="0.25">
      <c r="B12337" s="1058">
        <v>44929</v>
      </c>
      <c r="C12337" s="1107" t="s">
        <v>2343</v>
      </c>
      <c r="D12337" s="880" t="s">
        <v>2278</v>
      </c>
      <c r="E12337" s="1062" t="s">
        <v>2504</v>
      </c>
      <c r="F12337" s="1304" t="s">
        <v>2489</v>
      </c>
      <c r="G12337" s="919" t="s">
        <v>2346</v>
      </c>
    </row>
    <row r="12338" spans="2:7" ht="15.75" x14ac:dyDescent="0.25">
      <c r="B12338" s="1059">
        <v>44929</v>
      </c>
      <c r="C12338" s="1107" t="s">
        <v>2343</v>
      </c>
      <c r="D12338" s="880" t="s">
        <v>2278</v>
      </c>
      <c r="E12338" s="1062" t="s">
        <v>3897</v>
      </c>
      <c r="F12338" s="1304" t="s">
        <v>3913</v>
      </c>
      <c r="G12338" s="919" t="s">
        <v>2346</v>
      </c>
    </row>
    <row r="12339" spans="2:7" ht="15.75" x14ac:dyDescent="0.25">
      <c r="B12339" s="1059">
        <v>44929</v>
      </c>
      <c r="C12339" s="1107" t="s">
        <v>2343</v>
      </c>
      <c r="D12339" s="880" t="s">
        <v>2278</v>
      </c>
      <c r="E12339" s="878" t="s">
        <v>2385</v>
      </c>
      <c r="F12339" s="1304" t="s">
        <v>2386</v>
      </c>
      <c r="G12339" s="919" t="s">
        <v>2346</v>
      </c>
    </row>
    <row r="12340" spans="2:7" ht="15.75" x14ac:dyDescent="0.25">
      <c r="B12340" s="1059">
        <v>44929</v>
      </c>
      <c r="C12340" s="1107" t="s">
        <v>2343</v>
      </c>
      <c r="D12340" s="880" t="s">
        <v>2278</v>
      </c>
      <c r="E12340" s="841" t="s">
        <v>2397</v>
      </c>
      <c r="F12340" s="1304" t="s">
        <v>2398</v>
      </c>
      <c r="G12340" s="919" t="s">
        <v>2346</v>
      </c>
    </row>
    <row r="12341" spans="2:7" ht="15.75" x14ac:dyDescent="0.25">
      <c r="B12341" s="1059">
        <v>44929</v>
      </c>
      <c r="C12341" s="1107" t="s">
        <v>2343</v>
      </c>
      <c r="D12341" s="880" t="s">
        <v>2278</v>
      </c>
      <c r="E12341" s="841" t="s">
        <v>2387</v>
      </c>
      <c r="F12341" s="1304" t="s">
        <v>2388</v>
      </c>
      <c r="G12341" s="919" t="s">
        <v>2346</v>
      </c>
    </row>
    <row r="12342" spans="2:7" ht="15.75" x14ac:dyDescent="0.25">
      <c r="B12342" s="1059">
        <v>44929</v>
      </c>
      <c r="C12342" s="1107" t="s">
        <v>2343</v>
      </c>
      <c r="D12342" s="882" t="s">
        <v>2278</v>
      </c>
      <c r="E12342" s="883" t="s">
        <v>2391</v>
      </c>
      <c r="F12342" s="1310" t="s">
        <v>2392</v>
      </c>
      <c r="G12342" s="919" t="s">
        <v>2346</v>
      </c>
    </row>
    <row r="12343" spans="2:7" ht="15.75" x14ac:dyDescent="0.25">
      <c r="B12343" s="1059">
        <v>44929</v>
      </c>
      <c r="C12343" s="1107" t="s">
        <v>2343</v>
      </c>
      <c r="D12343" s="1061" t="s">
        <v>2399</v>
      </c>
      <c r="E12343" s="1062" t="s">
        <v>2611</v>
      </c>
      <c r="F12343" s="1360" t="s">
        <v>2464</v>
      </c>
      <c r="G12343" s="919" t="s">
        <v>2346</v>
      </c>
    </row>
    <row r="12344" spans="2:7" ht="15.75" x14ac:dyDescent="0.25">
      <c r="B12344" s="1059">
        <v>44929</v>
      </c>
      <c r="C12344" s="1107" t="s">
        <v>2343</v>
      </c>
      <c r="D12344" s="1061" t="s">
        <v>2399</v>
      </c>
      <c r="E12344" s="878" t="s">
        <v>2377</v>
      </c>
      <c r="F12344" s="1317" t="s">
        <v>2378</v>
      </c>
      <c r="G12344" s="919" t="s">
        <v>2346</v>
      </c>
    </row>
    <row r="12345" spans="2:7" ht="15.75" x14ac:dyDescent="0.25">
      <c r="B12345" s="1059">
        <v>44929</v>
      </c>
      <c r="C12345" s="1107" t="s">
        <v>2343</v>
      </c>
      <c r="D12345" s="1061" t="s">
        <v>2399</v>
      </c>
      <c r="E12345" s="1062" t="s">
        <v>3985</v>
      </c>
      <c r="F12345" s="1317" t="s">
        <v>2363</v>
      </c>
      <c r="G12345" s="919" t="s">
        <v>2346</v>
      </c>
    </row>
    <row r="12346" spans="2:7" ht="15.75" x14ac:dyDescent="0.25">
      <c r="B12346" s="1059">
        <v>44929</v>
      </c>
      <c r="C12346" s="1107" t="s">
        <v>2343</v>
      </c>
      <c r="D12346" s="1061" t="s">
        <v>2399</v>
      </c>
      <c r="E12346" s="878" t="s">
        <v>2405</v>
      </c>
      <c r="F12346" s="1317" t="s">
        <v>2406</v>
      </c>
      <c r="G12346" s="919" t="s">
        <v>2346</v>
      </c>
    </row>
    <row r="12347" spans="2:7" ht="15.75" x14ac:dyDescent="0.25">
      <c r="B12347" s="1059">
        <v>44929</v>
      </c>
      <c r="C12347" s="953" t="s">
        <v>2407</v>
      </c>
      <c r="D12347" s="937" t="s">
        <v>3952</v>
      </c>
      <c r="E12347" s="1118" t="s">
        <v>2414</v>
      </c>
      <c r="F12347" s="1343" t="s">
        <v>2526</v>
      </c>
      <c r="G12347" s="955" t="s">
        <v>2346</v>
      </c>
    </row>
    <row r="12348" spans="2:7" ht="15.75" x14ac:dyDescent="0.25">
      <c r="B12348" s="1059">
        <v>44929</v>
      </c>
      <c r="C12348" s="953" t="s">
        <v>2407</v>
      </c>
      <c r="D12348" s="937" t="s">
        <v>3952</v>
      </c>
      <c r="E12348" s="1064" t="s">
        <v>2514</v>
      </c>
      <c r="F12348" s="1351" t="s">
        <v>2515</v>
      </c>
      <c r="G12348" s="955" t="s">
        <v>2346</v>
      </c>
    </row>
    <row r="12349" spans="2:7" ht="15.75" x14ac:dyDescent="0.25">
      <c r="B12349" s="1059">
        <v>44929</v>
      </c>
      <c r="C12349" s="953" t="s">
        <v>2407</v>
      </c>
      <c r="D12349" s="937" t="s">
        <v>3952</v>
      </c>
      <c r="E12349" s="938" t="s">
        <v>3806</v>
      </c>
      <c r="F12349" s="1343" t="s">
        <v>2410</v>
      </c>
      <c r="G12349" s="955" t="s">
        <v>2346</v>
      </c>
    </row>
    <row r="12350" spans="2:7" ht="15.75" x14ac:dyDescent="0.25">
      <c r="B12350" s="1059">
        <v>44929</v>
      </c>
      <c r="C12350" s="953" t="s">
        <v>2407</v>
      </c>
      <c r="D12350" s="937" t="s">
        <v>2408</v>
      </c>
      <c r="E12350" s="936" t="s">
        <v>2532</v>
      </c>
      <c r="F12350" s="1326" t="s">
        <v>2435</v>
      </c>
      <c r="G12350" s="955" t="s">
        <v>2346</v>
      </c>
    </row>
    <row r="12351" spans="2:7" ht="15.75" x14ac:dyDescent="0.25">
      <c r="B12351" s="1059">
        <v>44929</v>
      </c>
      <c r="C12351" s="953" t="s">
        <v>2407</v>
      </c>
      <c r="D12351" s="937" t="s">
        <v>2408</v>
      </c>
      <c r="E12351" s="936" t="s">
        <v>3813</v>
      </c>
      <c r="F12351" s="1326" t="s">
        <v>2513</v>
      </c>
      <c r="G12351" s="955" t="s">
        <v>2346</v>
      </c>
    </row>
    <row r="12352" spans="2:7" ht="15.75" x14ac:dyDescent="0.25">
      <c r="B12352" s="1059">
        <v>44929</v>
      </c>
      <c r="C12352" s="953" t="s">
        <v>2407</v>
      </c>
      <c r="D12352" s="937" t="s">
        <v>2512</v>
      </c>
      <c r="E12352" s="936" t="s">
        <v>2412</v>
      </c>
      <c r="F12352" s="1326" t="s">
        <v>2436</v>
      </c>
      <c r="G12352" s="972" t="s">
        <v>2346</v>
      </c>
    </row>
    <row r="12353" spans="2:7" ht="15.75" x14ac:dyDescent="0.25">
      <c r="B12353" s="1059">
        <v>44929</v>
      </c>
      <c r="C12353" s="964" t="s">
        <v>2407</v>
      </c>
      <c r="D12353" s="1049" t="s">
        <v>2512</v>
      </c>
      <c r="E12353" s="1118" t="s">
        <v>3825</v>
      </c>
      <c r="F12353" s="1371" t="s">
        <v>3863</v>
      </c>
      <c r="G12353" s="972" t="s">
        <v>2346</v>
      </c>
    </row>
    <row r="12354" spans="2:7" ht="15.75" x14ac:dyDescent="0.25">
      <c r="B12354" s="1059">
        <v>44929</v>
      </c>
      <c r="C12354" s="1114" t="s">
        <v>2407</v>
      </c>
      <c r="D12354" s="1124" t="s">
        <v>2416</v>
      </c>
      <c r="E12354" s="1124" t="s">
        <v>2417</v>
      </c>
      <c r="F12354" s="1376">
        <v>9175351402</v>
      </c>
      <c r="G12354" s="1093" t="s">
        <v>2314</v>
      </c>
    </row>
    <row r="12355" spans="2:7" ht="15.75" x14ac:dyDescent="0.25">
      <c r="B12355" s="1059">
        <v>44929</v>
      </c>
      <c r="C12355" s="1114" t="s">
        <v>2407</v>
      </c>
      <c r="D12355" s="1124" t="s">
        <v>3177</v>
      </c>
      <c r="E12355" s="1124" t="s">
        <v>3178</v>
      </c>
      <c r="F12355" s="1376">
        <v>3478350634</v>
      </c>
      <c r="G12355" s="1093" t="s">
        <v>2314</v>
      </c>
    </row>
    <row r="12356" spans="2:7" ht="15.75" x14ac:dyDescent="0.25">
      <c r="B12356" s="1059">
        <v>44929</v>
      </c>
      <c r="C12356" s="1114" t="s">
        <v>2407</v>
      </c>
      <c r="D12356" s="1125" t="s">
        <v>2419</v>
      </c>
      <c r="E12356" s="1125" t="s">
        <v>2420</v>
      </c>
      <c r="F12356" s="1377" t="s">
        <v>2421</v>
      </c>
      <c r="G12356" s="1093" t="s">
        <v>2314</v>
      </c>
    </row>
    <row r="12357" spans="2:7" ht="15.75" x14ac:dyDescent="0.25">
      <c r="B12357" s="1058">
        <v>44930</v>
      </c>
      <c r="C12357" s="1116" t="s">
        <v>2310</v>
      </c>
      <c r="D12357" s="642" t="s">
        <v>2311</v>
      </c>
      <c r="E12357" s="642" t="s">
        <v>3786</v>
      </c>
      <c r="F12357" s="768" t="s">
        <v>3787</v>
      </c>
      <c r="G12357" s="1084" t="s">
        <v>2314</v>
      </c>
    </row>
    <row r="12358" spans="2:7" ht="15.75" x14ac:dyDescent="0.25">
      <c r="B12358" s="1059">
        <v>44930</v>
      </c>
      <c r="C12358" s="1116" t="s">
        <v>2310</v>
      </c>
      <c r="D12358" s="642" t="s">
        <v>2311</v>
      </c>
      <c r="E12358" s="642" t="s">
        <v>3851</v>
      </c>
      <c r="F12358" s="768" t="s">
        <v>3880</v>
      </c>
      <c r="G12358" s="1084" t="s">
        <v>2314</v>
      </c>
    </row>
    <row r="12359" spans="2:7" ht="15.75" x14ac:dyDescent="0.25">
      <c r="B12359" s="1059">
        <v>44930</v>
      </c>
      <c r="C12359" s="1116" t="s">
        <v>2310</v>
      </c>
      <c r="D12359" s="642" t="s">
        <v>2311</v>
      </c>
      <c r="E12359" s="642" t="s">
        <v>3957</v>
      </c>
      <c r="F12359" s="768">
        <v>3478851970</v>
      </c>
      <c r="G12359" s="1084" t="s">
        <v>2314</v>
      </c>
    </row>
    <row r="12360" spans="2:7" ht="15.75" x14ac:dyDescent="0.25">
      <c r="B12360" s="1059">
        <v>44930</v>
      </c>
      <c r="C12360" s="1116" t="s">
        <v>2310</v>
      </c>
      <c r="D12360" s="642" t="s">
        <v>2315</v>
      </c>
      <c r="E12360" s="642" t="s">
        <v>2936</v>
      </c>
      <c r="F12360" s="768" t="s">
        <v>2937</v>
      </c>
      <c r="G12360" s="1084" t="s">
        <v>2314</v>
      </c>
    </row>
    <row r="12361" spans="2:7" ht="15.75" x14ac:dyDescent="0.25">
      <c r="B12361" s="1059">
        <v>44930</v>
      </c>
      <c r="C12361" s="1116" t="s">
        <v>2310</v>
      </c>
      <c r="D12361" s="642" t="s">
        <v>2315</v>
      </c>
      <c r="E12361" s="642" t="s">
        <v>2439</v>
      </c>
      <c r="F12361" s="768">
        <v>7186824921</v>
      </c>
      <c r="G12361" s="1084" t="s">
        <v>2314</v>
      </c>
    </row>
    <row r="12362" spans="2:7" ht="15.75" x14ac:dyDescent="0.25">
      <c r="B12362" s="1059">
        <v>44930</v>
      </c>
      <c r="C12362" s="1116" t="s">
        <v>2310</v>
      </c>
      <c r="D12362" s="642" t="s">
        <v>2315</v>
      </c>
      <c r="E12362" s="642" t="s">
        <v>2422</v>
      </c>
      <c r="F12362" s="768">
        <v>9179751158</v>
      </c>
      <c r="G12362" s="1084" t="s">
        <v>2314</v>
      </c>
    </row>
    <row r="12363" spans="2:7" ht="15.75" x14ac:dyDescent="0.25">
      <c r="B12363" s="1059">
        <v>44930</v>
      </c>
      <c r="C12363" s="1116" t="s">
        <v>2310</v>
      </c>
      <c r="D12363" s="642" t="s">
        <v>2448</v>
      </c>
      <c r="E12363" s="642" t="s">
        <v>2597</v>
      </c>
      <c r="F12363" s="768">
        <v>13474881897</v>
      </c>
      <c r="G12363" s="1084" t="s">
        <v>2314</v>
      </c>
    </row>
    <row r="12364" spans="2:7" ht="15.75" x14ac:dyDescent="0.25">
      <c r="B12364" s="1059">
        <v>44930</v>
      </c>
      <c r="C12364" s="1116" t="s">
        <v>2310</v>
      </c>
      <c r="D12364" s="642" t="s">
        <v>2317</v>
      </c>
      <c r="E12364" s="642" t="s">
        <v>3323</v>
      </c>
      <c r="F12364" s="768">
        <v>9292891149</v>
      </c>
      <c r="G12364" s="1084" t="s">
        <v>2314</v>
      </c>
    </row>
    <row r="12365" spans="2:7" ht="15.75" x14ac:dyDescent="0.25">
      <c r="B12365" s="1059">
        <v>44930</v>
      </c>
      <c r="C12365" s="1116" t="s">
        <v>2310</v>
      </c>
      <c r="D12365" s="642" t="s">
        <v>2317</v>
      </c>
      <c r="E12365" s="642" t="s">
        <v>2481</v>
      </c>
      <c r="F12365" s="768">
        <v>7579272679</v>
      </c>
      <c r="G12365" s="1084" t="s">
        <v>2314</v>
      </c>
    </row>
    <row r="12366" spans="2:7" ht="15.75" x14ac:dyDescent="0.25">
      <c r="B12366" s="1059">
        <v>44930</v>
      </c>
      <c r="C12366" s="1116" t="s">
        <v>2310</v>
      </c>
      <c r="D12366" s="642" t="s">
        <v>2329</v>
      </c>
      <c r="E12366" s="642" t="s">
        <v>3659</v>
      </c>
      <c r="F12366" s="768" t="s">
        <v>3703</v>
      </c>
      <c r="G12366" s="1084" t="s">
        <v>2314</v>
      </c>
    </row>
    <row r="12367" spans="2:7" ht="15.75" x14ac:dyDescent="0.25">
      <c r="B12367" s="1058">
        <v>44930</v>
      </c>
      <c r="C12367" s="1116" t="s">
        <v>2310</v>
      </c>
      <c r="D12367" s="642" t="s">
        <v>2335</v>
      </c>
      <c r="E12367" s="642" t="s">
        <v>3958</v>
      </c>
      <c r="F12367" s="768">
        <v>9172141176</v>
      </c>
      <c r="G12367" s="1084" t="s">
        <v>2314</v>
      </c>
    </row>
    <row r="12368" spans="2:7" ht="15.75" x14ac:dyDescent="0.25">
      <c r="B12368" s="1059">
        <v>44930</v>
      </c>
      <c r="C12368" s="1116" t="s">
        <v>2310</v>
      </c>
      <c r="D12368" s="642" t="s">
        <v>2338</v>
      </c>
      <c r="E12368" s="642" t="s">
        <v>2339</v>
      </c>
      <c r="F12368" s="768">
        <v>3476614552</v>
      </c>
      <c r="G12368" s="1084" t="s">
        <v>2314</v>
      </c>
    </row>
    <row r="12369" spans="2:7" ht="15.75" x14ac:dyDescent="0.25">
      <c r="B12369" s="1059">
        <v>44930</v>
      </c>
      <c r="C12369" s="1116" t="s">
        <v>2310</v>
      </c>
      <c r="D12369" s="642" t="s">
        <v>2338</v>
      </c>
      <c r="E12369" s="642" t="s">
        <v>2341</v>
      </c>
      <c r="F12369" s="768" t="s">
        <v>2342</v>
      </c>
      <c r="G12369" s="1084" t="s">
        <v>2314</v>
      </c>
    </row>
    <row r="12370" spans="2:7" ht="15.75" x14ac:dyDescent="0.25">
      <c r="B12370" s="1059">
        <v>44930</v>
      </c>
      <c r="C12370" s="1116" t="s">
        <v>2310</v>
      </c>
      <c r="D12370" s="642" t="s">
        <v>2338</v>
      </c>
      <c r="E12370" s="642" t="s">
        <v>2576</v>
      </c>
      <c r="F12370" s="768" t="s">
        <v>3540</v>
      </c>
      <c r="G12370" s="1084" t="s">
        <v>2314</v>
      </c>
    </row>
    <row r="12371" spans="2:7" ht="15.75" x14ac:dyDescent="0.25">
      <c r="B12371" s="1059">
        <v>44930</v>
      </c>
      <c r="C12371" s="1107" t="s">
        <v>2343</v>
      </c>
      <c r="D12371" s="880" t="s">
        <v>3775</v>
      </c>
      <c r="E12371" s="856" t="s">
        <v>2372</v>
      </c>
      <c r="F12371" s="1305" t="s">
        <v>3920</v>
      </c>
      <c r="G12371" s="919" t="s">
        <v>2346</v>
      </c>
    </row>
    <row r="12372" spans="2:7" ht="15.75" x14ac:dyDescent="0.25">
      <c r="B12372" s="1058">
        <v>44930</v>
      </c>
      <c r="C12372" s="1107" t="s">
        <v>2343</v>
      </c>
      <c r="D12372" s="880" t="s">
        <v>3775</v>
      </c>
      <c r="E12372" s="878" t="s">
        <v>2347</v>
      </c>
      <c r="F12372" s="1317" t="s">
        <v>3865</v>
      </c>
      <c r="G12372" s="919" t="s">
        <v>2346</v>
      </c>
    </row>
    <row r="12373" spans="2:7" ht="15.75" x14ac:dyDescent="0.25">
      <c r="B12373" s="1059">
        <v>44930</v>
      </c>
      <c r="C12373" s="1107" t="s">
        <v>2343</v>
      </c>
      <c r="D12373" s="880" t="s">
        <v>3775</v>
      </c>
      <c r="E12373" s="856" t="s">
        <v>2587</v>
      </c>
      <c r="F12373" s="1305" t="s">
        <v>2368</v>
      </c>
      <c r="G12373" s="919" t="s">
        <v>2346</v>
      </c>
    </row>
    <row r="12374" spans="2:7" ht="15.75" x14ac:dyDescent="0.25">
      <c r="B12374" s="1059">
        <v>44930</v>
      </c>
      <c r="C12374" s="1107" t="s">
        <v>2343</v>
      </c>
      <c r="D12374" s="880" t="s">
        <v>2353</v>
      </c>
      <c r="E12374" s="1062" t="s">
        <v>2889</v>
      </c>
      <c r="F12374" s="1360" t="s">
        <v>2890</v>
      </c>
      <c r="G12374" s="919" t="s">
        <v>2346</v>
      </c>
    </row>
    <row r="12375" spans="2:7" ht="15.75" x14ac:dyDescent="0.25">
      <c r="B12375" s="1059">
        <v>44930</v>
      </c>
      <c r="C12375" s="1107" t="s">
        <v>2343</v>
      </c>
      <c r="D12375" s="880" t="s">
        <v>2353</v>
      </c>
      <c r="E12375" s="1062" t="s">
        <v>2351</v>
      </c>
      <c r="F12375" s="1360" t="s">
        <v>2352</v>
      </c>
      <c r="G12375" s="919" t="s">
        <v>2346</v>
      </c>
    </row>
    <row r="12376" spans="2:7" ht="15.75" x14ac:dyDescent="0.25">
      <c r="B12376" s="1059">
        <v>44930</v>
      </c>
      <c r="C12376" s="1107" t="s">
        <v>2343</v>
      </c>
      <c r="D12376" s="880" t="s">
        <v>2353</v>
      </c>
      <c r="E12376" s="1062" t="s">
        <v>2356</v>
      </c>
      <c r="F12376" s="1317" t="s">
        <v>2357</v>
      </c>
      <c r="G12376" s="919" t="s">
        <v>2346</v>
      </c>
    </row>
    <row r="12377" spans="2:7" ht="15.75" x14ac:dyDescent="0.25">
      <c r="B12377" s="1059">
        <v>44930</v>
      </c>
      <c r="C12377" s="1107" t="s">
        <v>2343</v>
      </c>
      <c r="D12377" s="880" t="s">
        <v>2278</v>
      </c>
      <c r="E12377" s="1062" t="s">
        <v>2504</v>
      </c>
      <c r="F12377" s="1304" t="s">
        <v>2489</v>
      </c>
      <c r="G12377" s="919" t="s">
        <v>2346</v>
      </c>
    </row>
    <row r="12378" spans="2:7" ht="15.75" x14ac:dyDescent="0.25">
      <c r="B12378" s="1059">
        <v>44930</v>
      </c>
      <c r="C12378" s="1107" t="s">
        <v>2343</v>
      </c>
      <c r="D12378" s="880" t="s">
        <v>2278</v>
      </c>
      <c r="E12378" s="1062" t="s">
        <v>3897</v>
      </c>
      <c r="F12378" s="1304" t="s">
        <v>3913</v>
      </c>
      <c r="G12378" s="919" t="s">
        <v>2346</v>
      </c>
    </row>
    <row r="12379" spans="2:7" ht="15.75" x14ac:dyDescent="0.25">
      <c r="B12379" s="1059">
        <v>44930</v>
      </c>
      <c r="C12379" s="1107" t="s">
        <v>2343</v>
      </c>
      <c r="D12379" s="880" t="s">
        <v>2278</v>
      </c>
      <c r="E12379" s="878" t="s">
        <v>2385</v>
      </c>
      <c r="F12379" s="1304" t="s">
        <v>2386</v>
      </c>
      <c r="G12379" s="919" t="s">
        <v>2346</v>
      </c>
    </row>
    <row r="12380" spans="2:7" ht="15.75" x14ac:dyDescent="0.25">
      <c r="B12380" s="1058">
        <v>44930</v>
      </c>
      <c r="C12380" s="1107" t="s">
        <v>2343</v>
      </c>
      <c r="D12380" s="880" t="s">
        <v>2278</v>
      </c>
      <c r="E12380" s="841" t="s">
        <v>2397</v>
      </c>
      <c r="F12380" s="1304" t="s">
        <v>2398</v>
      </c>
      <c r="G12380" s="919" t="s">
        <v>2346</v>
      </c>
    </row>
    <row r="12381" spans="2:7" ht="15.75" x14ac:dyDescent="0.25">
      <c r="B12381" s="1059">
        <v>44930</v>
      </c>
      <c r="C12381" s="1107" t="s">
        <v>2343</v>
      </c>
      <c r="D12381" s="882" t="s">
        <v>2278</v>
      </c>
      <c r="E12381" s="883" t="s">
        <v>2391</v>
      </c>
      <c r="F12381" s="1310" t="s">
        <v>2392</v>
      </c>
      <c r="G12381" s="919" t="s">
        <v>2346</v>
      </c>
    </row>
    <row r="12382" spans="2:7" ht="15.75" x14ac:dyDescent="0.25">
      <c r="B12382" s="1059">
        <v>44930</v>
      </c>
      <c r="C12382" s="1107" t="s">
        <v>2343</v>
      </c>
      <c r="D12382" s="1061" t="s">
        <v>2399</v>
      </c>
      <c r="E12382" s="1062" t="s">
        <v>2611</v>
      </c>
      <c r="F12382" s="1360" t="s">
        <v>2464</v>
      </c>
      <c r="G12382" s="919" t="s">
        <v>2346</v>
      </c>
    </row>
    <row r="12383" spans="2:7" ht="15.75" x14ac:dyDescent="0.25">
      <c r="B12383" s="1059">
        <v>44930</v>
      </c>
      <c r="C12383" s="1107" t="s">
        <v>2343</v>
      </c>
      <c r="D12383" s="1061" t="s">
        <v>2399</v>
      </c>
      <c r="E12383" s="878" t="s">
        <v>2377</v>
      </c>
      <c r="F12383" s="1317" t="s">
        <v>2378</v>
      </c>
      <c r="G12383" s="919" t="s">
        <v>2346</v>
      </c>
    </row>
    <row r="12384" spans="2:7" ht="15.75" x14ac:dyDescent="0.25">
      <c r="B12384" s="1059">
        <v>44930</v>
      </c>
      <c r="C12384" s="1107" t="s">
        <v>2343</v>
      </c>
      <c r="D12384" s="1061" t="s">
        <v>2399</v>
      </c>
      <c r="E12384" s="1062" t="s">
        <v>3771</v>
      </c>
      <c r="F12384" s="1360" t="s">
        <v>3168</v>
      </c>
      <c r="G12384" s="919" t="s">
        <v>2346</v>
      </c>
    </row>
    <row r="12385" spans="2:7" ht="15.75" x14ac:dyDescent="0.25">
      <c r="B12385" s="1059">
        <v>44930</v>
      </c>
      <c r="C12385" s="1107" t="s">
        <v>2343</v>
      </c>
      <c r="D12385" s="1061" t="s">
        <v>2399</v>
      </c>
      <c r="E12385" s="878" t="s">
        <v>2405</v>
      </c>
      <c r="F12385" s="1317" t="s">
        <v>2406</v>
      </c>
      <c r="G12385" s="919" t="s">
        <v>2346</v>
      </c>
    </row>
    <row r="12386" spans="2:7" ht="15.75" x14ac:dyDescent="0.25">
      <c r="B12386" s="1059">
        <v>44930</v>
      </c>
      <c r="C12386" s="954" t="s">
        <v>2407</v>
      </c>
      <c r="D12386" s="974" t="s">
        <v>3952</v>
      </c>
      <c r="E12386" s="1118" t="s">
        <v>3825</v>
      </c>
      <c r="F12386" s="1371" t="s">
        <v>3863</v>
      </c>
      <c r="G12386" s="1112" t="s">
        <v>2346</v>
      </c>
    </row>
    <row r="12387" spans="2:7" ht="15.75" x14ac:dyDescent="0.25">
      <c r="B12387" s="1058">
        <v>44930</v>
      </c>
      <c r="C12387" s="953" t="s">
        <v>2407</v>
      </c>
      <c r="D12387" s="937" t="s">
        <v>3952</v>
      </c>
      <c r="E12387" s="1064" t="s">
        <v>2514</v>
      </c>
      <c r="F12387" s="1365" t="s">
        <v>2515</v>
      </c>
      <c r="G12387" s="955" t="s">
        <v>2346</v>
      </c>
    </row>
    <row r="12388" spans="2:7" ht="15.75" x14ac:dyDescent="0.25">
      <c r="B12388" s="1059">
        <v>44930</v>
      </c>
      <c r="C12388" s="953" t="s">
        <v>2407</v>
      </c>
      <c r="D12388" s="937" t="s">
        <v>3952</v>
      </c>
      <c r="E12388" s="938" t="s">
        <v>3806</v>
      </c>
      <c r="F12388" s="1343" t="s">
        <v>2410</v>
      </c>
      <c r="G12388" s="955" t="s">
        <v>2346</v>
      </c>
    </row>
    <row r="12389" spans="2:7" ht="15.75" x14ac:dyDescent="0.25">
      <c r="B12389" s="1059">
        <v>44930</v>
      </c>
      <c r="C12389" s="953" t="s">
        <v>2407</v>
      </c>
      <c r="D12389" s="937" t="s">
        <v>2408</v>
      </c>
      <c r="E12389" s="936" t="s">
        <v>2434</v>
      </c>
      <c r="F12389" s="1326" t="s">
        <v>2435</v>
      </c>
      <c r="G12389" s="955" t="s">
        <v>2346</v>
      </c>
    </row>
    <row r="12390" spans="2:7" ht="15.75" x14ac:dyDescent="0.25">
      <c r="B12390" s="1059">
        <v>44930</v>
      </c>
      <c r="C12390" s="953" t="s">
        <v>2407</v>
      </c>
      <c r="D12390" s="937" t="s">
        <v>2408</v>
      </c>
      <c r="E12390" s="936" t="s">
        <v>2412</v>
      </c>
      <c r="F12390" s="1326" t="s">
        <v>2436</v>
      </c>
      <c r="G12390" s="955" t="s">
        <v>2346</v>
      </c>
    </row>
    <row r="12391" spans="2:7" ht="15.75" x14ac:dyDescent="0.25">
      <c r="B12391" s="1059">
        <v>44930</v>
      </c>
      <c r="C12391" s="1114" t="s">
        <v>2407</v>
      </c>
      <c r="D12391" s="1124" t="s">
        <v>2416</v>
      </c>
      <c r="E12391" s="1124" t="s">
        <v>2417</v>
      </c>
      <c r="F12391" s="1376">
        <v>9175351402</v>
      </c>
      <c r="G12391" s="1093" t="s">
        <v>2314</v>
      </c>
    </row>
    <row r="12392" spans="2:7" ht="15.75" x14ac:dyDescent="0.25">
      <c r="B12392" s="1059">
        <v>44930</v>
      </c>
      <c r="C12392" s="1114" t="s">
        <v>2407</v>
      </c>
      <c r="D12392" s="1125" t="s">
        <v>2419</v>
      </c>
      <c r="E12392" s="1125" t="s">
        <v>2420</v>
      </c>
      <c r="F12392" s="1377" t="s">
        <v>2421</v>
      </c>
      <c r="G12392" s="1093" t="s">
        <v>2314</v>
      </c>
    </row>
    <row r="12393" spans="2:7" ht="15.75" x14ac:dyDescent="0.25">
      <c r="B12393" s="1058">
        <v>44931</v>
      </c>
      <c r="C12393" s="1116" t="s">
        <v>2310</v>
      </c>
      <c r="D12393" s="642" t="s">
        <v>2311</v>
      </c>
      <c r="E12393" s="642" t="s">
        <v>3962</v>
      </c>
      <c r="F12393" s="768">
        <v>6462586341</v>
      </c>
      <c r="G12393" s="1084" t="s">
        <v>2314</v>
      </c>
    </row>
    <row r="12394" spans="2:7" ht="15.75" x14ac:dyDescent="0.25">
      <c r="B12394" s="1059">
        <v>44931</v>
      </c>
      <c r="C12394" s="1116" t="s">
        <v>2310</v>
      </c>
      <c r="D12394" s="642" t="s">
        <v>2311</v>
      </c>
      <c r="E12394" s="642" t="s">
        <v>3957</v>
      </c>
      <c r="F12394" s="768">
        <v>3478851970</v>
      </c>
      <c r="G12394" s="1084" t="s">
        <v>2314</v>
      </c>
    </row>
    <row r="12395" spans="2:7" ht="15.75" x14ac:dyDescent="0.25">
      <c r="B12395" s="1059">
        <v>44931</v>
      </c>
      <c r="C12395" s="1116" t="s">
        <v>2310</v>
      </c>
      <c r="D12395" s="642" t="s">
        <v>2315</v>
      </c>
      <c r="E12395" s="642" t="s">
        <v>2446</v>
      </c>
      <c r="F12395" s="768">
        <v>3472251503</v>
      </c>
      <c r="G12395" s="1084" t="s">
        <v>2314</v>
      </c>
    </row>
    <row r="12396" spans="2:7" ht="15.75" x14ac:dyDescent="0.25">
      <c r="B12396" s="1059">
        <v>44931</v>
      </c>
      <c r="C12396" s="1116" t="s">
        <v>2310</v>
      </c>
      <c r="D12396" s="642" t="s">
        <v>2315</v>
      </c>
      <c r="E12396" s="642" t="s">
        <v>2545</v>
      </c>
      <c r="F12396" s="768">
        <v>9174235950</v>
      </c>
      <c r="G12396" s="1084" t="s">
        <v>2314</v>
      </c>
    </row>
    <row r="12397" spans="2:7" ht="15.75" x14ac:dyDescent="0.25">
      <c r="B12397" s="1059">
        <v>44931</v>
      </c>
      <c r="C12397" s="1116" t="s">
        <v>2310</v>
      </c>
      <c r="D12397" s="642" t="s">
        <v>2448</v>
      </c>
      <c r="E12397" s="642" t="s">
        <v>2449</v>
      </c>
      <c r="F12397" s="768" t="s">
        <v>2450</v>
      </c>
      <c r="G12397" s="1084" t="s">
        <v>2314</v>
      </c>
    </row>
    <row r="12398" spans="2:7" ht="15.75" x14ac:dyDescent="0.25">
      <c r="B12398" s="1059">
        <v>44931</v>
      </c>
      <c r="C12398" s="1116" t="s">
        <v>2310</v>
      </c>
      <c r="D12398" s="642" t="s">
        <v>2448</v>
      </c>
      <c r="E12398" s="642" t="s">
        <v>2597</v>
      </c>
      <c r="F12398" s="768">
        <v>13474881897</v>
      </c>
      <c r="G12398" s="1084" t="s">
        <v>2314</v>
      </c>
    </row>
    <row r="12399" spans="2:7" ht="15.75" x14ac:dyDescent="0.25">
      <c r="B12399" s="1059">
        <v>44931</v>
      </c>
      <c r="C12399" s="1116" t="s">
        <v>2310</v>
      </c>
      <c r="D12399" s="642" t="s">
        <v>2317</v>
      </c>
      <c r="E12399" s="642" t="s">
        <v>3984</v>
      </c>
      <c r="F12399" s="768">
        <v>7185023911</v>
      </c>
      <c r="G12399" s="1084" t="s">
        <v>2314</v>
      </c>
    </row>
    <row r="12400" spans="2:7" ht="15.75" x14ac:dyDescent="0.25">
      <c r="B12400" s="1059">
        <v>44931</v>
      </c>
      <c r="C12400" s="1116" t="s">
        <v>2310</v>
      </c>
      <c r="D12400" s="642" t="s">
        <v>2317</v>
      </c>
      <c r="E12400" s="642" t="s">
        <v>2319</v>
      </c>
      <c r="F12400" s="768">
        <v>9176626040</v>
      </c>
      <c r="G12400" s="1084" t="s">
        <v>2314</v>
      </c>
    </row>
    <row r="12401" spans="2:7" ht="15.75" x14ac:dyDescent="0.25">
      <c r="B12401" s="1059">
        <v>44931</v>
      </c>
      <c r="C12401" s="1116" t="s">
        <v>2310</v>
      </c>
      <c r="D12401" s="642" t="s">
        <v>2317</v>
      </c>
      <c r="E12401" s="642" t="s">
        <v>2481</v>
      </c>
      <c r="F12401" s="768">
        <v>7579272679</v>
      </c>
      <c r="G12401" s="1084" t="s">
        <v>2314</v>
      </c>
    </row>
    <row r="12402" spans="2:7" ht="15.75" x14ac:dyDescent="0.25">
      <c r="B12402" s="1059">
        <v>44931</v>
      </c>
      <c r="C12402" s="1116" t="s">
        <v>2310</v>
      </c>
      <c r="D12402" s="642" t="s">
        <v>2329</v>
      </c>
      <c r="E12402" s="642" t="s">
        <v>2332</v>
      </c>
      <c r="F12402" s="768">
        <v>9292872077</v>
      </c>
      <c r="G12402" s="1084" t="s">
        <v>2314</v>
      </c>
    </row>
    <row r="12403" spans="2:7" ht="15.75" x14ac:dyDescent="0.25">
      <c r="B12403" s="1058">
        <v>44931</v>
      </c>
      <c r="C12403" s="1116" t="s">
        <v>2310</v>
      </c>
      <c r="D12403" s="642" t="s">
        <v>2338</v>
      </c>
      <c r="E12403" s="642" t="s">
        <v>3981</v>
      </c>
      <c r="F12403" s="768" t="s">
        <v>2458</v>
      </c>
      <c r="G12403" s="1084" t="s">
        <v>2314</v>
      </c>
    </row>
    <row r="12404" spans="2:7" ht="15.75" x14ac:dyDescent="0.25">
      <c r="B12404" s="1059">
        <v>44931</v>
      </c>
      <c r="C12404" s="1116" t="s">
        <v>2310</v>
      </c>
      <c r="D12404" s="642" t="s">
        <v>2338</v>
      </c>
      <c r="E12404" s="642" t="s">
        <v>2339</v>
      </c>
      <c r="F12404" s="768">
        <v>3476614552</v>
      </c>
      <c r="G12404" s="1084" t="s">
        <v>2314</v>
      </c>
    </row>
    <row r="12405" spans="2:7" ht="15.75" x14ac:dyDescent="0.25">
      <c r="B12405" s="1059">
        <v>44931</v>
      </c>
      <c r="C12405" s="1116" t="s">
        <v>2310</v>
      </c>
      <c r="D12405" s="642" t="s">
        <v>2338</v>
      </c>
      <c r="E12405" s="642" t="s">
        <v>2341</v>
      </c>
      <c r="F12405" s="768" t="s">
        <v>2342</v>
      </c>
      <c r="G12405" s="1084" t="s">
        <v>2314</v>
      </c>
    </row>
    <row r="12406" spans="2:7" ht="15.75" x14ac:dyDescent="0.25">
      <c r="B12406" s="1059">
        <v>44931</v>
      </c>
      <c r="C12406" s="1116" t="s">
        <v>2310</v>
      </c>
      <c r="D12406" s="642" t="s">
        <v>2338</v>
      </c>
      <c r="E12406" s="642" t="s">
        <v>2576</v>
      </c>
      <c r="F12406" s="768" t="s">
        <v>3540</v>
      </c>
      <c r="G12406" s="1084" t="s">
        <v>2314</v>
      </c>
    </row>
    <row r="12407" spans="2:7" ht="15.75" x14ac:dyDescent="0.25">
      <c r="B12407" s="1059">
        <v>44931</v>
      </c>
      <c r="C12407" s="1085" t="s">
        <v>2343</v>
      </c>
      <c r="D12407" s="877" t="s">
        <v>3775</v>
      </c>
      <c r="E12407" s="878" t="s">
        <v>3363</v>
      </c>
      <c r="F12407" s="1317" t="s">
        <v>2350</v>
      </c>
      <c r="G12407" s="881" t="s">
        <v>2346</v>
      </c>
    </row>
    <row r="12408" spans="2:7" ht="15.75" x14ac:dyDescent="0.25">
      <c r="B12408" s="1059">
        <v>44931</v>
      </c>
      <c r="C12408" s="1085" t="s">
        <v>2343</v>
      </c>
      <c r="D12408" s="880" t="s">
        <v>3775</v>
      </c>
      <c r="E12408" s="856" t="s">
        <v>2372</v>
      </c>
      <c r="F12408" s="1305" t="s">
        <v>3920</v>
      </c>
      <c r="G12408" s="881" t="s">
        <v>2346</v>
      </c>
    </row>
    <row r="12409" spans="2:7" ht="15.75" x14ac:dyDescent="0.25">
      <c r="B12409" s="1058">
        <v>44931</v>
      </c>
      <c r="C12409" s="1085" t="s">
        <v>2343</v>
      </c>
      <c r="D12409" s="880" t="s">
        <v>3775</v>
      </c>
      <c r="E12409" s="878" t="s">
        <v>2347</v>
      </c>
      <c r="F12409" s="1317" t="s">
        <v>3865</v>
      </c>
      <c r="G12409" s="919" t="s">
        <v>2346</v>
      </c>
    </row>
    <row r="12410" spans="2:7" ht="15.75" x14ac:dyDescent="0.25">
      <c r="B12410" s="1059">
        <v>44931</v>
      </c>
      <c r="C12410" s="1085" t="s">
        <v>2343</v>
      </c>
      <c r="D12410" s="880" t="s">
        <v>3775</v>
      </c>
      <c r="E12410" s="856" t="s">
        <v>2367</v>
      </c>
      <c r="F12410" s="1305" t="s">
        <v>2368</v>
      </c>
      <c r="G12410" s="1088" t="s">
        <v>2346</v>
      </c>
    </row>
    <row r="12411" spans="2:7" ht="15.75" x14ac:dyDescent="0.25">
      <c r="B12411" s="1059">
        <v>44931</v>
      </c>
      <c r="C12411" s="1085" t="s">
        <v>2343</v>
      </c>
      <c r="D12411" s="880" t="s">
        <v>2353</v>
      </c>
      <c r="E12411" s="1062" t="s">
        <v>2889</v>
      </c>
      <c r="F12411" s="1360" t="s">
        <v>2890</v>
      </c>
      <c r="G12411" s="1088" t="s">
        <v>2346</v>
      </c>
    </row>
    <row r="12412" spans="2:7" ht="15.75" x14ac:dyDescent="0.25">
      <c r="B12412" s="1059">
        <v>44931</v>
      </c>
      <c r="C12412" s="1085" t="s">
        <v>2343</v>
      </c>
      <c r="D12412" s="880" t="s">
        <v>2353</v>
      </c>
      <c r="E12412" s="1062" t="s">
        <v>2351</v>
      </c>
      <c r="F12412" s="1360" t="s">
        <v>2352</v>
      </c>
      <c r="G12412" s="919" t="s">
        <v>2346</v>
      </c>
    </row>
    <row r="12413" spans="2:7" ht="15.75" x14ac:dyDescent="0.25">
      <c r="B12413" s="1059">
        <v>44931</v>
      </c>
      <c r="C12413" s="1085" t="s">
        <v>2343</v>
      </c>
      <c r="D12413" s="880" t="s">
        <v>2353</v>
      </c>
      <c r="E12413" s="1062" t="s">
        <v>2354</v>
      </c>
      <c r="F12413" s="1360" t="s">
        <v>2355</v>
      </c>
      <c r="G12413" s="881" t="s">
        <v>2346</v>
      </c>
    </row>
    <row r="12414" spans="2:7" ht="15.75" x14ac:dyDescent="0.25">
      <c r="B12414" s="1059">
        <v>44931</v>
      </c>
      <c r="C12414" s="1085" t="s">
        <v>2343</v>
      </c>
      <c r="D12414" s="880" t="s">
        <v>2353</v>
      </c>
      <c r="E12414" s="1062" t="s">
        <v>2356</v>
      </c>
      <c r="F12414" s="1317" t="s">
        <v>2357</v>
      </c>
      <c r="G12414" s="1088" t="s">
        <v>2346</v>
      </c>
    </row>
    <row r="12415" spans="2:7" ht="15.75" x14ac:dyDescent="0.25">
      <c r="B12415" s="1059">
        <v>44931</v>
      </c>
      <c r="C12415" s="1085" t="s">
        <v>2343</v>
      </c>
      <c r="D12415" s="880" t="s">
        <v>2278</v>
      </c>
      <c r="E12415" s="1062" t="s">
        <v>2504</v>
      </c>
      <c r="F12415" s="1304" t="s">
        <v>2489</v>
      </c>
      <c r="G12415" s="1088" t="s">
        <v>2346</v>
      </c>
    </row>
    <row r="12416" spans="2:7" ht="15.75" x14ac:dyDescent="0.25">
      <c r="B12416" s="1059">
        <v>44931</v>
      </c>
      <c r="C12416" s="1085" t="s">
        <v>2343</v>
      </c>
      <c r="D12416" s="880" t="s">
        <v>2278</v>
      </c>
      <c r="E12416" s="1062" t="s">
        <v>3897</v>
      </c>
      <c r="F12416" s="1304" t="s">
        <v>3913</v>
      </c>
      <c r="G12416" s="881" t="s">
        <v>2346</v>
      </c>
    </row>
    <row r="12417" spans="2:7" ht="15.75" x14ac:dyDescent="0.25">
      <c r="B12417" s="1059">
        <v>44931</v>
      </c>
      <c r="C12417" s="1087" t="s">
        <v>2343</v>
      </c>
      <c r="D12417" s="880" t="s">
        <v>2278</v>
      </c>
      <c r="E12417" s="878" t="s">
        <v>2385</v>
      </c>
      <c r="F12417" s="1304" t="s">
        <v>2386</v>
      </c>
      <c r="G12417" s="884" t="s">
        <v>2346</v>
      </c>
    </row>
    <row r="12418" spans="2:7" ht="15.75" x14ac:dyDescent="0.25">
      <c r="B12418" s="1058">
        <v>44931</v>
      </c>
      <c r="C12418" s="1087" t="s">
        <v>2343</v>
      </c>
      <c r="D12418" s="880" t="s">
        <v>2278</v>
      </c>
      <c r="E12418" s="841" t="s">
        <v>2397</v>
      </c>
      <c r="F12418" s="1304" t="s">
        <v>2398</v>
      </c>
      <c r="G12418" s="1088" t="s">
        <v>2346</v>
      </c>
    </row>
    <row r="12419" spans="2:7" ht="15.75" x14ac:dyDescent="0.25">
      <c r="B12419" s="1059">
        <v>44931</v>
      </c>
      <c r="C12419" s="1087" t="s">
        <v>2343</v>
      </c>
      <c r="D12419" s="880" t="s">
        <v>2278</v>
      </c>
      <c r="E12419" s="841" t="s">
        <v>2387</v>
      </c>
      <c r="F12419" s="1304" t="s">
        <v>2388</v>
      </c>
      <c r="G12419" s="884" t="s">
        <v>2346</v>
      </c>
    </row>
    <row r="12420" spans="2:7" ht="15.75" x14ac:dyDescent="0.25">
      <c r="B12420" s="1059">
        <v>44931</v>
      </c>
      <c r="C12420" s="1087" t="s">
        <v>2343</v>
      </c>
      <c r="D12420" s="882" t="s">
        <v>2278</v>
      </c>
      <c r="E12420" s="883" t="s">
        <v>2391</v>
      </c>
      <c r="F12420" s="1310" t="s">
        <v>2392</v>
      </c>
      <c r="G12420" s="884" t="s">
        <v>2346</v>
      </c>
    </row>
    <row r="12421" spans="2:7" ht="15.75" x14ac:dyDescent="0.25">
      <c r="B12421" s="1059">
        <v>44931</v>
      </c>
      <c r="C12421" s="1087" t="s">
        <v>2343</v>
      </c>
      <c r="D12421" s="1061" t="s">
        <v>2399</v>
      </c>
      <c r="E12421" s="1062" t="s">
        <v>2611</v>
      </c>
      <c r="F12421" s="1360" t="s">
        <v>2464</v>
      </c>
      <c r="G12421" s="884" t="s">
        <v>2346</v>
      </c>
    </row>
    <row r="12422" spans="2:7" ht="15.75" x14ac:dyDescent="0.25">
      <c r="B12422" s="1059">
        <v>44931</v>
      </c>
      <c r="C12422" s="1087" t="s">
        <v>2343</v>
      </c>
      <c r="D12422" s="1061" t="s">
        <v>2399</v>
      </c>
      <c r="E12422" s="878" t="s">
        <v>2377</v>
      </c>
      <c r="F12422" s="1317" t="s">
        <v>2378</v>
      </c>
      <c r="G12422" s="884" t="s">
        <v>2346</v>
      </c>
    </row>
    <row r="12423" spans="2:7" ht="15.75" x14ac:dyDescent="0.25">
      <c r="B12423" s="1059">
        <v>44931</v>
      </c>
      <c r="C12423" s="1107" t="s">
        <v>2343</v>
      </c>
      <c r="D12423" s="1061" t="s">
        <v>2399</v>
      </c>
      <c r="E12423" s="1062" t="s">
        <v>2530</v>
      </c>
      <c r="F12423" s="1304" t="s">
        <v>2429</v>
      </c>
      <c r="G12423" s="919" t="s">
        <v>2346</v>
      </c>
    </row>
    <row r="12424" spans="2:7" ht="15.75" x14ac:dyDescent="0.25">
      <c r="B12424" s="1059">
        <v>44931</v>
      </c>
      <c r="C12424" s="1107" t="s">
        <v>2343</v>
      </c>
      <c r="D12424" s="1061" t="s">
        <v>2399</v>
      </c>
      <c r="E12424" s="1062" t="s">
        <v>2405</v>
      </c>
      <c r="F12424" s="1360" t="s">
        <v>2406</v>
      </c>
      <c r="G12424" s="919" t="s">
        <v>2346</v>
      </c>
    </row>
    <row r="12425" spans="2:7" ht="15.75" x14ac:dyDescent="0.25">
      <c r="B12425" s="1059">
        <v>44931</v>
      </c>
      <c r="C12425" s="936" t="s">
        <v>2407</v>
      </c>
      <c r="D12425" s="1009" t="s">
        <v>2554</v>
      </c>
      <c r="E12425" s="1155" t="s">
        <v>3804</v>
      </c>
      <c r="F12425" s="1328" t="s">
        <v>3822</v>
      </c>
      <c r="G12425" s="1089" t="s">
        <v>2346</v>
      </c>
    </row>
    <row r="12426" spans="2:7" ht="15.75" x14ac:dyDescent="0.25">
      <c r="B12426" s="1059">
        <v>44931</v>
      </c>
      <c r="C12426" s="936" t="s">
        <v>2407</v>
      </c>
      <c r="D12426" s="1009" t="s">
        <v>2554</v>
      </c>
      <c r="E12426" s="1155" t="s">
        <v>3986</v>
      </c>
      <c r="F12426" s="1328" t="s">
        <v>2493</v>
      </c>
      <c r="G12426" s="1089" t="s">
        <v>2346</v>
      </c>
    </row>
    <row r="12427" spans="2:7" ht="15.75" x14ac:dyDescent="0.25">
      <c r="B12427" s="1058">
        <v>44931</v>
      </c>
      <c r="C12427" s="936" t="s">
        <v>2407</v>
      </c>
      <c r="D12427" s="1010" t="s">
        <v>2554</v>
      </c>
      <c r="E12427" s="1155" t="s">
        <v>3825</v>
      </c>
      <c r="F12427" s="1328" t="s">
        <v>3863</v>
      </c>
      <c r="G12427" s="951" t="s">
        <v>2346</v>
      </c>
    </row>
    <row r="12428" spans="2:7" ht="15.75" x14ac:dyDescent="0.25">
      <c r="B12428" s="1059">
        <v>44931</v>
      </c>
      <c r="C12428" s="936" t="s">
        <v>2407</v>
      </c>
      <c r="D12428" s="937" t="s">
        <v>2554</v>
      </c>
      <c r="E12428" s="936" t="s">
        <v>3806</v>
      </c>
      <c r="F12428" s="1326" t="s">
        <v>2410</v>
      </c>
      <c r="G12428" s="951" t="s">
        <v>2346</v>
      </c>
    </row>
    <row r="12429" spans="2:7" ht="15.75" x14ac:dyDescent="0.25">
      <c r="B12429" s="1059">
        <v>44931</v>
      </c>
      <c r="C12429" s="936" t="s">
        <v>2407</v>
      </c>
      <c r="D12429" s="937" t="s">
        <v>3878</v>
      </c>
      <c r="E12429" s="936" t="s">
        <v>3960</v>
      </c>
      <c r="F12429" s="1326" t="s">
        <v>2513</v>
      </c>
      <c r="G12429" s="951" t="s">
        <v>2346</v>
      </c>
    </row>
    <row r="12430" spans="2:7" ht="15.75" x14ac:dyDescent="0.25">
      <c r="B12430" s="1059">
        <v>44931</v>
      </c>
      <c r="C12430" s="936" t="s">
        <v>2407</v>
      </c>
      <c r="D12430" s="937" t="s">
        <v>3878</v>
      </c>
      <c r="E12430" s="936" t="s">
        <v>3824</v>
      </c>
      <c r="F12430" s="1326" t="s">
        <v>3862</v>
      </c>
      <c r="G12430" s="951" t="s">
        <v>2346</v>
      </c>
    </row>
    <row r="12431" spans="2:7" ht="15.75" x14ac:dyDescent="0.25">
      <c r="B12431" s="1059">
        <v>44931</v>
      </c>
      <c r="C12431" s="936" t="s">
        <v>2407</v>
      </c>
      <c r="D12431" s="937" t="s">
        <v>3878</v>
      </c>
      <c r="E12431" s="936" t="s">
        <v>2412</v>
      </c>
      <c r="F12431" s="1326" t="s">
        <v>2436</v>
      </c>
      <c r="G12431" s="951" t="s">
        <v>2346</v>
      </c>
    </row>
    <row r="12432" spans="2:7" ht="15.75" x14ac:dyDescent="0.25">
      <c r="B12432" s="1059">
        <v>44931</v>
      </c>
      <c r="C12432" s="936" t="s">
        <v>2407</v>
      </c>
      <c r="D12432" s="937" t="s">
        <v>3878</v>
      </c>
      <c r="E12432" s="936" t="s">
        <v>3807</v>
      </c>
      <c r="F12432" s="1326" t="s">
        <v>2510</v>
      </c>
      <c r="G12432" s="951" t="s">
        <v>2346</v>
      </c>
    </row>
    <row r="12433" spans="2:7" ht="15.75" x14ac:dyDescent="0.25">
      <c r="B12433" s="1059">
        <v>44931</v>
      </c>
      <c r="C12433" s="1113" t="s">
        <v>2407</v>
      </c>
      <c r="D12433" s="1124" t="s">
        <v>2416</v>
      </c>
      <c r="E12433" s="1124" t="s">
        <v>2417</v>
      </c>
      <c r="F12433" s="1376">
        <v>9175351402</v>
      </c>
      <c r="G12433" s="1091" t="s">
        <v>2314</v>
      </c>
    </row>
    <row r="12434" spans="2:7" ht="15.75" x14ac:dyDescent="0.25">
      <c r="B12434" s="1059">
        <v>44931</v>
      </c>
      <c r="C12434" s="1114" t="s">
        <v>2407</v>
      </c>
      <c r="D12434" s="1124" t="s">
        <v>3177</v>
      </c>
      <c r="E12434" s="1124" t="s">
        <v>3178</v>
      </c>
      <c r="F12434" s="1376">
        <v>3478350634</v>
      </c>
      <c r="G12434" s="1093" t="s">
        <v>2314</v>
      </c>
    </row>
    <row r="12435" spans="2:7" ht="15.75" x14ac:dyDescent="0.25">
      <c r="B12435" s="1059">
        <v>44931</v>
      </c>
      <c r="C12435" s="1114" t="s">
        <v>2407</v>
      </c>
      <c r="D12435" s="1125" t="s">
        <v>2419</v>
      </c>
      <c r="E12435" s="1125" t="s">
        <v>2420</v>
      </c>
      <c r="F12435" s="1377" t="s">
        <v>2421</v>
      </c>
      <c r="G12435" s="1093" t="s">
        <v>2314</v>
      </c>
    </row>
    <row r="12436" spans="2:7" ht="15.75" x14ac:dyDescent="0.25">
      <c r="B12436" s="1060">
        <v>44932</v>
      </c>
      <c r="C12436" s="1116" t="s">
        <v>2310</v>
      </c>
      <c r="D12436" s="642" t="s">
        <v>2474</v>
      </c>
      <c r="E12436" s="642" t="s">
        <v>3932</v>
      </c>
      <c r="F12436" s="768">
        <v>9178062370</v>
      </c>
      <c r="G12436" s="1084" t="s">
        <v>2314</v>
      </c>
    </row>
    <row r="12437" spans="2:7" ht="15.75" x14ac:dyDescent="0.25">
      <c r="B12437" s="1060">
        <v>44932</v>
      </c>
      <c r="C12437" s="1116" t="s">
        <v>2310</v>
      </c>
      <c r="D12437" s="642" t="s">
        <v>2311</v>
      </c>
      <c r="E12437" s="642" t="s">
        <v>2423</v>
      </c>
      <c r="F12437" s="768" t="s">
        <v>2424</v>
      </c>
      <c r="G12437" s="1084" t="s">
        <v>2314</v>
      </c>
    </row>
    <row r="12438" spans="2:7" ht="15.75" x14ac:dyDescent="0.25">
      <c r="B12438" s="1060">
        <v>44932</v>
      </c>
      <c r="C12438" s="1116" t="s">
        <v>2310</v>
      </c>
      <c r="D12438" s="642" t="s">
        <v>2311</v>
      </c>
      <c r="E12438" s="642" t="s">
        <v>3679</v>
      </c>
      <c r="F12438" s="768">
        <v>13478989848</v>
      </c>
      <c r="G12438" s="1084" t="s">
        <v>2314</v>
      </c>
    </row>
    <row r="12439" spans="2:7" ht="15.75" x14ac:dyDescent="0.25">
      <c r="B12439" s="1060">
        <v>44932</v>
      </c>
      <c r="C12439" s="1116" t="s">
        <v>2310</v>
      </c>
      <c r="D12439" s="642" t="s">
        <v>2311</v>
      </c>
      <c r="E12439" s="642" t="s">
        <v>3957</v>
      </c>
      <c r="F12439" s="768">
        <v>3478851970</v>
      </c>
      <c r="G12439" s="1084" t="s">
        <v>2314</v>
      </c>
    </row>
    <row r="12440" spans="2:7" ht="15.75" x14ac:dyDescent="0.25">
      <c r="B12440" s="1060">
        <v>44932</v>
      </c>
      <c r="C12440" s="1116" t="s">
        <v>2310</v>
      </c>
      <c r="D12440" s="642" t="s">
        <v>2315</v>
      </c>
      <c r="E12440" s="642" t="s">
        <v>2936</v>
      </c>
      <c r="F12440" s="768" t="s">
        <v>2937</v>
      </c>
      <c r="G12440" s="1084" t="s">
        <v>2314</v>
      </c>
    </row>
    <row r="12441" spans="2:7" ht="15.75" x14ac:dyDescent="0.25">
      <c r="B12441" s="1060">
        <v>44932</v>
      </c>
      <c r="C12441" s="1116" t="s">
        <v>2310</v>
      </c>
      <c r="D12441" s="642" t="s">
        <v>2315</v>
      </c>
      <c r="E12441" s="642" t="s">
        <v>2439</v>
      </c>
      <c r="F12441" s="768">
        <v>7186824921</v>
      </c>
      <c r="G12441" s="1084" t="s">
        <v>2314</v>
      </c>
    </row>
    <row r="12442" spans="2:7" ht="15.75" x14ac:dyDescent="0.25">
      <c r="B12442" s="1060">
        <v>44932</v>
      </c>
      <c r="C12442" s="1116" t="s">
        <v>2310</v>
      </c>
      <c r="D12442" s="642" t="s">
        <v>2315</v>
      </c>
      <c r="E12442" s="642" t="s">
        <v>2422</v>
      </c>
      <c r="F12442" s="768">
        <v>9179751158</v>
      </c>
      <c r="G12442" s="1084" t="s">
        <v>2314</v>
      </c>
    </row>
    <row r="12443" spans="2:7" ht="15.75" x14ac:dyDescent="0.25">
      <c r="B12443" s="1060">
        <v>44932</v>
      </c>
      <c r="C12443" s="1116" t="s">
        <v>2310</v>
      </c>
      <c r="D12443" s="642" t="s">
        <v>2448</v>
      </c>
      <c r="E12443" s="642" t="s">
        <v>2449</v>
      </c>
      <c r="F12443" s="768" t="s">
        <v>2450</v>
      </c>
      <c r="G12443" s="1084" t="s">
        <v>2314</v>
      </c>
    </row>
    <row r="12444" spans="2:7" ht="15.75" x14ac:dyDescent="0.25">
      <c r="B12444" s="1060">
        <v>44932</v>
      </c>
      <c r="C12444" s="1116" t="s">
        <v>2310</v>
      </c>
      <c r="D12444" s="642" t="s">
        <v>2448</v>
      </c>
      <c r="E12444" s="642" t="s">
        <v>2597</v>
      </c>
      <c r="F12444" s="768">
        <v>13474881897</v>
      </c>
      <c r="G12444" s="1084" t="s">
        <v>2314</v>
      </c>
    </row>
    <row r="12445" spans="2:7" ht="15.75" x14ac:dyDescent="0.25">
      <c r="B12445" s="1060">
        <v>44932</v>
      </c>
      <c r="C12445" s="1116" t="s">
        <v>2310</v>
      </c>
      <c r="D12445" s="642" t="s">
        <v>2317</v>
      </c>
      <c r="E12445" s="642" t="s">
        <v>2481</v>
      </c>
      <c r="F12445" s="768">
        <v>7579272679</v>
      </c>
      <c r="G12445" s="1084" t="s">
        <v>2314</v>
      </c>
    </row>
    <row r="12446" spans="2:7" ht="15.75" x14ac:dyDescent="0.25">
      <c r="B12446" s="1060">
        <v>44932</v>
      </c>
      <c r="C12446" s="1116" t="s">
        <v>2310</v>
      </c>
      <c r="D12446" s="642" t="s">
        <v>2338</v>
      </c>
      <c r="E12446" s="642" t="s">
        <v>3981</v>
      </c>
      <c r="F12446" s="768" t="s">
        <v>2458</v>
      </c>
      <c r="G12446" s="1084" t="s">
        <v>2314</v>
      </c>
    </row>
    <row r="12447" spans="2:7" ht="15.75" x14ac:dyDescent="0.25">
      <c r="B12447" s="1060">
        <v>44932</v>
      </c>
      <c r="C12447" s="1116" t="s">
        <v>2310</v>
      </c>
      <c r="D12447" s="642" t="s">
        <v>2338</v>
      </c>
      <c r="E12447" s="642" t="s">
        <v>2339</v>
      </c>
      <c r="F12447" s="768">
        <v>3476614552</v>
      </c>
      <c r="G12447" s="1084" t="s">
        <v>2314</v>
      </c>
    </row>
    <row r="12448" spans="2:7" ht="15.75" x14ac:dyDescent="0.25">
      <c r="B12448" s="1060">
        <v>44932</v>
      </c>
      <c r="C12448" s="1116" t="s">
        <v>2310</v>
      </c>
      <c r="D12448" s="642" t="s">
        <v>2338</v>
      </c>
      <c r="E12448" s="642" t="s">
        <v>2341</v>
      </c>
      <c r="F12448" s="768" t="s">
        <v>2342</v>
      </c>
      <c r="G12448" s="1084" t="s">
        <v>2314</v>
      </c>
    </row>
    <row r="12449" spans="2:7" ht="15.75" x14ac:dyDescent="0.25">
      <c r="B12449" s="1060">
        <v>44932</v>
      </c>
      <c r="C12449" s="1116" t="s">
        <v>2310</v>
      </c>
      <c r="D12449" s="642" t="s">
        <v>2338</v>
      </c>
      <c r="E12449" s="642" t="s">
        <v>2576</v>
      </c>
      <c r="F12449" s="768" t="s">
        <v>3540</v>
      </c>
      <c r="G12449" s="1084" t="s">
        <v>2314</v>
      </c>
    </row>
    <row r="12450" spans="2:7" ht="15.75" x14ac:dyDescent="0.25">
      <c r="B12450" s="1060">
        <v>44932</v>
      </c>
      <c r="C12450" s="1095" t="s">
        <v>2343</v>
      </c>
      <c r="D12450" s="1050" t="s">
        <v>1732</v>
      </c>
      <c r="E12450" s="878" t="s">
        <v>2555</v>
      </c>
      <c r="F12450" s="1317" t="s">
        <v>2355</v>
      </c>
      <c r="G12450" s="1022" t="s">
        <v>2346</v>
      </c>
    </row>
    <row r="12451" spans="2:7" ht="15.75" x14ac:dyDescent="0.25">
      <c r="B12451" s="1060">
        <v>44932</v>
      </c>
      <c r="C12451" s="1095" t="s">
        <v>2343</v>
      </c>
      <c r="D12451" s="1050" t="s">
        <v>1732</v>
      </c>
      <c r="E12451" s="841" t="s">
        <v>2530</v>
      </c>
      <c r="F12451" s="1304" t="s">
        <v>2429</v>
      </c>
      <c r="G12451" s="1022" t="s">
        <v>2346</v>
      </c>
    </row>
    <row r="12452" spans="2:7" ht="15.75" x14ac:dyDescent="0.25">
      <c r="B12452" s="1060">
        <v>44932</v>
      </c>
      <c r="C12452" s="1096" t="s">
        <v>2343</v>
      </c>
      <c r="D12452" s="1050" t="s">
        <v>1732</v>
      </c>
      <c r="E12452" s="841" t="s">
        <v>2372</v>
      </c>
      <c r="F12452" s="1305" t="s">
        <v>3920</v>
      </c>
      <c r="G12452" s="1022" t="s">
        <v>2346</v>
      </c>
    </row>
    <row r="12453" spans="2:7" ht="15.75" x14ac:dyDescent="0.25">
      <c r="B12453" s="1060">
        <v>44932</v>
      </c>
      <c r="C12453" s="1097" t="s">
        <v>2343</v>
      </c>
      <c r="D12453" s="1050" t="s">
        <v>1732</v>
      </c>
      <c r="E12453" s="841" t="s">
        <v>2400</v>
      </c>
      <c r="F12453" s="1304" t="s">
        <v>3731</v>
      </c>
      <c r="G12453" s="1022" t="s">
        <v>2346</v>
      </c>
    </row>
    <row r="12454" spans="2:7" ht="15.75" x14ac:dyDescent="0.25">
      <c r="B12454" s="1060">
        <v>44932</v>
      </c>
      <c r="C12454" s="1096" t="s">
        <v>2343</v>
      </c>
      <c r="D12454" s="880" t="s">
        <v>1732</v>
      </c>
      <c r="E12454" s="841" t="s">
        <v>2431</v>
      </c>
      <c r="F12454" s="1304" t="s">
        <v>2406</v>
      </c>
      <c r="G12454" s="1022" t="s">
        <v>2346</v>
      </c>
    </row>
    <row r="12455" spans="2:7" ht="15.75" x14ac:dyDescent="0.25">
      <c r="B12455" s="1060">
        <v>44932</v>
      </c>
      <c r="C12455" s="1096" t="s">
        <v>2343</v>
      </c>
      <c r="D12455" s="880" t="s">
        <v>3982</v>
      </c>
      <c r="E12455" s="841" t="s">
        <v>2351</v>
      </c>
      <c r="F12455" s="1304" t="s">
        <v>2352</v>
      </c>
      <c r="G12455" s="1099" t="s">
        <v>2346</v>
      </c>
    </row>
    <row r="12456" spans="2:7" ht="15.75" x14ac:dyDescent="0.25">
      <c r="B12456" s="1060">
        <v>44932</v>
      </c>
      <c r="C12456" s="1096" t="s">
        <v>2343</v>
      </c>
      <c r="D12456" s="880" t="s">
        <v>3982</v>
      </c>
      <c r="E12456" s="841" t="s">
        <v>2377</v>
      </c>
      <c r="F12456" s="1304" t="s">
        <v>2378</v>
      </c>
      <c r="G12456" s="1022" t="s">
        <v>2346</v>
      </c>
    </row>
    <row r="12457" spans="2:7" ht="15.75" x14ac:dyDescent="0.25">
      <c r="B12457" s="1060">
        <v>44932</v>
      </c>
      <c r="C12457" s="1096" t="s">
        <v>2343</v>
      </c>
      <c r="D12457" s="880" t="s">
        <v>3982</v>
      </c>
      <c r="E12457" s="841" t="s">
        <v>2367</v>
      </c>
      <c r="F12457" s="1304" t="s">
        <v>2368</v>
      </c>
      <c r="G12457" s="1022" t="s">
        <v>2346</v>
      </c>
    </row>
    <row r="12458" spans="2:7" ht="15.75" x14ac:dyDescent="0.25">
      <c r="B12458" s="1060">
        <v>44932</v>
      </c>
      <c r="C12458" s="1096" t="s">
        <v>2343</v>
      </c>
      <c r="D12458" s="880" t="s">
        <v>2278</v>
      </c>
      <c r="E12458" s="1062" t="s">
        <v>3873</v>
      </c>
      <c r="F12458" s="1360" t="s">
        <v>2376</v>
      </c>
      <c r="G12458" s="919" t="s">
        <v>2346</v>
      </c>
    </row>
    <row r="12459" spans="2:7" ht="15.75" x14ac:dyDescent="0.25">
      <c r="B12459" s="1060">
        <v>44932</v>
      </c>
      <c r="C12459" s="1096" t="s">
        <v>2343</v>
      </c>
      <c r="D12459" s="880" t="s">
        <v>2278</v>
      </c>
      <c r="E12459" s="841" t="s">
        <v>2385</v>
      </c>
      <c r="F12459" s="1304" t="s">
        <v>2386</v>
      </c>
      <c r="G12459" s="1022" t="s">
        <v>2346</v>
      </c>
    </row>
    <row r="12460" spans="2:7" ht="15.75" x14ac:dyDescent="0.25">
      <c r="B12460" s="1060">
        <v>44932</v>
      </c>
      <c r="C12460" s="1096" t="s">
        <v>2343</v>
      </c>
      <c r="D12460" s="880" t="s">
        <v>2278</v>
      </c>
      <c r="E12460" s="841" t="s">
        <v>2393</v>
      </c>
      <c r="F12460" s="1304" t="s">
        <v>2536</v>
      </c>
      <c r="G12460" s="1022" t="s">
        <v>2346</v>
      </c>
    </row>
    <row r="12461" spans="2:7" ht="15.75" x14ac:dyDescent="0.25">
      <c r="B12461" s="1060">
        <v>44932</v>
      </c>
      <c r="C12461" s="1096" t="s">
        <v>2343</v>
      </c>
      <c r="D12461" s="882" t="s">
        <v>2278</v>
      </c>
      <c r="E12461" s="883" t="s">
        <v>2397</v>
      </c>
      <c r="F12461" s="1310" t="s">
        <v>2398</v>
      </c>
      <c r="G12461" s="1022" t="s">
        <v>2346</v>
      </c>
    </row>
    <row r="12462" spans="2:7" ht="15.75" x14ac:dyDescent="0.25">
      <c r="B12462" s="1060">
        <v>44932</v>
      </c>
      <c r="C12462" s="1096" t="s">
        <v>2343</v>
      </c>
      <c r="D12462" s="1142" t="s">
        <v>2278</v>
      </c>
      <c r="E12462" s="883" t="s">
        <v>2589</v>
      </c>
      <c r="F12462" s="1310" t="s">
        <v>2489</v>
      </c>
      <c r="G12462" s="1022" t="s">
        <v>2346</v>
      </c>
    </row>
    <row r="12463" spans="2:7" ht="15.75" x14ac:dyDescent="0.25">
      <c r="B12463" s="1060">
        <v>44932</v>
      </c>
      <c r="C12463" s="938" t="s">
        <v>2407</v>
      </c>
      <c r="D12463" s="974" t="s">
        <v>2512</v>
      </c>
      <c r="E12463" s="938" t="s">
        <v>2532</v>
      </c>
      <c r="F12463" s="1343" t="s">
        <v>2435</v>
      </c>
      <c r="G12463" s="1089" t="s">
        <v>2346</v>
      </c>
    </row>
    <row r="12464" spans="2:7" ht="15.75" x14ac:dyDescent="0.25">
      <c r="B12464" s="1060">
        <v>44932</v>
      </c>
      <c r="C12464" s="936" t="s">
        <v>2407</v>
      </c>
      <c r="D12464" s="937" t="s">
        <v>2512</v>
      </c>
      <c r="E12464" s="936" t="s">
        <v>3825</v>
      </c>
      <c r="F12464" s="1350" t="s">
        <v>3863</v>
      </c>
      <c r="G12464" s="951" t="s">
        <v>2346</v>
      </c>
    </row>
    <row r="12465" spans="2:7" ht="15.75" x14ac:dyDescent="0.25">
      <c r="B12465" s="1060">
        <v>44932</v>
      </c>
      <c r="C12465" s="936" t="s">
        <v>2407</v>
      </c>
      <c r="D12465" s="937" t="s">
        <v>2408</v>
      </c>
      <c r="E12465" s="936" t="s">
        <v>3823</v>
      </c>
      <c r="F12465" s="1343" t="s">
        <v>2526</v>
      </c>
      <c r="G12465" s="951" t="s">
        <v>2346</v>
      </c>
    </row>
    <row r="12466" spans="2:7" ht="15.75" x14ac:dyDescent="0.25">
      <c r="B12466" s="1060">
        <v>44932</v>
      </c>
      <c r="C12466" s="936" t="s">
        <v>2407</v>
      </c>
      <c r="D12466" s="937" t="s">
        <v>2408</v>
      </c>
      <c r="E12466" s="936" t="s">
        <v>3824</v>
      </c>
      <c r="F12466" s="1326" t="s">
        <v>3862</v>
      </c>
      <c r="G12466" s="951" t="s">
        <v>2346</v>
      </c>
    </row>
    <row r="12467" spans="2:7" ht="15.75" x14ac:dyDescent="0.25">
      <c r="B12467" s="1060">
        <v>44932</v>
      </c>
      <c r="C12467" s="939" t="s">
        <v>2407</v>
      </c>
      <c r="D12467" s="937" t="s">
        <v>2408</v>
      </c>
      <c r="E12467" s="936" t="s">
        <v>2412</v>
      </c>
      <c r="F12467" s="1326" t="s">
        <v>2436</v>
      </c>
      <c r="G12467" s="1045" t="s">
        <v>2346</v>
      </c>
    </row>
    <row r="12468" spans="2:7" ht="15.75" x14ac:dyDescent="0.25">
      <c r="B12468" s="1060">
        <v>44932</v>
      </c>
      <c r="C12468" s="1133" t="s">
        <v>2407</v>
      </c>
      <c r="D12468" s="1124" t="s">
        <v>2416</v>
      </c>
      <c r="E12468" s="1124" t="s">
        <v>2417</v>
      </c>
      <c r="F12468" s="1376">
        <v>9175351402</v>
      </c>
      <c r="G12468" s="1134" t="s">
        <v>2314</v>
      </c>
    </row>
    <row r="12469" spans="2:7" ht="15.75" x14ac:dyDescent="0.25">
      <c r="B12469" s="1060">
        <v>44932</v>
      </c>
      <c r="C12469" s="1133" t="s">
        <v>2407</v>
      </c>
      <c r="D12469" s="1124" t="s">
        <v>3177</v>
      </c>
      <c r="E12469" s="1124" t="s">
        <v>3178</v>
      </c>
      <c r="F12469" s="1376">
        <v>3478350634</v>
      </c>
      <c r="G12469" s="1134" t="s">
        <v>2314</v>
      </c>
    </row>
    <row r="12470" spans="2:7" ht="15.75" x14ac:dyDescent="0.25">
      <c r="B12470" s="1060">
        <v>44932</v>
      </c>
      <c r="C12470" s="1133" t="s">
        <v>2407</v>
      </c>
      <c r="D12470" s="1125" t="s">
        <v>2419</v>
      </c>
      <c r="E12470" s="1125" t="s">
        <v>2420</v>
      </c>
      <c r="F12470" s="1377" t="s">
        <v>2421</v>
      </c>
      <c r="G12470" s="1134" t="s">
        <v>2314</v>
      </c>
    </row>
    <row r="12471" spans="2:7" ht="15.75" x14ac:dyDescent="0.25">
      <c r="B12471" s="1060">
        <v>44933</v>
      </c>
      <c r="C12471" s="1116" t="s">
        <v>2310</v>
      </c>
      <c r="D12471" s="642" t="s">
        <v>2311</v>
      </c>
      <c r="E12471" s="642" t="s">
        <v>2423</v>
      </c>
      <c r="F12471" s="768" t="s">
        <v>2424</v>
      </c>
      <c r="G12471" s="1084" t="s">
        <v>2314</v>
      </c>
    </row>
    <row r="12472" spans="2:7" ht="15.75" x14ac:dyDescent="0.25">
      <c r="B12472" s="1060">
        <v>44933</v>
      </c>
      <c r="C12472" s="1116" t="s">
        <v>2310</v>
      </c>
      <c r="D12472" s="642" t="s">
        <v>2311</v>
      </c>
      <c r="E12472" s="642" t="s">
        <v>3679</v>
      </c>
      <c r="F12472" s="768">
        <v>13478989848</v>
      </c>
      <c r="G12472" s="1084" t="s">
        <v>2314</v>
      </c>
    </row>
    <row r="12473" spans="2:7" ht="15.75" x14ac:dyDescent="0.25">
      <c r="B12473" s="1060">
        <v>44933</v>
      </c>
      <c r="C12473" s="1116" t="s">
        <v>2310</v>
      </c>
      <c r="D12473" s="642" t="s">
        <v>2311</v>
      </c>
      <c r="E12473" s="642" t="s">
        <v>3851</v>
      </c>
      <c r="F12473" s="768" t="s">
        <v>3880</v>
      </c>
      <c r="G12473" s="1084" t="s">
        <v>2314</v>
      </c>
    </row>
    <row r="12474" spans="2:7" ht="15.75" x14ac:dyDescent="0.25">
      <c r="B12474" s="1060">
        <v>44933</v>
      </c>
      <c r="C12474" s="1116" t="s">
        <v>2310</v>
      </c>
      <c r="D12474" s="642" t="s">
        <v>2311</v>
      </c>
      <c r="E12474" s="642" t="s">
        <v>3957</v>
      </c>
      <c r="F12474" s="768">
        <v>3478851970</v>
      </c>
      <c r="G12474" s="1084" t="s">
        <v>2314</v>
      </c>
    </row>
    <row r="12475" spans="2:7" ht="15.75" x14ac:dyDescent="0.25">
      <c r="B12475" s="1060">
        <v>44933</v>
      </c>
      <c r="C12475" s="1116" t="s">
        <v>2310</v>
      </c>
      <c r="D12475" s="642" t="s">
        <v>2315</v>
      </c>
      <c r="E12475" s="642" t="s">
        <v>2936</v>
      </c>
      <c r="F12475" s="768" t="s">
        <v>2937</v>
      </c>
      <c r="G12475" s="1084" t="s">
        <v>2314</v>
      </c>
    </row>
    <row r="12476" spans="2:7" ht="15.75" x14ac:dyDescent="0.25">
      <c r="B12476" s="1060">
        <v>44933</v>
      </c>
      <c r="C12476" s="1116" t="s">
        <v>2310</v>
      </c>
      <c r="D12476" s="642" t="s">
        <v>2315</v>
      </c>
      <c r="E12476" s="642" t="s">
        <v>2446</v>
      </c>
      <c r="F12476" s="768">
        <v>3472251503</v>
      </c>
      <c r="G12476" s="1084" t="s">
        <v>2314</v>
      </c>
    </row>
    <row r="12477" spans="2:7" ht="15.75" x14ac:dyDescent="0.25">
      <c r="B12477" s="1060">
        <v>44933</v>
      </c>
      <c r="C12477" s="1116" t="s">
        <v>2310</v>
      </c>
      <c r="D12477" s="642" t="s">
        <v>2315</v>
      </c>
      <c r="E12477" s="642" t="s">
        <v>2545</v>
      </c>
      <c r="F12477" s="768">
        <v>9174235950</v>
      </c>
      <c r="G12477" s="1084" t="s">
        <v>2314</v>
      </c>
    </row>
    <row r="12478" spans="2:7" ht="15.75" x14ac:dyDescent="0.25">
      <c r="B12478" s="1060">
        <v>44933</v>
      </c>
      <c r="C12478" s="1116" t="s">
        <v>2310</v>
      </c>
      <c r="D12478" s="642" t="s">
        <v>2315</v>
      </c>
      <c r="E12478" s="642" t="s">
        <v>2422</v>
      </c>
      <c r="F12478" s="768">
        <v>9179751158</v>
      </c>
      <c r="G12478" s="1084" t="s">
        <v>2314</v>
      </c>
    </row>
    <row r="12479" spans="2:7" ht="15.75" x14ac:dyDescent="0.25">
      <c r="B12479" s="1060">
        <v>44933</v>
      </c>
      <c r="C12479" s="1116" t="s">
        <v>2310</v>
      </c>
      <c r="D12479" s="642" t="s">
        <v>2448</v>
      </c>
      <c r="E12479" s="642" t="s">
        <v>2449</v>
      </c>
      <c r="F12479" s="768" t="s">
        <v>2450</v>
      </c>
      <c r="G12479" s="1084" t="s">
        <v>2314</v>
      </c>
    </row>
    <row r="12480" spans="2:7" ht="15.75" x14ac:dyDescent="0.25">
      <c r="B12480" s="1060">
        <v>44933</v>
      </c>
      <c r="C12480" s="1116" t="s">
        <v>2310</v>
      </c>
      <c r="D12480" s="642" t="s">
        <v>2317</v>
      </c>
      <c r="E12480" s="642" t="s">
        <v>3984</v>
      </c>
      <c r="F12480" s="768">
        <v>7185023911</v>
      </c>
      <c r="G12480" s="1084" t="s">
        <v>2314</v>
      </c>
    </row>
    <row r="12481" spans="2:7" ht="15.75" x14ac:dyDescent="0.25">
      <c r="B12481" s="1060">
        <v>44933</v>
      </c>
      <c r="C12481" s="1116" t="s">
        <v>2310</v>
      </c>
      <c r="D12481" s="642" t="s">
        <v>2317</v>
      </c>
      <c r="E12481" s="642" t="s">
        <v>3936</v>
      </c>
      <c r="F12481" s="768">
        <v>9172328464</v>
      </c>
      <c r="G12481" s="1084" t="s">
        <v>2314</v>
      </c>
    </row>
    <row r="12482" spans="2:7" ht="15.75" x14ac:dyDescent="0.25">
      <c r="B12482" s="1060">
        <v>44933</v>
      </c>
      <c r="C12482" s="1116" t="s">
        <v>2310</v>
      </c>
      <c r="D12482" s="642" t="s">
        <v>2317</v>
      </c>
      <c r="E12482" s="642" t="s">
        <v>2319</v>
      </c>
      <c r="F12482" s="768">
        <v>9176626040</v>
      </c>
      <c r="G12482" s="1084" t="s">
        <v>2314</v>
      </c>
    </row>
    <row r="12483" spans="2:7" ht="15.75" x14ac:dyDescent="0.25">
      <c r="B12483" s="1060">
        <v>44933</v>
      </c>
      <c r="C12483" s="1116" t="s">
        <v>2310</v>
      </c>
      <c r="D12483" s="642" t="s">
        <v>2430</v>
      </c>
      <c r="E12483" s="642" t="s">
        <v>3471</v>
      </c>
      <c r="F12483" s="768">
        <v>9176239892</v>
      </c>
      <c r="G12483" s="1084" t="s">
        <v>2314</v>
      </c>
    </row>
    <row r="12484" spans="2:7" ht="15.75" x14ac:dyDescent="0.25">
      <c r="B12484" s="1060">
        <v>44933</v>
      </c>
      <c r="C12484" s="1116" t="s">
        <v>2310</v>
      </c>
      <c r="D12484" s="642" t="s">
        <v>2329</v>
      </c>
      <c r="E12484" s="642" t="s">
        <v>2442</v>
      </c>
      <c r="F12484" s="768" t="s">
        <v>2443</v>
      </c>
      <c r="G12484" s="1084" t="s">
        <v>2314</v>
      </c>
    </row>
    <row r="12485" spans="2:7" ht="15.75" x14ac:dyDescent="0.25">
      <c r="B12485" s="1060">
        <v>44933</v>
      </c>
      <c r="C12485" s="1116" t="s">
        <v>2310</v>
      </c>
      <c r="D12485" s="642" t="s">
        <v>2329</v>
      </c>
      <c r="E12485" s="642" t="s">
        <v>2332</v>
      </c>
      <c r="F12485" s="768">
        <v>9292872077</v>
      </c>
      <c r="G12485" s="1084" t="s">
        <v>2314</v>
      </c>
    </row>
    <row r="12486" spans="2:7" ht="15.75" x14ac:dyDescent="0.25">
      <c r="B12486" s="1060">
        <v>44933</v>
      </c>
      <c r="C12486" s="1116" t="s">
        <v>2310</v>
      </c>
      <c r="D12486" s="642" t="s">
        <v>2338</v>
      </c>
      <c r="E12486" s="642" t="s">
        <v>2444</v>
      </c>
      <c r="F12486" s="768">
        <v>9292769002</v>
      </c>
      <c r="G12486" s="1084" t="s">
        <v>2314</v>
      </c>
    </row>
    <row r="12487" spans="2:7" ht="15.75" x14ac:dyDescent="0.25">
      <c r="B12487" s="1060">
        <v>44933</v>
      </c>
      <c r="C12487" s="1116" t="s">
        <v>2310</v>
      </c>
      <c r="D12487" s="642" t="s">
        <v>2338</v>
      </c>
      <c r="E12487" s="642" t="s">
        <v>3981</v>
      </c>
      <c r="F12487" s="768" t="s">
        <v>2458</v>
      </c>
      <c r="G12487" s="1084" t="s">
        <v>2314</v>
      </c>
    </row>
    <row r="12488" spans="2:7" ht="15.75" x14ac:dyDescent="0.25">
      <c r="B12488" s="1060">
        <v>44933</v>
      </c>
      <c r="C12488" s="1116" t="s">
        <v>2310</v>
      </c>
      <c r="D12488" s="642" t="s">
        <v>2338</v>
      </c>
      <c r="E12488" s="642" t="s">
        <v>2339</v>
      </c>
      <c r="F12488" s="768">
        <v>3476614552</v>
      </c>
      <c r="G12488" s="1084" t="s">
        <v>2314</v>
      </c>
    </row>
    <row r="12489" spans="2:7" ht="15.75" x14ac:dyDescent="0.25">
      <c r="B12489" s="1060">
        <v>44933</v>
      </c>
      <c r="C12489" s="1097" t="s">
        <v>2343</v>
      </c>
      <c r="D12489" s="1050" t="s">
        <v>1732</v>
      </c>
      <c r="E12489" s="841" t="s">
        <v>3986</v>
      </c>
      <c r="F12489" s="1304"/>
      <c r="G12489" s="1022" t="s">
        <v>2346</v>
      </c>
    </row>
    <row r="12490" spans="2:7" ht="15.75" x14ac:dyDescent="0.25">
      <c r="B12490" s="1060">
        <v>44933</v>
      </c>
      <c r="C12490" s="1097" t="s">
        <v>2343</v>
      </c>
      <c r="D12490" s="1050" t="s">
        <v>1732</v>
      </c>
      <c r="E12490" s="841" t="s">
        <v>2400</v>
      </c>
      <c r="F12490" s="1304" t="s">
        <v>3731</v>
      </c>
      <c r="G12490" s="1022" t="s">
        <v>2346</v>
      </c>
    </row>
    <row r="12491" spans="2:7" ht="15.75" x14ac:dyDescent="0.25">
      <c r="B12491" s="1060">
        <v>44933</v>
      </c>
      <c r="C12491" s="1097" t="s">
        <v>2343</v>
      </c>
      <c r="D12491" s="1050" t="s">
        <v>1732</v>
      </c>
      <c r="E12491" s="841" t="s">
        <v>2372</v>
      </c>
      <c r="F12491" s="1304" t="s">
        <v>2373</v>
      </c>
      <c r="G12491" s="1022" t="s">
        <v>2346</v>
      </c>
    </row>
    <row r="12492" spans="2:7" ht="15.75" x14ac:dyDescent="0.25">
      <c r="B12492" s="1060">
        <v>44933</v>
      </c>
      <c r="C12492" s="1096" t="s">
        <v>2343</v>
      </c>
      <c r="D12492" s="880" t="s">
        <v>1732</v>
      </c>
      <c r="E12492" s="841" t="s">
        <v>2431</v>
      </c>
      <c r="F12492" s="1304" t="s">
        <v>2406</v>
      </c>
      <c r="G12492" s="1022" t="s">
        <v>2346</v>
      </c>
    </row>
    <row r="12493" spans="2:7" ht="15.75" x14ac:dyDescent="0.25">
      <c r="B12493" s="1060">
        <v>44933</v>
      </c>
      <c r="C12493" s="1096" t="s">
        <v>2343</v>
      </c>
      <c r="D12493" s="880" t="s">
        <v>3982</v>
      </c>
      <c r="E12493" s="841" t="s">
        <v>2367</v>
      </c>
      <c r="F12493" s="1304" t="s">
        <v>2368</v>
      </c>
      <c r="G12493" s="1022" t="s">
        <v>2346</v>
      </c>
    </row>
    <row r="12494" spans="2:7" ht="15.75" x14ac:dyDescent="0.25">
      <c r="B12494" s="1060">
        <v>44933</v>
      </c>
      <c r="C12494" s="1096" t="s">
        <v>2343</v>
      </c>
      <c r="D12494" s="880" t="s">
        <v>3982</v>
      </c>
      <c r="E12494" s="841" t="s">
        <v>2351</v>
      </c>
      <c r="F12494" s="1304" t="s">
        <v>2352</v>
      </c>
      <c r="G12494" s="1022" t="s">
        <v>2346</v>
      </c>
    </row>
    <row r="12495" spans="2:7" ht="15.75" x14ac:dyDescent="0.25">
      <c r="B12495" s="1060">
        <v>44933</v>
      </c>
      <c r="C12495" s="1096" t="s">
        <v>2343</v>
      </c>
      <c r="D12495" s="880" t="s">
        <v>3982</v>
      </c>
      <c r="E12495" s="841" t="s">
        <v>2377</v>
      </c>
      <c r="F12495" s="1304" t="s">
        <v>2378</v>
      </c>
      <c r="G12495" s="1022" t="s">
        <v>2346</v>
      </c>
    </row>
    <row r="12496" spans="2:7" ht="15.75" x14ac:dyDescent="0.25">
      <c r="B12496" s="1060">
        <v>44933</v>
      </c>
      <c r="C12496" s="1096" t="s">
        <v>2343</v>
      </c>
      <c r="D12496" s="880" t="s">
        <v>2278</v>
      </c>
      <c r="E12496" s="1062" t="s">
        <v>3873</v>
      </c>
      <c r="F12496" s="1360" t="s">
        <v>2376</v>
      </c>
      <c r="G12496" s="919" t="s">
        <v>2346</v>
      </c>
    </row>
    <row r="12497" spans="2:7" ht="15.75" x14ac:dyDescent="0.25">
      <c r="B12497" s="1060">
        <v>44933</v>
      </c>
      <c r="C12497" s="1096" t="s">
        <v>2343</v>
      </c>
      <c r="D12497" s="880" t="s">
        <v>2278</v>
      </c>
      <c r="E12497" s="841" t="s">
        <v>2385</v>
      </c>
      <c r="F12497" s="1304" t="s">
        <v>2386</v>
      </c>
      <c r="G12497" s="1022" t="s">
        <v>2346</v>
      </c>
    </row>
    <row r="12498" spans="2:7" ht="15.75" x14ac:dyDescent="0.25">
      <c r="B12498" s="1060">
        <v>44933</v>
      </c>
      <c r="C12498" s="1096" t="s">
        <v>2343</v>
      </c>
      <c r="D12498" s="880" t="s">
        <v>2278</v>
      </c>
      <c r="E12498" s="841" t="s">
        <v>2393</v>
      </c>
      <c r="F12498" s="1304" t="s">
        <v>2536</v>
      </c>
      <c r="G12498" s="1022" t="s">
        <v>2346</v>
      </c>
    </row>
    <row r="12499" spans="2:7" ht="15.75" x14ac:dyDescent="0.25">
      <c r="B12499" s="1060">
        <v>44933</v>
      </c>
      <c r="C12499" s="1100" t="s">
        <v>2343</v>
      </c>
      <c r="D12499" s="882" t="s">
        <v>2278</v>
      </c>
      <c r="E12499" s="883" t="s">
        <v>2397</v>
      </c>
      <c r="F12499" s="1310" t="s">
        <v>2398</v>
      </c>
      <c r="G12499" s="1027" t="s">
        <v>2346</v>
      </c>
    </row>
    <row r="12500" spans="2:7" ht="15.75" x14ac:dyDescent="0.25">
      <c r="B12500" s="1060">
        <v>44933</v>
      </c>
      <c r="C12500" s="1100" t="s">
        <v>2343</v>
      </c>
      <c r="D12500" s="882" t="s">
        <v>2278</v>
      </c>
      <c r="E12500" s="883" t="s">
        <v>2589</v>
      </c>
      <c r="F12500" s="1310" t="s">
        <v>2489</v>
      </c>
      <c r="G12500" s="1022" t="s">
        <v>2346</v>
      </c>
    </row>
    <row r="12501" spans="2:7" ht="15.75" x14ac:dyDescent="0.25">
      <c r="B12501" s="1060">
        <v>44933</v>
      </c>
      <c r="C12501" s="1101" t="s">
        <v>2343</v>
      </c>
      <c r="D12501" s="1142" t="s">
        <v>2278</v>
      </c>
      <c r="E12501" s="1063" t="s">
        <v>2588</v>
      </c>
      <c r="F12501" s="1361" t="s">
        <v>2489</v>
      </c>
      <c r="G12501" s="1103" t="s">
        <v>2346</v>
      </c>
    </row>
    <row r="12502" spans="2:7" ht="15.75" x14ac:dyDescent="0.25">
      <c r="B12502" s="1060">
        <v>44933</v>
      </c>
      <c r="C12502" s="938" t="s">
        <v>2407</v>
      </c>
      <c r="D12502" s="974" t="s">
        <v>2512</v>
      </c>
      <c r="E12502" s="938" t="s">
        <v>2532</v>
      </c>
      <c r="F12502" s="1343" t="s">
        <v>2435</v>
      </c>
      <c r="G12502" s="1089" t="s">
        <v>2346</v>
      </c>
    </row>
    <row r="12503" spans="2:7" ht="15.75" x14ac:dyDescent="0.25">
      <c r="B12503" s="1060">
        <v>44933</v>
      </c>
      <c r="C12503" s="936" t="s">
        <v>2407</v>
      </c>
      <c r="D12503" s="937" t="s">
        <v>2512</v>
      </c>
      <c r="E12503" s="936" t="s">
        <v>3825</v>
      </c>
      <c r="F12503" s="1350" t="s">
        <v>3863</v>
      </c>
      <c r="G12503" s="951" t="s">
        <v>2346</v>
      </c>
    </row>
    <row r="12504" spans="2:7" ht="15.75" x14ac:dyDescent="0.25">
      <c r="B12504" s="1060">
        <v>44933</v>
      </c>
      <c r="C12504" s="938" t="s">
        <v>2407</v>
      </c>
      <c r="D12504" s="937" t="s">
        <v>2408</v>
      </c>
      <c r="E12504" s="936" t="s">
        <v>3823</v>
      </c>
      <c r="F12504" s="1343" t="s">
        <v>2526</v>
      </c>
      <c r="G12504" s="951" t="s">
        <v>2346</v>
      </c>
    </row>
    <row r="12505" spans="2:7" ht="15.75" x14ac:dyDescent="0.25">
      <c r="B12505" s="1060">
        <v>44933</v>
      </c>
      <c r="C12505" s="936" t="s">
        <v>2407</v>
      </c>
      <c r="D12505" s="937" t="s">
        <v>2408</v>
      </c>
      <c r="E12505" s="936" t="s">
        <v>3824</v>
      </c>
      <c r="F12505" s="1326" t="s">
        <v>3862</v>
      </c>
      <c r="G12505" s="951" t="s">
        <v>2346</v>
      </c>
    </row>
    <row r="12506" spans="2:7" ht="15.75" x14ac:dyDescent="0.25">
      <c r="B12506" s="1060">
        <v>44933</v>
      </c>
      <c r="C12506" s="936" t="s">
        <v>2407</v>
      </c>
      <c r="D12506" s="937" t="s">
        <v>2408</v>
      </c>
      <c r="E12506" s="936" t="s">
        <v>2412</v>
      </c>
      <c r="F12506" s="1326" t="s">
        <v>2436</v>
      </c>
      <c r="G12506" s="951" t="s">
        <v>2346</v>
      </c>
    </row>
    <row r="12507" spans="2:7" ht="15.75" x14ac:dyDescent="0.25">
      <c r="B12507" s="1060">
        <v>44933</v>
      </c>
      <c r="C12507" s="1114" t="s">
        <v>2407</v>
      </c>
      <c r="D12507" s="1124" t="s">
        <v>2416</v>
      </c>
      <c r="E12507" s="1124" t="s">
        <v>2417</v>
      </c>
      <c r="F12507" s="1376">
        <v>9175351402</v>
      </c>
      <c r="G12507" s="1093" t="s">
        <v>2314</v>
      </c>
    </row>
    <row r="12508" spans="2:7" ht="15.75" x14ac:dyDescent="0.25">
      <c r="B12508" s="1060">
        <v>44933</v>
      </c>
      <c r="C12508" s="1114" t="s">
        <v>2407</v>
      </c>
      <c r="D12508" s="1124" t="s">
        <v>3177</v>
      </c>
      <c r="E12508" s="1124" t="s">
        <v>3178</v>
      </c>
      <c r="F12508" s="1376">
        <v>3478350634</v>
      </c>
      <c r="G12508" s="1093" t="s">
        <v>2314</v>
      </c>
    </row>
    <row r="12509" spans="2:7" ht="15.75" x14ac:dyDescent="0.25">
      <c r="B12509" s="1060">
        <v>44933</v>
      </c>
      <c r="C12509" s="1114" t="s">
        <v>2407</v>
      </c>
      <c r="D12509" s="1125" t="s">
        <v>2419</v>
      </c>
      <c r="E12509" s="1125" t="s">
        <v>2420</v>
      </c>
      <c r="F12509" s="1377" t="s">
        <v>2421</v>
      </c>
      <c r="G12509" s="1093" t="s">
        <v>2314</v>
      </c>
    </row>
    <row r="12510" spans="2:7" ht="15.75" x14ac:dyDescent="0.25">
      <c r="B12510" s="1059">
        <v>44934</v>
      </c>
      <c r="C12510" s="1115" t="s">
        <v>2310</v>
      </c>
      <c r="D12510" s="1135" t="s">
        <v>2311</v>
      </c>
      <c r="E12510" s="1135" t="s">
        <v>3957</v>
      </c>
      <c r="F12510" s="1375">
        <v>3478851970</v>
      </c>
      <c r="G12510" s="1083" t="s">
        <v>2314</v>
      </c>
    </row>
    <row r="12511" spans="2:7" ht="15.75" x14ac:dyDescent="0.25">
      <c r="B12511" s="1059">
        <v>44934</v>
      </c>
      <c r="C12511" s="1116" t="s">
        <v>2310</v>
      </c>
      <c r="D12511" s="1135" t="s">
        <v>2311</v>
      </c>
      <c r="E12511" s="1135" t="s">
        <v>2423</v>
      </c>
      <c r="F12511" s="1375" t="s">
        <v>2424</v>
      </c>
      <c r="G12511" s="1084" t="s">
        <v>2314</v>
      </c>
    </row>
    <row r="12512" spans="2:7" ht="15.75" x14ac:dyDescent="0.25">
      <c r="B12512" s="1059">
        <v>44934</v>
      </c>
      <c r="C12512" s="1116" t="s">
        <v>2310</v>
      </c>
      <c r="D12512" s="1135" t="s">
        <v>2315</v>
      </c>
      <c r="E12512" s="1135" t="s">
        <v>2527</v>
      </c>
      <c r="F12512" s="1375">
        <v>8456334093</v>
      </c>
      <c r="G12512" s="1084" t="s">
        <v>2314</v>
      </c>
    </row>
    <row r="12513" spans="2:7" ht="15.75" x14ac:dyDescent="0.25">
      <c r="B12513" s="1059">
        <v>44934</v>
      </c>
      <c r="C12513" s="1116" t="s">
        <v>2310</v>
      </c>
      <c r="D12513" s="1135" t="s">
        <v>2315</v>
      </c>
      <c r="E12513" s="1135" t="s">
        <v>3987</v>
      </c>
      <c r="F12513" s="1375">
        <v>8456334093</v>
      </c>
      <c r="G12513" s="1084" t="s">
        <v>2314</v>
      </c>
    </row>
    <row r="12514" spans="2:7" ht="15.75" x14ac:dyDescent="0.25">
      <c r="B12514" s="1059">
        <v>44934</v>
      </c>
      <c r="C12514" s="1116" t="s">
        <v>2310</v>
      </c>
      <c r="D12514" s="1135" t="s">
        <v>2315</v>
      </c>
      <c r="E12514" s="1135" t="s">
        <v>2567</v>
      </c>
      <c r="F12514" s="1375">
        <v>13475266816</v>
      </c>
      <c r="G12514" s="1084" t="s">
        <v>2314</v>
      </c>
    </row>
    <row r="12515" spans="2:7" ht="15.75" x14ac:dyDescent="0.25">
      <c r="B12515" s="1059">
        <v>44934</v>
      </c>
      <c r="C12515" s="1116" t="s">
        <v>2310</v>
      </c>
      <c r="D12515" s="1135" t="s">
        <v>2315</v>
      </c>
      <c r="E12515" s="1135" t="s">
        <v>2545</v>
      </c>
      <c r="F12515" s="1375">
        <v>9174235950</v>
      </c>
      <c r="G12515" s="1084" t="s">
        <v>2314</v>
      </c>
    </row>
    <row r="12516" spans="2:7" ht="15.75" x14ac:dyDescent="0.25">
      <c r="B12516" s="1059">
        <v>44934</v>
      </c>
      <c r="C12516" s="1116" t="s">
        <v>2310</v>
      </c>
      <c r="D12516" s="1135" t="s">
        <v>2448</v>
      </c>
      <c r="E12516" s="1135" t="s">
        <v>2533</v>
      </c>
      <c r="F12516" s="1375">
        <v>3474881897</v>
      </c>
      <c r="G12516" s="1084" t="s">
        <v>2314</v>
      </c>
    </row>
    <row r="12517" spans="2:7" ht="15.75" x14ac:dyDescent="0.25">
      <c r="B12517" s="1059">
        <v>44934</v>
      </c>
      <c r="C12517" s="1116" t="s">
        <v>2310</v>
      </c>
      <c r="D12517" s="1135" t="s">
        <v>2448</v>
      </c>
      <c r="E12517" s="1135" t="s">
        <v>2449</v>
      </c>
      <c r="F12517" s="1375">
        <v>14239999542</v>
      </c>
      <c r="G12517" s="1084" t="s">
        <v>2314</v>
      </c>
    </row>
    <row r="12518" spans="2:7" ht="15.75" x14ac:dyDescent="0.25">
      <c r="B12518" s="1059">
        <v>44934</v>
      </c>
      <c r="C12518" s="1116" t="s">
        <v>2310</v>
      </c>
      <c r="D12518" s="1135" t="s">
        <v>2317</v>
      </c>
      <c r="E12518" s="1135" t="s">
        <v>3988</v>
      </c>
      <c r="F12518" s="1375">
        <v>7185023911</v>
      </c>
      <c r="G12518" s="1084" t="s">
        <v>2314</v>
      </c>
    </row>
    <row r="12519" spans="2:7" ht="15.75" x14ac:dyDescent="0.25">
      <c r="B12519" s="1059">
        <v>44934</v>
      </c>
      <c r="C12519" s="1116" t="s">
        <v>2310</v>
      </c>
      <c r="D12519" s="1135" t="s">
        <v>2317</v>
      </c>
      <c r="E12519" s="1135" t="s">
        <v>2425</v>
      </c>
      <c r="F12519" s="1375" t="s">
        <v>3365</v>
      </c>
      <c r="G12519" s="1084" t="s">
        <v>2314</v>
      </c>
    </row>
    <row r="12520" spans="2:7" ht="15.75" x14ac:dyDescent="0.25">
      <c r="B12520" s="1059">
        <v>44934</v>
      </c>
      <c r="C12520" s="1116" t="s">
        <v>2310</v>
      </c>
      <c r="D12520" s="1135" t="s">
        <v>2317</v>
      </c>
      <c r="E12520" s="1135" t="s">
        <v>2319</v>
      </c>
      <c r="F12520" s="1375">
        <v>9176626040</v>
      </c>
      <c r="G12520" s="1084" t="s">
        <v>2314</v>
      </c>
    </row>
    <row r="12521" spans="2:7" ht="15.75" x14ac:dyDescent="0.25">
      <c r="B12521" s="1059">
        <v>44934</v>
      </c>
      <c r="C12521" s="1116" t="s">
        <v>2310</v>
      </c>
      <c r="D12521" s="1135" t="s">
        <v>2430</v>
      </c>
      <c r="E12521" s="1135" t="s">
        <v>3528</v>
      </c>
      <c r="F12521" s="1375">
        <v>9176239892</v>
      </c>
      <c r="G12521" s="1084" t="s">
        <v>2314</v>
      </c>
    </row>
    <row r="12522" spans="2:7" ht="15.75" x14ac:dyDescent="0.25">
      <c r="B12522" s="1059">
        <v>44934</v>
      </c>
      <c r="C12522" s="1116" t="s">
        <v>2310</v>
      </c>
      <c r="D12522" s="1135" t="s">
        <v>2430</v>
      </c>
      <c r="E12522" s="1135" t="s">
        <v>3104</v>
      </c>
      <c r="F12522" s="1375" t="s">
        <v>3105</v>
      </c>
      <c r="G12522" s="1084" t="s">
        <v>2314</v>
      </c>
    </row>
    <row r="12523" spans="2:7" ht="15.75" x14ac:dyDescent="0.25">
      <c r="B12523" s="1059">
        <v>44934</v>
      </c>
      <c r="C12523" s="1116" t="s">
        <v>2310</v>
      </c>
      <c r="D12523" s="1135" t="s">
        <v>2329</v>
      </c>
      <c r="E12523" s="1135" t="s">
        <v>2442</v>
      </c>
      <c r="F12523" s="1375" t="s">
        <v>2443</v>
      </c>
      <c r="G12523" s="1084" t="s">
        <v>2314</v>
      </c>
    </row>
    <row r="12524" spans="2:7" ht="15.75" x14ac:dyDescent="0.25">
      <c r="B12524" s="1059">
        <v>44934</v>
      </c>
      <c r="C12524" s="1116" t="s">
        <v>2310</v>
      </c>
      <c r="D12524" s="1135" t="s">
        <v>2338</v>
      </c>
      <c r="E12524" s="1135" t="s">
        <v>2938</v>
      </c>
      <c r="F12524" s="1375">
        <v>9177439133</v>
      </c>
      <c r="G12524" s="1084" t="s">
        <v>2314</v>
      </c>
    </row>
    <row r="12525" spans="2:7" ht="15.75" x14ac:dyDescent="0.25">
      <c r="B12525" s="1059">
        <v>44934</v>
      </c>
      <c r="C12525" s="1116" t="s">
        <v>2310</v>
      </c>
      <c r="D12525" s="1135" t="s">
        <v>2338</v>
      </c>
      <c r="E12525" s="1135" t="s">
        <v>2576</v>
      </c>
      <c r="F12525" s="1375" t="s">
        <v>3540</v>
      </c>
      <c r="G12525" s="1084" t="s">
        <v>2314</v>
      </c>
    </row>
    <row r="12526" spans="2:7" ht="15.75" x14ac:dyDescent="0.25">
      <c r="B12526" s="1059">
        <v>44934</v>
      </c>
      <c r="C12526" s="1116" t="s">
        <v>2310</v>
      </c>
      <c r="D12526" s="1135" t="s">
        <v>2338</v>
      </c>
      <c r="E12526" s="1135" t="s">
        <v>2457</v>
      </c>
      <c r="F12526" s="1375" t="s">
        <v>2458</v>
      </c>
      <c r="G12526" s="1084" t="s">
        <v>2314</v>
      </c>
    </row>
    <row r="12527" spans="2:7" ht="15.75" x14ac:dyDescent="0.25">
      <c r="B12527" s="1059">
        <v>44934</v>
      </c>
      <c r="C12527" s="1085" t="s">
        <v>2343</v>
      </c>
      <c r="D12527" s="880" t="s">
        <v>2278</v>
      </c>
      <c r="E12527" s="841" t="s">
        <v>2362</v>
      </c>
      <c r="F12527" s="1304" t="s">
        <v>2363</v>
      </c>
      <c r="G12527" s="881" t="s">
        <v>2346</v>
      </c>
    </row>
    <row r="12528" spans="2:7" ht="15.75" x14ac:dyDescent="0.25">
      <c r="B12528" s="1059">
        <v>44934</v>
      </c>
      <c r="C12528" s="1085" t="s">
        <v>2343</v>
      </c>
      <c r="D12528" s="880" t="s">
        <v>2278</v>
      </c>
      <c r="E12528" s="841" t="s">
        <v>3903</v>
      </c>
      <c r="F12528" s="1304" t="s">
        <v>2357</v>
      </c>
      <c r="G12528" s="881" t="s">
        <v>2346</v>
      </c>
    </row>
    <row r="12529" spans="2:7" ht="15.75" x14ac:dyDescent="0.25">
      <c r="B12529" s="1059">
        <v>44934</v>
      </c>
      <c r="C12529" s="1085" t="s">
        <v>2343</v>
      </c>
      <c r="D12529" s="880" t="s">
        <v>2278</v>
      </c>
      <c r="E12529" s="841" t="s">
        <v>2395</v>
      </c>
      <c r="F12529" s="1304" t="s">
        <v>2390</v>
      </c>
      <c r="G12529" s="881" t="s">
        <v>2346</v>
      </c>
    </row>
    <row r="12530" spans="2:7" ht="15.75" x14ac:dyDescent="0.25">
      <c r="B12530" s="1059">
        <v>44934</v>
      </c>
      <c r="C12530" s="1085" t="s">
        <v>2343</v>
      </c>
      <c r="D12530" s="880" t="s">
        <v>2278</v>
      </c>
      <c r="E12530" s="841" t="s">
        <v>3867</v>
      </c>
      <c r="F12530" s="1304" t="s">
        <v>3168</v>
      </c>
      <c r="G12530" s="881" t="s">
        <v>2346</v>
      </c>
    </row>
    <row r="12531" spans="2:7" ht="15.75" x14ac:dyDescent="0.25">
      <c r="B12531" s="1059">
        <v>44934</v>
      </c>
      <c r="C12531" s="1085" t="s">
        <v>2343</v>
      </c>
      <c r="D12531" s="880" t="s">
        <v>2278</v>
      </c>
      <c r="E12531" s="841" t="s">
        <v>2387</v>
      </c>
      <c r="F12531" s="1304" t="s">
        <v>2388</v>
      </c>
      <c r="G12531" s="881" t="s">
        <v>2346</v>
      </c>
    </row>
    <row r="12532" spans="2:7" ht="15.75" x14ac:dyDescent="0.25">
      <c r="B12532" s="1059">
        <v>44934</v>
      </c>
      <c r="C12532" s="1085" t="s">
        <v>2343</v>
      </c>
      <c r="D12532" s="882" t="s">
        <v>2278</v>
      </c>
      <c r="E12532" s="883" t="s">
        <v>2391</v>
      </c>
      <c r="F12532" s="1310" t="s">
        <v>2392</v>
      </c>
      <c r="G12532" s="881" t="s">
        <v>2346</v>
      </c>
    </row>
    <row r="12533" spans="2:7" ht="15.75" x14ac:dyDescent="0.25">
      <c r="B12533" s="1059">
        <v>44934</v>
      </c>
      <c r="C12533" s="1085" t="s">
        <v>2343</v>
      </c>
      <c r="D12533" s="1061" t="s">
        <v>3775</v>
      </c>
      <c r="E12533" s="878" t="s">
        <v>3363</v>
      </c>
      <c r="F12533" s="1317" t="s">
        <v>2350</v>
      </c>
      <c r="G12533" s="881" t="s">
        <v>2346</v>
      </c>
    </row>
    <row r="12534" spans="2:7" ht="15.75" x14ac:dyDescent="0.25">
      <c r="B12534" s="1059">
        <v>44934</v>
      </c>
      <c r="C12534" s="1085" t="s">
        <v>2343</v>
      </c>
      <c r="D12534" s="1061" t="s">
        <v>3775</v>
      </c>
      <c r="E12534" s="841" t="s">
        <v>2889</v>
      </c>
      <c r="F12534" s="1304" t="s">
        <v>2890</v>
      </c>
      <c r="G12534" s="881" t="s">
        <v>2346</v>
      </c>
    </row>
    <row r="12535" spans="2:7" ht="15.75" x14ac:dyDescent="0.25">
      <c r="B12535" s="1059">
        <v>44934</v>
      </c>
      <c r="C12535" s="1085" t="s">
        <v>2343</v>
      </c>
      <c r="D12535" s="1061" t="s">
        <v>3775</v>
      </c>
      <c r="E12535" s="841" t="s">
        <v>3358</v>
      </c>
      <c r="F12535" s="1304" t="s">
        <v>3359</v>
      </c>
      <c r="G12535" s="881" t="s">
        <v>2346</v>
      </c>
    </row>
    <row r="12536" spans="2:7" ht="15.75" x14ac:dyDescent="0.25">
      <c r="B12536" s="1059">
        <v>44934</v>
      </c>
      <c r="C12536" s="1085" t="s">
        <v>2343</v>
      </c>
      <c r="D12536" s="1061" t="s">
        <v>2561</v>
      </c>
      <c r="E12536" s="841" t="s">
        <v>2360</v>
      </c>
      <c r="F12536" s="1304" t="s">
        <v>2361</v>
      </c>
      <c r="G12536" s="884" t="s">
        <v>2346</v>
      </c>
    </row>
    <row r="12537" spans="2:7" ht="15.75" x14ac:dyDescent="0.25">
      <c r="B12537" s="1059">
        <v>44934</v>
      </c>
      <c r="C12537" s="1085" t="s">
        <v>2343</v>
      </c>
      <c r="D12537" s="1061" t="s">
        <v>2561</v>
      </c>
      <c r="E12537" s="1062" t="s">
        <v>2356</v>
      </c>
      <c r="F12537" s="1360" t="s">
        <v>2357</v>
      </c>
      <c r="G12537" s="1088" t="s">
        <v>2346</v>
      </c>
    </row>
    <row r="12538" spans="2:7" ht="15.75" x14ac:dyDescent="0.25">
      <c r="B12538" s="1059">
        <v>44934</v>
      </c>
      <c r="C12538" s="1087" t="s">
        <v>2343</v>
      </c>
      <c r="D12538" s="1061" t="s">
        <v>3951</v>
      </c>
      <c r="E12538" s="841" t="s">
        <v>2347</v>
      </c>
      <c r="F12538" s="1304" t="s">
        <v>3865</v>
      </c>
      <c r="G12538" s="879" t="s">
        <v>2346</v>
      </c>
    </row>
    <row r="12539" spans="2:7" ht="15.75" x14ac:dyDescent="0.25">
      <c r="B12539" s="1059">
        <v>44934</v>
      </c>
      <c r="C12539" s="1086" t="s">
        <v>2343</v>
      </c>
      <c r="D12539" s="1061" t="s">
        <v>3951</v>
      </c>
      <c r="E12539" s="856" t="s">
        <v>2611</v>
      </c>
      <c r="F12539" s="1305" t="s">
        <v>2464</v>
      </c>
      <c r="G12539" s="884" t="s">
        <v>2346</v>
      </c>
    </row>
    <row r="12540" spans="2:7" ht="15.75" x14ac:dyDescent="0.25">
      <c r="B12540" s="1059">
        <v>44934</v>
      </c>
      <c r="C12540" s="1087" t="s">
        <v>2343</v>
      </c>
      <c r="D12540" s="1061" t="s">
        <v>3951</v>
      </c>
      <c r="E12540" s="1062" t="s">
        <v>2473</v>
      </c>
      <c r="F12540" s="1361" t="s">
        <v>2366</v>
      </c>
      <c r="G12540" s="1088" t="s">
        <v>2346</v>
      </c>
    </row>
    <row r="12541" spans="2:7" ht="15.75" x14ac:dyDescent="0.25">
      <c r="B12541" s="1059">
        <v>44934</v>
      </c>
      <c r="C12541" s="938" t="s">
        <v>2407</v>
      </c>
      <c r="D12541" s="974" t="s">
        <v>2554</v>
      </c>
      <c r="E12541" s="948" t="s">
        <v>2492</v>
      </c>
      <c r="F12541" s="1325" t="s">
        <v>2493</v>
      </c>
      <c r="G12541" s="1089" t="s">
        <v>2346</v>
      </c>
    </row>
    <row r="12542" spans="2:7" ht="15.75" x14ac:dyDescent="0.25">
      <c r="B12542" s="1059">
        <v>44934</v>
      </c>
      <c r="C12542" s="938" t="s">
        <v>2407</v>
      </c>
      <c r="D12542" s="937" t="s">
        <v>2554</v>
      </c>
      <c r="E12542" s="936" t="s">
        <v>3960</v>
      </c>
      <c r="F12542" s="1326" t="s">
        <v>2513</v>
      </c>
      <c r="G12542" s="951" t="s">
        <v>2346</v>
      </c>
    </row>
    <row r="12543" spans="2:7" ht="15.75" x14ac:dyDescent="0.25">
      <c r="B12543" s="1059">
        <v>44934</v>
      </c>
      <c r="C12543" s="938" t="s">
        <v>2407</v>
      </c>
      <c r="D12543" s="937" t="s">
        <v>2554</v>
      </c>
      <c r="E12543" s="936" t="s">
        <v>3807</v>
      </c>
      <c r="F12543" s="1326" t="s">
        <v>2510</v>
      </c>
      <c r="G12543" s="1089" t="s">
        <v>2346</v>
      </c>
    </row>
    <row r="12544" spans="2:7" ht="15.75" x14ac:dyDescent="0.25">
      <c r="B12544" s="1059">
        <v>44934</v>
      </c>
      <c r="C12544" s="936" t="s">
        <v>2407</v>
      </c>
      <c r="D12544" s="937" t="s">
        <v>2408</v>
      </c>
      <c r="E12544" s="936" t="s">
        <v>3806</v>
      </c>
      <c r="F12544" s="1326" t="s">
        <v>2410</v>
      </c>
      <c r="G12544" s="951" t="s">
        <v>2346</v>
      </c>
    </row>
    <row r="12545" spans="2:7" ht="15.75" x14ac:dyDescent="0.25">
      <c r="B12545" s="1059">
        <v>44934</v>
      </c>
      <c r="C12545" s="936" t="s">
        <v>2407</v>
      </c>
      <c r="D12545" s="937" t="s">
        <v>2408</v>
      </c>
      <c r="E12545" s="936" t="s">
        <v>3804</v>
      </c>
      <c r="F12545" s="1326" t="s">
        <v>3822</v>
      </c>
      <c r="G12545" s="951" t="s">
        <v>2346</v>
      </c>
    </row>
    <row r="12546" spans="2:7" ht="15.75" x14ac:dyDescent="0.25">
      <c r="B12546" s="1059">
        <v>44934</v>
      </c>
      <c r="C12546" s="939" t="s">
        <v>2407</v>
      </c>
      <c r="D12546" s="937" t="s">
        <v>2408</v>
      </c>
      <c r="E12546" s="1028" t="s">
        <v>2514</v>
      </c>
      <c r="F12546" s="1351" t="s">
        <v>2515</v>
      </c>
      <c r="G12546" s="1045" t="s">
        <v>2346</v>
      </c>
    </row>
    <row r="12547" spans="2:7" ht="15.75" x14ac:dyDescent="0.25">
      <c r="B12547" s="1059">
        <v>44934</v>
      </c>
      <c r="C12547" s="1113" t="s">
        <v>2407</v>
      </c>
      <c r="D12547" s="1124" t="s">
        <v>3177</v>
      </c>
      <c r="E12547" s="1124" t="s">
        <v>3178</v>
      </c>
      <c r="F12547" s="1376" t="s">
        <v>3879</v>
      </c>
      <c r="G12547" s="1091" t="s">
        <v>2314</v>
      </c>
    </row>
    <row r="12548" spans="2:7" ht="15.75" x14ac:dyDescent="0.25">
      <c r="B12548" s="1059">
        <v>44934</v>
      </c>
      <c r="C12548" s="1114" t="s">
        <v>2407</v>
      </c>
      <c r="D12548" s="1124" t="s">
        <v>2419</v>
      </c>
      <c r="E12548" s="1124" t="s">
        <v>2420</v>
      </c>
      <c r="F12548" s="1376" t="s">
        <v>2421</v>
      </c>
      <c r="G12548" s="1093" t="s">
        <v>2314</v>
      </c>
    </row>
    <row r="12549" spans="2:7" ht="15.75" x14ac:dyDescent="0.25">
      <c r="B12549" s="1058">
        <v>44935</v>
      </c>
      <c r="C12549" s="1116" t="s">
        <v>2310</v>
      </c>
      <c r="D12549" s="1996" t="s">
        <v>2311</v>
      </c>
      <c r="E12549" s="1996" t="s">
        <v>3918</v>
      </c>
      <c r="F12549" s="1997" t="s">
        <v>3880</v>
      </c>
      <c r="G12549" s="1084" t="s">
        <v>2314</v>
      </c>
    </row>
    <row r="12550" spans="2:7" ht="15.75" x14ac:dyDescent="0.25">
      <c r="B12550" s="1059">
        <v>44935</v>
      </c>
      <c r="C12550" s="1116" t="s">
        <v>2310</v>
      </c>
      <c r="D12550" s="1135" t="s">
        <v>2311</v>
      </c>
      <c r="E12550" s="1135" t="s">
        <v>3786</v>
      </c>
      <c r="F12550" s="1375" t="s">
        <v>3787</v>
      </c>
      <c r="G12550" s="1084" t="s">
        <v>2314</v>
      </c>
    </row>
    <row r="12551" spans="2:7" ht="15.75" x14ac:dyDescent="0.25">
      <c r="B12551" s="1059">
        <v>44935</v>
      </c>
      <c r="C12551" s="1116" t="s">
        <v>2310</v>
      </c>
      <c r="D12551" s="1135" t="s">
        <v>2311</v>
      </c>
      <c r="E12551" s="1135" t="s">
        <v>3957</v>
      </c>
      <c r="F12551" s="1375">
        <v>3478851970</v>
      </c>
      <c r="G12551" s="1084" t="s">
        <v>2314</v>
      </c>
    </row>
    <row r="12552" spans="2:7" ht="15.75" x14ac:dyDescent="0.25">
      <c r="B12552" s="1059">
        <v>44935</v>
      </c>
      <c r="C12552" s="1116" t="s">
        <v>2310</v>
      </c>
      <c r="D12552" s="1135" t="s">
        <v>2315</v>
      </c>
      <c r="E12552" s="1135" t="s">
        <v>2567</v>
      </c>
      <c r="F12552" s="1375">
        <v>13475266816</v>
      </c>
      <c r="G12552" s="1084" t="s">
        <v>2314</v>
      </c>
    </row>
    <row r="12553" spans="2:7" ht="15.75" x14ac:dyDescent="0.25">
      <c r="B12553" s="1059">
        <v>44935</v>
      </c>
      <c r="C12553" s="1116" t="s">
        <v>2310</v>
      </c>
      <c r="D12553" s="1135" t="s">
        <v>2448</v>
      </c>
      <c r="E12553" s="1135" t="s">
        <v>2533</v>
      </c>
      <c r="F12553" s="1375">
        <v>3474881897</v>
      </c>
      <c r="G12553" s="1084" t="s">
        <v>2314</v>
      </c>
    </row>
    <row r="12554" spans="2:7" ht="15.75" x14ac:dyDescent="0.25">
      <c r="B12554" s="1059">
        <v>44935</v>
      </c>
      <c r="C12554" s="1116" t="s">
        <v>2310</v>
      </c>
      <c r="D12554" s="1135" t="s">
        <v>2317</v>
      </c>
      <c r="E12554" s="1135" t="s">
        <v>2425</v>
      </c>
      <c r="F12554" s="1375" t="s">
        <v>3365</v>
      </c>
      <c r="G12554" s="1084" t="s">
        <v>2314</v>
      </c>
    </row>
    <row r="12555" spans="2:7" ht="15.75" x14ac:dyDescent="0.25">
      <c r="B12555" s="1059">
        <v>44935</v>
      </c>
      <c r="C12555" s="1116" t="s">
        <v>2310</v>
      </c>
      <c r="D12555" s="1135" t="s">
        <v>2329</v>
      </c>
      <c r="E12555" s="1135" t="s">
        <v>2928</v>
      </c>
      <c r="F12555" s="1375">
        <v>6462452333</v>
      </c>
      <c r="G12555" s="1084" t="s">
        <v>2314</v>
      </c>
    </row>
    <row r="12556" spans="2:7" ht="15.75" x14ac:dyDescent="0.25">
      <c r="B12556" s="1059">
        <v>44935</v>
      </c>
      <c r="C12556" s="1116" t="s">
        <v>2310</v>
      </c>
      <c r="D12556" s="1135" t="s">
        <v>2329</v>
      </c>
      <c r="E12556" s="1135" t="s">
        <v>2442</v>
      </c>
      <c r="F12556" s="1375" t="s">
        <v>2443</v>
      </c>
      <c r="G12556" s="1084" t="s">
        <v>2314</v>
      </c>
    </row>
    <row r="12557" spans="2:7" ht="15.75" x14ac:dyDescent="0.25">
      <c r="B12557" s="1058">
        <v>44935</v>
      </c>
      <c r="C12557" s="1116" t="s">
        <v>2310</v>
      </c>
      <c r="D12557" s="1135" t="s">
        <v>2338</v>
      </c>
      <c r="E12557" s="1135" t="s">
        <v>2339</v>
      </c>
      <c r="F12557" s="1375">
        <v>3476614552</v>
      </c>
      <c r="G12557" s="1084" t="s">
        <v>2314</v>
      </c>
    </row>
    <row r="12558" spans="2:7" ht="15.75" x14ac:dyDescent="0.25">
      <c r="B12558" s="1059">
        <v>44935</v>
      </c>
      <c r="C12558" s="1116" t="s">
        <v>2310</v>
      </c>
      <c r="D12558" s="1135" t="s">
        <v>2338</v>
      </c>
      <c r="E12558" s="1135" t="s">
        <v>2426</v>
      </c>
      <c r="F12558" s="1375" t="s">
        <v>2495</v>
      </c>
      <c r="G12558" s="1084" t="s">
        <v>2314</v>
      </c>
    </row>
    <row r="12559" spans="2:7" ht="15.75" x14ac:dyDescent="0.25">
      <c r="B12559" s="1059">
        <v>44935</v>
      </c>
      <c r="C12559" s="1116" t="s">
        <v>2310</v>
      </c>
      <c r="D12559" s="1135" t="s">
        <v>2338</v>
      </c>
      <c r="E12559" s="1135" t="s">
        <v>2938</v>
      </c>
      <c r="F12559" s="1375">
        <v>9177439133</v>
      </c>
      <c r="G12559" s="1084" t="s">
        <v>2314</v>
      </c>
    </row>
    <row r="12560" spans="2:7" ht="15.75" x14ac:dyDescent="0.25">
      <c r="B12560" s="1059">
        <v>44935</v>
      </c>
      <c r="C12560" s="1116" t="s">
        <v>2310</v>
      </c>
      <c r="D12560" s="1135" t="s">
        <v>2338</v>
      </c>
      <c r="E12560" s="1135" t="s">
        <v>2576</v>
      </c>
      <c r="F12560" s="1375" t="s">
        <v>3540</v>
      </c>
      <c r="G12560" s="1084" t="s">
        <v>2314</v>
      </c>
    </row>
    <row r="12561" spans="2:7" ht="15.75" x14ac:dyDescent="0.25">
      <c r="B12561" s="1058">
        <v>44935</v>
      </c>
      <c r="C12561" s="1085" t="s">
        <v>2343</v>
      </c>
      <c r="D12561" s="877" t="s">
        <v>2278</v>
      </c>
      <c r="E12561" s="878" t="s">
        <v>2362</v>
      </c>
      <c r="F12561" s="1317" t="s">
        <v>2363</v>
      </c>
      <c r="G12561" s="881" t="s">
        <v>2346</v>
      </c>
    </row>
    <row r="12562" spans="2:7" ht="15.75" x14ac:dyDescent="0.25">
      <c r="B12562" s="1059">
        <v>44935</v>
      </c>
      <c r="C12562" s="1085" t="s">
        <v>2343</v>
      </c>
      <c r="D12562" s="880" t="s">
        <v>2278</v>
      </c>
      <c r="E12562" s="841" t="s">
        <v>3903</v>
      </c>
      <c r="F12562" s="1304" t="s">
        <v>2357</v>
      </c>
      <c r="G12562" s="881" t="s">
        <v>2346</v>
      </c>
    </row>
    <row r="12563" spans="2:7" ht="15.75" x14ac:dyDescent="0.25">
      <c r="B12563" s="1059">
        <v>44935</v>
      </c>
      <c r="C12563" s="1085" t="s">
        <v>2343</v>
      </c>
      <c r="D12563" s="880" t="s">
        <v>2278</v>
      </c>
      <c r="E12563" s="841" t="s">
        <v>2395</v>
      </c>
      <c r="F12563" s="1304" t="s">
        <v>2390</v>
      </c>
      <c r="G12563" s="881" t="s">
        <v>2346</v>
      </c>
    </row>
    <row r="12564" spans="2:7" ht="15.75" x14ac:dyDescent="0.25">
      <c r="B12564" s="1059">
        <v>44935</v>
      </c>
      <c r="C12564" s="1085" t="s">
        <v>2343</v>
      </c>
      <c r="D12564" s="880" t="s">
        <v>2278</v>
      </c>
      <c r="E12564" s="841" t="s">
        <v>3867</v>
      </c>
      <c r="F12564" s="1304" t="s">
        <v>3168</v>
      </c>
      <c r="G12564" s="881" t="s">
        <v>2346</v>
      </c>
    </row>
    <row r="12565" spans="2:7" ht="15.75" x14ac:dyDescent="0.25">
      <c r="B12565" s="1059">
        <v>44935</v>
      </c>
      <c r="C12565" s="1085" t="s">
        <v>2343</v>
      </c>
      <c r="D12565" s="880" t="s">
        <v>2278</v>
      </c>
      <c r="E12565" s="841" t="s">
        <v>2387</v>
      </c>
      <c r="F12565" s="1304" t="s">
        <v>2388</v>
      </c>
      <c r="G12565" s="881" t="s">
        <v>2346</v>
      </c>
    </row>
    <row r="12566" spans="2:7" ht="15.75" x14ac:dyDescent="0.25">
      <c r="B12566" s="1059">
        <v>44935</v>
      </c>
      <c r="C12566" s="1085" t="s">
        <v>2343</v>
      </c>
      <c r="D12566" s="882" t="s">
        <v>2278</v>
      </c>
      <c r="E12566" s="883" t="s">
        <v>2391</v>
      </c>
      <c r="F12566" s="1310" t="s">
        <v>2392</v>
      </c>
      <c r="G12566" s="881" t="s">
        <v>2346</v>
      </c>
    </row>
    <row r="12567" spans="2:7" ht="15.75" x14ac:dyDescent="0.25">
      <c r="B12567" s="1059">
        <v>44935</v>
      </c>
      <c r="C12567" s="1085" t="s">
        <v>2343</v>
      </c>
      <c r="D12567" s="1061" t="s">
        <v>3775</v>
      </c>
      <c r="E12567" s="878" t="s">
        <v>3363</v>
      </c>
      <c r="F12567" s="1317" t="s">
        <v>2350</v>
      </c>
      <c r="G12567" s="881" t="s">
        <v>2346</v>
      </c>
    </row>
    <row r="12568" spans="2:7" ht="15.75" x14ac:dyDescent="0.25">
      <c r="B12568" s="1059">
        <v>44935</v>
      </c>
      <c r="C12568" s="1085" t="s">
        <v>2343</v>
      </c>
      <c r="D12568" s="1061" t="s">
        <v>3775</v>
      </c>
      <c r="E12568" s="841" t="s">
        <v>2889</v>
      </c>
      <c r="F12568" s="1304" t="s">
        <v>2890</v>
      </c>
      <c r="G12568" s="881" t="s">
        <v>2346</v>
      </c>
    </row>
    <row r="12569" spans="2:7" ht="15.75" x14ac:dyDescent="0.25">
      <c r="B12569" s="1058">
        <v>44935</v>
      </c>
      <c r="C12569" s="1086" t="s">
        <v>2343</v>
      </c>
      <c r="D12569" s="1061" t="s">
        <v>3775</v>
      </c>
      <c r="E12569" s="841" t="s">
        <v>3358</v>
      </c>
      <c r="F12569" s="1304" t="s">
        <v>3359</v>
      </c>
      <c r="G12569" s="884" t="s">
        <v>2346</v>
      </c>
    </row>
    <row r="12570" spans="2:7" ht="15.75" x14ac:dyDescent="0.25">
      <c r="B12570" s="1058">
        <v>44935</v>
      </c>
      <c r="C12570" s="1086" t="s">
        <v>2343</v>
      </c>
      <c r="D12570" s="1061" t="s">
        <v>2561</v>
      </c>
      <c r="E12570" s="841" t="s">
        <v>2360</v>
      </c>
      <c r="F12570" s="1304" t="s">
        <v>2361</v>
      </c>
      <c r="G12570" s="884" t="s">
        <v>2346</v>
      </c>
    </row>
    <row r="12571" spans="2:7" ht="15.75" x14ac:dyDescent="0.25">
      <c r="B12571" s="1058">
        <v>44935</v>
      </c>
      <c r="C12571" s="1086" t="s">
        <v>2343</v>
      </c>
      <c r="D12571" s="1061" t="s">
        <v>2561</v>
      </c>
      <c r="E12571" s="1062" t="s">
        <v>2356</v>
      </c>
      <c r="F12571" s="1360" t="s">
        <v>2357</v>
      </c>
      <c r="G12571" s="1088" t="s">
        <v>2346</v>
      </c>
    </row>
    <row r="12572" spans="2:7" ht="15.75" x14ac:dyDescent="0.25">
      <c r="B12572" s="1059">
        <v>44935</v>
      </c>
      <c r="C12572" s="1087" t="s">
        <v>2343</v>
      </c>
      <c r="D12572" s="1061" t="s">
        <v>3951</v>
      </c>
      <c r="E12572" s="841" t="s">
        <v>2347</v>
      </c>
      <c r="F12572" s="1304" t="s">
        <v>3865</v>
      </c>
      <c r="G12572" s="1088" t="s">
        <v>2346</v>
      </c>
    </row>
    <row r="12573" spans="2:7" ht="15.75" x14ac:dyDescent="0.25">
      <c r="B12573" s="1059">
        <v>44935</v>
      </c>
      <c r="C12573" s="1087" t="s">
        <v>2343</v>
      </c>
      <c r="D12573" s="1061" t="s">
        <v>3951</v>
      </c>
      <c r="E12573" s="856" t="s">
        <v>2611</v>
      </c>
      <c r="F12573" s="1305" t="s">
        <v>2464</v>
      </c>
      <c r="G12573" s="879" t="s">
        <v>2346</v>
      </c>
    </row>
    <row r="12574" spans="2:7" ht="15.75" x14ac:dyDescent="0.25">
      <c r="B12574" s="1059">
        <v>44935</v>
      </c>
      <c r="C12574" s="1087" t="s">
        <v>2343</v>
      </c>
      <c r="D12574" s="1061" t="s">
        <v>3951</v>
      </c>
      <c r="E12574" s="1062" t="s">
        <v>2473</v>
      </c>
      <c r="F12574" s="1361" t="s">
        <v>2366</v>
      </c>
      <c r="G12574" s="881" t="s">
        <v>2346</v>
      </c>
    </row>
    <row r="12575" spans="2:7" ht="15.75" x14ac:dyDescent="0.25">
      <c r="B12575" s="1059">
        <v>44935</v>
      </c>
      <c r="C12575" s="938" t="s">
        <v>2407</v>
      </c>
      <c r="D12575" s="974" t="s">
        <v>2554</v>
      </c>
      <c r="E12575" s="948" t="s">
        <v>2492</v>
      </c>
      <c r="F12575" s="1325" t="s">
        <v>2493</v>
      </c>
      <c r="G12575" s="951" t="s">
        <v>2346</v>
      </c>
    </row>
    <row r="12576" spans="2:7" ht="15.75" x14ac:dyDescent="0.25">
      <c r="B12576" s="1059">
        <v>44935</v>
      </c>
      <c r="C12576" s="936" t="s">
        <v>2407</v>
      </c>
      <c r="D12576" s="937" t="s">
        <v>2554</v>
      </c>
      <c r="E12576" s="936" t="s">
        <v>3960</v>
      </c>
      <c r="F12576" s="1326" t="s">
        <v>2513</v>
      </c>
      <c r="G12576" s="951" t="s">
        <v>2346</v>
      </c>
    </row>
    <row r="12577" spans="2:7" ht="15.75" x14ac:dyDescent="0.25">
      <c r="B12577" s="1059">
        <v>44935</v>
      </c>
      <c r="C12577" s="936" t="s">
        <v>2407</v>
      </c>
      <c r="D12577" s="937" t="s">
        <v>2554</v>
      </c>
      <c r="E12577" s="936" t="s">
        <v>3807</v>
      </c>
      <c r="F12577" s="1326" t="s">
        <v>2510</v>
      </c>
      <c r="G12577" s="951" t="s">
        <v>2346</v>
      </c>
    </row>
    <row r="12578" spans="2:7" ht="15.75" x14ac:dyDescent="0.25">
      <c r="B12578" s="1059">
        <v>44935</v>
      </c>
      <c r="C12578" s="938" t="s">
        <v>2407</v>
      </c>
      <c r="D12578" s="937" t="s">
        <v>2408</v>
      </c>
      <c r="E12578" s="936" t="s">
        <v>3806</v>
      </c>
      <c r="F12578" s="1326" t="s">
        <v>2410</v>
      </c>
      <c r="G12578" s="951" t="s">
        <v>2346</v>
      </c>
    </row>
    <row r="12579" spans="2:7" ht="15.75" x14ac:dyDescent="0.25">
      <c r="B12579" s="1059">
        <v>44935</v>
      </c>
      <c r="C12579" s="936" t="s">
        <v>2407</v>
      </c>
      <c r="D12579" s="937" t="s">
        <v>2408</v>
      </c>
      <c r="E12579" s="936" t="s">
        <v>3804</v>
      </c>
      <c r="F12579" s="1326" t="s">
        <v>3822</v>
      </c>
      <c r="G12579" s="951" t="s">
        <v>2346</v>
      </c>
    </row>
    <row r="12580" spans="2:7" ht="15.75" x14ac:dyDescent="0.25">
      <c r="B12580" s="1059">
        <v>44935</v>
      </c>
      <c r="C12580" s="936" t="s">
        <v>2407</v>
      </c>
      <c r="D12580" s="937" t="s">
        <v>2408</v>
      </c>
      <c r="E12580" s="1028" t="s">
        <v>2514</v>
      </c>
      <c r="F12580" s="1351" t="s">
        <v>2515</v>
      </c>
      <c r="G12580" s="951" t="s">
        <v>2346</v>
      </c>
    </row>
    <row r="12581" spans="2:7" ht="15.75" x14ac:dyDescent="0.25">
      <c r="B12581" s="1058">
        <v>44936</v>
      </c>
      <c r="C12581" s="1116" t="s">
        <v>2310</v>
      </c>
      <c r="D12581" s="1135" t="s">
        <v>2311</v>
      </c>
      <c r="E12581" s="1135" t="s">
        <v>3173</v>
      </c>
      <c r="F12581" s="1375">
        <v>6462586341</v>
      </c>
      <c r="G12581" s="1084" t="s">
        <v>2314</v>
      </c>
    </row>
    <row r="12582" spans="2:7" ht="15.75" x14ac:dyDescent="0.25">
      <c r="B12582" s="1059">
        <v>44936</v>
      </c>
      <c r="C12582" s="1116" t="s">
        <v>2310</v>
      </c>
      <c r="D12582" s="1135" t="s">
        <v>2311</v>
      </c>
      <c r="E12582" s="1135" t="s">
        <v>3957</v>
      </c>
      <c r="F12582" s="1375">
        <v>3478851970</v>
      </c>
      <c r="G12582" s="1084" t="s">
        <v>2314</v>
      </c>
    </row>
    <row r="12583" spans="2:7" ht="15.75" x14ac:dyDescent="0.25">
      <c r="B12583" s="1059">
        <v>44936</v>
      </c>
      <c r="C12583" s="1116" t="s">
        <v>2310</v>
      </c>
      <c r="D12583" s="1135" t="s">
        <v>2315</v>
      </c>
      <c r="E12583" s="1135" t="s">
        <v>2446</v>
      </c>
      <c r="F12583" s="1375">
        <v>3472251503</v>
      </c>
      <c r="G12583" s="1084" t="s">
        <v>2314</v>
      </c>
    </row>
    <row r="12584" spans="2:7" ht="15.75" x14ac:dyDescent="0.25">
      <c r="B12584" s="1059">
        <v>44936</v>
      </c>
      <c r="C12584" s="1116" t="s">
        <v>2310</v>
      </c>
      <c r="D12584" s="1135" t="s">
        <v>2315</v>
      </c>
      <c r="E12584" s="1135" t="s">
        <v>3691</v>
      </c>
      <c r="F12584" s="1375">
        <v>3476739554</v>
      </c>
      <c r="G12584" s="1084" t="s">
        <v>2314</v>
      </c>
    </row>
    <row r="12585" spans="2:7" ht="15.75" x14ac:dyDescent="0.25">
      <c r="B12585" s="1059">
        <v>44936</v>
      </c>
      <c r="C12585" s="1116" t="s">
        <v>2310</v>
      </c>
      <c r="D12585" s="1135" t="s">
        <v>2315</v>
      </c>
      <c r="E12585" s="1135" t="s">
        <v>2476</v>
      </c>
      <c r="F12585" s="1375">
        <v>7188097883</v>
      </c>
      <c r="G12585" s="1084" t="s">
        <v>2314</v>
      </c>
    </row>
    <row r="12586" spans="2:7" ht="15.75" x14ac:dyDescent="0.25">
      <c r="B12586" s="1059">
        <v>44936</v>
      </c>
      <c r="C12586" s="1116" t="s">
        <v>2310</v>
      </c>
      <c r="D12586" s="1135" t="s">
        <v>2315</v>
      </c>
      <c r="E12586" s="1135" t="s">
        <v>2545</v>
      </c>
      <c r="F12586" s="1375">
        <v>9174235950</v>
      </c>
      <c r="G12586" s="1084" t="s">
        <v>2314</v>
      </c>
    </row>
    <row r="12587" spans="2:7" ht="15.75" x14ac:dyDescent="0.25">
      <c r="B12587" s="1059">
        <v>44936</v>
      </c>
      <c r="C12587" s="1116" t="s">
        <v>2310</v>
      </c>
      <c r="D12587" s="1135" t="s">
        <v>2448</v>
      </c>
      <c r="E12587" s="1135" t="s">
        <v>2549</v>
      </c>
      <c r="F12587" s="1375">
        <v>16463203634</v>
      </c>
      <c r="G12587" s="1084" t="s">
        <v>2314</v>
      </c>
    </row>
    <row r="12588" spans="2:7" ht="15.75" x14ac:dyDescent="0.25">
      <c r="B12588" s="1059">
        <v>44936</v>
      </c>
      <c r="C12588" s="1116" t="s">
        <v>2310</v>
      </c>
      <c r="D12588" s="1135" t="s">
        <v>2448</v>
      </c>
      <c r="E12588" s="1135" t="s">
        <v>2533</v>
      </c>
      <c r="F12588" s="1375">
        <v>3474881897</v>
      </c>
      <c r="G12588" s="1084" t="s">
        <v>2314</v>
      </c>
    </row>
    <row r="12589" spans="2:7" ht="15.75" x14ac:dyDescent="0.25">
      <c r="B12589" s="1058">
        <v>44936</v>
      </c>
      <c r="C12589" s="1116" t="s">
        <v>2310</v>
      </c>
      <c r="D12589" s="1135" t="s">
        <v>2448</v>
      </c>
      <c r="E12589" s="1135" t="s">
        <v>2449</v>
      </c>
      <c r="F12589" s="1375">
        <v>14239999542</v>
      </c>
      <c r="G12589" s="1084" t="s">
        <v>2314</v>
      </c>
    </row>
    <row r="12590" spans="2:7" ht="15.75" x14ac:dyDescent="0.25">
      <c r="B12590" s="1059">
        <v>44936</v>
      </c>
      <c r="C12590" s="1116" t="s">
        <v>2310</v>
      </c>
      <c r="D12590" s="1135" t="s">
        <v>2317</v>
      </c>
      <c r="E12590" s="1135" t="s">
        <v>3023</v>
      </c>
      <c r="F12590" s="1375">
        <v>9292891149</v>
      </c>
      <c r="G12590" s="1084" t="s">
        <v>2314</v>
      </c>
    </row>
    <row r="12591" spans="2:7" ht="15.75" x14ac:dyDescent="0.25">
      <c r="B12591" s="1059">
        <v>44936</v>
      </c>
      <c r="C12591" s="1116" t="s">
        <v>2310</v>
      </c>
      <c r="D12591" s="1135" t="s">
        <v>2317</v>
      </c>
      <c r="E12591" s="1135" t="s">
        <v>3988</v>
      </c>
      <c r="F12591" s="1375">
        <v>7185023911</v>
      </c>
      <c r="G12591" s="1084" t="s">
        <v>2314</v>
      </c>
    </row>
    <row r="12592" spans="2:7" ht="15.75" x14ac:dyDescent="0.25">
      <c r="B12592" s="1059">
        <v>44936</v>
      </c>
      <c r="C12592" s="1116" t="s">
        <v>2310</v>
      </c>
      <c r="D12592" s="1135" t="s">
        <v>2317</v>
      </c>
      <c r="E12592" s="1135" t="s">
        <v>2319</v>
      </c>
      <c r="F12592" s="1375">
        <v>9176626040</v>
      </c>
      <c r="G12592" s="1084" t="s">
        <v>2314</v>
      </c>
    </row>
    <row r="12593" spans="2:7" ht="15.75" x14ac:dyDescent="0.25">
      <c r="B12593" s="1059">
        <v>44936</v>
      </c>
      <c r="C12593" s="1116" t="s">
        <v>2310</v>
      </c>
      <c r="D12593" s="1135" t="s">
        <v>2329</v>
      </c>
      <c r="E12593" s="1135" t="s">
        <v>2330</v>
      </c>
      <c r="F12593" s="1375" t="s">
        <v>2331</v>
      </c>
      <c r="G12593" s="1084" t="s">
        <v>2314</v>
      </c>
    </row>
    <row r="12594" spans="2:7" ht="15.75" x14ac:dyDescent="0.25">
      <c r="B12594" s="1059">
        <v>44936</v>
      </c>
      <c r="C12594" s="1116" t="s">
        <v>2310</v>
      </c>
      <c r="D12594" s="1135" t="s">
        <v>2329</v>
      </c>
      <c r="E12594" s="1135" t="s">
        <v>3989</v>
      </c>
      <c r="F12594" s="1375">
        <v>9145104941</v>
      </c>
      <c r="G12594" s="1084" t="s">
        <v>2314</v>
      </c>
    </row>
    <row r="12595" spans="2:7" ht="15.75" x14ac:dyDescent="0.25">
      <c r="B12595" s="1058">
        <v>44936</v>
      </c>
      <c r="C12595" s="1116" t="s">
        <v>2310</v>
      </c>
      <c r="D12595" s="1135" t="s">
        <v>2329</v>
      </c>
      <c r="E12595" s="1135" t="s">
        <v>2332</v>
      </c>
      <c r="F12595" s="1375">
        <v>9292872077</v>
      </c>
      <c r="G12595" s="1084" t="s">
        <v>2314</v>
      </c>
    </row>
    <row r="12596" spans="2:7" ht="15.75" x14ac:dyDescent="0.25">
      <c r="B12596" s="1059">
        <v>44936</v>
      </c>
      <c r="C12596" s="1116" t="s">
        <v>2310</v>
      </c>
      <c r="D12596" s="1135" t="s">
        <v>2338</v>
      </c>
      <c r="E12596" s="1135" t="s">
        <v>2339</v>
      </c>
      <c r="F12596" s="1375">
        <v>3476614552</v>
      </c>
      <c r="G12596" s="1084" t="s">
        <v>2314</v>
      </c>
    </row>
    <row r="12597" spans="2:7" ht="15.75" x14ac:dyDescent="0.25">
      <c r="B12597" s="1059">
        <v>44936</v>
      </c>
      <c r="C12597" s="1116" t="s">
        <v>2310</v>
      </c>
      <c r="D12597" s="1135" t="s">
        <v>2338</v>
      </c>
      <c r="E12597" s="1135" t="s">
        <v>2426</v>
      </c>
      <c r="F12597" s="1375" t="s">
        <v>2495</v>
      </c>
      <c r="G12597" s="1084" t="s">
        <v>2314</v>
      </c>
    </row>
    <row r="12598" spans="2:7" ht="15.75" x14ac:dyDescent="0.25">
      <c r="B12598" s="1059">
        <v>44936</v>
      </c>
      <c r="C12598" s="1116" t="s">
        <v>2310</v>
      </c>
      <c r="D12598" s="1135" t="s">
        <v>2338</v>
      </c>
      <c r="E12598" s="1135" t="s">
        <v>2938</v>
      </c>
      <c r="F12598" s="1375">
        <v>9177439133</v>
      </c>
      <c r="G12598" s="1084" t="s">
        <v>2314</v>
      </c>
    </row>
    <row r="12599" spans="2:7" ht="15.75" x14ac:dyDescent="0.25">
      <c r="B12599" s="1059">
        <v>44936</v>
      </c>
      <c r="C12599" s="1116" t="s">
        <v>2310</v>
      </c>
      <c r="D12599" s="1135" t="s">
        <v>2338</v>
      </c>
      <c r="E12599" s="1135" t="s">
        <v>2576</v>
      </c>
      <c r="F12599" s="1375" t="s">
        <v>3540</v>
      </c>
      <c r="G12599" s="1084" t="s">
        <v>2314</v>
      </c>
    </row>
    <row r="12600" spans="2:7" ht="15.75" x14ac:dyDescent="0.25">
      <c r="B12600" s="1059">
        <v>44936</v>
      </c>
      <c r="C12600" s="1109" t="s">
        <v>2343</v>
      </c>
      <c r="D12600" s="877" t="s">
        <v>3775</v>
      </c>
      <c r="E12600" s="878" t="s">
        <v>2351</v>
      </c>
      <c r="F12600" s="1317" t="s">
        <v>2352</v>
      </c>
      <c r="G12600" s="918" t="s">
        <v>2346</v>
      </c>
    </row>
    <row r="12601" spans="2:7" ht="15.75" x14ac:dyDescent="0.25">
      <c r="B12601" s="1059">
        <v>44936</v>
      </c>
      <c r="C12601" s="1107" t="s">
        <v>2343</v>
      </c>
      <c r="D12601" s="880" t="s">
        <v>3775</v>
      </c>
      <c r="E12601" s="856" t="s">
        <v>2473</v>
      </c>
      <c r="F12601" s="1310" t="s">
        <v>2366</v>
      </c>
      <c r="G12601" s="919" t="s">
        <v>2346</v>
      </c>
    </row>
    <row r="12602" spans="2:7" ht="15.75" x14ac:dyDescent="0.25">
      <c r="B12602" s="1059">
        <v>44936</v>
      </c>
      <c r="C12602" s="1107" t="s">
        <v>2343</v>
      </c>
      <c r="D12602" s="880" t="s">
        <v>3775</v>
      </c>
      <c r="E12602" s="1062" t="s">
        <v>2372</v>
      </c>
      <c r="F12602" s="1360" t="s">
        <v>3920</v>
      </c>
      <c r="G12602" s="919" t="s">
        <v>2346</v>
      </c>
    </row>
    <row r="12603" spans="2:7" ht="15.75" x14ac:dyDescent="0.25">
      <c r="B12603" s="1058">
        <v>44936</v>
      </c>
      <c r="C12603" s="1107" t="s">
        <v>2343</v>
      </c>
      <c r="D12603" s="880" t="s">
        <v>2505</v>
      </c>
      <c r="E12603" s="878" t="s">
        <v>3363</v>
      </c>
      <c r="F12603" s="1317" t="s">
        <v>2350</v>
      </c>
      <c r="G12603" s="919" t="s">
        <v>2346</v>
      </c>
    </row>
    <row r="12604" spans="2:7" ht="15.75" x14ac:dyDescent="0.25">
      <c r="B12604" s="1059">
        <v>44936</v>
      </c>
      <c r="C12604" s="1107" t="s">
        <v>2343</v>
      </c>
      <c r="D12604" s="880" t="s">
        <v>2505</v>
      </c>
      <c r="E12604" s="856" t="s">
        <v>3358</v>
      </c>
      <c r="F12604" s="1305" t="s">
        <v>3359</v>
      </c>
      <c r="G12604" s="919" t="s">
        <v>2346</v>
      </c>
    </row>
    <row r="12605" spans="2:7" ht="15.75" x14ac:dyDescent="0.25">
      <c r="B12605" s="1059">
        <v>44936</v>
      </c>
      <c r="C12605" s="1107" t="s">
        <v>2343</v>
      </c>
      <c r="D12605" s="880" t="s">
        <v>2505</v>
      </c>
      <c r="E12605" s="1062" t="s">
        <v>2344</v>
      </c>
      <c r="F12605" s="1360" t="s">
        <v>2345</v>
      </c>
      <c r="G12605" s="919" t="s">
        <v>2346</v>
      </c>
    </row>
    <row r="12606" spans="2:7" ht="15.75" x14ac:dyDescent="0.25">
      <c r="B12606" s="1059">
        <v>44936</v>
      </c>
      <c r="C12606" s="1107" t="s">
        <v>2343</v>
      </c>
      <c r="D12606" s="880" t="s">
        <v>2505</v>
      </c>
      <c r="E12606" s="1062" t="s">
        <v>2889</v>
      </c>
      <c r="F12606" s="1360" t="s">
        <v>2890</v>
      </c>
      <c r="G12606" s="919" t="s">
        <v>2346</v>
      </c>
    </row>
    <row r="12607" spans="2:7" ht="15.75" x14ac:dyDescent="0.25">
      <c r="B12607" s="1059">
        <v>44936</v>
      </c>
      <c r="C12607" s="1107" t="s">
        <v>2343</v>
      </c>
      <c r="D12607" s="880" t="s">
        <v>2353</v>
      </c>
      <c r="E12607" s="878" t="s">
        <v>2347</v>
      </c>
      <c r="F12607" s="1317" t="s">
        <v>3865</v>
      </c>
      <c r="G12607" s="919" t="s">
        <v>2346</v>
      </c>
    </row>
    <row r="12608" spans="2:7" ht="15.75" x14ac:dyDescent="0.25">
      <c r="B12608" s="1059">
        <v>44936</v>
      </c>
      <c r="C12608" s="1107" t="s">
        <v>2343</v>
      </c>
      <c r="D12608" s="880" t="s">
        <v>2353</v>
      </c>
      <c r="E12608" s="856" t="s">
        <v>2356</v>
      </c>
      <c r="F12608" s="1317" t="s">
        <v>2357</v>
      </c>
      <c r="G12608" s="919" t="s">
        <v>2346</v>
      </c>
    </row>
    <row r="12609" spans="2:7" ht="15.75" x14ac:dyDescent="0.25">
      <c r="B12609" s="1059">
        <v>44936</v>
      </c>
      <c r="C12609" s="1107" t="s">
        <v>2343</v>
      </c>
      <c r="D12609" s="880" t="s">
        <v>2353</v>
      </c>
      <c r="E12609" s="841" t="s">
        <v>2360</v>
      </c>
      <c r="F12609" s="1304" t="s">
        <v>2361</v>
      </c>
      <c r="G12609" s="919" t="s">
        <v>2346</v>
      </c>
    </row>
    <row r="12610" spans="2:7" ht="15.75" x14ac:dyDescent="0.25">
      <c r="B12610" s="1059">
        <v>44936</v>
      </c>
      <c r="C12610" s="1107" t="s">
        <v>2343</v>
      </c>
      <c r="D12610" s="880" t="s">
        <v>2353</v>
      </c>
      <c r="E12610" s="856" t="s">
        <v>2354</v>
      </c>
      <c r="F12610" s="1305" t="s">
        <v>2355</v>
      </c>
      <c r="G12610" s="919" t="s">
        <v>2346</v>
      </c>
    </row>
    <row r="12611" spans="2:7" ht="15.75" x14ac:dyDescent="0.25">
      <c r="B12611" s="1058">
        <v>44936</v>
      </c>
      <c r="C12611" s="1107" t="s">
        <v>2343</v>
      </c>
      <c r="D12611" s="880" t="s">
        <v>2353</v>
      </c>
      <c r="E12611" s="1062" t="s">
        <v>2362</v>
      </c>
      <c r="F12611" s="1317" t="s">
        <v>2363</v>
      </c>
      <c r="G12611" s="919" t="s">
        <v>2346</v>
      </c>
    </row>
    <row r="12612" spans="2:7" ht="15.75" x14ac:dyDescent="0.25">
      <c r="B12612" s="1059">
        <v>44936</v>
      </c>
      <c r="C12612" s="1107" t="s">
        <v>2343</v>
      </c>
      <c r="D12612" s="880" t="s">
        <v>2278</v>
      </c>
      <c r="E12612" s="1062" t="s">
        <v>2393</v>
      </c>
      <c r="F12612" s="1304" t="s">
        <v>2394</v>
      </c>
      <c r="G12612" s="919" t="s">
        <v>2346</v>
      </c>
    </row>
    <row r="12613" spans="2:7" ht="15.75" x14ac:dyDescent="0.25">
      <c r="B12613" s="1059">
        <v>44936</v>
      </c>
      <c r="C12613" s="1107" t="s">
        <v>2343</v>
      </c>
      <c r="D12613" s="880" t="s">
        <v>2278</v>
      </c>
      <c r="E12613" s="878" t="s">
        <v>2385</v>
      </c>
      <c r="F12613" s="1304" t="s">
        <v>2386</v>
      </c>
      <c r="G12613" s="919" t="s">
        <v>2346</v>
      </c>
    </row>
    <row r="12614" spans="2:7" ht="15.75" x14ac:dyDescent="0.25">
      <c r="B12614" s="1059">
        <v>44936</v>
      </c>
      <c r="C12614" s="1107" t="s">
        <v>2343</v>
      </c>
      <c r="D12614" s="880" t="s">
        <v>2278</v>
      </c>
      <c r="E12614" s="841" t="s">
        <v>3790</v>
      </c>
      <c r="F12614" s="1304" t="s">
        <v>3168</v>
      </c>
      <c r="G12614" s="881" t="s">
        <v>2346</v>
      </c>
    </row>
    <row r="12615" spans="2:7" ht="15.75" x14ac:dyDescent="0.25">
      <c r="B12615" s="1059">
        <v>44936</v>
      </c>
      <c r="C12615" s="1107" t="s">
        <v>2343</v>
      </c>
      <c r="D12615" s="880" t="s">
        <v>2278</v>
      </c>
      <c r="E12615" s="841" t="s">
        <v>2397</v>
      </c>
      <c r="F12615" s="1304" t="s">
        <v>2398</v>
      </c>
      <c r="G12615" s="919" t="s">
        <v>2346</v>
      </c>
    </row>
    <row r="12616" spans="2:7" ht="15.75" x14ac:dyDescent="0.25">
      <c r="B12616" s="1059">
        <v>44936</v>
      </c>
      <c r="C12616" s="1107" t="s">
        <v>2343</v>
      </c>
      <c r="D12616" s="880" t="s">
        <v>2278</v>
      </c>
      <c r="E12616" s="841" t="s">
        <v>2387</v>
      </c>
      <c r="F12616" s="1304" t="s">
        <v>2388</v>
      </c>
      <c r="G12616" s="919" t="s">
        <v>2346</v>
      </c>
    </row>
    <row r="12617" spans="2:7" ht="15.75" x14ac:dyDescent="0.25">
      <c r="B12617" s="1059">
        <v>44936</v>
      </c>
      <c r="C12617" s="1107" t="s">
        <v>2343</v>
      </c>
      <c r="D12617" s="882" t="s">
        <v>2278</v>
      </c>
      <c r="E12617" s="883" t="s">
        <v>2391</v>
      </c>
      <c r="F12617" s="1310" t="s">
        <v>2392</v>
      </c>
      <c r="G12617" s="919" t="s">
        <v>2346</v>
      </c>
    </row>
    <row r="12618" spans="2:7" ht="15.75" x14ac:dyDescent="0.25">
      <c r="B12618" s="1059">
        <v>44936</v>
      </c>
      <c r="C12618" s="1107" t="s">
        <v>2343</v>
      </c>
      <c r="D12618" s="1061" t="s">
        <v>2554</v>
      </c>
      <c r="E12618" s="1062" t="s">
        <v>2395</v>
      </c>
      <c r="F12618" s="1360" t="s">
        <v>2396</v>
      </c>
      <c r="G12618" s="919" t="s">
        <v>2346</v>
      </c>
    </row>
    <row r="12619" spans="2:7" ht="15.75" x14ac:dyDescent="0.25">
      <c r="B12619" s="1059">
        <v>44936</v>
      </c>
      <c r="C12619" s="1107" t="s">
        <v>2343</v>
      </c>
      <c r="D12619" s="1061" t="s">
        <v>2554</v>
      </c>
      <c r="E12619" s="1062" t="s">
        <v>2504</v>
      </c>
      <c r="F12619" s="1317" t="s">
        <v>2489</v>
      </c>
      <c r="G12619" s="919" t="s">
        <v>2346</v>
      </c>
    </row>
    <row r="12620" spans="2:7" ht="15.75" x14ac:dyDescent="0.25">
      <c r="B12620" s="1059">
        <v>44936</v>
      </c>
      <c r="C12620" s="1107" t="s">
        <v>2343</v>
      </c>
      <c r="D12620" s="1061" t="s">
        <v>2554</v>
      </c>
      <c r="E12620" s="1062" t="s">
        <v>2400</v>
      </c>
      <c r="F12620" s="1305" t="s">
        <v>2401</v>
      </c>
      <c r="G12620" s="919" t="s">
        <v>2346</v>
      </c>
    </row>
    <row r="12621" spans="2:7" ht="15.75" x14ac:dyDescent="0.25">
      <c r="B12621" s="1059">
        <v>44936</v>
      </c>
      <c r="C12621" s="1107" t="s">
        <v>2343</v>
      </c>
      <c r="D12621" s="1061" t="s">
        <v>2554</v>
      </c>
      <c r="E12621" s="1062" t="s">
        <v>3817</v>
      </c>
      <c r="F12621" s="1360" t="s">
        <v>2485</v>
      </c>
      <c r="G12621" s="919" t="s">
        <v>2346</v>
      </c>
    </row>
    <row r="12622" spans="2:7" ht="15.75" x14ac:dyDescent="0.25">
      <c r="B12622" s="1059">
        <v>44936</v>
      </c>
      <c r="C12622" s="1107" t="s">
        <v>2343</v>
      </c>
      <c r="D12622" s="1061" t="s">
        <v>2399</v>
      </c>
      <c r="E12622" s="1062" t="s">
        <v>2611</v>
      </c>
      <c r="F12622" s="1360" t="s">
        <v>2464</v>
      </c>
      <c r="G12622" s="919" t="s">
        <v>2346</v>
      </c>
    </row>
    <row r="12623" spans="2:7" ht="15.75" x14ac:dyDescent="0.25">
      <c r="B12623" s="1059">
        <v>44936</v>
      </c>
      <c r="C12623" s="1107" t="s">
        <v>2343</v>
      </c>
      <c r="D12623" s="1061" t="s">
        <v>2399</v>
      </c>
      <c r="E12623" s="1062" t="s">
        <v>2402</v>
      </c>
      <c r="F12623" s="1305" t="s">
        <v>3980</v>
      </c>
      <c r="G12623" s="919" t="s">
        <v>2346</v>
      </c>
    </row>
    <row r="12624" spans="2:7" ht="15.75" x14ac:dyDescent="0.25">
      <c r="B12624" s="1059">
        <v>44936</v>
      </c>
      <c r="C12624" s="1107" t="s">
        <v>2343</v>
      </c>
      <c r="D12624" s="1061" t="s">
        <v>2399</v>
      </c>
      <c r="E12624" s="878" t="s">
        <v>2377</v>
      </c>
      <c r="F12624" s="1317" t="s">
        <v>2378</v>
      </c>
      <c r="G12624" s="919" t="s">
        <v>2346</v>
      </c>
    </row>
    <row r="12625" spans="2:7" ht="15.75" x14ac:dyDescent="0.25">
      <c r="B12625" s="1059">
        <v>44936</v>
      </c>
      <c r="C12625" s="1107" t="s">
        <v>2343</v>
      </c>
      <c r="D12625" s="1061" t="s">
        <v>2399</v>
      </c>
      <c r="E12625" s="856" t="s">
        <v>2502</v>
      </c>
      <c r="F12625" s="1305" t="s">
        <v>3914</v>
      </c>
      <c r="G12625" s="919" t="s">
        <v>2346</v>
      </c>
    </row>
    <row r="12626" spans="2:7" ht="15.75" x14ac:dyDescent="0.25">
      <c r="B12626" s="1059">
        <v>44936</v>
      </c>
      <c r="C12626" s="1107" t="s">
        <v>2343</v>
      </c>
      <c r="D12626" s="1061" t="s">
        <v>2399</v>
      </c>
      <c r="E12626" s="878" t="s">
        <v>2405</v>
      </c>
      <c r="F12626" s="1317" t="s">
        <v>2406</v>
      </c>
      <c r="G12626" s="919" t="s">
        <v>2346</v>
      </c>
    </row>
    <row r="12627" spans="2:7" ht="15.75" x14ac:dyDescent="0.25">
      <c r="B12627" s="1058">
        <v>44936</v>
      </c>
      <c r="C12627" s="953" t="s">
        <v>2407</v>
      </c>
      <c r="D12627" s="974" t="s">
        <v>2554</v>
      </c>
      <c r="E12627" s="1118" t="s">
        <v>2414</v>
      </c>
      <c r="F12627" s="1343" t="s">
        <v>2526</v>
      </c>
      <c r="G12627" s="955" t="s">
        <v>2346</v>
      </c>
    </row>
    <row r="12628" spans="2:7" ht="15.75" x14ac:dyDescent="0.25">
      <c r="B12628" s="1059">
        <v>44936</v>
      </c>
      <c r="C12628" s="953" t="s">
        <v>2407</v>
      </c>
      <c r="D12628" s="1049" t="s">
        <v>2512</v>
      </c>
      <c r="E12628" s="938" t="s">
        <v>3807</v>
      </c>
      <c r="F12628" s="1326" t="s">
        <v>2510</v>
      </c>
      <c r="G12628" s="955" t="s">
        <v>2346</v>
      </c>
    </row>
    <row r="12629" spans="2:7" ht="15.75" x14ac:dyDescent="0.25">
      <c r="B12629" s="1059">
        <v>44936</v>
      </c>
      <c r="C12629" s="953" t="s">
        <v>2407</v>
      </c>
      <c r="D12629" s="974" t="s">
        <v>2554</v>
      </c>
      <c r="E12629" s="936" t="s">
        <v>3806</v>
      </c>
      <c r="F12629" s="1326" t="s">
        <v>2410</v>
      </c>
      <c r="G12629" s="955" t="s">
        <v>2346</v>
      </c>
    </row>
    <row r="12630" spans="2:7" ht="15.75" x14ac:dyDescent="0.25">
      <c r="B12630" s="1059">
        <v>44936</v>
      </c>
      <c r="C12630" s="953" t="s">
        <v>2407</v>
      </c>
      <c r="D12630" s="937" t="s">
        <v>2408</v>
      </c>
      <c r="E12630" s="936" t="s">
        <v>2532</v>
      </c>
      <c r="F12630" s="1326" t="s">
        <v>2435</v>
      </c>
      <c r="G12630" s="955" t="s">
        <v>2346</v>
      </c>
    </row>
    <row r="12631" spans="2:7" ht="15.75" x14ac:dyDescent="0.25">
      <c r="B12631" s="1059">
        <v>44936</v>
      </c>
      <c r="C12631" s="953" t="s">
        <v>2407</v>
      </c>
      <c r="D12631" s="937" t="s">
        <v>2408</v>
      </c>
      <c r="E12631" s="936" t="s">
        <v>2412</v>
      </c>
      <c r="F12631" s="1326" t="s">
        <v>2436</v>
      </c>
      <c r="G12631" s="955" t="s">
        <v>2346</v>
      </c>
    </row>
    <row r="12632" spans="2:7" ht="15.75" x14ac:dyDescent="0.25">
      <c r="B12632" s="1059">
        <v>44936</v>
      </c>
      <c r="C12632" s="964" t="s">
        <v>2407</v>
      </c>
      <c r="D12632" s="937" t="s">
        <v>2408</v>
      </c>
      <c r="E12632" s="936" t="s">
        <v>3804</v>
      </c>
      <c r="F12632" s="1326" t="s">
        <v>3822</v>
      </c>
      <c r="G12632" s="972" t="s">
        <v>2346</v>
      </c>
    </row>
    <row r="12633" spans="2:7" ht="15.75" x14ac:dyDescent="0.25">
      <c r="B12633" s="1059">
        <v>44936</v>
      </c>
      <c r="C12633" s="1114" t="s">
        <v>2407</v>
      </c>
      <c r="D12633" s="1124" t="s">
        <v>3177</v>
      </c>
      <c r="E12633" s="1124" t="s">
        <v>3178</v>
      </c>
      <c r="F12633" s="1376">
        <v>3478350634</v>
      </c>
      <c r="G12633" s="1093" t="s">
        <v>2314</v>
      </c>
    </row>
    <row r="12634" spans="2:7" ht="15.75" x14ac:dyDescent="0.25">
      <c r="B12634" s="1059">
        <v>44936</v>
      </c>
      <c r="C12634" s="1114" t="s">
        <v>2407</v>
      </c>
      <c r="D12634" s="1125" t="s">
        <v>2419</v>
      </c>
      <c r="E12634" s="1125" t="s">
        <v>2420</v>
      </c>
      <c r="F12634" s="1377" t="s">
        <v>2421</v>
      </c>
      <c r="G12634" s="1093" t="s">
        <v>2314</v>
      </c>
    </row>
    <row r="12635" spans="2:7" ht="15.75" x14ac:dyDescent="0.25">
      <c r="B12635" s="1058">
        <v>44937</v>
      </c>
      <c r="C12635" s="1116" t="s">
        <v>2310</v>
      </c>
      <c r="D12635" s="1135" t="s">
        <v>2311</v>
      </c>
      <c r="E12635" s="1135" t="s">
        <v>3918</v>
      </c>
      <c r="F12635" s="1375" t="s">
        <v>3880</v>
      </c>
      <c r="G12635" s="1084" t="s">
        <v>2314</v>
      </c>
    </row>
    <row r="12636" spans="2:7" ht="15.75" x14ac:dyDescent="0.25">
      <c r="B12636" s="1059">
        <v>44937</v>
      </c>
      <c r="C12636" s="1116" t="s">
        <v>2310</v>
      </c>
      <c r="D12636" s="1135" t="s">
        <v>2311</v>
      </c>
      <c r="E12636" s="1135" t="s">
        <v>3786</v>
      </c>
      <c r="F12636" s="1375" t="s">
        <v>3787</v>
      </c>
      <c r="G12636" s="1084" t="s">
        <v>2314</v>
      </c>
    </row>
    <row r="12637" spans="2:7" ht="15.75" x14ac:dyDescent="0.25">
      <c r="B12637" s="1059">
        <v>44937</v>
      </c>
      <c r="C12637" s="1116" t="s">
        <v>2310</v>
      </c>
      <c r="D12637" s="1135" t="s">
        <v>2311</v>
      </c>
      <c r="E12637" s="1135" t="s">
        <v>3957</v>
      </c>
      <c r="F12637" s="1375">
        <v>3478851970</v>
      </c>
      <c r="G12637" s="1084" t="s">
        <v>2314</v>
      </c>
    </row>
    <row r="12638" spans="2:7" ht="15.75" x14ac:dyDescent="0.25">
      <c r="B12638" s="1059">
        <v>44937</v>
      </c>
      <c r="C12638" s="1116" t="s">
        <v>2310</v>
      </c>
      <c r="D12638" s="1135" t="s">
        <v>2315</v>
      </c>
      <c r="E12638" s="1135" t="s">
        <v>2439</v>
      </c>
      <c r="F12638" s="1375">
        <v>7186824921</v>
      </c>
      <c r="G12638" s="1084" t="s">
        <v>2314</v>
      </c>
    </row>
    <row r="12639" spans="2:7" ht="15.75" x14ac:dyDescent="0.25">
      <c r="B12639" s="1059">
        <v>44937</v>
      </c>
      <c r="C12639" s="1116" t="s">
        <v>2310</v>
      </c>
      <c r="D12639" s="1135" t="s">
        <v>2315</v>
      </c>
      <c r="E12639" s="1135" t="s">
        <v>2567</v>
      </c>
      <c r="F12639" s="1375">
        <v>13475266816</v>
      </c>
      <c r="G12639" s="1084" t="s">
        <v>2314</v>
      </c>
    </row>
    <row r="12640" spans="2:7" ht="15.75" x14ac:dyDescent="0.25">
      <c r="B12640" s="1059">
        <v>44937</v>
      </c>
      <c r="C12640" s="1116" t="s">
        <v>2310</v>
      </c>
      <c r="D12640" s="1135" t="s">
        <v>2448</v>
      </c>
      <c r="E12640" s="1135" t="s">
        <v>2533</v>
      </c>
      <c r="F12640" s="1375">
        <v>3474881897</v>
      </c>
      <c r="G12640" s="1084" t="s">
        <v>2314</v>
      </c>
    </row>
    <row r="12641" spans="2:7" ht="15.75" x14ac:dyDescent="0.25">
      <c r="B12641" s="1059">
        <v>44937</v>
      </c>
      <c r="C12641" s="1116" t="s">
        <v>2310</v>
      </c>
      <c r="D12641" s="1135" t="s">
        <v>2317</v>
      </c>
      <c r="E12641" s="1135" t="s">
        <v>3023</v>
      </c>
      <c r="F12641" s="1375">
        <v>9292891149</v>
      </c>
      <c r="G12641" s="1084" t="s">
        <v>2314</v>
      </c>
    </row>
    <row r="12642" spans="2:7" ht="15.75" x14ac:dyDescent="0.25">
      <c r="B12642" s="1059">
        <v>44937</v>
      </c>
      <c r="C12642" s="1116" t="s">
        <v>2310</v>
      </c>
      <c r="D12642" s="1135" t="s">
        <v>2329</v>
      </c>
      <c r="E12642" s="1135" t="s">
        <v>3989</v>
      </c>
      <c r="F12642" s="1375">
        <v>9145104941</v>
      </c>
      <c r="G12642" s="1084" t="s">
        <v>2314</v>
      </c>
    </row>
    <row r="12643" spans="2:7" ht="15.75" x14ac:dyDescent="0.25">
      <c r="B12643" s="1058">
        <v>44937</v>
      </c>
      <c r="C12643" s="1116" t="s">
        <v>2310</v>
      </c>
      <c r="D12643" s="1135" t="s">
        <v>2329</v>
      </c>
      <c r="E12643" s="1135" t="s">
        <v>2928</v>
      </c>
      <c r="F12643" s="1375">
        <v>6462452333</v>
      </c>
      <c r="G12643" s="1084" t="s">
        <v>2314</v>
      </c>
    </row>
    <row r="12644" spans="2:7" ht="15.75" x14ac:dyDescent="0.25">
      <c r="B12644" s="1059">
        <v>44937</v>
      </c>
      <c r="C12644" s="1116" t="s">
        <v>2310</v>
      </c>
      <c r="D12644" s="1135" t="s">
        <v>2338</v>
      </c>
      <c r="E12644" s="1135" t="s">
        <v>2339</v>
      </c>
      <c r="F12644" s="1375">
        <v>3476614552</v>
      </c>
      <c r="G12644" s="1084" t="s">
        <v>2314</v>
      </c>
    </row>
    <row r="12645" spans="2:7" ht="15.75" x14ac:dyDescent="0.25">
      <c r="B12645" s="1059">
        <v>44937</v>
      </c>
      <c r="C12645" s="1116" t="s">
        <v>2310</v>
      </c>
      <c r="D12645" s="1135" t="s">
        <v>2338</v>
      </c>
      <c r="E12645" s="1135" t="s">
        <v>2938</v>
      </c>
      <c r="F12645" s="1375">
        <v>9177439133</v>
      </c>
      <c r="G12645" s="1084" t="s">
        <v>2314</v>
      </c>
    </row>
    <row r="12646" spans="2:7" ht="15.75" x14ac:dyDescent="0.25">
      <c r="B12646" s="1059">
        <v>44937</v>
      </c>
      <c r="C12646" s="1107" t="s">
        <v>2343</v>
      </c>
      <c r="D12646" s="877" t="s">
        <v>3775</v>
      </c>
      <c r="E12646" s="878" t="s">
        <v>2351</v>
      </c>
      <c r="F12646" s="1317" t="s">
        <v>2352</v>
      </c>
      <c r="G12646" s="919" t="s">
        <v>2346</v>
      </c>
    </row>
    <row r="12647" spans="2:7" ht="15.75" x14ac:dyDescent="0.25">
      <c r="B12647" s="1059">
        <v>44937</v>
      </c>
      <c r="C12647" s="1107" t="s">
        <v>2343</v>
      </c>
      <c r="D12647" s="880" t="s">
        <v>3775</v>
      </c>
      <c r="E12647" s="856" t="s">
        <v>2473</v>
      </c>
      <c r="F12647" s="1310" t="s">
        <v>2366</v>
      </c>
      <c r="G12647" s="919" t="s">
        <v>2346</v>
      </c>
    </row>
    <row r="12648" spans="2:7" ht="15.75" x14ac:dyDescent="0.25">
      <c r="B12648" s="1058">
        <v>44937</v>
      </c>
      <c r="C12648" s="1107" t="s">
        <v>2343</v>
      </c>
      <c r="D12648" s="880" t="s">
        <v>3775</v>
      </c>
      <c r="E12648" s="1062" t="s">
        <v>2372</v>
      </c>
      <c r="F12648" s="1360" t="s">
        <v>3920</v>
      </c>
      <c r="G12648" s="919" t="s">
        <v>2346</v>
      </c>
    </row>
    <row r="12649" spans="2:7" ht="15.75" x14ac:dyDescent="0.25">
      <c r="B12649" s="1059">
        <v>44937</v>
      </c>
      <c r="C12649" s="1107" t="s">
        <v>2343</v>
      </c>
      <c r="D12649" s="880" t="s">
        <v>2505</v>
      </c>
      <c r="E12649" s="878" t="s">
        <v>3363</v>
      </c>
      <c r="F12649" s="1317" t="s">
        <v>2350</v>
      </c>
      <c r="G12649" s="919" t="s">
        <v>2346</v>
      </c>
    </row>
    <row r="12650" spans="2:7" ht="15.75" x14ac:dyDescent="0.25">
      <c r="B12650" s="1059">
        <v>44937</v>
      </c>
      <c r="C12650" s="1107" t="s">
        <v>2343</v>
      </c>
      <c r="D12650" s="880" t="s">
        <v>2505</v>
      </c>
      <c r="E12650" s="1062" t="s">
        <v>2344</v>
      </c>
      <c r="F12650" s="1360" t="s">
        <v>2345</v>
      </c>
      <c r="G12650" s="919" t="s">
        <v>2346</v>
      </c>
    </row>
    <row r="12651" spans="2:7" ht="15.75" x14ac:dyDescent="0.25">
      <c r="B12651" s="1059">
        <v>44937</v>
      </c>
      <c r="C12651" s="1107" t="s">
        <v>2343</v>
      </c>
      <c r="D12651" s="880" t="s">
        <v>2505</v>
      </c>
      <c r="E12651" s="1062" t="s">
        <v>2889</v>
      </c>
      <c r="F12651" s="1360" t="s">
        <v>2890</v>
      </c>
      <c r="G12651" s="919" t="s">
        <v>2346</v>
      </c>
    </row>
    <row r="12652" spans="2:7" ht="15.75" x14ac:dyDescent="0.25">
      <c r="B12652" s="1059">
        <v>44937</v>
      </c>
      <c r="C12652" s="1107" t="s">
        <v>2343</v>
      </c>
      <c r="D12652" s="880" t="s">
        <v>2353</v>
      </c>
      <c r="E12652" s="878" t="s">
        <v>2347</v>
      </c>
      <c r="F12652" s="1317" t="s">
        <v>3865</v>
      </c>
      <c r="G12652" s="919" t="s">
        <v>2346</v>
      </c>
    </row>
    <row r="12653" spans="2:7" ht="15.75" x14ac:dyDescent="0.25">
      <c r="B12653" s="1059">
        <v>44937</v>
      </c>
      <c r="C12653" s="1107" t="s">
        <v>2343</v>
      </c>
      <c r="D12653" s="880" t="s">
        <v>2353</v>
      </c>
      <c r="E12653" s="841" t="s">
        <v>2360</v>
      </c>
      <c r="F12653" s="1304" t="s">
        <v>2361</v>
      </c>
      <c r="G12653" s="919" t="s">
        <v>2346</v>
      </c>
    </row>
    <row r="12654" spans="2:7" ht="15.75" x14ac:dyDescent="0.25">
      <c r="B12654" s="1059">
        <v>44937</v>
      </c>
      <c r="C12654" s="1107" t="s">
        <v>2343</v>
      </c>
      <c r="D12654" s="880" t="s">
        <v>2353</v>
      </c>
      <c r="E12654" s="841" t="s">
        <v>2530</v>
      </c>
      <c r="F12654" s="1304" t="s">
        <v>2429</v>
      </c>
      <c r="G12654" s="919" t="s">
        <v>2346</v>
      </c>
    </row>
    <row r="12655" spans="2:7" ht="15.75" x14ac:dyDescent="0.25">
      <c r="B12655" s="1059">
        <v>44937</v>
      </c>
      <c r="C12655" s="1107" t="s">
        <v>2343</v>
      </c>
      <c r="D12655" s="880" t="s">
        <v>2353</v>
      </c>
      <c r="E12655" s="1062" t="s">
        <v>2362</v>
      </c>
      <c r="F12655" s="1317" t="s">
        <v>2363</v>
      </c>
      <c r="G12655" s="919" t="s">
        <v>2346</v>
      </c>
    </row>
    <row r="12656" spans="2:7" ht="15.75" x14ac:dyDescent="0.25">
      <c r="B12656" s="1059">
        <v>44937</v>
      </c>
      <c r="C12656" s="1107" t="s">
        <v>2343</v>
      </c>
      <c r="D12656" s="880" t="s">
        <v>2278</v>
      </c>
      <c r="E12656" s="1062" t="s">
        <v>2393</v>
      </c>
      <c r="F12656" s="1304" t="s">
        <v>2394</v>
      </c>
      <c r="G12656" s="919" t="s">
        <v>2346</v>
      </c>
    </row>
    <row r="12657" spans="2:7" ht="15.75" x14ac:dyDescent="0.25">
      <c r="B12657" s="1059">
        <v>44937</v>
      </c>
      <c r="C12657" s="1107" t="s">
        <v>2343</v>
      </c>
      <c r="D12657" s="880" t="s">
        <v>2278</v>
      </c>
      <c r="E12657" s="841" t="s">
        <v>2397</v>
      </c>
      <c r="F12657" s="1304" t="s">
        <v>2398</v>
      </c>
      <c r="G12657" s="919" t="s">
        <v>2346</v>
      </c>
    </row>
    <row r="12658" spans="2:7" ht="15.75" x14ac:dyDescent="0.25">
      <c r="B12658" s="1059">
        <v>44937</v>
      </c>
      <c r="C12658" s="1107" t="s">
        <v>2343</v>
      </c>
      <c r="D12658" s="880" t="s">
        <v>2278</v>
      </c>
      <c r="E12658" s="841" t="s">
        <v>2387</v>
      </c>
      <c r="F12658" s="1304" t="s">
        <v>2388</v>
      </c>
      <c r="G12658" s="919" t="s">
        <v>2346</v>
      </c>
    </row>
    <row r="12659" spans="2:7" ht="15.75" x14ac:dyDescent="0.25">
      <c r="B12659" s="1059">
        <v>44937</v>
      </c>
      <c r="C12659" s="1107" t="s">
        <v>2343</v>
      </c>
      <c r="D12659" s="882" t="s">
        <v>2278</v>
      </c>
      <c r="E12659" s="883" t="s">
        <v>2391</v>
      </c>
      <c r="F12659" s="1310" t="s">
        <v>2392</v>
      </c>
      <c r="G12659" s="919" t="s">
        <v>2346</v>
      </c>
    </row>
    <row r="12660" spans="2:7" ht="15.75" x14ac:dyDescent="0.25">
      <c r="B12660" s="1059">
        <v>44937</v>
      </c>
      <c r="C12660" s="1107" t="s">
        <v>2343</v>
      </c>
      <c r="D12660" s="1061" t="s">
        <v>2554</v>
      </c>
      <c r="E12660" s="1062" t="s">
        <v>2395</v>
      </c>
      <c r="F12660" s="1360" t="s">
        <v>2396</v>
      </c>
      <c r="G12660" s="919" t="s">
        <v>2346</v>
      </c>
    </row>
    <row r="12661" spans="2:7" ht="15.75" x14ac:dyDescent="0.25">
      <c r="B12661" s="1059">
        <v>44937</v>
      </c>
      <c r="C12661" s="1107" t="s">
        <v>2343</v>
      </c>
      <c r="D12661" s="1061" t="s">
        <v>2554</v>
      </c>
      <c r="E12661" s="1062" t="s">
        <v>2504</v>
      </c>
      <c r="F12661" s="1317" t="s">
        <v>2489</v>
      </c>
      <c r="G12661" s="919" t="s">
        <v>2346</v>
      </c>
    </row>
    <row r="12662" spans="2:7" ht="15.75" x14ac:dyDescent="0.25">
      <c r="B12662" s="1059">
        <v>44937</v>
      </c>
      <c r="C12662" s="1107" t="s">
        <v>2343</v>
      </c>
      <c r="D12662" s="1061" t="s">
        <v>2554</v>
      </c>
      <c r="E12662" s="1062" t="s">
        <v>2400</v>
      </c>
      <c r="F12662" s="1305" t="s">
        <v>2401</v>
      </c>
      <c r="G12662" s="919" t="s">
        <v>2346</v>
      </c>
    </row>
    <row r="12663" spans="2:7" ht="15.75" x14ac:dyDescent="0.25">
      <c r="B12663" s="1059">
        <v>44937</v>
      </c>
      <c r="C12663" s="1107" t="s">
        <v>2343</v>
      </c>
      <c r="D12663" s="1061" t="s">
        <v>2399</v>
      </c>
      <c r="E12663" s="1062" t="s">
        <v>2611</v>
      </c>
      <c r="F12663" s="1360" t="s">
        <v>2464</v>
      </c>
      <c r="G12663" s="919" t="s">
        <v>2346</v>
      </c>
    </row>
    <row r="12664" spans="2:7" ht="15.75" x14ac:dyDescent="0.25">
      <c r="B12664" s="1059">
        <v>44937</v>
      </c>
      <c r="C12664" s="1107" t="s">
        <v>2343</v>
      </c>
      <c r="D12664" s="1061" t="s">
        <v>2399</v>
      </c>
      <c r="E12664" s="856" t="s">
        <v>2587</v>
      </c>
      <c r="F12664" s="1317" t="s">
        <v>2368</v>
      </c>
      <c r="G12664" s="919" t="s">
        <v>2346</v>
      </c>
    </row>
    <row r="12665" spans="2:7" ht="15.75" x14ac:dyDescent="0.25">
      <c r="B12665" s="1059">
        <v>44937</v>
      </c>
      <c r="C12665" s="1107" t="s">
        <v>2343</v>
      </c>
      <c r="D12665" s="1061" t="s">
        <v>2399</v>
      </c>
      <c r="E12665" s="856" t="s">
        <v>2502</v>
      </c>
      <c r="F12665" s="1305" t="s">
        <v>3914</v>
      </c>
      <c r="G12665" s="919" t="s">
        <v>2346</v>
      </c>
    </row>
    <row r="12666" spans="2:7" ht="15.75" x14ac:dyDescent="0.25">
      <c r="B12666" s="1059">
        <v>44937</v>
      </c>
      <c r="C12666" s="954" t="s">
        <v>2407</v>
      </c>
      <c r="D12666" s="974" t="s">
        <v>2554</v>
      </c>
      <c r="E12666" s="1118" t="s">
        <v>2414</v>
      </c>
      <c r="F12666" s="1343" t="s">
        <v>2526</v>
      </c>
      <c r="G12666" s="1112" t="s">
        <v>2346</v>
      </c>
    </row>
    <row r="12667" spans="2:7" ht="15.75" x14ac:dyDescent="0.25">
      <c r="B12667" s="1059">
        <v>44937</v>
      </c>
      <c r="C12667" s="953" t="s">
        <v>2407</v>
      </c>
      <c r="D12667" s="937" t="s">
        <v>2554</v>
      </c>
      <c r="E12667" s="1118" t="s">
        <v>3825</v>
      </c>
      <c r="F12667" s="1326" t="s">
        <v>3863</v>
      </c>
      <c r="G12667" s="955" t="s">
        <v>2346</v>
      </c>
    </row>
    <row r="12668" spans="2:7" ht="15.75" x14ac:dyDescent="0.25">
      <c r="B12668" s="1059">
        <v>44937</v>
      </c>
      <c r="C12668" s="953" t="s">
        <v>2407</v>
      </c>
      <c r="D12668" s="1049" t="s">
        <v>2512</v>
      </c>
      <c r="E12668" s="938" t="s">
        <v>3807</v>
      </c>
      <c r="F12668" s="1326" t="s">
        <v>2510</v>
      </c>
      <c r="G12668" s="955" t="s">
        <v>2346</v>
      </c>
    </row>
    <row r="12669" spans="2:7" ht="15.75" x14ac:dyDescent="0.25">
      <c r="B12669" s="1059">
        <v>44937</v>
      </c>
      <c r="C12669" s="953" t="s">
        <v>2407</v>
      </c>
      <c r="D12669" s="974" t="s">
        <v>2554</v>
      </c>
      <c r="E12669" s="936" t="s">
        <v>3806</v>
      </c>
      <c r="F12669" s="1326" t="s">
        <v>2410</v>
      </c>
      <c r="G12669" s="955" t="s">
        <v>2346</v>
      </c>
    </row>
    <row r="12670" spans="2:7" ht="15.75" x14ac:dyDescent="0.25">
      <c r="B12670" s="1059">
        <v>44937</v>
      </c>
      <c r="C12670" s="953" t="s">
        <v>2407</v>
      </c>
      <c r="D12670" s="937" t="s">
        <v>2408</v>
      </c>
      <c r="E12670" s="936" t="s">
        <v>2532</v>
      </c>
      <c r="F12670" s="1326" t="s">
        <v>2435</v>
      </c>
      <c r="G12670" s="955" t="s">
        <v>2346</v>
      </c>
    </row>
    <row r="12671" spans="2:7" ht="15.75" x14ac:dyDescent="0.25">
      <c r="B12671" s="1059">
        <v>44937</v>
      </c>
      <c r="C12671" s="953" t="s">
        <v>2407</v>
      </c>
      <c r="D12671" s="937" t="s">
        <v>2408</v>
      </c>
      <c r="E12671" s="936" t="s">
        <v>2412</v>
      </c>
      <c r="F12671" s="1326" t="s">
        <v>2436</v>
      </c>
      <c r="G12671" s="955" t="s">
        <v>2346</v>
      </c>
    </row>
    <row r="12672" spans="2:7" ht="15.75" x14ac:dyDescent="0.25">
      <c r="B12672" s="1059">
        <v>44937</v>
      </c>
      <c r="C12672" s="953" t="s">
        <v>2407</v>
      </c>
      <c r="D12672" s="937" t="s">
        <v>2408</v>
      </c>
      <c r="E12672" s="936" t="s">
        <v>3813</v>
      </c>
      <c r="F12672" s="1326" t="s">
        <v>2513</v>
      </c>
      <c r="G12672" s="955" t="s">
        <v>2346</v>
      </c>
    </row>
    <row r="12673" spans="2:7" ht="15.75" x14ac:dyDescent="0.25">
      <c r="B12673" s="1059">
        <v>44937</v>
      </c>
      <c r="C12673" s="953" t="s">
        <v>2407</v>
      </c>
      <c r="D12673" s="937" t="s">
        <v>2408</v>
      </c>
      <c r="E12673" s="936" t="s">
        <v>3804</v>
      </c>
      <c r="F12673" s="1326" t="s">
        <v>3822</v>
      </c>
      <c r="G12673" s="955" t="s">
        <v>2346</v>
      </c>
    </row>
    <row r="12674" spans="2:7" ht="15.75" x14ac:dyDescent="0.25">
      <c r="B12674" s="1059">
        <v>44937</v>
      </c>
      <c r="C12674" s="1114" t="s">
        <v>2407</v>
      </c>
      <c r="D12674" s="1124" t="s">
        <v>3177</v>
      </c>
      <c r="E12674" s="1124" t="s">
        <v>3178</v>
      </c>
      <c r="F12674" s="1376" t="s">
        <v>3879</v>
      </c>
      <c r="G12674" s="1093" t="s">
        <v>2314</v>
      </c>
    </row>
    <row r="12675" spans="2:7" ht="15.75" x14ac:dyDescent="0.25">
      <c r="B12675" s="1058">
        <v>44938</v>
      </c>
      <c r="C12675" s="1116" t="s">
        <v>2310</v>
      </c>
      <c r="D12675" s="1135" t="s">
        <v>2311</v>
      </c>
      <c r="E12675" s="1135" t="s">
        <v>3173</v>
      </c>
      <c r="F12675" s="1375">
        <v>6462586341</v>
      </c>
      <c r="G12675" s="1084" t="s">
        <v>2314</v>
      </c>
    </row>
    <row r="12676" spans="2:7" ht="15.75" x14ac:dyDescent="0.25">
      <c r="B12676" s="1059">
        <v>44938</v>
      </c>
      <c r="C12676" s="1116" t="s">
        <v>2310</v>
      </c>
      <c r="D12676" s="1135" t="s">
        <v>2311</v>
      </c>
      <c r="E12676" s="1135" t="s">
        <v>3957</v>
      </c>
      <c r="F12676" s="1375">
        <v>3478851970</v>
      </c>
      <c r="G12676" s="1084" t="s">
        <v>2314</v>
      </c>
    </row>
    <row r="12677" spans="2:7" ht="15.75" x14ac:dyDescent="0.25">
      <c r="B12677" s="1059">
        <v>44938</v>
      </c>
      <c r="C12677" s="1116" t="s">
        <v>2310</v>
      </c>
      <c r="D12677" s="1135" t="s">
        <v>2315</v>
      </c>
      <c r="E12677" s="1135" t="s">
        <v>2527</v>
      </c>
      <c r="F12677" s="1375">
        <v>8456334093</v>
      </c>
      <c r="G12677" s="1084" t="s">
        <v>2314</v>
      </c>
    </row>
    <row r="12678" spans="2:7" ht="15.75" x14ac:dyDescent="0.25">
      <c r="B12678" s="1059">
        <v>44938</v>
      </c>
      <c r="C12678" s="1116" t="s">
        <v>2310</v>
      </c>
      <c r="D12678" s="1135" t="s">
        <v>2315</v>
      </c>
      <c r="E12678" s="1135" t="s">
        <v>2446</v>
      </c>
      <c r="F12678" s="1375">
        <v>3472251503</v>
      </c>
      <c r="G12678" s="1084" t="s">
        <v>2314</v>
      </c>
    </row>
    <row r="12679" spans="2:7" ht="15.75" x14ac:dyDescent="0.25">
      <c r="B12679" s="1059">
        <v>44938</v>
      </c>
      <c r="C12679" s="1116" t="s">
        <v>2310</v>
      </c>
      <c r="D12679" s="1135" t="s">
        <v>2315</v>
      </c>
      <c r="E12679" s="1135" t="s">
        <v>3987</v>
      </c>
      <c r="F12679" s="1375">
        <v>8456334093</v>
      </c>
      <c r="G12679" s="1084" t="s">
        <v>2314</v>
      </c>
    </row>
    <row r="12680" spans="2:7" ht="15.75" x14ac:dyDescent="0.25">
      <c r="B12680" s="1059">
        <v>44938</v>
      </c>
      <c r="C12680" s="1116" t="s">
        <v>2310</v>
      </c>
      <c r="D12680" s="1135" t="s">
        <v>2315</v>
      </c>
      <c r="E12680" s="1135" t="s">
        <v>2476</v>
      </c>
      <c r="F12680" s="1375">
        <v>7188097883</v>
      </c>
      <c r="G12680" s="1084" t="s">
        <v>2314</v>
      </c>
    </row>
    <row r="12681" spans="2:7" ht="15.75" x14ac:dyDescent="0.25">
      <c r="B12681" s="1059">
        <v>44938</v>
      </c>
      <c r="C12681" s="1116" t="s">
        <v>2310</v>
      </c>
      <c r="D12681" s="1135" t="s">
        <v>2448</v>
      </c>
      <c r="E12681" s="1135" t="s">
        <v>2549</v>
      </c>
      <c r="F12681" s="1375">
        <v>16463203634</v>
      </c>
      <c r="G12681" s="1084" t="s">
        <v>2314</v>
      </c>
    </row>
    <row r="12682" spans="2:7" ht="15.75" x14ac:dyDescent="0.25">
      <c r="B12682" s="1059">
        <v>44938</v>
      </c>
      <c r="C12682" s="1116" t="s">
        <v>2310</v>
      </c>
      <c r="D12682" s="1135" t="s">
        <v>2448</v>
      </c>
      <c r="E12682" s="1135" t="s">
        <v>2533</v>
      </c>
      <c r="F12682" s="1375">
        <v>3474881897</v>
      </c>
      <c r="G12682" s="1084" t="s">
        <v>2314</v>
      </c>
    </row>
    <row r="12683" spans="2:7" ht="15.75" x14ac:dyDescent="0.25">
      <c r="B12683" s="1059">
        <v>44938</v>
      </c>
      <c r="C12683" s="1116" t="s">
        <v>2310</v>
      </c>
      <c r="D12683" s="1135" t="s">
        <v>2448</v>
      </c>
      <c r="E12683" s="1135" t="s">
        <v>2449</v>
      </c>
      <c r="F12683" s="1375">
        <v>14239999542</v>
      </c>
      <c r="G12683" s="1084" t="s">
        <v>2314</v>
      </c>
    </row>
    <row r="12684" spans="2:7" ht="15.75" x14ac:dyDescent="0.25">
      <c r="B12684" s="1059">
        <v>44938</v>
      </c>
      <c r="C12684" s="1116" t="s">
        <v>2310</v>
      </c>
      <c r="D12684" s="1135" t="s">
        <v>2317</v>
      </c>
      <c r="E12684" s="1135" t="s">
        <v>3988</v>
      </c>
      <c r="F12684" s="1375">
        <v>7185023911</v>
      </c>
      <c r="G12684" s="1084" t="s">
        <v>2314</v>
      </c>
    </row>
    <row r="12685" spans="2:7" ht="15.75" x14ac:dyDescent="0.25">
      <c r="B12685" s="1059">
        <v>44938</v>
      </c>
      <c r="C12685" s="1116" t="s">
        <v>2310</v>
      </c>
      <c r="D12685" s="1135" t="s">
        <v>2317</v>
      </c>
      <c r="E12685" s="1135" t="s">
        <v>2319</v>
      </c>
      <c r="F12685" s="1375">
        <v>9176626040</v>
      </c>
      <c r="G12685" s="1084" t="s">
        <v>2314</v>
      </c>
    </row>
    <row r="12686" spans="2:7" ht="15.75" x14ac:dyDescent="0.25">
      <c r="B12686" s="1059">
        <v>44938</v>
      </c>
      <c r="C12686" s="1116" t="s">
        <v>2310</v>
      </c>
      <c r="D12686" s="1135" t="s">
        <v>2329</v>
      </c>
      <c r="E12686" s="1135" t="s">
        <v>2330</v>
      </c>
      <c r="F12686" s="1375" t="s">
        <v>2331</v>
      </c>
      <c r="G12686" s="1084" t="s">
        <v>2314</v>
      </c>
    </row>
    <row r="12687" spans="2:7" ht="15.75" x14ac:dyDescent="0.25">
      <c r="B12687" s="1058">
        <v>44938</v>
      </c>
      <c r="C12687" s="1116" t="s">
        <v>2310</v>
      </c>
      <c r="D12687" s="1135" t="s">
        <v>2329</v>
      </c>
      <c r="E12687" s="1135" t="s">
        <v>2332</v>
      </c>
      <c r="F12687" s="1375">
        <v>9292872077</v>
      </c>
      <c r="G12687" s="1084" t="s">
        <v>2314</v>
      </c>
    </row>
    <row r="12688" spans="2:7" ht="15.75" x14ac:dyDescent="0.25">
      <c r="B12688" s="1059">
        <v>44938</v>
      </c>
      <c r="C12688" s="1116" t="s">
        <v>2310</v>
      </c>
      <c r="D12688" s="1135" t="s">
        <v>2329</v>
      </c>
      <c r="E12688" s="1135" t="s">
        <v>3989</v>
      </c>
      <c r="F12688" s="1375">
        <v>9145104941</v>
      </c>
      <c r="G12688" s="1084" t="s">
        <v>2314</v>
      </c>
    </row>
    <row r="12689" spans="2:7" ht="15.75" x14ac:dyDescent="0.25">
      <c r="B12689" s="1059">
        <v>44938</v>
      </c>
      <c r="C12689" s="1116" t="s">
        <v>2310</v>
      </c>
      <c r="D12689" s="1135" t="s">
        <v>2338</v>
      </c>
      <c r="E12689" s="1135" t="s">
        <v>2457</v>
      </c>
      <c r="F12689" s="1375" t="s">
        <v>2458</v>
      </c>
      <c r="G12689" s="1084" t="s">
        <v>2314</v>
      </c>
    </row>
    <row r="12690" spans="2:7" ht="15.75" x14ac:dyDescent="0.25">
      <c r="B12690" s="1059">
        <v>44938</v>
      </c>
      <c r="C12690" s="1116" t="s">
        <v>2310</v>
      </c>
      <c r="D12690" s="1135" t="s">
        <v>2338</v>
      </c>
      <c r="E12690" s="1135" t="s">
        <v>2339</v>
      </c>
      <c r="F12690" s="1375">
        <v>3476614552</v>
      </c>
      <c r="G12690" s="1084" t="s">
        <v>2314</v>
      </c>
    </row>
    <row r="12691" spans="2:7" ht="15.75" x14ac:dyDescent="0.25">
      <c r="B12691" s="1059">
        <v>44938</v>
      </c>
      <c r="C12691" s="1116" t="s">
        <v>2310</v>
      </c>
      <c r="D12691" s="1135" t="s">
        <v>2338</v>
      </c>
      <c r="E12691" s="1135" t="s">
        <v>2938</v>
      </c>
      <c r="F12691" s="1375">
        <v>9177439133</v>
      </c>
      <c r="G12691" s="1084" t="s">
        <v>2314</v>
      </c>
    </row>
    <row r="12692" spans="2:7" ht="15.75" x14ac:dyDescent="0.25">
      <c r="B12692" s="1059">
        <v>44938</v>
      </c>
      <c r="C12692" s="1116" t="s">
        <v>2310</v>
      </c>
      <c r="D12692" s="1135" t="s">
        <v>2338</v>
      </c>
      <c r="E12692" s="1135" t="s">
        <v>2576</v>
      </c>
      <c r="F12692" s="1375" t="s">
        <v>3540</v>
      </c>
      <c r="G12692" s="1084" t="s">
        <v>2314</v>
      </c>
    </row>
    <row r="12693" spans="2:7" ht="15.75" x14ac:dyDescent="0.25">
      <c r="B12693" s="1059">
        <v>44938</v>
      </c>
      <c r="C12693" s="1085" t="s">
        <v>2343</v>
      </c>
      <c r="D12693" s="877" t="s">
        <v>3775</v>
      </c>
      <c r="E12693" s="878" t="s">
        <v>2351</v>
      </c>
      <c r="F12693" s="1317" t="s">
        <v>2352</v>
      </c>
      <c r="G12693" s="881" t="s">
        <v>2346</v>
      </c>
    </row>
    <row r="12694" spans="2:7" ht="15.75" x14ac:dyDescent="0.25">
      <c r="B12694" s="1059">
        <v>44938</v>
      </c>
      <c r="C12694" s="1085" t="s">
        <v>2343</v>
      </c>
      <c r="D12694" s="880" t="s">
        <v>3775</v>
      </c>
      <c r="E12694" s="856" t="s">
        <v>2473</v>
      </c>
      <c r="F12694" s="1310" t="s">
        <v>2366</v>
      </c>
      <c r="G12694" s="881" t="s">
        <v>2346</v>
      </c>
    </row>
    <row r="12695" spans="2:7" ht="15.75" x14ac:dyDescent="0.25">
      <c r="B12695" s="1058">
        <v>44938</v>
      </c>
      <c r="C12695" s="1085" t="s">
        <v>2343</v>
      </c>
      <c r="D12695" s="880" t="s">
        <v>3775</v>
      </c>
      <c r="E12695" s="1062" t="s">
        <v>2372</v>
      </c>
      <c r="F12695" s="1360" t="s">
        <v>3920</v>
      </c>
      <c r="G12695" s="919" t="s">
        <v>2346</v>
      </c>
    </row>
    <row r="12696" spans="2:7" ht="15.75" x14ac:dyDescent="0.25">
      <c r="B12696" s="1059">
        <v>44938</v>
      </c>
      <c r="C12696" s="1085" t="s">
        <v>2343</v>
      </c>
      <c r="D12696" s="880" t="s">
        <v>2505</v>
      </c>
      <c r="E12696" s="856" t="s">
        <v>3358</v>
      </c>
      <c r="F12696" s="1305" t="s">
        <v>3359</v>
      </c>
      <c r="G12696" s="1088" t="s">
        <v>2346</v>
      </c>
    </row>
    <row r="12697" spans="2:7" ht="15.75" x14ac:dyDescent="0.25">
      <c r="B12697" s="1059">
        <v>44938</v>
      </c>
      <c r="C12697" s="1085" t="s">
        <v>2343</v>
      </c>
      <c r="D12697" s="880" t="s">
        <v>2505</v>
      </c>
      <c r="E12697" s="1062" t="s">
        <v>2344</v>
      </c>
      <c r="F12697" s="1360" t="s">
        <v>2345</v>
      </c>
      <c r="G12697" s="919" t="s">
        <v>2346</v>
      </c>
    </row>
    <row r="12698" spans="2:7" ht="15.75" x14ac:dyDescent="0.25">
      <c r="B12698" s="1059">
        <v>44938</v>
      </c>
      <c r="C12698" s="1085" t="s">
        <v>2343</v>
      </c>
      <c r="D12698" s="880" t="s">
        <v>2505</v>
      </c>
      <c r="E12698" s="1062" t="s">
        <v>2889</v>
      </c>
      <c r="F12698" s="1360" t="s">
        <v>2890</v>
      </c>
      <c r="G12698" s="881" t="s">
        <v>2346</v>
      </c>
    </row>
    <row r="12699" spans="2:7" ht="15.75" x14ac:dyDescent="0.25">
      <c r="B12699" s="1059">
        <v>44938</v>
      </c>
      <c r="C12699" s="1085" t="s">
        <v>2343</v>
      </c>
      <c r="D12699" s="880" t="s">
        <v>2353</v>
      </c>
      <c r="E12699" s="1062" t="s">
        <v>2587</v>
      </c>
      <c r="F12699" s="1304" t="s">
        <v>2368</v>
      </c>
      <c r="G12699" s="881" t="s">
        <v>2346</v>
      </c>
    </row>
    <row r="12700" spans="2:7" ht="15.75" x14ac:dyDescent="0.25">
      <c r="B12700" s="1059">
        <v>44938</v>
      </c>
      <c r="C12700" s="1085" t="s">
        <v>2343</v>
      </c>
      <c r="D12700" s="880" t="s">
        <v>2353</v>
      </c>
      <c r="E12700" s="878" t="s">
        <v>2347</v>
      </c>
      <c r="F12700" s="1317" t="s">
        <v>3865</v>
      </c>
      <c r="G12700" s="1088" t="s">
        <v>2346</v>
      </c>
    </row>
    <row r="12701" spans="2:7" ht="15.75" x14ac:dyDescent="0.25">
      <c r="B12701" s="1059">
        <v>44938</v>
      </c>
      <c r="C12701" s="1085" t="s">
        <v>2343</v>
      </c>
      <c r="D12701" s="880" t="s">
        <v>2353</v>
      </c>
      <c r="E12701" s="856" t="s">
        <v>2356</v>
      </c>
      <c r="F12701" s="1317" t="s">
        <v>2357</v>
      </c>
      <c r="G12701" s="919" t="s">
        <v>2346</v>
      </c>
    </row>
    <row r="12702" spans="2:7" ht="15.75" x14ac:dyDescent="0.25">
      <c r="B12702" s="1059">
        <v>44938</v>
      </c>
      <c r="C12702" s="1085" t="s">
        <v>2343</v>
      </c>
      <c r="D12702" s="880" t="s">
        <v>2353</v>
      </c>
      <c r="E12702" s="841" t="s">
        <v>2360</v>
      </c>
      <c r="F12702" s="1304" t="s">
        <v>2361</v>
      </c>
      <c r="G12702" s="881" t="s">
        <v>2346</v>
      </c>
    </row>
    <row r="12703" spans="2:7" ht="15.75" x14ac:dyDescent="0.25">
      <c r="B12703" s="1059">
        <v>44938</v>
      </c>
      <c r="C12703" s="1087" t="s">
        <v>2343</v>
      </c>
      <c r="D12703" s="880" t="s">
        <v>2353</v>
      </c>
      <c r="E12703" s="1062" t="s">
        <v>2362</v>
      </c>
      <c r="F12703" s="1317" t="s">
        <v>2363</v>
      </c>
      <c r="G12703" s="1088" t="s">
        <v>2346</v>
      </c>
    </row>
    <row r="12704" spans="2:7" ht="15.75" x14ac:dyDescent="0.25">
      <c r="B12704" s="1059">
        <v>44938</v>
      </c>
      <c r="C12704" s="1087" t="s">
        <v>2343</v>
      </c>
      <c r="D12704" s="880" t="s">
        <v>2278</v>
      </c>
      <c r="E12704" s="1062" t="s">
        <v>2393</v>
      </c>
      <c r="F12704" s="1304" t="s">
        <v>2394</v>
      </c>
      <c r="G12704" s="884" t="s">
        <v>2346</v>
      </c>
    </row>
    <row r="12705" spans="2:7" ht="15.75" x14ac:dyDescent="0.25">
      <c r="B12705" s="1059">
        <v>44938</v>
      </c>
      <c r="C12705" s="1087" t="s">
        <v>2343</v>
      </c>
      <c r="D12705" s="880" t="s">
        <v>2278</v>
      </c>
      <c r="E12705" s="878" t="s">
        <v>2385</v>
      </c>
      <c r="F12705" s="1304" t="s">
        <v>2386</v>
      </c>
      <c r="G12705" s="884" t="s">
        <v>2346</v>
      </c>
    </row>
    <row r="12706" spans="2:7" ht="15.75" x14ac:dyDescent="0.25">
      <c r="B12706" s="1059">
        <v>44938</v>
      </c>
      <c r="C12706" s="1087" t="s">
        <v>2343</v>
      </c>
      <c r="D12706" s="880" t="s">
        <v>2278</v>
      </c>
      <c r="E12706" s="841" t="s">
        <v>2397</v>
      </c>
      <c r="F12706" s="1304" t="s">
        <v>2398</v>
      </c>
      <c r="G12706" s="884" t="s">
        <v>2346</v>
      </c>
    </row>
    <row r="12707" spans="2:7" ht="15.75" x14ac:dyDescent="0.25">
      <c r="B12707" s="1059">
        <v>44938</v>
      </c>
      <c r="C12707" s="1087" t="s">
        <v>2343</v>
      </c>
      <c r="D12707" s="880" t="s">
        <v>2278</v>
      </c>
      <c r="E12707" s="841" t="s">
        <v>2387</v>
      </c>
      <c r="F12707" s="1304" t="s">
        <v>2388</v>
      </c>
      <c r="G12707" s="884" t="s">
        <v>2346</v>
      </c>
    </row>
    <row r="12708" spans="2:7" ht="15.75" x14ac:dyDescent="0.25">
      <c r="B12708" s="1059">
        <v>44938</v>
      </c>
      <c r="C12708" s="1107" t="s">
        <v>2343</v>
      </c>
      <c r="D12708" s="882" t="s">
        <v>2278</v>
      </c>
      <c r="E12708" s="883" t="s">
        <v>2391</v>
      </c>
      <c r="F12708" s="1310" t="s">
        <v>2392</v>
      </c>
      <c r="G12708" s="919" t="s">
        <v>2346</v>
      </c>
    </row>
    <row r="12709" spans="2:7" ht="15.75" x14ac:dyDescent="0.25">
      <c r="B12709" s="1059">
        <v>44938</v>
      </c>
      <c r="C12709" s="1107" t="s">
        <v>2343</v>
      </c>
      <c r="D12709" s="1061" t="s">
        <v>2554</v>
      </c>
      <c r="E12709" s="1062" t="s">
        <v>2395</v>
      </c>
      <c r="F12709" s="1360" t="s">
        <v>2396</v>
      </c>
      <c r="G12709" s="919" t="s">
        <v>2346</v>
      </c>
    </row>
    <row r="12710" spans="2:7" ht="15.75" x14ac:dyDescent="0.25">
      <c r="B12710" s="1059">
        <v>44938</v>
      </c>
      <c r="C12710" s="1087" t="s">
        <v>2343</v>
      </c>
      <c r="D12710" s="1061" t="s">
        <v>2554</v>
      </c>
      <c r="E12710" s="1062" t="s">
        <v>2504</v>
      </c>
      <c r="F12710" s="1317" t="s">
        <v>2489</v>
      </c>
      <c r="G12710" s="884" t="s">
        <v>2346</v>
      </c>
    </row>
    <row r="12711" spans="2:7" ht="15.75" x14ac:dyDescent="0.25">
      <c r="B12711" s="1059">
        <v>44938</v>
      </c>
      <c r="C12711" s="1087" t="s">
        <v>2343</v>
      </c>
      <c r="D12711" s="1061" t="s">
        <v>2554</v>
      </c>
      <c r="E12711" s="1062" t="s">
        <v>2400</v>
      </c>
      <c r="F12711" s="1305" t="s">
        <v>2401</v>
      </c>
      <c r="G12711" s="884" t="s">
        <v>2346</v>
      </c>
    </row>
    <row r="12712" spans="2:7" ht="15.75" x14ac:dyDescent="0.25">
      <c r="B12712" s="1059">
        <v>44938</v>
      </c>
      <c r="C12712" s="1087" t="s">
        <v>2343</v>
      </c>
      <c r="D12712" s="1061" t="s">
        <v>2554</v>
      </c>
      <c r="E12712" s="1062" t="s">
        <v>3817</v>
      </c>
      <c r="F12712" s="1360" t="s">
        <v>2485</v>
      </c>
      <c r="G12712" s="884" t="s">
        <v>2346</v>
      </c>
    </row>
    <row r="12713" spans="2:7" ht="15.75" x14ac:dyDescent="0.25">
      <c r="B12713" s="1059">
        <v>44938</v>
      </c>
      <c r="C12713" s="1087" t="s">
        <v>2343</v>
      </c>
      <c r="D12713" s="1061" t="s">
        <v>2399</v>
      </c>
      <c r="E12713" s="1062" t="s">
        <v>2611</v>
      </c>
      <c r="F12713" s="1360" t="s">
        <v>2464</v>
      </c>
      <c r="G12713" s="884" t="s">
        <v>2346</v>
      </c>
    </row>
    <row r="12714" spans="2:7" ht="15.75" x14ac:dyDescent="0.25">
      <c r="B12714" s="1059">
        <v>44938</v>
      </c>
      <c r="C12714" s="1087" t="s">
        <v>2343</v>
      </c>
      <c r="D12714" s="1061" t="s">
        <v>2399</v>
      </c>
      <c r="E12714" s="878" t="s">
        <v>2377</v>
      </c>
      <c r="F12714" s="1317" t="s">
        <v>2378</v>
      </c>
      <c r="G12714" s="884" t="s">
        <v>2346</v>
      </c>
    </row>
    <row r="12715" spans="2:7" ht="15.75" x14ac:dyDescent="0.25">
      <c r="B12715" s="1059">
        <v>44938</v>
      </c>
      <c r="C12715" s="1107" t="s">
        <v>2343</v>
      </c>
      <c r="D12715" s="1061" t="s">
        <v>2399</v>
      </c>
      <c r="E12715" s="856" t="s">
        <v>2502</v>
      </c>
      <c r="F12715" s="1305" t="s">
        <v>3914</v>
      </c>
      <c r="G12715" s="919" t="s">
        <v>2346</v>
      </c>
    </row>
    <row r="12716" spans="2:7" ht="15.75" x14ac:dyDescent="0.25">
      <c r="B12716" s="1059">
        <v>44938</v>
      </c>
      <c r="C12716" s="1107" t="s">
        <v>2343</v>
      </c>
      <c r="D12716" s="1061" t="s">
        <v>2399</v>
      </c>
      <c r="E12716" s="878" t="s">
        <v>2405</v>
      </c>
      <c r="F12716" s="1317" t="s">
        <v>2406</v>
      </c>
      <c r="G12716" s="919" t="s">
        <v>2346</v>
      </c>
    </row>
    <row r="12717" spans="2:7" ht="15.75" x14ac:dyDescent="0.25">
      <c r="B12717" s="1058">
        <v>44938</v>
      </c>
      <c r="C12717" s="936" t="s">
        <v>2407</v>
      </c>
      <c r="D12717" s="974" t="s">
        <v>2554</v>
      </c>
      <c r="E12717" s="1118" t="s">
        <v>2414</v>
      </c>
      <c r="F12717" s="1343" t="s">
        <v>2526</v>
      </c>
      <c r="G12717" s="1089" t="s">
        <v>2346</v>
      </c>
    </row>
    <row r="12718" spans="2:7" ht="15.75" x14ac:dyDescent="0.25">
      <c r="B12718" s="1059">
        <v>44938</v>
      </c>
      <c r="C12718" s="936" t="s">
        <v>2407</v>
      </c>
      <c r="D12718" s="937" t="s">
        <v>2554</v>
      </c>
      <c r="E12718" s="1118" t="s">
        <v>3825</v>
      </c>
      <c r="F12718" s="1326" t="s">
        <v>3863</v>
      </c>
      <c r="G12718" s="1089" t="s">
        <v>2346</v>
      </c>
    </row>
    <row r="12719" spans="2:7" ht="15.75" x14ac:dyDescent="0.25">
      <c r="B12719" s="1059">
        <v>44938</v>
      </c>
      <c r="C12719" s="936" t="s">
        <v>2407</v>
      </c>
      <c r="D12719" s="1049" t="s">
        <v>2512</v>
      </c>
      <c r="E12719" s="938" t="s">
        <v>3807</v>
      </c>
      <c r="F12719" s="1326" t="s">
        <v>2510</v>
      </c>
      <c r="G12719" s="951" t="s">
        <v>2346</v>
      </c>
    </row>
    <row r="12720" spans="2:7" ht="15.75" x14ac:dyDescent="0.25">
      <c r="B12720" s="1059">
        <v>44938</v>
      </c>
      <c r="C12720" s="936" t="s">
        <v>2407</v>
      </c>
      <c r="D12720" s="974" t="s">
        <v>2554</v>
      </c>
      <c r="E12720" s="936" t="s">
        <v>3806</v>
      </c>
      <c r="F12720" s="1326" t="s">
        <v>2410</v>
      </c>
      <c r="G12720" s="951" t="s">
        <v>2346</v>
      </c>
    </row>
    <row r="12721" spans="2:7" ht="15.75" x14ac:dyDescent="0.25">
      <c r="B12721" s="1059">
        <v>44938</v>
      </c>
      <c r="C12721" s="936" t="s">
        <v>2407</v>
      </c>
      <c r="D12721" s="937" t="s">
        <v>2408</v>
      </c>
      <c r="E12721" s="936" t="s">
        <v>2532</v>
      </c>
      <c r="F12721" s="1326" t="s">
        <v>2435</v>
      </c>
      <c r="G12721" s="951" t="s">
        <v>2346</v>
      </c>
    </row>
    <row r="12722" spans="2:7" ht="15.75" x14ac:dyDescent="0.25">
      <c r="B12722" s="1059">
        <v>44938</v>
      </c>
      <c r="C12722" s="936" t="s">
        <v>2407</v>
      </c>
      <c r="D12722" s="937" t="s">
        <v>2408</v>
      </c>
      <c r="E12722" s="936" t="s">
        <v>2412</v>
      </c>
      <c r="F12722" s="1326" t="s">
        <v>2436</v>
      </c>
      <c r="G12722" s="951" t="s">
        <v>2346</v>
      </c>
    </row>
    <row r="12723" spans="2:7" ht="15.75" x14ac:dyDescent="0.25">
      <c r="B12723" s="1059">
        <v>44938</v>
      </c>
      <c r="C12723" s="936" t="s">
        <v>2407</v>
      </c>
      <c r="D12723" s="937" t="s">
        <v>2408</v>
      </c>
      <c r="E12723" s="936" t="s">
        <v>3813</v>
      </c>
      <c r="F12723" s="1326" t="s">
        <v>2513</v>
      </c>
      <c r="G12723" s="951" t="s">
        <v>2346</v>
      </c>
    </row>
    <row r="12724" spans="2:7" ht="15.75" x14ac:dyDescent="0.25">
      <c r="B12724" s="1059">
        <v>44938</v>
      </c>
      <c r="C12724" s="1114" t="s">
        <v>2407</v>
      </c>
      <c r="D12724" s="1124" t="s">
        <v>3177</v>
      </c>
      <c r="E12724" s="1124" t="s">
        <v>3178</v>
      </c>
      <c r="F12724" s="1376">
        <v>3478350634</v>
      </c>
      <c r="G12724" s="1093" t="s">
        <v>2314</v>
      </c>
    </row>
    <row r="12725" spans="2:7" ht="15.75" x14ac:dyDescent="0.25">
      <c r="B12725" s="1059">
        <v>44938</v>
      </c>
      <c r="C12725" s="1114" t="s">
        <v>2407</v>
      </c>
      <c r="D12725" s="1125" t="s">
        <v>2419</v>
      </c>
      <c r="E12725" s="1125" t="s">
        <v>2420</v>
      </c>
      <c r="F12725" s="1377" t="s">
        <v>2421</v>
      </c>
      <c r="G12725" s="1093" t="s">
        <v>2314</v>
      </c>
    </row>
    <row r="12726" spans="2:7" ht="15.75" x14ac:dyDescent="0.25">
      <c r="B12726" s="1060">
        <v>44939</v>
      </c>
      <c r="C12726" s="1116" t="s">
        <v>2310</v>
      </c>
      <c r="D12726" s="1135" t="s">
        <v>2311</v>
      </c>
      <c r="E12726" s="1135" t="s">
        <v>2423</v>
      </c>
      <c r="F12726" s="1375" t="s">
        <v>2424</v>
      </c>
      <c r="G12726" s="1084" t="s">
        <v>2314</v>
      </c>
    </row>
    <row r="12727" spans="2:7" ht="15.75" x14ac:dyDescent="0.25">
      <c r="B12727" s="1060">
        <v>44939</v>
      </c>
      <c r="C12727" s="1116" t="s">
        <v>2310</v>
      </c>
      <c r="D12727" s="1135" t="s">
        <v>2311</v>
      </c>
      <c r="E12727" s="1135" t="s">
        <v>3786</v>
      </c>
      <c r="F12727" s="1375" t="s">
        <v>3787</v>
      </c>
      <c r="G12727" s="1084" t="s">
        <v>2314</v>
      </c>
    </row>
    <row r="12728" spans="2:7" ht="15.75" x14ac:dyDescent="0.25">
      <c r="B12728" s="1060">
        <v>44939</v>
      </c>
      <c r="C12728" s="1116" t="s">
        <v>2310</v>
      </c>
      <c r="D12728" s="1135" t="s">
        <v>2311</v>
      </c>
      <c r="E12728" s="1135" t="s">
        <v>3957</v>
      </c>
      <c r="F12728" s="1375">
        <v>3478851970</v>
      </c>
      <c r="G12728" s="1084" t="s">
        <v>2314</v>
      </c>
    </row>
    <row r="12729" spans="2:7" ht="15.75" x14ac:dyDescent="0.25">
      <c r="B12729" s="1060">
        <v>44939</v>
      </c>
      <c r="C12729" s="1116" t="s">
        <v>2310</v>
      </c>
      <c r="D12729" s="1135" t="s">
        <v>2315</v>
      </c>
      <c r="E12729" s="1135" t="s">
        <v>2422</v>
      </c>
      <c r="F12729" s="1375">
        <v>9179751158</v>
      </c>
      <c r="G12729" s="1084" t="s">
        <v>2314</v>
      </c>
    </row>
    <row r="12730" spans="2:7" ht="15.75" x14ac:dyDescent="0.25">
      <c r="B12730" s="1060">
        <v>44939</v>
      </c>
      <c r="C12730" s="1116" t="s">
        <v>2310</v>
      </c>
      <c r="D12730" s="1135" t="s">
        <v>2315</v>
      </c>
      <c r="E12730" s="1135" t="s">
        <v>2439</v>
      </c>
      <c r="F12730" s="1375">
        <v>7186824921</v>
      </c>
      <c r="G12730" s="1084" t="s">
        <v>2314</v>
      </c>
    </row>
    <row r="12731" spans="2:7" ht="15.75" x14ac:dyDescent="0.25">
      <c r="B12731" s="1060">
        <v>44939</v>
      </c>
      <c r="C12731" s="1116" t="s">
        <v>2310</v>
      </c>
      <c r="D12731" s="1135" t="s">
        <v>2315</v>
      </c>
      <c r="E12731" s="1135" t="s">
        <v>2476</v>
      </c>
      <c r="F12731" s="1375">
        <v>7188097883</v>
      </c>
      <c r="G12731" s="1084" t="s">
        <v>2314</v>
      </c>
    </row>
    <row r="12732" spans="2:7" ht="15.75" x14ac:dyDescent="0.25">
      <c r="B12732" s="1060">
        <v>44939</v>
      </c>
      <c r="C12732" s="1116" t="s">
        <v>2310</v>
      </c>
      <c r="D12732" s="1135" t="s">
        <v>2315</v>
      </c>
      <c r="E12732" s="1135" t="s">
        <v>2567</v>
      </c>
      <c r="F12732" s="1375">
        <v>13475266816</v>
      </c>
      <c r="G12732" s="1084" t="s">
        <v>2314</v>
      </c>
    </row>
    <row r="12733" spans="2:7" ht="15.75" x14ac:dyDescent="0.25">
      <c r="B12733" s="1060">
        <v>44939</v>
      </c>
      <c r="C12733" s="1116" t="s">
        <v>2310</v>
      </c>
      <c r="D12733" s="1135" t="s">
        <v>2448</v>
      </c>
      <c r="E12733" s="1135" t="s">
        <v>2533</v>
      </c>
      <c r="F12733" s="1375">
        <v>3474881897</v>
      </c>
      <c r="G12733" s="1084" t="s">
        <v>2314</v>
      </c>
    </row>
    <row r="12734" spans="2:7" ht="15.75" x14ac:dyDescent="0.25">
      <c r="B12734" s="1060">
        <v>44939</v>
      </c>
      <c r="C12734" s="1116" t="s">
        <v>2310</v>
      </c>
      <c r="D12734" s="1135" t="s">
        <v>2448</v>
      </c>
      <c r="E12734" s="1135" t="s">
        <v>2449</v>
      </c>
      <c r="F12734" s="1375">
        <v>14239999542</v>
      </c>
      <c r="G12734" s="1084" t="s">
        <v>2314</v>
      </c>
    </row>
    <row r="12735" spans="2:7" ht="15.75" x14ac:dyDescent="0.25">
      <c r="B12735" s="1060">
        <v>44939</v>
      </c>
      <c r="C12735" s="1116" t="s">
        <v>2310</v>
      </c>
      <c r="D12735" s="1135" t="s">
        <v>2317</v>
      </c>
      <c r="E12735" s="1135" t="s">
        <v>2425</v>
      </c>
      <c r="F12735" s="1375" t="s">
        <v>3365</v>
      </c>
      <c r="G12735" s="1084" t="s">
        <v>2314</v>
      </c>
    </row>
    <row r="12736" spans="2:7" ht="15.75" x14ac:dyDescent="0.25">
      <c r="B12736" s="1060">
        <v>44939</v>
      </c>
      <c r="C12736" s="1116" t="s">
        <v>2310</v>
      </c>
      <c r="D12736" s="1135" t="s">
        <v>2329</v>
      </c>
      <c r="E12736" s="1135" t="s">
        <v>2928</v>
      </c>
      <c r="F12736" s="1375">
        <v>6462452333</v>
      </c>
      <c r="G12736" s="1084" t="s">
        <v>2314</v>
      </c>
    </row>
    <row r="12737" spans="2:7" ht="15.75" x14ac:dyDescent="0.25">
      <c r="B12737" s="1060">
        <v>44939</v>
      </c>
      <c r="C12737" s="1116" t="s">
        <v>2310</v>
      </c>
      <c r="D12737" s="1135" t="s">
        <v>2329</v>
      </c>
      <c r="E12737" s="1135" t="s">
        <v>3989</v>
      </c>
      <c r="F12737" s="1375">
        <v>9145104941</v>
      </c>
      <c r="G12737" s="1084" t="s">
        <v>2314</v>
      </c>
    </row>
    <row r="12738" spans="2:7" ht="15.75" x14ac:dyDescent="0.25">
      <c r="B12738" s="1060">
        <v>44939</v>
      </c>
      <c r="C12738" s="1116" t="s">
        <v>2310</v>
      </c>
      <c r="D12738" s="1135" t="s">
        <v>2338</v>
      </c>
      <c r="E12738" s="1135" t="s">
        <v>2457</v>
      </c>
      <c r="F12738" s="1375" t="s">
        <v>2458</v>
      </c>
      <c r="G12738" s="1084" t="s">
        <v>2314</v>
      </c>
    </row>
    <row r="12739" spans="2:7" ht="15.75" x14ac:dyDescent="0.25">
      <c r="B12739" s="1060">
        <v>44939</v>
      </c>
      <c r="C12739" s="1116" t="s">
        <v>2310</v>
      </c>
      <c r="D12739" s="1135" t="s">
        <v>2338</v>
      </c>
      <c r="E12739" s="1135" t="s">
        <v>2339</v>
      </c>
      <c r="F12739" s="1375">
        <v>3476614552</v>
      </c>
      <c r="G12739" s="1084" t="s">
        <v>2314</v>
      </c>
    </row>
    <row r="12740" spans="2:7" ht="15.75" x14ac:dyDescent="0.25">
      <c r="B12740" s="1060">
        <v>44939</v>
      </c>
      <c r="C12740" s="1116" t="s">
        <v>2310</v>
      </c>
      <c r="D12740" s="1135" t="s">
        <v>2338</v>
      </c>
      <c r="E12740" s="1135" t="s">
        <v>2938</v>
      </c>
      <c r="F12740" s="1375">
        <v>9177439133</v>
      </c>
      <c r="G12740" s="1084" t="s">
        <v>2314</v>
      </c>
    </row>
    <row r="12741" spans="2:7" ht="15.75" x14ac:dyDescent="0.25">
      <c r="B12741" s="1060">
        <v>44939</v>
      </c>
      <c r="C12741" s="1116" t="s">
        <v>2310</v>
      </c>
      <c r="D12741" s="1135" t="s">
        <v>2338</v>
      </c>
      <c r="E12741" s="1135" t="s">
        <v>2576</v>
      </c>
      <c r="F12741" s="1375" t="s">
        <v>3540</v>
      </c>
      <c r="G12741" s="1084" t="s">
        <v>2314</v>
      </c>
    </row>
    <row r="12742" spans="2:7" ht="15.75" x14ac:dyDescent="0.25">
      <c r="B12742" s="1060">
        <v>44939</v>
      </c>
      <c r="C12742" s="1095" t="s">
        <v>2343</v>
      </c>
      <c r="D12742" s="1050" t="s">
        <v>1732</v>
      </c>
      <c r="E12742" s="878" t="s">
        <v>2347</v>
      </c>
      <c r="F12742" s="1317" t="s">
        <v>2348</v>
      </c>
      <c r="G12742" s="1022" t="s">
        <v>2346</v>
      </c>
    </row>
    <row r="12743" spans="2:7" ht="15.75" x14ac:dyDescent="0.25">
      <c r="B12743" s="1060">
        <v>44939</v>
      </c>
      <c r="C12743" s="1095" t="s">
        <v>2343</v>
      </c>
      <c r="D12743" s="1050" t="s">
        <v>1732</v>
      </c>
      <c r="E12743" s="841" t="s">
        <v>2530</v>
      </c>
      <c r="F12743" s="1304" t="s">
        <v>2429</v>
      </c>
      <c r="G12743" s="1022" t="s">
        <v>2346</v>
      </c>
    </row>
    <row r="12744" spans="2:7" ht="15.75" x14ac:dyDescent="0.25">
      <c r="B12744" s="1060">
        <v>44939</v>
      </c>
      <c r="C12744" s="1096" t="s">
        <v>2343</v>
      </c>
      <c r="D12744" s="1050" t="s">
        <v>1732</v>
      </c>
      <c r="E12744" s="841" t="s">
        <v>2400</v>
      </c>
      <c r="F12744" s="1304" t="s">
        <v>3731</v>
      </c>
      <c r="G12744" s="1022" t="s">
        <v>2346</v>
      </c>
    </row>
    <row r="12745" spans="2:7" ht="15.75" x14ac:dyDescent="0.25">
      <c r="B12745" s="1060">
        <v>44939</v>
      </c>
      <c r="C12745" s="1097" t="s">
        <v>2343</v>
      </c>
      <c r="D12745" s="880" t="s">
        <v>1732</v>
      </c>
      <c r="E12745" s="841" t="s">
        <v>2431</v>
      </c>
      <c r="F12745" s="1304" t="s">
        <v>2406</v>
      </c>
      <c r="G12745" s="1022" t="s">
        <v>2346</v>
      </c>
    </row>
    <row r="12746" spans="2:7" ht="15.75" x14ac:dyDescent="0.25">
      <c r="B12746" s="1060">
        <v>44939</v>
      </c>
      <c r="C12746" s="1096" t="s">
        <v>2343</v>
      </c>
      <c r="D12746" s="880" t="s">
        <v>3982</v>
      </c>
      <c r="E12746" s="841" t="s">
        <v>2351</v>
      </c>
      <c r="F12746" s="1304" t="s">
        <v>2352</v>
      </c>
      <c r="G12746" s="1022" t="s">
        <v>2346</v>
      </c>
    </row>
    <row r="12747" spans="2:7" ht="15.75" x14ac:dyDescent="0.25">
      <c r="B12747" s="1060">
        <v>44939</v>
      </c>
      <c r="C12747" s="1096" t="s">
        <v>2343</v>
      </c>
      <c r="D12747" s="880" t="s">
        <v>3982</v>
      </c>
      <c r="E12747" s="841" t="s">
        <v>2377</v>
      </c>
      <c r="F12747" s="1304" t="s">
        <v>2378</v>
      </c>
      <c r="G12747" s="1099" t="s">
        <v>2346</v>
      </c>
    </row>
    <row r="12748" spans="2:7" ht="15.75" x14ac:dyDescent="0.25">
      <c r="B12748" s="1060">
        <v>44939</v>
      </c>
      <c r="C12748" s="1096" t="s">
        <v>2343</v>
      </c>
      <c r="D12748" s="880" t="s">
        <v>3982</v>
      </c>
      <c r="E12748" s="841" t="s">
        <v>2367</v>
      </c>
      <c r="F12748" s="1304" t="s">
        <v>2368</v>
      </c>
      <c r="G12748" s="1022" t="s">
        <v>2346</v>
      </c>
    </row>
    <row r="12749" spans="2:7" ht="15.75" x14ac:dyDescent="0.25">
      <c r="B12749" s="1060">
        <v>44939</v>
      </c>
      <c r="C12749" s="1096" t="s">
        <v>2343</v>
      </c>
      <c r="D12749" s="880" t="s">
        <v>2278</v>
      </c>
      <c r="E12749" s="841" t="s">
        <v>3817</v>
      </c>
      <c r="F12749" s="1305" t="s">
        <v>2485</v>
      </c>
      <c r="G12749" s="1022" t="s">
        <v>2346</v>
      </c>
    </row>
    <row r="12750" spans="2:7" ht="15.75" x14ac:dyDescent="0.25">
      <c r="B12750" s="1060">
        <v>44939</v>
      </c>
      <c r="C12750" s="1096" t="s">
        <v>2343</v>
      </c>
      <c r="D12750" s="880" t="s">
        <v>2278</v>
      </c>
      <c r="E12750" s="841" t="s">
        <v>3873</v>
      </c>
      <c r="F12750" s="1305" t="s">
        <v>2376</v>
      </c>
      <c r="G12750" s="1022" t="s">
        <v>2346</v>
      </c>
    </row>
    <row r="12751" spans="2:7" ht="15.75" x14ac:dyDescent="0.25">
      <c r="B12751" s="1060">
        <v>44939</v>
      </c>
      <c r="C12751" s="1096" t="s">
        <v>2343</v>
      </c>
      <c r="D12751" s="880" t="s">
        <v>2278</v>
      </c>
      <c r="E12751" s="841" t="s">
        <v>2385</v>
      </c>
      <c r="F12751" s="1304" t="s">
        <v>2386</v>
      </c>
      <c r="G12751" s="919" t="s">
        <v>2346</v>
      </c>
    </row>
    <row r="12752" spans="2:7" ht="15.75" x14ac:dyDescent="0.25">
      <c r="B12752" s="1060">
        <v>44939</v>
      </c>
      <c r="C12752" s="1096" t="s">
        <v>2343</v>
      </c>
      <c r="D12752" s="880" t="s">
        <v>2278</v>
      </c>
      <c r="E12752" s="841" t="s">
        <v>2393</v>
      </c>
      <c r="F12752" s="1304" t="s">
        <v>2536</v>
      </c>
      <c r="G12752" s="1022" t="s">
        <v>2346</v>
      </c>
    </row>
    <row r="12753" spans="2:7" ht="15.75" x14ac:dyDescent="0.25">
      <c r="B12753" s="1060">
        <v>44939</v>
      </c>
      <c r="C12753" s="1096" t="s">
        <v>2343</v>
      </c>
      <c r="D12753" s="882" t="s">
        <v>2278</v>
      </c>
      <c r="E12753" s="883" t="s">
        <v>2397</v>
      </c>
      <c r="F12753" s="1310" t="s">
        <v>2398</v>
      </c>
      <c r="G12753" s="1022" t="s">
        <v>2346</v>
      </c>
    </row>
    <row r="12754" spans="2:7" ht="15.75" x14ac:dyDescent="0.25">
      <c r="B12754" s="1060">
        <v>44939</v>
      </c>
      <c r="C12754" s="1096" t="s">
        <v>2343</v>
      </c>
      <c r="D12754" s="1142" t="s">
        <v>2278</v>
      </c>
      <c r="E12754" s="1063" t="s">
        <v>2504</v>
      </c>
      <c r="F12754" s="1361" t="s">
        <v>2489</v>
      </c>
      <c r="G12754" s="1022" t="s">
        <v>2346</v>
      </c>
    </row>
    <row r="12755" spans="2:7" ht="15.75" x14ac:dyDescent="0.25">
      <c r="B12755" s="1060">
        <v>44939</v>
      </c>
      <c r="C12755" s="938" t="s">
        <v>2407</v>
      </c>
      <c r="D12755" s="974" t="s">
        <v>2512</v>
      </c>
      <c r="E12755" s="938" t="s">
        <v>2532</v>
      </c>
      <c r="F12755" s="1343" t="s">
        <v>2435</v>
      </c>
      <c r="G12755" s="1089" t="s">
        <v>2346</v>
      </c>
    </row>
    <row r="12756" spans="2:7" ht="15.75" x14ac:dyDescent="0.25">
      <c r="B12756" s="1060">
        <v>44939</v>
      </c>
      <c r="C12756" s="936" t="s">
        <v>2407</v>
      </c>
      <c r="D12756" s="937" t="s">
        <v>2512</v>
      </c>
      <c r="E12756" s="936" t="s">
        <v>3825</v>
      </c>
      <c r="F12756" s="1350" t="s">
        <v>3863</v>
      </c>
      <c r="G12756" s="951" t="s">
        <v>2346</v>
      </c>
    </row>
    <row r="12757" spans="2:7" ht="15.75" x14ac:dyDescent="0.25">
      <c r="B12757" s="1060">
        <v>44939</v>
      </c>
      <c r="C12757" s="936" t="s">
        <v>2407</v>
      </c>
      <c r="D12757" s="937" t="s">
        <v>2408</v>
      </c>
      <c r="E12757" s="936" t="s">
        <v>3823</v>
      </c>
      <c r="F12757" s="1343" t="s">
        <v>2526</v>
      </c>
      <c r="G12757" s="951" t="s">
        <v>2346</v>
      </c>
    </row>
    <row r="12758" spans="2:7" ht="15.75" x14ac:dyDescent="0.25">
      <c r="B12758" s="1060">
        <v>44939</v>
      </c>
      <c r="C12758" s="936" t="s">
        <v>2407</v>
      </c>
      <c r="D12758" s="937" t="s">
        <v>2408</v>
      </c>
      <c r="E12758" s="936" t="s">
        <v>3824</v>
      </c>
      <c r="F12758" s="1326" t="s">
        <v>3862</v>
      </c>
      <c r="G12758" s="951" t="s">
        <v>2346</v>
      </c>
    </row>
    <row r="12759" spans="2:7" ht="15.75" x14ac:dyDescent="0.25">
      <c r="B12759" s="1060">
        <v>44939</v>
      </c>
      <c r="C12759" s="939" t="s">
        <v>2407</v>
      </c>
      <c r="D12759" s="937" t="s">
        <v>2408</v>
      </c>
      <c r="E12759" s="936" t="s">
        <v>2412</v>
      </c>
      <c r="F12759" s="1326" t="s">
        <v>2436</v>
      </c>
      <c r="G12759" s="1045" t="s">
        <v>2346</v>
      </c>
    </row>
    <row r="12760" spans="2:7" ht="15.75" x14ac:dyDescent="0.25">
      <c r="B12760" s="1060">
        <v>44939</v>
      </c>
      <c r="C12760" s="1133" t="s">
        <v>2407</v>
      </c>
      <c r="D12760" s="1124" t="s">
        <v>3177</v>
      </c>
      <c r="E12760" s="1124" t="s">
        <v>3178</v>
      </c>
      <c r="F12760" s="1376">
        <v>3478350634</v>
      </c>
      <c r="G12760" s="1134" t="s">
        <v>2314</v>
      </c>
    </row>
    <row r="12761" spans="2:7" ht="15.75" x14ac:dyDescent="0.25">
      <c r="B12761" s="1060">
        <v>44939</v>
      </c>
      <c r="C12761" s="1133" t="s">
        <v>2407</v>
      </c>
      <c r="D12761" s="1125" t="s">
        <v>2419</v>
      </c>
      <c r="E12761" s="1125" t="s">
        <v>2420</v>
      </c>
      <c r="F12761" s="1377" t="s">
        <v>2421</v>
      </c>
      <c r="G12761" s="1134" t="s">
        <v>2314</v>
      </c>
    </row>
    <row r="12762" spans="2:7" ht="15.75" x14ac:dyDescent="0.25">
      <c r="B12762" s="1060">
        <v>44940</v>
      </c>
      <c r="C12762" s="1116" t="s">
        <v>2310</v>
      </c>
      <c r="D12762" s="1135" t="s">
        <v>2311</v>
      </c>
      <c r="E12762" s="1135" t="s">
        <v>3918</v>
      </c>
      <c r="F12762" s="1375" t="s">
        <v>3880</v>
      </c>
      <c r="G12762" s="1084" t="s">
        <v>2314</v>
      </c>
    </row>
    <row r="12763" spans="2:7" ht="15.75" x14ac:dyDescent="0.25">
      <c r="B12763" s="1060">
        <v>44940</v>
      </c>
      <c r="C12763" s="1116" t="s">
        <v>2310</v>
      </c>
      <c r="D12763" s="1135" t="s">
        <v>2311</v>
      </c>
      <c r="E12763" s="1135" t="s">
        <v>3957</v>
      </c>
      <c r="F12763" s="1375">
        <v>3478851970</v>
      </c>
      <c r="G12763" s="1084" t="s">
        <v>2314</v>
      </c>
    </row>
    <row r="12764" spans="2:7" ht="15.75" x14ac:dyDescent="0.25">
      <c r="B12764" s="1060">
        <v>44940</v>
      </c>
      <c r="C12764" s="1116" t="s">
        <v>2310</v>
      </c>
      <c r="D12764" s="1135" t="s">
        <v>2315</v>
      </c>
      <c r="E12764" s="1135" t="s">
        <v>3145</v>
      </c>
      <c r="F12764" s="1375">
        <v>9173497413</v>
      </c>
      <c r="G12764" s="1084" t="s">
        <v>2314</v>
      </c>
    </row>
    <row r="12765" spans="2:7" ht="15.75" x14ac:dyDescent="0.25">
      <c r="B12765" s="1060">
        <v>44940</v>
      </c>
      <c r="C12765" s="1116" t="s">
        <v>2310</v>
      </c>
      <c r="D12765" s="1135" t="s">
        <v>2315</v>
      </c>
      <c r="E12765" s="1135" t="s">
        <v>2446</v>
      </c>
      <c r="F12765" s="1375">
        <v>3472251503</v>
      </c>
      <c r="G12765" s="1084" t="s">
        <v>2314</v>
      </c>
    </row>
    <row r="12766" spans="2:7" ht="15.75" x14ac:dyDescent="0.25">
      <c r="B12766" s="1060">
        <v>44940</v>
      </c>
      <c r="C12766" s="1116" t="s">
        <v>2310</v>
      </c>
      <c r="D12766" s="1135" t="s">
        <v>2315</v>
      </c>
      <c r="E12766" s="1135" t="s">
        <v>2545</v>
      </c>
      <c r="F12766" s="1375">
        <v>9174235950</v>
      </c>
      <c r="G12766" s="1084" t="s">
        <v>2314</v>
      </c>
    </row>
    <row r="12767" spans="2:7" ht="15.75" x14ac:dyDescent="0.25">
      <c r="B12767" s="1060">
        <v>44940</v>
      </c>
      <c r="C12767" s="1116" t="s">
        <v>2310</v>
      </c>
      <c r="D12767" s="1135" t="s">
        <v>2448</v>
      </c>
      <c r="E12767" s="1135" t="s">
        <v>2549</v>
      </c>
      <c r="F12767" s="1375">
        <v>16463203634</v>
      </c>
      <c r="G12767" s="1084" t="s">
        <v>2314</v>
      </c>
    </row>
    <row r="12768" spans="2:7" ht="15.75" x14ac:dyDescent="0.25">
      <c r="B12768" s="1060">
        <v>44940</v>
      </c>
      <c r="C12768" s="1116" t="s">
        <v>2310</v>
      </c>
      <c r="D12768" s="1135" t="s">
        <v>2448</v>
      </c>
      <c r="E12768" s="1135" t="s">
        <v>2449</v>
      </c>
      <c r="F12768" s="1375">
        <v>14239999542</v>
      </c>
      <c r="G12768" s="1084" t="s">
        <v>2314</v>
      </c>
    </row>
    <row r="12769" spans="2:7" ht="15.75" x14ac:dyDescent="0.25">
      <c r="B12769" s="1060">
        <v>44940</v>
      </c>
      <c r="C12769" s="1116" t="s">
        <v>2310</v>
      </c>
      <c r="D12769" s="1135" t="s">
        <v>2317</v>
      </c>
      <c r="E12769" s="1135" t="s">
        <v>3988</v>
      </c>
      <c r="F12769" s="1375">
        <v>7185023911</v>
      </c>
      <c r="G12769" s="1084" t="s">
        <v>2314</v>
      </c>
    </row>
    <row r="12770" spans="2:7" ht="15.75" x14ac:dyDescent="0.25">
      <c r="B12770" s="1060">
        <v>44940</v>
      </c>
      <c r="C12770" s="1116" t="s">
        <v>2310</v>
      </c>
      <c r="D12770" s="1135" t="s">
        <v>2317</v>
      </c>
      <c r="E12770" s="1135" t="s">
        <v>2319</v>
      </c>
      <c r="F12770" s="1375">
        <v>9176626040</v>
      </c>
      <c r="G12770" s="1084" t="s">
        <v>2314</v>
      </c>
    </row>
    <row r="12771" spans="2:7" ht="15.75" x14ac:dyDescent="0.25">
      <c r="B12771" s="1060">
        <v>44940</v>
      </c>
      <c r="C12771" s="1116" t="s">
        <v>2310</v>
      </c>
      <c r="D12771" s="1135" t="s">
        <v>2317</v>
      </c>
      <c r="E12771" s="1135" t="s">
        <v>2425</v>
      </c>
      <c r="F12771" s="1375" t="s">
        <v>3365</v>
      </c>
      <c r="G12771" s="1084" t="s">
        <v>2314</v>
      </c>
    </row>
    <row r="12772" spans="2:7" ht="15.75" x14ac:dyDescent="0.25">
      <c r="B12772" s="1060">
        <v>44940</v>
      </c>
      <c r="C12772" s="1116" t="s">
        <v>2310</v>
      </c>
      <c r="D12772" s="1135" t="s">
        <v>2430</v>
      </c>
      <c r="E12772" s="1135" t="s">
        <v>3528</v>
      </c>
      <c r="F12772" s="1375">
        <v>9176239892</v>
      </c>
      <c r="G12772" s="1084" t="s">
        <v>2314</v>
      </c>
    </row>
    <row r="12773" spans="2:7" ht="15.75" x14ac:dyDescent="0.25">
      <c r="B12773" s="1060">
        <v>44940</v>
      </c>
      <c r="C12773" s="1116" t="s">
        <v>2310</v>
      </c>
      <c r="D12773" s="1135" t="s">
        <v>2430</v>
      </c>
      <c r="E12773" s="1135" t="s">
        <v>3104</v>
      </c>
      <c r="F12773" s="1375" t="s">
        <v>3105</v>
      </c>
      <c r="G12773" s="1084" t="s">
        <v>2314</v>
      </c>
    </row>
    <row r="12774" spans="2:7" ht="15.75" x14ac:dyDescent="0.25">
      <c r="B12774" s="1060">
        <v>44940</v>
      </c>
      <c r="C12774" s="1116" t="s">
        <v>2310</v>
      </c>
      <c r="D12774" s="1135" t="s">
        <v>2329</v>
      </c>
      <c r="E12774" s="1135" t="s">
        <v>2330</v>
      </c>
      <c r="F12774" s="1375" t="s">
        <v>2331</v>
      </c>
      <c r="G12774" s="1084" t="s">
        <v>2314</v>
      </c>
    </row>
    <row r="12775" spans="2:7" ht="15.75" x14ac:dyDescent="0.25">
      <c r="B12775" s="1060">
        <v>44940</v>
      </c>
      <c r="C12775" s="1116" t="s">
        <v>2310</v>
      </c>
      <c r="D12775" s="1135" t="s">
        <v>2329</v>
      </c>
      <c r="E12775" s="1135" t="s">
        <v>2442</v>
      </c>
      <c r="F12775" s="1375" t="s">
        <v>2443</v>
      </c>
      <c r="G12775" s="1084" t="s">
        <v>2314</v>
      </c>
    </row>
    <row r="12776" spans="2:7" ht="15.75" x14ac:dyDescent="0.25">
      <c r="B12776" s="1060">
        <v>44940</v>
      </c>
      <c r="C12776" s="1116" t="s">
        <v>2310</v>
      </c>
      <c r="D12776" s="1135" t="s">
        <v>2338</v>
      </c>
      <c r="E12776" s="1135" t="s">
        <v>2577</v>
      </c>
      <c r="F12776" s="1375">
        <v>9292769002</v>
      </c>
      <c r="G12776" s="1084" t="s">
        <v>2314</v>
      </c>
    </row>
    <row r="12777" spans="2:7" ht="15.75" x14ac:dyDescent="0.25">
      <c r="B12777" s="1060">
        <v>44940</v>
      </c>
      <c r="C12777" s="1116" t="s">
        <v>2310</v>
      </c>
      <c r="D12777" s="1135" t="s">
        <v>2338</v>
      </c>
      <c r="E12777" s="1135" t="s">
        <v>2426</v>
      </c>
      <c r="F12777" s="1375" t="s">
        <v>2495</v>
      </c>
      <c r="G12777" s="1084" t="s">
        <v>2314</v>
      </c>
    </row>
    <row r="12778" spans="2:7" ht="15.75" x14ac:dyDescent="0.25">
      <c r="B12778" s="1060">
        <v>44940</v>
      </c>
      <c r="C12778" s="1116" t="s">
        <v>2310</v>
      </c>
      <c r="D12778" s="1135" t="s">
        <v>2338</v>
      </c>
      <c r="E12778" s="1135" t="s">
        <v>2339</v>
      </c>
      <c r="F12778" s="1375">
        <v>3476614552</v>
      </c>
      <c r="G12778" s="1084" t="s">
        <v>2314</v>
      </c>
    </row>
    <row r="12779" spans="2:7" ht="15.75" x14ac:dyDescent="0.25">
      <c r="B12779" s="1060">
        <v>44940</v>
      </c>
      <c r="C12779" s="1116" t="s">
        <v>2310</v>
      </c>
      <c r="D12779" s="1135" t="s">
        <v>2338</v>
      </c>
      <c r="E12779" s="1135" t="s">
        <v>2576</v>
      </c>
      <c r="F12779" s="1375" t="s">
        <v>3540</v>
      </c>
      <c r="G12779" s="1084" t="s">
        <v>2314</v>
      </c>
    </row>
    <row r="12780" spans="2:7" ht="15.75" x14ac:dyDescent="0.25">
      <c r="B12780" s="1060">
        <v>44940</v>
      </c>
      <c r="C12780" s="1097" t="s">
        <v>2343</v>
      </c>
      <c r="D12780" s="1050" t="s">
        <v>1732</v>
      </c>
      <c r="E12780" s="878" t="s">
        <v>2347</v>
      </c>
      <c r="F12780" s="1317" t="s">
        <v>2348</v>
      </c>
      <c r="G12780" s="1022" t="s">
        <v>2346</v>
      </c>
    </row>
    <row r="12781" spans="2:7" ht="15.75" x14ac:dyDescent="0.25">
      <c r="B12781" s="1060">
        <v>44940</v>
      </c>
      <c r="C12781" s="1097" t="s">
        <v>2343</v>
      </c>
      <c r="D12781" s="1050" t="s">
        <v>1732</v>
      </c>
      <c r="E12781" s="841" t="s">
        <v>2530</v>
      </c>
      <c r="F12781" s="1304" t="s">
        <v>2429</v>
      </c>
      <c r="G12781" s="1022" t="s">
        <v>2346</v>
      </c>
    </row>
    <row r="12782" spans="2:7" ht="15.75" x14ac:dyDescent="0.25">
      <c r="B12782" s="1060">
        <v>44940</v>
      </c>
      <c r="C12782" s="1097" t="s">
        <v>2343</v>
      </c>
      <c r="D12782" s="1050" t="s">
        <v>1732</v>
      </c>
      <c r="E12782" s="841" t="s">
        <v>2367</v>
      </c>
      <c r="F12782" s="1304" t="s">
        <v>2368</v>
      </c>
      <c r="G12782" s="1022" t="s">
        <v>2346</v>
      </c>
    </row>
    <row r="12783" spans="2:7" ht="15.75" x14ac:dyDescent="0.25">
      <c r="B12783" s="1060">
        <v>44940</v>
      </c>
      <c r="C12783" s="1096" t="s">
        <v>2343</v>
      </c>
      <c r="D12783" s="880" t="s">
        <v>1732</v>
      </c>
      <c r="E12783" s="841" t="s">
        <v>2431</v>
      </c>
      <c r="F12783" s="1304" t="s">
        <v>2406</v>
      </c>
      <c r="G12783" s="1022" t="s">
        <v>2346</v>
      </c>
    </row>
    <row r="12784" spans="2:7" ht="15.75" x14ac:dyDescent="0.25">
      <c r="B12784" s="1060">
        <v>44940</v>
      </c>
      <c r="C12784" s="1096" t="s">
        <v>2343</v>
      </c>
      <c r="D12784" s="880" t="s">
        <v>3982</v>
      </c>
      <c r="E12784" s="841" t="s">
        <v>2372</v>
      </c>
      <c r="F12784" s="1304" t="s">
        <v>2373</v>
      </c>
      <c r="G12784" s="1022" t="s">
        <v>2346</v>
      </c>
    </row>
    <row r="12785" spans="2:7" ht="15.75" x14ac:dyDescent="0.25">
      <c r="B12785" s="1060">
        <v>44940</v>
      </c>
      <c r="C12785" s="1096" t="s">
        <v>2343</v>
      </c>
      <c r="D12785" s="880" t="s">
        <v>3982</v>
      </c>
      <c r="E12785" s="841" t="s">
        <v>2351</v>
      </c>
      <c r="F12785" s="1304" t="s">
        <v>2352</v>
      </c>
      <c r="G12785" s="1022" t="s">
        <v>2346</v>
      </c>
    </row>
    <row r="12786" spans="2:7" ht="15.75" x14ac:dyDescent="0.25">
      <c r="B12786" s="1060">
        <v>44940</v>
      </c>
      <c r="C12786" s="1096" t="s">
        <v>2343</v>
      </c>
      <c r="D12786" s="880" t="s">
        <v>3982</v>
      </c>
      <c r="E12786" s="841" t="s">
        <v>2377</v>
      </c>
      <c r="F12786" s="1304" t="s">
        <v>2378</v>
      </c>
      <c r="G12786" s="1022" t="s">
        <v>2346</v>
      </c>
    </row>
    <row r="12787" spans="2:7" ht="15.75" x14ac:dyDescent="0.25">
      <c r="B12787" s="1060">
        <v>44940</v>
      </c>
      <c r="C12787" s="1096" t="s">
        <v>2343</v>
      </c>
      <c r="D12787" s="880" t="s">
        <v>2278</v>
      </c>
      <c r="E12787" s="841" t="s">
        <v>2400</v>
      </c>
      <c r="F12787" s="1304" t="s">
        <v>3731</v>
      </c>
      <c r="G12787" s="919" t="s">
        <v>2346</v>
      </c>
    </row>
    <row r="12788" spans="2:7" ht="15.75" x14ac:dyDescent="0.25">
      <c r="B12788" s="1060">
        <v>44940</v>
      </c>
      <c r="C12788" s="1096" t="s">
        <v>2343</v>
      </c>
      <c r="D12788" s="880" t="s">
        <v>2278</v>
      </c>
      <c r="E12788" s="841" t="s">
        <v>3817</v>
      </c>
      <c r="F12788" s="1305" t="s">
        <v>2485</v>
      </c>
      <c r="G12788" s="1022" t="s">
        <v>2346</v>
      </c>
    </row>
    <row r="12789" spans="2:7" ht="15.75" x14ac:dyDescent="0.25">
      <c r="B12789" s="1060">
        <v>44940</v>
      </c>
      <c r="C12789" s="1096" t="s">
        <v>2343</v>
      </c>
      <c r="D12789" s="880" t="s">
        <v>2278</v>
      </c>
      <c r="E12789" s="841" t="s">
        <v>2385</v>
      </c>
      <c r="F12789" s="1304" t="s">
        <v>2386</v>
      </c>
      <c r="G12789" s="1022" t="s">
        <v>2346</v>
      </c>
    </row>
    <row r="12790" spans="2:7" ht="15.75" x14ac:dyDescent="0.25">
      <c r="B12790" s="1060">
        <v>44940</v>
      </c>
      <c r="C12790" s="1100" t="s">
        <v>2343</v>
      </c>
      <c r="D12790" s="880" t="s">
        <v>2278</v>
      </c>
      <c r="E12790" s="841" t="s">
        <v>2393</v>
      </c>
      <c r="F12790" s="1304" t="s">
        <v>2536</v>
      </c>
      <c r="G12790" s="1027" t="s">
        <v>2346</v>
      </c>
    </row>
    <row r="12791" spans="2:7" ht="15.75" x14ac:dyDescent="0.25">
      <c r="B12791" s="1060">
        <v>44940</v>
      </c>
      <c r="C12791" s="1100" t="s">
        <v>2343</v>
      </c>
      <c r="D12791" s="882" t="s">
        <v>2278</v>
      </c>
      <c r="E12791" s="883" t="s">
        <v>2397</v>
      </c>
      <c r="F12791" s="1310" t="s">
        <v>2398</v>
      </c>
      <c r="G12791" s="1022" t="s">
        <v>2346</v>
      </c>
    </row>
    <row r="12792" spans="2:7" ht="15.75" x14ac:dyDescent="0.25">
      <c r="B12792" s="1060">
        <v>44940</v>
      </c>
      <c r="C12792" s="1101" t="s">
        <v>2343</v>
      </c>
      <c r="D12792" s="1142" t="s">
        <v>2278</v>
      </c>
      <c r="E12792" s="1063" t="s">
        <v>2504</v>
      </c>
      <c r="F12792" s="1361" t="s">
        <v>2489</v>
      </c>
      <c r="G12792" s="1103" t="s">
        <v>2346</v>
      </c>
    </row>
    <row r="12793" spans="2:7" ht="15.75" x14ac:dyDescent="0.25">
      <c r="B12793" s="1060">
        <v>44940</v>
      </c>
      <c r="C12793" s="938" t="s">
        <v>2407</v>
      </c>
      <c r="D12793" s="974" t="s">
        <v>2512</v>
      </c>
      <c r="E12793" s="938" t="s">
        <v>2532</v>
      </c>
      <c r="F12793" s="1343" t="s">
        <v>2435</v>
      </c>
      <c r="G12793" s="1089" t="s">
        <v>2346</v>
      </c>
    </row>
    <row r="12794" spans="2:7" ht="15.75" x14ac:dyDescent="0.25">
      <c r="B12794" s="1060">
        <v>44940</v>
      </c>
      <c r="C12794" s="936" t="s">
        <v>2407</v>
      </c>
      <c r="D12794" s="937" t="s">
        <v>2512</v>
      </c>
      <c r="E12794" s="936" t="s">
        <v>3825</v>
      </c>
      <c r="F12794" s="1350" t="s">
        <v>3863</v>
      </c>
      <c r="G12794" s="951" t="s">
        <v>2346</v>
      </c>
    </row>
    <row r="12795" spans="2:7" ht="15.75" x14ac:dyDescent="0.25">
      <c r="B12795" s="1060">
        <v>44940</v>
      </c>
      <c r="C12795" s="938" t="s">
        <v>2407</v>
      </c>
      <c r="D12795" s="937" t="s">
        <v>2408</v>
      </c>
      <c r="E12795" s="936" t="s">
        <v>3823</v>
      </c>
      <c r="F12795" s="1343" t="s">
        <v>2526</v>
      </c>
      <c r="G12795" s="951" t="s">
        <v>2346</v>
      </c>
    </row>
    <row r="12796" spans="2:7" ht="15.75" x14ac:dyDescent="0.25">
      <c r="B12796" s="1060">
        <v>44940</v>
      </c>
      <c r="C12796" s="936" t="s">
        <v>2407</v>
      </c>
      <c r="D12796" s="937" t="s">
        <v>2408</v>
      </c>
      <c r="E12796" s="936" t="s">
        <v>3824</v>
      </c>
      <c r="F12796" s="1326" t="s">
        <v>3862</v>
      </c>
      <c r="G12796" s="951" t="s">
        <v>2346</v>
      </c>
    </row>
    <row r="12797" spans="2:7" ht="15.75" x14ac:dyDescent="0.25">
      <c r="B12797" s="1060">
        <v>44940</v>
      </c>
      <c r="C12797" s="936" t="s">
        <v>2407</v>
      </c>
      <c r="D12797" s="937" t="s">
        <v>2408</v>
      </c>
      <c r="E12797" s="936" t="s">
        <v>2412</v>
      </c>
      <c r="F12797" s="1326" t="s">
        <v>2436</v>
      </c>
      <c r="G12797" s="951" t="s">
        <v>2346</v>
      </c>
    </row>
    <row r="12798" spans="2:7" ht="15.75" x14ac:dyDescent="0.25">
      <c r="B12798" s="1060">
        <v>44940</v>
      </c>
      <c r="C12798" s="1114" t="s">
        <v>2407</v>
      </c>
      <c r="D12798" s="1124" t="s">
        <v>3177</v>
      </c>
      <c r="E12798" s="1124" t="s">
        <v>3178</v>
      </c>
      <c r="F12798" s="1376">
        <v>3478350634</v>
      </c>
      <c r="G12798" s="1093" t="s">
        <v>2314</v>
      </c>
    </row>
    <row r="12799" spans="2:7" ht="15.75" x14ac:dyDescent="0.25">
      <c r="B12799" s="1060">
        <v>44940</v>
      </c>
      <c r="C12799" s="1114" t="s">
        <v>2407</v>
      </c>
      <c r="D12799" s="1125" t="s">
        <v>2419</v>
      </c>
      <c r="E12799" s="1125" t="s">
        <v>2420</v>
      </c>
      <c r="F12799" s="1377" t="s">
        <v>2421</v>
      </c>
      <c r="G12799" s="1093" t="s">
        <v>2314</v>
      </c>
    </row>
    <row r="12800" spans="2:7" ht="15.75" x14ac:dyDescent="0.25">
      <c r="B12800" s="1059">
        <v>44941</v>
      </c>
      <c r="C12800" s="1115" t="s">
        <v>2310</v>
      </c>
      <c r="D12800" s="1135" t="s">
        <v>2311</v>
      </c>
      <c r="E12800" s="1135" t="s">
        <v>3957</v>
      </c>
      <c r="F12800" s="1375">
        <v>3478851970</v>
      </c>
      <c r="G12800" s="1083" t="s">
        <v>2314</v>
      </c>
    </row>
    <row r="12801" spans="2:7" ht="15.75" x14ac:dyDescent="0.25">
      <c r="B12801" s="1059">
        <v>44941</v>
      </c>
      <c r="C12801" s="1116" t="s">
        <v>2310</v>
      </c>
      <c r="D12801" s="1135" t="s">
        <v>2315</v>
      </c>
      <c r="E12801" s="1135" t="s">
        <v>2439</v>
      </c>
      <c r="F12801" s="1375">
        <v>7186824921</v>
      </c>
      <c r="G12801" s="1084" t="s">
        <v>2314</v>
      </c>
    </row>
    <row r="12802" spans="2:7" ht="15.75" x14ac:dyDescent="0.25">
      <c r="B12802" s="1059">
        <v>44941</v>
      </c>
      <c r="C12802" s="1116" t="s">
        <v>2310</v>
      </c>
      <c r="D12802" s="1135" t="s">
        <v>2315</v>
      </c>
      <c r="E12802" s="1135" t="s">
        <v>2527</v>
      </c>
      <c r="F12802" s="1375">
        <v>8456334093</v>
      </c>
      <c r="G12802" s="1084" t="s">
        <v>2314</v>
      </c>
    </row>
    <row r="12803" spans="2:7" ht="15.75" x14ac:dyDescent="0.25">
      <c r="B12803" s="1059">
        <v>44941</v>
      </c>
      <c r="C12803" s="1116" t="s">
        <v>2310</v>
      </c>
      <c r="D12803" s="1135" t="s">
        <v>2315</v>
      </c>
      <c r="E12803" s="1135" t="s">
        <v>3145</v>
      </c>
      <c r="F12803" s="1375">
        <v>9173497413</v>
      </c>
      <c r="G12803" s="1084" t="s">
        <v>2314</v>
      </c>
    </row>
    <row r="12804" spans="2:7" ht="15.75" x14ac:dyDescent="0.25">
      <c r="B12804" s="1059">
        <v>44941</v>
      </c>
      <c r="C12804" s="1116" t="s">
        <v>2310</v>
      </c>
      <c r="D12804" s="1135" t="s">
        <v>2315</v>
      </c>
      <c r="E12804" s="1135" t="s">
        <v>2446</v>
      </c>
      <c r="F12804" s="1375">
        <v>3472251503</v>
      </c>
      <c r="G12804" s="1084" t="s">
        <v>2314</v>
      </c>
    </row>
    <row r="12805" spans="2:7" ht="15.75" x14ac:dyDescent="0.25">
      <c r="B12805" s="1059">
        <v>44941</v>
      </c>
      <c r="C12805" s="1116" t="s">
        <v>2310</v>
      </c>
      <c r="D12805" s="1135" t="s">
        <v>2448</v>
      </c>
      <c r="E12805" s="1135" t="s">
        <v>2533</v>
      </c>
      <c r="F12805" s="1375">
        <v>3474881897</v>
      </c>
      <c r="G12805" s="1084" t="s">
        <v>2314</v>
      </c>
    </row>
    <row r="12806" spans="2:7" ht="15.75" x14ac:dyDescent="0.25">
      <c r="B12806" s="1059">
        <v>44941</v>
      </c>
      <c r="C12806" s="1116" t="s">
        <v>2310</v>
      </c>
      <c r="D12806" s="1135" t="s">
        <v>2317</v>
      </c>
      <c r="E12806" s="1135" t="s">
        <v>3988</v>
      </c>
      <c r="F12806" s="1375">
        <v>7185023911</v>
      </c>
      <c r="G12806" s="1084" t="s">
        <v>2314</v>
      </c>
    </row>
    <row r="12807" spans="2:7" ht="15.75" x14ac:dyDescent="0.25">
      <c r="B12807" s="1059">
        <v>44941</v>
      </c>
      <c r="C12807" s="1116" t="s">
        <v>2310</v>
      </c>
      <c r="D12807" s="1135" t="s">
        <v>2317</v>
      </c>
      <c r="E12807" s="1135" t="s">
        <v>2425</v>
      </c>
      <c r="F12807" s="1375" t="s">
        <v>3365</v>
      </c>
      <c r="G12807" s="1084" t="s">
        <v>2314</v>
      </c>
    </row>
    <row r="12808" spans="2:7" ht="15.75" x14ac:dyDescent="0.25">
      <c r="B12808" s="1059">
        <v>44941</v>
      </c>
      <c r="C12808" s="1116" t="s">
        <v>2310</v>
      </c>
      <c r="D12808" s="1135" t="s">
        <v>2317</v>
      </c>
      <c r="E12808" s="1135" t="s">
        <v>2319</v>
      </c>
      <c r="F12808" s="1375">
        <v>9176626040</v>
      </c>
      <c r="G12808" s="1084" t="s">
        <v>2314</v>
      </c>
    </row>
    <row r="12809" spans="2:7" ht="15.75" x14ac:dyDescent="0.25">
      <c r="B12809" s="1059">
        <v>44941</v>
      </c>
      <c r="C12809" s="1116" t="s">
        <v>2310</v>
      </c>
      <c r="D12809" s="1135" t="s">
        <v>2430</v>
      </c>
      <c r="E12809" s="1135" t="s">
        <v>3528</v>
      </c>
      <c r="F12809" s="1375">
        <v>9176239892</v>
      </c>
      <c r="G12809" s="1084" t="s">
        <v>2314</v>
      </c>
    </row>
    <row r="12810" spans="2:7" ht="15.75" x14ac:dyDescent="0.25">
      <c r="B12810" s="1059">
        <v>44941</v>
      </c>
      <c r="C12810" s="1116" t="s">
        <v>2310</v>
      </c>
      <c r="D12810" s="1135" t="s">
        <v>2430</v>
      </c>
      <c r="E12810" s="1135" t="s">
        <v>3104</v>
      </c>
      <c r="F12810" s="1375" t="s">
        <v>3105</v>
      </c>
      <c r="G12810" s="1084" t="s">
        <v>2314</v>
      </c>
    </row>
    <row r="12811" spans="2:7" ht="15.75" x14ac:dyDescent="0.25">
      <c r="B12811" s="1059">
        <v>44941</v>
      </c>
      <c r="C12811" s="1116" t="s">
        <v>2310</v>
      </c>
      <c r="D12811" s="1135" t="s">
        <v>2329</v>
      </c>
      <c r="E12811" s="1135" t="s">
        <v>2928</v>
      </c>
      <c r="F12811" s="1375">
        <v>6462452333</v>
      </c>
      <c r="G12811" s="1084" t="s">
        <v>2314</v>
      </c>
    </row>
    <row r="12812" spans="2:7" ht="15.75" x14ac:dyDescent="0.25">
      <c r="B12812" s="1059">
        <v>44941</v>
      </c>
      <c r="C12812" s="1116" t="s">
        <v>2310</v>
      </c>
      <c r="D12812" s="1135" t="s">
        <v>2329</v>
      </c>
      <c r="E12812" s="1135" t="s">
        <v>3659</v>
      </c>
      <c r="F12812" s="1375" t="s">
        <v>3703</v>
      </c>
      <c r="G12812" s="1084" t="s">
        <v>2314</v>
      </c>
    </row>
    <row r="12813" spans="2:7" ht="15.75" x14ac:dyDescent="0.25">
      <c r="B12813" s="1059">
        <v>44941</v>
      </c>
      <c r="C12813" s="1116" t="s">
        <v>2310</v>
      </c>
      <c r="D12813" s="1135" t="s">
        <v>2329</v>
      </c>
      <c r="E12813" s="1135" t="s">
        <v>2442</v>
      </c>
      <c r="F12813" s="1375" t="s">
        <v>2443</v>
      </c>
      <c r="G12813" s="1084" t="s">
        <v>2314</v>
      </c>
    </row>
    <row r="12814" spans="2:7" ht="15.75" x14ac:dyDescent="0.25">
      <c r="B12814" s="1059">
        <v>44941</v>
      </c>
      <c r="C12814" s="1116" t="s">
        <v>2310</v>
      </c>
      <c r="D12814" s="1135" t="s">
        <v>2335</v>
      </c>
      <c r="E12814" s="1135" t="s">
        <v>3990</v>
      </c>
      <c r="F12814" s="1375" t="s">
        <v>3991</v>
      </c>
      <c r="G12814" s="1084" t="s">
        <v>2314</v>
      </c>
    </row>
    <row r="12815" spans="2:7" ht="15.75" x14ac:dyDescent="0.25">
      <c r="B12815" s="1059">
        <v>44941</v>
      </c>
      <c r="C12815" s="1116" t="s">
        <v>2310</v>
      </c>
      <c r="D12815" s="1135" t="s">
        <v>2338</v>
      </c>
      <c r="E12815" s="1135" t="s">
        <v>2457</v>
      </c>
      <c r="F12815" s="1375" t="s">
        <v>2458</v>
      </c>
      <c r="G12815" s="1084" t="s">
        <v>2314</v>
      </c>
    </row>
    <row r="12816" spans="2:7" ht="15.75" x14ac:dyDescent="0.25">
      <c r="B12816" s="1059">
        <v>44941</v>
      </c>
      <c r="C12816" s="1085" t="s">
        <v>2343</v>
      </c>
      <c r="D12816" s="877" t="s">
        <v>2278</v>
      </c>
      <c r="E12816" s="878" t="s">
        <v>3903</v>
      </c>
      <c r="F12816" s="1317" t="s">
        <v>2357</v>
      </c>
      <c r="G12816" s="881" t="s">
        <v>2346</v>
      </c>
    </row>
    <row r="12817" spans="2:7" ht="15.75" x14ac:dyDescent="0.25">
      <c r="B12817" s="1059">
        <v>44941</v>
      </c>
      <c r="C12817" s="1085" t="s">
        <v>2343</v>
      </c>
      <c r="D12817" s="880" t="s">
        <v>2278</v>
      </c>
      <c r="E12817" s="841" t="s">
        <v>2395</v>
      </c>
      <c r="F12817" s="1304" t="s">
        <v>2390</v>
      </c>
      <c r="G12817" s="881" t="s">
        <v>2346</v>
      </c>
    </row>
    <row r="12818" spans="2:7" ht="15.75" x14ac:dyDescent="0.25">
      <c r="B12818" s="1059">
        <v>44941</v>
      </c>
      <c r="C12818" s="1085" t="s">
        <v>2343</v>
      </c>
      <c r="D12818" s="880" t="s">
        <v>2278</v>
      </c>
      <c r="E12818" s="841" t="s">
        <v>3867</v>
      </c>
      <c r="F12818" s="1304" t="s">
        <v>3168</v>
      </c>
      <c r="G12818" s="881" t="s">
        <v>2346</v>
      </c>
    </row>
    <row r="12819" spans="2:7" ht="15.75" x14ac:dyDescent="0.25">
      <c r="B12819" s="1059">
        <v>44941</v>
      </c>
      <c r="C12819" s="1085" t="s">
        <v>2343</v>
      </c>
      <c r="D12819" s="880" t="s">
        <v>2278</v>
      </c>
      <c r="E12819" s="841" t="s">
        <v>2387</v>
      </c>
      <c r="F12819" s="1304" t="s">
        <v>2388</v>
      </c>
      <c r="G12819" s="881" t="s">
        <v>2346</v>
      </c>
    </row>
    <row r="12820" spans="2:7" ht="15.75" x14ac:dyDescent="0.25">
      <c r="B12820" s="1059">
        <v>44941</v>
      </c>
      <c r="C12820" s="1085" t="s">
        <v>2343</v>
      </c>
      <c r="D12820" s="882" t="s">
        <v>2278</v>
      </c>
      <c r="E12820" s="883" t="s">
        <v>2391</v>
      </c>
      <c r="F12820" s="1310" t="s">
        <v>2392</v>
      </c>
      <c r="G12820" s="881" t="s">
        <v>2346</v>
      </c>
    </row>
    <row r="12821" spans="2:7" ht="15.75" x14ac:dyDescent="0.25">
      <c r="B12821" s="1059">
        <v>44941</v>
      </c>
      <c r="C12821" s="1085" t="s">
        <v>2343</v>
      </c>
      <c r="D12821" s="1061" t="s">
        <v>3775</v>
      </c>
      <c r="E12821" s="878" t="s">
        <v>3363</v>
      </c>
      <c r="F12821" s="1317" t="s">
        <v>2350</v>
      </c>
      <c r="G12821" s="881" t="s">
        <v>2346</v>
      </c>
    </row>
    <row r="12822" spans="2:7" ht="15.75" x14ac:dyDescent="0.25">
      <c r="B12822" s="1059">
        <v>44941</v>
      </c>
      <c r="C12822" s="1085" t="s">
        <v>2343</v>
      </c>
      <c r="D12822" s="1061" t="s">
        <v>3775</v>
      </c>
      <c r="E12822" s="841" t="s">
        <v>2889</v>
      </c>
      <c r="F12822" s="1304" t="s">
        <v>2890</v>
      </c>
      <c r="G12822" s="881" t="s">
        <v>2346</v>
      </c>
    </row>
    <row r="12823" spans="2:7" ht="15.75" x14ac:dyDescent="0.25">
      <c r="B12823" s="1059">
        <v>44941</v>
      </c>
      <c r="C12823" s="1085" t="s">
        <v>2343</v>
      </c>
      <c r="D12823" s="1061" t="s">
        <v>3775</v>
      </c>
      <c r="E12823" s="841" t="s">
        <v>3358</v>
      </c>
      <c r="F12823" s="1304" t="s">
        <v>3359</v>
      </c>
      <c r="G12823" s="881" t="s">
        <v>2346</v>
      </c>
    </row>
    <row r="12824" spans="2:7" ht="15.75" x14ac:dyDescent="0.25">
      <c r="B12824" s="1059">
        <v>44941</v>
      </c>
      <c r="C12824" s="1085" t="s">
        <v>2343</v>
      </c>
      <c r="D12824" s="1061" t="s">
        <v>2288</v>
      </c>
      <c r="E12824" s="841" t="s">
        <v>2362</v>
      </c>
      <c r="F12824" s="1304" t="s">
        <v>2363</v>
      </c>
      <c r="G12824" s="881" t="s">
        <v>2346</v>
      </c>
    </row>
    <row r="12825" spans="2:7" ht="15.75" x14ac:dyDescent="0.25">
      <c r="B12825" s="1059">
        <v>44941</v>
      </c>
      <c r="C12825" s="1085" t="s">
        <v>2343</v>
      </c>
      <c r="D12825" s="1061" t="s">
        <v>2288</v>
      </c>
      <c r="E12825" s="841" t="s">
        <v>2360</v>
      </c>
      <c r="F12825" s="1304" t="s">
        <v>2361</v>
      </c>
      <c r="G12825" s="884" t="s">
        <v>2346</v>
      </c>
    </row>
    <row r="12826" spans="2:7" ht="15.75" x14ac:dyDescent="0.25">
      <c r="B12826" s="1059">
        <v>44941</v>
      </c>
      <c r="C12826" s="1085" t="s">
        <v>2343</v>
      </c>
      <c r="D12826" s="1061" t="s">
        <v>3951</v>
      </c>
      <c r="E12826" s="841" t="s">
        <v>2347</v>
      </c>
      <c r="F12826" s="1304" t="s">
        <v>3865</v>
      </c>
      <c r="G12826" s="1088" t="s">
        <v>2346</v>
      </c>
    </row>
    <row r="12827" spans="2:7" ht="15.75" x14ac:dyDescent="0.25">
      <c r="B12827" s="1059">
        <v>44941</v>
      </c>
      <c r="C12827" s="1087" t="s">
        <v>2343</v>
      </c>
      <c r="D12827" s="1061" t="s">
        <v>3951</v>
      </c>
      <c r="E12827" s="856" t="s">
        <v>2611</v>
      </c>
      <c r="F12827" s="1305" t="s">
        <v>2464</v>
      </c>
      <c r="G12827" s="879" t="s">
        <v>2346</v>
      </c>
    </row>
    <row r="12828" spans="2:7" ht="15.75" x14ac:dyDescent="0.25">
      <c r="B12828" s="1059">
        <v>44941</v>
      </c>
      <c r="C12828" s="1086" t="s">
        <v>2343</v>
      </c>
      <c r="D12828" s="1061" t="s">
        <v>3951</v>
      </c>
      <c r="E12828" s="1062" t="s">
        <v>2473</v>
      </c>
      <c r="F12828" s="1361" t="s">
        <v>2366</v>
      </c>
      <c r="G12828" s="884" t="s">
        <v>2346</v>
      </c>
    </row>
    <row r="12829" spans="2:7" ht="15.75" x14ac:dyDescent="0.25">
      <c r="B12829" s="1059">
        <v>44941</v>
      </c>
      <c r="C12829" s="938" t="s">
        <v>2407</v>
      </c>
      <c r="D12829" s="974" t="s">
        <v>2554</v>
      </c>
      <c r="E12829" s="948" t="s">
        <v>2492</v>
      </c>
      <c r="F12829" s="1325" t="s">
        <v>2493</v>
      </c>
      <c r="G12829" s="1089" t="s">
        <v>2346</v>
      </c>
    </row>
    <row r="12830" spans="2:7" ht="15.75" x14ac:dyDescent="0.25">
      <c r="B12830" s="1059">
        <v>44941</v>
      </c>
      <c r="C12830" s="938" t="s">
        <v>2407</v>
      </c>
      <c r="D12830" s="937" t="s">
        <v>2554</v>
      </c>
      <c r="E12830" s="936" t="s">
        <v>3960</v>
      </c>
      <c r="F12830" s="1326" t="s">
        <v>2513</v>
      </c>
      <c r="G12830" s="951" t="s">
        <v>2346</v>
      </c>
    </row>
    <row r="12831" spans="2:7" ht="15.75" x14ac:dyDescent="0.25">
      <c r="B12831" s="1059">
        <v>44941</v>
      </c>
      <c r="C12831" s="938" t="s">
        <v>2407</v>
      </c>
      <c r="D12831" s="937" t="s">
        <v>2554</v>
      </c>
      <c r="E12831" s="936" t="s">
        <v>3807</v>
      </c>
      <c r="F12831" s="1326" t="s">
        <v>2510</v>
      </c>
      <c r="G12831" s="1089" t="s">
        <v>2346</v>
      </c>
    </row>
    <row r="12832" spans="2:7" ht="15.75" x14ac:dyDescent="0.25">
      <c r="B12832" s="1059">
        <v>44941</v>
      </c>
      <c r="C12832" s="936" t="s">
        <v>2407</v>
      </c>
      <c r="D12832" s="937" t="s">
        <v>2408</v>
      </c>
      <c r="E12832" s="936" t="s">
        <v>3806</v>
      </c>
      <c r="F12832" s="1326" t="s">
        <v>2410</v>
      </c>
      <c r="G12832" s="951" t="s">
        <v>2346</v>
      </c>
    </row>
    <row r="12833" spans="2:7" ht="15.75" x14ac:dyDescent="0.25">
      <c r="B12833" s="1059">
        <v>44941</v>
      </c>
      <c r="C12833" s="936" t="s">
        <v>2407</v>
      </c>
      <c r="D12833" s="937" t="s">
        <v>2408</v>
      </c>
      <c r="E12833" s="936" t="s">
        <v>3804</v>
      </c>
      <c r="F12833" s="1326" t="s">
        <v>3822</v>
      </c>
      <c r="G12833" s="951" t="s">
        <v>2346</v>
      </c>
    </row>
    <row r="12834" spans="2:7" ht="15.75" x14ac:dyDescent="0.25">
      <c r="B12834" s="1059">
        <v>44941</v>
      </c>
      <c r="C12834" s="939" t="s">
        <v>2407</v>
      </c>
      <c r="D12834" s="937" t="s">
        <v>2408</v>
      </c>
      <c r="E12834" s="1028" t="s">
        <v>2514</v>
      </c>
      <c r="F12834" s="1351" t="s">
        <v>2515</v>
      </c>
      <c r="G12834" s="1045" t="s">
        <v>2346</v>
      </c>
    </row>
    <row r="12835" spans="2:7" ht="15.75" x14ac:dyDescent="0.25">
      <c r="B12835" s="1059">
        <v>44941</v>
      </c>
      <c r="C12835" s="1113" t="s">
        <v>2407</v>
      </c>
      <c r="D12835" s="1124" t="s">
        <v>3177</v>
      </c>
      <c r="E12835" s="1124" t="s">
        <v>3178</v>
      </c>
      <c r="F12835" s="1376" t="s">
        <v>3879</v>
      </c>
      <c r="G12835" s="1091" t="s">
        <v>2314</v>
      </c>
    </row>
    <row r="12836" spans="2:7" ht="15.75" x14ac:dyDescent="0.25">
      <c r="B12836" s="1059">
        <v>44941</v>
      </c>
      <c r="C12836" s="1114" t="s">
        <v>2407</v>
      </c>
      <c r="D12836" s="1125" t="s">
        <v>2419</v>
      </c>
      <c r="E12836" s="1125" t="s">
        <v>2420</v>
      </c>
      <c r="F12836" s="1377" t="s">
        <v>2421</v>
      </c>
      <c r="G12836" s="1093" t="s">
        <v>2314</v>
      </c>
    </row>
    <row r="12837" spans="2:7" ht="15.75" x14ac:dyDescent="0.25">
      <c r="B12837" s="1059">
        <v>44942</v>
      </c>
      <c r="C12837" s="1116" t="s">
        <v>2310</v>
      </c>
      <c r="D12837" s="1135" t="s">
        <v>2311</v>
      </c>
      <c r="E12837" s="1135" t="s">
        <v>3173</v>
      </c>
      <c r="F12837" s="1375">
        <v>6462586341</v>
      </c>
      <c r="G12837" s="1084" t="s">
        <v>2314</v>
      </c>
    </row>
    <row r="12838" spans="2:7" ht="15.75" x14ac:dyDescent="0.25">
      <c r="B12838" s="1059">
        <v>44942</v>
      </c>
      <c r="C12838" s="1116" t="s">
        <v>2310</v>
      </c>
      <c r="D12838" s="1135" t="s">
        <v>2311</v>
      </c>
      <c r="E12838" s="1135" t="s">
        <v>3918</v>
      </c>
      <c r="F12838" s="1375" t="s">
        <v>3880</v>
      </c>
      <c r="G12838" s="1084" t="s">
        <v>2314</v>
      </c>
    </row>
    <row r="12839" spans="2:7" ht="15.75" x14ac:dyDescent="0.25">
      <c r="B12839" s="1059">
        <v>44942</v>
      </c>
      <c r="C12839" s="1116" t="s">
        <v>2310</v>
      </c>
      <c r="D12839" s="1135" t="s">
        <v>2311</v>
      </c>
      <c r="E12839" s="1135" t="s">
        <v>2423</v>
      </c>
      <c r="F12839" s="1375" t="s">
        <v>2424</v>
      </c>
      <c r="G12839" s="1084" t="s">
        <v>2314</v>
      </c>
    </row>
    <row r="12840" spans="2:7" ht="15.75" x14ac:dyDescent="0.25">
      <c r="B12840" s="1059">
        <v>44942</v>
      </c>
      <c r="C12840" s="1116" t="s">
        <v>2310</v>
      </c>
      <c r="D12840" s="1135" t="s">
        <v>2311</v>
      </c>
      <c r="E12840" s="1135" t="s">
        <v>3957</v>
      </c>
      <c r="F12840" s="1375">
        <v>3478851970</v>
      </c>
      <c r="G12840" s="1084" t="s">
        <v>2314</v>
      </c>
    </row>
    <row r="12841" spans="2:7" ht="15.75" x14ac:dyDescent="0.25">
      <c r="B12841" s="1059">
        <v>44942</v>
      </c>
      <c r="C12841" s="1116" t="s">
        <v>2310</v>
      </c>
      <c r="D12841" s="1135" t="s">
        <v>2315</v>
      </c>
      <c r="E12841" s="1135" t="s">
        <v>2446</v>
      </c>
      <c r="F12841" s="1375">
        <v>3472251503</v>
      </c>
      <c r="G12841" s="1084" t="s">
        <v>2314</v>
      </c>
    </row>
    <row r="12842" spans="2:7" ht="15.75" x14ac:dyDescent="0.25">
      <c r="B12842" s="1059">
        <v>44942</v>
      </c>
      <c r="C12842" s="1116" t="s">
        <v>2310</v>
      </c>
      <c r="D12842" s="1135" t="s">
        <v>2448</v>
      </c>
      <c r="E12842" s="1135" t="s">
        <v>2449</v>
      </c>
      <c r="F12842" s="1375">
        <v>14239999542</v>
      </c>
      <c r="G12842" s="1084" t="s">
        <v>2314</v>
      </c>
    </row>
    <row r="12843" spans="2:7" ht="15.75" x14ac:dyDescent="0.25">
      <c r="B12843" s="1059">
        <v>44942</v>
      </c>
      <c r="C12843" s="1116" t="s">
        <v>2310</v>
      </c>
      <c r="D12843" s="1135" t="s">
        <v>2448</v>
      </c>
      <c r="E12843" s="1135" t="s">
        <v>2533</v>
      </c>
      <c r="F12843" s="1375">
        <v>3474881897</v>
      </c>
      <c r="G12843" s="1084" t="s">
        <v>2314</v>
      </c>
    </row>
    <row r="12844" spans="2:7" ht="15.75" x14ac:dyDescent="0.25">
      <c r="B12844" s="1059">
        <v>44942</v>
      </c>
      <c r="C12844" s="1116" t="s">
        <v>2310</v>
      </c>
      <c r="D12844" s="1135" t="s">
        <v>2317</v>
      </c>
      <c r="E12844" s="1135" t="s">
        <v>3988</v>
      </c>
      <c r="F12844" s="1375">
        <v>7185023911</v>
      </c>
      <c r="G12844" s="1084" t="s">
        <v>2314</v>
      </c>
    </row>
    <row r="12845" spans="2:7" ht="15.75" x14ac:dyDescent="0.25">
      <c r="B12845" s="1059">
        <v>44942</v>
      </c>
      <c r="C12845" s="1116" t="s">
        <v>2310</v>
      </c>
      <c r="D12845" s="1135" t="s">
        <v>2317</v>
      </c>
      <c r="E12845" s="1135" t="s">
        <v>2425</v>
      </c>
      <c r="F12845" s="1375" t="s">
        <v>3365</v>
      </c>
      <c r="G12845" s="1084" t="s">
        <v>2314</v>
      </c>
    </row>
    <row r="12846" spans="2:7" ht="15.75" x14ac:dyDescent="0.25">
      <c r="B12846" s="1059">
        <v>44942</v>
      </c>
      <c r="C12846" s="1116" t="s">
        <v>2310</v>
      </c>
      <c r="D12846" s="1135" t="s">
        <v>2430</v>
      </c>
      <c r="E12846" s="1135" t="s">
        <v>3528</v>
      </c>
      <c r="F12846" s="1375">
        <v>9176239892</v>
      </c>
      <c r="G12846" s="1084" t="s">
        <v>2314</v>
      </c>
    </row>
    <row r="12847" spans="2:7" ht="15.75" x14ac:dyDescent="0.25">
      <c r="B12847" s="1059">
        <v>44942</v>
      </c>
      <c r="C12847" s="1116" t="s">
        <v>2310</v>
      </c>
      <c r="D12847" s="1135" t="s">
        <v>2329</v>
      </c>
      <c r="E12847" s="1135" t="s">
        <v>2332</v>
      </c>
      <c r="F12847" s="1375">
        <v>9292872077</v>
      </c>
      <c r="G12847" s="1084" t="s">
        <v>2314</v>
      </c>
    </row>
    <row r="12848" spans="2:7" ht="15.75" x14ac:dyDescent="0.25">
      <c r="B12848" s="1059">
        <v>44942</v>
      </c>
      <c r="C12848" s="1116" t="s">
        <v>2310</v>
      </c>
      <c r="D12848" s="1135" t="s">
        <v>2329</v>
      </c>
      <c r="E12848" s="1135" t="s">
        <v>3659</v>
      </c>
      <c r="F12848" s="1375" t="s">
        <v>3703</v>
      </c>
      <c r="G12848" s="1084" t="s">
        <v>2314</v>
      </c>
    </row>
    <row r="12849" spans="2:7" ht="15.75" x14ac:dyDescent="0.25">
      <c r="B12849" s="1059">
        <v>44942</v>
      </c>
      <c r="C12849" s="1116" t="s">
        <v>2310</v>
      </c>
      <c r="D12849" s="1135" t="s">
        <v>2329</v>
      </c>
      <c r="E12849" s="1135" t="s">
        <v>2442</v>
      </c>
      <c r="F12849" s="1375" t="s">
        <v>2443</v>
      </c>
      <c r="G12849" s="1084" t="s">
        <v>2314</v>
      </c>
    </row>
    <row r="12850" spans="2:7" ht="15.75" x14ac:dyDescent="0.25">
      <c r="B12850" s="1059">
        <v>44942</v>
      </c>
      <c r="C12850" s="1116" t="s">
        <v>2310</v>
      </c>
      <c r="D12850" s="1135" t="s">
        <v>2338</v>
      </c>
      <c r="E12850" s="1135" t="s">
        <v>2339</v>
      </c>
      <c r="F12850" s="1375">
        <v>3476614552</v>
      </c>
      <c r="G12850" s="1084" t="s">
        <v>2314</v>
      </c>
    </row>
    <row r="12851" spans="2:7" ht="15.75" x14ac:dyDescent="0.25">
      <c r="B12851" s="1059">
        <v>44942</v>
      </c>
      <c r="C12851" s="1116" t="s">
        <v>2310</v>
      </c>
      <c r="D12851" s="1135" t="s">
        <v>2338</v>
      </c>
      <c r="E12851" s="1135" t="s">
        <v>2426</v>
      </c>
      <c r="F12851" s="1375" t="s">
        <v>2495</v>
      </c>
      <c r="G12851" s="1084" t="s">
        <v>2314</v>
      </c>
    </row>
    <row r="12852" spans="2:7" ht="15.75" x14ac:dyDescent="0.25">
      <c r="B12852" s="1059">
        <v>44942</v>
      </c>
      <c r="C12852" s="1116" t="s">
        <v>2310</v>
      </c>
      <c r="D12852" s="1135" t="s">
        <v>2338</v>
      </c>
      <c r="E12852" s="1135" t="s">
        <v>2576</v>
      </c>
      <c r="F12852" s="1375" t="s">
        <v>3540</v>
      </c>
      <c r="G12852" s="1084" t="s">
        <v>2314</v>
      </c>
    </row>
    <row r="12853" spans="2:7" ht="15.75" x14ac:dyDescent="0.25">
      <c r="B12853" s="1059">
        <v>44942</v>
      </c>
      <c r="C12853" s="1085" t="s">
        <v>2343</v>
      </c>
      <c r="D12853" s="877" t="s">
        <v>2278</v>
      </c>
      <c r="E12853" s="878" t="s">
        <v>3903</v>
      </c>
      <c r="F12853" s="1317" t="s">
        <v>2357</v>
      </c>
      <c r="G12853" s="881" t="s">
        <v>2346</v>
      </c>
    </row>
    <row r="12854" spans="2:7" ht="15.75" x14ac:dyDescent="0.25">
      <c r="B12854" s="1059">
        <v>44942</v>
      </c>
      <c r="C12854" s="1085" t="s">
        <v>2343</v>
      </c>
      <c r="D12854" s="880" t="s">
        <v>2278</v>
      </c>
      <c r="E12854" s="841" t="s">
        <v>2395</v>
      </c>
      <c r="F12854" s="1304" t="s">
        <v>2390</v>
      </c>
      <c r="G12854" s="881" t="s">
        <v>2346</v>
      </c>
    </row>
    <row r="12855" spans="2:7" ht="15.75" x14ac:dyDescent="0.25">
      <c r="B12855" s="1059">
        <v>44942</v>
      </c>
      <c r="C12855" s="1085" t="s">
        <v>2343</v>
      </c>
      <c r="D12855" s="880" t="s">
        <v>2278</v>
      </c>
      <c r="E12855" s="841" t="s">
        <v>3867</v>
      </c>
      <c r="F12855" s="1304" t="s">
        <v>3168</v>
      </c>
      <c r="G12855" s="881" t="s">
        <v>2346</v>
      </c>
    </row>
    <row r="12856" spans="2:7" ht="15.75" x14ac:dyDescent="0.25">
      <c r="B12856" s="1059">
        <v>44942</v>
      </c>
      <c r="C12856" s="1085" t="s">
        <v>2343</v>
      </c>
      <c r="D12856" s="880" t="s">
        <v>2278</v>
      </c>
      <c r="E12856" s="841" t="s">
        <v>2387</v>
      </c>
      <c r="F12856" s="1304" t="s">
        <v>2388</v>
      </c>
      <c r="G12856" s="881" t="s">
        <v>2346</v>
      </c>
    </row>
    <row r="12857" spans="2:7" ht="15.75" x14ac:dyDescent="0.25">
      <c r="B12857" s="1059">
        <v>44942</v>
      </c>
      <c r="C12857" s="1085" t="s">
        <v>2343</v>
      </c>
      <c r="D12857" s="882" t="s">
        <v>2278</v>
      </c>
      <c r="E12857" s="883" t="s">
        <v>2391</v>
      </c>
      <c r="F12857" s="1310" t="s">
        <v>2392</v>
      </c>
      <c r="G12857" s="881" t="s">
        <v>2346</v>
      </c>
    </row>
    <row r="12858" spans="2:7" ht="15.75" x14ac:dyDescent="0.25">
      <c r="B12858" s="1059">
        <v>44942</v>
      </c>
      <c r="C12858" s="1085" t="s">
        <v>2343</v>
      </c>
      <c r="D12858" s="1061" t="s">
        <v>3992</v>
      </c>
      <c r="E12858" s="878" t="s">
        <v>3363</v>
      </c>
      <c r="F12858" s="1317" t="s">
        <v>2350</v>
      </c>
      <c r="G12858" s="881" t="s">
        <v>2346</v>
      </c>
    </row>
    <row r="12859" spans="2:7" ht="15.75" x14ac:dyDescent="0.25">
      <c r="B12859" s="1059">
        <v>44942</v>
      </c>
      <c r="C12859" s="1085" t="s">
        <v>2343</v>
      </c>
      <c r="D12859" s="1061" t="s">
        <v>3992</v>
      </c>
      <c r="E12859" s="841" t="s">
        <v>2889</v>
      </c>
      <c r="F12859" s="1304" t="s">
        <v>2890</v>
      </c>
      <c r="G12859" s="881" t="s">
        <v>2346</v>
      </c>
    </row>
    <row r="12860" spans="2:7" ht="15.75" x14ac:dyDescent="0.25">
      <c r="B12860" s="1059">
        <v>44942</v>
      </c>
      <c r="C12860" s="1085" t="s">
        <v>2343</v>
      </c>
      <c r="D12860" s="1061" t="s">
        <v>3992</v>
      </c>
      <c r="E12860" s="841" t="s">
        <v>3358</v>
      </c>
      <c r="F12860" s="1304" t="s">
        <v>3359</v>
      </c>
      <c r="G12860" s="881" t="s">
        <v>2346</v>
      </c>
    </row>
    <row r="12861" spans="2:7" ht="15.75" x14ac:dyDescent="0.25">
      <c r="B12861" s="1059">
        <v>44942</v>
      </c>
      <c r="C12861" s="1086" t="s">
        <v>2343</v>
      </c>
      <c r="D12861" s="1061" t="s">
        <v>2554</v>
      </c>
      <c r="E12861" s="841" t="s">
        <v>2362</v>
      </c>
      <c r="F12861" s="1304" t="s">
        <v>2363</v>
      </c>
      <c r="G12861" s="884" t="s">
        <v>2346</v>
      </c>
    </row>
    <row r="12862" spans="2:7" ht="15.75" x14ac:dyDescent="0.25">
      <c r="B12862" s="1059">
        <v>44942</v>
      </c>
      <c r="C12862" s="1086" t="s">
        <v>2343</v>
      </c>
      <c r="D12862" s="1061" t="s">
        <v>2554</v>
      </c>
      <c r="E12862" s="841" t="s">
        <v>2360</v>
      </c>
      <c r="F12862" s="1304" t="s">
        <v>2361</v>
      </c>
      <c r="G12862" s="884" t="s">
        <v>2346</v>
      </c>
    </row>
    <row r="12863" spans="2:7" ht="15.75" x14ac:dyDescent="0.25">
      <c r="B12863" s="1059">
        <v>44942</v>
      </c>
      <c r="C12863" s="1086" t="s">
        <v>2343</v>
      </c>
      <c r="D12863" s="1061" t="s">
        <v>2288</v>
      </c>
      <c r="E12863" s="841" t="s">
        <v>2347</v>
      </c>
      <c r="F12863" s="1304" t="s">
        <v>3865</v>
      </c>
      <c r="G12863" s="1088" t="s">
        <v>2346</v>
      </c>
    </row>
    <row r="12864" spans="2:7" ht="15.75" x14ac:dyDescent="0.25">
      <c r="B12864" s="1059">
        <v>44942</v>
      </c>
      <c r="C12864" s="1087" t="s">
        <v>2343</v>
      </c>
      <c r="D12864" s="1061" t="s">
        <v>2288</v>
      </c>
      <c r="E12864" s="856" t="s">
        <v>2611</v>
      </c>
      <c r="F12864" s="1305" t="s">
        <v>2464</v>
      </c>
      <c r="G12864" s="1088" t="s">
        <v>2346</v>
      </c>
    </row>
    <row r="12865" spans="2:7" ht="15.75" x14ac:dyDescent="0.25">
      <c r="B12865" s="1059">
        <v>44942</v>
      </c>
      <c r="C12865" s="1087" t="s">
        <v>2343</v>
      </c>
      <c r="D12865" s="1061" t="s">
        <v>2288</v>
      </c>
      <c r="E12865" s="1062" t="s">
        <v>2473</v>
      </c>
      <c r="F12865" s="1361" t="s">
        <v>2366</v>
      </c>
      <c r="G12865" s="879" t="s">
        <v>2346</v>
      </c>
    </row>
    <row r="12866" spans="2:7" ht="15.75" x14ac:dyDescent="0.25">
      <c r="B12866" s="1059">
        <v>44942</v>
      </c>
      <c r="C12866" s="938" t="s">
        <v>2407</v>
      </c>
      <c r="D12866" s="974" t="s">
        <v>2554</v>
      </c>
      <c r="E12866" s="948" t="s">
        <v>2492</v>
      </c>
      <c r="F12866" s="1325" t="s">
        <v>2493</v>
      </c>
      <c r="G12866" s="951" t="s">
        <v>2346</v>
      </c>
    </row>
    <row r="12867" spans="2:7" ht="15.75" x14ac:dyDescent="0.25">
      <c r="B12867" s="1059">
        <v>44942</v>
      </c>
      <c r="C12867" s="936" t="s">
        <v>2407</v>
      </c>
      <c r="D12867" s="937" t="s">
        <v>2554</v>
      </c>
      <c r="E12867" s="936" t="s">
        <v>3960</v>
      </c>
      <c r="F12867" s="1326" t="s">
        <v>2513</v>
      </c>
      <c r="G12867" s="951" t="s">
        <v>2346</v>
      </c>
    </row>
    <row r="12868" spans="2:7" ht="15.75" x14ac:dyDescent="0.25">
      <c r="B12868" s="1059">
        <v>44942</v>
      </c>
      <c r="C12868" s="936" t="s">
        <v>2407</v>
      </c>
      <c r="D12868" s="937" t="s">
        <v>2554</v>
      </c>
      <c r="E12868" s="936" t="s">
        <v>3807</v>
      </c>
      <c r="F12868" s="1326" t="s">
        <v>2510</v>
      </c>
      <c r="G12868" s="951" t="s">
        <v>2346</v>
      </c>
    </row>
    <row r="12869" spans="2:7" ht="15.75" x14ac:dyDescent="0.25">
      <c r="B12869" s="1059">
        <v>44942</v>
      </c>
      <c r="C12869" s="938" t="s">
        <v>2407</v>
      </c>
      <c r="D12869" s="937" t="s">
        <v>2408</v>
      </c>
      <c r="E12869" s="936" t="s">
        <v>3806</v>
      </c>
      <c r="F12869" s="1326" t="s">
        <v>2410</v>
      </c>
      <c r="G12869" s="951" t="s">
        <v>2346</v>
      </c>
    </row>
    <row r="12870" spans="2:7" ht="15.75" x14ac:dyDescent="0.25">
      <c r="B12870" s="1059">
        <v>44942</v>
      </c>
      <c r="C12870" s="936" t="s">
        <v>2407</v>
      </c>
      <c r="D12870" s="937" t="s">
        <v>2408</v>
      </c>
      <c r="E12870" s="936" t="s">
        <v>3804</v>
      </c>
      <c r="F12870" s="1326" t="s">
        <v>3822</v>
      </c>
      <c r="G12870" s="951" t="s">
        <v>2346</v>
      </c>
    </row>
    <row r="12871" spans="2:7" ht="15.75" x14ac:dyDescent="0.25">
      <c r="B12871" s="1059">
        <v>44942</v>
      </c>
      <c r="C12871" s="936" t="s">
        <v>2407</v>
      </c>
      <c r="D12871" s="937" t="s">
        <v>2408</v>
      </c>
      <c r="E12871" s="1028" t="s">
        <v>2514</v>
      </c>
      <c r="F12871" s="1351" t="s">
        <v>2515</v>
      </c>
      <c r="G12871" s="951" t="s">
        <v>2346</v>
      </c>
    </row>
    <row r="12872" spans="2:7" ht="15.75" x14ac:dyDescent="0.25">
      <c r="B12872" s="1059">
        <v>44942</v>
      </c>
      <c r="C12872" s="1114" t="s">
        <v>2407</v>
      </c>
      <c r="D12872" s="1125" t="s">
        <v>2419</v>
      </c>
      <c r="E12872" s="1125" t="s">
        <v>2420</v>
      </c>
      <c r="F12872" s="1377" t="s">
        <v>2421</v>
      </c>
      <c r="G12872" s="1093" t="s">
        <v>2314</v>
      </c>
    </row>
    <row r="12873" spans="2:7" ht="15.75" x14ac:dyDescent="0.25">
      <c r="B12873" s="1058">
        <v>44943</v>
      </c>
      <c r="C12873" s="1116" t="s">
        <v>2310</v>
      </c>
      <c r="D12873" s="1135" t="s">
        <v>2311</v>
      </c>
      <c r="E12873" s="1135" t="s">
        <v>3173</v>
      </c>
      <c r="F12873" s="1375">
        <v>6462586341</v>
      </c>
      <c r="G12873" s="1084" t="s">
        <v>2314</v>
      </c>
    </row>
    <row r="12874" spans="2:7" ht="15.75" x14ac:dyDescent="0.25">
      <c r="B12874" s="1059">
        <v>44943</v>
      </c>
      <c r="C12874" s="1116" t="s">
        <v>2310</v>
      </c>
      <c r="D12874" s="1135" t="s">
        <v>2311</v>
      </c>
      <c r="E12874" s="1135" t="s">
        <v>3957</v>
      </c>
      <c r="F12874" s="1375">
        <v>3478851970</v>
      </c>
      <c r="G12874" s="1084" t="s">
        <v>2314</v>
      </c>
    </row>
    <row r="12875" spans="2:7" ht="15.75" x14ac:dyDescent="0.25">
      <c r="B12875" s="1059">
        <v>44943</v>
      </c>
      <c r="C12875" s="1116" t="s">
        <v>2310</v>
      </c>
      <c r="D12875" s="1135" t="s">
        <v>2315</v>
      </c>
      <c r="E12875" s="1135" t="s">
        <v>3691</v>
      </c>
      <c r="F12875" s="1375">
        <v>3476739554</v>
      </c>
      <c r="G12875" s="1084" t="s">
        <v>2314</v>
      </c>
    </row>
    <row r="12876" spans="2:7" ht="15.75" x14ac:dyDescent="0.25">
      <c r="B12876" s="1059">
        <v>44943</v>
      </c>
      <c r="C12876" s="1116" t="s">
        <v>2310</v>
      </c>
      <c r="D12876" s="1135" t="s">
        <v>2315</v>
      </c>
      <c r="E12876" s="1135" t="s">
        <v>2476</v>
      </c>
      <c r="F12876" s="1375">
        <v>7188097883</v>
      </c>
      <c r="G12876" s="1084" t="s">
        <v>2314</v>
      </c>
    </row>
    <row r="12877" spans="2:7" ht="15.75" x14ac:dyDescent="0.25">
      <c r="B12877" s="1059">
        <v>44943</v>
      </c>
      <c r="C12877" s="1116" t="s">
        <v>2310</v>
      </c>
      <c r="D12877" s="1135" t="s">
        <v>2448</v>
      </c>
      <c r="E12877" s="1135" t="s">
        <v>2549</v>
      </c>
      <c r="F12877" s="1375">
        <v>16463203634</v>
      </c>
      <c r="G12877" s="1084" t="s">
        <v>2314</v>
      </c>
    </row>
    <row r="12878" spans="2:7" ht="15.75" x14ac:dyDescent="0.25">
      <c r="B12878" s="1059">
        <v>44943</v>
      </c>
      <c r="C12878" s="1116" t="s">
        <v>2310</v>
      </c>
      <c r="D12878" s="1135" t="s">
        <v>2448</v>
      </c>
      <c r="E12878" s="1135" t="s">
        <v>2449</v>
      </c>
      <c r="F12878" s="1375">
        <v>14239999542</v>
      </c>
      <c r="G12878" s="1084" t="s">
        <v>2314</v>
      </c>
    </row>
    <row r="12879" spans="2:7" ht="15.75" x14ac:dyDescent="0.25">
      <c r="B12879" s="1059">
        <v>44943</v>
      </c>
      <c r="C12879" s="1116" t="s">
        <v>2310</v>
      </c>
      <c r="D12879" s="1135" t="s">
        <v>2448</v>
      </c>
      <c r="E12879" s="1135" t="s">
        <v>2533</v>
      </c>
      <c r="F12879" s="1375">
        <v>3474881897</v>
      </c>
      <c r="G12879" s="1084" t="s">
        <v>2314</v>
      </c>
    </row>
    <row r="12880" spans="2:7" ht="15.75" x14ac:dyDescent="0.25">
      <c r="B12880" s="1059">
        <v>44943</v>
      </c>
      <c r="C12880" s="1116" t="s">
        <v>2310</v>
      </c>
      <c r="D12880" s="1135" t="s">
        <v>2317</v>
      </c>
      <c r="E12880" s="1135" t="s">
        <v>3023</v>
      </c>
      <c r="F12880" s="1375">
        <v>9292891149</v>
      </c>
      <c r="G12880" s="1084" t="s">
        <v>2314</v>
      </c>
    </row>
    <row r="12881" spans="2:7" ht="15.75" x14ac:dyDescent="0.25">
      <c r="B12881" s="1058">
        <v>44943</v>
      </c>
      <c r="C12881" s="1116" t="s">
        <v>2310</v>
      </c>
      <c r="D12881" s="1135" t="s">
        <v>2317</v>
      </c>
      <c r="E12881" s="1135" t="s">
        <v>2319</v>
      </c>
      <c r="F12881" s="1375">
        <v>9176626040</v>
      </c>
      <c r="G12881" s="1084" t="s">
        <v>2314</v>
      </c>
    </row>
    <row r="12882" spans="2:7" ht="15.75" x14ac:dyDescent="0.25">
      <c r="B12882" s="1059">
        <v>44943</v>
      </c>
      <c r="C12882" s="1116" t="s">
        <v>2310</v>
      </c>
      <c r="D12882" s="1135" t="s">
        <v>2329</v>
      </c>
      <c r="E12882" s="1135" t="s">
        <v>2330</v>
      </c>
      <c r="F12882" s="1375" t="s">
        <v>2331</v>
      </c>
      <c r="G12882" s="1084" t="s">
        <v>2314</v>
      </c>
    </row>
    <row r="12883" spans="2:7" ht="15.75" x14ac:dyDescent="0.25">
      <c r="B12883" s="1059">
        <v>44943</v>
      </c>
      <c r="C12883" s="1116" t="s">
        <v>2310</v>
      </c>
      <c r="D12883" s="1135" t="s">
        <v>2329</v>
      </c>
      <c r="E12883" s="1135" t="s">
        <v>3989</v>
      </c>
      <c r="F12883" s="1375">
        <v>9145104941</v>
      </c>
      <c r="G12883" s="1084" t="s">
        <v>2314</v>
      </c>
    </row>
    <row r="12884" spans="2:7" ht="15.75" x14ac:dyDescent="0.25">
      <c r="B12884" s="1059">
        <v>44943</v>
      </c>
      <c r="C12884" s="1116" t="s">
        <v>2310</v>
      </c>
      <c r="D12884" s="1135" t="s">
        <v>2329</v>
      </c>
      <c r="E12884" s="1135" t="s">
        <v>2928</v>
      </c>
      <c r="F12884" s="1375">
        <v>6462452333</v>
      </c>
      <c r="G12884" s="1084" t="s">
        <v>2314</v>
      </c>
    </row>
    <row r="12885" spans="2:7" ht="15.75" x14ac:dyDescent="0.25">
      <c r="B12885" s="1059">
        <v>44943</v>
      </c>
      <c r="C12885" s="1116" t="s">
        <v>2310</v>
      </c>
      <c r="D12885" s="1135" t="s">
        <v>2329</v>
      </c>
      <c r="E12885" s="1135" t="s">
        <v>2332</v>
      </c>
      <c r="F12885" s="1375">
        <v>9292872077</v>
      </c>
      <c r="G12885" s="1084" t="s">
        <v>2314</v>
      </c>
    </row>
    <row r="12886" spans="2:7" ht="15.75" x14ac:dyDescent="0.25">
      <c r="B12886" s="1059">
        <v>44943</v>
      </c>
      <c r="C12886" s="1116" t="s">
        <v>2310</v>
      </c>
      <c r="D12886" s="1135" t="s">
        <v>2338</v>
      </c>
      <c r="E12886" s="1135" t="s">
        <v>2577</v>
      </c>
      <c r="F12886" s="1375">
        <v>9292769002</v>
      </c>
      <c r="G12886" s="1084" t="s">
        <v>2314</v>
      </c>
    </row>
    <row r="12887" spans="2:7" ht="15.75" x14ac:dyDescent="0.25">
      <c r="B12887" s="1059">
        <v>44943</v>
      </c>
      <c r="C12887" s="1116" t="s">
        <v>2310</v>
      </c>
      <c r="D12887" s="1135" t="s">
        <v>2338</v>
      </c>
      <c r="E12887" s="1135" t="s">
        <v>2339</v>
      </c>
      <c r="F12887" s="1375">
        <v>3476614552</v>
      </c>
      <c r="G12887" s="1084" t="s">
        <v>2314</v>
      </c>
    </row>
    <row r="12888" spans="2:7" ht="15.75" x14ac:dyDescent="0.25">
      <c r="B12888" s="1059">
        <v>44943</v>
      </c>
      <c r="C12888" s="1116" t="s">
        <v>2310</v>
      </c>
      <c r="D12888" s="1135" t="s">
        <v>2338</v>
      </c>
      <c r="E12888" s="1135" t="s">
        <v>2576</v>
      </c>
      <c r="F12888" s="1375" t="s">
        <v>3540</v>
      </c>
      <c r="G12888" s="1084" t="s">
        <v>2314</v>
      </c>
    </row>
    <row r="12889" spans="2:7" ht="15.75" x14ac:dyDescent="0.25">
      <c r="B12889" s="1059">
        <v>44943</v>
      </c>
      <c r="C12889" s="1109" t="s">
        <v>2343</v>
      </c>
      <c r="D12889" s="877" t="s">
        <v>3775</v>
      </c>
      <c r="E12889" s="878" t="s">
        <v>2351</v>
      </c>
      <c r="F12889" s="1317" t="s">
        <v>2352</v>
      </c>
      <c r="G12889" s="918" t="s">
        <v>2346</v>
      </c>
    </row>
    <row r="12890" spans="2:7" ht="15.75" x14ac:dyDescent="0.25">
      <c r="B12890" s="1059">
        <v>44943</v>
      </c>
      <c r="C12890" s="1107" t="s">
        <v>2343</v>
      </c>
      <c r="D12890" s="880" t="s">
        <v>3775</v>
      </c>
      <c r="E12890" s="856" t="s">
        <v>2473</v>
      </c>
      <c r="F12890" s="1310" t="s">
        <v>2366</v>
      </c>
      <c r="G12890" s="919" t="s">
        <v>2346</v>
      </c>
    </row>
    <row r="12891" spans="2:7" ht="15.75" x14ac:dyDescent="0.25">
      <c r="B12891" s="1059">
        <v>44943</v>
      </c>
      <c r="C12891" s="1107" t="s">
        <v>2343</v>
      </c>
      <c r="D12891" s="880" t="s">
        <v>3775</v>
      </c>
      <c r="E12891" s="1062" t="s">
        <v>2372</v>
      </c>
      <c r="F12891" s="1360" t="s">
        <v>3920</v>
      </c>
      <c r="G12891" s="919" t="s">
        <v>2346</v>
      </c>
    </row>
    <row r="12892" spans="2:7" ht="15.75" x14ac:dyDescent="0.25">
      <c r="B12892" s="1059">
        <v>44943</v>
      </c>
      <c r="C12892" s="1107" t="s">
        <v>2343</v>
      </c>
      <c r="D12892" s="880" t="s">
        <v>2505</v>
      </c>
      <c r="E12892" s="878" t="s">
        <v>3363</v>
      </c>
      <c r="F12892" s="1317" t="s">
        <v>2350</v>
      </c>
      <c r="G12892" s="919" t="s">
        <v>2346</v>
      </c>
    </row>
    <row r="12893" spans="2:7" ht="15.75" x14ac:dyDescent="0.25">
      <c r="B12893" s="1059">
        <v>44943</v>
      </c>
      <c r="C12893" s="1107" t="s">
        <v>2343</v>
      </c>
      <c r="D12893" s="880" t="s">
        <v>2505</v>
      </c>
      <c r="E12893" s="856" t="s">
        <v>3358</v>
      </c>
      <c r="F12893" s="1305" t="s">
        <v>3359</v>
      </c>
      <c r="G12893" s="919" t="s">
        <v>2346</v>
      </c>
    </row>
    <row r="12894" spans="2:7" ht="15.75" x14ac:dyDescent="0.25">
      <c r="B12894" s="1058">
        <v>44943</v>
      </c>
      <c r="C12894" s="1107" t="s">
        <v>2343</v>
      </c>
      <c r="D12894" s="880" t="s">
        <v>2505</v>
      </c>
      <c r="E12894" s="1062" t="s">
        <v>2344</v>
      </c>
      <c r="F12894" s="1360" t="s">
        <v>2345</v>
      </c>
      <c r="G12894" s="919" t="s">
        <v>2346</v>
      </c>
    </row>
    <row r="12895" spans="2:7" ht="15.75" x14ac:dyDescent="0.25">
      <c r="B12895" s="1059">
        <v>44943</v>
      </c>
      <c r="C12895" s="1107" t="s">
        <v>2343</v>
      </c>
      <c r="D12895" s="880" t="s">
        <v>2505</v>
      </c>
      <c r="E12895" s="1062" t="s">
        <v>2889</v>
      </c>
      <c r="F12895" s="1360" t="s">
        <v>2890</v>
      </c>
      <c r="G12895" s="919" t="s">
        <v>2346</v>
      </c>
    </row>
    <row r="12896" spans="2:7" ht="15.75" x14ac:dyDescent="0.25">
      <c r="B12896" s="1059">
        <v>44943</v>
      </c>
      <c r="C12896" s="1107" t="s">
        <v>2343</v>
      </c>
      <c r="D12896" s="880" t="s">
        <v>2353</v>
      </c>
      <c r="E12896" s="878" t="s">
        <v>2347</v>
      </c>
      <c r="F12896" s="1317" t="s">
        <v>3865</v>
      </c>
      <c r="G12896" s="919" t="s">
        <v>2346</v>
      </c>
    </row>
    <row r="12897" spans="2:7" ht="15.75" x14ac:dyDescent="0.25">
      <c r="B12897" s="1059">
        <v>44943</v>
      </c>
      <c r="C12897" s="1107" t="s">
        <v>2343</v>
      </c>
      <c r="D12897" s="880" t="s">
        <v>2353</v>
      </c>
      <c r="E12897" s="856" t="s">
        <v>2356</v>
      </c>
      <c r="F12897" s="1304" t="s">
        <v>2357</v>
      </c>
      <c r="G12897" s="919" t="s">
        <v>2346</v>
      </c>
    </row>
    <row r="12898" spans="2:7" ht="15.75" x14ac:dyDescent="0.25">
      <c r="B12898" s="1059">
        <v>44943</v>
      </c>
      <c r="C12898" s="1107" t="s">
        <v>2343</v>
      </c>
      <c r="D12898" s="880" t="s">
        <v>2353</v>
      </c>
      <c r="E12898" s="841" t="s">
        <v>2360</v>
      </c>
      <c r="F12898" s="1304" t="s">
        <v>2361</v>
      </c>
      <c r="G12898" s="919" t="s">
        <v>2346</v>
      </c>
    </row>
    <row r="12899" spans="2:7" ht="15.75" x14ac:dyDescent="0.25">
      <c r="B12899" s="1059">
        <v>44943</v>
      </c>
      <c r="C12899" s="1107" t="s">
        <v>2343</v>
      </c>
      <c r="D12899" s="880" t="s">
        <v>2353</v>
      </c>
      <c r="E12899" s="856" t="s">
        <v>2354</v>
      </c>
      <c r="F12899" s="1305" t="s">
        <v>2355</v>
      </c>
      <c r="G12899" s="919" t="s">
        <v>2346</v>
      </c>
    </row>
    <row r="12900" spans="2:7" ht="15.75" x14ac:dyDescent="0.25">
      <c r="B12900" s="1059">
        <v>44943</v>
      </c>
      <c r="C12900" s="1107" t="s">
        <v>2343</v>
      </c>
      <c r="D12900" s="880" t="s">
        <v>2353</v>
      </c>
      <c r="E12900" s="1062" t="s">
        <v>2362</v>
      </c>
      <c r="F12900" s="1317" t="s">
        <v>2363</v>
      </c>
      <c r="G12900" s="919" t="s">
        <v>2346</v>
      </c>
    </row>
    <row r="12901" spans="2:7" ht="15.75" x14ac:dyDescent="0.25">
      <c r="B12901" s="1059">
        <v>44943</v>
      </c>
      <c r="C12901" s="1107" t="s">
        <v>2343</v>
      </c>
      <c r="D12901" s="880" t="s">
        <v>2278</v>
      </c>
      <c r="E12901" s="1062" t="s">
        <v>2393</v>
      </c>
      <c r="F12901" s="1304" t="s">
        <v>2394</v>
      </c>
      <c r="G12901" s="919" t="s">
        <v>2346</v>
      </c>
    </row>
    <row r="12902" spans="2:7" ht="15.75" x14ac:dyDescent="0.25">
      <c r="B12902" s="1058">
        <v>44943</v>
      </c>
      <c r="C12902" s="1107" t="s">
        <v>2343</v>
      </c>
      <c r="D12902" s="880" t="s">
        <v>2278</v>
      </c>
      <c r="E12902" s="878" t="s">
        <v>2385</v>
      </c>
      <c r="F12902" s="1304" t="s">
        <v>2386</v>
      </c>
      <c r="G12902" s="919" t="s">
        <v>2346</v>
      </c>
    </row>
    <row r="12903" spans="2:7" ht="15.75" x14ac:dyDescent="0.25">
      <c r="B12903" s="1059">
        <v>44943</v>
      </c>
      <c r="C12903" s="1107" t="s">
        <v>2343</v>
      </c>
      <c r="D12903" s="880" t="s">
        <v>2278</v>
      </c>
      <c r="E12903" s="841" t="s">
        <v>3790</v>
      </c>
      <c r="F12903" s="1304" t="s">
        <v>3168</v>
      </c>
      <c r="G12903" s="881" t="s">
        <v>2346</v>
      </c>
    </row>
    <row r="12904" spans="2:7" ht="15.75" x14ac:dyDescent="0.25">
      <c r="B12904" s="1059">
        <v>44943</v>
      </c>
      <c r="C12904" s="1107" t="s">
        <v>2343</v>
      </c>
      <c r="D12904" s="880" t="s">
        <v>2278</v>
      </c>
      <c r="E12904" s="841" t="s">
        <v>2397</v>
      </c>
      <c r="F12904" s="1304" t="s">
        <v>2398</v>
      </c>
      <c r="G12904" s="919" t="s">
        <v>2346</v>
      </c>
    </row>
    <row r="12905" spans="2:7" ht="15.75" x14ac:dyDescent="0.25">
      <c r="B12905" s="1059">
        <v>44943</v>
      </c>
      <c r="C12905" s="1107" t="s">
        <v>2343</v>
      </c>
      <c r="D12905" s="880" t="s">
        <v>2278</v>
      </c>
      <c r="E12905" s="841" t="s">
        <v>2387</v>
      </c>
      <c r="F12905" s="1304" t="s">
        <v>2388</v>
      </c>
      <c r="G12905" s="919" t="s">
        <v>2346</v>
      </c>
    </row>
    <row r="12906" spans="2:7" ht="15.75" x14ac:dyDescent="0.25">
      <c r="B12906" s="1059">
        <v>44943</v>
      </c>
      <c r="C12906" s="1107" t="s">
        <v>2343</v>
      </c>
      <c r="D12906" s="882" t="s">
        <v>2278</v>
      </c>
      <c r="E12906" s="883" t="s">
        <v>2391</v>
      </c>
      <c r="F12906" s="1310" t="s">
        <v>2392</v>
      </c>
      <c r="G12906" s="919" t="s">
        <v>2346</v>
      </c>
    </row>
    <row r="12907" spans="2:7" ht="15.75" x14ac:dyDescent="0.25">
      <c r="B12907" s="1059">
        <v>44943</v>
      </c>
      <c r="C12907" s="1107" t="s">
        <v>2343</v>
      </c>
      <c r="D12907" s="1061" t="s">
        <v>2554</v>
      </c>
      <c r="E12907" s="1062" t="s">
        <v>2395</v>
      </c>
      <c r="F12907" s="1360" t="s">
        <v>2396</v>
      </c>
      <c r="G12907" s="919" t="s">
        <v>2346</v>
      </c>
    </row>
    <row r="12908" spans="2:7" ht="15.75" x14ac:dyDescent="0.25">
      <c r="B12908" s="1059">
        <v>44943</v>
      </c>
      <c r="C12908" s="1107" t="s">
        <v>2343</v>
      </c>
      <c r="D12908" s="1061" t="s">
        <v>2554</v>
      </c>
      <c r="E12908" s="1062" t="s">
        <v>2504</v>
      </c>
      <c r="F12908" s="1317" t="s">
        <v>2489</v>
      </c>
      <c r="G12908" s="919" t="s">
        <v>2346</v>
      </c>
    </row>
    <row r="12909" spans="2:7" ht="15.75" x14ac:dyDescent="0.25">
      <c r="B12909" s="1059">
        <v>44943</v>
      </c>
      <c r="C12909" s="1107" t="s">
        <v>2343</v>
      </c>
      <c r="D12909" s="1061" t="s">
        <v>2554</v>
      </c>
      <c r="E12909" s="1062" t="s">
        <v>2400</v>
      </c>
      <c r="F12909" s="1305" t="s">
        <v>2401</v>
      </c>
      <c r="G12909" s="919" t="s">
        <v>2346</v>
      </c>
    </row>
    <row r="12910" spans="2:7" ht="15.75" x14ac:dyDescent="0.25">
      <c r="B12910" s="1058">
        <v>44943</v>
      </c>
      <c r="C12910" s="1107" t="s">
        <v>2343</v>
      </c>
      <c r="D12910" s="1061" t="s">
        <v>2554</v>
      </c>
      <c r="E12910" s="1062" t="s">
        <v>3817</v>
      </c>
      <c r="F12910" s="1360" t="s">
        <v>2485</v>
      </c>
      <c r="G12910" s="919" t="s">
        <v>2346</v>
      </c>
    </row>
    <row r="12911" spans="2:7" ht="15.75" x14ac:dyDescent="0.25">
      <c r="B12911" s="1059">
        <v>44943</v>
      </c>
      <c r="C12911" s="1107" t="s">
        <v>2343</v>
      </c>
      <c r="D12911" s="1061" t="s">
        <v>2399</v>
      </c>
      <c r="E12911" s="1062" t="s">
        <v>2611</v>
      </c>
      <c r="F12911" s="1360" t="s">
        <v>2464</v>
      </c>
      <c r="G12911" s="919" t="s">
        <v>2346</v>
      </c>
    </row>
    <row r="12912" spans="2:7" ht="15.75" x14ac:dyDescent="0.25">
      <c r="B12912" s="1059">
        <v>44943</v>
      </c>
      <c r="C12912" s="1107" t="s">
        <v>2343</v>
      </c>
      <c r="D12912" s="1061" t="s">
        <v>2399</v>
      </c>
      <c r="E12912" s="1062" t="s">
        <v>2402</v>
      </c>
      <c r="F12912" s="1305" t="s">
        <v>3980</v>
      </c>
      <c r="G12912" s="919" t="s">
        <v>2346</v>
      </c>
    </row>
    <row r="12913" spans="2:7" ht="15.75" x14ac:dyDescent="0.25">
      <c r="B12913" s="1059">
        <v>44943</v>
      </c>
      <c r="C12913" s="1107" t="s">
        <v>2343</v>
      </c>
      <c r="D12913" s="1061" t="s">
        <v>2399</v>
      </c>
      <c r="E12913" s="878" t="s">
        <v>2377</v>
      </c>
      <c r="F12913" s="1317" t="s">
        <v>2378</v>
      </c>
      <c r="G12913" s="919" t="s">
        <v>2346</v>
      </c>
    </row>
    <row r="12914" spans="2:7" ht="15.75" x14ac:dyDescent="0.25">
      <c r="B12914" s="1059">
        <v>44943</v>
      </c>
      <c r="C12914" s="1107" t="s">
        <v>2343</v>
      </c>
      <c r="D12914" s="1061" t="s">
        <v>2399</v>
      </c>
      <c r="E12914" s="856" t="s">
        <v>2502</v>
      </c>
      <c r="F12914" s="1305" t="s">
        <v>3914</v>
      </c>
      <c r="G12914" s="919" t="s">
        <v>2346</v>
      </c>
    </row>
    <row r="12915" spans="2:7" ht="15.75" x14ac:dyDescent="0.25">
      <c r="B12915" s="1059">
        <v>44943</v>
      </c>
      <c r="C12915" s="1107" t="s">
        <v>2343</v>
      </c>
      <c r="D12915" s="1061" t="s">
        <v>2399</v>
      </c>
      <c r="E12915" s="878" t="s">
        <v>2405</v>
      </c>
      <c r="F12915" s="1317" t="s">
        <v>2406</v>
      </c>
      <c r="G12915" s="919" t="s">
        <v>2346</v>
      </c>
    </row>
    <row r="12916" spans="2:7" ht="15.75" x14ac:dyDescent="0.25">
      <c r="B12916" s="1059">
        <v>44943</v>
      </c>
      <c r="C12916" s="953" t="s">
        <v>2407</v>
      </c>
      <c r="D12916" s="974" t="s">
        <v>2554</v>
      </c>
      <c r="E12916" s="1118" t="s">
        <v>2414</v>
      </c>
      <c r="F12916" s="1343" t="s">
        <v>2526</v>
      </c>
      <c r="G12916" s="955" t="s">
        <v>2346</v>
      </c>
    </row>
    <row r="12917" spans="2:7" ht="15.75" x14ac:dyDescent="0.25">
      <c r="B12917" s="1059">
        <v>44943</v>
      </c>
      <c r="C12917" s="953" t="s">
        <v>2407</v>
      </c>
      <c r="D12917" s="1049" t="s">
        <v>2512</v>
      </c>
      <c r="E12917" s="938" t="s">
        <v>3807</v>
      </c>
      <c r="F12917" s="1326" t="s">
        <v>2510</v>
      </c>
      <c r="G12917" s="955" t="s">
        <v>2346</v>
      </c>
    </row>
    <row r="12918" spans="2:7" ht="15.75" x14ac:dyDescent="0.25">
      <c r="B12918" s="1059">
        <v>44943</v>
      </c>
      <c r="C12918" s="953" t="s">
        <v>2407</v>
      </c>
      <c r="D12918" s="1049" t="s">
        <v>2512</v>
      </c>
      <c r="E12918" s="936" t="s">
        <v>3825</v>
      </c>
      <c r="F12918" s="1326" t="s">
        <v>3863</v>
      </c>
      <c r="G12918" s="955" t="s">
        <v>2346</v>
      </c>
    </row>
    <row r="12919" spans="2:7" ht="15.75" x14ac:dyDescent="0.25">
      <c r="B12919" s="1059">
        <v>44943</v>
      </c>
      <c r="C12919" s="953" t="s">
        <v>2407</v>
      </c>
      <c r="D12919" s="974" t="s">
        <v>2554</v>
      </c>
      <c r="E12919" s="936" t="s">
        <v>3806</v>
      </c>
      <c r="F12919" s="1326" t="s">
        <v>2410</v>
      </c>
      <c r="G12919" s="955" t="s">
        <v>2346</v>
      </c>
    </row>
    <row r="12920" spans="2:7" ht="15.75" x14ac:dyDescent="0.25">
      <c r="B12920" s="1059">
        <v>44943</v>
      </c>
      <c r="C12920" s="953" t="s">
        <v>2407</v>
      </c>
      <c r="D12920" s="937" t="s">
        <v>2408</v>
      </c>
      <c r="E12920" s="936" t="s">
        <v>3960</v>
      </c>
      <c r="F12920" s="1326" t="s">
        <v>2513</v>
      </c>
      <c r="G12920" s="955" t="s">
        <v>2346</v>
      </c>
    </row>
    <row r="12921" spans="2:7" ht="15.75" x14ac:dyDescent="0.25">
      <c r="B12921" s="1059">
        <v>44943</v>
      </c>
      <c r="C12921" s="953" t="s">
        <v>2407</v>
      </c>
      <c r="D12921" s="937" t="s">
        <v>2408</v>
      </c>
      <c r="E12921" s="936" t="s">
        <v>2532</v>
      </c>
      <c r="F12921" s="1326" t="s">
        <v>2435</v>
      </c>
      <c r="G12921" s="955" t="s">
        <v>2346</v>
      </c>
    </row>
    <row r="12922" spans="2:7" ht="15.75" x14ac:dyDescent="0.25">
      <c r="B12922" s="1059">
        <v>44943</v>
      </c>
      <c r="C12922" s="953" t="s">
        <v>2407</v>
      </c>
      <c r="D12922" s="937" t="s">
        <v>2408</v>
      </c>
      <c r="E12922" s="936" t="s">
        <v>2412</v>
      </c>
      <c r="F12922" s="1326" t="s">
        <v>2436</v>
      </c>
      <c r="G12922" s="955" t="s">
        <v>2346</v>
      </c>
    </row>
    <row r="12923" spans="2:7" ht="15.75" x14ac:dyDescent="0.25">
      <c r="B12923" s="1059">
        <v>44943</v>
      </c>
      <c r="C12923" s="964" t="s">
        <v>2407</v>
      </c>
      <c r="D12923" s="937" t="s">
        <v>2408</v>
      </c>
      <c r="E12923" s="936" t="s">
        <v>3804</v>
      </c>
      <c r="F12923" s="1326" t="s">
        <v>3822</v>
      </c>
      <c r="G12923" s="972" t="s">
        <v>2346</v>
      </c>
    </row>
    <row r="12924" spans="2:7" ht="15.75" x14ac:dyDescent="0.25">
      <c r="B12924" s="1059">
        <v>44943</v>
      </c>
      <c r="C12924" s="1114" t="s">
        <v>2407</v>
      </c>
      <c r="D12924" s="1124" t="s">
        <v>3177</v>
      </c>
      <c r="E12924" s="1124" t="s">
        <v>3178</v>
      </c>
      <c r="F12924" s="1376">
        <v>3478350634</v>
      </c>
      <c r="G12924" s="1093" t="s">
        <v>2314</v>
      </c>
    </row>
    <row r="12925" spans="2:7" ht="15.75" x14ac:dyDescent="0.25">
      <c r="B12925" s="1059">
        <v>44943</v>
      </c>
      <c r="C12925" s="1114" t="s">
        <v>2407</v>
      </c>
      <c r="D12925" s="1125" t="s">
        <v>2419</v>
      </c>
      <c r="E12925" s="1125" t="s">
        <v>2420</v>
      </c>
      <c r="F12925" s="1377" t="s">
        <v>2421</v>
      </c>
      <c r="G12925" s="1093" t="s">
        <v>2314</v>
      </c>
    </row>
    <row r="12926" spans="2:7" ht="15.75" x14ac:dyDescent="0.25">
      <c r="B12926" s="1058">
        <v>44944</v>
      </c>
      <c r="C12926" s="1116" t="s">
        <v>2310</v>
      </c>
      <c r="D12926" s="1135" t="s">
        <v>2311</v>
      </c>
      <c r="E12926" s="1135" t="s">
        <v>3786</v>
      </c>
      <c r="F12926" s="1375" t="s">
        <v>3787</v>
      </c>
      <c r="G12926" s="1084" t="s">
        <v>2314</v>
      </c>
    </row>
    <row r="12927" spans="2:7" ht="15.75" x14ac:dyDescent="0.25">
      <c r="B12927" s="1058">
        <v>44944</v>
      </c>
      <c r="C12927" s="1116" t="s">
        <v>2310</v>
      </c>
      <c r="D12927" s="1135" t="s">
        <v>2311</v>
      </c>
      <c r="E12927" s="1135" t="s">
        <v>3918</v>
      </c>
      <c r="F12927" s="1375" t="s">
        <v>3880</v>
      </c>
      <c r="G12927" s="1084" t="s">
        <v>2314</v>
      </c>
    </row>
    <row r="12928" spans="2:7" ht="15.75" x14ac:dyDescent="0.25">
      <c r="B12928" s="1059">
        <v>44944</v>
      </c>
      <c r="C12928" s="1116" t="s">
        <v>2310</v>
      </c>
      <c r="D12928" s="1135" t="s">
        <v>2311</v>
      </c>
      <c r="E12928" s="1135" t="s">
        <v>3957</v>
      </c>
      <c r="F12928" s="1375">
        <v>3478851970</v>
      </c>
      <c r="G12928" s="1084" t="s">
        <v>2314</v>
      </c>
    </row>
    <row r="12929" spans="2:7" ht="15.75" x14ac:dyDescent="0.25">
      <c r="B12929" s="1059">
        <v>44944</v>
      </c>
      <c r="C12929" s="1116" t="s">
        <v>2310</v>
      </c>
      <c r="D12929" s="1135" t="s">
        <v>2315</v>
      </c>
      <c r="E12929" s="1135" t="s">
        <v>2439</v>
      </c>
      <c r="F12929" s="1375">
        <v>7186824921</v>
      </c>
      <c r="G12929" s="1084" t="s">
        <v>2314</v>
      </c>
    </row>
    <row r="12930" spans="2:7" ht="15.75" x14ac:dyDescent="0.25">
      <c r="B12930" s="1059">
        <v>44944</v>
      </c>
      <c r="C12930" s="1116" t="s">
        <v>2310</v>
      </c>
      <c r="D12930" s="1135" t="s">
        <v>2448</v>
      </c>
      <c r="E12930" s="1135" t="s">
        <v>2449</v>
      </c>
      <c r="F12930" s="1375">
        <v>14239999542</v>
      </c>
      <c r="G12930" s="1084" t="s">
        <v>2314</v>
      </c>
    </row>
    <row r="12931" spans="2:7" ht="15.75" x14ac:dyDescent="0.25">
      <c r="B12931" s="1059">
        <v>44944</v>
      </c>
      <c r="C12931" s="1116" t="s">
        <v>2310</v>
      </c>
      <c r="D12931" s="1135" t="s">
        <v>2448</v>
      </c>
      <c r="E12931" s="1135" t="s">
        <v>2533</v>
      </c>
      <c r="F12931" s="1375">
        <v>3474881897</v>
      </c>
      <c r="G12931" s="1084" t="s">
        <v>2314</v>
      </c>
    </row>
    <row r="12932" spans="2:7" ht="15.75" x14ac:dyDescent="0.25">
      <c r="B12932" s="1059">
        <v>44944</v>
      </c>
      <c r="C12932" s="1116" t="s">
        <v>2310</v>
      </c>
      <c r="D12932" s="1135" t="s">
        <v>2317</v>
      </c>
      <c r="E12932" s="1135" t="s">
        <v>3023</v>
      </c>
      <c r="F12932" s="1375">
        <v>9292891149</v>
      </c>
      <c r="G12932" s="1084" t="s">
        <v>2314</v>
      </c>
    </row>
    <row r="12933" spans="2:7" ht="15.75" x14ac:dyDescent="0.25">
      <c r="B12933" s="1059">
        <v>44944</v>
      </c>
      <c r="C12933" s="1116" t="s">
        <v>2310</v>
      </c>
      <c r="D12933" s="1135" t="s">
        <v>2329</v>
      </c>
      <c r="E12933" s="1135" t="s">
        <v>3989</v>
      </c>
      <c r="F12933" s="1375">
        <v>9145104941</v>
      </c>
      <c r="G12933" s="1084" t="s">
        <v>2314</v>
      </c>
    </row>
    <row r="12934" spans="2:7" ht="15.75" x14ac:dyDescent="0.25">
      <c r="B12934" s="1059">
        <v>44944</v>
      </c>
      <c r="C12934" s="1116" t="s">
        <v>2310</v>
      </c>
      <c r="D12934" s="1135" t="s">
        <v>2329</v>
      </c>
      <c r="E12934" s="1135" t="s">
        <v>3659</v>
      </c>
      <c r="F12934" s="1375" t="s">
        <v>3703</v>
      </c>
      <c r="G12934" s="1084" t="s">
        <v>2314</v>
      </c>
    </row>
    <row r="12935" spans="2:7" ht="15.75" x14ac:dyDescent="0.25">
      <c r="B12935" s="1059">
        <v>44944</v>
      </c>
      <c r="C12935" s="1116" t="s">
        <v>2310</v>
      </c>
      <c r="D12935" s="1135" t="s">
        <v>2335</v>
      </c>
      <c r="E12935" s="1135" t="s">
        <v>3990</v>
      </c>
      <c r="F12935" s="1375" t="s">
        <v>3991</v>
      </c>
      <c r="G12935" s="1084" t="s">
        <v>2314</v>
      </c>
    </row>
    <row r="12936" spans="2:7" ht="15.75" x14ac:dyDescent="0.25">
      <c r="B12936" s="1059">
        <v>44944</v>
      </c>
      <c r="C12936" s="1116" t="s">
        <v>2310</v>
      </c>
      <c r="D12936" s="1135" t="s">
        <v>2338</v>
      </c>
      <c r="E12936" s="1135" t="s">
        <v>2426</v>
      </c>
      <c r="F12936" s="1375" t="s">
        <v>2495</v>
      </c>
      <c r="G12936" s="1084" t="s">
        <v>2314</v>
      </c>
    </row>
    <row r="12937" spans="2:7" ht="15.75" x14ac:dyDescent="0.25">
      <c r="B12937" s="1058">
        <v>44944</v>
      </c>
      <c r="C12937" s="1116" t="s">
        <v>2310</v>
      </c>
      <c r="D12937" s="1135" t="s">
        <v>2338</v>
      </c>
      <c r="E12937" s="1135" t="s">
        <v>2339</v>
      </c>
      <c r="F12937" s="1375">
        <v>3476614552</v>
      </c>
      <c r="G12937" s="1084" t="s">
        <v>2314</v>
      </c>
    </row>
    <row r="12938" spans="2:7" ht="15.75" x14ac:dyDescent="0.25">
      <c r="B12938" s="1059">
        <v>44944</v>
      </c>
      <c r="C12938" s="1116" t="s">
        <v>2310</v>
      </c>
      <c r="D12938" s="1135" t="s">
        <v>2338</v>
      </c>
      <c r="E12938" s="1135" t="s">
        <v>2576</v>
      </c>
      <c r="F12938" s="1375" t="s">
        <v>3540</v>
      </c>
      <c r="G12938" s="1084" t="s">
        <v>2314</v>
      </c>
    </row>
    <row r="12939" spans="2:7" ht="15.75" x14ac:dyDescent="0.25">
      <c r="B12939" s="1059">
        <v>44944</v>
      </c>
      <c r="C12939" s="1107" t="s">
        <v>2343</v>
      </c>
      <c r="D12939" s="877" t="s">
        <v>3775</v>
      </c>
      <c r="E12939" s="878" t="s">
        <v>2351</v>
      </c>
      <c r="F12939" s="1317" t="s">
        <v>2352</v>
      </c>
      <c r="G12939" s="919" t="s">
        <v>2346</v>
      </c>
    </row>
    <row r="12940" spans="2:7" ht="15.75" x14ac:dyDescent="0.25">
      <c r="B12940" s="1059">
        <v>44944</v>
      </c>
      <c r="C12940" s="1107" t="s">
        <v>2343</v>
      </c>
      <c r="D12940" s="880" t="s">
        <v>3775</v>
      </c>
      <c r="E12940" s="856" t="s">
        <v>2473</v>
      </c>
      <c r="F12940" s="1310" t="s">
        <v>2366</v>
      </c>
      <c r="G12940" s="919" t="s">
        <v>2346</v>
      </c>
    </row>
    <row r="12941" spans="2:7" ht="15.75" x14ac:dyDescent="0.25">
      <c r="B12941" s="1059">
        <v>44944</v>
      </c>
      <c r="C12941" s="1107" t="s">
        <v>2343</v>
      </c>
      <c r="D12941" s="880" t="s">
        <v>3775</v>
      </c>
      <c r="E12941" s="1062" t="s">
        <v>2372</v>
      </c>
      <c r="F12941" s="1360" t="s">
        <v>3920</v>
      </c>
      <c r="G12941" s="919" t="s">
        <v>2346</v>
      </c>
    </row>
    <row r="12942" spans="2:7" ht="15.75" x14ac:dyDescent="0.25">
      <c r="B12942" s="1059">
        <v>44944</v>
      </c>
      <c r="C12942" s="1107" t="s">
        <v>2343</v>
      </c>
      <c r="D12942" s="880" t="s">
        <v>2505</v>
      </c>
      <c r="E12942" s="878" t="s">
        <v>3363</v>
      </c>
      <c r="F12942" s="1317" t="s">
        <v>2350</v>
      </c>
      <c r="G12942" s="919" t="s">
        <v>2346</v>
      </c>
    </row>
    <row r="12943" spans="2:7" ht="15.75" x14ac:dyDescent="0.25">
      <c r="B12943" s="1059">
        <v>44944</v>
      </c>
      <c r="C12943" s="1107" t="s">
        <v>2343</v>
      </c>
      <c r="D12943" s="880" t="s">
        <v>2505</v>
      </c>
      <c r="E12943" s="856" t="s">
        <v>3358</v>
      </c>
      <c r="F12943" s="1305" t="s">
        <v>3359</v>
      </c>
      <c r="G12943" s="919" t="s">
        <v>2346</v>
      </c>
    </row>
    <row r="12944" spans="2:7" ht="15.75" x14ac:dyDescent="0.25">
      <c r="B12944" s="1059">
        <v>44944</v>
      </c>
      <c r="C12944" s="1107" t="s">
        <v>2343</v>
      </c>
      <c r="D12944" s="880" t="s">
        <v>2505</v>
      </c>
      <c r="E12944" s="1062" t="s">
        <v>2344</v>
      </c>
      <c r="F12944" s="1360" t="s">
        <v>2345</v>
      </c>
      <c r="G12944" s="919" t="s">
        <v>2346</v>
      </c>
    </row>
    <row r="12945" spans="2:7" ht="15.75" x14ac:dyDescent="0.25">
      <c r="B12945" s="1059">
        <v>44944</v>
      </c>
      <c r="C12945" s="1107" t="s">
        <v>2343</v>
      </c>
      <c r="D12945" s="880" t="s">
        <v>2353</v>
      </c>
      <c r="E12945" s="878" t="s">
        <v>2347</v>
      </c>
      <c r="F12945" s="1317" t="s">
        <v>3865</v>
      </c>
      <c r="G12945" s="919" t="s">
        <v>2346</v>
      </c>
    </row>
    <row r="12946" spans="2:7" ht="15.75" x14ac:dyDescent="0.25">
      <c r="B12946" s="1059">
        <v>44944</v>
      </c>
      <c r="C12946" s="1107" t="s">
        <v>2343</v>
      </c>
      <c r="D12946" s="880" t="s">
        <v>2353</v>
      </c>
      <c r="E12946" s="856" t="s">
        <v>2356</v>
      </c>
      <c r="F12946" s="1304" t="s">
        <v>2357</v>
      </c>
      <c r="G12946" s="919" t="s">
        <v>2346</v>
      </c>
    </row>
    <row r="12947" spans="2:7" ht="15.75" x14ac:dyDescent="0.25">
      <c r="B12947" s="1059">
        <v>44944</v>
      </c>
      <c r="C12947" s="1107" t="s">
        <v>2343</v>
      </c>
      <c r="D12947" s="880" t="s">
        <v>2353</v>
      </c>
      <c r="E12947" s="841" t="s">
        <v>2360</v>
      </c>
      <c r="F12947" s="1304" t="s">
        <v>2361</v>
      </c>
      <c r="G12947" s="919" t="s">
        <v>2346</v>
      </c>
    </row>
    <row r="12948" spans="2:7" ht="15.75" x14ac:dyDescent="0.25">
      <c r="B12948" s="1059">
        <v>44944</v>
      </c>
      <c r="C12948" s="1107" t="s">
        <v>2343</v>
      </c>
      <c r="D12948" s="880" t="s">
        <v>2353</v>
      </c>
      <c r="E12948" s="856" t="s">
        <v>2354</v>
      </c>
      <c r="F12948" s="1305" t="s">
        <v>2355</v>
      </c>
      <c r="G12948" s="919" t="s">
        <v>2346</v>
      </c>
    </row>
    <row r="12949" spans="2:7" ht="15.75" x14ac:dyDescent="0.25">
      <c r="B12949" s="1059">
        <v>44944</v>
      </c>
      <c r="C12949" s="1107" t="s">
        <v>2343</v>
      </c>
      <c r="D12949" s="880" t="s">
        <v>2353</v>
      </c>
      <c r="E12949" s="1062" t="s">
        <v>2362</v>
      </c>
      <c r="F12949" s="1317" t="s">
        <v>2363</v>
      </c>
      <c r="G12949" s="919" t="s">
        <v>2346</v>
      </c>
    </row>
    <row r="12950" spans="2:7" ht="15.75" x14ac:dyDescent="0.25">
      <c r="B12950" s="1059">
        <v>44944</v>
      </c>
      <c r="C12950" s="1107" t="s">
        <v>2343</v>
      </c>
      <c r="D12950" s="880" t="s">
        <v>2278</v>
      </c>
      <c r="E12950" s="1062" t="s">
        <v>2393</v>
      </c>
      <c r="F12950" s="1304" t="s">
        <v>2394</v>
      </c>
      <c r="G12950" s="919" t="s">
        <v>2346</v>
      </c>
    </row>
    <row r="12951" spans="2:7" ht="15.75" x14ac:dyDescent="0.25">
      <c r="B12951" s="1059">
        <v>44944</v>
      </c>
      <c r="C12951" s="1107" t="s">
        <v>2343</v>
      </c>
      <c r="D12951" s="880" t="s">
        <v>2278</v>
      </c>
      <c r="E12951" s="878" t="s">
        <v>2385</v>
      </c>
      <c r="F12951" s="1304" t="s">
        <v>2386</v>
      </c>
      <c r="G12951" s="919" t="s">
        <v>2346</v>
      </c>
    </row>
    <row r="12952" spans="2:7" ht="15.75" x14ac:dyDescent="0.25">
      <c r="B12952" s="1058">
        <v>44944</v>
      </c>
      <c r="C12952" s="1107" t="s">
        <v>2343</v>
      </c>
      <c r="D12952" s="880" t="s">
        <v>2278</v>
      </c>
      <c r="E12952" s="841" t="s">
        <v>3790</v>
      </c>
      <c r="F12952" s="1304" t="s">
        <v>3168</v>
      </c>
      <c r="G12952" s="919" t="s">
        <v>2346</v>
      </c>
    </row>
    <row r="12953" spans="2:7" ht="15.75" x14ac:dyDescent="0.25">
      <c r="B12953" s="1059">
        <v>44944</v>
      </c>
      <c r="C12953" s="1107" t="s">
        <v>2343</v>
      </c>
      <c r="D12953" s="880" t="s">
        <v>2278</v>
      </c>
      <c r="E12953" s="841" t="s">
        <v>2397</v>
      </c>
      <c r="F12953" s="1304" t="s">
        <v>2398</v>
      </c>
      <c r="G12953" s="919" t="s">
        <v>2346</v>
      </c>
    </row>
    <row r="12954" spans="2:7" ht="15.75" x14ac:dyDescent="0.25">
      <c r="B12954" s="1059">
        <v>44944</v>
      </c>
      <c r="C12954" s="1107" t="s">
        <v>2343</v>
      </c>
      <c r="D12954" s="880" t="s">
        <v>2278</v>
      </c>
      <c r="E12954" s="841" t="s">
        <v>2387</v>
      </c>
      <c r="F12954" s="1304" t="s">
        <v>2388</v>
      </c>
      <c r="G12954" s="919" t="s">
        <v>2346</v>
      </c>
    </row>
    <row r="12955" spans="2:7" ht="15.75" x14ac:dyDescent="0.25">
      <c r="B12955" s="1059">
        <v>44944</v>
      </c>
      <c r="C12955" s="1107" t="s">
        <v>2343</v>
      </c>
      <c r="D12955" s="882" t="s">
        <v>2278</v>
      </c>
      <c r="E12955" s="883" t="s">
        <v>2391</v>
      </c>
      <c r="F12955" s="1310" t="s">
        <v>2392</v>
      </c>
      <c r="G12955" s="919" t="s">
        <v>2346</v>
      </c>
    </row>
    <row r="12956" spans="2:7" ht="15.75" x14ac:dyDescent="0.25">
      <c r="B12956" s="1059">
        <v>44944</v>
      </c>
      <c r="C12956" s="1107" t="s">
        <v>2343</v>
      </c>
      <c r="D12956" s="1061" t="s">
        <v>2554</v>
      </c>
      <c r="E12956" s="1062" t="s">
        <v>2395</v>
      </c>
      <c r="F12956" s="1360" t="s">
        <v>2396</v>
      </c>
      <c r="G12956" s="919" t="s">
        <v>2346</v>
      </c>
    </row>
    <row r="12957" spans="2:7" ht="15.75" x14ac:dyDescent="0.25">
      <c r="B12957" s="1059">
        <v>44944</v>
      </c>
      <c r="C12957" s="1107" t="s">
        <v>2343</v>
      </c>
      <c r="D12957" s="1061" t="s">
        <v>2554</v>
      </c>
      <c r="E12957" s="1062" t="s">
        <v>2504</v>
      </c>
      <c r="F12957" s="1317" t="s">
        <v>2489</v>
      </c>
      <c r="G12957" s="919" t="s">
        <v>2346</v>
      </c>
    </row>
    <row r="12958" spans="2:7" ht="15.75" x14ac:dyDescent="0.25">
      <c r="B12958" s="1059">
        <v>44944</v>
      </c>
      <c r="C12958" s="1107" t="s">
        <v>2343</v>
      </c>
      <c r="D12958" s="1061" t="s">
        <v>2554</v>
      </c>
      <c r="E12958" s="1062" t="s">
        <v>2400</v>
      </c>
      <c r="F12958" s="1305" t="s">
        <v>2401</v>
      </c>
      <c r="G12958" s="919" t="s">
        <v>2346</v>
      </c>
    </row>
    <row r="12959" spans="2:7" ht="15.75" x14ac:dyDescent="0.25">
      <c r="B12959" s="1058">
        <v>44944</v>
      </c>
      <c r="C12959" s="1107" t="s">
        <v>2343</v>
      </c>
      <c r="D12959" s="1061" t="s">
        <v>2554</v>
      </c>
      <c r="E12959" s="1062" t="s">
        <v>3817</v>
      </c>
      <c r="F12959" s="1360" t="s">
        <v>2485</v>
      </c>
      <c r="G12959" s="919" t="s">
        <v>2346</v>
      </c>
    </row>
    <row r="12960" spans="2:7" ht="15.75" x14ac:dyDescent="0.25">
      <c r="B12960" s="1059">
        <v>44944</v>
      </c>
      <c r="C12960" s="1107" t="s">
        <v>2343</v>
      </c>
      <c r="D12960" s="1061" t="s">
        <v>2399</v>
      </c>
      <c r="E12960" s="1062" t="s">
        <v>2611</v>
      </c>
      <c r="F12960" s="1360" t="s">
        <v>2464</v>
      </c>
      <c r="G12960" s="919" t="s">
        <v>2346</v>
      </c>
    </row>
    <row r="12961" spans="2:7" ht="15.75" x14ac:dyDescent="0.25">
      <c r="B12961" s="1059">
        <v>44944</v>
      </c>
      <c r="C12961" s="1107" t="s">
        <v>2343</v>
      </c>
      <c r="D12961" s="1061" t="s">
        <v>2399</v>
      </c>
      <c r="E12961" s="1062" t="s">
        <v>2402</v>
      </c>
      <c r="F12961" s="1305" t="s">
        <v>3980</v>
      </c>
      <c r="G12961" s="919" t="s">
        <v>2346</v>
      </c>
    </row>
    <row r="12962" spans="2:7" ht="15.75" x14ac:dyDescent="0.25">
      <c r="B12962" s="1059">
        <v>44944</v>
      </c>
      <c r="C12962" s="1107" t="s">
        <v>2343</v>
      </c>
      <c r="D12962" s="1061" t="s">
        <v>2399</v>
      </c>
      <c r="E12962" s="878" t="s">
        <v>2377</v>
      </c>
      <c r="F12962" s="1317" t="s">
        <v>2378</v>
      </c>
      <c r="G12962" s="919" t="s">
        <v>2346</v>
      </c>
    </row>
    <row r="12963" spans="2:7" ht="15.75" x14ac:dyDescent="0.25">
      <c r="B12963" s="1059">
        <v>44944</v>
      </c>
      <c r="C12963" s="1107" t="s">
        <v>2343</v>
      </c>
      <c r="D12963" s="1061" t="s">
        <v>2399</v>
      </c>
      <c r="E12963" s="856" t="s">
        <v>2502</v>
      </c>
      <c r="F12963" s="1305" t="s">
        <v>2503</v>
      </c>
      <c r="G12963" s="919" t="s">
        <v>2346</v>
      </c>
    </row>
    <row r="12964" spans="2:7" ht="15.75" x14ac:dyDescent="0.25">
      <c r="B12964" s="1059">
        <v>44944</v>
      </c>
      <c r="C12964" s="1107" t="s">
        <v>2343</v>
      </c>
      <c r="D12964" s="1061" t="s">
        <v>2399</v>
      </c>
      <c r="E12964" s="878" t="s">
        <v>2405</v>
      </c>
      <c r="F12964" s="1317" t="s">
        <v>2406</v>
      </c>
      <c r="G12964" s="919" t="s">
        <v>2346</v>
      </c>
    </row>
    <row r="12965" spans="2:7" ht="15.75" x14ac:dyDescent="0.25">
      <c r="B12965" s="1059">
        <v>44944</v>
      </c>
      <c r="C12965" s="954" t="s">
        <v>2407</v>
      </c>
      <c r="D12965" s="974" t="s">
        <v>2554</v>
      </c>
      <c r="E12965" s="1118" t="s">
        <v>2414</v>
      </c>
      <c r="F12965" s="1343" t="s">
        <v>2526</v>
      </c>
      <c r="G12965" s="1112" t="s">
        <v>2346</v>
      </c>
    </row>
    <row r="12966" spans="2:7" ht="15.75" x14ac:dyDescent="0.25">
      <c r="B12966" s="1059">
        <v>44944</v>
      </c>
      <c r="C12966" s="953" t="s">
        <v>2407</v>
      </c>
      <c r="D12966" s="1049" t="s">
        <v>2512</v>
      </c>
      <c r="E12966" s="938" t="s">
        <v>3807</v>
      </c>
      <c r="F12966" s="1326" t="s">
        <v>2510</v>
      </c>
      <c r="G12966" s="955" t="s">
        <v>2346</v>
      </c>
    </row>
    <row r="12967" spans="2:7" ht="15.75" x14ac:dyDescent="0.25">
      <c r="B12967" s="1058">
        <v>44944</v>
      </c>
      <c r="C12967" s="953" t="s">
        <v>2407</v>
      </c>
      <c r="D12967" s="1049" t="s">
        <v>2512</v>
      </c>
      <c r="E12967" s="936" t="s">
        <v>2514</v>
      </c>
      <c r="F12967" s="1351" t="s">
        <v>2515</v>
      </c>
      <c r="G12967" s="955" t="s">
        <v>2346</v>
      </c>
    </row>
    <row r="12968" spans="2:7" ht="15.75" x14ac:dyDescent="0.25">
      <c r="B12968" s="1059">
        <v>44944</v>
      </c>
      <c r="C12968" s="953" t="s">
        <v>2407</v>
      </c>
      <c r="D12968" s="974" t="s">
        <v>2554</v>
      </c>
      <c r="E12968" s="936" t="s">
        <v>3825</v>
      </c>
      <c r="F12968" s="1326" t="s">
        <v>3863</v>
      </c>
      <c r="G12968" s="955" t="s">
        <v>2346</v>
      </c>
    </row>
    <row r="12969" spans="2:7" ht="15.75" x14ac:dyDescent="0.25">
      <c r="B12969" s="1059">
        <v>44944</v>
      </c>
      <c r="C12969" s="953" t="s">
        <v>2407</v>
      </c>
      <c r="D12969" s="937" t="s">
        <v>2408</v>
      </c>
      <c r="E12969" s="936" t="s">
        <v>2492</v>
      </c>
      <c r="F12969" s="1326" t="s">
        <v>2493</v>
      </c>
      <c r="G12969" s="955" t="s">
        <v>2346</v>
      </c>
    </row>
    <row r="12970" spans="2:7" ht="15.75" x14ac:dyDescent="0.25">
      <c r="B12970" s="1059">
        <v>44944</v>
      </c>
      <c r="C12970" s="953" t="s">
        <v>2407</v>
      </c>
      <c r="D12970" s="937" t="s">
        <v>2408</v>
      </c>
      <c r="E12970" s="936" t="s">
        <v>2412</v>
      </c>
      <c r="F12970" s="1326" t="s">
        <v>2436</v>
      </c>
      <c r="G12970" s="955" t="s">
        <v>2346</v>
      </c>
    </row>
    <row r="12971" spans="2:7" ht="15.75" x14ac:dyDescent="0.25">
      <c r="B12971" s="1059">
        <v>44944</v>
      </c>
      <c r="C12971" s="953" t="s">
        <v>2407</v>
      </c>
      <c r="D12971" s="937" t="s">
        <v>2408</v>
      </c>
      <c r="E12971" s="936" t="s">
        <v>3813</v>
      </c>
      <c r="F12971" s="1326" t="s">
        <v>2513</v>
      </c>
      <c r="G12971" s="955" t="s">
        <v>2346</v>
      </c>
    </row>
    <row r="12972" spans="2:7" ht="15.75" x14ac:dyDescent="0.25">
      <c r="B12972" s="1059">
        <v>44944</v>
      </c>
      <c r="C12972" s="1114" t="s">
        <v>2407</v>
      </c>
      <c r="D12972" s="1125" t="s">
        <v>3177</v>
      </c>
      <c r="E12972" s="1125" t="s">
        <v>3178</v>
      </c>
      <c r="F12972" s="1377" t="s">
        <v>3879</v>
      </c>
      <c r="G12972" s="1093" t="s">
        <v>2314</v>
      </c>
    </row>
    <row r="12973" spans="2:7" ht="15.75" x14ac:dyDescent="0.25">
      <c r="B12973" s="1059">
        <v>44945</v>
      </c>
      <c r="C12973" s="1116" t="s">
        <v>2310</v>
      </c>
      <c r="D12973" s="1135" t="s">
        <v>2311</v>
      </c>
      <c r="E12973" s="1135" t="s">
        <v>3173</v>
      </c>
      <c r="F12973" s="1375">
        <v>6462586341</v>
      </c>
      <c r="G12973" s="1084" t="s">
        <v>2314</v>
      </c>
    </row>
    <row r="12974" spans="2:7" ht="15.75" x14ac:dyDescent="0.25">
      <c r="B12974" s="1058">
        <v>44945</v>
      </c>
      <c r="C12974" s="1116" t="s">
        <v>2310</v>
      </c>
      <c r="D12974" s="1135" t="s">
        <v>2311</v>
      </c>
      <c r="E12974" s="1135" t="s">
        <v>3957</v>
      </c>
      <c r="F12974" s="1375">
        <v>3478851970</v>
      </c>
      <c r="G12974" s="1084" t="s">
        <v>2314</v>
      </c>
    </row>
    <row r="12975" spans="2:7" ht="15.75" x14ac:dyDescent="0.25">
      <c r="B12975" s="1059">
        <v>44945</v>
      </c>
      <c r="C12975" s="1116" t="s">
        <v>2310</v>
      </c>
      <c r="D12975" s="1135" t="s">
        <v>2315</v>
      </c>
      <c r="E12975" s="1135" t="s">
        <v>2527</v>
      </c>
      <c r="F12975" s="1375">
        <v>8456334093</v>
      </c>
      <c r="G12975" s="1084" t="s">
        <v>2314</v>
      </c>
    </row>
    <row r="12976" spans="2:7" ht="15.75" x14ac:dyDescent="0.25">
      <c r="B12976" s="1059">
        <v>44945</v>
      </c>
      <c r="C12976" s="1116" t="s">
        <v>2310</v>
      </c>
      <c r="D12976" s="1135" t="s">
        <v>2315</v>
      </c>
      <c r="E12976" s="1135" t="s">
        <v>2545</v>
      </c>
      <c r="F12976" s="1375">
        <v>9174235950</v>
      </c>
      <c r="G12976" s="1084" t="s">
        <v>2314</v>
      </c>
    </row>
    <row r="12977" spans="2:7" ht="15.75" x14ac:dyDescent="0.25">
      <c r="B12977" s="1059">
        <v>44945</v>
      </c>
      <c r="C12977" s="1116" t="s">
        <v>2310</v>
      </c>
      <c r="D12977" s="1135" t="s">
        <v>2315</v>
      </c>
      <c r="E12977" s="1135" t="s">
        <v>2446</v>
      </c>
      <c r="F12977" s="1375">
        <v>3472251503</v>
      </c>
      <c r="G12977" s="1084" t="s">
        <v>2314</v>
      </c>
    </row>
    <row r="12978" spans="2:7" ht="15.75" x14ac:dyDescent="0.25">
      <c r="B12978" s="1059">
        <v>44945</v>
      </c>
      <c r="C12978" s="1116" t="s">
        <v>2310</v>
      </c>
      <c r="D12978" s="1135" t="s">
        <v>2315</v>
      </c>
      <c r="E12978" s="1135" t="s">
        <v>2476</v>
      </c>
      <c r="F12978" s="1375">
        <v>7188097883</v>
      </c>
      <c r="G12978" s="1084" t="s">
        <v>2314</v>
      </c>
    </row>
    <row r="12979" spans="2:7" ht="15.75" x14ac:dyDescent="0.25">
      <c r="B12979" s="1059">
        <v>44945</v>
      </c>
      <c r="C12979" s="1116" t="s">
        <v>2310</v>
      </c>
      <c r="D12979" s="1135" t="s">
        <v>2448</v>
      </c>
      <c r="E12979" s="1135" t="s">
        <v>2549</v>
      </c>
      <c r="F12979" s="1375">
        <v>16463203634</v>
      </c>
      <c r="G12979" s="1084" t="s">
        <v>2314</v>
      </c>
    </row>
    <row r="12980" spans="2:7" ht="15.75" x14ac:dyDescent="0.25">
      <c r="B12980" s="1059">
        <v>44945</v>
      </c>
      <c r="C12980" s="1116" t="s">
        <v>2310</v>
      </c>
      <c r="D12980" s="1135" t="s">
        <v>2448</v>
      </c>
      <c r="E12980" s="1135" t="s">
        <v>2449</v>
      </c>
      <c r="F12980" s="1375">
        <v>14239999542</v>
      </c>
      <c r="G12980" s="1084" t="s">
        <v>2314</v>
      </c>
    </row>
    <row r="12981" spans="2:7" ht="15.75" x14ac:dyDescent="0.25">
      <c r="B12981" s="1059">
        <v>44945</v>
      </c>
      <c r="C12981" s="1116" t="s">
        <v>2310</v>
      </c>
      <c r="D12981" s="1135" t="s">
        <v>2448</v>
      </c>
      <c r="E12981" s="1135" t="s">
        <v>2533</v>
      </c>
      <c r="F12981" s="1375">
        <v>3474881897</v>
      </c>
      <c r="G12981" s="1084" t="s">
        <v>2314</v>
      </c>
    </row>
    <row r="12982" spans="2:7" ht="15.75" x14ac:dyDescent="0.25">
      <c r="B12982" s="1058">
        <v>44945</v>
      </c>
      <c r="C12982" s="1116" t="s">
        <v>2310</v>
      </c>
      <c r="D12982" s="1135" t="s">
        <v>2317</v>
      </c>
      <c r="E12982" s="1135" t="s">
        <v>3988</v>
      </c>
      <c r="F12982" s="1375">
        <v>7185023911</v>
      </c>
      <c r="G12982" s="1084" t="s">
        <v>2314</v>
      </c>
    </row>
    <row r="12983" spans="2:7" ht="15.75" x14ac:dyDescent="0.25">
      <c r="B12983" s="1059">
        <v>44945</v>
      </c>
      <c r="C12983" s="1116" t="s">
        <v>2310</v>
      </c>
      <c r="D12983" s="1135" t="s">
        <v>2317</v>
      </c>
      <c r="E12983" s="1135" t="s">
        <v>2319</v>
      </c>
      <c r="F12983" s="1375">
        <v>9176626040</v>
      </c>
      <c r="G12983" s="1084" t="s">
        <v>2314</v>
      </c>
    </row>
    <row r="12984" spans="2:7" ht="15.75" x14ac:dyDescent="0.25">
      <c r="B12984" s="1059">
        <v>44945</v>
      </c>
      <c r="C12984" s="1116" t="s">
        <v>2310</v>
      </c>
      <c r="D12984" s="1135" t="s">
        <v>2329</v>
      </c>
      <c r="E12984" s="1135" t="s">
        <v>2330</v>
      </c>
      <c r="F12984" s="1375" t="s">
        <v>2331</v>
      </c>
      <c r="G12984" s="1084" t="s">
        <v>2314</v>
      </c>
    </row>
    <row r="12985" spans="2:7" ht="15.75" x14ac:dyDescent="0.25">
      <c r="B12985" s="1059">
        <v>44945</v>
      </c>
      <c r="C12985" s="1116" t="s">
        <v>2310</v>
      </c>
      <c r="D12985" s="1135" t="s">
        <v>2329</v>
      </c>
      <c r="E12985" s="1135" t="s">
        <v>2928</v>
      </c>
      <c r="F12985" s="1375">
        <v>6462452333</v>
      </c>
      <c r="G12985" s="1084" t="s">
        <v>2314</v>
      </c>
    </row>
    <row r="12986" spans="2:7" ht="15.75" x14ac:dyDescent="0.25">
      <c r="B12986" s="1059">
        <v>44945</v>
      </c>
      <c r="C12986" s="1116" t="s">
        <v>2310</v>
      </c>
      <c r="D12986" s="1135" t="s">
        <v>2329</v>
      </c>
      <c r="E12986" s="1135" t="s">
        <v>2332</v>
      </c>
      <c r="F12986" s="1375">
        <v>9292872077</v>
      </c>
      <c r="G12986" s="1084" t="s">
        <v>2314</v>
      </c>
    </row>
    <row r="12987" spans="2:7" ht="15.75" x14ac:dyDescent="0.25">
      <c r="B12987" s="1059">
        <v>44945</v>
      </c>
      <c r="C12987" s="1116" t="s">
        <v>2310</v>
      </c>
      <c r="D12987" s="1135" t="s">
        <v>2329</v>
      </c>
      <c r="E12987" s="1135" t="s">
        <v>3989</v>
      </c>
      <c r="F12987" s="1375">
        <v>9145104941</v>
      </c>
      <c r="G12987" s="1084" t="s">
        <v>2314</v>
      </c>
    </row>
    <row r="12988" spans="2:7" ht="15.75" x14ac:dyDescent="0.25">
      <c r="B12988" s="1059">
        <v>44945</v>
      </c>
      <c r="C12988" s="1116" t="s">
        <v>2310</v>
      </c>
      <c r="D12988" s="1135" t="s">
        <v>2338</v>
      </c>
      <c r="E12988" s="1135" t="s">
        <v>2457</v>
      </c>
      <c r="F12988" s="1375" t="s">
        <v>2458</v>
      </c>
      <c r="G12988" s="1084" t="s">
        <v>2314</v>
      </c>
    </row>
    <row r="12989" spans="2:7" ht="15.75" x14ac:dyDescent="0.25">
      <c r="B12989" s="1059">
        <v>44945</v>
      </c>
      <c r="C12989" s="1116" t="s">
        <v>2310</v>
      </c>
      <c r="D12989" s="1135" t="s">
        <v>2338</v>
      </c>
      <c r="E12989" s="1135" t="s">
        <v>2339</v>
      </c>
      <c r="F12989" s="1375">
        <v>3476614552</v>
      </c>
      <c r="G12989" s="1084" t="s">
        <v>2314</v>
      </c>
    </row>
    <row r="12990" spans="2:7" ht="15.75" x14ac:dyDescent="0.25">
      <c r="B12990" s="1058">
        <v>44945</v>
      </c>
      <c r="C12990" s="1116" t="s">
        <v>2310</v>
      </c>
      <c r="D12990" s="1135" t="s">
        <v>2338</v>
      </c>
      <c r="E12990" s="1135" t="s">
        <v>2576</v>
      </c>
      <c r="F12990" s="1375" t="s">
        <v>3540</v>
      </c>
      <c r="G12990" s="1084" t="s">
        <v>2314</v>
      </c>
    </row>
    <row r="12991" spans="2:7" ht="15.75" x14ac:dyDescent="0.25">
      <c r="B12991" s="1059">
        <v>44945</v>
      </c>
      <c r="C12991" s="1085" t="s">
        <v>2343</v>
      </c>
      <c r="D12991" s="877" t="s">
        <v>3775</v>
      </c>
      <c r="E12991" s="878" t="s">
        <v>2351</v>
      </c>
      <c r="F12991" s="1317" t="s">
        <v>2352</v>
      </c>
      <c r="G12991" s="881" t="s">
        <v>2346</v>
      </c>
    </row>
    <row r="12992" spans="2:7" ht="15.75" x14ac:dyDescent="0.25">
      <c r="B12992" s="1059">
        <v>44945</v>
      </c>
      <c r="C12992" s="1085" t="s">
        <v>2343</v>
      </c>
      <c r="D12992" s="880" t="s">
        <v>3775</v>
      </c>
      <c r="E12992" s="856" t="s">
        <v>2473</v>
      </c>
      <c r="F12992" s="1310" t="s">
        <v>2366</v>
      </c>
      <c r="G12992" s="881" t="s">
        <v>2346</v>
      </c>
    </row>
    <row r="12993" spans="2:7" ht="15.75" x14ac:dyDescent="0.25">
      <c r="B12993" s="1059">
        <v>44945</v>
      </c>
      <c r="C12993" s="1085" t="s">
        <v>2343</v>
      </c>
      <c r="D12993" s="880" t="s">
        <v>3775</v>
      </c>
      <c r="E12993" s="1062" t="s">
        <v>2372</v>
      </c>
      <c r="F12993" s="1360" t="s">
        <v>3920</v>
      </c>
      <c r="G12993" s="919" t="s">
        <v>2346</v>
      </c>
    </row>
    <row r="12994" spans="2:7" ht="15.75" x14ac:dyDescent="0.25">
      <c r="B12994" s="1059">
        <v>44945</v>
      </c>
      <c r="C12994" s="1085" t="s">
        <v>2343</v>
      </c>
      <c r="D12994" s="880" t="s">
        <v>2505</v>
      </c>
      <c r="E12994" s="878" t="s">
        <v>3363</v>
      </c>
      <c r="F12994" s="1317" t="s">
        <v>2350</v>
      </c>
      <c r="G12994" s="1088" t="s">
        <v>2346</v>
      </c>
    </row>
    <row r="12995" spans="2:7" ht="15.75" x14ac:dyDescent="0.25">
      <c r="B12995" s="1059">
        <v>44945</v>
      </c>
      <c r="C12995" s="1085" t="s">
        <v>2343</v>
      </c>
      <c r="D12995" s="880" t="s">
        <v>2505</v>
      </c>
      <c r="E12995" s="856" t="s">
        <v>3358</v>
      </c>
      <c r="F12995" s="1305" t="s">
        <v>3359</v>
      </c>
      <c r="G12995" s="919" t="s">
        <v>2346</v>
      </c>
    </row>
    <row r="12996" spans="2:7" ht="15.75" x14ac:dyDescent="0.25">
      <c r="B12996" s="1059">
        <v>44945</v>
      </c>
      <c r="C12996" s="1085" t="s">
        <v>2343</v>
      </c>
      <c r="D12996" s="880" t="s">
        <v>2505</v>
      </c>
      <c r="E12996" s="856" t="s">
        <v>2367</v>
      </c>
      <c r="F12996" s="1305" t="s">
        <v>2368</v>
      </c>
      <c r="G12996" s="881" t="s">
        <v>2346</v>
      </c>
    </row>
    <row r="12997" spans="2:7" ht="15.75" x14ac:dyDescent="0.25">
      <c r="B12997" s="1059">
        <v>44945</v>
      </c>
      <c r="C12997" s="1085" t="s">
        <v>2343</v>
      </c>
      <c r="D12997" s="880" t="s">
        <v>2505</v>
      </c>
      <c r="E12997" s="1062" t="s">
        <v>2344</v>
      </c>
      <c r="F12997" s="1360" t="s">
        <v>2345</v>
      </c>
      <c r="G12997" s="881" t="s">
        <v>2346</v>
      </c>
    </row>
    <row r="12998" spans="2:7" ht="15.75" x14ac:dyDescent="0.25">
      <c r="B12998" s="1059">
        <v>44945</v>
      </c>
      <c r="C12998" s="1085" t="s">
        <v>2343</v>
      </c>
      <c r="D12998" s="880" t="s">
        <v>2353</v>
      </c>
      <c r="E12998" s="878" t="s">
        <v>2347</v>
      </c>
      <c r="F12998" s="1317" t="s">
        <v>3865</v>
      </c>
      <c r="G12998" s="919" t="s">
        <v>2346</v>
      </c>
    </row>
    <row r="12999" spans="2:7" ht="15.75" x14ac:dyDescent="0.25">
      <c r="B12999" s="1059">
        <v>44945</v>
      </c>
      <c r="C12999" s="1085" t="s">
        <v>2343</v>
      </c>
      <c r="D12999" s="880" t="s">
        <v>2353</v>
      </c>
      <c r="E12999" s="856" t="s">
        <v>2356</v>
      </c>
      <c r="F12999" s="1304" t="s">
        <v>2357</v>
      </c>
      <c r="G12999" s="881" t="s">
        <v>2346</v>
      </c>
    </row>
    <row r="13000" spans="2:7" ht="15.75" x14ac:dyDescent="0.25">
      <c r="B13000" s="1059">
        <v>44945</v>
      </c>
      <c r="C13000" s="1087" t="s">
        <v>2343</v>
      </c>
      <c r="D13000" s="880" t="s">
        <v>2353</v>
      </c>
      <c r="E13000" s="841" t="s">
        <v>2360</v>
      </c>
      <c r="F13000" s="1304" t="s">
        <v>2361</v>
      </c>
      <c r="G13000" s="1088" t="s">
        <v>2346</v>
      </c>
    </row>
    <row r="13001" spans="2:7" ht="15.75" x14ac:dyDescent="0.25">
      <c r="B13001" s="1059">
        <v>44945</v>
      </c>
      <c r="C13001" s="1087" t="s">
        <v>2343</v>
      </c>
      <c r="D13001" s="880" t="s">
        <v>2353</v>
      </c>
      <c r="E13001" s="856" t="s">
        <v>2354</v>
      </c>
      <c r="F13001" s="1305" t="s">
        <v>2355</v>
      </c>
      <c r="G13001" s="884" t="s">
        <v>2346</v>
      </c>
    </row>
    <row r="13002" spans="2:7" ht="15.75" x14ac:dyDescent="0.25">
      <c r="B13002" s="1059">
        <v>44945</v>
      </c>
      <c r="C13002" s="1087" t="s">
        <v>2343</v>
      </c>
      <c r="D13002" s="880" t="s">
        <v>2353</v>
      </c>
      <c r="E13002" s="1062" t="s">
        <v>2362</v>
      </c>
      <c r="F13002" s="1317" t="s">
        <v>2363</v>
      </c>
      <c r="G13002" s="884" t="s">
        <v>2346</v>
      </c>
    </row>
    <row r="13003" spans="2:7" ht="15.75" x14ac:dyDescent="0.25">
      <c r="B13003" s="1059">
        <v>44945</v>
      </c>
      <c r="C13003" s="1087" t="s">
        <v>2343</v>
      </c>
      <c r="D13003" s="880" t="s">
        <v>2278</v>
      </c>
      <c r="E13003" s="1062" t="s">
        <v>2393</v>
      </c>
      <c r="F13003" s="1304" t="s">
        <v>2394</v>
      </c>
      <c r="G13003" s="884" t="s">
        <v>2346</v>
      </c>
    </row>
    <row r="13004" spans="2:7" ht="15.75" x14ac:dyDescent="0.25">
      <c r="B13004" s="1059">
        <v>44945</v>
      </c>
      <c r="C13004" s="1087" t="s">
        <v>2343</v>
      </c>
      <c r="D13004" s="880" t="s">
        <v>2278</v>
      </c>
      <c r="E13004" s="1062" t="s">
        <v>3993</v>
      </c>
      <c r="F13004" s="1304" t="s">
        <v>3168</v>
      </c>
      <c r="G13004" s="884" t="s">
        <v>2346</v>
      </c>
    </row>
    <row r="13005" spans="2:7" ht="15.75" x14ac:dyDescent="0.25">
      <c r="B13005" s="1059">
        <v>44945</v>
      </c>
      <c r="C13005" s="1087" t="s">
        <v>2343</v>
      </c>
      <c r="D13005" s="880" t="s">
        <v>2278</v>
      </c>
      <c r="E13005" s="878" t="s">
        <v>2385</v>
      </c>
      <c r="F13005" s="1304" t="s">
        <v>2386</v>
      </c>
      <c r="G13005" s="884" t="s">
        <v>2346</v>
      </c>
    </row>
    <row r="13006" spans="2:7" ht="15.75" x14ac:dyDescent="0.25">
      <c r="B13006" s="1058">
        <v>44945</v>
      </c>
      <c r="C13006" s="1107" t="s">
        <v>2343</v>
      </c>
      <c r="D13006" s="880" t="s">
        <v>2278</v>
      </c>
      <c r="E13006" s="841" t="s">
        <v>2397</v>
      </c>
      <c r="F13006" s="1304" t="s">
        <v>2398</v>
      </c>
      <c r="G13006" s="919" t="s">
        <v>2346</v>
      </c>
    </row>
    <row r="13007" spans="2:7" ht="15.75" x14ac:dyDescent="0.25">
      <c r="B13007" s="1059">
        <v>44945</v>
      </c>
      <c r="C13007" s="1107" t="s">
        <v>2343</v>
      </c>
      <c r="D13007" s="880" t="s">
        <v>2278</v>
      </c>
      <c r="E13007" s="841" t="s">
        <v>2387</v>
      </c>
      <c r="F13007" s="1304" t="s">
        <v>2388</v>
      </c>
      <c r="G13007" s="919" t="s">
        <v>2346</v>
      </c>
    </row>
    <row r="13008" spans="2:7" ht="15.75" x14ac:dyDescent="0.25">
      <c r="B13008" s="1059">
        <v>44945</v>
      </c>
      <c r="C13008" s="1087" t="s">
        <v>2343</v>
      </c>
      <c r="D13008" s="882" t="s">
        <v>2278</v>
      </c>
      <c r="E13008" s="883" t="s">
        <v>2391</v>
      </c>
      <c r="F13008" s="1310" t="s">
        <v>2392</v>
      </c>
      <c r="G13008" s="884" t="s">
        <v>2346</v>
      </c>
    </row>
    <row r="13009" spans="2:7" ht="15.75" x14ac:dyDescent="0.25">
      <c r="B13009" s="1059">
        <v>44945</v>
      </c>
      <c r="C13009" s="1087" t="s">
        <v>2343</v>
      </c>
      <c r="D13009" s="1061" t="s">
        <v>2554</v>
      </c>
      <c r="E13009" s="1062" t="s">
        <v>2395</v>
      </c>
      <c r="F13009" s="1360" t="s">
        <v>2396</v>
      </c>
      <c r="G13009" s="884" t="s">
        <v>2346</v>
      </c>
    </row>
    <row r="13010" spans="2:7" ht="15.75" x14ac:dyDescent="0.25">
      <c r="B13010" s="1059">
        <v>44945</v>
      </c>
      <c r="C13010" s="1107" t="s">
        <v>2343</v>
      </c>
      <c r="D13010" s="1061" t="s">
        <v>2554</v>
      </c>
      <c r="E13010" s="1062" t="s">
        <v>2504</v>
      </c>
      <c r="F13010" s="1317" t="s">
        <v>2489</v>
      </c>
      <c r="G13010" s="919" t="s">
        <v>2346</v>
      </c>
    </row>
    <row r="13011" spans="2:7" ht="15.75" x14ac:dyDescent="0.25">
      <c r="B13011" s="1059">
        <v>44945</v>
      </c>
      <c r="C13011" s="1087" t="s">
        <v>2343</v>
      </c>
      <c r="D13011" s="1061" t="s">
        <v>2554</v>
      </c>
      <c r="E13011" s="1062" t="s">
        <v>2400</v>
      </c>
      <c r="F13011" s="1305" t="s">
        <v>2401</v>
      </c>
      <c r="G13011" s="884" t="s">
        <v>2346</v>
      </c>
    </row>
    <row r="13012" spans="2:7" ht="15.75" x14ac:dyDescent="0.25">
      <c r="B13012" s="1059">
        <v>44945</v>
      </c>
      <c r="C13012" s="1087" t="s">
        <v>2343</v>
      </c>
      <c r="D13012" s="1061" t="s">
        <v>2554</v>
      </c>
      <c r="E13012" s="1062" t="s">
        <v>3817</v>
      </c>
      <c r="F13012" s="1360" t="s">
        <v>2485</v>
      </c>
      <c r="G13012" s="884" t="s">
        <v>2346</v>
      </c>
    </row>
    <row r="13013" spans="2:7" ht="15.75" x14ac:dyDescent="0.25">
      <c r="B13013" s="1059">
        <v>44945</v>
      </c>
      <c r="C13013" s="1087" t="s">
        <v>2343</v>
      </c>
      <c r="D13013" s="1061" t="s">
        <v>2399</v>
      </c>
      <c r="E13013" s="1062" t="s">
        <v>2611</v>
      </c>
      <c r="F13013" s="1360" t="s">
        <v>2464</v>
      </c>
      <c r="G13013" s="884" t="s">
        <v>2346</v>
      </c>
    </row>
    <row r="13014" spans="2:7" ht="15.75" x14ac:dyDescent="0.25">
      <c r="B13014" s="1059">
        <v>44945</v>
      </c>
      <c r="C13014" s="1087" t="s">
        <v>2343</v>
      </c>
      <c r="D13014" s="1061" t="s">
        <v>2399</v>
      </c>
      <c r="E13014" s="856" t="s">
        <v>2870</v>
      </c>
      <c r="F13014" s="1305" t="s">
        <v>2503</v>
      </c>
      <c r="G13014" s="884" t="s">
        <v>2346</v>
      </c>
    </row>
    <row r="13015" spans="2:7" ht="15.75" x14ac:dyDescent="0.25">
      <c r="B13015" s="1059">
        <v>44945</v>
      </c>
      <c r="C13015" s="1087" t="s">
        <v>2343</v>
      </c>
      <c r="D13015" s="1061" t="s">
        <v>2399</v>
      </c>
      <c r="E13015" s="878" t="s">
        <v>2377</v>
      </c>
      <c r="F13015" s="1304" t="s">
        <v>2378</v>
      </c>
      <c r="G13015" s="884" t="s">
        <v>2346</v>
      </c>
    </row>
    <row r="13016" spans="2:7" ht="15.75" x14ac:dyDescent="0.25">
      <c r="B13016" s="1059">
        <v>44945</v>
      </c>
      <c r="C13016" s="1107" t="s">
        <v>2343</v>
      </c>
      <c r="D13016" s="1061" t="s">
        <v>2399</v>
      </c>
      <c r="E13016" s="856" t="s">
        <v>2402</v>
      </c>
      <c r="F13016" s="1305" t="s">
        <v>2403</v>
      </c>
      <c r="G13016" s="919" t="s">
        <v>2346</v>
      </c>
    </row>
    <row r="13017" spans="2:7" ht="15.75" x14ac:dyDescent="0.25">
      <c r="B13017" s="1058">
        <v>44945</v>
      </c>
      <c r="C13017" s="1107" t="s">
        <v>2343</v>
      </c>
      <c r="D13017" s="1061" t="s">
        <v>2399</v>
      </c>
      <c r="E13017" s="878" t="s">
        <v>2405</v>
      </c>
      <c r="F13017" s="1317" t="s">
        <v>2406</v>
      </c>
      <c r="G13017" s="919" t="s">
        <v>2346</v>
      </c>
    </row>
    <row r="13018" spans="2:7" ht="15.75" x14ac:dyDescent="0.25">
      <c r="B13018" s="1059">
        <v>44945</v>
      </c>
      <c r="C13018" s="936" t="s">
        <v>2407</v>
      </c>
      <c r="D13018" s="937" t="s">
        <v>2408</v>
      </c>
      <c r="E13018" s="1118" t="s">
        <v>2412</v>
      </c>
      <c r="F13018" s="1326" t="s">
        <v>2436</v>
      </c>
      <c r="G13018" s="1089" t="s">
        <v>2346</v>
      </c>
    </row>
    <row r="13019" spans="2:7" ht="15.75" x14ac:dyDescent="0.25">
      <c r="B13019" s="1059">
        <v>44945</v>
      </c>
      <c r="C13019" s="936" t="s">
        <v>2407</v>
      </c>
      <c r="D13019" s="937" t="s">
        <v>2408</v>
      </c>
      <c r="E13019" s="1118" t="s">
        <v>3944</v>
      </c>
      <c r="F13019" s="1326" t="s">
        <v>3822</v>
      </c>
      <c r="G13019" s="1089" t="s">
        <v>2346</v>
      </c>
    </row>
    <row r="13020" spans="2:7" ht="15.75" x14ac:dyDescent="0.25">
      <c r="B13020" s="1059">
        <v>44945</v>
      </c>
      <c r="C13020" s="936" t="s">
        <v>2407</v>
      </c>
      <c r="D13020" s="937" t="s">
        <v>2408</v>
      </c>
      <c r="E13020" s="1118" t="s">
        <v>2492</v>
      </c>
      <c r="F13020" s="1325" t="s">
        <v>2493</v>
      </c>
      <c r="G13020" s="951" t="s">
        <v>2346</v>
      </c>
    </row>
    <row r="13021" spans="2:7" ht="15.75" x14ac:dyDescent="0.25">
      <c r="B13021" s="1059">
        <v>44945</v>
      </c>
      <c r="C13021" s="936" t="s">
        <v>2407</v>
      </c>
      <c r="D13021" s="937" t="s">
        <v>2408</v>
      </c>
      <c r="E13021" s="1118" t="s">
        <v>3994</v>
      </c>
      <c r="F13021" s="1351" t="s">
        <v>2515</v>
      </c>
      <c r="G13021" s="951" t="s">
        <v>2346</v>
      </c>
    </row>
    <row r="13022" spans="2:7" ht="15.75" x14ac:dyDescent="0.25">
      <c r="B13022" s="1059">
        <v>44945</v>
      </c>
      <c r="C13022" s="936" t="s">
        <v>2407</v>
      </c>
      <c r="D13022" s="937" t="s">
        <v>2554</v>
      </c>
      <c r="E13022" s="1118" t="s">
        <v>3960</v>
      </c>
      <c r="F13022" s="1343" t="s">
        <v>2513</v>
      </c>
      <c r="G13022" s="951" t="s">
        <v>2346</v>
      </c>
    </row>
    <row r="13023" spans="2:7" ht="15.75" x14ac:dyDescent="0.25">
      <c r="B13023" s="1059">
        <v>44945</v>
      </c>
      <c r="C13023" s="936" t="s">
        <v>2407</v>
      </c>
      <c r="D13023" s="937" t="s">
        <v>2554</v>
      </c>
      <c r="E13023" s="1118" t="s">
        <v>3825</v>
      </c>
      <c r="F13023" s="1326" t="s">
        <v>3863</v>
      </c>
      <c r="G13023" s="951" t="s">
        <v>2346</v>
      </c>
    </row>
    <row r="13024" spans="2:7" ht="15.75" x14ac:dyDescent="0.25">
      <c r="B13024" s="1059">
        <v>44945</v>
      </c>
      <c r="C13024" s="936" t="s">
        <v>2407</v>
      </c>
      <c r="D13024" s="1049" t="s">
        <v>2512</v>
      </c>
      <c r="E13024" s="938" t="s">
        <v>3807</v>
      </c>
      <c r="F13024" s="1326" t="s">
        <v>2510</v>
      </c>
      <c r="G13024" s="951" t="s">
        <v>2346</v>
      </c>
    </row>
    <row r="13025" spans="2:7" ht="15.75" x14ac:dyDescent="0.25">
      <c r="B13025" s="1059">
        <v>44945</v>
      </c>
      <c r="C13025" s="1114" t="s">
        <v>2407</v>
      </c>
      <c r="D13025" s="1124" t="s">
        <v>3177</v>
      </c>
      <c r="E13025" s="1124" t="s">
        <v>3178</v>
      </c>
      <c r="F13025" s="1376">
        <v>3478350634</v>
      </c>
      <c r="G13025" s="1093" t="s">
        <v>2314</v>
      </c>
    </row>
    <row r="13026" spans="2:7" ht="15.75" x14ac:dyDescent="0.25">
      <c r="B13026" s="1059">
        <v>44945</v>
      </c>
      <c r="C13026" s="1114" t="s">
        <v>2407</v>
      </c>
      <c r="D13026" s="1125" t="s">
        <v>2419</v>
      </c>
      <c r="E13026" s="1125" t="s">
        <v>2420</v>
      </c>
      <c r="F13026" s="1377" t="s">
        <v>2421</v>
      </c>
      <c r="G13026" s="1093" t="s">
        <v>2314</v>
      </c>
    </row>
    <row r="13027" spans="2:7" ht="15.75" x14ac:dyDescent="0.25">
      <c r="B13027" s="1060">
        <v>44946</v>
      </c>
      <c r="C13027" s="1116" t="s">
        <v>2310</v>
      </c>
      <c r="D13027" s="1135" t="s">
        <v>2311</v>
      </c>
      <c r="E13027" s="1135" t="s">
        <v>2423</v>
      </c>
      <c r="F13027" s="1375" t="s">
        <v>2424</v>
      </c>
      <c r="G13027" s="1084" t="s">
        <v>2314</v>
      </c>
    </row>
    <row r="13028" spans="2:7" ht="15.75" x14ac:dyDescent="0.25">
      <c r="B13028" s="1060">
        <v>44946</v>
      </c>
      <c r="C13028" s="1116" t="s">
        <v>2310</v>
      </c>
      <c r="D13028" s="1135" t="s">
        <v>2311</v>
      </c>
      <c r="E13028" s="1135" t="s">
        <v>3786</v>
      </c>
      <c r="F13028" s="1375" t="s">
        <v>3787</v>
      </c>
      <c r="G13028" s="1084" t="s">
        <v>2314</v>
      </c>
    </row>
    <row r="13029" spans="2:7" ht="15.75" x14ac:dyDescent="0.25">
      <c r="B13029" s="1060">
        <v>44946</v>
      </c>
      <c r="C13029" s="1116" t="s">
        <v>2310</v>
      </c>
      <c r="D13029" s="1135" t="s">
        <v>2311</v>
      </c>
      <c r="E13029" s="1135" t="s">
        <v>3957</v>
      </c>
      <c r="F13029" s="1375">
        <v>3478851970</v>
      </c>
      <c r="G13029" s="1084" t="s">
        <v>2314</v>
      </c>
    </row>
    <row r="13030" spans="2:7" ht="15.75" x14ac:dyDescent="0.25">
      <c r="B13030" s="1060">
        <v>44946</v>
      </c>
      <c r="C13030" s="1116" t="s">
        <v>2310</v>
      </c>
      <c r="D13030" s="1135" t="s">
        <v>2315</v>
      </c>
      <c r="E13030" s="1135" t="s">
        <v>2422</v>
      </c>
      <c r="F13030" s="1375">
        <v>9179751158</v>
      </c>
      <c r="G13030" s="1084" t="s">
        <v>2314</v>
      </c>
    </row>
    <row r="13031" spans="2:7" ht="15.75" x14ac:dyDescent="0.25">
      <c r="B13031" s="1060">
        <v>44946</v>
      </c>
      <c r="C13031" s="1116" t="s">
        <v>2310</v>
      </c>
      <c r="D13031" s="1135" t="s">
        <v>2315</v>
      </c>
      <c r="E13031" s="1135" t="s">
        <v>3145</v>
      </c>
      <c r="F13031" s="1375">
        <v>9173497413</v>
      </c>
      <c r="G13031" s="1084" t="s">
        <v>2314</v>
      </c>
    </row>
    <row r="13032" spans="2:7" ht="15.75" x14ac:dyDescent="0.25">
      <c r="B13032" s="1060">
        <v>44946</v>
      </c>
      <c r="C13032" s="1116" t="s">
        <v>2310</v>
      </c>
      <c r="D13032" s="1135" t="s">
        <v>2315</v>
      </c>
      <c r="E13032" s="1135" t="s">
        <v>2439</v>
      </c>
      <c r="F13032" s="1375">
        <v>7186824921</v>
      </c>
      <c r="G13032" s="1084" t="s">
        <v>2314</v>
      </c>
    </row>
    <row r="13033" spans="2:7" ht="15.75" x14ac:dyDescent="0.25">
      <c r="B13033" s="1060">
        <v>44946</v>
      </c>
      <c r="C13033" s="1116" t="s">
        <v>2310</v>
      </c>
      <c r="D13033" s="1135" t="s">
        <v>2448</v>
      </c>
      <c r="E13033" s="1135" t="s">
        <v>2533</v>
      </c>
      <c r="F13033" s="1375">
        <v>3474881897</v>
      </c>
      <c r="G13033" s="1084" t="s">
        <v>2314</v>
      </c>
    </row>
    <row r="13034" spans="2:7" ht="15.75" x14ac:dyDescent="0.25">
      <c r="B13034" s="1060">
        <v>44946</v>
      </c>
      <c r="C13034" s="1116" t="s">
        <v>2310</v>
      </c>
      <c r="D13034" s="1135" t="s">
        <v>2317</v>
      </c>
      <c r="E13034" s="1135" t="s">
        <v>2425</v>
      </c>
      <c r="F13034" s="1375" t="s">
        <v>3365</v>
      </c>
      <c r="G13034" s="1084" t="s">
        <v>2314</v>
      </c>
    </row>
    <row r="13035" spans="2:7" ht="15.75" x14ac:dyDescent="0.25">
      <c r="B13035" s="1060">
        <v>44946</v>
      </c>
      <c r="C13035" s="1116" t="s">
        <v>2310</v>
      </c>
      <c r="D13035" s="1135" t="s">
        <v>2329</v>
      </c>
      <c r="E13035" s="1135" t="s">
        <v>3989</v>
      </c>
      <c r="F13035" s="1375">
        <v>9145104941</v>
      </c>
      <c r="G13035" s="1084" t="s">
        <v>2314</v>
      </c>
    </row>
    <row r="13036" spans="2:7" ht="15.75" x14ac:dyDescent="0.25">
      <c r="B13036" s="1060">
        <v>44946</v>
      </c>
      <c r="C13036" s="1116" t="s">
        <v>2310</v>
      </c>
      <c r="D13036" s="1135" t="s">
        <v>2338</v>
      </c>
      <c r="E13036" s="1135" t="s">
        <v>2426</v>
      </c>
      <c r="F13036" s="1375" t="s">
        <v>2495</v>
      </c>
      <c r="G13036" s="1084" t="s">
        <v>2314</v>
      </c>
    </row>
    <row r="13037" spans="2:7" ht="15.75" x14ac:dyDescent="0.25">
      <c r="B13037" s="1060">
        <v>44946</v>
      </c>
      <c r="C13037" s="1116" t="s">
        <v>2310</v>
      </c>
      <c r="D13037" s="1135" t="s">
        <v>2338</v>
      </c>
      <c r="E13037" s="1135" t="s">
        <v>2457</v>
      </c>
      <c r="F13037" s="1375" t="s">
        <v>2458</v>
      </c>
      <c r="G13037" s="1084" t="s">
        <v>2314</v>
      </c>
    </row>
    <row r="13038" spans="2:7" ht="15.75" x14ac:dyDescent="0.25">
      <c r="B13038" s="1060">
        <v>44946</v>
      </c>
      <c r="C13038" s="1116" t="s">
        <v>2310</v>
      </c>
      <c r="D13038" s="1135" t="s">
        <v>2338</v>
      </c>
      <c r="E13038" s="1135" t="s">
        <v>2339</v>
      </c>
      <c r="F13038" s="1375">
        <v>3476614552</v>
      </c>
      <c r="G13038" s="1084" t="s">
        <v>2314</v>
      </c>
    </row>
    <row r="13039" spans="2:7" ht="15.75" x14ac:dyDescent="0.25">
      <c r="B13039" s="1060">
        <v>44946</v>
      </c>
      <c r="C13039" s="1116" t="s">
        <v>2310</v>
      </c>
      <c r="D13039" s="1135" t="s">
        <v>2338</v>
      </c>
      <c r="E13039" s="1135" t="s">
        <v>2576</v>
      </c>
      <c r="F13039" s="1375" t="s">
        <v>3540</v>
      </c>
      <c r="G13039" s="1084" t="s">
        <v>2314</v>
      </c>
    </row>
    <row r="13040" spans="2:7" ht="15.75" x14ac:dyDescent="0.25">
      <c r="B13040" s="1060">
        <v>44946</v>
      </c>
      <c r="C13040" s="1095" t="s">
        <v>2343</v>
      </c>
      <c r="D13040" s="1061" t="s">
        <v>2554</v>
      </c>
      <c r="E13040" s="841" t="s">
        <v>2400</v>
      </c>
      <c r="F13040" s="1304" t="s">
        <v>3731</v>
      </c>
      <c r="G13040" s="1022" t="s">
        <v>2346</v>
      </c>
    </row>
    <row r="13041" spans="2:7" ht="15.75" x14ac:dyDescent="0.25">
      <c r="B13041" s="1060">
        <v>44946</v>
      </c>
      <c r="C13041" s="1095" t="s">
        <v>2343</v>
      </c>
      <c r="D13041" s="1061" t="s">
        <v>2554</v>
      </c>
      <c r="E13041" s="841" t="s">
        <v>3817</v>
      </c>
      <c r="F13041" s="1305" t="s">
        <v>2485</v>
      </c>
      <c r="G13041" s="1022" t="s">
        <v>2346</v>
      </c>
    </row>
    <row r="13042" spans="2:7" ht="15.75" x14ac:dyDescent="0.25">
      <c r="B13042" s="1060">
        <v>44946</v>
      </c>
      <c r="C13042" s="1096" t="s">
        <v>2343</v>
      </c>
      <c r="D13042" s="1061" t="s">
        <v>2554</v>
      </c>
      <c r="E13042" s="841" t="s">
        <v>2362</v>
      </c>
      <c r="F13042" s="1304" t="s">
        <v>2522</v>
      </c>
      <c r="G13042" s="1022" t="s">
        <v>2346</v>
      </c>
    </row>
    <row r="13043" spans="2:7" ht="15.75" x14ac:dyDescent="0.25">
      <c r="B13043" s="1060">
        <v>44946</v>
      </c>
      <c r="C13043" s="1097" t="s">
        <v>2343</v>
      </c>
      <c r="D13043" s="1050" t="s">
        <v>2288</v>
      </c>
      <c r="E13043" s="841" t="s">
        <v>2347</v>
      </c>
      <c r="F13043" s="1304" t="s">
        <v>3865</v>
      </c>
      <c r="G13043" s="1022" t="s">
        <v>2346</v>
      </c>
    </row>
    <row r="13044" spans="2:7" ht="15.75" x14ac:dyDescent="0.25">
      <c r="B13044" s="1060">
        <v>44946</v>
      </c>
      <c r="C13044" s="1096" t="s">
        <v>2343</v>
      </c>
      <c r="D13044" s="1050" t="s">
        <v>2288</v>
      </c>
      <c r="E13044" s="878" t="s">
        <v>2555</v>
      </c>
      <c r="F13044" s="1317" t="s">
        <v>2355</v>
      </c>
      <c r="G13044" s="1022" t="s">
        <v>2346</v>
      </c>
    </row>
    <row r="13045" spans="2:7" ht="15.75" x14ac:dyDescent="0.25">
      <c r="B13045" s="1060">
        <v>44946</v>
      </c>
      <c r="C13045" s="1096" t="s">
        <v>2343</v>
      </c>
      <c r="D13045" s="1050" t="s">
        <v>2288</v>
      </c>
      <c r="E13045" s="841" t="s">
        <v>2431</v>
      </c>
      <c r="F13045" s="1304" t="s">
        <v>2406</v>
      </c>
      <c r="G13045" s="1099" t="s">
        <v>2346</v>
      </c>
    </row>
    <row r="13046" spans="2:7" ht="15.75" x14ac:dyDescent="0.25">
      <c r="B13046" s="1060">
        <v>44946</v>
      </c>
      <c r="C13046" s="1096" t="s">
        <v>2343</v>
      </c>
      <c r="D13046" s="880" t="s">
        <v>2505</v>
      </c>
      <c r="E13046" s="841" t="s">
        <v>2372</v>
      </c>
      <c r="F13046" s="1304" t="s">
        <v>2373</v>
      </c>
      <c r="G13046" s="1022" t="s">
        <v>2346</v>
      </c>
    </row>
    <row r="13047" spans="2:7" ht="15.75" x14ac:dyDescent="0.25">
      <c r="B13047" s="1060">
        <v>44946</v>
      </c>
      <c r="C13047" s="1096" t="s">
        <v>2343</v>
      </c>
      <c r="D13047" s="880" t="s">
        <v>2505</v>
      </c>
      <c r="E13047" s="841" t="s">
        <v>2351</v>
      </c>
      <c r="F13047" s="1304" t="s">
        <v>2352</v>
      </c>
      <c r="G13047" s="1022" t="s">
        <v>2346</v>
      </c>
    </row>
    <row r="13048" spans="2:7" ht="15.75" x14ac:dyDescent="0.25">
      <c r="B13048" s="1060">
        <v>44946</v>
      </c>
      <c r="C13048" s="1096" t="s">
        <v>2343</v>
      </c>
      <c r="D13048" s="880" t="s">
        <v>2505</v>
      </c>
      <c r="E13048" s="841" t="s">
        <v>2530</v>
      </c>
      <c r="F13048" s="1304" t="s">
        <v>2429</v>
      </c>
      <c r="G13048" s="1022" t="s">
        <v>2346</v>
      </c>
    </row>
    <row r="13049" spans="2:7" ht="15.75" x14ac:dyDescent="0.25">
      <c r="B13049" s="1060">
        <v>44946</v>
      </c>
      <c r="C13049" s="1096" t="s">
        <v>2343</v>
      </c>
      <c r="D13049" s="880" t="s">
        <v>2505</v>
      </c>
      <c r="E13049" s="841" t="s">
        <v>2367</v>
      </c>
      <c r="F13049" s="1304" t="s">
        <v>2368</v>
      </c>
      <c r="G13049" s="1022" t="s">
        <v>2346</v>
      </c>
    </row>
    <row r="13050" spans="2:7" ht="15.75" x14ac:dyDescent="0.25">
      <c r="B13050" s="1060">
        <v>44946</v>
      </c>
      <c r="C13050" s="1096" t="s">
        <v>2343</v>
      </c>
      <c r="D13050" s="880" t="s">
        <v>2278</v>
      </c>
      <c r="E13050" s="841" t="s">
        <v>3625</v>
      </c>
      <c r="F13050" s="1305" t="s">
        <v>2376</v>
      </c>
      <c r="G13050" s="1022" t="s">
        <v>2346</v>
      </c>
    </row>
    <row r="13051" spans="2:7" ht="15.75" x14ac:dyDescent="0.25">
      <c r="B13051" s="1060">
        <v>44946</v>
      </c>
      <c r="C13051" s="1096" t="s">
        <v>2343</v>
      </c>
      <c r="D13051" s="880" t="s">
        <v>2278</v>
      </c>
      <c r="E13051" s="841" t="s">
        <v>2385</v>
      </c>
      <c r="F13051" s="1304" t="s">
        <v>2386</v>
      </c>
      <c r="G13051" s="1022" t="s">
        <v>2346</v>
      </c>
    </row>
    <row r="13052" spans="2:7" ht="15.75" x14ac:dyDescent="0.25">
      <c r="B13052" s="1060">
        <v>44946</v>
      </c>
      <c r="C13052" s="1096" t="s">
        <v>2343</v>
      </c>
      <c r="D13052" s="880" t="s">
        <v>2278</v>
      </c>
      <c r="E13052" s="841" t="s">
        <v>2393</v>
      </c>
      <c r="F13052" s="1304" t="s">
        <v>2536</v>
      </c>
      <c r="G13052" s="919" t="s">
        <v>2346</v>
      </c>
    </row>
    <row r="13053" spans="2:7" ht="15.75" x14ac:dyDescent="0.25">
      <c r="B13053" s="1060">
        <v>44946</v>
      </c>
      <c r="C13053" s="1096" t="s">
        <v>2343</v>
      </c>
      <c r="D13053" s="882" t="s">
        <v>2278</v>
      </c>
      <c r="E13053" s="883" t="s">
        <v>2397</v>
      </c>
      <c r="F13053" s="1310" t="s">
        <v>2398</v>
      </c>
      <c r="G13053" s="1022" t="s">
        <v>2346</v>
      </c>
    </row>
    <row r="13054" spans="2:7" ht="15.75" x14ac:dyDescent="0.25">
      <c r="B13054" s="1060">
        <v>44946</v>
      </c>
      <c r="C13054" s="1096" t="s">
        <v>2343</v>
      </c>
      <c r="D13054" s="1142" t="s">
        <v>2278</v>
      </c>
      <c r="E13054" s="1063" t="s">
        <v>2504</v>
      </c>
      <c r="F13054" s="1361" t="s">
        <v>2489</v>
      </c>
      <c r="G13054" s="1022" t="s">
        <v>2346</v>
      </c>
    </row>
    <row r="13055" spans="2:7" ht="15.75" x14ac:dyDescent="0.25">
      <c r="B13055" s="1060">
        <v>44946</v>
      </c>
      <c r="C13055" s="938" t="s">
        <v>2407</v>
      </c>
      <c r="D13055" s="974" t="s">
        <v>2512</v>
      </c>
      <c r="E13055" s="938" t="s">
        <v>2532</v>
      </c>
      <c r="F13055" s="1343" t="s">
        <v>2435</v>
      </c>
      <c r="G13055" s="1089" t="s">
        <v>2346</v>
      </c>
    </row>
    <row r="13056" spans="2:7" ht="15.75" x14ac:dyDescent="0.25">
      <c r="B13056" s="1060">
        <v>44946</v>
      </c>
      <c r="C13056" s="936" t="s">
        <v>2407</v>
      </c>
      <c r="D13056" s="937" t="s">
        <v>2512</v>
      </c>
      <c r="E13056" s="936" t="s">
        <v>3922</v>
      </c>
      <c r="F13056" s="1350" t="s">
        <v>3863</v>
      </c>
      <c r="G13056" s="951" t="s">
        <v>2346</v>
      </c>
    </row>
    <row r="13057" spans="2:7" ht="15.75" x14ac:dyDescent="0.25">
      <c r="B13057" s="1060">
        <v>44946</v>
      </c>
      <c r="C13057" s="936" t="s">
        <v>2407</v>
      </c>
      <c r="D13057" s="937" t="s">
        <v>2408</v>
      </c>
      <c r="E13057" s="936" t="s">
        <v>3823</v>
      </c>
      <c r="F13057" s="1343" t="s">
        <v>2526</v>
      </c>
      <c r="G13057" s="951" t="s">
        <v>2346</v>
      </c>
    </row>
    <row r="13058" spans="2:7" ht="15.75" x14ac:dyDescent="0.25">
      <c r="B13058" s="1060">
        <v>44946</v>
      </c>
      <c r="C13058" s="936" t="s">
        <v>2407</v>
      </c>
      <c r="D13058" s="937" t="s">
        <v>2408</v>
      </c>
      <c r="E13058" s="936" t="s">
        <v>3824</v>
      </c>
      <c r="F13058" s="1326" t="s">
        <v>3862</v>
      </c>
      <c r="G13058" s="951" t="s">
        <v>2346</v>
      </c>
    </row>
    <row r="13059" spans="2:7" ht="15.75" x14ac:dyDescent="0.25">
      <c r="B13059" s="1060">
        <v>44946</v>
      </c>
      <c r="C13059" s="939" t="s">
        <v>2407</v>
      </c>
      <c r="D13059" s="937" t="s">
        <v>2408</v>
      </c>
      <c r="E13059" s="936" t="s">
        <v>2412</v>
      </c>
      <c r="F13059" s="1326" t="s">
        <v>2436</v>
      </c>
      <c r="G13059" s="1045" t="s">
        <v>2346</v>
      </c>
    </row>
    <row r="13060" spans="2:7" ht="15.75" x14ac:dyDescent="0.25">
      <c r="B13060" s="1060">
        <v>44946</v>
      </c>
      <c r="C13060" s="1133" t="s">
        <v>2407</v>
      </c>
      <c r="D13060" s="1124" t="s">
        <v>3177</v>
      </c>
      <c r="E13060" s="1124" t="s">
        <v>3178</v>
      </c>
      <c r="F13060" s="1376">
        <v>3478350634</v>
      </c>
      <c r="G13060" s="1134" t="s">
        <v>2314</v>
      </c>
    </row>
    <row r="13061" spans="2:7" ht="15.75" x14ac:dyDescent="0.25">
      <c r="B13061" s="1060">
        <v>44946</v>
      </c>
      <c r="C13061" s="1133" t="s">
        <v>2407</v>
      </c>
      <c r="D13061" s="1125" t="s">
        <v>2419</v>
      </c>
      <c r="E13061" s="1125" t="s">
        <v>2420</v>
      </c>
      <c r="F13061" s="1377" t="s">
        <v>2421</v>
      </c>
      <c r="G13061" s="1134" t="s">
        <v>2314</v>
      </c>
    </row>
    <row r="13062" spans="2:7" ht="15.75" x14ac:dyDescent="0.25">
      <c r="B13062" s="1060">
        <v>44947</v>
      </c>
      <c r="C13062" s="1116" t="s">
        <v>2310</v>
      </c>
      <c r="D13062" s="1135" t="s">
        <v>2311</v>
      </c>
      <c r="E13062" s="1135" t="s">
        <v>3918</v>
      </c>
      <c r="F13062" s="1375" t="s">
        <v>3880</v>
      </c>
      <c r="G13062" s="1084" t="s">
        <v>2314</v>
      </c>
    </row>
    <row r="13063" spans="2:7" ht="15.75" x14ac:dyDescent="0.25">
      <c r="B13063" s="1060">
        <v>44947</v>
      </c>
      <c r="C13063" s="1116" t="s">
        <v>2310</v>
      </c>
      <c r="D13063" s="1135" t="s">
        <v>2311</v>
      </c>
      <c r="E13063" s="1135" t="s">
        <v>3786</v>
      </c>
      <c r="F13063" s="1375" t="s">
        <v>3787</v>
      </c>
      <c r="G13063" s="1084" t="s">
        <v>2314</v>
      </c>
    </row>
    <row r="13064" spans="2:7" ht="15.75" x14ac:dyDescent="0.25">
      <c r="B13064" s="1060">
        <v>44947</v>
      </c>
      <c r="C13064" s="1116" t="s">
        <v>2310</v>
      </c>
      <c r="D13064" s="1135" t="s">
        <v>2311</v>
      </c>
      <c r="E13064" s="1135" t="s">
        <v>3173</v>
      </c>
      <c r="F13064" s="1375">
        <v>6462586341</v>
      </c>
      <c r="G13064" s="1084" t="s">
        <v>2314</v>
      </c>
    </row>
    <row r="13065" spans="2:7" ht="15.75" x14ac:dyDescent="0.25">
      <c r="B13065" s="1060">
        <v>44947</v>
      </c>
      <c r="C13065" s="1116" t="s">
        <v>2310</v>
      </c>
      <c r="D13065" s="1135" t="s">
        <v>2311</v>
      </c>
      <c r="E13065" s="1135" t="s">
        <v>3957</v>
      </c>
      <c r="F13065" s="1375">
        <v>3478851970</v>
      </c>
      <c r="G13065" s="1084" t="s">
        <v>2314</v>
      </c>
    </row>
    <row r="13066" spans="2:7" ht="15.75" x14ac:dyDescent="0.25">
      <c r="B13066" s="1060">
        <v>44947</v>
      </c>
      <c r="C13066" s="1116" t="s">
        <v>2310</v>
      </c>
      <c r="D13066" s="1135" t="s">
        <v>2315</v>
      </c>
      <c r="E13066" s="1135" t="s">
        <v>2545</v>
      </c>
      <c r="F13066" s="1375">
        <v>9174235950</v>
      </c>
      <c r="G13066" s="1084" t="s">
        <v>2314</v>
      </c>
    </row>
    <row r="13067" spans="2:7" ht="15.75" x14ac:dyDescent="0.25">
      <c r="B13067" s="1060">
        <v>44947</v>
      </c>
      <c r="C13067" s="1116" t="s">
        <v>2310</v>
      </c>
      <c r="D13067" s="1135" t="s">
        <v>2315</v>
      </c>
      <c r="E13067" s="1135" t="s">
        <v>3145</v>
      </c>
      <c r="F13067" s="1375">
        <v>9173497413</v>
      </c>
      <c r="G13067" s="1084" t="s">
        <v>2314</v>
      </c>
    </row>
    <row r="13068" spans="2:7" ht="15.75" x14ac:dyDescent="0.25">
      <c r="B13068" s="1060">
        <v>44947</v>
      </c>
      <c r="C13068" s="1116" t="s">
        <v>2310</v>
      </c>
      <c r="D13068" s="1135" t="s">
        <v>2315</v>
      </c>
      <c r="E13068" s="1135" t="s">
        <v>2446</v>
      </c>
      <c r="F13068" s="1375">
        <v>3472251503</v>
      </c>
      <c r="G13068" s="1084" t="s">
        <v>2314</v>
      </c>
    </row>
    <row r="13069" spans="2:7" ht="15.75" x14ac:dyDescent="0.25">
      <c r="B13069" s="1060">
        <v>44947</v>
      </c>
      <c r="C13069" s="1116" t="s">
        <v>2310</v>
      </c>
      <c r="D13069" s="1135" t="s">
        <v>2448</v>
      </c>
      <c r="E13069" s="1135" t="s">
        <v>2549</v>
      </c>
      <c r="F13069" s="1375">
        <v>16463203634</v>
      </c>
      <c r="G13069" s="1084" t="s">
        <v>2314</v>
      </c>
    </row>
    <row r="13070" spans="2:7" ht="15.75" x14ac:dyDescent="0.25">
      <c r="B13070" s="1060">
        <v>44947</v>
      </c>
      <c r="C13070" s="1116" t="s">
        <v>2310</v>
      </c>
      <c r="D13070" s="1135" t="s">
        <v>2448</v>
      </c>
      <c r="E13070" s="1135" t="s">
        <v>2449</v>
      </c>
      <c r="F13070" s="1375">
        <v>14239999542</v>
      </c>
      <c r="G13070" s="1084" t="s">
        <v>2314</v>
      </c>
    </row>
    <row r="13071" spans="2:7" ht="15.75" x14ac:dyDescent="0.25">
      <c r="B13071" s="1060">
        <v>44947</v>
      </c>
      <c r="C13071" s="1116" t="s">
        <v>2310</v>
      </c>
      <c r="D13071" s="1135" t="s">
        <v>2448</v>
      </c>
      <c r="E13071" s="1135" t="s">
        <v>2533</v>
      </c>
      <c r="F13071" s="1375">
        <v>3474881897</v>
      </c>
      <c r="G13071" s="1084" t="s">
        <v>2314</v>
      </c>
    </row>
    <row r="13072" spans="2:7" ht="15.75" x14ac:dyDescent="0.25">
      <c r="B13072" s="1060">
        <v>44947</v>
      </c>
      <c r="C13072" s="1116" t="s">
        <v>2310</v>
      </c>
      <c r="D13072" s="1135" t="s">
        <v>2317</v>
      </c>
      <c r="E13072" s="1135" t="s">
        <v>3988</v>
      </c>
      <c r="F13072" s="1375">
        <v>7185023911</v>
      </c>
      <c r="G13072" s="1084" t="s">
        <v>2314</v>
      </c>
    </row>
    <row r="13073" spans="2:7" ht="15.75" x14ac:dyDescent="0.25">
      <c r="B13073" s="1060">
        <v>44947</v>
      </c>
      <c r="C13073" s="1116" t="s">
        <v>2310</v>
      </c>
      <c r="D13073" s="1135" t="s">
        <v>2317</v>
      </c>
      <c r="E13073" s="1135" t="s">
        <v>2425</v>
      </c>
      <c r="F13073" s="1375" t="s">
        <v>3365</v>
      </c>
      <c r="G13073" s="1084" t="s">
        <v>2314</v>
      </c>
    </row>
    <row r="13074" spans="2:7" ht="15.75" x14ac:dyDescent="0.25">
      <c r="B13074" s="1060">
        <v>44947</v>
      </c>
      <c r="C13074" s="1116" t="s">
        <v>2310</v>
      </c>
      <c r="D13074" s="1135" t="s">
        <v>2430</v>
      </c>
      <c r="E13074" s="1135" t="s">
        <v>3104</v>
      </c>
      <c r="F13074" s="1375" t="s">
        <v>3105</v>
      </c>
      <c r="G13074" s="1084" t="s">
        <v>2314</v>
      </c>
    </row>
    <row r="13075" spans="2:7" ht="15.75" x14ac:dyDescent="0.25">
      <c r="B13075" s="1060">
        <v>44947</v>
      </c>
      <c r="C13075" s="1116" t="s">
        <v>2310</v>
      </c>
      <c r="D13075" s="1135" t="s">
        <v>2430</v>
      </c>
      <c r="E13075" s="1135" t="s">
        <v>3528</v>
      </c>
      <c r="F13075" s="1375">
        <v>9176239892</v>
      </c>
      <c r="G13075" s="1084" t="s">
        <v>2314</v>
      </c>
    </row>
    <row r="13076" spans="2:7" ht="15.75" x14ac:dyDescent="0.25">
      <c r="B13076" s="1060">
        <v>44947</v>
      </c>
      <c r="C13076" s="1116" t="s">
        <v>2310</v>
      </c>
      <c r="D13076" s="1135" t="s">
        <v>2329</v>
      </c>
      <c r="E13076" s="1135" t="s">
        <v>2442</v>
      </c>
      <c r="F13076" s="1375" t="s">
        <v>2443</v>
      </c>
      <c r="G13076" s="1084" t="s">
        <v>2314</v>
      </c>
    </row>
    <row r="13077" spans="2:7" ht="15.75" x14ac:dyDescent="0.25">
      <c r="B13077" s="1060">
        <v>44947</v>
      </c>
      <c r="C13077" s="1116" t="s">
        <v>2310</v>
      </c>
      <c r="D13077" s="1135" t="s">
        <v>2329</v>
      </c>
      <c r="E13077" s="1135" t="s">
        <v>2330</v>
      </c>
      <c r="F13077" s="1375" t="s">
        <v>2331</v>
      </c>
      <c r="G13077" s="1084" t="s">
        <v>2314</v>
      </c>
    </row>
    <row r="13078" spans="2:7" ht="15.75" x14ac:dyDescent="0.25">
      <c r="B13078" s="1060">
        <v>44947</v>
      </c>
      <c r="C13078" s="1116" t="s">
        <v>2310</v>
      </c>
      <c r="D13078" s="1135" t="s">
        <v>2329</v>
      </c>
      <c r="E13078" s="1135" t="s">
        <v>3659</v>
      </c>
      <c r="F13078" s="1375" t="s">
        <v>3703</v>
      </c>
      <c r="G13078" s="1084" t="s">
        <v>2314</v>
      </c>
    </row>
    <row r="13079" spans="2:7" ht="15.75" x14ac:dyDescent="0.25">
      <c r="B13079" s="1060">
        <v>44947</v>
      </c>
      <c r="C13079" s="1116" t="s">
        <v>2310</v>
      </c>
      <c r="D13079" s="1135" t="s">
        <v>2335</v>
      </c>
      <c r="E13079" s="1135" t="s">
        <v>3990</v>
      </c>
      <c r="F13079" s="1375" t="s">
        <v>3991</v>
      </c>
      <c r="G13079" s="1084" t="s">
        <v>2314</v>
      </c>
    </row>
    <row r="13080" spans="2:7" ht="15.75" x14ac:dyDescent="0.25">
      <c r="B13080" s="1060">
        <v>44947</v>
      </c>
      <c r="C13080" s="1116" t="s">
        <v>2310</v>
      </c>
      <c r="D13080" s="1135" t="s">
        <v>2338</v>
      </c>
      <c r="E13080" s="1135" t="s">
        <v>2577</v>
      </c>
      <c r="F13080" s="1375">
        <v>9292769002</v>
      </c>
      <c r="G13080" s="1084" t="s">
        <v>2314</v>
      </c>
    </row>
    <row r="13081" spans="2:7" ht="15.75" x14ac:dyDescent="0.25">
      <c r="B13081" s="1060">
        <v>44947</v>
      </c>
      <c r="C13081" s="1116" t="s">
        <v>2310</v>
      </c>
      <c r="D13081" s="1135" t="s">
        <v>2338</v>
      </c>
      <c r="E13081" s="1135" t="s">
        <v>2426</v>
      </c>
      <c r="F13081" s="1375" t="s">
        <v>2495</v>
      </c>
      <c r="G13081" s="1084" t="s">
        <v>2314</v>
      </c>
    </row>
    <row r="13082" spans="2:7" ht="15.75" x14ac:dyDescent="0.25">
      <c r="B13082" s="1060">
        <v>44947</v>
      </c>
      <c r="C13082" s="1116" t="s">
        <v>2310</v>
      </c>
      <c r="D13082" s="1135" t="s">
        <v>2338</v>
      </c>
      <c r="E13082" s="1135" t="s">
        <v>2457</v>
      </c>
      <c r="F13082" s="1375" t="s">
        <v>2458</v>
      </c>
      <c r="G13082" s="1084" t="s">
        <v>2314</v>
      </c>
    </row>
    <row r="13083" spans="2:7" ht="15.75" x14ac:dyDescent="0.25">
      <c r="B13083" s="1060">
        <v>44947</v>
      </c>
      <c r="C13083" s="1116" t="s">
        <v>2310</v>
      </c>
      <c r="D13083" s="1135" t="s">
        <v>2338</v>
      </c>
      <c r="E13083" s="1135" t="s">
        <v>2339</v>
      </c>
      <c r="F13083" s="1375">
        <v>3476614552</v>
      </c>
      <c r="G13083" s="1084" t="s">
        <v>2314</v>
      </c>
    </row>
    <row r="13084" spans="2:7" ht="15.75" x14ac:dyDescent="0.25">
      <c r="B13084" s="1060">
        <v>44947</v>
      </c>
      <c r="C13084" s="1097" t="s">
        <v>2343</v>
      </c>
      <c r="D13084" s="1061" t="s">
        <v>2554</v>
      </c>
      <c r="E13084" s="841" t="s">
        <v>2400</v>
      </c>
      <c r="F13084" s="1304" t="s">
        <v>3731</v>
      </c>
      <c r="G13084" s="1022" t="s">
        <v>2346</v>
      </c>
    </row>
    <row r="13085" spans="2:7" ht="15.75" x14ac:dyDescent="0.25">
      <c r="B13085" s="1060">
        <v>44947</v>
      </c>
      <c r="C13085" s="1097" t="s">
        <v>2343</v>
      </c>
      <c r="D13085" s="1061" t="s">
        <v>2554</v>
      </c>
      <c r="E13085" s="841" t="s">
        <v>3817</v>
      </c>
      <c r="F13085" s="1305" t="s">
        <v>2485</v>
      </c>
      <c r="G13085" s="1022" t="s">
        <v>2346</v>
      </c>
    </row>
    <row r="13086" spans="2:7" ht="15.75" x14ac:dyDescent="0.25">
      <c r="B13086" s="1060">
        <v>44947</v>
      </c>
      <c r="C13086" s="1097" t="s">
        <v>2343</v>
      </c>
      <c r="D13086" s="1061" t="s">
        <v>2554</v>
      </c>
      <c r="E13086" s="841" t="s">
        <v>2362</v>
      </c>
      <c r="F13086" s="1304" t="s">
        <v>2522</v>
      </c>
      <c r="G13086" s="1022" t="s">
        <v>2346</v>
      </c>
    </row>
    <row r="13087" spans="2:7" ht="15.75" x14ac:dyDescent="0.25">
      <c r="B13087" s="1060">
        <v>44947</v>
      </c>
      <c r="C13087" s="1096" t="s">
        <v>2343</v>
      </c>
      <c r="D13087" s="1050" t="s">
        <v>2288</v>
      </c>
      <c r="E13087" s="841" t="s">
        <v>2575</v>
      </c>
      <c r="F13087" s="1304" t="s">
        <v>2361</v>
      </c>
      <c r="G13087" s="1022" t="s">
        <v>2346</v>
      </c>
    </row>
    <row r="13088" spans="2:7" ht="15.75" x14ac:dyDescent="0.25">
      <c r="B13088" s="1060">
        <v>44947</v>
      </c>
      <c r="C13088" s="1096" t="s">
        <v>2343</v>
      </c>
      <c r="D13088" s="1050" t="s">
        <v>2288</v>
      </c>
      <c r="E13088" s="841" t="s">
        <v>2377</v>
      </c>
      <c r="F13088" s="1304" t="s">
        <v>2378</v>
      </c>
      <c r="G13088" s="919" t="s">
        <v>2346</v>
      </c>
    </row>
    <row r="13089" spans="2:7" ht="15.75" x14ac:dyDescent="0.25">
      <c r="B13089" s="1060">
        <v>44947</v>
      </c>
      <c r="C13089" s="1096" t="s">
        <v>2343</v>
      </c>
      <c r="D13089" s="1050" t="s">
        <v>2288</v>
      </c>
      <c r="E13089" s="878" t="s">
        <v>2555</v>
      </c>
      <c r="F13089" s="1317" t="s">
        <v>2355</v>
      </c>
      <c r="G13089" s="1022" t="s">
        <v>2346</v>
      </c>
    </row>
    <row r="13090" spans="2:7" ht="15.75" x14ac:dyDescent="0.25">
      <c r="B13090" s="1060">
        <v>44947</v>
      </c>
      <c r="C13090" s="1096" t="s">
        <v>2343</v>
      </c>
      <c r="D13090" s="1050" t="s">
        <v>2288</v>
      </c>
      <c r="E13090" s="841" t="s">
        <v>2431</v>
      </c>
      <c r="F13090" s="1304" t="s">
        <v>2406</v>
      </c>
      <c r="G13090" s="1022" t="s">
        <v>2346</v>
      </c>
    </row>
    <row r="13091" spans="2:7" ht="15.75" x14ac:dyDescent="0.25">
      <c r="B13091" s="1060">
        <v>44947</v>
      </c>
      <c r="C13091" s="1096" t="s">
        <v>2343</v>
      </c>
      <c r="D13091" s="880" t="s">
        <v>2505</v>
      </c>
      <c r="E13091" s="841" t="s">
        <v>2367</v>
      </c>
      <c r="F13091" s="1304" t="s">
        <v>2368</v>
      </c>
      <c r="G13091" s="1022" t="s">
        <v>2346</v>
      </c>
    </row>
    <row r="13092" spans="2:7" ht="15.75" x14ac:dyDescent="0.25">
      <c r="B13092" s="1060">
        <v>44947</v>
      </c>
      <c r="C13092" s="1096" t="s">
        <v>2343</v>
      </c>
      <c r="D13092" s="880" t="s">
        <v>2505</v>
      </c>
      <c r="E13092" s="841" t="s">
        <v>2530</v>
      </c>
      <c r="F13092" s="1304" t="s">
        <v>2429</v>
      </c>
      <c r="G13092" s="1022" t="s">
        <v>2346</v>
      </c>
    </row>
    <row r="13093" spans="2:7" ht="15.75" x14ac:dyDescent="0.25">
      <c r="B13093" s="1060">
        <v>44947</v>
      </c>
      <c r="C13093" s="1096" t="s">
        <v>2343</v>
      </c>
      <c r="D13093" s="880" t="s">
        <v>2505</v>
      </c>
      <c r="E13093" s="841" t="s">
        <v>2372</v>
      </c>
      <c r="F13093" s="1304" t="s">
        <v>2373</v>
      </c>
      <c r="G13093" s="1022" t="s">
        <v>2346</v>
      </c>
    </row>
    <row r="13094" spans="2:7" ht="15.75" x14ac:dyDescent="0.25">
      <c r="B13094" s="1060">
        <v>44947</v>
      </c>
      <c r="C13094" s="1096" t="s">
        <v>2343</v>
      </c>
      <c r="D13094" s="880" t="s">
        <v>2505</v>
      </c>
      <c r="E13094" s="841" t="s">
        <v>2351</v>
      </c>
      <c r="F13094" s="1304" t="s">
        <v>2352</v>
      </c>
      <c r="G13094" s="1022" t="s">
        <v>2346</v>
      </c>
    </row>
    <row r="13095" spans="2:7" ht="15.75" x14ac:dyDescent="0.25">
      <c r="B13095" s="1060">
        <v>44947</v>
      </c>
      <c r="C13095" s="1096" t="s">
        <v>2343</v>
      </c>
      <c r="D13095" s="880" t="s">
        <v>2278</v>
      </c>
      <c r="E13095" s="841" t="s">
        <v>2385</v>
      </c>
      <c r="F13095" s="1304" t="s">
        <v>2386</v>
      </c>
      <c r="G13095" s="1022" t="s">
        <v>2346</v>
      </c>
    </row>
    <row r="13096" spans="2:7" ht="15.75" x14ac:dyDescent="0.25">
      <c r="B13096" s="1060">
        <v>44947</v>
      </c>
      <c r="C13096" s="1096" t="s">
        <v>2343</v>
      </c>
      <c r="D13096" s="880" t="s">
        <v>2278</v>
      </c>
      <c r="E13096" s="841" t="s">
        <v>3625</v>
      </c>
      <c r="F13096" s="1305" t="s">
        <v>2376</v>
      </c>
      <c r="G13096" s="1022" t="s">
        <v>2346</v>
      </c>
    </row>
    <row r="13097" spans="2:7" ht="15.75" x14ac:dyDescent="0.25">
      <c r="B13097" s="1060">
        <v>44947</v>
      </c>
      <c r="C13097" s="1100" t="s">
        <v>2343</v>
      </c>
      <c r="D13097" s="880" t="s">
        <v>2278</v>
      </c>
      <c r="E13097" s="841" t="s">
        <v>2393</v>
      </c>
      <c r="F13097" s="1304" t="s">
        <v>2536</v>
      </c>
      <c r="G13097" s="1027" t="s">
        <v>2346</v>
      </c>
    </row>
    <row r="13098" spans="2:7" ht="15.75" x14ac:dyDescent="0.25">
      <c r="B13098" s="1060">
        <v>44947</v>
      </c>
      <c r="C13098" s="1100" t="s">
        <v>2343</v>
      </c>
      <c r="D13098" s="882" t="s">
        <v>2278</v>
      </c>
      <c r="E13098" s="883" t="s">
        <v>2397</v>
      </c>
      <c r="F13098" s="1310" t="s">
        <v>2398</v>
      </c>
      <c r="G13098" s="1022" t="s">
        <v>2346</v>
      </c>
    </row>
    <row r="13099" spans="2:7" ht="15.75" x14ac:dyDescent="0.25">
      <c r="B13099" s="1060">
        <v>44947</v>
      </c>
      <c r="C13099" s="1101" t="s">
        <v>2343</v>
      </c>
      <c r="D13099" s="1142" t="s">
        <v>2278</v>
      </c>
      <c r="E13099" s="1063" t="s">
        <v>2504</v>
      </c>
      <c r="F13099" s="1361" t="s">
        <v>2489</v>
      </c>
      <c r="G13099" s="1103" t="s">
        <v>2346</v>
      </c>
    </row>
    <row r="13100" spans="2:7" ht="15.75" x14ac:dyDescent="0.25">
      <c r="B13100" s="1060">
        <v>44947</v>
      </c>
      <c r="C13100" s="938" t="s">
        <v>2407</v>
      </c>
      <c r="D13100" s="974" t="s">
        <v>2512</v>
      </c>
      <c r="E13100" s="938" t="s">
        <v>2532</v>
      </c>
      <c r="F13100" s="1343" t="s">
        <v>2435</v>
      </c>
      <c r="G13100" s="1089" t="s">
        <v>2346</v>
      </c>
    </row>
    <row r="13101" spans="2:7" ht="15.75" x14ac:dyDescent="0.25">
      <c r="B13101" s="1060">
        <v>44947</v>
      </c>
      <c r="C13101" s="936" t="s">
        <v>2407</v>
      </c>
      <c r="D13101" s="937" t="s">
        <v>2512</v>
      </c>
      <c r="E13101" s="936" t="s">
        <v>3922</v>
      </c>
      <c r="F13101" s="1350" t="s">
        <v>3863</v>
      </c>
      <c r="G13101" s="951" t="s">
        <v>2346</v>
      </c>
    </row>
    <row r="13102" spans="2:7" ht="15.75" x14ac:dyDescent="0.25">
      <c r="B13102" s="1060">
        <v>44947</v>
      </c>
      <c r="C13102" s="938" t="s">
        <v>2407</v>
      </c>
      <c r="D13102" s="937" t="s">
        <v>2408</v>
      </c>
      <c r="E13102" s="936" t="s">
        <v>3823</v>
      </c>
      <c r="F13102" s="1343" t="s">
        <v>2526</v>
      </c>
      <c r="G13102" s="951" t="s">
        <v>2346</v>
      </c>
    </row>
    <row r="13103" spans="2:7" ht="15.75" x14ac:dyDescent="0.25">
      <c r="B13103" s="1060">
        <v>44947</v>
      </c>
      <c r="C13103" s="936" t="s">
        <v>2407</v>
      </c>
      <c r="D13103" s="937" t="s">
        <v>2408</v>
      </c>
      <c r="E13103" s="936" t="s">
        <v>3824</v>
      </c>
      <c r="F13103" s="1326" t="s">
        <v>3862</v>
      </c>
      <c r="G13103" s="951" t="s">
        <v>2346</v>
      </c>
    </row>
    <row r="13104" spans="2:7" ht="15.75" x14ac:dyDescent="0.25">
      <c r="B13104" s="1060">
        <v>44947</v>
      </c>
      <c r="C13104" s="936" t="s">
        <v>2407</v>
      </c>
      <c r="D13104" s="937" t="s">
        <v>2408</v>
      </c>
      <c r="E13104" s="936" t="s">
        <v>2412</v>
      </c>
      <c r="F13104" s="1326" t="s">
        <v>2436</v>
      </c>
      <c r="G13104" s="951" t="s">
        <v>2346</v>
      </c>
    </row>
    <row r="13105" spans="2:7" ht="15.75" x14ac:dyDescent="0.25">
      <c r="B13105" s="1060">
        <v>44947</v>
      </c>
      <c r="C13105" s="1114" t="s">
        <v>2407</v>
      </c>
      <c r="D13105" s="1124" t="s">
        <v>3177</v>
      </c>
      <c r="E13105" s="1124" t="s">
        <v>3178</v>
      </c>
      <c r="F13105" s="1376">
        <v>3478350634</v>
      </c>
      <c r="G13105" s="1093" t="s">
        <v>2314</v>
      </c>
    </row>
    <row r="13106" spans="2:7" ht="15.75" x14ac:dyDescent="0.25">
      <c r="B13106" s="1060">
        <v>44947</v>
      </c>
      <c r="C13106" s="1114" t="s">
        <v>2407</v>
      </c>
      <c r="D13106" s="1125" t="s">
        <v>2419</v>
      </c>
      <c r="E13106" s="1125" t="s">
        <v>2420</v>
      </c>
      <c r="F13106" s="1377" t="s">
        <v>2421</v>
      </c>
      <c r="G13106" s="1093" t="s">
        <v>2314</v>
      </c>
    </row>
    <row r="13107" spans="2:7" ht="15.75" x14ac:dyDescent="0.25">
      <c r="B13107" s="1059">
        <v>44948</v>
      </c>
      <c r="C13107" s="1115" t="s">
        <v>2310</v>
      </c>
      <c r="D13107" s="642" t="s">
        <v>2311</v>
      </c>
      <c r="E13107" s="642" t="s">
        <v>3918</v>
      </c>
      <c r="F13107" s="768" t="s">
        <v>3880</v>
      </c>
      <c r="G13107" s="1083" t="s">
        <v>2314</v>
      </c>
    </row>
    <row r="13108" spans="2:7" ht="15.75" x14ac:dyDescent="0.25">
      <c r="B13108" s="1059">
        <v>44948</v>
      </c>
      <c r="C13108" s="1116" t="s">
        <v>2310</v>
      </c>
      <c r="D13108" s="642" t="s">
        <v>2311</v>
      </c>
      <c r="E13108" s="642" t="s">
        <v>3679</v>
      </c>
      <c r="F13108" s="768">
        <v>13478989848</v>
      </c>
      <c r="G13108" s="1084" t="s">
        <v>2314</v>
      </c>
    </row>
    <row r="13109" spans="2:7" ht="15.75" x14ac:dyDescent="0.25">
      <c r="B13109" s="1059">
        <v>44948</v>
      </c>
      <c r="C13109" s="1116" t="s">
        <v>2310</v>
      </c>
      <c r="D13109" s="642" t="s">
        <v>2311</v>
      </c>
      <c r="E13109" s="642" t="s">
        <v>3995</v>
      </c>
      <c r="F13109" s="768" t="s">
        <v>3996</v>
      </c>
      <c r="G13109" s="1084" t="s">
        <v>2314</v>
      </c>
    </row>
    <row r="13110" spans="2:7" ht="15.75" x14ac:dyDescent="0.25">
      <c r="B13110" s="1059">
        <v>44948</v>
      </c>
      <c r="C13110" s="1116" t="s">
        <v>2310</v>
      </c>
      <c r="D13110" s="642" t="s">
        <v>2315</v>
      </c>
      <c r="E13110" s="642" t="s">
        <v>2439</v>
      </c>
      <c r="F13110" s="768">
        <v>7186824921</v>
      </c>
      <c r="G13110" s="1084" t="s">
        <v>2314</v>
      </c>
    </row>
    <row r="13111" spans="2:7" ht="15.75" x14ac:dyDescent="0.25">
      <c r="B13111" s="1059">
        <v>44948</v>
      </c>
      <c r="C13111" s="1116" t="s">
        <v>2310</v>
      </c>
      <c r="D13111" s="642" t="s">
        <v>2315</v>
      </c>
      <c r="E13111" s="642" t="s">
        <v>2545</v>
      </c>
      <c r="F13111" s="768">
        <v>9174235950</v>
      </c>
      <c r="G13111" s="1084" t="s">
        <v>2314</v>
      </c>
    </row>
    <row r="13112" spans="2:7" ht="15.75" x14ac:dyDescent="0.25">
      <c r="B13112" s="1059">
        <v>44948</v>
      </c>
      <c r="C13112" s="1116" t="s">
        <v>2310</v>
      </c>
      <c r="D13112" s="642" t="s">
        <v>2315</v>
      </c>
      <c r="E13112" s="642" t="s">
        <v>2438</v>
      </c>
      <c r="F13112" s="768">
        <v>6466237452</v>
      </c>
      <c r="G13112" s="1084" t="s">
        <v>2314</v>
      </c>
    </row>
    <row r="13113" spans="2:7" ht="15.75" x14ac:dyDescent="0.25">
      <c r="B13113" s="1059">
        <v>44948</v>
      </c>
      <c r="C13113" s="1116" t="s">
        <v>2310</v>
      </c>
      <c r="D13113" s="642" t="s">
        <v>2315</v>
      </c>
      <c r="E13113" s="642" t="s">
        <v>2476</v>
      </c>
      <c r="F13113" s="768">
        <v>7188097883</v>
      </c>
      <c r="G13113" s="1084" t="s">
        <v>2314</v>
      </c>
    </row>
    <row r="13114" spans="2:7" ht="15.75" x14ac:dyDescent="0.25">
      <c r="B13114" s="1059">
        <v>44948</v>
      </c>
      <c r="C13114" s="1116" t="s">
        <v>2310</v>
      </c>
      <c r="D13114" s="642" t="s">
        <v>2448</v>
      </c>
      <c r="E13114" s="642" t="s">
        <v>3849</v>
      </c>
      <c r="F13114" s="768">
        <v>3474881897</v>
      </c>
      <c r="G13114" s="1084" t="s">
        <v>2314</v>
      </c>
    </row>
    <row r="13115" spans="2:7" ht="15.75" x14ac:dyDescent="0.25">
      <c r="B13115" s="1059">
        <v>44948</v>
      </c>
      <c r="C13115" s="1116" t="s">
        <v>2310</v>
      </c>
      <c r="D13115" s="642" t="s">
        <v>2317</v>
      </c>
      <c r="E13115" s="642" t="s">
        <v>2425</v>
      </c>
      <c r="F13115" s="768">
        <v>7579272679</v>
      </c>
      <c r="G13115" s="1084" t="s">
        <v>2314</v>
      </c>
    </row>
    <row r="13116" spans="2:7" ht="15.75" x14ac:dyDescent="0.25">
      <c r="B13116" s="1059">
        <v>44948</v>
      </c>
      <c r="C13116" s="1116" t="s">
        <v>2310</v>
      </c>
      <c r="D13116" s="642" t="s">
        <v>2430</v>
      </c>
      <c r="E13116" s="642" t="s">
        <v>3528</v>
      </c>
      <c r="F13116" s="768">
        <v>9176239892</v>
      </c>
      <c r="G13116" s="1084" t="s">
        <v>2314</v>
      </c>
    </row>
    <row r="13117" spans="2:7" ht="15.75" x14ac:dyDescent="0.25">
      <c r="B13117" s="1059">
        <v>44948</v>
      </c>
      <c r="C13117" s="1116" t="s">
        <v>2310</v>
      </c>
      <c r="D13117" s="642" t="s">
        <v>2430</v>
      </c>
      <c r="E13117" s="642" t="s">
        <v>3104</v>
      </c>
      <c r="F13117" s="768" t="s">
        <v>3105</v>
      </c>
      <c r="G13117" s="1084" t="s">
        <v>2314</v>
      </c>
    </row>
    <row r="13118" spans="2:7" ht="15.75" x14ac:dyDescent="0.25">
      <c r="B13118" s="1059">
        <v>44948</v>
      </c>
      <c r="C13118" s="1116" t="s">
        <v>2310</v>
      </c>
      <c r="D13118" s="642" t="s">
        <v>2329</v>
      </c>
      <c r="E13118" s="642" t="s">
        <v>2442</v>
      </c>
      <c r="F13118" s="768" t="s">
        <v>2443</v>
      </c>
      <c r="G13118" s="1084" t="s">
        <v>2314</v>
      </c>
    </row>
    <row r="13119" spans="2:7" ht="15.75" x14ac:dyDescent="0.25">
      <c r="B13119" s="1059">
        <v>44948</v>
      </c>
      <c r="C13119" s="1116" t="s">
        <v>2310</v>
      </c>
      <c r="D13119" s="642" t="s">
        <v>2335</v>
      </c>
      <c r="E13119" s="642" t="s">
        <v>2576</v>
      </c>
      <c r="F13119" s="768" t="s">
        <v>3540</v>
      </c>
      <c r="G13119" s="1084" t="s">
        <v>2314</v>
      </c>
    </row>
    <row r="13120" spans="2:7" ht="15.75" x14ac:dyDescent="0.25">
      <c r="B13120" s="1059">
        <v>44948</v>
      </c>
      <c r="C13120" s="1116" t="s">
        <v>2310</v>
      </c>
      <c r="D13120" s="642" t="s">
        <v>2338</v>
      </c>
      <c r="E13120" s="642" t="s">
        <v>2572</v>
      </c>
      <c r="F13120" s="768">
        <v>13472852877</v>
      </c>
      <c r="G13120" s="1084" t="s">
        <v>2314</v>
      </c>
    </row>
    <row r="13121" spans="2:7" ht="15.75" x14ac:dyDescent="0.25">
      <c r="B13121" s="1059">
        <v>44948</v>
      </c>
      <c r="C13121" s="1116" t="s">
        <v>2310</v>
      </c>
      <c r="D13121" s="642" t="s">
        <v>2338</v>
      </c>
      <c r="E13121" s="642" t="s">
        <v>2457</v>
      </c>
      <c r="F13121" s="768" t="s">
        <v>2458</v>
      </c>
      <c r="G13121" s="1084" t="s">
        <v>2314</v>
      </c>
    </row>
    <row r="13122" spans="2:7" ht="15.75" x14ac:dyDescent="0.25">
      <c r="B13122" s="1059">
        <v>44948</v>
      </c>
      <c r="C13122" s="1085" t="s">
        <v>2343</v>
      </c>
      <c r="D13122" s="877" t="s">
        <v>2278</v>
      </c>
      <c r="E13122" s="878" t="s">
        <v>3903</v>
      </c>
      <c r="F13122" s="1317" t="s">
        <v>2357</v>
      </c>
      <c r="G13122" s="879" t="s">
        <v>2346</v>
      </c>
    </row>
    <row r="13123" spans="2:7" ht="15.75" x14ac:dyDescent="0.25">
      <c r="B13123" s="1059">
        <v>44948</v>
      </c>
      <c r="C13123" s="1085" t="s">
        <v>2343</v>
      </c>
      <c r="D13123" s="880" t="s">
        <v>2278</v>
      </c>
      <c r="E13123" s="841" t="s">
        <v>2395</v>
      </c>
      <c r="F13123" s="1304" t="s">
        <v>2390</v>
      </c>
      <c r="G13123" s="881" t="s">
        <v>2346</v>
      </c>
    </row>
    <row r="13124" spans="2:7" ht="15.75" x14ac:dyDescent="0.25">
      <c r="B13124" s="1059">
        <v>44948</v>
      </c>
      <c r="C13124" s="1085" t="s">
        <v>2343</v>
      </c>
      <c r="D13124" s="880" t="s">
        <v>2278</v>
      </c>
      <c r="E13124" s="841" t="s">
        <v>2387</v>
      </c>
      <c r="F13124" s="1304" t="s">
        <v>2388</v>
      </c>
      <c r="G13124" s="881" t="s">
        <v>2346</v>
      </c>
    </row>
    <row r="13125" spans="2:7" ht="15.75" x14ac:dyDescent="0.25">
      <c r="B13125" s="1059">
        <v>44948</v>
      </c>
      <c r="C13125" s="1085" t="s">
        <v>2343</v>
      </c>
      <c r="D13125" s="885" t="s">
        <v>3992</v>
      </c>
      <c r="E13125" s="841" t="s">
        <v>3363</v>
      </c>
      <c r="F13125" s="1304" t="s">
        <v>2350</v>
      </c>
      <c r="G13125" s="881" t="s">
        <v>2346</v>
      </c>
    </row>
    <row r="13126" spans="2:7" ht="15.75" x14ac:dyDescent="0.25">
      <c r="B13126" s="1059">
        <v>44948</v>
      </c>
      <c r="C13126" s="1085" t="s">
        <v>2343</v>
      </c>
      <c r="D13126" s="1061" t="s">
        <v>3992</v>
      </c>
      <c r="E13126" s="841" t="s">
        <v>2402</v>
      </c>
      <c r="F13126" s="1305" t="s">
        <v>2403</v>
      </c>
      <c r="G13126" s="881" t="s">
        <v>2346</v>
      </c>
    </row>
    <row r="13127" spans="2:7" ht="15.75" x14ac:dyDescent="0.25">
      <c r="B13127" s="1059">
        <v>44948</v>
      </c>
      <c r="C13127" s="1085" t="s">
        <v>2343</v>
      </c>
      <c r="D13127" s="1061" t="s">
        <v>3992</v>
      </c>
      <c r="E13127" s="841" t="s">
        <v>2889</v>
      </c>
      <c r="F13127" s="1317" t="s">
        <v>2890</v>
      </c>
      <c r="G13127" s="881" t="s">
        <v>2346</v>
      </c>
    </row>
    <row r="13128" spans="2:7" ht="15.75" x14ac:dyDescent="0.25">
      <c r="B13128" s="1059">
        <v>44948</v>
      </c>
      <c r="C13128" s="1085" t="s">
        <v>2343</v>
      </c>
      <c r="D13128" s="1061" t="s">
        <v>3992</v>
      </c>
      <c r="E13128" s="841" t="s">
        <v>3358</v>
      </c>
      <c r="F13128" s="1304" t="s">
        <v>3359</v>
      </c>
      <c r="G13128" s="881" t="s">
        <v>2346</v>
      </c>
    </row>
    <row r="13129" spans="2:7" ht="15.75" x14ac:dyDescent="0.25">
      <c r="B13129" s="1059">
        <v>44948</v>
      </c>
      <c r="C13129" s="1085" t="s">
        <v>2343</v>
      </c>
      <c r="D13129" s="877" t="s">
        <v>2554</v>
      </c>
      <c r="E13129" s="841" t="s">
        <v>2356</v>
      </c>
      <c r="F13129" s="1304" t="s">
        <v>2357</v>
      </c>
      <c r="G13129" s="881" t="s">
        <v>2346</v>
      </c>
    </row>
    <row r="13130" spans="2:7" ht="15.75" x14ac:dyDescent="0.25">
      <c r="B13130" s="1059">
        <v>44948</v>
      </c>
      <c r="C13130" s="1085" t="s">
        <v>2343</v>
      </c>
      <c r="D13130" s="880" t="s">
        <v>2554</v>
      </c>
      <c r="E13130" s="841" t="s">
        <v>3771</v>
      </c>
      <c r="F13130" s="1304" t="s">
        <v>3168</v>
      </c>
      <c r="G13130" s="881" t="s">
        <v>2346</v>
      </c>
    </row>
    <row r="13131" spans="2:7" ht="15.75" x14ac:dyDescent="0.25">
      <c r="B13131" s="1059">
        <v>44948</v>
      </c>
      <c r="C13131" s="1085" t="s">
        <v>2343</v>
      </c>
      <c r="D13131" s="880" t="s">
        <v>2554</v>
      </c>
      <c r="E13131" s="841" t="s">
        <v>2362</v>
      </c>
      <c r="F13131" s="1304" t="s">
        <v>2363</v>
      </c>
      <c r="G13131" s="881" t="s">
        <v>2346</v>
      </c>
    </row>
    <row r="13132" spans="2:7" ht="15.75" x14ac:dyDescent="0.25">
      <c r="B13132" s="1059">
        <v>44948</v>
      </c>
      <c r="C13132" s="1085" t="s">
        <v>2343</v>
      </c>
      <c r="D13132" s="880" t="s">
        <v>2554</v>
      </c>
      <c r="E13132" s="841" t="s">
        <v>2360</v>
      </c>
      <c r="F13132" s="1304" t="s">
        <v>2361</v>
      </c>
      <c r="G13132" s="881" t="s">
        <v>2346</v>
      </c>
    </row>
    <row r="13133" spans="2:7" ht="15.75" x14ac:dyDescent="0.25">
      <c r="B13133" s="1059">
        <v>44948</v>
      </c>
      <c r="C13133" s="1085" t="s">
        <v>2343</v>
      </c>
      <c r="D13133" s="885" t="s">
        <v>2288</v>
      </c>
      <c r="E13133" s="841" t="s">
        <v>2347</v>
      </c>
      <c r="F13133" s="1304" t="s">
        <v>3865</v>
      </c>
      <c r="G13133" s="881" t="s">
        <v>2346</v>
      </c>
    </row>
    <row r="13134" spans="2:7" ht="15.75" x14ac:dyDescent="0.25">
      <c r="B13134" s="1059">
        <v>44948</v>
      </c>
      <c r="C13134" s="1087" t="s">
        <v>2343</v>
      </c>
      <c r="D13134" s="1061" t="s">
        <v>2288</v>
      </c>
      <c r="E13134" s="856" t="s">
        <v>2611</v>
      </c>
      <c r="F13134" s="1305" t="s">
        <v>2464</v>
      </c>
      <c r="G13134" s="884" t="s">
        <v>2346</v>
      </c>
    </row>
    <row r="13135" spans="2:7" ht="15.75" x14ac:dyDescent="0.25">
      <c r="B13135" s="1059">
        <v>44948</v>
      </c>
      <c r="C13135" s="1086" t="s">
        <v>2343</v>
      </c>
      <c r="D13135" s="1061" t="s">
        <v>2288</v>
      </c>
      <c r="E13135" s="1062" t="s">
        <v>2473</v>
      </c>
      <c r="F13135" s="1361" t="s">
        <v>2366</v>
      </c>
      <c r="G13135" s="1088" t="s">
        <v>2346</v>
      </c>
    </row>
    <row r="13136" spans="2:7" ht="15.75" x14ac:dyDescent="0.25">
      <c r="B13136" s="1059">
        <v>44948</v>
      </c>
      <c r="C13136" s="938" t="s">
        <v>2407</v>
      </c>
      <c r="D13136" s="974" t="s">
        <v>2554</v>
      </c>
      <c r="E13136" s="948" t="s">
        <v>2492</v>
      </c>
      <c r="F13136" s="1325" t="s">
        <v>2493</v>
      </c>
      <c r="G13136" s="949" t="s">
        <v>2346</v>
      </c>
    </row>
    <row r="13137" spans="2:7" ht="15.75" x14ac:dyDescent="0.25">
      <c r="B13137" s="1059">
        <v>44948</v>
      </c>
      <c r="C13137" s="938" t="s">
        <v>2407</v>
      </c>
      <c r="D13137" s="937" t="s">
        <v>2554</v>
      </c>
      <c r="E13137" s="936" t="s">
        <v>3960</v>
      </c>
      <c r="F13137" s="1326" t="s">
        <v>2513</v>
      </c>
      <c r="G13137" s="951" t="s">
        <v>2346</v>
      </c>
    </row>
    <row r="13138" spans="2:7" ht="15.75" x14ac:dyDescent="0.25">
      <c r="B13138" s="1059">
        <v>44948</v>
      </c>
      <c r="C13138" s="938" t="s">
        <v>2407</v>
      </c>
      <c r="D13138" s="937" t="s">
        <v>2524</v>
      </c>
      <c r="E13138" s="936" t="s">
        <v>3807</v>
      </c>
      <c r="F13138" s="1326" t="s">
        <v>2510</v>
      </c>
      <c r="G13138" s="951" t="s">
        <v>2346</v>
      </c>
    </row>
    <row r="13139" spans="2:7" ht="15.75" x14ac:dyDescent="0.25">
      <c r="B13139" s="1059">
        <v>44948</v>
      </c>
      <c r="C13139" s="936" t="s">
        <v>2407</v>
      </c>
      <c r="D13139" s="937" t="s">
        <v>2524</v>
      </c>
      <c r="E13139" s="936" t="s">
        <v>3806</v>
      </c>
      <c r="F13139" s="1326" t="s">
        <v>2410</v>
      </c>
      <c r="G13139" s="951" t="s">
        <v>2346</v>
      </c>
    </row>
    <row r="13140" spans="2:7" ht="15.75" x14ac:dyDescent="0.25">
      <c r="B13140" s="1059">
        <v>44948</v>
      </c>
      <c r="C13140" s="936" t="s">
        <v>2407</v>
      </c>
      <c r="D13140" s="937" t="s">
        <v>2408</v>
      </c>
      <c r="E13140" s="936" t="s">
        <v>3804</v>
      </c>
      <c r="F13140" s="1326" t="s">
        <v>3822</v>
      </c>
      <c r="G13140" s="951" t="s">
        <v>2346</v>
      </c>
    </row>
    <row r="13141" spans="2:7" ht="15.75" x14ac:dyDescent="0.25">
      <c r="B13141" s="1059">
        <v>44948</v>
      </c>
      <c r="C13141" s="939" t="s">
        <v>2407</v>
      </c>
      <c r="D13141" s="937" t="s">
        <v>2408</v>
      </c>
      <c r="E13141" s="1028" t="s">
        <v>2514</v>
      </c>
      <c r="F13141" s="1351" t="s">
        <v>2515</v>
      </c>
      <c r="G13141" s="969" t="s">
        <v>2346</v>
      </c>
    </row>
    <row r="13142" spans="2:7" ht="15.75" x14ac:dyDescent="0.25">
      <c r="B13142" s="1059">
        <v>44948</v>
      </c>
      <c r="C13142" s="1114" t="s">
        <v>2407</v>
      </c>
      <c r="D13142" s="1124" t="s">
        <v>2416</v>
      </c>
      <c r="E13142" s="1124" t="s">
        <v>2417</v>
      </c>
      <c r="F13142" s="1376" t="s">
        <v>2418</v>
      </c>
      <c r="G13142" s="1093" t="s">
        <v>2314</v>
      </c>
    </row>
    <row r="13143" spans="2:7" ht="15.75" x14ac:dyDescent="0.25">
      <c r="B13143" s="1059">
        <v>44948</v>
      </c>
      <c r="C13143" s="1114" t="s">
        <v>2407</v>
      </c>
      <c r="D13143" s="1124" t="s">
        <v>3177</v>
      </c>
      <c r="E13143" s="1124" t="s">
        <v>3178</v>
      </c>
      <c r="F13143" s="1376">
        <v>3478350634</v>
      </c>
      <c r="G13143" s="1093" t="s">
        <v>2314</v>
      </c>
    </row>
    <row r="13144" spans="2:7" ht="15.75" x14ac:dyDescent="0.25">
      <c r="B13144" s="1059">
        <v>44948</v>
      </c>
      <c r="C13144" s="1114" t="s">
        <v>2407</v>
      </c>
      <c r="D13144" s="1124" t="s">
        <v>2419</v>
      </c>
      <c r="E13144" s="1124" t="s">
        <v>2420</v>
      </c>
      <c r="F13144" s="1376" t="s">
        <v>2421</v>
      </c>
      <c r="G13144" s="1093" t="s">
        <v>2314</v>
      </c>
    </row>
    <row r="13145" spans="2:7" ht="15.75" x14ac:dyDescent="0.25">
      <c r="B13145" s="1058">
        <v>44949</v>
      </c>
      <c r="C13145" s="1116" t="s">
        <v>2310</v>
      </c>
      <c r="D13145" s="642" t="s">
        <v>2466</v>
      </c>
      <c r="E13145" s="642" t="s">
        <v>2420</v>
      </c>
      <c r="F13145" s="768" t="s">
        <v>2421</v>
      </c>
      <c r="G13145" s="1084" t="s">
        <v>2314</v>
      </c>
    </row>
    <row r="13146" spans="2:7" ht="15.75" x14ac:dyDescent="0.25">
      <c r="B13146" s="1059">
        <v>44949</v>
      </c>
      <c r="C13146" s="1116" t="s">
        <v>2310</v>
      </c>
      <c r="D13146" s="642" t="s">
        <v>2311</v>
      </c>
      <c r="E13146" s="642" t="s">
        <v>3918</v>
      </c>
      <c r="F13146" s="768" t="s">
        <v>3880</v>
      </c>
      <c r="G13146" s="1084" t="s">
        <v>2314</v>
      </c>
    </row>
    <row r="13147" spans="2:7" ht="15.75" x14ac:dyDescent="0.25">
      <c r="B13147" s="1059">
        <v>44949</v>
      </c>
      <c r="C13147" s="1116" t="s">
        <v>2310</v>
      </c>
      <c r="D13147" s="642" t="s">
        <v>2311</v>
      </c>
      <c r="E13147" s="642" t="s">
        <v>3995</v>
      </c>
      <c r="F13147" s="768" t="s">
        <v>3996</v>
      </c>
      <c r="G13147" s="1084" t="s">
        <v>2314</v>
      </c>
    </row>
    <row r="13148" spans="2:7" ht="15.75" x14ac:dyDescent="0.25">
      <c r="B13148" s="1059">
        <v>44949</v>
      </c>
      <c r="C13148" s="1116" t="s">
        <v>2310</v>
      </c>
      <c r="D13148" s="642" t="s">
        <v>2448</v>
      </c>
      <c r="E13148" s="642" t="s">
        <v>3849</v>
      </c>
      <c r="F13148" s="768">
        <v>3474881897</v>
      </c>
      <c r="G13148" s="1084" t="s">
        <v>2314</v>
      </c>
    </row>
    <row r="13149" spans="2:7" ht="15.75" x14ac:dyDescent="0.25">
      <c r="B13149" s="1059">
        <v>44949</v>
      </c>
      <c r="C13149" s="1116" t="s">
        <v>2310</v>
      </c>
      <c r="D13149" s="642" t="s">
        <v>2329</v>
      </c>
      <c r="E13149" s="642" t="s">
        <v>2931</v>
      </c>
      <c r="F13149" s="768" t="s">
        <v>2958</v>
      </c>
      <c r="G13149" s="1084" t="s">
        <v>2314</v>
      </c>
    </row>
    <row r="13150" spans="2:7" ht="15.75" x14ac:dyDescent="0.25">
      <c r="B13150" s="1059">
        <v>44949</v>
      </c>
      <c r="C13150" s="1116" t="s">
        <v>2310</v>
      </c>
      <c r="D13150" s="642" t="s">
        <v>2329</v>
      </c>
      <c r="E13150" s="642" t="s">
        <v>2551</v>
      </c>
      <c r="F13150" s="768">
        <v>9292872077</v>
      </c>
      <c r="G13150" s="1084" t="s">
        <v>2314</v>
      </c>
    </row>
    <row r="13151" spans="2:7" ht="15.75" x14ac:dyDescent="0.25">
      <c r="B13151" s="1059">
        <v>44949</v>
      </c>
      <c r="C13151" s="1116" t="s">
        <v>2310</v>
      </c>
      <c r="D13151" s="642" t="s">
        <v>2329</v>
      </c>
      <c r="E13151" s="642" t="s">
        <v>2442</v>
      </c>
      <c r="F13151" s="768" t="s">
        <v>2443</v>
      </c>
      <c r="G13151" s="1084" t="s">
        <v>2314</v>
      </c>
    </row>
    <row r="13152" spans="2:7" ht="15.75" x14ac:dyDescent="0.25">
      <c r="B13152" s="1059">
        <v>44949</v>
      </c>
      <c r="C13152" s="1116" t="s">
        <v>2310</v>
      </c>
      <c r="D13152" s="642" t="s">
        <v>2335</v>
      </c>
      <c r="E13152" s="642" t="s">
        <v>2576</v>
      </c>
      <c r="F13152" s="768" t="s">
        <v>3540</v>
      </c>
      <c r="G13152" s="1084" t="s">
        <v>2314</v>
      </c>
    </row>
    <row r="13153" spans="2:7" ht="15.75" x14ac:dyDescent="0.25">
      <c r="B13153" s="1059">
        <v>44949</v>
      </c>
      <c r="C13153" s="1116" t="s">
        <v>2310</v>
      </c>
      <c r="D13153" s="642" t="s">
        <v>2338</v>
      </c>
      <c r="E13153" s="642" t="s">
        <v>2339</v>
      </c>
      <c r="F13153" s="768">
        <v>3476614552</v>
      </c>
      <c r="G13153" s="1084" t="s">
        <v>2314</v>
      </c>
    </row>
    <row r="13154" spans="2:7" ht="15.75" x14ac:dyDescent="0.25">
      <c r="B13154" s="1059">
        <v>44949</v>
      </c>
      <c r="C13154" s="1116" t="s">
        <v>2310</v>
      </c>
      <c r="D13154" s="642" t="s">
        <v>2338</v>
      </c>
      <c r="E13154" s="642" t="s">
        <v>2572</v>
      </c>
      <c r="F13154" s="768">
        <v>13472852877</v>
      </c>
      <c r="G13154" s="1084" t="s">
        <v>2314</v>
      </c>
    </row>
    <row r="13155" spans="2:7" ht="15.75" x14ac:dyDescent="0.25">
      <c r="B13155" s="1059">
        <v>44949</v>
      </c>
      <c r="C13155" s="1116" t="s">
        <v>2310</v>
      </c>
      <c r="D13155" s="642" t="s">
        <v>2338</v>
      </c>
      <c r="E13155" s="642" t="s">
        <v>2457</v>
      </c>
      <c r="F13155" s="768" t="s">
        <v>2458</v>
      </c>
      <c r="G13155" s="1084" t="s">
        <v>2314</v>
      </c>
    </row>
    <row r="13156" spans="2:7" ht="15.75" x14ac:dyDescent="0.25">
      <c r="B13156" s="1059">
        <v>44949</v>
      </c>
      <c r="C13156" s="1085" t="s">
        <v>2343</v>
      </c>
      <c r="D13156" s="877" t="s">
        <v>2278</v>
      </c>
      <c r="E13156" s="878" t="s">
        <v>3903</v>
      </c>
      <c r="F13156" s="1317" t="s">
        <v>2357</v>
      </c>
      <c r="G13156" s="879" t="s">
        <v>2346</v>
      </c>
    </row>
    <row r="13157" spans="2:7" ht="15.75" x14ac:dyDescent="0.25">
      <c r="B13157" s="1059">
        <v>44949</v>
      </c>
      <c r="C13157" s="1085" t="s">
        <v>2343</v>
      </c>
      <c r="D13157" s="880" t="s">
        <v>2278</v>
      </c>
      <c r="E13157" s="841" t="s">
        <v>2395</v>
      </c>
      <c r="F13157" s="1304" t="s">
        <v>2390</v>
      </c>
      <c r="G13157" s="881" t="s">
        <v>2346</v>
      </c>
    </row>
    <row r="13158" spans="2:7" ht="15.75" x14ac:dyDescent="0.25">
      <c r="B13158" s="1059">
        <v>44949</v>
      </c>
      <c r="C13158" s="1085" t="s">
        <v>2343</v>
      </c>
      <c r="D13158" s="880" t="s">
        <v>2278</v>
      </c>
      <c r="E13158" s="841" t="s">
        <v>2387</v>
      </c>
      <c r="F13158" s="1304" t="s">
        <v>2388</v>
      </c>
      <c r="G13158" s="881" t="s">
        <v>2346</v>
      </c>
    </row>
    <row r="13159" spans="2:7" ht="15.75" x14ac:dyDescent="0.25">
      <c r="B13159" s="1059">
        <v>44949</v>
      </c>
      <c r="C13159" s="1085" t="s">
        <v>2343</v>
      </c>
      <c r="D13159" s="885" t="s">
        <v>3992</v>
      </c>
      <c r="E13159" s="841" t="s">
        <v>3363</v>
      </c>
      <c r="F13159" s="1304" t="s">
        <v>2350</v>
      </c>
      <c r="G13159" s="881" t="s">
        <v>2346</v>
      </c>
    </row>
    <row r="13160" spans="2:7" ht="15.75" x14ac:dyDescent="0.25">
      <c r="B13160" s="1059">
        <v>44949</v>
      </c>
      <c r="C13160" s="1085" t="s">
        <v>2343</v>
      </c>
      <c r="D13160" s="1061" t="s">
        <v>3992</v>
      </c>
      <c r="E13160" s="841" t="s">
        <v>2402</v>
      </c>
      <c r="F13160" s="1305" t="s">
        <v>2403</v>
      </c>
      <c r="G13160" s="881" t="s">
        <v>2346</v>
      </c>
    </row>
    <row r="13161" spans="2:7" ht="15.75" x14ac:dyDescent="0.25">
      <c r="B13161" s="1059">
        <v>44949</v>
      </c>
      <c r="C13161" s="1085" t="s">
        <v>2343</v>
      </c>
      <c r="D13161" s="1061" t="s">
        <v>3992</v>
      </c>
      <c r="E13161" s="841" t="s">
        <v>2889</v>
      </c>
      <c r="F13161" s="1317" t="s">
        <v>2890</v>
      </c>
      <c r="G13161" s="881" t="s">
        <v>2346</v>
      </c>
    </row>
    <row r="13162" spans="2:7" ht="15.75" x14ac:dyDescent="0.25">
      <c r="B13162" s="1059">
        <v>44949</v>
      </c>
      <c r="C13162" s="1085" t="s">
        <v>2343</v>
      </c>
      <c r="D13162" s="1061" t="s">
        <v>3992</v>
      </c>
      <c r="E13162" s="841" t="s">
        <v>3358</v>
      </c>
      <c r="F13162" s="1304" t="s">
        <v>3359</v>
      </c>
      <c r="G13162" s="881" t="s">
        <v>2346</v>
      </c>
    </row>
    <row r="13163" spans="2:7" ht="15.75" x14ac:dyDescent="0.25">
      <c r="B13163" s="1058">
        <v>44949</v>
      </c>
      <c r="C13163" s="1085" t="s">
        <v>2343</v>
      </c>
      <c r="D13163" s="877" t="s">
        <v>2554</v>
      </c>
      <c r="E13163" s="856" t="s">
        <v>2356</v>
      </c>
      <c r="F13163" s="1304" t="s">
        <v>2357</v>
      </c>
      <c r="G13163" s="881" t="s">
        <v>2346</v>
      </c>
    </row>
    <row r="13164" spans="2:7" ht="15.75" x14ac:dyDescent="0.25">
      <c r="B13164" s="1059">
        <v>44949</v>
      </c>
      <c r="C13164" s="1085" t="s">
        <v>2343</v>
      </c>
      <c r="D13164" s="880" t="s">
        <v>2554</v>
      </c>
      <c r="E13164" s="856" t="s">
        <v>3771</v>
      </c>
      <c r="F13164" s="1304" t="s">
        <v>3168</v>
      </c>
      <c r="G13164" s="881" t="s">
        <v>2346</v>
      </c>
    </row>
    <row r="13165" spans="2:7" ht="15.75" x14ac:dyDescent="0.25">
      <c r="B13165" s="1059">
        <v>44949</v>
      </c>
      <c r="C13165" s="1086" t="s">
        <v>2343</v>
      </c>
      <c r="D13165" s="885" t="s">
        <v>2554</v>
      </c>
      <c r="E13165" s="878" t="s">
        <v>2362</v>
      </c>
      <c r="F13165" s="1304" t="s">
        <v>2363</v>
      </c>
      <c r="G13165" s="881" t="s">
        <v>2346</v>
      </c>
    </row>
    <row r="13166" spans="2:7" ht="15.75" x14ac:dyDescent="0.25">
      <c r="B13166" s="1059">
        <v>44949</v>
      </c>
      <c r="C13166" s="1086" t="s">
        <v>2343</v>
      </c>
      <c r="D13166" s="1061" t="s">
        <v>2554</v>
      </c>
      <c r="E13166" s="841" t="s">
        <v>2360</v>
      </c>
      <c r="F13166" s="1304" t="s">
        <v>2361</v>
      </c>
      <c r="G13166" s="881" t="s">
        <v>2346</v>
      </c>
    </row>
    <row r="13167" spans="2:7" ht="15.75" x14ac:dyDescent="0.25">
      <c r="B13167" s="1059">
        <v>44949</v>
      </c>
      <c r="C13167" s="1086" t="s">
        <v>2343</v>
      </c>
      <c r="D13167" s="1061" t="s">
        <v>2288</v>
      </c>
      <c r="E13167" s="841" t="s">
        <v>2347</v>
      </c>
      <c r="F13167" s="1304" t="s">
        <v>3865</v>
      </c>
      <c r="G13167" s="881" t="s">
        <v>2346</v>
      </c>
    </row>
    <row r="13168" spans="2:7" ht="15.75" x14ac:dyDescent="0.25">
      <c r="B13168" s="1059">
        <v>44949</v>
      </c>
      <c r="C13168" s="1087" t="s">
        <v>2343</v>
      </c>
      <c r="D13168" s="1061" t="s">
        <v>2288</v>
      </c>
      <c r="E13168" s="856" t="s">
        <v>2611</v>
      </c>
      <c r="F13168" s="1305" t="s">
        <v>2464</v>
      </c>
      <c r="G13168" s="884" t="s">
        <v>2346</v>
      </c>
    </row>
    <row r="13169" spans="2:7" ht="15.75" x14ac:dyDescent="0.25">
      <c r="B13169" s="1059">
        <v>44949</v>
      </c>
      <c r="C13169" s="1087" t="s">
        <v>2343</v>
      </c>
      <c r="D13169" s="1061" t="s">
        <v>2288</v>
      </c>
      <c r="E13169" s="1062" t="s">
        <v>2473</v>
      </c>
      <c r="F13169" s="1361" t="s">
        <v>2366</v>
      </c>
      <c r="G13169" s="1088" t="s">
        <v>2346</v>
      </c>
    </row>
    <row r="13170" spans="2:7" ht="15.75" x14ac:dyDescent="0.25">
      <c r="B13170" s="1059">
        <v>44949</v>
      </c>
      <c r="C13170" s="938" t="s">
        <v>2407</v>
      </c>
      <c r="D13170" s="974" t="s">
        <v>2554</v>
      </c>
      <c r="E13170" s="948" t="s">
        <v>2492</v>
      </c>
      <c r="F13170" s="1325" t="s">
        <v>2493</v>
      </c>
      <c r="G13170" s="949" t="s">
        <v>2346</v>
      </c>
    </row>
    <row r="13171" spans="2:7" ht="15.75" x14ac:dyDescent="0.25">
      <c r="B13171" s="1059">
        <v>44949</v>
      </c>
      <c r="C13171" s="936" t="s">
        <v>2407</v>
      </c>
      <c r="D13171" s="937" t="s">
        <v>2554</v>
      </c>
      <c r="E13171" s="936" t="s">
        <v>3960</v>
      </c>
      <c r="F13171" s="1326" t="s">
        <v>2513</v>
      </c>
      <c r="G13171" s="951" t="s">
        <v>2346</v>
      </c>
    </row>
    <row r="13172" spans="2:7" ht="15.75" x14ac:dyDescent="0.25">
      <c r="B13172" s="1059">
        <v>44949</v>
      </c>
      <c r="C13172" s="936" t="s">
        <v>2407</v>
      </c>
      <c r="D13172" s="937" t="s">
        <v>2554</v>
      </c>
      <c r="E13172" s="936" t="s">
        <v>3807</v>
      </c>
      <c r="F13172" s="1326" t="s">
        <v>2510</v>
      </c>
      <c r="G13172" s="951" t="s">
        <v>2346</v>
      </c>
    </row>
    <row r="13173" spans="2:7" ht="15.75" x14ac:dyDescent="0.25">
      <c r="B13173" s="1059">
        <v>44949</v>
      </c>
      <c r="C13173" s="938" t="s">
        <v>2407</v>
      </c>
      <c r="D13173" s="937" t="s">
        <v>2408</v>
      </c>
      <c r="E13173" s="936" t="s">
        <v>3806</v>
      </c>
      <c r="F13173" s="1326" t="s">
        <v>2410</v>
      </c>
      <c r="G13173" s="951" t="s">
        <v>2346</v>
      </c>
    </row>
    <row r="13174" spans="2:7" ht="15.75" x14ac:dyDescent="0.25">
      <c r="B13174" s="1059">
        <v>44949</v>
      </c>
      <c r="C13174" s="936" t="s">
        <v>2407</v>
      </c>
      <c r="D13174" s="937" t="s">
        <v>2408</v>
      </c>
      <c r="E13174" s="936" t="s">
        <v>3804</v>
      </c>
      <c r="F13174" s="1326" t="s">
        <v>3822</v>
      </c>
      <c r="G13174" s="951" t="s">
        <v>2346</v>
      </c>
    </row>
    <row r="13175" spans="2:7" ht="15.75" x14ac:dyDescent="0.25">
      <c r="B13175" s="1059">
        <v>44949</v>
      </c>
      <c r="C13175" s="936" t="s">
        <v>2407</v>
      </c>
      <c r="D13175" s="937" t="s">
        <v>2408</v>
      </c>
      <c r="E13175" s="1028" t="s">
        <v>2514</v>
      </c>
      <c r="F13175" s="1351" t="s">
        <v>2515</v>
      </c>
      <c r="G13175" s="969" t="s">
        <v>2346</v>
      </c>
    </row>
    <row r="13176" spans="2:7" ht="15.75" x14ac:dyDescent="0.25">
      <c r="B13176" s="1059">
        <v>44950</v>
      </c>
      <c r="C13176" s="1116" t="s">
        <v>2310</v>
      </c>
      <c r="D13176" s="642" t="s">
        <v>2311</v>
      </c>
      <c r="E13176" s="642" t="s">
        <v>2437</v>
      </c>
      <c r="F13176" s="768">
        <v>6462586341</v>
      </c>
      <c r="G13176" s="1084" t="s">
        <v>2314</v>
      </c>
    </row>
    <row r="13177" spans="2:7" ht="15.75" x14ac:dyDescent="0.25">
      <c r="B13177" s="1059">
        <v>44950</v>
      </c>
      <c r="C13177" s="1116" t="s">
        <v>2310</v>
      </c>
      <c r="D13177" s="642" t="s">
        <v>2311</v>
      </c>
      <c r="E13177" s="642" t="s">
        <v>2312</v>
      </c>
      <c r="F13177" s="768">
        <v>3476784064</v>
      </c>
      <c r="G13177" s="1084" t="s">
        <v>2314</v>
      </c>
    </row>
    <row r="13178" spans="2:7" ht="15.75" x14ac:dyDescent="0.25">
      <c r="B13178" s="1059">
        <v>44950</v>
      </c>
      <c r="C13178" s="1116" t="s">
        <v>2310</v>
      </c>
      <c r="D13178" s="642" t="s">
        <v>2311</v>
      </c>
      <c r="E13178" s="642" t="s">
        <v>3995</v>
      </c>
      <c r="F13178" s="768" t="s">
        <v>3996</v>
      </c>
      <c r="G13178" s="1084" t="s">
        <v>2314</v>
      </c>
    </row>
    <row r="13179" spans="2:7" ht="15.75" x14ac:dyDescent="0.25">
      <c r="B13179" s="1059">
        <v>44950</v>
      </c>
      <c r="C13179" s="1116" t="s">
        <v>2310</v>
      </c>
      <c r="D13179" s="642" t="s">
        <v>2315</v>
      </c>
      <c r="E13179" s="642" t="s">
        <v>2446</v>
      </c>
      <c r="F13179" s="768">
        <v>3472251503</v>
      </c>
      <c r="G13179" s="1084" t="s">
        <v>2314</v>
      </c>
    </row>
    <row r="13180" spans="2:7" ht="15.75" x14ac:dyDescent="0.25">
      <c r="B13180" s="1059">
        <v>44950</v>
      </c>
      <c r="C13180" s="1116" t="s">
        <v>2310</v>
      </c>
      <c r="D13180" s="642" t="s">
        <v>2315</v>
      </c>
      <c r="E13180" s="642" t="s">
        <v>2439</v>
      </c>
      <c r="F13180" s="768">
        <v>7186824921</v>
      </c>
      <c r="G13180" s="1084" t="s">
        <v>2314</v>
      </c>
    </row>
    <row r="13181" spans="2:7" ht="15.75" x14ac:dyDescent="0.25">
      <c r="B13181" s="1059">
        <v>44950</v>
      </c>
      <c r="C13181" s="1116" t="s">
        <v>2310</v>
      </c>
      <c r="D13181" s="642" t="s">
        <v>2315</v>
      </c>
      <c r="E13181" s="642" t="s">
        <v>2545</v>
      </c>
      <c r="F13181" s="768">
        <v>9174235950</v>
      </c>
      <c r="G13181" s="1084" t="s">
        <v>2314</v>
      </c>
    </row>
    <row r="13182" spans="2:7" ht="15.75" x14ac:dyDescent="0.25">
      <c r="B13182" s="1059">
        <v>44950</v>
      </c>
      <c r="C13182" s="1116" t="s">
        <v>2310</v>
      </c>
      <c r="D13182" s="642" t="s">
        <v>2315</v>
      </c>
      <c r="E13182" s="642" t="s">
        <v>2476</v>
      </c>
      <c r="F13182" s="768">
        <v>7188097883</v>
      </c>
      <c r="G13182" s="1084" t="s">
        <v>2314</v>
      </c>
    </row>
    <row r="13183" spans="2:7" ht="15.75" x14ac:dyDescent="0.25">
      <c r="B13183" s="1059">
        <v>44950</v>
      </c>
      <c r="C13183" s="1116" t="s">
        <v>2310</v>
      </c>
      <c r="D13183" s="642" t="s">
        <v>2448</v>
      </c>
      <c r="E13183" s="642" t="s">
        <v>2549</v>
      </c>
      <c r="F13183" s="768">
        <v>16463203634</v>
      </c>
      <c r="G13183" s="1084" t="s">
        <v>2314</v>
      </c>
    </row>
    <row r="13184" spans="2:7" ht="15.75" x14ac:dyDescent="0.25">
      <c r="B13184" s="1059">
        <v>44950</v>
      </c>
      <c r="C13184" s="1116" t="s">
        <v>2310</v>
      </c>
      <c r="D13184" s="642" t="s">
        <v>2448</v>
      </c>
      <c r="E13184" s="642" t="s">
        <v>3849</v>
      </c>
      <c r="F13184" s="768">
        <v>3474881897</v>
      </c>
      <c r="G13184" s="1084" t="s">
        <v>2314</v>
      </c>
    </row>
    <row r="13185" spans="2:7" ht="15.75" x14ac:dyDescent="0.25">
      <c r="B13185" s="1059">
        <v>44950</v>
      </c>
      <c r="C13185" s="1116" t="s">
        <v>2310</v>
      </c>
      <c r="D13185" s="642" t="s">
        <v>2317</v>
      </c>
      <c r="E13185" s="642" t="s">
        <v>3309</v>
      </c>
      <c r="F13185" s="768">
        <v>7185023911</v>
      </c>
      <c r="G13185" s="1084" t="s">
        <v>2314</v>
      </c>
    </row>
    <row r="13186" spans="2:7" ht="15.75" x14ac:dyDescent="0.25">
      <c r="B13186" s="1059">
        <v>44950</v>
      </c>
      <c r="C13186" s="1116" t="s">
        <v>2310</v>
      </c>
      <c r="D13186" s="642" t="s">
        <v>2317</v>
      </c>
      <c r="E13186" s="642" t="s">
        <v>3323</v>
      </c>
      <c r="F13186" s="768">
        <v>9292891149</v>
      </c>
      <c r="G13186" s="1084" t="s">
        <v>2314</v>
      </c>
    </row>
    <row r="13187" spans="2:7" ht="15.75" x14ac:dyDescent="0.25">
      <c r="B13187" s="1059">
        <v>44950</v>
      </c>
      <c r="C13187" s="1116" t="s">
        <v>2310</v>
      </c>
      <c r="D13187" s="642" t="s">
        <v>2317</v>
      </c>
      <c r="E13187" s="642" t="s">
        <v>2319</v>
      </c>
      <c r="F13187" s="768">
        <v>9176626040</v>
      </c>
      <c r="G13187" s="1084" t="s">
        <v>2314</v>
      </c>
    </row>
    <row r="13188" spans="2:7" ht="15.75" x14ac:dyDescent="0.25">
      <c r="B13188" s="1059">
        <v>44950</v>
      </c>
      <c r="C13188" s="1116" t="s">
        <v>2310</v>
      </c>
      <c r="D13188" s="642" t="s">
        <v>2317</v>
      </c>
      <c r="E13188" s="642" t="s">
        <v>2425</v>
      </c>
      <c r="F13188" s="768">
        <v>7579272679</v>
      </c>
      <c r="G13188" s="1084" t="s">
        <v>2314</v>
      </c>
    </row>
    <row r="13189" spans="2:7" ht="15.75" x14ac:dyDescent="0.25">
      <c r="B13189" s="1059">
        <v>44950</v>
      </c>
      <c r="C13189" s="1116" t="s">
        <v>2310</v>
      </c>
      <c r="D13189" s="642" t="s">
        <v>2329</v>
      </c>
      <c r="E13189" s="642" t="s">
        <v>2330</v>
      </c>
      <c r="F13189" s="768" t="s">
        <v>2331</v>
      </c>
      <c r="G13189" s="1084" t="s">
        <v>2314</v>
      </c>
    </row>
    <row r="13190" spans="2:7" ht="15.75" x14ac:dyDescent="0.25">
      <c r="B13190" s="1059">
        <v>44950</v>
      </c>
      <c r="C13190" s="1116" t="s">
        <v>2310</v>
      </c>
      <c r="D13190" s="642" t="s">
        <v>2338</v>
      </c>
      <c r="E13190" s="642" t="s">
        <v>2577</v>
      </c>
      <c r="F13190" s="768">
        <v>9292769002</v>
      </c>
      <c r="G13190" s="1084" t="s">
        <v>2314</v>
      </c>
    </row>
    <row r="13191" spans="2:7" ht="15.75" x14ac:dyDescent="0.25">
      <c r="B13191" s="1059">
        <v>44950</v>
      </c>
      <c r="C13191" s="1116" t="s">
        <v>2310</v>
      </c>
      <c r="D13191" s="642" t="s">
        <v>2338</v>
      </c>
      <c r="E13191" s="642" t="s">
        <v>2339</v>
      </c>
      <c r="F13191" s="768">
        <v>3476614552</v>
      </c>
      <c r="G13191" s="1084" t="s">
        <v>2314</v>
      </c>
    </row>
    <row r="13192" spans="2:7" ht="15.75" x14ac:dyDescent="0.25">
      <c r="B13192" s="1059">
        <v>44950</v>
      </c>
      <c r="C13192" s="1109" t="s">
        <v>2343</v>
      </c>
      <c r="D13192" s="877" t="s">
        <v>3775</v>
      </c>
      <c r="E13192" s="878" t="s">
        <v>2351</v>
      </c>
      <c r="F13192" s="1317" t="s">
        <v>2352</v>
      </c>
      <c r="G13192" s="1165" t="s">
        <v>2346</v>
      </c>
    </row>
    <row r="13193" spans="2:7" ht="15.75" x14ac:dyDescent="0.25">
      <c r="B13193" s="1059">
        <v>44950</v>
      </c>
      <c r="C13193" s="1107" t="s">
        <v>2343</v>
      </c>
      <c r="D13193" s="880" t="s">
        <v>3775</v>
      </c>
      <c r="E13193" s="856" t="s">
        <v>2473</v>
      </c>
      <c r="F13193" s="1310" t="s">
        <v>2366</v>
      </c>
      <c r="G13193" s="968" t="s">
        <v>2346</v>
      </c>
    </row>
    <row r="13194" spans="2:7" ht="15.75" x14ac:dyDescent="0.25">
      <c r="B13194" s="1059">
        <v>44950</v>
      </c>
      <c r="C13194" s="1107" t="s">
        <v>2343</v>
      </c>
      <c r="D13194" s="880" t="s">
        <v>3775</v>
      </c>
      <c r="E13194" s="1062" t="s">
        <v>2372</v>
      </c>
      <c r="F13194" s="1360" t="s">
        <v>3920</v>
      </c>
      <c r="G13194" s="968" t="s">
        <v>2346</v>
      </c>
    </row>
    <row r="13195" spans="2:7" ht="15.75" x14ac:dyDescent="0.25">
      <c r="B13195" s="1059">
        <v>44950</v>
      </c>
      <c r="C13195" s="1107" t="s">
        <v>2343</v>
      </c>
      <c r="D13195" s="880" t="s">
        <v>2505</v>
      </c>
      <c r="E13195" s="856" t="s">
        <v>3358</v>
      </c>
      <c r="F13195" s="1305" t="s">
        <v>3359</v>
      </c>
      <c r="G13195" s="968" t="s">
        <v>2346</v>
      </c>
    </row>
    <row r="13196" spans="2:7" ht="15.75" x14ac:dyDescent="0.25">
      <c r="B13196" s="1059">
        <v>44950</v>
      </c>
      <c r="C13196" s="1107" t="s">
        <v>2343</v>
      </c>
      <c r="D13196" s="880" t="s">
        <v>2505</v>
      </c>
      <c r="E13196" s="878" t="s">
        <v>3363</v>
      </c>
      <c r="F13196" s="1317" t="s">
        <v>2350</v>
      </c>
      <c r="G13196" s="968" t="s">
        <v>2346</v>
      </c>
    </row>
    <row r="13197" spans="2:7" ht="15.75" x14ac:dyDescent="0.25">
      <c r="B13197" s="1059">
        <v>44950</v>
      </c>
      <c r="C13197" s="1107" t="s">
        <v>2343</v>
      </c>
      <c r="D13197" s="880" t="s">
        <v>2505</v>
      </c>
      <c r="E13197" s="1062" t="s">
        <v>2344</v>
      </c>
      <c r="F13197" s="1360" t="s">
        <v>2345</v>
      </c>
      <c r="G13197" s="968" t="s">
        <v>2346</v>
      </c>
    </row>
    <row r="13198" spans="2:7" ht="15.75" x14ac:dyDescent="0.25">
      <c r="B13198" s="1059">
        <v>44950</v>
      </c>
      <c r="C13198" s="1107" t="s">
        <v>2343</v>
      </c>
      <c r="D13198" s="880" t="s">
        <v>2505</v>
      </c>
      <c r="E13198" s="1062" t="s">
        <v>2367</v>
      </c>
      <c r="F13198" s="1360" t="s">
        <v>2890</v>
      </c>
      <c r="G13198" s="968" t="s">
        <v>2346</v>
      </c>
    </row>
    <row r="13199" spans="2:7" ht="15.75" x14ac:dyDescent="0.25">
      <c r="B13199" s="1059">
        <v>44950</v>
      </c>
      <c r="C13199" s="1107" t="s">
        <v>2343</v>
      </c>
      <c r="D13199" s="880" t="s">
        <v>2353</v>
      </c>
      <c r="E13199" s="878" t="s">
        <v>2347</v>
      </c>
      <c r="F13199" s="1317" t="s">
        <v>3865</v>
      </c>
      <c r="G13199" s="968" t="s">
        <v>2346</v>
      </c>
    </row>
    <row r="13200" spans="2:7" ht="15.75" x14ac:dyDescent="0.25">
      <c r="B13200" s="1059">
        <v>44950</v>
      </c>
      <c r="C13200" s="1107" t="s">
        <v>2343</v>
      </c>
      <c r="D13200" s="880" t="s">
        <v>2353</v>
      </c>
      <c r="E13200" s="856" t="s">
        <v>2356</v>
      </c>
      <c r="F13200" s="1304" t="s">
        <v>2357</v>
      </c>
      <c r="G13200" s="968" t="s">
        <v>2346</v>
      </c>
    </row>
    <row r="13201" spans="2:7" ht="15.75" x14ac:dyDescent="0.25">
      <c r="B13201" s="1059">
        <v>44950</v>
      </c>
      <c r="C13201" s="1107" t="s">
        <v>2343</v>
      </c>
      <c r="D13201" s="880" t="s">
        <v>2353</v>
      </c>
      <c r="E13201" s="841" t="s">
        <v>2360</v>
      </c>
      <c r="F13201" s="1304" t="s">
        <v>2361</v>
      </c>
      <c r="G13201" s="968" t="s">
        <v>2346</v>
      </c>
    </row>
    <row r="13202" spans="2:7" ht="15.75" x14ac:dyDescent="0.25">
      <c r="B13202" s="1059">
        <v>44950</v>
      </c>
      <c r="C13202" s="1107" t="s">
        <v>2343</v>
      </c>
      <c r="D13202" s="880" t="s">
        <v>2353</v>
      </c>
      <c r="E13202" s="856" t="s">
        <v>2354</v>
      </c>
      <c r="F13202" s="1305" t="s">
        <v>2355</v>
      </c>
      <c r="G13202" s="968" t="s">
        <v>2346</v>
      </c>
    </row>
    <row r="13203" spans="2:7" ht="15.75" x14ac:dyDescent="0.25">
      <c r="B13203" s="1059">
        <v>44950</v>
      </c>
      <c r="C13203" s="1107" t="s">
        <v>2343</v>
      </c>
      <c r="D13203" s="880" t="s">
        <v>2353</v>
      </c>
      <c r="E13203" s="1062" t="s">
        <v>2362</v>
      </c>
      <c r="F13203" s="1317" t="s">
        <v>2363</v>
      </c>
      <c r="G13203" s="968" t="s">
        <v>2346</v>
      </c>
    </row>
    <row r="13204" spans="2:7" ht="15.75" x14ac:dyDescent="0.25">
      <c r="B13204" s="1059">
        <v>44950</v>
      </c>
      <c r="C13204" s="1107" t="s">
        <v>2343</v>
      </c>
      <c r="D13204" s="880" t="s">
        <v>2381</v>
      </c>
      <c r="E13204" s="1062" t="s">
        <v>2358</v>
      </c>
      <c r="F13204" s="1305" t="s">
        <v>2359</v>
      </c>
      <c r="G13204" s="968" t="s">
        <v>2346</v>
      </c>
    </row>
    <row r="13205" spans="2:7" ht="15.75" x14ac:dyDescent="0.25">
      <c r="B13205" s="1059">
        <v>44950</v>
      </c>
      <c r="C13205" s="1107" t="s">
        <v>2343</v>
      </c>
      <c r="D13205" s="880" t="s">
        <v>2381</v>
      </c>
      <c r="E13205" s="1062" t="s">
        <v>2382</v>
      </c>
      <c r="F13205" s="1360" t="s">
        <v>2383</v>
      </c>
      <c r="G13205" s="968" t="s">
        <v>2346</v>
      </c>
    </row>
    <row r="13206" spans="2:7" ht="15.75" x14ac:dyDescent="0.25">
      <c r="B13206" s="1059">
        <v>44950</v>
      </c>
      <c r="C13206" s="1107" t="s">
        <v>2343</v>
      </c>
      <c r="D13206" s="880" t="s">
        <v>2381</v>
      </c>
      <c r="E13206" s="1062" t="s">
        <v>3797</v>
      </c>
      <c r="F13206" s="1304" t="s">
        <v>2380</v>
      </c>
      <c r="G13206" s="968" t="s">
        <v>2346</v>
      </c>
    </row>
    <row r="13207" spans="2:7" ht="15.75" x14ac:dyDescent="0.25">
      <c r="B13207" s="1059">
        <v>44950</v>
      </c>
      <c r="C13207" s="1107" t="s">
        <v>2343</v>
      </c>
      <c r="D13207" s="880" t="s">
        <v>2381</v>
      </c>
      <c r="E13207" s="1062" t="s">
        <v>3873</v>
      </c>
      <c r="F13207" s="1304" t="s">
        <v>2376</v>
      </c>
      <c r="G13207" s="968" t="s">
        <v>2346</v>
      </c>
    </row>
    <row r="13208" spans="2:7" ht="15.75" x14ac:dyDescent="0.25">
      <c r="B13208" s="1059">
        <v>44950</v>
      </c>
      <c r="C13208" s="1107" t="s">
        <v>2343</v>
      </c>
      <c r="D13208" s="880" t="s">
        <v>2278</v>
      </c>
      <c r="E13208" s="1062" t="s">
        <v>2393</v>
      </c>
      <c r="F13208" s="1304" t="s">
        <v>2394</v>
      </c>
      <c r="G13208" s="968" t="s">
        <v>2346</v>
      </c>
    </row>
    <row r="13209" spans="2:7" ht="15.75" x14ac:dyDescent="0.25">
      <c r="B13209" s="1059">
        <v>44950</v>
      </c>
      <c r="C13209" s="1107" t="s">
        <v>2343</v>
      </c>
      <c r="D13209" s="880" t="s">
        <v>2278</v>
      </c>
      <c r="E13209" s="878" t="s">
        <v>2385</v>
      </c>
      <c r="F13209" s="1304" t="s">
        <v>2386</v>
      </c>
      <c r="G13209" s="968" t="s">
        <v>2346</v>
      </c>
    </row>
    <row r="13210" spans="2:7" ht="15.75" x14ac:dyDescent="0.25">
      <c r="B13210" s="1059">
        <v>44950</v>
      </c>
      <c r="C13210" s="1107" t="s">
        <v>2343</v>
      </c>
      <c r="D13210" s="880" t="s">
        <v>2278</v>
      </c>
      <c r="E13210" s="841" t="s">
        <v>2397</v>
      </c>
      <c r="F13210" s="1304" t="s">
        <v>2398</v>
      </c>
      <c r="G13210" s="968" t="s">
        <v>2346</v>
      </c>
    </row>
    <row r="13211" spans="2:7" ht="15.75" x14ac:dyDescent="0.25">
      <c r="B13211" s="1059">
        <v>44950</v>
      </c>
      <c r="C13211" s="1107" t="s">
        <v>2343</v>
      </c>
      <c r="D13211" s="880" t="s">
        <v>2278</v>
      </c>
      <c r="E13211" s="841" t="s">
        <v>2387</v>
      </c>
      <c r="F13211" s="1304" t="s">
        <v>2388</v>
      </c>
      <c r="G13211" s="968" t="s">
        <v>2346</v>
      </c>
    </row>
    <row r="13212" spans="2:7" ht="15.75" x14ac:dyDescent="0.25">
      <c r="B13212" s="1059">
        <v>44950</v>
      </c>
      <c r="C13212" s="1107" t="s">
        <v>2343</v>
      </c>
      <c r="D13212" s="882" t="s">
        <v>2278</v>
      </c>
      <c r="E13212" s="883" t="s">
        <v>2391</v>
      </c>
      <c r="F13212" s="1310" t="s">
        <v>2392</v>
      </c>
      <c r="G13212" s="968" t="s">
        <v>2346</v>
      </c>
    </row>
    <row r="13213" spans="2:7" ht="15.75" x14ac:dyDescent="0.25">
      <c r="B13213" s="1059">
        <v>44950</v>
      </c>
      <c r="C13213" s="1107" t="s">
        <v>2343</v>
      </c>
      <c r="D13213" s="1061" t="s">
        <v>2487</v>
      </c>
      <c r="E13213" s="1062" t="s">
        <v>2395</v>
      </c>
      <c r="F13213" s="1360" t="s">
        <v>2396</v>
      </c>
      <c r="G13213" s="968" t="s">
        <v>2346</v>
      </c>
    </row>
    <row r="13214" spans="2:7" ht="15.75" x14ac:dyDescent="0.25">
      <c r="B13214" s="1059">
        <v>44950</v>
      </c>
      <c r="C13214" s="1107" t="s">
        <v>2343</v>
      </c>
      <c r="D13214" s="1061" t="s">
        <v>2487</v>
      </c>
      <c r="E13214" s="1062" t="s">
        <v>2504</v>
      </c>
      <c r="F13214" s="1317" t="s">
        <v>2489</v>
      </c>
      <c r="G13214" s="968" t="s">
        <v>2346</v>
      </c>
    </row>
    <row r="13215" spans="2:7" ht="15.75" x14ac:dyDescent="0.25">
      <c r="B13215" s="1059">
        <v>44950</v>
      </c>
      <c r="C13215" s="1107" t="s">
        <v>2343</v>
      </c>
      <c r="D13215" s="1061" t="s">
        <v>2487</v>
      </c>
      <c r="E13215" s="1062" t="s">
        <v>2400</v>
      </c>
      <c r="F13215" s="1305" t="s">
        <v>2401</v>
      </c>
      <c r="G13215" s="968" t="s">
        <v>2346</v>
      </c>
    </row>
    <row r="13216" spans="2:7" ht="15.75" x14ac:dyDescent="0.25">
      <c r="B13216" s="1059">
        <v>44950</v>
      </c>
      <c r="C13216" s="1107" t="s">
        <v>2343</v>
      </c>
      <c r="D13216" s="1061" t="s">
        <v>2487</v>
      </c>
      <c r="E13216" s="1062" t="s">
        <v>3817</v>
      </c>
      <c r="F13216" s="1360" t="s">
        <v>2485</v>
      </c>
      <c r="G13216" s="968" t="s">
        <v>2346</v>
      </c>
    </row>
    <row r="13217" spans="2:7" ht="15.75" x14ac:dyDescent="0.25">
      <c r="B13217" s="1059">
        <v>44950</v>
      </c>
      <c r="C13217" s="1107" t="s">
        <v>2343</v>
      </c>
      <c r="D13217" s="1061" t="s">
        <v>2399</v>
      </c>
      <c r="E13217" s="1062" t="s">
        <v>2611</v>
      </c>
      <c r="F13217" s="1360" t="s">
        <v>2464</v>
      </c>
      <c r="G13217" s="968" t="s">
        <v>2346</v>
      </c>
    </row>
    <row r="13218" spans="2:7" ht="15.75" x14ac:dyDescent="0.25">
      <c r="B13218" s="1059">
        <v>44950</v>
      </c>
      <c r="C13218" s="1107" t="s">
        <v>2343</v>
      </c>
      <c r="D13218" s="1061" t="s">
        <v>2399</v>
      </c>
      <c r="E13218" s="878" t="s">
        <v>2377</v>
      </c>
      <c r="F13218" s="1317" t="s">
        <v>2378</v>
      </c>
      <c r="G13218" s="968" t="s">
        <v>2346</v>
      </c>
    </row>
    <row r="13219" spans="2:7" ht="15.75" x14ac:dyDescent="0.25">
      <c r="B13219" s="1059">
        <v>44950</v>
      </c>
      <c r="C13219" s="1107" t="s">
        <v>2343</v>
      </c>
      <c r="D13219" s="1061" t="s">
        <v>2399</v>
      </c>
      <c r="E13219" s="856" t="s">
        <v>2530</v>
      </c>
      <c r="F13219" s="1305" t="s">
        <v>2429</v>
      </c>
      <c r="G13219" s="968" t="s">
        <v>2346</v>
      </c>
    </row>
    <row r="13220" spans="2:7" ht="15.75" x14ac:dyDescent="0.25">
      <c r="B13220" s="1059">
        <v>44950</v>
      </c>
      <c r="C13220" s="1107" t="s">
        <v>2343</v>
      </c>
      <c r="D13220" s="1061" t="s">
        <v>2399</v>
      </c>
      <c r="E13220" s="878" t="s">
        <v>2405</v>
      </c>
      <c r="F13220" s="1317" t="s">
        <v>2406</v>
      </c>
      <c r="G13220" s="968" t="s">
        <v>2346</v>
      </c>
    </row>
    <row r="13221" spans="2:7" ht="15.75" x14ac:dyDescent="0.25">
      <c r="B13221" s="1059">
        <v>44950</v>
      </c>
      <c r="C13221" s="953" t="s">
        <v>2407</v>
      </c>
      <c r="D13221" s="974" t="s">
        <v>2554</v>
      </c>
      <c r="E13221" s="1118" t="s">
        <v>2414</v>
      </c>
      <c r="F13221" s="1343" t="s">
        <v>2526</v>
      </c>
      <c r="G13221" s="1146" t="s">
        <v>2346</v>
      </c>
    </row>
    <row r="13222" spans="2:7" ht="15.75" x14ac:dyDescent="0.25">
      <c r="B13222" s="1059">
        <v>44950</v>
      </c>
      <c r="C13222" s="953" t="s">
        <v>2407</v>
      </c>
      <c r="D13222" s="1049" t="s">
        <v>2512</v>
      </c>
      <c r="E13222" s="938" t="s">
        <v>3807</v>
      </c>
      <c r="F13222" s="1326" t="s">
        <v>2510</v>
      </c>
      <c r="G13222" s="1166" t="s">
        <v>2346</v>
      </c>
    </row>
    <row r="13223" spans="2:7" ht="15.75" x14ac:dyDescent="0.25">
      <c r="B13223" s="1059">
        <v>44950</v>
      </c>
      <c r="C13223" s="953" t="s">
        <v>2407</v>
      </c>
      <c r="D13223" s="1049" t="s">
        <v>2512</v>
      </c>
      <c r="E13223" s="936" t="s">
        <v>3825</v>
      </c>
      <c r="F13223" s="1326" t="s">
        <v>3863</v>
      </c>
      <c r="G13223" s="1166" t="s">
        <v>2346</v>
      </c>
    </row>
    <row r="13224" spans="2:7" ht="15.75" x14ac:dyDescent="0.25">
      <c r="B13224" s="1059">
        <v>44950</v>
      </c>
      <c r="C13224" s="953" t="s">
        <v>2407</v>
      </c>
      <c r="D13224" s="974" t="s">
        <v>2524</v>
      </c>
      <c r="E13224" s="936" t="s">
        <v>3824</v>
      </c>
      <c r="F13224" s="1326" t="s">
        <v>3862</v>
      </c>
      <c r="G13224" s="951" t="s">
        <v>2346</v>
      </c>
    </row>
    <row r="13225" spans="2:7" ht="15.75" x14ac:dyDescent="0.25">
      <c r="B13225" s="1059">
        <v>44950</v>
      </c>
      <c r="C13225" s="953" t="s">
        <v>2407</v>
      </c>
      <c r="D13225" s="937" t="s">
        <v>2524</v>
      </c>
      <c r="E13225" s="936" t="s">
        <v>3806</v>
      </c>
      <c r="F13225" s="1326" t="s">
        <v>2410</v>
      </c>
      <c r="G13225" s="1166" t="s">
        <v>2346</v>
      </c>
    </row>
    <row r="13226" spans="2:7" ht="15.75" x14ac:dyDescent="0.25">
      <c r="B13226" s="1059">
        <v>44950</v>
      </c>
      <c r="C13226" s="953" t="s">
        <v>2407</v>
      </c>
      <c r="D13226" s="937" t="s">
        <v>2524</v>
      </c>
      <c r="E13226" s="936" t="s">
        <v>3960</v>
      </c>
      <c r="F13226" s="1326" t="s">
        <v>2513</v>
      </c>
      <c r="G13226" s="951" t="s">
        <v>2346</v>
      </c>
    </row>
    <row r="13227" spans="2:7" ht="15.75" x14ac:dyDescent="0.25">
      <c r="B13227" s="1059">
        <v>44950</v>
      </c>
      <c r="C13227" s="953" t="s">
        <v>2407</v>
      </c>
      <c r="D13227" s="937" t="s">
        <v>2408</v>
      </c>
      <c r="E13227" s="936" t="s">
        <v>2532</v>
      </c>
      <c r="F13227" s="1326" t="s">
        <v>2435</v>
      </c>
      <c r="G13227" s="1166" t="s">
        <v>2346</v>
      </c>
    </row>
    <row r="13228" spans="2:7" ht="15.75" x14ac:dyDescent="0.25">
      <c r="B13228" s="1059">
        <v>44950</v>
      </c>
      <c r="C13228" s="953" t="s">
        <v>2407</v>
      </c>
      <c r="D13228" s="937" t="s">
        <v>2408</v>
      </c>
      <c r="E13228" s="936" t="s">
        <v>2412</v>
      </c>
      <c r="F13228" s="1326" t="s">
        <v>2436</v>
      </c>
      <c r="G13228" s="1166" t="s">
        <v>2346</v>
      </c>
    </row>
    <row r="13229" spans="2:7" ht="15.75" x14ac:dyDescent="0.25">
      <c r="B13229" s="1059">
        <v>44950</v>
      </c>
      <c r="C13229" s="964" t="s">
        <v>2407</v>
      </c>
      <c r="D13229" s="937" t="s">
        <v>2408</v>
      </c>
      <c r="E13229" s="936" t="s">
        <v>3804</v>
      </c>
      <c r="F13229" s="1326" t="s">
        <v>3822</v>
      </c>
      <c r="G13229" s="1166" t="s">
        <v>2346</v>
      </c>
    </row>
    <row r="13230" spans="2:7" ht="15.75" x14ac:dyDescent="0.25">
      <c r="B13230" s="1059">
        <v>44950</v>
      </c>
      <c r="C13230" s="1114" t="s">
        <v>2407</v>
      </c>
      <c r="D13230" s="1124" t="s">
        <v>2416</v>
      </c>
      <c r="E13230" s="1124" t="s">
        <v>2417</v>
      </c>
      <c r="F13230" s="1376" t="s">
        <v>2418</v>
      </c>
      <c r="G13230" s="1093" t="s">
        <v>2314</v>
      </c>
    </row>
    <row r="13231" spans="2:7" ht="15.75" x14ac:dyDescent="0.25">
      <c r="B13231" s="1059">
        <v>44950</v>
      </c>
      <c r="C13231" s="1114" t="s">
        <v>2407</v>
      </c>
      <c r="D13231" s="1124" t="s">
        <v>3177</v>
      </c>
      <c r="E13231" s="1124" t="s">
        <v>3178</v>
      </c>
      <c r="F13231" s="1376">
        <v>3478350634</v>
      </c>
      <c r="G13231" s="1093" t="s">
        <v>2314</v>
      </c>
    </row>
    <row r="13232" spans="2:7" ht="15.75" x14ac:dyDescent="0.25">
      <c r="B13232" s="1059">
        <v>44950</v>
      </c>
      <c r="C13232" s="1114" t="s">
        <v>2407</v>
      </c>
      <c r="D13232" s="1124" t="s">
        <v>2419</v>
      </c>
      <c r="E13232" s="1124" t="s">
        <v>2420</v>
      </c>
      <c r="F13232" s="1376" t="s">
        <v>2421</v>
      </c>
      <c r="G13232" s="1093" t="s">
        <v>2314</v>
      </c>
    </row>
    <row r="13233" spans="2:7" ht="15.75" x14ac:dyDescent="0.25">
      <c r="B13233" s="1058">
        <v>44951</v>
      </c>
      <c r="C13233" s="1116" t="s">
        <v>2310</v>
      </c>
      <c r="D13233" s="642" t="s">
        <v>2466</v>
      </c>
      <c r="E13233" s="642" t="s">
        <v>2420</v>
      </c>
      <c r="F13233" s="768" t="s">
        <v>2421</v>
      </c>
      <c r="G13233" s="1084" t="s">
        <v>2314</v>
      </c>
    </row>
    <row r="13234" spans="2:7" ht="15.75" x14ac:dyDescent="0.25">
      <c r="B13234" s="1059">
        <v>44951</v>
      </c>
      <c r="C13234" s="1116" t="s">
        <v>2310</v>
      </c>
      <c r="D13234" s="642" t="s">
        <v>2311</v>
      </c>
      <c r="E13234" s="642" t="s">
        <v>3918</v>
      </c>
      <c r="F13234" s="768" t="s">
        <v>3880</v>
      </c>
      <c r="G13234" s="1084" t="s">
        <v>2314</v>
      </c>
    </row>
    <row r="13235" spans="2:7" ht="15.75" x14ac:dyDescent="0.25">
      <c r="B13235" s="1059">
        <v>44951</v>
      </c>
      <c r="C13235" s="1116" t="s">
        <v>2310</v>
      </c>
      <c r="D13235" s="642" t="s">
        <v>2311</v>
      </c>
      <c r="E13235" s="642" t="s">
        <v>3995</v>
      </c>
      <c r="F13235" s="768" t="s">
        <v>3996</v>
      </c>
      <c r="G13235" s="1084" t="s">
        <v>2314</v>
      </c>
    </row>
    <row r="13236" spans="2:7" ht="15.75" x14ac:dyDescent="0.25">
      <c r="B13236" s="1059">
        <v>44951</v>
      </c>
      <c r="C13236" s="1116" t="s">
        <v>2310</v>
      </c>
      <c r="D13236" s="642" t="s">
        <v>2448</v>
      </c>
      <c r="E13236" s="642" t="s">
        <v>3849</v>
      </c>
      <c r="F13236" s="768">
        <v>3474881897</v>
      </c>
      <c r="G13236" s="1084" t="s">
        <v>2314</v>
      </c>
    </row>
    <row r="13237" spans="2:7" ht="15.75" x14ac:dyDescent="0.25">
      <c r="B13237" s="1059">
        <v>44951</v>
      </c>
      <c r="C13237" s="1116" t="s">
        <v>2310</v>
      </c>
      <c r="D13237" s="642" t="s">
        <v>2317</v>
      </c>
      <c r="E13237" s="642" t="s">
        <v>3323</v>
      </c>
      <c r="F13237" s="768">
        <v>9292891149</v>
      </c>
      <c r="G13237" s="1084" t="s">
        <v>2314</v>
      </c>
    </row>
    <row r="13238" spans="2:7" ht="15.75" x14ac:dyDescent="0.25">
      <c r="B13238" s="1059">
        <v>44951</v>
      </c>
      <c r="C13238" s="1116" t="s">
        <v>2310</v>
      </c>
      <c r="D13238" s="642" t="s">
        <v>2317</v>
      </c>
      <c r="E13238" s="642" t="s">
        <v>2425</v>
      </c>
      <c r="F13238" s="768">
        <v>7579272679</v>
      </c>
      <c r="G13238" s="1084" t="s">
        <v>2314</v>
      </c>
    </row>
    <row r="13239" spans="2:7" ht="15.75" x14ac:dyDescent="0.25">
      <c r="B13239" s="1059">
        <v>44951</v>
      </c>
      <c r="C13239" s="1116" t="s">
        <v>2310</v>
      </c>
      <c r="D13239" s="642" t="s">
        <v>2329</v>
      </c>
      <c r="E13239" s="642" t="s">
        <v>3997</v>
      </c>
      <c r="F13239" s="768" t="s">
        <v>3998</v>
      </c>
      <c r="G13239" s="1084" t="s">
        <v>2314</v>
      </c>
    </row>
    <row r="13240" spans="2:7" ht="15.75" x14ac:dyDescent="0.25">
      <c r="B13240" s="1059">
        <v>44951</v>
      </c>
      <c r="C13240" s="1116" t="s">
        <v>2310</v>
      </c>
      <c r="D13240" s="642" t="s">
        <v>2329</v>
      </c>
      <c r="E13240" s="642" t="s">
        <v>2931</v>
      </c>
      <c r="F13240" s="768" t="s">
        <v>2958</v>
      </c>
      <c r="G13240" s="1084" t="s">
        <v>2314</v>
      </c>
    </row>
    <row r="13241" spans="2:7" ht="15.75" x14ac:dyDescent="0.25">
      <c r="B13241" s="1059">
        <v>44951</v>
      </c>
      <c r="C13241" s="1116" t="s">
        <v>2310</v>
      </c>
      <c r="D13241" s="642" t="s">
        <v>2329</v>
      </c>
      <c r="E13241" s="642" t="s">
        <v>2551</v>
      </c>
      <c r="F13241" s="768">
        <v>9292872077</v>
      </c>
      <c r="G13241" s="1084" t="s">
        <v>2314</v>
      </c>
    </row>
    <row r="13242" spans="2:7" ht="15.75" x14ac:dyDescent="0.25">
      <c r="B13242" s="1059">
        <v>44951</v>
      </c>
      <c r="C13242" s="1116" t="s">
        <v>2310</v>
      </c>
      <c r="D13242" s="642" t="s">
        <v>2335</v>
      </c>
      <c r="E13242" s="642" t="s">
        <v>2576</v>
      </c>
      <c r="F13242" s="768" t="s">
        <v>3540</v>
      </c>
      <c r="G13242" s="1084" t="s">
        <v>2314</v>
      </c>
    </row>
    <row r="13243" spans="2:7" ht="15.75" x14ac:dyDescent="0.25">
      <c r="B13243" s="1059">
        <v>44951</v>
      </c>
      <c r="C13243" s="1116" t="s">
        <v>2310</v>
      </c>
      <c r="D13243" s="642" t="s">
        <v>2338</v>
      </c>
      <c r="E13243" s="642" t="s">
        <v>2341</v>
      </c>
      <c r="F13243" s="768">
        <v>9177439133</v>
      </c>
      <c r="G13243" s="1084" t="s">
        <v>2314</v>
      </c>
    </row>
    <row r="13244" spans="2:7" ht="15.75" x14ac:dyDescent="0.25">
      <c r="B13244" s="1059">
        <v>44951</v>
      </c>
      <c r="C13244" s="1116" t="s">
        <v>2310</v>
      </c>
      <c r="D13244" s="642" t="s">
        <v>2338</v>
      </c>
      <c r="E13244" s="642" t="s">
        <v>2572</v>
      </c>
      <c r="F13244" s="768">
        <v>13472852877</v>
      </c>
      <c r="G13244" s="1084" t="s">
        <v>2314</v>
      </c>
    </row>
    <row r="13245" spans="2:7" ht="15.75" x14ac:dyDescent="0.25">
      <c r="B13245" s="1059">
        <v>44951</v>
      </c>
      <c r="C13245" s="1116" t="s">
        <v>2310</v>
      </c>
      <c r="D13245" s="642" t="s">
        <v>2338</v>
      </c>
      <c r="E13245" s="642" t="s">
        <v>2457</v>
      </c>
      <c r="F13245" s="768" t="s">
        <v>2458</v>
      </c>
      <c r="G13245" s="1084" t="s">
        <v>2314</v>
      </c>
    </row>
    <row r="13246" spans="2:7" ht="15.75" x14ac:dyDescent="0.25">
      <c r="B13246" s="1058">
        <v>44951</v>
      </c>
      <c r="C13246" s="1116" t="s">
        <v>2310</v>
      </c>
      <c r="D13246" s="642" t="s">
        <v>2338</v>
      </c>
      <c r="E13246" s="642" t="s">
        <v>2339</v>
      </c>
      <c r="F13246" s="768">
        <v>3476614552</v>
      </c>
      <c r="G13246" s="1084" t="s">
        <v>2314</v>
      </c>
    </row>
    <row r="13247" spans="2:7" ht="15.75" x14ac:dyDescent="0.25">
      <c r="B13247" s="1059">
        <v>44951</v>
      </c>
      <c r="C13247" s="1107" t="s">
        <v>2343</v>
      </c>
      <c r="D13247" s="877" t="s">
        <v>3775</v>
      </c>
      <c r="E13247" s="878" t="s">
        <v>2351</v>
      </c>
      <c r="F13247" s="1317" t="s">
        <v>2352</v>
      </c>
      <c r="G13247" s="1165" t="s">
        <v>2346</v>
      </c>
    </row>
    <row r="13248" spans="2:7" ht="15.75" x14ac:dyDescent="0.25">
      <c r="B13248" s="1059">
        <v>44951</v>
      </c>
      <c r="C13248" s="1107" t="s">
        <v>2343</v>
      </c>
      <c r="D13248" s="880" t="s">
        <v>3775</v>
      </c>
      <c r="E13248" s="856" t="s">
        <v>2473</v>
      </c>
      <c r="F13248" s="1310" t="s">
        <v>2366</v>
      </c>
      <c r="G13248" s="968" t="s">
        <v>2346</v>
      </c>
    </row>
    <row r="13249" spans="2:7" ht="15.75" x14ac:dyDescent="0.25">
      <c r="B13249" s="1059">
        <v>44951</v>
      </c>
      <c r="C13249" s="1107" t="s">
        <v>2343</v>
      </c>
      <c r="D13249" s="880" t="s">
        <v>3775</v>
      </c>
      <c r="E13249" s="1062" t="s">
        <v>2372</v>
      </c>
      <c r="F13249" s="1360" t="s">
        <v>3920</v>
      </c>
      <c r="G13249" s="968" t="s">
        <v>2346</v>
      </c>
    </row>
    <row r="13250" spans="2:7" ht="15.75" x14ac:dyDescent="0.25">
      <c r="B13250" s="1059">
        <v>44951</v>
      </c>
      <c r="C13250" s="1107" t="s">
        <v>2343</v>
      </c>
      <c r="D13250" s="880" t="s">
        <v>2505</v>
      </c>
      <c r="E13250" s="878" t="s">
        <v>3363</v>
      </c>
      <c r="F13250" s="1317" t="s">
        <v>2350</v>
      </c>
      <c r="G13250" s="968" t="s">
        <v>2346</v>
      </c>
    </row>
    <row r="13251" spans="2:7" ht="15.75" x14ac:dyDescent="0.25">
      <c r="B13251" s="1059">
        <v>44951</v>
      </c>
      <c r="C13251" s="1107" t="s">
        <v>2343</v>
      </c>
      <c r="D13251" s="880" t="s">
        <v>2505</v>
      </c>
      <c r="E13251" s="856" t="s">
        <v>3358</v>
      </c>
      <c r="F13251" s="1305" t="s">
        <v>3359</v>
      </c>
      <c r="G13251" s="968" t="s">
        <v>2346</v>
      </c>
    </row>
    <row r="13252" spans="2:7" ht="15.75" x14ac:dyDescent="0.25">
      <c r="B13252" s="1059">
        <v>44951</v>
      </c>
      <c r="C13252" s="1107" t="s">
        <v>2343</v>
      </c>
      <c r="D13252" s="880" t="s">
        <v>2505</v>
      </c>
      <c r="E13252" s="1062" t="s">
        <v>2344</v>
      </c>
      <c r="F13252" s="1360" t="s">
        <v>2345</v>
      </c>
      <c r="G13252" s="968" t="s">
        <v>2346</v>
      </c>
    </row>
    <row r="13253" spans="2:7" ht="15.75" x14ac:dyDescent="0.25">
      <c r="B13253" s="1059">
        <v>44951</v>
      </c>
      <c r="C13253" s="1107" t="s">
        <v>2343</v>
      </c>
      <c r="D13253" s="880" t="s">
        <v>2505</v>
      </c>
      <c r="E13253" s="1062" t="s">
        <v>2367</v>
      </c>
      <c r="F13253" s="1360" t="s">
        <v>2890</v>
      </c>
      <c r="G13253" s="968" t="s">
        <v>2346</v>
      </c>
    </row>
    <row r="13254" spans="2:7" ht="15.75" x14ac:dyDescent="0.25">
      <c r="B13254" s="1059">
        <v>44951</v>
      </c>
      <c r="C13254" s="1107" t="s">
        <v>2343</v>
      </c>
      <c r="D13254" s="880" t="s">
        <v>2381</v>
      </c>
      <c r="E13254" s="1062" t="s">
        <v>2591</v>
      </c>
      <c r="F13254" s="1360" t="s">
        <v>2534</v>
      </c>
      <c r="G13254" s="968" t="s">
        <v>2346</v>
      </c>
    </row>
    <row r="13255" spans="2:7" ht="15.75" x14ac:dyDescent="0.25">
      <c r="B13255" s="1059">
        <v>44951</v>
      </c>
      <c r="C13255" s="1107" t="s">
        <v>2343</v>
      </c>
      <c r="D13255" s="880" t="s">
        <v>2381</v>
      </c>
      <c r="E13255" s="1062" t="s">
        <v>2358</v>
      </c>
      <c r="F13255" s="1360" t="s">
        <v>2359</v>
      </c>
      <c r="G13255" s="968" t="s">
        <v>2346</v>
      </c>
    </row>
    <row r="13256" spans="2:7" ht="15.75" x14ac:dyDescent="0.25">
      <c r="B13256" s="1058">
        <v>44951</v>
      </c>
      <c r="C13256" s="1107" t="s">
        <v>2343</v>
      </c>
      <c r="D13256" s="880" t="s">
        <v>2381</v>
      </c>
      <c r="E13256" s="1062" t="s">
        <v>2382</v>
      </c>
      <c r="F13256" s="1360" t="s">
        <v>2383</v>
      </c>
      <c r="G13256" s="968" t="s">
        <v>2346</v>
      </c>
    </row>
    <row r="13257" spans="2:7" ht="15.75" x14ac:dyDescent="0.25">
      <c r="B13257" s="1059">
        <v>44951</v>
      </c>
      <c r="C13257" s="1107" t="s">
        <v>2343</v>
      </c>
      <c r="D13257" s="880" t="s">
        <v>2381</v>
      </c>
      <c r="E13257" s="1062" t="s">
        <v>3771</v>
      </c>
      <c r="F13257" s="1304" t="s">
        <v>3168</v>
      </c>
      <c r="G13257" s="968" t="s">
        <v>2346</v>
      </c>
    </row>
    <row r="13258" spans="2:7" ht="15.75" x14ac:dyDescent="0.25">
      <c r="B13258" s="1059">
        <v>44951</v>
      </c>
      <c r="C13258" s="1107" t="s">
        <v>2343</v>
      </c>
      <c r="D13258" s="880" t="s">
        <v>2353</v>
      </c>
      <c r="E13258" s="878" t="s">
        <v>2347</v>
      </c>
      <c r="F13258" s="1304" t="s">
        <v>3865</v>
      </c>
      <c r="G13258" s="968" t="s">
        <v>2346</v>
      </c>
    </row>
    <row r="13259" spans="2:7" ht="15.75" x14ac:dyDescent="0.25">
      <c r="B13259" s="1059">
        <v>44951</v>
      </c>
      <c r="C13259" s="1107" t="s">
        <v>2343</v>
      </c>
      <c r="D13259" s="880" t="s">
        <v>2353</v>
      </c>
      <c r="E13259" s="856" t="s">
        <v>2356</v>
      </c>
      <c r="F13259" s="1304" t="s">
        <v>2357</v>
      </c>
      <c r="G13259" s="968" t="s">
        <v>2346</v>
      </c>
    </row>
    <row r="13260" spans="2:7" ht="15.75" x14ac:dyDescent="0.25">
      <c r="B13260" s="1059">
        <v>44951</v>
      </c>
      <c r="C13260" s="1107" t="s">
        <v>2343</v>
      </c>
      <c r="D13260" s="880" t="s">
        <v>2353</v>
      </c>
      <c r="E13260" s="841" t="s">
        <v>2360</v>
      </c>
      <c r="F13260" s="1304" t="s">
        <v>2361</v>
      </c>
      <c r="G13260" s="968" t="s">
        <v>2346</v>
      </c>
    </row>
    <row r="13261" spans="2:7" ht="15.75" x14ac:dyDescent="0.25">
      <c r="B13261" s="1059">
        <v>44951</v>
      </c>
      <c r="C13261" s="1107" t="s">
        <v>2343</v>
      </c>
      <c r="D13261" s="880" t="s">
        <v>2353</v>
      </c>
      <c r="E13261" s="856" t="s">
        <v>2354</v>
      </c>
      <c r="F13261" s="1305" t="s">
        <v>2355</v>
      </c>
      <c r="G13261" s="968" t="s">
        <v>2346</v>
      </c>
    </row>
    <row r="13262" spans="2:7" ht="15.75" x14ac:dyDescent="0.25">
      <c r="B13262" s="1059">
        <v>44951</v>
      </c>
      <c r="C13262" s="1107" t="s">
        <v>2343</v>
      </c>
      <c r="D13262" s="880" t="s">
        <v>2353</v>
      </c>
      <c r="E13262" s="1062" t="s">
        <v>2362</v>
      </c>
      <c r="F13262" s="1317" t="s">
        <v>2363</v>
      </c>
      <c r="G13262" s="968" t="s">
        <v>2346</v>
      </c>
    </row>
    <row r="13263" spans="2:7" ht="15.75" x14ac:dyDescent="0.25">
      <c r="B13263" s="1059">
        <v>44951</v>
      </c>
      <c r="C13263" s="1107" t="s">
        <v>2343</v>
      </c>
      <c r="D13263" s="880" t="s">
        <v>2278</v>
      </c>
      <c r="E13263" s="1062" t="s">
        <v>2393</v>
      </c>
      <c r="F13263" s="1304" t="s">
        <v>2394</v>
      </c>
      <c r="G13263" s="968" t="s">
        <v>2346</v>
      </c>
    </row>
    <row r="13264" spans="2:7" ht="15.75" x14ac:dyDescent="0.25">
      <c r="B13264" s="1059">
        <v>44951</v>
      </c>
      <c r="C13264" s="1107" t="s">
        <v>2343</v>
      </c>
      <c r="D13264" s="880" t="s">
        <v>2278</v>
      </c>
      <c r="E13264" s="878" t="s">
        <v>2385</v>
      </c>
      <c r="F13264" s="1304" t="s">
        <v>2386</v>
      </c>
      <c r="G13264" s="968" t="s">
        <v>2346</v>
      </c>
    </row>
    <row r="13265" spans="2:7" ht="15.75" x14ac:dyDescent="0.25">
      <c r="B13265" s="1059">
        <v>44951</v>
      </c>
      <c r="C13265" s="1107" t="s">
        <v>2343</v>
      </c>
      <c r="D13265" s="880" t="s">
        <v>2278</v>
      </c>
      <c r="E13265" s="841" t="s">
        <v>2397</v>
      </c>
      <c r="F13265" s="1304" t="s">
        <v>2398</v>
      </c>
      <c r="G13265" s="968" t="s">
        <v>2346</v>
      </c>
    </row>
    <row r="13266" spans="2:7" ht="15.75" x14ac:dyDescent="0.25">
      <c r="B13266" s="1059">
        <v>44951</v>
      </c>
      <c r="C13266" s="1107" t="s">
        <v>2343</v>
      </c>
      <c r="D13266" s="880" t="s">
        <v>2278</v>
      </c>
      <c r="E13266" s="841" t="s">
        <v>2387</v>
      </c>
      <c r="F13266" s="1304" t="s">
        <v>2388</v>
      </c>
      <c r="G13266" s="968" t="s">
        <v>2346</v>
      </c>
    </row>
    <row r="13267" spans="2:7" ht="15.75" x14ac:dyDescent="0.25">
      <c r="B13267" s="1058">
        <v>44951</v>
      </c>
      <c r="C13267" s="1107" t="s">
        <v>2343</v>
      </c>
      <c r="D13267" s="882" t="s">
        <v>2278</v>
      </c>
      <c r="E13267" s="883" t="s">
        <v>2391</v>
      </c>
      <c r="F13267" s="1310" t="s">
        <v>2392</v>
      </c>
      <c r="G13267" s="968" t="s">
        <v>2346</v>
      </c>
    </row>
    <row r="13268" spans="2:7" ht="15.75" x14ac:dyDescent="0.25">
      <c r="B13268" s="1059">
        <v>44951</v>
      </c>
      <c r="C13268" s="1107" t="s">
        <v>2343</v>
      </c>
      <c r="D13268" s="1061" t="s">
        <v>2487</v>
      </c>
      <c r="E13268" s="1062" t="s">
        <v>2395</v>
      </c>
      <c r="F13268" s="1360" t="s">
        <v>2396</v>
      </c>
      <c r="G13268" s="968" t="s">
        <v>2346</v>
      </c>
    </row>
    <row r="13269" spans="2:7" ht="15.75" x14ac:dyDescent="0.25">
      <c r="B13269" s="1059">
        <v>44951</v>
      </c>
      <c r="C13269" s="1107" t="s">
        <v>2343</v>
      </c>
      <c r="D13269" s="1061" t="s">
        <v>2487</v>
      </c>
      <c r="E13269" s="1062" t="s">
        <v>2504</v>
      </c>
      <c r="F13269" s="1317" t="s">
        <v>2489</v>
      </c>
      <c r="G13269" s="968" t="s">
        <v>2346</v>
      </c>
    </row>
    <row r="13270" spans="2:7" ht="15.75" x14ac:dyDescent="0.25">
      <c r="B13270" s="1058">
        <v>44951</v>
      </c>
      <c r="C13270" s="1107" t="s">
        <v>2343</v>
      </c>
      <c r="D13270" s="1061" t="s">
        <v>2487</v>
      </c>
      <c r="E13270" s="1062" t="s">
        <v>2400</v>
      </c>
      <c r="F13270" s="1305" t="s">
        <v>2401</v>
      </c>
      <c r="G13270" s="968" t="s">
        <v>2346</v>
      </c>
    </row>
    <row r="13271" spans="2:7" ht="15.75" x14ac:dyDescent="0.25">
      <c r="B13271" s="1059">
        <v>44951</v>
      </c>
      <c r="C13271" s="1107" t="s">
        <v>2343</v>
      </c>
      <c r="D13271" s="1061" t="s">
        <v>2487</v>
      </c>
      <c r="E13271" s="1062" t="s">
        <v>3817</v>
      </c>
      <c r="F13271" s="1360" t="s">
        <v>2485</v>
      </c>
      <c r="G13271" s="968" t="s">
        <v>2346</v>
      </c>
    </row>
    <row r="13272" spans="2:7" ht="15.75" x14ac:dyDescent="0.25">
      <c r="B13272" s="1059">
        <v>44951</v>
      </c>
      <c r="C13272" s="1107" t="s">
        <v>2343</v>
      </c>
      <c r="D13272" s="1061" t="s">
        <v>2399</v>
      </c>
      <c r="E13272" s="1062" t="s">
        <v>2611</v>
      </c>
      <c r="F13272" s="1360" t="s">
        <v>2464</v>
      </c>
      <c r="G13272" s="968" t="s">
        <v>2346</v>
      </c>
    </row>
    <row r="13273" spans="2:7" ht="15.75" x14ac:dyDescent="0.25">
      <c r="B13273" s="1059">
        <v>44951</v>
      </c>
      <c r="C13273" s="1107" t="s">
        <v>2343</v>
      </c>
      <c r="D13273" s="1061" t="s">
        <v>2399</v>
      </c>
      <c r="E13273" s="878" t="s">
        <v>2377</v>
      </c>
      <c r="F13273" s="1317" t="s">
        <v>2378</v>
      </c>
      <c r="G13273" s="968" t="s">
        <v>2346</v>
      </c>
    </row>
    <row r="13274" spans="2:7" ht="15.75" x14ac:dyDescent="0.25">
      <c r="B13274" s="1059">
        <v>44951</v>
      </c>
      <c r="C13274" s="1107" t="s">
        <v>2343</v>
      </c>
      <c r="D13274" s="1061" t="s">
        <v>2399</v>
      </c>
      <c r="E13274" s="856" t="s">
        <v>2530</v>
      </c>
      <c r="F13274" s="1305" t="s">
        <v>2429</v>
      </c>
      <c r="G13274" s="968" t="s">
        <v>2346</v>
      </c>
    </row>
    <row r="13275" spans="2:7" ht="15.75" x14ac:dyDescent="0.25">
      <c r="B13275" s="1059">
        <v>44951</v>
      </c>
      <c r="C13275" s="1107" t="s">
        <v>2343</v>
      </c>
      <c r="D13275" s="1061" t="s">
        <v>2399</v>
      </c>
      <c r="E13275" s="878" t="s">
        <v>2405</v>
      </c>
      <c r="F13275" s="1317" t="s">
        <v>2406</v>
      </c>
      <c r="G13275" s="968" t="s">
        <v>2346</v>
      </c>
    </row>
    <row r="13276" spans="2:7" ht="15.75" x14ac:dyDescent="0.25">
      <c r="B13276" s="1059">
        <v>44951</v>
      </c>
      <c r="C13276" s="954" t="s">
        <v>2407</v>
      </c>
      <c r="D13276" s="974" t="s">
        <v>2554</v>
      </c>
      <c r="E13276" s="1118" t="s">
        <v>2414</v>
      </c>
      <c r="F13276" s="1343" t="s">
        <v>2526</v>
      </c>
      <c r="G13276" s="1146" t="s">
        <v>2346</v>
      </c>
    </row>
    <row r="13277" spans="2:7" ht="15.75" x14ac:dyDescent="0.25">
      <c r="B13277" s="1059">
        <v>44951</v>
      </c>
      <c r="C13277" s="953" t="s">
        <v>2407</v>
      </c>
      <c r="D13277" s="1049" t="s">
        <v>2512</v>
      </c>
      <c r="E13277" s="938" t="s">
        <v>3807</v>
      </c>
      <c r="F13277" s="1326" t="s">
        <v>2510</v>
      </c>
      <c r="G13277" s="1166" t="s">
        <v>2346</v>
      </c>
    </row>
    <row r="13278" spans="2:7" ht="15.75" x14ac:dyDescent="0.25">
      <c r="B13278" s="1059">
        <v>44951</v>
      </c>
      <c r="C13278" s="953" t="s">
        <v>2407</v>
      </c>
      <c r="D13278" s="1049" t="s">
        <v>2512</v>
      </c>
      <c r="E13278" s="936" t="s">
        <v>2514</v>
      </c>
      <c r="F13278" s="1351" t="s">
        <v>2515</v>
      </c>
      <c r="G13278" s="969" t="s">
        <v>2346</v>
      </c>
    </row>
    <row r="13279" spans="2:7" ht="15.75" x14ac:dyDescent="0.25">
      <c r="B13279" s="1059">
        <v>44951</v>
      </c>
      <c r="C13279" s="953" t="s">
        <v>2407</v>
      </c>
      <c r="D13279" s="974" t="s">
        <v>2524</v>
      </c>
      <c r="E13279" s="936" t="s">
        <v>3824</v>
      </c>
      <c r="F13279" s="1343" t="s">
        <v>3862</v>
      </c>
      <c r="G13279" s="1089" t="s">
        <v>2346</v>
      </c>
    </row>
    <row r="13280" spans="2:7" ht="15.75" x14ac:dyDescent="0.25">
      <c r="B13280" s="1059">
        <v>44951</v>
      </c>
      <c r="C13280" s="953" t="s">
        <v>2407</v>
      </c>
      <c r="D13280" s="937" t="s">
        <v>2524</v>
      </c>
      <c r="E13280" s="936" t="s">
        <v>2532</v>
      </c>
      <c r="F13280" s="1326" t="s">
        <v>2435</v>
      </c>
      <c r="G13280" s="1167" t="s">
        <v>2346</v>
      </c>
    </row>
    <row r="13281" spans="2:7" ht="15.75" x14ac:dyDescent="0.25">
      <c r="B13281" s="1059">
        <v>44951</v>
      </c>
      <c r="C13281" s="953" t="s">
        <v>2407</v>
      </c>
      <c r="D13281" s="937" t="s">
        <v>2524</v>
      </c>
      <c r="E13281" s="936" t="s">
        <v>3825</v>
      </c>
      <c r="F13281" s="1326" t="s">
        <v>3863</v>
      </c>
      <c r="G13281" s="1146" t="s">
        <v>2346</v>
      </c>
    </row>
    <row r="13282" spans="2:7" ht="15.75" x14ac:dyDescent="0.25">
      <c r="B13282" s="1059">
        <v>44951</v>
      </c>
      <c r="C13282" s="953" t="s">
        <v>2407</v>
      </c>
      <c r="D13282" s="937" t="s">
        <v>2408</v>
      </c>
      <c r="E13282" s="936" t="s">
        <v>2492</v>
      </c>
      <c r="F13282" s="1326" t="s">
        <v>2493</v>
      </c>
      <c r="G13282" s="1166" t="s">
        <v>2346</v>
      </c>
    </row>
    <row r="13283" spans="2:7" ht="15.75" x14ac:dyDescent="0.25">
      <c r="B13283" s="1059">
        <v>44951</v>
      </c>
      <c r="C13283" s="953" t="s">
        <v>2407</v>
      </c>
      <c r="D13283" s="937" t="s">
        <v>2408</v>
      </c>
      <c r="E13283" s="936" t="s">
        <v>2412</v>
      </c>
      <c r="F13283" s="1326" t="s">
        <v>2436</v>
      </c>
      <c r="G13283" s="1166" t="s">
        <v>2346</v>
      </c>
    </row>
    <row r="13284" spans="2:7" ht="15.75" x14ac:dyDescent="0.25">
      <c r="B13284" s="1059">
        <v>44951</v>
      </c>
      <c r="C13284" s="953" t="s">
        <v>2407</v>
      </c>
      <c r="D13284" s="937" t="s">
        <v>2408</v>
      </c>
      <c r="E13284" s="936" t="s">
        <v>3939</v>
      </c>
      <c r="F13284" s="1326" t="s">
        <v>2513</v>
      </c>
      <c r="G13284" s="951" t="s">
        <v>2346</v>
      </c>
    </row>
    <row r="13285" spans="2:7" ht="15.75" x14ac:dyDescent="0.25">
      <c r="B13285" s="1059">
        <v>44951</v>
      </c>
      <c r="C13285" s="1114" t="s">
        <v>2407</v>
      </c>
      <c r="D13285" s="1124" t="s">
        <v>2416</v>
      </c>
      <c r="E13285" s="1124" t="s">
        <v>2417</v>
      </c>
      <c r="F13285" s="1376" t="s">
        <v>2418</v>
      </c>
      <c r="G13285" s="1093" t="s">
        <v>2314</v>
      </c>
    </row>
    <row r="13286" spans="2:7" ht="15.75" x14ac:dyDescent="0.25">
      <c r="B13286" s="1059">
        <v>44951</v>
      </c>
      <c r="C13286" s="1114" t="s">
        <v>2407</v>
      </c>
      <c r="D13286" s="1124" t="s">
        <v>3177</v>
      </c>
      <c r="E13286" s="1124" t="s">
        <v>3178</v>
      </c>
      <c r="F13286" s="1376">
        <v>3478350634</v>
      </c>
      <c r="G13286" s="1093" t="s">
        <v>2314</v>
      </c>
    </row>
    <row r="13287" spans="2:7" ht="15.75" x14ac:dyDescent="0.25">
      <c r="B13287" s="1059">
        <v>44951</v>
      </c>
      <c r="C13287" s="1114" t="s">
        <v>2407</v>
      </c>
      <c r="D13287" s="1124" t="s">
        <v>2419</v>
      </c>
      <c r="E13287" s="1124" t="s">
        <v>2420</v>
      </c>
      <c r="F13287" s="1376" t="s">
        <v>2421</v>
      </c>
      <c r="G13287" s="1093" t="s">
        <v>2314</v>
      </c>
    </row>
    <row r="13288" spans="2:7" ht="15.75" x14ac:dyDescent="0.25">
      <c r="B13288" s="1058">
        <v>44952</v>
      </c>
      <c r="C13288" s="1116" t="s">
        <v>2310</v>
      </c>
      <c r="D13288" s="642" t="s">
        <v>2311</v>
      </c>
      <c r="E13288" s="642" t="s">
        <v>2437</v>
      </c>
      <c r="F13288" s="768">
        <v>6462586341</v>
      </c>
      <c r="G13288" s="1084" t="s">
        <v>2314</v>
      </c>
    </row>
    <row r="13289" spans="2:7" ht="15.75" x14ac:dyDescent="0.25">
      <c r="B13289" s="1059">
        <v>44952</v>
      </c>
      <c r="C13289" s="1116" t="s">
        <v>2310</v>
      </c>
      <c r="D13289" s="642" t="s">
        <v>2311</v>
      </c>
      <c r="E13289" s="642" t="s">
        <v>2312</v>
      </c>
      <c r="F13289" s="768">
        <v>3476784064</v>
      </c>
      <c r="G13289" s="1084" t="s">
        <v>2314</v>
      </c>
    </row>
    <row r="13290" spans="2:7" ht="15.75" x14ac:dyDescent="0.25">
      <c r="B13290" s="1059">
        <v>44952</v>
      </c>
      <c r="C13290" s="1116" t="s">
        <v>2310</v>
      </c>
      <c r="D13290" s="642" t="s">
        <v>2311</v>
      </c>
      <c r="E13290" s="642" t="s">
        <v>3995</v>
      </c>
      <c r="F13290" s="768" t="s">
        <v>3996</v>
      </c>
      <c r="G13290" s="1084" t="s">
        <v>2314</v>
      </c>
    </row>
    <row r="13291" spans="2:7" ht="15.75" x14ac:dyDescent="0.25">
      <c r="B13291" s="1059">
        <v>44952</v>
      </c>
      <c r="C13291" s="1116" t="s">
        <v>2310</v>
      </c>
      <c r="D13291" s="642" t="s">
        <v>2315</v>
      </c>
      <c r="E13291" s="642" t="s">
        <v>2446</v>
      </c>
      <c r="F13291" s="768">
        <v>3472251503</v>
      </c>
      <c r="G13291" s="1084" t="s">
        <v>2314</v>
      </c>
    </row>
    <row r="13292" spans="2:7" ht="15.75" x14ac:dyDescent="0.25">
      <c r="B13292" s="1059">
        <v>44952</v>
      </c>
      <c r="C13292" s="1116" t="s">
        <v>2310</v>
      </c>
      <c r="D13292" s="642" t="s">
        <v>2315</v>
      </c>
      <c r="E13292" s="642" t="s">
        <v>2439</v>
      </c>
      <c r="F13292" s="768">
        <v>7186824921</v>
      </c>
      <c r="G13292" s="1084" t="s">
        <v>2314</v>
      </c>
    </row>
    <row r="13293" spans="2:7" ht="15.75" x14ac:dyDescent="0.25">
      <c r="B13293" s="1059">
        <v>44952</v>
      </c>
      <c r="C13293" s="1116" t="s">
        <v>2310</v>
      </c>
      <c r="D13293" s="642" t="s">
        <v>2315</v>
      </c>
      <c r="E13293" s="642" t="s">
        <v>2545</v>
      </c>
      <c r="F13293" s="768">
        <v>9174235950</v>
      </c>
      <c r="G13293" s="1084" t="s">
        <v>2314</v>
      </c>
    </row>
    <row r="13294" spans="2:7" ht="15.75" x14ac:dyDescent="0.25">
      <c r="B13294" s="1059">
        <v>44952</v>
      </c>
      <c r="C13294" s="1116" t="s">
        <v>2310</v>
      </c>
      <c r="D13294" s="642" t="s">
        <v>2315</v>
      </c>
      <c r="E13294" s="642" t="s">
        <v>2476</v>
      </c>
      <c r="F13294" s="768">
        <v>7188097883</v>
      </c>
      <c r="G13294" s="1084" t="s">
        <v>2314</v>
      </c>
    </row>
    <row r="13295" spans="2:7" ht="15.75" x14ac:dyDescent="0.25">
      <c r="B13295" s="1059">
        <v>44952</v>
      </c>
      <c r="C13295" s="1116" t="s">
        <v>2310</v>
      </c>
      <c r="D13295" s="642" t="s">
        <v>2448</v>
      </c>
      <c r="E13295" s="642" t="s">
        <v>2549</v>
      </c>
      <c r="F13295" s="768">
        <v>16463203634</v>
      </c>
      <c r="G13295" s="1084" t="s">
        <v>2314</v>
      </c>
    </row>
    <row r="13296" spans="2:7" ht="15.75" x14ac:dyDescent="0.25">
      <c r="B13296" s="1059">
        <v>44952</v>
      </c>
      <c r="C13296" s="1116" t="s">
        <v>2310</v>
      </c>
      <c r="D13296" s="642" t="s">
        <v>2448</v>
      </c>
      <c r="E13296" s="642" t="s">
        <v>3849</v>
      </c>
      <c r="F13296" s="768">
        <v>3474881897</v>
      </c>
      <c r="G13296" s="1084" t="s">
        <v>2314</v>
      </c>
    </row>
    <row r="13297" spans="2:7" ht="15.75" x14ac:dyDescent="0.25">
      <c r="B13297" s="1059">
        <v>44952</v>
      </c>
      <c r="C13297" s="1116" t="s">
        <v>2310</v>
      </c>
      <c r="D13297" s="642" t="s">
        <v>2317</v>
      </c>
      <c r="E13297" s="642" t="s">
        <v>3309</v>
      </c>
      <c r="F13297" s="768">
        <v>7185023911</v>
      </c>
      <c r="G13297" s="1084" t="s">
        <v>2314</v>
      </c>
    </row>
    <row r="13298" spans="2:7" ht="15.75" x14ac:dyDescent="0.25">
      <c r="B13298" s="1059">
        <v>44952</v>
      </c>
      <c r="C13298" s="1116" t="s">
        <v>2310</v>
      </c>
      <c r="D13298" s="642" t="s">
        <v>2317</v>
      </c>
      <c r="E13298" s="642" t="s">
        <v>2319</v>
      </c>
      <c r="F13298" s="768">
        <v>9176626040</v>
      </c>
      <c r="G13298" s="1084" t="s">
        <v>2314</v>
      </c>
    </row>
    <row r="13299" spans="2:7" ht="15.75" x14ac:dyDescent="0.25">
      <c r="B13299" s="1058">
        <v>44952</v>
      </c>
      <c r="C13299" s="1116" t="s">
        <v>2310</v>
      </c>
      <c r="D13299" s="642" t="s">
        <v>2329</v>
      </c>
      <c r="E13299" s="642" t="s">
        <v>2330</v>
      </c>
      <c r="F13299" s="768" t="s">
        <v>2331</v>
      </c>
      <c r="G13299" s="1084" t="s">
        <v>2314</v>
      </c>
    </row>
    <row r="13300" spans="2:7" ht="15.75" x14ac:dyDescent="0.25">
      <c r="B13300" s="1059">
        <v>44952</v>
      </c>
      <c r="C13300" s="1116" t="s">
        <v>2310</v>
      </c>
      <c r="D13300" s="642" t="s">
        <v>2338</v>
      </c>
      <c r="E13300" s="642" t="s">
        <v>2341</v>
      </c>
      <c r="F13300" s="768">
        <v>9177439133</v>
      </c>
      <c r="G13300" s="1084" t="s">
        <v>2314</v>
      </c>
    </row>
    <row r="13301" spans="2:7" ht="15.75" x14ac:dyDescent="0.25">
      <c r="B13301" s="1059">
        <v>44952</v>
      </c>
      <c r="C13301" s="1116" t="s">
        <v>2310</v>
      </c>
      <c r="D13301" s="642" t="s">
        <v>2338</v>
      </c>
      <c r="E13301" s="642" t="s">
        <v>2339</v>
      </c>
      <c r="F13301" s="768">
        <v>3476614552</v>
      </c>
      <c r="G13301" s="1084" t="s">
        <v>2314</v>
      </c>
    </row>
    <row r="13302" spans="2:7" ht="15.75" x14ac:dyDescent="0.25">
      <c r="B13302" s="1059">
        <v>44952</v>
      </c>
      <c r="C13302" s="1085" t="s">
        <v>2343</v>
      </c>
      <c r="D13302" s="877" t="s">
        <v>3775</v>
      </c>
      <c r="E13302" s="878" t="s">
        <v>2351</v>
      </c>
      <c r="F13302" s="1317" t="s">
        <v>2352</v>
      </c>
      <c r="G13302" s="881" t="s">
        <v>2346</v>
      </c>
    </row>
    <row r="13303" spans="2:7" ht="15.75" x14ac:dyDescent="0.25">
      <c r="B13303" s="1059">
        <v>44952</v>
      </c>
      <c r="C13303" s="1085" t="s">
        <v>2343</v>
      </c>
      <c r="D13303" s="880" t="s">
        <v>3775</v>
      </c>
      <c r="E13303" s="856" t="s">
        <v>2473</v>
      </c>
      <c r="F13303" s="1310" t="s">
        <v>2366</v>
      </c>
      <c r="G13303" s="881" t="s">
        <v>2346</v>
      </c>
    </row>
    <row r="13304" spans="2:7" ht="15.75" x14ac:dyDescent="0.25">
      <c r="B13304" s="1059">
        <v>44952</v>
      </c>
      <c r="C13304" s="1085" t="s">
        <v>2343</v>
      </c>
      <c r="D13304" s="880" t="s">
        <v>3775</v>
      </c>
      <c r="E13304" s="1062" t="s">
        <v>2372</v>
      </c>
      <c r="F13304" s="1360" t="s">
        <v>3920</v>
      </c>
      <c r="G13304" s="968" t="s">
        <v>2346</v>
      </c>
    </row>
    <row r="13305" spans="2:7" ht="15.75" x14ac:dyDescent="0.25">
      <c r="B13305" s="1059">
        <v>44952</v>
      </c>
      <c r="C13305" s="1085" t="s">
        <v>2343</v>
      </c>
      <c r="D13305" s="880" t="s">
        <v>2505</v>
      </c>
      <c r="E13305" s="878" t="s">
        <v>3363</v>
      </c>
      <c r="F13305" s="1317" t="s">
        <v>2350</v>
      </c>
      <c r="G13305" s="884" t="s">
        <v>2346</v>
      </c>
    </row>
    <row r="13306" spans="2:7" ht="15.75" x14ac:dyDescent="0.25">
      <c r="B13306" s="1058">
        <v>44952</v>
      </c>
      <c r="C13306" s="1085" t="s">
        <v>2343</v>
      </c>
      <c r="D13306" s="880" t="s">
        <v>2505</v>
      </c>
      <c r="E13306" s="856" t="s">
        <v>3358</v>
      </c>
      <c r="F13306" s="1305" t="s">
        <v>3359</v>
      </c>
      <c r="G13306" s="1088" t="s">
        <v>2346</v>
      </c>
    </row>
    <row r="13307" spans="2:7" ht="15.75" x14ac:dyDescent="0.25">
      <c r="B13307" s="1059">
        <v>44952</v>
      </c>
      <c r="C13307" s="1085" t="s">
        <v>2343</v>
      </c>
      <c r="D13307" s="880" t="s">
        <v>2505</v>
      </c>
      <c r="E13307" s="856" t="s">
        <v>2367</v>
      </c>
      <c r="F13307" s="1305" t="s">
        <v>2368</v>
      </c>
      <c r="G13307" s="1088" t="s">
        <v>2346</v>
      </c>
    </row>
    <row r="13308" spans="2:7" ht="15.75" x14ac:dyDescent="0.25">
      <c r="B13308" s="1059">
        <v>44952</v>
      </c>
      <c r="C13308" s="1085" t="s">
        <v>2343</v>
      </c>
      <c r="D13308" s="880" t="s">
        <v>2505</v>
      </c>
      <c r="E13308" s="1062" t="s">
        <v>2344</v>
      </c>
      <c r="F13308" s="1360" t="s">
        <v>2345</v>
      </c>
      <c r="G13308" s="1168" t="s">
        <v>2346</v>
      </c>
    </row>
    <row r="13309" spans="2:7" ht="15.75" x14ac:dyDescent="0.25">
      <c r="B13309" s="1059">
        <v>44952</v>
      </c>
      <c r="C13309" s="1085" t="s">
        <v>2343</v>
      </c>
      <c r="D13309" s="880" t="s">
        <v>2381</v>
      </c>
      <c r="E13309" s="1062" t="s">
        <v>2358</v>
      </c>
      <c r="F13309" s="1360" t="s">
        <v>2359</v>
      </c>
      <c r="G13309" s="968" t="s">
        <v>2346</v>
      </c>
    </row>
    <row r="13310" spans="2:7" ht="15.75" x14ac:dyDescent="0.25">
      <c r="B13310" s="1059">
        <v>44952</v>
      </c>
      <c r="C13310" s="1085" t="s">
        <v>2343</v>
      </c>
      <c r="D13310" s="880" t="s">
        <v>2381</v>
      </c>
      <c r="E13310" s="1062" t="s">
        <v>2382</v>
      </c>
      <c r="F13310" s="1360" t="s">
        <v>2383</v>
      </c>
      <c r="G13310" s="968" t="s">
        <v>2346</v>
      </c>
    </row>
    <row r="13311" spans="2:7" ht="15.75" x14ac:dyDescent="0.25">
      <c r="B13311" s="1059">
        <v>44952</v>
      </c>
      <c r="C13311" s="1087" t="s">
        <v>2343</v>
      </c>
      <c r="D13311" s="880" t="s">
        <v>2381</v>
      </c>
      <c r="E13311" s="1062" t="s">
        <v>3797</v>
      </c>
      <c r="F13311" s="1304" t="s">
        <v>2380</v>
      </c>
      <c r="G13311" s="968" t="s">
        <v>2346</v>
      </c>
    </row>
    <row r="13312" spans="2:7" ht="15.75" x14ac:dyDescent="0.25">
      <c r="B13312" s="1059">
        <v>44952</v>
      </c>
      <c r="C13312" s="1087" t="s">
        <v>2343</v>
      </c>
      <c r="D13312" s="880" t="s">
        <v>2381</v>
      </c>
      <c r="E13312" s="1062" t="s">
        <v>3771</v>
      </c>
      <c r="F13312" s="1304" t="s">
        <v>3168</v>
      </c>
      <c r="G13312" s="968" t="s">
        <v>2346</v>
      </c>
    </row>
    <row r="13313" spans="2:7" ht="15.75" x14ac:dyDescent="0.25">
      <c r="B13313" s="1059">
        <v>44952</v>
      </c>
      <c r="C13313" s="1087" t="s">
        <v>2343</v>
      </c>
      <c r="D13313" s="880" t="s">
        <v>2353</v>
      </c>
      <c r="E13313" s="878" t="s">
        <v>2347</v>
      </c>
      <c r="F13313" s="1304" t="s">
        <v>3865</v>
      </c>
      <c r="G13313" s="884" t="s">
        <v>2346</v>
      </c>
    </row>
    <row r="13314" spans="2:7" ht="15.75" x14ac:dyDescent="0.25">
      <c r="B13314" s="1059">
        <v>44952</v>
      </c>
      <c r="C13314" s="1087" t="s">
        <v>2343</v>
      </c>
      <c r="D13314" s="880" t="s">
        <v>2353</v>
      </c>
      <c r="E13314" s="856" t="s">
        <v>2356</v>
      </c>
      <c r="F13314" s="1304" t="s">
        <v>2357</v>
      </c>
      <c r="G13314" s="1168" t="s">
        <v>2346</v>
      </c>
    </row>
    <row r="13315" spans="2:7" ht="15.75" x14ac:dyDescent="0.25">
      <c r="B13315" s="1059">
        <v>44952</v>
      </c>
      <c r="C13315" s="1087" t="s">
        <v>2343</v>
      </c>
      <c r="D13315" s="880" t="s">
        <v>2353</v>
      </c>
      <c r="E13315" s="841" t="s">
        <v>2360</v>
      </c>
      <c r="F13315" s="1304" t="s">
        <v>2361</v>
      </c>
      <c r="G13315" s="881" t="s">
        <v>2346</v>
      </c>
    </row>
    <row r="13316" spans="2:7" ht="15.75" x14ac:dyDescent="0.25">
      <c r="B13316" s="1059">
        <v>44952</v>
      </c>
      <c r="C13316" s="1087" t="s">
        <v>2343</v>
      </c>
      <c r="D13316" s="880" t="s">
        <v>2353</v>
      </c>
      <c r="E13316" s="856" t="s">
        <v>2354</v>
      </c>
      <c r="F13316" s="1305" t="s">
        <v>2355</v>
      </c>
      <c r="G13316" s="884" t="s">
        <v>2346</v>
      </c>
    </row>
    <row r="13317" spans="2:7" ht="15.75" x14ac:dyDescent="0.25">
      <c r="B13317" s="1058">
        <v>44952</v>
      </c>
      <c r="C13317" s="1107" t="s">
        <v>2343</v>
      </c>
      <c r="D13317" s="880" t="s">
        <v>2353</v>
      </c>
      <c r="E13317" s="1062" t="s">
        <v>2362</v>
      </c>
      <c r="F13317" s="1317" t="s">
        <v>2363</v>
      </c>
      <c r="G13317" s="1088" t="s">
        <v>2346</v>
      </c>
    </row>
    <row r="13318" spans="2:7" ht="15.75" x14ac:dyDescent="0.25">
      <c r="B13318" s="1059">
        <v>44952</v>
      </c>
      <c r="C13318" s="1107" t="s">
        <v>2343</v>
      </c>
      <c r="D13318" s="880" t="s">
        <v>2278</v>
      </c>
      <c r="E13318" s="1062" t="s">
        <v>2393</v>
      </c>
      <c r="F13318" s="1304" t="s">
        <v>2394</v>
      </c>
      <c r="G13318" s="884" t="s">
        <v>2346</v>
      </c>
    </row>
    <row r="13319" spans="2:7" ht="15.75" x14ac:dyDescent="0.25">
      <c r="B13319" s="1059">
        <v>44952</v>
      </c>
      <c r="C13319" s="1087" t="s">
        <v>2343</v>
      </c>
      <c r="D13319" s="880" t="s">
        <v>2278</v>
      </c>
      <c r="E13319" s="878" t="s">
        <v>2385</v>
      </c>
      <c r="F13319" s="1304" t="s">
        <v>2386</v>
      </c>
      <c r="G13319" s="884" t="s">
        <v>2346</v>
      </c>
    </row>
    <row r="13320" spans="2:7" ht="15.75" x14ac:dyDescent="0.25">
      <c r="B13320" s="1059">
        <v>44952</v>
      </c>
      <c r="C13320" s="1087" t="s">
        <v>2343</v>
      </c>
      <c r="D13320" s="880" t="s">
        <v>2278</v>
      </c>
      <c r="E13320" s="841" t="s">
        <v>2397</v>
      </c>
      <c r="F13320" s="1304" t="s">
        <v>2398</v>
      </c>
      <c r="G13320" s="884" t="s">
        <v>2346</v>
      </c>
    </row>
    <row r="13321" spans="2:7" ht="15.75" x14ac:dyDescent="0.25">
      <c r="B13321" s="1059">
        <v>44952</v>
      </c>
      <c r="C13321" s="1087" t="s">
        <v>2343</v>
      </c>
      <c r="D13321" s="880" t="s">
        <v>2278</v>
      </c>
      <c r="E13321" s="841" t="s">
        <v>2387</v>
      </c>
      <c r="F13321" s="1304" t="s">
        <v>2388</v>
      </c>
      <c r="G13321" s="884" t="s">
        <v>2346</v>
      </c>
    </row>
    <row r="13322" spans="2:7" ht="15.75" x14ac:dyDescent="0.25">
      <c r="B13322" s="1059">
        <v>44952</v>
      </c>
      <c r="C13322" s="1087" t="s">
        <v>2343</v>
      </c>
      <c r="D13322" s="882" t="s">
        <v>2278</v>
      </c>
      <c r="E13322" s="883" t="s">
        <v>2391</v>
      </c>
      <c r="F13322" s="1310" t="s">
        <v>2392</v>
      </c>
      <c r="G13322" s="1168" t="s">
        <v>2346</v>
      </c>
    </row>
    <row r="13323" spans="2:7" ht="15.75" x14ac:dyDescent="0.25">
      <c r="B13323" s="1059">
        <v>44952</v>
      </c>
      <c r="C13323" s="1107" t="s">
        <v>2343</v>
      </c>
      <c r="D13323" s="1061" t="s">
        <v>2487</v>
      </c>
      <c r="E13323" s="1062" t="s">
        <v>2395</v>
      </c>
      <c r="F13323" s="1360" t="s">
        <v>2396</v>
      </c>
      <c r="G13323" s="968" t="s">
        <v>2346</v>
      </c>
    </row>
    <row r="13324" spans="2:7" ht="15.75" x14ac:dyDescent="0.25">
      <c r="B13324" s="1059">
        <v>44952</v>
      </c>
      <c r="C13324" s="1087" t="s">
        <v>2343</v>
      </c>
      <c r="D13324" s="1061" t="s">
        <v>2487</v>
      </c>
      <c r="E13324" s="1062" t="s">
        <v>2504</v>
      </c>
      <c r="F13324" s="1317" t="s">
        <v>2489</v>
      </c>
      <c r="G13324" s="884" t="s">
        <v>2346</v>
      </c>
    </row>
    <row r="13325" spans="2:7" ht="15.75" x14ac:dyDescent="0.25">
      <c r="B13325" s="1059">
        <v>44952</v>
      </c>
      <c r="C13325" s="1087" t="s">
        <v>2343</v>
      </c>
      <c r="D13325" s="1061" t="s">
        <v>2487</v>
      </c>
      <c r="E13325" s="1062" t="s">
        <v>2400</v>
      </c>
      <c r="F13325" s="1305" t="s">
        <v>2401</v>
      </c>
      <c r="G13325" s="884" t="s">
        <v>2346</v>
      </c>
    </row>
    <row r="13326" spans="2:7" ht="15.75" x14ac:dyDescent="0.25">
      <c r="B13326" s="1059">
        <v>44952</v>
      </c>
      <c r="C13326" s="1087" t="s">
        <v>2343</v>
      </c>
      <c r="D13326" s="1061" t="s">
        <v>2487</v>
      </c>
      <c r="E13326" s="1062" t="s">
        <v>3817</v>
      </c>
      <c r="F13326" s="1360" t="s">
        <v>2485</v>
      </c>
      <c r="G13326" s="884" t="s">
        <v>2346</v>
      </c>
    </row>
    <row r="13327" spans="2:7" ht="15.75" x14ac:dyDescent="0.25">
      <c r="B13327" s="1059">
        <v>44952</v>
      </c>
      <c r="C13327" s="1087" t="s">
        <v>2343</v>
      </c>
      <c r="D13327" s="1061" t="s">
        <v>2399</v>
      </c>
      <c r="E13327" s="1062" t="s">
        <v>2611</v>
      </c>
      <c r="F13327" s="1360" t="s">
        <v>2464</v>
      </c>
      <c r="G13327" s="884" t="s">
        <v>2346</v>
      </c>
    </row>
    <row r="13328" spans="2:7" ht="15.75" x14ac:dyDescent="0.25">
      <c r="B13328" s="1059">
        <v>44952</v>
      </c>
      <c r="C13328" s="1087" t="s">
        <v>2343</v>
      </c>
      <c r="D13328" s="1061" t="s">
        <v>2399</v>
      </c>
      <c r="E13328" s="856" t="s">
        <v>2530</v>
      </c>
      <c r="F13328" s="1305" t="s">
        <v>2429</v>
      </c>
      <c r="G13328" s="1168" t="s">
        <v>2346</v>
      </c>
    </row>
    <row r="13329" spans="2:7" ht="15.75" x14ac:dyDescent="0.25">
      <c r="B13329" s="1059">
        <v>44952</v>
      </c>
      <c r="C13329" s="1107" t="s">
        <v>2343</v>
      </c>
      <c r="D13329" s="1061" t="s">
        <v>2399</v>
      </c>
      <c r="E13329" s="878" t="s">
        <v>2377</v>
      </c>
      <c r="F13329" s="1317" t="s">
        <v>2378</v>
      </c>
      <c r="G13329" s="884" t="s">
        <v>2346</v>
      </c>
    </row>
    <row r="13330" spans="2:7" ht="15.75" x14ac:dyDescent="0.25">
      <c r="B13330" s="1058">
        <v>44952</v>
      </c>
      <c r="C13330" s="1107" t="s">
        <v>2343</v>
      </c>
      <c r="D13330" s="1061" t="s">
        <v>2399</v>
      </c>
      <c r="E13330" s="841" t="s">
        <v>2405</v>
      </c>
      <c r="F13330" s="1304" t="s">
        <v>2406</v>
      </c>
      <c r="G13330" s="1168" t="s">
        <v>2346</v>
      </c>
    </row>
    <row r="13331" spans="2:7" ht="15.75" x14ac:dyDescent="0.25">
      <c r="B13331" s="1059">
        <v>44952</v>
      </c>
      <c r="C13331" s="936" t="s">
        <v>2407</v>
      </c>
      <c r="D13331" s="937" t="s">
        <v>2408</v>
      </c>
      <c r="E13331" s="1118" t="s">
        <v>2412</v>
      </c>
      <c r="F13331" s="1326" t="s">
        <v>2436</v>
      </c>
      <c r="G13331" s="1089" t="s">
        <v>2346</v>
      </c>
    </row>
    <row r="13332" spans="2:7" ht="15.75" x14ac:dyDescent="0.25">
      <c r="B13332" s="1059">
        <v>44952</v>
      </c>
      <c r="C13332" s="936" t="s">
        <v>2407</v>
      </c>
      <c r="D13332" s="937" t="s">
        <v>2408</v>
      </c>
      <c r="E13332" s="1118" t="s">
        <v>3944</v>
      </c>
      <c r="F13332" s="1326" t="s">
        <v>3822</v>
      </c>
      <c r="G13332" s="951" t="s">
        <v>2346</v>
      </c>
    </row>
    <row r="13333" spans="2:7" ht="15.75" x14ac:dyDescent="0.25">
      <c r="B13333" s="1059">
        <v>44952</v>
      </c>
      <c r="C13333" s="936" t="s">
        <v>2407</v>
      </c>
      <c r="D13333" s="937" t="s">
        <v>2408</v>
      </c>
      <c r="E13333" s="1118" t="s">
        <v>2492</v>
      </c>
      <c r="F13333" s="1325" t="s">
        <v>2493</v>
      </c>
      <c r="G13333" s="951" t="s">
        <v>2346</v>
      </c>
    </row>
    <row r="13334" spans="2:7" ht="15.75" x14ac:dyDescent="0.25">
      <c r="B13334" s="1059">
        <v>44952</v>
      </c>
      <c r="C13334" s="936" t="s">
        <v>2407</v>
      </c>
      <c r="D13334" s="937" t="s">
        <v>2408</v>
      </c>
      <c r="E13334" s="1118" t="s">
        <v>3994</v>
      </c>
      <c r="F13334" s="1351" t="s">
        <v>2515</v>
      </c>
      <c r="G13334" s="951" t="s">
        <v>2346</v>
      </c>
    </row>
    <row r="13335" spans="2:7" ht="15.75" x14ac:dyDescent="0.25">
      <c r="B13335" s="1059">
        <v>44952</v>
      </c>
      <c r="C13335" s="936" t="s">
        <v>2407</v>
      </c>
      <c r="D13335" s="937" t="s">
        <v>2554</v>
      </c>
      <c r="E13335" s="936" t="s">
        <v>2532</v>
      </c>
      <c r="F13335" s="1343" t="s">
        <v>2435</v>
      </c>
      <c r="G13335" s="1167" t="s">
        <v>2346</v>
      </c>
    </row>
    <row r="13336" spans="2:7" ht="15.75" x14ac:dyDescent="0.25">
      <c r="B13336" s="1059">
        <v>44952</v>
      </c>
      <c r="C13336" s="936" t="s">
        <v>2407</v>
      </c>
      <c r="D13336" s="937" t="s">
        <v>2554</v>
      </c>
      <c r="E13336" s="939" t="s">
        <v>3960</v>
      </c>
      <c r="F13336" s="1326" t="s">
        <v>2513</v>
      </c>
      <c r="G13336" s="1089" t="s">
        <v>2346</v>
      </c>
    </row>
    <row r="13337" spans="2:7" ht="15.75" x14ac:dyDescent="0.25">
      <c r="B13337" s="1059">
        <v>44952</v>
      </c>
      <c r="C13337" s="936" t="s">
        <v>2407</v>
      </c>
      <c r="D13337" s="937" t="s">
        <v>2554</v>
      </c>
      <c r="E13337" s="1118" t="s">
        <v>3825</v>
      </c>
      <c r="F13337" s="1326" t="s">
        <v>3863</v>
      </c>
      <c r="G13337" s="951" t="s">
        <v>2346</v>
      </c>
    </row>
    <row r="13338" spans="2:7" ht="15.75" x14ac:dyDescent="0.25">
      <c r="B13338" s="1059">
        <v>44952</v>
      </c>
      <c r="C13338" s="936" t="s">
        <v>2407</v>
      </c>
      <c r="D13338" s="1049" t="s">
        <v>2512</v>
      </c>
      <c r="E13338" s="938" t="s">
        <v>3807</v>
      </c>
      <c r="F13338" s="1326" t="s">
        <v>2510</v>
      </c>
      <c r="G13338" s="951" t="s">
        <v>2346</v>
      </c>
    </row>
    <row r="13339" spans="2:7" ht="15.75" x14ac:dyDescent="0.25">
      <c r="B13339" s="1059">
        <v>44952</v>
      </c>
      <c r="C13339" s="1114" t="s">
        <v>2407</v>
      </c>
      <c r="D13339" s="1124" t="s">
        <v>3177</v>
      </c>
      <c r="E13339" s="1124" t="s">
        <v>3178</v>
      </c>
      <c r="F13339" s="1376">
        <v>3478350634</v>
      </c>
      <c r="G13339" s="1093" t="s">
        <v>2314</v>
      </c>
    </row>
    <row r="13340" spans="2:7" ht="15.75" x14ac:dyDescent="0.25">
      <c r="B13340" s="1059">
        <v>44952</v>
      </c>
      <c r="C13340" s="1114" t="s">
        <v>2407</v>
      </c>
      <c r="D13340" s="1125" t="s">
        <v>2419</v>
      </c>
      <c r="E13340" s="1125" t="s">
        <v>2420</v>
      </c>
      <c r="F13340" s="1377" t="s">
        <v>2421</v>
      </c>
      <c r="G13340" s="1093" t="s">
        <v>2314</v>
      </c>
    </row>
    <row r="13341" spans="2:7" ht="15.75" x14ac:dyDescent="0.25">
      <c r="B13341" s="1060">
        <v>44953</v>
      </c>
      <c r="C13341" s="1116" t="s">
        <v>2310</v>
      </c>
      <c r="D13341" s="642" t="s">
        <v>2311</v>
      </c>
      <c r="E13341" s="642" t="s">
        <v>3586</v>
      </c>
      <c r="F13341" s="768" t="s">
        <v>2424</v>
      </c>
      <c r="G13341" s="1084" t="s">
        <v>2314</v>
      </c>
    </row>
    <row r="13342" spans="2:7" ht="15.75" x14ac:dyDescent="0.25">
      <c r="B13342" s="1060">
        <v>44953</v>
      </c>
      <c r="C13342" s="1116" t="s">
        <v>2310</v>
      </c>
      <c r="D13342" s="642" t="s">
        <v>2311</v>
      </c>
      <c r="E13342" s="642" t="s">
        <v>3679</v>
      </c>
      <c r="F13342" s="768">
        <v>13478989848</v>
      </c>
      <c r="G13342" s="1084" t="s">
        <v>2314</v>
      </c>
    </row>
    <row r="13343" spans="2:7" ht="15.75" x14ac:dyDescent="0.25">
      <c r="B13343" s="1060">
        <v>44953</v>
      </c>
      <c r="C13343" s="1116" t="s">
        <v>2310</v>
      </c>
      <c r="D13343" s="642" t="s">
        <v>2311</v>
      </c>
      <c r="E13343" s="642" t="s">
        <v>2312</v>
      </c>
      <c r="F13343" s="768">
        <v>3476784064</v>
      </c>
      <c r="G13343" s="1084" t="s">
        <v>2314</v>
      </c>
    </row>
    <row r="13344" spans="2:7" ht="15.75" x14ac:dyDescent="0.25">
      <c r="B13344" s="1060">
        <v>44953</v>
      </c>
      <c r="C13344" s="1116" t="s">
        <v>2310</v>
      </c>
      <c r="D13344" s="642" t="s">
        <v>2311</v>
      </c>
      <c r="E13344" s="642" t="s">
        <v>3995</v>
      </c>
      <c r="F13344" s="768" t="s">
        <v>3996</v>
      </c>
      <c r="G13344" s="1084" t="s">
        <v>2314</v>
      </c>
    </row>
    <row r="13345" spans="2:7" ht="15.75" x14ac:dyDescent="0.25">
      <c r="B13345" s="1060">
        <v>44953</v>
      </c>
      <c r="C13345" s="1116" t="s">
        <v>2310</v>
      </c>
      <c r="D13345" s="642" t="s">
        <v>2315</v>
      </c>
      <c r="E13345" s="642" t="s">
        <v>2422</v>
      </c>
      <c r="F13345" s="768">
        <v>9179751158</v>
      </c>
      <c r="G13345" s="1084" t="s">
        <v>2314</v>
      </c>
    </row>
    <row r="13346" spans="2:7" ht="15.75" x14ac:dyDescent="0.25">
      <c r="B13346" s="1060">
        <v>44953</v>
      </c>
      <c r="C13346" s="1116" t="s">
        <v>2310</v>
      </c>
      <c r="D13346" s="642" t="s">
        <v>2315</v>
      </c>
      <c r="E13346" s="642" t="s">
        <v>2439</v>
      </c>
      <c r="F13346" s="768">
        <v>7186824921</v>
      </c>
      <c r="G13346" s="1084" t="s">
        <v>2314</v>
      </c>
    </row>
    <row r="13347" spans="2:7" ht="15.75" x14ac:dyDescent="0.25">
      <c r="B13347" s="1060">
        <v>44953</v>
      </c>
      <c r="C13347" s="1116" t="s">
        <v>2310</v>
      </c>
      <c r="D13347" s="642" t="s">
        <v>2448</v>
      </c>
      <c r="E13347" s="642" t="s">
        <v>3849</v>
      </c>
      <c r="F13347" s="768">
        <v>3474881897</v>
      </c>
      <c r="G13347" s="1084" t="s">
        <v>2314</v>
      </c>
    </row>
    <row r="13348" spans="2:7" ht="15.75" x14ac:dyDescent="0.25">
      <c r="B13348" s="1060">
        <v>44953</v>
      </c>
      <c r="C13348" s="1116" t="s">
        <v>2310</v>
      </c>
      <c r="D13348" s="642" t="s">
        <v>2317</v>
      </c>
      <c r="E13348" s="642" t="s">
        <v>2425</v>
      </c>
      <c r="F13348" s="768">
        <v>7579272679</v>
      </c>
      <c r="G13348" s="1084" t="s">
        <v>2314</v>
      </c>
    </row>
    <row r="13349" spans="2:7" ht="15.75" x14ac:dyDescent="0.25">
      <c r="B13349" s="1060">
        <v>44953</v>
      </c>
      <c r="C13349" s="1116" t="s">
        <v>2310</v>
      </c>
      <c r="D13349" s="642" t="s">
        <v>2329</v>
      </c>
      <c r="E13349" s="642" t="s">
        <v>3997</v>
      </c>
      <c r="F13349" s="768" t="s">
        <v>3998</v>
      </c>
      <c r="G13349" s="1084" t="s">
        <v>2314</v>
      </c>
    </row>
    <row r="13350" spans="2:7" ht="15.75" x14ac:dyDescent="0.25">
      <c r="B13350" s="1060">
        <v>44953</v>
      </c>
      <c r="C13350" s="1116" t="s">
        <v>2310</v>
      </c>
      <c r="D13350" s="642" t="s">
        <v>2329</v>
      </c>
      <c r="E13350" s="642" t="s">
        <v>2931</v>
      </c>
      <c r="F13350" s="768" t="s">
        <v>2958</v>
      </c>
      <c r="G13350" s="1084" t="s">
        <v>2314</v>
      </c>
    </row>
    <row r="13351" spans="2:7" ht="15.75" x14ac:dyDescent="0.25">
      <c r="B13351" s="1060">
        <v>44953</v>
      </c>
      <c r="C13351" s="1116" t="s">
        <v>2310</v>
      </c>
      <c r="D13351" s="642" t="s">
        <v>2335</v>
      </c>
      <c r="E13351" s="642" t="s">
        <v>2576</v>
      </c>
      <c r="F13351" s="768" t="s">
        <v>3540</v>
      </c>
      <c r="G13351" s="1084" t="s">
        <v>2314</v>
      </c>
    </row>
    <row r="13352" spans="2:7" ht="15.75" x14ac:dyDescent="0.25">
      <c r="B13352" s="1060">
        <v>44953</v>
      </c>
      <c r="C13352" s="1116" t="s">
        <v>2310</v>
      </c>
      <c r="D13352" s="642" t="s">
        <v>2338</v>
      </c>
      <c r="E13352" s="642" t="s">
        <v>2457</v>
      </c>
      <c r="F13352" s="768" t="s">
        <v>2458</v>
      </c>
      <c r="G13352" s="1084" t="s">
        <v>2314</v>
      </c>
    </row>
    <row r="13353" spans="2:7" ht="15.75" x14ac:dyDescent="0.25">
      <c r="B13353" s="1060">
        <v>44953</v>
      </c>
      <c r="C13353" s="1116" t="s">
        <v>2310</v>
      </c>
      <c r="D13353" s="642" t="s">
        <v>2338</v>
      </c>
      <c r="E13353" s="642" t="s">
        <v>2339</v>
      </c>
      <c r="F13353" s="768">
        <v>3476614552</v>
      </c>
      <c r="G13353" s="1084" t="s">
        <v>2314</v>
      </c>
    </row>
    <row r="13354" spans="2:7" ht="15.75" x14ac:dyDescent="0.25">
      <c r="B13354" s="1060">
        <v>44953</v>
      </c>
      <c r="C13354" s="1095" t="s">
        <v>2343</v>
      </c>
      <c r="D13354" s="1061" t="s">
        <v>2487</v>
      </c>
      <c r="E13354" s="878" t="s">
        <v>2555</v>
      </c>
      <c r="F13354" s="1317" t="s">
        <v>2355</v>
      </c>
      <c r="G13354" s="879" t="s">
        <v>2346</v>
      </c>
    </row>
    <row r="13355" spans="2:7" ht="15.75" x14ac:dyDescent="0.25">
      <c r="B13355" s="1060">
        <v>44953</v>
      </c>
      <c r="C13355" s="1095" t="s">
        <v>2343</v>
      </c>
      <c r="D13355" s="1061" t="s">
        <v>2487</v>
      </c>
      <c r="E13355" s="841" t="s">
        <v>2382</v>
      </c>
      <c r="F13355" s="1304" t="s">
        <v>3999</v>
      </c>
      <c r="G13355" s="881" t="s">
        <v>2346</v>
      </c>
    </row>
    <row r="13356" spans="2:7" ht="15.75" x14ac:dyDescent="0.25">
      <c r="B13356" s="1060">
        <v>44953</v>
      </c>
      <c r="C13356" s="1096" t="s">
        <v>2343</v>
      </c>
      <c r="D13356" s="1061" t="s">
        <v>2487</v>
      </c>
      <c r="E13356" s="841" t="s">
        <v>2400</v>
      </c>
      <c r="F13356" s="1304" t="s">
        <v>3731</v>
      </c>
      <c r="G13356" s="881" t="s">
        <v>2346</v>
      </c>
    </row>
    <row r="13357" spans="2:7" ht="15.75" x14ac:dyDescent="0.25">
      <c r="B13357" s="1060">
        <v>44953</v>
      </c>
      <c r="C13357" s="1097" t="s">
        <v>2343</v>
      </c>
      <c r="D13357" s="1061" t="s">
        <v>2487</v>
      </c>
      <c r="E13357" s="841" t="s">
        <v>3873</v>
      </c>
      <c r="F13357" s="1304" t="s">
        <v>2376</v>
      </c>
      <c r="G13357" s="881" t="s">
        <v>2346</v>
      </c>
    </row>
    <row r="13358" spans="2:7" ht="15.75" x14ac:dyDescent="0.25">
      <c r="B13358" s="1060">
        <v>44953</v>
      </c>
      <c r="C13358" s="1097" t="s">
        <v>2343</v>
      </c>
      <c r="D13358" s="1050" t="s">
        <v>2288</v>
      </c>
      <c r="E13358" s="841" t="s">
        <v>2530</v>
      </c>
      <c r="F13358" s="1304" t="s">
        <v>2429</v>
      </c>
      <c r="G13358" s="881" t="s">
        <v>2346</v>
      </c>
    </row>
    <row r="13359" spans="2:7" ht="15.75" x14ac:dyDescent="0.25">
      <c r="B13359" s="1060">
        <v>44953</v>
      </c>
      <c r="C13359" s="1096" t="s">
        <v>2343</v>
      </c>
      <c r="D13359" s="1050" t="s">
        <v>2288</v>
      </c>
      <c r="E13359" s="841" t="s">
        <v>2377</v>
      </c>
      <c r="F13359" s="1304" t="s">
        <v>2378</v>
      </c>
      <c r="G13359" s="881" t="s">
        <v>2346</v>
      </c>
    </row>
    <row r="13360" spans="2:7" ht="15.75" x14ac:dyDescent="0.25">
      <c r="B13360" s="1060">
        <v>44953</v>
      </c>
      <c r="C13360" s="1096" t="s">
        <v>2343</v>
      </c>
      <c r="D13360" s="1050" t="s">
        <v>2288</v>
      </c>
      <c r="E13360" s="841" t="s">
        <v>2431</v>
      </c>
      <c r="F13360" s="1304" t="s">
        <v>2406</v>
      </c>
      <c r="G13360" s="881" t="s">
        <v>2346</v>
      </c>
    </row>
    <row r="13361" spans="2:7" ht="15.75" x14ac:dyDescent="0.25">
      <c r="B13361" s="1060">
        <v>44953</v>
      </c>
      <c r="C13361" s="1096" t="s">
        <v>2343</v>
      </c>
      <c r="D13361" s="880" t="s">
        <v>3775</v>
      </c>
      <c r="E13361" s="841" t="s">
        <v>2372</v>
      </c>
      <c r="F13361" s="1304" t="s">
        <v>2373</v>
      </c>
      <c r="G13361" s="881" t="s">
        <v>2346</v>
      </c>
    </row>
    <row r="13362" spans="2:7" ht="15.75" x14ac:dyDescent="0.25">
      <c r="B13362" s="1060">
        <v>44953</v>
      </c>
      <c r="C13362" s="1096" t="s">
        <v>2343</v>
      </c>
      <c r="D13362" s="880" t="s">
        <v>3775</v>
      </c>
      <c r="E13362" s="841" t="s">
        <v>2351</v>
      </c>
      <c r="F13362" s="1304" t="s">
        <v>2352</v>
      </c>
      <c r="G13362" s="881" t="s">
        <v>2346</v>
      </c>
    </row>
    <row r="13363" spans="2:7" ht="15.75" x14ac:dyDescent="0.25">
      <c r="B13363" s="1060">
        <v>44953</v>
      </c>
      <c r="C13363" s="1096" t="s">
        <v>2343</v>
      </c>
      <c r="D13363" s="880" t="s">
        <v>3775</v>
      </c>
      <c r="E13363" s="841" t="s">
        <v>2367</v>
      </c>
      <c r="F13363" s="1304" t="s">
        <v>2368</v>
      </c>
      <c r="G13363" s="881" t="s">
        <v>2346</v>
      </c>
    </row>
    <row r="13364" spans="2:7" ht="15.75" x14ac:dyDescent="0.25">
      <c r="B13364" s="1060">
        <v>44953</v>
      </c>
      <c r="C13364" s="1096" t="s">
        <v>2343</v>
      </c>
      <c r="D13364" s="880" t="s">
        <v>2278</v>
      </c>
      <c r="E13364" s="883" t="s">
        <v>2391</v>
      </c>
      <c r="F13364" s="1310" t="s">
        <v>2392</v>
      </c>
      <c r="G13364" s="968" t="s">
        <v>2346</v>
      </c>
    </row>
    <row r="13365" spans="2:7" ht="15.75" x14ac:dyDescent="0.25">
      <c r="B13365" s="1060">
        <v>44953</v>
      </c>
      <c r="C13365" s="1096" t="s">
        <v>2343</v>
      </c>
      <c r="D13365" s="880" t="s">
        <v>2278</v>
      </c>
      <c r="E13365" s="878" t="s">
        <v>3817</v>
      </c>
      <c r="F13365" s="1360" t="s">
        <v>2485</v>
      </c>
      <c r="G13365" s="881" t="s">
        <v>2346</v>
      </c>
    </row>
    <row r="13366" spans="2:7" ht="15.75" x14ac:dyDescent="0.25">
      <c r="B13366" s="1060">
        <v>44953</v>
      </c>
      <c r="C13366" s="1096" t="s">
        <v>2343</v>
      </c>
      <c r="D13366" s="880" t="s">
        <v>2278</v>
      </c>
      <c r="E13366" s="841" t="s">
        <v>2385</v>
      </c>
      <c r="F13366" s="1304" t="s">
        <v>2386</v>
      </c>
      <c r="G13366" s="881" t="s">
        <v>2346</v>
      </c>
    </row>
    <row r="13367" spans="2:7" ht="15.75" x14ac:dyDescent="0.25">
      <c r="B13367" s="1060">
        <v>44953</v>
      </c>
      <c r="C13367" s="1096" t="s">
        <v>2343</v>
      </c>
      <c r="D13367" s="880" t="s">
        <v>2278</v>
      </c>
      <c r="E13367" s="841" t="s">
        <v>2393</v>
      </c>
      <c r="F13367" s="1304" t="s">
        <v>2536</v>
      </c>
      <c r="G13367" s="881" t="s">
        <v>2346</v>
      </c>
    </row>
    <row r="13368" spans="2:7" ht="15.75" x14ac:dyDescent="0.25">
      <c r="B13368" s="1060">
        <v>44953</v>
      </c>
      <c r="C13368" s="1096" t="s">
        <v>2343</v>
      </c>
      <c r="D13368" s="882" t="s">
        <v>2278</v>
      </c>
      <c r="E13368" s="883" t="s">
        <v>2397</v>
      </c>
      <c r="F13368" s="1310" t="s">
        <v>2398</v>
      </c>
      <c r="G13368" s="884" t="s">
        <v>2346</v>
      </c>
    </row>
    <row r="13369" spans="2:7" ht="15.75" x14ac:dyDescent="0.25">
      <c r="B13369" s="1060">
        <v>44953</v>
      </c>
      <c r="C13369" s="1096" t="s">
        <v>2343</v>
      </c>
      <c r="D13369" s="1142" t="s">
        <v>2278</v>
      </c>
      <c r="E13369" s="1063" t="s">
        <v>2504</v>
      </c>
      <c r="F13369" s="1361" t="s">
        <v>2489</v>
      </c>
      <c r="G13369" s="1088" t="s">
        <v>2346</v>
      </c>
    </row>
    <row r="13370" spans="2:7" ht="15.75" x14ac:dyDescent="0.25">
      <c r="B13370" s="1060">
        <v>44953</v>
      </c>
      <c r="C13370" s="938" t="s">
        <v>2407</v>
      </c>
      <c r="D13370" s="974" t="s">
        <v>2512</v>
      </c>
      <c r="E13370" s="938" t="s">
        <v>2532</v>
      </c>
      <c r="F13370" s="1343" t="s">
        <v>2435</v>
      </c>
      <c r="G13370" s="1089" t="s">
        <v>2346</v>
      </c>
    </row>
    <row r="13371" spans="2:7" ht="15.75" x14ac:dyDescent="0.25">
      <c r="B13371" s="1060">
        <v>44953</v>
      </c>
      <c r="C13371" s="936" t="s">
        <v>2407</v>
      </c>
      <c r="D13371" s="937" t="s">
        <v>2512</v>
      </c>
      <c r="E13371" s="936" t="s">
        <v>3922</v>
      </c>
      <c r="F13371" s="1350" t="s">
        <v>3863</v>
      </c>
      <c r="G13371" s="951" t="s">
        <v>2346</v>
      </c>
    </row>
    <row r="13372" spans="2:7" ht="15.75" x14ac:dyDescent="0.25">
      <c r="B13372" s="1060">
        <v>44953</v>
      </c>
      <c r="C13372" s="936" t="s">
        <v>2407</v>
      </c>
      <c r="D13372" s="937" t="s">
        <v>2408</v>
      </c>
      <c r="E13372" s="936" t="s">
        <v>3823</v>
      </c>
      <c r="F13372" s="1343" t="s">
        <v>2526</v>
      </c>
      <c r="G13372" s="951" t="s">
        <v>2346</v>
      </c>
    </row>
    <row r="13373" spans="2:7" ht="15.75" x14ac:dyDescent="0.25">
      <c r="B13373" s="1060">
        <v>44953</v>
      </c>
      <c r="C13373" s="936" t="s">
        <v>2407</v>
      </c>
      <c r="D13373" s="937" t="s">
        <v>2408</v>
      </c>
      <c r="E13373" s="936" t="s">
        <v>3824</v>
      </c>
      <c r="F13373" s="1326" t="s">
        <v>3862</v>
      </c>
      <c r="G13373" s="951" t="s">
        <v>2346</v>
      </c>
    </row>
    <row r="13374" spans="2:7" ht="15.75" x14ac:dyDescent="0.25">
      <c r="B13374" s="1060">
        <v>44953</v>
      </c>
      <c r="C13374" s="939" t="s">
        <v>2407</v>
      </c>
      <c r="D13374" s="937" t="s">
        <v>2408</v>
      </c>
      <c r="E13374" s="936" t="s">
        <v>2412</v>
      </c>
      <c r="F13374" s="1326" t="s">
        <v>2436</v>
      </c>
      <c r="G13374" s="951" t="s">
        <v>2346</v>
      </c>
    </row>
    <row r="13375" spans="2:7" ht="15.75" x14ac:dyDescent="0.25">
      <c r="B13375" s="1060">
        <v>44953</v>
      </c>
      <c r="C13375" s="1114" t="s">
        <v>2407</v>
      </c>
      <c r="D13375" s="1124" t="s">
        <v>2416</v>
      </c>
      <c r="E13375" s="1124" t="s">
        <v>2417</v>
      </c>
      <c r="F13375" s="1376" t="s">
        <v>2418</v>
      </c>
      <c r="G13375" s="1093" t="s">
        <v>2314</v>
      </c>
    </row>
    <row r="13376" spans="2:7" ht="15.75" x14ac:dyDescent="0.25">
      <c r="B13376" s="1060">
        <v>44953</v>
      </c>
      <c r="C13376" s="1114" t="s">
        <v>2407</v>
      </c>
      <c r="D13376" s="1124" t="s">
        <v>3177</v>
      </c>
      <c r="E13376" s="1124" t="s">
        <v>3178</v>
      </c>
      <c r="F13376" s="1376">
        <v>3478350634</v>
      </c>
      <c r="G13376" s="1093" t="s">
        <v>2314</v>
      </c>
    </row>
    <row r="13377" spans="2:7" ht="15.75" x14ac:dyDescent="0.25">
      <c r="B13377" s="1060">
        <v>44953</v>
      </c>
      <c r="C13377" s="1114" t="s">
        <v>2407</v>
      </c>
      <c r="D13377" s="1124" t="s">
        <v>2419</v>
      </c>
      <c r="E13377" s="1124" t="s">
        <v>2420</v>
      </c>
      <c r="F13377" s="1376" t="s">
        <v>2421</v>
      </c>
      <c r="G13377" s="1093" t="s">
        <v>2314</v>
      </c>
    </row>
    <row r="13378" spans="2:7" ht="15.75" x14ac:dyDescent="0.25">
      <c r="B13378" s="1060">
        <v>44954</v>
      </c>
      <c r="C13378" s="1116" t="s">
        <v>2310</v>
      </c>
      <c r="D13378" s="642" t="s">
        <v>2466</v>
      </c>
      <c r="E13378" s="642" t="s">
        <v>3297</v>
      </c>
      <c r="F13378" s="768">
        <v>3473232094</v>
      </c>
      <c r="G13378" s="1084" t="s">
        <v>2314</v>
      </c>
    </row>
    <row r="13379" spans="2:7" ht="15.75" x14ac:dyDescent="0.25">
      <c r="B13379" s="1060">
        <v>44954</v>
      </c>
      <c r="C13379" s="1116" t="s">
        <v>2310</v>
      </c>
      <c r="D13379" s="642" t="s">
        <v>2466</v>
      </c>
      <c r="E13379" s="642" t="s">
        <v>2420</v>
      </c>
      <c r="F13379" s="768" t="s">
        <v>2421</v>
      </c>
      <c r="G13379" s="1084" t="s">
        <v>2314</v>
      </c>
    </row>
    <row r="13380" spans="2:7" ht="15.75" x14ac:dyDescent="0.25">
      <c r="B13380" s="1060">
        <v>44954</v>
      </c>
      <c r="C13380" s="1116" t="s">
        <v>2310</v>
      </c>
      <c r="D13380" s="642" t="s">
        <v>2311</v>
      </c>
      <c r="E13380" s="642" t="s">
        <v>2437</v>
      </c>
      <c r="F13380" s="768">
        <v>6462586341</v>
      </c>
      <c r="G13380" s="1084" t="s">
        <v>2314</v>
      </c>
    </row>
    <row r="13381" spans="2:7" ht="15.75" x14ac:dyDescent="0.25">
      <c r="B13381" s="1060">
        <v>44954</v>
      </c>
      <c r="C13381" s="1116" t="s">
        <v>2310</v>
      </c>
      <c r="D13381" s="642" t="s">
        <v>2311</v>
      </c>
      <c r="E13381" s="642" t="s">
        <v>3679</v>
      </c>
      <c r="F13381" s="768">
        <v>13478989848</v>
      </c>
      <c r="G13381" s="1084" t="s">
        <v>2314</v>
      </c>
    </row>
    <row r="13382" spans="2:7" ht="15.75" x14ac:dyDescent="0.25">
      <c r="B13382" s="1060">
        <v>44954</v>
      </c>
      <c r="C13382" s="1116" t="s">
        <v>2310</v>
      </c>
      <c r="D13382" s="642" t="s">
        <v>2311</v>
      </c>
      <c r="E13382" s="642" t="s">
        <v>3918</v>
      </c>
      <c r="F13382" s="768" t="s">
        <v>3880</v>
      </c>
      <c r="G13382" s="1084" t="s">
        <v>2314</v>
      </c>
    </row>
    <row r="13383" spans="2:7" ht="15.75" x14ac:dyDescent="0.25">
      <c r="B13383" s="1060">
        <v>44954</v>
      </c>
      <c r="C13383" s="1116" t="s">
        <v>2310</v>
      </c>
      <c r="D13383" s="642" t="s">
        <v>2311</v>
      </c>
      <c r="E13383" s="642" t="s">
        <v>3995</v>
      </c>
      <c r="F13383" s="768" t="s">
        <v>3996</v>
      </c>
      <c r="G13383" s="1084" t="s">
        <v>2314</v>
      </c>
    </row>
    <row r="13384" spans="2:7" ht="15.75" x14ac:dyDescent="0.25">
      <c r="B13384" s="1060">
        <v>44954</v>
      </c>
      <c r="C13384" s="1116" t="s">
        <v>2310</v>
      </c>
      <c r="D13384" s="642" t="s">
        <v>2315</v>
      </c>
      <c r="E13384" s="642" t="s">
        <v>2438</v>
      </c>
      <c r="F13384" s="768">
        <v>6466237452</v>
      </c>
      <c r="G13384" s="1084" t="s">
        <v>2314</v>
      </c>
    </row>
    <row r="13385" spans="2:7" ht="15.75" x14ac:dyDescent="0.25">
      <c r="B13385" s="1060">
        <v>44954</v>
      </c>
      <c r="C13385" s="1116" t="s">
        <v>2310</v>
      </c>
      <c r="D13385" s="642" t="s">
        <v>2315</v>
      </c>
      <c r="E13385" s="642" t="s">
        <v>2446</v>
      </c>
      <c r="F13385" s="768">
        <v>3472251503</v>
      </c>
      <c r="G13385" s="1084" t="s">
        <v>2314</v>
      </c>
    </row>
    <row r="13386" spans="2:7" ht="15.75" x14ac:dyDescent="0.25">
      <c r="B13386" s="1060">
        <v>44954</v>
      </c>
      <c r="C13386" s="1116" t="s">
        <v>2310</v>
      </c>
      <c r="D13386" s="642" t="s">
        <v>2315</v>
      </c>
      <c r="E13386" s="642" t="s">
        <v>2545</v>
      </c>
      <c r="F13386" s="768">
        <v>9174235950</v>
      </c>
      <c r="G13386" s="1084" t="s">
        <v>2314</v>
      </c>
    </row>
    <row r="13387" spans="2:7" ht="15.75" x14ac:dyDescent="0.25">
      <c r="B13387" s="1060">
        <v>44954</v>
      </c>
      <c r="C13387" s="1116" t="s">
        <v>2310</v>
      </c>
      <c r="D13387" s="642" t="s">
        <v>2448</v>
      </c>
      <c r="E13387" s="642" t="s">
        <v>2549</v>
      </c>
      <c r="F13387" s="768">
        <v>16463203634</v>
      </c>
      <c r="G13387" s="1084" t="s">
        <v>2314</v>
      </c>
    </row>
    <row r="13388" spans="2:7" ht="15.75" x14ac:dyDescent="0.25">
      <c r="B13388" s="1060">
        <v>44954</v>
      </c>
      <c r="C13388" s="1116" t="s">
        <v>2310</v>
      </c>
      <c r="D13388" s="642" t="s">
        <v>2317</v>
      </c>
      <c r="E13388" s="642" t="s">
        <v>3309</v>
      </c>
      <c r="F13388" s="768">
        <v>7185023911</v>
      </c>
      <c r="G13388" s="1084" t="s">
        <v>2314</v>
      </c>
    </row>
    <row r="13389" spans="2:7" ht="15.75" x14ac:dyDescent="0.25">
      <c r="B13389" s="1060">
        <v>44954</v>
      </c>
      <c r="C13389" s="1116" t="s">
        <v>2310</v>
      </c>
      <c r="D13389" s="642" t="s">
        <v>2317</v>
      </c>
      <c r="E13389" s="642" t="s">
        <v>2319</v>
      </c>
      <c r="F13389" s="768">
        <v>9176626040</v>
      </c>
      <c r="G13389" s="1084" t="s">
        <v>2314</v>
      </c>
    </row>
    <row r="13390" spans="2:7" ht="15.75" x14ac:dyDescent="0.25">
      <c r="B13390" s="1060">
        <v>44954</v>
      </c>
      <c r="C13390" s="1116" t="s">
        <v>2310</v>
      </c>
      <c r="D13390" s="642" t="s">
        <v>2430</v>
      </c>
      <c r="E13390" s="642" t="s">
        <v>3528</v>
      </c>
      <c r="F13390" s="768">
        <v>9176239892</v>
      </c>
      <c r="G13390" s="1084" t="s">
        <v>2314</v>
      </c>
    </row>
    <row r="13391" spans="2:7" ht="15.75" x14ac:dyDescent="0.25">
      <c r="B13391" s="1060">
        <v>44954</v>
      </c>
      <c r="C13391" s="1116" t="s">
        <v>2310</v>
      </c>
      <c r="D13391" s="642" t="s">
        <v>2430</v>
      </c>
      <c r="E13391" s="642" t="s">
        <v>3104</v>
      </c>
      <c r="F13391" s="768" t="s">
        <v>3105</v>
      </c>
      <c r="G13391" s="1084" t="s">
        <v>2314</v>
      </c>
    </row>
    <row r="13392" spans="2:7" ht="15.75" x14ac:dyDescent="0.25">
      <c r="B13392" s="1060">
        <v>44954</v>
      </c>
      <c r="C13392" s="1116" t="s">
        <v>2310</v>
      </c>
      <c r="D13392" s="642" t="s">
        <v>2329</v>
      </c>
      <c r="E13392" s="642" t="s">
        <v>2442</v>
      </c>
      <c r="F13392" s="768" t="s">
        <v>2443</v>
      </c>
      <c r="G13392" s="1084" t="s">
        <v>2314</v>
      </c>
    </row>
    <row r="13393" spans="2:7" ht="15.75" x14ac:dyDescent="0.25">
      <c r="B13393" s="1060">
        <v>44954</v>
      </c>
      <c r="C13393" s="1116" t="s">
        <v>2310</v>
      </c>
      <c r="D13393" s="642" t="s">
        <v>2329</v>
      </c>
      <c r="E13393" s="642" t="s">
        <v>2551</v>
      </c>
      <c r="F13393" s="768">
        <v>9292872077</v>
      </c>
      <c r="G13393" s="1084" t="s">
        <v>2314</v>
      </c>
    </row>
    <row r="13394" spans="2:7" ht="15.75" x14ac:dyDescent="0.25">
      <c r="B13394" s="1060">
        <v>44954</v>
      </c>
      <c r="C13394" s="1116" t="s">
        <v>2310</v>
      </c>
      <c r="D13394" s="642" t="s">
        <v>2329</v>
      </c>
      <c r="E13394" s="642" t="s">
        <v>2330</v>
      </c>
      <c r="F13394" s="768" t="s">
        <v>2331</v>
      </c>
      <c r="G13394" s="1084" t="s">
        <v>2314</v>
      </c>
    </row>
    <row r="13395" spans="2:7" ht="15.75" x14ac:dyDescent="0.25">
      <c r="B13395" s="1060">
        <v>44954</v>
      </c>
      <c r="C13395" s="1116" t="s">
        <v>2310</v>
      </c>
      <c r="D13395" s="642" t="s">
        <v>2338</v>
      </c>
      <c r="E13395" s="642" t="s">
        <v>2577</v>
      </c>
      <c r="F13395" s="768">
        <v>9292769002</v>
      </c>
      <c r="G13395" s="1084" t="s">
        <v>2314</v>
      </c>
    </row>
    <row r="13396" spans="2:7" ht="15.75" x14ac:dyDescent="0.25">
      <c r="B13396" s="1060">
        <v>44954</v>
      </c>
      <c r="C13396" s="1116" t="s">
        <v>2310</v>
      </c>
      <c r="D13396" s="642" t="s">
        <v>2338</v>
      </c>
      <c r="E13396" s="642" t="s">
        <v>2572</v>
      </c>
      <c r="F13396" s="768">
        <v>13472852877</v>
      </c>
      <c r="G13396" s="1084" t="s">
        <v>2314</v>
      </c>
    </row>
    <row r="13397" spans="2:7" ht="15.75" x14ac:dyDescent="0.25">
      <c r="B13397" s="1060">
        <v>44954</v>
      </c>
      <c r="C13397" s="1116" t="s">
        <v>2310</v>
      </c>
      <c r="D13397" s="642" t="s">
        <v>2338</v>
      </c>
      <c r="E13397" s="642" t="s">
        <v>2457</v>
      </c>
      <c r="F13397" s="768" t="s">
        <v>2458</v>
      </c>
      <c r="G13397" s="1084" t="s">
        <v>2314</v>
      </c>
    </row>
    <row r="13398" spans="2:7" ht="15.75" x14ac:dyDescent="0.25">
      <c r="B13398" s="1060">
        <v>44954</v>
      </c>
      <c r="C13398" s="1116" t="s">
        <v>2310</v>
      </c>
      <c r="D13398" s="642" t="s">
        <v>2338</v>
      </c>
      <c r="E13398" s="642" t="s">
        <v>2339</v>
      </c>
      <c r="F13398" s="768">
        <v>3476614552</v>
      </c>
      <c r="G13398" s="1084" t="s">
        <v>2314</v>
      </c>
    </row>
    <row r="13399" spans="2:7" ht="15.75" x14ac:dyDescent="0.25">
      <c r="B13399" s="1060">
        <v>44954</v>
      </c>
      <c r="C13399" s="1097" t="s">
        <v>2343</v>
      </c>
      <c r="D13399" s="1061" t="s">
        <v>2487</v>
      </c>
      <c r="E13399" s="878" t="s">
        <v>2555</v>
      </c>
      <c r="F13399" s="1317" t="s">
        <v>2355</v>
      </c>
      <c r="G13399" s="879" t="s">
        <v>2346</v>
      </c>
    </row>
    <row r="13400" spans="2:7" ht="15.75" x14ac:dyDescent="0.25">
      <c r="B13400" s="1060">
        <v>44954</v>
      </c>
      <c r="C13400" s="1097" t="s">
        <v>2343</v>
      </c>
      <c r="D13400" s="1061" t="s">
        <v>2487</v>
      </c>
      <c r="E13400" s="841" t="s">
        <v>2382</v>
      </c>
      <c r="F13400" s="1304" t="s">
        <v>2383</v>
      </c>
      <c r="G13400" s="881" t="s">
        <v>2346</v>
      </c>
    </row>
    <row r="13401" spans="2:7" ht="15.75" x14ac:dyDescent="0.25">
      <c r="B13401" s="1060">
        <v>44954</v>
      </c>
      <c r="C13401" s="1097" t="s">
        <v>2343</v>
      </c>
      <c r="D13401" s="1061" t="s">
        <v>2487</v>
      </c>
      <c r="E13401" s="841" t="s">
        <v>2400</v>
      </c>
      <c r="F13401" s="1304" t="s">
        <v>3731</v>
      </c>
      <c r="G13401" s="881" t="s">
        <v>2346</v>
      </c>
    </row>
    <row r="13402" spans="2:7" ht="15.75" x14ac:dyDescent="0.25">
      <c r="B13402" s="1060">
        <v>44954</v>
      </c>
      <c r="C13402" s="1096" t="s">
        <v>2343</v>
      </c>
      <c r="D13402" s="1061" t="s">
        <v>2487</v>
      </c>
      <c r="E13402" s="841" t="s">
        <v>3873</v>
      </c>
      <c r="F13402" s="1304" t="s">
        <v>2376</v>
      </c>
      <c r="G13402" s="881" t="s">
        <v>2346</v>
      </c>
    </row>
    <row r="13403" spans="2:7" ht="15.75" x14ac:dyDescent="0.25">
      <c r="B13403" s="1060">
        <v>44954</v>
      </c>
      <c r="C13403" s="1096" t="s">
        <v>2343</v>
      </c>
      <c r="D13403" s="1061" t="s">
        <v>2288</v>
      </c>
      <c r="E13403" s="841" t="s">
        <v>2530</v>
      </c>
      <c r="F13403" s="1304" t="s">
        <v>2429</v>
      </c>
      <c r="G13403" s="881" t="s">
        <v>2346</v>
      </c>
    </row>
    <row r="13404" spans="2:7" ht="15.75" x14ac:dyDescent="0.25">
      <c r="B13404" s="1060">
        <v>44954</v>
      </c>
      <c r="C13404" s="1096" t="s">
        <v>2343</v>
      </c>
      <c r="D13404" s="1050" t="s">
        <v>2288</v>
      </c>
      <c r="E13404" s="841" t="s">
        <v>2377</v>
      </c>
      <c r="F13404" s="1304" t="s">
        <v>2378</v>
      </c>
      <c r="G13404" s="881" t="s">
        <v>2346</v>
      </c>
    </row>
    <row r="13405" spans="2:7" ht="15.75" x14ac:dyDescent="0.25">
      <c r="B13405" s="1060">
        <v>44954</v>
      </c>
      <c r="C13405" s="1096" t="s">
        <v>2343</v>
      </c>
      <c r="D13405" s="1050" t="s">
        <v>2288</v>
      </c>
      <c r="E13405" s="841" t="s">
        <v>2431</v>
      </c>
      <c r="F13405" s="1304" t="s">
        <v>2406</v>
      </c>
      <c r="G13405" s="881" t="s">
        <v>2346</v>
      </c>
    </row>
    <row r="13406" spans="2:7" ht="15.75" x14ac:dyDescent="0.25">
      <c r="B13406" s="1060">
        <v>44954</v>
      </c>
      <c r="C13406" s="1096" t="s">
        <v>2343</v>
      </c>
      <c r="D13406" s="880" t="s">
        <v>3775</v>
      </c>
      <c r="E13406" s="841" t="s">
        <v>2367</v>
      </c>
      <c r="F13406" s="1304" t="s">
        <v>2368</v>
      </c>
      <c r="G13406" s="881" t="s">
        <v>2346</v>
      </c>
    </row>
    <row r="13407" spans="2:7" ht="15.75" x14ac:dyDescent="0.25">
      <c r="B13407" s="1060">
        <v>44954</v>
      </c>
      <c r="C13407" s="1096" t="s">
        <v>2343</v>
      </c>
      <c r="D13407" s="880" t="s">
        <v>3775</v>
      </c>
      <c r="E13407" s="841" t="s">
        <v>2372</v>
      </c>
      <c r="F13407" s="1304" t="s">
        <v>2373</v>
      </c>
      <c r="G13407" s="881" t="s">
        <v>2346</v>
      </c>
    </row>
    <row r="13408" spans="2:7" ht="15.75" x14ac:dyDescent="0.25">
      <c r="B13408" s="1060">
        <v>44954</v>
      </c>
      <c r="C13408" s="1096" t="s">
        <v>2343</v>
      </c>
      <c r="D13408" s="880" t="s">
        <v>3775</v>
      </c>
      <c r="E13408" s="841" t="s">
        <v>2351</v>
      </c>
      <c r="F13408" s="1304" t="s">
        <v>2352</v>
      </c>
      <c r="G13408" s="881" t="s">
        <v>2346</v>
      </c>
    </row>
    <row r="13409" spans="2:7" ht="15.75" x14ac:dyDescent="0.25">
      <c r="B13409" s="1060">
        <v>44954</v>
      </c>
      <c r="C13409" s="1096" t="s">
        <v>2343</v>
      </c>
      <c r="D13409" s="880" t="s">
        <v>2278</v>
      </c>
      <c r="E13409" s="883" t="s">
        <v>2391</v>
      </c>
      <c r="F13409" s="1310" t="s">
        <v>2392</v>
      </c>
      <c r="G13409" s="968" t="s">
        <v>2346</v>
      </c>
    </row>
    <row r="13410" spans="2:7" ht="15.75" x14ac:dyDescent="0.25">
      <c r="B13410" s="1060">
        <v>44954</v>
      </c>
      <c r="C13410" s="1096" t="s">
        <v>2343</v>
      </c>
      <c r="D13410" s="880" t="s">
        <v>2278</v>
      </c>
      <c r="E13410" s="878" t="s">
        <v>3817</v>
      </c>
      <c r="F13410" s="1360" t="s">
        <v>2485</v>
      </c>
      <c r="G13410" s="881" t="s">
        <v>2346</v>
      </c>
    </row>
    <row r="13411" spans="2:7" ht="15.75" x14ac:dyDescent="0.25">
      <c r="B13411" s="1060">
        <v>44954</v>
      </c>
      <c r="C13411" s="1096" t="s">
        <v>2343</v>
      </c>
      <c r="D13411" s="880" t="s">
        <v>2278</v>
      </c>
      <c r="E13411" s="841" t="s">
        <v>2385</v>
      </c>
      <c r="F13411" s="1304" t="s">
        <v>2386</v>
      </c>
      <c r="G13411" s="881" t="s">
        <v>2346</v>
      </c>
    </row>
    <row r="13412" spans="2:7" ht="15.75" x14ac:dyDescent="0.25">
      <c r="B13412" s="1060">
        <v>44954</v>
      </c>
      <c r="C13412" s="1096" t="s">
        <v>2343</v>
      </c>
      <c r="D13412" s="880" t="s">
        <v>2278</v>
      </c>
      <c r="E13412" s="841" t="s">
        <v>2393</v>
      </c>
      <c r="F13412" s="1304" t="s">
        <v>2536</v>
      </c>
      <c r="G13412" s="881" t="s">
        <v>2346</v>
      </c>
    </row>
    <row r="13413" spans="2:7" ht="15.75" x14ac:dyDescent="0.25">
      <c r="B13413" s="1060">
        <v>44954</v>
      </c>
      <c r="C13413" s="1100" t="s">
        <v>2343</v>
      </c>
      <c r="D13413" s="882" t="s">
        <v>2278</v>
      </c>
      <c r="E13413" s="883" t="s">
        <v>2397</v>
      </c>
      <c r="F13413" s="1310" t="s">
        <v>2398</v>
      </c>
      <c r="G13413" s="884" t="s">
        <v>2346</v>
      </c>
    </row>
    <row r="13414" spans="2:7" ht="15.75" x14ac:dyDescent="0.25">
      <c r="B13414" s="1060">
        <v>44954</v>
      </c>
      <c r="C13414" s="1100" t="s">
        <v>2343</v>
      </c>
      <c r="D13414" s="1142" t="s">
        <v>2278</v>
      </c>
      <c r="E13414" s="1063" t="s">
        <v>2504</v>
      </c>
      <c r="F13414" s="1361" t="s">
        <v>2489</v>
      </c>
      <c r="G13414" s="1088" t="s">
        <v>2346</v>
      </c>
    </row>
    <row r="13415" spans="2:7" ht="15.75" x14ac:dyDescent="0.25">
      <c r="B13415" s="1060">
        <v>44954</v>
      </c>
      <c r="C13415" s="938" t="s">
        <v>2407</v>
      </c>
      <c r="D13415" s="974" t="s">
        <v>2512</v>
      </c>
      <c r="E13415" s="938" t="s">
        <v>2532</v>
      </c>
      <c r="F13415" s="1343" t="s">
        <v>2435</v>
      </c>
      <c r="G13415" s="1089" t="s">
        <v>2346</v>
      </c>
    </row>
    <row r="13416" spans="2:7" ht="15.75" x14ac:dyDescent="0.25">
      <c r="B13416" s="1060">
        <v>44954</v>
      </c>
      <c r="C13416" s="936" t="s">
        <v>2407</v>
      </c>
      <c r="D13416" s="937" t="s">
        <v>2512</v>
      </c>
      <c r="E13416" s="936" t="s">
        <v>3922</v>
      </c>
      <c r="F13416" s="1350" t="s">
        <v>3863</v>
      </c>
      <c r="G13416" s="951" t="s">
        <v>2346</v>
      </c>
    </row>
    <row r="13417" spans="2:7" ht="15.75" x14ac:dyDescent="0.25">
      <c r="B13417" s="1060">
        <v>44954</v>
      </c>
      <c r="C13417" s="938" t="s">
        <v>2407</v>
      </c>
      <c r="D13417" s="937" t="s">
        <v>2408</v>
      </c>
      <c r="E13417" s="936" t="s">
        <v>3823</v>
      </c>
      <c r="F13417" s="1343" t="s">
        <v>2526</v>
      </c>
      <c r="G13417" s="951" t="s">
        <v>2346</v>
      </c>
    </row>
    <row r="13418" spans="2:7" ht="15.75" x14ac:dyDescent="0.25">
      <c r="B13418" s="1060">
        <v>44954</v>
      </c>
      <c r="C13418" s="936" t="s">
        <v>2407</v>
      </c>
      <c r="D13418" s="937" t="s">
        <v>2408</v>
      </c>
      <c r="E13418" s="936" t="s">
        <v>3824</v>
      </c>
      <c r="F13418" s="1326" t="s">
        <v>3862</v>
      </c>
      <c r="G13418" s="951" t="s">
        <v>2346</v>
      </c>
    </row>
    <row r="13419" spans="2:7" ht="15.75" x14ac:dyDescent="0.25">
      <c r="B13419" s="1060">
        <v>44954</v>
      </c>
      <c r="C13419" s="936" t="s">
        <v>2407</v>
      </c>
      <c r="D13419" s="937" t="s">
        <v>2408</v>
      </c>
      <c r="E13419" s="936" t="s">
        <v>2412</v>
      </c>
      <c r="F13419" s="1326" t="s">
        <v>2436</v>
      </c>
      <c r="G13419" s="951" t="s">
        <v>2346</v>
      </c>
    </row>
    <row r="13420" spans="2:7" ht="15.75" x14ac:dyDescent="0.25">
      <c r="B13420" s="1060">
        <v>44954</v>
      </c>
      <c r="C13420" s="1114" t="s">
        <v>2407</v>
      </c>
      <c r="D13420" s="1124" t="s">
        <v>2416</v>
      </c>
      <c r="E13420" s="1124" t="s">
        <v>2417</v>
      </c>
      <c r="F13420" s="1376" t="s">
        <v>2418</v>
      </c>
      <c r="G13420" s="1093" t="s">
        <v>2314</v>
      </c>
    </row>
    <row r="13421" spans="2:7" ht="15.75" x14ac:dyDescent="0.25">
      <c r="B13421" s="1060">
        <v>44954</v>
      </c>
      <c r="C13421" s="1114" t="s">
        <v>2407</v>
      </c>
      <c r="D13421" s="1124" t="s">
        <v>3177</v>
      </c>
      <c r="E13421" s="1124" t="s">
        <v>3178</v>
      </c>
      <c r="F13421" s="1376">
        <v>3478350634</v>
      </c>
      <c r="G13421" s="1093" t="s">
        <v>2314</v>
      </c>
    </row>
    <row r="13422" spans="2:7" ht="15.75" x14ac:dyDescent="0.25">
      <c r="B13422" s="1060">
        <v>44954</v>
      </c>
      <c r="C13422" s="1114" t="s">
        <v>2407</v>
      </c>
      <c r="D13422" s="1125" t="s">
        <v>2419</v>
      </c>
      <c r="E13422" s="1125" t="s">
        <v>2420</v>
      </c>
      <c r="F13422" s="1377" t="s">
        <v>2421</v>
      </c>
      <c r="G13422" s="1093" t="s">
        <v>2314</v>
      </c>
    </row>
    <row r="13423" spans="2:7" ht="15.75" x14ac:dyDescent="0.25">
      <c r="B13423" s="1059">
        <v>44955</v>
      </c>
      <c r="C13423" s="1115" t="s">
        <v>2310</v>
      </c>
      <c r="D13423" s="1135" t="s">
        <v>2466</v>
      </c>
      <c r="E13423" s="1135" t="s">
        <v>2420</v>
      </c>
      <c r="F13423" s="1375" t="s">
        <v>2421</v>
      </c>
      <c r="G13423" s="1083" t="s">
        <v>2314</v>
      </c>
    </row>
    <row r="13424" spans="2:7" ht="15.75" x14ac:dyDescent="0.25">
      <c r="B13424" s="1059">
        <v>44955</v>
      </c>
      <c r="C13424" s="1116" t="s">
        <v>2310</v>
      </c>
      <c r="D13424" s="1135" t="s">
        <v>2466</v>
      </c>
      <c r="E13424" s="1135" t="s">
        <v>3297</v>
      </c>
      <c r="F13424" s="1375">
        <v>3473232094</v>
      </c>
      <c r="G13424" s="1084" t="s">
        <v>2314</v>
      </c>
    </row>
    <row r="13425" spans="2:7" ht="15.75" x14ac:dyDescent="0.25">
      <c r="B13425" s="1059">
        <v>44955</v>
      </c>
      <c r="C13425" s="1116" t="s">
        <v>2310</v>
      </c>
      <c r="D13425" s="1135" t="s">
        <v>2311</v>
      </c>
      <c r="E13425" s="1135" t="s">
        <v>3918</v>
      </c>
      <c r="F13425" s="1375" t="s">
        <v>3880</v>
      </c>
      <c r="G13425" s="1084" t="s">
        <v>2314</v>
      </c>
    </row>
    <row r="13426" spans="2:7" ht="15.75" x14ac:dyDescent="0.25">
      <c r="B13426" s="1059">
        <v>44955</v>
      </c>
      <c r="C13426" s="1116" t="s">
        <v>2310</v>
      </c>
      <c r="D13426" s="1135" t="s">
        <v>2311</v>
      </c>
      <c r="E13426" s="1135" t="s">
        <v>3679</v>
      </c>
      <c r="F13426" s="1375">
        <v>13478989848</v>
      </c>
      <c r="G13426" s="1084" t="s">
        <v>2314</v>
      </c>
    </row>
    <row r="13427" spans="2:7" ht="15.75" x14ac:dyDescent="0.25">
      <c r="B13427" s="1059">
        <v>44955</v>
      </c>
      <c r="C13427" s="1116" t="s">
        <v>2310</v>
      </c>
      <c r="D13427" s="1135" t="s">
        <v>2311</v>
      </c>
      <c r="E13427" s="1135" t="s">
        <v>3995</v>
      </c>
      <c r="F13427" s="1375" t="s">
        <v>3996</v>
      </c>
      <c r="G13427" s="1084" t="s">
        <v>2314</v>
      </c>
    </row>
    <row r="13428" spans="2:7" ht="15.75" x14ac:dyDescent="0.25">
      <c r="B13428" s="1059">
        <v>44955</v>
      </c>
      <c r="C13428" s="1116" t="s">
        <v>2310</v>
      </c>
      <c r="D13428" s="1135" t="s">
        <v>2315</v>
      </c>
      <c r="E13428" s="1135" t="s">
        <v>2439</v>
      </c>
      <c r="F13428" s="1375">
        <v>7186824921</v>
      </c>
      <c r="G13428" s="1084" t="s">
        <v>2314</v>
      </c>
    </row>
    <row r="13429" spans="2:7" ht="15.75" x14ac:dyDescent="0.25">
      <c r="B13429" s="1059">
        <v>44955</v>
      </c>
      <c r="C13429" s="1116" t="s">
        <v>2310</v>
      </c>
      <c r="D13429" s="1135" t="s">
        <v>2315</v>
      </c>
      <c r="E13429" s="1135" t="s">
        <v>2469</v>
      </c>
      <c r="F13429" s="1375" t="s">
        <v>2470</v>
      </c>
      <c r="G13429" s="1084" t="s">
        <v>2314</v>
      </c>
    </row>
    <row r="13430" spans="2:7" ht="15.75" x14ac:dyDescent="0.25">
      <c r="B13430" s="1059">
        <v>44955</v>
      </c>
      <c r="C13430" s="1116" t="s">
        <v>2310</v>
      </c>
      <c r="D13430" s="1135" t="s">
        <v>2315</v>
      </c>
      <c r="E13430" s="1135" t="s">
        <v>2438</v>
      </c>
      <c r="F13430" s="1375">
        <v>6466237452</v>
      </c>
      <c r="G13430" s="1084" t="s">
        <v>2314</v>
      </c>
    </row>
    <row r="13431" spans="2:7" ht="15.75" x14ac:dyDescent="0.25">
      <c r="B13431" s="1059">
        <v>44955</v>
      </c>
      <c r="C13431" s="1116" t="s">
        <v>2310</v>
      </c>
      <c r="D13431" s="1135" t="s">
        <v>2315</v>
      </c>
      <c r="E13431" s="1135" t="s">
        <v>2476</v>
      </c>
      <c r="F13431" s="1375">
        <v>7188097883</v>
      </c>
      <c r="G13431" s="1084" t="s">
        <v>2314</v>
      </c>
    </row>
    <row r="13432" spans="2:7" ht="15.75" x14ac:dyDescent="0.25">
      <c r="B13432" s="1059">
        <v>44955</v>
      </c>
      <c r="C13432" s="1116" t="s">
        <v>2310</v>
      </c>
      <c r="D13432" s="1135" t="s">
        <v>2448</v>
      </c>
      <c r="E13432" s="1135" t="s">
        <v>3849</v>
      </c>
      <c r="F13432" s="1375">
        <v>3474881897</v>
      </c>
      <c r="G13432" s="1084" t="s">
        <v>2314</v>
      </c>
    </row>
    <row r="13433" spans="2:7" ht="15.75" x14ac:dyDescent="0.25">
      <c r="B13433" s="1059">
        <v>44955</v>
      </c>
      <c r="C13433" s="1116" t="s">
        <v>2310</v>
      </c>
      <c r="D13433" s="1135" t="s">
        <v>2317</v>
      </c>
      <c r="E13433" s="1135" t="s">
        <v>3309</v>
      </c>
      <c r="F13433" s="1375">
        <v>7185023911</v>
      </c>
      <c r="G13433" s="1084" t="s">
        <v>2314</v>
      </c>
    </row>
    <row r="13434" spans="2:7" ht="15.75" x14ac:dyDescent="0.25">
      <c r="B13434" s="1059">
        <v>44955</v>
      </c>
      <c r="C13434" s="1116" t="s">
        <v>2310</v>
      </c>
      <c r="D13434" s="1135" t="s">
        <v>2317</v>
      </c>
      <c r="E13434" s="1135" t="s">
        <v>2425</v>
      </c>
      <c r="F13434" s="1375">
        <v>7579272679</v>
      </c>
      <c r="G13434" s="1084" t="s">
        <v>2314</v>
      </c>
    </row>
    <row r="13435" spans="2:7" ht="15.75" x14ac:dyDescent="0.25">
      <c r="B13435" s="1059">
        <v>44955</v>
      </c>
      <c r="C13435" s="1116" t="s">
        <v>2310</v>
      </c>
      <c r="D13435" s="1135" t="s">
        <v>2317</v>
      </c>
      <c r="E13435" s="1135" t="s">
        <v>2319</v>
      </c>
      <c r="F13435" s="1375">
        <v>9176626040</v>
      </c>
      <c r="G13435" s="1084" t="s">
        <v>2314</v>
      </c>
    </row>
    <row r="13436" spans="2:7" ht="15.75" x14ac:dyDescent="0.25">
      <c r="B13436" s="1059">
        <v>44955</v>
      </c>
      <c r="C13436" s="1116" t="s">
        <v>2310</v>
      </c>
      <c r="D13436" s="1135" t="s">
        <v>2430</v>
      </c>
      <c r="E13436" s="1135" t="s">
        <v>3528</v>
      </c>
      <c r="F13436" s="1375">
        <v>9176239892</v>
      </c>
      <c r="G13436" s="1084" t="s">
        <v>2314</v>
      </c>
    </row>
    <row r="13437" spans="2:7" ht="15.75" x14ac:dyDescent="0.25">
      <c r="B13437" s="1059">
        <v>44955</v>
      </c>
      <c r="C13437" s="1116" t="s">
        <v>2310</v>
      </c>
      <c r="D13437" s="1135" t="s">
        <v>2430</v>
      </c>
      <c r="E13437" s="1135" t="s">
        <v>3104</v>
      </c>
      <c r="F13437" s="1375" t="s">
        <v>3105</v>
      </c>
      <c r="G13437" s="1084" t="s">
        <v>2314</v>
      </c>
    </row>
    <row r="13438" spans="2:7" ht="15.75" x14ac:dyDescent="0.25">
      <c r="B13438" s="1059">
        <v>44955</v>
      </c>
      <c r="C13438" s="1116" t="s">
        <v>2310</v>
      </c>
      <c r="D13438" s="1135" t="s">
        <v>2329</v>
      </c>
      <c r="E13438" s="1135" t="s">
        <v>2442</v>
      </c>
      <c r="F13438" s="1375" t="s">
        <v>2443</v>
      </c>
      <c r="G13438" s="1084" t="s">
        <v>2314</v>
      </c>
    </row>
    <row r="13439" spans="2:7" ht="15.75" x14ac:dyDescent="0.25">
      <c r="B13439" s="1059">
        <v>44955</v>
      </c>
      <c r="C13439" s="1116" t="s">
        <v>2310</v>
      </c>
      <c r="D13439" s="1135" t="s">
        <v>2335</v>
      </c>
      <c r="E13439" s="1135" t="s">
        <v>2576</v>
      </c>
      <c r="F13439" s="1375" t="s">
        <v>3540</v>
      </c>
      <c r="G13439" s="1084" t="s">
        <v>2314</v>
      </c>
    </row>
    <row r="13440" spans="2:7" ht="15.75" x14ac:dyDescent="0.25">
      <c r="B13440" s="1059">
        <v>44955</v>
      </c>
      <c r="C13440" s="1116" t="s">
        <v>2310</v>
      </c>
      <c r="D13440" s="1135" t="s">
        <v>2338</v>
      </c>
      <c r="E13440" s="1135" t="s">
        <v>2572</v>
      </c>
      <c r="F13440" s="1375">
        <v>13472852877</v>
      </c>
      <c r="G13440" s="1084" t="s">
        <v>2314</v>
      </c>
    </row>
    <row r="13441" spans="2:7" ht="15.75" x14ac:dyDescent="0.25">
      <c r="B13441" s="1059">
        <v>44955</v>
      </c>
      <c r="C13441" s="1116" t="s">
        <v>2310</v>
      </c>
      <c r="D13441" s="1135" t="s">
        <v>2338</v>
      </c>
      <c r="E13441" s="1135" t="s">
        <v>2457</v>
      </c>
      <c r="F13441" s="1375" t="s">
        <v>2458</v>
      </c>
      <c r="G13441" s="1084" t="s">
        <v>2314</v>
      </c>
    </row>
    <row r="13442" spans="2:7" ht="15.75" x14ac:dyDescent="0.25">
      <c r="B13442" s="1059">
        <v>44955</v>
      </c>
      <c r="C13442" s="1085" t="s">
        <v>2343</v>
      </c>
      <c r="D13442" s="877" t="s">
        <v>2278</v>
      </c>
      <c r="E13442" s="878" t="s">
        <v>3903</v>
      </c>
      <c r="F13442" s="1317" t="s">
        <v>2357</v>
      </c>
      <c r="G13442" s="879" t="s">
        <v>2346</v>
      </c>
    </row>
    <row r="13443" spans="2:7" ht="15.75" x14ac:dyDescent="0.25">
      <c r="B13443" s="1059">
        <v>44955</v>
      </c>
      <c r="C13443" s="1085" t="s">
        <v>2343</v>
      </c>
      <c r="D13443" s="880" t="s">
        <v>2278</v>
      </c>
      <c r="E13443" s="841" t="s">
        <v>2395</v>
      </c>
      <c r="F13443" s="1304" t="s">
        <v>2390</v>
      </c>
      <c r="G13443" s="881" t="s">
        <v>2346</v>
      </c>
    </row>
    <row r="13444" spans="2:7" ht="15.75" x14ac:dyDescent="0.25">
      <c r="B13444" s="1059">
        <v>44955</v>
      </c>
      <c r="C13444" s="1085" t="s">
        <v>2343</v>
      </c>
      <c r="D13444" s="880" t="s">
        <v>2278</v>
      </c>
      <c r="E13444" s="841" t="s">
        <v>2387</v>
      </c>
      <c r="F13444" s="1304" t="s">
        <v>2388</v>
      </c>
      <c r="G13444" s="881" t="s">
        <v>2346</v>
      </c>
    </row>
    <row r="13445" spans="2:7" ht="15.75" x14ac:dyDescent="0.25">
      <c r="B13445" s="1059">
        <v>44955</v>
      </c>
      <c r="C13445" s="1085" t="s">
        <v>2343</v>
      </c>
      <c r="D13445" s="880" t="s">
        <v>3775</v>
      </c>
      <c r="E13445" s="841" t="s">
        <v>3358</v>
      </c>
      <c r="F13445" s="1304" t="s">
        <v>3359</v>
      </c>
      <c r="G13445" s="884" t="s">
        <v>2346</v>
      </c>
    </row>
    <row r="13446" spans="2:7" ht="15.75" x14ac:dyDescent="0.25">
      <c r="B13446" s="1059">
        <v>44955</v>
      </c>
      <c r="C13446" s="1085" t="s">
        <v>2343</v>
      </c>
      <c r="D13446" s="880" t="s">
        <v>3775</v>
      </c>
      <c r="E13446" s="856" t="s">
        <v>2611</v>
      </c>
      <c r="F13446" s="1305" t="s">
        <v>2464</v>
      </c>
      <c r="G13446" s="879" t="s">
        <v>2346</v>
      </c>
    </row>
    <row r="13447" spans="2:7" ht="15.75" x14ac:dyDescent="0.25">
      <c r="B13447" s="1059">
        <v>44955</v>
      </c>
      <c r="C13447" s="1085" t="s">
        <v>2343</v>
      </c>
      <c r="D13447" s="885" t="s">
        <v>2487</v>
      </c>
      <c r="E13447" s="878" t="s">
        <v>2356</v>
      </c>
      <c r="F13447" s="1317" t="s">
        <v>2357</v>
      </c>
      <c r="G13447" s="881" t="s">
        <v>2346</v>
      </c>
    </row>
    <row r="13448" spans="2:7" ht="15.75" x14ac:dyDescent="0.25">
      <c r="B13448" s="1059">
        <v>44955</v>
      </c>
      <c r="C13448" s="1085" t="s">
        <v>2343</v>
      </c>
      <c r="D13448" s="1061" t="s">
        <v>2487</v>
      </c>
      <c r="E13448" s="841" t="s">
        <v>2362</v>
      </c>
      <c r="F13448" s="1304" t="s">
        <v>2363</v>
      </c>
      <c r="G13448" s="881" t="s">
        <v>2346</v>
      </c>
    </row>
    <row r="13449" spans="2:7" ht="15.75" x14ac:dyDescent="0.25">
      <c r="B13449" s="1059">
        <v>44955</v>
      </c>
      <c r="C13449" s="1085" t="s">
        <v>2343</v>
      </c>
      <c r="D13449" s="1061" t="s">
        <v>2487</v>
      </c>
      <c r="E13449" s="1170" t="s">
        <v>3771</v>
      </c>
      <c r="F13449" s="1380" t="s">
        <v>3168</v>
      </c>
      <c r="G13449" s="1171" t="s">
        <v>2346</v>
      </c>
    </row>
    <row r="13450" spans="2:7" ht="15.75" x14ac:dyDescent="0.25">
      <c r="B13450" s="1059">
        <v>44955</v>
      </c>
      <c r="C13450" s="1085" t="s">
        <v>2343</v>
      </c>
      <c r="D13450" s="1061" t="s">
        <v>2487</v>
      </c>
      <c r="E13450" s="878" t="s">
        <v>2360</v>
      </c>
      <c r="F13450" s="1317" t="s">
        <v>2361</v>
      </c>
      <c r="G13450" s="879" t="s">
        <v>2346</v>
      </c>
    </row>
    <row r="13451" spans="2:7" ht="15.75" x14ac:dyDescent="0.25">
      <c r="B13451" s="1059">
        <v>44955</v>
      </c>
      <c r="C13451" s="1085" t="s">
        <v>2343</v>
      </c>
      <c r="D13451" s="1061" t="s">
        <v>2288</v>
      </c>
      <c r="E13451" s="841" t="s">
        <v>2347</v>
      </c>
      <c r="F13451" s="1304" t="s">
        <v>3865</v>
      </c>
      <c r="G13451" s="881" t="s">
        <v>2346</v>
      </c>
    </row>
    <row r="13452" spans="2:7" ht="15.75" x14ac:dyDescent="0.25">
      <c r="B13452" s="1059">
        <v>44955</v>
      </c>
      <c r="C13452" s="1085" t="s">
        <v>2343</v>
      </c>
      <c r="D13452" s="1061" t="s">
        <v>2288</v>
      </c>
      <c r="E13452" s="841" t="s">
        <v>3363</v>
      </c>
      <c r="F13452" s="1304" t="s">
        <v>2350</v>
      </c>
      <c r="G13452" s="881" t="s">
        <v>2346</v>
      </c>
    </row>
    <row r="13453" spans="2:7" ht="15.75" x14ac:dyDescent="0.25">
      <c r="B13453" s="1059">
        <v>44955</v>
      </c>
      <c r="C13453" s="1085" t="s">
        <v>2343</v>
      </c>
      <c r="D13453" s="1061" t="s">
        <v>2288</v>
      </c>
      <c r="E13453" s="1172" t="s">
        <v>2402</v>
      </c>
      <c r="F13453" s="1381" t="s">
        <v>2403</v>
      </c>
      <c r="G13453" s="1173" t="s">
        <v>2346</v>
      </c>
    </row>
    <row r="13454" spans="2:7" ht="15.75" x14ac:dyDescent="0.25">
      <c r="B13454" s="1059">
        <v>44955</v>
      </c>
      <c r="C13454" s="1087" t="s">
        <v>2343</v>
      </c>
      <c r="D13454" s="1061" t="s">
        <v>2288</v>
      </c>
      <c r="E13454" s="1062" t="s">
        <v>2473</v>
      </c>
      <c r="F13454" s="1361" t="s">
        <v>2366</v>
      </c>
      <c r="G13454" s="1088" t="s">
        <v>2346</v>
      </c>
    </row>
    <row r="13455" spans="2:7" ht="15.75" x14ac:dyDescent="0.25">
      <c r="B13455" s="1059">
        <v>44955</v>
      </c>
      <c r="C13455" s="938" t="s">
        <v>2407</v>
      </c>
      <c r="D13455" s="974" t="s">
        <v>2554</v>
      </c>
      <c r="E13455" s="948" t="s">
        <v>2492</v>
      </c>
      <c r="F13455" s="1325" t="s">
        <v>2493</v>
      </c>
      <c r="G13455" s="949" t="s">
        <v>2346</v>
      </c>
    </row>
    <row r="13456" spans="2:7" ht="15.75" x14ac:dyDescent="0.25">
      <c r="B13456" s="1059">
        <v>44955</v>
      </c>
      <c r="C13456" s="938" t="s">
        <v>2407</v>
      </c>
      <c r="D13456" s="937" t="s">
        <v>2554</v>
      </c>
      <c r="E13456" s="936" t="s">
        <v>3960</v>
      </c>
      <c r="F13456" s="1326" t="s">
        <v>2513</v>
      </c>
      <c r="G13456" s="951" t="s">
        <v>2346</v>
      </c>
    </row>
    <row r="13457" spans="2:7" ht="15.75" x14ac:dyDescent="0.25">
      <c r="B13457" s="1059">
        <v>44955</v>
      </c>
      <c r="C13457" s="938" t="s">
        <v>2407</v>
      </c>
      <c r="D13457" s="937" t="s">
        <v>2524</v>
      </c>
      <c r="E13457" s="936" t="s">
        <v>3807</v>
      </c>
      <c r="F13457" s="1326" t="s">
        <v>2510</v>
      </c>
      <c r="G13457" s="951" t="s">
        <v>2346</v>
      </c>
    </row>
    <row r="13458" spans="2:7" ht="15.75" x14ac:dyDescent="0.25">
      <c r="B13458" s="1059">
        <v>44955</v>
      </c>
      <c r="C13458" s="936" t="s">
        <v>2407</v>
      </c>
      <c r="D13458" s="937" t="s">
        <v>2524</v>
      </c>
      <c r="E13458" s="936" t="s">
        <v>3806</v>
      </c>
      <c r="F13458" s="1326" t="s">
        <v>2410</v>
      </c>
      <c r="G13458" s="951" t="s">
        <v>2346</v>
      </c>
    </row>
    <row r="13459" spans="2:7" ht="15.75" x14ac:dyDescent="0.25">
      <c r="B13459" s="1059">
        <v>44955</v>
      </c>
      <c r="C13459" s="936" t="s">
        <v>2407</v>
      </c>
      <c r="D13459" s="937" t="s">
        <v>2408</v>
      </c>
      <c r="E13459" s="936" t="s">
        <v>3804</v>
      </c>
      <c r="F13459" s="1326" t="s">
        <v>3822</v>
      </c>
      <c r="G13459" s="951" t="s">
        <v>2346</v>
      </c>
    </row>
    <row r="13460" spans="2:7" ht="15.75" x14ac:dyDescent="0.25">
      <c r="B13460" s="1059">
        <v>44955</v>
      </c>
      <c r="C13460" s="939" t="s">
        <v>2407</v>
      </c>
      <c r="D13460" s="937" t="s">
        <v>2408</v>
      </c>
      <c r="E13460" s="1028" t="s">
        <v>2514</v>
      </c>
      <c r="F13460" s="1351" t="s">
        <v>2515</v>
      </c>
      <c r="G13460" s="969" t="s">
        <v>2346</v>
      </c>
    </row>
    <row r="13461" spans="2:7" ht="15.75" x14ac:dyDescent="0.25">
      <c r="B13461" s="1059">
        <v>44955</v>
      </c>
      <c r="C13461" s="1114" t="s">
        <v>2407</v>
      </c>
      <c r="D13461" s="1124" t="s">
        <v>2416</v>
      </c>
      <c r="E13461" s="1124" t="s">
        <v>2417</v>
      </c>
      <c r="F13461" s="1376" t="s">
        <v>2418</v>
      </c>
      <c r="G13461" s="1093" t="s">
        <v>2314</v>
      </c>
    </row>
    <row r="13462" spans="2:7" ht="15.75" x14ac:dyDescent="0.25">
      <c r="B13462" s="1059">
        <v>44955</v>
      </c>
      <c r="C13462" s="1114" t="s">
        <v>2407</v>
      </c>
      <c r="D13462" s="1124" t="s">
        <v>3177</v>
      </c>
      <c r="E13462" s="1124" t="s">
        <v>3178</v>
      </c>
      <c r="F13462" s="1376">
        <v>3478350634</v>
      </c>
      <c r="G13462" s="1093" t="s">
        <v>2314</v>
      </c>
    </row>
    <row r="13463" spans="2:7" ht="15.75" x14ac:dyDescent="0.25">
      <c r="B13463" s="1059">
        <v>44955</v>
      </c>
      <c r="C13463" s="1114" t="s">
        <v>2407</v>
      </c>
      <c r="D13463" s="1125" t="s">
        <v>2419</v>
      </c>
      <c r="E13463" s="1125" t="s">
        <v>2420</v>
      </c>
      <c r="F13463" s="1377" t="s">
        <v>2421</v>
      </c>
      <c r="G13463" s="1093" t="s">
        <v>2314</v>
      </c>
    </row>
    <row r="13464" spans="2:7" ht="15.75" x14ac:dyDescent="0.25">
      <c r="B13464" s="1059">
        <v>44956</v>
      </c>
      <c r="C13464" s="1116" t="s">
        <v>2310</v>
      </c>
      <c r="D13464" s="1135" t="s">
        <v>2466</v>
      </c>
      <c r="E13464" s="1135" t="s">
        <v>2420</v>
      </c>
      <c r="F13464" s="1375" t="s">
        <v>2421</v>
      </c>
      <c r="G13464" s="1084" t="s">
        <v>2314</v>
      </c>
    </row>
    <row r="13465" spans="2:7" ht="15.75" x14ac:dyDescent="0.25">
      <c r="B13465" s="1059">
        <v>44956</v>
      </c>
      <c r="C13465" s="1116" t="s">
        <v>2310</v>
      </c>
      <c r="D13465" s="1135" t="s">
        <v>2311</v>
      </c>
      <c r="E13465" s="1135" t="s">
        <v>3918</v>
      </c>
      <c r="F13465" s="1375" t="s">
        <v>3880</v>
      </c>
      <c r="G13465" s="1084" t="s">
        <v>2314</v>
      </c>
    </row>
    <row r="13466" spans="2:7" ht="15.75" x14ac:dyDescent="0.25">
      <c r="B13466" s="1059">
        <v>44956</v>
      </c>
      <c r="C13466" s="1116" t="s">
        <v>2310</v>
      </c>
      <c r="D13466" s="1135" t="s">
        <v>2311</v>
      </c>
      <c r="E13466" s="1135" t="s">
        <v>3995</v>
      </c>
      <c r="F13466" s="1375" t="s">
        <v>3996</v>
      </c>
      <c r="G13466" s="1084" t="s">
        <v>2314</v>
      </c>
    </row>
    <row r="13467" spans="2:7" ht="15.75" x14ac:dyDescent="0.25">
      <c r="B13467" s="1059">
        <v>44956</v>
      </c>
      <c r="C13467" s="1116" t="s">
        <v>2310</v>
      </c>
      <c r="D13467" s="1135" t="s">
        <v>2448</v>
      </c>
      <c r="E13467" s="1135" t="s">
        <v>3849</v>
      </c>
      <c r="F13467" s="1375">
        <v>3474881897</v>
      </c>
      <c r="G13467" s="1084" t="s">
        <v>2314</v>
      </c>
    </row>
    <row r="13468" spans="2:7" ht="15.75" x14ac:dyDescent="0.25">
      <c r="B13468" s="1059">
        <v>44956</v>
      </c>
      <c r="C13468" s="1116" t="s">
        <v>2310</v>
      </c>
      <c r="D13468" s="1135" t="s">
        <v>2329</v>
      </c>
      <c r="E13468" s="1135" t="s">
        <v>2931</v>
      </c>
      <c r="F13468" s="1375" t="s">
        <v>2958</v>
      </c>
      <c r="G13468" s="1084" t="s">
        <v>2314</v>
      </c>
    </row>
    <row r="13469" spans="2:7" ht="15.75" x14ac:dyDescent="0.25">
      <c r="B13469" s="1059">
        <v>44956</v>
      </c>
      <c r="C13469" s="1116" t="s">
        <v>2310</v>
      </c>
      <c r="D13469" s="1135" t="s">
        <v>2329</v>
      </c>
      <c r="E13469" s="1135" t="s">
        <v>2551</v>
      </c>
      <c r="F13469" s="1375">
        <v>9292872077</v>
      </c>
      <c r="G13469" s="1084" t="s">
        <v>2314</v>
      </c>
    </row>
    <row r="13470" spans="2:7" ht="15.75" x14ac:dyDescent="0.25">
      <c r="B13470" s="1059">
        <v>44956</v>
      </c>
      <c r="C13470" s="1116" t="s">
        <v>2310</v>
      </c>
      <c r="D13470" s="1135" t="s">
        <v>2329</v>
      </c>
      <c r="E13470" s="1135" t="s">
        <v>2442</v>
      </c>
      <c r="F13470" s="1375" t="s">
        <v>2443</v>
      </c>
      <c r="G13470" s="1084" t="s">
        <v>2314</v>
      </c>
    </row>
    <row r="13471" spans="2:7" ht="15.75" x14ac:dyDescent="0.25">
      <c r="B13471" s="1059">
        <v>44956</v>
      </c>
      <c r="C13471" s="1116" t="s">
        <v>2310</v>
      </c>
      <c r="D13471" s="1135" t="s">
        <v>2338</v>
      </c>
      <c r="E13471" s="1135" t="s">
        <v>2341</v>
      </c>
      <c r="F13471" s="1375">
        <v>9177439133</v>
      </c>
      <c r="G13471" s="1084" t="s">
        <v>2314</v>
      </c>
    </row>
    <row r="13472" spans="2:7" ht="15.75" x14ac:dyDescent="0.25">
      <c r="B13472" s="1059">
        <v>44956</v>
      </c>
      <c r="C13472" s="1116" t="s">
        <v>2310</v>
      </c>
      <c r="D13472" s="1135" t="s">
        <v>2338</v>
      </c>
      <c r="E13472" s="1135" t="s">
        <v>2339</v>
      </c>
      <c r="F13472" s="1375">
        <v>3476614552</v>
      </c>
      <c r="G13472" s="1084" t="s">
        <v>2314</v>
      </c>
    </row>
    <row r="13473" spans="2:7" ht="15.75" x14ac:dyDescent="0.25">
      <c r="B13473" s="1059">
        <v>44956</v>
      </c>
      <c r="C13473" s="1116" t="s">
        <v>2310</v>
      </c>
      <c r="D13473" s="1135" t="s">
        <v>2338</v>
      </c>
      <c r="E13473" s="1135" t="s">
        <v>2457</v>
      </c>
      <c r="F13473" s="1375" t="s">
        <v>2458</v>
      </c>
      <c r="G13473" s="1084" t="s">
        <v>2314</v>
      </c>
    </row>
    <row r="13474" spans="2:7" ht="15.75" x14ac:dyDescent="0.25">
      <c r="B13474" s="1059">
        <v>44956</v>
      </c>
      <c r="C13474" s="1085" t="s">
        <v>2343</v>
      </c>
      <c r="D13474" s="877" t="s">
        <v>2278</v>
      </c>
      <c r="E13474" s="878" t="s">
        <v>3903</v>
      </c>
      <c r="F13474" s="1317" t="s">
        <v>2357</v>
      </c>
      <c r="G13474" s="879" t="s">
        <v>2346</v>
      </c>
    </row>
    <row r="13475" spans="2:7" ht="15.75" x14ac:dyDescent="0.25">
      <c r="B13475" s="1059">
        <v>44956</v>
      </c>
      <c r="C13475" s="1085" t="s">
        <v>2343</v>
      </c>
      <c r="D13475" s="880" t="s">
        <v>2278</v>
      </c>
      <c r="E13475" s="841" t="s">
        <v>2395</v>
      </c>
      <c r="F13475" s="1304" t="s">
        <v>2390</v>
      </c>
      <c r="G13475" s="881" t="s">
        <v>2346</v>
      </c>
    </row>
    <row r="13476" spans="2:7" ht="15.75" x14ac:dyDescent="0.25">
      <c r="B13476" s="1059">
        <v>44956</v>
      </c>
      <c r="C13476" s="1085" t="s">
        <v>2343</v>
      </c>
      <c r="D13476" s="880" t="s">
        <v>2278</v>
      </c>
      <c r="E13476" s="841" t="s">
        <v>2387</v>
      </c>
      <c r="F13476" s="1304" t="s">
        <v>2388</v>
      </c>
      <c r="G13476" s="881" t="s">
        <v>2346</v>
      </c>
    </row>
    <row r="13477" spans="2:7" ht="15.75" x14ac:dyDescent="0.25">
      <c r="B13477" s="1059">
        <v>44956</v>
      </c>
      <c r="C13477" s="1085" t="s">
        <v>2343</v>
      </c>
      <c r="D13477" s="880" t="s">
        <v>3775</v>
      </c>
      <c r="E13477" s="841" t="s">
        <v>3358</v>
      </c>
      <c r="F13477" s="1304" t="s">
        <v>3359</v>
      </c>
      <c r="G13477" s="884" t="s">
        <v>2346</v>
      </c>
    </row>
    <row r="13478" spans="2:7" ht="15.75" x14ac:dyDescent="0.25">
      <c r="B13478" s="1059">
        <v>44956</v>
      </c>
      <c r="C13478" s="1085" t="s">
        <v>2343</v>
      </c>
      <c r="D13478" s="880" t="s">
        <v>3775</v>
      </c>
      <c r="E13478" s="856" t="s">
        <v>2473</v>
      </c>
      <c r="F13478" s="1310" t="s">
        <v>2366</v>
      </c>
      <c r="G13478" s="879" t="s">
        <v>2346</v>
      </c>
    </row>
    <row r="13479" spans="2:7" ht="15.75" x14ac:dyDescent="0.25">
      <c r="B13479" s="1059">
        <v>44956</v>
      </c>
      <c r="C13479" s="1085" t="s">
        <v>2343</v>
      </c>
      <c r="D13479" s="885" t="s">
        <v>2487</v>
      </c>
      <c r="E13479" s="856" t="s">
        <v>2356</v>
      </c>
      <c r="F13479" s="1317" t="s">
        <v>2357</v>
      </c>
      <c r="G13479" s="881" t="s">
        <v>2346</v>
      </c>
    </row>
    <row r="13480" spans="2:7" ht="15.75" x14ac:dyDescent="0.25">
      <c r="B13480" s="1059">
        <v>44956</v>
      </c>
      <c r="C13480" s="1085" t="s">
        <v>2343</v>
      </c>
      <c r="D13480" s="1061" t="s">
        <v>2487</v>
      </c>
      <c r="E13480" s="878" t="s">
        <v>2362</v>
      </c>
      <c r="F13480" s="1304" t="s">
        <v>2363</v>
      </c>
      <c r="G13480" s="881" t="s">
        <v>2346</v>
      </c>
    </row>
    <row r="13481" spans="2:7" ht="15.75" x14ac:dyDescent="0.25">
      <c r="B13481" s="1059">
        <v>44956</v>
      </c>
      <c r="C13481" s="1085" t="s">
        <v>2343</v>
      </c>
      <c r="D13481" s="1061" t="s">
        <v>2487</v>
      </c>
      <c r="E13481" s="841" t="s">
        <v>2360</v>
      </c>
      <c r="F13481" s="1304" t="s">
        <v>2361</v>
      </c>
      <c r="G13481" s="881" t="s">
        <v>2346</v>
      </c>
    </row>
    <row r="13482" spans="2:7" ht="15.75" x14ac:dyDescent="0.25">
      <c r="B13482" s="1059">
        <v>44956</v>
      </c>
      <c r="C13482" s="1085" t="s">
        <v>2343</v>
      </c>
      <c r="D13482" s="1061" t="s">
        <v>2288</v>
      </c>
      <c r="E13482" s="841" t="s">
        <v>2347</v>
      </c>
      <c r="F13482" s="1304" t="s">
        <v>3865</v>
      </c>
      <c r="G13482" s="881" t="s">
        <v>2346</v>
      </c>
    </row>
    <row r="13483" spans="2:7" ht="15.75" x14ac:dyDescent="0.25">
      <c r="B13483" s="1059">
        <v>44956</v>
      </c>
      <c r="C13483" s="1086" t="s">
        <v>2343</v>
      </c>
      <c r="D13483" s="1061" t="s">
        <v>2288</v>
      </c>
      <c r="E13483" s="856" t="s">
        <v>2611</v>
      </c>
      <c r="F13483" s="1305" t="s">
        <v>2464</v>
      </c>
      <c r="G13483" s="884" t="s">
        <v>2346</v>
      </c>
    </row>
    <row r="13484" spans="2:7" ht="15.75" x14ac:dyDescent="0.25">
      <c r="B13484" s="1059">
        <v>44956</v>
      </c>
      <c r="C13484" s="1086" t="s">
        <v>2343</v>
      </c>
      <c r="D13484" s="1061" t="s">
        <v>2288</v>
      </c>
      <c r="E13484" s="878" t="s">
        <v>3363</v>
      </c>
      <c r="F13484" s="1317" t="s">
        <v>2350</v>
      </c>
      <c r="G13484" s="879" t="s">
        <v>2346</v>
      </c>
    </row>
    <row r="13485" spans="2:7" ht="15.75" x14ac:dyDescent="0.25">
      <c r="B13485" s="1059">
        <v>44956</v>
      </c>
      <c r="C13485" s="938" t="s">
        <v>2407</v>
      </c>
      <c r="D13485" s="974" t="s">
        <v>2554</v>
      </c>
      <c r="E13485" s="948" t="s">
        <v>2492</v>
      </c>
      <c r="F13485" s="1325" t="s">
        <v>2493</v>
      </c>
      <c r="G13485" s="949" t="s">
        <v>2346</v>
      </c>
    </row>
    <row r="13486" spans="2:7" ht="15.75" x14ac:dyDescent="0.25">
      <c r="B13486" s="1059">
        <v>44956</v>
      </c>
      <c r="C13486" s="936" t="s">
        <v>2407</v>
      </c>
      <c r="D13486" s="937" t="s">
        <v>2554</v>
      </c>
      <c r="E13486" s="936" t="s">
        <v>3960</v>
      </c>
      <c r="F13486" s="1326" t="s">
        <v>2513</v>
      </c>
      <c r="G13486" s="951" t="s">
        <v>2346</v>
      </c>
    </row>
    <row r="13487" spans="2:7" ht="15.75" x14ac:dyDescent="0.25">
      <c r="B13487" s="1059">
        <v>44956</v>
      </c>
      <c r="C13487" s="936" t="s">
        <v>2407</v>
      </c>
      <c r="D13487" s="937" t="s">
        <v>2524</v>
      </c>
      <c r="E13487" s="936" t="s">
        <v>3807</v>
      </c>
      <c r="F13487" s="1326" t="s">
        <v>2510</v>
      </c>
      <c r="G13487" s="951" t="s">
        <v>2346</v>
      </c>
    </row>
    <row r="13488" spans="2:7" ht="15.75" x14ac:dyDescent="0.25">
      <c r="B13488" s="1059">
        <v>44956</v>
      </c>
      <c r="C13488" s="938" t="s">
        <v>2407</v>
      </c>
      <c r="D13488" s="937" t="s">
        <v>2524</v>
      </c>
      <c r="E13488" s="936" t="s">
        <v>3806</v>
      </c>
      <c r="F13488" s="1326" t="s">
        <v>2410</v>
      </c>
      <c r="G13488" s="951" t="s">
        <v>2346</v>
      </c>
    </row>
    <row r="13489" spans="2:7" ht="15.75" x14ac:dyDescent="0.25">
      <c r="B13489" s="1059">
        <v>44956</v>
      </c>
      <c r="C13489" s="936" t="s">
        <v>2407</v>
      </c>
      <c r="D13489" s="937" t="s">
        <v>2408</v>
      </c>
      <c r="E13489" s="936" t="s">
        <v>3804</v>
      </c>
      <c r="F13489" s="1326" t="s">
        <v>3822</v>
      </c>
      <c r="G13489" s="951" t="s">
        <v>2346</v>
      </c>
    </row>
    <row r="13490" spans="2:7" ht="15.75" x14ac:dyDescent="0.25">
      <c r="B13490" s="1059">
        <v>44956</v>
      </c>
      <c r="C13490" s="936" t="s">
        <v>2407</v>
      </c>
      <c r="D13490" s="937" t="s">
        <v>2408</v>
      </c>
      <c r="E13490" s="1028" t="s">
        <v>2514</v>
      </c>
      <c r="F13490" s="1351" t="s">
        <v>2515</v>
      </c>
      <c r="G13490" s="969" t="s">
        <v>2346</v>
      </c>
    </row>
    <row r="13491" spans="2:7" ht="15.75" x14ac:dyDescent="0.25">
      <c r="B13491" s="1059">
        <v>44957</v>
      </c>
      <c r="C13491" s="1116" t="s">
        <v>2310</v>
      </c>
      <c r="D13491" s="1135" t="s">
        <v>2311</v>
      </c>
      <c r="E13491" s="1135" t="s">
        <v>2437</v>
      </c>
      <c r="F13491" s="1375">
        <v>6462586341</v>
      </c>
      <c r="G13491" s="1084" t="s">
        <v>2314</v>
      </c>
    </row>
    <row r="13492" spans="2:7" ht="15.75" x14ac:dyDescent="0.25">
      <c r="B13492" s="1059">
        <v>44957</v>
      </c>
      <c r="C13492" s="1116" t="s">
        <v>2310</v>
      </c>
      <c r="D13492" s="1135" t="s">
        <v>2311</v>
      </c>
      <c r="E13492" s="1135" t="s">
        <v>2312</v>
      </c>
      <c r="F13492" s="1375">
        <v>3476784064</v>
      </c>
      <c r="G13492" s="1084" t="s">
        <v>2314</v>
      </c>
    </row>
    <row r="13493" spans="2:7" ht="15.75" x14ac:dyDescent="0.25">
      <c r="B13493" s="1059">
        <v>44957</v>
      </c>
      <c r="C13493" s="1116" t="s">
        <v>2310</v>
      </c>
      <c r="D13493" s="1135" t="s">
        <v>2311</v>
      </c>
      <c r="E13493" s="1135" t="s">
        <v>3995</v>
      </c>
      <c r="F13493" s="1375" t="s">
        <v>3996</v>
      </c>
      <c r="G13493" s="1084" t="s">
        <v>2314</v>
      </c>
    </row>
    <row r="13494" spans="2:7" ht="15.75" x14ac:dyDescent="0.25">
      <c r="B13494" s="1059">
        <v>44957</v>
      </c>
      <c r="C13494" s="1116" t="s">
        <v>2310</v>
      </c>
      <c r="D13494" s="1135" t="s">
        <v>2315</v>
      </c>
      <c r="E13494" s="1135" t="s">
        <v>2446</v>
      </c>
      <c r="F13494" s="1375">
        <v>3472251503</v>
      </c>
      <c r="G13494" s="1084" t="s">
        <v>2314</v>
      </c>
    </row>
    <row r="13495" spans="2:7" ht="15.75" x14ac:dyDescent="0.25">
      <c r="B13495" s="1059">
        <v>44957</v>
      </c>
      <c r="C13495" s="1116" t="s">
        <v>2310</v>
      </c>
      <c r="D13495" s="1135" t="s">
        <v>2315</v>
      </c>
      <c r="E13495" s="1135" t="s">
        <v>2439</v>
      </c>
      <c r="F13495" s="1375">
        <v>7186824921</v>
      </c>
      <c r="G13495" s="1084" t="s">
        <v>2314</v>
      </c>
    </row>
    <row r="13496" spans="2:7" ht="15.75" x14ac:dyDescent="0.25">
      <c r="B13496" s="1059">
        <v>44957</v>
      </c>
      <c r="C13496" s="1116" t="s">
        <v>2310</v>
      </c>
      <c r="D13496" s="1135" t="s">
        <v>2315</v>
      </c>
      <c r="E13496" s="1135" t="s">
        <v>2545</v>
      </c>
      <c r="F13496" s="1375">
        <v>9174235950</v>
      </c>
      <c r="G13496" s="1084" t="s">
        <v>2314</v>
      </c>
    </row>
    <row r="13497" spans="2:7" ht="15.75" x14ac:dyDescent="0.25">
      <c r="B13497" s="1059">
        <v>44957</v>
      </c>
      <c r="C13497" s="1116" t="s">
        <v>2310</v>
      </c>
      <c r="D13497" s="1135" t="s">
        <v>2315</v>
      </c>
      <c r="E13497" s="1135" t="s">
        <v>2476</v>
      </c>
      <c r="F13497" s="1375">
        <v>7188097883</v>
      </c>
      <c r="G13497" s="1084" t="s">
        <v>2314</v>
      </c>
    </row>
    <row r="13498" spans="2:7" ht="15.75" x14ac:dyDescent="0.25">
      <c r="B13498" s="1059">
        <v>44957</v>
      </c>
      <c r="C13498" s="1116" t="s">
        <v>2310</v>
      </c>
      <c r="D13498" s="1135" t="s">
        <v>2448</v>
      </c>
      <c r="E13498" s="1135" t="s">
        <v>2549</v>
      </c>
      <c r="F13498" s="1375">
        <v>16463203634</v>
      </c>
      <c r="G13498" s="1084" t="s">
        <v>2314</v>
      </c>
    </row>
    <row r="13499" spans="2:7" ht="15.75" x14ac:dyDescent="0.25">
      <c r="B13499" s="1059">
        <v>44957</v>
      </c>
      <c r="C13499" s="1116" t="s">
        <v>2310</v>
      </c>
      <c r="D13499" s="1135" t="s">
        <v>2448</v>
      </c>
      <c r="E13499" s="1135" t="s">
        <v>3849</v>
      </c>
      <c r="F13499" s="1375">
        <v>3474881897</v>
      </c>
      <c r="G13499" s="1084" t="s">
        <v>2314</v>
      </c>
    </row>
    <row r="13500" spans="2:7" ht="15.75" x14ac:dyDescent="0.25">
      <c r="B13500" s="1059">
        <v>44957</v>
      </c>
      <c r="C13500" s="1116" t="s">
        <v>2310</v>
      </c>
      <c r="D13500" s="1135" t="s">
        <v>2317</v>
      </c>
      <c r="E13500" s="1135" t="s">
        <v>3323</v>
      </c>
      <c r="F13500" s="1375">
        <v>9292891149</v>
      </c>
      <c r="G13500" s="1084" t="s">
        <v>2314</v>
      </c>
    </row>
    <row r="13501" spans="2:7" ht="15.75" x14ac:dyDescent="0.25">
      <c r="B13501" s="1059">
        <v>44957</v>
      </c>
      <c r="C13501" s="1116" t="s">
        <v>2310</v>
      </c>
      <c r="D13501" s="1135" t="s">
        <v>2317</v>
      </c>
      <c r="E13501" s="1135" t="s">
        <v>3309</v>
      </c>
      <c r="F13501" s="1375">
        <v>7185023911</v>
      </c>
      <c r="G13501" s="1084" t="s">
        <v>2314</v>
      </c>
    </row>
    <row r="13502" spans="2:7" ht="15.75" x14ac:dyDescent="0.25">
      <c r="B13502" s="1059">
        <v>44957</v>
      </c>
      <c r="C13502" s="1116" t="s">
        <v>2310</v>
      </c>
      <c r="D13502" s="1135" t="s">
        <v>2317</v>
      </c>
      <c r="E13502" s="1135" t="s">
        <v>2425</v>
      </c>
      <c r="F13502" s="1375">
        <v>7579272679</v>
      </c>
      <c r="G13502" s="1084" t="s">
        <v>2314</v>
      </c>
    </row>
    <row r="13503" spans="2:7" ht="15.75" x14ac:dyDescent="0.25">
      <c r="B13503" s="1059">
        <v>44957</v>
      </c>
      <c r="C13503" s="1116" t="s">
        <v>2310</v>
      </c>
      <c r="D13503" s="1135" t="s">
        <v>2317</v>
      </c>
      <c r="E13503" s="1135" t="s">
        <v>2319</v>
      </c>
      <c r="F13503" s="1375">
        <v>9176626040</v>
      </c>
      <c r="G13503" s="1084" t="s">
        <v>2314</v>
      </c>
    </row>
    <row r="13504" spans="2:7" ht="15.75" x14ac:dyDescent="0.25">
      <c r="B13504" s="1059">
        <v>44957</v>
      </c>
      <c r="C13504" s="1116" t="s">
        <v>2310</v>
      </c>
      <c r="D13504" s="1135" t="s">
        <v>2329</v>
      </c>
      <c r="E13504" s="1135" t="s">
        <v>2330</v>
      </c>
      <c r="F13504" s="1375" t="s">
        <v>2331</v>
      </c>
      <c r="G13504" s="1084" t="s">
        <v>2314</v>
      </c>
    </row>
    <row r="13505" spans="2:7" ht="15.75" x14ac:dyDescent="0.25">
      <c r="B13505" s="1059">
        <v>44957</v>
      </c>
      <c r="C13505" s="1116" t="s">
        <v>2310</v>
      </c>
      <c r="D13505" s="1135" t="s">
        <v>2329</v>
      </c>
      <c r="E13505" s="1135" t="s">
        <v>3997</v>
      </c>
      <c r="F13505" s="1375" t="s">
        <v>3998</v>
      </c>
      <c r="G13505" s="1084" t="s">
        <v>2314</v>
      </c>
    </row>
    <row r="13506" spans="2:7" ht="15.75" x14ac:dyDescent="0.25">
      <c r="B13506" s="1059">
        <v>44957</v>
      </c>
      <c r="C13506" s="1116" t="s">
        <v>2310</v>
      </c>
      <c r="D13506" s="1135" t="s">
        <v>2338</v>
      </c>
      <c r="E13506" s="1135" t="s">
        <v>2577</v>
      </c>
      <c r="F13506" s="1375">
        <v>9292769002</v>
      </c>
      <c r="G13506" s="1084" t="s">
        <v>2314</v>
      </c>
    </row>
    <row r="13507" spans="2:7" ht="15.75" x14ac:dyDescent="0.25">
      <c r="B13507" s="1059">
        <v>44957</v>
      </c>
      <c r="C13507" s="1116" t="s">
        <v>2310</v>
      </c>
      <c r="D13507" s="1135" t="s">
        <v>2338</v>
      </c>
      <c r="E13507" s="1135" t="s">
        <v>2572</v>
      </c>
      <c r="F13507" s="1375">
        <v>13472852877</v>
      </c>
      <c r="G13507" s="1084" t="s">
        <v>2314</v>
      </c>
    </row>
    <row r="13508" spans="2:7" ht="15.75" x14ac:dyDescent="0.25">
      <c r="B13508" s="1059">
        <v>44957</v>
      </c>
      <c r="C13508" s="1116" t="s">
        <v>2310</v>
      </c>
      <c r="D13508" s="1135" t="s">
        <v>2338</v>
      </c>
      <c r="E13508" s="1135" t="s">
        <v>2341</v>
      </c>
      <c r="F13508" s="1375">
        <v>9177439133</v>
      </c>
      <c r="G13508" s="1084" t="s">
        <v>2314</v>
      </c>
    </row>
    <row r="13509" spans="2:7" ht="15.75" x14ac:dyDescent="0.25">
      <c r="B13509" s="1059">
        <v>44957</v>
      </c>
      <c r="C13509" s="1116" t="s">
        <v>2310</v>
      </c>
      <c r="D13509" s="1135" t="s">
        <v>2338</v>
      </c>
      <c r="E13509" s="1135" t="s">
        <v>2339</v>
      </c>
      <c r="F13509" s="1375">
        <v>3476614552</v>
      </c>
      <c r="G13509" s="1084" t="s">
        <v>2314</v>
      </c>
    </row>
    <row r="13510" spans="2:7" ht="15.75" x14ac:dyDescent="0.25">
      <c r="B13510" s="1059">
        <v>44957</v>
      </c>
      <c r="C13510" s="1109" t="s">
        <v>2343</v>
      </c>
      <c r="D13510" s="877" t="s">
        <v>3775</v>
      </c>
      <c r="E13510" s="878" t="s">
        <v>2351</v>
      </c>
      <c r="F13510" s="1317" t="s">
        <v>2352</v>
      </c>
      <c r="G13510" s="1165" t="s">
        <v>2346</v>
      </c>
    </row>
    <row r="13511" spans="2:7" ht="15.75" x14ac:dyDescent="0.25">
      <c r="B13511" s="1059">
        <v>44957</v>
      </c>
      <c r="C13511" s="1107" t="s">
        <v>2343</v>
      </c>
      <c r="D13511" s="880" t="s">
        <v>3775</v>
      </c>
      <c r="E13511" s="841" t="s">
        <v>3358</v>
      </c>
      <c r="F13511" s="1304" t="s">
        <v>3359</v>
      </c>
      <c r="G13511" s="968" t="s">
        <v>2346</v>
      </c>
    </row>
    <row r="13512" spans="2:7" ht="15.75" x14ac:dyDescent="0.25">
      <c r="B13512" s="1059">
        <v>44957</v>
      </c>
      <c r="C13512" s="1107" t="s">
        <v>2343</v>
      </c>
      <c r="D13512" s="880" t="s">
        <v>3775</v>
      </c>
      <c r="E13512" s="856" t="s">
        <v>2372</v>
      </c>
      <c r="F13512" s="1305" t="s">
        <v>3920</v>
      </c>
      <c r="G13512" s="968" t="s">
        <v>2346</v>
      </c>
    </row>
    <row r="13513" spans="2:7" ht="15.75" x14ac:dyDescent="0.25">
      <c r="B13513" s="1059">
        <v>44957</v>
      </c>
      <c r="C13513" s="1107" t="s">
        <v>2343</v>
      </c>
      <c r="D13513" s="880" t="s">
        <v>2505</v>
      </c>
      <c r="E13513" s="878" t="s">
        <v>3363</v>
      </c>
      <c r="F13513" s="1317" t="s">
        <v>2350</v>
      </c>
      <c r="G13513" s="968" t="s">
        <v>2346</v>
      </c>
    </row>
    <row r="13514" spans="2:7" ht="15.75" x14ac:dyDescent="0.25">
      <c r="B13514" s="1059">
        <v>44957</v>
      </c>
      <c r="C13514" s="1107" t="s">
        <v>2343</v>
      </c>
      <c r="D13514" s="880" t="s">
        <v>2505</v>
      </c>
      <c r="E13514" s="856" t="s">
        <v>2365</v>
      </c>
      <c r="F13514" s="1310" t="s">
        <v>2366</v>
      </c>
      <c r="G13514" s="968" t="s">
        <v>2346</v>
      </c>
    </row>
    <row r="13515" spans="2:7" ht="15.75" x14ac:dyDescent="0.25">
      <c r="B13515" s="1059">
        <v>44957</v>
      </c>
      <c r="C13515" s="1107" t="s">
        <v>2343</v>
      </c>
      <c r="D13515" s="880" t="s">
        <v>2505</v>
      </c>
      <c r="E13515" s="1062" t="s">
        <v>2344</v>
      </c>
      <c r="F13515" s="1360" t="s">
        <v>2345</v>
      </c>
      <c r="G13515" s="968" t="s">
        <v>2346</v>
      </c>
    </row>
    <row r="13516" spans="2:7" ht="15.75" x14ac:dyDescent="0.25">
      <c r="B13516" s="1059">
        <v>44957</v>
      </c>
      <c r="C13516" s="1107" t="s">
        <v>2343</v>
      </c>
      <c r="D13516" s="880" t="s">
        <v>2505</v>
      </c>
      <c r="E13516" s="1062" t="s">
        <v>2367</v>
      </c>
      <c r="F13516" s="1360" t="s">
        <v>2890</v>
      </c>
      <c r="G13516" s="968" t="s">
        <v>2346</v>
      </c>
    </row>
    <row r="13517" spans="2:7" ht="15.75" x14ac:dyDescent="0.25">
      <c r="B13517" s="1059">
        <v>44957</v>
      </c>
      <c r="C13517" s="1107" t="s">
        <v>2343</v>
      </c>
      <c r="D13517" s="880" t="s">
        <v>2353</v>
      </c>
      <c r="E13517" s="878" t="s">
        <v>2347</v>
      </c>
      <c r="F13517" s="1317" t="s">
        <v>3865</v>
      </c>
      <c r="G13517" s="968" t="s">
        <v>2346</v>
      </c>
    </row>
    <row r="13518" spans="2:7" ht="15.75" x14ac:dyDescent="0.25">
      <c r="B13518" s="1059">
        <v>44957</v>
      </c>
      <c r="C13518" s="1107" t="s">
        <v>2343</v>
      </c>
      <c r="D13518" s="880" t="s">
        <v>2353</v>
      </c>
      <c r="E13518" s="856" t="s">
        <v>2356</v>
      </c>
      <c r="F13518" s="1304" t="s">
        <v>2357</v>
      </c>
      <c r="G13518" s="968" t="s">
        <v>2346</v>
      </c>
    </row>
    <row r="13519" spans="2:7" ht="15.75" x14ac:dyDescent="0.25">
      <c r="B13519" s="1059">
        <v>44957</v>
      </c>
      <c r="C13519" s="1107" t="s">
        <v>2343</v>
      </c>
      <c r="D13519" s="880" t="s">
        <v>2353</v>
      </c>
      <c r="E13519" s="841" t="s">
        <v>2360</v>
      </c>
      <c r="F13519" s="1304" t="s">
        <v>2361</v>
      </c>
      <c r="G13519" s="968" t="s">
        <v>2346</v>
      </c>
    </row>
    <row r="13520" spans="2:7" ht="15.75" x14ac:dyDescent="0.25">
      <c r="B13520" s="1059">
        <v>44957</v>
      </c>
      <c r="C13520" s="1107" t="s">
        <v>2343</v>
      </c>
      <c r="D13520" s="880" t="s">
        <v>2353</v>
      </c>
      <c r="E13520" s="856" t="s">
        <v>2354</v>
      </c>
      <c r="F13520" s="1305" t="s">
        <v>2355</v>
      </c>
      <c r="G13520" s="968" t="s">
        <v>2346</v>
      </c>
    </row>
    <row r="13521" spans="2:7" ht="15.75" x14ac:dyDescent="0.25">
      <c r="B13521" s="1059">
        <v>44957</v>
      </c>
      <c r="C13521" s="1107" t="s">
        <v>2343</v>
      </c>
      <c r="D13521" s="880" t="s">
        <v>2353</v>
      </c>
      <c r="E13521" s="1062" t="s">
        <v>2362</v>
      </c>
      <c r="F13521" s="1317" t="s">
        <v>2363</v>
      </c>
      <c r="G13521" s="968" t="s">
        <v>2346</v>
      </c>
    </row>
    <row r="13522" spans="2:7" ht="15.75" x14ac:dyDescent="0.25">
      <c r="B13522" s="1059">
        <v>44957</v>
      </c>
      <c r="C13522" s="1107" t="s">
        <v>2343</v>
      </c>
      <c r="D13522" s="880" t="s">
        <v>4000</v>
      </c>
      <c r="E13522" s="878" t="s">
        <v>2870</v>
      </c>
      <c r="F13522" s="1305" t="s">
        <v>2503</v>
      </c>
      <c r="G13522" s="968" t="s">
        <v>2346</v>
      </c>
    </row>
    <row r="13523" spans="2:7" ht="15.75" x14ac:dyDescent="0.25">
      <c r="B13523" s="1059">
        <v>44957</v>
      </c>
      <c r="C13523" s="1107" t="s">
        <v>2343</v>
      </c>
      <c r="D13523" s="880" t="s">
        <v>4000</v>
      </c>
      <c r="E13523" s="856" t="s">
        <v>2382</v>
      </c>
      <c r="F13523" s="1360" t="s">
        <v>2383</v>
      </c>
      <c r="G13523" s="968" t="s">
        <v>2346</v>
      </c>
    </row>
    <row r="13524" spans="2:7" ht="15.75" x14ac:dyDescent="0.25">
      <c r="B13524" s="1059">
        <v>44957</v>
      </c>
      <c r="C13524" s="1107" t="s">
        <v>2343</v>
      </c>
      <c r="D13524" s="880" t="s">
        <v>4000</v>
      </c>
      <c r="E13524" s="1062" t="s">
        <v>3797</v>
      </c>
      <c r="F13524" s="1304" t="s">
        <v>2380</v>
      </c>
      <c r="G13524" s="968" t="s">
        <v>2346</v>
      </c>
    </row>
    <row r="13525" spans="2:7" ht="15.75" x14ac:dyDescent="0.25">
      <c r="B13525" s="1059">
        <v>44957</v>
      </c>
      <c r="C13525" s="1107" t="s">
        <v>2343</v>
      </c>
      <c r="D13525" s="880" t="s">
        <v>2278</v>
      </c>
      <c r="E13525" s="1062" t="s">
        <v>2393</v>
      </c>
      <c r="F13525" s="1304" t="s">
        <v>2394</v>
      </c>
      <c r="G13525" s="968" t="s">
        <v>2346</v>
      </c>
    </row>
    <row r="13526" spans="2:7" ht="15.75" x14ac:dyDescent="0.25">
      <c r="B13526" s="1059">
        <v>44957</v>
      </c>
      <c r="C13526" s="1107" t="s">
        <v>2343</v>
      </c>
      <c r="D13526" s="880" t="s">
        <v>2278</v>
      </c>
      <c r="E13526" s="878" t="s">
        <v>2385</v>
      </c>
      <c r="F13526" s="1304" t="s">
        <v>2386</v>
      </c>
      <c r="G13526" s="968" t="s">
        <v>2346</v>
      </c>
    </row>
    <row r="13527" spans="2:7" ht="15.75" x14ac:dyDescent="0.25">
      <c r="B13527" s="1059">
        <v>44957</v>
      </c>
      <c r="C13527" s="1107" t="s">
        <v>2343</v>
      </c>
      <c r="D13527" s="880" t="s">
        <v>2278</v>
      </c>
      <c r="E13527" s="841" t="s">
        <v>2397</v>
      </c>
      <c r="F13527" s="1304" t="s">
        <v>2398</v>
      </c>
      <c r="G13527" s="968" t="s">
        <v>2346</v>
      </c>
    </row>
    <row r="13528" spans="2:7" ht="15.75" x14ac:dyDescent="0.25">
      <c r="B13528" s="1059">
        <v>44957</v>
      </c>
      <c r="C13528" s="1107" t="s">
        <v>2343</v>
      </c>
      <c r="D13528" s="880" t="s">
        <v>2278</v>
      </c>
      <c r="E13528" s="841" t="s">
        <v>2387</v>
      </c>
      <c r="F13528" s="1304" t="s">
        <v>2388</v>
      </c>
      <c r="G13528" s="968" t="s">
        <v>2346</v>
      </c>
    </row>
    <row r="13529" spans="2:7" ht="15.75" x14ac:dyDescent="0.25">
      <c r="B13529" s="1059">
        <v>44957</v>
      </c>
      <c r="C13529" s="1107" t="s">
        <v>2343</v>
      </c>
      <c r="D13529" s="882" t="s">
        <v>2278</v>
      </c>
      <c r="E13529" s="883" t="s">
        <v>2391</v>
      </c>
      <c r="F13529" s="1310" t="s">
        <v>2392</v>
      </c>
      <c r="G13529" s="968" t="s">
        <v>2346</v>
      </c>
    </row>
    <row r="13530" spans="2:7" ht="15.75" x14ac:dyDescent="0.25">
      <c r="B13530" s="1059">
        <v>44957</v>
      </c>
      <c r="C13530" s="1107" t="s">
        <v>2343</v>
      </c>
      <c r="D13530" s="1061" t="s">
        <v>2487</v>
      </c>
      <c r="E13530" s="1062" t="s">
        <v>2395</v>
      </c>
      <c r="F13530" s="1360" t="s">
        <v>2396</v>
      </c>
      <c r="G13530" s="968" t="s">
        <v>2346</v>
      </c>
    </row>
    <row r="13531" spans="2:7" ht="15.75" x14ac:dyDescent="0.25">
      <c r="B13531" s="1059">
        <v>44957</v>
      </c>
      <c r="C13531" s="1107" t="s">
        <v>2343</v>
      </c>
      <c r="D13531" s="1061" t="s">
        <v>2487</v>
      </c>
      <c r="E13531" s="1062" t="s">
        <v>2504</v>
      </c>
      <c r="F13531" s="1317" t="s">
        <v>2489</v>
      </c>
      <c r="G13531" s="968" t="s">
        <v>2346</v>
      </c>
    </row>
    <row r="13532" spans="2:7" ht="15.75" x14ac:dyDescent="0.25">
      <c r="B13532" s="1059">
        <v>44957</v>
      </c>
      <c r="C13532" s="1107" t="s">
        <v>2343</v>
      </c>
      <c r="D13532" s="1061" t="s">
        <v>2487</v>
      </c>
      <c r="E13532" s="1062" t="s">
        <v>2400</v>
      </c>
      <c r="F13532" s="1305" t="s">
        <v>2401</v>
      </c>
      <c r="G13532" s="968" t="s">
        <v>2346</v>
      </c>
    </row>
    <row r="13533" spans="2:7" ht="15.75" x14ac:dyDescent="0.25">
      <c r="B13533" s="1059">
        <v>44957</v>
      </c>
      <c r="C13533" s="1107" t="s">
        <v>2343</v>
      </c>
      <c r="D13533" s="1061" t="s">
        <v>2487</v>
      </c>
      <c r="E13533" s="1062" t="s">
        <v>3817</v>
      </c>
      <c r="F13533" s="1360" t="s">
        <v>2485</v>
      </c>
      <c r="G13533" s="968" t="s">
        <v>2346</v>
      </c>
    </row>
    <row r="13534" spans="2:7" ht="15.75" x14ac:dyDescent="0.25">
      <c r="B13534" s="1059">
        <v>44957</v>
      </c>
      <c r="C13534" s="1107" t="s">
        <v>2343</v>
      </c>
      <c r="D13534" s="1061" t="s">
        <v>2399</v>
      </c>
      <c r="E13534" s="1062" t="s">
        <v>2611</v>
      </c>
      <c r="F13534" s="1360" t="s">
        <v>2464</v>
      </c>
      <c r="G13534" s="968" t="s">
        <v>2346</v>
      </c>
    </row>
    <row r="13535" spans="2:7" ht="15.75" x14ac:dyDescent="0.25">
      <c r="B13535" s="1059">
        <v>44957</v>
      </c>
      <c r="C13535" s="1107" t="s">
        <v>2343</v>
      </c>
      <c r="D13535" s="1061" t="s">
        <v>2399</v>
      </c>
      <c r="E13535" s="878" t="s">
        <v>2377</v>
      </c>
      <c r="F13535" s="1317" t="s">
        <v>2378</v>
      </c>
      <c r="G13535" s="968" t="s">
        <v>2346</v>
      </c>
    </row>
    <row r="13536" spans="2:7" ht="15.75" x14ac:dyDescent="0.25">
      <c r="B13536" s="1059">
        <v>44957</v>
      </c>
      <c r="C13536" s="1107" t="s">
        <v>2343</v>
      </c>
      <c r="D13536" s="1061" t="s">
        <v>2399</v>
      </c>
      <c r="E13536" s="856" t="s">
        <v>2530</v>
      </c>
      <c r="F13536" s="1305" t="s">
        <v>2429</v>
      </c>
      <c r="G13536" s="968" t="s">
        <v>2346</v>
      </c>
    </row>
    <row r="13537" spans="2:7" ht="15.75" x14ac:dyDescent="0.25">
      <c r="B13537" s="1059">
        <v>44957</v>
      </c>
      <c r="C13537" s="1107" t="s">
        <v>2343</v>
      </c>
      <c r="D13537" s="1061" t="s">
        <v>2399</v>
      </c>
      <c r="E13537" s="878" t="s">
        <v>2405</v>
      </c>
      <c r="F13537" s="1317" t="s">
        <v>2406</v>
      </c>
      <c r="G13537" s="968" t="s">
        <v>2346</v>
      </c>
    </row>
    <row r="13538" spans="2:7" ht="15.75" x14ac:dyDescent="0.25">
      <c r="B13538" s="1059">
        <v>44957</v>
      </c>
      <c r="C13538" s="953" t="s">
        <v>2407</v>
      </c>
      <c r="D13538" s="974" t="s">
        <v>2554</v>
      </c>
      <c r="E13538" s="1118" t="s">
        <v>2514</v>
      </c>
      <c r="F13538" s="1343" t="s">
        <v>2526</v>
      </c>
      <c r="G13538" s="1146" t="s">
        <v>2346</v>
      </c>
    </row>
    <row r="13539" spans="2:7" ht="15.75" x14ac:dyDescent="0.25">
      <c r="B13539" s="1059">
        <v>44957</v>
      </c>
      <c r="C13539" s="953" t="s">
        <v>2407</v>
      </c>
      <c r="D13539" s="1049" t="s">
        <v>2512</v>
      </c>
      <c r="E13539" s="938" t="s">
        <v>3807</v>
      </c>
      <c r="F13539" s="1326" t="s">
        <v>2510</v>
      </c>
      <c r="G13539" s="1166" t="s">
        <v>2346</v>
      </c>
    </row>
    <row r="13540" spans="2:7" ht="15.75" x14ac:dyDescent="0.25">
      <c r="B13540" s="1059">
        <v>44957</v>
      </c>
      <c r="C13540" s="953" t="s">
        <v>2407</v>
      </c>
      <c r="D13540" s="1049" t="s">
        <v>2512</v>
      </c>
      <c r="E13540" s="936" t="s">
        <v>3825</v>
      </c>
      <c r="F13540" s="1326" t="s">
        <v>3863</v>
      </c>
      <c r="G13540" s="1166" t="s">
        <v>2346</v>
      </c>
    </row>
    <row r="13541" spans="2:7" ht="15.75" x14ac:dyDescent="0.25">
      <c r="B13541" s="1059">
        <v>44957</v>
      </c>
      <c r="C13541" s="953" t="s">
        <v>2407</v>
      </c>
      <c r="D13541" s="974" t="s">
        <v>2524</v>
      </c>
      <c r="E13541" s="936" t="s">
        <v>3824</v>
      </c>
      <c r="F13541" s="1326" t="s">
        <v>3862</v>
      </c>
      <c r="G13541" s="951" t="s">
        <v>2346</v>
      </c>
    </row>
    <row r="13542" spans="2:7" ht="15.75" x14ac:dyDescent="0.25">
      <c r="B13542" s="1059">
        <v>44957</v>
      </c>
      <c r="C13542" s="953" t="s">
        <v>2407</v>
      </c>
      <c r="D13542" s="937" t="s">
        <v>2524</v>
      </c>
      <c r="E13542" s="936" t="s">
        <v>3806</v>
      </c>
      <c r="F13542" s="1326" t="s">
        <v>2410</v>
      </c>
      <c r="G13542" s="1166" t="s">
        <v>2346</v>
      </c>
    </row>
    <row r="13543" spans="2:7" ht="15.75" x14ac:dyDescent="0.25">
      <c r="B13543" s="1059">
        <v>44957</v>
      </c>
      <c r="C13543" s="953" t="s">
        <v>2407</v>
      </c>
      <c r="D13543" s="937" t="s">
        <v>2524</v>
      </c>
      <c r="E13543" s="936" t="s">
        <v>3960</v>
      </c>
      <c r="F13543" s="1326" t="s">
        <v>2513</v>
      </c>
      <c r="G13543" s="951" t="s">
        <v>2346</v>
      </c>
    </row>
    <row r="13544" spans="2:7" ht="15.75" x14ac:dyDescent="0.25">
      <c r="B13544" s="1059">
        <v>44957</v>
      </c>
      <c r="C13544" s="953" t="s">
        <v>2407</v>
      </c>
      <c r="D13544" s="937" t="s">
        <v>2408</v>
      </c>
      <c r="E13544" s="936" t="s">
        <v>2532</v>
      </c>
      <c r="F13544" s="1326" t="s">
        <v>2435</v>
      </c>
      <c r="G13544" s="1166" t="s">
        <v>2346</v>
      </c>
    </row>
    <row r="13545" spans="2:7" ht="15.75" x14ac:dyDescent="0.25">
      <c r="B13545" s="1059">
        <v>44957</v>
      </c>
      <c r="C13545" s="953" t="s">
        <v>2407</v>
      </c>
      <c r="D13545" s="937" t="s">
        <v>2408</v>
      </c>
      <c r="E13545" s="936" t="s">
        <v>2412</v>
      </c>
      <c r="F13545" s="1326" t="s">
        <v>2436</v>
      </c>
      <c r="G13545" s="1166" t="s">
        <v>2346</v>
      </c>
    </row>
    <row r="13546" spans="2:7" ht="15.75" x14ac:dyDescent="0.25">
      <c r="B13546" s="1059">
        <v>44957</v>
      </c>
      <c r="C13546" s="964" t="s">
        <v>2407</v>
      </c>
      <c r="D13546" s="937" t="s">
        <v>2408</v>
      </c>
      <c r="E13546" s="936" t="s">
        <v>2492</v>
      </c>
      <c r="F13546" s="1325" t="s">
        <v>2493</v>
      </c>
      <c r="G13546" s="1166" t="s">
        <v>2346</v>
      </c>
    </row>
    <row r="13547" spans="2:7" ht="15.75" x14ac:dyDescent="0.25">
      <c r="B13547" s="1059">
        <v>44957</v>
      </c>
      <c r="C13547" s="1114" t="s">
        <v>2407</v>
      </c>
      <c r="D13547" s="1124" t="s">
        <v>2416</v>
      </c>
      <c r="E13547" s="1124" t="s">
        <v>2417</v>
      </c>
      <c r="F13547" s="1376" t="s">
        <v>2418</v>
      </c>
      <c r="G13547" s="1093" t="s">
        <v>2314</v>
      </c>
    </row>
    <row r="13548" spans="2:7" ht="15.75" x14ac:dyDescent="0.25">
      <c r="B13548" s="1059">
        <v>44957</v>
      </c>
      <c r="C13548" s="1114" t="s">
        <v>2407</v>
      </c>
      <c r="D13548" s="1124" t="s">
        <v>3177</v>
      </c>
      <c r="E13548" s="1124" t="s">
        <v>3178</v>
      </c>
      <c r="F13548" s="1376">
        <v>3478350634</v>
      </c>
      <c r="G13548" s="1093" t="s">
        <v>2314</v>
      </c>
    </row>
    <row r="13549" spans="2:7" ht="15.75" x14ac:dyDescent="0.25">
      <c r="B13549" s="1059">
        <v>44957</v>
      </c>
      <c r="C13549" s="1114" t="s">
        <v>2407</v>
      </c>
      <c r="D13549" s="1125" t="s">
        <v>2419</v>
      </c>
      <c r="E13549" s="1125" t="s">
        <v>2420</v>
      </c>
      <c r="F13549" s="1377" t="s">
        <v>2421</v>
      </c>
      <c r="G13549" s="1093" t="s">
        <v>2314</v>
      </c>
    </row>
    <row r="13550" spans="2:7" ht="15.75" x14ac:dyDescent="0.25">
      <c r="B13550" s="1058">
        <v>44958</v>
      </c>
      <c r="C13550" s="1116" t="s">
        <v>2310</v>
      </c>
      <c r="D13550" s="1135" t="s">
        <v>2466</v>
      </c>
      <c r="E13550" s="1135" t="s">
        <v>2420</v>
      </c>
      <c r="F13550" s="1375" t="s">
        <v>2421</v>
      </c>
      <c r="G13550" s="1084" t="s">
        <v>2314</v>
      </c>
    </row>
    <row r="13551" spans="2:7" ht="15.75" x14ac:dyDescent="0.25">
      <c r="B13551" s="1059">
        <v>44958</v>
      </c>
      <c r="C13551" s="1116" t="s">
        <v>2310</v>
      </c>
      <c r="D13551" s="1135" t="s">
        <v>2474</v>
      </c>
      <c r="E13551" s="1135" t="s">
        <v>3495</v>
      </c>
      <c r="F13551" s="1375">
        <v>9178062370</v>
      </c>
      <c r="G13551" s="1084" t="s">
        <v>2314</v>
      </c>
    </row>
    <row r="13552" spans="2:7" ht="15.75" x14ac:dyDescent="0.25">
      <c r="B13552" s="1059">
        <v>44958</v>
      </c>
      <c r="C13552" s="1116" t="s">
        <v>2310</v>
      </c>
      <c r="D13552" s="1135" t="s">
        <v>2311</v>
      </c>
      <c r="E13552" s="1135" t="s">
        <v>3995</v>
      </c>
      <c r="F13552" s="1375" t="s">
        <v>3996</v>
      </c>
      <c r="G13552" s="1084" t="s">
        <v>2314</v>
      </c>
    </row>
    <row r="13553" spans="2:7" ht="15.75" x14ac:dyDescent="0.25">
      <c r="B13553" s="1059">
        <v>44958</v>
      </c>
      <c r="C13553" s="1116" t="s">
        <v>2310</v>
      </c>
      <c r="D13553" s="1135" t="s">
        <v>2448</v>
      </c>
      <c r="E13553" s="1135" t="s">
        <v>3849</v>
      </c>
      <c r="F13553" s="1375">
        <v>3474881897</v>
      </c>
      <c r="G13553" s="1084" t="s">
        <v>2314</v>
      </c>
    </row>
    <row r="13554" spans="2:7" ht="15.75" x14ac:dyDescent="0.25">
      <c r="B13554" s="1059">
        <v>44958</v>
      </c>
      <c r="C13554" s="1116" t="s">
        <v>2310</v>
      </c>
      <c r="D13554" s="1135" t="s">
        <v>2317</v>
      </c>
      <c r="E13554" s="1135" t="s">
        <v>3323</v>
      </c>
      <c r="F13554" s="1375">
        <v>9292891149</v>
      </c>
      <c r="G13554" s="1084" t="s">
        <v>2314</v>
      </c>
    </row>
    <row r="13555" spans="2:7" ht="15.75" x14ac:dyDescent="0.25">
      <c r="B13555" s="1059">
        <v>44958</v>
      </c>
      <c r="C13555" s="1116" t="s">
        <v>2310</v>
      </c>
      <c r="D13555" s="1135" t="s">
        <v>2317</v>
      </c>
      <c r="E13555" s="1135" t="s">
        <v>2425</v>
      </c>
      <c r="F13555" s="1375">
        <v>7579272679</v>
      </c>
      <c r="G13555" s="1084" t="s">
        <v>2314</v>
      </c>
    </row>
    <row r="13556" spans="2:7" ht="15.75" x14ac:dyDescent="0.25">
      <c r="B13556" s="1059">
        <v>44958</v>
      </c>
      <c r="C13556" s="1116" t="s">
        <v>2310</v>
      </c>
      <c r="D13556" s="1135" t="s">
        <v>2329</v>
      </c>
      <c r="E13556" s="1135" t="s">
        <v>2931</v>
      </c>
      <c r="F13556" s="1375" t="s">
        <v>2958</v>
      </c>
      <c r="G13556" s="1084" t="s">
        <v>2314</v>
      </c>
    </row>
    <row r="13557" spans="2:7" ht="15.75" x14ac:dyDescent="0.25">
      <c r="B13557" s="1059">
        <v>44958</v>
      </c>
      <c r="C13557" s="1116" t="s">
        <v>2310</v>
      </c>
      <c r="D13557" s="1135" t="s">
        <v>2329</v>
      </c>
      <c r="E13557" s="1135" t="s">
        <v>2551</v>
      </c>
      <c r="F13557" s="1375">
        <v>9292872077</v>
      </c>
      <c r="G13557" s="1084" t="s">
        <v>2314</v>
      </c>
    </row>
    <row r="13558" spans="2:7" ht="15.75" x14ac:dyDescent="0.25">
      <c r="B13558" s="1059">
        <v>44958</v>
      </c>
      <c r="C13558" s="1116" t="s">
        <v>2310</v>
      </c>
      <c r="D13558" s="1135" t="s">
        <v>2338</v>
      </c>
      <c r="E13558" s="1135" t="s">
        <v>2341</v>
      </c>
      <c r="F13558" s="1375">
        <v>9177439133</v>
      </c>
      <c r="G13558" s="1084" t="s">
        <v>2314</v>
      </c>
    </row>
    <row r="13559" spans="2:7" ht="15.75" x14ac:dyDescent="0.25">
      <c r="B13559" s="1059">
        <v>44958</v>
      </c>
      <c r="C13559" s="1116" t="s">
        <v>2310</v>
      </c>
      <c r="D13559" s="1135" t="s">
        <v>2338</v>
      </c>
      <c r="E13559" s="1135" t="s">
        <v>2339</v>
      </c>
      <c r="F13559" s="1375">
        <v>3476614552</v>
      </c>
      <c r="G13559" s="1084" t="s">
        <v>2314</v>
      </c>
    </row>
    <row r="13560" spans="2:7" ht="15.75" x14ac:dyDescent="0.25">
      <c r="B13560" s="1059">
        <v>44958</v>
      </c>
      <c r="C13560" s="1107" t="s">
        <v>2343</v>
      </c>
      <c r="D13560" s="877" t="s">
        <v>3775</v>
      </c>
      <c r="E13560" s="878" t="s">
        <v>2351</v>
      </c>
      <c r="F13560" s="1317" t="s">
        <v>2352</v>
      </c>
      <c r="G13560" s="1165" t="s">
        <v>2346</v>
      </c>
    </row>
    <row r="13561" spans="2:7" ht="15.75" x14ac:dyDescent="0.25">
      <c r="B13561" s="1059">
        <v>44958</v>
      </c>
      <c r="C13561" s="1107" t="s">
        <v>2343</v>
      </c>
      <c r="D13561" s="880" t="s">
        <v>3775</v>
      </c>
      <c r="E13561" s="856" t="s">
        <v>3358</v>
      </c>
      <c r="F13561" s="1304" t="s">
        <v>3359</v>
      </c>
      <c r="G13561" s="968" t="s">
        <v>2346</v>
      </c>
    </row>
    <row r="13562" spans="2:7" ht="15.75" x14ac:dyDescent="0.25">
      <c r="B13562" s="1059">
        <v>44958</v>
      </c>
      <c r="C13562" s="1107" t="s">
        <v>2343</v>
      </c>
      <c r="D13562" s="880" t="s">
        <v>3775</v>
      </c>
      <c r="E13562" s="1062" t="s">
        <v>2372</v>
      </c>
      <c r="F13562" s="1305" t="s">
        <v>3920</v>
      </c>
      <c r="G13562" s="968" t="s">
        <v>2346</v>
      </c>
    </row>
    <row r="13563" spans="2:7" ht="15.75" x14ac:dyDescent="0.25">
      <c r="B13563" s="1059">
        <v>44958</v>
      </c>
      <c r="C13563" s="1107" t="s">
        <v>2343</v>
      </c>
      <c r="D13563" s="880" t="s">
        <v>2505</v>
      </c>
      <c r="E13563" s="878" t="s">
        <v>3363</v>
      </c>
      <c r="F13563" s="1317" t="s">
        <v>2350</v>
      </c>
      <c r="G13563" s="968" t="s">
        <v>2346</v>
      </c>
    </row>
    <row r="13564" spans="2:7" ht="15.75" x14ac:dyDescent="0.25">
      <c r="B13564" s="1059">
        <v>44958</v>
      </c>
      <c r="C13564" s="1107" t="s">
        <v>2343</v>
      </c>
      <c r="D13564" s="880" t="s">
        <v>2505</v>
      </c>
      <c r="E13564" s="856" t="s">
        <v>2565</v>
      </c>
      <c r="F13564" s="1310" t="s">
        <v>2366</v>
      </c>
      <c r="G13564" s="968" t="s">
        <v>2346</v>
      </c>
    </row>
    <row r="13565" spans="2:7" ht="15.75" x14ac:dyDescent="0.25">
      <c r="B13565" s="1059">
        <v>44958</v>
      </c>
      <c r="C13565" s="1107" t="s">
        <v>2343</v>
      </c>
      <c r="D13565" s="880" t="s">
        <v>2505</v>
      </c>
      <c r="E13565" s="1062" t="s">
        <v>2344</v>
      </c>
      <c r="F13565" s="1360" t="s">
        <v>2345</v>
      </c>
      <c r="G13565" s="968" t="s">
        <v>2346</v>
      </c>
    </row>
    <row r="13566" spans="2:7" ht="15.75" x14ac:dyDescent="0.25">
      <c r="B13566" s="1058">
        <v>44958</v>
      </c>
      <c r="C13566" s="1107" t="s">
        <v>2343</v>
      </c>
      <c r="D13566" s="880" t="s">
        <v>2505</v>
      </c>
      <c r="E13566" s="1062" t="s">
        <v>2367</v>
      </c>
      <c r="F13566" s="1360" t="s">
        <v>2890</v>
      </c>
      <c r="G13566" s="968" t="s">
        <v>2346</v>
      </c>
    </row>
    <row r="13567" spans="2:7" ht="15.75" x14ac:dyDescent="0.25">
      <c r="B13567" s="1059">
        <v>44958</v>
      </c>
      <c r="C13567" s="1107" t="s">
        <v>2343</v>
      </c>
      <c r="D13567" s="880" t="s">
        <v>4000</v>
      </c>
      <c r="E13567" s="1062" t="s">
        <v>2591</v>
      </c>
      <c r="F13567" s="1360" t="s">
        <v>2534</v>
      </c>
      <c r="G13567" s="968" t="s">
        <v>2346</v>
      </c>
    </row>
    <row r="13568" spans="2:7" ht="15.75" x14ac:dyDescent="0.25">
      <c r="B13568" s="1059">
        <v>44958</v>
      </c>
      <c r="C13568" s="1107" t="s">
        <v>2343</v>
      </c>
      <c r="D13568" s="880" t="s">
        <v>4000</v>
      </c>
      <c r="E13568" s="878" t="s">
        <v>2870</v>
      </c>
      <c r="F13568" s="1360" t="s">
        <v>2503</v>
      </c>
      <c r="G13568" s="968" t="s">
        <v>2346</v>
      </c>
    </row>
    <row r="13569" spans="2:7" ht="15.75" x14ac:dyDescent="0.25">
      <c r="B13569" s="1059">
        <v>44958</v>
      </c>
      <c r="C13569" s="1107" t="s">
        <v>2343</v>
      </c>
      <c r="D13569" s="880" t="s">
        <v>4000</v>
      </c>
      <c r="E13569" s="856" t="s">
        <v>2382</v>
      </c>
      <c r="F13569" s="1360" t="s">
        <v>2383</v>
      </c>
      <c r="G13569" s="968" t="s">
        <v>2346</v>
      </c>
    </row>
    <row r="13570" spans="2:7" ht="15.75" x14ac:dyDescent="0.25">
      <c r="B13570" s="1059">
        <v>44958</v>
      </c>
      <c r="C13570" s="1107" t="s">
        <v>2343</v>
      </c>
      <c r="D13570" s="880" t="s">
        <v>2353</v>
      </c>
      <c r="E13570" s="878" t="s">
        <v>2347</v>
      </c>
      <c r="F13570" s="1317" t="s">
        <v>3865</v>
      </c>
      <c r="G13570" s="968" t="s">
        <v>2346</v>
      </c>
    </row>
    <row r="13571" spans="2:7" ht="15.75" x14ac:dyDescent="0.25">
      <c r="B13571" s="1059">
        <v>44958</v>
      </c>
      <c r="C13571" s="1107" t="s">
        <v>2343</v>
      </c>
      <c r="D13571" s="880" t="s">
        <v>2353</v>
      </c>
      <c r="E13571" s="856" t="s">
        <v>2356</v>
      </c>
      <c r="F13571" s="1304" t="s">
        <v>2357</v>
      </c>
      <c r="G13571" s="968" t="s">
        <v>2346</v>
      </c>
    </row>
    <row r="13572" spans="2:7" ht="15.75" x14ac:dyDescent="0.25">
      <c r="B13572" s="1059">
        <v>44958</v>
      </c>
      <c r="C13572" s="1107" t="s">
        <v>2343</v>
      </c>
      <c r="D13572" s="880" t="s">
        <v>2353</v>
      </c>
      <c r="E13572" s="841" t="s">
        <v>2360</v>
      </c>
      <c r="F13572" s="1304" t="s">
        <v>2361</v>
      </c>
      <c r="G13572" s="968" t="s">
        <v>2346</v>
      </c>
    </row>
    <row r="13573" spans="2:7" ht="15.75" x14ac:dyDescent="0.25">
      <c r="B13573" s="1059">
        <v>44958</v>
      </c>
      <c r="C13573" s="1107" t="s">
        <v>2343</v>
      </c>
      <c r="D13573" s="880" t="s">
        <v>2353</v>
      </c>
      <c r="E13573" s="856" t="s">
        <v>2354</v>
      </c>
      <c r="F13573" s="1305" t="s">
        <v>2355</v>
      </c>
      <c r="G13573" s="968" t="s">
        <v>2346</v>
      </c>
    </row>
    <row r="13574" spans="2:7" ht="15.75" x14ac:dyDescent="0.25">
      <c r="B13574" s="1059">
        <v>44958</v>
      </c>
      <c r="C13574" s="1107" t="s">
        <v>2343</v>
      </c>
      <c r="D13574" s="880" t="s">
        <v>2353</v>
      </c>
      <c r="E13574" s="1062" t="s">
        <v>2362</v>
      </c>
      <c r="F13574" s="1317" t="s">
        <v>2363</v>
      </c>
      <c r="G13574" s="968" t="s">
        <v>2346</v>
      </c>
    </row>
    <row r="13575" spans="2:7" ht="15.75" x14ac:dyDescent="0.25">
      <c r="B13575" s="1059">
        <v>44958</v>
      </c>
      <c r="C13575" s="1107" t="s">
        <v>2343</v>
      </c>
      <c r="D13575" s="880" t="s">
        <v>2278</v>
      </c>
      <c r="E13575" s="1062" t="s">
        <v>2393</v>
      </c>
      <c r="F13575" s="1304" t="s">
        <v>2394</v>
      </c>
      <c r="G13575" s="968" t="s">
        <v>2346</v>
      </c>
    </row>
    <row r="13576" spans="2:7" ht="15.75" x14ac:dyDescent="0.25">
      <c r="B13576" s="1058">
        <v>44958</v>
      </c>
      <c r="C13576" s="1107" t="s">
        <v>2343</v>
      </c>
      <c r="D13576" s="880" t="s">
        <v>2278</v>
      </c>
      <c r="E13576" s="878" t="s">
        <v>2385</v>
      </c>
      <c r="F13576" s="1304" t="s">
        <v>2386</v>
      </c>
      <c r="G13576" s="968" t="s">
        <v>2346</v>
      </c>
    </row>
    <row r="13577" spans="2:7" ht="15.75" x14ac:dyDescent="0.25">
      <c r="B13577" s="1059">
        <v>44958</v>
      </c>
      <c r="C13577" s="1107" t="s">
        <v>2343</v>
      </c>
      <c r="D13577" s="880" t="s">
        <v>2278</v>
      </c>
      <c r="E13577" s="841" t="s">
        <v>2397</v>
      </c>
      <c r="F13577" s="1304" t="s">
        <v>2398</v>
      </c>
      <c r="G13577" s="968" t="s">
        <v>2346</v>
      </c>
    </row>
    <row r="13578" spans="2:7" ht="15.75" x14ac:dyDescent="0.25">
      <c r="B13578" s="1059">
        <v>44958</v>
      </c>
      <c r="C13578" s="1107" t="s">
        <v>2343</v>
      </c>
      <c r="D13578" s="880" t="s">
        <v>2278</v>
      </c>
      <c r="E13578" s="841" t="s">
        <v>2387</v>
      </c>
      <c r="F13578" s="1304" t="s">
        <v>2388</v>
      </c>
      <c r="G13578" s="968" t="s">
        <v>2346</v>
      </c>
    </row>
    <row r="13579" spans="2:7" ht="15.75" x14ac:dyDescent="0.25">
      <c r="B13579" s="1059">
        <v>44958</v>
      </c>
      <c r="C13579" s="1107" t="s">
        <v>2343</v>
      </c>
      <c r="D13579" s="882" t="s">
        <v>2278</v>
      </c>
      <c r="E13579" s="883" t="s">
        <v>2391</v>
      </c>
      <c r="F13579" s="1310" t="s">
        <v>2392</v>
      </c>
      <c r="G13579" s="968" t="s">
        <v>2346</v>
      </c>
    </row>
    <row r="13580" spans="2:7" ht="15.75" x14ac:dyDescent="0.25">
      <c r="B13580" s="1059">
        <v>44958</v>
      </c>
      <c r="C13580" s="1107" t="s">
        <v>2343</v>
      </c>
      <c r="D13580" s="1061" t="s">
        <v>2487</v>
      </c>
      <c r="E13580" s="1062" t="s">
        <v>2395</v>
      </c>
      <c r="F13580" s="1360" t="s">
        <v>2396</v>
      </c>
      <c r="G13580" s="968" t="s">
        <v>2346</v>
      </c>
    </row>
    <row r="13581" spans="2:7" ht="15.75" x14ac:dyDescent="0.25">
      <c r="B13581" s="1059">
        <v>44958</v>
      </c>
      <c r="C13581" s="1107" t="s">
        <v>2343</v>
      </c>
      <c r="D13581" s="1061" t="s">
        <v>2487</v>
      </c>
      <c r="E13581" s="1062" t="s">
        <v>2504</v>
      </c>
      <c r="F13581" s="1317" t="s">
        <v>2489</v>
      </c>
      <c r="G13581" s="968" t="s">
        <v>2346</v>
      </c>
    </row>
    <row r="13582" spans="2:7" ht="15.75" x14ac:dyDescent="0.25">
      <c r="B13582" s="1059">
        <v>44958</v>
      </c>
      <c r="C13582" s="1107" t="s">
        <v>2343</v>
      </c>
      <c r="D13582" s="1061" t="s">
        <v>2487</v>
      </c>
      <c r="E13582" s="1062" t="s">
        <v>2400</v>
      </c>
      <c r="F13582" s="1305" t="s">
        <v>2401</v>
      </c>
      <c r="G13582" s="968" t="s">
        <v>2346</v>
      </c>
    </row>
    <row r="13583" spans="2:7" ht="15.75" x14ac:dyDescent="0.25">
      <c r="B13583" s="1059">
        <v>44958</v>
      </c>
      <c r="C13583" s="1107" t="s">
        <v>2343</v>
      </c>
      <c r="D13583" s="1061" t="s">
        <v>2487</v>
      </c>
      <c r="E13583" s="1062" t="s">
        <v>3817</v>
      </c>
      <c r="F13583" s="1360" t="s">
        <v>2485</v>
      </c>
      <c r="G13583" s="968" t="s">
        <v>2346</v>
      </c>
    </row>
    <row r="13584" spans="2:7" ht="15.75" x14ac:dyDescent="0.25">
      <c r="B13584" s="1059">
        <v>44958</v>
      </c>
      <c r="C13584" s="1107" t="s">
        <v>2343</v>
      </c>
      <c r="D13584" s="1061" t="s">
        <v>2399</v>
      </c>
      <c r="E13584" s="1062" t="s">
        <v>2611</v>
      </c>
      <c r="F13584" s="1360" t="s">
        <v>2464</v>
      </c>
      <c r="G13584" s="968" t="s">
        <v>2346</v>
      </c>
    </row>
    <row r="13585" spans="2:7" ht="15.75" x14ac:dyDescent="0.25">
      <c r="B13585" s="1059">
        <v>44958</v>
      </c>
      <c r="C13585" s="1107" t="s">
        <v>2343</v>
      </c>
      <c r="D13585" s="1061" t="s">
        <v>2399</v>
      </c>
      <c r="E13585" s="878" t="s">
        <v>2377</v>
      </c>
      <c r="F13585" s="1317" t="s">
        <v>2378</v>
      </c>
      <c r="G13585" s="968" t="s">
        <v>2346</v>
      </c>
    </row>
    <row r="13586" spans="2:7" ht="15.75" x14ac:dyDescent="0.25">
      <c r="B13586" s="1058">
        <v>44958</v>
      </c>
      <c r="C13586" s="1107" t="s">
        <v>2343</v>
      </c>
      <c r="D13586" s="1061" t="s">
        <v>2399</v>
      </c>
      <c r="E13586" s="856" t="s">
        <v>2530</v>
      </c>
      <c r="F13586" s="1305" t="s">
        <v>2429</v>
      </c>
      <c r="G13586" s="968" t="s">
        <v>2346</v>
      </c>
    </row>
    <row r="13587" spans="2:7" ht="15.75" x14ac:dyDescent="0.25">
      <c r="B13587" s="1059">
        <v>44958</v>
      </c>
      <c r="C13587" s="1107" t="s">
        <v>2343</v>
      </c>
      <c r="D13587" s="1061" t="s">
        <v>2399</v>
      </c>
      <c r="E13587" s="878" t="s">
        <v>2405</v>
      </c>
      <c r="F13587" s="1317" t="s">
        <v>2406</v>
      </c>
      <c r="G13587" s="968" t="s">
        <v>2346</v>
      </c>
    </row>
    <row r="13588" spans="2:7" ht="15.75" x14ac:dyDescent="0.25">
      <c r="B13588" s="1059">
        <v>44958</v>
      </c>
      <c r="C13588" s="954" t="s">
        <v>2407</v>
      </c>
      <c r="D13588" s="974" t="s">
        <v>2554</v>
      </c>
      <c r="E13588" s="1118" t="s">
        <v>2414</v>
      </c>
      <c r="F13588" s="1343" t="s">
        <v>2526</v>
      </c>
      <c r="G13588" s="1146" t="s">
        <v>2346</v>
      </c>
    </row>
    <row r="13589" spans="2:7" ht="15.75" x14ac:dyDescent="0.25">
      <c r="B13589" s="1059">
        <v>44958</v>
      </c>
      <c r="C13589" s="953" t="s">
        <v>2407</v>
      </c>
      <c r="D13589" s="1049" t="s">
        <v>2512</v>
      </c>
      <c r="E13589" s="938" t="s">
        <v>3807</v>
      </c>
      <c r="F13589" s="1326" t="s">
        <v>2510</v>
      </c>
      <c r="G13589" s="1166" t="s">
        <v>2346</v>
      </c>
    </row>
    <row r="13590" spans="2:7" ht="15.75" x14ac:dyDescent="0.25">
      <c r="B13590" s="1059">
        <v>44958</v>
      </c>
      <c r="C13590" s="953" t="s">
        <v>2407</v>
      </c>
      <c r="D13590" s="1049" t="s">
        <v>2512</v>
      </c>
      <c r="E13590" s="936" t="s">
        <v>3806</v>
      </c>
      <c r="F13590" s="1351" t="s">
        <v>2515</v>
      </c>
      <c r="G13590" s="969" t="s">
        <v>2346</v>
      </c>
    </row>
    <row r="13591" spans="2:7" ht="15.75" x14ac:dyDescent="0.25">
      <c r="B13591" s="1059">
        <v>44958</v>
      </c>
      <c r="C13591" s="953" t="s">
        <v>2407</v>
      </c>
      <c r="D13591" s="974" t="s">
        <v>2524</v>
      </c>
      <c r="E13591" s="936" t="s">
        <v>3824</v>
      </c>
      <c r="F13591" s="1343" t="s">
        <v>3862</v>
      </c>
      <c r="G13591" s="1089" t="s">
        <v>2346</v>
      </c>
    </row>
    <row r="13592" spans="2:7" ht="15.75" x14ac:dyDescent="0.25">
      <c r="B13592" s="1059">
        <v>44958</v>
      </c>
      <c r="C13592" s="953" t="s">
        <v>2407</v>
      </c>
      <c r="D13592" s="937" t="s">
        <v>2524</v>
      </c>
      <c r="E13592" s="936" t="s">
        <v>2532</v>
      </c>
      <c r="F13592" s="1326" t="s">
        <v>2435</v>
      </c>
      <c r="G13592" s="1167" t="s">
        <v>2346</v>
      </c>
    </row>
    <row r="13593" spans="2:7" ht="15.75" x14ac:dyDescent="0.25">
      <c r="B13593" s="1059">
        <v>44958</v>
      </c>
      <c r="C13593" s="953" t="s">
        <v>2407</v>
      </c>
      <c r="D13593" s="937" t="s">
        <v>2524</v>
      </c>
      <c r="E13593" s="936" t="s">
        <v>3825</v>
      </c>
      <c r="F13593" s="1326" t="s">
        <v>3863</v>
      </c>
      <c r="G13593" s="1146" t="s">
        <v>2346</v>
      </c>
    </row>
    <row r="13594" spans="2:7" ht="15.75" x14ac:dyDescent="0.25">
      <c r="B13594" s="1059">
        <v>44958</v>
      </c>
      <c r="C13594" s="953" t="s">
        <v>2407</v>
      </c>
      <c r="D13594" s="937" t="s">
        <v>2408</v>
      </c>
      <c r="E13594" s="936" t="s">
        <v>4001</v>
      </c>
      <c r="F13594" s="1326" t="s">
        <v>3822</v>
      </c>
      <c r="G13594" s="1166" t="s">
        <v>2346</v>
      </c>
    </row>
    <row r="13595" spans="2:7" ht="15.75" x14ac:dyDescent="0.25">
      <c r="B13595" s="1058">
        <v>44958</v>
      </c>
      <c r="C13595" s="953" t="s">
        <v>2407</v>
      </c>
      <c r="D13595" s="937" t="s">
        <v>2408</v>
      </c>
      <c r="E13595" s="936" t="s">
        <v>2412</v>
      </c>
      <c r="F13595" s="1326" t="s">
        <v>2436</v>
      </c>
      <c r="G13595" s="1166" t="s">
        <v>2346</v>
      </c>
    </row>
    <row r="13596" spans="2:7" ht="15.75" x14ac:dyDescent="0.25">
      <c r="B13596" s="1059">
        <v>44958</v>
      </c>
      <c r="C13596" s="953" t="s">
        <v>2407</v>
      </c>
      <c r="D13596" s="937" t="s">
        <v>2408</v>
      </c>
      <c r="E13596" s="936" t="s">
        <v>3939</v>
      </c>
      <c r="F13596" s="1326" t="s">
        <v>2513</v>
      </c>
      <c r="G13596" s="951" t="s">
        <v>2346</v>
      </c>
    </row>
    <row r="13597" spans="2:7" ht="15.75" x14ac:dyDescent="0.25">
      <c r="B13597" s="1059">
        <v>44958</v>
      </c>
      <c r="C13597" s="1114" t="s">
        <v>2407</v>
      </c>
      <c r="D13597" s="1124" t="s">
        <v>2416</v>
      </c>
      <c r="E13597" s="1124" t="s">
        <v>2417</v>
      </c>
      <c r="F13597" s="1376" t="s">
        <v>2418</v>
      </c>
      <c r="G13597" s="1093" t="s">
        <v>2314</v>
      </c>
    </row>
    <row r="13598" spans="2:7" ht="15.75" x14ac:dyDescent="0.25">
      <c r="B13598" s="1059">
        <v>44958</v>
      </c>
      <c r="C13598" s="1114" t="s">
        <v>2407</v>
      </c>
      <c r="D13598" s="1124" t="s">
        <v>3177</v>
      </c>
      <c r="E13598" s="1124" t="s">
        <v>3178</v>
      </c>
      <c r="F13598" s="1376">
        <v>3478350634</v>
      </c>
      <c r="G13598" s="1093" t="s">
        <v>2314</v>
      </c>
    </row>
    <row r="13599" spans="2:7" ht="15.75" x14ac:dyDescent="0.25">
      <c r="B13599" s="1059">
        <v>44958</v>
      </c>
      <c r="C13599" s="1114" t="s">
        <v>2407</v>
      </c>
      <c r="D13599" s="1125" t="s">
        <v>2419</v>
      </c>
      <c r="E13599" s="1125" t="s">
        <v>2420</v>
      </c>
      <c r="F13599" s="1377" t="s">
        <v>2421</v>
      </c>
      <c r="G13599" s="1093" t="s">
        <v>2314</v>
      </c>
    </row>
    <row r="13600" spans="2:7" ht="15.75" x14ac:dyDescent="0.25">
      <c r="B13600" s="1058">
        <v>44959</v>
      </c>
      <c r="C13600" s="1116" t="s">
        <v>2310</v>
      </c>
      <c r="D13600" s="1135" t="s">
        <v>2466</v>
      </c>
      <c r="E13600" s="1135" t="s">
        <v>2420</v>
      </c>
      <c r="F13600" s="1375" t="s">
        <v>2421</v>
      </c>
      <c r="G13600" s="1084" t="s">
        <v>2314</v>
      </c>
    </row>
    <row r="13601" spans="2:7" ht="15.75" x14ac:dyDescent="0.25">
      <c r="B13601" s="1059">
        <v>44959</v>
      </c>
      <c r="C13601" s="1116" t="s">
        <v>2310</v>
      </c>
      <c r="D13601" s="1135" t="s">
        <v>2311</v>
      </c>
      <c r="E13601" s="1135" t="s">
        <v>3586</v>
      </c>
      <c r="F13601" s="1375" t="s">
        <v>2424</v>
      </c>
      <c r="G13601" s="1084" t="s">
        <v>2314</v>
      </c>
    </row>
    <row r="13602" spans="2:7" ht="15.75" x14ac:dyDescent="0.25">
      <c r="B13602" s="1059">
        <v>44959</v>
      </c>
      <c r="C13602" s="1116" t="s">
        <v>2310</v>
      </c>
      <c r="D13602" s="1135" t="s">
        <v>2311</v>
      </c>
      <c r="E13602" s="1135" t="s">
        <v>2437</v>
      </c>
      <c r="F13602" s="1375">
        <v>6462586341</v>
      </c>
      <c r="G13602" s="1084" t="s">
        <v>2314</v>
      </c>
    </row>
    <row r="13603" spans="2:7" ht="15.75" x14ac:dyDescent="0.25">
      <c r="B13603" s="1059">
        <v>44959</v>
      </c>
      <c r="C13603" s="1116" t="s">
        <v>2310</v>
      </c>
      <c r="D13603" s="1135" t="s">
        <v>2311</v>
      </c>
      <c r="E13603" s="1135" t="s">
        <v>2312</v>
      </c>
      <c r="F13603" s="1375">
        <v>3476784064</v>
      </c>
      <c r="G13603" s="1084" t="s">
        <v>2314</v>
      </c>
    </row>
    <row r="13604" spans="2:7" ht="15.75" x14ac:dyDescent="0.25">
      <c r="B13604" s="1059">
        <v>44959</v>
      </c>
      <c r="C13604" s="1116" t="s">
        <v>2310</v>
      </c>
      <c r="D13604" s="1135" t="s">
        <v>2311</v>
      </c>
      <c r="E13604" s="1135" t="s">
        <v>3995</v>
      </c>
      <c r="F13604" s="1375" t="s">
        <v>3996</v>
      </c>
      <c r="G13604" s="1084" t="s">
        <v>2314</v>
      </c>
    </row>
    <row r="13605" spans="2:7" ht="15.75" x14ac:dyDescent="0.25">
      <c r="B13605" s="1059">
        <v>44959</v>
      </c>
      <c r="C13605" s="1116" t="s">
        <v>2310</v>
      </c>
      <c r="D13605" s="1135" t="s">
        <v>2315</v>
      </c>
      <c r="E13605" s="1135" t="s">
        <v>2446</v>
      </c>
      <c r="F13605" s="1375">
        <v>3472251503</v>
      </c>
      <c r="G13605" s="1084" t="s">
        <v>2314</v>
      </c>
    </row>
    <row r="13606" spans="2:7" ht="15.75" x14ac:dyDescent="0.25">
      <c r="B13606" s="1059">
        <v>44959</v>
      </c>
      <c r="C13606" s="1116" t="s">
        <v>2310</v>
      </c>
      <c r="D13606" s="1135" t="s">
        <v>2315</v>
      </c>
      <c r="E13606" s="1135" t="s">
        <v>2439</v>
      </c>
      <c r="F13606" s="1375">
        <v>7186824921</v>
      </c>
      <c r="G13606" s="1084" t="s">
        <v>2314</v>
      </c>
    </row>
    <row r="13607" spans="2:7" ht="15.75" x14ac:dyDescent="0.25">
      <c r="B13607" s="1059">
        <v>44959</v>
      </c>
      <c r="C13607" s="1116" t="s">
        <v>2310</v>
      </c>
      <c r="D13607" s="1135" t="s">
        <v>2315</v>
      </c>
      <c r="E13607" s="1135" t="s">
        <v>2545</v>
      </c>
      <c r="F13607" s="1375">
        <v>9174235950</v>
      </c>
      <c r="G13607" s="1084" t="s">
        <v>2314</v>
      </c>
    </row>
    <row r="13608" spans="2:7" ht="15.75" x14ac:dyDescent="0.25">
      <c r="B13608" s="1059">
        <v>44959</v>
      </c>
      <c r="C13608" s="1116" t="s">
        <v>2310</v>
      </c>
      <c r="D13608" s="1135" t="s">
        <v>2315</v>
      </c>
      <c r="E13608" s="1135" t="s">
        <v>2476</v>
      </c>
      <c r="F13608" s="1375">
        <v>7188097883</v>
      </c>
      <c r="G13608" s="1084" t="s">
        <v>2314</v>
      </c>
    </row>
    <row r="13609" spans="2:7" ht="15.75" x14ac:dyDescent="0.25">
      <c r="B13609" s="1059">
        <v>44959</v>
      </c>
      <c r="C13609" s="1116" t="s">
        <v>2310</v>
      </c>
      <c r="D13609" s="1135" t="s">
        <v>2448</v>
      </c>
      <c r="E13609" s="1135" t="s">
        <v>2549</v>
      </c>
      <c r="F13609" s="1375">
        <v>16463203634</v>
      </c>
      <c r="G13609" s="1084" t="s">
        <v>2314</v>
      </c>
    </row>
    <row r="13610" spans="2:7" ht="15.75" x14ac:dyDescent="0.25">
      <c r="B13610" s="1059">
        <v>44959</v>
      </c>
      <c r="C13610" s="1116" t="s">
        <v>2310</v>
      </c>
      <c r="D13610" s="1135" t="s">
        <v>2448</v>
      </c>
      <c r="E13610" s="1135" t="s">
        <v>3849</v>
      </c>
      <c r="F13610" s="1375">
        <v>3474881897</v>
      </c>
      <c r="G13610" s="1084" t="s">
        <v>2314</v>
      </c>
    </row>
    <row r="13611" spans="2:7" ht="15.75" x14ac:dyDescent="0.25">
      <c r="B13611" s="1059">
        <v>44959</v>
      </c>
      <c r="C13611" s="1116" t="s">
        <v>2310</v>
      </c>
      <c r="D13611" s="1135" t="s">
        <v>2317</v>
      </c>
      <c r="E13611" s="1135" t="s">
        <v>3309</v>
      </c>
      <c r="F13611" s="1375">
        <v>7185023911</v>
      </c>
      <c r="G13611" s="1084" t="s">
        <v>2314</v>
      </c>
    </row>
    <row r="13612" spans="2:7" ht="15.75" x14ac:dyDescent="0.25">
      <c r="B13612" s="1059">
        <v>44959</v>
      </c>
      <c r="C13612" s="1116" t="s">
        <v>2310</v>
      </c>
      <c r="D13612" s="1135" t="s">
        <v>2317</v>
      </c>
      <c r="E13612" s="1135" t="s">
        <v>2319</v>
      </c>
      <c r="F13612" s="1375">
        <v>9176626040</v>
      </c>
      <c r="G13612" s="1084" t="s">
        <v>2314</v>
      </c>
    </row>
    <row r="13613" spans="2:7" ht="15.75" x14ac:dyDescent="0.25">
      <c r="B13613" s="1059">
        <v>44959</v>
      </c>
      <c r="C13613" s="1116" t="s">
        <v>2310</v>
      </c>
      <c r="D13613" s="1135" t="s">
        <v>2329</v>
      </c>
      <c r="E13613" s="1135" t="s">
        <v>2330</v>
      </c>
      <c r="F13613" s="1375" t="s">
        <v>2331</v>
      </c>
      <c r="G13613" s="1084" t="s">
        <v>2314</v>
      </c>
    </row>
    <row r="13614" spans="2:7" ht="15.75" x14ac:dyDescent="0.25">
      <c r="B13614" s="1059">
        <v>44959</v>
      </c>
      <c r="C13614" s="1116" t="s">
        <v>2310</v>
      </c>
      <c r="D13614" s="1135" t="s">
        <v>2329</v>
      </c>
      <c r="E13614" s="1135" t="s">
        <v>3997</v>
      </c>
      <c r="F13614" s="1375" t="s">
        <v>3998</v>
      </c>
      <c r="G13614" s="1084" t="s">
        <v>2314</v>
      </c>
    </row>
    <row r="13615" spans="2:7" ht="15.75" x14ac:dyDescent="0.25">
      <c r="B13615" s="1058">
        <v>44959</v>
      </c>
      <c r="C13615" s="1116" t="s">
        <v>2310</v>
      </c>
      <c r="D13615" s="1135" t="s">
        <v>2338</v>
      </c>
      <c r="E13615" s="1135" t="s">
        <v>2457</v>
      </c>
      <c r="F13615" s="1375" t="s">
        <v>2458</v>
      </c>
      <c r="G13615" s="1084" t="s">
        <v>2314</v>
      </c>
    </row>
    <row r="13616" spans="2:7" ht="15.75" x14ac:dyDescent="0.25">
      <c r="B13616" s="1059">
        <v>44959</v>
      </c>
      <c r="C13616" s="1116" t="s">
        <v>2310</v>
      </c>
      <c r="D13616" s="1135" t="s">
        <v>2338</v>
      </c>
      <c r="E13616" s="1135" t="s">
        <v>2341</v>
      </c>
      <c r="F13616" s="1375">
        <v>9177439133</v>
      </c>
      <c r="G13616" s="1084" t="s">
        <v>2314</v>
      </c>
    </row>
    <row r="13617" spans="2:7" ht="15.75" x14ac:dyDescent="0.25">
      <c r="B13617" s="1059">
        <v>44959</v>
      </c>
      <c r="C13617" s="1116" t="s">
        <v>2310</v>
      </c>
      <c r="D13617" s="1135" t="s">
        <v>2338</v>
      </c>
      <c r="E13617" s="1135" t="s">
        <v>2339</v>
      </c>
      <c r="F13617" s="1375">
        <v>3476614552</v>
      </c>
      <c r="G13617" s="1084" t="s">
        <v>2314</v>
      </c>
    </row>
    <row r="13618" spans="2:7" ht="15.75" x14ac:dyDescent="0.25">
      <c r="B13618" s="1059">
        <v>44959</v>
      </c>
      <c r="C13618" s="1085" t="s">
        <v>2343</v>
      </c>
      <c r="D13618" s="877" t="s">
        <v>3775</v>
      </c>
      <c r="E13618" s="878" t="s">
        <v>2351</v>
      </c>
      <c r="F13618" s="1317" t="s">
        <v>2352</v>
      </c>
      <c r="G13618" s="881" t="s">
        <v>2346</v>
      </c>
    </row>
    <row r="13619" spans="2:7" ht="15.75" x14ac:dyDescent="0.25">
      <c r="B13619" s="1059">
        <v>44959</v>
      </c>
      <c r="C13619" s="1085" t="s">
        <v>2343</v>
      </c>
      <c r="D13619" s="880" t="s">
        <v>3775</v>
      </c>
      <c r="E13619" s="1062" t="s">
        <v>2372</v>
      </c>
      <c r="F13619" s="1360" t="s">
        <v>3920</v>
      </c>
      <c r="G13619" s="968" t="s">
        <v>2346</v>
      </c>
    </row>
    <row r="13620" spans="2:7" ht="15.75" x14ac:dyDescent="0.25">
      <c r="B13620" s="1059">
        <v>44959</v>
      </c>
      <c r="C13620" s="1085" t="s">
        <v>2343</v>
      </c>
      <c r="D13620" s="880" t="s">
        <v>2505</v>
      </c>
      <c r="E13620" s="856" t="s">
        <v>2473</v>
      </c>
      <c r="F13620" s="1310" t="s">
        <v>2366</v>
      </c>
      <c r="G13620" s="1088" t="s">
        <v>2346</v>
      </c>
    </row>
    <row r="13621" spans="2:7" ht="15.75" x14ac:dyDescent="0.25">
      <c r="B13621" s="1059">
        <v>44959</v>
      </c>
      <c r="C13621" s="1085" t="s">
        <v>2343</v>
      </c>
      <c r="D13621" s="880" t="s">
        <v>2505</v>
      </c>
      <c r="E13621" s="856" t="s">
        <v>2367</v>
      </c>
      <c r="F13621" s="1305" t="s">
        <v>2368</v>
      </c>
      <c r="G13621" s="1088" t="s">
        <v>2346</v>
      </c>
    </row>
    <row r="13622" spans="2:7" ht="15.75" x14ac:dyDescent="0.25">
      <c r="B13622" s="1059">
        <v>44959</v>
      </c>
      <c r="C13622" s="1085" t="s">
        <v>2343</v>
      </c>
      <c r="D13622" s="880" t="s">
        <v>2505</v>
      </c>
      <c r="E13622" s="1062" t="s">
        <v>2344</v>
      </c>
      <c r="F13622" s="1360" t="s">
        <v>2345</v>
      </c>
      <c r="G13622" s="1168" t="s">
        <v>2346</v>
      </c>
    </row>
    <row r="13623" spans="2:7" ht="15.75" x14ac:dyDescent="0.25">
      <c r="B13623" s="1058">
        <v>44959</v>
      </c>
      <c r="C13623" s="1085" t="s">
        <v>2343</v>
      </c>
      <c r="D13623" s="880" t="s">
        <v>4000</v>
      </c>
      <c r="E13623" s="1062" t="s">
        <v>2382</v>
      </c>
      <c r="F13623" s="1305" t="s">
        <v>2383</v>
      </c>
      <c r="G13623" s="968" t="s">
        <v>2346</v>
      </c>
    </row>
    <row r="13624" spans="2:7" ht="15.75" x14ac:dyDescent="0.25">
      <c r="B13624" s="1059">
        <v>44959</v>
      </c>
      <c r="C13624" s="1087" t="s">
        <v>2343</v>
      </c>
      <c r="D13624" s="880" t="s">
        <v>4000</v>
      </c>
      <c r="E13624" s="878" t="s">
        <v>2870</v>
      </c>
      <c r="F13624" s="1304" t="s">
        <v>2503</v>
      </c>
      <c r="G13624" s="968" t="s">
        <v>2346</v>
      </c>
    </row>
    <row r="13625" spans="2:7" ht="15.75" x14ac:dyDescent="0.25">
      <c r="B13625" s="1059">
        <v>44959</v>
      </c>
      <c r="C13625" s="1087" t="s">
        <v>2343</v>
      </c>
      <c r="D13625" s="880" t="s">
        <v>2353</v>
      </c>
      <c r="E13625" s="841" t="s">
        <v>2347</v>
      </c>
      <c r="F13625" s="1304" t="s">
        <v>3865</v>
      </c>
      <c r="G13625" s="884" t="s">
        <v>2346</v>
      </c>
    </row>
    <row r="13626" spans="2:7" ht="15.75" x14ac:dyDescent="0.25">
      <c r="B13626" s="1059">
        <v>44959</v>
      </c>
      <c r="C13626" s="1087" t="s">
        <v>2343</v>
      </c>
      <c r="D13626" s="880" t="s">
        <v>2353</v>
      </c>
      <c r="E13626" s="856" t="s">
        <v>2356</v>
      </c>
      <c r="F13626" s="1304" t="s">
        <v>2357</v>
      </c>
      <c r="G13626" s="1168" t="s">
        <v>2346</v>
      </c>
    </row>
    <row r="13627" spans="2:7" ht="15.75" x14ac:dyDescent="0.25">
      <c r="B13627" s="1059">
        <v>44959</v>
      </c>
      <c r="C13627" s="1087" t="s">
        <v>2343</v>
      </c>
      <c r="D13627" s="880" t="s">
        <v>2353</v>
      </c>
      <c r="E13627" s="841" t="s">
        <v>2360</v>
      </c>
      <c r="F13627" s="1304" t="s">
        <v>2361</v>
      </c>
      <c r="G13627" s="881" t="s">
        <v>2346</v>
      </c>
    </row>
    <row r="13628" spans="2:7" ht="15.75" x14ac:dyDescent="0.25">
      <c r="B13628" s="1059">
        <v>44959</v>
      </c>
      <c r="C13628" s="1087" t="s">
        <v>2343</v>
      </c>
      <c r="D13628" s="880" t="s">
        <v>2353</v>
      </c>
      <c r="E13628" s="856" t="s">
        <v>2354</v>
      </c>
      <c r="F13628" s="1305" t="s">
        <v>2355</v>
      </c>
      <c r="G13628" s="884" t="s">
        <v>2346</v>
      </c>
    </row>
    <row r="13629" spans="2:7" ht="15.75" x14ac:dyDescent="0.25">
      <c r="B13629" s="1059">
        <v>44959</v>
      </c>
      <c r="C13629" s="1087" t="s">
        <v>2343</v>
      </c>
      <c r="D13629" s="880" t="s">
        <v>2353</v>
      </c>
      <c r="E13629" s="1062" t="s">
        <v>2362</v>
      </c>
      <c r="F13629" s="1317" t="s">
        <v>2363</v>
      </c>
      <c r="G13629" s="1088" t="s">
        <v>2346</v>
      </c>
    </row>
    <row r="13630" spans="2:7" ht="15.75" x14ac:dyDescent="0.25">
      <c r="B13630" s="1059">
        <v>44959</v>
      </c>
      <c r="C13630" s="1107" t="s">
        <v>2343</v>
      </c>
      <c r="D13630" s="880" t="s">
        <v>2278</v>
      </c>
      <c r="E13630" s="1062" t="s">
        <v>2393</v>
      </c>
      <c r="F13630" s="1304" t="s">
        <v>2394</v>
      </c>
      <c r="G13630" s="884" t="s">
        <v>2346</v>
      </c>
    </row>
    <row r="13631" spans="2:7" ht="15.75" x14ac:dyDescent="0.25">
      <c r="B13631" s="1059">
        <v>44959</v>
      </c>
      <c r="C13631" s="1107" t="s">
        <v>2343</v>
      </c>
      <c r="D13631" s="880" t="s">
        <v>2278</v>
      </c>
      <c r="E13631" s="878" t="s">
        <v>2385</v>
      </c>
      <c r="F13631" s="1304" t="s">
        <v>2386</v>
      </c>
      <c r="G13631" s="884" t="s">
        <v>2346</v>
      </c>
    </row>
    <row r="13632" spans="2:7" ht="15.75" x14ac:dyDescent="0.25">
      <c r="B13632" s="1059">
        <v>44959</v>
      </c>
      <c r="C13632" s="1087" t="s">
        <v>2343</v>
      </c>
      <c r="D13632" s="880" t="s">
        <v>2278</v>
      </c>
      <c r="E13632" s="841" t="s">
        <v>2397</v>
      </c>
      <c r="F13632" s="1304" t="s">
        <v>2398</v>
      </c>
      <c r="G13632" s="884" t="s">
        <v>2346</v>
      </c>
    </row>
    <row r="13633" spans="2:7" ht="15.75" x14ac:dyDescent="0.25">
      <c r="B13633" s="1059">
        <v>44959</v>
      </c>
      <c r="C13633" s="1087" t="s">
        <v>2343</v>
      </c>
      <c r="D13633" s="880" t="s">
        <v>2278</v>
      </c>
      <c r="E13633" s="841" t="s">
        <v>2387</v>
      </c>
      <c r="F13633" s="1304" t="s">
        <v>2388</v>
      </c>
      <c r="G13633" s="884" t="s">
        <v>2346</v>
      </c>
    </row>
    <row r="13634" spans="2:7" ht="15.75" x14ac:dyDescent="0.25">
      <c r="B13634" s="1058">
        <v>44959</v>
      </c>
      <c r="C13634" s="1087" t="s">
        <v>2343</v>
      </c>
      <c r="D13634" s="882" t="s">
        <v>2278</v>
      </c>
      <c r="E13634" s="883" t="s">
        <v>2391</v>
      </c>
      <c r="F13634" s="1310" t="s">
        <v>2392</v>
      </c>
      <c r="G13634" s="1168" t="s">
        <v>2346</v>
      </c>
    </row>
    <row r="13635" spans="2:7" ht="15.75" x14ac:dyDescent="0.25">
      <c r="B13635" s="1059">
        <v>44959</v>
      </c>
      <c r="C13635" s="1087" t="s">
        <v>2343</v>
      </c>
      <c r="D13635" s="1061" t="s">
        <v>2487</v>
      </c>
      <c r="E13635" s="1062" t="s">
        <v>2395</v>
      </c>
      <c r="F13635" s="1360" t="s">
        <v>2396</v>
      </c>
      <c r="G13635" s="968" t="s">
        <v>2346</v>
      </c>
    </row>
    <row r="13636" spans="2:7" ht="15.75" x14ac:dyDescent="0.25">
      <c r="B13636" s="1059">
        <v>44959</v>
      </c>
      <c r="C13636" s="1107" t="s">
        <v>2343</v>
      </c>
      <c r="D13636" s="1061" t="s">
        <v>2487</v>
      </c>
      <c r="E13636" s="1062" t="s">
        <v>2504</v>
      </c>
      <c r="F13636" s="1317" t="s">
        <v>2489</v>
      </c>
      <c r="G13636" s="884" t="s">
        <v>2346</v>
      </c>
    </row>
    <row r="13637" spans="2:7" ht="15.75" x14ac:dyDescent="0.25">
      <c r="B13637" s="1059">
        <v>44959</v>
      </c>
      <c r="C13637" s="1087" t="s">
        <v>2343</v>
      </c>
      <c r="D13637" s="1061" t="s">
        <v>2487</v>
      </c>
      <c r="E13637" s="1062" t="s">
        <v>2400</v>
      </c>
      <c r="F13637" s="1305" t="s">
        <v>2401</v>
      </c>
      <c r="G13637" s="884" t="s">
        <v>2346</v>
      </c>
    </row>
    <row r="13638" spans="2:7" ht="15.75" x14ac:dyDescent="0.25">
      <c r="B13638" s="1059">
        <v>44959</v>
      </c>
      <c r="C13638" s="1087" t="s">
        <v>2343</v>
      </c>
      <c r="D13638" s="1061" t="s">
        <v>2487</v>
      </c>
      <c r="E13638" s="1062" t="s">
        <v>3817</v>
      </c>
      <c r="F13638" s="1360" t="s">
        <v>2485</v>
      </c>
      <c r="G13638" s="884" t="s">
        <v>2346</v>
      </c>
    </row>
    <row r="13639" spans="2:7" ht="15.75" x14ac:dyDescent="0.25">
      <c r="B13639" s="1059">
        <v>44959</v>
      </c>
      <c r="C13639" s="1087" t="s">
        <v>2343</v>
      </c>
      <c r="D13639" s="1061" t="s">
        <v>2399</v>
      </c>
      <c r="E13639" s="1062" t="s">
        <v>2611</v>
      </c>
      <c r="F13639" s="1360" t="s">
        <v>2464</v>
      </c>
      <c r="G13639" s="884" t="s">
        <v>2346</v>
      </c>
    </row>
    <row r="13640" spans="2:7" ht="15.75" x14ac:dyDescent="0.25">
      <c r="B13640" s="1059">
        <v>44959</v>
      </c>
      <c r="C13640" s="1087" t="s">
        <v>2343</v>
      </c>
      <c r="D13640" s="1061" t="s">
        <v>2399</v>
      </c>
      <c r="E13640" s="878" t="s">
        <v>2377</v>
      </c>
      <c r="F13640" s="1317" t="s">
        <v>2378</v>
      </c>
      <c r="G13640" s="884" t="s">
        <v>2346</v>
      </c>
    </row>
    <row r="13641" spans="2:7" ht="15.75" x14ac:dyDescent="0.25">
      <c r="B13641" s="1059">
        <v>44959</v>
      </c>
      <c r="C13641" s="936" t="s">
        <v>2407</v>
      </c>
      <c r="D13641" s="937" t="s">
        <v>2408</v>
      </c>
      <c r="E13641" s="1118" t="s">
        <v>2412</v>
      </c>
      <c r="F13641" s="1326" t="s">
        <v>2436</v>
      </c>
      <c r="G13641" s="1089" t="s">
        <v>2346</v>
      </c>
    </row>
    <row r="13642" spans="2:7" ht="15.75" x14ac:dyDescent="0.25">
      <c r="B13642" s="1058">
        <v>44959</v>
      </c>
      <c r="C13642" s="936" t="s">
        <v>2407</v>
      </c>
      <c r="D13642" s="937" t="s">
        <v>2408</v>
      </c>
      <c r="E13642" s="1118" t="s">
        <v>3944</v>
      </c>
      <c r="F13642" s="1326" t="s">
        <v>3822</v>
      </c>
      <c r="G13642" s="951" t="s">
        <v>2346</v>
      </c>
    </row>
    <row r="13643" spans="2:7" ht="15.75" x14ac:dyDescent="0.25">
      <c r="B13643" s="1059">
        <v>44959</v>
      </c>
      <c r="C13643" s="936" t="s">
        <v>2407</v>
      </c>
      <c r="D13643" s="937" t="s">
        <v>2408</v>
      </c>
      <c r="E13643" s="1118" t="s">
        <v>3806</v>
      </c>
      <c r="F13643" s="1325" t="s">
        <v>2410</v>
      </c>
      <c r="G13643" s="951" t="s">
        <v>2346</v>
      </c>
    </row>
    <row r="13644" spans="2:7" ht="15.75" x14ac:dyDescent="0.25">
      <c r="B13644" s="1059">
        <v>44959</v>
      </c>
      <c r="C13644" s="936" t="s">
        <v>2407</v>
      </c>
      <c r="D13644" s="937" t="s">
        <v>2408</v>
      </c>
      <c r="E13644" s="1118" t="s">
        <v>3994</v>
      </c>
      <c r="F13644" s="1351" t="s">
        <v>2515</v>
      </c>
      <c r="G13644" s="951" t="s">
        <v>2346</v>
      </c>
    </row>
    <row r="13645" spans="2:7" ht="15.75" x14ac:dyDescent="0.25">
      <c r="B13645" s="1059">
        <v>44959</v>
      </c>
      <c r="C13645" s="936" t="s">
        <v>2407</v>
      </c>
      <c r="D13645" s="937" t="s">
        <v>2554</v>
      </c>
      <c r="E13645" s="936" t="s">
        <v>2532</v>
      </c>
      <c r="F13645" s="1343" t="s">
        <v>2435</v>
      </c>
      <c r="G13645" s="1167" t="s">
        <v>2346</v>
      </c>
    </row>
    <row r="13646" spans="2:7" ht="15.75" x14ac:dyDescent="0.25">
      <c r="B13646" s="1059">
        <v>44959</v>
      </c>
      <c r="C13646" s="936" t="s">
        <v>2407</v>
      </c>
      <c r="D13646" s="937" t="s">
        <v>2554</v>
      </c>
      <c r="E13646" s="939" t="s">
        <v>3960</v>
      </c>
      <c r="F13646" s="1326" t="s">
        <v>2513</v>
      </c>
      <c r="G13646" s="1089" t="s">
        <v>2346</v>
      </c>
    </row>
    <row r="13647" spans="2:7" ht="15.75" x14ac:dyDescent="0.25">
      <c r="B13647" s="1059">
        <v>44959</v>
      </c>
      <c r="C13647" s="936" t="s">
        <v>2407</v>
      </c>
      <c r="D13647" s="1049" t="s">
        <v>2512</v>
      </c>
      <c r="E13647" s="938" t="s">
        <v>3807</v>
      </c>
      <c r="F13647" s="1326" t="s">
        <v>2510</v>
      </c>
      <c r="G13647" s="951" t="s">
        <v>2346</v>
      </c>
    </row>
    <row r="13648" spans="2:7" ht="15.75" x14ac:dyDescent="0.25">
      <c r="B13648" s="1059">
        <v>44959</v>
      </c>
      <c r="C13648" s="1114" t="s">
        <v>2407</v>
      </c>
      <c r="D13648" s="1125" t="s">
        <v>3177</v>
      </c>
      <c r="E13648" s="1125" t="s">
        <v>3178</v>
      </c>
      <c r="F13648" s="1377">
        <v>3478350634</v>
      </c>
      <c r="G13648" s="1093" t="s">
        <v>2314</v>
      </c>
    </row>
    <row r="13649" spans="2:7" ht="15.75" x14ac:dyDescent="0.25">
      <c r="B13649" s="1060">
        <v>44960</v>
      </c>
      <c r="C13649" s="1116" t="s">
        <v>2310</v>
      </c>
      <c r="D13649" s="1135" t="s">
        <v>2311</v>
      </c>
      <c r="E13649" s="1135" t="s">
        <v>3679</v>
      </c>
      <c r="F13649" s="1375">
        <v>13478989848</v>
      </c>
      <c r="G13649" s="1084" t="s">
        <v>2314</v>
      </c>
    </row>
    <row r="13650" spans="2:7" ht="15.75" x14ac:dyDescent="0.25">
      <c r="B13650" s="1060">
        <v>44960</v>
      </c>
      <c r="C13650" s="1116" t="s">
        <v>2310</v>
      </c>
      <c r="D13650" s="1135" t="s">
        <v>2311</v>
      </c>
      <c r="E13650" s="1135" t="s">
        <v>3586</v>
      </c>
      <c r="F13650" s="1375" t="s">
        <v>2424</v>
      </c>
      <c r="G13650" s="1084" t="s">
        <v>2314</v>
      </c>
    </row>
    <row r="13651" spans="2:7" ht="15.75" x14ac:dyDescent="0.25">
      <c r="B13651" s="1060">
        <v>44960</v>
      </c>
      <c r="C13651" s="1116" t="s">
        <v>2310</v>
      </c>
      <c r="D13651" s="1135" t="s">
        <v>2311</v>
      </c>
      <c r="E13651" s="1135" t="s">
        <v>2312</v>
      </c>
      <c r="F13651" s="1375">
        <v>3476784064</v>
      </c>
      <c r="G13651" s="1084" t="s">
        <v>2314</v>
      </c>
    </row>
    <row r="13652" spans="2:7" ht="15.75" x14ac:dyDescent="0.25">
      <c r="B13652" s="1060">
        <v>44960</v>
      </c>
      <c r="C13652" s="1116" t="s">
        <v>2310</v>
      </c>
      <c r="D13652" s="1135" t="s">
        <v>2311</v>
      </c>
      <c r="E13652" s="1135" t="s">
        <v>3995</v>
      </c>
      <c r="F13652" s="1375" t="s">
        <v>3996</v>
      </c>
      <c r="G13652" s="1084" t="s">
        <v>2314</v>
      </c>
    </row>
    <row r="13653" spans="2:7" ht="15.75" x14ac:dyDescent="0.25">
      <c r="B13653" s="1060">
        <v>44960</v>
      </c>
      <c r="C13653" s="1116" t="s">
        <v>2310</v>
      </c>
      <c r="D13653" s="1135" t="s">
        <v>2315</v>
      </c>
      <c r="E13653" s="1135" t="s">
        <v>2422</v>
      </c>
      <c r="F13653" s="1375">
        <v>9179751158</v>
      </c>
      <c r="G13653" s="1084" t="s">
        <v>2314</v>
      </c>
    </row>
    <row r="13654" spans="2:7" ht="15.75" x14ac:dyDescent="0.25">
      <c r="B13654" s="1060">
        <v>44960</v>
      </c>
      <c r="C13654" s="1116" t="s">
        <v>2310</v>
      </c>
      <c r="D13654" s="1135" t="s">
        <v>2448</v>
      </c>
      <c r="E13654" s="1135" t="s">
        <v>3849</v>
      </c>
      <c r="F13654" s="1375">
        <v>3474881897</v>
      </c>
      <c r="G13654" s="1084" t="s">
        <v>2314</v>
      </c>
    </row>
    <row r="13655" spans="2:7" ht="15.75" x14ac:dyDescent="0.25">
      <c r="B13655" s="1060">
        <v>44960</v>
      </c>
      <c r="C13655" s="1116" t="s">
        <v>2310</v>
      </c>
      <c r="D13655" s="1135" t="s">
        <v>2317</v>
      </c>
      <c r="E13655" s="1135" t="s">
        <v>2425</v>
      </c>
      <c r="F13655" s="1375">
        <v>7579272679</v>
      </c>
      <c r="G13655" s="1084" t="s">
        <v>2314</v>
      </c>
    </row>
    <row r="13656" spans="2:7" ht="15.75" x14ac:dyDescent="0.25">
      <c r="B13656" s="1060">
        <v>44960</v>
      </c>
      <c r="C13656" s="1116" t="s">
        <v>2310</v>
      </c>
      <c r="D13656" s="1135" t="s">
        <v>2329</v>
      </c>
      <c r="E13656" s="1135" t="s">
        <v>2931</v>
      </c>
      <c r="F13656" s="1375" t="s">
        <v>2958</v>
      </c>
      <c r="G13656" s="1084" t="s">
        <v>2314</v>
      </c>
    </row>
    <row r="13657" spans="2:7" ht="15.75" x14ac:dyDescent="0.25">
      <c r="B13657" s="1060">
        <v>44960</v>
      </c>
      <c r="C13657" s="1116" t="s">
        <v>2310</v>
      </c>
      <c r="D13657" s="1135" t="s">
        <v>2335</v>
      </c>
      <c r="E13657" s="1135" t="s">
        <v>2576</v>
      </c>
      <c r="F13657" s="1375" t="s">
        <v>3540</v>
      </c>
      <c r="G13657" s="1084" t="s">
        <v>2314</v>
      </c>
    </row>
    <row r="13658" spans="2:7" ht="15.75" x14ac:dyDescent="0.25">
      <c r="B13658" s="1060">
        <v>44960</v>
      </c>
      <c r="C13658" s="1116" t="s">
        <v>2310</v>
      </c>
      <c r="D13658" s="1135" t="s">
        <v>2338</v>
      </c>
      <c r="E13658" s="1135" t="s">
        <v>2572</v>
      </c>
      <c r="F13658" s="1375">
        <v>13472852877</v>
      </c>
      <c r="G13658" s="1084" t="s">
        <v>2314</v>
      </c>
    </row>
    <row r="13659" spans="2:7" ht="15.75" x14ac:dyDescent="0.25">
      <c r="B13659" s="1060">
        <v>44960</v>
      </c>
      <c r="C13659" s="1116" t="s">
        <v>2310</v>
      </c>
      <c r="D13659" s="1135" t="s">
        <v>2338</v>
      </c>
      <c r="E13659" s="1135" t="s">
        <v>2457</v>
      </c>
      <c r="F13659" s="1375" t="s">
        <v>2458</v>
      </c>
      <c r="G13659" s="1084" t="s">
        <v>2314</v>
      </c>
    </row>
    <row r="13660" spans="2:7" ht="15.75" x14ac:dyDescent="0.25">
      <c r="B13660" s="1060">
        <v>44960</v>
      </c>
      <c r="C13660" s="1116" t="s">
        <v>2310</v>
      </c>
      <c r="D13660" s="1135" t="s">
        <v>2338</v>
      </c>
      <c r="E13660" s="1135" t="s">
        <v>2339</v>
      </c>
      <c r="F13660" s="1375">
        <v>3476614552</v>
      </c>
      <c r="G13660" s="1084" t="s">
        <v>2314</v>
      </c>
    </row>
    <row r="13661" spans="2:7" ht="15.75" x14ac:dyDescent="0.25">
      <c r="B13661" s="1060">
        <v>44960</v>
      </c>
      <c r="C13661" s="1095" t="s">
        <v>2343</v>
      </c>
      <c r="D13661" s="1061" t="s">
        <v>2487</v>
      </c>
      <c r="E13661" s="878" t="s">
        <v>2555</v>
      </c>
      <c r="F13661" s="1317" t="s">
        <v>2355</v>
      </c>
      <c r="G13661" s="879" t="s">
        <v>2346</v>
      </c>
    </row>
    <row r="13662" spans="2:7" ht="15.75" x14ac:dyDescent="0.25">
      <c r="B13662" s="1060">
        <v>44960</v>
      </c>
      <c r="C13662" s="1095" t="s">
        <v>2343</v>
      </c>
      <c r="D13662" s="1061" t="s">
        <v>2487</v>
      </c>
      <c r="E13662" s="841" t="s">
        <v>2382</v>
      </c>
      <c r="F13662" s="1304" t="s">
        <v>3999</v>
      </c>
      <c r="G13662" s="881" t="s">
        <v>2346</v>
      </c>
    </row>
    <row r="13663" spans="2:7" ht="15.75" x14ac:dyDescent="0.25">
      <c r="B13663" s="1060">
        <v>44960</v>
      </c>
      <c r="C13663" s="1096" t="s">
        <v>2343</v>
      </c>
      <c r="D13663" s="1061" t="s">
        <v>2487</v>
      </c>
      <c r="E13663" s="841" t="s">
        <v>2400</v>
      </c>
      <c r="F13663" s="1304" t="s">
        <v>3731</v>
      </c>
      <c r="G13663" s="881" t="s">
        <v>2346</v>
      </c>
    </row>
    <row r="13664" spans="2:7" ht="15.75" x14ac:dyDescent="0.25">
      <c r="B13664" s="1060">
        <v>44960</v>
      </c>
      <c r="C13664" s="1097" t="s">
        <v>2343</v>
      </c>
      <c r="D13664" s="1050" t="s">
        <v>2288</v>
      </c>
      <c r="E13664" s="841" t="s">
        <v>2530</v>
      </c>
      <c r="F13664" s="1304" t="s">
        <v>2429</v>
      </c>
      <c r="G13664" s="881" t="s">
        <v>2346</v>
      </c>
    </row>
    <row r="13665" spans="2:7" ht="15.75" x14ac:dyDescent="0.25">
      <c r="B13665" s="1060">
        <v>44960</v>
      </c>
      <c r="C13665" s="1097" t="s">
        <v>2343</v>
      </c>
      <c r="D13665" s="1050" t="s">
        <v>2288</v>
      </c>
      <c r="E13665" s="841" t="s">
        <v>2377</v>
      </c>
      <c r="F13665" s="1304" t="s">
        <v>2378</v>
      </c>
      <c r="G13665" s="881" t="s">
        <v>2346</v>
      </c>
    </row>
    <row r="13666" spans="2:7" ht="15.75" x14ac:dyDescent="0.25">
      <c r="B13666" s="1060">
        <v>44960</v>
      </c>
      <c r="C13666" s="1096" t="s">
        <v>2343</v>
      </c>
      <c r="D13666" s="1050" t="s">
        <v>2288</v>
      </c>
      <c r="E13666" s="841" t="s">
        <v>2431</v>
      </c>
      <c r="F13666" s="1304" t="s">
        <v>2406</v>
      </c>
      <c r="G13666" s="881" t="s">
        <v>2346</v>
      </c>
    </row>
    <row r="13667" spans="2:7" ht="15.75" x14ac:dyDescent="0.25">
      <c r="B13667" s="1060">
        <v>44960</v>
      </c>
      <c r="C13667" s="1096" t="s">
        <v>2343</v>
      </c>
      <c r="D13667" s="880" t="s">
        <v>3775</v>
      </c>
      <c r="E13667" s="841" t="s">
        <v>2372</v>
      </c>
      <c r="F13667" s="1304" t="s">
        <v>2373</v>
      </c>
      <c r="G13667" s="881" t="s">
        <v>2346</v>
      </c>
    </row>
    <row r="13668" spans="2:7" ht="15.75" x14ac:dyDescent="0.25">
      <c r="B13668" s="1060">
        <v>44960</v>
      </c>
      <c r="C13668" s="1096" t="s">
        <v>2343</v>
      </c>
      <c r="D13668" s="880" t="s">
        <v>3775</v>
      </c>
      <c r="E13668" s="841" t="s">
        <v>2351</v>
      </c>
      <c r="F13668" s="1304" t="s">
        <v>2352</v>
      </c>
      <c r="G13668" s="881" t="s">
        <v>2346</v>
      </c>
    </row>
    <row r="13669" spans="2:7" ht="15.75" x14ac:dyDescent="0.25">
      <c r="B13669" s="1060">
        <v>44960</v>
      </c>
      <c r="C13669" s="1096" t="s">
        <v>2343</v>
      </c>
      <c r="D13669" s="880" t="s">
        <v>3775</v>
      </c>
      <c r="E13669" s="841" t="s">
        <v>2367</v>
      </c>
      <c r="F13669" s="1304" t="s">
        <v>2368</v>
      </c>
      <c r="G13669" s="881" t="s">
        <v>2346</v>
      </c>
    </row>
    <row r="13670" spans="2:7" ht="15.75" x14ac:dyDescent="0.25">
      <c r="B13670" s="1060">
        <v>44960</v>
      </c>
      <c r="C13670" s="1096" t="s">
        <v>2343</v>
      </c>
      <c r="D13670" s="880" t="s">
        <v>2278</v>
      </c>
      <c r="E13670" s="883" t="s">
        <v>2391</v>
      </c>
      <c r="F13670" s="1310" t="s">
        <v>2392</v>
      </c>
      <c r="G13670" s="968" t="s">
        <v>2346</v>
      </c>
    </row>
    <row r="13671" spans="2:7" ht="15.75" x14ac:dyDescent="0.25">
      <c r="B13671" s="1060">
        <v>44960</v>
      </c>
      <c r="C13671" s="1096" t="s">
        <v>2343</v>
      </c>
      <c r="D13671" s="880" t="s">
        <v>2278</v>
      </c>
      <c r="E13671" s="878" t="s">
        <v>3817</v>
      </c>
      <c r="F13671" s="1360" t="s">
        <v>2485</v>
      </c>
      <c r="G13671" s="881" t="s">
        <v>2346</v>
      </c>
    </row>
    <row r="13672" spans="2:7" ht="15.75" x14ac:dyDescent="0.25">
      <c r="B13672" s="1060">
        <v>44960</v>
      </c>
      <c r="C13672" s="1096" t="s">
        <v>2343</v>
      </c>
      <c r="D13672" s="880" t="s">
        <v>2278</v>
      </c>
      <c r="E13672" s="841" t="s">
        <v>2385</v>
      </c>
      <c r="F13672" s="1304" t="s">
        <v>2386</v>
      </c>
      <c r="G13672" s="881" t="s">
        <v>2346</v>
      </c>
    </row>
    <row r="13673" spans="2:7" ht="15.75" x14ac:dyDescent="0.25">
      <c r="B13673" s="1060">
        <v>44960</v>
      </c>
      <c r="C13673" s="1096" t="s">
        <v>2343</v>
      </c>
      <c r="D13673" s="880" t="s">
        <v>2278</v>
      </c>
      <c r="E13673" s="841" t="s">
        <v>2393</v>
      </c>
      <c r="F13673" s="1304" t="s">
        <v>2536</v>
      </c>
      <c r="G13673" s="881" t="s">
        <v>2346</v>
      </c>
    </row>
    <row r="13674" spans="2:7" ht="15.75" x14ac:dyDescent="0.25">
      <c r="B13674" s="1060">
        <v>44960</v>
      </c>
      <c r="C13674" s="1096" t="s">
        <v>2343</v>
      </c>
      <c r="D13674" s="882" t="s">
        <v>2278</v>
      </c>
      <c r="E13674" s="883" t="s">
        <v>2397</v>
      </c>
      <c r="F13674" s="1310" t="s">
        <v>2398</v>
      </c>
      <c r="G13674" s="884" t="s">
        <v>2346</v>
      </c>
    </row>
    <row r="13675" spans="2:7" ht="15.75" x14ac:dyDescent="0.25">
      <c r="B13675" s="1060">
        <v>44960</v>
      </c>
      <c r="C13675" s="1096" t="s">
        <v>2343</v>
      </c>
      <c r="D13675" s="1142" t="s">
        <v>2278</v>
      </c>
      <c r="E13675" s="1063" t="s">
        <v>2504</v>
      </c>
      <c r="F13675" s="1361" t="s">
        <v>2489</v>
      </c>
      <c r="G13675" s="1088" t="s">
        <v>2346</v>
      </c>
    </row>
    <row r="13676" spans="2:7" ht="15.75" x14ac:dyDescent="0.25">
      <c r="B13676" s="1060">
        <v>44960</v>
      </c>
      <c r="C13676" s="938" t="s">
        <v>2407</v>
      </c>
      <c r="D13676" s="974" t="s">
        <v>2512</v>
      </c>
      <c r="E13676" s="938" t="s">
        <v>2532</v>
      </c>
      <c r="F13676" s="1343" t="s">
        <v>2435</v>
      </c>
      <c r="G13676" s="1089" t="s">
        <v>2346</v>
      </c>
    </row>
    <row r="13677" spans="2:7" ht="15.75" x14ac:dyDescent="0.25">
      <c r="B13677" s="1060">
        <v>44960</v>
      </c>
      <c r="C13677" s="936" t="s">
        <v>2407</v>
      </c>
      <c r="D13677" s="937" t="s">
        <v>2512</v>
      </c>
      <c r="E13677" s="936" t="s">
        <v>3922</v>
      </c>
      <c r="F13677" s="1350" t="s">
        <v>3863</v>
      </c>
      <c r="G13677" s="951" t="s">
        <v>2346</v>
      </c>
    </row>
    <row r="13678" spans="2:7" ht="15.75" x14ac:dyDescent="0.25">
      <c r="B13678" s="1060">
        <v>44960</v>
      </c>
      <c r="C13678" s="936" t="s">
        <v>2407</v>
      </c>
      <c r="D13678" s="937" t="s">
        <v>2408</v>
      </c>
      <c r="E13678" s="936" t="s">
        <v>3823</v>
      </c>
      <c r="F13678" s="1343" t="s">
        <v>2526</v>
      </c>
      <c r="G13678" s="951" t="s">
        <v>2346</v>
      </c>
    </row>
    <row r="13679" spans="2:7" ht="15.75" x14ac:dyDescent="0.25">
      <c r="B13679" s="1060">
        <v>44960</v>
      </c>
      <c r="C13679" s="936" t="s">
        <v>2407</v>
      </c>
      <c r="D13679" s="937" t="s">
        <v>2408</v>
      </c>
      <c r="E13679" s="936" t="s">
        <v>3824</v>
      </c>
      <c r="F13679" s="1326" t="s">
        <v>3862</v>
      </c>
      <c r="G13679" s="951" t="s">
        <v>2346</v>
      </c>
    </row>
    <row r="13680" spans="2:7" ht="15.75" x14ac:dyDescent="0.25">
      <c r="B13680" s="1060">
        <v>44960</v>
      </c>
      <c r="C13680" s="939" t="s">
        <v>2407</v>
      </c>
      <c r="D13680" s="937" t="s">
        <v>2408</v>
      </c>
      <c r="E13680" s="936" t="s">
        <v>2412</v>
      </c>
      <c r="F13680" s="1326" t="s">
        <v>2436</v>
      </c>
      <c r="G13680" s="951" t="s">
        <v>2346</v>
      </c>
    </row>
    <row r="13681" spans="2:7" ht="15.75" x14ac:dyDescent="0.25">
      <c r="B13681" s="1060">
        <v>44960</v>
      </c>
      <c r="C13681" s="1114" t="s">
        <v>2407</v>
      </c>
      <c r="D13681" s="1124" t="s">
        <v>2416</v>
      </c>
      <c r="E13681" s="1124" t="s">
        <v>2417</v>
      </c>
      <c r="F13681" s="1376" t="s">
        <v>2418</v>
      </c>
      <c r="G13681" s="1093" t="s">
        <v>2314</v>
      </c>
    </row>
    <row r="13682" spans="2:7" ht="15.75" x14ac:dyDescent="0.25">
      <c r="B13682" s="1060">
        <v>44960</v>
      </c>
      <c r="C13682" s="1114" t="s">
        <v>2407</v>
      </c>
      <c r="D13682" s="1124" t="s">
        <v>3177</v>
      </c>
      <c r="E13682" s="1124" t="s">
        <v>3178</v>
      </c>
      <c r="F13682" s="1376">
        <v>3478350634</v>
      </c>
      <c r="G13682" s="1093" t="s">
        <v>2314</v>
      </c>
    </row>
    <row r="13683" spans="2:7" ht="15.75" x14ac:dyDescent="0.25">
      <c r="B13683" s="1060">
        <v>44960</v>
      </c>
      <c r="C13683" s="1114" t="s">
        <v>2407</v>
      </c>
      <c r="D13683" s="1125" t="s">
        <v>2419</v>
      </c>
      <c r="E13683" s="1125" t="s">
        <v>2420</v>
      </c>
      <c r="F13683" s="1377" t="s">
        <v>2421</v>
      </c>
      <c r="G13683" s="1093" t="s">
        <v>2314</v>
      </c>
    </row>
    <row r="13684" spans="2:7" ht="15.75" x14ac:dyDescent="0.25">
      <c r="B13684" s="1060">
        <v>44961</v>
      </c>
      <c r="C13684" s="1116" t="s">
        <v>2310</v>
      </c>
      <c r="D13684" s="1135" t="s">
        <v>2466</v>
      </c>
      <c r="E13684" s="1135" t="s">
        <v>3297</v>
      </c>
      <c r="F13684" s="1375">
        <v>3473232094</v>
      </c>
      <c r="G13684" s="1084" t="s">
        <v>2314</v>
      </c>
    </row>
    <row r="13685" spans="2:7" ht="15.75" x14ac:dyDescent="0.25">
      <c r="B13685" s="1060">
        <v>44961</v>
      </c>
      <c r="C13685" s="1116" t="s">
        <v>2310</v>
      </c>
      <c r="D13685" s="1135" t="s">
        <v>2466</v>
      </c>
      <c r="E13685" s="1135" t="s">
        <v>2420</v>
      </c>
      <c r="F13685" s="1375" t="s">
        <v>2421</v>
      </c>
      <c r="G13685" s="1084" t="s">
        <v>2314</v>
      </c>
    </row>
    <row r="13686" spans="2:7" ht="15.75" x14ac:dyDescent="0.25">
      <c r="B13686" s="1060">
        <v>44961</v>
      </c>
      <c r="C13686" s="1116" t="s">
        <v>2310</v>
      </c>
      <c r="D13686" s="1135" t="s">
        <v>2474</v>
      </c>
      <c r="E13686" s="1135" t="s">
        <v>3495</v>
      </c>
      <c r="F13686" s="1375">
        <v>9178062370</v>
      </c>
      <c r="G13686" s="1084" t="s">
        <v>2314</v>
      </c>
    </row>
    <row r="13687" spans="2:7" ht="15.75" x14ac:dyDescent="0.25">
      <c r="B13687" s="1060">
        <v>44961</v>
      </c>
      <c r="C13687" s="1116" t="s">
        <v>2310</v>
      </c>
      <c r="D13687" s="1135" t="s">
        <v>2311</v>
      </c>
      <c r="E13687" s="1135" t="s">
        <v>3679</v>
      </c>
      <c r="F13687" s="1375">
        <v>13478989848</v>
      </c>
      <c r="G13687" s="1084" t="s">
        <v>2314</v>
      </c>
    </row>
    <row r="13688" spans="2:7" ht="15.75" x14ac:dyDescent="0.25">
      <c r="B13688" s="1060">
        <v>44961</v>
      </c>
      <c r="C13688" s="1116" t="s">
        <v>2310</v>
      </c>
      <c r="D13688" s="1135" t="s">
        <v>2311</v>
      </c>
      <c r="E13688" s="1135" t="s">
        <v>3995</v>
      </c>
      <c r="F13688" s="1375" t="s">
        <v>3996</v>
      </c>
      <c r="G13688" s="1084" t="s">
        <v>2314</v>
      </c>
    </row>
    <row r="13689" spans="2:7" ht="15.75" x14ac:dyDescent="0.25">
      <c r="B13689" s="1060">
        <v>44961</v>
      </c>
      <c r="C13689" s="1116" t="s">
        <v>2310</v>
      </c>
      <c r="D13689" s="1135" t="s">
        <v>2315</v>
      </c>
      <c r="E13689" s="1135" t="s">
        <v>2438</v>
      </c>
      <c r="F13689" s="1375">
        <v>6466237452</v>
      </c>
      <c r="G13689" s="1084" t="s">
        <v>2314</v>
      </c>
    </row>
    <row r="13690" spans="2:7" ht="15.75" x14ac:dyDescent="0.25">
      <c r="B13690" s="1060">
        <v>44961</v>
      </c>
      <c r="C13690" s="1116" t="s">
        <v>2310</v>
      </c>
      <c r="D13690" s="1135" t="s">
        <v>2315</v>
      </c>
      <c r="E13690" s="1135" t="s">
        <v>2446</v>
      </c>
      <c r="F13690" s="1375">
        <v>3472251503</v>
      </c>
      <c r="G13690" s="1084" t="s">
        <v>2314</v>
      </c>
    </row>
    <row r="13691" spans="2:7" ht="15.75" x14ac:dyDescent="0.25">
      <c r="B13691" s="1060">
        <v>44961</v>
      </c>
      <c r="C13691" s="1116" t="s">
        <v>2310</v>
      </c>
      <c r="D13691" s="1135" t="s">
        <v>2315</v>
      </c>
      <c r="E13691" s="1135" t="s">
        <v>2545</v>
      </c>
      <c r="F13691" s="1375">
        <v>9174235950</v>
      </c>
      <c r="G13691" s="1084" t="s">
        <v>2314</v>
      </c>
    </row>
    <row r="13692" spans="2:7" ht="15.75" x14ac:dyDescent="0.25">
      <c r="B13692" s="1060">
        <v>44961</v>
      </c>
      <c r="C13692" s="1116" t="s">
        <v>2310</v>
      </c>
      <c r="D13692" s="1135" t="s">
        <v>2430</v>
      </c>
      <c r="E13692" s="1135" t="s">
        <v>3528</v>
      </c>
      <c r="F13692" s="1375">
        <v>9176239892</v>
      </c>
      <c r="G13692" s="1084" t="s">
        <v>2314</v>
      </c>
    </row>
    <row r="13693" spans="2:7" ht="15.75" x14ac:dyDescent="0.25">
      <c r="B13693" s="1060">
        <v>44961</v>
      </c>
      <c r="C13693" s="1116" t="s">
        <v>2310</v>
      </c>
      <c r="D13693" s="1135" t="s">
        <v>2430</v>
      </c>
      <c r="E13693" s="1135" t="s">
        <v>3104</v>
      </c>
      <c r="F13693" s="1375" t="s">
        <v>3105</v>
      </c>
      <c r="G13693" s="1084" t="s">
        <v>2314</v>
      </c>
    </row>
    <row r="13694" spans="2:7" ht="15.75" x14ac:dyDescent="0.25">
      <c r="B13694" s="1060">
        <v>44961</v>
      </c>
      <c r="C13694" s="1116" t="s">
        <v>2310</v>
      </c>
      <c r="D13694" s="1135" t="s">
        <v>2329</v>
      </c>
      <c r="E13694" s="1135" t="s">
        <v>2442</v>
      </c>
      <c r="F13694" s="1375" t="s">
        <v>2443</v>
      </c>
      <c r="G13694" s="1084" t="s">
        <v>2314</v>
      </c>
    </row>
    <row r="13695" spans="2:7" ht="15.75" x14ac:dyDescent="0.25">
      <c r="B13695" s="1060">
        <v>44961</v>
      </c>
      <c r="C13695" s="1116" t="s">
        <v>2310</v>
      </c>
      <c r="D13695" s="1135" t="s">
        <v>2329</v>
      </c>
      <c r="E13695" s="1135" t="s">
        <v>2551</v>
      </c>
      <c r="F13695" s="1375">
        <v>9292872077</v>
      </c>
      <c r="G13695" s="1084" t="s">
        <v>2314</v>
      </c>
    </row>
    <row r="13696" spans="2:7" ht="15.75" x14ac:dyDescent="0.25">
      <c r="B13696" s="1060">
        <v>44961</v>
      </c>
      <c r="C13696" s="1116" t="s">
        <v>2310</v>
      </c>
      <c r="D13696" s="1135" t="s">
        <v>2329</v>
      </c>
      <c r="E13696" s="1135" t="s">
        <v>2330</v>
      </c>
      <c r="F13696" s="1375" t="s">
        <v>2331</v>
      </c>
      <c r="G13696" s="1084" t="s">
        <v>2314</v>
      </c>
    </row>
    <row r="13697" spans="2:7" ht="15.75" x14ac:dyDescent="0.25">
      <c r="B13697" s="1060">
        <v>44961</v>
      </c>
      <c r="C13697" s="1116" t="s">
        <v>2310</v>
      </c>
      <c r="D13697" s="1135" t="s">
        <v>2335</v>
      </c>
      <c r="E13697" s="1135" t="s">
        <v>2576</v>
      </c>
      <c r="F13697" s="1375" t="s">
        <v>3540</v>
      </c>
      <c r="G13697" s="1084" t="s">
        <v>2314</v>
      </c>
    </row>
    <row r="13698" spans="2:7" ht="15.75" x14ac:dyDescent="0.25">
      <c r="B13698" s="1060">
        <v>44961</v>
      </c>
      <c r="C13698" s="1116" t="s">
        <v>2310</v>
      </c>
      <c r="D13698" s="1135" t="s">
        <v>2338</v>
      </c>
      <c r="E13698" s="1135" t="s">
        <v>2577</v>
      </c>
      <c r="F13698" s="1375">
        <v>9292769002</v>
      </c>
      <c r="G13698" s="1084" t="s">
        <v>2314</v>
      </c>
    </row>
    <row r="13699" spans="2:7" ht="15.75" x14ac:dyDescent="0.25">
      <c r="B13699" s="1060">
        <v>44961</v>
      </c>
      <c r="C13699" s="1116" t="s">
        <v>2310</v>
      </c>
      <c r="D13699" s="1135" t="s">
        <v>2338</v>
      </c>
      <c r="E13699" s="1135" t="s">
        <v>2572</v>
      </c>
      <c r="F13699" s="1375">
        <v>13472852877</v>
      </c>
      <c r="G13699" s="1084" t="s">
        <v>2314</v>
      </c>
    </row>
    <row r="13700" spans="2:7" ht="15.75" x14ac:dyDescent="0.25">
      <c r="B13700" s="1060">
        <v>44961</v>
      </c>
      <c r="C13700" s="1116" t="s">
        <v>2310</v>
      </c>
      <c r="D13700" s="1135" t="s">
        <v>2338</v>
      </c>
      <c r="E13700" s="1135" t="s">
        <v>2457</v>
      </c>
      <c r="F13700" s="1375" t="s">
        <v>2458</v>
      </c>
      <c r="G13700" s="1084" t="s">
        <v>2314</v>
      </c>
    </row>
    <row r="13701" spans="2:7" ht="15.75" x14ac:dyDescent="0.25">
      <c r="B13701" s="1060">
        <v>44961</v>
      </c>
      <c r="C13701" s="1116" t="s">
        <v>2310</v>
      </c>
      <c r="D13701" s="1135" t="s">
        <v>2338</v>
      </c>
      <c r="E13701" s="1135" t="s">
        <v>2339</v>
      </c>
      <c r="F13701" s="1375">
        <v>3476614552</v>
      </c>
      <c r="G13701" s="1084" t="s">
        <v>2314</v>
      </c>
    </row>
    <row r="13702" spans="2:7" ht="15.75" x14ac:dyDescent="0.25">
      <c r="B13702" s="1060">
        <v>44961</v>
      </c>
      <c r="C13702" s="1097" t="s">
        <v>2343</v>
      </c>
      <c r="D13702" s="1061" t="s">
        <v>2487</v>
      </c>
      <c r="E13702" s="878" t="s">
        <v>3771</v>
      </c>
      <c r="F13702" s="1317" t="s">
        <v>3168</v>
      </c>
      <c r="G13702" s="879" t="s">
        <v>2346</v>
      </c>
    </row>
    <row r="13703" spans="2:7" ht="15.75" x14ac:dyDescent="0.25">
      <c r="B13703" s="1060">
        <v>44961</v>
      </c>
      <c r="C13703" s="1097" t="s">
        <v>2343</v>
      </c>
      <c r="D13703" s="1061" t="s">
        <v>2487</v>
      </c>
      <c r="E13703" s="878" t="s">
        <v>3817</v>
      </c>
      <c r="F13703" s="1360" t="s">
        <v>2485</v>
      </c>
      <c r="G13703" s="881" t="s">
        <v>2346</v>
      </c>
    </row>
    <row r="13704" spans="2:7" ht="15.75" x14ac:dyDescent="0.25">
      <c r="B13704" s="1060">
        <v>44961</v>
      </c>
      <c r="C13704" s="1097" t="s">
        <v>2343</v>
      </c>
      <c r="D13704" s="1061" t="s">
        <v>2487</v>
      </c>
      <c r="E13704" s="841" t="s">
        <v>2400</v>
      </c>
      <c r="F13704" s="1304" t="s">
        <v>3731</v>
      </c>
      <c r="G13704" s="881" t="s">
        <v>2346</v>
      </c>
    </row>
    <row r="13705" spans="2:7" ht="15.75" x14ac:dyDescent="0.25">
      <c r="B13705" s="1060">
        <v>44961</v>
      </c>
      <c r="C13705" s="1096" t="s">
        <v>2343</v>
      </c>
      <c r="D13705" s="1061" t="s">
        <v>2288</v>
      </c>
      <c r="E13705" s="841" t="s">
        <v>2530</v>
      </c>
      <c r="F13705" s="1304" t="s">
        <v>2429</v>
      </c>
      <c r="G13705" s="881" t="s">
        <v>2346</v>
      </c>
    </row>
    <row r="13706" spans="2:7" ht="15.75" x14ac:dyDescent="0.25">
      <c r="B13706" s="1060">
        <v>44961</v>
      </c>
      <c r="C13706" s="1096" t="s">
        <v>2343</v>
      </c>
      <c r="D13706" s="1050" t="s">
        <v>2288</v>
      </c>
      <c r="E13706" s="841" t="s">
        <v>2377</v>
      </c>
      <c r="F13706" s="1304" t="s">
        <v>2378</v>
      </c>
      <c r="G13706" s="881" t="s">
        <v>2346</v>
      </c>
    </row>
    <row r="13707" spans="2:7" ht="15.75" x14ac:dyDescent="0.25">
      <c r="B13707" s="1060">
        <v>44961</v>
      </c>
      <c r="C13707" s="1096" t="s">
        <v>2343</v>
      </c>
      <c r="D13707" s="880" t="s">
        <v>3775</v>
      </c>
      <c r="E13707" s="841" t="s">
        <v>2367</v>
      </c>
      <c r="F13707" s="1304" t="s">
        <v>2368</v>
      </c>
      <c r="G13707" s="881" t="s">
        <v>2346</v>
      </c>
    </row>
    <row r="13708" spans="2:7" ht="15.75" x14ac:dyDescent="0.25">
      <c r="B13708" s="1060">
        <v>44961</v>
      </c>
      <c r="C13708" s="1096" t="s">
        <v>2343</v>
      </c>
      <c r="D13708" s="880" t="s">
        <v>3775</v>
      </c>
      <c r="E13708" s="841" t="s">
        <v>2372</v>
      </c>
      <c r="F13708" s="1304" t="s">
        <v>2373</v>
      </c>
      <c r="G13708" s="881" t="s">
        <v>2346</v>
      </c>
    </row>
    <row r="13709" spans="2:7" ht="15.75" x14ac:dyDescent="0.25">
      <c r="B13709" s="1060">
        <v>44961</v>
      </c>
      <c r="C13709" s="1096" t="s">
        <v>2343</v>
      </c>
      <c r="D13709" s="880" t="s">
        <v>3775</v>
      </c>
      <c r="E13709" s="841" t="s">
        <v>2351</v>
      </c>
      <c r="F13709" s="1304" t="s">
        <v>2352</v>
      </c>
      <c r="G13709" s="881" t="s">
        <v>2346</v>
      </c>
    </row>
    <row r="13710" spans="2:7" ht="15.75" x14ac:dyDescent="0.25">
      <c r="B13710" s="1060">
        <v>44961</v>
      </c>
      <c r="C13710" s="1096" t="s">
        <v>2343</v>
      </c>
      <c r="D13710" s="880" t="s">
        <v>2278</v>
      </c>
      <c r="E13710" s="883" t="s">
        <v>2391</v>
      </c>
      <c r="F13710" s="1310" t="s">
        <v>2392</v>
      </c>
      <c r="G13710" s="968" t="s">
        <v>2346</v>
      </c>
    </row>
    <row r="13711" spans="2:7" ht="15.75" x14ac:dyDescent="0.25">
      <c r="B13711" s="1060">
        <v>44961</v>
      </c>
      <c r="C13711" s="1096" t="s">
        <v>2343</v>
      </c>
      <c r="D13711" s="880" t="s">
        <v>2278</v>
      </c>
      <c r="E13711" s="856" t="s">
        <v>3625</v>
      </c>
      <c r="F13711" s="1305" t="s">
        <v>2376</v>
      </c>
      <c r="G13711" s="968" t="s">
        <v>2346</v>
      </c>
    </row>
    <row r="13712" spans="2:7" ht="15.75" x14ac:dyDescent="0.25">
      <c r="B13712" s="1060">
        <v>44961</v>
      </c>
      <c r="C13712" s="1096" t="s">
        <v>2343</v>
      </c>
      <c r="D13712" s="880" t="s">
        <v>2278</v>
      </c>
      <c r="E13712" s="841" t="s">
        <v>2385</v>
      </c>
      <c r="F13712" s="1304" t="s">
        <v>2386</v>
      </c>
      <c r="G13712" s="881" t="s">
        <v>2346</v>
      </c>
    </row>
    <row r="13713" spans="2:7" ht="15.75" x14ac:dyDescent="0.25">
      <c r="B13713" s="1060">
        <v>44961</v>
      </c>
      <c r="C13713" s="1096" t="s">
        <v>2343</v>
      </c>
      <c r="D13713" s="880" t="s">
        <v>2278</v>
      </c>
      <c r="E13713" s="841" t="s">
        <v>2393</v>
      </c>
      <c r="F13713" s="1304" t="s">
        <v>2536</v>
      </c>
      <c r="G13713" s="881" t="s">
        <v>2346</v>
      </c>
    </row>
    <row r="13714" spans="2:7" ht="15.75" x14ac:dyDescent="0.25">
      <c r="B13714" s="1060">
        <v>44961</v>
      </c>
      <c r="C13714" s="1096" t="s">
        <v>2343</v>
      </c>
      <c r="D13714" s="882" t="s">
        <v>2278</v>
      </c>
      <c r="E13714" s="883" t="s">
        <v>2397</v>
      </c>
      <c r="F13714" s="1310" t="s">
        <v>2398</v>
      </c>
      <c r="G13714" s="884" t="s">
        <v>2346</v>
      </c>
    </row>
    <row r="13715" spans="2:7" ht="15.75" x14ac:dyDescent="0.25">
      <c r="B13715" s="1060">
        <v>44961</v>
      </c>
      <c r="C13715" s="1100" t="s">
        <v>2343</v>
      </c>
      <c r="D13715" s="1142" t="s">
        <v>2278</v>
      </c>
      <c r="E13715" s="1063" t="s">
        <v>2504</v>
      </c>
      <c r="F13715" s="1361" t="s">
        <v>2489</v>
      </c>
      <c r="G13715" s="1088" t="s">
        <v>2346</v>
      </c>
    </row>
    <row r="13716" spans="2:7" ht="15.75" x14ac:dyDescent="0.25">
      <c r="B13716" s="1060">
        <v>44961</v>
      </c>
      <c r="C13716" s="938" t="s">
        <v>2407</v>
      </c>
      <c r="D13716" s="974" t="s">
        <v>4002</v>
      </c>
      <c r="E13716" s="938" t="s">
        <v>2532</v>
      </c>
      <c r="F13716" s="1343" t="s">
        <v>2435</v>
      </c>
      <c r="G13716" s="1089" t="s">
        <v>2346</v>
      </c>
    </row>
    <row r="13717" spans="2:7" ht="15.75" x14ac:dyDescent="0.25">
      <c r="B13717" s="1060">
        <v>44961</v>
      </c>
      <c r="C13717" s="936" t="s">
        <v>2407</v>
      </c>
      <c r="D13717" s="974" t="s">
        <v>4002</v>
      </c>
      <c r="E13717" s="936" t="s">
        <v>3922</v>
      </c>
      <c r="F13717" s="1350" t="s">
        <v>3863</v>
      </c>
      <c r="G13717" s="951" t="s">
        <v>2346</v>
      </c>
    </row>
    <row r="13718" spans="2:7" ht="15.75" x14ac:dyDescent="0.25">
      <c r="B13718" s="1060">
        <v>44961</v>
      </c>
      <c r="C13718" s="938" t="s">
        <v>2407</v>
      </c>
      <c r="D13718" s="937" t="s">
        <v>4003</v>
      </c>
      <c r="E13718" s="936" t="s">
        <v>3823</v>
      </c>
      <c r="F13718" s="1343" t="s">
        <v>2526</v>
      </c>
      <c r="G13718" s="951" t="s">
        <v>2346</v>
      </c>
    </row>
    <row r="13719" spans="2:7" ht="15.75" x14ac:dyDescent="0.25">
      <c r="B13719" s="1060">
        <v>44961</v>
      </c>
      <c r="C13719" s="936" t="s">
        <v>2407</v>
      </c>
      <c r="D13719" s="937" t="s">
        <v>4003</v>
      </c>
      <c r="E13719" s="936" t="s">
        <v>3824</v>
      </c>
      <c r="F13719" s="1326" t="s">
        <v>3862</v>
      </c>
      <c r="G13719" s="951" t="s">
        <v>2346</v>
      </c>
    </row>
    <row r="13720" spans="2:7" ht="15.75" x14ac:dyDescent="0.25">
      <c r="B13720" s="1060">
        <v>44961</v>
      </c>
      <c r="C13720" s="1114" t="s">
        <v>2407</v>
      </c>
      <c r="D13720" s="1124" t="s">
        <v>2416</v>
      </c>
      <c r="E13720" s="1124" t="s">
        <v>2417</v>
      </c>
      <c r="F13720" s="1376" t="s">
        <v>2418</v>
      </c>
      <c r="G13720" s="1093" t="s">
        <v>2314</v>
      </c>
    </row>
    <row r="13721" spans="2:7" ht="15.75" x14ac:dyDescent="0.25">
      <c r="B13721" s="1060">
        <v>44961</v>
      </c>
      <c r="C13721" s="1114" t="s">
        <v>2407</v>
      </c>
      <c r="D13721" s="1124" t="s">
        <v>3177</v>
      </c>
      <c r="E13721" s="1124" t="s">
        <v>3178</v>
      </c>
      <c r="F13721" s="1376">
        <v>3478350634</v>
      </c>
      <c r="G13721" s="1093" t="s">
        <v>2314</v>
      </c>
    </row>
    <row r="13722" spans="2:7" ht="15.75" x14ac:dyDescent="0.25">
      <c r="B13722" s="1060">
        <v>44961</v>
      </c>
      <c r="C13722" s="1114" t="s">
        <v>2407</v>
      </c>
      <c r="D13722" s="1125" t="s">
        <v>2419</v>
      </c>
      <c r="E13722" s="1125" t="s">
        <v>2420</v>
      </c>
      <c r="F13722" s="1377" t="s">
        <v>2421</v>
      </c>
      <c r="G13722" s="1144" t="s">
        <v>2314</v>
      </c>
    </row>
    <row r="13723" spans="2:7" ht="15.75" x14ac:dyDescent="0.25">
      <c r="B13723" s="1059">
        <v>44962</v>
      </c>
      <c r="C13723" s="1115" t="s">
        <v>2310</v>
      </c>
      <c r="D13723" s="642" t="s">
        <v>2466</v>
      </c>
      <c r="E13723" s="642" t="s">
        <v>3932</v>
      </c>
      <c r="F13723" s="768">
        <v>9178062370</v>
      </c>
      <c r="G13723" s="642" t="s">
        <v>3961</v>
      </c>
    </row>
    <row r="13724" spans="2:7" ht="15.75" x14ac:dyDescent="0.25">
      <c r="B13724" s="1059">
        <v>44962</v>
      </c>
      <c r="C13724" s="1116" t="s">
        <v>2310</v>
      </c>
      <c r="D13724" s="642" t="s">
        <v>2311</v>
      </c>
      <c r="E13724" s="642" t="s">
        <v>3679</v>
      </c>
      <c r="F13724" s="768">
        <v>13478989848</v>
      </c>
      <c r="G13724" s="642" t="s">
        <v>4004</v>
      </c>
    </row>
    <row r="13725" spans="2:7" ht="15.75" x14ac:dyDescent="0.25">
      <c r="B13725" s="1059">
        <v>44962</v>
      </c>
      <c r="C13725" s="1116" t="s">
        <v>2310</v>
      </c>
      <c r="D13725" s="642" t="s">
        <v>2311</v>
      </c>
      <c r="E13725" s="642" t="s">
        <v>4005</v>
      </c>
      <c r="F13725" s="768">
        <v>6788869850</v>
      </c>
      <c r="G13725" s="642" t="s">
        <v>4006</v>
      </c>
    </row>
    <row r="13726" spans="2:7" ht="15.75" x14ac:dyDescent="0.25">
      <c r="B13726" s="1059">
        <v>44962</v>
      </c>
      <c r="C13726" s="1116" t="s">
        <v>2310</v>
      </c>
      <c r="D13726" s="642" t="s">
        <v>2315</v>
      </c>
      <c r="E13726" s="642" t="s">
        <v>2439</v>
      </c>
      <c r="F13726" s="768">
        <v>7186824921</v>
      </c>
      <c r="G13726" s="642" t="s">
        <v>3494</v>
      </c>
    </row>
    <row r="13727" spans="2:7" ht="15.75" x14ac:dyDescent="0.25">
      <c r="B13727" s="1059">
        <v>44962</v>
      </c>
      <c r="C13727" s="1116" t="s">
        <v>2310</v>
      </c>
      <c r="D13727" s="642" t="s">
        <v>2315</v>
      </c>
      <c r="E13727" s="642" t="s">
        <v>4007</v>
      </c>
      <c r="F13727" s="768">
        <v>8456334093</v>
      </c>
      <c r="G13727" s="642" t="s">
        <v>4008</v>
      </c>
    </row>
    <row r="13728" spans="2:7" ht="15.75" x14ac:dyDescent="0.25">
      <c r="B13728" s="1059">
        <v>44962</v>
      </c>
      <c r="C13728" s="1116" t="s">
        <v>2310</v>
      </c>
      <c r="D13728" s="642" t="s">
        <v>2315</v>
      </c>
      <c r="E13728" s="642" t="s">
        <v>2545</v>
      </c>
      <c r="F13728" s="768">
        <v>9174235950</v>
      </c>
      <c r="G13728" s="642" t="s">
        <v>4009</v>
      </c>
    </row>
    <row r="13729" spans="2:7" ht="15.75" x14ac:dyDescent="0.25">
      <c r="B13729" s="1059">
        <v>44962</v>
      </c>
      <c r="C13729" s="1116" t="s">
        <v>2310</v>
      </c>
      <c r="D13729" s="642" t="s">
        <v>2315</v>
      </c>
      <c r="E13729" s="642" t="s">
        <v>4010</v>
      </c>
      <c r="F13729" s="768">
        <v>7188097883</v>
      </c>
      <c r="G13729" s="642" t="s">
        <v>4011</v>
      </c>
    </row>
    <row r="13730" spans="2:7" ht="15.75" x14ac:dyDescent="0.25">
      <c r="B13730" s="1059">
        <v>44962</v>
      </c>
      <c r="C13730" s="1116" t="s">
        <v>2310</v>
      </c>
      <c r="D13730" s="642" t="s">
        <v>2448</v>
      </c>
      <c r="E13730" s="642" t="s">
        <v>2449</v>
      </c>
      <c r="F13730" s="768">
        <v>4239999542</v>
      </c>
      <c r="G13730" s="642" t="s">
        <v>4012</v>
      </c>
    </row>
    <row r="13731" spans="2:7" ht="15.75" x14ac:dyDescent="0.25">
      <c r="B13731" s="1059">
        <v>44962</v>
      </c>
      <c r="C13731" s="1116" t="s">
        <v>2310</v>
      </c>
      <c r="D13731" s="642" t="s">
        <v>2317</v>
      </c>
      <c r="E13731" s="642" t="s">
        <v>3074</v>
      </c>
      <c r="F13731" s="768">
        <v>7185023911</v>
      </c>
      <c r="G13731" s="642" t="s">
        <v>4013</v>
      </c>
    </row>
    <row r="13732" spans="2:7" ht="15.75" x14ac:dyDescent="0.25">
      <c r="B13732" s="1059">
        <v>44962</v>
      </c>
      <c r="C13732" s="1116" t="s">
        <v>2310</v>
      </c>
      <c r="D13732" s="642" t="s">
        <v>2317</v>
      </c>
      <c r="E13732" s="642" t="s">
        <v>2425</v>
      </c>
      <c r="F13732" s="768">
        <v>7579272679</v>
      </c>
      <c r="G13732" s="642" t="s">
        <v>4014</v>
      </c>
    </row>
    <row r="13733" spans="2:7" ht="15.75" x14ac:dyDescent="0.25">
      <c r="B13733" s="1059">
        <v>44962</v>
      </c>
      <c r="C13733" s="1116" t="s">
        <v>2310</v>
      </c>
      <c r="D13733" s="642" t="s">
        <v>2317</v>
      </c>
      <c r="E13733" s="642" t="s">
        <v>2320</v>
      </c>
      <c r="F13733" s="768" t="s">
        <v>4015</v>
      </c>
      <c r="G13733" s="642" t="s">
        <v>4016</v>
      </c>
    </row>
    <row r="13734" spans="2:7" ht="15.75" x14ac:dyDescent="0.25">
      <c r="B13734" s="1059">
        <v>44962</v>
      </c>
      <c r="C13734" s="1116" t="s">
        <v>2310</v>
      </c>
      <c r="D13734" s="642" t="s">
        <v>2430</v>
      </c>
      <c r="E13734" s="642" t="s">
        <v>3912</v>
      </c>
      <c r="F13734" s="768">
        <v>9176239892</v>
      </c>
      <c r="G13734" s="642" t="s">
        <v>3974</v>
      </c>
    </row>
    <row r="13735" spans="2:7" ht="15.75" x14ac:dyDescent="0.25">
      <c r="B13735" s="1059">
        <v>44962</v>
      </c>
      <c r="C13735" s="1116" t="s">
        <v>2310</v>
      </c>
      <c r="D13735" s="642" t="s">
        <v>2521</v>
      </c>
      <c r="E13735" s="642" t="s">
        <v>2528</v>
      </c>
      <c r="F13735" s="768">
        <v>6464241851</v>
      </c>
      <c r="G13735" s="642" t="s">
        <v>4017</v>
      </c>
    </row>
    <row r="13736" spans="2:7" ht="15.75" x14ac:dyDescent="0.25">
      <c r="B13736" s="1059">
        <v>44962</v>
      </c>
      <c r="C13736" s="1116" t="s">
        <v>2310</v>
      </c>
      <c r="D13736" s="642" t="s">
        <v>2329</v>
      </c>
      <c r="E13736" s="642" t="s">
        <v>2442</v>
      </c>
      <c r="F13736" s="768" t="s">
        <v>2443</v>
      </c>
      <c r="G13736" s="642" t="s">
        <v>3976</v>
      </c>
    </row>
    <row r="13737" spans="2:7" ht="15.75" x14ac:dyDescent="0.25">
      <c r="B13737" s="1059">
        <v>44962</v>
      </c>
      <c r="C13737" s="1116" t="s">
        <v>2310</v>
      </c>
      <c r="D13737" s="642" t="s">
        <v>2335</v>
      </c>
      <c r="E13737" s="642" t="s">
        <v>2576</v>
      </c>
      <c r="F13737" s="768" t="s">
        <v>3540</v>
      </c>
      <c r="G13737" s="642" t="s">
        <v>4018</v>
      </c>
    </row>
    <row r="13738" spans="2:7" ht="15.75" x14ac:dyDescent="0.25">
      <c r="B13738" s="1059">
        <v>44962</v>
      </c>
      <c r="C13738" s="1116" t="s">
        <v>2310</v>
      </c>
      <c r="D13738" s="642" t="s">
        <v>2338</v>
      </c>
      <c r="E13738" s="642" t="s">
        <v>2426</v>
      </c>
      <c r="F13738" s="768" t="s">
        <v>2495</v>
      </c>
      <c r="G13738" s="642" t="s">
        <v>3979</v>
      </c>
    </row>
    <row r="13739" spans="2:7" ht="15.75" x14ac:dyDescent="0.25">
      <c r="B13739" s="1059">
        <v>44962</v>
      </c>
      <c r="C13739" s="1116" t="s">
        <v>2310</v>
      </c>
      <c r="D13739" s="642" t="s">
        <v>2338</v>
      </c>
      <c r="E13739" s="642" t="s">
        <v>2457</v>
      </c>
      <c r="F13739" s="768" t="s">
        <v>4019</v>
      </c>
      <c r="G13739" s="642" t="s">
        <v>4020</v>
      </c>
    </row>
    <row r="13740" spans="2:7" ht="15.75" x14ac:dyDescent="0.25">
      <c r="B13740" s="1059">
        <v>44962</v>
      </c>
      <c r="C13740" s="1085" t="s">
        <v>2343</v>
      </c>
      <c r="D13740" s="877" t="s">
        <v>2278</v>
      </c>
      <c r="E13740" s="878" t="s">
        <v>3903</v>
      </c>
      <c r="F13740" s="1317" t="s">
        <v>2357</v>
      </c>
      <c r="G13740" s="879" t="s">
        <v>2346</v>
      </c>
    </row>
    <row r="13741" spans="2:7" ht="15.75" x14ac:dyDescent="0.25">
      <c r="B13741" s="1059">
        <v>44962</v>
      </c>
      <c r="C13741" s="1085" t="s">
        <v>2343</v>
      </c>
      <c r="D13741" s="880" t="s">
        <v>2278</v>
      </c>
      <c r="E13741" s="841" t="s">
        <v>2395</v>
      </c>
      <c r="F13741" s="1304" t="s">
        <v>2390</v>
      </c>
      <c r="G13741" s="881" t="s">
        <v>2346</v>
      </c>
    </row>
    <row r="13742" spans="2:7" ht="15.75" x14ac:dyDescent="0.25">
      <c r="B13742" s="1059">
        <v>44962</v>
      </c>
      <c r="C13742" s="1085" t="s">
        <v>2343</v>
      </c>
      <c r="D13742" s="880" t="s">
        <v>2278</v>
      </c>
      <c r="E13742" s="841" t="s">
        <v>2387</v>
      </c>
      <c r="F13742" s="1304" t="s">
        <v>2388</v>
      </c>
      <c r="G13742" s="881" t="s">
        <v>2346</v>
      </c>
    </row>
    <row r="13743" spans="2:7" ht="15.75" x14ac:dyDescent="0.25">
      <c r="B13743" s="1059">
        <v>44962</v>
      </c>
      <c r="C13743" s="1085" t="s">
        <v>2343</v>
      </c>
      <c r="D13743" s="880" t="s">
        <v>3775</v>
      </c>
      <c r="E13743" s="841" t="s">
        <v>3358</v>
      </c>
      <c r="F13743" s="1304" t="s">
        <v>3359</v>
      </c>
      <c r="G13743" s="881" t="s">
        <v>2346</v>
      </c>
    </row>
    <row r="13744" spans="2:7" ht="15.75" x14ac:dyDescent="0.25">
      <c r="B13744" s="1059">
        <v>44962</v>
      </c>
      <c r="C13744" s="1085" t="s">
        <v>2343</v>
      </c>
      <c r="D13744" s="880" t="s">
        <v>3775</v>
      </c>
      <c r="E13744" s="856" t="s">
        <v>2611</v>
      </c>
      <c r="F13744" s="1305" t="s">
        <v>2464</v>
      </c>
      <c r="G13744" s="881" t="s">
        <v>2346</v>
      </c>
    </row>
    <row r="13745" spans="2:7" ht="15.75" x14ac:dyDescent="0.25">
      <c r="B13745" s="1059">
        <v>44962</v>
      </c>
      <c r="C13745" s="1085" t="s">
        <v>2343</v>
      </c>
      <c r="D13745" s="885" t="s">
        <v>2487</v>
      </c>
      <c r="E13745" s="878" t="s">
        <v>2362</v>
      </c>
      <c r="F13745" s="1317" t="s">
        <v>2363</v>
      </c>
      <c r="G13745" s="881" t="s">
        <v>2346</v>
      </c>
    </row>
    <row r="13746" spans="2:7" ht="15.75" x14ac:dyDescent="0.25">
      <c r="B13746" s="1059">
        <v>44962</v>
      </c>
      <c r="C13746" s="1085" t="s">
        <v>2343</v>
      </c>
      <c r="D13746" s="1061" t="s">
        <v>2487</v>
      </c>
      <c r="E13746" s="1170" t="s">
        <v>3771</v>
      </c>
      <c r="F13746" s="1380" t="s">
        <v>3168</v>
      </c>
      <c r="G13746" s="1171" t="s">
        <v>2346</v>
      </c>
    </row>
    <row r="13747" spans="2:7" ht="15.75" x14ac:dyDescent="0.25">
      <c r="B13747" s="1059">
        <v>44962</v>
      </c>
      <c r="C13747" s="1085" t="s">
        <v>2343</v>
      </c>
      <c r="D13747" s="1061" t="s">
        <v>2487</v>
      </c>
      <c r="E13747" s="878" t="s">
        <v>2360</v>
      </c>
      <c r="F13747" s="1317" t="s">
        <v>2361</v>
      </c>
      <c r="G13747" s="879" t="s">
        <v>2346</v>
      </c>
    </row>
    <row r="13748" spans="2:7" ht="15.75" x14ac:dyDescent="0.25">
      <c r="B13748" s="1059">
        <v>44962</v>
      </c>
      <c r="C13748" s="1085" t="s">
        <v>2343</v>
      </c>
      <c r="D13748" s="1061" t="s">
        <v>4021</v>
      </c>
      <c r="E13748" s="841" t="s">
        <v>3983</v>
      </c>
      <c r="F13748" s="1304" t="s">
        <v>3862</v>
      </c>
      <c r="G13748" s="879" t="s">
        <v>2346</v>
      </c>
    </row>
    <row r="13749" spans="2:7" ht="15.75" x14ac:dyDescent="0.25">
      <c r="B13749" s="1059">
        <v>44962</v>
      </c>
      <c r="C13749" s="1085" t="s">
        <v>2343</v>
      </c>
      <c r="D13749" s="1061" t="s">
        <v>4021</v>
      </c>
      <c r="E13749" s="841" t="s">
        <v>3823</v>
      </c>
      <c r="F13749" s="1304" t="s">
        <v>2526</v>
      </c>
      <c r="G13749" s="879" t="s">
        <v>2346</v>
      </c>
    </row>
    <row r="13750" spans="2:7" ht="15.75" x14ac:dyDescent="0.25">
      <c r="B13750" s="1059">
        <v>44962</v>
      </c>
      <c r="C13750" s="1085" t="s">
        <v>2343</v>
      </c>
      <c r="D13750" s="1061" t="s">
        <v>4021</v>
      </c>
      <c r="E13750" s="841" t="s">
        <v>2347</v>
      </c>
      <c r="F13750" s="1304" t="s">
        <v>3865</v>
      </c>
      <c r="G13750" s="879" t="s">
        <v>2346</v>
      </c>
    </row>
    <row r="13751" spans="2:7" ht="15.75" x14ac:dyDescent="0.25">
      <c r="B13751" s="1059">
        <v>44962</v>
      </c>
      <c r="C13751" s="1085" t="s">
        <v>2343</v>
      </c>
      <c r="D13751" s="1061" t="s">
        <v>2288</v>
      </c>
      <c r="E13751" s="841" t="s">
        <v>2356</v>
      </c>
      <c r="F13751" s="1304" t="s">
        <v>2357</v>
      </c>
      <c r="G13751" s="881" t="s">
        <v>2346</v>
      </c>
    </row>
    <row r="13752" spans="2:7" ht="15.75" x14ac:dyDescent="0.25">
      <c r="B13752" s="1059">
        <v>44962</v>
      </c>
      <c r="C13752" s="1085" t="s">
        <v>2343</v>
      </c>
      <c r="D13752" s="1061" t="s">
        <v>2288</v>
      </c>
      <c r="E13752" s="1172" t="s">
        <v>2402</v>
      </c>
      <c r="F13752" s="1381" t="s">
        <v>2403</v>
      </c>
      <c r="G13752" s="1173" t="s">
        <v>2346</v>
      </c>
    </row>
    <row r="13753" spans="2:7" ht="15.75" x14ac:dyDescent="0.25">
      <c r="B13753" s="1059">
        <v>44962</v>
      </c>
      <c r="C13753" s="1085" t="s">
        <v>2343</v>
      </c>
      <c r="D13753" s="1061" t="s">
        <v>2288</v>
      </c>
      <c r="E13753" s="1062" t="s">
        <v>2473</v>
      </c>
      <c r="F13753" s="1361" t="s">
        <v>2366</v>
      </c>
      <c r="G13753" s="1088" t="s">
        <v>2346</v>
      </c>
    </row>
    <row r="13754" spans="2:7" ht="15.75" x14ac:dyDescent="0.25">
      <c r="B13754" s="1059">
        <v>44962</v>
      </c>
      <c r="C13754" s="938" t="s">
        <v>2407</v>
      </c>
      <c r="D13754" s="974" t="s">
        <v>4002</v>
      </c>
      <c r="E13754" s="948" t="s">
        <v>2492</v>
      </c>
      <c r="F13754" s="1325" t="s">
        <v>2493</v>
      </c>
      <c r="G13754" s="949" t="s">
        <v>2346</v>
      </c>
    </row>
    <row r="13755" spans="2:7" ht="15.75" x14ac:dyDescent="0.25">
      <c r="B13755" s="1059">
        <v>44962</v>
      </c>
      <c r="C13755" s="938" t="s">
        <v>2407</v>
      </c>
      <c r="D13755" s="974" t="s">
        <v>4002</v>
      </c>
      <c r="E13755" s="936" t="s">
        <v>3960</v>
      </c>
      <c r="F13755" s="1326" t="s">
        <v>2513</v>
      </c>
      <c r="G13755" s="951" t="s">
        <v>2346</v>
      </c>
    </row>
    <row r="13756" spans="2:7" ht="15.75" x14ac:dyDescent="0.25">
      <c r="B13756" s="1059">
        <v>44962</v>
      </c>
      <c r="C13756" s="938" t="s">
        <v>2407</v>
      </c>
      <c r="D13756" s="974" t="s">
        <v>4002</v>
      </c>
      <c r="E13756" s="936" t="s">
        <v>3807</v>
      </c>
      <c r="F13756" s="1326" t="s">
        <v>2510</v>
      </c>
      <c r="G13756" s="951" t="s">
        <v>2346</v>
      </c>
    </row>
    <row r="13757" spans="2:7" ht="15.75" x14ac:dyDescent="0.25">
      <c r="B13757" s="1059">
        <v>44962</v>
      </c>
      <c r="C13757" s="936" t="s">
        <v>2407</v>
      </c>
      <c r="D13757" s="937" t="s">
        <v>4021</v>
      </c>
      <c r="E13757" s="936" t="s">
        <v>3806</v>
      </c>
      <c r="F13757" s="1326" t="s">
        <v>2410</v>
      </c>
      <c r="G13757" s="951" t="s">
        <v>2346</v>
      </c>
    </row>
    <row r="13758" spans="2:7" ht="15.75" x14ac:dyDescent="0.25">
      <c r="B13758" s="1059">
        <v>44962</v>
      </c>
      <c r="C13758" s="936" t="s">
        <v>2407</v>
      </c>
      <c r="D13758" s="937" t="s">
        <v>4021</v>
      </c>
      <c r="E13758" s="936" t="s">
        <v>3804</v>
      </c>
      <c r="F13758" s="1326" t="s">
        <v>3822</v>
      </c>
      <c r="G13758" s="951" t="s">
        <v>2346</v>
      </c>
    </row>
    <row r="13759" spans="2:7" ht="15.75" x14ac:dyDescent="0.25">
      <c r="B13759" s="1059">
        <v>44962</v>
      </c>
      <c r="C13759" s="939" t="s">
        <v>2407</v>
      </c>
      <c r="D13759" s="937" t="s">
        <v>4021</v>
      </c>
      <c r="E13759" s="1028" t="s">
        <v>2514</v>
      </c>
      <c r="F13759" s="1351" t="s">
        <v>2515</v>
      </c>
      <c r="G13759" s="969" t="s">
        <v>2346</v>
      </c>
    </row>
    <row r="13760" spans="2:7" ht="15.75" x14ac:dyDescent="0.25">
      <c r="B13760" s="1059">
        <v>44962</v>
      </c>
      <c r="C13760" s="1114" t="s">
        <v>2407</v>
      </c>
      <c r="D13760" s="1124" t="s">
        <v>2416</v>
      </c>
      <c r="E13760" s="1124" t="s">
        <v>2417</v>
      </c>
      <c r="F13760" s="1376" t="s">
        <v>2418</v>
      </c>
      <c r="G13760" s="1093" t="s">
        <v>2314</v>
      </c>
    </row>
    <row r="13761" spans="2:7" ht="15.75" x14ac:dyDescent="0.25">
      <c r="B13761" s="1059">
        <v>44962</v>
      </c>
      <c r="C13761" s="1114" t="s">
        <v>2407</v>
      </c>
      <c r="D13761" s="1124" t="s">
        <v>3177</v>
      </c>
      <c r="E13761" s="1124" t="s">
        <v>3178</v>
      </c>
      <c r="F13761" s="1376">
        <v>3478350634</v>
      </c>
      <c r="G13761" s="1093" t="s">
        <v>2314</v>
      </c>
    </row>
    <row r="13762" spans="2:7" ht="15.75" x14ac:dyDescent="0.25">
      <c r="B13762" s="1059">
        <v>44962</v>
      </c>
      <c r="C13762" s="1114" t="s">
        <v>2407</v>
      </c>
      <c r="D13762" s="1125" t="s">
        <v>2419</v>
      </c>
      <c r="E13762" s="1125" t="s">
        <v>2420</v>
      </c>
      <c r="F13762" s="1377" t="s">
        <v>2421</v>
      </c>
      <c r="G13762" s="1093" t="s">
        <v>2314</v>
      </c>
    </row>
    <row r="13763" spans="2:7" ht="15.75" x14ac:dyDescent="0.25">
      <c r="B13763" s="1059">
        <v>44963</v>
      </c>
      <c r="C13763" s="1116" t="s">
        <v>2310</v>
      </c>
      <c r="D13763" s="642" t="s">
        <v>2466</v>
      </c>
      <c r="E13763" s="642" t="s">
        <v>2420</v>
      </c>
      <c r="F13763" s="768" t="s">
        <v>2421</v>
      </c>
      <c r="G13763" s="1084" t="s">
        <v>2314</v>
      </c>
    </row>
    <row r="13764" spans="2:7" ht="15.75" x14ac:dyDescent="0.25">
      <c r="B13764" s="1059">
        <v>44963</v>
      </c>
      <c r="C13764" s="1116" t="s">
        <v>2310</v>
      </c>
      <c r="D13764" s="642" t="s">
        <v>2448</v>
      </c>
      <c r="E13764" s="642" t="s">
        <v>2449</v>
      </c>
      <c r="F13764" s="768">
        <v>4239999542</v>
      </c>
      <c r="G13764" s="1084" t="s">
        <v>2314</v>
      </c>
    </row>
    <row r="13765" spans="2:7" ht="15.75" x14ac:dyDescent="0.25">
      <c r="B13765" s="1059">
        <v>44963</v>
      </c>
      <c r="C13765" s="1116" t="s">
        <v>2310</v>
      </c>
      <c r="D13765" s="642" t="s">
        <v>2317</v>
      </c>
      <c r="E13765" s="642" t="s">
        <v>2425</v>
      </c>
      <c r="F13765" s="768">
        <v>7579272679</v>
      </c>
      <c r="G13765" s="1084" t="s">
        <v>2314</v>
      </c>
    </row>
    <row r="13766" spans="2:7" ht="15.75" x14ac:dyDescent="0.25">
      <c r="B13766" s="1059">
        <v>44963</v>
      </c>
      <c r="C13766" s="1116" t="s">
        <v>2310</v>
      </c>
      <c r="D13766" s="642" t="s">
        <v>2329</v>
      </c>
      <c r="E13766" s="642" t="s">
        <v>2330</v>
      </c>
      <c r="F13766" s="768" t="s">
        <v>2331</v>
      </c>
      <c r="G13766" s="1084" t="s">
        <v>2314</v>
      </c>
    </row>
    <row r="13767" spans="2:7" ht="15.75" x14ac:dyDescent="0.25">
      <c r="B13767" s="1059">
        <v>44963</v>
      </c>
      <c r="C13767" s="1116" t="s">
        <v>2310</v>
      </c>
      <c r="D13767" s="642" t="s">
        <v>2329</v>
      </c>
      <c r="E13767" s="642" t="s">
        <v>2442</v>
      </c>
      <c r="F13767" s="768" t="s">
        <v>2443</v>
      </c>
      <c r="G13767" s="1084" t="s">
        <v>2314</v>
      </c>
    </row>
    <row r="13768" spans="2:7" ht="15.75" x14ac:dyDescent="0.25">
      <c r="B13768" s="1059">
        <v>44963</v>
      </c>
      <c r="C13768" s="1116" t="s">
        <v>2310</v>
      </c>
      <c r="D13768" s="642" t="s">
        <v>2335</v>
      </c>
      <c r="E13768" s="642" t="s">
        <v>2336</v>
      </c>
      <c r="F13768" s="768" t="s">
        <v>2337</v>
      </c>
      <c r="G13768" s="1084" t="s">
        <v>2314</v>
      </c>
    </row>
    <row r="13769" spans="2:7" ht="15.75" x14ac:dyDescent="0.25">
      <c r="B13769" s="1059">
        <v>44963</v>
      </c>
      <c r="C13769" s="1116" t="s">
        <v>2310</v>
      </c>
      <c r="D13769" s="642" t="s">
        <v>2335</v>
      </c>
      <c r="E13769" s="642" t="s">
        <v>2576</v>
      </c>
      <c r="F13769" s="768" t="s">
        <v>3540</v>
      </c>
      <c r="G13769" s="1084" t="s">
        <v>2314</v>
      </c>
    </row>
    <row r="13770" spans="2:7" ht="15.75" x14ac:dyDescent="0.25">
      <c r="B13770" s="1059">
        <v>44963</v>
      </c>
      <c r="C13770" s="1116" t="s">
        <v>2310</v>
      </c>
      <c r="D13770" s="642" t="s">
        <v>2338</v>
      </c>
      <c r="E13770" s="642" t="s">
        <v>2562</v>
      </c>
      <c r="F13770" s="768">
        <v>3476614552</v>
      </c>
      <c r="G13770" s="1084" t="s">
        <v>2314</v>
      </c>
    </row>
    <row r="13771" spans="2:7" ht="15.75" x14ac:dyDescent="0.25">
      <c r="B13771" s="1059">
        <v>44963</v>
      </c>
      <c r="C13771" s="1116" t="s">
        <v>2310</v>
      </c>
      <c r="D13771" s="642" t="s">
        <v>2338</v>
      </c>
      <c r="E13771" s="642" t="s">
        <v>2426</v>
      </c>
      <c r="F13771" s="768" t="s">
        <v>2495</v>
      </c>
      <c r="G13771" s="1084" t="s">
        <v>2314</v>
      </c>
    </row>
    <row r="13772" spans="2:7" ht="15.75" x14ac:dyDescent="0.25">
      <c r="B13772" s="1059">
        <v>44963</v>
      </c>
      <c r="C13772" s="1116" t="s">
        <v>2310</v>
      </c>
      <c r="D13772" s="642" t="s">
        <v>2338</v>
      </c>
      <c r="E13772" s="642" t="s">
        <v>2457</v>
      </c>
      <c r="F13772" s="768" t="s">
        <v>4019</v>
      </c>
      <c r="G13772" s="1084" t="s">
        <v>2314</v>
      </c>
    </row>
    <row r="13773" spans="2:7" ht="15.75" x14ac:dyDescent="0.25">
      <c r="B13773" s="1059">
        <v>44963</v>
      </c>
      <c r="C13773" s="1085" t="s">
        <v>2343</v>
      </c>
      <c r="D13773" s="877" t="s">
        <v>2278</v>
      </c>
      <c r="E13773" s="878" t="s">
        <v>3903</v>
      </c>
      <c r="F13773" s="1317" t="s">
        <v>2357</v>
      </c>
      <c r="G13773" s="879" t="s">
        <v>2346</v>
      </c>
    </row>
    <row r="13774" spans="2:7" ht="15.75" x14ac:dyDescent="0.25">
      <c r="B13774" s="1059">
        <v>44963</v>
      </c>
      <c r="C13774" s="1085" t="s">
        <v>2343</v>
      </c>
      <c r="D13774" s="880" t="s">
        <v>2278</v>
      </c>
      <c r="E13774" s="841" t="s">
        <v>2395</v>
      </c>
      <c r="F13774" s="1304" t="s">
        <v>2390</v>
      </c>
      <c r="G13774" s="881" t="s">
        <v>2346</v>
      </c>
    </row>
    <row r="13775" spans="2:7" ht="15.75" x14ac:dyDescent="0.25">
      <c r="B13775" s="1059">
        <v>44963</v>
      </c>
      <c r="C13775" s="1085" t="s">
        <v>2343</v>
      </c>
      <c r="D13775" s="880" t="s">
        <v>2278</v>
      </c>
      <c r="E13775" s="841" t="s">
        <v>2387</v>
      </c>
      <c r="F13775" s="1304" t="s">
        <v>2388</v>
      </c>
      <c r="G13775" s="881" t="s">
        <v>2346</v>
      </c>
    </row>
    <row r="13776" spans="2:7" ht="15.75" x14ac:dyDescent="0.25">
      <c r="B13776" s="1059">
        <v>44963</v>
      </c>
      <c r="C13776" s="1085" t="s">
        <v>2343</v>
      </c>
      <c r="D13776" s="1042" t="s">
        <v>2529</v>
      </c>
      <c r="E13776" s="880" t="s">
        <v>3358</v>
      </c>
      <c r="F13776" s="1304" t="s">
        <v>3359</v>
      </c>
      <c r="G13776" s="881" t="s">
        <v>2346</v>
      </c>
    </row>
    <row r="13777" spans="2:7" ht="15.75" x14ac:dyDescent="0.25">
      <c r="B13777" s="1059">
        <v>44963</v>
      </c>
      <c r="C13777" s="1085" t="s">
        <v>2343</v>
      </c>
      <c r="D13777" s="1042" t="s">
        <v>2529</v>
      </c>
      <c r="E13777" s="1172" t="s">
        <v>2402</v>
      </c>
      <c r="F13777" s="1381" t="s">
        <v>2403</v>
      </c>
      <c r="G13777" s="1173" t="s">
        <v>2346</v>
      </c>
    </row>
    <row r="13778" spans="2:7" ht="15.75" x14ac:dyDescent="0.25">
      <c r="B13778" s="1059">
        <v>44963</v>
      </c>
      <c r="C13778" s="1085" t="s">
        <v>2343</v>
      </c>
      <c r="D13778" s="1042" t="s">
        <v>2529</v>
      </c>
      <c r="E13778" s="1061" t="s">
        <v>2473</v>
      </c>
      <c r="F13778" s="1361" t="s">
        <v>2366</v>
      </c>
      <c r="G13778" s="879" t="s">
        <v>2346</v>
      </c>
    </row>
    <row r="13779" spans="2:7" ht="15.75" x14ac:dyDescent="0.25">
      <c r="B13779" s="1059">
        <v>44963</v>
      </c>
      <c r="C13779" s="1085" t="s">
        <v>2343</v>
      </c>
      <c r="D13779" s="880" t="s">
        <v>2353</v>
      </c>
      <c r="E13779" s="856" t="s">
        <v>2356</v>
      </c>
      <c r="F13779" s="1317" t="s">
        <v>2357</v>
      </c>
      <c r="G13779" s="881" t="s">
        <v>2346</v>
      </c>
    </row>
    <row r="13780" spans="2:7" ht="15.75" x14ac:dyDescent="0.25">
      <c r="B13780" s="1059">
        <v>44963</v>
      </c>
      <c r="C13780" s="1085" t="s">
        <v>2343</v>
      </c>
      <c r="D13780" s="880" t="s">
        <v>2353</v>
      </c>
      <c r="E13780" s="878" t="s">
        <v>2362</v>
      </c>
      <c r="F13780" s="1304" t="s">
        <v>2363</v>
      </c>
      <c r="G13780" s="881" t="s">
        <v>2346</v>
      </c>
    </row>
    <row r="13781" spans="2:7" ht="15.75" x14ac:dyDescent="0.25">
      <c r="B13781" s="1059">
        <v>44963</v>
      </c>
      <c r="C13781" s="1085" t="s">
        <v>2343</v>
      </c>
      <c r="D13781" s="880" t="s">
        <v>2353</v>
      </c>
      <c r="E13781" s="841" t="s">
        <v>2360</v>
      </c>
      <c r="F13781" s="1304" t="s">
        <v>2361</v>
      </c>
      <c r="G13781" s="881" t="s">
        <v>2346</v>
      </c>
    </row>
    <row r="13782" spans="2:7" ht="15.75" x14ac:dyDescent="0.25">
      <c r="B13782" s="1059">
        <v>44963</v>
      </c>
      <c r="C13782" s="1086" t="s">
        <v>2343</v>
      </c>
      <c r="D13782" s="885" t="s">
        <v>2288</v>
      </c>
      <c r="E13782" s="841" t="s">
        <v>2347</v>
      </c>
      <c r="F13782" s="1304" t="s">
        <v>3865</v>
      </c>
      <c r="G13782" s="881" t="s">
        <v>2346</v>
      </c>
    </row>
    <row r="13783" spans="2:7" ht="15.75" x14ac:dyDescent="0.25">
      <c r="B13783" s="1059">
        <v>44963</v>
      </c>
      <c r="C13783" s="1086" t="s">
        <v>2343</v>
      </c>
      <c r="D13783" s="1061" t="s">
        <v>2288</v>
      </c>
      <c r="E13783" s="856" t="s">
        <v>2611</v>
      </c>
      <c r="F13783" s="1305" t="s">
        <v>2464</v>
      </c>
      <c r="G13783" s="884" t="s">
        <v>2346</v>
      </c>
    </row>
    <row r="13784" spans="2:7" ht="15.75" x14ac:dyDescent="0.25">
      <c r="B13784" s="1059">
        <v>44963</v>
      </c>
      <c r="C13784" s="1086" t="s">
        <v>2343</v>
      </c>
      <c r="D13784" s="1061" t="s">
        <v>2288</v>
      </c>
      <c r="E13784" s="1170" t="s">
        <v>3771</v>
      </c>
      <c r="F13784" s="1380" t="s">
        <v>3168</v>
      </c>
      <c r="G13784" s="1171" t="s">
        <v>2346</v>
      </c>
    </row>
    <row r="13785" spans="2:7" ht="15.75" x14ac:dyDescent="0.25">
      <c r="B13785" s="1059">
        <v>44963</v>
      </c>
      <c r="C13785" s="938" t="s">
        <v>2407</v>
      </c>
      <c r="D13785" s="974" t="s">
        <v>2554</v>
      </c>
      <c r="E13785" s="948" t="s">
        <v>2492</v>
      </c>
      <c r="F13785" s="1325" t="s">
        <v>2493</v>
      </c>
      <c r="G13785" s="949" t="s">
        <v>2346</v>
      </c>
    </row>
    <row r="13786" spans="2:7" ht="15.75" x14ac:dyDescent="0.25">
      <c r="B13786" s="1059">
        <v>44963</v>
      </c>
      <c r="C13786" s="936" t="s">
        <v>2407</v>
      </c>
      <c r="D13786" s="937" t="s">
        <v>2554</v>
      </c>
      <c r="E13786" s="936" t="s">
        <v>3960</v>
      </c>
      <c r="F13786" s="1326" t="s">
        <v>2513</v>
      </c>
      <c r="G13786" s="951" t="s">
        <v>2346</v>
      </c>
    </row>
    <row r="13787" spans="2:7" ht="15.75" x14ac:dyDescent="0.25">
      <c r="B13787" s="1059">
        <v>44963</v>
      </c>
      <c r="C13787" s="936" t="s">
        <v>2407</v>
      </c>
      <c r="D13787" s="937" t="s">
        <v>2524</v>
      </c>
      <c r="E13787" s="936" t="s">
        <v>3807</v>
      </c>
      <c r="F13787" s="1326" t="s">
        <v>2510</v>
      </c>
      <c r="G13787" s="951" t="s">
        <v>2346</v>
      </c>
    </row>
    <row r="13788" spans="2:7" ht="15.75" x14ac:dyDescent="0.25">
      <c r="B13788" s="1059">
        <v>44963</v>
      </c>
      <c r="C13788" s="938" t="s">
        <v>2407</v>
      </c>
      <c r="D13788" s="937" t="s">
        <v>2524</v>
      </c>
      <c r="E13788" s="936" t="s">
        <v>3806</v>
      </c>
      <c r="F13788" s="1326" t="s">
        <v>2410</v>
      </c>
      <c r="G13788" s="951" t="s">
        <v>2346</v>
      </c>
    </row>
    <row r="13789" spans="2:7" ht="15.75" x14ac:dyDescent="0.25">
      <c r="B13789" s="1059">
        <v>44963</v>
      </c>
      <c r="C13789" s="936" t="s">
        <v>2407</v>
      </c>
      <c r="D13789" s="937" t="s">
        <v>2408</v>
      </c>
      <c r="E13789" s="936" t="s">
        <v>3804</v>
      </c>
      <c r="F13789" s="1326" t="s">
        <v>3822</v>
      </c>
      <c r="G13789" s="951" t="s">
        <v>2346</v>
      </c>
    </row>
    <row r="13790" spans="2:7" ht="15.75" x14ac:dyDescent="0.25">
      <c r="B13790" s="1059">
        <v>44963</v>
      </c>
      <c r="C13790" s="936" t="s">
        <v>2407</v>
      </c>
      <c r="D13790" s="937" t="s">
        <v>2408</v>
      </c>
      <c r="E13790" s="1028" t="s">
        <v>2514</v>
      </c>
      <c r="F13790" s="1351" t="s">
        <v>2515</v>
      </c>
      <c r="G13790" s="969" t="s">
        <v>2346</v>
      </c>
    </row>
    <row r="13791" spans="2:7" ht="15.75" x14ac:dyDescent="0.25">
      <c r="B13791" s="1059">
        <v>44963</v>
      </c>
      <c r="C13791" s="1114" t="s">
        <v>2407</v>
      </c>
      <c r="D13791" s="1124" t="s">
        <v>2416</v>
      </c>
      <c r="E13791" s="1124" t="s">
        <v>2417</v>
      </c>
      <c r="F13791" s="1376" t="s">
        <v>2418</v>
      </c>
      <c r="G13791" s="1093" t="s">
        <v>2314</v>
      </c>
    </row>
    <row r="13792" spans="2:7" ht="15.75" x14ac:dyDescent="0.25">
      <c r="B13792" s="1059">
        <v>44963</v>
      </c>
      <c r="C13792" s="1114" t="s">
        <v>2407</v>
      </c>
      <c r="D13792" s="1124" t="s">
        <v>3177</v>
      </c>
      <c r="E13792" s="1124" t="s">
        <v>3178</v>
      </c>
      <c r="F13792" s="1376">
        <v>3478350634</v>
      </c>
      <c r="G13792" s="1093" t="s">
        <v>2314</v>
      </c>
    </row>
    <row r="13793" spans="2:7" ht="15.75" x14ac:dyDescent="0.25">
      <c r="B13793" s="1059">
        <v>44963</v>
      </c>
      <c r="C13793" s="1114" t="s">
        <v>2407</v>
      </c>
      <c r="D13793" s="1125" t="s">
        <v>2419</v>
      </c>
      <c r="E13793" s="1125" t="s">
        <v>2420</v>
      </c>
      <c r="F13793" s="1377" t="s">
        <v>2421</v>
      </c>
      <c r="G13793" s="1093" t="s">
        <v>2314</v>
      </c>
    </row>
    <row r="13794" spans="2:7" ht="15.75" x14ac:dyDescent="0.25">
      <c r="B13794" s="1059">
        <v>44964</v>
      </c>
      <c r="C13794" s="1116" t="s">
        <v>2310</v>
      </c>
      <c r="D13794" s="642" t="s">
        <v>2466</v>
      </c>
      <c r="E13794" s="642" t="s">
        <v>3173</v>
      </c>
      <c r="F13794" s="768">
        <v>6462586341</v>
      </c>
      <c r="G13794" s="1084" t="s">
        <v>2314</v>
      </c>
    </row>
    <row r="13795" spans="2:7" ht="15.75" x14ac:dyDescent="0.25">
      <c r="B13795" s="1059">
        <v>44964</v>
      </c>
      <c r="C13795" s="1116" t="s">
        <v>2310</v>
      </c>
      <c r="D13795" s="642" t="s">
        <v>2466</v>
      </c>
      <c r="E13795" s="642" t="s">
        <v>3932</v>
      </c>
      <c r="F13795" s="768">
        <v>9178062370</v>
      </c>
      <c r="G13795" s="1084" t="s">
        <v>2314</v>
      </c>
    </row>
    <row r="13796" spans="2:7" ht="15.75" x14ac:dyDescent="0.25">
      <c r="B13796" s="1059">
        <v>44964</v>
      </c>
      <c r="C13796" s="1116" t="s">
        <v>2310</v>
      </c>
      <c r="D13796" s="642" t="s">
        <v>2311</v>
      </c>
      <c r="E13796" s="642" t="s">
        <v>4022</v>
      </c>
      <c r="F13796" s="768">
        <v>3476784064</v>
      </c>
      <c r="G13796" s="1084" t="s">
        <v>2314</v>
      </c>
    </row>
    <row r="13797" spans="2:7" ht="15.75" x14ac:dyDescent="0.25">
      <c r="B13797" s="1059">
        <v>44964</v>
      </c>
      <c r="C13797" s="1116" t="s">
        <v>2310</v>
      </c>
      <c r="D13797" s="642" t="s">
        <v>2311</v>
      </c>
      <c r="E13797" s="642" t="s">
        <v>4005</v>
      </c>
      <c r="F13797" s="768">
        <v>6788869850</v>
      </c>
      <c r="G13797" s="1084" t="s">
        <v>2314</v>
      </c>
    </row>
    <row r="13798" spans="2:7" ht="15.75" x14ac:dyDescent="0.25">
      <c r="B13798" s="1059">
        <v>44964</v>
      </c>
      <c r="C13798" s="1116" t="s">
        <v>2310</v>
      </c>
      <c r="D13798" s="642" t="s">
        <v>2315</v>
      </c>
      <c r="E13798" s="642" t="s">
        <v>2446</v>
      </c>
      <c r="F13798" s="768">
        <v>3472251503</v>
      </c>
      <c r="G13798" s="1084" t="s">
        <v>2314</v>
      </c>
    </row>
    <row r="13799" spans="2:7" ht="15.75" x14ac:dyDescent="0.25">
      <c r="B13799" s="1059">
        <v>44964</v>
      </c>
      <c r="C13799" s="1116" t="s">
        <v>2310</v>
      </c>
      <c r="D13799" s="642" t="s">
        <v>2315</v>
      </c>
      <c r="E13799" s="642" t="s">
        <v>2439</v>
      </c>
      <c r="F13799" s="768">
        <v>7186824921</v>
      </c>
      <c r="G13799" s="1084" t="s">
        <v>2314</v>
      </c>
    </row>
    <row r="13800" spans="2:7" ht="15.75" x14ac:dyDescent="0.25">
      <c r="B13800" s="1059">
        <v>44964</v>
      </c>
      <c r="C13800" s="1116" t="s">
        <v>2310</v>
      </c>
      <c r="D13800" s="642" t="s">
        <v>2315</v>
      </c>
      <c r="E13800" s="642" t="s">
        <v>2545</v>
      </c>
      <c r="F13800" s="768">
        <v>9174235950</v>
      </c>
      <c r="G13800" s="1084" t="s">
        <v>2314</v>
      </c>
    </row>
    <row r="13801" spans="2:7" ht="15.75" x14ac:dyDescent="0.25">
      <c r="B13801" s="1059">
        <v>44964</v>
      </c>
      <c r="C13801" s="1116" t="s">
        <v>2310</v>
      </c>
      <c r="D13801" s="642" t="s">
        <v>2315</v>
      </c>
      <c r="E13801" s="642" t="s">
        <v>4010</v>
      </c>
      <c r="F13801" s="768">
        <v>7188097883</v>
      </c>
      <c r="G13801" s="1084" t="s">
        <v>2314</v>
      </c>
    </row>
    <row r="13802" spans="2:7" ht="15.75" x14ac:dyDescent="0.25">
      <c r="B13802" s="1059">
        <v>44964</v>
      </c>
      <c r="C13802" s="1116" t="s">
        <v>2310</v>
      </c>
      <c r="D13802" s="642" t="s">
        <v>2448</v>
      </c>
      <c r="E13802" s="642" t="s">
        <v>2449</v>
      </c>
      <c r="F13802" s="768">
        <v>4239999542</v>
      </c>
      <c r="G13802" s="1084" t="s">
        <v>2314</v>
      </c>
    </row>
    <row r="13803" spans="2:7" ht="15.75" x14ac:dyDescent="0.25">
      <c r="B13803" s="1059">
        <v>44964</v>
      </c>
      <c r="C13803" s="1116" t="s">
        <v>2310</v>
      </c>
      <c r="D13803" s="642" t="s">
        <v>2317</v>
      </c>
      <c r="E13803" s="642" t="s">
        <v>2319</v>
      </c>
      <c r="F13803" s="768">
        <v>9176626040</v>
      </c>
      <c r="G13803" s="1084" t="s">
        <v>2314</v>
      </c>
    </row>
    <row r="13804" spans="2:7" ht="15.75" x14ac:dyDescent="0.25">
      <c r="B13804" s="1059">
        <v>44964</v>
      </c>
      <c r="C13804" s="1116" t="s">
        <v>2310</v>
      </c>
      <c r="D13804" s="642" t="s">
        <v>2317</v>
      </c>
      <c r="E13804" s="642" t="s">
        <v>3074</v>
      </c>
      <c r="F13804" s="768">
        <v>7185023911</v>
      </c>
      <c r="G13804" s="1084" t="s">
        <v>2314</v>
      </c>
    </row>
    <row r="13805" spans="2:7" ht="15.75" x14ac:dyDescent="0.25">
      <c r="B13805" s="1059">
        <v>44964</v>
      </c>
      <c r="C13805" s="1116" t="s">
        <v>2310</v>
      </c>
      <c r="D13805" s="642" t="s">
        <v>2317</v>
      </c>
      <c r="E13805" s="642" t="s">
        <v>2320</v>
      </c>
      <c r="F13805" s="768" t="s">
        <v>4015</v>
      </c>
      <c r="G13805" s="1084" t="s">
        <v>2314</v>
      </c>
    </row>
    <row r="13806" spans="2:7" ht="15.75" x14ac:dyDescent="0.25">
      <c r="B13806" s="1059">
        <v>44964</v>
      </c>
      <c r="C13806" s="1116" t="s">
        <v>2310</v>
      </c>
      <c r="D13806" s="642" t="s">
        <v>2317</v>
      </c>
      <c r="E13806" s="642" t="s">
        <v>2425</v>
      </c>
      <c r="F13806" s="768">
        <v>7579272679</v>
      </c>
      <c r="G13806" s="1084" t="s">
        <v>2314</v>
      </c>
    </row>
    <row r="13807" spans="2:7" ht="15.75" x14ac:dyDescent="0.25">
      <c r="B13807" s="1059">
        <v>44964</v>
      </c>
      <c r="C13807" s="1116" t="s">
        <v>2310</v>
      </c>
      <c r="D13807" s="642" t="s">
        <v>2335</v>
      </c>
      <c r="E13807" s="642" t="s">
        <v>2336</v>
      </c>
      <c r="F13807" s="768" t="s">
        <v>2337</v>
      </c>
      <c r="G13807" s="1084" t="s">
        <v>2314</v>
      </c>
    </row>
    <row r="13808" spans="2:7" ht="15.75" x14ac:dyDescent="0.25">
      <c r="B13808" s="1059">
        <v>44964</v>
      </c>
      <c r="C13808" s="1116" t="s">
        <v>2310</v>
      </c>
      <c r="D13808" s="642" t="s">
        <v>2338</v>
      </c>
      <c r="E13808" s="642" t="s">
        <v>2444</v>
      </c>
      <c r="F13808" s="768">
        <v>9292769002</v>
      </c>
      <c r="G13808" s="1084" t="s">
        <v>2314</v>
      </c>
    </row>
    <row r="13809" spans="2:7" ht="15.75" x14ac:dyDescent="0.25">
      <c r="B13809" s="1059">
        <v>44964</v>
      </c>
      <c r="C13809" s="1116" t="s">
        <v>2310</v>
      </c>
      <c r="D13809" s="642" t="s">
        <v>2338</v>
      </c>
      <c r="E13809" s="642" t="s">
        <v>2562</v>
      </c>
      <c r="F13809" s="768">
        <v>3476614552</v>
      </c>
      <c r="G13809" s="1084" t="s">
        <v>2314</v>
      </c>
    </row>
    <row r="13810" spans="2:7" ht="15.75" x14ac:dyDescent="0.25">
      <c r="B13810" s="1059">
        <v>44964</v>
      </c>
      <c r="C13810" s="1109" t="s">
        <v>2343</v>
      </c>
      <c r="D13810" s="877" t="s">
        <v>3775</v>
      </c>
      <c r="E13810" s="878" t="s">
        <v>2351</v>
      </c>
      <c r="F13810" s="1317" t="s">
        <v>2352</v>
      </c>
      <c r="G13810" s="1165" t="s">
        <v>2346</v>
      </c>
    </row>
    <row r="13811" spans="2:7" ht="15.75" x14ac:dyDescent="0.25">
      <c r="B13811" s="1059">
        <v>44964</v>
      </c>
      <c r="C13811" s="1107" t="s">
        <v>2343</v>
      </c>
      <c r="D13811" s="880" t="s">
        <v>3775</v>
      </c>
      <c r="E13811" s="841" t="s">
        <v>2358</v>
      </c>
      <c r="F13811" s="1304" t="s">
        <v>2359</v>
      </c>
      <c r="G13811" s="968" t="s">
        <v>2346</v>
      </c>
    </row>
    <row r="13812" spans="2:7" ht="15.75" x14ac:dyDescent="0.25">
      <c r="B13812" s="1059">
        <v>44964</v>
      </c>
      <c r="C13812" s="1107" t="s">
        <v>2343</v>
      </c>
      <c r="D13812" s="880" t="s">
        <v>3775</v>
      </c>
      <c r="E13812" s="856" t="s">
        <v>2372</v>
      </c>
      <c r="F13812" s="1305" t="s">
        <v>3920</v>
      </c>
      <c r="G13812" s="968" t="s">
        <v>2346</v>
      </c>
    </row>
    <row r="13813" spans="2:7" ht="15.75" x14ac:dyDescent="0.25">
      <c r="B13813" s="1059">
        <v>44964</v>
      </c>
      <c r="C13813" s="1107" t="s">
        <v>2343</v>
      </c>
      <c r="D13813" s="880" t="s">
        <v>2505</v>
      </c>
      <c r="E13813" s="856" t="s">
        <v>2365</v>
      </c>
      <c r="F13813" s="1310" t="s">
        <v>2366</v>
      </c>
      <c r="G13813" s="968" t="s">
        <v>2346</v>
      </c>
    </row>
    <row r="13814" spans="2:7" ht="15.75" x14ac:dyDescent="0.25">
      <c r="B13814" s="1059">
        <v>44964</v>
      </c>
      <c r="C13814" s="1107" t="s">
        <v>2343</v>
      </c>
      <c r="D13814" s="880" t="s">
        <v>2505</v>
      </c>
      <c r="E13814" s="878" t="s">
        <v>3358</v>
      </c>
      <c r="F13814" s="1317" t="s">
        <v>3359</v>
      </c>
      <c r="G13814" s="968" t="s">
        <v>2346</v>
      </c>
    </row>
    <row r="13815" spans="2:7" ht="15.75" x14ac:dyDescent="0.25">
      <c r="B13815" s="1059">
        <v>44964</v>
      </c>
      <c r="C13815" s="1107" t="s">
        <v>2343</v>
      </c>
      <c r="D13815" s="880" t="s">
        <v>2505</v>
      </c>
      <c r="E13815" s="856" t="s">
        <v>2344</v>
      </c>
      <c r="F13815" s="1305" t="s">
        <v>2345</v>
      </c>
      <c r="G13815" s="968" t="s">
        <v>2346</v>
      </c>
    </row>
    <row r="13816" spans="2:7" ht="15.75" x14ac:dyDescent="0.25">
      <c r="B13816" s="1059">
        <v>44964</v>
      </c>
      <c r="C13816" s="1107" t="s">
        <v>2343</v>
      </c>
      <c r="D13816" s="880" t="s">
        <v>2505</v>
      </c>
      <c r="E13816" s="1062" t="s">
        <v>2367</v>
      </c>
      <c r="F13816" s="1360" t="s">
        <v>2890</v>
      </c>
      <c r="G13816" s="968" t="s">
        <v>2346</v>
      </c>
    </row>
    <row r="13817" spans="2:7" ht="15.75" x14ac:dyDescent="0.25">
      <c r="B13817" s="1059">
        <v>44964</v>
      </c>
      <c r="C13817" s="1107" t="s">
        <v>2343</v>
      </c>
      <c r="D13817" s="880" t="s">
        <v>2353</v>
      </c>
      <c r="E13817" s="878" t="s">
        <v>2347</v>
      </c>
      <c r="F13817" s="1317" t="s">
        <v>3865</v>
      </c>
      <c r="G13817" s="968" t="s">
        <v>2346</v>
      </c>
    </row>
    <row r="13818" spans="2:7" ht="15.75" x14ac:dyDescent="0.25">
      <c r="B13818" s="1059">
        <v>44964</v>
      </c>
      <c r="C13818" s="1107" t="s">
        <v>2343</v>
      </c>
      <c r="D13818" s="880" t="s">
        <v>2353</v>
      </c>
      <c r="E13818" s="856" t="s">
        <v>2356</v>
      </c>
      <c r="F13818" s="1304" t="s">
        <v>2357</v>
      </c>
      <c r="G13818" s="968" t="s">
        <v>2346</v>
      </c>
    </row>
    <row r="13819" spans="2:7" ht="15.75" x14ac:dyDescent="0.25">
      <c r="B13819" s="1059">
        <v>44964</v>
      </c>
      <c r="C13819" s="1107" t="s">
        <v>2343</v>
      </c>
      <c r="D13819" s="880" t="s">
        <v>2353</v>
      </c>
      <c r="E13819" s="841" t="s">
        <v>2360</v>
      </c>
      <c r="F13819" s="1304" t="s">
        <v>2361</v>
      </c>
      <c r="G13819" s="968" t="s">
        <v>2346</v>
      </c>
    </row>
    <row r="13820" spans="2:7" ht="15.75" x14ac:dyDescent="0.25">
      <c r="B13820" s="1059">
        <v>44964</v>
      </c>
      <c r="C13820" s="1107" t="s">
        <v>2343</v>
      </c>
      <c r="D13820" s="880" t="s">
        <v>2353</v>
      </c>
      <c r="E13820" s="856" t="s">
        <v>2354</v>
      </c>
      <c r="F13820" s="1305" t="s">
        <v>2355</v>
      </c>
      <c r="G13820" s="968" t="s">
        <v>2346</v>
      </c>
    </row>
    <row r="13821" spans="2:7" ht="15.75" x14ac:dyDescent="0.25">
      <c r="B13821" s="1059">
        <v>44964</v>
      </c>
      <c r="C13821" s="1107" t="s">
        <v>2343</v>
      </c>
      <c r="D13821" s="880" t="s">
        <v>2353</v>
      </c>
      <c r="E13821" s="1062" t="s">
        <v>2362</v>
      </c>
      <c r="F13821" s="1317" t="s">
        <v>2363</v>
      </c>
      <c r="G13821" s="968" t="s">
        <v>2346</v>
      </c>
    </row>
    <row r="13822" spans="2:7" ht="15.75" x14ac:dyDescent="0.25">
      <c r="B13822" s="1059">
        <v>44964</v>
      </c>
      <c r="C13822" s="1107" t="s">
        <v>2343</v>
      </c>
      <c r="D13822" s="880" t="s">
        <v>4000</v>
      </c>
      <c r="E13822" s="878" t="s">
        <v>2870</v>
      </c>
      <c r="F13822" s="1305" t="s">
        <v>2503</v>
      </c>
      <c r="G13822" s="968" t="s">
        <v>2346</v>
      </c>
    </row>
    <row r="13823" spans="2:7" ht="15.75" x14ac:dyDescent="0.25">
      <c r="B13823" s="1059">
        <v>44964</v>
      </c>
      <c r="C13823" s="1107" t="s">
        <v>2343</v>
      </c>
      <c r="D13823" s="880" t="s">
        <v>4000</v>
      </c>
      <c r="E13823" s="856" t="s">
        <v>2400</v>
      </c>
      <c r="F13823" s="1305" t="s">
        <v>2401</v>
      </c>
      <c r="G13823" s="968" t="s">
        <v>2346</v>
      </c>
    </row>
    <row r="13824" spans="2:7" ht="15.75" x14ac:dyDescent="0.25">
      <c r="B13824" s="1059">
        <v>44964</v>
      </c>
      <c r="C13824" s="1107" t="s">
        <v>2343</v>
      </c>
      <c r="D13824" s="880" t="s">
        <v>4000</v>
      </c>
      <c r="E13824" s="1062" t="s">
        <v>2382</v>
      </c>
      <c r="F13824" s="1360" t="s">
        <v>2383</v>
      </c>
      <c r="G13824" s="968" t="s">
        <v>2346</v>
      </c>
    </row>
    <row r="13825" spans="2:7" ht="15.75" x14ac:dyDescent="0.25">
      <c r="B13825" s="1059">
        <v>44964</v>
      </c>
      <c r="C13825" s="1107" t="s">
        <v>2343</v>
      </c>
      <c r="D13825" s="880" t="s">
        <v>4000</v>
      </c>
      <c r="E13825" s="1062" t="s">
        <v>2504</v>
      </c>
      <c r="F13825" s="1317" t="s">
        <v>2489</v>
      </c>
      <c r="G13825" s="968" t="s">
        <v>2346</v>
      </c>
    </row>
    <row r="13826" spans="2:7" ht="15.75" x14ac:dyDescent="0.25">
      <c r="B13826" s="1059">
        <v>44964</v>
      </c>
      <c r="C13826" s="1107" t="s">
        <v>2343</v>
      </c>
      <c r="D13826" s="880" t="s">
        <v>4000</v>
      </c>
      <c r="E13826" s="1062" t="s">
        <v>3797</v>
      </c>
      <c r="F13826" s="1304" t="s">
        <v>2380</v>
      </c>
      <c r="G13826" s="968" t="s">
        <v>2346</v>
      </c>
    </row>
    <row r="13827" spans="2:7" ht="15.75" x14ac:dyDescent="0.25">
      <c r="B13827" s="1059">
        <v>44964</v>
      </c>
      <c r="C13827" s="1107" t="s">
        <v>2343</v>
      </c>
      <c r="D13827" s="880" t="s">
        <v>2278</v>
      </c>
      <c r="E13827" s="1062" t="s">
        <v>2393</v>
      </c>
      <c r="F13827" s="1304" t="s">
        <v>2394</v>
      </c>
      <c r="G13827" s="968" t="s">
        <v>2346</v>
      </c>
    </row>
    <row r="13828" spans="2:7" ht="15.75" x14ac:dyDescent="0.25">
      <c r="B13828" s="1059">
        <v>44964</v>
      </c>
      <c r="C13828" s="1107" t="s">
        <v>2343</v>
      </c>
      <c r="D13828" s="880" t="s">
        <v>2278</v>
      </c>
      <c r="E13828" s="878" t="s">
        <v>2385</v>
      </c>
      <c r="F13828" s="1304" t="s">
        <v>2386</v>
      </c>
      <c r="G13828" s="968" t="s">
        <v>2346</v>
      </c>
    </row>
    <row r="13829" spans="2:7" ht="15.75" x14ac:dyDescent="0.25">
      <c r="B13829" s="1059">
        <v>44964</v>
      </c>
      <c r="C13829" s="1107" t="s">
        <v>2343</v>
      </c>
      <c r="D13829" s="880" t="s">
        <v>2278</v>
      </c>
      <c r="E13829" s="841" t="s">
        <v>2397</v>
      </c>
      <c r="F13829" s="1304" t="s">
        <v>2398</v>
      </c>
      <c r="G13829" s="968" t="s">
        <v>2346</v>
      </c>
    </row>
    <row r="13830" spans="2:7" ht="15.75" x14ac:dyDescent="0.25">
      <c r="B13830" s="1059">
        <v>44964</v>
      </c>
      <c r="C13830" s="1107" t="s">
        <v>2343</v>
      </c>
      <c r="D13830" s="880" t="s">
        <v>2278</v>
      </c>
      <c r="E13830" s="841" t="s">
        <v>2387</v>
      </c>
      <c r="F13830" s="1304" t="s">
        <v>2388</v>
      </c>
      <c r="G13830" s="968" t="s">
        <v>2346</v>
      </c>
    </row>
    <row r="13831" spans="2:7" ht="15.75" x14ac:dyDescent="0.25">
      <c r="B13831" s="1059">
        <v>44964</v>
      </c>
      <c r="C13831" s="1107" t="s">
        <v>2343</v>
      </c>
      <c r="D13831" s="882" t="s">
        <v>2278</v>
      </c>
      <c r="E13831" s="883" t="s">
        <v>2391</v>
      </c>
      <c r="F13831" s="1310" t="s">
        <v>2392</v>
      </c>
      <c r="G13831" s="968" t="s">
        <v>2346</v>
      </c>
    </row>
    <row r="13832" spans="2:7" ht="15.75" x14ac:dyDescent="0.25">
      <c r="B13832" s="1059">
        <v>44964</v>
      </c>
      <c r="C13832" s="1107" t="s">
        <v>2343</v>
      </c>
      <c r="D13832" s="1061" t="s">
        <v>2399</v>
      </c>
      <c r="E13832" s="1062" t="s">
        <v>3817</v>
      </c>
      <c r="F13832" s="1360" t="s">
        <v>2485</v>
      </c>
      <c r="G13832" s="968" t="s">
        <v>2346</v>
      </c>
    </row>
    <row r="13833" spans="2:7" ht="15.75" x14ac:dyDescent="0.25">
      <c r="B13833" s="1059">
        <v>44964</v>
      </c>
      <c r="C13833" s="1107" t="s">
        <v>2343</v>
      </c>
      <c r="D13833" s="1061" t="s">
        <v>2399</v>
      </c>
      <c r="E13833" s="1062" t="s">
        <v>2611</v>
      </c>
      <c r="F13833" s="1360" t="s">
        <v>2464</v>
      </c>
      <c r="G13833" s="968" t="s">
        <v>2346</v>
      </c>
    </row>
    <row r="13834" spans="2:7" ht="15.75" x14ac:dyDescent="0.25">
      <c r="B13834" s="1059">
        <v>44964</v>
      </c>
      <c r="C13834" s="1107" t="s">
        <v>2343</v>
      </c>
      <c r="D13834" s="1061" t="s">
        <v>2399</v>
      </c>
      <c r="E13834" s="878" t="s">
        <v>2377</v>
      </c>
      <c r="F13834" s="1317" t="s">
        <v>2378</v>
      </c>
      <c r="G13834" s="968" t="s">
        <v>2346</v>
      </c>
    </row>
    <row r="13835" spans="2:7" ht="15.75" x14ac:dyDescent="0.25">
      <c r="B13835" s="1059">
        <v>44964</v>
      </c>
      <c r="C13835" s="1107" t="s">
        <v>2343</v>
      </c>
      <c r="D13835" s="1061" t="s">
        <v>2399</v>
      </c>
      <c r="E13835" s="856" t="s">
        <v>2530</v>
      </c>
      <c r="F13835" s="1305" t="s">
        <v>2429</v>
      </c>
      <c r="G13835" s="968" t="s">
        <v>2346</v>
      </c>
    </row>
    <row r="13836" spans="2:7" ht="15.75" x14ac:dyDescent="0.25">
      <c r="B13836" s="1059">
        <v>44964</v>
      </c>
      <c r="C13836" s="1107" t="s">
        <v>2343</v>
      </c>
      <c r="D13836" s="1061" t="s">
        <v>2399</v>
      </c>
      <c r="E13836" s="878" t="s">
        <v>2405</v>
      </c>
      <c r="F13836" s="1317" t="s">
        <v>2406</v>
      </c>
      <c r="G13836" s="968" t="s">
        <v>2346</v>
      </c>
    </row>
    <row r="13837" spans="2:7" ht="15.75" x14ac:dyDescent="0.25">
      <c r="B13837" s="1059">
        <v>44964</v>
      </c>
      <c r="C13837" s="953" t="s">
        <v>2407</v>
      </c>
      <c r="D13837" s="974" t="s">
        <v>2554</v>
      </c>
      <c r="E13837" s="1118" t="s">
        <v>2514</v>
      </c>
      <c r="F13837" s="1343" t="s">
        <v>2526</v>
      </c>
      <c r="G13837" s="1146" t="s">
        <v>2346</v>
      </c>
    </row>
    <row r="13838" spans="2:7" ht="15.75" x14ac:dyDescent="0.25">
      <c r="B13838" s="1059">
        <v>44964</v>
      </c>
      <c r="C13838" s="953" t="s">
        <v>2407</v>
      </c>
      <c r="D13838" s="1049" t="s">
        <v>2512</v>
      </c>
      <c r="E13838" s="938" t="s">
        <v>3807</v>
      </c>
      <c r="F13838" s="1326" t="s">
        <v>2510</v>
      </c>
      <c r="G13838" s="1166" t="s">
        <v>2346</v>
      </c>
    </row>
    <row r="13839" spans="2:7" ht="15.75" x14ac:dyDescent="0.25">
      <c r="B13839" s="1059">
        <v>44964</v>
      </c>
      <c r="C13839" s="953" t="s">
        <v>2407</v>
      </c>
      <c r="D13839" s="1049" t="s">
        <v>2512</v>
      </c>
      <c r="E13839" s="936" t="s">
        <v>3825</v>
      </c>
      <c r="F13839" s="1326" t="s">
        <v>3863</v>
      </c>
      <c r="G13839" s="1166" t="s">
        <v>2346</v>
      </c>
    </row>
    <row r="13840" spans="2:7" ht="15.75" x14ac:dyDescent="0.25">
      <c r="B13840" s="1059">
        <v>44964</v>
      </c>
      <c r="C13840" s="953" t="s">
        <v>2407</v>
      </c>
      <c r="D13840" s="974" t="s">
        <v>2524</v>
      </c>
      <c r="E13840" s="936" t="s">
        <v>3824</v>
      </c>
      <c r="F13840" s="1326" t="s">
        <v>3862</v>
      </c>
      <c r="G13840" s="951" t="s">
        <v>2346</v>
      </c>
    </row>
    <row r="13841" spans="2:7" ht="15.75" x14ac:dyDescent="0.25">
      <c r="B13841" s="1059">
        <v>44964</v>
      </c>
      <c r="C13841" s="953" t="s">
        <v>2407</v>
      </c>
      <c r="D13841" s="937" t="s">
        <v>2524</v>
      </c>
      <c r="E13841" s="936" t="s">
        <v>3806</v>
      </c>
      <c r="F13841" s="1326" t="s">
        <v>2410</v>
      </c>
      <c r="G13841" s="1166" t="s">
        <v>2346</v>
      </c>
    </row>
    <row r="13842" spans="2:7" ht="15.75" x14ac:dyDescent="0.25">
      <c r="B13842" s="1059">
        <v>44964</v>
      </c>
      <c r="C13842" s="953" t="s">
        <v>2407</v>
      </c>
      <c r="D13842" s="937" t="s">
        <v>2524</v>
      </c>
      <c r="E13842" s="936" t="s">
        <v>3960</v>
      </c>
      <c r="F13842" s="1326" t="s">
        <v>2513</v>
      </c>
      <c r="G13842" s="951" t="s">
        <v>2346</v>
      </c>
    </row>
    <row r="13843" spans="2:7" ht="15.75" x14ac:dyDescent="0.25">
      <c r="B13843" s="1059">
        <v>44964</v>
      </c>
      <c r="C13843" s="953" t="s">
        <v>2407</v>
      </c>
      <c r="D13843" s="937" t="s">
        <v>2408</v>
      </c>
      <c r="E13843" s="936" t="s">
        <v>2532</v>
      </c>
      <c r="F13843" s="1326" t="s">
        <v>2435</v>
      </c>
      <c r="G13843" s="1166" t="s">
        <v>2346</v>
      </c>
    </row>
    <row r="13844" spans="2:7" ht="15.75" x14ac:dyDescent="0.25">
      <c r="B13844" s="1059">
        <v>44964</v>
      </c>
      <c r="C13844" s="953" t="s">
        <v>2407</v>
      </c>
      <c r="D13844" s="937" t="s">
        <v>2408</v>
      </c>
      <c r="E13844" s="936" t="s">
        <v>2412</v>
      </c>
      <c r="F13844" s="1326" t="s">
        <v>2436</v>
      </c>
      <c r="G13844" s="1166" t="s">
        <v>2346</v>
      </c>
    </row>
    <row r="13845" spans="2:7" ht="15.75" x14ac:dyDescent="0.25">
      <c r="B13845" s="1059">
        <v>44964</v>
      </c>
      <c r="C13845" s="964" t="s">
        <v>2407</v>
      </c>
      <c r="D13845" s="937" t="s">
        <v>2408</v>
      </c>
      <c r="E13845" s="936" t="s">
        <v>2492</v>
      </c>
      <c r="F13845" s="1325" t="s">
        <v>2493</v>
      </c>
      <c r="G13845" s="1166" t="s">
        <v>2346</v>
      </c>
    </row>
    <row r="13846" spans="2:7" ht="15.75" x14ac:dyDescent="0.25">
      <c r="B13846" s="1059">
        <v>44964</v>
      </c>
      <c r="C13846" s="1114" t="s">
        <v>2407</v>
      </c>
      <c r="D13846" s="1124" t="s">
        <v>2416</v>
      </c>
      <c r="E13846" s="1124" t="s">
        <v>2417</v>
      </c>
      <c r="F13846" s="1376" t="s">
        <v>2418</v>
      </c>
      <c r="G13846" s="1093" t="s">
        <v>2314</v>
      </c>
    </row>
    <row r="13847" spans="2:7" ht="15.75" x14ac:dyDescent="0.25">
      <c r="B13847" s="1059">
        <v>44964</v>
      </c>
      <c r="C13847" s="1114" t="s">
        <v>2407</v>
      </c>
      <c r="D13847" s="1124" t="s">
        <v>3177</v>
      </c>
      <c r="E13847" s="1124" t="s">
        <v>3178</v>
      </c>
      <c r="F13847" s="1376">
        <v>3478350634</v>
      </c>
      <c r="G13847" s="1093" t="s">
        <v>2314</v>
      </c>
    </row>
    <row r="13848" spans="2:7" ht="15.75" x14ac:dyDescent="0.25">
      <c r="B13848" s="1059">
        <v>44964</v>
      </c>
      <c r="C13848" s="1114" t="s">
        <v>2407</v>
      </c>
      <c r="D13848" s="1125" t="s">
        <v>2419</v>
      </c>
      <c r="E13848" s="1125" t="s">
        <v>2420</v>
      </c>
      <c r="F13848" s="1377" t="s">
        <v>2421</v>
      </c>
      <c r="G13848" s="1093" t="s">
        <v>2314</v>
      </c>
    </row>
    <row r="13849" spans="2:7" ht="15.75" x14ac:dyDescent="0.25">
      <c r="B13849" s="1058">
        <v>44965</v>
      </c>
      <c r="C13849" s="1116" t="s">
        <v>2310</v>
      </c>
      <c r="D13849" s="642" t="s">
        <v>2466</v>
      </c>
      <c r="E13849" s="642" t="s">
        <v>2420</v>
      </c>
      <c r="F13849" s="768" t="s">
        <v>2421</v>
      </c>
      <c r="G13849" s="1084" t="s">
        <v>2314</v>
      </c>
    </row>
    <row r="13850" spans="2:7" ht="15.75" x14ac:dyDescent="0.25">
      <c r="B13850" s="1059">
        <v>44965</v>
      </c>
      <c r="C13850" s="1116" t="s">
        <v>2310</v>
      </c>
      <c r="D13850" s="642" t="s">
        <v>2311</v>
      </c>
      <c r="E13850" s="642" t="s">
        <v>4022</v>
      </c>
      <c r="F13850" s="768">
        <v>3476784064</v>
      </c>
      <c r="G13850" s="1084" t="s">
        <v>2314</v>
      </c>
    </row>
    <row r="13851" spans="2:7" ht="15.75" x14ac:dyDescent="0.25">
      <c r="B13851" s="1059">
        <v>44965</v>
      </c>
      <c r="C13851" s="1116" t="s">
        <v>2310</v>
      </c>
      <c r="D13851" s="642" t="s">
        <v>2311</v>
      </c>
      <c r="E13851" s="642" t="s">
        <v>4005</v>
      </c>
      <c r="F13851" s="768">
        <v>6788869850</v>
      </c>
      <c r="G13851" s="1084" t="s">
        <v>2314</v>
      </c>
    </row>
    <row r="13852" spans="2:7" ht="15.75" x14ac:dyDescent="0.25">
      <c r="B13852" s="1059">
        <v>44965</v>
      </c>
      <c r="C13852" s="1116" t="s">
        <v>2310</v>
      </c>
      <c r="D13852" s="642" t="s">
        <v>2315</v>
      </c>
      <c r="E13852" s="642" t="s">
        <v>3691</v>
      </c>
      <c r="F13852" s="768">
        <v>3476739554</v>
      </c>
      <c r="G13852" s="1084" t="s">
        <v>2314</v>
      </c>
    </row>
    <row r="13853" spans="2:7" ht="15.75" x14ac:dyDescent="0.25">
      <c r="B13853" s="1059">
        <v>44965</v>
      </c>
      <c r="C13853" s="1116" t="s">
        <v>2310</v>
      </c>
      <c r="D13853" s="642" t="s">
        <v>2448</v>
      </c>
      <c r="E13853" s="642" t="s">
        <v>2537</v>
      </c>
      <c r="F13853" s="768">
        <v>13476220673</v>
      </c>
      <c r="G13853" s="1084" t="s">
        <v>2314</v>
      </c>
    </row>
    <row r="13854" spans="2:7" ht="15.75" x14ac:dyDescent="0.25">
      <c r="B13854" s="1059">
        <v>44965</v>
      </c>
      <c r="C13854" s="1116" t="s">
        <v>2310</v>
      </c>
      <c r="D13854" s="642" t="s">
        <v>2317</v>
      </c>
      <c r="E13854" s="642" t="s">
        <v>2425</v>
      </c>
      <c r="F13854" s="768">
        <v>7579272679</v>
      </c>
      <c r="G13854" s="1084" t="s">
        <v>2314</v>
      </c>
    </row>
    <row r="13855" spans="2:7" ht="15.75" x14ac:dyDescent="0.25">
      <c r="B13855" s="1059">
        <v>44965</v>
      </c>
      <c r="C13855" s="1116" t="s">
        <v>2310</v>
      </c>
      <c r="D13855" s="642" t="s">
        <v>2329</v>
      </c>
      <c r="E13855" s="642" t="s">
        <v>2330</v>
      </c>
      <c r="F13855" s="768" t="s">
        <v>2331</v>
      </c>
      <c r="G13855" s="1084" t="s">
        <v>2314</v>
      </c>
    </row>
    <row r="13856" spans="2:7" ht="15.75" x14ac:dyDescent="0.25">
      <c r="B13856" s="1059">
        <v>44965</v>
      </c>
      <c r="C13856" s="1116" t="s">
        <v>2310</v>
      </c>
      <c r="D13856" s="642" t="s">
        <v>2335</v>
      </c>
      <c r="E13856" s="642" t="s">
        <v>2576</v>
      </c>
      <c r="F13856" s="768" t="s">
        <v>3540</v>
      </c>
      <c r="G13856" s="1084" t="s">
        <v>2314</v>
      </c>
    </row>
    <row r="13857" spans="2:7" ht="15.75" x14ac:dyDescent="0.25">
      <c r="B13857" s="1059">
        <v>44965</v>
      </c>
      <c r="C13857" s="1116" t="s">
        <v>2310</v>
      </c>
      <c r="D13857" s="642" t="s">
        <v>2335</v>
      </c>
      <c r="E13857" s="642" t="s">
        <v>2336</v>
      </c>
      <c r="F13857" s="768" t="s">
        <v>2337</v>
      </c>
      <c r="G13857" s="1084" t="s">
        <v>2314</v>
      </c>
    </row>
    <row r="13858" spans="2:7" ht="15.75" x14ac:dyDescent="0.25">
      <c r="B13858" s="1059">
        <v>44965</v>
      </c>
      <c r="C13858" s="1116" t="s">
        <v>2310</v>
      </c>
      <c r="D13858" s="642" t="s">
        <v>2338</v>
      </c>
      <c r="E13858" s="642" t="s">
        <v>2426</v>
      </c>
      <c r="F13858" s="768" t="s">
        <v>2495</v>
      </c>
      <c r="G13858" s="1084" t="s">
        <v>2314</v>
      </c>
    </row>
    <row r="13859" spans="2:7" ht="15.75" x14ac:dyDescent="0.25">
      <c r="B13859" s="1059">
        <v>44965</v>
      </c>
      <c r="C13859" s="1116" t="s">
        <v>2310</v>
      </c>
      <c r="D13859" s="642" t="s">
        <v>2338</v>
      </c>
      <c r="E13859" s="642" t="s">
        <v>2457</v>
      </c>
      <c r="F13859" s="768" t="s">
        <v>4019</v>
      </c>
      <c r="G13859" s="1084" t="s">
        <v>2314</v>
      </c>
    </row>
    <row r="13860" spans="2:7" ht="15.75" x14ac:dyDescent="0.25">
      <c r="B13860" s="1059">
        <v>44965</v>
      </c>
      <c r="C13860" s="1116" t="s">
        <v>2310</v>
      </c>
      <c r="D13860" s="642" t="s">
        <v>2338</v>
      </c>
      <c r="E13860" s="642" t="s">
        <v>2562</v>
      </c>
      <c r="F13860" s="768">
        <v>3476614552</v>
      </c>
      <c r="G13860" s="1084" t="s">
        <v>2314</v>
      </c>
    </row>
    <row r="13861" spans="2:7" ht="15.75" x14ac:dyDescent="0.25">
      <c r="B13861" s="1059">
        <v>44965</v>
      </c>
      <c r="C13861" s="1107" t="s">
        <v>2343</v>
      </c>
      <c r="D13861" s="877" t="s">
        <v>3775</v>
      </c>
      <c r="E13861" s="878" t="s">
        <v>2351</v>
      </c>
      <c r="F13861" s="1317" t="s">
        <v>2352</v>
      </c>
      <c r="G13861" s="1165" t="s">
        <v>2346</v>
      </c>
    </row>
    <row r="13862" spans="2:7" ht="15.75" x14ac:dyDescent="0.25">
      <c r="B13862" s="1058">
        <v>44965</v>
      </c>
      <c r="C13862" s="1107" t="s">
        <v>2343</v>
      </c>
      <c r="D13862" s="880" t="s">
        <v>3775</v>
      </c>
      <c r="E13862" s="841" t="s">
        <v>2358</v>
      </c>
      <c r="F13862" s="1304" t="s">
        <v>2359</v>
      </c>
      <c r="G13862" s="968" t="s">
        <v>2346</v>
      </c>
    </row>
    <row r="13863" spans="2:7" ht="15.75" x14ac:dyDescent="0.25">
      <c r="B13863" s="1059">
        <v>44965</v>
      </c>
      <c r="C13863" s="1107" t="s">
        <v>2343</v>
      </c>
      <c r="D13863" s="880" t="s">
        <v>3775</v>
      </c>
      <c r="E13863" s="856" t="s">
        <v>2372</v>
      </c>
      <c r="F13863" s="1305" t="s">
        <v>3920</v>
      </c>
      <c r="G13863" s="968" t="s">
        <v>2346</v>
      </c>
    </row>
    <row r="13864" spans="2:7" ht="15.75" x14ac:dyDescent="0.25">
      <c r="B13864" s="1059">
        <v>44965</v>
      </c>
      <c r="C13864" s="1107" t="s">
        <v>2343</v>
      </c>
      <c r="D13864" s="880" t="s">
        <v>2505</v>
      </c>
      <c r="E13864" s="856" t="s">
        <v>2365</v>
      </c>
      <c r="F13864" s="1310" t="s">
        <v>2366</v>
      </c>
      <c r="G13864" s="968" t="s">
        <v>2346</v>
      </c>
    </row>
    <row r="13865" spans="2:7" ht="15.75" x14ac:dyDescent="0.25">
      <c r="B13865" s="1059">
        <v>44965</v>
      </c>
      <c r="C13865" s="1107" t="s">
        <v>2343</v>
      </c>
      <c r="D13865" s="880" t="s">
        <v>2505</v>
      </c>
      <c r="E13865" s="878" t="s">
        <v>3358</v>
      </c>
      <c r="F13865" s="1317" t="s">
        <v>3359</v>
      </c>
      <c r="G13865" s="968" t="s">
        <v>2346</v>
      </c>
    </row>
    <row r="13866" spans="2:7" ht="15.75" x14ac:dyDescent="0.25">
      <c r="B13866" s="1059">
        <v>44965</v>
      </c>
      <c r="C13866" s="1107" t="s">
        <v>2343</v>
      </c>
      <c r="D13866" s="880" t="s">
        <v>2505</v>
      </c>
      <c r="E13866" s="856" t="s">
        <v>2344</v>
      </c>
      <c r="F13866" s="1305" t="s">
        <v>2345</v>
      </c>
      <c r="G13866" s="968" t="s">
        <v>2346</v>
      </c>
    </row>
    <row r="13867" spans="2:7" ht="15.75" x14ac:dyDescent="0.25">
      <c r="B13867" s="1059">
        <v>44965</v>
      </c>
      <c r="C13867" s="1107" t="s">
        <v>2343</v>
      </c>
      <c r="D13867" s="880" t="s">
        <v>2505</v>
      </c>
      <c r="E13867" s="1062" t="s">
        <v>2367</v>
      </c>
      <c r="F13867" s="1360" t="s">
        <v>2890</v>
      </c>
      <c r="G13867" s="968" t="s">
        <v>2346</v>
      </c>
    </row>
    <row r="13868" spans="2:7" ht="15.75" x14ac:dyDescent="0.25">
      <c r="B13868" s="1059">
        <v>44965</v>
      </c>
      <c r="C13868" s="1107" t="s">
        <v>2343</v>
      </c>
      <c r="D13868" s="880" t="s">
        <v>2353</v>
      </c>
      <c r="E13868" s="878" t="s">
        <v>2347</v>
      </c>
      <c r="F13868" s="1317" t="s">
        <v>3865</v>
      </c>
      <c r="G13868" s="968" t="s">
        <v>2346</v>
      </c>
    </row>
    <row r="13869" spans="2:7" ht="15.75" x14ac:dyDescent="0.25">
      <c r="B13869" s="1059">
        <v>44965</v>
      </c>
      <c r="C13869" s="1107" t="s">
        <v>2343</v>
      </c>
      <c r="D13869" s="880" t="s">
        <v>2353</v>
      </c>
      <c r="E13869" s="856" t="s">
        <v>2356</v>
      </c>
      <c r="F13869" s="1304" t="s">
        <v>2357</v>
      </c>
      <c r="G13869" s="968" t="s">
        <v>2346</v>
      </c>
    </row>
    <row r="13870" spans="2:7" ht="15.75" x14ac:dyDescent="0.25">
      <c r="B13870" s="1059">
        <v>44965</v>
      </c>
      <c r="C13870" s="1107" t="s">
        <v>2343</v>
      </c>
      <c r="D13870" s="880" t="s">
        <v>2353</v>
      </c>
      <c r="E13870" s="841" t="s">
        <v>2360</v>
      </c>
      <c r="F13870" s="1304" t="s">
        <v>2361</v>
      </c>
      <c r="G13870" s="968" t="s">
        <v>2346</v>
      </c>
    </row>
    <row r="13871" spans="2:7" ht="15.75" x14ac:dyDescent="0.25">
      <c r="B13871" s="1059">
        <v>44965</v>
      </c>
      <c r="C13871" s="1107" t="s">
        <v>2343</v>
      </c>
      <c r="D13871" s="880" t="s">
        <v>2353</v>
      </c>
      <c r="E13871" s="856" t="s">
        <v>2354</v>
      </c>
      <c r="F13871" s="1305" t="s">
        <v>2355</v>
      </c>
      <c r="G13871" s="968" t="s">
        <v>2346</v>
      </c>
    </row>
    <row r="13872" spans="2:7" ht="15.75" x14ac:dyDescent="0.25">
      <c r="B13872" s="1059">
        <v>44965</v>
      </c>
      <c r="C13872" s="1107" t="s">
        <v>2343</v>
      </c>
      <c r="D13872" s="880" t="s">
        <v>2353</v>
      </c>
      <c r="E13872" s="1062" t="s">
        <v>2362</v>
      </c>
      <c r="F13872" s="1317" t="s">
        <v>2363</v>
      </c>
      <c r="G13872" s="968" t="s">
        <v>2346</v>
      </c>
    </row>
    <row r="13873" spans="2:7" ht="15.75" x14ac:dyDescent="0.25">
      <c r="B13873" s="1058">
        <v>44965</v>
      </c>
      <c r="C13873" s="1107" t="s">
        <v>2343</v>
      </c>
      <c r="D13873" s="880" t="s">
        <v>4000</v>
      </c>
      <c r="E13873" s="878" t="s">
        <v>2870</v>
      </c>
      <c r="F13873" s="1305" t="s">
        <v>2503</v>
      </c>
      <c r="G13873" s="968" t="s">
        <v>2346</v>
      </c>
    </row>
    <row r="13874" spans="2:7" ht="15.75" x14ac:dyDescent="0.25">
      <c r="B13874" s="1059">
        <v>44965</v>
      </c>
      <c r="C13874" s="1107" t="s">
        <v>2343</v>
      </c>
      <c r="D13874" s="880" t="s">
        <v>4000</v>
      </c>
      <c r="E13874" s="856" t="s">
        <v>2400</v>
      </c>
      <c r="F13874" s="1305" t="s">
        <v>2401</v>
      </c>
      <c r="G13874" s="968" t="s">
        <v>2346</v>
      </c>
    </row>
    <row r="13875" spans="2:7" ht="15.75" x14ac:dyDescent="0.25">
      <c r="B13875" s="1059">
        <v>44965</v>
      </c>
      <c r="C13875" s="1107" t="s">
        <v>2343</v>
      </c>
      <c r="D13875" s="880" t="s">
        <v>4000</v>
      </c>
      <c r="E13875" s="1062" t="s">
        <v>2382</v>
      </c>
      <c r="F13875" s="1360" t="s">
        <v>2383</v>
      </c>
      <c r="G13875" s="968" t="s">
        <v>2346</v>
      </c>
    </row>
    <row r="13876" spans="2:7" ht="15.75" x14ac:dyDescent="0.25">
      <c r="B13876" s="1059">
        <v>44965</v>
      </c>
      <c r="C13876" s="1107" t="s">
        <v>2343</v>
      </c>
      <c r="D13876" s="880" t="s">
        <v>4000</v>
      </c>
      <c r="E13876" s="1062" t="s">
        <v>2504</v>
      </c>
      <c r="F13876" s="1317" t="s">
        <v>2489</v>
      </c>
      <c r="G13876" s="968" t="s">
        <v>2346</v>
      </c>
    </row>
    <row r="13877" spans="2:7" ht="15.75" x14ac:dyDescent="0.25">
      <c r="B13877" s="1059">
        <v>44965</v>
      </c>
      <c r="C13877" s="1107" t="s">
        <v>2343</v>
      </c>
      <c r="D13877" s="880" t="s">
        <v>4000</v>
      </c>
      <c r="E13877" s="1062" t="s">
        <v>2511</v>
      </c>
      <c r="F13877" s="1304" t="s">
        <v>2534</v>
      </c>
      <c r="G13877" s="968" t="s">
        <v>2346</v>
      </c>
    </row>
    <row r="13878" spans="2:7" ht="15.75" x14ac:dyDescent="0.25">
      <c r="B13878" s="1059">
        <v>44965</v>
      </c>
      <c r="C13878" s="1107" t="s">
        <v>2343</v>
      </c>
      <c r="D13878" s="880" t="s">
        <v>2278</v>
      </c>
      <c r="E13878" s="1062" t="s">
        <v>2393</v>
      </c>
      <c r="F13878" s="1304" t="s">
        <v>2394</v>
      </c>
      <c r="G13878" s="968" t="s">
        <v>2346</v>
      </c>
    </row>
    <row r="13879" spans="2:7" ht="15.75" x14ac:dyDescent="0.25">
      <c r="B13879" s="1059">
        <v>44965</v>
      </c>
      <c r="C13879" s="1107" t="s">
        <v>2343</v>
      </c>
      <c r="D13879" s="880" t="s">
        <v>2278</v>
      </c>
      <c r="E13879" s="878" t="s">
        <v>2385</v>
      </c>
      <c r="F13879" s="1304" t="s">
        <v>2386</v>
      </c>
      <c r="G13879" s="968" t="s">
        <v>2346</v>
      </c>
    </row>
    <row r="13880" spans="2:7" ht="15.75" x14ac:dyDescent="0.25">
      <c r="B13880" s="1059">
        <v>44965</v>
      </c>
      <c r="C13880" s="1107" t="s">
        <v>2343</v>
      </c>
      <c r="D13880" s="880" t="s">
        <v>2278</v>
      </c>
      <c r="E13880" s="841" t="s">
        <v>2397</v>
      </c>
      <c r="F13880" s="1304" t="s">
        <v>2398</v>
      </c>
      <c r="G13880" s="968" t="s">
        <v>2346</v>
      </c>
    </row>
    <row r="13881" spans="2:7" ht="15.75" x14ac:dyDescent="0.25">
      <c r="B13881" s="1059">
        <v>44965</v>
      </c>
      <c r="C13881" s="1107" t="s">
        <v>2343</v>
      </c>
      <c r="D13881" s="880" t="s">
        <v>2278</v>
      </c>
      <c r="E13881" s="841" t="s">
        <v>2387</v>
      </c>
      <c r="F13881" s="1304" t="s">
        <v>2388</v>
      </c>
      <c r="G13881" s="968" t="s">
        <v>2346</v>
      </c>
    </row>
    <row r="13882" spans="2:7" ht="15.75" x14ac:dyDescent="0.25">
      <c r="B13882" s="1059">
        <v>44965</v>
      </c>
      <c r="C13882" s="1107" t="s">
        <v>2343</v>
      </c>
      <c r="D13882" s="882" t="s">
        <v>2278</v>
      </c>
      <c r="E13882" s="883" t="s">
        <v>2391</v>
      </c>
      <c r="F13882" s="1310" t="s">
        <v>2392</v>
      </c>
      <c r="G13882" s="968" t="s">
        <v>2346</v>
      </c>
    </row>
    <row r="13883" spans="2:7" ht="15.75" x14ac:dyDescent="0.25">
      <c r="B13883" s="1059">
        <v>44965</v>
      </c>
      <c r="C13883" s="1107" t="s">
        <v>2343</v>
      </c>
      <c r="D13883" s="1061" t="s">
        <v>2399</v>
      </c>
      <c r="E13883" s="1062" t="s">
        <v>3817</v>
      </c>
      <c r="F13883" s="1360" t="s">
        <v>2485</v>
      </c>
      <c r="G13883" s="968" t="s">
        <v>2346</v>
      </c>
    </row>
    <row r="13884" spans="2:7" ht="15.75" x14ac:dyDescent="0.25">
      <c r="B13884" s="1058">
        <v>44965</v>
      </c>
      <c r="C13884" s="1107" t="s">
        <v>2343</v>
      </c>
      <c r="D13884" s="1061" t="s">
        <v>2399</v>
      </c>
      <c r="E13884" s="1062" t="s">
        <v>2611</v>
      </c>
      <c r="F13884" s="1360" t="s">
        <v>2464</v>
      </c>
      <c r="G13884" s="968" t="s">
        <v>2346</v>
      </c>
    </row>
    <row r="13885" spans="2:7" ht="15.75" x14ac:dyDescent="0.25">
      <c r="B13885" s="1059">
        <v>44965</v>
      </c>
      <c r="C13885" s="1107" t="s">
        <v>2343</v>
      </c>
      <c r="D13885" s="1061" t="s">
        <v>2399</v>
      </c>
      <c r="E13885" s="878" t="s">
        <v>2377</v>
      </c>
      <c r="F13885" s="1317" t="s">
        <v>2378</v>
      </c>
      <c r="G13885" s="968" t="s">
        <v>2346</v>
      </c>
    </row>
    <row r="13886" spans="2:7" ht="15.75" x14ac:dyDescent="0.25">
      <c r="B13886" s="1059">
        <v>44965</v>
      </c>
      <c r="C13886" s="1107" t="s">
        <v>2343</v>
      </c>
      <c r="D13886" s="1061" t="s">
        <v>2399</v>
      </c>
      <c r="E13886" s="856" t="s">
        <v>2530</v>
      </c>
      <c r="F13886" s="1305" t="s">
        <v>2429</v>
      </c>
      <c r="G13886" s="968" t="s">
        <v>2346</v>
      </c>
    </row>
    <row r="13887" spans="2:7" ht="15.75" x14ac:dyDescent="0.25">
      <c r="B13887" s="1059">
        <v>44965</v>
      </c>
      <c r="C13887" s="1107" t="s">
        <v>2343</v>
      </c>
      <c r="D13887" s="1061" t="s">
        <v>2399</v>
      </c>
      <c r="E13887" s="878" t="s">
        <v>2405</v>
      </c>
      <c r="F13887" s="1317" t="s">
        <v>2406</v>
      </c>
      <c r="G13887" s="968" t="s">
        <v>2346</v>
      </c>
    </row>
    <row r="13888" spans="2:7" ht="15.75" x14ac:dyDescent="0.25">
      <c r="B13888" s="1059">
        <v>44965</v>
      </c>
      <c r="C13888" s="954" t="s">
        <v>2407</v>
      </c>
      <c r="D13888" s="974" t="s">
        <v>2554</v>
      </c>
      <c r="E13888" s="1118" t="s">
        <v>2514</v>
      </c>
      <c r="F13888" s="1343" t="s">
        <v>2526</v>
      </c>
      <c r="G13888" s="1146" t="s">
        <v>2346</v>
      </c>
    </row>
    <row r="13889" spans="2:7" ht="15.75" x14ac:dyDescent="0.25">
      <c r="B13889" s="1059">
        <v>44965</v>
      </c>
      <c r="C13889" s="953" t="s">
        <v>2407</v>
      </c>
      <c r="D13889" s="1049" t="s">
        <v>2512</v>
      </c>
      <c r="E13889" s="938" t="s">
        <v>3807</v>
      </c>
      <c r="F13889" s="1326" t="s">
        <v>2510</v>
      </c>
      <c r="G13889" s="1166" t="s">
        <v>2346</v>
      </c>
    </row>
    <row r="13890" spans="2:7" ht="15.75" x14ac:dyDescent="0.25">
      <c r="B13890" s="1059">
        <v>44965</v>
      </c>
      <c r="C13890" s="953" t="s">
        <v>2407</v>
      </c>
      <c r="D13890" s="1049" t="s">
        <v>2512</v>
      </c>
      <c r="E13890" s="936" t="s">
        <v>3825</v>
      </c>
      <c r="F13890" s="1326" t="s">
        <v>3863</v>
      </c>
      <c r="G13890" s="1166" t="s">
        <v>2346</v>
      </c>
    </row>
    <row r="13891" spans="2:7" ht="15.75" x14ac:dyDescent="0.25">
      <c r="B13891" s="1059">
        <v>44965</v>
      </c>
      <c r="C13891" s="953" t="s">
        <v>2407</v>
      </c>
      <c r="D13891" s="974" t="s">
        <v>2524</v>
      </c>
      <c r="E13891" s="936" t="s">
        <v>3824</v>
      </c>
      <c r="F13891" s="1326" t="s">
        <v>3862</v>
      </c>
      <c r="G13891" s="951" t="s">
        <v>2346</v>
      </c>
    </row>
    <row r="13892" spans="2:7" ht="15.75" x14ac:dyDescent="0.25">
      <c r="B13892" s="1059">
        <v>44965</v>
      </c>
      <c r="C13892" s="953" t="s">
        <v>2407</v>
      </c>
      <c r="D13892" s="937" t="s">
        <v>2524</v>
      </c>
      <c r="E13892" s="936" t="s">
        <v>3806</v>
      </c>
      <c r="F13892" s="1326" t="s">
        <v>2410</v>
      </c>
      <c r="G13892" s="1166" t="s">
        <v>2346</v>
      </c>
    </row>
    <row r="13893" spans="2:7" ht="15.75" x14ac:dyDescent="0.25">
      <c r="B13893" s="1058">
        <v>44965</v>
      </c>
      <c r="C13893" s="953" t="s">
        <v>2407</v>
      </c>
      <c r="D13893" s="937" t="s">
        <v>2524</v>
      </c>
      <c r="E13893" s="936" t="s">
        <v>3960</v>
      </c>
      <c r="F13893" s="1326" t="s">
        <v>2513</v>
      </c>
      <c r="G13893" s="951" t="s">
        <v>2346</v>
      </c>
    </row>
    <row r="13894" spans="2:7" ht="15.75" x14ac:dyDescent="0.25">
      <c r="B13894" s="1059">
        <v>44965</v>
      </c>
      <c r="C13894" s="953" t="s">
        <v>2407</v>
      </c>
      <c r="D13894" s="937" t="s">
        <v>2408</v>
      </c>
      <c r="E13894" s="936" t="s">
        <v>2532</v>
      </c>
      <c r="F13894" s="1326" t="s">
        <v>2435</v>
      </c>
      <c r="G13894" s="1166" t="s">
        <v>2346</v>
      </c>
    </row>
    <row r="13895" spans="2:7" ht="15.75" x14ac:dyDescent="0.25">
      <c r="B13895" s="1059">
        <v>44965</v>
      </c>
      <c r="C13895" s="953" t="s">
        <v>2407</v>
      </c>
      <c r="D13895" s="937" t="s">
        <v>2408</v>
      </c>
      <c r="E13895" s="936" t="s">
        <v>2412</v>
      </c>
      <c r="F13895" s="1326" t="s">
        <v>2436</v>
      </c>
      <c r="G13895" s="1166" t="s">
        <v>2346</v>
      </c>
    </row>
    <row r="13896" spans="2:7" ht="15.75" x14ac:dyDescent="0.25">
      <c r="B13896" s="1059">
        <v>44965</v>
      </c>
      <c r="C13896" s="953" t="s">
        <v>2407</v>
      </c>
      <c r="D13896" s="937" t="s">
        <v>2408</v>
      </c>
      <c r="E13896" s="936" t="s">
        <v>2492</v>
      </c>
      <c r="F13896" s="1325" t="s">
        <v>2493</v>
      </c>
      <c r="G13896" s="1166" t="s">
        <v>2346</v>
      </c>
    </row>
    <row r="13897" spans="2:7" ht="15.75" x14ac:dyDescent="0.25">
      <c r="B13897" s="1059">
        <v>44965</v>
      </c>
      <c r="C13897" s="1114" t="s">
        <v>2407</v>
      </c>
      <c r="D13897" s="1124" t="s">
        <v>2416</v>
      </c>
      <c r="E13897" s="1124" t="s">
        <v>2417</v>
      </c>
      <c r="F13897" s="1376" t="s">
        <v>2418</v>
      </c>
      <c r="G13897" s="1093" t="s">
        <v>2314</v>
      </c>
    </row>
    <row r="13898" spans="2:7" ht="15.75" x14ac:dyDescent="0.25">
      <c r="B13898" s="1059">
        <v>44965</v>
      </c>
      <c r="C13898" s="1114" t="s">
        <v>2407</v>
      </c>
      <c r="D13898" s="1124" t="s">
        <v>3177</v>
      </c>
      <c r="E13898" s="1124" t="s">
        <v>3178</v>
      </c>
      <c r="F13898" s="1376">
        <v>3478350634</v>
      </c>
      <c r="G13898" s="1093" t="s">
        <v>2314</v>
      </c>
    </row>
    <row r="13899" spans="2:7" ht="15.75" x14ac:dyDescent="0.25">
      <c r="B13899" s="1059">
        <v>44965</v>
      </c>
      <c r="C13899" s="1114" t="s">
        <v>2407</v>
      </c>
      <c r="D13899" s="1125" t="s">
        <v>2419</v>
      </c>
      <c r="E13899" s="1125" t="s">
        <v>2420</v>
      </c>
      <c r="F13899" s="1377" t="s">
        <v>2421</v>
      </c>
      <c r="G13899" s="1093" t="s">
        <v>2314</v>
      </c>
    </row>
    <row r="13900" spans="2:7" ht="15.75" x14ac:dyDescent="0.25">
      <c r="B13900" s="1058">
        <v>44966</v>
      </c>
      <c r="C13900" s="1116" t="s">
        <v>2310</v>
      </c>
      <c r="D13900" s="642" t="s">
        <v>2466</v>
      </c>
      <c r="E13900" s="642" t="s">
        <v>3173</v>
      </c>
      <c r="F13900" s="768">
        <v>6462586341</v>
      </c>
      <c r="G13900" s="1084" t="s">
        <v>2314</v>
      </c>
    </row>
    <row r="13901" spans="2:7" ht="15.75" x14ac:dyDescent="0.25">
      <c r="B13901" s="1059">
        <v>44966</v>
      </c>
      <c r="C13901" s="1116" t="s">
        <v>2310</v>
      </c>
      <c r="D13901" s="642" t="s">
        <v>2311</v>
      </c>
      <c r="E13901" s="642" t="s">
        <v>4022</v>
      </c>
      <c r="F13901" s="768">
        <v>3476784064</v>
      </c>
      <c r="G13901" s="1084" t="s">
        <v>2314</v>
      </c>
    </row>
    <row r="13902" spans="2:7" ht="15.75" x14ac:dyDescent="0.25">
      <c r="B13902" s="1059">
        <v>44966</v>
      </c>
      <c r="C13902" s="1116" t="s">
        <v>2310</v>
      </c>
      <c r="D13902" s="642" t="s">
        <v>2315</v>
      </c>
      <c r="E13902" s="642" t="s">
        <v>4007</v>
      </c>
      <c r="F13902" s="768">
        <v>8456334093</v>
      </c>
      <c r="G13902" s="1084" t="s">
        <v>2314</v>
      </c>
    </row>
    <row r="13903" spans="2:7" ht="15.75" x14ac:dyDescent="0.25">
      <c r="B13903" s="1059">
        <v>44966</v>
      </c>
      <c r="C13903" s="1116" t="s">
        <v>2310</v>
      </c>
      <c r="D13903" s="642" t="s">
        <v>2315</v>
      </c>
      <c r="E13903" s="642" t="s">
        <v>2446</v>
      </c>
      <c r="F13903" s="768">
        <v>3472251503</v>
      </c>
      <c r="G13903" s="1084" t="s">
        <v>2314</v>
      </c>
    </row>
    <row r="13904" spans="2:7" ht="15.75" x14ac:dyDescent="0.25">
      <c r="B13904" s="1059">
        <v>44966</v>
      </c>
      <c r="C13904" s="1116" t="s">
        <v>2310</v>
      </c>
      <c r="D13904" s="642" t="s">
        <v>2315</v>
      </c>
      <c r="E13904" s="642" t="s">
        <v>2545</v>
      </c>
      <c r="F13904" s="768">
        <v>9174235950</v>
      </c>
      <c r="G13904" s="1084" t="s">
        <v>2314</v>
      </c>
    </row>
    <row r="13905" spans="2:7" ht="15.75" x14ac:dyDescent="0.25">
      <c r="B13905" s="1059">
        <v>44966</v>
      </c>
      <c r="C13905" s="1116" t="s">
        <v>2310</v>
      </c>
      <c r="D13905" s="642" t="s">
        <v>2315</v>
      </c>
      <c r="E13905" s="642" t="s">
        <v>4010</v>
      </c>
      <c r="F13905" s="768">
        <v>7188097883</v>
      </c>
      <c r="G13905" s="1084" t="s">
        <v>2314</v>
      </c>
    </row>
    <row r="13906" spans="2:7" ht="15.75" x14ac:dyDescent="0.25">
      <c r="B13906" s="1059">
        <v>44966</v>
      </c>
      <c r="C13906" s="1116" t="s">
        <v>2310</v>
      </c>
      <c r="D13906" s="642" t="s">
        <v>2448</v>
      </c>
      <c r="E13906" s="642" t="s">
        <v>2537</v>
      </c>
      <c r="F13906" s="768">
        <v>13476220673</v>
      </c>
      <c r="G13906" s="1084" t="s">
        <v>2314</v>
      </c>
    </row>
    <row r="13907" spans="2:7" ht="15.75" x14ac:dyDescent="0.25">
      <c r="B13907" s="1059">
        <v>44966</v>
      </c>
      <c r="C13907" s="1116" t="s">
        <v>2310</v>
      </c>
      <c r="D13907" s="642" t="s">
        <v>2317</v>
      </c>
      <c r="E13907" s="642" t="s">
        <v>2319</v>
      </c>
      <c r="F13907" s="768">
        <v>9176626040</v>
      </c>
      <c r="G13907" s="1084" t="s">
        <v>2314</v>
      </c>
    </row>
    <row r="13908" spans="2:7" ht="15.75" x14ac:dyDescent="0.25">
      <c r="B13908" s="1059">
        <v>44966</v>
      </c>
      <c r="C13908" s="1116" t="s">
        <v>2310</v>
      </c>
      <c r="D13908" s="642" t="s">
        <v>2317</v>
      </c>
      <c r="E13908" s="642" t="s">
        <v>3074</v>
      </c>
      <c r="F13908" s="768">
        <v>7185023911</v>
      </c>
      <c r="G13908" s="1084" t="s">
        <v>2314</v>
      </c>
    </row>
    <row r="13909" spans="2:7" ht="15.75" x14ac:dyDescent="0.25">
      <c r="B13909" s="1059">
        <v>44966</v>
      </c>
      <c r="C13909" s="1116" t="s">
        <v>2310</v>
      </c>
      <c r="D13909" s="642" t="s">
        <v>2317</v>
      </c>
      <c r="E13909" s="642" t="s">
        <v>2320</v>
      </c>
      <c r="F13909" s="768" t="s">
        <v>4015</v>
      </c>
      <c r="G13909" s="1084" t="s">
        <v>2314</v>
      </c>
    </row>
    <row r="13910" spans="2:7" ht="15.75" x14ac:dyDescent="0.25">
      <c r="B13910" s="1059">
        <v>44966</v>
      </c>
      <c r="C13910" s="1116" t="s">
        <v>2310</v>
      </c>
      <c r="D13910" s="642" t="s">
        <v>2335</v>
      </c>
      <c r="E13910" s="642" t="s">
        <v>2336</v>
      </c>
      <c r="F13910" s="768" t="s">
        <v>2337</v>
      </c>
      <c r="G13910" s="1084" t="s">
        <v>2314</v>
      </c>
    </row>
    <row r="13911" spans="2:7" ht="15.75" x14ac:dyDescent="0.25">
      <c r="B13911" s="1058">
        <v>44966</v>
      </c>
      <c r="C13911" s="1116" t="s">
        <v>2310</v>
      </c>
      <c r="D13911" s="642" t="s">
        <v>2338</v>
      </c>
      <c r="E13911" s="642" t="s">
        <v>2562</v>
      </c>
      <c r="F13911" s="768">
        <v>3476614552</v>
      </c>
      <c r="G13911" s="1084" t="s">
        <v>2314</v>
      </c>
    </row>
    <row r="13912" spans="2:7" ht="15.75" x14ac:dyDescent="0.25">
      <c r="B13912" s="1059">
        <v>44966</v>
      </c>
      <c r="C13912" s="1085" t="s">
        <v>2343</v>
      </c>
      <c r="D13912" s="877" t="s">
        <v>3775</v>
      </c>
      <c r="E13912" s="878" t="s">
        <v>2351</v>
      </c>
      <c r="F13912" s="1317" t="s">
        <v>2352</v>
      </c>
      <c r="G13912" s="1165" t="s">
        <v>2346</v>
      </c>
    </row>
    <row r="13913" spans="2:7" ht="15.75" x14ac:dyDescent="0.25">
      <c r="B13913" s="1059">
        <v>44966</v>
      </c>
      <c r="C13913" s="1085" t="s">
        <v>2343</v>
      </c>
      <c r="D13913" s="880" t="s">
        <v>3775</v>
      </c>
      <c r="E13913" s="841" t="s">
        <v>2358</v>
      </c>
      <c r="F13913" s="1304" t="s">
        <v>2359</v>
      </c>
      <c r="G13913" s="968" t="s">
        <v>2346</v>
      </c>
    </row>
    <row r="13914" spans="2:7" ht="15.75" x14ac:dyDescent="0.25">
      <c r="B13914" s="1059">
        <v>44966</v>
      </c>
      <c r="C13914" s="1085" t="s">
        <v>2343</v>
      </c>
      <c r="D13914" s="880" t="s">
        <v>3775</v>
      </c>
      <c r="E13914" s="856" t="s">
        <v>2372</v>
      </c>
      <c r="F13914" s="1305" t="s">
        <v>3920</v>
      </c>
      <c r="G13914" s="968" t="s">
        <v>2346</v>
      </c>
    </row>
    <row r="13915" spans="2:7" ht="15.75" x14ac:dyDescent="0.25">
      <c r="B13915" s="1059">
        <v>44966</v>
      </c>
      <c r="C13915" s="1085" t="s">
        <v>2343</v>
      </c>
      <c r="D13915" s="880" t="s">
        <v>2505</v>
      </c>
      <c r="E13915" s="856" t="s">
        <v>2365</v>
      </c>
      <c r="F13915" s="1310" t="s">
        <v>2366</v>
      </c>
      <c r="G13915" s="968" t="s">
        <v>2346</v>
      </c>
    </row>
    <row r="13916" spans="2:7" ht="15.75" x14ac:dyDescent="0.25">
      <c r="B13916" s="1058">
        <v>44966</v>
      </c>
      <c r="C13916" s="1085" t="s">
        <v>2343</v>
      </c>
      <c r="D13916" s="880" t="s">
        <v>2505</v>
      </c>
      <c r="E13916" s="878" t="s">
        <v>3358</v>
      </c>
      <c r="F13916" s="1317" t="s">
        <v>3359</v>
      </c>
      <c r="G13916" s="968" t="s">
        <v>2346</v>
      </c>
    </row>
    <row r="13917" spans="2:7" ht="15.75" x14ac:dyDescent="0.25">
      <c r="B13917" s="1059">
        <v>44966</v>
      </c>
      <c r="C13917" s="1085" t="s">
        <v>2343</v>
      </c>
      <c r="D13917" s="880" t="s">
        <v>2505</v>
      </c>
      <c r="E13917" s="856" t="s">
        <v>2344</v>
      </c>
      <c r="F13917" s="1305" t="s">
        <v>2345</v>
      </c>
      <c r="G13917" s="968" t="s">
        <v>2346</v>
      </c>
    </row>
    <row r="13918" spans="2:7" ht="15.75" x14ac:dyDescent="0.25">
      <c r="B13918" s="1059">
        <v>44966</v>
      </c>
      <c r="C13918" s="1085" t="s">
        <v>2343</v>
      </c>
      <c r="D13918" s="880" t="s">
        <v>2505</v>
      </c>
      <c r="E13918" s="1062" t="s">
        <v>2367</v>
      </c>
      <c r="F13918" s="1360" t="s">
        <v>2890</v>
      </c>
      <c r="G13918" s="968" t="s">
        <v>2346</v>
      </c>
    </row>
    <row r="13919" spans="2:7" ht="15.75" x14ac:dyDescent="0.25">
      <c r="B13919" s="1059">
        <v>44966</v>
      </c>
      <c r="C13919" s="1085" t="s">
        <v>2343</v>
      </c>
      <c r="D13919" s="880" t="s">
        <v>2353</v>
      </c>
      <c r="E13919" s="878" t="s">
        <v>2347</v>
      </c>
      <c r="F13919" s="1317" t="s">
        <v>3865</v>
      </c>
      <c r="G13919" s="968" t="s">
        <v>2346</v>
      </c>
    </row>
    <row r="13920" spans="2:7" ht="15.75" x14ac:dyDescent="0.25">
      <c r="B13920" s="1059">
        <v>44966</v>
      </c>
      <c r="C13920" s="1085" t="s">
        <v>2343</v>
      </c>
      <c r="D13920" s="880" t="s">
        <v>2353</v>
      </c>
      <c r="E13920" s="856" t="s">
        <v>2356</v>
      </c>
      <c r="F13920" s="1304" t="s">
        <v>2357</v>
      </c>
      <c r="G13920" s="968" t="s">
        <v>2346</v>
      </c>
    </row>
    <row r="13921" spans="2:7" ht="15.75" x14ac:dyDescent="0.25">
      <c r="B13921" s="1059">
        <v>44966</v>
      </c>
      <c r="C13921" s="1087" t="s">
        <v>2343</v>
      </c>
      <c r="D13921" s="880" t="s">
        <v>2353</v>
      </c>
      <c r="E13921" s="841" t="s">
        <v>2360</v>
      </c>
      <c r="F13921" s="1304" t="s">
        <v>2361</v>
      </c>
      <c r="G13921" s="968" t="s">
        <v>2346</v>
      </c>
    </row>
    <row r="13922" spans="2:7" ht="15.75" x14ac:dyDescent="0.25">
      <c r="B13922" s="1059">
        <v>44966</v>
      </c>
      <c r="C13922" s="1087" t="s">
        <v>2343</v>
      </c>
      <c r="D13922" s="880" t="s">
        <v>2353</v>
      </c>
      <c r="E13922" s="856" t="s">
        <v>2354</v>
      </c>
      <c r="F13922" s="1305" t="s">
        <v>2355</v>
      </c>
      <c r="G13922" s="968" t="s">
        <v>2346</v>
      </c>
    </row>
    <row r="13923" spans="2:7" ht="15.75" x14ac:dyDescent="0.25">
      <c r="B13923" s="1059">
        <v>44966</v>
      </c>
      <c r="C13923" s="1087" t="s">
        <v>2343</v>
      </c>
      <c r="D13923" s="880" t="s">
        <v>2353</v>
      </c>
      <c r="E13923" s="1062" t="s">
        <v>2362</v>
      </c>
      <c r="F13923" s="1317" t="s">
        <v>2363</v>
      </c>
      <c r="G13923" s="968" t="s">
        <v>2346</v>
      </c>
    </row>
    <row r="13924" spans="2:7" ht="15.75" x14ac:dyDescent="0.25">
      <c r="B13924" s="1059">
        <v>44966</v>
      </c>
      <c r="C13924" s="1087" t="s">
        <v>2343</v>
      </c>
      <c r="D13924" s="880" t="s">
        <v>4000</v>
      </c>
      <c r="E13924" s="878" t="s">
        <v>2870</v>
      </c>
      <c r="F13924" s="1305" t="s">
        <v>2503</v>
      </c>
      <c r="G13924" s="968" t="s">
        <v>2346</v>
      </c>
    </row>
    <row r="13925" spans="2:7" ht="15.75" x14ac:dyDescent="0.25">
      <c r="B13925" s="1059">
        <v>44966</v>
      </c>
      <c r="C13925" s="1087" t="s">
        <v>2343</v>
      </c>
      <c r="D13925" s="880" t="s">
        <v>4000</v>
      </c>
      <c r="E13925" s="856" t="s">
        <v>2400</v>
      </c>
      <c r="F13925" s="1305" t="s">
        <v>2401</v>
      </c>
      <c r="G13925" s="968" t="s">
        <v>2346</v>
      </c>
    </row>
    <row r="13926" spans="2:7" ht="15.75" x14ac:dyDescent="0.25">
      <c r="B13926" s="1059">
        <v>44966</v>
      </c>
      <c r="C13926" s="1087" t="s">
        <v>2343</v>
      </c>
      <c r="D13926" s="880" t="s">
        <v>4000</v>
      </c>
      <c r="E13926" s="1062" t="s">
        <v>2382</v>
      </c>
      <c r="F13926" s="1360" t="s">
        <v>2383</v>
      </c>
      <c r="G13926" s="968" t="s">
        <v>2346</v>
      </c>
    </row>
    <row r="13927" spans="2:7" ht="15.75" x14ac:dyDescent="0.25">
      <c r="B13927" s="1058">
        <v>44966</v>
      </c>
      <c r="C13927" s="1107" t="s">
        <v>2343</v>
      </c>
      <c r="D13927" s="880" t="s">
        <v>4000</v>
      </c>
      <c r="E13927" s="1062" t="s">
        <v>2504</v>
      </c>
      <c r="F13927" s="1317" t="s">
        <v>2489</v>
      </c>
      <c r="G13927" s="968" t="s">
        <v>2346</v>
      </c>
    </row>
    <row r="13928" spans="2:7" ht="15.75" x14ac:dyDescent="0.25">
      <c r="B13928" s="1059">
        <v>44966</v>
      </c>
      <c r="C13928" s="1107" t="s">
        <v>2343</v>
      </c>
      <c r="D13928" s="880" t="s">
        <v>4000</v>
      </c>
      <c r="E13928" s="1062" t="s">
        <v>3797</v>
      </c>
      <c r="F13928" s="1304" t="s">
        <v>2380</v>
      </c>
      <c r="G13928" s="968" t="s">
        <v>2346</v>
      </c>
    </row>
    <row r="13929" spans="2:7" ht="15.75" x14ac:dyDescent="0.25">
      <c r="B13929" s="1059">
        <v>44966</v>
      </c>
      <c r="C13929" s="1087" t="s">
        <v>2343</v>
      </c>
      <c r="D13929" s="880" t="s">
        <v>2278</v>
      </c>
      <c r="E13929" s="1062" t="s">
        <v>2393</v>
      </c>
      <c r="F13929" s="1304" t="s">
        <v>2394</v>
      </c>
      <c r="G13929" s="968" t="s">
        <v>2346</v>
      </c>
    </row>
    <row r="13930" spans="2:7" ht="15.75" x14ac:dyDescent="0.25">
      <c r="B13930" s="1059">
        <v>44966</v>
      </c>
      <c r="C13930" s="1087" t="s">
        <v>2343</v>
      </c>
      <c r="D13930" s="880" t="s">
        <v>2278</v>
      </c>
      <c r="E13930" s="878" t="s">
        <v>2385</v>
      </c>
      <c r="F13930" s="1304" t="s">
        <v>2386</v>
      </c>
      <c r="G13930" s="968" t="s">
        <v>2346</v>
      </c>
    </row>
    <row r="13931" spans="2:7" ht="15.75" x14ac:dyDescent="0.25">
      <c r="B13931" s="1059">
        <v>44966</v>
      </c>
      <c r="C13931" s="1087" t="s">
        <v>2343</v>
      </c>
      <c r="D13931" s="880" t="s">
        <v>2278</v>
      </c>
      <c r="E13931" s="841" t="s">
        <v>2397</v>
      </c>
      <c r="F13931" s="1304" t="s">
        <v>2398</v>
      </c>
      <c r="G13931" s="968" t="s">
        <v>2346</v>
      </c>
    </row>
    <row r="13932" spans="2:7" ht="15.75" x14ac:dyDescent="0.25">
      <c r="B13932" s="1059">
        <v>44966</v>
      </c>
      <c r="C13932" s="1087" t="s">
        <v>2343</v>
      </c>
      <c r="D13932" s="880" t="s">
        <v>2278</v>
      </c>
      <c r="E13932" s="841" t="s">
        <v>2387</v>
      </c>
      <c r="F13932" s="1304" t="s">
        <v>2388</v>
      </c>
      <c r="G13932" s="968" t="s">
        <v>2346</v>
      </c>
    </row>
    <row r="13933" spans="2:7" ht="15.75" x14ac:dyDescent="0.25">
      <c r="B13933" s="1059">
        <v>44966</v>
      </c>
      <c r="C13933" s="1107" t="s">
        <v>2343</v>
      </c>
      <c r="D13933" s="882" t="s">
        <v>2278</v>
      </c>
      <c r="E13933" s="883" t="s">
        <v>2391</v>
      </c>
      <c r="F13933" s="1310" t="s">
        <v>2392</v>
      </c>
      <c r="G13933" s="968" t="s">
        <v>2346</v>
      </c>
    </row>
    <row r="13934" spans="2:7" ht="15.75" x14ac:dyDescent="0.25">
      <c r="B13934" s="1059">
        <v>44966</v>
      </c>
      <c r="C13934" s="1087" t="s">
        <v>2343</v>
      </c>
      <c r="D13934" s="1061" t="s">
        <v>2399</v>
      </c>
      <c r="E13934" s="1062" t="s">
        <v>3817</v>
      </c>
      <c r="F13934" s="1360" t="s">
        <v>2485</v>
      </c>
      <c r="G13934" s="968" t="s">
        <v>2346</v>
      </c>
    </row>
    <row r="13935" spans="2:7" ht="15.75" x14ac:dyDescent="0.25">
      <c r="B13935" s="1059">
        <v>44966</v>
      </c>
      <c r="C13935" s="1087" t="s">
        <v>2343</v>
      </c>
      <c r="D13935" s="1061" t="s">
        <v>2399</v>
      </c>
      <c r="E13935" s="1062" t="s">
        <v>2611</v>
      </c>
      <c r="F13935" s="1360" t="s">
        <v>2464</v>
      </c>
      <c r="G13935" s="968" t="s">
        <v>2346</v>
      </c>
    </row>
    <row r="13936" spans="2:7" ht="15.75" x14ac:dyDescent="0.25">
      <c r="B13936" s="1059">
        <v>44966</v>
      </c>
      <c r="C13936" s="1087" t="s">
        <v>2343</v>
      </c>
      <c r="D13936" s="1061" t="s">
        <v>2399</v>
      </c>
      <c r="E13936" s="878" t="s">
        <v>2377</v>
      </c>
      <c r="F13936" s="1317" t="s">
        <v>2378</v>
      </c>
      <c r="G13936" s="968" t="s">
        <v>2346</v>
      </c>
    </row>
    <row r="13937" spans="2:7" ht="15.75" x14ac:dyDescent="0.25">
      <c r="B13937" s="1059">
        <v>44966</v>
      </c>
      <c r="C13937" s="1087" t="s">
        <v>2343</v>
      </c>
      <c r="D13937" s="1061" t="s">
        <v>2399</v>
      </c>
      <c r="E13937" s="856" t="s">
        <v>2530</v>
      </c>
      <c r="F13937" s="1305" t="s">
        <v>2429</v>
      </c>
      <c r="G13937" s="968" t="s">
        <v>2346</v>
      </c>
    </row>
    <row r="13938" spans="2:7" ht="15.75" x14ac:dyDescent="0.25">
      <c r="B13938" s="1058">
        <v>44966</v>
      </c>
      <c r="C13938" s="1087" t="s">
        <v>2343</v>
      </c>
      <c r="D13938" s="1061" t="s">
        <v>2399</v>
      </c>
      <c r="E13938" s="878" t="s">
        <v>2405</v>
      </c>
      <c r="F13938" s="1317" t="s">
        <v>2406</v>
      </c>
      <c r="G13938" s="968" t="s">
        <v>2346</v>
      </c>
    </row>
    <row r="13939" spans="2:7" ht="15.75" x14ac:dyDescent="0.25">
      <c r="B13939" s="1059">
        <v>44966</v>
      </c>
      <c r="C13939" s="936" t="s">
        <v>2407</v>
      </c>
      <c r="D13939" s="937" t="s">
        <v>2408</v>
      </c>
      <c r="E13939" s="1118" t="s">
        <v>2412</v>
      </c>
      <c r="F13939" s="1326" t="s">
        <v>2436</v>
      </c>
      <c r="G13939" s="1089" t="s">
        <v>2346</v>
      </c>
    </row>
    <row r="13940" spans="2:7" ht="15.75" x14ac:dyDescent="0.25">
      <c r="B13940" s="1059">
        <v>44966</v>
      </c>
      <c r="C13940" s="936" t="s">
        <v>2407</v>
      </c>
      <c r="D13940" s="937" t="s">
        <v>2408</v>
      </c>
      <c r="E13940" s="1118" t="s">
        <v>3944</v>
      </c>
      <c r="F13940" s="1326" t="s">
        <v>3822</v>
      </c>
      <c r="G13940" s="951" t="s">
        <v>2346</v>
      </c>
    </row>
    <row r="13941" spans="2:7" ht="15.75" x14ac:dyDescent="0.25">
      <c r="B13941" s="1059">
        <v>44966</v>
      </c>
      <c r="C13941" s="936" t="s">
        <v>2407</v>
      </c>
      <c r="D13941" s="937" t="s">
        <v>2408</v>
      </c>
      <c r="E13941" s="1118" t="s">
        <v>3806</v>
      </c>
      <c r="F13941" s="1325" t="s">
        <v>2410</v>
      </c>
      <c r="G13941" s="951" t="s">
        <v>2346</v>
      </c>
    </row>
    <row r="13942" spans="2:7" ht="15.75" x14ac:dyDescent="0.25">
      <c r="B13942" s="1059">
        <v>44966</v>
      </c>
      <c r="C13942" s="936" t="s">
        <v>2407</v>
      </c>
      <c r="D13942" s="937" t="s">
        <v>2408</v>
      </c>
      <c r="E13942" s="1118" t="s">
        <v>2492</v>
      </c>
      <c r="F13942" s="1350" t="s">
        <v>2493</v>
      </c>
      <c r="G13942" s="951" t="s">
        <v>2346</v>
      </c>
    </row>
    <row r="13943" spans="2:7" ht="15.75" x14ac:dyDescent="0.25">
      <c r="B13943" s="1059">
        <v>44966</v>
      </c>
      <c r="C13943" s="936" t="s">
        <v>2407</v>
      </c>
      <c r="D13943" s="937" t="s">
        <v>2408</v>
      </c>
      <c r="E13943" s="1118" t="s">
        <v>3994</v>
      </c>
      <c r="F13943" s="1365" t="s">
        <v>2515</v>
      </c>
      <c r="G13943" s="951" t="s">
        <v>2346</v>
      </c>
    </row>
    <row r="13944" spans="2:7" ht="15.75" x14ac:dyDescent="0.25">
      <c r="B13944" s="1059">
        <v>44966</v>
      </c>
      <c r="C13944" s="936" t="s">
        <v>2407</v>
      </c>
      <c r="D13944" s="937" t="s">
        <v>2554</v>
      </c>
      <c r="E13944" s="936" t="s">
        <v>2532</v>
      </c>
      <c r="F13944" s="1343" t="s">
        <v>2435</v>
      </c>
      <c r="G13944" s="1167" t="s">
        <v>2346</v>
      </c>
    </row>
    <row r="13945" spans="2:7" ht="15.75" x14ac:dyDescent="0.25">
      <c r="B13945" s="1059">
        <v>44966</v>
      </c>
      <c r="C13945" s="936" t="s">
        <v>2407</v>
      </c>
      <c r="D13945" s="937" t="s">
        <v>2554</v>
      </c>
      <c r="E13945" s="939" t="s">
        <v>3960</v>
      </c>
      <c r="F13945" s="1326" t="s">
        <v>2513</v>
      </c>
      <c r="G13945" s="1089" t="s">
        <v>2346</v>
      </c>
    </row>
    <row r="13946" spans="2:7" ht="15.75" x14ac:dyDescent="0.25">
      <c r="B13946" s="1059">
        <v>44966</v>
      </c>
      <c r="C13946" s="936" t="s">
        <v>2407</v>
      </c>
      <c r="D13946" s="937" t="s">
        <v>2554</v>
      </c>
      <c r="E13946" s="1118" t="s">
        <v>3825</v>
      </c>
      <c r="F13946" s="1326" t="s">
        <v>3863</v>
      </c>
      <c r="G13946" s="951" t="s">
        <v>2346</v>
      </c>
    </row>
    <row r="13947" spans="2:7" ht="15.75" x14ac:dyDescent="0.25">
      <c r="B13947" s="1059">
        <v>44966</v>
      </c>
      <c r="C13947" s="936" t="s">
        <v>2407</v>
      </c>
      <c r="D13947" s="1049" t="s">
        <v>2512</v>
      </c>
      <c r="E13947" s="938" t="s">
        <v>3807</v>
      </c>
      <c r="F13947" s="1326" t="s">
        <v>2510</v>
      </c>
      <c r="G13947" s="951" t="s">
        <v>2346</v>
      </c>
    </row>
    <row r="13948" spans="2:7" ht="15.75" x14ac:dyDescent="0.25">
      <c r="B13948" s="1059">
        <v>44966</v>
      </c>
      <c r="C13948" s="1114" t="s">
        <v>2407</v>
      </c>
      <c r="D13948" s="1124" t="s">
        <v>2416</v>
      </c>
      <c r="E13948" s="1124" t="s">
        <v>2417</v>
      </c>
      <c r="F13948" s="1376" t="s">
        <v>2418</v>
      </c>
      <c r="G13948" s="1093" t="s">
        <v>2314</v>
      </c>
    </row>
    <row r="13949" spans="2:7" ht="15.75" x14ac:dyDescent="0.25">
      <c r="B13949" s="1059">
        <v>44966</v>
      </c>
      <c r="C13949" s="1114" t="s">
        <v>2407</v>
      </c>
      <c r="D13949" s="1124" t="s">
        <v>3177</v>
      </c>
      <c r="E13949" s="1124" t="s">
        <v>3178</v>
      </c>
      <c r="F13949" s="1376">
        <v>3478350634</v>
      </c>
      <c r="G13949" s="1093" t="s">
        <v>2314</v>
      </c>
    </row>
    <row r="13950" spans="2:7" ht="15.75" x14ac:dyDescent="0.25">
      <c r="B13950" s="1059">
        <v>44966</v>
      </c>
      <c r="C13950" s="1114" t="s">
        <v>2407</v>
      </c>
      <c r="D13950" s="1125" t="s">
        <v>2419</v>
      </c>
      <c r="E13950" s="1125" t="s">
        <v>2420</v>
      </c>
      <c r="F13950" s="1377" t="s">
        <v>2421</v>
      </c>
      <c r="G13950" s="1093" t="s">
        <v>2314</v>
      </c>
    </row>
    <row r="13951" spans="2:7" ht="15.75" x14ac:dyDescent="0.25">
      <c r="B13951" s="1058">
        <v>44967</v>
      </c>
      <c r="C13951" s="1116" t="s">
        <v>2310</v>
      </c>
      <c r="D13951" s="642" t="s">
        <v>2311</v>
      </c>
      <c r="E13951" s="642" t="s">
        <v>3679</v>
      </c>
      <c r="F13951" s="768">
        <v>13478989848</v>
      </c>
      <c r="G13951" s="1084" t="s">
        <v>2314</v>
      </c>
    </row>
    <row r="13952" spans="2:7" ht="15.75" x14ac:dyDescent="0.25">
      <c r="B13952" s="1059">
        <v>44967</v>
      </c>
      <c r="C13952" s="1116" t="s">
        <v>2310</v>
      </c>
      <c r="D13952" s="642" t="s">
        <v>2311</v>
      </c>
      <c r="E13952" s="642" t="s">
        <v>4023</v>
      </c>
      <c r="F13952" s="768" t="s">
        <v>2424</v>
      </c>
      <c r="G13952" s="1084" t="s">
        <v>2314</v>
      </c>
    </row>
    <row r="13953" spans="2:7" ht="15.75" x14ac:dyDescent="0.25">
      <c r="B13953" s="1059">
        <v>44967</v>
      </c>
      <c r="C13953" s="1116" t="s">
        <v>2310</v>
      </c>
      <c r="D13953" s="642" t="s">
        <v>2311</v>
      </c>
      <c r="E13953" s="642" t="s">
        <v>4005</v>
      </c>
      <c r="F13953" s="768">
        <v>6788869850</v>
      </c>
      <c r="G13953" s="1084" t="s">
        <v>2314</v>
      </c>
    </row>
    <row r="13954" spans="2:7" ht="15.75" x14ac:dyDescent="0.25">
      <c r="B13954" s="1059">
        <v>44967</v>
      </c>
      <c r="C13954" s="1116" t="s">
        <v>2310</v>
      </c>
      <c r="D13954" s="642" t="s">
        <v>2315</v>
      </c>
      <c r="E13954" s="642" t="s">
        <v>2439</v>
      </c>
      <c r="F13954" s="768">
        <v>7186824921</v>
      </c>
      <c r="G13954" s="1084" t="s">
        <v>2314</v>
      </c>
    </row>
    <row r="13955" spans="2:7" ht="15.75" x14ac:dyDescent="0.25">
      <c r="B13955" s="1059">
        <v>44967</v>
      </c>
      <c r="C13955" s="1116" t="s">
        <v>2310</v>
      </c>
      <c r="D13955" s="642" t="s">
        <v>2448</v>
      </c>
      <c r="E13955" s="642" t="s">
        <v>2449</v>
      </c>
      <c r="F13955" s="768">
        <v>4239999542</v>
      </c>
      <c r="G13955" s="1084" t="s">
        <v>2314</v>
      </c>
    </row>
    <row r="13956" spans="2:7" ht="15.75" x14ac:dyDescent="0.25">
      <c r="B13956" s="1059">
        <v>44967</v>
      </c>
      <c r="C13956" s="1116" t="s">
        <v>2310</v>
      </c>
      <c r="D13956" s="642" t="s">
        <v>2317</v>
      </c>
      <c r="E13956" s="642" t="s">
        <v>2319</v>
      </c>
      <c r="F13956" s="768">
        <v>9176626040</v>
      </c>
      <c r="G13956" s="1084" t="s">
        <v>2314</v>
      </c>
    </row>
    <row r="13957" spans="2:7" ht="15.75" x14ac:dyDescent="0.25">
      <c r="B13957" s="1059">
        <v>44967</v>
      </c>
      <c r="C13957" s="1116" t="s">
        <v>2310</v>
      </c>
      <c r="D13957" s="642" t="s">
        <v>2317</v>
      </c>
      <c r="E13957" s="642" t="s">
        <v>3074</v>
      </c>
      <c r="F13957" s="768">
        <v>7185023911</v>
      </c>
      <c r="G13957" s="1084" t="s">
        <v>2314</v>
      </c>
    </row>
    <row r="13958" spans="2:7" ht="15.75" x14ac:dyDescent="0.25">
      <c r="B13958" s="1059">
        <v>44967</v>
      </c>
      <c r="C13958" s="1116" t="s">
        <v>2310</v>
      </c>
      <c r="D13958" s="642" t="s">
        <v>2329</v>
      </c>
      <c r="E13958" s="642" t="s">
        <v>2330</v>
      </c>
      <c r="F13958" s="768" t="s">
        <v>2331</v>
      </c>
      <c r="G13958" s="1084" t="s">
        <v>2314</v>
      </c>
    </row>
    <row r="13959" spans="2:7" ht="15.75" x14ac:dyDescent="0.25">
      <c r="B13959" s="1059">
        <v>44967</v>
      </c>
      <c r="C13959" s="1116" t="s">
        <v>2310</v>
      </c>
      <c r="D13959" s="642" t="s">
        <v>2335</v>
      </c>
      <c r="E13959" s="642" t="s">
        <v>2576</v>
      </c>
      <c r="F13959" s="768" t="s">
        <v>3540</v>
      </c>
      <c r="G13959" s="1084" t="s">
        <v>2314</v>
      </c>
    </row>
    <row r="13960" spans="2:7" ht="15.75" x14ac:dyDescent="0.25">
      <c r="B13960" s="1059">
        <v>44967</v>
      </c>
      <c r="C13960" s="1116" t="s">
        <v>2310</v>
      </c>
      <c r="D13960" s="642" t="s">
        <v>2335</v>
      </c>
      <c r="E13960" s="642" t="s">
        <v>2336</v>
      </c>
      <c r="F13960" s="768" t="s">
        <v>2337</v>
      </c>
      <c r="G13960" s="1084" t="s">
        <v>2314</v>
      </c>
    </row>
    <row r="13961" spans="2:7" ht="15.75" x14ac:dyDescent="0.25">
      <c r="B13961" s="1059">
        <v>44967</v>
      </c>
      <c r="C13961" s="1116" t="s">
        <v>2310</v>
      </c>
      <c r="D13961" s="642" t="s">
        <v>2338</v>
      </c>
      <c r="E13961" s="642" t="s">
        <v>2426</v>
      </c>
      <c r="F13961" s="768" t="s">
        <v>2495</v>
      </c>
      <c r="G13961" s="1084" t="s">
        <v>2314</v>
      </c>
    </row>
    <row r="13962" spans="2:7" ht="15.75" x14ac:dyDescent="0.25">
      <c r="B13962" s="1059">
        <v>44967</v>
      </c>
      <c r="C13962" s="1116" t="s">
        <v>2310</v>
      </c>
      <c r="D13962" s="642" t="s">
        <v>2338</v>
      </c>
      <c r="E13962" s="642" t="s">
        <v>2457</v>
      </c>
      <c r="F13962" s="768" t="s">
        <v>4019</v>
      </c>
      <c r="G13962" s="1084" t="s">
        <v>2314</v>
      </c>
    </row>
    <row r="13963" spans="2:7" ht="15.75" x14ac:dyDescent="0.25">
      <c r="B13963" s="1058">
        <v>44967</v>
      </c>
      <c r="C13963" s="1116" t="s">
        <v>2310</v>
      </c>
      <c r="D13963" s="642" t="s">
        <v>2338</v>
      </c>
      <c r="E13963" s="642" t="s">
        <v>2562</v>
      </c>
      <c r="F13963" s="768">
        <v>3476614552</v>
      </c>
      <c r="G13963" s="1084" t="s">
        <v>2314</v>
      </c>
    </row>
    <row r="13964" spans="2:7" ht="15.75" x14ac:dyDescent="0.25">
      <c r="B13964" s="1059">
        <v>44967</v>
      </c>
      <c r="C13964" s="1095" t="s">
        <v>2343</v>
      </c>
      <c r="D13964" s="880" t="s">
        <v>2353</v>
      </c>
      <c r="E13964" s="878" t="s">
        <v>2555</v>
      </c>
      <c r="F13964" s="1317" t="s">
        <v>2355</v>
      </c>
      <c r="G13964" s="879" t="s">
        <v>2346</v>
      </c>
    </row>
    <row r="13965" spans="2:7" ht="15.75" x14ac:dyDescent="0.25">
      <c r="B13965" s="1059">
        <v>44967</v>
      </c>
      <c r="C13965" s="1095" t="s">
        <v>2343</v>
      </c>
      <c r="D13965" s="880" t="s">
        <v>2353</v>
      </c>
      <c r="E13965" s="841" t="s">
        <v>2382</v>
      </c>
      <c r="F13965" s="1304" t="s">
        <v>3999</v>
      </c>
      <c r="G13965" s="881" t="s">
        <v>2346</v>
      </c>
    </row>
    <row r="13966" spans="2:7" ht="15.75" x14ac:dyDescent="0.25">
      <c r="B13966" s="1059">
        <v>44967</v>
      </c>
      <c r="C13966" s="1096" t="s">
        <v>2343</v>
      </c>
      <c r="D13966" s="880" t="s">
        <v>2353</v>
      </c>
      <c r="E13966" s="841" t="s">
        <v>2400</v>
      </c>
      <c r="F13966" s="1304" t="s">
        <v>3731</v>
      </c>
      <c r="G13966" s="881" t="s">
        <v>2346</v>
      </c>
    </row>
    <row r="13967" spans="2:7" ht="15.75" x14ac:dyDescent="0.25">
      <c r="B13967" s="1059">
        <v>44967</v>
      </c>
      <c r="C13967" s="1097" t="s">
        <v>2343</v>
      </c>
      <c r="D13967" s="1050" t="s">
        <v>2288</v>
      </c>
      <c r="E13967" s="841" t="s">
        <v>2530</v>
      </c>
      <c r="F13967" s="1304" t="s">
        <v>2429</v>
      </c>
      <c r="G13967" s="881" t="s">
        <v>2346</v>
      </c>
    </row>
    <row r="13968" spans="2:7" ht="15.75" x14ac:dyDescent="0.25">
      <c r="B13968" s="1059">
        <v>44967</v>
      </c>
      <c r="C13968" s="1097" t="s">
        <v>2343</v>
      </c>
      <c r="D13968" s="1050" t="s">
        <v>2288</v>
      </c>
      <c r="E13968" s="841" t="s">
        <v>2377</v>
      </c>
      <c r="F13968" s="1304" t="s">
        <v>2378</v>
      </c>
      <c r="G13968" s="881" t="s">
        <v>2346</v>
      </c>
    </row>
    <row r="13969" spans="2:7" ht="15.75" x14ac:dyDescent="0.25">
      <c r="B13969" s="1059">
        <v>44967</v>
      </c>
      <c r="C13969" s="1096" t="s">
        <v>2343</v>
      </c>
      <c r="D13969" s="1050" t="s">
        <v>2288</v>
      </c>
      <c r="E13969" s="841" t="s">
        <v>2431</v>
      </c>
      <c r="F13969" s="1304" t="s">
        <v>2406</v>
      </c>
      <c r="G13969" s="881" t="s">
        <v>2346</v>
      </c>
    </row>
    <row r="13970" spans="2:7" ht="15.75" x14ac:dyDescent="0.25">
      <c r="B13970" s="1059">
        <v>44967</v>
      </c>
      <c r="C13970" s="1096" t="s">
        <v>2343</v>
      </c>
      <c r="D13970" s="880" t="s">
        <v>2505</v>
      </c>
      <c r="E13970" s="841" t="s">
        <v>2372</v>
      </c>
      <c r="F13970" s="1304" t="s">
        <v>2373</v>
      </c>
      <c r="G13970" s="881" t="s">
        <v>2346</v>
      </c>
    </row>
    <row r="13971" spans="2:7" ht="15.75" x14ac:dyDescent="0.25">
      <c r="B13971" s="1059">
        <v>44967</v>
      </c>
      <c r="C13971" s="1096" t="s">
        <v>2343</v>
      </c>
      <c r="D13971" s="880" t="s">
        <v>2505</v>
      </c>
      <c r="E13971" s="841" t="s">
        <v>2351</v>
      </c>
      <c r="F13971" s="1304" t="s">
        <v>2352</v>
      </c>
      <c r="G13971" s="881" t="s">
        <v>2346</v>
      </c>
    </row>
    <row r="13972" spans="2:7" ht="15.75" x14ac:dyDescent="0.25">
      <c r="B13972" s="1059">
        <v>44967</v>
      </c>
      <c r="C13972" s="1096" t="s">
        <v>2343</v>
      </c>
      <c r="D13972" s="880" t="s">
        <v>2505</v>
      </c>
      <c r="E13972" s="841" t="s">
        <v>2367</v>
      </c>
      <c r="F13972" s="1304" t="s">
        <v>2368</v>
      </c>
      <c r="G13972" s="881" t="s">
        <v>2346</v>
      </c>
    </row>
    <row r="13973" spans="2:7" ht="15.75" x14ac:dyDescent="0.25">
      <c r="B13973" s="1059">
        <v>44967</v>
      </c>
      <c r="C13973" s="1096" t="s">
        <v>2343</v>
      </c>
      <c r="D13973" s="880" t="s">
        <v>2278</v>
      </c>
      <c r="E13973" s="883" t="s">
        <v>2391</v>
      </c>
      <c r="F13973" s="1310" t="s">
        <v>2392</v>
      </c>
      <c r="G13973" s="968" t="s">
        <v>2346</v>
      </c>
    </row>
    <row r="13974" spans="2:7" ht="15.75" x14ac:dyDescent="0.25">
      <c r="B13974" s="1058">
        <v>44967</v>
      </c>
      <c r="C13974" s="1096" t="s">
        <v>2343</v>
      </c>
      <c r="D13974" s="880" t="s">
        <v>2278</v>
      </c>
      <c r="E13974" s="878" t="s">
        <v>3817</v>
      </c>
      <c r="F13974" s="1360" t="s">
        <v>2485</v>
      </c>
      <c r="G13974" s="881" t="s">
        <v>2346</v>
      </c>
    </row>
    <row r="13975" spans="2:7" ht="15.75" x14ac:dyDescent="0.25">
      <c r="B13975" s="1059">
        <v>44967</v>
      </c>
      <c r="C13975" s="1096" t="s">
        <v>2343</v>
      </c>
      <c r="D13975" s="880" t="s">
        <v>2278</v>
      </c>
      <c r="E13975" s="841" t="s">
        <v>2393</v>
      </c>
      <c r="F13975" s="1317" t="s">
        <v>2536</v>
      </c>
      <c r="G13975" s="881" t="s">
        <v>2346</v>
      </c>
    </row>
    <row r="13976" spans="2:7" ht="15.75" x14ac:dyDescent="0.25">
      <c r="B13976" s="1059">
        <v>44967</v>
      </c>
      <c r="C13976" s="1096" t="s">
        <v>2343</v>
      </c>
      <c r="D13976" s="882" t="s">
        <v>2278</v>
      </c>
      <c r="E13976" s="883" t="s">
        <v>2397</v>
      </c>
      <c r="F13976" s="1310" t="s">
        <v>2398</v>
      </c>
      <c r="G13976" s="884" t="s">
        <v>2346</v>
      </c>
    </row>
    <row r="13977" spans="2:7" ht="15.75" x14ac:dyDescent="0.25">
      <c r="B13977" s="1059">
        <v>44967</v>
      </c>
      <c r="C13977" s="1096" t="s">
        <v>2343</v>
      </c>
      <c r="D13977" s="1142" t="s">
        <v>2278</v>
      </c>
      <c r="E13977" s="1063" t="s">
        <v>2504</v>
      </c>
      <c r="F13977" s="1361" t="s">
        <v>2489</v>
      </c>
      <c r="G13977" s="1088" t="s">
        <v>2346</v>
      </c>
    </row>
    <row r="13978" spans="2:7" ht="15.75" x14ac:dyDescent="0.25">
      <c r="B13978" s="1059">
        <v>44967</v>
      </c>
      <c r="C13978" s="938" t="s">
        <v>2407</v>
      </c>
      <c r="D13978" s="974" t="s">
        <v>2512</v>
      </c>
      <c r="E13978" s="938" t="s">
        <v>2532</v>
      </c>
      <c r="F13978" s="1343" t="s">
        <v>2435</v>
      </c>
      <c r="G13978" s="1089" t="s">
        <v>2346</v>
      </c>
    </row>
    <row r="13979" spans="2:7" ht="15.75" x14ac:dyDescent="0.25">
      <c r="B13979" s="1059">
        <v>44967</v>
      </c>
      <c r="C13979" s="936" t="s">
        <v>2407</v>
      </c>
      <c r="D13979" s="937" t="s">
        <v>2512</v>
      </c>
      <c r="E13979" s="936" t="s">
        <v>3922</v>
      </c>
      <c r="F13979" s="1350" t="s">
        <v>3863</v>
      </c>
      <c r="G13979" s="951" t="s">
        <v>2346</v>
      </c>
    </row>
    <row r="13980" spans="2:7" ht="15.75" x14ac:dyDescent="0.25">
      <c r="B13980" s="1059">
        <v>44967</v>
      </c>
      <c r="C13980" s="936" t="s">
        <v>2407</v>
      </c>
      <c r="D13980" s="937" t="s">
        <v>2408</v>
      </c>
      <c r="E13980" s="936" t="s">
        <v>3823</v>
      </c>
      <c r="F13980" s="1343" t="s">
        <v>2526</v>
      </c>
      <c r="G13980" s="951" t="s">
        <v>2346</v>
      </c>
    </row>
    <row r="13981" spans="2:7" ht="15.75" x14ac:dyDescent="0.25">
      <c r="B13981" s="1059">
        <v>44967</v>
      </c>
      <c r="C13981" s="936" t="s">
        <v>2407</v>
      </c>
      <c r="D13981" s="937" t="s">
        <v>2408</v>
      </c>
      <c r="E13981" s="936" t="s">
        <v>3824</v>
      </c>
      <c r="F13981" s="1326" t="s">
        <v>3862</v>
      </c>
      <c r="G13981" s="951" t="s">
        <v>2346</v>
      </c>
    </row>
    <row r="13982" spans="2:7" ht="15.75" x14ac:dyDescent="0.25">
      <c r="B13982" s="1059">
        <v>44967</v>
      </c>
      <c r="C13982" s="939" t="s">
        <v>2407</v>
      </c>
      <c r="D13982" s="937" t="s">
        <v>2408</v>
      </c>
      <c r="E13982" s="936" t="s">
        <v>2412</v>
      </c>
      <c r="F13982" s="1326" t="s">
        <v>2436</v>
      </c>
      <c r="G13982" s="951" t="s">
        <v>2346</v>
      </c>
    </row>
    <row r="13983" spans="2:7" ht="15.75" x14ac:dyDescent="0.25">
      <c r="B13983" s="1059">
        <v>44967</v>
      </c>
      <c r="C13983" s="1114" t="s">
        <v>2407</v>
      </c>
      <c r="D13983" s="1124" t="s">
        <v>2416</v>
      </c>
      <c r="E13983" s="1124" t="s">
        <v>2417</v>
      </c>
      <c r="F13983" s="1376" t="s">
        <v>2418</v>
      </c>
      <c r="G13983" s="1093" t="s">
        <v>2314</v>
      </c>
    </row>
    <row r="13984" spans="2:7" ht="15.75" x14ac:dyDescent="0.25">
      <c r="B13984" s="1059">
        <v>44967</v>
      </c>
      <c r="C13984" s="1114" t="s">
        <v>2407</v>
      </c>
      <c r="D13984" s="1125" t="s">
        <v>2419</v>
      </c>
      <c r="E13984" s="1125" t="s">
        <v>2420</v>
      </c>
      <c r="F13984" s="1377" t="s">
        <v>2421</v>
      </c>
      <c r="G13984" s="1093" t="s">
        <v>2314</v>
      </c>
    </row>
    <row r="13985" spans="2:7" ht="15.75" x14ac:dyDescent="0.25">
      <c r="B13985" s="1058">
        <v>44968</v>
      </c>
      <c r="C13985" s="1116" t="s">
        <v>2310</v>
      </c>
      <c r="D13985" s="642" t="s">
        <v>2466</v>
      </c>
      <c r="E13985" s="642" t="s">
        <v>3932</v>
      </c>
      <c r="F13985" s="768">
        <v>9178062370</v>
      </c>
      <c r="G13985" s="1084" t="s">
        <v>2314</v>
      </c>
    </row>
    <row r="13986" spans="2:7" ht="15.75" x14ac:dyDescent="0.25">
      <c r="B13986" s="1059">
        <v>44968</v>
      </c>
      <c r="C13986" s="1116" t="s">
        <v>2310</v>
      </c>
      <c r="D13986" s="642" t="s">
        <v>2466</v>
      </c>
      <c r="E13986" s="642" t="s">
        <v>2420</v>
      </c>
      <c r="F13986" s="768" t="s">
        <v>2421</v>
      </c>
      <c r="G13986" s="1084" t="s">
        <v>2314</v>
      </c>
    </row>
    <row r="13987" spans="2:7" ht="15.75" x14ac:dyDescent="0.25">
      <c r="B13987" s="1059">
        <v>44968</v>
      </c>
      <c r="C13987" s="1116" t="s">
        <v>2310</v>
      </c>
      <c r="D13987" s="642" t="s">
        <v>2311</v>
      </c>
      <c r="E13987" s="642" t="s">
        <v>3679</v>
      </c>
      <c r="F13987" s="768">
        <v>13478989848</v>
      </c>
      <c r="G13987" s="1084" t="s">
        <v>2314</v>
      </c>
    </row>
    <row r="13988" spans="2:7" ht="15.75" x14ac:dyDescent="0.25">
      <c r="B13988" s="1059">
        <v>44968</v>
      </c>
      <c r="C13988" s="1116" t="s">
        <v>2310</v>
      </c>
      <c r="D13988" s="642" t="s">
        <v>2311</v>
      </c>
      <c r="E13988" s="642" t="s">
        <v>4005</v>
      </c>
      <c r="F13988" s="768">
        <v>6788869850</v>
      </c>
      <c r="G13988" s="1084" t="s">
        <v>2314</v>
      </c>
    </row>
    <row r="13989" spans="2:7" ht="15.75" x14ac:dyDescent="0.25">
      <c r="B13989" s="1059">
        <v>44968</v>
      </c>
      <c r="C13989" s="1116" t="s">
        <v>2310</v>
      </c>
      <c r="D13989" s="642" t="s">
        <v>2315</v>
      </c>
      <c r="E13989" s="642" t="s">
        <v>4007</v>
      </c>
      <c r="F13989" s="768">
        <v>8456334093</v>
      </c>
      <c r="G13989" s="1084" t="s">
        <v>2314</v>
      </c>
    </row>
    <row r="13990" spans="2:7" ht="15.75" x14ac:dyDescent="0.25">
      <c r="B13990" s="1059">
        <v>44968</v>
      </c>
      <c r="C13990" s="1116" t="s">
        <v>2310</v>
      </c>
      <c r="D13990" s="642" t="s">
        <v>2315</v>
      </c>
      <c r="E13990" s="642" t="s">
        <v>2446</v>
      </c>
      <c r="F13990" s="768">
        <v>3472251503</v>
      </c>
      <c r="G13990" s="1084" t="s">
        <v>2314</v>
      </c>
    </row>
    <row r="13991" spans="2:7" ht="15.75" x14ac:dyDescent="0.25">
      <c r="B13991" s="1059">
        <v>44968</v>
      </c>
      <c r="C13991" s="1116" t="s">
        <v>2310</v>
      </c>
      <c r="D13991" s="642" t="s">
        <v>2315</v>
      </c>
      <c r="E13991" s="642" t="s">
        <v>2545</v>
      </c>
      <c r="F13991" s="768">
        <v>9174235950</v>
      </c>
      <c r="G13991" s="1084" t="s">
        <v>2314</v>
      </c>
    </row>
    <row r="13992" spans="2:7" ht="15.75" x14ac:dyDescent="0.25">
      <c r="B13992" s="1059">
        <v>44968</v>
      </c>
      <c r="C13992" s="1116" t="s">
        <v>2310</v>
      </c>
      <c r="D13992" s="642" t="s">
        <v>2315</v>
      </c>
      <c r="E13992" s="642" t="s">
        <v>4010</v>
      </c>
      <c r="F13992" s="768">
        <v>7188097883</v>
      </c>
      <c r="G13992" s="1084" t="s">
        <v>2314</v>
      </c>
    </row>
    <row r="13993" spans="2:7" ht="15.75" x14ac:dyDescent="0.25">
      <c r="B13993" s="1059">
        <v>44968</v>
      </c>
      <c r="C13993" s="1116" t="s">
        <v>2310</v>
      </c>
      <c r="D13993" s="642" t="s">
        <v>2448</v>
      </c>
      <c r="E13993" s="642" t="s">
        <v>2449</v>
      </c>
      <c r="F13993" s="768">
        <v>4239999542</v>
      </c>
      <c r="G13993" s="1084" t="s">
        <v>2314</v>
      </c>
    </row>
    <row r="13994" spans="2:7" ht="15.75" x14ac:dyDescent="0.25">
      <c r="B13994" s="1059">
        <v>44968</v>
      </c>
      <c r="C13994" s="1116" t="s">
        <v>2310</v>
      </c>
      <c r="D13994" s="642" t="s">
        <v>2317</v>
      </c>
      <c r="E13994" s="642" t="s">
        <v>2320</v>
      </c>
      <c r="F13994" s="768" t="s">
        <v>4015</v>
      </c>
      <c r="G13994" s="1084" t="s">
        <v>2314</v>
      </c>
    </row>
    <row r="13995" spans="2:7" ht="15.75" x14ac:dyDescent="0.25">
      <c r="B13995" s="1059">
        <v>44968</v>
      </c>
      <c r="C13995" s="1116" t="s">
        <v>2310</v>
      </c>
      <c r="D13995" s="642" t="s">
        <v>2430</v>
      </c>
      <c r="E13995" s="642" t="s">
        <v>3912</v>
      </c>
      <c r="F13995" s="768">
        <v>9176239892</v>
      </c>
      <c r="G13995" s="1084" t="s">
        <v>2314</v>
      </c>
    </row>
    <row r="13996" spans="2:7" ht="15.75" x14ac:dyDescent="0.25">
      <c r="B13996" s="1058">
        <v>44968</v>
      </c>
      <c r="C13996" s="1116" t="s">
        <v>2310</v>
      </c>
      <c r="D13996" s="642" t="s">
        <v>2521</v>
      </c>
      <c r="E13996" s="642" t="s">
        <v>2528</v>
      </c>
      <c r="F13996" s="768">
        <v>6464241851</v>
      </c>
      <c r="G13996" s="1084" t="s">
        <v>2314</v>
      </c>
    </row>
    <row r="13997" spans="2:7" ht="15.75" x14ac:dyDescent="0.25">
      <c r="B13997" s="1059">
        <v>44968</v>
      </c>
      <c r="C13997" s="1116" t="s">
        <v>2310</v>
      </c>
      <c r="D13997" s="642" t="s">
        <v>2329</v>
      </c>
      <c r="E13997" s="642" t="s">
        <v>2442</v>
      </c>
      <c r="F13997" s="768" t="s">
        <v>2443</v>
      </c>
      <c r="G13997" s="1084" t="s">
        <v>2314</v>
      </c>
    </row>
    <row r="13998" spans="2:7" ht="15.75" x14ac:dyDescent="0.25">
      <c r="B13998" s="1059">
        <v>44968</v>
      </c>
      <c r="C13998" s="1116" t="s">
        <v>2310</v>
      </c>
      <c r="D13998" s="642" t="s">
        <v>2335</v>
      </c>
      <c r="E13998" s="642" t="s">
        <v>2576</v>
      </c>
      <c r="F13998" s="768" t="s">
        <v>3540</v>
      </c>
      <c r="G13998" s="1084" t="s">
        <v>2314</v>
      </c>
    </row>
    <row r="13999" spans="2:7" ht="15.75" x14ac:dyDescent="0.25">
      <c r="B13999" s="1059">
        <v>44968</v>
      </c>
      <c r="C13999" s="1116" t="s">
        <v>2310</v>
      </c>
      <c r="D13999" s="642" t="s">
        <v>2335</v>
      </c>
      <c r="E13999" s="642" t="s">
        <v>2336</v>
      </c>
      <c r="F13999" s="768" t="s">
        <v>2337</v>
      </c>
      <c r="G13999" s="1084" t="s">
        <v>2314</v>
      </c>
    </row>
    <row r="14000" spans="2:7" ht="15.75" x14ac:dyDescent="0.25">
      <c r="B14000" s="1059">
        <v>44968</v>
      </c>
      <c r="C14000" s="1116" t="s">
        <v>2310</v>
      </c>
      <c r="D14000" s="642" t="s">
        <v>2338</v>
      </c>
      <c r="E14000" s="642" t="s">
        <v>2444</v>
      </c>
      <c r="F14000" s="768">
        <v>9292769002</v>
      </c>
      <c r="G14000" s="1084" t="s">
        <v>2314</v>
      </c>
    </row>
    <row r="14001" spans="2:7" ht="15.75" x14ac:dyDescent="0.25">
      <c r="B14001" s="1059">
        <v>44968</v>
      </c>
      <c r="C14001" s="1116" t="s">
        <v>2310</v>
      </c>
      <c r="D14001" s="642" t="s">
        <v>2338</v>
      </c>
      <c r="E14001" s="642" t="s">
        <v>2426</v>
      </c>
      <c r="F14001" s="768" t="s">
        <v>2495</v>
      </c>
      <c r="G14001" s="1084" t="s">
        <v>2314</v>
      </c>
    </row>
    <row r="14002" spans="2:7" ht="15.75" x14ac:dyDescent="0.25">
      <c r="B14002" s="1059">
        <v>44968</v>
      </c>
      <c r="C14002" s="1116" t="s">
        <v>2310</v>
      </c>
      <c r="D14002" s="642" t="s">
        <v>2338</v>
      </c>
      <c r="E14002" s="642" t="s">
        <v>2457</v>
      </c>
      <c r="F14002" s="768" t="s">
        <v>4019</v>
      </c>
      <c r="G14002" s="1084" t="s">
        <v>2314</v>
      </c>
    </row>
    <row r="14003" spans="2:7" ht="15.75" x14ac:dyDescent="0.25">
      <c r="B14003" s="1059">
        <v>44968</v>
      </c>
      <c r="C14003" s="1116" t="s">
        <v>2310</v>
      </c>
      <c r="D14003" s="642" t="s">
        <v>2338</v>
      </c>
      <c r="E14003" s="642" t="s">
        <v>2562</v>
      </c>
      <c r="F14003" s="768">
        <v>3476614552</v>
      </c>
      <c r="G14003" s="1084" t="s">
        <v>2314</v>
      </c>
    </row>
    <row r="14004" spans="2:7" ht="15.75" x14ac:dyDescent="0.25">
      <c r="B14004" s="1059">
        <v>44968</v>
      </c>
      <c r="C14004" s="1097" t="s">
        <v>2343</v>
      </c>
      <c r="D14004" s="880" t="s">
        <v>2353</v>
      </c>
      <c r="E14004" s="878" t="s">
        <v>2555</v>
      </c>
      <c r="F14004" s="1317" t="s">
        <v>2355</v>
      </c>
      <c r="G14004" s="879" t="s">
        <v>2346</v>
      </c>
    </row>
    <row r="14005" spans="2:7" ht="15.75" x14ac:dyDescent="0.25">
      <c r="B14005" s="1059">
        <v>44968</v>
      </c>
      <c r="C14005" s="1097" t="s">
        <v>2343</v>
      </c>
      <c r="D14005" s="880" t="s">
        <v>2353</v>
      </c>
      <c r="E14005" s="841" t="s">
        <v>2382</v>
      </c>
      <c r="F14005" s="1304" t="s">
        <v>2383</v>
      </c>
      <c r="G14005" s="881" t="s">
        <v>2346</v>
      </c>
    </row>
    <row r="14006" spans="2:7" ht="15.75" x14ac:dyDescent="0.25">
      <c r="B14006" s="1059">
        <v>44968</v>
      </c>
      <c r="C14006" s="1097" t="s">
        <v>2343</v>
      </c>
      <c r="D14006" s="880" t="s">
        <v>2353</v>
      </c>
      <c r="E14006" s="841" t="s">
        <v>2400</v>
      </c>
      <c r="F14006" s="1304" t="s">
        <v>3731</v>
      </c>
      <c r="G14006" s="881" t="s">
        <v>2346</v>
      </c>
    </row>
    <row r="14007" spans="2:7" ht="15.75" x14ac:dyDescent="0.25">
      <c r="B14007" s="1059">
        <v>44968</v>
      </c>
      <c r="C14007" s="1096" t="s">
        <v>2343</v>
      </c>
      <c r="D14007" s="885" t="s">
        <v>2288</v>
      </c>
      <c r="E14007" s="841" t="s">
        <v>2530</v>
      </c>
      <c r="F14007" s="1304" t="s">
        <v>2429</v>
      </c>
      <c r="G14007" s="881" t="s">
        <v>2346</v>
      </c>
    </row>
    <row r="14008" spans="2:7" ht="15.75" x14ac:dyDescent="0.25">
      <c r="B14008" s="1058">
        <v>44968</v>
      </c>
      <c r="C14008" s="1096" t="s">
        <v>2343</v>
      </c>
      <c r="D14008" s="1050" t="s">
        <v>2288</v>
      </c>
      <c r="E14008" s="841" t="s">
        <v>2377</v>
      </c>
      <c r="F14008" s="1304" t="s">
        <v>2378</v>
      </c>
      <c r="G14008" s="881" t="s">
        <v>2346</v>
      </c>
    </row>
    <row r="14009" spans="2:7" ht="15.75" x14ac:dyDescent="0.25">
      <c r="B14009" s="1059">
        <v>44968</v>
      </c>
      <c r="C14009" s="1096" t="s">
        <v>2343</v>
      </c>
      <c r="D14009" s="1050" t="s">
        <v>2288</v>
      </c>
      <c r="E14009" s="841" t="s">
        <v>2431</v>
      </c>
      <c r="F14009" s="1304" t="s">
        <v>2406</v>
      </c>
      <c r="G14009" s="881" t="s">
        <v>2346</v>
      </c>
    </row>
    <row r="14010" spans="2:7" ht="15.75" x14ac:dyDescent="0.25">
      <c r="B14010" s="1059">
        <v>44968</v>
      </c>
      <c r="C14010" s="1096" t="s">
        <v>2343</v>
      </c>
      <c r="D14010" s="880" t="s">
        <v>2505</v>
      </c>
      <c r="E14010" s="841" t="s">
        <v>2367</v>
      </c>
      <c r="F14010" s="1304" t="s">
        <v>2368</v>
      </c>
      <c r="G14010" s="881" t="s">
        <v>2346</v>
      </c>
    </row>
    <row r="14011" spans="2:7" ht="15.75" x14ac:dyDescent="0.25">
      <c r="B14011" s="1059">
        <v>44968</v>
      </c>
      <c r="C14011" s="1096" t="s">
        <v>2343</v>
      </c>
      <c r="D14011" s="880" t="s">
        <v>2505</v>
      </c>
      <c r="E14011" s="841" t="s">
        <v>2372</v>
      </c>
      <c r="F14011" s="1304" t="s">
        <v>2373</v>
      </c>
      <c r="G14011" s="881" t="s">
        <v>2346</v>
      </c>
    </row>
    <row r="14012" spans="2:7" ht="15.75" x14ac:dyDescent="0.25">
      <c r="B14012" s="1059">
        <v>44968</v>
      </c>
      <c r="C14012" s="1096" t="s">
        <v>2343</v>
      </c>
      <c r="D14012" s="880" t="s">
        <v>2505</v>
      </c>
      <c r="E14012" s="841" t="s">
        <v>2351</v>
      </c>
      <c r="F14012" s="1304" t="s">
        <v>2352</v>
      </c>
      <c r="G14012" s="881" t="s">
        <v>2346</v>
      </c>
    </row>
    <row r="14013" spans="2:7" ht="15.75" x14ac:dyDescent="0.25">
      <c r="B14013" s="1059">
        <v>44968</v>
      </c>
      <c r="C14013" s="1096" t="s">
        <v>2343</v>
      </c>
      <c r="D14013" s="880" t="s">
        <v>2278</v>
      </c>
      <c r="E14013" s="883" t="s">
        <v>2391</v>
      </c>
      <c r="F14013" s="1310" t="s">
        <v>2392</v>
      </c>
      <c r="G14013" s="968" t="s">
        <v>2346</v>
      </c>
    </row>
    <row r="14014" spans="2:7" ht="15.75" x14ac:dyDescent="0.25">
      <c r="B14014" s="1059">
        <v>44968</v>
      </c>
      <c r="C14014" s="1096" t="s">
        <v>2343</v>
      </c>
      <c r="D14014" s="880" t="s">
        <v>2278</v>
      </c>
      <c r="E14014" s="878" t="s">
        <v>2385</v>
      </c>
      <c r="F14014" s="1304" t="s">
        <v>2386</v>
      </c>
      <c r="G14014" s="881" t="s">
        <v>2346</v>
      </c>
    </row>
    <row r="14015" spans="2:7" ht="15.75" x14ac:dyDescent="0.25">
      <c r="B14015" s="1059">
        <v>44968</v>
      </c>
      <c r="C14015" s="1096" t="s">
        <v>2343</v>
      </c>
      <c r="D14015" s="880" t="s">
        <v>2278</v>
      </c>
      <c r="E14015" s="841" t="s">
        <v>2393</v>
      </c>
      <c r="F14015" s="1304" t="s">
        <v>2536</v>
      </c>
      <c r="G14015" s="881" t="s">
        <v>2346</v>
      </c>
    </row>
    <row r="14016" spans="2:7" ht="15.75" x14ac:dyDescent="0.25">
      <c r="B14016" s="1059">
        <v>44968</v>
      </c>
      <c r="C14016" s="1096" t="s">
        <v>2343</v>
      </c>
      <c r="D14016" s="882" t="s">
        <v>2278</v>
      </c>
      <c r="E14016" s="883" t="s">
        <v>2397</v>
      </c>
      <c r="F14016" s="1310" t="s">
        <v>2398</v>
      </c>
      <c r="G14016" s="884" t="s">
        <v>2346</v>
      </c>
    </row>
    <row r="14017" spans="2:7" ht="15.75" x14ac:dyDescent="0.25">
      <c r="B14017" s="1059">
        <v>44968</v>
      </c>
      <c r="C14017" s="1096" t="s">
        <v>2343</v>
      </c>
      <c r="D14017" s="1142" t="s">
        <v>2278</v>
      </c>
      <c r="E14017" s="1063" t="s">
        <v>2504</v>
      </c>
      <c r="F14017" s="1361" t="s">
        <v>2489</v>
      </c>
      <c r="G14017" s="1088" t="s">
        <v>2346</v>
      </c>
    </row>
    <row r="14018" spans="2:7" ht="15.75" x14ac:dyDescent="0.25">
      <c r="B14018" s="1058">
        <v>44968</v>
      </c>
      <c r="C14018" s="938" t="s">
        <v>2407</v>
      </c>
      <c r="D14018" s="974" t="s">
        <v>2512</v>
      </c>
      <c r="E14018" s="938" t="s">
        <v>2532</v>
      </c>
      <c r="F14018" s="1343" t="s">
        <v>2435</v>
      </c>
      <c r="G14018" s="1089" t="s">
        <v>2346</v>
      </c>
    </row>
    <row r="14019" spans="2:7" ht="15.75" x14ac:dyDescent="0.25">
      <c r="B14019" s="1059">
        <v>44968</v>
      </c>
      <c r="C14019" s="936" t="s">
        <v>2407</v>
      </c>
      <c r="D14019" s="937" t="s">
        <v>2512</v>
      </c>
      <c r="E14019" s="936" t="s">
        <v>3922</v>
      </c>
      <c r="F14019" s="1350" t="s">
        <v>3863</v>
      </c>
      <c r="G14019" s="951" t="s">
        <v>2346</v>
      </c>
    </row>
    <row r="14020" spans="2:7" ht="15.75" x14ac:dyDescent="0.25">
      <c r="B14020" s="1059">
        <v>44968</v>
      </c>
      <c r="C14020" s="938" t="s">
        <v>2407</v>
      </c>
      <c r="D14020" s="937" t="s">
        <v>2408</v>
      </c>
      <c r="E14020" s="936" t="s">
        <v>3823</v>
      </c>
      <c r="F14020" s="1343" t="s">
        <v>2526</v>
      </c>
      <c r="G14020" s="951" t="s">
        <v>2346</v>
      </c>
    </row>
    <row r="14021" spans="2:7" ht="15.75" x14ac:dyDescent="0.25">
      <c r="B14021" s="1059">
        <v>44968</v>
      </c>
      <c r="C14021" s="936" t="s">
        <v>2407</v>
      </c>
      <c r="D14021" s="937" t="s">
        <v>2408</v>
      </c>
      <c r="E14021" s="936" t="s">
        <v>3824</v>
      </c>
      <c r="F14021" s="1326" t="s">
        <v>3862</v>
      </c>
      <c r="G14021" s="951" t="s">
        <v>2346</v>
      </c>
    </row>
    <row r="14022" spans="2:7" ht="15.75" x14ac:dyDescent="0.25">
      <c r="B14022" s="1059">
        <v>44968</v>
      </c>
      <c r="C14022" s="936" t="s">
        <v>2407</v>
      </c>
      <c r="D14022" s="937" t="s">
        <v>2408</v>
      </c>
      <c r="E14022" s="936" t="s">
        <v>2412</v>
      </c>
      <c r="F14022" s="1326" t="s">
        <v>2436</v>
      </c>
      <c r="G14022" s="951" t="s">
        <v>2346</v>
      </c>
    </row>
    <row r="14023" spans="2:7" ht="15.75" x14ac:dyDescent="0.25">
      <c r="B14023" s="1059">
        <v>44968</v>
      </c>
      <c r="C14023" s="1114" t="s">
        <v>2407</v>
      </c>
      <c r="D14023" s="1124" t="s">
        <v>2416</v>
      </c>
      <c r="E14023" s="1124" t="s">
        <v>2417</v>
      </c>
      <c r="F14023" s="1376" t="s">
        <v>2418</v>
      </c>
      <c r="G14023" s="1093" t="s">
        <v>2314</v>
      </c>
    </row>
    <row r="14024" spans="2:7" ht="15.75" x14ac:dyDescent="0.25">
      <c r="B14024" s="1059">
        <v>44968</v>
      </c>
      <c r="C14024" s="1114" t="s">
        <v>2407</v>
      </c>
      <c r="D14024" s="1124" t="s">
        <v>3177</v>
      </c>
      <c r="E14024" s="1124" t="s">
        <v>3178</v>
      </c>
      <c r="F14024" s="1376">
        <v>3478350634</v>
      </c>
      <c r="G14024" s="1093" t="s">
        <v>2314</v>
      </c>
    </row>
    <row r="14025" spans="2:7" ht="15.75" x14ac:dyDescent="0.25">
      <c r="B14025" s="1059">
        <v>44968</v>
      </c>
      <c r="C14025" s="1114" t="s">
        <v>2407</v>
      </c>
      <c r="D14025" s="1125" t="s">
        <v>2419</v>
      </c>
      <c r="E14025" s="1125" t="s">
        <v>2420</v>
      </c>
      <c r="F14025" s="1377" t="s">
        <v>2421</v>
      </c>
      <c r="G14025" s="1144" t="s">
        <v>2314</v>
      </c>
    </row>
    <row r="14026" spans="2:7" ht="15.75" x14ac:dyDescent="0.25">
      <c r="B14026" s="1059">
        <v>44969</v>
      </c>
      <c r="C14026" s="1115" t="s">
        <v>2310</v>
      </c>
      <c r="D14026" s="642" t="s">
        <v>2466</v>
      </c>
      <c r="E14026" s="642" t="s">
        <v>2420</v>
      </c>
      <c r="F14026" s="768" t="s">
        <v>2421</v>
      </c>
      <c r="G14026" s="1084" t="s">
        <v>2314</v>
      </c>
    </row>
    <row r="14027" spans="2:7" ht="15.75" x14ac:dyDescent="0.25">
      <c r="B14027" s="1059">
        <v>44969</v>
      </c>
      <c r="C14027" s="1116" t="s">
        <v>2310</v>
      </c>
      <c r="D14027" s="642" t="s">
        <v>2466</v>
      </c>
      <c r="E14027" s="642" t="s">
        <v>2494</v>
      </c>
      <c r="F14027" s="768">
        <v>3475120792</v>
      </c>
      <c r="G14027" s="1084" t="s">
        <v>2314</v>
      </c>
    </row>
    <row r="14028" spans="2:7" ht="15.75" x14ac:dyDescent="0.25">
      <c r="B14028" s="1059">
        <v>44969</v>
      </c>
      <c r="C14028" s="1116" t="s">
        <v>2310</v>
      </c>
      <c r="D14028" s="642" t="s">
        <v>2315</v>
      </c>
      <c r="E14028" s="642" t="s">
        <v>2439</v>
      </c>
      <c r="F14028" s="768">
        <v>7186824921</v>
      </c>
      <c r="G14028" s="1084" t="s">
        <v>2314</v>
      </c>
    </row>
    <row r="14029" spans="2:7" ht="15.75" x14ac:dyDescent="0.25">
      <c r="B14029" s="1059">
        <v>44969</v>
      </c>
      <c r="C14029" s="1116" t="s">
        <v>2310</v>
      </c>
      <c r="D14029" s="642" t="s">
        <v>2315</v>
      </c>
      <c r="E14029" s="642" t="s">
        <v>4024</v>
      </c>
      <c r="F14029" s="768">
        <v>8456334093</v>
      </c>
      <c r="G14029" s="1084" t="s">
        <v>2314</v>
      </c>
    </row>
    <row r="14030" spans="2:7" ht="15.75" x14ac:dyDescent="0.25">
      <c r="B14030" s="1059">
        <v>44969</v>
      </c>
      <c r="C14030" s="1116" t="s">
        <v>2310</v>
      </c>
      <c r="D14030" s="642" t="s">
        <v>2315</v>
      </c>
      <c r="E14030" s="642" t="s">
        <v>2567</v>
      </c>
      <c r="F14030" s="768">
        <v>13475266816</v>
      </c>
      <c r="G14030" s="1084" t="s">
        <v>2314</v>
      </c>
    </row>
    <row r="14031" spans="2:7" ht="15.75" x14ac:dyDescent="0.25">
      <c r="B14031" s="1059">
        <v>44969</v>
      </c>
      <c r="C14031" s="1116" t="s">
        <v>2310</v>
      </c>
      <c r="D14031" s="642" t="s">
        <v>2315</v>
      </c>
      <c r="E14031" s="642" t="s">
        <v>2545</v>
      </c>
      <c r="F14031" s="768" t="s">
        <v>2546</v>
      </c>
      <c r="G14031" s="1084" t="s">
        <v>2314</v>
      </c>
    </row>
    <row r="14032" spans="2:7" ht="15.75" x14ac:dyDescent="0.25">
      <c r="B14032" s="1059">
        <v>44969</v>
      </c>
      <c r="C14032" s="1116" t="s">
        <v>2310</v>
      </c>
      <c r="D14032" s="642" t="s">
        <v>2448</v>
      </c>
      <c r="E14032" s="642" t="s">
        <v>3849</v>
      </c>
      <c r="F14032" s="768">
        <v>3474881897</v>
      </c>
      <c r="G14032" s="1084" t="s">
        <v>2314</v>
      </c>
    </row>
    <row r="14033" spans="2:7" ht="15.75" x14ac:dyDescent="0.25">
      <c r="B14033" s="1059">
        <v>44969</v>
      </c>
      <c r="C14033" s="1116" t="s">
        <v>2310</v>
      </c>
      <c r="D14033" s="642" t="s">
        <v>2317</v>
      </c>
      <c r="E14033" s="642" t="s">
        <v>2955</v>
      </c>
      <c r="F14033" s="768">
        <v>7185023911</v>
      </c>
      <c r="G14033" s="1084" t="s">
        <v>2314</v>
      </c>
    </row>
    <row r="14034" spans="2:7" ht="15.75" x14ac:dyDescent="0.25">
      <c r="B14034" s="1059">
        <v>44969</v>
      </c>
      <c r="C14034" s="1116" t="s">
        <v>2310</v>
      </c>
      <c r="D14034" s="642" t="s">
        <v>2317</v>
      </c>
      <c r="E14034" s="642" t="s">
        <v>2319</v>
      </c>
      <c r="F14034" s="768">
        <v>9176626040</v>
      </c>
      <c r="G14034" s="1084" t="s">
        <v>2314</v>
      </c>
    </row>
    <row r="14035" spans="2:7" ht="15.75" x14ac:dyDescent="0.25">
      <c r="B14035" s="1059">
        <v>44969</v>
      </c>
      <c r="C14035" s="1116" t="s">
        <v>2310</v>
      </c>
      <c r="D14035" s="642" t="s">
        <v>2430</v>
      </c>
      <c r="E14035" s="642" t="s">
        <v>3528</v>
      </c>
      <c r="F14035" s="768">
        <v>9176239892</v>
      </c>
      <c r="G14035" s="1084" t="s">
        <v>2314</v>
      </c>
    </row>
    <row r="14036" spans="2:7" ht="15.75" x14ac:dyDescent="0.25">
      <c r="B14036" s="1059">
        <v>44969</v>
      </c>
      <c r="C14036" s="1116" t="s">
        <v>2310</v>
      </c>
      <c r="D14036" s="642" t="s">
        <v>2338</v>
      </c>
      <c r="E14036" s="642" t="s">
        <v>2426</v>
      </c>
      <c r="F14036" s="768" t="s">
        <v>2495</v>
      </c>
      <c r="G14036" s="1084" t="s">
        <v>2314</v>
      </c>
    </row>
    <row r="14037" spans="2:7" ht="15.75" x14ac:dyDescent="0.25">
      <c r="B14037" s="1059">
        <v>44969</v>
      </c>
      <c r="C14037" s="1116" t="s">
        <v>2310</v>
      </c>
      <c r="D14037" s="642" t="s">
        <v>2338</v>
      </c>
      <c r="E14037" s="642" t="s">
        <v>2457</v>
      </c>
      <c r="F14037" s="768" t="s">
        <v>2458</v>
      </c>
      <c r="G14037" s="1084" t="s">
        <v>2314</v>
      </c>
    </row>
    <row r="14038" spans="2:7" ht="15.75" x14ac:dyDescent="0.25">
      <c r="B14038" s="1059">
        <v>44969</v>
      </c>
      <c r="C14038" s="1085" t="s">
        <v>2343</v>
      </c>
      <c r="D14038" s="877" t="s">
        <v>2278</v>
      </c>
      <c r="E14038" s="878" t="s">
        <v>3903</v>
      </c>
      <c r="F14038" s="1317" t="s">
        <v>2357</v>
      </c>
      <c r="G14038" s="879" t="s">
        <v>2346</v>
      </c>
    </row>
    <row r="14039" spans="2:7" ht="15.75" x14ac:dyDescent="0.25">
      <c r="B14039" s="1059">
        <v>44969</v>
      </c>
      <c r="C14039" s="1085" t="s">
        <v>2343</v>
      </c>
      <c r="D14039" s="880" t="s">
        <v>2278</v>
      </c>
      <c r="E14039" s="841" t="s">
        <v>2389</v>
      </c>
      <c r="F14039" s="1304" t="s">
        <v>2390</v>
      </c>
      <c r="G14039" s="881" t="s">
        <v>2346</v>
      </c>
    </row>
    <row r="14040" spans="2:7" ht="15.75" x14ac:dyDescent="0.25">
      <c r="B14040" s="1059">
        <v>44969</v>
      </c>
      <c r="C14040" s="1085" t="s">
        <v>2343</v>
      </c>
      <c r="D14040" s="880" t="s">
        <v>2278</v>
      </c>
      <c r="E14040" s="841" t="s">
        <v>2387</v>
      </c>
      <c r="F14040" s="1304" t="s">
        <v>2388</v>
      </c>
      <c r="G14040" s="881" t="s">
        <v>2346</v>
      </c>
    </row>
    <row r="14041" spans="2:7" ht="15.75" x14ac:dyDescent="0.25">
      <c r="B14041" s="1059">
        <v>44969</v>
      </c>
      <c r="C14041" s="1085" t="s">
        <v>2343</v>
      </c>
      <c r="D14041" s="880" t="s">
        <v>3992</v>
      </c>
      <c r="E14041" s="841" t="s">
        <v>2497</v>
      </c>
      <c r="F14041" s="1305" t="s">
        <v>2350</v>
      </c>
      <c r="G14041" s="881" t="s">
        <v>2346</v>
      </c>
    </row>
    <row r="14042" spans="2:7" ht="15.75" x14ac:dyDescent="0.25">
      <c r="B14042" s="1059">
        <v>44969</v>
      </c>
      <c r="C14042" s="1085" t="s">
        <v>2343</v>
      </c>
      <c r="D14042" s="880" t="s">
        <v>3992</v>
      </c>
      <c r="E14042" s="856" t="s">
        <v>2611</v>
      </c>
      <c r="F14042" s="1360" t="s">
        <v>2464</v>
      </c>
      <c r="G14042" s="881" t="s">
        <v>2346</v>
      </c>
    </row>
    <row r="14043" spans="2:7" ht="15.75" x14ac:dyDescent="0.25">
      <c r="B14043" s="1059">
        <v>44969</v>
      </c>
      <c r="C14043" s="1085" t="s">
        <v>2343</v>
      </c>
      <c r="D14043" s="880" t="s">
        <v>2353</v>
      </c>
      <c r="E14043" s="1062" t="s">
        <v>2369</v>
      </c>
      <c r="F14043" s="1317" t="s">
        <v>2363</v>
      </c>
      <c r="G14043" s="881" t="s">
        <v>2346</v>
      </c>
    </row>
    <row r="14044" spans="2:7" ht="15.75" x14ac:dyDescent="0.25">
      <c r="B14044" s="1059">
        <v>44969</v>
      </c>
      <c r="C14044" s="1085" t="s">
        <v>2343</v>
      </c>
      <c r="D14044" s="880" t="s">
        <v>2353</v>
      </c>
      <c r="E14044" s="878" t="s">
        <v>2362</v>
      </c>
      <c r="F14044" s="1304" t="s">
        <v>2363</v>
      </c>
      <c r="G14044" s="1171" t="s">
        <v>2346</v>
      </c>
    </row>
    <row r="14045" spans="2:7" ht="15.75" x14ac:dyDescent="0.25">
      <c r="B14045" s="1059">
        <v>44969</v>
      </c>
      <c r="C14045" s="1085" t="s">
        <v>2343</v>
      </c>
      <c r="D14045" s="880" t="s">
        <v>2353</v>
      </c>
      <c r="E14045" s="841" t="s">
        <v>2360</v>
      </c>
      <c r="F14045" s="1304" t="s">
        <v>2361</v>
      </c>
      <c r="G14045" s="879" t="s">
        <v>2346</v>
      </c>
    </row>
    <row r="14046" spans="2:7" ht="15.75" x14ac:dyDescent="0.25">
      <c r="B14046" s="1059">
        <v>44969</v>
      </c>
      <c r="C14046" s="1085" t="s">
        <v>2343</v>
      </c>
      <c r="D14046" s="885" t="s">
        <v>2288</v>
      </c>
      <c r="E14046" s="841" t="s">
        <v>2356</v>
      </c>
      <c r="F14046" s="1304" t="s">
        <v>2357</v>
      </c>
      <c r="G14046" s="879" t="s">
        <v>2346</v>
      </c>
    </row>
    <row r="14047" spans="2:7" ht="15.75" x14ac:dyDescent="0.25">
      <c r="B14047" s="1059">
        <v>44969</v>
      </c>
      <c r="C14047" s="1085" t="s">
        <v>2343</v>
      </c>
      <c r="D14047" s="1061" t="s">
        <v>2288</v>
      </c>
      <c r="E14047" s="841" t="s">
        <v>2347</v>
      </c>
      <c r="F14047" s="1304" t="s">
        <v>3865</v>
      </c>
      <c r="G14047" s="879" t="s">
        <v>2346</v>
      </c>
    </row>
    <row r="14048" spans="2:7" ht="15.75" x14ac:dyDescent="0.25">
      <c r="B14048" s="1059">
        <v>44969</v>
      </c>
      <c r="C14048" s="1085" t="s">
        <v>2343</v>
      </c>
      <c r="D14048" s="1061" t="s">
        <v>2288</v>
      </c>
      <c r="E14048" s="856" t="s">
        <v>2365</v>
      </c>
      <c r="F14048" s="1310" t="s">
        <v>2366</v>
      </c>
      <c r="G14048" s="879" t="s">
        <v>2346</v>
      </c>
    </row>
    <row r="14049" spans="2:7" ht="15.75" x14ac:dyDescent="0.25">
      <c r="B14049" s="1059">
        <v>44969</v>
      </c>
      <c r="C14049" s="938" t="s">
        <v>2407</v>
      </c>
      <c r="D14049" s="974" t="s">
        <v>2554</v>
      </c>
      <c r="E14049" s="948" t="s">
        <v>2492</v>
      </c>
      <c r="F14049" s="1325" t="s">
        <v>2493</v>
      </c>
      <c r="G14049" s="949" t="s">
        <v>2346</v>
      </c>
    </row>
    <row r="14050" spans="2:7" ht="15.75" x14ac:dyDescent="0.25">
      <c r="B14050" s="1059">
        <v>44969</v>
      </c>
      <c r="C14050" s="938" t="s">
        <v>2407</v>
      </c>
      <c r="D14050" s="937" t="s">
        <v>2554</v>
      </c>
      <c r="E14050" s="936" t="s">
        <v>3807</v>
      </c>
      <c r="F14050" s="1326" t="s">
        <v>2510</v>
      </c>
      <c r="G14050" s="951" t="s">
        <v>2346</v>
      </c>
    </row>
    <row r="14051" spans="2:7" ht="15.75" x14ac:dyDescent="0.25">
      <c r="B14051" s="1059">
        <v>44969</v>
      </c>
      <c r="C14051" s="938" t="s">
        <v>2407</v>
      </c>
      <c r="D14051" s="937" t="s">
        <v>2524</v>
      </c>
      <c r="E14051" s="936" t="s">
        <v>4025</v>
      </c>
      <c r="F14051" s="1326" t="s">
        <v>4026</v>
      </c>
      <c r="G14051" s="951" t="s">
        <v>2346</v>
      </c>
    </row>
    <row r="14052" spans="2:7" ht="15.75" x14ac:dyDescent="0.25">
      <c r="B14052" s="1059">
        <v>44969</v>
      </c>
      <c r="C14052" s="936" t="s">
        <v>2407</v>
      </c>
      <c r="D14052" s="937" t="s">
        <v>2524</v>
      </c>
      <c r="E14052" s="936" t="s">
        <v>3806</v>
      </c>
      <c r="F14052" s="1326" t="s">
        <v>2410</v>
      </c>
      <c r="G14052" s="951" t="s">
        <v>2346</v>
      </c>
    </row>
    <row r="14053" spans="2:7" ht="15.75" x14ac:dyDescent="0.25">
      <c r="B14053" s="1059">
        <v>44969</v>
      </c>
      <c r="C14053" s="936" t="s">
        <v>2407</v>
      </c>
      <c r="D14053" s="937" t="s">
        <v>2408</v>
      </c>
      <c r="E14053" s="936" t="s">
        <v>3804</v>
      </c>
      <c r="F14053" s="1326" t="s">
        <v>3822</v>
      </c>
      <c r="G14053" s="951" t="s">
        <v>2346</v>
      </c>
    </row>
    <row r="14054" spans="2:7" ht="15.75" x14ac:dyDescent="0.25">
      <c r="B14054" s="1059">
        <v>44969</v>
      </c>
      <c r="C14054" s="939" t="s">
        <v>2407</v>
      </c>
      <c r="D14054" s="937" t="s">
        <v>2408</v>
      </c>
      <c r="E14054" s="1028" t="s">
        <v>2514</v>
      </c>
      <c r="F14054" s="1351" t="s">
        <v>2515</v>
      </c>
      <c r="G14054" s="969" t="s">
        <v>2346</v>
      </c>
    </row>
    <row r="14055" spans="2:7" ht="15.75" x14ac:dyDescent="0.25">
      <c r="B14055" s="1059">
        <v>44969</v>
      </c>
      <c r="C14055" s="1114" t="s">
        <v>2407</v>
      </c>
      <c r="D14055" s="1124" t="s">
        <v>2416</v>
      </c>
      <c r="E14055" s="1124" t="s">
        <v>2417</v>
      </c>
      <c r="F14055" s="1376" t="s">
        <v>2418</v>
      </c>
      <c r="G14055" s="1093" t="s">
        <v>2314</v>
      </c>
    </row>
    <row r="14056" spans="2:7" ht="15.75" x14ac:dyDescent="0.25">
      <c r="B14056" s="1059">
        <v>44969</v>
      </c>
      <c r="C14056" s="1114" t="s">
        <v>2407</v>
      </c>
      <c r="D14056" s="1125" t="s">
        <v>2419</v>
      </c>
      <c r="E14056" s="1125" t="s">
        <v>2420</v>
      </c>
      <c r="F14056" s="1377" t="s">
        <v>2421</v>
      </c>
      <c r="G14056" s="1144" t="s">
        <v>2314</v>
      </c>
    </row>
    <row r="14057" spans="2:7" ht="15.75" x14ac:dyDescent="0.25">
      <c r="B14057" s="1059">
        <v>44970</v>
      </c>
      <c r="C14057" s="1116" t="s">
        <v>2310</v>
      </c>
      <c r="D14057" s="642" t="s">
        <v>2466</v>
      </c>
      <c r="E14057" s="642" t="s">
        <v>2420</v>
      </c>
      <c r="F14057" s="768" t="s">
        <v>2421</v>
      </c>
      <c r="G14057" s="1084" t="s">
        <v>2314</v>
      </c>
    </row>
    <row r="14058" spans="2:7" ht="15.75" x14ac:dyDescent="0.25">
      <c r="B14058" s="1059">
        <v>44970</v>
      </c>
      <c r="C14058" s="1116" t="s">
        <v>2310</v>
      </c>
      <c r="D14058" s="642" t="s">
        <v>2315</v>
      </c>
      <c r="E14058" s="642" t="s">
        <v>2567</v>
      </c>
      <c r="F14058" s="768">
        <v>13475266816</v>
      </c>
      <c r="G14058" s="1084" t="s">
        <v>2314</v>
      </c>
    </row>
    <row r="14059" spans="2:7" ht="15.75" x14ac:dyDescent="0.25">
      <c r="B14059" s="1059">
        <v>44970</v>
      </c>
      <c r="C14059" s="1116" t="s">
        <v>2310</v>
      </c>
      <c r="D14059" s="642" t="s">
        <v>2448</v>
      </c>
      <c r="E14059" s="642" t="s">
        <v>3849</v>
      </c>
      <c r="F14059" s="768">
        <v>3474881897</v>
      </c>
      <c r="G14059" s="1084" t="s">
        <v>2314</v>
      </c>
    </row>
    <row r="14060" spans="2:7" ht="15.75" x14ac:dyDescent="0.25">
      <c r="B14060" s="1059">
        <v>44970</v>
      </c>
      <c r="C14060" s="1116" t="s">
        <v>2310</v>
      </c>
      <c r="D14060" s="642" t="s">
        <v>2329</v>
      </c>
      <c r="E14060" s="642" t="s">
        <v>2332</v>
      </c>
      <c r="F14060" s="768" t="s">
        <v>4027</v>
      </c>
      <c r="G14060" s="1084" t="s">
        <v>2314</v>
      </c>
    </row>
    <row r="14061" spans="2:7" ht="15.75" x14ac:dyDescent="0.25">
      <c r="B14061" s="1059">
        <v>44970</v>
      </c>
      <c r="C14061" s="1116" t="s">
        <v>2310</v>
      </c>
      <c r="D14061" s="642" t="s">
        <v>2338</v>
      </c>
      <c r="E14061" s="642" t="s">
        <v>2339</v>
      </c>
      <c r="F14061" s="768">
        <v>3476614552</v>
      </c>
      <c r="G14061" s="1084" t="s">
        <v>2314</v>
      </c>
    </row>
    <row r="14062" spans="2:7" ht="15.75" x14ac:dyDescent="0.25">
      <c r="B14062" s="1059">
        <v>44970</v>
      </c>
      <c r="C14062" s="1116" t="s">
        <v>2310</v>
      </c>
      <c r="D14062" s="642" t="s">
        <v>2338</v>
      </c>
      <c r="E14062" s="642" t="s">
        <v>2426</v>
      </c>
      <c r="F14062" s="768" t="s">
        <v>2495</v>
      </c>
      <c r="G14062" s="1084" t="s">
        <v>2314</v>
      </c>
    </row>
    <row r="14063" spans="2:7" ht="15.75" x14ac:dyDescent="0.25">
      <c r="B14063" s="1059">
        <v>44970</v>
      </c>
      <c r="C14063" s="1116" t="s">
        <v>2310</v>
      </c>
      <c r="D14063" s="642" t="s">
        <v>2338</v>
      </c>
      <c r="E14063" s="642" t="s">
        <v>2457</v>
      </c>
      <c r="F14063" s="768" t="s">
        <v>2458</v>
      </c>
      <c r="G14063" s="1084" t="s">
        <v>2314</v>
      </c>
    </row>
    <row r="14064" spans="2:7" ht="15.75" x14ac:dyDescent="0.25">
      <c r="B14064" s="1059">
        <v>44970</v>
      </c>
      <c r="C14064" s="1085" t="s">
        <v>2343</v>
      </c>
      <c r="D14064" s="877" t="s">
        <v>2278</v>
      </c>
      <c r="E14064" s="878" t="s">
        <v>3903</v>
      </c>
      <c r="F14064" s="1317" t="s">
        <v>2357</v>
      </c>
      <c r="G14064" s="879" t="s">
        <v>2346</v>
      </c>
    </row>
    <row r="14065" spans="2:7" ht="15.75" x14ac:dyDescent="0.25">
      <c r="B14065" s="1059">
        <v>44970</v>
      </c>
      <c r="C14065" s="1085" t="s">
        <v>2343</v>
      </c>
      <c r="D14065" s="880" t="s">
        <v>2278</v>
      </c>
      <c r="E14065" s="841" t="s">
        <v>2389</v>
      </c>
      <c r="F14065" s="1304" t="s">
        <v>2390</v>
      </c>
      <c r="G14065" s="881" t="s">
        <v>2346</v>
      </c>
    </row>
    <row r="14066" spans="2:7" ht="15.75" x14ac:dyDescent="0.25">
      <c r="B14066" s="1059">
        <v>44970</v>
      </c>
      <c r="C14066" s="1085" t="s">
        <v>2343</v>
      </c>
      <c r="D14066" s="880" t="s">
        <v>2278</v>
      </c>
      <c r="E14066" s="841" t="s">
        <v>2387</v>
      </c>
      <c r="F14066" s="1304" t="s">
        <v>2388</v>
      </c>
      <c r="G14066" s="881" t="s">
        <v>2346</v>
      </c>
    </row>
    <row r="14067" spans="2:7" ht="15.75" x14ac:dyDescent="0.25">
      <c r="B14067" s="1059">
        <v>44970</v>
      </c>
      <c r="C14067" s="1085" t="s">
        <v>2343</v>
      </c>
      <c r="D14067" s="1042" t="s">
        <v>2529</v>
      </c>
      <c r="E14067" s="880" t="s">
        <v>2497</v>
      </c>
      <c r="F14067" s="1305" t="s">
        <v>2350</v>
      </c>
      <c r="G14067" s="881" t="s">
        <v>2346</v>
      </c>
    </row>
    <row r="14068" spans="2:7" ht="15.75" x14ac:dyDescent="0.25">
      <c r="B14068" s="1059">
        <v>44970</v>
      </c>
      <c r="C14068" s="1085" t="s">
        <v>2343</v>
      </c>
      <c r="D14068" s="1042" t="s">
        <v>2529</v>
      </c>
      <c r="E14068" s="885" t="s">
        <v>2611</v>
      </c>
      <c r="F14068" s="1361" t="s">
        <v>2366</v>
      </c>
      <c r="G14068" s="1173" t="s">
        <v>2346</v>
      </c>
    </row>
    <row r="14069" spans="2:7" ht="15.75" x14ac:dyDescent="0.25">
      <c r="B14069" s="1059">
        <v>44970</v>
      </c>
      <c r="C14069" s="1085" t="s">
        <v>2343</v>
      </c>
      <c r="D14069" s="880" t="s">
        <v>2353</v>
      </c>
      <c r="E14069" s="1062" t="s">
        <v>2369</v>
      </c>
      <c r="F14069" s="1317" t="s">
        <v>2363</v>
      </c>
      <c r="G14069" s="879" t="s">
        <v>2346</v>
      </c>
    </row>
    <row r="14070" spans="2:7" ht="15.75" x14ac:dyDescent="0.25">
      <c r="B14070" s="1059">
        <v>44970</v>
      </c>
      <c r="C14070" s="1085" t="s">
        <v>2343</v>
      </c>
      <c r="D14070" s="880" t="s">
        <v>2353</v>
      </c>
      <c r="E14070" s="878" t="s">
        <v>2362</v>
      </c>
      <c r="F14070" s="1304" t="s">
        <v>2363</v>
      </c>
      <c r="G14070" s="881" t="s">
        <v>2346</v>
      </c>
    </row>
    <row r="14071" spans="2:7" ht="15.75" x14ac:dyDescent="0.25">
      <c r="B14071" s="1059">
        <v>44970</v>
      </c>
      <c r="C14071" s="1085" t="s">
        <v>2343</v>
      </c>
      <c r="D14071" s="880" t="s">
        <v>2353</v>
      </c>
      <c r="E14071" s="841" t="s">
        <v>2360</v>
      </c>
      <c r="F14071" s="1304" t="s">
        <v>2361</v>
      </c>
      <c r="G14071" s="881" t="s">
        <v>2346</v>
      </c>
    </row>
    <row r="14072" spans="2:7" ht="15.75" x14ac:dyDescent="0.25">
      <c r="B14072" s="1059">
        <v>44970</v>
      </c>
      <c r="C14072" s="1085" t="s">
        <v>2343</v>
      </c>
      <c r="D14072" s="885" t="s">
        <v>2288</v>
      </c>
      <c r="E14072" s="841" t="s">
        <v>2356</v>
      </c>
      <c r="F14072" s="1304" t="s">
        <v>3865</v>
      </c>
      <c r="G14072" s="881" t="s">
        <v>2346</v>
      </c>
    </row>
    <row r="14073" spans="2:7" ht="15.75" x14ac:dyDescent="0.25">
      <c r="B14073" s="1059">
        <v>44970</v>
      </c>
      <c r="C14073" s="1086" t="s">
        <v>2343</v>
      </c>
      <c r="D14073" s="1061" t="s">
        <v>2288</v>
      </c>
      <c r="E14073" s="841" t="s">
        <v>2347</v>
      </c>
      <c r="F14073" s="1305" t="s">
        <v>2464</v>
      </c>
      <c r="G14073" s="881" t="s">
        <v>2346</v>
      </c>
    </row>
    <row r="14074" spans="2:7" ht="15.75" x14ac:dyDescent="0.25">
      <c r="B14074" s="1059">
        <v>44970</v>
      </c>
      <c r="C14074" s="1086" t="s">
        <v>2343</v>
      </c>
      <c r="D14074" s="1061" t="s">
        <v>2288</v>
      </c>
      <c r="E14074" s="856" t="s">
        <v>2365</v>
      </c>
      <c r="F14074" s="1310" t="s">
        <v>2366</v>
      </c>
      <c r="G14074" s="884" t="s">
        <v>2346</v>
      </c>
    </row>
    <row r="14075" spans="2:7" ht="15.75" x14ac:dyDescent="0.25">
      <c r="B14075" s="1059">
        <v>44970</v>
      </c>
      <c r="C14075" s="938" t="s">
        <v>2407</v>
      </c>
      <c r="D14075" s="974" t="s">
        <v>2554</v>
      </c>
      <c r="E14075" s="948" t="s">
        <v>2492</v>
      </c>
      <c r="F14075" s="1325" t="s">
        <v>2493</v>
      </c>
      <c r="G14075" s="949" t="s">
        <v>2346</v>
      </c>
    </row>
    <row r="14076" spans="2:7" ht="15.75" x14ac:dyDescent="0.25">
      <c r="B14076" s="1059">
        <v>44970</v>
      </c>
      <c r="C14076" s="936" t="s">
        <v>2407</v>
      </c>
      <c r="D14076" s="937" t="s">
        <v>2554</v>
      </c>
      <c r="E14076" s="936" t="s">
        <v>3960</v>
      </c>
      <c r="F14076" s="1326" t="s">
        <v>2513</v>
      </c>
      <c r="G14076" s="951" t="s">
        <v>2346</v>
      </c>
    </row>
    <row r="14077" spans="2:7" ht="15.75" x14ac:dyDescent="0.25">
      <c r="B14077" s="1059">
        <v>44970</v>
      </c>
      <c r="C14077" s="936" t="s">
        <v>2407</v>
      </c>
      <c r="D14077" s="937" t="s">
        <v>2524</v>
      </c>
      <c r="E14077" s="936" t="s">
        <v>3807</v>
      </c>
      <c r="F14077" s="1326" t="s">
        <v>2510</v>
      </c>
      <c r="G14077" s="951" t="s">
        <v>2346</v>
      </c>
    </row>
    <row r="14078" spans="2:7" ht="15.75" x14ac:dyDescent="0.25">
      <c r="B14078" s="1059">
        <v>44970</v>
      </c>
      <c r="C14078" s="938" t="s">
        <v>2407</v>
      </c>
      <c r="D14078" s="937" t="s">
        <v>2524</v>
      </c>
      <c r="E14078" s="936" t="s">
        <v>3806</v>
      </c>
      <c r="F14078" s="1326" t="s">
        <v>2410</v>
      </c>
      <c r="G14078" s="951" t="s">
        <v>2346</v>
      </c>
    </row>
    <row r="14079" spans="2:7" ht="15.75" x14ac:dyDescent="0.25">
      <c r="B14079" s="1059">
        <v>44970</v>
      </c>
      <c r="C14079" s="936" t="s">
        <v>2407</v>
      </c>
      <c r="D14079" s="937" t="s">
        <v>2408</v>
      </c>
      <c r="E14079" s="936" t="s">
        <v>3804</v>
      </c>
      <c r="F14079" s="1326" t="s">
        <v>3822</v>
      </c>
      <c r="G14079" s="951" t="s">
        <v>2346</v>
      </c>
    </row>
    <row r="14080" spans="2:7" ht="15.75" x14ac:dyDescent="0.25">
      <c r="B14080" s="1059">
        <v>44970</v>
      </c>
      <c r="C14080" s="936" t="s">
        <v>2407</v>
      </c>
      <c r="D14080" s="937" t="s">
        <v>2408</v>
      </c>
      <c r="E14080" s="1028" t="s">
        <v>2514</v>
      </c>
      <c r="F14080" s="1351" t="s">
        <v>2515</v>
      </c>
      <c r="G14080" s="969" t="s">
        <v>2346</v>
      </c>
    </row>
    <row r="14081" spans="2:7" ht="15.75" x14ac:dyDescent="0.25">
      <c r="B14081" s="1059">
        <v>44970</v>
      </c>
      <c r="C14081" s="1114" t="s">
        <v>2407</v>
      </c>
      <c r="D14081" s="1124" t="s">
        <v>2416</v>
      </c>
      <c r="E14081" s="1124" t="s">
        <v>2417</v>
      </c>
      <c r="F14081" s="1376" t="s">
        <v>2418</v>
      </c>
      <c r="G14081" s="1093" t="s">
        <v>2314</v>
      </c>
    </row>
    <row r="14082" spans="2:7" ht="15.75" x14ac:dyDescent="0.25">
      <c r="B14082" s="1059">
        <v>44970</v>
      </c>
      <c r="C14082" s="1114" t="s">
        <v>2407</v>
      </c>
      <c r="D14082" s="1125" t="s">
        <v>2419</v>
      </c>
      <c r="E14082" s="1125" t="s">
        <v>2420</v>
      </c>
      <c r="F14082" s="1377" t="s">
        <v>2421</v>
      </c>
      <c r="G14082" s="1144" t="s">
        <v>2314</v>
      </c>
    </row>
    <row r="14083" spans="2:7" ht="15.75" x14ac:dyDescent="0.25">
      <c r="B14083" s="1059">
        <v>44971</v>
      </c>
      <c r="C14083" s="1116" t="s">
        <v>2310</v>
      </c>
      <c r="D14083" s="642" t="s">
        <v>2466</v>
      </c>
      <c r="E14083" s="642" t="s">
        <v>3244</v>
      </c>
      <c r="F14083" s="768">
        <v>9178062370</v>
      </c>
      <c r="G14083" s="1084" t="s">
        <v>2314</v>
      </c>
    </row>
    <row r="14084" spans="2:7" ht="15.75" x14ac:dyDescent="0.25">
      <c r="B14084" s="1059">
        <v>44971</v>
      </c>
      <c r="C14084" s="1116" t="s">
        <v>2310</v>
      </c>
      <c r="D14084" s="642" t="s">
        <v>2315</v>
      </c>
      <c r="E14084" s="642" t="s">
        <v>2439</v>
      </c>
      <c r="F14084" s="768">
        <v>7186824921</v>
      </c>
      <c r="G14084" s="1084" t="s">
        <v>2314</v>
      </c>
    </row>
    <row r="14085" spans="2:7" ht="15.75" x14ac:dyDescent="0.25">
      <c r="B14085" s="1059">
        <v>44971</v>
      </c>
      <c r="C14085" s="1116" t="s">
        <v>2310</v>
      </c>
      <c r="D14085" s="642" t="s">
        <v>2315</v>
      </c>
      <c r="E14085" s="642" t="s">
        <v>2446</v>
      </c>
      <c r="F14085" s="768">
        <v>3472251503</v>
      </c>
      <c r="G14085" s="1084" t="s">
        <v>2314</v>
      </c>
    </row>
    <row r="14086" spans="2:7" ht="15.75" x14ac:dyDescent="0.25">
      <c r="B14086" s="1059">
        <v>44971</v>
      </c>
      <c r="C14086" s="1116" t="s">
        <v>2310</v>
      </c>
      <c r="D14086" s="642" t="s">
        <v>2315</v>
      </c>
      <c r="E14086" s="642" t="s">
        <v>2545</v>
      </c>
      <c r="F14086" s="768" t="s">
        <v>2546</v>
      </c>
      <c r="G14086" s="1084" t="s">
        <v>2314</v>
      </c>
    </row>
    <row r="14087" spans="2:7" ht="15.75" x14ac:dyDescent="0.25">
      <c r="B14087" s="1059">
        <v>44971</v>
      </c>
      <c r="C14087" s="1116" t="s">
        <v>2310</v>
      </c>
      <c r="D14087" s="642" t="s">
        <v>2315</v>
      </c>
      <c r="E14087" s="642" t="s">
        <v>2476</v>
      </c>
      <c r="F14087" s="768">
        <v>7188097883</v>
      </c>
      <c r="G14087" s="1084" t="s">
        <v>2314</v>
      </c>
    </row>
    <row r="14088" spans="2:7" ht="15.75" x14ac:dyDescent="0.25">
      <c r="B14088" s="1059">
        <v>44971</v>
      </c>
      <c r="C14088" s="1116" t="s">
        <v>2310</v>
      </c>
      <c r="D14088" s="642" t="s">
        <v>2448</v>
      </c>
      <c r="E14088" s="642" t="s">
        <v>3849</v>
      </c>
      <c r="F14088" s="768">
        <v>3474881897</v>
      </c>
      <c r="G14088" s="1084" t="s">
        <v>2314</v>
      </c>
    </row>
    <row r="14089" spans="2:7" ht="15.75" x14ac:dyDescent="0.25">
      <c r="B14089" s="1059">
        <v>44971</v>
      </c>
      <c r="C14089" s="1116" t="s">
        <v>2310</v>
      </c>
      <c r="D14089" s="642" t="s">
        <v>2317</v>
      </c>
      <c r="E14089" s="642" t="s">
        <v>2955</v>
      </c>
      <c r="F14089" s="768">
        <v>7185023911</v>
      </c>
      <c r="G14089" s="1084" t="s">
        <v>2314</v>
      </c>
    </row>
    <row r="14090" spans="2:7" ht="15.75" x14ac:dyDescent="0.25">
      <c r="B14090" s="1059">
        <v>44971</v>
      </c>
      <c r="C14090" s="1116" t="s">
        <v>2310</v>
      </c>
      <c r="D14090" s="642" t="s">
        <v>2317</v>
      </c>
      <c r="E14090" s="642" t="s">
        <v>2319</v>
      </c>
      <c r="F14090" s="768">
        <v>9176626040</v>
      </c>
      <c r="G14090" s="1084" t="s">
        <v>2314</v>
      </c>
    </row>
    <row r="14091" spans="2:7" ht="15.75" x14ac:dyDescent="0.25">
      <c r="B14091" s="1059">
        <v>44971</v>
      </c>
      <c r="C14091" s="1116" t="s">
        <v>2310</v>
      </c>
      <c r="D14091" s="642" t="s">
        <v>2329</v>
      </c>
      <c r="E14091" s="642" t="s">
        <v>2330</v>
      </c>
      <c r="F14091" s="768" t="s">
        <v>2331</v>
      </c>
      <c r="G14091" s="1084" t="s">
        <v>2314</v>
      </c>
    </row>
    <row r="14092" spans="2:7" ht="15.75" x14ac:dyDescent="0.25">
      <c r="B14092" s="1059">
        <v>44971</v>
      </c>
      <c r="C14092" s="1116" t="s">
        <v>2310</v>
      </c>
      <c r="D14092" s="642" t="s">
        <v>2335</v>
      </c>
      <c r="E14092" s="642" t="s">
        <v>4028</v>
      </c>
      <c r="F14092" s="768" t="s">
        <v>2337</v>
      </c>
      <c r="G14092" s="1084" t="s">
        <v>2314</v>
      </c>
    </row>
    <row r="14093" spans="2:7" ht="15.75" x14ac:dyDescent="0.25">
      <c r="B14093" s="1059">
        <v>44971</v>
      </c>
      <c r="C14093" s="1116" t="s">
        <v>2310</v>
      </c>
      <c r="D14093" s="642" t="s">
        <v>2338</v>
      </c>
      <c r="E14093" s="642" t="s">
        <v>2341</v>
      </c>
      <c r="F14093" s="768" t="s">
        <v>2342</v>
      </c>
      <c r="G14093" s="1084" t="s">
        <v>2314</v>
      </c>
    </row>
    <row r="14094" spans="2:7" ht="15.75" x14ac:dyDescent="0.25">
      <c r="B14094" s="1059">
        <v>44971</v>
      </c>
      <c r="C14094" s="1116" t="s">
        <v>2310</v>
      </c>
      <c r="D14094" s="642" t="s">
        <v>2338</v>
      </c>
      <c r="E14094" s="642" t="s">
        <v>2339</v>
      </c>
      <c r="F14094" s="768">
        <v>3476614552</v>
      </c>
      <c r="G14094" s="1084" t="s">
        <v>2314</v>
      </c>
    </row>
    <row r="14095" spans="2:7" ht="15.75" x14ac:dyDescent="0.25">
      <c r="B14095" s="1059">
        <v>44971</v>
      </c>
      <c r="C14095" s="1109" t="s">
        <v>2343</v>
      </c>
      <c r="D14095" s="877" t="s">
        <v>3775</v>
      </c>
      <c r="E14095" s="878" t="s">
        <v>2351</v>
      </c>
      <c r="F14095" s="1317" t="s">
        <v>2352</v>
      </c>
      <c r="G14095" s="1165" t="s">
        <v>2346</v>
      </c>
    </row>
    <row r="14096" spans="2:7" ht="15.75" x14ac:dyDescent="0.25">
      <c r="B14096" s="1059">
        <v>44971</v>
      </c>
      <c r="C14096" s="1107" t="s">
        <v>2343</v>
      </c>
      <c r="D14096" s="880" t="s">
        <v>3775</v>
      </c>
      <c r="E14096" s="841" t="s">
        <v>2358</v>
      </c>
      <c r="F14096" s="1304" t="s">
        <v>2359</v>
      </c>
      <c r="G14096" s="968" t="s">
        <v>2346</v>
      </c>
    </row>
    <row r="14097" spans="2:7" ht="15.75" x14ac:dyDescent="0.25">
      <c r="B14097" s="1059">
        <v>44971</v>
      </c>
      <c r="C14097" s="1107" t="s">
        <v>2343</v>
      </c>
      <c r="D14097" s="880" t="s">
        <v>3775</v>
      </c>
      <c r="E14097" s="856" t="s">
        <v>2372</v>
      </c>
      <c r="F14097" s="1305" t="s">
        <v>3920</v>
      </c>
      <c r="G14097" s="968" t="s">
        <v>2346</v>
      </c>
    </row>
    <row r="14098" spans="2:7" ht="15.75" x14ac:dyDescent="0.25">
      <c r="B14098" s="1059">
        <v>44971</v>
      </c>
      <c r="C14098" s="1107" t="s">
        <v>2343</v>
      </c>
      <c r="D14098" s="880" t="s">
        <v>2505</v>
      </c>
      <c r="E14098" s="856" t="s">
        <v>2497</v>
      </c>
      <c r="F14098" s="1305" t="s">
        <v>2350</v>
      </c>
      <c r="G14098" s="968" t="s">
        <v>2346</v>
      </c>
    </row>
    <row r="14099" spans="2:7" ht="15.75" x14ac:dyDescent="0.25">
      <c r="B14099" s="1059">
        <v>44971</v>
      </c>
      <c r="C14099" s="1107" t="s">
        <v>2343</v>
      </c>
      <c r="D14099" s="880" t="s">
        <v>2505</v>
      </c>
      <c r="E14099" s="856" t="s">
        <v>2365</v>
      </c>
      <c r="F14099" s="1310" t="s">
        <v>2366</v>
      </c>
      <c r="G14099" s="968" t="s">
        <v>2346</v>
      </c>
    </row>
    <row r="14100" spans="2:7" ht="15.75" x14ac:dyDescent="0.25">
      <c r="B14100" s="1059">
        <v>44971</v>
      </c>
      <c r="C14100" s="1107" t="s">
        <v>2343</v>
      </c>
      <c r="D14100" s="880" t="s">
        <v>2505</v>
      </c>
      <c r="E14100" s="878" t="s">
        <v>2369</v>
      </c>
      <c r="F14100" s="1305" t="s">
        <v>2350</v>
      </c>
      <c r="G14100" s="968" t="s">
        <v>2346</v>
      </c>
    </row>
    <row r="14101" spans="2:7" ht="15.75" x14ac:dyDescent="0.25">
      <c r="B14101" s="1059">
        <v>44971</v>
      </c>
      <c r="C14101" s="1107" t="s">
        <v>2343</v>
      </c>
      <c r="D14101" s="880" t="s">
        <v>2298</v>
      </c>
      <c r="E14101" s="856" t="s">
        <v>2344</v>
      </c>
      <c r="F14101" s="1360" t="s">
        <v>2345</v>
      </c>
      <c r="G14101" s="968" t="s">
        <v>2346</v>
      </c>
    </row>
    <row r="14102" spans="2:7" ht="15.75" x14ac:dyDescent="0.25">
      <c r="B14102" s="1059">
        <v>44971</v>
      </c>
      <c r="C14102" s="1107" t="s">
        <v>2343</v>
      </c>
      <c r="D14102" s="880" t="s">
        <v>2298</v>
      </c>
      <c r="E14102" s="1062" t="s">
        <v>2367</v>
      </c>
      <c r="F14102" s="1360" t="s">
        <v>2890</v>
      </c>
      <c r="G14102" s="968" t="s">
        <v>2346</v>
      </c>
    </row>
    <row r="14103" spans="2:7" ht="15.75" x14ac:dyDescent="0.25">
      <c r="B14103" s="1059">
        <v>44971</v>
      </c>
      <c r="C14103" s="1107" t="s">
        <v>2343</v>
      </c>
      <c r="D14103" s="880" t="s">
        <v>2290</v>
      </c>
      <c r="E14103" s="878" t="s">
        <v>2347</v>
      </c>
      <c r="F14103" s="1317" t="s">
        <v>3865</v>
      </c>
      <c r="G14103" s="968" t="s">
        <v>2346</v>
      </c>
    </row>
    <row r="14104" spans="2:7" ht="15.75" x14ac:dyDescent="0.25">
      <c r="B14104" s="1059">
        <v>44971</v>
      </c>
      <c r="C14104" s="1107" t="s">
        <v>2343</v>
      </c>
      <c r="D14104" s="880" t="s">
        <v>2353</v>
      </c>
      <c r="E14104" s="856" t="s">
        <v>2356</v>
      </c>
      <c r="F14104" s="1304" t="s">
        <v>2357</v>
      </c>
      <c r="G14104" s="968" t="s">
        <v>2346</v>
      </c>
    </row>
    <row r="14105" spans="2:7" ht="15.75" x14ac:dyDescent="0.25">
      <c r="B14105" s="1059">
        <v>44971</v>
      </c>
      <c r="C14105" s="1107" t="s">
        <v>2343</v>
      </c>
      <c r="D14105" s="880" t="s">
        <v>2353</v>
      </c>
      <c r="E14105" s="841" t="s">
        <v>2360</v>
      </c>
      <c r="F14105" s="1304" t="s">
        <v>2361</v>
      </c>
      <c r="G14105" s="968" t="s">
        <v>2346</v>
      </c>
    </row>
    <row r="14106" spans="2:7" ht="15.75" x14ac:dyDescent="0.25">
      <c r="B14106" s="1059">
        <v>44971</v>
      </c>
      <c r="C14106" s="1107" t="s">
        <v>2343</v>
      </c>
      <c r="D14106" s="880" t="s">
        <v>2353</v>
      </c>
      <c r="E14106" s="856" t="s">
        <v>2354</v>
      </c>
      <c r="F14106" s="1305" t="s">
        <v>2355</v>
      </c>
      <c r="G14106" s="968" t="s">
        <v>2346</v>
      </c>
    </row>
    <row r="14107" spans="2:7" ht="15.75" x14ac:dyDescent="0.25">
      <c r="B14107" s="1059">
        <v>44971</v>
      </c>
      <c r="C14107" s="1107" t="s">
        <v>2343</v>
      </c>
      <c r="D14107" s="880" t="s">
        <v>2353</v>
      </c>
      <c r="E14107" s="1062" t="s">
        <v>2362</v>
      </c>
      <c r="F14107" s="1317" t="s">
        <v>2363</v>
      </c>
      <c r="G14107" s="968" t="s">
        <v>2346</v>
      </c>
    </row>
    <row r="14108" spans="2:7" ht="15.75" x14ac:dyDescent="0.25">
      <c r="B14108" s="1059">
        <v>44971</v>
      </c>
      <c r="C14108" s="1107" t="s">
        <v>2343</v>
      </c>
      <c r="D14108" s="880" t="s">
        <v>2554</v>
      </c>
      <c r="E14108" s="1062" t="s">
        <v>2400</v>
      </c>
      <c r="F14108" s="1305" t="s">
        <v>2401</v>
      </c>
      <c r="G14108" s="968" t="s">
        <v>2346</v>
      </c>
    </row>
    <row r="14109" spans="2:7" ht="15.75" x14ac:dyDescent="0.25">
      <c r="B14109" s="1059">
        <v>44971</v>
      </c>
      <c r="C14109" s="1107" t="s">
        <v>2343</v>
      </c>
      <c r="D14109" s="880" t="s">
        <v>2554</v>
      </c>
      <c r="E14109" s="1062" t="s">
        <v>2404</v>
      </c>
      <c r="F14109" s="1304" t="s">
        <v>2361</v>
      </c>
      <c r="G14109" s="968" t="s">
        <v>2346</v>
      </c>
    </row>
    <row r="14110" spans="2:7" ht="15.75" x14ac:dyDescent="0.25">
      <c r="B14110" s="1059">
        <v>44971</v>
      </c>
      <c r="C14110" s="1107" t="s">
        <v>2343</v>
      </c>
      <c r="D14110" s="880" t="s">
        <v>2554</v>
      </c>
      <c r="E14110" s="841" t="s">
        <v>2360</v>
      </c>
      <c r="F14110" s="1304" t="s">
        <v>2361</v>
      </c>
      <c r="G14110" s="968" t="s">
        <v>2346</v>
      </c>
    </row>
    <row r="14111" spans="2:7" ht="15.75" x14ac:dyDescent="0.25">
      <c r="B14111" s="1059">
        <v>44971</v>
      </c>
      <c r="C14111" s="1107" t="s">
        <v>2343</v>
      </c>
      <c r="D14111" s="880" t="s">
        <v>4000</v>
      </c>
      <c r="E14111" s="841" t="s">
        <v>2870</v>
      </c>
      <c r="F14111" s="1305" t="s">
        <v>2503</v>
      </c>
      <c r="G14111" s="968" t="s">
        <v>2346</v>
      </c>
    </row>
    <row r="14112" spans="2:7" ht="15.75" x14ac:dyDescent="0.25">
      <c r="B14112" s="1059">
        <v>44971</v>
      </c>
      <c r="C14112" s="1107" t="s">
        <v>2343</v>
      </c>
      <c r="D14112" s="880" t="s">
        <v>4000</v>
      </c>
      <c r="E14112" s="856" t="s">
        <v>2530</v>
      </c>
      <c r="F14112" s="1305" t="s">
        <v>2429</v>
      </c>
      <c r="G14112" s="968" t="s">
        <v>2346</v>
      </c>
    </row>
    <row r="14113" spans="2:7" ht="15.75" x14ac:dyDescent="0.25">
      <c r="B14113" s="1059">
        <v>44971</v>
      </c>
      <c r="C14113" s="1107" t="s">
        <v>2343</v>
      </c>
      <c r="D14113" s="880" t="s">
        <v>4000</v>
      </c>
      <c r="E14113" s="1062" t="s">
        <v>2382</v>
      </c>
      <c r="F14113" s="1360" t="s">
        <v>2383</v>
      </c>
      <c r="G14113" s="968" t="s">
        <v>2346</v>
      </c>
    </row>
    <row r="14114" spans="2:7" ht="15.75" x14ac:dyDescent="0.25">
      <c r="B14114" s="1059">
        <v>44971</v>
      </c>
      <c r="C14114" s="1107" t="s">
        <v>2343</v>
      </c>
      <c r="D14114" s="880" t="s">
        <v>4000</v>
      </c>
      <c r="E14114" s="1062" t="s">
        <v>3797</v>
      </c>
      <c r="F14114" s="1304" t="s">
        <v>2380</v>
      </c>
      <c r="G14114" s="968" t="s">
        <v>2346</v>
      </c>
    </row>
    <row r="14115" spans="2:7" ht="15.75" x14ac:dyDescent="0.25">
      <c r="B14115" s="1059">
        <v>44971</v>
      </c>
      <c r="C14115" s="1107" t="s">
        <v>2343</v>
      </c>
      <c r="D14115" s="880" t="s">
        <v>2384</v>
      </c>
      <c r="E14115" s="1062" t="s">
        <v>2393</v>
      </c>
      <c r="F14115" s="1304" t="s">
        <v>2394</v>
      </c>
      <c r="G14115" s="968" t="s">
        <v>2346</v>
      </c>
    </row>
    <row r="14116" spans="2:7" ht="15.75" x14ac:dyDescent="0.25">
      <c r="B14116" s="1059">
        <v>44971</v>
      </c>
      <c r="C14116" s="1107" t="s">
        <v>2343</v>
      </c>
      <c r="D14116" s="880" t="s">
        <v>2384</v>
      </c>
      <c r="E14116" s="1062" t="s">
        <v>2391</v>
      </c>
      <c r="F14116" s="1310" t="s">
        <v>2392</v>
      </c>
      <c r="G14116" s="968" t="s">
        <v>2346</v>
      </c>
    </row>
    <row r="14117" spans="2:7" ht="15.75" x14ac:dyDescent="0.25">
      <c r="B14117" s="1059">
        <v>44971</v>
      </c>
      <c r="C14117" s="1107" t="s">
        <v>2343</v>
      </c>
      <c r="D14117" s="880" t="s">
        <v>2384</v>
      </c>
      <c r="E14117" s="878" t="s">
        <v>2385</v>
      </c>
      <c r="F14117" s="1304" t="s">
        <v>2386</v>
      </c>
      <c r="G14117" s="968" t="s">
        <v>2346</v>
      </c>
    </row>
    <row r="14118" spans="2:7" ht="15.75" x14ac:dyDescent="0.25">
      <c r="B14118" s="1059">
        <v>44971</v>
      </c>
      <c r="C14118" s="1107" t="s">
        <v>2343</v>
      </c>
      <c r="D14118" s="880" t="s">
        <v>2278</v>
      </c>
      <c r="E14118" s="841" t="s">
        <v>3903</v>
      </c>
      <c r="F14118" s="1304" t="s">
        <v>3904</v>
      </c>
      <c r="G14118" s="968" t="s">
        <v>2346</v>
      </c>
    </row>
    <row r="14119" spans="2:7" ht="15.75" x14ac:dyDescent="0.25">
      <c r="B14119" s="1059">
        <v>44971</v>
      </c>
      <c r="C14119" s="1107" t="s">
        <v>2343</v>
      </c>
      <c r="D14119" s="880" t="s">
        <v>2278</v>
      </c>
      <c r="E14119" s="841" t="s">
        <v>2397</v>
      </c>
      <c r="F14119" s="1304" t="s">
        <v>2398</v>
      </c>
      <c r="G14119" s="968" t="s">
        <v>2346</v>
      </c>
    </row>
    <row r="14120" spans="2:7" ht="15.75" x14ac:dyDescent="0.25">
      <c r="B14120" s="1059">
        <v>44971</v>
      </c>
      <c r="C14120" s="1107" t="s">
        <v>2343</v>
      </c>
      <c r="D14120" s="880" t="s">
        <v>2278</v>
      </c>
      <c r="E14120" s="841" t="s">
        <v>2387</v>
      </c>
      <c r="F14120" s="1304" t="s">
        <v>2388</v>
      </c>
      <c r="G14120" s="968" t="s">
        <v>2346</v>
      </c>
    </row>
    <row r="14121" spans="2:7" ht="15.75" x14ac:dyDescent="0.25">
      <c r="B14121" s="1059">
        <v>44971</v>
      </c>
      <c r="C14121" s="1107" t="s">
        <v>2343</v>
      </c>
      <c r="D14121" s="882" t="s">
        <v>2278</v>
      </c>
      <c r="E14121" s="883" t="s">
        <v>2389</v>
      </c>
      <c r="F14121" s="1310" t="s">
        <v>2388</v>
      </c>
      <c r="G14121" s="968" t="s">
        <v>2346</v>
      </c>
    </row>
    <row r="14122" spans="2:7" ht="15.75" x14ac:dyDescent="0.25">
      <c r="B14122" s="1059">
        <v>44971</v>
      </c>
      <c r="C14122" s="1107" t="s">
        <v>2343</v>
      </c>
      <c r="D14122" s="1061" t="s">
        <v>2399</v>
      </c>
      <c r="E14122" s="1062" t="s">
        <v>3817</v>
      </c>
      <c r="F14122" s="1360" t="s">
        <v>2485</v>
      </c>
      <c r="G14122" s="968" t="s">
        <v>2346</v>
      </c>
    </row>
    <row r="14123" spans="2:7" ht="15.75" x14ac:dyDescent="0.25">
      <c r="B14123" s="1059">
        <v>44971</v>
      </c>
      <c r="C14123" s="1107" t="s">
        <v>2343</v>
      </c>
      <c r="D14123" s="1061" t="s">
        <v>2399</v>
      </c>
      <c r="E14123" s="878" t="s">
        <v>2377</v>
      </c>
      <c r="F14123" s="1317" t="s">
        <v>2378</v>
      </c>
      <c r="G14123" s="968" t="s">
        <v>2346</v>
      </c>
    </row>
    <row r="14124" spans="2:7" ht="15.75" x14ac:dyDescent="0.25">
      <c r="B14124" s="1059">
        <v>44971</v>
      </c>
      <c r="C14124" s="1107" t="s">
        <v>2343</v>
      </c>
      <c r="D14124" s="1061" t="s">
        <v>2399</v>
      </c>
      <c r="E14124" s="841" t="s">
        <v>2405</v>
      </c>
      <c r="F14124" s="1304" t="s">
        <v>2406</v>
      </c>
      <c r="G14124" s="968" t="s">
        <v>2346</v>
      </c>
    </row>
    <row r="14125" spans="2:7" ht="15.75" x14ac:dyDescent="0.25">
      <c r="B14125" s="1059">
        <v>44971</v>
      </c>
      <c r="C14125" s="953" t="s">
        <v>2407</v>
      </c>
      <c r="D14125" s="974" t="s">
        <v>2554</v>
      </c>
      <c r="E14125" s="1118" t="s">
        <v>2514</v>
      </c>
      <c r="F14125" s="1343" t="s">
        <v>2526</v>
      </c>
      <c r="G14125" s="1146" t="s">
        <v>2346</v>
      </c>
    </row>
    <row r="14126" spans="2:7" ht="15.75" x14ac:dyDescent="0.25">
      <c r="B14126" s="1059">
        <v>44971</v>
      </c>
      <c r="C14126" s="953" t="s">
        <v>2407</v>
      </c>
      <c r="D14126" s="1049" t="s">
        <v>2512</v>
      </c>
      <c r="E14126" s="938" t="s">
        <v>3807</v>
      </c>
      <c r="F14126" s="1326" t="s">
        <v>2510</v>
      </c>
      <c r="G14126" s="1166" t="s">
        <v>2346</v>
      </c>
    </row>
    <row r="14127" spans="2:7" ht="15.75" x14ac:dyDescent="0.25">
      <c r="B14127" s="1059">
        <v>44971</v>
      </c>
      <c r="C14127" s="953" t="s">
        <v>2407</v>
      </c>
      <c r="D14127" s="1049" t="s">
        <v>2512</v>
      </c>
      <c r="E14127" s="936" t="s">
        <v>3825</v>
      </c>
      <c r="F14127" s="1326" t="s">
        <v>3863</v>
      </c>
      <c r="G14127" s="1166" t="s">
        <v>2346</v>
      </c>
    </row>
    <row r="14128" spans="2:7" ht="15.75" x14ac:dyDescent="0.25">
      <c r="B14128" s="1059">
        <v>44971</v>
      </c>
      <c r="C14128" s="953" t="s">
        <v>2407</v>
      </c>
      <c r="D14128" s="974" t="s">
        <v>2524</v>
      </c>
      <c r="E14128" s="936" t="s">
        <v>3824</v>
      </c>
      <c r="F14128" s="1326" t="s">
        <v>3862</v>
      </c>
      <c r="G14128" s="951" t="s">
        <v>2346</v>
      </c>
    </row>
    <row r="14129" spans="2:7" ht="15.75" x14ac:dyDescent="0.25">
      <c r="B14129" s="1059">
        <v>44971</v>
      </c>
      <c r="C14129" s="953" t="s">
        <v>2407</v>
      </c>
      <c r="D14129" s="937" t="s">
        <v>2524</v>
      </c>
      <c r="E14129" s="936" t="s">
        <v>4025</v>
      </c>
      <c r="F14129" s="1326" t="s">
        <v>4026</v>
      </c>
      <c r="G14129" s="951" t="s">
        <v>2346</v>
      </c>
    </row>
    <row r="14130" spans="2:7" ht="15.75" x14ac:dyDescent="0.25">
      <c r="B14130" s="1059">
        <v>44971</v>
      </c>
      <c r="C14130" s="953" t="s">
        <v>2407</v>
      </c>
      <c r="D14130" s="937" t="s">
        <v>2524</v>
      </c>
      <c r="E14130" s="936" t="s">
        <v>3806</v>
      </c>
      <c r="F14130" s="1326" t="s">
        <v>2410</v>
      </c>
      <c r="G14130" s="1166" t="s">
        <v>2346</v>
      </c>
    </row>
    <row r="14131" spans="2:7" ht="15.75" x14ac:dyDescent="0.25">
      <c r="B14131" s="1059">
        <v>44971</v>
      </c>
      <c r="C14131" s="953" t="s">
        <v>2407</v>
      </c>
      <c r="D14131" s="937" t="s">
        <v>2524</v>
      </c>
      <c r="E14131" s="936" t="s">
        <v>3960</v>
      </c>
      <c r="F14131" s="1326" t="s">
        <v>2513</v>
      </c>
      <c r="G14131" s="951" t="s">
        <v>2346</v>
      </c>
    </row>
    <row r="14132" spans="2:7" ht="15.75" x14ac:dyDescent="0.25">
      <c r="B14132" s="1059">
        <v>44971</v>
      </c>
      <c r="C14132" s="953" t="s">
        <v>2407</v>
      </c>
      <c r="D14132" s="937" t="s">
        <v>2408</v>
      </c>
      <c r="E14132" s="936" t="s">
        <v>2532</v>
      </c>
      <c r="F14132" s="1326" t="s">
        <v>2435</v>
      </c>
      <c r="G14132" s="1166" t="s">
        <v>2346</v>
      </c>
    </row>
    <row r="14133" spans="2:7" ht="15.75" x14ac:dyDescent="0.25">
      <c r="B14133" s="1059">
        <v>44971</v>
      </c>
      <c r="C14133" s="953" t="s">
        <v>2407</v>
      </c>
      <c r="D14133" s="937" t="s">
        <v>2408</v>
      </c>
      <c r="E14133" s="936" t="s">
        <v>2412</v>
      </c>
      <c r="F14133" s="1326" t="s">
        <v>2436</v>
      </c>
      <c r="G14133" s="1166" t="s">
        <v>2346</v>
      </c>
    </row>
    <row r="14134" spans="2:7" ht="15.75" x14ac:dyDescent="0.25">
      <c r="B14134" s="1059">
        <v>44971</v>
      </c>
      <c r="C14134" s="964" t="s">
        <v>2407</v>
      </c>
      <c r="D14134" s="937" t="s">
        <v>2408</v>
      </c>
      <c r="E14134" s="936" t="s">
        <v>2492</v>
      </c>
      <c r="F14134" s="1325" t="s">
        <v>2493</v>
      </c>
      <c r="G14134" s="1166" t="s">
        <v>2346</v>
      </c>
    </row>
    <row r="14135" spans="2:7" ht="15.75" x14ac:dyDescent="0.25">
      <c r="B14135" s="1059">
        <v>44971</v>
      </c>
      <c r="C14135" s="1114" t="s">
        <v>2407</v>
      </c>
      <c r="D14135" s="1125" t="s">
        <v>2419</v>
      </c>
      <c r="E14135" s="1125" t="s">
        <v>2420</v>
      </c>
      <c r="F14135" s="1377" t="s">
        <v>2421</v>
      </c>
      <c r="G14135" s="1144" t="s">
        <v>2314</v>
      </c>
    </row>
    <row r="14136" spans="2:7" ht="15.75" x14ac:dyDescent="0.25">
      <c r="B14136" s="1059">
        <v>44972</v>
      </c>
      <c r="C14136" s="1116" t="s">
        <v>2310</v>
      </c>
      <c r="D14136" s="642" t="s">
        <v>2466</v>
      </c>
      <c r="E14136" s="642" t="s">
        <v>2420</v>
      </c>
      <c r="F14136" s="768" t="s">
        <v>2421</v>
      </c>
      <c r="G14136" s="1084" t="s">
        <v>2314</v>
      </c>
    </row>
    <row r="14137" spans="2:7" ht="15.75" x14ac:dyDescent="0.25">
      <c r="B14137" s="1059">
        <v>44972</v>
      </c>
      <c r="C14137" s="1116" t="s">
        <v>2310</v>
      </c>
      <c r="D14137" s="642" t="s">
        <v>2311</v>
      </c>
      <c r="E14137" s="642" t="s">
        <v>3019</v>
      </c>
      <c r="F14137" s="768">
        <v>3476784064</v>
      </c>
      <c r="G14137" s="1084" t="s">
        <v>2314</v>
      </c>
    </row>
    <row r="14138" spans="2:7" ht="15.75" x14ac:dyDescent="0.25">
      <c r="B14138" s="1059">
        <v>44972</v>
      </c>
      <c r="C14138" s="1116" t="s">
        <v>2310</v>
      </c>
      <c r="D14138" s="642" t="s">
        <v>2448</v>
      </c>
      <c r="E14138" s="642" t="s">
        <v>2537</v>
      </c>
      <c r="F14138" s="768" t="s">
        <v>2547</v>
      </c>
      <c r="G14138" s="1084" t="s">
        <v>2314</v>
      </c>
    </row>
    <row r="14139" spans="2:7" ht="15.75" x14ac:dyDescent="0.25">
      <c r="B14139" s="1059">
        <v>44972</v>
      </c>
      <c r="C14139" s="1116" t="s">
        <v>2310</v>
      </c>
      <c r="D14139" s="642" t="s">
        <v>2448</v>
      </c>
      <c r="E14139" s="642" t="s">
        <v>3849</v>
      </c>
      <c r="F14139" s="768">
        <v>3474881897</v>
      </c>
      <c r="G14139" s="1084" t="s">
        <v>2314</v>
      </c>
    </row>
    <row r="14140" spans="2:7" ht="15.75" x14ac:dyDescent="0.25">
      <c r="B14140" s="1059">
        <v>44972</v>
      </c>
      <c r="C14140" s="1116" t="s">
        <v>2310</v>
      </c>
      <c r="D14140" s="642" t="s">
        <v>2329</v>
      </c>
      <c r="E14140" s="642" t="s">
        <v>2332</v>
      </c>
      <c r="F14140" s="768" t="s">
        <v>4027</v>
      </c>
      <c r="G14140" s="1084" t="s">
        <v>2314</v>
      </c>
    </row>
    <row r="14141" spans="2:7" ht="15.75" x14ac:dyDescent="0.25">
      <c r="B14141" s="1059">
        <v>44972</v>
      </c>
      <c r="C14141" s="1116" t="s">
        <v>2310</v>
      </c>
      <c r="D14141" s="642" t="s">
        <v>2335</v>
      </c>
      <c r="E14141" s="642" t="s">
        <v>4028</v>
      </c>
      <c r="F14141" s="768" t="s">
        <v>2337</v>
      </c>
      <c r="G14141" s="1084" t="s">
        <v>2314</v>
      </c>
    </row>
    <row r="14142" spans="2:7" ht="15.75" x14ac:dyDescent="0.25">
      <c r="B14142" s="1059">
        <v>44972</v>
      </c>
      <c r="C14142" s="1116" t="s">
        <v>2310</v>
      </c>
      <c r="D14142" s="642" t="s">
        <v>2338</v>
      </c>
      <c r="E14142" s="642" t="s">
        <v>2341</v>
      </c>
      <c r="F14142" s="768" t="s">
        <v>2342</v>
      </c>
      <c r="G14142" s="1084" t="s">
        <v>2314</v>
      </c>
    </row>
    <row r="14143" spans="2:7" ht="15.75" x14ac:dyDescent="0.25">
      <c r="B14143" s="1059">
        <v>44972</v>
      </c>
      <c r="C14143" s="1116" t="s">
        <v>2310</v>
      </c>
      <c r="D14143" s="642" t="s">
        <v>2338</v>
      </c>
      <c r="E14143" s="642" t="s">
        <v>2339</v>
      </c>
      <c r="F14143" s="768">
        <v>3476614552</v>
      </c>
      <c r="G14143" s="1084" t="s">
        <v>2314</v>
      </c>
    </row>
    <row r="14144" spans="2:7" ht="15.75" x14ac:dyDescent="0.25">
      <c r="B14144" s="1059">
        <v>44972</v>
      </c>
      <c r="C14144" s="1116" t="s">
        <v>2310</v>
      </c>
      <c r="D14144" s="642" t="s">
        <v>2338</v>
      </c>
      <c r="E14144" s="642" t="s">
        <v>2457</v>
      </c>
      <c r="F14144" s="768" t="s">
        <v>2458</v>
      </c>
      <c r="G14144" s="1084" t="s">
        <v>2314</v>
      </c>
    </row>
    <row r="14145" spans="2:7" ht="15.75" x14ac:dyDescent="0.25">
      <c r="B14145" s="1059">
        <v>44972</v>
      </c>
      <c r="C14145" s="1107" t="s">
        <v>2343</v>
      </c>
      <c r="D14145" s="877" t="s">
        <v>3775</v>
      </c>
      <c r="E14145" s="878" t="s">
        <v>2351</v>
      </c>
      <c r="F14145" s="1317" t="s">
        <v>2352</v>
      </c>
      <c r="G14145" s="1165" t="s">
        <v>2346</v>
      </c>
    </row>
    <row r="14146" spans="2:7" ht="15.75" x14ac:dyDescent="0.25">
      <c r="B14146" s="1059">
        <v>44972</v>
      </c>
      <c r="C14146" s="1107" t="s">
        <v>2343</v>
      </c>
      <c r="D14146" s="880" t="s">
        <v>3775</v>
      </c>
      <c r="E14146" s="841" t="s">
        <v>2358</v>
      </c>
      <c r="F14146" s="1304" t="s">
        <v>2359</v>
      </c>
      <c r="G14146" s="968" t="s">
        <v>2346</v>
      </c>
    </row>
    <row r="14147" spans="2:7" ht="15.75" x14ac:dyDescent="0.25">
      <c r="B14147" s="1059">
        <v>44972</v>
      </c>
      <c r="C14147" s="1107" t="s">
        <v>2343</v>
      </c>
      <c r="D14147" s="880" t="s">
        <v>3775</v>
      </c>
      <c r="E14147" s="856" t="s">
        <v>2372</v>
      </c>
      <c r="F14147" s="1305" t="s">
        <v>3920</v>
      </c>
      <c r="G14147" s="968" t="s">
        <v>2346</v>
      </c>
    </row>
    <row r="14148" spans="2:7" ht="15.75" x14ac:dyDescent="0.25">
      <c r="B14148" s="1059">
        <v>44972</v>
      </c>
      <c r="C14148" s="1107" t="s">
        <v>2343</v>
      </c>
      <c r="D14148" s="880" t="s">
        <v>2505</v>
      </c>
      <c r="E14148" s="856" t="s">
        <v>2497</v>
      </c>
      <c r="F14148" s="1305" t="s">
        <v>2350</v>
      </c>
      <c r="G14148" s="968" t="s">
        <v>2346</v>
      </c>
    </row>
    <row r="14149" spans="2:7" ht="15.75" x14ac:dyDescent="0.25">
      <c r="B14149" s="1059">
        <v>44972</v>
      </c>
      <c r="C14149" s="1107" t="s">
        <v>2343</v>
      </c>
      <c r="D14149" s="880" t="s">
        <v>2505</v>
      </c>
      <c r="E14149" s="856" t="s">
        <v>2365</v>
      </c>
      <c r="F14149" s="1310" t="s">
        <v>2366</v>
      </c>
      <c r="G14149" s="968" t="s">
        <v>2346</v>
      </c>
    </row>
    <row r="14150" spans="2:7" ht="15.75" x14ac:dyDescent="0.25">
      <c r="B14150" s="1059">
        <v>44972</v>
      </c>
      <c r="C14150" s="1107" t="s">
        <v>2343</v>
      </c>
      <c r="D14150" s="880" t="s">
        <v>2505</v>
      </c>
      <c r="E14150" s="878" t="s">
        <v>2369</v>
      </c>
      <c r="F14150" s="1305" t="s">
        <v>2350</v>
      </c>
      <c r="G14150" s="968" t="s">
        <v>2346</v>
      </c>
    </row>
    <row r="14151" spans="2:7" ht="15.75" x14ac:dyDescent="0.25">
      <c r="B14151" s="1059">
        <v>44972</v>
      </c>
      <c r="C14151" s="1107" t="s">
        <v>2343</v>
      </c>
      <c r="D14151" s="880" t="s">
        <v>2298</v>
      </c>
      <c r="E14151" s="856" t="s">
        <v>2344</v>
      </c>
      <c r="F14151" s="1360" t="s">
        <v>2345</v>
      </c>
      <c r="G14151" s="968" t="s">
        <v>2346</v>
      </c>
    </row>
    <row r="14152" spans="2:7" ht="15.75" x14ac:dyDescent="0.25">
      <c r="B14152" s="1059">
        <v>44972</v>
      </c>
      <c r="C14152" s="1107" t="s">
        <v>2343</v>
      </c>
      <c r="D14152" s="880" t="s">
        <v>2298</v>
      </c>
      <c r="E14152" s="1062" t="s">
        <v>2367</v>
      </c>
      <c r="F14152" s="1360" t="s">
        <v>2890</v>
      </c>
      <c r="G14152" s="968" t="s">
        <v>2346</v>
      </c>
    </row>
    <row r="14153" spans="2:7" ht="15.75" x14ac:dyDescent="0.25">
      <c r="B14153" s="1059">
        <v>44972</v>
      </c>
      <c r="C14153" s="1107" t="s">
        <v>2343</v>
      </c>
      <c r="D14153" s="880" t="s">
        <v>2290</v>
      </c>
      <c r="E14153" s="878" t="s">
        <v>2347</v>
      </c>
      <c r="F14153" s="1317" t="s">
        <v>3865</v>
      </c>
      <c r="G14153" s="968" t="s">
        <v>2346</v>
      </c>
    </row>
    <row r="14154" spans="2:7" ht="15.75" x14ac:dyDescent="0.25">
      <c r="B14154" s="1059">
        <v>44972</v>
      </c>
      <c r="C14154" s="1107" t="s">
        <v>2343</v>
      </c>
      <c r="D14154" s="880" t="s">
        <v>2353</v>
      </c>
      <c r="E14154" s="856" t="s">
        <v>2356</v>
      </c>
      <c r="F14154" s="1304" t="s">
        <v>2357</v>
      </c>
      <c r="G14154" s="968" t="s">
        <v>2346</v>
      </c>
    </row>
    <row r="14155" spans="2:7" ht="15.75" x14ac:dyDescent="0.25">
      <c r="B14155" s="1059">
        <v>44972</v>
      </c>
      <c r="C14155" s="1107" t="s">
        <v>2343</v>
      </c>
      <c r="D14155" s="880" t="s">
        <v>2353</v>
      </c>
      <c r="E14155" s="841" t="s">
        <v>2360</v>
      </c>
      <c r="F14155" s="1304" t="s">
        <v>2361</v>
      </c>
      <c r="G14155" s="968" t="s">
        <v>2346</v>
      </c>
    </row>
    <row r="14156" spans="2:7" ht="15.75" x14ac:dyDescent="0.25">
      <c r="B14156" s="1059">
        <v>44972</v>
      </c>
      <c r="C14156" s="1107" t="s">
        <v>2343</v>
      </c>
      <c r="D14156" s="880" t="s">
        <v>2353</v>
      </c>
      <c r="E14156" s="856" t="s">
        <v>2354</v>
      </c>
      <c r="F14156" s="1305" t="s">
        <v>2355</v>
      </c>
      <c r="G14156" s="968" t="s">
        <v>2346</v>
      </c>
    </row>
    <row r="14157" spans="2:7" ht="15.75" x14ac:dyDescent="0.25">
      <c r="B14157" s="1059">
        <v>44972</v>
      </c>
      <c r="C14157" s="1107" t="s">
        <v>2343</v>
      </c>
      <c r="D14157" s="880" t="s">
        <v>2353</v>
      </c>
      <c r="E14157" s="1062" t="s">
        <v>2362</v>
      </c>
      <c r="F14157" s="1317" t="s">
        <v>2363</v>
      </c>
      <c r="G14157" s="968" t="s">
        <v>2346</v>
      </c>
    </row>
    <row r="14158" spans="2:7" ht="15.75" x14ac:dyDescent="0.25">
      <c r="B14158" s="1059">
        <v>44972</v>
      </c>
      <c r="C14158" s="1107" t="s">
        <v>2343</v>
      </c>
      <c r="D14158" s="880" t="s">
        <v>2554</v>
      </c>
      <c r="E14158" s="1062" t="s">
        <v>2400</v>
      </c>
      <c r="F14158" s="1305" t="s">
        <v>2401</v>
      </c>
      <c r="G14158" s="968" t="s">
        <v>2346</v>
      </c>
    </row>
    <row r="14159" spans="2:7" ht="15.75" x14ac:dyDescent="0.25">
      <c r="B14159" s="1059">
        <v>44972</v>
      </c>
      <c r="C14159" s="1107" t="s">
        <v>2343</v>
      </c>
      <c r="D14159" s="880" t="s">
        <v>2554</v>
      </c>
      <c r="E14159" s="1062" t="s">
        <v>2404</v>
      </c>
      <c r="F14159" s="1304" t="s">
        <v>2361</v>
      </c>
      <c r="G14159" s="968" t="s">
        <v>2346</v>
      </c>
    </row>
    <row r="14160" spans="2:7" ht="15.75" x14ac:dyDescent="0.25">
      <c r="B14160" s="1059">
        <v>44972</v>
      </c>
      <c r="C14160" s="1107" t="s">
        <v>2343</v>
      </c>
      <c r="D14160" s="880" t="s">
        <v>2554</v>
      </c>
      <c r="E14160" s="841" t="s">
        <v>2360</v>
      </c>
      <c r="F14160" s="1304" t="s">
        <v>2361</v>
      </c>
      <c r="G14160" s="968" t="s">
        <v>2346</v>
      </c>
    </row>
    <row r="14161" spans="2:7" ht="15.75" x14ac:dyDescent="0.25">
      <c r="B14161" s="1059">
        <v>44972</v>
      </c>
      <c r="C14161" s="1107" t="s">
        <v>2343</v>
      </c>
      <c r="D14161" s="880" t="s">
        <v>4000</v>
      </c>
      <c r="E14161" s="841" t="s">
        <v>2870</v>
      </c>
      <c r="F14161" s="1305" t="s">
        <v>2503</v>
      </c>
      <c r="G14161" s="968" t="s">
        <v>2346</v>
      </c>
    </row>
    <row r="14162" spans="2:7" ht="15.75" x14ac:dyDescent="0.25">
      <c r="B14162" s="1059">
        <v>44972</v>
      </c>
      <c r="C14162" s="1107" t="s">
        <v>2343</v>
      </c>
      <c r="D14162" s="880" t="s">
        <v>4000</v>
      </c>
      <c r="E14162" s="856" t="s">
        <v>2530</v>
      </c>
      <c r="F14162" s="1305" t="s">
        <v>2429</v>
      </c>
      <c r="G14162" s="968" t="s">
        <v>2346</v>
      </c>
    </row>
    <row r="14163" spans="2:7" ht="15.75" x14ac:dyDescent="0.25">
      <c r="B14163" s="1059">
        <v>44972</v>
      </c>
      <c r="C14163" s="1107" t="s">
        <v>2343</v>
      </c>
      <c r="D14163" s="880" t="s">
        <v>4000</v>
      </c>
      <c r="E14163" s="1062" t="s">
        <v>2382</v>
      </c>
      <c r="F14163" s="1360" t="s">
        <v>2383</v>
      </c>
      <c r="G14163" s="968" t="s">
        <v>2346</v>
      </c>
    </row>
    <row r="14164" spans="2:7" ht="15.75" x14ac:dyDescent="0.25">
      <c r="B14164" s="1059">
        <v>44972</v>
      </c>
      <c r="C14164" s="1107" t="s">
        <v>2343</v>
      </c>
      <c r="D14164" s="880" t="s">
        <v>4000</v>
      </c>
      <c r="E14164" s="1062" t="s">
        <v>3797</v>
      </c>
      <c r="F14164" s="1304" t="s">
        <v>2380</v>
      </c>
      <c r="G14164" s="968" t="s">
        <v>2346</v>
      </c>
    </row>
    <row r="14165" spans="2:7" ht="15.75" x14ac:dyDescent="0.25">
      <c r="B14165" s="1059">
        <v>44972</v>
      </c>
      <c r="C14165" s="1107" t="s">
        <v>2343</v>
      </c>
      <c r="D14165" s="880" t="s">
        <v>2384</v>
      </c>
      <c r="E14165" s="1062" t="s">
        <v>2393</v>
      </c>
      <c r="F14165" s="1304" t="s">
        <v>2394</v>
      </c>
      <c r="G14165" s="968" t="s">
        <v>2346</v>
      </c>
    </row>
    <row r="14166" spans="2:7" ht="15.75" x14ac:dyDescent="0.25">
      <c r="B14166" s="1059">
        <v>44972</v>
      </c>
      <c r="C14166" s="1107" t="s">
        <v>2343</v>
      </c>
      <c r="D14166" s="880" t="s">
        <v>2384</v>
      </c>
      <c r="E14166" s="1062" t="s">
        <v>2391</v>
      </c>
      <c r="F14166" s="1310" t="s">
        <v>2392</v>
      </c>
      <c r="G14166" s="968" t="s">
        <v>2346</v>
      </c>
    </row>
    <row r="14167" spans="2:7" ht="15.75" x14ac:dyDescent="0.25">
      <c r="B14167" s="1059">
        <v>44972</v>
      </c>
      <c r="C14167" s="1107" t="s">
        <v>2343</v>
      </c>
      <c r="D14167" s="880" t="s">
        <v>2384</v>
      </c>
      <c r="E14167" s="878" t="s">
        <v>2385</v>
      </c>
      <c r="F14167" s="1304" t="s">
        <v>2386</v>
      </c>
      <c r="G14167" s="968" t="s">
        <v>2346</v>
      </c>
    </row>
    <row r="14168" spans="2:7" ht="15.75" x14ac:dyDescent="0.25">
      <c r="B14168" s="1059">
        <v>44972</v>
      </c>
      <c r="C14168" s="1107" t="s">
        <v>2343</v>
      </c>
      <c r="D14168" s="880" t="s">
        <v>2278</v>
      </c>
      <c r="E14168" s="841" t="s">
        <v>2397</v>
      </c>
      <c r="F14168" s="1304" t="s">
        <v>2398</v>
      </c>
      <c r="G14168" s="968" t="s">
        <v>2346</v>
      </c>
    </row>
    <row r="14169" spans="2:7" ht="15.75" x14ac:dyDescent="0.25">
      <c r="B14169" s="1059">
        <v>44972</v>
      </c>
      <c r="C14169" s="1107" t="s">
        <v>2343</v>
      </c>
      <c r="D14169" s="880" t="s">
        <v>2278</v>
      </c>
      <c r="E14169" s="841" t="s">
        <v>2387</v>
      </c>
      <c r="F14169" s="1304" t="s">
        <v>2388</v>
      </c>
      <c r="G14169" s="968" t="s">
        <v>2346</v>
      </c>
    </row>
    <row r="14170" spans="2:7" ht="15.75" x14ac:dyDescent="0.25">
      <c r="B14170" s="1059">
        <v>44972</v>
      </c>
      <c r="C14170" s="1107" t="s">
        <v>2343</v>
      </c>
      <c r="D14170" s="882" t="s">
        <v>2278</v>
      </c>
      <c r="E14170" s="883" t="s">
        <v>2389</v>
      </c>
      <c r="F14170" s="1310" t="s">
        <v>2388</v>
      </c>
      <c r="G14170" s="968" t="s">
        <v>2346</v>
      </c>
    </row>
    <row r="14171" spans="2:7" ht="15.75" x14ac:dyDescent="0.25">
      <c r="B14171" s="1059">
        <v>44972</v>
      </c>
      <c r="C14171" s="1107" t="s">
        <v>2343</v>
      </c>
      <c r="D14171" s="1061" t="s">
        <v>2399</v>
      </c>
      <c r="E14171" s="1062" t="s">
        <v>3817</v>
      </c>
      <c r="F14171" s="1360" t="s">
        <v>2485</v>
      </c>
      <c r="G14171" s="968" t="s">
        <v>2346</v>
      </c>
    </row>
    <row r="14172" spans="2:7" ht="15.75" x14ac:dyDescent="0.25">
      <c r="B14172" s="1059">
        <v>44972</v>
      </c>
      <c r="C14172" s="1107" t="s">
        <v>2343</v>
      </c>
      <c r="D14172" s="1061" t="s">
        <v>2399</v>
      </c>
      <c r="E14172" s="878" t="s">
        <v>2377</v>
      </c>
      <c r="F14172" s="1317" t="s">
        <v>2378</v>
      </c>
      <c r="G14172" s="968" t="s">
        <v>2346</v>
      </c>
    </row>
    <row r="14173" spans="2:7" ht="15.75" x14ac:dyDescent="0.25">
      <c r="B14173" s="1059">
        <v>44972</v>
      </c>
      <c r="C14173" s="1107" t="s">
        <v>2343</v>
      </c>
      <c r="D14173" s="1061" t="s">
        <v>2399</v>
      </c>
      <c r="E14173" s="841" t="s">
        <v>2405</v>
      </c>
      <c r="F14173" s="1304" t="s">
        <v>2406</v>
      </c>
      <c r="G14173" s="968" t="s">
        <v>2346</v>
      </c>
    </row>
    <row r="14174" spans="2:7" ht="15.75" x14ac:dyDescent="0.25">
      <c r="B14174" s="1059">
        <v>44972</v>
      </c>
      <c r="C14174" s="954" t="s">
        <v>2407</v>
      </c>
      <c r="D14174" s="974" t="s">
        <v>2554</v>
      </c>
      <c r="E14174" s="1118" t="s">
        <v>2514</v>
      </c>
      <c r="F14174" s="1343" t="s">
        <v>2526</v>
      </c>
      <c r="G14174" s="1146" t="s">
        <v>2346</v>
      </c>
    </row>
    <row r="14175" spans="2:7" ht="15.75" x14ac:dyDescent="0.25">
      <c r="B14175" s="1059">
        <v>44972</v>
      </c>
      <c r="C14175" s="953" t="s">
        <v>2407</v>
      </c>
      <c r="D14175" s="1049" t="s">
        <v>2512</v>
      </c>
      <c r="E14175" s="938" t="s">
        <v>3807</v>
      </c>
      <c r="F14175" s="1326" t="s">
        <v>2510</v>
      </c>
      <c r="G14175" s="1166" t="s">
        <v>2346</v>
      </c>
    </row>
    <row r="14176" spans="2:7" ht="15.75" x14ac:dyDescent="0.25">
      <c r="B14176" s="1059">
        <v>44972</v>
      </c>
      <c r="C14176" s="953" t="s">
        <v>2407</v>
      </c>
      <c r="D14176" s="1049" t="s">
        <v>2512</v>
      </c>
      <c r="E14176" s="936" t="s">
        <v>3825</v>
      </c>
      <c r="F14176" s="1326" t="s">
        <v>3863</v>
      </c>
      <c r="G14176" s="1166" t="s">
        <v>2346</v>
      </c>
    </row>
    <row r="14177" spans="2:7" ht="15.75" x14ac:dyDescent="0.25">
      <c r="B14177" s="1059">
        <v>44972</v>
      </c>
      <c r="C14177" s="953" t="s">
        <v>2407</v>
      </c>
      <c r="D14177" s="974" t="s">
        <v>2524</v>
      </c>
      <c r="E14177" s="936" t="s">
        <v>3824</v>
      </c>
      <c r="F14177" s="1326" t="s">
        <v>3862</v>
      </c>
      <c r="G14177" s="951" t="s">
        <v>2346</v>
      </c>
    </row>
    <row r="14178" spans="2:7" ht="15.75" x14ac:dyDescent="0.25">
      <c r="B14178" s="1059">
        <v>44972</v>
      </c>
      <c r="C14178" s="953" t="s">
        <v>2407</v>
      </c>
      <c r="D14178" s="937" t="s">
        <v>2524</v>
      </c>
      <c r="E14178" s="936" t="s">
        <v>4025</v>
      </c>
      <c r="F14178" s="1326" t="s">
        <v>4026</v>
      </c>
      <c r="G14178" s="951" t="s">
        <v>2346</v>
      </c>
    </row>
    <row r="14179" spans="2:7" ht="15.75" x14ac:dyDescent="0.25">
      <c r="B14179" s="1059">
        <v>44972</v>
      </c>
      <c r="C14179" s="953" t="s">
        <v>2407</v>
      </c>
      <c r="D14179" s="937" t="s">
        <v>2524</v>
      </c>
      <c r="E14179" s="936" t="s">
        <v>3806</v>
      </c>
      <c r="F14179" s="1326" t="s">
        <v>2410</v>
      </c>
      <c r="G14179" s="1166" t="s">
        <v>2346</v>
      </c>
    </row>
    <row r="14180" spans="2:7" ht="15.75" x14ac:dyDescent="0.25">
      <c r="B14180" s="1059">
        <v>44972</v>
      </c>
      <c r="C14180" s="953" t="s">
        <v>2407</v>
      </c>
      <c r="D14180" s="937" t="s">
        <v>2524</v>
      </c>
      <c r="E14180" s="936" t="s">
        <v>3960</v>
      </c>
      <c r="F14180" s="1326" t="s">
        <v>2513</v>
      </c>
      <c r="G14180" s="951" t="s">
        <v>2346</v>
      </c>
    </row>
    <row r="14181" spans="2:7" ht="15.75" x14ac:dyDescent="0.25">
      <c r="B14181" s="1059">
        <v>44972</v>
      </c>
      <c r="C14181" s="953" t="s">
        <v>2407</v>
      </c>
      <c r="D14181" s="937" t="s">
        <v>2408</v>
      </c>
      <c r="E14181" s="936" t="s">
        <v>2532</v>
      </c>
      <c r="F14181" s="1326" t="s">
        <v>2435</v>
      </c>
      <c r="G14181" s="1166" t="s">
        <v>2346</v>
      </c>
    </row>
    <row r="14182" spans="2:7" ht="15.75" x14ac:dyDescent="0.25">
      <c r="B14182" s="1059">
        <v>44972</v>
      </c>
      <c r="C14182" s="953" t="s">
        <v>2407</v>
      </c>
      <c r="D14182" s="937" t="s">
        <v>2408</v>
      </c>
      <c r="E14182" s="936" t="s">
        <v>2412</v>
      </c>
      <c r="F14182" s="1326" t="s">
        <v>2436</v>
      </c>
      <c r="G14182" s="1166" t="s">
        <v>2346</v>
      </c>
    </row>
    <row r="14183" spans="2:7" ht="15.75" x14ac:dyDescent="0.25">
      <c r="B14183" s="1059">
        <v>44972</v>
      </c>
      <c r="C14183" s="953" t="s">
        <v>2407</v>
      </c>
      <c r="D14183" s="937" t="s">
        <v>2408</v>
      </c>
      <c r="E14183" s="936" t="s">
        <v>2492</v>
      </c>
      <c r="F14183" s="1325" t="s">
        <v>2493</v>
      </c>
      <c r="G14183" s="1166" t="s">
        <v>2346</v>
      </c>
    </row>
    <row r="14184" spans="2:7" ht="15.75" x14ac:dyDescent="0.25">
      <c r="B14184" s="1059">
        <v>44972</v>
      </c>
      <c r="C14184" s="1114" t="s">
        <v>2407</v>
      </c>
      <c r="D14184" s="1125" t="s">
        <v>2419</v>
      </c>
      <c r="E14184" s="1125" t="s">
        <v>2420</v>
      </c>
      <c r="F14184" s="1377" t="s">
        <v>2421</v>
      </c>
      <c r="G14184" s="1093" t="s">
        <v>2314</v>
      </c>
    </row>
    <row r="14185" spans="2:7" ht="15.75" x14ac:dyDescent="0.25">
      <c r="B14185" s="1059">
        <v>44973</v>
      </c>
      <c r="C14185" s="1116" t="s">
        <v>2310</v>
      </c>
      <c r="D14185" s="642" t="s">
        <v>2466</v>
      </c>
      <c r="E14185" s="642" t="s">
        <v>2420</v>
      </c>
      <c r="F14185" s="768" t="s">
        <v>2421</v>
      </c>
      <c r="G14185" s="1084" t="s">
        <v>2314</v>
      </c>
    </row>
    <row r="14186" spans="2:7" ht="15.75" x14ac:dyDescent="0.25">
      <c r="B14186" s="1059">
        <v>44973</v>
      </c>
      <c r="C14186" s="1116" t="s">
        <v>2310</v>
      </c>
      <c r="D14186" s="642" t="s">
        <v>2311</v>
      </c>
      <c r="E14186" s="642" t="s">
        <v>2437</v>
      </c>
      <c r="F14186" s="768">
        <v>6462586341</v>
      </c>
      <c r="G14186" s="1084" t="s">
        <v>2314</v>
      </c>
    </row>
    <row r="14187" spans="2:7" ht="15.75" x14ac:dyDescent="0.25">
      <c r="B14187" s="1059">
        <v>44973</v>
      </c>
      <c r="C14187" s="1116" t="s">
        <v>2310</v>
      </c>
      <c r="D14187" s="642" t="s">
        <v>2311</v>
      </c>
      <c r="E14187" s="642" t="s">
        <v>3019</v>
      </c>
      <c r="F14187" s="768">
        <v>3476784064</v>
      </c>
      <c r="G14187" s="1084" t="s">
        <v>2314</v>
      </c>
    </row>
    <row r="14188" spans="2:7" ht="15.75" x14ac:dyDescent="0.25">
      <c r="B14188" s="1059">
        <v>44973</v>
      </c>
      <c r="C14188" s="1116" t="s">
        <v>2310</v>
      </c>
      <c r="D14188" s="642" t="s">
        <v>2315</v>
      </c>
      <c r="E14188" s="642" t="s">
        <v>4024</v>
      </c>
      <c r="F14188" s="768">
        <v>8456334093</v>
      </c>
      <c r="G14188" s="1084" t="s">
        <v>2314</v>
      </c>
    </row>
    <row r="14189" spans="2:7" ht="15.75" x14ac:dyDescent="0.25">
      <c r="B14189" s="1059">
        <v>44973</v>
      </c>
      <c r="C14189" s="1116" t="s">
        <v>2310</v>
      </c>
      <c r="D14189" s="642" t="s">
        <v>2315</v>
      </c>
      <c r="E14189" s="642" t="s">
        <v>2446</v>
      </c>
      <c r="F14189" s="768">
        <v>3472251503</v>
      </c>
      <c r="G14189" s="1084" t="s">
        <v>2314</v>
      </c>
    </row>
    <row r="14190" spans="2:7" ht="15.75" x14ac:dyDescent="0.25">
      <c r="B14190" s="1059">
        <v>44973</v>
      </c>
      <c r="C14190" s="1116" t="s">
        <v>2310</v>
      </c>
      <c r="D14190" s="642" t="s">
        <v>2315</v>
      </c>
      <c r="E14190" s="642" t="s">
        <v>2545</v>
      </c>
      <c r="F14190" s="768" t="s">
        <v>2546</v>
      </c>
      <c r="G14190" s="1084" t="s">
        <v>2314</v>
      </c>
    </row>
    <row r="14191" spans="2:7" ht="15.75" x14ac:dyDescent="0.25">
      <c r="B14191" s="1059">
        <v>44973</v>
      </c>
      <c r="C14191" s="1116" t="s">
        <v>2310</v>
      </c>
      <c r="D14191" s="642" t="s">
        <v>2315</v>
      </c>
      <c r="E14191" s="642" t="s">
        <v>2476</v>
      </c>
      <c r="F14191" s="768">
        <v>7188097883</v>
      </c>
      <c r="G14191" s="1084" t="s">
        <v>2314</v>
      </c>
    </row>
    <row r="14192" spans="2:7" ht="15.75" x14ac:dyDescent="0.25">
      <c r="B14192" s="1059">
        <v>44973</v>
      </c>
      <c r="C14192" s="1116" t="s">
        <v>2310</v>
      </c>
      <c r="D14192" s="642" t="s">
        <v>2448</v>
      </c>
      <c r="E14192" s="642" t="s">
        <v>2537</v>
      </c>
      <c r="F14192" s="768" t="s">
        <v>2547</v>
      </c>
      <c r="G14192" s="1084" t="s">
        <v>2314</v>
      </c>
    </row>
    <row r="14193" spans="2:7" ht="15.75" x14ac:dyDescent="0.25">
      <c r="B14193" s="1059">
        <v>44973</v>
      </c>
      <c r="C14193" s="1116" t="s">
        <v>2310</v>
      </c>
      <c r="D14193" s="642" t="s">
        <v>2448</v>
      </c>
      <c r="E14193" s="642" t="s">
        <v>3849</v>
      </c>
      <c r="F14193" s="768">
        <v>3474881897</v>
      </c>
      <c r="G14193" s="1084" t="s">
        <v>2314</v>
      </c>
    </row>
    <row r="14194" spans="2:7" ht="15.75" x14ac:dyDescent="0.25">
      <c r="B14194" s="1059">
        <v>44973</v>
      </c>
      <c r="C14194" s="1116" t="s">
        <v>2310</v>
      </c>
      <c r="D14194" s="642" t="s">
        <v>2329</v>
      </c>
      <c r="E14194" s="642" t="s">
        <v>2330</v>
      </c>
      <c r="F14194" s="768" t="s">
        <v>2331</v>
      </c>
      <c r="G14194" s="1084" t="s">
        <v>2314</v>
      </c>
    </row>
    <row r="14195" spans="2:7" ht="15.75" x14ac:dyDescent="0.25">
      <c r="B14195" s="1059">
        <v>44973</v>
      </c>
      <c r="C14195" s="1116" t="s">
        <v>2310</v>
      </c>
      <c r="D14195" s="642" t="s">
        <v>2335</v>
      </c>
      <c r="E14195" s="642" t="s">
        <v>4028</v>
      </c>
      <c r="F14195" s="768" t="s">
        <v>2337</v>
      </c>
      <c r="G14195" s="1084" t="s">
        <v>2314</v>
      </c>
    </row>
    <row r="14196" spans="2:7" ht="15.75" x14ac:dyDescent="0.25">
      <c r="B14196" s="1059">
        <v>44973</v>
      </c>
      <c r="C14196" s="1116" t="s">
        <v>2310</v>
      </c>
      <c r="D14196" s="642" t="s">
        <v>2338</v>
      </c>
      <c r="E14196" s="642" t="s">
        <v>2341</v>
      </c>
      <c r="F14196" s="768" t="s">
        <v>2342</v>
      </c>
      <c r="G14196" s="1084" t="s">
        <v>2314</v>
      </c>
    </row>
    <row r="14197" spans="2:7" ht="15.75" x14ac:dyDescent="0.25">
      <c r="B14197" s="1059">
        <v>44973</v>
      </c>
      <c r="C14197" s="1116" t="s">
        <v>2310</v>
      </c>
      <c r="D14197" s="642" t="s">
        <v>2338</v>
      </c>
      <c r="E14197" s="642" t="s">
        <v>2339</v>
      </c>
      <c r="F14197" s="768">
        <v>3476614552</v>
      </c>
      <c r="G14197" s="1084" t="s">
        <v>2314</v>
      </c>
    </row>
    <row r="14198" spans="2:7" ht="15.75" x14ac:dyDescent="0.25">
      <c r="B14198" s="1059">
        <v>44973</v>
      </c>
      <c r="C14198" s="1085" t="s">
        <v>2343</v>
      </c>
      <c r="D14198" s="877" t="s">
        <v>3775</v>
      </c>
      <c r="E14198" s="878" t="s">
        <v>2351</v>
      </c>
      <c r="F14198" s="1317" t="s">
        <v>2352</v>
      </c>
      <c r="G14198" s="1165" t="s">
        <v>2346</v>
      </c>
    </row>
    <row r="14199" spans="2:7" ht="15.75" x14ac:dyDescent="0.25">
      <c r="B14199" s="1059">
        <v>44973</v>
      </c>
      <c r="C14199" s="1085" t="s">
        <v>2343</v>
      </c>
      <c r="D14199" s="880" t="s">
        <v>3775</v>
      </c>
      <c r="E14199" s="841" t="s">
        <v>2358</v>
      </c>
      <c r="F14199" s="1304" t="s">
        <v>2359</v>
      </c>
      <c r="G14199" s="968" t="s">
        <v>2346</v>
      </c>
    </row>
    <row r="14200" spans="2:7" ht="15.75" x14ac:dyDescent="0.25">
      <c r="B14200" s="1059">
        <v>44973</v>
      </c>
      <c r="C14200" s="1085" t="s">
        <v>2343</v>
      </c>
      <c r="D14200" s="880" t="s">
        <v>3775</v>
      </c>
      <c r="E14200" s="856" t="s">
        <v>2372</v>
      </c>
      <c r="F14200" s="1305" t="s">
        <v>3920</v>
      </c>
      <c r="G14200" s="968" t="s">
        <v>2346</v>
      </c>
    </row>
    <row r="14201" spans="2:7" ht="15.75" x14ac:dyDescent="0.25">
      <c r="B14201" s="1059">
        <v>44973</v>
      </c>
      <c r="C14201" s="1085" t="s">
        <v>2343</v>
      </c>
      <c r="D14201" s="880" t="s">
        <v>2505</v>
      </c>
      <c r="E14201" s="856" t="s">
        <v>2497</v>
      </c>
      <c r="F14201" s="1305" t="s">
        <v>2350</v>
      </c>
      <c r="G14201" s="968" t="s">
        <v>2346</v>
      </c>
    </row>
    <row r="14202" spans="2:7" ht="15.75" x14ac:dyDescent="0.25">
      <c r="B14202" s="1059">
        <v>44973</v>
      </c>
      <c r="C14202" s="1085" t="s">
        <v>2343</v>
      </c>
      <c r="D14202" s="880" t="s">
        <v>2505</v>
      </c>
      <c r="E14202" s="856" t="s">
        <v>2365</v>
      </c>
      <c r="F14202" s="1310" t="s">
        <v>2366</v>
      </c>
      <c r="G14202" s="968" t="s">
        <v>2346</v>
      </c>
    </row>
    <row r="14203" spans="2:7" ht="15.75" x14ac:dyDescent="0.25">
      <c r="B14203" s="1059">
        <v>44973</v>
      </c>
      <c r="C14203" s="1085" t="s">
        <v>2343</v>
      </c>
      <c r="D14203" s="880" t="s">
        <v>2505</v>
      </c>
      <c r="E14203" s="878" t="s">
        <v>2369</v>
      </c>
      <c r="F14203" s="1305" t="s">
        <v>2350</v>
      </c>
      <c r="G14203" s="968" t="s">
        <v>2346</v>
      </c>
    </row>
    <row r="14204" spans="2:7" ht="15.75" x14ac:dyDescent="0.25">
      <c r="B14204" s="1059">
        <v>44973</v>
      </c>
      <c r="C14204" s="1085" t="s">
        <v>2343</v>
      </c>
      <c r="D14204" s="880" t="s">
        <v>2298</v>
      </c>
      <c r="E14204" s="856" t="s">
        <v>2344</v>
      </c>
      <c r="F14204" s="1360" t="s">
        <v>2345</v>
      </c>
      <c r="G14204" s="968" t="s">
        <v>2346</v>
      </c>
    </row>
    <row r="14205" spans="2:7" ht="15.75" x14ac:dyDescent="0.25">
      <c r="B14205" s="1059">
        <v>44973</v>
      </c>
      <c r="C14205" s="1085" t="s">
        <v>2343</v>
      </c>
      <c r="D14205" s="880" t="s">
        <v>2298</v>
      </c>
      <c r="E14205" s="1062" t="s">
        <v>2367</v>
      </c>
      <c r="F14205" s="1360" t="s">
        <v>2890</v>
      </c>
      <c r="G14205" s="968" t="s">
        <v>2346</v>
      </c>
    </row>
    <row r="14206" spans="2:7" ht="15.75" x14ac:dyDescent="0.25">
      <c r="B14206" s="1059">
        <v>44973</v>
      </c>
      <c r="C14206" s="1085" t="s">
        <v>2343</v>
      </c>
      <c r="D14206" s="880" t="s">
        <v>2290</v>
      </c>
      <c r="E14206" s="878" t="s">
        <v>2347</v>
      </c>
      <c r="F14206" s="1317" t="s">
        <v>3865</v>
      </c>
      <c r="G14206" s="968" t="s">
        <v>2346</v>
      </c>
    </row>
    <row r="14207" spans="2:7" ht="15.75" x14ac:dyDescent="0.25">
      <c r="B14207" s="1059">
        <v>44973</v>
      </c>
      <c r="C14207" s="1087" t="s">
        <v>2343</v>
      </c>
      <c r="D14207" s="880" t="s">
        <v>2353</v>
      </c>
      <c r="E14207" s="856" t="s">
        <v>2356</v>
      </c>
      <c r="F14207" s="1304" t="s">
        <v>2357</v>
      </c>
      <c r="G14207" s="968" t="s">
        <v>2346</v>
      </c>
    </row>
    <row r="14208" spans="2:7" ht="15.75" x14ac:dyDescent="0.25">
      <c r="B14208" s="1059">
        <v>44973</v>
      </c>
      <c r="C14208" s="1087" t="s">
        <v>2343</v>
      </c>
      <c r="D14208" s="880" t="s">
        <v>2353</v>
      </c>
      <c r="E14208" s="841" t="s">
        <v>2360</v>
      </c>
      <c r="F14208" s="1304" t="s">
        <v>2361</v>
      </c>
      <c r="G14208" s="968" t="s">
        <v>2346</v>
      </c>
    </row>
    <row r="14209" spans="2:7" ht="15.75" x14ac:dyDescent="0.25">
      <c r="B14209" s="1059">
        <v>44973</v>
      </c>
      <c r="C14209" s="1087" t="s">
        <v>2343</v>
      </c>
      <c r="D14209" s="880" t="s">
        <v>2353</v>
      </c>
      <c r="E14209" s="856" t="s">
        <v>2354</v>
      </c>
      <c r="F14209" s="1305" t="s">
        <v>2355</v>
      </c>
      <c r="G14209" s="968" t="s">
        <v>2346</v>
      </c>
    </row>
    <row r="14210" spans="2:7" ht="15.75" x14ac:dyDescent="0.25">
      <c r="B14210" s="1059">
        <v>44973</v>
      </c>
      <c r="C14210" s="1087" t="s">
        <v>2343</v>
      </c>
      <c r="D14210" s="880" t="s">
        <v>2353</v>
      </c>
      <c r="E14210" s="1062" t="s">
        <v>2362</v>
      </c>
      <c r="F14210" s="1317" t="s">
        <v>2363</v>
      </c>
      <c r="G14210" s="968" t="s">
        <v>2346</v>
      </c>
    </row>
    <row r="14211" spans="2:7" ht="15.75" x14ac:dyDescent="0.25">
      <c r="B14211" s="1059">
        <v>44973</v>
      </c>
      <c r="C14211" s="1087" t="s">
        <v>2343</v>
      </c>
      <c r="D14211" s="880" t="s">
        <v>2554</v>
      </c>
      <c r="E14211" s="1062" t="s">
        <v>2400</v>
      </c>
      <c r="F14211" s="1305" t="s">
        <v>2401</v>
      </c>
      <c r="G14211" s="968" t="s">
        <v>2346</v>
      </c>
    </row>
    <row r="14212" spans="2:7" ht="15.75" x14ac:dyDescent="0.25">
      <c r="B14212" s="1059">
        <v>44973</v>
      </c>
      <c r="C14212" s="1087" t="s">
        <v>2343</v>
      </c>
      <c r="D14212" s="880" t="s">
        <v>2554</v>
      </c>
      <c r="E14212" s="1062" t="s">
        <v>2404</v>
      </c>
      <c r="F14212" s="1304" t="s">
        <v>2361</v>
      </c>
      <c r="G14212" s="968" t="s">
        <v>2346</v>
      </c>
    </row>
    <row r="14213" spans="2:7" ht="15.75" x14ac:dyDescent="0.25">
      <c r="B14213" s="1059">
        <v>44973</v>
      </c>
      <c r="C14213" s="1107" t="s">
        <v>2343</v>
      </c>
      <c r="D14213" s="880" t="s">
        <v>2554</v>
      </c>
      <c r="E14213" s="841" t="s">
        <v>2360</v>
      </c>
      <c r="F14213" s="1304" t="s">
        <v>2361</v>
      </c>
      <c r="G14213" s="968" t="s">
        <v>2346</v>
      </c>
    </row>
    <row r="14214" spans="2:7" ht="15.75" x14ac:dyDescent="0.25">
      <c r="B14214" s="1059">
        <v>44973</v>
      </c>
      <c r="C14214" s="1107" t="s">
        <v>2343</v>
      </c>
      <c r="D14214" s="880" t="s">
        <v>4000</v>
      </c>
      <c r="E14214" s="841" t="s">
        <v>2870</v>
      </c>
      <c r="F14214" s="1305" t="s">
        <v>2503</v>
      </c>
      <c r="G14214" s="968" t="s">
        <v>2346</v>
      </c>
    </row>
    <row r="14215" spans="2:7" ht="15.75" x14ac:dyDescent="0.25">
      <c r="B14215" s="1059">
        <v>44973</v>
      </c>
      <c r="C14215" s="1107" t="s">
        <v>2343</v>
      </c>
      <c r="D14215" s="880" t="s">
        <v>4000</v>
      </c>
      <c r="E14215" s="856" t="s">
        <v>2530</v>
      </c>
      <c r="F14215" s="1305" t="s">
        <v>2429</v>
      </c>
      <c r="G14215" s="968" t="s">
        <v>2346</v>
      </c>
    </row>
    <row r="14216" spans="2:7" ht="15.75" x14ac:dyDescent="0.25">
      <c r="B14216" s="1059">
        <v>44973</v>
      </c>
      <c r="C14216" s="1087" t="s">
        <v>2343</v>
      </c>
      <c r="D14216" s="880" t="s">
        <v>4000</v>
      </c>
      <c r="E14216" s="1062" t="s">
        <v>2382</v>
      </c>
      <c r="F14216" s="1360" t="s">
        <v>2383</v>
      </c>
      <c r="G14216" s="968" t="s">
        <v>2346</v>
      </c>
    </row>
    <row r="14217" spans="2:7" ht="15.75" x14ac:dyDescent="0.25">
      <c r="B14217" s="1059">
        <v>44973</v>
      </c>
      <c r="C14217" s="1087" t="s">
        <v>2343</v>
      </c>
      <c r="D14217" s="880" t="s">
        <v>4000</v>
      </c>
      <c r="E14217" s="1062" t="s">
        <v>3797</v>
      </c>
      <c r="F14217" s="1304" t="s">
        <v>2380</v>
      </c>
      <c r="G14217" s="968" t="s">
        <v>2346</v>
      </c>
    </row>
    <row r="14218" spans="2:7" ht="15.75" x14ac:dyDescent="0.25">
      <c r="B14218" s="1059">
        <v>44973</v>
      </c>
      <c r="C14218" s="1087" t="s">
        <v>2343</v>
      </c>
      <c r="D14218" s="880" t="s">
        <v>2384</v>
      </c>
      <c r="E14218" s="1062" t="s">
        <v>2393</v>
      </c>
      <c r="F14218" s="1304" t="s">
        <v>2394</v>
      </c>
      <c r="G14218" s="968" t="s">
        <v>2346</v>
      </c>
    </row>
    <row r="14219" spans="2:7" ht="15.75" x14ac:dyDescent="0.25">
      <c r="B14219" s="1059">
        <v>44973</v>
      </c>
      <c r="C14219" s="1087" t="s">
        <v>2343</v>
      </c>
      <c r="D14219" s="880" t="s">
        <v>2384</v>
      </c>
      <c r="E14219" s="1062" t="s">
        <v>2391</v>
      </c>
      <c r="F14219" s="1310" t="s">
        <v>2392</v>
      </c>
      <c r="G14219" s="968" t="s">
        <v>2346</v>
      </c>
    </row>
    <row r="14220" spans="2:7" ht="15.75" x14ac:dyDescent="0.25">
      <c r="B14220" s="1059">
        <v>44973</v>
      </c>
      <c r="C14220" s="1087" t="s">
        <v>2343</v>
      </c>
      <c r="D14220" s="880" t="s">
        <v>2384</v>
      </c>
      <c r="E14220" s="878" t="s">
        <v>2385</v>
      </c>
      <c r="F14220" s="1304" t="s">
        <v>2386</v>
      </c>
      <c r="G14220" s="968" t="s">
        <v>2346</v>
      </c>
    </row>
    <row r="14221" spans="2:7" ht="15.75" x14ac:dyDescent="0.25">
      <c r="B14221" s="1059">
        <v>44973</v>
      </c>
      <c r="C14221" s="1107" t="s">
        <v>2343</v>
      </c>
      <c r="D14221" s="880" t="s">
        <v>2278</v>
      </c>
      <c r="E14221" s="841" t="s">
        <v>2397</v>
      </c>
      <c r="F14221" s="1304" t="s">
        <v>2398</v>
      </c>
      <c r="G14221" s="968" t="s">
        <v>2346</v>
      </c>
    </row>
    <row r="14222" spans="2:7" ht="15.75" x14ac:dyDescent="0.25">
      <c r="B14222" s="1059">
        <v>44973</v>
      </c>
      <c r="C14222" s="1087" t="s">
        <v>2343</v>
      </c>
      <c r="D14222" s="880" t="s">
        <v>2278</v>
      </c>
      <c r="E14222" s="841" t="s">
        <v>2387</v>
      </c>
      <c r="F14222" s="1304" t="s">
        <v>2388</v>
      </c>
      <c r="G14222" s="968" t="s">
        <v>2346</v>
      </c>
    </row>
    <row r="14223" spans="2:7" ht="15.75" x14ac:dyDescent="0.25">
      <c r="B14223" s="1059">
        <v>44973</v>
      </c>
      <c r="C14223" s="1087" t="s">
        <v>2343</v>
      </c>
      <c r="D14223" s="882" t="s">
        <v>2278</v>
      </c>
      <c r="E14223" s="883" t="s">
        <v>2389</v>
      </c>
      <c r="F14223" s="1310" t="s">
        <v>2388</v>
      </c>
      <c r="G14223" s="968" t="s">
        <v>2346</v>
      </c>
    </row>
    <row r="14224" spans="2:7" ht="15.75" x14ac:dyDescent="0.25">
      <c r="B14224" s="1059">
        <v>44973</v>
      </c>
      <c r="C14224" s="1087" t="s">
        <v>2343</v>
      </c>
      <c r="D14224" s="1061" t="s">
        <v>2399</v>
      </c>
      <c r="E14224" s="1062" t="s">
        <v>3817</v>
      </c>
      <c r="F14224" s="1360" t="s">
        <v>2485</v>
      </c>
      <c r="G14224" s="968" t="s">
        <v>2346</v>
      </c>
    </row>
    <row r="14225" spans="2:7" ht="15.75" x14ac:dyDescent="0.25">
      <c r="B14225" s="1059">
        <v>44973</v>
      </c>
      <c r="C14225" s="1087" t="s">
        <v>2343</v>
      </c>
      <c r="D14225" s="1061" t="s">
        <v>2399</v>
      </c>
      <c r="E14225" s="878" t="s">
        <v>2377</v>
      </c>
      <c r="F14225" s="1317" t="s">
        <v>2378</v>
      </c>
      <c r="G14225" s="968" t="s">
        <v>2346</v>
      </c>
    </row>
    <row r="14226" spans="2:7" ht="15.75" x14ac:dyDescent="0.25">
      <c r="B14226" s="1059">
        <v>44973</v>
      </c>
      <c r="C14226" s="1087" t="s">
        <v>2343</v>
      </c>
      <c r="D14226" s="1061" t="s">
        <v>2399</v>
      </c>
      <c r="E14226" s="841" t="s">
        <v>2405</v>
      </c>
      <c r="F14226" s="1304" t="s">
        <v>2406</v>
      </c>
      <c r="G14226" s="968" t="s">
        <v>2346</v>
      </c>
    </row>
    <row r="14227" spans="2:7" ht="15.75" x14ac:dyDescent="0.25">
      <c r="B14227" s="1059">
        <v>44973</v>
      </c>
      <c r="C14227" s="936" t="s">
        <v>2407</v>
      </c>
      <c r="D14227" s="974" t="s">
        <v>2554</v>
      </c>
      <c r="E14227" s="1118" t="s">
        <v>2514</v>
      </c>
      <c r="F14227" s="1343" t="s">
        <v>2526</v>
      </c>
      <c r="G14227" s="1089" t="s">
        <v>2346</v>
      </c>
    </row>
    <row r="14228" spans="2:7" ht="15.75" x14ac:dyDescent="0.25">
      <c r="B14228" s="1059">
        <v>44973</v>
      </c>
      <c r="C14228" s="936" t="s">
        <v>2407</v>
      </c>
      <c r="D14228" s="1049" t="s">
        <v>2512</v>
      </c>
      <c r="E14228" s="938" t="s">
        <v>3807</v>
      </c>
      <c r="F14228" s="1326" t="s">
        <v>2510</v>
      </c>
      <c r="G14228" s="951" t="s">
        <v>2346</v>
      </c>
    </row>
    <row r="14229" spans="2:7" ht="15.75" x14ac:dyDescent="0.25">
      <c r="B14229" s="1059">
        <v>44973</v>
      </c>
      <c r="C14229" s="936" t="s">
        <v>2407</v>
      </c>
      <c r="D14229" s="974" t="s">
        <v>2524</v>
      </c>
      <c r="E14229" s="936" t="s">
        <v>3824</v>
      </c>
      <c r="F14229" s="1326" t="s">
        <v>3862</v>
      </c>
      <c r="G14229" s="1167" t="s">
        <v>2346</v>
      </c>
    </row>
    <row r="14230" spans="2:7" ht="15.75" x14ac:dyDescent="0.25">
      <c r="B14230" s="1059">
        <v>44973</v>
      </c>
      <c r="C14230" s="936" t="s">
        <v>2407</v>
      </c>
      <c r="D14230" s="937" t="s">
        <v>2524</v>
      </c>
      <c r="E14230" s="936" t="s">
        <v>4025</v>
      </c>
      <c r="F14230" s="1326" t="s">
        <v>4026</v>
      </c>
      <c r="G14230" s="951" t="s">
        <v>2346</v>
      </c>
    </row>
    <row r="14231" spans="2:7" ht="15.75" x14ac:dyDescent="0.25">
      <c r="B14231" s="1059">
        <v>44973</v>
      </c>
      <c r="C14231" s="936" t="s">
        <v>2407</v>
      </c>
      <c r="D14231" s="937" t="s">
        <v>2524</v>
      </c>
      <c r="E14231" s="936" t="s">
        <v>3806</v>
      </c>
      <c r="F14231" s="1326" t="s">
        <v>2410</v>
      </c>
      <c r="G14231" s="951" t="s">
        <v>2346</v>
      </c>
    </row>
    <row r="14232" spans="2:7" ht="15.75" x14ac:dyDescent="0.25">
      <c r="B14232" s="1059">
        <v>44973</v>
      </c>
      <c r="C14232" s="936" t="s">
        <v>2407</v>
      </c>
      <c r="D14232" s="937" t="s">
        <v>2524</v>
      </c>
      <c r="E14232" s="936" t="s">
        <v>3960</v>
      </c>
      <c r="F14232" s="1326" t="s">
        <v>2513</v>
      </c>
      <c r="G14232" s="1167" t="s">
        <v>2346</v>
      </c>
    </row>
    <row r="14233" spans="2:7" ht="15.75" x14ac:dyDescent="0.25">
      <c r="B14233" s="1059">
        <v>44973</v>
      </c>
      <c r="C14233" s="936" t="s">
        <v>2407</v>
      </c>
      <c r="D14233" s="937" t="s">
        <v>2408</v>
      </c>
      <c r="E14233" s="936" t="s">
        <v>2532</v>
      </c>
      <c r="F14233" s="1326" t="s">
        <v>2435</v>
      </c>
      <c r="G14233" s="1089" t="s">
        <v>2346</v>
      </c>
    </row>
    <row r="14234" spans="2:7" ht="15.75" x14ac:dyDescent="0.25">
      <c r="B14234" s="1059">
        <v>44973</v>
      </c>
      <c r="C14234" s="936" t="s">
        <v>2407</v>
      </c>
      <c r="D14234" s="937" t="s">
        <v>2408</v>
      </c>
      <c r="E14234" s="936" t="s">
        <v>2412</v>
      </c>
      <c r="F14234" s="1326" t="s">
        <v>2436</v>
      </c>
      <c r="G14234" s="951" t="s">
        <v>2346</v>
      </c>
    </row>
    <row r="14235" spans="2:7" ht="15.75" x14ac:dyDescent="0.25">
      <c r="B14235" s="1059">
        <v>44973</v>
      </c>
      <c r="C14235" s="936" t="s">
        <v>2407</v>
      </c>
      <c r="D14235" s="937" t="s">
        <v>2408</v>
      </c>
      <c r="E14235" s="936" t="s">
        <v>2492</v>
      </c>
      <c r="F14235" s="1325" t="s">
        <v>2493</v>
      </c>
      <c r="G14235" s="951" t="s">
        <v>2346</v>
      </c>
    </row>
    <row r="14236" spans="2:7" ht="15.75" x14ac:dyDescent="0.25">
      <c r="B14236" s="1058">
        <v>44974</v>
      </c>
      <c r="C14236" s="1116" t="s">
        <v>2310</v>
      </c>
      <c r="D14236" s="642" t="s">
        <v>2311</v>
      </c>
      <c r="E14236" s="642" t="s">
        <v>3019</v>
      </c>
      <c r="F14236" s="768">
        <v>3476784064</v>
      </c>
      <c r="G14236" s="1084" t="s">
        <v>2314</v>
      </c>
    </row>
    <row r="14237" spans="2:7" ht="15.75" x14ac:dyDescent="0.25">
      <c r="B14237" s="1058">
        <v>44974</v>
      </c>
      <c r="C14237" s="1116" t="s">
        <v>2310</v>
      </c>
      <c r="D14237" s="642" t="s">
        <v>2311</v>
      </c>
      <c r="E14237" s="642" t="s">
        <v>2423</v>
      </c>
      <c r="F14237" s="768" t="s">
        <v>2424</v>
      </c>
      <c r="G14237" s="1084" t="s">
        <v>2314</v>
      </c>
    </row>
    <row r="14238" spans="2:7" ht="15.75" x14ac:dyDescent="0.25">
      <c r="B14238" s="1058">
        <v>44974</v>
      </c>
      <c r="C14238" s="1116" t="s">
        <v>2310</v>
      </c>
      <c r="D14238" s="642" t="s">
        <v>2315</v>
      </c>
      <c r="E14238" s="642" t="s">
        <v>2439</v>
      </c>
      <c r="F14238" s="768">
        <v>7186824921</v>
      </c>
      <c r="G14238" s="1084" t="s">
        <v>2314</v>
      </c>
    </row>
    <row r="14239" spans="2:7" ht="15.75" x14ac:dyDescent="0.25">
      <c r="B14239" s="1058">
        <v>44974</v>
      </c>
      <c r="C14239" s="1116" t="s">
        <v>2310</v>
      </c>
      <c r="D14239" s="642" t="s">
        <v>2315</v>
      </c>
      <c r="E14239" s="642" t="s">
        <v>4024</v>
      </c>
      <c r="F14239" s="768">
        <v>8456334093</v>
      </c>
      <c r="G14239" s="1084" t="s">
        <v>2314</v>
      </c>
    </row>
    <row r="14240" spans="2:7" ht="15.75" x14ac:dyDescent="0.25">
      <c r="B14240" s="1058">
        <v>44974</v>
      </c>
      <c r="C14240" s="1116" t="s">
        <v>2310</v>
      </c>
      <c r="D14240" s="642" t="s">
        <v>2448</v>
      </c>
      <c r="E14240" s="642" t="s">
        <v>3849</v>
      </c>
      <c r="F14240" s="768">
        <v>3474881897</v>
      </c>
      <c r="G14240" s="1084" t="s">
        <v>2314</v>
      </c>
    </row>
    <row r="14241" spans="2:7" ht="15.75" x14ac:dyDescent="0.25">
      <c r="B14241" s="1058">
        <v>44974</v>
      </c>
      <c r="C14241" s="1116" t="s">
        <v>2310</v>
      </c>
      <c r="D14241" s="642" t="s">
        <v>2329</v>
      </c>
      <c r="E14241" s="642" t="s">
        <v>2332</v>
      </c>
      <c r="F14241" s="768" t="s">
        <v>4027</v>
      </c>
      <c r="G14241" s="1084" t="s">
        <v>2314</v>
      </c>
    </row>
    <row r="14242" spans="2:7" ht="15.75" x14ac:dyDescent="0.25">
      <c r="B14242" s="1058">
        <v>44974</v>
      </c>
      <c r="C14242" s="1116" t="s">
        <v>2310</v>
      </c>
      <c r="D14242" s="642" t="s">
        <v>2335</v>
      </c>
      <c r="E14242" s="642" t="s">
        <v>4028</v>
      </c>
      <c r="F14242" s="768" t="s">
        <v>2337</v>
      </c>
      <c r="G14242" s="1084" t="s">
        <v>2314</v>
      </c>
    </row>
    <row r="14243" spans="2:7" ht="15.75" x14ac:dyDescent="0.25">
      <c r="B14243" s="1058">
        <v>44974</v>
      </c>
      <c r="C14243" s="1116" t="s">
        <v>2310</v>
      </c>
      <c r="D14243" s="642" t="s">
        <v>2338</v>
      </c>
      <c r="E14243" s="642" t="s">
        <v>2341</v>
      </c>
      <c r="F14243" s="768" t="s">
        <v>2342</v>
      </c>
      <c r="G14243" s="1084" t="s">
        <v>2314</v>
      </c>
    </row>
    <row r="14244" spans="2:7" ht="15.75" x14ac:dyDescent="0.25">
      <c r="B14244" s="1058">
        <v>44974</v>
      </c>
      <c r="C14244" s="1116" t="s">
        <v>2310</v>
      </c>
      <c r="D14244" s="642" t="s">
        <v>2338</v>
      </c>
      <c r="E14244" s="642" t="s">
        <v>2339</v>
      </c>
      <c r="F14244" s="768">
        <v>3476614552</v>
      </c>
      <c r="G14244" s="1084" t="s">
        <v>2314</v>
      </c>
    </row>
    <row r="14245" spans="2:7" ht="15.75" x14ac:dyDescent="0.25">
      <c r="B14245" s="1058">
        <v>44974</v>
      </c>
      <c r="C14245" s="1116" t="s">
        <v>2310</v>
      </c>
      <c r="D14245" s="642" t="s">
        <v>2338</v>
      </c>
      <c r="E14245" s="642" t="s">
        <v>2457</v>
      </c>
      <c r="F14245" s="768" t="s">
        <v>2458</v>
      </c>
      <c r="G14245" s="1084" t="s">
        <v>2314</v>
      </c>
    </row>
    <row r="14246" spans="2:7" ht="15.75" x14ac:dyDescent="0.25">
      <c r="B14246" s="1058">
        <v>44974</v>
      </c>
      <c r="C14246" s="1095" t="s">
        <v>2343</v>
      </c>
      <c r="D14246" s="880" t="s">
        <v>2353</v>
      </c>
      <c r="E14246" s="878" t="s">
        <v>2555</v>
      </c>
      <c r="F14246" s="1317" t="s">
        <v>2355</v>
      </c>
      <c r="G14246" s="879" t="s">
        <v>2346</v>
      </c>
    </row>
    <row r="14247" spans="2:7" ht="15.75" x14ac:dyDescent="0.25">
      <c r="B14247" s="1058">
        <v>44974</v>
      </c>
      <c r="C14247" s="1095" t="s">
        <v>2343</v>
      </c>
      <c r="D14247" s="880" t="s">
        <v>2353</v>
      </c>
      <c r="E14247" s="841" t="s">
        <v>2382</v>
      </c>
      <c r="F14247" s="1304" t="s">
        <v>3999</v>
      </c>
      <c r="G14247" s="881" t="s">
        <v>2346</v>
      </c>
    </row>
    <row r="14248" spans="2:7" ht="15.75" x14ac:dyDescent="0.25">
      <c r="B14248" s="1058">
        <v>44974</v>
      </c>
      <c r="C14248" s="1096" t="s">
        <v>2343</v>
      </c>
      <c r="D14248" s="880" t="s">
        <v>2353</v>
      </c>
      <c r="E14248" s="841" t="s">
        <v>2400</v>
      </c>
      <c r="F14248" s="1304" t="s">
        <v>3731</v>
      </c>
      <c r="G14248" s="881" t="s">
        <v>2346</v>
      </c>
    </row>
    <row r="14249" spans="2:7" ht="15.75" x14ac:dyDescent="0.25">
      <c r="B14249" s="1058">
        <v>44974</v>
      </c>
      <c r="C14249" s="1097" t="s">
        <v>2343</v>
      </c>
      <c r="D14249" s="1050" t="s">
        <v>2288</v>
      </c>
      <c r="E14249" s="841" t="s">
        <v>2530</v>
      </c>
      <c r="F14249" s="1304" t="s">
        <v>2429</v>
      </c>
      <c r="G14249" s="881" t="s">
        <v>2346</v>
      </c>
    </row>
    <row r="14250" spans="2:7" ht="15.75" x14ac:dyDescent="0.25">
      <c r="B14250" s="1058">
        <v>44974</v>
      </c>
      <c r="C14250" s="1097" t="s">
        <v>2343</v>
      </c>
      <c r="D14250" s="1050" t="s">
        <v>2288</v>
      </c>
      <c r="E14250" s="856" t="s">
        <v>2404</v>
      </c>
      <c r="F14250" s="1304" t="s">
        <v>2406</v>
      </c>
      <c r="G14250" s="881" t="s">
        <v>2346</v>
      </c>
    </row>
    <row r="14251" spans="2:7" ht="15.75" x14ac:dyDescent="0.25">
      <c r="B14251" s="1058">
        <v>44974</v>
      </c>
      <c r="C14251" s="1096" t="s">
        <v>2343</v>
      </c>
      <c r="D14251" s="1050" t="s">
        <v>2288</v>
      </c>
      <c r="E14251" s="878" t="s">
        <v>2377</v>
      </c>
      <c r="F14251" s="1304" t="s">
        <v>2378</v>
      </c>
      <c r="G14251" s="881" t="s">
        <v>2346</v>
      </c>
    </row>
    <row r="14252" spans="2:7" ht="15.75" x14ac:dyDescent="0.25">
      <c r="B14252" s="1058">
        <v>44974</v>
      </c>
      <c r="C14252" s="1096" t="s">
        <v>2343</v>
      </c>
      <c r="D14252" s="1050" t="s">
        <v>2288</v>
      </c>
      <c r="E14252" s="841" t="s">
        <v>2431</v>
      </c>
      <c r="F14252" s="1304" t="s">
        <v>2406</v>
      </c>
      <c r="G14252" s="881" t="s">
        <v>2346</v>
      </c>
    </row>
    <row r="14253" spans="2:7" ht="15.75" x14ac:dyDescent="0.25">
      <c r="B14253" s="1058">
        <v>44974</v>
      </c>
      <c r="C14253" s="1096" t="s">
        <v>2343</v>
      </c>
      <c r="D14253" s="880" t="s">
        <v>2505</v>
      </c>
      <c r="E14253" s="841" t="s">
        <v>2372</v>
      </c>
      <c r="F14253" s="1304" t="s">
        <v>2373</v>
      </c>
      <c r="G14253" s="881" t="s">
        <v>2346</v>
      </c>
    </row>
    <row r="14254" spans="2:7" ht="15.75" x14ac:dyDescent="0.25">
      <c r="B14254" s="1058">
        <v>44974</v>
      </c>
      <c r="C14254" s="1096" t="s">
        <v>2343</v>
      </c>
      <c r="D14254" s="880" t="s">
        <v>2505</v>
      </c>
      <c r="E14254" s="841" t="s">
        <v>2351</v>
      </c>
      <c r="F14254" s="1304" t="s">
        <v>2352</v>
      </c>
      <c r="G14254" s="881" t="s">
        <v>2346</v>
      </c>
    </row>
    <row r="14255" spans="2:7" ht="15.75" x14ac:dyDescent="0.25">
      <c r="B14255" s="1058">
        <v>44974</v>
      </c>
      <c r="C14255" s="1096" t="s">
        <v>2343</v>
      </c>
      <c r="D14255" s="880" t="s">
        <v>2505</v>
      </c>
      <c r="E14255" s="841" t="s">
        <v>2367</v>
      </c>
      <c r="F14255" s="1304" t="s">
        <v>2368</v>
      </c>
      <c r="G14255" s="881" t="s">
        <v>2346</v>
      </c>
    </row>
    <row r="14256" spans="2:7" ht="15.75" x14ac:dyDescent="0.25">
      <c r="B14256" s="1058">
        <v>44974</v>
      </c>
      <c r="C14256" s="1096" t="s">
        <v>2343</v>
      </c>
      <c r="D14256" s="880" t="s">
        <v>2278</v>
      </c>
      <c r="E14256" s="883" t="s">
        <v>2391</v>
      </c>
      <c r="F14256" s="1310" t="s">
        <v>2392</v>
      </c>
      <c r="G14256" s="968" t="s">
        <v>2346</v>
      </c>
    </row>
    <row r="14257" spans="2:7" ht="15.75" x14ac:dyDescent="0.25">
      <c r="B14257" s="1058">
        <v>44974</v>
      </c>
      <c r="C14257" s="1096" t="s">
        <v>2343</v>
      </c>
      <c r="D14257" s="880" t="s">
        <v>2278</v>
      </c>
      <c r="E14257" s="878" t="s">
        <v>3817</v>
      </c>
      <c r="F14257" s="1360" t="s">
        <v>2485</v>
      </c>
      <c r="G14257" s="881" t="s">
        <v>2346</v>
      </c>
    </row>
    <row r="14258" spans="2:7" ht="15.75" x14ac:dyDescent="0.25">
      <c r="B14258" s="1058">
        <v>44974</v>
      </c>
      <c r="C14258" s="1096" t="s">
        <v>2343</v>
      </c>
      <c r="D14258" s="880" t="s">
        <v>2278</v>
      </c>
      <c r="E14258" s="841" t="s">
        <v>2393</v>
      </c>
      <c r="F14258" s="1317" t="s">
        <v>2536</v>
      </c>
      <c r="G14258" s="881" t="s">
        <v>2346</v>
      </c>
    </row>
    <row r="14259" spans="2:7" ht="15.75" x14ac:dyDescent="0.25">
      <c r="B14259" s="1058">
        <v>44974</v>
      </c>
      <c r="C14259" s="1096" t="s">
        <v>2343</v>
      </c>
      <c r="D14259" s="882" t="s">
        <v>2278</v>
      </c>
      <c r="E14259" s="883" t="s">
        <v>2397</v>
      </c>
      <c r="F14259" s="1310" t="s">
        <v>2398</v>
      </c>
      <c r="G14259" s="884" t="s">
        <v>2346</v>
      </c>
    </row>
    <row r="14260" spans="2:7" ht="15.75" x14ac:dyDescent="0.25">
      <c r="B14260" s="1058">
        <v>44974</v>
      </c>
      <c r="C14260" s="1096" t="s">
        <v>2343</v>
      </c>
      <c r="D14260" s="1142" t="s">
        <v>2278</v>
      </c>
      <c r="E14260" s="1063" t="s">
        <v>2504</v>
      </c>
      <c r="F14260" s="1361" t="s">
        <v>2489</v>
      </c>
      <c r="G14260" s="1088" t="s">
        <v>2346</v>
      </c>
    </row>
    <row r="14261" spans="2:7" ht="15.75" x14ac:dyDescent="0.25">
      <c r="B14261" s="1058">
        <v>44974</v>
      </c>
      <c r="C14261" s="938" t="s">
        <v>2407</v>
      </c>
      <c r="D14261" s="974" t="s">
        <v>2524</v>
      </c>
      <c r="E14261" s="938" t="s">
        <v>2532</v>
      </c>
      <c r="F14261" s="1343" t="s">
        <v>2435</v>
      </c>
      <c r="G14261" s="1089" t="s">
        <v>2346</v>
      </c>
    </row>
    <row r="14262" spans="2:7" ht="15.75" x14ac:dyDescent="0.25">
      <c r="B14262" s="1058">
        <v>44974</v>
      </c>
      <c r="C14262" s="936" t="s">
        <v>2407</v>
      </c>
      <c r="D14262" s="937" t="s">
        <v>2524</v>
      </c>
      <c r="E14262" s="936" t="s">
        <v>4025</v>
      </c>
      <c r="F14262" s="1326" t="s">
        <v>4026</v>
      </c>
      <c r="G14262" s="951" t="s">
        <v>2346</v>
      </c>
    </row>
    <row r="14263" spans="2:7" ht="15.75" x14ac:dyDescent="0.25">
      <c r="B14263" s="1058">
        <v>44974</v>
      </c>
      <c r="C14263" s="936" t="s">
        <v>2407</v>
      </c>
      <c r="D14263" s="937" t="s">
        <v>2408</v>
      </c>
      <c r="E14263" s="936" t="s">
        <v>3823</v>
      </c>
      <c r="F14263" s="1343" t="s">
        <v>2526</v>
      </c>
      <c r="G14263" s="951" t="s">
        <v>2346</v>
      </c>
    </row>
    <row r="14264" spans="2:7" ht="15.75" x14ac:dyDescent="0.25">
      <c r="B14264" s="1058">
        <v>44974</v>
      </c>
      <c r="C14264" s="936" t="s">
        <v>2407</v>
      </c>
      <c r="D14264" s="937" t="s">
        <v>2408</v>
      </c>
      <c r="E14264" s="936" t="s">
        <v>3824</v>
      </c>
      <c r="F14264" s="1326" t="s">
        <v>3862</v>
      </c>
      <c r="G14264" s="951" t="s">
        <v>2346</v>
      </c>
    </row>
    <row r="14265" spans="2:7" ht="15.75" x14ac:dyDescent="0.25">
      <c r="B14265" s="1058">
        <v>44974</v>
      </c>
      <c r="C14265" s="939" t="s">
        <v>2407</v>
      </c>
      <c r="D14265" s="937" t="s">
        <v>2408</v>
      </c>
      <c r="E14265" s="936" t="s">
        <v>2412</v>
      </c>
      <c r="F14265" s="1326" t="s">
        <v>2436</v>
      </c>
      <c r="G14265" s="951" t="s">
        <v>2346</v>
      </c>
    </row>
    <row r="14266" spans="2:7" ht="15.75" x14ac:dyDescent="0.25">
      <c r="B14266" s="1058">
        <v>44974</v>
      </c>
      <c r="C14266" s="1114" t="s">
        <v>2407</v>
      </c>
      <c r="D14266" s="1124" t="s">
        <v>2416</v>
      </c>
      <c r="E14266" s="1124" t="s">
        <v>2417</v>
      </c>
      <c r="F14266" s="1376" t="s">
        <v>2418</v>
      </c>
      <c r="G14266" s="1093" t="s">
        <v>2314</v>
      </c>
    </row>
    <row r="14267" spans="2:7" ht="15.75" x14ac:dyDescent="0.25">
      <c r="B14267" s="1058">
        <v>44974</v>
      </c>
      <c r="C14267" s="1114" t="s">
        <v>2407</v>
      </c>
      <c r="D14267" s="1125" t="s">
        <v>2419</v>
      </c>
      <c r="E14267" s="1125" t="s">
        <v>2420</v>
      </c>
      <c r="F14267" s="1377" t="s">
        <v>2421</v>
      </c>
      <c r="G14267" s="1093" t="s">
        <v>2314</v>
      </c>
    </row>
    <row r="14268" spans="2:7" ht="15.75" x14ac:dyDescent="0.25">
      <c r="B14268" s="1058">
        <v>44975</v>
      </c>
      <c r="C14268" s="1116" t="s">
        <v>2310</v>
      </c>
      <c r="D14268" s="642" t="s">
        <v>2311</v>
      </c>
      <c r="E14268" s="642" t="s">
        <v>2437</v>
      </c>
      <c r="F14268" s="768">
        <v>6462586341</v>
      </c>
      <c r="G14268" s="1084" t="s">
        <v>2314</v>
      </c>
    </row>
    <row r="14269" spans="2:7" ht="15.75" x14ac:dyDescent="0.25">
      <c r="B14269" s="1058">
        <v>44975</v>
      </c>
      <c r="C14269" s="1116" t="s">
        <v>2310</v>
      </c>
      <c r="D14269" s="642" t="s">
        <v>2315</v>
      </c>
      <c r="E14269" s="642" t="s">
        <v>2446</v>
      </c>
      <c r="F14269" s="768">
        <v>3472251503</v>
      </c>
      <c r="G14269" s="1084" t="s">
        <v>2314</v>
      </c>
    </row>
    <row r="14270" spans="2:7" ht="15.75" x14ac:dyDescent="0.25">
      <c r="B14270" s="1058">
        <v>44975</v>
      </c>
      <c r="C14270" s="1116" t="s">
        <v>2310</v>
      </c>
      <c r="D14270" s="642" t="s">
        <v>2315</v>
      </c>
      <c r="E14270" s="642" t="s">
        <v>2545</v>
      </c>
      <c r="F14270" s="768" t="s">
        <v>2546</v>
      </c>
      <c r="G14270" s="1084" t="s">
        <v>2314</v>
      </c>
    </row>
    <row r="14271" spans="2:7" ht="15.75" x14ac:dyDescent="0.25">
      <c r="B14271" s="1058">
        <v>44975</v>
      </c>
      <c r="C14271" s="1116" t="s">
        <v>2310</v>
      </c>
      <c r="D14271" s="642" t="s">
        <v>2317</v>
      </c>
      <c r="E14271" s="642" t="s">
        <v>2955</v>
      </c>
      <c r="F14271" s="768">
        <v>7185023911</v>
      </c>
      <c r="G14271" s="1084" t="s">
        <v>2314</v>
      </c>
    </row>
    <row r="14272" spans="2:7" ht="15.75" x14ac:dyDescent="0.25">
      <c r="B14272" s="1058">
        <v>44975</v>
      </c>
      <c r="C14272" s="1116" t="s">
        <v>2310</v>
      </c>
      <c r="D14272" s="642" t="s">
        <v>2317</v>
      </c>
      <c r="E14272" s="642" t="s">
        <v>2319</v>
      </c>
      <c r="F14272" s="768">
        <v>9176626040</v>
      </c>
      <c r="G14272" s="1084" t="s">
        <v>2314</v>
      </c>
    </row>
    <row r="14273" spans="2:7" ht="15.75" x14ac:dyDescent="0.25">
      <c r="B14273" s="1058">
        <v>44975</v>
      </c>
      <c r="C14273" s="1116" t="s">
        <v>2310</v>
      </c>
      <c r="D14273" s="642" t="s">
        <v>2430</v>
      </c>
      <c r="E14273" s="642" t="s">
        <v>3528</v>
      </c>
      <c r="F14273" s="768">
        <v>9176239892</v>
      </c>
      <c r="G14273" s="1084" t="s">
        <v>2314</v>
      </c>
    </row>
    <row r="14274" spans="2:7" ht="15.75" x14ac:dyDescent="0.25">
      <c r="B14274" s="1058">
        <v>44975</v>
      </c>
      <c r="C14274" s="1116" t="s">
        <v>2310</v>
      </c>
      <c r="D14274" s="642" t="s">
        <v>2329</v>
      </c>
      <c r="E14274" s="642" t="s">
        <v>2330</v>
      </c>
      <c r="F14274" s="768" t="s">
        <v>2331</v>
      </c>
      <c r="G14274" s="1084" t="s">
        <v>2314</v>
      </c>
    </row>
    <row r="14275" spans="2:7" ht="15.75" x14ac:dyDescent="0.25">
      <c r="B14275" s="1058">
        <v>44975</v>
      </c>
      <c r="C14275" s="1116" t="s">
        <v>2310</v>
      </c>
      <c r="D14275" s="642" t="s">
        <v>2338</v>
      </c>
      <c r="E14275" s="642" t="s">
        <v>2339</v>
      </c>
      <c r="F14275" s="768">
        <v>3476614552</v>
      </c>
      <c r="G14275" s="1084" t="s">
        <v>2314</v>
      </c>
    </row>
    <row r="14276" spans="2:7" ht="15.75" x14ac:dyDescent="0.25">
      <c r="B14276" s="1058">
        <v>44975</v>
      </c>
      <c r="C14276" s="1116" t="s">
        <v>2310</v>
      </c>
      <c r="D14276" s="642" t="s">
        <v>2338</v>
      </c>
      <c r="E14276" s="642" t="s">
        <v>2426</v>
      </c>
      <c r="F14276" s="768" t="s">
        <v>2495</v>
      </c>
      <c r="G14276" s="1084" t="s">
        <v>2314</v>
      </c>
    </row>
    <row r="14277" spans="2:7" ht="15.75" x14ac:dyDescent="0.25">
      <c r="B14277" s="1058">
        <v>44975</v>
      </c>
      <c r="C14277" s="1116" t="s">
        <v>2310</v>
      </c>
      <c r="D14277" s="642" t="s">
        <v>2338</v>
      </c>
      <c r="E14277" s="642" t="s">
        <v>2457</v>
      </c>
      <c r="F14277" s="768" t="s">
        <v>2458</v>
      </c>
      <c r="G14277" s="1084" t="s">
        <v>2314</v>
      </c>
    </row>
    <row r="14278" spans="2:7" ht="15.75" x14ac:dyDescent="0.25">
      <c r="B14278" s="1058">
        <v>44975</v>
      </c>
      <c r="C14278" s="1097" t="s">
        <v>2343</v>
      </c>
      <c r="D14278" s="880" t="s">
        <v>2353</v>
      </c>
      <c r="E14278" s="856" t="s">
        <v>2404</v>
      </c>
      <c r="F14278" s="1304" t="s">
        <v>2355</v>
      </c>
      <c r="G14278" s="881" t="s">
        <v>2346</v>
      </c>
    </row>
    <row r="14279" spans="2:7" ht="15.75" x14ac:dyDescent="0.25">
      <c r="B14279" s="1058">
        <v>44975</v>
      </c>
      <c r="C14279" s="1097" t="s">
        <v>2343</v>
      </c>
      <c r="D14279" s="880" t="s">
        <v>2353</v>
      </c>
      <c r="E14279" s="878" t="s">
        <v>2382</v>
      </c>
      <c r="F14279" s="1304" t="s">
        <v>2383</v>
      </c>
      <c r="G14279" s="881" t="s">
        <v>2346</v>
      </c>
    </row>
    <row r="14280" spans="2:7" ht="15.75" x14ac:dyDescent="0.25">
      <c r="B14280" s="1058">
        <v>44975</v>
      </c>
      <c r="C14280" s="1096" t="s">
        <v>2343</v>
      </c>
      <c r="D14280" s="880" t="s">
        <v>2353</v>
      </c>
      <c r="E14280" s="841" t="s">
        <v>2400</v>
      </c>
      <c r="F14280" s="1304" t="s">
        <v>3731</v>
      </c>
      <c r="G14280" s="881" t="s">
        <v>2346</v>
      </c>
    </row>
    <row r="14281" spans="2:7" ht="15.75" x14ac:dyDescent="0.25">
      <c r="B14281" s="1058">
        <v>44975</v>
      </c>
      <c r="C14281" s="1096" t="s">
        <v>2343</v>
      </c>
      <c r="D14281" s="885" t="s">
        <v>2288</v>
      </c>
      <c r="E14281" s="841" t="s">
        <v>2530</v>
      </c>
      <c r="F14281" s="1304" t="s">
        <v>2429</v>
      </c>
      <c r="G14281" s="881" t="s">
        <v>2346</v>
      </c>
    </row>
    <row r="14282" spans="2:7" ht="15.75" x14ac:dyDescent="0.25">
      <c r="B14282" s="1058">
        <v>44975</v>
      </c>
      <c r="C14282" s="1096" t="s">
        <v>2343</v>
      </c>
      <c r="D14282" s="1050" t="s">
        <v>2288</v>
      </c>
      <c r="E14282" s="841" t="s">
        <v>2377</v>
      </c>
      <c r="F14282" s="1304" t="s">
        <v>2378</v>
      </c>
      <c r="G14282" s="881" t="s">
        <v>2346</v>
      </c>
    </row>
    <row r="14283" spans="2:7" ht="15.75" x14ac:dyDescent="0.25">
      <c r="B14283" s="1058">
        <v>44975</v>
      </c>
      <c r="C14283" s="1096" t="s">
        <v>2343</v>
      </c>
      <c r="D14283" s="1050" t="s">
        <v>2288</v>
      </c>
      <c r="E14283" s="841" t="s">
        <v>2599</v>
      </c>
      <c r="F14283" s="1360" t="s">
        <v>2485</v>
      </c>
      <c r="G14283" s="881" t="s">
        <v>2346</v>
      </c>
    </row>
    <row r="14284" spans="2:7" ht="15.75" x14ac:dyDescent="0.25">
      <c r="B14284" s="1058">
        <v>44975</v>
      </c>
      <c r="C14284" s="1096" t="s">
        <v>2343</v>
      </c>
      <c r="D14284" s="880" t="s">
        <v>2505</v>
      </c>
      <c r="E14284" s="841" t="s">
        <v>2367</v>
      </c>
      <c r="F14284" s="1304" t="s">
        <v>2368</v>
      </c>
      <c r="G14284" s="881" t="s">
        <v>2346</v>
      </c>
    </row>
    <row r="14285" spans="2:7" ht="15.75" x14ac:dyDescent="0.25">
      <c r="B14285" s="1058">
        <v>44975</v>
      </c>
      <c r="C14285" s="1096" t="s">
        <v>2343</v>
      </c>
      <c r="D14285" s="880" t="s">
        <v>2505</v>
      </c>
      <c r="E14285" s="841" t="s">
        <v>2372</v>
      </c>
      <c r="F14285" s="1304" t="s">
        <v>2373</v>
      </c>
      <c r="G14285" s="881" t="s">
        <v>2346</v>
      </c>
    </row>
    <row r="14286" spans="2:7" ht="15.75" x14ac:dyDescent="0.25">
      <c r="B14286" s="1058">
        <v>44975</v>
      </c>
      <c r="C14286" s="1096" t="s">
        <v>2343</v>
      </c>
      <c r="D14286" s="880" t="s">
        <v>2505</v>
      </c>
      <c r="E14286" s="841" t="s">
        <v>2351</v>
      </c>
      <c r="F14286" s="1304" t="s">
        <v>2352</v>
      </c>
      <c r="G14286" s="968" t="s">
        <v>2346</v>
      </c>
    </row>
    <row r="14287" spans="2:7" ht="15.75" x14ac:dyDescent="0.25">
      <c r="B14287" s="1058">
        <v>44975</v>
      </c>
      <c r="C14287" s="1096" t="s">
        <v>2343</v>
      </c>
      <c r="D14287" s="880" t="s">
        <v>2278</v>
      </c>
      <c r="E14287" s="883" t="s">
        <v>2391</v>
      </c>
      <c r="F14287" s="1310" t="s">
        <v>2392</v>
      </c>
      <c r="G14287" s="881" t="s">
        <v>2346</v>
      </c>
    </row>
    <row r="14288" spans="2:7" ht="15.75" x14ac:dyDescent="0.25">
      <c r="B14288" s="1058">
        <v>44975</v>
      </c>
      <c r="C14288" s="1096" t="s">
        <v>2343</v>
      </c>
      <c r="D14288" s="880" t="s">
        <v>2278</v>
      </c>
      <c r="E14288" s="878" t="s">
        <v>2393</v>
      </c>
      <c r="F14288" s="1317" t="s">
        <v>2536</v>
      </c>
      <c r="G14288" s="881" t="s">
        <v>2346</v>
      </c>
    </row>
    <row r="14289" spans="2:7" ht="15.75" x14ac:dyDescent="0.25">
      <c r="B14289" s="1058">
        <v>44975</v>
      </c>
      <c r="C14289" s="1096" t="s">
        <v>2343</v>
      </c>
      <c r="D14289" s="882" t="s">
        <v>2278</v>
      </c>
      <c r="E14289" s="883" t="s">
        <v>2397</v>
      </c>
      <c r="F14289" s="1310" t="s">
        <v>2398</v>
      </c>
      <c r="G14289" s="884" t="s">
        <v>2346</v>
      </c>
    </row>
    <row r="14290" spans="2:7" ht="15.75" x14ac:dyDescent="0.25">
      <c r="B14290" s="1058">
        <v>44975</v>
      </c>
      <c r="C14290" s="1096" t="s">
        <v>2343</v>
      </c>
      <c r="D14290" s="1142" t="s">
        <v>2278</v>
      </c>
      <c r="E14290" s="1063" t="s">
        <v>3625</v>
      </c>
      <c r="F14290" s="1361" t="s">
        <v>2376</v>
      </c>
      <c r="G14290" s="1088" t="s">
        <v>2346</v>
      </c>
    </row>
    <row r="14291" spans="2:7" ht="15.75" x14ac:dyDescent="0.25">
      <c r="B14291" s="1058">
        <v>44975</v>
      </c>
      <c r="C14291" s="938" t="s">
        <v>2407</v>
      </c>
      <c r="D14291" s="974" t="s">
        <v>2524</v>
      </c>
      <c r="E14291" s="938" t="s">
        <v>2532</v>
      </c>
      <c r="F14291" s="1343" t="s">
        <v>2435</v>
      </c>
      <c r="G14291" s="1089" t="s">
        <v>2346</v>
      </c>
    </row>
    <row r="14292" spans="2:7" ht="15.75" x14ac:dyDescent="0.25">
      <c r="B14292" s="1058">
        <v>44975</v>
      </c>
      <c r="C14292" s="936" t="s">
        <v>2407</v>
      </c>
      <c r="D14292" s="937" t="s">
        <v>2524</v>
      </c>
      <c r="E14292" s="936" t="s">
        <v>4025</v>
      </c>
      <c r="F14292" s="1326" t="s">
        <v>4026</v>
      </c>
      <c r="G14292" s="951" t="s">
        <v>2346</v>
      </c>
    </row>
    <row r="14293" spans="2:7" ht="15.75" x14ac:dyDescent="0.25">
      <c r="B14293" s="1058">
        <v>44975</v>
      </c>
      <c r="C14293" s="938" t="s">
        <v>2407</v>
      </c>
      <c r="D14293" s="937" t="s">
        <v>2408</v>
      </c>
      <c r="E14293" s="936" t="s">
        <v>3823</v>
      </c>
      <c r="F14293" s="1343" t="s">
        <v>2526</v>
      </c>
      <c r="G14293" s="951" t="s">
        <v>2346</v>
      </c>
    </row>
    <row r="14294" spans="2:7" ht="15.75" x14ac:dyDescent="0.25">
      <c r="B14294" s="1058">
        <v>44975</v>
      </c>
      <c r="C14294" s="936" t="s">
        <v>2407</v>
      </c>
      <c r="D14294" s="937" t="s">
        <v>2408</v>
      </c>
      <c r="E14294" s="936" t="s">
        <v>3824</v>
      </c>
      <c r="F14294" s="1326" t="s">
        <v>3862</v>
      </c>
      <c r="G14294" s="951" t="s">
        <v>2346</v>
      </c>
    </row>
    <row r="14295" spans="2:7" ht="15.75" x14ac:dyDescent="0.25">
      <c r="B14295" s="1058">
        <v>44975</v>
      </c>
      <c r="C14295" s="936" t="s">
        <v>2407</v>
      </c>
      <c r="D14295" s="937" t="s">
        <v>2408</v>
      </c>
      <c r="E14295" s="936" t="s">
        <v>2412</v>
      </c>
      <c r="F14295" s="1326" t="s">
        <v>2436</v>
      </c>
      <c r="G14295" s="951" t="s">
        <v>2346</v>
      </c>
    </row>
    <row r="14296" spans="2:7" ht="15.75" x14ac:dyDescent="0.25">
      <c r="B14296" s="1058">
        <v>44975</v>
      </c>
      <c r="C14296" s="1114" t="s">
        <v>2407</v>
      </c>
      <c r="D14296" s="1125" t="s">
        <v>2416</v>
      </c>
      <c r="E14296" s="1125" t="s">
        <v>2417</v>
      </c>
      <c r="F14296" s="1377" t="s">
        <v>2418</v>
      </c>
      <c r="G14296" s="1093" t="s">
        <v>2314</v>
      </c>
    </row>
    <row r="14297" spans="2:7" ht="15.75" x14ac:dyDescent="0.25">
      <c r="B14297" s="1059">
        <v>44976</v>
      </c>
      <c r="C14297" s="1115" t="s">
        <v>2310</v>
      </c>
      <c r="D14297" s="1135" t="s">
        <v>2466</v>
      </c>
      <c r="E14297" s="1135" t="s">
        <v>3297</v>
      </c>
      <c r="F14297" s="1375">
        <v>3473232094</v>
      </c>
      <c r="G14297" s="1084" t="s">
        <v>2314</v>
      </c>
    </row>
    <row r="14298" spans="2:7" ht="15.75" x14ac:dyDescent="0.25">
      <c r="B14298" s="1059">
        <v>44976</v>
      </c>
      <c r="C14298" s="1116" t="s">
        <v>2310</v>
      </c>
      <c r="D14298" s="1135" t="s">
        <v>2315</v>
      </c>
      <c r="E14298" s="1135" t="s">
        <v>2439</v>
      </c>
      <c r="F14298" s="1375">
        <v>7186824921</v>
      </c>
      <c r="G14298" s="1084" t="s">
        <v>2314</v>
      </c>
    </row>
    <row r="14299" spans="2:7" ht="15.75" x14ac:dyDescent="0.25">
      <c r="B14299" s="1059">
        <v>44976</v>
      </c>
      <c r="C14299" s="1116" t="s">
        <v>2310</v>
      </c>
      <c r="D14299" s="1135" t="s">
        <v>2315</v>
      </c>
      <c r="E14299" s="1135" t="s">
        <v>4024</v>
      </c>
      <c r="F14299" s="1375">
        <v>8456334093</v>
      </c>
      <c r="G14299" s="1084" t="s">
        <v>2314</v>
      </c>
    </row>
    <row r="14300" spans="2:7" ht="15.75" x14ac:dyDescent="0.25">
      <c r="B14300" s="1059">
        <v>44976</v>
      </c>
      <c r="C14300" s="1116" t="s">
        <v>2310</v>
      </c>
      <c r="D14300" s="1135" t="s">
        <v>2315</v>
      </c>
      <c r="E14300" s="1135" t="s">
        <v>2567</v>
      </c>
      <c r="F14300" s="1375">
        <v>13475266816</v>
      </c>
      <c r="G14300" s="1084" t="s">
        <v>2314</v>
      </c>
    </row>
    <row r="14301" spans="2:7" ht="15.75" x14ac:dyDescent="0.25">
      <c r="B14301" s="1059">
        <v>44976</v>
      </c>
      <c r="C14301" s="1116" t="s">
        <v>2310</v>
      </c>
      <c r="D14301" s="1135" t="s">
        <v>2315</v>
      </c>
      <c r="E14301" s="1135" t="s">
        <v>2476</v>
      </c>
      <c r="F14301" s="1375">
        <v>7188097883</v>
      </c>
      <c r="G14301" s="1084" t="s">
        <v>2314</v>
      </c>
    </row>
    <row r="14302" spans="2:7" ht="15.75" x14ac:dyDescent="0.25">
      <c r="B14302" s="1059">
        <v>44976</v>
      </c>
      <c r="C14302" s="1116" t="s">
        <v>2310</v>
      </c>
      <c r="D14302" s="1135" t="s">
        <v>2448</v>
      </c>
      <c r="E14302" s="1135" t="s">
        <v>3849</v>
      </c>
      <c r="F14302" s="1375">
        <v>3474881897</v>
      </c>
      <c r="G14302" s="1084" t="s">
        <v>2314</v>
      </c>
    </row>
    <row r="14303" spans="2:7" ht="15.75" x14ac:dyDescent="0.25">
      <c r="B14303" s="1059">
        <v>44976</v>
      </c>
      <c r="C14303" s="1116" t="s">
        <v>2310</v>
      </c>
      <c r="D14303" s="1135" t="s">
        <v>2317</v>
      </c>
      <c r="E14303" s="1135" t="s">
        <v>2955</v>
      </c>
      <c r="F14303" s="1375">
        <v>7185023911</v>
      </c>
      <c r="G14303" s="1084" t="s">
        <v>2314</v>
      </c>
    </row>
    <row r="14304" spans="2:7" ht="15.75" x14ac:dyDescent="0.25">
      <c r="B14304" s="1059">
        <v>44976</v>
      </c>
      <c r="C14304" s="1116" t="s">
        <v>2310</v>
      </c>
      <c r="D14304" s="1135" t="s">
        <v>2317</v>
      </c>
      <c r="E14304" s="1135" t="s">
        <v>2319</v>
      </c>
      <c r="F14304" s="1375">
        <v>9176626040</v>
      </c>
      <c r="G14304" s="1084" t="s">
        <v>2314</v>
      </c>
    </row>
    <row r="14305" spans="2:7" ht="15.75" x14ac:dyDescent="0.25">
      <c r="B14305" s="1059">
        <v>44976</v>
      </c>
      <c r="C14305" s="1116" t="s">
        <v>2310</v>
      </c>
      <c r="D14305" s="1135" t="s">
        <v>2430</v>
      </c>
      <c r="E14305" s="1135" t="s">
        <v>3528</v>
      </c>
      <c r="F14305" s="1375">
        <v>9176239892</v>
      </c>
      <c r="G14305" s="1084" t="s">
        <v>2314</v>
      </c>
    </row>
    <row r="14306" spans="2:7" ht="15.75" x14ac:dyDescent="0.25">
      <c r="B14306" s="1059">
        <v>44976</v>
      </c>
      <c r="C14306" s="1116" t="s">
        <v>2310</v>
      </c>
      <c r="D14306" s="1135" t="s">
        <v>2338</v>
      </c>
      <c r="E14306" s="1135" t="s">
        <v>2457</v>
      </c>
      <c r="F14306" s="1375" t="s">
        <v>2458</v>
      </c>
      <c r="G14306" s="1084" t="s">
        <v>2314</v>
      </c>
    </row>
    <row r="14307" spans="2:7" ht="15.75" x14ac:dyDescent="0.25">
      <c r="B14307" s="1059">
        <v>44976</v>
      </c>
      <c r="C14307" s="1085" t="s">
        <v>2343</v>
      </c>
      <c r="D14307" s="877" t="s">
        <v>2278</v>
      </c>
      <c r="E14307" s="878" t="s">
        <v>2395</v>
      </c>
      <c r="F14307" s="1317" t="s">
        <v>2390</v>
      </c>
      <c r="G14307" s="879" t="s">
        <v>2346</v>
      </c>
    </row>
    <row r="14308" spans="2:7" ht="15.75" x14ac:dyDescent="0.25">
      <c r="B14308" s="1059">
        <v>44976</v>
      </c>
      <c r="C14308" s="1085" t="s">
        <v>2343</v>
      </c>
      <c r="D14308" s="880" t="s">
        <v>2278</v>
      </c>
      <c r="E14308" s="841" t="s">
        <v>2387</v>
      </c>
      <c r="F14308" s="1304" t="s">
        <v>2388</v>
      </c>
      <c r="G14308" s="881" t="s">
        <v>2346</v>
      </c>
    </row>
    <row r="14309" spans="2:7" ht="15.75" x14ac:dyDescent="0.25">
      <c r="B14309" s="1059">
        <v>44976</v>
      </c>
      <c r="C14309" s="1085" t="s">
        <v>2343</v>
      </c>
      <c r="D14309" s="880" t="s">
        <v>2278</v>
      </c>
      <c r="E14309" s="841" t="s">
        <v>2389</v>
      </c>
      <c r="F14309" s="1304" t="s">
        <v>2460</v>
      </c>
      <c r="G14309" s="881" t="s">
        <v>2346</v>
      </c>
    </row>
    <row r="14310" spans="2:7" ht="15.75" x14ac:dyDescent="0.25">
      <c r="B14310" s="1059">
        <v>44976</v>
      </c>
      <c r="C14310" s="1085" t="s">
        <v>2343</v>
      </c>
      <c r="D14310" s="885" t="s">
        <v>3992</v>
      </c>
      <c r="E14310" s="841" t="s">
        <v>3363</v>
      </c>
      <c r="F14310" s="1304" t="s">
        <v>2350</v>
      </c>
      <c r="G14310" s="881" t="s">
        <v>2346</v>
      </c>
    </row>
    <row r="14311" spans="2:7" ht="15.75" x14ac:dyDescent="0.25">
      <c r="B14311" s="1059">
        <v>44976</v>
      </c>
      <c r="C14311" s="1085" t="s">
        <v>2343</v>
      </c>
      <c r="D14311" s="1061" t="s">
        <v>3992</v>
      </c>
      <c r="E14311" s="841" t="s">
        <v>2402</v>
      </c>
      <c r="F14311" s="1305" t="s">
        <v>2403</v>
      </c>
      <c r="G14311" s="881" t="s">
        <v>2346</v>
      </c>
    </row>
    <row r="14312" spans="2:7" ht="15.75" x14ac:dyDescent="0.25">
      <c r="B14312" s="1059">
        <v>44976</v>
      </c>
      <c r="C14312" s="1085" t="s">
        <v>2343</v>
      </c>
      <c r="D14312" s="1061" t="s">
        <v>3992</v>
      </c>
      <c r="E14312" s="856" t="s">
        <v>2369</v>
      </c>
      <c r="F14312" s="1317" t="s">
        <v>2370</v>
      </c>
      <c r="G14312" s="881" t="s">
        <v>2346</v>
      </c>
    </row>
    <row r="14313" spans="2:7" ht="15.75" x14ac:dyDescent="0.25">
      <c r="B14313" s="1059">
        <v>44976</v>
      </c>
      <c r="C14313" s="1085" t="s">
        <v>2343</v>
      </c>
      <c r="D14313" s="877" t="s">
        <v>2304</v>
      </c>
      <c r="E14313" s="878" t="s">
        <v>2356</v>
      </c>
      <c r="F14313" s="1304" t="s">
        <v>2357</v>
      </c>
      <c r="G14313" s="881" t="s">
        <v>2346</v>
      </c>
    </row>
    <row r="14314" spans="2:7" ht="15.75" x14ac:dyDescent="0.25">
      <c r="B14314" s="1059">
        <v>44976</v>
      </c>
      <c r="C14314" s="1085" t="s">
        <v>2343</v>
      </c>
      <c r="D14314" s="880" t="s">
        <v>2304</v>
      </c>
      <c r="E14314" s="841" t="s">
        <v>3771</v>
      </c>
      <c r="F14314" s="1304" t="s">
        <v>3168</v>
      </c>
      <c r="G14314" s="881" t="s">
        <v>2346</v>
      </c>
    </row>
    <row r="14315" spans="2:7" ht="15.75" x14ac:dyDescent="0.25">
      <c r="B14315" s="1059">
        <v>44976</v>
      </c>
      <c r="C14315" s="1085" t="s">
        <v>2343</v>
      </c>
      <c r="D14315" s="880" t="s">
        <v>2304</v>
      </c>
      <c r="E14315" s="841" t="s">
        <v>2362</v>
      </c>
      <c r="F14315" s="1304" t="s">
        <v>2363</v>
      </c>
      <c r="G14315" s="1171" t="s">
        <v>2346</v>
      </c>
    </row>
    <row r="14316" spans="2:7" ht="15.75" x14ac:dyDescent="0.25">
      <c r="B14316" s="1059">
        <v>44976</v>
      </c>
      <c r="C14316" s="1085" t="s">
        <v>2343</v>
      </c>
      <c r="D14316" s="880" t="s">
        <v>2304</v>
      </c>
      <c r="E14316" s="841" t="s">
        <v>2360</v>
      </c>
      <c r="F14316" s="1304" t="s">
        <v>2361</v>
      </c>
      <c r="G14316" s="879" t="s">
        <v>2346</v>
      </c>
    </row>
    <row r="14317" spans="2:7" ht="15.75" x14ac:dyDescent="0.25">
      <c r="B14317" s="1059">
        <v>44976</v>
      </c>
      <c r="C14317" s="1085" t="s">
        <v>2343</v>
      </c>
      <c r="D14317" s="885" t="s">
        <v>2288</v>
      </c>
      <c r="E14317" s="841" t="s">
        <v>2347</v>
      </c>
      <c r="F14317" s="1304" t="s">
        <v>3865</v>
      </c>
      <c r="G14317" s="879" t="s">
        <v>2346</v>
      </c>
    </row>
    <row r="14318" spans="2:7" ht="15.75" x14ac:dyDescent="0.25">
      <c r="B14318" s="1059">
        <v>44976</v>
      </c>
      <c r="C14318" s="1085" t="s">
        <v>2343</v>
      </c>
      <c r="D14318" s="1061" t="s">
        <v>2288</v>
      </c>
      <c r="E14318" s="856" t="s">
        <v>2611</v>
      </c>
      <c r="F14318" s="1305" t="s">
        <v>2464</v>
      </c>
      <c r="G14318" s="879" t="s">
        <v>2346</v>
      </c>
    </row>
    <row r="14319" spans="2:7" ht="15.75" x14ac:dyDescent="0.25">
      <c r="B14319" s="1059">
        <v>44976</v>
      </c>
      <c r="C14319" s="1085" t="s">
        <v>2343</v>
      </c>
      <c r="D14319" s="1061" t="s">
        <v>2288</v>
      </c>
      <c r="E14319" s="1062" t="s">
        <v>2473</v>
      </c>
      <c r="F14319" s="1361" t="s">
        <v>2366</v>
      </c>
      <c r="G14319" s="879" t="s">
        <v>2346</v>
      </c>
    </row>
    <row r="14320" spans="2:7" ht="15.75" x14ac:dyDescent="0.25">
      <c r="B14320" s="1059">
        <v>44976</v>
      </c>
      <c r="C14320" s="938" t="s">
        <v>2407</v>
      </c>
      <c r="D14320" s="974" t="s">
        <v>2524</v>
      </c>
      <c r="E14320" s="938" t="s">
        <v>3807</v>
      </c>
      <c r="F14320" s="1343" t="s">
        <v>2510</v>
      </c>
      <c r="G14320" s="949" t="s">
        <v>2346</v>
      </c>
    </row>
    <row r="14321" spans="2:7" ht="15.75" x14ac:dyDescent="0.25">
      <c r="B14321" s="1059">
        <v>44976</v>
      </c>
      <c r="C14321" s="938" t="s">
        <v>2407</v>
      </c>
      <c r="D14321" s="937" t="s">
        <v>2524</v>
      </c>
      <c r="E14321" s="936" t="s">
        <v>3806</v>
      </c>
      <c r="F14321" s="1326" t="s">
        <v>2410</v>
      </c>
      <c r="G14321" s="951" t="s">
        <v>2346</v>
      </c>
    </row>
    <row r="14322" spans="2:7" ht="15.75" x14ac:dyDescent="0.25">
      <c r="B14322" s="1059">
        <v>44976</v>
      </c>
      <c r="C14322" s="938" t="s">
        <v>2407</v>
      </c>
      <c r="D14322" s="937" t="s">
        <v>2524</v>
      </c>
      <c r="E14322" s="936" t="s">
        <v>3804</v>
      </c>
      <c r="F14322" s="1326" t="s">
        <v>3822</v>
      </c>
      <c r="G14322" s="951" t="s">
        <v>2346</v>
      </c>
    </row>
    <row r="14323" spans="2:7" ht="15.75" x14ac:dyDescent="0.25">
      <c r="B14323" s="1059">
        <v>44976</v>
      </c>
      <c r="C14323" s="1114" t="s">
        <v>2407</v>
      </c>
      <c r="D14323" s="1125" t="s">
        <v>2416</v>
      </c>
      <c r="E14323" s="1125" t="s">
        <v>2417</v>
      </c>
      <c r="F14323" s="1377" t="s">
        <v>2418</v>
      </c>
      <c r="G14323" s="1093" t="s">
        <v>2314</v>
      </c>
    </row>
    <row r="14324" spans="2:7" ht="15.75" x14ac:dyDescent="0.25">
      <c r="B14324" s="1059">
        <v>44977</v>
      </c>
      <c r="C14324" s="1116" t="s">
        <v>2310</v>
      </c>
      <c r="D14324" s="1135" t="s">
        <v>2466</v>
      </c>
      <c r="E14324" s="1135" t="s">
        <v>2420</v>
      </c>
      <c r="F14324" s="1375" t="s">
        <v>2421</v>
      </c>
      <c r="G14324" s="1084" t="s">
        <v>2314</v>
      </c>
    </row>
    <row r="14325" spans="2:7" ht="15.75" x14ac:dyDescent="0.25">
      <c r="B14325" s="1059">
        <v>44977</v>
      </c>
      <c r="C14325" s="1116" t="s">
        <v>2310</v>
      </c>
      <c r="D14325" s="1135" t="s">
        <v>2466</v>
      </c>
      <c r="E14325" s="1135" t="s">
        <v>2494</v>
      </c>
      <c r="F14325" s="1375">
        <v>3475120792</v>
      </c>
      <c r="G14325" s="1084" t="s">
        <v>2314</v>
      </c>
    </row>
    <row r="14326" spans="2:7" ht="15.75" x14ac:dyDescent="0.25">
      <c r="B14326" s="1059">
        <v>44977</v>
      </c>
      <c r="C14326" s="1116" t="s">
        <v>2310</v>
      </c>
      <c r="D14326" s="1135" t="s">
        <v>2466</v>
      </c>
      <c r="E14326" s="1135" t="s">
        <v>3244</v>
      </c>
      <c r="F14326" s="1375">
        <v>9178062370</v>
      </c>
      <c r="G14326" s="1084" t="s">
        <v>2314</v>
      </c>
    </row>
    <row r="14327" spans="2:7" ht="15.75" x14ac:dyDescent="0.25">
      <c r="B14327" s="1059">
        <v>44977</v>
      </c>
      <c r="C14327" s="1116" t="s">
        <v>2310</v>
      </c>
      <c r="D14327" s="1135" t="s">
        <v>2315</v>
      </c>
      <c r="E14327" s="1135" t="s">
        <v>2439</v>
      </c>
      <c r="F14327" s="1375">
        <v>7186824921</v>
      </c>
      <c r="G14327" s="1084" t="s">
        <v>2314</v>
      </c>
    </row>
    <row r="14328" spans="2:7" ht="15.75" x14ac:dyDescent="0.25">
      <c r="B14328" s="1059">
        <v>44977</v>
      </c>
      <c r="C14328" s="1116" t="s">
        <v>2310</v>
      </c>
      <c r="D14328" s="1135" t="s">
        <v>2315</v>
      </c>
      <c r="E14328" s="1135" t="s">
        <v>2446</v>
      </c>
      <c r="F14328" s="1375">
        <v>3472251503</v>
      </c>
      <c r="G14328" s="1084" t="s">
        <v>2314</v>
      </c>
    </row>
    <row r="14329" spans="2:7" ht="15.75" x14ac:dyDescent="0.25">
      <c r="B14329" s="1059">
        <v>44977</v>
      </c>
      <c r="C14329" s="1116" t="s">
        <v>2310</v>
      </c>
      <c r="D14329" s="1135" t="s">
        <v>2315</v>
      </c>
      <c r="E14329" s="1135" t="s">
        <v>2567</v>
      </c>
      <c r="F14329" s="1375">
        <v>13475266816</v>
      </c>
      <c r="G14329" s="1084" t="s">
        <v>2314</v>
      </c>
    </row>
    <row r="14330" spans="2:7" ht="15.75" x14ac:dyDescent="0.25">
      <c r="B14330" s="1059">
        <v>44977</v>
      </c>
      <c r="C14330" s="1116" t="s">
        <v>2310</v>
      </c>
      <c r="D14330" s="1135" t="s">
        <v>2315</v>
      </c>
      <c r="E14330" s="1135" t="s">
        <v>2476</v>
      </c>
      <c r="F14330" s="1375">
        <v>7188097883</v>
      </c>
      <c r="G14330" s="1084" t="s">
        <v>2314</v>
      </c>
    </row>
    <row r="14331" spans="2:7" ht="15.75" x14ac:dyDescent="0.25">
      <c r="B14331" s="1059">
        <v>44977</v>
      </c>
      <c r="C14331" s="1116" t="s">
        <v>2310</v>
      </c>
      <c r="D14331" s="1135" t="s">
        <v>2448</v>
      </c>
      <c r="E14331" s="1135" t="s">
        <v>3849</v>
      </c>
      <c r="F14331" s="1375">
        <v>3474881897</v>
      </c>
      <c r="G14331" s="1084" t="s">
        <v>2314</v>
      </c>
    </row>
    <row r="14332" spans="2:7" ht="15.75" x14ac:dyDescent="0.25">
      <c r="B14332" s="1059">
        <v>44977</v>
      </c>
      <c r="C14332" s="1116" t="s">
        <v>2310</v>
      </c>
      <c r="D14332" s="1135" t="s">
        <v>2317</v>
      </c>
      <c r="E14332" s="1135" t="s">
        <v>2955</v>
      </c>
      <c r="F14332" s="1375">
        <v>7185023911</v>
      </c>
      <c r="G14332" s="1084" t="s">
        <v>2314</v>
      </c>
    </row>
    <row r="14333" spans="2:7" ht="15.75" x14ac:dyDescent="0.25">
      <c r="B14333" s="1059">
        <v>44977</v>
      </c>
      <c r="C14333" s="1116" t="s">
        <v>2310</v>
      </c>
      <c r="D14333" s="1135" t="s">
        <v>2317</v>
      </c>
      <c r="E14333" s="1135" t="s">
        <v>2319</v>
      </c>
      <c r="F14333" s="1375">
        <v>9176626040</v>
      </c>
      <c r="G14333" s="1084" t="s">
        <v>2314</v>
      </c>
    </row>
    <row r="14334" spans="2:7" ht="15.75" x14ac:dyDescent="0.25">
      <c r="B14334" s="1059">
        <v>44977</v>
      </c>
      <c r="C14334" s="1116" t="s">
        <v>2310</v>
      </c>
      <c r="D14334" s="1135" t="s">
        <v>2329</v>
      </c>
      <c r="E14334" s="1135" t="s">
        <v>2332</v>
      </c>
      <c r="F14334" s="1375" t="s">
        <v>4027</v>
      </c>
      <c r="G14334" s="1084" t="s">
        <v>2314</v>
      </c>
    </row>
    <row r="14335" spans="2:7" ht="15.75" x14ac:dyDescent="0.25">
      <c r="B14335" s="1059">
        <v>44977</v>
      </c>
      <c r="C14335" s="1116" t="s">
        <v>2310</v>
      </c>
      <c r="D14335" s="1135" t="s">
        <v>2338</v>
      </c>
      <c r="E14335" s="1135" t="s">
        <v>2339</v>
      </c>
      <c r="F14335" s="1375">
        <v>3476614552</v>
      </c>
      <c r="G14335" s="1084" t="s">
        <v>2314</v>
      </c>
    </row>
    <row r="14336" spans="2:7" ht="15.75" x14ac:dyDescent="0.25">
      <c r="B14336" s="1059">
        <v>44977</v>
      </c>
      <c r="C14336" s="1116" t="s">
        <v>2310</v>
      </c>
      <c r="D14336" s="1135" t="s">
        <v>2338</v>
      </c>
      <c r="E14336" s="1135" t="s">
        <v>2457</v>
      </c>
      <c r="F14336" s="1375" t="s">
        <v>2458</v>
      </c>
      <c r="G14336" s="1084" t="s">
        <v>2314</v>
      </c>
    </row>
    <row r="14337" spans="2:7" ht="15.75" x14ac:dyDescent="0.25">
      <c r="B14337" s="1059">
        <v>44977</v>
      </c>
      <c r="C14337" s="1085" t="s">
        <v>2343</v>
      </c>
      <c r="D14337" s="877" t="s">
        <v>2278</v>
      </c>
      <c r="E14337" s="878" t="s">
        <v>2395</v>
      </c>
      <c r="F14337" s="1317" t="s">
        <v>2390</v>
      </c>
      <c r="G14337" s="879" t="s">
        <v>2346</v>
      </c>
    </row>
    <row r="14338" spans="2:7" ht="15.75" x14ac:dyDescent="0.25">
      <c r="B14338" s="1059">
        <v>44977</v>
      </c>
      <c r="C14338" s="1085" t="s">
        <v>2343</v>
      </c>
      <c r="D14338" s="880" t="s">
        <v>2278</v>
      </c>
      <c r="E14338" s="841" t="s">
        <v>2389</v>
      </c>
      <c r="F14338" s="1304" t="s">
        <v>2460</v>
      </c>
      <c r="G14338" s="881" t="s">
        <v>2346</v>
      </c>
    </row>
    <row r="14339" spans="2:7" ht="15.75" x14ac:dyDescent="0.25">
      <c r="B14339" s="1059">
        <v>44977</v>
      </c>
      <c r="C14339" s="1085" t="s">
        <v>2343</v>
      </c>
      <c r="D14339" s="880" t="s">
        <v>2278</v>
      </c>
      <c r="E14339" s="841" t="s">
        <v>2387</v>
      </c>
      <c r="F14339" s="1304" t="s">
        <v>2388</v>
      </c>
      <c r="G14339" s="881" t="s">
        <v>2346</v>
      </c>
    </row>
    <row r="14340" spans="2:7" ht="15.75" x14ac:dyDescent="0.25">
      <c r="B14340" s="1059">
        <v>44977</v>
      </c>
      <c r="C14340" s="1085" t="s">
        <v>2343</v>
      </c>
      <c r="D14340" s="885" t="s">
        <v>3775</v>
      </c>
      <c r="E14340" s="856" t="s">
        <v>2369</v>
      </c>
      <c r="F14340" s="1304" t="s">
        <v>2370</v>
      </c>
      <c r="G14340" s="881" t="s">
        <v>2346</v>
      </c>
    </row>
    <row r="14341" spans="2:7" ht="15.75" x14ac:dyDescent="0.25">
      <c r="B14341" s="1059">
        <v>44977</v>
      </c>
      <c r="C14341" s="1085" t="s">
        <v>2343</v>
      </c>
      <c r="D14341" s="1061" t="s">
        <v>3775</v>
      </c>
      <c r="E14341" s="878" t="s">
        <v>3363</v>
      </c>
      <c r="F14341" s="1304" t="s">
        <v>2350</v>
      </c>
      <c r="G14341" s="1173" t="s">
        <v>2346</v>
      </c>
    </row>
    <row r="14342" spans="2:7" ht="15.75" x14ac:dyDescent="0.25">
      <c r="B14342" s="1059">
        <v>44977</v>
      </c>
      <c r="C14342" s="1085" t="s">
        <v>2343</v>
      </c>
      <c r="D14342" s="1061" t="s">
        <v>3775</v>
      </c>
      <c r="E14342" s="841" t="s">
        <v>2402</v>
      </c>
      <c r="F14342" s="1305" t="s">
        <v>2403</v>
      </c>
      <c r="G14342" s="879" t="s">
        <v>2346</v>
      </c>
    </row>
    <row r="14343" spans="2:7" ht="15.75" x14ac:dyDescent="0.25">
      <c r="B14343" s="1059">
        <v>44977</v>
      </c>
      <c r="C14343" s="1085" t="s">
        <v>2343</v>
      </c>
      <c r="D14343" s="877" t="s">
        <v>2304</v>
      </c>
      <c r="E14343" s="856" t="s">
        <v>2356</v>
      </c>
      <c r="F14343" s="1317" t="s">
        <v>2357</v>
      </c>
      <c r="G14343" s="1173" t="s">
        <v>2346</v>
      </c>
    </row>
    <row r="14344" spans="2:7" ht="15.75" x14ac:dyDescent="0.25">
      <c r="B14344" s="1059">
        <v>44977</v>
      </c>
      <c r="C14344" s="1085" t="s">
        <v>2343</v>
      </c>
      <c r="D14344" s="880" t="s">
        <v>2304</v>
      </c>
      <c r="E14344" s="856" t="s">
        <v>3771</v>
      </c>
      <c r="F14344" s="1304" t="s">
        <v>3168</v>
      </c>
      <c r="G14344" s="879" t="s">
        <v>2346</v>
      </c>
    </row>
    <row r="14345" spans="2:7" ht="15.75" x14ac:dyDescent="0.25">
      <c r="B14345" s="1059">
        <v>44977</v>
      </c>
      <c r="C14345" s="1085" t="s">
        <v>2343</v>
      </c>
      <c r="D14345" s="880" t="s">
        <v>2304</v>
      </c>
      <c r="E14345" s="878" t="s">
        <v>2362</v>
      </c>
      <c r="F14345" s="1304" t="s">
        <v>2363</v>
      </c>
      <c r="G14345" s="881" t="s">
        <v>2346</v>
      </c>
    </row>
    <row r="14346" spans="2:7" ht="15.75" x14ac:dyDescent="0.25">
      <c r="B14346" s="1059">
        <v>44977</v>
      </c>
      <c r="C14346" s="1085" t="s">
        <v>2343</v>
      </c>
      <c r="D14346" s="880" t="s">
        <v>2304</v>
      </c>
      <c r="E14346" s="841" t="s">
        <v>2360</v>
      </c>
      <c r="F14346" s="1304" t="s">
        <v>2361</v>
      </c>
      <c r="G14346" s="881" t="s">
        <v>2346</v>
      </c>
    </row>
    <row r="14347" spans="2:7" ht="15.75" x14ac:dyDescent="0.25">
      <c r="B14347" s="1059">
        <v>44977</v>
      </c>
      <c r="C14347" s="1085" t="s">
        <v>2343</v>
      </c>
      <c r="D14347" s="885" t="s">
        <v>2288</v>
      </c>
      <c r="E14347" s="841" t="s">
        <v>2347</v>
      </c>
      <c r="F14347" s="1304" t="s">
        <v>3865</v>
      </c>
      <c r="G14347" s="881" t="s">
        <v>2346</v>
      </c>
    </row>
    <row r="14348" spans="2:7" ht="15.75" x14ac:dyDescent="0.25">
      <c r="B14348" s="1059">
        <v>44977</v>
      </c>
      <c r="C14348" s="1086" t="s">
        <v>2343</v>
      </c>
      <c r="D14348" s="1061" t="s">
        <v>2288</v>
      </c>
      <c r="E14348" s="856" t="s">
        <v>2611</v>
      </c>
      <c r="F14348" s="1305" t="s">
        <v>2464</v>
      </c>
      <c r="G14348" s="881" t="s">
        <v>2346</v>
      </c>
    </row>
    <row r="14349" spans="2:7" ht="15.75" x14ac:dyDescent="0.25">
      <c r="B14349" s="1059">
        <v>44977</v>
      </c>
      <c r="C14349" s="1086" t="s">
        <v>2343</v>
      </c>
      <c r="D14349" s="1061" t="s">
        <v>2288</v>
      </c>
      <c r="E14349" s="1062" t="s">
        <v>2473</v>
      </c>
      <c r="F14349" s="1361" t="s">
        <v>2366</v>
      </c>
      <c r="G14349" s="884" t="s">
        <v>2346</v>
      </c>
    </row>
    <row r="14350" spans="2:7" ht="15.75" x14ac:dyDescent="0.25">
      <c r="B14350" s="1059">
        <v>44977</v>
      </c>
      <c r="C14350" s="938" t="s">
        <v>2407</v>
      </c>
      <c r="D14350" s="974" t="s">
        <v>2408</v>
      </c>
      <c r="E14350" s="948" t="s">
        <v>2492</v>
      </c>
      <c r="F14350" s="1325" t="s">
        <v>2493</v>
      </c>
      <c r="G14350" s="949" t="s">
        <v>2346</v>
      </c>
    </row>
    <row r="14351" spans="2:7" ht="15.75" x14ac:dyDescent="0.25">
      <c r="B14351" s="1059">
        <v>44977</v>
      </c>
      <c r="C14351" s="936" t="s">
        <v>2407</v>
      </c>
      <c r="D14351" s="937" t="s">
        <v>2408</v>
      </c>
      <c r="E14351" s="936" t="s">
        <v>3804</v>
      </c>
      <c r="F14351" s="1326" t="s">
        <v>3822</v>
      </c>
      <c r="G14351" s="951" t="s">
        <v>2346</v>
      </c>
    </row>
    <row r="14352" spans="2:7" ht="15.75" x14ac:dyDescent="0.25">
      <c r="B14352" s="1059">
        <v>44977</v>
      </c>
      <c r="C14352" s="936" t="s">
        <v>2407</v>
      </c>
      <c r="D14352" s="937" t="s">
        <v>2408</v>
      </c>
      <c r="E14352" s="936" t="s">
        <v>3807</v>
      </c>
      <c r="F14352" s="1326" t="s">
        <v>2510</v>
      </c>
      <c r="G14352" s="951" t="s">
        <v>2346</v>
      </c>
    </row>
    <row r="14353" spans="2:7" ht="15.75" x14ac:dyDescent="0.25">
      <c r="B14353" s="1059">
        <v>44977</v>
      </c>
      <c r="C14353" s="938" t="s">
        <v>2407</v>
      </c>
      <c r="D14353" s="937" t="s">
        <v>2524</v>
      </c>
      <c r="E14353" s="936" t="s">
        <v>3806</v>
      </c>
      <c r="F14353" s="1326" t="s">
        <v>2410</v>
      </c>
      <c r="G14353" s="951" t="s">
        <v>2346</v>
      </c>
    </row>
    <row r="14354" spans="2:7" ht="15.75" x14ac:dyDescent="0.25">
      <c r="B14354" s="1059">
        <v>44977</v>
      </c>
      <c r="C14354" s="936" t="s">
        <v>2407</v>
      </c>
      <c r="D14354" s="937" t="s">
        <v>2524</v>
      </c>
      <c r="E14354" s="936" t="s">
        <v>3960</v>
      </c>
      <c r="F14354" s="1326" t="s">
        <v>2513</v>
      </c>
      <c r="G14354" s="951" t="s">
        <v>2346</v>
      </c>
    </row>
    <row r="14355" spans="2:7" ht="15.75" x14ac:dyDescent="0.25">
      <c r="B14355" s="1059">
        <v>44977</v>
      </c>
      <c r="C14355" s="936" t="s">
        <v>2407</v>
      </c>
      <c r="D14355" s="937" t="s">
        <v>2524</v>
      </c>
      <c r="E14355" s="1028" t="s">
        <v>2514</v>
      </c>
      <c r="F14355" s="1351" t="s">
        <v>2515</v>
      </c>
      <c r="G14355" s="969" t="s">
        <v>2346</v>
      </c>
    </row>
    <row r="14356" spans="2:7" ht="15.75" x14ac:dyDescent="0.25">
      <c r="B14356" s="1059">
        <v>44977</v>
      </c>
      <c r="C14356" s="1114" t="s">
        <v>2407</v>
      </c>
      <c r="D14356" s="1124" t="s">
        <v>2416</v>
      </c>
      <c r="E14356" s="1124" t="s">
        <v>2417</v>
      </c>
      <c r="F14356" s="1376" t="s">
        <v>2418</v>
      </c>
      <c r="G14356" s="1093" t="s">
        <v>2314</v>
      </c>
    </row>
    <row r="14357" spans="2:7" ht="15.75" x14ac:dyDescent="0.25">
      <c r="B14357" s="1059">
        <v>44977</v>
      </c>
      <c r="C14357" s="1114" t="s">
        <v>2407</v>
      </c>
      <c r="D14357" s="1125" t="s">
        <v>2419</v>
      </c>
      <c r="E14357" s="1125" t="s">
        <v>2420</v>
      </c>
      <c r="F14357" s="1377" t="s">
        <v>2421</v>
      </c>
      <c r="G14357" s="1144" t="s">
        <v>2314</v>
      </c>
    </row>
    <row r="14358" spans="2:7" ht="15.75" x14ac:dyDescent="0.25">
      <c r="B14358" s="1059">
        <v>44978</v>
      </c>
      <c r="C14358" s="1116" t="s">
        <v>2310</v>
      </c>
      <c r="D14358" s="1135" t="s">
        <v>2311</v>
      </c>
      <c r="E14358" s="1135" t="s">
        <v>2437</v>
      </c>
      <c r="F14358" s="1375">
        <v>6462586341</v>
      </c>
      <c r="G14358" s="1084" t="s">
        <v>2314</v>
      </c>
    </row>
    <row r="14359" spans="2:7" ht="15.75" x14ac:dyDescent="0.25">
      <c r="B14359" s="1059">
        <v>44978</v>
      </c>
      <c r="C14359" s="1116" t="s">
        <v>2310</v>
      </c>
      <c r="D14359" s="1135" t="s">
        <v>2311</v>
      </c>
      <c r="E14359" s="1135" t="s">
        <v>3019</v>
      </c>
      <c r="F14359" s="1375">
        <v>3476784064</v>
      </c>
      <c r="G14359" s="1084" t="s">
        <v>2314</v>
      </c>
    </row>
    <row r="14360" spans="2:7" ht="15.75" x14ac:dyDescent="0.25">
      <c r="B14360" s="1059">
        <v>44978</v>
      </c>
      <c r="C14360" s="1116" t="s">
        <v>2310</v>
      </c>
      <c r="D14360" s="1135" t="s">
        <v>2315</v>
      </c>
      <c r="E14360" s="1135" t="s">
        <v>2439</v>
      </c>
      <c r="F14360" s="1375">
        <v>7186824921</v>
      </c>
      <c r="G14360" s="1084" t="s">
        <v>2314</v>
      </c>
    </row>
    <row r="14361" spans="2:7" ht="15.75" x14ac:dyDescent="0.25">
      <c r="B14361" s="1059">
        <v>44978</v>
      </c>
      <c r="C14361" s="1116" t="s">
        <v>2310</v>
      </c>
      <c r="D14361" s="1135" t="s">
        <v>2315</v>
      </c>
      <c r="E14361" s="1135" t="s">
        <v>2446</v>
      </c>
      <c r="F14361" s="1375">
        <v>3472251503</v>
      </c>
      <c r="G14361" s="1084" t="s">
        <v>2314</v>
      </c>
    </row>
    <row r="14362" spans="2:7" ht="15.75" x14ac:dyDescent="0.25">
      <c r="B14362" s="1059">
        <v>44978</v>
      </c>
      <c r="C14362" s="1116" t="s">
        <v>2310</v>
      </c>
      <c r="D14362" s="1135" t="s">
        <v>2315</v>
      </c>
      <c r="E14362" s="1135" t="s">
        <v>2545</v>
      </c>
      <c r="F14362" s="1375" t="s">
        <v>2546</v>
      </c>
      <c r="G14362" s="1084" t="s">
        <v>2314</v>
      </c>
    </row>
    <row r="14363" spans="2:7" ht="15.75" x14ac:dyDescent="0.25">
      <c r="B14363" s="1059">
        <v>44978</v>
      </c>
      <c r="C14363" s="1116" t="s">
        <v>2310</v>
      </c>
      <c r="D14363" s="1135" t="s">
        <v>2448</v>
      </c>
      <c r="E14363" s="1135" t="s">
        <v>3849</v>
      </c>
      <c r="F14363" s="1375">
        <v>3474881897</v>
      </c>
      <c r="G14363" s="1084" t="s">
        <v>2314</v>
      </c>
    </row>
    <row r="14364" spans="2:7" ht="15.75" x14ac:dyDescent="0.25">
      <c r="B14364" s="1059">
        <v>44978</v>
      </c>
      <c r="C14364" s="1116" t="s">
        <v>2310</v>
      </c>
      <c r="D14364" s="1135" t="s">
        <v>2329</v>
      </c>
      <c r="E14364" s="1135" t="s">
        <v>2330</v>
      </c>
      <c r="F14364" s="1375" t="s">
        <v>2331</v>
      </c>
      <c r="G14364" s="1084" t="s">
        <v>2314</v>
      </c>
    </row>
    <row r="14365" spans="2:7" ht="15.75" x14ac:dyDescent="0.25">
      <c r="B14365" s="1059">
        <v>44978</v>
      </c>
      <c r="C14365" s="1116" t="s">
        <v>2310</v>
      </c>
      <c r="D14365" s="1135" t="s">
        <v>2335</v>
      </c>
      <c r="E14365" s="1135" t="s">
        <v>4028</v>
      </c>
      <c r="F14365" s="1375" t="s">
        <v>2337</v>
      </c>
      <c r="G14365" s="1084" t="s">
        <v>2314</v>
      </c>
    </row>
    <row r="14366" spans="2:7" ht="15.75" x14ac:dyDescent="0.25">
      <c r="B14366" s="1059">
        <v>44978</v>
      </c>
      <c r="C14366" s="1116" t="s">
        <v>2310</v>
      </c>
      <c r="D14366" s="1135" t="s">
        <v>2338</v>
      </c>
      <c r="E14366" s="1135" t="s">
        <v>2341</v>
      </c>
      <c r="F14366" s="1375" t="s">
        <v>2342</v>
      </c>
      <c r="G14366" s="1084" t="s">
        <v>2314</v>
      </c>
    </row>
    <row r="14367" spans="2:7" ht="15.75" x14ac:dyDescent="0.25">
      <c r="B14367" s="1059">
        <v>44978</v>
      </c>
      <c r="C14367" s="1116" t="s">
        <v>2310</v>
      </c>
      <c r="D14367" s="1135" t="s">
        <v>2338</v>
      </c>
      <c r="E14367" s="1135" t="s">
        <v>2339</v>
      </c>
      <c r="F14367" s="1375">
        <v>3476614552</v>
      </c>
      <c r="G14367" s="1084" t="s">
        <v>2314</v>
      </c>
    </row>
    <row r="14368" spans="2:7" ht="15.75" x14ac:dyDescent="0.25">
      <c r="B14368" s="1059">
        <v>44978</v>
      </c>
      <c r="C14368" s="1109" t="s">
        <v>2343</v>
      </c>
      <c r="D14368" s="880" t="s">
        <v>3775</v>
      </c>
      <c r="E14368" s="856" t="s">
        <v>2473</v>
      </c>
      <c r="F14368" s="1310" t="s">
        <v>2366</v>
      </c>
      <c r="G14368" s="1165" t="s">
        <v>2346</v>
      </c>
    </row>
    <row r="14369" spans="2:7" ht="15.75" x14ac:dyDescent="0.25">
      <c r="B14369" s="1059">
        <v>44978</v>
      </c>
      <c r="C14369" s="1107" t="s">
        <v>2343</v>
      </c>
      <c r="D14369" s="880" t="s">
        <v>3775</v>
      </c>
      <c r="E14369" s="878" t="s">
        <v>2347</v>
      </c>
      <c r="F14369" s="1317" t="s">
        <v>3865</v>
      </c>
      <c r="G14369" s="968" t="s">
        <v>2346</v>
      </c>
    </row>
    <row r="14370" spans="2:7" ht="15.75" x14ac:dyDescent="0.25">
      <c r="B14370" s="1059">
        <v>44978</v>
      </c>
      <c r="C14370" s="1107" t="s">
        <v>2343</v>
      </c>
      <c r="D14370" s="880" t="s">
        <v>3775</v>
      </c>
      <c r="E14370" s="856" t="s">
        <v>2369</v>
      </c>
      <c r="F14370" s="1304" t="s">
        <v>2370</v>
      </c>
      <c r="G14370" s="968" t="s">
        <v>2346</v>
      </c>
    </row>
    <row r="14371" spans="2:7" ht="15.75" x14ac:dyDescent="0.25">
      <c r="B14371" s="1059">
        <v>44978</v>
      </c>
      <c r="C14371" s="1107" t="s">
        <v>2343</v>
      </c>
      <c r="D14371" s="880" t="s">
        <v>2505</v>
      </c>
      <c r="E14371" s="878" t="s">
        <v>3363</v>
      </c>
      <c r="F14371" s="1304" t="s">
        <v>2350</v>
      </c>
      <c r="G14371" s="968" t="s">
        <v>2346</v>
      </c>
    </row>
    <row r="14372" spans="2:7" ht="15.75" x14ac:dyDescent="0.25">
      <c r="B14372" s="1059">
        <v>44978</v>
      </c>
      <c r="C14372" s="1107" t="s">
        <v>2343</v>
      </c>
      <c r="D14372" s="880" t="s">
        <v>2505</v>
      </c>
      <c r="E14372" s="856" t="s">
        <v>2344</v>
      </c>
      <c r="F14372" s="1305" t="s">
        <v>2345</v>
      </c>
      <c r="G14372" s="968" t="s">
        <v>2346</v>
      </c>
    </row>
    <row r="14373" spans="2:7" ht="15.75" x14ac:dyDescent="0.25">
      <c r="B14373" s="1059">
        <v>44978</v>
      </c>
      <c r="C14373" s="1107" t="s">
        <v>2343</v>
      </c>
      <c r="D14373" s="880" t="s">
        <v>2505</v>
      </c>
      <c r="E14373" s="1062" t="s">
        <v>2367</v>
      </c>
      <c r="F14373" s="1360" t="s">
        <v>2890</v>
      </c>
      <c r="G14373" s="968" t="s">
        <v>2346</v>
      </c>
    </row>
    <row r="14374" spans="2:7" ht="15.75" x14ac:dyDescent="0.25">
      <c r="B14374" s="1059">
        <v>44978</v>
      </c>
      <c r="C14374" s="1107" t="s">
        <v>2343</v>
      </c>
      <c r="D14374" s="880" t="s">
        <v>2353</v>
      </c>
      <c r="E14374" s="856" t="s">
        <v>2356</v>
      </c>
      <c r="F14374" s="1317" t="s">
        <v>2357</v>
      </c>
      <c r="G14374" s="968" t="s">
        <v>2346</v>
      </c>
    </row>
    <row r="14375" spans="2:7" ht="15.75" x14ac:dyDescent="0.25">
      <c r="B14375" s="1059">
        <v>44978</v>
      </c>
      <c r="C14375" s="1107" t="s">
        <v>2343</v>
      </c>
      <c r="D14375" s="880" t="s">
        <v>2353</v>
      </c>
      <c r="E14375" s="841" t="s">
        <v>2360</v>
      </c>
      <c r="F14375" s="1304" t="s">
        <v>2361</v>
      </c>
      <c r="G14375" s="968" t="s">
        <v>2346</v>
      </c>
    </row>
    <row r="14376" spans="2:7" ht="15.75" x14ac:dyDescent="0.25">
      <c r="B14376" s="1059">
        <v>44978</v>
      </c>
      <c r="C14376" s="1107" t="s">
        <v>2343</v>
      </c>
      <c r="D14376" s="880" t="s">
        <v>2353</v>
      </c>
      <c r="E14376" s="856" t="s">
        <v>2354</v>
      </c>
      <c r="F14376" s="1305" t="s">
        <v>2355</v>
      </c>
      <c r="G14376" s="968" t="s">
        <v>2346</v>
      </c>
    </row>
    <row r="14377" spans="2:7" ht="15.75" x14ac:dyDescent="0.25">
      <c r="B14377" s="1059">
        <v>44978</v>
      </c>
      <c r="C14377" s="1107" t="s">
        <v>2343</v>
      </c>
      <c r="D14377" s="880" t="s">
        <v>2353</v>
      </c>
      <c r="E14377" s="1062" t="s">
        <v>2362</v>
      </c>
      <c r="F14377" s="1317" t="s">
        <v>2363</v>
      </c>
      <c r="G14377" s="968" t="s">
        <v>2346</v>
      </c>
    </row>
    <row r="14378" spans="2:7" ht="15.75" x14ac:dyDescent="0.25">
      <c r="B14378" s="1059">
        <v>44978</v>
      </c>
      <c r="C14378" s="1107" t="s">
        <v>2343</v>
      </c>
      <c r="D14378" s="880" t="s">
        <v>2298</v>
      </c>
      <c r="E14378" s="1062" t="s">
        <v>2372</v>
      </c>
      <c r="F14378" s="1305" t="s">
        <v>3920</v>
      </c>
      <c r="G14378" s="968" t="s">
        <v>2346</v>
      </c>
    </row>
    <row r="14379" spans="2:7" ht="15.75" x14ac:dyDescent="0.25">
      <c r="B14379" s="1059">
        <v>44978</v>
      </c>
      <c r="C14379" s="1107" t="s">
        <v>2343</v>
      </c>
      <c r="D14379" s="880" t="s">
        <v>2298</v>
      </c>
      <c r="E14379" s="1062" t="s">
        <v>2530</v>
      </c>
      <c r="F14379" s="1305" t="s">
        <v>2429</v>
      </c>
      <c r="G14379" s="968" t="s">
        <v>2346</v>
      </c>
    </row>
    <row r="14380" spans="2:7" ht="15.75" x14ac:dyDescent="0.25">
      <c r="B14380" s="1059">
        <v>44978</v>
      </c>
      <c r="C14380" s="1107" t="s">
        <v>2343</v>
      </c>
      <c r="D14380" s="880" t="s">
        <v>2298</v>
      </c>
      <c r="E14380" s="1062" t="s">
        <v>2402</v>
      </c>
      <c r="F14380" s="1305" t="s">
        <v>2403</v>
      </c>
      <c r="G14380" s="968" t="s">
        <v>2346</v>
      </c>
    </row>
    <row r="14381" spans="2:7" ht="15.75" x14ac:dyDescent="0.25">
      <c r="B14381" s="1059">
        <v>44978</v>
      </c>
      <c r="C14381" s="1107" t="s">
        <v>2343</v>
      </c>
      <c r="D14381" s="880" t="s">
        <v>2381</v>
      </c>
      <c r="E14381" s="1062" t="s">
        <v>2358</v>
      </c>
      <c r="F14381" s="1360" t="s">
        <v>2359</v>
      </c>
      <c r="G14381" s="968" t="s">
        <v>2346</v>
      </c>
    </row>
    <row r="14382" spans="2:7" ht="15.75" x14ac:dyDescent="0.25">
      <c r="B14382" s="1059">
        <v>44978</v>
      </c>
      <c r="C14382" s="1107" t="s">
        <v>2343</v>
      </c>
      <c r="D14382" s="880" t="s">
        <v>2381</v>
      </c>
      <c r="E14382" s="1062" t="s">
        <v>2870</v>
      </c>
      <c r="F14382" s="1360" t="s">
        <v>2503</v>
      </c>
      <c r="G14382" s="968" t="s">
        <v>2346</v>
      </c>
    </row>
    <row r="14383" spans="2:7" ht="15.75" x14ac:dyDescent="0.25">
      <c r="B14383" s="1059">
        <v>44978</v>
      </c>
      <c r="C14383" s="1107" t="s">
        <v>2343</v>
      </c>
      <c r="D14383" s="880" t="s">
        <v>2381</v>
      </c>
      <c r="E14383" s="1062" t="s">
        <v>2382</v>
      </c>
      <c r="F14383" s="1360" t="s">
        <v>2383</v>
      </c>
      <c r="G14383" s="968" t="s">
        <v>2346</v>
      </c>
    </row>
    <row r="14384" spans="2:7" ht="15.75" x14ac:dyDescent="0.25">
      <c r="B14384" s="1059">
        <v>44978</v>
      </c>
      <c r="C14384" s="1107" t="s">
        <v>2343</v>
      </c>
      <c r="D14384" s="880" t="s">
        <v>2381</v>
      </c>
      <c r="E14384" s="1062" t="s">
        <v>3797</v>
      </c>
      <c r="F14384" s="1304" t="s">
        <v>2380</v>
      </c>
      <c r="G14384" s="968" t="s">
        <v>2346</v>
      </c>
    </row>
    <row r="14385" spans="2:7" ht="15.75" x14ac:dyDescent="0.25">
      <c r="B14385" s="1059">
        <v>44978</v>
      </c>
      <c r="C14385" s="1107" t="s">
        <v>2343</v>
      </c>
      <c r="D14385" s="880" t="s">
        <v>2381</v>
      </c>
      <c r="E14385" s="1062" t="s">
        <v>3873</v>
      </c>
      <c r="F14385" s="1304" t="s">
        <v>2376</v>
      </c>
      <c r="G14385" s="968" t="s">
        <v>2346</v>
      </c>
    </row>
    <row r="14386" spans="2:7" ht="15.75" x14ac:dyDescent="0.25">
      <c r="B14386" s="1059">
        <v>44978</v>
      </c>
      <c r="C14386" s="1107" t="s">
        <v>2343</v>
      </c>
      <c r="D14386" s="880" t="s">
        <v>2278</v>
      </c>
      <c r="E14386" s="1062" t="s">
        <v>2393</v>
      </c>
      <c r="F14386" s="1304" t="s">
        <v>2394</v>
      </c>
      <c r="G14386" s="968" t="s">
        <v>2346</v>
      </c>
    </row>
    <row r="14387" spans="2:7" ht="15.75" x14ac:dyDescent="0.25">
      <c r="B14387" s="1059">
        <v>44978</v>
      </c>
      <c r="C14387" s="1107" t="s">
        <v>2343</v>
      </c>
      <c r="D14387" s="880" t="s">
        <v>2278</v>
      </c>
      <c r="E14387" s="856" t="s">
        <v>3771</v>
      </c>
      <c r="F14387" s="1304" t="s">
        <v>3168</v>
      </c>
      <c r="G14387" s="968" t="s">
        <v>2346</v>
      </c>
    </row>
    <row r="14388" spans="2:7" ht="15.75" x14ac:dyDescent="0.25">
      <c r="B14388" s="1059">
        <v>44978</v>
      </c>
      <c r="C14388" s="1107" t="s">
        <v>2343</v>
      </c>
      <c r="D14388" s="880" t="s">
        <v>2278</v>
      </c>
      <c r="E14388" s="878" t="s">
        <v>3903</v>
      </c>
      <c r="F14388" s="1304" t="s">
        <v>2357</v>
      </c>
      <c r="G14388" s="968" t="s">
        <v>2346</v>
      </c>
    </row>
    <row r="14389" spans="2:7" ht="15.75" x14ac:dyDescent="0.25">
      <c r="B14389" s="1059">
        <v>44978</v>
      </c>
      <c r="C14389" s="1107" t="s">
        <v>2343</v>
      </c>
      <c r="D14389" s="880" t="s">
        <v>2278</v>
      </c>
      <c r="E14389" s="841" t="s">
        <v>2389</v>
      </c>
      <c r="F14389" s="1304" t="s">
        <v>2460</v>
      </c>
      <c r="G14389" s="968" t="s">
        <v>2346</v>
      </c>
    </row>
    <row r="14390" spans="2:7" ht="15.75" x14ac:dyDescent="0.25">
      <c r="B14390" s="1059">
        <v>44978</v>
      </c>
      <c r="C14390" s="1107" t="s">
        <v>2343</v>
      </c>
      <c r="D14390" s="880" t="s">
        <v>2278</v>
      </c>
      <c r="E14390" s="841" t="s">
        <v>2504</v>
      </c>
      <c r="F14390" s="1305" t="s">
        <v>2489</v>
      </c>
      <c r="G14390" s="968" t="s">
        <v>2346</v>
      </c>
    </row>
    <row r="14391" spans="2:7" ht="15.75" x14ac:dyDescent="0.25">
      <c r="B14391" s="1059">
        <v>44978</v>
      </c>
      <c r="C14391" s="1107" t="s">
        <v>2343</v>
      </c>
      <c r="D14391" s="880" t="s">
        <v>2384</v>
      </c>
      <c r="E14391" s="841" t="s">
        <v>2385</v>
      </c>
      <c r="F14391" s="1304" t="s">
        <v>2386</v>
      </c>
      <c r="G14391" s="968" t="s">
        <v>2346</v>
      </c>
    </row>
    <row r="14392" spans="2:7" ht="15.75" x14ac:dyDescent="0.25">
      <c r="B14392" s="1059">
        <v>44978</v>
      </c>
      <c r="C14392" s="1107" t="s">
        <v>2343</v>
      </c>
      <c r="D14392" s="880" t="s">
        <v>2384</v>
      </c>
      <c r="E14392" s="841" t="s">
        <v>2387</v>
      </c>
      <c r="F14392" s="1304" t="s">
        <v>2388</v>
      </c>
      <c r="G14392" s="968" t="s">
        <v>2346</v>
      </c>
    </row>
    <row r="14393" spans="2:7" ht="15.75" x14ac:dyDescent="0.25">
      <c r="B14393" s="1059">
        <v>44978</v>
      </c>
      <c r="C14393" s="1107" t="s">
        <v>2343</v>
      </c>
      <c r="D14393" s="880" t="s">
        <v>2384</v>
      </c>
      <c r="E14393" s="883" t="s">
        <v>2391</v>
      </c>
      <c r="F14393" s="1310" t="s">
        <v>2392</v>
      </c>
      <c r="G14393" s="968" t="s">
        <v>2346</v>
      </c>
    </row>
    <row r="14394" spans="2:7" ht="15.75" x14ac:dyDescent="0.25">
      <c r="B14394" s="1059">
        <v>44978</v>
      </c>
      <c r="C14394" s="1107" t="s">
        <v>2343</v>
      </c>
      <c r="D14394" s="885" t="s">
        <v>2487</v>
      </c>
      <c r="E14394" s="1062" t="s">
        <v>2395</v>
      </c>
      <c r="F14394" s="1360" t="s">
        <v>2396</v>
      </c>
      <c r="G14394" s="968" t="s">
        <v>2346</v>
      </c>
    </row>
    <row r="14395" spans="2:7" ht="15.75" x14ac:dyDescent="0.25">
      <c r="B14395" s="1059">
        <v>44978</v>
      </c>
      <c r="C14395" s="1107" t="s">
        <v>2343</v>
      </c>
      <c r="D14395" s="1061" t="s">
        <v>2487</v>
      </c>
      <c r="E14395" s="1062" t="s">
        <v>2404</v>
      </c>
      <c r="F14395" s="1304" t="s">
        <v>2361</v>
      </c>
      <c r="G14395" s="968" t="s">
        <v>2346</v>
      </c>
    </row>
    <row r="14396" spans="2:7" ht="15.75" x14ac:dyDescent="0.25">
      <c r="B14396" s="1059">
        <v>44978</v>
      </c>
      <c r="C14396" s="1107" t="s">
        <v>2343</v>
      </c>
      <c r="D14396" s="1061" t="s">
        <v>2487</v>
      </c>
      <c r="E14396" s="1062" t="s">
        <v>2400</v>
      </c>
      <c r="F14396" s="1305" t="s">
        <v>2401</v>
      </c>
      <c r="G14396" s="968" t="s">
        <v>2346</v>
      </c>
    </row>
    <row r="14397" spans="2:7" ht="15.75" x14ac:dyDescent="0.25">
      <c r="B14397" s="1059">
        <v>44978</v>
      </c>
      <c r="C14397" s="1107" t="s">
        <v>2343</v>
      </c>
      <c r="D14397" s="1061" t="s">
        <v>2487</v>
      </c>
      <c r="E14397" s="1062" t="s">
        <v>3817</v>
      </c>
      <c r="F14397" s="1360" t="s">
        <v>2485</v>
      </c>
      <c r="G14397" s="968" t="s">
        <v>2346</v>
      </c>
    </row>
    <row r="14398" spans="2:7" ht="15.75" x14ac:dyDescent="0.25">
      <c r="B14398" s="1059">
        <v>44978</v>
      </c>
      <c r="C14398" s="1107" t="s">
        <v>2343</v>
      </c>
      <c r="D14398" s="1061" t="s">
        <v>2399</v>
      </c>
      <c r="E14398" s="1062" t="s">
        <v>2611</v>
      </c>
      <c r="F14398" s="1360" t="s">
        <v>2464</v>
      </c>
      <c r="G14398" s="968" t="s">
        <v>2346</v>
      </c>
    </row>
    <row r="14399" spans="2:7" ht="15.75" x14ac:dyDescent="0.25">
      <c r="B14399" s="1059">
        <v>44978</v>
      </c>
      <c r="C14399" s="1107" t="s">
        <v>2343</v>
      </c>
      <c r="D14399" s="1061" t="s">
        <v>2399</v>
      </c>
      <c r="E14399" s="878" t="s">
        <v>2377</v>
      </c>
      <c r="F14399" s="1317" t="s">
        <v>2378</v>
      </c>
      <c r="G14399" s="968" t="s">
        <v>2346</v>
      </c>
    </row>
    <row r="14400" spans="2:7" ht="15.75" x14ac:dyDescent="0.25">
      <c r="B14400" s="1059">
        <v>44978</v>
      </c>
      <c r="C14400" s="1107" t="s">
        <v>2343</v>
      </c>
      <c r="D14400" s="1061" t="s">
        <v>2399</v>
      </c>
      <c r="E14400" s="841" t="s">
        <v>2405</v>
      </c>
      <c r="F14400" s="1304" t="s">
        <v>2406</v>
      </c>
      <c r="G14400" s="968" t="s">
        <v>2346</v>
      </c>
    </row>
    <row r="14401" spans="2:7" ht="15.75" x14ac:dyDescent="0.25">
      <c r="B14401" s="1059">
        <v>44978</v>
      </c>
      <c r="C14401" s="953" t="s">
        <v>2407</v>
      </c>
      <c r="D14401" s="974" t="s">
        <v>2524</v>
      </c>
      <c r="E14401" s="1118" t="s">
        <v>2414</v>
      </c>
      <c r="F14401" s="1343" t="s">
        <v>2526</v>
      </c>
      <c r="G14401" s="1146" t="s">
        <v>2346</v>
      </c>
    </row>
    <row r="14402" spans="2:7" ht="15.75" x14ac:dyDescent="0.25">
      <c r="B14402" s="1059">
        <v>44978</v>
      </c>
      <c r="C14402" s="953" t="s">
        <v>2407</v>
      </c>
      <c r="D14402" s="937" t="s">
        <v>2524</v>
      </c>
      <c r="E14402" s="938" t="s">
        <v>4029</v>
      </c>
      <c r="F14402" s="1326" t="s">
        <v>4026</v>
      </c>
      <c r="G14402" s="1166" t="s">
        <v>2346</v>
      </c>
    </row>
    <row r="14403" spans="2:7" ht="15.75" x14ac:dyDescent="0.25">
      <c r="B14403" s="1059">
        <v>44978</v>
      </c>
      <c r="C14403" s="953" t="s">
        <v>2407</v>
      </c>
      <c r="D14403" s="937" t="s">
        <v>2524</v>
      </c>
      <c r="E14403" s="936" t="s">
        <v>2514</v>
      </c>
      <c r="F14403" s="1326" t="s">
        <v>2410</v>
      </c>
      <c r="G14403" s="1166" t="s">
        <v>2346</v>
      </c>
    </row>
    <row r="14404" spans="2:7" ht="15.75" x14ac:dyDescent="0.25">
      <c r="B14404" s="1059">
        <v>44978</v>
      </c>
      <c r="C14404" s="953" t="s">
        <v>2407</v>
      </c>
      <c r="D14404" s="937" t="s">
        <v>2524</v>
      </c>
      <c r="E14404" s="936" t="s">
        <v>2412</v>
      </c>
      <c r="F14404" s="1326" t="s">
        <v>2436</v>
      </c>
      <c r="G14404" s="951" t="s">
        <v>2346</v>
      </c>
    </row>
    <row r="14405" spans="2:7" ht="15.75" x14ac:dyDescent="0.25">
      <c r="B14405" s="1059">
        <v>44978</v>
      </c>
      <c r="C14405" s="953" t="s">
        <v>2407</v>
      </c>
      <c r="D14405" s="937" t="s">
        <v>2408</v>
      </c>
      <c r="E14405" s="936" t="s">
        <v>3960</v>
      </c>
      <c r="F14405" s="1326" t="s">
        <v>2513</v>
      </c>
      <c r="G14405" s="951" t="s">
        <v>2346</v>
      </c>
    </row>
    <row r="14406" spans="2:7" ht="15.75" x14ac:dyDescent="0.25">
      <c r="B14406" s="1059">
        <v>44978</v>
      </c>
      <c r="C14406" s="953" t="s">
        <v>2407</v>
      </c>
      <c r="D14406" s="937" t="s">
        <v>2408</v>
      </c>
      <c r="E14406" s="936" t="s">
        <v>3926</v>
      </c>
      <c r="F14406" s="1326" t="s">
        <v>3822</v>
      </c>
      <c r="G14406" s="1166" t="s">
        <v>2346</v>
      </c>
    </row>
    <row r="14407" spans="2:7" ht="15.75" x14ac:dyDescent="0.25">
      <c r="B14407" s="1059">
        <v>44978</v>
      </c>
      <c r="C14407" s="953" t="s">
        <v>2407</v>
      </c>
      <c r="D14407" s="937" t="s">
        <v>2408</v>
      </c>
      <c r="E14407" s="936" t="s">
        <v>2532</v>
      </c>
      <c r="F14407" s="1326" t="s">
        <v>2435</v>
      </c>
      <c r="G14407" s="951" t="s">
        <v>2346</v>
      </c>
    </row>
    <row r="14408" spans="2:7" ht="15.75" x14ac:dyDescent="0.25">
      <c r="B14408" s="1059">
        <v>44978</v>
      </c>
      <c r="C14408" s="953" t="s">
        <v>2407</v>
      </c>
      <c r="D14408" s="937" t="s">
        <v>2408</v>
      </c>
      <c r="E14408" s="936" t="s">
        <v>2412</v>
      </c>
      <c r="F14408" s="1326" t="s">
        <v>2436</v>
      </c>
      <c r="G14408" s="1166" t="s">
        <v>2346</v>
      </c>
    </row>
    <row r="14409" spans="2:7" ht="15.75" x14ac:dyDescent="0.25">
      <c r="B14409" s="1059">
        <v>44978</v>
      </c>
      <c r="C14409" s="1114" t="s">
        <v>2407</v>
      </c>
      <c r="D14409" s="1125" t="s">
        <v>2416</v>
      </c>
      <c r="E14409" s="1125" t="s">
        <v>2417</v>
      </c>
      <c r="F14409" s="1377" t="s">
        <v>2418</v>
      </c>
      <c r="G14409" s="1093" t="s">
        <v>2314</v>
      </c>
    </row>
    <row r="14410" spans="2:7" ht="15.75" x14ac:dyDescent="0.25">
      <c r="B14410" s="1058">
        <v>44979</v>
      </c>
      <c r="C14410" s="1116" t="s">
        <v>2310</v>
      </c>
      <c r="D14410" s="1135" t="s">
        <v>2448</v>
      </c>
      <c r="E14410" s="1135" t="s">
        <v>2537</v>
      </c>
      <c r="F14410" s="1375" t="s">
        <v>2547</v>
      </c>
      <c r="G14410" s="1084" t="s">
        <v>2314</v>
      </c>
    </row>
    <row r="14411" spans="2:7" ht="15.75" x14ac:dyDescent="0.25">
      <c r="B14411" s="1059">
        <v>44979</v>
      </c>
      <c r="C14411" s="1116" t="s">
        <v>2310</v>
      </c>
      <c r="D14411" s="1135" t="s">
        <v>2448</v>
      </c>
      <c r="E14411" s="1135" t="s">
        <v>3849</v>
      </c>
      <c r="F14411" s="1375">
        <v>3474881897</v>
      </c>
      <c r="G14411" s="1084" t="s">
        <v>2314</v>
      </c>
    </row>
    <row r="14412" spans="2:7" ht="15.75" x14ac:dyDescent="0.25">
      <c r="B14412" s="1059">
        <v>44979</v>
      </c>
      <c r="C14412" s="1116" t="s">
        <v>2310</v>
      </c>
      <c r="D14412" s="1135" t="s">
        <v>2329</v>
      </c>
      <c r="E14412" s="1135" t="s">
        <v>2332</v>
      </c>
      <c r="F14412" s="1375" t="s">
        <v>4027</v>
      </c>
      <c r="G14412" s="1084" t="s">
        <v>2314</v>
      </c>
    </row>
    <row r="14413" spans="2:7" ht="15.75" x14ac:dyDescent="0.25">
      <c r="B14413" s="1059">
        <v>44979</v>
      </c>
      <c r="C14413" s="1116" t="s">
        <v>2310</v>
      </c>
      <c r="D14413" s="1135" t="s">
        <v>2335</v>
      </c>
      <c r="E14413" s="1135" t="s">
        <v>4028</v>
      </c>
      <c r="F14413" s="1375" t="s">
        <v>2337</v>
      </c>
      <c r="G14413" s="1084" t="s">
        <v>2314</v>
      </c>
    </row>
    <row r="14414" spans="2:7" ht="15.75" x14ac:dyDescent="0.25">
      <c r="B14414" s="1059">
        <v>44979</v>
      </c>
      <c r="C14414" s="1116" t="s">
        <v>2310</v>
      </c>
      <c r="D14414" s="1135" t="s">
        <v>2338</v>
      </c>
      <c r="E14414" s="1135" t="s">
        <v>2341</v>
      </c>
      <c r="F14414" s="1375" t="s">
        <v>2342</v>
      </c>
      <c r="G14414" s="1084" t="s">
        <v>2314</v>
      </c>
    </row>
    <row r="14415" spans="2:7" ht="15.75" x14ac:dyDescent="0.25">
      <c r="B14415" s="1059">
        <v>44979</v>
      </c>
      <c r="C14415" s="1116" t="s">
        <v>2310</v>
      </c>
      <c r="D14415" s="1135" t="s">
        <v>2338</v>
      </c>
      <c r="E14415" s="1135" t="s">
        <v>2339</v>
      </c>
      <c r="F14415" s="1375">
        <v>3476614552</v>
      </c>
      <c r="G14415" s="1084" t="s">
        <v>2314</v>
      </c>
    </row>
    <row r="14416" spans="2:7" ht="15.75" x14ac:dyDescent="0.25">
      <c r="B14416" s="1059">
        <v>44979</v>
      </c>
      <c r="C14416" s="1116" t="s">
        <v>2310</v>
      </c>
      <c r="D14416" s="1981" t="s">
        <v>2338</v>
      </c>
      <c r="E14416" s="1981" t="s">
        <v>2457</v>
      </c>
      <c r="F14416" s="1982" t="s">
        <v>2458</v>
      </c>
      <c r="G14416" s="1105" t="s">
        <v>2314</v>
      </c>
    </row>
    <row r="14417" spans="2:7" ht="15.75" x14ac:dyDescent="0.25">
      <c r="B14417" s="1059">
        <v>44979</v>
      </c>
      <c r="C14417" s="1211" t="s">
        <v>2343</v>
      </c>
      <c r="D14417" s="916" t="s">
        <v>3775</v>
      </c>
      <c r="E14417" s="916" t="s">
        <v>2473</v>
      </c>
      <c r="F14417" s="1320" t="s">
        <v>2366</v>
      </c>
      <c r="G14417" s="916" t="s">
        <v>2346</v>
      </c>
    </row>
    <row r="14418" spans="2:7" ht="15.75" x14ac:dyDescent="0.25">
      <c r="B14418" s="1059">
        <v>44979</v>
      </c>
      <c r="C14418" s="1211" t="s">
        <v>2496</v>
      </c>
      <c r="D14418" s="916" t="s">
        <v>3775</v>
      </c>
      <c r="E14418" s="916" t="s">
        <v>2362</v>
      </c>
      <c r="F14418" s="1320" t="s">
        <v>2363</v>
      </c>
      <c r="G14418" s="916" t="s">
        <v>2346</v>
      </c>
    </row>
    <row r="14419" spans="2:7" ht="15.75" x14ac:dyDescent="0.25">
      <c r="B14419" s="1058">
        <v>44979</v>
      </c>
      <c r="C14419" s="1211" t="s">
        <v>2343</v>
      </c>
      <c r="D14419" s="916" t="s">
        <v>3775</v>
      </c>
      <c r="E14419" s="916" t="s">
        <v>3358</v>
      </c>
      <c r="F14419" s="1320" t="s">
        <v>3865</v>
      </c>
      <c r="G14419" s="916" t="s">
        <v>2346</v>
      </c>
    </row>
    <row r="14420" spans="2:7" ht="15.75" x14ac:dyDescent="0.25">
      <c r="B14420" s="1059">
        <v>44979</v>
      </c>
      <c r="C14420" s="1211" t="s">
        <v>2343</v>
      </c>
      <c r="D14420" s="916" t="s">
        <v>3775</v>
      </c>
      <c r="E14420" s="916" t="s">
        <v>2369</v>
      </c>
      <c r="F14420" s="1320" t="s">
        <v>2370</v>
      </c>
      <c r="G14420" s="916" t="s">
        <v>2346</v>
      </c>
    </row>
    <row r="14421" spans="2:7" ht="15.75" x14ac:dyDescent="0.25">
      <c r="B14421" s="1210">
        <v>44979</v>
      </c>
      <c r="C14421" s="1215" t="s">
        <v>2343</v>
      </c>
      <c r="D14421" s="1214" t="s">
        <v>2353</v>
      </c>
      <c r="E14421" s="1214" t="s">
        <v>2377</v>
      </c>
      <c r="F14421" s="1382" t="s">
        <v>2378</v>
      </c>
      <c r="G14421" s="1214" t="s">
        <v>2346</v>
      </c>
    </row>
    <row r="14422" spans="2:7" ht="15.75" x14ac:dyDescent="0.25">
      <c r="B14422" s="1210">
        <v>44979</v>
      </c>
      <c r="C14422" s="1215" t="s">
        <v>2343</v>
      </c>
      <c r="D14422" s="1214" t="s">
        <v>2353</v>
      </c>
      <c r="E14422" s="1214" t="s">
        <v>3363</v>
      </c>
      <c r="F14422" s="1382" t="s">
        <v>2361</v>
      </c>
      <c r="G14422" s="1214" t="s">
        <v>2346</v>
      </c>
    </row>
    <row r="14423" spans="2:7" ht="15.75" x14ac:dyDescent="0.25">
      <c r="B14423" s="1210">
        <v>44979</v>
      </c>
      <c r="C14423" s="1215" t="s">
        <v>2343</v>
      </c>
      <c r="D14423" s="1214" t="s">
        <v>2353</v>
      </c>
      <c r="E14423" s="1214" t="s">
        <v>2354</v>
      </c>
      <c r="F14423" s="1382" t="s">
        <v>2355</v>
      </c>
      <c r="G14423" s="1214" t="s">
        <v>2346</v>
      </c>
    </row>
    <row r="14424" spans="2:7" ht="15.75" x14ac:dyDescent="0.25">
      <c r="B14424" s="1210">
        <v>44979</v>
      </c>
      <c r="C14424" s="1215" t="s">
        <v>2343</v>
      </c>
      <c r="D14424" s="1216" t="s">
        <v>2353</v>
      </c>
      <c r="E14424" s="1216" t="s">
        <v>2344</v>
      </c>
      <c r="F14424" s="1383" t="s">
        <v>2363</v>
      </c>
      <c r="G14424" s="1216" t="s">
        <v>2346</v>
      </c>
    </row>
    <row r="14425" spans="2:7" ht="15.75" x14ac:dyDescent="0.25">
      <c r="B14425" s="1059">
        <v>44979</v>
      </c>
      <c r="C14425" s="1211" t="s">
        <v>2343</v>
      </c>
      <c r="D14425" s="916" t="s">
        <v>2505</v>
      </c>
      <c r="E14425" s="916" t="s">
        <v>2372</v>
      </c>
      <c r="F14425" s="1320" t="s">
        <v>3920</v>
      </c>
      <c r="G14425" s="916" t="s">
        <v>2346</v>
      </c>
    </row>
    <row r="14426" spans="2:7" ht="15.75" x14ac:dyDescent="0.25">
      <c r="B14426" s="1059">
        <v>44979</v>
      </c>
      <c r="C14426" s="1211" t="s">
        <v>2343</v>
      </c>
      <c r="D14426" s="887" t="s">
        <v>2505</v>
      </c>
      <c r="E14426" s="887" t="s">
        <v>2367</v>
      </c>
      <c r="F14426" s="1323" t="s">
        <v>2890</v>
      </c>
      <c r="G14426" s="887" t="s">
        <v>2346</v>
      </c>
    </row>
    <row r="14427" spans="2:7" ht="15.75" x14ac:dyDescent="0.25">
      <c r="B14427" s="1058">
        <v>44979</v>
      </c>
      <c r="C14427" s="1211" t="s">
        <v>2343</v>
      </c>
      <c r="D14427" s="916" t="s">
        <v>2505</v>
      </c>
      <c r="E14427" s="916" t="s">
        <v>2530</v>
      </c>
      <c r="F14427" s="1320" t="s">
        <v>2429</v>
      </c>
      <c r="G14427" s="916" t="s">
        <v>2346</v>
      </c>
    </row>
    <row r="14428" spans="2:7" ht="15.75" x14ac:dyDescent="0.25">
      <c r="B14428" s="1059">
        <v>44979</v>
      </c>
      <c r="C14428" s="1211" t="s">
        <v>2343</v>
      </c>
      <c r="D14428" s="916" t="s">
        <v>2505</v>
      </c>
      <c r="E14428" s="916" t="s">
        <v>2402</v>
      </c>
      <c r="F14428" s="1320" t="s">
        <v>2403</v>
      </c>
      <c r="G14428" s="916" t="s">
        <v>2346</v>
      </c>
    </row>
    <row r="14429" spans="2:7" ht="15.75" x14ac:dyDescent="0.25">
      <c r="B14429" s="1059">
        <v>44979</v>
      </c>
      <c r="C14429" s="1211" t="s">
        <v>2343</v>
      </c>
      <c r="D14429" s="916" t="s">
        <v>2381</v>
      </c>
      <c r="E14429" s="916" t="s">
        <v>2358</v>
      </c>
      <c r="F14429" s="1320" t="s">
        <v>2359</v>
      </c>
      <c r="G14429" s="916" t="s">
        <v>2346</v>
      </c>
    </row>
    <row r="14430" spans="2:7" ht="15.75" x14ac:dyDescent="0.25">
      <c r="B14430" s="1059">
        <v>44979</v>
      </c>
      <c r="C14430" s="1211" t="s">
        <v>2343</v>
      </c>
      <c r="D14430" s="916" t="s">
        <v>2381</v>
      </c>
      <c r="E14430" s="916" t="s">
        <v>2382</v>
      </c>
      <c r="F14430" s="1320" t="s">
        <v>2383</v>
      </c>
      <c r="G14430" s="916" t="s">
        <v>2346</v>
      </c>
    </row>
    <row r="14431" spans="2:7" ht="15.75" x14ac:dyDescent="0.25">
      <c r="B14431" s="1058">
        <v>44979</v>
      </c>
      <c r="C14431" s="1211" t="s">
        <v>2343</v>
      </c>
      <c r="D14431" s="923" t="s">
        <v>2381</v>
      </c>
      <c r="E14431" s="923" t="s">
        <v>3873</v>
      </c>
      <c r="F14431" s="1321" t="s">
        <v>2376</v>
      </c>
      <c r="G14431" s="923" t="s">
        <v>2346</v>
      </c>
    </row>
    <row r="14432" spans="2:7" ht="15.75" x14ac:dyDescent="0.25">
      <c r="B14432" s="1059">
        <v>44979</v>
      </c>
      <c r="C14432" s="1211" t="s">
        <v>2343</v>
      </c>
      <c r="D14432" s="916" t="s">
        <v>2278</v>
      </c>
      <c r="E14432" s="916" t="s">
        <v>2393</v>
      </c>
      <c r="F14432" s="1320" t="s">
        <v>2394</v>
      </c>
      <c r="G14432" s="916" t="s">
        <v>2346</v>
      </c>
    </row>
    <row r="14433" spans="2:7" ht="15.75" x14ac:dyDescent="0.25">
      <c r="B14433" s="1059">
        <v>44979</v>
      </c>
      <c r="C14433" s="1211" t="s">
        <v>2343</v>
      </c>
      <c r="D14433" s="916" t="s">
        <v>2278</v>
      </c>
      <c r="E14433" s="916" t="s">
        <v>3771</v>
      </c>
      <c r="F14433" s="1320" t="s">
        <v>3168</v>
      </c>
      <c r="G14433" s="916" t="s">
        <v>2346</v>
      </c>
    </row>
    <row r="14434" spans="2:7" ht="15.75" x14ac:dyDescent="0.25">
      <c r="B14434" s="1059">
        <v>44979</v>
      </c>
      <c r="C14434" s="1211" t="s">
        <v>2343</v>
      </c>
      <c r="D14434" s="916" t="s">
        <v>2278</v>
      </c>
      <c r="E14434" s="916" t="s">
        <v>3903</v>
      </c>
      <c r="F14434" s="1320" t="s">
        <v>2357</v>
      </c>
      <c r="G14434" s="916" t="s">
        <v>2346</v>
      </c>
    </row>
    <row r="14435" spans="2:7" ht="15.75" x14ac:dyDescent="0.25">
      <c r="B14435" s="1059">
        <v>44979</v>
      </c>
      <c r="C14435" s="1211" t="s">
        <v>2343</v>
      </c>
      <c r="D14435" s="916" t="s">
        <v>2278</v>
      </c>
      <c r="E14435" s="916" t="s">
        <v>2389</v>
      </c>
      <c r="F14435" s="1320" t="s">
        <v>2460</v>
      </c>
      <c r="G14435" s="916" t="s">
        <v>2346</v>
      </c>
    </row>
    <row r="14436" spans="2:7" ht="15.75" x14ac:dyDescent="0.25">
      <c r="B14436" s="1059">
        <v>44979</v>
      </c>
      <c r="C14436" s="1211" t="s">
        <v>2343</v>
      </c>
      <c r="D14436" s="916" t="s">
        <v>2278</v>
      </c>
      <c r="E14436" s="916" t="s">
        <v>2391</v>
      </c>
      <c r="F14436" s="1320" t="s">
        <v>2392</v>
      </c>
      <c r="G14436" s="916" t="s">
        <v>2346</v>
      </c>
    </row>
    <row r="14437" spans="2:7" ht="15.75" x14ac:dyDescent="0.25">
      <c r="B14437" s="1059">
        <v>44979</v>
      </c>
      <c r="C14437" s="1211" t="s">
        <v>2343</v>
      </c>
      <c r="D14437" s="916" t="s">
        <v>2419</v>
      </c>
      <c r="E14437" s="916" t="s">
        <v>3797</v>
      </c>
      <c r="F14437" s="1320" t="s">
        <v>2380</v>
      </c>
      <c r="G14437" s="916" t="s">
        <v>2346</v>
      </c>
    </row>
    <row r="14438" spans="2:7" ht="15.75" x14ac:dyDescent="0.25">
      <c r="B14438" s="1059">
        <v>44979</v>
      </c>
      <c r="C14438" s="1211" t="s">
        <v>2343</v>
      </c>
      <c r="D14438" s="916" t="s">
        <v>2419</v>
      </c>
      <c r="E14438" s="916" t="s">
        <v>2385</v>
      </c>
      <c r="F14438" s="1320" t="s">
        <v>2386</v>
      </c>
      <c r="G14438" s="916" t="s">
        <v>2346</v>
      </c>
    </row>
    <row r="14439" spans="2:7" ht="15.75" x14ac:dyDescent="0.25">
      <c r="B14439" s="1059">
        <v>44979</v>
      </c>
      <c r="C14439" s="1211" t="s">
        <v>2343</v>
      </c>
      <c r="D14439" s="916" t="s">
        <v>2419</v>
      </c>
      <c r="E14439" s="916" t="s">
        <v>2387</v>
      </c>
      <c r="F14439" s="1320" t="s">
        <v>2388</v>
      </c>
      <c r="G14439" s="916" t="s">
        <v>2346</v>
      </c>
    </row>
    <row r="14440" spans="2:7" ht="15.75" x14ac:dyDescent="0.25">
      <c r="B14440" s="1059">
        <v>44979</v>
      </c>
      <c r="C14440" s="1211" t="s">
        <v>2343</v>
      </c>
      <c r="D14440" s="916" t="s">
        <v>2419</v>
      </c>
      <c r="E14440" s="916" t="s">
        <v>2404</v>
      </c>
      <c r="F14440" s="1320" t="s">
        <v>2392</v>
      </c>
      <c r="G14440" s="916" t="s">
        <v>2346</v>
      </c>
    </row>
    <row r="14441" spans="2:7" ht="15.75" x14ac:dyDescent="0.25">
      <c r="B14441" s="1059">
        <v>44979</v>
      </c>
      <c r="C14441" s="1211" t="s">
        <v>2343</v>
      </c>
      <c r="D14441" s="916" t="s">
        <v>2419</v>
      </c>
      <c r="E14441" s="916" t="s">
        <v>2395</v>
      </c>
      <c r="F14441" s="1320" t="s">
        <v>2396</v>
      </c>
      <c r="G14441" s="916" t="s">
        <v>2346</v>
      </c>
    </row>
    <row r="14442" spans="2:7" ht="15.75" x14ac:dyDescent="0.25">
      <c r="B14442" s="1058">
        <v>44979</v>
      </c>
      <c r="C14442" s="1211" t="s">
        <v>2343</v>
      </c>
      <c r="D14442" s="916" t="s">
        <v>2487</v>
      </c>
      <c r="E14442" s="916" t="s">
        <v>2347</v>
      </c>
      <c r="F14442" s="1320" t="s">
        <v>3865</v>
      </c>
      <c r="G14442" s="916" t="s">
        <v>2346</v>
      </c>
    </row>
    <row r="14443" spans="2:7" ht="15.75" x14ac:dyDescent="0.25">
      <c r="B14443" s="1059">
        <v>44979</v>
      </c>
      <c r="C14443" s="1211" t="s">
        <v>2343</v>
      </c>
      <c r="D14443" s="916" t="s">
        <v>2487</v>
      </c>
      <c r="E14443" s="916" t="s">
        <v>2870</v>
      </c>
      <c r="F14443" s="1320" t="s">
        <v>2503</v>
      </c>
      <c r="G14443" s="916" t="s">
        <v>2346</v>
      </c>
    </row>
    <row r="14444" spans="2:7" ht="15.75" x14ac:dyDescent="0.25">
      <c r="B14444" s="1059">
        <v>44979</v>
      </c>
      <c r="C14444" s="1211" t="s">
        <v>2343</v>
      </c>
      <c r="D14444" s="916" t="s">
        <v>2487</v>
      </c>
      <c r="E14444" s="916" t="s">
        <v>2400</v>
      </c>
      <c r="F14444" s="1320" t="s">
        <v>2401</v>
      </c>
      <c r="G14444" s="916" t="s">
        <v>2346</v>
      </c>
    </row>
    <row r="14445" spans="2:7" ht="15.75" x14ac:dyDescent="0.25">
      <c r="B14445" s="1059">
        <v>44979</v>
      </c>
      <c r="C14445" s="1211" t="s">
        <v>2343</v>
      </c>
      <c r="D14445" s="916" t="s">
        <v>2487</v>
      </c>
      <c r="E14445" s="916" t="s">
        <v>3817</v>
      </c>
      <c r="F14445" s="1320" t="s">
        <v>2485</v>
      </c>
      <c r="G14445" s="916" t="s">
        <v>2346</v>
      </c>
    </row>
    <row r="14446" spans="2:7" ht="15.75" x14ac:dyDescent="0.25">
      <c r="B14446" s="1059">
        <v>44979</v>
      </c>
      <c r="C14446" s="1217" t="s">
        <v>2496</v>
      </c>
      <c r="D14446" s="916" t="s">
        <v>2399</v>
      </c>
      <c r="E14446" s="916" t="s">
        <v>2611</v>
      </c>
      <c r="F14446" s="1320" t="s">
        <v>2464</v>
      </c>
      <c r="G14446" s="916" t="s">
        <v>2346</v>
      </c>
    </row>
    <row r="14447" spans="2:7" ht="15.75" x14ac:dyDescent="0.25">
      <c r="B14447" s="1212">
        <v>44979</v>
      </c>
      <c r="C14447" s="1211" t="s">
        <v>2496</v>
      </c>
      <c r="D14447" s="916" t="s">
        <v>2399</v>
      </c>
      <c r="E14447" s="916" t="s">
        <v>2360</v>
      </c>
      <c r="F14447" s="1320" t="s">
        <v>2361</v>
      </c>
      <c r="G14447" s="916" t="s">
        <v>2346</v>
      </c>
    </row>
    <row r="14448" spans="2:7" ht="15.75" x14ac:dyDescent="0.25">
      <c r="B14448" s="1212">
        <v>44979</v>
      </c>
      <c r="C14448" s="1211" t="s">
        <v>2343</v>
      </c>
      <c r="D14448" s="916" t="s">
        <v>2399</v>
      </c>
      <c r="E14448" s="916" t="s">
        <v>2356</v>
      </c>
      <c r="F14448" s="1320" t="s">
        <v>2357</v>
      </c>
      <c r="G14448" s="916" t="s">
        <v>2346</v>
      </c>
    </row>
    <row r="14449" spans="2:7" ht="15.75" x14ac:dyDescent="0.25">
      <c r="B14449" s="1212">
        <v>44979</v>
      </c>
      <c r="C14449" s="1107" t="s">
        <v>2343</v>
      </c>
      <c r="D14449" s="887" t="s">
        <v>2399</v>
      </c>
      <c r="E14449" s="886" t="s">
        <v>2405</v>
      </c>
      <c r="F14449" s="1323" t="s">
        <v>2406</v>
      </c>
      <c r="G14449" s="887" t="s">
        <v>2346</v>
      </c>
    </row>
    <row r="14450" spans="2:7" ht="15.75" x14ac:dyDescent="0.25">
      <c r="B14450" s="1213">
        <v>44979</v>
      </c>
      <c r="C14450" s="953" t="s">
        <v>2407</v>
      </c>
      <c r="D14450" s="953" t="s">
        <v>3943</v>
      </c>
      <c r="E14450" s="939" t="s">
        <v>2414</v>
      </c>
      <c r="F14450" s="1326" t="s">
        <v>2526</v>
      </c>
      <c r="G14450" s="1166" t="s">
        <v>2346</v>
      </c>
    </row>
    <row r="14451" spans="2:7" ht="15.75" x14ac:dyDescent="0.25">
      <c r="B14451" s="1059">
        <v>44979</v>
      </c>
      <c r="C14451" s="971" t="s">
        <v>2407</v>
      </c>
      <c r="D14451" s="937" t="s">
        <v>3943</v>
      </c>
      <c r="E14451" s="938" t="s">
        <v>3807</v>
      </c>
      <c r="F14451" s="1326" t="s">
        <v>2510</v>
      </c>
      <c r="G14451" s="1166" t="s">
        <v>2346</v>
      </c>
    </row>
    <row r="14452" spans="2:7" ht="15.75" x14ac:dyDescent="0.25">
      <c r="B14452" s="1059">
        <v>44979</v>
      </c>
      <c r="C14452" s="953" t="s">
        <v>2407</v>
      </c>
      <c r="D14452" s="937" t="s">
        <v>3943</v>
      </c>
      <c r="E14452" s="936" t="s">
        <v>3960</v>
      </c>
      <c r="F14452" s="1326" t="s">
        <v>2513</v>
      </c>
      <c r="G14452" s="1166" t="s">
        <v>2346</v>
      </c>
    </row>
    <row r="14453" spans="2:7" ht="15.75" x14ac:dyDescent="0.25">
      <c r="B14453" s="1059">
        <v>44979</v>
      </c>
      <c r="C14453" s="953" t="s">
        <v>2407</v>
      </c>
      <c r="D14453" s="937" t="s">
        <v>3943</v>
      </c>
      <c r="E14453" s="936" t="s">
        <v>4029</v>
      </c>
      <c r="F14453" s="1326" t="s">
        <v>4026</v>
      </c>
      <c r="G14453" s="951" t="s">
        <v>2346</v>
      </c>
    </row>
    <row r="14454" spans="2:7" ht="15.75" x14ac:dyDescent="0.25">
      <c r="B14454" s="1059">
        <v>44979</v>
      </c>
      <c r="C14454" s="953" t="s">
        <v>2407</v>
      </c>
      <c r="D14454" s="937" t="s">
        <v>2408</v>
      </c>
      <c r="E14454" s="936" t="s">
        <v>3994</v>
      </c>
      <c r="F14454" s="1326" t="s">
        <v>2410</v>
      </c>
      <c r="G14454" s="951" t="s">
        <v>2346</v>
      </c>
    </row>
    <row r="14455" spans="2:7" ht="15.75" x14ac:dyDescent="0.25">
      <c r="B14455" s="1059">
        <v>44979</v>
      </c>
      <c r="C14455" s="953" t="s">
        <v>2407</v>
      </c>
      <c r="D14455" s="937" t="s">
        <v>2408</v>
      </c>
      <c r="E14455" s="936" t="s">
        <v>2492</v>
      </c>
      <c r="F14455" s="1325" t="s">
        <v>2493</v>
      </c>
      <c r="G14455" s="1166" t="s">
        <v>2346</v>
      </c>
    </row>
    <row r="14456" spans="2:7" ht="15.75" x14ac:dyDescent="0.25">
      <c r="B14456" s="1059">
        <v>44979</v>
      </c>
      <c r="C14456" s="953" t="s">
        <v>2407</v>
      </c>
      <c r="D14456" s="937" t="s">
        <v>2408</v>
      </c>
      <c r="E14456" s="936" t="s">
        <v>3824</v>
      </c>
      <c r="F14456" s="1326" t="s">
        <v>3862</v>
      </c>
      <c r="G14456" s="951" t="s">
        <v>2346</v>
      </c>
    </row>
    <row r="14457" spans="2:7" ht="15.75" x14ac:dyDescent="0.25">
      <c r="B14457" s="1059">
        <v>44979</v>
      </c>
      <c r="C14457" s="953" t="s">
        <v>2407</v>
      </c>
      <c r="D14457" s="937" t="s">
        <v>2408</v>
      </c>
      <c r="E14457" s="936" t="s">
        <v>3804</v>
      </c>
      <c r="F14457" s="1326" t="s">
        <v>3822</v>
      </c>
      <c r="G14457" s="1166" t="s">
        <v>2346</v>
      </c>
    </row>
    <row r="14458" spans="2:7" ht="15.75" x14ac:dyDescent="0.25">
      <c r="B14458" s="1059">
        <v>44979</v>
      </c>
      <c r="C14458" s="1114" t="s">
        <v>2407</v>
      </c>
      <c r="D14458" s="1125" t="s">
        <v>2419</v>
      </c>
      <c r="E14458" s="1125" t="s">
        <v>2420</v>
      </c>
      <c r="F14458" s="1377" t="s">
        <v>2421</v>
      </c>
      <c r="G14458" s="1093" t="s">
        <v>2314</v>
      </c>
    </row>
    <row r="14459" spans="2:7" ht="15.75" x14ac:dyDescent="0.25">
      <c r="B14459" s="1058">
        <v>44980</v>
      </c>
      <c r="C14459" s="1116" t="s">
        <v>2310</v>
      </c>
      <c r="D14459" s="1135" t="s">
        <v>2311</v>
      </c>
      <c r="E14459" s="1135" t="s">
        <v>2437</v>
      </c>
      <c r="F14459" s="1375">
        <v>6462586341</v>
      </c>
      <c r="G14459" s="1084" t="s">
        <v>2314</v>
      </c>
    </row>
    <row r="14460" spans="2:7" ht="15.75" x14ac:dyDescent="0.25">
      <c r="B14460" s="1059">
        <v>44980</v>
      </c>
      <c r="C14460" s="1116" t="s">
        <v>2310</v>
      </c>
      <c r="D14460" s="1135" t="s">
        <v>2311</v>
      </c>
      <c r="E14460" s="1135" t="s">
        <v>3019</v>
      </c>
      <c r="F14460" s="1375">
        <v>3476784064</v>
      </c>
      <c r="G14460" s="1084" t="s">
        <v>2314</v>
      </c>
    </row>
    <row r="14461" spans="2:7" ht="15.75" x14ac:dyDescent="0.25">
      <c r="B14461" s="1059">
        <v>44980</v>
      </c>
      <c r="C14461" s="1116" t="s">
        <v>2310</v>
      </c>
      <c r="D14461" s="1135" t="s">
        <v>2315</v>
      </c>
      <c r="E14461" s="1135" t="s">
        <v>4024</v>
      </c>
      <c r="F14461" s="1375">
        <v>8456334093</v>
      </c>
      <c r="G14461" s="1084" t="s">
        <v>2314</v>
      </c>
    </row>
    <row r="14462" spans="2:7" ht="15.75" x14ac:dyDescent="0.25">
      <c r="B14462" s="1059">
        <v>44980</v>
      </c>
      <c r="C14462" s="1116" t="s">
        <v>2310</v>
      </c>
      <c r="D14462" s="1135" t="s">
        <v>2315</v>
      </c>
      <c r="E14462" s="1135" t="s">
        <v>2446</v>
      </c>
      <c r="F14462" s="1375">
        <v>3472251503</v>
      </c>
      <c r="G14462" s="1084" t="s">
        <v>2314</v>
      </c>
    </row>
    <row r="14463" spans="2:7" ht="15.75" x14ac:dyDescent="0.25">
      <c r="B14463" s="1059">
        <v>44980</v>
      </c>
      <c r="C14463" s="1116" t="s">
        <v>2310</v>
      </c>
      <c r="D14463" s="1135" t="s">
        <v>2315</v>
      </c>
      <c r="E14463" s="1135" t="s">
        <v>2545</v>
      </c>
      <c r="F14463" s="1375" t="s">
        <v>2546</v>
      </c>
      <c r="G14463" s="1084" t="s">
        <v>2314</v>
      </c>
    </row>
    <row r="14464" spans="2:7" ht="15.75" x14ac:dyDescent="0.25">
      <c r="B14464" s="1059">
        <v>44980</v>
      </c>
      <c r="C14464" s="1116" t="s">
        <v>2310</v>
      </c>
      <c r="D14464" s="1135" t="s">
        <v>2315</v>
      </c>
      <c r="E14464" s="1135" t="s">
        <v>2476</v>
      </c>
      <c r="F14464" s="1375">
        <v>7188097883</v>
      </c>
      <c r="G14464" s="1084" t="s">
        <v>2314</v>
      </c>
    </row>
    <row r="14465" spans="2:7" ht="15.75" x14ac:dyDescent="0.25">
      <c r="B14465" s="1059">
        <v>44980</v>
      </c>
      <c r="C14465" s="1116" t="s">
        <v>2310</v>
      </c>
      <c r="D14465" s="1135" t="s">
        <v>2448</v>
      </c>
      <c r="E14465" s="1135" t="s">
        <v>2537</v>
      </c>
      <c r="F14465" s="1375" t="s">
        <v>2547</v>
      </c>
      <c r="G14465" s="1084" t="s">
        <v>2314</v>
      </c>
    </row>
    <row r="14466" spans="2:7" ht="15.75" x14ac:dyDescent="0.25">
      <c r="B14466" s="1059">
        <v>44980</v>
      </c>
      <c r="C14466" s="1116" t="s">
        <v>2310</v>
      </c>
      <c r="D14466" s="1135" t="s">
        <v>2448</v>
      </c>
      <c r="E14466" s="1135" t="s">
        <v>3849</v>
      </c>
      <c r="F14466" s="1375">
        <v>3474881897</v>
      </c>
      <c r="G14466" s="1084" t="s">
        <v>2314</v>
      </c>
    </row>
    <row r="14467" spans="2:7" ht="15.75" x14ac:dyDescent="0.25">
      <c r="B14467" s="1059">
        <v>44980</v>
      </c>
      <c r="C14467" s="1116" t="s">
        <v>2310</v>
      </c>
      <c r="D14467" s="1135" t="s">
        <v>2329</v>
      </c>
      <c r="E14467" s="1135" t="s">
        <v>2330</v>
      </c>
      <c r="F14467" s="1375" t="s">
        <v>2331</v>
      </c>
      <c r="G14467" s="1084" t="s">
        <v>2314</v>
      </c>
    </row>
    <row r="14468" spans="2:7" ht="15.75" x14ac:dyDescent="0.25">
      <c r="B14468" s="1059">
        <v>44980</v>
      </c>
      <c r="C14468" s="1116" t="s">
        <v>2310</v>
      </c>
      <c r="D14468" s="1135" t="s">
        <v>2335</v>
      </c>
      <c r="E14468" s="1135" t="s">
        <v>4028</v>
      </c>
      <c r="F14468" s="1375" t="s">
        <v>2337</v>
      </c>
      <c r="G14468" s="1084" t="s">
        <v>2314</v>
      </c>
    </row>
    <row r="14469" spans="2:7" ht="15.75" x14ac:dyDescent="0.25">
      <c r="B14469" s="1058">
        <v>44980</v>
      </c>
      <c r="C14469" s="1116" t="s">
        <v>2310</v>
      </c>
      <c r="D14469" s="1135" t="s">
        <v>2338</v>
      </c>
      <c r="E14469" s="1135" t="s">
        <v>2341</v>
      </c>
      <c r="F14469" s="1375" t="s">
        <v>2342</v>
      </c>
      <c r="G14469" s="1084" t="s">
        <v>2314</v>
      </c>
    </row>
    <row r="14470" spans="2:7" ht="15.75" x14ac:dyDescent="0.25">
      <c r="B14470" s="1059">
        <v>44980</v>
      </c>
      <c r="C14470" s="1116" t="s">
        <v>2310</v>
      </c>
      <c r="D14470" s="1135" t="s">
        <v>2338</v>
      </c>
      <c r="E14470" s="1135" t="s">
        <v>2339</v>
      </c>
      <c r="F14470" s="1375">
        <v>3476614552</v>
      </c>
      <c r="G14470" s="1084" t="s">
        <v>2314</v>
      </c>
    </row>
    <row r="14471" spans="2:7" ht="15.75" x14ac:dyDescent="0.25">
      <c r="B14471" s="1059">
        <v>44980</v>
      </c>
      <c r="C14471" s="1085" t="s">
        <v>2343</v>
      </c>
      <c r="D14471" s="880" t="s">
        <v>3775</v>
      </c>
      <c r="E14471" s="856" t="s">
        <v>2362</v>
      </c>
      <c r="F14471" s="1317" t="s">
        <v>2363</v>
      </c>
      <c r="G14471" s="1165" t="s">
        <v>2346</v>
      </c>
    </row>
    <row r="14472" spans="2:7" ht="15.75" x14ac:dyDescent="0.25">
      <c r="B14472" s="1059">
        <v>44980</v>
      </c>
      <c r="C14472" s="1085" t="s">
        <v>2343</v>
      </c>
      <c r="D14472" s="880" t="s">
        <v>3775</v>
      </c>
      <c r="E14472" s="856" t="s">
        <v>3358</v>
      </c>
      <c r="F14472" s="1317" t="s">
        <v>3865</v>
      </c>
      <c r="G14472" s="1165" t="s">
        <v>2346</v>
      </c>
    </row>
    <row r="14473" spans="2:7" ht="15.75" x14ac:dyDescent="0.25">
      <c r="B14473" s="1059">
        <v>44980</v>
      </c>
      <c r="C14473" s="1085" t="s">
        <v>2343</v>
      </c>
      <c r="D14473" s="880" t="s">
        <v>3775</v>
      </c>
      <c r="E14473" s="878" t="s">
        <v>2347</v>
      </c>
      <c r="F14473" s="1304" t="s">
        <v>3865</v>
      </c>
      <c r="G14473" s="968" t="s">
        <v>2346</v>
      </c>
    </row>
    <row r="14474" spans="2:7" ht="15.75" x14ac:dyDescent="0.25">
      <c r="B14474" s="1059">
        <v>44980</v>
      </c>
      <c r="C14474" s="1085" t="s">
        <v>2343</v>
      </c>
      <c r="D14474" s="880" t="s">
        <v>3775</v>
      </c>
      <c r="E14474" s="841" t="s">
        <v>3363</v>
      </c>
      <c r="F14474" s="1304" t="s">
        <v>2350</v>
      </c>
      <c r="G14474" s="968" t="s">
        <v>2346</v>
      </c>
    </row>
    <row r="14475" spans="2:7" ht="15.75" x14ac:dyDescent="0.25">
      <c r="B14475" s="1059">
        <v>44980</v>
      </c>
      <c r="C14475" s="1085" t="s">
        <v>2343</v>
      </c>
      <c r="D14475" s="880" t="s">
        <v>2505</v>
      </c>
      <c r="E14475" s="856" t="s">
        <v>2473</v>
      </c>
      <c r="F14475" s="1310" t="s">
        <v>2366</v>
      </c>
      <c r="G14475" s="968" t="s">
        <v>2346</v>
      </c>
    </row>
    <row r="14476" spans="2:7" ht="15.75" x14ac:dyDescent="0.25">
      <c r="B14476" s="1059">
        <v>44980</v>
      </c>
      <c r="C14476" s="1085" t="s">
        <v>2343</v>
      </c>
      <c r="D14476" s="880" t="s">
        <v>2505</v>
      </c>
      <c r="E14476" s="1062" t="s">
        <v>2344</v>
      </c>
      <c r="F14476" s="1360" t="s">
        <v>2345</v>
      </c>
      <c r="G14476" s="968" t="s">
        <v>2346</v>
      </c>
    </row>
    <row r="14477" spans="2:7" ht="15.75" x14ac:dyDescent="0.25">
      <c r="B14477" s="1059">
        <v>44980</v>
      </c>
      <c r="C14477" s="1085" t="s">
        <v>2343</v>
      </c>
      <c r="D14477" s="880" t="s">
        <v>2505</v>
      </c>
      <c r="E14477" s="1062" t="s">
        <v>2367</v>
      </c>
      <c r="F14477" s="1360" t="s">
        <v>2890</v>
      </c>
      <c r="G14477" s="968" t="s">
        <v>2346</v>
      </c>
    </row>
    <row r="14478" spans="2:7" ht="15.75" x14ac:dyDescent="0.25">
      <c r="B14478" s="1059">
        <v>44980</v>
      </c>
      <c r="C14478" s="1085" t="s">
        <v>2343</v>
      </c>
      <c r="D14478" s="880" t="s">
        <v>2353</v>
      </c>
      <c r="E14478" s="856" t="s">
        <v>2356</v>
      </c>
      <c r="F14478" s="1317" t="s">
        <v>2357</v>
      </c>
      <c r="G14478" s="968" t="s">
        <v>2346</v>
      </c>
    </row>
    <row r="14479" spans="2:7" ht="15.75" x14ac:dyDescent="0.25">
      <c r="B14479" s="1059">
        <v>44980</v>
      </c>
      <c r="C14479" s="1085" t="s">
        <v>2343</v>
      </c>
      <c r="D14479" s="880" t="s">
        <v>2353</v>
      </c>
      <c r="E14479" s="841" t="s">
        <v>2360</v>
      </c>
      <c r="F14479" s="1304" t="s">
        <v>2361</v>
      </c>
      <c r="G14479" s="968" t="s">
        <v>2346</v>
      </c>
    </row>
    <row r="14480" spans="2:7" ht="15.75" x14ac:dyDescent="0.25">
      <c r="B14480" s="1059">
        <v>44980</v>
      </c>
      <c r="C14480" s="1085" t="s">
        <v>2343</v>
      </c>
      <c r="D14480" s="880" t="s">
        <v>2353</v>
      </c>
      <c r="E14480" s="856" t="s">
        <v>2382</v>
      </c>
      <c r="F14480" s="1305" t="s">
        <v>2383</v>
      </c>
      <c r="G14480" s="968" t="s">
        <v>2346</v>
      </c>
    </row>
    <row r="14481" spans="2:7" ht="15.75" x14ac:dyDescent="0.25">
      <c r="B14481" s="1059">
        <v>44980</v>
      </c>
      <c r="C14481" s="1087" t="s">
        <v>2343</v>
      </c>
      <c r="D14481" s="880" t="s">
        <v>2353</v>
      </c>
      <c r="E14481" s="1062" t="s">
        <v>2369</v>
      </c>
      <c r="F14481" s="1317" t="s">
        <v>2370</v>
      </c>
      <c r="G14481" s="968" t="s">
        <v>2346</v>
      </c>
    </row>
    <row r="14482" spans="2:7" ht="15.75" x14ac:dyDescent="0.25">
      <c r="B14482" s="1059">
        <v>44980</v>
      </c>
      <c r="C14482" s="1087" t="s">
        <v>2343</v>
      </c>
      <c r="D14482" s="880" t="s">
        <v>2298</v>
      </c>
      <c r="E14482" s="1062" t="s">
        <v>2372</v>
      </c>
      <c r="F14482" s="1305" t="s">
        <v>3920</v>
      </c>
      <c r="G14482" s="968" t="s">
        <v>2346</v>
      </c>
    </row>
    <row r="14483" spans="2:7" ht="15.75" x14ac:dyDescent="0.25">
      <c r="B14483" s="1059">
        <v>44980</v>
      </c>
      <c r="C14483" s="1087" t="s">
        <v>2343</v>
      </c>
      <c r="D14483" s="880" t="s">
        <v>2298</v>
      </c>
      <c r="E14483" s="1062" t="s">
        <v>2530</v>
      </c>
      <c r="F14483" s="1305" t="s">
        <v>2429</v>
      </c>
      <c r="G14483" s="968" t="s">
        <v>2346</v>
      </c>
    </row>
    <row r="14484" spans="2:7" ht="15.75" x14ac:dyDescent="0.25">
      <c r="B14484" s="1059">
        <v>44980</v>
      </c>
      <c r="C14484" s="1087" t="s">
        <v>2343</v>
      </c>
      <c r="D14484" s="880" t="s">
        <v>2298</v>
      </c>
      <c r="E14484" s="1062" t="s">
        <v>2402</v>
      </c>
      <c r="F14484" s="1305" t="s">
        <v>2403</v>
      </c>
      <c r="G14484" s="968" t="s">
        <v>2346</v>
      </c>
    </row>
    <row r="14485" spans="2:7" ht="15.75" x14ac:dyDescent="0.25">
      <c r="B14485" s="1059">
        <v>44980</v>
      </c>
      <c r="C14485" s="1087" t="s">
        <v>2343</v>
      </c>
      <c r="D14485" s="880" t="s">
        <v>2381</v>
      </c>
      <c r="E14485" s="1062" t="s">
        <v>2870</v>
      </c>
      <c r="F14485" s="1360" t="s">
        <v>2503</v>
      </c>
      <c r="G14485" s="968" t="s">
        <v>2346</v>
      </c>
    </row>
    <row r="14486" spans="2:7" ht="15.75" x14ac:dyDescent="0.25">
      <c r="B14486" s="1059">
        <v>44980</v>
      </c>
      <c r="C14486" s="1087" t="s">
        <v>2343</v>
      </c>
      <c r="D14486" s="880" t="s">
        <v>2381</v>
      </c>
      <c r="E14486" s="1062" t="s">
        <v>2358</v>
      </c>
      <c r="F14486" s="1360" t="s">
        <v>2359</v>
      </c>
      <c r="G14486" s="968" t="s">
        <v>2346</v>
      </c>
    </row>
    <row r="14487" spans="2:7" ht="15.75" x14ac:dyDescent="0.25">
      <c r="B14487" s="1059">
        <v>44980</v>
      </c>
      <c r="C14487" s="1087" t="s">
        <v>2343</v>
      </c>
      <c r="D14487" s="880" t="s">
        <v>2381</v>
      </c>
      <c r="E14487" s="856" t="s">
        <v>2354</v>
      </c>
      <c r="F14487" s="1305" t="s">
        <v>2355</v>
      </c>
      <c r="G14487" s="968" t="s">
        <v>2346</v>
      </c>
    </row>
    <row r="14488" spans="2:7" ht="15.75" x14ac:dyDescent="0.25">
      <c r="B14488" s="1059">
        <v>44980</v>
      </c>
      <c r="C14488" s="1087" t="s">
        <v>2343</v>
      </c>
      <c r="D14488" s="880" t="s">
        <v>2381</v>
      </c>
      <c r="E14488" s="1062" t="s">
        <v>3797</v>
      </c>
      <c r="F14488" s="1304" t="s">
        <v>2380</v>
      </c>
      <c r="G14488" s="968" t="s">
        <v>2346</v>
      </c>
    </row>
    <row r="14489" spans="2:7" ht="15.75" x14ac:dyDescent="0.25">
      <c r="B14489" s="1059">
        <v>44980</v>
      </c>
      <c r="C14489" s="1087" t="s">
        <v>2343</v>
      </c>
      <c r="D14489" s="880" t="s">
        <v>2381</v>
      </c>
      <c r="E14489" s="1062" t="s">
        <v>3790</v>
      </c>
      <c r="F14489" s="1304" t="s">
        <v>3168</v>
      </c>
      <c r="G14489" s="968" t="s">
        <v>2346</v>
      </c>
    </row>
    <row r="14490" spans="2:7" ht="15.75" x14ac:dyDescent="0.25">
      <c r="B14490" s="1059">
        <v>44980</v>
      </c>
      <c r="C14490" s="1107" t="s">
        <v>2343</v>
      </c>
      <c r="D14490" s="880" t="s">
        <v>2278</v>
      </c>
      <c r="E14490" s="1062" t="s">
        <v>2393</v>
      </c>
      <c r="F14490" s="1304" t="s">
        <v>2394</v>
      </c>
      <c r="G14490" s="968" t="s">
        <v>2346</v>
      </c>
    </row>
    <row r="14491" spans="2:7" ht="15.75" x14ac:dyDescent="0.25">
      <c r="B14491" s="1059">
        <v>44980</v>
      </c>
      <c r="C14491" s="1107" t="s">
        <v>2343</v>
      </c>
      <c r="D14491" s="880" t="s">
        <v>2278</v>
      </c>
      <c r="E14491" s="1062" t="s">
        <v>3873</v>
      </c>
      <c r="F14491" s="1304" t="s">
        <v>2376</v>
      </c>
      <c r="G14491" s="968" t="s">
        <v>2346</v>
      </c>
    </row>
    <row r="14492" spans="2:7" ht="15.75" x14ac:dyDescent="0.25">
      <c r="B14492" s="1059">
        <v>44980</v>
      </c>
      <c r="C14492" s="1107" t="s">
        <v>2343</v>
      </c>
      <c r="D14492" s="880" t="s">
        <v>2278</v>
      </c>
      <c r="E14492" s="878" t="s">
        <v>3903</v>
      </c>
      <c r="F14492" s="1304" t="s">
        <v>2357</v>
      </c>
      <c r="G14492" s="968" t="s">
        <v>2346</v>
      </c>
    </row>
    <row r="14493" spans="2:7" ht="15.75" x14ac:dyDescent="0.25">
      <c r="B14493" s="1059">
        <v>44980</v>
      </c>
      <c r="C14493" s="1087" t="s">
        <v>2343</v>
      </c>
      <c r="D14493" s="880" t="s">
        <v>2278</v>
      </c>
      <c r="E14493" s="841" t="s">
        <v>2385</v>
      </c>
      <c r="F14493" s="1304" t="s">
        <v>2386</v>
      </c>
      <c r="G14493" s="968" t="s">
        <v>2346</v>
      </c>
    </row>
    <row r="14494" spans="2:7" ht="15.75" x14ac:dyDescent="0.25">
      <c r="B14494" s="1059">
        <v>44980</v>
      </c>
      <c r="C14494" s="1087" t="s">
        <v>2343</v>
      </c>
      <c r="D14494" s="880" t="s">
        <v>2384</v>
      </c>
      <c r="E14494" s="841" t="s">
        <v>2389</v>
      </c>
      <c r="F14494" s="1304" t="s">
        <v>2460</v>
      </c>
      <c r="G14494" s="968" t="s">
        <v>2346</v>
      </c>
    </row>
    <row r="14495" spans="2:7" ht="15.75" x14ac:dyDescent="0.25">
      <c r="B14495" s="1059">
        <v>44980</v>
      </c>
      <c r="C14495" s="1087" t="s">
        <v>2343</v>
      </c>
      <c r="D14495" s="880" t="s">
        <v>2384</v>
      </c>
      <c r="E14495" s="841" t="s">
        <v>2387</v>
      </c>
      <c r="F14495" s="1304" t="s">
        <v>2388</v>
      </c>
      <c r="G14495" s="968" t="s">
        <v>2346</v>
      </c>
    </row>
    <row r="14496" spans="2:7" ht="15.75" x14ac:dyDescent="0.25">
      <c r="B14496" s="1059">
        <v>44980</v>
      </c>
      <c r="C14496" s="1087" t="s">
        <v>2343</v>
      </c>
      <c r="D14496" s="880" t="s">
        <v>2384</v>
      </c>
      <c r="E14496" s="883" t="s">
        <v>2391</v>
      </c>
      <c r="F14496" s="1310" t="s">
        <v>2392</v>
      </c>
      <c r="G14496" s="968" t="s">
        <v>2346</v>
      </c>
    </row>
    <row r="14497" spans="2:7" ht="15.75" x14ac:dyDescent="0.25">
      <c r="B14497" s="1059">
        <v>44980</v>
      </c>
      <c r="C14497" s="1087" t="s">
        <v>2343</v>
      </c>
      <c r="D14497" s="880" t="s">
        <v>2384</v>
      </c>
      <c r="E14497" s="1062" t="s">
        <v>2395</v>
      </c>
      <c r="F14497" s="1360" t="s">
        <v>2396</v>
      </c>
      <c r="G14497" s="968" t="s">
        <v>2346</v>
      </c>
    </row>
    <row r="14498" spans="2:7" ht="15.75" x14ac:dyDescent="0.25">
      <c r="B14498" s="1059">
        <v>44980</v>
      </c>
      <c r="C14498" s="1087" t="s">
        <v>2343</v>
      </c>
      <c r="D14498" s="880" t="s">
        <v>2554</v>
      </c>
      <c r="E14498" s="1062" t="s">
        <v>2531</v>
      </c>
      <c r="F14498" s="1317"/>
      <c r="G14498" s="968" t="s">
        <v>2346</v>
      </c>
    </row>
    <row r="14499" spans="2:7" ht="15.75" x14ac:dyDescent="0.25">
      <c r="B14499" s="1059">
        <v>44980</v>
      </c>
      <c r="C14499" s="1107" t="s">
        <v>2343</v>
      </c>
      <c r="D14499" s="880" t="s">
        <v>2554</v>
      </c>
      <c r="E14499" s="1062" t="s">
        <v>2404</v>
      </c>
      <c r="F14499" s="1304" t="s">
        <v>2596</v>
      </c>
      <c r="G14499" s="968" t="s">
        <v>2346</v>
      </c>
    </row>
    <row r="14500" spans="2:7" ht="15.75" x14ac:dyDescent="0.25">
      <c r="B14500" s="1059">
        <v>44980</v>
      </c>
      <c r="C14500" s="1087" t="s">
        <v>2343</v>
      </c>
      <c r="D14500" s="880" t="s">
        <v>2554</v>
      </c>
      <c r="E14500" s="1062" t="s">
        <v>3817</v>
      </c>
      <c r="F14500" s="1360" t="s">
        <v>2485</v>
      </c>
      <c r="G14500" s="968" t="s">
        <v>2346</v>
      </c>
    </row>
    <row r="14501" spans="2:7" ht="15.75" x14ac:dyDescent="0.25">
      <c r="B14501" s="1059">
        <v>44980</v>
      </c>
      <c r="C14501" s="1087" t="s">
        <v>2343</v>
      </c>
      <c r="D14501" s="1061" t="s">
        <v>2399</v>
      </c>
      <c r="E14501" s="1062" t="s">
        <v>2400</v>
      </c>
      <c r="F14501" s="1305" t="s">
        <v>2401</v>
      </c>
      <c r="G14501" s="968" t="s">
        <v>2346</v>
      </c>
    </row>
    <row r="14502" spans="2:7" ht="15.75" x14ac:dyDescent="0.25">
      <c r="B14502" s="1059">
        <v>44980</v>
      </c>
      <c r="C14502" s="1087" t="s">
        <v>2343</v>
      </c>
      <c r="D14502" s="1061" t="s">
        <v>2399</v>
      </c>
      <c r="E14502" s="1062" t="s">
        <v>2611</v>
      </c>
      <c r="F14502" s="1360" t="s">
        <v>2464</v>
      </c>
      <c r="G14502" s="968" t="s">
        <v>2346</v>
      </c>
    </row>
    <row r="14503" spans="2:7" ht="15.75" x14ac:dyDescent="0.25">
      <c r="B14503" s="1059">
        <v>44980</v>
      </c>
      <c r="C14503" s="1087" t="s">
        <v>2343</v>
      </c>
      <c r="D14503" s="1061" t="s">
        <v>2399</v>
      </c>
      <c r="E14503" s="878" t="s">
        <v>2377</v>
      </c>
      <c r="F14503" s="1317" t="s">
        <v>2378</v>
      </c>
      <c r="G14503" s="968" t="s">
        <v>2346</v>
      </c>
    </row>
    <row r="14504" spans="2:7" ht="15.75" x14ac:dyDescent="0.25">
      <c r="B14504" s="1059">
        <v>44980</v>
      </c>
      <c r="C14504" s="1087" t="s">
        <v>2343</v>
      </c>
      <c r="D14504" s="1061" t="s">
        <v>2399</v>
      </c>
      <c r="E14504" s="841" t="s">
        <v>2405</v>
      </c>
      <c r="F14504" s="1304" t="s">
        <v>2406</v>
      </c>
      <c r="G14504" s="968" t="s">
        <v>2346</v>
      </c>
    </row>
    <row r="14505" spans="2:7" ht="15.75" x14ac:dyDescent="0.25">
      <c r="B14505" s="1059">
        <v>44980</v>
      </c>
      <c r="C14505" s="936" t="s">
        <v>2407</v>
      </c>
      <c r="D14505" s="937" t="s">
        <v>2408</v>
      </c>
      <c r="E14505" s="1118" t="s">
        <v>2412</v>
      </c>
      <c r="F14505" s="1326" t="s">
        <v>2436</v>
      </c>
      <c r="G14505" s="1089" t="s">
        <v>2346</v>
      </c>
    </row>
    <row r="14506" spans="2:7" ht="15.75" x14ac:dyDescent="0.25">
      <c r="B14506" s="1059">
        <v>44980</v>
      </c>
      <c r="C14506" s="936" t="s">
        <v>2407</v>
      </c>
      <c r="D14506" s="937" t="s">
        <v>2408</v>
      </c>
      <c r="E14506" s="938" t="s">
        <v>3807</v>
      </c>
      <c r="F14506" s="1326" t="s">
        <v>2510</v>
      </c>
      <c r="G14506" s="951" t="s">
        <v>2346</v>
      </c>
    </row>
    <row r="14507" spans="2:7" ht="15.75" x14ac:dyDescent="0.25">
      <c r="B14507" s="1059">
        <v>44980</v>
      </c>
      <c r="C14507" s="936" t="s">
        <v>2407</v>
      </c>
      <c r="D14507" s="937" t="s">
        <v>2408</v>
      </c>
      <c r="E14507" s="939" t="s">
        <v>4029</v>
      </c>
      <c r="F14507" s="1326" t="s">
        <v>4026</v>
      </c>
      <c r="G14507" s="951" t="s">
        <v>2346</v>
      </c>
    </row>
    <row r="14508" spans="2:7" ht="15.75" x14ac:dyDescent="0.25">
      <c r="B14508" s="1059">
        <v>44980</v>
      </c>
      <c r="C14508" s="936" t="s">
        <v>2407</v>
      </c>
      <c r="D14508" s="937" t="s">
        <v>2408</v>
      </c>
      <c r="E14508" s="1118" t="s">
        <v>3824</v>
      </c>
      <c r="F14508" s="1326" t="s">
        <v>3862</v>
      </c>
      <c r="G14508" s="1167" t="s">
        <v>2346</v>
      </c>
    </row>
    <row r="14509" spans="2:7" ht="15.75" x14ac:dyDescent="0.25">
      <c r="B14509" s="1059">
        <v>44980</v>
      </c>
      <c r="C14509" s="936" t="s">
        <v>2407</v>
      </c>
      <c r="D14509" s="937" t="s">
        <v>2288</v>
      </c>
      <c r="E14509" s="1118" t="s">
        <v>3806</v>
      </c>
      <c r="F14509" s="1326" t="s">
        <v>2410</v>
      </c>
      <c r="G14509" s="951" t="s">
        <v>2346</v>
      </c>
    </row>
    <row r="14510" spans="2:7" ht="15.75" x14ac:dyDescent="0.25">
      <c r="B14510" s="1059">
        <v>44980</v>
      </c>
      <c r="C14510" s="936" t="s">
        <v>2407</v>
      </c>
      <c r="D14510" s="937" t="s">
        <v>2288</v>
      </c>
      <c r="E14510" s="936" t="s">
        <v>2532</v>
      </c>
      <c r="F14510" s="1326" t="s">
        <v>2435</v>
      </c>
      <c r="G14510" s="951" t="s">
        <v>2346</v>
      </c>
    </row>
    <row r="14511" spans="2:7" ht="15.75" x14ac:dyDescent="0.25">
      <c r="B14511" s="1059">
        <v>44980</v>
      </c>
      <c r="C14511" s="936" t="s">
        <v>2407</v>
      </c>
      <c r="D14511" s="937" t="s">
        <v>2288</v>
      </c>
      <c r="E14511" s="939" t="s">
        <v>3960</v>
      </c>
      <c r="F14511" s="1326" t="s">
        <v>2513</v>
      </c>
      <c r="G14511" s="1167" t="s">
        <v>2346</v>
      </c>
    </row>
    <row r="14512" spans="2:7" ht="15.75" x14ac:dyDescent="0.25">
      <c r="B14512" s="1059">
        <v>44980</v>
      </c>
      <c r="C14512" s="936" t="s">
        <v>2407</v>
      </c>
      <c r="D14512" s="937" t="s">
        <v>2288</v>
      </c>
      <c r="E14512" s="1118" t="s">
        <v>3825</v>
      </c>
      <c r="F14512" s="1326" t="s">
        <v>3863</v>
      </c>
      <c r="G14512" s="1089" t="s">
        <v>2346</v>
      </c>
    </row>
    <row r="14513" spans="2:7" ht="15.75" x14ac:dyDescent="0.25">
      <c r="B14513" s="1058">
        <v>44981</v>
      </c>
      <c r="C14513" s="1116" t="s">
        <v>2310</v>
      </c>
      <c r="D14513" s="1135" t="s">
        <v>2311</v>
      </c>
      <c r="E14513" s="1135" t="s">
        <v>3019</v>
      </c>
      <c r="F14513" s="1375">
        <v>3476784064</v>
      </c>
      <c r="G14513" s="1084" t="s">
        <v>2314</v>
      </c>
    </row>
    <row r="14514" spans="2:7" ht="15.75" x14ac:dyDescent="0.25">
      <c r="B14514" s="1059">
        <v>44981</v>
      </c>
      <c r="C14514" s="1116" t="s">
        <v>2310</v>
      </c>
      <c r="D14514" s="1135" t="s">
        <v>2311</v>
      </c>
      <c r="E14514" s="1135" t="s">
        <v>2423</v>
      </c>
      <c r="F14514" s="1375" t="s">
        <v>2424</v>
      </c>
      <c r="G14514" s="1084" t="s">
        <v>2314</v>
      </c>
    </row>
    <row r="14515" spans="2:7" ht="15.75" x14ac:dyDescent="0.25">
      <c r="B14515" s="1059">
        <v>44981</v>
      </c>
      <c r="C14515" s="1116" t="s">
        <v>2310</v>
      </c>
      <c r="D14515" s="1135" t="s">
        <v>2315</v>
      </c>
      <c r="E14515" s="1135" t="s">
        <v>4024</v>
      </c>
      <c r="F14515" s="1375">
        <v>8456334093</v>
      </c>
      <c r="G14515" s="1084" t="s">
        <v>2314</v>
      </c>
    </row>
    <row r="14516" spans="2:7" ht="15.75" x14ac:dyDescent="0.25">
      <c r="B14516" s="1059">
        <v>44981</v>
      </c>
      <c r="C14516" s="1116" t="s">
        <v>2310</v>
      </c>
      <c r="D14516" s="1135" t="s">
        <v>2448</v>
      </c>
      <c r="E14516" s="1135" t="s">
        <v>3849</v>
      </c>
      <c r="F14516" s="1375">
        <v>3474881897</v>
      </c>
      <c r="G14516" s="1084" t="s">
        <v>2314</v>
      </c>
    </row>
    <row r="14517" spans="2:7" ht="15.75" x14ac:dyDescent="0.25">
      <c r="B14517" s="1059">
        <v>44981</v>
      </c>
      <c r="C14517" s="1116" t="s">
        <v>2310</v>
      </c>
      <c r="D14517" s="1135" t="s">
        <v>2329</v>
      </c>
      <c r="E14517" s="1135" t="s">
        <v>2332</v>
      </c>
      <c r="F14517" s="1375" t="s">
        <v>4027</v>
      </c>
      <c r="G14517" s="1084" t="s">
        <v>2314</v>
      </c>
    </row>
    <row r="14518" spans="2:7" ht="15.75" x14ac:dyDescent="0.25">
      <c r="B14518" s="1059">
        <v>44981</v>
      </c>
      <c r="C14518" s="1116" t="s">
        <v>2310</v>
      </c>
      <c r="D14518" s="1135" t="s">
        <v>2335</v>
      </c>
      <c r="E14518" s="1135" t="s">
        <v>4028</v>
      </c>
      <c r="F14518" s="1375" t="s">
        <v>2337</v>
      </c>
      <c r="G14518" s="1084" t="s">
        <v>2314</v>
      </c>
    </row>
    <row r="14519" spans="2:7" ht="15.75" x14ac:dyDescent="0.25">
      <c r="B14519" s="1059">
        <v>44981</v>
      </c>
      <c r="C14519" s="1116" t="s">
        <v>2310</v>
      </c>
      <c r="D14519" s="1135" t="s">
        <v>2338</v>
      </c>
      <c r="E14519" s="1135" t="s">
        <v>2341</v>
      </c>
      <c r="F14519" s="1375" t="s">
        <v>2342</v>
      </c>
      <c r="G14519" s="1084" t="s">
        <v>2314</v>
      </c>
    </row>
    <row r="14520" spans="2:7" ht="15.75" x14ac:dyDescent="0.25">
      <c r="B14520" s="1059">
        <v>44981</v>
      </c>
      <c r="C14520" s="1116" t="s">
        <v>2310</v>
      </c>
      <c r="D14520" s="1135" t="s">
        <v>2338</v>
      </c>
      <c r="E14520" s="1135" t="s">
        <v>2339</v>
      </c>
      <c r="F14520" s="1375">
        <v>3476614552</v>
      </c>
      <c r="G14520" s="1084" t="s">
        <v>2314</v>
      </c>
    </row>
    <row r="14521" spans="2:7" ht="15.75" x14ac:dyDescent="0.25">
      <c r="B14521" s="1059">
        <v>44981</v>
      </c>
      <c r="C14521" s="1116" t="s">
        <v>2310</v>
      </c>
      <c r="D14521" s="1135" t="s">
        <v>2338</v>
      </c>
      <c r="E14521" s="1135" t="s">
        <v>2457</v>
      </c>
      <c r="F14521" s="1375" t="s">
        <v>2458</v>
      </c>
      <c r="G14521" s="1084" t="s">
        <v>2314</v>
      </c>
    </row>
    <row r="14522" spans="2:7" ht="15.75" x14ac:dyDescent="0.25">
      <c r="B14522" s="1058">
        <v>44981</v>
      </c>
      <c r="C14522" s="1095" t="s">
        <v>2343</v>
      </c>
      <c r="D14522" s="1061" t="s">
        <v>2304</v>
      </c>
      <c r="E14522" s="878" t="s">
        <v>2555</v>
      </c>
      <c r="F14522" s="1317" t="s">
        <v>2355</v>
      </c>
      <c r="G14522" s="879" t="s">
        <v>2346</v>
      </c>
    </row>
    <row r="14523" spans="2:7" ht="15.75" x14ac:dyDescent="0.25">
      <c r="B14523" s="1059">
        <v>44981</v>
      </c>
      <c r="C14523" s="1095" t="s">
        <v>2343</v>
      </c>
      <c r="D14523" s="1061" t="s">
        <v>2304</v>
      </c>
      <c r="E14523" s="841" t="s">
        <v>2382</v>
      </c>
      <c r="F14523" s="1304" t="s">
        <v>2383</v>
      </c>
      <c r="G14523" s="881" t="s">
        <v>2346</v>
      </c>
    </row>
    <row r="14524" spans="2:7" ht="15.75" x14ac:dyDescent="0.25">
      <c r="B14524" s="1059">
        <v>44981</v>
      </c>
      <c r="C14524" s="1096" t="s">
        <v>2343</v>
      </c>
      <c r="D14524" s="1061" t="s">
        <v>2304</v>
      </c>
      <c r="E14524" s="841" t="s">
        <v>2400</v>
      </c>
      <c r="F14524" s="1305" t="s">
        <v>2401</v>
      </c>
      <c r="G14524" s="881" t="s">
        <v>2346</v>
      </c>
    </row>
    <row r="14525" spans="2:7" ht="15.75" x14ac:dyDescent="0.25">
      <c r="B14525" s="1059">
        <v>44981</v>
      </c>
      <c r="C14525" s="1097" t="s">
        <v>2343</v>
      </c>
      <c r="D14525" s="1061" t="s">
        <v>2304</v>
      </c>
      <c r="E14525" s="841" t="s">
        <v>3817</v>
      </c>
      <c r="F14525" s="1360" t="s">
        <v>2485</v>
      </c>
      <c r="G14525" s="881" t="s">
        <v>2346</v>
      </c>
    </row>
    <row r="14526" spans="2:7" ht="15.75" x14ac:dyDescent="0.25">
      <c r="B14526" s="1059">
        <v>44981</v>
      </c>
      <c r="C14526" s="1097" t="s">
        <v>2343</v>
      </c>
      <c r="D14526" s="1050" t="s">
        <v>2288</v>
      </c>
      <c r="E14526" s="841" t="s">
        <v>2530</v>
      </c>
      <c r="F14526" s="1317" t="s">
        <v>2429</v>
      </c>
      <c r="G14526" s="881" t="s">
        <v>2346</v>
      </c>
    </row>
    <row r="14527" spans="2:7" ht="15.75" x14ac:dyDescent="0.25">
      <c r="B14527" s="1059">
        <v>44981</v>
      </c>
      <c r="C14527" s="1096" t="s">
        <v>2343</v>
      </c>
      <c r="D14527" s="1050" t="s">
        <v>2288</v>
      </c>
      <c r="E14527" s="841" t="s">
        <v>2377</v>
      </c>
      <c r="F14527" s="1304" t="s">
        <v>2378</v>
      </c>
      <c r="G14527" s="881" t="s">
        <v>2346</v>
      </c>
    </row>
    <row r="14528" spans="2:7" ht="15.75" x14ac:dyDescent="0.25">
      <c r="B14528" s="1059">
        <v>44981</v>
      </c>
      <c r="C14528" s="1096" t="s">
        <v>2343</v>
      </c>
      <c r="D14528" s="1050" t="s">
        <v>2288</v>
      </c>
      <c r="E14528" s="841" t="s">
        <v>2431</v>
      </c>
      <c r="F14528" s="1304" t="s">
        <v>2406</v>
      </c>
      <c r="G14528" s="881" t="s">
        <v>2346</v>
      </c>
    </row>
    <row r="14529" spans="2:7" ht="15.75" x14ac:dyDescent="0.25">
      <c r="B14529" s="1059">
        <v>44981</v>
      </c>
      <c r="C14529" s="1096" t="s">
        <v>2343</v>
      </c>
      <c r="D14529" s="880" t="s">
        <v>3775</v>
      </c>
      <c r="E14529" s="856" t="s">
        <v>2404</v>
      </c>
      <c r="F14529" s="1304" t="s">
        <v>2596</v>
      </c>
      <c r="G14529" s="881" t="s">
        <v>2346</v>
      </c>
    </row>
    <row r="14530" spans="2:7" ht="15.75" x14ac:dyDescent="0.25">
      <c r="B14530" s="1059">
        <v>44981</v>
      </c>
      <c r="C14530" s="1096" t="s">
        <v>2343</v>
      </c>
      <c r="D14530" s="880" t="s">
        <v>3775</v>
      </c>
      <c r="E14530" s="878" t="s">
        <v>2372</v>
      </c>
      <c r="F14530" s="1304" t="s">
        <v>2373</v>
      </c>
      <c r="G14530" s="881" t="s">
        <v>2346</v>
      </c>
    </row>
    <row r="14531" spans="2:7" ht="15.75" x14ac:dyDescent="0.25">
      <c r="B14531" s="1059">
        <v>44981</v>
      </c>
      <c r="C14531" s="1096" t="s">
        <v>2343</v>
      </c>
      <c r="D14531" s="880" t="s">
        <v>3775</v>
      </c>
      <c r="E14531" s="841" t="s">
        <v>2367</v>
      </c>
      <c r="F14531" s="1304" t="s">
        <v>2368</v>
      </c>
      <c r="G14531" s="881" t="s">
        <v>2346</v>
      </c>
    </row>
    <row r="14532" spans="2:7" ht="15.75" x14ac:dyDescent="0.25">
      <c r="B14532" s="1058">
        <v>44981</v>
      </c>
      <c r="C14532" s="1096" t="s">
        <v>2343</v>
      </c>
      <c r="D14532" s="880" t="s">
        <v>2278</v>
      </c>
      <c r="E14532" s="883" t="s">
        <v>2391</v>
      </c>
      <c r="F14532" s="1310" t="s">
        <v>2392</v>
      </c>
      <c r="G14532" s="968" t="s">
        <v>2346</v>
      </c>
    </row>
    <row r="14533" spans="2:7" ht="15.75" x14ac:dyDescent="0.25">
      <c r="B14533" s="1059">
        <v>44981</v>
      </c>
      <c r="C14533" s="1096" t="s">
        <v>2343</v>
      </c>
      <c r="D14533" s="880" t="s">
        <v>2278</v>
      </c>
      <c r="E14533" s="878" t="s">
        <v>3873</v>
      </c>
      <c r="F14533" s="1317" t="s">
        <v>2376</v>
      </c>
      <c r="G14533" s="881" t="s">
        <v>2346</v>
      </c>
    </row>
    <row r="14534" spans="2:7" ht="15.75" x14ac:dyDescent="0.25">
      <c r="B14534" s="1059">
        <v>44981</v>
      </c>
      <c r="C14534" s="1096" t="s">
        <v>2343</v>
      </c>
      <c r="D14534" s="880" t="s">
        <v>2278</v>
      </c>
      <c r="E14534" s="841" t="s">
        <v>2393</v>
      </c>
      <c r="F14534" s="1304" t="s">
        <v>2536</v>
      </c>
      <c r="G14534" s="881" t="s">
        <v>2346</v>
      </c>
    </row>
    <row r="14535" spans="2:7" ht="15.75" x14ac:dyDescent="0.25">
      <c r="B14535" s="1059">
        <v>44981</v>
      </c>
      <c r="C14535" s="938" t="s">
        <v>2407</v>
      </c>
      <c r="D14535" s="974" t="s">
        <v>3952</v>
      </c>
      <c r="E14535" s="938" t="s">
        <v>2532</v>
      </c>
      <c r="F14535" s="1343" t="s">
        <v>2435</v>
      </c>
      <c r="G14535" s="1089" t="s">
        <v>2346</v>
      </c>
    </row>
    <row r="14536" spans="2:7" ht="15.75" x14ac:dyDescent="0.25">
      <c r="B14536" s="1059">
        <v>44981</v>
      </c>
      <c r="C14536" s="936" t="s">
        <v>2407</v>
      </c>
      <c r="D14536" s="937" t="s">
        <v>3952</v>
      </c>
      <c r="E14536" s="936" t="s">
        <v>3922</v>
      </c>
      <c r="F14536" s="1350" t="s">
        <v>3863</v>
      </c>
      <c r="G14536" s="951" t="s">
        <v>2346</v>
      </c>
    </row>
    <row r="14537" spans="2:7" ht="15.75" x14ac:dyDescent="0.25">
      <c r="B14537" s="1059">
        <v>44981</v>
      </c>
      <c r="C14537" s="936" t="s">
        <v>2407</v>
      </c>
      <c r="D14537" s="937" t="s">
        <v>2408</v>
      </c>
      <c r="E14537" s="936" t="s">
        <v>3823</v>
      </c>
      <c r="F14537" s="1343" t="s">
        <v>2526</v>
      </c>
      <c r="G14537" s="951" t="s">
        <v>2346</v>
      </c>
    </row>
    <row r="14538" spans="2:7" ht="15.75" x14ac:dyDescent="0.25">
      <c r="B14538" s="1059">
        <v>44981</v>
      </c>
      <c r="C14538" s="936" t="s">
        <v>2407</v>
      </c>
      <c r="D14538" s="937" t="s">
        <v>2408</v>
      </c>
      <c r="E14538" s="936" t="s">
        <v>3824</v>
      </c>
      <c r="F14538" s="1326" t="s">
        <v>3862</v>
      </c>
      <c r="G14538" s="951" t="s">
        <v>2346</v>
      </c>
    </row>
    <row r="14539" spans="2:7" ht="15.75" x14ac:dyDescent="0.25">
      <c r="B14539" s="1059">
        <v>44981</v>
      </c>
      <c r="C14539" s="936" t="s">
        <v>2407</v>
      </c>
      <c r="D14539" s="937" t="s">
        <v>2408</v>
      </c>
      <c r="E14539" s="936" t="s">
        <v>2412</v>
      </c>
      <c r="F14539" s="1326" t="s">
        <v>2436</v>
      </c>
      <c r="G14539" s="951" t="s">
        <v>2346</v>
      </c>
    </row>
    <row r="14540" spans="2:7" ht="15.75" x14ac:dyDescent="0.25">
      <c r="B14540" s="1059">
        <v>44981</v>
      </c>
      <c r="C14540" s="1114" t="s">
        <v>2407</v>
      </c>
      <c r="D14540" s="1124" t="s">
        <v>2416</v>
      </c>
      <c r="E14540" s="1124" t="s">
        <v>2417</v>
      </c>
      <c r="F14540" s="1376" t="s">
        <v>2418</v>
      </c>
      <c r="G14540" s="1093" t="s">
        <v>2314</v>
      </c>
    </row>
    <row r="14541" spans="2:7" ht="15.75" x14ac:dyDescent="0.25">
      <c r="B14541" s="1059">
        <v>44981</v>
      </c>
      <c r="C14541" s="1114" t="s">
        <v>2407</v>
      </c>
      <c r="D14541" s="1125" t="s">
        <v>2419</v>
      </c>
      <c r="E14541" s="1125" t="s">
        <v>2420</v>
      </c>
      <c r="F14541" s="1377" t="s">
        <v>2421</v>
      </c>
      <c r="G14541" s="1093" t="s">
        <v>2314</v>
      </c>
    </row>
    <row r="14542" spans="2:7" ht="15.75" x14ac:dyDescent="0.25">
      <c r="B14542" s="1058">
        <v>44982</v>
      </c>
      <c r="C14542" s="1116" t="s">
        <v>2310</v>
      </c>
      <c r="D14542" s="1135" t="s">
        <v>2466</v>
      </c>
      <c r="E14542" s="1135" t="s">
        <v>3244</v>
      </c>
      <c r="F14542" s="1375">
        <v>9178062370</v>
      </c>
      <c r="G14542" s="1084" t="s">
        <v>2314</v>
      </c>
    </row>
    <row r="14543" spans="2:7" ht="15.75" x14ac:dyDescent="0.25">
      <c r="B14543" s="1059">
        <v>44982</v>
      </c>
      <c r="C14543" s="1116" t="s">
        <v>2310</v>
      </c>
      <c r="D14543" s="1135" t="s">
        <v>2466</v>
      </c>
      <c r="E14543" s="1135" t="s">
        <v>3297</v>
      </c>
      <c r="F14543" s="1375">
        <v>3473232094</v>
      </c>
      <c r="G14543" s="1084" t="s">
        <v>2314</v>
      </c>
    </row>
    <row r="14544" spans="2:7" ht="15.75" x14ac:dyDescent="0.25">
      <c r="B14544" s="1059">
        <v>44982</v>
      </c>
      <c r="C14544" s="1116" t="s">
        <v>2310</v>
      </c>
      <c r="D14544" s="1135" t="s">
        <v>2315</v>
      </c>
      <c r="E14544" s="1135" t="s">
        <v>2446</v>
      </c>
      <c r="F14544" s="1375">
        <v>3472251503</v>
      </c>
      <c r="G14544" s="1084" t="s">
        <v>2314</v>
      </c>
    </row>
    <row r="14545" spans="2:7" ht="15.75" x14ac:dyDescent="0.25">
      <c r="B14545" s="1059">
        <v>44982</v>
      </c>
      <c r="C14545" s="1116" t="s">
        <v>2310</v>
      </c>
      <c r="D14545" s="1135" t="s">
        <v>2315</v>
      </c>
      <c r="E14545" s="1135" t="s">
        <v>2545</v>
      </c>
      <c r="F14545" s="1375" t="s">
        <v>2546</v>
      </c>
      <c r="G14545" s="1084" t="s">
        <v>2314</v>
      </c>
    </row>
    <row r="14546" spans="2:7" ht="15.75" x14ac:dyDescent="0.25">
      <c r="B14546" s="1059">
        <v>44982</v>
      </c>
      <c r="C14546" s="1116" t="s">
        <v>2310</v>
      </c>
      <c r="D14546" s="1135" t="s">
        <v>2317</v>
      </c>
      <c r="E14546" s="1135" t="s">
        <v>2955</v>
      </c>
      <c r="F14546" s="1375">
        <v>7185023911</v>
      </c>
      <c r="G14546" s="1084" t="s">
        <v>2314</v>
      </c>
    </row>
    <row r="14547" spans="2:7" ht="15.75" x14ac:dyDescent="0.25">
      <c r="B14547" s="1059">
        <v>44982</v>
      </c>
      <c r="C14547" s="1116" t="s">
        <v>2310</v>
      </c>
      <c r="D14547" s="1135" t="s">
        <v>2317</v>
      </c>
      <c r="E14547" s="1135" t="s">
        <v>2319</v>
      </c>
      <c r="F14547" s="1375">
        <v>9176626040</v>
      </c>
      <c r="G14547" s="1084" t="s">
        <v>2314</v>
      </c>
    </row>
    <row r="14548" spans="2:7" ht="15.75" x14ac:dyDescent="0.25">
      <c r="B14548" s="1059">
        <v>44982</v>
      </c>
      <c r="C14548" s="1116" t="s">
        <v>2310</v>
      </c>
      <c r="D14548" s="1135" t="s">
        <v>2430</v>
      </c>
      <c r="E14548" s="1135" t="s">
        <v>3528</v>
      </c>
      <c r="F14548" s="1375">
        <v>9176239892</v>
      </c>
      <c r="G14548" s="1084" t="s">
        <v>2314</v>
      </c>
    </row>
    <row r="14549" spans="2:7" ht="15.75" x14ac:dyDescent="0.25">
      <c r="B14549" s="1059">
        <v>44982</v>
      </c>
      <c r="C14549" s="1116" t="s">
        <v>2310</v>
      </c>
      <c r="D14549" s="1135" t="s">
        <v>2329</v>
      </c>
      <c r="E14549" s="1135" t="s">
        <v>2330</v>
      </c>
      <c r="F14549" s="1375" t="s">
        <v>2331</v>
      </c>
      <c r="G14549" s="1084" t="s">
        <v>2314</v>
      </c>
    </row>
    <row r="14550" spans="2:7" ht="15.75" x14ac:dyDescent="0.25">
      <c r="B14550" s="1059">
        <v>44982</v>
      </c>
      <c r="C14550" s="1116" t="s">
        <v>2310</v>
      </c>
      <c r="D14550" s="1135" t="s">
        <v>2335</v>
      </c>
      <c r="E14550" s="1135" t="s">
        <v>4028</v>
      </c>
      <c r="F14550" s="1375" t="s">
        <v>2337</v>
      </c>
      <c r="G14550" s="1084" t="s">
        <v>2314</v>
      </c>
    </row>
    <row r="14551" spans="2:7" ht="15.75" x14ac:dyDescent="0.25">
      <c r="B14551" s="1059">
        <v>44982</v>
      </c>
      <c r="C14551" s="1116" t="s">
        <v>2310</v>
      </c>
      <c r="D14551" s="1135" t="s">
        <v>2338</v>
      </c>
      <c r="E14551" s="1135" t="s">
        <v>2339</v>
      </c>
      <c r="F14551" s="1375">
        <v>3476614552</v>
      </c>
      <c r="G14551" s="1084" t="s">
        <v>2314</v>
      </c>
    </row>
    <row r="14552" spans="2:7" ht="15.75" x14ac:dyDescent="0.25">
      <c r="B14552" s="1059">
        <v>44982</v>
      </c>
      <c r="C14552" s="1116" t="s">
        <v>2310</v>
      </c>
      <c r="D14552" s="1135" t="s">
        <v>2338</v>
      </c>
      <c r="E14552" s="1135" t="s">
        <v>2426</v>
      </c>
      <c r="F14552" s="1375" t="s">
        <v>2495</v>
      </c>
      <c r="G14552" s="1084" t="s">
        <v>2314</v>
      </c>
    </row>
    <row r="14553" spans="2:7" ht="15.75" x14ac:dyDescent="0.25">
      <c r="B14553" s="1059">
        <v>44982</v>
      </c>
      <c r="C14553" s="1116" t="s">
        <v>2310</v>
      </c>
      <c r="D14553" s="1135" t="s">
        <v>2338</v>
      </c>
      <c r="E14553" s="1135" t="s">
        <v>2457</v>
      </c>
      <c r="F14553" s="1375" t="s">
        <v>2458</v>
      </c>
      <c r="G14553" s="1084" t="s">
        <v>2314</v>
      </c>
    </row>
    <row r="14554" spans="2:7" ht="15.75" x14ac:dyDescent="0.25">
      <c r="B14554" s="1058">
        <v>44982</v>
      </c>
      <c r="C14554" s="1097" t="s">
        <v>2343</v>
      </c>
      <c r="D14554" s="1061" t="s">
        <v>2304</v>
      </c>
      <c r="E14554" s="878" t="s">
        <v>2555</v>
      </c>
      <c r="F14554" s="1317" t="s">
        <v>2355</v>
      </c>
      <c r="G14554" s="879" t="s">
        <v>2346</v>
      </c>
    </row>
    <row r="14555" spans="2:7" ht="15.75" x14ac:dyDescent="0.25">
      <c r="B14555" s="1059">
        <v>44982</v>
      </c>
      <c r="C14555" s="1097" t="s">
        <v>2343</v>
      </c>
      <c r="D14555" s="1061" t="s">
        <v>2304</v>
      </c>
      <c r="E14555" s="841" t="s">
        <v>2382</v>
      </c>
      <c r="F14555" s="1304" t="s">
        <v>2383</v>
      </c>
      <c r="G14555" s="881" t="s">
        <v>2346</v>
      </c>
    </row>
    <row r="14556" spans="2:7" ht="15.75" x14ac:dyDescent="0.25">
      <c r="B14556" s="1059">
        <v>44982</v>
      </c>
      <c r="C14556" s="1097" t="s">
        <v>2343</v>
      </c>
      <c r="D14556" s="1061" t="s">
        <v>2304</v>
      </c>
      <c r="E14556" s="841" t="s">
        <v>2400</v>
      </c>
      <c r="F14556" s="1305" t="s">
        <v>2401</v>
      </c>
      <c r="G14556" s="881" t="s">
        <v>2346</v>
      </c>
    </row>
    <row r="14557" spans="2:7" ht="15.75" x14ac:dyDescent="0.25">
      <c r="B14557" s="1059">
        <v>44982</v>
      </c>
      <c r="C14557" s="1096" t="s">
        <v>2343</v>
      </c>
      <c r="D14557" s="1061" t="s">
        <v>2304</v>
      </c>
      <c r="E14557" s="841" t="s">
        <v>3817</v>
      </c>
      <c r="F14557" s="1360" t="s">
        <v>2485</v>
      </c>
      <c r="G14557" s="881" t="s">
        <v>2346</v>
      </c>
    </row>
    <row r="14558" spans="2:7" ht="15.75" x14ac:dyDescent="0.25">
      <c r="B14558" s="1059">
        <v>44982</v>
      </c>
      <c r="C14558" s="1096" t="s">
        <v>2343</v>
      </c>
      <c r="D14558" s="1061" t="s">
        <v>2288</v>
      </c>
      <c r="E14558" s="841" t="s">
        <v>2530</v>
      </c>
      <c r="F14558" s="1317" t="s">
        <v>2429</v>
      </c>
      <c r="G14558" s="881" t="s">
        <v>2346</v>
      </c>
    </row>
    <row r="14559" spans="2:7" ht="15.75" x14ac:dyDescent="0.25">
      <c r="B14559" s="1059">
        <v>44982</v>
      </c>
      <c r="C14559" s="1096" t="s">
        <v>2343</v>
      </c>
      <c r="D14559" s="1050" t="s">
        <v>2288</v>
      </c>
      <c r="E14559" s="841" t="s">
        <v>2377</v>
      </c>
      <c r="F14559" s="1304" t="s">
        <v>2378</v>
      </c>
      <c r="G14559" s="881" t="s">
        <v>2346</v>
      </c>
    </row>
    <row r="14560" spans="2:7" ht="15.75" x14ac:dyDescent="0.25">
      <c r="B14560" s="1059">
        <v>44982</v>
      </c>
      <c r="C14560" s="1096" t="s">
        <v>2343</v>
      </c>
      <c r="D14560" s="1050" t="s">
        <v>2288</v>
      </c>
      <c r="E14560" s="841" t="s">
        <v>2431</v>
      </c>
      <c r="F14560" s="1304" t="s">
        <v>2406</v>
      </c>
      <c r="G14560" s="881" t="s">
        <v>2346</v>
      </c>
    </row>
    <row r="14561" spans="2:7" ht="15.75" x14ac:dyDescent="0.25">
      <c r="B14561" s="1059">
        <v>44982</v>
      </c>
      <c r="C14561" s="1096" t="s">
        <v>2343</v>
      </c>
      <c r="D14561" s="1050" t="s">
        <v>2288</v>
      </c>
      <c r="E14561" s="856" t="s">
        <v>2404</v>
      </c>
      <c r="F14561" s="1304" t="s">
        <v>2596</v>
      </c>
      <c r="G14561" s="881" t="s">
        <v>2346</v>
      </c>
    </row>
    <row r="14562" spans="2:7" ht="15.75" x14ac:dyDescent="0.25">
      <c r="B14562" s="1059">
        <v>44982</v>
      </c>
      <c r="C14562" s="1096" t="s">
        <v>2343</v>
      </c>
      <c r="D14562" s="880" t="s">
        <v>3775</v>
      </c>
      <c r="E14562" s="878" t="s">
        <v>2367</v>
      </c>
      <c r="F14562" s="1304" t="s">
        <v>2368</v>
      </c>
      <c r="G14562" s="881" t="s">
        <v>2346</v>
      </c>
    </row>
    <row r="14563" spans="2:7" ht="15.75" x14ac:dyDescent="0.25">
      <c r="B14563" s="1059">
        <v>44982</v>
      </c>
      <c r="C14563" s="1096" t="s">
        <v>2343</v>
      </c>
      <c r="D14563" s="880" t="s">
        <v>3775</v>
      </c>
      <c r="E14563" s="841" t="s">
        <v>2372</v>
      </c>
      <c r="F14563" s="1304" t="s">
        <v>2373</v>
      </c>
      <c r="G14563" s="968" t="s">
        <v>2346</v>
      </c>
    </row>
    <row r="14564" spans="2:7" ht="15.75" x14ac:dyDescent="0.25">
      <c r="B14564" s="1058">
        <v>44982</v>
      </c>
      <c r="C14564" s="1096" t="s">
        <v>2343</v>
      </c>
      <c r="D14564" s="880" t="s">
        <v>2278</v>
      </c>
      <c r="E14564" s="883" t="s">
        <v>2391</v>
      </c>
      <c r="F14564" s="1310" t="s">
        <v>2392</v>
      </c>
      <c r="G14564" s="881" t="s">
        <v>2346</v>
      </c>
    </row>
    <row r="14565" spans="2:7" ht="15.75" x14ac:dyDescent="0.25">
      <c r="B14565" s="1059">
        <v>44982</v>
      </c>
      <c r="C14565" s="1096" t="s">
        <v>2343</v>
      </c>
      <c r="D14565" s="880" t="s">
        <v>2278</v>
      </c>
      <c r="E14565" s="878" t="s">
        <v>3873</v>
      </c>
      <c r="F14565" s="1317" t="s">
        <v>2376</v>
      </c>
      <c r="G14565" s="881" t="s">
        <v>2346</v>
      </c>
    </row>
    <row r="14566" spans="2:7" ht="15.75" x14ac:dyDescent="0.25">
      <c r="B14566" s="1059">
        <v>44982</v>
      </c>
      <c r="C14566" s="1096" t="s">
        <v>2343</v>
      </c>
      <c r="D14566" s="880" t="s">
        <v>2278</v>
      </c>
      <c r="E14566" s="841" t="s">
        <v>2393</v>
      </c>
      <c r="F14566" s="1304" t="s">
        <v>2536</v>
      </c>
      <c r="G14566" s="884" t="s">
        <v>2346</v>
      </c>
    </row>
    <row r="14567" spans="2:7" ht="15.75" x14ac:dyDescent="0.25">
      <c r="B14567" s="1059">
        <v>44982</v>
      </c>
      <c r="C14567" s="938" t="s">
        <v>2407</v>
      </c>
      <c r="D14567" s="974" t="s">
        <v>3952</v>
      </c>
      <c r="E14567" s="938" t="s">
        <v>3823</v>
      </c>
      <c r="F14567" s="1343" t="s">
        <v>2526</v>
      </c>
      <c r="G14567" s="1089" t="s">
        <v>2346</v>
      </c>
    </row>
    <row r="14568" spans="2:7" ht="15.75" x14ac:dyDescent="0.25">
      <c r="B14568" s="1059">
        <v>44982</v>
      </c>
      <c r="C14568" s="936" t="s">
        <v>2407</v>
      </c>
      <c r="D14568" s="937" t="s">
        <v>3952</v>
      </c>
      <c r="E14568" s="936" t="s">
        <v>3824</v>
      </c>
      <c r="F14568" s="1326" t="s">
        <v>3862</v>
      </c>
      <c r="G14568" s="951" t="s">
        <v>2346</v>
      </c>
    </row>
    <row r="14569" spans="2:7" ht="15.75" x14ac:dyDescent="0.25">
      <c r="B14569" s="1059">
        <v>44982</v>
      </c>
      <c r="C14569" s="938" t="s">
        <v>2407</v>
      </c>
      <c r="D14569" s="937" t="s">
        <v>3952</v>
      </c>
      <c r="E14569" s="936" t="s">
        <v>2412</v>
      </c>
      <c r="F14569" s="1326" t="s">
        <v>2436</v>
      </c>
      <c r="G14569" s="951" t="s">
        <v>2346</v>
      </c>
    </row>
    <row r="14570" spans="2:7" ht="15.75" x14ac:dyDescent="0.25">
      <c r="B14570" s="1059">
        <v>44982</v>
      </c>
      <c r="C14570" s="1114" t="s">
        <v>2407</v>
      </c>
      <c r="D14570" s="1125" t="s">
        <v>2416</v>
      </c>
      <c r="E14570" s="1125" t="s">
        <v>2417</v>
      </c>
      <c r="F14570" s="1377" t="s">
        <v>2418</v>
      </c>
      <c r="G14570" s="1093" t="s">
        <v>2314</v>
      </c>
    </row>
    <row r="14571" spans="2:7" ht="15.75" x14ac:dyDescent="0.25">
      <c r="B14571" s="1059">
        <v>44983</v>
      </c>
      <c r="C14571" s="1115" t="s">
        <v>2310</v>
      </c>
      <c r="D14571" s="642" t="s">
        <v>2466</v>
      </c>
      <c r="E14571" s="642" t="s">
        <v>2467</v>
      </c>
      <c r="F14571" s="768" t="s">
        <v>2468</v>
      </c>
      <c r="G14571" s="1084" t="s">
        <v>2314</v>
      </c>
    </row>
    <row r="14572" spans="2:7" ht="15.75" x14ac:dyDescent="0.25">
      <c r="B14572" s="1059">
        <v>44983</v>
      </c>
      <c r="C14572" s="1116" t="s">
        <v>2310</v>
      </c>
      <c r="D14572" s="642" t="s">
        <v>2466</v>
      </c>
      <c r="E14572" s="642" t="s">
        <v>3297</v>
      </c>
      <c r="F14572" s="768">
        <v>3473232094</v>
      </c>
      <c r="G14572" s="1084" t="s">
        <v>2314</v>
      </c>
    </row>
    <row r="14573" spans="2:7" ht="15.75" x14ac:dyDescent="0.25">
      <c r="B14573" s="1059">
        <v>44983</v>
      </c>
      <c r="C14573" s="1116" t="s">
        <v>2310</v>
      </c>
      <c r="D14573" s="642" t="s">
        <v>2311</v>
      </c>
      <c r="E14573" s="642" t="s">
        <v>2437</v>
      </c>
      <c r="F14573" s="768">
        <v>6462586341</v>
      </c>
      <c r="G14573" s="1084" t="s">
        <v>2314</v>
      </c>
    </row>
    <row r="14574" spans="2:7" ht="15.75" x14ac:dyDescent="0.25">
      <c r="B14574" s="1059">
        <v>44983</v>
      </c>
      <c r="C14574" s="1116" t="s">
        <v>2310</v>
      </c>
      <c r="D14574" s="642" t="s">
        <v>2315</v>
      </c>
      <c r="E14574" s="642" t="s">
        <v>2439</v>
      </c>
      <c r="F14574" s="768">
        <v>7186824921</v>
      </c>
      <c r="G14574" s="1084" t="s">
        <v>2314</v>
      </c>
    </row>
    <row r="14575" spans="2:7" ht="15.75" x14ac:dyDescent="0.25">
      <c r="B14575" s="1059">
        <v>44983</v>
      </c>
      <c r="C14575" s="1116" t="s">
        <v>2310</v>
      </c>
      <c r="D14575" s="642" t="s">
        <v>2315</v>
      </c>
      <c r="E14575" s="642" t="s">
        <v>2446</v>
      </c>
      <c r="F14575" s="768">
        <v>3472251503</v>
      </c>
      <c r="G14575" s="1084" t="s">
        <v>2314</v>
      </c>
    </row>
    <row r="14576" spans="2:7" ht="15.75" x14ac:dyDescent="0.25">
      <c r="B14576" s="1059">
        <v>44983</v>
      </c>
      <c r="C14576" s="1116" t="s">
        <v>2310</v>
      </c>
      <c r="D14576" s="642" t="s">
        <v>2315</v>
      </c>
      <c r="E14576" s="642" t="s">
        <v>2545</v>
      </c>
      <c r="F14576" s="768" t="s">
        <v>2546</v>
      </c>
      <c r="G14576" s="1084" t="s">
        <v>2314</v>
      </c>
    </row>
    <row r="14577" spans="2:7" ht="15.75" x14ac:dyDescent="0.25">
      <c r="B14577" s="1059">
        <v>44983</v>
      </c>
      <c r="C14577" s="1116" t="s">
        <v>2310</v>
      </c>
      <c r="D14577" s="642" t="s">
        <v>2315</v>
      </c>
      <c r="E14577" s="642" t="s">
        <v>2476</v>
      </c>
      <c r="F14577" s="768">
        <v>7188097883</v>
      </c>
      <c r="G14577" s="1084" t="s">
        <v>2314</v>
      </c>
    </row>
    <row r="14578" spans="2:7" ht="15.75" x14ac:dyDescent="0.25">
      <c r="B14578" s="1059">
        <v>44983</v>
      </c>
      <c r="C14578" s="1116" t="s">
        <v>2310</v>
      </c>
      <c r="D14578" s="642" t="s">
        <v>2317</v>
      </c>
      <c r="E14578" s="642" t="s">
        <v>2318</v>
      </c>
      <c r="F14578" s="768">
        <v>7185023911</v>
      </c>
      <c r="G14578" s="1084" t="s">
        <v>2314</v>
      </c>
    </row>
    <row r="14579" spans="2:7" ht="15.75" x14ac:dyDescent="0.25">
      <c r="B14579" s="1059">
        <v>44983</v>
      </c>
      <c r="C14579" s="1116" t="s">
        <v>2310</v>
      </c>
      <c r="D14579" s="642" t="s">
        <v>2317</v>
      </c>
      <c r="E14579" s="642" t="s">
        <v>2425</v>
      </c>
      <c r="F14579" s="768">
        <v>7579272679</v>
      </c>
      <c r="G14579" s="1084" t="s">
        <v>2314</v>
      </c>
    </row>
    <row r="14580" spans="2:7" ht="15.75" x14ac:dyDescent="0.25">
      <c r="B14580" s="1059">
        <v>44983</v>
      </c>
      <c r="C14580" s="1116" t="s">
        <v>2310</v>
      </c>
      <c r="D14580" s="642" t="s">
        <v>2317</v>
      </c>
      <c r="E14580" s="642" t="s">
        <v>2319</v>
      </c>
      <c r="F14580" s="768">
        <v>9176626040</v>
      </c>
      <c r="G14580" s="1084" t="s">
        <v>2314</v>
      </c>
    </row>
    <row r="14581" spans="2:7" ht="15.75" x14ac:dyDescent="0.25">
      <c r="B14581" s="1059">
        <v>44983</v>
      </c>
      <c r="C14581" s="1116" t="s">
        <v>2310</v>
      </c>
      <c r="D14581" s="642" t="s">
        <v>2329</v>
      </c>
      <c r="E14581" s="642" t="s">
        <v>2442</v>
      </c>
      <c r="F14581" s="768" t="s">
        <v>2443</v>
      </c>
      <c r="G14581" s="1084" t="s">
        <v>2314</v>
      </c>
    </row>
    <row r="14582" spans="2:7" ht="15.75" x14ac:dyDescent="0.25">
      <c r="B14582" s="1059">
        <v>44983</v>
      </c>
      <c r="C14582" s="1116" t="s">
        <v>2310</v>
      </c>
      <c r="D14582" s="642" t="s">
        <v>2338</v>
      </c>
      <c r="E14582" s="642" t="s">
        <v>3850</v>
      </c>
      <c r="F14582" s="768" t="s">
        <v>2342</v>
      </c>
      <c r="G14582" s="1084" t="s">
        <v>2314</v>
      </c>
    </row>
    <row r="14583" spans="2:7" ht="15.75" x14ac:dyDescent="0.25">
      <c r="B14583" s="1059">
        <v>44983</v>
      </c>
      <c r="C14583" s="1116" t="s">
        <v>2310</v>
      </c>
      <c r="D14583" s="642" t="s">
        <v>2338</v>
      </c>
      <c r="E14583" s="642" t="s">
        <v>2426</v>
      </c>
      <c r="F14583" s="768" t="s">
        <v>2495</v>
      </c>
      <c r="G14583" s="1084" t="s">
        <v>2314</v>
      </c>
    </row>
    <row r="14584" spans="2:7" ht="15.75" x14ac:dyDescent="0.25">
      <c r="B14584" s="1059">
        <v>44983</v>
      </c>
      <c r="C14584" s="1116" t="s">
        <v>2310</v>
      </c>
      <c r="D14584" s="642" t="s">
        <v>2338</v>
      </c>
      <c r="E14584" s="642" t="s">
        <v>2457</v>
      </c>
      <c r="F14584" s="768" t="s">
        <v>2458</v>
      </c>
      <c r="G14584" s="1084" t="s">
        <v>2314</v>
      </c>
    </row>
    <row r="14585" spans="2:7" ht="15.75" x14ac:dyDescent="0.25">
      <c r="B14585" s="1059">
        <v>44983</v>
      </c>
      <c r="C14585" s="1085" t="s">
        <v>2343</v>
      </c>
      <c r="D14585" s="877" t="s">
        <v>2278</v>
      </c>
      <c r="E14585" s="878" t="s">
        <v>2395</v>
      </c>
      <c r="F14585" s="1317" t="s">
        <v>2390</v>
      </c>
      <c r="G14585" s="879" t="s">
        <v>2346</v>
      </c>
    </row>
    <row r="14586" spans="2:7" ht="15.75" x14ac:dyDescent="0.25">
      <c r="B14586" s="1059">
        <v>44983</v>
      </c>
      <c r="C14586" s="1085" t="s">
        <v>2343</v>
      </c>
      <c r="D14586" s="880" t="s">
        <v>2278</v>
      </c>
      <c r="E14586" s="841" t="s">
        <v>2387</v>
      </c>
      <c r="F14586" s="1304" t="s">
        <v>2388</v>
      </c>
      <c r="G14586" s="881" t="s">
        <v>2346</v>
      </c>
    </row>
    <row r="14587" spans="2:7" ht="15.75" x14ac:dyDescent="0.25">
      <c r="B14587" s="1059">
        <v>44983</v>
      </c>
      <c r="C14587" s="1085" t="s">
        <v>2343</v>
      </c>
      <c r="D14587" s="880" t="s">
        <v>2278</v>
      </c>
      <c r="E14587" s="841" t="s">
        <v>2389</v>
      </c>
      <c r="F14587" s="1304" t="s">
        <v>2460</v>
      </c>
      <c r="G14587" s="881" t="s">
        <v>2346</v>
      </c>
    </row>
    <row r="14588" spans="2:7" ht="15.75" x14ac:dyDescent="0.25">
      <c r="B14588" s="1059">
        <v>44983</v>
      </c>
      <c r="C14588" s="1085" t="s">
        <v>2343</v>
      </c>
      <c r="D14588" s="885" t="s">
        <v>3775</v>
      </c>
      <c r="E14588" s="841" t="s">
        <v>2497</v>
      </c>
      <c r="F14588" s="1304" t="s">
        <v>2350</v>
      </c>
      <c r="G14588" s="881" t="s">
        <v>2346</v>
      </c>
    </row>
    <row r="14589" spans="2:7" ht="15.75" x14ac:dyDescent="0.25">
      <c r="B14589" s="1059">
        <v>44983</v>
      </c>
      <c r="C14589" s="1085" t="s">
        <v>2343</v>
      </c>
      <c r="D14589" s="1061" t="s">
        <v>3775</v>
      </c>
      <c r="E14589" s="856" t="s">
        <v>2473</v>
      </c>
      <c r="F14589" s="1310" t="s">
        <v>2366</v>
      </c>
      <c r="G14589" s="881" t="s">
        <v>2346</v>
      </c>
    </row>
    <row r="14590" spans="2:7" ht="15.75" x14ac:dyDescent="0.25">
      <c r="B14590" s="1059">
        <v>44983</v>
      </c>
      <c r="C14590" s="1085" t="s">
        <v>2343</v>
      </c>
      <c r="D14590" s="1061" t="s">
        <v>3775</v>
      </c>
      <c r="E14590" s="878" t="s">
        <v>2402</v>
      </c>
      <c r="F14590" s="1305" t="s">
        <v>2403</v>
      </c>
      <c r="G14590" s="881" t="s">
        <v>2346</v>
      </c>
    </row>
    <row r="14591" spans="2:7" ht="15.75" x14ac:dyDescent="0.25">
      <c r="B14591" s="1059">
        <v>44983</v>
      </c>
      <c r="C14591" s="1085" t="s">
        <v>2343</v>
      </c>
      <c r="D14591" s="877" t="s">
        <v>2304</v>
      </c>
      <c r="E14591" s="841" t="s">
        <v>2356</v>
      </c>
      <c r="F14591" s="1317" t="s">
        <v>2357</v>
      </c>
      <c r="G14591" s="881" t="s">
        <v>2346</v>
      </c>
    </row>
    <row r="14592" spans="2:7" ht="15.75" x14ac:dyDescent="0.25">
      <c r="B14592" s="1059">
        <v>44983</v>
      </c>
      <c r="C14592" s="1085" t="s">
        <v>2343</v>
      </c>
      <c r="D14592" s="880" t="s">
        <v>2304</v>
      </c>
      <c r="E14592" s="841" t="s">
        <v>3771</v>
      </c>
      <c r="F14592" s="1304" t="s">
        <v>3168</v>
      </c>
      <c r="G14592" s="881" t="s">
        <v>2346</v>
      </c>
    </row>
    <row r="14593" spans="2:7" ht="15.75" x14ac:dyDescent="0.25">
      <c r="B14593" s="1059">
        <v>44983</v>
      </c>
      <c r="C14593" s="1085" t="s">
        <v>2343</v>
      </c>
      <c r="D14593" s="880" t="s">
        <v>2304</v>
      </c>
      <c r="E14593" s="841" t="s">
        <v>2362</v>
      </c>
      <c r="F14593" s="1304" t="s">
        <v>2363</v>
      </c>
      <c r="G14593" s="1171" t="s">
        <v>2346</v>
      </c>
    </row>
    <row r="14594" spans="2:7" ht="15.75" x14ac:dyDescent="0.25">
      <c r="B14594" s="1059">
        <v>44983</v>
      </c>
      <c r="C14594" s="1085" t="s">
        <v>2343</v>
      </c>
      <c r="D14594" s="880" t="s">
        <v>2304</v>
      </c>
      <c r="E14594" s="841" t="s">
        <v>2360</v>
      </c>
      <c r="F14594" s="1304" t="s">
        <v>2361</v>
      </c>
      <c r="G14594" s="879" t="s">
        <v>2346</v>
      </c>
    </row>
    <row r="14595" spans="2:7" ht="15.75" x14ac:dyDescent="0.25">
      <c r="B14595" s="1059">
        <v>44983</v>
      </c>
      <c r="C14595" s="1085" t="s">
        <v>2343</v>
      </c>
      <c r="D14595" s="885" t="s">
        <v>2288</v>
      </c>
      <c r="E14595" s="841" t="s">
        <v>2347</v>
      </c>
      <c r="F14595" s="1304" t="s">
        <v>3865</v>
      </c>
      <c r="G14595" s="879" t="s">
        <v>2346</v>
      </c>
    </row>
    <row r="14596" spans="2:7" ht="15.75" x14ac:dyDescent="0.25">
      <c r="B14596" s="1059">
        <v>44983</v>
      </c>
      <c r="C14596" s="1085" t="s">
        <v>2343</v>
      </c>
      <c r="D14596" s="1061" t="s">
        <v>2288</v>
      </c>
      <c r="E14596" s="856" t="s">
        <v>2463</v>
      </c>
      <c r="F14596" s="1305" t="s">
        <v>2464</v>
      </c>
      <c r="G14596" s="879" t="s">
        <v>2346</v>
      </c>
    </row>
    <row r="14597" spans="2:7" ht="15.75" x14ac:dyDescent="0.25">
      <c r="B14597" s="1059">
        <v>44983</v>
      </c>
      <c r="C14597" s="1085" t="s">
        <v>2343</v>
      </c>
      <c r="D14597" s="1061" t="s">
        <v>2288</v>
      </c>
      <c r="E14597" s="1062" t="s">
        <v>2369</v>
      </c>
      <c r="F14597" s="1317" t="s">
        <v>2370</v>
      </c>
      <c r="G14597" s="879" t="s">
        <v>2346</v>
      </c>
    </row>
    <row r="14598" spans="2:7" ht="15.75" x14ac:dyDescent="0.25">
      <c r="B14598" s="1059">
        <v>44983</v>
      </c>
      <c r="C14598" s="938" t="s">
        <v>2407</v>
      </c>
      <c r="D14598" s="974" t="s">
        <v>2408</v>
      </c>
      <c r="E14598" s="948" t="s">
        <v>2492</v>
      </c>
      <c r="F14598" s="1325" t="s">
        <v>2493</v>
      </c>
      <c r="G14598" s="949" t="s">
        <v>2346</v>
      </c>
    </row>
    <row r="14599" spans="2:7" ht="15.75" x14ac:dyDescent="0.25">
      <c r="B14599" s="1059">
        <v>44983</v>
      </c>
      <c r="C14599" s="938" t="s">
        <v>2407</v>
      </c>
      <c r="D14599" s="937" t="s">
        <v>2408</v>
      </c>
      <c r="E14599" s="936" t="s">
        <v>3804</v>
      </c>
      <c r="F14599" s="1326" t="s">
        <v>3822</v>
      </c>
      <c r="G14599" s="951" t="s">
        <v>2346</v>
      </c>
    </row>
    <row r="14600" spans="2:7" ht="15.75" x14ac:dyDescent="0.25">
      <c r="B14600" s="1059">
        <v>44983</v>
      </c>
      <c r="C14600" s="938" t="s">
        <v>2407</v>
      </c>
      <c r="D14600" s="937" t="s">
        <v>2408</v>
      </c>
      <c r="E14600" s="936" t="s">
        <v>3807</v>
      </c>
      <c r="F14600" s="1326" t="s">
        <v>2510</v>
      </c>
      <c r="G14600" s="951" t="s">
        <v>2346</v>
      </c>
    </row>
    <row r="14601" spans="2:7" ht="15.75" x14ac:dyDescent="0.25">
      <c r="B14601" s="1059">
        <v>44983</v>
      </c>
      <c r="C14601" s="938" t="s">
        <v>2407</v>
      </c>
      <c r="D14601" s="937" t="s">
        <v>2524</v>
      </c>
      <c r="E14601" s="936" t="s">
        <v>3806</v>
      </c>
      <c r="F14601" s="1326" t="s">
        <v>2410</v>
      </c>
      <c r="G14601" s="951" t="s">
        <v>2346</v>
      </c>
    </row>
    <row r="14602" spans="2:7" ht="15.75" x14ac:dyDescent="0.25">
      <c r="B14602" s="1059">
        <v>44983</v>
      </c>
      <c r="C14602" s="938" t="s">
        <v>2407</v>
      </c>
      <c r="D14602" s="937" t="s">
        <v>2524</v>
      </c>
      <c r="E14602" s="936" t="s">
        <v>3960</v>
      </c>
      <c r="F14602" s="1326" t="s">
        <v>2513</v>
      </c>
      <c r="G14602" s="951" t="s">
        <v>2346</v>
      </c>
    </row>
    <row r="14603" spans="2:7" ht="15.75" x14ac:dyDescent="0.25">
      <c r="B14603" s="1059">
        <v>44983</v>
      </c>
      <c r="C14603" s="938" t="s">
        <v>2407</v>
      </c>
      <c r="D14603" s="937" t="s">
        <v>2524</v>
      </c>
      <c r="E14603" s="1028" t="s">
        <v>2514</v>
      </c>
      <c r="F14603" s="1351" t="s">
        <v>2515</v>
      </c>
      <c r="G14603" s="951" t="s">
        <v>2346</v>
      </c>
    </row>
    <row r="14604" spans="2:7" ht="15.75" x14ac:dyDescent="0.25">
      <c r="B14604" s="1059">
        <v>44983</v>
      </c>
      <c r="C14604" s="1114" t="s">
        <v>2407</v>
      </c>
      <c r="D14604" s="1125" t="s">
        <v>2419</v>
      </c>
      <c r="E14604" s="1125" t="s">
        <v>2420</v>
      </c>
      <c r="F14604" s="1377" t="s">
        <v>2421</v>
      </c>
      <c r="G14604" s="1144" t="s">
        <v>2314</v>
      </c>
    </row>
    <row r="14605" spans="2:7" ht="15.75" x14ac:dyDescent="0.25">
      <c r="B14605" s="1059">
        <v>44983</v>
      </c>
      <c r="C14605" s="1114" t="s">
        <v>2407</v>
      </c>
      <c r="D14605" s="1125" t="s">
        <v>2416</v>
      </c>
      <c r="E14605" s="1125" t="s">
        <v>2417</v>
      </c>
      <c r="F14605" s="1377" t="s">
        <v>2418</v>
      </c>
      <c r="G14605" s="1093" t="s">
        <v>2314</v>
      </c>
    </row>
    <row r="14606" spans="2:7" ht="15.75" x14ac:dyDescent="0.25">
      <c r="B14606" s="1059">
        <v>44984</v>
      </c>
      <c r="C14606" s="1116" t="s">
        <v>2310</v>
      </c>
      <c r="D14606" s="642" t="s">
        <v>2466</v>
      </c>
      <c r="E14606" s="642" t="s">
        <v>2467</v>
      </c>
      <c r="F14606" s="768" t="s">
        <v>2468</v>
      </c>
      <c r="G14606" s="1084" t="s">
        <v>2314</v>
      </c>
    </row>
    <row r="14607" spans="2:7" ht="15.75" x14ac:dyDescent="0.25">
      <c r="B14607" s="1059">
        <v>44984</v>
      </c>
      <c r="C14607" s="1116" t="s">
        <v>2310</v>
      </c>
      <c r="D14607" s="642" t="s">
        <v>2474</v>
      </c>
      <c r="E14607" s="642" t="s">
        <v>3495</v>
      </c>
      <c r="F14607" s="768">
        <v>9178062370</v>
      </c>
      <c r="G14607" s="1084" t="s">
        <v>2314</v>
      </c>
    </row>
    <row r="14608" spans="2:7" ht="15.75" x14ac:dyDescent="0.25">
      <c r="B14608" s="1059">
        <v>44984</v>
      </c>
      <c r="C14608" s="1116" t="s">
        <v>2310</v>
      </c>
      <c r="D14608" s="642" t="s">
        <v>2311</v>
      </c>
      <c r="E14608" s="642" t="s">
        <v>3935</v>
      </c>
      <c r="F14608" s="768" t="s">
        <v>3787</v>
      </c>
      <c r="G14608" s="1084" t="s">
        <v>2314</v>
      </c>
    </row>
    <row r="14609" spans="2:7" ht="15.75" x14ac:dyDescent="0.25">
      <c r="B14609" s="1059">
        <v>44984</v>
      </c>
      <c r="C14609" s="1116" t="s">
        <v>2310</v>
      </c>
      <c r="D14609" s="642" t="s">
        <v>2315</v>
      </c>
      <c r="E14609" s="642" t="s">
        <v>2469</v>
      </c>
      <c r="F14609" s="768">
        <v>3475266816</v>
      </c>
      <c r="G14609" s="1084" t="s">
        <v>2314</v>
      </c>
    </row>
    <row r="14610" spans="2:7" ht="15.75" x14ac:dyDescent="0.25">
      <c r="B14610" s="1059">
        <v>44984</v>
      </c>
      <c r="C14610" s="1116" t="s">
        <v>2310</v>
      </c>
      <c r="D14610" s="642" t="s">
        <v>2317</v>
      </c>
      <c r="E14610" s="642" t="s">
        <v>2425</v>
      </c>
      <c r="F14610" s="768">
        <v>7579272679</v>
      </c>
      <c r="G14610" s="1084" t="s">
        <v>2314</v>
      </c>
    </row>
    <row r="14611" spans="2:7" ht="15.75" x14ac:dyDescent="0.25">
      <c r="B14611" s="1059">
        <v>44984</v>
      </c>
      <c r="C14611" s="1116" t="s">
        <v>2310</v>
      </c>
      <c r="D14611" s="642" t="s">
        <v>2329</v>
      </c>
      <c r="E14611" s="642" t="s">
        <v>2333</v>
      </c>
      <c r="F14611" s="768" t="s">
        <v>2334</v>
      </c>
      <c r="G14611" s="1084" t="s">
        <v>2314</v>
      </c>
    </row>
    <row r="14612" spans="2:7" ht="15.75" x14ac:dyDescent="0.25">
      <c r="B14612" s="1059">
        <v>44984</v>
      </c>
      <c r="C14612" s="1116" t="s">
        <v>2310</v>
      </c>
      <c r="D14612" s="642" t="s">
        <v>2329</v>
      </c>
      <c r="E14612" s="642" t="s">
        <v>4030</v>
      </c>
      <c r="F14612" s="768">
        <v>9292872077</v>
      </c>
      <c r="G14612" s="1084" t="s">
        <v>2314</v>
      </c>
    </row>
    <row r="14613" spans="2:7" ht="15.75" x14ac:dyDescent="0.25">
      <c r="B14613" s="1059">
        <v>44984</v>
      </c>
      <c r="C14613" s="1116" t="s">
        <v>2310</v>
      </c>
      <c r="D14613" s="642" t="s">
        <v>2338</v>
      </c>
      <c r="E14613" s="642" t="s">
        <v>2339</v>
      </c>
      <c r="F14613" s="768">
        <v>3476614552</v>
      </c>
      <c r="G14613" s="1084" t="s">
        <v>2314</v>
      </c>
    </row>
    <row r="14614" spans="2:7" ht="15.75" x14ac:dyDescent="0.25">
      <c r="B14614" s="1059">
        <v>44984</v>
      </c>
      <c r="C14614" s="1116" t="s">
        <v>2310</v>
      </c>
      <c r="D14614" s="642" t="s">
        <v>2338</v>
      </c>
      <c r="E14614" s="642" t="s">
        <v>3850</v>
      </c>
      <c r="F14614" s="768" t="s">
        <v>2342</v>
      </c>
      <c r="G14614" s="1084" t="s">
        <v>2314</v>
      </c>
    </row>
    <row r="14615" spans="2:7" ht="15.75" x14ac:dyDescent="0.25">
      <c r="B14615" s="1059">
        <v>44984</v>
      </c>
      <c r="C14615" s="1116" t="s">
        <v>2310</v>
      </c>
      <c r="D14615" s="642" t="s">
        <v>2338</v>
      </c>
      <c r="E14615" s="642" t="s">
        <v>2457</v>
      </c>
      <c r="F14615" s="768" t="s">
        <v>2458</v>
      </c>
      <c r="G14615" s="1084" t="s">
        <v>2314</v>
      </c>
    </row>
    <row r="14616" spans="2:7" ht="15.75" x14ac:dyDescent="0.25">
      <c r="B14616" s="1059">
        <v>44984</v>
      </c>
      <c r="C14616" s="1085" t="s">
        <v>2343</v>
      </c>
      <c r="D14616" s="877" t="s">
        <v>2278</v>
      </c>
      <c r="E14616" s="878" t="s">
        <v>2395</v>
      </c>
      <c r="F14616" s="1317" t="s">
        <v>2390</v>
      </c>
      <c r="G14616" s="879" t="s">
        <v>2346</v>
      </c>
    </row>
    <row r="14617" spans="2:7" ht="15.75" x14ac:dyDescent="0.25">
      <c r="B14617" s="1059">
        <v>44984</v>
      </c>
      <c r="C14617" s="1085" t="s">
        <v>2343</v>
      </c>
      <c r="D14617" s="880" t="s">
        <v>2278</v>
      </c>
      <c r="E14617" s="841" t="s">
        <v>2389</v>
      </c>
      <c r="F14617" s="1304" t="s">
        <v>2460</v>
      </c>
      <c r="G14617" s="881" t="s">
        <v>2346</v>
      </c>
    </row>
    <row r="14618" spans="2:7" ht="15.75" x14ac:dyDescent="0.25">
      <c r="B14618" s="1059">
        <v>44984</v>
      </c>
      <c r="C14618" s="1085" t="s">
        <v>2343</v>
      </c>
      <c r="D14618" s="880" t="s">
        <v>2278</v>
      </c>
      <c r="E14618" s="841" t="s">
        <v>2387</v>
      </c>
      <c r="F14618" s="1304" t="s">
        <v>2388</v>
      </c>
      <c r="G14618" s="881" t="s">
        <v>2346</v>
      </c>
    </row>
    <row r="14619" spans="2:7" ht="15.75" x14ac:dyDescent="0.25">
      <c r="B14619" s="1059">
        <v>44984</v>
      </c>
      <c r="C14619" s="1085" t="s">
        <v>2343</v>
      </c>
      <c r="D14619" s="885" t="s">
        <v>3775</v>
      </c>
      <c r="E14619" s="856" t="s">
        <v>3358</v>
      </c>
      <c r="F14619" s="1304" t="s">
        <v>4031</v>
      </c>
      <c r="G14619" s="968" t="s">
        <v>2346</v>
      </c>
    </row>
    <row r="14620" spans="2:7" ht="15.75" x14ac:dyDescent="0.25">
      <c r="B14620" s="1059">
        <v>44984</v>
      </c>
      <c r="C14620" s="1085" t="s">
        <v>2343</v>
      </c>
      <c r="D14620" s="885" t="s">
        <v>3775</v>
      </c>
      <c r="E14620" s="856" t="s">
        <v>2369</v>
      </c>
      <c r="F14620" s="1304" t="s">
        <v>2370</v>
      </c>
      <c r="G14620" s="881" t="s">
        <v>2346</v>
      </c>
    </row>
    <row r="14621" spans="2:7" ht="15.75" x14ac:dyDescent="0.25">
      <c r="B14621" s="1059">
        <v>44984</v>
      </c>
      <c r="C14621" s="1085" t="s">
        <v>2343</v>
      </c>
      <c r="D14621" s="1061" t="s">
        <v>3775</v>
      </c>
      <c r="E14621" s="878" t="s">
        <v>2497</v>
      </c>
      <c r="F14621" s="1304" t="s">
        <v>2350</v>
      </c>
      <c r="G14621" s="1173" t="s">
        <v>2346</v>
      </c>
    </row>
    <row r="14622" spans="2:7" ht="15.75" x14ac:dyDescent="0.25">
      <c r="B14622" s="1059">
        <v>44984</v>
      </c>
      <c r="C14622" s="1085" t="s">
        <v>2343</v>
      </c>
      <c r="D14622" s="877" t="s">
        <v>3775</v>
      </c>
      <c r="E14622" s="856" t="s">
        <v>3771</v>
      </c>
      <c r="F14622" s="1304" t="s">
        <v>3168</v>
      </c>
      <c r="G14622" s="879" t="s">
        <v>2346</v>
      </c>
    </row>
    <row r="14623" spans="2:7" ht="15.75" x14ac:dyDescent="0.25">
      <c r="B14623" s="1059">
        <v>44984</v>
      </c>
      <c r="C14623" s="1085" t="s">
        <v>2343</v>
      </c>
      <c r="D14623" s="1221" t="s">
        <v>4032</v>
      </c>
      <c r="E14623" s="878" t="s">
        <v>2402</v>
      </c>
      <c r="F14623" s="1305" t="s">
        <v>2403</v>
      </c>
      <c r="G14623" s="1173" t="s">
        <v>2346</v>
      </c>
    </row>
    <row r="14624" spans="2:7" ht="15.75" x14ac:dyDescent="0.25">
      <c r="B14624" s="1059">
        <v>44984</v>
      </c>
      <c r="C14624" s="1085" t="s">
        <v>2343</v>
      </c>
      <c r="D14624" s="1221" t="s">
        <v>4032</v>
      </c>
      <c r="E14624" s="856" t="s">
        <v>2463</v>
      </c>
      <c r="F14624" s="1360" t="s">
        <v>2464</v>
      </c>
      <c r="G14624" s="879" t="s">
        <v>2346</v>
      </c>
    </row>
    <row r="14625" spans="2:7" ht="15.75" x14ac:dyDescent="0.25">
      <c r="B14625" s="1059">
        <v>44984</v>
      </c>
      <c r="C14625" s="1085" t="s">
        <v>2343</v>
      </c>
      <c r="D14625" s="1221" t="s">
        <v>4032</v>
      </c>
      <c r="E14625" s="878" t="s">
        <v>2362</v>
      </c>
      <c r="F14625" s="1317" t="s">
        <v>2363</v>
      </c>
      <c r="G14625" s="881" t="s">
        <v>2346</v>
      </c>
    </row>
    <row r="14626" spans="2:7" ht="15.75" x14ac:dyDescent="0.25">
      <c r="B14626" s="1059">
        <v>44984</v>
      </c>
      <c r="C14626" s="1085" t="s">
        <v>2343</v>
      </c>
      <c r="D14626" s="1221" t="s">
        <v>4032</v>
      </c>
      <c r="E14626" s="841" t="s">
        <v>2360</v>
      </c>
      <c r="F14626" s="1304" t="s">
        <v>2361</v>
      </c>
      <c r="G14626" s="881" t="s">
        <v>2346</v>
      </c>
    </row>
    <row r="14627" spans="2:7" ht="15.75" x14ac:dyDescent="0.25">
      <c r="B14627" s="1059">
        <v>44984</v>
      </c>
      <c r="C14627" s="1085" t="s">
        <v>2343</v>
      </c>
      <c r="D14627" s="885" t="s">
        <v>2288</v>
      </c>
      <c r="E14627" s="841" t="s">
        <v>2347</v>
      </c>
      <c r="F14627" s="1304" t="s">
        <v>3865</v>
      </c>
      <c r="G14627" s="881" t="s">
        <v>2346</v>
      </c>
    </row>
    <row r="14628" spans="2:7" ht="15.75" x14ac:dyDescent="0.25">
      <c r="B14628" s="1059">
        <v>44984</v>
      </c>
      <c r="C14628" s="1086" t="s">
        <v>2343</v>
      </c>
      <c r="D14628" s="1061" t="s">
        <v>2288</v>
      </c>
      <c r="E14628" s="856" t="s">
        <v>2356</v>
      </c>
      <c r="F14628" s="1304" t="s">
        <v>2357</v>
      </c>
      <c r="G14628" s="881" t="s">
        <v>2346</v>
      </c>
    </row>
    <row r="14629" spans="2:7" ht="15.75" x14ac:dyDescent="0.25">
      <c r="B14629" s="1059">
        <v>44984</v>
      </c>
      <c r="C14629" s="1086" t="s">
        <v>2343</v>
      </c>
      <c r="D14629" s="1061" t="s">
        <v>2288</v>
      </c>
      <c r="E14629" s="1062" t="s">
        <v>2365</v>
      </c>
      <c r="F14629" s="1310" t="s">
        <v>2366</v>
      </c>
      <c r="G14629" s="884" t="s">
        <v>2346</v>
      </c>
    </row>
    <row r="14630" spans="2:7" ht="15.75" x14ac:dyDescent="0.25">
      <c r="B14630" s="1059">
        <v>44984</v>
      </c>
      <c r="C14630" s="938" t="s">
        <v>2407</v>
      </c>
      <c r="D14630" s="974" t="s">
        <v>2524</v>
      </c>
      <c r="E14630" s="938" t="s">
        <v>2492</v>
      </c>
      <c r="F14630" s="1325" t="s">
        <v>2493</v>
      </c>
      <c r="G14630" s="949" t="s">
        <v>2346</v>
      </c>
    </row>
    <row r="14631" spans="2:7" ht="15.75" x14ac:dyDescent="0.25">
      <c r="B14631" s="1059">
        <v>44984</v>
      </c>
      <c r="C14631" s="936" t="s">
        <v>2407</v>
      </c>
      <c r="D14631" s="937" t="s">
        <v>2524</v>
      </c>
      <c r="E14631" s="936" t="s">
        <v>3960</v>
      </c>
      <c r="F14631" s="1326" t="s">
        <v>2513</v>
      </c>
      <c r="G14631" s="951" t="s">
        <v>2346</v>
      </c>
    </row>
    <row r="14632" spans="2:7" ht="15.75" x14ac:dyDescent="0.25">
      <c r="B14632" s="1059">
        <v>44984</v>
      </c>
      <c r="C14632" s="936" t="s">
        <v>2407</v>
      </c>
      <c r="D14632" s="937" t="s">
        <v>2524</v>
      </c>
      <c r="E14632" s="1028" t="s">
        <v>2514</v>
      </c>
      <c r="F14632" s="1351" t="s">
        <v>2515</v>
      </c>
      <c r="G14632" s="951" t="s">
        <v>2346</v>
      </c>
    </row>
    <row r="14633" spans="2:7" ht="15.75" x14ac:dyDescent="0.25">
      <c r="B14633" s="1059">
        <v>44984</v>
      </c>
      <c r="C14633" s="1114" t="s">
        <v>2407</v>
      </c>
      <c r="D14633" s="1125" t="s">
        <v>2416</v>
      </c>
      <c r="E14633" s="1125" t="s">
        <v>2417</v>
      </c>
      <c r="F14633" s="1377" t="s">
        <v>2418</v>
      </c>
      <c r="G14633" s="1093" t="s">
        <v>2314</v>
      </c>
    </row>
    <row r="14634" spans="2:7" ht="15.75" x14ac:dyDescent="0.25">
      <c r="B14634" s="1059">
        <v>44985</v>
      </c>
      <c r="C14634" s="1116" t="s">
        <v>2310</v>
      </c>
      <c r="D14634" s="642" t="s">
        <v>2466</v>
      </c>
      <c r="E14634" s="642" t="s">
        <v>2467</v>
      </c>
      <c r="F14634" s="768" t="s">
        <v>2468</v>
      </c>
      <c r="G14634" s="1084" t="s">
        <v>2314</v>
      </c>
    </row>
    <row r="14635" spans="2:7" ht="15.75" x14ac:dyDescent="0.25">
      <c r="B14635" s="1059">
        <v>44985</v>
      </c>
      <c r="C14635" s="1116" t="s">
        <v>2310</v>
      </c>
      <c r="D14635" s="642" t="s">
        <v>2311</v>
      </c>
      <c r="E14635" s="642" t="s">
        <v>2312</v>
      </c>
      <c r="F14635" s="768">
        <v>3476784064</v>
      </c>
      <c r="G14635" s="1084" t="s">
        <v>2314</v>
      </c>
    </row>
    <row r="14636" spans="2:7" ht="15.75" x14ac:dyDescent="0.25">
      <c r="B14636" s="1059">
        <v>44985</v>
      </c>
      <c r="C14636" s="1116" t="s">
        <v>2310</v>
      </c>
      <c r="D14636" s="642" t="s">
        <v>2311</v>
      </c>
      <c r="E14636" s="642" t="s">
        <v>2437</v>
      </c>
      <c r="F14636" s="768">
        <v>6462586341</v>
      </c>
      <c r="G14636" s="1084" t="s">
        <v>2314</v>
      </c>
    </row>
    <row r="14637" spans="2:7" ht="15.75" x14ac:dyDescent="0.25">
      <c r="B14637" s="1059">
        <v>44985</v>
      </c>
      <c r="C14637" s="1116" t="s">
        <v>2310</v>
      </c>
      <c r="D14637" s="642" t="s">
        <v>2315</v>
      </c>
      <c r="E14637" s="642" t="s">
        <v>2439</v>
      </c>
      <c r="F14637" s="768">
        <v>7186824921</v>
      </c>
      <c r="G14637" s="1084" t="s">
        <v>2314</v>
      </c>
    </row>
    <row r="14638" spans="2:7" ht="15.75" x14ac:dyDescent="0.25">
      <c r="B14638" s="1059">
        <v>44985</v>
      </c>
      <c r="C14638" s="1116" t="s">
        <v>2310</v>
      </c>
      <c r="D14638" s="642" t="s">
        <v>2315</v>
      </c>
      <c r="E14638" s="642" t="s">
        <v>2446</v>
      </c>
      <c r="F14638" s="768">
        <v>3472251503</v>
      </c>
      <c r="G14638" s="1084" t="s">
        <v>2314</v>
      </c>
    </row>
    <row r="14639" spans="2:7" ht="15.75" x14ac:dyDescent="0.25">
      <c r="B14639" s="1059">
        <v>44985</v>
      </c>
      <c r="C14639" s="1116" t="s">
        <v>2310</v>
      </c>
      <c r="D14639" s="642" t="s">
        <v>2315</v>
      </c>
      <c r="E14639" s="642" t="s">
        <v>2545</v>
      </c>
      <c r="F14639" s="768" t="s">
        <v>2546</v>
      </c>
      <c r="G14639" s="1084" t="s">
        <v>2314</v>
      </c>
    </row>
    <row r="14640" spans="2:7" ht="15.75" x14ac:dyDescent="0.25">
      <c r="B14640" s="1059">
        <v>44985</v>
      </c>
      <c r="C14640" s="1116" t="s">
        <v>2310</v>
      </c>
      <c r="D14640" s="642" t="s">
        <v>2317</v>
      </c>
      <c r="E14640" s="642" t="s">
        <v>2318</v>
      </c>
      <c r="F14640" s="768">
        <v>7185023911</v>
      </c>
      <c r="G14640" s="1084" t="s">
        <v>2314</v>
      </c>
    </row>
    <row r="14641" spans="2:7" ht="15.75" x14ac:dyDescent="0.25">
      <c r="B14641" s="1059">
        <v>44985</v>
      </c>
      <c r="C14641" s="1116" t="s">
        <v>2310</v>
      </c>
      <c r="D14641" s="642" t="s">
        <v>2317</v>
      </c>
      <c r="E14641" s="642" t="s">
        <v>2319</v>
      </c>
      <c r="F14641" s="768">
        <v>9176626040</v>
      </c>
      <c r="G14641" s="1084" t="s">
        <v>2314</v>
      </c>
    </row>
    <row r="14642" spans="2:7" ht="15.75" x14ac:dyDescent="0.25">
      <c r="B14642" s="1059">
        <v>44985</v>
      </c>
      <c r="C14642" s="1116" t="s">
        <v>2310</v>
      </c>
      <c r="D14642" s="642" t="s">
        <v>2329</v>
      </c>
      <c r="E14642" s="642" t="s">
        <v>2333</v>
      </c>
      <c r="F14642" s="768" t="s">
        <v>2334</v>
      </c>
      <c r="G14642" s="1084" t="s">
        <v>2314</v>
      </c>
    </row>
    <row r="14643" spans="2:7" ht="15.75" x14ac:dyDescent="0.25">
      <c r="B14643" s="1059">
        <v>44985</v>
      </c>
      <c r="C14643" s="1116" t="s">
        <v>2310</v>
      </c>
      <c r="D14643" s="642" t="s">
        <v>2335</v>
      </c>
      <c r="E14643" s="642" t="s">
        <v>2934</v>
      </c>
      <c r="F14643" s="768" t="s">
        <v>2337</v>
      </c>
      <c r="G14643" s="1084" t="s">
        <v>2314</v>
      </c>
    </row>
    <row r="14644" spans="2:7" ht="15.75" x14ac:dyDescent="0.25">
      <c r="B14644" s="1059">
        <v>44985</v>
      </c>
      <c r="C14644" s="1116" t="s">
        <v>2310</v>
      </c>
      <c r="D14644" s="642" t="s">
        <v>2338</v>
      </c>
      <c r="E14644" s="642" t="s">
        <v>2444</v>
      </c>
      <c r="F14644" s="768">
        <v>9292769002</v>
      </c>
      <c r="G14644" s="1084" t="s">
        <v>2314</v>
      </c>
    </row>
    <row r="14645" spans="2:7" ht="15.75" x14ac:dyDescent="0.25">
      <c r="B14645" s="1059">
        <v>44985</v>
      </c>
      <c r="C14645" s="1116" t="s">
        <v>2310</v>
      </c>
      <c r="D14645" s="642" t="s">
        <v>2338</v>
      </c>
      <c r="E14645" s="642" t="s">
        <v>2339</v>
      </c>
      <c r="F14645" s="768">
        <v>3476614552</v>
      </c>
      <c r="G14645" s="1084" t="s">
        <v>2314</v>
      </c>
    </row>
    <row r="14646" spans="2:7" ht="15.75" x14ac:dyDescent="0.25">
      <c r="B14646" s="1059">
        <v>44985</v>
      </c>
      <c r="C14646" s="1116" t="s">
        <v>2310</v>
      </c>
      <c r="D14646" s="642" t="s">
        <v>2338</v>
      </c>
      <c r="E14646" s="642" t="s">
        <v>3850</v>
      </c>
      <c r="F14646" s="768" t="s">
        <v>2342</v>
      </c>
      <c r="G14646" s="1084" t="s">
        <v>2314</v>
      </c>
    </row>
    <row r="14647" spans="2:7" ht="15.75" x14ac:dyDescent="0.25">
      <c r="B14647" s="1059">
        <v>44985</v>
      </c>
      <c r="C14647" s="1109" t="s">
        <v>2343</v>
      </c>
      <c r="D14647" s="880" t="s">
        <v>3775</v>
      </c>
      <c r="E14647" s="1062" t="s">
        <v>2372</v>
      </c>
      <c r="F14647" s="1360" t="s">
        <v>3920</v>
      </c>
      <c r="G14647" s="1165" t="s">
        <v>2346</v>
      </c>
    </row>
    <row r="14648" spans="2:7" ht="15.75" x14ac:dyDescent="0.25">
      <c r="B14648" s="1059">
        <v>44985</v>
      </c>
      <c r="C14648" s="1107" t="s">
        <v>2343</v>
      </c>
      <c r="D14648" s="880" t="s">
        <v>3775</v>
      </c>
      <c r="E14648" s="878" t="s">
        <v>2347</v>
      </c>
      <c r="F14648" s="1317" t="s">
        <v>3865</v>
      </c>
      <c r="G14648" s="968" t="s">
        <v>2346</v>
      </c>
    </row>
    <row r="14649" spans="2:7" ht="15.75" x14ac:dyDescent="0.25">
      <c r="B14649" s="1059">
        <v>44985</v>
      </c>
      <c r="C14649" s="1107" t="s">
        <v>2343</v>
      </c>
      <c r="D14649" s="880" t="s">
        <v>3775</v>
      </c>
      <c r="E14649" s="856" t="s">
        <v>3358</v>
      </c>
      <c r="F14649" s="1304" t="s">
        <v>4031</v>
      </c>
      <c r="G14649" s="968" t="s">
        <v>2346</v>
      </c>
    </row>
    <row r="14650" spans="2:7" ht="15.75" x14ac:dyDescent="0.25">
      <c r="B14650" s="1059">
        <v>44985</v>
      </c>
      <c r="C14650" s="1107" t="s">
        <v>2343</v>
      </c>
      <c r="D14650" s="880" t="s">
        <v>3775</v>
      </c>
      <c r="E14650" s="1062" t="s">
        <v>2369</v>
      </c>
      <c r="F14650" s="1304" t="s">
        <v>2370</v>
      </c>
      <c r="G14650" s="968" t="s">
        <v>2346</v>
      </c>
    </row>
    <row r="14651" spans="2:7" ht="15.75" x14ac:dyDescent="0.25">
      <c r="B14651" s="1059">
        <v>44985</v>
      </c>
      <c r="C14651" s="1107" t="s">
        <v>2343</v>
      </c>
      <c r="D14651" s="880" t="s">
        <v>2505</v>
      </c>
      <c r="E14651" s="878" t="s">
        <v>2497</v>
      </c>
      <c r="F14651" s="1304" t="s">
        <v>2350</v>
      </c>
      <c r="G14651" s="968" t="s">
        <v>2346</v>
      </c>
    </row>
    <row r="14652" spans="2:7" ht="15.75" x14ac:dyDescent="0.25">
      <c r="B14652" s="1059">
        <v>44985</v>
      </c>
      <c r="C14652" s="1107" t="s">
        <v>2343</v>
      </c>
      <c r="D14652" s="880" t="s">
        <v>2505</v>
      </c>
      <c r="E14652" s="856" t="s">
        <v>2344</v>
      </c>
      <c r="F14652" s="1305" t="s">
        <v>2345</v>
      </c>
      <c r="G14652" s="968" t="s">
        <v>2346</v>
      </c>
    </row>
    <row r="14653" spans="2:7" ht="15.75" x14ac:dyDescent="0.25">
      <c r="B14653" s="1059">
        <v>44985</v>
      </c>
      <c r="C14653" s="1107" t="s">
        <v>2343</v>
      </c>
      <c r="D14653" s="880" t="s">
        <v>2505</v>
      </c>
      <c r="E14653" s="1062" t="s">
        <v>2367</v>
      </c>
      <c r="F14653" s="1360" t="s">
        <v>2890</v>
      </c>
      <c r="G14653" s="968" t="s">
        <v>2346</v>
      </c>
    </row>
    <row r="14654" spans="2:7" ht="15.75" x14ac:dyDescent="0.25">
      <c r="B14654" s="1059">
        <v>44985</v>
      </c>
      <c r="C14654" s="1107" t="s">
        <v>2343</v>
      </c>
      <c r="D14654" s="1221" t="s">
        <v>4033</v>
      </c>
      <c r="E14654" s="856" t="s">
        <v>2356</v>
      </c>
      <c r="F14654" s="1317" t="s">
        <v>2357</v>
      </c>
      <c r="G14654" s="968" t="s">
        <v>2346</v>
      </c>
    </row>
    <row r="14655" spans="2:7" ht="15.75" x14ac:dyDescent="0.25">
      <c r="B14655" s="1059">
        <v>44985</v>
      </c>
      <c r="C14655" s="1107" t="s">
        <v>2343</v>
      </c>
      <c r="D14655" s="1221" t="s">
        <v>4033</v>
      </c>
      <c r="E14655" s="841" t="s">
        <v>2360</v>
      </c>
      <c r="F14655" s="1304" t="s">
        <v>2361</v>
      </c>
      <c r="G14655" s="968" t="s">
        <v>2346</v>
      </c>
    </row>
    <row r="14656" spans="2:7" ht="15.75" x14ac:dyDescent="0.25">
      <c r="B14656" s="1059">
        <v>44985</v>
      </c>
      <c r="C14656" s="1107" t="s">
        <v>2343</v>
      </c>
      <c r="D14656" s="1221" t="s">
        <v>4033</v>
      </c>
      <c r="E14656" s="856" t="s">
        <v>2354</v>
      </c>
      <c r="F14656" s="1305" t="s">
        <v>2355</v>
      </c>
      <c r="G14656" s="968" t="s">
        <v>2346</v>
      </c>
    </row>
    <row r="14657" spans="2:7" ht="15.75" x14ac:dyDescent="0.25">
      <c r="B14657" s="1059">
        <v>44985</v>
      </c>
      <c r="C14657" s="1107" t="s">
        <v>2343</v>
      </c>
      <c r="D14657" s="1221" t="s">
        <v>4033</v>
      </c>
      <c r="E14657" s="1062" t="s">
        <v>2362</v>
      </c>
      <c r="F14657" s="1317" t="s">
        <v>2363</v>
      </c>
      <c r="G14657" s="968" t="s">
        <v>2346</v>
      </c>
    </row>
    <row r="14658" spans="2:7" ht="15.75" x14ac:dyDescent="0.25">
      <c r="B14658" s="1059">
        <v>44985</v>
      </c>
      <c r="C14658" s="1107" t="s">
        <v>2343</v>
      </c>
      <c r="D14658" s="880" t="s">
        <v>2298</v>
      </c>
      <c r="E14658" s="1062" t="s">
        <v>2365</v>
      </c>
      <c r="F14658" s="1310" t="s">
        <v>2366</v>
      </c>
      <c r="G14658" s="968" t="s">
        <v>2346</v>
      </c>
    </row>
    <row r="14659" spans="2:7" ht="15.75" x14ac:dyDescent="0.25">
      <c r="B14659" s="1059">
        <v>44985</v>
      </c>
      <c r="C14659" s="1107" t="s">
        <v>2343</v>
      </c>
      <c r="D14659" s="880" t="s">
        <v>2298</v>
      </c>
      <c r="E14659" s="1062" t="s">
        <v>2530</v>
      </c>
      <c r="F14659" s="1305" t="s">
        <v>2429</v>
      </c>
      <c r="G14659" s="968" t="s">
        <v>2346</v>
      </c>
    </row>
    <row r="14660" spans="2:7" ht="15.75" x14ac:dyDescent="0.25">
      <c r="B14660" s="1059">
        <v>44985</v>
      </c>
      <c r="C14660" s="1107" t="s">
        <v>2343</v>
      </c>
      <c r="D14660" s="880" t="s">
        <v>2298</v>
      </c>
      <c r="E14660" s="1062" t="s">
        <v>2402</v>
      </c>
      <c r="F14660" s="1305" t="s">
        <v>2403</v>
      </c>
      <c r="G14660" s="968" t="s">
        <v>2346</v>
      </c>
    </row>
    <row r="14661" spans="2:7" ht="15.75" x14ac:dyDescent="0.25">
      <c r="B14661" s="1059">
        <v>44985</v>
      </c>
      <c r="C14661" s="1107" t="s">
        <v>2343</v>
      </c>
      <c r="D14661" s="880" t="s">
        <v>2381</v>
      </c>
      <c r="E14661" s="1062" t="s">
        <v>2358</v>
      </c>
      <c r="F14661" s="1360" t="s">
        <v>2359</v>
      </c>
      <c r="G14661" s="968" t="s">
        <v>2346</v>
      </c>
    </row>
    <row r="14662" spans="2:7" ht="15.75" x14ac:dyDescent="0.25">
      <c r="B14662" s="1059">
        <v>44985</v>
      </c>
      <c r="C14662" s="1107" t="s">
        <v>2343</v>
      </c>
      <c r="D14662" s="880" t="s">
        <v>2381</v>
      </c>
      <c r="E14662" s="1062" t="s">
        <v>2382</v>
      </c>
      <c r="F14662" s="1360" t="s">
        <v>2383</v>
      </c>
      <c r="G14662" s="968" t="s">
        <v>2346</v>
      </c>
    </row>
    <row r="14663" spans="2:7" ht="15.75" x14ac:dyDescent="0.25">
      <c r="B14663" s="1059">
        <v>44985</v>
      </c>
      <c r="C14663" s="1107" t="s">
        <v>2343</v>
      </c>
      <c r="D14663" s="880" t="s">
        <v>2381</v>
      </c>
      <c r="E14663" s="1062" t="s">
        <v>2611</v>
      </c>
      <c r="F14663" s="1360" t="s">
        <v>2464</v>
      </c>
      <c r="G14663" s="968" t="s">
        <v>2346</v>
      </c>
    </row>
    <row r="14664" spans="2:7" ht="15.75" x14ac:dyDescent="0.25">
      <c r="B14664" s="1059">
        <v>44985</v>
      </c>
      <c r="C14664" s="1107" t="s">
        <v>2343</v>
      </c>
      <c r="D14664" s="880" t="s">
        <v>2381</v>
      </c>
      <c r="E14664" s="1062" t="s">
        <v>3873</v>
      </c>
      <c r="F14664" s="1304" t="s">
        <v>2376</v>
      </c>
      <c r="G14664" s="968" t="s">
        <v>2346</v>
      </c>
    </row>
    <row r="14665" spans="2:7" ht="15.75" x14ac:dyDescent="0.25">
      <c r="B14665" s="1059">
        <v>44985</v>
      </c>
      <c r="C14665" s="1107" t="s">
        <v>2343</v>
      </c>
      <c r="D14665" s="880" t="s">
        <v>2278</v>
      </c>
      <c r="E14665" s="1062" t="s">
        <v>2393</v>
      </c>
      <c r="F14665" s="1304" t="s">
        <v>2394</v>
      </c>
      <c r="G14665" s="968" t="s">
        <v>2346</v>
      </c>
    </row>
    <row r="14666" spans="2:7" ht="15.75" x14ac:dyDescent="0.25">
      <c r="B14666" s="1059">
        <v>44985</v>
      </c>
      <c r="C14666" s="1107" t="s">
        <v>2343</v>
      </c>
      <c r="D14666" s="880" t="s">
        <v>2278</v>
      </c>
      <c r="E14666" s="856" t="s">
        <v>3771</v>
      </c>
      <c r="F14666" s="1304" t="s">
        <v>3168</v>
      </c>
      <c r="G14666" s="968" t="s">
        <v>2346</v>
      </c>
    </row>
    <row r="14667" spans="2:7" ht="15.75" x14ac:dyDescent="0.25">
      <c r="B14667" s="1059">
        <v>44985</v>
      </c>
      <c r="C14667" s="1107" t="s">
        <v>2343</v>
      </c>
      <c r="D14667" s="880" t="s">
        <v>2278</v>
      </c>
      <c r="E14667" s="878" t="s">
        <v>3903</v>
      </c>
      <c r="F14667" s="1304" t="s">
        <v>2357</v>
      </c>
      <c r="G14667" s="968" t="s">
        <v>2346</v>
      </c>
    </row>
    <row r="14668" spans="2:7" ht="15.75" x14ac:dyDescent="0.25">
      <c r="B14668" s="1059">
        <v>44985</v>
      </c>
      <c r="C14668" s="1107" t="s">
        <v>2343</v>
      </c>
      <c r="D14668" s="880" t="s">
        <v>2278</v>
      </c>
      <c r="E14668" s="841" t="s">
        <v>2389</v>
      </c>
      <c r="F14668" s="1304" t="s">
        <v>2460</v>
      </c>
      <c r="G14668" s="968" t="s">
        <v>2346</v>
      </c>
    </row>
    <row r="14669" spans="2:7" ht="15.75" x14ac:dyDescent="0.25">
      <c r="B14669" s="1059">
        <v>44985</v>
      </c>
      <c r="C14669" s="1107" t="s">
        <v>2343</v>
      </c>
      <c r="D14669" s="1221" t="s">
        <v>4034</v>
      </c>
      <c r="E14669" s="841" t="s">
        <v>2385</v>
      </c>
      <c r="F14669" s="1304" t="s">
        <v>2386</v>
      </c>
      <c r="G14669" s="968" t="s">
        <v>2346</v>
      </c>
    </row>
    <row r="14670" spans="2:7" ht="15.75" x14ac:dyDescent="0.25">
      <c r="B14670" s="1059">
        <v>44985</v>
      </c>
      <c r="C14670" s="1107" t="s">
        <v>2343</v>
      </c>
      <c r="D14670" s="1221" t="s">
        <v>4034</v>
      </c>
      <c r="E14670" s="841" t="s">
        <v>2387</v>
      </c>
      <c r="F14670" s="1304" t="s">
        <v>2388</v>
      </c>
      <c r="G14670" s="968" t="s">
        <v>2346</v>
      </c>
    </row>
    <row r="14671" spans="2:7" ht="15.75" x14ac:dyDescent="0.25">
      <c r="B14671" s="1059">
        <v>44985</v>
      </c>
      <c r="C14671" s="1107" t="s">
        <v>2343</v>
      </c>
      <c r="D14671" s="1221" t="s">
        <v>4034</v>
      </c>
      <c r="E14671" s="883" t="s">
        <v>2391</v>
      </c>
      <c r="F14671" s="1310" t="s">
        <v>2392</v>
      </c>
      <c r="G14671" s="968" t="s">
        <v>2346</v>
      </c>
    </row>
    <row r="14672" spans="2:7" ht="15.75" x14ac:dyDescent="0.25">
      <c r="B14672" s="1059">
        <v>44985</v>
      </c>
      <c r="C14672" s="1107" t="s">
        <v>2343</v>
      </c>
      <c r="D14672" s="885" t="s">
        <v>2487</v>
      </c>
      <c r="E14672" s="1062" t="s">
        <v>2395</v>
      </c>
      <c r="F14672" s="1360" t="s">
        <v>2396</v>
      </c>
      <c r="G14672" s="968" t="s">
        <v>2346</v>
      </c>
    </row>
    <row r="14673" spans="2:7" ht="15.75" x14ac:dyDescent="0.25">
      <c r="B14673" s="1059">
        <v>44985</v>
      </c>
      <c r="C14673" s="1107" t="s">
        <v>2343</v>
      </c>
      <c r="D14673" s="1061" t="s">
        <v>2487</v>
      </c>
      <c r="E14673" s="1062" t="s">
        <v>2404</v>
      </c>
      <c r="F14673" s="1304" t="s">
        <v>2361</v>
      </c>
      <c r="G14673" s="968" t="s">
        <v>2346</v>
      </c>
    </row>
    <row r="14674" spans="2:7" ht="15.75" x14ac:dyDescent="0.25">
      <c r="B14674" s="1059">
        <v>44985</v>
      </c>
      <c r="C14674" s="1107" t="s">
        <v>2343</v>
      </c>
      <c r="D14674" s="1061" t="s">
        <v>2487</v>
      </c>
      <c r="E14674" s="1062" t="s">
        <v>2400</v>
      </c>
      <c r="F14674" s="1305" t="s">
        <v>2401</v>
      </c>
      <c r="G14674" s="968" t="s">
        <v>2346</v>
      </c>
    </row>
    <row r="14675" spans="2:7" ht="15.75" x14ac:dyDescent="0.25">
      <c r="B14675" s="1059">
        <v>44985</v>
      </c>
      <c r="C14675" s="1107" t="s">
        <v>2343</v>
      </c>
      <c r="D14675" s="1061" t="s">
        <v>2487</v>
      </c>
      <c r="E14675" s="1062" t="s">
        <v>3817</v>
      </c>
      <c r="F14675" s="1360" t="s">
        <v>2485</v>
      </c>
      <c r="G14675" s="968" t="s">
        <v>2346</v>
      </c>
    </row>
    <row r="14676" spans="2:7" ht="15.75" x14ac:dyDescent="0.25">
      <c r="B14676" s="1059">
        <v>44985</v>
      </c>
      <c r="C14676" s="1107" t="s">
        <v>2343</v>
      </c>
      <c r="D14676" s="1061" t="s">
        <v>2399</v>
      </c>
      <c r="E14676" s="1062" t="s">
        <v>3797</v>
      </c>
      <c r="F14676" s="1304" t="s">
        <v>2380</v>
      </c>
      <c r="G14676" s="968" t="s">
        <v>2346</v>
      </c>
    </row>
    <row r="14677" spans="2:7" ht="15.75" x14ac:dyDescent="0.25">
      <c r="B14677" s="1059">
        <v>44985</v>
      </c>
      <c r="C14677" s="1107" t="s">
        <v>2343</v>
      </c>
      <c r="D14677" s="1061" t="s">
        <v>2399</v>
      </c>
      <c r="E14677" s="878" t="s">
        <v>2377</v>
      </c>
      <c r="F14677" s="1304" t="s">
        <v>2378</v>
      </c>
      <c r="G14677" s="968" t="s">
        <v>2346</v>
      </c>
    </row>
    <row r="14678" spans="2:7" ht="15.75" x14ac:dyDescent="0.25">
      <c r="B14678" s="1059">
        <v>44985</v>
      </c>
      <c r="C14678" s="1107" t="s">
        <v>2343</v>
      </c>
      <c r="D14678" s="1061" t="s">
        <v>2399</v>
      </c>
      <c r="E14678" s="1062" t="s">
        <v>2504</v>
      </c>
      <c r="F14678" s="1317" t="s">
        <v>2489</v>
      </c>
      <c r="G14678" s="968" t="s">
        <v>2346</v>
      </c>
    </row>
    <row r="14679" spans="2:7" ht="15.75" x14ac:dyDescent="0.25">
      <c r="B14679" s="1059">
        <v>44985</v>
      </c>
      <c r="C14679" s="1107" t="s">
        <v>2343</v>
      </c>
      <c r="D14679" s="1061" t="s">
        <v>2399</v>
      </c>
      <c r="E14679" s="841" t="s">
        <v>2405</v>
      </c>
      <c r="F14679" s="1304" t="s">
        <v>2406</v>
      </c>
      <c r="G14679" s="968" t="s">
        <v>2346</v>
      </c>
    </row>
    <row r="14680" spans="2:7" ht="15.75" x14ac:dyDescent="0.25">
      <c r="B14680" s="1059">
        <v>44985</v>
      </c>
      <c r="C14680" s="953" t="s">
        <v>2407</v>
      </c>
      <c r="D14680" s="1218" t="s">
        <v>2399</v>
      </c>
      <c r="E14680" s="1118" t="s">
        <v>2414</v>
      </c>
      <c r="F14680" s="1343" t="s">
        <v>2526</v>
      </c>
      <c r="G14680" s="1146" t="s">
        <v>2346</v>
      </c>
    </row>
    <row r="14681" spans="2:7" ht="15.75" x14ac:dyDescent="0.25">
      <c r="B14681" s="1059">
        <v>44985</v>
      </c>
      <c r="C14681" s="953" t="s">
        <v>2407</v>
      </c>
      <c r="D14681" s="1218" t="s">
        <v>2399</v>
      </c>
      <c r="E14681" s="938" t="s">
        <v>4029</v>
      </c>
      <c r="F14681" s="1326" t="s">
        <v>4026</v>
      </c>
      <c r="G14681" s="1166" t="s">
        <v>2346</v>
      </c>
    </row>
    <row r="14682" spans="2:7" ht="15.75" x14ac:dyDescent="0.25">
      <c r="B14682" s="1059">
        <v>44985</v>
      </c>
      <c r="C14682" s="953" t="s">
        <v>2407</v>
      </c>
      <c r="D14682" s="1218" t="s">
        <v>2399</v>
      </c>
      <c r="E14682" s="936" t="s">
        <v>2514</v>
      </c>
      <c r="F14682" s="1326" t="s">
        <v>2410</v>
      </c>
      <c r="G14682" s="1166" t="s">
        <v>2346</v>
      </c>
    </row>
    <row r="14683" spans="2:7" ht="15.75" x14ac:dyDescent="0.25">
      <c r="B14683" s="1059">
        <v>44985</v>
      </c>
      <c r="C14683" s="953" t="s">
        <v>2407</v>
      </c>
      <c r="D14683" s="1218" t="s">
        <v>2399</v>
      </c>
      <c r="E14683" s="936" t="s">
        <v>2532</v>
      </c>
      <c r="F14683" s="1326" t="s">
        <v>2435</v>
      </c>
      <c r="G14683" s="951" t="s">
        <v>2346</v>
      </c>
    </row>
    <row r="14684" spans="2:7" ht="15.75" x14ac:dyDescent="0.25">
      <c r="B14684" s="1059">
        <v>44985</v>
      </c>
      <c r="C14684" s="953" t="s">
        <v>2407</v>
      </c>
      <c r="D14684" s="937" t="s">
        <v>2408</v>
      </c>
      <c r="E14684" s="936" t="s">
        <v>3960</v>
      </c>
      <c r="F14684" s="1326" t="s">
        <v>2513</v>
      </c>
      <c r="G14684" s="951" t="s">
        <v>2346</v>
      </c>
    </row>
    <row r="14685" spans="2:7" ht="15.75" x14ac:dyDescent="0.25">
      <c r="B14685" s="1059">
        <v>44985</v>
      </c>
      <c r="C14685" s="953" t="s">
        <v>2407</v>
      </c>
      <c r="D14685" s="937" t="s">
        <v>2408</v>
      </c>
      <c r="E14685" s="936" t="s">
        <v>3926</v>
      </c>
      <c r="F14685" s="1326" t="s">
        <v>3822</v>
      </c>
      <c r="G14685" s="1166" t="s">
        <v>2346</v>
      </c>
    </row>
    <row r="14686" spans="2:7" ht="15.75" x14ac:dyDescent="0.25">
      <c r="B14686" s="1059">
        <v>44985</v>
      </c>
      <c r="C14686" s="953" t="s">
        <v>2407</v>
      </c>
      <c r="D14686" s="937" t="s">
        <v>2408</v>
      </c>
      <c r="E14686" s="936" t="s">
        <v>2412</v>
      </c>
      <c r="F14686" s="1326" t="s">
        <v>2436</v>
      </c>
      <c r="G14686" s="951" t="s">
        <v>2346</v>
      </c>
    </row>
    <row r="14687" spans="2:7" ht="15.75" x14ac:dyDescent="0.25">
      <c r="B14687" s="1059">
        <v>44985</v>
      </c>
      <c r="C14687" s="953" t="s">
        <v>2407</v>
      </c>
      <c r="D14687" s="937" t="s">
        <v>2408</v>
      </c>
      <c r="E14687" s="936" t="s">
        <v>3806</v>
      </c>
      <c r="F14687" s="1326" t="s">
        <v>2410</v>
      </c>
      <c r="G14687" s="1166" t="s">
        <v>2346</v>
      </c>
    </row>
    <row r="14688" spans="2:7" ht="15.75" x14ac:dyDescent="0.25">
      <c r="B14688" s="1059">
        <v>44985</v>
      </c>
      <c r="C14688" s="1114" t="s">
        <v>2407</v>
      </c>
      <c r="D14688" s="1125" t="s">
        <v>2419</v>
      </c>
      <c r="E14688" s="1125" t="s">
        <v>2420</v>
      </c>
      <c r="F14688" s="1377" t="s">
        <v>2421</v>
      </c>
      <c r="G14688" s="1144" t="s">
        <v>2314</v>
      </c>
    </row>
    <row r="14689" spans="2:7" ht="15.75" x14ac:dyDescent="0.25">
      <c r="B14689" s="1058">
        <v>44986</v>
      </c>
      <c r="C14689" s="1116" t="s">
        <v>2310</v>
      </c>
      <c r="D14689" s="642" t="s">
        <v>2466</v>
      </c>
      <c r="E14689" s="642" t="s">
        <v>2467</v>
      </c>
      <c r="F14689" s="768" t="s">
        <v>2468</v>
      </c>
      <c r="G14689" s="1084" t="s">
        <v>2314</v>
      </c>
    </row>
    <row r="14690" spans="2:7" ht="15.75" x14ac:dyDescent="0.25">
      <c r="B14690" s="1059">
        <v>44986</v>
      </c>
      <c r="C14690" s="1116" t="s">
        <v>2310</v>
      </c>
      <c r="D14690" s="642" t="s">
        <v>2311</v>
      </c>
      <c r="E14690" s="642" t="s">
        <v>3935</v>
      </c>
      <c r="F14690" s="768" t="s">
        <v>3787</v>
      </c>
      <c r="G14690" s="1084" t="s">
        <v>2314</v>
      </c>
    </row>
    <row r="14691" spans="2:7" ht="15.75" x14ac:dyDescent="0.25">
      <c r="B14691" s="1059">
        <v>44986</v>
      </c>
      <c r="C14691" s="1116" t="s">
        <v>2310</v>
      </c>
      <c r="D14691" s="642" t="s">
        <v>2315</v>
      </c>
      <c r="E14691" s="642" t="s">
        <v>2438</v>
      </c>
      <c r="F14691" s="768">
        <v>6466237452</v>
      </c>
      <c r="G14691" s="1084" t="s">
        <v>2314</v>
      </c>
    </row>
    <row r="14692" spans="2:7" ht="15.75" x14ac:dyDescent="0.25">
      <c r="B14692" s="1059">
        <v>44986</v>
      </c>
      <c r="C14692" s="1116" t="s">
        <v>2310</v>
      </c>
      <c r="D14692" s="642" t="s">
        <v>2315</v>
      </c>
      <c r="E14692" s="642" t="s">
        <v>2476</v>
      </c>
      <c r="F14692" s="768">
        <v>7188097883</v>
      </c>
      <c r="G14692" s="1084" t="s">
        <v>2314</v>
      </c>
    </row>
    <row r="14693" spans="2:7" ht="15.75" x14ac:dyDescent="0.25">
      <c r="B14693" s="1059">
        <v>44986</v>
      </c>
      <c r="C14693" s="1116" t="s">
        <v>2310</v>
      </c>
      <c r="D14693" s="642" t="s">
        <v>2315</v>
      </c>
      <c r="E14693" s="642" t="s">
        <v>3681</v>
      </c>
      <c r="F14693" s="768" t="s">
        <v>3682</v>
      </c>
      <c r="G14693" s="1084" t="s">
        <v>2314</v>
      </c>
    </row>
    <row r="14694" spans="2:7" ht="15.75" x14ac:dyDescent="0.25">
      <c r="B14694" s="1059">
        <v>44986</v>
      </c>
      <c r="C14694" s="1116" t="s">
        <v>2310</v>
      </c>
      <c r="D14694" s="642" t="s">
        <v>2448</v>
      </c>
      <c r="E14694" s="642" t="s">
        <v>2537</v>
      </c>
      <c r="F14694" s="768">
        <v>13476220673</v>
      </c>
      <c r="G14694" s="1084" t="s">
        <v>2314</v>
      </c>
    </row>
    <row r="14695" spans="2:7" ht="15.75" x14ac:dyDescent="0.25">
      <c r="B14695" s="1059">
        <v>44986</v>
      </c>
      <c r="C14695" s="1116" t="s">
        <v>2310</v>
      </c>
      <c r="D14695" s="642" t="s">
        <v>2329</v>
      </c>
      <c r="E14695" s="642" t="s">
        <v>4030</v>
      </c>
      <c r="F14695" s="768">
        <v>9292872077</v>
      </c>
      <c r="G14695" s="1084" t="s">
        <v>2314</v>
      </c>
    </row>
    <row r="14696" spans="2:7" ht="15.75" x14ac:dyDescent="0.25">
      <c r="B14696" s="1059">
        <v>44986</v>
      </c>
      <c r="C14696" s="1116" t="s">
        <v>2310</v>
      </c>
      <c r="D14696" s="642" t="s">
        <v>2329</v>
      </c>
      <c r="E14696" s="642" t="s">
        <v>2333</v>
      </c>
      <c r="F14696" s="768" t="s">
        <v>2334</v>
      </c>
      <c r="G14696" s="1084" t="s">
        <v>2314</v>
      </c>
    </row>
    <row r="14697" spans="2:7" ht="15.75" x14ac:dyDescent="0.25">
      <c r="B14697" s="1059">
        <v>44986</v>
      </c>
      <c r="C14697" s="1116" t="s">
        <v>2310</v>
      </c>
      <c r="D14697" s="642" t="s">
        <v>2335</v>
      </c>
      <c r="E14697" s="642" t="s">
        <v>2934</v>
      </c>
      <c r="F14697" s="768" t="s">
        <v>2337</v>
      </c>
      <c r="G14697" s="1084" t="s">
        <v>2314</v>
      </c>
    </row>
    <row r="14698" spans="2:7" ht="15.75" x14ac:dyDescent="0.25">
      <c r="B14698" s="1059">
        <v>44986</v>
      </c>
      <c r="C14698" s="1116" t="s">
        <v>2310</v>
      </c>
      <c r="D14698" s="642" t="s">
        <v>2338</v>
      </c>
      <c r="E14698" s="642" t="s">
        <v>2457</v>
      </c>
      <c r="F14698" s="768" t="s">
        <v>2458</v>
      </c>
      <c r="G14698" s="1084" t="s">
        <v>2314</v>
      </c>
    </row>
    <row r="14699" spans="2:7" ht="15.75" x14ac:dyDescent="0.25">
      <c r="B14699" s="1059">
        <v>44986</v>
      </c>
      <c r="C14699" s="1116" t="s">
        <v>2310</v>
      </c>
      <c r="D14699" s="642" t="s">
        <v>2338</v>
      </c>
      <c r="E14699" s="642" t="s">
        <v>2339</v>
      </c>
      <c r="F14699" s="768">
        <v>3476614552</v>
      </c>
      <c r="G14699" s="1084" t="s">
        <v>2314</v>
      </c>
    </row>
    <row r="14700" spans="2:7" ht="15.75" x14ac:dyDescent="0.25">
      <c r="B14700" s="1059">
        <v>44986</v>
      </c>
      <c r="C14700" s="1116" t="s">
        <v>2310</v>
      </c>
      <c r="D14700" s="642" t="s">
        <v>2338</v>
      </c>
      <c r="E14700" s="642" t="s">
        <v>3850</v>
      </c>
      <c r="F14700" s="768" t="s">
        <v>2342</v>
      </c>
      <c r="G14700" s="1105" t="s">
        <v>2314</v>
      </c>
    </row>
    <row r="14701" spans="2:7" ht="15.75" x14ac:dyDescent="0.25">
      <c r="B14701" s="1059">
        <v>44986</v>
      </c>
      <c r="C14701" s="1211" t="s">
        <v>2343</v>
      </c>
      <c r="D14701" s="880" t="s">
        <v>3775</v>
      </c>
      <c r="E14701" s="878" t="s">
        <v>2497</v>
      </c>
      <c r="F14701" s="1304" t="s">
        <v>2350</v>
      </c>
      <c r="G14701" s="916" t="s">
        <v>2346</v>
      </c>
    </row>
    <row r="14702" spans="2:7" ht="15.75" x14ac:dyDescent="0.25">
      <c r="B14702" s="1059">
        <v>44986</v>
      </c>
      <c r="C14702" s="1211" t="s">
        <v>2496</v>
      </c>
      <c r="D14702" s="880" t="s">
        <v>3775</v>
      </c>
      <c r="E14702" s="1062" t="s">
        <v>2362</v>
      </c>
      <c r="F14702" s="1317" t="s">
        <v>2363</v>
      </c>
      <c r="G14702" s="916" t="s">
        <v>2346</v>
      </c>
    </row>
    <row r="14703" spans="2:7" ht="15.75" x14ac:dyDescent="0.25">
      <c r="B14703" s="1059">
        <v>44986</v>
      </c>
      <c r="C14703" s="1211" t="s">
        <v>2343</v>
      </c>
      <c r="D14703" s="880" t="s">
        <v>3775</v>
      </c>
      <c r="E14703" s="856" t="s">
        <v>3358</v>
      </c>
      <c r="F14703" s="1384" t="s">
        <v>3359</v>
      </c>
      <c r="G14703" s="916" t="s">
        <v>2346</v>
      </c>
    </row>
    <row r="14704" spans="2:7" ht="15.75" x14ac:dyDescent="0.25">
      <c r="B14704" s="1058">
        <v>44986</v>
      </c>
      <c r="C14704" s="1211" t="s">
        <v>2343</v>
      </c>
      <c r="D14704" s="880" t="s">
        <v>2505</v>
      </c>
      <c r="E14704" s="1062" t="s">
        <v>2369</v>
      </c>
      <c r="F14704" s="1304" t="s">
        <v>2370</v>
      </c>
      <c r="G14704" s="916" t="s">
        <v>2346</v>
      </c>
    </row>
    <row r="14705" spans="2:7" ht="15.75" x14ac:dyDescent="0.25">
      <c r="B14705" s="1059">
        <v>44986</v>
      </c>
      <c r="C14705" s="1211" t="s">
        <v>2343</v>
      </c>
      <c r="D14705" s="880" t="s">
        <v>2505</v>
      </c>
      <c r="E14705" s="856" t="s">
        <v>2344</v>
      </c>
      <c r="F14705" s="1305" t="s">
        <v>2345</v>
      </c>
      <c r="G14705" s="968" t="s">
        <v>2346</v>
      </c>
    </row>
    <row r="14706" spans="2:7" ht="15.75" x14ac:dyDescent="0.25">
      <c r="B14706" s="1059">
        <v>44986</v>
      </c>
      <c r="C14706" s="1211" t="s">
        <v>2343</v>
      </c>
      <c r="D14706" s="880" t="s">
        <v>2505</v>
      </c>
      <c r="E14706" s="841" t="s">
        <v>2347</v>
      </c>
      <c r="F14706" s="1304" t="s">
        <v>3865</v>
      </c>
      <c r="G14706" s="916" t="s">
        <v>2346</v>
      </c>
    </row>
    <row r="14707" spans="2:7" ht="15.75" x14ac:dyDescent="0.25">
      <c r="B14707" s="1059">
        <v>44986</v>
      </c>
      <c r="C14707" s="1211" t="s">
        <v>2343</v>
      </c>
      <c r="D14707" s="880" t="s">
        <v>2505</v>
      </c>
      <c r="E14707" s="856" t="s">
        <v>2367</v>
      </c>
      <c r="F14707" s="1305" t="s">
        <v>2890</v>
      </c>
      <c r="G14707" s="916" t="s">
        <v>2346</v>
      </c>
    </row>
    <row r="14708" spans="2:7" ht="15.75" x14ac:dyDescent="0.25">
      <c r="B14708" s="1059">
        <v>44986</v>
      </c>
      <c r="C14708" s="1211" t="s">
        <v>2343</v>
      </c>
      <c r="D14708" s="1221" t="s">
        <v>4033</v>
      </c>
      <c r="E14708" s="856" t="s">
        <v>2356</v>
      </c>
      <c r="F14708" s="1317" t="s">
        <v>2357</v>
      </c>
      <c r="G14708" s="887" t="s">
        <v>2346</v>
      </c>
    </row>
    <row r="14709" spans="2:7" ht="15.75" x14ac:dyDescent="0.25">
      <c r="B14709" s="1059">
        <v>44986</v>
      </c>
      <c r="C14709" s="1211" t="s">
        <v>2343</v>
      </c>
      <c r="D14709" s="1221" t="s">
        <v>4033</v>
      </c>
      <c r="E14709" s="841" t="s">
        <v>2360</v>
      </c>
      <c r="F14709" s="1304" t="s">
        <v>2361</v>
      </c>
      <c r="G14709" s="916" t="s">
        <v>2346</v>
      </c>
    </row>
    <row r="14710" spans="2:7" ht="15.75" x14ac:dyDescent="0.25">
      <c r="B14710" s="1059">
        <v>44986</v>
      </c>
      <c r="C14710" s="1211" t="s">
        <v>2343</v>
      </c>
      <c r="D14710" s="1221" t="s">
        <v>4033</v>
      </c>
      <c r="E14710" s="1062" t="s">
        <v>2358</v>
      </c>
      <c r="F14710" s="1360" t="s">
        <v>2359</v>
      </c>
      <c r="G14710" s="968" t="s">
        <v>2346</v>
      </c>
    </row>
    <row r="14711" spans="2:7" ht="15.75" x14ac:dyDescent="0.25">
      <c r="B14711" s="1059">
        <v>44986</v>
      </c>
      <c r="C14711" s="1211" t="s">
        <v>2343</v>
      </c>
      <c r="D14711" s="1221" t="s">
        <v>4033</v>
      </c>
      <c r="E14711" s="1062" t="s">
        <v>2365</v>
      </c>
      <c r="F14711" s="1310" t="s">
        <v>2366</v>
      </c>
      <c r="G14711" s="968" t="s">
        <v>2346</v>
      </c>
    </row>
    <row r="14712" spans="2:7" ht="15.75" x14ac:dyDescent="0.25">
      <c r="B14712" s="1059">
        <v>44986</v>
      </c>
      <c r="C14712" s="1211" t="s">
        <v>2343</v>
      </c>
      <c r="D14712" s="880" t="s">
        <v>2298</v>
      </c>
      <c r="E14712" s="1062" t="s">
        <v>2372</v>
      </c>
      <c r="F14712" s="1305" t="s">
        <v>3920</v>
      </c>
      <c r="G14712" s="916" t="s">
        <v>2346</v>
      </c>
    </row>
    <row r="14713" spans="2:7" ht="15.75" x14ac:dyDescent="0.25">
      <c r="B14713" s="1059">
        <v>44986</v>
      </c>
      <c r="C14713" s="1211" t="s">
        <v>2343</v>
      </c>
      <c r="D14713" s="880" t="s">
        <v>2298</v>
      </c>
      <c r="E14713" s="1062" t="s">
        <v>2530</v>
      </c>
      <c r="F14713" s="1305" t="s">
        <v>2429</v>
      </c>
      <c r="G14713" s="916" t="s">
        <v>2346</v>
      </c>
    </row>
    <row r="14714" spans="2:7" ht="15.75" x14ac:dyDescent="0.25">
      <c r="B14714" s="1058">
        <v>44986</v>
      </c>
      <c r="C14714" s="1211" t="s">
        <v>2343</v>
      </c>
      <c r="D14714" s="880" t="s">
        <v>2298</v>
      </c>
      <c r="E14714" s="1062" t="s">
        <v>2402</v>
      </c>
      <c r="F14714" s="1305" t="s">
        <v>2403</v>
      </c>
      <c r="G14714" s="916" t="s">
        <v>2346</v>
      </c>
    </row>
    <row r="14715" spans="2:7" ht="15.75" x14ac:dyDescent="0.25">
      <c r="B14715" s="1059">
        <v>44986</v>
      </c>
      <c r="C14715" s="1211" t="s">
        <v>2343</v>
      </c>
      <c r="D14715" s="880" t="s">
        <v>2381</v>
      </c>
      <c r="E14715" s="841" t="s">
        <v>2405</v>
      </c>
      <c r="F14715" s="1304" t="s">
        <v>2406</v>
      </c>
      <c r="G14715" s="887" t="s">
        <v>2346</v>
      </c>
    </row>
    <row r="14716" spans="2:7" ht="15.75" x14ac:dyDescent="0.25">
      <c r="B14716" s="1059">
        <v>44986</v>
      </c>
      <c r="C14716" s="1211" t="s">
        <v>2343</v>
      </c>
      <c r="D14716" s="880" t="s">
        <v>2381</v>
      </c>
      <c r="E14716" s="1062" t="s">
        <v>2382</v>
      </c>
      <c r="F14716" s="1360" t="s">
        <v>2383</v>
      </c>
      <c r="G14716" s="916" t="s">
        <v>2346</v>
      </c>
    </row>
    <row r="14717" spans="2:7" ht="15.75" x14ac:dyDescent="0.25">
      <c r="B14717" s="1059">
        <v>44986</v>
      </c>
      <c r="C14717" s="1211" t="s">
        <v>2343</v>
      </c>
      <c r="D14717" s="880" t="s">
        <v>2381</v>
      </c>
      <c r="E14717" s="1062" t="s">
        <v>3797</v>
      </c>
      <c r="F14717" s="1304" t="s">
        <v>2380</v>
      </c>
      <c r="G14717" s="916" t="s">
        <v>2346</v>
      </c>
    </row>
    <row r="14718" spans="2:7" ht="15.75" x14ac:dyDescent="0.25">
      <c r="B14718" s="1059">
        <v>44986</v>
      </c>
      <c r="C14718" s="1211" t="s">
        <v>2343</v>
      </c>
      <c r="D14718" s="880" t="s">
        <v>2381</v>
      </c>
      <c r="E14718" s="1062" t="s">
        <v>3873</v>
      </c>
      <c r="F14718" s="1304" t="s">
        <v>2376</v>
      </c>
      <c r="G14718" s="916" t="s">
        <v>2346</v>
      </c>
    </row>
    <row r="14719" spans="2:7" ht="15.75" x14ac:dyDescent="0.25">
      <c r="B14719" s="1059">
        <v>44986</v>
      </c>
      <c r="C14719" s="1211" t="s">
        <v>2343</v>
      </c>
      <c r="D14719" s="880" t="s">
        <v>2278</v>
      </c>
      <c r="E14719" s="1062" t="s">
        <v>2393</v>
      </c>
      <c r="F14719" s="1304" t="s">
        <v>2394</v>
      </c>
      <c r="G14719" s="916" t="s">
        <v>2346</v>
      </c>
    </row>
    <row r="14720" spans="2:7" ht="15.75" x14ac:dyDescent="0.25">
      <c r="B14720" s="1059">
        <v>44986</v>
      </c>
      <c r="C14720" s="1211" t="s">
        <v>2343</v>
      </c>
      <c r="D14720" s="880" t="s">
        <v>2278</v>
      </c>
      <c r="E14720" s="856" t="s">
        <v>3771</v>
      </c>
      <c r="F14720" s="1304" t="s">
        <v>3168</v>
      </c>
      <c r="G14720" s="916" t="s">
        <v>2346</v>
      </c>
    </row>
    <row r="14721" spans="2:7" ht="15.75" x14ac:dyDescent="0.25">
      <c r="B14721" s="1059">
        <v>44986</v>
      </c>
      <c r="C14721" s="1211" t="s">
        <v>2343</v>
      </c>
      <c r="D14721" s="880" t="s">
        <v>2278</v>
      </c>
      <c r="E14721" s="878" t="s">
        <v>3903</v>
      </c>
      <c r="F14721" s="1304" t="s">
        <v>2357</v>
      </c>
      <c r="G14721" s="916" t="s">
        <v>2346</v>
      </c>
    </row>
    <row r="14722" spans="2:7" ht="15.75" x14ac:dyDescent="0.25">
      <c r="B14722" s="1059">
        <v>44986</v>
      </c>
      <c r="C14722" s="1211" t="s">
        <v>2343</v>
      </c>
      <c r="D14722" s="880" t="s">
        <v>2278</v>
      </c>
      <c r="E14722" s="841" t="s">
        <v>2389</v>
      </c>
      <c r="F14722" s="1304" t="s">
        <v>2390</v>
      </c>
      <c r="G14722" s="916" t="s">
        <v>2346</v>
      </c>
    </row>
    <row r="14723" spans="2:7" ht="15.75" x14ac:dyDescent="0.25">
      <c r="B14723" s="1059">
        <v>44986</v>
      </c>
      <c r="C14723" s="1211" t="s">
        <v>2343</v>
      </c>
      <c r="D14723" s="1221" t="s">
        <v>4034</v>
      </c>
      <c r="E14723" s="841" t="s">
        <v>2385</v>
      </c>
      <c r="F14723" s="1304" t="s">
        <v>2386</v>
      </c>
      <c r="G14723" s="916" t="s">
        <v>2346</v>
      </c>
    </row>
    <row r="14724" spans="2:7" ht="15.75" x14ac:dyDescent="0.25">
      <c r="B14724" s="1058">
        <v>44986</v>
      </c>
      <c r="C14724" s="1211" t="s">
        <v>2343</v>
      </c>
      <c r="D14724" s="1221" t="s">
        <v>4034</v>
      </c>
      <c r="E14724" s="841" t="s">
        <v>2387</v>
      </c>
      <c r="F14724" s="1304" t="s">
        <v>2388</v>
      </c>
      <c r="G14724" s="916" t="s">
        <v>2346</v>
      </c>
    </row>
    <row r="14725" spans="2:7" ht="15.75" x14ac:dyDescent="0.25">
      <c r="B14725" s="1058">
        <v>44986</v>
      </c>
      <c r="C14725" s="1211" t="s">
        <v>2343</v>
      </c>
      <c r="D14725" s="1221" t="s">
        <v>4034</v>
      </c>
      <c r="E14725" s="1062" t="s">
        <v>2404</v>
      </c>
      <c r="F14725" s="1304" t="s">
        <v>2596</v>
      </c>
      <c r="G14725" s="968" t="s">
        <v>2346</v>
      </c>
    </row>
    <row r="14726" spans="2:7" ht="15.75" x14ac:dyDescent="0.25">
      <c r="B14726" s="1059">
        <v>44986</v>
      </c>
      <c r="C14726" s="1211" t="s">
        <v>2343</v>
      </c>
      <c r="D14726" s="1221" t="s">
        <v>4034</v>
      </c>
      <c r="E14726" s="883" t="s">
        <v>2391</v>
      </c>
      <c r="F14726" s="1310" t="s">
        <v>2392</v>
      </c>
      <c r="G14726" s="916" t="s">
        <v>2346</v>
      </c>
    </row>
    <row r="14727" spans="2:7" ht="15.75" x14ac:dyDescent="0.25">
      <c r="B14727" s="1059">
        <v>44986</v>
      </c>
      <c r="C14727" s="1211" t="s">
        <v>2343</v>
      </c>
      <c r="D14727" s="885" t="s">
        <v>2554</v>
      </c>
      <c r="E14727" s="1062" t="s">
        <v>2395</v>
      </c>
      <c r="F14727" s="1360" t="s">
        <v>2396</v>
      </c>
      <c r="G14727" s="916" t="s">
        <v>2346</v>
      </c>
    </row>
    <row r="14728" spans="2:7" ht="15.75" x14ac:dyDescent="0.25">
      <c r="B14728" s="1059">
        <v>44986</v>
      </c>
      <c r="C14728" s="1211" t="s">
        <v>2343</v>
      </c>
      <c r="D14728" s="1061" t="s">
        <v>2554</v>
      </c>
      <c r="E14728" s="1062" t="s">
        <v>2504</v>
      </c>
      <c r="F14728" s="1317" t="s">
        <v>2489</v>
      </c>
      <c r="G14728" s="968" t="s">
        <v>2346</v>
      </c>
    </row>
    <row r="14729" spans="2:7" ht="15.75" x14ac:dyDescent="0.25">
      <c r="B14729" s="1059">
        <v>44986</v>
      </c>
      <c r="C14729" s="1211" t="s">
        <v>2343</v>
      </c>
      <c r="D14729" s="1061" t="s">
        <v>2554</v>
      </c>
      <c r="E14729" s="1062" t="s">
        <v>2400</v>
      </c>
      <c r="F14729" s="1305" t="s">
        <v>2401</v>
      </c>
      <c r="G14729" s="916" t="s">
        <v>2346</v>
      </c>
    </row>
    <row r="14730" spans="2:7" ht="15.75" x14ac:dyDescent="0.25">
      <c r="B14730" s="1059">
        <v>44986</v>
      </c>
      <c r="C14730" s="1211" t="s">
        <v>2343</v>
      </c>
      <c r="D14730" s="1061" t="s">
        <v>2554</v>
      </c>
      <c r="E14730" s="1062" t="s">
        <v>3817</v>
      </c>
      <c r="F14730" s="1360" t="s">
        <v>2485</v>
      </c>
      <c r="G14730" s="916" t="s">
        <v>2346</v>
      </c>
    </row>
    <row r="14731" spans="2:7" ht="15.75" x14ac:dyDescent="0.25">
      <c r="B14731" s="1059">
        <v>44986</v>
      </c>
      <c r="C14731" s="1217" t="s">
        <v>2496</v>
      </c>
      <c r="D14731" s="1061" t="s">
        <v>2399</v>
      </c>
      <c r="E14731" s="1062" t="s">
        <v>2511</v>
      </c>
      <c r="F14731" s="1360" t="s">
        <v>2534</v>
      </c>
      <c r="G14731" s="916" t="s">
        <v>2346</v>
      </c>
    </row>
    <row r="14732" spans="2:7" ht="15.75" x14ac:dyDescent="0.25">
      <c r="B14732" s="1059">
        <v>44986</v>
      </c>
      <c r="C14732" s="1211" t="s">
        <v>2496</v>
      </c>
      <c r="D14732" s="1061" t="s">
        <v>2399</v>
      </c>
      <c r="E14732" s="1062" t="s">
        <v>2611</v>
      </c>
      <c r="F14732" s="1360" t="s">
        <v>2464</v>
      </c>
      <c r="G14732" s="916" t="s">
        <v>2346</v>
      </c>
    </row>
    <row r="14733" spans="2:7" ht="15.75" x14ac:dyDescent="0.25">
      <c r="B14733" s="1059">
        <v>44986</v>
      </c>
      <c r="C14733" s="1211" t="s">
        <v>2343</v>
      </c>
      <c r="D14733" s="1061" t="s">
        <v>2399</v>
      </c>
      <c r="E14733" s="878" t="s">
        <v>2377</v>
      </c>
      <c r="F14733" s="1317" t="s">
        <v>2378</v>
      </c>
      <c r="G14733" s="916" t="s">
        <v>2346</v>
      </c>
    </row>
    <row r="14734" spans="2:7" ht="15.75" x14ac:dyDescent="0.25">
      <c r="B14734" s="1059">
        <v>44986</v>
      </c>
      <c r="C14734" s="1107" t="s">
        <v>2343</v>
      </c>
      <c r="D14734" s="1061" t="s">
        <v>2399</v>
      </c>
      <c r="E14734" s="856" t="s">
        <v>2354</v>
      </c>
      <c r="F14734" s="1305" t="s">
        <v>2355</v>
      </c>
      <c r="G14734" s="887" t="s">
        <v>2346</v>
      </c>
    </row>
    <row r="14735" spans="2:7" ht="15.75" x14ac:dyDescent="0.25">
      <c r="B14735" s="1058">
        <v>44986</v>
      </c>
      <c r="C14735" s="953" t="s">
        <v>2407</v>
      </c>
      <c r="D14735" s="974" t="s">
        <v>3952</v>
      </c>
      <c r="E14735" s="1118" t="s">
        <v>2414</v>
      </c>
      <c r="F14735" s="1343" t="s">
        <v>2526</v>
      </c>
      <c r="G14735" s="1166" t="s">
        <v>2346</v>
      </c>
    </row>
    <row r="14736" spans="2:7" ht="15.75" x14ac:dyDescent="0.25">
      <c r="B14736" s="1059">
        <v>44986</v>
      </c>
      <c r="C14736" s="971" t="s">
        <v>2407</v>
      </c>
      <c r="D14736" s="937" t="s">
        <v>3952</v>
      </c>
      <c r="E14736" s="938" t="s">
        <v>3807</v>
      </c>
      <c r="F14736" s="1326" t="s">
        <v>2510</v>
      </c>
      <c r="G14736" s="1166" t="s">
        <v>2346</v>
      </c>
    </row>
    <row r="14737" spans="2:7" ht="15.75" x14ac:dyDescent="0.25">
      <c r="B14737" s="1059">
        <v>44986</v>
      </c>
      <c r="C14737" s="953" t="s">
        <v>2407</v>
      </c>
      <c r="D14737" s="937" t="s">
        <v>3952</v>
      </c>
      <c r="E14737" s="936" t="s">
        <v>3824</v>
      </c>
      <c r="F14737" s="1326" t="s">
        <v>3862</v>
      </c>
      <c r="G14737" s="1166" t="s">
        <v>2346</v>
      </c>
    </row>
    <row r="14738" spans="2:7" ht="15.75" x14ac:dyDescent="0.25">
      <c r="B14738" s="1059">
        <v>44986</v>
      </c>
      <c r="C14738" s="953" t="s">
        <v>2407</v>
      </c>
      <c r="D14738" s="937" t="s">
        <v>3952</v>
      </c>
      <c r="E14738" s="936" t="s">
        <v>4029</v>
      </c>
      <c r="F14738" s="1326" t="s">
        <v>4026</v>
      </c>
      <c r="G14738" s="951" t="s">
        <v>2346</v>
      </c>
    </row>
    <row r="14739" spans="2:7" ht="15.75" x14ac:dyDescent="0.25">
      <c r="B14739" s="1059">
        <v>44986</v>
      </c>
      <c r="C14739" s="953" t="s">
        <v>2407</v>
      </c>
      <c r="D14739" s="937" t="s">
        <v>2408</v>
      </c>
      <c r="E14739" s="936" t="s">
        <v>3806</v>
      </c>
      <c r="F14739" s="1326" t="s">
        <v>2410</v>
      </c>
      <c r="G14739" s="951" t="s">
        <v>2346</v>
      </c>
    </row>
    <row r="14740" spans="2:7" ht="15.75" x14ac:dyDescent="0.25">
      <c r="B14740" s="1059">
        <v>44986</v>
      </c>
      <c r="C14740" s="953" t="s">
        <v>2407</v>
      </c>
      <c r="D14740" s="937" t="s">
        <v>2408</v>
      </c>
      <c r="E14740" s="936" t="s">
        <v>2492</v>
      </c>
      <c r="F14740" s="1325" t="s">
        <v>2493</v>
      </c>
      <c r="G14740" s="1166" t="s">
        <v>2346</v>
      </c>
    </row>
    <row r="14741" spans="2:7" ht="15.75" x14ac:dyDescent="0.25">
      <c r="B14741" s="1059">
        <v>44986</v>
      </c>
      <c r="C14741" s="953" t="s">
        <v>2407</v>
      </c>
      <c r="D14741" s="937" t="s">
        <v>2408</v>
      </c>
      <c r="E14741" s="936" t="s">
        <v>2412</v>
      </c>
      <c r="F14741" s="1326" t="s">
        <v>2436</v>
      </c>
      <c r="G14741" s="951" t="s">
        <v>2346</v>
      </c>
    </row>
    <row r="14742" spans="2:7" ht="15.75" x14ac:dyDescent="0.25">
      <c r="B14742" s="1059">
        <v>44986</v>
      </c>
      <c r="C14742" s="953" t="s">
        <v>2407</v>
      </c>
      <c r="D14742" s="937" t="s">
        <v>2408</v>
      </c>
      <c r="E14742" s="936" t="s">
        <v>3804</v>
      </c>
      <c r="F14742" s="1326" t="s">
        <v>3822</v>
      </c>
      <c r="G14742" s="1166" t="s">
        <v>2346</v>
      </c>
    </row>
    <row r="14743" spans="2:7" ht="15.75" x14ac:dyDescent="0.25">
      <c r="B14743" s="1059">
        <v>44986</v>
      </c>
      <c r="C14743" s="1114" t="s">
        <v>2407</v>
      </c>
      <c r="D14743" s="1125" t="s">
        <v>2416</v>
      </c>
      <c r="E14743" s="1125" t="s">
        <v>2417</v>
      </c>
      <c r="F14743" s="1377" t="s">
        <v>2418</v>
      </c>
      <c r="G14743" s="1093" t="s">
        <v>2314</v>
      </c>
    </row>
    <row r="14744" spans="2:7" ht="15.75" x14ac:dyDescent="0.25">
      <c r="B14744" s="1058">
        <v>44987</v>
      </c>
      <c r="C14744" s="1116" t="s">
        <v>2310</v>
      </c>
      <c r="D14744" s="642" t="s">
        <v>2466</v>
      </c>
      <c r="E14744" s="642" t="s">
        <v>2467</v>
      </c>
      <c r="F14744" s="768" t="s">
        <v>2468</v>
      </c>
      <c r="G14744" s="1084" t="s">
        <v>2314</v>
      </c>
    </row>
    <row r="14745" spans="2:7" ht="15.75" x14ac:dyDescent="0.25">
      <c r="B14745" s="1059">
        <v>44987</v>
      </c>
      <c r="C14745" s="1116" t="s">
        <v>2310</v>
      </c>
      <c r="D14745" s="642" t="s">
        <v>2311</v>
      </c>
      <c r="E14745" s="642" t="s">
        <v>2312</v>
      </c>
      <c r="F14745" s="768">
        <v>3476784064</v>
      </c>
      <c r="G14745" s="1084" t="s">
        <v>2314</v>
      </c>
    </row>
    <row r="14746" spans="2:7" ht="15.75" x14ac:dyDescent="0.25">
      <c r="B14746" s="1059">
        <v>44987</v>
      </c>
      <c r="C14746" s="1116" t="s">
        <v>2310</v>
      </c>
      <c r="D14746" s="642" t="s">
        <v>2311</v>
      </c>
      <c r="E14746" s="642" t="s">
        <v>2437</v>
      </c>
      <c r="F14746" s="768">
        <v>6462586341</v>
      </c>
      <c r="G14746" s="1084" t="s">
        <v>2314</v>
      </c>
    </row>
    <row r="14747" spans="2:7" ht="15.75" x14ac:dyDescent="0.25">
      <c r="B14747" s="1059">
        <v>44987</v>
      </c>
      <c r="C14747" s="1116" t="s">
        <v>2310</v>
      </c>
      <c r="D14747" s="642" t="s">
        <v>2315</v>
      </c>
      <c r="E14747" s="642" t="s">
        <v>2527</v>
      </c>
      <c r="F14747" s="768">
        <v>8456334093</v>
      </c>
      <c r="G14747" s="1084" t="s">
        <v>2314</v>
      </c>
    </row>
    <row r="14748" spans="2:7" ht="15.75" x14ac:dyDescent="0.25">
      <c r="B14748" s="1059">
        <v>44987</v>
      </c>
      <c r="C14748" s="1116" t="s">
        <v>2310</v>
      </c>
      <c r="D14748" s="642" t="s">
        <v>2315</v>
      </c>
      <c r="E14748" s="642" t="s">
        <v>2446</v>
      </c>
      <c r="F14748" s="768">
        <v>3472251503</v>
      </c>
      <c r="G14748" s="1084" t="s">
        <v>2314</v>
      </c>
    </row>
    <row r="14749" spans="2:7" ht="15.75" x14ac:dyDescent="0.25">
      <c r="B14749" s="1059">
        <v>44987</v>
      </c>
      <c r="C14749" s="1116" t="s">
        <v>2310</v>
      </c>
      <c r="D14749" s="642" t="s">
        <v>2315</v>
      </c>
      <c r="E14749" s="642" t="s">
        <v>2545</v>
      </c>
      <c r="F14749" s="768" t="s">
        <v>2546</v>
      </c>
      <c r="G14749" s="1084" t="s">
        <v>2314</v>
      </c>
    </row>
    <row r="14750" spans="2:7" ht="15.75" x14ac:dyDescent="0.25">
      <c r="B14750" s="1059">
        <v>44987</v>
      </c>
      <c r="C14750" s="1116" t="s">
        <v>2310</v>
      </c>
      <c r="D14750" s="642" t="s">
        <v>2315</v>
      </c>
      <c r="E14750" s="642" t="s">
        <v>3681</v>
      </c>
      <c r="F14750" s="768" t="s">
        <v>3682</v>
      </c>
      <c r="G14750" s="1084" t="s">
        <v>2314</v>
      </c>
    </row>
    <row r="14751" spans="2:7" ht="15.75" x14ac:dyDescent="0.25">
      <c r="B14751" s="1059">
        <v>44987</v>
      </c>
      <c r="C14751" s="1116" t="s">
        <v>2310</v>
      </c>
      <c r="D14751" s="642" t="s">
        <v>2448</v>
      </c>
      <c r="E14751" s="642" t="s">
        <v>2537</v>
      </c>
      <c r="F14751" s="768">
        <v>13476220673</v>
      </c>
      <c r="G14751" s="1084" t="s">
        <v>2314</v>
      </c>
    </row>
    <row r="14752" spans="2:7" ht="15.75" x14ac:dyDescent="0.25">
      <c r="B14752" s="1059">
        <v>44987</v>
      </c>
      <c r="C14752" s="1116" t="s">
        <v>2310</v>
      </c>
      <c r="D14752" s="642" t="s">
        <v>2317</v>
      </c>
      <c r="E14752" s="642" t="s">
        <v>2425</v>
      </c>
      <c r="F14752" s="768">
        <v>7579272679</v>
      </c>
      <c r="G14752" s="1084" t="s">
        <v>2314</v>
      </c>
    </row>
    <row r="14753" spans="2:7" ht="15.75" x14ac:dyDescent="0.25">
      <c r="B14753" s="1059">
        <v>44987</v>
      </c>
      <c r="C14753" s="1116" t="s">
        <v>2310</v>
      </c>
      <c r="D14753" s="642" t="s">
        <v>2329</v>
      </c>
      <c r="E14753" s="642" t="s">
        <v>2333</v>
      </c>
      <c r="F14753" s="768" t="s">
        <v>2334</v>
      </c>
      <c r="G14753" s="1084" t="s">
        <v>2314</v>
      </c>
    </row>
    <row r="14754" spans="2:7" ht="15.75" x14ac:dyDescent="0.25">
      <c r="B14754" s="1059">
        <v>44987</v>
      </c>
      <c r="C14754" s="1116" t="s">
        <v>2310</v>
      </c>
      <c r="D14754" s="642" t="s">
        <v>2335</v>
      </c>
      <c r="E14754" s="642" t="s">
        <v>2934</v>
      </c>
      <c r="F14754" s="768" t="s">
        <v>2337</v>
      </c>
      <c r="G14754" s="1084" t="s">
        <v>2314</v>
      </c>
    </row>
    <row r="14755" spans="2:7" ht="15.75" x14ac:dyDescent="0.25">
      <c r="B14755" s="1058">
        <v>44987</v>
      </c>
      <c r="C14755" s="1116" t="s">
        <v>2310</v>
      </c>
      <c r="D14755" s="642" t="s">
        <v>2338</v>
      </c>
      <c r="E14755" s="642" t="s">
        <v>2339</v>
      </c>
      <c r="F14755" s="768">
        <v>3476614552</v>
      </c>
      <c r="G14755" s="1084" t="s">
        <v>2314</v>
      </c>
    </row>
    <row r="14756" spans="2:7" ht="15.75" x14ac:dyDescent="0.25">
      <c r="B14756" s="1059">
        <v>44987</v>
      </c>
      <c r="C14756" s="1116" t="s">
        <v>2310</v>
      </c>
      <c r="D14756" s="642" t="s">
        <v>2338</v>
      </c>
      <c r="E14756" s="642" t="s">
        <v>3850</v>
      </c>
      <c r="F14756" s="768" t="s">
        <v>2342</v>
      </c>
      <c r="G14756" s="1084" t="s">
        <v>2314</v>
      </c>
    </row>
    <row r="14757" spans="2:7" ht="15.75" x14ac:dyDescent="0.25">
      <c r="B14757" s="1059">
        <v>44987</v>
      </c>
      <c r="C14757" s="1085" t="s">
        <v>2343</v>
      </c>
      <c r="D14757" s="880" t="s">
        <v>3775</v>
      </c>
      <c r="E14757" s="1062" t="s">
        <v>2367</v>
      </c>
      <c r="F14757" s="1360" t="s">
        <v>2890</v>
      </c>
      <c r="G14757" s="1165" t="s">
        <v>2346</v>
      </c>
    </row>
    <row r="14758" spans="2:7" ht="15.75" x14ac:dyDescent="0.25">
      <c r="B14758" s="1059">
        <v>44987</v>
      </c>
      <c r="C14758" s="1085" t="s">
        <v>2343</v>
      </c>
      <c r="D14758" s="880" t="s">
        <v>3775</v>
      </c>
      <c r="E14758" s="878" t="s">
        <v>2347</v>
      </c>
      <c r="F14758" s="1317" t="s">
        <v>3865</v>
      </c>
      <c r="G14758" s="1165" t="s">
        <v>2346</v>
      </c>
    </row>
    <row r="14759" spans="2:7" ht="15.75" x14ac:dyDescent="0.25">
      <c r="B14759" s="1059">
        <v>44987</v>
      </c>
      <c r="C14759" s="1085" t="s">
        <v>2343</v>
      </c>
      <c r="D14759" s="880" t="s">
        <v>3775</v>
      </c>
      <c r="E14759" s="856" t="s">
        <v>2369</v>
      </c>
      <c r="F14759" s="1304" t="s">
        <v>2370</v>
      </c>
      <c r="G14759" s="968" t="s">
        <v>2346</v>
      </c>
    </row>
    <row r="14760" spans="2:7" ht="15.75" x14ac:dyDescent="0.25">
      <c r="B14760" s="1059">
        <v>44987</v>
      </c>
      <c r="C14760" s="1085" t="s">
        <v>2343</v>
      </c>
      <c r="D14760" s="880" t="s">
        <v>3775</v>
      </c>
      <c r="E14760" s="856" t="s">
        <v>3358</v>
      </c>
      <c r="F14760" s="1304" t="s">
        <v>3865</v>
      </c>
      <c r="G14760" s="968" t="s">
        <v>2346</v>
      </c>
    </row>
    <row r="14761" spans="2:7" ht="15.75" x14ac:dyDescent="0.25">
      <c r="B14761" s="1059">
        <v>44987</v>
      </c>
      <c r="C14761" s="1085" t="s">
        <v>2343</v>
      </c>
      <c r="D14761" s="880" t="s">
        <v>2505</v>
      </c>
      <c r="E14761" s="878" t="s">
        <v>3363</v>
      </c>
      <c r="F14761" s="1304" t="s">
        <v>2350</v>
      </c>
      <c r="G14761" s="968" t="s">
        <v>2346</v>
      </c>
    </row>
    <row r="14762" spans="2:7" ht="15.75" x14ac:dyDescent="0.25">
      <c r="B14762" s="1059">
        <v>44987</v>
      </c>
      <c r="C14762" s="1085" t="s">
        <v>2343</v>
      </c>
      <c r="D14762" s="880" t="s">
        <v>2505</v>
      </c>
      <c r="E14762" s="856" t="s">
        <v>2344</v>
      </c>
      <c r="F14762" s="1305" t="s">
        <v>2345</v>
      </c>
      <c r="G14762" s="968" t="s">
        <v>2346</v>
      </c>
    </row>
    <row r="14763" spans="2:7" ht="15.75" x14ac:dyDescent="0.25">
      <c r="B14763" s="1059">
        <v>44987</v>
      </c>
      <c r="C14763" s="1085" t="s">
        <v>2343</v>
      </c>
      <c r="D14763" s="880" t="s">
        <v>2505</v>
      </c>
      <c r="E14763" s="1062" t="s">
        <v>2365</v>
      </c>
      <c r="F14763" s="1310" t="s">
        <v>2366</v>
      </c>
      <c r="G14763" s="968" t="s">
        <v>2346</v>
      </c>
    </row>
    <row r="14764" spans="2:7" ht="15.75" x14ac:dyDescent="0.25">
      <c r="B14764" s="1059">
        <v>44987</v>
      </c>
      <c r="C14764" s="1085" t="s">
        <v>2343</v>
      </c>
      <c r="D14764" s="1221" t="s">
        <v>4033</v>
      </c>
      <c r="E14764" s="856" t="s">
        <v>2356</v>
      </c>
      <c r="F14764" s="1317" t="s">
        <v>2357</v>
      </c>
      <c r="G14764" s="968" t="s">
        <v>2346</v>
      </c>
    </row>
    <row r="14765" spans="2:7" ht="15.75" x14ac:dyDescent="0.25">
      <c r="B14765" s="1058">
        <v>44987</v>
      </c>
      <c r="C14765" s="1085" t="s">
        <v>2343</v>
      </c>
      <c r="D14765" s="1221" t="s">
        <v>4033</v>
      </c>
      <c r="E14765" s="841" t="s">
        <v>2360</v>
      </c>
      <c r="F14765" s="1304" t="s">
        <v>2361</v>
      </c>
      <c r="G14765" s="968" t="s">
        <v>2346</v>
      </c>
    </row>
    <row r="14766" spans="2:7" ht="15.75" x14ac:dyDescent="0.25">
      <c r="B14766" s="1059">
        <v>44987</v>
      </c>
      <c r="C14766" s="1085" t="s">
        <v>2343</v>
      </c>
      <c r="D14766" s="1221" t="s">
        <v>4033</v>
      </c>
      <c r="E14766" s="856" t="s">
        <v>2354</v>
      </c>
      <c r="F14766" s="1305" t="s">
        <v>2355</v>
      </c>
      <c r="G14766" s="968" t="s">
        <v>2346</v>
      </c>
    </row>
    <row r="14767" spans="2:7" ht="15.75" x14ac:dyDescent="0.25">
      <c r="B14767" s="1059">
        <v>44987</v>
      </c>
      <c r="C14767" s="1087" t="s">
        <v>2343</v>
      </c>
      <c r="D14767" s="1221" t="s">
        <v>4033</v>
      </c>
      <c r="E14767" s="1062" t="s">
        <v>2362</v>
      </c>
      <c r="F14767" s="1317" t="s">
        <v>2363</v>
      </c>
      <c r="G14767" s="968" t="s">
        <v>2346</v>
      </c>
    </row>
    <row r="14768" spans="2:7" ht="15.75" x14ac:dyDescent="0.25">
      <c r="B14768" s="1059">
        <v>44987</v>
      </c>
      <c r="C14768" s="1087" t="s">
        <v>2343</v>
      </c>
      <c r="D14768" s="880" t="s">
        <v>2298</v>
      </c>
      <c r="E14768" s="1062" t="s">
        <v>2372</v>
      </c>
      <c r="F14768" s="1305" t="s">
        <v>3920</v>
      </c>
      <c r="G14768" s="968" t="s">
        <v>2346</v>
      </c>
    </row>
    <row r="14769" spans="2:7" ht="15.75" x14ac:dyDescent="0.25">
      <c r="B14769" s="1059">
        <v>44987</v>
      </c>
      <c r="C14769" s="1087" t="s">
        <v>2343</v>
      </c>
      <c r="D14769" s="880" t="s">
        <v>2298</v>
      </c>
      <c r="E14769" s="1062" t="s">
        <v>2530</v>
      </c>
      <c r="F14769" s="1305" t="s">
        <v>2429</v>
      </c>
      <c r="G14769" s="968" t="s">
        <v>2346</v>
      </c>
    </row>
    <row r="14770" spans="2:7" ht="15.75" x14ac:dyDescent="0.25">
      <c r="B14770" s="1059">
        <v>44987</v>
      </c>
      <c r="C14770" s="1087" t="s">
        <v>2343</v>
      </c>
      <c r="D14770" s="880" t="s">
        <v>2298</v>
      </c>
      <c r="E14770" s="856" t="s">
        <v>3771</v>
      </c>
      <c r="F14770" s="1304" t="s">
        <v>3168</v>
      </c>
      <c r="G14770" s="968" t="s">
        <v>2346</v>
      </c>
    </row>
    <row r="14771" spans="2:7" ht="15.75" x14ac:dyDescent="0.25">
      <c r="B14771" s="1059">
        <v>44987</v>
      </c>
      <c r="C14771" s="1087" t="s">
        <v>2343</v>
      </c>
      <c r="D14771" s="880" t="s">
        <v>2381</v>
      </c>
      <c r="E14771" s="1062" t="s">
        <v>2870</v>
      </c>
      <c r="F14771" s="1305" t="s">
        <v>2503</v>
      </c>
      <c r="G14771" s="968" t="s">
        <v>2346</v>
      </c>
    </row>
    <row r="14772" spans="2:7" ht="15.75" x14ac:dyDescent="0.25">
      <c r="B14772" s="1059">
        <v>44987</v>
      </c>
      <c r="C14772" s="1087" t="s">
        <v>2343</v>
      </c>
      <c r="D14772" s="880" t="s">
        <v>2381</v>
      </c>
      <c r="E14772" s="1062" t="s">
        <v>2358</v>
      </c>
      <c r="F14772" s="1360" t="s">
        <v>2359</v>
      </c>
      <c r="G14772" s="968" t="s">
        <v>2346</v>
      </c>
    </row>
    <row r="14773" spans="2:7" ht="15.75" x14ac:dyDescent="0.25">
      <c r="B14773" s="1059">
        <v>44987</v>
      </c>
      <c r="C14773" s="1087" t="s">
        <v>2343</v>
      </c>
      <c r="D14773" s="880" t="s">
        <v>2381</v>
      </c>
      <c r="E14773" s="1062" t="s">
        <v>2382</v>
      </c>
      <c r="F14773" s="1360" t="s">
        <v>2383</v>
      </c>
      <c r="G14773" s="968" t="s">
        <v>2346</v>
      </c>
    </row>
    <row r="14774" spans="2:7" ht="15.75" x14ac:dyDescent="0.25">
      <c r="B14774" s="1059">
        <v>44987</v>
      </c>
      <c r="C14774" s="1087" t="s">
        <v>2343</v>
      </c>
      <c r="D14774" s="880" t="s">
        <v>2381</v>
      </c>
      <c r="E14774" s="1062" t="s">
        <v>3797</v>
      </c>
      <c r="F14774" s="1304" t="s">
        <v>2380</v>
      </c>
      <c r="G14774" s="968" t="s">
        <v>2346</v>
      </c>
    </row>
    <row r="14775" spans="2:7" ht="15.75" x14ac:dyDescent="0.25">
      <c r="B14775" s="1058">
        <v>44987</v>
      </c>
      <c r="C14775" s="1087" t="s">
        <v>2343</v>
      </c>
      <c r="D14775" s="880" t="s">
        <v>2381</v>
      </c>
      <c r="E14775" s="1062" t="s">
        <v>2402</v>
      </c>
      <c r="F14775" s="1305" t="s">
        <v>2403</v>
      </c>
      <c r="G14775" s="968" t="s">
        <v>2346</v>
      </c>
    </row>
    <row r="14776" spans="2:7" ht="15.75" x14ac:dyDescent="0.25">
      <c r="B14776" s="1059">
        <v>44987</v>
      </c>
      <c r="C14776" s="1107" t="s">
        <v>2343</v>
      </c>
      <c r="D14776" s="880" t="s">
        <v>2278</v>
      </c>
      <c r="E14776" s="1062" t="s">
        <v>2393</v>
      </c>
      <c r="F14776" s="1304" t="s">
        <v>2394</v>
      </c>
      <c r="G14776" s="968" t="s">
        <v>2346</v>
      </c>
    </row>
    <row r="14777" spans="2:7" ht="15.75" x14ac:dyDescent="0.25">
      <c r="B14777" s="1059">
        <v>44987</v>
      </c>
      <c r="C14777" s="1107" t="s">
        <v>2343</v>
      </c>
      <c r="D14777" s="880" t="s">
        <v>2278</v>
      </c>
      <c r="E14777" s="1062" t="s">
        <v>3873</v>
      </c>
      <c r="F14777" s="1304" t="s">
        <v>2376</v>
      </c>
      <c r="G14777" s="968" t="s">
        <v>2346</v>
      </c>
    </row>
    <row r="14778" spans="2:7" ht="15.75" x14ac:dyDescent="0.25">
      <c r="B14778" s="1059">
        <v>44987</v>
      </c>
      <c r="C14778" s="1107" t="s">
        <v>2343</v>
      </c>
      <c r="D14778" s="880" t="s">
        <v>2278</v>
      </c>
      <c r="E14778" s="878" t="s">
        <v>3903</v>
      </c>
      <c r="F14778" s="1304" t="s">
        <v>2357</v>
      </c>
      <c r="G14778" s="968" t="s">
        <v>2346</v>
      </c>
    </row>
    <row r="14779" spans="2:7" ht="15.75" x14ac:dyDescent="0.25">
      <c r="B14779" s="1059">
        <v>44987</v>
      </c>
      <c r="C14779" s="1087" t="s">
        <v>2343</v>
      </c>
      <c r="D14779" s="880" t="s">
        <v>2278</v>
      </c>
      <c r="E14779" s="841" t="s">
        <v>2385</v>
      </c>
      <c r="F14779" s="1304" t="s">
        <v>2386</v>
      </c>
      <c r="G14779" s="968" t="s">
        <v>2346</v>
      </c>
    </row>
    <row r="14780" spans="2:7" ht="15.75" x14ac:dyDescent="0.25">
      <c r="B14780" s="1059">
        <v>44987</v>
      </c>
      <c r="C14780" s="1087" t="s">
        <v>2343</v>
      </c>
      <c r="D14780" s="1221" t="s">
        <v>4035</v>
      </c>
      <c r="E14780" s="841" t="s">
        <v>2389</v>
      </c>
      <c r="F14780" s="1304" t="s">
        <v>2460</v>
      </c>
      <c r="G14780" s="968" t="s">
        <v>2346</v>
      </c>
    </row>
    <row r="14781" spans="2:7" ht="15.75" x14ac:dyDescent="0.25">
      <c r="B14781" s="1059">
        <v>44987</v>
      </c>
      <c r="C14781" s="1087" t="s">
        <v>2343</v>
      </c>
      <c r="D14781" s="1221" t="s">
        <v>4035</v>
      </c>
      <c r="E14781" s="841" t="s">
        <v>2387</v>
      </c>
      <c r="F14781" s="1304" t="s">
        <v>2388</v>
      </c>
      <c r="G14781" s="968" t="s">
        <v>2346</v>
      </c>
    </row>
    <row r="14782" spans="2:7" ht="15.75" x14ac:dyDescent="0.25">
      <c r="B14782" s="1059">
        <v>44987</v>
      </c>
      <c r="C14782" s="1087" t="s">
        <v>2343</v>
      </c>
      <c r="D14782" s="1221" t="s">
        <v>4035</v>
      </c>
      <c r="E14782" s="1062" t="s">
        <v>2404</v>
      </c>
      <c r="F14782" s="1304" t="s">
        <v>2596</v>
      </c>
      <c r="G14782" s="968" t="s">
        <v>2346</v>
      </c>
    </row>
    <row r="14783" spans="2:7" ht="15.75" x14ac:dyDescent="0.25">
      <c r="B14783" s="1059">
        <v>44987</v>
      </c>
      <c r="C14783" s="1087" t="s">
        <v>2343</v>
      </c>
      <c r="D14783" s="1221" t="s">
        <v>4035</v>
      </c>
      <c r="E14783" s="883" t="s">
        <v>2391</v>
      </c>
      <c r="F14783" s="1310" t="s">
        <v>2392</v>
      </c>
      <c r="G14783" s="968" t="s">
        <v>2346</v>
      </c>
    </row>
    <row r="14784" spans="2:7" ht="15.75" x14ac:dyDescent="0.25">
      <c r="B14784" s="1059">
        <v>44987</v>
      </c>
      <c r="C14784" s="1087" t="s">
        <v>2343</v>
      </c>
      <c r="D14784" s="885" t="s">
        <v>2487</v>
      </c>
      <c r="E14784" s="1062" t="s">
        <v>2395</v>
      </c>
      <c r="F14784" s="1360" t="s">
        <v>2396</v>
      </c>
      <c r="G14784" s="968" t="s">
        <v>2346</v>
      </c>
    </row>
    <row r="14785" spans="2:7" ht="15.75" x14ac:dyDescent="0.25">
      <c r="B14785" s="1059">
        <v>44987</v>
      </c>
      <c r="C14785" s="1087" t="s">
        <v>2343</v>
      </c>
      <c r="D14785" s="1061" t="s">
        <v>2487</v>
      </c>
      <c r="E14785" s="1062" t="s">
        <v>2504</v>
      </c>
      <c r="F14785" s="1317" t="s">
        <v>2489</v>
      </c>
      <c r="G14785" s="968" t="s">
        <v>2346</v>
      </c>
    </row>
    <row r="14786" spans="2:7" ht="15.75" x14ac:dyDescent="0.25">
      <c r="B14786" s="1058">
        <v>44987</v>
      </c>
      <c r="C14786" s="1107" t="s">
        <v>2343</v>
      </c>
      <c r="D14786" s="1061" t="s">
        <v>2487</v>
      </c>
      <c r="E14786" s="1062" t="s">
        <v>2400</v>
      </c>
      <c r="F14786" s="1305" t="s">
        <v>2401</v>
      </c>
      <c r="G14786" s="968" t="s">
        <v>2346</v>
      </c>
    </row>
    <row r="14787" spans="2:7" ht="15.75" x14ac:dyDescent="0.25">
      <c r="B14787" s="1059">
        <v>44987</v>
      </c>
      <c r="C14787" s="1087" t="s">
        <v>2343</v>
      </c>
      <c r="D14787" s="1061" t="s">
        <v>2487</v>
      </c>
      <c r="E14787" s="1062" t="s">
        <v>3817</v>
      </c>
      <c r="F14787" s="1360" t="s">
        <v>2485</v>
      </c>
      <c r="G14787" s="968" t="s">
        <v>2346</v>
      </c>
    </row>
    <row r="14788" spans="2:7" ht="15.75" x14ac:dyDescent="0.25">
      <c r="B14788" s="1059">
        <v>44987</v>
      </c>
      <c r="C14788" s="1087" t="s">
        <v>2343</v>
      </c>
      <c r="D14788" s="1061" t="s">
        <v>2399</v>
      </c>
      <c r="E14788" s="1062" t="s">
        <v>2463</v>
      </c>
      <c r="F14788" s="1360" t="s">
        <v>2464</v>
      </c>
      <c r="G14788" s="968" t="s">
        <v>2346</v>
      </c>
    </row>
    <row r="14789" spans="2:7" ht="15.75" x14ac:dyDescent="0.25">
      <c r="B14789" s="1059">
        <v>44987</v>
      </c>
      <c r="C14789" s="1087" t="s">
        <v>2343</v>
      </c>
      <c r="D14789" s="1061" t="s">
        <v>2399</v>
      </c>
      <c r="E14789" s="878" t="s">
        <v>2377</v>
      </c>
      <c r="F14789" s="1317" t="s">
        <v>2378</v>
      </c>
      <c r="G14789" s="968" t="s">
        <v>2346</v>
      </c>
    </row>
    <row r="14790" spans="2:7" ht="15.75" x14ac:dyDescent="0.25">
      <c r="B14790" s="1059">
        <v>44987</v>
      </c>
      <c r="C14790" s="1087" t="s">
        <v>2343</v>
      </c>
      <c r="D14790" s="1061" t="s">
        <v>2399</v>
      </c>
      <c r="E14790" s="841" t="s">
        <v>2405</v>
      </c>
      <c r="F14790" s="1304" t="s">
        <v>2406</v>
      </c>
      <c r="G14790" s="968" t="s">
        <v>2346</v>
      </c>
    </row>
    <row r="14791" spans="2:7" ht="15.75" x14ac:dyDescent="0.25">
      <c r="B14791" s="1059">
        <v>44987</v>
      </c>
      <c r="C14791" s="936" t="s">
        <v>2407</v>
      </c>
      <c r="D14791" s="937" t="s">
        <v>2408</v>
      </c>
      <c r="E14791" s="1118" t="s">
        <v>2412</v>
      </c>
      <c r="F14791" s="1326" t="s">
        <v>2436</v>
      </c>
      <c r="G14791" s="1089" t="s">
        <v>2346</v>
      </c>
    </row>
    <row r="14792" spans="2:7" ht="15.75" x14ac:dyDescent="0.25">
      <c r="B14792" s="1059">
        <v>44987</v>
      </c>
      <c r="C14792" s="936" t="s">
        <v>2407</v>
      </c>
      <c r="D14792" s="937" t="s">
        <v>2408</v>
      </c>
      <c r="E14792" s="938" t="s">
        <v>3807</v>
      </c>
      <c r="F14792" s="1326" t="s">
        <v>2510</v>
      </c>
      <c r="G14792" s="951" t="s">
        <v>2346</v>
      </c>
    </row>
    <row r="14793" spans="2:7" ht="15.75" x14ac:dyDescent="0.25">
      <c r="B14793" s="1059">
        <v>44987</v>
      </c>
      <c r="C14793" s="936" t="s">
        <v>2407</v>
      </c>
      <c r="D14793" s="937" t="s">
        <v>2408</v>
      </c>
      <c r="E14793" s="939" t="s">
        <v>4029</v>
      </c>
      <c r="F14793" s="1326" t="s">
        <v>4026</v>
      </c>
      <c r="G14793" s="951" t="s">
        <v>2346</v>
      </c>
    </row>
    <row r="14794" spans="2:7" ht="15.75" x14ac:dyDescent="0.25">
      <c r="B14794" s="1059">
        <v>44987</v>
      </c>
      <c r="C14794" s="936" t="s">
        <v>2407</v>
      </c>
      <c r="D14794" s="937" t="s">
        <v>2408</v>
      </c>
      <c r="E14794" s="1118" t="s">
        <v>3824</v>
      </c>
      <c r="F14794" s="1326" t="s">
        <v>3862</v>
      </c>
      <c r="G14794" s="1167" t="s">
        <v>2346</v>
      </c>
    </row>
    <row r="14795" spans="2:7" ht="15.75" x14ac:dyDescent="0.25">
      <c r="B14795" s="1059">
        <v>44987</v>
      </c>
      <c r="C14795" s="936" t="s">
        <v>2407</v>
      </c>
      <c r="D14795" s="937" t="s">
        <v>2288</v>
      </c>
      <c r="E14795" s="1118" t="s">
        <v>3806</v>
      </c>
      <c r="F14795" s="1326" t="s">
        <v>2410</v>
      </c>
      <c r="G14795" s="951" t="s">
        <v>2346</v>
      </c>
    </row>
    <row r="14796" spans="2:7" ht="15.75" x14ac:dyDescent="0.25">
      <c r="B14796" s="1059">
        <v>44987</v>
      </c>
      <c r="C14796" s="936" t="s">
        <v>2407</v>
      </c>
      <c r="D14796" s="937" t="s">
        <v>2288</v>
      </c>
      <c r="E14796" s="936" t="s">
        <v>2414</v>
      </c>
      <c r="F14796" s="1326" t="s">
        <v>2526</v>
      </c>
      <c r="G14796" s="951" t="s">
        <v>2346</v>
      </c>
    </row>
    <row r="14797" spans="2:7" ht="15.75" x14ac:dyDescent="0.25">
      <c r="B14797" s="1059">
        <v>44987</v>
      </c>
      <c r="C14797" s="936" t="s">
        <v>2407</v>
      </c>
      <c r="D14797" s="937" t="s">
        <v>2288</v>
      </c>
      <c r="E14797" s="939" t="s">
        <v>3960</v>
      </c>
      <c r="F14797" s="1326" t="s">
        <v>2513</v>
      </c>
      <c r="G14797" s="1167" t="s">
        <v>2346</v>
      </c>
    </row>
    <row r="14798" spans="2:7" ht="15.75" x14ac:dyDescent="0.25">
      <c r="B14798" s="1059">
        <v>44987</v>
      </c>
      <c r="C14798" s="936" t="s">
        <v>2407</v>
      </c>
      <c r="D14798" s="937" t="s">
        <v>2288</v>
      </c>
      <c r="E14798" s="1118" t="s">
        <v>3804</v>
      </c>
      <c r="F14798" s="1326" t="s">
        <v>3822</v>
      </c>
      <c r="G14798" s="1089" t="s">
        <v>2346</v>
      </c>
    </row>
    <row r="14799" spans="2:7" ht="15.75" x14ac:dyDescent="0.25">
      <c r="B14799" s="1059">
        <v>44987</v>
      </c>
      <c r="C14799" s="1114" t="s">
        <v>2407</v>
      </c>
      <c r="D14799" s="1125" t="s">
        <v>2419</v>
      </c>
      <c r="E14799" s="1125" t="s">
        <v>2420</v>
      </c>
      <c r="F14799" s="1377" t="s">
        <v>2421</v>
      </c>
      <c r="G14799" s="1144" t="s">
        <v>2314</v>
      </c>
    </row>
    <row r="14800" spans="2:7" ht="15.75" x14ac:dyDescent="0.25">
      <c r="B14800" s="1058">
        <v>44988</v>
      </c>
      <c r="C14800" s="1116" t="s">
        <v>2310</v>
      </c>
      <c r="D14800" s="642" t="s">
        <v>2311</v>
      </c>
      <c r="E14800" s="642" t="s">
        <v>2423</v>
      </c>
      <c r="F14800" s="768" t="s">
        <v>2424</v>
      </c>
      <c r="G14800" s="1084" t="s">
        <v>2314</v>
      </c>
    </row>
    <row r="14801" spans="2:7" ht="15.75" x14ac:dyDescent="0.25">
      <c r="B14801" s="1059">
        <v>44988</v>
      </c>
      <c r="C14801" s="1116" t="s">
        <v>2310</v>
      </c>
      <c r="D14801" s="642" t="s">
        <v>2311</v>
      </c>
      <c r="E14801" s="642" t="s">
        <v>3935</v>
      </c>
      <c r="F14801" s="768" t="s">
        <v>3787</v>
      </c>
      <c r="G14801" s="1084" t="s">
        <v>2314</v>
      </c>
    </row>
    <row r="14802" spans="2:7" ht="15.75" x14ac:dyDescent="0.25">
      <c r="B14802" s="1059">
        <v>44988</v>
      </c>
      <c r="C14802" s="1116" t="s">
        <v>2310</v>
      </c>
      <c r="D14802" s="642" t="s">
        <v>2311</v>
      </c>
      <c r="E14802" s="642" t="s">
        <v>2312</v>
      </c>
      <c r="F14802" s="768">
        <v>3476784064</v>
      </c>
      <c r="G14802" s="1084" t="s">
        <v>2314</v>
      </c>
    </row>
    <row r="14803" spans="2:7" ht="15.75" x14ac:dyDescent="0.25">
      <c r="B14803" s="1059">
        <v>44988</v>
      </c>
      <c r="C14803" s="1116" t="s">
        <v>2310</v>
      </c>
      <c r="D14803" s="642" t="s">
        <v>2315</v>
      </c>
      <c r="E14803" s="642" t="s">
        <v>2476</v>
      </c>
      <c r="F14803" s="768">
        <v>7188097883</v>
      </c>
      <c r="G14803" s="1084" t="s">
        <v>2314</v>
      </c>
    </row>
    <row r="14804" spans="2:7" ht="15.75" x14ac:dyDescent="0.25">
      <c r="B14804" s="1059">
        <v>44988</v>
      </c>
      <c r="C14804" s="1116" t="s">
        <v>2310</v>
      </c>
      <c r="D14804" s="642" t="s">
        <v>2315</v>
      </c>
      <c r="E14804" s="642" t="s">
        <v>2527</v>
      </c>
      <c r="F14804" s="768">
        <v>8456334093</v>
      </c>
      <c r="G14804" s="1084" t="s">
        <v>2314</v>
      </c>
    </row>
    <row r="14805" spans="2:7" ht="15.75" x14ac:dyDescent="0.25">
      <c r="B14805" s="1059">
        <v>44988</v>
      </c>
      <c r="C14805" s="1116" t="s">
        <v>2310</v>
      </c>
      <c r="D14805" s="642" t="s">
        <v>2315</v>
      </c>
      <c r="E14805" s="642" t="s">
        <v>4036</v>
      </c>
      <c r="F14805" s="768">
        <v>9292838703</v>
      </c>
      <c r="G14805" s="1084" t="s">
        <v>2314</v>
      </c>
    </row>
    <row r="14806" spans="2:7" ht="15.75" x14ac:dyDescent="0.25">
      <c r="B14806" s="1059">
        <v>44988</v>
      </c>
      <c r="C14806" s="1116" t="s">
        <v>2310</v>
      </c>
      <c r="D14806" s="642" t="s">
        <v>2317</v>
      </c>
      <c r="E14806" s="642" t="s">
        <v>2319</v>
      </c>
      <c r="F14806" s="768">
        <v>9176626040</v>
      </c>
      <c r="G14806" s="1084" t="s">
        <v>2314</v>
      </c>
    </row>
    <row r="14807" spans="2:7" ht="15.75" x14ac:dyDescent="0.25">
      <c r="B14807" s="1059">
        <v>44988</v>
      </c>
      <c r="C14807" s="1116" t="s">
        <v>2310</v>
      </c>
      <c r="D14807" s="642" t="s">
        <v>2317</v>
      </c>
      <c r="E14807" s="642" t="s">
        <v>2425</v>
      </c>
      <c r="F14807" s="768">
        <v>7579272679</v>
      </c>
      <c r="G14807" s="1084" t="s">
        <v>2314</v>
      </c>
    </row>
    <row r="14808" spans="2:7" ht="15.75" x14ac:dyDescent="0.25">
      <c r="B14808" s="1059">
        <v>44988</v>
      </c>
      <c r="C14808" s="1116" t="s">
        <v>2310</v>
      </c>
      <c r="D14808" s="642" t="s">
        <v>2329</v>
      </c>
      <c r="E14808" s="642" t="s">
        <v>2333</v>
      </c>
      <c r="F14808" s="768" t="s">
        <v>2334</v>
      </c>
      <c r="G14808" s="1084" t="s">
        <v>2314</v>
      </c>
    </row>
    <row r="14809" spans="2:7" ht="15.75" x14ac:dyDescent="0.25">
      <c r="B14809" s="1059">
        <v>44988</v>
      </c>
      <c r="C14809" s="1116" t="s">
        <v>2310</v>
      </c>
      <c r="D14809" s="642" t="s">
        <v>2335</v>
      </c>
      <c r="E14809" s="642" t="s">
        <v>2934</v>
      </c>
      <c r="F14809" s="768" t="s">
        <v>2337</v>
      </c>
      <c r="G14809" s="1084" t="s">
        <v>2314</v>
      </c>
    </row>
    <row r="14810" spans="2:7" ht="15.75" x14ac:dyDescent="0.25">
      <c r="B14810" s="1059">
        <v>44988</v>
      </c>
      <c r="C14810" s="1116" t="s">
        <v>2310</v>
      </c>
      <c r="D14810" s="642" t="s">
        <v>2338</v>
      </c>
      <c r="E14810" s="642" t="s">
        <v>2339</v>
      </c>
      <c r="F14810" s="768">
        <v>3476614552</v>
      </c>
      <c r="G14810" s="1084" t="s">
        <v>2314</v>
      </c>
    </row>
    <row r="14811" spans="2:7" ht="15.75" x14ac:dyDescent="0.25">
      <c r="B14811" s="1059">
        <v>44988</v>
      </c>
      <c r="C14811" s="1095" t="s">
        <v>2343</v>
      </c>
      <c r="D14811" s="1221" t="s">
        <v>4032</v>
      </c>
      <c r="E14811" s="878" t="s">
        <v>2555</v>
      </c>
      <c r="F14811" s="1317" t="s">
        <v>2355</v>
      </c>
      <c r="G14811" s="879" t="s">
        <v>2346</v>
      </c>
    </row>
    <row r="14812" spans="2:7" ht="15.75" x14ac:dyDescent="0.25">
      <c r="B14812" s="1059">
        <v>44988</v>
      </c>
      <c r="C14812" s="1095" t="s">
        <v>2343</v>
      </c>
      <c r="D14812" s="1221" t="s">
        <v>4032</v>
      </c>
      <c r="E14812" s="841" t="s">
        <v>2382</v>
      </c>
      <c r="F14812" s="1304" t="s">
        <v>2383</v>
      </c>
      <c r="G14812" s="881" t="s">
        <v>2346</v>
      </c>
    </row>
    <row r="14813" spans="2:7" ht="15.75" x14ac:dyDescent="0.25">
      <c r="B14813" s="1058">
        <v>44988</v>
      </c>
      <c r="C14813" s="1096" t="s">
        <v>2343</v>
      </c>
      <c r="D14813" s="1221" t="s">
        <v>4032</v>
      </c>
      <c r="E14813" s="841" t="s">
        <v>2400</v>
      </c>
      <c r="F14813" s="1305" t="s">
        <v>2401</v>
      </c>
      <c r="G14813" s="881" t="s">
        <v>2346</v>
      </c>
    </row>
    <row r="14814" spans="2:7" ht="15.75" x14ac:dyDescent="0.25">
      <c r="B14814" s="1059">
        <v>44988</v>
      </c>
      <c r="C14814" s="1097" t="s">
        <v>2343</v>
      </c>
      <c r="D14814" s="1221" t="s">
        <v>4032</v>
      </c>
      <c r="E14814" s="841" t="s">
        <v>3817</v>
      </c>
      <c r="F14814" s="1360" t="s">
        <v>2485</v>
      </c>
      <c r="G14814" s="881" t="s">
        <v>2346</v>
      </c>
    </row>
    <row r="14815" spans="2:7" ht="15.75" x14ac:dyDescent="0.25">
      <c r="B14815" s="1059">
        <v>44988</v>
      </c>
      <c r="C14815" s="1097" t="s">
        <v>2343</v>
      </c>
      <c r="D14815" s="1050" t="s">
        <v>2288</v>
      </c>
      <c r="E14815" s="856" t="s">
        <v>2404</v>
      </c>
      <c r="F14815" s="1317" t="s">
        <v>2429</v>
      </c>
      <c r="G14815" s="881" t="s">
        <v>2346</v>
      </c>
    </row>
    <row r="14816" spans="2:7" ht="15.75" x14ac:dyDescent="0.25">
      <c r="B14816" s="1059">
        <v>44988</v>
      </c>
      <c r="C14816" s="1096" t="s">
        <v>2343</v>
      </c>
      <c r="D14816" s="1050" t="s">
        <v>2288</v>
      </c>
      <c r="E14816" s="878" t="s">
        <v>2377</v>
      </c>
      <c r="F14816" s="1304" t="s">
        <v>2378</v>
      </c>
      <c r="G14816" s="881" t="s">
        <v>2346</v>
      </c>
    </row>
    <row r="14817" spans="2:7" ht="15.75" x14ac:dyDescent="0.25">
      <c r="B14817" s="1059">
        <v>44988</v>
      </c>
      <c r="C14817" s="1096" t="s">
        <v>2343</v>
      </c>
      <c r="D14817" s="1050" t="s">
        <v>2288</v>
      </c>
      <c r="E14817" s="1062" t="s">
        <v>2504</v>
      </c>
      <c r="F14817" s="1317" t="s">
        <v>2489</v>
      </c>
      <c r="G14817" s="968" t="s">
        <v>2346</v>
      </c>
    </row>
    <row r="14818" spans="2:7" ht="15.75" x14ac:dyDescent="0.25">
      <c r="B14818" s="1059">
        <v>44988</v>
      </c>
      <c r="C14818" s="1096" t="s">
        <v>2343</v>
      </c>
      <c r="D14818" s="1050" t="s">
        <v>2288</v>
      </c>
      <c r="E14818" s="841" t="s">
        <v>2431</v>
      </c>
      <c r="F14818" s="1304" t="s">
        <v>2406</v>
      </c>
      <c r="G14818" s="881" t="s">
        <v>2346</v>
      </c>
    </row>
    <row r="14819" spans="2:7" ht="15.75" x14ac:dyDescent="0.25">
      <c r="B14819" s="1059">
        <v>44988</v>
      </c>
      <c r="C14819" s="1096" t="s">
        <v>2343</v>
      </c>
      <c r="D14819" s="880" t="s">
        <v>3775</v>
      </c>
      <c r="E14819" s="841" t="s">
        <v>2530</v>
      </c>
      <c r="F14819" s="1304" t="s">
        <v>2429</v>
      </c>
      <c r="G14819" s="881" t="s">
        <v>2346</v>
      </c>
    </row>
    <row r="14820" spans="2:7" ht="15.75" x14ac:dyDescent="0.25">
      <c r="B14820" s="1059">
        <v>44988</v>
      </c>
      <c r="C14820" s="1096" t="s">
        <v>2343</v>
      </c>
      <c r="D14820" s="880" t="s">
        <v>3775</v>
      </c>
      <c r="E14820" s="841" t="s">
        <v>2372</v>
      </c>
      <c r="F14820" s="1304" t="s">
        <v>2373</v>
      </c>
      <c r="G14820" s="881" t="s">
        <v>2346</v>
      </c>
    </row>
    <row r="14821" spans="2:7" ht="15.75" x14ac:dyDescent="0.25">
      <c r="B14821" s="1059">
        <v>44988</v>
      </c>
      <c r="C14821" s="1096" t="s">
        <v>2343</v>
      </c>
      <c r="D14821" s="880" t="s">
        <v>3775</v>
      </c>
      <c r="E14821" s="841" t="s">
        <v>2367</v>
      </c>
      <c r="F14821" s="1304" t="s">
        <v>2368</v>
      </c>
      <c r="G14821" s="881" t="s">
        <v>2346</v>
      </c>
    </row>
    <row r="14822" spans="2:7" ht="15.75" x14ac:dyDescent="0.25">
      <c r="B14822" s="1059">
        <v>44988</v>
      </c>
      <c r="C14822" s="1096" t="s">
        <v>2343</v>
      </c>
      <c r="D14822" s="880" t="s">
        <v>2278</v>
      </c>
      <c r="E14822" s="883" t="s">
        <v>2391</v>
      </c>
      <c r="F14822" s="1310" t="s">
        <v>2392</v>
      </c>
      <c r="G14822" s="881" t="s">
        <v>2346</v>
      </c>
    </row>
    <row r="14823" spans="2:7" ht="15.75" x14ac:dyDescent="0.25">
      <c r="B14823" s="1058">
        <v>44988</v>
      </c>
      <c r="C14823" s="1096" t="s">
        <v>2343</v>
      </c>
      <c r="D14823" s="880" t="s">
        <v>2433</v>
      </c>
      <c r="E14823" s="856" t="s">
        <v>2385</v>
      </c>
      <c r="F14823" s="1304" t="s">
        <v>2386</v>
      </c>
      <c r="G14823" s="968" t="s">
        <v>2346</v>
      </c>
    </row>
    <row r="14824" spans="2:7" ht="15.75" x14ac:dyDescent="0.25">
      <c r="B14824" s="1059">
        <v>44988</v>
      </c>
      <c r="C14824" s="1096" t="s">
        <v>2343</v>
      </c>
      <c r="D14824" s="880" t="s">
        <v>2278</v>
      </c>
      <c r="E14824" s="878" t="s">
        <v>3873</v>
      </c>
      <c r="F14824" s="1304" t="s">
        <v>2376</v>
      </c>
      <c r="G14824" s="881" t="s">
        <v>2346</v>
      </c>
    </row>
    <row r="14825" spans="2:7" ht="15.75" x14ac:dyDescent="0.25">
      <c r="B14825" s="1059">
        <v>44988</v>
      </c>
      <c r="C14825" s="1096" t="s">
        <v>2343</v>
      </c>
      <c r="D14825" s="880" t="s">
        <v>2278</v>
      </c>
      <c r="E14825" s="841" t="s">
        <v>2393</v>
      </c>
      <c r="F14825" s="1304" t="s">
        <v>2536</v>
      </c>
      <c r="G14825" s="881" t="s">
        <v>2346</v>
      </c>
    </row>
    <row r="14826" spans="2:7" ht="15.75" x14ac:dyDescent="0.25">
      <c r="B14826" s="1059">
        <v>44988</v>
      </c>
      <c r="C14826" s="938" t="s">
        <v>2407</v>
      </c>
      <c r="D14826" s="974" t="s">
        <v>3952</v>
      </c>
      <c r="E14826" s="938" t="s">
        <v>2532</v>
      </c>
      <c r="F14826" s="1343" t="s">
        <v>2435</v>
      </c>
      <c r="G14826" s="1089" t="s">
        <v>2346</v>
      </c>
    </row>
    <row r="14827" spans="2:7" ht="15.75" x14ac:dyDescent="0.25">
      <c r="B14827" s="1059">
        <v>44988</v>
      </c>
      <c r="C14827" s="936" t="s">
        <v>2407</v>
      </c>
      <c r="D14827" s="937" t="s">
        <v>3952</v>
      </c>
      <c r="E14827" s="936" t="s">
        <v>4029</v>
      </c>
      <c r="F14827" s="1326" t="s">
        <v>4026</v>
      </c>
      <c r="G14827" s="951" t="s">
        <v>2346</v>
      </c>
    </row>
    <row r="14828" spans="2:7" ht="15.75" x14ac:dyDescent="0.25">
      <c r="B14828" s="1059">
        <v>44988</v>
      </c>
      <c r="C14828" s="936" t="s">
        <v>2407</v>
      </c>
      <c r="D14828" s="937" t="s">
        <v>3952</v>
      </c>
      <c r="E14828" s="936" t="s">
        <v>3825</v>
      </c>
      <c r="F14828" s="1350" t="s">
        <v>3863</v>
      </c>
      <c r="G14828" s="951" t="s">
        <v>2346</v>
      </c>
    </row>
    <row r="14829" spans="2:7" ht="15.75" x14ac:dyDescent="0.25">
      <c r="B14829" s="1059">
        <v>44988</v>
      </c>
      <c r="C14829" s="936" t="s">
        <v>2407</v>
      </c>
      <c r="D14829" s="937" t="s">
        <v>2408</v>
      </c>
      <c r="E14829" s="936" t="s">
        <v>3823</v>
      </c>
      <c r="F14829" s="1343" t="s">
        <v>2526</v>
      </c>
      <c r="G14829" s="951" t="s">
        <v>2346</v>
      </c>
    </row>
    <row r="14830" spans="2:7" ht="15.75" x14ac:dyDescent="0.25">
      <c r="B14830" s="1059">
        <v>44988</v>
      </c>
      <c r="C14830" s="936" t="s">
        <v>2407</v>
      </c>
      <c r="D14830" s="937" t="s">
        <v>2408</v>
      </c>
      <c r="E14830" s="936" t="s">
        <v>3824</v>
      </c>
      <c r="F14830" s="1326" t="s">
        <v>3862</v>
      </c>
      <c r="G14830" s="951" t="s">
        <v>2346</v>
      </c>
    </row>
    <row r="14831" spans="2:7" ht="15.75" x14ac:dyDescent="0.25">
      <c r="B14831" s="1059">
        <v>44988</v>
      </c>
      <c r="C14831" s="936" t="s">
        <v>2407</v>
      </c>
      <c r="D14831" s="937" t="s">
        <v>2408</v>
      </c>
      <c r="E14831" s="936" t="s">
        <v>2412</v>
      </c>
      <c r="F14831" s="1326" t="s">
        <v>2436</v>
      </c>
      <c r="G14831" s="951" t="s">
        <v>2346</v>
      </c>
    </row>
    <row r="14832" spans="2:7" ht="15.75" x14ac:dyDescent="0.25">
      <c r="B14832" s="1059">
        <v>44988</v>
      </c>
      <c r="C14832" s="1114" t="s">
        <v>2407</v>
      </c>
      <c r="D14832" s="1124" t="s">
        <v>2416</v>
      </c>
      <c r="E14832" s="1124" t="s">
        <v>2417</v>
      </c>
      <c r="F14832" s="1376" t="s">
        <v>2418</v>
      </c>
      <c r="G14832" s="1093" t="s">
        <v>2314</v>
      </c>
    </row>
    <row r="14833" spans="2:7" ht="15.75" x14ac:dyDescent="0.25">
      <c r="B14833" s="1059">
        <v>44988</v>
      </c>
      <c r="C14833" s="1114" t="s">
        <v>2407</v>
      </c>
      <c r="D14833" s="1125" t="s">
        <v>2419</v>
      </c>
      <c r="E14833" s="1125" t="s">
        <v>2420</v>
      </c>
      <c r="F14833" s="1377" t="s">
        <v>2421</v>
      </c>
      <c r="G14833" s="1093" t="s">
        <v>2314</v>
      </c>
    </row>
    <row r="14834" spans="2:7" ht="15.75" x14ac:dyDescent="0.25">
      <c r="B14834" s="1058">
        <v>44989</v>
      </c>
      <c r="C14834" s="1116" t="s">
        <v>2310</v>
      </c>
      <c r="D14834" s="642" t="s">
        <v>2466</v>
      </c>
      <c r="E14834" s="642" t="s">
        <v>2420</v>
      </c>
      <c r="F14834" s="768" t="s">
        <v>2421</v>
      </c>
      <c r="G14834" s="1084" t="s">
        <v>2314</v>
      </c>
    </row>
    <row r="14835" spans="2:7" ht="15.75" x14ac:dyDescent="0.25">
      <c r="B14835" s="1059">
        <v>44989</v>
      </c>
      <c r="C14835" s="1116" t="s">
        <v>2310</v>
      </c>
      <c r="D14835" s="642" t="s">
        <v>2466</v>
      </c>
      <c r="E14835" s="642" t="s">
        <v>3297</v>
      </c>
      <c r="F14835" s="768">
        <v>3473232094</v>
      </c>
      <c r="G14835" s="1084" t="s">
        <v>2314</v>
      </c>
    </row>
    <row r="14836" spans="2:7" ht="15.75" x14ac:dyDescent="0.25">
      <c r="B14836" s="1059">
        <v>44989</v>
      </c>
      <c r="C14836" s="1116" t="s">
        <v>2310</v>
      </c>
      <c r="D14836" s="642" t="s">
        <v>2311</v>
      </c>
      <c r="E14836" s="642" t="s">
        <v>3935</v>
      </c>
      <c r="F14836" s="768" t="s">
        <v>3787</v>
      </c>
      <c r="G14836" s="1084" t="s">
        <v>2314</v>
      </c>
    </row>
    <row r="14837" spans="2:7" ht="15.75" x14ac:dyDescent="0.25">
      <c r="B14837" s="1059">
        <v>44989</v>
      </c>
      <c r="C14837" s="1116" t="s">
        <v>2310</v>
      </c>
      <c r="D14837" s="642" t="s">
        <v>2315</v>
      </c>
      <c r="E14837" s="642" t="s">
        <v>2469</v>
      </c>
      <c r="F14837" s="768">
        <v>3475266816</v>
      </c>
      <c r="G14837" s="1084" t="s">
        <v>2314</v>
      </c>
    </row>
    <row r="14838" spans="2:7" ht="15.75" x14ac:dyDescent="0.25">
      <c r="B14838" s="1059">
        <v>44989</v>
      </c>
      <c r="C14838" s="1116" t="s">
        <v>2310</v>
      </c>
      <c r="D14838" s="642" t="s">
        <v>2315</v>
      </c>
      <c r="E14838" s="642" t="s">
        <v>2446</v>
      </c>
      <c r="F14838" s="768">
        <v>3472251503</v>
      </c>
      <c r="G14838" s="1084" t="s">
        <v>2314</v>
      </c>
    </row>
    <row r="14839" spans="2:7" ht="15.75" x14ac:dyDescent="0.25">
      <c r="B14839" s="1059">
        <v>44989</v>
      </c>
      <c r="C14839" s="1116" t="s">
        <v>2310</v>
      </c>
      <c r="D14839" s="642" t="s">
        <v>2315</v>
      </c>
      <c r="E14839" s="642" t="s">
        <v>2545</v>
      </c>
      <c r="F14839" s="768" t="s">
        <v>2546</v>
      </c>
      <c r="G14839" s="1084" t="s">
        <v>2314</v>
      </c>
    </row>
    <row r="14840" spans="2:7" ht="15.75" x14ac:dyDescent="0.25">
      <c r="B14840" s="1059">
        <v>44989</v>
      </c>
      <c r="C14840" s="1116" t="s">
        <v>2310</v>
      </c>
      <c r="D14840" s="642" t="s">
        <v>2317</v>
      </c>
      <c r="E14840" s="642" t="s">
        <v>2318</v>
      </c>
      <c r="F14840" s="768">
        <v>7185023911</v>
      </c>
      <c r="G14840" s="1084" t="s">
        <v>2314</v>
      </c>
    </row>
    <row r="14841" spans="2:7" ht="15.75" x14ac:dyDescent="0.25">
      <c r="B14841" s="1059">
        <v>44989</v>
      </c>
      <c r="C14841" s="1116" t="s">
        <v>2310</v>
      </c>
      <c r="D14841" s="642" t="s">
        <v>2317</v>
      </c>
      <c r="E14841" s="642" t="s">
        <v>2319</v>
      </c>
      <c r="F14841" s="768">
        <v>9176626040</v>
      </c>
      <c r="G14841" s="1084" t="s">
        <v>2314</v>
      </c>
    </row>
    <row r="14842" spans="2:7" ht="15.75" x14ac:dyDescent="0.25">
      <c r="B14842" s="1059">
        <v>44989</v>
      </c>
      <c r="C14842" s="1116" t="s">
        <v>2310</v>
      </c>
      <c r="D14842" s="642" t="s">
        <v>2430</v>
      </c>
      <c r="E14842" s="642" t="s">
        <v>3471</v>
      </c>
      <c r="F14842" s="768">
        <v>9176239892</v>
      </c>
      <c r="G14842" s="1084" t="s">
        <v>2314</v>
      </c>
    </row>
    <row r="14843" spans="2:7" ht="15.75" x14ac:dyDescent="0.25">
      <c r="B14843" s="1059">
        <v>44989</v>
      </c>
      <c r="C14843" s="1116" t="s">
        <v>2310</v>
      </c>
      <c r="D14843" s="642" t="s">
        <v>2329</v>
      </c>
      <c r="E14843" s="642" t="s">
        <v>2442</v>
      </c>
      <c r="F14843" s="768" t="s">
        <v>2443</v>
      </c>
      <c r="G14843" s="1084" t="s">
        <v>2314</v>
      </c>
    </row>
    <row r="14844" spans="2:7" ht="15.75" x14ac:dyDescent="0.25">
      <c r="B14844" s="1059">
        <v>44989</v>
      </c>
      <c r="C14844" s="1116" t="s">
        <v>2310</v>
      </c>
      <c r="D14844" s="642" t="s">
        <v>2329</v>
      </c>
      <c r="E14844" s="642" t="s">
        <v>4030</v>
      </c>
      <c r="F14844" s="768">
        <v>9292872077</v>
      </c>
      <c r="G14844" s="1084" t="s">
        <v>2314</v>
      </c>
    </row>
    <row r="14845" spans="2:7" ht="15.75" x14ac:dyDescent="0.25">
      <c r="B14845" s="1059">
        <v>44989</v>
      </c>
      <c r="C14845" s="1116" t="s">
        <v>2310</v>
      </c>
      <c r="D14845" s="642" t="s">
        <v>2338</v>
      </c>
      <c r="E14845" s="642" t="s">
        <v>2444</v>
      </c>
      <c r="F14845" s="768">
        <v>9292769002</v>
      </c>
      <c r="G14845" s="1084" t="s">
        <v>2314</v>
      </c>
    </row>
    <row r="14846" spans="2:7" ht="15.75" x14ac:dyDescent="0.25">
      <c r="B14846" s="1059">
        <v>44989</v>
      </c>
      <c r="C14846" s="1116" t="s">
        <v>2310</v>
      </c>
      <c r="D14846" s="642" t="s">
        <v>2338</v>
      </c>
      <c r="E14846" s="642" t="s">
        <v>2426</v>
      </c>
      <c r="F14846" s="768" t="s">
        <v>2495</v>
      </c>
      <c r="G14846" s="1084" t="s">
        <v>2314</v>
      </c>
    </row>
    <row r="14847" spans="2:7" ht="15.75" x14ac:dyDescent="0.25">
      <c r="B14847" s="1058">
        <v>44989</v>
      </c>
      <c r="C14847" s="1116" t="s">
        <v>2310</v>
      </c>
      <c r="D14847" s="642" t="s">
        <v>2338</v>
      </c>
      <c r="E14847" s="642" t="s">
        <v>2457</v>
      </c>
      <c r="F14847" s="768" t="s">
        <v>2458</v>
      </c>
      <c r="G14847" s="1084" t="s">
        <v>2314</v>
      </c>
    </row>
    <row r="14848" spans="2:7" ht="15.75" x14ac:dyDescent="0.25">
      <c r="B14848" s="1059">
        <v>44989</v>
      </c>
      <c r="C14848" s="1116" t="s">
        <v>2310</v>
      </c>
      <c r="D14848" s="642" t="s">
        <v>2338</v>
      </c>
      <c r="E14848" s="642" t="s">
        <v>2339</v>
      </c>
      <c r="F14848" s="768">
        <v>3476614552</v>
      </c>
      <c r="G14848" s="1084" t="s">
        <v>2314</v>
      </c>
    </row>
    <row r="14849" spans="2:7" ht="15.75" x14ac:dyDescent="0.25">
      <c r="B14849" s="1059">
        <v>44989</v>
      </c>
      <c r="C14849" s="1097" t="s">
        <v>2343</v>
      </c>
      <c r="D14849" s="1061" t="s">
        <v>2304</v>
      </c>
      <c r="E14849" s="878" t="s">
        <v>2555</v>
      </c>
      <c r="F14849" s="1317" t="s">
        <v>2355</v>
      </c>
      <c r="G14849" s="879" t="s">
        <v>2346</v>
      </c>
    </row>
    <row r="14850" spans="2:7" ht="15.75" x14ac:dyDescent="0.25">
      <c r="B14850" s="1059">
        <v>44989</v>
      </c>
      <c r="C14850" s="1097" t="s">
        <v>2343</v>
      </c>
      <c r="D14850" s="1061" t="s">
        <v>2304</v>
      </c>
      <c r="E14850" s="841" t="s">
        <v>2382</v>
      </c>
      <c r="F14850" s="1304" t="s">
        <v>2383</v>
      </c>
      <c r="G14850" s="881" t="s">
        <v>2346</v>
      </c>
    </row>
    <row r="14851" spans="2:7" ht="15.75" x14ac:dyDescent="0.25">
      <c r="B14851" s="1059">
        <v>44989</v>
      </c>
      <c r="C14851" s="1097" t="s">
        <v>2343</v>
      </c>
      <c r="D14851" s="1061" t="s">
        <v>2304</v>
      </c>
      <c r="E14851" s="841" t="s">
        <v>2400</v>
      </c>
      <c r="F14851" s="1305" t="s">
        <v>2401</v>
      </c>
      <c r="G14851" s="881" t="s">
        <v>2346</v>
      </c>
    </row>
    <row r="14852" spans="2:7" ht="15.75" x14ac:dyDescent="0.25">
      <c r="B14852" s="1059">
        <v>44989</v>
      </c>
      <c r="C14852" s="1096" t="s">
        <v>2343</v>
      </c>
      <c r="D14852" s="1061" t="s">
        <v>2304</v>
      </c>
      <c r="E14852" s="841" t="s">
        <v>3817</v>
      </c>
      <c r="F14852" s="1360" t="s">
        <v>2485</v>
      </c>
      <c r="G14852" s="881" t="s">
        <v>2346</v>
      </c>
    </row>
    <row r="14853" spans="2:7" ht="15.75" x14ac:dyDescent="0.25">
      <c r="B14853" s="1059">
        <v>44989</v>
      </c>
      <c r="C14853" s="1096" t="s">
        <v>2343</v>
      </c>
      <c r="D14853" s="1061" t="s">
        <v>2288</v>
      </c>
      <c r="E14853" s="856" t="s">
        <v>2404</v>
      </c>
      <c r="F14853" s="1304" t="s">
        <v>2596</v>
      </c>
      <c r="G14853" s="881" t="s">
        <v>2346</v>
      </c>
    </row>
    <row r="14854" spans="2:7" ht="15.75" x14ac:dyDescent="0.25">
      <c r="B14854" s="1059">
        <v>44988</v>
      </c>
      <c r="C14854" s="1096" t="s">
        <v>2343</v>
      </c>
      <c r="D14854" s="1050" t="s">
        <v>2288</v>
      </c>
      <c r="E14854" s="1062" t="s">
        <v>2504</v>
      </c>
      <c r="F14854" s="1317" t="s">
        <v>2489</v>
      </c>
      <c r="G14854" s="968" t="s">
        <v>2346</v>
      </c>
    </row>
    <row r="14855" spans="2:7" ht="15.75" x14ac:dyDescent="0.25">
      <c r="B14855" s="1059">
        <v>44989</v>
      </c>
      <c r="C14855" s="1096" t="s">
        <v>2343</v>
      </c>
      <c r="D14855" s="1050" t="s">
        <v>2288</v>
      </c>
      <c r="E14855" s="878" t="s">
        <v>2377</v>
      </c>
      <c r="F14855" s="1304" t="s">
        <v>2378</v>
      </c>
      <c r="G14855" s="881" t="s">
        <v>2346</v>
      </c>
    </row>
    <row r="14856" spans="2:7" ht="15.75" x14ac:dyDescent="0.25">
      <c r="B14856" s="1059">
        <v>44989</v>
      </c>
      <c r="C14856" s="1096" t="s">
        <v>2343</v>
      </c>
      <c r="D14856" s="1050" t="s">
        <v>2288</v>
      </c>
      <c r="E14856" s="841" t="s">
        <v>2431</v>
      </c>
      <c r="F14856" s="1304" t="s">
        <v>2406</v>
      </c>
      <c r="G14856" s="881" t="s">
        <v>2346</v>
      </c>
    </row>
    <row r="14857" spans="2:7" ht="15.75" x14ac:dyDescent="0.25">
      <c r="B14857" s="1059">
        <v>44989</v>
      </c>
      <c r="C14857" s="1096" t="s">
        <v>2343</v>
      </c>
      <c r="D14857" s="880" t="s">
        <v>3775</v>
      </c>
      <c r="E14857" s="841" t="s">
        <v>2530</v>
      </c>
      <c r="F14857" s="1304" t="s">
        <v>2429</v>
      </c>
      <c r="G14857" s="881" t="s">
        <v>2346</v>
      </c>
    </row>
    <row r="14858" spans="2:7" ht="15.75" x14ac:dyDescent="0.25">
      <c r="B14858" s="1058">
        <v>44989</v>
      </c>
      <c r="C14858" s="1096" t="s">
        <v>2343</v>
      </c>
      <c r="D14858" s="880" t="s">
        <v>3775</v>
      </c>
      <c r="E14858" s="841" t="s">
        <v>2367</v>
      </c>
      <c r="F14858" s="1304" t="s">
        <v>2368</v>
      </c>
      <c r="G14858" s="881" t="s">
        <v>2346</v>
      </c>
    </row>
    <row r="14859" spans="2:7" ht="15.75" x14ac:dyDescent="0.25">
      <c r="B14859" s="1059">
        <v>44989</v>
      </c>
      <c r="C14859" s="1096" t="s">
        <v>2343</v>
      </c>
      <c r="D14859" s="880" t="s">
        <v>3775</v>
      </c>
      <c r="E14859" s="841" t="s">
        <v>2372</v>
      </c>
      <c r="F14859" s="1304" t="s">
        <v>2373</v>
      </c>
      <c r="G14859" s="968" t="s">
        <v>2346</v>
      </c>
    </row>
    <row r="14860" spans="2:7" ht="15.75" x14ac:dyDescent="0.25">
      <c r="B14860" s="1059">
        <v>44989</v>
      </c>
      <c r="C14860" s="1096" t="s">
        <v>2343</v>
      </c>
      <c r="D14860" s="880" t="s">
        <v>2278</v>
      </c>
      <c r="E14860" s="883" t="s">
        <v>2391</v>
      </c>
      <c r="F14860" s="1310" t="s">
        <v>2392</v>
      </c>
      <c r="G14860" s="881" t="s">
        <v>2346</v>
      </c>
    </row>
    <row r="14861" spans="2:7" ht="15.75" x14ac:dyDescent="0.25">
      <c r="B14861" s="1059">
        <v>44989</v>
      </c>
      <c r="C14861" s="1096" t="s">
        <v>2343</v>
      </c>
      <c r="D14861" s="880" t="s">
        <v>2278</v>
      </c>
      <c r="E14861" s="878" t="s">
        <v>3873</v>
      </c>
      <c r="F14861" s="1317" t="s">
        <v>2376</v>
      </c>
      <c r="G14861" s="881" t="s">
        <v>2346</v>
      </c>
    </row>
    <row r="14862" spans="2:7" ht="15.75" x14ac:dyDescent="0.25">
      <c r="B14862" s="1059">
        <v>44989</v>
      </c>
      <c r="C14862" s="1096" t="s">
        <v>2343</v>
      </c>
      <c r="D14862" s="880" t="s">
        <v>2278</v>
      </c>
      <c r="E14862" s="841" t="s">
        <v>2393</v>
      </c>
      <c r="F14862" s="1304" t="s">
        <v>2536</v>
      </c>
      <c r="G14862" s="884" t="s">
        <v>2346</v>
      </c>
    </row>
    <row r="14863" spans="2:7" ht="15.75" x14ac:dyDescent="0.25">
      <c r="B14863" s="1059">
        <v>44989</v>
      </c>
      <c r="C14863" s="938" t="s">
        <v>2407</v>
      </c>
      <c r="D14863" s="974" t="s">
        <v>3952</v>
      </c>
      <c r="E14863" s="938" t="s">
        <v>3823</v>
      </c>
      <c r="F14863" s="1343" t="s">
        <v>2526</v>
      </c>
      <c r="G14863" s="1089" t="s">
        <v>2346</v>
      </c>
    </row>
    <row r="14864" spans="2:7" ht="15.75" x14ac:dyDescent="0.25">
      <c r="B14864" s="1059">
        <v>44989</v>
      </c>
      <c r="C14864" s="936" t="s">
        <v>2407</v>
      </c>
      <c r="D14864" s="937" t="s">
        <v>3952</v>
      </c>
      <c r="E14864" s="936" t="s">
        <v>3824</v>
      </c>
      <c r="F14864" s="1326" t="s">
        <v>3862</v>
      </c>
      <c r="G14864" s="951" t="s">
        <v>2346</v>
      </c>
    </row>
    <row r="14865" spans="2:7" ht="15.75" x14ac:dyDescent="0.25">
      <c r="B14865" s="1059">
        <v>44989</v>
      </c>
      <c r="C14865" s="938" t="s">
        <v>2407</v>
      </c>
      <c r="D14865" s="937" t="s">
        <v>3952</v>
      </c>
      <c r="E14865" s="936" t="s">
        <v>2412</v>
      </c>
      <c r="F14865" s="1326" t="s">
        <v>2436</v>
      </c>
      <c r="G14865" s="951" t="s">
        <v>2346</v>
      </c>
    </row>
    <row r="14866" spans="2:7" ht="15.75" x14ac:dyDescent="0.25">
      <c r="B14866" s="1059">
        <v>44989</v>
      </c>
      <c r="C14866" s="1114" t="s">
        <v>2407</v>
      </c>
      <c r="D14866" s="1125" t="s">
        <v>2416</v>
      </c>
      <c r="E14866" s="1125" t="s">
        <v>2417</v>
      </c>
      <c r="F14866" s="1377" t="s">
        <v>2418</v>
      </c>
      <c r="G14866" s="1093" t="s">
        <v>2314</v>
      </c>
    </row>
    <row r="14867" spans="2:7" ht="15.75" x14ac:dyDescent="0.25">
      <c r="B14867" s="1059">
        <v>44990</v>
      </c>
      <c r="C14867" s="1115" t="s">
        <v>2310</v>
      </c>
      <c r="D14867" s="1135" t="s">
        <v>2466</v>
      </c>
      <c r="E14867" s="1135" t="s">
        <v>2467</v>
      </c>
      <c r="F14867" s="1375" t="s">
        <v>2468</v>
      </c>
      <c r="G14867" s="1084" t="s">
        <v>2314</v>
      </c>
    </row>
    <row r="14868" spans="2:7" ht="15.75" x14ac:dyDescent="0.25">
      <c r="B14868" s="1059">
        <v>44990</v>
      </c>
      <c r="C14868" s="1116" t="s">
        <v>2310</v>
      </c>
      <c r="D14868" s="1135" t="s">
        <v>2466</v>
      </c>
      <c r="E14868" s="1135" t="s">
        <v>3297</v>
      </c>
      <c r="F14868" s="1375">
        <v>3473232094</v>
      </c>
      <c r="G14868" s="1084" t="s">
        <v>2314</v>
      </c>
    </row>
    <row r="14869" spans="2:7" ht="15.75" x14ac:dyDescent="0.25">
      <c r="B14869" s="1059">
        <v>44990</v>
      </c>
      <c r="C14869" s="1116" t="s">
        <v>2310</v>
      </c>
      <c r="D14869" s="1135" t="s">
        <v>2311</v>
      </c>
      <c r="E14869" s="1135" t="s">
        <v>2437</v>
      </c>
      <c r="F14869" s="1375">
        <v>6462586341</v>
      </c>
      <c r="G14869" s="1084" t="s">
        <v>2314</v>
      </c>
    </row>
    <row r="14870" spans="2:7" ht="15.75" x14ac:dyDescent="0.25">
      <c r="B14870" s="1059">
        <v>44990</v>
      </c>
      <c r="C14870" s="1116" t="s">
        <v>2310</v>
      </c>
      <c r="D14870" s="1135" t="s">
        <v>2315</v>
      </c>
      <c r="E14870" s="1135" t="s">
        <v>2439</v>
      </c>
      <c r="F14870" s="1375">
        <v>7186824921</v>
      </c>
      <c r="G14870" s="1084" t="s">
        <v>2314</v>
      </c>
    </row>
    <row r="14871" spans="2:7" ht="15.75" x14ac:dyDescent="0.25">
      <c r="B14871" s="1059">
        <v>44990</v>
      </c>
      <c r="C14871" s="1116" t="s">
        <v>2310</v>
      </c>
      <c r="D14871" s="1135" t="s">
        <v>2315</v>
      </c>
      <c r="E14871" s="1135" t="s">
        <v>2527</v>
      </c>
      <c r="F14871" s="1375">
        <v>8456334093</v>
      </c>
      <c r="G14871" s="1084" t="s">
        <v>2314</v>
      </c>
    </row>
    <row r="14872" spans="2:7" ht="15.75" x14ac:dyDescent="0.25">
      <c r="B14872" s="1059">
        <v>44990</v>
      </c>
      <c r="C14872" s="1116" t="s">
        <v>2310</v>
      </c>
      <c r="D14872" s="1135" t="s">
        <v>2315</v>
      </c>
      <c r="E14872" s="1135" t="s">
        <v>2438</v>
      </c>
      <c r="F14872" s="1375">
        <v>6466237452</v>
      </c>
      <c r="G14872" s="1084" t="s">
        <v>2314</v>
      </c>
    </row>
    <row r="14873" spans="2:7" ht="15.75" x14ac:dyDescent="0.25">
      <c r="B14873" s="1059">
        <v>44990</v>
      </c>
      <c r="C14873" s="1116" t="s">
        <v>2310</v>
      </c>
      <c r="D14873" s="1135" t="s">
        <v>2315</v>
      </c>
      <c r="E14873" s="1135" t="s">
        <v>2476</v>
      </c>
      <c r="F14873" s="1375">
        <v>7188097883</v>
      </c>
      <c r="G14873" s="1084" t="s">
        <v>2314</v>
      </c>
    </row>
    <row r="14874" spans="2:7" ht="15.75" x14ac:dyDescent="0.25">
      <c r="B14874" s="1059">
        <v>44990</v>
      </c>
      <c r="C14874" s="1116" t="s">
        <v>2310</v>
      </c>
      <c r="D14874" s="1135" t="s">
        <v>2290</v>
      </c>
      <c r="E14874" s="1135" t="s">
        <v>2451</v>
      </c>
      <c r="F14874" s="1375" t="s">
        <v>2553</v>
      </c>
      <c r="G14874" s="1084" t="s">
        <v>2314</v>
      </c>
    </row>
    <row r="14875" spans="2:7" ht="15.75" x14ac:dyDescent="0.25">
      <c r="B14875" s="1059">
        <v>44990</v>
      </c>
      <c r="C14875" s="1116" t="s">
        <v>2310</v>
      </c>
      <c r="D14875" s="1135" t="s">
        <v>2290</v>
      </c>
      <c r="E14875" s="1135" t="s">
        <v>2539</v>
      </c>
      <c r="F14875" s="1375">
        <v>3475674638</v>
      </c>
      <c r="G14875" s="1084" t="s">
        <v>2314</v>
      </c>
    </row>
    <row r="14876" spans="2:7" ht="15.75" x14ac:dyDescent="0.25">
      <c r="B14876" s="1059">
        <v>44990</v>
      </c>
      <c r="C14876" s="1116" t="s">
        <v>2310</v>
      </c>
      <c r="D14876" s="1135" t="s">
        <v>2317</v>
      </c>
      <c r="E14876" s="1135" t="s">
        <v>2318</v>
      </c>
      <c r="F14876" s="1375">
        <v>7185023911</v>
      </c>
      <c r="G14876" s="1084" t="s">
        <v>2314</v>
      </c>
    </row>
    <row r="14877" spans="2:7" ht="15.75" x14ac:dyDescent="0.25">
      <c r="B14877" s="1059">
        <v>44990</v>
      </c>
      <c r="C14877" s="1116" t="s">
        <v>2310</v>
      </c>
      <c r="D14877" s="1135" t="s">
        <v>2317</v>
      </c>
      <c r="E14877" s="1135" t="s">
        <v>2425</v>
      </c>
      <c r="F14877" s="1375">
        <v>7579272679</v>
      </c>
      <c r="G14877" s="1084" t="s">
        <v>2314</v>
      </c>
    </row>
    <row r="14878" spans="2:7" ht="15.75" x14ac:dyDescent="0.25">
      <c r="B14878" s="1059">
        <v>44990</v>
      </c>
      <c r="C14878" s="1116" t="s">
        <v>2310</v>
      </c>
      <c r="D14878" s="1135" t="s">
        <v>2317</v>
      </c>
      <c r="E14878" s="1135" t="s">
        <v>2319</v>
      </c>
      <c r="F14878" s="1375">
        <v>9176626040</v>
      </c>
      <c r="G14878" s="1084" t="s">
        <v>2314</v>
      </c>
    </row>
    <row r="14879" spans="2:7" ht="15.75" x14ac:dyDescent="0.25">
      <c r="B14879" s="1059">
        <v>44990</v>
      </c>
      <c r="C14879" s="1116" t="s">
        <v>2310</v>
      </c>
      <c r="D14879" s="1135" t="s">
        <v>2329</v>
      </c>
      <c r="E14879" s="1135" t="s">
        <v>2442</v>
      </c>
      <c r="F14879" s="1375" t="s">
        <v>2443</v>
      </c>
      <c r="G14879" s="1084" t="s">
        <v>2314</v>
      </c>
    </row>
    <row r="14880" spans="2:7" ht="15.75" x14ac:dyDescent="0.25">
      <c r="B14880" s="1059">
        <v>44990</v>
      </c>
      <c r="C14880" s="1116" t="s">
        <v>2310</v>
      </c>
      <c r="D14880" s="1135" t="s">
        <v>2338</v>
      </c>
      <c r="E14880" s="1135" t="s">
        <v>3850</v>
      </c>
      <c r="F14880" s="1375" t="s">
        <v>2342</v>
      </c>
      <c r="G14880" s="1084" t="s">
        <v>2314</v>
      </c>
    </row>
    <row r="14881" spans="2:7" ht="15.75" x14ac:dyDescent="0.25">
      <c r="B14881" s="1059">
        <v>44990</v>
      </c>
      <c r="C14881" s="1116" t="s">
        <v>2310</v>
      </c>
      <c r="D14881" s="1135" t="s">
        <v>2338</v>
      </c>
      <c r="E14881" s="1135" t="s">
        <v>2426</v>
      </c>
      <c r="F14881" s="1375" t="s">
        <v>2495</v>
      </c>
      <c r="G14881" s="1084" t="s">
        <v>2314</v>
      </c>
    </row>
    <row r="14882" spans="2:7" ht="15.75" x14ac:dyDescent="0.25">
      <c r="B14882" s="1059">
        <v>44990</v>
      </c>
      <c r="C14882" s="1116" t="s">
        <v>2310</v>
      </c>
      <c r="D14882" s="1135" t="s">
        <v>2338</v>
      </c>
      <c r="E14882" s="1135" t="s">
        <v>2457</v>
      </c>
      <c r="F14882" s="1375" t="s">
        <v>2458</v>
      </c>
      <c r="G14882" s="1084" t="s">
        <v>2314</v>
      </c>
    </row>
    <row r="14883" spans="2:7" ht="15.75" x14ac:dyDescent="0.25">
      <c r="B14883" s="1059">
        <v>44990</v>
      </c>
      <c r="C14883" s="1085" t="s">
        <v>2343</v>
      </c>
      <c r="D14883" s="877" t="s">
        <v>2278</v>
      </c>
      <c r="E14883" s="878" t="s">
        <v>2395</v>
      </c>
      <c r="F14883" s="1317" t="s">
        <v>2390</v>
      </c>
      <c r="G14883" s="879" t="s">
        <v>2346</v>
      </c>
    </row>
    <row r="14884" spans="2:7" ht="15.75" x14ac:dyDescent="0.25">
      <c r="B14884" s="1059">
        <v>44990</v>
      </c>
      <c r="C14884" s="1085" t="s">
        <v>2343</v>
      </c>
      <c r="D14884" s="880" t="s">
        <v>2278</v>
      </c>
      <c r="E14884" s="841" t="s">
        <v>2387</v>
      </c>
      <c r="F14884" s="1304" t="s">
        <v>2388</v>
      </c>
      <c r="G14884" s="881" t="s">
        <v>2346</v>
      </c>
    </row>
    <row r="14885" spans="2:7" ht="15.75" x14ac:dyDescent="0.25">
      <c r="B14885" s="1059">
        <v>44990</v>
      </c>
      <c r="C14885" s="1085" t="s">
        <v>2343</v>
      </c>
      <c r="D14885" s="880" t="s">
        <v>2278</v>
      </c>
      <c r="E14885" s="841" t="s">
        <v>2389</v>
      </c>
      <c r="F14885" s="1304" t="s">
        <v>2460</v>
      </c>
      <c r="G14885" s="881" t="s">
        <v>2346</v>
      </c>
    </row>
    <row r="14886" spans="2:7" ht="15.75" x14ac:dyDescent="0.25">
      <c r="B14886" s="1059">
        <v>44990</v>
      </c>
      <c r="C14886" s="1085" t="s">
        <v>2343</v>
      </c>
      <c r="D14886" s="885" t="s">
        <v>3775</v>
      </c>
      <c r="E14886" s="841" t="s">
        <v>2497</v>
      </c>
      <c r="F14886" s="1304" t="s">
        <v>2350</v>
      </c>
      <c r="G14886" s="881" t="s">
        <v>2346</v>
      </c>
    </row>
    <row r="14887" spans="2:7" ht="15.75" x14ac:dyDescent="0.25">
      <c r="B14887" s="1059">
        <v>44990</v>
      </c>
      <c r="C14887" s="1085" t="s">
        <v>2343</v>
      </c>
      <c r="D14887" s="1061" t="s">
        <v>3775</v>
      </c>
      <c r="E14887" s="856" t="s">
        <v>2473</v>
      </c>
      <c r="F14887" s="1310" t="s">
        <v>2366</v>
      </c>
      <c r="G14887" s="881" t="s">
        <v>2346</v>
      </c>
    </row>
    <row r="14888" spans="2:7" ht="15.75" x14ac:dyDescent="0.25">
      <c r="B14888" s="1059">
        <v>44990</v>
      </c>
      <c r="C14888" s="1085" t="s">
        <v>2343</v>
      </c>
      <c r="D14888" s="1061" t="s">
        <v>3775</v>
      </c>
      <c r="E14888" s="878" t="s">
        <v>2402</v>
      </c>
      <c r="F14888" s="1305" t="s">
        <v>2403</v>
      </c>
      <c r="G14888" s="881" t="s">
        <v>2346</v>
      </c>
    </row>
    <row r="14889" spans="2:7" ht="15.75" x14ac:dyDescent="0.25">
      <c r="B14889" s="1059">
        <v>44990</v>
      </c>
      <c r="C14889" s="1085" t="s">
        <v>2343</v>
      </c>
      <c r="D14889" s="877" t="s">
        <v>2304</v>
      </c>
      <c r="E14889" s="841" t="s">
        <v>2356</v>
      </c>
      <c r="F14889" s="1317" t="s">
        <v>2357</v>
      </c>
      <c r="G14889" s="881" t="s">
        <v>2346</v>
      </c>
    </row>
    <row r="14890" spans="2:7" ht="15.75" x14ac:dyDescent="0.25">
      <c r="B14890" s="1059">
        <v>44990</v>
      </c>
      <c r="C14890" s="1085" t="s">
        <v>2343</v>
      </c>
      <c r="D14890" s="880" t="s">
        <v>2304</v>
      </c>
      <c r="E14890" s="841" t="s">
        <v>3771</v>
      </c>
      <c r="F14890" s="1304" t="s">
        <v>3168</v>
      </c>
      <c r="G14890" s="881" t="s">
        <v>2346</v>
      </c>
    </row>
    <row r="14891" spans="2:7" ht="15.75" x14ac:dyDescent="0.25">
      <c r="B14891" s="1059">
        <v>44990</v>
      </c>
      <c r="C14891" s="1085" t="s">
        <v>2343</v>
      </c>
      <c r="D14891" s="880" t="s">
        <v>2304</v>
      </c>
      <c r="E14891" s="841" t="s">
        <v>2362</v>
      </c>
      <c r="F14891" s="1304" t="s">
        <v>2363</v>
      </c>
      <c r="G14891" s="1171" t="s">
        <v>2346</v>
      </c>
    </row>
    <row r="14892" spans="2:7" ht="15.75" x14ac:dyDescent="0.25">
      <c r="B14892" s="1059">
        <v>44990</v>
      </c>
      <c r="C14892" s="1085" t="s">
        <v>2343</v>
      </c>
      <c r="D14892" s="880" t="s">
        <v>2304</v>
      </c>
      <c r="E14892" s="841" t="s">
        <v>2360</v>
      </c>
      <c r="F14892" s="1304" t="s">
        <v>2361</v>
      </c>
      <c r="G14892" s="879" t="s">
        <v>2346</v>
      </c>
    </row>
    <row r="14893" spans="2:7" ht="15.75" x14ac:dyDescent="0.25">
      <c r="B14893" s="1059">
        <v>44990</v>
      </c>
      <c r="C14893" s="1085" t="s">
        <v>2343</v>
      </c>
      <c r="D14893" s="885" t="s">
        <v>2288</v>
      </c>
      <c r="E14893" s="841" t="s">
        <v>2347</v>
      </c>
      <c r="F14893" s="1304" t="s">
        <v>3865</v>
      </c>
      <c r="G14893" s="879" t="s">
        <v>2346</v>
      </c>
    </row>
    <row r="14894" spans="2:7" ht="15.75" x14ac:dyDescent="0.25">
      <c r="B14894" s="1059">
        <v>44990</v>
      </c>
      <c r="C14894" s="1085" t="s">
        <v>2343</v>
      </c>
      <c r="D14894" s="1061" t="s">
        <v>2288</v>
      </c>
      <c r="E14894" s="856" t="s">
        <v>2463</v>
      </c>
      <c r="F14894" s="1305" t="s">
        <v>2464</v>
      </c>
      <c r="G14894" s="879" t="s">
        <v>2346</v>
      </c>
    </row>
    <row r="14895" spans="2:7" ht="15.75" x14ac:dyDescent="0.25">
      <c r="B14895" s="1059">
        <v>44990</v>
      </c>
      <c r="C14895" s="1085" t="s">
        <v>2343</v>
      </c>
      <c r="D14895" s="1061" t="s">
        <v>2288</v>
      </c>
      <c r="E14895" s="1062" t="s">
        <v>2369</v>
      </c>
      <c r="F14895" s="1317" t="s">
        <v>2370</v>
      </c>
      <c r="G14895" s="879" t="s">
        <v>2346</v>
      </c>
    </row>
    <row r="14896" spans="2:7" ht="15.75" x14ac:dyDescent="0.25">
      <c r="B14896" s="1059">
        <v>44990</v>
      </c>
      <c r="C14896" s="938" t="s">
        <v>2407</v>
      </c>
      <c r="D14896" s="974" t="s">
        <v>2408</v>
      </c>
      <c r="E14896" s="948" t="s">
        <v>2492</v>
      </c>
      <c r="F14896" s="1325" t="s">
        <v>2493</v>
      </c>
      <c r="G14896" s="949" t="s">
        <v>2346</v>
      </c>
    </row>
    <row r="14897" spans="2:7" ht="15.75" x14ac:dyDescent="0.25">
      <c r="B14897" s="1059">
        <v>44990</v>
      </c>
      <c r="C14897" s="938" t="s">
        <v>2407</v>
      </c>
      <c r="D14897" s="937" t="s">
        <v>2408</v>
      </c>
      <c r="E14897" s="936" t="s">
        <v>3804</v>
      </c>
      <c r="F14897" s="1326" t="s">
        <v>3822</v>
      </c>
      <c r="G14897" s="951" t="s">
        <v>2346</v>
      </c>
    </row>
    <row r="14898" spans="2:7" ht="15.75" x14ac:dyDescent="0.25">
      <c r="B14898" s="1059">
        <v>44990</v>
      </c>
      <c r="C14898" s="938" t="s">
        <v>2407</v>
      </c>
      <c r="D14898" s="937" t="s">
        <v>2524</v>
      </c>
      <c r="E14898" s="936" t="s">
        <v>3806</v>
      </c>
      <c r="F14898" s="1326" t="s">
        <v>2410</v>
      </c>
      <c r="G14898" s="951" t="s">
        <v>2346</v>
      </c>
    </row>
    <row r="14899" spans="2:7" ht="15.75" x14ac:dyDescent="0.25">
      <c r="B14899" s="1059">
        <v>44990</v>
      </c>
      <c r="C14899" s="938" t="s">
        <v>2407</v>
      </c>
      <c r="D14899" s="937" t="s">
        <v>2524</v>
      </c>
      <c r="E14899" s="936" t="s">
        <v>3960</v>
      </c>
      <c r="F14899" s="1326" t="s">
        <v>2513</v>
      </c>
      <c r="G14899" s="951" t="s">
        <v>2346</v>
      </c>
    </row>
    <row r="14900" spans="2:7" ht="15.75" x14ac:dyDescent="0.25">
      <c r="B14900" s="1059">
        <v>44990</v>
      </c>
      <c r="C14900" s="938" t="s">
        <v>2407</v>
      </c>
      <c r="D14900" s="937" t="s">
        <v>2524</v>
      </c>
      <c r="E14900" s="1028" t="s">
        <v>2514</v>
      </c>
      <c r="F14900" s="1351" t="s">
        <v>2515</v>
      </c>
      <c r="G14900" s="951" t="s">
        <v>2346</v>
      </c>
    </row>
    <row r="14901" spans="2:7" ht="15.75" x14ac:dyDescent="0.25">
      <c r="B14901" s="1059">
        <v>44990</v>
      </c>
      <c r="C14901" s="1114" t="s">
        <v>2407</v>
      </c>
      <c r="D14901" s="1125" t="s">
        <v>2419</v>
      </c>
      <c r="E14901" s="1125" t="s">
        <v>2420</v>
      </c>
      <c r="F14901" s="1377" t="s">
        <v>2421</v>
      </c>
      <c r="G14901" s="1144" t="s">
        <v>2314</v>
      </c>
    </row>
    <row r="14902" spans="2:7" ht="15.75" x14ac:dyDescent="0.25">
      <c r="B14902" s="1059">
        <v>44990</v>
      </c>
      <c r="C14902" s="1114" t="s">
        <v>2407</v>
      </c>
      <c r="D14902" s="1125" t="s">
        <v>2416</v>
      </c>
      <c r="E14902" s="1125" t="s">
        <v>2417</v>
      </c>
      <c r="F14902" s="1377" t="s">
        <v>2418</v>
      </c>
      <c r="G14902" s="1093" t="s">
        <v>2314</v>
      </c>
    </row>
    <row r="14903" spans="2:7" ht="15.75" x14ac:dyDescent="0.25">
      <c r="B14903" s="1059">
        <v>44991</v>
      </c>
      <c r="C14903" s="1116" t="s">
        <v>2310</v>
      </c>
      <c r="D14903" s="1135" t="s">
        <v>2466</v>
      </c>
      <c r="E14903" s="1135" t="s">
        <v>2467</v>
      </c>
      <c r="F14903" s="1375" t="s">
        <v>2468</v>
      </c>
      <c r="G14903" s="1084" t="s">
        <v>2314</v>
      </c>
    </row>
    <row r="14904" spans="2:7" ht="15.75" x14ac:dyDescent="0.25">
      <c r="B14904" s="1059">
        <v>44991</v>
      </c>
      <c r="C14904" s="1116" t="s">
        <v>2310</v>
      </c>
      <c r="D14904" s="1135" t="s">
        <v>2311</v>
      </c>
      <c r="E14904" s="1135" t="s">
        <v>3935</v>
      </c>
      <c r="F14904" s="1375" t="s">
        <v>3787</v>
      </c>
      <c r="G14904" s="1084" t="s">
        <v>2314</v>
      </c>
    </row>
    <row r="14905" spans="2:7" ht="15.75" x14ac:dyDescent="0.25">
      <c r="B14905" s="1059">
        <v>44991</v>
      </c>
      <c r="C14905" s="1116" t="s">
        <v>2310</v>
      </c>
      <c r="D14905" s="1135" t="s">
        <v>2315</v>
      </c>
      <c r="E14905" s="1135" t="s">
        <v>2469</v>
      </c>
      <c r="F14905" s="1375">
        <v>3475266816</v>
      </c>
      <c r="G14905" s="1084" t="s">
        <v>2314</v>
      </c>
    </row>
    <row r="14906" spans="2:7" ht="15.75" x14ac:dyDescent="0.25">
      <c r="B14906" s="1059">
        <v>44991</v>
      </c>
      <c r="C14906" s="1116" t="s">
        <v>2310</v>
      </c>
      <c r="D14906" s="1135" t="s">
        <v>2317</v>
      </c>
      <c r="E14906" s="1135" t="s">
        <v>2425</v>
      </c>
      <c r="F14906" s="1375">
        <v>7579272679</v>
      </c>
      <c r="G14906" s="1084" t="s">
        <v>2314</v>
      </c>
    </row>
    <row r="14907" spans="2:7" ht="15.75" x14ac:dyDescent="0.25">
      <c r="B14907" s="1059">
        <v>44991</v>
      </c>
      <c r="C14907" s="1116" t="s">
        <v>2310</v>
      </c>
      <c r="D14907" s="1135" t="s">
        <v>2329</v>
      </c>
      <c r="E14907" s="1135" t="s">
        <v>2333</v>
      </c>
      <c r="F14907" s="1375" t="s">
        <v>2334</v>
      </c>
      <c r="G14907" s="1084" t="s">
        <v>2314</v>
      </c>
    </row>
    <row r="14908" spans="2:7" ht="15.75" x14ac:dyDescent="0.25">
      <c r="B14908" s="1059">
        <v>44991</v>
      </c>
      <c r="C14908" s="1116" t="s">
        <v>2310</v>
      </c>
      <c r="D14908" s="1135" t="s">
        <v>2329</v>
      </c>
      <c r="E14908" s="1135" t="s">
        <v>4030</v>
      </c>
      <c r="F14908" s="1375">
        <v>9292872077</v>
      </c>
      <c r="G14908" s="1084" t="s">
        <v>2314</v>
      </c>
    </row>
    <row r="14909" spans="2:7" ht="15.75" x14ac:dyDescent="0.25">
      <c r="B14909" s="1059">
        <v>44991</v>
      </c>
      <c r="C14909" s="1116" t="s">
        <v>2310</v>
      </c>
      <c r="D14909" s="1135" t="s">
        <v>2335</v>
      </c>
      <c r="E14909" s="1135" t="s">
        <v>2934</v>
      </c>
      <c r="F14909" s="1375" t="s">
        <v>2337</v>
      </c>
      <c r="G14909" s="1084" t="s">
        <v>2314</v>
      </c>
    </row>
    <row r="14910" spans="2:7" ht="15.75" x14ac:dyDescent="0.25">
      <c r="B14910" s="1059">
        <v>44991</v>
      </c>
      <c r="C14910" s="1116" t="s">
        <v>2310</v>
      </c>
      <c r="D14910" s="1135" t="s">
        <v>2338</v>
      </c>
      <c r="E14910" s="1135" t="s">
        <v>2339</v>
      </c>
      <c r="F14910" s="1375">
        <v>3476614552</v>
      </c>
      <c r="G14910" s="1084" t="s">
        <v>2314</v>
      </c>
    </row>
    <row r="14911" spans="2:7" ht="15.75" x14ac:dyDescent="0.25">
      <c r="B14911" s="1059">
        <v>44991</v>
      </c>
      <c r="C14911" s="1116" t="s">
        <v>2310</v>
      </c>
      <c r="D14911" s="1135" t="s">
        <v>2338</v>
      </c>
      <c r="E14911" s="1135" t="s">
        <v>3850</v>
      </c>
      <c r="F14911" s="1375" t="s">
        <v>2342</v>
      </c>
      <c r="G14911" s="1084" t="s">
        <v>2314</v>
      </c>
    </row>
    <row r="14912" spans="2:7" ht="15.75" x14ac:dyDescent="0.25">
      <c r="B14912" s="1059">
        <v>44991</v>
      </c>
      <c r="C14912" s="1116" t="s">
        <v>2310</v>
      </c>
      <c r="D14912" s="1135" t="s">
        <v>2338</v>
      </c>
      <c r="E14912" s="1135" t="s">
        <v>2457</v>
      </c>
      <c r="F14912" s="1375" t="s">
        <v>2458</v>
      </c>
      <c r="G14912" s="1084" t="s">
        <v>2314</v>
      </c>
    </row>
    <row r="14913" spans="2:7" ht="15.75" x14ac:dyDescent="0.25">
      <c r="B14913" s="1059">
        <v>44991</v>
      </c>
      <c r="C14913" s="1085" t="s">
        <v>2343</v>
      </c>
      <c r="D14913" s="877" t="s">
        <v>2278</v>
      </c>
      <c r="E14913" s="878" t="s">
        <v>2395</v>
      </c>
      <c r="F14913" s="1317" t="s">
        <v>2390</v>
      </c>
      <c r="G14913" s="879" t="s">
        <v>2346</v>
      </c>
    </row>
    <row r="14914" spans="2:7" ht="15.75" x14ac:dyDescent="0.25">
      <c r="B14914" s="1059">
        <v>44991</v>
      </c>
      <c r="C14914" s="1085" t="s">
        <v>2343</v>
      </c>
      <c r="D14914" s="880" t="s">
        <v>2278</v>
      </c>
      <c r="E14914" s="841" t="s">
        <v>2389</v>
      </c>
      <c r="F14914" s="1304" t="s">
        <v>2460</v>
      </c>
      <c r="G14914" s="881" t="s">
        <v>2346</v>
      </c>
    </row>
    <row r="14915" spans="2:7" ht="15.75" x14ac:dyDescent="0.25">
      <c r="B14915" s="1059">
        <v>44991</v>
      </c>
      <c r="C14915" s="1085" t="s">
        <v>2343</v>
      </c>
      <c r="D14915" s="880" t="s">
        <v>2278</v>
      </c>
      <c r="E14915" s="841" t="s">
        <v>2387</v>
      </c>
      <c r="F14915" s="1304" t="s">
        <v>2388</v>
      </c>
      <c r="G14915" s="881" t="s">
        <v>2346</v>
      </c>
    </row>
    <row r="14916" spans="2:7" ht="15.75" x14ac:dyDescent="0.25">
      <c r="B14916" s="1059">
        <v>44991</v>
      </c>
      <c r="C14916" s="1085" t="s">
        <v>2343</v>
      </c>
      <c r="D14916" s="885" t="s">
        <v>3775</v>
      </c>
      <c r="E14916" s="856" t="s">
        <v>2369</v>
      </c>
      <c r="F14916" s="1304" t="s">
        <v>2370</v>
      </c>
      <c r="G14916" s="968" t="s">
        <v>2346</v>
      </c>
    </row>
    <row r="14917" spans="2:7" ht="15.75" x14ac:dyDescent="0.25">
      <c r="B14917" s="1059">
        <v>44991</v>
      </c>
      <c r="C14917" s="1085" t="s">
        <v>2343</v>
      </c>
      <c r="D14917" s="1061" t="s">
        <v>3775</v>
      </c>
      <c r="E14917" s="878" t="s">
        <v>2497</v>
      </c>
      <c r="F14917" s="1304" t="s">
        <v>2350</v>
      </c>
      <c r="G14917" s="881" t="s">
        <v>2346</v>
      </c>
    </row>
    <row r="14918" spans="2:7" ht="15.75" x14ac:dyDescent="0.25">
      <c r="B14918" s="1059">
        <v>44991</v>
      </c>
      <c r="C14918" s="1085" t="s">
        <v>2343</v>
      </c>
      <c r="D14918" s="877" t="s">
        <v>3775</v>
      </c>
      <c r="E14918" s="856" t="s">
        <v>3771</v>
      </c>
      <c r="F14918" s="1304" t="s">
        <v>3168</v>
      </c>
      <c r="G14918" s="1173" t="s">
        <v>2346</v>
      </c>
    </row>
    <row r="14919" spans="2:7" ht="15.75" x14ac:dyDescent="0.25">
      <c r="B14919" s="1059">
        <v>44991</v>
      </c>
      <c r="C14919" s="1085" t="s">
        <v>2343</v>
      </c>
      <c r="D14919" s="885" t="s">
        <v>4037</v>
      </c>
      <c r="E14919" s="878" t="s">
        <v>2402</v>
      </c>
      <c r="F14919" s="1305" t="s">
        <v>2403</v>
      </c>
      <c r="G14919" s="879" t="s">
        <v>2346</v>
      </c>
    </row>
    <row r="14920" spans="2:7" ht="15.75" x14ac:dyDescent="0.25">
      <c r="B14920" s="1059">
        <v>44991</v>
      </c>
      <c r="C14920" s="1085" t="s">
        <v>2343</v>
      </c>
      <c r="D14920" s="1061" t="s">
        <v>4037</v>
      </c>
      <c r="E14920" s="856" t="s">
        <v>2463</v>
      </c>
      <c r="F14920" s="1360" t="s">
        <v>2464</v>
      </c>
      <c r="G14920" s="1173" t="s">
        <v>2346</v>
      </c>
    </row>
    <row r="14921" spans="2:7" ht="15.75" x14ac:dyDescent="0.25">
      <c r="B14921" s="1059">
        <v>44991</v>
      </c>
      <c r="C14921" s="1085" t="s">
        <v>2343</v>
      </c>
      <c r="D14921" s="1061" t="s">
        <v>4037</v>
      </c>
      <c r="E14921" s="878" t="s">
        <v>2362</v>
      </c>
      <c r="F14921" s="1317" t="s">
        <v>2363</v>
      </c>
      <c r="G14921" s="879" t="s">
        <v>2346</v>
      </c>
    </row>
    <row r="14922" spans="2:7" ht="15.75" x14ac:dyDescent="0.25">
      <c r="B14922" s="1059">
        <v>44991</v>
      </c>
      <c r="C14922" s="1085" t="s">
        <v>2343</v>
      </c>
      <c r="D14922" s="1061" t="s">
        <v>4037</v>
      </c>
      <c r="E14922" s="841" t="s">
        <v>2360</v>
      </c>
      <c r="F14922" s="1304" t="s">
        <v>2361</v>
      </c>
      <c r="G14922" s="881" t="s">
        <v>2346</v>
      </c>
    </row>
    <row r="14923" spans="2:7" ht="15.75" x14ac:dyDescent="0.25">
      <c r="B14923" s="1059">
        <v>44991</v>
      </c>
      <c r="C14923" s="1085" t="s">
        <v>2343</v>
      </c>
      <c r="D14923" s="1061" t="s">
        <v>2288</v>
      </c>
      <c r="E14923" s="841" t="s">
        <v>2347</v>
      </c>
      <c r="F14923" s="1304" t="s">
        <v>3865</v>
      </c>
      <c r="G14923" s="881" t="s">
        <v>2346</v>
      </c>
    </row>
    <row r="14924" spans="2:7" ht="15.75" x14ac:dyDescent="0.25">
      <c r="B14924" s="1059">
        <v>44991</v>
      </c>
      <c r="C14924" s="1085" t="s">
        <v>2343</v>
      </c>
      <c r="D14924" s="1061" t="s">
        <v>2288</v>
      </c>
      <c r="E14924" s="856" t="s">
        <v>2356</v>
      </c>
      <c r="F14924" s="1304" t="s">
        <v>2357</v>
      </c>
      <c r="G14924" s="881" t="s">
        <v>2346</v>
      </c>
    </row>
    <row r="14925" spans="2:7" ht="15.75" x14ac:dyDescent="0.25">
      <c r="B14925" s="1059">
        <v>44991</v>
      </c>
      <c r="C14925" s="1086" t="s">
        <v>2343</v>
      </c>
      <c r="D14925" s="1061" t="s">
        <v>2288</v>
      </c>
      <c r="E14925" s="1062" t="s">
        <v>2365</v>
      </c>
      <c r="F14925" s="1310" t="s">
        <v>2366</v>
      </c>
      <c r="G14925" s="881" t="s">
        <v>2346</v>
      </c>
    </row>
    <row r="14926" spans="2:7" ht="15.75" x14ac:dyDescent="0.25">
      <c r="B14926" s="1059">
        <v>44991</v>
      </c>
      <c r="C14926" s="938" t="s">
        <v>2407</v>
      </c>
      <c r="D14926" s="974" t="s">
        <v>2524</v>
      </c>
      <c r="E14926" s="938" t="s">
        <v>2492</v>
      </c>
      <c r="F14926" s="1325" t="s">
        <v>2493</v>
      </c>
      <c r="G14926" s="949" t="s">
        <v>2346</v>
      </c>
    </row>
    <row r="14927" spans="2:7" ht="15.75" x14ac:dyDescent="0.25">
      <c r="B14927" s="1059">
        <v>44991</v>
      </c>
      <c r="C14927" s="936" t="s">
        <v>2407</v>
      </c>
      <c r="D14927" s="937" t="s">
        <v>2524</v>
      </c>
      <c r="E14927" s="936" t="s">
        <v>3960</v>
      </c>
      <c r="F14927" s="1326" t="s">
        <v>2513</v>
      </c>
      <c r="G14927" s="951" t="s">
        <v>2346</v>
      </c>
    </row>
    <row r="14928" spans="2:7" ht="15.75" x14ac:dyDescent="0.25">
      <c r="B14928" s="1059">
        <v>44991</v>
      </c>
      <c r="C14928" s="936" t="s">
        <v>2407</v>
      </c>
      <c r="D14928" s="937" t="s">
        <v>2524</v>
      </c>
      <c r="E14928" s="1028" t="s">
        <v>2514</v>
      </c>
      <c r="F14928" s="1351" t="s">
        <v>2515</v>
      </c>
      <c r="G14928" s="951" t="s">
        <v>2346</v>
      </c>
    </row>
    <row r="14929" spans="2:7" ht="15.75" x14ac:dyDescent="0.25">
      <c r="B14929" s="1059">
        <v>44991</v>
      </c>
      <c r="C14929" s="1114" t="s">
        <v>2407</v>
      </c>
      <c r="D14929" s="1125" t="s">
        <v>2416</v>
      </c>
      <c r="E14929" s="1125" t="s">
        <v>2417</v>
      </c>
      <c r="F14929" s="1377" t="s">
        <v>2418</v>
      </c>
      <c r="G14929" s="1093" t="s">
        <v>2314</v>
      </c>
    </row>
    <row r="14930" spans="2:7" ht="15.75" x14ac:dyDescent="0.25">
      <c r="B14930" s="1059">
        <v>44992</v>
      </c>
      <c r="C14930" s="1116" t="s">
        <v>2310</v>
      </c>
      <c r="D14930" s="1135" t="s">
        <v>2466</v>
      </c>
      <c r="E14930" s="1135" t="s">
        <v>2467</v>
      </c>
      <c r="F14930" s="1375" t="s">
        <v>2468</v>
      </c>
      <c r="G14930" s="1084" t="s">
        <v>2314</v>
      </c>
    </row>
    <row r="14931" spans="2:7" ht="15.75" x14ac:dyDescent="0.25">
      <c r="B14931" s="1059">
        <v>44992</v>
      </c>
      <c r="C14931" s="1116" t="s">
        <v>2310</v>
      </c>
      <c r="D14931" s="1135" t="s">
        <v>2311</v>
      </c>
      <c r="E14931" s="1135" t="s">
        <v>2312</v>
      </c>
      <c r="F14931" s="1375">
        <v>3476784064</v>
      </c>
      <c r="G14931" s="1084" t="s">
        <v>2314</v>
      </c>
    </row>
    <row r="14932" spans="2:7" ht="15.75" x14ac:dyDescent="0.25">
      <c r="B14932" s="1059">
        <v>44992</v>
      </c>
      <c r="C14932" s="1116" t="s">
        <v>2310</v>
      </c>
      <c r="D14932" s="1135" t="s">
        <v>2311</v>
      </c>
      <c r="E14932" s="1135" t="s">
        <v>2437</v>
      </c>
      <c r="F14932" s="1375">
        <v>6462586341</v>
      </c>
      <c r="G14932" s="1084" t="s">
        <v>2314</v>
      </c>
    </row>
    <row r="14933" spans="2:7" ht="15.75" x14ac:dyDescent="0.25">
      <c r="B14933" s="1059">
        <v>44992</v>
      </c>
      <c r="C14933" s="1116" t="s">
        <v>2310</v>
      </c>
      <c r="D14933" s="1135" t="s">
        <v>2311</v>
      </c>
      <c r="E14933" s="1135" t="s">
        <v>3935</v>
      </c>
      <c r="F14933" s="1375" t="s">
        <v>3787</v>
      </c>
      <c r="G14933" s="1084" t="s">
        <v>2314</v>
      </c>
    </row>
    <row r="14934" spans="2:7" ht="15.75" x14ac:dyDescent="0.25">
      <c r="B14934" s="1059">
        <v>44992</v>
      </c>
      <c r="C14934" s="1116" t="s">
        <v>2310</v>
      </c>
      <c r="D14934" s="1135" t="s">
        <v>2315</v>
      </c>
      <c r="E14934" s="1135" t="s">
        <v>2439</v>
      </c>
      <c r="F14934" s="1375">
        <v>7186824921</v>
      </c>
      <c r="G14934" s="1084" t="s">
        <v>2314</v>
      </c>
    </row>
    <row r="14935" spans="2:7" ht="15.75" x14ac:dyDescent="0.25">
      <c r="B14935" s="1059">
        <v>44992</v>
      </c>
      <c r="C14935" s="1116" t="s">
        <v>2310</v>
      </c>
      <c r="D14935" s="1135" t="s">
        <v>2315</v>
      </c>
      <c r="E14935" s="1135" t="s">
        <v>2446</v>
      </c>
      <c r="F14935" s="1375">
        <v>3472251503</v>
      </c>
      <c r="G14935" s="1084" t="s">
        <v>2314</v>
      </c>
    </row>
    <row r="14936" spans="2:7" ht="15.75" x14ac:dyDescent="0.25">
      <c r="B14936" s="1059">
        <v>44992</v>
      </c>
      <c r="C14936" s="1116" t="s">
        <v>2310</v>
      </c>
      <c r="D14936" s="1135" t="s">
        <v>2315</v>
      </c>
      <c r="E14936" s="1135" t="s">
        <v>2545</v>
      </c>
      <c r="F14936" s="1375" t="s">
        <v>2546</v>
      </c>
      <c r="G14936" s="1084" t="s">
        <v>2314</v>
      </c>
    </row>
    <row r="14937" spans="2:7" ht="15.75" x14ac:dyDescent="0.25">
      <c r="B14937" s="1059">
        <v>44992</v>
      </c>
      <c r="C14937" s="1116" t="s">
        <v>2310</v>
      </c>
      <c r="D14937" s="1135" t="s">
        <v>2290</v>
      </c>
      <c r="E14937" s="1135" t="s">
        <v>2540</v>
      </c>
      <c r="F14937" s="1375">
        <v>3472055441</v>
      </c>
      <c r="G14937" s="1084" t="s">
        <v>2314</v>
      </c>
    </row>
    <row r="14938" spans="2:7" ht="15.75" x14ac:dyDescent="0.25">
      <c r="B14938" s="1059">
        <v>44992</v>
      </c>
      <c r="C14938" s="1116" t="s">
        <v>2310</v>
      </c>
      <c r="D14938" s="1135" t="s">
        <v>2317</v>
      </c>
      <c r="E14938" s="1135" t="s">
        <v>2318</v>
      </c>
      <c r="F14938" s="1375">
        <v>7185023911</v>
      </c>
      <c r="G14938" s="1084" t="s">
        <v>2314</v>
      </c>
    </row>
    <row r="14939" spans="2:7" ht="15.75" x14ac:dyDescent="0.25">
      <c r="B14939" s="1059">
        <v>44992</v>
      </c>
      <c r="C14939" s="1116" t="s">
        <v>2310</v>
      </c>
      <c r="D14939" s="1135" t="s">
        <v>2317</v>
      </c>
      <c r="E14939" s="1135" t="s">
        <v>2319</v>
      </c>
      <c r="F14939" s="1375">
        <v>9176626040</v>
      </c>
      <c r="G14939" s="1084" t="s">
        <v>2314</v>
      </c>
    </row>
    <row r="14940" spans="2:7" ht="15.75" x14ac:dyDescent="0.25">
      <c r="B14940" s="1059">
        <v>44992</v>
      </c>
      <c r="C14940" s="1116" t="s">
        <v>2310</v>
      </c>
      <c r="D14940" s="1135" t="s">
        <v>2329</v>
      </c>
      <c r="E14940" s="1135" t="s">
        <v>2333</v>
      </c>
      <c r="F14940" s="1375" t="s">
        <v>2334</v>
      </c>
      <c r="G14940" s="1084" t="s">
        <v>2314</v>
      </c>
    </row>
    <row r="14941" spans="2:7" ht="15.75" x14ac:dyDescent="0.25">
      <c r="B14941" s="1059">
        <v>44992</v>
      </c>
      <c r="C14941" s="1116" t="s">
        <v>2310</v>
      </c>
      <c r="D14941" s="1135" t="s">
        <v>2335</v>
      </c>
      <c r="E14941" s="1135" t="s">
        <v>2934</v>
      </c>
      <c r="F14941" s="1375" t="s">
        <v>2337</v>
      </c>
      <c r="G14941" s="1084" t="s">
        <v>2314</v>
      </c>
    </row>
    <row r="14942" spans="2:7" ht="15.75" x14ac:dyDescent="0.25">
      <c r="B14942" s="1059">
        <v>44992</v>
      </c>
      <c r="C14942" s="1116" t="s">
        <v>2310</v>
      </c>
      <c r="D14942" s="1135" t="s">
        <v>2338</v>
      </c>
      <c r="E14942" s="1135" t="s">
        <v>2444</v>
      </c>
      <c r="F14942" s="1375">
        <v>9292769002</v>
      </c>
      <c r="G14942" s="1084" t="s">
        <v>2314</v>
      </c>
    </row>
    <row r="14943" spans="2:7" ht="15.75" x14ac:dyDescent="0.25">
      <c r="B14943" s="1059">
        <v>44992</v>
      </c>
      <c r="C14943" s="1116" t="s">
        <v>2310</v>
      </c>
      <c r="D14943" s="1135" t="s">
        <v>2338</v>
      </c>
      <c r="E14943" s="1135" t="s">
        <v>2339</v>
      </c>
      <c r="F14943" s="1375">
        <v>3476614552</v>
      </c>
      <c r="G14943" s="1084" t="s">
        <v>2314</v>
      </c>
    </row>
    <row r="14944" spans="2:7" ht="15.75" x14ac:dyDescent="0.25">
      <c r="B14944" s="1059">
        <v>44992</v>
      </c>
      <c r="C14944" s="1116" t="s">
        <v>2310</v>
      </c>
      <c r="D14944" s="1135" t="s">
        <v>2338</v>
      </c>
      <c r="E14944" s="1135" t="s">
        <v>3850</v>
      </c>
      <c r="F14944" s="1375" t="s">
        <v>2342</v>
      </c>
      <c r="G14944" s="1084" t="s">
        <v>2314</v>
      </c>
    </row>
    <row r="14945" spans="2:7" ht="15.75" x14ac:dyDescent="0.25">
      <c r="B14945" s="1059">
        <v>44992</v>
      </c>
      <c r="C14945" s="1109" t="s">
        <v>2343</v>
      </c>
      <c r="D14945" s="880" t="s">
        <v>3775</v>
      </c>
      <c r="E14945" s="1062" t="s">
        <v>2372</v>
      </c>
      <c r="F14945" s="1360" t="s">
        <v>3920</v>
      </c>
      <c r="G14945" s="1165" t="s">
        <v>2346</v>
      </c>
    </row>
    <row r="14946" spans="2:7" ht="15.75" x14ac:dyDescent="0.25">
      <c r="B14946" s="1059">
        <v>44992</v>
      </c>
      <c r="C14946" s="1107" t="s">
        <v>2343</v>
      </c>
      <c r="D14946" s="880" t="s">
        <v>3775</v>
      </c>
      <c r="E14946" s="878" t="s">
        <v>2347</v>
      </c>
      <c r="F14946" s="1317" t="s">
        <v>3865</v>
      </c>
      <c r="G14946" s="968" t="s">
        <v>2346</v>
      </c>
    </row>
    <row r="14947" spans="2:7" ht="15.75" x14ac:dyDescent="0.25">
      <c r="B14947" s="1059">
        <v>44992</v>
      </c>
      <c r="C14947" s="1107" t="s">
        <v>2343</v>
      </c>
      <c r="D14947" s="880" t="s">
        <v>3775</v>
      </c>
      <c r="E14947" s="856" t="s">
        <v>3358</v>
      </c>
      <c r="F14947" s="1304" t="s">
        <v>3865</v>
      </c>
      <c r="G14947" s="968" t="s">
        <v>2346</v>
      </c>
    </row>
    <row r="14948" spans="2:7" ht="15.75" x14ac:dyDescent="0.25">
      <c r="B14948" s="1059">
        <v>44992</v>
      </c>
      <c r="C14948" s="1107" t="s">
        <v>2343</v>
      </c>
      <c r="D14948" s="880" t="s">
        <v>2505</v>
      </c>
      <c r="E14948" s="856" t="s">
        <v>2351</v>
      </c>
      <c r="F14948" s="1304" t="s">
        <v>2486</v>
      </c>
      <c r="G14948" s="968" t="s">
        <v>2346</v>
      </c>
    </row>
    <row r="14949" spans="2:7" ht="15.75" x14ac:dyDescent="0.25">
      <c r="B14949" s="1059">
        <v>44992</v>
      </c>
      <c r="C14949" s="1107" t="s">
        <v>2343</v>
      </c>
      <c r="D14949" s="880" t="s">
        <v>2505</v>
      </c>
      <c r="E14949" s="878" t="s">
        <v>2497</v>
      </c>
      <c r="F14949" s="1304" t="s">
        <v>2350</v>
      </c>
      <c r="G14949" s="968" t="s">
        <v>2346</v>
      </c>
    </row>
    <row r="14950" spans="2:7" ht="15.75" x14ac:dyDescent="0.25">
      <c r="B14950" s="1059">
        <v>44992</v>
      </c>
      <c r="C14950" s="1107" t="s">
        <v>2343</v>
      </c>
      <c r="D14950" s="880" t="s">
        <v>2505</v>
      </c>
      <c r="E14950" s="856" t="s">
        <v>2344</v>
      </c>
      <c r="F14950" s="1305" t="s">
        <v>2345</v>
      </c>
      <c r="G14950" s="968" t="s">
        <v>2346</v>
      </c>
    </row>
    <row r="14951" spans="2:7" ht="15.75" x14ac:dyDescent="0.25">
      <c r="B14951" s="1059">
        <v>44992</v>
      </c>
      <c r="C14951" s="1107" t="s">
        <v>2343</v>
      </c>
      <c r="D14951" s="880" t="s">
        <v>2505</v>
      </c>
      <c r="E14951" s="1062" t="s">
        <v>2367</v>
      </c>
      <c r="F14951" s="1360" t="s">
        <v>2890</v>
      </c>
      <c r="G14951" s="968" t="s">
        <v>2346</v>
      </c>
    </row>
    <row r="14952" spans="2:7" ht="15.75" x14ac:dyDescent="0.25">
      <c r="B14952" s="1059">
        <v>44992</v>
      </c>
      <c r="C14952" s="1107" t="s">
        <v>2343</v>
      </c>
      <c r="D14952" s="885" t="s">
        <v>4037</v>
      </c>
      <c r="E14952" s="856" t="s">
        <v>2356</v>
      </c>
      <c r="F14952" s="1317" t="s">
        <v>2357</v>
      </c>
      <c r="G14952" s="968" t="s">
        <v>2346</v>
      </c>
    </row>
    <row r="14953" spans="2:7" ht="15.75" x14ac:dyDescent="0.25">
      <c r="B14953" s="1059">
        <v>44992</v>
      </c>
      <c r="C14953" s="1107" t="s">
        <v>2343</v>
      </c>
      <c r="D14953" s="1061" t="s">
        <v>4037</v>
      </c>
      <c r="E14953" s="841" t="s">
        <v>2360</v>
      </c>
      <c r="F14953" s="1304" t="s">
        <v>2361</v>
      </c>
      <c r="G14953" s="968" t="s">
        <v>2346</v>
      </c>
    </row>
    <row r="14954" spans="2:7" ht="15.75" x14ac:dyDescent="0.25">
      <c r="B14954" s="1059">
        <v>44992</v>
      </c>
      <c r="C14954" s="1107" t="s">
        <v>2343</v>
      </c>
      <c r="D14954" s="1061" t="s">
        <v>4037</v>
      </c>
      <c r="E14954" s="856" t="s">
        <v>2362</v>
      </c>
      <c r="F14954" s="1304" t="s">
        <v>2363</v>
      </c>
      <c r="G14954" s="968" t="s">
        <v>2346</v>
      </c>
    </row>
    <row r="14955" spans="2:7" ht="15.75" x14ac:dyDescent="0.25">
      <c r="B14955" s="1059">
        <v>44992</v>
      </c>
      <c r="C14955" s="1107" t="s">
        <v>2343</v>
      </c>
      <c r="D14955" s="880" t="s">
        <v>2298</v>
      </c>
      <c r="E14955" s="1062" t="s">
        <v>2365</v>
      </c>
      <c r="F14955" s="1310" t="s">
        <v>2366</v>
      </c>
      <c r="G14955" s="968" t="s">
        <v>2346</v>
      </c>
    </row>
    <row r="14956" spans="2:7" ht="15.75" x14ac:dyDescent="0.25">
      <c r="B14956" s="1059">
        <v>44992</v>
      </c>
      <c r="C14956" s="1107" t="s">
        <v>2343</v>
      </c>
      <c r="D14956" s="880" t="s">
        <v>2298</v>
      </c>
      <c r="E14956" s="1062" t="s">
        <v>2530</v>
      </c>
      <c r="F14956" s="1305" t="s">
        <v>2429</v>
      </c>
      <c r="G14956" s="968" t="s">
        <v>2346</v>
      </c>
    </row>
    <row r="14957" spans="2:7" ht="15.75" x14ac:dyDescent="0.25">
      <c r="B14957" s="1059">
        <v>44992</v>
      </c>
      <c r="C14957" s="1107" t="s">
        <v>2343</v>
      </c>
      <c r="D14957" s="880" t="s">
        <v>2298</v>
      </c>
      <c r="E14957" s="1062" t="s">
        <v>2402</v>
      </c>
      <c r="F14957" s="1305" t="s">
        <v>2403</v>
      </c>
      <c r="G14957" s="968" t="s">
        <v>2346</v>
      </c>
    </row>
    <row r="14958" spans="2:7" ht="15.75" x14ac:dyDescent="0.25">
      <c r="B14958" s="1059">
        <v>44992</v>
      </c>
      <c r="C14958" s="1107" t="s">
        <v>2343</v>
      </c>
      <c r="D14958" s="880" t="s">
        <v>2381</v>
      </c>
      <c r="E14958" s="1062" t="s">
        <v>2358</v>
      </c>
      <c r="F14958" s="1360" t="s">
        <v>2359</v>
      </c>
      <c r="G14958" s="968" t="s">
        <v>2346</v>
      </c>
    </row>
    <row r="14959" spans="2:7" ht="15.75" x14ac:dyDescent="0.25">
      <c r="B14959" s="1059">
        <v>44992</v>
      </c>
      <c r="C14959" s="1107" t="s">
        <v>2343</v>
      </c>
      <c r="D14959" s="880" t="s">
        <v>2381</v>
      </c>
      <c r="E14959" s="1062" t="s">
        <v>2382</v>
      </c>
      <c r="F14959" s="1360" t="s">
        <v>2383</v>
      </c>
      <c r="G14959" s="968" t="s">
        <v>2346</v>
      </c>
    </row>
    <row r="14960" spans="2:7" ht="15.75" x14ac:dyDescent="0.25">
      <c r="B14960" s="1059">
        <v>44992</v>
      </c>
      <c r="C14960" s="1107" t="s">
        <v>2343</v>
      </c>
      <c r="D14960" s="880" t="s">
        <v>2381</v>
      </c>
      <c r="E14960" s="1062" t="s">
        <v>2611</v>
      </c>
      <c r="F14960" s="1360" t="s">
        <v>2464</v>
      </c>
      <c r="G14960" s="968" t="s">
        <v>2346</v>
      </c>
    </row>
    <row r="14961" spans="2:7" ht="15.75" x14ac:dyDescent="0.25">
      <c r="B14961" s="1059">
        <v>44992</v>
      </c>
      <c r="C14961" s="1107" t="s">
        <v>2343</v>
      </c>
      <c r="D14961" s="880" t="s">
        <v>2381</v>
      </c>
      <c r="E14961" s="1062" t="s">
        <v>3873</v>
      </c>
      <c r="F14961" s="1304" t="s">
        <v>2376</v>
      </c>
      <c r="G14961" s="968" t="s">
        <v>2346</v>
      </c>
    </row>
    <row r="14962" spans="2:7" ht="15.75" x14ac:dyDescent="0.25">
      <c r="B14962" s="1059">
        <v>44992</v>
      </c>
      <c r="C14962" s="1107" t="s">
        <v>2343</v>
      </c>
      <c r="D14962" s="880" t="s">
        <v>2278</v>
      </c>
      <c r="E14962" s="1062" t="s">
        <v>2393</v>
      </c>
      <c r="F14962" s="1304" t="s">
        <v>2394</v>
      </c>
      <c r="G14962" s="968" t="s">
        <v>2346</v>
      </c>
    </row>
    <row r="14963" spans="2:7" ht="15.75" x14ac:dyDescent="0.25">
      <c r="B14963" s="1059">
        <v>44992</v>
      </c>
      <c r="C14963" s="1107" t="s">
        <v>2343</v>
      </c>
      <c r="D14963" s="880" t="s">
        <v>2278</v>
      </c>
      <c r="E14963" s="856" t="s">
        <v>3771</v>
      </c>
      <c r="F14963" s="1304" t="s">
        <v>3168</v>
      </c>
      <c r="G14963" s="968" t="s">
        <v>2346</v>
      </c>
    </row>
    <row r="14964" spans="2:7" ht="15.75" x14ac:dyDescent="0.25">
      <c r="B14964" s="1059">
        <v>44992</v>
      </c>
      <c r="C14964" s="1107" t="s">
        <v>2343</v>
      </c>
      <c r="D14964" s="880" t="s">
        <v>2278</v>
      </c>
      <c r="E14964" s="878" t="s">
        <v>3903</v>
      </c>
      <c r="F14964" s="1304" t="s">
        <v>2357</v>
      </c>
      <c r="G14964" s="968" t="s">
        <v>2346</v>
      </c>
    </row>
    <row r="14965" spans="2:7" ht="15.75" x14ac:dyDescent="0.25">
      <c r="B14965" s="1059">
        <v>44992</v>
      </c>
      <c r="C14965" s="1107" t="s">
        <v>2343</v>
      </c>
      <c r="D14965" s="880" t="s">
        <v>2278</v>
      </c>
      <c r="E14965" s="841" t="s">
        <v>2389</v>
      </c>
      <c r="F14965" s="1304" t="s">
        <v>2460</v>
      </c>
      <c r="G14965" s="968" t="s">
        <v>2346</v>
      </c>
    </row>
    <row r="14966" spans="2:7" ht="15.75" x14ac:dyDescent="0.25">
      <c r="B14966" s="1059">
        <v>44992</v>
      </c>
      <c r="C14966" s="1107" t="s">
        <v>2343</v>
      </c>
      <c r="D14966" s="880" t="s">
        <v>2384</v>
      </c>
      <c r="E14966" s="841" t="s">
        <v>2385</v>
      </c>
      <c r="F14966" s="1304" t="s">
        <v>2386</v>
      </c>
      <c r="G14966" s="968" t="s">
        <v>2346</v>
      </c>
    </row>
    <row r="14967" spans="2:7" ht="15.75" x14ac:dyDescent="0.25">
      <c r="B14967" s="1059">
        <v>44992</v>
      </c>
      <c r="C14967" s="1107" t="s">
        <v>2343</v>
      </c>
      <c r="D14967" s="880" t="s">
        <v>2384</v>
      </c>
      <c r="E14967" s="841" t="s">
        <v>2387</v>
      </c>
      <c r="F14967" s="1304" t="s">
        <v>2388</v>
      </c>
      <c r="G14967" s="968" t="s">
        <v>2346</v>
      </c>
    </row>
    <row r="14968" spans="2:7" ht="15.75" x14ac:dyDescent="0.25">
      <c r="B14968" s="1059">
        <v>44992</v>
      </c>
      <c r="C14968" s="1107" t="s">
        <v>2343</v>
      </c>
      <c r="D14968" s="880" t="s">
        <v>2384</v>
      </c>
      <c r="E14968" s="883" t="s">
        <v>2391</v>
      </c>
      <c r="F14968" s="1310" t="s">
        <v>2392</v>
      </c>
      <c r="G14968" s="968" t="s">
        <v>2346</v>
      </c>
    </row>
    <row r="14969" spans="2:7" ht="15.75" x14ac:dyDescent="0.25">
      <c r="B14969" s="1059">
        <v>44992</v>
      </c>
      <c r="C14969" s="1107" t="s">
        <v>2343</v>
      </c>
      <c r="D14969" s="880" t="s">
        <v>2384</v>
      </c>
      <c r="E14969" s="856" t="s">
        <v>2498</v>
      </c>
      <c r="F14969" s="1305" t="s">
        <v>2398</v>
      </c>
      <c r="G14969" s="968" t="s">
        <v>2346</v>
      </c>
    </row>
    <row r="14970" spans="2:7" ht="15.75" x14ac:dyDescent="0.25">
      <c r="B14970" s="1059">
        <v>44992</v>
      </c>
      <c r="C14970" s="1107" t="s">
        <v>2343</v>
      </c>
      <c r="D14970" s="885" t="s">
        <v>2487</v>
      </c>
      <c r="E14970" s="1062" t="s">
        <v>2395</v>
      </c>
      <c r="F14970" s="1360" t="s">
        <v>2396</v>
      </c>
      <c r="G14970" s="968" t="s">
        <v>2346</v>
      </c>
    </row>
    <row r="14971" spans="2:7" ht="15.75" x14ac:dyDescent="0.25">
      <c r="B14971" s="1059">
        <v>44992</v>
      </c>
      <c r="C14971" s="1107" t="s">
        <v>2343</v>
      </c>
      <c r="D14971" s="1061" t="s">
        <v>2487</v>
      </c>
      <c r="E14971" s="1062" t="s">
        <v>2404</v>
      </c>
      <c r="F14971" s="1304" t="s">
        <v>2361</v>
      </c>
      <c r="G14971" s="968" t="s">
        <v>2346</v>
      </c>
    </row>
    <row r="14972" spans="2:7" ht="15.75" x14ac:dyDescent="0.25">
      <c r="B14972" s="1059">
        <v>44992</v>
      </c>
      <c r="C14972" s="1107" t="s">
        <v>2343</v>
      </c>
      <c r="D14972" s="1061" t="s">
        <v>2487</v>
      </c>
      <c r="E14972" s="1062" t="s">
        <v>2400</v>
      </c>
      <c r="F14972" s="1305" t="s">
        <v>2401</v>
      </c>
      <c r="G14972" s="968" t="s">
        <v>2346</v>
      </c>
    </row>
    <row r="14973" spans="2:7" ht="15.75" x14ac:dyDescent="0.25">
      <c r="B14973" s="1059">
        <v>44992</v>
      </c>
      <c r="C14973" s="1107" t="s">
        <v>2343</v>
      </c>
      <c r="D14973" s="1061" t="s">
        <v>2487</v>
      </c>
      <c r="E14973" s="1062" t="s">
        <v>3817</v>
      </c>
      <c r="F14973" s="1360" t="s">
        <v>2485</v>
      </c>
      <c r="G14973" s="968" t="s">
        <v>2346</v>
      </c>
    </row>
    <row r="14974" spans="2:7" ht="15.75" x14ac:dyDescent="0.25">
      <c r="B14974" s="1059">
        <v>44992</v>
      </c>
      <c r="C14974" s="1107" t="s">
        <v>2343</v>
      </c>
      <c r="D14974" s="1061" t="s">
        <v>2399</v>
      </c>
      <c r="E14974" s="1062" t="s">
        <v>2488</v>
      </c>
      <c r="F14974" s="1305" t="s">
        <v>2489</v>
      </c>
      <c r="G14974" s="968" t="s">
        <v>2346</v>
      </c>
    </row>
    <row r="14975" spans="2:7" ht="15.75" x14ac:dyDescent="0.25">
      <c r="B14975" s="1059">
        <v>44992</v>
      </c>
      <c r="C14975" s="1107" t="s">
        <v>2343</v>
      </c>
      <c r="D14975" s="1061" t="s">
        <v>2399</v>
      </c>
      <c r="E14975" s="1062" t="s">
        <v>3797</v>
      </c>
      <c r="F14975" s="1304" t="s">
        <v>2380</v>
      </c>
      <c r="G14975" s="968" t="s">
        <v>2346</v>
      </c>
    </row>
    <row r="14976" spans="2:7" ht="15.75" x14ac:dyDescent="0.25">
      <c r="B14976" s="1059">
        <v>44992</v>
      </c>
      <c r="C14976" s="1107" t="s">
        <v>2343</v>
      </c>
      <c r="D14976" s="1061" t="s">
        <v>2399</v>
      </c>
      <c r="E14976" s="878" t="s">
        <v>2377</v>
      </c>
      <c r="F14976" s="1304" t="s">
        <v>2378</v>
      </c>
      <c r="G14976" s="968" t="s">
        <v>2346</v>
      </c>
    </row>
    <row r="14977" spans="2:7" ht="15.75" x14ac:dyDescent="0.25">
      <c r="B14977" s="1059">
        <v>44992</v>
      </c>
      <c r="C14977" s="1107" t="s">
        <v>2343</v>
      </c>
      <c r="D14977" s="1061" t="s">
        <v>2399</v>
      </c>
      <c r="E14977" s="841" t="s">
        <v>2405</v>
      </c>
      <c r="F14977" s="1304" t="s">
        <v>2406</v>
      </c>
      <c r="G14977" s="968" t="s">
        <v>2346</v>
      </c>
    </row>
    <row r="14978" spans="2:7" ht="15.75" x14ac:dyDescent="0.25">
      <c r="B14978" s="1059">
        <v>44992</v>
      </c>
      <c r="C14978" s="953" t="s">
        <v>2407</v>
      </c>
      <c r="D14978" s="1218" t="s">
        <v>4038</v>
      </c>
      <c r="E14978" s="1118" t="s">
        <v>2414</v>
      </c>
      <c r="F14978" s="1343" t="s">
        <v>2526</v>
      </c>
      <c r="G14978" s="1146" t="s">
        <v>2346</v>
      </c>
    </row>
    <row r="14979" spans="2:7" ht="15.75" x14ac:dyDescent="0.25">
      <c r="B14979" s="1059">
        <v>44992</v>
      </c>
      <c r="C14979" s="953" t="s">
        <v>2407</v>
      </c>
      <c r="D14979" s="1218" t="s">
        <v>4038</v>
      </c>
      <c r="E14979" s="938" t="s">
        <v>4029</v>
      </c>
      <c r="F14979" s="1326" t="s">
        <v>4026</v>
      </c>
      <c r="G14979" s="1166" t="s">
        <v>2346</v>
      </c>
    </row>
    <row r="14980" spans="2:7" ht="15.75" x14ac:dyDescent="0.25">
      <c r="B14980" s="1059">
        <v>44992</v>
      </c>
      <c r="C14980" s="953" t="s">
        <v>2407</v>
      </c>
      <c r="D14980" s="1218" t="s">
        <v>4038</v>
      </c>
      <c r="E14980" s="936" t="s">
        <v>2514</v>
      </c>
      <c r="F14980" s="1326" t="s">
        <v>2410</v>
      </c>
      <c r="G14980" s="1166" t="s">
        <v>2346</v>
      </c>
    </row>
    <row r="14981" spans="2:7" ht="15.75" x14ac:dyDescent="0.25">
      <c r="B14981" s="1059">
        <v>44992</v>
      </c>
      <c r="C14981" s="953" t="s">
        <v>2407</v>
      </c>
      <c r="D14981" s="1218" t="s">
        <v>4038</v>
      </c>
      <c r="E14981" s="936" t="s">
        <v>2532</v>
      </c>
      <c r="F14981" s="1326" t="s">
        <v>2435</v>
      </c>
      <c r="G14981" s="951" t="s">
        <v>2346</v>
      </c>
    </row>
    <row r="14982" spans="2:7" ht="15.75" x14ac:dyDescent="0.25">
      <c r="B14982" s="1059">
        <v>44992</v>
      </c>
      <c r="C14982" s="953" t="s">
        <v>2407</v>
      </c>
      <c r="D14982" s="937" t="s">
        <v>2408</v>
      </c>
      <c r="E14982" s="936" t="s">
        <v>3960</v>
      </c>
      <c r="F14982" s="1326" t="s">
        <v>2513</v>
      </c>
      <c r="G14982" s="951" t="s">
        <v>2346</v>
      </c>
    </row>
    <row r="14983" spans="2:7" ht="15.75" x14ac:dyDescent="0.25">
      <c r="B14983" s="1059">
        <v>44992</v>
      </c>
      <c r="C14983" s="953" t="s">
        <v>2407</v>
      </c>
      <c r="D14983" s="937" t="s">
        <v>2408</v>
      </c>
      <c r="E14983" s="936" t="s">
        <v>3926</v>
      </c>
      <c r="F14983" s="1326" t="s">
        <v>3822</v>
      </c>
      <c r="G14983" s="1166" t="s">
        <v>2346</v>
      </c>
    </row>
    <row r="14984" spans="2:7" ht="15.75" x14ac:dyDescent="0.25">
      <c r="B14984" s="1059">
        <v>44992</v>
      </c>
      <c r="C14984" s="953" t="s">
        <v>2407</v>
      </c>
      <c r="D14984" s="937" t="s">
        <v>2408</v>
      </c>
      <c r="E14984" s="936" t="s">
        <v>3806</v>
      </c>
      <c r="F14984" s="1326" t="s">
        <v>2410</v>
      </c>
      <c r="G14984" s="951" t="s">
        <v>2346</v>
      </c>
    </row>
    <row r="14985" spans="2:7" ht="15.75" x14ac:dyDescent="0.25">
      <c r="B14985" s="1059">
        <v>44992</v>
      </c>
      <c r="C14985" s="1114" t="s">
        <v>2407</v>
      </c>
      <c r="D14985" s="1125" t="s">
        <v>2416</v>
      </c>
      <c r="E14985" s="1125" t="s">
        <v>2417</v>
      </c>
      <c r="F14985" s="1377" t="s">
        <v>2418</v>
      </c>
      <c r="G14985" s="1093" t="s">
        <v>2314</v>
      </c>
    </row>
    <row r="14986" spans="2:7" ht="15.75" x14ac:dyDescent="0.25">
      <c r="B14986" s="1059">
        <v>44992</v>
      </c>
      <c r="C14986" s="1114" t="s">
        <v>2407</v>
      </c>
      <c r="D14986" s="1125" t="s">
        <v>2419</v>
      </c>
      <c r="E14986" s="1125" t="s">
        <v>2420</v>
      </c>
      <c r="F14986" s="1377" t="s">
        <v>2421</v>
      </c>
      <c r="G14986" s="1144" t="s">
        <v>2314</v>
      </c>
    </row>
    <row r="14987" spans="2:7" ht="15.75" x14ac:dyDescent="0.25">
      <c r="B14987" s="1058">
        <v>44993</v>
      </c>
      <c r="C14987" s="1116" t="s">
        <v>2310</v>
      </c>
      <c r="D14987" s="1135" t="s">
        <v>2466</v>
      </c>
      <c r="E14987" s="1135" t="s">
        <v>2467</v>
      </c>
      <c r="F14987" s="1375" t="s">
        <v>2468</v>
      </c>
      <c r="G14987" s="1084" t="s">
        <v>2314</v>
      </c>
    </row>
    <row r="14988" spans="2:7" ht="15.75" x14ac:dyDescent="0.25">
      <c r="B14988" s="1059">
        <v>44993</v>
      </c>
      <c r="C14988" s="1116" t="s">
        <v>2310</v>
      </c>
      <c r="D14988" s="1135" t="s">
        <v>2315</v>
      </c>
      <c r="E14988" s="1135" t="s">
        <v>2527</v>
      </c>
      <c r="F14988" s="1375">
        <v>8456334093</v>
      </c>
      <c r="G14988" s="1084" t="s">
        <v>2314</v>
      </c>
    </row>
    <row r="14989" spans="2:7" ht="15.75" x14ac:dyDescent="0.25">
      <c r="B14989" s="1059">
        <v>44993</v>
      </c>
      <c r="C14989" s="1116" t="s">
        <v>2310</v>
      </c>
      <c r="D14989" s="1135" t="s">
        <v>2315</v>
      </c>
      <c r="E14989" s="1135" t="s">
        <v>2476</v>
      </c>
      <c r="F14989" s="1375">
        <v>7188097883</v>
      </c>
      <c r="G14989" s="1084" t="s">
        <v>2314</v>
      </c>
    </row>
    <row r="14990" spans="2:7" ht="15.75" x14ac:dyDescent="0.25">
      <c r="B14990" s="1059">
        <v>44993</v>
      </c>
      <c r="C14990" s="1116" t="s">
        <v>2310</v>
      </c>
      <c r="D14990" s="1135" t="s">
        <v>2448</v>
      </c>
      <c r="E14990" s="1135" t="s">
        <v>2537</v>
      </c>
      <c r="F14990" s="1375">
        <v>13476220673</v>
      </c>
      <c r="G14990" s="1084" t="s">
        <v>2314</v>
      </c>
    </row>
    <row r="14991" spans="2:7" ht="15.75" x14ac:dyDescent="0.25">
      <c r="B14991" s="1059">
        <v>44993</v>
      </c>
      <c r="C14991" s="1116" t="s">
        <v>2310</v>
      </c>
      <c r="D14991" s="1135" t="s">
        <v>2290</v>
      </c>
      <c r="E14991" s="1135" t="s">
        <v>2540</v>
      </c>
      <c r="F14991" s="1375">
        <v>3472055441</v>
      </c>
      <c r="G14991" s="1084" t="s">
        <v>2314</v>
      </c>
    </row>
    <row r="14992" spans="2:7" ht="15.75" x14ac:dyDescent="0.25">
      <c r="B14992" s="1059">
        <v>44993</v>
      </c>
      <c r="C14992" s="1116" t="s">
        <v>2310</v>
      </c>
      <c r="D14992" s="1135" t="s">
        <v>2329</v>
      </c>
      <c r="E14992" s="1135" t="s">
        <v>4030</v>
      </c>
      <c r="F14992" s="1375">
        <v>9292872077</v>
      </c>
      <c r="G14992" s="1084" t="s">
        <v>2314</v>
      </c>
    </row>
    <row r="14993" spans="2:7" ht="15.75" x14ac:dyDescent="0.25">
      <c r="B14993" s="1059">
        <v>44993</v>
      </c>
      <c r="C14993" s="1116" t="s">
        <v>2310</v>
      </c>
      <c r="D14993" s="1135" t="s">
        <v>2329</v>
      </c>
      <c r="E14993" s="1135" t="s">
        <v>2333</v>
      </c>
      <c r="F14993" s="1375" t="s">
        <v>2334</v>
      </c>
      <c r="G14993" s="1084" t="s">
        <v>2314</v>
      </c>
    </row>
    <row r="14994" spans="2:7" ht="15.75" x14ac:dyDescent="0.25">
      <c r="B14994" s="1059">
        <v>44993</v>
      </c>
      <c r="C14994" s="1116" t="s">
        <v>2310</v>
      </c>
      <c r="D14994" s="1135" t="s">
        <v>2335</v>
      </c>
      <c r="E14994" s="1135" t="s">
        <v>2934</v>
      </c>
      <c r="F14994" s="1375" t="s">
        <v>2337</v>
      </c>
      <c r="G14994" s="1084" t="s">
        <v>2314</v>
      </c>
    </row>
    <row r="14995" spans="2:7" ht="15.75" x14ac:dyDescent="0.25">
      <c r="B14995" s="1059">
        <v>44993</v>
      </c>
      <c r="C14995" s="1116" t="s">
        <v>2310</v>
      </c>
      <c r="D14995" s="1135" t="s">
        <v>2338</v>
      </c>
      <c r="E14995" s="1135" t="s">
        <v>2457</v>
      </c>
      <c r="F14995" s="1375" t="s">
        <v>2458</v>
      </c>
      <c r="G14995" s="1084" t="s">
        <v>2314</v>
      </c>
    </row>
    <row r="14996" spans="2:7" ht="15.75" x14ac:dyDescent="0.25">
      <c r="B14996" s="1059">
        <v>44993</v>
      </c>
      <c r="C14996" s="1116" t="s">
        <v>2310</v>
      </c>
      <c r="D14996" s="1135" t="s">
        <v>2338</v>
      </c>
      <c r="E14996" s="1135" t="s">
        <v>2339</v>
      </c>
      <c r="F14996" s="1375">
        <v>3476614552</v>
      </c>
      <c r="G14996" s="1084" t="s">
        <v>2314</v>
      </c>
    </row>
    <row r="14997" spans="2:7" ht="15.75" x14ac:dyDescent="0.25">
      <c r="B14997" s="1058">
        <v>44993</v>
      </c>
      <c r="C14997" s="1116" t="s">
        <v>2310</v>
      </c>
      <c r="D14997" s="1135" t="s">
        <v>2338</v>
      </c>
      <c r="E14997" s="1135" t="s">
        <v>3850</v>
      </c>
      <c r="F14997" s="1375" t="s">
        <v>2342</v>
      </c>
      <c r="G14997" s="1084" t="s">
        <v>2314</v>
      </c>
    </row>
    <row r="14998" spans="2:7" ht="15.75" x14ac:dyDescent="0.25">
      <c r="B14998" s="1059">
        <v>44993</v>
      </c>
      <c r="C14998" s="1211" t="s">
        <v>2343</v>
      </c>
      <c r="D14998" s="880" t="s">
        <v>2301</v>
      </c>
      <c r="E14998" s="1062" t="s">
        <v>2365</v>
      </c>
      <c r="F14998" s="1310" t="s">
        <v>2366</v>
      </c>
      <c r="G14998" s="916" t="s">
        <v>2346</v>
      </c>
    </row>
    <row r="14999" spans="2:7" ht="15.75" x14ac:dyDescent="0.25">
      <c r="B14999" s="1059">
        <v>44993</v>
      </c>
      <c r="C14999" s="1211" t="s">
        <v>2496</v>
      </c>
      <c r="D14999" s="880" t="s">
        <v>2301</v>
      </c>
      <c r="E14999" s="1062" t="s">
        <v>2344</v>
      </c>
      <c r="F14999" s="1360" t="s">
        <v>2345</v>
      </c>
      <c r="G14999" s="916" t="s">
        <v>2346</v>
      </c>
    </row>
    <row r="15000" spans="2:7" ht="15.75" x14ac:dyDescent="0.25">
      <c r="B15000" s="1059">
        <v>44993</v>
      </c>
      <c r="C15000" s="1211" t="s">
        <v>2343</v>
      </c>
      <c r="D15000" s="880" t="s">
        <v>2301</v>
      </c>
      <c r="E15000" s="856" t="s">
        <v>3358</v>
      </c>
      <c r="F15000" s="1317" t="s">
        <v>3865</v>
      </c>
      <c r="G15000" s="916" t="s">
        <v>2346</v>
      </c>
    </row>
    <row r="15001" spans="2:7" ht="15.75" x14ac:dyDescent="0.25">
      <c r="B15001" s="1059">
        <v>44993</v>
      </c>
      <c r="C15001" s="1211" t="s">
        <v>2343</v>
      </c>
      <c r="D15001" s="880" t="s">
        <v>2505</v>
      </c>
      <c r="E15001" s="1062" t="s">
        <v>2351</v>
      </c>
      <c r="F15001" s="1304" t="s">
        <v>2352</v>
      </c>
      <c r="G15001" s="916" t="s">
        <v>2346</v>
      </c>
    </row>
    <row r="15002" spans="2:7" ht="15.75" x14ac:dyDescent="0.25">
      <c r="B15002" s="1059">
        <v>44993</v>
      </c>
      <c r="C15002" s="1211" t="s">
        <v>2343</v>
      </c>
      <c r="D15002" s="880" t="s">
        <v>2505</v>
      </c>
      <c r="E15002" s="878" t="s">
        <v>2497</v>
      </c>
      <c r="F15002" s="1304" t="s">
        <v>2350</v>
      </c>
      <c r="G15002" s="968" t="s">
        <v>2346</v>
      </c>
    </row>
    <row r="15003" spans="2:7" ht="15.75" x14ac:dyDescent="0.25">
      <c r="B15003" s="1059">
        <v>44993</v>
      </c>
      <c r="C15003" s="1211" t="s">
        <v>2343</v>
      </c>
      <c r="D15003" s="880" t="s">
        <v>2505</v>
      </c>
      <c r="E15003" s="841" t="s">
        <v>2347</v>
      </c>
      <c r="F15003" s="1304" t="s">
        <v>3865</v>
      </c>
      <c r="G15003" s="916" t="s">
        <v>2346</v>
      </c>
    </row>
    <row r="15004" spans="2:7" ht="15.75" x14ac:dyDescent="0.25">
      <c r="B15004" s="1059">
        <v>44993</v>
      </c>
      <c r="C15004" s="1211" t="s">
        <v>2343</v>
      </c>
      <c r="D15004" s="880" t="s">
        <v>2505</v>
      </c>
      <c r="E15004" s="856" t="s">
        <v>2367</v>
      </c>
      <c r="F15004" s="1305" t="s">
        <v>2890</v>
      </c>
      <c r="G15004" s="916" t="s">
        <v>2346</v>
      </c>
    </row>
    <row r="15005" spans="2:7" ht="15.75" x14ac:dyDescent="0.25">
      <c r="B15005" s="1059">
        <v>44993</v>
      </c>
      <c r="C15005" s="1211" t="s">
        <v>2343</v>
      </c>
      <c r="D15005" s="885" t="s">
        <v>4037</v>
      </c>
      <c r="E15005" s="856" t="s">
        <v>2356</v>
      </c>
      <c r="F15005" s="1317" t="s">
        <v>2357</v>
      </c>
      <c r="G15005" s="887" t="s">
        <v>2346</v>
      </c>
    </row>
    <row r="15006" spans="2:7" ht="15.75" x14ac:dyDescent="0.25">
      <c r="B15006" s="1058">
        <v>44993</v>
      </c>
      <c r="C15006" s="1211" t="s">
        <v>2343</v>
      </c>
      <c r="D15006" s="1061" t="s">
        <v>4037</v>
      </c>
      <c r="E15006" s="841" t="s">
        <v>2360</v>
      </c>
      <c r="F15006" s="1304" t="s">
        <v>2361</v>
      </c>
      <c r="G15006" s="916" t="s">
        <v>2346</v>
      </c>
    </row>
    <row r="15007" spans="2:7" ht="15.75" x14ac:dyDescent="0.25">
      <c r="B15007" s="1059">
        <v>44993</v>
      </c>
      <c r="C15007" s="1211" t="s">
        <v>2343</v>
      </c>
      <c r="D15007" s="1061" t="s">
        <v>4037</v>
      </c>
      <c r="E15007" s="856" t="s">
        <v>2362</v>
      </c>
      <c r="F15007" s="1304" t="s">
        <v>2363</v>
      </c>
      <c r="G15007" s="968" t="s">
        <v>2346</v>
      </c>
    </row>
    <row r="15008" spans="2:7" ht="15.75" x14ac:dyDescent="0.25">
      <c r="B15008" s="1059">
        <v>44993</v>
      </c>
      <c r="C15008" s="1211" t="s">
        <v>2343</v>
      </c>
      <c r="D15008" s="880" t="s">
        <v>2298</v>
      </c>
      <c r="E15008" s="1062" t="s">
        <v>2372</v>
      </c>
      <c r="F15008" s="1305" t="s">
        <v>3920</v>
      </c>
      <c r="G15008" s="968" t="s">
        <v>2346</v>
      </c>
    </row>
    <row r="15009" spans="2:7" ht="15.75" x14ac:dyDescent="0.25">
      <c r="B15009" s="1059">
        <v>44993</v>
      </c>
      <c r="C15009" s="1211" t="s">
        <v>2343</v>
      </c>
      <c r="D15009" s="880" t="s">
        <v>2298</v>
      </c>
      <c r="E15009" s="1062" t="s">
        <v>2530</v>
      </c>
      <c r="F15009" s="1305" t="s">
        <v>2429</v>
      </c>
      <c r="G15009" s="916" t="s">
        <v>2346</v>
      </c>
    </row>
    <row r="15010" spans="2:7" ht="15.75" x14ac:dyDescent="0.25">
      <c r="B15010" s="1059">
        <v>44993</v>
      </c>
      <c r="C15010" s="1211" t="s">
        <v>2343</v>
      </c>
      <c r="D15010" s="880" t="s">
        <v>2298</v>
      </c>
      <c r="E15010" s="1062" t="s">
        <v>2402</v>
      </c>
      <c r="F15010" s="1305" t="s">
        <v>2403</v>
      </c>
      <c r="G15010" s="916" t="s">
        <v>2346</v>
      </c>
    </row>
    <row r="15011" spans="2:7" ht="15.75" x14ac:dyDescent="0.25">
      <c r="B15011" s="1059">
        <v>44993</v>
      </c>
      <c r="C15011" s="1211" t="s">
        <v>2343</v>
      </c>
      <c r="D15011" s="880" t="s">
        <v>2381</v>
      </c>
      <c r="E15011" s="1062" t="s">
        <v>2358</v>
      </c>
      <c r="F15011" s="1360" t="s">
        <v>2359</v>
      </c>
      <c r="G15011" s="916" t="s">
        <v>2346</v>
      </c>
    </row>
    <row r="15012" spans="2:7" ht="15.75" x14ac:dyDescent="0.25">
      <c r="B15012" s="1059">
        <v>44993</v>
      </c>
      <c r="C15012" s="1211" t="s">
        <v>2343</v>
      </c>
      <c r="D15012" s="880" t="s">
        <v>2381</v>
      </c>
      <c r="E15012" s="1062" t="s">
        <v>2382</v>
      </c>
      <c r="F15012" s="1360" t="s">
        <v>2383</v>
      </c>
      <c r="G15012" s="887" t="s">
        <v>2346</v>
      </c>
    </row>
    <row r="15013" spans="2:7" ht="15.75" x14ac:dyDescent="0.25">
      <c r="B15013" s="1059">
        <v>44993</v>
      </c>
      <c r="C15013" s="1211" t="s">
        <v>2343</v>
      </c>
      <c r="D15013" s="880" t="s">
        <v>2381</v>
      </c>
      <c r="E15013" s="1062" t="s">
        <v>3797</v>
      </c>
      <c r="F15013" s="1304" t="s">
        <v>2380</v>
      </c>
      <c r="G15013" s="916" t="s">
        <v>2346</v>
      </c>
    </row>
    <row r="15014" spans="2:7" ht="15.75" x14ac:dyDescent="0.25">
      <c r="B15014" s="1059">
        <v>44993</v>
      </c>
      <c r="C15014" s="1211" t="s">
        <v>2343</v>
      </c>
      <c r="D15014" s="880" t="s">
        <v>2381</v>
      </c>
      <c r="E15014" s="856" t="s">
        <v>3771</v>
      </c>
      <c r="F15014" s="1304" t="s">
        <v>3168</v>
      </c>
      <c r="G15014" s="916" t="s">
        <v>2346</v>
      </c>
    </row>
    <row r="15015" spans="2:7" ht="15.75" x14ac:dyDescent="0.25">
      <c r="B15015" s="1059">
        <v>44993</v>
      </c>
      <c r="C15015" s="1211" t="s">
        <v>2343</v>
      </c>
      <c r="D15015" s="880" t="s">
        <v>2278</v>
      </c>
      <c r="E15015" s="1062" t="s">
        <v>2393</v>
      </c>
      <c r="F15015" s="1304" t="s">
        <v>2394</v>
      </c>
      <c r="G15015" s="916" t="s">
        <v>2346</v>
      </c>
    </row>
    <row r="15016" spans="2:7" ht="15.75" x14ac:dyDescent="0.25">
      <c r="B15016" s="1058">
        <v>44993</v>
      </c>
      <c r="C15016" s="1211" t="s">
        <v>2343</v>
      </c>
      <c r="D15016" s="880" t="s">
        <v>2278</v>
      </c>
      <c r="E15016" s="856" t="s">
        <v>3873</v>
      </c>
      <c r="F15016" s="1304" t="s">
        <v>2376</v>
      </c>
      <c r="G15016" s="916" t="s">
        <v>2346</v>
      </c>
    </row>
    <row r="15017" spans="2:7" ht="15.75" x14ac:dyDescent="0.25">
      <c r="B15017" s="1059">
        <v>44993</v>
      </c>
      <c r="C15017" s="1211" t="s">
        <v>2343</v>
      </c>
      <c r="D15017" s="880" t="s">
        <v>2278</v>
      </c>
      <c r="E15017" s="878" t="s">
        <v>3903</v>
      </c>
      <c r="F15017" s="1304" t="s">
        <v>2357</v>
      </c>
      <c r="G15017" s="916" t="s">
        <v>2346</v>
      </c>
    </row>
    <row r="15018" spans="2:7" ht="15.75" x14ac:dyDescent="0.25">
      <c r="B15018" s="1059">
        <v>44993</v>
      </c>
      <c r="C15018" s="1211" t="s">
        <v>2343</v>
      </c>
      <c r="D15018" s="880" t="s">
        <v>2278</v>
      </c>
      <c r="E15018" s="841" t="s">
        <v>2389</v>
      </c>
      <c r="F15018" s="1304" t="s">
        <v>2390</v>
      </c>
      <c r="G15018" s="916" t="s">
        <v>2346</v>
      </c>
    </row>
    <row r="15019" spans="2:7" ht="15.75" x14ac:dyDescent="0.25">
      <c r="B15019" s="1059">
        <v>44993</v>
      </c>
      <c r="C15019" s="1211" t="s">
        <v>2343</v>
      </c>
      <c r="D15019" s="880" t="s">
        <v>2384</v>
      </c>
      <c r="E15019" s="856" t="s">
        <v>2498</v>
      </c>
      <c r="F15019" s="1305" t="s">
        <v>2398</v>
      </c>
      <c r="G15019" s="916" t="s">
        <v>2346</v>
      </c>
    </row>
    <row r="15020" spans="2:7" ht="15.75" x14ac:dyDescent="0.25">
      <c r="B15020" s="1059">
        <v>44993</v>
      </c>
      <c r="C15020" s="1211" t="s">
        <v>2343</v>
      </c>
      <c r="D15020" s="880" t="s">
        <v>2384</v>
      </c>
      <c r="E15020" s="878" t="s">
        <v>2385</v>
      </c>
      <c r="F15020" s="1304" t="s">
        <v>2386</v>
      </c>
      <c r="G15020" s="916" t="s">
        <v>2346</v>
      </c>
    </row>
    <row r="15021" spans="2:7" ht="15.75" x14ac:dyDescent="0.25">
      <c r="B15021" s="1059">
        <v>44993</v>
      </c>
      <c r="C15021" s="1211" t="s">
        <v>2343</v>
      </c>
      <c r="D15021" s="880" t="s">
        <v>2384</v>
      </c>
      <c r="E15021" s="841" t="s">
        <v>2387</v>
      </c>
      <c r="F15021" s="1304" t="s">
        <v>2388</v>
      </c>
      <c r="G15021" s="916" t="s">
        <v>2346</v>
      </c>
    </row>
    <row r="15022" spans="2:7" ht="15.75" x14ac:dyDescent="0.25">
      <c r="B15022" s="1059">
        <v>44993</v>
      </c>
      <c r="C15022" s="1211" t="s">
        <v>2343</v>
      </c>
      <c r="D15022" s="880" t="s">
        <v>2384</v>
      </c>
      <c r="E15022" s="883" t="s">
        <v>2391</v>
      </c>
      <c r="F15022" s="1310" t="s">
        <v>2392</v>
      </c>
      <c r="G15022" s="968" t="s">
        <v>2346</v>
      </c>
    </row>
    <row r="15023" spans="2:7" ht="15.75" x14ac:dyDescent="0.25">
      <c r="B15023" s="1059">
        <v>44993</v>
      </c>
      <c r="C15023" s="1211" t="s">
        <v>2343</v>
      </c>
      <c r="D15023" s="885" t="s">
        <v>2554</v>
      </c>
      <c r="E15023" s="1062" t="s">
        <v>2395</v>
      </c>
      <c r="F15023" s="1360" t="s">
        <v>2396</v>
      </c>
      <c r="G15023" s="916" t="s">
        <v>2346</v>
      </c>
    </row>
    <row r="15024" spans="2:7" ht="15.75" x14ac:dyDescent="0.25">
      <c r="B15024" s="1059">
        <v>44993</v>
      </c>
      <c r="C15024" s="1211" t="s">
        <v>2343</v>
      </c>
      <c r="D15024" s="1061" t="s">
        <v>2554</v>
      </c>
      <c r="E15024" s="1062" t="s">
        <v>2404</v>
      </c>
      <c r="F15024" s="1304" t="s">
        <v>2596</v>
      </c>
      <c r="G15024" s="916" t="s">
        <v>2346</v>
      </c>
    </row>
    <row r="15025" spans="2:7" ht="15.75" x14ac:dyDescent="0.25">
      <c r="B15025" s="1059">
        <v>44993</v>
      </c>
      <c r="C15025" s="1211" t="s">
        <v>2343</v>
      </c>
      <c r="D15025" s="1061" t="s">
        <v>2554</v>
      </c>
      <c r="E15025" s="1062" t="s">
        <v>2400</v>
      </c>
      <c r="F15025" s="1305" t="s">
        <v>2401</v>
      </c>
      <c r="G15025" s="968" t="s">
        <v>2346</v>
      </c>
    </row>
    <row r="15026" spans="2:7" ht="15.75" x14ac:dyDescent="0.25">
      <c r="B15026" s="1058">
        <v>44993</v>
      </c>
      <c r="C15026" s="1211" t="s">
        <v>2343</v>
      </c>
      <c r="D15026" s="1061" t="s">
        <v>2554</v>
      </c>
      <c r="E15026" s="1062" t="s">
        <v>3817</v>
      </c>
      <c r="F15026" s="1360" t="s">
        <v>2485</v>
      </c>
      <c r="G15026" s="916" t="s">
        <v>2346</v>
      </c>
    </row>
    <row r="15027" spans="2:7" ht="15.75" x14ac:dyDescent="0.25">
      <c r="B15027" s="1059">
        <v>44993</v>
      </c>
      <c r="C15027" s="1211" t="s">
        <v>2343</v>
      </c>
      <c r="D15027" s="1061" t="s">
        <v>2399</v>
      </c>
      <c r="E15027" s="1062" t="s">
        <v>2488</v>
      </c>
      <c r="F15027" s="1305" t="s">
        <v>2489</v>
      </c>
      <c r="G15027" s="916" t="s">
        <v>2346</v>
      </c>
    </row>
    <row r="15028" spans="2:7" ht="15.75" x14ac:dyDescent="0.25">
      <c r="B15028" s="1059">
        <v>44993</v>
      </c>
      <c r="C15028" s="1217" t="s">
        <v>2496</v>
      </c>
      <c r="D15028" s="1061" t="s">
        <v>2399</v>
      </c>
      <c r="E15028" s="1062" t="s">
        <v>2611</v>
      </c>
      <c r="F15028" s="1360" t="s">
        <v>2464</v>
      </c>
      <c r="G15028" s="916" t="s">
        <v>2346</v>
      </c>
    </row>
    <row r="15029" spans="2:7" ht="15.75" x14ac:dyDescent="0.25">
      <c r="B15029" s="1059">
        <v>44993</v>
      </c>
      <c r="C15029" s="1211" t="s">
        <v>2496</v>
      </c>
      <c r="D15029" s="1061" t="s">
        <v>2399</v>
      </c>
      <c r="E15029" s="878" t="s">
        <v>2377</v>
      </c>
      <c r="F15029" s="1317" t="s">
        <v>2378</v>
      </c>
      <c r="G15029" s="916" t="s">
        <v>2346</v>
      </c>
    </row>
    <row r="15030" spans="2:7" ht="15.75" x14ac:dyDescent="0.25">
      <c r="B15030" s="1059">
        <v>44993</v>
      </c>
      <c r="C15030" s="1211" t="s">
        <v>2343</v>
      </c>
      <c r="D15030" s="1061" t="s">
        <v>2399</v>
      </c>
      <c r="E15030" s="841" t="s">
        <v>2405</v>
      </c>
      <c r="F15030" s="1304" t="s">
        <v>2406</v>
      </c>
      <c r="G15030" s="916" t="s">
        <v>2346</v>
      </c>
    </row>
    <row r="15031" spans="2:7" ht="15.75" x14ac:dyDescent="0.25">
      <c r="B15031" s="1059">
        <v>44993</v>
      </c>
      <c r="C15031" s="953" t="s">
        <v>2407</v>
      </c>
      <c r="D15031" s="1218" t="s">
        <v>4038</v>
      </c>
      <c r="E15031" s="1118" t="s">
        <v>2414</v>
      </c>
      <c r="F15031" s="1343" t="s">
        <v>2526</v>
      </c>
      <c r="G15031" s="1166" t="s">
        <v>2346</v>
      </c>
    </row>
    <row r="15032" spans="2:7" ht="15.75" x14ac:dyDescent="0.25">
      <c r="B15032" s="1059">
        <v>44993</v>
      </c>
      <c r="C15032" s="971" t="s">
        <v>2407</v>
      </c>
      <c r="D15032" s="1218" t="s">
        <v>4038</v>
      </c>
      <c r="E15032" s="938" t="s">
        <v>4029</v>
      </c>
      <c r="F15032" s="1326" t="s">
        <v>4026</v>
      </c>
      <c r="G15032" s="1166" t="s">
        <v>2346</v>
      </c>
    </row>
    <row r="15033" spans="2:7" ht="15.75" x14ac:dyDescent="0.25">
      <c r="B15033" s="1059">
        <v>44993</v>
      </c>
      <c r="C15033" s="953" t="s">
        <v>2407</v>
      </c>
      <c r="D15033" s="1218" t="s">
        <v>4038</v>
      </c>
      <c r="E15033" s="936" t="s">
        <v>2514</v>
      </c>
      <c r="F15033" s="1326" t="s">
        <v>2410</v>
      </c>
      <c r="G15033" s="1166" t="s">
        <v>2346</v>
      </c>
    </row>
    <row r="15034" spans="2:7" ht="15.75" x14ac:dyDescent="0.25">
      <c r="B15034" s="1059">
        <v>44993</v>
      </c>
      <c r="C15034" s="953" t="s">
        <v>2407</v>
      </c>
      <c r="D15034" s="1218" t="s">
        <v>4038</v>
      </c>
      <c r="E15034" s="936" t="s">
        <v>2532</v>
      </c>
      <c r="F15034" s="1326" t="s">
        <v>2435</v>
      </c>
      <c r="G15034" s="951" t="s">
        <v>2346</v>
      </c>
    </row>
    <row r="15035" spans="2:7" ht="15.75" x14ac:dyDescent="0.25">
      <c r="B15035" s="1059">
        <v>44993</v>
      </c>
      <c r="C15035" s="953" t="s">
        <v>2407</v>
      </c>
      <c r="D15035" s="937" t="s">
        <v>2408</v>
      </c>
      <c r="E15035" s="936" t="s">
        <v>3960</v>
      </c>
      <c r="F15035" s="1326" t="s">
        <v>2513</v>
      </c>
      <c r="G15035" s="951" t="s">
        <v>2346</v>
      </c>
    </row>
    <row r="15036" spans="2:7" ht="15.75" x14ac:dyDescent="0.25">
      <c r="B15036" s="1059">
        <v>44993</v>
      </c>
      <c r="C15036" s="953" t="s">
        <v>2407</v>
      </c>
      <c r="D15036" s="937" t="s">
        <v>2408</v>
      </c>
      <c r="E15036" s="936" t="s">
        <v>3926</v>
      </c>
      <c r="F15036" s="1326" t="s">
        <v>3822</v>
      </c>
      <c r="G15036" s="1166" t="s">
        <v>2346</v>
      </c>
    </row>
    <row r="15037" spans="2:7" ht="15.75" x14ac:dyDescent="0.25">
      <c r="B15037" s="1059">
        <v>44993</v>
      </c>
      <c r="C15037" s="953" t="s">
        <v>2407</v>
      </c>
      <c r="D15037" s="937" t="s">
        <v>2408</v>
      </c>
      <c r="E15037" s="936" t="s">
        <v>3806</v>
      </c>
      <c r="F15037" s="1326" t="s">
        <v>2410</v>
      </c>
      <c r="G15037" s="951" t="s">
        <v>2346</v>
      </c>
    </row>
    <row r="15038" spans="2:7" ht="15.75" x14ac:dyDescent="0.25">
      <c r="B15038" s="1058">
        <v>44994</v>
      </c>
      <c r="C15038" s="1116" t="s">
        <v>2310</v>
      </c>
      <c r="D15038" s="1135" t="s">
        <v>2466</v>
      </c>
      <c r="E15038" s="1135" t="s">
        <v>2467</v>
      </c>
      <c r="F15038" s="1375" t="s">
        <v>2468</v>
      </c>
      <c r="G15038" s="1084" t="s">
        <v>2314</v>
      </c>
    </row>
    <row r="15039" spans="2:7" ht="15.75" x14ac:dyDescent="0.25">
      <c r="B15039" s="1059">
        <v>44994</v>
      </c>
      <c r="C15039" s="1116" t="s">
        <v>2310</v>
      </c>
      <c r="D15039" s="1135" t="s">
        <v>2311</v>
      </c>
      <c r="E15039" s="1135" t="s">
        <v>2312</v>
      </c>
      <c r="F15039" s="1375">
        <v>3476784064</v>
      </c>
      <c r="G15039" s="1084" t="s">
        <v>2314</v>
      </c>
    </row>
    <row r="15040" spans="2:7" ht="15.75" x14ac:dyDescent="0.25">
      <c r="B15040" s="1059">
        <v>44994</v>
      </c>
      <c r="C15040" s="1116" t="s">
        <v>2310</v>
      </c>
      <c r="D15040" s="1135" t="s">
        <v>2311</v>
      </c>
      <c r="E15040" s="1135" t="s">
        <v>2437</v>
      </c>
      <c r="F15040" s="1375">
        <v>6462586341</v>
      </c>
      <c r="G15040" s="1084" t="s">
        <v>2314</v>
      </c>
    </row>
    <row r="15041" spans="2:7" ht="15.75" x14ac:dyDescent="0.25">
      <c r="B15041" s="1059">
        <v>44994</v>
      </c>
      <c r="C15041" s="1116" t="s">
        <v>2310</v>
      </c>
      <c r="D15041" s="1135" t="s">
        <v>2315</v>
      </c>
      <c r="E15041" s="1135" t="s">
        <v>2446</v>
      </c>
      <c r="F15041" s="1375">
        <v>3472251503</v>
      </c>
      <c r="G15041" s="1084" t="s">
        <v>2314</v>
      </c>
    </row>
    <row r="15042" spans="2:7" ht="15.75" x14ac:dyDescent="0.25">
      <c r="B15042" s="1059">
        <v>44994</v>
      </c>
      <c r="C15042" s="1116" t="s">
        <v>2310</v>
      </c>
      <c r="D15042" s="1135" t="s">
        <v>2315</v>
      </c>
      <c r="E15042" s="1135" t="s">
        <v>2545</v>
      </c>
      <c r="F15042" s="1375" t="s">
        <v>2546</v>
      </c>
      <c r="G15042" s="1084" t="s">
        <v>2314</v>
      </c>
    </row>
    <row r="15043" spans="2:7" ht="15.75" x14ac:dyDescent="0.25">
      <c r="B15043" s="1059">
        <v>44994</v>
      </c>
      <c r="C15043" s="1116" t="s">
        <v>2310</v>
      </c>
      <c r="D15043" s="1135" t="s">
        <v>2315</v>
      </c>
      <c r="E15043" s="1135" t="s">
        <v>2527</v>
      </c>
      <c r="F15043" s="1375">
        <v>8456334093</v>
      </c>
      <c r="G15043" s="1084" t="s">
        <v>2314</v>
      </c>
    </row>
    <row r="15044" spans="2:7" ht="15.75" x14ac:dyDescent="0.25">
      <c r="B15044" s="1059">
        <v>44994</v>
      </c>
      <c r="C15044" s="1116" t="s">
        <v>2310</v>
      </c>
      <c r="D15044" s="1135" t="s">
        <v>2448</v>
      </c>
      <c r="E15044" s="1135" t="s">
        <v>2537</v>
      </c>
      <c r="F15044" s="1375">
        <v>13476220673</v>
      </c>
      <c r="G15044" s="1084" t="s">
        <v>2314</v>
      </c>
    </row>
    <row r="15045" spans="2:7" ht="15.75" x14ac:dyDescent="0.25">
      <c r="B15045" s="1059">
        <v>44994</v>
      </c>
      <c r="C15045" s="1116" t="s">
        <v>2310</v>
      </c>
      <c r="D15045" s="1135" t="s">
        <v>2290</v>
      </c>
      <c r="E15045" s="1135" t="s">
        <v>2540</v>
      </c>
      <c r="F15045" s="1375">
        <v>3472055441</v>
      </c>
      <c r="G15045" s="1084" t="s">
        <v>2314</v>
      </c>
    </row>
    <row r="15046" spans="2:7" ht="15.75" x14ac:dyDescent="0.25">
      <c r="B15046" s="1059">
        <v>44994</v>
      </c>
      <c r="C15046" s="1116" t="s">
        <v>2310</v>
      </c>
      <c r="D15046" s="1135" t="s">
        <v>2317</v>
      </c>
      <c r="E15046" s="1135" t="s">
        <v>2320</v>
      </c>
      <c r="F15046" s="1375">
        <v>3472295104</v>
      </c>
      <c r="G15046" s="1084" t="s">
        <v>2314</v>
      </c>
    </row>
    <row r="15047" spans="2:7" ht="15.75" x14ac:dyDescent="0.25">
      <c r="B15047" s="1059">
        <v>44994</v>
      </c>
      <c r="C15047" s="1116" t="s">
        <v>2310</v>
      </c>
      <c r="D15047" s="1135" t="s">
        <v>2317</v>
      </c>
      <c r="E15047" s="1135" t="s">
        <v>2425</v>
      </c>
      <c r="F15047" s="1375">
        <v>7579272679</v>
      </c>
      <c r="G15047" s="1084" t="s">
        <v>2314</v>
      </c>
    </row>
    <row r="15048" spans="2:7" ht="15.75" x14ac:dyDescent="0.25">
      <c r="B15048" s="1059">
        <v>44994</v>
      </c>
      <c r="C15048" s="1116" t="s">
        <v>2310</v>
      </c>
      <c r="D15048" s="1135" t="s">
        <v>2329</v>
      </c>
      <c r="E15048" s="1135" t="s">
        <v>2333</v>
      </c>
      <c r="F15048" s="1375" t="s">
        <v>2334</v>
      </c>
      <c r="G15048" s="1084" t="s">
        <v>2314</v>
      </c>
    </row>
    <row r="15049" spans="2:7" ht="15.75" x14ac:dyDescent="0.25">
      <c r="B15049" s="1058">
        <v>44994</v>
      </c>
      <c r="C15049" s="1116" t="s">
        <v>2310</v>
      </c>
      <c r="D15049" s="1135" t="s">
        <v>2335</v>
      </c>
      <c r="E15049" s="1135" t="s">
        <v>2934</v>
      </c>
      <c r="F15049" s="1375" t="s">
        <v>2337</v>
      </c>
      <c r="G15049" s="1084" t="s">
        <v>2314</v>
      </c>
    </row>
    <row r="15050" spans="2:7" ht="15.75" x14ac:dyDescent="0.25">
      <c r="B15050" s="1059">
        <v>44994</v>
      </c>
      <c r="C15050" s="1116" t="s">
        <v>2310</v>
      </c>
      <c r="D15050" s="1135" t="s">
        <v>2338</v>
      </c>
      <c r="E15050" s="1135" t="s">
        <v>2339</v>
      </c>
      <c r="F15050" s="1375">
        <v>3476614552</v>
      </c>
      <c r="G15050" s="1084" t="s">
        <v>2314</v>
      </c>
    </row>
    <row r="15051" spans="2:7" ht="15.75" x14ac:dyDescent="0.25">
      <c r="B15051" s="1059">
        <v>44994</v>
      </c>
      <c r="C15051" s="1116" t="s">
        <v>2310</v>
      </c>
      <c r="D15051" s="1135" t="s">
        <v>2338</v>
      </c>
      <c r="E15051" s="1135" t="s">
        <v>3850</v>
      </c>
      <c r="F15051" s="1375" t="s">
        <v>2342</v>
      </c>
      <c r="G15051" s="1084" t="s">
        <v>2314</v>
      </c>
    </row>
    <row r="15052" spans="2:7" ht="15.75" x14ac:dyDescent="0.25">
      <c r="B15052" s="1059">
        <v>44994</v>
      </c>
      <c r="C15052" s="1085" t="s">
        <v>2343</v>
      </c>
      <c r="D15052" s="880" t="s">
        <v>2301</v>
      </c>
      <c r="E15052" s="1062" t="s">
        <v>2365</v>
      </c>
      <c r="F15052" s="1310" t="s">
        <v>2366</v>
      </c>
      <c r="G15052" s="1165" t="s">
        <v>2346</v>
      </c>
    </row>
    <row r="15053" spans="2:7" ht="15.75" x14ac:dyDescent="0.25">
      <c r="B15053" s="1059">
        <v>44994</v>
      </c>
      <c r="C15053" s="1085" t="s">
        <v>2343</v>
      </c>
      <c r="D15053" s="880" t="s">
        <v>2301</v>
      </c>
      <c r="E15053" s="1062" t="s">
        <v>2344</v>
      </c>
      <c r="F15053" s="1360" t="s">
        <v>2345</v>
      </c>
      <c r="G15053" s="1165" t="s">
        <v>2346</v>
      </c>
    </row>
    <row r="15054" spans="2:7" ht="15.75" x14ac:dyDescent="0.25">
      <c r="B15054" s="1059">
        <v>44994</v>
      </c>
      <c r="C15054" s="1085" t="s">
        <v>2343</v>
      </c>
      <c r="D15054" s="880" t="s">
        <v>2301</v>
      </c>
      <c r="E15054" s="856" t="s">
        <v>3358</v>
      </c>
      <c r="F15054" s="1317" t="s">
        <v>3865</v>
      </c>
      <c r="G15054" s="968" t="s">
        <v>2346</v>
      </c>
    </row>
    <row r="15055" spans="2:7" ht="15.75" x14ac:dyDescent="0.25">
      <c r="B15055" s="1059">
        <v>44994</v>
      </c>
      <c r="C15055" s="1085" t="s">
        <v>2343</v>
      </c>
      <c r="D15055" s="880" t="s">
        <v>2505</v>
      </c>
      <c r="E15055" s="1062" t="s">
        <v>2351</v>
      </c>
      <c r="F15055" s="1304" t="s">
        <v>2352</v>
      </c>
      <c r="G15055" s="968" t="s">
        <v>2346</v>
      </c>
    </row>
    <row r="15056" spans="2:7" ht="15.75" x14ac:dyDescent="0.25">
      <c r="B15056" s="1059">
        <v>44994</v>
      </c>
      <c r="C15056" s="1085" t="s">
        <v>2343</v>
      </c>
      <c r="D15056" s="880" t="s">
        <v>2505</v>
      </c>
      <c r="E15056" s="878" t="s">
        <v>2497</v>
      </c>
      <c r="F15056" s="1304" t="s">
        <v>2350</v>
      </c>
      <c r="G15056" s="968" t="s">
        <v>2346</v>
      </c>
    </row>
    <row r="15057" spans="2:7" ht="15.75" x14ac:dyDescent="0.25">
      <c r="B15057" s="1059">
        <v>44994</v>
      </c>
      <c r="C15057" s="1085" t="s">
        <v>2343</v>
      </c>
      <c r="D15057" s="880" t="s">
        <v>2505</v>
      </c>
      <c r="E15057" s="841" t="s">
        <v>2347</v>
      </c>
      <c r="F15057" s="1304" t="s">
        <v>3865</v>
      </c>
      <c r="G15057" s="968" t="s">
        <v>2346</v>
      </c>
    </row>
    <row r="15058" spans="2:7" ht="15.75" x14ac:dyDescent="0.25">
      <c r="B15058" s="1059">
        <v>44994</v>
      </c>
      <c r="C15058" s="1085" t="s">
        <v>2343</v>
      </c>
      <c r="D15058" s="880" t="s">
        <v>2505</v>
      </c>
      <c r="E15058" s="856" t="s">
        <v>2367</v>
      </c>
      <c r="F15058" s="1305" t="s">
        <v>2890</v>
      </c>
      <c r="G15058" s="968" t="s">
        <v>2346</v>
      </c>
    </row>
    <row r="15059" spans="2:7" ht="15.75" x14ac:dyDescent="0.25">
      <c r="B15059" s="1058">
        <v>44994</v>
      </c>
      <c r="C15059" s="1085" t="s">
        <v>2343</v>
      </c>
      <c r="D15059" s="885" t="s">
        <v>4037</v>
      </c>
      <c r="E15059" s="856" t="s">
        <v>2356</v>
      </c>
      <c r="F15059" s="1317" t="s">
        <v>2357</v>
      </c>
      <c r="G15059" s="968" t="s">
        <v>2346</v>
      </c>
    </row>
    <row r="15060" spans="2:7" ht="15.75" x14ac:dyDescent="0.25">
      <c r="B15060" s="1059">
        <v>44994</v>
      </c>
      <c r="C15060" s="1085" t="s">
        <v>2343</v>
      </c>
      <c r="D15060" s="1061" t="s">
        <v>4037</v>
      </c>
      <c r="E15060" s="841" t="s">
        <v>2360</v>
      </c>
      <c r="F15060" s="1304" t="s">
        <v>2361</v>
      </c>
      <c r="G15060" s="968" t="s">
        <v>2346</v>
      </c>
    </row>
    <row r="15061" spans="2:7" ht="15.75" x14ac:dyDescent="0.25">
      <c r="B15061" s="1059">
        <v>44994</v>
      </c>
      <c r="C15061" s="1085" t="s">
        <v>2343</v>
      </c>
      <c r="D15061" s="1061" t="s">
        <v>4037</v>
      </c>
      <c r="E15061" s="856" t="s">
        <v>2362</v>
      </c>
      <c r="F15061" s="1304" t="s">
        <v>2363</v>
      </c>
      <c r="G15061" s="968" t="s">
        <v>2346</v>
      </c>
    </row>
    <row r="15062" spans="2:7" ht="15.75" x14ac:dyDescent="0.25">
      <c r="B15062" s="1059">
        <v>44994</v>
      </c>
      <c r="C15062" s="1087" t="s">
        <v>2343</v>
      </c>
      <c r="D15062" s="880" t="s">
        <v>2298</v>
      </c>
      <c r="E15062" s="1062" t="s">
        <v>2372</v>
      </c>
      <c r="F15062" s="1305" t="s">
        <v>3920</v>
      </c>
      <c r="G15062" s="968" t="s">
        <v>2346</v>
      </c>
    </row>
    <row r="15063" spans="2:7" ht="15.75" x14ac:dyDescent="0.25">
      <c r="B15063" s="1059">
        <v>44994</v>
      </c>
      <c r="C15063" s="1087" t="s">
        <v>2343</v>
      </c>
      <c r="D15063" s="880" t="s">
        <v>2298</v>
      </c>
      <c r="E15063" s="1062" t="s">
        <v>2530</v>
      </c>
      <c r="F15063" s="1305" t="s">
        <v>2429</v>
      </c>
      <c r="G15063" s="968" t="s">
        <v>2346</v>
      </c>
    </row>
    <row r="15064" spans="2:7" ht="15.75" x14ac:dyDescent="0.25">
      <c r="B15064" s="1059">
        <v>44994</v>
      </c>
      <c r="C15064" s="1087" t="s">
        <v>2343</v>
      </c>
      <c r="D15064" s="880" t="s">
        <v>2298</v>
      </c>
      <c r="E15064" s="1062" t="s">
        <v>3873</v>
      </c>
      <c r="F15064" s="1304" t="s">
        <v>2376</v>
      </c>
      <c r="G15064" s="968" t="s">
        <v>2346</v>
      </c>
    </row>
    <row r="15065" spans="2:7" ht="15.75" x14ac:dyDescent="0.25">
      <c r="B15065" s="1059">
        <v>44994</v>
      </c>
      <c r="C15065" s="1087" t="s">
        <v>2343</v>
      </c>
      <c r="D15065" s="880" t="s">
        <v>2381</v>
      </c>
      <c r="E15065" s="1062" t="s">
        <v>2358</v>
      </c>
      <c r="F15065" s="1305" t="s">
        <v>2359</v>
      </c>
      <c r="G15065" s="968" t="s">
        <v>2346</v>
      </c>
    </row>
    <row r="15066" spans="2:7" ht="15.75" x14ac:dyDescent="0.25">
      <c r="B15066" s="1059">
        <v>44994</v>
      </c>
      <c r="C15066" s="1087" t="s">
        <v>2343</v>
      </c>
      <c r="D15066" s="880" t="s">
        <v>2381</v>
      </c>
      <c r="E15066" s="1062" t="s">
        <v>2382</v>
      </c>
      <c r="F15066" s="1360" t="s">
        <v>2383</v>
      </c>
      <c r="G15066" s="968" t="s">
        <v>2346</v>
      </c>
    </row>
    <row r="15067" spans="2:7" ht="15.75" x14ac:dyDescent="0.25">
      <c r="B15067" s="1059">
        <v>44994</v>
      </c>
      <c r="C15067" s="1087" t="s">
        <v>2343</v>
      </c>
      <c r="D15067" s="880" t="s">
        <v>2381</v>
      </c>
      <c r="E15067" s="1062" t="s">
        <v>3797</v>
      </c>
      <c r="F15067" s="1304" t="s">
        <v>2380</v>
      </c>
      <c r="G15067" s="968" t="s">
        <v>2346</v>
      </c>
    </row>
    <row r="15068" spans="2:7" ht="15.75" x14ac:dyDescent="0.25">
      <c r="B15068" s="1059">
        <v>44994</v>
      </c>
      <c r="C15068" s="1087" t="s">
        <v>2343</v>
      </c>
      <c r="D15068" s="880" t="s">
        <v>2381</v>
      </c>
      <c r="E15068" s="1062" t="s">
        <v>2402</v>
      </c>
      <c r="F15068" s="1305" t="s">
        <v>2403</v>
      </c>
      <c r="G15068" s="968" t="s">
        <v>2346</v>
      </c>
    </row>
    <row r="15069" spans="2:7" ht="15.75" x14ac:dyDescent="0.25">
      <c r="B15069" s="1058">
        <v>44994</v>
      </c>
      <c r="C15069" s="1087" t="s">
        <v>2343</v>
      </c>
      <c r="D15069" s="880" t="s">
        <v>2278</v>
      </c>
      <c r="E15069" s="1062" t="s">
        <v>2393</v>
      </c>
      <c r="F15069" s="1304" t="s">
        <v>2394</v>
      </c>
      <c r="G15069" s="968" t="s">
        <v>2346</v>
      </c>
    </row>
    <row r="15070" spans="2:7" ht="15.75" x14ac:dyDescent="0.25">
      <c r="B15070" s="1059">
        <v>44994</v>
      </c>
      <c r="C15070" s="1087" t="s">
        <v>2343</v>
      </c>
      <c r="D15070" s="880" t="s">
        <v>2278</v>
      </c>
      <c r="E15070" s="856" t="s">
        <v>3771</v>
      </c>
      <c r="F15070" s="1304" t="s">
        <v>3168</v>
      </c>
      <c r="G15070" s="968" t="s">
        <v>2346</v>
      </c>
    </row>
    <row r="15071" spans="2:7" ht="15.75" x14ac:dyDescent="0.25">
      <c r="B15071" s="1059">
        <v>44994</v>
      </c>
      <c r="C15071" s="1107" t="s">
        <v>2343</v>
      </c>
      <c r="D15071" s="880" t="s">
        <v>2278</v>
      </c>
      <c r="E15071" s="878" t="s">
        <v>3903</v>
      </c>
      <c r="F15071" s="1304" t="s">
        <v>2357</v>
      </c>
      <c r="G15071" s="968" t="s">
        <v>2346</v>
      </c>
    </row>
    <row r="15072" spans="2:7" ht="15.75" x14ac:dyDescent="0.25">
      <c r="B15072" s="1059">
        <v>44994</v>
      </c>
      <c r="C15072" s="1107" t="s">
        <v>2343</v>
      </c>
      <c r="D15072" s="880" t="s">
        <v>2278</v>
      </c>
      <c r="E15072" s="841" t="s">
        <v>2389</v>
      </c>
      <c r="F15072" s="1304" t="s">
        <v>2390</v>
      </c>
      <c r="G15072" s="968" t="s">
        <v>2346</v>
      </c>
    </row>
    <row r="15073" spans="2:7" ht="15.75" x14ac:dyDescent="0.25">
      <c r="B15073" s="1059">
        <v>44994</v>
      </c>
      <c r="C15073" s="1107" t="s">
        <v>2343</v>
      </c>
      <c r="D15073" s="880" t="s">
        <v>2384</v>
      </c>
      <c r="E15073" s="856" t="s">
        <v>2498</v>
      </c>
      <c r="F15073" s="1305" t="s">
        <v>2398</v>
      </c>
      <c r="G15073" s="968" t="s">
        <v>2346</v>
      </c>
    </row>
    <row r="15074" spans="2:7" ht="15.75" x14ac:dyDescent="0.25">
      <c r="B15074" s="1059">
        <v>44994</v>
      </c>
      <c r="C15074" s="1087" t="s">
        <v>2343</v>
      </c>
      <c r="D15074" s="880" t="s">
        <v>2384</v>
      </c>
      <c r="E15074" s="878" t="s">
        <v>2385</v>
      </c>
      <c r="F15074" s="1304" t="s">
        <v>2386</v>
      </c>
      <c r="G15074" s="968" t="s">
        <v>2346</v>
      </c>
    </row>
    <row r="15075" spans="2:7" ht="15.75" x14ac:dyDescent="0.25">
      <c r="B15075" s="1059">
        <v>44994</v>
      </c>
      <c r="C15075" s="1087" t="s">
        <v>2343</v>
      </c>
      <c r="D15075" s="880" t="s">
        <v>2384</v>
      </c>
      <c r="E15075" s="841" t="s">
        <v>2387</v>
      </c>
      <c r="F15075" s="1304" t="s">
        <v>2388</v>
      </c>
      <c r="G15075" s="968" t="s">
        <v>2346</v>
      </c>
    </row>
    <row r="15076" spans="2:7" ht="15.75" x14ac:dyDescent="0.25">
      <c r="B15076" s="1059">
        <v>44994</v>
      </c>
      <c r="C15076" s="1087" t="s">
        <v>2343</v>
      </c>
      <c r="D15076" s="880" t="s">
        <v>2384</v>
      </c>
      <c r="E15076" s="883" t="s">
        <v>2391</v>
      </c>
      <c r="F15076" s="1310" t="s">
        <v>2392</v>
      </c>
      <c r="G15076" s="968" t="s">
        <v>2346</v>
      </c>
    </row>
    <row r="15077" spans="2:7" ht="15.75" x14ac:dyDescent="0.25">
      <c r="B15077" s="1059">
        <v>44994</v>
      </c>
      <c r="C15077" s="1087" t="s">
        <v>2343</v>
      </c>
      <c r="D15077" s="885" t="s">
        <v>2554</v>
      </c>
      <c r="E15077" s="1062" t="s">
        <v>2395</v>
      </c>
      <c r="F15077" s="1360" t="s">
        <v>2396</v>
      </c>
      <c r="G15077" s="968" t="s">
        <v>2346</v>
      </c>
    </row>
    <row r="15078" spans="2:7" ht="15.75" x14ac:dyDescent="0.25">
      <c r="B15078" s="1059">
        <v>44994</v>
      </c>
      <c r="C15078" s="1087" t="s">
        <v>2343</v>
      </c>
      <c r="D15078" s="1061" t="s">
        <v>2554</v>
      </c>
      <c r="E15078" s="1062" t="s">
        <v>2404</v>
      </c>
      <c r="F15078" s="1304" t="s">
        <v>2596</v>
      </c>
      <c r="G15078" s="968" t="s">
        <v>2346</v>
      </c>
    </row>
    <row r="15079" spans="2:7" ht="15.75" x14ac:dyDescent="0.25">
      <c r="B15079" s="1058">
        <v>44994</v>
      </c>
      <c r="C15079" s="1087" t="s">
        <v>2343</v>
      </c>
      <c r="D15079" s="1061" t="s">
        <v>2554</v>
      </c>
      <c r="E15079" s="1062" t="s">
        <v>2400</v>
      </c>
      <c r="F15079" s="1305" t="s">
        <v>2401</v>
      </c>
      <c r="G15079" s="968" t="s">
        <v>2346</v>
      </c>
    </row>
    <row r="15080" spans="2:7" ht="15.75" x14ac:dyDescent="0.25">
      <c r="B15080" s="1059">
        <v>44994</v>
      </c>
      <c r="C15080" s="1087" t="s">
        <v>2343</v>
      </c>
      <c r="D15080" s="1061" t="s">
        <v>2554</v>
      </c>
      <c r="E15080" s="1062" t="s">
        <v>3817</v>
      </c>
      <c r="F15080" s="1360" t="s">
        <v>2485</v>
      </c>
      <c r="G15080" s="968" t="s">
        <v>2346</v>
      </c>
    </row>
    <row r="15081" spans="2:7" ht="15.75" x14ac:dyDescent="0.25">
      <c r="B15081" s="1059">
        <v>44994</v>
      </c>
      <c r="C15081" s="1107" t="s">
        <v>2343</v>
      </c>
      <c r="D15081" s="1061" t="s">
        <v>2399</v>
      </c>
      <c r="E15081" s="1062" t="s">
        <v>2488</v>
      </c>
      <c r="F15081" s="1305" t="s">
        <v>2489</v>
      </c>
      <c r="G15081" s="968" t="s">
        <v>2346</v>
      </c>
    </row>
    <row r="15082" spans="2:7" ht="15.75" x14ac:dyDescent="0.25">
      <c r="B15082" s="1059">
        <v>44994</v>
      </c>
      <c r="C15082" s="1087" t="s">
        <v>2343</v>
      </c>
      <c r="D15082" s="1061" t="s">
        <v>2399</v>
      </c>
      <c r="E15082" s="1062" t="s">
        <v>2611</v>
      </c>
      <c r="F15082" s="1360" t="s">
        <v>2464</v>
      </c>
      <c r="G15082" s="968" t="s">
        <v>2346</v>
      </c>
    </row>
    <row r="15083" spans="2:7" ht="15.75" x14ac:dyDescent="0.25">
      <c r="B15083" s="1059">
        <v>44994</v>
      </c>
      <c r="C15083" s="1087" t="s">
        <v>2343</v>
      </c>
      <c r="D15083" s="1061" t="s">
        <v>2399</v>
      </c>
      <c r="E15083" s="878" t="s">
        <v>2377</v>
      </c>
      <c r="F15083" s="1317" t="s">
        <v>2378</v>
      </c>
      <c r="G15083" s="968" t="s">
        <v>2346</v>
      </c>
    </row>
    <row r="15084" spans="2:7" ht="15.75" x14ac:dyDescent="0.25">
      <c r="B15084" s="1059">
        <v>44994</v>
      </c>
      <c r="C15084" s="1087" t="s">
        <v>2343</v>
      </c>
      <c r="D15084" s="1061" t="s">
        <v>2399</v>
      </c>
      <c r="E15084" s="841" t="s">
        <v>2405</v>
      </c>
      <c r="F15084" s="1304" t="s">
        <v>2406</v>
      </c>
      <c r="G15084" s="968" t="s">
        <v>2346</v>
      </c>
    </row>
    <row r="15085" spans="2:7" ht="15.75" x14ac:dyDescent="0.25">
      <c r="B15085" s="1059">
        <v>44994</v>
      </c>
      <c r="C15085" s="936" t="s">
        <v>2407</v>
      </c>
      <c r="D15085" s="937" t="s">
        <v>2408</v>
      </c>
      <c r="E15085" s="1118" t="s">
        <v>2412</v>
      </c>
      <c r="F15085" s="1326" t="s">
        <v>2436</v>
      </c>
      <c r="G15085" s="1089" t="s">
        <v>2346</v>
      </c>
    </row>
    <row r="15086" spans="2:7" ht="15.75" x14ac:dyDescent="0.25">
      <c r="B15086" s="1059">
        <v>44994</v>
      </c>
      <c r="C15086" s="936" t="s">
        <v>2407</v>
      </c>
      <c r="D15086" s="937" t="s">
        <v>2408</v>
      </c>
      <c r="E15086" s="1118" t="s">
        <v>4029</v>
      </c>
      <c r="F15086" s="1326" t="s">
        <v>4026</v>
      </c>
      <c r="G15086" s="951" t="s">
        <v>2346</v>
      </c>
    </row>
    <row r="15087" spans="2:7" ht="15.75" x14ac:dyDescent="0.25">
      <c r="B15087" s="1059">
        <v>44994</v>
      </c>
      <c r="C15087" s="936" t="s">
        <v>2407</v>
      </c>
      <c r="D15087" s="937" t="s">
        <v>2408</v>
      </c>
      <c r="E15087" s="1118" t="s">
        <v>3824</v>
      </c>
      <c r="F15087" s="1326" t="s">
        <v>3862</v>
      </c>
      <c r="G15087" s="951" t="s">
        <v>2346</v>
      </c>
    </row>
    <row r="15088" spans="2:7" ht="15.75" x14ac:dyDescent="0.25">
      <c r="B15088" s="1058">
        <v>44994</v>
      </c>
      <c r="C15088" s="936" t="s">
        <v>2407</v>
      </c>
      <c r="D15088" s="937" t="s">
        <v>2288</v>
      </c>
      <c r="E15088" s="1118" t="s">
        <v>2532</v>
      </c>
      <c r="F15088" s="1326" t="s">
        <v>2435</v>
      </c>
      <c r="G15088" s="1167" t="s">
        <v>2346</v>
      </c>
    </row>
    <row r="15089" spans="2:7" ht="15.75" x14ac:dyDescent="0.25">
      <c r="B15089" s="1059">
        <v>44994</v>
      </c>
      <c r="C15089" s="936" t="s">
        <v>2407</v>
      </c>
      <c r="D15089" s="937" t="s">
        <v>2288</v>
      </c>
      <c r="E15089" s="936" t="s">
        <v>2514</v>
      </c>
      <c r="F15089" s="1326" t="s">
        <v>2515</v>
      </c>
      <c r="G15089" s="951" t="s">
        <v>2346</v>
      </c>
    </row>
    <row r="15090" spans="2:7" ht="15.75" x14ac:dyDescent="0.25">
      <c r="B15090" s="1059">
        <v>44994</v>
      </c>
      <c r="C15090" s="936" t="s">
        <v>2407</v>
      </c>
      <c r="D15090" s="937" t="s">
        <v>2288</v>
      </c>
      <c r="E15090" s="939" t="s">
        <v>3825</v>
      </c>
      <c r="F15090" s="1326" t="s">
        <v>3863</v>
      </c>
      <c r="G15090" s="951" t="s">
        <v>2346</v>
      </c>
    </row>
    <row r="15091" spans="2:7" ht="15.75" x14ac:dyDescent="0.25">
      <c r="B15091" s="1059">
        <v>44994</v>
      </c>
      <c r="C15091" s="936" t="s">
        <v>2407</v>
      </c>
      <c r="D15091" s="937" t="s">
        <v>2288</v>
      </c>
      <c r="E15091" s="1118" t="s">
        <v>2492</v>
      </c>
      <c r="F15091" s="1326" t="s">
        <v>2493</v>
      </c>
      <c r="G15091" s="1167" t="s">
        <v>2346</v>
      </c>
    </row>
    <row r="15092" spans="2:7" ht="15.75" x14ac:dyDescent="0.25">
      <c r="B15092" s="1059">
        <v>44994</v>
      </c>
      <c r="C15092" s="1114" t="s">
        <v>2407</v>
      </c>
      <c r="D15092" s="1125" t="s">
        <v>2419</v>
      </c>
      <c r="E15092" s="1125" t="s">
        <v>2420</v>
      </c>
      <c r="F15092" s="1377" t="s">
        <v>2421</v>
      </c>
      <c r="G15092" s="1144" t="s">
        <v>2314</v>
      </c>
    </row>
    <row r="15093" spans="2:7" ht="15.75" x14ac:dyDescent="0.25">
      <c r="B15093" s="1058">
        <v>44995</v>
      </c>
      <c r="C15093" s="1116" t="s">
        <v>2310</v>
      </c>
      <c r="D15093" s="1135" t="s">
        <v>2311</v>
      </c>
      <c r="E15093" s="1135" t="s">
        <v>2423</v>
      </c>
      <c r="F15093" s="1375" t="s">
        <v>2424</v>
      </c>
      <c r="G15093" s="1084" t="s">
        <v>2314</v>
      </c>
    </row>
    <row r="15094" spans="2:7" ht="15.75" x14ac:dyDescent="0.25">
      <c r="B15094" s="1059">
        <v>44995</v>
      </c>
      <c r="C15094" s="1116" t="s">
        <v>2310</v>
      </c>
      <c r="D15094" s="1135" t="s">
        <v>2311</v>
      </c>
      <c r="E15094" s="1135" t="s">
        <v>3935</v>
      </c>
      <c r="F15094" s="1375" t="s">
        <v>3787</v>
      </c>
      <c r="G15094" s="1084" t="s">
        <v>2314</v>
      </c>
    </row>
    <row r="15095" spans="2:7" ht="15.75" x14ac:dyDescent="0.25">
      <c r="B15095" s="1059">
        <v>44995</v>
      </c>
      <c r="C15095" s="1116" t="s">
        <v>2310</v>
      </c>
      <c r="D15095" s="1135" t="s">
        <v>2311</v>
      </c>
      <c r="E15095" s="1135" t="s">
        <v>2312</v>
      </c>
      <c r="F15095" s="1375">
        <v>3476784064</v>
      </c>
      <c r="G15095" s="1084" t="s">
        <v>2314</v>
      </c>
    </row>
    <row r="15096" spans="2:7" ht="15.75" x14ac:dyDescent="0.25">
      <c r="B15096" s="1059">
        <v>44995</v>
      </c>
      <c r="C15096" s="1116" t="s">
        <v>2310</v>
      </c>
      <c r="D15096" s="1135" t="s">
        <v>2315</v>
      </c>
      <c r="E15096" s="1135" t="s">
        <v>2469</v>
      </c>
      <c r="F15096" s="1375">
        <v>3475266816</v>
      </c>
      <c r="G15096" s="1084" t="s">
        <v>2314</v>
      </c>
    </row>
    <row r="15097" spans="2:7" ht="15.75" x14ac:dyDescent="0.25">
      <c r="B15097" s="1059">
        <v>44995</v>
      </c>
      <c r="C15097" s="1116" t="s">
        <v>2310</v>
      </c>
      <c r="D15097" s="1135" t="s">
        <v>2315</v>
      </c>
      <c r="E15097" s="1135" t="s">
        <v>2476</v>
      </c>
      <c r="F15097" s="1375">
        <v>7188097883</v>
      </c>
      <c r="G15097" s="1084" t="s">
        <v>2314</v>
      </c>
    </row>
    <row r="15098" spans="2:7" ht="15.75" x14ac:dyDescent="0.25">
      <c r="B15098" s="1059">
        <v>44995</v>
      </c>
      <c r="C15098" s="1116" t="s">
        <v>2310</v>
      </c>
      <c r="D15098" s="1135" t="s">
        <v>2290</v>
      </c>
      <c r="E15098" s="1135" t="s">
        <v>4039</v>
      </c>
      <c r="F15098" s="1375" t="s">
        <v>4040</v>
      </c>
      <c r="G15098" s="1084" t="s">
        <v>2314</v>
      </c>
    </row>
    <row r="15099" spans="2:7" ht="15.75" x14ac:dyDescent="0.25">
      <c r="B15099" s="1059">
        <v>44995</v>
      </c>
      <c r="C15099" s="1116" t="s">
        <v>2310</v>
      </c>
      <c r="D15099" s="1135" t="s">
        <v>2290</v>
      </c>
      <c r="E15099" s="1135" t="s">
        <v>2451</v>
      </c>
      <c r="F15099" s="1375" t="s">
        <v>2553</v>
      </c>
      <c r="G15099" s="1084" t="s">
        <v>2314</v>
      </c>
    </row>
    <row r="15100" spans="2:7" ht="15.75" x14ac:dyDescent="0.25">
      <c r="B15100" s="1059">
        <v>44995</v>
      </c>
      <c r="C15100" s="1116" t="s">
        <v>2310</v>
      </c>
      <c r="D15100" s="1135" t="s">
        <v>2290</v>
      </c>
      <c r="E15100" s="1135" t="s">
        <v>2539</v>
      </c>
      <c r="F15100" s="1375">
        <v>3475674638</v>
      </c>
      <c r="G15100" s="1084" t="s">
        <v>2314</v>
      </c>
    </row>
    <row r="15101" spans="2:7" ht="15.75" x14ac:dyDescent="0.25">
      <c r="B15101" s="1059">
        <v>44995</v>
      </c>
      <c r="C15101" s="1116" t="s">
        <v>2310</v>
      </c>
      <c r="D15101" s="1135" t="s">
        <v>2290</v>
      </c>
      <c r="E15101" s="1135" t="s">
        <v>2540</v>
      </c>
      <c r="F15101" s="1375">
        <v>3472055441</v>
      </c>
      <c r="G15101" s="1084" t="s">
        <v>2314</v>
      </c>
    </row>
    <row r="15102" spans="2:7" ht="15.75" x14ac:dyDescent="0.25">
      <c r="B15102" s="1059">
        <v>44995</v>
      </c>
      <c r="C15102" s="1116" t="s">
        <v>2310</v>
      </c>
      <c r="D15102" s="1135" t="s">
        <v>2317</v>
      </c>
      <c r="E15102" s="1135" t="s">
        <v>2320</v>
      </c>
      <c r="F15102" s="1375">
        <v>3472295104</v>
      </c>
      <c r="G15102" s="1084" t="s">
        <v>2314</v>
      </c>
    </row>
    <row r="15103" spans="2:7" ht="15.75" x14ac:dyDescent="0.25">
      <c r="B15103" s="1059">
        <v>44995</v>
      </c>
      <c r="C15103" s="1116" t="s">
        <v>2310</v>
      </c>
      <c r="D15103" s="1135" t="s">
        <v>2317</v>
      </c>
      <c r="E15103" s="1135" t="s">
        <v>2425</v>
      </c>
      <c r="F15103" s="1375">
        <v>7579272679</v>
      </c>
      <c r="G15103" s="1084" t="s">
        <v>2314</v>
      </c>
    </row>
    <row r="15104" spans="2:7" ht="15.75" x14ac:dyDescent="0.25">
      <c r="B15104" s="1059">
        <v>44995</v>
      </c>
      <c r="C15104" s="1116" t="s">
        <v>2310</v>
      </c>
      <c r="D15104" s="1135" t="s">
        <v>2329</v>
      </c>
      <c r="E15104" s="1135" t="s">
        <v>2333</v>
      </c>
      <c r="F15104" s="1375" t="s">
        <v>2334</v>
      </c>
      <c r="G15104" s="1084" t="s">
        <v>2314</v>
      </c>
    </row>
    <row r="15105" spans="2:7" ht="15.75" x14ac:dyDescent="0.25">
      <c r="B15105" s="1059">
        <v>44995</v>
      </c>
      <c r="C15105" s="1116" t="s">
        <v>2310</v>
      </c>
      <c r="D15105" s="1135" t="s">
        <v>2335</v>
      </c>
      <c r="E15105" s="1135" t="s">
        <v>2934</v>
      </c>
      <c r="F15105" s="1375" t="s">
        <v>2337</v>
      </c>
      <c r="G15105" s="1084" t="s">
        <v>2314</v>
      </c>
    </row>
    <row r="15106" spans="2:7" ht="15.75" x14ac:dyDescent="0.25">
      <c r="B15106" s="1058">
        <v>44995</v>
      </c>
      <c r="C15106" s="1116" t="s">
        <v>2310</v>
      </c>
      <c r="D15106" s="1135" t="s">
        <v>2338</v>
      </c>
      <c r="E15106" s="1135" t="s">
        <v>2339</v>
      </c>
      <c r="F15106" s="1375">
        <v>3476614552</v>
      </c>
      <c r="G15106" s="1084" t="s">
        <v>2314</v>
      </c>
    </row>
    <row r="15107" spans="2:7" ht="15.75" x14ac:dyDescent="0.25">
      <c r="B15107" s="1059">
        <v>44995</v>
      </c>
      <c r="C15107" s="1095" t="s">
        <v>2343</v>
      </c>
      <c r="D15107" s="1061" t="s">
        <v>4037</v>
      </c>
      <c r="E15107" s="878" t="s">
        <v>2382</v>
      </c>
      <c r="F15107" s="1317" t="s">
        <v>2383</v>
      </c>
      <c r="G15107" s="879" t="s">
        <v>2346</v>
      </c>
    </row>
    <row r="15108" spans="2:7" ht="15.75" x14ac:dyDescent="0.25">
      <c r="B15108" s="1059">
        <v>44995</v>
      </c>
      <c r="C15108" s="1095" t="s">
        <v>2343</v>
      </c>
      <c r="D15108" s="1061" t="s">
        <v>4037</v>
      </c>
      <c r="E15108" s="841" t="s">
        <v>2400</v>
      </c>
      <c r="F15108" s="1305" t="s">
        <v>2401</v>
      </c>
      <c r="G15108" s="881" t="s">
        <v>2346</v>
      </c>
    </row>
    <row r="15109" spans="2:7" ht="15.75" x14ac:dyDescent="0.25">
      <c r="B15109" s="1059">
        <v>44995</v>
      </c>
      <c r="C15109" s="1096" t="s">
        <v>2343</v>
      </c>
      <c r="D15109" s="1061" t="s">
        <v>4037</v>
      </c>
      <c r="E15109" s="841" t="s">
        <v>3817</v>
      </c>
      <c r="F15109" s="1360" t="s">
        <v>2485</v>
      </c>
      <c r="G15109" s="881" t="s">
        <v>2346</v>
      </c>
    </row>
    <row r="15110" spans="2:7" ht="15.75" x14ac:dyDescent="0.25">
      <c r="B15110" s="1059">
        <v>44995</v>
      </c>
      <c r="C15110" s="1097" t="s">
        <v>2343</v>
      </c>
      <c r="D15110" s="1050" t="s">
        <v>2288</v>
      </c>
      <c r="E15110" s="856" t="s">
        <v>2404</v>
      </c>
      <c r="F15110" s="1317" t="s">
        <v>2429</v>
      </c>
      <c r="G15110" s="881" t="s">
        <v>2346</v>
      </c>
    </row>
    <row r="15111" spans="2:7" ht="15.75" x14ac:dyDescent="0.25">
      <c r="B15111" s="1059">
        <v>44995</v>
      </c>
      <c r="C15111" s="1097" t="s">
        <v>2343</v>
      </c>
      <c r="D15111" s="885" t="s">
        <v>2399</v>
      </c>
      <c r="E15111" s="1062" t="s">
        <v>2488</v>
      </c>
      <c r="F15111" s="1305" t="s">
        <v>2489</v>
      </c>
      <c r="G15111" s="881" t="s">
        <v>2346</v>
      </c>
    </row>
    <row r="15112" spans="2:7" ht="15.75" x14ac:dyDescent="0.25">
      <c r="B15112" s="1059">
        <v>44995</v>
      </c>
      <c r="C15112" s="1096" t="s">
        <v>2343</v>
      </c>
      <c r="D15112" s="1050" t="s">
        <v>2288</v>
      </c>
      <c r="E15112" s="878" t="s">
        <v>2377</v>
      </c>
      <c r="F15112" s="1317" t="s">
        <v>2378</v>
      </c>
      <c r="G15112" s="881" t="s">
        <v>2346</v>
      </c>
    </row>
    <row r="15113" spans="2:7" ht="15.75" x14ac:dyDescent="0.25">
      <c r="B15113" s="1059">
        <v>44995</v>
      </c>
      <c r="C15113" s="1096" t="s">
        <v>2343</v>
      </c>
      <c r="D15113" s="1050" t="s">
        <v>2288</v>
      </c>
      <c r="E15113" s="841" t="s">
        <v>2431</v>
      </c>
      <c r="F15113" s="1304" t="s">
        <v>2406</v>
      </c>
      <c r="G15113" s="968" t="s">
        <v>2346</v>
      </c>
    </row>
    <row r="15114" spans="2:7" ht="15.75" x14ac:dyDescent="0.25">
      <c r="B15114" s="1059">
        <v>44995</v>
      </c>
      <c r="C15114" s="1096" t="s">
        <v>2343</v>
      </c>
      <c r="D15114" s="880" t="s">
        <v>2535</v>
      </c>
      <c r="E15114" s="841" t="s">
        <v>2530</v>
      </c>
      <c r="F15114" s="1304" t="s">
        <v>2429</v>
      </c>
      <c r="G15114" s="881" t="s">
        <v>2346</v>
      </c>
    </row>
    <row r="15115" spans="2:7" ht="15.75" x14ac:dyDescent="0.25">
      <c r="B15115" s="1059">
        <v>44995</v>
      </c>
      <c r="C15115" s="1096" t="s">
        <v>2343</v>
      </c>
      <c r="D15115" s="880" t="s">
        <v>2535</v>
      </c>
      <c r="E15115" s="841" t="s">
        <v>2372</v>
      </c>
      <c r="F15115" s="1304" t="s">
        <v>2373</v>
      </c>
      <c r="G15115" s="881" t="s">
        <v>2346</v>
      </c>
    </row>
    <row r="15116" spans="2:7" ht="15.75" x14ac:dyDescent="0.25">
      <c r="B15116" s="1058">
        <v>44995</v>
      </c>
      <c r="C15116" s="1096" t="s">
        <v>2343</v>
      </c>
      <c r="D15116" s="880" t="s">
        <v>2535</v>
      </c>
      <c r="E15116" s="841" t="s">
        <v>2367</v>
      </c>
      <c r="F15116" s="1304" t="s">
        <v>2368</v>
      </c>
      <c r="G15116" s="881" t="s">
        <v>2346</v>
      </c>
    </row>
    <row r="15117" spans="2:7" ht="15.75" x14ac:dyDescent="0.25">
      <c r="B15117" s="1059">
        <v>44995</v>
      </c>
      <c r="C15117" s="1096" t="s">
        <v>2343</v>
      </c>
      <c r="D15117" s="880" t="s">
        <v>2535</v>
      </c>
      <c r="E15117" s="856" t="s">
        <v>2351</v>
      </c>
      <c r="F15117" s="1304" t="s">
        <v>2352</v>
      </c>
      <c r="G15117" s="881" t="s">
        <v>2346</v>
      </c>
    </row>
    <row r="15118" spans="2:7" ht="15.75" x14ac:dyDescent="0.25">
      <c r="B15118" s="1059">
        <v>44995</v>
      </c>
      <c r="C15118" s="1096" t="s">
        <v>2343</v>
      </c>
      <c r="D15118" s="880" t="s">
        <v>2278</v>
      </c>
      <c r="E15118" s="883" t="s">
        <v>2391</v>
      </c>
      <c r="F15118" s="1310" t="s">
        <v>2392</v>
      </c>
      <c r="G15118" s="881" t="s">
        <v>2346</v>
      </c>
    </row>
    <row r="15119" spans="2:7" ht="15.75" x14ac:dyDescent="0.25">
      <c r="B15119" s="1059">
        <v>44995</v>
      </c>
      <c r="C15119" s="1096" t="s">
        <v>2343</v>
      </c>
      <c r="D15119" s="880" t="s">
        <v>2433</v>
      </c>
      <c r="E15119" s="856" t="s">
        <v>2385</v>
      </c>
      <c r="F15119" s="1304" t="s">
        <v>2386</v>
      </c>
      <c r="G15119" s="968" t="s">
        <v>2346</v>
      </c>
    </row>
    <row r="15120" spans="2:7" ht="15.75" x14ac:dyDescent="0.25">
      <c r="B15120" s="1059">
        <v>44995</v>
      </c>
      <c r="C15120" s="1096" t="s">
        <v>2343</v>
      </c>
      <c r="D15120" s="880" t="s">
        <v>2278</v>
      </c>
      <c r="E15120" s="878" t="s">
        <v>3873</v>
      </c>
      <c r="F15120" s="1304" t="s">
        <v>2376</v>
      </c>
      <c r="G15120" s="881" t="s">
        <v>2346</v>
      </c>
    </row>
    <row r="15121" spans="2:7" ht="15.75" x14ac:dyDescent="0.25">
      <c r="B15121" s="1059">
        <v>44995</v>
      </c>
      <c r="C15121" s="1096" t="s">
        <v>2343</v>
      </c>
      <c r="D15121" s="880" t="s">
        <v>2278</v>
      </c>
      <c r="E15121" s="841" t="s">
        <v>2393</v>
      </c>
      <c r="F15121" s="1304" t="s">
        <v>2536</v>
      </c>
      <c r="G15121" s="881" t="s">
        <v>2346</v>
      </c>
    </row>
    <row r="15122" spans="2:7" ht="15.75" x14ac:dyDescent="0.25">
      <c r="B15122" s="1059">
        <v>44995</v>
      </c>
      <c r="C15122" s="938" t="s">
        <v>2407</v>
      </c>
      <c r="D15122" s="974" t="s">
        <v>3952</v>
      </c>
      <c r="E15122" s="938" t="s">
        <v>2532</v>
      </c>
      <c r="F15122" s="1343" t="s">
        <v>2435</v>
      </c>
      <c r="G15122" s="1089" t="s">
        <v>2346</v>
      </c>
    </row>
    <row r="15123" spans="2:7" ht="15.75" x14ac:dyDescent="0.25">
      <c r="B15123" s="1059">
        <v>44995</v>
      </c>
      <c r="C15123" s="936" t="s">
        <v>2407</v>
      </c>
      <c r="D15123" s="937" t="s">
        <v>3952</v>
      </c>
      <c r="E15123" s="936" t="s">
        <v>4029</v>
      </c>
      <c r="F15123" s="1326" t="s">
        <v>4026</v>
      </c>
      <c r="G15123" s="951" t="s">
        <v>2346</v>
      </c>
    </row>
    <row r="15124" spans="2:7" ht="15.75" x14ac:dyDescent="0.25">
      <c r="B15124" s="1059">
        <v>44995</v>
      </c>
      <c r="C15124" s="936" t="s">
        <v>2407</v>
      </c>
      <c r="D15124" s="937" t="s">
        <v>3952</v>
      </c>
      <c r="E15124" s="936" t="s">
        <v>3825</v>
      </c>
      <c r="F15124" s="1350" t="s">
        <v>3863</v>
      </c>
      <c r="G15124" s="951" t="s">
        <v>2346</v>
      </c>
    </row>
    <row r="15125" spans="2:7" ht="15.75" x14ac:dyDescent="0.25">
      <c r="B15125" s="1059">
        <v>44995</v>
      </c>
      <c r="C15125" s="936" t="s">
        <v>2407</v>
      </c>
      <c r="D15125" s="937" t="s">
        <v>2408</v>
      </c>
      <c r="E15125" s="936" t="s">
        <v>3823</v>
      </c>
      <c r="F15125" s="1343" t="s">
        <v>2526</v>
      </c>
      <c r="G15125" s="951" t="s">
        <v>2346</v>
      </c>
    </row>
    <row r="15126" spans="2:7" ht="15.75" x14ac:dyDescent="0.25">
      <c r="B15126" s="1059">
        <v>44995</v>
      </c>
      <c r="C15126" s="936" t="s">
        <v>2407</v>
      </c>
      <c r="D15126" s="937" t="s">
        <v>2408</v>
      </c>
      <c r="E15126" s="936" t="s">
        <v>3824</v>
      </c>
      <c r="F15126" s="1326" t="s">
        <v>3862</v>
      </c>
      <c r="G15126" s="951" t="s">
        <v>2346</v>
      </c>
    </row>
    <row r="15127" spans="2:7" ht="15.75" x14ac:dyDescent="0.25">
      <c r="B15127" s="1059">
        <v>44995</v>
      </c>
      <c r="C15127" s="936" t="s">
        <v>2407</v>
      </c>
      <c r="D15127" s="937" t="s">
        <v>2408</v>
      </c>
      <c r="E15127" s="936" t="s">
        <v>2412</v>
      </c>
      <c r="F15127" s="1326" t="s">
        <v>2436</v>
      </c>
      <c r="G15127" s="951" t="s">
        <v>2346</v>
      </c>
    </row>
    <row r="15128" spans="2:7" ht="15.75" x14ac:dyDescent="0.25">
      <c r="B15128" s="1059">
        <v>44995</v>
      </c>
      <c r="C15128" s="1114" t="s">
        <v>2407</v>
      </c>
      <c r="D15128" s="1124" t="s">
        <v>2416</v>
      </c>
      <c r="E15128" s="1124" t="s">
        <v>2417</v>
      </c>
      <c r="F15128" s="1376" t="s">
        <v>2418</v>
      </c>
      <c r="G15128" s="1093" t="s">
        <v>2314</v>
      </c>
    </row>
    <row r="15129" spans="2:7" ht="15.75" x14ac:dyDescent="0.25">
      <c r="B15129" s="1059">
        <v>44995</v>
      </c>
      <c r="C15129" s="1114" t="s">
        <v>2407</v>
      </c>
      <c r="D15129" s="1125" t="s">
        <v>2419</v>
      </c>
      <c r="E15129" s="1125" t="s">
        <v>2420</v>
      </c>
      <c r="F15129" s="1377" t="s">
        <v>2421</v>
      </c>
      <c r="G15129" s="1093" t="s">
        <v>2314</v>
      </c>
    </row>
    <row r="15130" spans="2:7" ht="15.75" x14ac:dyDescent="0.25">
      <c r="B15130" s="1058">
        <v>44996</v>
      </c>
      <c r="C15130" s="1116" t="s">
        <v>2310</v>
      </c>
      <c r="D15130" s="1135" t="s">
        <v>2466</v>
      </c>
      <c r="E15130" s="1135" t="s">
        <v>2420</v>
      </c>
      <c r="F15130" s="1375" t="s">
        <v>2421</v>
      </c>
      <c r="G15130" s="1084" t="s">
        <v>2314</v>
      </c>
    </row>
    <row r="15131" spans="2:7" ht="15.75" x14ac:dyDescent="0.25">
      <c r="B15131" s="1059">
        <v>44996</v>
      </c>
      <c r="C15131" s="1116" t="s">
        <v>2310</v>
      </c>
      <c r="D15131" s="1135" t="s">
        <v>2466</v>
      </c>
      <c r="E15131" s="1135" t="s">
        <v>3297</v>
      </c>
      <c r="F15131" s="1375">
        <v>3473232094</v>
      </c>
      <c r="G15131" s="1084" t="s">
        <v>2314</v>
      </c>
    </row>
    <row r="15132" spans="2:7" ht="15.75" x14ac:dyDescent="0.25">
      <c r="B15132" s="1059">
        <v>44996</v>
      </c>
      <c r="C15132" s="1116" t="s">
        <v>2310</v>
      </c>
      <c r="D15132" s="1135" t="s">
        <v>2315</v>
      </c>
      <c r="E15132" s="1135" t="s">
        <v>2438</v>
      </c>
      <c r="F15132" s="1375">
        <v>6466237452</v>
      </c>
      <c r="G15132" s="1084" t="s">
        <v>2314</v>
      </c>
    </row>
    <row r="15133" spans="2:7" ht="15.75" x14ac:dyDescent="0.25">
      <c r="B15133" s="1059">
        <v>44996</v>
      </c>
      <c r="C15133" s="1116" t="s">
        <v>2310</v>
      </c>
      <c r="D15133" s="1135" t="s">
        <v>2315</v>
      </c>
      <c r="E15133" s="1135" t="s">
        <v>2446</v>
      </c>
      <c r="F15133" s="1375">
        <v>3472251503</v>
      </c>
      <c r="G15133" s="1084" t="s">
        <v>2314</v>
      </c>
    </row>
    <row r="15134" spans="2:7" ht="15.75" x14ac:dyDescent="0.25">
      <c r="B15134" s="1059">
        <v>44996</v>
      </c>
      <c r="C15134" s="1116" t="s">
        <v>2310</v>
      </c>
      <c r="D15134" s="1135" t="s">
        <v>2315</v>
      </c>
      <c r="E15134" s="1135" t="s">
        <v>2360</v>
      </c>
      <c r="F15134" s="1375">
        <v>9175498004</v>
      </c>
      <c r="G15134" s="1084" t="s">
        <v>2314</v>
      </c>
    </row>
    <row r="15135" spans="2:7" ht="15.75" x14ac:dyDescent="0.25">
      <c r="B15135" s="1059">
        <v>44996</v>
      </c>
      <c r="C15135" s="1116" t="s">
        <v>2310</v>
      </c>
      <c r="D15135" s="1135" t="s">
        <v>2290</v>
      </c>
      <c r="E15135" s="1135" t="s">
        <v>2451</v>
      </c>
      <c r="F15135" s="1375" t="s">
        <v>2553</v>
      </c>
      <c r="G15135" s="1084" t="s">
        <v>2314</v>
      </c>
    </row>
    <row r="15136" spans="2:7" ht="15.75" x14ac:dyDescent="0.25">
      <c r="B15136" s="1059">
        <v>44996</v>
      </c>
      <c r="C15136" s="1116" t="s">
        <v>2310</v>
      </c>
      <c r="D15136" s="1135" t="s">
        <v>2290</v>
      </c>
      <c r="E15136" s="1135" t="s">
        <v>2539</v>
      </c>
      <c r="F15136" s="1375">
        <v>3475674638</v>
      </c>
      <c r="G15136" s="1084" t="s">
        <v>2314</v>
      </c>
    </row>
    <row r="15137" spans="2:7" ht="15.75" x14ac:dyDescent="0.25">
      <c r="B15137" s="1059">
        <v>44996</v>
      </c>
      <c r="C15137" s="1116" t="s">
        <v>2310</v>
      </c>
      <c r="D15137" s="1135" t="s">
        <v>2317</v>
      </c>
      <c r="E15137" s="1135" t="s">
        <v>2320</v>
      </c>
      <c r="F15137" s="1375">
        <v>3472295104</v>
      </c>
      <c r="G15137" s="1084" t="s">
        <v>2314</v>
      </c>
    </row>
    <row r="15138" spans="2:7" ht="15.75" x14ac:dyDescent="0.25">
      <c r="B15138" s="1059">
        <v>44996</v>
      </c>
      <c r="C15138" s="1116" t="s">
        <v>2310</v>
      </c>
      <c r="D15138" s="1135" t="s">
        <v>2317</v>
      </c>
      <c r="E15138" s="1135" t="s">
        <v>2318</v>
      </c>
      <c r="F15138" s="1375">
        <v>7185023911</v>
      </c>
      <c r="G15138" s="1084" t="s">
        <v>2314</v>
      </c>
    </row>
    <row r="15139" spans="2:7" ht="15.75" x14ac:dyDescent="0.25">
      <c r="B15139" s="1059">
        <v>44996</v>
      </c>
      <c r="C15139" s="1116" t="s">
        <v>2310</v>
      </c>
      <c r="D15139" s="1135" t="s">
        <v>2317</v>
      </c>
      <c r="E15139" s="1135" t="s">
        <v>2319</v>
      </c>
      <c r="F15139" s="1375">
        <v>9176626040</v>
      </c>
      <c r="G15139" s="1084" t="s">
        <v>2314</v>
      </c>
    </row>
    <row r="15140" spans="2:7" ht="15.75" x14ac:dyDescent="0.25">
      <c r="B15140" s="1059">
        <v>44996</v>
      </c>
      <c r="C15140" s="1116" t="s">
        <v>2310</v>
      </c>
      <c r="D15140" s="1135" t="s">
        <v>2430</v>
      </c>
      <c r="E15140" s="1135" t="s">
        <v>3471</v>
      </c>
      <c r="F15140" s="1375">
        <v>9176239892</v>
      </c>
      <c r="G15140" s="1084" t="s">
        <v>2314</v>
      </c>
    </row>
    <row r="15141" spans="2:7" ht="15.75" x14ac:dyDescent="0.25">
      <c r="B15141" s="1059">
        <v>44996</v>
      </c>
      <c r="C15141" s="1116" t="s">
        <v>2310</v>
      </c>
      <c r="D15141" s="1135" t="s">
        <v>2329</v>
      </c>
      <c r="E15141" s="1135" t="s">
        <v>2442</v>
      </c>
      <c r="F15141" s="1375" t="s">
        <v>2443</v>
      </c>
      <c r="G15141" s="1084" t="s">
        <v>2314</v>
      </c>
    </row>
    <row r="15142" spans="2:7" ht="15.75" x14ac:dyDescent="0.25">
      <c r="B15142" s="1059">
        <v>44996</v>
      </c>
      <c r="C15142" s="1116" t="s">
        <v>2310</v>
      </c>
      <c r="D15142" s="1135" t="s">
        <v>2329</v>
      </c>
      <c r="E15142" s="1135" t="s">
        <v>4030</v>
      </c>
      <c r="F15142" s="1375">
        <v>9292872077</v>
      </c>
      <c r="G15142" s="1084" t="s">
        <v>2314</v>
      </c>
    </row>
    <row r="15143" spans="2:7" ht="15.75" x14ac:dyDescent="0.25">
      <c r="B15143" s="1058">
        <v>44996</v>
      </c>
      <c r="C15143" s="1116" t="s">
        <v>2310</v>
      </c>
      <c r="D15143" s="1135" t="s">
        <v>2338</v>
      </c>
      <c r="E15143" s="1135" t="s">
        <v>2444</v>
      </c>
      <c r="F15143" s="1375">
        <v>9292769002</v>
      </c>
      <c r="G15143" s="1084" t="s">
        <v>2314</v>
      </c>
    </row>
    <row r="15144" spans="2:7" ht="15.75" x14ac:dyDescent="0.25">
      <c r="B15144" s="1059">
        <v>44996</v>
      </c>
      <c r="C15144" s="1116" t="s">
        <v>2310</v>
      </c>
      <c r="D15144" s="1135" t="s">
        <v>2338</v>
      </c>
      <c r="E15144" s="1135" t="s">
        <v>2426</v>
      </c>
      <c r="F15144" s="1375" t="s">
        <v>2495</v>
      </c>
      <c r="G15144" s="1084" t="s">
        <v>2314</v>
      </c>
    </row>
    <row r="15145" spans="2:7" ht="15.75" x14ac:dyDescent="0.25">
      <c r="B15145" s="1059">
        <v>44996</v>
      </c>
      <c r="C15145" s="1116" t="s">
        <v>2310</v>
      </c>
      <c r="D15145" s="1135" t="s">
        <v>2338</v>
      </c>
      <c r="E15145" s="1135" t="s">
        <v>2457</v>
      </c>
      <c r="F15145" s="1375" t="s">
        <v>2458</v>
      </c>
      <c r="G15145" s="1084" t="s">
        <v>2314</v>
      </c>
    </row>
    <row r="15146" spans="2:7" ht="15.75" x14ac:dyDescent="0.25">
      <c r="B15146" s="1059">
        <v>44996</v>
      </c>
      <c r="C15146" s="1116" t="s">
        <v>2310</v>
      </c>
      <c r="D15146" s="1135" t="s">
        <v>2338</v>
      </c>
      <c r="E15146" s="1135" t="s">
        <v>2339</v>
      </c>
      <c r="F15146" s="1375">
        <v>3476614552</v>
      </c>
      <c r="G15146" s="1084" t="s">
        <v>2314</v>
      </c>
    </row>
    <row r="15147" spans="2:7" ht="15.75" x14ac:dyDescent="0.25">
      <c r="B15147" s="1059">
        <v>44996</v>
      </c>
      <c r="C15147" s="1097" t="s">
        <v>2343</v>
      </c>
      <c r="D15147" s="1061" t="s">
        <v>2304</v>
      </c>
      <c r="E15147" s="878" t="s">
        <v>2382</v>
      </c>
      <c r="F15147" s="1317" t="s">
        <v>2383</v>
      </c>
      <c r="G15147" s="879" t="s">
        <v>2346</v>
      </c>
    </row>
    <row r="15148" spans="2:7" ht="15.75" x14ac:dyDescent="0.25">
      <c r="B15148" s="1059">
        <v>44996</v>
      </c>
      <c r="C15148" s="1097" t="s">
        <v>2343</v>
      </c>
      <c r="D15148" s="1061" t="s">
        <v>2304</v>
      </c>
      <c r="E15148" s="841" t="s">
        <v>2400</v>
      </c>
      <c r="F15148" s="1305" t="s">
        <v>2401</v>
      </c>
      <c r="G15148" s="881" t="s">
        <v>2346</v>
      </c>
    </row>
    <row r="15149" spans="2:7" ht="15.75" x14ac:dyDescent="0.25">
      <c r="B15149" s="1059">
        <v>44996</v>
      </c>
      <c r="C15149" s="1097" t="s">
        <v>2343</v>
      </c>
      <c r="D15149" s="1061" t="s">
        <v>2304</v>
      </c>
      <c r="E15149" s="841" t="s">
        <v>3817</v>
      </c>
      <c r="F15149" s="1360" t="s">
        <v>2485</v>
      </c>
      <c r="G15149" s="881" t="s">
        <v>2346</v>
      </c>
    </row>
    <row r="15150" spans="2:7" ht="15.75" x14ac:dyDescent="0.25">
      <c r="B15150" s="1059">
        <v>44996</v>
      </c>
      <c r="C15150" s="1096" t="s">
        <v>2343</v>
      </c>
      <c r="D15150" s="1050" t="s">
        <v>2288</v>
      </c>
      <c r="E15150" s="856" t="s">
        <v>2404</v>
      </c>
      <c r="F15150" s="1317" t="s">
        <v>2429</v>
      </c>
      <c r="G15150" s="881" t="s">
        <v>2346</v>
      </c>
    </row>
    <row r="15151" spans="2:7" ht="15.75" x14ac:dyDescent="0.25">
      <c r="B15151" s="1059">
        <v>44996</v>
      </c>
      <c r="C15151" s="1096" t="s">
        <v>2343</v>
      </c>
      <c r="D15151" s="885" t="s">
        <v>2399</v>
      </c>
      <c r="E15151" s="1062" t="s">
        <v>2488</v>
      </c>
      <c r="F15151" s="1305" t="s">
        <v>2489</v>
      </c>
      <c r="G15151" s="881" t="s">
        <v>2346</v>
      </c>
    </row>
    <row r="15152" spans="2:7" ht="15.75" x14ac:dyDescent="0.25">
      <c r="B15152" s="1059">
        <v>44996</v>
      </c>
      <c r="C15152" s="1096" t="s">
        <v>2343</v>
      </c>
      <c r="D15152" s="1050" t="s">
        <v>2288</v>
      </c>
      <c r="E15152" s="878" t="s">
        <v>2377</v>
      </c>
      <c r="F15152" s="1317" t="s">
        <v>2378</v>
      </c>
      <c r="G15152" s="968" t="s">
        <v>2346</v>
      </c>
    </row>
    <row r="15153" spans="2:7" ht="15.75" x14ac:dyDescent="0.25">
      <c r="B15153" s="1059">
        <v>44996</v>
      </c>
      <c r="C15153" s="1096" t="s">
        <v>2343</v>
      </c>
      <c r="D15153" s="1050" t="s">
        <v>2288</v>
      </c>
      <c r="E15153" s="841" t="s">
        <v>2431</v>
      </c>
      <c r="F15153" s="1304" t="s">
        <v>2406</v>
      </c>
      <c r="G15153" s="881" t="s">
        <v>2346</v>
      </c>
    </row>
    <row r="15154" spans="2:7" ht="15.75" x14ac:dyDescent="0.25">
      <c r="B15154" s="1058">
        <v>44996</v>
      </c>
      <c r="C15154" s="1096" t="s">
        <v>2343</v>
      </c>
      <c r="D15154" s="880" t="s">
        <v>2535</v>
      </c>
      <c r="E15154" s="841" t="s">
        <v>2530</v>
      </c>
      <c r="F15154" s="1304" t="s">
        <v>2429</v>
      </c>
      <c r="G15154" s="881" t="s">
        <v>2346</v>
      </c>
    </row>
    <row r="15155" spans="2:7" ht="15.75" x14ac:dyDescent="0.25">
      <c r="B15155" s="1059">
        <v>44996</v>
      </c>
      <c r="C15155" s="1097" t="s">
        <v>2343</v>
      </c>
      <c r="D15155" s="880" t="s">
        <v>2535</v>
      </c>
      <c r="E15155" s="841" t="s">
        <v>2372</v>
      </c>
      <c r="F15155" s="1304" t="s">
        <v>2373</v>
      </c>
      <c r="G15155" s="881" t="s">
        <v>2346</v>
      </c>
    </row>
    <row r="15156" spans="2:7" ht="15.75" x14ac:dyDescent="0.25">
      <c r="B15156" s="1059">
        <v>44996</v>
      </c>
      <c r="C15156" s="1096" t="s">
        <v>2343</v>
      </c>
      <c r="D15156" s="880" t="s">
        <v>2535</v>
      </c>
      <c r="E15156" s="841" t="s">
        <v>2367</v>
      </c>
      <c r="F15156" s="1304" t="s">
        <v>2368</v>
      </c>
      <c r="G15156" s="881" t="s">
        <v>2346</v>
      </c>
    </row>
    <row r="15157" spans="2:7" ht="15.75" x14ac:dyDescent="0.25">
      <c r="B15157" s="1059">
        <v>44996</v>
      </c>
      <c r="C15157" s="1096" t="s">
        <v>2343</v>
      </c>
      <c r="D15157" s="880" t="s">
        <v>2535</v>
      </c>
      <c r="E15157" s="856" t="s">
        <v>2351</v>
      </c>
      <c r="F15157" s="1304" t="s">
        <v>2352</v>
      </c>
      <c r="G15157" s="881" t="s">
        <v>2346</v>
      </c>
    </row>
    <row r="15158" spans="2:7" ht="15.75" x14ac:dyDescent="0.25">
      <c r="B15158" s="1059">
        <v>44996</v>
      </c>
      <c r="C15158" s="1096" t="s">
        <v>2343</v>
      </c>
      <c r="D15158" s="880" t="s">
        <v>2278</v>
      </c>
      <c r="E15158" s="883" t="s">
        <v>2391</v>
      </c>
      <c r="F15158" s="1310" t="s">
        <v>2392</v>
      </c>
      <c r="G15158" s="968" t="s">
        <v>2346</v>
      </c>
    </row>
    <row r="15159" spans="2:7" ht="15.75" x14ac:dyDescent="0.25">
      <c r="B15159" s="1059">
        <v>44996</v>
      </c>
      <c r="C15159" s="1096" t="s">
        <v>2343</v>
      </c>
      <c r="D15159" s="880" t="s">
        <v>2433</v>
      </c>
      <c r="E15159" s="856" t="s">
        <v>2385</v>
      </c>
      <c r="F15159" s="1304" t="s">
        <v>2386</v>
      </c>
      <c r="G15159" s="881" t="s">
        <v>2346</v>
      </c>
    </row>
    <row r="15160" spans="2:7" ht="15.75" x14ac:dyDescent="0.25">
      <c r="B15160" s="1059">
        <v>44996</v>
      </c>
      <c r="C15160" s="1096" t="s">
        <v>2343</v>
      </c>
      <c r="D15160" s="880" t="s">
        <v>2278</v>
      </c>
      <c r="E15160" s="878" t="s">
        <v>3873</v>
      </c>
      <c r="F15160" s="1304" t="s">
        <v>2376</v>
      </c>
      <c r="G15160" s="881" t="s">
        <v>2346</v>
      </c>
    </row>
    <row r="15161" spans="2:7" ht="15.75" x14ac:dyDescent="0.25">
      <c r="B15161" s="1059">
        <v>44996</v>
      </c>
      <c r="C15161" s="1096" t="s">
        <v>2343</v>
      </c>
      <c r="D15161" s="880" t="s">
        <v>2278</v>
      </c>
      <c r="E15161" s="841" t="s">
        <v>2393</v>
      </c>
      <c r="F15161" s="1304" t="s">
        <v>2536</v>
      </c>
      <c r="G15161" s="884" t="s">
        <v>2346</v>
      </c>
    </row>
    <row r="15162" spans="2:7" ht="15.75" x14ac:dyDescent="0.25">
      <c r="B15162" s="1059">
        <v>44996</v>
      </c>
      <c r="C15162" s="938" t="s">
        <v>2407</v>
      </c>
      <c r="D15162" s="974" t="s">
        <v>3952</v>
      </c>
      <c r="E15162" s="938" t="s">
        <v>3823</v>
      </c>
      <c r="F15162" s="1343" t="s">
        <v>2526</v>
      </c>
      <c r="G15162" s="1089" t="s">
        <v>2346</v>
      </c>
    </row>
    <row r="15163" spans="2:7" ht="15.75" x14ac:dyDescent="0.25">
      <c r="B15163" s="1059">
        <v>44996</v>
      </c>
      <c r="C15163" s="936" t="s">
        <v>2407</v>
      </c>
      <c r="D15163" s="937" t="s">
        <v>3952</v>
      </c>
      <c r="E15163" s="936" t="s">
        <v>3824</v>
      </c>
      <c r="F15163" s="1326" t="s">
        <v>3862</v>
      </c>
      <c r="G15163" s="951" t="s">
        <v>2346</v>
      </c>
    </row>
    <row r="15164" spans="2:7" ht="15.75" x14ac:dyDescent="0.25">
      <c r="B15164" s="1059">
        <v>44996</v>
      </c>
      <c r="C15164" s="938" t="s">
        <v>2407</v>
      </c>
      <c r="D15164" s="937" t="s">
        <v>3952</v>
      </c>
      <c r="E15164" s="936" t="s">
        <v>2412</v>
      </c>
      <c r="F15164" s="1326" t="s">
        <v>2436</v>
      </c>
      <c r="G15164" s="951" t="s">
        <v>2346</v>
      </c>
    </row>
    <row r="15165" spans="2:7" ht="15.75" x14ac:dyDescent="0.25">
      <c r="B15165" s="1059">
        <v>44996</v>
      </c>
      <c r="C15165" s="1114" t="s">
        <v>2407</v>
      </c>
      <c r="D15165" s="1125" t="s">
        <v>2416</v>
      </c>
      <c r="E15165" s="1125" t="s">
        <v>2417</v>
      </c>
      <c r="F15165" s="1377" t="s">
        <v>2418</v>
      </c>
      <c r="G15165" s="1093" t="s">
        <v>2314</v>
      </c>
    </row>
    <row r="15166" spans="2:7" ht="15.75" x14ac:dyDescent="0.25">
      <c r="B15166" s="1059">
        <v>44997</v>
      </c>
      <c r="C15166" s="1115" t="s">
        <v>2310</v>
      </c>
      <c r="D15166" s="642" t="s">
        <v>2466</v>
      </c>
      <c r="E15166" s="642" t="s">
        <v>2467</v>
      </c>
      <c r="F15166" s="768" t="s">
        <v>2468</v>
      </c>
      <c r="G15166" s="1084" t="s">
        <v>2314</v>
      </c>
    </row>
    <row r="15167" spans="2:7" ht="15.75" x14ac:dyDescent="0.25">
      <c r="B15167" s="1059">
        <v>44997</v>
      </c>
      <c r="C15167" s="1116" t="s">
        <v>2310</v>
      </c>
      <c r="D15167" s="642" t="s">
        <v>2466</v>
      </c>
      <c r="E15167" s="642" t="s">
        <v>3297</v>
      </c>
      <c r="F15167" s="768" t="s">
        <v>3298</v>
      </c>
      <c r="G15167" s="1084" t="s">
        <v>2314</v>
      </c>
    </row>
    <row r="15168" spans="2:7" ht="15.75" x14ac:dyDescent="0.25">
      <c r="B15168" s="1059">
        <v>44997</v>
      </c>
      <c r="C15168" s="1116" t="s">
        <v>2310</v>
      </c>
      <c r="D15168" s="642" t="s">
        <v>2311</v>
      </c>
      <c r="E15168" s="642" t="s">
        <v>3173</v>
      </c>
      <c r="F15168" s="768">
        <v>6462586341</v>
      </c>
      <c r="G15168" s="1084" t="s">
        <v>2314</v>
      </c>
    </row>
    <row r="15169" spans="2:7" ht="15.75" x14ac:dyDescent="0.25">
      <c r="B15169" s="1059">
        <v>44997</v>
      </c>
      <c r="C15169" s="1116" t="s">
        <v>2310</v>
      </c>
      <c r="D15169" s="642" t="s">
        <v>2315</v>
      </c>
      <c r="E15169" s="642" t="s">
        <v>2439</v>
      </c>
      <c r="F15169" s="768">
        <v>7186824921</v>
      </c>
      <c r="G15169" s="1084" t="s">
        <v>2314</v>
      </c>
    </row>
    <row r="15170" spans="2:7" ht="15.75" x14ac:dyDescent="0.25">
      <c r="B15170" s="1059">
        <v>44997</v>
      </c>
      <c r="C15170" s="1116" t="s">
        <v>2310</v>
      </c>
      <c r="D15170" s="642" t="s">
        <v>2448</v>
      </c>
      <c r="E15170" s="642" t="s">
        <v>2549</v>
      </c>
      <c r="F15170" s="768">
        <v>16463203634</v>
      </c>
      <c r="G15170" s="1084" t="s">
        <v>2314</v>
      </c>
    </row>
    <row r="15171" spans="2:7" ht="15.75" x14ac:dyDescent="0.25">
      <c r="B15171" s="1059">
        <v>44997</v>
      </c>
      <c r="C15171" s="1116" t="s">
        <v>2310</v>
      </c>
      <c r="D15171" s="642" t="s">
        <v>2448</v>
      </c>
      <c r="E15171" s="642" t="s">
        <v>2449</v>
      </c>
      <c r="F15171" s="768">
        <v>4239999542</v>
      </c>
      <c r="G15171" s="1084" t="s">
        <v>2314</v>
      </c>
    </row>
    <row r="15172" spans="2:7" ht="15.75" x14ac:dyDescent="0.25">
      <c r="B15172" s="1059">
        <v>44997</v>
      </c>
      <c r="C15172" s="1116" t="s">
        <v>2310</v>
      </c>
      <c r="D15172" s="642" t="s">
        <v>2290</v>
      </c>
      <c r="E15172" s="642" t="s">
        <v>2451</v>
      </c>
      <c r="F15172" s="768">
        <v>9174004827</v>
      </c>
      <c r="G15172" s="1084" t="s">
        <v>2314</v>
      </c>
    </row>
    <row r="15173" spans="2:7" ht="15.75" x14ac:dyDescent="0.25">
      <c r="B15173" s="1059">
        <v>44997</v>
      </c>
      <c r="C15173" s="1116" t="s">
        <v>2310</v>
      </c>
      <c r="D15173" s="642" t="s">
        <v>2290</v>
      </c>
      <c r="E15173" s="642" t="s">
        <v>4039</v>
      </c>
      <c r="F15173" s="768" t="s">
        <v>4040</v>
      </c>
      <c r="G15173" s="1084" t="s">
        <v>2314</v>
      </c>
    </row>
    <row r="15174" spans="2:7" ht="15.75" x14ac:dyDescent="0.25">
      <c r="B15174" s="1059">
        <v>44997</v>
      </c>
      <c r="C15174" s="1116" t="s">
        <v>2310</v>
      </c>
      <c r="D15174" s="642" t="s">
        <v>2290</v>
      </c>
      <c r="E15174" s="642" t="s">
        <v>2539</v>
      </c>
      <c r="F15174" s="768">
        <v>3475674638</v>
      </c>
      <c r="G15174" s="1084" t="s">
        <v>2314</v>
      </c>
    </row>
    <row r="15175" spans="2:7" ht="15.75" x14ac:dyDescent="0.25">
      <c r="B15175" s="1059">
        <v>44997</v>
      </c>
      <c r="C15175" s="1116" t="s">
        <v>2310</v>
      </c>
      <c r="D15175" s="642" t="s">
        <v>2290</v>
      </c>
      <c r="E15175" s="642" t="s">
        <v>2540</v>
      </c>
      <c r="F15175" s="768">
        <v>13472055441</v>
      </c>
      <c r="G15175" s="1084" t="s">
        <v>2314</v>
      </c>
    </row>
    <row r="15176" spans="2:7" ht="15.75" x14ac:dyDescent="0.25">
      <c r="B15176" s="1059">
        <v>44997</v>
      </c>
      <c r="C15176" s="1116" t="s">
        <v>2310</v>
      </c>
      <c r="D15176" s="642" t="s">
        <v>2317</v>
      </c>
      <c r="E15176" s="642" t="s">
        <v>2453</v>
      </c>
      <c r="F15176" s="768" t="s">
        <v>2956</v>
      </c>
      <c r="G15176" s="1084" t="s">
        <v>2314</v>
      </c>
    </row>
    <row r="15177" spans="2:7" ht="15.75" x14ac:dyDescent="0.25">
      <c r="B15177" s="1059">
        <v>44997</v>
      </c>
      <c r="C15177" s="1116" t="s">
        <v>2310</v>
      </c>
      <c r="D15177" s="642" t="s">
        <v>2317</v>
      </c>
      <c r="E15177" s="642" t="s">
        <v>3936</v>
      </c>
      <c r="F15177" s="768">
        <v>9172328464</v>
      </c>
      <c r="G15177" s="1084" t="s">
        <v>2314</v>
      </c>
    </row>
    <row r="15178" spans="2:7" ht="15.75" x14ac:dyDescent="0.25">
      <c r="B15178" s="1059">
        <v>44997</v>
      </c>
      <c r="C15178" s="1116" t="s">
        <v>2310</v>
      </c>
      <c r="D15178" s="642" t="s">
        <v>2317</v>
      </c>
      <c r="E15178" s="642" t="s">
        <v>2319</v>
      </c>
      <c r="F15178" s="768">
        <v>9176626040</v>
      </c>
      <c r="G15178" s="1084" t="s">
        <v>2314</v>
      </c>
    </row>
    <row r="15179" spans="2:7" ht="15.75" x14ac:dyDescent="0.25">
      <c r="B15179" s="1059">
        <v>44997</v>
      </c>
      <c r="C15179" s="1116" t="s">
        <v>2310</v>
      </c>
      <c r="D15179" s="642" t="s">
        <v>2329</v>
      </c>
      <c r="E15179" s="642" t="s">
        <v>2442</v>
      </c>
      <c r="F15179" s="768" t="s">
        <v>2443</v>
      </c>
      <c r="G15179" s="1084" t="s">
        <v>2314</v>
      </c>
    </row>
    <row r="15180" spans="2:7" ht="15.75" x14ac:dyDescent="0.25">
      <c r="B15180" s="1059">
        <v>44997</v>
      </c>
      <c r="C15180" s="1116" t="s">
        <v>2310</v>
      </c>
      <c r="D15180" s="642" t="s">
        <v>2338</v>
      </c>
      <c r="E15180" s="642" t="s">
        <v>2341</v>
      </c>
      <c r="F15180" s="768" t="s">
        <v>2342</v>
      </c>
      <c r="G15180" s="1084" t="s">
        <v>2314</v>
      </c>
    </row>
    <row r="15181" spans="2:7" ht="15.75" x14ac:dyDescent="0.25">
      <c r="B15181" s="1059">
        <v>44997</v>
      </c>
      <c r="C15181" s="1085" t="s">
        <v>2343</v>
      </c>
      <c r="D15181" s="877" t="s">
        <v>2278</v>
      </c>
      <c r="E15181" s="878" t="s">
        <v>2395</v>
      </c>
      <c r="F15181" s="1317" t="s">
        <v>2390</v>
      </c>
      <c r="G15181" s="879" t="s">
        <v>2346</v>
      </c>
    </row>
    <row r="15182" spans="2:7" ht="15.75" x14ac:dyDescent="0.25">
      <c r="B15182" s="1059">
        <v>44997</v>
      </c>
      <c r="C15182" s="1085" t="s">
        <v>2343</v>
      </c>
      <c r="D15182" s="880" t="s">
        <v>2278</v>
      </c>
      <c r="E15182" s="841" t="s">
        <v>2387</v>
      </c>
      <c r="F15182" s="1304" t="s">
        <v>2388</v>
      </c>
      <c r="G15182" s="881" t="s">
        <v>2346</v>
      </c>
    </row>
    <row r="15183" spans="2:7" ht="15.75" x14ac:dyDescent="0.25">
      <c r="B15183" s="1059">
        <v>44997</v>
      </c>
      <c r="C15183" s="1085" t="s">
        <v>2343</v>
      </c>
      <c r="D15183" s="880" t="s">
        <v>2278</v>
      </c>
      <c r="E15183" s="841" t="s">
        <v>2389</v>
      </c>
      <c r="F15183" s="1304" t="s">
        <v>2460</v>
      </c>
      <c r="G15183" s="881" t="s">
        <v>2346</v>
      </c>
    </row>
    <row r="15184" spans="2:7" ht="15.75" x14ac:dyDescent="0.25">
      <c r="B15184" s="1059">
        <v>44997</v>
      </c>
      <c r="C15184" s="1085" t="s">
        <v>2343</v>
      </c>
      <c r="D15184" s="885" t="s">
        <v>2535</v>
      </c>
      <c r="E15184" s="841" t="s">
        <v>2497</v>
      </c>
      <c r="F15184" s="1304" t="s">
        <v>2350</v>
      </c>
      <c r="G15184" s="881" t="s">
        <v>2346</v>
      </c>
    </row>
    <row r="15185" spans="2:7" ht="15.75" x14ac:dyDescent="0.25">
      <c r="B15185" s="1059">
        <v>44997</v>
      </c>
      <c r="C15185" s="1085" t="s">
        <v>2343</v>
      </c>
      <c r="D15185" s="1061" t="s">
        <v>2535</v>
      </c>
      <c r="E15185" s="856" t="s">
        <v>2473</v>
      </c>
      <c r="F15185" s="1310" t="s">
        <v>2366</v>
      </c>
      <c r="G15185" s="881" t="s">
        <v>2346</v>
      </c>
    </row>
    <row r="15186" spans="2:7" ht="15.75" x14ac:dyDescent="0.25">
      <c r="B15186" s="1059">
        <v>44997</v>
      </c>
      <c r="C15186" s="1085" t="s">
        <v>2343</v>
      </c>
      <c r="D15186" s="1061" t="s">
        <v>2535</v>
      </c>
      <c r="E15186" s="878" t="s">
        <v>2402</v>
      </c>
      <c r="F15186" s="1305" t="s">
        <v>2403</v>
      </c>
      <c r="G15186" s="881" t="s">
        <v>2346</v>
      </c>
    </row>
    <row r="15187" spans="2:7" ht="15.75" x14ac:dyDescent="0.25">
      <c r="B15187" s="1059">
        <v>44997</v>
      </c>
      <c r="C15187" s="1085" t="s">
        <v>2343</v>
      </c>
      <c r="D15187" s="877" t="s">
        <v>2304</v>
      </c>
      <c r="E15187" s="841" t="s">
        <v>2356</v>
      </c>
      <c r="F15187" s="1317" t="s">
        <v>2357</v>
      </c>
      <c r="G15187" s="881" t="s">
        <v>2346</v>
      </c>
    </row>
    <row r="15188" spans="2:7" ht="15.75" x14ac:dyDescent="0.25">
      <c r="B15188" s="1059">
        <v>44997</v>
      </c>
      <c r="C15188" s="1085" t="s">
        <v>2343</v>
      </c>
      <c r="D15188" s="880" t="s">
        <v>2304</v>
      </c>
      <c r="E15188" s="841" t="s">
        <v>3771</v>
      </c>
      <c r="F15188" s="1304" t="s">
        <v>3168</v>
      </c>
      <c r="G15188" s="881" t="s">
        <v>2346</v>
      </c>
    </row>
    <row r="15189" spans="2:7" ht="15.75" x14ac:dyDescent="0.25">
      <c r="B15189" s="1059">
        <v>44997</v>
      </c>
      <c r="C15189" s="1085" t="s">
        <v>2343</v>
      </c>
      <c r="D15189" s="880" t="s">
        <v>2304</v>
      </c>
      <c r="E15189" s="841" t="s">
        <v>2362</v>
      </c>
      <c r="F15189" s="1304" t="s">
        <v>2363</v>
      </c>
      <c r="G15189" s="1171" t="s">
        <v>2346</v>
      </c>
    </row>
    <row r="15190" spans="2:7" ht="15.75" x14ac:dyDescent="0.25">
      <c r="B15190" s="1059">
        <v>44997</v>
      </c>
      <c r="C15190" s="1085" t="s">
        <v>2343</v>
      </c>
      <c r="D15190" s="885" t="s">
        <v>2288</v>
      </c>
      <c r="E15190" s="841" t="s">
        <v>2347</v>
      </c>
      <c r="F15190" s="1304" t="s">
        <v>3865</v>
      </c>
      <c r="G15190" s="879" t="s">
        <v>2346</v>
      </c>
    </row>
    <row r="15191" spans="2:7" ht="15.75" x14ac:dyDescent="0.25">
      <c r="B15191" s="1059">
        <v>44997</v>
      </c>
      <c r="C15191" s="1085" t="s">
        <v>2343</v>
      </c>
      <c r="D15191" s="1061" t="s">
        <v>2288</v>
      </c>
      <c r="E15191" s="856" t="s">
        <v>2463</v>
      </c>
      <c r="F15191" s="1305" t="s">
        <v>2464</v>
      </c>
      <c r="G15191" s="879" t="s">
        <v>2346</v>
      </c>
    </row>
    <row r="15192" spans="2:7" ht="15.75" x14ac:dyDescent="0.25">
      <c r="B15192" s="1059">
        <v>44997</v>
      </c>
      <c r="C15192" s="1085" t="s">
        <v>2343</v>
      </c>
      <c r="D15192" s="1061" t="s">
        <v>2288</v>
      </c>
      <c r="E15192" s="1062" t="s">
        <v>2369</v>
      </c>
      <c r="F15192" s="1317" t="s">
        <v>2370</v>
      </c>
      <c r="G15192" s="879" t="s">
        <v>2346</v>
      </c>
    </row>
    <row r="15193" spans="2:7" ht="15.75" x14ac:dyDescent="0.25">
      <c r="B15193" s="1059">
        <v>44997</v>
      </c>
      <c r="C15193" s="938" t="s">
        <v>2407</v>
      </c>
      <c r="D15193" s="974" t="s">
        <v>2408</v>
      </c>
      <c r="E15193" s="948" t="s">
        <v>2492</v>
      </c>
      <c r="F15193" s="1325" t="s">
        <v>2493</v>
      </c>
      <c r="G15193" s="949" t="s">
        <v>2346</v>
      </c>
    </row>
    <row r="15194" spans="2:7" ht="15.75" x14ac:dyDescent="0.25">
      <c r="B15194" s="1059">
        <v>44997</v>
      </c>
      <c r="C15194" s="938" t="s">
        <v>2407</v>
      </c>
      <c r="D15194" s="937" t="s">
        <v>2408</v>
      </c>
      <c r="E15194" s="936" t="s">
        <v>3804</v>
      </c>
      <c r="F15194" s="1326" t="s">
        <v>3822</v>
      </c>
      <c r="G15194" s="951" t="s">
        <v>2346</v>
      </c>
    </row>
    <row r="15195" spans="2:7" ht="15.75" x14ac:dyDescent="0.25">
      <c r="B15195" s="1059">
        <v>44997</v>
      </c>
      <c r="C15195" s="938" t="s">
        <v>2407</v>
      </c>
      <c r="D15195" s="937" t="s">
        <v>2408</v>
      </c>
      <c r="E15195" s="936" t="s">
        <v>2525</v>
      </c>
      <c r="F15195" s="1326" t="s">
        <v>2510</v>
      </c>
      <c r="G15195" s="951" t="s">
        <v>2346</v>
      </c>
    </row>
    <row r="15196" spans="2:7" ht="15.75" x14ac:dyDescent="0.25">
      <c r="B15196" s="1059">
        <v>44997</v>
      </c>
      <c r="C15196" s="938" t="s">
        <v>2407</v>
      </c>
      <c r="D15196" s="937" t="s">
        <v>2524</v>
      </c>
      <c r="E15196" s="936" t="s">
        <v>3806</v>
      </c>
      <c r="F15196" s="1326" t="s">
        <v>2410</v>
      </c>
      <c r="G15196" s="951" t="s">
        <v>2346</v>
      </c>
    </row>
    <row r="15197" spans="2:7" ht="15.75" x14ac:dyDescent="0.25">
      <c r="B15197" s="1059">
        <v>44997</v>
      </c>
      <c r="C15197" s="938" t="s">
        <v>2407</v>
      </c>
      <c r="D15197" s="937" t="s">
        <v>2524</v>
      </c>
      <c r="E15197" s="936" t="s">
        <v>3960</v>
      </c>
      <c r="F15197" s="1326" t="s">
        <v>2513</v>
      </c>
      <c r="G15197" s="951" t="s">
        <v>2346</v>
      </c>
    </row>
    <row r="15198" spans="2:7" ht="15.75" x14ac:dyDescent="0.25">
      <c r="B15198" s="1059">
        <v>44997</v>
      </c>
      <c r="C15198" s="938" t="s">
        <v>2407</v>
      </c>
      <c r="D15198" s="937" t="s">
        <v>2524</v>
      </c>
      <c r="E15198" s="1028" t="s">
        <v>2514</v>
      </c>
      <c r="F15198" s="1351" t="s">
        <v>2515</v>
      </c>
      <c r="G15198" s="951" t="s">
        <v>2346</v>
      </c>
    </row>
    <row r="15199" spans="2:7" ht="15.75" x14ac:dyDescent="0.25">
      <c r="B15199" s="1059">
        <v>44997</v>
      </c>
      <c r="C15199" s="1114" t="s">
        <v>2407</v>
      </c>
      <c r="D15199" s="1125" t="s">
        <v>2419</v>
      </c>
      <c r="E15199" s="1125" t="s">
        <v>2420</v>
      </c>
      <c r="F15199" s="1377" t="s">
        <v>2421</v>
      </c>
      <c r="G15199" s="1144" t="s">
        <v>2314</v>
      </c>
    </row>
    <row r="15200" spans="2:7" ht="15.75" x14ac:dyDescent="0.25">
      <c r="B15200" s="1059">
        <v>44997</v>
      </c>
      <c r="C15200" s="1114" t="s">
        <v>2407</v>
      </c>
      <c r="D15200" s="1125" t="s">
        <v>2416</v>
      </c>
      <c r="E15200" s="1125" t="s">
        <v>2417</v>
      </c>
      <c r="F15200" s="1377" t="s">
        <v>2418</v>
      </c>
      <c r="G15200" s="1093" t="s">
        <v>2314</v>
      </c>
    </row>
    <row r="15201" spans="2:7" ht="15.75" x14ac:dyDescent="0.25">
      <c r="B15201" s="1059">
        <v>44998</v>
      </c>
      <c r="C15201" s="1116" t="s">
        <v>2310</v>
      </c>
      <c r="D15201" s="642" t="s">
        <v>2466</v>
      </c>
      <c r="E15201" s="642" t="s">
        <v>2467</v>
      </c>
      <c r="F15201" s="768" t="s">
        <v>2468</v>
      </c>
      <c r="G15201" s="1084" t="s">
        <v>2314</v>
      </c>
    </row>
    <row r="15202" spans="2:7" ht="15.75" x14ac:dyDescent="0.25">
      <c r="B15202" s="1059">
        <v>44998</v>
      </c>
      <c r="C15202" s="1116" t="s">
        <v>2310</v>
      </c>
      <c r="D15202" s="642" t="s">
        <v>2474</v>
      </c>
      <c r="E15202" s="642" t="s">
        <v>3932</v>
      </c>
      <c r="F15202" s="768">
        <v>9178062370</v>
      </c>
      <c r="G15202" s="1084" t="s">
        <v>2314</v>
      </c>
    </row>
    <row r="15203" spans="2:7" ht="15.75" x14ac:dyDescent="0.25">
      <c r="B15203" s="1059">
        <v>44998</v>
      </c>
      <c r="C15203" s="1116" t="s">
        <v>2310</v>
      </c>
      <c r="D15203" s="642" t="s">
        <v>2311</v>
      </c>
      <c r="E15203" s="642" t="s">
        <v>3019</v>
      </c>
      <c r="F15203" s="768" t="s">
        <v>4041</v>
      </c>
      <c r="G15203" s="1084" t="s">
        <v>2314</v>
      </c>
    </row>
    <row r="15204" spans="2:7" ht="15.75" x14ac:dyDescent="0.25">
      <c r="B15204" s="1059">
        <v>44998</v>
      </c>
      <c r="C15204" s="1116" t="s">
        <v>2310</v>
      </c>
      <c r="D15204" s="642" t="s">
        <v>2311</v>
      </c>
      <c r="E15204" s="642" t="s">
        <v>3786</v>
      </c>
      <c r="F15204" s="768" t="s">
        <v>3787</v>
      </c>
      <c r="G15204" s="1084" t="s">
        <v>2314</v>
      </c>
    </row>
    <row r="15205" spans="2:7" ht="15.75" x14ac:dyDescent="0.25">
      <c r="B15205" s="1059">
        <v>44998</v>
      </c>
      <c r="C15205" s="1116" t="s">
        <v>2310</v>
      </c>
      <c r="D15205" s="642" t="s">
        <v>2315</v>
      </c>
      <c r="E15205" s="642" t="s">
        <v>2469</v>
      </c>
      <c r="F15205" s="768" t="s">
        <v>2568</v>
      </c>
      <c r="G15205" s="1084" t="s">
        <v>2314</v>
      </c>
    </row>
    <row r="15206" spans="2:7" ht="15.75" x14ac:dyDescent="0.25">
      <c r="B15206" s="1059">
        <v>44998</v>
      </c>
      <c r="C15206" s="1116" t="s">
        <v>2310</v>
      </c>
      <c r="D15206" s="642" t="s">
        <v>2448</v>
      </c>
      <c r="E15206" s="642" t="s">
        <v>2449</v>
      </c>
      <c r="F15206" s="768">
        <v>4239999542</v>
      </c>
      <c r="G15206" s="1084" t="s">
        <v>2314</v>
      </c>
    </row>
    <row r="15207" spans="2:7" ht="15.75" x14ac:dyDescent="0.25">
      <c r="B15207" s="1059">
        <v>44998</v>
      </c>
      <c r="C15207" s="1116" t="s">
        <v>2310</v>
      </c>
      <c r="D15207" s="642" t="s">
        <v>2317</v>
      </c>
      <c r="E15207" s="642" t="s">
        <v>2425</v>
      </c>
      <c r="F15207" s="768">
        <v>7579272679</v>
      </c>
      <c r="G15207" s="1084" t="s">
        <v>2314</v>
      </c>
    </row>
    <row r="15208" spans="2:7" ht="15.75" x14ac:dyDescent="0.25">
      <c r="B15208" s="1059">
        <v>44998</v>
      </c>
      <c r="C15208" s="1116" t="s">
        <v>2310</v>
      </c>
      <c r="D15208" s="642" t="s">
        <v>2317</v>
      </c>
      <c r="E15208" s="642" t="s">
        <v>2320</v>
      </c>
      <c r="F15208" s="768">
        <v>3472295104</v>
      </c>
      <c r="G15208" s="1084" t="s">
        <v>2314</v>
      </c>
    </row>
    <row r="15209" spans="2:7" ht="15.75" x14ac:dyDescent="0.25">
      <c r="B15209" s="1059">
        <v>44998</v>
      </c>
      <c r="C15209" s="1116" t="s">
        <v>2310</v>
      </c>
      <c r="D15209" s="642" t="s">
        <v>2329</v>
      </c>
      <c r="E15209" s="642" t="s">
        <v>2333</v>
      </c>
      <c r="F15209" s="768" t="s">
        <v>2334</v>
      </c>
      <c r="G15209" s="1084" t="s">
        <v>2314</v>
      </c>
    </row>
    <row r="15210" spans="2:7" ht="15.75" x14ac:dyDescent="0.25">
      <c r="B15210" s="1059">
        <v>44998</v>
      </c>
      <c r="C15210" s="1116" t="s">
        <v>2310</v>
      </c>
      <c r="D15210" s="642" t="s">
        <v>2329</v>
      </c>
      <c r="E15210" s="642" t="s">
        <v>2332</v>
      </c>
      <c r="F15210" s="768">
        <v>9292872077</v>
      </c>
      <c r="G15210" s="1084" t="s">
        <v>2314</v>
      </c>
    </row>
    <row r="15211" spans="2:7" ht="15.75" x14ac:dyDescent="0.25">
      <c r="B15211" s="1059">
        <v>44998</v>
      </c>
      <c r="C15211" s="1116" t="s">
        <v>2310</v>
      </c>
      <c r="D15211" s="642" t="s">
        <v>2338</v>
      </c>
      <c r="E15211" s="642" t="s">
        <v>2339</v>
      </c>
      <c r="F15211" s="768" t="s">
        <v>2340</v>
      </c>
      <c r="G15211" s="1084" t="s">
        <v>2314</v>
      </c>
    </row>
    <row r="15212" spans="2:7" ht="15.75" x14ac:dyDescent="0.25">
      <c r="B15212" s="1059">
        <v>44998</v>
      </c>
      <c r="C15212" s="1116" t="s">
        <v>2310</v>
      </c>
      <c r="D15212" s="642" t="s">
        <v>2338</v>
      </c>
      <c r="E15212" s="642" t="s">
        <v>2341</v>
      </c>
      <c r="F15212" s="768" t="s">
        <v>2342</v>
      </c>
      <c r="G15212" s="1084" t="s">
        <v>2314</v>
      </c>
    </row>
    <row r="15213" spans="2:7" ht="15.75" x14ac:dyDescent="0.25">
      <c r="B15213" s="1059">
        <v>44998</v>
      </c>
      <c r="C15213" s="1085" t="s">
        <v>2343</v>
      </c>
      <c r="D15213" s="877" t="s">
        <v>2278</v>
      </c>
      <c r="E15213" s="878" t="s">
        <v>2395</v>
      </c>
      <c r="F15213" s="1317" t="s">
        <v>2390</v>
      </c>
      <c r="G15213" s="879" t="s">
        <v>2346</v>
      </c>
    </row>
    <row r="15214" spans="2:7" ht="15.75" x14ac:dyDescent="0.25">
      <c r="B15214" s="1059">
        <v>44998</v>
      </c>
      <c r="C15214" s="1085" t="s">
        <v>2343</v>
      </c>
      <c r="D15214" s="880" t="s">
        <v>2278</v>
      </c>
      <c r="E15214" s="841" t="s">
        <v>2389</v>
      </c>
      <c r="F15214" s="1304" t="s">
        <v>2460</v>
      </c>
      <c r="G15214" s="881" t="s">
        <v>2346</v>
      </c>
    </row>
    <row r="15215" spans="2:7" ht="15.75" x14ac:dyDescent="0.25">
      <c r="B15215" s="1059">
        <v>44998</v>
      </c>
      <c r="C15215" s="1085" t="s">
        <v>2343</v>
      </c>
      <c r="D15215" s="880" t="s">
        <v>2278</v>
      </c>
      <c r="E15215" s="841" t="s">
        <v>2387</v>
      </c>
      <c r="F15215" s="1304" t="s">
        <v>2388</v>
      </c>
      <c r="G15215" s="881" t="s">
        <v>2346</v>
      </c>
    </row>
    <row r="15216" spans="2:7" ht="15.75" x14ac:dyDescent="0.25">
      <c r="B15216" s="1059">
        <v>44998</v>
      </c>
      <c r="C15216" s="1085" t="s">
        <v>2343</v>
      </c>
      <c r="D15216" s="885" t="s">
        <v>2535</v>
      </c>
      <c r="E15216" s="856" t="s">
        <v>2369</v>
      </c>
      <c r="F15216" s="1304" t="s">
        <v>2370</v>
      </c>
      <c r="G15216" s="968" t="s">
        <v>2346</v>
      </c>
    </row>
    <row r="15217" spans="2:7" ht="15.75" x14ac:dyDescent="0.25">
      <c r="B15217" s="1059">
        <v>44998</v>
      </c>
      <c r="C15217" s="1085" t="s">
        <v>2343</v>
      </c>
      <c r="D15217" s="1061" t="s">
        <v>2535</v>
      </c>
      <c r="E15217" s="878" t="s">
        <v>2497</v>
      </c>
      <c r="F15217" s="1304" t="s">
        <v>2350</v>
      </c>
      <c r="G15217" s="881" t="s">
        <v>2346</v>
      </c>
    </row>
    <row r="15218" spans="2:7" ht="15.75" x14ac:dyDescent="0.25">
      <c r="B15218" s="1059">
        <v>44998</v>
      </c>
      <c r="C15218" s="1085" t="s">
        <v>2343</v>
      </c>
      <c r="D15218" s="877" t="s">
        <v>2535</v>
      </c>
      <c r="E15218" s="856" t="s">
        <v>3771</v>
      </c>
      <c r="F15218" s="1304" t="s">
        <v>3168</v>
      </c>
      <c r="G15218" s="1173" t="s">
        <v>2346</v>
      </c>
    </row>
    <row r="15219" spans="2:7" ht="15.75" x14ac:dyDescent="0.25">
      <c r="B15219" s="1059">
        <v>44998</v>
      </c>
      <c r="C15219" s="1085" t="s">
        <v>2343</v>
      </c>
      <c r="D15219" s="885" t="s">
        <v>2304</v>
      </c>
      <c r="E15219" s="878" t="s">
        <v>2402</v>
      </c>
      <c r="F15219" s="1305" t="s">
        <v>2403</v>
      </c>
      <c r="G15219" s="879" t="s">
        <v>2346</v>
      </c>
    </row>
    <row r="15220" spans="2:7" ht="15.75" x14ac:dyDescent="0.25">
      <c r="B15220" s="1059">
        <v>44998</v>
      </c>
      <c r="C15220" s="1085" t="s">
        <v>2343</v>
      </c>
      <c r="D15220" s="1061" t="s">
        <v>2304</v>
      </c>
      <c r="E15220" s="856" t="s">
        <v>2463</v>
      </c>
      <c r="F15220" s="1360" t="s">
        <v>2464</v>
      </c>
      <c r="G15220" s="1173" t="s">
        <v>2346</v>
      </c>
    </row>
    <row r="15221" spans="2:7" ht="15.75" x14ac:dyDescent="0.25">
      <c r="B15221" s="1059">
        <v>44998</v>
      </c>
      <c r="C15221" s="1085" t="s">
        <v>2343</v>
      </c>
      <c r="D15221" s="877" t="s">
        <v>2304</v>
      </c>
      <c r="E15221" s="878" t="s">
        <v>2362</v>
      </c>
      <c r="F15221" s="1317" t="s">
        <v>2363</v>
      </c>
      <c r="G15221" s="879" t="s">
        <v>2346</v>
      </c>
    </row>
    <row r="15222" spans="2:7" ht="15.75" x14ac:dyDescent="0.25">
      <c r="B15222" s="1059">
        <v>44998</v>
      </c>
      <c r="C15222" s="1085" t="s">
        <v>2343</v>
      </c>
      <c r="D15222" s="885" t="s">
        <v>2288</v>
      </c>
      <c r="E15222" s="856" t="s">
        <v>3358</v>
      </c>
      <c r="F15222" s="1304" t="s">
        <v>3865</v>
      </c>
      <c r="G15222" s="881" t="s">
        <v>2346</v>
      </c>
    </row>
    <row r="15223" spans="2:7" ht="15.75" x14ac:dyDescent="0.25">
      <c r="B15223" s="1059">
        <v>44998</v>
      </c>
      <c r="C15223" s="1085" t="s">
        <v>2343</v>
      </c>
      <c r="D15223" s="1061" t="s">
        <v>2288</v>
      </c>
      <c r="E15223" s="856" t="s">
        <v>2356</v>
      </c>
      <c r="F15223" s="1304" t="s">
        <v>2357</v>
      </c>
      <c r="G15223" s="881" t="s">
        <v>2346</v>
      </c>
    </row>
    <row r="15224" spans="2:7" ht="15.75" x14ac:dyDescent="0.25">
      <c r="B15224" s="1059">
        <v>44998</v>
      </c>
      <c r="C15224" s="1085" t="s">
        <v>2343</v>
      </c>
      <c r="D15224" s="1061" t="s">
        <v>2288</v>
      </c>
      <c r="E15224" s="1062" t="s">
        <v>2365</v>
      </c>
      <c r="F15224" s="1310" t="s">
        <v>2366</v>
      </c>
      <c r="G15224" s="881" t="s">
        <v>2346</v>
      </c>
    </row>
    <row r="15225" spans="2:7" ht="15.75" x14ac:dyDescent="0.25">
      <c r="B15225" s="1059">
        <v>44998</v>
      </c>
      <c r="C15225" s="938" t="s">
        <v>2407</v>
      </c>
      <c r="D15225" s="974" t="s">
        <v>2524</v>
      </c>
      <c r="E15225" s="936" t="s">
        <v>3806</v>
      </c>
      <c r="F15225" s="1326" t="s">
        <v>2410</v>
      </c>
      <c r="G15225" s="949" t="s">
        <v>2346</v>
      </c>
    </row>
    <row r="15226" spans="2:7" ht="15.75" x14ac:dyDescent="0.25">
      <c r="B15226" s="1059">
        <v>44998</v>
      </c>
      <c r="C15226" s="936" t="s">
        <v>2407</v>
      </c>
      <c r="D15226" s="937" t="s">
        <v>2524</v>
      </c>
      <c r="E15226" s="936" t="s">
        <v>3960</v>
      </c>
      <c r="F15226" s="1326" t="s">
        <v>2513</v>
      </c>
      <c r="G15226" s="951" t="s">
        <v>2346</v>
      </c>
    </row>
    <row r="15227" spans="2:7" ht="15.75" x14ac:dyDescent="0.25">
      <c r="B15227" s="1059">
        <v>44998</v>
      </c>
      <c r="C15227" s="936" t="s">
        <v>2407</v>
      </c>
      <c r="D15227" s="937" t="s">
        <v>2524</v>
      </c>
      <c r="E15227" s="936" t="s">
        <v>2525</v>
      </c>
      <c r="F15227" s="1326" t="s">
        <v>2510</v>
      </c>
      <c r="G15227" s="951" t="s">
        <v>2346</v>
      </c>
    </row>
    <row r="15228" spans="2:7" ht="15.75" x14ac:dyDescent="0.25">
      <c r="B15228" s="1059">
        <v>44998</v>
      </c>
      <c r="C15228" s="1114" t="s">
        <v>2407</v>
      </c>
      <c r="D15228" s="1125" t="s">
        <v>2416</v>
      </c>
      <c r="E15228" s="1125" t="s">
        <v>2417</v>
      </c>
      <c r="F15228" s="1377" t="s">
        <v>2418</v>
      </c>
      <c r="G15228" s="1093" t="s">
        <v>2314</v>
      </c>
    </row>
    <row r="15229" spans="2:7" ht="15.75" x14ac:dyDescent="0.25">
      <c r="B15229" s="1059">
        <v>44999</v>
      </c>
      <c r="C15229" s="1116" t="s">
        <v>2310</v>
      </c>
      <c r="D15229" s="642" t="s">
        <v>2466</v>
      </c>
      <c r="E15229" s="642" t="s">
        <v>2467</v>
      </c>
      <c r="F15229" s="768" t="s">
        <v>2468</v>
      </c>
      <c r="G15229" s="1084" t="s">
        <v>2314</v>
      </c>
    </row>
    <row r="15230" spans="2:7" ht="15.75" x14ac:dyDescent="0.25">
      <c r="B15230" s="1059">
        <v>44999</v>
      </c>
      <c r="C15230" s="1116" t="s">
        <v>2310</v>
      </c>
      <c r="D15230" s="642" t="s">
        <v>2311</v>
      </c>
      <c r="E15230" s="642" t="s">
        <v>2422</v>
      </c>
      <c r="F15230" s="768">
        <v>9179751158</v>
      </c>
      <c r="G15230" s="1084" t="s">
        <v>2314</v>
      </c>
    </row>
    <row r="15231" spans="2:7" ht="15.75" x14ac:dyDescent="0.25">
      <c r="B15231" s="1059">
        <v>44999</v>
      </c>
      <c r="C15231" s="1116" t="s">
        <v>2310</v>
      </c>
      <c r="D15231" s="642" t="s">
        <v>2311</v>
      </c>
      <c r="E15231" s="642" t="s">
        <v>3173</v>
      </c>
      <c r="F15231" s="768">
        <v>6462586341</v>
      </c>
      <c r="G15231" s="1084" t="s">
        <v>2314</v>
      </c>
    </row>
    <row r="15232" spans="2:7" ht="15.75" x14ac:dyDescent="0.25">
      <c r="B15232" s="1059">
        <v>44999</v>
      </c>
      <c r="C15232" s="1116" t="s">
        <v>2310</v>
      </c>
      <c r="D15232" s="642" t="s">
        <v>2315</v>
      </c>
      <c r="E15232" s="642" t="s">
        <v>2446</v>
      </c>
      <c r="F15232" s="768">
        <v>3472251503</v>
      </c>
      <c r="G15232" s="1084" t="s">
        <v>2314</v>
      </c>
    </row>
    <row r="15233" spans="2:7" ht="15.75" x14ac:dyDescent="0.25">
      <c r="B15233" s="1059">
        <v>44999</v>
      </c>
      <c r="C15233" s="1116" t="s">
        <v>2310</v>
      </c>
      <c r="D15233" s="642" t="s">
        <v>2315</v>
      </c>
      <c r="E15233" s="642" t="s">
        <v>2571</v>
      </c>
      <c r="F15233" s="768">
        <v>9174235950</v>
      </c>
      <c r="G15233" s="1084" t="s">
        <v>2314</v>
      </c>
    </row>
    <row r="15234" spans="2:7" ht="15.75" x14ac:dyDescent="0.25">
      <c r="B15234" s="1059">
        <v>44999</v>
      </c>
      <c r="C15234" s="1116" t="s">
        <v>2310</v>
      </c>
      <c r="D15234" s="642" t="s">
        <v>2315</v>
      </c>
      <c r="E15234" s="642" t="s">
        <v>2439</v>
      </c>
      <c r="F15234" s="768">
        <v>7186824921</v>
      </c>
      <c r="G15234" s="1084" t="s">
        <v>2314</v>
      </c>
    </row>
    <row r="15235" spans="2:7" ht="15.75" x14ac:dyDescent="0.25">
      <c r="B15235" s="1059">
        <v>44999</v>
      </c>
      <c r="C15235" s="1116" t="s">
        <v>2310</v>
      </c>
      <c r="D15235" s="642" t="s">
        <v>2478</v>
      </c>
      <c r="E15235" s="642" t="s">
        <v>2479</v>
      </c>
      <c r="F15235" s="768" t="s">
        <v>2480</v>
      </c>
      <c r="G15235" s="1084" t="s">
        <v>2314</v>
      </c>
    </row>
    <row r="15236" spans="2:7" ht="15.75" x14ac:dyDescent="0.25">
      <c r="B15236" s="1059">
        <v>44999</v>
      </c>
      <c r="C15236" s="1116" t="s">
        <v>2310</v>
      </c>
      <c r="D15236" s="642" t="s">
        <v>2448</v>
      </c>
      <c r="E15236" s="642" t="s">
        <v>2549</v>
      </c>
      <c r="F15236" s="768">
        <v>16463203634</v>
      </c>
      <c r="G15236" s="1084" t="s">
        <v>2314</v>
      </c>
    </row>
    <row r="15237" spans="2:7" ht="15.75" x14ac:dyDescent="0.25">
      <c r="B15237" s="1059">
        <v>44999</v>
      </c>
      <c r="C15237" s="1116" t="s">
        <v>2310</v>
      </c>
      <c r="D15237" s="642" t="s">
        <v>2317</v>
      </c>
      <c r="E15237" s="642" t="s">
        <v>2453</v>
      </c>
      <c r="F15237" s="768" t="s">
        <v>2956</v>
      </c>
      <c r="G15237" s="1084" t="s">
        <v>2314</v>
      </c>
    </row>
    <row r="15238" spans="2:7" ht="15.75" x14ac:dyDescent="0.25">
      <c r="B15238" s="1059">
        <v>44999</v>
      </c>
      <c r="C15238" s="1116" t="s">
        <v>2310</v>
      </c>
      <c r="D15238" s="642" t="s">
        <v>2317</v>
      </c>
      <c r="E15238" s="642" t="s">
        <v>2319</v>
      </c>
      <c r="F15238" s="768">
        <v>9176626040</v>
      </c>
      <c r="G15238" s="1084" t="s">
        <v>2314</v>
      </c>
    </row>
    <row r="15239" spans="2:7" ht="15.75" x14ac:dyDescent="0.25">
      <c r="B15239" s="1059">
        <v>44999</v>
      </c>
      <c r="C15239" s="1116" t="s">
        <v>2310</v>
      </c>
      <c r="D15239" s="642" t="s">
        <v>2317</v>
      </c>
      <c r="E15239" s="642" t="s">
        <v>2425</v>
      </c>
      <c r="F15239" s="768">
        <v>7579272679</v>
      </c>
      <c r="G15239" s="1084" t="s">
        <v>2314</v>
      </c>
    </row>
    <row r="15240" spans="2:7" ht="15.75" x14ac:dyDescent="0.25">
      <c r="B15240" s="1059">
        <v>44999</v>
      </c>
      <c r="C15240" s="1116" t="s">
        <v>2310</v>
      </c>
      <c r="D15240" s="642" t="s">
        <v>2329</v>
      </c>
      <c r="E15240" s="642" t="s">
        <v>2333</v>
      </c>
      <c r="F15240" s="768" t="s">
        <v>2334</v>
      </c>
      <c r="G15240" s="1084" t="s">
        <v>2314</v>
      </c>
    </row>
    <row r="15241" spans="2:7" ht="15.75" x14ac:dyDescent="0.25">
      <c r="B15241" s="1059">
        <v>44999</v>
      </c>
      <c r="C15241" s="1116" t="s">
        <v>2310</v>
      </c>
      <c r="D15241" s="642" t="s">
        <v>2338</v>
      </c>
      <c r="E15241" s="642" t="s">
        <v>2444</v>
      </c>
      <c r="F15241" s="768">
        <v>9292769002</v>
      </c>
      <c r="G15241" s="1084" t="s">
        <v>2314</v>
      </c>
    </row>
    <row r="15242" spans="2:7" ht="15.75" x14ac:dyDescent="0.25">
      <c r="B15242" s="1059">
        <v>44999</v>
      </c>
      <c r="C15242" s="1116" t="s">
        <v>2310</v>
      </c>
      <c r="D15242" s="642" t="s">
        <v>2338</v>
      </c>
      <c r="E15242" s="642" t="s">
        <v>2426</v>
      </c>
      <c r="F15242" s="768" t="s">
        <v>2495</v>
      </c>
      <c r="G15242" s="1084" t="s">
        <v>2314</v>
      </c>
    </row>
    <row r="15243" spans="2:7" ht="15.75" x14ac:dyDescent="0.25">
      <c r="B15243" s="1059">
        <v>44999</v>
      </c>
      <c r="C15243" s="1116" t="s">
        <v>2310</v>
      </c>
      <c r="D15243" s="642" t="s">
        <v>2338</v>
      </c>
      <c r="E15243" s="642" t="s">
        <v>2339</v>
      </c>
      <c r="F15243" s="768" t="s">
        <v>2340</v>
      </c>
      <c r="G15243" s="1084" t="s">
        <v>2314</v>
      </c>
    </row>
    <row r="15244" spans="2:7" ht="15.75" x14ac:dyDescent="0.25">
      <c r="B15244" s="1059">
        <v>44999</v>
      </c>
      <c r="C15244" s="1109" t="s">
        <v>2343</v>
      </c>
      <c r="D15244" s="880" t="s">
        <v>2482</v>
      </c>
      <c r="E15244" s="1062" t="s">
        <v>2372</v>
      </c>
      <c r="F15244" s="1360" t="s">
        <v>3920</v>
      </c>
      <c r="G15244" s="1165" t="s">
        <v>2346</v>
      </c>
    </row>
    <row r="15245" spans="2:7" ht="15.75" x14ac:dyDescent="0.25">
      <c r="B15245" s="1059">
        <v>44999</v>
      </c>
      <c r="C15245" s="1107" t="s">
        <v>2343</v>
      </c>
      <c r="D15245" s="880" t="s">
        <v>2482</v>
      </c>
      <c r="E15245" s="878" t="s">
        <v>2347</v>
      </c>
      <c r="F15245" s="1317" t="s">
        <v>3865</v>
      </c>
      <c r="G15245" s="968" t="s">
        <v>2346</v>
      </c>
    </row>
    <row r="15246" spans="2:7" ht="15.75" x14ac:dyDescent="0.25">
      <c r="B15246" s="1059">
        <v>44999</v>
      </c>
      <c r="C15246" s="1107" t="s">
        <v>2343</v>
      </c>
      <c r="D15246" s="880" t="s">
        <v>2482</v>
      </c>
      <c r="E15246" s="856" t="s">
        <v>3358</v>
      </c>
      <c r="F15246" s="1304" t="s">
        <v>3865</v>
      </c>
      <c r="G15246" s="968" t="s">
        <v>2346</v>
      </c>
    </row>
    <row r="15247" spans="2:7" ht="15.75" x14ac:dyDescent="0.25">
      <c r="B15247" s="1059">
        <v>44999</v>
      </c>
      <c r="C15247" s="1107" t="s">
        <v>2343</v>
      </c>
      <c r="D15247" s="880" t="s">
        <v>2505</v>
      </c>
      <c r="E15247" s="856" t="s">
        <v>2351</v>
      </c>
      <c r="F15247" s="1304" t="s">
        <v>2486</v>
      </c>
      <c r="G15247" s="968" t="s">
        <v>2346</v>
      </c>
    </row>
    <row r="15248" spans="2:7" ht="15.75" x14ac:dyDescent="0.25">
      <c r="B15248" s="1059">
        <v>44999</v>
      </c>
      <c r="C15248" s="1107" t="s">
        <v>2343</v>
      </c>
      <c r="D15248" s="880" t="s">
        <v>2505</v>
      </c>
      <c r="E15248" s="878" t="s">
        <v>2497</v>
      </c>
      <c r="F15248" s="1304" t="s">
        <v>2350</v>
      </c>
      <c r="G15248" s="968" t="s">
        <v>2346</v>
      </c>
    </row>
    <row r="15249" spans="2:7" ht="15.75" x14ac:dyDescent="0.25">
      <c r="B15249" s="1059">
        <v>44999</v>
      </c>
      <c r="C15249" s="1107" t="s">
        <v>2343</v>
      </c>
      <c r="D15249" s="880" t="s">
        <v>2505</v>
      </c>
      <c r="E15249" s="856" t="s">
        <v>2344</v>
      </c>
      <c r="F15249" s="1305" t="s">
        <v>2345</v>
      </c>
      <c r="G15249" s="968" t="s">
        <v>2346</v>
      </c>
    </row>
    <row r="15250" spans="2:7" ht="15.75" x14ac:dyDescent="0.25">
      <c r="B15250" s="1059">
        <v>44999</v>
      </c>
      <c r="C15250" s="1107" t="s">
        <v>2343</v>
      </c>
      <c r="D15250" s="880" t="s">
        <v>2505</v>
      </c>
      <c r="E15250" s="1062" t="s">
        <v>2367</v>
      </c>
      <c r="F15250" s="1360" t="s">
        <v>2890</v>
      </c>
      <c r="G15250" s="968" t="s">
        <v>2346</v>
      </c>
    </row>
    <row r="15251" spans="2:7" ht="15.75" x14ac:dyDescent="0.25">
      <c r="B15251" s="1059">
        <v>44999</v>
      </c>
      <c r="C15251" s="1107" t="s">
        <v>2343</v>
      </c>
      <c r="D15251" s="880" t="s">
        <v>2353</v>
      </c>
      <c r="E15251" s="856" t="s">
        <v>2356</v>
      </c>
      <c r="F15251" s="1317" t="s">
        <v>2357</v>
      </c>
      <c r="G15251" s="968" t="s">
        <v>2346</v>
      </c>
    </row>
    <row r="15252" spans="2:7" ht="15.75" x14ac:dyDescent="0.25">
      <c r="B15252" s="1059">
        <v>44999</v>
      </c>
      <c r="C15252" s="1107" t="s">
        <v>2343</v>
      </c>
      <c r="D15252" s="880" t="s">
        <v>2353</v>
      </c>
      <c r="E15252" s="841" t="s">
        <v>2360</v>
      </c>
      <c r="F15252" s="1304" t="s">
        <v>2361</v>
      </c>
      <c r="G15252" s="968" t="s">
        <v>2346</v>
      </c>
    </row>
    <row r="15253" spans="2:7" ht="15.75" x14ac:dyDescent="0.25">
      <c r="B15253" s="1059">
        <v>44999</v>
      </c>
      <c r="C15253" s="1107" t="s">
        <v>2343</v>
      </c>
      <c r="D15253" s="880" t="s">
        <v>2353</v>
      </c>
      <c r="E15253" s="856" t="s">
        <v>2362</v>
      </c>
      <c r="F15253" s="1304" t="s">
        <v>2363</v>
      </c>
      <c r="G15253" s="968" t="s">
        <v>2346</v>
      </c>
    </row>
    <row r="15254" spans="2:7" ht="15.75" x14ac:dyDescent="0.25">
      <c r="B15254" s="1059">
        <v>44999</v>
      </c>
      <c r="C15254" s="1107" t="s">
        <v>2343</v>
      </c>
      <c r="D15254" s="880" t="s">
        <v>2364</v>
      </c>
      <c r="E15254" s="1062" t="s">
        <v>2365</v>
      </c>
      <c r="F15254" s="1310" t="s">
        <v>2366</v>
      </c>
      <c r="G15254" s="968" t="s">
        <v>2346</v>
      </c>
    </row>
    <row r="15255" spans="2:7" ht="15.75" x14ac:dyDescent="0.25">
      <c r="B15255" s="1059">
        <v>44999</v>
      </c>
      <c r="C15255" s="1107" t="s">
        <v>2343</v>
      </c>
      <c r="D15255" s="880" t="s">
        <v>2364</v>
      </c>
      <c r="E15255" s="1062" t="s">
        <v>2530</v>
      </c>
      <c r="F15255" s="1305" t="s">
        <v>2429</v>
      </c>
      <c r="G15255" s="968" t="s">
        <v>2346</v>
      </c>
    </row>
    <row r="15256" spans="2:7" ht="15.75" x14ac:dyDescent="0.25">
      <c r="B15256" s="1059">
        <v>44999</v>
      </c>
      <c r="C15256" s="1107" t="s">
        <v>2343</v>
      </c>
      <c r="D15256" s="880" t="s">
        <v>2364</v>
      </c>
      <c r="E15256" s="1062" t="s">
        <v>2402</v>
      </c>
      <c r="F15256" s="1305" t="s">
        <v>2403</v>
      </c>
      <c r="G15256" s="968" t="s">
        <v>2346</v>
      </c>
    </row>
    <row r="15257" spans="2:7" ht="15.75" x14ac:dyDescent="0.25">
      <c r="B15257" s="1059">
        <v>44999</v>
      </c>
      <c r="C15257" s="1107" t="s">
        <v>2343</v>
      </c>
      <c r="D15257" s="880" t="s">
        <v>2381</v>
      </c>
      <c r="E15257" s="1062" t="s">
        <v>2358</v>
      </c>
      <c r="F15257" s="1360" t="s">
        <v>2359</v>
      </c>
      <c r="G15257" s="968" t="s">
        <v>2346</v>
      </c>
    </row>
    <row r="15258" spans="2:7" ht="15.75" x14ac:dyDescent="0.25">
      <c r="B15258" s="1059">
        <v>44999</v>
      </c>
      <c r="C15258" s="1107" t="s">
        <v>2343</v>
      </c>
      <c r="D15258" s="880" t="s">
        <v>2381</v>
      </c>
      <c r="E15258" s="1062" t="s">
        <v>2382</v>
      </c>
      <c r="F15258" s="1360" t="s">
        <v>2383</v>
      </c>
      <c r="G15258" s="968" t="s">
        <v>2346</v>
      </c>
    </row>
    <row r="15259" spans="2:7" ht="15.75" x14ac:dyDescent="0.25">
      <c r="B15259" s="1059">
        <v>44999</v>
      </c>
      <c r="C15259" s="1107" t="s">
        <v>2343</v>
      </c>
      <c r="D15259" s="880" t="s">
        <v>2381</v>
      </c>
      <c r="E15259" s="1062" t="s">
        <v>2611</v>
      </c>
      <c r="F15259" s="1360" t="s">
        <v>2464</v>
      </c>
      <c r="G15259" s="968" t="s">
        <v>2346</v>
      </c>
    </row>
    <row r="15260" spans="2:7" ht="15.75" x14ac:dyDescent="0.25">
      <c r="B15260" s="1059">
        <v>44999</v>
      </c>
      <c r="C15260" s="1107" t="s">
        <v>2343</v>
      </c>
      <c r="D15260" s="880" t="s">
        <v>2381</v>
      </c>
      <c r="E15260" s="1062" t="s">
        <v>3873</v>
      </c>
      <c r="F15260" s="1304" t="s">
        <v>2376</v>
      </c>
      <c r="G15260" s="968" t="s">
        <v>2346</v>
      </c>
    </row>
    <row r="15261" spans="2:7" ht="15.75" x14ac:dyDescent="0.25">
      <c r="B15261" s="1059">
        <v>44999</v>
      </c>
      <c r="C15261" s="1107" t="s">
        <v>2343</v>
      </c>
      <c r="D15261" s="880" t="s">
        <v>2278</v>
      </c>
      <c r="E15261" s="1062" t="s">
        <v>2393</v>
      </c>
      <c r="F15261" s="1304" t="s">
        <v>2394</v>
      </c>
      <c r="G15261" s="968" t="s">
        <v>2346</v>
      </c>
    </row>
    <row r="15262" spans="2:7" ht="15.75" x14ac:dyDescent="0.25">
      <c r="B15262" s="1059">
        <v>44999</v>
      </c>
      <c r="C15262" s="1107" t="s">
        <v>2343</v>
      </c>
      <c r="D15262" s="880" t="s">
        <v>2278</v>
      </c>
      <c r="E15262" s="856" t="s">
        <v>3771</v>
      </c>
      <c r="F15262" s="1304" t="s">
        <v>3168</v>
      </c>
      <c r="G15262" s="968" t="s">
        <v>2346</v>
      </c>
    </row>
    <row r="15263" spans="2:7" ht="15.75" x14ac:dyDescent="0.25">
      <c r="B15263" s="1059">
        <v>44999</v>
      </c>
      <c r="C15263" s="1107" t="s">
        <v>2343</v>
      </c>
      <c r="D15263" s="880" t="s">
        <v>2278</v>
      </c>
      <c r="E15263" s="878" t="s">
        <v>3903</v>
      </c>
      <c r="F15263" s="1304" t="s">
        <v>2357</v>
      </c>
      <c r="G15263" s="968" t="s">
        <v>2346</v>
      </c>
    </row>
    <row r="15264" spans="2:7" ht="15.75" x14ac:dyDescent="0.25">
      <c r="B15264" s="1059">
        <v>44999</v>
      </c>
      <c r="C15264" s="1107" t="s">
        <v>2343</v>
      </c>
      <c r="D15264" s="880" t="s">
        <v>2278</v>
      </c>
      <c r="E15264" s="841" t="s">
        <v>2389</v>
      </c>
      <c r="F15264" s="1304" t="s">
        <v>2460</v>
      </c>
      <c r="G15264" s="968" t="s">
        <v>2346</v>
      </c>
    </row>
    <row r="15265" spans="2:7" ht="15.75" x14ac:dyDescent="0.25">
      <c r="B15265" s="1059">
        <v>44999</v>
      </c>
      <c r="C15265" s="1107" t="s">
        <v>2343</v>
      </c>
      <c r="D15265" s="880" t="s">
        <v>2384</v>
      </c>
      <c r="E15265" s="841" t="s">
        <v>2385</v>
      </c>
      <c r="F15265" s="1304" t="s">
        <v>2386</v>
      </c>
      <c r="G15265" s="968" t="s">
        <v>2346</v>
      </c>
    </row>
    <row r="15266" spans="2:7" ht="15.75" x14ac:dyDescent="0.25">
      <c r="B15266" s="1059">
        <v>44999</v>
      </c>
      <c r="C15266" s="1107" t="s">
        <v>2343</v>
      </c>
      <c r="D15266" s="880" t="s">
        <v>2384</v>
      </c>
      <c r="E15266" s="841" t="s">
        <v>2387</v>
      </c>
      <c r="F15266" s="1304" t="s">
        <v>2388</v>
      </c>
      <c r="G15266" s="968" t="s">
        <v>2346</v>
      </c>
    </row>
    <row r="15267" spans="2:7" ht="15.75" x14ac:dyDescent="0.25">
      <c r="B15267" s="1059">
        <v>44999</v>
      </c>
      <c r="C15267" s="1107" t="s">
        <v>2343</v>
      </c>
      <c r="D15267" s="880" t="s">
        <v>2384</v>
      </c>
      <c r="E15267" s="883" t="s">
        <v>2391</v>
      </c>
      <c r="F15267" s="1310" t="s">
        <v>2392</v>
      </c>
      <c r="G15267" s="968" t="s">
        <v>2346</v>
      </c>
    </row>
    <row r="15268" spans="2:7" ht="15.75" x14ac:dyDescent="0.25">
      <c r="B15268" s="1059">
        <v>44999</v>
      </c>
      <c r="C15268" s="1107" t="s">
        <v>2343</v>
      </c>
      <c r="D15268" s="880" t="s">
        <v>2384</v>
      </c>
      <c r="E15268" s="856" t="s">
        <v>2498</v>
      </c>
      <c r="F15268" s="1305" t="s">
        <v>2398</v>
      </c>
      <c r="G15268" s="968" t="s">
        <v>2346</v>
      </c>
    </row>
    <row r="15269" spans="2:7" ht="15.75" x14ac:dyDescent="0.25">
      <c r="B15269" s="1059">
        <v>44999</v>
      </c>
      <c r="C15269" s="1107" t="s">
        <v>2343</v>
      </c>
      <c r="D15269" s="885" t="s">
        <v>2487</v>
      </c>
      <c r="E15269" s="1062" t="s">
        <v>2395</v>
      </c>
      <c r="F15269" s="1360" t="s">
        <v>2396</v>
      </c>
      <c r="G15269" s="968" t="s">
        <v>2346</v>
      </c>
    </row>
    <row r="15270" spans="2:7" ht="15.75" x14ac:dyDescent="0.25">
      <c r="B15270" s="1059">
        <v>44999</v>
      </c>
      <c r="C15270" s="1107" t="s">
        <v>2343</v>
      </c>
      <c r="D15270" s="1061" t="s">
        <v>2487</v>
      </c>
      <c r="E15270" s="1062" t="s">
        <v>2404</v>
      </c>
      <c r="F15270" s="1304" t="s">
        <v>2361</v>
      </c>
      <c r="G15270" s="968" t="s">
        <v>2346</v>
      </c>
    </row>
    <row r="15271" spans="2:7" ht="15.75" x14ac:dyDescent="0.25">
      <c r="B15271" s="1059">
        <v>44999</v>
      </c>
      <c r="C15271" s="1107" t="s">
        <v>2343</v>
      </c>
      <c r="D15271" s="1061" t="s">
        <v>2487</v>
      </c>
      <c r="E15271" s="1062" t="s">
        <v>2400</v>
      </c>
      <c r="F15271" s="1305" t="s">
        <v>2401</v>
      </c>
      <c r="G15271" s="968" t="s">
        <v>2346</v>
      </c>
    </row>
    <row r="15272" spans="2:7" ht="15.75" x14ac:dyDescent="0.25">
      <c r="B15272" s="1059">
        <v>44999</v>
      </c>
      <c r="C15272" s="1107" t="s">
        <v>2343</v>
      </c>
      <c r="D15272" s="1061" t="s">
        <v>2487</v>
      </c>
      <c r="E15272" s="1062" t="s">
        <v>3817</v>
      </c>
      <c r="F15272" s="1360" t="s">
        <v>2485</v>
      </c>
      <c r="G15272" s="968" t="s">
        <v>2346</v>
      </c>
    </row>
    <row r="15273" spans="2:7" ht="15.75" x14ac:dyDescent="0.25">
      <c r="B15273" s="1059">
        <v>44999</v>
      </c>
      <c r="C15273" s="1107" t="s">
        <v>2343</v>
      </c>
      <c r="D15273" s="1061" t="s">
        <v>2399</v>
      </c>
      <c r="E15273" s="1062" t="s">
        <v>2488</v>
      </c>
      <c r="F15273" s="1305" t="s">
        <v>2489</v>
      </c>
      <c r="G15273" s="968" t="s">
        <v>2346</v>
      </c>
    </row>
    <row r="15274" spans="2:7" ht="15.75" x14ac:dyDescent="0.25">
      <c r="B15274" s="1059">
        <v>44999</v>
      </c>
      <c r="C15274" s="1107" t="s">
        <v>2343</v>
      </c>
      <c r="D15274" s="1061" t="s">
        <v>2399</v>
      </c>
      <c r="E15274" s="1062" t="s">
        <v>2369</v>
      </c>
      <c r="F15274" s="1304" t="s">
        <v>2370</v>
      </c>
      <c r="G15274" s="968" t="s">
        <v>2346</v>
      </c>
    </row>
    <row r="15275" spans="2:7" ht="15.75" x14ac:dyDescent="0.25">
      <c r="B15275" s="1059">
        <v>44999</v>
      </c>
      <c r="C15275" s="1107" t="s">
        <v>2343</v>
      </c>
      <c r="D15275" s="1061" t="s">
        <v>2399</v>
      </c>
      <c r="E15275" s="878" t="s">
        <v>2377</v>
      </c>
      <c r="F15275" s="1304" t="s">
        <v>2378</v>
      </c>
      <c r="G15275" s="968" t="s">
        <v>2346</v>
      </c>
    </row>
    <row r="15276" spans="2:7" ht="15.75" x14ac:dyDescent="0.25">
      <c r="B15276" s="1059">
        <v>44999</v>
      </c>
      <c r="C15276" s="1107" t="s">
        <v>2343</v>
      </c>
      <c r="D15276" s="1061" t="s">
        <v>2399</v>
      </c>
      <c r="E15276" s="841" t="s">
        <v>2405</v>
      </c>
      <c r="F15276" s="1304" t="s">
        <v>2406</v>
      </c>
      <c r="G15276" s="968" t="s">
        <v>2346</v>
      </c>
    </row>
    <row r="15277" spans="2:7" ht="15.75" x14ac:dyDescent="0.25">
      <c r="B15277" s="1059">
        <v>44999</v>
      </c>
      <c r="C15277" s="953" t="s">
        <v>2407</v>
      </c>
      <c r="D15277" s="1218" t="s">
        <v>4038</v>
      </c>
      <c r="E15277" s="1118" t="s">
        <v>2414</v>
      </c>
      <c r="F15277" s="1343" t="s">
        <v>2526</v>
      </c>
      <c r="G15277" s="1146" t="s">
        <v>2346</v>
      </c>
    </row>
    <row r="15278" spans="2:7" ht="15.75" x14ac:dyDescent="0.25">
      <c r="B15278" s="1059">
        <v>44999</v>
      </c>
      <c r="C15278" s="953" t="s">
        <v>2407</v>
      </c>
      <c r="D15278" s="1218" t="s">
        <v>4038</v>
      </c>
      <c r="E15278" s="936" t="s">
        <v>2514</v>
      </c>
      <c r="F15278" s="1326" t="s">
        <v>2410</v>
      </c>
      <c r="G15278" s="1166" t="s">
        <v>2346</v>
      </c>
    </row>
    <row r="15279" spans="2:7" ht="15.75" x14ac:dyDescent="0.25">
      <c r="B15279" s="1059">
        <v>44999</v>
      </c>
      <c r="C15279" s="953" t="s">
        <v>2407</v>
      </c>
      <c r="D15279" s="1218" t="s">
        <v>4038</v>
      </c>
      <c r="E15279" s="936" t="s">
        <v>2532</v>
      </c>
      <c r="F15279" s="1326" t="s">
        <v>2435</v>
      </c>
      <c r="G15279" s="1166" t="s">
        <v>2346</v>
      </c>
    </row>
    <row r="15280" spans="2:7" ht="15.75" x14ac:dyDescent="0.25">
      <c r="B15280" s="1059">
        <v>44999</v>
      </c>
      <c r="C15280" s="953" t="s">
        <v>2407</v>
      </c>
      <c r="D15280" s="1067" t="s">
        <v>4038</v>
      </c>
      <c r="E15280" s="936" t="s">
        <v>3825</v>
      </c>
      <c r="F15280" s="1326" t="s">
        <v>3863</v>
      </c>
      <c r="G15280" s="951" t="s">
        <v>2346</v>
      </c>
    </row>
    <row r="15281" spans="2:7" ht="15.75" x14ac:dyDescent="0.25">
      <c r="B15281" s="1059">
        <v>44999</v>
      </c>
      <c r="C15281" s="953" t="s">
        <v>2407</v>
      </c>
      <c r="D15281" s="937" t="s">
        <v>2408</v>
      </c>
      <c r="E15281" s="936" t="s">
        <v>3960</v>
      </c>
      <c r="F15281" s="1326" t="s">
        <v>2513</v>
      </c>
      <c r="G15281" s="951" t="s">
        <v>2346</v>
      </c>
    </row>
    <row r="15282" spans="2:7" ht="15.75" x14ac:dyDescent="0.25">
      <c r="B15282" s="1059">
        <v>44999</v>
      </c>
      <c r="C15282" s="953" t="s">
        <v>2407</v>
      </c>
      <c r="D15282" s="937" t="s">
        <v>2408</v>
      </c>
      <c r="E15282" s="936" t="s">
        <v>3926</v>
      </c>
      <c r="F15282" s="1326" t="s">
        <v>3822</v>
      </c>
      <c r="G15282" s="951" t="s">
        <v>2346</v>
      </c>
    </row>
    <row r="15283" spans="2:7" ht="15.75" x14ac:dyDescent="0.25">
      <c r="B15283" s="1059">
        <v>44999</v>
      </c>
      <c r="C15283" s="953" t="s">
        <v>2407</v>
      </c>
      <c r="D15283" s="937" t="s">
        <v>2408</v>
      </c>
      <c r="E15283" s="936" t="s">
        <v>3806</v>
      </c>
      <c r="F15283" s="1326" t="s">
        <v>2410</v>
      </c>
      <c r="G15283" s="1166" t="s">
        <v>2346</v>
      </c>
    </row>
    <row r="15284" spans="2:7" ht="15.75" x14ac:dyDescent="0.25">
      <c r="B15284" s="1059">
        <v>44999</v>
      </c>
      <c r="C15284" s="953" t="s">
        <v>2407</v>
      </c>
      <c r="D15284" s="937" t="s">
        <v>2408</v>
      </c>
      <c r="E15284" s="939" t="s">
        <v>2412</v>
      </c>
      <c r="F15284" s="1350" t="s">
        <v>2436</v>
      </c>
      <c r="G15284" s="951" t="s">
        <v>2346</v>
      </c>
    </row>
    <row r="15285" spans="2:7" ht="15.75" x14ac:dyDescent="0.25">
      <c r="B15285" s="1059">
        <v>44999</v>
      </c>
      <c r="C15285" s="1114" t="s">
        <v>2407</v>
      </c>
      <c r="D15285" s="1125" t="s">
        <v>2416</v>
      </c>
      <c r="E15285" s="1125" t="s">
        <v>2417</v>
      </c>
      <c r="F15285" s="1377" t="s">
        <v>2418</v>
      </c>
      <c r="G15285" s="1093" t="s">
        <v>2314</v>
      </c>
    </row>
    <row r="15286" spans="2:7" ht="15.75" x14ac:dyDescent="0.25">
      <c r="B15286" s="1059">
        <v>44999</v>
      </c>
      <c r="C15286" s="1114" t="s">
        <v>2407</v>
      </c>
      <c r="D15286" s="1125" t="s">
        <v>2419</v>
      </c>
      <c r="E15286" s="1125" t="s">
        <v>2420</v>
      </c>
      <c r="F15286" s="1377" t="s">
        <v>2421</v>
      </c>
      <c r="G15286" s="1144" t="s">
        <v>2314</v>
      </c>
    </row>
    <row r="15287" spans="2:7" ht="15.75" x14ac:dyDescent="0.25">
      <c r="B15287" s="1058">
        <v>45000</v>
      </c>
      <c r="C15287" s="1116" t="s">
        <v>2310</v>
      </c>
      <c r="D15287" s="642" t="s">
        <v>2466</v>
      </c>
      <c r="E15287" s="642" t="s">
        <v>2467</v>
      </c>
      <c r="F15287" s="768" t="s">
        <v>2468</v>
      </c>
      <c r="G15287" s="1084" t="s">
        <v>2314</v>
      </c>
    </row>
    <row r="15288" spans="2:7" ht="15.75" x14ac:dyDescent="0.25">
      <c r="B15288" s="1059">
        <v>45000</v>
      </c>
      <c r="C15288" s="1116" t="s">
        <v>2310</v>
      </c>
      <c r="D15288" s="642" t="s">
        <v>2474</v>
      </c>
      <c r="E15288" s="642" t="s">
        <v>3932</v>
      </c>
      <c r="F15288" s="768">
        <v>9178062370</v>
      </c>
      <c r="G15288" s="1084" t="s">
        <v>2314</v>
      </c>
    </row>
    <row r="15289" spans="2:7" ht="15.75" x14ac:dyDescent="0.25">
      <c r="B15289" s="1059">
        <v>45000</v>
      </c>
      <c r="C15289" s="1116" t="s">
        <v>2310</v>
      </c>
      <c r="D15289" s="642" t="s">
        <v>2311</v>
      </c>
      <c r="E15289" s="642" t="s">
        <v>3786</v>
      </c>
      <c r="F15289" s="768" t="s">
        <v>3787</v>
      </c>
      <c r="G15289" s="1084" t="s">
        <v>2314</v>
      </c>
    </row>
    <row r="15290" spans="2:7" ht="15.75" x14ac:dyDescent="0.25">
      <c r="B15290" s="1059">
        <v>45000</v>
      </c>
      <c r="C15290" s="1116" t="s">
        <v>2310</v>
      </c>
      <c r="D15290" s="642" t="s">
        <v>2311</v>
      </c>
      <c r="E15290" s="642" t="s">
        <v>2422</v>
      </c>
      <c r="F15290" s="768">
        <v>9179751158</v>
      </c>
      <c r="G15290" s="1084" t="s">
        <v>2314</v>
      </c>
    </row>
    <row r="15291" spans="2:7" ht="15.75" x14ac:dyDescent="0.25">
      <c r="B15291" s="1059">
        <v>45000</v>
      </c>
      <c r="C15291" s="1116" t="s">
        <v>2310</v>
      </c>
      <c r="D15291" s="642" t="s">
        <v>2315</v>
      </c>
      <c r="E15291" s="642" t="s">
        <v>2476</v>
      </c>
      <c r="F15291" s="768">
        <v>7188097883</v>
      </c>
      <c r="G15291" s="1084" t="s">
        <v>2314</v>
      </c>
    </row>
    <row r="15292" spans="2:7" ht="15.75" x14ac:dyDescent="0.25">
      <c r="B15292" s="1059">
        <v>45000</v>
      </c>
      <c r="C15292" s="1116" t="s">
        <v>2310</v>
      </c>
      <c r="D15292" s="642" t="s">
        <v>2315</v>
      </c>
      <c r="E15292" s="642" t="s">
        <v>2469</v>
      </c>
      <c r="F15292" s="768" t="s">
        <v>2568</v>
      </c>
      <c r="G15292" s="1084" t="s">
        <v>2314</v>
      </c>
    </row>
    <row r="15293" spans="2:7" ht="15.75" x14ac:dyDescent="0.25">
      <c r="B15293" s="1059">
        <v>45000</v>
      </c>
      <c r="C15293" s="1116" t="s">
        <v>2310</v>
      </c>
      <c r="D15293" s="642" t="s">
        <v>2329</v>
      </c>
      <c r="E15293" s="642" t="s">
        <v>2332</v>
      </c>
      <c r="F15293" s="768">
        <v>9292872077</v>
      </c>
      <c r="G15293" s="1084" t="s">
        <v>2314</v>
      </c>
    </row>
    <row r="15294" spans="2:7" ht="15.75" x14ac:dyDescent="0.25">
      <c r="B15294" s="1058">
        <v>45000</v>
      </c>
      <c r="C15294" s="1116" t="s">
        <v>2310</v>
      </c>
      <c r="D15294" s="642" t="s">
        <v>2329</v>
      </c>
      <c r="E15294" s="642" t="s">
        <v>2333</v>
      </c>
      <c r="F15294" s="768" t="s">
        <v>2334</v>
      </c>
      <c r="G15294" s="1084" t="s">
        <v>2314</v>
      </c>
    </row>
    <row r="15295" spans="2:7" ht="15.75" x14ac:dyDescent="0.25">
      <c r="B15295" s="1059">
        <v>45000</v>
      </c>
      <c r="C15295" s="1116" t="s">
        <v>2310</v>
      </c>
      <c r="D15295" s="642" t="s">
        <v>2338</v>
      </c>
      <c r="E15295" s="642" t="s">
        <v>2341</v>
      </c>
      <c r="F15295" s="768" t="s">
        <v>2342</v>
      </c>
      <c r="G15295" s="1084" t="s">
        <v>2314</v>
      </c>
    </row>
    <row r="15296" spans="2:7" ht="15.75" x14ac:dyDescent="0.25">
      <c r="B15296" s="1059">
        <v>45000</v>
      </c>
      <c r="C15296" s="1211" t="s">
        <v>2343</v>
      </c>
      <c r="D15296" s="880" t="s">
        <v>2301</v>
      </c>
      <c r="E15296" s="1062" t="s">
        <v>2344</v>
      </c>
      <c r="F15296" s="1360" t="s">
        <v>2345</v>
      </c>
      <c r="G15296" s="916" t="s">
        <v>2346</v>
      </c>
    </row>
    <row r="15297" spans="2:7" ht="15.75" x14ac:dyDescent="0.25">
      <c r="B15297" s="1059">
        <v>45000</v>
      </c>
      <c r="C15297" s="1211" t="s">
        <v>2496</v>
      </c>
      <c r="D15297" s="880" t="s">
        <v>2301</v>
      </c>
      <c r="E15297" s="856" t="s">
        <v>3358</v>
      </c>
      <c r="F15297" s="1317" t="s">
        <v>3865</v>
      </c>
      <c r="G15297" s="916" t="s">
        <v>2346</v>
      </c>
    </row>
    <row r="15298" spans="2:7" ht="15.75" x14ac:dyDescent="0.25">
      <c r="B15298" s="1059">
        <v>45000</v>
      </c>
      <c r="C15298" s="1211" t="s">
        <v>2343</v>
      </c>
      <c r="D15298" s="880" t="s">
        <v>2301</v>
      </c>
      <c r="E15298" s="1062" t="s">
        <v>2351</v>
      </c>
      <c r="F15298" s="1304" t="s">
        <v>2352</v>
      </c>
      <c r="G15298" s="916" t="s">
        <v>2346</v>
      </c>
    </row>
    <row r="15299" spans="2:7" ht="15.75" x14ac:dyDescent="0.25">
      <c r="B15299" s="1058">
        <v>45000</v>
      </c>
      <c r="C15299" s="1211" t="s">
        <v>2343</v>
      </c>
      <c r="D15299" s="880" t="s">
        <v>2505</v>
      </c>
      <c r="E15299" s="878" t="s">
        <v>2497</v>
      </c>
      <c r="F15299" s="1304" t="s">
        <v>2350</v>
      </c>
      <c r="G15299" s="916" t="s">
        <v>2346</v>
      </c>
    </row>
    <row r="15300" spans="2:7" ht="15.75" x14ac:dyDescent="0.25">
      <c r="B15300" s="1059">
        <v>45000</v>
      </c>
      <c r="C15300" s="1211" t="s">
        <v>2343</v>
      </c>
      <c r="D15300" s="880" t="s">
        <v>2505</v>
      </c>
      <c r="E15300" s="841" t="s">
        <v>2347</v>
      </c>
      <c r="F15300" s="1304" t="s">
        <v>3865</v>
      </c>
      <c r="G15300" s="968" t="s">
        <v>2346</v>
      </c>
    </row>
    <row r="15301" spans="2:7" ht="15.75" x14ac:dyDescent="0.25">
      <c r="B15301" s="1059">
        <v>45000</v>
      </c>
      <c r="C15301" s="1211" t="s">
        <v>2343</v>
      </c>
      <c r="D15301" s="880" t="s">
        <v>2505</v>
      </c>
      <c r="E15301" s="856" t="s">
        <v>2367</v>
      </c>
      <c r="F15301" s="1305" t="s">
        <v>2890</v>
      </c>
      <c r="G15301" s="916" t="s">
        <v>2346</v>
      </c>
    </row>
    <row r="15302" spans="2:7" ht="15.75" x14ac:dyDescent="0.25">
      <c r="B15302" s="1059">
        <v>45000</v>
      </c>
      <c r="C15302" s="1211" t="s">
        <v>2343</v>
      </c>
      <c r="D15302" s="880" t="s">
        <v>2353</v>
      </c>
      <c r="E15302" s="856" t="s">
        <v>2356</v>
      </c>
      <c r="F15302" s="1317" t="s">
        <v>2357</v>
      </c>
      <c r="G15302" s="916" t="s">
        <v>2346</v>
      </c>
    </row>
    <row r="15303" spans="2:7" ht="15.75" x14ac:dyDescent="0.25">
      <c r="B15303" s="1059">
        <v>45000</v>
      </c>
      <c r="C15303" s="1211" t="s">
        <v>2343</v>
      </c>
      <c r="D15303" s="880" t="s">
        <v>2353</v>
      </c>
      <c r="E15303" s="841" t="s">
        <v>2360</v>
      </c>
      <c r="F15303" s="1304" t="s">
        <v>2361</v>
      </c>
      <c r="G15303" s="887" t="s">
        <v>2346</v>
      </c>
    </row>
    <row r="15304" spans="2:7" ht="15.75" x14ac:dyDescent="0.25">
      <c r="B15304" s="1059">
        <v>45000</v>
      </c>
      <c r="C15304" s="1211" t="s">
        <v>2343</v>
      </c>
      <c r="D15304" s="880" t="s">
        <v>2353</v>
      </c>
      <c r="E15304" s="856" t="s">
        <v>2362</v>
      </c>
      <c r="F15304" s="1304" t="s">
        <v>2363</v>
      </c>
      <c r="G15304" s="916" t="s">
        <v>2346</v>
      </c>
    </row>
    <row r="15305" spans="2:7" ht="15.75" x14ac:dyDescent="0.25">
      <c r="B15305" s="1059">
        <v>45000</v>
      </c>
      <c r="C15305" s="1211" t="s">
        <v>2343</v>
      </c>
      <c r="D15305" s="880" t="s">
        <v>2298</v>
      </c>
      <c r="E15305" s="1062" t="s">
        <v>2372</v>
      </c>
      <c r="F15305" s="1305" t="s">
        <v>3920</v>
      </c>
      <c r="G15305" s="968" t="s">
        <v>2346</v>
      </c>
    </row>
    <row r="15306" spans="2:7" ht="15.75" x14ac:dyDescent="0.25">
      <c r="B15306" s="1058">
        <v>45000</v>
      </c>
      <c r="C15306" s="1211" t="s">
        <v>2343</v>
      </c>
      <c r="D15306" s="880" t="s">
        <v>2298</v>
      </c>
      <c r="E15306" s="1062" t="s">
        <v>2530</v>
      </c>
      <c r="F15306" s="1305" t="s">
        <v>2429</v>
      </c>
      <c r="G15306" s="968" t="s">
        <v>2346</v>
      </c>
    </row>
    <row r="15307" spans="2:7" ht="15.75" x14ac:dyDescent="0.25">
      <c r="B15307" s="1059">
        <v>45000</v>
      </c>
      <c r="C15307" s="1211" t="s">
        <v>2343</v>
      </c>
      <c r="D15307" s="880" t="s">
        <v>2298</v>
      </c>
      <c r="E15307" s="1062" t="s">
        <v>2402</v>
      </c>
      <c r="F15307" s="1305" t="s">
        <v>2403</v>
      </c>
      <c r="G15307" s="916" t="s">
        <v>2346</v>
      </c>
    </row>
    <row r="15308" spans="2:7" ht="15.75" x14ac:dyDescent="0.25">
      <c r="B15308" s="1059">
        <v>45000</v>
      </c>
      <c r="C15308" s="1211" t="s">
        <v>2343</v>
      </c>
      <c r="D15308" s="880" t="s">
        <v>2381</v>
      </c>
      <c r="E15308" s="1062" t="s">
        <v>2358</v>
      </c>
      <c r="F15308" s="1360" t="s">
        <v>2359</v>
      </c>
      <c r="G15308" s="916" t="s">
        <v>2346</v>
      </c>
    </row>
    <row r="15309" spans="2:7" ht="15.75" x14ac:dyDescent="0.25">
      <c r="B15309" s="1059">
        <v>45000</v>
      </c>
      <c r="C15309" s="1211" t="s">
        <v>2343</v>
      </c>
      <c r="D15309" s="880" t="s">
        <v>2381</v>
      </c>
      <c r="E15309" s="1062" t="s">
        <v>2382</v>
      </c>
      <c r="F15309" s="1360" t="s">
        <v>2383</v>
      </c>
      <c r="G15309" s="916" t="s">
        <v>2346</v>
      </c>
    </row>
    <row r="15310" spans="2:7" ht="15.75" x14ac:dyDescent="0.25">
      <c r="B15310" s="1059">
        <v>45000</v>
      </c>
      <c r="C15310" s="1211" t="s">
        <v>2343</v>
      </c>
      <c r="D15310" s="880" t="s">
        <v>2381</v>
      </c>
      <c r="E15310" s="1062" t="s">
        <v>2511</v>
      </c>
      <c r="F15310" s="1304" t="s">
        <v>2534</v>
      </c>
      <c r="G15310" s="887" t="s">
        <v>2346</v>
      </c>
    </row>
    <row r="15311" spans="2:7" ht="15.75" x14ac:dyDescent="0.25">
      <c r="B15311" s="1059">
        <v>45000</v>
      </c>
      <c r="C15311" s="1211" t="s">
        <v>2343</v>
      </c>
      <c r="D15311" s="880" t="s">
        <v>2381</v>
      </c>
      <c r="E15311" s="856" t="s">
        <v>3771</v>
      </c>
      <c r="F15311" s="1304" t="s">
        <v>3168</v>
      </c>
      <c r="G15311" s="916" t="s">
        <v>2346</v>
      </c>
    </row>
    <row r="15312" spans="2:7" ht="15.75" x14ac:dyDescent="0.25">
      <c r="B15312" s="1059">
        <v>45000</v>
      </c>
      <c r="C15312" s="1211" t="s">
        <v>2343</v>
      </c>
      <c r="D15312" s="880" t="s">
        <v>2278</v>
      </c>
      <c r="E15312" s="1062" t="s">
        <v>2393</v>
      </c>
      <c r="F15312" s="1304" t="s">
        <v>2394</v>
      </c>
      <c r="G15312" s="916" t="s">
        <v>2346</v>
      </c>
    </row>
    <row r="15313" spans="2:7" ht="15.75" x14ac:dyDescent="0.25">
      <c r="B15313" s="1058">
        <v>45000</v>
      </c>
      <c r="C15313" s="1211" t="s">
        <v>2343</v>
      </c>
      <c r="D15313" s="880" t="s">
        <v>2278</v>
      </c>
      <c r="E15313" s="856" t="s">
        <v>3873</v>
      </c>
      <c r="F15313" s="1304" t="s">
        <v>2376</v>
      </c>
      <c r="G15313" s="916" t="s">
        <v>2346</v>
      </c>
    </row>
    <row r="15314" spans="2:7" ht="15.75" x14ac:dyDescent="0.25">
      <c r="B15314" s="1059">
        <v>45000</v>
      </c>
      <c r="C15314" s="1211" t="s">
        <v>2343</v>
      </c>
      <c r="D15314" s="880" t="s">
        <v>2278</v>
      </c>
      <c r="E15314" s="878" t="s">
        <v>3903</v>
      </c>
      <c r="F15314" s="1304" t="s">
        <v>2357</v>
      </c>
      <c r="G15314" s="916" t="s">
        <v>2346</v>
      </c>
    </row>
    <row r="15315" spans="2:7" ht="15.75" x14ac:dyDescent="0.25">
      <c r="B15315" s="1059">
        <v>45000</v>
      </c>
      <c r="C15315" s="1211" t="s">
        <v>2343</v>
      </c>
      <c r="D15315" s="880" t="s">
        <v>2278</v>
      </c>
      <c r="E15315" s="841" t="s">
        <v>2389</v>
      </c>
      <c r="F15315" s="1304" t="s">
        <v>2390</v>
      </c>
      <c r="G15315" s="916" t="s">
        <v>2346</v>
      </c>
    </row>
    <row r="15316" spans="2:7" ht="15.75" x14ac:dyDescent="0.25">
      <c r="B15316" s="1059">
        <v>45000</v>
      </c>
      <c r="C15316" s="1211" t="s">
        <v>2343</v>
      </c>
      <c r="D15316" s="880" t="s">
        <v>2384</v>
      </c>
      <c r="E15316" s="856" t="s">
        <v>2498</v>
      </c>
      <c r="F15316" s="1305" t="s">
        <v>2398</v>
      </c>
      <c r="G15316" s="916" t="s">
        <v>2346</v>
      </c>
    </row>
    <row r="15317" spans="2:7" ht="15.75" x14ac:dyDescent="0.25">
      <c r="B15317" s="1059">
        <v>45000</v>
      </c>
      <c r="C15317" s="1211" t="s">
        <v>2343</v>
      </c>
      <c r="D15317" s="880" t="s">
        <v>2384</v>
      </c>
      <c r="E15317" s="878" t="s">
        <v>2385</v>
      </c>
      <c r="F15317" s="1304" t="s">
        <v>2386</v>
      </c>
      <c r="G15317" s="916" t="s">
        <v>2346</v>
      </c>
    </row>
    <row r="15318" spans="2:7" ht="15.75" x14ac:dyDescent="0.25">
      <c r="B15318" s="1059">
        <v>45000</v>
      </c>
      <c r="C15318" s="1211" t="s">
        <v>2343</v>
      </c>
      <c r="D15318" s="880" t="s">
        <v>2384</v>
      </c>
      <c r="E15318" s="841" t="s">
        <v>2387</v>
      </c>
      <c r="F15318" s="1304" t="s">
        <v>2388</v>
      </c>
      <c r="G15318" s="916" t="s">
        <v>2346</v>
      </c>
    </row>
    <row r="15319" spans="2:7" ht="15.75" x14ac:dyDescent="0.25">
      <c r="B15319" s="1059">
        <v>45000</v>
      </c>
      <c r="C15319" s="1211" t="s">
        <v>2343</v>
      </c>
      <c r="D15319" s="880" t="s">
        <v>2384</v>
      </c>
      <c r="E15319" s="883" t="s">
        <v>2391</v>
      </c>
      <c r="F15319" s="1310" t="s">
        <v>2392</v>
      </c>
      <c r="G15319" s="916" t="s">
        <v>2346</v>
      </c>
    </row>
    <row r="15320" spans="2:7" ht="15.75" x14ac:dyDescent="0.25">
      <c r="B15320" s="1058">
        <v>45000</v>
      </c>
      <c r="C15320" s="1211" t="s">
        <v>2343</v>
      </c>
      <c r="D15320" s="885" t="s">
        <v>2554</v>
      </c>
      <c r="E15320" s="1062" t="s">
        <v>2395</v>
      </c>
      <c r="F15320" s="1360" t="s">
        <v>2396</v>
      </c>
      <c r="G15320" s="968" t="s">
        <v>2346</v>
      </c>
    </row>
    <row r="15321" spans="2:7" ht="15.75" x14ac:dyDescent="0.25">
      <c r="B15321" s="1059">
        <v>45000</v>
      </c>
      <c r="C15321" s="1211" t="s">
        <v>2343</v>
      </c>
      <c r="D15321" s="1061" t="s">
        <v>2554</v>
      </c>
      <c r="E15321" s="1062" t="s">
        <v>2404</v>
      </c>
      <c r="F15321" s="1304" t="s">
        <v>2596</v>
      </c>
      <c r="G15321" s="916" t="s">
        <v>2346</v>
      </c>
    </row>
    <row r="15322" spans="2:7" ht="15.75" x14ac:dyDescent="0.25">
      <c r="B15322" s="1059">
        <v>45000</v>
      </c>
      <c r="C15322" s="1211" t="s">
        <v>2343</v>
      </c>
      <c r="D15322" s="1061" t="s">
        <v>2554</v>
      </c>
      <c r="E15322" s="1062" t="s">
        <v>2400</v>
      </c>
      <c r="F15322" s="1305" t="s">
        <v>2401</v>
      </c>
      <c r="G15322" s="916" t="s">
        <v>2346</v>
      </c>
    </row>
    <row r="15323" spans="2:7" ht="15.75" x14ac:dyDescent="0.25">
      <c r="B15323" s="1059">
        <v>45000</v>
      </c>
      <c r="C15323" s="1211" t="s">
        <v>2343</v>
      </c>
      <c r="D15323" s="1061" t="s">
        <v>2554</v>
      </c>
      <c r="E15323" s="1062" t="s">
        <v>3817</v>
      </c>
      <c r="F15323" s="1360" t="s">
        <v>2485</v>
      </c>
      <c r="G15323" s="968" t="s">
        <v>2346</v>
      </c>
    </row>
    <row r="15324" spans="2:7" ht="15.75" x14ac:dyDescent="0.25">
      <c r="B15324" s="1059">
        <v>45000</v>
      </c>
      <c r="C15324" s="1211" t="s">
        <v>2343</v>
      </c>
      <c r="D15324" s="1061" t="s">
        <v>2399</v>
      </c>
      <c r="E15324" s="1062" t="s">
        <v>2488</v>
      </c>
      <c r="F15324" s="1305" t="s">
        <v>2489</v>
      </c>
      <c r="G15324" s="916" t="s">
        <v>2346</v>
      </c>
    </row>
    <row r="15325" spans="2:7" ht="15.75" x14ac:dyDescent="0.25">
      <c r="B15325" s="1059">
        <v>45000</v>
      </c>
      <c r="C15325" s="1211" t="s">
        <v>2343</v>
      </c>
      <c r="D15325" s="1061" t="s">
        <v>2399</v>
      </c>
      <c r="E15325" s="1062" t="s">
        <v>2369</v>
      </c>
      <c r="F15325" s="1360" t="s">
        <v>2370</v>
      </c>
      <c r="G15325" s="916" t="s">
        <v>2346</v>
      </c>
    </row>
    <row r="15326" spans="2:7" ht="15.75" x14ac:dyDescent="0.25">
      <c r="B15326" s="1059">
        <v>45000</v>
      </c>
      <c r="C15326" s="1217" t="s">
        <v>2496</v>
      </c>
      <c r="D15326" s="1061" t="s">
        <v>2399</v>
      </c>
      <c r="E15326" s="878" t="s">
        <v>2377</v>
      </c>
      <c r="F15326" s="1317" t="s">
        <v>2378</v>
      </c>
      <c r="G15326" s="916" t="s">
        <v>2346</v>
      </c>
    </row>
    <row r="15327" spans="2:7" ht="15.75" x14ac:dyDescent="0.25">
      <c r="B15327" s="1058">
        <v>45000</v>
      </c>
      <c r="C15327" s="1211" t="s">
        <v>2496</v>
      </c>
      <c r="D15327" s="1061" t="s">
        <v>2399</v>
      </c>
      <c r="E15327" s="841" t="s">
        <v>2405</v>
      </c>
      <c r="F15327" s="1304" t="s">
        <v>2406</v>
      </c>
      <c r="G15327" s="916" t="s">
        <v>2346</v>
      </c>
    </row>
    <row r="15328" spans="2:7" ht="15.75" x14ac:dyDescent="0.25">
      <c r="B15328" s="1059">
        <v>45000</v>
      </c>
      <c r="C15328" s="953" t="s">
        <v>2407</v>
      </c>
      <c r="D15328" s="1218" t="s">
        <v>4038</v>
      </c>
      <c r="E15328" s="1118" t="s">
        <v>2414</v>
      </c>
      <c r="F15328" s="1343" t="s">
        <v>2526</v>
      </c>
      <c r="G15328" s="1166" t="s">
        <v>2346</v>
      </c>
    </row>
    <row r="15329" spans="2:7" ht="15.75" x14ac:dyDescent="0.25">
      <c r="B15329" s="1059">
        <v>45000</v>
      </c>
      <c r="C15329" s="971" t="s">
        <v>2407</v>
      </c>
      <c r="D15329" s="1218" t="s">
        <v>4038</v>
      </c>
      <c r="E15329" s="938" t="s">
        <v>4029</v>
      </c>
      <c r="F15329" s="1326" t="s">
        <v>4026</v>
      </c>
      <c r="G15329" s="1166" t="s">
        <v>2346</v>
      </c>
    </row>
    <row r="15330" spans="2:7" ht="15.75" x14ac:dyDescent="0.25">
      <c r="B15330" s="1059">
        <v>45000</v>
      </c>
      <c r="C15330" s="953" t="s">
        <v>2407</v>
      </c>
      <c r="D15330" s="1218" t="s">
        <v>4038</v>
      </c>
      <c r="E15330" s="936" t="s">
        <v>2514</v>
      </c>
      <c r="F15330" s="1326" t="s">
        <v>2410</v>
      </c>
      <c r="G15330" s="1166" t="s">
        <v>2346</v>
      </c>
    </row>
    <row r="15331" spans="2:7" ht="15.75" x14ac:dyDescent="0.25">
      <c r="B15331" s="1059">
        <v>45000</v>
      </c>
      <c r="C15331" s="953" t="s">
        <v>2407</v>
      </c>
      <c r="D15331" s="1218" t="s">
        <v>4038</v>
      </c>
      <c r="E15331" s="936" t="s">
        <v>2532</v>
      </c>
      <c r="F15331" s="1326" t="s">
        <v>2435</v>
      </c>
      <c r="G15331" s="951" t="s">
        <v>2346</v>
      </c>
    </row>
    <row r="15332" spans="2:7" ht="15.75" x14ac:dyDescent="0.25">
      <c r="B15332" s="1059">
        <v>45000</v>
      </c>
      <c r="C15332" s="953" t="s">
        <v>2407</v>
      </c>
      <c r="D15332" s="937" t="s">
        <v>2408</v>
      </c>
      <c r="E15332" s="936" t="s">
        <v>3960</v>
      </c>
      <c r="F15332" s="1326" t="s">
        <v>2513</v>
      </c>
      <c r="G15332" s="951" t="s">
        <v>2346</v>
      </c>
    </row>
    <row r="15333" spans="2:7" ht="15.75" x14ac:dyDescent="0.25">
      <c r="B15333" s="1059">
        <v>45000</v>
      </c>
      <c r="C15333" s="953" t="s">
        <v>2407</v>
      </c>
      <c r="D15333" s="937" t="s">
        <v>2408</v>
      </c>
      <c r="E15333" s="936" t="s">
        <v>3926</v>
      </c>
      <c r="F15333" s="1326" t="s">
        <v>3822</v>
      </c>
      <c r="G15333" s="951" t="s">
        <v>2346</v>
      </c>
    </row>
    <row r="15334" spans="2:7" ht="15.75" x14ac:dyDescent="0.25">
      <c r="B15334" s="1059">
        <v>45000</v>
      </c>
      <c r="C15334" s="953" t="s">
        <v>2407</v>
      </c>
      <c r="D15334" s="937" t="s">
        <v>2408</v>
      </c>
      <c r="E15334" s="936" t="s">
        <v>3806</v>
      </c>
      <c r="F15334" s="1326" t="s">
        <v>2410</v>
      </c>
      <c r="G15334" s="1166" t="s">
        <v>2346</v>
      </c>
    </row>
    <row r="15335" spans="2:7" ht="15.75" x14ac:dyDescent="0.25">
      <c r="B15335" s="1059">
        <v>45000</v>
      </c>
      <c r="C15335" s="953" t="s">
        <v>2407</v>
      </c>
      <c r="D15335" s="937" t="s">
        <v>2408</v>
      </c>
      <c r="E15335" s="936" t="s">
        <v>2525</v>
      </c>
      <c r="F15335" s="1326" t="s">
        <v>2510</v>
      </c>
      <c r="G15335" s="951" t="s">
        <v>2346</v>
      </c>
    </row>
    <row r="15336" spans="2:7" ht="15.75" x14ac:dyDescent="0.25">
      <c r="B15336" s="1059">
        <v>45000</v>
      </c>
      <c r="C15336" s="1114" t="s">
        <v>2407</v>
      </c>
      <c r="D15336" s="1125" t="s">
        <v>2416</v>
      </c>
      <c r="E15336" s="1125" t="s">
        <v>2417</v>
      </c>
      <c r="F15336" s="1377" t="s">
        <v>2418</v>
      </c>
      <c r="G15336" s="1093" t="s">
        <v>2314</v>
      </c>
    </row>
    <row r="15337" spans="2:7" ht="15.75" x14ac:dyDescent="0.25">
      <c r="B15337" s="1058">
        <v>45001</v>
      </c>
      <c r="C15337" s="1116" t="s">
        <v>2310</v>
      </c>
      <c r="D15337" s="642" t="s">
        <v>2466</v>
      </c>
      <c r="E15337" s="642" t="s">
        <v>2467</v>
      </c>
      <c r="F15337" s="768" t="s">
        <v>2468</v>
      </c>
      <c r="G15337" s="1084" t="s">
        <v>2314</v>
      </c>
    </row>
    <row r="15338" spans="2:7" ht="15.75" x14ac:dyDescent="0.25">
      <c r="B15338" s="1059">
        <v>45001</v>
      </c>
      <c r="C15338" s="1116" t="s">
        <v>2310</v>
      </c>
      <c r="D15338" s="642" t="s">
        <v>2311</v>
      </c>
      <c r="E15338" s="642" t="s">
        <v>3019</v>
      </c>
      <c r="F15338" s="768" t="s">
        <v>4041</v>
      </c>
      <c r="G15338" s="1084" t="s">
        <v>2314</v>
      </c>
    </row>
    <row r="15339" spans="2:7" ht="15.75" x14ac:dyDescent="0.25">
      <c r="B15339" s="1059">
        <v>45001</v>
      </c>
      <c r="C15339" s="1116" t="s">
        <v>2310</v>
      </c>
      <c r="D15339" s="642" t="s">
        <v>2311</v>
      </c>
      <c r="E15339" s="642" t="s">
        <v>3173</v>
      </c>
      <c r="F15339" s="768">
        <v>6462586341</v>
      </c>
      <c r="G15339" s="1084" t="s">
        <v>2314</v>
      </c>
    </row>
    <row r="15340" spans="2:7" ht="15.75" x14ac:dyDescent="0.25">
      <c r="B15340" s="1059">
        <v>45001</v>
      </c>
      <c r="C15340" s="1116" t="s">
        <v>2310</v>
      </c>
      <c r="D15340" s="642" t="s">
        <v>2315</v>
      </c>
      <c r="E15340" s="642" t="s">
        <v>2446</v>
      </c>
      <c r="F15340" s="768">
        <v>3472251503</v>
      </c>
      <c r="G15340" s="1084" t="s">
        <v>2314</v>
      </c>
    </row>
    <row r="15341" spans="2:7" ht="15.75" x14ac:dyDescent="0.25">
      <c r="B15341" s="1059">
        <v>45001</v>
      </c>
      <c r="C15341" s="1116" t="s">
        <v>2310</v>
      </c>
      <c r="D15341" s="642" t="s">
        <v>2315</v>
      </c>
      <c r="E15341" s="642" t="s">
        <v>2571</v>
      </c>
      <c r="F15341" s="768">
        <v>9174235950</v>
      </c>
      <c r="G15341" s="1084" t="s">
        <v>2314</v>
      </c>
    </row>
    <row r="15342" spans="2:7" ht="15.75" x14ac:dyDescent="0.25">
      <c r="B15342" s="1059">
        <v>45001</v>
      </c>
      <c r="C15342" s="1116" t="s">
        <v>2310</v>
      </c>
      <c r="D15342" s="642" t="s">
        <v>2315</v>
      </c>
      <c r="E15342" s="642" t="s">
        <v>2476</v>
      </c>
      <c r="F15342" s="768">
        <v>7188097883</v>
      </c>
      <c r="G15342" s="1084" t="s">
        <v>2314</v>
      </c>
    </row>
    <row r="15343" spans="2:7" ht="15.75" x14ac:dyDescent="0.25">
      <c r="B15343" s="1059">
        <v>45001</v>
      </c>
      <c r="C15343" s="1116" t="s">
        <v>2310</v>
      </c>
      <c r="D15343" s="642" t="s">
        <v>2448</v>
      </c>
      <c r="E15343" s="642" t="s">
        <v>2537</v>
      </c>
      <c r="F15343" s="768">
        <v>13476220673</v>
      </c>
      <c r="G15343" s="1084" t="s">
        <v>2314</v>
      </c>
    </row>
    <row r="15344" spans="2:7" ht="15.75" x14ac:dyDescent="0.25">
      <c r="B15344" s="1058">
        <v>45001</v>
      </c>
      <c r="C15344" s="1116" t="s">
        <v>2310</v>
      </c>
      <c r="D15344" s="642" t="s">
        <v>2448</v>
      </c>
      <c r="E15344" s="642" t="s">
        <v>2549</v>
      </c>
      <c r="F15344" s="768">
        <v>16463203634</v>
      </c>
      <c r="G15344" s="1084" t="s">
        <v>2314</v>
      </c>
    </row>
    <row r="15345" spans="2:7" ht="15.75" x14ac:dyDescent="0.25">
      <c r="B15345" s="1059">
        <v>45001</v>
      </c>
      <c r="C15345" s="1116" t="s">
        <v>2310</v>
      </c>
      <c r="D15345" s="642" t="s">
        <v>2317</v>
      </c>
      <c r="E15345" s="642" t="s">
        <v>2425</v>
      </c>
      <c r="F15345" s="768">
        <v>7579272679</v>
      </c>
      <c r="G15345" s="1084" t="s">
        <v>2314</v>
      </c>
    </row>
    <row r="15346" spans="2:7" ht="15.75" x14ac:dyDescent="0.25">
      <c r="B15346" s="1059">
        <v>45001</v>
      </c>
      <c r="C15346" s="1116" t="s">
        <v>2310</v>
      </c>
      <c r="D15346" s="642" t="s">
        <v>2329</v>
      </c>
      <c r="E15346" s="642" t="s">
        <v>2330</v>
      </c>
      <c r="F15346" s="768" t="s">
        <v>2331</v>
      </c>
      <c r="G15346" s="1084" t="s">
        <v>2314</v>
      </c>
    </row>
    <row r="15347" spans="2:7" ht="15.75" x14ac:dyDescent="0.25">
      <c r="B15347" s="1059">
        <v>45001</v>
      </c>
      <c r="C15347" s="1116" t="s">
        <v>2310</v>
      </c>
      <c r="D15347" s="642" t="s">
        <v>2329</v>
      </c>
      <c r="E15347" s="642" t="s">
        <v>2333</v>
      </c>
      <c r="F15347" s="768" t="s">
        <v>2334</v>
      </c>
      <c r="G15347" s="1084" t="s">
        <v>2314</v>
      </c>
    </row>
    <row r="15348" spans="2:7" ht="15.75" x14ac:dyDescent="0.25">
      <c r="B15348" s="1059">
        <v>45001</v>
      </c>
      <c r="C15348" s="1116" t="s">
        <v>2310</v>
      </c>
      <c r="D15348" s="642" t="s">
        <v>2335</v>
      </c>
      <c r="E15348" s="642" t="s">
        <v>3543</v>
      </c>
      <c r="F15348" s="768" t="s">
        <v>2337</v>
      </c>
      <c r="G15348" s="1084" t="s">
        <v>2314</v>
      </c>
    </row>
    <row r="15349" spans="2:7" ht="15.75" x14ac:dyDescent="0.25">
      <c r="B15349" s="1059">
        <v>45001</v>
      </c>
      <c r="C15349" s="1116" t="s">
        <v>2310</v>
      </c>
      <c r="D15349" s="642" t="s">
        <v>2338</v>
      </c>
      <c r="E15349" s="642" t="s">
        <v>2339</v>
      </c>
      <c r="F15349" s="768" t="s">
        <v>2340</v>
      </c>
      <c r="G15349" s="1084" t="s">
        <v>2314</v>
      </c>
    </row>
    <row r="15350" spans="2:7" ht="15.75" x14ac:dyDescent="0.25">
      <c r="B15350" s="1058">
        <v>45001</v>
      </c>
      <c r="C15350" s="1085" t="s">
        <v>2343</v>
      </c>
      <c r="D15350" s="880" t="s">
        <v>2301</v>
      </c>
      <c r="E15350" s="1062" t="s">
        <v>2344</v>
      </c>
      <c r="F15350" s="1360" t="s">
        <v>2345</v>
      </c>
      <c r="G15350" s="1165" t="s">
        <v>2346</v>
      </c>
    </row>
    <row r="15351" spans="2:7" ht="15.75" x14ac:dyDescent="0.25">
      <c r="B15351" s="1059">
        <v>45001</v>
      </c>
      <c r="C15351" s="1085" t="s">
        <v>2343</v>
      </c>
      <c r="D15351" s="880" t="s">
        <v>2301</v>
      </c>
      <c r="E15351" s="856" t="s">
        <v>3358</v>
      </c>
      <c r="F15351" s="1317" t="s">
        <v>3865</v>
      </c>
      <c r="G15351" s="1165" t="s">
        <v>2346</v>
      </c>
    </row>
    <row r="15352" spans="2:7" ht="15.75" x14ac:dyDescent="0.25">
      <c r="B15352" s="1059">
        <v>45001</v>
      </c>
      <c r="C15352" s="1085" t="s">
        <v>2343</v>
      </c>
      <c r="D15352" s="880" t="s">
        <v>2301</v>
      </c>
      <c r="E15352" s="1062" t="s">
        <v>2351</v>
      </c>
      <c r="F15352" s="1304" t="s">
        <v>2352</v>
      </c>
      <c r="G15352" s="968" t="s">
        <v>2346</v>
      </c>
    </row>
    <row r="15353" spans="2:7" ht="15.75" x14ac:dyDescent="0.25">
      <c r="B15353" s="1059">
        <v>45001</v>
      </c>
      <c r="C15353" s="1085" t="s">
        <v>2343</v>
      </c>
      <c r="D15353" s="880" t="s">
        <v>2505</v>
      </c>
      <c r="E15353" s="878" t="s">
        <v>2497</v>
      </c>
      <c r="F15353" s="1304" t="s">
        <v>2350</v>
      </c>
      <c r="G15353" s="968" t="s">
        <v>2346</v>
      </c>
    </row>
    <row r="15354" spans="2:7" ht="15.75" x14ac:dyDescent="0.25">
      <c r="B15354" s="1059">
        <v>45001</v>
      </c>
      <c r="C15354" s="1085" t="s">
        <v>2343</v>
      </c>
      <c r="D15354" s="880" t="s">
        <v>2505</v>
      </c>
      <c r="E15354" s="841" t="s">
        <v>2347</v>
      </c>
      <c r="F15354" s="1304" t="s">
        <v>3865</v>
      </c>
      <c r="G15354" s="968" t="s">
        <v>2346</v>
      </c>
    </row>
    <row r="15355" spans="2:7" ht="15.75" x14ac:dyDescent="0.25">
      <c r="B15355" s="1059">
        <v>45001</v>
      </c>
      <c r="C15355" s="1085" t="s">
        <v>2343</v>
      </c>
      <c r="D15355" s="880" t="s">
        <v>2505</v>
      </c>
      <c r="E15355" s="856" t="s">
        <v>2367</v>
      </c>
      <c r="F15355" s="1305" t="s">
        <v>2890</v>
      </c>
      <c r="G15355" s="968" t="s">
        <v>2346</v>
      </c>
    </row>
    <row r="15356" spans="2:7" ht="15.75" x14ac:dyDescent="0.25">
      <c r="B15356" s="1059">
        <v>45001</v>
      </c>
      <c r="C15356" s="1085" t="s">
        <v>2343</v>
      </c>
      <c r="D15356" s="880" t="s">
        <v>2353</v>
      </c>
      <c r="E15356" s="856" t="s">
        <v>2356</v>
      </c>
      <c r="F15356" s="1317" t="s">
        <v>2357</v>
      </c>
      <c r="G15356" s="968" t="s">
        <v>2346</v>
      </c>
    </row>
    <row r="15357" spans="2:7" ht="15.75" x14ac:dyDescent="0.25">
      <c r="B15357" s="1058">
        <v>45001</v>
      </c>
      <c r="C15357" s="1085" t="s">
        <v>2343</v>
      </c>
      <c r="D15357" s="880" t="s">
        <v>2353</v>
      </c>
      <c r="E15357" s="841" t="s">
        <v>2360</v>
      </c>
      <c r="F15357" s="1304" t="s">
        <v>2361</v>
      </c>
      <c r="G15357" s="968" t="s">
        <v>2346</v>
      </c>
    </row>
    <row r="15358" spans="2:7" ht="15.75" x14ac:dyDescent="0.25">
      <c r="B15358" s="1059">
        <v>45001</v>
      </c>
      <c r="C15358" s="1085" t="s">
        <v>2343</v>
      </c>
      <c r="D15358" s="880" t="s">
        <v>2353</v>
      </c>
      <c r="E15358" s="856" t="s">
        <v>2362</v>
      </c>
      <c r="F15358" s="1304" t="s">
        <v>2363</v>
      </c>
      <c r="G15358" s="968" t="s">
        <v>2346</v>
      </c>
    </row>
    <row r="15359" spans="2:7" ht="15.75" x14ac:dyDescent="0.25">
      <c r="B15359" s="1059">
        <v>45001</v>
      </c>
      <c r="C15359" s="1085" t="s">
        <v>2343</v>
      </c>
      <c r="D15359" s="880" t="s">
        <v>2298</v>
      </c>
      <c r="E15359" s="1062" t="s">
        <v>2372</v>
      </c>
      <c r="F15359" s="1305" t="s">
        <v>3920</v>
      </c>
      <c r="G15359" s="968" t="s">
        <v>2346</v>
      </c>
    </row>
    <row r="15360" spans="2:7" ht="15.75" x14ac:dyDescent="0.25">
      <c r="B15360" s="1059">
        <v>45001</v>
      </c>
      <c r="C15360" s="1087" t="s">
        <v>2343</v>
      </c>
      <c r="D15360" s="880" t="s">
        <v>2298</v>
      </c>
      <c r="E15360" s="1062" t="s">
        <v>2530</v>
      </c>
      <c r="F15360" s="1305" t="s">
        <v>2429</v>
      </c>
      <c r="G15360" s="968" t="s">
        <v>2346</v>
      </c>
    </row>
    <row r="15361" spans="2:7" ht="15.75" x14ac:dyDescent="0.25">
      <c r="B15361" s="1059">
        <v>45001</v>
      </c>
      <c r="C15361" s="1087" t="s">
        <v>2343</v>
      </c>
      <c r="D15361" s="880" t="s">
        <v>2298</v>
      </c>
      <c r="E15361" s="1062" t="s">
        <v>3873</v>
      </c>
      <c r="F15361" s="1304" t="s">
        <v>2376</v>
      </c>
      <c r="G15361" s="968" t="s">
        <v>2346</v>
      </c>
    </row>
    <row r="15362" spans="2:7" ht="15.75" x14ac:dyDescent="0.25">
      <c r="B15362" s="1059">
        <v>45001</v>
      </c>
      <c r="C15362" s="1087" t="s">
        <v>2343</v>
      </c>
      <c r="D15362" s="880" t="s">
        <v>2381</v>
      </c>
      <c r="E15362" s="1062" t="s">
        <v>2358</v>
      </c>
      <c r="F15362" s="1305" t="s">
        <v>2359</v>
      </c>
      <c r="G15362" s="968" t="s">
        <v>2346</v>
      </c>
    </row>
    <row r="15363" spans="2:7" ht="15.75" x14ac:dyDescent="0.25">
      <c r="B15363" s="1059">
        <v>45001</v>
      </c>
      <c r="C15363" s="1087" t="s">
        <v>2343</v>
      </c>
      <c r="D15363" s="880" t="s">
        <v>2381</v>
      </c>
      <c r="E15363" s="1062" t="s">
        <v>2382</v>
      </c>
      <c r="F15363" s="1360" t="s">
        <v>2383</v>
      </c>
      <c r="G15363" s="968" t="s">
        <v>2346</v>
      </c>
    </row>
    <row r="15364" spans="2:7" ht="15.75" x14ac:dyDescent="0.25">
      <c r="B15364" s="1058">
        <v>45001</v>
      </c>
      <c r="C15364" s="1087" t="s">
        <v>2343</v>
      </c>
      <c r="D15364" s="880" t="s">
        <v>2381</v>
      </c>
      <c r="E15364" s="1062" t="s">
        <v>2511</v>
      </c>
      <c r="F15364" s="1304" t="s">
        <v>2534</v>
      </c>
      <c r="G15364" s="968" t="s">
        <v>2346</v>
      </c>
    </row>
    <row r="15365" spans="2:7" ht="15.75" x14ac:dyDescent="0.25">
      <c r="B15365" s="1059">
        <v>45001</v>
      </c>
      <c r="C15365" s="1087" t="s">
        <v>2343</v>
      </c>
      <c r="D15365" s="880" t="s">
        <v>2381</v>
      </c>
      <c r="E15365" s="1062" t="s">
        <v>2402</v>
      </c>
      <c r="F15365" s="1305" t="s">
        <v>2403</v>
      </c>
      <c r="G15365" s="968" t="s">
        <v>2346</v>
      </c>
    </row>
    <row r="15366" spans="2:7" ht="15.75" x14ac:dyDescent="0.25">
      <c r="B15366" s="1059">
        <v>45001</v>
      </c>
      <c r="C15366" s="1087" t="s">
        <v>2343</v>
      </c>
      <c r="D15366" s="880" t="s">
        <v>2278</v>
      </c>
      <c r="E15366" s="1062" t="s">
        <v>2393</v>
      </c>
      <c r="F15366" s="1304" t="s">
        <v>2394</v>
      </c>
      <c r="G15366" s="968" t="s">
        <v>2346</v>
      </c>
    </row>
    <row r="15367" spans="2:7" ht="15.75" x14ac:dyDescent="0.25">
      <c r="B15367" s="1059">
        <v>45001</v>
      </c>
      <c r="C15367" s="1087" t="s">
        <v>2343</v>
      </c>
      <c r="D15367" s="880" t="s">
        <v>2278</v>
      </c>
      <c r="E15367" s="856" t="s">
        <v>3771</v>
      </c>
      <c r="F15367" s="1304" t="s">
        <v>3168</v>
      </c>
      <c r="G15367" s="968" t="s">
        <v>2346</v>
      </c>
    </row>
    <row r="15368" spans="2:7" ht="15.75" x14ac:dyDescent="0.25">
      <c r="B15368" s="1059">
        <v>45001</v>
      </c>
      <c r="C15368" s="1087" t="s">
        <v>2343</v>
      </c>
      <c r="D15368" s="880" t="s">
        <v>2278</v>
      </c>
      <c r="E15368" s="878" t="s">
        <v>3903</v>
      </c>
      <c r="F15368" s="1304" t="s">
        <v>2357</v>
      </c>
      <c r="G15368" s="968" t="s">
        <v>2346</v>
      </c>
    </row>
    <row r="15369" spans="2:7" ht="15.75" x14ac:dyDescent="0.25">
      <c r="B15369" s="1059">
        <v>45001</v>
      </c>
      <c r="C15369" s="1107" t="s">
        <v>2343</v>
      </c>
      <c r="D15369" s="880" t="s">
        <v>2278</v>
      </c>
      <c r="E15369" s="841" t="s">
        <v>2389</v>
      </c>
      <c r="F15369" s="1304" t="s">
        <v>2390</v>
      </c>
      <c r="G15369" s="968" t="s">
        <v>2346</v>
      </c>
    </row>
    <row r="15370" spans="2:7" ht="15.75" x14ac:dyDescent="0.25">
      <c r="B15370" s="1059">
        <v>45001</v>
      </c>
      <c r="C15370" s="1107" t="s">
        <v>2343</v>
      </c>
      <c r="D15370" s="880" t="s">
        <v>2384</v>
      </c>
      <c r="E15370" s="856" t="s">
        <v>2498</v>
      </c>
      <c r="F15370" s="1305" t="s">
        <v>2398</v>
      </c>
      <c r="G15370" s="968" t="s">
        <v>2346</v>
      </c>
    </row>
    <row r="15371" spans="2:7" ht="15.75" x14ac:dyDescent="0.25">
      <c r="B15371" s="1058">
        <v>45001</v>
      </c>
      <c r="C15371" s="1107" t="s">
        <v>2343</v>
      </c>
      <c r="D15371" s="880" t="s">
        <v>2384</v>
      </c>
      <c r="E15371" s="878" t="s">
        <v>2385</v>
      </c>
      <c r="F15371" s="1304" t="s">
        <v>2386</v>
      </c>
      <c r="G15371" s="968" t="s">
        <v>2346</v>
      </c>
    </row>
    <row r="15372" spans="2:7" ht="15.75" x14ac:dyDescent="0.25">
      <c r="B15372" s="1059">
        <v>45001</v>
      </c>
      <c r="C15372" s="1087" t="s">
        <v>2343</v>
      </c>
      <c r="D15372" s="880" t="s">
        <v>2384</v>
      </c>
      <c r="E15372" s="841" t="s">
        <v>2387</v>
      </c>
      <c r="F15372" s="1304" t="s">
        <v>2388</v>
      </c>
      <c r="G15372" s="968" t="s">
        <v>2346</v>
      </c>
    </row>
    <row r="15373" spans="2:7" ht="15.75" x14ac:dyDescent="0.25">
      <c r="B15373" s="1059">
        <v>45001</v>
      </c>
      <c r="C15373" s="1087" t="s">
        <v>2343</v>
      </c>
      <c r="D15373" s="880" t="s">
        <v>2384</v>
      </c>
      <c r="E15373" s="883" t="s">
        <v>2391</v>
      </c>
      <c r="F15373" s="1310" t="s">
        <v>2392</v>
      </c>
      <c r="G15373" s="968" t="s">
        <v>2346</v>
      </c>
    </row>
    <row r="15374" spans="2:7" ht="15.75" x14ac:dyDescent="0.25">
      <c r="B15374" s="1059">
        <v>45001</v>
      </c>
      <c r="C15374" s="1087" t="s">
        <v>2343</v>
      </c>
      <c r="D15374" s="885" t="s">
        <v>2487</v>
      </c>
      <c r="E15374" s="1062" t="s">
        <v>2395</v>
      </c>
      <c r="F15374" s="1360" t="s">
        <v>2396</v>
      </c>
      <c r="G15374" s="968" t="s">
        <v>2346</v>
      </c>
    </row>
    <row r="15375" spans="2:7" ht="15.75" x14ac:dyDescent="0.25">
      <c r="B15375" s="1059">
        <v>45001</v>
      </c>
      <c r="C15375" s="1087" t="s">
        <v>2343</v>
      </c>
      <c r="D15375" s="1061" t="s">
        <v>2487</v>
      </c>
      <c r="E15375" s="1062" t="s">
        <v>2404</v>
      </c>
      <c r="F15375" s="1304" t="s">
        <v>2596</v>
      </c>
      <c r="G15375" s="968" t="s">
        <v>2346</v>
      </c>
    </row>
    <row r="15376" spans="2:7" ht="15.75" x14ac:dyDescent="0.25">
      <c r="B15376" s="1059">
        <v>45001</v>
      </c>
      <c r="C15376" s="1087" t="s">
        <v>2343</v>
      </c>
      <c r="D15376" s="1061" t="s">
        <v>2487</v>
      </c>
      <c r="E15376" s="1062" t="s">
        <v>2400</v>
      </c>
      <c r="F15376" s="1305" t="s">
        <v>2401</v>
      </c>
      <c r="G15376" s="968" t="s">
        <v>2346</v>
      </c>
    </row>
    <row r="15377" spans="2:7" ht="15.75" x14ac:dyDescent="0.25">
      <c r="B15377" s="1059">
        <v>45001</v>
      </c>
      <c r="C15377" s="1087" t="s">
        <v>2343</v>
      </c>
      <c r="D15377" s="1061" t="s">
        <v>2487</v>
      </c>
      <c r="E15377" s="1062" t="s">
        <v>3817</v>
      </c>
      <c r="F15377" s="1360" t="s">
        <v>2485</v>
      </c>
      <c r="G15377" s="968" t="s">
        <v>2346</v>
      </c>
    </row>
    <row r="15378" spans="2:7" ht="15.75" x14ac:dyDescent="0.25">
      <c r="B15378" s="1058">
        <v>45001</v>
      </c>
      <c r="C15378" s="1087" t="s">
        <v>2343</v>
      </c>
      <c r="D15378" s="1061" t="s">
        <v>2399</v>
      </c>
      <c r="E15378" s="1062" t="s">
        <v>2488</v>
      </c>
      <c r="F15378" s="1305" t="s">
        <v>2489</v>
      </c>
      <c r="G15378" s="968" t="s">
        <v>2346</v>
      </c>
    </row>
    <row r="15379" spans="2:7" ht="15.75" x14ac:dyDescent="0.25">
      <c r="B15379" s="1059">
        <v>45001</v>
      </c>
      <c r="C15379" s="1107" t="s">
        <v>2343</v>
      </c>
      <c r="D15379" s="1061" t="s">
        <v>2399</v>
      </c>
      <c r="E15379" s="1062" t="s">
        <v>4042</v>
      </c>
      <c r="F15379" s="1360" t="s">
        <v>2370</v>
      </c>
      <c r="G15379" s="968" t="s">
        <v>2346</v>
      </c>
    </row>
    <row r="15380" spans="2:7" ht="15.75" x14ac:dyDescent="0.25">
      <c r="B15380" s="1059">
        <v>45001</v>
      </c>
      <c r="C15380" s="1087" t="s">
        <v>2343</v>
      </c>
      <c r="D15380" s="1061" t="s">
        <v>2399</v>
      </c>
      <c r="E15380" s="878" t="s">
        <v>2377</v>
      </c>
      <c r="F15380" s="1317" t="s">
        <v>2378</v>
      </c>
      <c r="G15380" s="968" t="s">
        <v>2346</v>
      </c>
    </row>
    <row r="15381" spans="2:7" ht="15.75" x14ac:dyDescent="0.25">
      <c r="B15381" s="1059">
        <v>45001</v>
      </c>
      <c r="C15381" s="1087" t="s">
        <v>2343</v>
      </c>
      <c r="D15381" s="1061" t="s">
        <v>2399</v>
      </c>
      <c r="E15381" s="841" t="s">
        <v>2405</v>
      </c>
      <c r="F15381" s="1304" t="s">
        <v>2406</v>
      </c>
      <c r="G15381" s="968" t="s">
        <v>2346</v>
      </c>
    </row>
    <row r="15382" spans="2:7" ht="15.75" x14ac:dyDescent="0.25">
      <c r="B15382" s="1059">
        <v>45001</v>
      </c>
      <c r="C15382" s="936" t="s">
        <v>2407</v>
      </c>
      <c r="D15382" s="937" t="s">
        <v>2408</v>
      </c>
      <c r="E15382" s="1118" t="s">
        <v>2412</v>
      </c>
      <c r="F15382" s="1326" t="s">
        <v>2436</v>
      </c>
      <c r="G15382" s="1089" t="s">
        <v>2346</v>
      </c>
    </row>
    <row r="15383" spans="2:7" ht="15.75" x14ac:dyDescent="0.25">
      <c r="B15383" s="1059">
        <v>45001</v>
      </c>
      <c r="C15383" s="936" t="s">
        <v>2407</v>
      </c>
      <c r="D15383" s="937" t="s">
        <v>2408</v>
      </c>
      <c r="E15383" s="1118" t="s">
        <v>3824</v>
      </c>
      <c r="F15383" s="1326" t="s">
        <v>3862</v>
      </c>
      <c r="G15383" s="951" t="s">
        <v>2346</v>
      </c>
    </row>
    <row r="15384" spans="2:7" ht="15.75" x14ac:dyDescent="0.25">
      <c r="B15384" s="1058">
        <v>45001</v>
      </c>
      <c r="C15384" s="936" t="s">
        <v>2407</v>
      </c>
      <c r="D15384" s="937" t="s">
        <v>2408</v>
      </c>
      <c r="E15384" s="938" t="s">
        <v>2525</v>
      </c>
      <c r="F15384" s="1326" t="s">
        <v>2510</v>
      </c>
      <c r="G15384" s="951" t="s">
        <v>2346</v>
      </c>
    </row>
    <row r="15385" spans="2:7" ht="15.75" x14ac:dyDescent="0.25">
      <c r="B15385" s="1058">
        <v>45001</v>
      </c>
      <c r="C15385" s="936" t="s">
        <v>2407</v>
      </c>
      <c r="D15385" s="937" t="s">
        <v>2408</v>
      </c>
      <c r="E15385" s="936" t="s">
        <v>2514</v>
      </c>
      <c r="F15385" s="1326" t="s">
        <v>2515</v>
      </c>
      <c r="G15385" s="951" t="s">
        <v>2346</v>
      </c>
    </row>
    <row r="15386" spans="2:7" ht="15.75" x14ac:dyDescent="0.25">
      <c r="B15386" s="1059">
        <v>45001</v>
      </c>
      <c r="C15386" s="936" t="s">
        <v>2407</v>
      </c>
      <c r="D15386" s="937" t="s">
        <v>2408</v>
      </c>
      <c r="E15386" s="939" t="s">
        <v>3825</v>
      </c>
      <c r="F15386" s="1326" t="s">
        <v>3863</v>
      </c>
      <c r="G15386" s="1167" t="s">
        <v>2346</v>
      </c>
    </row>
    <row r="15387" spans="2:7" ht="15.75" x14ac:dyDescent="0.25">
      <c r="B15387" s="1059">
        <v>45001</v>
      </c>
      <c r="C15387" s="936" t="s">
        <v>2407</v>
      </c>
      <c r="D15387" s="937" t="s">
        <v>2288</v>
      </c>
      <c r="E15387" s="1118" t="s">
        <v>2414</v>
      </c>
      <c r="F15387" s="1326" t="s">
        <v>2526</v>
      </c>
      <c r="G15387" s="951" t="s">
        <v>2346</v>
      </c>
    </row>
    <row r="15388" spans="2:7" ht="15.75" x14ac:dyDescent="0.25">
      <c r="B15388" s="1059">
        <v>45001</v>
      </c>
      <c r="C15388" s="936" t="s">
        <v>2407</v>
      </c>
      <c r="D15388" s="1067" t="s">
        <v>4043</v>
      </c>
      <c r="E15388" s="1118" t="s">
        <v>2532</v>
      </c>
      <c r="F15388" s="1326" t="s">
        <v>2435</v>
      </c>
      <c r="G15388" s="951" t="s">
        <v>2346</v>
      </c>
    </row>
    <row r="15389" spans="2:7" ht="15.75" x14ac:dyDescent="0.25">
      <c r="B15389" s="1059">
        <v>45001</v>
      </c>
      <c r="C15389" s="936" t="s">
        <v>2407</v>
      </c>
      <c r="D15389" s="1067" t="s">
        <v>2288</v>
      </c>
      <c r="E15389" s="1118" t="s">
        <v>3804</v>
      </c>
      <c r="F15389" s="1326" t="s">
        <v>3822</v>
      </c>
      <c r="G15389" s="1167" t="s">
        <v>2346</v>
      </c>
    </row>
    <row r="15390" spans="2:7" ht="15.75" x14ac:dyDescent="0.25">
      <c r="B15390" s="1059">
        <v>45001</v>
      </c>
      <c r="C15390" s="1114" t="s">
        <v>2407</v>
      </c>
      <c r="D15390" s="1124" t="s">
        <v>2416</v>
      </c>
      <c r="E15390" s="1124" t="s">
        <v>2417</v>
      </c>
      <c r="F15390" s="1376" t="s">
        <v>2418</v>
      </c>
      <c r="G15390" s="1093" t="s">
        <v>2314</v>
      </c>
    </row>
    <row r="15391" spans="2:7" ht="15.75" x14ac:dyDescent="0.25">
      <c r="B15391" s="1059">
        <v>45001</v>
      </c>
      <c r="C15391" s="1114" t="s">
        <v>2407</v>
      </c>
      <c r="D15391" s="1125" t="s">
        <v>2419</v>
      </c>
      <c r="E15391" s="1125" t="s">
        <v>2420</v>
      </c>
      <c r="F15391" s="1377" t="s">
        <v>2421</v>
      </c>
      <c r="G15391" s="1093" t="s">
        <v>2314</v>
      </c>
    </row>
    <row r="15392" spans="2:7" ht="15.75" x14ac:dyDescent="0.25">
      <c r="B15392" s="1058">
        <v>45002</v>
      </c>
      <c r="C15392" s="1116" t="s">
        <v>2310</v>
      </c>
      <c r="D15392" s="642" t="s">
        <v>2311</v>
      </c>
      <c r="E15392" s="642" t="s">
        <v>3034</v>
      </c>
      <c r="F15392" s="768" t="s">
        <v>2424</v>
      </c>
      <c r="G15392" s="1084" t="s">
        <v>2314</v>
      </c>
    </row>
    <row r="15393" spans="2:7" ht="15.75" x14ac:dyDescent="0.25">
      <c r="B15393" s="1059">
        <v>45002</v>
      </c>
      <c r="C15393" s="1116" t="s">
        <v>2310</v>
      </c>
      <c r="D15393" s="642" t="s">
        <v>2311</v>
      </c>
      <c r="E15393" s="642" t="s">
        <v>3786</v>
      </c>
      <c r="F15393" s="768" t="s">
        <v>3787</v>
      </c>
      <c r="G15393" s="1084" t="s">
        <v>2314</v>
      </c>
    </row>
    <row r="15394" spans="2:7" ht="15.75" x14ac:dyDescent="0.25">
      <c r="B15394" s="1059">
        <v>45002</v>
      </c>
      <c r="C15394" s="1116" t="s">
        <v>2310</v>
      </c>
      <c r="D15394" s="642" t="s">
        <v>2311</v>
      </c>
      <c r="E15394" s="642" t="s">
        <v>2422</v>
      </c>
      <c r="F15394" s="768">
        <v>9179751158</v>
      </c>
      <c r="G15394" s="1084" t="s">
        <v>2314</v>
      </c>
    </row>
    <row r="15395" spans="2:7" ht="15.75" x14ac:dyDescent="0.25">
      <c r="B15395" s="1059">
        <v>45002</v>
      </c>
      <c r="C15395" s="1116" t="s">
        <v>2310</v>
      </c>
      <c r="D15395" s="642" t="s">
        <v>2311</v>
      </c>
      <c r="E15395" s="642" t="s">
        <v>3019</v>
      </c>
      <c r="F15395" s="768" t="s">
        <v>4041</v>
      </c>
      <c r="G15395" s="1084" t="s">
        <v>2314</v>
      </c>
    </row>
    <row r="15396" spans="2:7" ht="15.75" x14ac:dyDescent="0.25">
      <c r="B15396" s="1059">
        <v>45002</v>
      </c>
      <c r="C15396" s="1116" t="s">
        <v>2310</v>
      </c>
      <c r="D15396" s="642" t="s">
        <v>2315</v>
      </c>
      <c r="E15396" s="642" t="s">
        <v>2476</v>
      </c>
      <c r="F15396" s="768">
        <v>7188097883</v>
      </c>
      <c r="G15396" s="1084" t="s">
        <v>2314</v>
      </c>
    </row>
    <row r="15397" spans="2:7" ht="15.75" x14ac:dyDescent="0.25">
      <c r="B15397" s="1059">
        <v>45002</v>
      </c>
      <c r="C15397" s="1116" t="s">
        <v>2310</v>
      </c>
      <c r="D15397" s="642" t="s">
        <v>2290</v>
      </c>
      <c r="E15397" s="642" t="s">
        <v>2451</v>
      </c>
      <c r="F15397" s="768">
        <v>9174004827</v>
      </c>
      <c r="G15397" s="1084" t="s">
        <v>2314</v>
      </c>
    </row>
    <row r="15398" spans="2:7" ht="15.75" x14ac:dyDescent="0.25">
      <c r="B15398" s="1059">
        <v>45002</v>
      </c>
      <c r="C15398" s="1116" t="s">
        <v>2310</v>
      </c>
      <c r="D15398" s="642" t="s">
        <v>2290</v>
      </c>
      <c r="E15398" s="642" t="s">
        <v>2539</v>
      </c>
      <c r="F15398" s="768">
        <v>3475674638</v>
      </c>
      <c r="G15398" s="1084" t="s">
        <v>2314</v>
      </c>
    </row>
    <row r="15399" spans="2:7" ht="15.75" x14ac:dyDescent="0.25">
      <c r="B15399" s="1058">
        <v>45002</v>
      </c>
      <c r="C15399" s="1116" t="s">
        <v>2310</v>
      </c>
      <c r="D15399" s="642" t="s">
        <v>2317</v>
      </c>
      <c r="E15399" s="642" t="s">
        <v>2320</v>
      </c>
      <c r="F15399" s="768">
        <v>3472295104</v>
      </c>
      <c r="G15399" s="1084" t="s">
        <v>2314</v>
      </c>
    </row>
    <row r="15400" spans="2:7" ht="15.75" x14ac:dyDescent="0.25">
      <c r="B15400" s="1059">
        <v>45002</v>
      </c>
      <c r="C15400" s="1116" t="s">
        <v>2310</v>
      </c>
      <c r="D15400" s="642" t="s">
        <v>2329</v>
      </c>
      <c r="E15400" s="642" t="s">
        <v>2332</v>
      </c>
      <c r="F15400" s="768">
        <v>9292872077</v>
      </c>
      <c r="G15400" s="1084" t="s">
        <v>2314</v>
      </c>
    </row>
    <row r="15401" spans="2:7" ht="15.75" x14ac:dyDescent="0.25">
      <c r="B15401" s="1059">
        <v>45002</v>
      </c>
      <c r="C15401" s="1116" t="s">
        <v>2310</v>
      </c>
      <c r="D15401" s="642" t="s">
        <v>2329</v>
      </c>
      <c r="E15401" s="642" t="s">
        <v>2333</v>
      </c>
      <c r="F15401" s="768" t="s">
        <v>2334</v>
      </c>
      <c r="G15401" s="1084" t="s">
        <v>2314</v>
      </c>
    </row>
    <row r="15402" spans="2:7" ht="15.75" x14ac:dyDescent="0.25">
      <c r="B15402" s="1059">
        <v>45002</v>
      </c>
      <c r="C15402" s="1116" t="s">
        <v>2310</v>
      </c>
      <c r="D15402" s="642" t="s">
        <v>2335</v>
      </c>
      <c r="E15402" s="642" t="s">
        <v>3543</v>
      </c>
      <c r="F15402" s="768" t="s">
        <v>2337</v>
      </c>
      <c r="G15402" s="1084" t="s">
        <v>2314</v>
      </c>
    </row>
    <row r="15403" spans="2:7" ht="15.75" x14ac:dyDescent="0.25">
      <c r="B15403" s="1059">
        <v>45002</v>
      </c>
      <c r="C15403" s="1116" t="s">
        <v>2310</v>
      </c>
      <c r="D15403" s="642" t="s">
        <v>2338</v>
      </c>
      <c r="E15403" s="642" t="s">
        <v>2341</v>
      </c>
      <c r="F15403" s="768" t="s">
        <v>2342</v>
      </c>
      <c r="G15403" s="1084" t="s">
        <v>2314</v>
      </c>
    </row>
    <row r="15404" spans="2:7" ht="15.75" x14ac:dyDescent="0.25">
      <c r="B15404" s="1059">
        <v>45002</v>
      </c>
      <c r="C15404" s="1116" t="s">
        <v>2310</v>
      </c>
      <c r="D15404" s="642" t="s">
        <v>2338</v>
      </c>
      <c r="E15404" s="642" t="s">
        <v>2339</v>
      </c>
      <c r="F15404" s="768" t="s">
        <v>2340</v>
      </c>
      <c r="G15404" s="1084" t="s">
        <v>2314</v>
      </c>
    </row>
    <row r="15405" spans="2:7" ht="15.75" x14ac:dyDescent="0.25">
      <c r="B15405" s="1058">
        <v>45002</v>
      </c>
      <c r="C15405" s="1095" t="s">
        <v>2343</v>
      </c>
      <c r="D15405" s="1061" t="s">
        <v>2304</v>
      </c>
      <c r="E15405" s="878" t="s">
        <v>2382</v>
      </c>
      <c r="F15405" s="1317" t="s">
        <v>2383</v>
      </c>
      <c r="G15405" s="879" t="s">
        <v>2346</v>
      </c>
    </row>
    <row r="15406" spans="2:7" ht="15.75" x14ac:dyDescent="0.25">
      <c r="B15406" s="1059">
        <v>45002</v>
      </c>
      <c r="C15406" s="1095" t="s">
        <v>2343</v>
      </c>
      <c r="D15406" s="1061" t="s">
        <v>2304</v>
      </c>
      <c r="E15406" s="841" t="s">
        <v>2400</v>
      </c>
      <c r="F15406" s="1305" t="s">
        <v>2401</v>
      </c>
      <c r="G15406" s="881" t="s">
        <v>2346</v>
      </c>
    </row>
    <row r="15407" spans="2:7" ht="15.75" x14ac:dyDescent="0.25">
      <c r="B15407" s="1059">
        <v>45002</v>
      </c>
      <c r="C15407" s="1096" t="s">
        <v>2343</v>
      </c>
      <c r="D15407" s="1061" t="s">
        <v>2304</v>
      </c>
      <c r="E15407" s="841" t="s">
        <v>3817</v>
      </c>
      <c r="F15407" s="1360" t="s">
        <v>2485</v>
      </c>
      <c r="G15407" s="881" t="s">
        <v>2346</v>
      </c>
    </row>
    <row r="15408" spans="2:7" ht="15.75" x14ac:dyDescent="0.25">
      <c r="B15408" s="1059">
        <v>45002</v>
      </c>
      <c r="C15408" s="1097" t="s">
        <v>2343</v>
      </c>
      <c r="D15408" s="1050" t="s">
        <v>2288</v>
      </c>
      <c r="E15408" s="856" t="s">
        <v>2404</v>
      </c>
      <c r="F15408" s="1317" t="s">
        <v>2429</v>
      </c>
      <c r="G15408" s="881" t="s">
        <v>2346</v>
      </c>
    </row>
    <row r="15409" spans="2:7" ht="15.75" x14ac:dyDescent="0.25">
      <c r="B15409" s="1059">
        <v>45002</v>
      </c>
      <c r="C15409" s="1097" t="s">
        <v>2343</v>
      </c>
      <c r="D15409" s="885" t="s">
        <v>2288</v>
      </c>
      <c r="E15409" s="1062" t="s">
        <v>2488</v>
      </c>
      <c r="F15409" s="1305" t="s">
        <v>2489</v>
      </c>
      <c r="G15409" s="881" t="s">
        <v>2346</v>
      </c>
    </row>
    <row r="15410" spans="2:7" ht="15.75" x14ac:dyDescent="0.25">
      <c r="B15410" s="1059">
        <v>45002</v>
      </c>
      <c r="C15410" s="1096" t="s">
        <v>2343</v>
      </c>
      <c r="D15410" s="1050" t="s">
        <v>2288</v>
      </c>
      <c r="E15410" s="878" t="s">
        <v>2377</v>
      </c>
      <c r="F15410" s="1317" t="s">
        <v>2378</v>
      </c>
      <c r="G15410" s="881" t="s">
        <v>2346</v>
      </c>
    </row>
    <row r="15411" spans="2:7" ht="15.75" x14ac:dyDescent="0.25">
      <c r="B15411" s="1059">
        <v>45002</v>
      </c>
      <c r="C15411" s="1096" t="s">
        <v>2343</v>
      </c>
      <c r="D15411" s="1050" t="s">
        <v>2288</v>
      </c>
      <c r="E15411" s="841" t="s">
        <v>2431</v>
      </c>
      <c r="F15411" s="1304" t="s">
        <v>2406</v>
      </c>
      <c r="G15411" s="968" t="s">
        <v>2346</v>
      </c>
    </row>
    <row r="15412" spans="2:7" ht="15.75" x14ac:dyDescent="0.25">
      <c r="B15412" s="1058">
        <v>45002</v>
      </c>
      <c r="C15412" s="1096" t="s">
        <v>2343</v>
      </c>
      <c r="D15412" s="880" t="s">
        <v>2535</v>
      </c>
      <c r="E15412" s="841" t="s">
        <v>2530</v>
      </c>
      <c r="F15412" s="1304" t="s">
        <v>2429</v>
      </c>
      <c r="G15412" s="881" t="s">
        <v>2346</v>
      </c>
    </row>
    <row r="15413" spans="2:7" ht="15.75" x14ac:dyDescent="0.25">
      <c r="B15413" s="1059">
        <v>45002</v>
      </c>
      <c r="C15413" s="1096" t="s">
        <v>2343</v>
      </c>
      <c r="D15413" s="880" t="s">
        <v>2535</v>
      </c>
      <c r="E15413" s="841" t="s">
        <v>2372</v>
      </c>
      <c r="F15413" s="1304" t="s">
        <v>2373</v>
      </c>
      <c r="G15413" s="881" t="s">
        <v>2346</v>
      </c>
    </row>
    <row r="15414" spans="2:7" ht="15.75" x14ac:dyDescent="0.25">
      <c r="B15414" s="1059">
        <v>45002</v>
      </c>
      <c r="C15414" s="1096" t="s">
        <v>2343</v>
      </c>
      <c r="D15414" s="880" t="s">
        <v>2535</v>
      </c>
      <c r="E15414" s="841" t="s">
        <v>2367</v>
      </c>
      <c r="F15414" s="1304" t="s">
        <v>2368</v>
      </c>
      <c r="G15414" s="881" t="s">
        <v>2346</v>
      </c>
    </row>
    <row r="15415" spans="2:7" ht="15.75" x14ac:dyDescent="0.25">
      <c r="B15415" s="1059">
        <v>45002</v>
      </c>
      <c r="C15415" s="1096" t="s">
        <v>2343</v>
      </c>
      <c r="D15415" s="880" t="s">
        <v>2535</v>
      </c>
      <c r="E15415" s="856" t="s">
        <v>2351</v>
      </c>
      <c r="F15415" s="1304" t="s">
        <v>2352</v>
      </c>
      <c r="G15415" s="881" t="s">
        <v>2346</v>
      </c>
    </row>
    <row r="15416" spans="2:7" ht="15.75" x14ac:dyDescent="0.25">
      <c r="B15416" s="1059">
        <v>45002</v>
      </c>
      <c r="C15416" s="1096" t="s">
        <v>2343</v>
      </c>
      <c r="D15416" s="880" t="s">
        <v>2278</v>
      </c>
      <c r="E15416" s="883" t="s">
        <v>2391</v>
      </c>
      <c r="F15416" s="1310" t="s">
        <v>2392</v>
      </c>
      <c r="G15416" s="881" t="s">
        <v>2346</v>
      </c>
    </row>
    <row r="15417" spans="2:7" ht="15.75" x14ac:dyDescent="0.25">
      <c r="B15417" s="1059">
        <v>45002</v>
      </c>
      <c r="C15417" s="1096" t="s">
        <v>2343</v>
      </c>
      <c r="D15417" s="880" t="s">
        <v>2433</v>
      </c>
      <c r="E15417" s="856" t="s">
        <v>2385</v>
      </c>
      <c r="F15417" s="1304" t="s">
        <v>2386</v>
      </c>
      <c r="G15417" s="968" t="s">
        <v>2346</v>
      </c>
    </row>
    <row r="15418" spans="2:7" ht="15.75" x14ac:dyDescent="0.25">
      <c r="B15418" s="1059">
        <v>45002</v>
      </c>
      <c r="C15418" s="1096" t="s">
        <v>2343</v>
      </c>
      <c r="D15418" s="880" t="s">
        <v>2278</v>
      </c>
      <c r="E15418" s="878" t="s">
        <v>3873</v>
      </c>
      <c r="F15418" s="1304" t="s">
        <v>2376</v>
      </c>
      <c r="G15418" s="881" t="s">
        <v>2346</v>
      </c>
    </row>
    <row r="15419" spans="2:7" ht="15.75" x14ac:dyDescent="0.25">
      <c r="B15419" s="1058">
        <v>45002</v>
      </c>
      <c r="C15419" s="1096" t="s">
        <v>2343</v>
      </c>
      <c r="D15419" s="880" t="s">
        <v>2278</v>
      </c>
      <c r="E15419" s="841" t="s">
        <v>2393</v>
      </c>
      <c r="F15419" s="1304" t="s">
        <v>2536</v>
      </c>
      <c r="G15419" s="881" t="s">
        <v>2346</v>
      </c>
    </row>
    <row r="15420" spans="2:7" ht="15.75" x14ac:dyDescent="0.25">
      <c r="B15420" s="1059">
        <v>45002</v>
      </c>
      <c r="C15420" s="938" t="s">
        <v>2407</v>
      </c>
      <c r="D15420" s="974" t="s">
        <v>3952</v>
      </c>
      <c r="E15420" s="938" t="s">
        <v>2532</v>
      </c>
      <c r="F15420" s="1343" t="s">
        <v>2435</v>
      </c>
      <c r="G15420" s="1089" t="s">
        <v>2346</v>
      </c>
    </row>
    <row r="15421" spans="2:7" ht="15.75" x14ac:dyDescent="0.25">
      <c r="B15421" s="1059">
        <v>45002</v>
      </c>
      <c r="C15421" s="936" t="s">
        <v>2407</v>
      </c>
      <c r="D15421" s="937" t="s">
        <v>3952</v>
      </c>
      <c r="E15421" s="936" t="s">
        <v>4029</v>
      </c>
      <c r="F15421" s="1326" t="s">
        <v>4026</v>
      </c>
      <c r="G15421" s="951" t="s">
        <v>2346</v>
      </c>
    </row>
    <row r="15422" spans="2:7" ht="15.75" x14ac:dyDescent="0.25">
      <c r="B15422" s="1059">
        <v>45002</v>
      </c>
      <c r="C15422" s="936" t="s">
        <v>2407</v>
      </c>
      <c r="D15422" s="937" t="s">
        <v>3952</v>
      </c>
      <c r="E15422" s="936" t="s">
        <v>3825</v>
      </c>
      <c r="F15422" s="1350" t="s">
        <v>3863</v>
      </c>
      <c r="G15422" s="951" t="s">
        <v>2346</v>
      </c>
    </row>
    <row r="15423" spans="2:7" ht="15.75" x14ac:dyDescent="0.25">
      <c r="B15423" s="1059">
        <v>45002</v>
      </c>
      <c r="C15423" s="936" t="s">
        <v>2407</v>
      </c>
      <c r="D15423" s="937" t="s">
        <v>2408</v>
      </c>
      <c r="E15423" s="936" t="s">
        <v>3823</v>
      </c>
      <c r="F15423" s="1343" t="s">
        <v>2526</v>
      </c>
      <c r="G15423" s="951" t="s">
        <v>2346</v>
      </c>
    </row>
    <row r="15424" spans="2:7" ht="15.75" x14ac:dyDescent="0.25">
      <c r="B15424" s="1059">
        <v>45002</v>
      </c>
      <c r="C15424" s="936" t="s">
        <v>2407</v>
      </c>
      <c r="D15424" s="937" t="s">
        <v>2408</v>
      </c>
      <c r="E15424" s="936" t="s">
        <v>3824</v>
      </c>
      <c r="F15424" s="1326" t="s">
        <v>3862</v>
      </c>
      <c r="G15424" s="951" t="s">
        <v>2346</v>
      </c>
    </row>
    <row r="15425" spans="2:7" ht="15.75" x14ac:dyDescent="0.25">
      <c r="B15425" s="1059">
        <v>45002</v>
      </c>
      <c r="C15425" s="936" t="s">
        <v>2407</v>
      </c>
      <c r="D15425" s="937" t="s">
        <v>2408</v>
      </c>
      <c r="E15425" s="936" t="s">
        <v>2412</v>
      </c>
      <c r="F15425" s="1326" t="s">
        <v>2436</v>
      </c>
      <c r="G15425" s="951" t="s">
        <v>2346</v>
      </c>
    </row>
    <row r="15426" spans="2:7" ht="15.75" x14ac:dyDescent="0.25">
      <c r="B15426" s="1058">
        <v>45002</v>
      </c>
      <c r="C15426" s="1114" t="s">
        <v>2407</v>
      </c>
      <c r="D15426" s="1124" t="s">
        <v>2416</v>
      </c>
      <c r="E15426" s="1124" t="s">
        <v>2417</v>
      </c>
      <c r="F15426" s="1376" t="s">
        <v>2418</v>
      </c>
      <c r="G15426" s="1093" t="s">
        <v>2314</v>
      </c>
    </row>
    <row r="15427" spans="2:7" ht="15.75" x14ac:dyDescent="0.25">
      <c r="B15427" s="1059">
        <v>45002</v>
      </c>
      <c r="C15427" s="1114" t="s">
        <v>2407</v>
      </c>
      <c r="D15427" s="1125" t="s">
        <v>2419</v>
      </c>
      <c r="E15427" s="1125" t="s">
        <v>2420</v>
      </c>
      <c r="F15427" s="1377" t="s">
        <v>2421</v>
      </c>
      <c r="G15427" s="1093" t="s">
        <v>2314</v>
      </c>
    </row>
    <row r="15428" spans="2:7" ht="15.75" x14ac:dyDescent="0.25">
      <c r="B15428" s="1058">
        <v>45003</v>
      </c>
      <c r="C15428" s="1116" t="s">
        <v>2310</v>
      </c>
      <c r="D15428" s="642" t="s">
        <v>2466</v>
      </c>
      <c r="E15428" s="642" t="s">
        <v>2420</v>
      </c>
      <c r="F15428" s="768" t="s">
        <v>2421</v>
      </c>
      <c r="G15428" s="1084" t="s">
        <v>2314</v>
      </c>
    </row>
    <row r="15429" spans="2:7" ht="15.75" x14ac:dyDescent="0.25">
      <c r="B15429" s="1059">
        <v>45003</v>
      </c>
      <c r="C15429" s="1116" t="s">
        <v>2310</v>
      </c>
      <c r="D15429" s="642" t="s">
        <v>2466</v>
      </c>
      <c r="E15429" s="642" t="s">
        <v>3297</v>
      </c>
      <c r="F15429" s="768" t="s">
        <v>3298</v>
      </c>
      <c r="G15429" s="1084" t="s">
        <v>2314</v>
      </c>
    </row>
    <row r="15430" spans="2:7" ht="15.75" x14ac:dyDescent="0.25">
      <c r="B15430" s="1059">
        <v>45003</v>
      </c>
      <c r="C15430" s="1116" t="s">
        <v>2310</v>
      </c>
      <c r="D15430" s="642" t="s">
        <v>2311</v>
      </c>
      <c r="E15430" s="642" t="s">
        <v>3173</v>
      </c>
      <c r="F15430" s="768">
        <v>6462586341</v>
      </c>
      <c r="G15430" s="1084" t="s">
        <v>2314</v>
      </c>
    </row>
    <row r="15431" spans="2:7" ht="15.75" x14ac:dyDescent="0.25">
      <c r="B15431" s="1059">
        <v>45003</v>
      </c>
      <c r="C15431" s="1116" t="s">
        <v>2310</v>
      </c>
      <c r="D15431" s="642" t="s">
        <v>2315</v>
      </c>
      <c r="E15431" s="642" t="s">
        <v>2469</v>
      </c>
      <c r="F15431" s="768" t="s">
        <v>2568</v>
      </c>
      <c r="G15431" s="1084" t="s">
        <v>2314</v>
      </c>
    </row>
    <row r="15432" spans="2:7" ht="15.75" x14ac:dyDescent="0.25">
      <c r="B15432" s="1059">
        <v>45003</v>
      </c>
      <c r="C15432" s="1116" t="s">
        <v>2310</v>
      </c>
      <c r="D15432" s="642" t="s">
        <v>2315</v>
      </c>
      <c r="E15432" s="642" t="s">
        <v>2446</v>
      </c>
      <c r="F15432" s="768">
        <v>3472251503</v>
      </c>
      <c r="G15432" s="1084" t="s">
        <v>2314</v>
      </c>
    </row>
    <row r="15433" spans="2:7" ht="15.75" x14ac:dyDescent="0.25">
      <c r="B15433" s="1059">
        <v>45003</v>
      </c>
      <c r="C15433" s="1116" t="s">
        <v>2310</v>
      </c>
      <c r="D15433" s="642" t="s">
        <v>2315</v>
      </c>
      <c r="E15433" s="642" t="s">
        <v>2571</v>
      </c>
      <c r="F15433" s="768">
        <v>9174235950</v>
      </c>
      <c r="G15433" s="1084" t="s">
        <v>2314</v>
      </c>
    </row>
    <row r="15434" spans="2:7" ht="15.75" x14ac:dyDescent="0.25">
      <c r="B15434" s="1058">
        <v>45003</v>
      </c>
      <c r="C15434" s="1116" t="s">
        <v>2310</v>
      </c>
      <c r="D15434" s="642" t="s">
        <v>2478</v>
      </c>
      <c r="E15434" s="642" t="s">
        <v>2479</v>
      </c>
      <c r="F15434" s="768" t="s">
        <v>2480</v>
      </c>
      <c r="G15434" s="1084" t="s">
        <v>2314</v>
      </c>
    </row>
    <row r="15435" spans="2:7" ht="15.75" x14ac:dyDescent="0.25">
      <c r="B15435" s="1059">
        <v>45003</v>
      </c>
      <c r="C15435" s="1116" t="s">
        <v>2310</v>
      </c>
      <c r="D15435" s="642" t="s">
        <v>2448</v>
      </c>
      <c r="E15435" s="642" t="s">
        <v>2449</v>
      </c>
      <c r="F15435" s="768">
        <v>4239999542</v>
      </c>
      <c r="G15435" s="1084" t="s">
        <v>2314</v>
      </c>
    </row>
    <row r="15436" spans="2:7" ht="15.75" x14ac:dyDescent="0.25">
      <c r="B15436" s="1059">
        <v>45003</v>
      </c>
      <c r="C15436" s="1116" t="s">
        <v>2310</v>
      </c>
      <c r="D15436" s="642" t="s">
        <v>2290</v>
      </c>
      <c r="E15436" s="642" t="s">
        <v>2451</v>
      </c>
      <c r="F15436" s="768">
        <v>9174004827</v>
      </c>
      <c r="G15436" s="1084" t="s">
        <v>2314</v>
      </c>
    </row>
    <row r="15437" spans="2:7" ht="15.75" x14ac:dyDescent="0.25">
      <c r="B15437" s="1059">
        <v>45003</v>
      </c>
      <c r="C15437" s="1116" t="s">
        <v>2310</v>
      </c>
      <c r="D15437" s="642" t="s">
        <v>2290</v>
      </c>
      <c r="E15437" s="642" t="s">
        <v>2539</v>
      </c>
      <c r="F15437" s="768">
        <v>3475674638</v>
      </c>
      <c r="G15437" s="1084" t="s">
        <v>2314</v>
      </c>
    </row>
    <row r="15438" spans="2:7" ht="15.75" x14ac:dyDescent="0.25">
      <c r="B15438" s="1059">
        <v>45003</v>
      </c>
      <c r="C15438" s="1116" t="s">
        <v>2310</v>
      </c>
      <c r="D15438" s="642" t="s">
        <v>2317</v>
      </c>
      <c r="E15438" s="642" t="s">
        <v>3936</v>
      </c>
      <c r="F15438" s="768">
        <v>9172328464</v>
      </c>
      <c r="G15438" s="1084" t="s">
        <v>2314</v>
      </c>
    </row>
    <row r="15439" spans="2:7" ht="15.75" x14ac:dyDescent="0.25">
      <c r="B15439" s="1058">
        <v>45003</v>
      </c>
      <c r="C15439" s="1116" t="s">
        <v>2310</v>
      </c>
      <c r="D15439" s="642" t="s">
        <v>2317</v>
      </c>
      <c r="E15439" s="642" t="s">
        <v>2453</v>
      </c>
      <c r="F15439" s="768" t="s">
        <v>2956</v>
      </c>
      <c r="G15439" s="1084" t="s">
        <v>2314</v>
      </c>
    </row>
    <row r="15440" spans="2:7" ht="15.75" x14ac:dyDescent="0.25">
      <c r="B15440" s="1059">
        <v>45003</v>
      </c>
      <c r="C15440" s="1116" t="s">
        <v>2310</v>
      </c>
      <c r="D15440" s="642" t="s">
        <v>2317</v>
      </c>
      <c r="E15440" s="642" t="s">
        <v>2319</v>
      </c>
      <c r="F15440" s="768">
        <v>9176626040</v>
      </c>
      <c r="G15440" s="1084" t="s">
        <v>2314</v>
      </c>
    </row>
    <row r="15441" spans="2:7" ht="15.75" x14ac:dyDescent="0.25">
      <c r="B15441" s="1059">
        <v>45003</v>
      </c>
      <c r="C15441" s="1116" t="s">
        <v>2310</v>
      </c>
      <c r="D15441" s="642" t="s">
        <v>2317</v>
      </c>
      <c r="E15441" s="642" t="s">
        <v>2320</v>
      </c>
      <c r="F15441" s="768">
        <v>3472295104</v>
      </c>
      <c r="G15441" s="1084" t="s">
        <v>2314</v>
      </c>
    </row>
    <row r="15442" spans="2:7" ht="15.75" x14ac:dyDescent="0.25">
      <c r="B15442" s="1059">
        <v>45003</v>
      </c>
      <c r="C15442" s="1116" t="s">
        <v>2310</v>
      </c>
      <c r="D15442" s="642" t="s">
        <v>2329</v>
      </c>
      <c r="E15442" s="642" t="s">
        <v>2442</v>
      </c>
      <c r="F15442" s="768" t="s">
        <v>2443</v>
      </c>
      <c r="G15442" s="1084" t="s">
        <v>2314</v>
      </c>
    </row>
    <row r="15443" spans="2:7" ht="15.75" x14ac:dyDescent="0.25">
      <c r="B15443" s="1058">
        <v>45003</v>
      </c>
      <c r="C15443" s="1116" t="s">
        <v>2310</v>
      </c>
      <c r="D15443" s="642" t="s">
        <v>2329</v>
      </c>
      <c r="E15443" s="642" t="s">
        <v>2330</v>
      </c>
      <c r="F15443" s="768" t="s">
        <v>2331</v>
      </c>
      <c r="G15443" s="1084" t="s">
        <v>2314</v>
      </c>
    </row>
    <row r="15444" spans="2:7" ht="15.75" x14ac:dyDescent="0.25">
      <c r="B15444" s="1059">
        <v>45003</v>
      </c>
      <c r="C15444" s="1116" t="s">
        <v>2310</v>
      </c>
      <c r="D15444" s="642" t="s">
        <v>2338</v>
      </c>
      <c r="E15444" s="642" t="s">
        <v>2426</v>
      </c>
      <c r="F15444" s="768" t="s">
        <v>2495</v>
      </c>
      <c r="G15444" s="1084" t="s">
        <v>2314</v>
      </c>
    </row>
    <row r="15445" spans="2:7" ht="15.75" x14ac:dyDescent="0.25">
      <c r="B15445" s="1059">
        <v>45003</v>
      </c>
      <c r="C15445" s="1116" t="s">
        <v>2310</v>
      </c>
      <c r="D15445" s="642" t="s">
        <v>2338</v>
      </c>
      <c r="E15445" s="642" t="s">
        <v>2444</v>
      </c>
      <c r="F15445" s="768">
        <v>9292769002</v>
      </c>
      <c r="G15445" s="1084" t="s">
        <v>2314</v>
      </c>
    </row>
    <row r="15446" spans="2:7" ht="15.75" x14ac:dyDescent="0.25">
      <c r="B15446" s="1059">
        <v>45003</v>
      </c>
      <c r="C15446" s="1116" t="s">
        <v>2310</v>
      </c>
      <c r="D15446" s="642" t="s">
        <v>2338</v>
      </c>
      <c r="E15446" s="642" t="s">
        <v>2339</v>
      </c>
      <c r="F15446" s="768" t="s">
        <v>2340</v>
      </c>
      <c r="G15446" s="1084" t="s">
        <v>2314</v>
      </c>
    </row>
    <row r="15447" spans="2:7" ht="15.75" x14ac:dyDescent="0.25">
      <c r="B15447" s="1059">
        <v>45003</v>
      </c>
      <c r="C15447" s="1097" t="s">
        <v>2343</v>
      </c>
      <c r="D15447" s="1061" t="s">
        <v>2304</v>
      </c>
      <c r="E15447" s="878" t="s">
        <v>2382</v>
      </c>
      <c r="F15447" s="1317" t="s">
        <v>2383</v>
      </c>
      <c r="G15447" s="879" t="s">
        <v>2346</v>
      </c>
    </row>
    <row r="15448" spans="2:7" ht="15.75" x14ac:dyDescent="0.25">
      <c r="B15448" s="1058">
        <v>45003</v>
      </c>
      <c r="C15448" s="1097" t="s">
        <v>2343</v>
      </c>
      <c r="D15448" s="1061" t="s">
        <v>2304</v>
      </c>
      <c r="E15448" s="841" t="s">
        <v>2400</v>
      </c>
      <c r="F15448" s="1305" t="s">
        <v>2401</v>
      </c>
      <c r="G15448" s="881" t="s">
        <v>2346</v>
      </c>
    </row>
    <row r="15449" spans="2:7" ht="15.75" x14ac:dyDescent="0.25">
      <c r="B15449" s="1059">
        <v>45003</v>
      </c>
      <c r="C15449" s="1097" t="s">
        <v>2343</v>
      </c>
      <c r="D15449" s="1061" t="s">
        <v>2304</v>
      </c>
      <c r="E15449" s="841" t="s">
        <v>3817</v>
      </c>
      <c r="F15449" s="1360" t="s">
        <v>2485</v>
      </c>
      <c r="G15449" s="881" t="s">
        <v>2346</v>
      </c>
    </row>
    <row r="15450" spans="2:7" ht="15.75" x14ac:dyDescent="0.25">
      <c r="B15450" s="1059">
        <v>45003</v>
      </c>
      <c r="C15450" s="1096" t="s">
        <v>2343</v>
      </c>
      <c r="D15450" s="1050" t="s">
        <v>2288</v>
      </c>
      <c r="E15450" s="856" t="s">
        <v>2404</v>
      </c>
      <c r="F15450" s="1317" t="s">
        <v>2429</v>
      </c>
      <c r="G15450" s="881" t="s">
        <v>2346</v>
      </c>
    </row>
    <row r="15451" spans="2:7" ht="15.75" x14ac:dyDescent="0.25">
      <c r="B15451" s="1059">
        <v>45003</v>
      </c>
      <c r="C15451" s="1096" t="s">
        <v>2343</v>
      </c>
      <c r="D15451" s="885" t="s">
        <v>2399</v>
      </c>
      <c r="E15451" s="1062" t="s">
        <v>2488</v>
      </c>
      <c r="F15451" s="1305" t="s">
        <v>2489</v>
      </c>
      <c r="G15451" s="881" t="s">
        <v>2346</v>
      </c>
    </row>
    <row r="15452" spans="2:7" ht="15.75" x14ac:dyDescent="0.25">
      <c r="B15452" s="1059">
        <v>45003</v>
      </c>
      <c r="C15452" s="1096" t="s">
        <v>2343</v>
      </c>
      <c r="D15452" s="1050" t="s">
        <v>2288</v>
      </c>
      <c r="E15452" s="878" t="s">
        <v>2377</v>
      </c>
      <c r="F15452" s="1317" t="s">
        <v>2378</v>
      </c>
      <c r="G15452" s="968" t="s">
        <v>2346</v>
      </c>
    </row>
    <row r="15453" spans="2:7" ht="15.75" x14ac:dyDescent="0.25">
      <c r="B15453" s="1059">
        <v>45003</v>
      </c>
      <c r="C15453" s="1096" t="s">
        <v>2343</v>
      </c>
      <c r="D15453" s="1050" t="s">
        <v>2288</v>
      </c>
      <c r="E15453" s="841" t="s">
        <v>2431</v>
      </c>
      <c r="F15453" s="1304" t="s">
        <v>2406</v>
      </c>
      <c r="G15453" s="881" t="s">
        <v>2346</v>
      </c>
    </row>
    <row r="15454" spans="2:7" ht="15.75" x14ac:dyDescent="0.25">
      <c r="B15454" s="1058">
        <v>45003</v>
      </c>
      <c r="C15454" s="1096" t="s">
        <v>2343</v>
      </c>
      <c r="D15454" s="880" t="s">
        <v>2535</v>
      </c>
      <c r="E15454" s="841" t="s">
        <v>2530</v>
      </c>
      <c r="F15454" s="1304" t="s">
        <v>2429</v>
      </c>
      <c r="G15454" s="881" t="s">
        <v>2346</v>
      </c>
    </row>
    <row r="15455" spans="2:7" ht="15.75" x14ac:dyDescent="0.25">
      <c r="B15455" s="1059">
        <v>45003</v>
      </c>
      <c r="C15455" s="1097" t="s">
        <v>2343</v>
      </c>
      <c r="D15455" s="880" t="s">
        <v>2535</v>
      </c>
      <c r="E15455" s="841" t="s">
        <v>2372</v>
      </c>
      <c r="F15455" s="1304" t="s">
        <v>2373</v>
      </c>
      <c r="G15455" s="881" t="s">
        <v>2346</v>
      </c>
    </row>
    <row r="15456" spans="2:7" ht="15.75" x14ac:dyDescent="0.25">
      <c r="B15456" s="1059">
        <v>45003</v>
      </c>
      <c r="C15456" s="1096" t="s">
        <v>2343</v>
      </c>
      <c r="D15456" s="880" t="s">
        <v>2535</v>
      </c>
      <c r="E15456" s="841" t="s">
        <v>2367</v>
      </c>
      <c r="F15456" s="1304" t="s">
        <v>2368</v>
      </c>
      <c r="G15456" s="881" t="s">
        <v>2346</v>
      </c>
    </row>
    <row r="15457" spans="2:7" ht="15.75" x14ac:dyDescent="0.25">
      <c r="B15457" s="1059">
        <v>45003</v>
      </c>
      <c r="C15457" s="1096" t="s">
        <v>2343</v>
      </c>
      <c r="D15457" s="880" t="s">
        <v>2535</v>
      </c>
      <c r="E15457" s="856" t="s">
        <v>2351</v>
      </c>
      <c r="F15457" s="1304" t="s">
        <v>2352</v>
      </c>
      <c r="G15457" s="881" t="s">
        <v>2346</v>
      </c>
    </row>
    <row r="15458" spans="2:7" ht="15.75" x14ac:dyDescent="0.25">
      <c r="B15458" s="1059">
        <v>45003</v>
      </c>
      <c r="C15458" s="1096" t="s">
        <v>2343</v>
      </c>
      <c r="D15458" s="880" t="s">
        <v>2278</v>
      </c>
      <c r="E15458" s="883" t="s">
        <v>2391</v>
      </c>
      <c r="F15458" s="1310" t="s">
        <v>2392</v>
      </c>
      <c r="G15458" s="968" t="s">
        <v>2346</v>
      </c>
    </row>
    <row r="15459" spans="2:7" ht="15.75" x14ac:dyDescent="0.25">
      <c r="B15459" s="1059">
        <v>45003</v>
      </c>
      <c r="C15459" s="1096" t="s">
        <v>2343</v>
      </c>
      <c r="D15459" s="880" t="s">
        <v>2433</v>
      </c>
      <c r="E15459" s="856" t="s">
        <v>2385</v>
      </c>
      <c r="F15459" s="1304" t="s">
        <v>2386</v>
      </c>
      <c r="G15459" s="881" t="s">
        <v>2346</v>
      </c>
    </row>
    <row r="15460" spans="2:7" ht="15.75" x14ac:dyDescent="0.25">
      <c r="B15460" s="1058">
        <v>45003</v>
      </c>
      <c r="C15460" s="1096" t="s">
        <v>2343</v>
      </c>
      <c r="D15460" s="880" t="s">
        <v>2278</v>
      </c>
      <c r="E15460" s="878" t="s">
        <v>3873</v>
      </c>
      <c r="F15460" s="1304" t="s">
        <v>2376</v>
      </c>
      <c r="G15460" s="881" t="s">
        <v>2346</v>
      </c>
    </row>
    <row r="15461" spans="2:7" ht="15.75" x14ac:dyDescent="0.25">
      <c r="B15461" s="1059">
        <v>45003</v>
      </c>
      <c r="C15461" s="1096" t="s">
        <v>2343</v>
      </c>
      <c r="D15461" s="880" t="s">
        <v>2278</v>
      </c>
      <c r="E15461" s="841" t="s">
        <v>2393</v>
      </c>
      <c r="F15461" s="1304" t="s">
        <v>2536</v>
      </c>
      <c r="G15461" s="884" t="s">
        <v>2346</v>
      </c>
    </row>
    <row r="15462" spans="2:7" ht="15.75" x14ac:dyDescent="0.25">
      <c r="B15462" s="1059">
        <v>45003</v>
      </c>
      <c r="C15462" s="938" t="s">
        <v>2407</v>
      </c>
      <c r="D15462" s="974" t="s">
        <v>3952</v>
      </c>
      <c r="E15462" s="938" t="s">
        <v>3823</v>
      </c>
      <c r="F15462" s="1343" t="s">
        <v>2526</v>
      </c>
      <c r="G15462" s="1089" t="s">
        <v>2346</v>
      </c>
    </row>
    <row r="15463" spans="2:7" ht="15.75" x14ac:dyDescent="0.25">
      <c r="B15463" s="1059">
        <v>45003</v>
      </c>
      <c r="C15463" s="936" t="s">
        <v>2407</v>
      </c>
      <c r="D15463" s="937" t="s">
        <v>3952</v>
      </c>
      <c r="E15463" s="936" t="s">
        <v>3824</v>
      </c>
      <c r="F15463" s="1326" t="s">
        <v>3862</v>
      </c>
      <c r="G15463" s="951" t="s">
        <v>2346</v>
      </c>
    </row>
    <row r="15464" spans="2:7" ht="15.75" x14ac:dyDescent="0.25">
      <c r="B15464" s="1059">
        <v>45003</v>
      </c>
      <c r="C15464" s="938" t="s">
        <v>2407</v>
      </c>
      <c r="D15464" s="937" t="s">
        <v>3952</v>
      </c>
      <c r="E15464" s="936" t="s">
        <v>2412</v>
      </c>
      <c r="F15464" s="1326" t="s">
        <v>2436</v>
      </c>
      <c r="G15464" s="951" t="s">
        <v>2346</v>
      </c>
    </row>
    <row r="15465" spans="2:7" ht="15.75" x14ac:dyDescent="0.25">
      <c r="B15465" s="1059">
        <v>45003</v>
      </c>
      <c r="C15465" s="1114" t="s">
        <v>2407</v>
      </c>
      <c r="D15465" s="1125" t="s">
        <v>2416</v>
      </c>
      <c r="E15465" s="1125" t="s">
        <v>2417</v>
      </c>
      <c r="F15465" s="1377" t="s">
        <v>2418</v>
      </c>
      <c r="G15465" s="1093" t="s">
        <v>2314</v>
      </c>
    </row>
    <row r="15466" spans="2:7" ht="15.75" x14ac:dyDescent="0.25">
      <c r="B15466" s="1059">
        <v>45004</v>
      </c>
      <c r="C15466" s="1115" t="s">
        <v>2310</v>
      </c>
      <c r="D15466" s="642" t="s">
        <v>2466</v>
      </c>
      <c r="E15466" s="642" t="s">
        <v>2467</v>
      </c>
      <c r="F15466" s="768" t="s">
        <v>2468</v>
      </c>
      <c r="G15466" s="1084" t="s">
        <v>2314</v>
      </c>
    </row>
    <row r="15467" spans="2:7" ht="15.75" x14ac:dyDescent="0.25">
      <c r="B15467" s="1059">
        <v>45004</v>
      </c>
      <c r="C15467" s="1116" t="s">
        <v>2310</v>
      </c>
      <c r="D15467" s="642" t="s">
        <v>2466</v>
      </c>
      <c r="E15467" s="642" t="s">
        <v>3297</v>
      </c>
      <c r="F15467" s="768" t="s">
        <v>3298</v>
      </c>
      <c r="G15467" s="1084" t="s">
        <v>2314</v>
      </c>
    </row>
    <row r="15468" spans="2:7" ht="15.75" x14ac:dyDescent="0.25">
      <c r="B15468" s="1059">
        <v>45004</v>
      </c>
      <c r="C15468" s="1116" t="s">
        <v>2310</v>
      </c>
      <c r="D15468" s="642" t="s">
        <v>2311</v>
      </c>
      <c r="E15468" s="642" t="s">
        <v>3173</v>
      </c>
      <c r="F15468" s="768">
        <v>6462586341</v>
      </c>
      <c r="G15468" s="1084" t="s">
        <v>2314</v>
      </c>
    </row>
    <row r="15469" spans="2:7" ht="15.75" x14ac:dyDescent="0.25">
      <c r="B15469" s="1059">
        <v>45004</v>
      </c>
      <c r="C15469" s="1116" t="s">
        <v>2310</v>
      </c>
      <c r="D15469" s="642" t="s">
        <v>2315</v>
      </c>
      <c r="E15469" s="642" t="s">
        <v>2439</v>
      </c>
      <c r="F15469" s="768">
        <v>7186824921</v>
      </c>
      <c r="G15469" s="1084" t="s">
        <v>2314</v>
      </c>
    </row>
    <row r="15470" spans="2:7" ht="15.75" x14ac:dyDescent="0.25">
      <c r="B15470" s="1059">
        <v>45004</v>
      </c>
      <c r="C15470" s="1116" t="s">
        <v>2310</v>
      </c>
      <c r="D15470" s="642" t="s">
        <v>2315</v>
      </c>
      <c r="E15470" s="642" t="s">
        <v>2446</v>
      </c>
      <c r="F15470" s="768">
        <v>3472251503</v>
      </c>
      <c r="G15470" s="1084" t="s">
        <v>2314</v>
      </c>
    </row>
    <row r="15471" spans="2:7" ht="15.75" x14ac:dyDescent="0.25">
      <c r="B15471" s="1059">
        <v>45004</v>
      </c>
      <c r="C15471" s="1116" t="s">
        <v>2310</v>
      </c>
      <c r="D15471" s="642" t="s">
        <v>2315</v>
      </c>
      <c r="E15471" s="642" t="s">
        <v>2438</v>
      </c>
      <c r="F15471" s="768">
        <v>6466237452</v>
      </c>
      <c r="G15471" s="1084" t="s">
        <v>2314</v>
      </c>
    </row>
    <row r="15472" spans="2:7" ht="15.75" x14ac:dyDescent="0.25">
      <c r="B15472" s="1059">
        <v>45004</v>
      </c>
      <c r="C15472" s="1116" t="s">
        <v>2310</v>
      </c>
      <c r="D15472" s="642" t="s">
        <v>2448</v>
      </c>
      <c r="E15472" s="642" t="s">
        <v>2549</v>
      </c>
      <c r="F15472" s="768">
        <v>16463203634</v>
      </c>
      <c r="G15472" s="1084" t="s">
        <v>2314</v>
      </c>
    </row>
    <row r="15473" spans="2:7" ht="15.75" x14ac:dyDescent="0.25">
      <c r="B15473" s="1059">
        <v>45004</v>
      </c>
      <c r="C15473" s="1116" t="s">
        <v>2310</v>
      </c>
      <c r="D15473" s="642" t="s">
        <v>2448</v>
      </c>
      <c r="E15473" s="642" t="s">
        <v>2449</v>
      </c>
      <c r="F15473" s="768">
        <v>4239999542</v>
      </c>
      <c r="G15473" s="1084" t="s">
        <v>2314</v>
      </c>
    </row>
    <row r="15474" spans="2:7" ht="15.75" x14ac:dyDescent="0.25">
      <c r="B15474" s="1059">
        <v>45004</v>
      </c>
      <c r="C15474" s="1116" t="s">
        <v>2310</v>
      </c>
      <c r="D15474" s="642" t="s">
        <v>2317</v>
      </c>
      <c r="E15474" s="642" t="s">
        <v>2453</v>
      </c>
      <c r="F15474" s="768" t="s">
        <v>2956</v>
      </c>
      <c r="G15474" s="1084" t="s">
        <v>2314</v>
      </c>
    </row>
    <row r="15475" spans="2:7" ht="15.75" x14ac:dyDescent="0.25">
      <c r="B15475" s="1059">
        <v>45004</v>
      </c>
      <c r="C15475" s="1116" t="s">
        <v>2310</v>
      </c>
      <c r="D15475" s="642" t="s">
        <v>2317</v>
      </c>
      <c r="E15475" s="642" t="s">
        <v>3936</v>
      </c>
      <c r="F15475" s="768">
        <v>9172328464</v>
      </c>
      <c r="G15475" s="1084" t="s">
        <v>2314</v>
      </c>
    </row>
    <row r="15476" spans="2:7" ht="15.75" x14ac:dyDescent="0.25">
      <c r="B15476" s="1059">
        <v>45004</v>
      </c>
      <c r="C15476" s="1116" t="s">
        <v>2310</v>
      </c>
      <c r="D15476" s="642" t="s">
        <v>2317</v>
      </c>
      <c r="E15476" s="642" t="s">
        <v>2320</v>
      </c>
      <c r="F15476" s="768">
        <v>3472295104</v>
      </c>
      <c r="G15476" s="1084" t="s">
        <v>2314</v>
      </c>
    </row>
    <row r="15477" spans="2:7" ht="15.75" x14ac:dyDescent="0.25">
      <c r="B15477" s="1059">
        <v>45004</v>
      </c>
      <c r="C15477" s="1116" t="s">
        <v>2310</v>
      </c>
      <c r="D15477" s="642" t="s">
        <v>2317</v>
      </c>
      <c r="E15477" s="642" t="s">
        <v>2319</v>
      </c>
      <c r="F15477" s="768">
        <v>9176626040</v>
      </c>
      <c r="G15477" s="1084" t="s">
        <v>2314</v>
      </c>
    </row>
    <row r="15478" spans="2:7" ht="15.75" x14ac:dyDescent="0.25">
      <c r="B15478" s="1059">
        <v>45004</v>
      </c>
      <c r="C15478" s="1116" t="s">
        <v>2310</v>
      </c>
      <c r="D15478" s="642" t="s">
        <v>2329</v>
      </c>
      <c r="E15478" s="642" t="s">
        <v>2442</v>
      </c>
      <c r="F15478" s="768" t="s">
        <v>2443</v>
      </c>
      <c r="G15478" s="1084" t="s">
        <v>2314</v>
      </c>
    </row>
    <row r="15479" spans="2:7" ht="15.75" x14ac:dyDescent="0.25">
      <c r="B15479" s="1059">
        <v>45004</v>
      </c>
      <c r="C15479" s="1116" t="s">
        <v>2310</v>
      </c>
      <c r="D15479" s="642" t="s">
        <v>2338</v>
      </c>
      <c r="E15479" s="642" t="s">
        <v>2341</v>
      </c>
      <c r="F15479" s="768" t="s">
        <v>2342</v>
      </c>
      <c r="G15479" s="1084" t="s">
        <v>2314</v>
      </c>
    </row>
    <row r="15480" spans="2:7" ht="15.75" x14ac:dyDescent="0.25">
      <c r="B15480" s="1059">
        <v>45004</v>
      </c>
      <c r="C15480" s="1085" t="s">
        <v>2343</v>
      </c>
      <c r="D15480" s="877" t="s">
        <v>2278</v>
      </c>
      <c r="E15480" s="878" t="s">
        <v>3771</v>
      </c>
      <c r="F15480" s="1317" t="s">
        <v>3168</v>
      </c>
      <c r="G15480" s="879" t="s">
        <v>2346</v>
      </c>
    </row>
    <row r="15481" spans="2:7" ht="15.75" x14ac:dyDescent="0.25">
      <c r="B15481" s="1059">
        <v>45004</v>
      </c>
      <c r="C15481" s="1085" t="s">
        <v>2343</v>
      </c>
      <c r="D15481" s="880" t="s">
        <v>2278</v>
      </c>
      <c r="E15481" s="841" t="s">
        <v>2387</v>
      </c>
      <c r="F15481" s="1304" t="s">
        <v>2388</v>
      </c>
      <c r="G15481" s="881" t="s">
        <v>2346</v>
      </c>
    </row>
    <row r="15482" spans="2:7" ht="15.75" x14ac:dyDescent="0.25">
      <c r="B15482" s="1059">
        <v>45004</v>
      </c>
      <c r="C15482" s="1085" t="s">
        <v>2343</v>
      </c>
      <c r="D15482" s="880" t="s">
        <v>2278</v>
      </c>
      <c r="E15482" s="841" t="s">
        <v>3903</v>
      </c>
      <c r="F15482" s="1304" t="s">
        <v>2357</v>
      </c>
      <c r="G15482" s="881" t="s">
        <v>2346</v>
      </c>
    </row>
    <row r="15483" spans="2:7" ht="15.75" x14ac:dyDescent="0.25">
      <c r="B15483" s="1059">
        <v>45004</v>
      </c>
      <c r="C15483" s="1085" t="s">
        <v>2343</v>
      </c>
      <c r="D15483" s="880" t="s">
        <v>2278</v>
      </c>
      <c r="E15483" s="841" t="s">
        <v>2389</v>
      </c>
      <c r="F15483" s="1304" t="s">
        <v>2460</v>
      </c>
      <c r="G15483" s="881" t="s">
        <v>2346</v>
      </c>
    </row>
    <row r="15484" spans="2:7" ht="15.75" x14ac:dyDescent="0.25">
      <c r="B15484" s="1059">
        <v>45004</v>
      </c>
      <c r="C15484" s="1085" t="s">
        <v>2343</v>
      </c>
      <c r="D15484" s="880" t="s">
        <v>2535</v>
      </c>
      <c r="E15484" s="841" t="s">
        <v>2497</v>
      </c>
      <c r="F15484" s="1304" t="s">
        <v>2350</v>
      </c>
      <c r="G15484" s="1171" t="s">
        <v>2346</v>
      </c>
    </row>
    <row r="15485" spans="2:7" ht="15.75" x14ac:dyDescent="0.25">
      <c r="B15485" s="1059">
        <v>45004</v>
      </c>
      <c r="C15485" s="1085" t="s">
        <v>2343</v>
      </c>
      <c r="D15485" s="880" t="s">
        <v>2535</v>
      </c>
      <c r="E15485" s="841" t="s">
        <v>3358</v>
      </c>
      <c r="F15485" s="1304" t="s">
        <v>3865</v>
      </c>
      <c r="G15485" s="879" t="s">
        <v>2346</v>
      </c>
    </row>
    <row r="15486" spans="2:7" ht="15.75" x14ac:dyDescent="0.25">
      <c r="B15486" s="1059">
        <v>45004</v>
      </c>
      <c r="C15486" s="1085" t="s">
        <v>2343</v>
      </c>
      <c r="D15486" s="880" t="s">
        <v>2535</v>
      </c>
      <c r="E15486" s="841" t="s">
        <v>2473</v>
      </c>
      <c r="F15486" s="1304" t="s">
        <v>2366</v>
      </c>
      <c r="G15486" s="881" t="s">
        <v>2346</v>
      </c>
    </row>
    <row r="15487" spans="2:7" ht="15.75" x14ac:dyDescent="0.25">
      <c r="B15487" s="1059">
        <v>45004</v>
      </c>
      <c r="C15487" s="1085" t="s">
        <v>2343</v>
      </c>
      <c r="D15487" s="880" t="s">
        <v>2535</v>
      </c>
      <c r="E15487" s="841" t="s">
        <v>2402</v>
      </c>
      <c r="F15487" s="1304" t="s">
        <v>2403</v>
      </c>
      <c r="G15487" s="881" t="s">
        <v>2346</v>
      </c>
    </row>
    <row r="15488" spans="2:7" ht="15.75" x14ac:dyDescent="0.25">
      <c r="B15488" s="1059">
        <v>45004</v>
      </c>
      <c r="C15488" s="1085" t="s">
        <v>2343</v>
      </c>
      <c r="D15488" s="880" t="s">
        <v>2304</v>
      </c>
      <c r="E15488" s="841" t="s">
        <v>2356</v>
      </c>
      <c r="F15488" s="1304" t="s">
        <v>2357</v>
      </c>
      <c r="G15488" s="881" t="s">
        <v>2346</v>
      </c>
    </row>
    <row r="15489" spans="2:7" ht="15.75" x14ac:dyDescent="0.25">
      <c r="B15489" s="1059">
        <v>45004</v>
      </c>
      <c r="C15489" s="1085" t="s">
        <v>2343</v>
      </c>
      <c r="D15489" s="880" t="s">
        <v>2304</v>
      </c>
      <c r="E15489" s="841" t="s">
        <v>2360</v>
      </c>
      <c r="F15489" s="1304" t="s">
        <v>2361</v>
      </c>
      <c r="G15489" s="881" t="s">
        <v>2346</v>
      </c>
    </row>
    <row r="15490" spans="2:7" ht="15.75" x14ac:dyDescent="0.25">
      <c r="B15490" s="1059">
        <v>45004</v>
      </c>
      <c r="C15490" s="1085" t="s">
        <v>2343</v>
      </c>
      <c r="D15490" s="880" t="s">
        <v>2304</v>
      </c>
      <c r="E15490" s="841" t="s">
        <v>2362</v>
      </c>
      <c r="F15490" s="1304" t="s">
        <v>2363</v>
      </c>
      <c r="G15490" s="1171" t="s">
        <v>2346</v>
      </c>
    </row>
    <row r="15491" spans="2:7" ht="15.75" x14ac:dyDescent="0.25">
      <c r="B15491" s="1059">
        <v>45004</v>
      </c>
      <c r="C15491" s="1085" t="s">
        <v>2343</v>
      </c>
      <c r="D15491" s="880" t="s">
        <v>2288</v>
      </c>
      <c r="E15491" s="841" t="s">
        <v>2395</v>
      </c>
      <c r="F15491" s="1304" t="s">
        <v>2390</v>
      </c>
      <c r="G15491" s="879" t="s">
        <v>2346</v>
      </c>
    </row>
    <row r="15492" spans="2:7" ht="15.75" x14ac:dyDescent="0.25">
      <c r="B15492" s="1059">
        <v>45004</v>
      </c>
      <c r="C15492" s="1085" t="s">
        <v>2343</v>
      </c>
      <c r="D15492" s="880" t="s">
        <v>2288</v>
      </c>
      <c r="E15492" s="841" t="s">
        <v>2463</v>
      </c>
      <c r="F15492" s="1304" t="s">
        <v>2464</v>
      </c>
      <c r="G15492" s="879" t="s">
        <v>2346</v>
      </c>
    </row>
    <row r="15493" spans="2:7" ht="15.75" x14ac:dyDescent="0.25">
      <c r="B15493" s="1059">
        <v>45004</v>
      </c>
      <c r="C15493" s="1085" t="s">
        <v>2343</v>
      </c>
      <c r="D15493" s="880" t="s">
        <v>2288</v>
      </c>
      <c r="E15493" s="841" t="s">
        <v>2369</v>
      </c>
      <c r="F15493" s="1304" t="s">
        <v>2370</v>
      </c>
      <c r="G15493" s="879" t="s">
        <v>2346</v>
      </c>
    </row>
    <row r="15494" spans="2:7" ht="15.75" x14ac:dyDescent="0.25">
      <c r="B15494" s="1059">
        <v>45004</v>
      </c>
      <c r="C15494" s="938" t="s">
        <v>2407</v>
      </c>
      <c r="D15494" s="974" t="s">
        <v>2408</v>
      </c>
      <c r="E15494" s="938" t="s">
        <v>3806</v>
      </c>
      <c r="F15494" s="1343" t="s">
        <v>2410</v>
      </c>
      <c r="G15494" s="949" t="s">
        <v>2346</v>
      </c>
    </row>
    <row r="15495" spans="2:7" ht="15.75" x14ac:dyDescent="0.25">
      <c r="B15495" s="1059">
        <v>45004</v>
      </c>
      <c r="C15495" s="938" t="s">
        <v>2407</v>
      </c>
      <c r="D15495" s="937" t="s">
        <v>2408</v>
      </c>
      <c r="E15495" s="936" t="s">
        <v>2492</v>
      </c>
      <c r="F15495" s="1326" t="s">
        <v>2493</v>
      </c>
      <c r="G15495" s="951" t="s">
        <v>2346</v>
      </c>
    </row>
    <row r="15496" spans="2:7" ht="15.75" x14ac:dyDescent="0.25">
      <c r="B15496" s="1059">
        <v>45004</v>
      </c>
      <c r="C15496" s="938" t="s">
        <v>2407</v>
      </c>
      <c r="D15496" s="937" t="s">
        <v>2408</v>
      </c>
      <c r="E15496" s="936" t="s">
        <v>2514</v>
      </c>
      <c r="F15496" s="1326" t="s">
        <v>2515</v>
      </c>
      <c r="G15496" s="951" t="s">
        <v>2346</v>
      </c>
    </row>
    <row r="15497" spans="2:7" ht="15.75" x14ac:dyDescent="0.25">
      <c r="B15497" s="1059">
        <v>45004</v>
      </c>
      <c r="C15497" s="1114" t="s">
        <v>2407</v>
      </c>
      <c r="D15497" s="1125" t="s">
        <v>2419</v>
      </c>
      <c r="E15497" s="1125" t="s">
        <v>2420</v>
      </c>
      <c r="F15497" s="1377" t="s">
        <v>2421</v>
      </c>
      <c r="G15497" s="1144" t="s">
        <v>2314</v>
      </c>
    </row>
    <row r="15498" spans="2:7" ht="15.75" x14ac:dyDescent="0.25">
      <c r="B15498" s="1059">
        <v>45004</v>
      </c>
      <c r="C15498" s="1114" t="s">
        <v>2407</v>
      </c>
      <c r="D15498" s="1125" t="s">
        <v>2416</v>
      </c>
      <c r="E15498" s="1125" t="s">
        <v>2417</v>
      </c>
      <c r="F15498" s="1377" t="s">
        <v>2418</v>
      </c>
      <c r="G15498" s="1093" t="s">
        <v>2314</v>
      </c>
    </row>
    <row r="15499" spans="2:7" ht="15.75" x14ac:dyDescent="0.25">
      <c r="B15499" s="1059">
        <v>45005</v>
      </c>
      <c r="C15499" s="1116" t="s">
        <v>2310</v>
      </c>
      <c r="D15499" s="642" t="s">
        <v>2466</v>
      </c>
      <c r="E15499" s="642" t="s">
        <v>2467</v>
      </c>
      <c r="F15499" s="768" t="s">
        <v>2468</v>
      </c>
      <c r="G15499" s="1084" t="s">
        <v>2314</v>
      </c>
    </row>
    <row r="15500" spans="2:7" ht="15.75" x14ac:dyDescent="0.25">
      <c r="B15500" s="1059">
        <v>45005</v>
      </c>
      <c r="C15500" s="1116" t="s">
        <v>2310</v>
      </c>
      <c r="D15500" s="642" t="s">
        <v>2474</v>
      </c>
      <c r="E15500" s="642" t="s">
        <v>3932</v>
      </c>
      <c r="F15500" s="768">
        <v>9178062370</v>
      </c>
      <c r="G15500" s="1084" t="s">
        <v>2314</v>
      </c>
    </row>
    <row r="15501" spans="2:7" ht="15.75" x14ac:dyDescent="0.25">
      <c r="B15501" s="1059">
        <v>45005</v>
      </c>
      <c r="C15501" s="1116" t="s">
        <v>2310</v>
      </c>
      <c r="D15501" s="642" t="s">
        <v>2311</v>
      </c>
      <c r="E15501" s="642" t="s">
        <v>3786</v>
      </c>
      <c r="F15501" s="768" t="s">
        <v>3787</v>
      </c>
      <c r="G15501" s="1084" t="s">
        <v>2314</v>
      </c>
    </row>
    <row r="15502" spans="2:7" ht="15.75" x14ac:dyDescent="0.25">
      <c r="B15502" s="1059">
        <v>45005</v>
      </c>
      <c r="C15502" s="1116" t="s">
        <v>2310</v>
      </c>
      <c r="D15502" s="642" t="s">
        <v>2317</v>
      </c>
      <c r="E15502" s="642" t="s">
        <v>2425</v>
      </c>
      <c r="F15502" s="768">
        <v>7579272679</v>
      </c>
      <c r="G15502" s="1084" t="s">
        <v>2314</v>
      </c>
    </row>
    <row r="15503" spans="2:7" ht="15.75" x14ac:dyDescent="0.25">
      <c r="B15503" s="1059">
        <v>45005</v>
      </c>
      <c r="C15503" s="1116" t="s">
        <v>2310</v>
      </c>
      <c r="D15503" s="642" t="s">
        <v>2329</v>
      </c>
      <c r="E15503" s="642" t="s">
        <v>2333</v>
      </c>
      <c r="F15503" s="768" t="s">
        <v>2334</v>
      </c>
      <c r="G15503" s="1084" t="s">
        <v>2314</v>
      </c>
    </row>
    <row r="15504" spans="2:7" ht="15.75" x14ac:dyDescent="0.25">
      <c r="B15504" s="1059">
        <v>45005</v>
      </c>
      <c r="C15504" s="1116" t="s">
        <v>2310</v>
      </c>
      <c r="D15504" s="642" t="s">
        <v>2329</v>
      </c>
      <c r="E15504" s="642" t="s">
        <v>2332</v>
      </c>
      <c r="F15504" s="768">
        <v>9292872077</v>
      </c>
      <c r="G15504" s="1084" t="s">
        <v>2314</v>
      </c>
    </row>
    <row r="15505" spans="2:7" ht="15.75" x14ac:dyDescent="0.25">
      <c r="B15505" s="1059">
        <v>45005</v>
      </c>
      <c r="C15505" s="1116" t="s">
        <v>2310</v>
      </c>
      <c r="D15505" s="642" t="s">
        <v>2335</v>
      </c>
      <c r="E15505" s="642" t="s">
        <v>3543</v>
      </c>
      <c r="F15505" s="768" t="s">
        <v>2337</v>
      </c>
      <c r="G15505" s="1084" t="s">
        <v>2314</v>
      </c>
    </row>
    <row r="15506" spans="2:7" ht="15.75" x14ac:dyDescent="0.25">
      <c r="B15506" s="1059">
        <v>45005</v>
      </c>
      <c r="C15506" s="1116" t="s">
        <v>2310</v>
      </c>
      <c r="D15506" s="642" t="s">
        <v>2338</v>
      </c>
      <c r="E15506" s="642" t="s">
        <v>2339</v>
      </c>
      <c r="F15506" s="768" t="s">
        <v>2340</v>
      </c>
      <c r="G15506" s="1084" t="s">
        <v>2314</v>
      </c>
    </row>
    <row r="15507" spans="2:7" ht="15.75" x14ac:dyDescent="0.25">
      <c r="B15507" s="1059">
        <v>45005</v>
      </c>
      <c r="C15507" s="1116" t="s">
        <v>2310</v>
      </c>
      <c r="D15507" s="642" t="s">
        <v>2338</v>
      </c>
      <c r="E15507" s="642" t="s">
        <v>2341</v>
      </c>
      <c r="F15507" s="768" t="s">
        <v>2342</v>
      </c>
      <c r="G15507" s="1084" t="s">
        <v>2314</v>
      </c>
    </row>
    <row r="15508" spans="2:7" ht="15.75" x14ac:dyDescent="0.25">
      <c r="B15508" s="1059">
        <v>45005</v>
      </c>
      <c r="C15508" s="1085" t="s">
        <v>2343</v>
      </c>
      <c r="D15508" s="877" t="s">
        <v>2278</v>
      </c>
      <c r="E15508" s="878" t="s">
        <v>3771</v>
      </c>
      <c r="F15508" s="1317" t="s">
        <v>3168</v>
      </c>
      <c r="G15508" s="879" t="s">
        <v>2346</v>
      </c>
    </row>
    <row r="15509" spans="2:7" ht="15.75" x14ac:dyDescent="0.25">
      <c r="B15509" s="1059">
        <v>45005</v>
      </c>
      <c r="C15509" s="1085" t="s">
        <v>2343</v>
      </c>
      <c r="D15509" s="880" t="s">
        <v>2278</v>
      </c>
      <c r="E15509" s="841" t="s">
        <v>2387</v>
      </c>
      <c r="F15509" s="1304" t="s">
        <v>2388</v>
      </c>
      <c r="G15509" s="881" t="s">
        <v>2346</v>
      </c>
    </row>
    <row r="15510" spans="2:7" ht="15.75" x14ac:dyDescent="0.25">
      <c r="B15510" s="1059">
        <v>45005</v>
      </c>
      <c r="C15510" s="1085" t="s">
        <v>2343</v>
      </c>
      <c r="D15510" s="880" t="s">
        <v>2278</v>
      </c>
      <c r="E15510" s="841" t="s">
        <v>3903</v>
      </c>
      <c r="F15510" s="1304" t="s">
        <v>2357</v>
      </c>
      <c r="G15510" s="881" t="s">
        <v>2346</v>
      </c>
    </row>
    <row r="15511" spans="2:7" ht="15.75" x14ac:dyDescent="0.25">
      <c r="B15511" s="1059">
        <v>45005</v>
      </c>
      <c r="C15511" s="1085" t="s">
        <v>2343</v>
      </c>
      <c r="D15511" s="880" t="s">
        <v>2278</v>
      </c>
      <c r="E15511" s="841" t="s">
        <v>2389</v>
      </c>
      <c r="F15511" s="1304" t="s">
        <v>2460</v>
      </c>
      <c r="G15511" s="968" t="s">
        <v>2346</v>
      </c>
    </row>
    <row r="15512" spans="2:7" ht="15.75" x14ac:dyDescent="0.25">
      <c r="B15512" s="1059">
        <v>45005</v>
      </c>
      <c r="C15512" s="1085" t="s">
        <v>2343</v>
      </c>
      <c r="D15512" s="880" t="s">
        <v>2364</v>
      </c>
      <c r="E15512" s="841" t="s">
        <v>2497</v>
      </c>
      <c r="F15512" s="1304" t="s">
        <v>2350</v>
      </c>
      <c r="G15512" s="881" t="s">
        <v>2346</v>
      </c>
    </row>
    <row r="15513" spans="2:7" ht="15.75" x14ac:dyDescent="0.25">
      <c r="B15513" s="1059">
        <v>45005</v>
      </c>
      <c r="C15513" s="1085" t="s">
        <v>2343</v>
      </c>
      <c r="D15513" s="880" t="s">
        <v>2364</v>
      </c>
      <c r="E15513" s="841" t="s">
        <v>3358</v>
      </c>
      <c r="F15513" s="1304" t="s">
        <v>3865</v>
      </c>
      <c r="G15513" s="1173" t="s">
        <v>2346</v>
      </c>
    </row>
    <row r="15514" spans="2:7" ht="15.75" x14ac:dyDescent="0.25">
      <c r="B15514" s="1059">
        <v>45005</v>
      </c>
      <c r="C15514" s="1085" t="s">
        <v>2343</v>
      </c>
      <c r="D15514" s="880" t="s">
        <v>2364</v>
      </c>
      <c r="E15514" s="841" t="s">
        <v>2473</v>
      </c>
      <c r="F15514" s="1304" t="s">
        <v>2366</v>
      </c>
      <c r="G15514" s="879" t="s">
        <v>2346</v>
      </c>
    </row>
    <row r="15515" spans="2:7" ht="15.75" x14ac:dyDescent="0.25">
      <c r="B15515" s="1059">
        <v>45005</v>
      </c>
      <c r="C15515" s="1085" t="s">
        <v>2343</v>
      </c>
      <c r="D15515" s="880" t="s">
        <v>2487</v>
      </c>
      <c r="E15515" s="841" t="s">
        <v>2402</v>
      </c>
      <c r="F15515" s="1304" t="s">
        <v>2403</v>
      </c>
      <c r="G15515" s="1173" t="s">
        <v>2346</v>
      </c>
    </row>
    <row r="15516" spans="2:7" ht="15.75" x14ac:dyDescent="0.25">
      <c r="B15516" s="1059">
        <v>45005</v>
      </c>
      <c r="C15516" s="1085" t="s">
        <v>2343</v>
      </c>
      <c r="D15516" s="880" t="s">
        <v>2487</v>
      </c>
      <c r="E15516" s="841" t="s">
        <v>2356</v>
      </c>
      <c r="F15516" s="1304" t="s">
        <v>2357</v>
      </c>
      <c r="G15516" s="881" t="s">
        <v>2346</v>
      </c>
    </row>
    <row r="15517" spans="2:7" ht="15.75" x14ac:dyDescent="0.25">
      <c r="B15517" s="1059">
        <v>45005</v>
      </c>
      <c r="C15517" s="1085" t="s">
        <v>2343</v>
      </c>
      <c r="D15517" s="880" t="s">
        <v>2487</v>
      </c>
      <c r="E15517" s="841" t="s">
        <v>2360</v>
      </c>
      <c r="F15517" s="1304" t="s">
        <v>2361</v>
      </c>
      <c r="G15517" s="1173" t="s">
        <v>2346</v>
      </c>
    </row>
    <row r="15518" spans="2:7" ht="15.75" x14ac:dyDescent="0.25">
      <c r="B15518" s="1059">
        <v>45005</v>
      </c>
      <c r="C15518" s="1085" t="s">
        <v>2343</v>
      </c>
      <c r="D15518" s="880" t="s">
        <v>2487</v>
      </c>
      <c r="E15518" s="841" t="s">
        <v>2362</v>
      </c>
      <c r="F15518" s="1304" t="s">
        <v>2363</v>
      </c>
      <c r="G15518" s="879" t="s">
        <v>2346</v>
      </c>
    </row>
    <row r="15519" spans="2:7" ht="15.75" x14ac:dyDescent="0.25">
      <c r="B15519" s="1059">
        <v>45005</v>
      </c>
      <c r="C15519" s="1085" t="s">
        <v>2343</v>
      </c>
      <c r="D15519" s="880" t="s">
        <v>2288</v>
      </c>
      <c r="E15519" s="841" t="s">
        <v>2395</v>
      </c>
      <c r="F15519" s="1304" t="s">
        <v>2390</v>
      </c>
      <c r="G15519" s="1173" t="s">
        <v>2346</v>
      </c>
    </row>
    <row r="15520" spans="2:7" ht="15.75" x14ac:dyDescent="0.25">
      <c r="B15520" s="1059">
        <v>45005</v>
      </c>
      <c r="C15520" s="1085" t="s">
        <v>2343</v>
      </c>
      <c r="D15520" s="880" t="s">
        <v>2288</v>
      </c>
      <c r="E15520" s="841" t="s">
        <v>2463</v>
      </c>
      <c r="F15520" s="1304" t="s">
        <v>2464</v>
      </c>
      <c r="G15520" s="879" t="s">
        <v>2346</v>
      </c>
    </row>
    <row r="15521" spans="2:7" ht="15.75" x14ac:dyDescent="0.25">
      <c r="B15521" s="1059">
        <v>45005</v>
      </c>
      <c r="C15521" s="1085" t="s">
        <v>2343</v>
      </c>
      <c r="D15521" s="880" t="s">
        <v>2288</v>
      </c>
      <c r="E15521" s="841" t="s">
        <v>2369</v>
      </c>
      <c r="F15521" s="1304" t="s">
        <v>2370</v>
      </c>
      <c r="G15521" s="881" t="s">
        <v>2346</v>
      </c>
    </row>
    <row r="15522" spans="2:7" ht="15.75" x14ac:dyDescent="0.25">
      <c r="B15522" s="1059">
        <v>45005</v>
      </c>
      <c r="C15522" s="938" t="s">
        <v>2407</v>
      </c>
      <c r="D15522" s="974" t="s">
        <v>2524</v>
      </c>
      <c r="E15522" s="938" t="s">
        <v>3806</v>
      </c>
      <c r="F15522" s="1343" t="s">
        <v>2410</v>
      </c>
      <c r="G15522" s="949" t="s">
        <v>2346</v>
      </c>
    </row>
    <row r="15523" spans="2:7" ht="15.75" x14ac:dyDescent="0.25">
      <c r="B15523" s="1059">
        <v>45005</v>
      </c>
      <c r="C15523" s="936" t="s">
        <v>2407</v>
      </c>
      <c r="D15523" s="937" t="s">
        <v>2524</v>
      </c>
      <c r="E15523" s="936" t="s">
        <v>2492</v>
      </c>
      <c r="F15523" s="1326" t="s">
        <v>2493</v>
      </c>
      <c r="G15523" s="951" t="s">
        <v>2346</v>
      </c>
    </row>
    <row r="15524" spans="2:7" ht="15.75" x14ac:dyDescent="0.25">
      <c r="B15524" s="1059">
        <v>45005</v>
      </c>
      <c r="C15524" s="936" t="s">
        <v>2407</v>
      </c>
      <c r="D15524" s="1067" t="s">
        <v>2524</v>
      </c>
      <c r="E15524" s="939" t="s">
        <v>2514</v>
      </c>
      <c r="F15524" s="1350" t="s">
        <v>2515</v>
      </c>
      <c r="G15524" s="951" t="s">
        <v>2346</v>
      </c>
    </row>
    <row r="15525" spans="2:7" ht="15.75" x14ac:dyDescent="0.25">
      <c r="B15525" s="1059">
        <v>45005</v>
      </c>
      <c r="C15525" s="1114" t="s">
        <v>2407</v>
      </c>
      <c r="D15525" s="1125" t="s">
        <v>2416</v>
      </c>
      <c r="E15525" s="1125" t="s">
        <v>2417</v>
      </c>
      <c r="F15525" s="1377" t="s">
        <v>2418</v>
      </c>
      <c r="G15525" s="1093" t="s">
        <v>2314</v>
      </c>
    </row>
    <row r="15526" spans="2:7" ht="15.75" x14ac:dyDescent="0.25">
      <c r="B15526" s="1059">
        <v>45006</v>
      </c>
      <c r="C15526" s="1116" t="s">
        <v>2310</v>
      </c>
      <c r="D15526" s="642" t="s">
        <v>2466</v>
      </c>
      <c r="E15526" s="642" t="s">
        <v>2467</v>
      </c>
      <c r="F15526" s="768" t="s">
        <v>2468</v>
      </c>
      <c r="G15526" s="1084" t="s">
        <v>2314</v>
      </c>
    </row>
    <row r="15527" spans="2:7" ht="15.75" x14ac:dyDescent="0.25">
      <c r="B15527" s="1059">
        <v>45006</v>
      </c>
      <c r="C15527" s="1116" t="s">
        <v>2310</v>
      </c>
      <c r="D15527" s="642" t="s">
        <v>2311</v>
      </c>
      <c r="E15527" s="642" t="s">
        <v>3019</v>
      </c>
      <c r="F15527" s="768" t="s">
        <v>4041</v>
      </c>
      <c r="G15527" s="1084" t="s">
        <v>2314</v>
      </c>
    </row>
    <row r="15528" spans="2:7" ht="15.75" x14ac:dyDescent="0.25">
      <c r="B15528" s="1059">
        <v>45006</v>
      </c>
      <c r="C15528" s="1116" t="s">
        <v>2310</v>
      </c>
      <c r="D15528" s="642" t="s">
        <v>2311</v>
      </c>
      <c r="E15528" s="642" t="s">
        <v>2422</v>
      </c>
      <c r="F15528" s="768">
        <v>9179751158</v>
      </c>
      <c r="G15528" s="1084" t="s">
        <v>2314</v>
      </c>
    </row>
    <row r="15529" spans="2:7" ht="15.75" x14ac:dyDescent="0.25">
      <c r="B15529" s="1059">
        <v>45006</v>
      </c>
      <c r="C15529" s="1116" t="s">
        <v>2310</v>
      </c>
      <c r="D15529" s="642" t="s">
        <v>2311</v>
      </c>
      <c r="E15529" s="642" t="s">
        <v>3173</v>
      </c>
      <c r="F15529" s="768">
        <v>6462586341</v>
      </c>
      <c r="G15529" s="1084" t="s">
        <v>2314</v>
      </c>
    </row>
    <row r="15530" spans="2:7" ht="15.75" x14ac:dyDescent="0.25">
      <c r="B15530" s="1059">
        <v>45006</v>
      </c>
      <c r="C15530" s="1116" t="s">
        <v>2310</v>
      </c>
      <c r="D15530" s="642" t="s">
        <v>2315</v>
      </c>
      <c r="E15530" s="642" t="s">
        <v>2439</v>
      </c>
      <c r="F15530" s="768">
        <v>7186824921</v>
      </c>
      <c r="G15530" s="1084" t="s">
        <v>2314</v>
      </c>
    </row>
    <row r="15531" spans="2:7" ht="15.75" x14ac:dyDescent="0.25">
      <c r="B15531" s="1059">
        <v>45006</v>
      </c>
      <c r="C15531" s="1116" t="s">
        <v>2310</v>
      </c>
      <c r="D15531" s="642" t="s">
        <v>2315</v>
      </c>
      <c r="E15531" s="642" t="s">
        <v>2446</v>
      </c>
      <c r="F15531" s="768">
        <v>3472251503</v>
      </c>
      <c r="G15531" s="1084" t="s">
        <v>2314</v>
      </c>
    </row>
    <row r="15532" spans="2:7" ht="15.75" x14ac:dyDescent="0.25">
      <c r="B15532" s="1059">
        <v>45006</v>
      </c>
      <c r="C15532" s="1116" t="s">
        <v>2310</v>
      </c>
      <c r="D15532" s="642" t="s">
        <v>2315</v>
      </c>
      <c r="E15532" s="642" t="s">
        <v>2571</v>
      </c>
      <c r="F15532" s="768">
        <v>9174235950</v>
      </c>
      <c r="G15532" s="1084" t="s">
        <v>2314</v>
      </c>
    </row>
    <row r="15533" spans="2:7" ht="15.75" x14ac:dyDescent="0.25">
      <c r="B15533" s="1059">
        <v>45006</v>
      </c>
      <c r="C15533" s="1116" t="s">
        <v>2310</v>
      </c>
      <c r="D15533" s="642" t="s">
        <v>2315</v>
      </c>
      <c r="E15533" s="642" t="s">
        <v>4044</v>
      </c>
      <c r="F15533" s="768" t="s">
        <v>4045</v>
      </c>
      <c r="G15533" s="1084" t="s">
        <v>2314</v>
      </c>
    </row>
    <row r="15534" spans="2:7" ht="15.75" x14ac:dyDescent="0.25">
      <c r="B15534" s="1059">
        <v>45006</v>
      </c>
      <c r="C15534" s="1116" t="s">
        <v>2310</v>
      </c>
      <c r="D15534" s="642" t="s">
        <v>2478</v>
      </c>
      <c r="E15534" s="642" t="s">
        <v>2479</v>
      </c>
      <c r="F15534" s="768" t="s">
        <v>2480</v>
      </c>
      <c r="G15534" s="1084" t="s">
        <v>2314</v>
      </c>
    </row>
    <row r="15535" spans="2:7" ht="15.75" x14ac:dyDescent="0.25">
      <c r="B15535" s="1059">
        <v>45006</v>
      </c>
      <c r="C15535" s="1116" t="s">
        <v>2310</v>
      </c>
      <c r="D15535" s="642" t="s">
        <v>2448</v>
      </c>
      <c r="E15535" s="642" t="s">
        <v>2549</v>
      </c>
      <c r="F15535" s="768">
        <v>16463203634</v>
      </c>
      <c r="G15535" s="1084" t="s">
        <v>2314</v>
      </c>
    </row>
    <row r="15536" spans="2:7" ht="15.75" x14ac:dyDescent="0.25">
      <c r="B15536" s="1059">
        <v>45006</v>
      </c>
      <c r="C15536" s="1116" t="s">
        <v>2310</v>
      </c>
      <c r="D15536" s="642" t="s">
        <v>2290</v>
      </c>
      <c r="E15536" s="642" t="s">
        <v>2540</v>
      </c>
      <c r="F15536" s="768">
        <v>13472055441</v>
      </c>
      <c r="G15536" s="1084" t="s">
        <v>2314</v>
      </c>
    </row>
    <row r="15537" spans="2:7" ht="15.75" x14ac:dyDescent="0.25">
      <c r="B15537" s="1059">
        <v>45006</v>
      </c>
      <c r="C15537" s="1116" t="s">
        <v>2310</v>
      </c>
      <c r="D15537" s="642" t="s">
        <v>2317</v>
      </c>
      <c r="E15537" s="642" t="s">
        <v>2453</v>
      </c>
      <c r="F15537" s="768" t="s">
        <v>2956</v>
      </c>
      <c r="G15537" s="1084" t="s">
        <v>2314</v>
      </c>
    </row>
    <row r="15538" spans="2:7" ht="15.75" x14ac:dyDescent="0.25">
      <c r="B15538" s="1059">
        <v>45006</v>
      </c>
      <c r="C15538" s="1116" t="s">
        <v>2310</v>
      </c>
      <c r="D15538" s="642" t="s">
        <v>2317</v>
      </c>
      <c r="E15538" s="642" t="s">
        <v>2319</v>
      </c>
      <c r="F15538" s="768">
        <v>9176626040</v>
      </c>
      <c r="G15538" s="1084" t="s">
        <v>2314</v>
      </c>
    </row>
    <row r="15539" spans="2:7" ht="15.75" x14ac:dyDescent="0.25">
      <c r="B15539" s="1059">
        <v>45006</v>
      </c>
      <c r="C15539" s="1116" t="s">
        <v>2310</v>
      </c>
      <c r="D15539" s="642" t="s">
        <v>2317</v>
      </c>
      <c r="E15539" s="642" t="s">
        <v>2425</v>
      </c>
      <c r="F15539" s="768">
        <v>7579272679</v>
      </c>
      <c r="G15539" s="1084" t="s">
        <v>2314</v>
      </c>
    </row>
    <row r="15540" spans="2:7" ht="15.75" x14ac:dyDescent="0.25">
      <c r="B15540" s="1059">
        <v>45006</v>
      </c>
      <c r="C15540" s="1116" t="s">
        <v>2310</v>
      </c>
      <c r="D15540" s="642" t="s">
        <v>2329</v>
      </c>
      <c r="E15540" s="642" t="s">
        <v>2330</v>
      </c>
      <c r="F15540" s="768" t="s">
        <v>2331</v>
      </c>
      <c r="G15540" s="1084" t="s">
        <v>2314</v>
      </c>
    </row>
    <row r="15541" spans="2:7" ht="15.75" x14ac:dyDescent="0.25">
      <c r="B15541" s="1059">
        <v>45006</v>
      </c>
      <c r="C15541" s="1116" t="s">
        <v>2310</v>
      </c>
      <c r="D15541" s="642" t="s">
        <v>2329</v>
      </c>
      <c r="E15541" s="642" t="s">
        <v>2333</v>
      </c>
      <c r="F15541" s="768" t="s">
        <v>2334</v>
      </c>
      <c r="G15541" s="1084" t="s">
        <v>2314</v>
      </c>
    </row>
    <row r="15542" spans="2:7" ht="15.75" x14ac:dyDescent="0.25">
      <c r="B15542" s="1059">
        <v>45006</v>
      </c>
      <c r="C15542" s="1116" t="s">
        <v>2310</v>
      </c>
      <c r="D15542" s="642" t="s">
        <v>2335</v>
      </c>
      <c r="E15542" s="642" t="s">
        <v>3543</v>
      </c>
      <c r="F15542" s="768" t="s">
        <v>2337</v>
      </c>
      <c r="G15542" s="1084" t="s">
        <v>2314</v>
      </c>
    </row>
    <row r="15543" spans="2:7" ht="15.75" x14ac:dyDescent="0.25">
      <c r="B15543" s="1059">
        <v>45006</v>
      </c>
      <c r="C15543" s="1116" t="s">
        <v>2310</v>
      </c>
      <c r="D15543" s="642" t="s">
        <v>2338</v>
      </c>
      <c r="E15543" s="642" t="s">
        <v>2444</v>
      </c>
      <c r="F15543" s="768">
        <v>9292769002</v>
      </c>
      <c r="G15543" s="1084" t="s">
        <v>2314</v>
      </c>
    </row>
    <row r="15544" spans="2:7" ht="15.75" x14ac:dyDescent="0.25">
      <c r="B15544" s="1059">
        <v>45006</v>
      </c>
      <c r="C15544" s="1116" t="s">
        <v>2310</v>
      </c>
      <c r="D15544" s="642" t="s">
        <v>2338</v>
      </c>
      <c r="E15544" s="642" t="s">
        <v>2339</v>
      </c>
      <c r="F15544" s="768" t="s">
        <v>2340</v>
      </c>
      <c r="G15544" s="1084" t="s">
        <v>2314</v>
      </c>
    </row>
    <row r="15545" spans="2:7" ht="15.75" x14ac:dyDescent="0.25">
      <c r="B15545" s="1059">
        <v>45006</v>
      </c>
      <c r="C15545" s="1116" t="s">
        <v>2310</v>
      </c>
      <c r="D15545" s="642" t="s">
        <v>2338</v>
      </c>
      <c r="E15545" s="642" t="s">
        <v>2341</v>
      </c>
      <c r="F15545" s="768" t="s">
        <v>2342</v>
      </c>
      <c r="G15545" s="1084" t="s">
        <v>2314</v>
      </c>
    </row>
    <row r="15546" spans="2:7" ht="15.75" x14ac:dyDescent="0.25">
      <c r="B15546" s="1059">
        <v>45006</v>
      </c>
      <c r="C15546" s="1109" t="s">
        <v>2343</v>
      </c>
      <c r="D15546" s="877" t="s">
        <v>2482</v>
      </c>
      <c r="E15546" s="878" t="s">
        <v>2372</v>
      </c>
      <c r="F15546" s="1317" t="s">
        <v>3920</v>
      </c>
      <c r="G15546" s="1165" t="s">
        <v>2346</v>
      </c>
    </row>
    <row r="15547" spans="2:7" ht="15.75" x14ac:dyDescent="0.25">
      <c r="B15547" s="1059">
        <v>45006</v>
      </c>
      <c r="C15547" s="1107" t="s">
        <v>2343</v>
      </c>
      <c r="D15547" s="880" t="s">
        <v>2482</v>
      </c>
      <c r="E15547" s="841" t="s">
        <v>2358</v>
      </c>
      <c r="F15547" s="1304" t="s">
        <v>2359</v>
      </c>
      <c r="G15547" s="968" t="s">
        <v>2346</v>
      </c>
    </row>
    <row r="15548" spans="2:7" ht="15.75" x14ac:dyDescent="0.25">
      <c r="B15548" s="1059">
        <v>45006</v>
      </c>
      <c r="C15548" s="1107" t="s">
        <v>2343</v>
      </c>
      <c r="D15548" s="880" t="s">
        <v>2482</v>
      </c>
      <c r="E15548" s="841" t="s">
        <v>3358</v>
      </c>
      <c r="F15548" s="1304" t="s">
        <v>3865</v>
      </c>
      <c r="G15548" s="968" t="s">
        <v>2346</v>
      </c>
    </row>
    <row r="15549" spans="2:7" ht="15.75" x14ac:dyDescent="0.25">
      <c r="B15549" s="1059">
        <v>45006</v>
      </c>
      <c r="C15549" s="1107" t="s">
        <v>2343</v>
      </c>
      <c r="D15549" s="880" t="s">
        <v>2482</v>
      </c>
      <c r="E15549" s="841" t="s">
        <v>2351</v>
      </c>
      <c r="F15549" s="1304" t="s">
        <v>2486</v>
      </c>
      <c r="G15549" s="968" t="s">
        <v>2346</v>
      </c>
    </row>
    <row r="15550" spans="2:7" ht="15.75" x14ac:dyDescent="0.25">
      <c r="B15550" s="1059">
        <v>45006</v>
      </c>
      <c r="C15550" s="1107" t="s">
        <v>2343</v>
      </c>
      <c r="D15550" s="880" t="s">
        <v>2505</v>
      </c>
      <c r="E15550" s="841" t="s">
        <v>2497</v>
      </c>
      <c r="F15550" s="1304" t="s">
        <v>2350</v>
      </c>
      <c r="G15550" s="968" t="s">
        <v>2346</v>
      </c>
    </row>
    <row r="15551" spans="2:7" ht="15.75" x14ac:dyDescent="0.25">
      <c r="B15551" s="1059">
        <v>45006</v>
      </c>
      <c r="C15551" s="1107" t="s">
        <v>2343</v>
      </c>
      <c r="D15551" s="880" t="s">
        <v>2505</v>
      </c>
      <c r="E15551" s="841" t="s">
        <v>2344</v>
      </c>
      <c r="F15551" s="1304" t="s">
        <v>2345</v>
      </c>
      <c r="G15551" s="968" t="s">
        <v>2346</v>
      </c>
    </row>
    <row r="15552" spans="2:7" ht="15.75" x14ac:dyDescent="0.25">
      <c r="B15552" s="1059">
        <v>45006</v>
      </c>
      <c r="C15552" s="1107" t="s">
        <v>2343</v>
      </c>
      <c r="D15552" s="880" t="s">
        <v>2505</v>
      </c>
      <c r="E15552" s="841" t="s">
        <v>2402</v>
      </c>
      <c r="F15552" s="1304" t="s">
        <v>2403</v>
      </c>
      <c r="G15552" s="968" t="s">
        <v>2346</v>
      </c>
    </row>
    <row r="15553" spans="2:7" ht="15.75" x14ac:dyDescent="0.25">
      <c r="B15553" s="1059">
        <v>45006</v>
      </c>
      <c r="C15553" s="1107" t="s">
        <v>2343</v>
      </c>
      <c r="D15553" s="880" t="s">
        <v>2505</v>
      </c>
      <c r="E15553" s="841" t="s">
        <v>2367</v>
      </c>
      <c r="F15553" s="1304" t="s">
        <v>2890</v>
      </c>
      <c r="G15553" s="968" t="s">
        <v>2346</v>
      </c>
    </row>
    <row r="15554" spans="2:7" ht="15.75" x14ac:dyDescent="0.25">
      <c r="B15554" s="1059">
        <v>45006</v>
      </c>
      <c r="C15554" s="1107" t="s">
        <v>2343</v>
      </c>
      <c r="D15554" s="880" t="s">
        <v>2353</v>
      </c>
      <c r="E15554" s="841" t="s">
        <v>2356</v>
      </c>
      <c r="F15554" s="1304" t="s">
        <v>2357</v>
      </c>
      <c r="G15554" s="968" t="s">
        <v>2346</v>
      </c>
    </row>
    <row r="15555" spans="2:7" ht="15.75" x14ac:dyDescent="0.25">
      <c r="B15555" s="1059">
        <v>45006</v>
      </c>
      <c r="C15555" s="1107" t="s">
        <v>2343</v>
      </c>
      <c r="D15555" s="880" t="s">
        <v>2353</v>
      </c>
      <c r="E15555" s="841" t="s">
        <v>2354</v>
      </c>
      <c r="F15555" s="1304" t="s">
        <v>2355</v>
      </c>
      <c r="G15555" s="968" t="s">
        <v>2346</v>
      </c>
    </row>
    <row r="15556" spans="2:7" ht="15.75" x14ac:dyDescent="0.25">
      <c r="B15556" s="1059">
        <v>45006</v>
      </c>
      <c r="C15556" s="1107" t="s">
        <v>2343</v>
      </c>
      <c r="D15556" s="880" t="s">
        <v>2353</v>
      </c>
      <c r="E15556" s="841" t="s">
        <v>2360</v>
      </c>
      <c r="F15556" s="1304" t="s">
        <v>2361</v>
      </c>
      <c r="G15556" s="968" t="s">
        <v>2346</v>
      </c>
    </row>
    <row r="15557" spans="2:7" ht="15.75" x14ac:dyDescent="0.25">
      <c r="B15557" s="1059">
        <v>45006</v>
      </c>
      <c r="C15557" s="1107" t="s">
        <v>2343</v>
      </c>
      <c r="D15557" s="880" t="s">
        <v>2353</v>
      </c>
      <c r="E15557" s="841" t="s">
        <v>2362</v>
      </c>
      <c r="F15557" s="1304" t="s">
        <v>2363</v>
      </c>
      <c r="G15557" s="968" t="s">
        <v>2346</v>
      </c>
    </row>
    <row r="15558" spans="2:7" ht="15.75" x14ac:dyDescent="0.25">
      <c r="B15558" s="1059">
        <v>45006</v>
      </c>
      <c r="C15558" s="1107" t="s">
        <v>2343</v>
      </c>
      <c r="D15558" s="880" t="s">
        <v>2364</v>
      </c>
      <c r="E15558" s="841" t="s">
        <v>2365</v>
      </c>
      <c r="F15558" s="1304" t="s">
        <v>2366</v>
      </c>
      <c r="G15558" s="968" t="s">
        <v>2346</v>
      </c>
    </row>
    <row r="15559" spans="2:7" ht="15.75" x14ac:dyDescent="0.25">
      <c r="B15559" s="1059">
        <v>45006</v>
      </c>
      <c r="C15559" s="1107" t="s">
        <v>2343</v>
      </c>
      <c r="D15559" s="880" t="s">
        <v>2364</v>
      </c>
      <c r="E15559" s="841" t="s">
        <v>2530</v>
      </c>
      <c r="F15559" s="1304" t="s">
        <v>2429</v>
      </c>
      <c r="G15559" s="968" t="s">
        <v>2346</v>
      </c>
    </row>
    <row r="15560" spans="2:7" ht="15.75" x14ac:dyDescent="0.25">
      <c r="B15560" s="1059">
        <v>45006</v>
      </c>
      <c r="C15560" s="1107" t="s">
        <v>2343</v>
      </c>
      <c r="D15560" s="880" t="s">
        <v>2364</v>
      </c>
      <c r="E15560" s="841" t="s">
        <v>2369</v>
      </c>
      <c r="F15560" s="1304" t="s">
        <v>2370</v>
      </c>
      <c r="G15560" s="968" t="s">
        <v>2346</v>
      </c>
    </row>
    <row r="15561" spans="2:7" ht="15.75" x14ac:dyDescent="0.25">
      <c r="B15561" s="1059">
        <v>45006</v>
      </c>
      <c r="C15561" s="1107" t="s">
        <v>2343</v>
      </c>
      <c r="D15561" s="880" t="s">
        <v>2381</v>
      </c>
      <c r="E15561" s="841" t="s">
        <v>3797</v>
      </c>
      <c r="F15561" s="1304" t="s">
        <v>2380</v>
      </c>
      <c r="G15561" s="968" t="s">
        <v>2346</v>
      </c>
    </row>
    <row r="15562" spans="2:7" ht="15.75" x14ac:dyDescent="0.25">
      <c r="B15562" s="1059">
        <v>45006</v>
      </c>
      <c r="C15562" s="1107" t="s">
        <v>2343</v>
      </c>
      <c r="D15562" s="880" t="s">
        <v>2381</v>
      </c>
      <c r="E15562" s="841" t="s">
        <v>2382</v>
      </c>
      <c r="F15562" s="1304" t="s">
        <v>2383</v>
      </c>
      <c r="G15562" s="968" t="s">
        <v>2346</v>
      </c>
    </row>
    <row r="15563" spans="2:7" ht="15.75" x14ac:dyDescent="0.25">
      <c r="B15563" s="1059">
        <v>45006</v>
      </c>
      <c r="C15563" s="1107" t="s">
        <v>2343</v>
      </c>
      <c r="D15563" s="880" t="s">
        <v>2381</v>
      </c>
      <c r="E15563" s="841" t="s">
        <v>2611</v>
      </c>
      <c r="F15563" s="1304" t="s">
        <v>2464</v>
      </c>
      <c r="G15563" s="968" t="s">
        <v>2346</v>
      </c>
    </row>
    <row r="15564" spans="2:7" ht="15.75" x14ac:dyDescent="0.25">
      <c r="B15564" s="1059">
        <v>45006</v>
      </c>
      <c r="C15564" s="1107" t="s">
        <v>2343</v>
      </c>
      <c r="D15564" s="880" t="s">
        <v>2381</v>
      </c>
      <c r="E15564" s="841" t="s">
        <v>3771</v>
      </c>
      <c r="F15564" s="1304" t="s">
        <v>3168</v>
      </c>
      <c r="G15564" s="968" t="s">
        <v>2346</v>
      </c>
    </row>
    <row r="15565" spans="2:7" ht="15.75" x14ac:dyDescent="0.25">
      <c r="B15565" s="1059">
        <v>45006</v>
      </c>
      <c r="C15565" s="1107" t="s">
        <v>2343</v>
      </c>
      <c r="D15565" s="880" t="s">
        <v>2278</v>
      </c>
      <c r="E15565" s="841" t="s">
        <v>2393</v>
      </c>
      <c r="F15565" s="1304" t="s">
        <v>2394</v>
      </c>
      <c r="G15565" s="968" t="s">
        <v>2346</v>
      </c>
    </row>
    <row r="15566" spans="2:7" ht="15.75" x14ac:dyDescent="0.25">
      <c r="B15566" s="1059">
        <v>45006</v>
      </c>
      <c r="C15566" s="1107" t="s">
        <v>2343</v>
      </c>
      <c r="D15566" s="880" t="s">
        <v>2278</v>
      </c>
      <c r="E15566" s="841" t="s">
        <v>3873</v>
      </c>
      <c r="F15566" s="1304" t="s">
        <v>2376</v>
      </c>
      <c r="G15566" s="968" t="s">
        <v>2346</v>
      </c>
    </row>
    <row r="15567" spans="2:7" ht="15.75" x14ac:dyDescent="0.25">
      <c r="B15567" s="1059">
        <v>45006</v>
      </c>
      <c r="C15567" s="1107" t="s">
        <v>2343</v>
      </c>
      <c r="D15567" s="880" t="s">
        <v>2278</v>
      </c>
      <c r="E15567" s="841" t="s">
        <v>3903</v>
      </c>
      <c r="F15567" s="1304" t="s">
        <v>2357</v>
      </c>
      <c r="G15567" s="968" t="s">
        <v>2346</v>
      </c>
    </row>
    <row r="15568" spans="2:7" ht="15.75" x14ac:dyDescent="0.25">
      <c r="B15568" s="1059">
        <v>45006</v>
      </c>
      <c r="C15568" s="1107" t="s">
        <v>2343</v>
      </c>
      <c r="D15568" s="880" t="s">
        <v>2278</v>
      </c>
      <c r="E15568" s="841" t="s">
        <v>2389</v>
      </c>
      <c r="F15568" s="1304" t="s">
        <v>2460</v>
      </c>
      <c r="G15568" s="968" t="s">
        <v>2346</v>
      </c>
    </row>
    <row r="15569" spans="2:7" ht="15.75" x14ac:dyDescent="0.25">
      <c r="B15569" s="1059">
        <v>45006</v>
      </c>
      <c r="C15569" s="1107" t="s">
        <v>2343</v>
      </c>
      <c r="D15569" s="880" t="s">
        <v>2384</v>
      </c>
      <c r="E15569" s="841" t="s">
        <v>2385</v>
      </c>
      <c r="F15569" s="1304" t="s">
        <v>2386</v>
      </c>
      <c r="G15569" s="968" t="s">
        <v>2346</v>
      </c>
    </row>
    <row r="15570" spans="2:7" ht="15.75" x14ac:dyDescent="0.25">
      <c r="B15570" s="1059">
        <v>45006</v>
      </c>
      <c r="C15570" s="1107" t="s">
        <v>2343</v>
      </c>
      <c r="D15570" s="880" t="s">
        <v>2384</v>
      </c>
      <c r="E15570" s="841" t="s">
        <v>2387</v>
      </c>
      <c r="F15570" s="1304" t="s">
        <v>2388</v>
      </c>
      <c r="G15570" s="968" t="s">
        <v>2346</v>
      </c>
    </row>
    <row r="15571" spans="2:7" ht="15.75" x14ac:dyDescent="0.25">
      <c r="B15571" s="1059">
        <v>45006</v>
      </c>
      <c r="C15571" s="1107" t="s">
        <v>2343</v>
      </c>
      <c r="D15571" s="880" t="s">
        <v>2384</v>
      </c>
      <c r="E15571" s="841" t="s">
        <v>2498</v>
      </c>
      <c r="F15571" s="1304" t="s">
        <v>2398</v>
      </c>
      <c r="G15571" s="968" t="s">
        <v>2346</v>
      </c>
    </row>
    <row r="15572" spans="2:7" ht="15.75" x14ac:dyDescent="0.25">
      <c r="B15572" s="1059">
        <v>45006</v>
      </c>
      <c r="C15572" s="1107" t="s">
        <v>2343</v>
      </c>
      <c r="D15572" s="880" t="s">
        <v>2487</v>
      </c>
      <c r="E15572" s="841" t="s">
        <v>2395</v>
      </c>
      <c r="F15572" s="1304" t="s">
        <v>2396</v>
      </c>
      <c r="G15572" s="968" t="s">
        <v>2346</v>
      </c>
    </row>
    <row r="15573" spans="2:7" ht="15.75" x14ac:dyDescent="0.25">
      <c r="B15573" s="1059">
        <v>45006</v>
      </c>
      <c r="C15573" s="1107" t="s">
        <v>2343</v>
      </c>
      <c r="D15573" s="880" t="s">
        <v>2487</v>
      </c>
      <c r="E15573" s="841" t="s">
        <v>2404</v>
      </c>
      <c r="F15573" s="1304" t="s">
        <v>2361</v>
      </c>
      <c r="G15573" s="968" t="s">
        <v>2346</v>
      </c>
    </row>
    <row r="15574" spans="2:7" ht="15.75" x14ac:dyDescent="0.25">
      <c r="B15574" s="1059">
        <v>45006</v>
      </c>
      <c r="C15574" s="1107" t="s">
        <v>2343</v>
      </c>
      <c r="D15574" s="880" t="s">
        <v>2487</v>
      </c>
      <c r="E15574" s="841" t="s">
        <v>2400</v>
      </c>
      <c r="F15574" s="1304" t="s">
        <v>2401</v>
      </c>
      <c r="G15574" s="968" t="s">
        <v>2346</v>
      </c>
    </row>
    <row r="15575" spans="2:7" ht="15.75" x14ac:dyDescent="0.25">
      <c r="B15575" s="1059">
        <v>45006</v>
      </c>
      <c r="C15575" s="1107" t="s">
        <v>2343</v>
      </c>
      <c r="D15575" s="880" t="s">
        <v>2487</v>
      </c>
      <c r="E15575" s="841" t="s">
        <v>3817</v>
      </c>
      <c r="F15575" s="1304" t="s">
        <v>2485</v>
      </c>
      <c r="G15575" s="968" t="s">
        <v>2346</v>
      </c>
    </row>
    <row r="15576" spans="2:7" ht="15.75" x14ac:dyDescent="0.25">
      <c r="B15576" s="1059">
        <v>45006</v>
      </c>
      <c r="C15576" s="1107" t="s">
        <v>2343</v>
      </c>
      <c r="D15576" s="880" t="s">
        <v>2399</v>
      </c>
      <c r="E15576" s="841" t="s">
        <v>2488</v>
      </c>
      <c r="F15576" s="1304" t="s">
        <v>2489</v>
      </c>
      <c r="G15576" s="968" t="s">
        <v>2346</v>
      </c>
    </row>
    <row r="15577" spans="2:7" ht="15.75" x14ac:dyDescent="0.25">
      <c r="B15577" s="1059">
        <v>45006</v>
      </c>
      <c r="C15577" s="1107" t="s">
        <v>2343</v>
      </c>
      <c r="D15577" s="880" t="s">
        <v>2399</v>
      </c>
      <c r="E15577" s="841" t="s">
        <v>2377</v>
      </c>
      <c r="F15577" s="1304" t="s">
        <v>2378</v>
      </c>
      <c r="G15577" s="968" t="s">
        <v>2346</v>
      </c>
    </row>
    <row r="15578" spans="2:7" ht="15.75" x14ac:dyDescent="0.25">
      <c r="B15578" s="1059">
        <v>45006</v>
      </c>
      <c r="C15578" s="1107" t="s">
        <v>2343</v>
      </c>
      <c r="D15578" s="880" t="s">
        <v>2399</v>
      </c>
      <c r="E15578" s="841" t="s">
        <v>2405</v>
      </c>
      <c r="F15578" s="1304" t="s">
        <v>2406</v>
      </c>
      <c r="G15578" s="968" t="s">
        <v>2346</v>
      </c>
    </row>
    <row r="15579" spans="2:7" ht="15.75" x14ac:dyDescent="0.25">
      <c r="B15579" s="1059">
        <v>45006</v>
      </c>
      <c r="C15579" s="953" t="s">
        <v>2407</v>
      </c>
      <c r="D15579" s="1231" t="s">
        <v>4038</v>
      </c>
      <c r="E15579" s="1232" t="s">
        <v>3945</v>
      </c>
      <c r="F15579" s="1385" t="s">
        <v>2526</v>
      </c>
      <c r="G15579" s="1146" t="s">
        <v>2346</v>
      </c>
    </row>
    <row r="15580" spans="2:7" ht="15.75" x14ac:dyDescent="0.25">
      <c r="B15580" s="1059">
        <v>45006</v>
      </c>
      <c r="C15580" s="953" t="s">
        <v>2407</v>
      </c>
      <c r="D15580" s="1233" t="s">
        <v>4038</v>
      </c>
      <c r="E15580" s="1234" t="s">
        <v>4029</v>
      </c>
      <c r="F15580" s="1386" t="s">
        <v>4026</v>
      </c>
      <c r="G15580" s="1166" t="s">
        <v>2346</v>
      </c>
    </row>
    <row r="15581" spans="2:7" ht="15.75" x14ac:dyDescent="0.25">
      <c r="B15581" s="1059">
        <v>45006</v>
      </c>
      <c r="C15581" s="953" t="s">
        <v>2407</v>
      </c>
      <c r="D15581" s="1233" t="s">
        <v>4038</v>
      </c>
      <c r="E15581" s="1234" t="s">
        <v>2494</v>
      </c>
      <c r="F15581" s="1386" t="s">
        <v>2436</v>
      </c>
      <c r="G15581" s="1166" t="s">
        <v>2346</v>
      </c>
    </row>
    <row r="15582" spans="2:7" ht="15.75" x14ac:dyDescent="0.25">
      <c r="B15582" s="1059">
        <v>45006</v>
      </c>
      <c r="C15582" s="953" t="s">
        <v>2407</v>
      </c>
      <c r="D15582" s="1233" t="s">
        <v>2408</v>
      </c>
      <c r="E15582" s="1234" t="s">
        <v>2492</v>
      </c>
      <c r="F15582" s="1326" t="s">
        <v>2493</v>
      </c>
      <c r="G15582" s="951" t="s">
        <v>2346</v>
      </c>
    </row>
    <row r="15583" spans="2:7" ht="15.75" x14ac:dyDescent="0.25">
      <c r="B15583" s="1059">
        <v>45006</v>
      </c>
      <c r="C15583" s="953" t="s">
        <v>2407</v>
      </c>
      <c r="D15583" s="1233" t="s">
        <v>2408</v>
      </c>
      <c r="E15583" s="1234" t="s">
        <v>2409</v>
      </c>
      <c r="F15583" s="1386" t="s">
        <v>2410</v>
      </c>
      <c r="G15583" s="951" t="s">
        <v>2346</v>
      </c>
    </row>
    <row r="15584" spans="2:7" ht="15.75" x14ac:dyDescent="0.25">
      <c r="B15584" s="1059">
        <v>45006</v>
      </c>
      <c r="C15584" s="953" t="s">
        <v>2407</v>
      </c>
      <c r="D15584" s="1233" t="s">
        <v>2408</v>
      </c>
      <c r="E15584" s="1234" t="s">
        <v>2514</v>
      </c>
      <c r="F15584" s="1386" t="s">
        <v>2515</v>
      </c>
      <c r="G15584" s="951" t="s">
        <v>2346</v>
      </c>
    </row>
    <row r="15585" spans="2:7" ht="15.75" x14ac:dyDescent="0.25">
      <c r="B15585" s="1059">
        <v>45006</v>
      </c>
      <c r="C15585" s="1114" t="s">
        <v>2407</v>
      </c>
      <c r="D15585" s="1125" t="s">
        <v>2416</v>
      </c>
      <c r="E15585" s="1125" t="s">
        <v>2417</v>
      </c>
      <c r="F15585" s="1377" t="s">
        <v>2418</v>
      </c>
      <c r="G15585" s="1093" t="s">
        <v>2314</v>
      </c>
    </row>
    <row r="15586" spans="2:7" ht="15.75" x14ac:dyDescent="0.25">
      <c r="B15586" s="1059">
        <v>45006</v>
      </c>
      <c r="C15586" s="1114" t="s">
        <v>2407</v>
      </c>
      <c r="D15586" s="1125" t="s">
        <v>2419</v>
      </c>
      <c r="E15586" s="1125" t="s">
        <v>2420</v>
      </c>
      <c r="F15586" s="1377" t="s">
        <v>2421</v>
      </c>
      <c r="G15586" s="1144" t="s">
        <v>2314</v>
      </c>
    </row>
    <row r="15587" spans="2:7" ht="15.75" x14ac:dyDescent="0.25">
      <c r="B15587" s="1058">
        <v>45007</v>
      </c>
      <c r="C15587" s="1116" t="s">
        <v>2310</v>
      </c>
      <c r="D15587" s="642" t="s">
        <v>2466</v>
      </c>
      <c r="E15587" s="642" t="s">
        <v>2467</v>
      </c>
      <c r="F15587" s="768" t="s">
        <v>2468</v>
      </c>
      <c r="G15587" s="1084" t="s">
        <v>2314</v>
      </c>
    </row>
    <row r="15588" spans="2:7" ht="15.75" x14ac:dyDescent="0.25">
      <c r="B15588" s="1058">
        <v>45007</v>
      </c>
      <c r="C15588" s="1116" t="s">
        <v>2310</v>
      </c>
      <c r="D15588" s="642" t="s">
        <v>2311</v>
      </c>
      <c r="E15588" s="642" t="s">
        <v>3786</v>
      </c>
      <c r="F15588" s="768" t="s">
        <v>3787</v>
      </c>
      <c r="G15588" s="1084" t="s">
        <v>2314</v>
      </c>
    </row>
    <row r="15589" spans="2:7" ht="15.75" x14ac:dyDescent="0.25">
      <c r="B15589" s="1058">
        <v>45007</v>
      </c>
      <c r="C15589" s="1116" t="s">
        <v>2310</v>
      </c>
      <c r="D15589" s="642" t="s">
        <v>2311</v>
      </c>
      <c r="E15589" s="642" t="s">
        <v>2422</v>
      </c>
      <c r="F15589" s="768">
        <v>9179751158</v>
      </c>
      <c r="G15589" s="1084" t="s">
        <v>2314</v>
      </c>
    </row>
    <row r="15590" spans="2:7" ht="15.75" x14ac:dyDescent="0.25">
      <c r="B15590" s="1058">
        <v>45007</v>
      </c>
      <c r="C15590" s="1116" t="s">
        <v>2310</v>
      </c>
      <c r="D15590" s="642" t="s">
        <v>2315</v>
      </c>
      <c r="E15590" s="642" t="s">
        <v>2476</v>
      </c>
      <c r="F15590" s="768">
        <v>7188097883</v>
      </c>
      <c r="G15590" s="1084" t="s">
        <v>2314</v>
      </c>
    </row>
    <row r="15591" spans="2:7" ht="15.75" x14ac:dyDescent="0.25">
      <c r="B15591" s="1058">
        <v>45007</v>
      </c>
      <c r="C15591" s="1116" t="s">
        <v>2310</v>
      </c>
      <c r="D15591" s="642" t="s">
        <v>2315</v>
      </c>
      <c r="E15591" s="642" t="s">
        <v>2438</v>
      </c>
      <c r="F15591" s="768">
        <v>6466237452</v>
      </c>
      <c r="G15591" s="1084" t="s">
        <v>2314</v>
      </c>
    </row>
    <row r="15592" spans="2:7" ht="15.75" x14ac:dyDescent="0.25">
      <c r="B15592" s="1058">
        <v>45007</v>
      </c>
      <c r="C15592" s="1116" t="s">
        <v>2310</v>
      </c>
      <c r="D15592" s="642" t="s">
        <v>2315</v>
      </c>
      <c r="E15592" s="642" t="s">
        <v>4044</v>
      </c>
      <c r="F15592" s="768" t="s">
        <v>4045</v>
      </c>
      <c r="G15592" s="1084" t="s">
        <v>2314</v>
      </c>
    </row>
    <row r="15593" spans="2:7" ht="15.75" x14ac:dyDescent="0.25">
      <c r="B15593" s="1058">
        <v>45007</v>
      </c>
      <c r="C15593" s="1116" t="s">
        <v>2310</v>
      </c>
      <c r="D15593" s="642" t="s">
        <v>2290</v>
      </c>
      <c r="E15593" s="642" t="s">
        <v>2540</v>
      </c>
      <c r="F15593" s="768">
        <v>13472055441</v>
      </c>
      <c r="G15593" s="1084" t="s">
        <v>2314</v>
      </c>
    </row>
    <row r="15594" spans="2:7" ht="15.75" x14ac:dyDescent="0.25">
      <c r="B15594" s="1058">
        <v>45007</v>
      </c>
      <c r="C15594" s="1116" t="s">
        <v>2310</v>
      </c>
      <c r="D15594" s="642" t="s">
        <v>2329</v>
      </c>
      <c r="E15594" s="642" t="s">
        <v>2332</v>
      </c>
      <c r="F15594" s="768">
        <v>9292872077</v>
      </c>
      <c r="G15594" s="1084" t="s">
        <v>2314</v>
      </c>
    </row>
    <row r="15595" spans="2:7" ht="15.75" x14ac:dyDescent="0.25">
      <c r="B15595" s="1058">
        <v>45007</v>
      </c>
      <c r="C15595" s="1116" t="s">
        <v>2310</v>
      </c>
      <c r="D15595" s="642" t="s">
        <v>2329</v>
      </c>
      <c r="E15595" s="642" t="s">
        <v>2333</v>
      </c>
      <c r="F15595" s="768" t="s">
        <v>2334</v>
      </c>
      <c r="G15595" s="1084" t="s">
        <v>2314</v>
      </c>
    </row>
    <row r="15596" spans="2:7" ht="15.75" x14ac:dyDescent="0.25">
      <c r="B15596" s="1058">
        <v>45007</v>
      </c>
      <c r="C15596" s="1116" t="s">
        <v>2310</v>
      </c>
      <c r="D15596" s="642" t="s">
        <v>2335</v>
      </c>
      <c r="E15596" s="642" t="s">
        <v>3543</v>
      </c>
      <c r="F15596" s="768" t="s">
        <v>2337</v>
      </c>
      <c r="G15596" s="1084" t="s">
        <v>2314</v>
      </c>
    </row>
    <row r="15597" spans="2:7" ht="15.75" x14ac:dyDescent="0.25">
      <c r="B15597" s="1058">
        <v>45007</v>
      </c>
      <c r="C15597" s="1116" t="s">
        <v>2310</v>
      </c>
      <c r="D15597" s="642" t="s">
        <v>2338</v>
      </c>
      <c r="E15597" s="642" t="s">
        <v>2341</v>
      </c>
      <c r="F15597" s="768" t="s">
        <v>2342</v>
      </c>
      <c r="G15597" s="1084" t="s">
        <v>2314</v>
      </c>
    </row>
    <row r="15598" spans="2:7" ht="15.75" x14ac:dyDescent="0.25">
      <c r="B15598" s="1058">
        <v>45007</v>
      </c>
      <c r="C15598" s="1211" t="s">
        <v>2343</v>
      </c>
      <c r="D15598" s="880" t="s">
        <v>2301</v>
      </c>
      <c r="E15598" s="856" t="s">
        <v>2344</v>
      </c>
      <c r="F15598" s="1305" t="s">
        <v>2345</v>
      </c>
      <c r="G15598" s="916" t="s">
        <v>2346</v>
      </c>
    </row>
    <row r="15599" spans="2:7" ht="15.75" x14ac:dyDescent="0.25">
      <c r="B15599" s="1058">
        <v>45007</v>
      </c>
      <c r="C15599" s="1211" t="s">
        <v>2496</v>
      </c>
      <c r="D15599" s="880" t="s">
        <v>2301</v>
      </c>
      <c r="E15599" s="856" t="s">
        <v>3358</v>
      </c>
      <c r="F15599" s="1317" t="s">
        <v>3865</v>
      </c>
      <c r="G15599" s="916" t="s">
        <v>2346</v>
      </c>
    </row>
    <row r="15600" spans="2:7" ht="15.75" x14ac:dyDescent="0.25">
      <c r="B15600" s="1058">
        <v>45007</v>
      </c>
      <c r="C15600" s="1211" t="s">
        <v>2343</v>
      </c>
      <c r="D15600" s="880" t="s">
        <v>2301</v>
      </c>
      <c r="E15600" s="1062" t="s">
        <v>2351</v>
      </c>
      <c r="F15600" s="1304" t="s">
        <v>2352</v>
      </c>
      <c r="G15600" s="916" t="s">
        <v>2346</v>
      </c>
    </row>
    <row r="15601" spans="2:7" ht="15.75" x14ac:dyDescent="0.25">
      <c r="B15601" s="1058">
        <v>45007</v>
      </c>
      <c r="C15601" s="1211" t="s">
        <v>2343</v>
      </c>
      <c r="D15601" s="880" t="s">
        <v>2505</v>
      </c>
      <c r="E15601" s="878" t="s">
        <v>2497</v>
      </c>
      <c r="F15601" s="1304" t="s">
        <v>2350</v>
      </c>
      <c r="G15601" s="916" t="s">
        <v>2346</v>
      </c>
    </row>
    <row r="15602" spans="2:7" ht="15.75" x14ac:dyDescent="0.25">
      <c r="B15602" s="1058">
        <v>45007</v>
      </c>
      <c r="C15602" s="1211" t="s">
        <v>2343</v>
      </c>
      <c r="D15602" s="880" t="s">
        <v>2505</v>
      </c>
      <c r="E15602" s="878" t="s">
        <v>2402</v>
      </c>
      <c r="F15602" s="1304" t="s">
        <v>2403</v>
      </c>
      <c r="G15602" s="968" t="s">
        <v>2346</v>
      </c>
    </row>
    <row r="15603" spans="2:7" ht="15.75" x14ac:dyDescent="0.25">
      <c r="B15603" s="1058">
        <v>45007</v>
      </c>
      <c r="C15603" s="1211" t="s">
        <v>2343</v>
      </c>
      <c r="D15603" s="880" t="s">
        <v>2505</v>
      </c>
      <c r="E15603" s="841" t="s">
        <v>2365</v>
      </c>
      <c r="F15603" s="1304" t="s">
        <v>2366</v>
      </c>
      <c r="G15603" s="916" t="s">
        <v>2346</v>
      </c>
    </row>
    <row r="15604" spans="2:7" ht="15.75" x14ac:dyDescent="0.25">
      <c r="B15604" s="1058">
        <v>45007</v>
      </c>
      <c r="C15604" s="1211" t="s">
        <v>2343</v>
      </c>
      <c r="D15604" s="880" t="s">
        <v>2505</v>
      </c>
      <c r="E15604" s="856" t="s">
        <v>2367</v>
      </c>
      <c r="F15604" s="1305" t="s">
        <v>2890</v>
      </c>
      <c r="G15604" s="916" t="s">
        <v>2346</v>
      </c>
    </row>
    <row r="15605" spans="2:7" ht="15.75" x14ac:dyDescent="0.25">
      <c r="B15605" s="1058">
        <v>45007</v>
      </c>
      <c r="C15605" s="1211" t="s">
        <v>2343</v>
      </c>
      <c r="D15605" s="880" t="s">
        <v>2353</v>
      </c>
      <c r="E15605" s="856" t="s">
        <v>2356</v>
      </c>
      <c r="F15605" s="1317" t="s">
        <v>2357</v>
      </c>
      <c r="G15605" s="887" t="s">
        <v>2346</v>
      </c>
    </row>
    <row r="15606" spans="2:7" ht="15.75" x14ac:dyDescent="0.25">
      <c r="B15606" s="1058">
        <v>45007</v>
      </c>
      <c r="C15606" s="1211" t="s">
        <v>2343</v>
      </c>
      <c r="D15606" s="880" t="s">
        <v>2353</v>
      </c>
      <c r="E15606" s="878" t="s">
        <v>2354</v>
      </c>
      <c r="F15606" s="1304" t="s">
        <v>2355</v>
      </c>
      <c r="G15606" s="916" t="s">
        <v>2346</v>
      </c>
    </row>
    <row r="15607" spans="2:7" ht="15.75" x14ac:dyDescent="0.25">
      <c r="B15607" s="1058">
        <v>45007</v>
      </c>
      <c r="C15607" s="1211" t="s">
        <v>2343</v>
      </c>
      <c r="D15607" s="880" t="s">
        <v>2353</v>
      </c>
      <c r="E15607" s="841" t="s">
        <v>2360</v>
      </c>
      <c r="F15607" s="1304" t="s">
        <v>2361</v>
      </c>
      <c r="G15607" s="968" t="s">
        <v>2346</v>
      </c>
    </row>
    <row r="15608" spans="2:7" ht="15.75" x14ac:dyDescent="0.25">
      <c r="B15608" s="1058">
        <v>45007</v>
      </c>
      <c r="C15608" s="1211" t="s">
        <v>2343</v>
      </c>
      <c r="D15608" s="880" t="s">
        <v>2353</v>
      </c>
      <c r="E15608" s="856" t="s">
        <v>2362</v>
      </c>
      <c r="F15608" s="1304" t="s">
        <v>2363</v>
      </c>
      <c r="G15608" s="968" t="s">
        <v>2346</v>
      </c>
    </row>
    <row r="15609" spans="2:7" ht="15.75" x14ac:dyDescent="0.25">
      <c r="B15609" s="1058">
        <v>45007</v>
      </c>
      <c r="C15609" s="1211" t="s">
        <v>2343</v>
      </c>
      <c r="D15609" s="880" t="s">
        <v>2364</v>
      </c>
      <c r="E15609" s="1062" t="s">
        <v>2372</v>
      </c>
      <c r="F15609" s="1305" t="s">
        <v>3920</v>
      </c>
      <c r="G15609" s="916" t="s">
        <v>2346</v>
      </c>
    </row>
    <row r="15610" spans="2:7" ht="15.75" x14ac:dyDescent="0.25">
      <c r="B15610" s="1058">
        <v>45007</v>
      </c>
      <c r="C15610" s="1211" t="s">
        <v>2343</v>
      </c>
      <c r="D15610" s="880" t="s">
        <v>2364</v>
      </c>
      <c r="E15610" s="1062" t="s">
        <v>2530</v>
      </c>
      <c r="F15610" s="1305" t="s">
        <v>2429</v>
      </c>
      <c r="G15610" s="916" t="s">
        <v>2346</v>
      </c>
    </row>
    <row r="15611" spans="2:7" ht="15.75" x14ac:dyDescent="0.25">
      <c r="B15611" s="1058">
        <v>45007</v>
      </c>
      <c r="C15611" s="1211" t="s">
        <v>2343</v>
      </c>
      <c r="D15611" s="880" t="s">
        <v>2364</v>
      </c>
      <c r="E15611" s="1062" t="s">
        <v>2511</v>
      </c>
      <c r="F15611" s="1305" t="s">
        <v>2534</v>
      </c>
      <c r="G15611" s="916" t="s">
        <v>2346</v>
      </c>
    </row>
    <row r="15612" spans="2:7" ht="15.75" x14ac:dyDescent="0.25">
      <c r="B15612" s="1058">
        <v>45007</v>
      </c>
      <c r="C15612" s="1211" t="s">
        <v>2343</v>
      </c>
      <c r="D15612" s="880" t="s">
        <v>2381</v>
      </c>
      <c r="E15612" s="1062" t="s">
        <v>2358</v>
      </c>
      <c r="F15612" s="1360" t="s">
        <v>2359</v>
      </c>
      <c r="G15612" s="887" t="s">
        <v>2346</v>
      </c>
    </row>
    <row r="15613" spans="2:7" ht="15.75" x14ac:dyDescent="0.25">
      <c r="B15613" s="1058">
        <v>45007</v>
      </c>
      <c r="C15613" s="1211" t="s">
        <v>2343</v>
      </c>
      <c r="D15613" s="880" t="s">
        <v>2381</v>
      </c>
      <c r="E15613" s="1062" t="s">
        <v>2382</v>
      </c>
      <c r="F15613" s="1360" t="s">
        <v>2383</v>
      </c>
      <c r="G15613" s="916" t="s">
        <v>2346</v>
      </c>
    </row>
    <row r="15614" spans="2:7" ht="15.75" x14ac:dyDescent="0.25">
      <c r="B15614" s="1058">
        <v>45007</v>
      </c>
      <c r="C15614" s="1211" t="s">
        <v>2343</v>
      </c>
      <c r="D15614" s="880" t="s">
        <v>2381</v>
      </c>
      <c r="E15614" s="1062" t="s">
        <v>3797</v>
      </c>
      <c r="F15614" s="1317" t="s">
        <v>2380</v>
      </c>
      <c r="G15614" s="916" t="s">
        <v>2346</v>
      </c>
    </row>
    <row r="15615" spans="2:7" ht="15.75" x14ac:dyDescent="0.25">
      <c r="B15615" s="1058">
        <v>45007</v>
      </c>
      <c r="C15615" s="1211" t="s">
        <v>2343</v>
      </c>
      <c r="D15615" s="880" t="s">
        <v>2381</v>
      </c>
      <c r="E15615" s="841" t="s">
        <v>3771</v>
      </c>
      <c r="F15615" s="1304" t="s">
        <v>3168</v>
      </c>
      <c r="G15615" s="968" t="s">
        <v>2346</v>
      </c>
    </row>
    <row r="15616" spans="2:7" ht="15.75" x14ac:dyDescent="0.25">
      <c r="B15616" s="1058">
        <v>45007</v>
      </c>
      <c r="C15616" s="1211" t="s">
        <v>2343</v>
      </c>
      <c r="D15616" s="880" t="s">
        <v>2278</v>
      </c>
      <c r="E15616" s="856" t="s">
        <v>2393</v>
      </c>
      <c r="F15616" s="1304" t="s">
        <v>2394</v>
      </c>
      <c r="G15616" s="916" t="s">
        <v>2346</v>
      </c>
    </row>
    <row r="15617" spans="2:7" ht="15.75" x14ac:dyDescent="0.25">
      <c r="B15617" s="1058">
        <v>45007</v>
      </c>
      <c r="C15617" s="1211" t="s">
        <v>2343</v>
      </c>
      <c r="D15617" s="880" t="s">
        <v>2278</v>
      </c>
      <c r="E15617" s="856" t="s">
        <v>3873</v>
      </c>
      <c r="F15617" s="1304" t="s">
        <v>2376</v>
      </c>
      <c r="G15617" s="916" t="s">
        <v>2346</v>
      </c>
    </row>
    <row r="15618" spans="2:7" ht="15.75" x14ac:dyDescent="0.25">
      <c r="B15618" s="1058">
        <v>45007</v>
      </c>
      <c r="C15618" s="1211" t="s">
        <v>2343</v>
      </c>
      <c r="D15618" s="880" t="s">
        <v>2278</v>
      </c>
      <c r="E15618" s="878" t="s">
        <v>3903</v>
      </c>
      <c r="F15618" s="1304" t="s">
        <v>2357</v>
      </c>
      <c r="G15618" s="916" t="s">
        <v>2346</v>
      </c>
    </row>
    <row r="15619" spans="2:7" ht="15.75" x14ac:dyDescent="0.25">
      <c r="B15619" s="1058">
        <v>45007</v>
      </c>
      <c r="C15619" s="1211" t="s">
        <v>2343</v>
      </c>
      <c r="D15619" s="880" t="s">
        <v>2278</v>
      </c>
      <c r="E15619" s="841" t="s">
        <v>2389</v>
      </c>
      <c r="F15619" s="1304" t="s">
        <v>2390</v>
      </c>
      <c r="G15619" s="916" t="s">
        <v>2346</v>
      </c>
    </row>
    <row r="15620" spans="2:7" ht="15.75" x14ac:dyDescent="0.25">
      <c r="B15620" s="1058">
        <v>45007</v>
      </c>
      <c r="C15620" s="1211" t="s">
        <v>2343</v>
      </c>
      <c r="D15620" s="880" t="s">
        <v>2384</v>
      </c>
      <c r="E15620" s="856" t="s">
        <v>2498</v>
      </c>
      <c r="F15620" s="1305" t="s">
        <v>2398</v>
      </c>
      <c r="G15620" s="916" t="s">
        <v>2346</v>
      </c>
    </row>
    <row r="15621" spans="2:7" ht="15.75" x14ac:dyDescent="0.25">
      <c r="B15621" s="1058">
        <v>45007</v>
      </c>
      <c r="C15621" s="1211" t="s">
        <v>2343</v>
      </c>
      <c r="D15621" s="880" t="s">
        <v>2384</v>
      </c>
      <c r="E15621" s="878" t="s">
        <v>2385</v>
      </c>
      <c r="F15621" s="1304" t="s">
        <v>2386</v>
      </c>
      <c r="G15621" s="916" t="s">
        <v>2346</v>
      </c>
    </row>
    <row r="15622" spans="2:7" ht="15.75" x14ac:dyDescent="0.25">
      <c r="B15622" s="1058">
        <v>45007</v>
      </c>
      <c r="C15622" s="1211" t="s">
        <v>2343</v>
      </c>
      <c r="D15622" s="880" t="s">
        <v>2384</v>
      </c>
      <c r="E15622" s="841" t="s">
        <v>2387</v>
      </c>
      <c r="F15622" s="1304" t="s">
        <v>2388</v>
      </c>
      <c r="G15622" s="968" t="s">
        <v>2346</v>
      </c>
    </row>
    <row r="15623" spans="2:7" ht="15.75" x14ac:dyDescent="0.25">
      <c r="B15623" s="1058">
        <v>45007</v>
      </c>
      <c r="C15623" s="1211" t="s">
        <v>2343</v>
      </c>
      <c r="D15623" s="880" t="s">
        <v>2384</v>
      </c>
      <c r="E15623" s="841" t="s">
        <v>2391</v>
      </c>
      <c r="F15623" s="1304" t="s">
        <v>2392</v>
      </c>
      <c r="G15623" s="916" t="s">
        <v>2346</v>
      </c>
    </row>
    <row r="15624" spans="2:7" ht="15.75" x14ac:dyDescent="0.25">
      <c r="B15624" s="1058">
        <v>45007</v>
      </c>
      <c r="C15624" s="1211" t="s">
        <v>2343</v>
      </c>
      <c r="D15624" s="885" t="s">
        <v>2554</v>
      </c>
      <c r="E15624" s="841" t="s">
        <v>2395</v>
      </c>
      <c r="F15624" s="1304" t="s">
        <v>2396</v>
      </c>
      <c r="G15624" s="916" t="s">
        <v>2346</v>
      </c>
    </row>
    <row r="15625" spans="2:7" ht="15.75" x14ac:dyDescent="0.25">
      <c r="B15625" s="1058">
        <v>45007</v>
      </c>
      <c r="C15625" s="1211" t="s">
        <v>2343</v>
      </c>
      <c r="D15625" s="1061" t="s">
        <v>2554</v>
      </c>
      <c r="E15625" s="841" t="s">
        <v>2404</v>
      </c>
      <c r="F15625" s="1304" t="s">
        <v>2596</v>
      </c>
      <c r="G15625" s="968" t="s">
        <v>2346</v>
      </c>
    </row>
    <row r="15626" spans="2:7" ht="15.75" x14ac:dyDescent="0.25">
      <c r="B15626" s="1058">
        <v>45007</v>
      </c>
      <c r="C15626" s="1211" t="s">
        <v>2343</v>
      </c>
      <c r="D15626" s="1061" t="s">
        <v>2554</v>
      </c>
      <c r="E15626" s="856" t="s">
        <v>2400</v>
      </c>
      <c r="F15626" s="1305" t="s">
        <v>2401</v>
      </c>
      <c r="G15626" s="916" t="s">
        <v>2346</v>
      </c>
    </row>
    <row r="15627" spans="2:7" ht="15.75" x14ac:dyDescent="0.25">
      <c r="B15627" s="1058">
        <v>45007</v>
      </c>
      <c r="C15627" s="1211" t="s">
        <v>2343</v>
      </c>
      <c r="D15627" s="1061" t="s">
        <v>2554</v>
      </c>
      <c r="E15627" s="1062" t="s">
        <v>3817</v>
      </c>
      <c r="F15627" s="1360" t="s">
        <v>2485</v>
      </c>
      <c r="G15627" s="968" t="s">
        <v>2346</v>
      </c>
    </row>
    <row r="15628" spans="2:7" ht="15.75" x14ac:dyDescent="0.25">
      <c r="B15628" s="1058">
        <v>45007</v>
      </c>
      <c r="C15628" s="1211" t="s">
        <v>2343</v>
      </c>
      <c r="D15628" s="1061" t="s">
        <v>2399</v>
      </c>
      <c r="E15628" s="1062" t="s">
        <v>2488</v>
      </c>
      <c r="F15628" s="1305" t="s">
        <v>2489</v>
      </c>
      <c r="G15628" s="916" t="s">
        <v>2346</v>
      </c>
    </row>
    <row r="15629" spans="2:7" ht="15.75" x14ac:dyDescent="0.25">
      <c r="B15629" s="1058">
        <v>45007</v>
      </c>
      <c r="C15629" s="1211" t="s">
        <v>2343</v>
      </c>
      <c r="D15629" s="1061" t="s">
        <v>2399</v>
      </c>
      <c r="E15629" s="1062" t="s">
        <v>2369</v>
      </c>
      <c r="F15629" s="1360" t="s">
        <v>2370</v>
      </c>
      <c r="G15629" s="916" t="s">
        <v>2346</v>
      </c>
    </row>
    <row r="15630" spans="2:7" ht="15.75" x14ac:dyDescent="0.25">
      <c r="B15630" s="1058">
        <v>45007</v>
      </c>
      <c r="C15630" s="1217" t="s">
        <v>2496</v>
      </c>
      <c r="D15630" s="1061" t="s">
        <v>2399</v>
      </c>
      <c r="E15630" s="878" t="s">
        <v>2377</v>
      </c>
      <c r="F15630" s="1317" t="s">
        <v>2378</v>
      </c>
      <c r="G15630" s="916" t="s">
        <v>2346</v>
      </c>
    </row>
    <row r="15631" spans="2:7" ht="15.75" x14ac:dyDescent="0.25">
      <c r="B15631" s="1058">
        <v>45007</v>
      </c>
      <c r="C15631" s="1211" t="s">
        <v>2496</v>
      </c>
      <c r="D15631" s="1061" t="s">
        <v>2399</v>
      </c>
      <c r="E15631" s="841" t="s">
        <v>2405</v>
      </c>
      <c r="F15631" s="1304" t="s">
        <v>2406</v>
      </c>
      <c r="G15631" s="916" t="s">
        <v>2346</v>
      </c>
    </row>
    <row r="15632" spans="2:7" ht="15.75" x14ac:dyDescent="0.25">
      <c r="B15632" s="1058">
        <v>45007</v>
      </c>
      <c r="C15632" s="953" t="s">
        <v>2407</v>
      </c>
      <c r="D15632" s="937" t="s">
        <v>2278</v>
      </c>
      <c r="E15632" s="1232" t="s">
        <v>3945</v>
      </c>
      <c r="F15632" s="1385" t="s">
        <v>2526</v>
      </c>
      <c r="G15632" s="1166" t="s">
        <v>2346</v>
      </c>
    </row>
    <row r="15633" spans="2:7" ht="15.75" x14ac:dyDescent="0.25">
      <c r="B15633" s="1058">
        <v>45007</v>
      </c>
      <c r="C15633" s="971" t="s">
        <v>2407</v>
      </c>
      <c r="D15633" s="937" t="s">
        <v>2278</v>
      </c>
      <c r="E15633" s="1234" t="s">
        <v>4029</v>
      </c>
      <c r="F15633" s="1386" t="s">
        <v>4026</v>
      </c>
      <c r="G15633" s="1166" t="s">
        <v>2346</v>
      </c>
    </row>
    <row r="15634" spans="2:7" ht="15.75" x14ac:dyDescent="0.25">
      <c r="B15634" s="1058">
        <v>45007</v>
      </c>
      <c r="C15634" s="953" t="s">
        <v>2407</v>
      </c>
      <c r="D15634" s="937" t="s">
        <v>2278</v>
      </c>
      <c r="E15634" s="1234" t="s">
        <v>2494</v>
      </c>
      <c r="F15634" s="1386" t="s">
        <v>2436</v>
      </c>
      <c r="G15634" s="1166" t="s">
        <v>2346</v>
      </c>
    </row>
    <row r="15635" spans="2:7" ht="15.75" x14ac:dyDescent="0.25">
      <c r="B15635" s="1058">
        <v>45007</v>
      </c>
      <c r="C15635" s="953" t="s">
        <v>2407</v>
      </c>
      <c r="D15635" s="1233" t="s">
        <v>2408</v>
      </c>
      <c r="E15635" s="1234" t="s">
        <v>2492</v>
      </c>
      <c r="F15635" s="1326" t="s">
        <v>2493</v>
      </c>
      <c r="G15635" s="951" t="s">
        <v>2346</v>
      </c>
    </row>
    <row r="15636" spans="2:7" ht="15.75" x14ac:dyDescent="0.25">
      <c r="B15636" s="1058">
        <v>45007</v>
      </c>
      <c r="C15636" s="953" t="s">
        <v>2407</v>
      </c>
      <c r="D15636" s="1233" t="s">
        <v>2408</v>
      </c>
      <c r="E15636" s="1234" t="s">
        <v>2409</v>
      </c>
      <c r="F15636" s="1386" t="s">
        <v>2410</v>
      </c>
      <c r="G15636" s="951" t="s">
        <v>2346</v>
      </c>
    </row>
    <row r="15637" spans="2:7" ht="15.75" x14ac:dyDescent="0.25">
      <c r="B15637" s="1058">
        <v>45007</v>
      </c>
      <c r="C15637" s="953" t="s">
        <v>2407</v>
      </c>
      <c r="D15637" s="1233" t="s">
        <v>2408</v>
      </c>
      <c r="E15637" s="1234" t="s">
        <v>2514</v>
      </c>
      <c r="F15637" s="1386" t="s">
        <v>2515</v>
      </c>
      <c r="G15637" s="951" t="s">
        <v>2346</v>
      </c>
    </row>
    <row r="15638" spans="2:7" ht="15.75" x14ac:dyDescent="0.25">
      <c r="B15638" s="1058">
        <v>45007</v>
      </c>
      <c r="C15638" s="1114" t="s">
        <v>2407</v>
      </c>
      <c r="D15638" s="1125" t="s">
        <v>2416</v>
      </c>
      <c r="E15638" s="1125" t="s">
        <v>2417</v>
      </c>
      <c r="F15638" s="1377" t="s">
        <v>2418</v>
      </c>
      <c r="G15638" s="1093" t="s">
        <v>2314</v>
      </c>
    </row>
    <row r="15639" spans="2:7" ht="15.75" x14ac:dyDescent="0.25">
      <c r="B15639" s="1058">
        <v>45008</v>
      </c>
      <c r="C15639" s="1116" t="s">
        <v>2310</v>
      </c>
      <c r="D15639" s="642" t="s">
        <v>2466</v>
      </c>
      <c r="E15639" s="642" t="s">
        <v>2467</v>
      </c>
      <c r="F15639" s="768" t="s">
        <v>2468</v>
      </c>
      <c r="G15639" s="1084" t="s">
        <v>2314</v>
      </c>
    </row>
    <row r="15640" spans="2:7" ht="15.75" x14ac:dyDescent="0.25">
      <c r="B15640" s="1058">
        <v>45008</v>
      </c>
      <c r="C15640" s="1116" t="s">
        <v>2310</v>
      </c>
      <c r="D15640" s="642" t="s">
        <v>2311</v>
      </c>
      <c r="E15640" s="642" t="s">
        <v>3019</v>
      </c>
      <c r="F15640" s="768" t="s">
        <v>4041</v>
      </c>
      <c r="G15640" s="1084" t="s">
        <v>2314</v>
      </c>
    </row>
    <row r="15641" spans="2:7" ht="15.75" x14ac:dyDescent="0.25">
      <c r="B15641" s="1058">
        <v>45008</v>
      </c>
      <c r="C15641" s="1116" t="s">
        <v>2310</v>
      </c>
      <c r="D15641" s="642" t="s">
        <v>2311</v>
      </c>
      <c r="E15641" s="642" t="s">
        <v>3173</v>
      </c>
      <c r="F15641" s="768">
        <v>6462586341</v>
      </c>
      <c r="G15641" s="1084" t="s">
        <v>2314</v>
      </c>
    </row>
    <row r="15642" spans="2:7" ht="15.75" x14ac:dyDescent="0.25">
      <c r="B15642" s="1058">
        <v>45008</v>
      </c>
      <c r="C15642" s="1116" t="s">
        <v>2310</v>
      </c>
      <c r="D15642" s="642" t="s">
        <v>2311</v>
      </c>
      <c r="E15642" s="642" t="s">
        <v>3786</v>
      </c>
      <c r="F15642" s="768" t="s">
        <v>3787</v>
      </c>
      <c r="G15642" s="1084" t="s">
        <v>2314</v>
      </c>
    </row>
    <row r="15643" spans="2:7" ht="15.75" x14ac:dyDescent="0.25">
      <c r="B15643" s="1058">
        <v>45008</v>
      </c>
      <c r="C15643" s="1116" t="s">
        <v>2310</v>
      </c>
      <c r="D15643" s="642" t="s">
        <v>2315</v>
      </c>
      <c r="E15643" s="642" t="s">
        <v>2476</v>
      </c>
      <c r="F15643" s="768">
        <v>7188097883</v>
      </c>
      <c r="G15643" s="1084" t="s">
        <v>2314</v>
      </c>
    </row>
    <row r="15644" spans="2:7" ht="15.75" x14ac:dyDescent="0.25">
      <c r="B15644" s="1058">
        <v>45008</v>
      </c>
      <c r="C15644" s="1116" t="s">
        <v>2310</v>
      </c>
      <c r="D15644" s="642" t="s">
        <v>2315</v>
      </c>
      <c r="E15644" s="642" t="s">
        <v>2446</v>
      </c>
      <c r="F15644" s="768">
        <v>3472251503</v>
      </c>
      <c r="G15644" s="1084" t="s">
        <v>2314</v>
      </c>
    </row>
    <row r="15645" spans="2:7" ht="15.75" x14ac:dyDescent="0.25">
      <c r="B15645" s="1058">
        <v>45008</v>
      </c>
      <c r="C15645" s="1116" t="s">
        <v>2310</v>
      </c>
      <c r="D15645" s="642" t="s">
        <v>2315</v>
      </c>
      <c r="E15645" s="642" t="s">
        <v>2571</v>
      </c>
      <c r="F15645" s="768">
        <v>9174235950</v>
      </c>
      <c r="G15645" s="1084" t="s">
        <v>2314</v>
      </c>
    </row>
    <row r="15646" spans="2:7" ht="15.75" x14ac:dyDescent="0.25">
      <c r="B15646" s="1058">
        <v>45008</v>
      </c>
      <c r="C15646" s="1116" t="s">
        <v>2310</v>
      </c>
      <c r="D15646" s="642" t="s">
        <v>2315</v>
      </c>
      <c r="E15646" s="642" t="s">
        <v>4044</v>
      </c>
      <c r="F15646" s="768" t="s">
        <v>4045</v>
      </c>
      <c r="G15646" s="1084" t="s">
        <v>2314</v>
      </c>
    </row>
    <row r="15647" spans="2:7" ht="15.75" x14ac:dyDescent="0.25">
      <c r="B15647" s="1058">
        <v>45008</v>
      </c>
      <c r="C15647" s="1116" t="s">
        <v>2310</v>
      </c>
      <c r="D15647" s="642" t="s">
        <v>2448</v>
      </c>
      <c r="E15647" s="642" t="s">
        <v>2537</v>
      </c>
      <c r="F15647" s="768">
        <v>13476220673</v>
      </c>
      <c r="G15647" s="1084" t="s">
        <v>2314</v>
      </c>
    </row>
    <row r="15648" spans="2:7" ht="15.75" x14ac:dyDescent="0.25">
      <c r="B15648" s="1058">
        <v>45008</v>
      </c>
      <c r="C15648" s="1116" t="s">
        <v>2310</v>
      </c>
      <c r="D15648" s="642" t="s">
        <v>2448</v>
      </c>
      <c r="E15648" s="642" t="s">
        <v>2549</v>
      </c>
      <c r="F15648" s="768">
        <v>16463203634</v>
      </c>
      <c r="G15648" s="1084" t="s">
        <v>2314</v>
      </c>
    </row>
    <row r="15649" spans="2:7" ht="15.75" x14ac:dyDescent="0.25">
      <c r="B15649" s="1058">
        <v>45008</v>
      </c>
      <c r="C15649" s="1116" t="s">
        <v>2310</v>
      </c>
      <c r="D15649" s="642" t="s">
        <v>2290</v>
      </c>
      <c r="E15649" s="642" t="s">
        <v>2540</v>
      </c>
      <c r="F15649" s="768">
        <v>13472055441</v>
      </c>
      <c r="G15649" s="1084" t="s">
        <v>2314</v>
      </c>
    </row>
    <row r="15650" spans="2:7" ht="15.75" x14ac:dyDescent="0.25">
      <c r="B15650" s="1058">
        <v>45008</v>
      </c>
      <c r="C15650" s="1116" t="s">
        <v>2310</v>
      </c>
      <c r="D15650" s="642" t="s">
        <v>2317</v>
      </c>
      <c r="E15650" s="642" t="s">
        <v>2425</v>
      </c>
      <c r="F15650" s="768">
        <v>7579272679</v>
      </c>
      <c r="G15650" s="1084" t="s">
        <v>2314</v>
      </c>
    </row>
    <row r="15651" spans="2:7" ht="15.75" x14ac:dyDescent="0.25">
      <c r="B15651" s="1058">
        <v>45008</v>
      </c>
      <c r="C15651" s="1116" t="s">
        <v>2310</v>
      </c>
      <c r="D15651" s="642" t="s">
        <v>2329</v>
      </c>
      <c r="E15651" s="642" t="s">
        <v>2330</v>
      </c>
      <c r="F15651" s="768" t="s">
        <v>2331</v>
      </c>
      <c r="G15651" s="1084" t="s">
        <v>2314</v>
      </c>
    </row>
    <row r="15652" spans="2:7" ht="15.75" x14ac:dyDescent="0.25">
      <c r="B15652" s="1058">
        <v>45008</v>
      </c>
      <c r="C15652" s="1116" t="s">
        <v>2310</v>
      </c>
      <c r="D15652" s="642" t="s">
        <v>2329</v>
      </c>
      <c r="E15652" s="642" t="s">
        <v>2333</v>
      </c>
      <c r="F15652" s="768" t="s">
        <v>2334</v>
      </c>
      <c r="G15652" s="1084" t="s">
        <v>2314</v>
      </c>
    </row>
    <row r="15653" spans="2:7" ht="15.75" x14ac:dyDescent="0.25">
      <c r="B15653" s="1058">
        <v>45008</v>
      </c>
      <c r="C15653" s="1116" t="s">
        <v>2310</v>
      </c>
      <c r="D15653" s="642" t="s">
        <v>2335</v>
      </c>
      <c r="E15653" s="642" t="s">
        <v>3543</v>
      </c>
      <c r="F15653" s="768" t="s">
        <v>2337</v>
      </c>
      <c r="G15653" s="1084" t="s">
        <v>2314</v>
      </c>
    </row>
    <row r="15654" spans="2:7" ht="15.75" x14ac:dyDescent="0.25">
      <c r="B15654" s="1058">
        <v>45008</v>
      </c>
      <c r="C15654" s="1116" t="s">
        <v>2310</v>
      </c>
      <c r="D15654" s="642" t="s">
        <v>2338</v>
      </c>
      <c r="E15654" s="642" t="s">
        <v>2339</v>
      </c>
      <c r="F15654" s="768" t="s">
        <v>2340</v>
      </c>
      <c r="G15654" s="1084" t="s">
        <v>2314</v>
      </c>
    </row>
    <row r="15655" spans="2:7" ht="15.75" x14ac:dyDescent="0.25">
      <c r="B15655" s="1058">
        <v>45008</v>
      </c>
      <c r="C15655" s="1116" t="s">
        <v>2310</v>
      </c>
      <c r="D15655" s="642" t="s">
        <v>2338</v>
      </c>
      <c r="E15655" s="642" t="s">
        <v>2341</v>
      </c>
      <c r="F15655" s="768" t="s">
        <v>2342</v>
      </c>
      <c r="G15655" s="1084" t="s">
        <v>2314</v>
      </c>
    </row>
    <row r="15656" spans="2:7" ht="15.75" x14ac:dyDescent="0.25">
      <c r="B15656" s="1058">
        <v>45008</v>
      </c>
      <c r="C15656" s="1085" t="s">
        <v>2343</v>
      </c>
      <c r="D15656" s="880" t="s">
        <v>2301</v>
      </c>
      <c r="E15656" s="856" t="s">
        <v>2344</v>
      </c>
      <c r="F15656" s="1305" t="s">
        <v>2345</v>
      </c>
      <c r="G15656" s="1165" t="s">
        <v>2346</v>
      </c>
    </row>
    <row r="15657" spans="2:7" ht="15.75" x14ac:dyDescent="0.25">
      <c r="B15657" s="1058">
        <v>45008</v>
      </c>
      <c r="C15657" s="1085" t="s">
        <v>2343</v>
      </c>
      <c r="D15657" s="880" t="s">
        <v>2301</v>
      </c>
      <c r="E15657" s="856" t="s">
        <v>3358</v>
      </c>
      <c r="F15657" s="1317" t="s">
        <v>3865</v>
      </c>
      <c r="G15657" s="1165" t="s">
        <v>2346</v>
      </c>
    </row>
    <row r="15658" spans="2:7" ht="15.75" x14ac:dyDescent="0.25">
      <c r="B15658" s="1058">
        <v>45008</v>
      </c>
      <c r="C15658" s="1085" t="s">
        <v>2343</v>
      </c>
      <c r="D15658" s="880" t="s">
        <v>2301</v>
      </c>
      <c r="E15658" s="1062" t="s">
        <v>2351</v>
      </c>
      <c r="F15658" s="1304" t="s">
        <v>2352</v>
      </c>
      <c r="G15658" s="968" t="s">
        <v>2346</v>
      </c>
    </row>
    <row r="15659" spans="2:7" ht="15.75" x14ac:dyDescent="0.25">
      <c r="B15659" s="1058">
        <v>45008</v>
      </c>
      <c r="C15659" s="1085" t="s">
        <v>2343</v>
      </c>
      <c r="D15659" s="880" t="s">
        <v>2505</v>
      </c>
      <c r="E15659" s="878" t="s">
        <v>2497</v>
      </c>
      <c r="F15659" s="1304" t="s">
        <v>2350</v>
      </c>
      <c r="G15659" s="968" t="s">
        <v>2346</v>
      </c>
    </row>
    <row r="15660" spans="2:7" ht="15.75" x14ac:dyDescent="0.25">
      <c r="B15660" s="1058">
        <v>45008</v>
      </c>
      <c r="C15660" s="1085" t="s">
        <v>2343</v>
      </c>
      <c r="D15660" s="880" t="s">
        <v>2505</v>
      </c>
      <c r="E15660" s="878" t="s">
        <v>2402</v>
      </c>
      <c r="F15660" s="1304" t="s">
        <v>2403</v>
      </c>
      <c r="G15660" s="968" t="s">
        <v>2346</v>
      </c>
    </row>
    <row r="15661" spans="2:7" ht="15.75" x14ac:dyDescent="0.25">
      <c r="B15661" s="1058">
        <v>45008</v>
      </c>
      <c r="C15661" s="1085" t="s">
        <v>2343</v>
      </c>
      <c r="D15661" s="880" t="s">
        <v>2505</v>
      </c>
      <c r="E15661" s="841" t="s">
        <v>2365</v>
      </c>
      <c r="F15661" s="1304" t="s">
        <v>2366</v>
      </c>
      <c r="G15661" s="968" t="s">
        <v>2346</v>
      </c>
    </row>
    <row r="15662" spans="2:7" ht="15.75" x14ac:dyDescent="0.25">
      <c r="B15662" s="1058">
        <v>45008</v>
      </c>
      <c r="C15662" s="1085" t="s">
        <v>2343</v>
      </c>
      <c r="D15662" s="880" t="s">
        <v>2505</v>
      </c>
      <c r="E15662" s="856" t="s">
        <v>2367</v>
      </c>
      <c r="F15662" s="1305" t="s">
        <v>2890</v>
      </c>
      <c r="G15662" s="968" t="s">
        <v>2346</v>
      </c>
    </row>
    <row r="15663" spans="2:7" ht="15.75" x14ac:dyDescent="0.25">
      <c r="B15663" s="1058">
        <v>45008</v>
      </c>
      <c r="C15663" s="1085" t="s">
        <v>2343</v>
      </c>
      <c r="D15663" s="880" t="s">
        <v>2353</v>
      </c>
      <c r="E15663" s="856" t="s">
        <v>2356</v>
      </c>
      <c r="F15663" s="1317" t="s">
        <v>2357</v>
      </c>
      <c r="G15663" s="968" t="s">
        <v>2346</v>
      </c>
    </row>
    <row r="15664" spans="2:7" ht="15.75" x14ac:dyDescent="0.25">
      <c r="B15664" s="1058">
        <v>45008</v>
      </c>
      <c r="C15664" s="1085" t="s">
        <v>2343</v>
      </c>
      <c r="D15664" s="880" t="s">
        <v>2353</v>
      </c>
      <c r="E15664" s="878" t="s">
        <v>2354</v>
      </c>
      <c r="F15664" s="1304" t="s">
        <v>2355</v>
      </c>
      <c r="G15664" s="968" t="s">
        <v>2346</v>
      </c>
    </row>
    <row r="15665" spans="2:7" ht="15.75" x14ac:dyDescent="0.25">
      <c r="B15665" s="1058">
        <v>45008</v>
      </c>
      <c r="C15665" s="1085" t="s">
        <v>2343</v>
      </c>
      <c r="D15665" s="880" t="s">
        <v>2353</v>
      </c>
      <c r="E15665" s="841" t="s">
        <v>2360</v>
      </c>
      <c r="F15665" s="1304" t="s">
        <v>2361</v>
      </c>
      <c r="G15665" s="968" t="s">
        <v>2346</v>
      </c>
    </row>
    <row r="15666" spans="2:7" ht="15.75" x14ac:dyDescent="0.25">
      <c r="B15666" s="1058">
        <v>45008</v>
      </c>
      <c r="C15666" s="1087" t="s">
        <v>2343</v>
      </c>
      <c r="D15666" s="880" t="s">
        <v>2353</v>
      </c>
      <c r="E15666" s="856" t="s">
        <v>2362</v>
      </c>
      <c r="F15666" s="1304" t="s">
        <v>2363</v>
      </c>
      <c r="G15666" s="968" t="s">
        <v>2346</v>
      </c>
    </row>
    <row r="15667" spans="2:7" ht="15.75" x14ac:dyDescent="0.25">
      <c r="B15667" s="1058">
        <v>45008</v>
      </c>
      <c r="C15667" s="1087" t="s">
        <v>2343</v>
      </c>
      <c r="D15667" s="880" t="s">
        <v>2364</v>
      </c>
      <c r="E15667" s="1062" t="s">
        <v>2372</v>
      </c>
      <c r="F15667" s="1305" t="s">
        <v>3920</v>
      </c>
      <c r="G15667" s="968" t="s">
        <v>2346</v>
      </c>
    </row>
    <row r="15668" spans="2:7" ht="15.75" x14ac:dyDescent="0.25">
      <c r="B15668" s="1058">
        <v>45008</v>
      </c>
      <c r="C15668" s="1087" t="s">
        <v>2343</v>
      </c>
      <c r="D15668" s="880" t="s">
        <v>2364</v>
      </c>
      <c r="E15668" s="1062" t="s">
        <v>2530</v>
      </c>
      <c r="F15668" s="1305" t="s">
        <v>2429</v>
      </c>
      <c r="G15668" s="968" t="s">
        <v>2346</v>
      </c>
    </row>
    <row r="15669" spans="2:7" ht="15.75" x14ac:dyDescent="0.25">
      <c r="B15669" s="1058">
        <v>45008</v>
      </c>
      <c r="C15669" s="1087" t="s">
        <v>2343</v>
      </c>
      <c r="D15669" s="880" t="s">
        <v>2364</v>
      </c>
      <c r="E15669" s="1062" t="s">
        <v>2511</v>
      </c>
      <c r="F15669" s="1305" t="s">
        <v>2534</v>
      </c>
      <c r="G15669" s="968" t="s">
        <v>2346</v>
      </c>
    </row>
    <row r="15670" spans="2:7" ht="15.75" x14ac:dyDescent="0.25">
      <c r="B15670" s="1058">
        <v>45008</v>
      </c>
      <c r="C15670" s="1087" t="s">
        <v>2343</v>
      </c>
      <c r="D15670" s="880" t="s">
        <v>2381</v>
      </c>
      <c r="E15670" s="1062" t="s">
        <v>2358</v>
      </c>
      <c r="F15670" s="1360" t="s">
        <v>2359</v>
      </c>
      <c r="G15670" s="968" t="s">
        <v>2346</v>
      </c>
    </row>
    <row r="15671" spans="2:7" ht="15.75" x14ac:dyDescent="0.25">
      <c r="B15671" s="1058">
        <v>45008</v>
      </c>
      <c r="C15671" s="1087" t="s">
        <v>2343</v>
      </c>
      <c r="D15671" s="880" t="s">
        <v>2381</v>
      </c>
      <c r="E15671" s="1062" t="s">
        <v>2382</v>
      </c>
      <c r="F15671" s="1360" t="s">
        <v>2383</v>
      </c>
      <c r="G15671" s="968" t="s">
        <v>2346</v>
      </c>
    </row>
    <row r="15672" spans="2:7" ht="15.75" x14ac:dyDescent="0.25">
      <c r="B15672" s="1058">
        <v>45008</v>
      </c>
      <c r="C15672" s="1087" t="s">
        <v>2343</v>
      </c>
      <c r="D15672" s="880" t="s">
        <v>2381</v>
      </c>
      <c r="E15672" s="1062" t="s">
        <v>3797</v>
      </c>
      <c r="F15672" s="1317" t="s">
        <v>2380</v>
      </c>
      <c r="G15672" s="968" t="s">
        <v>2346</v>
      </c>
    </row>
    <row r="15673" spans="2:7" ht="15.75" x14ac:dyDescent="0.25">
      <c r="B15673" s="1058">
        <v>45008</v>
      </c>
      <c r="C15673" s="1087" t="s">
        <v>2343</v>
      </c>
      <c r="D15673" s="880" t="s">
        <v>2381</v>
      </c>
      <c r="E15673" s="841" t="s">
        <v>3771</v>
      </c>
      <c r="F15673" s="1304" t="s">
        <v>3168</v>
      </c>
      <c r="G15673" s="968" t="s">
        <v>2346</v>
      </c>
    </row>
    <row r="15674" spans="2:7" ht="15.75" x14ac:dyDescent="0.25">
      <c r="B15674" s="1058">
        <v>45008</v>
      </c>
      <c r="C15674" s="1087" t="s">
        <v>2343</v>
      </c>
      <c r="D15674" s="880" t="s">
        <v>2278</v>
      </c>
      <c r="E15674" s="856" t="s">
        <v>2393</v>
      </c>
      <c r="F15674" s="1304" t="s">
        <v>2394</v>
      </c>
      <c r="G15674" s="968" t="s">
        <v>2346</v>
      </c>
    </row>
    <row r="15675" spans="2:7" ht="15.75" x14ac:dyDescent="0.25">
      <c r="B15675" s="1058">
        <v>45008</v>
      </c>
      <c r="C15675" s="1107" t="s">
        <v>2343</v>
      </c>
      <c r="D15675" s="880" t="s">
        <v>2278</v>
      </c>
      <c r="E15675" s="878" t="s">
        <v>2395</v>
      </c>
      <c r="F15675" s="1304" t="s">
        <v>2396</v>
      </c>
      <c r="G15675" s="968" t="s">
        <v>2346</v>
      </c>
    </row>
    <row r="15676" spans="2:7" ht="15.75" x14ac:dyDescent="0.25">
      <c r="B15676" s="1058">
        <v>45008</v>
      </c>
      <c r="C15676" s="1107" t="s">
        <v>2343</v>
      </c>
      <c r="D15676" s="880" t="s">
        <v>2278</v>
      </c>
      <c r="E15676" s="841" t="s">
        <v>2389</v>
      </c>
      <c r="F15676" s="1304" t="s">
        <v>2390</v>
      </c>
      <c r="G15676" s="968" t="s">
        <v>2346</v>
      </c>
    </row>
    <row r="15677" spans="2:7" ht="15.75" x14ac:dyDescent="0.25">
      <c r="B15677" s="1058">
        <v>45008</v>
      </c>
      <c r="C15677" s="1107" t="s">
        <v>2343</v>
      </c>
      <c r="D15677" s="880" t="s">
        <v>2278</v>
      </c>
      <c r="E15677" s="856" t="s">
        <v>2498</v>
      </c>
      <c r="F15677" s="1305" t="s">
        <v>2398</v>
      </c>
      <c r="G15677" s="968" t="s">
        <v>2346</v>
      </c>
    </row>
    <row r="15678" spans="2:7" ht="15.75" x14ac:dyDescent="0.25">
      <c r="B15678" s="1058">
        <v>45008</v>
      </c>
      <c r="C15678" s="1087" t="s">
        <v>2343</v>
      </c>
      <c r="D15678" s="880" t="s">
        <v>2384</v>
      </c>
      <c r="E15678" s="878" t="s">
        <v>2385</v>
      </c>
      <c r="F15678" s="1304" t="s">
        <v>2386</v>
      </c>
      <c r="G15678" s="968" t="s">
        <v>2346</v>
      </c>
    </row>
    <row r="15679" spans="2:7" ht="15.75" x14ac:dyDescent="0.25">
      <c r="B15679" s="1058">
        <v>45008</v>
      </c>
      <c r="C15679" s="1087" t="s">
        <v>2343</v>
      </c>
      <c r="D15679" s="880" t="s">
        <v>2384</v>
      </c>
      <c r="E15679" s="841" t="s">
        <v>2387</v>
      </c>
      <c r="F15679" s="1304" t="s">
        <v>2388</v>
      </c>
      <c r="G15679" s="968" t="s">
        <v>2346</v>
      </c>
    </row>
    <row r="15680" spans="2:7" ht="15.75" x14ac:dyDescent="0.25">
      <c r="B15680" s="1058">
        <v>45008</v>
      </c>
      <c r="C15680" s="1087" t="s">
        <v>2343</v>
      </c>
      <c r="D15680" s="880" t="s">
        <v>2384</v>
      </c>
      <c r="E15680" s="841" t="s">
        <v>2391</v>
      </c>
      <c r="F15680" s="1304" t="s">
        <v>2392</v>
      </c>
      <c r="G15680" s="968" t="s">
        <v>2346</v>
      </c>
    </row>
    <row r="15681" spans="2:7" ht="15.75" x14ac:dyDescent="0.25">
      <c r="B15681" s="1058">
        <v>45008</v>
      </c>
      <c r="C15681" s="1087" t="s">
        <v>2343</v>
      </c>
      <c r="D15681" s="880" t="s">
        <v>2487</v>
      </c>
      <c r="E15681" s="856" t="s">
        <v>3873</v>
      </c>
      <c r="F15681" s="1304" t="s">
        <v>2376</v>
      </c>
      <c r="G15681" s="968" t="s">
        <v>2346</v>
      </c>
    </row>
    <row r="15682" spans="2:7" ht="15.75" x14ac:dyDescent="0.25">
      <c r="B15682" s="1058">
        <v>45008</v>
      </c>
      <c r="C15682" s="1087" t="s">
        <v>2343</v>
      </c>
      <c r="D15682" s="880" t="s">
        <v>2487</v>
      </c>
      <c r="E15682" s="878" t="s">
        <v>2404</v>
      </c>
      <c r="F15682" s="1304" t="s">
        <v>2596</v>
      </c>
      <c r="G15682" s="968" t="s">
        <v>2346</v>
      </c>
    </row>
    <row r="15683" spans="2:7" ht="15.75" x14ac:dyDescent="0.25">
      <c r="B15683" s="1058">
        <v>45008</v>
      </c>
      <c r="C15683" s="1087" t="s">
        <v>2343</v>
      </c>
      <c r="D15683" s="880" t="s">
        <v>2487</v>
      </c>
      <c r="E15683" s="856" t="s">
        <v>2400</v>
      </c>
      <c r="F15683" s="1305" t="s">
        <v>2401</v>
      </c>
      <c r="G15683" s="968" t="s">
        <v>2346</v>
      </c>
    </row>
    <row r="15684" spans="2:7" ht="15.75" x14ac:dyDescent="0.25">
      <c r="B15684" s="1058">
        <v>45008</v>
      </c>
      <c r="C15684" s="1087" t="s">
        <v>2343</v>
      </c>
      <c r="D15684" s="880" t="s">
        <v>2487</v>
      </c>
      <c r="E15684" s="1062" t="s">
        <v>3817</v>
      </c>
      <c r="F15684" s="1360" t="s">
        <v>2485</v>
      </c>
      <c r="G15684" s="968" t="s">
        <v>2346</v>
      </c>
    </row>
    <row r="15685" spans="2:7" ht="15.75" x14ac:dyDescent="0.25">
      <c r="B15685" s="1058">
        <v>45008</v>
      </c>
      <c r="C15685" s="1087" t="s">
        <v>2343</v>
      </c>
      <c r="D15685" s="885" t="s">
        <v>2399</v>
      </c>
      <c r="E15685" s="1062" t="s">
        <v>2488</v>
      </c>
      <c r="F15685" s="1305" t="s">
        <v>2489</v>
      </c>
      <c r="G15685" s="968" t="s">
        <v>2346</v>
      </c>
    </row>
    <row r="15686" spans="2:7" ht="15.75" x14ac:dyDescent="0.25">
      <c r="B15686" s="1058">
        <v>45008</v>
      </c>
      <c r="C15686" s="1107" t="s">
        <v>2343</v>
      </c>
      <c r="D15686" s="1061" t="s">
        <v>2399</v>
      </c>
      <c r="E15686" s="1062" t="s">
        <v>2369</v>
      </c>
      <c r="F15686" s="1360" t="s">
        <v>2370</v>
      </c>
      <c r="G15686" s="968" t="s">
        <v>2346</v>
      </c>
    </row>
    <row r="15687" spans="2:7" ht="15.75" x14ac:dyDescent="0.25">
      <c r="B15687" s="1058">
        <v>45008</v>
      </c>
      <c r="C15687" s="1087" t="s">
        <v>2343</v>
      </c>
      <c r="D15687" s="1061" t="s">
        <v>2399</v>
      </c>
      <c r="E15687" s="878" t="s">
        <v>2377</v>
      </c>
      <c r="F15687" s="1317" t="s">
        <v>2378</v>
      </c>
      <c r="G15687" s="968" t="s">
        <v>2346</v>
      </c>
    </row>
    <row r="15688" spans="2:7" ht="15.75" x14ac:dyDescent="0.25">
      <c r="B15688" s="1058">
        <v>45008</v>
      </c>
      <c r="C15688" s="1087" t="s">
        <v>2343</v>
      </c>
      <c r="D15688" s="1061" t="s">
        <v>2399</v>
      </c>
      <c r="E15688" s="841" t="s">
        <v>2405</v>
      </c>
      <c r="F15688" s="1304" t="s">
        <v>2406</v>
      </c>
      <c r="G15688" s="968" t="s">
        <v>2346</v>
      </c>
    </row>
    <row r="15689" spans="2:7" ht="15.75" x14ac:dyDescent="0.25">
      <c r="B15689" s="1058">
        <v>45008</v>
      </c>
      <c r="C15689" s="936" t="s">
        <v>2407</v>
      </c>
      <c r="D15689" s="1231" t="s">
        <v>4038</v>
      </c>
      <c r="E15689" s="1232" t="s">
        <v>3945</v>
      </c>
      <c r="F15689" s="1385" t="s">
        <v>2526</v>
      </c>
      <c r="G15689" s="1089" t="s">
        <v>2346</v>
      </c>
    </row>
    <row r="15690" spans="2:7" ht="15.75" x14ac:dyDescent="0.25">
      <c r="B15690" s="1058">
        <v>45008</v>
      </c>
      <c r="C15690" s="936" t="s">
        <v>2407</v>
      </c>
      <c r="D15690" s="1233" t="s">
        <v>4038</v>
      </c>
      <c r="E15690" s="1234" t="s">
        <v>4029</v>
      </c>
      <c r="F15690" s="1386" t="s">
        <v>4026</v>
      </c>
      <c r="G15690" s="951" t="s">
        <v>2346</v>
      </c>
    </row>
    <row r="15691" spans="2:7" ht="15.75" x14ac:dyDescent="0.25">
      <c r="B15691" s="1058">
        <v>45008</v>
      </c>
      <c r="C15691" s="936" t="s">
        <v>2407</v>
      </c>
      <c r="D15691" s="1233" t="s">
        <v>4038</v>
      </c>
      <c r="E15691" s="1234" t="s">
        <v>2494</v>
      </c>
      <c r="F15691" s="1386" t="s">
        <v>2436</v>
      </c>
      <c r="G15691" s="951" t="s">
        <v>2346</v>
      </c>
    </row>
    <row r="15692" spans="2:7" ht="15.75" x14ac:dyDescent="0.25">
      <c r="B15692" s="1058">
        <v>45008</v>
      </c>
      <c r="C15692" s="936" t="s">
        <v>2407</v>
      </c>
      <c r="D15692" s="1233" t="s">
        <v>2408</v>
      </c>
      <c r="E15692" s="1234" t="s">
        <v>2492</v>
      </c>
      <c r="F15692" s="1326" t="s">
        <v>2493</v>
      </c>
      <c r="G15692" s="951" t="s">
        <v>2346</v>
      </c>
    </row>
    <row r="15693" spans="2:7" ht="15.75" x14ac:dyDescent="0.25">
      <c r="B15693" s="1058">
        <v>45008</v>
      </c>
      <c r="C15693" s="936" t="s">
        <v>2407</v>
      </c>
      <c r="D15693" s="1233" t="s">
        <v>2408</v>
      </c>
      <c r="E15693" s="1234" t="s">
        <v>2409</v>
      </c>
      <c r="F15693" s="1386" t="s">
        <v>2410</v>
      </c>
      <c r="G15693" s="1167" t="s">
        <v>2346</v>
      </c>
    </row>
    <row r="15694" spans="2:7" ht="15.75" x14ac:dyDescent="0.25">
      <c r="B15694" s="1058">
        <v>45008</v>
      </c>
      <c r="C15694" s="936" t="s">
        <v>2407</v>
      </c>
      <c r="D15694" s="1233" t="s">
        <v>2408</v>
      </c>
      <c r="E15694" s="1234" t="s">
        <v>2514</v>
      </c>
      <c r="F15694" s="1386" t="s">
        <v>2515</v>
      </c>
      <c r="G15694" s="951" t="s">
        <v>2346</v>
      </c>
    </row>
    <row r="15695" spans="2:7" ht="15.75" x14ac:dyDescent="0.25">
      <c r="B15695" s="1058">
        <v>45008</v>
      </c>
      <c r="C15695" s="1114" t="s">
        <v>2407</v>
      </c>
      <c r="D15695" s="1124" t="s">
        <v>2416</v>
      </c>
      <c r="E15695" s="1124" t="s">
        <v>2417</v>
      </c>
      <c r="F15695" s="1376" t="s">
        <v>2418</v>
      </c>
      <c r="G15695" s="1093" t="s">
        <v>2314</v>
      </c>
    </row>
    <row r="15696" spans="2:7" ht="15.75" x14ac:dyDescent="0.25">
      <c r="B15696" s="1058">
        <v>45008</v>
      </c>
      <c r="C15696" s="1114" t="s">
        <v>2407</v>
      </c>
      <c r="D15696" s="1125" t="s">
        <v>2419</v>
      </c>
      <c r="E15696" s="1125" t="s">
        <v>2420</v>
      </c>
      <c r="F15696" s="1377" t="s">
        <v>2421</v>
      </c>
      <c r="G15696" s="1093" t="s">
        <v>2314</v>
      </c>
    </row>
    <row r="15697" spans="2:7" ht="15.75" x14ac:dyDescent="0.25">
      <c r="B15697" s="1058">
        <v>45009</v>
      </c>
      <c r="C15697" s="1116" t="s">
        <v>2310</v>
      </c>
      <c r="D15697" s="642" t="s">
        <v>2311</v>
      </c>
      <c r="E15697" s="642" t="s">
        <v>3034</v>
      </c>
      <c r="F15697" s="768" t="s">
        <v>2424</v>
      </c>
      <c r="G15697" s="1084" t="s">
        <v>2314</v>
      </c>
    </row>
    <row r="15698" spans="2:7" ht="15.75" x14ac:dyDescent="0.25">
      <c r="B15698" s="1058">
        <v>45009</v>
      </c>
      <c r="C15698" s="1116" t="s">
        <v>2310</v>
      </c>
      <c r="D15698" s="642" t="s">
        <v>2311</v>
      </c>
      <c r="E15698" s="642" t="s">
        <v>2422</v>
      </c>
      <c r="F15698" s="768">
        <v>9179751158</v>
      </c>
      <c r="G15698" s="1084" t="s">
        <v>2314</v>
      </c>
    </row>
    <row r="15699" spans="2:7" ht="15.75" x14ac:dyDescent="0.25">
      <c r="B15699" s="1058">
        <v>45009</v>
      </c>
      <c r="C15699" s="1116" t="s">
        <v>2310</v>
      </c>
      <c r="D15699" s="642" t="s">
        <v>2311</v>
      </c>
      <c r="E15699" s="642" t="s">
        <v>3019</v>
      </c>
      <c r="F15699" s="768" t="s">
        <v>4041</v>
      </c>
      <c r="G15699" s="1084" t="s">
        <v>2314</v>
      </c>
    </row>
    <row r="15700" spans="2:7" ht="15.75" x14ac:dyDescent="0.25">
      <c r="B15700" s="1058">
        <v>45009</v>
      </c>
      <c r="C15700" s="1116" t="s">
        <v>2310</v>
      </c>
      <c r="D15700" s="642" t="s">
        <v>2311</v>
      </c>
      <c r="E15700" s="642" t="s">
        <v>3786</v>
      </c>
      <c r="F15700" s="768" t="s">
        <v>3787</v>
      </c>
      <c r="G15700" s="1084" t="s">
        <v>2314</v>
      </c>
    </row>
    <row r="15701" spans="2:7" ht="15.75" x14ac:dyDescent="0.25">
      <c r="B15701" s="1058">
        <v>45009</v>
      </c>
      <c r="C15701" s="1116" t="s">
        <v>2310</v>
      </c>
      <c r="D15701" s="642" t="s">
        <v>2315</v>
      </c>
      <c r="E15701" s="642" t="s">
        <v>2476</v>
      </c>
      <c r="F15701" s="768">
        <v>7188097883</v>
      </c>
      <c r="G15701" s="1084" t="s">
        <v>2314</v>
      </c>
    </row>
    <row r="15702" spans="2:7" ht="15.75" x14ac:dyDescent="0.25">
      <c r="B15702" s="1058">
        <v>45009</v>
      </c>
      <c r="C15702" s="1116" t="s">
        <v>2310</v>
      </c>
      <c r="D15702" s="642" t="s">
        <v>2315</v>
      </c>
      <c r="E15702" s="642" t="s">
        <v>4044</v>
      </c>
      <c r="F15702" s="768" t="s">
        <v>4045</v>
      </c>
      <c r="G15702" s="1084" t="s">
        <v>2314</v>
      </c>
    </row>
    <row r="15703" spans="2:7" ht="15.75" x14ac:dyDescent="0.25">
      <c r="B15703" s="1058">
        <v>45009</v>
      </c>
      <c r="C15703" s="1116" t="s">
        <v>2310</v>
      </c>
      <c r="D15703" s="642" t="s">
        <v>2448</v>
      </c>
      <c r="E15703" s="642" t="s">
        <v>2449</v>
      </c>
      <c r="F15703" s="768">
        <v>4239999542</v>
      </c>
      <c r="G15703" s="1084" t="s">
        <v>2314</v>
      </c>
    </row>
    <row r="15704" spans="2:7" ht="15.75" x14ac:dyDescent="0.25">
      <c r="B15704" s="1058">
        <v>45009</v>
      </c>
      <c r="C15704" s="1116" t="s">
        <v>2310</v>
      </c>
      <c r="D15704" s="642" t="s">
        <v>2290</v>
      </c>
      <c r="E15704" s="642" t="s">
        <v>2451</v>
      </c>
      <c r="F15704" s="768">
        <v>9174004827</v>
      </c>
      <c r="G15704" s="1084" t="s">
        <v>2314</v>
      </c>
    </row>
    <row r="15705" spans="2:7" ht="15.75" x14ac:dyDescent="0.25">
      <c r="B15705" s="1058">
        <v>45009</v>
      </c>
      <c r="C15705" s="1116" t="s">
        <v>2310</v>
      </c>
      <c r="D15705" s="642" t="s">
        <v>2290</v>
      </c>
      <c r="E15705" s="642" t="s">
        <v>4039</v>
      </c>
      <c r="F15705" s="768" t="s">
        <v>4040</v>
      </c>
      <c r="G15705" s="1084" t="s">
        <v>2314</v>
      </c>
    </row>
    <row r="15706" spans="2:7" ht="15.75" x14ac:dyDescent="0.25">
      <c r="B15706" s="1058">
        <v>45009</v>
      </c>
      <c r="C15706" s="1116" t="s">
        <v>2310</v>
      </c>
      <c r="D15706" s="642" t="s">
        <v>2290</v>
      </c>
      <c r="E15706" s="642" t="s">
        <v>2539</v>
      </c>
      <c r="F15706" s="768">
        <v>3475674638</v>
      </c>
      <c r="G15706" s="1084" t="s">
        <v>2314</v>
      </c>
    </row>
    <row r="15707" spans="2:7" ht="15.75" x14ac:dyDescent="0.25">
      <c r="B15707" s="1058">
        <v>45009</v>
      </c>
      <c r="C15707" s="1116" t="s">
        <v>2310</v>
      </c>
      <c r="D15707" s="642" t="s">
        <v>2317</v>
      </c>
      <c r="E15707" s="642" t="s">
        <v>2320</v>
      </c>
      <c r="F15707" s="768">
        <v>3472295104</v>
      </c>
      <c r="G15707" s="1084" t="s">
        <v>2314</v>
      </c>
    </row>
    <row r="15708" spans="2:7" ht="15.75" x14ac:dyDescent="0.25">
      <c r="B15708" s="1058">
        <v>45009</v>
      </c>
      <c r="C15708" s="1116" t="s">
        <v>2310</v>
      </c>
      <c r="D15708" s="642" t="s">
        <v>2329</v>
      </c>
      <c r="E15708" s="642" t="s">
        <v>2332</v>
      </c>
      <c r="F15708" s="768">
        <v>9292872077</v>
      </c>
      <c r="G15708" s="1084" t="s">
        <v>2314</v>
      </c>
    </row>
    <row r="15709" spans="2:7" ht="15.75" x14ac:dyDescent="0.25">
      <c r="B15709" s="1058">
        <v>45009</v>
      </c>
      <c r="C15709" s="1116" t="s">
        <v>2310</v>
      </c>
      <c r="D15709" s="642" t="s">
        <v>2329</v>
      </c>
      <c r="E15709" s="642" t="s">
        <v>2333</v>
      </c>
      <c r="F15709" s="768" t="s">
        <v>2334</v>
      </c>
      <c r="G15709" s="1084" t="s">
        <v>2314</v>
      </c>
    </row>
    <row r="15710" spans="2:7" ht="15.75" x14ac:dyDescent="0.25">
      <c r="B15710" s="1058">
        <v>45009</v>
      </c>
      <c r="C15710" s="1116" t="s">
        <v>2310</v>
      </c>
      <c r="D15710" s="642" t="s">
        <v>2335</v>
      </c>
      <c r="E15710" s="642" t="s">
        <v>3543</v>
      </c>
      <c r="F15710" s="768" t="s">
        <v>2337</v>
      </c>
      <c r="G15710" s="1084" t="s">
        <v>2314</v>
      </c>
    </row>
    <row r="15711" spans="2:7" ht="15.75" x14ac:dyDescent="0.25">
      <c r="B15711" s="1058">
        <v>45009</v>
      </c>
      <c r="C15711" s="1116" t="s">
        <v>2310</v>
      </c>
      <c r="D15711" s="642" t="s">
        <v>2338</v>
      </c>
      <c r="E15711" s="642" t="s">
        <v>2339</v>
      </c>
      <c r="F15711" s="768" t="s">
        <v>2340</v>
      </c>
      <c r="G15711" s="1084" t="s">
        <v>2314</v>
      </c>
    </row>
    <row r="15712" spans="2:7" ht="15.75" x14ac:dyDescent="0.25">
      <c r="B15712" s="1058">
        <v>45009</v>
      </c>
      <c r="C15712" s="1095" t="s">
        <v>2343</v>
      </c>
      <c r="D15712" s="877" t="s">
        <v>2304</v>
      </c>
      <c r="E15712" s="841" t="s">
        <v>2382</v>
      </c>
      <c r="F15712" s="1304" t="s">
        <v>2383</v>
      </c>
      <c r="G15712" s="879" t="s">
        <v>2346</v>
      </c>
    </row>
    <row r="15713" spans="2:7" ht="15.75" x14ac:dyDescent="0.25">
      <c r="B15713" s="1058">
        <v>45009</v>
      </c>
      <c r="C15713" s="1095" t="s">
        <v>2343</v>
      </c>
      <c r="D15713" s="880" t="s">
        <v>2304</v>
      </c>
      <c r="E15713" s="841" t="s">
        <v>2354</v>
      </c>
      <c r="F15713" s="1304" t="s">
        <v>2355</v>
      </c>
      <c r="G15713" s="881" t="s">
        <v>2346</v>
      </c>
    </row>
    <row r="15714" spans="2:7" ht="15.75" x14ac:dyDescent="0.25">
      <c r="B15714" s="1058">
        <v>45009</v>
      </c>
      <c r="C15714" s="1096" t="s">
        <v>2343</v>
      </c>
      <c r="D15714" s="880" t="s">
        <v>2304</v>
      </c>
      <c r="E15714" s="841" t="s">
        <v>2400</v>
      </c>
      <c r="F15714" s="1304" t="s">
        <v>2401</v>
      </c>
      <c r="G15714" s="881" t="s">
        <v>2346</v>
      </c>
    </row>
    <row r="15715" spans="2:7" ht="15.75" x14ac:dyDescent="0.25">
      <c r="B15715" s="1058">
        <v>45009</v>
      </c>
      <c r="C15715" s="1097" t="s">
        <v>2343</v>
      </c>
      <c r="D15715" s="880" t="s">
        <v>2304</v>
      </c>
      <c r="E15715" s="841" t="s">
        <v>3817</v>
      </c>
      <c r="F15715" s="1304" t="s">
        <v>2485</v>
      </c>
      <c r="G15715" s="881" t="s">
        <v>2346</v>
      </c>
    </row>
    <row r="15716" spans="2:7" ht="15.75" x14ac:dyDescent="0.25">
      <c r="B15716" s="1058">
        <v>45009</v>
      </c>
      <c r="C15716" s="1097" t="s">
        <v>2343</v>
      </c>
      <c r="D15716" s="880" t="s">
        <v>2288</v>
      </c>
      <c r="E15716" s="841" t="s">
        <v>2404</v>
      </c>
      <c r="F15716" s="1304" t="s">
        <v>2429</v>
      </c>
      <c r="G15716" s="881" t="s">
        <v>2346</v>
      </c>
    </row>
    <row r="15717" spans="2:7" ht="15.75" x14ac:dyDescent="0.25">
      <c r="B15717" s="1058">
        <v>45009</v>
      </c>
      <c r="C15717" s="1096" t="s">
        <v>2343</v>
      </c>
      <c r="D15717" s="880" t="s">
        <v>2430</v>
      </c>
      <c r="E15717" s="841" t="s">
        <v>2488</v>
      </c>
      <c r="F15717" s="1304" t="s">
        <v>2489</v>
      </c>
      <c r="G15717" s="881" t="s">
        <v>2346</v>
      </c>
    </row>
    <row r="15718" spans="2:7" ht="15.75" x14ac:dyDescent="0.25">
      <c r="B15718" s="1058">
        <v>45009</v>
      </c>
      <c r="C15718" s="1096" t="s">
        <v>2343</v>
      </c>
      <c r="D15718" s="880" t="s">
        <v>2430</v>
      </c>
      <c r="E15718" s="841" t="s">
        <v>2377</v>
      </c>
      <c r="F15718" s="1304" t="s">
        <v>2378</v>
      </c>
      <c r="G15718" s="968" t="s">
        <v>2346</v>
      </c>
    </row>
    <row r="15719" spans="2:7" ht="15.75" x14ac:dyDescent="0.25">
      <c r="B15719" s="1058">
        <v>45009</v>
      </c>
      <c r="C15719" s="1096" t="s">
        <v>2343</v>
      </c>
      <c r="D15719" s="880" t="s">
        <v>2430</v>
      </c>
      <c r="E15719" s="841" t="s">
        <v>2431</v>
      </c>
      <c r="F15719" s="1304" t="s">
        <v>2406</v>
      </c>
      <c r="G15719" s="881" t="s">
        <v>2346</v>
      </c>
    </row>
    <row r="15720" spans="2:7" ht="15.75" x14ac:dyDescent="0.25">
      <c r="B15720" s="1058">
        <v>45009</v>
      </c>
      <c r="C15720" s="1096" t="s">
        <v>2343</v>
      </c>
      <c r="D15720" s="880" t="s">
        <v>2364</v>
      </c>
      <c r="E15720" s="841" t="s">
        <v>2367</v>
      </c>
      <c r="F15720" s="1304" t="s">
        <v>2368</v>
      </c>
      <c r="G15720" s="968" t="s">
        <v>2346</v>
      </c>
    </row>
    <row r="15721" spans="2:7" ht="15.75" x14ac:dyDescent="0.25">
      <c r="B15721" s="1058">
        <v>45009</v>
      </c>
      <c r="C15721" s="1096" t="s">
        <v>2343</v>
      </c>
      <c r="D15721" s="880" t="s">
        <v>2364</v>
      </c>
      <c r="E15721" s="841" t="s">
        <v>2530</v>
      </c>
      <c r="F15721" s="1304" t="s">
        <v>2429</v>
      </c>
      <c r="G15721" s="881" t="s">
        <v>2346</v>
      </c>
    </row>
    <row r="15722" spans="2:7" ht="15.75" x14ac:dyDescent="0.25">
      <c r="B15722" s="1058">
        <v>45009</v>
      </c>
      <c r="C15722" s="1096" t="s">
        <v>2343</v>
      </c>
      <c r="D15722" s="880" t="s">
        <v>2364</v>
      </c>
      <c r="E15722" s="841" t="s">
        <v>2372</v>
      </c>
      <c r="F15722" s="1304" t="s">
        <v>2373</v>
      </c>
      <c r="G15722" s="968" t="s">
        <v>2346</v>
      </c>
    </row>
    <row r="15723" spans="2:7" ht="15.75" x14ac:dyDescent="0.25">
      <c r="B15723" s="1058">
        <v>45009</v>
      </c>
      <c r="C15723" s="1096" t="s">
        <v>2343</v>
      </c>
      <c r="D15723" s="880" t="s">
        <v>2364</v>
      </c>
      <c r="E15723" s="841" t="s">
        <v>2351</v>
      </c>
      <c r="F15723" s="1304" t="s">
        <v>2352</v>
      </c>
      <c r="G15723" s="881" t="s">
        <v>2346</v>
      </c>
    </row>
    <row r="15724" spans="2:7" ht="15.75" x14ac:dyDescent="0.25">
      <c r="B15724" s="1058">
        <v>45009</v>
      </c>
      <c r="C15724" s="1096" t="s">
        <v>2343</v>
      </c>
      <c r="D15724" s="880" t="s">
        <v>2278</v>
      </c>
      <c r="E15724" s="841" t="s">
        <v>2397</v>
      </c>
      <c r="F15724" s="1387" t="s">
        <v>2398</v>
      </c>
      <c r="G15724" s="881" t="s">
        <v>2346</v>
      </c>
    </row>
    <row r="15725" spans="2:7" ht="15.75" x14ac:dyDescent="0.25">
      <c r="B15725" s="1058">
        <v>45009</v>
      </c>
      <c r="C15725" s="1096" t="s">
        <v>2343</v>
      </c>
      <c r="D15725" s="880" t="s">
        <v>2278</v>
      </c>
      <c r="E15725" s="841" t="s">
        <v>2391</v>
      </c>
      <c r="F15725" s="1317" t="s">
        <v>2392</v>
      </c>
      <c r="G15725" s="881" t="s">
        <v>2346</v>
      </c>
    </row>
    <row r="15726" spans="2:7" ht="15.75" x14ac:dyDescent="0.25">
      <c r="B15726" s="1058">
        <v>45009</v>
      </c>
      <c r="C15726" s="1096" t="s">
        <v>2343</v>
      </c>
      <c r="D15726" s="880" t="s">
        <v>2433</v>
      </c>
      <c r="E15726" s="841" t="s">
        <v>2385</v>
      </c>
      <c r="F15726" s="1304" t="s">
        <v>2386</v>
      </c>
      <c r="G15726" s="881" t="s">
        <v>2346</v>
      </c>
    </row>
    <row r="15727" spans="2:7" ht="15.75" x14ac:dyDescent="0.25">
      <c r="B15727" s="1058">
        <v>45009</v>
      </c>
      <c r="C15727" s="1096" t="s">
        <v>2343</v>
      </c>
      <c r="D15727" s="880" t="s">
        <v>2278</v>
      </c>
      <c r="E15727" s="841" t="s">
        <v>3873</v>
      </c>
      <c r="F15727" s="1304" t="s">
        <v>2376</v>
      </c>
      <c r="G15727" s="881" t="s">
        <v>2346</v>
      </c>
    </row>
    <row r="15728" spans="2:7" ht="15.75" x14ac:dyDescent="0.25">
      <c r="B15728" s="1058">
        <v>45009</v>
      </c>
      <c r="C15728" s="1096" t="s">
        <v>2343</v>
      </c>
      <c r="D15728" s="880" t="s">
        <v>2278</v>
      </c>
      <c r="E15728" s="841" t="s">
        <v>2393</v>
      </c>
      <c r="F15728" s="1304" t="s">
        <v>2536</v>
      </c>
      <c r="G15728" s="968" t="s">
        <v>2346</v>
      </c>
    </row>
    <row r="15729" spans="2:7" ht="15.75" x14ac:dyDescent="0.25">
      <c r="B15729" s="1058">
        <v>45009</v>
      </c>
      <c r="C15729" s="938" t="s">
        <v>2407</v>
      </c>
      <c r="D15729" s="974" t="s">
        <v>2408</v>
      </c>
      <c r="E15729" s="938" t="s">
        <v>4029</v>
      </c>
      <c r="F15729" s="1343" t="s">
        <v>4026</v>
      </c>
      <c r="G15729" s="1089" t="s">
        <v>2346</v>
      </c>
    </row>
    <row r="15730" spans="2:7" ht="15.75" x14ac:dyDescent="0.25">
      <c r="B15730" s="1058">
        <v>45009</v>
      </c>
      <c r="C15730" s="936" t="s">
        <v>2407</v>
      </c>
      <c r="D15730" s="937" t="s">
        <v>2408</v>
      </c>
      <c r="E15730" s="936" t="s">
        <v>3823</v>
      </c>
      <c r="F15730" s="1326" t="s">
        <v>2526</v>
      </c>
      <c r="G15730" s="951" t="s">
        <v>2346</v>
      </c>
    </row>
    <row r="15731" spans="2:7" ht="15.75" x14ac:dyDescent="0.25">
      <c r="B15731" s="1058">
        <v>45009</v>
      </c>
      <c r="C15731" s="936" t="s">
        <v>2407</v>
      </c>
      <c r="D15731" s="937" t="s">
        <v>2408</v>
      </c>
      <c r="E15731" s="939" t="s">
        <v>2412</v>
      </c>
      <c r="F15731" s="1350" t="s">
        <v>2436</v>
      </c>
      <c r="G15731" s="951" t="s">
        <v>2346</v>
      </c>
    </row>
    <row r="15732" spans="2:7" ht="15.75" x14ac:dyDescent="0.25">
      <c r="B15732" s="1058">
        <v>45009</v>
      </c>
      <c r="C15732" s="1114" t="s">
        <v>2407</v>
      </c>
      <c r="D15732" s="1124" t="s">
        <v>2416</v>
      </c>
      <c r="E15732" s="1124" t="s">
        <v>2417</v>
      </c>
      <c r="F15732" s="1376" t="s">
        <v>2418</v>
      </c>
      <c r="G15732" s="1093" t="s">
        <v>2314</v>
      </c>
    </row>
    <row r="15733" spans="2:7" ht="15.75" x14ac:dyDescent="0.25">
      <c r="B15733" s="1058">
        <v>45009</v>
      </c>
      <c r="C15733" s="1114" t="s">
        <v>2407</v>
      </c>
      <c r="D15733" s="1125" t="s">
        <v>2419</v>
      </c>
      <c r="E15733" s="1125" t="s">
        <v>2420</v>
      </c>
      <c r="F15733" s="1377" t="s">
        <v>2421</v>
      </c>
      <c r="G15733" s="1093" t="s">
        <v>2314</v>
      </c>
    </row>
    <row r="15734" spans="2:7" ht="15.75" x14ac:dyDescent="0.25">
      <c r="B15734" s="1058">
        <v>45010</v>
      </c>
      <c r="C15734" s="1116" t="s">
        <v>2310</v>
      </c>
      <c r="D15734" s="642" t="s">
        <v>2466</v>
      </c>
      <c r="E15734" s="642" t="s">
        <v>2420</v>
      </c>
      <c r="F15734" s="768" t="s">
        <v>2421</v>
      </c>
      <c r="G15734" s="1084" t="s">
        <v>2314</v>
      </c>
    </row>
    <row r="15735" spans="2:7" ht="15.75" x14ac:dyDescent="0.25">
      <c r="B15735" s="1058">
        <v>45010</v>
      </c>
      <c r="C15735" s="1116" t="s">
        <v>2310</v>
      </c>
      <c r="D15735" s="642" t="s">
        <v>2466</v>
      </c>
      <c r="E15735" s="642" t="s">
        <v>3297</v>
      </c>
      <c r="F15735" s="768" t="s">
        <v>3298</v>
      </c>
      <c r="G15735" s="1084" t="s">
        <v>2314</v>
      </c>
    </row>
    <row r="15736" spans="2:7" ht="15.75" x14ac:dyDescent="0.25">
      <c r="B15736" s="1058">
        <v>45010</v>
      </c>
      <c r="C15736" s="1116" t="s">
        <v>2310</v>
      </c>
      <c r="D15736" s="642" t="s">
        <v>2311</v>
      </c>
      <c r="E15736" s="642" t="s">
        <v>3173</v>
      </c>
      <c r="F15736" s="768">
        <v>6462586341</v>
      </c>
      <c r="G15736" s="1084" t="s">
        <v>2314</v>
      </c>
    </row>
    <row r="15737" spans="2:7" ht="15.75" x14ac:dyDescent="0.25">
      <c r="B15737" s="1058">
        <v>45010</v>
      </c>
      <c r="C15737" s="1116" t="s">
        <v>2310</v>
      </c>
      <c r="D15737" s="642" t="s">
        <v>2311</v>
      </c>
      <c r="E15737" s="642" t="s">
        <v>2438</v>
      </c>
      <c r="F15737" s="768">
        <v>6466237452</v>
      </c>
      <c r="G15737" s="1084" t="s">
        <v>2314</v>
      </c>
    </row>
    <row r="15738" spans="2:7" ht="15.75" x14ac:dyDescent="0.25">
      <c r="B15738" s="1058">
        <v>45010</v>
      </c>
      <c r="C15738" s="1116" t="s">
        <v>2310</v>
      </c>
      <c r="D15738" s="642" t="s">
        <v>2315</v>
      </c>
      <c r="E15738" s="642" t="s">
        <v>2469</v>
      </c>
      <c r="F15738" s="768" t="s">
        <v>2568</v>
      </c>
      <c r="G15738" s="1084" t="s">
        <v>2314</v>
      </c>
    </row>
    <row r="15739" spans="2:7" ht="15.75" x14ac:dyDescent="0.25">
      <c r="B15739" s="1058">
        <v>45010</v>
      </c>
      <c r="C15739" s="1116" t="s">
        <v>2310</v>
      </c>
      <c r="D15739" s="642" t="s">
        <v>2315</v>
      </c>
      <c r="E15739" s="642" t="s">
        <v>4044</v>
      </c>
      <c r="F15739" s="768" t="s">
        <v>4045</v>
      </c>
      <c r="G15739" s="1084" t="s">
        <v>2314</v>
      </c>
    </row>
    <row r="15740" spans="2:7" ht="15.75" x14ac:dyDescent="0.25">
      <c r="B15740" s="1058">
        <v>45010</v>
      </c>
      <c r="C15740" s="1116" t="s">
        <v>2310</v>
      </c>
      <c r="D15740" s="642" t="s">
        <v>2315</v>
      </c>
      <c r="E15740" s="642" t="s">
        <v>2446</v>
      </c>
      <c r="F15740" s="768">
        <v>3472251503</v>
      </c>
      <c r="G15740" s="1084" t="s">
        <v>2314</v>
      </c>
    </row>
    <row r="15741" spans="2:7" ht="15.75" x14ac:dyDescent="0.25">
      <c r="B15741" s="1058">
        <v>45010</v>
      </c>
      <c r="C15741" s="1116" t="s">
        <v>2310</v>
      </c>
      <c r="D15741" s="642" t="s">
        <v>2315</v>
      </c>
      <c r="E15741" s="642" t="s">
        <v>2571</v>
      </c>
      <c r="F15741" s="768">
        <v>9174235950</v>
      </c>
      <c r="G15741" s="1084" t="s">
        <v>2314</v>
      </c>
    </row>
    <row r="15742" spans="2:7" ht="15.75" x14ac:dyDescent="0.25">
      <c r="B15742" s="1058">
        <v>45010</v>
      </c>
      <c r="C15742" s="1116" t="s">
        <v>2310</v>
      </c>
      <c r="D15742" s="642" t="s">
        <v>2478</v>
      </c>
      <c r="E15742" s="642" t="s">
        <v>2479</v>
      </c>
      <c r="F15742" s="768" t="s">
        <v>2480</v>
      </c>
      <c r="G15742" s="1084" t="s">
        <v>2314</v>
      </c>
    </row>
    <row r="15743" spans="2:7" ht="15.75" x14ac:dyDescent="0.25">
      <c r="B15743" s="1058">
        <v>45010</v>
      </c>
      <c r="C15743" s="1116" t="s">
        <v>2310</v>
      </c>
      <c r="D15743" s="642" t="s">
        <v>2448</v>
      </c>
      <c r="E15743" s="642" t="s">
        <v>2449</v>
      </c>
      <c r="F15743" s="768">
        <v>4239999542</v>
      </c>
      <c r="G15743" s="1084" t="s">
        <v>2314</v>
      </c>
    </row>
    <row r="15744" spans="2:7" ht="15.75" x14ac:dyDescent="0.25">
      <c r="B15744" s="1058">
        <v>45010</v>
      </c>
      <c r="C15744" s="1116" t="s">
        <v>2310</v>
      </c>
      <c r="D15744" s="642" t="s">
        <v>2290</v>
      </c>
      <c r="E15744" s="642" t="s">
        <v>2451</v>
      </c>
      <c r="F15744" s="768">
        <v>9174004827</v>
      </c>
      <c r="G15744" s="1084" t="s">
        <v>2314</v>
      </c>
    </row>
    <row r="15745" spans="2:7" ht="15.75" x14ac:dyDescent="0.25">
      <c r="B15745" s="1058">
        <v>45010</v>
      </c>
      <c r="C15745" s="1116" t="s">
        <v>2310</v>
      </c>
      <c r="D15745" s="642" t="s">
        <v>2290</v>
      </c>
      <c r="E15745" s="642" t="s">
        <v>2539</v>
      </c>
      <c r="F15745" s="768">
        <v>3475674638</v>
      </c>
      <c r="G15745" s="1084" t="s">
        <v>2314</v>
      </c>
    </row>
    <row r="15746" spans="2:7" ht="15.75" x14ac:dyDescent="0.25">
      <c r="B15746" s="1058">
        <v>45010</v>
      </c>
      <c r="C15746" s="1116" t="s">
        <v>2310</v>
      </c>
      <c r="D15746" s="642" t="s">
        <v>2290</v>
      </c>
      <c r="E15746" s="642" t="s">
        <v>2540</v>
      </c>
      <c r="F15746" s="768">
        <v>13472055441</v>
      </c>
      <c r="G15746" s="1084" t="s">
        <v>2314</v>
      </c>
    </row>
    <row r="15747" spans="2:7" ht="15.75" x14ac:dyDescent="0.25">
      <c r="B15747" s="1058">
        <v>45010</v>
      </c>
      <c r="C15747" s="1116" t="s">
        <v>2310</v>
      </c>
      <c r="D15747" s="642" t="s">
        <v>2317</v>
      </c>
      <c r="E15747" s="642" t="s">
        <v>3936</v>
      </c>
      <c r="F15747" s="768">
        <v>9172328464</v>
      </c>
      <c r="G15747" s="1084" t="s">
        <v>2314</v>
      </c>
    </row>
    <row r="15748" spans="2:7" ht="15.75" x14ac:dyDescent="0.25">
      <c r="B15748" s="1058">
        <v>45010</v>
      </c>
      <c r="C15748" s="1116" t="s">
        <v>2310</v>
      </c>
      <c r="D15748" s="642" t="s">
        <v>2317</v>
      </c>
      <c r="E15748" s="642" t="s">
        <v>2453</v>
      </c>
      <c r="F15748" s="768" t="s">
        <v>2956</v>
      </c>
      <c r="G15748" s="1084" t="s">
        <v>2314</v>
      </c>
    </row>
    <row r="15749" spans="2:7" ht="15.75" x14ac:dyDescent="0.25">
      <c r="B15749" s="1058">
        <v>45010</v>
      </c>
      <c r="C15749" s="1116" t="s">
        <v>2310</v>
      </c>
      <c r="D15749" s="642" t="s">
        <v>2317</v>
      </c>
      <c r="E15749" s="642" t="s">
        <v>2319</v>
      </c>
      <c r="F15749" s="768">
        <v>9176626040</v>
      </c>
      <c r="G15749" s="1084" t="s">
        <v>2314</v>
      </c>
    </row>
    <row r="15750" spans="2:7" ht="15.75" x14ac:dyDescent="0.25">
      <c r="B15750" s="1058">
        <v>45010</v>
      </c>
      <c r="C15750" s="1116" t="s">
        <v>2310</v>
      </c>
      <c r="D15750" s="642" t="s">
        <v>2317</v>
      </c>
      <c r="E15750" s="642" t="s">
        <v>2320</v>
      </c>
      <c r="F15750" s="768">
        <v>3472295104</v>
      </c>
      <c r="G15750" s="1084" t="s">
        <v>2314</v>
      </c>
    </row>
    <row r="15751" spans="2:7" ht="15.75" x14ac:dyDescent="0.25">
      <c r="B15751" s="1058">
        <v>45010</v>
      </c>
      <c r="C15751" s="1116" t="s">
        <v>2310</v>
      </c>
      <c r="D15751" s="642" t="s">
        <v>2329</v>
      </c>
      <c r="E15751" s="642" t="s">
        <v>2442</v>
      </c>
      <c r="F15751" s="768" t="s">
        <v>2443</v>
      </c>
      <c r="G15751" s="1084" t="s">
        <v>2314</v>
      </c>
    </row>
    <row r="15752" spans="2:7" ht="15.75" x14ac:dyDescent="0.25">
      <c r="B15752" s="1058">
        <v>45010</v>
      </c>
      <c r="C15752" s="1116" t="s">
        <v>2310</v>
      </c>
      <c r="D15752" s="642" t="s">
        <v>2329</v>
      </c>
      <c r="E15752" s="642" t="s">
        <v>2330</v>
      </c>
      <c r="F15752" s="768" t="s">
        <v>2331</v>
      </c>
      <c r="G15752" s="1084" t="s">
        <v>2314</v>
      </c>
    </row>
    <row r="15753" spans="2:7" ht="15.75" x14ac:dyDescent="0.25">
      <c r="B15753" s="1058">
        <v>45010</v>
      </c>
      <c r="C15753" s="1116" t="s">
        <v>2310</v>
      </c>
      <c r="D15753" s="642" t="s">
        <v>2338</v>
      </c>
      <c r="E15753" s="642" t="s">
        <v>2426</v>
      </c>
      <c r="F15753" s="768" t="s">
        <v>2495</v>
      </c>
      <c r="G15753" s="1084" t="s">
        <v>2314</v>
      </c>
    </row>
    <row r="15754" spans="2:7" ht="15.75" x14ac:dyDescent="0.25">
      <c r="B15754" s="1058">
        <v>45010</v>
      </c>
      <c r="C15754" s="1116" t="s">
        <v>2310</v>
      </c>
      <c r="D15754" s="642" t="s">
        <v>2338</v>
      </c>
      <c r="E15754" s="642" t="s">
        <v>2444</v>
      </c>
      <c r="F15754" s="768">
        <v>9292769002</v>
      </c>
      <c r="G15754" s="1084" t="s">
        <v>2314</v>
      </c>
    </row>
    <row r="15755" spans="2:7" ht="15.75" x14ac:dyDescent="0.25">
      <c r="B15755" s="1058">
        <v>45010</v>
      </c>
      <c r="C15755" s="1116" t="s">
        <v>2310</v>
      </c>
      <c r="D15755" s="642" t="s">
        <v>2338</v>
      </c>
      <c r="E15755" s="642" t="s">
        <v>2339</v>
      </c>
      <c r="F15755" s="768" t="s">
        <v>2340</v>
      </c>
      <c r="G15755" s="1084" t="s">
        <v>2314</v>
      </c>
    </row>
    <row r="15756" spans="2:7" ht="15.75" x14ac:dyDescent="0.25">
      <c r="B15756" s="1058">
        <v>45010</v>
      </c>
      <c r="C15756" s="1097" t="s">
        <v>2343</v>
      </c>
      <c r="D15756" s="877" t="s">
        <v>2304</v>
      </c>
      <c r="E15756" s="841" t="s">
        <v>2382</v>
      </c>
      <c r="F15756" s="1304" t="s">
        <v>2383</v>
      </c>
      <c r="G15756" s="879" t="s">
        <v>2346</v>
      </c>
    </row>
    <row r="15757" spans="2:7" ht="15.75" x14ac:dyDescent="0.25">
      <c r="B15757" s="1058">
        <v>45010</v>
      </c>
      <c r="C15757" s="1097" t="s">
        <v>2343</v>
      </c>
      <c r="D15757" s="880" t="s">
        <v>2304</v>
      </c>
      <c r="E15757" s="841" t="s">
        <v>2354</v>
      </c>
      <c r="F15757" s="1304" t="s">
        <v>2355</v>
      </c>
      <c r="G15757" s="881" t="s">
        <v>2346</v>
      </c>
    </row>
    <row r="15758" spans="2:7" ht="15.75" x14ac:dyDescent="0.25">
      <c r="B15758" s="1058">
        <v>45010</v>
      </c>
      <c r="C15758" s="1097" t="s">
        <v>2343</v>
      </c>
      <c r="D15758" s="880" t="s">
        <v>2304</v>
      </c>
      <c r="E15758" s="841" t="s">
        <v>2400</v>
      </c>
      <c r="F15758" s="1304" t="s">
        <v>2401</v>
      </c>
      <c r="G15758" s="881" t="s">
        <v>2346</v>
      </c>
    </row>
    <row r="15759" spans="2:7" ht="15.75" x14ac:dyDescent="0.25">
      <c r="B15759" s="1058">
        <v>45010</v>
      </c>
      <c r="C15759" s="1096" t="s">
        <v>2343</v>
      </c>
      <c r="D15759" s="880" t="s">
        <v>2304</v>
      </c>
      <c r="E15759" s="841" t="s">
        <v>3817</v>
      </c>
      <c r="F15759" s="1304" t="s">
        <v>2485</v>
      </c>
      <c r="G15759" s="881" t="s">
        <v>2346</v>
      </c>
    </row>
    <row r="15760" spans="2:7" ht="15.75" x14ac:dyDescent="0.25">
      <c r="B15760" s="1058">
        <v>45010</v>
      </c>
      <c r="C15760" s="1096" t="s">
        <v>2343</v>
      </c>
      <c r="D15760" s="880" t="s">
        <v>2288</v>
      </c>
      <c r="E15760" s="841" t="s">
        <v>2404</v>
      </c>
      <c r="F15760" s="1304" t="s">
        <v>2429</v>
      </c>
      <c r="G15760" s="881" t="s">
        <v>2346</v>
      </c>
    </row>
    <row r="15761" spans="2:7" ht="15.75" x14ac:dyDescent="0.25">
      <c r="B15761" s="1058">
        <v>45010</v>
      </c>
      <c r="C15761" s="1096" t="s">
        <v>2343</v>
      </c>
      <c r="D15761" s="880" t="s">
        <v>2399</v>
      </c>
      <c r="E15761" s="841" t="s">
        <v>2488</v>
      </c>
      <c r="F15761" s="1304" t="s">
        <v>2489</v>
      </c>
      <c r="G15761" s="968" t="s">
        <v>2346</v>
      </c>
    </row>
    <row r="15762" spans="2:7" ht="15.75" x14ac:dyDescent="0.25">
      <c r="B15762" s="1058">
        <v>45010</v>
      </c>
      <c r="C15762" s="1096" t="s">
        <v>2343</v>
      </c>
      <c r="D15762" s="880" t="s">
        <v>2288</v>
      </c>
      <c r="E15762" s="841" t="s">
        <v>2377</v>
      </c>
      <c r="F15762" s="1304" t="s">
        <v>2378</v>
      </c>
      <c r="G15762" s="968" t="s">
        <v>2346</v>
      </c>
    </row>
    <row r="15763" spans="2:7" ht="15.75" x14ac:dyDescent="0.25">
      <c r="B15763" s="1058">
        <v>45010</v>
      </c>
      <c r="C15763" s="1096" t="s">
        <v>2343</v>
      </c>
      <c r="D15763" s="880" t="s">
        <v>2288</v>
      </c>
      <c r="E15763" s="841" t="s">
        <v>2431</v>
      </c>
      <c r="F15763" s="1304" t="s">
        <v>2406</v>
      </c>
      <c r="G15763" s="881" t="s">
        <v>2346</v>
      </c>
    </row>
    <row r="15764" spans="2:7" ht="15.75" x14ac:dyDescent="0.25">
      <c r="B15764" s="1058">
        <v>45010</v>
      </c>
      <c r="C15764" s="1096" t="s">
        <v>2343</v>
      </c>
      <c r="D15764" s="880" t="s">
        <v>2364</v>
      </c>
      <c r="E15764" s="841" t="s">
        <v>2530</v>
      </c>
      <c r="F15764" s="1304" t="s">
        <v>2429</v>
      </c>
      <c r="G15764" s="881" t="s">
        <v>2346</v>
      </c>
    </row>
    <row r="15765" spans="2:7" ht="15.75" x14ac:dyDescent="0.25">
      <c r="B15765" s="1058">
        <v>45010</v>
      </c>
      <c r="C15765" s="1097" t="s">
        <v>2343</v>
      </c>
      <c r="D15765" s="880" t="s">
        <v>2364</v>
      </c>
      <c r="E15765" s="841" t="s">
        <v>2372</v>
      </c>
      <c r="F15765" s="1304" t="s">
        <v>2373</v>
      </c>
      <c r="G15765" s="881" t="s">
        <v>2346</v>
      </c>
    </row>
    <row r="15766" spans="2:7" ht="15.75" x14ac:dyDescent="0.25">
      <c r="B15766" s="1058">
        <v>45010</v>
      </c>
      <c r="C15766" s="1096" t="s">
        <v>2343</v>
      </c>
      <c r="D15766" s="880" t="s">
        <v>2364</v>
      </c>
      <c r="E15766" s="841" t="s">
        <v>2351</v>
      </c>
      <c r="F15766" s="1304" t="s">
        <v>2352</v>
      </c>
      <c r="G15766" s="881" t="s">
        <v>2346</v>
      </c>
    </row>
    <row r="15767" spans="2:7" ht="15.75" x14ac:dyDescent="0.25">
      <c r="B15767" s="1058">
        <v>45010</v>
      </c>
      <c r="C15767" s="1096" t="s">
        <v>2343</v>
      </c>
      <c r="D15767" s="880" t="s">
        <v>2278</v>
      </c>
      <c r="E15767" s="841" t="s">
        <v>2397</v>
      </c>
      <c r="F15767" s="1387" t="s">
        <v>2398</v>
      </c>
      <c r="G15767" s="881" t="s">
        <v>2346</v>
      </c>
    </row>
    <row r="15768" spans="2:7" ht="15.75" x14ac:dyDescent="0.25">
      <c r="B15768" s="1058">
        <v>45010</v>
      </c>
      <c r="C15768" s="1096" t="s">
        <v>2343</v>
      </c>
      <c r="D15768" s="880" t="s">
        <v>2278</v>
      </c>
      <c r="E15768" s="841" t="s">
        <v>2391</v>
      </c>
      <c r="F15768" s="1317" t="s">
        <v>2392</v>
      </c>
      <c r="G15768" s="968" t="s">
        <v>2346</v>
      </c>
    </row>
    <row r="15769" spans="2:7" ht="15.75" x14ac:dyDescent="0.25">
      <c r="B15769" s="1058">
        <v>45010</v>
      </c>
      <c r="C15769" s="1096" t="s">
        <v>2343</v>
      </c>
      <c r="D15769" s="880" t="s">
        <v>2433</v>
      </c>
      <c r="E15769" s="841" t="s">
        <v>2385</v>
      </c>
      <c r="F15769" s="1304" t="s">
        <v>2386</v>
      </c>
      <c r="G15769" s="881" t="s">
        <v>2346</v>
      </c>
    </row>
    <row r="15770" spans="2:7" ht="15.75" x14ac:dyDescent="0.25">
      <c r="B15770" s="1058">
        <v>45010</v>
      </c>
      <c r="C15770" s="1096" t="s">
        <v>2343</v>
      </c>
      <c r="D15770" s="880" t="s">
        <v>2278</v>
      </c>
      <c r="E15770" s="841" t="s">
        <v>3873</v>
      </c>
      <c r="F15770" s="1304" t="s">
        <v>2376</v>
      </c>
      <c r="G15770" s="881" t="s">
        <v>2346</v>
      </c>
    </row>
    <row r="15771" spans="2:7" ht="15.75" x14ac:dyDescent="0.25">
      <c r="B15771" s="1058">
        <v>45010</v>
      </c>
      <c r="C15771" s="1096" t="s">
        <v>2343</v>
      </c>
      <c r="D15771" s="880" t="s">
        <v>2278</v>
      </c>
      <c r="E15771" s="841" t="s">
        <v>2393</v>
      </c>
      <c r="F15771" s="1304" t="s">
        <v>2536</v>
      </c>
      <c r="G15771" s="884" t="s">
        <v>2346</v>
      </c>
    </row>
    <row r="15772" spans="2:7" ht="15.75" x14ac:dyDescent="0.25">
      <c r="B15772" s="1058">
        <v>45010</v>
      </c>
      <c r="C15772" s="938" t="s">
        <v>2407</v>
      </c>
      <c r="D15772" s="974" t="s">
        <v>3952</v>
      </c>
      <c r="E15772" s="938" t="s">
        <v>4029</v>
      </c>
      <c r="F15772" s="1343" t="s">
        <v>4026</v>
      </c>
      <c r="G15772" s="1089" t="s">
        <v>2346</v>
      </c>
    </row>
    <row r="15773" spans="2:7" ht="15.75" x14ac:dyDescent="0.25">
      <c r="B15773" s="1058">
        <v>45010</v>
      </c>
      <c r="C15773" s="936" t="s">
        <v>2407</v>
      </c>
      <c r="D15773" s="937" t="s">
        <v>3952</v>
      </c>
      <c r="E15773" s="936" t="s">
        <v>3823</v>
      </c>
      <c r="F15773" s="1326" t="s">
        <v>2526</v>
      </c>
      <c r="G15773" s="951" t="s">
        <v>2346</v>
      </c>
    </row>
    <row r="15774" spans="2:7" ht="15.75" x14ac:dyDescent="0.25">
      <c r="B15774" s="1058">
        <v>45010</v>
      </c>
      <c r="C15774" s="938" t="s">
        <v>2407</v>
      </c>
      <c r="D15774" s="937" t="s">
        <v>3952</v>
      </c>
      <c r="E15774" s="939" t="s">
        <v>2412</v>
      </c>
      <c r="F15774" s="1350" t="s">
        <v>2436</v>
      </c>
      <c r="G15774" s="951" t="s">
        <v>2346</v>
      </c>
    </row>
    <row r="15775" spans="2:7" ht="15.75" x14ac:dyDescent="0.25">
      <c r="B15775" s="1058">
        <v>45010</v>
      </c>
      <c r="C15775" s="1114" t="s">
        <v>2407</v>
      </c>
      <c r="D15775" s="1125" t="s">
        <v>2416</v>
      </c>
      <c r="E15775" s="1125" t="s">
        <v>2417</v>
      </c>
      <c r="F15775" s="1377" t="s">
        <v>2418</v>
      </c>
      <c r="G15775" s="1093" t="s">
        <v>2314</v>
      </c>
    </row>
    <row r="15776" spans="2:7" ht="15.75" x14ac:dyDescent="0.25">
      <c r="B15776" s="1059">
        <v>45011</v>
      </c>
      <c r="C15776" s="1115" t="s">
        <v>2310</v>
      </c>
      <c r="D15776" s="642" t="s">
        <v>2311</v>
      </c>
      <c r="E15776" s="642" t="s">
        <v>2437</v>
      </c>
      <c r="F15776" s="768">
        <v>6462586341</v>
      </c>
      <c r="G15776" s="1084" t="s">
        <v>2314</v>
      </c>
    </row>
    <row r="15777" spans="2:7" ht="15.75" x14ac:dyDescent="0.25">
      <c r="B15777" s="1059">
        <v>45011</v>
      </c>
      <c r="C15777" s="1116" t="s">
        <v>2310</v>
      </c>
      <c r="D15777" s="642" t="s">
        <v>2315</v>
      </c>
      <c r="E15777" s="642" t="s">
        <v>2446</v>
      </c>
      <c r="F15777" s="768" t="s">
        <v>3395</v>
      </c>
      <c r="G15777" s="1084" t="s">
        <v>2314</v>
      </c>
    </row>
    <row r="15778" spans="2:7" ht="15.75" x14ac:dyDescent="0.25">
      <c r="B15778" s="1059">
        <v>45011</v>
      </c>
      <c r="C15778" s="1116" t="s">
        <v>2310</v>
      </c>
      <c r="D15778" s="642" t="s">
        <v>2315</v>
      </c>
      <c r="E15778" s="642" t="s">
        <v>2438</v>
      </c>
      <c r="F15778" s="768" t="s">
        <v>2447</v>
      </c>
      <c r="G15778" s="1084" t="s">
        <v>2314</v>
      </c>
    </row>
    <row r="15779" spans="2:7" ht="15.75" x14ac:dyDescent="0.25">
      <c r="B15779" s="1059">
        <v>45011</v>
      </c>
      <c r="C15779" s="1116" t="s">
        <v>2310</v>
      </c>
      <c r="D15779" s="642" t="s">
        <v>2478</v>
      </c>
      <c r="E15779" s="642" t="s">
        <v>3936</v>
      </c>
      <c r="F15779" s="768">
        <v>9172328464</v>
      </c>
      <c r="G15779" s="1084" t="s">
        <v>2314</v>
      </c>
    </row>
    <row r="15780" spans="2:7" ht="15.75" x14ac:dyDescent="0.25">
      <c r="B15780" s="1059">
        <v>45011</v>
      </c>
      <c r="C15780" s="1116" t="s">
        <v>2310</v>
      </c>
      <c r="D15780" s="642" t="s">
        <v>2448</v>
      </c>
      <c r="E15780" s="642" t="s">
        <v>2533</v>
      </c>
      <c r="F15780" s="768">
        <v>3474881897</v>
      </c>
      <c r="G15780" s="1084" t="s">
        <v>2314</v>
      </c>
    </row>
    <row r="15781" spans="2:7" ht="15.75" x14ac:dyDescent="0.25">
      <c r="B15781" s="1059">
        <v>45011</v>
      </c>
      <c r="C15781" s="1116" t="s">
        <v>2310</v>
      </c>
      <c r="D15781" s="642" t="s">
        <v>2290</v>
      </c>
      <c r="E15781" s="642" t="s">
        <v>2608</v>
      </c>
      <c r="F15781" s="768">
        <v>9174004827</v>
      </c>
      <c r="G15781" s="1084" t="s">
        <v>2314</v>
      </c>
    </row>
    <row r="15782" spans="2:7" ht="15.75" x14ac:dyDescent="0.25">
      <c r="B15782" s="1059">
        <v>45011</v>
      </c>
      <c r="C15782" s="1116" t="s">
        <v>2310</v>
      </c>
      <c r="D15782" s="642" t="s">
        <v>2290</v>
      </c>
      <c r="E15782" s="642" t="s">
        <v>2540</v>
      </c>
      <c r="F15782" s="768" t="s">
        <v>2540</v>
      </c>
      <c r="G15782" s="1084" t="s">
        <v>2314</v>
      </c>
    </row>
    <row r="15783" spans="2:7" ht="15.75" x14ac:dyDescent="0.25">
      <c r="B15783" s="1059">
        <v>45011</v>
      </c>
      <c r="C15783" s="1116" t="s">
        <v>2310</v>
      </c>
      <c r="D15783" s="642" t="s">
        <v>2317</v>
      </c>
      <c r="E15783" s="642" t="s">
        <v>3074</v>
      </c>
      <c r="F15783" s="768" t="s">
        <v>2956</v>
      </c>
      <c r="G15783" s="1084" t="s">
        <v>2314</v>
      </c>
    </row>
    <row r="15784" spans="2:7" ht="15.75" x14ac:dyDescent="0.25">
      <c r="B15784" s="1059">
        <v>45011</v>
      </c>
      <c r="C15784" s="1116" t="s">
        <v>2310</v>
      </c>
      <c r="D15784" s="642" t="s">
        <v>2317</v>
      </c>
      <c r="E15784" s="642" t="s">
        <v>2425</v>
      </c>
      <c r="F15784" s="768">
        <v>7579272679</v>
      </c>
      <c r="G15784" s="1084" t="s">
        <v>2314</v>
      </c>
    </row>
    <row r="15785" spans="2:7" ht="15.75" x14ac:dyDescent="0.25">
      <c r="B15785" s="1059">
        <v>45011</v>
      </c>
      <c r="C15785" s="1116" t="s">
        <v>2310</v>
      </c>
      <c r="D15785" s="642" t="s">
        <v>2317</v>
      </c>
      <c r="E15785" s="642" t="s">
        <v>4046</v>
      </c>
      <c r="F15785" s="768" t="s">
        <v>4047</v>
      </c>
      <c r="G15785" s="1084" t="s">
        <v>2314</v>
      </c>
    </row>
    <row r="15786" spans="2:7" ht="15.75" x14ac:dyDescent="0.25">
      <c r="B15786" s="1059">
        <v>45011</v>
      </c>
      <c r="C15786" s="1116" t="s">
        <v>2310</v>
      </c>
      <c r="D15786" s="642" t="s">
        <v>2317</v>
      </c>
      <c r="E15786" s="642" t="s">
        <v>2319</v>
      </c>
      <c r="F15786" s="768">
        <v>9176626040</v>
      </c>
      <c r="G15786" s="1084" t="s">
        <v>2314</v>
      </c>
    </row>
    <row r="15787" spans="2:7" ht="15.75" x14ac:dyDescent="0.25">
      <c r="B15787" s="1059">
        <v>45011</v>
      </c>
      <c r="C15787" s="1116" t="s">
        <v>2310</v>
      </c>
      <c r="D15787" s="642" t="s">
        <v>2329</v>
      </c>
      <c r="E15787" s="642" t="s">
        <v>2442</v>
      </c>
      <c r="F15787" s="768" t="s">
        <v>2443</v>
      </c>
      <c r="G15787" s="1084" t="s">
        <v>2314</v>
      </c>
    </row>
    <row r="15788" spans="2:7" ht="15.75" x14ac:dyDescent="0.25">
      <c r="B15788" s="1059">
        <v>45011</v>
      </c>
      <c r="C15788" s="1116" t="s">
        <v>2310</v>
      </c>
      <c r="D15788" s="642" t="s">
        <v>2338</v>
      </c>
      <c r="E15788" s="642" t="s">
        <v>2445</v>
      </c>
      <c r="F15788" s="768" t="s">
        <v>2458</v>
      </c>
      <c r="G15788" s="1084" t="s">
        <v>2314</v>
      </c>
    </row>
    <row r="15789" spans="2:7" ht="15.75" x14ac:dyDescent="0.25">
      <c r="B15789" s="1059">
        <v>45011</v>
      </c>
      <c r="C15789" s="1085" t="s">
        <v>2343</v>
      </c>
      <c r="D15789" s="877" t="s">
        <v>4048</v>
      </c>
      <c r="E15789" s="878" t="s">
        <v>3771</v>
      </c>
      <c r="F15789" s="1317" t="s">
        <v>3168</v>
      </c>
      <c r="G15789" s="879" t="s">
        <v>2346</v>
      </c>
    </row>
    <row r="15790" spans="2:7" ht="15.75" x14ac:dyDescent="0.25">
      <c r="B15790" s="1059">
        <v>45011</v>
      </c>
      <c r="C15790" s="1085" t="s">
        <v>2343</v>
      </c>
      <c r="D15790" s="880" t="s">
        <v>4048</v>
      </c>
      <c r="E15790" s="841" t="s">
        <v>2387</v>
      </c>
      <c r="F15790" s="1304" t="s">
        <v>2388</v>
      </c>
      <c r="G15790" s="881" t="s">
        <v>2346</v>
      </c>
    </row>
    <row r="15791" spans="2:7" ht="15.75" x14ac:dyDescent="0.25">
      <c r="B15791" s="1059">
        <v>45011</v>
      </c>
      <c r="C15791" s="1085" t="s">
        <v>2343</v>
      </c>
      <c r="D15791" s="880" t="s">
        <v>4048</v>
      </c>
      <c r="E15791" s="841" t="s">
        <v>3903</v>
      </c>
      <c r="F15791" s="1304" t="s">
        <v>2357</v>
      </c>
      <c r="G15791" s="881" t="s">
        <v>2346</v>
      </c>
    </row>
    <row r="15792" spans="2:7" ht="15.75" x14ac:dyDescent="0.25">
      <c r="B15792" s="1059">
        <v>45011</v>
      </c>
      <c r="C15792" s="1085" t="s">
        <v>2343</v>
      </c>
      <c r="D15792" s="880" t="s">
        <v>4048</v>
      </c>
      <c r="E15792" s="841" t="s">
        <v>2389</v>
      </c>
      <c r="F15792" s="1304" t="s">
        <v>2460</v>
      </c>
      <c r="G15792" s="881" t="s">
        <v>2346</v>
      </c>
    </row>
    <row r="15793" spans="2:7" ht="15.75" x14ac:dyDescent="0.25">
      <c r="B15793" s="1059">
        <v>45011</v>
      </c>
      <c r="C15793" s="1085" t="s">
        <v>2343</v>
      </c>
      <c r="D15793" s="880" t="s">
        <v>2364</v>
      </c>
      <c r="E15793" s="841" t="s">
        <v>2473</v>
      </c>
      <c r="F15793" s="1304" t="s">
        <v>2366</v>
      </c>
      <c r="G15793" s="1171" t="s">
        <v>2346</v>
      </c>
    </row>
    <row r="15794" spans="2:7" ht="15.75" x14ac:dyDescent="0.25">
      <c r="B15794" s="1059">
        <v>45011</v>
      </c>
      <c r="C15794" s="1085" t="s">
        <v>2343</v>
      </c>
      <c r="D15794" s="880" t="s">
        <v>2364</v>
      </c>
      <c r="E15794" s="841" t="s">
        <v>2395</v>
      </c>
      <c r="F15794" s="1304" t="s">
        <v>2390</v>
      </c>
      <c r="G15794" s="879" t="s">
        <v>2346</v>
      </c>
    </row>
    <row r="15795" spans="2:7" ht="15.75" x14ac:dyDescent="0.25">
      <c r="B15795" s="1059">
        <v>45011</v>
      </c>
      <c r="C15795" s="1085" t="s">
        <v>2343</v>
      </c>
      <c r="D15795" s="880" t="s">
        <v>2304</v>
      </c>
      <c r="E15795" s="841" t="s">
        <v>2356</v>
      </c>
      <c r="F15795" s="1304" t="s">
        <v>2357</v>
      </c>
      <c r="G15795" s="881" t="s">
        <v>2346</v>
      </c>
    </row>
    <row r="15796" spans="2:7" ht="15.75" x14ac:dyDescent="0.25">
      <c r="B15796" s="1059">
        <v>45011</v>
      </c>
      <c r="C15796" s="1085" t="s">
        <v>2343</v>
      </c>
      <c r="D15796" s="880" t="s">
        <v>2304</v>
      </c>
      <c r="E15796" s="841" t="s">
        <v>2360</v>
      </c>
      <c r="F15796" s="1304" t="s">
        <v>2361</v>
      </c>
      <c r="G15796" s="881" t="s">
        <v>2346</v>
      </c>
    </row>
    <row r="15797" spans="2:7" ht="15.75" x14ac:dyDescent="0.25">
      <c r="B15797" s="1059">
        <v>45011</v>
      </c>
      <c r="C15797" s="1085" t="s">
        <v>2343</v>
      </c>
      <c r="D15797" s="880" t="s">
        <v>2304</v>
      </c>
      <c r="E15797" s="841" t="s">
        <v>2362</v>
      </c>
      <c r="F15797" s="1304" t="s">
        <v>2363</v>
      </c>
      <c r="G15797" s="881" t="s">
        <v>2346</v>
      </c>
    </row>
    <row r="15798" spans="2:7" ht="15.75" x14ac:dyDescent="0.25">
      <c r="B15798" s="1059">
        <v>45011</v>
      </c>
      <c r="C15798" s="1085" t="s">
        <v>2343</v>
      </c>
      <c r="D15798" s="880" t="s">
        <v>2288</v>
      </c>
      <c r="E15798" s="841" t="s">
        <v>2463</v>
      </c>
      <c r="F15798" s="1304" t="s">
        <v>2464</v>
      </c>
      <c r="G15798" s="881" t="s">
        <v>2346</v>
      </c>
    </row>
    <row r="15799" spans="2:7" ht="15.75" x14ac:dyDescent="0.25">
      <c r="B15799" s="1059">
        <v>45011</v>
      </c>
      <c r="C15799" s="1085" t="s">
        <v>2343</v>
      </c>
      <c r="D15799" s="880" t="s">
        <v>2288</v>
      </c>
      <c r="E15799" s="841" t="s">
        <v>2369</v>
      </c>
      <c r="F15799" s="1304" t="s">
        <v>2370</v>
      </c>
      <c r="G15799" s="1171" t="s">
        <v>2346</v>
      </c>
    </row>
    <row r="15800" spans="2:7" ht="15.75" x14ac:dyDescent="0.25">
      <c r="B15800" s="1059">
        <v>45011</v>
      </c>
      <c r="C15800" s="938" t="s">
        <v>2407</v>
      </c>
      <c r="D15800" s="974" t="s">
        <v>2524</v>
      </c>
      <c r="E15800" s="938" t="s">
        <v>3806</v>
      </c>
      <c r="F15800" s="1343" t="s">
        <v>2410</v>
      </c>
      <c r="G15800" s="949" t="s">
        <v>2346</v>
      </c>
    </row>
    <row r="15801" spans="2:7" ht="15.75" x14ac:dyDescent="0.25">
      <c r="B15801" s="1059">
        <v>45011</v>
      </c>
      <c r="C15801" s="938" t="s">
        <v>2407</v>
      </c>
      <c r="D15801" s="937" t="s">
        <v>2524</v>
      </c>
      <c r="E15801" s="936" t="s">
        <v>2492</v>
      </c>
      <c r="F15801" s="1326" t="s">
        <v>2493</v>
      </c>
      <c r="G15801" s="951" t="s">
        <v>2346</v>
      </c>
    </row>
    <row r="15802" spans="2:7" ht="15.75" x14ac:dyDescent="0.25">
      <c r="B15802" s="1059">
        <v>45011</v>
      </c>
      <c r="C15802" s="938" t="s">
        <v>2407</v>
      </c>
      <c r="D15802" s="1067" t="s">
        <v>2524</v>
      </c>
      <c r="E15802" s="936" t="s">
        <v>2514</v>
      </c>
      <c r="F15802" s="1326" t="s">
        <v>2515</v>
      </c>
      <c r="G15802" s="951" t="s">
        <v>2346</v>
      </c>
    </row>
    <row r="15803" spans="2:7" ht="15.75" x14ac:dyDescent="0.25">
      <c r="B15803" s="1059">
        <v>45012</v>
      </c>
      <c r="C15803" s="1116" t="s">
        <v>2310</v>
      </c>
      <c r="D15803" s="642" t="s">
        <v>2311</v>
      </c>
      <c r="E15803" s="642" t="s">
        <v>3786</v>
      </c>
      <c r="F15803" s="768" t="s">
        <v>3787</v>
      </c>
      <c r="G15803" s="1084" t="s">
        <v>2314</v>
      </c>
    </row>
    <row r="15804" spans="2:7" ht="15.75" x14ac:dyDescent="0.25">
      <c r="B15804" s="1059">
        <v>45012</v>
      </c>
      <c r="C15804" s="1116" t="s">
        <v>2310</v>
      </c>
      <c r="D15804" s="642" t="s">
        <v>2448</v>
      </c>
      <c r="E15804" s="642" t="s">
        <v>2533</v>
      </c>
      <c r="F15804" s="768">
        <v>3474881897</v>
      </c>
      <c r="G15804" s="1084" t="s">
        <v>2314</v>
      </c>
    </row>
    <row r="15805" spans="2:7" ht="15.75" x14ac:dyDescent="0.25">
      <c r="B15805" s="1059">
        <v>45012</v>
      </c>
      <c r="C15805" s="1116" t="s">
        <v>2310</v>
      </c>
      <c r="D15805" s="642" t="s">
        <v>2317</v>
      </c>
      <c r="E15805" s="642" t="s">
        <v>4046</v>
      </c>
      <c r="F15805" s="768" t="s">
        <v>4047</v>
      </c>
      <c r="G15805" s="1084" t="s">
        <v>2314</v>
      </c>
    </row>
    <row r="15806" spans="2:7" ht="15.75" x14ac:dyDescent="0.25">
      <c r="B15806" s="1059">
        <v>45012</v>
      </c>
      <c r="C15806" s="1116" t="s">
        <v>2310</v>
      </c>
      <c r="D15806" s="642" t="s">
        <v>2338</v>
      </c>
      <c r="E15806" s="642" t="s">
        <v>2341</v>
      </c>
      <c r="F15806" s="768" t="s">
        <v>2342</v>
      </c>
      <c r="G15806" s="1084" t="s">
        <v>2314</v>
      </c>
    </row>
    <row r="15807" spans="2:7" ht="15.75" x14ac:dyDescent="0.25">
      <c r="B15807" s="1059">
        <v>45012</v>
      </c>
      <c r="C15807" s="1116" t="s">
        <v>2310</v>
      </c>
      <c r="D15807" s="642" t="s">
        <v>2338</v>
      </c>
      <c r="E15807" s="642" t="s">
        <v>2339</v>
      </c>
      <c r="F15807" s="768" t="s">
        <v>2340</v>
      </c>
      <c r="G15807" s="1084" t="s">
        <v>2314</v>
      </c>
    </row>
    <row r="15808" spans="2:7" ht="15.75" x14ac:dyDescent="0.25">
      <c r="B15808" s="1059">
        <v>45012</v>
      </c>
      <c r="C15808" s="1116" t="s">
        <v>2310</v>
      </c>
      <c r="D15808" s="642" t="s">
        <v>2338</v>
      </c>
      <c r="E15808" s="642" t="s">
        <v>2445</v>
      </c>
      <c r="F15808" s="768" t="s">
        <v>2458</v>
      </c>
      <c r="G15808" s="1084" t="s">
        <v>2314</v>
      </c>
    </row>
    <row r="15809" spans="2:7" ht="15.75" x14ac:dyDescent="0.25">
      <c r="B15809" s="1059">
        <v>45012</v>
      </c>
      <c r="C15809" s="1085" t="s">
        <v>2343</v>
      </c>
      <c r="D15809" s="877" t="s">
        <v>2278</v>
      </c>
      <c r="E15809" s="878" t="s">
        <v>3771</v>
      </c>
      <c r="F15809" s="1317" t="s">
        <v>3168</v>
      </c>
      <c r="G15809" s="879" t="s">
        <v>2346</v>
      </c>
    </row>
    <row r="15810" spans="2:7" ht="15.75" x14ac:dyDescent="0.25">
      <c r="B15810" s="1059">
        <v>45012</v>
      </c>
      <c r="C15810" s="1085" t="s">
        <v>2343</v>
      </c>
      <c r="D15810" s="880" t="s">
        <v>2278</v>
      </c>
      <c r="E15810" s="841" t="s">
        <v>2387</v>
      </c>
      <c r="F15810" s="1304" t="s">
        <v>2388</v>
      </c>
      <c r="G15810" s="881" t="s">
        <v>2346</v>
      </c>
    </row>
    <row r="15811" spans="2:7" ht="15.75" x14ac:dyDescent="0.25">
      <c r="B15811" s="1059">
        <v>45012</v>
      </c>
      <c r="C15811" s="1085" t="s">
        <v>2343</v>
      </c>
      <c r="D15811" s="880" t="s">
        <v>2278</v>
      </c>
      <c r="E15811" s="841" t="s">
        <v>3903</v>
      </c>
      <c r="F15811" s="1304" t="s">
        <v>2357</v>
      </c>
      <c r="G15811" s="881" t="s">
        <v>2346</v>
      </c>
    </row>
    <row r="15812" spans="2:7" ht="15.75" x14ac:dyDescent="0.25">
      <c r="B15812" s="1059">
        <v>45012</v>
      </c>
      <c r="C15812" s="1085" t="s">
        <v>2343</v>
      </c>
      <c r="D15812" s="880" t="s">
        <v>2278</v>
      </c>
      <c r="E15812" s="841" t="s">
        <v>2389</v>
      </c>
      <c r="F15812" s="1304" t="s">
        <v>2460</v>
      </c>
      <c r="G15812" s="968" t="s">
        <v>2346</v>
      </c>
    </row>
    <row r="15813" spans="2:7" ht="15.75" x14ac:dyDescent="0.25">
      <c r="B15813" s="1059">
        <v>45012</v>
      </c>
      <c r="C15813" s="1085" t="s">
        <v>2343</v>
      </c>
      <c r="D15813" s="880" t="s">
        <v>2364</v>
      </c>
      <c r="E15813" s="841" t="s">
        <v>2497</v>
      </c>
      <c r="F15813" s="1304" t="s">
        <v>2350</v>
      </c>
      <c r="G15813" s="881" t="s">
        <v>2346</v>
      </c>
    </row>
    <row r="15814" spans="2:7" ht="15.75" x14ac:dyDescent="0.25">
      <c r="B15814" s="1059">
        <v>45012</v>
      </c>
      <c r="C15814" s="1085" t="s">
        <v>2343</v>
      </c>
      <c r="D15814" s="880" t="s">
        <v>2364</v>
      </c>
      <c r="E15814" s="841" t="s">
        <v>2473</v>
      </c>
      <c r="F15814" s="1304" t="s">
        <v>2366</v>
      </c>
      <c r="G15814" s="1173" t="s">
        <v>2346</v>
      </c>
    </row>
    <row r="15815" spans="2:7" ht="15.75" x14ac:dyDescent="0.25">
      <c r="B15815" s="1059">
        <v>45012</v>
      </c>
      <c r="C15815" s="1085" t="s">
        <v>2343</v>
      </c>
      <c r="D15815" s="880" t="s">
        <v>2304</v>
      </c>
      <c r="E15815" s="841" t="s">
        <v>2356</v>
      </c>
      <c r="F15815" s="1304" t="s">
        <v>2357</v>
      </c>
      <c r="G15815" s="879" t="s">
        <v>2346</v>
      </c>
    </row>
    <row r="15816" spans="2:7" ht="15.75" x14ac:dyDescent="0.25">
      <c r="B15816" s="1059">
        <v>45012</v>
      </c>
      <c r="C15816" s="1085" t="s">
        <v>2343</v>
      </c>
      <c r="D15816" s="880" t="s">
        <v>2304</v>
      </c>
      <c r="E15816" s="841" t="s">
        <v>2360</v>
      </c>
      <c r="F15816" s="1304" t="s">
        <v>2361</v>
      </c>
      <c r="G15816" s="1173" t="s">
        <v>2346</v>
      </c>
    </row>
    <row r="15817" spans="2:7" ht="15.75" x14ac:dyDescent="0.25">
      <c r="B15817" s="1059">
        <v>45012</v>
      </c>
      <c r="C15817" s="1085" t="s">
        <v>2343</v>
      </c>
      <c r="D15817" s="880" t="s">
        <v>2304</v>
      </c>
      <c r="E15817" s="841" t="s">
        <v>2362</v>
      </c>
      <c r="F15817" s="1304" t="s">
        <v>2363</v>
      </c>
      <c r="G15817" s="881" t="s">
        <v>2346</v>
      </c>
    </row>
    <row r="15818" spans="2:7" ht="15.75" x14ac:dyDescent="0.25">
      <c r="B15818" s="1059">
        <v>45012</v>
      </c>
      <c r="C15818" s="1085" t="s">
        <v>2343</v>
      </c>
      <c r="D15818" s="880" t="s">
        <v>2288</v>
      </c>
      <c r="E15818" s="841" t="s">
        <v>2395</v>
      </c>
      <c r="F15818" s="1304" t="s">
        <v>2390</v>
      </c>
      <c r="G15818" s="1173" t="s">
        <v>2346</v>
      </c>
    </row>
    <row r="15819" spans="2:7" ht="15.75" x14ac:dyDescent="0.25">
      <c r="B15819" s="1059">
        <v>45012</v>
      </c>
      <c r="C15819" s="1085" t="s">
        <v>2343</v>
      </c>
      <c r="D15819" s="880" t="s">
        <v>2288</v>
      </c>
      <c r="E15819" s="841" t="s">
        <v>2463</v>
      </c>
      <c r="F15819" s="1304" t="s">
        <v>2464</v>
      </c>
      <c r="G15819" s="879" t="s">
        <v>2346</v>
      </c>
    </row>
    <row r="15820" spans="2:7" ht="15.75" x14ac:dyDescent="0.25">
      <c r="B15820" s="1059">
        <v>45012</v>
      </c>
      <c r="C15820" s="1085" t="s">
        <v>2343</v>
      </c>
      <c r="D15820" s="880" t="s">
        <v>2288</v>
      </c>
      <c r="E15820" s="841" t="s">
        <v>2369</v>
      </c>
      <c r="F15820" s="1304" t="s">
        <v>2370</v>
      </c>
      <c r="G15820" s="1173" t="s">
        <v>2346</v>
      </c>
    </row>
    <row r="15821" spans="2:7" ht="15.75" x14ac:dyDescent="0.25">
      <c r="B15821" s="1059">
        <v>45012</v>
      </c>
      <c r="C15821" s="938" t="s">
        <v>2407</v>
      </c>
      <c r="D15821" s="1231" t="s">
        <v>2408</v>
      </c>
      <c r="E15821" s="936" t="s">
        <v>2492</v>
      </c>
      <c r="F15821" s="1343" t="s">
        <v>2493</v>
      </c>
      <c r="G15821" s="949" t="s">
        <v>2346</v>
      </c>
    </row>
    <row r="15822" spans="2:7" ht="15.75" x14ac:dyDescent="0.25">
      <c r="B15822" s="1059">
        <v>45012</v>
      </c>
      <c r="C15822" s="936" t="s">
        <v>2407</v>
      </c>
      <c r="D15822" s="1233" t="s">
        <v>2408</v>
      </c>
      <c r="E15822" s="939" t="s">
        <v>2514</v>
      </c>
      <c r="F15822" s="1350" t="s">
        <v>2515</v>
      </c>
      <c r="G15822" s="951" t="s">
        <v>2346</v>
      </c>
    </row>
    <row r="15823" spans="2:7" ht="15.75" x14ac:dyDescent="0.25">
      <c r="B15823" s="1059">
        <v>45012</v>
      </c>
      <c r="C15823" s="1114" t="s">
        <v>2407</v>
      </c>
      <c r="D15823" s="1125" t="s">
        <v>2419</v>
      </c>
      <c r="E15823" s="1125" t="s">
        <v>2420</v>
      </c>
      <c r="F15823" s="1377" t="s">
        <v>2421</v>
      </c>
      <c r="G15823" s="1144" t="s">
        <v>2314</v>
      </c>
    </row>
    <row r="15824" spans="2:7" ht="15.75" x14ac:dyDescent="0.25">
      <c r="B15824" s="1059">
        <v>45013</v>
      </c>
      <c r="C15824" s="1116" t="s">
        <v>2310</v>
      </c>
      <c r="D15824" s="642" t="s">
        <v>2311</v>
      </c>
      <c r="E15824" s="642" t="s">
        <v>3019</v>
      </c>
      <c r="F15824" s="768" t="s">
        <v>2313</v>
      </c>
      <c r="G15824" s="1084" t="s">
        <v>2314</v>
      </c>
    </row>
    <row r="15825" spans="2:7" ht="15.75" x14ac:dyDescent="0.25">
      <c r="B15825" s="1059">
        <v>45013</v>
      </c>
      <c r="C15825" s="1116" t="s">
        <v>2310</v>
      </c>
      <c r="D15825" s="642" t="s">
        <v>2311</v>
      </c>
      <c r="E15825" s="642" t="s">
        <v>2422</v>
      </c>
      <c r="F15825" s="768">
        <v>9179751158</v>
      </c>
      <c r="G15825" s="1084" t="s">
        <v>2314</v>
      </c>
    </row>
    <row r="15826" spans="2:7" ht="15.75" x14ac:dyDescent="0.25">
      <c r="B15826" s="1059">
        <v>45013</v>
      </c>
      <c r="C15826" s="1116" t="s">
        <v>2310</v>
      </c>
      <c r="D15826" s="642" t="s">
        <v>2315</v>
      </c>
      <c r="E15826" s="642" t="s">
        <v>2571</v>
      </c>
      <c r="F15826" s="768">
        <v>9174235950</v>
      </c>
      <c r="G15826" s="1084" t="s">
        <v>2314</v>
      </c>
    </row>
    <row r="15827" spans="2:7" ht="15.75" x14ac:dyDescent="0.25">
      <c r="B15827" s="1059">
        <v>45013</v>
      </c>
      <c r="C15827" s="1116" t="s">
        <v>2310</v>
      </c>
      <c r="D15827" s="642" t="s">
        <v>2315</v>
      </c>
      <c r="E15827" s="642" t="s">
        <v>2527</v>
      </c>
      <c r="F15827" s="768">
        <v>8456334093</v>
      </c>
      <c r="G15827" s="1084" t="s">
        <v>2314</v>
      </c>
    </row>
    <row r="15828" spans="2:7" ht="15.75" x14ac:dyDescent="0.25">
      <c r="B15828" s="1059">
        <v>45013</v>
      </c>
      <c r="C15828" s="1116" t="s">
        <v>2310</v>
      </c>
      <c r="D15828" s="642" t="s">
        <v>2315</v>
      </c>
      <c r="E15828" s="642" t="s">
        <v>2446</v>
      </c>
      <c r="F15828" s="768" t="s">
        <v>3395</v>
      </c>
      <c r="G15828" s="1084" t="s">
        <v>2314</v>
      </c>
    </row>
    <row r="15829" spans="2:7" ht="15.75" x14ac:dyDescent="0.25">
      <c r="B15829" s="1059">
        <v>45013</v>
      </c>
      <c r="C15829" s="1116" t="s">
        <v>2310</v>
      </c>
      <c r="D15829" s="642" t="s">
        <v>2478</v>
      </c>
      <c r="E15829" s="642" t="s">
        <v>2479</v>
      </c>
      <c r="F15829" s="768" t="s">
        <v>2480</v>
      </c>
      <c r="G15829" s="1084" t="s">
        <v>2314</v>
      </c>
    </row>
    <row r="15830" spans="2:7" ht="15.75" x14ac:dyDescent="0.25">
      <c r="B15830" s="1059">
        <v>45013</v>
      </c>
      <c r="C15830" s="1116" t="s">
        <v>2310</v>
      </c>
      <c r="D15830" s="642" t="s">
        <v>2448</v>
      </c>
      <c r="E15830" s="642" t="s">
        <v>2533</v>
      </c>
      <c r="F15830" s="768">
        <v>3474881897</v>
      </c>
      <c r="G15830" s="1084" t="s">
        <v>2314</v>
      </c>
    </row>
    <row r="15831" spans="2:7" ht="15.75" x14ac:dyDescent="0.25">
      <c r="B15831" s="1059">
        <v>45013</v>
      </c>
      <c r="C15831" s="1116" t="s">
        <v>2310</v>
      </c>
      <c r="D15831" s="642" t="s">
        <v>2317</v>
      </c>
      <c r="E15831" s="642" t="s">
        <v>4046</v>
      </c>
      <c r="F15831" s="768" t="s">
        <v>4047</v>
      </c>
      <c r="G15831" s="1084" t="s">
        <v>2314</v>
      </c>
    </row>
    <row r="15832" spans="2:7" ht="15.75" x14ac:dyDescent="0.25">
      <c r="B15832" s="1059">
        <v>45013</v>
      </c>
      <c r="C15832" s="1116" t="s">
        <v>2310</v>
      </c>
      <c r="D15832" s="642" t="s">
        <v>2329</v>
      </c>
      <c r="E15832" s="642" t="s">
        <v>4049</v>
      </c>
      <c r="F15832" s="768" t="s">
        <v>4027</v>
      </c>
      <c r="G15832" s="1084" t="s">
        <v>2314</v>
      </c>
    </row>
    <row r="15833" spans="2:7" ht="15.75" x14ac:dyDescent="0.25">
      <c r="B15833" s="1059">
        <v>45013</v>
      </c>
      <c r="C15833" s="1116" t="s">
        <v>2310</v>
      </c>
      <c r="D15833" s="642" t="s">
        <v>2338</v>
      </c>
      <c r="E15833" s="642" t="s">
        <v>2444</v>
      </c>
      <c r="F15833" s="768">
        <v>9292769002</v>
      </c>
      <c r="G15833" s="1084" t="s">
        <v>2314</v>
      </c>
    </row>
    <row r="15834" spans="2:7" ht="15.75" x14ac:dyDescent="0.25">
      <c r="B15834" s="1059">
        <v>45013</v>
      </c>
      <c r="C15834" s="1116" t="s">
        <v>2310</v>
      </c>
      <c r="D15834" s="642" t="s">
        <v>2338</v>
      </c>
      <c r="E15834" s="642" t="s">
        <v>2341</v>
      </c>
      <c r="F15834" s="768" t="s">
        <v>2342</v>
      </c>
      <c r="G15834" s="1084" t="s">
        <v>2314</v>
      </c>
    </row>
    <row r="15835" spans="2:7" ht="15.75" x14ac:dyDescent="0.25">
      <c r="B15835" s="1059">
        <v>45013</v>
      </c>
      <c r="C15835" s="1116" t="s">
        <v>2310</v>
      </c>
      <c r="D15835" s="642" t="s">
        <v>2338</v>
      </c>
      <c r="E15835" s="642" t="s">
        <v>2339</v>
      </c>
      <c r="F15835" s="768" t="s">
        <v>2340</v>
      </c>
      <c r="G15835" s="1084" t="s">
        <v>2314</v>
      </c>
    </row>
    <row r="15836" spans="2:7" ht="15.75" x14ac:dyDescent="0.25">
      <c r="B15836" s="1059">
        <v>45013</v>
      </c>
      <c r="C15836" s="1109" t="s">
        <v>2343</v>
      </c>
      <c r="D15836" s="877" t="s">
        <v>2482</v>
      </c>
      <c r="E15836" s="878" t="s">
        <v>2372</v>
      </c>
      <c r="F15836" s="1317" t="s">
        <v>3920</v>
      </c>
      <c r="G15836" s="1165" t="s">
        <v>2346</v>
      </c>
    </row>
    <row r="15837" spans="2:7" ht="15.75" x14ac:dyDescent="0.25">
      <c r="B15837" s="1059">
        <v>45013</v>
      </c>
      <c r="C15837" s="1107" t="s">
        <v>2343</v>
      </c>
      <c r="D15837" s="880" t="s">
        <v>2482</v>
      </c>
      <c r="E15837" s="841" t="s">
        <v>2347</v>
      </c>
      <c r="F15837" s="1304" t="s">
        <v>2348</v>
      </c>
      <c r="G15837" s="968" t="s">
        <v>2346</v>
      </c>
    </row>
    <row r="15838" spans="2:7" ht="15.75" x14ac:dyDescent="0.25">
      <c r="B15838" s="1059">
        <v>45013</v>
      </c>
      <c r="C15838" s="1107" t="s">
        <v>2343</v>
      </c>
      <c r="D15838" s="880" t="s">
        <v>2482</v>
      </c>
      <c r="E15838" s="841" t="s">
        <v>2351</v>
      </c>
      <c r="F15838" s="1304" t="s">
        <v>2486</v>
      </c>
      <c r="G15838" s="968" t="s">
        <v>2346</v>
      </c>
    </row>
    <row r="15839" spans="2:7" ht="15.75" x14ac:dyDescent="0.25">
      <c r="B15839" s="1059">
        <v>45013</v>
      </c>
      <c r="C15839" s="1107" t="s">
        <v>2343</v>
      </c>
      <c r="D15839" s="880" t="s">
        <v>2505</v>
      </c>
      <c r="E15839" s="841" t="s">
        <v>2497</v>
      </c>
      <c r="F15839" s="1304" t="s">
        <v>2350</v>
      </c>
      <c r="G15839" s="968" t="s">
        <v>2346</v>
      </c>
    </row>
    <row r="15840" spans="2:7" ht="15.75" x14ac:dyDescent="0.25">
      <c r="B15840" s="1059">
        <v>45013</v>
      </c>
      <c r="C15840" s="1107" t="s">
        <v>2343</v>
      </c>
      <c r="D15840" s="880" t="s">
        <v>2505</v>
      </c>
      <c r="E15840" s="841" t="s">
        <v>2344</v>
      </c>
      <c r="F15840" s="1304" t="s">
        <v>2345</v>
      </c>
      <c r="G15840" s="968" t="s">
        <v>2346</v>
      </c>
    </row>
    <row r="15841" spans="2:7" ht="15.75" x14ac:dyDescent="0.25">
      <c r="B15841" s="1059">
        <v>45013</v>
      </c>
      <c r="C15841" s="1107" t="s">
        <v>2343</v>
      </c>
      <c r="D15841" s="880" t="s">
        <v>2505</v>
      </c>
      <c r="E15841" s="841" t="s">
        <v>2365</v>
      </c>
      <c r="F15841" s="1304" t="s">
        <v>2366</v>
      </c>
      <c r="G15841" s="968" t="s">
        <v>2346</v>
      </c>
    </row>
    <row r="15842" spans="2:7" ht="15.75" x14ac:dyDescent="0.25">
      <c r="B15842" s="1059">
        <v>45013</v>
      </c>
      <c r="C15842" s="1107" t="s">
        <v>2343</v>
      </c>
      <c r="D15842" s="880" t="s">
        <v>2353</v>
      </c>
      <c r="E15842" s="841" t="s">
        <v>2356</v>
      </c>
      <c r="F15842" s="1304" t="s">
        <v>2357</v>
      </c>
      <c r="G15842" s="968" t="s">
        <v>2346</v>
      </c>
    </row>
    <row r="15843" spans="2:7" ht="15.75" x14ac:dyDescent="0.25">
      <c r="B15843" s="1059">
        <v>45013</v>
      </c>
      <c r="C15843" s="1107" t="s">
        <v>2343</v>
      </c>
      <c r="D15843" s="880" t="s">
        <v>2353</v>
      </c>
      <c r="E15843" s="841" t="s">
        <v>2354</v>
      </c>
      <c r="F15843" s="1304" t="s">
        <v>2355</v>
      </c>
      <c r="G15843" s="968" t="s">
        <v>2346</v>
      </c>
    </row>
    <row r="15844" spans="2:7" ht="15.75" x14ac:dyDescent="0.25">
      <c r="B15844" s="1059">
        <v>45013</v>
      </c>
      <c r="C15844" s="1107" t="s">
        <v>2343</v>
      </c>
      <c r="D15844" s="880" t="s">
        <v>2353</v>
      </c>
      <c r="E15844" s="841" t="s">
        <v>2360</v>
      </c>
      <c r="F15844" s="1304" t="s">
        <v>2361</v>
      </c>
      <c r="G15844" s="968" t="s">
        <v>2346</v>
      </c>
    </row>
    <row r="15845" spans="2:7" ht="15.75" x14ac:dyDescent="0.25">
      <c r="B15845" s="1059">
        <v>45013</v>
      </c>
      <c r="C15845" s="1107" t="s">
        <v>2343</v>
      </c>
      <c r="D15845" s="880" t="s">
        <v>2353</v>
      </c>
      <c r="E15845" s="841" t="s">
        <v>2463</v>
      </c>
      <c r="F15845" s="1304" t="s">
        <v>2464</v>
      </c>
      <c r="G15845" s="968" t="s">
        <v>2346</v>
      </c>
    </row>
    <row r="15846" spans="2:7" ht="15.75" x14ac:dyDescent="0.25">
      <c r="B15846" s="1059">
        <v>45013</v>
      </c>
      <c r="C15846" s="1107" t="s">
        <v>2343</v>
      </c>
      <c r="D15846" s="880" t="s">
        <v>2364</v>
      </c>
      <c r="E15846" s="841" t="s">
        <v>2530</v>
      </c>
      <c r="F15846" s="1304" t="s">
        <v>2429</v>
      </c>
      <c r="G15846" s="968" t="s">
        <v>2346</v>
      </c>
    </row>
    <row r="15847" spans="2:7" ht="15.75" x14ac:dyDescent="0.25">
      <c r="B15847" s="1059">
        <v>45013</v>
      </c>
      <c r="C15847" s="1107" t="s">
        <v>2343</v>
      </c>
      <c r="D15847" s="880" t="s">
        <v>2364</v>
      </c>
      <c r="E15847" s="841" t="s">
        <v>2369</v>
      </c>
      <c r="F15847" s="1304" t="s">
        <v>2370</v>
      </c>
      <c r="G15847" s="968" t="s">
        <v>2346</v>
      </c>
    </row>
    <row r="15848" spans="2:7" ht="15.75" x14ac:dyDescent="0.25">
      <c r="B15848" s="1059">
        <v>45013</v>
      </c>
      <c r="C15848" s="1107" t="s">
        <v>2343</v>
      </c>
      <c r="D15848" s="880" t="s">
        <v>2364</v>
      </c>
      <c r="E15848" s="856" t="s">
        <v>2362</v>
      </c>
      <c r="F15848" s="1304" t="s">
        <v>2363</v>
      </c>
      <c r="G15848" s="968" t="s">
        <v>2346</v>
      </c>
    </row>
    <row r="15849" spans="2:7" ht="15.75" x14ac:dyDescent="0.25">
      <c r="B15849" s="1059">
        <v>45013</v>
      </c>
      <c r="C15849" s="1107" t="s">
        <v>2343</v>
      </c>
      <c r="D15849" s="880" t="s">
        <v>2381</v>
      </c>
      <c r="E15849" s="878" t="s">
        <v>3797</v>
      </c>
      <c r="F15849" s="1304" t="s">
        <v>2380</v>
      </c>
      <c r="G15849" s="968" t="s">
        <v>2346</v>
      </c>
    </row>
    <row r="15850" spans="2:7" ht="15.75" x14ac:dyDescent="0.25">
      <c r="B15850" s="1059">
        <v>45013</v>
      </c>
      <c r="C15850" s="1107" t="s">
        <v>2343</v>
      </c>
      <c r="D15850" s="880" t="s">
        <v>2381</v>
      </c>
      <c r="E15850" s="841" t="s">
        <v>2382</v>
      </c>
      <c r="F15850" s="1304" t="s">
        <v>2383</v>
      </c>
      <c r="G15850" s="968" t="s">
        <v>2346</v>
      </c>
    </row>
    <row r="15851" spans="2:7" ht="15.75" x14ac:dyDescent="0.25">
      <c r="B15851" s="1059">
        <v>45013</v>
      </c>
      <c r="C15851" s="1107" t="s">
        <v>2343</v>
      </c>
      <c r="D15851" s="880" t="s">
        <v>2381</v>
      </c>
      <c r="E15851" s="841" t="s">
        <v>3771</v>
      </c>
      <c r="F15851" s="1304" t="s">
        <v>3168</v>
      </c>
      <c r="G15851" s="968" t="s">
        <v>2346</v>
      </c>
    </row>
    <row r="15852" spans="2:7" ht="15.75" x14ac:dyDescent="0.25">
      <c r="B15852" s="1059">
        <v>45013</v>
      </c>
      <c r="C15852" s="1107" t="s">
        <v>2343</v>
      </c>
      <c r="D15852" s="880" t="s">
        <v>2381</v>
      </c>
      <c r="E15852" s="841" t="s">
        <v>2358</v>
      </c>
      <c r="F15852" s="1304" t="s">
        <v>2359</v>
      </c>
      <c r="G15852" s="968" t="s">
        <v>2346</v>
      </c>
    </row>
    <row r="15853" spans="2:7" ht="15.75" x14ac:dyDescent="0.25">
      <c r="B15853" s="1059">
        <v>45013</v>
      </c>
      <c r="C15853" s="1107" t="s">
        <v>2343</v>
      </c>
      <c r="D15853" s="880" t="s">
        <v>2278</v>
      </c>
      <c r="E15853" s="841" t="s">
        <v>2393</v>
      </c>
      <c r="F15853" s="1304" t="s">
        <v>2394</v>
      </c>
      <c r="G15853" s="968" t="s">
        <v>2346</v>
      </c>
    </row>
    <row r="15854" spans="2:7" ht="15.75" x14ac:dyDescent="0.25">
      <c r="B15854" s="1059">
        <v>45013</v>
      </c>
      <c r="C15854" s="1107" t="s">
        <v>2343</v>
      </c>
      <c r="D15854" s="880" t="s">
        <v>2278</v>
      </c>
      <c r="E15854" s="841" t="s">
        <v>2395</v>
      </c>
      <c r="F15854" s="1304" t="s">
        <v>2396</v>
      </c>
      <c r="G15854" s="968" t="s">
        <v>2346</v>
      </c>
    </row>
    <row r="15855" spans="2:7" ht="15.75" x14ac:dyDescent="0.25">
      <c r="B15855" s="1059">
        <v>45013</v>
      </c>
      <c r="C15855" s="1107" t="s">
        <v>2343</v>
      </c>
      <c r="D15855" s="880" t="s">
        <v>2278</v>
      </c>
      <c r="E15855" s="841" t="s">
        <v>3873</v>
      </c>
      <c r="F15855" s="1304" t="s">
        <v>2376</v>
      </c>
      <c r="G15855" s="968" t="s">
        <v>2346</v>
      </c>
    </row>
    <row r="15856" spans="2:7" ht="15.75" x14ac:dyDescent="0.25">
      <c r="B15856" s="1059">
        <v>45013</v>
      </c>
      <c r="C15856" s="1107" t="s">
        <v>2343</v>
      </c>
      <c r="D15856" s="880" t="s">
        <v>2278</v>
      </c>
      <c r="E15856" s="841" t="s">
        <v>2389</v>
      </c>
      <c r="F15856" s="1304" t="s">
        <v>2460</v>
      </c>
      <c r="G15856" s="968" t="s">
        <v>2346</v>
      </c>
    </row>
    <row r="15857" spans="2:7" ht="15.75" x14ac:dyDescent="0.25">
      <c r="B15857" s="1059">
        <v>45013</v>
      </c>
      <c r="C15857" s="1107" t="s">
        <v>2343</v>
      </c>
      <c r="D15857" s="880" t="s">
        <v>2384</v>
      </c>
      <c r="E15857" s="841" t="s">
        <v>2385</v>
      </c>
      <c r="F15857" s="1304" t="s">
        <v>2386</v>
      </c>
      <c r="G15857" s="968" t="s">
        <v>2346</v>
      </c>
    </row>
    <row r="15858" spans="2:7" ht="15.75" x14ac:dyDescent="0.25">
      <c r="B15858" s="1059">
        <v>45013</v>
      </c>
      <c r="C15858" s="1107" t="s">
        <v>2343</v>
      </c>
      <c r="D15858" s="880" t="s">
        <v>2384</v>
      </c>
      <c r="E15858" s="841" t="s">
        <v>2387</v>
      </c>
      <c r="F15858" s="1304" t="s">
        <v>2388</v>
      </c>
      <c r="G15858" s="968" t="s">
        <v>2346</v>
      </c>
    </row>
    <row r="15859" spans="2:7" ht="15.75" x14ac:dyDescent="0.25">
      <c r="B15859" s="1059">
        <v>45013</v>
      </c>
      <c r="C15859" s="1107" t="s">
        <v>2343</v>
      </c>
      <c r="D15859" s="880" t="s">
        <v>2384</v>
      </c>
      <c r="E15859" s="841" t="s">
        <v>2498</v>
      </c>
      <c r="F15859" s="1304" t="s">
        <v>2398</v>
      </c>
      <c r="G15859" s="968" t="s">
        <v>2346</v>
      </c>
    </row>
    <row r="15860" spans="2:7" ht="15.75" x14ac:dyDescent="0.25">
      <c r="B15860" s="1059">
        <v>45013</v>
      </c>
      <c r="C15860" s="1107" t="s">
        <v>2343</v>
      </c>
      <c r="D15860" s="880" t="s">
        <v>2487</v>
      </c>
      <c r="E15860" s="841" t="s">
        <v>2488</v>
      </c>
      <c r="F15860" s="1304" t="s">
        <v>2489</v>
      </c>
      <c r="G15860" s="968" t="s">
        <v>2346</v>
      </c>
    </row>
    <row r="15861" spans="2:7" ht="15.75" x14ac:dyDescent="0.25">
      <c r="B15861" s="1059">
        <v>45013</v>
      </c>
      <c r="C15861" s="1107" t="s">
        <v>2343</v>
      </c>
      <c r="D15861" s="880" t="s">
        <v>2487</v>
      </c>
      <c r="E15861" s="841" t="s">
        <v>2400</v>
      </c>
      <c r="F15861" s="1304" t="s">
        <v>2401</v>
      </c>
      <c r="G15861" s="968" t="s">
        <v>2346</v>
      </c>
    </row>
    <row r="15862" spans="2:7" ht="15.75" x14ac:dyDescent="0.25">
      <c r="B15862" s="1059">
        <v>45013</v>
      </c>
      <c r="C15862" s="1107" t="s">
        <v>2343</v>
      </c>
      <c r="D15862" s="880" t="s">
        <v>2487</v>
      </c>
      <c r="E15862" s="841" t="s">
        <v>3817</v>
      </c>
      <c r="F15862" s="1304" t="s">
        <v>2485</v>
      </c>
      <c r="G15862" s="968" t="s">
        <v>2346</v>
      </c>
    </row>
    <row r="15863" spans="2:7" ht="15.75" x14ac:dyDescent="0.25">
      <c r="B15863" s="1059">
        <v>45013</v>
      </c>
      <c r="C15863" s="1107" t="s">
        <v>2343</v>
      </c>
      <c r="D15863" s="880" t="s">
        <v>2399</v>
      </c>
      <c r="E15863" s="841" t="s">
        <v>2404</v>
      </c>
      <c r="F15863" s="1304" t="s">
        <v>2361</v>
      </c>
      <c r="G15863" s="968" t="s">
        <v>2346</v>
      </c>
    </row>
    <row r="15864" spans="2:7" ht="15.75" x14ac:dyDescent="0.25">
      <c r="B15864" s="1059">
        <v>45013</v>
      </c>
      <c r="C15864" s="1107" t="s">
        <v>2343</v>
      </c>
      <c r="D15864" s="880" t="s">
        <v>2399</v>
      </c>
      <c r="E15864" s="841" t="s">
        <v>2377</v>
      </c>
      <c r="F15864" s="1304" t="s">
        <v>2378</v>
      </c>
      <c r="G15864" s="968" t="s">
        <v>2346</v>
      </c>
    </row>
    <row r="15865" spans="2:7" ht="15.75" x14ac:dyDescent="0.25">
      <c r="B15865" s="1059">
        <v>45013</v>
      </c>
      <c r="C15865" s="1107" t="s">
        <v>2343</v>
      </c>
      <c r="D15865" s="880" t="s">
        <v>2399</v>
      </c>
      <c r="E15865" s="841" t="s">
        <v>2405</v>
      </c>
      <c r="F15865" s="1304" t="s">
        <v>2406</v>
      </c>
      <c r="G15865" s="968" t="s">
        <v>2346</v>
      </c>
    </row>
    <row r="15866" spans="2:7" ht="15.75" x14ac:dyDescent="0.25">
      <c r="B15866" s="1059">
        <v>45013</v>
      </c>
      <c r="C15866" s="953" t="s">
        <v>2407</v>
      </c>
      <c r="D15866" s="1231" t="s">
        <v>4038</v>
      </c>
      <c r="E15866" s="1232" t="s">
        <v>3945</v>
      </c>
      <c r="F15866" s="1385" t="s">
        <v>2526</v>
      </c>
      <c r="G15866" s="1146" t="s">
        <v>2346</v>
      </c>
    </row>
    <row r="15867" spans="2:7" ht="15.75" x14ac:dyDescent="0.25">
      <c r="B15867" s="1059">
        <v>45013</v>
      </c>
      <c r="C15867" s="953" t="s">
        <v>2407</v>
      </c>
      <c r="D15867" s="1233" t="s">
        <v>4038</v>
      </c>
      <c r="E15867" s="1234" t="s">
        <v>2494</v>
      </c>
      <c r="F15867" s="1386" t="s">
        <v>2436</v>
      </c>
      <c r="G15867" s="1166" t="s">
        <v>2346</v>
      </c>
    </row>
    <row r="15868" spans="2:7" ht="15.75" x14ac:dyDescent="0.25">
      <c r="B15868" s="1059">
        <v>45013</v>
      </c>
      <c r="C15868" s="953" t="s">
        <v>2407</v>
      </c>
      <c r="D15868" s="1233" t="s">
        <v>2408</v>
      </c>
      <c r="E15868" s="1234" t="s">
        <v>2492</v>
      </c>
      <c r="F15868" s="1326" t="s">
        <v>2493</v>
      </c>
      <c r="G15868" s="1166" t="s">
        <v>2346</v>
      </c>
    </row>
    <row r="15869" spans="2:7" ht="15.75" x14ac:dyDescent="0.25">
      <c r="B15869" s="1059">
        <v>45013</v>
      </c>
      <c r="C15869" s="953" t="s">
        <v>2407</v>
      </c>
      <c r="D15869" s="1233" t="s">
        <v>2408</v>
      </c>
      <c r="E15869" s="1234" t="s">
        <v>2514</v>
      </c>
      <c r="F15869" s="1386" t="s">
        <v>2515</v>
      </c>
      <c r="G15869" s="951" t="s">
        <v>2346</v>
      </c>
    </row>
    <row r="15870" spans="2:7" ht="15.75" x14ac:dyDescent="0.25">
      <c r="B15870" s="1059">
        <v>45013</v>
      </c>
      <c r="C15870" s="1114" t="s">
        <v>2407</v>
      </c>
      <c r="D15870" s="1125" t="s">
        <v>2419</v>
      </c>
      <c r="E15870" s="1125" t="s">
        <v>2420</v>
      </c>
      <c r="F15870" s="1377" t="s">
        <v>2421</v>
      </c>
      <c r="G15870" s="1144" t="s">
        <v>2314</v>
      </c>
    </row>
    <row r="15871" spans="2:7" ht="15.75" x14ac:dyDescent="0.25">
      <c r="B15871" s="1058">
        <v>45014</v>
      </c>
      <c r="C15871" s="1116" t="s">
        <v>2310</v>
      </c>
      <c r="D15871" s="642" t="s">
        <v>2311</v>
      </c>
      <c r="E15871" s="642" t="s">
        <v>3786</v>
      </c>
      <c r="F15871" s="768" t="s">
        <v>3787</v>
      </c>
      <c r="G15871" s="1084" t="s">
        <v>2314</v>
      </c>
    </row>
    <row r="15872" spans="2:7" ht="15.75" x14ac:dyDescent="0.25">
      <c r="B15872" s="1059">
        <v>45014</v>
      </c>
      <c r="C15872" s="1116" t="s">
        <v>2310</v>
      </c>
      <c r="D15872" s="642" t="s">
        <v>2315</v>
      </c>
      <c r="E15872" s="642" t="s">
        <v>2476</v>
      </c>
      <c r="F15872" s="768" t="s">
        <v>2477</v>
      </c>
      <c r="G15872" s="1084" t="s">
        <v>2314</v>
      </c>
    </row>
    <row r="15873" spans="2:7" ht="15.75" x14ac:dyDescent="0.25">
      <c r="B15873" s="1059">
        <v>45014</v>
      </c>
      <c r="C15873" s="1116" t="s">
        <v>2310</v>
      </c>
      <c r="D15873" s="642" t="s">
        <v>2315</v>
      </c>
      <c r="E15873" s="642" t="s">
        <v>2527</v>
      </c>
      <c r="F15873" s="768">
        <v>8456334093</v>
      </c>
      <c r="G15873" s="1084" t="s">
        <v>2314</v>
      </c>
    </row>
    <row r="15874" spans="2:7" ht="15.75" x14ac:dyDescent="0.25">
      <c r="B15874" s="1059">
        <v>45014</v>
      </c>
      <c r="C15874" s="1116" t="s">
        <v>2310</v>
      </c>
      <c r="D15874" s="642" t="s">
        <v>2448</v>
      </c>
      <c r="E15874" s="642" t="s">
        <v>2533</v>
      </c>
      <c r="F15874" s="768">
        <v>3474881897</v>
      </c>
      <c r="G15874" s="1084" t="s">
        <v>2314</v>
      </c>
    </row>
    <row r="15875" spans="2:7" ht="15.75" x14ac:dyDescent="0.25">
      <c r="B15875" s="1059">
        <v>45014</v>
      </c>
      <c r="C15875" s="1116" t="s">
        <v>2310</v>
      </c>
      <c r="D15875" s="642" t="s">
        <v>2290</v>
      </c>
      <c r="E15875" s="642" t="s">
        <v>2540</v>
      </c>
      <c r="F15875" s="768" t="s">
        <v>2540</v>
      </c>
      <c r="G15875" s="1084" t="s">
        <v>2314</v>
      </c>
    </row>
    <row r="15876" spans="2:7" ht="15.75" x14ac:dyDescent="0.25">
      <c r="B15876" s="1059">
        <v>45014</v>
      </c>
      <c r="C15876" s="1116" t="s">
        <v>2310</v>
      </c>
      <c r="D15876" s="642" t="s">
        <v>2317</v>
      </c>
      <c r="E15876" s="642" t="s">
        <v>4046</v>
      </c>
      <c r="F15876" s="768" t="s">
        <v>4047</v>
      </c>
      <c r="G15876" s="1084" t="s">
        <v>2314</v>
      </c>
    </row>
    <row r="15877" spans="2:7" ht="15.75" x14ac:dyDescent="0.25">
      <c r="B15877" s="1058">
        <v>45014</v>
      </c>
      <c r="C15877" s="1116" t="s">
        <v>2310</v>
      </c>
      <c r="D15877" s="642" t="s">
        <v>2338</v>
      </c>
      <c r="E15877" s="642" t="s">
        <v>2445</v>
      </c>
      <c r="F15877" s="768" t="s">
        <v>2458</v>
      </c>
      <c r="G15877" s="1084" t="s">
        <v>2314</v>
      </c>
    </row>
    <row r="15878" spans="2:7" ht="15.75" x14ac:dyDescent="0.25">
      <c r="B15878" s="1059">
        <v>45014</v>
      </c>
      <c r="C15878" s="1116" t="s">
        <v>2310</v>
      </c>
      <c r="D15878" s="642" t="s">
        <v>2338</v>
      </c>
      <c r="E15878" s="642" t="s">
        <v>2341</v>
      </c>
      <c r="F15878" s="768" t="s">
        <v>2342</v>
      </c>
      <c r="G15878" s="1084" t="s">
        <v>2314</v>
      </c>
    </row>
    <row r="15879" spans="2:7" ht="15.75" x14ac:dyDescent="0.25">
      <c r="B15879" s="1059">
        <v>45014</v>
      </c>
      <c r="C15879" s="1211" t="s">
        <v>2343</v>
      </c>
      <c r="D15879" s="880" t="s">
        <v>2301</v>
      </c>
      <c r="E15879" s="856" t="s">
        <v>2344</v>
      </c>
      <c r="F15879" s="1305" t="s">
        <v>2345</v>
      </c>
      <c r="G15879" s="916" t="s">
        <v>2346</v>
      </c>
    </row>
    <row r="15880" spans="2:7" ht="15.75" x14ac:dyDescent="0.25">
      <c r="B15880" s="1058">
        <v>45014</v>
      </c>
      <c r="C15880" s="1211" t="s">
        <v>2496</v>
      </c>
      <c r="D15880" s="880" t="s">
        <v>2301</v>
      </c>
      <c r="E15880" s="856" t="s">
        <v>3873</v>
      </c>
      <c r="F15880" s="1304" t="s">
        <v>2376</v>
      </c>
      <c r="G15880" s="916" t="s">
        <v>2346</v>
      </c>
    </row>
    <row r="15881" spans="2:7" ht="15.75" x14ac:dyDescent="0.25">
      <c r="B15881" s="1059">
        <v>45014</v>
      </c>
      <c r="C15881" s="1211" t="s">
        <v>2343</v>
      </c>
      <c r="D15881" s="880" t="s">
        <v>2301</v>
      </c>
      <c r="E15881" s="1062" t="s">
        <v>2351</v>
      </c>
      <c r="F15881" s="1304" t="s">
        <v>2352</v>
      </c>
      <c r="G15881" s="916" t="s">
        <v>2346</v>
      </c>
    </row>
    <row r="15882" spans="2:7" ht="15.75" x14ac:dyDescent="0.25">
      <c r="B15882" s="1059">
        <v>45014</v>
      </c>
      <c r="C15882" s="1211" t="s">
        <v>2343</v>
      </c>
      <c r="D15882" s="880" t="s">
        <v>2505</v>
      </c>
      <c r="E15882" s="878" t="s">
        <v>2497</v>
      </c>
      <c r="F15882" s="1304" t="s">
        <v>2350</v>
      </c>
      <c r="G15882" s="916" t="s">
        <v>2346</v>
      </c>
    </row>
    <row r="15883" spans="2:7" ht="15.75" x14ac:dyDescent="0.25">
      <c r="B15883" s="1059">
        <v>45014</v>
      </c>
      <c r="C15883" s="1211" t="s">
        <v>2343</v>
      </c>
      <c r="D15883" s="880" t="s">
        <v>2505</v>
      </c>
      <c r="E15883" s="841" t="s">
        <v>2365</v>
      </c>
      <c r="F15883" s="1304" t="s">
        <v>2366</v>
      </c>
      <c r="G15883" s="968" t="s">
        <v>2346</v>
      </c>
    </row>
    <row r="15884" spans="2:7" ht="15.75" x14ac:dyDescent="0.25">
      <c r="B15884" s="1059">
        <v>45014</v>
      </c>
      <c r="C15884" s="1211" t="s">
        <v>2343</v>
      </c>
      <c r="D15884" s="880" t="s">
        <v>2505</v>
      </c>
      <c r="E15884" s="841" t="s">
        <v>2347</v>
      </c>
      <c r="F15884" s="1304" t="s">
        <v>2348</v>
      </c>
      <c r="G15884" s="916" t="s">
        <v>2346</v>
      </c>
    </row>
    <row r="15885" spans="2:7" ht="15.75" x14ac:dyDescent="0.25">
      <c r="B15885" s="1059">
        <v>45014</v>
      </c>
      <c r="C15885" s="1211" t="s">
        <v>2343</v>
      </c>
      <c r="D15885" s="880" t="s">
        <v>2353</v>
      </c>
      <c r="E15885" s="856" t="s">
        <v>2356</v>
      </c>
      <c r="F15885" s="1304" t="s">
        <v>2357</v>
      </c>
      <c r="G15885" s="916" t="s">
        <v>2346</v>
      </c>
    </row>
    <row r="15886" spans="2:7" ht="15.75" x14ac:dyDescent="0.25">
      <c r="B15886" s="1058">
        <v>45014</v>
      </c>
      <c r="C15886" s="1211" t="s">
        <v>2343</v>
      </c>
      <c r="D15886" s="880" t="s">
        <v>2353</v>
      </c>
      <c r="E15886" s="878" t="s">
        <v>2354</v>
      </c>
      <c r="F15886" s="1304" t="s">
        <v>2355</v>
      </c>
      <c r="G15886" s="887" t="s">
        <v>2346</v>
      </c>
    </row>
    <row r="15887" spans="2:7" ht="15.75" x14ac:dyDescent="0.25">
      <c r="B15887" s="1059">
        <v>45014</v>
      </c>
      <c r="C15887" s="1211" t="s">
        <v>2343</v>
      </c>
      <c r="D15887" s="880" t="s">
        <v>2353</v>
      </c>
      <c r="E15887" s="841" t="s">
        <v>2360</v>
      </c>
      <c r="F15887" s="1304" t="s">
        <v>2361</v>
      </c>
      <c r="G15887" s="916" t="s">
        <v>2346</v>
      </c>
    </row>
    <row r="15888" spans="2:7" ht="15.75" x14ac:dyDescent="0.25">
      <c r="B15888" s="1059">
        <v>45014</v>
      </c>
      <c r="C15888" s="1211" t="s">
        <v>2343</v>
      </c>
      <c r="D15888" s="880" t="s">
        <v>2353</v>
      </c>
      <c r="E15888" s="856" t="s">
        <v>2362</v>
      </c>
      <c r="F15888" s="1304" t="s">
        <v>2363</v>
      </c>
      <c r="G15888" s="968" t="s">
        <v>2346</v>
      </c>
    </row>
    <row r="15889" spans="2:7" ht="15.75" x14ac:dyDescent="0.25">
      <c r="B15889" s="1059">
        <v>45014</v>
      </c>
      <c r="C15889" s="1211" t="s">
        <v>2343</v>
      </c>
      <c r="D15889" s="880" t="s">
        <v>2364</v>
      </c>
      <c r="E15889" s="1062" t="s">
        <v>2372</v>
      </c>
      <c r="F15889" s="1305" t="s">
        <v>3920</v>
      </c>
      <c r="G15889" s="968" t="s">
        <v>2346</v>
      </c>
    </row>
    <row r="15890" spans="2:7" ht="15.75" x14ac:dyDescent="0.25">
      <c r="B15890" s="1059">
        <v>45014</v>
      </c>
      <c r="C15890" s="1211" t="s">
        <v>2343</v>
      </c>
      <c r="D15890" s="880" t="s">
        <v>2364</v>
      </c>
      <c r="E15890" s="1062" t="s">
        <v>2530</v>
      </c>
      <c r="F15890" s="1305" t="s">
        <v>2429</v>
      </c>
      <c r="G15890" s="916" t="s">
        <v>2346</v>
      </c>
    </row>
    <row r="15891" spans="2:7" ht="15.75" x14ac:dyDescent="0.25">
      <c r="B15891" s="1059">
        <v>45014</v>
      </c>
      <c r="C15891" s="1211" t="s">
        <v>2343</v>
      </c>
      <c r="D15891" s="880" t="s">
        <v>2364</v>
      </c>
      <c r="E15891" s="1062" t="s">
        <v>2369</v>
      </c>
      <c r="F15891" s="1360" t="s">
        <v>2370</v>
      </c>
      <c r="G15891" s="916" t="s">
        <v>2346</v>
      </c>
    </row>
    <row r="15892" spans="2:7" ht="15.75" x14ac:dyDescent="0.25">
      <c r="B15892" s="1058">
        <v>45014</v>
      </c>
      <c r="C15892" s="1211" t="s">
        <v>2343</v>
      </c>
      <c r="D15892" s="880" t="s">
        <v>2381</v>
      </c>
      <c r="E15892" s="1062" t="s">
        <v>2358</v>
      </c>
      <c r="F15892" s="1360" t="s">
        <v>2359</v>
      </c>
      <c r="G15892" s="916" t="s">
        <v>2346</v>
      </c>
    </row>
    <row r="15893" spans="2:7" ht="15.75" x14ac:dyDescent="0.25">
      <c r="B15893" s="1059">
        <v>45014</v>
      </c>
      <c r="C15893" s="1211" t="s">
        <v>2343</v>
      </c>
      <c r="D15893" s="880" t="s">
        <v>2381</v>
      </c>
      <c r="E15893" s="1062" t="s">
        <v>2382</v>
      </c>
      <c r="F15893" s="1360" t="s">
        <v>2383</v>
      </c>
      <c r="G15893" s="887" t="s">
        <v>2346</v>
      </c>
    </row>
    <row r="15894" spans="2:7" ht="15.75" x14ac:dyDescent="0.25">
      <c r="B15894" s="1059">
        <v>45014</v>
      </c>
      <c r="C15894" s="1211" t="s">
        <v>2343</v>
      </c>
      <c r="D15894" s="880" t="s">
        <v>2381</v>
      </c>
      <c r="E15894" s="1062" t="s">
        <v>3797</v>
      </c>
      <c r="F15894" s="1317" t="s">
        <v>2380</v>
      </c>
      <c r="G15894" s="916" t="s">
        <v>2346</v>
      </c>
    </row>
    <row r="15895" spans="2:7" ht="15.75" x14ac:dyDescent="0.25">
      <c r="B15895" s="1059">
        <v>45014</v>
      </c>
      <c r="C15895" s="1211" t="s">
        <v>2343</v>
      </c>
      <c r="D15895" s="880" t="s">
        <v>2381</v>
      </c>
      <c r="E15895" s="878" t="s">
        <v>3771</v>
      </c>
      <c r="F15895" s="1304" t="s">
        <v>2403</v>
      </c>
      <c r="G15895" s="916" t="s">
        <v>2346</v>
      </c>
    </row>
    <row r="15896" spans="2:7" ht="15.75" x14ac:dyDescent="0.25">
      <c r="B15896" s="1059">
        <v>45014</v>
      </c>
      <c r="C15896" s="1211" t="s">
        <v>2343</v>
      </c>
      <c r="D15896" s="880" t="s">
        <v>2278</v>
      </c>
      <c r="E15896" s="856" t="s">
        <v>2393</v>
      </c>
      <c r="F15896" s="1304" t="s">
        <v>2394</v>
      </c>
      <c r="G15896" s="968" t="s">
        <v>2346</v>
      </c>
    </row>
    <row r="15897" spans="2:7" ht="15.75" x14ac:dyDescent="0.25">
      <c r="B15897" s="1059">
        <v>45014</v>
      </c>
      <c r="C15897" s="1211" t="s">
        <v>2343</v>
      </c>
      <c r="D15897" s="880" t="s">
        <v>2278</v>
      </c>
      <c r="E15897" s="878" t="s">
        <v>3903</v>
      </c>
      <c r="F15897" s="1304" t="s">
        <v>2357</v>
      </c>
      <c r="G15897" s="916" t="s">
        <v>2346</v>
      </c>
    </row>
    <row r="15898" spans="2:7" ht="15.75" x14ac:dyDescent="0.25">
      <c r="B15898" s="1058">
        <v>45014</v>
      </c>
      <c r="C15898" s="1211" t="s">
        <v>2343</v>
      </c>
      <c r="D15898" s="880" t="s">
        <v>2278</v>
      </c>
      <c r="E15898" s="841" t="s">
        <v>2389</v>
      </c>
      <c r="F15898" s="1304" t="s">
        <v>2390</v>
      </c>
      <c r="G15898" s="916" t="s">
        <v>2346</v>
      </c>
    </row>
    <row r="15899" spans="2:7" ht="15.75" x14ac:dyDescent="0.25">
      <c r="B15899" s="1059">
        <v>45014</v>
      </c>
      <c r="C15899" s="1211" t="s">
        <v>2343</v>
      </c>
      <c r="D15899" s="880" t="s">
        <v>2278</v>
      </c>
      <c r="E15899" s="856" t="s">
        <v>2498</v>
      </c>
      <c r="F15899" s="1305" t="s">
        <v>2398</v>
      </c>
      <c r="G15899" s="916" t="s">
        <v>2346</v>
      </c>
    </row>
    <row r="15900" spans="2:7" ht="15.75" x14ac:dyDescent="0.25">
      <c r="B15900" s="1059">
        <v>45014</v>
      </c>
      <c r="C15900" s="1211" t="s">
        <v>2343</v>
      </c>
      <c r="D15900" s="880" t="s">
        <v>2384</v>
      </c>
      <c r="E15900" s="878" t="s">
        <v>2385</v>
      </c>
      <c r="F15900" s="1304" t="s">
        <v>2386</v>
      </c>
      <c r="G15900" s="916" t="s">
        <v>2346</v>
      </c>
    </row>
    <row r="15901" spans="2:7" ht="15.75" x14ac:dyDescent="0.25">
      <c r="B15901" s="1059">
        <v>45014</v>
      </c>
      <c r="C15901" s="1211" t="s">
        <v>2343</v>
      </c>
      <c r="D15901" s="880" t="s">
        <v>2384</v>
      </c>
      <c r="E15901" s="841" t="s">
        <v>2387</v>
      </c>
      <c r="F15901" s="1304" t="s">
        <v>2388</v>
      </c>
      <c r="G15901" s="916" t="s">
        <v>2346</v>
      </c>
    </row>
    <row r="15902" spans="2:7" ht="15.75" x14ac:dyDescent="0.25">
      <c r="B15902" s="1059">
        <v>45014</v>
      </c>
      <c r="C15902" s="1211" t="s">
        <v>2343</v>
      </c>
      <c r="D15902" s="880" t="s">
        <v>2384</v>
      </c>
      <c r="E15902" s="841" t="s">
        <v>2391</v>
      </c>
      <c r="F15902" s="1304" t="s">
        <v>2392</v>
      </c>
      <c r="G15902" s="916" t="s">
        <v>2346</v>
      </c>
    </row>
    <row r="15903" spans="2:7" ht="15.75" x14ac:dyDescent="0.25">
      <c r="B15903" s="1059">
        <v>45014</v>
      </c>
      <c r="C15903" s="1211" t="s">
        <v>2343</v>
      </c>
      <c r="D15903" s="885" t="s">
        <v>2554</v>
      </c>
      <c r="E15903" s="841" t="s">
        <v>2395</v>
      </c>
      <c r="F15903" s="1304" t="s">
        <v>2396</v>
      </c>
      <c r="G15903" s="968" t="s">
        <v>2346</v>
      </c>
    </row>
    <row r="15904" spans="2:7" ht="15.75" x14ac:dyDescent="0.25">
      <c r="B15904" s="1058">
        <v>45014</v>
      </c>
      <c r="C15904" s="1211" t="s">
        <v>2343</v>
      </c>
      <c r="D15904" s="1061" t="s">
        <v>2554</v>
      </c>
      <c r="E15904" s="856" t="s">
        <v>2400</v>
      </c>
      <c r="F15904" s="1305" t="s">
        <v>2401</v>
      </c>
      <c r="G15904" s="916" t="s">
        <v>2346</v>
      </c>
    </row>
    <row r="15905" spans="2:7" ht="15.75" x14ac:dyDescent="0.25">
      <c r="B15905" s="1059">
        <v>45014</v>
      </c>
      <c r="C15905" s="1211" t="s">
        <v>2343</v>
      </c>
      <c r="D15905" s="1061" t="s">
        <v>2554</v>
      </c>
      <c r="E15905" s="1062" t="s">
        <v>3817</v>
      </c>
      <c r="F15905" s="1360" t="s">
        <v>2485</v>
      </c>
      <c r="G15905" s="916" t="s">
        <v>2346</v>
      </c>
    </row>
    <row r="15906" spans="2:7" ht="15.75" x14ac:dyDescent="0.25">
      <c r="B15906" s="1059">
        <v>45014</v>
      </c>
      <c r="C15906" s="1211" t="s">
        <v>2343</v>
      </c>
      <c r="D15906" s="1061" t="s">
        <v>2554</v>
      </c>
      <c r="E15906" s="1062" t="s">
        <v>2504</v>
      </c>
      <c r="F15906" s="1305" t="s">
        <v>2489</v>
      </c>
      <c r="G15906" s="968" t="s">
        <v>2346</v>
      </c>
    </row>
    <row r="15907" spans="2:7" ht="15.75" x14ac:dyDescent="0.25">
      <c r="B15907" s="1059">
        <v>45014</v>
      </c>
      <c r="C15907" s="1211" t="s">
        <v>2343</v>
      </c>
      <c r="D15907" s="1061" t="s">
        <v>2399</v>
      </c>
      <c r="E15907" s="878" t="s">
        <v>2404</v>
      </c>
      <c r="F15907" s="1317" t="s">
        <v>2596</v>
      </c>
      <c r="G15907" s="916" t="s">
        <v>2346</v>
      </c>
    </row>
    <row r="15908" spans="2:7" ht="15.75" x14ac:dyDescent="0.25">
      <c r="B15908" s="1059">
        <v>45014</v>
      </c>
      <c r="C15908" s="1211" t="s">
        <v>2343</v>
      </c>
      <c r="D15908" s="1061" t="s">
        <v>2399</v>
      </c>
      <c r="E15908" s="841" t="s">
        <v>2377</v>
      </c>
      <c r="F15908" s="1304" t="s">
        <v>2378</v>
      </c>
      <c r="G15908" s="968" t="s">
        <v>2346</v>
      </c>
    </row>
    <row r="15909" spans="2:7" ht="15.75" x14ac:dyDescent="0.25">
      <c r="B15909" s="1059">
        <v>45014</v>
      </c>
      <c r="C15909" s="1211" t="s">
        <v>2343</v>
      </c>
      <c r="D15909" s="1061" t="s">
        <v>2399</v>
      </c>
      <c r="E15909" s="841" t="s">
        <v>2405</v>
      </c>
      <c r="F15909" s="1304" t="s">
        <v>2406</v>
      </c>
      <c r="G15909" s="916" t="s">
        <v>2346</v>
      </c>
    </row>
    <row r="15910" spans="2:7" ht="15.75" x14ac:dyDescent="0.25">
      <c r="B15910" s="1059">
        <v>45014</v>
      </c>
      <c r="C15910" s="953" t="s">
        <v>2407</v>
      </c>
      <c r="D15910" s="937" t="s">
        <v>2278</v>
      </c>
      <c r="E15910" s="1232" t="s">
        <v>3945</v>
      </c>
      <c r="F15910" s="1385" t="s">
        <v>2526</v>
      </c>
      <c r="G15910" s="1166" t="s">
        <v>2346</v>
      </c>
    </row>
    <row r="15911" spans="2:7" ht="15.75" x14ac:dyDescent="0.25">
      <c r="B15911" s="1058">
        <v>45014</v>
      </c>
      <c r="C15911" s="971" t="s">
        <v>2407</v>
      </c>
      <c r="D15911" s="937" t="s">
        <v>2278</v>
      </c>
      <c r="E15911" s="1234" t="s">
        <v>2494</v>
      </c>
      <c r="F15911" s="1386" t="s">
        <v>2436</v>
      </c>
      <c r="G15911" s="1166" t="s">
        <v>2346</v>
      </c>
    </row>
    <row r="15912" spans="2:7" ht="15.75" x14ac:dyDescent="0.25">
      <c r="B15912" s="1059">
        <v>45014</v>
      </c>
      <c r="C15912" s="953" t="s">
        <v>2407</v>
      </c>
      <c r="D15912" s="1233" t="s">
        <v>4038</v>
      </c>
      <c r="E15912" s="1234" t="s">
        <v>2492</v>
      </c>
      <c r="F15912" s="1326" t="s">
        <v>2493</v>
      </c>
      <c r="G15912" s="1166" t="s">
        <v>2346</v>
      </c>
    </row>
    <row r="15913" spans="2:7" ht="15.75" x14ac:dyDescent="0.25">
      <c r="B15913" s="1059">
        <v>45014</v>
      </c>
      <c r="C15913" s="953" t="s">
        <v>2407</v>
      </c>
      <c r="D15913" s="1233" t="s">
        <v>4038</v>
      </c>
      <c r="E15913" s="1234" t="s">
        <v>2409</v>
      </c>
      <c r="F15913" s="1386" t="s">
        <v>2410</v>
      </c>
      <c r="G15913" s="951" t="s">
        <v>2346</v>
      </c>
    </row>
    <row r="15914" spans="2:7" ht="15.75" x14ac:dyDescent="0.25">
      <c r="B15914" s="1059">
        <v>45014</v>
      </c>
      <c r="C15914" s="953" t="s">
        <v>2407</v>
      </c>
      <c r="D15914" s="1233" t="s">
        <v>4038</v>
      </c>
      <c r="E15914" s="1234" t="s">
        <v>2514</v>
      </c>
      <c r="F15914" s="1386" t="s">
        <v>2515</v>
      </c>
      <c r="G15914" s="951" t="s">
        <v>2346</v>
      </c>
    </row>
    <row r="15915" spans="2:7" ht="15.75" x14ac:dyDescent="0.25">
      <c r="B15915" s="1058">
        <v>45015</v>
      </c>
      <c r="C15915" s="1116" t="s">
        <v>2310</v>
      </c>
      <c r="D15915" s="642" t="s">
        <v>2311</v>
      </c>
      <c r="E15915" s="642" t="s">
        <v>2437</v>
      </c>
      <c r="F15915" s="768">
        <v>6462586341</v>
      </c>
      <c r="G15915" s="1084" t="s">
        <v>2314</v>
      </c>
    </row>
    <row r="15916" spans="2:7" ht="15.75" x14ac:dyDescent="0.25">
      <c r="B15916" s="1059">
        <v>45015</v>
      </c>
      <c r="C15916" s="1116" t="s">
        <v>2310</v>
      </c>
      <c r="D15916" s="642" t="s">
        <v>2311</v>
      </c>
      <c r="E15916" s="642" t="s">
        <v>3019</v>
      </c>
      <c r="F15916" s="768" t="s">
        <v>2313</v>
      </c>
      <c r="G15916" s="1084" t="s">
        <v>2314</v>
      </c>
    </row>
    <row r="15917" spans="2:7" ht="15.75" x14ac:dyDescent="0.25">
      <c r="B15917" s="1059">
        <v>45015</v>
      </c>
      <c r="C15917" s="1116" t="s">
        <v>2310</v>
      </c>
      <c r="D15917" s="642" t="s">
        <v>2311</v>
      </c>
      <c r="E15917" s="642" t="s">
        <v>3786</v>
      </c>
      <c r="F15917" s="768" t="s">
        <v>3787</v>
      </c>
      <c r="G15917" s="1084" t="s">
        <v>2314</v>
      </c>
    </row>
    <row r="15918" spans="2:7" ht="15.75" x14ac:dyDescent="0.25">
      <c r="B15918" s="1059">
        <v>45015</v>
      </c>
      <c r="C15918" s="1116" t="s">
        <v>2310</v>
      </c>
      <c r="D15918" s="642" t="s">
        <v>2315</v>
      </c>
      <c r="E15918" s="642" t="s">
        <v>2438</v>
      </c>
      <c r="F15918" s="768" t="s">
        <v>2447</v>
      </c>
      <c r="G15918" s="1084" t="s">
        <v>2314</v>
      </c>
    </row>
    <row r="15919" spans="2:7" ht="15.75" x14ac:dyDescent="0.25">
      <c r="B15919" s="1059">
        <v>45015</v>
      </c>
      <c r="C15919" s="1116" t="s">
        <v>2310</v>
      </c>
      <c r="D15919" s="642" t="s">
        <v>2315</v>
      </c>
      <c r="E15919" s="642" t="s">
        <v>2476</v>
      </c>
      <c r="F15919" s="768" t="s">
        <v>2477</v>
      </c>
      <c r="G15919" s="1084" t="s">
        <v>2314</v>
      </c>
    </row>
    <row r="15920" spans="2:7" ht="15.75" x14ac:dyDescent="0.25">
      <c r="B15920" s="1059">
        <v>45015</v>
      </c>
      <c r="C15920" s="1116" t="s">
        <v>2310</v>
      </c>
      <c r="D15920" s="642" t="s">
        <v>2315</v>
      </c>
      <c r="E15920" s="642" t="s">
        <v>2446</v>
      </c>
      <c r="F15920" s="768" t="s">
        <v>3395</v>
      </c>
      <c r="G15920" s="1084" t="s">
        <v>2314</v>
      </c>
    </row>
    <row r="15921" spans="2:7" ht="15.75" x14ac:dyDescent="0.25">
      <c r="B15921" s="1058">
        <v>45015</v>
      </c>
      <c r="C15921" s="1116" t="s">
        <v>2310</v>
      </c>
      <c r="D15921" s="642" t="s">
        <v>2315</v>
      </c>
      <c r="E15921" s="642" t="s">
        <v>2527</v>
      </c>
      <c r="F15921" s="768">
        <v>8456334093</v>
      </c>
      <c r="G15921" s="1084" t="s">
        <v>2314</v>
      </c>
    </row>
    <row r="15922" spans="2:7" ht="15.75" x14ac:dyDescent="0.25">
      <c r="B15922" s="1059">
        <v>45015</v>
      </c>
      <c r="C15922" s="1116" t="s">
        <v>2310</v>
      </c>
      <c r="D15922" s="642" t="s">
        <v>2448</v>
      </c>
      <c r="E15922" s="642" t="s">
        <v>2537</v>
      </c>
      <c r="F15922" s="768">
        <v>13476220673</v>
      </c>
      <c r="G15922" s="1084" t="s">
        <v>2314</v>
      </c>
    </row>
    <row r="15923" spans="2:7" ht="15.75" x14ac:dyDescent="0.25">
      <c r="B15923" s="1059">
        <v>45015</v>
      </c>
      <c r="C15923" s="1116" t="s">
        <v>2310</v>
      </c>
      <c r="D15923" s="642" t="s">
        <v>2448</v>
      </c>
      <c r="E15923" s="642" t="s">
        <v>2533</v>
      </c>
      <c r="F15923" s="768">
        <v>3474881897</v>
      </c>
      <c r="G15923" s="1084" t="s">
        <v>2314</v>
      </c>
    </row>
    <row r="15924" spans="2:7" ht="15.75" x14ac:dyDescent="0.25">
      <c r="B15924" s="1059">
        <v>45015</v>
      </c>
      <c r="C15924" s="1116" t="s">
        <v>2310</v>
      </c>
      <c r="D15924" s="642" t="s">
        <v>2317</v>
      </c>
      <c r="E15924" s="642" t="s">
        <v>3074</v>
      </c>
      <c r="F15924" s="768" t="s">
        <v>2956</v>
      </c>
      <c r="G15924" s="1084" t="s">
        <v>2314</v>
      </c>
    </row>
    <row r="15925" spans="2:7" ht="15.75" x14ac:dyDescent="0.25">
      <c r="B15925" s="1059">
        <v>45015</v>
      </c>
      <c r="C15925" s="1116" t="s">
        <v>2310</v>
      </c>
      <c r="D15925" s="642" t="s">
        <v>2317</v>
      </c>
      <c r="E15925" s="642" t="s">
        <v>2319</v>
      </c>
      <c r="F15925" s="768">
        <v>9176626040</v>
      </c>
      <c r="G15925" s="1084" t="s">
        <v>2314</v>
      </c>
    </row>
    <row r="15926" spans="2:7" ht="15.75" x14ac:dyDescent="0.25">
      <c r="B15926" s="1059">
        <v>45015</v>
      </c>
      <c r="C15926" s="1116" t="s">
        <v>2310</v>
      </c>
      <c r="D15926" s="642" t="s">
        <v>2317</v>
      </c>
      <c r="E15926" s="642" t="s">
        <v>4046</v>
      </c>
      <c r="F15926" s="768" t="s">
        <v>4047</v>
      </c>
      <c r="G15926" s="1084" t="s">
        <v>2314</v>
      </c>
    </row>
    <row r="15927" spans="2:7" ht="15.75" x14ac:dyDescent="0.25">
      <c r="B15927" s="1058">
        <v>45015</v>
      </c>
      <c r="C15927" s="1116" t="s">
        <v>2310</v>
      </c>
      <c r="D15927" s="642" t="s">
        <v>2329</v>
      </c>
      <c r="E15927" s="642" t="s">
        <v>4049</v>
      </c>
      <c r="F15927" s="768" t="s">
        <v>4027</v>
      </c>
      <c r="G15927" s="1084" t="s">
        <v>2314</v>
      </c>
    </row>
    <row r="15928" spans="2:7" ht="15.75" x14ac:dyDescent="0.25">
      <c r="B15928" s="1059">
        <v>45015</v>
      </c>
      <c r="C15928" s="1116" t="s">
        <v>2310</v>
      </c>
      <c r="D15928" s="642" t="s">
        <v>2338</v>
      </c>
      <c r="E15928" s="642" t="s">
        <v>2339</v>
      </c>
      <c r="F15928" s="768" t="s">
        <v>2340</v>
      </c>
      <c r="G15928" s="1084" t="s">
        <v>2314</v>
      </c>
    </row>
    <row r="15929" spans="2:7" ht="15.75" x14ac:dyDescent="0.25">
      <c r="B15929" s="1059">
        <v>45015</v>
      </c>
      <c r="C15929" s="1116" t="s">
        <v>2310</v>
      </c>
      <c r="D15929" s="642" t="s">
        <v>2338</v>
      </c>
      <c r="E15929" s="642" t="s">
        <v>2341</v>
      </c>
      <c r="F15929" s="768" t="s">
        <v>2342</v>
      </c>
      <c r="G15929" s="1084" t="s">
        <v>2314</v>
      </c>
    </row>
    <row r="15930" spans="2:7" ht="15.75" x14ac:dyDescent="0.25">
      <c r="B15930" s="1059">
        <v>45015</v>
      </c>
      <c r="C15930" s="1085" t="s">
        <v>2343</v>
      </c>
      <c r="D15930" s="880" t="s">
        <v>2301</v>
      </c>
      <c r="E15930" s="856" t="s">
        <v>2344</v>
      </c>
      <c r="F15930" s="1305" t="s">
        <v>2345</v>
      </c>
      <c r="G15930" s="1165" t="s">
        <v>2346</v>
      </c>
    </row>
    <row r="15931" spans="2:7" ht="15.75" x14ac:dyDescent="0.25">
      <c r="B15931" s="1058">
        <v>45015</v>
      </c>
      <c r="C15931" s="1085" t="s">
        <v>2343</v>
      </c>
      <c r="D15931" s="880" t="s">
        <v>2301</v>
      </c>
      <c r="E15931" s="1062" t="s">
        <v>2351</v>
      </c>
      <c r="F15931" s="1317" t="s">
        <v>2352</v>
      </c>
      <c r="G15931" s="1165" t="s">
        <v>2346</v>
      </c>
    </row>
    <row r="15932" spans="2:7" ht="15.75" x14ac:dyDescent="0.25">
      <c r="B15932" s="1059">
        <v>45015</v>
      </c>
      <c r="C15932" s="1085" t="s">
        <v>2343</v>
      </c>
      <c r="D15932" s="880" t="s">
        <v>2505</v>
      </c>
      <c r="E15932" s="878" t="s">
        <v>2347</v>
      </c>
      <c r="F15932" s="1304" t="s">
        <v>2348</v>
      </c>
      <c r="G15932" s="968" t="s">
        <v>2346</v>
      </c>
    </row>
    <row r="15933" spans="2:7" ht="15.75" x14ac:dyDescent="0.25">
      <c r="B15933" s="1059">
        <v>45015</v>
      </c>
      <c r="C15933" s="1085" t="s">
        <v>2343</v>
      </c>
      <c r="D15933" s="880" t="s">
        <v>2505</v>
      </c>
      <c r="E15933" s="841" t="s">
        <v>2497</v>
      </c>
      <c r="F15933" s="1304" t="s">
        <v>2350</v>
      </c>
      <c r="G15933" s="968" t="s">
        <v>2346</v>
      </c>
    </row>
    <row r="15934" spans="2:7" ht="15.75" x14ac:dyDescent="0.25">
      <c r="B15934" s="1059">
        <v>45015</v>
      </c>
      <c r="C15934" s="1085" t="s">
        <v>2343</v>
      </c>
      <c r="D15934" s="880" t="s">
        <v>2505</v>
      </c>
      <c r="E15934" s="841" t="s">
        <v>2365</v>
      </c>
      <c r="F15934" s="1304" t="s">
        <v>2366</v>
      </c>
      <c r="G15934" s="968" t="s">
        <v>2346</v>
      </c>
    </row>
    <row r="15935" spans="2:7" ht="15.75" x14ac:dyDescent="0.25">
      <c r="B15935" s="1059">
        <v>45015</v>
      </c>
      <c r="C15935" s="1085" t="s">
        <v>2343</v>
      </c>
      <c r="D15935" s="880" t="s">
        <v>2353</v>
      </c>
      <c r="E15935" s="856" t="s">
        <v>2356</v>
      </c>
      <c r="F15935" s="1304" t="s">
        <v>2357</v>
      </c>
      <c r="G15935" s="968" t="s">
        <v>2346</v>
      </c>
    </row>
    <row r="15936" spans="2:7" ht="15.75" x14ac:dyDescent="0.25">
      <c r="B15936" s="1059">
        <v>45015</v>
      </c>
      <c r="C15936" s="1085" t="s">
        <v>2343</v>
      </c>
      <c r="D15936" s="880" t="s">
        <v>2353</v>
      </c>
      <c r="E15936" s="878" t="s">
        <v>2354</v>
      </c>
      <c r="F15936" s="1304" t="s">
        <v>2355</v>
      </c>
      <c r="G15936" s="968" t="s">
        <v>2346</v>
      </c>
    </row>
    <row r="15937" spans="2:7" ht="15.75" x14ac:dyDescent="0.25">
      <c r="B15937" s="1058">
        <v>45015</v>
      </c>
      <c r="C15937" s="1085" t="s">
        <v>2343</v>
      </c>
      <c r="D15937" s="880" t="s">
        <v>2353</v>
      </c>
      <c r="E15937" s="841" t="s">
        <v>2360</v>
      </c>
      <c r="F15937" s="1304" t="s">
        <v>2361</v>
      </c>
      <c r="G15937" s="968" t="s">
        <v>2346</v>
      </c>
    </row>
    <row r="15938" spans="2:7" ht="15.75" x14ac:dyDescent="0.25">
      <c r="B15938" s="1059">
        <v>45015</v>
      </c>
      <c r="C15938" s="1085" t="s">
        <v>2343</v>
      </c>
      <c r="D15938" s="880" t="s">
        <v>2353</v>
      </c>
      <c r="E15938" s="856" t="s">
        <v>2362</v>
      </c>
      <c r="F15938" s="1304" t="s">
        <v>2363</v>
      </c>
      <c r="G15938" s="968" t="s">
        <v>2346</v>
      </c>
    </row>
    <row r="15939" spans="2:7" ht="15.75" x14ac:dyDescent="0.25">
      <c r="B15939" s="1059">
        <v>45015</v>
      </c>
      <c r="C15939" s="1085" t="s">
        <v>2343</v>
      </c>
      <c r="D15939" s="880" t="s">
        <v>2364</v>
      </c>
      <c r="E15939" s="1062" t="s">
        <v>2372</v>
      </c>
      <c r="F15939" s="1305" t="s">
        <v>3920</v>
      </c>
      <c r="G15939" s="968" t="s">
        <v>2346</v>
      </c>
    </row>
    <row r="15940" spans="2:7" ht="15.75" x14ac:dyDescent="0.25">
      <c r="B15940" s="1059">
        <v>45015</v>
      </c>
      <c r="C15940" s="1087" t="s">
        <v>2343</v>
      </c>
      <c r="D15940" s="880" t="s">
        <v>2364</v>
      </c>
      <c r="E15940" s="1062" t="s">
        <v>2530</v>
      </c>
      <c r="F15940" s="1305" t="s">
        <v>2429</v>
      </c>
      <c r="G15940" s="968" t="s">
        <v>2346</v>
      </c>
    </row>
    <row r="15941" spans="2:7" ht="15.75" x14ac:dyDescent="0.25">
      <c r="B15941" s="1059">
        <v>45015</v>
      </c>
      <c r="C15941" s="1087" t="s">
        <v>2343</v>
      </c>
      <c r="D15941" s="880" t="s">
        <v>2364</v>
      </c>
      <c r="E15941" s="1062" t="s">
        <v>2369</v>
      </c>
      <c r="F15941" s="1360" t="s">
        <v>2370</v>
      </c>
      <c r="G15941" s="968" t="s">
        <v>2346</v>
      </c>
    </row>
    <row r="15942" spans="2:7" ht="15.75" x14ac:dyDescent="0.25">
      <c r="B15942" s="1059">
        <v>45015</v>
      </c>
      <c r="C15942" s="1087" t="s">
        <v>2343</v>
      </c>
      <c r="D15942" s="880" t="s">
        <v>2381</v>
      </c>
      <c r="E15942" s="878" t="s">
        <v>3771</v>
      </c>
      <c r="F15942" s="1317" t="s">
        <v>3168</v>
      </c>
      <c r="G15942" s="968" t="s">
        <v>2346</v>
      </c>
    </row>
    <row r="15943" spans="2:7" ht="15.75" x14ac:dyDescent="0.25">
      <c r="B15943" s="1058">
        <v>45015</v>
      </c>
      <c r="C15943" s="1087" t="s">
        <v>2343</v>
      </c>
      <c r="D15943" s="880" t="s">
        <v>2381</v>
      </c>
      <c r="E15943" s="856" t="s">
        <v>2382</v>
      </c>
      <c r="F15943" s="1305" t="s">
        <v>2383</v>
      </c>
      <c r="G15943" s="968" t="s">
        <v>2346</v>
      </c>
    </row>
    <row r="15944" spans="2:7" ht="15.75" x14ac:dyDescent="0.25">
      <c r="B15944" s="1059">
        <v>45015</v>
      </c>
      <c r="C15944" s="1087" t="s">
        <v>2343</v>
      </c>
      <c r="D15944" s="880" t="s">
        <v>2381</v>
      </c>
      <c r="E15944" s="1062" t="s">
        <v>2358</v>
      </c>
      <c r="F15944" s="1360" t="s">
        <v>2359</v>
      </c>
      <c r="G15944" s="968" t="s">
        <v>2346</v>
      </c>
    </row>
    <row r="15945" spans="2:7" ht="15.75" x14ac:dyDescent="0.25">
      <c r="B15945" s="1059">
        <v>45015</v>
      </c>
      <c r="C15945" s="1087" t="s">
        <v>2343</v>
      </c>
      <c r="D15945" s="880" t="s">
        <v>2381</v>
      </c>
      <c r="E15945" s="1062" t="s">
        <v>3797</v>
      </c>
      <c r="F15945" s="1317" t="s">
        <v>2380</v>
      </c>
      <c r="G15945" s="968" t="s">
        <v>2346</v>
      </c>
    </row>
    <row r="15946" spans="2:7" ht="15.75" x14ac:dyDescent="0.25">
      <c r="B15946" s="1059">
        <v>45015</v>
      </c>
      <c r="C15946" s="1087" t="s">
        <v>2343</v>
      </c>
      <c r="D15946" s="880" t="s">
        <v>2278</v>
      </c>
      <c r="E15946" s="1062" t="s">
        <v>2393</v>
      </c>
      <c r="F15946" s="1304" t="s">
        <v>2394</v>
      </c>
      <c r="G15946" s="968" t="s">
        <v>2346</v>
      </c>
    </row>
    <row r="15947" spans="2:7" ht="15.75" x14ac:dyDescent="0.25">
      <c r="B15947" s="1059">
        <v>45015</v>
      </c>
      <c r="C15947" s="1087" t="s">
        <v>2343</v>
      </c>
      <c r="D15947" s="880" t="s">
        <v>2278</v>
      </c>
      <c r="E15947" s="878" t="s">
        <v>2395</v>
      </c>
      <c r="F15947" s="1304" t="s">
        <v>2396</v>
      </c>
      <c r="G15947" s="968" t="s">
        <v>2346</v>
      </c>
    </row>
    <row r="15948" spans="2:7" ht="15.75" x14ac:dyDescent="0.25">
      <c r="B15948" s="1059">
        <v>45015</v>
      </c>
      <c r="C15948" s="1087" t="s">
        <v>2343</v>
      </c>
      <c r="D15948" s="880" t="s">
        <v>2278</v>
      </c>
      <c r="E15948" s="841" t="s">
        <v>2389</v>
      </c>
      <c r="F15948" s="1304" t="s">
        <v>2390</v>
      </c>
      <c r="G15948" s="968" t="s">
        <v>2346</v>
      </c>
    </row>
    <row r="15949" spans="2:7" ht="15.75" x14ac:dyDescent="0.25">
      <c r="B15949" s="1058">
        <v>45015</v>
      </c>
      <c r="C15949" s="1107" t="s">
        <v>2343</v>
      </c>
      <c r="D15949" s="880" t="s">
        <v>2278</v>
      </c>
      <c r="E15949" s="856" t="s">
        <v>2498</v>
      </c>
      <c r="F15949" s="1305" t="s">
        <v>2398</v>
      </c>
      <c r="G15949" s="968" t="s">
        <v>2346</v>
      </c>
    </row>
    <row r="15950" spans="2:7" ht="15.75" x14ac:dyDescent="0.25">
      <c r="B15950" s="1059">
        <v>45015</v>
      </c>
      <c r="C15950" s="1107" t="s">
        <v>2343</v>
      </c>
      <c r="D15950" s="880" t="s">
        <v>2384</v>
      </c>
      <c r="E15950" s="878" t="s">
        <v>2385</v>
      </c>
      <c r="F15950" s="1304" t="s">
        <v>2386</v>
      </c>
      <c r="G15950" s="968" t="s">
        <v>2346</v>
      </c>
    </row>
    <row r="15951" spans="2:7" ht="15.75" x14ac:dyDescent="0.25">
      <c r="B15951" s="1059">
        <v>45015</v>
      </c>
      <c r="C15951" s="1107" t="s">
        <v>2343</v>
      </c>
      <c r="D15951" s="880" t="s">
        <v>2384</v>
      </c>
      <c r="E15951" s="841" t="s">
        <v>2387</v>
      </c>
      <c r="F15951" s="1304" t="s">
        <v>2388</v>
      </c>
      <c r="G15951" s="968" t="s">
        <v>2346</v>
      </c>
    </row>
    <row r="15952" spans="2:7" ht="15.75" x14ac:dyDescent="0.25">
      <c r="B15952" s="1059">
        <v>45015</v>
      </c>
      <c r="C15952" s="1087" t="s">
        <v>2343</v>
      </c>
      <c r="D15952" s="880" t="s">
        <v>2384</v>
      </c>
      <c r="E15952" s="841" t="s">
        <v>3903</v>
      </c>
      <c r="F15952" s="1304" t="s">
        <v>2357</v>
      </c>
      <c r="G15952" s="968" t="s">
        <v>2346</v>
      </c>
    </row>
    <row r="15953" spans="2:7" ht="15.75" x14ac:dyDescent="0.25">
      <c r="B15953" s="1059">
        <v>45015</v>
      </c>
      <c r="C15953" s="1087" t="s">
        <v>2343</v>
      </c>
      <c r="D15953" s="880" t="s">
        <v>2384</v>
      </c>
      <c r="E15953" s="841" t="s">
        <v>2391</v>
      </c>
      <c r="F15953" s="1304" t="s">
        <v>2392</v>
      </c>
      <c r="G15953" s="968" t="s">
        <v>2346</v>
      </c>
    </row>
    <row r="15954" spans="2:7" ht="15.75" x14ac:dyDescent="0.25">
      <c r="B15954" s="1059">
        <v>45015</v>
      </c>
      <c r="C15954" s="1087" t="s">
        <v>2343</v>
      </c>
      <c r="D15954" s="880" t="s">
        <v>2487</v>
      </c>
      <c r="E15954" s="856" t="s">
        <v>3873</v>
      </c>
      <c r="F15954" s="1304" t="s">
        <v>2376</v>
      </c>
      <c r="G15954" s="968" t="s">
        <v>2346</v>
      </c>
    </row>
    <row r="15955" spans="2:7" ht="15.75" x14ac:dyDescent="0.25">
      <c r="B15955" s="1058">
        <v>45015</v>
      </c>
      <c r="C15955" s="1087" t="s">
        <v>2343</v>
      </c>
      <c r="D15955" s="880" t="s">
        <v>2487</v>
      </c>
      <c r="E15955" s="878" t="s">
        <v>2404</v>
      </c>
      <c r="F15955" s="1304" t="s">
        <v>2596</v>
      </c>
      <c r="G15955" s="968" t="s">
        <v>2346</v>
      </c>
    </row>
    <row r="15956" spans="2:7" ht="15.75" x14ac:dyDescent="0.25">
      <c r="B15956" s="1059">
        <v>45015</v>
      </c>
      <c r="C15956" s="1087" t="s">
        <v>2343</v>
      </c>
      <c r="D15956" s="880" t="s">
        <v>2487</v>
      </c>
      <c r="E15956" s="856" t="s">
        <v>2400</v>
      </c>
      <c r="F15956" s="1305" t="s">
        <v>2401</v>
      </c>
      <c r="G15956" s="968" t="s">
        <v>2346</v>
      </c>
    </row>
    <row r="15957" spans="2:7" ht="15.75" x14ac:dyDescent="0.25">
      <c r="B15957" s="1059">
        <v>45015</v>
      </c>
      <c r="C15957" s="1087" t="s">
        <v>2343</v>
      </c>
      <c r="D15957" s="880" t="s">
        <v>2487</v>
      </c>
      <c r="E15957" s="1062" t="s">
        <v>3817</v>
      </c>
      <c r="F15957" s="1360" t="s">
        <v>2485</v>
      </c>
      <c r="G15957" s="968" t="s">
        <v>2346</v>
      </c>
    </row>
    <row r="15958" spans="2:7" ht="15.75" x14ac:dyDescent="0.25">
      <c r="B15958" s="1059">
        <v>45015</v>
      </c>
      <c r="C15958" s="1087" t="s">
        <v>2343</v>
      </c>
      <c r="D15958" s="885" t="s">
        <v>2399</v>
      </c>
      <c r="E15958" s="1062" t="s">
        <v>2488</v>
      </c>
      <c r="F15958" s="1305" t="s">
        <v>2489</v>
      </c>
      <c r="G15958" s="968" t="s">
        <v>2346</v>
      </c>
    </row>
    <row r="15959" spans="2:7" ht="15.75" x14ac:dyDescent="0.25">
      <c r="B15959" s="1059">
        <v>45015</v>
      </c>
      <c r="C15959" s="1087" t="s">
        <v>2343</v>
      </c>
      <c r="D15959" s="1061" t="s">
        <v>2399</v>
      </c>
      <c r="E15959" s="878" t="s">
        <v>2377</v>
      </c>
      <c r="F15959" s="1317" t="s">
        <v>2378</v>
      </c>
      <c r="G15959" s="968" t="s">
        <v>2346</v>
      </c>
    </row>
    <row r="15960" spans="2:7" ht="15.75" x14ac:dyDescent="0.25">
      <c r="B15960" s="1059">
        <v>45015</v>
      </c>
      <c r="C15960" s="1107" t="s">
        <v>2343</v>
      </c>
      <c r="D15960" s="1061" t="s">
        <v>2399</v>
      </c>
      <c r="E15960" s="841" t="s">
        <v>2405</v>
      </c>
      <c r="F15960" s="1304" t="s">
        <v>2406</v>
      </c>
      <c r="G15960" s="968" t="s">
        <v>2346</v>
      </c>
    </row>
    <row r="15961" spans="2:7" ht="15.75" x14ac:dyDescent="0.25">
      <c r="B15961" s="1059">
        <v>45015</v>
      </c>
      <c r="C15961" s="936" t="s">
        <v>2407</v>
      </c>
      <c r="D15961" s="1231" t="s">
        <v>4038</v>
      </c>
      <c r="E15961" s="1232" t="s">
        <v>3945</v>
      </c>
      <c r="F15961" s="1385" t="s">
        <v>2526</v>
      </c>
      <c r="G15961" s="1089" t="s">
        <v>2346</v>
      </c>
    </row>
    <row r="15962" spans="2:7" ht="15.75" x14ac:dyDescent="0.25">
      <c r="B15962" s="1059">
        <v>45015</v>
      </c>
      <c r="C15962" s="936" t="s">
        <v>2407</v>
      </c>
      <c r="D15962" s="1233" t="s">
        <v>4038</v>
      </c>
      <c r="E15962" s="1234" t="s">
        <v>2494</v>
      </c>
      <c r="F15962" s="1386" t="s">
        <v>2436</v>
      </c>
      <c r="G15962" s="951" t="s">
        <v>2346</v>
      </c>
    </row>
    <row r="15963" spans="2:7" ht="15.75" x14ac:dyDescent="0.25">
      <c r="B15963" s="1058">
        <v>45015</v>
      </c>
      <c r="C15963" s="936" t="s">
        <v>2407</v>
      </c>
      <c r="D15963" s="1233" t="s">
        <v>2408</v>
      </c>
      <c r="E15963" s="1234" t="s">
        <v>2492</v>
      </c>
      <c r="F15963" s="1326" t="s">
        <v>2493</v>
      </c>
      <c r="G15963" s="951" t="s">
        <v>2346</v>
      </c>
    </row>
    <row r="15964" spans="2:7" ht="15.75" x14ac:dyDescent="0.25">
      <c r="B15964" s="1059">
        <v>45015</v>
      </c>
      <c r="C15964" s="936" t="s">
        <v>2407</v>
      </c>
      <c r="D15964" s="1233" t="s">
        <v>2408</v>
      </c>
      <c r="E15964" s="1234" t="s">
        <v>2514</v>
      </c>
      <c r="F15964" s="1386" t="s">
        <v>2515</v>
      </c>
      <c r="G15964" s="951" t="s">
        <v>2346</v>
      </c>
    </row>
    <row r="15965" spans="2:7" ht="15.75" x14ac:dyDescent="0.25">
      <c r="B15965" s="1059">
        <v>45015</v>
      </c>
      <c r="C15965" s="1114" t="s">
        <v>2407</v>
      </c>
      <c r="D15965" s="1125" t="s">
        <v>2419</v>
      </c>
      <c r="E15965" s="1125" t="s">
        <v>2420</v>
      </c>
      <c r="F15965" s="1377" t="s">
        <v>2421</v>
      </c>
      <c r="G15965" s="1093" t="s">
        <v>2314</v>
      </c>
    </row>
    <row r="15966" spans="2:7" ht="15.75" x14ac:dyDescent="0.25">
      <c r="B15966" s="1058">
        <v>45016</v>
      </c>
      <c r="C15966" s="1116" t="s">
        <v>2310</v>
      </c>
      <c r="D15966" s="642" t="s">
        <v>2311</v>
      </c>
      <c r="E15966" s="642" t="s">
        <v>2423</v>
      </c>
      <c r="F15966" s="768" t="s">
        <v>2424</v>
      </c>
      <c r="G15966" s="1084" t="s">
        <v>2314</v>
      </c>
    </row>
    <row r="15967" spans="2:7" ht="15.75" x14ac:dyDescent="0.25">
      <c r="B15967" s="1059">
        <v>45016</v>
      </c>
      <c r="C15967" s="1116" t="s">
        <v>2310</v>
      </c>
      <c r="D15967" s="642" t="s">
        <v>2311</v>
      </c>
      <c r="E15967" s="642" t="s">
        <v>2422</v>
      </c>
      <c r="F15967" s="768">
        <v>9179751158</v>
      </c>
      <c r="G15967" s="1084" t="s">
        <v>2314</v>
      </c>
    </row>
    <row r="15968" spans="2:7" ht="15.75" x14ac:dyDescent="0.25">
      <c r="B15968" s="1059">
        <v>45016</v>
      </c>
      <c r="C15968" s="1116" t="s">
        <v>2310</v>
      </c>
      <c r="D15968" s="642" t="s">
        <v>2311</v>
      </c>
      <c r="E15968" s="642" t="s">
        <v>3019</v>
      </c>
      <c r="F15968" s="768" t="s">
        <v>2313</v>
      </c>
      <c r="G15968" s="1084" t="s">
        <v>2314</v>
      </c>
    </row>
    <row r="15969" spans="2:7" ht="15.75" x14ac:dyDescent="0.25">
      <c r="B15969" s="1059">
        <v>45016</v>
      </c>
      <c r="C15969" s="1116" t="s">
        <v>2310</v>
      </c>
      <c r="D15969" s="642" t="s">
        <v>2311</v>
      </c>
      <c r="E15969" s="642" t="s">
        <v>3786</v>
      </c>
      <c r="F15969" s="768" t="s">
        <v>3787</v>
      </c>
      <c r="G15969" s="1084" t="s">
        <v>2314</v>
      </c>
    </row>
    <row r="15970" spans="2:7" ht="15.75" x14ac:dyDescent="0.25">
      <c r="B15970" s="1059">
        <v>45016</v>
      </c>
      <c r="C15970" s="1116" t="s">
        <v>2310</v>
      </c>
      <c r="D15970" s="642" t="s">
        <v>2315</v>
      </c>
      <c r="E15970" s="642" t="s">
        <v>2476</v>
      </c>
      <c r="F15970" s="768" t="s">
        <v>2477</v>
      </c>
      <c r="G15970" s="1084" t="s">
        <v>2314</v>
      </c>
    </row>
    <row r="15971" spans="2:7" ht="15.75" x14ac:dyDescent="0.25">
      <c r="B15971" s="1059">
        <v>45016</v>
      </c>
      <c r="C15971" s="1116" t="s">
        <v>2310</v>
      </c>
      <c r="D15971" s="642" t="s">
        <v>2315</v>
      </c>
      <c r="E15971" s="642" t="s">
        <v>2527</v>
      </c>
      <c r="F15971" s="768">
        <v>8456334093</v>
      </c>
      <c r="G15971" s="1084" t="s">
        <v>2314</v>
      </c>
    </row>
    <row r="15972" spans="2:7" ht="15.75" x14ac:dyDescent="0.25">
      <c r="B15972" s="1058">
        <v>45016</v>
      </c>
      <c r="C15972" s="1116" t="s">
        <v>2310</v>
      </c>
      <c r="D15972" s="642" t="s">
        <v>2448</v>
      </c>
      <c r="E15972" s="642" t="s">
        <v>2533</v>
      </c>
      <c r="F15972" s="768">
        <v>3474881897</v>
      </c>
      <c r="G15972" s="1084" t="s">
        <v>2314</v>
      </c>
    </row>
    <row r="15973" spans="2:7" ht="15.75" x14ac:dyDescent="0.25">
      <c r="B15973" s="1059">
        <v>45016</v>
      </c>
      <c r="C15973" s="1116" t="s">
        <v>2310</v>
      </c>
      <c r="D15973" s="642" t="s">
        <v>2290</v>
      </c>
      <c r="E15973" s="642" t="s">
        <v>2608</v>
      </c>
      <c r="F15973" s="768">
        <v>9174004827</v>
      </c>
      <c r="G15973" s="1084" t="s">
        <v>2314</v>
      </c>
    </row>
    <row r="15974" spans="2:7" ht="15.75" x14ac:dyDescent="0.25">
      <c r="B15974" s="1059">
        <v>45016</v>
      </c>
      <c r="C15974" s="1116" t="s">
        <v>2310</v>
      </c>
      <c r="D15974" s="642" t="s">
        <v>2317</v>
      </c>
      <c r="E15974" s="642" t="s">
        <v>4046</v>
      </c>
      <c r="F15974" s="768" t="s">
        <v>4047</v>
      </c>
      <c r="G15974" s="1084" t="s">
        <v>2314</v>
      </c>
    </row>
    <row r="15975" spans="2:7" ht="15.75" x14ac:dyDescent="0.25">
      <c r="B15975" s="1059">
        <v>45016</v>
      </c>
      <c r="C15975" s="1116" t="s">
        <v>2310</v>
      </c>
      <c r="D15975" s="642" t="s">
        <v>2329</v>
      </c>
      <c r="E15975" s="642" t="s">
        <v>4049</v>
      </c>
      <c r="F15975" s="768" t="s">
        <v>4027</v>
      </c>
      <c r="G15975" s="1084" t="s">
        <v>2314</v>
      </c>
    </row>
    <row r="15976" spans="2:7" ht="15.75" x14ac:dyDescent="0.25">
      <c r="B15976" s="1059">
        <v>45016</v>
      </c>
      <c r="C15976" s="1116" t="s">
        <v>2310</v>
      </c>
      <c r="D15976" s="642" t="s">
        <v>2338</v>
      </c>
      <c r="E15976" s="642" t="s">
        <v>2426</v>
      </c>
      <c r="F15976" s="768" t="s">
        <v>2495</v>
      </c>
      <c r="G15976" s="1084" t="s">
        <v>2314</v>
      </c>
    </row>
    <row r="15977" spans="2:7" ht="15.75" x14ac:dyDescent="0.25">
      <c r="B15977" s="1059">
        <v>45016</v>
      </c>
      <c r="C15977" s="1116" t="s">
        <v>2310</v>
      </c>
      <c r="D15977" s="642" t="s">
        <v>2338</v>
      </c>
      <c r="E15977" s="642" t="s">
        <v>2339</v>
      </c>
      <c r="F15977" s="768" t="s">
        <v>2340</v>
      </c>
      <c r="G15977" s="1084" t="s">
        <v>2314</v>
      </c>
    </row>
    <row r="15978" spans="2:7" ht="15.75" x14ac:dyDescent="0.25">
      <c r="B15978" s="1058">
        <v>45016</v>
      </c>
      <c r="C15978" s="1116" t="s">
        <v>2310</v>
      </c>
      <c r="D15978" s="642" t="s">
        <v>2338</v>
      </c>
      <c r="E15978" s="642" t="s">
        <v>2341</v>
      </c>
      <c r="F15978" s="768" t="s">
        <v>2342</v>
      </c>
      <c r="G15978" s="1084" t="s">
        <v>2314</v>
      </c>
    </row>
    <row r="15979" spans="2:7" ht="15.75" x14ac:dyDescent="0.25">
      <c r="B15979" s="1059">
        <v>45016</v>
      </c>
      <c r="C15979" s="1095" t="s">
        <v>2343</v>
      </c>
      <c r="D15979" s="877" t="s">
        <v>2304</v>
      </c>
      <c r="E15979" s="841" t="s">
        <v>2382</v>
      </c>
      <c r="F15979" s="1304" t="s">
        <v>2383</v>
      </c>
      <c r="G15979" s="879" t="s">
        <v>2346</v>
      </c>
    </row>
    <row r="15980" spans="2:7" ht="15.75" x14ac:dyDescent="0.25">
      <c r="B15980" s="1059">
        <v>45016</v>
      </c>
      <c r="C15980" s="1095" t="s">
        <v>2343</v>
      </c>
      <c r="D15980" s="880" t="s">
        <v>2304</v>
      </c>
      <c r="E15980" s="841" t="s">
        <v>2354</v>
      </c>
      <c r="F15980" s="1304" t="s">
        <v>2355</v>
      </c>
      <c r="G15980" s="881" t="s">
        <v>2346</v>
      </c>
    </row>
    <row r="15981" spans="2:7" ht="15.75" x14ac:dyDescent="0.25">
      <c r="B15981" s="1059">
        <v>45016</v>
      </c>
      <c r="C15981" s="1096" t="s">
        <v>2343</v>
      </c>
      <c r="D15981" s="880" t="s">
        <v>2304</v>
      </c>
      <c r="E15981" s="841" t="s">
        <v>2400</v>
      </c>
      <c r="F15981" s="1304" t="s">
        <v>2401</v>
      </c>
      <c r="G15981" s="881" t="s">
        <v>2346</v>
      </c>
    </row>
    <row r="15982" spans="2:7" ht="15.75" x14ac:dyDescent="0.25">
      <c r="B15982" s="1058">
        <v>45016</v>
      </c>
      <c r="C15982" s="1097" t="s">
        <v>2343</v>
      </c>
      <c r="D15982" s="880" t="s">
        <v>2304</v>
      </c>
      <c r="E15982" s="841" t="s">
        <v>3817</v>
      </c>
      <c r="F15982" s="1304" t="s">
        <v>2485</v>
      </c>
      <c r="G15982" s="881" t="s">
        <v>2346</v>
      </c>
    </row>
    <row r="15983" spans="2:7" ht="15.75" x14ac:dyDescent="0.25">
      <c r="B15983" s="1059">
        <v>45016</v>
      </c>
      <c r="C15983" s="1097" t="s">
        <v>2343</v>
      </c>
      <c r="D15983" s="880" t="s">
        <v>2288</v>
      </c>
      <c r="E15983" s="841" t="s">
        <v>2404</v>
      </c>
      <c r="F15983" s="1304" t="s">
        <v>2429</v>
      </c>
      <c r="G15983" s="881" t="s">
        <v>2346</v>
      </c>
    </row>
    <row r="15984" spans="2:7" ht="15.75" x14ac:dyDescent="0.25">
      <c r="B15984" s="1059">
        <v>45016</v>
      </c>
      <c r="C15984" s="1096" t="s">
        <v>2343</v>
      </c>
      <c r="D15984" s="880" t="s">
        <v>2430</v>
      </c>
      <c r="E15984" s="841" t="s">
        <v>2488</v>
      </c>
      <c r="F15984" s="1304" t="s">
        <v>2489</v>
      </c>
      <c r="G15984" s="881" t="s">
        <v>2346</v>
      </c>
    </row>
    <row r="15985" spans="2:7" ht="15.75" x14ac:dyDescent="0.25">
      <c r="B15985" s="1059">
        <v>45016</v>
      </c>
      <c r="C15985" s="1096" t="s">
        <v>2343</v>
      </c>
      <c r="D15985" s="880" t="s">
        <v>2430</v>
      </c>
      <c r="E15985" s="841" t="s">
        <v>2377</v>
      </c>
      <c r="F15985" s="1304" t="s">
        <v>2378</v>
      </c>
      <c r="G15985" s="968" t="s">
        <v>2346</v>
      </c>
    </row>
    <row r="15986" spans="2:7" ht="15.75" x14ac:dyDescent="0.25">
      <c r="B15986" s="1059">
        <v>45016</v>
      </c>
      <c r="C15986" s="1096" t="s">
        <v>2343</v>
      </c>
      <c r="D15986" s="880" t="s">
        <v>2430</v>
      </c>
      <c r="E15986" s="841" t="s">
        <v>2431</v>
      </c>
      <c r="F15986" s="1304" t="s">
        <v>2406</v>
      </c>
      <c r="G15986" s="881" t="s">
        <v>2346</v>
      </c>
    </row>
    <row r="15987" spans="2:7" ht="15.75" x14ac:dyDescent="0.25">
      <c r="B15987" s="1059">
        <v>45016</v>
      </c>
      <c r="C15987" s="1096" t="s">
        <v>2343</v>
      </c>
      <c r="D15987" s="880" t="s">
        <v>2364</v>
      </c>
      <c r="E15987" s="841" t="s">
        <v>2367</v>
      </c>
      <c r="F15987" s="1304" t="s">
        <v>2368</v>
      </c>
      <c r="G15987" s="968" t="s">
        <v>2346</v>
      </c>
    </row>
    <row r="15988" spans="2:7" ht="15.75" x14ac:dyDescent="0.25">
      <c r="B15988" s="1058">
        <v>45016</v>
      </c>
      <c r="C15988" s="1096" t="s">
        <v>2343</v>
      </c>
      <c r="D15988" s="880" t="s">
        <v>2364</v>
      </c>
      <c r="E15988" s="841" t="s">
        <v>2530</v>
      </c>
      <c r="F15988" s="1304" t="s">
        <v>2429</v>
      </c>
      <c r="G15988" s="881" t="s">
        <v>2346</v>
      </c>
    </row>
    <row r="15989" spans="2:7" ht="15.75" x14ac:dyDescent="0.25">
      <c r="B15989" s="1059">
        <v>45016</v>
      </c>
      <c r="C15989" s="1096" t="s">
        <v>2343</v>
      </c>
      <c r="D15989" s="880" t="s">
        <v>2364</v>
      </c>
      <c r="E15989" s="841" t="s">
        <v>2372</v>
      </c>
      <c r="F15989" s="1304" t="s">
        <v>2373</v>
      </c>
      <c r="G15989" s="968" t="s">
        <v>2346</v>
      </c>
    </row>
    <row r="15990" spans="2:7" ht="15.75" x14ac:dyDescent="0.25">
      <c r="B15990" s="1059">
        <v>45016</v>
      </c>
      <c r="C15990" s="1096" t="s">
        <v>2343</v>
      </c>
      <c r="D15990" s="880" t="s">
        <v>2364</v>
      </c>
      <c r="E15990" s="841" t="s">
        <v>2351</v>
      </c>
      <c r="F15990" s="1304" t="s">
        <v>2352</v>
      </c>
      <c r="G15990" s="881" t="s">
        <v>2346</v>
      </c>
    </row>
    <row r="15991" spans="2:7" ht="15.75" x14ac:dyDescent="0.25">
      <c r="B15991" s="1059">
        <v>45016</v>
      </c>
      <c r="C15991" s="1096" t="s">
        <v>2343</v>
      </c>
      <c r="D15991" s="880" t="s">
        <v>2278</v>
      </c>
      <c r="E15991" s="841" t="s">
        <v>2397</v>
      </c>
      <c r="F15991" s="1387" t="s">
        <v>2398</v>
      </c>
      <c r="G15991" s="881" t="s">
        <v>2346</v>
      </c>
    </row>
    <row r="15992" spans="2:7" ht="15.75" x14ac:dyDescent="0.25">
      <c r="B15992" s="1059">
        <v>45016</v>
      </c>
      <c r="C15992" s="1096" t="s">
        <v>2343</v>
      </c>
      <c r="D15992" s="880" t="s">
        <v>2278</v>
      </c>
      <c r="E15992" s="841" t="s">
        <v>2391</v>
      </c>
      <c r="F15992" s="1317" t="s">
        <v>2392</v>
      </c>
      <c r="G15992" s="881" t="s">
        <v>2346</v>
      </c>
    </row>
    <row r="15993" spans="2:7" ht="15.75" x14ac:dyDescent="0.25">
      <c r="B15993" s="1059">
        <v>45016</v>
      </c>
      <c r="C15993" s="1096" t="s">
        <v>2343</v>
      </c>
      <c r="D15993" s="880" t="s">
        <v>2433</v>
      </c>
      <c r="E15993" s="841" t="s">
        <v>2385</v>
      </c>
      <c r="F15993" s="1304" t="s">
        <v>2386</v>
      </c>
      <c r="G15993" s="881" t="s">
        <v>2346</v>
      </c>
    </row>
    <row r="15994" spans="2:7" ht="15.75" x14ac:dyDescent="0.25">
      <c r="B15994" s="1058">
        <v>45016</v>
      </c>
      <c r="C15994" s="1096" t="s">
        <v>2343</v>
      </c>
      <c r="D15994" s="880" t="s">
        <v>2278</v>
      </c>
      <c r="E15994" s="841" t="s">
        <v>3873</v>
      </c>
      <c r="F15994" s="1304" t="s">
        <v>2376</v>
      </c>
      <c r="G15994" s="881" t="s">
        <v>2346</v>
      </c>
    </row>
    <row r="15995" spans="2:7" ht="15.75" x14ac:dyDescent="0.25">
      <c r="B15995" s="1059">
        <v>45016</v>
      </c>
      <c r="C15995" s="1096" t="s">
        <v>2343</v>
      </c>
      <c r="D15995" s="880" t="s">
        <v>2278</v>
      </c>
      <c r="E15995" s="841" t="s">
        <v>2393</v>
      </c>
      <c r="F15995" s="1304" t="s">
        <v>2536</v>
      </c>
      <c r="G15995" s="968" t="s">
        <v>2346</v>
      </c>
    </row>
    <row r="15996" spans="2:7" ht="15.75" x14ac:dyDescent="0.25">
      <c r="B15996" s="1059">
        <v>45016</v>
      </c>
      <c r="C15996" s="938" t="s">
        <v>2407</v>
      </c>
      <c r="D15996" s="974" t="s">
        <v>2408</v>
      </c>
      <c r="E15996" s="938" t="s">
        <v>3823</v>
      </c>
      <c r="F15996" s="1343" t="s">
        <v>2526</v>
      </c>
      <c r="G15996" s="1089" t="s">
        <v>2346</v>
      </c>
    </row>
    <row r="15997" spans="2:7" ht="15.75" x14ac:dyDescent="0.25">
      <c r="B15997" s="1059">
        <v>45016</v>
      </c>
      <c r="C15997" s="936" t="s">
        <v>2407</v>
      </c>
      <c r="D15997" s="937" t="s">
        <v>2408</v>
      </c>
      <c r="E15997" s="939" t="s">
        <v>2412</v>
      </c>
      <c r="F15997" s="1350" t="s">
        <v>2436</v>
      </c>
      <c r="G15997" s="951" t="s">
        <v>2346</v>
      </c>
    </row>
    <row r="15998" spans="2:7" ht="15.75" x14ac:dyDescent="0.25">
      <c r="B15998" s="1059">
        <v>45016</v>
      </c>
      <c r="C15998" s="1114" t="s">
        <v>2407</v>
      </c>
      <c r="D15998" s="1125" t="s">
        <v>2419</v>
      </c>
      <c r="E15998" s="1125" t="s">
        <v>2420</v>
      </c>
      <c r="F15998" s="1377" t="s">
        <v>2421</v>
      </c>
      <c r="G15998" s="1093" t="s">
        <v>2314</v>
      </c>
    </row>
    <row r="15999" spans="2:7" ht="15.75" x14ac:dyDescent="0.25">
      <c r="B15999" s="1058">
        <v>45017</v>
      </c>
      <c r="C15999" s="1116" t="s">
        <v>2310</v>
      </c>
      <c r="D15999" s="642" t="s">
        <v>2311</v>
      </c>
      <c r="E15999" s="642" t="s">
        <v>2437</v>
      </c>
      <c r="F15999" s="768">
        <v>6462586341</v>
      </c>
      <c r="G15999" s="1084" t="s">
        <v>2314</v>
      </c>
    </row>
    <row r="16000" spans="2:7" ht="15.75" x14ac:dyDescent="0.25">
      <c r="B16000" s="1059">
        <v>45017</v>
      </c>
      <c r="C16000" s="1116" t="s">
        <v>2310</v>
      </c>
      <c r="D16000" s="642" t="s">
        <v>2311</v>
      </c>
      <c r="E16000" s="642" t="s">
        <v>2422</v>
      </c>
      <c r="F16000" s="768">
        <v>9179751158</v>
      </c>
      <c r="G16000" s="1084" t="s">
        <v>2314</v>
      </c>
    </row>
    <row r="16001" spans="2:7" ht="15.75" x14ac:dyDescent="0.25">
      <c r="B16001" s="1059">
        <v>45017</v>
      </c>
      <c r="C16001" s="1116" t="s">
        <v>2310</v>
      </c>
      <c r="D16001" s="642" t="s">
        <v>2315</v>
      </c>
      <c r="E16001" s="642" t="s">
        <v>2571</v>
      </c>
      <c r="F16001" s="768">
        <v>9174235950</v>
      </c>
      <c r="G16001" s="1084" t="s">
        <v>2314</v>
      </c>
    </row>
    <row r="16002" spans="2:7" ht="15.75" x14ac:dyDescent="0.25">
      <c r="B16002" s="1059">
        <v>45017</v>
      </c>
      <c r="C16002" s="1116" t="s">
        <v>2310</v>
      </c>
      <c r="D16002" s="642" t="s">
        <v>2315</v>
      </c>
      <c r="E16002" s="642" t="s">
        <v>2446</v>
      </c>
      <c r="F16002" s="768" t="s">
        <v>3395</v>
      </c>
      <c r="G16002" s="1084" t="s">
        <v>2314</v>
      </c>
    </row>
    <row r="16003" spans="2:7" ht="15.75" x14ac:dyDescent="0.25">
      <c r="B16003" s="1059">
        <v>45017</v>
      </c>
      <c r="C16003" s="1116" t="s">
        <v>2310</v>
      </c>
      <c r="D16003" s="642" t="s">
        <v>2478</v>
      </c>
      <c r="E16003" s="642" t="s">
        <v>3936</v>
      </c>
      <c r="F16003" s="768">
        <v>9172328464</v>
      </c>
      <c r="G16003" s="1084" t="s">
        <v>2314</v>
      </c>
    </row>
    <row r="16004" spans="2:7" ht="15.75" x14ac:dyDescent="0.25">
      <c r="B16004" s="1059">
        <v>45017</v>
      </c>
      <c r="C16004" s="1116" t="s">
        <v>2310</v>
      </c>
      <c r="D16004" s="642" t="s">
        <v>2478</v>
      </c>
      <c r="E16004" s="642" t="s">
        <v>2479</v>
      </c>
      <c r="F16004" s="768" t="s">
        <v>2480</v>
      </c>
      <c r="G16004" s="1084" t="s">
        <v>2314</v>
      </c>
    </row>
    <row r="16005" spans="2:7" ht="15.75" x14ac:dyDescent="0.25">
      <c r="B16005" s="1058">
        <v>45017</v>
      </c>
      <c r="C16005" s="1116" t="s">
        <v>2310</v>
      </c>
      <c r="D16005" s="642" t="s">
        <v>2290</v>
      </c>
      <c r="E16005" s="642" t="s">
        <v>2540</v>
      </c>
      <c r="F16005" s="768" t="s">
        <v>2540</v>
      </c>
      <c r="G16005" s="1084" t="s">
        <v>2314</v>
      </c>
    </row>
    <row r="16006" spans="2:7" ht="15.75" x14ac:dyDescent="0.25">
      <c r="B16006" s="1059">
        <v>45017</v>
      </c>
      <c r="C16006" s="1116" t="s">
        <v>2310</v>
      </c>
      <c r="D16006" s="642" t="s">
        <v>2290</v>
      </c>
      <c r="E16006" s="642" t="s">
        <v>2608</v>
      </c>
      <c r="F16006" s="768">
        <v>9174004827</v>
      </c>
      <c r="G16006" s="1084" t="s">
        <v>2314</v>
      </c>
    </row>
    <row r="16007" spans="2:7" ht="15.75" x14ac:dyDescent="0.25">
      <c r="B16007" s="1059">
        <v>45017</v>
      </c>
      <c r="C16007" s="1116" t="s">
        <v>2310</v>
      </c>
      <c r="D16007" s="642" t="s">
        <v>2317</v>
      </c>
      <c r="E16007" s="642" t="s">
        <v>3074</v>
      </c>
      <c r="F16007" s="768" t="s">
        <v>2956</v>
      </c>
      <c r="G16007" s="1084" t="s">
        <v>2314</v>
      </c>
    </row>
    <row r="16008" spans="2:7" ht="15.75" x14ac:dyDescent="0.25">
      <c r="B16008" s="1059">
        <v>45017</v>
      </c>
      <c r="C16008" s="1116" t="s">
        <v>2310</v>
      </c>
      <c r="D16008" s="642" t="s">
        <v>2317</v>
      </c>
      <c r="E16008" s="642" t="s">
        <v>2319</v>
      </c>
      <c r="F16008" s="768">
        <v>9176626040</v>
      </c>
      <c r="G16008" s="1084" t="s">
        <v>2314</v>
      </c>
    </row>
    <row r="16009" spans="2:7" ht="15.75" x14ac:dyDescent="0.25">
      <c r="B16009" s="1059">
        <v>45017</v>
      </c>
      <c r="C16009" s="1116" t="s">
        <v>2310</v>
      </c>
      <c r="D16009" s="642" t="s">
        <v>2329</v>
      </c>
      <c r="E16009" s="642" t="s">
        <v>2442</v>
      </c>
      <c r="F16009" s="768" t="s">
        <v>2443</v>
      </c>
      <c r="G16009" s="1084" t="s">
        <v>2314</v>
      </c>
    </row>
    <row r="16010" spans="2:7" ht="15.75" x14ac:dyDescent="0.25">
      <c r="B16010" s="1059">
        <v>45017</v>
      </c>
      <c r="C16010" s="1116" t="s">
        <v>2310</v>
      </c>
      <c r="D16010" s="642" t="s">
        <v>2338</v>
      </c>
      <c r="E16010" s="642" t="s">
        <v>2444</v>
      </c>
      <c r="F16010" s="768">
        <v>9292769002</v>
      </c>
      <c r="G16010" s="1084" t="s">
        <v>2314</v>
      </c>
    </row>
    <row r="16011" spans="2:7" ht="15.75" x14ac:dyDescent="0.25">
      <c r="B16011" s="1058">
        <v>45017</v>
      </c>
      <c r="C16011" s="1116" t="s">
        <v>2310</v>
      </c>
      <c r="D16011" s="642" t="s">
        <v>2338</v>
      </c>
      <c r="E16011" s="642" t="s">
        <v>2426</v>
      </c>
      <c r="F16011" s="768" t="s">
        <v>2495</v>
      </c>
      <c r="G16011" s="1084" t="s">
        <v>2314</v>
      </c>
    </row>
    <row r="16012" spans="2:7" ht="15.75" x14ac:dyDescent="0.25">
      <c r="B16012" s="1059">
        <v>45017</v>
      </c>
      <c r="C16012" s="1116" t="s">
        <v>2310</v>
      </c>
      <c r="D16012" s="642" t="s">
        <v>2338</v>
      </c>
      <c r="E16012" s="642" t="s">
        <v>2445</v>
      </c>
      <c r="F16012" s="768" t="s">
        <v>2458</v>
      </c>
      <c r="G16012" s="1084" t="s">
        <v>2314</v>
      </c>
    </row>
    <row r="16013" spans="2:7" ht="15.75" x14ac:dyDescent="0.25">
      <c r="B16013" s="1059">
        <v>45017</v>
      </c>
      <c r="C16013" s="1116" t="s">
        <v>2310</v>
      </c>
      <c r="D16013" s="642" t="s">
        <v>2338</v>
      </c>
      <c r="E16013" s="642" t="s">
        <v>2339</v>
      </c>
      <c r="F16013" s="768" t="s">
        <v>2340</v>
      </c>
      <c r="G16013" s="1084" t="s">
        <v>2314</v>
      </c>
    </row>
    <row r="16014" spans="2:7" ht="15.75" x14ac:dyDescent="0.25">
      <c r="B16014" s="1059">
        <v>45017</v>
      </c>
      <c r="C16014" s="1097" t="s">
        <v>2343</v>
      </c>
      <c r="D16014" s="877" t="s">
        <v>2304</v>
      </c>
      <c r="E16014" s="841" t="s">
        <v>2382</v>
      </c>
      <c r="F16014" s="1304" t="s">
        <v>2383</v>
      </c>
      <c r="G16014" s="879" t="s">
        <v>2346</v>
      </c>
    </row>
    <row r="16015" spans="2:7" ht="15.75" x14ac:dyDescent="0.25">
      <c r="B16015" s="1059">
        <v>45017</v>
      </c>
      <c r="C16015" s="1097" t="s">
        <v>2343</v>
      </c>
      <c r="D16015" s="880" t="s">
        <v>2304</v>
      </c>
      <c r="E16015" s="841" t="s">
        <v>2354</v>
      </c>
      <c r="F16015" s="1304" t="s">
        <v>2355</v>
      </c>
      <c r="G16015" s="881" t="s">
        <v>2346</v>
      </c>
    </row>
    <row r="16016" spans="2:7" ht="15.75" x14ac:dyDescent="0.25">
      <c r="B16016" s="1058">
        <v>45017</v>
      </c>
      <c r="C16016" s="1097" t="s">
        <v>2343</v>
      </c>
      <c r="D16016" s="880" t="s">
        <v>2304</v>
      </c>
      <c r="E16016" s="841" t="s">
        <v>2400</v>
      </c>
      <c r="F16016" s="1304" t="s">
        <v>2401</v>
      </c>
      <c r="G16016" s="881" t="s">
        <v>2346</v>
      </c>
    </row>
    <row r="16017" spans="2:7" ht="15.75" x14ac:dyDescent="0.25">
      <c r="B16017" s="1059">
        <v>45017</v>
      </c>
      <c r="C16017" s="1096" t="s">
        <v>2343</v>
      </c>
      <c r="D16017" s="880" t="s">
        <v>2304</v>
      </c>
      <c r="E16017" s="841" t="s">
        <v>3817</v>
      </c>
      <c r="F16017" s="1304" t="s">
        <v>2485</v>
      </c>
      <c r="G16017" s="881" t="s">
        <v>2346</v>
      </c>
    </row>
    <row r="16018" spans="2:7" ht="15.75" x14ac:dyDescent="0.25">
      <c r="B16018" s="1059">
        <v>45017</v>
      </c>
      <c r="C16018" s="1096" t="s">
        <v>2343</v>
      </c>
      <c r="D16018" s="880" t="s">
        <v>2288</v>
      </c>
      <c r="E16018" s="841" t="s">
        <v>2404</v>
      </c>
      <c r="F16018" s="1304" t="s">
        <v>2429</v>
      </c>
      <c r="G16018" s="881" t="s">
        <v>2346</v>
      </c>
    </row>
    <row r="16019" spans="2:7" ht="15.75" x14ac:dyDescent="0.25">
      <c r="B16019" s="1059">
        <v>45017</v>
      </c>
      <c r="C16019" s="1096" t="s">
        <v>2343</v>
      </c>
      <c r="D16019" s="880" t="s">
        <v>2399</v>
      </c>
      <c r="E16019" s="841" t="s">
        <v>2488</v>
      </c>
      <c r="F16019" s="1304" t="s">
        <v>2489</v>
      </c>
      <c r="G16019" s="968" t="s">
        <v>2346</v>
      </c>
    </row>
    <row r="16020" spans="2:7" ht="15.75" x14ac:dyDescent="0.25">
      <c r="B16020" s="1059">
        <v>45017</v>
      </c>
      <c r="C16020" s="1096" t="s">
        <v>2343</v>
      </c>
      <c r="D16020" s="880" t="s">
        <v>2288</v>
      </c>
      <c r="E16020" s="841" t="s">
        <v>2377</v>
      </c>
      <c r="F16020" s="1304" t="s">
        <v>2378</v>
      </c>
      <c r="G16020" s="968" t="s">
        <v>2346</v>
      </c>
    </row>
    <row r="16021" spans="2:7" ht="15.75" x14ac:dyDescent="0.25">
      <c r="B16021" s="1059">
        <v>45017</v>
      </c>
      <c r="C16021" s="1096" t="s">
        <v>2343</v>
      </c>
      <c r="D16021" s="880" t="s">
        <v>2288</v>
      </c>
      <c r="E16021" s="841" t="s">
        <v>2431</v>
      </c>
      <c r="F16021" s="1304" t="s">
        <v>2406</v>
      </c>
      <c r="G16021" s="881" t="s">
        <v>2346</v>
      </c>
    </row>
    <row r="16022" spans="2:7" ht="15.75" x14ac:dyDescent="0.25">
      <c r="B16022" s="1058">
        <v>45017</v>
      </c>
      <c r="C16022" s="1096" t="s">
        <v>2343</v>
      </c>
      <c r="D16022" s="880" t="s">
        <v>2364</v>
      </c>
      <c r="E16022" s="841" t="s">
        <v>2530</v>
      </c>
      <c r="F16022" s="1304" t="s">
        <v>2429</v>
      </c>
      <c r="G16022" s="881" t="s">
        <v>2346</v>
      </c>
    </row>
    <row r="16023" spans="2:7" ht="15.75" x14ac:dyDescent="0.25">
      <c r="B16023" s="1059">
        <v>45017</v>
      </c>
      <c r="C16023" s="1097" t="s">
        <v>2343</v>
      </c>
      <c r="D16023" s="880" t="s">
        <v>2364</v>
      </c>
      <c r="E16023" s="841" t="s">
        <v>2372</v>
      </c>
      <c r="F16023" s="1304" t="s">
        <v>2373</v>
      </c>
      <c r="G16023" s="881" t="s">
        <v>2346</v>
      </c>
    </row>
    <row r="16024" spans="2:7" ht="15.75" x14ac:dyDescent="0.25">
      <c r="B16024" s="1059">
        <v>45017</v>
      </c>
      <c r="C16024" s="1096" t="s">
        <v>2343</v>
      </c>
      <c r="D16024" s="880" t="s">
        <v>2364</v>
      </c>
      <c r="E16024" s="841" t="s">
        <v>2351</v>
      </c>
      <c r="F16024" s="1304" t="s">
        <v>2352</v>
      </c>
      <c r="G16024" s="881" t="s">
        <v>2346</v>
      </c>
    </row>
    <row r="16025" spans="2:7" ht="15.75" x14ac:dyDescent="0.25">
      <c r="B16025" s="1059">
        <v>45017</v>
      </c>
      <c r="C16025" s="1096" t="s">
        <v>2343</v>
      </c>
      <c r="D16025" s="880" t="s">
        <v>2278</v>
      </c>
      <c r="E16025" s="841" t="s">
        <v>2397</v>
      </c>
      <c r="F16025" s="1387" t="s">
        <v>2398</v>
      </c>
      <c r="G16025" s="881" t="s">
        <v>2346</v>
      </c>
    </row>
    <row r="16026" spans="2:7" ht="15.75" x14ac:dyDescent="0.25">
      <c r="B16026" s="1059">
        <v>45017</v>
      </c>
      <c r="C16026" s="1096" t="s">
        <v>2343</v>
      </c>
      <c r="D16026" s="880" t="s">
        <v>2278</v>
      </c>
      <c r="E16026" s="841" t="s">
        <v>2391</v>
      </c>
      <c r="F16026" s="1317" t="s">
        <v>2392</v>
      </c>
      <c r="G16026" s="968" t="s">
        <v>2346</v>
      </c>
    </row>
    <row r="16027" spans="2:7" ht="15.75" x14ac:dyDescent="0.25">
      <c r="B16027" s="1059">
        <v>45017</v>
      </c>
      <c r="C16027" s="1096" t="s">
        <v>2343</v>
      </c>
      <c r="D16027" s="880" t="s">
        <v>2433</v>
      </c>
      <c r="E16027" s="841" t="s">
        <v>2385</v>
      </c>
      <c r="F16027" s="1304" t="s">
        <v>2386</v>
      </c>
      <c r="G16027" s="881" t="s">
        <v>2346</v>
      </c>
    </row>
    <row r="16028" spans="2:7" ht="15.75" x14ac:dyDescent="0.25">
      <c r="B16028" s="1058">
        <v>45017</v>
      </c>
      <c r="C16028" s="1096" t="s">
        <v>2343</v>
      </c>
      <c r="D16028" s="880" t="s">
        <v>2278</v>
      </c>
      <c r="E16028" s="841" t="s">
        <v>3873</v>
      </c>
      <c r="F16028" s="1304" t="s">
        <v>2376</v>
      </c>
      <c r="G16028" s="881" t="s">
        <v>2346</v>
      </c>
    </row>
    <row r="16029" spans="2:7" ht="15.75" x14ac:dyDescent="0.25">
      <c r="B16029" s="1059">
        <v>45017</v>
      </c>
      <c r="C16029" s="1096" t="s">
        <v>2343</v>
      </c>
      <c r="D16029" s="880" t="s">
        <v>2278</v>
      </c>
      <c r="E16029" s="841" t="s">
        <v>2393</v>
      </c>
      <c r="F16029" s="1304" t="s">
        <v>2536</v>
      </c>
      <c r="G16029" s="884" t="s">
        <v>2346</v>
      </c>
    </row>
    <row r="16030" spans="2:7" ht="15.75" x14ac:dyDescent="0.25">
      <c r="B16030" s="1059">
        <v>45017</v>
      </c>
      <c r="C16030" s="938" t="s">
        <v>2407</v>
      </c>
      <c r="D16030" s="974" t="s">
        <v>2408</v>
      </c>
      <c r="E16030" s="938" t="s">
        <v>3823</v>
      </c>
      <c r="F16030" s="1343" t="s">
        <v>2526</v>
      </c>
      <c r="G16030" s="1089" t="s">
        <v>2346</v>
      </c>
    </row>
    <row r="16031" spans="2:7" ht="15.75" x14ac:dyDescent="0.25">
      <c r="B16031" s="1059">
        <v>45017</v>
      </c>
      <c r="C16031" s="936" t="s">
        <v>2407</v>
      </c>
      <c r="D16031" s="937" t="s">
        <v>2408</v>
      </c>
      <c r="E16031" s="939" t="s">
        <v>2412</v>
      </c>
      <c r="F16031" s="1350" t="s">
        <v>2436</v>
      </c>
      <c r="G16031" s="951" t="s">
        <v>2346</v>
      </c>
    </row>
    <row r="16032" spans="2:7" ht="15.75" x14ac:dyDescent="0.25">
      <c r="B16032" s="1059">
        <v>45017</v>
      </c>
      <c r="C16032" s="1114" t="s">
        <v>2407</v>
      </c>
      <c r="D16032" s="1125" t="s">
        <v>2419</v>
      </c>
      <c r="E16032" s="1125" t="s">
        <v>2420</v>
      </c>
      <c r="F16032" s="1377" t="s">
        <v>2421</v>
      </c>
      <c r="G16032" s="1093" t="s">
        <v>2314</v>
      </c>
    </row>
    <row r="16033" spans="2:7" ht="15.75" x14ac:dyDescent="0.25">
      <c r="B16033" s="1059">
        <v>45018</v>
      </c>
      <c r="C16033" s="1115" t="s">
        <v>2310</v>
      </c>
      <c r="D16033" s="642" t="s">
        <v>2311</v>
      </c>
      <c r="E16033" s="642" t="s">
        <v>2437</v>
      </c>
      <c r="F16033" s="768">
        <v>6462586341</v>
      </c>
      <c r="G16033" s="1084" t="s">
        <v>2314</v>
      </c>
    </row>
    <row r="16034" spans="2:7" ht="15.75" x14ac:dyDescent="0.25">
      <c r="B16034" s="1059">
        <v>45018</v>
      </c>
      <c r="C16034" s="1116" t="s">
        <v>2310</v>
      </c>
      <c r="D16034" s="642" t="s">
        <v>2315</v>
      </c>
      <c r="E16034" s="642" t="s">
        <v>2446</v>
      </c>
      <c r="F16034" s="768" t="s">
        <v>3395</v>
      </c>
      <c r="G16034" s="1084" t="s">
        <v>2314</v>
      </c>
    </row>
    <row r="16035" spans="2:7" ht="15.75" x14ac:dyDescent="0.25">
      <c r="B16035" s="1059">
        <v>45018</v>
      </c>
      <c r="C16035" s="1116" t="s">
        <v>2310</v>
      </c>
      <c r="D16035" s="642" t="s">
        <v>2478</v>
      </c>
      <c r="E16035" s="642" t="s">
        <v>3936</v>
      </c>
      <c r="F16035" s="768">
        <v>9172328464</v>
      </c>
      <c r="G16035" s="1084" t="s">
        <v>2314</v>
      </c>
    </row>
    <row r="16036" spans="2:7" ht="15.75" x14ac:dyDescent="0.25">
      <c r="B16036" s="1059">
        <v>45018</v>
      </c>
      <c r="C16036" s="1116" t="s">
        <v>2310</v>
      </c>
      <c r="D16036" s="642" t="s">
        <v>2448</v>
      </c>
      <c r="E16036" s="642" t="s">
        <v>2533</v>
      </c>
      <c r="F16036" s="768">
        <v>3474881897</v>
      </c>
      <c r="G16036" s="1084" t="s">
        <v>2314</v>
      </c>
    </row>
    <row r="16037" spans="2:7" ht="15.75" x14ac:dyDescent="0.25">
      <c r="B16037" s="1059">
        <v>45018</v>
      </c>
      <c r="C16037" s="1116" t="s">
        <v>2310</v>
      </c>
      <c r="D16037" s="642" t="s">
        <v>2290</v>
      </c>
      <c r="E16037" s="642" t="s">
        <v>2608</v>
      </c>
      <c r="F16037" s="768">
        <v>9174004827</v>
      </c>
      <c r="G16037" s="1084" t="s">
        <v>2314</v>
      </c>
    </row>
    <row r="16038" spans="2:7" ht="15.75" x14ac:dyDescent="0.25">
      <c r="B16038" s="1059">
        <v>45018</v>
      </c>
      <c r="C16038" s="1116" t="s">
        <v>2310</v>
      </c>
      <c r="D16038" s="642" t="s">
        <v>2317</v>
      </c>
      <c r="E16038" s="642" t="s">
        <v>3074</v>
      </c>
      <c r="F16038" s="768" t="s">
        <v>2956</v>
      </c>
      <c r="G16038" s="1084" t="s">
        <v>2314</v>
      </c>
    </row>
    <row r="16039" spans="2:7" ht="15.75" x14ac:dyDescent="0.25">
      <c r="B16039" s="1059">
        <v>45018</v>
      </c>
      <c r="C16039" s="1116" t="s">
        <v>2310</v>
      </c>
      <c r="D16039" s="642" t="s">
        <v>2317</v>
      </c>
      <c r="E16039" s="642" t="s">
        <v>2425</v>
      </c>
      <c r="F16039" s="768">
        <v>7579272679</v>
      </c>
      <c r="G16039" s="1084" t="s">
        <v>2314</v>
      </c>
    </row>
    <row r="16040" spans="2:7" ht="15.75" x14ac:dyDescent="0.25">
      <c r="B16040" s="1059">
        <v>45018</v>
      </c>
      <c r="C16040" s="1116" t="s">
        <v>2310</v>
      </c>
      <c r="D16040" s="642" t="s">
        <v>2317</v>
      </c>
      <c r="E16040" s="642" t="s">
        <v>4046</v>
      </c>
      <c r="F16040" s="768" t="s">
        <v>4047</v>
      </c>
      <c r="G16040" s="1084" t="s">
        <v>2314</v>
      </c>
    </row>
    <row r="16041" spans="2:7" ht="15.75" x14ac:dyDescent="0.25">
      <c r="B16041" s="1059">
        <v>45018</v>
      </c>
      <c r="C16041" s="1116" t="s">
        <v>2310</v>
      </c>
      <c r="D16041" s="642" t="s">
        <v>2317</v>
      </c>
      <c r="E16041" s="642" t="s">
        <v>2319</v>
      </c>
      <c r="F16041" s="768">
        <v>9176626040</v>
      </c>
      <c r="G16041" s="1084" t="s">
        <v>2314</v>
      </c>
    </row>
    <row r="16042" spans="2:7" ht="15.75" x14ac:dyDescent="0.25">
      <c r="B16042" s="1059">
        <v>45018</v>
      </c>
      <c r="C16042" s="1116" t="s">
        <v>2310</v>
      </c>
      <c r="D16042" s="642" t="s">
        <v>2329</v>
      </c>
      <c r="E16042" s="642" t="s">
        <v>2442</v>
      </c>
      <c r="F16042" s="768" t="s">
        <v>2443</v>
      </c>
      <c r="G16042" s="1084" t="s">
        <v>2314</v>
      </c>
    </row>
    <row r="16043" spans="2:7" ht="15.75" x14ac:dyDescent="0.25">
      <c r="B16043" s="1059">
        <v>45018</v>
      </c>
      <c r="C16043" s="1116" t="s">
        <v>2310</v>
      </c>
      <c r="D16043" s="642" t="s">
        <v>2338</v>
      </c>
      <c r="E16043" s="642" t="s">
        <v>2445</v>
      </c>
      <c r="F16043" s="768" t="s">
        <v>2458</v>
      </c>
      <c r="G16043" s="1084" t="s">
        <v>2314</v>
      </c>
    </row>
    <row r="16044" spans="2:7" ht="15.75" x14ac:dyDescent="0.25">
      <c r="B16044" s="1059">
        <v>45018</v>
      </c>
      <c r="C16044" s="1085" t="s">
        <v>2343</v>
      </c>
      <c r="D16044" s="877" t="s">
        <v>2518</v>
      </c>
      <c r="E16044" s="878" t="s">
        <v>3771</v>
      </c>
      <c r="F16044" s="1317" t="s">
        <v>3168</v>
      </c>
      <c r="G16044" s="879" t="s">
        <v>2346</v>
      </c>
    </row>
    <row r="16045" spans="2:7" ht="15.75" x14ac:dyDescent="0.25">
      <c r="B16045" s="1059">
        <v>45018</v>
      </c>
      <c r="C16045" s="1085" t="s">
        <v>2343</v>
      </c>
      <c r="D16045" s="880" t="s">
        <v>2459</v>
      </c>
      <c r="E16045" s="841" t="s">
        <v>2387</v>
      </c>
      <c r="F16045" s="1304" t="s">
        <v>2388</v>
      </c>
      <c r="G16045" s="881" t="s">
        <v>2346</v>
      </c>
    </row>
    <row r="16046" spans="2:7" ht="15.75" x14ac:dyDescent="0.25">
      <c r="B16046" s="1059">
        <v>45018</v>
      </c>
      <c r="C16046" s="1085" t="s">
        <v>2343</v>
      </c>
      <c r="D16046" s="880" t="s">
        <v>2459</v>
      </c>
      <c r="E16046" s="841" t="s">
        <v>3903</v>
      </c>
      <c r="F16046" s="1304" t="s">
        <v>2357</v>
      </c>
      <c r="G16046" s="881" t="s">
        <v>2346</v>
      </c>
    </row>
    <row r="16047" spans="2:7" ht="15.75" x14ac:dyDescent="0.25">
      <c r="B16047" s="1059">
        <v>45018</v>
      </c>
      <c r="C16047" s="1085" t="s">
        <v>2343</v>
      </c>
      <c r="D16047" s="880" t="s">
        <v>2459</v>
      </c>
      <c r="E16047" s="841" t="s">
        <v>2389</v>
      </c>
      <c r="F16047" s="1304" t="s">
        <v>2460</v>
      </c>
      <c r="G16047" s="881" t="s">
        <v>2346</v>
      </c>
    </row>
    <row r="16048" spans="2:7" ht="15.75" x14ac:dyDescent="0.25">
      <c r="B16048" s="1059">
        <v>45018</v>
      </c>
      <c r="C16048" s="1085" t="s">
        <v>2343</v>
      </c>
      <c r="D16048" s="880" t="s">
        <v>2364</v>
      </c>
      <c r="E16048" s="841" t="s">
        <v>2473</v>
      </c>
      <c r="F16048" s="1304" t="s">
        <v>2366</v>
      </c>
      <c r="G16048" s="1171" t="s">
        <v>2346</v>
      </c>
    </row>
    <row r="16049" spans="2:7" ht="15.75" x14ac:dyDescent="0.25">
      <c r="B16049" s="1059">
        <v>45018</v>
      </c>
      <c r="C16049" s="1085" t="s">
        <v>2343</v>
      </c>
      <c r="D16049" s="880" t="s">
        <v>2364</v>
      </c>
      <c r="E16049" s="841" t="s">
        <v>2369</v>
      </c>
      <c r="F16049" s="1304" t="s">
        <v>2370</v>
      </c>
      <c r="G16049" s="879" t="s">
        <v>2346</v>
      </c>
    </row>
    <row r="16050" spans="2:7" ht="15.75" x14ac:dyDescent="0.25">
      <c r="B16050" s="1059">
        <v>45018</v>
      </c>
      <c r="C16050" s="1085" t="s">
        <v>2343</v>
      </c>
      <c r="D16050" s="880" t="s">
        <v>2304</v>
      </c>
      <c r="E16050" s="841" t="s">
        <v>2356</v>
      </c>
      <c r="F16050" s="1304" t="s">
        <v>2357</v>
      </c>
      <c r="G16050" s="881" t="s">
        <v>2346</v>
      </c>
    </row>
    <row r="16051" spans="2:7" ht="15.75" x14ac:dyDescent="0.25">
      <c r="B16051" s="1059">
        <v>45018</v>
      </c>
      <c r="C16051" s="1085" t="s">
        <v>2343</v>
      </c>
      <c r="D16051" s="880" t="s">
        <v>2304</v>
      </c>
      <c r="E16051" s="841" t="s">
        <v>2362</v>
      </c>
      <c r="F16051" s="1304" t="s">
        <v>2363</v>
      </c>
      <c r="G16051" s="881" t="s">
        <v>2346</v>
      </c>
    </row>
    <row r="16052" spans="2:7" ht="15.75" x14ac:dyDescent="0.25">
      <c r="B16052" s="1059">
        <v>45018</v>
      </c>
      <c r="C16052" s="1085" t="s">
        <v>2343</v>
      </c>
      <c r="D16052" s="880" t="s">
        <v>2288</v>
      </c>
      <c r="E16052" s="841" t="s">
        <v>2347</v>
      </c>
      <c r="F16052" s="1304" t="s">
        <v>2348</v>
      </c>
      <c r="G16052" s="881" t="s">
        <v>2346</v>
      </c>
    </row>
    <row r="16053" spans="2:7" ht="15.75" x14ac:dyDescent="0.25">
      <c r="B16053" s="1059">
        <v>45018</v>
      </c>
      <c r="C16053" s="1085" t="s">
        <v>2343</v>
      </c>
      <c r="D16053" s="880" t="s">
        <v>2288</v>
      </c>
      <c r="E16053" s="841" t="s">
        <v>2497</v>
      </c>
      <c r="F16053" s="1304" t="s">
        <v>2350</v>
      </c>
      <c r="G16053" s="881" t="s">
        <v>2346</v>
      </c>
    </row>
    <row r="16054" spans="2:7" ht="15.75" x14ac:dyDescent="0.25">
      <c r="B16054" s="1059">
        <v>45018</v>
      </c>
      <c r="C16054" s="1085" t="s">
        <v>2343</v>
      </c>
      <c r="D16054" s="880" t="s">
        <v>2430</v>
      </c>
      <c r="E16054" s="841" t="s">
        <v>2395</v>
      </c>
      <c r="F16054" s="1304" t="s">
        <v>2396</v>
      </c>
      <c r="G16054" s="1171" t="s">
        <v>2346</v>
      </c>
    </row>
    <row r="16055" spans="2:7" ht="15.75" x14ac:dyDescent="0.25">
      <c r="B16055" s="1059">
        <v>45018</v>
      </c>
      <c r="C16055" s="938" t="s">
        <v>2407</v>
      </c>
      <c r="D16055" s="1231" t="s">
        <v>2542</v>
      </c>
      <c r="E16055" s="938" t="s">
        <v>3960</v>
      </c>
      <c r="F16055" s="1343" t="s">
        <v>2513</v>
      </c>
      <c r="G16055" s="949" t="s">
        <v>2346</v>
      </c>
    </row>
    <row r="16056" spans="2:7" ht="15.75" x14ac:dyDescent="0.25">
      <c r="B16056" s="1059">
        <v>45018</v>
      </c>
      <c r="C16056" s="938" t="s">
        <v>2407</v>
      </c>
      <c r="D16056" s="1233" t="s">
        <v>2542</v>
      </c>
      <c r="E16056" s="936" t="s">
        <v>2525</v>
      </c>
      <c r="F16056" s="1326" t="s">
        <v>2510</v>
      </c>
      <c r="G16056" s="951" t="s">
        <v>2346</v>
      </c>
    </row>
    <row r="16057" spans="2:7" ht="15.75" x14ac:dyDescent="0.25">
      <c r="B16057" s="1059">
        <v>45018</v>
      </c>
      <c r="C16057" s="938" t="s">
        <v>2407</v>
      </c>
      <c r="D16057" s="937" t="s">
        <v>2523</v>
      </c>
      <c r="E16057" s="936" t="s">
        <v>2492</v>
      </c>
      <c r="F16057" s="1326" t="s">
        <v>2493</v>
      </c>
      <c r="G16057" s="951" t="s">
        <v>2346</v>
      </c>
    </row>
    <row r="16058" spans="2:7" ht="15.75" x14ac:dyDescent="0.25">
      <c r="B16058" s="1059">
        <v>45018</v>
      </c>
      <c r="C16058" s="938" t="s">
        <v>2407</v>
      </c>
      <c r="D16058" s="1067" t="s">
        <v>2523</v>
      </c>
      <c r="E16058" s="936" t="s">
        <v>2514</v>
      </c>
      <c r="F16058" s="1326" t="s">
        <v>2515</v>
      </c>
      <c r="G16058" s="951" t="s">
        <v>2346</v>
      </c>
    </row>
    <row r="16059" spans="2:7" ht="15.75" x14ac:dyDescent="0.25">
      <c r="B16059" s="1059">
        <v>45018</v>
      </c>
      <c r="C16059" s="1114" t="s">
        <v>2407</v>
      </c>
      <c r="D16059" s="1125" t="s">
        <v>2419</v>
      </c>
      <c r="E16059" s="1125" t="s">
        <v>2420</v>
      </c>
      <c r="F16059" s="1377" t="s">
        <v>2421</v>
      </c>
      <c r="G16059" s="1093" t="s">
        <v>2314</v>
      </c>
    </row>
    <row r="16060" spans="2:7" ht="15.75" x14ac:dyDescent="0.25">
      <c r="B16060" s="1059">
        <v>45019</v>
      </c>
      <c r="C16060" s="1116" t="s">
        <v>2310</v>
      </c>
      <c r="D16060" s="642" t="s">
        <v>2311</v>
      </c>
      <c r="E16060" s="642" t="s">
        <v>3786</v>
      </c>
      <c r="F16060" s="768" t="s">
        <v>3787</v>
      </c>
      <c r="G16060" s="1084" t="s">
        <v>2314</v>
      </c>
    </row>
    <row r="16061" spans="2:7" ht="15.75" x14ac:dyDescent="0.25">
      <c r="B16061" s="1059">
        <v>45019</v>
      </c>
      <c r="C16061" s="1116" t="s">
        <v>2310</v>
      </c>
      <c r="D16061" s="642" t="s">
        <v>2448</v>
      </c>
      <c r="E16061" s="642" t="s">
        <v>2533</v>
      </c>
      <c r="F16061" s="768">
        <v>3474881897</v>
      </c>
      <c r="G16061" s="1084" t="s">
        <v>2314</v>
      </c>
    </row>
    <row r="16062" spans="2:7" ht="15.75" x14ac:dyDescent="0.25">
      <c r="B16062" s="1059">
        <v>45019</v>
      </c>
      <c r="C16062" s="1116" t="s">
        <v>2310</v>
      </c>
      <c r="D16062" s="642" t="s">
        <v>2317</v>
      </c>
      <c r="E16062" s="642" t="s">
        <v>4046</v>
      </c>
      <c r="F16062" s="768" t="s">
        <v>4047</v>
      </c>
      <c r="G16062" s="1084" t="s">
        <v>2314</v>
      </c>
    </row>
    <row r="16063" spans="2:7" ht="15.75" x14ac:dyDescent="0.25">
      <c r="B16063" s="1059">
        <v>45019</v>
      </c>
      <c r="C16063" s="1116" t="s">
        <v>2310</v>
      </c>
      <c r="D16063" s="642" t="s">
        <v>2323</v>
      </c>
      <c r="E16063" s="642" t="s">
        <v>2326</v>
      </c>
      <c r="F16063" s="768">
        <v>7187445211</v>
      </c>
      <c r="G16063" s="1084" t="s">
        <v>2314</v>
      </c>
    </row>
    <row r="16064" spans="2:7" ht="15.75" x14ac:dyDescent="0.25">
      <c r="B16064" s="1059">
        <v>45019</v>
      </c>
      <c r="C16064" s="1116" t="s">
        <v>2310</v>
      </c>
      <c r="D16064" s="642" t="s">
        <v>2323</v>
      </c>
      <c r="E16064" s="642" t="s">
        <v>2328</v>
      </c>
      <c r="F16064" s="768">
        <v>3472085945</v>
      </c>
      <c r="G16064" s="1084" t="s">
        <v>2314</v>
      </c>
    </row>
    <row r="16065" spans="2:7" ht="15.75" x14ac:dyDescent="0.25">
      <c r="B16065" s="1059">
        <v>45019</v>
      </c>
      <c r="C16065" s="1116" t="s">
        <v>2310</v>
      </c>
      <c r="D16065" s="642" t="s">
        <v>2323</v>
      </c>
      <c r="E16065" s="642" t="s">
        <v>2324</v>
      </c>
      <c r="F16065" s="768" t="s">
        <v>2325</v>
      </c>
      <c r="G16065" s="1084" t="s">
        <v>2314</v>
      </c>
    </row>
    <row r="16066" spans="2:7" ht="15.75" x14ac:dyDescent="0.25">
      <c r="B16066" s="1059">
        <v>45019</v>
      </c>
      <c r="C16066" s="1116" t="s">
        <v>2310</v>
      </c>
      <c r="D16066" s="642" t="s">
        <v>2323</v>
      </c>
      <c r="E16066" s="642" t="s">
        <v>2455</v>
      </c>
      <c r="F16066" s="768" t="s">
        <v>2456</v>
      </c>
      <c r="G16066" s="1084" t="s">
        <v>2314</v>
      </c>
    </row>
    <row r="16067" spans="2:7" ht="15.75" x14ac:dyDescent="0.25">
      <c r="B16067" s="1059">
        <v>45019</v>
      </c>
      <c r="C16067" s="1116" t="s">
        <v>2310</v>
      </c>
      <c r="D16067" s="642" t="s">
        <v>2338</v>
      </c>
      <c r="E16067" s="642" t="s">
        <v>2341</v>
      </c>
      <c r="F16067" s="768" t="s">
        <v>2342</v>
      </c>
      <c r="G16067" s="1084" t="s">
        <v>2314</v>
      </c>
    </row>
    <row r="16068" spans="2:7" ht="15.75" x14ac:dyDescent="0.25">
      <c r="B16068" s="1059">
        <v>45019</v>
      </c>
      <c r="C16068" s="1116" t="s">
        <v>2310</v>
      </c>
      <c r="D16068" s="642" t="s">
        <v>2338</v>
      </c>
      <c r="E16068" s="642" t="s">
        <v>2339</v>
      </c>
      <c r="F16068" s="768" t="s">
        <v>2340</v>
      </c>
      <c r="G16068" s="1084" t="s">
        <v>2314</v>
      </c>
    </row>
    <row r="16069" spans="2:7" ht="15.75" x14ac:dyDescent="0.25">
      <c r="B16069" s="1059">
        <v>45019</v>
      </c>
      <c r="C16069" s="1116" t="s">
        <v>2310</v>
      </c>
      <c r="D16069" s="642" t="s">
        <v>2338</v>
      </c>
      <c r="E16069" s="642" t="s">
        <v>2445</v>
      </c>
      <c r="F16069" s="768" t="s">
        <v>2458</v>
      </c>
      <c r="G16069" s="1084" t="s">
        <v>2314</v>
      </c>
    </row>
    <row r="16070" spans="2:7" ht="15.75" x14ac:dyDescent="0.25">
      <c r="B16070" s="1059">
        <v>45019</v>
      </c>
      <c r="C16070" s="1085" t="s">
        <v>2343</v>
      </c>
      <c r="D16070" s="877" t="s">
        <v>2278</v>
      </c>
      <c r="E16070" s="878" t="s">
        <v>3771</v>
      </c>
      <c r="F16070" s="1317" t="s">
        <v>3168</v>
      </c>
      <c r="G16070" s="879" t="s">
        <v>2346</v>
      </c>
    </row>
    <row r="16071" spans="2:7" ht="15.75" x14ac:dyDescent="0.25">
      <c r="B16071" s="1059">
        <v>45019</v>
      </c>
      <c r="C16071" s="1085" t="s">
        <v>2343</v>
      </c>
      <c r="D16071" s="880" t="s">
        <v>2278</v>
      </c>
      <c r="E16071" s="841" t="s">
        <v>2387</v>
      </c>
      <c r="F16071" s="1304" t="s">
        <v>2388</v>
      </c>
      <c r="G16071" s="881" t="s">
        <v>2346</v>
      </c>
    </row>
    <row r="16072" spans="2:7" ht="15.75" x14ac:dyDescent="0.25">
      <c r="B16072" s="1059">
        <v>45019</v>
      </c>
      <c r="C16072" s="1085" t="s">
        <v>2343</v>
      </c>
      <c r="D16072" s="880" t="s">
        <v>2278</v>
      </c>
      <c r="E16072" s="841" t="s">
        <v>3903</v>
      </c>
      <c r="F16072" s="1304" t="s">
        <v>2357</v>
      </c>
      <c r="G16072" s="881" t="s">
        <v>2346</v>
      </c>
    </row>
    <row r="16073" spans="2:7" ht="15.75" x14ac:dyDescent="0.25">
      <c r="B16073" s="1059">
        <v>45019</v>
      </c>
      <c r="C16073" s="1085" t="s">
        <v>2343</v>
      </c>
      <c r="D16073" s="880" t="s">
        <v>2278</v>
      </c>
      <c r="E16073" s="841" t="s">
        <v>2389</v>
      </c>
      <c r="F16073" s="1304" t="s">
        <v>2460</v>
      </c>
      <c r="G16073" s="968" t="s">
        <v>2346</v>
      </c>
    </row>
    <row r="16074" spans="2:7" ht="15.75" x14ac:dyDescent="0.25">
      <c r="B16074" s="1059">
        <v>45019</v>
      </c>
      <c r="C16074" s="1085" t="s">
        <v>2343</v>
      </c>
      <c r="D16074" s="880" t="s">
        <v>2364</v>
      </c>
      <c r="E16074" s="841" t="s">
        <v>2369</v>
      </c>
      <c r="F16074" s="1304" t="s">
        <v>2370</v>
      </c>
      <c r="G16074" s="881" t="s">
        <v>2346</v>
      </c>
    </row>
    <row r="16075" spans="2:7" ht="15.75" x14ac:dyDescent="0.25">
      <c r="B16075" s="1059">
        <v>45019</v>
      </c>
      <c r="C16075" s="1085" t="s">
        <v>2343</v>
      </c>
      <c r="D16075" s="880" t="s">
        <v>2364</v>
      </c>
      <c r="E16075" s="841" t="s">
        <v>2347</v>
      </c>
      <c r="F16075" s="1304" t="s">
        <v>2348</v>
      </c>
      <c r="G16075" s="1173" t="s">
        <v>2346</v>
      </c>
    </row>
    <row r="16076" spans="2:7" ht="15.75" x14ac:dyDescent="0.25">
      <c r="B16076" s="1059">
        <v>45019</v>
      </c>
      <c r="C16076" s="1085" t="s">
        <v>2343</v>
      </c>
      <c r="D16076" s="880" t="s">
        <v>2364</v>
      </c>
      <c r="E16076" s="841" t="s">
        <v>2473</v>
      </c>
      <c r="F16076" s="1304" t="s">
        <v>2366</v>
      </c>
      <c r="G16076" s="881" t="s">
        <v>2346</v>
      </c>
    </row>
    <row r="16077" spans="2:7" ht="15.75" x14ac:dyDescent="0.25">
      <c r="B16077" s="1059">
        <v>45019</v>
      </c>
      <c r="C16077" s="1085" t="s">
        <v>2343</v>
      </c>
      <c r="D16077" s="880" t="s">
        <v>2304</v>
      </c>
      <c r="E16077" s="841" t="s">
        <v>2356</v>
      </c>
      <c r="F16077" s="1304" t="s">
        <v>2357</v>
      </c>
      <c r="G16077" s="1173" t="s">
        <v>2346</v>
      </c>
    </row>
    <row r="16078" spans="2:7" ht="15.75" x14ac:dyDescent="0.25">
      <c r="B16078" s="1059">
        <v>45019</v>
      </c>
      <c r="C16078" s="1085" t="s">
        <v>2343</v>
      </c>
      <c r="D16078" s="880" t="s">
        <v>2304</v>
      </c>
      <c r="E16078" s="841" t="s">
        <v>2360</v>
      </c>
      <c r="F16078" s="1304" t="s">
        <v>2361</v>
      </c>
      <c r="G16078" s="879" t="s">
        <v>2346</v>
      </c>
    </row>
    <row r="16079" spans="2:7" ht="15.75" x14ac:dyDescent="0.25">
      <c r="B16079" s="1059">
        <v>45019</v>
      </c>
      <c r="C16079" s="1085" t="s">
        <v>2343</v>
      </c>
      <c r="D16079" s="880" t="s">
        <v>2304</v>
      </c>
      <c r="E16079" s="841" t="s">
        <v>2362</v>
      </c>
      <c r="F16079" s="1304" t="s">
        <v>2363</v>
      </c>
      <c r="G16079" s="1173" t="s">
        <v>2346</v>
      </c>
    </row>
    <row r="16080" spans="2:7" ht="15.75" x14ac:dyDescent="0.25">
      <c r="B16080" s="1059">
        <v>45019</v>
      </c>
      <c r="C16080" s="1085" t="s">
        <v>2343</v>
      </c>
      <c r="D16080" s="880" t="s">
        <v>2520</v>
      </c>
      <c r="E16080" s="841" t="s">
        <v>2519</v>
      </c>
      <c r="F16080" s="1304" t="s">
        <v>2403</v>
      </c>
      <c r="G16080" s="881" t="s">
        <v>2346</v>
      </c>
    </row>
    <row r="16081" spans="2:7" ht="15.75" x14ac:dyDescent="0.25">
      <c r="B16081" s="1059">
        <v>45019</v>
      </c>
      <c r="C16081" s="1085" t="s">
        <v>2343</v>
      </c>
      <c r="D16081" s="880" t="s">
        <v>2288</v>
      </c>
      <c r="E16081" s="841" t="s">
        <v>2395</v>
      </c>
      <c r="F16081" s="1304" t="s">
        <v>2390</v>
      </c>
      <c r="G16081" s="1173" t="s">
        <v>2346</v>
      </c>
    </row>
    <row r="16082" spans="2:7" ht="15.75" x14ac:dyDescent="0.25">
      <c r="B16082" s="1059">
        <v>45019</v>
      </c>
      <c r="C16082" s="1085" t="s">
        <v>2343</v>
      </c>
      <c r="D16082" s="880" t="s">
        <v>2288</v>
      </c>
      <c r="E16082" s="841" t="s">
        <v>2463</v>
      </c>
      <c r="F16082" s="1304" t="s">
        <v>2464</v>
      </c>
      <c r="G16082" s="879" t="s">
        <v>2346</v>
      </c>
    </row>
    <row r="16083" spans="2:7" ht="15.75" x14ac:dyDescent="0.25">
      <c r="B16083" s="1059">
        <v>45019</v>
      </c>
      <c r="C16083" s="1085" t="s">
        <v>2343</v>
      </c>
      <c r="D16083" s="880" t="s">
        <v>2288</v>
      </c>
      <c r="E16083" s="841" t="s">
        <v>2497</v>
      </c>
      <c r="F16083" s="1304" t="s">
        <v>2350</v>
      </c>
      <c r="G16083" s="1173" t="s">
        <v>2346</v>
      </c>
    </row>
    <row r="16084" spans="2:7" ht="15.75" x14ac:dyDescent="0.25">
      <c r="B16084" s="1059">
        <v>45019</v>
      </c>
      <c r="C16084" s="938" t="s">
        <v>2407</v>
      </c>
      <c r="D16084" s="1233" t="s">
        <v>2542</v>
      </c>
      <c r="E16084" s="936" t="s">
        <v>3960</v>
      </c>
      <c r="F16084" s="1326" t="s">
        <v>2513</v>
      </c>
      <c r="G16084" s="949" t="s">
        <v>2346</v>
      </c>
    </row>
    <row r="16085" spans="2:7" ht="15.75" x14ac:dyDescent="0.25">
      <c r="B16085" s="1059">
        <v>45019</v>
      </c>
      <c r="C16085" s="936" t="s">
        <v>2407</v>
      </c>
      <c r="D16085" s="1233" t="s">
        <v>2542</v>
      </c>
      <c r="E16085" s="936" t="s">
        <v>2525</v>
      </c>
      <c r="F16085" s="1326" t="s">
        <v>2510</v>
      </c>
      <c r="G16085" s="951" t="s">
        <v>2346</v>
      </c>
    </row>
    <row r="16086" spans="2:7" ht="15.75" x14ac:dyDescent="0.25">
      <c r="B16086" s="1059">
        <v>45019</v>
      </c>
      <c r="C16086" s="938" t="s">
        <v>2407</v>
      </c>
      <c r="D16086" s="1233" t="s">
        <v>2408</v>
      </c>
      <c r="E16086" s="936" t="s">
        <v>2492</v>
      </c>
      <c r="F16086" s="1326" t="s">
        <v>2493</v>
      </c>
      <c r="G16086" s="949" t="s">
        <v>2346</v>
      </c>
    </row>
    <row r="16087" spans="2:7" ht="15.75" x14ac:dyDescent="0.25">
      <c r="B16087" s="1059">
        <v>45019</v>
      </c>
      <c r="C16087" s="936" t="s">
        <v>2407</v>
      </c>
      <c r="D16087" s="1233" t="s">
        <v>2408</v>
      </c>
      <c r="E16087" s="939" t="s">
        <v>2514</v>
      </c>
      <c r="F16087" s="1350" t="s">
        <v>2515</v>
      </c>
      <c r="G16087" s="951" t="s">
        <v>2346</v>
      </c>
    </row>
    <row r="16088" spans="2:7" ht="15.75" x14ac:dyDescent="0.25">
      <c r="B16088" s="1059">
        <v>45019</v>
      </c>
      <c r="C16088" s="1114" t="s">
        <v>2407</v>
      </c>
      <c r="D16088" s="1125" t="s">
        <v>2419</v>
      </c>
      <c r="E16088" s="1125" t="s">
        <v>2420</v>
      </c>
      <c r="F16088" s="1377" t="s">
        <v>2421</v>
      </c>
      <c r="G16088" s="1144" t="s">
        <v>2314</v>
      </c>
    </row>
    <row r="16089" spans="2:7" ht="15.75" x14ac:dyDescent="0.25">
      <c r="B16089" s="1059">
        <v>45020</v>
      </c>
      <c r="C16089" s="1116" t="s">
        <v>2310</v>
      </c>
      <c r="D16089" s="642" t="s">
        <v>2311</v>
      </c>
      <c r="E16089" s="642" t="s">
        <v>3719</v>
      </c>
      <c r="F16089" s="768" t="s">
        <v>2313</v>
      </c>
      <c r="G16089" s="1084" t="s">
        <v>2314</v>
      </c>
    </row>
    <row r="16090" spans="2:7" ht="15.75" x14ac:dyDescent="0.25">
      <c r="B16090" s="1059">
        <v>45020</v>
      </c>
      <c r="C16090" s="1116" t="s">
        <v>2310</v>
      </c>
      <c r="D16090" s="642" t="s">
        <v>2311</v>
      </c>
      <c r="E16090" s="642" t="s">
        <v>2422</v>
      </c>
      <c r="F16090" s="768">
        <v>9179751158</v>
      </c>
      <c r="G16090" s="1084" t="s">
        <v>2314</v>
      </c>
    </row>
    <row r="16091" spans="2:7" ht="15.75" x14ac:dyDescent="0.25">
      <c r="B16091" s="1059">
        <v>45020</v>
      </c>
      <c r="C16091" s="1116" t="s">
        <v>2310</v>
      </c>
      <c r="D16091" s="642" t="s">
        <v>2311</v>
      </c>
      <c r="E16091" s="642" t="s">
        <v>2437</v>
      </c>
      <c r="F16091" s="768">
        <v>6462586341</v>
      </c>
      <c r="G16091" s="1084" t="s">
        <v>2314</v>
      </c>
    </row>
    <row r="16092" spans="2:7" ht="15.75" x14ac:dyDescent="0.25">
      <c r="B16092" s="1059">
        <v>45020</v>
      </c>
      <c r="C16092" s="1116" t="s">
        <v>2310</v>
      </c>
      <c r="D16092" s="642" t="s">
        <v>2315</v>
      </c>
      <c r="E16092" s="642" t="s">
        <v>2527</v>
      </c>
      <c r="F16092" s="768">
        <v>8456334093</v>
      </c>
      <c r="G16092" s="1084" t="s">
        <v>2314</v>
      </c>
    </row>
    <row r="16093" spans="2:7" ht="15.75" x14ac:dyDescent="0.25">
      <c r="B16093" s="1059">
        <v>45020</v>
      </c>
      <c r="C16093" s="1116" t="s">
        <v>2310</v>
      </c>
      <c r="D16093" s="642" t="s">
        <v>2315</v>
      </c>
      <c r="E16093" s="642" t="s">
        <v>2446</v>
      </c>
      <c r="F16093" s="768" t="s">
        <v>3395</v>
      </c>
      <c r="G16093" s="1084" t="s">
        <v>2314</v>
      </c>
    </row>
    <row r="16094" spans="2:7" ht="15.75" x14ac:dyDescent="0.25">
      <c r="B16094" s="1059">
        <v>45020</v>
      </c>
      <c r="C16094" s="1116" t="s">
        <v>2310</v>
      </c>
      <c r="D16094" s="642" t="s">
        <v>2315</v>
      </c>
      <c r="E16094" s="642" t="s">
        <v>2571</v>
      </c>
      <c r="F16094" s="768">
        <v>9174235950</v>
      </c>
      <c r="G16094" s="1084" t="s">
        <v>2314</v>
      </c>
    </row>
    <row r="16095" spans="2:7" ht="15.75" x14ac:dyDescent="0.25">
      <c r="B16095" s="1059">
        <v>45020</v>
      </c>
      <c r="C16095" s="1116" t="s">
        <v>2310</v>
      </c>
      <c r="D16095" s="642" t="s">
        <v>2478</v>
      </c>
      <c r="E16095" s="642" t="s">
        <v>2479</v>
      </c>
      <c r="F16095" s="768" t="s">
        <v>2480</v>
      </c>
      <c r="G16095" s="1084" t="s">
        <v>2314</v>
      </c>
    </row>
    <row r="16096" spans="2:7" ht="15.75" x14ac:dyDescent="0.25">
      <c r="B16096" s="1059">
        <v>45020</v>
      </c>
      <c r="C16096" s="1116" t="s">
        <v>2310</v>
      </c>
      <c r="D16096" s="642" t="s">
        <v>2448</v>
      </c>
      <c r="E16096" s="642" t="s">
        <v>2533</v>
      </c>
      <c r="F16096" s="768">
        <v>3474881897</v>
      </c>
      <c r="G16096" s="1084" t="s">
        <v>2314</v>
      </c>
    </row>
    <row r="16097" spans="2:7" ht="15.75" x14ac:dyDescent="0.25">
      <c r="B16097" s="1059">
        <v>45020</v>
      </c>
      <c r="C16097" s="1116" t="s">
        <v>2310</v>
      </c>
      <c r="D16097" s="642" t="s">
        <v>2317</v>
      </c>
      <c r="E16097" s="642" t="s">
        <v>3074</v>
      </c>
      <c r="F16097" s="768" t="s">
        <v>2956</v>
      </c>
      <c r="G16097" s="1084" t="s">
        <v>2314</v>
      </c>
    </row>
    <row r="16098" spans="2:7" ht="15.75" x14ac:dyDescent="0.25">
      <c r="B16098" s="1059">
        <v>45020</v>
      </c>
      <c r="C16098" s="1116" t="s">
        <v>2310</v>
      </c>
      <c r="D16098" s="642" t="s">
        <v>2317</v>
      </c>
      <c r="E16098" s="642" t="s">
        <v>2319</v>
      </c>
      <c r="F16098" s="768">
        <v>9176626040</v>
      </c>
      <c r="G16098" s="1084" t="s">
        <v>2314</v>
      </c>
    </row>
    <row r="16099" spans="2:7" ht="15.75" x14ac:dyDescent="0.25">
      <c r="B16099" s="1059">
        <v>45020</v>
      </c>
      <c r="C16099" s="1116" t="s">
        <v>2310</v>
      </c>
      <c r="D16099" s="642" t="s">
        <v>2317</v>
      </c>
      <c r="E16099" s="642" t="s">
        <v>4046</v>
      </c>
      <c r="F16099" s="768" t="s">
        <v>4047</v>
      </c>
      <c r="G16099" s="1084" t="s">
        <v>2314</v>
      </c>
    </row>
    <row r="16100" spans="2:7" ht="15.75" x14ac:dyDescent="0.25">
      <c r="B16100" s="1059">
        <v>45020</v>
      </c>
      <c r="C16100" s="1116" t="s">
        <v>2310</v>
      </c>
      <c r="D16100" s="642" t="s">
        <v>2323</v>
      </c>
      <c r="E16100" s="642" t="s">
        <v>2326</v>
      </c>
      <c r="F16100" s="768">
        <v>7187445211</v>
      </c>
      <c r="G16100" s="1084" t="s">
        <v>2314</v>
      </c>
    </row>
    <row r="16101" spans="2:7" ht="15.75" x14ac:dyDescent="0.25">
      <c r="B16101" s="1059">
        <v>45020</v>
      </c>
      <c r="C16101" s="1116" t="s">
        <v>2310</v>
      </c>
      <c r="D16101" s="642" t="s">
        <v>2323</v>
      </c>
      <c r="E16101" s="642" t="s">
        <v>2328</v>
      </c>
      <c r="F16101" s="768">
        <v>3472085945</v>
      </c>
      <c r="G16101" s="1084" t="s">
        <v>2314</v>
      </c>
    </row>
    <row r="16102" spans="2:7" ht="15.75" x14ac:dyDescent="0.25">
      <c r="B16102" s="1059">
        <v>45020</v>
      </c>
      <c r="C16102" s="1116" t="s">
        <v>2310</v>
      </c>
      <c r="D16102" s="642" t="s">
        <v>2323</v>
      </c>
      <c r="E16102" s="642" t="s">
        <v>2324</v>
      </c>
      <c r="F16102" s="768" t="s">
        <v>2325</v>
      </c>
      <c r="G16102" s="1084" t="s">
        <v>2314</v>
      </c>
    </row>
    <row r="16103" spans="2:7" ht="15.75" x14ac:dyDescent="0.25">
      <c r="B16103" s="1059">
        <v>45020</v>
      </c>
      <c r="C16103" s="1116" t="s">
        <v>2310</v>
      </c>
      <c r="D16103" s="642" t="s">
        <v>2323</v>
      </c>
      <c r="E16103" s="642" t="s">
        <v>2455</v>
      </c>
      <c r="F16103" s="768" t="s">
        <v>2456</v>
      </c>
      <c r="G16103" s="1084" t="s">
        <v>2314</v>
      </c>
    </row>
    <row r="16104" spans="2:7" ht="15.75" x14ac:dyDescent="0.25">
      <c r="B16104" s="1059">
        <v>45020</v>
      </c>
      <c r="C16104" s="1116" t="s">
        <v>2310</v>
      </c>
      <c r="D16104" s="642" t="s">
        <v>2329</v>
      </c>
      <c r="E16104" s="642" t="s">
        <v>4049</v>
      </c>
      <c r="F16104" s="768" t="s">
        <v>4027</v>
      </c>
      <c r="G16104" s="1084" t="s">
        <v>2314</v>
      </c>
    </row>
    <row r="16105" spans="2:7" ht="15.75" x14ac:dyDescent="0.25">
      <c r="B16105" s="1059">
        <v>45020</v>
      </c>
      <c r="C16105" s="1116" t="s">
        <v>2310</v>
      </c>
      <c r="D16105" s="642" t="s">
        <v>2338</v>
      </c>
      <c r="E16105" s="642" t="s">
        <v>2444</v>
      </c>
      <c r="F16105" s="768">
        <v>9292769002</v>
      </c>
      <c r="G16105" s="1084" t="s">
        <v>2314</v>
      </c>
    </row>
    <row r="16106" spans="2:7" ht="15.75" x14ac:dyDescent="0.25">
      <c r="B16106" s="1059">
        <v>45020</v>
      </c>
      <c r="C16106" s="1116" t="s">
        <v>2310</v>
      </c>
      <c r="D16106" s="642" t="s">
        <v>2338</v>
      </c>
      <c r="E16106" s="642" t="s">
        <v>2341</v>
      </c>
      <c r="F16106" s="768" t="s">
        <v>2342</v>
      </c>
      <c r="G16106" s="1084" t="s">
        <v>2314</v>
      </c>
    </row>
    <row r="16107" spans="2:7" ht="15.75" x14ac:dyDescent="0.25">
      <c r="B16107" s="1059">
        <v>45020</v>
      </c>
      <c r="C16107" s="1116" t="s">
        <v>2310</v>
      </c>
      <c r="D16107" s="642" t="s">
        <v>2338</v>
      </c>
      <c r="E16107" s="642" t="s">
        <v>2339</v>
      </c>
      <c r="F16107" s="768" t="s">
        <v>2340</v>
      </c>
      <c r="G16107" s="1084" t="s">
        <v>2314</v>
      </c>
    </row>
    <row r="16108" spans="2:7" ht="15.75" x14ac:dyDescent="0.25">
      <c r="B16108" s="1059">
        <v>45020</v>
      </c>
      <c r="C16108" s="1109" t="s">
        <v>2343</v>
      </c>
      <c r="D16108" s="877" t="s">
        <v>2482</v>
      </c>
      <c r="E16108" s="878" t="s">
        <v>2347</v>
      </c>
      <c r="F16108" s="1317" t="s">
        <v>2348</v>
      </c>
      <c r="G16108" s="1165" t="s">
        <v>2346</v>
      </c>
    </row>
    <row r="16109" spans="2:7" ht="15.75" x14ac:dyDescent="0.25">
      <c r="B16109" s="1059">
        <v>45020</v>
      </c>
      <c r="C16109" s="1107" t="s">
        <v>2343</v>
      </c>
      <c r="D16109" s="880" t="s">
        <v>2482</v>
      </c>
      <c r="E16109" s="841" t="s">
        <v>2351</v>
      </c>
      <c r="F16109" s="1304" t="s">
        <v>2486</v>
      </c>
      <c r="G16109" s="968" t="s">
        <v>2346</v>
      </c>
    </row>
    <row r="16110" spans="2:7" ht="15.75" x14ac:dyDescent="0.25">
      <c r="B16110" s="1059">
        <v>45020</v>
      </c>
      <c r="C16110" s="1107" t="s">
        <v>2343</v>
      </c>
      <c r="D16110" s="880" t="s">
        <v>2535</v>
      </c>
      <c r="E16110" s="841" t="s">
        <v>2344</v>
      </c>
      <c r="F16110" s="1304" t="s">
        <v>2345</v>
      </c>
      <c r="G16110" s="968" t="s">
        <v>2346</v>
      </c>
    </row>
    <row r="16111" spans="2:7" ht="15.75" x14ac:dyDescent="0.25">
      <c r="B16111" s="1059">
        <v>45020</v>
      </c>
      <c r="C16111" s="1107" t="s">
        <v>2343</v>
      </c>
      <c r="D16111" s="880" t="s">
        <v>2505</v>
      </c>
      <c r="E16111" s="841" t="s">
        <v>2497</v>
      </c>
      <c r="F16111" s="1304" t="s">
        <v>2350</v>
      </c>
      <c r="G16111" s="968" t="s">
        <v>2346</v>
      </c>
    </row>
    <row r="16112" spans="2:7" ht="15.75" x14ac:dyDescent="0.25">
      <c r="B16112" s="1059">
        <v>45020</v>
      </c>
      <c r="C16112" s="1107" t="s">
        <v>2343</v>
      </c>
      <c r="D16112" s="880" t="s">
        <v>2529</v>
      </c>
      <c r="E16112" s="841" t="s">
        <v>2519</v>
      </c>
      <c r="F16112" s="1304" t="s">
        <v>2403</v>
      </c>
      <c r="G16112" s="968" t="s">
        <v>2346</v>
      </c>
    </row>
    <row r="16113" spans="2:7" ht="15.75" x14ac:dyDescent="0.25">
      <c r="B16113" s="1059">
        <v>45020</v>
      </c>
      <c r="C16113" s="1107" t="s">
        <v>2343</v>
      </c>
      <c r="D16113" s="880" t="s">
        <v>2505</v>
      </c>
      <c r="E16113" s="841" t="s">
        <v>2365</v>
      </c>
      <c r="F16113" s="1304" t="s">
        <v>2366</v>
      </c>
      <c r="G16113" s="968" t="s">
        <v>2346</v>
      </c>
    </row>
    <row r="16114" spans="2:7" ht="15.75" x14ac:dyDescent="0.25">
      <c r="B16114" s="1059">
        <v>45020</v>
      </c>
      <c r="C16114" s="1107" t="s">
        <v>2343</v>
      </c>
      <c r="D16114" s="880" t="s">
        <v>2353</v>
      </c>
      <c r="E16114" s="841" t="s">
        <v>2356</v>
      </c>
      <c r="F16114" s="1304" t="s">
        <v>2357</v>
      </c>
      <c r="G16114" s="968" t="s">
        <v>2346</v>
      </c>
    </row>
    <row r="16115" spans="2:7" ht="15.75" x14ac:dyDescent="0.25">
      <c r="B16115" s="1059">
        <v>45020</v>
      </c>
      <c r="C16115" s="1107" t="s">
        <v>2343</v>
      </c>
      <c r="D16115" s="880" t="s">
        <v>2353</v>
      </c>
      <c r="E16115" s="841" t="s">
        <v>2354</v>
      </c>
      <c r="F16115" s="1304" t="s">
        <v>2355</v>
      </c>
      <c r="G16115" s="968" t="s">
        <v>2346</v>
      </c>
    </row>
    <row r="16116" spans="2:7" ht="15.75" x14ac:dyDescent="0.25">
      <c r="B16116" s="1059">
        <v>45020</v>
      </c>
      <c r="C16116" s="1107" t="s">
        <v>2343</v>
      </c>
      <c r="D16116" s="880" t="s">
        <v>2353</v>
      </c>
      <c r="E16116" s="841" t="s">
        <v>2463</v>
      </c>
      <c r="F16116" s="1304" t="s">
        <v>2464</v>
      </c>
      <c r="G16116" s="968" t="s">
        <v>2346</v>
      </c>
    </row>
    <row r="16117" spans="2:7" ht="15.75" x14ac:dyDescent="0.25">
      <c r="B16117" s="1059">
        <v>45020</v>
      </c>
      <c r="C16117" s="1107" t="s">
        <v>2343</v>
      </c>
      <c r="D16117" s="880" t="s">
        <v>2364</v>
      </c>
      <c r="E16117" s="841" t="s">
        <v>2530</v>
      </c>
      <c r="F16117" s="1304" t="s">
        <v>2429</v>
      </c>
      <c r="G16117" s="968" t="s">
        <v>2346</v>
      </c>
    </row>
    <row r="16118" spans="2:7" ht="15.75" x14ac:dyDescent="0.25">
      <c r="B16118" s="1059">
        <v>45020</v>
      </c>
      <c r="C16118" s="1107" t="s">
        <v>2343</v>
      </c>
      <c r="D16118" s="880" t="s">
        <v>2364</v>
      </c>
      <c r="E16118" s="841" t="s">
        <v>2369</v>
      </c>
      <c r="F16118" s="1304" t="s">
        <v>2370</v>
      </c>
      <c r="G16118" s="968" t="s">
        <v>2346</v>
      </c>
    </row>
    <row r="16119" spans="2:7" ht="15.75" x14ac:dyDescent="0.25">
      <c r="B16119" s="1059">
        <v>45020</v>
      </c>
      <c r="C16119" s="1107" t="s">
        <v>2343</v>
      </c>
      <c r="D16119" s="880" t="s">
        <v>2364</v>
      </c>
      <c r="E16119" s="856" t="s">
        <v>2362</v>
      </c>
      <c r="F16119" s="1304" t="s">
        <v>2363</v>
      </c>
      <c r="G16119" s="968" t="s">
        <v>2346</v>
      </c>
    </row>
    <row r="16120" spans="2:7" ht="15.75" x14ac:dyDescent="0.25">
      <c r="B16120" s="1059">
        <v>45020</v>
      </c>
      <c r="C16120" s="1107" t="s">
        <v>2343</v>
      </c>
      <c r="D16120" s="880" t="s">
        <v>2381</v>
      </c>
      <c r="E16120" s="878" t="s">
        <v>3797</v>
      </c>
      <c r="F16120" s="1304" t="s">
        <v>2380</v>
      </c>
      <c r="G16120" s="968" t="s">
        <v>2346</v>
      </c>
    </row>
    <row r="16121" spans="2:7" ht="15.75" x14ac:dyDescent="0.25">
      <c r="B16121" s="1059">
        <v>45020</v>
      </c>
      <c r="C16121" s="1107" t="s">
        <v>2343</v>
      </c>
      <c r="D16121" s="880" t="s">
        <v>2381</v>
      </c>
      <c r="E16121" s="841" t="s">
        <v>2382</v>
      </c>
      <c r="F16121" s="1304" t="s">
        <v>2383</v>
      </c>
      <c r="G16121" s="968" t="s">
        <v>2346</v>
      </c>
    </row>
    <row r="16122" spans="2:7" ht="15.75" x14ac:dyDescent="0.25">
      <c r="B16122" s="1059">
        <v>45020</v>
      </c>
      <c r="C16122" s="1107" t="s">
        <v>2343</v>
      </c>
      <c r="D16122" s="880" t="s">
        <v>2381</v>
      </c>
      <c r="E16122" s="841" t="s">
        <v>3771</v>
      </c>
      <c r="F16122" s="1304" t="s">
        <v>3168</v>
      </c>
      <c r="G16122" s="968" t="s">
        <v>2346</v>
      </c>
    </row>
    <row r="16123" spans="2:7" ht="15.75" x14ac:dyDescent="0.25">
      <c r="B16123" s="1059">
        <v>45020</v>
      </c>
      <c r="C16123" s="1107" t="s">
        <v>2343</v>
      </c>
      <c r="D16123" s="880" t="s">
        <v>2381</v>
      </c>
      <c r="E16123" s="841" t="s">
        <v>2377</v>
      </c>
      <c r="F16123" s="1304" t="s">
        <v>2378</v>
      </c>
      <c r="G16123" s="968" t="s">
        <v>2346</v>
      </c>
    </row>
    <row r="16124" spans="2:7" ht="15.75" x14ac:dyDescent="0.25">
      <c r="B16124" s="1059">
        <v>45020</v>
      </c>
      <c r="C16124" s="1107" t="s">
        <v>2343</v>
      </c>
      <c r="D16124" s="880" t="s">
        <v>2278</v>
      </c>
      <c r="E16124" s="841" t="s">
        <v>2393</v>
      </c>
      <c r="F16124" s="1304" t="s">
        <v>2394</v>
      </c>
      <c r="G16124" s="968" t="s">
        <v>2346</v>
      </c>
    </row>
    <row r="16125" spans="2:7" ht="15.75" x14ac:dyDescent="0.25">
      <c r="B16125" s="1059">
        <v>45020</v>
      </c>
      <c r="C16125" s="1107" t="s">
        <v>2343</v>
      </c>
      <c r="D16125" s="880" t="s">
        <v>2278</v>
      </c>
      <c r="E16125" s="841" t="s">
        <v>2395</v>
      </c>
      <c r="F16125" s="1304" t="s">
        <v>2396</v>
      </c>
      <c r="G16125" s="968" t="s">
        <v>2346</v>
      </c>
    </row>
    <row r="16126" spans="2:7" ht="15.75" x14ac:dyDescent="0.25">
      <c r="B16126" s="1059">
        <v>45020</v>
      </c>
      <c r="C16126" s="1107" t="s">
        <v>2343</v>
      </c>
      <c r="D16126" s="880" t="s">
        <v>2278</v>
      </c>
      <c r="E16126" s="841" t="s">
        <v>3873</v>
      </c>
      <c r="F16126" s="1304" t="s">
        <v>2376</v>
      </c>
      <c r="G16126" s="968" t="s">
        <v>2346</v>
      </c>
    </row>
    <row r="16127" spans="2:7" ht="15.75" x14ac:dyDescent="0.25">
      <c r="B16127" s="1059">
        <v>45020</v>
      </c>
      <c r="C16127" s="1107" t="s">
        <v>2343</v>
      </c>
      <c r="D16127" s="880" t="s">
        <v>2278</v>
      </c>
      <c r="E16127" s="841" t="s">
        <v>2389</v>
      </c>
      <c r="F16127" s="1304" t="s">
        <v>2460</v>
      </c>
      <c r="G16127" s="968" t="s">
        <v>2346</v>
      </c>
    </row>
    <row r="16128" spans="2:7" ht="15.75" x14ac:dyDescent="0.25">
      <c r="B16128" s="1059">
        <v>45020</v>
      </c>
      <c r="C16128" s="1107" t="s">
        <v>2343</v>
      </c>
      <c r="D16128" s="880" t="s">
        <v>2384</v>
      </c>
      <c r="E16128" s="841" t="s">
        <v>2385</v>
      </c>
      <c r="F16128" s="1304" t="s">
        <v>2386</v>
      </c>
      <c r="G16128" s="968" t="s">
        <v>2346</v>
      </c>
    </row>
    <row r="16129" spans="2:7" ht="15.75" x14ac:dyDescent="0.25">
      <c r="B16129" s="1059">
        <v>45020</v>
      </c>
      <c r="C16129" s="1107" t="s">
        <v>2343</v>
      </c>
      <c r="D16129" s="880" t="s">
        <v>2384</v>
      </c>
      <c r="E16129" s="841" t="s">
        <v>2387</v>
      </c>
      <c r="F16129" s="1304" t="s">
        <v>2388</v>
      </c>
      <c r="G16129" s="968" t="s">
        <v>2346</v>
      </c>
    </row>
    <row r="16130" spans="2:7" ht="15.75" x14ac:dyDescent="0.25">
      <c r="B16130" s="1059">
        <v>45020</v>
      </c>
      <c r="C16130" s="1107" t="s">
        <v>2343</v>
      </c>
      <c r="D16130" s="880" t="s">
        <v>2384</v>
      </c>
      <c r="E16130" s="841" t="s">
        <v>2498</v>
      </c>
      <c r="F16130" s="1304" t="s">
        <v>2398</v>
      </c>
      <c r="G16130" s="968" t="s">
        <v>2346</v>
      </c>
    </row>
    <row r="16131" spans="2:7" ht="15.75" x14ac:dyDescent="0.25">
      <c r="B16131" s="1059">
        <v>45020</v>
      </c>
      <c r="C16131" s="1107" t="s">
        <v>2343</v>
      </c>
      <c r="D16131" s="880" t="s">
        <v>2297</v>
      </c>
      <c r="E16131" s="841" t="s">
        <v>2360</v>
      </c>
      <c r="F16131" s="1304" t="s">
        <v>2361</v>
      </c>
      <c r="G16131" s="968" t="s">
        <v>2346</v>
      </c>
    </row>
    <row r="16132" spans="2:7" ht="15.75" x14ac:dyDescent="0.25">
      <c r="B16132" s="1059">
        <v>45020</v>
      </c>
      <c r="C16132" s="1107" t="s">
        <v>2343</v>
      </c>
      <c r="D16132" s="880" t="s">
        <v>2487</v>
      </c>
      <c r="E16132" s="841" t="s">
        <v>2488</v>
      </c>
      <c r="F16132" s="1304" t="s">
        <v>2489</v>
      </c>
      <c r="G16132" s="968" t="s">
        <v>2346</v>
      </c>
    </row>
    <row r="16133" spans="2:7" ht="15.75" x14ac:dyDescent="0.25">
      <c r="B16133" s="1059">
        <v>45020</v>
      </c>
      <c r="C16133" s="1107" t="s">
        <v>2343</v>
      </c>
      <c r="D16133" s="880" t="s">
        <v>2487</v>
      </c>
      <c r="E16133" s="841" t="s">
        <v>2400</v>
      </c>
      <c r="F16133" s="1304" t="s">
        <v>2401</v>
      </c>
      <c r="G16133" s="968" t="s">
        <v>2346</v>
      </c>
    </row>
    <row r="16134" spans="2:7" ht="15.75" x14ac:dyDescent="0.25">
      <c r="B16134" s="1059">
        <v>45020</v>
      </c>
      <c r="C16134" s="1107" t="s">
        <v>2343</v>
      </c>
      <c r="D16134" s="880" t="s">
        <v>2399</v>
      </c>
      <c r="E16134" s="841" t="s">
        <v>2404</v>
      </c>
      <c r="F16134" s="1304" t="s">
        <v>2361</v>
      </c>
      <c r="G16134" s="968" t="s">
        <v>2346</v>
      </c>
    </row>
    <row r="16135" spans="2:7" ht="15.75" x14ac:dyDescent="0.25">
      <c r="B16135" s="1059">
        <v>45020</v>
      </c>
      <c r="C16135" s="1107" t="s">
        <v>2343</v>
      </c>
      <c r="D16135" s="880" t="s">
        <v>2399</v>
      </c>
      <c r="E16135" s="856" t="s">
        <v>2358</v>
      </c>
      <c r="F16135" s="1305" t="s">
        <v>2359</v>
      </c>
      <c r="G16135" s="968" t="s">
        <v>2346</v>
      </c>
    </row>
    <row r="16136" spans="2:7" ht="15.75" x14ac:dyDescent="0.25">
      <c r="B16136" s="1059">
        <v>45020</v>
      </c>
      <c r="C16136" s="1107" t="s">
        <v>2343</v>
      </c>
      <c r="D16136" s="880" t="s">
        <v>2399</v>
      </c>
      <c r="E16136" s="878" t="s">
        <v>2405</v>
      </c>
      <c r="F16136" s="1317" t="s">
        <v>2406</v>
      </c>
      <c r="G16136" s="968" t="s">
        <v>2346</v>
      </c>
    </row>
    <row r="16137" spans="2:7" ht="15.75" x14ac:dyDescent="0.25">
      <c r="B16137" s="1059">
        <v>45020</v>
      </c>
      <c r="C16137" s="953" t="s">
        <v>2407</v>
      </c>
      <c r="D16137" s="1231" t="s">
        <v>2523</v>
      </c>
      <c r="E16137" s="1232" t="s">
        <v>2494</v>
      </c>
      <c r="F16137" s="1385" t="s">
        <v>2436</v>
      </c>
      <c r="G16137" s="1146" t="s">
        <v>2346</v>
      </c>
    </row>
    <row r="16138" spans="2:7" ht="15.75" x14ac:dyDescent="0.25">
      <c r="B16138" s="1059">
        <v>45020</v>
      </c>
      <c r="C16138" s="953" t="s">
        <v>2407</v>
      </c>
      <c r="D16138" s="1233" t="s">
        <v>2408</v>
      </c>
      <c r="E16138" s="1234" t="s">
        <v>2492</v>
      </c>
      <c r="F16138" s="1326" t="s">
        <v>2493</v>
      </c>
      <c r="G16138" s="1166" t="s">
        <v>2346</v>
      </c>
    </row>
    <row r="16139" spans="2:7" ht="15.75" x14ac:dyDescent="0.25">
      <c r="B16139" s="1059">
        <v>45020</v>
      </c>
      <c r="C16139" s="953" t="s">
        <v>2407</v>
      </c>
      <c r="D16139" s="1233" t="s">
        <v>2408</v>
      </c>
      <c r="E16139" s="1234" t="s">
        <v>2514</v>
      </c>
      <c r="F16139" s="1386" t="s">
        <v>2515</v>
      </c>
      <c r="G16139" s="1166" t="s">
        <v>2346</v>
      </c>
    </row>
    <row r="16140" spans="2:7" ht="15.75" x14ac:dyDescent="0.25">
      <c r="B16140" s="1059">
        <v>45020</v>
      </c>
      <c r="C16140" s="953" t="s">
        <v>2407</v>
      </c>
      <c r="D16140" s="1233" t="s">
        <v>2542</v>
      </c>
      <c r="E16140" s="1234" t="s">
        <v>2532</v>
      </c>
      <c r="F16140" s="1386" t="s">
        <v>2435</v>
      </c>
      <c r="G16140" s="1166" t="s">
        <v>2346</v>
      </c>
    </row>
    <row r="16141" spans="2:7" ht="15.75" x14ac:dyDescent="0.25">
      <c r="B16141" s="1059">
        <v>45020</v>
      </c>
      <c r="C16141" s="953" t="s">
        <v>2407</v>
      </c>
      <c r="D16141" s="1233" t="s">
        <v>2542</v>
      </c>
      <c r="E16141" s="1234" t="s">
        <v>3825</v>
      </c>
      <c r="F16141" s="1386" t="s">
        <v>3863</v>
      </c>
      <c r="G16141" s="1166" t="s">
        <v>2346</v>
      </c>
    </row>
    <row r="16142" spans="2:7" ht="15.75" x14ac:dyDescent="0.25">
      <c r="B16142" s="1059">
        <v>45020</v>
      </c>
      <c r="C16142" s="953" t="s">
        <v>2407</v>
      </c>
      <c r="D16142" s="1233" t="s">
        <v>2542</v>
      </c>
      <c r="E16142" s="1234" t="s">
        <v>3939</v>
      </c>
      <c r="F16142" s="1386" t="s">
        <v>2513</v>
      </c>
      <c r="G16142" s="1166" t="s">
        <v>2346</v>
      </c>
    </row>
    <row r="16143" spans="2:7" ht="15.75" x14ac:dyDescent="0.25">
      <c r="B16143" s="1059">
        <v>45020</v>
      </c>
      <c r="C16143" s="953" t="s">
        <v>2407</v>
      </c>
      <c r="D16143" s="1233" t="s">
        <v>2542</v>
      </c>
      <c r="E16143" s="1234" t="s">
        <v>2525</v>
      </c>
      <c r="F16143" s="1386" t="s">
        <v>2510</v>
      </c>
      <c r="G16143" s="1166" t="s">
        <v>2346</v>
      </c>
    </row>
    <row r="16144" spans="2:7" ht="15.75" x14ac:dyDescent="0.25">
      <c r="B16144" s="1059">
        <v>45020</v>
      </c>
      <c r="C16144" s="1114" t="s">
        <v>2407</v>
      </c>
      <c r="D16144" s="1125" t="s">
        <v>2419</v>
      </c>
      <c r="E16144" s="1125" t="s">
        <v>2420</v>
      </c>
      <c r="F16144" s="1377" t="s">
        <v>2421</v>
      </c>
      <c r="G16144" s="1144" t="s">
        <v>2314</v>
      </c>
    </row>
    <row r="16145" spans="2:7" ht="15.75" x14ac:dyDescent="0.25">
      <c r="B16145" s="1059">
        <v>45021</v>
      </c>
      <c r="C16145" s="1116" t="s">
        <v>2310</v>
      </c>
      <c r="D16145" s="642" t="s">
        <v>2311</v>
      </c>
      <c r="E16145" s="642" t="s">
        <v>3786</v>
      </c>
      <c r="F16145" s="768" t="s">
        <v>3787</v>
      </c>
      <c r="G16145" s="1084" t="s">
        <v>2314</v>
      </c>
    </row>
    <row r="16146" spans="2:7" ht="15.75" x14ac:dyDescent="0.25">
      <c r="B16146" s="1059">
        <v>45021</v>
      </c>
      <c r="C16146" s="1116" t="s">
        <v>2310</v>
      </c>
      <c r="D16146" s="642" t="s">
        <v>2315</v>
      </c>
      <c r="E16146" s="642" t="s">
        <v>2476</v>
      </c>
      <c r="F16146" s="768" t="s">
        <v>2477</v>
      </c>
      <c r="G16146" s="1084" t="s">
        <v>2314</v>
      </c>
    </row>
    <row r="16147" spans="2:7" ht="15.75" x14ac:dyDescent="0.25">
      <c r="B16147" s="1059">
        <v>45021</v>
      </c>
      <c r="C16147" s="1116" t="s">
        <v>2310</v>
      </c>
      <c r="D16147" s="642" t="s">
        <v>2315</v>
      </c>
      <c r="E16147" s="642" t="s">
        <v>2527</v>
      </c>
      <c r="F16147" s="768">
        <v>8456334093</v>
      </c>
      <c r="G16147" s="1084" t="s">
        <v>2314</v>
      </c>
    </row>
    <row r="16148" spans="2:7" ht="15.75" x14ac:dyDescent="0.25">
      <c r="B16148" s="1059">
        <v>45021</v>
      </c>
      <c r="C16148" s="1116" t="s">
        <v>2310</v>
      </c>
      <c r="D16148" s="642" t="s">
        <v>2448</v>
      </c>
      <c r="E16148" s="642" t="s">
        <v>2533</v>
      </c>
      <c r="F16148" s="768">
        <v>3474881897</v>
      </c>
      <c r="G16148" s="1084" t="s">
        <v>2314</v>
      </c>
    </row>
    <row r="16149" spans="2:7" ht="15.75" x14ac:dyDescent="0.25">
      <c r="B16149" s="1059">
        <v>45021</v>
      </c>
      <c r="C16149" s="1116" t="s">
        <v>2310</v>
      </c>
      <c r="D16149" s="642" t="s">
        <v>2290</v>
      </c>
      <c r="E16149" s="642" t="s">
        <v>2540</v>
      </c>
      <c r="F16149" s="768" t="s">
        <v>2540</v>
      </c>
      <c r="G16149" s="1084" t="s">
        <v>2314</v>
      </c>
    </row>
    <row r="16150" spans="2:7" ht="15.75" x14ac:dyDescent="0.25">
      <c r="B16150" s="1059">
        <v>45021</v>
      </c>
      <c r="C16150" s="1116" t="s">
        <v>2310</v>
      </c>
      <c r="D16150" s="642" t="s">
        <v>2317</v>
      </c>
      <c r="E16150" s="642" t="s">
        <v>4046</v>
      </c>
      <c r="F16150" s="768" t="s">
        <v>4047</v>
      </c>
      <c r="G16150" s="1084" t="s">
        <v>2314</v>
      </c>
    </row>
    <row r="16151" spans="2:7" ht="15.75" x14ac:dyDescent="0.25">
      <c r="B16151" s="1059">
        <v>45021</v>
      </c>
      <c r="C16151" s="1116" t="s">
        <v>2310</v>
      </c>
      <c r="D16151" s="642" t="s">
        <v>2323</v>
      </c>
      <c r="E16151" s="642" t="s">
        <v>2328</v>
      </c>
      <c r="F16151" s="768">
        <v>3472085945</v>
      </c>
      <c r="G16151" s="1084" t="s">
        <v>2314</v>
      </c>
    </row>
    <row r="16152" spans="2:7" ht="15.75" x14ac:dyDescent="0.25">
      <c r="B16152" s="1059">
        <v>45021</v>
      </c>
      <c r="C16152" s="1116" t="s">
        <v>2310</v>
      </c>
      <c r="D16152" s="642" t="s">
        <v>2323</v>
      </c>
      <c r="E16152" s="642" t="s">
        <v>2324</v>
      </c>
      <c r="F16152" s="768" t="s">
        <v>2325</v>
      </c>
      <c r="G16152" s="1084" t="s">
        <v>2314</v>
      </c>
    </row>
    <row r="16153" spans="2:7" ht="15.75" x14ac:dyDescent="0.25">
      <c r="B16153" s="1059">
        <v>45021</v>
      </c>
      <c r="C16153" s="1116" t="s">
        <v>2310</v>
      </c>
      <c r="D16153" s="642" t="s">
        <v>2323</v>
      </c>
      <c r="E16153" s="642" t="s">
        <v>2455</v>
      </c>
      <c r="F16153" s="768" t="s">
        <v>2456</v>
      </c>
      <c r="G16153" s="1084" t="s">
        <v>2314</v>
      </c>
    </row>
    <row r="16154" spans="2:7" ht="15.75" x14ac:dyDescent="0.25">
      <c r="B16154" s="1059">
        <v>45021</v>
      </c>
      <c r="C16154" s="1116" t="s">
        <v>2310</v>
      </c>
      <c r="D16154" s="642" t="s">
        <v>2338</v>
      </c>
      <c r="E16154" s="642" t="s">
        <v>2445</v>
      </c>
      <c r="F16154" s="768" t="s">
        <v>2458</v>
      </c>
      <c r="G16154" s="1084" t="s">
        <v>2314</v>
      </c>
    </row>
    <row r="16155" spans="2:7" ht="15.75" x14ac:dyDescent="0.25">
      <c r="B16155" s="1059">
        <v>45021</v>
      </c>
      <c r="C16155" s="1116" t="s">
        <v>2310</v>
      </c>
      <c r="D16155" s="642" t="s">
        <v>2338</v>
      </c>
      <c r="E16155" s="642" t="s">
        <v>2341</v>
      </c>
      <c r="F16155" s="768" t="s">
        <v>2342</v>
      </c>
      <c r="G16155" s="1084" t="s">
        <v>2314</v>
      </c>
    </row>
    <row r="16156" spans="2:7" ht="15.75" x14ac:dyDescent="0.25">
      <c r="B16156" s="1059">
        <v>45021</v>
      </c>
      <c r="C16156" s="1211" t="s">
        <v>2343</v>
      </c>
      <c r="D16156" s="880" t="s">
        <v>2301</v>
      </c>
      <c r="E16156" s="856" t="s">
        <v>2344</v>
      </c>
      <c r="F16156" s="1305" t="s">
        <v>2345</v>
      </c>
      <c r="G16156" s="916" t="s">
        <v>2346</v>
      </c>
    </row>
    <row r="16157" spans="2:7" ht="15.75" x14ac:dyDescent="0.25">
      <c r="B16157" s="1059">
        <v>45021</v>
      </c>
      <c r="C16157" s="1211" t="s">
        <v>2496</v>
      </c>
      <c r="D16157" s="880" t="s">
        <v>2301</v>
      </c>
      <c r="E16157" s="856" t="s">
        <v>3873</v>
      </c>
      <c r="F16157" s="1304" t="s">
        <v>2376</v>
      </c>
      <c r="G16157" s="916" t="s">
        <v>2346</v>
      </c>
    </row>
    <row r="16158" spans="2:7" ht="15.75" x14ac:dyDescent="0.25">
      <c r="B16158" s="1059">
        <v>45021</v>
      </c>
      <c r="C16158" s="1211" t="s">
        <v>2343</v>
      </c>
      <c r="D16158" s="880" t="s">
        <v>2301</v>
      </c>
      <c r="E16158" s="1062" t="s">
        <v>2351</v>
      </c>
      <c r="F16158" s="1304" t="s">
        <v>2352</v>
      </c>
      <c r="G16158" s="916" t="s">
        <v>2346</v>
      </c>
    </row>
    <row r="16159" spans="2:7" ht="15.75" x14ac:dyDescent="0.25">
      <c r="B16159" s="1059">
        <v>45021</v>
      </c>
      <c r="C16159" s="1211" t="s">
        <v>2343</v>
      </c>
      <c r="D16159" s="880" t="s">
        <v>2505</v>
      </c>
      <c r="E16159" s="878" t="s">
        <v>2497</v>
      </c>
      <c r="F16159" s="1304" t="s">
        <v>2350</v>
      </c>
      <c r="G16159" s="916" t="s">
        <v>2346</v>
      </c>
    </row>
    <row r="16160" spans="2:7" ht="15.75" x14ac:dyDescent="0.25">
      <c r="B16160" s="1059">
        <v>45021</v>
      </c>
      <c r="C16160" s="1211" t="s">
        <v>2343</v>
      </c>
      <c r="D16160" s="880" t="s">
        <v>2529</v>
      </c>
      <c r="E16160" s="841" t="s">
        <v>2519</v>
      </c>
      <c r="F16160" s="1304" t="s">
        <v>2403</v>
      </c>
      <c r="G16160" s="968" t="s">
        <v>2346</v>
      </c>
    </row>
    <row r="16161" spans="2:7" ht="15.75" x14ac:dyDescent="0.25">
      <c r="B16161" s="1059">
        <v>45021</v>
      </c>
      <c r="C16161" s="1211" t="s">
        <v>2343</v>
      </c>
      <c r="D16161" s="880" t="s">
        <v>2505</v>
      </c>
      <c r="E16161" s="841" t="s">
        <v>2365</v>
      </c>
      <c r="F16161" s="1304" t="s">
        <v>2366</v>
      </c>
      <c r="G16161" s="916" t="s">
        <v>2346</v>
      </c>
    </row>
    <row r="16162" spans="2:7" ht="15.75" x14ac:dyDescent="0.25">
      <c r="B16162" s="1059">
        <v>45021</v>
      </c>
      <c r="C16162" s="1211" t="s">
        <v>2343</v>
      </c>
      <c r="D16162" s="880" t="s">
        <v>2505</v>
      </c>
      <c r="E16162" s="841" t="s">
        <v>2347</v>
      </c>
      <c r="F16162" s="1304" t="s">
        <v>2348</v>
      </c>
      <c r="G16162" s="916" t="s">
        <v>2346</v>
      </c>
    </row>
    <row r="16163" spans="2:7" ht="15.75" x14ac:dyDescent="0.25">
      <c r="B16163" s="1059">
        <v>45021</v>
      </c>
      <c r="C16163" s="1211" t="s">
        <v>2343</v>
      </c>
      <c r="D16163" s="880" t="s">
        <v>2353</v>
      </c>
      <c r="E16163" s="856" t="s">
        <v>2356</v>
      </c>
      <c r="F16163" s="1304" t="s">
        <v>2357</v>
      </c>
      <c r="G16163" s="887" t="s">
        <v>2346</v>
      </c>
    </row>
    <row r="16164" spans="2:7" ht="15.75" x14ac:dyDescent="0.25">
      <c r="B16164" s="1059">
        <v>45021</v>
      </c>
      <c r="C16164" s="1211" t="s">
        <v>2343</v>
      </c>
      <c r="D16164" s="880" t="s">
        <v>2353</v>
      </c>
      <c r="E16164" s="878" t="s">
        <v>2354</v>
      </c>
      <c r="F16164" s="1304" t="s">
        <v>2355</v>
      </c>
      <c r="G16164" s="916" t="s">
        <v>2346</v>
      </c>
    </row>
    <row r="16165" spans="2:7" ht="15.75" x14ac:dyDescent="0.25">
      <c r="B16165" s="1059">
        <v>45021</v>
      </c>
      <c r="C16165" s="1211" t="s">
        <v>2343</v>
      </c>
      <c r="D16165" s="880" t="s">
        <v>2353</v>
      </c>
      <c r="E16165" s="841" t="s">
        <v>2360</v>
      </c>
      <c r="F16165" s="1304" t="s">
        <v>2361</v>
      </c>
      <c r="G16165" s="968" t="s">
        <v>2346</v>
      </c>
    </row>
    <row r="16166" spans="2:7" ht="15.75" x14ac:dyDescent="0.25">
      <c r="B16166" s="1059">
        <v>45021</v>
      </c>
      <c r="C16166" s="1211" t="s">
        <v>2343</v>
      </c>
      <c r="D16166" s="880" t="s">
        <v>2353</v>
      </c>
      <c r="E16166" s="856" t="s">
        <v>2362</v>
      </c>
      <c r="F16166" s="1304" t="s">
        <v>2363</v>
      </c>
      <c r="G16166" s="968" t="s">
        <v>2346</v>
      </c>
    </row>
    <row r="16167" spans="2:7" ht="15.75" x14ac:dyDescent="0.25">
      <c r="B16167" s="1059">
        <v>45021</v>
      </c>
      <c r="C16167" s="1211" t="s">
        <v>2343</v>
      </c>
      <c r="D16167" s="880" t="s">
        <v>2364</v>
      </c>
      <c r="E16167" s="1062" t="s">
        <v>2347</v>
      </c>
      <c r="F16167" s="1305" t="s">
        <v>2348</v>
      </c>
      <c r="G16167" s="916" t="s">
        <v>2346</v>
      </c>
    </row>
    <row r="16168" spans="2:7" ht="15.75" x14ac:dyDescent="0.25">
      <c r="B16168" s="1059">
        <v>45021</v>
      </c>
      <c r="C16168" s="1211" t="s">
        <v>2343</v>
      </c>
      <c r="D16168" s="880" t="s">
        <v>2364</v>
      </c>
      <c r="E16168" s="1062" t="s">
        <v>2511</v>
      </c>
      <c r="F16168" s="1305" t="s">
        <v>2534</v>
      </c>
      <c r="G16168" s="916" t="s">
        <v>2346</v>
      </c>
    </row>
    <row r="16169" spans="2:7" ht="15.75" x14ac:dyDescent="0.25">
      <c r="B16169" s="1059">
        <v>45021</v>
      </c>
      <c r="C16169" s="1211" t="s">
        <v>2343</v>
      </c>
      <c r="D16169" s="880" t="s">
        <v>2364</v>
      </c>
      <c r="E16169" s="1062" t="s">
        <v>2530</v>
      </c>
      <c r="F16169" s="1305" t="s">
        <v>2429</v>
      </c>
      <c r="G16169" s="916" t="s">
        <v>2346</v>
      </c>
    </row>
    <row r="16170" spans="2:7" ht="15.75" x14ac:dyDescent="0.25">
      <c r="B16170" s="1059">
        <v>45021</v>
      </c>
      <c r="C16170" s="1211" t="s">
        <v>2343</v>
      </c>
      <c r="D16170" s="880" t="s">
        <v>2364</v>
      </c>
      <c r="E16170" s="1062" t="s">
        <v>2369</v>
      </c>
      <c r="F16170" s="1360" t="s">
        <v>2370</v>
      </c>
      <c r="G16170" s="887" t="s">
        <v>2346</v>
      </c>
    </row>
    <row r="16171" spans="2:7" ht="15.75" x14ac:dyDescent="0.25">
      <c r="B16171" s="1059">
        <v>45021</v>
      </c>
      <c r="C16171" s="1211" t="s">
        <v>2343</v>
      </c>
      <c r="D16171" s="880" t="s">
        <v>2381</v>
      </c>
      <c r="E16171" s="878" t="s">
        <v>3797</v>
      </c>
      <c r="F16171" s="1317" t="s">
        <v>2380</v>
      </c>
      <c r="G16171" s="916" t="s">
        <v>2346</v>
      </c>
    </row>
    <row r="16172" spans="2:7" ht="15.75" x14ac:dyDescent="0.25">
      <c r="B16172" s="1059">
        <v>45021</v>
      </c>
      <c r="C16172" s="1211" t="s">
        <v>2343</v>
      </c>
      <c r="D16172" s="880" t="s">
        <v>2381</v>
      </c>
      <c r="E16172" s="841" t="s">
        <v>2382</v>
      </c>
      <c r="F16172" s="1304" t="s">
        <v>2383</v>
      </c>
      <c r="G16172" s="916" t="s">
        <v>2346</v>
      </c>
    </row>
    <row r="16173" spans="2:7" ht="15.75" x14ac:dyDescent="0.25">
      <c r="B16173" s="1059">
        <v>45021</v>
      </c>
      <c r="C16173" s="1211" t="s">
        <v>2343</v>
      </c>
      <c r="D16173" s="880" t="s">
        <v>2381</v>
      </c>
      <c r="E16173" s="841" t="s">
        <v>3771</v>
      </c>
      <c r="F16173" s="1304" t="s">
        <v>3168</v>
      </c>
      <c r="G16173" s="968" t="s">
        <v>2346</v>
      </c>
    </row>
    <row r="16174" spans="2:7" ht="15.75" x14ac:dyDescent="0.25">
      <c r="B16174" s="1059">
        <v>45021</v>
      </c>
      <c r="C16174" s="1211" t="s">
        <v>2343</v>
      </c>
      <c r="D16174" s="880" t="s">
        <v>2381</v>
      </c>
      <c r="E16174" s="841" t="s">
        <v>2377</v>
      </c>
      <c r="F16174" s="1304" t="s">
        <v>2378</v>
      </c>
      <c r="G16174" s="916" t="s">
        <v>2346</v>
      </c>
    </row>
    <row r="16175" spans="2:7" ht="15.75" x14ac:dyDescent="0.25">
      <c r="B16175" s="1059">
        <v>45021</v>
      </c>
      <c r="C16175" s="1211" t="s">
        <v>2343</v>
      </c>
      <c r="D16175" s="880" t="s">
        <v>2278</v>
      </c>
      <c r="E16175" s="856" t="s">
        <v>2393</v>
      </c>
      <c r="F16175" s="1304" t="s">
        <v>2394</v>
      </c>
      <c r="G16175" s="916" t="s">
        <v>2346</v>
      </c>
    </row>
    <row r="16176" spans="2:7" ht="15.75" x14ac:dyDescent="0.25">
      <c r="B16176" s="1059">
        <v>45021</v>
      </c>
      <c r="C16176" s="1211" t="s">
        <v>2343</v>
      </c>
      <c r="D16176" s="880" t="s">
        <v>2278</v>
      </c>
      <c r="E16176" s="878" t="s">
        <v>3903</v>
      </c>
      <c r="F16176" s="1304" t="s">
        <v>2357</v>
      </c>
      <c r="G16176" s="916" t="s">
        <v>2346</v>
      </c>
    </row>
    <row r="16177" spans="2:7" ht="15.75" x14ac:dyDescent="0.25">
      <c r="B16177" s="1059">
        <v>45021</v>
      </c>
      <c r="C16177" s="1211" t="s">
        <v>2343</v>
      </c>
      <c r="D16177" s="880" t="s">
        <v>2278</v>
      </c>
      <c r="E16177" s="841" t="s">
        <v>2389</v>
      </c>
      <c r="F16177" s="1304" t="s">
        <v>2390</v>
      </c>
      <c r="G16177" s="916" t="s">
        <v>2346</v>
      </c>
    </row>
    <row r="16178" spans="2:7" ht="15.75" x14ac:dyDescent="0.25">
      <c r="B16178" s="1059">
        <v>45021</v>
      </c>
      <c r="C16178" s="1211" t="s">
        <v>2343</v>
      </c>
      <c r="D16178" s="880" t="s">
        <v>2278</v>
      </c>
      <c r="E16178" s="856" t="s">
        <v>2498</v>
      </c>
      <c r="F16178" s="1305" t="s">
        <v>2398</v>
      </c>
      <c r="G16178" s="916" t="s">
        <v>2346</v>
      </c>
    </row>
    <row r="16179" spans="2:7" ht="15.75" x14ac:dyDescent="0.25">
      <c r="B16179" s="1059">
        <v>45021</v>
      </c>
      <c r="C16179" s="1211" t="s">
        <v>2343</v>
      </c>
      <c r="D16179" s="880" t="s">
        <v>2384</v>
      </c>
      <c r="E16179" s="878" t="s">
        <v>2385</v>
      </c>
      <c r="F16179" s="1304" t="s">
        <v>2386</v>
      </c>
      <c r="G16179" s="916" t="s">
        <v>2346</v>
      </c>
    </row>
    <row r="16180" spans="2:7" ht="15.75" x14ac:dyDescent="0.25">
      <c r="B16180" s="1059">
        <v>45021</v>
      </c>
      <c r="C16180" s="1211" t="s">
        <v>2343</v>
      </c>
      <c r="D16180" s="880" t="s">
        <v>2384</v>
      </c>
      <c r="E16180" s="841" t="s">
        <v>2387</v>
      </c>
      <c r="F16180" s="1304" t="s">
        <v>2388</v>
      </c>
      <c r="G16180" s="968" t="s">
        <v>2346</v>
      </c>
    </row>
    <row r="16181" spans="2:7" ht="15.75" x14ac:dyDescent="0.25">
      <c r="B16181" s="1059">
        <v>45021</v>
      </c>
      <c r="C16181" s="1211" t="s">
        <v>2343</v>
      </c>
      <c r="D16181" s="880" t="s">
        <v>2384</v>
      </c>
      <c r="E16181" s="841" t="s">
        <v>2391</v>
      </c>
      <c r="F16181" s="1304" t="s">
        <v>2392</v>
      </c>
      <c r="G16181" s="916" t="s">
        <v>2346</v>
      </c>
    </row>
    <row r="16182" spans="2:7" ht="15.75" x14ac:dyDescent="0.25">
      <c r="B16182" s="1059">
        <v>45021</v>
      </c>
      <c r="C16182" s="1211" t="s">
        <v>2343</v>
      </c>
      <c r="D16182" s="885" t="s">
        <v>2554</v>
      </c>
      <c r="E16182" s="856" t="s">
        <v>2400</v>
      </c>
      <c r="F16182" s="1305" t="s">
        <v>2401</v>
      </c>
      <c r="G16182" s="916" t="s">
        <v>2346</v>
      </c>
    </row>
    <row r="16183" spans="2:7" ht="15.75" x14ac:dyDescent="0.25">
      <c r="B16183" s="1059">
        <v>45021</v>
      </c>
      <c r="C16183" s="1211" t="s">
        <v>2343</v>
      </c>
      <c r="D16183" s="1061" t="s">
        <v>2554</v>
      </c>
      <c r="E16183" s="1062" t="s">
        <v>2504</v>
      </c>
      <c r="F16183" s="1305" t="s">
        <v>2489</v>
      </c>
      <c r="G16183" s="968" t="s">
        <v>2346</v>
      </c>
    </row>
    <row r="16184" spans="2:7" ht="15.75" x14ac:dyDescent="0.25">
      <c r="B16184" s="1059">
        <v>45021</v>
      </c>
      <c r="C16184" s="1211" t="s">
        <v>2343</v>
      </c>
      <c r="D16184" s="877" t="s">
        <v>2399</v>
      </c>
      <c r="E16184" s="878" t="s">
        <v>2404</v>
      </c>
      <c r="F16184" s="1317" t="s">
        <v>2361</v>
      </c>
      <c r="G16184" s="916" t="s">
        <v>2346</v>
      </c>
    </row>
    <row r="16185" spans="2:7" ht="15.75" x14ac:dyDescent="0.25">
      <c r="B16185" s="1059">
        <v>45021</v>
      </c>
      <c r="C16185" s="1211" t="s">
        <v>2343</v>
      </c>
      <c r="D16185" s="880" t="s">
        <v>2399</v>
      </c>
      <c r="E16185" s="856" t="s">
        <v>2358</v>
      </c>
      <c r="F16185" s="1305" t="s">
        <v>2359</v>
      </c>
      <c r="G16185" s="968" t="s">
        <v>2346</v>
      </c>
    </row>
    <row r="16186" spans="2:7" ht="15.75" x14ac:dyDescent="0.25">
      <c r="B16186" s="1059">
        <v>45021</v>
      </c>
      <c r="C16186" s="1211" t="s">
        <v>2343</v>
      </c>
      <c r="D16186" s="880" t="s">
        <v>2399</v>
      </c>
      <c r="E16186" s="878" t="s">
        <v>2405</v>
      </c>
      <c r="F16186" s="1317" t="s">
        <v>2406</v>
      </c>
      <c r="G16186" s="916" t="s">
        <v>2346</v>
      </c>
    </row>
    <row r="16187" spans="2:7" ht="15.75" x14ac:dyDescent="0.25">
      <c r="B16187" s="1059">
        <v>45021</v>
      </c>
      <c r="C16187" s="953" t="s">
        <v>2407</v>
      </c>
      <c r="D16187" s="937" t="s">
        <v>2408</v>
      </c>
      <c r="E16187" s="1232" t="s">
        <v>2494</v>
      </c>
      <c r="F16187" s="1385" t="s">
        <v>2436</v>
      </c>
      <c r="G16187" s="1166" t="s">
        <v>2346</v>
      </c>
    </row>
    <row r="16188" spans="2:7" ht="15.75" x14ac:dyDescent="0.25">
      <c r="B16188" s="1059">
        <v>45021</v>
      </c>
      <c r="C16188" s="971" t="s">
        <v>2407</v>
      </c>
      <c r="D16188" s="1233" t="s">
        <v>2408</v>
      </c>
      <c r="E16188" s="1234" t="s">
        <v>2492</v>
      </c>
      <c r="F16188" s="1326" t="s">
        <v>2493</v>
      </c>
      <c r="G16188" s="1166" t="s">
        <v>2346</v>
      </c>
    </row>
    <row r="16189" spans="2:7" ht="15.75" x14ac:dyDescent="0.25">
      <c r="B16189" s="1059">
        <v>45021</v>
      </c>
      <c r="C16189" s="953" t="s">
        <v>2407</v>
      </c>
      <c r="D16189" s="1233" t="s">
        <v>2408</v>
      </c>
      <c r="E16189" s="1234" t="s">
        <v>2409</v>
      </c>
      <c r="F16189" s="1386" t="s">
        <v>2410</v>
      </c>
      <c r="G16189" s="1166" t="s">
        <v>2346</v>
      </c>
    </row>
    <row r="16190" spans="2:7" ht="15.75" x14ac:dyDescent="0.25">
      <c r="B16190" s="1059">
        <v>45021</v>
      </c>
      <c r="C16190" s="953" t="s">
        <v>2407</v>
      </c>
      <c r="D16190" s="1233" t="s">
        <v>2408</v>
      </c>
      <c r="E16190" s="1234" t="s">
        <v>2514</v>
      </c>
      <c r="F16190" s="1386" t="s">
        <v>2515</v>
      </c>
      <c r="G16190" s="951" t="s">
        <v>2346</v>
      </c>
    </row>
    <row r="16191" spans="2:7" ht="15.75" x14ac:dyDescent="0.25">
      <c r="B16191" s="1059">
        <v>45021</v>
      </c>
      <c r="C16191" s="971" t="s">
        <v>2407</v>
      </c>
      <c r="D16191" s="1233" t="s">
        <v>2542</v>
      </c>
      <c r="E16191" s="1234" t="s">
        <v>2532</v>
      </c>
      <c r="F16191" s="1386" t="s">
        <v>2435</v>
      </c>
      <c r="G16191" s="1166" t="s">
        <v>2346</v>
      </c>
    </row>
    <row r="16192" spans="2:7" ht="15.75" x14ac:dyDescent="0.25">
      <c r="B16192" s="1059">
        <v>45021</v>
      </c>
      <c r="C16192" s="953" t="s">
        <v>2407</v>
      </c>
      <c r="D16192" s="1233" t="s">
        <v>2542</v>
      </c>
      <c r="E16192" s="1234" t="s">
        <v>3825</v>
      </c>
      <c r="F16192" s="1386" t="s">
        <v>3863</v>
      </c>
      <c r="G16192" s="1166" t="s">
        <v>2346</v>
      </c>
    </row>
    <row r="16193" spans="2:7" ht="15.75" x14ac:dyDescent="0.25">
      <c r="B16193" s="1059">
        <v>45021</v>
      </c>
      <c r="C16193" s="953" t="s">
        <v>2407</v>
      </c>
      <c r="D16193" s="1233" t="s">
        <v>2542</v>
      </c>
      <c r="E16193" s="1234" t="s">
        <v>3939</v>
      </c>
      <c r="F16193" s="1386" t="s">
        <v>2513</v>
      </c>
      <c r="G16193" s="951" t="s">
        <v>2346</v>
      </c>
    </row>
    <row r="16194" spans="2:7" ht="15.75" x14ac:dyDescent="0.25">
      <c r="B16194" s="1059">
        <v>45021</v>
      </c>
      <c r="C16194" s="953" t="s">
        <v>2407</v>
      </c>
      <c r="D16194" s="1233" t="s">
        <v>2542</v>
      </c>
      <c r="E16194" s="1234" t="s">
        <v>2525</v>
      </c>
      <c r="F16194" s="1386" t="s">
        <v>2510</v>
      </c>
      <c r="G16194" s="951" t="s">
        <v>2346</v>
      </c>
    </row>
    <row r="16195" spans="2:7" ht="15.75" x14ac:dyDescent="0.25">
      <c r="B16195" s="1059">
        <v>45021</v>
      </c>
      <c r="C16195" s="1114" t="s">
        <v>2407</v>
      </c>
      <c r="D16195" s="1125" t="s">
        <v>2419</v>
      </c>
      <c r="E16195" s="1125" t="s">
        <v>2420</v>
      </c>
      <c r="F16195" s="1377" t="s">
        <v>2421</v>
      </c>
      <c r="G16195" s="1144" t="s">
        <v>2314</v>
      </c>
    </row>
    <row r="16196" spans="2:7" ht="15.75" x14ac:dyDescent="0.25">
      <c r="B16196" s="1058">
        <v>45022</v>
      </c>
      <c r="C16196" s="1116" t="s">
        <v>2310</v>
      </c>
      <c r="D16196" s="642" t="s">
        <v>2311</v>
      </c>
      <c r="E16196" s="642" t="s">
        <v>3719</v>
      </c>
      <c r="F16196" s="768" t="s">
        <v>2313</v>
      </c>
      <c r="G16196" s="1084" t="s">
        <v>2314</v>
      </c>
    </row>
    <row r="16197" spans="2:7" ht="15.75" x14ac:dyDescent="0.25">
      <c r="B16197" s="1059">
        <v>45022</v>
      </c>
      <c r="C16197" s="1116" t="s">
        <v>2310</v>
      </c>
      <c r="D16197" s="642" t="s">
        <v>2311</v>
      </c>
      <c r="E16197" s="642" t="s">
        <v>2437</v>
      </c>
      <c r="F16197" s="768">
        <v>6462586341</v>
      </c>
      <c r="G16197" s="1084" t="s">
        <v>2314</v>
      </c>
    </row>
    <row r="16198" spans="2:7" ht="15.75" x14ac:dyDescent="0.25">
      <c r="B16198" s="1059">
        <v>45022</v>
      </c>
      <c r="C16198" s="1116" t="s">
        <v>2310</v>
      </c>
      <c r="D16198" s="642" t="s">
        <v>2311</v>
      </c>
      <c r="E16198" s="642" t="s">
        <v>3786</v>
      </c>
      <c r="F16198" s="768" t="s">
        <v>3787</v>
      </c>
      <c r="G16198" s="1084" t="s">
        <v>2314</v>
      </c>
    </row>
    <row r="16199" spans="2:7" ht="15.75" x14ac:dyDescent="0.25">
      <c r="B16199" s="1059">
        <v>45022</v>
      </c>
      <c r="C16199" s="1116" t="s">
        <v>2310</v>
      </c>
      <c r="D16199" s="642" t="s">
        <v>2315</v>
      </c>
      <c r="E16199" s="642" t="s">
        <v>2438</v>
      </c>
      <c r="F16199" s="768" t="s">
        <v>2447</v>
      </c>
      <c r="G16199" s="1084" t="s">
        <v>2314</v>
      </c>
    </row>
    <row r="16200" spans="2:7" ht="15.75" x14ac:dyDescent="0.25">
      <c r="B16200" s="1059">
        <v>45022</v>
      </c>
      <c r="C16200" s="1116" t="s">
        <v>2310</v>
      </c>
      <c r="D16200" s="642" t="s">
        <v>2315</v>
      </c>
      <c r="E16200" s="642" t="s">
        <v>2476</v>
      </c>
      <c r="F16200" s="768" t="s">
        <v>2477</v>
      </c>
      <c r="G16200" s="1084" t="s">
        <v>2314</v>
      </c>
    </row>
    <row r="16201" spans="2:7" ht="15.75" x14ac:dyDescent="0.25">
      <c r="B16201" s="1059">
        <v>45022</v>
      </c>
      <c r="C16201" s="1116" t="s">
        <v>2310</v>
      </c>
      <c r="D16201" s="642" t="s">
        <v>2315</v>
      </c>
      <c r="E16201" s="642" t="s">
        <v>2446</v>
      </c>
      <c r="F16201" s="768" t="s">
        <v>3395</v>
      </c>
      <c r="G16201" s="1084" t="s">
        <v>2314</v>
      </c>
    </row>
    <row r="16202" spans="2:7" ht="15.75" x14ac:dyDescent="0.25">
      <c r="B16202" s="1059">
        <v>45022</v>
      </c>
      <c r="C16202" s="1116" t="s">
        <v>2310</v>
      </c>
      <c r="D16202" s="642" t="s">
        <v>2315</v>
      </c>
      <c r="E16202" s="642" t="s">
        <v>2527</v>
      </c>
      <c r="F16202" s="768">
        <v>8456334093</v>
      </c>
      <c r="G16202" s="1084" t="s">
        <v>2314</v>
      </c>
    </row>
    <row r="16203" spans="2:7" ht="15.75" x14ac:dyDescent="0.25">
      <c r="B16203" s="1059">
        <v>45022</v>
      </c>
      <c r="C16203" s="1116" t="s">
        <v>2310</v>
      </c>
      <c r="D16203" s="642" t="s">
        <v>2448</v>
      </c>
      <c r="E16203" s="642" t="s">
        <v>2537</v>
      </c>
      <c r="F16203" s="768">
        <v>13476220673</v>
      </c>
      <c r="G16203" s="1084" t="s">
        <v>2314</v>
      </c>
    </row>
    <row r="16204" spans="2:7" ht="15.75" x14ac:dyDescent="0.25">
      <c r="B16204" s="1059">
        <v>45022</v>
      </c>
      <c r="C16204" s="1116" t="s">
        <v>2310</v>
      </c>
      <c r="D16204" s="642" t="s">
        <v>2448</v>
      </c>
      <c r="E16204" s="642" t="s">
        <v>2533</v>
      </c>
      <c r="F16204" s="768">
        <v>3474881897</v>
      </c>
      <c r="G16204" s="1084" t="s">
        <v>2314</v>
      </c>
    </row>
    <row r="16205" spans="2:7" ht="15.75" x14ac:dyDescent="0.25">
      <c r="B16205" s="1058">
        <v>45022</v>
      </c>
      <c r="C16205" s="1116" t="s">
        <v>2310</v>
      </c>
      <c r="D16205" s="642" t="s">
        <v>2290</v>
      </c>
      <c r="E16205" s="642" t="s">
        <v>2540</v>
      </c>
      <c r="F16205" s="768" t="s">
        <v>2540</v>
      </c>
      <c r="G16205" s="1084" t="s">
        <v>2314</v>
      </c>
    </row>
    <row r="16206" spans="2:7" ht="15.75" x14ac:dyDescent="0.25">
      <c r="B16206" s="1059">
        <v>45022</v>
      </c>
      <c r="C16206" s="1116" t="s">
        <v>2310</v>
      </c>
      <c r="D16206" s="642" t="s">
        <v>2317</v>
      </c>
      <c r="E16206" s="642" t="s">
        <v>4046</v>
      </c>
      <c r="F16206" s="768" t="s">
        <v>4047</v>
      </c>
      <c r="G16206" s="1084" t="s">
        <v>2314</v>
      </c>
    </row>
    <row r="16207" spans="2:7" ht="15.75" x14ac:dyDescent="0.25">
      <c r="B16207" s="1059">
        <v>45022</v>
      </c>
      <c r="C16207" s="1116" t="s">
        <v>2310</v>
      </c>
      <c r="D16207" s="642" t="s">
        <v>2323</v>
      </c>
      <c r="E16207" s="642" t="s">
        <v>2326</v>
      </c>
      <c r="F16207" s="768">
        <v>7187445211</v>
      </c>
      <c r="G16207" s="1084" t="s">
        <v>2314</v>
      </c>
    </row>
    <row r="16208" spans="2:7" ht="15.75" x14ac:dyDescent="0.25">
      <c r="B16208" s="1059">
        <v>45022</v>
      </c>
      <c r="C16208" s="1116" t="s">
        <v>2310</v>
      </c>
      <c r="D16208" s="642" t="s">
        <v>2323</v>
      </c>
      <c r="E16208" s="642" t="s">
        <v>2328</v>
      </c>
      <c r="F16208" s="768">
        <v>3472085945</v>
      </c>
      <c r="G16208" s="1084" t="s">
        <v>2314</v>
      </c>
    </row>
    <row r="16209" spans="2:7" ht="15.75" x14ac:dyDescent="0.25">
      <c r="B16209" s="1059">
        <v>45022</v>
      </c>
      <c r="C16209" s="1116" t="s">
        <v>2310</v>
      </c>
      <c r="D16209" s="642" t="s">
        <v>2329</v>
      </c>
      <c r="E16209" s="642" t="s">
        <v>4049</v>
      </c>
      <c r="F16209" s="768" t="s">
        <v>4027</v>
      </c>
      <c r="G16209" s="1084" t="s">
        <v>2314</v>
      </c>
    </row>
    <row r="16210" spans="2:7" ht="15.75" x14ac:dyDescent="0.25">
      <c r="B16210" s="1059">
        <v>45022</v>
      </c>
      <c r="C16210" s="1116" t="s">
        <v>2310</v>
      </c>
      <c r="D16210" s="642" t="s">
        <v>2338</v>
      </c>
      <c r="E16210" s="642" t="s">
        <v>2339</v>
      </c>
      <c r="F16210" s="768" t="s">
        <v>2340</v>
      </c>
      <c r="G16210" s="1084" t="s">
        <v>2314</v>
      </c>
    </row>
    <row r="16211" spans="2:7" ht="15.75" x14ac:dyDescent="0.25">
      <c r="B16211" s="1059">
        <v>45022</v>
      </c>
      <c r="C16211" s="1116" t="s">
        <v>2310</v>
      </c>
      <c r="D16211" s="642" t="s">
        <v>2338</v>
      </c>
      <c r="E16211" s="642" t="s">
        <v>2341</v>
      </c>
      <c r="F16211" s="768" t="s">
        <v>2342</v>
      </c>
      <c r="G16211" s="1084" t="s">
        <v>2314</v>
      </c>
    </row>
    <row r="16212" spans="2:7" ht="15.75" x14ac:dyDescent="0.25">
      <c r="B16212" s="1059">
        <v>45022</v>
      </c>
      <c r="C16212" s="1085" t="s">
        <v>2343</v>
      </c>
      <c r="D16212" s="880" t="s">
        <v>2301</v>
      </c>
      <c r="E16212" s="856" t="s">
        <v>2344</v>
      </c>
      <c r="F16212" s="1305" t="s">
        <v>2345</v>
      </c>
      <c r="G16212" s="1165" t="s">
        <v>2346</v>
      </c>
    </row>
    <row r="16213" spans="2:7" ht="15.75" x14ac:dyDescent="0.25">
      <c r="B16213" s="1058">
        <v>45022</v>
      </c>
      <c r="C16213" s="1085" t="s">
        <v>2343</v>
      </c>
      <c r="D16213" s="880" t="s">
        <v>2353</v>
      </c>
      <c r="E16213" s="856" t="s">
        <v>2519</v>
      </c>
      <c r="F16213" s="1317" t="s">
        <v>2403</v>
      </c>
      <c r="G16213" s="1165" t="s">
        <v>2346</v>
      </c>
    </row>
    <row r="16214" spans="2:7" ht="15.75" x14ac:dyDescent="0.25">
      <c r="B16214" s="1059">
        <v>45022</v>
      </c>
      <c r="C16214" s="1085" t="s">
        <v>2343</v>
      </c>
      <c r="D16214" s="880" t="s">
        <v>2301</v>
      </c>
      <c r="E16214" s="1062" t="s">
        <v>2351</v>
      </c>
      <c r="F16214" s="1304" t="s">
        <v>2352</v>
      </c>
      <c r="G16214" s="968" t="s">
        <v>2346</v>
      </c>
    </row>
    <row r="16215" spans="2:7" ht="15.75" x14ac:dyDescent="0.25">
      <c r="B16215" s="1059">
        <v>45022</v>
      </c>
      <c r="C16215" s="1085" t="s">
        <v>2343</v>
      </c>
      <c r="D16215" s="880" t="s">
        <v>2505</v>
      </c>
      <c r="E16215" s="878" t="s">
        <v>2347</v>
      </c>
      <c r="F16215" s="1304" t="s">
        <v>2348</v>
      </c>
      <c r="G16215" s="968" t="s">
        <v>2346</v>
      </c>
    </row>
    <row r="16216" spans="2:7" ht="15.75" x14ac:dyDescent="0.25">
      <c r="B16216" s="1059">
        <v>45022</v>
      </c>
      <c r="C16216" s="1085" t="s">
        <v>2343</v>
      </c>
      <c r="D16216" s="880" t="s">
        <v>2505</v>
      </c>
      <c r="E16216" s="841" t="s">
        <v>2497</v>
      </c>
      <c r="F16216" s="1304" t="s">
        <v>2350</v>
      </c>
      <c r="G16216" s="968" t="s">
        <v>2346</v>
      </c>
    </row>
    <row r="16217" spans="2:7" ht="15.75" x14ac:dyDescent="0.25">
      <c r="B16217" s="1059">
        <v>45022</v>
      </c>
      <c r="C16217" s="1085" t="s">
        <v>2343</v>
      </c>
      <c r="D16217" s="880" t="s">
        <v>2505</v>
      </c>
      <c r="E16217" s="841" t="s">
        <v>2365</v>
      </c>
      <c r="F16217" s="1304" t="s">
        <v>2366</v>
      </c>
      <c r="G16217" s="968" t="s">
        <v>2346</v>
      </c>
    </row>
    <row r="16218" spans="2:7" ht="15.75" x14ac:dyDescent="0.25">
      <c r="B16218" s="1059">
        <v>45022</v>
      </c>
      <c r="C16218" s="1085" t="s">
        <v>2343</v>
      </c>
      <c r="D16218" s="880" t="s">
        <v>2353</v>
      </c>
      <c r="E16218" s="856" t="s">
        <v>2356</v>
      </c>
      <c r="F16218" s="1304" t="s">
        <v>2357</v>
      </c>
      <c r="G16218" s="968" t="s">
        <v>2346</v>
      </c>
    </row>
    <row r="16219" spans="2:7" ht="15.75" x14ac:dyDescent="0.25">
      <c r="B16219" s="1059">
        <v>45022</v>
      </c>
      <c r="C16219" s="1085" t="s">
        <v>2343</v>
      </c>
      <c r="D16219" s="880" t="s">
        <v>2353</v>
      </c>
      <c r="E16219" s="878" t="s">
        <v>2354</v>
      </c>
      <c r="F16219" s="1304" t="s">
        <v>2355</v>
      </c>
      <c r="G16219" s="968" t="s">
        <v>2346</v>
      </c>
    </row>
    <row r="16220" spans="2:7" ht="15.75" x14ac:dyDescent="0.25">
      <c r="B16220" s="1059">
        <v>45022</v>
      </c>
      <c r="C16220" s="1085" t="s">
        <v>2343</v>
      </c>
      <c r="D16220" s="880" t="s">
        <v>2353</v>
      </c>
      <c r="E16220" s="841" t="s">
        <v>2360</v>
      </c>
      <c r="F16220" s="1304" t="s">
        <v>2361</v>
      </c>
      <c r="G16220" s="968" t="s">
        <v>2346</v>
      </c>
    </row>
    <row r="16221" spans="2:7" ht="15.75" x14ac:dyDescent="0.25">
      <c r="B16221" s="1058">
        <v>45022</v>
      </c>
      <c r="C16221" s="1085" t="s">
        <v>2343</v>
      </c>
      <c r="D16221" s="880" t="s">
        <v>2353</v>
      </c>
      <c r="E16221" s="856" t="s">
        <v>2362</v>
      </c>
      <c r="F16221" s="1304" t="s">
        <v>2363</v>
      </c>
      <c r="G16221" s="968" t="s">
        <v>2346</v>
      </c>
    </row>
    <row r="16222" spans="2:7" ht="15.75" x14ac:dyDescent="0.25">
      <c r="B16222" s="1059">
        <v>45022</v>
      </c>
      <c r="C16222" s="1087" t="s">
        <v>2343</v>
      </c>
      <c r="D16222" s="880" t="s">
        <v>2364</v>
      </c>
      <c r="E16222" s="1062" t="s">
        <v>2530</v>
      </c>
      <c r="F16222" s="1305" t="s">
        <v>2429</v>
      </c>
      <c r="G16222" s="968" t="s">
        <v>2346</v>
      </c>
    </row>
    <row r="16223" spans="2:7" ht="15.75" x14ac:dyDescent="0.25">
      <c r="B16223" s="1059">
        <v>45022</v>
      </c>
      <c r="C16223" s="1087" t="s">
        <v>2343</v>
      </c>
      <c r="D16223" s="880" t="s">
        <v>2364</v>
      </c>
      <c r="E16223" s="1062" t="s">
        <v>2511</v>
      </c>
      <c r="F16223" s="1305" t="s">
        <v>2534</v>
      </c>
      <c r="G16223" s="968" t="s">
        <v>2346</v>
      </c>
    </row>
    <row r="16224" spans="2:7" ht="15.75" x14ac:dyDescent="0.25">
      <c r="B16224" s="1059">
        <v>45022</v>
      </c>
      <c r="C16224" s="1087" t="s">
        <v>2343</v>
      </c>
      <c r="D16224" s="880" t="s">
        <v>2364</v>
      </c>
      <c r="E16224" s="1062" t="s">
        <v>2369</v>
      </c>
      <c r="F16224" s="1360" t="s">
        <v>2370</v>
      </c>
      <c r="G16224" s="968" t="s">
        <v>2346</v>
      </c>
    </row>
    <row r="16225" spans="2:7" ht="15.75" x14ac:dyDescent="0.25">
      <c r="B16225" s="1059">
        <v>45022</v>
      </c>
      <c r="C16225" s="1087" t="s">
        <v>2343</v>
      </c>
      <c r="D16225" s="880" t="s">
        <v>2381</v>
      </c>
      <c r="E16225" s="878" t="s">
        <v>3797</v>
      </c>
      <c r="F16225" s="1317" t="s">
        <v>2380</v>
      </c>
      <c r="G16225" s="968" t="s">
        <v>2346</v>
      </c>
    </row>
    <row r="16226" spans="2:7" ht="15.75" x14ac:dyDescent="0.25">
      <c r="B16226" s="1059">
        <v>45022</v>
      </c>
      <c r="C16226" s="1087" t="s">
        <v>2343</v>
      </c>
      <c r="D16226" s="880" t="s">
        <v>2381</v>
      </c>
      <c r="E16226" s="841" t="s">
        <v>2382</v>
      </c>
      <c r="F16226" s="1304" t="s">
        <v>2383</v>
      </c>
      <c r="G16226" s="968" t="s">
        <v>2346</v>
      </c>
    </row>
    <row r="16227" spans="2:7" ht="15.75" x14ac:dyDescent="0.25">
      <c r="B16227" s="1059">
        <v>45022</v>
      </c>
      <c r="C16227" s="1087" t="s">
        <v>2343</v>
      </c>
      <c r="D16227" s="880" t="s">
        <v>2381</v>
      </c>
      <c r="E16227" s="841" t="s">
        <v>3771</v>
      </c>
      <c r="F16227" s="1304" t="s">
        <v>3168</v>
      </c>
      <c r="G16227" s="968" t="s">
        <v>2346</v>
      </c>
    </row>
    <row r="16228" spans="2:7" ht="15.75" x14ac:dyDescent="0.25">
      <c r="B16228" s="1059">
        <v>45022</v>
      </c>
      <c r="C16228" s="1087" t="s">
        <v>2343</v>
      </c>
      <c r="D16228" s="880" t="s">
        <v>2381</v>
      </c>
      <c r="E16228" s="841" t="s">
        <v>2377</v>
      </c>
      <c r="F16228" s="1304" t="s">
        <v>2378</v>
      </c>
      <c r="G16228" s="968" t="s">
        <v>2346</v>
      </c>
    </row>
    <row r="16229" spans="2:7" ht="15.75" x14ac:dyDescent="0.25">
      <c r="B16229" s="1058">
        <v>45022</v>
      </c>
      <c r="C16229" s="1087" t="s">
        <v>2343</v>
      </c>
      <c r="D16229" s="880" t="s">
        <v>2278</v>
      </c>
      <c r="E16229" s="856" t="s">
        <v>2393</v>
      </c>
      <c r="F16229" s="1304" t="s">
        <v>2394</v>
      </c>
      <c r="G16229" s="968" t="s">
        <v>2346</v>
      </c>
    </row>
    <row r="16230" spans="2:7" ht="15.75" x14ac:dyDescent="0.25">
      <c r="B16230" s="1059">
        <v>45022</v>
      </c>
      <c r="C16230" s="1087" t="s">
        <v>2343</v>
      </c>
      <c r="D16230" s="880" t="s">
        <v>2278</v>
      </c>
      <c r="E16230" s="878" t="s">
        <v>2395</v>
      </c>
      <c r="F16230" s="1304" t="s">
        <v>2396</v>
      </c>
      <c r="G16230" s="968" t="s">
        <v>2346</v>
      </c>
    </row>
    <row r="16231" spans="2:7" ht="15.75" x14ac:dyDescent="0.25">
      <c r="B16231" s="1059">
        <v>45022</v>
      </c>
      <c r="C16231" s="1107" t="s">
        <v>2343</v>
      </c>
      <c r="D16231" s="880" t="s">
        <v>2278</v>
      </c>
      <c r="E16231" s="841" t="s">
        <v>2389</v>
      </c>
      <c r="F16231" s="1304" t="s">
        <v>2390</v>
      </c>
      <c r="G16231" s="968" t="s">
        <v>2346</v>
      </c>
    </row>
    <row r="16232" spans="2:7" ht="15.75" x14ac:dyDescent="0.25">
      <c r="B16232" s="1059">
        <v>45022</v>
      </c>
      <c r="C16232" s="1107" t="s">
        <v>2343</v>
      </c>
      <c r="D16232" s="880" t="s">
        <v>2278</v>
      </c>
      <c r="E16232" s="856" t="s">
        <v>2498</v>
      </c>
      <c r="F16232" s="1305" t="s">
        <v>2398</v>
      </c>
      <c r="G16232" s="968" t="s">
        <v>2346</v>
      </c>
    </row>
    <row r="16233" spans="2:7" ht="15.75" x14ac:dyDescent="0.25">
      <c r="B16233" s="1059">
        <v>45022</v>
      </c>
      <c r="C16233" s="1107" t="s">
        <v>2343</v>
      </c>
      <c r="D16233" s="880" t="s">
        <v>2384</v>
      </c>
      <c r="E16233" s="878" t="s">
        <v>2385</v>
      </c>
      <c r="F16233" s="1304" t="s">
        <v>2386</v>
      </c>
      <c r="G16233" s="968" t="s">
        <v>2346</v>
      </c>
    </row>
    <row r="16234" spans="2:7" ht="15.75" x14ac:dyDescent="0.25">
      <c r="B16234" s="1059">
        <v>45022</v>
      </c>
      <c r="C16234" s="1087" t="s">
        <v>2343</v>
      </c>
      <c r="D16234" s="880" t="s">
        <v>2384</v>
      </c>
      <c r="E16234" s="841" t="s">
        <v>2387</v>
      </c>
      <c r="F16234" s="1304" t="s">
        <v>2388</v>
      </c>
      <c r="G16234" s="968" t="s">
        <v>2346</v>
      </c>
    </row>
    <row r="16235" spans="2:7" ht="15.75" x14ac:dyDescent="0.25">
      <c r="B16235" s="1059">
        <v>45022</v>
      </c>
      <c r="C16235" s="1087" t="s">
        <v>2343</v>
      </c>
      <c r="D16235" s="880" t="s">
        <v>2384</v>
      </c>
      <c r="E16235" s="841" t="s">
        <v>2391</v>
      </c>
      <c r="F16235" s="1304" t="s">
        <v>2392</v>
      </c>
      <c r="G16235" s="968" t="s">
        <v>2346</v>
      </c>
    </row>
    <row r="16236" spans="2:7" ht="15.75" x14ac:dyDescent="0.25">
      <c r="B16236" s="1059">
        <v>45022</v>
      </c>
      <c r="C16236" s="1087" t="s">
        <v>2343</v>
      </c>
      <c r="D16236" s="880" t="s">
        <v>2487</v>
      </c>
      <c r="E16236" s="856" t="s">
        <v>3873</v>
      </c>
      <c r="F16236" s="1304" t="s">
        <v>2376</v>
      </c>
      <c r="G16236" s="968" t="s">
        <v>2346</v>
      </c>
    </row>
    <row r="16237" spans="2:7" ht="15.75" x14ac:dyDescent="0.25">
      <c r="B16237" s="1058">
        <v>45022</v>
      </c>
      <c r="C16237" s="1087" t="s">
        <v>2343</v>
      </c>
      <c r="D16237" s="880" t="s">
        <v>2487</v>
      </c>
      <c r="E16237" s="878" t="s">
        <v>2404</v>
      </c>
      <c r="F16237" s="1304" t="s">
        <v>2596</v>
      </c>
      <c r="G16237" s="968" t="s">
        <v>2346</v>
      </c>
    </row>
    <row r="16238" spans="2:7" ht="15.75" x14ac:dyDescent="0.25">
      <c r="B16238" s="1059">
        <v>45022</v>
      </c>
      <c r="C16238" s="1087" t="s">
        <v>2343</v>
      </c>
      <c r="D16238" s="880" t="s">
        <v>2487</v>
      </c>
      <c r="E16238" s="856" t="s">
        <v>2400</v>
      </c>
      <c r="F16238" s="1305" t="s">
        <v>2401</v>
      </c>
      <c r="G16238" s="968" t="s">
        <v>2346</v>
      </c>
    </row>
    <row r="16239" spans="2:7" ht="15.75" x14ac:dyDescent="0.25">
      <c r="B16239" s="1059">
        <v>45022</v>
      </c>
      <c r="C16239" s="1087" t="s">
        <v>2343</v>
      </c>
      <c r="D16239" s="880" t="s">
        <v>2399</v>
      </c>
      <c r="E16239" s="878" t="s">
        <v>2404</v>
      </c>
      <c r="F16239" s="1317" t="s">
        <v>2361</v>
      </c>
      <c r="G16239" s="968" t="s">
        <v>2346</v>
      </c>
    </row>
    <row r="16240" spans="2:7" ht="15.75" x14ac:dyDescent="0.25">
      <c r="B16240" s="1059">
        <v>45022</v>
      </c>
      <c r="C16240" s="1087" t="s">
        <v>2343</v>
      </c>
      <c r="D16240" s="880" t="s">
        <v>2399</v>
      </c>
      <c r="E16240" s="856" t="s">
        <v>2358</v>
      </c>
      <c r="F16240" s="1305" t="s">
        <v>2359</v>
      </c>
      <c r="G16240" s="968" t="s">
        <v>2346</v>
      </c>
    </row>
    <row r="16241" spans="2:7" ht="15.75" x14ac:dyDescent="0.25">
      <c r="B16241" s="1059">
        <v>45022</v>
      </c>
      <c r="C16241" s="1087" t="s">
        <v>2343</v>
      </c>
      <c r="D16241" s="880" t="s">
        <v>2399</v>
      </c>
      <c r="E16241" s="878" t="s">
        <v>2405</v>
      </c>
      <c r="F16241" s="1317" t="s">
        <v>2406</v>
      </c>
      <c r="G16241" s="968" t="s">
        <v>2346</v>
      </c>
    </row>
    <row r="16242" spans="2:7" ht="15.75" x14ac:dyDescent="0.25">
      <c r="B16242" s="1059">
        <v>45022</v>
      </c>
      <c r="C16242" s="936" t="s">
        <v>2407</v>
      </c>
      <c r="D16242" s="1231" t="s">
        <v>2408</v>
      </c>
      <c r="E16242" s="1232" t="s">
        <v>2494</v>
      </c>
      <c r="F16242" s="1385" t="s">
        <v>2436</v>
      </c>
      <c r="G16242" s="1089" t="s">
        <v>2346</v>
      </c>
    </row>
    <row r="16243" spans="2:7" ht="15.75" x14ac:dyDescent="0.25">
      <c r="B16243" s="1059">
        <v>45022</v>
      </c>
      <c r="C16243" s="936" t="s">
        <v>2407</v>
      </c>
      <c r="D16243" s="1233" t="s">
        <v>2408</v>
      </c>
      <c r="E16243" s="1234" t="s">
        <v>2492</v>
      </c>
      <c r="F16243" s="1326" t="s">
        <v>2493</v>
      </c>
      <c r="G16243" s="951" t="s">
        <v>2346</v>
      </c>
    </row>
    <row r="16244" spans="2:7" ht="15.75" x14ac:dyDescent="0.25">
      <c r="B16244" s="1059">
        <v>45022</v>
      </c>
      <c r="C16244" s="936" t="s">
        <v>2407</v>
      </c>
      <c r="D16244" s="1233" t="s">
        <v>2408</v>
      </c>
      <c r="E16244" s="1234" t="s">
        <v>2514</v>
      </c>
      <c r="F16244" s="1386" t="s">
        <v>2515</v>
      </c>
      <c r="G16244" s="951" t="s">
        <v>2346</v>
      </c>
    </row>
    <row r="16245" spans="2:7" ht="15.75" x14ac:dyDescent="0.25">
      <c r="B16245" s="1059">
        <v>45022</v>
      </c>
      <c r="C16245" s="936" t="s">
        <v>2407</v>
      </c>
      <c r="D16245" s="1233" t="s">
        <v>2542</v>
      </c>
      <c r="E16245" s="1234" t="s">
        <v>2532</v>
      </c>
      <c r="F16245" s="1386" t="s">
        <v>2435</v>
      </c>
      <c r="G16245" s="951" t="s">
        <v>2346</v>
      </c>
    </row>
    <row r="16246" spans="2:7" ht="15.75" x14ac:dyDescent="0.25">
      <c r="B16246" s="1059">
        <v>45022</v>
      </c>
      <c r="C16246" s="936" t="s">
        <v>2407</v>
      </c>
      <c r="D16246" s="1233" t="s">
        <v>2542</v>
      </c>
      <c r="E16246" s="1234" t="s">
        <v>3825</v>
      </c>
      <c r="F16246" s="1386" t="s">
        <v>3863</v>
      </c>
      <c r="G16246" s="951" t="s">
        <v>2346</v>
      </c>
    </row>
    <row r="16247" spans="2:7" ht="15.75" x14ac:dyDescent="0.25">
      <c r="B16247" s="1059">
        <v>45022</v>
      </c>
      <c r="C16247" s="936" t="s">
        <v>2407</v>
      </c>
      <c r="D16247" s="1233" t="s">
        <v>2542</v>
      </c>
      <c r="E16247" s="1234" t="s">
        <v>3939</v>
      </c>
      <c r="F16247" s="1386" t="s">
        <v>2513</v>
      </c>
      <c r="G16247" s="951" t="s">
        <v>2346</v>
      </c>
    </row>
    <row r="16248" spans="2:7" ht="15.75" x14ac:dyDescent="0.25">
      <c r="B16248" s="1059">
        <v>45022</v>
      </c>
      <c r="C16248" s="936" t="s">
        <v>2407</v>
      </c>
      <c r="D16248" s="1233" t="s">
        <v>2542</v>
      </c>
      <c r="E16248" s="1234" t="s">
        <v>2525</v>
      </c>
      <c r="F16248" s="1386" t="s">
        <v>2510</v>
      </c>
      <c r="G16248" s="951" t="s">
        <v>2346</v>
      </c>
    </row>
    <row r="16249" spans="2:7" ht="15.75" x14ac:dyDescent="0.25">
      <c r="B16249" s="1059">
        <v>45022</v>
      </c>
      <c r="C16249" s="1114" t="s">
        <v>2407</v>
      </c>
      <c r="D16249" s="1125" t="s">
        <v>2419</v>
      </c>
      <c r="E16249" s="1125" t="s">
        <v>2420</v>
      </c>
      <c r="F16249" s="1377" t="s">
        <v>2421</v>
      </c>
      <c r="G16249" s="1093" t="s">
        <v>2314</v>
      </c>
    </row>
    <row r="16250" spans="2:7" ht="15.75" x14ac:dyDescent="0.25">
      <c r="B16250" s="1058">
        <v>45023</v>
      </c>
      <c r="C16250" s="1116" t="s">
        <v>2310</v>
      </c>
      <c r="D16250" s="642" t="s">
        <v>2311</v>
      </c>
      <c r="E16250" s="642" t="s">
        <v>2423</v>
      </c>
      <c r="F16250" s="768" t="s">
        <v>2424</v>
      </c>
      <c r="G16250" s="1084" t="s">
        <v>2314</v>
      </c>
    </row>
    <row r="16251" spans="2:7" ht="15.75" x14ac:dyDescent="0.25">
      <c r="B16251" s="1059">
        <v>45023</v>
      </c>
      <c r="C16251" s="1116" t="s">
        <v>2310</v>
      </c>
      <c r="D16251" s="642" t="s">
        <v>2311</v>
      </c>
      <c r="E16251" s="642" t="s">
        <v>2422</v>
      </c>
      <c r="F16251" s="768">
        <v>9179751158</v>
      </c>
      <c r="G16251" s="1084" t="s">
        <v>2314</v>
      </c>
    </row>
    <row r="16252" spans="2:7" ht="15.75" x14ac:dyDescent="0.25">
      <c r="B16252" s="1059">
        <v>45023</v>
      </c>
      <c r="C16252" s="1116" t="s">
        <v>2310</v>
      </c>
      <c r="D16252" s="642" t="s">
        <v>2311</v>
      </c>
      <c r="E16252" s="642" t="s">
        <v>3019</v>
      </c>
      <c r="F16252" s="768" t="s">
        <v>2313</v>
      </c>
      <c r="G16252" s="1084" t="s">
        <v>2314</v>
      </c>
    </row>
    <row r="16253" spans="2:7" ht="15.75" x14ac:dyDescent="0.25">
      <c r="B16253" s="1059">
        <v>45023</v>
      </c>
      <c r="C16253" s="1116" t="s">
        <v>2310</v>
      </c>
      <c r="D16253" s="642" t="s">
        <v>2311</v>
      </c>
      <c r="E16253" s="642" t="s">
        <v>3719</v>
      </c>
      <c r="F16253" s="768" t="s">
        <v>2313</v>
      </c>
      <c r="G16253" s="1084" t="s">
        <v>2314</v>
      </c>
    </row>
    <row r="16254" spans="2:7" ht="15.75" x14ac:dyDescent="0.25">
      <c r="B16254" s="1059">
        <v>45023</v>
      </c>
      <c r="C16254" s="1116" t="s">
        <v>2310</v>
      </c>
      <c r="D16254" s="642" t="s">
        <v>2315</v>
      </c>
      <c r="E16254" s="642" t="s">
        <v>2476</v>
      </c>
      <c r="F16254" s="768" t="s">
        <v>2477</v>
      </c>
      <c r="G16254" s="1084" t="s">
        <v>2314</v>
      </c>
    </row>
    <row r="16255" spans="2:7" ht="15.75" x14ac:dyDescent="0.25">
      <c r="B16255" s="1059">
        <v>45023</v>
      </c>
      <c r="C16255" s="1116" t="s">
        <v>2310</v>
      </c>
      <c r="D16255" s="642" t="s">
        <v>2448</v>
      </c>
      <c r="E16255" s="642" t="s">
        <v>2533</v>
      </c>
      <c r="F16255" s="768">
        <v>3474881897</v>
      </c>
      <c r="G16255" s="1084" t="s">
        <v>2314</v>
      </c>
    </row>
    <row r="16256" spans="2:7" ht="15.75" x14ac:dyDescent="0.25">
      <c r="B16256" s="1059">
        <v>45023</v>
      </c>
      <c r="C16256" s="1116" t="s">
        <v>2310</v>
      </c>
      <c r="D16256" s="642" t="s">
        <v>2290</v>
      </c>
      <c r="E16256" s="642" t="s">
        <v>2608</v>
      </c>
      <c r="F16256" s="768">
        <v>9174004827</v>
      </c>
      <c r="G16256" s="1084" t="s">
        <v>2314</v>
      </c>
    </row>
    <row r="16257" spans="2:7" ht="15.75" x14ac:dyDescent="0.25">
      <c r="B16257" s="1059">
        <v>45023</v>
      </c>
      <c r="C16257" s="1116" t="s">
        <v>2310</v>
      </c>
      <c r="D16257" s="642" t="s">
        <v>2317</v>
      </c>
      <c r="E16257" s="642" t="s">
        <v>4046</v>
      </c>
      <c r="F16257" s="768" t="s">
        <v>4047</v>
      </c>
      <c r="G16257" s="1084" t="s">
        <v>2314</v>
      </c>
    </row>
    <row r="16258" spans="2:7" ht="15.75" x14ac:dyDescent="0.25">
      <c r="B16258" s="1059">
        <v>45023</v>
      </c>
      <c r="C16258" s="1116" t="s">
        <v>2310</v>
      </c>
      <c r="D16258" s="642" t="s">
        <v>2323</v>
      </c>
      <c r="E16258" s="642" t="s">
        <v>2326</v>
      </c>
      <c r="F16258" s="768">
        <v>7187445211</v>
      </c>
      <c r="G16258" s="1084" t="s">
        <v>2314</v>
      </c>
    </row>
    <row r="16259" spans="2:7" ht="15.75" x14ac:dyDescent="0.25">
      <c r="B16259" s="1059">
        <v>45023</v>
      </c>
      <c r="C16259" s="1116" t="s">
        <v>2310</v>
      </c>
      <c r="D16259" s="642" t="s">
        <v>2323</v>
      </c>
      <c r="E16259" s="642" t="s">
        <v>2328</v>
      </c>
      <c r="F16259" s="768">
        <v>3472085945</v>
      </c>
      <c r="G16259" s="1084" t="s">
        <v>2314</v>
      </c>
    </row>
    <row r="16260" spans="2:7" ht="15.75" x14ac:dyDescent="0.25">
      <c r="B16260" s="1058">
        <v>45023</v>
      </c>
      <c r="C16260" s="1116" t="s">
        <v>2310</v>
      </c>
      <c r="D16260" s="642" t="s">
        <v>2329</v>
      </c>
      <c r="E16260" s="642" t="s">
        <v>4049</v>
      </c>
      <c r="F16260" s="768" t="s">
        <v>4027</v>
      </c>
      <c r="G16260" s="1084" t="s">
        <v>2314</v>
      </c>
    </row>
    <row r="16261" spans="2:7" ht="15.75" x14ac:dyDescent="0.25">
      <c r="B16261" s="1059">
        <v>45023</v>
      </c>
      <c r="C16261" s="1116" t="s">
        <v>2310</v>
      </c>
      <c r="D16261" s="642" t="s">
        <v>2338</v>
      </c>
      <c r="E16261" s="642" t="s">
        <v>2426</v>
      </c>
      <c r="F16261" s="768" t="s">
        <v>2495</v>
      </c>
      <c r="G16261" s="1084" t="s">
        <v>2314</v>
      </c>
    </row>
    <row r="16262" spans="2:7" ht="15.75" x14ac:dyDescent="0.25">
      <c r="B16262" s="1059">
        <v>45023</v>
      </c>
      <c r="C16262" s="1116" t="s">
        <v>2310</v>
      </c>
      <c r="D16262" s="642" t="s">
        <v>2338</v>
      </c>
      <c r="E16262" s="642" t="s">
        <v>2445</v>
      </c>
      <c r="F16262" s="768" t="s">
        <v>2458</v>
      </c>
      <c r="G16262" s="1084" t="s">
        <v>2314</v>
      </c>
    </row>
    <row r="16263" spans="2:7" ht="15.75" x14ac:dyDescent="0.25">
      <c r="B16263" s="1059">
        <v>45023</v>
      </c>
      <c r="C16263" s="1116" t="s">
        <v>2310</v>
      </c>
      <c r="D16263" s="642" t="s">
        <v>2338</v>
      </c>
      <c r="E16263" s="642" t="s">
        <v>2339</v>
      </c>
      <c r="F16263" s="768" t="s">
        <v>2340</v>
      </c>
      <c r="G16263" s="1084" t="s">
        <v>2314</v>
      </c>
    </row>
    <row r="16264" spans="2:7" ht="15.75" x14ac:dyDescent="0.25">
      <c r="B16264" s="1059">
        <v>45023</v>
      </c>
      <c r="C16264" s="1116" t="s">
        <v>2310</v>
      </c>
      <c r="D16264" s="642" t="s">
        <v>2338</v>
      </c>
      <c r="E16264" s="642" t="s">
        <v>2341</v>
      </c>
      <c r="F16264" s="768" t="s">
        <v>2342</v>
      </c>
      <c r="G16264" s="1084" t="s">
        <v>2314</v>
      </c>
    </row>
    <row r="16265" spans="2:7" ht="15.75" x14ac:dyDescent="0.25">
      <c r="B16265" s="1059">
        <v>45023</v>
      </c>
      <c r="C16265" s="1095" t="s">
        <v>2343</v>
      </c>
      <c r="D16265" s="877" t="s">
        <v>2304</v>
      </c>
      <c r="E16265" s="841" t="s">
        <v>2382</v>
      </c>
      <c r="F16265" s="1304" t="s">
        <v>2383</v>
      </c>
      <c r="G16265" s="879" t="s">
        <v>2346</v>
      </c>
    </row>
    <row r="16266" spans="2:7" ht="15.75" x14ac:dyDescent="0.25">
      <c r="B16266" s="1059">
        <v>45023</v>
      </c>
      <c r="C16266" s="1095" t="s">
        <v>2343</v>
      </c>
      <c r="D16266" s="880" t="s">
        <v>2304</v>
      </c>
      <c r="E16266" s="841" t="s">
        <v>2354</v>
      </c>
      <c r="F16266" s="1304" t="s">
        <v>2355</v>
      </c>
      <c r="G16266" s="881" t="s">
        <v>2346</v>
      </c>
    </row>
    <row r="16267" spans="2:7" ht="15.75" x14ac:dyDescent="0.25">
      <c r="B16267" s="1059">
        <v>45023</v>
      </c>
      <c r="C16267" s="1096" t="s">
        <v>2343</v>
      </c>
      <c r="D16267" s="880" t="s">
        <v>2304</v>
      </c>
      <c r="E16267" s="841" t="s">
        <v>2400</v>
      </c>
      <c r="F16267" s="1304" t="s">
        <v>2401</v>
      </c>
      <c r="G16267" s="881" t="s">
        <v>2346</v>
      </c>
    </row>
    <row r="16268" spans="2:7" ht="15.75" x14ac:dyDescent="0.25">
      <c r="B16268" s="1058">
        <v>45023</v>
      </c>
      <c r="C16268" s="1097" t="s">
        <v>2343</v>
      </c>
      <c r="D16268" s="880" t="s">
        <v>2288</v>
      </c>
      <c r="E16268" s="841" t="s">
        <v>2404</v>
      </c>
      <c r="F16268" s="1304" t="s">
        <v>2429</v>
      </c>
      <c r="G16268" s="881" t="s">
        <v>2346</v>
      </c>
    </row>
    <row r="16269" spans="2:7" ht="15.75" x14ac:dyDescent="0.25">
      <c r="B16269" s="1059">
        <v>45023</v>
      </c>
      <c r="C16269" s="1097" t="s">
        <v>2343</v>
      </c>
      <c r="D16269" s="880" t="s">
        <v>2430</v>
      </c>
      <c r="E16269" s="841" t="s">
        <v>2377</v>
      </c>
      <c r="F16269" s="1304" t="s">
        <v>2378</v>
      </c>
      <c r="G16269" s="881" t="s">
        <v>2346</v>
      </c>
    </row>
    <row r="16270" spans="2:7" ht="15.75" x14ac:dyDescent="0.25">
      <c r="B16270" s="1059">
        <v>45023</v>
      </c>
      <c r="C16270" s="1096" t="s">
        <v>2343</v>
      </c>
      <c r="D16270" s="880" t="s">
        <v>2430</v>
      </c>
      <c r="E16270" s="841" t="s">
        <v>2431</v>
      </c>
      <c r="F16270" s="1304" t="s">
        <v>2406</v>
      </c>
      <c r="G16270" s="881" t="s">
        <v>2346</v>
      </c>
    </row>
    <row r="16271" spans="2:7" ht="15.75" x14ac:dyDescent="0.25">
      <c r="B16271" s="1059">
        <v>45023</v>
      </c>
      <c r="C16271" s="1096" t="s">
        <v>2343</v>
      </c>
      <c r="D16271" s="880" t="s">
        <v>2482</v>
      </c>
      <c r="E16271" s="841" t="s">
        <v>2367</v>
      </c>
      <c r="F16271" s="1304" t="s">
        <v>2368</v>
      </c>
      <c r="G16271" s="968" t="s">
        <v>2346</v>
      </c>
    </row>
    <row r="16272" spans="2:7" ht="15.75" x14ac:dyDescent="0.25">
      <c r="B16272" s="1059">
        <v>45023</v>
      </c>
      <c r="C16272" s="1096" t="s">
        <v>2343</v>
      </c>
      <c r="D16272" s="880" t="s">
        <v>2482</v>
      </c>
      <c r="E16272" s="841" t="s">
        <v>2530</v>
      </c>
      <c r="F16272" s="1304" t="s">
        <v>2429</v>
      </c>
      <c r="G16272" s="881" t="s">
        <v>2346</v>
      </c>
    </row>
    <row r="16273" spans="2:7" ht="15.75" x14ac:dyDescent="0.25">
      <c r="B16273" s="1059">
        <v>45023</v>
      </c>
      <c r="C16273" s="1096" t="s">
        <v>2343</v>
      </c>
      <c r="D16273" s="880" t="s">
        <v>2482</v>
      </c>
      <c r="E16273" s="841" t="s">
        <v>2372</v>
      </c>
      <c r="F16273" s="1304" t="s">
        <v>2373</v>
      </c>
      <c r="G16273" s="968" t="s">
        <v>2346</v>
      </c>
    </row>
    <row r="16274" spans="2:7" ht="15.75" x14ac:dyDescent="0.25">
      <c r="B16274" s="1059">
        <v>45023</v>
      </c>
      <c r="C16274" s="1096" t="s">
        <v>2343</v>
      </c>
      <c r="D16274" s="880" t="s">
        <v>2482</v>
      </c>
      <c r="E16274" s="841" t="s">
        <v>2351</v>
      </c>
      <c r="F16274" s="1304" t="s">
        <v>2352</v>
      </c>
      <c r="G16274" s="881" t="s">
        <v>2346</v>
      </c>
    </row>
    <row r="16275" spans="2:7" ht="15.75" x14ac:dyDescent="0.25">
      <c r="B16275" s="1059">
        <v>45023</v>
      </c>
      <c r="C16275" s="1096" t="s">
        <v>2343</v>
      </c>
      <c r="D16275" s="880" t="s">
        <v>2278</v>
      </c>
      <c r="E16275" s="841" t="s">
        <v>2397</v>
      </c>
      <c r="F16275" s="1387" t="s">
        <v>2398</v>
      </c>
      <c r="G16275" s="968" t="s">
        <v>2346</v>
      </c>
    </row>
    <row r="16276" spans="2:7" ht="15.75" x14ac:dyDescent="0.25">
      <c r="B16276" s="1058">
        <v>45023</v>
      </c>
      <c r="C16276" s="1096" t="s">
        <v>2343</v>
      </c>
      <c r="D16276" s="880" t="s">
        <v>2278</v>
      </c>
      <c r="E16276" s="841" t="s">
        <v>2391</v>
      </c>
      <c r="F16276" s="1317" t="s">
        <v>2392</v>
      </c>
      <c r="G16276" s="881" t="s">
        <v>2346</v>
      </c>
    </row>
    <row r="16277" spans="2:7" ht="15.75" x14ac:dyDescent="0.25">
      <c r="B16277" s="1059">
        <v>45023</v>
      </c>
      <c r="C16277" s="1096" t="s">
        <v>2343</v>
      </c>
      <c r="D16277" s="880" t="s">
        <v>2433</v>
      </c>
      <c r="E16277" s="841" t="s">
        <v>2385</v>
      </c>
      <c r="F16277" s="1304" t="s">
        <v>2386</v>
      </c>
      <c r="G16277" s="881" t="s">
        <v>2346</v>
      </c>
    </row>
    <row r="16278" spans="2:7" ht="15.75" x14ac:dyDescent="0.25">
      <c r="B16278" s="1059">
        <v>45023</v>
      </c>
      <c r="C16278" s="1096" t="s">
        <v>2343</v>
      </c>
      <c r="D16278" s="880" t="s">
        <v>2278</v>
      </c>
      <c r="E16278" s="841" t="s">
        <v>3873</v>
      </c>
      <c r="F16278" s="1304" t="s">
        <v>2376</v>
      </c>
      <c r="G16278" s="881" t="s">
        <v>2346</v>
      </c>
    </row>
    <row r="16279" spans="2:7" ht="15.75" x14ac:dyDescent="0.25">
      <c r="B16279" s="1059">
        <v>45023</v>
      </c>
      <c r="C16279" s="1096" t="s">
        <v>2343</v>
      </c>
      <c r="D16279" s="880" t="s">
        <v>2278</v>
      </c>
      <c r="E16279" s="841" t="s">
        <v>2393</v>
      </c>
      <c r="F16279" s="1304" t="s">
        <v>2536</v>
      </c>
      <c r="G16279" s="881" t="s">
        <v>2346</v>
      </c>
    </row>
    <row r="16280" spans="2:7" ht="15.75" x14ac:dyDescent="0.25">
      <c r="B16280" s="1059">
        <v>45023</v>
      </c>
      <c r="C16280" s="938" t="s">
        <v>2407</v>
      </c>
      <c r="D16280" s="974" t="s">
        <v>2408</v>
      </c>
      <c r="E16280" s="1118" t="s">
        <v>2412</v>
      </c>
      <c r="F16280" s="1371" t="s">
        <v>2436</v>
      </c>
      <c r="G16280" s="1089" t="s">
        <v>2346</v>
      </c>
    </row>
    <row r="16281" spans="2:7" ht="15.75" x14ac:dyDescent="0.25">
      <c r="B16281" s="1059">
        <v>45023</v>
      </c>
      <c r="C16281" s="936" t="s">
        <v>2407</v>
      </c>
      <c r="D16281" s="1233" t="s">
        <v>2542</v>
      </c>
      <c r="E16281" s="1232" t="s">
        <v>2532</v>
      </c>
      <c r="F16281" s="1385" t="s">
        <v>2435</v>
      </c>
      <c r="G16281" s="951" t="s">
        <v>2346</v>
      </c>
    </row>
    <row r="16282" spans="2:7" ht="15.75" x14ac:dyDescent="0.25">
      <c r="B16282" s="1059">
        <v>45023</v>
      </c>
      <c r="C16282" s="936" t="s">
        <v>2407</v>
      </c>
      <c r="D16282" s="1233" t="s">
        <v>2542</v>
      </c>
      <c r="E16282" s="1234" t="s">
        <v>3825</v>
      </c>
      <c r="F16282" s="1386" t="s">
        <v>3863</v>
      </c>
      <c r="G16282" s="951" t="s">
        <v>2346</v>
      </c>
    </row>
    <row r="16283" spans="2:7" ht="15.75" x14ac:dyDescent="0.25">
      <c r="B16283" s="1059">
        <v>45023</v>
      </c>
      <c r="C16283" s="1114" t="s">
        <v>2407</v>
      </c>
      <c r="D16283" s="1125" t="s">
        <v>2419</v>
      </c>
      <c r="E16283" s="1125" t="s">
        <v>2420</v>
      </c>
      <c r="F16283" s="1377" t="s">
        <v>2421</v>
      </c>
      <c r="G16283" s="1093" t="s">
        <v>2314</v>
      </c>
    </row>
    <row r="16284" spans="2:7" ht="15.75" x14ac:dyDescent="0.25">
      <c r="B16284" s="1058">
        <v>45024</v>
      </c>
      <c r="C16284" s="1116" t="s">
        <v>2310</v>
      </c>
      <c r="D16284" s="642" t="s">
        <v>2311</v>
      </c>
      <c r="E16284" s="642" t="s">
        <v>2422</v>
      </c>
      <c r="F16284" s="768">
        <v>9179751158</v>
      </c>
      <c r="G16284" s="1084" t="s">
        <v>2314</v>
      </c>
    </row>
    <row r="16285" spans="2:7" ht="15.75" x14ac:dyDescent="0.25">
      <c r="B16285" s="1059">
        <v>45024</v>
      </c>
      <c r="C16285" s="1116" t="s">
        <v>2310</v>
      </c>
      <c r="D16285" s="642" t="s">
        <v>2315</v>
      </c>
      <c r="E16285" s="642" t="s">
        <v>2438</v>
      </c>
      <c r="F16285" s="768" t="s">
        <v>2447</v>
      </c>
      <c r="G16285" s="1084" t="s">
        <v>2314</v>
      </c>
    </row>
    <row r="16286" spans="2:7" ht="15.75" x14ac:dyDescent="0.25">
      <c r="B16286" s="1059">
        <v>45024</v>
      </c>
      <c r="C16286" s="1116" t="s">
        <v>2310</v>
      </c>
      <c r="D16286" s="642" t="s">
        <v>2315</v>
      </c>
      <c r="E16286" s="642" t="s">
        <v>2360</v>
      </c>
      <c r="F16286" s="768">
        <v>9175498004</v>
      </c>
      <c r="G16286" s="1084" t="s">
        <v>2314</v>
      </c>
    </row>
    <row r="16287" spans="2:7" ht="15.75" x14ac:dyDescent="0.25">
      <c r="B16287" s="1059">
        <v>45024</v>
      </c>
      <c r="C16287" s="1116" t="s">
        <v>2310</v>
      </c>
      <c r="D16287" s="642" t="s">
        <v>2315</v>
      </c>
      <c r="E16287" s="642" t="s">
        <v>2446</v>
      </c>
      <c r="F16287" s="768" t="s">
        <v>3395</v>
      </c>
      <c r="G16287" s="1084" t="s">
        <v>2314</v>
      </c>
    </row>
    <row r="16288" spans="2:7" ht="15.75" x14ac:dyDescent="0.25">
      <c r="B16288" s="1059">
        <v>45024</v>
      </c>
      <c r="C16288" s="1116" t="s">
        <v>2310</v>
      </c>
      <c r="D16288" s="642" t="s">
        <v>2315</v>
      </c>
      <c r="E16288" s="642" t="s">
        <v>2571</v>
      </c>
      <c r="F16288" s="768">
        <v>9174235950</v>
      </c>
      <c r="G16288" s="1084" t="s">
        <v>2314</v>
      </c>
    </row>
    <row r="16289" spans="2:7" ht="15.75" x14ac:dyDescent="0.25">
      <c r="B16289" s="1059">
        <v>45024</v>
      </c>
      <c r="C16289" s="1116" t="s">
        <v>2310</v>
      </c>
      <c r="D16289" s="642" t="s">
        <v>2478</v>
      </c>
      <c r="E16289" s="642" t="s">
        <v>3936</v>
      </c>
      <c r="F16289" s="768">
        <v>9172328464</v>
      </c>
      <c r="G16289" s="1084" t="s">
        <v>2314</v>
      </c>
    </row>
    <row r="16290" spans="2:7" ht="15.75" x14ac:dyDescent="0.25">
      <c r="B16290" s="1059">
        <v>45024</v>
      </c>
      <c r="C16290" s="1116" t="s">
        <v>2310</v>
      </c>
      <c r="D16290" s="642" t="s">
        <v>2478</v>
      </c>
      <c r="E16290" s="642" t="s">
        <v>2479</v>
      </c>
      <c r="F16290" s="768" t="s">
        <v>2480</v>
      </c>
      <c r="G16290" s="1084" t="s">
        <v>2314</v>
      </c>
    </row>
    <row r="16291" spans="2:7" ht="15.75" x14ac:dyDescent="0.25">
      <c r="B16291" s="1059">
        <v>45024</v>
      </c>
      <c r="C16291" s="1116" t="s">
        <v>2310</v>
      </c>
      <c r="D16291" s="642" t="s">
        <v>2290</v>
      </c>
      <c r="E16291" s="642" t="s">
        <v>2540</v>
      </c>
      <c r="F16291" s="768" t="s">
        <v>2540</v>
      </c>
      <c r="G16291" s="1084" t="s">
        <v>2314</v>
      </c>
    </row>
    <row r="16292" spans="2:7" ht="15.75" x14ac:dyDescent="0.25">
      <c r="B16292" s="1059">
        <v>45024</v>
      </c>
      <c r="C16292" s="1116" t="s">
        <v>2310</v>
      </c>
      <c r="D16292" s="642" t="s">
        <v>2290</v>
      </c>
      <c r="E16292" s="642" t="s">
        <v>2608</v>
      </c>
      <c r="F16292" s="768">
        <v>9174004827</v>
      </c>
      <c r="G16292" s="1084" t="s">
        <v>2314</v>
      </c>
    </row>
    <row r="16293" spans="2:7" ht="15.75" x14ac:dyDescent="0.25">
      <c r="B16293" s="1059">
        <v>45024</v>
      </c>
      <c r="C16293" s="1116" t="s">
        <v>2310</v>
      </c>
      <c r="D16293" s="642" t="s">
        <v>2317</v>
      </c>
      <c r="E16293" s="642" t="s">
        <v>2425</v>
      </c>
      <c r="F16293" s="768">
        <v>7579272679</v>
      </c>
      <c r="G16293" s="1084" t="s">
        <v>2314</v>
      </c>
    </row>
    <row r="16294" spans="2:7" ht="15.75" x14ac:dyDescent="0.25">
      <c r="B16294" s="1058">
        <v>45024</v>
      </c>
      <c r="C16294" s="1116" t="s">
        <v>2310</v>
      </c>
      <c r="D16294" s="642" t="s">
        <v>2317</v>
      </c>
      <c r="E16294" s="642" t="s">
        <v>3074</v>
      </c>
      <c r="F16294" s="768" t="s">
        <v>2956</v>
      </c>
      <c r="G16294" s="1084" t="s">
        <v>2314</v>
      </c>
    </row>
    <row r="16295" spans="2:7" ht="15.75" x14ac:dyDescent="0.25">
      <c r="B16295" s="1059">
        <v>45024</v>
      </c>
      <c r="C16295" s="1116" t="s">
        <v>2310</v>
      </c>
      <c r="D16295" s="642" t="s">
        <v>2317</v>
      </c>
      <c r="E16295" s="642" t="s">
        <v>2319</v>
      </c>
      <c r="F16295" s="768">
        <v>9176626040</v>
      </c>
      <c r="G16295" s="1084" t="s">
        <v>2314</v>
      </c>
    </row>
    <row r="16296" spans="2:7" ht="15.75" x14ac:dyDescent="0.25">
      <c r="B16296" s="1059">
        <v>45024</v>
      </c>
      <c r="C16296" s="1116" t="s">
        <v>2310</v>
      </c>
      <c r="D16296" s="642" t="s">
        <v>2323</v>
      </c>
      <c r="E16296" s="642" t="s">
        <v>2326</v>
      </c>
      <c r="F16296" s="768">
        <v>7187445211</v>
      </c>
      <c r="G16296" s="1084" t="s">
        <v>2314</v>
      </c>
    </row>
    <row r="16297" spans="2:7" ht="15.75" x14ac:dyDescent="0.25">
      <c r="B16297" s="1059">
        <v>45024</v>
      </c>
      <c r="C16297" s="1116" t="s">
        <v>2310</v>
      </c>
      <c r="D16297" s="642" t="s">
        <v>2329</v>
      </c>
      <c r="E16297" s="642" t="s">
        <v>2442</v>
      </c>
      <c r="F16297" s="768" t="s">
        <v>2443</v>
      </c>
      <c r="G16297" s="1084" t="s">
        <v>2314</v>
      </c>
    </row>
    <row r="16298" spans="2:7" ht="15.75" x14ac:dyDescent="0.25">
      <c r="B16298" s="1059">
        <v>45024</v>
      </c>
      <c r="C16298" s="1116" t="s">
        <v>2310</v>
      </c>
      <c r="D16298" s="642" t="s">
        <v>2338</v>
      </c>
      <c r="E16298" s="642" t="s">
        <v>2444</v>
      </c>
      <c r="F16298" s="768">
        <v>9292769002</v>
      </c>
      <c r="G16298" s="1084" t="s">
        <v>2314</v>
      </c>
    </row>
    <row r="16299" spans="2:7" ht="15.75" x14ac:dyDescent="0.25">
      <c r="B16299" s="1059">
        <v>45024</v>
      </c>
      <c r="C16299" s="1116" t="s">
        <v>2310</v>
      </c>
      <c r="D16299" s="642" t="s">
        <v>2338</v>
      </c>
      <c r="E16299" s="642" t="s">
        <v>2426</v>
      </c>
      <c r="F16299" s="768" t="s">
        <v>2495</v>
      </c>
      <c r="G16299" s="1084" t="s">
        <v>2314</v>
      </c>
    </row>
    <row r="16300" spans="2:7" ht="15.75" x14ac:dyDescent="0.25">
      <c r="B16300" s="1059">
        <v>45024</v>
      </c>
      <c r="C16300" s="1116" t="s">
        <v>2310</v>
      </c>
      <c r="D16300" s="642" t="s">
        <v>2338</v>
      </c>
      <c r="E16300" s="642" t="s">
        <v>2339</v>
      </c>
      <c r="F16300" s="768" t="s">
        <v>2340</v>
      </c>
      <c r="G16300" s="1084" t="s">
        <v>2314</v>
      </c>
    </row>
    <row r="16301" spans="2:7" ht="15.75" x14ac:dyDescent="0.25">
      <c r="B16301" s="1059">
        <v>45024</v>
      </c>
      <c r="C16301" s="1097" t="s">
        <v>2343</v>
      </c>
      <c r="D16301" s="877" t="s">
        <v>2304</v>
      </c>
      <c r="E16301" s="841" t="s">
        <v>2382</v>
      </c>
      <c r="F16301" s="1304" t="s">
        <v>2383</v>
      </c>
      <c r="G16301" s="879" t="s">
        <v>2346</v>
      </c>
    </row>
    <row r="16302" spans="2:7" ht="15.75" x14ac:dyDescent="0.25">
      <c r="B16302" s="1058">
        <v>45024</v>
      </c>
      <c r="C16302" s="1097" t="s">
        <v>2343</v>
      </c>
      <c r="D16302" s="880" t="s">
        <v>2304</v>
      </c>
      <c r="E16302" s="841" t="s">
        <v>2354</v>
      </c>
      <c r="F16302" s="1304" t="s">
        <v>2355</v>
      </c>
      <c r="G16302" s="881" t="s">
        <v>2346</v>
      </c>
    </row>
    <row r="16303" spans="2:7" ht="15.75" x14ac:dyDescent="0.25">
      <c r="B16303" s="1059">
        <v>45024</v>
      </c>
      <c r="C16303" s="1097" t="s">
        <v>2343</v>
      </c>
      <c r="D16303" s="880" t="s">
        <v>2304</v>
      </c>
      <c r="E16303" s="841" t="s">
        <v>2400</v>
      </c>
      <c r="F16303" s="1304" t="s">
        <v>2401</v>
      </c>
      <c r="G16303" s="881" t="s">
        <v>2346</v>
      </c>
    </row>
    <row r="16304" spans="2:7" ht="15.75" x14ac:dyDescent="0.25">
      <c r="B16304" s="1059">
        <v>45024</v>
      </c>
      <c r="C16304" s="1096" t="s">
        <v>2343</v>
      </c>
      <c r="D16304" s="880" t="s">
        <v>2288</v>
      </c>
      <c r="E16304" s="841" t="s">
        <v>2404</v>
      </c>
      <c r="F16304" s="1304" t="s">
        <v>2429</v>
      </c>
      <c r="G16304" s="881" t="s">
        <v>2346</v>
      </c>
    </row>
    <row r="16305" spans="2:7" ht="15.75" x14ac:dyDescent="0.25">
      <c r="B16305" s="1059">
        <v>45024</v>
      </c>
      <c r="C16305" s="1096" t="s">
        <v>2343</v>
      </c>
      <c r="D16305" s="880" t="s">
        <v>2288</v>
      </c>
      <c r="E16305" s="841" t="s">
        <v>2377</v>
      </c>
      <c r="F16305" s="1304" t="s">
        <v>2378</v>
      </c>
      <c r="G16305" s="881" t="s">
        <v>2346</v>
      </c>
    </row>
    <row r="16306" spans="2:7" ht="15.75" x14ac:dyDescent="0.25">
      <c r="B16306" s="1059">
        <v>45024</v>
      </c>
      <c r="C16306" s="1096" t="s">
        <v>2343</v>
      </c>
      <c r="D16306" s="880" t="s">
        <v>2288</v>
      </c>
      <c r="E16306" s="841" t="s">
        <v>2431</v>
      </c>
      <c r="F16306" s="1304" t="s">
        <v>2406</v>
      </c>
      <c r="G16306" s="968" t="s">
        <v>2346</v>
      </c>
    </row>
    <row r="16307" spans="2:7" ht="15.75" x14ac:dyDescent="0.25">
      <c r="B16307" s="1059">
        <v>45024</v>
      </c>
      <c r="C16307" s="1096" t="s">
        <v>2343</v>
      </c>
      <c r="D16307" s="880" t="s">
        <v>2364</v>
      </c>
      <c r="E16307" s="841" t="s">
        <v>2530</v>
      </c>
      <c r="F16307" s="1304" t="s">
        <v>2429</v>
      </c>
      <c r="G16307" s="968" t="s">
        <v>2346</v>
      </c>
    </row>
    <row r="16308" spans="2:7" ht="15.75" x14ac:dyDescent="0.25">
      <c r="B16308" s="1059">
        <v>45024</v>
      </c>
      <c r="C16308" s="1096" t="s">
        <v>2343</v>
      </c>
      <c r="D16308" s="880" t="s">
        <v>2364</v>
      </c>
      <c r="E16308" s="841" t="s">
        <v>2372</v>
      </c>
      <c r="F16308" s="1304" t="s">
        <v>2373</v>
      </c>
      <c r="G16308" s="881" t="s">
        <v>2346</v>
      </c>
    </row>
    <row r="16309" spans="2:7" ht="15.75" x14ac:dyDescent="0.25">
      <c r="B16309" s="1059">
        <v>45024</v>
      </c>
      <c r="C16309" s="1096" t="s">
        <v>2343</v>
      </c>
      <c r="D16309" s="880" t="s">
        <v>2364</v>
      </c>
      <c r="E16309" s="841" t="s">
        <v>2351</v>
      </c>
      <c r="F16309" s="1304" t="s">
        <v>2352</v>
      </c>
      <c r="G16309" s="881" t="s">
        <v>2346</v>
      </c>
    </row>
    <row r="16310" spans="2:7" ht="15.75" x14ac:dyDescent="0.25">
      <c r="B16310" s="1058">
        <v>45024</v>
      </c>
      <c r="C16310" s="1097" t="s">
        <v>2343</v>
      </c>
      <c r="D16310" s="880" t="s">
        <v>2278</v>
      </c>
      <c r="E16310" s="841" t="s">
        <v>2397</v>
      </c>
      <c r="F16310" s="1387" t="s">
        <v>2398</v>
      </c>
      <c r="G16310" s="881" t="s">
        <v>2346</v>
      </c>
    </row>
    <row r="16311" spans="2:7" ht="15.75" x14ac:dyDescent="0.25">
      <c r="B16311" s="1059">
        <v>45024</v>
      </c>
      <c r="C16311" s="1096" t="s">
        <v>2343</v>
      </c>
      <c r="D16311" s="880" t="s">
        <v>2278</v>
      </c>
      <c r="E16311" s="841" t="s">
        <v>2391</v>
      </c>
      <c r="F16311" s="1317" t="s">
        <v>2392</v>
      </c>
      <c r="G16311" s="881" t="s">
        <v>2346</v>
      </c>
    </row>
    <row r="16312" spans="2:7" ht="15.75" x14ac:dyDescent="0.25">
      <c r="B16312" s="1059">
        <v>45024</v>
      </c>
      <c r="C16312" s="1096" t="s">
        <v>2343</v>
      </c>
      <c r="D16312" s="880" t="s">
        <v>2433</v>
      </c>
      <c r="E16312" s="841" t="s">
        <v>2385</v>
      </c>
      <c r="F16312" s="1304" t="s">
        <v>2386</v>
      </c>
      <c r="G16312" s="881" t="s">
        <v>2346</v>
      </c>
    </row>
    <row r="16313" spans="2:7" ht="15.75" x14ac:dyDescent="0.25">
      <c r="B16313" s="1059">
        <v>45024</v>
      </c>
      <c r="C16313" s="1096" t="s">
        <v>2343</v>
      </c>
      <c r="D16313" s="880" t="s">
        <v>2278</v>
      </c>
      <c r="E16313" s="841" t="s">
        <v>3873</v>
      </c>
      <c r="F16313" s="1304" t="s">
        <v>2376</v>
      </c>
      <c r="G16313" s="968" t="s">
        <v>2346</v>
      </c>
    </row>
    <row r="16314" spans="2:7" ht="15.75" x14ac:dyDescent="0.25">
      <c r="B16314" s="1059">
        <v>45024</v>
      </c>
      <c r="C16314" s="1096" t="s">
        <v>2343</v>
      </c>
      <c r="D16314" s="880" t="s">
        <v>2278</v>
      </c>
      <c r="E16314" s="841" t="s">
        <v>2393</v>
      </c>
      <c r="F16314" s="1304" t="s">
        <v>2536</v>
      </c>
      <c r="G16314" s="881" t="s">
        <v>2346</v>
      </c>
    </row>
    <row r="16315" spans="2:7" ht="15.75" x14ac:dyDescent="0.25">
      <c r="B16315" s="1059">
        <v>45024</v>
      </c>
      <c r="C16315" s="938" t="s">
        <v>2407</v>
      </c>
      <c r="D16315" s="974" t="s">
        <v>2408</v>
      </c>
      <c r="E16315" s="1118" t="s">
        <v>2412</v>
      </c>
      <c r="F16315" s="1371" t="s">
        <v>2436</v>
      </c>
      <c r="G16315" s="1089" t="s">
        <v>2346</v>
      </c>
    </row>
    <row r="16316" spans="2:7" ht="15.75" x14ac:dyDescent="0.25">
      <c r="B16316" s="1059">
        <v>45024</v>
      </c>
      <c r="C16316" s="938" t="s">
        <v>2407</v>
      </c>
      <c r="D16316" s="1233" t="s">
        <v>2542</v>
      </c>
      <c r="E16316" s="1232" t="s">
        <v>2532</v>
      </c>
      <c r="F16316" s="1385" t="s">
        <v>2435</v>
      </c>
      <c r="G16316" s="1089" t="s">
        <v>2346</v>
      </c>
    </row>
    <row r="16317" spans="2:7" ht="15.75" x14ac:dyDescent="0.25">
      <c r="B16317" s="1059">
        <v>45024</v>
      </c>
      <c r="C16317" s="936" t="s">
        <v>2407</v>
      </c>
      <c r="D16317" s="1233" t="s">
        <v>2542</v>
      </c>
      <c r="E16317" s="1234" t="s">
        <v>3825</v>
      </c>
      <c r="F16317" s="1386" t="s">
        <v>3863</v>
      </c>
      <c r="G16317" s="951" t="s">
        <v>2346</v>
      </c>
    </row>
    <row r="16318" spans="2:7" ht="15.75" x14ac:dyDescent="0.25">
      <c r="B16318" s="1059">
        <v>45024</v>
      </c>
      <c r="C16318" s="1114" t="s">
        <v>2407</v>
      </c>
      <c r="D16318" s="1125" t="s">
        <v>2419</v>
      </c>
      <c r="E16318" s="1125" t="s">
        <v>2420</v>
      </c>
      <c r="F16318" s="1377" t="s">
        <v>2421</v>
      </c>
      <c r="G16318" s="1093" t="s">
        <v>2314</v>
      </c>
    </row>
    <row r="16319" spans="2:7" ht="15.75" x14ac:dyDescent="0.25">
      <c r="B16319" s="1059">
        <v>45025</v>
      </c>
      <c r="C16319" s="1115" t="s">
        <v>2310</v>
      </c>
      <c r="D16319" s="642" t="s">
        <v>2315</v>
      </c>
      <c r="E16319" s="642" t="s">
        <v>2439</v>
      </c>
      <c r="F16319" s="768">
        <v>7186824921</v>
      </c>
      <c r="G16319" s="1084" t="s">
        <v>2314</v>
      </c>
    </row>
    <row r="16320" spans="2:7" ht="15.75" x14ac:dyDescent="0.25">
      <c r="B16320" s="1059">
        <v>45025</v>
      </c>
      <c r="C16320" s="1116" t="s">
        <v>2310</v>
      </c>
      <c r="D16320" s="642" t="s">
        <v>2315</v>
      </c>
      <c r="E16320" s="642" t="s">
        <v>3394</v>
      </c>
      <c r="F16320" s="768" t="s">
        <v>3395</v>
      </c>
      <c r="G16320" s="1084" t="s">
        <v>2314</v>
      </c>
    </row>
    <row r="16321" spans="2:7" ht="15.75" x14ac:dyDescent="0.25">
      <c r="B16321" s="1059">
        <v>45025</v>
      </c>
      <c r="C16321" s="1116" t="s">
        <v>2310</v>
      </c>
      <c r="D16321" s="642" t="s">
        <v>2448</v>
      </c>
      <c r="E16321" s="642" t="s">
        <v>2516</v>
      </c>
      <c r="F16321" s="768" t="s">
        <v>2517</v>
      </c>
      <c r="G16321" s="1084" t="s">
        <v>2314</v>
      </c>
    </row>
    <row r="16322" spans="2:7" ht="15.75" x14ac:dyDescent="0.25">
      <c r="B16322" s="1059">
        <v>45025</v>
      </c>
      <c r="C16322" s="1116" t="s">
        <v>2310</v>
      </c>
      <c r="D16322" s="642" t="s">
        <v>2448</v>
      </c>
      <c r="E16322" s="642" t="s">
        <v>2597</v>
      </c>
      <c r="F16322" s="768">
        <v>3474881897</v>
      </c>
      <c r="G16322" s="1084" t="s">
        <v>2314</v>
      </c>
    </row>
    <row r="16323" spans="2:7" ht="15.75" x14ac:dyDescent="0.25">
      <c r="B16323" s="1059">
        <v>45025</v>
      </c>
      <c r="C16323" s="1116" t="s">
        <v>2310</v>
      </c>
      <c r="D16323" s="642" t="s">
        <v>2290</v>
      </c>
      <c r="E16323" s="642" t="s">
        <v>4039</v>
      </c>
      <c r="F16323" s="768" t="s">
        <v>4040</v>
      </c>
      <c r="G16323" s="1084" t="s">
        <v>2314</v>
      </c>
    </row>
    <row r="16324" spans="2:7" ht="15.75" x14ac:dyDescent="0.25">
      <c r="B16324" s="1059">
        <v>45025</v>
      </c>
      <c r="C16324" s="1116" t="s">
        <v>2310</v>
      </c>
      <c r="D16324" s="642" t="s">
        <v>2317</v>
      </c>
      <c r="E16324" s="642" t="s">
        <v>2318</v>
      </c>
      <c r="F16324" s="768">
        <v>7185023911</v>
      </c>
      <c r="G16324" s="1084" t="s">
        <v>2314</v>
      </c>
    </row>
    <row r="16325" spans="2:7" ht="15.75" x14ac:dyDescent="0.25">
      <c r="B16325" s="1059">
        <v>45025</v>
      </c>
      <c r="C16325" s="1116" t="s">
        <v>2310</v>
      </c>
      <c r="D16325" s="642" t="s">
        <v>2317</v>
      </c>
      <c r="E16325" s="642" t="s">
        <v>2425</v>
      </c>
      <c r="F16325" s="768">
        <v>7579272679</v>
      </c>
      <c r="G16325" s="1084" t="s">
        <v>2314</v>
      </c>
    </row>
    <row r="16326" spans="2:7" ht="15.75" x14ac:dyDescent="0.25">
      <c r="B16326" s="1059">
        <v>45025</v>
      </c>
      <c r="C16326" s="1116" t="s">
        <v>2310</v>
      </c>
      <c r="D16326" s="642" t="s">
        <v>2317</v>
      </c>
      <c r="E16326" s="642" t="s">
        <v>4046</v>
      </c>
      <c r="F16326" s="768">
        <v>3478300417</v>
      </c>
      <c r="G16326" s="1084" t="s">
        <v>2314</v>
      </c>
    </row>
    <row r="16327" spans="2:7" ht="15.75" x14ac:dyDescent="0.25">
      <c r="B16327" s="1059">
        <v>45025</v>
      </c>
      <c r="C16327" s="1116" t="s">
        <v>2310</v>
      </c>
      <c r="D16327" s="642" t="s">
        <v>2317</v>
      </c>
      <c r="E16327" s="642" t="s">
        <v>2319</v>
      </c>
      <c r="F16327" s="768">
        <v>9176626040</v>
      </c>
      <c r="G16327" s="1084" t="s">
        <v>2314</v>
      </c>
    </row>
    <row r="16328" spans="2:7" ht="15.75" x14ac:dyDescent="0.25">
      <c r="B16328" s="1059">
        <v>45025</v>
      </c>
      <c r="C16328" s="1116" t="s">
        <v>2310</v>
      </c>
      <c r="D16328" s="642" t="s">
        <v>2323</v>
      </c>
      <c r="E16328" s="642" t="s">
        <v>2324</v>
      </c>
      <c r="F16328" s="768" t="s">
        <v>2325</v>
      </c>
      <c r="G16328" s="1084" t="s">
        <v>2314</v>
      </c>
    </row>
    <row r="16329" spans="2:7" ht="15.75" x14ac:dyDescent="0.25">
      <c r="B16329" s="1059">
        <v>45025</v>
      </c>
      <c r="C16329" s="1116" t="s">
        <v>2310</v>
      </c>
      <c r="D16329" s="642" t="s">
        <v>2323</v>
      </c>
      <c r="E16329" s="642" t="s">
        <v>2455</v>
      </c>
      <c r="F16329" s="768" t="s">
        <v>2456</v>
      </c>
      <c r="G16329" s="1084" t="s">
        <v>2314</v>
      </c>
    </row>
    <row r="16330" spans="2:7" ht="15.75" x14ac:dyDescent="0.25">
      <c r="B16330" s="1059">
        <v>45025</v>
      </c>
      <c r="C16330" s="1116" t="s">
        <v>2310</v>
      </c>
      <c r="D16330" s="642" t="s">
        <v>2329</v>
      </c>
      <c r="E16330" s="642" t="s">
        <v>2442</v>
      </c>
      <c r="F16330" s="768" t="s">
        <v>2443</v>
      </c>
      <c r="G16330" s="1084" t="s">
        <v>2314</v>
      </c>
    </row>
    <row r="16331" spans="2:7" ht="15.75" x14ac:dyDescent="0.25">
      <c r="B16331" s="1059">
        <v>45025</v>
      </c>
      <c r="C16331" s="1116" t="s">
        <v>2310</v>
      </c>
      <c r="D16331" s="642" t="s">
        <v>2338</v>
      </c>
      <c r="E16331" s="642" t="s">
        <v>2445</v>
      </c>
      <c r="F16331" s="768" t="s">
        <v>2458</v>
      </c>
      <c r="G16331" s="1084" t="s">
        <v>2314</v>
      </c>
    </row>
    <row r="16332" spans="2:7" ht="15.75" x14ac:dyDescent="0.25">
      <c r="B16332" s="1059">
        <v>45025</v>
      </c>
      <c r="C16332" s="1085" t="s">
        <v>2343</v>
      </c>
      <c r="D16332" s="877" t="s">
        <v>2518</v>
      </c>
      <c r="E16332" s="878" t="s">
        <v>2519</v>
      </c>
      <c r="F16332" s="1317" t="s">
        <v>2403</v>
      </c>
      <c r="G16332" s="879" t="s">
        <v>2346</v>
      </c>
    </row>
    <row r="16333" spans="2:7" ht="15.75" x14ac:dyDescent="0.25">
      <c r="B16333" s="1059">
        <v>45025</v>
      </c>
      <c r="C16333" s="1085" t="s">
        <v>2343</v>
      </c>
      <c r="D16333" s="880" t="s">
        <v>2459</v>
      </c>
      <c r="E16333" s="841" t="s">
        <v>2387</v>
      </c>
      <c r="F16333" s="1304" t="s">
        <v>2388</v>
      </c>
      <c r="G16333" s="881" t="s">
        <v>2346</v>
      </c>
    </row>
    <row r="16334" spans="2:7" ht="15.75" x14ac:dyDescent="0.25">
      <c r="B16334" s="1059">
        <v>45025</v>
      </c>
      <c r="C16334" s="1085" t="s">
        <v>2343</v>
      </c>
      <c r="D16334" s="880" t="s">
        <v>2459</v>
      </c>
      <c r="E16334" s="841" t="s">
        <v>3903</v>
      </c>
      <c r="F16334" s="1304" t="s">
        <v>2357</v>
      </c>
      <c r="G16334" s="881" t="s">
        <v>2346</v>
      </c>
    </row>
    <row r="16335" spans="2:7" ht="15.75" x14ac:dyDescent="0.25">
      <c r="B16335" s="1059">
        <v>45025</v>
      </c>
      <c r="C16335" s="1085" t="s">
        <v>2343</v>
      </c>
      <c r="D16335" s="880" t="s">
        <v>2459</v>
      </c>
      <c r="E16335" s="841" t="s">
        <v>2389</v>
      </c>
      <c r="F16335" s="1304" t="s">
        <v>2460</v>
      </c>
      <c r="G16335" s="881" t="s">
        <v>2346</v>
      </c>
    </row>
    <row r="16336" spans="2:7" ht="15.75" x14ac:dyDescent="0.25">
      <c r="B16336" s="1059">
        <v>45025</v>
      </c>
      <c r="C16336" s="1085" t="s">
        <v>2343</v>
      </c>
      <c r="D16336" s="880" t="s">
        <v>2482</v>
      </c>
      <c r="E16336" s="841" t="s">
        <v>2473</v>
      </c>
      <c r="F16336" s="1304" t="s">
        <v>2366</v>
      </c>
      <c r="G16336" s="1171" t="s">
        <v>2346</v>
      </c>
    </row>
    <row r="16337" spans="2:7" ht="15.75" x14ac:dyDescent="0.25">
      <c r="B16337" s="1059">
        <v>45025</v>
      </c>
      <c r="C16337" s="1085" t="s">
        <v>2343</v>
      </c>
      <c r="D16337" s="880" t="s">
        <v>2482</v>
      </c>
      <c r="E16337" s="841" t="s">
        <v>2369</v>
      </c>
      <c r="F16337" s="1304" t="s">
        <v>2370</v>
      </c>
      <c r="G16337" s="1171" t="s">
        <v>2346</v>
      </c>
    </row>
    <row r="16338" spans="2:7" ht="15.75" x14ac:dyDescent="0.25">
      <c r="B16338" s="1059">
        <v>45025</v>
      </c>
      <c r="C16338" s="1085" t="s">
        <v>2343</v>
      </c>
      <c r="D16338" s="880" t="s">
        <v>2304</v>
      </c>
      <c r="E16338" s="841" t="s">
        <v>2356</v>
      </c>
      <c r="F16338" s="1304" t="s">
        <v>2357</v>
      </c>
      <c r="G16338" s="879" t="s">
        <v>2346</v>
      </c>
    </row>
    <row r="16339" spans="2:7" ht="15.75" x14ac:dyDescent="0.25">
      <c r="B16339" s="1059">
        <v>45025</v>
      </c>
      <c r="C16339" s="1085" t="s">
        <v>2343</v>
      </c>
      <c r="D16339" s="880" t="s">
        <v>2520</v>
      </c>
      <c r="E16339" s="841" t="s">
        <v>3771</v>
      </c>
      <c r="F16339" s="1304" t="s">
        <v>3168</v>
      </c>
      <c r="G16339" s="881" t="s">
        <v>2346</v>
      </c>
    </row>
    <row r="16340" spans="2:7" ht="15.75" x14ac:dyDescent="0.25">
      <c r="B16340" s="1059">
        <v>45025</v>
      </c>
      <c r="C16340" s="1085" t="s">
        <v>2343</v>
      </c>
      <c r="D16340" s="880" t="s">
        <v>2304</v>
      </c>
      <c r="E16340" s="841" t="s">
        <v>2362</v>
      </c>
      <c r="F16340" s="1304" t="s">
        <v>2363</v>
      </c>
      <c r="G16340" s="881" t="s">
        <v>2346</v>
      </c>
    </row>
    <row r="16341" spans="2:7" ht="15.75" x14ac:dyDescent="0.25">
      <c r="B16341" s="1059">
        <v>45025</v>
      </c>
      <c r="C16341" s="1085" t="s">
        <v>2343</v>
      </c>
      <c r="D16341" s="880" t="s">
        <v>2288</v>
      </c>
      <c r="E16341" s="841" t="s">
        <v>2347</v>
      </c>
      <c r="F16341" s="1304" t="s">
        <v>2348</v>
      </c>
      <c r="G16341" s="881" t="s">
        <v>2346</v>
      </c>
    </row>
    <row r="16342" spans="2:7" ht="15.75" x14ac:dyDescent="0.25">
      <c r="B16342" s="1059">
        <v>45025</v>
      </c>
      <c r="C16342" s="1085" t="s">
        <v>2343</v>
      </c>
      <c r="D16342" s="880" t="s">
        <v>2288</v>
      </c>
      <c r="E16342" s="841" t="s">
        <v>2344</v>
      </c>
      <c r="F16342" s="1304" t="s">
        <v>2345</v>
      </c>
      <c r="G16342" s="881" t="s">
        <v>2346</v>
      </c>
    </row>
    <row r="16343" spans="2:7" ht="15.75" x14ac:dyDescent="0.25">
      <c r="B16343" s="1059">
        <v>45025</v>
      </c>
      <c r="C16343" s="1085" t="s">
        <v>2343</v>
      </c>
      <c r="D16343" s="880" t="s">
        <v>2430</v>
      </c>
      <c r="E16343" s="841" t="s">
        <v>2395</v>
      </c>
      <c r="F16343" s="1304" t="s">
        <v>2396</v>
      </c>
      <c r="G16343" s="1171" t="s">
        <v>2346</v>
      </c>
    </row>
    <row r="16344" spans="2:7" ht="15.75" x14ac:dyDescent="0.25">
      <c r="B16344" s="1059">
        <v>45025</v>
      </c>
      <c r="C16344" s="938" t="s">
        <v>2407</v>
      </c>
      <c r="D16344" s="1231" t="s">
        <v>2542</v>
      </c>
      <c r="E16344" s="938" t="s">
        <v>3960</v>
      </c>
      <c r="F16344" s="1343" t="s">
        <v>2513</v>
      </c>
      <c r="G16344" s="949" t="s">
        <v>2346</v>
      </c>
    </row>
    <row r="16345" spans="2:7" ht="15.75" x14ac:dyDescent="0.25">
      <c r="B16345" s="1059">
        <v>45025</v>
      </c>
      <c r="C16345" s="938" t="s">
        <v>2407</v>
      </c>
      <c r="D16345" s="1233" t="s">
        <v>2542</v>
      </c>
      <c r="E16345" s="936" t="s">
        <v>2525</v>
      </c>
      <c r="F16345" s="1326" t="s">
        <v>2510</v>
      </c>
      <c r="G16345" s="951" t="s">
        <v>2346</v>
      </c>
    </row>
    <row r="16346" spans="2:7" ht="15.75" x14ac:dyDescent="0.25">
      <c r="B16346" s="1059">
        <v>45025</v>
      </c>
      <c r="C16346" s="938" t="s">
        <v>2407</v>
      </c>
      <c r="D16346" s="937" t="s">
        <v>2523</v>
      </c>
      <c r="E16346" s="936" t="s">
        <v>2492</v>
      </c>
      <c r="F16346" s="1326" t="s">
        <v>2493</v>
      </c>
      <c r="G16346" s="951" t="s">
        <v>2346</v>
      </c>
    </row>
    <row r="16347" spans="2:7" ht="15.75" x14ac:dyDescent="0.25">
      <c r="B16347" s="1059">
        <v>45025</v>
      </c>
      <c r="C16347" s="938" t="s">
        <v>2407</v>
      </c>
      <c r="D16347" s="1233" t="s">
        <v>2411</v>
      </c>
      <c r="E16347" s="936" t="s">
        <v>2514</v>
      </c>
      <c r="F16347" s="1326" t="s">
        <v>2515</v>
      </c>
      <c r="G16347" s="951" t="s">
        <v>2346</v>
      </c>
    </row>
    <row r="16348" spans="2:7" ht="15.75" x14ac:dyDescent="0.25">
      <c r="B16348" s="1059">
        <v>45025</v>
      </c>
      <c r="C16348" s="1114" t="s">
        <v>2407</v>
      </c>
      <c r="D16348" s="1125" t="s">
        <v>2416</v>
      </c>
      <c r="E16348" s="1125" t="s">
        <v>2417</v>
      </c>
      <c r="F16348" s="1377" t="s">
        <v>2418</v>
      </c>
      <c r="G16348" s="1093" t="s">
        <v>2314</v>
      </c>
    </row>
    <row r="16349" spans="2:7" ht="15.75" x14ac:dyDescent="0.25">
      <c r="B16349" s="1059">
        <v>45025</v>
      </c>
      <c r="C16349" s="1114" t="s">
        <v>2407</v>
      </c>
      <c r="D16349" s="1125" t="s">
        <v>2419</v>
      </c>
      <c r="E16349" s="1125" t="s">
        <v>2420</v>
      </c>
      <c r="F16349" s="1377" t="s">
        <v>2421</v>
      </c>
      <c r="G16349" s="1093" t="s">
        <v>2314</v>
      </c>
    </row>
    <row r="16350" spans="2:7" ht="15.75" x14ac:dyDescent="0.25">
      <c r="B16350" s="1059">
        <v>45026</v>
      </c>
      <c r="C16350" s="1116" t="s">
        <v>2310</v>
      </c>
      <c r="D16350" s="642" t="s">
        <v>2315</v>
      </c>
      <c r="E16350" s="642" t="s">
        <v>2469</v>
      </c>
      <c r="F16350" s="768" t="s">
        <v>2470</v>
      </c>
      <c r="G16350" s="1084" t="s">
        <v>2314</v>
      </c>
    </row>
    <row r="16351" spans="2:7" ht="15.75" x14ac:dyDescent="0.25">
      <c r="B16351" s="1059">
        <v>45026</v>
      </c>
      <c r="C16351" s="1116" t="s">
        <v>2310</v>
      </c>
      <c r="D16351" s="642" t="s">
        <v>2448</v>
      </c>
      <c r="E16351" s="642" t="s">
        <v>2537</v>
      </c>
      <c r="F16351" s="768">
        <v>3476220673</v>
      </c>
      <c r="G16351" s="1084" t="s">
        <v>2314</v>
      </c>
    </row>
    <row r="16352" spans="2:7" ht="15.75" x14ac:dyDescent="0.25">
      <c r="B16352" s="1059">
        <v>45026</v>
      </c>
      <c r="C16352" s="1116" t="s">
        <v>2310</v>
      </c>
      <c r="D16352" s="642" t="s">
        <v>2317</v>
      </c>
      <c r="E16352" s="642" t="s">
        <v>4046</v>
      </c>
      <c r="F16352" s="768">
        <v>3478300417</v>
      </c>
      <c r="G16352" s="1084" t="s">
        <v>2314</v>
      </c>
    </row>
    <row r="16353" spans="2:7" ht="15.75" x14ac:dyDescent="0.25">
      <c r="B16353" s="1059">
        <v>45026</v>
      </c>
      <c r="C16353" s="1116" t="s">
        <v>2310</v>
      </c>
      <c r="D16353" s="642" t="s">
        <v>2323</v>
      </c>
      <c r="E16353" s="642" t="s">
        <v>2326</v>
      </c>
      <c r="F16353" s="768" t="s">
        <v>2327</v>
      </c>
      <c r="G16353" s="1084" t="s">
        <v>2314</v>
      </c>
    </row>
    <row r="16354" spans="2:7" ht="15.75" x14ac:dyDescent="0.25">
      <c r="B16354" s="1059">
        <v>45026</v>
      </c>
      <c r="C16354" s="1116" t="s">
        <v>2310</v>
      </c>
      <c r="D16354" s="642" t="s">
        <v>2323</v>
      </c>
      <c r="E16354" s="642" t="s">
        <v>2328</v>
      </c>
      <c r="F16354" s="768">
        <v>3472085945</v>
      </c>
      <c r="G16354" s="1084" t="s">
        <v>2314</v>
      </c>
    </row>
    <row r="16355" spans="2:7" ht="15.75" x14ac:dyDescent="0.25">
      <c r="B16355" s="1059">
        <v>45026</v>
      </c>
      <c r="C16355" s="1116" t="s">
        <v>2310</v>
      </c>
      <c r="D16355" s="642" t="s">
        <v>2323</v>
      </c>
      <c r="E16355" s="642" t="s">
        <v>2324</v>
      </c>
      <c r="F16355" s="768" t="s">
        <v>2325</v>
      </c>
      <c r="G16355" s="1084" t="s">
        <v>2314</v>
      </c>
    </row>
    <row r="16356" spans="2:7" ht="15.75" x14ac:dyDescent="0.25">
      <c r="B16356" s="1059">
        <v>45026</v>
      </c>
      <c r="C16356" s="1116" t="s">
        <v>2310</v>
      </c>
      <c r="D16356" s="642" t="s">
        <v>2323</v>
      </c>
      <c r="E16356" s="642" t="s">
        <v>2455</v>
      </c>
      <c r="F16356" s="768" t="s">
        <v>2456</v>
      </c>
      <c r="G16356" s="1084" t="s">
        <v>2314</v>
      </c>
    </row>
    <row r="16357" spans="2:7" ht="15.75" x14ac:dyDescent="0.25">
      <c r="B16357" s="1059">
        <v>45026</v>
      </c>
      <c r="C16357" s="1116" t="s">
        <v>2310</v>
      </c>
      <c r="D16357" s="642" t="s">
        <v>2329</v>
      </c>
      <c r="E16357" s="642" t="s">
        <v>2333</v>
      </c>
      <c r="F16357" s="768" t="s">
        <v>2334</v>
      </c>
      <c r="G16357" s="1084" t="s">
        <v>2314</v>
      </c>
    </row>
    <row r="16358" spans="2:7" ht="15.75" x14ac:dyDescent="0.25">
      <c r="B16358" s="1059">
        <v>45026</v>
      </c>
      <c r="C16358" s="1116" t="s">
        <v>2310</v>
      </c>
      <c r="D16358" s="642" t="s">
        <v>2338</v>
      </c>
      <c r="E16358" s="642" t="s">
        <v>3850</v>
      </c>
      <c r="F16358" s="768" t="s">
        <v>2342</v>
      </c>
      <c r="G16358" s="1084" t="s">
        <v>2314</v>
      </c>
    </row>
    <row r="16359" spans="2:7" ht="15.75" x14ac:dyDescent="0.25">
      <c r="B16359" s="1059">
        <v>45026</v>
      </c>
      <c r="C16359" s="1116" t="s">
        <v>2310</v>
      </c>
      <c r="D16359" s="642" t="s">
        <v>2338</v>
      </c>
      <c r="E16359" s="642" t="s">
        <v>2339</v>
      </c>
      <c r="F16359" s="768" t="s">
        <v>2340</v>
      </c>
      <c r="G16359" s="1084" t="s">
        <v>2314</v>
      </c>
    </row>
    <row r="16360" spans="2:7" ht="15.75" x14ac:dyDescent="0.25">
      <c r="B16360" s="1059">
        <v>45026</v>
      </c>
      <c r="C16360" s="1116" t="s">
        <v>2310</v>
      </c>
      <c r="D16360" s="642" t="s">
        <v>2338</v>
      </c>
      <c r="E16360" s="642" t="s">
        <v>2426</v>
      </c>
      <c r="F16360" s="768" t="s">
        <v>2595</v>
      </c>
      <c r="G16360" s="1084" t="s">
        <v>2314</v>
      </c>
    </row>
    <row r="16361" spans="2:7" ht="15.75" x14ac:dyDescent="0.25">
      <c r="B16361" s="1059">
        <v>45026</v>
      </c>
      <c r="C16361" s="1116" t="s">
        <v>2310</v>
      </c>
      <c r="D16361" s="642" t="s">
        <v>2338</v>
      </c>
      <c r="E16361" s="642" t="s">
        <v>2445</v>
      </c>
      <c r="F16361" s="768" t="s">
        <v>2458</v>
      </c>
      <c r="G16361" s="1084" t="s">
        <v>2314</v>
      </c>
    </row>
    <row r="16362" spans="2:7" ht="15.75" x14ac:dyDescent="0.25">
      <c r="B16362" s="1059">
        <v>45026</v>
      </c>
      <c r="C16362" s="1085" t="s">
        <v>2343</v>
      </c>
      <c r="D16362" s="877" t="s">
        <v>2278</v>
      </c>
      <c r="E16362" s="878" t="s">
        <v>2519</v>
      </c>
      <c r="F16362" s="1317" t="s">
        <v>2403</v>
      </c>
      <c r="G16362" s="879" t="s">
        <v>2346</v>
      </c>
    </row>
    <row r="16363" spans="2:7" ht="15.75" x14ac:dyDescent="0.25">
      <c r="B16363" s="1059">
        <v>45026</v>
      </c>
      <c r="C16363" s="1085" t="s">
        <v>2343</v>
      </c>
      <c r="D16363" s="880" t="s">
        <v>2278</v>
      </c>
      <c r="E16363" s="841" t="s">
        <v>2387</v>
      </c>
      <c r="F16363" s="1304" t="s">
        <v>2388</v>
      </c>
      <c r="G16363" s="881" t="s">
        <v>2346</v>
      </c>
    </row>
    <row r="16364" spans="2:7" ht="15.75" x14ac:dyDescent="0.25">
      <c r="B16364" s="1059">
        <v>45026</v>
      </c>
      <c r="C16364" s="1085" t="s">
        <v>2343</v>
      </c>
      <c r="D16364" s="880" t="s">
        <v>2278</v>
      </c>
      <c r="E16364" s="841" t="s">
        <v>3903</v>
      </c>
      <c r="F16364" s="1304" t="s">
        <v>2357</v>
      </c>
      <c r="G16364" s="881" t="s">
        <v>2346</v>
      </c>
    </row>
    <row r="16365" spans="2:7" ht="15.75" x14ac:dyDescent="0.25">
      <c r="B16365" s="1059">
        <v>45026</v>
      </c>
      <c r="C16365" s="1085" t="s">
        <v>2343</v>
      </c>
      <c r="D16365" s="880" t="s">
        <v>2482</v>
      </c>
      <c r="E16365" s="841" t="s">
        <v>2369</v>
      </c>
      <c r="F16365" s="1304" t="s">
        <v>2370</v>
      </c>
      <c r="G16365" s="968" t="s">
        <v>2346</v>
      </c>
    </row>
    <row r="16366" spans="2:7" ht="15.75" x14ac:dyDescent="0.25">
      <c r="B16366" s="1059">
        <v>45026</v>
      </c>
      <c r="C16366" s="1085" t="s">
        <v>2343</v>
      </c>
      <c r="D16366" s="880" t="s">
        <v>2482</v>
      </c>
      <c r="E16366" s="841" t="s">
        <v>2347</v>
      </c>
      <c r="F16366" s="1304" t="s">
        <v>2348</v>
      </c>
      <c r="G16366" s="881" t="s">
        <v>2346</v>
      </c>
    </row>
    <row r="16367" spans="2:7" ht="15.75" x14ac:dyDescent="0.25">
      <c r="B16367" s="1059">
        <v>45026</v>
      </c>
      <c r="C16367" s="1085" t="s">
        <v>2343</v>
      </c>
      <c r="D16367" s="880" t="s">
        <v>2535</v>
      </c>
      <c r="E16367" s="841" t="s">
        <v>2473</v>
      </c>
      <c r="F16367" s="1304" t="s">
        <v>2366</v>
      </c>
      <c r="G16367" s="1173" t="s">
        <v>2346</v>
      </c>
    </row>
    <row r="16368" spans="2:7" ht="15.75" x14ac:dyDescent="0.25">
      <c r="B16368" s="1059">
        <v>45026</v>
      </c>
      <c r="C16368" s="1085" t="s">
        <v>2343</v>
      </c>
      <c r="D16368" s="880" t="s">
        <v>2304</v>
      </c>
      <c r="E16368" s="841" t="s">
        <v>2356</v>
      </c>
      <c r="F16368" s="1304" t="s">
        <v>2357</v>
      </c>
      <c r="G16368" s="881" t="s">
        <v>2346</v>
      </c>
    </row>
    <row r="16369" spans="2:7" ht="15.75" x14ac:dyDescent="0.25">
      <c r="B16369" s="1059">
        <v>45026</v>
      </c>
      <c r="C16369" s="1085" t="s">
        <v>2343</v>
      </c>
      <c r="D16369" s="880" t="s">
        <v>2304</v>
      </c>
      <c r="E16369" s="841" t="s">
        <v>2360</v>
      </c>
      <c r="F16369" s="1304" t="s">
        <v>2361</v>
      </c>
      <c r="G16369" s="1173" t="s">
        <v>2346</v>
      </c>
    </row>
    <row r="16370" spans="2:7" ht="15.75" x14ac:dyDescent="0.25">
      <c r="B16370" s="1059">
        <v>45026</v>
      </c>
      <c r="C16370" s="1085" t="s">
        <v>2343</v>
      </c>
      <c r="D16370" s="880" t="s">
        <v>2520</v>
      </c>
      <c r="E16370" s="841" t="s">
        <v>3771</v>
      </c>
      <c r="F16370" s="1304" t="s">
        <v>3168</v>
      </c>
      <c r="G16370" s="879" t="s">
        <v>2346</v>
      </c>
    </row>
    <row r="16371" spans="2:7" ht="15.75" x14ac:dyDescent="0.25">
      <c r="B16371" s="1059">
        <v>45026</v>
      </c>
      <c r="C16371" s="1085" t="s">
        <v>2343</v>
      </c>
      <c r="D16371" s="880" t="s">
        <v>2288</v>
      </c>
      <c r="E16371" s="841" t="s">
        <v>2395</v>
      </c>
      <c r="F16371" s="1304" t="s">
        <v>2390</v>
      </c>
      <c r="G16371" s="1173" t="s">
        <v>2346</v>
      </c>
    </row>
    <row r="16372" spans="2:7" ht="15.75" x14ac:dyDescent="0.25">
      <c r="B16372" s="1059">
        <v>45026</v>
      </c>
      <c r="C16372" s="1085" t="s">
        <v>2343</v>
      </c>
      <c r="D16372" s="880" t="s">
        <v>2288</v>
      </c>
      <c r="E16372" s="841" t="s">
        <v>2344</v>
      </c>
      <c r="F16372" s="1304" t="s">
        <v>2345</v>
      </c>
      <c r="G16372" s="881" t="s">
        <v>2346</v>
      </c>
    </row>
    <row r="16373" spans="2:7" ht="15.75" x14ac:dyDescent="0.25">
      <c r="B16373" s="1059">
        <v>45026</v>
      </c>
      <c r="C16373" s="1085" t="s">
        <v>2343</v>
      </c>
      <c r="D16373" s="880" t="s">
        <v>2288</v>
      </c>
      <c r="E16373" s="841" t="s">
        <v>2463</v>
      </c>
      <c r="F16373" s="1304" t="s">
        <v>2464</v>
      </c>
      <c r="G16373" s="1173" t="s">
        <v>2346</v>
      </c>
    </row>
    <row r="16374" spans="2:7" ht="15.75" x14ac:dyDescent="0.25">
      <c r="B16374" s="1059">
        <v>45026</v>
      </c>
      <c r="C16374" s="938" t="s">
        <v>2407</v>
      </c>
      <c r="D16374" s="1233" t="s">
        <v>2542</v>
      </c>
      <c r="E16374" s="936" t="s">
        <v>3960</v>
      </c>
      <c r="F16374" s="1326" t="s">
        <v>2513</v>
      </c>
      <c r="G16374" s="949" t="s">
        <v>2346</v>
      </c>
    </row>
    <row r="16375" spans="2:7" ht="15.75" x14ac:dyDescent="0.25">
      <c r="B16375" s="1059">
        <v>45026</v>
      </c>
      <c r="C16375" s="936" t="s">
        <v>2407</v>
      </c>
      <c r="D16375" s="1233" t="s">
        <v>2542</v>
      </c>
      <c r="E16375" s="936" t="s">
        <v>2525</v>
      </c>
      <c r="F16375" s="1326" t="s">
        <v>2510</v>
      </c>
      <c r="G16375" s="951" t="s">
        <v>2346</v>
      </c>
    </row>
    <row r="16376" spans="2:7" ht="15.75" x14ac:dyDescent="0.25">
      <c r="B16376" s="1059">
        <v>45026</v>
      </c>
      <c r="C16376" s="938" t="s">
        <v>2407</v>
      </c>
      <c r="D16376" s="1233" t="s">
        <v>2408</v>
      </c>
      <c r="E16376" s="936" t="s">
        <v>2492</v>
      </c>
      <c r="F16376" s="1326" t="s">
        <v>2493</v>
      </c>
      <c r="G16376" s="949" t="s">
        <v>2346</v>
      </c>
    </row>
    <row r="16377" spans="2:7" ht="15.75" x14ac:dyDescent="0.25">
      <c r="B16377" s="1059">
        <v>45026</v>
      </c>
      <c r="C16377" s="936" t="s">
        <v>2407</v>
      </c>
      <c r="D16377" s="1233" t="s">
        <v>2411</v>
      </c>
      <c r="E16377" s="939" t="s">
        <v>2514</v>
      </c>
      <c r="F16377" s="1350" t="s">
        <v>2515</v>
      </c>
      <c r="G16377" s="951" t="s">
        <v>2346</v>
      </c>
    </row>
    <row r="16378" spans="2:7" ht="15.75" x14ac:dyDescent="0.25">
      <c r="B16378" s="1059">
        <v>45026</v>
      </c>
      <c r="C16378" s="1114" t="s">
        <v>2407</v>
      </c>
      <c r="D16378" s="1125" t="s">
        <v>2416</v>
      </c>
      <c r="E16378" s="1125" t="s">
        <v>2417</v>
      </c>
      <c r="F16378" s="1377" t="s">
        <v>2418</v>
      </c>
      <c r="G16378" s="1144" t="s">
        <v>2314</v>
      </c>
    </row>
    <row r="16379" spans="2:7" ht="15.75" x14ac:dyDescent="0.25">
      <c r="B16379" s="1059">
        <v>45026</v>
      </c>
      <c r="C16379" s="1114" t="s">
        <v>2407</v>
      </c>
      <c r="D16379" s="1125" t="s">
        <v>2419</v>
      </c>
      <c r="E16379" s="1125" t="s">
        <v>2420</v>
      </c>
      <c r="F16379" s="1377" t="s">
        <v>2421</v>
      </c>
      <c r="G16379" s="1144" t="s">
        <v>2314</v>
      </c>
    </row>
    <row r="16380" spans="2:7" ht="15.75" x14ac:dyDescent="0.25">
      <c r="B16380" s="1059">
        <v>45027</v>
      </c>
      <c r="C16380" s="1116" t="s">
        <v>2310</v>
      </c>
      <c r="D16380" s="642" t="s">
        <v>2474</v>
      </c>
      <c r="E16380" s="642" t="s">
        <v>2422</v>
      </c>
      <c r="F16380" s="768">
        <v>9179751158</v>
      </c>
      <c r="G16380" s="1084" t="s">
        <v>2314</v>
      </c>
    </row>
    <row r="16381" spans="2:7" ht="15.75" x14ac:dyDescent="0.25">
      <c r="B16381" s="1059">
        <v>45027</v>
      </c>
      <c r="C16381" s="1116" t="s">
        <v>2310</v>
      </c>
      <c r="D16381" s="642" t="s">
        <v>2311</v>
      </c>
      <c r="E16381" s="642" t="s">
        <v>2437</v>
      </c>
      <c r="F16381" s="768">
        <v>6462586341</v>
      </c>
      <c r="G16381" s="1084" t="s">
        <v>2314</v>
      </c>
    </row>
    <row r="16382" spans="2:7" ht="15.75" x14ac:dyDescent="0.25">
      <c r="B16382" s="1059">
        <v>45027</v>
      </c>
      <c r="C16382" s="1116" t="s">
        <v>2310</v>
      </c>
      <c r="D16382" s="642" t="s">
        <v>2311</v>
      </c>
      <c r="E16382" s="642" t="s">
        <v>2475</v>
      </c>
      <c r="F16382" s="768">
        <v>3476784064</v>
      </c>
      <c r="G16382" s="1084" t="s">
        <v>2314</v>
      </c>
    </row>
    <row r="16383" spans="2:7" ht="15.75" x14ac:dyDescent="0.25">
      <c r="B16383" s="1059">
        <v>45027</v>
      </c>
      <c r="C16383" s="1116" t="s">
        <v>2310</v>
      </c>
      <c r="D16383" s="642" t="s">
        <v>2315</v>
      </c>
      <c r="E16383" s="642" t="s">
        <v>2527</v>
      </c>
      <c r="F16383" s="768">
        <v>8456334093</v>
      </c>
      <c r="G16383" s="1084" t="s">
        <v>2314</v>
      </c>
    </row>
    <row r="16384" spans="2:7" ht="15.75" x14ac:dyDescent="0.25">
      <c r="B16384" s="1059">
        <v>45027</v>
      </c>
      <c r="C16384" s="1116" t="s">
        <v>2310</v>
      </c>
      <c r="D16384" s="642" t="s">
        <v>2315</v>
      </c>
      <c r="E16384" s="642" t="s">
        <v>2439</v>
      </c>
      <c r="F16384" s="768">
        <v>7186824921</v>
      </c>
      <c r="G16384" s="1084" t="s">
        <v>2314</v>
      </c>
    </row>
    <row r="16385" spans="2:7" ht="15.75" x14ac:dyDescent="0.25">
      <c r="B16385" s="1059">
        <v>45027</v>
      </c>
      <c r="C16385" s="1116" t="s">
        <v>2310</v>
      </c>
      <c r="D16385" s="642" t="s">
        <v>2315</v>
      </c>
      <c r="E16385" s="642" t="s">
        <v>3394</v>
      </c>
      <c r="F16385" s="768" t="s">
        <v>3395</v>
      </c>
      <c r="G16385" s="1084" t="s">
        <v>2314</v>
      </c>
    </row>
    <row r="16386" spans="2:7" ht="15.75" x14ac:dyDescent="0.25">
      <c r="B16386" s="1059">
        <v>45027</v>
      </c>
      <c r="C16386" s="1116" t="s">
        <v>2310</v>
      </c>
      <c r="D16386" s="642" t="s">
        <v>2478</v>
      </c>
      <c r="E16386" s="642" t="s">
        <v>2479</v>
      </c>
      <c r="F16386" s="768" t="s">
        <v>2480</v>
      </c>
      <c r="G16386" s="1084" t="s">
        <v>2314</v>
      </c>
    </row>
    <row r="16387" spans="2:7" ht="15.75" x14ac:dyDescent="0.25">
      <c r="B16387" s="1059">
        <v>45027</v>
      </c>
      <c r="C16387" s="1116" t="s">
        <v>2310</v>
      </c>
      <c r="D16387" s="642" t="s">
        <v>2317</v>
      </c>
      <c r="E16387" s="642" t="s">
        <v>2318</v>
      </c>
      <c r="F16387" s="768">
        <v>7185023911</v>
      </c>
      <c r="G16387" s="1084" t="s">
        <v>2314</v>
      </c>
    </row>
    <row r="16388" spans="2:7" ht="15.75" x14ac:dyDescent="0.25">
      <c r="B16388" s="1059">
        <v>45027</v>
      </c>
      <c r="C16388" s="1116" t="s">
        <v>2310</v>
      </c>
      <c r="D16388" s="642" t="s">
        <v>2317</v>
      </c>
      <c r="E16388" s="642" t="s">
        <v>2319</v>
      </c>
      <c r="F16388" s="768">
        <v>9176626040</v>
      </c>
      <c r="G16388" s="1084" t="s">
        <v>2314</v>
      </c>
    </row>
    <row r="16389" spans="2:7" ht="15.75" x14ac:dyDescent="0.25">
      <c r="B16389" s="1059">
        <v>45027</v>
      </c>
      <c r="C16389" s="1116" t="s">
        <v>2310</v>
      </c>
      <c r="D16389" s="642" t="s">
        <v>2317</v>
      </c>
      <c r="E16389" s="642" t="s">
        <v>4046</v>
      </c>
      <c r="F16389" s="768">
        <v>3478300417</v>
      </c>
      <c r="G16389" s="1084" t="s">
        <v>2314</v>
      </c>
    </row>
    <row r="16390" spans="2:7" ht="15.75" x14ac:dyDescent="0.25">
      <c r="B16390" s="1059">
        <v>45027</v>
      </c>
      <c r="C16390" s="1116" t="s">
        <v>2310</v>
      </c>
      <c r="D16390" s="642" t="s">
        <v>2323</v>
      </c>
      <c r="E16390" s="642" t="s">
        <v>2506</v>
      </c>
      <c r="F16390" s="768" t="s">
        <v>2507</v>
      </c>
      <c r="G16390" s="1084" t="s">
        <v>2314</v>
      </c>
    </row>
    <row r="16391" spans="2:7" ht="15.75" x14ac:dyDescent="0.25">
      <c r="B16391" s="1059">
        <v>45027</v>
      </c>
      <c r="C16391" s="1116" t="s">
        <v>2310</v>
      </c>
      <c r="D16391" s="642" t="s">
        <v>2323</v>
      </c>
      <c r="E16391" s="642" t="s">
        <v>2326</v>
      </c>
      <c r="F16391" s="768" t="s">
        <v>2327</v>
      </c>
      <c r="G16391" s="1084" t="s">
        <v>2314</v>
      </c>
    </row>
    <row r="16392" spans="2:7" ht="15.75" x14ac:dyDescent="0.25">
      <c r="B16392" s="1059">
        <v>45027</v>
      </c>
      <c r="C16392" s="1116" t="s">
        <v>2310</v>
      </c>
      <c r="D16392" s="642" t="s">
        <v>2323</v>
      </c>
      <c r="E16392" s="642" t="s">
        <v>2328</v>
      </c>
      <c r="F16392" s="768">
        <v>3472085945</v>
      </c>
      <c r="G16392" s="1084" t="s">
        <v>2314</v>
      </c>
    </row>
    <row r="16393" spans="2:7" ht="15.75" x14ac:dyDescent="0.25">
      <c r="B16393" s="1059">
        <v>45027</v>
      </c>
      <c r="C16393" s="1116" t="s">
        <v>2310</v>
      </c>
      <c r="D16393" s="642" t="s">
        <v>2329</v>
      </c>
      <c r="E16393" s="642" t="s">
        <v>2333</v>
      </c>
      <c r="F16393" s="768" t="s">
        <v>2334</v>
      </c>
      <c r="G16393" s="1084" t="s">
        <v>2314</v>
      </c>
    </row>
    <row r="16394" spans="2:7" ht="15.75" x14ac:dyDescent="0.25">
      <c r="B16394" s="1059">
        <v>45027</v>
      </c>
      <c r="C16394" s="1116" t="s">
        <v>2310</v>
      </c>
      <c r="D16394" s="642" t="s">
        <v>2338</v>
      </c>
      <c r="E16394" s="642" t="s">
        <v>2444</v>
      </c>
      <c r="F16394" s="768">
        <v>9292769002</v>
      </c>
      <c r="G16394" s="1084" t="s">
        <v>2314</v>
      </c>
    </row>
    <row r="16395" spans="2:7" ht="15.75" x14ac:dyDescent="0.25">
      <c r="B16395" s="1059">
        <v>45027</v>
      </c>
      <c r="C16395" s="1116" t="s">
        <v>2310</v>
      </c>
      <c r="D16395" s="642" t="s">
        <v>2338</v>
      </c>
      <c r="E16395" s="642" t="s">
        <v>3850</v>
      </c>
      <c r="F16395" s="768" t="s">
        <v>2342</v>
      </c>
      <c r="G16395" s="1084" t="s">
        <v>2314</v>
      </c>
    </row>
    <row r="16396" spans="2:7" ht="15.75" x14ac:dyDescent="0.25">
      <c r="B16396" s="1059">
        <v>45027</v>
      </c>
      <c r="C16396" s="1116" t="s">
        <v>2310</v>
      </c>
      <c r="D16396" s="642" t="s">
        <v>2338</v>
      </c>
      <c r="E16396" s="642" t="s">
        <v>2339</v>
      </c>
      <c r="F16396" s="768" t="s">
        <v>2340</v>
      </c>
      <c r="G16396" s="1084" t="s">
        <v>2314</v>
      </c>
    </row>
    <row r="16397" spans="2:7" ht="15.75" x14ac:dyDescent="0.25">
      <c r="B16397" s="1059">
        <v>45027</v>
      </c>
      <c r="C16397" s="1109" t="s">
        <v>2343</v>
      </c>
      <c r="D16397" s="1267" t="s">
        <v>2482</v>
      </c>
      <c r="E16397" s="1018" t="s">
        <v>2369</v>
      </c>
      <c r="F16397" s="1317" t="s">
        <v>2370</v>
      </c>
      <c r="G16397" s="1165" t="s">
        <v>2346</v>
      </c>
    </row>
    <row r="16398" spans="2:7" ht="15.75" x14ac:dyDescent="0.25">
      <c r="B16398" s="1059">
        <v>45027</v>
      </c>
      <c r="C16398" s="1107" t="s">
        <v>2343</v>
      </c>
      <c r="D16398" s="1055" t="s">
        <v>2482</v>
      </c>
      <c r="E16398" s="841" t="s">
        <v>2344</v>
      </c>
      <c r="F16398" s="1304" t="s">
        <v>2345</v>
      </c>
      <c r="G16398" s="968" t="s">
        <v>2346</v>
      </c>
    </row>
    <row r="16399" spans="2:7" ht="15.75" x14ac:dyDescent="0.25">
      <c r="B16399" s="1059">
        <v>45027</v>
      </c>
      <c r="C16399" s="1107" t="s">
        <v>2343</v>
      </c>
      <c r="D16399" s="880" t="s">
        <v>2482</v>
      </c>
      <c r="E16399" s="841" t="s">
        <v>2519</v>
      </c>
      <c r="F16399" s="1304" t="s">
        <v>2403</v>
      </c>
      <c r="G16399" s="968" t="s">
        <v>2346</v>
      </c>
    </row>
    <row r="16400" spans="2:7" ht="15.75" x14ac:dyDescent="0.25">
      <c r="B16400" s="1059">
        <v>45027</v>
      </c>
      <c r="C16400" s="1107" t="s">
        <v>2343</v>
      </c>
      <c r="D16400" s="1055" t="s">
        <v>2482</v>
      </c>
      <c r="E16400" s="841" t="s">
        <v>2365</v>
      </c>
      <c r="F16400" s="1304" t="s">
        <v>2366</v>
      </c>
      <c r="G16400" s="968" t="s">
        <v>2346</v>
      </c>
    </row>
    <row r="16401" spans="2:7" ht="15.75" x14ac:dyDescent="0.25">
      <c r="B16401" s="1059">
        <v>45027</v>
      </c>
      <c r="C16401" s="1107" t="s">
        <v>2343</v>
      </c>
      <c r="D16401" s="880" t="s">
        <v>2353</v>
      </c>
      <c r="E16401" s="841" t="s">
        <v>2367</v>
      </c>
      <c r="F16401" s="1304" t="s">
        <v>2368</v>
      </c>
      <c r="G16401" s="968" t="s">
        <v>2346</v>
      </c>
    </row>
    <row r="16402" spans="2:7" ht="15.75" x14ac:dyDescent="0.25">
      <c r="B16402" s="1059">
        <v>45027</v>
      </c>
      <c r="C16402" s="1107" t="s">
        <v>2343</v>
      </c>
      <c r="D16402" s="880" t="s">
        <v>2353</v>
      </c>
      <c r="E16402" s="841" t="s">
        <v>2356</v>
      </c>
      <c r="F16402" s="1304" t="s">
        <v>2357</v>
      </c>
      <c r="G16402" s="968" t="s">
        <v>2346</v>
      </c>
    </row>
    <row r="16403" spans="2:7" ht="15.75" x14ac:dyDescent="0.25">
      <c r="B16403" s="1059">
        <v>45027</v>
      </c>
      <c r="C16403" s="1107" t="s">
        <v>2343</v>
      </c>
      <c r="D16403" s="880" t="s">
        <v>2353</v>
      </c>
      <c r="E16403" s="841" t="s">
        <v>2354</v>
      </c>
      <c r="F16403" s="1304" t="s">
        <v>2355</v>
      </c>
      <c r="G16403" s="968" t="s">
        <v>2346</v>
      </c>
    </row>
    <row r="16404" spans="2:7" ht="15.75" x14ac:dyDescent="0.25">
      <c r="B16404" s="1059">
        <v>45027</v>
      </c>
      <c r="C16404" s="1107" t="s">
        <v>2343</v>
      </c>
      <c r="D16404" s="1056" t="s">
        <v>2353</v>
      </c>
      <c r="E16404" s="1098" t="s">
        <v>2463</v>
      </c>
      <c r="F16404" s="1388" t="s">
        <v>2464</v>
      </c>
      <c r="G16404" s="968" t="s">
        <v>2346</v>
      </c>
    </row>
    <row r="16405" spans="2:7" ht="15.75" x14ac:dyDescent="0.25">
      <c r="B16405" s="1059">
        <v>45027</v>
      </c>
      <c r="C16405" s="1107" t="s">
        <v>2343</v>
      </c>
      <c r="D16405" s="880" t="s">
        <v>2364</v>
      </c>
      <c r="E16405" s="841" t="s">
        <v>2530</v>
      </c>
      <c r="F16405" s="1304" t="s">
        <v>2429</v>
      </c>
      <c r="G16405" s="968" t="s">
        <v>2346</v>
      </c>
    </row>
    <row r="16406" spans="2:7" ht="15.75" x14ac:dyDescent="0.25">
      <c r="B16406" s="1059">
        <v>45027</v>
      </c>
      <c r="C16406" s="1107" t="s">
        <v>2343</v>
      </c>
      <c r="D16406" s="880" t="s">
        <v>2364</v>
      </c>
      <c r="E16406" s="841" t="s">
        <v>2347</v>
      </c>
      <c r="F16406" s="1304" t="s">
        <v>2348</v>
      </c>
      <c r="G16406" s="968" t="s">
        <v>2346</v>
      </c>
    </row>
    <row r="16407" spans="2:7" ht="15.75" x14ac:dyDescent="0.25">
      <c r="B16407" s="1059">
        <v>45027</v>
      </c>
      <c r="C16407" s="1107" t="s">
        <v>2343</v>
      </c>
      <c r="D16407" s="880" t="s">
        <v>2364</v>
      </c>
      <c r="E16407" s="841" t="s">
        <v>2351</v>
      </c>
      <c r="F16407" s="1304" t="s">
        <v>2486</v>
      </c>
      <c r="G16407" s="968" t="s">
        <v>2346</v>
      </c>
    </row>
    <row r="16408" spans="2:7" ht="15.75" x14ac:dyDescent="0.25">
      <c r="B16408" s="1059">
        <v>45027</v>
      </c>
      <c r="C16408" s="1107" t="s">
        <v>2343</v>
      </c>
      <c r="D16408" s="880" t="s">
        <v>2381</v>
      </c>
      <c r="E16408" s="841" t="s">
        <v>3797</v>
      </c>
      <c r="F16408" s="1304" t="s">
        <v>2380</v>
      </c>
      <c r="G16408" s="968" t="s">
        <v>2346</v>
      </c>
    </row>
    <row r="16409" spans="2:7" ht="15.75" x14ac:dyDescent="0.25">
      <c r="B16409" s="1059">
        <v>45027</v>
      </c>
      <c r="C16409" s="1107" t="s">
        <v>2343</v>
      </c>
      <c r="D16409" s="880" t="s">
        <v>2381</v>
      </c>
      <c r="E16409" s="841" t="s">
        <v>2382</v>
      </c>
      <c r="F16409" s="1304" t="s">
        <v>2383</v>
      </c>
      <c r="G16409" s="968" t="s">
        <v>2346</v>
      </c>
    </row>
    <row r="16410" spans="2:7" ht="15.75" x14ac:dyDescent="0.25">
      <c r="B16410" s="1059">
        <v>45027</v>
      </c>
      <c r="C16410" s="1107" t="s">
        <v>2343</v>
      </c>
      <c r="D16410" s="880" t="s">
        <v>2381</v>
      </c>
      <c r="E16410" s="841" t="s">
        <v>3771</v>
      </c>
      <c r="F16410" s="1304" t="s">
        <v>3168</v>
      </c>
      <c r="G16410" s="968" t="s">
        <v>2346</v>
      </c>
    </row>
    <row r="16411" spans="2:7" ht="15.75" x14ac:dyDescent="0.25">
      <c r="B16411" s="1059">
        <v>45027</v>
      </c>
      <c r="C16411" s="1107" t="s">
        <v>2343</v>
      </c>
      <c r="D16411" s="880" t="s">
        <v>2381</v>
      </c>
      <c r="E16411" s="841" t="s">
        <v>2377</v>
      </c>
      <c r="F16411" s="1304" t="s">
        <v>2378</v>
      </c>
      <c r="G16411" s="968" t="s">
        <v>2346</v>
      </c>
    </row>
    <row r="16412" spans="2:7" ht="15.75" x14ac:dyDescent="0.25">
      <c r="B16412" s="1059">
        <v>45027</v>
      </c>
      <c r="C16412" s="1107" t="s">
        <v>2343</v>
      </c>
      <c r="D16412" s="880" t="s">
        <v>2459</v>
      </c>
      <c r="E16412" s="841" t="s">
        <v>3903</v>
      </c>
      <c r="F16412" s="1304" t="s">
        <v>2357</v>
      </c>
      <c r="G16412" s="968" t="s">
        <v>2346</v>
      </c>
    </row>
    <row r="16413" spans="2:7" ht="15.75" x14ac:dyDescent="0.25">
      <c r="B16413" s="1059">
        <v>45027</v>
      </c>
      <c r="C16413" s="1107" t="s">
        <v>2343</v>
      </c>
      <c r="D16413" s="880" t="s">
        <v>2278</v>
      </c>
      <c r="E16413" s="841" t="s">
        <v>2393</v>
      </c>
      <c r="F16413" s="1304" t="s">
        <v>2394</v>
      </c>
      <c r="G16413" s="968" t="s">
        <v>2346</v>
      </c>
    </row>
    <row r="16414" spans="2:7" ht="15.75" x14ac:dyDescent="0.25">
      <c r="B16414" s="1059">
        <v>45027</v>
      </c>
      <c r="C16414" s="1107" t="s">
        <v>2343</v>
      </c>
      <c r="D16414" s="880" t="s">
        <v>2278</v>
      </c>
      <c r="E16414" s="841" t="s">
        <v>2395</v>
      </c>
      <c r="F16414" s="1304" t="s">
        <v>2396</v>
      </c>
      <c r="G16414" s="968" t="s">
        <v>2346</v>
      </c>
    </row>
    <row r="16415" spans="2:7" ht="15.75" x14ac:dyDescent="0.25">
      <c r="B16415" s="1059">
        <v>45027</v>
      </c>
      <c r="C16415" s="1107" t="s">
        <v>2343</v>
      </c>
      <c r="D16415" s="880" t="s">
        <v>2278</v>
      </c>
      <c r="E16415" s="841" t="s">
        <v>2389</v>
      </c>
      <c r="F16415" s="1304" t="s">
        <v>2460</v>
      </c>
      <c r="G16415" s="968" t="s">
        <v>2346</v>
      </c>
    </row>
    <row r="16416" spans="2:7" ht="15.75" x14ac:dyDescent="0.25">
      <c r="B16416" s="1059">
        <v>45027</v>
      </c>
      <c r="C16416" s="1107" t="s">
        <v>2343</v>
      </c>
      <c r="D16416" s="880" t="s">
        <v>2384</v>
      </c>
      <c r="E16416" s="841" t="s">
        <v>2385</v>
      </c>
      <c r="F16416" s="1304" t="s">
        <v>2386</v>
      </c>
      <c r="G16416" s="968" t="s">
        <v>2346</v>
      </c>
    </row>
    <row r="16417" spans="2:7" ht="15.75" x14ac:dyDescent="0.25">
      <c r="B16417" s="1059">
        <v>45027</v>
      </c>
      <c r="C16417" s="1107" t="s">
        <v>2343</v>
      </c>
      <c r="D16417" s="880" t="s">
        <v>2384</v>
      </c>
      <c r="E16417" s="841" t="s">
        <v>2372</v>
      </c>
      <c r="F16417" s="1304" t="s">
        <v>2373</v>
      </c>
      <c r="G16417" s="968" t="s">
        <v>2346</v>
      </c>
    </row>
    <row r="16418" spans="2:7" ht="15.75" x14ac:dyDescent="0.25">
      <c r="B16418" s="1059">
        <v>45027</v>
      </c>
      <c r="C16418" s="1107" t="s">
        <v>2343</v>
      </c>
      <c r="D16418" s="880" t="s">
        <v>2384</v>
      </c>
      <c r="E16418" s="841" t="s">
        <v>2387</v>
      </c>
      <c r="F16418" s="1304" t="s">
        <v>2388</v>
      </c>
      <c r="G16418" s="968" t="s">
        <v>2346</v>
      </c>
    </row>
    <row r="16419" spans="2:7" ht="15.75" x14ac:dyDescent="0.25">
      <c r="B16419" s="1059">
        <v>45027</v>
      </c>
      <c r="C16419" s="1107" t="s">
        <v>2343</v>
      </c>
      <c r="D16419" s="880" t="s">
        <v>2384</v>
      </c>
      <c r="E16419" s="841" t="s">
        <v>2498</v>
      </c>
      <c r="F16419" s="1304" t="s">
        <v>2398</v>
      </c>
      <c r="G16419" s="968" t="s">
        <v>2346</v>
      </c>
    </row>
    <row r="16420" spans="2:7" ht="15.75" x14ac:dyDescent="0.25">
      <c r="B16420" s="1059">
        <v>45027</v>
      </c>
      <c r="C16420" s="1107" t="s">
        <v>2343</v>
      </c>
      <c r="D16420" s="880" t="s">
        <v>2487</v>
      </c>
      <c r="E16420" s="841" t="s">
        <v>2488</v>
      </c>
      <c r="F16420" s="1304" t="s">
        <v>2489</v>
      </c>
      <c r="G16420" s="968" t="s">
        <v>2346</v>
      </c>
    </row>
    <row r="16421" spans="2:7" ht="15.75" x14ac:dyDescent="0.25">
      <c r="B16421" s="1059">
        <v>45027</v>
      </c>
      <c r="C16421" s="1107" t="s">
        <v>2343</v>
      </c>
      <c r="D16421" s="880" t="s">
        <v>2487</v>
      </c>
      <c r="E16421" s="841" t="s">
        <v>2391</v>
      </c>
      <c r="F16421" s="1304" t="s">
        <v>2392</v>
      </c>
      <c r="G16421" s="968" t="s">
        <v>2346</v>
      </c>
    </row>
    <row r="16422" spans="2:7" ht="15.75" x14ac:dyDescent="0.25">
      <c r="B16422" s="1059">
        <v>45027</v>
      </c>
      <c r="C16422" s="1107" t="s">
        <v>2343</v>
      </c>
      <c r="D16422" s="880" t="s">
        <v>2487</v>
      </c>
      <c r="E16422" s="841" t="s">
        <v>2400</v>
      </c>
      <c r="F16422" s="1304" t="s">
        <v>2401</v>
      </c>
      <c r="G16422" s="968" t="s">
        <v>2346</v>
      </c>
    </row>
    <row r="16423" spans="2:7" ht="15.75" x14ac:dyDescent="0.25">
      <c r="B16423" s="1059">
        <v>45027</v>
      </c>
      <c r="C16423" s="1107" t="s">
        <v>2343</v>
      </c>
      <c r="D16423" s="880" t="s">
        <v>2399</v>
      </c>
      <c r="E16423" s="841" t="s">
        <v>2404</v>
      </c>
      <c r="F16423" s="1304" t="s">
        <v>2361</v>
      </c>
      <c r="G16423" s="968" t="s">
        <v>2346</v>
      </c>
    </row>
    <row r="16424" spans="2:7" ht="15.75" x14ac:dyDescent="0.25">
      <c r="B16424" s="1059">
        <v>45027</v>
      </c>
      <c r="C16424" s="1107" t="s">
        <v>2343</v>
      </c>
      <c r="D16424" s="880" t="s">
        <v>2399</v>
      </c>
      <c r="E16424" s="856" t="s">
        <v>2358</v>
      </c>
      <c r="F16424" s="1305" t="s">
        <v>2359</v>
      </c>
      <c r="G16424" s="968" t="s">
        <v>2346</v>
      </c>
    </row>
    <row r="16425" spans="2:7" ht="15.75" x14ac:dyDescent="0.25">
      <c r="B16425" s="1059">
        <v>45027</v>
      </c>
      <c r="C16425" s="1107" t="s">
        <v>2343</v>
      </c>
      <c r="D16425" s="880" t="s">
        <v>2399</v>
      </c>
      <c r="E16425" s="878" t="s">
        <v>2360</v>
      </c>
      <c r="F16425" s="1317" t="s">
        <v>2361</v>
      </c>
      <c r="G16425" s="968" t="s">
        <v>2346</v>
      </c>
    </row>
    <row r="16426" spans="2:7" ht="15.75" x14ac:dyDescent="0.25">
      <c r="B16426" s="1059">
        <v>45027</v>
      </c>
      <c r="C16426" s="1107" t="s">
        <v>2343</v>
      </c>
      <c r="D16426" s="880" t="s">
        <v>2399</v>
      </c>
      <c r="E16426" s="841" t="s">
        <v>2405</v>
      </c>
      <c r="F16426" s="1304" t="s">
        <v>2406</v>
      </c>
      <c r="G16426" s="968" t="s">
        <v>2346</v>
      </c>
    </row>
    <row r="16427" spans="2:7" ht="15.75" x14ac:dyDescent="0.25">
      <c r="B16427" s="1059">
        <v>45027</v>
      </c>
      <c r="C16427" s="953" t="s">
        <v>2407</v>
      </c>
      <c r="D16427" s="937" t="s">
        <v>2408</v>
      </c>
      <c r="E16427" s="1232" t="s">
        <v>2409</v>
      </c>
      <c r="F16427" s="1385" t="s">
        <v>2410</v>
      </c>
      <c r="G16427" s="1146" t="s">
        <v>2346</v>
      </c>
    </row>
    <row r="16428" spans="2:7" ht="15.75" x14ac:dyDescent="0.25">
      <c r="B16428" s="1059">
        <v>45027</v>
      </c>
      <c r="C16428" s="953" t="s">
        <v>2407</v>
      </c>
      <c r="D16428" s="1233" t="s">
        <v>2408</v>
      </c>
      <c r="E16428" s="1234" t="s">
        <v>2492</v>
      </c>
      <c r="F16428" s="1326" t="s">
        <v>2493</v>
      </c>
      <c r="G16428" s="1166" t="s">
        <v>2346</v>
      </c>
    </row>
    <row r="16429" spans="2:7" ht="15.75" x14ac:dyDescent="0.25">
      <c r="B16429" s="1059">
        <v>45027</v>
      </c>
      <c r="C16429" s="953" t="s">
        <v>2407</v>
      </c>
      <c r="D16429" s="1233" t="s">
        <v>2411</v>
      </c>
      <c r="E16429" s="939" t="s">
        <v>2414</v>
      </c>
      <c r="F16429" s="1326" t="s">
        <v>2415</v>
      </c>
      <c r="G16429" s="1166" t="s">
        <v>2346</v>
      </c>
    </row>
    <row r="16430" spans="2:7" ht="15.75" x14ac:dyDescent="0.25">
      <c r="B16430" s="1059">
        <v>45027</v>
      </c>
      <c r="C16430" s="953" t="s">
        <v>2407</v>
      </c>
      <c r="D16430" s="1233" t="s">
        <v>2411</v>
      </c>
      <c r="E16430" s="1232" t="s">
        <v>2514</v>
      </c>
      <c r="F16430" s="1386" t="s">
        <v>2515</v>
      </c>
      <c r="G16430" s="1166" t="s">
        <v>2346</v>
      </c>
    </row>
    <row r="16431" spans="2:7" ht="15.75" x14ac:dyDescent="0.25">
      <c r="B16431" s="1059">
        <v>45027</v>
      </c>
      <c r="C16431" s="953" t="s">
        <v>2407</v>
      </c>
      <c r="D16431" s="1233" t="s">
        <v>2542</v>
      </c>
      <c r="E16431" s="1234" t="s">
        <v>2532</v>
      </c>
      <c r="F16431" s="1386" t="s">
        <v>2435</v>
      </c>
      <c r="G16431" s="1166" t="s">
        <v>2346</v>
      </c>
    </row>
    <row r="16432" spans="2:7" ht="15.75" x14ac:dyDescent="0.25">
      <c r="B16432" s="1059">
        <v>45027</v>
      </c>
      <c r="C16432" s="953" t="s">
        <v>2407</v>
      </c>
      <c r="D16432" s="1233" t="s">
        <v>2542</v>
      </c>
      <c r="E16432" s="936" t="s">
        <v>3960</v>
      </c>
      <c r="F16432" s="1326" t="s">
        <v>2513</v>
      </c>
      <c r="G16432" s="1166" t="s">
        <v>2346</v>
      </c>
    </row>
    <row r="16433" spans="2:7" ht="15.75" x14ac:dyDescent="0.25">
      <c r="B16433" s="1059">
        <v>45027</v>
      </c>
      <c r="C16433" s="953" t="s">
        <v>2407</v>
      </c>
      <c r="D16433" s="1233" t="s">
        <v>2542</v>
      </c>
      <c r="E16433" s="1234" t="s">
        <v>3825</v>
      </c>
      <c r="F16433" s="1386" t="s">
        <v>3863</v>
      </c>
      <c r="G16433" s="1166" t="s">
        <v>2346</v>
      </c>
    </row>
    <row r="16434" spans="2:7" ht="15.75" x14ac:dyDescent="0.25">
      <c r="B16434" s="1059">
        <v>45027</v>
      </c>
      <c r="C16434" s="953" t="s">
        <v>2407</v>
      </c>
      <c r="D16434" s="1233" t="s">
        <v>2542</v>
      </c>
      <c r="E16434" s="1234" t="s">
        <v>4029</v>
      </c>
      <c r="F16434" s="1386" t="s">
        <v>4026</v>
      </c>
      <c r="G16434" s="1166" t="s">
        <v>2346</v>
      </c>
    </row>
    <row r="16435" spans="2:7" ht="15.75" x14ac:dyDescent="0.25">
      <c r="B16435" s="1059">
        <v>45027</v>
      </c>
      <c r="C16435" s="953" t="s">
        <v>2407</v>
      </c>
      <c r="D16435" s="1233" t="s">
        <v>2542</v>
      </c>
      <c r="E16435" s="1234" t="s">
        <v>2525</v>
      </c>
      <c r="F16435" s="1386" t="s">
        <v>2510</v>
      </c>
      <c r="G16435" s="1166" t="s">
        <v>2346</v>
      </c>
    </row>
    <row r="16436" spans="2:7" ht="15.75" x14ac:dyDescent="0.25">
      <c r="B16436" s="1059">
        <v>45027</v>
      </c>
      <c r="C16436" s="1114" t="s">
        <v>2407</v>
      </c>
      <c r="D16436" s="1125" t="s">
        <v>2416</v>
      </c>
      <c r="E16436" s="1125" t="s">
        <v>2417</v>
      </c>
      <c r="F16436" s="1377" t="s">
        <v>2418</v>
      </c>
      <c r="G16436" s="1144" t="s">
        <v>2314</v>
      </c>
    </row>
    <row r="16437" spans="2:7" ht="15.75" x14ac:dyDescent="0.25">
      <c r="B16437" s="1059">
        <v>45027</v>
      </c>
      <c r="C16437" s="1114" t="s">
        <v>2407</v>
      </c>
      <c r="D16437" s="1125" t="s">
        <v>2419</v>
      </c>
      <c r="E16437" s="1125" t="s">
        <v>2420</v>
      </c>
      <c r="F16437" s="1377" t="s">
        <v>2421</v>
      </c>
      <c r="G16437" s="1144" t="s">
        <v>2314</v>
      </c>
    </row>
    <row r="16438" spans="2:7" ht="15.75" x14ac:dyDescent="0.25">
      <c r="B16438" s="1059">
        <v>45028</v>
      </c>
      <c r="C16438" s="1116" t="s">
        <v>2310</v>
      </c>
      <c r="D16438" s="642" t="s">
        <v>2315</v>
      </c>
      <c r="E16438" s="642" t="s">
        <v>2476</v>
      </c>
      <c r="F16438" s="768">
        <v>7188097883</v>
      </c>
      <c r="G16438" s="1084" t="s">
        <v>2314</v>
      </c>
    </row>
    <row r="16439" spans="2:7" ht="15.75" x14ac:dyDescent="0.25">
      <c r="B16439" s="1059">
        <v>45028</v>
      </c>
      <c r="C16439" s="1116" t="s">
        <v>2310</v>
      </c>
      <c r="D16439" s="642" t="s">
        <v>2315</v>
      </c>
      <c r="E16439" s="642" t="s">
        <v>2469</v>
      </c>
      <c r="F16439" s="768" t="s">
        <v>2470</v>
      </c>
      <c r="G16439" s="1084" t="s">
        <v>2314</v>
      </c>
    </row>
    <row r="16440" spans="2:7" ht="15.75" x14ac:dyDescent="0.25">
      <c r="B16440" s="1059">
        <v>45028</v>
      </c>
      <c r="C16440" s="1116" t="s">
        <v>2310</v>
      </c>
      <c r="D16440" s="642" t="s">
        <v>2315</v>
      </c>
      <c r="E16440" s="642" t="s">
        <v>2527</v>
      </c>
      <c r="F16440" s="768">
        <v>8456334093</v>
      </c>
      <c r="G16440" s="1084" t="s">
        <v>2314</v>
      </c>
    </row>
    <row r="16441" spans="2:7" ht="15.75" x14ac:dyDescent="0.25">
      <c r="B16441" s="1059">
        <v>45028</v>
      </c>
      <c r="C16441" s="1116" t="s">
        <v>2310</v>
      </c>
      <c r="D16441" s="642" t="s">
        <v>2290</v>
      </c>
      <c r="E16441" s="642" t="s">
        <v>2540</v>
      </c>
      <c r="F16441" s="768" t="s">
        <v>2564</v>
      </c>
      <c r="G16441" s="1084" t="s">
        <v>2314</v>
      </c>
    </row>
    <row r="16442" spans="2:7" ht="15.75" x14ac:dyDescent="0.25">
      <c r="B16442" s="1059">
        <v>45028</v>
      </c>
      <c r="C16442" s="1116" t="s">
        <v>2310</v>
      </c>
      <c r="D16442" s="642" t="s">
        <v>2317</v>
      </c>
      <c r="E16442" s="642" t="s">
        <v>4046</v>
      </c>
      <c r="F16442" s="768">
        <v>3478300417</v>
      </c>
      <c r="G16442" s="1084" t="s">
        <v>2314</v>
      </c>
    </row>
    <row r="16443" spans="2:7" ht="15.75" x14ac:dyDescent="0.25">
      <c r="B16443" s="1059">
        <v>45028</v>
      </c>
      <c r="C16443" s="1116" t="s">
        <v>2310</v>
      </c>
      <c r="D16443" s="642" t="s">
        <v>2323</v>
      </c>
      <c r="E16443" s="642" t="s">
        <v>2324</v>
      </c>
      <c r="F16443" s="768" t="s">
        <v>2325</v>
      </c>
      <c r="G16443" s="1084" t="s">
        <v>2314</v>
      </c>
    </row>
    <row r="16444" spans="2:7" ht="15.75" x14ac:dyDescent="0.25">
      <c r="B16444" s="1059">
        <v>45028</v>
      </c>
      <c r="C16444" s="1116" t="s">
        <v>2310</v>
      </c>
      <c r="D16444" s="642" t="s">
        <v>2323</v>
      </c>
      <c r="E16444" s="642" t="s">
        <v>2455</v>
      </c>
      <c r="F16444" s="768" t="s">
        <v>2456</v>
      </c>
      <c r="G16444" s="1084" t="s">
        <v>2314</v>
      </c>
    </row>
    <row r="16445" spans="2:7" ht="15.75" x14ac:dyDescent="0.25">
      <c r="B16445" s="1059">
        <v>45028</v>
      </c>
      <c r="C16445" s="1116" t="s">
        <v>2310</v>
      </c>
      <c r="D16445" s="642" t="s">
        <v>2323</v>
      </c>
      <c r="E16445" s="642" t="s">
        <v>2328</v>
      </c>
      <c r="F16445" s="768">
        <v>3472085945</v>
      </c>
      <c r="G16445" s="1084" t="s">
        <v>2314</v>
      </c>
    </row>
    <row r="16446" spans="2:7" ht="15.75" x14ac:dyDescent="0.25">
      <c r="B16446" s="1059">
        <v>45028</v>
      </c>
      <c r="C16446" s="1116" t="s">
        <v>2310</v>
      </c>
      <c r="D16446" s="642" t="s">
        <v>2329</v>
      </c>
      <c r="E16446" s="642" t="s">
        <v>2333</v>
      </c>
      <c r="F16446" s="768" t="s">
        <v>2334</v>
      </c>
      <c r="G16446" s="1084" t="s">
        <v>2314</v>
      </c>
    </row>
    <row r="16447" spans="2:7" ht="15.75" x14ac:dyDescent="0.25">
      <c r="B16447" s="1059">
        <v>45028</v>
      </c>
      <c r="C16447" s="1116" t="s">
        <v>2310</v>
      </c>
      <c r="D16447" s="642" t="s">
        <v>2338</v>
      </c>
      <c r="E16447" s="642" t="s">
        <v>2426</v>
      </c>
      <c r="F16447" s="768" t="s">
        <v>2595</v>
      </c>
      <c r="G16447" s="1084" t="s">
        <v>2314</v>
      </c>
    </row>
    <row r="16448" spans="2:7" ht="15.75" x14ac:dyDescent="0.25">
      <c r="B16448" s="1059">
        <v>45028</v>
      </c>
      <c r="C16448" s="1116" t="s">
        <v>2310</v>
      </c>
      <c r="D16448" s="642" t="s">
        <v>2338</v>
      </c>
      <c r="E16448" s="642" t="s">
        <v>2445</v>
      </c>
      <c r="F16448" s="768" t="s">
        <v>2458</v>
      </c>
      <c r="G16448" s="1084" t="s">
        <v>2314</v>
      </c>
    </row>
    <row r="16449" spans="2:7" ht="15.75" x14ac:dyDescent="0.25">
      <c r="B16449" s="1059">
        <v>45028</v>
      </c>
      <c r="C16449" s="1116" t="s">
        <v>2310</v>
      </c>
      <c r="D16449" s="642" t="s">
        <v>2338</v>
      </c>
      <c r="E16449" s="642" t="s">
        <v>3850</v>
      </c>
      <c r="F16449" s="768" t="s">
        <v>2342</v>
      </c>
      <c r="G16449" s="1084" t="s">
        <v>2314</v>
      </c>
    </row>
    <row r="16450" spans="2:7" ht="15.75" x14ac:dyDescent="0.25">
      <c r="B16450" s="1059">
        <v>45028</v>
      </c>
      <c r="C16450" s="1116" t="s">
        <v>2310</v>
      </c>
      <c r="D16450" s="642" t="s">
        <v>2338</v>
      </c>
      <c r="E16450" s="642" t="s">
        <v>2339</v>
      </c>
      <c r="F16450" s="768" t="s">
        <v>2340</v>
      </c>
      <c r="G16450" s="1084" t="s">
        <v>2314</v>
      </c>
    </row>
    <row r="16451" spans="2:7" ht="15.75" x14ac:dyDescent="0.25">
      <c r="B16451" s="1059">
        <v>45028</v>
      </c>
      <c r="C16451" s="1211" t="s">
        <v>2343</v>
      </c>
      <c r="D16451" s="880" t="s">
        <v>2301</v>
      </c>
      <c r="E16451" s="856" t="s">
        <v>2344</v>
      </c>
      <c r="F16451" s="1305" t="s">
        <v>2345</v>
      </c>
      <c r="G16451" s="916" t="s">
        <v>2346</v>
      </c>
    </row>
    <row r="16452" spans="2:7" ht="15.75" x14ac:dyDescent="0.25">
      <c r="B16452" s="1059">
        <v>45028</v>
      </c>
      <c r="C16452" s="1211" t="s">
        <v>2496</v>
      </c>
      <c r="D16452" s="880" t="s">
        <v>2301</v>
      </c>
      <c r="E16452" s="1062" t="s">
        <v>2351</v>
      </c>
      <c r="F16452" s="1317" t="s">
        <v>2352</v>
      </c>
      <c r="G16452" s="916" t="s">
        <v>2346</v>
      </c>
    </row>
    <row r="16453" spans="2:7" ht="15.75" x14ac:dyDescent="0.25">
      <c r="B16453" s="1059">
        <v>45028</v>
      </c>
      <c r="C16453" s="1211" t="s">
        <v>2343</v>
      </c>
      <c r="D16453" s="880" t="s">
        <v>2301</v>
      </c>
      <c r="E16453" s="878" t="s">
        <v>2519</v>
      </c>
      <c r="F16453" s="1304" t="s">
        <v>2368</v>
      </c>
      <c r="G16453" s="916" t="s">
        <v>2346</v>
      </c>
    </row>
    <row r="16454" spans="2:7" ht="15.75" x14ac:dyDescent="0.25">
      <c r="B16454" s="1059">
        <v>45028</v>
      </c>
      <c r="C16454" s="1211" t="s">
        <v>2343</v>
      </c>
      <c r="D16454" s="880" t="s">
        <v>2301</v>
      </c>
      <c r="E16454" s="841" t="s">
        <v>2347</v>
      </c>
      <c r="F16454" s="1304" t="s">
        <v>2348</v>
      </c>
      <c r="G16454" s="916" t="s">
        <v>2346</v>
      </c>
    </row>
    <row r="16455" spans="2:7" ht="15.75" x14ac:dyDescent="0.25">
      <c r="B16455" s="1059">
        <v>45028</v>
      </c>
      <c r="C16455" s="1211" t="s">
        <v>2343</v>
      </c>
      <c r="D16455" s="880" t="s">
        <v>2353</v>
      </c>
      <c r="E16455" s="856" t="s">
        <v>2356</v>
      </c>
      <c r="F16455" s="1304" t="s">
        <v>2357</v>
      </c>
      <c r="G16455" s="968" t="s">
        <v>2346</v>
      </c>
    </row>
    <row r="16456" spans="2:7" ht="15.75" x14ac:dyDescent="0.25">
      <c r="B16456" s="1059">
        <v>45028</v>
      </c>
      <c r="C16456" s="1211" t="s">
        <v>2343</v>
      </c>
      <c r="D16456" s="880" t="s">
        <v>2353</v>
      </c>
      <c r="E16456" s="878" t="s">
        <v>2354</v>
      </c>
      <c r="F16456" s="1304" t="s">
        <v>2355</v>
      </c>
      <c r="G16456" s="916" t="s">
        <v>2346</v>
      </c>
    </row>
    <row r="16457" spans="2:7" ht="15.75" x14ac:dyDescent="0.25">
      <c r="B16457" s="1059">
        <v>45028</v>
      </c>
      <c r="C16457" s="1211" t="s">
        <v>2343</v>
      </c>
      <c r="D16457" s="880" t="s">
        <v>2353</v>
      </c>
      <c r="E16457" s="841" t="s">
        <v>2360</v>
      </c>
      <c r="F16457" s="1304" t="s">
        <v>2361</v>
      </c>
      <c r="G16457" s="916" t="s">
        <v>2346</v>
      </c>
    </row>
    <row r="16458" spans="2:7" ht="15.75" x14ac:dyDescent="0.25">
      <c r="B16458" s="1059">
        <v>45028</v>
      </c>
      <c r="C16458" s="1211" t="s">
        <v>2343</v>
      </c>
      <c r="D16458" s="880" t="s">
        <v>2353</v>
      </c>
      <c r="E16458" s="856" t="s">
        <v>2362</v>
      </c>
      <c r="F16458" s="1304" t="s">
        <v>2363</v>
      </c>
      <c r="G16458" s="887" t="s">
        <v>2346</v>
      </c>
    </row>
    <row r="16459" spans="2:7" ht="15.75" x14ac:dyDescent="0.25">
      <c r="B16459" s="1059">
        <v>45028</v>
      </c>
      <c r="C16459" s="1211" t="s">
        <v>2343</v>
      </c>
      <c r="D16459" s="880" t="s">
        <v>2364</v>
      </c>
      <c r="E16459" s="878" t="s">
        <v>2365</v>
      </c>
      <c r="F16459" s="1304" t="s">
        <v>2366</v>
      </c>
      <c r="G16459" s="916" t="s">
        <v>2346</v>
      </c>
    </row>
    <row r="16460" spans="2:7" ht="15.75" x14ac:dyDescent="0.25">
      <c r="B16460" s="1059">
        <v>45028</v>
      </c>
      <c r="C16460" s="1211" t="s">
        <v>2343</v>
      </c>
      <c r="D16460" s="880" t="s">
        <v>2364</v>
      </c>
      <c r="E16460" s="856" t="s">
        <v>2530</v>
      </c>
      <c r="F16460" s="1305" t="s">
        <v>2429</v>
      </c>
      <c r="G16460" s="968" t="s">
        <v>2346</v>
      </c>
    </row>
    <row r="16461" spans="2:7" ht="15.75" x14ac:dyDescent="0.25">
      <c r="B16461" s="1059">
        <v>45028</v>
      </c>
      <c r="C16461" s="1211" t="s">
        <v>2343</v>
      </c>
      <c r="D16461" s="880" t="s">
        <v>2364</v>
      </c>
      <c r="E16461" s="878" t="s">
        <v>2372</v>
      </c>
      <c r="F16461" s="1317" t="s">
        <v>2373</v>
      </c>
      <c r="G16461" s="968" t="s">
        <v>2346</v>
      </c>
    </row>
    <row r="16462" spans="2:7" ht="15.75" x14ac:dyDescent="0.25">
      <c r="B16462" s="1059">
        <v>45028</v>
      </c>
      <c r="C16462" s="1211" t="s">
        <v>2343</v>
      </c>
      <c r="D16462" s="880" t="s">
        <v>2364</v>
      </c>
      <c r="E16462" s="856" t="s">
        <v>2369</v>
      </c>
      <c r="F16462" s="1305" t="s">
        <v>2370</v>
      </c>
      <c r="G16462" s="916" t="s">
        <v>2346</v>
      </c>
    </row>
    <row r="16463" spans="2:7" ht="15.75" x14ac:dyDescent="0.25">
      <c r="B16463" s="1059">
        <v>45028</v>
      </c>
      <c r="C16463" s="1211" t="s">
        <v>2343</v>
      </c>
      <c r="D16463" s="880" t="s">
        <v>2381</v>
      </c>
      <c r="E16463" s="878" t="s">
        <v>3797</v>
      </c>
      <c r="F16463" s="1317" t="s">
        <v>2380</v>
      </c>
      <c r="G16463" s="916" t="s">
        <v>2346</v>
      </c>
    </row>
    <row r="16464" spans="2:7" ht="15.75" x14ac:dyDescent="0.25">
      <c r="B16464" s="1059">
        <v>45028</v>
      </c>
      <c r="C16464" s="1211" t="s">
        <v>2343</v>
      </c>
      <c r="D16464" s="880" t="s">
        <v>2381</v>
      </c>
      <c r="E16464" s="841" t="s">
        <v>2382</v>
      </c>
      <c r="F16464" s="1304" t="s">
        <v>2383</v>
      </c>
      <c r="G16464" s="916" t="s">
        <v>2346</v>
      </c>
    </row>
    <row r="16465" spans="2:7" ht="15.75" x14ac:dyDescent="0.25">
      <c r="B16465" s="1059">
        <v>45028</v>
      </c>
      <c r="C16465" s="1211" t="s">
        <v>2343</v>
      </c>
      <c r="D16465" s="880" t="s">
        <v>2381</v>
      </c>
      <c r="E16465" s="841" t="s">
        <v>3771</v>
      </c>
      <c r="F16465" s="1304" t="s">
        <v>3168</v>
      </c>
      <c r="G16465" s="887" t="s">
        <v>2346</v>
      </c>
    </row>
    <row r="16466" spans="2:7" ht="15.75" x14ac:dyDescent="0.25">
      <c r="B16466" s="1059">
        <v>45028</v>
      </c>
      <c r="C16466" s="1211" t="s">
        <v>2343</v>
      </c>
      <c r="D16466" s="880" t="s">
        <v>2381</v>
      </c>
      <c r="E16466" s="841" t="s">
        <v>2377</v>
      </c>
      <c r="F16466" s="1304" t="s">
        <v>2378</v>
      </c>
      <c r="G16466" s="916" t="s">
        <v>2346</v>
      </c>
    </row>
    <row r="16467" spans="2:7" ht="15.75" x14ac:dyDescent="0.25">
      <c r="B16467" s="1059">
        <v>45028</v>
      </c>
      <c r="C16467" s="1211" t="s">
        <v>2343</v>
      </c>
      <c r="D16467" s="880" t="s">
        <v>2278</v>
      </c>
      <c r="E16467" s="856" t="s">
        <v>2393</v>
      </c>
      <c r="F16467" s="1304" t="s">
        <v>2394</v>
      </c>
      <c r="G16467" s="916" t="s">
        <v>2346</v>
      </c>
    </row>
    <row r="16468" spans="2:7" ht="15.75" x14ac:dyDescent="0.25">
      <c r="B16468" s="1059">
        <v>45028</v>
      </c>
      <c r="C16468" s="1211" t="s">
        <v>2343</v>
      </c>
      <c r="D16468" s="880" t="s">
        <v>2278</v>
      </c>
      <c r="E16468" s="878" t="s">
        <v>3903</v>
      </c>
      <c r="F16468" s="1304" t="s">
        <v>2357</v>
      </c>
      <c r="G16468" s="968" t="s">
        <v>2346</v>
      </c>
    </row>
    <row r="16469" spans="2:7" ht="15.75" x14ac:dyDescent="0.25">
      <c r="B16469" s="1059">
        <v>45028</v>
      </c>
      <c r="C16469" s="1211" t="s">
        <v>2343</v>
      </c>
      <c r="D16469" s="880" t="s">
        <v>2278</v>
      </c>
      <c r="E16469" s="841" t="s">
        <v>2389</v>
      </c>
      <c r="F16469" s="1304" t="s">
        <v>2390</v>
      </c>
      <c r="G16469" s="916" t="s">
        <v>2346</v>
      </c>
    </row>
    <row r="16470" spans="2:7" ht="15.75" x14ac:dyDescent="0.25">
      <c r="B16470" s="1059">
        <v>45028</v>
      </c>
      <c r="C16470" s="1211" t="s">
        <v>2343</v>
      </c>
      <c r="D16470" s="880" t="s">
        <v>2278</v>
      </c>
      <c r="E16470" s="841" t="s">
        <v>2395</v>
      </c>
      <c r="F16470" s="1304" t="s">
        <v>2396</v>
      </c>
      <c r="G16470" s="916" t="s">
        <v>2346</v>
      </c>
    </row>
    <row r="16471" spans="2:7" ht="15.75" x14ac:dyDescent="0.25">
      <c r="B16471" s="1059">
        <v>45028</v>
      </c>
      <c r="C16471" s="1211" t="s">
        <v>2343</v>
      </c>
      <c r="D16471" s="880" t="s">
        <v>2278</v>
      </c>
      <c r="E16471" s="856" t="s">
        <v>2498</v>
      </c>
      <c r="F16471" s="1305" t="s">
        <v>2398</v>
      </c>
      <c r="G16471" s="916" t="s">
        <v>2346</v>
      </c>
    </row>
    <row r="16472" spans="2:7" ht="15.75" x14ac:dyDescent="0.25">
      <c r="B16472" s="1059">
        <v>45028</v>
      </c>
      <c r="C16472" s="1211" t="s">
        <v>2343</v>
      </c>
      <c r="D16472" s="880" t="s">
        <v>2384</v>
      </c>
      <c r="E16472" s="878" t="s">
        <v>2385</v>
      </c>
      <c r="F16472" s="1304" t="s">
        <v>2386</v>
      </c>
      <c r="G16472" s="916" t="s">
        <v>2346</v>
      </c>
    </row>
    <row r="16473" spans="2:7" ht="15.75" x14ac:dyDescent="0.25">
      <c r="B16473" s="1059">
        <v>45028</v>
      </c>
      <c r="C16473" s="1211" t="s">
        <v>2343</v>
      </c>
      <c r="D16473" s="880" t="s">
        <v>2384</v>
      </c>
      <c r="E16473" s="841" t="s">
        <v>2387</v>
      </c>
      <c r="F16473" s="1304" t="s">
        <v>2388</v>
      </c>
      <c r="G16473" s="916" t="s">
        <v>2346</v>
      </c>
    </row>
    <row r="16474" spans="2:7" ht="15.75" x14ac:dyDescent="0.25">
      <c r="B16474" s="1059">
        <v>45028</v>
      </c>
      <c r="C16474" s="1211" t="s">
        <v>2343</v>
      </c>
      <c r="D16474" s="880" t="s">
        <v>2384</v>
      </c>
      <c r="E16474" s="841" t="s">
        <v>2391</v>
      </c>
      <c r="F16474" s="1304" t="s">
        <v>2392</v>
      </c>
      <c r="G16474" s="916" t="s">
        <v>2346</v>
      </c>
    </row>
    <row r="16475" spans="2:7" ht="15.75" x14ac:dyDescent="0.25">
      <c r="B16475" s="1059">
        <v>45028</v>
      </c>
      <c r="C16475" s="1211" t="s">
        <v>2343</v>
      </c>
      <c r="D16475" s="1055" t="s">
        <v>2399</v>
      </c>
      <c r="E16475" s="856" t="s">
        <v>2400</v>
      </c>
      <c r="F16475" s="1305" t="s">
        <v>2401</v>
      </c>
      <c r="G16475" s="968" t="s">
        <v>2346</v>
      </c>
    </row>
    <row r="16476" spans="2:7" ht="15.75" x14ac:dyDescent="0.25">
      <c r="B16476" s="1059">
        <v>45028</v>
      </c>
      <c r="C16476" s="1211" t="s">
        <v>2343</v>
      </c>
      <c r="D16476" s="1055" t="s">
        <v>2399</v>
      </c>
      <c r="E16476" s="1062" t="s">
        <v>2504</v>
      </c>
      <c r="F16476" s="1305" t="s">
        <v>2489</v>
      </c>
      <c r="G16476" s="916" t="s">
        <v>2346</v>
      </c>
    </row>
    <row r="16477" spans="2:7" ht="15.75" x14ac:dyDescent="0.25">
      <c r="B16477" s="1059">
        <v>45028</v>
      </c>
      <c r="C16477" s="1211" t="s">
        <v>2343</v>
      </c>
      <c r="D16477" s="880" t="s">
        <v>2399</v>
      </c>
      <c r="E16477" s="878" t="s">
        <v>2404</v>
      </c>
      <c r="F16477" s="1317" t="s">
        <v>2361</v>
      </c>
      <c r="G16477" s="916" t="s">
        <v>2346</v>
      </c>
    </row>
    <row r="16478" spans="2:7" ht="15.75" x14ac:dyDescent="0.25">
      <c r="B16478" s="1059">
        <v>45028</v>
      </c>
      <c r="C16478" s="1211" t="s">
        <v>2343</v>
      </c>
      <c r="D16478" s="880" t="s">
        <v>2399</v>
      </c>
      <c r="E16478" s="856" t="s">
        <v>2358</v>
      </c>
      <c r="F16478" s="1305" t="s">
        <v>2359</v>
      </c>
      <c r="G16478" s="968" t="s">
        <v>2346</v>
      </c>
    </row>
    <row r="16479" spans="2:7" ht="15.75" x14ac:dyDescent="0.25">
      <c r="B16479" s="1059">
        <v>45028</v>
      </c>
      <c r="C16479" s="1211" t="s">
        <v>2343</v>
      </c>
      <c r="D16479" s="880" t="s">
        <v>2399</v>
      </c>
      <c r="E16479" s="878" t="s">
        <v>2405</v>
      </c>
      <c r="F16479" s="1317" t="s">
        <v>2406</v>
      </c>
      <c r="G16479" s="916" t="s">
        <v>2346</v>
      </c>
    </row>
    <row r="16480" spans="2:7" ht="15.75" x14ac:dyDescent="0.25">
      <c r="B16480" s="1059">
        <v>45028</v>
      </c>
      <c r="C16480" s="953" t="s">
        <v>2407</v>
      </c>
      <c r="D16480" s="937" t="s">
        <v>2408</v>
      </c>
      <c r="E16480" s="1232" t="s">
        <v>2494</v>
      </c>
      <c r="F16480" s="1385" t="s">
        <v>2436</v>
      </c>
      <c r="G16480" s="1166" t="s">
        <v>2346</v>
      </c>
    </row>
    <row r="16481" spans="2:7" ht="15.75" x14ac:dyDescent="0.25">
      <c r="B16481" s="1059">
        <v>45028</v>
      </c>
      <c r="C16481" s="971" t="s">
        <v>2407</v>
      </c>
      <c r="D16481" s="937" t="s">
        <v>2408</v>
      </c>
      <c r="E16481" s="939" t="s">
        <v>2414</v>
      </c>
      <c r="F16481" s="1326" t="s">
        <v>2415</v>
      </c>
      <c r="G16481" s="1166" t="s">
        <v>2346</v>
      </c>
    </row>
    <row r="16482" spans="2:7" ht="15.75" x14ac:dyDescent="0.25">
      <c r="B16482" s="1059">
        <v>45028</v>
      </c>
      <c r="C16482" s="953" t="s">
        <v>2407</v>
      </c>
      <c r="D16482" s="1233" t="s">
        <v>2408</v>
      </c>
      <c r="E16482" s="1232" t="s">
        <v>2492</v>
      </c>
      <c r="F16482" s="1326" t="s">
        <v>2493</v>
      </c>
      <c r="G16482" s="1166" t="s">
        <v>2346</v>
      </c>
    </row>
    <row r="16483" spans="2:7" ht="15.75" x14ac:dyDescent="0.25">
      <c r="B16483" s="1059">
        <v>45028</v>
      </c>
      <c r="C16483" s="953" t="s">
        <v>2407</v>
      </c>
      <c r="D16483" s="1233" t="s">
        <v>2411</v>
      </c>
      <c r="E16483" s="1234" t="s">
        <v>2409</v>
      </c>
      <c r="F16483" s="1386" t="s">
        <v>2410</v>
      </c>
      <c r="G16483" s="951" t="s">
        <v>2346</v>
      </c>
    </row>
    <row r="16484" spans="2:7" ht="15.75" x14ac:dyDescent="0.25">
      <c r="B16484" s="1059">
        <v>45028</v>
      </c>
      <c r="C16484" s="971" t="s">
        <v>2407</v>
      </c>
      <c r="D16484" s="1233" t="s">
        <v>2411</v>
      </c>
      <c r="E16484" s="1234" t="s">
        <v>2514</v>
      </c>
      <c r="F16484" s="1386" t="s">
        <v>2515</v>
      </c>
      <c r="G16484" s="1166" t="s">
        <v>2346</v>
      </c>
    </row>
    <row r="16485" spans="2:7" ht="15.75" x14ac:dyDescent="0.25">
      <c r="B16485" s="1059">
        <v>45028</v>
      </c>
      <c r="C16485" s="953" t="s">
        <v>2407</v>
      </c>
      <c r="D16485" s="1233" t="s">
        <v>2542</v>
      </c>
      <c r="E16485" s="1234" t="s">
        <v>2532</v>
      </c>
      <c r="F16485" s="1386" t="s">
        <v>2435</v>
      </c>
      <c r="G16485" s="951" t="s">
        <v>2346</v>
      </c>
    </row>
    <row r="16486" spans="2:7" ht="15.75" x14ac:dyDescent="0.25">
      <c r="B16486" s="1059">
        <v>45028</v>
      </c>
      <c r="C16486" s="971" t="s">
        <v>2407</v>
      </c>
      <c r="D16486" s="1233" t="s">
        <v>2542</v>
      </c>
      <c r="E16486" s="936" t="s">
        <v>3960</v>
      </c>
      <c r="F16486" s="1326" t="s">
        <v>2513</v>
      </c>
      <c r="G16486" s="1166" t="s">
        <v>2346</v>
      </c>
    </row>
    <row r="16487" spans="2:7" ht="15.75" x14ac:dyDescent="0.25">
      <c r="B16487" s="1059">
        <v>45028</v>
      </c>
      <c r="C16487" s="953" t="s">
        <v>2407</v>
      </c>
      <c r="D16487" s="1233" t="s">
        <v>2542</v>
      </c>
      <c r="E16487" s="1234" t="s">
        <v>3825</v>
      </c>
      <c r="F16487" s="1386" t="s">
        <v>3863</v>
      </c>
      <c r="G16487" s="1166" t="s">
        <v>2346</v>
      </c>
    </row>
    <row r="16488" spans="2:7" ht="15.75" x14ac:dyDescent="0.25">
      <c r="B16488" s="1059">
        <v>45028</v>
      </c>
      <c r="C16488" s="953" t="s">
        <v>2407</v>
      </c>
      <c r="D16488" s="1233" t="s">
        <v>2542</v>
      </c>
      <c r="E16488" s="1234" t="s">
        <v>4029</v>
      </c>
      <c r="F16488" s="1386" t="s">
        <v>4026</v>
      </c>
      <c r="G16488" s="951" t="s">
        <v>2346</v>
      </c>
    </row>
    <row r="16489" spans="2:7" ht="15.75" x14ac:dyDescent="0.25">
      <c r="B16489" s="1059">
        <v>45028</v>
      </c>
      <c r="C16489" s="953" t="s">
        <v>2407</v>
      </c>
      <c r="D16489" s="1233" t="s">
        <v>2542</v>
      </c>
      <c r="E16489" s="1234" t="s">
        <v>2525</v>
      </c>
      <c r="F16489" s="1386" t="s">
        <v>2510</v>
      </c>
      <c r="G16489" s="951" t="s">
        <v>2346</v>
      </c>
    </row>
    <row r="16490" spans="2:7" ht="15.75" x14ac:dyDescent="0.25">
      <c r="B16490" s="1059">
        <v>45028</v>
      </c>
      <c r="C16490" s="1114" t="s">
        <v>2407</v>
      </c>
      <c r="D16490" s="1125" t="s">
        <v>2416</v>
      </c>
      <c r="E16490" s="1125" t="s">
        <v>2417</v>
      </c>
      <c r="F16490" s="1377" t="s">
        <v>2418</v>
      </c>
      <c r="G16490" s="1144" t="s">
        <v>2314</v>
      </c>
    </row>
    <row r="16491" spans="2:7" ht="15.75" x14ac:dyDescent="0.25">
      <c r="B16491" s="1059">
        <v>45028</v>
      </c>
      <c r="C16491" s="1114" t="s">
        <v>2407</v>
      </c>
      <c r="D16491" s="1125" t="s">
        <v>2419</v>
      </c>
      <c r="E16491" s="1125" t="s">
        <v>2420</v>
      </c>
      <c r="F16491" s="1377" t="s">
        <v>2421</v>
      </c>
      <c r="G16491" s="1144" t="s">
        <v>2314</v>
      </c>
    </row>
    <row r="16492" spans="2:7" ht="15.75" x14ac:dyDescent="0.25">
      <c r="B16492" s="1058">
        <v>45029</v>
      </c>
      <c r="C16492" s="1116" t="s">
        <v>2310</v>
      </c>
      <c r="D16492" s="642" t="s">
        <v>2311</v>
      </c>
      <c r="E16492" s="642" t="s">
        <v>2437</v>
      </c>
      <c r="F16492" s="768">
        <v>6462586341</v>
      </c>
      <c r="G16492" s="1084" t="s">
        <v>2314</v>
      </c>
    </row>
    <row r="16493" spans="2:7" ht="15.75" x14ac:dyDescent="0.25">
      <c r="B16493" s="1059">
        <v>45029</v>
      </c>
      <c r="C16493" s="1116" t="s">
        <v>2310</v>
      </c>
      <c r="D16493" s="642" t="s">
        <v>2311</v>
      </c>
      <c r="E16493" s="642" t="s">
        <v>2475</v>
      </c>
      <c r="F16493" s="768">
        <v>3476784064</v>
      </c>
      <c r="G16493" s="1084" t="s">
        <v>2314</v>
      </c>
    </row>
    <row r="16494" spans="2:7" ht="15.75" x14ac:dyDescent="0.25">
      <c r="B16494" s="1059">
        <v>45029</v>
      </c>
      <c r="C16494" s="1116" t="s">
        <v>2310</v>
      </c>
      <c r="D16494" s="642" t="s">
        <v>2315</v>
      </c>
      <c r="E16494" s="642" t="s">
        <v>2476</v>
      </c>
      <c r="F16494" s="768">
        <v>7188097883</v>
      </c>
      <c r="G16494" s="1084" t="s">
        <v>2314</v>
      </c>
    </row>
    <row r="16495" spans="2:7" ht="15.75" x14ac:dyDescent="0.25">
      <c r="B16495" s="1059">
        <v>45029</v>
      </c>
      <c r="C16495" s="1116" t="s">
        <v>2310</v>
      </c>
      <c r="D16495" s="642" t="s">
        <v>2315</v>
      </c>
      <c r="E16495" s="642" t="s">
        <v>3394</v>
      </c>
      <c r="F16495" s="768" t="s">
        <v>3395</v>
      </c>
      <c r="G16495" s="1084" t="s">
        <v>2314</v>
      </c>
    </row>
    <row r="16496" spans="2:7" ht="15.75" x14ac:dyDescent="0.25">
      <c r="B16496" s="1059">
        <v>45029</v>
      </c>
      <c r="C16496" s="1116" t="s">
        <v>2310</v>
      </c>
      <c r="D16496" s="642" t="s">
        <v>2315</v>
      </c>
      <c r="E16496" s="642" t="s">
        <v>2527</v>
      </c>
      <c r="F16496" s="768">
        <v>8456334093</v>
      </c>
      <c r="G16496" s="1084" t="s">
        <v>2314</v>
      </c>
    </row>
    <row r="16497" spans="2:7" ht="15.75" x14ac:dyDescent="0.25">
      <c r="B16497" s="1059">
        <v>45029</v>
      </c>
      <c r="C16497" s="1116" t="s">
        <v>2310</v>
      </c>
      <c r="D16497" s="642" t="s">
        <v>2448</v>
      </c>
      <c r="E16497" s="642" t="s">
        <v>2516</v>
      </c>
      <c r="F16497" s="768" t="s">
        <v>2517</v>
      </c>
      <c r="G16497" s="1084" t="s">
        <v>2314</v>
      </c>
    </row>
    <row r="16498" spans="2:7" ht="15.75" x14ac:dyDescent="0.25">
      <c r="B16498" s="1058">
        <v>45029</v>
      </c>
      <c r="C16498" s="1116" t="s">
        <v>2310</v>
      </c>
      <c r="D16498" s="642" t="s">
        <v>2448</v>
      </c>
      <c r="E16498" s="642" t="s">
        <v>2597</v>
      </c>
      <c r="F16498" s="768">
        <v>3474881897</v>
      </c>
      <c r="G16498" s="1084" t="s">
        <v>2314</v>
      </c>
    </row>
    <row r="16499" spans="2:7" ht="15.75" x14ac:dyDescent="0.25">
      <c r="B16499" s="1059">
        <v>45029</v>
      </c>
      <c r="C16499" s="1116" t="s">
        <v>2310</v>
      </c>
      <c r="D16499" s="642" t="s">
        <v>2290</v>
      </c>
      <c r="E16499" s="642" t="s">
        <v>2540</v>
      </c>
      <c r="F16499" s="768" t="s">
        <v>2564</v>
      </c>
      <c r="G16499" s="1084" t="s">
        <v>2314</v>
      </c>
    </row>
    <row r="16500" spans="2:7" ht="15.75" x14ac:dyDescent="0.25">
      <c r="B16500" s="1059">
        <v>45029</v>
      </c>
      <c r="C16500" s="1116" t="s">
        <v>2310</v>
      </c>
      <c r="D16500" s="642" t="s">
        <v>2317</v>
      </c>
      <c r="E16500" s="642" t="s">
        <v>4046</v>
      </c>
      <c r="F16500" s="768">
        <v>3478300417</v>
      </c>
      <c r="G16500" s="1084" t="s">
        <v>2314</v>
      </c>
    </row>
    <row r="16501" spans="2:7" ht="15.75" x14ac:dyDescent="0.25">
      <c r="B16501" s="1059">
        <v>45029</v>
      </c>
      <c r="C16501" s="1116" t="s">
        <v>2310</v>
      </c>
      <c r="D16501" s="642" t="s">
        <v>2323</v>
      </c>
      <c r="E16501" s="642" t="s">
        <v>2506</v>
      </c>
      <c r="F16501" s="768" t="s">
        <v>2507</v>
      </c>
      <c r="G16501" s="1084" t="s">
        <v>2314</v>
      </c>
    </row>
    <row r="16502" spans="2:7" ht="15.75" x14ac:dyDescent="0.25">
      <c r="B16502" s="1059">
        <v>45029</v>
      </c>
      <c r="C16502" s="1116" t="s">
        <v>2310</v>
      </c>
      <c r="D16502" s="642" t="s">
        <v>2323</v>
      </c>
      <c r="E16502" s="642" t="s">
        <v>2326</v>
      </c>
      <c r="F16502" s="768" t="s">
        <v>2327</v>
      </c>
      <c r="G16502" s="1084" t="s">
        <v>2314</v>
      </c>
    </row>
    <row r="16503" spans="2:7" ht="15.75" x14ac:dyDescent="0.25">
      <c r="B16503" s="1059">
        <v>45029</v>
      </c>
      <c r="C16503" s="1116" t="s">
        <v>2310</v>
      </c>
      <c r="D16503" s="642" t="s">
        <v>2323</v>
      </c>
      <c r="E16503" s="642" t="s">
        <v>2328</v>
      </c>
      <c r="F16503" s="768">
        <v>3472085945</v>
      </c>
      <c r="G16503" s="1084" t="s">
        <v>2314</v>
      </c>
    </row>
    <row r="16504" spans="2:7" ht="15.75" x14ac:dyDescent="0.25">
      <c r="B16504" s="1058">
        <v>45029</v>
      </c>
      <c r="C16504" s="1116" t="s">
        <v>2310</v>
      </c>
      <c r="D16504" s="642" t="s">
        <v>2329</v>
      </c>
      <c r="E16504" s="642" t="s">
        <v>2333</v>
      </c>
      <c r="F16504" s="768" t="s">
        <v>2334</v>
      </c>
      <c r="G16504" s="1084" t="s">
        <v>2314</v>
      </c>
    </row>
    <row r="16505" spans="2:7" ht="15.75" x14ac:dyDescent="0.25">
      <c r="B16505" s="1059">
        <v>45029</v>
      </c>
      <c r="C16505" s="1116" t="s">
        <v>2310</v>
      </c>
      <c r="D16505" s="642" t="s">
        <v>2338</v>
      </c>
      <c r="E16505" s="642" t="s">
        <v>3850</v>
      </c>
      <c r="F16505" s="768" t="s">
        <v>2342</v>
      </c>
      <c r="G16505" s="1084" t="s">
        <v>2314</v>
      </c>
    </row>
    <row r="16506" spans="2:7" ht="15.75" x14ac:dyDescent="0.25">
      <c r="B16506" s="1059">
        <v>45029</v>
      </c>
      <c r="C16506" s="1116" t="s">
        <v>2310</v>
      </c>
      <c r="D16506" s="642" t="s">
        <v>2338</v>
      </c>
      <c r="E16506" s="642" t="s">
        <v>2339</v>
      </c>
      <c r="F16506" s="768" t="s">
        <v>2340</v>
      </c>
      <c r="G16506" s="1084" t="s">
        <v>2314</v>
      </c>
    </row>
    <row r="16507" spans="2:7" ht="15.75" x14ac:dyDescent="0.25">
      <c r="B16507" s="1059">
        <v>45029</v>
      </c>
      <c r="C16507" s="1085" t="s">
        <v>2343</v>
      </c>
      <c r="D16507" s="880" t="s">
        <v>2301</v>
      </c>
      <c r="E16507" s="856" t="s">
        <v>2344</v>
      </c>
      <c r="F16507" s="1305" t="s">
        <v>2345</v>
      </c>
      <c r="G16507" s="1165" t="s">
        <v>2346</v>
      </c>
    </row>
    <row r="16508" spans="2:7" ht="15.75" x14ac:dyDescent="0.25">
      <c r="B16508" s="1059">
        <v>45029</v>
      </c>
      <c r="C16508" s="1085" t="s">
        <v>2343</v>
      </c>
      <c r="D16508" s="880" t="s">
        <v>2535</v>
      </c>
      <c r="E16508" s="878" t="s">
        <v>2372</v>
      </c>
      <c r="F16508" s="1317" t="s">
        <v>2373</v>
      </c>
      <c r="G16508" s="1165" t="s">
        <v>2346</v>
      </c>
    </row>
    <row r="16509" spans="2:7" ht="15.75" x14ac:dyDescent="0.25">
      <c r="B16509" s="1058">
        <v>45029</v>
      </c>
      <c r="C16509" s="1085" t="s">
        <v>2343</v>
      </c>
      <c r="D16509" s="880" t="s">
        <v>2301</v>
      </c>
      <c r="E16509" s="856" t="s">
        <v>2351</v>
      </c>
      <c r="F16509" s="1304" t="s">
        <v>2352</v>
      </c>
      <c r="G16509" s="968" t="s">
        <v>2346</v>
      </c>
    </row>
    <row r="16510" spans="2:7" ht="15.75" x14ac:dyDescent="0.25">
      <c r="B16510" s="1059">
        <v>45029</v>
      </c>
      <c r="C16510" s="1085" t="s">
        <v>2343</v>
      </c>
      <c r="D16510" s="880" t="s">
        <v>2505</v>
      </c>
      <c r="E16510" s="856" t="s">
        <v>2519</v>
      </c>
      <c r="F16510" s="1304" t="s">
        <v>2403</v>
      </c>
      <c r="G16510" s="968" t="s">
        <v>2346</v>
      </c>
    </row>
    <row r="16511" spans="2:7" ht="15.75" x14ac:dyDescent="0.25">
      <c r="B16511" s="1059">
        <v>45029</v>
      </c>
      <c r="C16511" s="1085" t="s">
        <v>2343</v>
      </c>
      <c r="D16511" s="880" t="s">
        <v>2505</v>
      </c>
      <c r="E16511" s="878" t="s">
        <v>2365</v>
      </c>
      <c r="F16511" s="1304" t="s">
        <v>2366</v>
      </c>
      <c r="G16511" s="968" t="s">
        <v>2346</v>
      </c>
    </row>
    <row r="16512" spans="2:7" ht="15.75" x14ac:dyDescent="0.25">
      <c r="B16512" s="1059">
        <v>45029</v>
      </c>
      <c r="C16512" s="1085" t="s">
        <v>2343</v>
      </c>
      <c r="D16512" s="880" t="s">
        <v>2353</v>
      </c>
      <c r="E16512" s="856" t="s">
        <v>2356</v>
      </c>
      <c r="F16512" s="1304" t="s">
        <v>2357</v>
      </c>
      <c r="G16512" s="968" t="s">
        <v>2346</v>
      </c>
    </row>
    <row r="16513" spans="2:7" ht="15.75" x14ac:dyDescent="0.25">
      <c r="B16513" s="1059">
        <v>45029</v>
      </c>
      <c r="C16513" s="1085" t="s">
        <v>2343</v>
      </c>
      <c r="D16513" s="880" t="s">
        <v>2353</v>
      </c>
      <c r="E16513" s="878" t="s">
        <v>2354</v>
      </c>
      <c r="F16513" s="1304" t="s">
        <v>2355</v>
      </c>
      <c r="G16513" s="968" t="s">
        <v>2346</v>
      </c>
    </row>
    <row r="16514" spans="2:7" ht="15.75" x14ac:dyDescent="0.25">
      <c r="B16514" s="1059">
        <v>45029</v>
      </c>
      <c r="C16514" s="1085" t="s">
        <v>2343</v>
      </c>
      <c r="D16514" s="880" t="s">
        <v>2353</v>
      </c>
      <c r="E16514" s="841" t="s">
        <v>2360</v>
      </c>
      <c r="F16514" s="1304" t="s">
        <v>2361</v>
      </c>
      <c r="G16514" s="968" t="s">
        <v>2346</v>
      </c>
    </row>
    <row r="16515" spans="2:7" ht="15.75" x14ac:dyDescent="0.25">
      <c r="B16515" s="1058">
        <v>45029</v>
      </c>
      <c r="C16515" s="1085" t="s">
        <v>2343</v>
      </c>
      <c r="D16515" s="880" t="s">
        <v>2353</v>
      </c>
      <c r="E16515" s="856" t="s">
        <v>2362</v>
      </c>
      <c r="F16515" s="1304" t="s">
        <v>2363</v>
      </c>
      <c r="G16515" s="968" t="s">
        <v>2346</v>
      </c>
    </row>
    <row r="16516" spans="2:7" ht="15.75" x14ac:dyDescent="0.25">
      <c r="B16516" s="1059">
        <v>45029</v>
      </c>
      <c r="C16516" s="1085" t="s">
        <v>2343</v>
      </c>
      <c r="D16516" s="880" t="s">
        <v>2364</v>
      </c>
      <c r="E16516" s="1062" t="s">
        <v>2530</v>
      </c>
      <c r="F16516" s="1305" t="s">
        <v>2429</v>
      </c>
      <c r="G16516" s="968" t="s">
        <v>2346</v>
      </c>
    </row>
    <row r="16517" spans="2:7" ht="15.75" x14ac:dyDescent="0.25">
      <c r="B16517" s="1059">
        <v>45029</v>
      </c>
      <c r="C16517" s="1087" t="s">
        <v>2343</v>
      </c>
      <c r="D16517" s="880" t="s">
        <v>2364</v>
      </c>
      <c r="E16517" s="878" t="s">
        <v>2367</v>
      </c>
      <c r="F16517" s="1317" t="s">
        <v>2368</v>
      </c>
      <c r="G16517" s="968" t="s">
        <v>2346</v>
      </c>
    </row>
    <row r="16518" spans="2:7" ht="15.75" x14ac:dyDescent="0.25">
      <c r="B16518" s="1059">
        <v>45029</v>
      </c>
      <c r="C16518" s="1087" t="s">
        <v>2343</v>
      </c>
      <c r="D16518" s="880" t="s">
        <v>2364</v>
      </c>
      <c r="E16518" s="856" t="s">
        <v>2369</v>
      </c>
      <c r="F16518" s="1305" t="s">
        <v>2370</v>
      </c>
      <c r="G16518" s="968" t="s">
        <v>2346</v>
      </c>
    </row>
    <row r="16519" spans="2:7" ht="15.75" x14ac:dyDescent="0.25">
      <c r="B16519" s="1059">
        <v>45029</v>
      </c>
      <c r="C16519" s="1087" t="s">
        <v>2343</v>
      </c>
      <c r="D16519" s="880" t="s">
        <v>2381</v>
      </c>
      <c r="E16519" s="878" t="s">
        <v>3797</v>
      </c>
      <c r="F16519" s="1317" t="s">
        <v>2380</v>
      </c>
      <c r="G16519" s="968" t="s">
        <v>2346</v>
      </c>
    </row>
    <row r="16520" spans="2:7" ht="15.75" x14ac:dyDescent="0.25">
      <c r="B16520" s="1059">
        <v>45029</v>
      </c>
      <c r="C16520" s="1087" t="s">
        <v>2343</v>
      </c>
      <c r="D16520" s="880" t="s">
        <v>2381</v>
      </c>
      <c r="E16520" s="841" t="s">
        <v>2382</v>
      </c>
      <c r="F16520" s="1304" t="s">
        <v>2383</v>
      </c>
      <c r="G16520" s="968" t="s">
        <v>2346</v>
      </c>
    </row>
    <row r="16521" spans="2:7" ht="15.75" x14ac:dyDescent="0.25">
      <c r="B16521" s="1058">
        <v>45029</v>
      </c>
      <c r="C16521" s="1087" t="s">
        <v>2343</v>
      </c>
      <c r="D16521" s="880" t="s">
        <v>2381</v>
      </c>
      <c r="E16521" s="841" t="s">
        <v>3771</v>
      </c>
      <c r="F16521" s="1304" t="s">
        <v>3168</v>
      </c>
      <c r="G16521" s="968" t="s">
        <v>2346</v>
      </c>
    </row>
    <row r="16522" spans="2:7" ht="15.75" x14ac:dyDescent="0.25">
      <c r="B16522" s="1059">
        <v>45029</v>
      </c>
      <c r="C16522" s="1087" t="s">
        <v>2343</v>
      </c>
      <c r="D16522" s="880" t="s">
        <v>2381</v>
      </c>
      <c r="E16522" s="841" t="s">
        <v>2377</v>
      </c>
      <c r="F16522" s="1304" t="s">
        <v>2378</v>
      </c>
      <c r="G16522" s="968" t="s">
        <v>2346</v>
      </c>
    </row>
    <row r="16523" spans="2:7" ht="15.75" x14ac:dyDescent="0.25">
      <c r="B16523" s="1059">
        <v>45029</v>
      </c>
      <c r="C16523" s="1087" t="s">
        <v>2343</v>
      </c>
      <c r="D16523" s="880" t="s">
        <v>2278</v>
      </c>
      <c r="E16523" s="856" t="s">
        <v>2393</v>
      </c>
      <c r="F16523" s="1304" t="s">
        <v>2394</v>
      </c>
      <c r="G16523" s="968" t="s">
        <v>2346</v>
      </c>
    </row>
    <row r="16524" spans="2:7" ht="15.75" x14ac:dyDescent="0.25">
      <c r="B16524" s="1059">
        <v>45029</v>
      </c>
      <c r="C16524" s="1087" t="s">
        <v>2343</v>
      </c>
      <c r="D16524" s="880" t="s">
        <v>2278</v>
      </c>
      <c r="E16524" s="878" t="s">
        <v>2395</v>
      </c>
      <c r="F16524" s="1304" t="s">
        <v>2396</v>
      </c>
      <c r="G16524" s="968" t="s">
        <v>2346</v>
      </c>
    </row>
    <row r="16525" spans="2:7" ht="15.75" x14ac:dyDescent="0.25">
      <c r="B16525" s="1059">
        <v>45029</v>
      </c>
      <c r="C16525" s="1087" t="s">
        <v>2343</v>
      </c>
      <c r="D16525" s="880" t="s">
        <v>2278</v>
      </c>
      <c r="E16525" s="841" t="s">
        <v>2389</v>
      </c>
      <c r="F16525" s="1304" t="s">
        <v>2390</v>
      </c>
      <c r="G16525" s="968" t="s">
        <v>2346</v>
      </c>
    </row>
    <row r="16526" spans="2:7" ht="15.75" x14ac:dyDescent="0.25">
      <c r="B16526" s="1059">
        <v>45029</v>
      </c>
      <c r="C16526" s="1107" t="s">
        <v>2343</v>
      </c>
      <c r="D16526" s="880" t="s">
        <v>2278</v>
      </c>
      <c r="E16526" s="856" t="s">
        <v>2498</v>
      </c>
      <c r="F16526" s="1305" t="s">
        <v>2398</v>
      </c>
      <c r="G16526" s="968" t="s">
        <v>2346</v>
      </c>
    </row>
    <row r="16527" spans="2:7" ht="15.75" x14ac:dyDescent="0.25">
      <c r="B16527" s="1058">
        <v>45029</v>
      </c>
      <c r="C16527" s="1107" t="s">
        <v>2343</v>
      </c>
      <c r="D16527" s="880" t="s">
        <v>2384</v>
      </c>
      <c r="E16527" s="878" t="s">
        <v>2385</v>
      </c>
      <c r="F16527" s="1304" t="s">
        <v>2386</v>
      </c>
      <c r="G16527" s="968" t="s">
        <v>2346</v>
      </c>
    </row>
    <row r="16528" spans="2:7" ht="15.75" x14ac:dyDescent="0.25">
      <c r="B16528" s="1059">
        <v>45029</v>
      </c>
      <c r="C16528" s="1107" t="s">
        <v>2343</v>
      </c>
      <c r="D16528" s="880" t="s">
        <v>2384</v>
      </c>
      <c r="E16528" s="841" t="s">
        <v>2387</v>
      </c>
      <c r="F16528" s="1304" t="s">
        <v>2388</v>
      </c>
      <c r="G16528" s="968" t="s">
        <v>2346</v>
      </c>
    </row>
    <row r="16529" spans="2:7" ht="15.75" x14ac:dyDescent="0.25">
      <c r="B16529" s="1059">
        <v>45029</v>
      </c>
      <c r="C16529" s="1087" t="s">
        <v>2343</v>
      </c>
      <c r="D16529" s="880" t="s">
        <v>2384</v>
      </c>
      <c r="E16529" s="841" t="s">
        <v>2391</v>
      </c>
      <c r="F16529" s="1304" t="s">
        <v>2392</v>
      </c>
      <c r="G16529" s="968" t="s">
        <v>2346</v>
      </c>
    </row>
    <row r="16530" spans="2:7" ht="15.75" x14ac:dyDescent="0.25">
      <c r="B16530" s="1059">
        <v>45029</v>
      </c>
      <c r="C16530" s="1087" t="s">
        <v>2343</v>
      </c>
      <c r="D16530" s="880" t="s">
        <v>2487</v>
      </c>
      <c r="E16530" s="856" t="s">
        <v>2400</v>
      </c>
      <c r="F16530" s="1305" t="s">
        <v>2401</v>
      </c>
      <c r="G16530" s="968" t="s">
        <v>2346</v>
      </c>
    </row>
    <row r="16531" spans="2:7" ht="15.75" x14ac:dyDescent="0.25">
      <c r="B16531" s="1059">
        <v>45029</v>
      </c>
      <c r="C16531" s="1087" t="s">
        <v>2343</v>
      </c>
      <c r="D16531" s="880" t="s">
        <v>2399</v>
      </c>
      <c r="E16531" s="878" t="s">
        <v>2404</v>
      </c>
      <c r="F16531" s="1317" t="s">
        <v>2361</v>
      </c>
      <c r="G16531" s="968" t="s">
        <v>2346</v>
      </c>
    </row>
    <row r="16532" spans="2:7" ht="15.75" x14ac:dyDescent="0.25">
      <c r="B16532" s="1059">
        <v>45029</v>
      </c>
      <c r="C16532" s="1087" t="s">
        <v>2343</v>
      </c>
      <c r="D16532" s="880" t="s">
        <v>2399</v>
      </c>
      <c r="E16532" s="856" t="s">
        <v>2358</v>
      </c>
      <c r="F16532" s="1305" t="s">
        <v>2359</v>
      </c>
      <c r="G16532" s="968" t="s">
        <v>2346</v>
      </c>
    </row>
    <row r="16533" spans="2:7" ht="15.75" x14ac:dyDescent="0.25">
      <c r="B16533" s="1058">
        <v>45029</v>
      </c>
      <c r="C16533" s="1087" t="s">
        <v>2343</v>
      </c>
      <c r="D16533" s="880" t="s">
        <v>2399</v>
      </c>
      <c r="E16533" s="878" t="s">
        <v>2405</v>
      </c>
      <c r="F16533" s="1317" t="s">
        <v>2406</v>
      </c>
      <c r="G16533" s="968" t="s">
        <v>2346</v>
      </c>
    </row>
    <row r="16534" spans="2:7" ht="15.75" x14ac:dyDescent="0.25">
      <c r="B16534" s="1059">
        <v>45029</v>
      </c>
      <c r="C16534" s="936" t="s">
        <v>2407</v>
      </c>
      <c r="D16534" s="1231" t="s">
        <v>2408</v>
      </c>
      <c r="E16534" s="1232" t="s">
        <v>2494</v>
      </c>
      <c r="F16534" s="1385" t="s">
        <v>2436</v>
      </c>
      <c r="G16534" s="1089" t="s">
        <v>2346</v>
      </c>
    </row>
    <row r="16535" spans="2:7" ht="15.75" x14ac:dyDescent="0.25">
      <c r="B16535" s="1059">
        <v>45029</v>
      </c>
      <c r="C16535" s="936" t="s">
        <v>2407</v>
      </c>
      <c r="D16535" s="937" t="s">
        <v>2408</v>
      </c>
      <c r="E16535" s="939" t="s">
        <v>2414</v>
      </c>
      <c r="F16535" s="1326" t="s">
        <v>2415</v>
      </c>
      <c r="G16535" s="951" t="s">
        <v>2346</v>
      </c>
    </row>
    <row r="16536" spans="2:7" ht="15.75" x14ac:dyDescent="0.25">
      <c r="B16536" s="1058">
        <v>45029</v>
      </c>
      <c r="C16536" s="936" t="s">
        <v>2407</v>
      </c>
      <c r="D16536" s="1233" t="s">
        <v>2408</v>
      </c>
      <c r="E16536" s="1232" t="s">
        <v>2492</v>
      </c>
      <c r="F16536" s="1326" t="s">
        <v>2493</v>
      </c>
      <c r="G16536" s="951" t="s">
        <v>2346</v>
      </c>
    </row>
    <row r="16537" spans="2:7" ht="15.75" x14ac:dyDescent="0.25">
      <c r="B16537" s="1059">
        <v>45029</v>
      </c>
      <c r="C16537" s="936" t="s">
        <v>2407</v>
      </c>
      <c r="D16537" s="1233" t="s">
        <v>2411</v>
      </c>
      <c r="E16537" s="1234" t="s">
        <v>2514</v>
      </c>
      <c r="F16537" s="1386" t="s">
        <v>2515</v>
      </c>
      <c r="G16537" s="951" t="s">
        <v>2346</v>
      </c>
    </row>
    <row r="16538" spans="2:7" ht="15.75" x14ac:dyDescent="0.25">
      <c r="B16538" s="1059">
        <v>45029</v>
      </c>
      <c r="C16538" s="936" t="s">
        <v>2407</v>
      </c>
      <c r="D16538" s="1233" t="s">
        <v>2411</v>
      </c>
      <c r="E16538" s="1234" t="s">
        <v>2409</v>
      </c>
      <c r="F16538" s="1386" t="s">
        <v>2410</v>
      </c>
      <c r="G16538" s="951" t="s">
        <v>2346</v>
      </c>
    </row>
    <row r="16539" spans="2:7" ht="15.75" x14ac:dyDescent="0.25">
      <c r="B16539" s="1058">
        <v>45029</v>
      </c>
      <c r="C16539" s="936" t="s">
        <v>2407</v>
      </c>
      <c r="D16539" s="1233" t="s">
        <v>2542</v>
      </c>
      <c r="E16539" s="1234" t="s">
        <v>2532</v>
      </c>
      <c r="F16539" s="1386" t="s">
        <v>2435</v>
      </c>
      <c r="G16539" s="951" t="s">
        <v>2346</v>
      </c>
    </row>
    <row r="16540" spans="2:7" ht="15.75" x14ac:dyDescent="0.25">
      <c r="B16540" s="1059">
        <v>45029</v>
      </c>
      <c r="C16540" s="936" t="s">
        <v>2407</v>
      </c>
      <c r="D16540" s="1233" t="s">
        <v>2542</v>
      </c>
      <c r="E16540" s="936" t="s">
        <v>3960</v>
      </c>
      <c r="F16540" s="1326" t="s">
        <v>2513</v>
      </c>
      <c r="G16540" s="951" t="s">
        <v>2346</v>
      </c>
    </row>
    <row r="16541" spans="2:7" ht="15.75" x14ac:dyDescent="0.25">
      <c r="B16541" s="1059">
        <v>45029</v>
      </c>
      <c r="C16541" s="936" t="s">
        <v>2407</v>
      </c>
      <c r="D16541" s="1233" t="s">
        <v>2542</v>
      </c>
      <c r="E16541" s="1234" t="s">
        <v>3825</v>
      </c>
      <c r="F16541" s="1386" t="s">
        <v>3863</v>
      </c>
      <c r="G16541" s="951" t="s">
        <v>2346</v>
      </c>
    </row>
    <row r="16542" spans="2:7" ht="15.75" x14ac:dyDescent="0.25">
      <c r="B16542" s="1059">
        <v>45029</v>
      </c>
      <c r="C16542" s="936" t="s">
        <v>2407</v>
      </c>
      <c r="D16542" s="1233" t="s">
        <v>2542</v>
      </c>
      <c r="E16542" s="1234" t="s">
        <v>4029</v>
      </c>
      <c r="F16542" s="1386" t="s">
        <v>4026</v>
      </c>
      <c r="G16542" s="951" t="s">
        <v>2346</v>
      </c>
    </row>
    <row r="16543" spans="2:7" ht="15.75" x14ac:dyDescent="0.25">
      <c r="B16543" s="1059">
        <v>45029</v>
      </c>
      <c r="C16543" s="936" t="s">
        <v>2407</v>
      </c>
      <c r="D16543" s="1233" t="s">
        <v>2542</v>
      </c>
      <c r="E16543" s="1234" t="s">
        <v>2525</v>
      </c>
      <c r="F16543" s="1386" t="s">
        <v>2510</v>
      </c>
      <c r="G16543" s="951" t="s">
        <v>2346</v>
      </c>
    </row>
    <row r="16544" spans="2:7" ht="15.75" x14ac:dyDescent="0.25">
      <c r="B16544" s="1059">
        <v>45029</v>
      </c>
      <c r="C16544" s="1114" t="s">
        <v>2407</v>
      </c>
      <c r="D16544" s="1125" t="s">
        <v>2416</v>
      </c>
      <c r="E16544" s="1125" t="s">
        <v>2417</v>
      </c>
      <c r="F16544" s="1377" t="s">
        <v>2418</v>
      </c>
      <c r="G16544" s="1093" t="s">
        <v>2314</v>
      </c>
    </row>
    <row r="16545" spans="2:7" ht="15.75" x14ac:dyDescent="0.25">
      <c r="B16545" s="1059">
        <v>45029</v>
      </c>
      <c r="C16545" s="1114" t="s">
        <v>2407</v>
      </c>
      <c r="D16545" s="1125" t="s">
        <v>2419</v>
      </c>
      <c r="E16545" s="1125" t="s">
        <v>2420</v>
      </c>
      <c r="F16545" s="1377" t="s">
        <v>2421</v>
      </c>
      <c r="G16545" s="1093" t="s">
        <v>2314</v>
      </c>
    </row>
    <row r="16546" spans="2:7" ht="15.75" x14ac:dyDescent="0.25">
      <c r="B16546" s="1058">
        <v>45030</v>
      </c>
      <c r="C16546" s="1116" t="s">
        <v>2310</v>
      </c>
      <c r="D16546" s="642" t="s">
        <v>2474</v>
      </c>
      <c r="E16546" s="642" t="s">
        <v>2422</v>
      </c>
      <c r="F16546" s="768">
        <v>9179751158</v>
      </c>
      <c r="G16546" s="1084" t="s">
        <v>2314</v>
      </c>
    </row>
    <row r="16547" spans="2:7" ht="15.75" x14ac:dyDescent="0.25">
      <c r="B16547" s="1059">
        <v>45030</v>
      </c>
      <c r="C16547" s="1116" t="s">
        <v>2310</v>
      </c>
      <c r="D16547" s="642" t="s">
        <v>2311</v>
      </c>
      <c r="E16547" s="642" t="s">
        <v>2423</v>
      </c>
      <c r="F16547" s="768" t="s">
        <v>2424</v>
      </c>
      <c r="G16547" s="1084" t="s">
        <v>2314</v>
      </c>
    </row>
    <row r="16548" spans="2:7" ht="15.75" x14ac:dyDescent="0.25">
      <c r="B16548" s="1059">
        <v>45030</v>
      </c>
      <c r="C16548" s="1116" t="s">
        <v>2310</v>
      </c>
      <c r="D16548" s="642" t="s">
        <v>2311</v>
      </c>
      <c r="E16548" s="642" t="s">
        <v>2475</v>
      </c>
      <c r="F16548" s="768">
        <v>3476784064</v>
      </c>
      <c r="G16548" s="1084" t="s">
        <v>2314</v>
      </c>
    </row>
    <row r="16549" spans="2:7" ht="15.75" x14ac:dyDescent="0.25">
      <c r="B16549" s="1059">
        <v>45030</v>
      </c>
      <c r="C16549" s="1116" t="s">
        <v>2310</v>
      </c>
      <c r="D16549" s="642" t="s">
        <v>2315</v>
      </c>
      <c r="E16549" s="642" t="s">
        <v>2469</v>
      </c>
      <c r="F16549" s="768" t="s">
        <v>2470</v>
      </c>
      <c r="G16549" s="1084" t="s">
        <v>2314</v>
      </c>
    </row>
    <row r="16550" spans="2:7" ht="15.75" x14ac:dyDescent="0.25">
      <c r="B16550" s="1059">
        <v>45030</v>
      </c>
      <c r="C16550" s="1116" t="s">
        <v>2310</v>
      </c>
      <c r="D16550" s="642" t="s">
        <v>2315</v>
      </c>
      <c r="E16550" s="642" t="s">
        <v>2476</v>
      </c>
      <c r="F16550" s="768">
        <v>7188097883</v>
      </c>
      <c r="G16550" s="1084" t="s">
        <v>2314</v>
      </c>
    </row>
    <row r="16551" spans="2:7" ht="15.75" x14ac:dyDescent="0.25">
      <c r="B16551" s="1059">
        <v>45030</v>
      </c>
      <c r="C16551" s="1116" t="s">
        <v>2310</v>
      </c>
      <c r="D16551" s="642" t="s">
        <v>2315</v>
      </c>
      <c r="E16551" s="642" t="s">
        <v>3394</v>
      </c>
      <c r="F16551" s="768" t="s">
        <v>3395</v>
      </c>
      <c r="G16551" s="1084" t="s">
        <v>2314</v>
      </c>
    </row>
    <row r="16552" spans="2:7" ht="15.75" x14ac:dyDescent="0.25">
      <c r="B16552" s="1058">
        <v>45030</v>
      </c>
      <c r="C16552" s="1116" t="s">
        <v>2310</v>
      </c>
      <c r="D16552" s="642" t="s">
        <v>2315</v>
      </c>
      <c r="E16552" s="642" t="s">
        <v>2527</v>
      </c>
      <c r="F16552" s="768">
        <v>8456334093</v>
      </c>
      <c r="G16552" s="1084" t="s">
        <v>2314</v>
      </c>
    </row>
    <row r="16553" spans="2:7" ht="15.75" x14ac:dyDescent="0.25">
      <c r="B16553" s="1059">
        <v>45030</v>
      </c>
      <c r="C16553" s="1116" t="s">
        <v>2310</v>
      </c>
      <c r="D16553" s="642" t="s">
        <v>2290</v>
      </c>
      <c r="E16553" s="642" t="s">
        <v>2539</v>
      </c>
      <c r="F16553" s="768">
        <v>3475674638</v>
      </c>
      <c r="G16553" s="1084" t="s">
        <v>2314</v>
      </c>
    </row>
    <row r="16554" spans="2:7" ht="15.75" x14ac:dyDescent="0.25">
      <c r="B16554" s="1059">
        <v>45030</v>
      </c>
      <c r="C16554" s="1116" t="s">
        <v>2310</v>
      </c>
      <c r="D16554" s="642" t="s">
        <v>2323</v>
      </c>
      <c r="E16554" s="642" t="s">
        <v>2326</v>
      </c>
      <c r="F16554" s="768" t="s">
        <v>2327</v>
      </c>
      <c r="G16554" s="1084" t="s">
        <v>2314</v>
      </c>
    </row>
    <row r="16555" spans="2:7" ht="15.75" x14ac:dyDescent="0.25">
      <c r="B16555" s="1059">
        <v>45030</v>
      </c>
      <c r="C16555" s="1116" t="s">
        <v>2310</v>
      </c>
      <c r="D16555" s="642" t="s">
        <v>2323</v>
      </c>
      <c r="E16555" s="642" t="s">
        <v>2328</v>
      </c>
      <c r="F16555" s="768">
        <v>3472085945</v>
      </c>
      <c r="G16555" s="1084" t="s">
        <v>2314</v>
      </c>
    </row>
    <row r="16556" spans="2:7" ht="15.75" x14ac:dyDescent="0.25">
      <c r="B16556" s="1059">
        <v>45030</v>
      </c>
      <c r="C16556" s="1116" t="s">
        <v>2310</v>
      </c>
      <c r="D16556" s="642" t="s">
        <v>2329</v>
      </c>
      <c r="E16556" s="642" t="s">
        <v>2333</v>
      </c>
      <c r="F16556" s="768" t="s">
        <v>2334</v>
      </c>
      <c r="G16556" s="1084" t="s">
        <v>2314</v>
      </c>
    </row>
    <row r="16557" spans="2:7" ht="15.75" x14ac:dyDescent="0.25">
      <c r="B16557" s="1058">
        <v>45030</v>
      </c>
      <c r="C16557" s="1116" t="s">
        <v>2310</v>
      </c>
      <c r="D16557" s="642" t="s">
        <v>2338</v>
      </c>
      <c r="E16557" s="642" t="s">
        <v>2426</v>
      </c>
      <c r="F16557" s="768" t="s">
        <v>2595</v>
      </c>
      <c r="G16557" s="1084" t="s">
        <v>2314</v>
      </c>
    </row>
    <row r="16558" spans="2:7" ht="15.75" x14ac:dyDescent="0.25">
      <c r="B16558" s="1059">
        <v>45030</v>
      </c>
      <c r="C16558" s="1116" t="s">
        <v>2310</v>
      </c>
      <c r="D16558" s="642" t="s">
        <v>2338</v>
      </c>
      <c r="E16558" s="642" t="s">
        <v>3850</v>
      </c>
      <c r="F16558" s="768" t="s">
        <v>2342</v>
      </c>
      <c r="G16558" s="1084" t="s">
        <v>2314</v>
      </c>
    </row>
    <row r="16559" spans="2:7" ht="15.75" x14ac:dyDescent="0.25">
      <c r="B16559" s="1059">
        <v>45030</v>
      </c>
      <c r="C16559" s="1116" t="s">
        <v>2310</v>
      </c>
      <c r="D16559" s="642" t="s">
        <v>2338</v>
      </c>
      <c r="E16559" s="642" t="s">
        <v>2339</v>
      </c>
      <c r="F16559" s="768" t="s">
        <v>2340</v>
      </c>
      <c r="G16559" s="1084" t="s">
        <v>2314</v>
      </c>
    </row>
    <row r="16560" spans="2:7" ht="15.75" x14ac:dyDescent="0.25">
      <c r="B16560" s="1059">
        <v>45030</v>
      </c>
      <c r="C16560" s="1095" t="s">
        <v>2343</v>
      </c>
      <c r="D16560" s="877" t="s">
        <v>2304</v>
      </c>
      <c r="E16560" s="841" t="s">
        <v>2382</v>
      </c>
      <c r="F16560" s="1304" t="s">
        <v>2383</v>
      </c>
      <c r="G16560" s="879" t="s">
        <v>2346</v>
      </c>
    </row>
    <row r="16561" spans="2:7" ht="15.75" x14ac:dyDescent="0.25">
      <c r="B16561" s="1059">
        <v>45030</v>
      </c>
      <c r="C16561" s="1095" t="s">
        <v>2343</v>
      </c>
      <c r="D16561" s="880" t="s">
        <v>2304</v>
      </c>
      <c r="E16561" s="841" t="s">
        <v>2354</v>
      </c>
      <c r="F16561" s="1304" t="s">
        <v>2355</v>
      </c>
      <c r="G16561" s="881" t="s">
        <v>2346</v>
      </c>
    </row>
    <row r="16562" spans="2:7" ht="15.75" x14ac:dyDescent="0.25">
      <c r="B16562" s="1059">
        <v>45030</v>
      </c>
      <c r="C16562" s="1096" t="s">
        <v>2343</v>
      </c>
      <c r="D16562" s="880" t="s">
        <v>2304</v>
      </c>
      <c r="E16562" s="841" t="s">
        <v>2400</v>
      </c>
      <c r="F16562" s="1304" t="s">
        <v>2401</v>
      </c>
      <c r="G16562" s="881" t="s">
        <v>2346</v>
      </c>
    </row>
    <row r="16563" spans="2:7" ht="15.75" x14ac:dyDescent="0.25">
      <c r="B16563" s="1058">
        <v>45030</v>
      </c>
      <c r="C16563" s="1097" t="s">
        <v>2343</v>
      </c>
      <c r="D16563" s="880" t="s">
        <v>2288</v>
      </c>
      <c r="E16563" s="841" t="s">
        <v>2404</v>
      </c>
      <c r="F16563" s="1304" t="s">
        <v>2429</v>
      </c>
      <c r="G16563" s="881" t="s">
        <v>2346</v>
      </c>
    </row>
    <row r="16564" spans="2:7" ht="15.75" x14ac:dyDescent="0.25">
      <c r="B16564" s="1059">
        <v>45030</v>
      </c>
      <c r="C16564" s="1097" t="s">
        <v>2343</v>
      </c>
      <c r="D16564" s="880" t="s">
        <v>2430</v>
      </c>
      <c r="E16564" s="841" t="s">
        <v>2377</v>
      </c>
      <c r="F16564" s="1304" t="s">
        <v>2378</v>
      </c>
      <c r="G16564" s="881" t="s">
        <v>2346</v>
      </c>
    </row>
    <row r="16565" spans="2:7" ht="15.75" x14ac:dyDescent="0.25">
      <c r="B16565" s="1059">
        <v>45030</v>
      </c>
      <c r="C16565" s="1096" t="s">
        <v>2343</v>
      </c>
      <c r="D16565" s="880" t="s">
        <v>2430</v>
      </c>
      <c r="E16565" s="841" t="s">
        <v>2431</v>
      </c>
      <c r="F16565" s="1304" t="s">
        <v>2406</v>
      </c>
      <c r="G16565" s="881" t="s">
        <v>2346</v>
      </c>
    </row>
    <row r="16566" spans="2:7" ht="15.75" x14ac:dyDescent="0.25">
      <c r="B16566" s="1059">
        <v>45030</v>
      </c>
      <c r="C16566" s="1096" t="s">
        <v>2343</v>
      </c>
      <c r="D16566" s="880" t="s">
        <v>2430</v>
      </c>
      <c r="E16566" s="841" t="s">
        <v>2367</v>
      </c>
      <c r="F16566" s="1304" t="s">
        <v>2368</v>
      </c>
      <c r="G16566" s="968" t="s">
        <v>2346</v>
      </c>
    </row>
    <row r="16567" spans="2:7" ht="15.75" x14ac:dyDescent="0.25">
      <c r="B16567" s="1059">
        <v>45030</v>
      </c>
      <c r="C16567" s="1096" t="s">
        <v>2343</v>
      </c>
      <c r="D16567" s="880" t="s">
        <v>2482</v>
      </c>
      <c r="E16567" s="841" t="s">
        <v>2530</v>
      </c>
      <c r="F16567" s="1304" t="s">
        <v>2429</v>
      </c>
      <c r="G16567" s="881" t="s">
        <v>2346</v>
      </c>
    </row>
    <row r="16568" spans="2:7" ht="15.75" x14ac:dyDescent="0.25">
      <c r="B16568" s="1059">
        <v>45030</v>
      </c>
      <c r="C16568" s="1096" t="s">
        <v>2343</v>
      </c>
      <c r="D16568" s="880" t="s">
        <v>2482</v>
      </c>
      <c r="E16568" s="841" t="s">
        <v>2372</v>
      </c>
      <c r="F16568" s="1304" t="s">
        <v>2373</v>
      </c>
      <c r="G16568" s="968" t="s">
        <v>2346</v>
      </c>
    </row>
    <row r="16569" spans="2:7" ht="15.75" x14ac:dyDescent="0.25">
      <c r="B16569" s="1058">
        <v>45030</v>
      </c>
      <c r="C16569" s="1096" t="s">
        <v>2343</v>
      </c>
      <c r="D16569" s="880" t="s">
        <v>2482</v>
      </c>
      <c r="E16569" s="841" t="s">
        <v>2351</v>
      </c>
      <c r="F16569" s="1304" t="s">
        <v>2352</v>
      </c>
      <c r="G16569" s="881" t="s">
        <v>2346</v>
      </c>
    </row>
    <row r="16570" spans="2:7" ht="15.75" x14ac:dyDescent="0.25">
      <c r="B16570" s="1059">
        <v>45030</v>
      </c>
      <c r="C16570" s="1096" t="s">
        <v>2343</v>
      </c>
      <c r="D16570" s="880" t="s">
        <v>2278</v>
      </c>
      <c r="E16570" s="841" t="s">
        <v>2397</v>
      </c>
      <c r="F16570" s="1387" t="s">
        <v>2398</v>
      </c>
      <c r="G16570" s="968" t="s">
        <v>2346</v>
      </c>
    </row>
    <row r="16571" spans="2:7" ht="15.75" x14ac:dyDescent="0.25">
      <c r="B16571" s="1059">
        <v>45030</v>
      </c>
      <c r="C16571" s="1096" t="s">
        <v>2343</v>
      </c>
      <c r="D16571" s="880" t="s">
        <v>2278</v>
      </c>
      <c r="E16571" s="841" t="s">
        <v>2391</v>
      </c>
      <c r="F16571" s="1317" t="s">
        <v>2392</v>
      </c>
      <c r="G16571" s="881" t="s">
        <v>2346</v>
      </c>
    </row>
    <row r="16572" spans="2:7" ht="15.75" x14ac:dyDescent="0.25">
      <c r="B16572" s="1059">
        <v>45030</v>
      </c>
      <c r="C16572" s="1096" t="s">
        <v>2343</v>
      </c>
      <c r="D16572" s="880" t="s">
        <v>2433</v>
      </c>
      <c r="E16572" s="841" t="s">
        <v>2385</v>
      </c>
      <c r="F16572" s="1304" t="s">
        <v>2386</v>
      </c>
      <c r="G16572" s="881" t="s">
        <v>2346</v>
      </c>
    </row>
    <row r="16573" spans="2:7" ht="15.75" x14ac:dyDescent="0.25">
      <c r="B16573" s="1059">
        <v>45030</v>
      </c>
      <c r="C16573" s="1096" t="s">
        <v>2343</v>
      </c>
      <c r="D16573" s="880" t="s">
        <v>2278</v>
      </c>
      <c r="E16573" s="841" t="s">
        <v>2393</v>
      </c>
      <c r="F16573" s="1304" t="s">
        <v>2536</v>
      </c>
      <c r="G16573" s="881" t="s">
        <v>2346</v>
      </c>
    </row>
    <row r="16574" spans="2:7" ht="15.75" x14ac:dyDescent="0.25">
      <c r="B16574" s="1058">
        <v>45030</v>
      </c>
      <c r="C16574" s="938" t="s">
        <v>2407</v>
      </c>
      <c r="D16574" s="1231" t="s">
        <v>2411</v>
      </c>
      <c r="E16574" s="1118" t="s">
        <v>2414</v>
      </c>
      <c r="F16574" s="1343" t="s">
        <v>2415</v>
      </c>
      <c r="G16574" s="1089" t="s">
        <v>2346</v>
      </c>
    </row>
    <row r="16575" spans="2:7" ht="15.75" x14ac:dyDescent="0.25">
      <c r="B16575" s="1058">
        <v>45030</v>
      </c>
      <c r="C16575" s="938" t="s">
        <v>2407</v>
      </c>
      <c r="D16575" s="937" t="s">
        <v>2408</v>
      </c>
      <c r="E16575" s="1118" t="s">
        <v>2412</v>
      </c>
      <c r="F16575" s="1350" t="s">
        <v>2436</v>
      </c>
      <c r="G16575" s="1089" t="s">
        <v>2346</v>
      </c>
    </row>
    <row r="16576" spans="2:7" ht="15.75" x14ac:dyDescent="0.25">
      <c r="B16576" s="1058">
        <v>45030</v>
      </c>
      <c r="C16576" s="938" t="s">
        <v>2407</v>
      </c>
      <c r="D16576" s="1233" t="s">
        <v>2542</v>
      </c>
      <c r="E16576" s="1232" t="s">
        <v>2532</v>
      </c>
      <c r="F16576" s="1385" t="s">
        <v>2435</v>
      </c>
      <c r="G16576" s="1089" t="s">
        <v>2346</v>
      </c>
    </row>
    <row r="16577" spans="2:7" ht="15.75" x14ac:dyDescent="0.25">
      <c r="B16577" s="1059">
        <v>45030</v>
      </c>
      <c r="C16577" s="936" t="s">
        <v>2407</v>
      </c>
      <c r="D16577" s="1233" t="s">
        <v>2542</v>
      </c>
      <c r="E16577" s="1234" t="s">
        <v>3825</v>
      </c>
      <c r="F16577" s="1386" t="s">
        <v>3863</v>
      </c>
      <c r="G16577" s="951" t="s">
        <v>2346</v>
      </c>
    </row>
    <row r="16578" spans="2:7" ht="15.75" x14ac:dyDescent="0.25">
      <c r="B16578" s="1059">
        <v>45030</v>
      </c>
      <c r="C16578" s="936" t="s">
        <v>2407</v>
      </c>
      <c r="D16578" s="1233" t="s">
        <v>2542</v>
      </c>
      <c r="E16578" s="1234" t="s">
        <v>4029</v>
      </c>
      <c r="F16578" s="1386" t="s">
        <v>4026</v>
      </c>
      <c r="G16578" s="951" t="s">
        <v>2346</v>
      </c>
    </row>
    <row r="16579" spans="2:7" ht="15.75" x14ac:dyDescent="0.25">
      <c r="B16579" s="1059">
        <v>45030</v>
      </c>
      <c r="C16579" s="1114" t="s">
        <v>2407</v>
      </c>
      <c r="D16579" s="1125" t="s">
        <v>2416</v>
      </c>
      <c r="E16579" s="1125" t="s">
        <v>2417</v>
      </c>
      <c r="F16579" s="1377" t="s">
        <v>2418</v>
      </c>
      <c r="G16579" s="1093" t="s">
        <v>2314</v>
      </c>
    </row>
    <row r="16580" spans="2:7" ht="15.75" x14ac:dyDescent="0.25">
      <c r="B16580" s="1059">
        <v>45030</v>
      </c>
      <c r="C16580" s="1114" t="s">
        <v>2407</v>
      </c>
      <c r="D16580" s="1125" t="s">
        <v>2419</v>
      </c>
      <c r="E16580" s="1125" t="s">
        <v>2420</v>
      </c>
      <c r="F16580" s="1377" t="s">
        <v>2421</v>
      </c>
      <c r="G16580" s="1093" t="s">
        <v>2314</v>
      </c>
    </row>
    <row r="16581" spans="2:7" ht="15.75" x14ac:dyDescent="0.25">
      <c r="B16581" s="1058">
        <v>45031</v>
      </c>
      <c r="C16581" s="1116" t="s">
        <v>2310</v>
      </c>
      <c r="D16581" s="642" t="s">
        <v>2474</v>
      </c>
      <c r="E16581" s="642" t="s">
        <v>2422</v>
      </c>
      <c r="F16581" s="768">
        <v>9179751158</v>
      </c>
      <c r="G16581" s="1084" t="s">
        <v>2314</v>
      </c>
    </row>
    <row r="16582" spans="2:7" ht="15.75" x14ac:dyDescent="0.25">
      <c r="B16582" s="1059">
        <v>45031</v>
      </c>
      <c r="C16582" s="1116" t="s">
        <v>2310</v>
      </c>
      <c r="D16582" s="642" t="s">
        <v>2311</v>
      </c>
      <c r="E16582" s="642" t="s">
        <v>2437</v>
      </c>
      <c r="F16582" s="768">
        <v>6462586341</v>
      </c>
      <c r="G16582" s="1084" t="s">
        <v>2314</v>
      </c>
    </row>
    <row r="16583" spans="2:7" ht="15.75" x14ac:dyDescent="0.25">
      <c r="B16583" s="1058">
        <v>45031</v>
      </c>
      <c r="C16583" s="1116" t="s">
        <v>2310</v>
      </c>
      <c r="D16583" s="642" t="s">
        <v>2315</v>
      </c>
      <c r="E16583" s="642" t="s">
        <v>2439</v>
      </c>
      <c r="F16583" s="768">
        <v>7186824921</v>
      </c>
      <c r="G16583" s="1084" t="s">
        <v>2314</v>
      </c>
    </row>
    <row r="16584" spans="2:7" ht="15.75" x14ac:dyDescent="0.25">
      <c r="B16584" s="1059">
        <v>45031</v>
      </c>
      <c r="C16584" s="1116" t="s">
        <v>2310</v>
      </c>
      <c r="D16584" s="642" t="s">
        <v>2315</v>
      </c>
      <c r="E16584" s="642" t="s">
        <v>2469</v>
      </c>
      <c r="F16584" s="768" t="s">
        <v>2470</v>
      </c>
      <c r="G16584" s="1084" t="s">
        <v>2314</v>
      </c>
    </row>
    <row r="16585" spans="2:7" ht="15.75" x14ac:dyDescent="0.25">
      <c r="B16585" s="1059">
        <v>45031</v>
      </c>
      <c r="C16585" s="1116" t="s">
        <v>2310</v>
      </c>
      <c r="D16585" s="642" t="s">
        <v>2315</v>
      </c>
      <c r="E16585" s="642" t="s">
        <v>3394</v>
      </c>
      <c r="F16585" s="768" t="s">
        <v>3395</v>
      </c>
      <c r="G16585" s="1084" t="s">
        <v>2314</v>
      </c>
    </row>
    <row r="16586" spans="2:7" ht="15.75" x14ac:dyDescent="0.25">
      <c r="B16586" s="1059">
        <v>45031</v>
      </c>
      <c r="C16586" s="1116" t="s">
        <v>2310</v>
      </c>
      <c r="D16586" s="642" t="s">
        <v>2478</v>
      </c>
      <c r="E16586" s="642" t="s">
        <v>2479</v>
      </c>
      <c r="F16586" s="768" t="s">
        <v>2480</v>
      </c>
      <c r="G16586" s="1084" t="s">
        <v>2314</v>
      </c>
    </row>
    <row r="16587" spans="2:7" ht="15.75" x14ac:dyDescent="0.25">
      <c r="B16587" s="1059">
        <v>45031</v>
      </c>
      <c r="C16587" s="1116" t="s">
        <v>2310</v>
      </c>
      <c r="D16587" s="642" t="s">
        <v>2448</v>
      </c>
      <c r="E16587" s="642" t="s">
        <v>2537</v>
      </c>
      <c r="F16587" s="768">
        <v>3476220673</v>
      </c>
      <c r="G16587" s="1084" t="s">
        <v>2314</v>
      </c>
    </row>
    <row r="16588" spans="2:7" ht="15.75" x14ac:dyDescent="0.25">
      <c r="B16588" s="1059">
        <v>45031</v>
      </c>
      <c r="C16588" s="1116" t="s">
        <v>2310</v>
      </c>
      <c r="D16588" s="642" t="s">
        <v>2448</v>
      </c>
      <c r="E16588" s="642" t="s">
        <v>2516</v>
      </c>
      <c r="F16588" s="768" t="s">
        <v>2517</v>
      </c>
      <c r="G16588" s="1084" t="s">
        <v>2314</v>
      </c>
    </row>
    <row r="16589" spans="2:7" ht="15.75" x14ac:dyDescent="0.25">
      <c r="B16589" s="1059">
        <v>45031</v>
      </c>
      <c r="C16589" s="1116" t="s">
        <v>2310</v>
      </c>
      <c r="D16589" s="642" t="s">
        <v>2290</v>
      </c>
      <c r="E16589" s="642" t="s">
        <v>2539</v>
      </c>
      <c r="F16589" s="768">
        <v>3475674638</v>
      </c>
      <c r="G16589" s="1084" t="s">
        <v>2314</v>
      </c>
    </row>
    <row r="16590" spans="2:7" ht="15.75" x14ac:dyDescent="0.25">
      <c r="B16590" s="1058">
        <v>45031</v>
      </c>
      <c r="C16590" s="1116" t="s">
        <v>2310</v>
      </c>
      <c r="D16590" s="642" t="s">
        <v>2317</v>
      </c>
      <c r="E16590" s="642" t="s">
        <v>4046</v>
      </c>
      <c r="F16590" s="768">
        <v>3478300417</v>
      </c>
      <c r="G16590" s="1084" t="s">
        <v>2314</v>
      </c>
    </row>
    <row r="16591" spans="2:7" ht="15.75" x14ac:dyDescent="0.25">
      <c r="B16591" s="1059">
        <v>45031</v>
      </c>
      <c r="C16591" s="1116" t="s">
        <v>2310</v>
      </c>
      <c r="D16591" s="642" t="s">
        <v>2317</v>
      </c>
      <c r="E16591" s="642" t="s">
        <v>2318</v>
      </c>
      <c r="F16591" s="768">
        <v>7185023911</v>
      </c>
      <c r="G16591" s="1084" t="s">
        <v>2314</v>
      </c>
    </row>
    <row r="16592" spans="2:7" ht="15.75" x14ac:dyDescent="0.25">
      <c r="B16592" s="1059">
        <v>45031</v>
      </c>
      <c r="C16592" s="1116" t="s">
        <v>2310</v>
      </c>
      <c r="D16592" s="642" t="s">
        <v>2317</v>
      </c>
      <c r="E16592" s="642" t="s">
        <v>2319</v>
      </c>
      <c r="F16592" s="768">
        <v>9176626040</v>
      </c>
      <c r="G16592" s="1084" t="s">
        <v>2314</v>
      </c>
    </row>
    <row r="16593" spans="2:7" ht="15.75" x14ac:dyDescent="0.25">
      <c r="B16593" s="1059">
        <v>45031</v>
      </c>
      <c r="C16593" s="1116" t="s">
        <v>2310</v>
      </c>
      <c r="D16593" s="642" t="s">
        <v>2323</v>
      </c>
      <c r="E16593" s="642" t="s">
        <v>2326</v>
      </c>
      <c r="F16593" s="768" t="s">
        <v>2327</v>
      </c>
      <c r="G16593" s="1084" t="s">
        <v>2314</v>
      </c>
    </row>
    <row r="16594" spans="2:7" ht="15.75" x14ac:dyDescent="0.25">
      <c r="B16594" s="1059">
        <v>45031</v>
      </c>
      <c r="C16594" s="1116" t="s">
        <v>2310</v>
      </c>
      <c r="D16594" s="642" t="s">
        <v>2329</v>
      </c>
      <c r="E16594" s="642" t="s">
        <v>2442</v>
      </c>
      <c r="F16594" s="768" t="s">
        <v>2443</v>
      </c>
      <c r="G16594" s="1084" t="s">
        <v>2314</v>
      </c>
    </row>
    <row r="16595" spans="2:7" ht="15.75" x14ac:dyDescent="0.25">
      <c r="B16595" s="1059">
        <v>45031</v>
      </c>
      <c r="C16595" s="1116" t="s">
        <v>2310</v>
      </c>
      <c r="D16595" s="642" t="s">
        <v>2338</v>
      </c>
      <c r="E16595" s="642" t="s">
        <v>2444</v>
      </c>
      <c r="F16595" s="768">
        <v>9292769002</v>
      </c>
      <c r="G16595" s="1084" t="s">
        <v>2314</v>
      </c>
    </row>
    <row r="16596" spans="2:7" ht="15.75" x14ac:dyDescent="0.25">
      <c r="B16596" s="1058">
        <v>45031</v>
      </c>
      <c r="C16596" s="1116" t="s">
        <v>2310</v>
      </c>
      <c r="D16596" s="642" t="s">
        <v>2338</v>
      </c>
      <c r="E16596" s="642" t="s">
        <v>2445</v>
      </c>
      <c r="F16596" s="768" t="s">
        <v>2458</v>
      </c>
      <c r="G16596" s="1084" t="s">
        <v>2314</v>
      </c>
    </row>
    <row r="16597" spans="2:7" ht="15.75" x14ac:dyDescent="0.25">
      <c r="B16597" s="1059">
        <v>45031</v>
      </c>
      <c r="C16597" s="1116" t="s">
        <v>2310</v>
      </c>
      <c r="D16597" s="642" t="s">
        <v>2338</v>
      </c>
      <c r="E16597" s="642" t="s">
        <v>2426</v>
      </c>
      <c r="F16597" s="768" t="s">
        <v>2595</v>
      </c>
      <c r="G16597" s="1084" t="s">
        <v>2314</v>
      </c>
    </row>
    <row r="16598" spans="2:7" ht="15.75" x14ac:dyDescent="0.25">
      <c r="B16598" s="1059">
        <v>45031</v>
      </c>
      <c r="C16598" s="1116" t="s">
        <v>2310</v>
      </c>
      <c r="D16598" s="642" t="s">
        <v>2338</v>
      </c>
      <c r="E16598" s="642" t="s">
        <v>2339</v>
      </c>
      <c r="F16598" s="768" t="s">
        <v>2340</v>
      </c>
      <c r="G16598" s="1084" t="s">
        <v>2314</v>
      </c>
    </row>
    <row r="16599" spans="2:7" ht="15.75" x14ac:dyDescent="0.25">
      <c r="B16599" s="1059">
        <v>45031</v>
      </c>
      <c r="C16599" s="1097" t="s">
        <v>2343</v>
      </c>
      <c r="D16599" s="877" t="s">
        <v>2304</v>
      </c>
      <c r="E16599" s="841" t="s">
        <v>2382</v>
      </c>
      <c r="F16599" s="1304" t="s">
        <v>2383</v>
      </c>
      <c r="G16599" s="879" t="s">
        <v>2346</v>
      </c>
    </row>
    <row r="16600" spans="2:7" ht="15.75" x14ac:dyDescent="0.25">
      <c r="B16600" s="1059">
        <v>45031</v>
      </c>
      <c r="C16600" s="1097" t="s">
        <v>2343</v>
      </c>
      <c r="D16600" s="880" t="s">
        <v>2304</v>
      </c>
      <c r="E16600" s="841" t="s">
        <v>2400</v>
      </c>
      <c r="F16600" s="1304" t="s">
        <v>2401</v>
      </c>
      <c r="G16600" s="881" t="s">
        <v>2346</v>
      </c>
    </row>
    <row r="16601" spans="2:7" ht="15.75" x14ac:dyDescent="0.25">
      <c r="B16601" s="1059">
        <v>45031</v>
      </c>
      <c r="C16601" s="1097" t="s">
        <v>2343</v>
      </c>
      <c r="D16601" s="880" t="s">
        <v>2288</v>
      </c>
      <c r="E16601" s="841" t="s">
        <v>2404</v>
      </c>
      <c r="F16601" s="1304" t="s">
        <v>2429</v>
      </c>
      <c r="G16601" s="881" t="s">
        <v>2346</v>
      </c>
    </row>
    <row r="16602" spans="2:7" ht="15.75" x14ac:dyDescent="0.25">
      <c r="B16602" s="1058">
        <v>45031</v>
      </c>
      <c r="C16602" s="1096" t="s">
        <v>2343</v>
      </c>
      <c r="D16602" s="880" t="s">
        <v>2288</v>
      </c>
      <c r="E16602" s="841" t="s">
        <v>2377</v>
      </c>
      <c r="F16602" s="1304" t="s">
        <v>2378</v>
      </c>
      <c r="G16602" s="881" t="s">
        <v>2346</v>
      </c>
    </row>
    <row r="16603" spans="2:7" ht="15.75" x14ac:dyDescent="0.25">
      <c r="B16603" s="1059">
        <v>45031</v>
      </c>
      <c r="C16603" s="1096" t="s">
        <v>2343</v>
      </c>
      <c r="D16603" s="880" t="s">
        <v>2288</v>
      </c>
      <c r="E16603" s="841" t="s">
        <v>2431</v>
      </c>
      <c r="F16603" s="1304" t="s">
        <v>2406</v>
      </c>
      <c r="G16603" s="881" t="s">
        <v>2346</v>
      </c>
    </row>
    <row r="16604" spans="2:7" ht="15.75" x14ac:dyDescent="0.25">
      <c r="B16604" s="1059">
        <v>45031</v>
      </c>
      <c r="C16604" s="1096" t="s">
        <v>2343</v>
      </c>
      <c r="D16604" s="880" t="s">
        <v>2482</v>
      </c>
      <c r="E16604" s="841" t="s">
        <v>2530</v>
      </c>
      <c r="F16604" s="1304" t="s">
        <v>2429</v>
      </c>
      <c r="G16604" s="968" t="s">
        <v>2346</v>
      </c>
    </row>
    <row r="16605" spans="2:7" ht="15.75" x14ac:dyDescent="0.25">
      <c r="B16605" s="1059">
        <v>45031</v>
      </c>
      <c r="C16605" s="1096" t="s">
        <v>2343</v>
      </c>
      <c r="D16605" s="880" t="s">
        <v>2482</v>
      </c>
      <c r="E16605" s="841" t="s">
        <v>2372</v>
      </c>
      <c r="F16605" s="1304" t="s">
        <v>2373</v>
      </c>
      <c r="G16605" s="968" t="s">
        <v>2346</v>
      </c>
    </row>
    <row r="16606" spans="2:7" ht="15.75" x14ac:dyDescent="0.25">
      <c r="B16606" s="1059">
        <v>45031</v>
      </c>
      <c r="C16606" s="1096" t="s">
        <v>2343</v>
      </c>
      <c r="D16606" s="880" t="s">
        <v>2482</v>
      </c>
      <c r="E16606" s="841" t="s">
        <v>2351</v>
      </c>
      <c r="F16606" s="1304" t="s">
        <v>2352</v>
      </c>
      <c r="G16606" s="881" t="s">
        <v>2346</v>
      </c>
    </row>
    <row r="16607" spans="2:7" ht="15.75" x14ac:dyDescent="0.25">
      <c r="B16607" s="1059">
        <v>45031</v>
      </c>
      <c r="C16607" s="1096" t="s">
        <v>2343</v>
      </c>
      <c r="D16607" s="880" t="s">
        <v>2278</v>
      </c>
      <c r="E16607" s="841" t="s">
        <v>2397</v>
      </c>
      <c r="F16607" s="1387" t="s">
        <v>2398</v>
      </c>
      <c r="G16607" s="881" t="s">
        <v>2346</v>
      </c>
    </row>
    <row r="16608" spans="2:7" ht="15.75" x14ac:dyDescent="0.25">
      <c r="B16608" s="1058">
        <v>45031</v>
      </c>
      <c r="C16608" s="1097" t="s">
        <v>2343</v>
      </c>
      <c r="D16608" s="880" t="s">
        <v>2278</v>
      </c>
      <c r="E16608" s="841" t="s">
        <v>2391</v>
      </c>
      <c r="F16608" s="1317" t="s">
        <v>2392</v>
      </c>
      <c r="G16608" s="881" t="s">
        <v>2346</v>
      </c>
    </row>
    <row r="16609" spans="2:7" ht="15.75" x14ac:dyDescent="0.25">
      <c r="B16609" s="1059">
        <v>45031</v>
      </c>
      <c r="C16609" s="1096" t="s">
        <v>2343</v>
      </c>
      <c r="D16609" s="880" t="s">
        <v>2433</v>
      </c>
      <c r="E16609" s="841" t="s">
        <v>2385</v>
      </c>
      <c r="F16609" s="1304" t="s">
        <v>2386</v>
      </c>
      <c r="G16609" s="881" t="s">
        <v>2346</v>
      </c>
    </row>
    <row r="16610" spans="2:7" ht="15.75" x14ac:dyDescent="0.25">
      <c r="B16610" s="1059">
        <v>45031</v>
      </c>
      <c r="C16610" s="1096" t="s">
        <v>2343</v>
      </c>
      <c r="D16610" s="880" t="s">
        <v>2278</v>
      </c>
      <c r="E16610" s="841" t="s">
        <v>2393</v>
      </c>
      <c r="F16610" s="1304" t="s">
        <v>2536</v>
      </c>
      <c r="G16610" s="881" t="s">
        <v>2346</v>
      </c>
    </row>
    <row r="16611" spans="2:7" ht="15.75" x14ac:dyDescent="0.25">
      <c r="B16611" s="1059">
        <v>45031</v>
      </c>
      <c r="C16611" s="938" t="s">
        <v>2407</v>
      </c>
      <c r="D16611" s="1231" t="s">
        <v>2411</v>
      </c>
      <c r="E16611" s="1118" t="s">
        <v>2414</v>
      </c>
      <c r="F16611" s="1343" t="s">
        <v>2415</v>
      </c>
      <c r="G16611" s="1089" t="s">
        <v>2346</v>
      </c>
    </row>
    <row r="16612" spans="2:7" ht="15.75" x14ac:dyDescent="0.25">
      <c r="B16612" s="1059">
        <v>45031</v>
      </c>
      <c r="C16612" s="938" t="s">
        <v>2407</v>
      </c>
      <c r="D16612" s="937" t="s">
        <v>2408</v>
      </c>
      <c r="E16612" s="1118" t="s">
        <v>2412</v>
      </c>
      <c r="F16612" s="1350" t="s">
        <v>2436</v>
      </c>
      <c r="G16612" s="1089" t="s">
        <v>2346</v>
      </c>
    </row>
    <row r="16613" spans="2:7" ht="15.75" x14ac:dyDescent="0.25">
      <c r="B16613" s="1059">
        <v>45031</v>
      </c>
      <c r="C16613" s="938" t="s">
        <v>2407</v>
      </c>
      <c r="D16613" s="1233" t="s">
        <v>2542</v>
      </c>
      <c r="E16613" s="1232" t="s">
        <v>2532</v>
      </c>
      <c r="F16613" s="1385" t="s">
        <v>2435</v>
      </c>
      <c r="G16613" s="1089" t="s">
        <v>2346</v>
      </c>
    </row>
    <row r="16614" spans="2:7" ht="15.75" x14ac:dyDescent="0.25">
      <c r="B16614" s="1059">
        <v>45031</v>
      </c>
      <c r="C16614" s="938" t="s">
        <v>2407</v>
      </c>
      <c r="D16614" s="1233" t="s">
        <v>2542</v>
      </c>
      <c r="E16614" s="1234" t="s">
        <v>4029</v>
      </c>
      <c r="F16614" s="1386" t="s">
        <v>4026</v>
      </c>
      <c r="G16614" s="1089" t="s">
        <v>2346</v>
      </c>
    </row>
    <row r="16615" spans="2:7" ht="15.75" x14ac:dyDescent="0.25">
      <c r="B16615" s="1059">
        <v>45031</v>
      </c>
      <c r="C16615" s="936" t="s">
        <v>2407</v>
      </c>
      <c r="D16615" s="1233" t="s">
        <v>2542</v>
      </c>
      <c r="E16615" s="1234" t="s">
        <v>3825</v>
      </c>
      <c r="F16615" s="1386" t="s">
        <v>3863</v>
      </c>
      <c r="G16615" s="951" t="s">
        <v>2346</v>
      </c>
    </row>
    <row r="16616" spans="2:7" ht="15.75" x14ac:dyDescent="0.25">
      <c r="B16616" s="1059">
        <v>45031</v>
      </c>
      <c r="C16616" s="1114" t="s">
        <v>2407</v>
      </c>
      <c r="D16616" s="1125" t="s">
        <v>2416</v>
      </c>
      <c r="E16616" s="1125" t="s">
        <v>2417</v>
      </c>
      <c r="F16616" s="1377" t="s">
        <v>2418</v>
      </c>
      <c r="G16616" s="1093" t="s">
        <v>2314</v>
      </c>
    </row>
    <row r="16617" spans="2:7" ht="15.75" x14ac:dyDescent="0.25">
      <c r="B16617" s="1059">
        <v>45031</v>
      </c>
      <c r="C16617" s="1114" t="s">
        <v>2407</v>
      </c>
      <c r="D16617" s="1125" t="s">
        <v>2419</v>
      </c>
      <c r="E16617" s="1125" t="s">
        <v>2420</v>
      </c>
      <c r="F16617" s="1377" t="s">
        <v>2421</v>
      </c>
      <c r="G16617" s="1093" t="s">
        <v>2314</v>
      </c>
    </row>
    <row r="16618" spans="2:7" ht="15.75" x14ac:dyDescent="0.25">
      <c r="B16618" s="1059">
        <v>45032</v>
      </c>
      <c r="C16618" s="1115" t="s">
        <v>2310</v>
      </c>
      <c r="D16618" s="1135" t="s">
        <v>2315</v>
      </c>
      <c r="E16618" s="1135" t="s">
        <v>2439</v>
      </c>
      <c r="F16618" s="1375">
        <v>7186824921</v>
      </c>
      <c r="G16618" s="1084" t="s">
        <v>2314</v>
      </c>
    </row>
    <row r="16619" spans="2:7" ht="15.75" x14ac:dyDescent="0.25">
      <c r="B16619" s="1059">
        <v>45032</v>
      </c>
      <c r="C16619" s="1116" t="s">
        <v>2310</v>
      </c>
      <c r="D16619" s="1135" t="s">
        <v>2315</v>
      </c>
      <c r="E16619" s="1135" t="s">
        <v>3394</v>
      </c>
      <c r="F16619" s="1375" t="s">
        <v>3395</v>
      </c>
      <c r="G16619" s="1084" t="s">
        <v>2314</v>
      </c>
    </row>
    <row r="16620" spans="2:7" ht="15.75" x14ac:dyDescent="0.25">
      <c r="B16620" s="1059">
        <v>45032</v>
      </c>
      <c r="C16620" s="1116" t="s">
        <v>2310</v>
      </c>
      <c r="D16620" s="1135" t="s">
        <v>2448</v>
      </c>
      <c r="E16620" s="1135" t="s">
        <v>2516</v>
      </c>
      <c r="F16620" s="1375" t="s">
        <v>2517</v>
      </c>
      <c r="G16620" s="1084" t="s">
        <v>2314</v>
      </c>
    </row>
    <row r="16621" spans="2:7" ht="15.75" x14ac:dyDescent="0.25">
      <c r="B16621" s="1059">
        <v>45032</v>
      </c>
      <c r="C16621" s="1116" t="s">
        <v>2310</v>
      </c>
      <c r="D16621" s="1135" t="s">
        <v>2448</v>
      </c>
      <c r="E16621" s="1135" t="s">
        <v>2597</v>
      </c>
      <c r="F16621" s="1375">
        <v>3474881897</v>
      </c>
      <c r="G16621" s="1084" t="s">
        <v>2314</v>
      </c>
    </row>
    <row r="16622" spans="2:7" ht="15.75" x14ac:dyDescent="0.25">
      <c r="B16622" s="1059">
        <v>45032</v>
      </c>
      <c r="C16622" s="1116" t="s">
        <v>2310</v>
      </c>
      <c r="D16622" s="1135" t="s">
        <v>2317</v>
      </c>
      <c r="E16622" s="1135" t="s">
        <v>2318</v>
      </c>
      <c r="F16622" s="1375">
        <v>7185023911</v>
      </c>
      <c r="G16622" s="1084" t="s">
        <v>2314</v>
      </c>
    </row>
    <row r="16623" spans="2:7" ht="15.75" x14ac:dyDescent="0.25">
      <c r="B16623" s="1059">
        <v>45032</v>
      </c>
      <c r="C16623" s="1116" t="s">
        <v>2310</v>
      </c>
      <c r="D16623" s="1135" t="s">
        <v>2317</v>
      </c>
      <c r="E16623" s="1135" t="s">
        <v>2319</v>
      </c>
      <c r="F16623" s="1375">
        <v>9176626040</v>
      </c>
      <c r="G16623" s="1084" t="s">
        <v>2314</v>
      </c>
    </row>
    <row r="16624" spans="2:7" ht="15.75" x14ac:dyDescent="0.25">
      <c r="B16624" s="1059">
        <v>45032</v>
      </c>
      <c r="C16624" s="1116" t="s">
        <v>2310</v>
      </c>
      <c r="D16624" s="1135" t="s">
        <v>2323</v>
      </c>
      <c r="E16624" s="1135" t="s">
        <v>2324</v>
      </c>
      <c r="F16624" s="1375" t="s">
        <v>2325</v>
      </c>
      <c r="G16624" s="1084" t="s">
        <v>2314</v>
      </c>
    </row>
    <row r="16625" spans="2:7" ht="15.75" x14ac:dyDescent="0.25">
      <c r="B16625" s="1059">
        <v>45032</v>
      </c>
      <c r="C16625" s="1116" t="s">
        <v>2310</v>
      </c>
      <c r="D16625" s="1135" t="s">
        <v>2323</v>
      </c>
      <c r="E16625" s="1135" t="s">
        <v>2455</v>
      </c>
      <c r="F16625" s="1375" t="s">
        <v>2456</v>
      </c>
      <c r="G16625" s="1084" t="s">
        <v>2314</v>
      </c>
    </row>
    <row r="16626" spans="2:7" ht="15.75" x14ac:dyDescent="0.25">
      <c r="B16626" s="1059">
        <v>45032</v>
      </c>
      <c r="C16626" s="1116" t="s">
        <v>2310</v>
      </c>
      <c r="D16626" s="1135" t="s">
        <v>2329</v>
      </c>
      <c r="E16626" s="1135" t="s">
        <v>2442</v>
      </c>
      <c r="F16626" s="1375" t="s">
        <v>2443</v>
      </c>
      <c r="G16626" s="1084" t="s">
        <v>2314</v>
      </c>
    </row>
    <row r="16627" spans="2:7" ht="15.75" x14ac:dyDescent="0.25">
      <c r="B16627" s="1059">
        <v>45032</v>
      </c>
      <c r="C16627" s="1116" t="s">
        <v>2310</v>
      </c>
      <c r="D16627" s="1135" t="s">
        <v>2338</v>
      </c>
      <c r="E16627" s="1135" t="s">
        <v>2445</v>
      </c>
      <c r="F16627" s="1375" t="s">
        <v>2458</v>
      </c>
      <c r="G16627" s="1084" t="s">
        <v>2314</v>
      </c>
    </row>
    <row r="16628" spans="2:7" ht="15.75" x14ac:dyDescent="0.25">
      <c r="B16628" s="1059">
        <v>45032</v>
      </c>
      <c r="C16628" s="1085" t="s">
        <v>2343</v>
      </c>
      <c r="D16628" s="1271" t="s">
        <v>2518</v>
      </c>
      <c r="E16628" s="1272" t="s">
        <v>2519</v>
      </c>
      <c r="F16628" s="1389" t="s">
        <v>2403</v>
      </c>
      <c r="G16628" s="879" t="s">
        <v>2346</v>
      </c>
    </row>
    <row r="16629" spans="2:7" ht="15.75" x14ac:dyDescent="0.25">
      <c r="B16629" s="1059">
        <v>45032</v>
      </c>
      <c r="C16629" s="1085" t="s">
        <v>2343</v>
      </c>
      <c r="D16629" s="1273" t="s">
        <v>2459</v>
      </c>
      <c r="E16629" s="1274" t="s">
        <v>2387</v>
      </c>
      <c r="F16629" s="1390" t="s">
        <v>2388</v>
      </c>
      <c r="G16629" s="881" t="s">
        <v>2346</v>
      </c>
    </row>
    <row r="16630" spans="2:7" ht="15.75" x14ac:dyDescent="0.25">
      <c r="B16630" s="1059">
        <v>45032</v>
      </c>
      <c r="C16630" s="1085" t="s">
        <v>2343</v>
      </c>
      <c r="D16630" s="1273" t="s">
        <v>2459</v>
      </c>
      <c r="E16630" s="1274" t="s">
        <v>3903</v>
      </c>
      <c r="F16630" s="1390" t="s">
        <v>2357</v>
      </c>
      <c r="G16630" s="881" t="s">
        <v>2346</v>
      </c>
    </row>
    <row r="16631" spans="2:7" ht="15.75" x14ac:dyDescent="0.25">
      <c r="B16631" s="1059">
        <v>45032</v>
      </c>
      <c r="C16631" s="1085" t="s">
        <v>2343</v>
      </c>
      <c r="D16631" s="1273" t="s">
        <v>2459</v>
      </c>
      <c r="E16631" s="1274" t="s">
        <v>2389</v>
      </c>
      <c r="F16631" s="1390" t="s">
        <v>2460</v>
      </c>
      <c r="G16631" s="881" t="s">
        <v>2346</v>
      </c>
    </row>
    <row r="16632" spans="2:7" ht="15.75" x14ac:dyDescent="0.25">
      <c r="B16632" s="1059">
        <v>45032</v>
      </c>
      <c r="C16632" s="1085" t="s">
        <v>2343</v>
      </c>
      <c r="D16632" s="1273" t="s">
        <v>2482</v>
      </c>
      <c r="E16632" s="1274" t="s">
        <v>2473</v>
      </c>
      <c r="F16632" s="1390" t="s">
        <v>2366</v>
      </c>
      <c r="G16632" s="1171" t="s">
        <v>2346</v>
      </c>
    </row>
    <row r="16633" spans="2:7" ht="15.75" x14ac:dyDescent="0.25">
      <c r="B16633" s="1059">
        <v>45032</v>
      </c>
      <c r="C16633" s="1085" t="s">
        <v>2343</v>
      </c>
      <c r="D16633" s="1273" t="s">
        <v>2482</v>
      </c>
      <c r="E16633" s="1274" t="s">
        <v>2369</v>
      </c>
      <c r="F16633" s="1390" t="s">
        <v>2370</v>
      </c>
      <c r="G16633" s="1171" t="s">
        <v>2346</v>
      </c>
    </row>
    <row r="16634" spans="2:7" ht="15.75" x14ac:dyDescent="0.25">
      <c r="B16634" s="1059">
        <v>45032</v>
      </c>
      <c r="C16634" s="1085" t="s">
        <v>2343</v>
      </c>
      <c r="D16634" s="1273" t="s">
        <v>2304</v>
      </c>
      <c r="E16634" s="1274" t="s">
        <v>2356</v>
      </c>
      <c r="F16634" s="1390" t="s">
        <v>2357</v>
      </c>
      <c r="G16634" s="879" t="s">
        <v>2346</v>
      </c>
    </row>
    <row r="16635" spans="2:7" ht="15.75" x14ac:dyDescent="0.25">
      <c r="B16635" s="1059">
        <v>45032</v>
      </c>
      <c r="C16635" s="1085" t="s">
        <v>2343</v>
      </c>
      <c r="D16635" s="1273" t="s">
        <v>2520</v>
      </c>
      <c r="E16635" s="1274" t="s">
        <v>3771</v>
      </c>
      <c r="F16635" s="1390" t="s">
        <v>3168</v>
      </c>
      <c r="G16635" s="881" t="s">
        <v>2346</v>
      </c>
    </row>
    <row r="16636" spans="2:7" ht="15.75" x14ac:dyDescent="0.25">
      <c r="B16636" s="1059">
        <v>45032</v>
      </c>
      <c r="C16636" s="1085" t="s">
        <v>2343</v>
      </c>
      <c r="D16636" s="1273" t="s">
        <v>2304</v>
      </c>
      <c r="E16636" s="1274" t="s">
        <v>2360</v>
      </c>
      <c r="F16636" s="1390" t="s">
        <v>2462</v>
      </c>
      <c r="G16636" s="881" t="s">
        <v>2346</v>
      </c>
    </row>
    <row r="16637" spans="2:7" ht="15.75" x14ac:dyDescent="0.25">
      <c r="B16637" s="1059">
        <v>45032</v>
      </c>
      <c r="C16637" s="1085" t="s">
        <v>2343</v>
      </c>
      <c r="D16637" s="1273" t="s">
        <v>2288</v>
      </c>
      <c r="E16637" s="1274" t="s">
        <v>2347</v>
      </c>
      <c r="F16637" s="1390" t="s">
        <v>2348</v>
      </c>
      <c r="G16637" s="881" t="s">
        <v>2346</v>
      </c>
    </row>
    <row r="16638" spans="2:7" ht="15.75" x14ac:dyDescent="0.25">
      <c r="B16638" s="1059">
        <v>45032</v>
      </c>
      <c r="C16638" s="1085" t="s">
        <v>2343</v>
      </c>
      <c r="D16638" s="1273" t="s">
        <v>2288</v>
      </c>
      <c r="E16638" s="1274" t="s">
        <v>2463</v>
      </c>
      <c r="F16638" s="1390" t="s">
        <v>2464</v>
      </c>
      <c r="G16638" s="881" t="s">
        <v>2346</v>
      </c>
    </row>
    <row r="16639" spans="2:7" ht="15.75" x14ac:dyDescent="0.25">
      <c r="B16639" s="1059">
        <v>45032</v>
      </c>
      <c r="C16639" s="1085" t="s">
        <v>2343</v>
      </c>
      <c r="D16639" s="1273" t="s">
        <v>2430</v>
      </c>
      <c r="E16639" s="1274" t="s">
        <v>2395</v>
      </c>
      <c r="F16639" s="1390" t="s">
        <v>2396</v>
      </c>
      <c r="G16639" s="1171" t="s">
        <v>2346</v>
      </c>
    </row>
    <row r="16640" spans="2:7" ht="15.75" x14ac:dyDescent="0.25">
      <c r="B16640" s="1059">
        <v>45032</v>
      </c>
      <c r="C16640" s="938" t="s">
        <v>2407</v>
      </c>
      <c r="D16640" s="1231" t="s">
        <v>2542</v>
      </c>
      <c r="E16640" s="938" t="s">
        <v>3960</v>
      </c>
      <c r="F16640" s="1343" t="s">
        <v>2513</v>
      </c>
      <c r="G16640" s="949" t="s">
        <v>2346</v>
      </c>
    </row>
    <row r="16641" spans="2:7" ht="15.75" x14ac:dyDescent="0.25">
      <c r="B16641" s="1059">
        <v>45032</v>
      </c>
      <c r="C16641" s="938" t="s">
        <v>2407</v>
      </c>
      <c r="D16641" s="1233" t="s">
        <v>2542</v>
      </c>
      <c r="E16641" s="936" t="s">
        <v>2525</v>
      </c>
      <c r="F16641" s="1326" t="s">
        <v>2510</v>
      </c>
      <c r="G16641" s="951" t="s">
        <v>2346</v>
      </c>
    </row>
    <row r="16642" spans="2:7" ht="15.75" x14ac:dyDescent="0.25">
      <c r="B16642" s="1059">
        <v>45032</v>
      </c>
      <c r="C16642" s="938" t="s">
        <v>2407</v>
      </c>
      <c r="D16642" s="1233" t="s">
        <v>2411</v>
      </c>
      <c r="E16642" s="936" t="s">
        <v>2492</v>
      </c>
      <c r="F16642" s="1326" t="s">
        <v>2493</v>
      </c>
      <c r="G16642" s="951" t="s">
        <v>2346</v>
      </c>
    </row>
    <row r="16643" spans="2:7" ht="15.75" x14ac:dyDescent="0.25">
      <c r="B16643" s="1059">
        <v>45032</v>
      </c>
      <c r="C16643" s="938" t="s">
        <v>2407</v>
      </c>
      <c r="D16643" s="1233" t="s">
        <v>2411</v>
      </c>
      <c r="E16643" s="936" t="s">
        <v>2514</v>
      </c>
      <c r="F16643" s="1326" t="s">
        <v>2515</v>
      </c>
      <c r="G16643" s="951" t="s">
        <v>2346</v>
      </c>
    </row>
    <row r="16644" spans="2:7" ht="15.75" x14ac:dyDescent="0.25">
      <c r="B16644" s="1059">
        <v>45032</v>
      </c>
      <c r="C16644" s="1114" t="s">
        <v>2407</v>
      </c>
      <c r="D16644" s="1125" t="s">
        <v>2416</v>
      </c>
      <c r="E16644" s="1125" t="s">
        <v>2417</v>
      </c>
      <c r="F16644" s="1377" t="s">
        <v>2418</v>
      </c>
      <c r="G16644" s="1093" t="s">
        <v>2314</v>
      </c>
    </row>
    <row r="16645" spans="2:7" ht="15.75" x14ac:dyDescent="0.25">
      <c r="B16645" s="1059">
        <v>45033</v>
      </c>
      <c r="C16645" s="1116" t="s">
        <v>2310</v>
      </c>
      <c r="D16645" s="1135" t="s">
        <v>2315</v>
      </c>
      <c r="E16645" s="1135" t="s">
        <v>2469</v>
      </c>
      <c r="F16645" s="1375" t="s">
        <v>2470</v>
      </c>
      <c r="G16645" s="1084" t="s">
        <v>2314</v>
      </c>
    </row>
    <row r="16646" spans="2:7" ht="15.75" x14ac:dyDescent="0.25">
      <c r="B16646" s="1059">
        <v>45033</v>
      </c>
      <c r="C16646" s="1116" t="s">
        <v>2310</v>
      </c>
      <c r="D16646" s="1135" t="s">
        <v>2448</v>
      </c>
      <c r="E16646" s="1135" t="s">
        <v>2537</v>
      </c>
      <c r="F16646" s="1375" t="s">
        <v>2537</v>
      </c>
      <c r="G16646" s="1084" t="s">
        <v>2314</v>
      </c>
    </row>
    <row r="16647" spans="2:7" ht="15.75" x14ac:dyDescent="0.25">
      <c r="B16647" s="1059">
        <v>45033</v>
      </c>
      <c r="C16647" s="1116" t="s">
        <v>2310</v>
      </c>
      <c r="D16647" s="1135" t="s">
        <v>2323</v>
      </c>
      <c r="E16647" s="1135" t="s">
        <v>2326</v>
      </c>
      <c r="F16647" s="1375" t="s">
        <v>2327</v>
      </c>
      <c r="G16647" s="1084" t="s">
        <v>2314</v>
      </c>
    </row>
    <row r="16648" spans="2:7" ht="15.75" x14ac:dyDescent="0.25">
      <c r="B16648" s="1059">
        <v>45033</v>
      </c>
      <c r="C16648" s="1116" t="s">
        <v>2310</v>
      </c>
      <c r="D16648" s="1135" t="s">
        <v>2323</v>
      </c>
      <c r="E16648" s="1135" t="s">
        <v>2328</v>
      </c>
      <c r="F16648" s="1375">
        <v>3472085945</v>
      </c>
      <c r="G16648" s="1084" t="s">
        <v>2314</v>
      </c>
    </row>
    <row r="16649" spans="2:7" ht="15.75" x14ac:dyDescent="0.25">
      <c r="B16649" s="1059">
        <v>45033</v>
      </c>
      <c r="C16649" s="1116" t="s">
        <v>2310</v>
      </c>
      <c r="D16649" s="1135" t="s">
        <v>2323</v>
      </c>
      <c r="E16649" s="1135" t="s">
        <v>2324</v>
      </c>
      <c r="F16649" s="1375" t="s">
        <v>2325</v>
      </c>
      <c r="G16649" s="1084" t="s">
        <v>2314</v>
      </c>
    </row>
    <row r="16650" spans="2:7" ht="15.75" x14ac:dyDescent="0.25">
      <c r="B16650" s="1059">
        <v>45033</v>
      </c>
      <c r="C16650" s="1116" t="s">
        <v>2310</v>
      </c>
      <c r="D16650" s="1135" t="s">
        <v>2323</v>
      </c>
      <c r="E16650" s="1135" t="s">
        <v>2455</v>
      </c>
      <c r="F16650" s="1375" t="s">
        <v>2456</v>
      </c>
      <c r="G16650" s="1084" t="s">
        <v>2314</v>
      </c>
    </row>
    <row r="16651" spans="2:7" ht="15.75" x14ac:dyDescent="0.25">
      <c r="B16651" s="1059">
        <v>45033</v>
      </c>
      <c r="C16651" s="1116" t="s">
        <v>2310</v>
      </c>
      <c r="D16651" s="1135" t="s">
        <v>2329</v>
      </c>
      <c r="E16651" s="1135" t="s">
        <v>2333</v>
      </c>
      <c r="F16651" s="1375" t="s">
        <v>2334</v>
      </c>
      <c r="G16651" s="1084" t="s">
        <v>2314</v>
      </c>
    </row>
    <row r="16652" spans="2:7" ht="15.75" x14ac:dyDescent="0.25">
      <c r="B16652" s="1059">
        <v>45033</v>
      </c>
      <c r="C16652" s="1116" t="s">
        <v>2310</v>
      </c>
      <c r="D16652" s="1135" t="s">
        <v>2338</v>
      </c>
      <c r="E16652" s="1135" t="s">
        <v>3850</v>
      </c>
      <c r="F16652" s="1375" t="s">
        <v>2342</v>
      </c>
      <c r="G16652" s="1084" t="s">
        <v>2314</v>
      </c>
    </row>
    <row r="16653" spans="2:7" ht="15.75" x14ac:dyDescent="0.25">
      <c r="B16653" s="1059">
        <v>45033</v>
      </c>
      <c r="C16653" s="1116" t="s">
        <v>2310</v>
      </c>
      <c r="D16653" s="1135" t="s">
        <v>2338</v>
      </c>
      <c r="E16653" s="1135" t="s">
        <v>2339</v>
      </c>
      <c r="F16653" s="1375" t="s">
        <v>2340</v>
      </c>
      <c r="G16653" s="1084" t="s">
        <v>2314</v>
      </c>
    </row>
    <row r="16654" spans="2:7" ht="15.75" x14ac:dyDescent="0.25">
      <c r="B16654" s="1059">
        <v>45033</v>
      </c>
      <c r="C16654" s="1116" t="s">
        <v>2310</v>
      </c>
      <c r="D16654" s="1135" t="s">
        <v>2338</v>
      </c>
      <c r="E16654" s="1135" t="s">
        <v>2445</v>
      </c>
      <c r="F16654" s="1375" t="s">
        <v>2458</v>
      </c>
      <c r="G16654" s="1084" t="s">
        <v>2314</v>
      </c>
    </row>
    <row r="16655" spans="2:7" ht="15.75" x14ac:dyDescent="0.25">
      <c r="B16655" s="1059">
        <v>45033</v>
      </c>
      <c r="C16655" s="1085" t="s">
        <v>2343</v>
      </c>
      <c r="D16655" s="1271" t="s">
        <v>2278</v>
      </c>
      <c r="E16655" s="1272" t="s">
        <v>2519</v>
      </c>
      <c r="F16655" s="1389" t="s">
        <v>2403</v>
      </c>
      <c r="G16655" s="879" t="s">
        <v>2346</v>
      </c>
    </row>
    <row r="16656" spans="2:7" ht="15.75" x14ac:dyDescent="0.25">
      <c r="B16656" s="1059">
        <v>45033</v>
      </c>
      <c r="C16656" s="1085" t="s">
        <v>2343</v>
      </c>
      <c r="D16656" s="1273" t="s">
        <v>2278</v>
      </c>
      <c r="E16656" s="1274" t="s">
        <v>2387</v>
      </c>
      <c r="F16656" s="1390" t="s">
        <v>2388</v>
      </c>
      <c r="G16656" s="881" t="s">
        <v>2346</v>
      </c>
    </row>
    <row r="16657" spans="2:7" ht="15.75" x14ac:dyDescent="0.25">
      <c r="B16657" s="1059">
        <v>45033</v>
      </c>
      <c r="C16657" s="1085" t="s">
        <v>2343</v>
      </c>
      <c r="D16657" s="1273" t="s">
        <v>2278</v>
      </c>
      <c r="E16657" s="1274" t="s">
        <v>3903</v>
      </c>
      <c r="F16657" s="1390" t="s">
        <v>2357</v>
      </c>
      <c r="G16657" s="881" t="s">
        <v>2346</v>
      </c>
    </row>
    <row r="16658" spans="2:7" ht="15.75" x14ac:dyDescent="0.25">
      <c r="B16658" s="1059">
        <v>45033</v>
      </c>
      <c r="C16658" s="1085" t="s">
        <v>2343</v>
      </c>
      <c r="D16658" s="1273" t="s">
        <v>2278</v>
      </c>
      <c r="E16658" s="1274" t="s">
        <v>2389</v>
      </c>
      <c r="F16658" s="1390" t="s">
        <v>2460</v>
      </c>
      <c r="G16658" s="968" t="s">
        <v>2346</v>
      </c>
    </row>
    <row r="16659" spans="2:7" ht="15.75" x14ac:dyDescent="0.25">
      <c r="B16659" s="1059">
        <v>45033</v>
      </c>
      <c r="C16659" s="1085" t="s">
        <v>2343</v>
      </c>
      <c r="D16659" s="1273" t="s">
        <v>2482</v>
      </c>
      <c r="E16659" s="1274" t="s">
        <v>2369</v>
      </c>
      <c r="F16659" s="1390" t="s">
        <v>2370</v>
      </c>
      <c r="G16659" s="1173" t="s">
        <v>2346</v>
      </c>
    </row>
    <row r="16660" spans="2:7" ht="15.75" x14ac:dyDescent="0.25">
      <c r="B16660" s="1059">
        <v>45033</v>
      </c>
      <c r="C16660" s="1085" t="s">
        <v>2343</v>
      </c>
      <c r="D16660" s="1273" t="s">
        <v>2482</v>
      </c>
      <c r="E16660" s="1274" t="s">
        <v>2347</v>
      </c>
      <c r="F16660" s="1390" t="s">
        <v>2348</v>
      </c>
      <c r="G16660" s="881" t="s">
        <v>2346</v>
      </c>
    </row>
    <row r="16661" spans="2:7" ht="15.75" x14ac:dyDescent="0.25">
      <c r="B16661" s="1059">
        <v>45033</v>
      </c>
      <c r="C16661" s="1085" t="s">
        <v>2343</v>
      </c>
      <c r="D16661" s="1273" t="s">
        <v>2535</v>
      </c>
      <c r="E16661" s="1275" t="s">
        <v>2497</v>
      </c>
      <c r="F16661" s="1391" t="s">
        <v>2350</v>
      </c>
      <c r="G16661" s="881" t="s">
        <v>2346</v>
      </c>
    </row>
    <row r="16662" spans="2:7" ht="15.75" x14ac:dyDescent="0.25">
      <c r="B16662" s="1059">
        <v>45033</v>
      </c>
      <c r="C16662" s="1085" t="s">
        <v>2343</v>
      </c>
      <c r="D16662" s="1273" t="s">
        <v>2535</v>
      </c>
      <c r="E16662" s="1272" t="s">
        <v>2473</v>
      </c>
      <c r="F16662" s="1390" t="s">
        <v>2366</v>
      </c>
      <c r="G16662" s="1173" t="s">
        <v>2346</v>
      </c>
    </row>
    <row r="16663" spans="2:7" ht="15.75" x14ac:dyDescent="0.25">
      <c r="B16663" s="1059">
        <v>45033</v>
      </c>
      <c r="C16663" s="1085" t="s">
        <v>2343</v>
      </c>
      <c r="D16663" s="1273" t="s">
        <v>2304</v>
      </c>
      <c r="E16663" s="1274" t="s">
        <v>2356</v>
      </c>
      <c r="F16663" s="1390" t="s">
        <v>2357</v>
      </c>
      <c r="G16663" s="881" t="s">
        <v>2346</v>
      </c>
    </row>
    <row r="16664" spans="2:7" ht="15.75" x14ac:dyDescent="0.25">
      <c r="B16664" s="1059">
        <v>45033</v>
      </c>
      <c r="C16664" s="1085" t="s">
        <v>2343</v>
      </c>
      <c r="D16664" s="1273" t="s">
        <v>2304</v>
      </c>
      <c r="E16664" s="1274" t="s">
        <v>2360</v>
      </c>
      <c r="F16664" s="1390" t="s">
        <v>2361</v>
      </c>
      <c r="G16664" s="1173" t="s">
        <v>2346</v>
      </c>
    </row>
    <row r="16665" spans="2:7" ht="15.75" x14ac:dyDescent="0.25">
      <c r="B16665" s="1059">
        <v>45033</v>
      </c>
      <c r="C16665" s="1085" t="s">
        <v>2343</v>
      </c>
      <c r="D16665" s="1273" t="s">
        <v>2520</v>
      </c>
      <c r="E16665" s="1274" t="s">
        <v>3771</v>
      </c>
      <c r="F16665" s="1390" t="s">
        <v>3168</v>
      </c>
      <c r="G16665" s="879" t="s">
        <v>2346</v>
      </c>
    </row>
    <row r="16666" spans="2:7" ht="15.75" x14ac:dyDescent="0.25">
      <c r="B16666" s="1059">
        <v>45033</v>
      </c>
      <c r="C16666" s="1085" t="s">
        <v>2343</v>
      </c>
      <c r="D16666" s="1273" t="s">
        <v>2288</v>
      </c>
      <c r="E16666" s="1274" t="s">
        <v>2395</v>
      </c>
      <c r="F16666" s="1390" t="s">
        <v>2390</v>
      </c>
      <c r="G16666" s="1173" t="s">
        <v>2346</v>
      </c>
    </row>
    <row r="16667" spans="2:7" ht="15.75" x14ac:dyDescent="0.25">
      <c r="B16667" s="1059">
        <v>45033</v>
      </c>
      <c r="C16667" s="1085" t="s">
        <v>2343</v>
      </c>
      <c r="D16667" s="1273" t="s">
        <v>2288</v>
      </c>
      <c r="E16667" s="1274" t="s">
        <v>2362</v>
      </c>
      <c r="F16667" s="1390" t="s">
        <v>2363</v>
      </c>
      <c r="G16667" s="881" t="s">
        <v>2346</v>
      </c>
    </row>
    <row r="16668" spans="2:7" ht="15.75" x14ac:dyDescent="0.25">
      <c r="B16668" s="1059">
        <v>45033</v>
      </c>
      <c r="C16668" s="1085" t="s">
        <v>2343</v>
      </c>
      <c r="D16668" s="1273" t="s">
        <v>2288</v>
      </c>
      <c r="E16668" s="1274" t="s">
        <v>2463</v>
      </c>
      <c r="F16668" s="1390" t="s">
        <v>2464</v>
      </c>
      <c r="G16668" s="1173" t="s">
        <v>2346</v>
      </c>
    </row>
    <row r="16669" spans="2:7" ht="15.75" x14ac:dyDescent="0.25">
      <c r="B16669" s="1059">
        <v>45033</v>
      </c>
      <c r="C16669" s="938" t="s">
        <v>2407</v>
      </c>
      <c r="D16669" s="1233" t="s">
        <v>2542</v>
      </c>
      <c r="E16669" s="936" t="s">
        <v>3960</v>
      </c>
      <c r="F16669" s="1326" t="s">
        <v>2513</v>
      </c>
      <c r="G16669" s="949" t="s">
        <v>2346</v>
      </c>
    </row>
    <row r="16670" spans="2:7" ht="15.75" x14ac:dyDescent="0.25">
      <c r="B16670" s="1059">
        <v>45033</v>
      </c>
      <c r="C16670" s="936" t="s">
        <v>2407</v>
      </c>
      <c r="D16670" s="1233" t="s">
        <v>2542</v>
      </c>
      <c r="E16670" s="936" t="s">
        <v>2525</v>
      </c>
      <c r="F16670" s="1326" t="s">
        <v>2510</v>
      </c>
      <c r="G16670" s="951" t="s">
        <v>2346</v>
      </c>
    </row>
    <row r="16671" spans="2:7" ht="15.75" x14ac:dyDescent="0.25">
      <c r="B16671" s="1059">
        <v>45033</v>
      </c>
      <c r="C16671" s="938" t="s">
        <v>2407</v>
      </c>
      <c r="D16671" s="1233" t="s">
        <v>2408</v>
      </c>
      <c r="E16671" s="939" t="s">
        <v>2414</v>
      </c>
      <c r="F16671" s="1326" t="s">
        <v>2415</v>
      </c>
      <c r="G16671" s="949" t="s">
        <v>2346</v>
      </c>
    </row>
    <row r="16672" spans="2:7" ht="15.75" x14ac:dyDescent="0.25">
      <c r="B16672" s="1059">
        <v>45033</v>
      </c>
      <c r="C16672" s="936" t="s">
        <v>2407</v>
      </c>
      <c r="D16672" s="1233" t="s">
        <v>2411</v>
      </c>
      <c r="E16672" s="1118" t="s">
        <v>2514</v>
      </c>
      <c r="F16672" s="1350" t="s">
        <v>2515</v>
      </c>
      <c r="G16672" s="951" t="s">
        <v>2346</v>
      </c>
    </row>
    <row r="16673" spans="2:7" ht="15.75" x14ac:dyDescent="0.25">
      <c r="B16673" s="1059">
        <v>45033</v>
      </c>
      <c r="C16673" s="1114" t="s">
        <v>2407</v>
      </c>
      <c r="D16673" s="1125" t="s">
        <v>2416</v>
      </c>
      <c r="E16673" s="1125" t="s">
        <v>2417</v>
      </c>
      <c r="F16673" s="1377" t="s">
        <v>2418</v>
      </c>
      <c r="G16673" s="1144" t="s">
        <v>2314</v>
      </c>
    </row>
    <row r="16674" spans="2:7" ht="15.75" x14ac:dyDescent="0.25">
      <c r="B16674" s="1059">
        <v>45033</v>
      </c>
      <c r="C16674" s="1114" t="s">
        <v>2407</v>
      </c>
      <c r="D16674" s="1125" t="s">
        <v>2419</v>
      </c>
      <c r="E16674" s="1125" t="s">
        <v>2420</v>
      </c>
      <c r="F16674" s="1377" t="s">
        <v>2421</v>
      </c>
      <c r="G16674" s="1144" t="s">
        <v>2314</v>
      </c>
    </row>
    <row r="16675" spans="2:7" ht="15.75" x14ac:dyDescent="0.25">
      <c r="B16675" s="1059">
        <v>45034</v>
      </c>
      <c r="C16675" s="1116" t="s">
        <v>2310</v>
      </c>
      <c r="D16675" s="1135" t="s">
        <v>2474</v>
      </c>
      <c r="E16675" s="1135" t="s">
        <v>2422</v>
      </c>
      <c r="F16675" s="1375">
        <v>9179751158</v>
      </c>
      <c r="G16675" s="1084" t="s">
        <v>2314</v>
      </c>
    </row>
    <row r="16676" spans="2:7" ht="15.75" x14ac:dyDescent="0.25">
      <c r="B16676" s="1059">
        <v>45034</v>
      </c>
      <c r="C16676" s="1116" t="s">
        <v>2310</v>
      </c>
      <c r="D16676" s="1135" t="s">
        <v>2311</v>
      </c>
      <c r="E16676" s="1135" t="s">
        <v>2437</v>
      </c>
      <c r="F16676" s="1375">
        <v>6462586341</v>
      </c>
      <c r="G16676" s="1084" t="s">
        <v>2314</v>
      </c>
    </row>
    <row r="16677" spans="2:7" ht="15.75" x14ac:dyDescent="0.25">
      <c r="B16677" s="1059">
        <v>45034</v>
      </c>
      <c r="C16677" s="1116" t="s">
        <v>2310</v>
      </c>
      <c r="D16677" s="1135" t="s">
        <v>2311</v>
      </c>
      <c r="E16677" s="1135" t="s">
        <v>2475</v>
      </c>
      <c r="F16677" s="1375">
        <v>3476784064</v>
      </c>
      <c r="G16677" s="1084" t="s">
        <v>2314</v>
      </c>
    </row>
    <row r="16678" spans="2:7" ht="15.75" x14ac:dyDescent="0.25">
      <c r="B16678" s="1059">
        <v>45034</v>
      </c>
      <c r="C16678" s="1116" t="s">
        <v>2310</v>
      </c>
      <c r="D16678" s="1135" t="s">
        <v>2315</v>
      </c>
      <c r="E16678" s="1135" t="s">
        <v>2527</v>
      </c>
      <c r="F16678" s="1375">
        <v>8456334093</v>
      </c>
      <c r="G16678" s="1084" t="s">
        <v>2314</v>
      </c>
    </row>
    <row r="16679" spans="2:7" ht="15.75" x14ac:dyDescent="0.25">
      <c r="B16679" s="1059">
        <v>45034</v>
      </c>
      <c r="C16679" s="1116" t="s">
        <v>2310</v>
      </c>
      <c r="D16679" s="1135" t="s">
        <v>2315</v>
      </c>
      <c r="E16679" s="1135" t="s">
        <v>2439</v>
      </c>
      <c r="F16679" s="1375">
        <v>7186824921</v>
      </c>
      <c r="G16679" s="1084" t="s">
        <v>2314</v>
      </c>
    </row>
    <row r="16680" spans="2:7" ht="15.75" x14ac:dyDescent="0.25">
      <c r="B16680" s="1059">
        <v>45034</v>
      </c>
      <c r="C16680" s="1116" t="s">
        <v>2310</v>
      </c>
      <c r="D16680" s="1135" t="s">
        <v>2315</v>
      </c>
      <c r="E16680" s="1135" t="s">
        <v>3394</v>
      </c>
      <c r="F16680" s="1375" t="s">
        <v>3395</v>
      </c>
      <c r="G16680" s="1084" t="s">
        <v>2314</v>
      </c>
    </row>
    <row r="16681" spans="2:7" ht="15.75" x14ac:dyDescent="0.25">
      <c r="B16681" s="1059">
        <v>45034</v>
      </c>
      <c r="C16681" s="1116" t="s">
        <v>2310</v>
      </c>
      <c r="D16681" s="1135" t="s">
        <v>2478</v>
      </c>
      <c r="E16681" s="1135" t="s">
        <v>2479</v>
      </c>
      <c r="F16681" s="1375" t="s">
        <v>2480</v>
      </c>
      <c r="G16681" s="1084" t="s">
        <v>2314</v>
      </c>
    </row>
    <row r="16682" spans="2:7" ht="15.75" x14ac:dyDescent="0.25">
      <c r="B16682" s="1059">
        <v>45034</v>
      </c>
      <c r="C16682" s="1116" t="s">
        <v>2310</v>
      </c>
      <c r="D16682" s="1135" t="s">
        <v>2448</v>
      </c>
      <c r="E16682" s="1135" t="s">
        <v>2597</v>
      </c>
      <c r="F16682" s="1375">
        <v>3474881897</v>
      </c>
      <c r="G16682" s="1084" t="s">
        <v>2314</v>
      </c>
    </row>
    <row r="16683" spans="2:7" ht="15.75" x14ac:dyDescent="0.25">
      <c r="B16683" s="1059">
        <v>45034</v>
      </c>
      <c r="C16683" s="1116" t="s">
        <v>2310</v>
      </c>
      <c r="D16683" s="1135" t="s">
        <v>2290</v>
      </c>
      <c r="E16683" s="1135" t="s">
        <v>2540</v>
      </c>
      <c r="F16683" s="1375" t="s">
        <v>2564</v>
      </c>
      <c r="G16683" s="1084" t="s">
        <v>2314</v>
      </c>
    </row>
    <row r="16684" spans="2:7" ht="15.75" x14ac:dyDescent="0.25">
      <c r="B16684" s="1059">
        <v>45034</v>
      </c>
      <c r="C16684" s="1116" t="s">
        <v>2310</v>
      </c>
      <c r="D16684" s="1135" t="s">
        <v>2317</v>
      </c>
      <c r="E16684" s="1135" t="s">
        <v>2318</v>
      </c>
      <c r="F16684" s="1375">
        <v>7185023911</v>
      </c>
      <c r="G16684" s="1084" t="s">
        <v>2314</v>
      </c>
    </row>
    <row r="16685" spans="2:7" ht="15.75" x14ac:dyDescent="0.25">
      <c r="B16685" s="1059">
        <v>45034</v>
      </c>
      <c r="C16685" s="1116" t="s">
        <v>2310</v>
      </c>
      <c r="D16685" s="1135" t="s">
        <v>2317</v>
      </c>
      <c r="E16685" s="1135" t="s">
        <v>2319</v>
      </c>
      <c r="F16685" s="1375">
        <v>9176626040</v>
      </c>
      <c r="G16685" s="1084" t="s">
        <v>2314</v>
      </c>
    </row>
    <row r="16686" spans="2:7" ht="15.75" x14ac:dyDescent="0.25">
      <c r="B16686" s="1059">
        <v>45034</v>
      </c>
      <c r="C16686" s="1116" t="s">
        <v>2310</v>
      </c>
      <c r="D16686" s="1135" t="s">
        <v>2323</v>
      </c>
      <c r="E16686" s="1135" t="s">
        <v>2506</v>
      </c>
      <c r="F16686" s="1375" t="s">
        <v>2507</v>
      </c>
      <c r="G16686" s="1084" t="s">
        <v>2314</v>
      </c>
    </row>
    <row r="16687" spans="2:7" ht="15.75" x14ac:dyDescent="0.25">
      <c r="B16687" s="1059">
        <v>45034</v>
      </c>
      <c r="C16687" s="1116" t="s">
        <v>2310</v>
      </c>
      <c r="D16687" s="1135" t="s">
        <v>2323</v>
      </c>
      <c r="E16687" s="1135" t="s">
        <v>2326</v>
      </c>
      <c r="F16687" s="1375" t="s">
        <v>2327</v>
      </c>
      <c r="G16687" s="1084" t="s">
        <v>2314</v>
      </c>
    </row>
    <row r="16688" spans="2:7" ht="15.75" x14ac:dyDescent="0.25">
      <c r="B16688" s="1059">
        <v>45034</v>
      </c>
      <c r="C16688" s="1116" t="s">
        <v>2310</v>
      </c>
      <c r="D16688" s="1135" t="s">
        <v>2323</v>
      </c>
      <c r="E16688" s="1135" t="s">
        <v>2328</v>
      </c>
      <c r="F16688" s="1375">
        <v>3472085945</v>
      </c>
      <c r="G16688" s="1084" t="s">
        <v>2314</v>
      </c>
    </row>
    <row r="16689" spans="2:7" ht="15.75" x14ac:dyDescent="0.25">
      <c r="B16689" s="1059">
        <v>45034</v>
      </c>
      <c r="C16689" s="1116" t="s">
        <v>2310</v>
      </c>
      <c r="D16689" s="1135" t="s">
        <v>2323</v>
      </c>
      <c r="E16689" s="1135" t="s">
        <v>2455</v>
      </c>
      <c r="F16689" s="1375" t="s">
        <v>2456</v>
      </c>
      <c r="G16689" s="1084" t="s">
        <v>2314</v>
      </c>
    </row>
    <row r="16690" spans="2:7" ht="15.75" x14ac:dyDescent="0.25">
      <c r="B16690" s="1059">
        <v>45034</v>
      </c>
      <c r="C16690" s="1116" t="s">
        <v>2310</v>
      </c>
      <c r="D16690" s="1135" t="s">
        <v>2329</v>
      </c>
      <c r="E16690" s="1135" t="s">
        <v>2333</v>
      </c>
      <c r="F16690" s="1375" t="s">
        <v>2334</v>
      </c>
      <c r="G16690" s="1084" t="s">
        <v>2314</v>
      </c>
    </row>
    <row r="16691" spans="2:7" ht="15.75" x14ac:dyDescent="0.25">
      <c r="B16691" s="1059">
        <v>45034</v>
      </c>
      <c r="C16691" s="1116" t="s">
        <v>2310</v>
      </c>
      <c r="D16691" s="1135" t="s">
        <v>2335</v>
      </c>
      <c r="E16691" s="1135" t="s">
        <v>2336</v>
      </c>
      <c r="F16691" s="1375" t="s">
        <v>2337</v>
      </c>
      <c r="G16691" s="1084" t="s">
        <v>2314</v>
      </c>
    </row>
    <row r="16692" spans="2:7" ht="15.75" x14ac:dyDescent="0.25">
      <c r="B16692" s="1059">
        <v>45034</v>
      </c>
      <c r="C16692" s="1116" t="s">
        <v>2310</v>
      </c>
      <c r="D16692" s="1135" t="s">
        <v>4050</v>
      </c>
      <c r="E16692" s="1135" t="s">
        <v>4051</v>
      </c>
      <c r="F16692" s="1375">
        <v>7188106372</v>
      </c>
      <c r="G16692" s="1084" t="s">
        <v>2314</v>
      </c>
    </row>
    <row r="16693" spans="2:7" ht="15.75" x14ac:dyDescent="0.25">
      <c r="B16693" s="1059">
        <v>45034</v>
      </c>
      <c r="C16693" s="1116" t="s">
        <v>2310</v>
      </c>
      <c r="D16693" s="1135" t="s">
        <v>2338</v>
      </c>
      <c r="E16693" s="1135" t="s">
        <v>3850</v>
      </c>
      <c r="F16693" s="1375" t="s">
        <v>2342</v>
      </c>
      <c r="G16693" s="1084" t="s">
        <v>2314</v>
      </c>
    </row>
    <row r="16694" spans="2:7" ht="15.75" x14ac:dyDescent="0.25">
      <c r="B16694" s="1059">
        <v>45034</v>
      </c>
      <c r="C16694" s="1116" t="s">
        <v>2310</v>
      </c>
      <c r="D16694" s="1135" t="s">
        <v>2338</v>
      </c>
      <c r="E16694" s="1135" t="s">
        <v>2339</v>
      </c>
      <c r="F16694" s="1375" t="s">
        <v>2340</v>
      </c>
      <c r="G16694" s="1084" t="s">
        <v>2314</v>
      </c>
    </row>
    <row r="16695" spans="2:7" ht="15.75" x14ac:dyDescent="0.25">
      <c r="B16695" s="1059">
        <v>45034</v>
      </c>
      <c r="C16695" s="1109" t="s">
        <v>2343</v>
      </c>
      <c r="D16695" s="1271" t="s">
        <v>2482</v>
      </c>
      <c r="E16695" s="1272" t="s">
        <v>2369</v>
      </c>
      <c r="F16695" s="1389" t="s">
        <v>2370</v>
      </c>
      <c r="G16695" s="1165" t="s">
        <v>2346</v>
      </c>
    </row>
    <row r="16696" spans="2:7" ht="15.75" x14ac:dyDescent="0.25">
      <c r="B16696" s="1059">
        <v>45034</v>
      </c>
      <c r="C16696" s="1107" t="s">
        <v>2343</v>
      </c>
      <c r="D16696" s="1273" t="s">
        <v>2482</v>
      </c>
      <c r="E16696" s="1274" t="s">
        <v>2344</v>
      </c>
      <c r="F16696" s="1390" t="s">
        <v>2345</v>
      </c>
      <c r="G16696" s="968" t="s">
        <v>2346</v>
      </c>
    </row>
    <row r="16697" spans="2:7" ht="15.75" x14ac:dyDescent="0.25">
      <c r="B16697" s="1059">
        <v>45034</v>
      </c>
      <c r="C16697" s="1107" t="s">
        <v>2343</v>
      </c>
      <c r="D16697" s="1273" t="s">
        <v>2482</v>
      </c>
      <c r="E16697" s="1274" t="s">
        <v>2365</v>
      </c>
      <c r="F16697" s="1390" t="s">
        <v>2366</v>
      </c>
      <c r="G16697" s="968" t="s">
        <v>2346</v>
      </c>
    </row>
    <row r="16698" spans="2:7" ht="15.75" x14ac:dyDescent="0.25">
      <c r="B16698" s="1059">
        <v>45034</v>
      </c>
      <c r="C16698" s="1107" t="s">
        <v>2343</v>
      </c>
      <c r="D16698" s="1273" t="s">
        <v>2353</v>
      </c>
      <c r="E16698" s="1274" t="s">
        <v>2362</v>
      </c>
      <c r="F16698" s="1390" t="s">
        <v>2363</v>
      </c>
      <c r="G16698" s="968" t="s">
        <v>2346</v>
      </c>
    </row>
    <row r="16699" spans="2:7" ht="15.75" x14ac:dyDescent="0.25">
      <c r="B16699" s="1059">
        <v>45034</v>
      </c>
      <c r="C16699" s="1107" t="s">
        <v>2343</v>
      </c>
      <c r="D16699" s="1273" t="s">
        <v>2353</v>
      </c>
      <c r="E16699" s="1274" t="s">
        <v>2372</v>
      </c>
      <c r="F16699" s="1390" t="s">
        <v>2373</v>
      </c>
      <c r="G16699" s="968" t="s">
        <v>2346</v>
      </c>
    </row>
    <row r="16700" spans="2:7" ht="15.75" x14ac:dyDescent="0.25">
      <c r="B16700" s="1059">
        <v>45034</v>
      </c>
      <c r="C16700" s="1107" t="s">
        <v>2343</v>
      </c>
      <c r="D16700" s="1273" t="s">
        <v>2353</v>
      </c>
      <c r="E16700" s="1274" t="s">
        <v>2463</v>
      </c>
      <c r="F16700" s="1390" t="s">
        <v>2464</v>
      </c>
      <c r="G16700" s="968" t="s">
        <v>2346</v>
      </c>
    </row>
    <row r="16701" spans="2:7" ht="15.75" x14ac:dyDescent="0.25">
      <c r="B16701" s="1059">
        <v>45034</v>
      </c>
      <c r="C16701" s="1107" t="s">
        <v>2343</v>
      </c>
      <c r="D16701" s="1273" t="s">
        <v>2364</v>
      </c>
      <c r="E16701" s="1274" t="s">
        <v>2530</v>
      </c>
      <c r="F16701" s="1390" t="s">
        <v>2429</v>
      </c>
      <c r="G16701" s="968" t="s">
        <v>2346</v>
      </c>
    </row>
    <row r="16702" spans="2:7" ht="15.75" x14ac:dyDescent="0.25">
      <c r="B16702" s="1059">
        <v>45034</v>
      </c>
      <c r="C16702" s="1107" t="s">
        <v>2343</v>
      </c>
      <c r="D16702" s="1273" t="s">
        <v>2364</v>
      </c>
      <c r="E16702" s="1274" t="s">
        <v>2367</v>
      </c>
      <c r="F16702" s="1390" t="s">
        <v>2368</v>
      </c>
      <c r="G16702" s="968" t="s">
        <v>2346</v>
      </c>
    </row>
    <row r="16703" spans="2:7" ht="15.75" x14ac:dyDescent="0.25">
      <c r="B16703" s="1059">
        <v>45034</v>
      </c>
      <c r="C16703" s="1107" t="s">
        <v>2343</v>
      </c>
      <c r="D16703" s="1273" t="s">
        <v>2364</v>
      </c>
      <c r="E16703" s="1274" t="s">
        <v>2351</v>
      </c>
      <c r="F16703" s="1390" t="s">
        <v>2486</v>
      </c>
      <c r="G16703" s="968" t="s">
        <v>2346</v>
      </c>
    </row>
    <row r="16704" spans="2:7" ht="15.75" x14ac:dyDescent="0.25">
      <c r="B16704" s="1059">
        <v>45034</v>
      </c>
      <c r="C16704" s="1107" t="s">
        <v>2343</v>
      </c>
      <c r="D16704" s="1273" t="s">
        <v>2381</v>
      </c>
      <c r="E16704" s="1274" t="s">
        <v>2382</v>
      </c>
      <c r="F16704" s="1390" t="s">
        <v>2383</v>
      </c>
      <c r="G16704" s="968" t="s">
        <v>2346</v>
      </c>
    </row>
    <row r="16705" spans="2:7" ht="15.75" x14ac:dyDescent="0.25">
      <c r="B16705" s="1059">
        <v>45034</v>
      </c>
      <c r="C16705" s="1107" t="s">
        <v>2343</v>
      </c>
      <c r="D16705" s="1273" t="s">
        <v>2381</v>
      </c>
      <c r="E16705" s="1274" t="s">
        <v>2385</v>
      </c>
      <c r="F16705" s="1390" t="s">
        <v>2386</v>
      </c>
      <c r="G16705" s="968" t="s">
        <v>2346</v>
      </c>
    </row>
    <row r="16706" spans="2:7" ht="15.75" x14ac:dyDescent="0.25">
      <c r="B16706" s="1059">
        <v>45034</v>
      </c>
      <c r="C16706" s="1107" t="s">
        <v>2343</v>
      </c>
      <c r="D16706" s="1273" t="s">
        <v>2381</v>
      </c>
      <c r="E16706" s="1274" t="s">
        <v>2356</v>
      </c>
      <c r="F16706" s="1390" t="s">
        <v>2357</v>
      </c>
      <c r="G16706" s="968" t="s">
        <v>2346</v>
      </c>
    </row>
    <row r="16707" spans="2:7" ht="15.75" x14ac:dyDescent="0.25">
      <c r="B16707" s="1059">
        <v>45034</v>
      </c>
      <c r="C16707" s="1107" t="s">
        <v>2343</v>
      </c>
      <c r="D16707" s="1273" t="s">
        <v>2459</v>
      </c>
      <c r="E16707" s="1274" t="s">
        <v>3903</v>
      </c>
      <c r="F16707" s="1390" t="s">
        <v>2357</v>
      </c>
      <c r="G16707" s="968" t="s">
        <v>2346</v>
      </c>
    </row>
    <row r="16708" spans="2:7" ht="15.75" x14ac:dyDescent="0.25">
      <c r="B16708" s="1059">
        <v>45034</v>
      </c>
      <c r="C16708" s="1107" t="s">
        <v>2343</v>
      </c>
      <c r="D16708" s="1273" t="s">
        <v>2278</v>
      </c>
      <c r="E16708" s="1274" t="s">
        <v>2393</v>
      </c>
      <c r="F16708" s="1390" t="s">
        <v>2394</v>
      </c>
      <c r="G16708" s="968" t="s">
        <v>2346</v>
      </c>
    </row>
    <row r="16709" spans="2:7" ht="15.75" x14ac:dyDescent="0.25">
      <c r="B16709" s="1059">
        <v>45034</v>
      </c>
      <c r="C16709" s="1107" t="s">
        <v>2343</v>
      </c>
      <c r="D16709" s="1273" t="s">
        <v>2278</v>
      </c>
      <c r="E16709" s="1274" t="s">
        <v>2519</v>
      </c>
      <c r="F16709" s="1390" t="s">
        <v>2403</v>
      </c>
      <c r="G16709" s="968" t="s">
        <v>2346</v>
      </c>
    </row>
    <row r="16710" spans="2:7" ht="15.75" x14ac:dyDescent="0.25">
      <c r="B16710" s="1059">
        <v>45034</v>
      </c>
      <c r="C16710" s="1107" t="s">
        <v>2343</v>
      </c>
      <c r="D16710" s="1273" t="s">
        <v>2278</v>
      </c>
      <c r="E16710" s="1274" t="s">
        <v>2389</v>
      </c>
      <c r="F16710" s="1390" t="s">
        <v>2460</v>
      </c>
      <c r="G16710" s="968" t="s">
        <v>2346</v>
      </c>
    </row>
    <row r="16711" spans="2:7" ht="15.75" x14ac:dyDescent="0.25">
      <c r="B16711" s="1059">
        <v>45034</v>
      </c>
      <c r="C16711" s="1107" t="s">
        <v>2343</v>
      </c>
      <c r="D16711" s="1273" t="s">
        <v>2278</v>
      </c>
      <c r="E16711" s="1274" t="s">
        <v>2387</v>
      </c>
      <c r="F16711" s="1390" t="s">
        <v>2388</v>
      </c>
      <c r="G16711" s="968" t="s">
        <v>2346</v>
      </c>
    </row>
    <row r="16712" spans="2:7" ht="15.75" x14ac:dyDescent="0.25">
      <c r="B16712" s="1059">
        <v>45034</v>
      </c>
      <c r="C16712" s="1107" t="s">
        <v>2343</v>
      </c>
      <c r="D16712" s="1273" t="s">
        <v>2487</v>
      </c>
      <c r="E16712" s="1274" t="s">
        <v>2488</v>
      </c>
      <c r="F16712" s="1390" t="s">
        <v>2489</v>
      </c>
      <c r="G16712" s="968" t="s">
        <v>2346</v>
      </c>
    </row>
    <row r="16713" spans="2:7" ht="15.75" x14ac:dyDescent="0.25">
      <c r="B16713" s="1059">
        <v>45034</v>
      </c>
      <c r="C16713" s="1107" t="s">
        <v>2343</v>
      </c>
      <c r="D16713" s="1273" t="s">
        <v>2487</v>
      </c>
      <c r="E16713" s="1274" t="s">
        <v>2391</v>
      </c>
      <c r="F16713" s="1390" t="s">
        <v>2392</v>
      </c>
      <c r="G16713" s="968" t="s">
        <v>2346</v>
      </c>
    </row>
    <row r="16714" spans="2:7" ht="15.75" x14ac:dyDescent="0.25">
      <c r="B16714" s="1059">
        <v>45034</v>
      </c>
      <c r="C16714" s="1107" t="s">
        <v>2343</v>
      </c>
      <c r="D16714" s="1273" t="s">
        <v>2487</v>
      </c>
      <c r="E16714" s="1276" t="s">
        <v>2400</v>
      </c>
      <c r="F16714" s="1392" t="s">
        <v>2401</v>
      </c>
      <c r="G16714" s="968" t="s">
        <v>2346</v>
      </c>
    </row>
    <row r="16715" spans="2:7" ht="15.75" x14ac:dyDescent="0.25">
      <c r="B16715" s="1059">
        <v>45034</v>
      </c>
      <c r="C16715" s="1107" t="s">
        <v>2343</v>
      </c>
      <c r="D16715" s="1273" t="s">
        <v>2490</v>
      </c>
      <c r="E16715" s="1272" t="s">
        <v>2395</v>
      </c>
      <c r="F16715" s="1389" t="s">
        <v>2396</v>
      </c>
      <c r="G16715" s="968" t="s">
        <v>2346</v>
      </c>
    </row>
    <row r="16716" spans="2:7" ht="15.75" x14ac:dyDescent="0.25">
      <c r="B16716" s="1059">
        <v>45034</v>
      </c>
      <c r="C16716" s="1107" t="s">
        <v>2343</v>
      </c>
      <c r="D16716" s="1273" t="s">
        <v>2399</v>
      </c>
      <c r="E16716" s="1274" t="s">
        <v>2404</v>
      </c>
      <c r="F16716" s="1390" t="s">
        <v>2361</v>
      </c>
      <c r="G16716" s="968" t="s">
        <v>2346</v>
      </c>
    </row>
    <row r="16717" spans="2:7" ht="15.75" x14ac:dyDescent="0.25">
      <c r="B16717" s="1059">
        <v>45034</v>
      </c>
      <c r="C16717" s="1107" t="s">
        <v>2343</v>
      </c>
      <c r="D16717" s="1273" t="s">
        <v>2399</v>
      </c>
      <c r="E16717" s="1276" t="s">
        <v>2358</v>
      </c>
      <c r="F16717" s="1392" t="s">
        <v>2359</v>
      </c>
      <c r="G16717" s="968" t="s">
        <v>2346</v>
      </c>
    </row>
    <row r="16718" spans="2:7" ht="15.75" x14ac:dyDescent="0.25">
      <c r="B16718" s="1059">
        <v>45034</v>
      </c>
      <c r="C16718" s="1107" t="s">
        <v>2343</v>
      </c>
      <c r="D16718" s="1273" t="s">
        <v>2399</v>
      </c>
      <c r="E16718" s="1272" t="s">
        <v>2360</v>
      </c>
      <c r="F16718" s="1389" t="s">
        <v>2361</v>
      </c>
      <c r="G16718" s="968" t="s">
        <v>2346</v>
      </c>
    </row>
    <row r="16719" spans="2:7" ht="15.75" x14ac:dyDescent="0.25">
      <c r="B16719" s="1059">
        <v>45034</v>
      </c>
      <c r="C16719" s="1107" t="s">
        <v>2343</v>
      </c>
      <c r="D16719" s="1273" t="s">
        <v>2399</v>
      </c>
      <c r="E16719" s="1274" t="s">
        <v>2405</v>
      </c>
      <c r="F16719" s="1390" t="s">
        <v>2406</v>
      </c>
      <c r="G16719" s="968" t="s">
        <v>2346</v>
      </c>
    </row>
    <row r="16720" spans="2:7" ht="15.75" x14ac:dyDescent="0.25">
      <c r="B16720" s="1059">
        <v>45034</v>
      </c>
      <c r="C16720" s="953" t="s">
        <v>2407</v>
      </c>
      <c r="D16720" s="1231" t="s">
        <v>2408</v>
      </c>
      <c r="E16720" s="1232" t="s">
        <v>2492</v>
      </c>
      <c r="F16720" s="1343" t="s">
        <v>2493</v>
      </c>
      <c r="G16720" s="1146" t="s">
        <v>2346</v>
      </c>
    </row>
    <row r="16721" spans="2:7" ht="15.75" x14ac:dyDescent="0.25">
      <c r="B16721" s="1059">
        <v>45034</v>
      </c>
      <c r="C16721" s="953" t="s">
        <v>2407</v>
      </c>
      <c r="D16721" s="1233" t="s">
        <v>2523</v>
      </c>
      <c r="E16721" s="1277" t="s">
        <v>2409</v>
      </c>
      <c r="F16721" s="1326" t="s">
        <v>2410</v>
      </c>
      <c r="G16721" s="1166" t="s">
        <v>2346</v>
      </c>
    </row>
    <row r="16722" spans="2:7" ht="15.75" x14ac:dyDescent="0.25">
      <c r="B16722" s="1059">
        <v>45034</v>
      </c>
      <c r="C16722" s="953" t="s">
        <v>2407</v>
      </c>
      <c r="D16722" s="1233" t="s">
        <v>2411</v>
      </c>
      <c r="E16722" s="1118" t="s">
        <v>2414</v>
      </c>
      <c r="F16722" s="1326" t="s">
        <v>2415</v>
      </c>
      <c r="G16722" s="1166" t="s">
        <v>2346</v>
      </c>
    </row>
    <row r="16723" spans="2:7" ht="15.75" x14ac:dyDescent="0.25">
      <c r="B16723" s="1059">
        <v>45034</v>
      </c>
      <c r="C16723" s="1114" t="s">
        <v>2407</v>
      </c>
      <c r="D16723" s="1125" t="s">
        <v>2416</v>
      </c>
      <c r="E16723" s="1125" t="s">
        <v>2417</v>
      </c>
      <c r="F16723" s="1377" t="s">
        <v>2418</v>
      </c>
      <c r="G16723" s="1144" t="s">
        <v>2314</v>
      </c>
    </row>
    <row r="16724" spans="2:7" ht="15.75" x14ac:dyDescent="0.25">
      <c r="B16724" s="1059">
        <v>45034</v>
      </c>
      <c r="C16724" s="1114" t="s">
        <v>2407</v>
      </c>
      <c r="D16724" s="1125" t="s">
        <v>2419</v>
      </c>
      <c r="E16724" s="1125" t="s">
        <v>2420</v>
      </c>
      <c r="F16724" s="1377" t="s">
        <v>2421</v>
      </c>
      <c r="G16724" s="1144" t="s">
        <v>2314</v>
      </c>
    </row>
    <row r="16725" spans="2:7" ht="15.75" x14ac:dyDescent="0.25">
      <c r="B16725" s="1059">
        <v>45035</v>
      </c>
      <c r="C16725" s="1116" t="s">
        <v>2310</v>
      </c>
      <c r="D16725" s="1135" t="s">
        <v>2315</v>
      </c>
      <c r="E16725" s="1135" t="s">
        <v>2476</v>
      </c>
      <c r="F16725" s="1375">
        <v>7188097883</v>
      </c>
      <c r="G16725" s="1084" t="s">
        <v>2314</v>
      </c>
    </row>
    <row r="16726" spans="2:7" ht="15.75" x14ac:dyDescent="0.25">
      <c r="B16726" s="1059">
        <v>45035</v>
      </c>
      <c r="C16726" s="1116" t="s">
        <v>2310</v>
      </c>
      <c r="D16726" s="1135" t="s">
        <v>2315</v>
      </c>
      <c r="E16726" s="1135" t="s">
        <v>2469</v>
      </c>
      <c r="F16726" s="1375" t="s">
        <v>2470</v>
      </c>
      <c r="G16726" s="1084" t="s">
        <v>2314</v>
      </c>
    </row>
    <row r="16727" spans="2:7" ht="15.75" x14ac:dyDescent="0.25">
      <c r="B16727" s="1059">
        <v>45035</v>
      </c>
      <c r="C16727" s="1116" t="s">
        <v>2310</v>
      </c>
      <c r="D16727" s="1135" t="s">
        <v>2315</v>
      </c>
      <c r="E16727" s="1135" t="s">
        <v>2527</v>
      </c>
      <c r="F16727" s="1375">
        <v>8456334093</v>
      </c>
      <c r="G16727" s="1084" t="s">
        <v>2314</v>
      </c>
    </row>
    <row r="16728" spans="2:7" ht="15.75" x14ac:dyDescent="0.25">
      <c r="B16728" s="1059">
        <v>45035</v>
      </c>
      <c r="C16728" s="1116" t="s">
        <v>2310</v>
      </c>
      <c r="D16728" s="1135" t="s">
        <v>2323</v>
      </c>
      <c r="E16728" s="1135" t="s">
        <v>2324</v>
      </c>
      <c r="F16728" s="1375" t="s">
        <v>2325</v>
      </c>
      <c r="G16728" s="1084" t="s">
        <v>2314</v>
      </c>
    </row>
    <row r="16729" spans="2:7" ht="15.75" x14ac:dyDescent="0.25">
      <c r="B16729" s="1059">
        <v>45035</v>
      </c>
      <c r="C16729" s="1116" t="s">
        <v>2310</v>
      </c>
      <c r="D16729" s="1135" t="s">
        <v>2323</v>
      </c>
      <c r="E16729" s="1135" t="s">
        <v>2328</v>
      </c>
      <c r="F16729" s="1375">
        <v>3472085945</v>
      </c>
      <c r="G16729" s="1084" t="s">
        <v>2314</v>
      </c>
    </row>
    <row r="16730" spans="2:7" ht="15.75" x14ac:dyDescent="0.25">
      <c r="B16730" s="1059">
        <v>45035</v>
      </c>
      <c r="C16730" s="1116" t="s">
        <v>2310</v>
      </c>
      <c r="D16730" s="1135" t="s">
        <v>2323</v>
      </c>
      <c r="E16730" s="1135" t="s">
        <v>2455</v>
      </c>
      <c r="F16730" s="1375" t="s">
        <v>2456</v>
      </c>
      <c r="G16730" s="1084" t="s">
        <v>2314</v>
      </c>
    </row>
    <row r="16731" spans="2:7" ht="15.75" x14ac:dyDescent="0.25">
      <c r="B16731" s="1059">
        <v>45035</v>
      </c>
      <c r="C16731" s="1116" t="s">
        <v>2310</v>
      </c>
      <c r="D16731" s="1135" t="s">
        <v>2329</v>
      </c>
      <c r="E16731" s="1135" t="s">
        <v>2333</v>
      </c>
      <c r="F16731" s="1375" t="s">
        <v>2334</v>
      </c>
      <c r="G16731" s="1084" t="s">
        <v>2314</v>
      </c>
    </row>
    <row r="16732" spans="2:7" ht="15.75" x14ac:dyDescent="0.25">
      <c r="B16732" s="1059">
        <v>45035</v>
      </c>
      <c r="C16732" s="1116" t="s">
        <v>2310</v>
      </c>
      <c r="D16732" s="1135" t="s">
        <v>2335</v>
      </c>
      <c r="E16732" s="1135" t="s">
        <v>2336</v>
      </c>
      <c r="F16732" s="1375" t="s">
        <v>2337</v>
      </c>
      <c r="G16732" s="1084" t="s">
        <v>2314</v>
      </c>
    </row>
    <row r="16733" spans="2:7" ht="15.75" x14ac:dyDescent="0.25">
      <c r="B16733" s="1059">
        <v>45035</v>
      </c>
      <c r="C16733" s="1116" t="s">
        <v>2310</v>
      </c>
      <c r="D16733" s="1135" t="s">
        <v>2338</v>
      </c>
      <c r="E16733" s="1135" t="s">
        <v>2445</v>
      </c>
      <c r="F16733" s="1375" t="s">
        <v>2458</v>
      </c>
      <c r="G16733" s="1084" t="s">
        <v>2314</v>
      </c>
    </row>
    <row r="16734" spans="2:7" ht="15.75" x14ac:dyDescent="0.25">
      <c r="B16734" s="1059">
        <v>45035</v>
      </c>
      <c r="C16734" s="1116" t="s">
        <v>2310</v>
      </c>
      <c r="D16734" s="1135" t="s">
        <v>2338</v>
      </c>
      <c r="E16734" s="1135" t="s">
        <v>3850</v>
      </c>
      <c r="F16734" s="1375" t="s">
        <v>2342</v>
      </c>
      <c r="G16734" s="1084" t="s">
        <v>2314</v>
      </c>
    </row>
    <row r="16735" spans="2:7" ht="15.75" x14ac:dyDescent="0.25">
      <c r="B16735" s="1059">
        <v>45035</v>
      </c>
      <c r="C16735" s="1211" t="s">
        <v>2343</v>
      </c>
      <c r="D16735" s="1273" t="s">
        <v>2301</v>
      </c>
      <c r="E16735" s="1276" t="s">
        <v>2344</v>
      </c>
      <c r="F16735" s="1392" t="s">
        <v>2345</v>
      </c>
      <c r="G16735" s="916" t="s">
        <v>2346</v>
      </c>
    </row>
    <row r="16736" spans="2:7" ht="15.75" x14ac:dyDescent="0.25">
      <c r="B16736" s="1059">
        <v>45035</v>
      </c>
      <c r="C16736" s="1211" t="s">
        <v>2496</v>
      </c>
      <c r="D16736" s="1273" t="s">
        <v>2301</v>
      </c>
      <c r="E16736" s="1074" t="s">
        <v>2351</v>
      </c>
      <c r="F16736" s="1389" t="s">
        <v>2352</v>
      </c>
      <c r="G16736" s="916" t="s">
        <v>2346</v>
      </c>
    </row>
    <row r="16737" spans="2:7" ht="15.75" x14ac:dyDescent="0.25">
      <c r="B16737" s="1059">
        <v>45035</v>
      </c>
      <c r="C16737" s="1211" t="s">
        <v>2343</v>
      </c>
      <c r="D16737" s="1273" t="s">
        <v>2301</v>
      </c>
      <c r="E16737" s="1278" t="s">
        <v>2497</v>
      </c>
      <c r="F16737" s="1390" t="s">
        <v>2350</v>
      </c>
      <c r="G16737" s="916" t="s">
        <v>2346</v>
      </c>
    </row>
    <row r="16738" spans="2:7" ht="15.75" x14ac:dyDescent="0.25">
      <c r="B16738" s="1059">
        <v>45035</v>
      </c>
      <c r="C16738" s="1211" t="s">
        <v>2343</v>
      </c>
      <c r="D16738" s="1273" t="s">
        <v>2301</v>
      </c>
      <c r="E16738" s="1272" t="s">
        <v>2347</v>
      </c>
      <c r="F16738" s="1390" t="s">
        <v>2348</v>
      </c>
      <c r="G16738" s="916" t="s">
        <v>2346</v>
      </c>
    </row>
    <row r="16739" spans="2:7" ht="15.75" x14ac:dyDescent="0.25">
      <c r="B16739" s="1059">
        <v>45035</v>
      </c>
      <c r="C16739" s="1211" t="s">
        <v>2343</v>
      </c>
      <c r="D16739" s="1273" t="s">
        <v>2353</v>
      </c>
      <c r="E16739" s="1276" t="s">
        <v>2356</v>
      </c>
      <c r="F16739" s="1390" t="s">
        <v>2357</v>
      </c>
      <c r="G16739" s="968" t="s">
        <v>2346</v>
      </c>
    </row>
    <row r="16740" spans="2:7" ht="15.75" x14ac:dyDescent="0.25">
      <c r="B16740" s="1059">
        <v>45035</v>
      </c>
      <c r="C16740" s="1211" t="s">
        <v>2343</v>
      </c>
      <c r="D16740" s="1273" t="s">
        <v>2353</v>
      </c>
      <c r="E16740" s="1272" t="s">
        <v>2519</v>
      </c>
      <c r="F16740" s="1390" t="s">
        <v>2403</v>
      </c>
      <c r="G16740" s="916" t="s">
        <v>2346</v>
      </c>
    </row>
    <row r="16741" spans="2:7" ht="15.75" x14ac:dyDescent="0.25">
      <c r="B16741" s="1059">
        <v>45035</v>
      </c>
      <c r="C16741" s="1211" t="s">
        <v>2343</v>
      </c>
      <c r="D16741" s="1273" t="s">
        <v>2353</v>
      </c>
      <c r="E16741" s="1274" t="s">
        <v>2354</v>
      </c>
      <c r="F16741" s="1390" t="s">
        <v>2355</v>
      </c>
      <c r="G16741" s="916" t="s">
        <v>2346</v>
      </c>
    </row>
    <row r="16742" spans="2:7" ht="15.75" x14ac:dyDescent="0.25">
      <c r="B16742" s="1059">
        <v>45035</v>
      </c>
      <c r="C16742" s="1211" t="s">
        <v>2343</v>
      </c>
      <c r="D16742" s="1273" t="s">
        <v>2353</v>
      </c>
      <c r="E16742" s="1274" t="s">
        <v>2360</v>
      </c>
      <c r="F16742" s="1390" t="s">
        <v>2361</v>
      </c>
      <c r="G16742" s="887" t="s">
        <v>2346</v>
      </c>
    </row>
    <row r="16743" spans="2:7" ht="15.75" x14ac:dyDescent="0.25">
      <c r="B16743" s="1059">
        <v>45035</v>
      </c>
      <c r="C16743" s="1211" t="s">
        <v>2343</v>
      </c>
      <c r="D16743" s="1273" t="s">
        <v>2353</v>
      </c>
      <c r="E16743" s="1276" t="s">
        <v>2362</v>
      </c>
      <c r="F16743" s="1390" t="s">
        <v>2363</v>
      </c>
      <c r="G16743" s="916" t="s">
        <v>2346</v>
      </c>
    </row>
    <row r="16744" spans="2:7" ht="15.75" x14ac:dyDescent="0.25">
      <c r="B16744" s="1059">
        <v>45035</v>
      </c>
      <c r="C16744" s="1211" t="s">
        <v>2343</v>
      </c>
      <c r="D16744" s="1273" t="s">
        <v>2364</v>
      </c>
      <c r="E16744" s="1272" t="s">
        <v>2365</v>
      </c>
      <c r="F16744" s="1390" t="s">
        <v>2366</v>
      </c>
      <c r="G16744" s="968" t="s">
        <v>2346</v>
      </c>
    </row>
    <row r="16745" spans="2:7" ht="15.75" x14ac:dyDescent="0.25">
      <c r="B16745" s="1059">
        <v>45035</v>
      </c>
      <c r="C16745" s="1211" t="s">
        <v>2343</v>
      </c>
      <c r="D16745" s="1273" t="s">
        <v>2364</v>
      </c>
      <c r="E16745" s="1276" t="s">
        <v>2530</v>
      </c>
      <c r="F16745" s="1392" t="s">
        <v>2429</v>
      </c>
      <c r="G16745" s="968" t="s">
        <v>2346</v>
      </c>
    </row>
    <row r="16746" spans="2:7" ht="15.75" x14ac:dyDescent="0.25">
      <c r="B16746" s="1059">
        <v>45035</v>
      </c>
      <c r="C16746" s="1211" t="s">
        <v>2343</v>
      </c>
      <c r="D16746" s="1273" t="s">
        <v>2364</v>
      </c>
      <c r="E16746" s="1272" t="s">
        <v>2372</v>
      </c>
      <c r="F16746" s="1389" t="s">
        <v>2373</v>
      </c>
      <c r="G16746" s="916" t="s">
        <v>2346</v>
      </c>
    </row>
    <row r="16747" spans="2:7" ht="15.75" x14ac:dyDescent="0.25">
      <c r="B16747" s="1059">
        <v>45035</v>
      </c>
      <c r="C16747" s="1211" t="s">
        <v>2343</v>
      </c>
      <c r="D16747" s="1273" t="s">
        <v>2364</v>
      </c>
      <c r="E16747" s="1276" t="s">
        <v>2369</v>
      </c>
      <c r="F16747" s="1392" t="s">
        <v>2370</v>
      </c>
      <c r="G16747" s="916" t="s">
        <v>2346</v>
      </c>
    </row>
    <row r="16748" spans="2:7" ht="15.75" x14ac:dyDescent="0.25">
      <c r="B16748" s="1059">
        <v>45035</v>
      </c>
      <c r="C16748" s="1211" t="s">
        <v>2343</v>
      </c>
      <c r="D16748" s="1273" t="s">
        <v>2381</v>
      </c>
      <c r="E16748" s="1272" t="s">
        <v>2404</v>
      </c>
      <c r="F16748" s="1389" t="s">
        <v>2361</v>
      </c>
      <c r="G16748" s="916" t="s">
        <v>2346</v>
      </c>
    </row>
    <row r="16749" spans="2:7" ht="15.75" x14ac:dyDescent="0.25">
      <c r="B16749" s="1059">
        <v>45035</v>
      </c>
      <c r="C16749" s="1211" t="s">
        <v>2343</v>
      </c>
      <c r="D16749" s="1273" t="s">
        <v>2381</v>
      </c>
      <c r="E16749" s="1274" t="s">
        <v>2463</v>
      </c>
      <c r="F16749" s="1390" t="s">
        <v>2464</v>
      </c>
      <c r="G16749" s="887" t="s">
        <v>2346</v>
      </c>
    </row>
    <row r="16750" spans="2:7" ht="15.75" x14ac:dyDescent="0.25">
      <c r="B16750" s="1059">
        <v>45035</v>
      </c>
      <c r="C16750" s="1211" t="s">
        <v>2343</v>
      </c>
      <c r="D16750" s="1273" t="s">
        <v>2381</v>
      </c>
      <c r="E16750" s="1274" t="s">
        <v>2382</v>
      </c>
      <c r="F16750" s="1390" t="s">
        <v>2383</v>
      </c>
      <c r="G16750" s="916" t="s">
        <v>2346</v>
      </c>
    </row>
    <row r="16751" spans="2:7" ht="15.75" x14ac:dyDescent="0.25">
      <c r="B16751" s="1059">
        <v>45035</v>
      </c>
      <c r="C16751" s="1211" t="s">
        <v>2343</v>
      </c>
      <c r="D16751" s="1273" t="s">
        <v>2381</v>
      </c>
      <c r="E16751" s="1274" t="s">
        <v>3771</v>
      </c>
      <c r="F16751" s="1390" t="s">
        <v>3168</v>
      </c>
      <c r="G16751" s="916" t="s">
        <v>2346</v>
      </c>
    </row>
    <row r="16752" spans="2:7" ht="15.75" x14ac:dyDescent="0.25">
      <c r="B16752" s="1059">
        <v>45035</v>
      </c>
      <c r="C16752" s="1211" t="s">
        <v>2343</v>
      </c>
      <c r="D16752" s="1273" t="s">
        <v>2381</v>
      </c>
      <c r="E16752" s="1274" t="s">
        <v>2377</v>
      </c>
      <c r="F16752" s="1390" t="s">
        <v>2378</v>
      </c>
      <c r="G16752" s="968" t="s">
        <v>2346</v>
      </c>
    </row>
    <row r="16753" spans="2:7" ht="15.75" x14ac:dyDescent="0.25">
      <c r="B16753" s="1059">
        <v>45035</v>
      </c>
      <c r="C16753" s="1211" t="s">
        <v>2343</v>
      </c>
      <c r="D16753" s="1273" t="s">
        <v>2278</v>
      </c>
      <c r="E16753" s="1276" t="s">
        <v>2393</v>
      </c>
      <c r="F16753" s="1390" t="s">
        <v>2394</v>
      </c>
      <c r="G16753" s="916" t="s">
        <v>2346</v>
      </c>
    </row>
    <row r="16754" spans="2:7" ht="15.75" x14ac:dyDescent="0.25">
      <c r="B16754" s="1059">
        <v>45035</v>
      </c>
      <c r="C16754" s="1211" t="s">
        <v>2343</v>
      </c>
      <c r="D16754" s="1273" t="s">
        <v>2278</v>
      </c>
      <c r="E16754" s="1272" t="s">
        <v>2432</v>
      </c>
      <c r="F16754" s="1390" t="s">
        <v>2376</v>
      </c>
      <c r="G16754" s="916" t="s">
        <v>2346</v>
      </c>
    </row>
    <row r="16755" spans="2:7" ht="15.75" x14ac:dyDescent="0.25">
      <c r="B16755" s="1059">
        <v>45035</v>
      </c>
      <c r="C16755" s="1211" t="s">
        <v>2343</v>
      </c>
      <c r="D16755" s="1273" t="s">
        <v>2278</v>
      </c>
      <c r="E16755" s="1274" t="s">
        <v>3903</v>
      </c>
      <c r="F16755" s="1390" t="s">
        <v>2357</v>
      </c>
      <c r="G16755" s="916" t="s">
        <v>2346</v>
      </c>
    </row>
    <row r="16756" spans="2:7" ht="15.75" x14ac:dyDescent="0.25">
      <c r="B16756" s="1059">
        <v>45035</v>
      </c>
      <c r="C16756" s="1211" t="s">
        <v>2343</v>
      </c>
      <c r="D16756" s="1273" t="s">
        <v>2278</v>
      </c>
      <c r="E16756" s="1274" t="s">
        <v>2395</v>
      </c>
      <c r="F16756" s="1390" t="s">
        <v>2396</v>
      </c>
      <c r="G16756" s="916" t="s">
        <v>2346</v>
      </c>
    </row>
    <row r="16757" spans="2:7" ht="15.75" x14ac:dyDescent="0.25">
      <c r="B16757" s="1059">
        <v>45035</v>
      </c>
      <c r="C16757" s="1211" t="s">
        <v>2343</v>
      </c>
      <c r="D16757" s="1273" t="s">
        <v>2278</v>
      </c>
      <c r="E16757" s="1276" t="s">
        <v>2498</v>
      </c>
      <c r="F16757" s="1392" t="s">
        <v>2398</v>
      </c>
      <c r="G16757" s="916" t="s">
        <v>2346</v>
      </c>
    </row>
    <row r="16758" spans="2:7" ht="15.75" x14ac:dyDescent="0.25">
      <c r="B16758" s="1059">
        <v>45035</v>
      </c>
      <c r="C16758" s="1211" t="s">
        <v>2343</v>
      </c>
      <c r="D16758" s="1273" t="s">
        <v>2384</v>
      </c>
      <c r="E16758" s="1272" t="s">
        <v>2385</v>
      </c>
      <c r="F16758" s="1390" t="s">
        <v>2386</v>
      </c>
      <c r="G16758" s="916" t="s">
        <v>2346</v>
      </c>
    </row>
    <row r="16759" spans="2:7" ht="15.75" x14ac:dyDescent="0.25">
      <c r="B16759" s="1059">
        <v>45035</v>
      </c>
      <c r="C16759" s="1211" t="s">
        <v>2343</v>
      </c>
      <c r="D16759" s="1273" t="s">
        <v>2384</v>
      </c>
      <c r="E16759" s="1274" t="s">
        <v>2389</v>
      </c>
      <c r="F16759" s="1390" t="s">
        <v>2390</v>
      </c>
      <c r="G16759" s="968" t="s">
        <v>2346</v>
      </c>
    </row>
    <row r="16760" spans="2:7" ht="15.75" x14ac:dyDescent="0.25">
      <c r="B16760" s="1059">
        <v>45035</v>
      </c>
      <c r="C16760" s="1211" t="s">
        <v>2343</v>
      </c>
      <c r="D16760" s="1273" t="s">
        <v>2384</v>
      </c>
      <c r="E16760" s="1274" t="s">
        <v>2387</v>
      </c>
      <c r="F16760" s="1390" t="s">
        <v>2388</v>
      </c>
      <c r="G16760" s="916" t="s">
        <v>2346</v>
      </c>
    </row>
    <row r="16761" spans="2:7" ht="15.75" x14ac:dyDescent="0.25">
      <c r="B16761" s="1059">
        <v>45035</v>
      </c>
      <c r="C16761" s="1211" t="s">
        <v>2343</v>
      </c>
      <c r="D16761" s="1273" t="s">
        <v>2384</v>
      </c>
      <c r="E16761" s="1274" t="s">
        <v>2391</v>
      </c>
      <c r="F16761" s="1390" t="s">
        <v>2392</v>
      </c>
      <c r="G16761" s="916" t="s">
        <v>2346</v>
      </c>
    </row>
    <row r="16762" spans="2:7" ht="15.75" x14ac:dyDescent="0.25">
      <c r="B16762" s="1059">
        <v>45035</v>
      </c>
      <c r="C16762" s="1211" t="s">
        <v>2343</v>
      </c>
      <c r="D16762" s="1273" t="s">
        <v>2399</v>
      </c>
      <c r="E16762" s="1276" t="s">
        <v>2400</v>
      </c>
      <c r="F16762" s="1392" t="s">
        <v>2401</v>
      </c>
      <c r="G16762" s="968" t="s">
        <v>2346</v>
      </c>
    </row>
    <row r="16763" spans="2:7" ht="15.75" x14ac:dyDescent="0.25">
      <c r="B16763" s="1059">
        <v>45035</v>
      </c>
      <c r="C16763" s="1211" t="s">
        <v>2343</v>
      </c>
      <c r="D16763" s="1273" t="s">
        <v>2399</v>
      </c>
      <c r="E16763" s="1074" t="s">
        <v>2504</v>
      </c>
      <c r="F16763" s="1392" t="s">
        <v>2489</v>
      </c>
      <c r="G16763" s="916" t="s">
        <v>2346</v>
      </c>
    </row>
    <row r="16764" spans="2:7" ht="15.75" x14ac:dyDescent="0.25">
      <c r="B16764" s="1059">
        <v>45035</v>
      </c>
      <c r="C16764" s="1211" t="s">
        <v>2343</v>
      </c>
      <c r="D16764" s="1273" t="s">
        <v>2399</v>
      </c>
      <c r="E16764" s="1074" t="s">
        <v>2358</v>
      </c>
      <c r="F16764" s="1364" t="s">
        <v>2359</v>
      </c>
      <c r="G16764" s="916" t="s">
        <v>2346</v>
      </c>
    </row>
    <row r="16765" spans="2:7" ht="15.75" x14ac:dyDescent="0.25">
      <c r="B16765" s="1059">
        <v>45035</v>
      </c>
      <c r="C16765" s="1211" t="s">
        <v>2343</v>
      </c>
      <c r="D16765" s="1273" t="s">
        <v>2399</v>
      </c>
      <c r="E16765" s="1272" t="s">
        <v>2405</v>
      </c>
      <c r="F16765" s="1389" t="s">
        <v>2406</v>
      </c>
      <c r="G16765" s="968" t="s">
        <v>2346</v>
      </c>
    </row>
    <row r="16766" spans="2:7" ht="15.75" x14ac:dyDescent="0.25">
      <c r="B16766" s="1059">
        <v>45035</v>
      </c>
      <c r="C16766" s="953" t="s">
        <v>2407</v>
      </c>
      <c r="D16766" s="891" t="s">
        <v>2408</v>
      </c>
      <c r="E16766" s="1279" t="s">
        <v>2409</v>
      </c>
      <c r="F16766" s="1393" t="s">
        <v>2410</v>
      </c>
      <c r="G16766" s="1166" t="s">
        <v>2346</v>
      </c>
    </row>
    <row r="16767" spans="2:7" ht="15.75" x14ac:dyDescent="0.25">
      <c r="B16767" s="1059">
        <v>45035</v>
      </c>
      <c r="C16767" s="971" t="s">
        <v>2407</v>
      </c>
      <c r="D16767" s="891" t="s">
        <v>2408</v>
      </c>
      <c r="E16767" s="900" t="s">
        <v>2492</v>
      </c>
      <c r="F16767" s="1312" t="s">
        <v>2493</v>
      </c>
      <c r="G16767" s="1166" t="s">
        <v>2346</v>
      </c>
    </row>
    <row r="16768" spans="2:7" ht="15.75" x14ac:dyDescent="0.25">
      <c r="B16768" s="1059">
        <v>45035</v>
      </c>
      <c r="C16768" s="953" t="s">
        <v>2407</v>
      </c>
      <c r="D16768" s="1280" t="s">
        <v>2411</v>
      </c>
      <c r="E16768" s="1281" t="s">
        <v>2514</v>
      </c>
      <c r="F16768" s="1394" t="s">
        <v>2515</v>
      </c>
      <c r="G16768" s="1166" t="s">
        <v>2346</v>
      </c>
    </row>
    <row r="16769" spans="2:7" ht="15.75" x14ac:dyDescent="0.25">
      <c r="B16769" s="1059">
        <v>45035</v>
      </c>
      <c r="C16769" s="1114" t="s">
        <v>2407</v>
      </c>
      <c r="D16769" s="1125" t="s">
        <v>2416</v>
      </c>
      <c r="E16769" s="1125" t="s">
        <v>2417</v>
      </c>
      <c r="F16769" s="1377" t="s">
        <v>2418</v>
      </c>
      <c r="G16769" s="1144" t="s">
        <v>2314</v>
      </c>
    </row>
    <row r="16770" spans="2:7" ht="15.75" x14ac:dyDescent="0.25">
      <c r="B16770" s="1059">
        <v>45035</v>
      </c>
      <c r="C16770" s="1114" t="s">
        <v>2407</v>
      </c>
      <c r="D16770" s="1125" t="s">
        <v>2419</v>
      </c>
      <c r="E16770" s="1125" t="s">
        <v>2420</v>
      </c>
      <c r="F16770" s="1377" t="s">
        <v>2421</v>
      </c>
      <c r="G16770" s="1144" t="s">
        <v>2314</v>
      </c>
    </row>
    <row r="16771" spans="2:7" ht="15.75" x14ac:dyDescent="0.25">
      <c r="B16771" s="1058">
        <v>45036</v>
      </c>
      <c r="C16771" s="1116" t="s">
        <v>2310</v>
      </c>
      <c r="D16771" s="1135" t="s">
        <v>2311</v>
      </c>
      <c r="E16771" s="1135" t="s">
        <v>2437</v>
      </c>
      <c r="F16771" s="1375">
        <v>6462586341</v>
      </c>
      <c r="G16771" s="1084" t="s">
        <v>2314</v>
      </c>
    </row>
    <row r="16772" spans="2:7" ht="15.75" x14ac:dyDescent="0.25">
      <c r="B16772" s="1059">
        <v>45036</v>
      </c>
      <c r="C16772" s="1116" t="s">
        <v>2310</v>
      </c>
      <c r="D16772" s="1135" t="s">
        <v>2311</v>
      </c>
      <c r="E16772" s="1135" t="s">
        <v>2475</v>
      </c>
      <c r="F16772" s="1375">
        <v>3476784064</v>
      </c>
      <c r="G16772" s="1084" t="s">
        <v>2314</v>
      </c>
    </row>
    <row r="16773" spans="2:7" ht="15.75" x14ac:dyDescent="0.25">
      <c r="B16773" s="1059">
        <v>45036</v>
      </c>
      <c r="C16773" s="1116" t="s">
        <v>2310</v>
      </c>
      <c r="D16773" s="1135" t="s">
        <v>2315</v>
      </c>
      <c r="E16773" s="1135" t="s">
        <v>2476</v>
      </c>
      <c r="F16773" s="1375">
        <v>7188097883</v>
      </c>
      <c r="G16773" s="1084" t="s">
        <v>2314</v>
      </c>
    </row>
    <row r="16774" spans="2:7" ht="15.75" x14ac:dyDescent="0.25">
      <c r="B16774" s="1059">
        <v>45036</v>
      </c>
      <c r="C16774" s="1116" t="s">
        <v>2310</v>
      </c>
      <c r="D16774" s="1135" t="s">
        <v>2315</v>
      </c>
      <c r="E16774" s="1135" t="s">
        <v>3394</v>
      </c>
      <c r="F16774" s="1375" t="s">
        <v>3395</v>
      </c>
      <c r="G16774" s="1084" t="s">
        <v>2314</v>
      </c>
    </row>
    <row r="16775" spans="2:7" ht="15.75" x14ac:dyDescent="0.25">
      <c r="B16775" s="1059">
        <v>45036</v>
      </c>
      <c r="C16775" s="1116" t="s">
        <v>2310</v>
      </c>
      <c r="D16775" s="1135" t="s">
        <v>2315</v>
      </c>
      <c r="E16775" s="1135" t="s">
        <v>2527</v>
      </c>
      <c r="F16775" s="1375">
        <v>8456334093</v>
      </c>
      <c r="G16775" s="1084" t="s">
        <v>2314</v>
      </c>
    </row>
    <row r="16776" spans="2:7" ht="15.75" x14ac:dyDescent="0.25">
      <c r="B16776" s="1059">
        <v>45036</v>
      </c>
      <c r="C16776" s="1116" t="s">
        <v>2310</v>
      </c>
      <c r="D16776" s="1135" t="s">
        <v>2448</v>
      </c>
      <c r="E16776" s="1135" t="s">
        <v>2516</v>
      </c>
      <c r="F16776" s="1375" t="s">
        <v>2517</v>
      </c>
      <c r="G16776" s="1084" t="s">
        <v>2314</v>
      </c>
    </row>
    <row r="16777" spans="2:7" ht="15.75" x14ac:dyDescent="0.25">
      <c r="B16777" s="1059">
        <v>45036</v>
      </c>
      <c r="C16777" s="1116" t="s">
        <v>2310</v>
      </c>
      <c r="D16777" s="1135" t="s">
        <v>2448</v>
      </c>
      <c r="E16777" s="1135" t="s">
        <v>2597</v>
      </c>
      <c r="F16777" s="1375">
        <v>3474881897</v>
      </c>
      <c r="G16777" s="1084" t="s">
        <v>2314</v>
      </c>
    </row>
    <row r="16778" spans="2:7" ht="15.75" x14ac:dyDescent="0.25">
      <c r="B16778" s="1059">
        <v>45036</v>
      </c>
      <c r="C16778" s="1116" t="s">
        <v>2310</v>
      </c>
      <c r="D16778" s="1135" t="s">
        <v>2290</v>
      </c>
      <c r="E16778" s="1135" t="s">
        <v>2540</v>
      </c>
      <c r="F16778" s="1375" t="s">
        <v>2564</v>
      </c>
      <c r="G16778" s="1084" t="s">
        <v>2314</v>
      </c>
    </row>
    <row r="16779" spans="2:7" ht="15.75" x14ac:dyDescent="0.25">
      <c r="B16779" s="1058">
        <v>45036</v>
      </c>
      <c r="C16779" s="1116" t="s">
        <v>2310</v>
      </c>
      <c r="D16779" s="1135" t="s">
        <v>2323</v>
      </c>
      <c r="E16779" s="1135" t="s">
        <v>2506</v>
      </c>
      <c r="F16779" s="1375" t="s">
        <v>2507</v>
      </c>
      <c r="G16779" s="1084" t="s">
        <v>2314</v>
      </c>
    </row>
    <row r="16780" spans="2:7" ht="15.75" x14ac:dyDescent="0.25">
      <c r="B16780" s="1059">
        <v>45036</v>
      </c>
      <c r="C16780" s="1116" t="s">
        <v>2310</v>
      </c>
      <c r="D16780" s="1135" t="s">
        <v>2323</v>
      </c>
      <c r="E16780" s="1135" t="s">
        <v>2326</v>
      </c>
      <c r="F16780" s="1375" t="s">
        <v>2327</v>
      </c>
      <c r="G16780" s="1084" t="s">
        <v>2314</v>
      </c>
    </row>
    <row r="16781" spans="2:7" ht="15.75" x14ac:dyDescent="0.25">
      <c r="B16781" s="1059">
        <v>45036</v>
      </c>
      <c r="C16781" s="1116" t="s">
        <v>2310</v>
      </c>
      <c r="D16781" s="1135" t="s">
        <v>2323</v>
      </c>
      <c r="E16781" s="1135" t="s">
        <v>2328</v>
      </c>
      <c r="F16781" s="1375">
        <v>3472085945</v>
      </c>
      <c r="G16781" s="1084" t="s">
        <v>2314</v>
      </c>
    </row>
    <row r="16782" spans="2:7" ht="15.75" x14ac:dyDescent="0.25">
      <c r="B16782" s="1059">
        <v>45036</v>
      </c>
      <c r="C16782" s="1116" t="s">
        <v>2310</v>
      </c>
      <c r="D16782" s="1135" t="s">
        <v>2329</v>
      </c>
      <c r="E16782" s="1135" t="s">
        <v>2333</v>
      </c>
      <c r="F16782" s="1375" t="s">
        <v>2334</v>
      </c>
      <c r="G16782" s="1084" t="s">
        <v>2314</v>
      </c>
    </row>
    <row r="16783" spans="2:7" ht="15.75" x14ac:dyDescent="0.25">
      <c r="B16783" s="1059">
        <v>45036</v>
      </c>
      <c r="C16783" s="1116" t="s">
        <v>2310</v>
      </c>
      <c r="D16783" s="1135" t="s">
        <v>2335</v>
      </c>
      <c r="E16783" s="1135" t="s">
        <v>2336</v>
      </c>
      <c r="F16783" s="1375" t="s">
        <v>2337</v>
      </c>
      <c r="G16783" s="1084" t="s">
        <v>2314</v>
      </c>
    </row>
    <row r="16784" spans="2:7" ht="15.75" x14ac:dyDescent="0.25">
      <c r="B16784" s="1059">
        <v>45036</v>
      </c>
      <c r="C16784" s="1116" t="s">
        <v>2310</v>
      </c>
      <c r="D16784" s="1135" t="s">
        <v>2338</v>
      </c>
      <c r="E16784" s="1135" t="s">
        <v>2339</v>
      </c>
      <c r="F16784" s="1375" t="s">
        <v>2340</v>
      </c>
      <c r="G16784" s="1084" t="s">
        <v>2314</v>
      </c>
    </row>
    <row r="16785" spans="2:7" ht="15.75" x14ac:dyDescent="0.25">
      <c r="B16785" s="1059">
        <v>45036</v>
      </c>
      <c r="C16785" s="1116" t="s">
        <v>2310</v>
      </c>
      <c r="D16785" s="1135" t="s">
        <v>2338</v>
      </c>
      <c r="E16785" s="1135" t="s">
        <v>3850</v>
      </c>
      <c r="F16785" s="1375" t="s">
        <v>2342</v>
      </c>
      <c r="G16785" s="1084" t="s">
        <v>2314</v>
      </c>
    </row>
    <row r="16786" spans="2:7" ht="15.75" x14ac:dyDescent="0.25">
      <c r="B16786" s="1059">
        <v>45036</v>
      </c>
      <c r="C16786" s="1085" t="s">
        <v>2343</v>
      </c>
      <c r="D16786" s="1273" t="s">
        <v>2301</v>
      </c>
      <c r="E16786" s="1276" t="s">
        <v>2344</v>
      </c>
      <c r="F16786" s="1392" t="s">
        <v>2345</v>
      </c>
      <c r="G16786" s="1165" t="s">
        <v>2346</v>
      </c>
    </row>
    <row r="16787" spans="2:7" ht="15.75" x14ac:dyDescent="0.25">
      <c r="B16787" s="1058">
        <v>45036</v>
      </c>
      <c r="C16787" s="1085" t="s">
        <v>2343</v>
      </c>
      <c r="D16787" s="1273" t="s">
        <v>2301</v>
      </c>
      <c r="E16787" s="1074" t="s">
        <v>2351</v>
      </c>
      <c r="F16787" s="1389" t="s">
        <v>2352</v>
      </c>
      <c r="G16787" s="1165" t="s">
        <v>2346</v>
      </c>
    </row>
    <row r="16788" spans="2:7" ht="15.75" x14ac:dyDescent="0.25">
      <c r="B16788" s="1059">
        <v>45036</v>
      </c>
      <c r="C16788" s="1085" t="s">
        <v>2343</v>
      </c>
      <c r="D16788" s="1273" t="s">
        <v>2301</v>
      </c>
      <c r="E16788" s="1272" t="s">
        <v>2365</v>
      </c>
      <c r="F16788" s="1390" t="s">
        <v>2366</v>
      </c>
      <c r="G16788" s="968" t="s">
        <v>2346</v>
      </c>
    </row>
    <row r="16789" spans="2:7" ht="15.75" x14ac:dyDescent="0.25">
      <c r="B16789" s="1059">
        <v>45036</v>
      </c>
      <c r="C16789" s="1085" t="s">
        <v>2343</v>
      </c>
      <c r="D16789" s="1273" t="s">
        <v>2353</v>
      </c>
      <c r="E16789" s="1276" t="s">
        <v>2356</v>
      </c>
      <c r="F16789" s="1390" t="s">
        <v>2357</v>
      </c>
      <c r="G16789" s="968" t="s">
        <v>2346</v>
      </c>
    </row>
    <row r="16790" spans="2:7" ht="15.75" x14ac:dyDescent="0.25">
      <c r="B16790" s="1059">
        <v>45036</v>
      </c>
      <c r="C16790" s="1085" t="s">
        <v>2343</v>
      </c>
      <c r="D16790" s="1273" t="s">
        <v>2353</v>
      </c>
      <c r="E16790" s="1272" t="s">
        <v>2385</v>
      </c>
      <c r="F16790" s="1390" t="s">
        <v>2386</v>
      </c>
      <c r="G16790" s="968" t="s">
        <v>2346</v>
      </c>
    </row>
    <row r="16791" spans="2:7" ht="15.75" x14ac:dyDescent="0.25">
      <c r="B16791" s="1059">
        <v>45036</v>
      </c>
      <c r="C16791" s="1085" t="s">
        <v>2343</v>
      </c>
      <c r="D16791" s="1273" t="s">
        <v>2353</v>
      </c>
      <c r="E16791" s="1274" t="s">
        <v>2360</v>
      </c>
      <c r="F16791" s="1390" t="s">
        <v>2361</v>
      </c>
      <c r="G16791" s="968" t="s">
        <v>2346</v>
      </c>
    </row>
    <row r="16792" spans="2:7" ht="15.75" x14ac:dyDescent="0.25">
      <c r="B16792" s="1059">
        <v>45036</v>
      </c>
      <c r="C16792" s="1085" t="s">
        <v>2343</v>
      </c>
      <c r="D16792" s="1273" t="s">
        <v>2353</v>
      </c>
      <c r="E16792" s="1276" t="s">
        <v>2362</v>
      </c>
      <c r="F16792" s="1390" t="s">
        <v>2363</v>
      </c>
      <c r="G16792" s="968" t="s">
        <v>2346</v>
      </c>
    </row>
    <row r="16793" spans="2:7" ht="15.75" x14ac:dyDescent="0.25">
      <c r="B16793" s="1059">
        <v>45036</v>
      </c>
      <c r="C16793" s="1085" t="s">
        <v>2343</v>
      </c>
      <c r="D16793" s="1273" t="s">
        <v>2364</v>
      </c>
      <c r="E16793" s="1074" t="s">
        <v>2530</v>
      </c>
      <c r="F16793" s="1392" t="s">
        <v>2429</v>
      </c>
      <c r="G16793" s="968" t="s">
        <v>2346</v>
      </c>
    </row>
    <row r="16794" spans="2:7" ht="15.75" x14ac:dyDescent="0.25">
      <c r="B16794" s="1059">
        <v>45036</v>
      </c>
      <c r="C16794" s="1085" t="s">
        <v>2343</v>
      </c>
      <c r="D16794" s="1273" t="s">
        <v>2371</v>
      </c>
      <c r="E16794" s="1272" t="s">
        <v>2372</v>
      </c>
      <c r="F16794" s="1389" t="s">
        <v>2373</v>
      </c>
      <c r="G16794" s="968" t="s">
        <v>2346</v>
      </c>
    </row>
    <row r="16795" spans="2:7" ht="15.75" x14ac:dyDescent="0.25">
      <c r="B16795" s="1058">
        <v>45036</v>
      </c>
      <c r="C16795" s="1085" t="s">
        <v>2343</v>
      </c>
      <c r="D16795" s="1273" t="s">
        <v>2364</v>
      </c>
      <c r="E16795" s="1274" t="s">
        <v>2367</v>
      </c>
      <c r="F16795" s="1390" t="s">
        <v>2368</v>
      </c>
      <c r="G16795" s="968" t="s">
        <v>2346</v>
      </c>
    </row>
    <row r="16796" spans="2:7" ht="15.75" x14ac:dyDescent="0.25">
      <c r="B16796" s="1059">
        <v>45036</v>
      </c>
      <c r="C16796" s="1087" t="s">
        <v>2343</v>
      </c>
      <c r="D16796" s="1273" t="s">
        <v>2374</v>
      </c>
      <c r="E16796" s="1276" t="s">
        <v>2369</v>
      </c>
      <c r="F16796" s="1392" t="s">
        <v>2370</v>
      </c>
      <c r="G16796" s="968" t="s">
        <v>2346</v>
      </c>
    </row>
    <row r="16797" spans="2:7" ht="15.75" x14ac:dyDescent="0.25">
      <c r="B16797" s="1059">
        <v>45036</v>
      </c>
      <c r="C16797" s="1087" t="s">
        <v>2343</v>
      </c>
      <c r="D16797" s="1273" t="s">
        <v>2374</v>
      </c>
      <c r="E16797" s="1272" t="s">
        <v>2365</v>
      </c>
      <c r="F16797" s="1389" t="s">
        <v>2366</v>
      </c>
      <c r="G16797" s="968" t="s">
        <v>2346</v>
      </c>
    </row>
    <row r="16798" spans="2:7" ht="15.75" x14ac:dyDescent="0.25">
      <c r="B16798" s="1059">
        <v>45036</v>
      </c>
      <c r="C16798" s="1087" t="s">
        <v>2343</v>
      </c>
      <c r="D16798" s="1273" t="s">
        <v>2381</v>
      </c>
      <c r="E16798" s="1274" t="s">
        <v>2382</v>
      </c>
      <c r="F16798" s="1390" t="s">
        <v>2383</v>
      </c>
      <c r="G16798" s="968" t="s">
        <v>2346</v>
      </c>
    </row>
    <row r="16799" spans="2:7" ht="15.75" x14ac:dyDescent="0.25">
      <c r="B16799" s="1059">
        <v>45036</v>
      </c>
      <c r="C16799" s="1087" t="s">
        <v>2343</v>
      </c>
      <c r="D16799" s="1273" t="s">
        <v>2278</v>
      </c>
      <c r="E16799" s="1274" t="s">
        <v>2391</v>
      </c>
      <c r="F16799" s="1390" t="s">
        <v>2392</v>
      </c>
      <c r="G16799" s="968" t="s">
        <v>2346</v>
      </c>
    </row>
    <row r="16800" spans="2:7" ht="15.75" x14ac:dyDescent="0.25">
      <c r="B16800" s="1059">
        <v>45036</v>
      </c>
      <c r="C16800" s="1087" t="s">
        <v>2343</v>
      </c>
      <c r="D16800" s="1273" t="s">
        <v>2278</v>
      </c>
      <c r="E16800" s="1274" t="s">
        <v>2395</v>
      </c>
      <c r="F16800" s="1390" t="s">
        <v>2396</v>
      </c>
      <c r="G16800" s="968" t="s">
        <v>2346</v>
      </c>
    </row>
    <row r="16801" spans="2:7" ht="15.75" x14ac:dyDescent="0.25">
      <c r="B16801" s="1059">
        <v>45036</v>
      </c>
      <c r="C16801" s="1087" t="s">
        <v>2343</v>
      </c>
      <c r="D16801" s="1273" t="s">
        <v>2278</v>
      </c>
      <c r="E16801" s="1274" t="s">
        <v>2389</v>
      </c>
      <c r="F16801" s="1390" t="s">
        <v>2390</v>
      </c>
      <c r="G16801" s="968" t="s">
        <v>2346</v>
      </c>
    </row>
    <row r="16802" spans="2:7" ht="15.75" x14ac:dyDescent="0.25">
      <c r="B16802" s="1059">
        <v>45036</v>
      </c>
      <c r="C16802" s="1087" t="s">
        <v>2343</v>
      </c>
      <c r="D16802" s="1273" t="s">
        <v>2278</v>
      </c>
      <c r="E16802" s="1274" t="s">
        <v>3903</v>
      </c>
      <c r="F16802" s="1390" t="s">
        <v>2357</v>
      </c>
      <c r="G16802" s="968" t="s">
        <v>2346</v>
      </c>
    </row>
    <row r="16803" spans="2:7" ht="15.75" x14ac:dyDescent="0.25">
      <c r="B16803" s="1058">
        <v>45036</v>
      </c>
      <c r="C16803" s="1087" t="s">
        <v>2343</v>
      </c>
      <c r="D16803" s="1273" t="s">
        <v>2399</v>
      </c>
      <c r="E16803" s="1276" t="s">
        <v>2400</v>
      </c>
      <c r="F16803" s="1392" t="s">
        <v>2401</v>
      </c>
      <c r="G16803" s="968" t="s">
        <v>2346</v>
      </c>
    </row>
    <row r="16804" spans="2:7" ht="15.75" x14ac:dyDescent="0.25">
      <c r="B16804" s="1059">
        <v>45036</v>
      </c>
      <c r="C16804" s="1087" t="s">
        <v>2343</v>
      </c>
      <c r="D16804" s="1273" t="s">
        <v>2399</v>
      </c>
      <c r="E16804" s="1274" t="s">
        <v>2387</v>
      </c>
      <c r="F16804" s="1390" t="s">
        <v>2388</v>
      </c>
      <c r="G16804" s="968" t="s">
        <v>2346</v>
      </c>
    </row>
    <row r="16805" spans="2:7" ht="15.75" x14ac:dyDescent="0.25">
      <c r="B16805" s="1059">
        <v>45036</v>
      </c>
      <c r="C16805" s="1107" t="s">
        <v>2343</v>
      </c>
      <c r="D16805" s="1273" t="s">
        <v>2399</v>
      </c>
      <c r="E16805" s="1274" t="s">
        <v>2404</v>
      </c>
      <c r="F16805" s="1390" t="s">
        <v>2361</v>
      </c>
      <c r="G16805" s="968" t="s">
        <v>2346</v>
      </c>
    </row>
    <row r="16806" spans="2:7" ht="15.75" x14ac:dyDescent="0.25">
      <c r="B16806" s="1059">
        <v>45036</v>
      </c>
      <c r="C16806" s="1107" t="s">
        <v>2343</v>
      </c>
      <c r="D16806" s="1273" t="s">
        <v>2399</v>
      </c>
      <c r="E16806" s="1276" t="s">
        <v>2358</v>
      </c>
      <c r="F16806" s="1392" t="s">
        <v>2359</v>
      </c>
      <c r="G16806" s="968" t="s">
        <v>2346</v>
      </c>
    </row>
    <row r="16807" spans="2:7" ht="15.75" x14ac:dyDescent="0.25">
      <c r="B16807" s="1059">
        <v>45036</v>
      </c>
      <c r="C16807" s="1107" t="s">
        <v>2343</v>
      </c>
      <c r="D16807" s="1273" t="s">
        <v>2399</v>
      </c>
      <c r="E16807" s="1272" t="s">
        <v>2405</v>
      </c>
      <c r="F16807" s="1389" t="s">
        <v>2406</v>
      </c>
      <c r="G16807" s="968" t="s">
        <v>2346</v>
      </c>
    </row>
    <row r="16808" spans="2:7" ht="15.75" x14ac:dyDescent="0.25">
      <c r="B16808" s="1059">
        <v>45036</v>
      </c>
      <c r="C16808" s="936" t="s">
        <v>2407</v>
      </c>
      <c r="D16808" s="1231" t="s">
        <v>2408</v>
      </c>
      <c r="E16808" s="1232" t="s">
        <v>2494</v>
      </c>
      <c r="F16808" s="1385" t="s">
        <v>2436</v>
      </c>
      <c r="G16808" s="1089" t="s">
        <v>2346</v>
      </c>
    </row>
    <row r="16809" spans="2:7" ht="15.75" x14ac:dyDescent="0.25">
      <c r="B16809" s="1059">
        <v>45036</v>
      </c>
      <c r="C16809" s="936" t="s">
        <v>2407</v>
      </c>
      <c r="D16809" s="937" t="s">
        <v>2408</v>
      </c>
      <c r="E16809" s="1234" t="s">
        <v>2409</v>
      </c>
      <c r="F16809" s="1386" t="s">
        <v>2410</v>
      </c>
      <c r="G16809" s="951" t="s">
        <v>2346</v>
      </c>
    </row>
    <row r="16810" spans="2:7" ht="15.75" x14ac:dyDescent="0.25">
      <c r="B16810" s="1059">
        <v>45036</v>
      </c>
      <c r="C16810" s="936" t="s">
        <v>2407</v>
      </c>
      <c r="D16810" s="1233" t="s">
        <v>2408</v>
      </c>
      <c r="E16810" s="1234" t="s">
        <v>2492</v>
      </c>
      <c r="F16810" s="1326" t="s">
        <v>2493</v>
      </c>
      <c r="G16810" s="951" t="s">
        <v>2346</v>
      </c>
    </row>
    <row r="16811" spans="2:7" ht="15.75" x14ac:dyDescent="0.25">
      <c r="B16811" s="1059">
        <v>45036</v>
      </c>
      <c r="C16811" s="936" t="s">
        <v>2407</v>
      </c>
      <c r="D16811" s="1233" t="s">
        <v>2411</v>
      </c>
      <c r="E16811" s="939" t="s">
        <v>2412</v>
      </c>
      <c r="F16811" s="1326" t="s">
        <v>2413</v>
      </c>
      <c r="G16811" s="951" t="s">
        <v>2346</v>
      </c>
    </row>
    <row r="16812" spans="2:7" ht="15.75" x14ac:dyDescent="0.25">
      <c r="B16812" s="1058">
        <v>45036</v>
      </c>
      <c r="C16812" s="936" t="s">
        <v>2407</v>
      </c>
      <c r="D16812" s="1233" t="s">
        <v>2411</v>
      </c>
      <c r="E16812" s="1118" t="s">
        <v>2414</v>
      </c>
      <c r="F16812" s="1326" t="s">
        <v>2415</v>
      </c>
      <c r="G16812" s="951" t="s">
        <v>2346</v>
      </c>
    </row>
    <row r="16813" spans="2:7" ht="15.75" x14ac:dyDescent="0.25">
      <c r="B16813" s="1059">
        <v>45036</v>
      </c>
      <c r="C16813" s="1114" t="s">
        <v>2407</v>
      </c>
      <c r="D16813" s="1125" t="s">
        <v>2416</v>
      </c>
      <c r="E16813" s="1125" t="s">
        <v>2417</v>
      </c>
      <c r="F16813" s="1377" t="s">
        <v>2418</v>
      </c>
      <c r="G16813" s="1093" t="s">
        <v>2314</v>
      </c>
    </row>
    <row r="16814" spans="2:7" ht="15.75" x14ac:dyDescent="0.25">
      <c r="B16814" s="1059">
        <v>45036</v>
      </c>
      <c r="C16814" s="1114" t="s">
        <v>2407</v>
      </c>
      <c r="D16814" s="1125" t="s">
        <v>2419</v>
      </c>
      <c r="E16814" s="1125" t="s">
        <v>2420</v>
      </c>
      <c r="F16814" s="1377" t="s">
        <v>2421</v>
      </c>
      <c r="G16814" s="1093" t="s">
        <v>2314</v>
      </c>
    </row>
    <row r="16815" spans="2:7" ht="15.75" x14ac:dyDescent="0.25">
      <c r="B16815" s="1058">
        <v>45037</v>
      </c>
      <c r="C16815" s="1116" t="s">
        <v>2310</v>
      </c>
      <c r="D16815" s="1135" t="s">
        <v>2474</v>
      </c>
      <c r="E16815" s="1135" t="s">
        <v>2422</v>
      </c>
      <c r="F16815" s="1375">
        <v>9179751158</v>
      </c>
      <c r="G16815" s="1084" t="s">
        <v>2314</v>
      </c>
    </row>
    <row r="16816" spans="2:7" ht="15.75" x14ac:dyDescent="0.25">
      <c r="B16816" s="1059">
        <v>45037</v>
      </c>
      <c r="C16816" s="1116" t="s">
        <v>2310</v>
      </c>
      <c r="D16816" s="1135" t="s">
        <v>2311</v>
      </c>
      <c r="E16816" s="1135" t="s">
        <v>2423</v>
      </c>
      <c r="F16816" s="1375" t="s">
        <v>2424</v>
      </c>
      <c r="G16816" s="1084" t="s">
        <v>2314</v>
      </c>
    </row>
    <row r="16817" spans="2:7" ht="15.75" x14ac:dyDescent="0.25">
      <c r="B16817" s="1059">
        <v>45037</v>
      </c>
      <c r="C16817" s="1116" t="s">
        <v>2310</v>
      </c>
      <c r="D16817" s="1135" t="s">
        <v>2311</v>
      </c>
      <c r="E16817" s="1135" t="s">
        <v>2475</v>
      </c>
      <c r="F16817" s="1375">
        <v>3476784064</v>
      </c>
      <c r="G16817" s="1084" t="s">
        <v>2314</v>
      </c>
    </row>
    <row r="16818" spans="2:7" ht="15.75" x14ac:dyDescent="0.25">
      <c r="B16818" s="1059">
        <v>45037</v>
      </c>
      <c r="C16818" s="1116" t="s">
        <v>2310</v>
      </c>
      <c r="D16818" s="1135" t="s">
        <v>2315</v>
      </c>
      <c r="E16818" s="1135" t="s">
        <v>2469</v>
      </c>
      <c r="F16818" s="1375" t="s">
        <v>2470</v>
      </c>
      <c r="G16818" s="1084" t="s">
        <v>2314</v>
      </c>
    </row>
    <row r="16819" spans="2:7" ht="15.75" x14ac:dyDescent="0.25">
      <c r="B16819" s="1059">
        <v>45037</v>
      </c>
      <c r="C16819" s="1116" t="s">
        <v>2310</v>
      </c>
      <c r="D16819" s="1135" t="s">
        <v>2315</v>
      </c>
      <c r="E16819" s="1135" t="s">
        <v>2476</v>
      </c>
      <c r="F16819" s="1375">
        <v>7188097883</v>
      </c>
      <c r="G16819" s="1084" t="s">
        <v>2314</v>
      </c>
    </row>
    <row r="16820" spans="2:7" ht="15.75" x14ac:dyDescent="0.25">
      <c r="B16820" s="1059">
        <v>45037</v>
      </c>
      <c r="C16820" s="1116" t="s">
        <v>2310</v>
      </c>
      <c r="D16820" s="1135" t="s">
        <v>2315</v>
      </c>
      <c r="E16820" s="1135" t="s">
        <v>3394</v>
      </c>
      <c r="F16820" s="1375" t="s">
        <v>3395</v>
      </c>
      <c r="G16820" s="1084" t="s">
        <v>2314</v>
      </c>
    </row>
    <row r="16821" spans="2:7" ht="15.75" x14ac:dyDescent="0.25">
      <c r="B16821" s="1059">
        <v>45037</v>
      </c>
      <c r="C16821" s="1116" t="s">
        <v>2310</v>
      </c>
      <c r="D16821" s="1135" t="s">
        <v>2315</v>
      </c>
      <c r="E16821" s="1135" t="s">
        <v>2527</v>
      </c>
      <c r="F16821" s="1375">
        <v>8456334093</v>
      </c>
      <c r="G16821" s="1084" t="s">
        <v>2314</v>
      </c>
    </row>
    <row r="16822" spans="2:7" ht="15.75" x14ac:dyDescent="0.25">
      <c r="B16822" s="1059">
        <v>45037</v>
      </c>
      <c r="C16822" s="1116" t="s">
        <v>2310</v>
      </c>
      <c r="D16822" s="1135" t="s">
        <v>2448</v>
      </c>
      <c r="E16822" s="1135" t="s">
        <v>2597</v>
      </c>
      <c r="F16822" s="1375">
        <v>3474881897</v>
      </c>
      <c r="G16822" s="1084" t="s">
        <v>2314</v>
      </c>
    </row>
    <row r="16823" spans="2:7" ht="15.75" x14ac:dyDescent="0.25">
      <c r="B16823" s="1059">
        <v>45037</v>
      </c>
      <c r="C16823" s="1116" t="s">
        <v>2310</v>
      </c>
      <c r="D16823" s="1135" t="s">
        <v>2290</v>
      </c>
      <c r="E16823" s="1135" t="s">
        <v>2539</v>
      </c>
      <c r="F16823" s="1375">
        <v>3475674638</v>
      </c>
      <c r="G16823" s="1084" t="s">
        <v>2314</v>
      </c>
    </row>
    <row r="16824" spans="2:7" ht="15.75" x14ac:dyDescent="0.25">
      <c r="B16824" s="1058">
        <v>45037</v>
      </c>
      <c r="C16824" s="1116" t="s">
        <v>2310</v>
      </c>
      <c r="D16824" s="1135" t="s">
        <v>2323</v>
      </c>
      <c r="E16824" s="1135" t="s">
        <v>2326</v>
      </c>
      <c r="F16824" s="1375" t="s">
        <v>2327</v>
      </c>
      <c r="G16824" s="1084" t="s">
        <v>2314</v>
      </c>
    </row>
    <row r="16825" spans="2:7" ht="15.75" x14ac:dyDescent="0.25">
      <c r="B16825" s="1059">
        <v>45037</v>
      </c>
      <c r="C16825" s="1116" t="s">
        <v>2310</v>
      </c>
      <c r="D16825" s="1135" t="s">
        <v>2323</v>
      </c>
      <c r="E16825" s="1135" t="s">
        <v>2328</v>
      </c>
      <c r="F16825" s="1375">
        <v>3472085945</v>
      </c>
      <c r="G16825" s="1084" t="s">
        <v>2314</v>
      </c>
    </row>
    <row r="16826" spans="2:7" ht="15.75" x14ac:dyDescent="0.25">
      <c r="B16826" s="1059">
        <v>45037</v>
      </c>
      <c r="C16826" s="1116" t="s">
        <v>2310</v>
      </c>
      <c r="D16826" s="1135" t="s">
        <v>2329</v>
      </c>
      <c r="E16826" s="1135" t="s">
        <v>2333</v>
      </c>
      <c r="F16826" s="1375" t="s">
        <v>2334</v>
      </c>
      <c r="G16826" s="1084" t="s">
        <v>2314</v>
      </c>
    </row>
    <row r="16827" spans="2:7" ht="15.75" x14ac:dyDescent="0.25">
      <c r="B16827" s="1059">
        <v>45037</v>
      </c>
      <c r="C16827" s="1116" t="s">
        <v>2310</v>
      </c>
      <c r="D16827" s="1135" t="s">
        <v>2335</v>
      </c>
      <c r="E16827" s="1135" t="s">
        <v>2336</v>
      </c>
      <c r="F16827" s="1375" t="s">
        <v>2337</v>
      </c>
      <c r="G16827" s="1084" t="s">
        <v>2314</v>
      </c>
    </row>
    <row r="16828" spans="2:7" ht="15.75" x14ac:dyDescent="0.25">
      <c r="B16828" s="1059">
        <v>45037</v>
      </c>
      <c r="C16828" s="1116" t="s">
        <v>2310</v>
      </c>
      <c r="D16828" s="1135" t="s">
        <v>2338</v>
      </c>
      <c r="E16828" s="1135" t="s">
        <v>2339</v>
      </c>
      <c r="F16828" s="1375" t="s">
        <v>2340</v>
      </c>
      <c r="G16828" s="1084" t="s">
        <v>2314</v>
      </c>
    </row>
    <row r="16829" spans="2:7" ht="15.75" x14ac:dyDescent="0.25">
      <c r="B16829" s="1059">
        <v>45037</v>
      </c>
      <c r="C16829" s="1116" t="s">
        <v>2310</v>
      </c>
      <c r="D16829" s="1135" t="s">
        <v>2338</v>
      </c>
      <c r="E16829" s="1135" t="s">
        <v>3850</v>
      </c>
      <c r="F16829" s="1375" t="s">
        <v>2342</v>
      </c>
      <c r="G16829" s="1084" t="s">
        <v>2314</v>
      </c>
    </row>
    <row r="16830" spans="2:7" ht="15.75" x14ac:dyDescent="0.25">
      <c r="B16830" s="1059">
        <v>45037</v>
      </c>
      <c r="C16830" s="1095" t="s">
        <v>2343</v>
      </c>
      <c r="D16830" s="1271" t="s">
        <v>2304</v>
      </c>
      <c r="E16830" s="1274" t="s">
        <v>2382</v>
      </c>
      <c r="F16830" s="1390" t="s">
        <v>2383</v>
      </c>
      <c r="G16830" s="879" t="s">
        <v>2346</v>
      </c>
    </row>
    <row r="16831" spans="2:7" ht="15.75" x14ac:dyDescent="0.25">
      <c r="B16831" s="1059">
        <v>45037</v>
      </c>
      <c r="C16831" s="1095" t="s">
        <v>2343</v>
      </c>
      <c r="D16831" s="1273" t="s">
        <v>2304</v>
      </c>
      <c r="E16831" s="1274" t="s">
        <v>2354</v>
      </c>
      <c r="F16831" s="1390" t="s">
        <v>2355</v>
      </c>
      <c r="G16831" s="881" t="s">
        <v>2346</v>
      </c>
    </row>
    <row r="16832" spans="2:7" ht="15.75" x14ac:dyDescent="0.25">
      <c r="B16832" s="1058">
        <v>45037</v>
      </c>
      <c r="C16832" s="1096" t="s">
        <v>2343</v>
      </c>
      <c r="D16832" s="1273" t="s">
        <v>2304</v>
      </c>
      <c r="E16832" s="1274" t="s">
        <v>2400</v>
      </c>
      <c r="F16832" s="1390" t="s">
        <v>2401</v>
      </c>
      <c r="G16832" s="881" t="s">
        <v>2346</v>
      </c>
    </row>
    <row r="16833" spans="2:7" ht="15.75" x14ac:dyDescent="0.25">
      <c r="B16833" s="1059">
        <v>45037</v>
      </c>
      <c r="C16833" s="1097" t="s">
        <v>2343</v>
      </c>
      <c r="D16833" s="1273" t="s">
        <v>2288</v>
      </c>
      <c r="E16833" s="1274" t="s">
        <v>2404</v>
      </c>
      <c r="F16833" s="1390" t="s">
        <v>2429</v>
      </c>
      <c r="G16833" s="881" t="s">
        <v>2346</v>
      </c>
    </row>
    <row r="16834" spans="2:7" ht="15.75" x14ac:dyDescent="0.25">
      <c r="B16834" s="1059">
        <v>45037</v>
      </c>
      <c r="C16834" s="1097" t="s">
        <v>2343</v>
      </c>
      <c r="D16834" s="1273" t="s">
        <v>2430</v>
      </c>
      <c r="E16834" s="1274" t="s">
        <v>2377</v>
      </c>
      <c r="F16834" s="1390" t="s">
        <v>2378</v>
      </c>
      <c r="G16834" s="881" t="s">
        <v>2346</v>
      </c>
    </row>
    <row r="16835" spans="2:7" ht="15.75" x14ac:dyDescent="0.25">
      <c r="B16835" s="1059">
        <v>45037</v>
      </c>
      <c r="C16835" s="1096" t="s">
        <v>2343</v>
      </c>
      <c r="D16835" s="1273" t="s">
        <v>2430</v>
      </c>
      <c r="E16835" s="1274" t="s">
        <v>2431</v>
      </c>
      <c r="F16835" s="1390" t="s">
        <v>2406</v>
      </c>
      <c r="G16835" s="881" t="s">
        <v>2346</v>
      </c>
    </row>
    <row r="16836" spans="2:7" ht="15.75" x14ac:dyDescent="0.25">
      <c r="B16836" s="1059">
        <v>45037</v>
      </c>
      <c r="C16836" s="1096" t="s">
        <v>2343</v>
      </c>
      <c r="D16836" s="1273" t="s">
        <v>2430</v>
      </c>
      <c r="E16836" s="1274" t="s">
        <v>2367</v>
      </c>
      <c r="F16836" s="1390" t="s">
        <v>2368</v>
      </c>
      <c r="G16836" s="968" t="s">
        <v>2346</v>
      </c>
    </row>
    <row r="16837" spans="2:7" ht="15.75" x14ac:dyDescent="0.25">
      <c r="B16837" s="1059">
        <v>45037</v>
      </c>
      <c r="C16837" s="1096" t="s">
        <v>2343</v>
      </c>
      <c r="D16837" s="1273" t="s">
        <v>2482</v>
      </c>
      <c r="E16837" s="1274" t="s">
        <v>2530</v>
      </c>
      <c r="F16837" s="1390" t="s">
        <v>2429</v>
      </c>
      <c r="G16837" s="881" t="s">
        <v>2346</v>
      </c>
    </row>
    <row r="16838" spans="2:7" ht="15.75" x14ac:dyDescent="0.25">
      <c r="B16838" s="1059">
        <v>45037</v>
      </c>
      <c r="C16838" s="1096" t="s">
        <v>2343</v>
      </c>
      <c r="D16838" s="1273" t="s">
        <v>2482</v>
      </c>
      <c r="E16838" s="1274" t="s">
        <v>2372</v>
      </c>
      <c r="F16838" s="1390" t="s">
        <v>2373</v>
      </c>
      <c r="G16838" s="968" t="s">
        <v>2346</v>
      </c>
    </row>
    <row r="16839" spans="2:7" ht="15.75" x14ac:dyDescent="0.25">
      <c r="B16839" s="1059">
        <v>45037</v>
      </c>
      <c r="C16839" s="1096" t="s">
        <v>2343</v>
      </c>
      <c r="D16839" s="1273" t="s">
        <v>2482</v>
      </c>
      <c r="E16839" s="1274" t="s">
        <v>2351</v>
      </c>
      <c r="F16839" s="1390" t="s">
        <v>2352</v>
      </c>
      <c r="G16839" s="881" t="s">
        <v>2346</v>
      </c>
    </row>
    <row r="16840" spans="2:7" ht="15.75" x14ac:dyDescent="0.25">
      <c r="B16840" s="1058">
        <v>45037</v>
      </c>
      <c r="C16840" s="1096" t="s">
        <v>2343</v>
      </c>
      <c r="D16840" s="1273" t="s">
        <v>2278</v>
      </c>
      <c r="E16840" s="1274" t="s">
        <v>2432</v>
      </c>
      <c r="F16840" s="1390" t="s">
        <v>2376</v>
      </c>
      <c r="G16840" s="968" t="s">
        <v>2346</v>
      </c>
    </row>
    <row r="16841" spans="2:7" ht="15.75" x14ac:dyDescent="0.25">
      <c r="B16841" s="1059">
        <v>45037</v>
      </c>
      <c r="C16841" s="1096" t="s">
        <v>2343</v>
      </c>
      <c r="D16841" s="1273" t="s">
        <v>2278</v>
      </c>
      <c r="E16841" s="1274" t="s">
        <v>2397</v>
      </c>
      <c r="F16841" s="1395" t="s">
        <v>2398</v>
      </c>
      <c r="G16841" s="881" t="s">
        <v>2346</v>
      </c>
    </row>
    <row r="16842" spans="2:7" ht="15.75" x14ac:dyDescent="0.25">
      <c r="B16842" s="1059">
        <v>45037</v>
      </c>
      <c r="C16842" s="1096" t="s">
        <v>2343</v>
      </c>
      <c r="D16842" s="1273" t="s">
        <v>2278</v>
      </c>
      <c r="E16842" s="1274" t="s">
        <v>2391</v>
      </c>
      <c r="F16842" s="1389" t="s">
        <v>2392</v>
      </c>
      <c r="G16842" s="881" t="s">
        <v>2346</v>
      </c>
    </row>
    <row r="16843" spans="2:7" ht="15.75" x14ac:dyDescent="0.25">
      <c r="B16843" s="1059">
        <v>45037</v>
      </c>
      <c r="C16843" s="1096" t="s">
        <v>2343</v>
      </c>
      <c r="D16843" s="1273" t="s">
        <v>2433</v>
      </c>
      <c r="E16843" s="1274" t="s">
        <v>2385</v>
      </c>
      <c r="F16843" s="1390" t="s">
        <v>2386</v>
      </c>
      <c r="G16843" s="881" t="s">
        <v>2346</v>
      </c>
    </row>
    <row r="16844" spans="2:7" ht="15.75" x14ac:dyDescent="0.25">
      <c r="B16844" s="1059">
        <v>45037</v>
      </c>
      <c r="C16844" s="938" t="s">
        <v>2407</v>
      </c>
      <c r="D16844" s="1231" t="s">
        <v>2411</v>
      </c>
      <c r="E16844" s="1118" t="s">
        <v>2414</v>
      </c>
      <c r="F16844" s="1343" t="s">
        <v>2415</v>
      </c>
      <c r="G16844" s="1089" t="s">
        <v>2346</v>
      </c>
    </row>
    <row r="16845" spans="2:7" ht="15.75" x14ac:dyDescent="0.25">
      <c r="B16845" s="1059">
        <v>45037</v>
      </c>
      <c r="C16845" s="938" t="s">
        <v>2407</v>
      </c>
      <c r="D16845" s="937" t="s">
        <v>2408</v>
      </c>
      <c r="E16845" s="1118" t="s">
        <v>2412</v>
      </c>
      <c r="F16845" s="1350" t="s">
        <v>2436</v>
      </c>
      <c r="G16845" s="1089" t="s">
        <v>2346</v>
      </c>
    </row>
    <row r="16846" spans="2:7" ht="15.75" x14ac:dyDescent="0.25">
      <c r="B16846" s="1059">
        <v>45037</v>
      </c>
      <c r="C16846" s="1114" t="s">
        <v>2407</v>
      </c>
      <c r="D16846" s="1125" t="s">
        <v>2416</v>
      </c>
      <c r="E16846" s="1125" t="s">
        <v>2417</v>
      </c>
      <c r="F16846" s="1377" t="s">
        <v>2418</v>
      </c>
      <c r="G16846" s="1093" t="s">
        <v>2314</v>
      </c>
    </row>
    <row r="16847" spans="2:7" ht="15.75" x14ac:dyDescent="0.25">
      <c r="B16847" s="1059">
        <v>45037</v>
      </c>
      <c r="C16847" s="1114" t="s">
        <v>2407</v>
      </c>
      <c r="D16847" s="1125" t="s">
        <v>2419</v>
      </c>
      <c r="E16847" s="1125" t="s">
        <v>2420</v>
      </c>
      <c r="F16847" s="1377" t="s">
        <v>2421</v>
      </c>
      <c r="G16847" s="1093" t="s">
        <v>2314</v>
      </c>
    </row>
    <row r="16848" spans="2:7" ht="15.75" x14ac:dyDescent="0.25">
      <c r="B16848" s="1058">
        <v>45038</v>
      </c>
      <c r="C16848" s="1116" t="s">
        <v>2310</v>
      </c>
      <c r="D16848" s="1135" t="s">
        <v>2474</v>
      </c>
      <c r="E16848" s="1135" t="s">
        <v>2422</v>
      </c>
      <c r="F16848" s="1375">
        <v>9179751158</v>
      </c>
      <c r="G16848" s="1084" t="s">
        <v>2314</v>
      </c>
    </row>
    <row r="16849" spans="2:7" ht="15.75" x14ac:dyDescent="0.25">
      <c r="B16849" s="1059">
        <v>45038</v>
      </c>
      <c r="C16849" s="1116" t="s">
        <v>2310</v>
      </c>
      <c r="D16849" s="1135" t="s">
        <v>2311</v>
      </c>
      <c r="E16849" s="1135" t="s">
        <v>2437</v>
      </c>
      <c r="F16849" s="1375">
        <v>6462586341</v>
      </c>
      <c r="G16849" s="1084" t="s">
        <v>2314</v>
      </c>
    </row>
    <row r="16850" spans="2:7" ht="15.75" x14ac:dyDescent="0.25">
      <c r="B16850" s="1059">
        <v>45038</v>
      </c>
      <c r="C16850" s="1116" t="s">
        <v>2310</v>
      </c>
      <c r="D16850" s="1135" t="s">
        <v>2315</v>
      </c>
      <c r="E16850" s="1135" t="s">
        <v>2439</v>
      </c>
      <c r="F16850" s="1375">
        <v>7186824921</v>
      </c>
      <c r="G16850" s="1084" t="s">
        <v>2314</v>
      </c>
    </row>
    <row r="16851" spans="2:7" ht="15.75" x14ac:dyDescent="0.25">
      <c r="B16851" s="1059">
        <v>45038</v>
      </c>
      <c r="C16851" s="1116" t="s">
        <v>2310</v>
      </c>
      <c r="D16851" s="1135" t="s">
        <v>2315</v>
      </c>
      <c r="E16851" s="1135" t="s">
        <v>2469</v>
      </c>
      <c r="F16851" s="1375" t="s">
        <v>2470</v>
      </c>
      <c r="G16851" s="1084" t="s">
        <v>2314</v>
      </c>
    </row>
    <row r="16852" spans="2:7" ht="15.75" x14ac:dyDescent="0.25">
      <c r="B16852" s="1059">
        <v>45038</v>
      </c>
      <c r="C16852" s="1116" t="s">
        <v>2310</v>
      </c>
      <c r="D16852" s="1135" t="s">
        <v>2315</v>
      </c>
      <c r="E16852" s="1135" t="s">
        <v>3394</v>
      </c>
      <c r="F16852" s="1375" t="s">
        <v>3395</v>
      </c>
      <c r="G16852" s="1084" t="s">
        <v>2314</v>
      </c>
    </row>
    <row r="16853" spans="2:7" ht="15.75" x14ac:dyDescent="0.25">
      <c r="B16853" s="1059">
        <v>45038</v>
      </c>
      <c r="C16853" s="1116" t="s">
        <v>2310</v>
      </c>
      <c r="D16853" s="1135" t="s">
        <v>2478</v>
      </c>
      <c r="E16853" s="1135" t="s">
        <v>2479</v>
      </c>
      <c r="F16853" s="1375" t="s">
        <v>2480</v>
      </c>
      <c r="G16853" s="1084" t="s">
        <v>2314</v>
      </c>
    </row>
    <row r="16854" spans="2:7" ht="15.75" x14ac:dyDescent="0.25">
      <c r="B16854" s="1059">
        <v>45038</v>
      </c>
      <c r="C16854" s="1116" t="s">
        <v>2310</v>
      </c>
      <c r="D16854" s="1135" t="s">
        <v>2448</v>
      </c>
      <c r="E16854" s="1135" t="s">
        <v>2537</v>
      </c>
      <c r="F16854" s="1375" t="s">
        <v>2537</v>
      </c>
      <c r="G16854" s="1084" t="s">
        <v>2314</v>
      </c>
    </row>
    <row r="16855" spans="2:7" ht="15.75" x14ac:dyDescent="0.25">
      <c r="B16855" s="1059">
        <v>45038</v>
      </c>
      <c r="C16855" s="1116" t="s">
        <v>2310</v>
      </c>
      <c r="D16855" s="1135" t="s">
        <v>2448</v>
      </c>
      <c r="E16855" s="1135" t="s">
        <v>2516</v>
      </c>
      <c r="F16855" s="1375" t="s">
        <v>2517</v>
      </c>
      <c r="G16855" s="1084" t="s">
        <v>2314</v>
      </c>
    </row>
    <row r="16856" spans="2:7" ht="15.75" x14ac:dyDescent="0.25">
      <c r="B16856" s="1059">
        <v>45038</v>
      </c>
      <c r="C16856" s="1116" t="s">
        <v>2310</v>
      </c>
      <c r="D16856" s="1135" t="s">
        <v>2290</v>
      </c>
      <c r="E16856" s="1135" t="s">
        <v>4039</v>
      </c>
      <c r="F16856" s="1375" t="s">
        <v>4040</v>
      </c>
      <c r="G16856" s="1084" t="s">
        <v>2314</v>
      </c>
    </row>
    <row r="16857" spans="2:7" ht="15.75" x14ac:dyDescent="0.25">
      <c r="B16857" s="1059">
        <v>45038</v>
      </c>
      <c r="C16857" s="1116" t="s">
        <v>2310</v>
      </c>
      <c r="D16857" s="1135" t="s">
        <v>2290</v>
      </c>
      <c r="E16857" s="1135" t="s">
        <v>2539</v>
      </c>
      <c r="F16857" s="1375">
        <v>3475674638</v>
      </c>
      <c r="G16857" s="1084" t="s">
        <v>2314</v>
      </c>
    </row>
    <row r="16858" spans="2:7" ht="15.75" x14ac:dyDescent="0.25">
      <c r="B16858" s="1059">
        <v>45038</v>
      </c>
      <c r="C16858" s="1116" t="s">
        <v>2310</v>
      </c>
      <c r="D16858" s="1135" t="s">
        <v>2317</v>
      </c>
      <c r="E16858" s="1135" t="s">
        <v>2425</v>
      </c>
      <c r="F16858" s="1375">
        <v>7579272679</v>
      </c>
      <c r="G16858" s="1084" t="s">
        <v>2314</v>
      </c>
    </row>
    <row r="16859" spans="2:7" ht="15.75" x14ac:dyDescent="0.25">
      <c r="B16859" s="1059">
        <v>45038</v>
      </c>
      <c r="C16859" s="1116" t="s">
        <v>2310</v>
      </c>
      <c r="D16859" s="1135" t="s">
        <v>2317</v>
      </c>
      <c r="E16859" s="1135" t="s">
        <v>2318</v>
      </c>
      <c r="F16859" s="1375">
        <v>7185023911</v>
      </c>
      <c r="G16859" s="1084" t="s">
        <v>2314</v>
      </c>
    </row>
    <row r="16860" spans="2:7" ht="15.75" x14ac:dyDescent="0.25">
      <c r="B16860" s="1058">
        <v>45038</v>
      </c>
      <c r="C16860" s="1116" t="s">
        <v>2310</v>
      </c>
      <c r="D16860" s="1135" t="s">
        <v>2317</v>
      </c>
      <c r="E16860" s="1135" t="s">
        <v>2319</v>
      </c>
      <c r="F16860" s="1375">
        <v>9176626040</v>
      </c>
      <c r="G16860" s="1084" t="s">
        <v>2314</v>
      </c>
    </row>
    <row r="16861" spans="2:7" ht="15.75" x14ac:dyDescent="0.25">
      <c r="B16861" s="1059">
        <v>45038</v>
      </c>
      <c r="C16861" s="1116" t="s">
        <v>2310</v>
      </c>
      <c r="D16861" s="1135" t="s">
        <v>2323</v>
      </c>
      <c r="E16861" s="1135" t="s">
        <v>2326</v>
      </c>
      <c r="F16861" s="1375" t="s">
        <v>2327</v>
      </c>
      <c r="G16861" s="1084" t="s">
        <v>2314</v>
      </c>
    </row>
    <row r="16862" spans="2:7" ht="15.75" x14ac:dyDescent="0.25">
      <c r="B16862" s="1059">
        <v>45038</v>
      </c>
      <c r="C16862" s="1116" t="s">
        <v>2310</v>
      </c>
      <c r="D16862" s="1135" t="s">
        <v>2329</v>
      </c>
      <c r="E16862" s="1135" t="s">
        <v>2442</v>
      </c>
      <c r="F16862" s="1375" t="s">
        <v>2443</v>
      </c>
      <c r="G16862" s="1084" t="s">
        <v>2314</v>
      </c>
    </row>
    <row r="16863" spans="2:7" ht="15.75" x14ac:dyDescent="0.25">
      <c r="B16863" s="1059">
        <v>45038</v>
      </c>
      <c r="C16863" s="1116" t="s">
        <v>2310</v>
      </c>
      <c r="D16863" s="1135" t="s">
        <v>2329</v>
      </c>
      <c r="E16863" s="1135" t="s">
        <v>2333</v>
      </c>
      <c r="F16863" s="1375" t="s">
        <v>2334</v>
      </c>
      <c r="G16863" s="1084" t="s">
        <v>2314</v>
      </c>
    </row>
    <row r="16864" spans="2:7" ht="15.75" x14ac:dyDescent="0.25">
      <c r="B16864" s="1059">
        <v>45038</v>
      </c>
      <c r="C16864" s="1116" t="s">
        <v>2310</v>
      </c>
      <c r="D16864" s="1135" t="s">
        <v>2335</v>
      </c>
      <c r="E16864" s="1135" t="s">
        <v>2336</v>
      </c>
      <c r="F16864" s="1375" t="s">
        <v>2337</v>
      </c>
      <c r="G16864" s="1084" t="s">
        <v>2314</v>
      </c>
    </row>
    <row r="16865" spans="2:7" ht="15.75" x14ac:dyDescent="0.25">
      <c r="B16865" s="1059">
        <v>45038</v>
      </c>
      <c r="C16865" s="1116" t="s">
        <v>2310</v>
      </c>
      <c r="D16865" s="1135" t="s">
        <v>2338</v>
      </c>
      <c r="E16865" s="1135" t="s">
        <v>2445</v>
      </c>
      <c r="F16865" s="1375" t="s">
        <v>2458</v>
      </c>
      <c r="G16865" s="1084" t="s">
        <v>2314</v>
      </c>
    </row>
    <row r="16866" spans="2:7" ht="15.75" x14ac:dyDescent="0.25">
      <c r="B16866" s="1059">
        <v>45038</v>
      </c>
      <c r="C16866" s="1116" t="s">
        <v>2310</v>
      </c>
      <c r="D16866" s="1135" t="s">
        <v>2338</v>
      </c>
      <c r="E16866" s="1135" t="s">
        <v>2426</v>
      </c>
      <c r="F16866" s="1375" t="s">
        <v>2595</v>
      </c>
      <c r="G16866" s="1084" t="s">
        <v>2314</v>
      </c>
    </row>
    <row r="16867" spans="2:7" ht="15.75" x14ac:dyDescent="0.25">
      <c r="B16867" s="1059">
        <v>45038</v>
      </c>
      <c r="C16867" s="1116" t="s">
        <v>2310</v>
      </c>
      <c r="D16867" s="1135" t="s">
        <v>2338</v>
      </c>
      <c r="E16867" s="1135" t="s">
        <v>2339</v>
      </c>
      <c r="F16867" s="1375" t="s">
        <v>2340</v>
      </c>
      <c r="G16867" s="1084" t="s">
        <v>2314</v>
      </c>
    </row>
    <row r="16868" spans="2:7" ht="15.75" x14ac:dyDescent="0.25">
      <c r="B16868" s="1059">
        <v>45038</v>
      </c>
      <c r="C16868" s="1274" t="s">
        <v>2343</v>
      </c>
      <c r="D16868" s="1271" t="s">
        <v>2304</v>
      </c>
      <c r="E16868" s="1274" t="s">
        <v>2382</v>
      </c>
      <c r="F16868" s="1390" t="s">
        <v>2383</v>
      </c>
      <c r="G16868" s="879" t="s">
        <v>2346</v>
      </c>
    </row>
    <row r="16869" spans="2:7" ht="15.75" x14ac:dyDescent="0.25">
      <c r="B16869" s="1059">
        <v>45038</v>
      </c>
      <c r="C16869" s="1274" t="s">
        <v>2343</v>
      </c>
      <c r="D16869" s="1273" t="s">
        <v>2304</v>
      </c>
      <c r="E16869" s="1274" t="s">
        <v>2400</v>
      </c>
      <c r="F16869" s="1390" t="s">
        <v>2401</v>
      </c>
      <c r="G16869" s="881" t="s">
        <v>2346</v>
      </c>
    </row>
    <row r="16870" spans="2:7" ht="15.75" x14ac:dyDescent="0.25">
      <c r="B16870" s="1059">
        <v>45038</v>
      </c>
      <c r="C16870" s="1274" t="s">
        <v>2343</v>
      </c>
      <c r="D16870" s="1273" t="s">
        <v>2288</v>
      </c>
      <c r="E16870" s="1274" t="s">
        <v>2404</v>
      </c>
      <c r="F16870" s="1390" t="s">
        <v>2429</v>
      </c>
      <c r="G16870" s="881" t="s">
        <v>2346</v>
      </c>
    </row>
    <row r="16871" spans="2:7" ht="15.75" x14ac:dyDescent="0.25">
      <c r="B16871" s="1059">
        <v>45038</v>
      </c>
      <c r="C16871" s="1274" t="s">
        <v>2343</v>
      </c>
      <c r="D16871" s="1273" t="s">
        <v>2288</v>
      </c>
      <c r="E16871" s="1274" t="s">
        <v>2377</v>
      </c>
      <c r="F16871" s="1390" t="s">
        <v>2378</v>
      </c>
      <c r="G16871" s="881" t="s">
        <v>2346</v>
      </c>
    </row>
    <row r="16872" spans="2:7" ht="15.75" x14ac:dyDescent="0.25">
      <c r="B16872" s="1059">
        <v>45038</v>
      </c>
      <c r="C16872" s="1274" t="s">
        <v>2343</v>
      </c>
      <c r="D16872" s="1273" t="s">
        <v>2288</v>
      </c>
      <c r="E16872" s="1274" t="s">
        <v>2431</v>
      </c>
      <c r="F16872" s="1390" t="s">
        <v>2406</v>
      </c>
      <c r="G16872" s="881" t="s">
        <v>2346</v>
      </c>
    </row>
    <row r="16873" spans="2:7" ht="15.75" x14ac:dyDescent="0.25">
      <c r="B16873" s="1059">
        <v>45038</v>
      </c>
      <c r="C16873" s="1274" t="s">
        <v>2343</v>
      </c>
      <c r="D16873" s="1273" t="s">
        <v>2482</v>
      </c>
      <c r="E16873" s="1274" t="s">
        <v>2530</v>
      </c>
      <c r="F16873" s="1390" t="s">
        <v>2429</v>
      </c>
      <c r="G16873" s="968" t="s">
        <v>2346</v>
      </c>
    </row>
    <row r="16874" spans="2:7" ht="15.75" x14ac:dyDescent="0.25">
      <c r="B16874" s="1058">
        <v>45038</v>
      </c>
      <c r="C16874" s="1274" t="s">
        <v>2343</v>
      </c>
      <c r="D16874" s="1273" t="s">
        <v>2482</v>
      </c>
      <c r="E16874" s="1274" t="s">
        <v>2372</v>
      </c>
      <c r="F16874" s="1390" t="s">
        <v>2373</v>
      </c>
      <c r="G16874" s="968" t="s">
        <v>2346</v>
      </c>
    </row>
    <row r="16875" spans="2:7" ht="15.75" x14ac:dyDescent="0.25">
      <c r="B16875" s="1059">
        <v>45038</v>
      </c>
      <c r="C16875" s="1274" t="s">
        <v>2343</v>
      </c>
      <c r="D16875" s="1273" t="s">
        <v>2482</v>
      </c>
      <c r="E16875" s="1274" t="s">
        <v>2351</v>
      </c>
      <c r="F16875" s="1390" t="s">
        <v>2352</v>
      </c>
      <c r="G16875" s="881" t="s">
        <v>2346</v>
      </c>
    </row>
    <row r="16876" spans="2:7" ht="15.75" x14ac:dyDescent="0.25">
      <c r="B16876" s="1059">
        <v>45038</v>
      </c>
      <c r="C16876" s="1274" t="s">
        <v>2343</v>
      </c>
      <c r="D16876" s="1273" t="s">
        <v>2278</v>
      </c>
      <c r="E16876" s="1274" t="s">
        <v>2432</v>
      </c>
      <c r="F16876" s="1390" t="s">
        <v>2376</v>
      </c>
      <c r="G16876" s="881" t="s">
        <v>2346</v>
      </c>
    </row>
    <row r="16877" spans="2:7" ht="15.75" x14ac:dyDescent="0.25">
      <c r="B16877" s="1059">
        <v>45038</v>
      </c>
      <c r="C16877" s="1274" t="s">
        <v>2343</v>
      </c>
      <c r="D16877" s="1273" t="s">
        <v>2278</v>
      </c>
      <c r="E16877" s="1274" t="s">
        <v>2397</v>
      </c>
      <c r="F16877" s="1395" t="s">
        <v>2398</v>
      </c>
      <c r="G16877" s="881" t="s">
        <v>2346</v>
      </c>
    </row>
    <row r="16878" spans="2:7" ht="15.75" x14ac:dyDescent="0.25">
      <c r="B16878" s="1059">
        <v>45038</v>
      </c>
      <c r="C16878" s="1274" t="s">
        <v>2343</v>
      </c>
      <c r="D16878" s="1273" t="s">
        <v>2278</v>
      </c>
      <c r="E16878" s="1274" t="s">
        <v>2391</v>
      </c>
      <c r="F16878" s="1389" t="s">
        <v>2392</v>
      </c>
      <c r="G16878" s="881" t="s">
        <v>2346</v>
      </c>
    </row>
    <row r="16879" spans="2:7" ht="15.75" x14ac:dyDescent="0.25">
      <c r="B16879" s="1059">
        <v>45038</v>
      </c>
      <c r="C16879" s="1274" t="s">
        <v>2343</v>
      </c>
      <c r="D16879" s="1273" t="s">
        <v>2433</v>
      </c>
      <c r="E16879" s="1274" t="s">
        <v>2385</v>
      </c>
      <c r="F16879" s="1390" t="s">
        <v>2386</v>
      </c>
      <c r="G16879" s="881" t="s">
        <v>2346</v>
      </c>
    </row>
    <row r="16880" spans="2:7" ht="15.75" x14ac:dyDescent="0.25">
      <c r="B16880" s="1059">
        <v>45038</v>
      </c>
      <c r="C16880" s="938" t="s">
        <v>2407</v>
      </c>
      <c r="D16880" s="1282" t="s">
        <v>2411</v>
      </c>
      <c r="E16880" s="1283" t="s">
        <v>2414</v>
      </c>
      <c r="F16880" s="1393" t="s">
        <v>2415</v>
      </c>
      <c r="G16880" s="1089" t="s">
        <v>2346</v>
      </c>
    </row>
    <row r="16881" spans="2:7" ht="15.75" x14ac:dyDescent="0.25">
      <c r="B16881" s="1059">
        <v>45038</v>
      </c>
      <c r="C16881" s="938" t="s">
        <v>2407</v>
      </c>
      <c r="D16881" s="891" t="s">
        <v>2408</v>
      </c>
      <c r="E16881" s="1283" t="s">
        <v>2412</v>
      </c>
      <c r="F16881" s="1313" t="s">
        <v>2436</v>
      </c>
      <c r="G16881" s="1089" t="s">
        <v>2346</v>
      </c>
    </row>
    <row r="16882" spans="2:7" ht="15.75" x14ac:dyDescent="0.25">
      <c r="B16882" s="1059">
        <v>45038</v>
      </c>
      <c r="C16882" s="1114" t="s">
        <v>2407</v>
      </c>
      <c r="D16882" s="1125" t="s">
        <v>2416</v>
      </c>
      <c r="E16882" s="1125" t="s">
        <v>2417</v>
      </c>
      <c r="F16882" s="1377" t="s">
        <v>2418</v>
      </c>
      <c r="G16882" s="1093" t="s">
        <v>2314</v>
      </c>
    </row>
    <row r="16883" spans="2:7" ht="15.75" x14ac:dyDescent="0.25">
      <c r="B16883" s="1059">
        <v>45038</v>
      </c>
      <c r="C16883" s="1114" t="s">
        <v>2407</v>
      </c>
      <c r="D16883" s="1125" t="s">
        <v>2419</v>
      </c>
      <c r="E16883" s="1125" t="s">
        <v>2420</v>
      </c>
      <c r="F16883" s="1377" t="s">
        <v>2421</v>
      </c>
      <c r="G16883" s="1093" t="s">
        <v>2314</v>
      </c>
    </row>
    <row r="16884" spans="2:7" ht="15.75" x14ac:dyDescent="0.25">
      <c r="B16884" s="1059">
        <v>45039</v>
      </c>
      <c r="C16884" s="1115" t="s">
        <v>2310</v>
      </c>
      <c r="D16884" s="642" t="s">
        <v>2466</v>
      </c>
      <c r="E16884" s="642" t="s">
        <v>2412</v>
      </c>
      <c r="F16884" s="768" t="s">
        <v>4052</v>
      </c>
      <c r="G16884" s="1084" t="s">
        <v>2314</v>
      </c>
    </row>
    <row r="16885" spans="2:7" ht="15.75" x14ac:dyDescent="0.25">
      <c r="B16885" s="1059">
        <v>45039</v>
      </c>
      <c r="C16885" s="1116" t="s">
        <v>2310</v>
      </c>
      <c r="D16885" s="642" t="s">
        <v>2315</v>
      </c>
      <c r="E16885" s="642" t="s">
        <v>2439</v>
      </c>
      <c r="F16885" s="768">
        <v>7186824921</v>
      </c>
      <c r="G16885" s="1084" t="s">
        <v>2314</v>
      </c>
    </row>
    <row r="16886" spans="2:7" ht="15.75" x14ac:dyDescent="0.25">
      <c r="B16886" s="1059">
        <v>45039</v>
      </c>
      <c r="C16886" s="1116" t="s">
        <v>2310</v>
      </c>
      <c r="D16886" s="642" t="s">
        <v>2315</v>
      </c>
      <c r="E16886" s="642" t="s">
        <v>2446</v>
      </c>
      <c r="F16886" s="768" t="s">
        <v>3395</v>
      </c>
      <c r="G16886" s="1084" t="s">
        <v>2314</v>
      </c>
    </row>
    <row r="16887" spans="2:7" ht="15.75" x14ac:dyDescent="0.25">
      <c r="B16887" s="1059">
        <v>45039</v>
      </c>
      <c r="C16887" s="1116" t="s">
        <v>2310</v>
      </c>
      <c r="D16887" s="642" t="s">
        <v>2315</v>
      </c>
      <c r="E16887" s="642" t="s">
        <v>4053</v>
      </c>
      <c r="F16887" s="768">
        <v>9174235950</v>
      </c>
      <c r="G16887" s="1084" t="s">
        <v>2314</v>
      </c>
    </row>
    <row r="16888" spans="2:7" ht="15.75" x14ac:dyDescent="0.25">
      <c r="B16888" s="1059">
        <v>45039</v>
      </c>
      <c r="C16888" s="1116" t="s">
        <v>2310</v>
      </c>
      <c r="D16888" s="642" t="s">
        <v>2448</v>
      </c>
      <c r="E16888" s="642" t="s">
        <v>2537</v>
      </c>
      <c r="F16888" s="768">
        <v>3476220673</v>
      </c>
      <c r="G16888" s="1084" t="s">
        <v>2314</v>
      </c>
    </row>
    <row r="16889" spans="2:7" ht="15.75" x14ac:dyDescent="0.25">
      <c r="B16889" s="1059">
        <v>45039</v>
      </c>
      <c r="C16889" s="1116" t="s">
        <v>2310</v>
      </c>
      <c r="D16889" s="642" t="s">
        <v>2317</v>
      </c>
      <c r="E16889" s="642" t="s">
        <v>2481</v>
      </c>
      <c r="F16889" s="768">
        <v>7579272679</v>
      </c>
      <c r="G16889" s="1084" t="s">
        <v>2314</v>
      </c>
    </row>
    <row r="16890" spans="2:7" ht="15.75" x14ac:dyDescent="0.25">
      <c r="B16890" s="1059">
        <v>45039</v>
      </c>
      <c r="C16890" s="1116" t="s">
        <v>2310</v>
      </c>
      <c r="D16890" s="642" t="s">
        <v>2317</v>
      </c>
      <c r="E16890" s="642" t="s">
        <v>4046</v>
      </c>
      <c r="F16890" s="768">
        <v>3478300417</v>
      </c>
      <c r="G16890" s="1084" t="s">
        <v>2314</v>
      </c>
    </row>
    <row r="16891" spans="2:7" ht="15.75" x14ac:dyDescent="0.25">
      <c r="B16891" s="1059">
        <v>45039</v>
      </c>
      <c r="C16891" s="1116" t="s">
        <v>2310</v>
      </c>
      <c r="D16891" s="642" t="s">
        <v>2323</v>
      </c>
      <c r="E16891" s="642" t="s">
        <v>2455</v>
      </c>
      <c r="F16891" s="768" t="s">
        <v>2456</v>
      </c>
      <c r="G16891" s="1084" t="s">
        <v>2314</v>
      </c>
    </row>
    <row r="16892" spans="2:7" ht="15.75" x14ac:dyDescent="0.25">
      <c r="B16892" s="1059">
        <v>45039</v>
      </c>
      <c r="C16892" s="1116" t="s">
        <v>2310</v>
      </c>
      <c r="D16892" s="642" t="s">
        <v>2323</v>
      </c>
      <c r="E16892" s="642" t="s">
        <v>4054</v>
      </c>
      <c r="F16892" s="768" t="s">
        <v>2441</v>
      </c>
      <c r="G16892" s="1084" t="s">
        <v>2314</v>
      </c>
    </row>
    <row r="16893" spans="2:7" ht="15.75" x14ac:dyDescent="0.25">
      <c r="B16893" s="1059">
        <v>45039</v>
      </c>
      <c r="C16893" s="1116" t="s">
        <v>2310</v>
      </c>
      <c r="D16893" s="642" t="s">
        <v>2329</v>
      </c>
      <c r="E16893" s="642" t="s">
        <v>2442</v>
      </c>
      <c r="F16893" s="768" t="s">
        <v>2443</v>
      </c>
      <c r="G16893" s="1084" t="s">
        <v>2314</v>
      </c>
    </row>
    <row r="16894" spans="2:7" ht="15.75" x14ac:dyDescent="0.25">
      <c r="B16894" s="1059">
        <v>45039</v>
      </c>
      <c r="C16894" s="1116" t="s">
        <v>2310</v>
      </c>
      <c r="D16894" s="642" t="s">
        <v>2335</v>
      </c>
      <c r="E16894" s="642" t="s">
        <v>2426</v>
      </c>
      <c r="F16894" s="768" t="s">
        <v>2595</v>
      </c>
      <c r="G16894" s="1084" t="s">
        <v>2314</v>
      </c>
    </row>
    <row r="16895" spans="2:7" ht="15.75" x14ac:dyDescent="0.25">
      <c r="B16895" s="1059">
        <v>45039</v>
      </c>
      <c r="C16895" s="1116" t="s">
        <v>2310</v>
      </c>
      <c r="D16895" s="642" t="s">
        <v>2338</v>
      </c>
      <c r="E16895" s="642" t="s">
        <v>4055</v>
      </c>
      <c r="F16895" s="768" t="s">
        <v>2458</v>
      </c>
      <c r="G16895" s="1084" t="s">
        <v>2314</v>
      </c>
    </row>
    <row r="16896" spans="2:7" ht="15.75" x14ac:dyDescent="0.25">
      <c r="B16896" s="1059">
        <v>45039</v>
      </c>
      <c r="C16896" s="1085" t="s">
        <v>2343</v>
      </c>
      <c r="D16896" s="1284" t="s">
        <v>2459</v>
      </c>
      <c r="E16896" s="1080" t="s">
        <v>3771</v>
      </c>
      <c r="F16896" s="1366" t="s">
        <v>3168</v>
      </c>
      <c r="G16896" s="879" t="s">
        <v>2346</v>
      </c>
    </row>
    <row r="16897" spans="2:7" ht="15.75" x14ac:dyDescent="0.25">
      <c r="B16897" s="1059">
        <v>45039</v>
      </c>
      <c r="C16897" s="1085" t="s">
        <v>2343</v>
      </c>
      <c r="D16897" s="1284" t="s">
        <v>2459</v>
      </c>
      <c r="E16897" s="1080" t="s">
        <v>2387</v>
      </c>
      <c r="F16897" s="1366" t="s">
        <v>2388</v>
      </c>
      <c r="G16897" s="881" t="s">
        <v>2346</v>
      </c>
    </row>
    <row r="16898" spans="2:7" ht="15.75" x14ac:dyDescent="0.25">
      <c r="B16898" s="1059">
        <v>45039</v>
      </c>
      <c r="C16898" s="1085" t="s">
        <v>2343</v>
      </c>
      <c r="D16898" s="1284" t="s">
        <v>2459</v>
      </c>
      <c r="E16898" s="1080" t="s">
        <v>2389</v>
      </c>
      <c r="F16898" s="1366" t="s">
        <v>2460</v>
      </c>
      <c r="G16898" s="881" t="s">
        <v>2346</v>
      </c>
    </row>
    <row r="16899" spans="2:7" ht="15.75" x14ac:dyDescent="0.25">
      <c r="B16899" s="1059">
        <v>45039</v>
      </c>
      <c r="C16899" s="1085" t="s">
        <v>2343</v>
      </c>
      <c r="D16899" s="1284" t="s">
        <v>2364</v>
      </c>
      <c r="E16899" s="1080" t="s">
        <v>2461</v>
      </c>
      <c r="F16899" s="1366" t="s">
        <v>2366</v>
      </c>
      <c r="G16899" s="881" t="s">
        <v>2346</v>
      </c>
    </row>
    <row r="16900" spans="2:7" ht="15.75" x14ac:dyDescent="0.25">
      <c r="B16900" s="1059">
        <v>45039</v>
      </c>
      <c r="C16900" s="1085" t="s">
        <v>2343</v>
      </c>
      <c r="D16900" s="1284" t="s">
        <v>2364</v>
      </c>
      <c r="E16900" s="1080" t="s">
        <v>2356</v>
      </c>
      <c r="F16900" s="1366" t="s">
        <v>2357</v>
      </c>
      <c r="G16900" s="1171" t="s">
        <v>2346</v>
      </c>
    </row>
    <row r="16901" spans="2:7" ht="15.75" x14ac:dyDescent="0.25">
      <c r="B16901" s="1059">
        <v>45039</v>
      </c>
      <c r="C16901" s="1085" t="s">
        <v>2343</v>
      </c>
      <c r="D16901" s="1284" t="s">
        <v>2364</v>
      </c>
      <c r="E16901" s="1080" t="s">
        <v>2369</v>
      </c>
      <c r="F16901" s="1366" t="s">
        <v>2370</v>
      </c>
      <c r="G16901" s="1171" t="s">
        <v>2346</v>
      </c>
    </row>
    <row r="16902" spans="2:7" ht="15.75" x14ac:dyDescent="0.25">
      <c r="B16902" s="1059">
        <v>45039</v>
      </c>
      <c r="C16902" s="1085" t="s">
        <v>2343</v>
      </c>
      <c r="D16902" s="1284" t="s">
        <v>2304</v>
      </c>
      <c r="E16902" s="1080" t="s">
        <v>2349</v>
      </c>
      <c r="F16902" s="1366" t="s">
        <v>2350</v>
      </c>
      <c r="G16902" s="1171" t="s">
        <v>2346</v>
      </c>
    </row>
    <row r="16903" spans="2:7" ht="15.75" x14ac:dyDescent="0.25">
      <c r="B16903" s="1059">
        <v>45039</v>
      </c>
      <c r="C16903" s="1085" t="s">
        <v>2343</v>
      </c>
      <c r="D16903" s="1284" t="s">
        <v>2304</v>
      </c>
      <c r="E16903" s="1080" t="s">
        <v>2402</v>
      </c>
      <c r="F16903" s="1366" t="s">
        <v>4056</v>
      </c>
      <c r="G16903" s="879" t="s">
        <v>2346</v>
      </c>
    </row>
    <row r="16904" spans="2:7" ht="15.75" x14ac:dyDescent="0.25">
      <c r="B16904" s="1059">
        <v>45039</v>
      </c>
      <c r="C16904" s="1085" t="s">
        <v>2343</v>
      </c>
      <c r="D16904" s="1284" t="s">
        <v>2304</v>
      </c>
      <c r="E16904" s="1080" t="s">
        <v>2362</v>
      </c>
      <c r="F16904" s="1366" t="s">
        <v>2363</v>
      </c>
      <c r="G16904" s="881" t="s">
        <v>2346</v>
      </c>
    </row>
    <row r="16905" spans="2:7" ht="15.75" x14ac:dyDescent="0.25">
      <c r="B16905" s="1059">
        <v>45039</v>
      </c>
      <c r="C16905" s="1085" t="s">
        <v>2343</v>
      </c>
      <c r="D16905" s="1284" t="s">
        <v>2304</v>
      </c>
      <c r="E16905" s="1080" t="s">
        <v>2360</v>
      </c>
      <c r="F16905" s="1366" t="s">
        <v>2462</v>
      </c>
      <c r="G16905" s="881" t="s">
        <v>2346</v>
      </c>
    </row>
    <row r="16906" spans="2:7" ht="15.75" x14ac:dyDescent="0.25">
      <c r="B16906" s="1059">
        <v>45039</v>
      </c>
      <c r="C16906" s="1085" t="s">
        <v>2343</v>
      </c>
      <c r="D16906" s="1284" t="s">
        <v>2288</v>
      </c>
      <c r="E16906" s="1080" t="s">
        <v>2347</v>
      </c>
      <c r="F16906" s="1366" t="s">
        <v>2348</v>
      </c>
      <c r="G16906" s="881" t="s">
        <v>2346</v>
      </c>
    </row>
    <row r="16907" spans="2:7" ht="15.75" x14ac:dyDescent="0.25">
      <c r="B16907" s="1059">
        <v>45039</v>
      </c>
      <c r="C16907" s="1085" t="s">
        <v>2343</v>
      </c>
      <c r="D16907" s="1284" t="s">
        <v>2288</v>
      </c>
      <c r="E16907" s="1080" t="s">
        <v>2463</v>
      </c>
      <c r="F16907" s="1366" t="s">
        <v>2464</v>
      </c>
      <c r="G16907" s="881" t="s">
        <v>2346</v>
      </c>
    </row>
    <row r="16908" spans="2:7" ht="15.75" x14ac:dyDescent="0.25">
      <c r="B16908" s="1059">
        <v>45039</v>
      </c>
      <c r="C16908" s="1085" t="s">
        <v>2343</v>
      </c>
      <c r="D16908" s="1284" t="s">
        <v>2430</v>
      </c>
      <c r="E16908" s="1080" t="s">
        <v>2395</v>
      </c>
      <c r="F16908" s="1366" t="s">
        <v>2396</v>
      </c>
      <c r="G16908" s="1171" t="s">
        <v>2346</v>
      </c>
    </row>
    <row r="16909" spans="2:7" ht="15.75" x14ac:dyDescent="0.25">
      <c r="B16909" s="1059">
        <v>45039</v>
      </c>
      <c r="C16909" s="938" t="s">
        <v>2407</v>
      </c>
      <c r="D16909" s="1231" t="s">
        <v>2411</v>
      </c>
      <c r="E16909" s="938" t="s">
        <v>2492</v>
      </c>
      <c r="F16909" s="1343" t="s">
        <v>2493</v>
      </c>
      <c r="G16909" s="951" t="s">
        <v>2346</v>
      </c>
    </row>
    <row r="16910" spans="2:7" ht="15.75" x14ac:dyDescent="0.25">
      <c r="B16910" s="1059">
        <v>45039</v>
      </c>
      <c r="C16910" s="938" t="s">
        <v>2407</v>
      </c>
      <c r="D16910" s="1233" t="s">
        <v>2465</v>
      </c>
      <c r="E16910" s="936" t="s">
        <v>2514</v>
      </c>
      <c r="F16910" s="1326" t="s">
        <v>2515</v>
      </c>
      <c r="G16910" s="951" t="s">
        <v>2346</v>
      </c>
    </row>
    <row r="16911" spans="2:7" ht="15.75" x14ac:dyDescent="0.25">
      <c r="B16911" s="1059">
        <v>45039</v>
      </c>
      <c r="C16911" s="1114" t="s">
        <v>2407</v>
      </c>
      <c r="D16911" s="1125" t="s">
        <v>2416</v>
      </c>
      <c r="E16911" s="1125" t="s">
        <v>2417</v>
      </c>
      <c r="F16911" s="1377" t="s">
        <v>2418</v>
      </c>
      <c r="G16911" s="1093" t="s">
        <v>2314</v>
      </c>
    </row>
    <row r="16912" spans="2:7" ht="15.75" x14ac:dyDescent="0.25">
      <c r="B16912" s="1059">
        <v>45039</v>
      </c>
      <c r="C16912" s="1114" t="s">
        <v>2407</v>
      </c>
      <c r="D16912" s="1125" t="s">
        <v>2419</v>
      </c>
      <c r="E16912" s="1125" t="s">
        <v>2420</v>
      </c>
      <c r="F16912" s="1377" t="s">
        <v>2421</v>
      </c>
      <c r="G16912" s="1093" t="s">
        <v>2314</v>
      </c>
    </row>
    <row r="16913" spans="2:7" ht="15.75" x14ac:dyDescent="0.25">
      <c r="B16913" s="1059">
        <v>45040</v>
      </c>
      <c r="C16913" s="1116" t="s">
        <v>2310</v>
      </c>
      <c r="D16913" s="642" t="s">
        <v>2311</v>
      </c>
      <c r="E16913" s="642" t="s">
        <v>2423</v>
      </c>
      <c r="F16913" s="768" t="s">
        <v>2424</v>
      </c>
      <c r="G16913" s="1084" t="s">
        <v>2314</v>
      </c>
    </row>
    <row r="16914" spans="2:7" ht="15.75" x14ac:dyDescent="0.25">
      <c r="B16914" s="1059">
        <v>45040</v>
      </c>
      <c r="C16914" s="1116" t="s">
        <v>2310</v>
      </c>
      <c r="D16914" s="642" t="s">
        <v>2315</v>
      </c>
      <c r="E16914" s="642" t="s">
        <v>2469</v>
      </c>
      <c r="F16914" s="768">
        <v>3475266816</v>
      </c>
      <c r="G16914" s="1084" t="s">
        <v>2314</v>
      </c>
    </row>
    <row r="16915" spans="2:7" ht="15.75" x14ac:dyDescent="0.25">
      <c r="B16915" s="1059">
        <v>45040</v>
      </c>
      <c r="C16915" s="1116" t="s">
        <v>2310</v>
      </c>
      <c r="D16915" s="642" t="s">
        <v>2317</v>
      </c>
      <c r="E16915" s="642" t="s">
        <v>4057</v>
      </c>
      <c r="F16915" s="768" t="s">
        <v>2321</v>
      </c>
      <c r="G16915" s="1084" t="s">
        <v>2314</v>
      </c>
    </row>
    <row r="16916" spans="2:7" ht="15.75" x14ac:dyDescent="0.25">
      <c r="B16916" s="1059">
        <v>45040</v>
      </c>
      <c r="C16916" s="1116" t="s">
        <v>2310</v>
      </c>
      <c r="D16916" s="642" t="s">
        <v>2317</v>
      </c>
      <c r="E16916" s="642" t="s">
        <v>4046</v>
      </c>
      <c r="F16916" s="768">
        <v>3478300417</v>
      </c>
      <c r="G16916" s="1084" t="s">
        <v>2314</v>
      </c>
    </row>
    <row r="16917" spans="2:7" ht="15.75" x14ac:dyDescent="0.25">
      <c r="B16917" s="1059">
        <v>45040</v>
      </c>
      <c r="C16917" s="1116" t="s">
        <v>2310</v>
      </c>
      <c r="D16917" s="642" t="s">
        <v>2323</v>
      </c>
      <c r="E16917" s="642" t="s">
        <v>2324</v>
      </c>
      <c r="F16917" s="768" t="s">
        <v>2325</v>
      </c>
      <c r="G16917" s="1084" t="s">
        <v>2314</v>
      </c>
    </row>
    <row r="16918" spans="2:7" ht="15.75" x14ac:dyDescent="0.25">
      <c r="B16918" s="1059">
        <v>45040</v>
      </c>
      <c r="C16918" s="1116" t="s">
        <v>2310</v>
      </c>
      <c r="D16918" s="642" t="s">
        <v>2323</v>
      </c>
      <c r="E16918" s="642" t="s">
        <v>2326</v>
      </c>
      <c r="F16918" s="768" t="s">
        <v>2327</v>
      </c>
      <c r="G16918" s="1084" t="s">
        <v>2314</v>
      </c>
    </row>
    <row r="16919" spans="2:7" ht="15.75" x14ac:dyDescent="0.25">
      <c r="B16919" s="1059">
        <v>45040</v>
      </c>
      <c r="C16919" s="1116" t="s">
        <v>2310</v>
      </c>
      <c r="D16919" s="642" t="s">
        <v>2323</v>
      </c>
      <c r="E16919" s="642" t="s">
        <v>2328</v>
      </c>
      <c r="F16919" s="768">
        <v>3472085945</v>
      </c>
      <c r="G16919" s="1084" t="s">
        <v>2314</v>
      </c>
    </row>
    <row r="16920" spans="2:7" ht="15.75" x14ac:dyDescent="0.25">
      <c r="B16920" s="1059">
        <v>45040</v>
      </c>
      <c r="C16920" s="1116" t="s">
        <v>2310</v>
      </c>
      <c r="D16920" s="642" t="s">
        <v>2323</v>
      </c>
      <c r="E16920" s="642" t="s">
        <v>2455</v>
      </c>
      <c r="F16920" s="768" t="s">
        <v>2456</v>
      </c>
      <c r="G16920" s="1084" t="s">
        <v>2314</v>
      </c>
    </row>
    <row r="16921" spans="2:7" ht="15.75" x14ac:dyDescent="0.25">
      <c r="B16921" s="1059">
        <v>45040</v>
      </c>
      <c r="C16921" s="1116" t="s">
        <v>2310</v>
      </c>
      <c r="D16921" s="642" t="s">
        <v>2329</v>
      </c>
      <c r="E16921" s="642" t="s">
        <v>3755</v>
      </c>
      <c r="F16921" s="768" t="s">
        <v>2334</v>
      </c>
      <c r="G16921" s="1084" t="s">
        <v>2314</v>
      </c>
    </row>
    <row r="16922" spans="2:7" ht="15.75" x14ac:dyDescent="0.25">
      <c r="B16922" s="1059">
        <v>45040</v>
      </c>
      <c r="C16922" s="1116" t="s">
        <v>2310</v>
      </c>
      <c r="D16922" s="642" t="s">
        <v>2338</v>
      </c>
      <c r="E16922" s="642" t="s">
        <v>2341</v>
      </c>
      <c r="F16922" s="768" t="s">
        <v>2342</v>
      </c>
      <c r="G16922" s="1084" t="s">
        <v>2314</v>
      </c>
    </row>
    <row r="16923" spans="2:7" ht="15.75" x14ac:dyDescent="0.25">
      <c r="B16923" s="1059">
        <v>45040</v>
      </c>
      <c r="C16923" s="1116" t="s">
        <v>2310</v>
      </c>
      <c r="D16923" s="642" t="s">
        <v>2338</v>
      </c>
      <c r="E16923" s="642" t="s">
        <v>2339</v>
      </c>
      <c r="F16923" s="768" t="s">
        <v>2340</v>
      </c>
      <c r="G16923" s="1084" t="s">
        <v>2314</v>
      </c>
    </row>
    <row r="16924" spans="2:7" ht="15.75" x14ac:dyDescent="0.25">
      <c r="B16924" s="1059">
        <v>45040</v>
      </c>
      <c r="C16924" s="1085" t="s">
        <v>2343</v>
      </c>
      <c r="D16924" s="1284" t="s">
        <v>2518</v>
      </c>
      <c r="E16924" s="1080" t="s">
        <v>2519</v>
      </c>
      <c r="F16924" s="1366" t="s">
        <v>2403</v>
      </c>
      <c r="G16924" s="879" t="s">
        <v>2346</v>
      </c>
    </row>
    <row r="16925" spans="2:7" ht="15.75" x14ac:dyDescent="0.25">
      <c r="B16925" s="1059">
        <v>45040</v>
      </c>
      <c r="C16925" s="1085" t="s">
        <v>2343</v>
      </c>
      <c r="D16925" s="1284" t="s">
        <v>2459</v>
      </c>
      <c r="E16925" s="1080" t="s">
        <v>2387</v>
      </c>
      <c r="F16925" s="1366" t="s">
        <v>2388</v>
      </c>
      <c r="G16925" s="881" t="s">
        <v>2346</v>
      </c>
    </row>
    <row r="16926" spans="2:7" ht="15.75" x14ac:dyDescent="0.25">
      <c r="B16926" s="1059">
        <v>45040</v>
      </c>
      <c r="C16926" s="1085" t="s">
        <v>2343</v>
      </c>
      <c r="D16926" s="1284" t="s">
        <v>2459</v>
      </c>
      <c r="E16926" s="1080" t="s">
        <v>3903</v>
      </c>
      <c r="F16926" s="1366" t="s">
        <v>2357</v>
      </c>
      <c r="G16926" s="881" t="s">
        <v>2346</v>
      </c>
    </row>
    <row r="16927" spans="2:7" ht="15.75" x14ac:dyDescent="0.25">
      <c r="B16927" s="1059">
        <v>45040</v>
      </c>
      <c r="C16927" s="1085" t="s">
        <v>2343</v>
      </c>
      <c r="D16927" s="1284" t="s">
        <v>2459</v>
      </c>
      <c r="E16927" s="1080" t="s">
        <v>2389</v>
      </c>
      <c r="F16927" s="1366" t="s">
        <v>2460</v>
      </c>
      <c r="G16927" s="968" t="s">
        <v>2346</v>
      </c>
    </row>
    <row r="16928" spans="2:7" ht="15.75" x14ac:dyDescent="0.25">
      <c r="B16928" s="1059">
        <v>45040</v>
      </c>
      <c r="C16928" s="1085" t="s">
        <v>2343</v>
      </c>
      <c r="D16928" s="1284" t="s">
        <v>2364</v>
      </c>
      <c r="E16928" s="1080" t="s">
        <v>2473</v>
      </c>
      <c r="F16928" s="1366" t="s">
        <v>2366</v>
      </c>
      <c r="G16928" s="1173" t="s">
        <v>2346</v>
      </c>
    </row>
    <row r="16929" spans="2:7" ht="15.75" x14ac:dyDescent="0.25">
      <c r="B16929" s="1059">
        <v>45040</v>
      </c>
      <c r="C16929" s="1085" t="s">
        <v>2343</v>
      </c>
      <c r="D16929" s="1284" t="s">
        <v>2364</v>
      </c>
      <c r="E16929" s="1080" t="s">
        <v>2356</v>
      </c>
      <c r="F16929" s="1366" t="s">
        <v>2357</v>
      </c>
      <c r="G16929" s="881" t="s">
        <v>2346</v>
      </c>
    </row>
    <row r="16930" spans="2:7" ht="15.75" x14ac:dyDescent="0.25">
      <c r="B16930" s="1059">
        <v>45040</v>
      </c>
      <c r="C16930" s="1085" t="s">
        <v>2343</v>
      </c>
      <c r="D16930" s="1284" t="s">
        <v>2364</v>
      </c>
      <c r="E16930" s="1080" t="s">
        <v>2369</v>
      </c>
      <c r="F16930" s="1366" t="s">
        <v>2370</v>
      </c>
      <c r="G16930" s="881" t="s">
        <v>2346</v>
      </c>
    </row>
    <row r="16931" spans="2:7" ht="15.75" x14ac:dyDescent="0.25">
      <c r="B16931" s="1059">
        <v>45040</v>
      </c>
      <c r="C16931" s="1085" t="s">
        <v>2343</v>
      </c>
      <c r="D16931" s="1284" t="s">
        <v>2304</v>
      </c>
      <c r="E16931" s="1080" t="s">
        <v>2349</v>
      </c>
      <c r="F16931" s="1366" t="s">
        <v>2350</v>
      </c>
      <c r="G16931" s="1173" t="s">
        <v>2346</v>
      </c>
    </row>
    <row r="16932" spans="2:7" ht="15.75" x14ac:dyDescent="0.25">
      <c r="B16932" s="1059">
        <v>45040</v>
      </c>
      <c r="C16932" s="1085" t="s">
        <v>2343</v>
      </c>
      <c r="D16932" s="1284" t="s">
        <v>2304</v>
      </c>
      <c r="E16932" s="1080" t="s">
        <v>2362</v>
      </c>
      <c r="F16932" s="1366" t="s">
        <v>2363</v>
      </c>
      <c r="G16932" s="881" t="s">
        <v>2346</v>
      </c>
    </row>
    <row r="16933" spans="2:7" ht="15.75" x14ac:dyDescent="0.25">
      <c r="B16933" s="1059">
        <v>45040</v>
      </c>
      <c r="C16933" s="1085" t="s">
        <v>2343</v>
      </c>
      <c r="D16933" s="1284" t="s">
        <v>2304</v>
      </c>
      <c r="E16933" s="1080" t="s">
        <v>3771</v>
      </c>
      <c r="F16933" s="1366" t="s">
        <v>3168</v>
      </c>
      <c r="G16933" s="1173" t="s">
        <v>2346</v>
      </c>
    </row>
    <row r="16934" spans="2:7" ht="15.75" x14ac:dyDescent="0.25">
      <c r="B16934" s="1059">
        <v>45040</v>
      </c>
      <c r="C16934" s="1085" t="s">
        <v>2343</v>
      </c>
      <c r="D16934" s="1284" t="s">
        <v>2288</v>
      </c>
      <c r="E16934" s="1080" t="s">
        <v>2360</v>
      </c>
      <c r="F16934" s="1366" t="s">
        <v>2462</v>
      </c>
      <c r="G16934" s="879" t="s">
        <v>2346</v>
      </c>
    </row>
    <row r="16935" spans="2:7" ht="15.75" x14ac:dyDescent="0.25">
      <c r="B16935" s="1059">
        <v>45040</v>
      </c>
      <c r="C16935" s="1085" t="s">
        <v>2343</v>
      </c>
      <c r="D16935" s="1284" t="s">
        <v>2288</v>
      </c>
      <c r="E16935" s="1080" t="s">
        <v>2347</v>
      </c>
      <c r="F16935" s="1366" t="s">
        <v>2348</v>
      </c>
      <c r="G16935" s="1173" t="s">
        <v>2346</v>
      </c>
    </row>
    <row r="16936" spans="2:7" ht="15.75" x14ac:dyDescent="0.25">
      <c r="B16936" s="1059">
        <v>45040</v>
      </c>
      <c r="C16936" s="938" t="s">
        <v>2407</v>
      </c>
      <c r="D16936" s="1231" t="s">
        <v>2411</v>
      </c>
      <c r="E16936" s="938" t="s">
        <v>2492</v>
      </c>
      <c r="F16936" s="1343" t="s">
        <v>2493</v>
      </c>
      <c r="G16936" s="938" t="s">
        <v>2346</v>
      </c>
    </row>
    <row r="16937" spans="2:7" ht="15.75" x14ac:dyDescent="0.25">
      <c r="B16937" s="1059">
        <v>45040</v>
      </c>
      <c r="C16937" s="936" t="s">
        <v>2407</v>
      </c>
      <c r="D16937" s="1233" t="s">
        <v>2465</v>
      </c>
      <c r="E16937" s="936" t="s">
        <v>2514</v>
      </c>
      <c r="F16937" s="1326" t="s">
        <v>2515</v>
      </c>
      <c r="G16937" s="936" t="s">
        <v>2346</v>
      </c>
    </row>
    <row r="16938" spans="2:7" ht="15.75" x14ac:dyDescent="0.25">
      <c r="B16938" s="1059">
        <v>45040</v>
      </c>
      <c r="C16938" s="1114" t="s">
        <v>2407</v>
      </c>
      <c r="D16938" s="1125" t="s">
        <v>2416</v>
      </c>
      <c r="E16938" s="1125" t="s">
        <v>2417</v>
      </c>
      <c r="F16938" s="1377" t="s">
        <v>2418</v>
      </c>
      <c r="G16938" s="1144" t="s">
        <v>2314</v>
      </c>
    </row>
    <row r="16939" spans="2:7" ht="15.75" x14ac:dyDescent="0.25">
      <c r="B16939" s="1059">
        <v>45040</v>
      </c>
      <c r="C16939" s="1114" t="s">
        <v>2407</v>
      </c>
      <c r="D16939" s="1125" t="s">
        <v>2419</v>
      </c>
      <c r="E16939" s="1125" t="s">
        <v>2420</v>
      </c>
      <c r="F16939" s="1377" t="s">
        <v>2421</v>
      </c>
      <c r="G16939" s="1144" t="s">
        <v>2314</v>
      </c>
    </row>
    <row r="16940" spans="2:7" ht="15.75" x14ac:dyDescent="0.25">
      <c r="B16940" s="1059">
        <v>45041</v>
      </c>
      <c r="C16940" s="1116" t="s">
        <v>2310</v>
      </c>
      <c r="D16940" s="642" t="s">
        <v>2466</v>
      </c>
      <c r="E16940" s="642" t="s">
        <v>2467</v>
      </c>
      <c r="F16940" s="768" t="s">
        <v>2468</v>
      </c>
      <c r="G16940" s="1084" t="s">
        <v>2314</v>
      </c>
    </row>
    <row r="16941" spans="2:7" ht="15.75" x14ac:dyDescent="0.25">
      <c r="B16941" s="1059">
        <v>45041</v>
      </c>
      <c r="C16941" s="1116" t="s">
        <v>2310</v>
      </c>
      <c r="D16941" s="642" t="s">
        <v>2311</v>
      </c>
      <c r="E16941" s="642" t="s">
        <v>2437</v>
      </c>
      <c r="F16941" s="768">
        <v>6462586341</v>
      </c>
      <c r="G16941" s="1084" t="s">
        <v>2314</v>
      </c>
    </row>
    <row r="16942" spans="2:7" ht="15.75" x14ac:dyDescent="0.25">
      <c r="B16942" s="1059">
        <v>45041</v>
      </c>
      <c r="C16942" s="1116" t="s">
        <v>2310</v>
      </c>
      <c r="D16942" s="642" t="s">
        <v>2311</v>
      </c>
      <c r="E16942" s="642" t="s">
        <v>4058</v>
      </c>
      <c r="F16942" s="768">
        <v>3476784064</v>
      </c>
      <c r="G16942" s="1084" t="s">
        <v>2314</v>
      </c>
    </row>
    <row r="16943" spans="2:7" ht="15.75" x14ac:dyDescent="0.25">
      <c r="B16943" s="1059">
        <v>45041</v>
      </c>
      <c r="C16943" s="1116" t="s">
        <v>2310</v>
      </c>
      <c r="D16943" s="642" t="s">
        <v>2311</v>
      </c>
      <c r="E16943" s="642" t="s">
        <v>2422</v>
      </c>
      <c r="F16943" s="768">
        <v>9179751158</v>
      </c>
      <c r="G16943" s="1084" t="s">
        <v>2314</v>
      </c>
    </row>
    <row r="16944" spans="2:7" ht="15.75" x14ac:dyDescent="0.25">
      <c r="B16944" s="1059">
        <v>45041</v>
      </c>
      <c r="C16944" s="1116" t="s">
        <v>2310</v>
      </c>
      <c r="D16944" s="642" t="s">
        <v>2315</v>
      </c>
      <c r="E16944" s="642" t="s">
        <v>2527</v>
      </c>
      <c r="F16944" s="768" t="s">
        <v>2527</v>
      </c>
      <c r="G16944" s="1084" t="s">
        <v>2314</v>
      </c>
    </row>
    <row r="16945" spans="2:7" ht="15.75" x14ac:dyDescent="0.25">
      <c r="B16945" s="1059">
        <v>45041</v>
      </c>
      <c r="C16945" s="1116" t="s">
        <v>2310</v>
      </c>
      <c r="D16945" s="642" t="s">
        <v>2315</v>
      </c>
      <c r="E16945" s="642" t="s">
        <v>2476</v>
      </c>
      <c r="F16945" s="768">
        <v>7188097883</v>
      </c>
      <c r="G16945" s="1084" t="s">
        <v>2314</v>
      </c>
    </row>
    <row r="16946" spans="2:7" ht="15.75" x14ac:dyDescent="0.25">
      <c r="B16946" s="1059">
        <v>45041</v>
      </c>
      <c r="C16946" s="1116" t="s">
        <v>2310</v>
      </c>
      <c r="D16946" s="642" t="s">
        <v>2315</v>
      </c>
      <c r="E16946" s="642" t="s">
        <v>2446</v>
      </c>
      <c r="F16946" s="768" t="s">
        <v>3395</v>
      </c>
      <c r="G16946" s="1084" t="s">
        <v>2314</v>
      </c>
    </row>
    <row r="16947" spans="2:7" ht="15.75" x14ac:dyDescent="0.25">
      <c r="B16947" s="1059">
        <v>45041</v>
      </c>
      <c r="C16947" s="1116" t="s">
        <v>2310</v>
      </c>
      <c r="D16947" s="642" t="s">
        <v>2478</v>
      </c>
      <c r="E16947" s="642" t="s">
        <v>2479</v>
      </c>
      <c r="F16947" s="768" t="s">
        <v>2480</v>
      </c>
      <c r="G16947" s="1084" t="s">
        <v>2314</v>
      </c>
    </row>
    <row r="16948" spans="2:7" ht="15.75" x14ac:dyDescent="0.25">
      <c r="B16948" s="1059">
        <v>45041</v>
      </c>
      <c r="C16948" s="1116" t="s">
        <v>2310</v>
      </c>
      <c r="D16948" s="642" t="s">
        <v>2317</v>
      </c>
      <c r="E16948" s="642" t="s">
        <v>4057</v>
      </c>
      <c r="F16948" s="768" t="s">
        <v>2321</v>
      </c>
      <c r="G16948" s="1084" t="s">
        <v>2314</v>
      </c>
    </row>
    <row r="16949" spans="2:7" ht="15.75" x14ac:dyDescent="0.25">
      <c r="B16949" s="1059">
        <v>45041</v>
      </c>
      <c r="C16949" s="1116" t="s">
        <v>2310</v>
      </c>
      <c r="D16949" s="642" t="s">
        <v>2317</v>
      </c>
      <c r="E16949" s="642" t="s">
        <v>4046</v>
      </c>
      <c r="F16949" s="768">
        <v>3478300417</v>
      </c>
      <c r="G16949" s="1084" t="s">
        <v>2314</v>
      </c>
    </row>
    <row r="16950" spans="2:7" ht="15.75" x14ac:dyDescent="0.25">
      <c r="B16950" s="1059">
        <v>45041</v>
      </c>
      <c r="C16950" s="1116" t="s">
        <v>2310</v>
      </c>
      <c r="D16950" s="642" t="s">
        <v>2323</v>
      </c>
      <c r="E16950" s="642" t="s">
        <v>2506</v>
      </c>
      <c r="F16950" s="768" t="s">
        <v>2507</v>
      </c>
      <c r="G16950" s="1084" t="s">
        <v>2314</v>
      </c>
    </row>
    <row r="16951" spans="2:7" ht="15.75" x14ac:dyDescent="0.25">
      <c r="B16951" s="1059">
        <v>45041</v>
      </c>
      <c r="C16951" s="1116" t="s">
        <v>2310</v>
      </c>
      <c r="D16951" s="642" t="s">
        <v>2323</v>
      </c>
      <c r="E16951" s="642" t="s">
        <v>2326</v>
      </c>
      <c r="F16951" s="768" t="s">
        <v>2327</v>
      </c>
      <c r="G16951" s="1084" t="s">
        <v>2314</v>
      </c>
    </row>
    <row r="16952" spans="2:7" ht="15.75" x14ac:dyDescent="0.25">
      <c r="B16952" s="1059">
        <v>45041</v>
      </c>
      <c r="C16952" s="1116" t="s">
        <v>2310</v>
      </c>
      <c r="D16952" s="642" t="s">
        <v>2323</v>
      </c>
      <c r="E16952" s="642" t="s">
        <v>2328</v>
      </c>
      <c r="F16952" s="768">
        <v>3472085945</v>
      </c>
      <c r="G16952" s="1084" t="s">
        <v>2314</v>
      </c>
    </row>
    <row r="16953" spans="2:7" ht="15.75" x14ac:dyDescent="0.25">
      <c r="B16953" s="1059">
        <v>45041</v>
      </c>
      <c r="C16953" s="1116" t="s">
        <v>2310</v>
      </c>
      <c r="D16953" s="642" t="s">
        <v>2329</v>
      </c>
      <c r="E16953" s="642" t="s">
        <v>2330</v>
      </c>
      <c r="F16953" s="768" t="s">
        <v>2331</v>
      </c>
      <c r="G16953" s="1084" t="s">
        <v>2314</v>
      </c>
    </row>
    <row r="16954" spans="2:7" ht="15.75" x14ac:dyDescent="0.25">
      <c r="B16954" s="1059">
        <v>45041</v>
      </c>
      <c r="C16954" s="1116" t="s">
        <v>2310</v>
      </c>
      <c r="D16954" s="642" t="s">
        <v>2329</v>
      </c>
      <c r="E16954" s="642" t="s">
        <v>4059</v>
      </c>
      <c r="F16954" s="768" t="s">
        <v>4060</v>
      </c>
      <c r="G16954" s="1084" t="s">
        <v>2314</v>
      </c>
    </row>
    <row r="16955" spans="2:7" ht="15.75" x14ac:dyDescent="0.25">
      <c r="B16955" s="1059">
        <v>45041</v>
      </c>
      <c r="C16955" s="1116" t="s">
        <v>2310</v>
      </c>
      <c r="D16955" s="642" t="s">
        <v>2329</v>
      </c>
      <c r="E16955" s="642" t="s">
        <v>3755</v>
      </c>
      <c r="F16955" s="768" t="s">
        <v>2334</v>
      </c>
      <c r="G16955" s="1084" t="s">
        <v>2314</v>
      </c>
    </row>
    <row r="16956" spans="2:7" ht="15.75" x14ac:dyDescent="0.25">
      <c r="B16956" s="1059">
        <v>45041</v>
      </c>
      <c r="C16956" s="1116" t="s">
        <v>2310</v>
      </c>
      <c r="D16956" s="642" t="s">
        <v>2335</v>
      </c>
      <c r="E16956" s="642" t="s">
        <v>3692</v>
      </c>
      <c r="F16956" s="768" t="s">
        <v>2607</v>
      </c>
      <c r="G16956" s="1084" t="s">
        <v>2314</v>
      </c>
    </row>
    <row r="16957" spans="2:7" ht="15.75" x14ac:dyDescent="0.25">
      <c r="B16957" s="1059">
        <v>45041</v>
      </c>
      <c r="C16957" s="1116" t="s">
        <v>2310</v>
      </c>
      <c r="D16957" s="642" t="s">
        <v>2338</v>
      </c>
      <c r="E16957" s="642" t="s">
        <v>2341</v>
      </c>
      <c r="F16957" s="768" t="s">
        <v>2342</v>
      </c>
      <c r="G16957" s="1084" t="s">
        <v>2314</v>
      </c>
    </row>
    <row r="16958" spans="2:7" ht="15.75" x14ac:dyDescent="0.25">
      <c r="B16958" s="1059">
        <v>45041</v>
      </c>
      <c r="C16958" s="1116" t="s">
        <v>2310</v>
      </c>
      <c r="D16958" s="642" t="s">
        <v>2338</v>
      </c>
      <c r="E16958" s="642" t="s">
        <v>2339</v>
      </c>
      <c r="F16958" s="768" t="s">
        <v>2340</v>
      </c>
      <c r="G16958" s="1084" t="s">
        <v>2314</v>
      </c>
    </row>
    <row r="16959" spans="2:7" ht="15.75" x14ac:dyDescent="0.25">
      <c r="B16959" s="1059">
        <v>45041</v>
      </c>
      <c r="C16959" s="1109" t="s">
        <v>2343</v>
      </c>
      <c r="D16959" s="1082" t="s">
        <v>2482</v>
      </c>
      <c r="E16959" s="1079" t="s">
        <v>2369</v>
      </c>
      <c r="F16959" s="1363" t="s">
        <v>2370</v>
      </c>
      <c r="G16959" s="1165" t="s">
        <v>2346</v>
      </c>
    </row>
    <row r="16960" spans="2:7" ht="15.75" x14ac:dyDescent="0.25">
      <c r="B16960" s="1059">
        <v>45041</v>
      </c>
      <c r="C16960" s="1107" t="s">
        <v>2343</v>
      </c>
      <c r="D16960" s="1284" t="s">
        <v>2482</v>
      </c>
      <c r="E16960" s="1080" t="s">
        <v>2349</v>
      </c>
      <c r="F16960" s="1366" t="s">
        <v>2350</v>
      </c>
      <c r="G16960" s="968" t="s">
        <v>2346</v>
      </c>
    </row>
    <row r="16961" spans="2:7" ht="15.75" x14ac:dyDescent="0.25">
      <c r="B16961" s="1059">
        <v>45041</v>
      </c>
      <c r="C16961" s="1107" t="s">
        <v>2343</v>
      </c>
      <c r="D16961" s="1284" t="s">
        <v>2482</v>
      </c>
      <c r="E16961" s="1080" t="s">
        <v>2344</v>
      </c>
      <c r="F16961" s="1366" t="s">
        <v>2345</v>
      </c>
      <c r="G16961" s="968" t="s">
        <v>2346</v>
      </c>
    </row>
    <row r="16962" spans="2:7" ht="15.75" x14ac:dyDescent="0.25">
      <c r="B16962" s="1059">
        <v>45041</v>
      </c>
      <c r="C16962" s="1107" t="s">
        <v>2343</v>
      </c>
      <c r="D16962" s="1284" t="s">
        <v>2353</v>
      </c>
      <c r="E16962" s="1080" t="s">
        <v>2362</v>
      </c>
      <c r="F16962" s="1366" t="s">
        <v>2363</v>
      </c>
      <c r="G16962" s="968" t="s">
        <v>2346</v>
      </c>
    </row>
    <row r="16963" spans="2:7" ht="15.75" x14ac:dyDescent="0.25">
      <c r="B16963" s="1059">
        <v>45041</v>
      </c>
      <c r="C16963" s="1107" t="s">
        <v>2343</v>
      </c>
      <c r="D16963" s="1284" t="s">
        <v>2353</v>
      </c>
      <c r="E16963" s="1080" t="s">
        <v>2354</v>
      </c>
      <c r="F16963" s="1366" t="s">
        <v>2355</v>
      </c>
      <c r="G16963" s="968" t="s">
        <v>2346</v>
      </c>
    </row>
    <row r="16964" spans="2:7" ht="15.75" x14ac:dyDescent="0.25">
      <c r="B16964" s="1059">
        <v>45041</v>
      </c>
      <c r="C16964" s="1107" t="s">
        <v>2343</v>
      </c>
      <c r="D16964" s="1284" t="s">
        <v>2353</v>
      </c>
      <c r="E16964" s="1080" t="s">
        <v>2377</v>
      </c>
      <c r="F16964" s="1366" t="s">
        <v>2378</v>
      </c>
      <c r="G16964" s="968" t="s">
        <v>2346</v>
      </c>
    </row>
    <row r="16965" spans="2:7" ht="15.75" x14ac:dyDescent="0.25">
      <c r="B16965" s="1059">
        <v>45041</v>
      </c>
      <c r="C16965" s="1107" t="s">
        <v>2343</v>
      </c>
      <c r="D16965" s="1284" t="s">
        <v>2353</v>
      </c>
      <c r="E16965" s="1080" t="s">
        <v>2385</v>
      </c>
      <c r="F16965" s="1366" t="s">
        <v>2386</v>
      </c>
      <c r="G16965" s="968" t="s">
        <v>2346</v>
      </c>
    </row>
    <row r="16966" spans="2:7" ht="15.75" x14ac:dyDescent="0.25">
      <c r="B16966" s="1059">
        <v>45041</v>
      </c>
      <c r="C16966" s="1107" t="s">
        <v>2343</v>
      </c>
      <c r="D16966" s="1284" t="s">
        <v>2364</v>
      </c>
      <c r="E16966" s="1080" t="s">
        <v>2530</v>
      </c>
      <c r="F16966" s="1366" t="s">
        <v>2429</v>
      </c>
      <c r="G16966" s="968" t="s">
        <v>2346</v>
      </c>
    </row>
    <row r="16967" spans="2:7" ht="15.75" x14ac:dyDescent="0.25">
      <c r="B16967" s="1059">
        <v>45041</v>
      </c>
      <c r="C16967" s="1107" t="s">
        <v>2343</v>
      </c>
      <c r="D16967" s="1284" t="s">
        <v>2364</v>
      </c>
      <c r="E16967" s="1080" t="s">
        <v>2365</v>
      </c>
      <c r="F16967" s="1366" t="s">
        <v>2366</v>
      </c>
      <c r="G16967" s="968" t="s">
        <v>2346</v>
      </c>
    </row>
    <row r="16968" spans="2:7" ht="15.75" x14ac:dyDescent="0.25">
      <c r="B16968" s="1059">
        <v>45041</v>
      </c>
      <c r="C16968" s="1107" t="s">
        <v>2343</v>
      </c>
      <c r="D16968" s="1284" t="s">
        <v>2364</v>
      </c>
      <c r="E16968" s="1080" t="s">
        <v>2351</v>
      </c>
      <c r="F16968" s="1366" t="s">
        <v>2486</v>
      </c>
      <c r="G16968" s="968" t="s">
        <v>2346</v>
      </c>
    </row>
    <row r="16969" spans="2:7" ht="15.75" x14ac:dyDescent="0.25">
      <c r="B16969" s="1059">
        <v>45041</v>
      </c>
      <c r="C16969" s="1107" t="s">
        <v>2343</v>
      </c>
      <c r="D16969" s="1284" t="s">
        <v>2381</v>
      </c>
      <c r="E16969" s="1080" t="s">
        <v>2382</v>
      </c>
      <c r="F16969" s="1366" t="s">
        <v>2383</v>
      </c>
      <c r="G16969" s="968" t="s">
        <v>2346</v>
      </c>
    </row>
    <row r="16970" spans="2:7" ht="15.75" x14ac:dyDescent="0.25">
      <c r="B16970" s="1059">
        <v>45041</v>
      </c>
      <c r="C16970" s="1107" t="s">
        <v>2343</v>
      </c>
      <c r="D16970" s="1284" t="s">
        <v>2381</v>
      </c>
      <c r="E16970" s="1080" t="s">
        <v>3771</v>
      </c>
      <c r="F16970" s="1366" t="s">
        <v>3168</v>
      </c>
      <c r="G16970" s="968" t="s">
        <v>2346</v>
      </c>
    </row>
    <row r="16971" spans="2:7" ht="15.75" x14ac:dyDescent="0.25">
      <c r="B16971" s="1059">
        <v>45041</v>
      </c>
      <c r="C16971" s="1107" t="s">
        <v>2343</v>
      </c>
      <c r="D16971" s="1284" t="s">
        <v>2381</v>
      </c>
      <c r="E16971" s="1080" t="s">
        <v>2379</v>
      </c>
      <c r="F16971" s="1366" t="s">
        <v>2380</v>
      </c>
      <c r="G16971" s="968" t="s">
        <v>2346</v>
      </c>
    </row>
    <row r="16972" spans="2:7" ht="15.75" x14ac:dyDescent="0.25">
      <c r="B16972" s="1059">
        <v>45041</v>
      </c>
      <c r="C16972" s="1107" t="s">
        <v>2343</v>
      </c>
      <c r="D16972" s="1284" t="s">
        <v>2381</v>
      </c>
      <c r="E16972" s="1080" t="s">
        <v>2511</v>
      </c>
      <c r="F16972" s="1366" t="s">
        <v>2534</v>
      </c>
      <c r="G16972" s="968" t="s">
        <v>2346</v>
      </c>
    </row>
    <row r="16973" spans="2:7" ht="15.75" x14ac:dyDescent="0.25">
      <c r="B16973" s="1059">
        <v>45041</v>
      </c>
      <c r="C16973" s="1107" t="s">
        <v>2343</v>
      </c>
      <c r="D16973" s="1284" t="s">
        <v>2381</v>
      </c>
      <c r="E16973" s="1080" t="s">
        <v>2356</v>
      </c>
      <c r="F16973" s="1366" t="s">
        <v>2357</v>
      </c>
      <c r="G16973" s="968" t="s">
        <v>2346</v>
      </c>
    </row>
    <row r="16974" spans="2:7" ht="15.75" x14ac:dyDescent="0.25">
      <c r="B16974" s="1059">
        <v>45041</v>
      </c>
      <c r="C16974" s="1107" t="s">
        <v>2343</v>
      </c>
      <c r="D16974" s="1284" t="s">
        <v>2278</v>
      </c>
      <c r="E16974" s="1080" t="s">
        <v>2393</v>
      </c>
      <c r="F16974" s="1366" t="s">
        <v>2394</v>
      </c>
      <c r="G16974" s="968" t="s">
        <v>2346</v>
      </c>
    </row>
    <row r="16975" spans="2:7" ht="15.75" x14ac:dyDescent="0.25">
      <c r="B16975" s="1059">
        <v>45041</v>
      </c>
      <c r="C16975" s="1107" t="s">
        <v>2343</v>
      </c>
      <c r="D16975" s="1284" t="s">
        <v>2278</v>
      </c>
      <c r="E16975" s="1080" t="s">
        <v>2397</v>
      </c>
      <c r="F16975" s="1366" t="s">
        <v>2398</v>
      </c>
      <c r="G16975" s="968" t="s">
        <v>2346</v>
      </c>
    </row>
    <row r="16976" spans="2:7" ht="15.75" x14ac:dyDescent="0.25">
      <c r="B16976" s="1059">
        <v>45041</v>
      </c>
      <c r="C16976" s="1107" t="s">
        <v>2343</v>
      </c>
      <c r="D16976" s="1284" t="s">
        <v>2278</v>
      </c>
      <c r="E16976" s="1080" t="s">
        <v>2375</v>
      </c>
      <c r="F16976" s="1366" t="s">
        <v>2376</v>
      </c>
      <c r="G16976" s="968" t="s">
        <v>2346</v>
      </c>
    </row>
    <row r="16977" spans="2:7" ht="15.75" x14ac:dyDescent="0.25">
      <c r="B16977" s="1059">
        <v>45041</v>
      </c>
      <c r="C16977" s="1107" t="s">
        <v>2343</v>
      </c>
      <c r="D16977" s="1284" t="s">
        <v>2278</v>
      </c>
      <c r="E16977" s="1080" t="s">
        <v>2389</v>
      </c>
      <c r="F16977" s="1366" t="s">
        <v>2460</v>
      </c>
      <c r="G16977" s="968" t="s">
        <v>2346</v>
      </c>
    </row>
    <row r="16978" spans="2:7" ht="15.75" x14ac:dyDescent="0.25">
      <c r="B16978" s="1059">
        <v>45041</v>
      </c>
      <c r="C16978" s="1107" t="s">
        <v>2343</v>
      </c>
      <c r="D16978" s="1284" t="s">
        <v>2278</v>
      </c>
      <c r="E16978" s="1080" t="s">
        <v>2387</v>
      </c>
      <c r="F16978" s="1366" t="s">
        <v>2388</v>
      </c>
      <c r="G16978" s="968" t="s">
        <v>2346</v>
      </c>
    </row>
    <row r="16979" spans="2:7" ht="15.75" x14ac:dyDescent="0.25">
      <c r="B16979" s="1059">
        <v>45041</v>
      </c>
      <c r="C16979" s="1107" t="s">
        <v>2343</v>
      </c>
      <c r="D16979" s="1284" t="s">
        <v>2487</v>
      </c>
      <c r="E16979" s="1080" t="s">
        <v>2488</v>
      </c>
      <c r="F16979" s="1366" t="s">
        <v>2489</v>
      </c>
      <c r="G16979" s="968" t="s">
        <v>2346</v>
      </c>
    </row>
    <row r="16980" spans="2:7" ht="15.75" x14ac:dyDescent="0.25">
      <c r="B16980" s="1059">
        <v>45041</v>
      </c>
      <c r="C16980" s="1107" t="s">
        <v>2343</v>
      </c>
      <c r="D16980" s="1284" t="s">
        <v>2487</v>
      </c>
      <c r="E16980" s="1080" t="s">
        <v>2391</v>
      </c>
      <c r="F16980" s="1366" t="s">
        <v>2392</v>
      </c>
      <c r="G16980" s="968" t="s">
        <v>2346</v>
      </c>
    </row>
    <row r="16981" spans="2:7" ht="15.75" x14ac:dyDescent="0.25">
      <c r="B16981" s="1059">
        <v>45041</v>
      </c>
      <c r="C16981" s="1107" t="s">
        <v>2343</v>
      </c>
      <c r="D16981" s="1284" t="s">
        <v>2487</v>
      </c>
      <c r="E16981" s="1285" t="s">
        <v>2400</v>
      </c>
      <c r="F16981" s="1396" t="s">
        <v>2401</v>
      </c>
      <c r="G16981" s="968" t="s">
        <v>2346</v>
      </c>
    </row>
    <row r="16982" spans="2:7" ht="15.75" x14ac:dyDescent="0.25">
      <c r="B16982" s="1059">
        <v>45041</v>
      </c>
      <c r="C16982" s="1107" t="s">
        <v>2343</v>
      </c>
      <c r="D16982" s="1284" t="s">
        <v>2490</v>
      </c>
      <c r="E16982" s="1079" t="s">
        <v>2395</v>
      </c>
      <c r="F16982" s="1363" t="s">
        <v>2396</v>
      </c>
      <c r="G16982" s="968" t="s">
        <v>2346</v>
      </c>
    </row>
    <row r="16983" spans="2:7" ht="15.75" x14ac:dyDescent="0.25">
      <c r="B16983" s="1059">
        <v>45041</v>
      </c>
      <c r="C16983" s="1107" t="s">
        <v>2343</v>
      </c>
      <c r="D16983" s="1284" t="s">
        <v>2491</v>
      </c>
      <c r="E16983" s="1080" t="s">
        <v>2367</v>
      </c>
      <c r="F16983" s="1366" t="s">
        <v>2368</v>
      </c>
      <c r="G16983" s="968" t="s">
        <v>2346</v>
      </c>
    </row>
    <row r="16984" spans="2:7" ht="15.75" x14ac:dyDescent="0.25">
      <c r="B16984" s="1059">
        <v>45041</v>
      </c>
      <c r="C16984" s="1107" t="s">
        <v>2343</v>
      </c>
      <c r="D16984" s="1284" t="s">
        <v>2491</v>
      </c>
      <c r="E16984" s="1080" t="s">
        <v>2372</v>
      </c>
      <c r="F16984" s="1366" t="s">
        <v>2373</v>
      </c>
      <c r="G16984" s="968" t="s">
        <v>2346</v>
      </c>
    </row>
    <row r="16985" spans="2:7" ht="15.75" x14ac:dyDescent="0.25">
      <c r="B16985" s="1059">
        <v>45041</v>
      </c>
      <c r="C16985" s="1107" t="s">
        <v>2343</v>
      </c>
      <c r="D16985" s="1284" t="s">
        <v>2491</v>
      </c>
      <c r="E16985" s="1080" t="s">
        <v>2402</v>
      </c>
      <c r="F16985" s="1366" t="s">
        <v>2403</v>
      </c>
      <c r="G16985" s="968" t="s">
        <v>2346</v>
      </c>
    </row>
    <row r="16986" spans="2:7" ht="15.75" x14ac:dyDescent="0.25">
      <c r="B16986" s="1059">
        <v>45041</v>
      </c>
      <c r="C16986" s="1107" t="s">
        <v>2343</v>
      </c>
      <c r="D16986" s="1284" t="s">
        <v>2399</v>
      </c>
      <c r="E16986" s="1080" t="s">
        <v>2404</v>
      </c>
      <c r="F16986" s="1366" t="s">
        <v>2361</v>
      </c>
      <c r="G16986" s="968" t="s">
        <v>2346</v>
      </c>
    </row>
    <row r="16987" spans="2:7" ht="15.75" x14ac:dyDescent="0.25">
      <c r="B16987" s="1059">
        <v>45041</v>
      </c>
      <c r="C16987" s="1107" t="s">
        <v>2343</v>
      </c>
      <c r="D16987" s="1284" t="s">
        <v>2399</v>
      </c>
      <c r="E16987" s="1285" t="s">
        <v>2358</v>
      </c>
      <c r="F16987" s="1396" t="s">
        <v>2359</v>
      </c>
      <c r="G16987" s="968" t="s">
        <v>2346</v>
      </c>
    </row>
    <row r="16988" spans="2:7" ht="15.75" x14ac:dyDescent="0.25">
      <c r="B16988" s="1059">
        <v>45041</v>
      </c>
      <c r="C16988" s="1107" t="s">
        <v>2343</v>
      </c>
      <c r="D16988" s="1284" t="s">
        <v>2399</v>
      </c>
      <c r="E16988" s="1079" t="s">
        <v>2360</v>
      </c>
      <c r="F16988" s="1363" t="s">
        <v>2361</v>
      </c>
      <c r="G16988" s="968" t="s">
        <v>2346</v>
      </c>
    </row>
    <row r="16989" spans="2:7" ht="15.75" x14ac:dyDescent="0.25">
      <c r="B16989" s="1059">
        <v>45041</v>
      </c>
      <c r="C16989" s="1107" t="s">
        <v>2343</v>
      </c>
      <c r="D16989" s="1284" t="s">
        <v>2399</v>
      </c>
      <c r="E16989" s="1080" t="s">
        <v>2405</v>
      </c>
      <c r="F16989" s="1366" t="s">
        <v>2406</v>
      </c>
      <c r="G16989" s="968" t="s">
        <v>2346</v>
      </c>
    </row>
    <row r="16990" spans="2:7" ht="15.75" x14ac:dyDescent="0.25">
      <c r="B16990" s="1059">
        <v>45041</v>
      </c>
      <c r="C16990" s="953" t="s">
        <v>2407</v>
      </c>
      <c r="D16990" s="1231" t="s">
        <v>2408</v>
      </c>
      <c r="E16990" s="1232" t="s">
        <v>2492</v>
      </c>
      <c r="F16990" s="1343" t="s">
        <v>2493</v>
      </c>
      <c r="G16990" s="1146" t="s">
        <v>2346</v>
      </c>
    </row>
    <row r="16991" spans="2:7" ht="15.75" x14ac:dyDescent="0.25">
      <c r="B16991" s="1059">
        <v>45041</v>
      </c>
      <c r="C16991" s="953" t="s">
        <v>2407</v>
      </c>
      <c r="D16991" s="1233" t="s">
        <v>2523</v>
      </c>
      <c r="E16991" s="1277" t="s">
        <v>2409</v>
      </c>
      <c r="F16991" s="1326" t="s">
        <v>2410</v>
      </c>
      <c r="G16991" s="1166" t="s">
        <v>2346</v>
      </c>
    </row>
    <row r="16992" spans="2:7" ht="15.75" x14ac:dyDescent="0.25">
      <c r="B16992" s="1059">
        <v>45041</v>
      </c>
      <c r="C16992" s="953" t="s">
        <v>2407</v>
      </c>
      <c r="D16992" s="1233" t="s">
        <v>2411</v>
      </c>
      <c r="E16992" s="1287" t="s">
        <v>2494</v>
      </c>
      <c r="F16992" s="1326" t="s">
        <v>2436</v>
      </c>
      <c r="G16992" s="1166" t="s">
        <v>2346</v>
      </c>
    </row>
    <row r="16993" spans="2:7" ht="15.75" x14ac:dyDescent="0.25">
      <c r="B16993" s="1059">
        <v>45041</v>
      </c>
      <c r="C16993" s="953" t="s">
        <v>2407</v>
      </c>
      <c r="D16993" s="1233" t="s">
        <v>2411</v>
      </c>
      <c r="E16993" s="1118" t="s">
        <v>2414</v>
      </c>
      <c r="F16993" s="1326" t="s">
        <v>2544</v>
      </c>
      <c r="G16993" s="1146" t="s">
        <v>2346</v>
      </c>
    </row>
    <row r="16994" spans="2:7" ht="15.75" x14ac:dyDescent="0.25">
      <c r="B16994" s="1059">
        <v>45041</v>
      </c>
      <c r="C16994" s="1114" t="s">
        <v>2407</v>
      </c>
      <c r="D16994" s="1125" t="s">
        <v>2416</v>
      </c>
      <c r="E16994" s="1125" t="s">
        <v>2417</v>
      </c>
      <c r="F16994" s="1377" t="s">
        <v>2418</v>
      </c>
      <c r="G16994" s="1144" t="s">
        <v>2314</v>
      </c>
    </row>
    <row r="16995" spans="2:7" ht="15.75" x14ac:dyDescent="0.25">
      <c r="B16995" s="1059">
        <v>45041</v>
      </c>
      <c r="C16995" s="1114" t="s">
        <v>2407</v>
      </c>
      <c r="D16995" s="1125" t="s">
        <v>2419</v>
      </c>
      <c r="E16995" s="1125" t="s">
        <v>2420</v>
      </c>
      <c r="F16995" s="1377" t="s">
        <v>2421</v>
      </c>
      <c r="G16995" s="1144" t="s">
        <v>2314</v>
      </c>
    </row>
    <row r="16996" spans="2:7" ht="15.75" x14ac:dyDescent="0.25">
      <c r="B16996" s="1059">
        <v>45042</v>
      </c>
      <c r="C16996" s="1116" t="s">
        <v>2310</v>
      </c>
      <c r="D16996" s="642" t="s">
        <v>2466</v>
      </c>
      <c r="E16996" s="642" t="s">
        <v>2467</v>
      </c>
      <c r="F16996" s="768" t="s">
        <v>2468</v>
      </c>
      <c r="G16996" s="1084" t="s">
        <v>2314</v>
      </c>
    </row>
    <row r="16997" spans="2:7" ht="15.75" x14ac:dyDescent="0.25">
      <c r="B16997" s="1059">
        <v>45042</v>
      </c>
      <c r="C16997" s="1116" t="s">
        <v>2310</v>
      </c>
      <c r="D16997" s="642" t="s">
        <v>2315</v>
      </c>
      <c r="E16997" s="642" t="s">
        <v>2438</v>
      </c>
      <c r="F16997" s="768" t="s">
        <v>2447</v>
      </c>
      <c r="G16997" s="1084" t="s">
        <v>2314</v>
      </c>
    </row>
    <row r="16998" spans="2:7" ht="15.75" x14ac:dyDescent="0.25">
      <c r="B16998" s="1059">
        <v>45042</v>
      </c>
      <c r="C16998" s="1116" t="s">
        <v>2310</v>
      </c>
      <c r="D16998" s="642" t="s">
        <v>2315</v>
      </c>
      <c r="E16998" s="642" t="s">
        <v>2439</v>
      </c>
      <c r="F16998" s="768">
        <v>7186824921</v>
      </c>
      <c r="G16998" s="1084" t="s">
        <v>2314</v>
      </c>
    </row>
    <row r="16999" spans="2:7" ht="15.75" x14ac:dyDescent="0.25">
      <c r="B16999" s="1059">
        <v>45042</v>
      </c>
      <c r="C16999" s="1116" t="s">
        <v>2310</v>
      </c>
      <c r="D16999" s="642" t="s">
        <v>2315</v>
      </c>
      <c r="E16999" s="642" t="s">
        <v>2469</v>
      </c>
      <c r="F16999" s="768">
        <v>3475266816</v>
      </c>
      <c r="G16999" s="1084" t="s">
        <v>2314</v>
      </c>
    </row>
    <row r="17000" spans="2:7" ht="15.75" x14ac:dyDescent="0.25">
      <c r="B17000" s="1059">
        <v>45042</v>
      </c>
      <c r="C17000" s="1116" t="s">
        <v>2310</v>
      </c>
      <c r="D17000" s="642" t="s">
        <v>2315</v>
      </c>
      <c r="E17000" s="642" t="s">
        <v>2476</v>
      </c>
      <c r="F17000" s="768">
        <v>7188097883</v>
      </c>
      <c r="G17000" s="1084" t="s">
        <v>2314</v>
      </c>
    </row>
    <row r="17001" spans="2:7" ht="15.75" x14ac:dyDescent="0.25">
      <c r="B17001" s="1059">
        <v>45042</v>
      </c>
      <c r="C17001" s="1116" t="s">
        <v>2310</v>
      </c>
      <c r="D17001" s="642" t="s">
        <v>2317</v>
      </c>
      <c r="E17001" s="642" t="s">
        <v>4046</v>
      </c>
      <c r="F17001" s="768">
        <v>3478300417</v>
      </c>
      <c r="G17001" s="1084" t="s">
        <v>2314</v>
      </c>
    </row>
    <row r="17002" spans="2:7" ht="15.75" x14ac:dyDescent="0.25">
      <c r="B17002" s="1059">
        <v>45042</v>
      </c>
      <c r="C17002" s="1116" t="s">
        <v>2310</v>
      </c>
      <c r="D17002" s="642" t="s">
        <v>2323</v>
      </c>
      <c r="E17002" s="642" t="s">
        <v>2324</v>
      </c>
      <c r="F17002" s="768" t="s">
        <v>2325</v>
      </c>
      <c r="G17002" s="1084" t="s">
        <v>2314</v>
      </c>
    </row>
    <row r="17003" spans="2:7" ht="15.75" x14ac:dyDescent="0.25">
      <c r="B17003" s="1059">
        <v>45042</v>
      </c>
      <c r="C17003" s="1116" t="s">
        <v>2310</v>
      </c>
      <c r="D17003" s="642" t="s">
        <v>2323</v>
      </c>
      <c r="E17003" s="642" t="s">
        <v>2455</v>
      </c>
      <c r="F17003" s="768" t="s">
        <v>2456</v>
      </c>
      <c r="G17003" s="1084" t="s">
        <v>2314</v>
      </c>
    </row>
    <row r="17004" spans="2:7" ht="15.75" x14ac:dyDescent="0.25">
      <c r="B17004" s="1059">
        <v>45042</v>
      </c>
      <c r="C17004" s="1116" t="s">
        <v>2310</v>
      </c>
      <c r="D17004" s="642" t="s">
        <v>2323</v>
      </c>
      <c r="E17004" s="642" t="s">
        <v>2328</v>
      </c>
      <c r="F17004" s="768">
        <v>3472085945</v>
      </c>
      <c r="G17004" s="1084" t="s">
        <v>2314</v>
      </c>
    </row>
    <row r="17005" spans="2:7" ht="15.75" x14ac:dyDescent="0.25">
      <c r="B17005" s="1059">
        <v>45042</v>
      </c>
      <c r="C17005" s="1116" t="s">
        <v>2310</v>
      </c>
      <c r="D17005" s="642" t="s">
        <v>2329</v>
      </c>
      <c r="E17005" s="642" t="s">
        <v>3755</v>
      </c>
      <c r="F17005" s="768" t="s">
        <v>2334</v>
      </c>
      <c r="G17005" s="1084" t="s">
        <v>2314</v>
      </c>
    </row>
    <row r="17006" spans="2:7" ht="15.75" x14ac:dyDescent="0.25">
      <c r="B17006" s="1059">
        <v>45042</v>
      </c>
      <c r="C17006" s="1116" t="s">
        <v>2310</v>
      </c>
      <c r="D17006" s="642" t="s">
        <v>2335</v>
      </c>
      <c r="E17006" s="642" t="s">
        <v>3692</v>
      </c>
      <c r="F17006" s="768" t="s">
        <v>2607</v>
      </c>
      <c r="G17006" s="1084" t="s">
        <v>2314</v>
      </c>
    </row>
    <row r="17007" spans="2:7" ht="15.75" x14ac:dyDescent="0.25">
      <c r="B17007" s="1059">
        <v>45042</v>
      </c>
      <c r="C17007" s="1116" t="s">
        <v>2310</v>
      </c>
      <c r="D17007" s="642" t="s">
        <v>2338</v>
      </c>
      <c r="E17007" s="642" t="s">
        <v>4055</v>
      </c>
      <c r="F17007" s="768" t="s">
        <v>2458</v>
      </c>
      <c r="G17007" s="1084" t="s">
        <v>2314</v>
      </c>
    </row>
    <row r="17008" spans="2:7" ht="15.75" x14ac:dyDescent="0.25">
      <c r="B17008" s="1059">
        <v>45042</v>
      </c>
      <c r="C17008" s="1116" t="s">
        <v>2310</v>
      </c>
      <c r="D17008" s="642" t="s">
        <v>2338</v>
      </c>
      <c r="E17008" s="642" t="s">
        <v>2341</v>
      </c>
      <c r="F17008" s="768" t="s">
        <v>2342</v>
      </c>
      <c r="G17008" s="1084" t="s">
        <v>2314</v>
      </c>
    </row>
    <row r="17009" spans="2:7" ht="15.75" x14ac:dyDescent="0.25">
      <c r="B17009" s="1059">
        <v>45042</v>
      </c>
      <c r="C17009" s="1116" t="s">
        <v>2310</v>
      </c>
      <c r="D17009" s="642" t="s">
        <v>2338</v>
      </c>
      <c r="E17009" s="642" t="s">
        <v>2339</v>
      </c>
      <c r="F17009" s="768" t="s">
        <v>2340</v>
      </c>
      <c r="G17009" s="1084" t="s">
        <v>2314</v>
      </c>
    </row>
    <row r="17010" spans="2:7" ht="15.75" x14ac:dyDescent="0.25">
      <c r="B17010" s="1059">
        <v>45042</v>
      </c>
      <c r="C17010" s="1211" t="s">
        <v>2343</v>
      </c>
      <c r="D17010" s="1284" t="s">
        <v>2301</v>
      </c>
      <c r="E17010" s="1285" t="s">
        <v>2344</v>
      </c>
      <c r="F17010" s="1396" t="s">
        <v>2345</v>
      </c>
      <c r="G17010" s="916" t="s">
        <v>2346</v>
      </c>
    </row>
    <row r="17011" spans="2:7" ht="15.75" x14ac:dyDescent="0.25">
      <c r="B17011" s="1059">
        <v>45042</v>
      </c>
      <c r="C17011" s="1211" t="s">
        <v>2496</v>
      </c>
      <c r="D17011" s="1284" t="s">
        <v>2301</v>
      </c>
      <c r="E17011" s="1286" t="s">
        <v>2497</v>
      </c>
      <c r="F17011" s="1363" t="s">
        <v>2350</v>
      </c>
      <c r="G17011" s="916" t="s">
        <v>2346</v>
      </c>
    </row>
    <row r="17012" spans="2:7" ht="15.75" x14ac:dyDescent="0.25">
      <c r="B17012" s="1059">
        <v>45042</v>
      </c>
      <c r="C17012" s="1211" t="s">
        <v>2343</v>
      </c>
      <c r="D17012" s="1284" t="s">
        <v>2301</v>
      </c>
      <c r="E17012" s="1079" t="s">
        <v>2347</v>
      </c>
      <c r="F17012" s="1366" t="s">
        <v>2348</v>
      </c>
      <c r="G17012" s="916" t="s">
        <v>2346</v>
      </c>
    </row>
    <row r="17013" spans="2:7" ht="15.75" x14ac:dyDescent="0.25">
      <c r="B17013" s="1059">
        <v>45042</v>
      </c>
      <c r="C17013" s="1211" t="s">
        <v>2343</v>
      </c>
      <c r="D17013" s="1284" t="s">
        <v>2353</v>
      </c>
      <c r="E17013" s="1285" t="s">
        <v>2356</v>
      </c>
      <c r="F17013" s="1366" t="s">
        <v>2357</v>
      </c>
      <c r="G17013" s="916" t="s">
        <v>2346</v>
      </c>
    </row>
    <row r="17014" spans="2:7" ht="15.75" x14ac:dyDescent="0.25">
      <c r="B17014" s="1059">
        <v>45042</v>
      </c>
      <c r="C17014" s="1211" t="s">
        <v>2343</v>
      </c>
      <c r="D17014" s="1284" t="s">
        <v>2353</v>
      </c>
      <c r="E17014" s="1079" t="s">
        <v>2432</v>
      </c>
      <c r="F17014" s="1366" t="s">
        <v>2376</v>
      </c>
      <c r="G17014" s="968" t="s">
        <v>2346</v>
      </c>
    </row>
    <row r="17015" spans="2:7" ht="15.75" x14ac:dyDescent="0.25">
      <c r="B17015" s="1059">
        <v>45042</v>
      </c>
      <c r="C17015" s="1211" t="s">
        <v>2343</v>
      </c>
      <c r="D17015" s="1284" t="s">
        <v>2353</v>
      </c>
      <c r="E17015" s="1080" t="s">
        <v>2354</v>
      </c>
      <c r="F17015" s="1366" t="s">
        <v>2355</v>
      </c>
      <c r="G17015" s="916" t="s">
        <v>2346</v>
      </c>
    </row>
    <row r="17016" spans="2:7" ht="15.75" x14ac:dyDescent="0.25">
      <c r="B17016" s="1059">
        <v>45042</v>
      </c>
      <c r="C17016" s="1211" t="s">
        <v>2343</v>
      </c>
      <c r="D17016" s="1284" t="s">
        <v>2353</v>
      </c>
      <c r="E17016" s="1080" t="s">
        <v>2360</v>
      </c>
      <c r="F17016" s="1366" t="s">
        <v>2361</v>
      </c>
      <c r="G17016" s="916" t="s">
        <v>2346</v>
      </c>
    </row>
    <row r="17017" spans="2:7" ht="15.75" x14ac:dyDescent="0.25">
      <c r="B17017" s="1059">
        <v>45042</v>
      </c>
      <c r="C17017" s="1211" t="s">
        <v>2343</v>
      </c>
      <c r="D17017" s="1284" t="s">
        <v>2353</v>
      </c>
      <c r="E17017" s="1285" t="s">
        <v>2362</v>
      </c>
      <c r="F17017" s="1366" t="s">
        <v>2499</v>
      </c>
      <c r="G17017" s="887" t="s">
        <v>2346</v>
      </c>
    </row>
    <row r="17018" spans="2:7" ht="15.75" x14ac:dyDescent="0.25">
      <c r="B17018" s="1059">
        <v>45042</v>
      </c>
      <c r="C17018" s="1211" t="s">
        <v>2343</v>
      </c>
      <c r="D17018" s="1284" t="s">
        <v>2364</v>
      </c>
      <c r="E17018" s="1077" t="s">
        <v>2511</v>
      </c>
      <c r="F17018" s="1366" t="s">
        <v>2534</v>
      </c>
      <c r="G17018" s="916" t="s">
        <v>2346</v>
      </c>
    </row>
    <row r="17019" spans="2:7" ht="15.75" x14ac:dyDescent="0.25">
      <c r="B17019" s="1059">
        <v>45042</v>
      </c>
      <c r="C17019" s="1211" t="s">
        <v>2343</v>
      </c>
      <c r="D17019" s="1284" t="s">
        <v>2364</v>
      </c>
      <c r="E17019" s="1079" t="s">
        <v>2365</v>
      </c>
      <c r="F17019" s="1366" t="s">
        <v>2366</v>
      </c>
      <c r="G17019" s="968" t="s">
        <v>2346</v>
      </c>
    </row>
    <row r="17020" spans="2:7" ht="15.75" x14ac:dyDescent="0.25">
      <c r="B17020" s="1059">
        <v>45042</v>
      </c>
      <c r="C17020" s="1211" t="s">
        <v>2343</v>
      </c>
      <c r="D17020" s="1284" t="s">
        <v>2364</v>
      </c>
      <c r="E17020" s="1285" t="s">
        <v>2530</v>
      </c>
      <c r="F17020" s="1396" t="s">
        <v>2429</v>
      </c>
      <c r="G17020" s="968" t="s">
        <v>2346</v>
      </c>
    </row>
    <row r="17021" spans="2:7" ht="15.75" x14ac:dyDescent="0.25">
      <c r="B17021" s="1059">
        <v>45042</v>
      </c>
      <c r="C17021" s="1211" t="s">
        <v>2343</v>
      </c>
      <c r="D17021" s="1284" t="s">
        <v>2364</v>
      </c>
      <c r="E17021" s="1077" t="s">
        <v>2369</v>
      </c>
      <c r="F17021" s="1362" t="s">
        <v>2370</v>
      </c>
      <c r="G17021" s="916" t="s">
        <v>2346</v>
      </c>
    </row>
    <row r="17022" spans="2:7" ht="15.75" x14ac:dyDescent="0.25">
      <c r="B17022" s="1059">
        <v>45042</v>
      </c>
      <c r="C17022" s="1211" t="s">
        <v>2343</v>
      </c>
      <c r="D17022" s="1284" t="s">
        <v>2381</v>
      </c>
      <c r="E17022" s="1079" t="s">
        <v>2404</v>
      </c>
      <c r="F17022" s="1363" t="s">
        <v>2361</v>
      </c>
      <c r="G17022" s="916" t="s">
        <v>2346</v>
      </c>
    </row>
    <row r="17023" spans="2:7" ht="15.75" x14ac:dyDescent="0.25">
      <c r="B17023" s="1059">
        <v>45042</v>
      </c>
      <c r="C17023" s="1211" t="s">
        <v>2343</v>
      </c>
      <c r="D17023" s="1284" t="s">
        <v>2381</v>
      </c>
      <c r="E17023" s="1080" t="s">
        <v>2379</v>
      </c>
      <c r="F17023" s="1366" t="s">
        <v>2380</v>
      </c>
      <c r="G17023" s="916" t="s">
        <v>2346</v>
      </c>
    </row>
    <row r="17024" spans="2:7" ht="15.75" x14ac:dyDescent="0.25">
      <c r="B17024" s="1059">
        <v>45042</v>
      </c>
      <c r="C17024" s="1211" t="s">
        <v>2343</v>
      </c>
      <c r="D17024" s="1284" t="s">
        <v>2381</v>
      </c>
      <c r="E17024" s="1080" t="s">
        <v>2519</v>
      </c>
      <c r="F17024" s="1366" t="s">
        <v>2403</v>
      </c>
      <c r="G17024" s="887" t="s">
        <v>2346</v>
      </c>
    </row>
    <row r="17025" spans="2:7" ht="15.75" x14ac:dyDescent="0.25">
      <c r="B17025" s="1059">
        <v>45042</v>
      </c>
      <c r="C17025" s="1211" t="s">
        <v>2343</v>
      </c>
      <c r="D17025" s="1284" t="s">
        <v>2381</v>
      </c>
      <c r="E17025" s="1080" t="s">
        <v>2382</v>
      </c>
      <c r="F17025" s="1366" t="s">
        <v>2383</v>
      </c>
      <c r="G17025" s="916" t="s">
        <v>2346</v>
      </c>
    </row>
    <row r="17026" spans="2:7" ht="15.75" x14ac:dyDescent="0.25">
      <c r="B17026" s="1059">
        <v>45042</v>
      </c>
      <c r="C17026" s="1211" t="s">
        <v>2343</v>
      </c>
      <c r="D17026" s="1284" t="s">
        <v>2381</v>
      </c>
      <c r="E17026" s="1080" t="s">
        <v>2377</v>
      </c>
      <c r="F17026" s="1366" t="s">
        <v>2378</v>
      </c>
      <c r="G17026" s="916" t="s">
        <v>2346</v>
      </c>
    </row>
    <row r="17027" spans="2:7" ht="15.75" x14ac:dyDescent="0.25">
      <c r="B17027" s="1059">
        <v>45042</v>
      </c>
      <c r="C17027" s="1211" t="s">
        <v>2343</v>
      </c>
      <c r="D17027" s="1284" t="s">
        <v>2278</v>
      </c>
      <c r="E17027" s="1285" t="s">
        <v>2393</v>
      </c>
      <c r="F17027" s="1366" t="s">
        <v>2394</v>
      </c>
      <c r="G17027" s="968" t="s">
        <v>2346</v>
      </c>
    </row>
    <row r="17028" spans="2:7" ht="15.75" x14ac:dyDescent="0.25">
      <c r="B17028" s="1059">
        <v>45042</v>
      </c>
      <c r="C17028" s="1211" t="s">
        <v>2343</v>
      </c>
      <c r="D17028" s="1284" t="s">
        <v>2278</v>
      </c>
      <c r="E17028" s="1079" t="s">
        <v>3771</v>
      </c>
      <c r="F17028" s="1366" t="s">
        <v>3168</v>
      </c>
      <c r="G17028" s="916" t="s">
        <v>2346</v>
      </c>
    </row>
    <row r="17029" spans="2:7" ht="15.75" x14ac:dyDescent="0.25">
      <c r="B17029" s="1059">
        <v>45042</v>
      </c>
      <c r="C17029" s="1211" t="s">
        <v>2343</v>
      </c>
      <c r="D17029" s="1284" t="s">
        <v>2278</v>
      </c>
      <c r="E17029" s="1080" t="s">
        <v>3903</v>
      </c>
      <c r="F17029" s="1366" t="s">
        <v>2357</v>
      </c>
      <c r="G17029" s="916" t="s">
        <v>2346</v>
      </c>
    </row>
    <row r="17030" spans="2:7" ht="15.75" x14ac:dyDescent="0.25">
      <c r="B17030" s="1059">
        <v>45042</v>
      </c>
      <c r="C17030" s="1211" t="s">
        <v>2343</v>
      </c>
      <c r="D17030" s="1284" t="s">
        <v>2278</v>
      </c>
      <c r="E17030" s="1285" t="s">
        <v>2498</v>
      </c>
      <c r="F17030" s="1396" t="s">
        <v>2398</v>
      </c>
      <c r="G17030" s="916" t="s">
        <v>2346</v>
      </c>
    </row>
    <row r="17031" spans="2:7" ht="15.75" x14ac:dyDescent="0.25">
      <c r="B17031" s="1059">
        <v>45042</v>
      </c>
      <c r="C17031" s="1211" t="s">
        <v>2343</v>
      </c>
      <c r="D17031" s="1284" t="s">
        <v>2384</v>
      </c>
      <c r="E17031" s="1079" t="s">
        <v>2385</v>
      </c>
      <c r="F17031" s="1366" t="s">
        <v>2386</v>
      </c>
      <c r="G17031" s="916" t="s">
        <v>2346</v>
      </c>
    </row>
    <row r="17032" spans="2:7" ht="15.75" x14ac:dyDescent="0.25">
      <c r="B17032" s="1059">
        <v>45042</v>
      </c>
      <c r="C17032" s="1211" t="s">
        <v>2343</v>
      </c>
      <c r="D17032" s="1284" t="s">
        <v>2384</v>
      </c>
      <c r="E17032" s="1080" t="s">
        <v>2389</v>
      </c>
      <c r="F17032" s="1366" t="s">
        <v>2390</v>
      </c>
      <c r="G17032" s="916" t="s">
        <v>2346</v>
      </c>
    </row>
    <row r="17033" spans="2:7" ht="15.75" x14ac:dyDescent="0.25">
      <c r="B17033" s="1059">
        <v>45042</v>
      </c>
      <c r="C17033" s="1211" t="s">
        <v>2343</v>
      </c>
      <c r="D17033" s="1284" t="s">
        <v>2384</v>
      </c>
      <c r="E17033" s="1080" t="s">
        <v>2387</v>
      </c>
      <c r="F17033" s="1366" t="s">
        <v>2388</v>
      </c>
      <c r="G17033" s="916" t="s">
        <v>2346</v>
      </c>
    </row>
    <row r="17034" spans="2:7" ht="15.75" x14ac:dyDescent="0.25">
      <c r="B17034" s="1059">
        <v>45042</v>
      </c>
      <c r="C17034" s="1211" t="s">
        <v>2343</v>
      </c>
      <c r="D17034" s="1284" t="s">
        <v>2384</v>
      </c>
      <c r="E17034" s="1080" t="s">
        <v>2391</v>
      </c>
      <c r="F17034" s="1366" t="s">
        <v>2392</v>
      </c>
      <c r="G17034" s="968" t="s">
        <v>2346</v>
      </c>
    </row>
    <row r="17035" spans="2:7" ht="15.75" x14ac:dyDescent="0.25">
      <c r="B17035" s="1059">
        <v>45042</v>
      </c>
      <c r="C17035" s="1211" t="s">
        <v>2343</v>
      </c>
      <c r="D17035" s="1284" t="s">
        <v>2399</v>
      </c>
      <c r="E17035" s="1285" t="s">
        <v>2400</v>
      </c>
      <c r="F17035" s="1396" t="s">
        <v>2401</v>
      </c>
      <c r="G17035" s="916" t="s">
        <v>2346</v>
      </c>
    </row>
    <row r="17036" spans="2:7" ht="15.75" x14ac:dyDescent="0.25">
      <c r="B17036" s="1059">
        <v>45042</v>
      </c>
      <c r="C17036" s="1211" t="s">
        <v>2343</v>
      </c>
      <c r="D17036" s="1284" t="s">
        <v>2399</v>
      </c>
      <c r="E17036" s="1077" t="s">
        <v>2504</v>
      </c>
      <c r="F17036" s="1396" t="s">
        <v>2489</v>
      </c>
      <c r="G17036" s="916" t="s">
        <v>2346</v>
      </c>
    </row>
    <row r="17037" spans="2:7" ht="15.75" x14ac:dyDescent="0.25">
      <c r="B17037" s="1059">
        <v>45042</v>
      </c>
      <c r="C17037" s="1211" t="s">
        <v>2343</v>
      </c>
      <c r="D17037" s="1284" t="s">
        <v>2399</v>
      </c>
      <c r="E17037" s="1077" t="s">
        <v>2358</v>
      </c>
      <c r="F17037" s="1362" t="s">
        <v>2359</v>
      </c>
      <c r="G17037" s="916" t="s">
        <v>2346</v>
      </c>
    </row>
    <row r="17038" spans="2:7" ht="15.75" x14ac:dyDescent="0.25">
      <c r="B17038" s="1059">
        <v>45042</v>
      </c>
      <c r="C17038" s="1211" t="s">
        <v>2343</v>
      </c>
      <c r="D17038" s="1284" t="s">
        <v>2399</v>
      </c>
      <c r="E17038" s="1079" t="s">
        <v>2405</v>
      </c>
      <c r="F17038" s="1363" t="s">
        <v>2406</v>
      </c>
      <c r="G17038" s="968" t="s">
        <v>2346</v>
      </c>
    </row>
    <row r="17039" spans="2:7" ht="15.75" x14ac:dyDescent="0.25">
      <c r="B17039" s="1059">
        <v>45042</v>
      </c>
      <c r="C17039" s="1211" t="s">
        <v>2343</v>
      </c>
      <c r="D17039" s="1284" t="s">
        <v>2505</v>
      </c>
      <c r="E17039" s="1285" t="s">
        <v>2367</v>
      </c>
      <c r="F17039" s="1366" t="s">
        <v>2368</v>
      </c>
      <c r="G17039" s="916" t="s">
        <v>2346</v>
      </c>
    </row>
    <row r="17040" spans="2:7" ht="15.75" x14ac:dyDescent="0.25">
      <c r="B17040" s="1059">
        <v>45042</v>
      </c>
      <c r="C17040" s="1211" t="s">
        <v>2343</v>
      </c>
      <c r="D17040" s="1284" t="s">
        <v>2505</v>
      </c>
      <c r="E17040" s="1077" t="s">
        <v>2372</v>
      </c>
      <c r="F17040" s="1366" t="s">
        <v>2373</v>
      </c>
      <c r="G17040" s="916" t="s">
        <v>2346</v>
      </c>
    </row>
    <row r="17041" spans="2:7" ht="15.75" x14ac:dyDescent="0.25">
      <c r="B17041" s="1059">
        <v>45042</v>
      </c>
      <c r="C17041" s="1211" t="s">
        <v>2343</v>
      </c>
      <c r="D17041" s="1284" t="s">
        <v>2505</v>
      </c>
      <c r="E17041" s="1077" t="s">
        <v>2351</v>
      </c>
      <c r="F17041" s="1366" t="s">
        <v>2352</v>
      </c>
      <c r="G17041" s="968" t="s">
        <v>2346</v>
      </c>
    </row>
    <row r="17042" spans="2:7" ht="15.75" x14ac:dyDescent="0.25">
      <c r="B17042" s="1059">
        <v>45042</v>
      </c>
      <c r="C17042" s="953" t="s">
        <v>2407</v>
      </c>
      <c r="D17042" s="937" t="s">
        <v>2408</v>
      </c>
      <c r="E17042" s="938" t="s">
        <v>2409</v>
      </c>
      <c r="F17042" s="1343" t="s">
        <v>2410</v>
      </c>
      <c r="G17042" s="1166" t="s">
        <v>2346</v>
      </c>
    </row>
    <row r="17043" spans="2:7" ht="15.75" x14ac:dyDescent="0.25">
      <c r="B17043" s="1059">
        <v>45042</v>
      </c>
      <c r="C17043" s="971" t="s">
        <v>2407</v>
      </c>
      <c r="D17043" s="937" t="s">
        <v>2408</v>
      </c>
      <c r="E17043" s="939" t="s">
        <v>2492</v>
      </c>
      <c r="F17043" s="1326" t="s">
        <v>2493</v>
      </c>
      <c r="G17043" s="1166" t="s">
        <v>2346</v>
      </c>
    </row>
    <row r="17044" spans="2:7" ht="15.75" x14ac:dyDescent="0.25">
      <c r="B17044" s="1059">
        <v>45042</v>
      </c>
      <c r="C17044" s="953" t="s">
        <v>2407</v>
      </c>
      <c r="D17044" s="1233" t="s">
        <v>2411</v>
      </c>
      <c r="E17044" s="1118" t="s">
        <v>2494</v>
      </c>
      <c r="F17044" s="1326" t="s">
        <v>2436</v>
      </c>
      <c r="G17044" s="1166" t="s">
        <v>2346</v>
      </c>
    </row>
    <row r="17045" spans="2:7" ht="15.75" x14ac:dyDescent="0.25">
      <c r="B17045" s="1059">
        <v>45042</v>
      </c>
      <c r="C17045" s="953" t="s">
        <v>2407</v>
      </c>
      <c r="D17045" s="1233" t="s">
        <v>2411</v>
      </c>
      <c r="E17045" s="1232" t="s">
        <v>2514</v>
      </c>
      <c r="F17045" s="1386" t="s">
        <v>2515</v>
      </c>
      <c r="G17045" s="1166" t="s">
        <v>2346</v>
      </c>
    </row>
    <row r="17046" spans="2:7" ht="15.75" x14ac:dyDescent="0.25">
      <c r="B17046" s="1059">
        <v>45042</v>
      </c>
      <c r="C17046" s="1114" t="s">
        <v>2407</v>
      </c>
      <c r="D17046" s="1125" t="s">
        <v>2416</v>
      </c>
      <c r="E17046" s="1125" t="s">
        <v>2417</v>
      </c>
      <c r="F17046" s="1377" t="s">
        <v>2418</v>
      </c>
      <c r="G17046" s="1144" t="s">
        <v>2314</v>
      </c>
    </row>
    <row r="17047" spans="2:7" ht="15.75" x14ac:dyDescent="0.25">
      <c r="B17047" s="1059">
        <v>45042</v>
      </c>
      <c r="C17047" s="1114" t="s">
        <v>2407</v>
      </c>
      <c r="D17047" s="1125" t="s">
        <v>2419</v>
      </c>
      <c r="E17047" s="1125" t="s">
        <v>2420</v>
      </c>
      <c r="F17047" s="1377" t="s">
        <v>2421</v>
      </c>
      <c r="G17047" s="1144" t="s">
        <v>2314</v>
      </c>
    </row>
    <row r="17048" spans="2:7" ht="15.75" x14ac:dyDescent="0.25">
      <c r="B17048" s="1058">
        <v>45043</v>
      </c>
      <c r="C17048" s="1116" t="s">
        <v>2310</v>
      </c>
      <c r="D17048" s="642" t="s">
        <v>2311</v>
      </c>
      <c r="E17048" s="642" t="s">
        <v>2437</v>
      </c>
      <c r="F17048" s="768">
        <v>6462586341</v>
      </c>
      <c r="G17048" s="1084" t="s">
        <v>2314</v>
      </c>
    </row>
    <row r="17049" spans="2:7" ht="15.75" x14ac:dyDescent="0.25">
      <c r="B17049" s="1059">
        <v>45043</v>
      </c>
      <c r="C17049" s="1116" t="s">
        <v>2310</v>
      </c>
      <c r="D17049" s="642" t="s">
        <v>2311</v>
      </c>
      <c r="E17049" s="642" t="s">
        <v>4058</v>
      </c>
      <c r="F17049" s="768">
        <v>3476784064</v>
      </c>
      <c r="G17049" s="1084" t="s">
        <v>2314</v>
      </c>
    </row>
    <row r="17050" spans="2:7" ht="15.75" x14ac:dyDescent="0.25">
      <c r="B17050" s="1059">
        <v>45043</v>
      </c>
      <c r="C17050" s="1116" t="s">
        <v>2310</v>
      </c>
      <c r="D17050" s="642" t="s">
        <v>2315</v>
      </c>
      <c r="E17050" s="642" t="s">
        <v>2446</v>
      </c>
      <c r="F17050" s="768" t="s">
        <v>3395</v>
      </c>
      <c r="G17050" s="1084" t="s">
        <v>2314</v>
      </c>
    </row>
    <row r="17051" spans="2:7" ht="15.75" x14ac:dyDescent="0.25">
      <c r="B17051" s="1059">
        <v>45043</v>
      </c>
      <c r="C17051" s="1116" t="s">
        <v>2310</v>
      </c>
      <c r="D17051" s="642" t="s">
        <v>2315</v>
      </c>
      <c r="E17051" s="642" t="s">
        <v>2527</v>
      </c>
      <c r="F17051" s="768" t="s">
        <v>2527</v>
      </c>
      <c r="G17051" s="1084" t="s">
        <v>2314</v>
      </c>
    </row>
    <row r="17052" spans="2:7" ht="15.75" x14ac:dyDescent="0.25">
      <c r="B17052" s="1059">
        <v>45043</v>
      </c>
      <c r="C17052" s="1116" t="s">
        <v>2310</v>
      </c>
      <c r="D17052" s="642" t="s">
        <v>2315</v>
      </c>
      <c r="E17052" s="642" t="s">
        <v>2476</v>
      </c>
      <c r="F17052" s="768">
        <v>7188097883</v>
      </c>
      <c r="G17052" s="1084" t="s">
        <v>2314</v>
      </c>
    </row>
    <row r="17053" spans="2:7" ht="15.75" x14ac:dyDescent="0.25">
      <c r="B17053" s="1059">
        <v>45043</v>
      </c>
      <c r="C17053" s="1116" t="s">
        <v>2310</v>
      </c>
      <c r="D17053" s="642" t="s">
        <v>2315</v>
      </c>
      <c r="E17053" s="642" t="s">
        <v>3742</v>
      </c>
      <c r="F17053" s="768">
        <v>9178606394</v>
      </c>
      <c r="G17053" s="1084" t="s">
        <v>2314</v>
      </c>
    </row>
    <row r="17054" spans="2:7" ht="15.75" x14ac:dyDescent="0.25">
      <c r="B17054" s="1058">
        <v>45043</v>
      </c>
      <c r="C17054" s="1116" t="s">
        <v>2310</v>
      </c>
      <c r="D17054" s="642" t="s">
        <v>2317</v>
      </c>
      <c r="E17054" s="642" t="s">
        <v>4057</v>
      </c>
      <c r="F17054" s="768" t="s">
        <v>2321</v>
      </c>
      <c r="G17054" s="1084" t="s">
        <v>2314</v>
      </c>
    </row>
    <row r="17055" spans="2:7" ht="15.75" x14ac:dyDescent="0.25">
      <c r="B17055" s="1059">
        <v>45043</v>
      </c>
      <c r="C17055" s="1116" t="s">
        <v>2310</v>
      </c>
      <c r="D17055" s="642" t="s">
        <v>2317</v>
      </c>
      <c r="E17055" s="642" t="s">
        <v>4046</v>
      </c>
      <c r="F17055" s="768">
        <v>3478300417</v>
      </c>
      <c r="G17055" s="1084" t="s">
        <v>2314</v>
      </c>
    </row>
    <row r="17056" spans="2:7" ht="15.75" x14ac:dyDescent="0.25">
      <c r="B17056" s="1059">
        <v>45043</v>
      </c>
      <c r="C17056" s="1116" t="s">
        <v>2310</v>
      </c>
      <c r="D17056" s="642" t="s">
        <v>2323</v>
      </c>
      <c r="E17056" s="642" t="s">
        <v>2506</v>
      </c>
      <c r="F17056" s="768" t="s">
        <v>2507</v>
      </c>
      <c r="G17056" s="1084" t="s">
        <v>2314</v>
      </c>
    </row>
    <row r="17057" spans="2:7" ht="15.75" x14ac:dyDescent="0.25">
      <c r="B17057" s="1059">
        <v>45043</v>
      </c>
      <c r="C17057" s="1116" t="s">
        <v>2310</v>
      </c>
      <c r="D17057" s="642" t="s">
        <v>2323</v>
      </c>
      <c r="E17057" s="642" t="s">
        <v>2326</v>
      </c>
      <c r="F17057" s="768" t="s">
        <v>2327</v>
      </c>
      <c r="G17057" s="1084" t="s">
        <v>2314</v>
      </c>
    </row>
    <row r="17058" spans="2:7" ht="15.75" x14ac:dyDescent="0.25">
      <c r="B17058" s="1059">
        <v>45043</v>
      </c>
      <c r="C17058" s="1116" t="s">
        <v>2310</v>
      </c>
      <c r="D17058" s="642" t="s">
        <v>2323</v>
      </c>
      <c r="E17058" s="642" t="s">
        <v>2328</v>
      </c>
      <c r="F17058" s="768">
        <v>3472085945</v>
      </c>
      <c r="G17058" s="1084" t="s">
        <v>2314</v>
      </c>
    </row>
    <row r="17059" spans="2:7" ht="15.75" x14ac:dyDescent="0.25">
      <c r="B17059" s="1059">
        <v>45043</v>
      </c>
      <c r="C17059" s="1116" t="s">
        <v>2310</v>
      </c>
      <c r="D17059" s="642" t="s">
        <v>2329</v>
      </c>
      <c r="E17059" s="642" t="s">
        <v>2330</v>
      </c>
      <c r="F17059" s="768" t="s">
        <v>2331</v>
      </c>
      <c r="G17059" s="1084" t="s">
        <v>2314</v>
      </c>
    </row>
    <row r="17060" spans="2:7" ht="15.75" x14ac:dyDescent="0.25">
      <c r="B17060" s="1059">
        <v>45043</v>
      </c>
      <c r="C17060" s="1116" t="s">
        <v>2310</v>
      </c>
      <c r="D17060" s="642" t="s">
        <v>2329</v>
      </c>
      <c r="E17060" s="642" t="s">
        <v>4059</v>
      </c>
      <c r="F17060" s="768" t="s">
        <v>4060</v>
      </c>
      <c r="G17060" s="1084" t="s">
        <v>2314</v>
      </c>
    </row>
    <row r="17061" spans="2:7" ht="15.75" x14ac:dyDescent="0.25">
      <c r="B17061" s="1058">
        <v>45043</v>
      </c>
      <c r="C17061" s="1116" t="s">
        <v>2310</v>
      </c>
      <c r="D17061" s="642" t="s">
        <v>2329</v>
      </c>
      <c r="E17061" s="642" t="s">
        <v>3755</v>
      </c>
      <c r="F17061" s="768" t="s">
        <v>2334</v>
      </c>
      <c r="G17061" s="1084" t="s">
        <v>2314</v>
      </c>
    </row>
    <row r="17062" spans="2:7" ht="15.75" x14ac:dyDescent="0.25">
      <c r="B17062" s="1059">
        <v>45043</v>
      </c>
      <c r="C17062" s="1116" t="s">
        <v>2310</v>
      </c>
      <c r="D17062" s="642" t="s">
        <v>2335</v>
      </c>
      <c r="E17062" s="642" t="s">
        <v>3692</v>
      </c>
      <c r="F17062" s="768" t="s">
        <v>2607</v>
      </c>
      <c r="G17062" s="1084" t="s">
        <v>2314</v>
      </c>
    </row>
    <row r="17063" spans="2:7" ht="15.75" x14ac:dyDescent="0.25">
      <c r="B17063" s="1059">
        <v>45043</v>
      </c>
      <c r="C17063" s="1116" t="s">
        <v>2310</v>
      </c>
      <c r="D17063" s="642" t="s">
        <v>2338</v>
      </c>
      <c r="E17063" s="642" t="s">
        <v>2339</v>
      </c>
      <c r="F17063" s="768" t="s">
        <v>2340</v>
      </c>
      <c r="G17063" s="1084" t="s">
        <v>2314</v>
      </c>
    </row>
    <row r="17064" spans="2:7" ht="15.75" x14ac:dyDescent="0.25">
      <c r="B17064" s="1059">
        <v>45043</v>
      </c>
      <c r="C17064" s="1085" t="s">
        <v>2343</v>
      </c>
      <c r="D17064" s="1284" t="s">
        <v>2301</v>
      </c>
      <c r="E17064" s="1285" t="s">
        <v>2344</v>
      </c>
      <c r="F17064" s="1396" t="s">
        <v>2345</v>
      </c>
      <c r="G17064" s="1165" t="s">
        <v>2346</v>
      </c>
    </row>
    <row r="17065" spans="2:7" ht="15.75" x14ac:dyDescent="0.25">
      <c r="B17065" s="1059">
        <v>45043</v>
      </c>
      <c r="C17065" s="1085" t="s">
        <v>2343</v>
      </c>
      <c r="D17065" s="1284" t="s">
        <v>2301</v>
      </c>
      <c r="E17065" s="1285" t="s">
        <v>2347</v>
      </c>
      <c r="F17065" s="1363" t="s">
        <v>2348</v>
      </c>
      <c r="G17065" s="1165" t="s">
        <v>2346</v>
      </c>
    </row>
    <row r="17066" spans="2:7" ht="15.75" x14ac:dyDescent="0.25">
      <c r="B17066" s="1059">
        <v>45043</v>
      </c>
      <c r="C17066" s="1085" t="s">
        <v>2343</v>
      </c>
      <c r="D17066" s="1284" t="s">
        <v>2301</v>
      </c>
      <c r="E17066" s="1079" t="s">
        <v>2349</v>
      </c>
      <c r="F17066" s="1366" t="s">
        <v>2350</v>
      </c>
      <c r="G17066" s="968" t="s">
        <v>2346</v>
      </c>
    </row>
    <row r="17067" spans="2:7" ht="15.75" x14ac:dyDescent="0.25">
      <c r="B17067" s="1058">
        <v>45043</v>
      </c>
      <c r="C17067" s="1085" t="s">
        <v>2343</v>
      </c>
      <c r="D17067" s="1284" t="s">
        <v>2301</v>
      </c>
      <c r="E17067" s="1285" t="s">
        <v>2351</v>
      </c>
      <c r="F17067" s="1366" t="s">
        <v>2352</v>
      </c>
      <c r="G17067" s="968" t="s">
        <v>2346</v>
      </c>
    </row>
    <row r="17068" spans="2:7" ht="15.75" x14ac:dyDescent="0.25">
      <c r="B17068" s="1059">
        <v>45043</v>
      </c>
      <c r="C17068" s="1085" t="s">
        <v>2343</v>
      </c>
      <c r="D17068" s="1284" t="s">
        <v>2353</v>
      </c>
      <c r="E17068" s="1079" t="s">
        <v>3771</v>
      </c>
      <c r="F17068" s="1366" t="s">
        <v>3168</v>
      </c>
      <c r="G17068" s="968" t="s">
        <v>2346</v>
      </c>
    </row>
    <row r="17069" spans="2:7" ht="15.75" x14ac:dyDescent="0.25">
      <c r="B17069" s="1059">
        <v>45043</v>
      </c>
      <c r="C17069" s="1085" t="s">
        <v>2343</v>
      </c>
      <c r="D17069" s="1284" t="s">
        <v>2353</v>
      </c>
      <c r="E17069" s="1080" t="s">
        <v>2354</v>
      </c>
      <c r="F17069" s="1366" t="s">
        <v>2355</v>
      </c>
      <c r="G17069" s="968" t="s">
        <v>2346</v>
      </c>
    </row>
    <row r="17070" spans="2:7" ht="15.75" x14ac:dyDescent="0.25">
      <c r="B17070" s="1059">
        <v>45043</v>
      </c>
      <c r="C17070" s="1085" t="s">
        <v>2343</v>
      </c>
      <c r="D17070" s="1284" t="s">
        <v>2353</v>
      </c>
      <c r="E17070" s="1080" t="s">
        <v>2360</v>
      </c>
      <c r="F17070" s="1366" t="s">
        <v>2361</v>
      </c>
      <c r="G17070" s="968" t="s">
        <v>2346</v>
      </c>
    </row>
    <row r="17071" spans="2:7" ht="15.75" x14ac:dyDescent="0.25">
      <c r="B17071" s="1059">
        <v>45043</v>
      </c>
      <c r="C17071" s="1085" t="s">
        <v>2343</v>
      </c>
      <c r="D17071" s="1284" t="s">
        <v>2353</v>
      </c>
      <c r="E17071" s="1285" t="s">
        <v>2362</v>
      </c>
      <c r="F17071" s="1366" t="s">
        <v>2363</v>
      </c>
      <c r="G17071" s="968" t="s">
        <v>2346</v>
      </c>
    </row>
    <row r="17072" spans="2:7" ht="15.75" x14ac:dyDescent="0.25">
      <c r="B17072" s="1059">
        <v>45043</v>
      </c>
      <c r="C17072" s="1085" t="s">
        <v>2343</v>
      </c>
      <c r="D17072" s="1284" t="s">
        <v>2364</v>
      </c>
      <c r="E17072" s="1077" t="s">
        <v>2369</v>
      </c>
      <c r="F17072" s="1396" t="s">
        <v>2370</v>
      </c>
      <c r="G17072" s="968" t="s">
        <v>2346</v>
      </c>
    </row>
    <row r="17073" spans="2:7" ht="15.75" x14ac:dyDescent="0.25">
      <c r="B17073" s="1058">
        <v>45043</v>
      </c>
      <c r="C17073" s="1085" t="s">
        <v>2343</v>
      </c>
      <c r="D17073" s="1284" t="s">
        <v>2364</v>
      </c>
      <c r="E17073" s="1077" t="s">
        <v>2530</v>
      </c>
      <c r="F17073" s="1396" t="s">
        <v>2429</v>
      </c>
      <c r="G17073" s="968" t="s">
        <v>2346</v>
      </c>
    </row>
    <row r="17074" spans="2:7" ht="15.75" x14ac:dyDescent="0.25">
      <c r="B17074" s="1059">
        <v>45043</v>
      </c>
      <c r="C17074" s="1087" t="s">
        <v>2343</v>
      </c>
      <c r="D17074" s="1284" t="s">
        <v>2371</v>
      </c>
      <c r="E17074" s="1079" t="s">
        <v>2372</v>
      </c>
      <c r="F17074" s="1363" t="s">
        <v>2373</v>
      </c>
      <c r="G17074" s="968" t="s">
        <v>2346</v>
      </c>
    </row>
    <row r="17075" spans="2:7" ht="15.75" x14ac:dyDescent="0.25">
      <c r="B17075" s="1059">
        <v>45043</v>
      </c>
      <c r="C17075" s="1087" t="s">
        <v>2343</v>
      </c>
      <c r="D17075" s="1284" t="s">
        <v>2374</v>
      </c>
      <c r="E17075" s="1080" t="s">
        <v>2375</v>
      </c>
      <c r="F17075" s="1366" t="s">
        <v>2376</v>
      </c>
      <c r="G17075" s="968" t="s">
        <v>2346</v>
      </c>
    </row>
    <row r="17076" spans="2:7" ht="15.75" x14ac:dyDescent="0.25">
      <c r="B17076" s="1059">
        <v>45043</v>
      </c>
      <c r="C17076" s="1085" t="s">
        <v>2343</v>
      </c>
      <c r="D17076" s="1284" t="s">
        <v>2374</v>
      </c>
      <c r="E17076" s="1080" t="s">
        <v>2377</v>
      </c>
      <c r="F17076" s="1366" t="s">
        <v>2378</v>
      </c>
      <c r="G17076" s="968" t="s">
        <v>2346</v>
      </c>
    </row>
    <row r="17077" spans="2:7" ht="15.75" x14ac:dyDescent="0.25">
      <c r="B17077" s="1059">
        <v>45043</v>
      </c>
      <c r="C17077" s="1085" t="s">
        <v>2343</v>
      </c>
      <c r="D17077" s="1284" t="s">
        <v>2374</v>
      </c>
      <c r="E17077" s="1080" t="s">
        <v>2379</v>
      </c>
      <c r="F17077" s="1366" t="s">
        <v>2380</v>
      </c>
      <c r="G17077" s="968" t="s">
        <v>2346</v>
      </c>
    </row>
    <row r="17078" spans="2:7" ht="15.75" x14ac:dyDescent="0.25">
      <c r="B17078" s="1058">
        <v>45043</v>
      </c>
      <c r="C17078" s="1085" t="s">
        <v>2343</v>
      </c>
      <c r="D17078" s="1284" t="s">
        <v>2381</v>
      </c>
      <c r="E17078" s="1080" t="s">
        <v>2382</v>
      </c>
      <c r="F17078" s="1366" t="s">
        <v>2383</v>
      </c>
      <c r="G17078" s="968" t="s">
        <v>2346</v>
      </c>
    </row>
    <row r="17079" spans="2:7" ht="15.75" x14ac:dyDescent="0.25">
      <c r="B17079" s="1059">
        <v>45043</v>
      </c>
      <c r="C17079" s="1087" t="s">
        <v>2343</v>
      </c>
      <c r="D17079" s="1284" t="s">
        <v>2491</v>
      </c>
      <c r="E17079" s="1080" t="s">
        <v>2365</v>
      </c>
      <c r="F17079" s="1366" t="s">
        <v>2366</v>
      </c>
      <c r="G17079" s="968" t="s">
        <v>2346</v>
      </c>
    </row>
    <row r="17080" spans="2:7" ht="15.75" x14ac:dyDescent="0.25">
      <c r="B17080" s="1059">
        <v>45043</v>
      </c>
      <c r="C17080" s="1087" t="s">
        <v>2343</v>
      </c>
      <c r="D17080" s="1284" t="s">
        <v>2491</v>
      </c>
      <c r="E17080" s="1285" t="s">
        <v>2367</v>
      </c>
      <c r="F17080" s="1366" t="s">
        <v>2368</v>
      </c>
      <c r="G17080" s="968" t="s">
        <v>2346</v>
      </c>
    </row>
    <row r="17081" spans="2:7" ht="15.75" x14ac:dyDescent="0.25">
      <c r="B17081" s="1059">
        <v>45043</v>
      </c>
      <c r="C17081" s="1085" t="s">
        <v>2343</v>
      </c>
      <c r="D17081" s="1284" t="s">
        <v>2491</v>
      </c>
      <c r="E17081" s="1079" t="s">
        <v>2402</v>
      </c>
      <c r="F17081" s="1366" t="s">
        <v>2403</v>
      </c>
      <c r="G17081" s="968" t="s">
        <v>2346</v>
      </c>
    </row>
    <row r="17082" spans="2:7" ht="15.75" x14ac:dyDescent="0.25">
      <c r="B17082" s="1059">
        <v>45043</v>
      </c>
      <c r="C17082" s="1085" t="s">
        <v>2343</v>
      </c>
      <c r="D17082" s="1284" t="s">
        <v>2384</v>
      </c>
      <c r="E17082" s="1080" t="s">
        <v>2385</v>
      </c>
      <c r="F17082" s="1366" t="s">
        <v>2386</v>
      </c>
      <c r="G17082" s="968" t="s">
        <v>2346</v>
      </c>
    </row>
    <row r="17083" spans="2:7" ht="15.75" x14ac:dyDescent="0.25">
      <c r="B17083" s="1058">
        <v>45043</v>
      </c>
      <c r="C17083" s="1085" t="s">
        <v>2343</v>
      </c>
      <c r="D17083" s="1284" t="s">
        <v>2384</v>
      </c>
      <c r="E17083" s="1080" t="s">
        <v>2387</v>
      </c>
      <c r="F17083" s="1366" t="s">
        <v>2388</v>
      </c>
      <c r="G17083" s="968" t="s">
        <v>2346</v>
      </c>
    </row>
    <row r="17084" spans="2:7" ht="15.75" x14ac:dyDescent="0.25">
      <c r="B17084" s="1059">
        <v>45043</v>
      </c>
      <c r="C17084" s="1087" t="s">
        <v>2343</v>
      </c>
      <c r="D17084" s="1284" t="s">
        <v>2384</v>
      </c>
      <c r="E17084" s="1080" t="s">
        <v>2389</v>
      </c>
      <c r="F17084" s="1366" t="s">
        <v>2390</v>
      </c>
      <c r="G17084" s="968" t="s">
        <v>2346</v>
      </c>
    </row>
    <row r="17085" spans="2:7" ht="15.75" x14ac:dyDescent="0.25">
      <c r="B17085" s="1059">
        <v>45043</v>
      </c>
      <c r="C17085" s="1087" t="s">
        <v>2343</v>
      </c>
      <c r="D17085" s="1284" t="s">
        <v>2384</v>
      </c>
      <c r="E17085" s="1285" t="s">
        <v>2356</v>
      </c>
      <c r="F17085" s="1366" t="s">
        <v>2357</v>
      </c>
      <c r="G17085" s="968" t="s">
        <v>2346</v>
      </c>
    </row>
    <row r="17086" spans="2:7" ht="15.75" x14ac:dyDescent="0.25">
      <c r="B17086" s="1059">
        <v>45043</v>
      </c>
      <c r="C17086" s="1087" t="s">
        <v>2343</v>
      </c>
      <c r="D17086" s="1284" t="s">
        <v>2278</v>
      </c>
      <c r="E17086" s="1079" t="s">
        <v>2391</v>
      </c>
      <c r="F17086" s="1366" t="s">
        <v>2392</v>
      </c>
      <c r="G17086" s="968" t="s">
        <v>2346</v>
      </c>
    </row>
    <row r="17087" spans="2:7" ht="15.75" x14ac:dyDescent="0.25">
      <c r="B17087" s="1059">
        <v>45043</v>
      </c>
      <c r="C17087" s="1087" t="s">
        <v>2343</v>
      </c>
      <c r="D17087" s="1284" t="s">
        <v>2278</v>
      </c>
      <c r="E17087" s="1080" t="s">
        <v>2393</v>
      </c>
      <c r="F17087" s="1366" t="s">
        <v>2394</v>
      </c>
      <c r="G17087" s="968" t="s">
        <v>2346</v>
      </c>
    </row>
    <row r="17088" spans="2:7" ht="15.75" x14ac:dyDescent="0.25">
      <c r="B17088" s="1059">
        <v>45043</v>
      </c>
      <c r="C17088" s="1087" t="s">
        <v>2343</v>
      </c>
      <c r="D17088" s="1284" t="s">
        <v>2278</v>
      </c>
      <c r="E17088" s="1080" t="s">
        <v>2395</v>
      </c>
      <c r="F17088" s="1366" t="s">
        <v>2396</v>
      </c>
      <c r="G17088" s="968" t="s">
        <v>2346</v>
      </c>
    </row>
    <row r="17089" spans="2:7" ht="15.75" x14ac:dyDescent="0.25">
      <c r="B17089" s="1058">
        <v>45043</v>
      </c>
      <c r="C17089" s="1087" t="s">
        <v>2343</v>
      </c>
      <c r="D17089" s="1284" t="s">
        <v>2278</v>
      </c>
      <c r="E17089" s="1285" t="s">
        <v>2498</v>
      </c>
      <c r="F17089" s="1396" t="s">
        <v>2398</v>
      </c>
      <c r="G17089" s="968" t="s">
        <v>2346</v>
      </c>
    </row>
    <row r="17090" spans="2:7" ht="15.75" x14ac:dyDescent="0.25">
      <c r="B17090" s="1059">
        <v>45043</v>
      </c>
      <c r="C17090" s="1087" t="s">
        <v>2343</v>
      </c>
      <c r="D17090" s="1284" t="s">
        <v>2278</v>
      </c>
      <c r="E17090" s="1079" t="s">
        <v>3903</v>
      </c>
      <c r="F17090" s="1363" t="s">
        <v>2357</v>
      </c>
      <c r="G17090" s="968" t="s">
        <v>2346</v>
      </c>
    </row>
    <row r="17091" spans="2:7" ht="15.75" x14ac:dyDescent="0.25">
      <c r="B17091" s="1059">
        <v>45043</v>
      </c>
      <c r="C17091" s="1087" t="s">
        <v>2343</v>
      </c>
      <c r="D17091" s="1284" t="s">
        <v>2399</v>
      </c>
      <c r="E17091" s="1285" t="s">
        <v>2400</v>
      </c>
      <c r="F17091" s="1396" t="s">
        <v>2401</v>
      </c>
      <c r="G17091" s="968" t="s">
        <v>2346</v>
      </c>
    </row>
    <row r="17092" spans="2:7" ht="15.75" x14ac:dyDescent="0.25">
      <c r="B17092" s="1059">
        <v>45043</v>
      </c>
      <c r="C17092" s="1087" t="s">
        <v>2343</v>
      </c>
      <c r="D17092" s="1284" t="s">
        <v>2399</v>
      </c>
      <c r="E17092" s="1079" t="s">
        <v>2404</v>
      </c>
      <c r="F17092" s="1363" t="s">
        <v>2361</v>
      </c>
      <c r="G17092" s="968" t="s">
        <v>2346</v>
      </c>
    </row>
    <row r="17093" spans="2:7" ht="15.75" x14ac:dyDescent="0.25">
      <c r="B17093" s="1059">
        <v>45043</v>
      </c>
      <c r="C17093" s="1107" t="s">
        <v>2343</v>
      </c>
      <c r="D17093" s="1284" t="s">
        <v>2399</v>
      </c>
      <c r="E17093" s="1285" t="s">
        <v>2358</v>
      </c>
      <c r="F17093" s="1396" t="s">
        <v>2359</v>
      </c>
      <c r="G17093" s="968" t="s">
        <v>2346</v>
      </c>
    </row>
    <row r="17094" spans="2:7" ht="15.75" x14ac:dyDescent="0.25">
      <c r="B17094" s="1059">
        <v>45043</v>
      </c>
      <c r="C17094" s="1107" t="s">
        <v>2343</v>
      </c>
      <c r="D17094" s="1284" t="s">
        <v>2399</v>
      </c>
      <c r="E17094" s="1079" t="s">
        <v>2405</v>
      </c>
      <c r="F17094" s="1363" t="s">
        <v>2406</v>
      </c>
      <c r="G17094" s="968" t="s">
        <v>2346</v>
      </c>
    </row>
    <row r="17095" spans="2:7" ht="15.75" x14ac:dyDescent="0.25">
      <c r="B17095" s="1059">
        <v>45043</v>
      </c>
      <c r="C17095" s="936" t="s">
        <v>2407</v>
      </c>
      <c r="D17095" s="937" t="s">
        <v>2408</v>
      </c>
      <c r="E17095" s="1232" t="s">
        <v>2409</v>
      </c>
      <c r="F17095" s="1385" t="s">
        <v>2410</v>
      </c>
      <c r="G17095" s="1089" t="s">
        <v>2346</v>
      </c>
    </row>
    <row r="17096" spans="2:7" ht="15.75" x14ac:dyDescent="0.25">
      <c r="B17096" s="1059">
        <v>45043</v>
      </c>
      <c r="C17096" s="936" t="s">
        <v>2407</v>
      </c>
      <c r="D17096" s="1233" t="s">
        <v>2408</v>
      </c>
      <c r="E17096" s="1234" t="s">
        <v>2514</v>
      </c>
      <c r="F17096" s="1326" t="s">
        <v>2515</v>
      </c>
      <c r="G17096" s="951" t="s">
        <v>2346</v>
      </c>
    </row>
    <row r="17097" spans="2:7" ht="15.75" x14ac:dyDescent="0.25">
      <c r="B17097" s="1059">
        <v>45043</v>
      </c>
      <c r="C17097" s="936" t="s">
        <v>2407</v>
      </c>
      <c r="D17097" s="1233" t="s">
        <v>2411</v>
      </c>
      <c r="E17097" s="939" t="s">
        <v>2412</v>
      </c>
      <c r="F17097" s="1326" t="s">
        <v>2413</v>
      </c>
      <c r="G17097" s="951" t="s">
        <v>2346</v>
      </c>
    </row>
    <row r="17098" spans="2:7" ht="15.75" x14ac:dyDescent="0.25">
      <c r="B17098" s="1059">
        <v>45043</v>
      </c>
      <c r="C17098" s="936" t="s">
        <v>2407</v>
      </c>
      <c r="D17098" s="1233" t="s">
        <v>2411</v>
      </c>
      <c r="E17098" s="1118" t="s">
        <v>2414</v>
      </c>
      <c r="F17098" s="1326" t="s">
        <v>2415</v>
      </c>
      <c r="G17098" s="951" t="s">
        <v>2346</v>
      </c>
    </row>
    <row r="17099" spans="2:7" ht="15.75" x14ac:dyDescent="0.25">
      <c r="B17099" s="1059">
        <v>45043</v>
      </c>
      <c r="C17099" s="1114" t="s">
        <v>2407</v>
      </c>
      <c r="D17099" s="1125" t="s">
        <v>2416</v>
      </c>
      <c r="E17099" s="1125" t="s">
        <v>2417</v>
      </c>
      <c r="F17099" s="1377" t="s">
        <v>2418</v>
      </c>
      <c r="G17099" s="1093" t="s">
        <v>2314</v>
      </c>
    </row>
    <row r="17100" spans="2:7" ht="15.75" x14ac:dyDescent="0.25">
      <c r="B17100" s="1059">
        <v>45043</v>
      </c>
      <c r="C17100" s="1114" t="s">
        <v>2407</v>
      </c>
      <c r="D17100" s="1125" t="s">
        <v>2419</v>
      </c>
      <c r="E17100" s="1125" t="s">
        <v>2420</v>
      </c>
      <c r="F17100" s="1377" t="s">
        <v>2421</v>
      </c>
      <c r="G17100" s="1093" t="s">
        <v>2314</v>
      </c>
    </row>
    <row r="17101" spans="2:7" ht="15.75" x14ac:dyDescent="0.25">
      <c r="B17101" s="1058">
        <v>45044</v>
      </c>
      <c r="C17101" s="1116" t="s">
        <v>2310</v>
      </c>
      <c r="D17101" s="642" t="s">
        <v>2311</v>
      </c>
      <c r="E17101" s="642" t="s">
        <v>4058</v>
      </c>
      <c r="F17101" s="768">
        <v>3476784064</v>
      </c>
      <c r="G17101" s="1084" t="s">
        <v>2314</v>
      </c>
    </row>
    <row r="17102" spans="2:7" ht="15.75" x14ac:dyDescent="0.25">
      <c r="B17102" s="1059">
        <v>45044</v>
      </c>
      <c r="C17102" s="1116" t="s">
        <v>2310</v>
      </c>
      <c r="D17102" s="642" t="s">
        <v>2311</v>
      </c>
      <c r="E17102" s="642" t="s">
        <v>2422</v>
      </c>
      <c r="F17102" s="768">
        <v>9179751158</v>
      </c>
      <c r="G17102" s="1084" t="s">
        <v>2314</v>
      </c>
    </row>
    <row r="17103" spans="2:7" ht="15.75" x14ac:dyDescent="0.25">
      <c r="B17103" s="1059">
        <v>45044</v>
      </c>
      <c r="C17103" s="1116" t="s">
        <v>2310</v>
      </c>
      <c r="D17103" s="642" t="s">
        <v>2315</v>
      </c>
      <c r="E17103" s="642" t="s">
        <v>2527</v>
      </c>
      <c r="F17103" s="768" t="s">
        <v>2527</v>
      </c>
      <c r="G17103" s="1084" t="s">
        <v>2314</v>
      </c>
    </row>
    <row r="17104" spans="2:7" ht="15.75" x14ac:dyDescent="0.25">
      <c r="B17104" s="1059">
        <v>45044</v>
      </c>
      <c r="C17104" s="1116" t="s">
        <v>2310</v>
      </c>
      <c r="D17104" s="642" t="s">
        <v>2290</v>
      </c>
      <c r="E17104" s="642" t="s">
        <v>2539</v>
      </c>
      <c r="F17104" s="768">
        <v>3475674638</v>
      </c>
      <c r="G17104" s="1084" t="s">
        <v>2314</v>
      </c>
    </row>
    <row r="17105" spans="2:7" ht="15.75" x14ac:dyDescent="0.25">
      <c r="B17105" s="1059">
        <v>45044</v>
      </c>
      <c r="C17105" s="1116" t="s">
        <v>2310</v>
      </c>
      <c r="D17105" s="642" t="s">
        <v>2317</v>
      </c>
      <c r="E17105" s="642" t="s">
        <v>4057</v>
      </c>
      <c r="F17105" s="768" t="s">
        <v>2321</v>
      </c>
      <c r="G17105" s="1084" t="s">
        <v>2314</v>
      </c>
    </row>
    <row r="17106" spans="2:7" ht="15.75" x14ac:dyDescent="0.25">
      <c r="B17106" s="1059">
        <v>45044</v>
      </c>
      <c r="C17106" s="1116" t="s">
        <v>2310</v>
      </c>
      <c r="D17106" s="642" t="s">
        <v>2323</v>
      </c>
      <c r="E17106" s="642" t="s">
        <v>2506</v>
      </c>
      <c r="F17106" s="768" t="s">
        <v>2507</v>
      </c>
      <c r="G17106" s="1084" t="s">
        <v>2314</v>
      </c>
    </row>
    <row r="17107" spans="2:7" ht="15.75" x14ac:dyDescent="0.25">
      <c r="B17107" s="1058">
        <v>45044</v>
      </c>
      <c r="C17107" s="1116" t="s">
        <v>2310</v>
      </c>
      <c r="D17107" s="642" t="s">
        <v>2323</v>
      </c>
      <c r="E17107" s="642" t="s">
        <v>2326</v>
      </c>
      <c r="F17107" s="768" t="s">
        <v>2327</v>
      </c>
      <c r="G17107" s="1084" t="s">
        <v>2314</v>
      </c>
    </row>
    <row r="17108" spans="2:7" ht="15.75" x14ac:dyDescent="0.25">
      <c r="B17108" s="1059">
        <v>45044</v>
      </c>
      <c r="C17108" s="1116" t="s">
        <v>2310</v>
      </c>
      <c r="D17108" s="642" t="s">
        <v>2323</v>
      </c>
      <c r="E17108" s="642" t="s">
        <v>2328</v>
      </c>
      <c r="F17108" s="768">
        <v>3472085945</v>
      </c>
      <c r="G17108" s="1084" t="s">
        <v>2314</v>
      </c>
    </row>
    <row r="17109" spans="2:7" ht="15.75" x14ac:dyDescent="0.25">
      <c r="B17109" s="1059">
        <v>45044</v>
      </c>
      <c r="C17109" s="1116" t="s">
        <v>2310</v>
      </c>
      <c r="D17109" s="642" t="s">
        <v>2329</v>
      </c>
      <c r="E17109" s="642" t="s">
        <v>2417</v>
      </c>
      <c r="F17109" s="768">
        <v>9175351402</v>
      </c>
      <c r="G17109" s="1084" t="s">
        <v>2314</v>
      </c>
    </row>
    <row r="17110" spans="2:7" ht="15.75" x14ac:dyDescent="0.25">
      <c r="B17110" s="1059">
        <v>45044</v>
      </c>
      <c r="C17110" s="1116" t="s">
        <v>2310</v>
      </c>
      <c r="D17110" s="642" t="s">
        <v>2329</v>
      </c>
      <c r="E17110" s="642" t="s">
        <v>4059</v>
      </c>
      <c r="F17110" s="768" t="s">
        <v>4060</v>
      </c>
      <c r="G17110" s="1084" t="s">
        <v>2314</v>
      </c>
    </row>
    <row r="17111" spans="2:7" ht="15.75" x14ac:dyDescent="0.25">
      <c r="B17111" s="1059">
        <v>45044</v>
      </c>
      <c r="C17111" s="1116" t="s">
        <v>2310</v>
      </c>
      <c r="D17111" s="642" t="s">
        <v>2329</v>
      </c>
      <c r="E17111" s="642" t="s">
        <v>3755</v>
      </c>
      <c r="F17111" s="768" t="s">
        <v>2334</v>
      </c>
      <c r="G17111" s="1084" t="s">
        <v>2314</v>
      </c>
    </row>
    <row r="17112" spans="2:7" ht="15.75" x14ac:dyDescent="0.25">
      <c r="B17112" s="1059">
        <v>45044</v>
      </c>
      <c r="C17112" s="1116" t="s">
        <v>2310</v>
      </c>
      <c r="D17112" s="642" t="s">
        <v>2335</v>
      </c>
      <c r="E17112" s="642" t="s">
        <v>3692</v>
      </c>
      <c r="F17112" s="768" t="s">
        <v>2607</v>
      </c>
      <c r="G17112" s="1084" t="s">
        <v>2314</v>
      </c>
    </row>
    <row r="17113" spans="2:7" ht="15.75" x14ac:dyDescent="0.25">
      <c r="B17113" s="1059">
        <v>45044</v>
      </c>
      <c r="C17113" s="1095" t="s">
        <v>2343</v>
      </c>
      <c r="D17113" s="1082" t="s">
        <v>2304</v>
      </c>
      <c r="E17113" s="1080" t="s">
        <v>2382</v>
      </c>
      <c r="F17113" s="1366" t="s">
        <v>2383</v>
      </c>
      <c r="G17113" s="879" t="s">
        <v>2346</v>
      </c>
    </row>
    <row r="17114" spans="2:7" ht="15.75" x14ac:dyDescent="0.25">
      <c r="B17114" s="1059">
        <v>45044</v>
      </c>
      <c r="C17114" s="1095" t="s">
        <v>2343</v>
      </c>
      <c r="D17114" s="1284" t="s">
        <v>2304</v>
      </c>
      <c r="E17114" s="1080" t="s">
        <v>2354</v>
      </c>
      <c r="F17114" s="1366" t="s">
        <v>2355</v>
      </c>
      <c r="G17114" s="881" t="s">
        <v>2346</v>
      </c>
    </row>
    <row r="17115" spans="2:7" ht="15.75" x14ac:dyDescent="0.25">
      <c r="B17115" s="1059">
        <v>45044</v>
      </c>
      <c r="C17115" s="1096" t="s">
        <v>2343</v>
      </c>
      <c r="D17115" s="1284" t="s">
        <v>2304</v>
      </c>
      <c r="E17115" s="1080" t="s">
        <v>2400</v>
      </c>
      <c r="F17115" s="1366" t="s">
        <v>2401</v>
      </c>
      <c r="G17115" s="881" t="s">
        <v>2346</v>
      </c>
    </row>
    <row r="17116" spans="2:7" ht="15.75" x14ac:dyDescent="0.25">
      <c r="B17116" s="1058">
        <v>45044</v>
      </c>
      <c r="C17116" s="1097" t="s">
        <v>2343</v>
      </c>
      <c r="D17116" s="1284" t="s">
        <v>2288</v>
      </c>
      <c r="E17116" s="1080" t="s">
        <v>2404</v>
      </c>
      <c r="F17116" s="1366" t="s">
        <v>2429</v>
      </c>
      <c r="G17116" s="881" t="s">
        <v>2346</v>
      </c>
    </row>
    <row r="17117" spans="2:7" ht="15.75" x14ac:dyDescent="0.25">
      <c r="B17117" s="1059">
        <v>45044</v>
      </c>
      <c r="C17117" s="1097" t="s">
        <v>2343</v>
      </c>
      <c r="D17117" s="1284" t="s">
        <v>2430</v>
      </c>
      <c r="E17117" s="1080" t="s">
        <v>2377</v>
      </c>
      <c r="F17117" s="1366" t="s">
        <v>2378</v>
      </c>
      <c r="G17117" s="881" t="s">
        <v>2346</v>
      </c>
    </row>
    <row r="17118" spans="2:7" ht="15.75" x14ac:dyDescent="0.25">
      <c r="B17118" s="1059">
        <v>45044</v>
      </c>
      <c r="C17118" s="1096" t="s">
        <v>2343</v>
      </c>
      <c r="D17118" s="1284" t="s">
        <v>2430</v>
      </c>
      <c r="E17118" s="1080" t="s">
        <v>2431</v>
      </c>
      <c r="F17118" s="1366" t="s">
        <v>2406</v>
      </c>
      <c r="G17118" s="881" t="s">
        <v>2346</v>
      </c>
    </row>
    <row r="17119" spans="2:7" ht="15.75" x14ac:dyDescent="0.25">
      <c r="B17119" s="1059">
        <v>45044</v>
      </c>
      <c r="C17119" s="1096" t="s">
        <v>2343</v>
      </c>
      <c r="D17119" s="1284" t="s">
        <v>2371</v>
      </c>
      <c r="E17119" s="1080" t="s">
        <v>2367</v>
      </c>
      <c r="F17119" s="1366" t="s">
        <v>2368</v>
      </c>
      <c r="G17119" s="968" t="s">
        <v>2346</v>
      </c>
    </row>
    <row r="17120" spans="2:7" ht="15.75" x14ac:dyDescent="0.25">
      <c r="B17120" s="1059">
        <v>45044</v>
      </c>
      <c r="C17120" s="1096" t="s">
        <v>2343</v>
      </c>
      <c r="D17120" s="1284" t="s">
        <v>2371</v>
      </c>
      <c r="E17120" s="1080" t="s">
        <v>2372</v>
      </c>
      <c r="F17120" s="1366" t="s">
        <v>2373</v>
      </c>
      <c r="G17120" s="881" t="s">
        <v>2346</v>
      </c>
    </row>
    <row r="17121" spans="2:7" ht="15.75" x14ac:dyDescent="0.25">
      <c r="B17121" s="1059">
        <v>45044</v>
      </c>
      <c r="C17121" s="1096" t="s">
        <v>2343</v>
      </c>
      <c r="D17121" s="1284" t="s">
        <v>2371</v>
      </c>
      <c r="E17121" s="1080" t="s">
        <v>2351</v>
      </c>
      <c r="F17121" s="1366" t="s">
        <v>2352</v>
      </c>
      <c r="G17121" s="968" t="s">
        <v>2346</v>
      </c>
    </row>
    <row r="17122" spans="2:7" ht="15.75" x14ac:dyDescent="0.25">
      <c r="B17122" s="1058">
        <v>45044</v>
      </c>
      <c r="C17122" s="1096" t="s">
        <v>2343</v>
      </c>
      <c r="D17122" s="1284" t="s">
        <v>2278</v>
      </c>
      <c r="E17122" s="1080" t="s">
        <v>2393</v>
      </c>
      <c r="F17122" s="1366" t="s">
        <v>2394</v>
      </c>
      <c r="G17122" s="881" t="s">
        <v>2346</v>
      </c>
    </row>
    <row r="17123" spans="2:7" ht="15.75" x14ac:dyDescent="0.25">
      <c r="B17123" s="1059">
        <v>45044</v>
      </c>
      <c r="C17123" s="1096" t="s">
        <v>2343</v>
      </c>
      <c r="D17123" s="1284" t="s">
        <v>2278</v>
      </c>
      <c r="E17123" s="1080" t="s">
        <v>2397</v>
      </c>
      <c r="F17123" s="1397" t="s">
        <v>2398</v>
      </c>
      <c r="G17123" s="968" t="s">
        <v>2346</v>
      </c>
    </row>
    <row r="17124" spans="2:7" ht="15.75" x14ac:dyDescent="0.25">
      <c r="B17124" s="1059">
        <v>45044</v>
      </c>
      <c r="C17124" s="1096" t="s">
        <v>2343</v>
      </c>
      <c r="D17124" s="1284" t="s">
        <v>2278</v>
      </c>
      <c r="E17124" s="1080" t="s">
        <v>2391</v>
      </c>
      <c r="F17124" s="1363" t="s">
        <v>2392</v>
      </c>
      <c r="G17124" s="881" t="s">
        <v>2346</v>
      </c>
    </row>
    <row r="17125" spans="2:7" ht="15.75" x14ac:dyDescent="0.25">
      <c r="B17125" s="1059">
        <v>45044</v>
      </c>
      <c r="C17125" s="1096" t="s">
        <v>2343</v>
      </c>
      <c r="D17125" s="1284" t="s">
        <v>2433</v>
      </c>
      <c r="E17125" s="1080" t="s">
        <v>2385</v>
      </c>
      <c r="F17125" s="1366" t="s">
        <v>2386</v>
      </c>
      <c r="G17125" s="881" t="s">
        <v>2346</v>
      </c>
    </row>
    <row r="17126" spans="2:7" ht="15.75" x14ac:dyDescent="0.25">
      <c r="B17126" s="1059">
        <v>45044</v>
      </c>
      <c r="C17126" s="938" t="s">
        <v>2407</v>
      </c>
      <c r="D17126" s="1231" t="s">
        <v>2411</v>
      </c>
      <c r="E17126" s="1118" t="s">
        <v>2414</v>
      </c>
      <c r="F17126" s="1343" t="s">
        <v>2544</v>
      </c>
      <c r="G17126" s="1089" t="s">
        <v>2346</v>
      </c>
    </row>
    <row r="17127" spans="2:7" ht="15.75" x14ac:dyDescent="0.25">
      <c r="B17127" s="1059">
        <v>45044</v>
      </c>
      <c r="C17127" s="938" t="s">
        <v>2407</v>
      </c>
      <c r="D17127" s="937" t="s">
        <v>2408</v>
      </c>
      <c r="E17127" s="1118" t="s">
        <v>3986</v>
      </c>
      <c r="F17127" s="1350" t="s">
        <v>2493</v>
      </c>
      <c r="G17127" s="1089" t="s">
        <v>2346</v>
      </c>
    </row>
    <row r="17128" spans="2:7" ht="15.75" x14ac:dyDescent="0.25">
      <c r="B17128" s="1059">
        <v>45044</v>
      </c>
      <c r="C17128" s="938" t="s">
        <v>2407</v>
      </c>
      <c r="D17128" s="937" t="s">
        <v>2408</v>
      </c>
      <c r="E17128" s="1118" t="s">
        <v>2412</v>
      </c>
      <c r="F17128" s="1371" t="s">
        <v>2436</v>
      </c>
      <c r="G17128" s="1089" t="s">
        <v>2346</v>
      </c>
    </row>
    <row r="17129" spans="2:7" ht="15.75" x14ac:dyDescent="0.25">
      <c r="B17129" s="1059">
        <v>45044</v>
      </c>
      <c r="C17129" s="1114" t="s">
        <v>2407</v>
      </c>
      <c r="D17129" s="1125" t="s">
        <v>2416</v>
      </c>
      <c r="E17129" s="1125" t="s">
        <v>2417</v>
      </c>
      <c r="F17129" s="1377" t="s">
        <v>2418</v>
      </c>
      <c r="G17129" s="1093" t="s">
        <v>2314</v>
      </c>
    </row>
    <row r="17130" spans="2:7" ht="15.75" x14ac:dyDescent="0.25">
      <c r="B17130" s="1059">
        <v>45044</v>
      </c>
      <c r="C17130" s="1114" t="s">
        <v>2407</v>
      </c>
      <c r="D17130" s="1125" t="s">
        <v>2419</v>
      </c>
      <c r="E17130" s="1125" t="s">
        <v>2420</v>
      </c>
      <c r="F17130" s="1377" t="s">
        <v>2421</v>
      </c>
      <c r="G17130" s="1093" t="s">
        <v>2314</v>
      </c>
    </row>
    <row r="17131" spans="2:7" ht="15.75" x14ac:dyDescent="0.25">
      <c r="B17131" s="1058">
        <v>45045</v>
      </c>
      <c r="C17131" s="1116" t="s">
        <v>2310</v>
      </c>
      <c r="D17131" s="642" t="s">
        <v>2474</v>
      </c>
      <c r="E17131" s="642" t="s">
        <v>2422</v>
      </c>
      <c r="F17131" s="768">
        <v>9179751158</v>
      </c>
      <c r="G17131" s="1084" t="s">
        <v>2314</v>
      </c>
    </row>
    <row r="17132" spans="2:7" ht="15.75" x14ac:dyDescent="0.25">
      <c r="B17132" s="1059">
        <v>45045</v>
      </c>
      <c r="C17132" s="1116" t="s">
        <v>2310</v>
      </c>
      <c r="D17132" s="642" t="s">
        <v>2315</v>
      </c>
      <c r="E17132" s="642" t="s">
        <v>2439</v>
      </c>
      <c r="F17132" s="768">
        <v>7186824921</v>
      </c>
      <c r="G17132" s="1084" t="s">
        <v>2314</v>
      </c>
    </row>
    <row r="17133" spans="2:7" ht="15.75" x14ac:dyDescent="0.25">
      <c r="B17133" s="1059">
        <v>45045</v>
      </c>
      <c r="C17133" s="1116" t="s">
        <v>2310</v>
      </c>
      <c r="D17133" s="642" t="s">
        <v>2315</v>
      </c>
      <c r="E17133" s="642" t="s">
        <v>2469</v>
      </c>
      <c r="F17133" s="768">
        <v>3475266816</v>
      </c>
      <c r="G17133" s="1084" t="s">
        <v>2314</v>
      </c>
    </row>
    <row r="17134" spans="2:7" ht="15.75" x14ac:dyDescent="0.25">
      <c r="B17134" s="1059">
        <v>45045</v>
      </c>
      <c r="C17134" s="1116" t="s">
        <v>2310</v>
      </c>
      <c r="D17134" s="642" t="s">
        <v>2315</v>
      </c>
      <c r="E17134" s="642" t="s">
        <v>2446</v>
      </c>
      <c r="F17134" s="768" t="s">
        <v>3395</v>
      </c>
      <c r="G17134" s="1084" t="s">
        <v>2314</v>
      </c>
    </row>
    <row r="17135" spans="2:7" ht="15.75" x14ac:dyDescent="0.25">
      <c r="B17135" s="1059">
        <v>45045</v>
      </c>
      <c r="C17135" s="1116" t="s">
        <v>2310</v>
      </c>
      <c r="D17135" s="642" t="s">
        <v>2478</v>
      </c>
      <c r="E17135" s="642" t="s">
        <v>2479</v>
      </c>
      <c r="F17135" s="768" t="s">
        <v>2480</v>
      </c>
      <c r="G17135" s="1084" t="s">
        <v>2314</v>
      </c>
    </row>
    <row r="17136" spans="2:7" ht="15.75" x14ac:dyDescent="0.25">
      <c r="B17136" s="1059">
        <v>45045</v>
      </c>
      <c r="C17136" s="1116" t="s">
        <v>2310</v>
      </c>
      <c r="D17136" s="642" t="s">
        <v>2448</v>
      </c>
      <c r="E17136" s="642" t="s">
        <v>2537</v>
      </c>
      <c r="F17136" s="768">
        <v>3476220673</v>
      </c>
      <c r="G17136" s="1084" t="s">
        <v>2314</v>
      </c>
    </row>
    <row r="17137" spans="2:7" ht="15.75" x14ac:dyDescent="0.25">
      <c r="B17137" s="1058">
        <v>45045</v>
      </c>
      <c r="C17137" s="1116" t="s">
        <v>2310</v>
      </c>
      <c r="D17137" s="642" t="s">
        <v>2290</v>
      </c>
      <c r="E17137" s="642" t="s">
        <v>2539</v>
      </c>
      <c r="F17137" s="768">
        <v>3475674638</v>
      </c>
      <c r="G17137" s="1084" t="s">
        <v>2314</v>
      </c>
    </row>
    <row r="17138" spans="2:7" ht="15.75" x14ac:dyDescent="0.25">
      <c r="B17138" s="1059">
        <v>45045</v>
      </c>
      <c r="C17138" s="1116" t="s">
        <v>2310</v>
      </c>
      <c r="D17138" s="642" t="s">
        <v>2317</v>
      </c>
      <c r="E17138" s="642" t="s">
        <v>2481</v>
      </c>
      <c r="F17138" s="768">
        <v>7579272679</v>
      </c>
      <c r="G17138" s="1084" t="s">
        <v>2314</v>
      </c>
    </row>
    <row r="17139" spans="2:7" ht="15.75" x14ac:dyDescent="0.25">
      <c r="B17139" s="1059">
        <v>45045</v>
      </c>
      <c r="C17139" s="1116" t="s">
        <v>2310</v>
      </c>
      <c r="D17139" s="642" t="s">
        <v>2323</v>
      </c>
      <c r="E17139" s="642" t="s">
        <v>4054</v>
      </c>
      <c r="F17139" s="768" t="s">
        <v>2441</v>
      </c>
      <c r="G17139" s="1084" t="s">
        <v>2314</v>
      </c>
    </row>
    <row r="17140" spans="2:7" ht="15.75" x14ac:dyDescent="0.25">
      <c r="B17140" s="1059">
        <v>45045</v>
      </c>
      <c r="C17140" s="1116" t="s">
        <v>2310</v>
      </c>
      <c r="D17140" s="642" t="s">
        <v>2323</v>
      </c>
      <c r="E17140" s="642" t="s">
        <v>2326</v>
      </c>
      <c r="F17140" s="768" t="s">
        <v>2327</v>
      </c>
      <c r="G17140" s="1084" t="s">
        <v>2314</v>
      </c>
    </row>
    <row r="17141" spans="2:7" ht="15.75" x14ac:dyDescent="0.25">
      <c r="B17141" s="1059">
        <v>45045</v>
      </c>
      <c r="C17141" s="1116" t="s">
        <v>2310</v>
      </c>
      <c r="D17141" s="642" t="s">
        <v>2329</v>
      </c>
      <c r="E17141" s="642" t="s">
        <v>2442</v>
      </c>
      <c r="F17141" s="768" t="s">
        <v>2443</v>
      </c>
      <c r="G17141" s="1084" t="s">
        <v>2314</v>
      </c>
    </row>
    <row r="17142" spans="2:7" ht="15.75" x14ac:dyDescent="0.25">
      <c r="B17142" s="1059">
        <v>45045</v>
      </c>
      <c r="C17142" s="1116" t="s">
        <v>2310</v>
      </c>
      <c r="D17142" s="642" t="s">
        <v>2329</v>
      </c>
      <c r="E17142" s="642" t="s">
        <v>2330</v>
      </c>
      <c r="F17142" s="768" t="s">
        <v>2331</v>
      </c>
      <c r="G17142" s="1084" t="s">
        <v>2314</v>
      </c>
    </row>
    <row r="17143" spans="2:7" ht="15.75" x14ac:dyDescent="0.25">
      <c r="B17143" s="1058">
        <v>45045</v>
      </c>
      <c r="C17143" s="1116" t="s">
        <v>2310</v>
      </c>
      <c r="D17143" s="642" t="s">
        <v>2335</v>
      </c>
      <c r="E17143" s="642" t="s">
        <v>3692</v>
      </c>
      <c r="F17143" s="768" t="s">
        <v>2607</v>
      </c>
      <c r="G17143" s="1084" t="s">
        <v>2314</v>
      </c>
    </row>
    <row r="17144" spans="2:7" ht="15.75" x14ac:dyDescent="0.25">
      <c r="B17144" s="1059">
        <v>45045</v>
      </c>
      <c r="C17144" s="1116" t="s">
        <v>2310</v>
      </c>
      <c r="D17144" s="642" t="s">
        <v>2338</v>
      </c>
      <c r="E17144" s="642" t="s">
        <v>2444</v>
      </c>
      <c r="F17144" s="768">
        <v>9292769002</v>
      </c>
      <c r="G17144" s="1084" t="s">
        <v>2314</v>
      </c>
    </row>
    <row r="17145" spans="2:7" ht="15.75" x14ac:dyDescent="0.25">
      <c r="B17145" s="1059">
        <v>45045</v>
      </c>
      <c r="C17145" s="1116" t="s">
        <v>2310</v>
      </c>
      <c r="D17145" s="642" t="s">
        <v>2338</v>
      </c>
      <c r="E17145" s="642" t="s">
        <v>4055</v>
      </c>
      <c r="F17145" s="768" t="s">
        <v>2458</v>
      </c>
      <c r="G17145" s="1084" t="s">
        <v>2314</v>
      </c>
    </row>
    <row r="17146" spans="2:7" ht="15.75" x14ac:dyDescent="0.25">
      <c r="B17146" s="1059">
        <v>45045</v>
      </c>
      <c r="C17146" s="1116" t="s">
        <v>2310</v>
      </c>
      <c r="D17146" s="642" t="s">
        <v>2338</v>
      </c>
      <c r="E17146" s="642" t="s">
        <v>2339</v>
      </c>
      <c r="F17146" s="768" t="s">
        <v>2340</v>
      </c>
      <c r="G17146" s="1084" t="s">
        <v>2314</v>
      </c>
    </row>
    <row r="17147" spans="2:7" ht="15.75" x14ac:dyDescent="0.25">
      <c r="B17147" s="1059">
        <v>45045</v>
      </c>
      <c r="C17147" s="1274" t="s">
        <v>2343</v>
      </c>
      <c r="D17147" s="1082" t="s">
        <v>2304</v>
      </c>
      <c r="E17147" s="1080" t="s">
        <v>2382</v>
      </c>
      <c r="F17147" s="1366" t="s">
        <v>2383</v>
      </c>
      <c r="G17147" s="879" t="s">
        <v>2346</v>
      </c>
    </row>
    <row r="17148" spans="2:7" ht="15.75" x14ac:dyDescent="0.25">
      <c r="B17148" s="1059">
        <v>45045</v>
      </c>
      <c r="C17148" s="1274" t="s">
        <v>2343</v>
      </c>
      <c r="D17148" s="1284" t="s">
        <v>2304</v>
      </c>
      <c r="E17148" s="1080" t="s">
        <v>2354</v>
      </c>
      <c r="F17148" s="1366" t="s">
        <v>2355</v>
      </c>
      <c r="G17148" s="881" t="s">
        <v>2346</v>
      </c>
    </row>
    <row r="17149" spans="2:7" ht="15.75" x14ac:dyDescent="0.25">
      <c r="B17149" s="1059">
        <v>45045</v>
      </c>
      <c r="C17149" s="1274" t="s">
        <v>2343</v>
      </c>
      <c r="D17149" s="1284" t="s">
        <v>2304</v>
      </c>
      <c r="E17149" s="1080" t="s">
        <v>2400</v>
      </c>
      <c r="F17149" s="1366" t="s">
        <v>2401</v>
      </c>
      <c r="G17149" s="881" t="s">
        <v>2346</v>
      </c>
    </row>
    <row r="17150" spans="2:7" ht="15.75" x14ac:dyDescent="0.25">
      <c r="B17150" s="1059">
        <v>45045</v>
      </c>
      <c r="C17150" s="1274" t="s">
        <v>2343</v>
      </c>
      <c r="D17150" s="1284" t="s">
        <v>2288</v>
      </c>
      <c r="E17150" s="1080" t="s">
        <v>2404</v>
      </c>
      <c r="F17150" s="1366" t="s">
        <v>2429</v>
      </c>
      <c r="G17150" s="881" t="s">
        <v>2346</v>
      </c>
    </row>
    <row r="17151" spans="2:7" ht="15.75" x14ac:dyDescent="0.25">
      <c r="B17151" s="1058">
        <v>45045</v>
      </c>
      <c r="C17151" s="1274" t="s">
        <v>2343</v>
      </c>
      <c r="D17151" s="1284" t="s">
        <v>2288</v>
      </c>
      <c r="E17151" s="1080" t="s">
        <v>2589</v>
      </c>
      <c r="F17151" s="1366" t="s">
        <v>2489</v>
      </c>
      <c r="G17151" s="881" t="s">
        <v>2346</v>
      </c>
    </row>
    <row r="17152" spans="2:7" ht="15.75" x14ac:dyDescent="0.25">
      <c r="B17152" s="1059">
        <v>45045</v>
      </c>
      <c r="C17152" s="1274" t="s">
        <v>2343</v>
      </c>
      <c r="D17152" s="1284" t="s">
        <v>2288</v>
      </c>
      <c r="E17152" s="1080" t="s">
        <v>2377</v>
      </c>
      <c r="F17152" s="1366" t="s">
        <v>2378</v>
      </c>
      <c r="G17152" s="968" t="s">
        <v>2346</v>
      </c>
    </row>
    <row r="17153" spans="2:7" ht="15.75" x14ac:dyDescent="0.25">
      <c r="B17153" s="1058">
        <v>45045</v>
      </c>
      <c r="C17153" s="1274" t="s">
        <v>2343</v>
      </c>
      <c r="D17153" s="1284" t="s">
        <v>2288</v>
      </c>
      <c r="E17153" s="1080" t="s">
        <v>2431</v>
      </c>
      <c r="F17153" s="1366" t="s">
        <v>2406</v>
      </c>
      <c r="G17153" s="881" t="s">
        <v>2346</v>
      </c>
    </row>
    <row r="17154" spans="2:7" ht="15.75" x14ac:dyDescent="0.25">
      <c r="B17154" s="1059">
        <v>45045</v>
      </c>
      <c r="C17154" s="1274" t="s">
        <v>2343</v>
      </c>
      <c r="D17154" s="1284" t="s">
        <v>2371</v>
      </c>
      <c r="E17154" s="1080" t="s">
        <v>2367</v>
      </c>
      <c r="F17154" s="1366" t="s">
        <v>2368</v>
      </c>
      <c r="G17154" s="968" t="s">
        <v>2346</v>
      </c>
    </row>
    <row r="17155" spans="2:7" ht="15.75" x14ac:dyDescent="0.25">
      <c r="B17155" s="1059">
        <v>45045</v>
      </c>
      <c r="C17155" s="1274" t="s">
        <v>2343</v>
      </c>
      <c r="D17155" s="1284" t="s">
        <v>2371</v>
      </c>
      <c r="E17155" s="1080" t="s">
        <v>2372</v>
      </c>
      <c r="F17155" s="1366" t="s">
        <v>2373</v>
      </c>
      <c r="G17155" s="968" t="s">
        <v>2346</v>
      </c>
    </row>
    <row r="17156" spans="2:7" ht="15.75" x14ac:dyDescent="0.25">
      <c r="B17156" s="1059">
        <v>45045</v>
      </c>
      <c r="C17156" s="1274" t="s">
        <v>2343</v>
      </c>
      <c r="D17156" s="1284" t="s">
        <v>2371</v>
      </c>
      <c r="E17156" s="1080" t="s">
        <v>2351</v>
      </c>
      <c r="F17156" s="1366" t="s">
        <v>2352</v>
      </c>
      <c r="G17156" s="881" t="s">
        <v>2346</v>
      </c>
    </row>
    <row r="17157" spans="2:7" ht="15.75" x14ac:dyDescent="0.25">
      <c r="B17157" s="1059">
        <v>45045</v>
      </c>
      <c r="C17157" s="1274" t="s">
        <v>2343</v>
      </c>
      <c r="D17157" s="1284" t="s">
        <v>2278</v>
      </c>
      <c r="E17157" s="1080" t="s">
        <v>2393</v>
      </c>
      <c r="F17157" s="1366" t="s">
        <v>2394</v>
      </c>
      <c r="G17157" s="881" t="s">
        <v>2346</v>
      </c>
    </row>
    <row r="17158" spans="2:7" ht="15.75" x14ac:dyDescent="0.25">
      <c r="B17158" s="1059">
        <v>45045</v>
      </c>
      <c r="C17158" s="1274" t="s">
        <v>2343</v>
      </c>
      <c r="D17158" s="1284" t="s">
        <v>2278</v>
      </c>
      <c r="E17158" s="1080" t="s">
        <v>2397</v>
      </c>
      <c r="F17158" s="1397" t="s">
        <v>2398</v>
      </c>
      <c r="G17158" s="881" t="s">
        <v>2346</v>
      </c>
    </row>
    <row r="17159" spans="2:7" ht="15.75" x14ac:dyDescent="0.25">
      <c r="B17159" s="1058">
        <v>45045</v>
      </c>
      <c r="C17159" s="1274" t="s">
        <v>2343</v>
      </c>
      <c r="D17159" s="1284" t="s">
        <v>2278</v>
      </c>
      <c r="E17159" s="1080" t="s">
        <v>2391</v>
      </c>
      <c r="F17159" s="1363" t="s">
        <v>2392</v>
      </c>
      <c r="G17159" s="881" t="s">
        <v>2346</v>
      </c>
    </row>
    <row r="17160" spans="2:7" ht="15.75" x14ac:dyDescent="0.25">
      <c r="B17160" s="1059">
        <v>45045</v>
      </c>
      <c r="C17160" s="1274" t="s">
        <v>2343</v>
      </c>
      <c r="D17160" s="1284" t="s">
        <v>2433</v>
      </c>
      <c r="E17160" s="1080" t="s">
        <v>2385</v>
      </c>
      <c r="F17160" s="1366" t="s">
        <v>2386</v>
      </c>
      <c r="G17160" s="881" t="s">
        <v>2346</v>
      </c>
    </row>
    <row r="17161" spans="2:7" ht="15.75" x14ac:dyDescent="0.25">
      <c r="B17161" s="1059">
        <v>45045</v>
      </c>
      <c r="C17161" s="938" t="s">
        <v>2407</v>
      </c>
      <c r="D17161" s="1282" t="s">
        <v>2411</v>
      </c>
      <c r="E17161" s="1283" t="s">
        <v>2414</v>
      </c>
      <c r="F17161" s="1393" t="s">
        <v>2415</v>
      </c>
      <c r="G17161" s="1089" t="s">
        <v>2346</v>
      </c>
    </row>
    <row r="17162" spans="2:7" ht="15.75" x14ac:dyDescent="0.25">
      <c r="B17162" s="1059">
        <v>45045</v>
      </c>
      <c r="C17162" s="1114" t="s">
        <v>2407</v>
      </c>
      <c r="D17162" s="1125" t="s">
        <v>2416</v>
      </c>
      <c r="E17162" s="1125" t="s">
        <v>2417</v>
      </c>
      <c r="F17162" s="1377" t="s">
        <v>2418</v>
      </c>
      <c r="G17162" s="1093" t="s">
        <v>2314</v>
      </c>
    </row>
    <row r="17163" spans="2:7" ht="15.75" x14ac:dyDescent="0.25">
      <c r="B17163" s="1059">
        <v>45046</v>
      </c>
      <c r="C17163" s="1115" t="s">
        <v>2310</v>
      </c>
      <c r="D17163" s="642" t="s">
        <v>2315</v>
      </c>
      <c r="E17163" s="642" t="s">
        <v>4053</v>
      </c>
      <c r="F17163" s="768">
        <v>9174235950</v>
      </c>
      <c r="G17163" s="1084" t="s">
        <v>2314</v>
      </c>
    </row>
    <row r="17164" spans="2:7" ht="15.75" x14ac:dyDescent="0.25">
      <c r="B17164" s="1059">
        <v>45046</v>
      </c>
      <c r="C17164" s="1116" t="s">
        <v>2310</v>
      </c>
      <c r="D17164" s="642" t="s">
        <v>2315</v>
      </c>
      <c r="E17164" s="642" t="s">
        <v>2439</v>
      </c>
      <c r="F17164" s="768">
        <v>7186824921</v>
      </c>
      <c r="G17164" s="1084" t="s">
        <v>2314</v>
      </c>
    </row>
    <row r="17165" spans="2:7" ht="15.75" x14ac:dyDescent="0.25">
      <c r="B17165" s="1059">
        <v>45046</v>
      </c>
      <c r="C17165" s="1116" t="s">
        <v>2310</v>
      </c>
      <c r="D17165" s="642" t="s">
        <v>2315</v>
      </c>
      <c r="E17165" s="642" t="s">
        <v>2446</v>
      </c>
      <c r="F17165" s="768" t="s">
        <v>3395</v>
      </c>
      <c r="G17165" s="1084" t="s">
        <v>2314</v>
      </c>
    </row>
    <row r="17166" spans="2:7" ht="15.75" x14ac:dyDescent="0.25">
      <c r="B17166" s="1059">
        <v>45046</v>
      </c>
      <c r="C17166" s="1116" t="s">
        <v>2310</v>
      </c>
      <c r="D17166" s="642" t="s">
        <v>2448</v>
      </c>
      <c r="E17166" s="642" t="s">
        <v>2537</v>
      </c>
      <c r="F17166" s="768">
        <v>3476220673</v>
      </c>
      <c r="G17166" s="1084" t="s">
        <v>2314</v>
      </c>
    </row>
    <row r="17167" spans="2:7" ht="15.75" x14ac:dyDescent="0.25">
      <c r="B17167" s="1059">
        <v>45046</v>
      </c>
      <c r="C17167" s="1116" t="s">
        <v>2310</v>
      </c>
      <c r="D17167" s="642" t="s">
        <v>2317</v>
      </c>
      <c r="E17167" s="642" t="s">
        <v>2481</v>
      </c>
      <c r="F17167" s="768">
        <v>7579272679</v>
      </c>
      <c r="G17167" s="1084" t="s">
        <v>2314</v>
      </c>
    </row>
    <row r="17168" spans="2:7" ht="15.75" x14ac:dyDescent="0.25">
      <c r="B17168" s="1059">
        <v>45046</v>
      </c>
      <c r="C17168" s="1116" t="s">
        <v>2310</v>
      </c>
      <c r="D17168" s="642" t="s">
        <v>2317</v>
      </c>
      <c r="E17168" s="642" t="s">
        <v>4046</v>
      </c>
      <c r="F17168" s="768">
        <v>3478300417</v>
      </c>
      <c r="G17168" s="1084" t="s">
        <v>2314</v>
      </c>
    </row>
    <row r="17169" spans="2:7" ht="15.75" x14ac:dyDescent="0.25">
      <c r="B17169" s="1059">
        <v>45046</v>
      </c>
      <c r="C17169" s="1116" t="s">
        <v>2310</v>
      </c>
      <c r="D17169" s="642" t="s">
        <v>2323</v>
      </c>
      <c r="E17169" s="642" t="s">
        <v>2455</v>
      </c>
      <c r="F17169" s="768" t="s">
        <v>2456</v>
      </c>
      <c r="G17169" s="1084" t="s">
        <v>2314</v>
      </c>
    </row>
    <row r="17170" spans="2:7" ht="15.75" x14ac:dyDescent="0.25">
      <c r="B17170" s="1059">
        <v>45046</v>
      </c>
      <c r="C17170" s="1116" t="s">
        <v>2310</v>
      </c>
      <c r="D17170" s="642" t="s">
        <v>2323</v>
      </c>
      <c r="E17170" s="642" t="s">
        <v>4054</v>
      </c>
      <c r="F17170" s="768" t="s">
        <v>2441</v>
      </c>
      <c r="G17170" s="1084" t="s">
        <v>2314</v>
      </c>
    </row>
    <row r="17171" spans="2:7" ht="15.75" x14ac:dyDescent="0.25">
      <c r="B17171" s="1059">
        <v>45046</v>
      </c>
      <c r="C17171" s="1116" t="s">
        <v>2310</v>
      </c>
      <c r="D17171" s="642" t="s">
        <v>2329</v>
      </c>
      <c r="E17171" s="642" t="s">
        <v>2442</v>
      </c>
      <c r="F17171" s="768" t="s">
        <v>2443</v>
      </c>
      <c r="G17171" s="1084" t="s">
        <v>2314</v>
      </c>
    </row>
    <row r="17172" spans="2:7" ht="15.75" x14ac:dyDescent="0.25">
      <c r="B17172" s="1059">
        <v>45046</v>
      </c>
      <c r="C17172" s="1116" t="s">
        <v>2310</v>
      </c>
      <c r="D17172" s="642" t="s">
        <v>2338</v>
      </c>
      <c r="E17172" s="642" t="s">
        <v>4055</v>
      </c>
      <c r="F17172" s="768" t="s">
        <v>2458</v>
      </c>
      <c r="G17172" s="1084" t="s">
        <v>2314</v>
      </c>
    </row>
    <row r="17173" spans="2:7" ht="15.75" x14ac:dyDescent="0.25">
      <c r="B17173" s="1059">
        <v>45046</v>
      </c>
      <c r="C17173" s="1085" t="s">
        <v>2343</v>
      </c>
      <c r="D17173" s="1271" t="s">
        <v>2459</v>
      </c>
      <c r="E17173" s="1272" t="s">
        <v>3771</v>
      </c>
      <c r="F17173" s="1389" t="s">
        <v>3168</v>
      </c>
      <c r="G17173" s="879" t="s">
        <v>2346</v>
      </c>
    </row>
    <row r="17174" spans="2:7" ht="15.75" x14ac:dyDescent="0.25">
      <c r="B17174" s="1059">
        <v>45046</v>
      </c>
      <c r="C17174" s="1085" t="s">
        <v>2343</v>
      </c>
      <c r="D17174" s="1273" t="s">
        <v>2459</v>
      </c>
      <c r="E17174" s="1274" t="s">
        <v>2387</v>
      </c>
      <c r="F17174" s="1390" t="s">
        <v>2388</v>
      </c>
      <c r="G17174" s="881" t="s">
        <v>2346</v>
      </c>
    </row>
    <row r="17175" spans="2:7" ht="15.75" x14ac:dyDescent="0.25">
      <c r="B17175" s="1059">
        <v>45046</v>
      </c>
      <c r="C17175" s="1085" t="s">
        <v>2343</v>
      </c>
      <c r="D17175" s="1273" t="s">
        <v>2459</v>
      </c>
      <c r="E17175" s="1274" t="s">
        <v>2389</v>
      </c>
      <c r="F17175" s="1390" t="s">
        <v>2460</v>
      </c>
      <c r="G17175" s="881" t="s">
        <v>2346</v>
      </c>
    </row>
    <row r="17176" spans="2:7" ht="15.75" x14ac:dyDescent="0.25">
      <c r="B17176" s="1059">
        <v>45046</v>
      </c>
      <c r="C17176" s="1085" t="s">
        <v>2343</v>
      </c>
      <c r="D17176" s="1273" t="s">
        <v>2364</v>
      </c>
      <c r="E17176" s="1274" t="s">
        <v>2461</v>
      </c>
      <c r="F17176" s="1390" t="s">
        <v>2366</v>
      </c>
      <c r="G17176" s="881" t="s">
        <v>2346</v>
      </c>
    </row>
    <row r="17177" spans="2:7" ht="15.75" x14ac:dyDescent="0.25">
      <c r="B17177" s="1059">
        <v>45046</v>
      </c>
      <c r="C17177" s="1085" t="s">
        <v>2343</v>
      </c>
      <c r="D17177" s="1273" t="s">
        <v>2364</v>
      </c>
      <c r="E17177" s="1274" t="s">
        <v>2356</v>
      </c>
      <c r="F17177" s="1390" t="s">
        <v>2357</v>
      </c>
      <c r="G17177" s="1171" t="s">
        <v>2346</v>
      </c>
    </row>
    <row r="17178" spans="2:7" ht="15.75" x14ac:dyDescent="0.25">
      <c r="B17178" s="1059">
        <v>45046</v>
      </c>
      <c r="C17178" s="1085" t="s">
        <v>2343</v>
      </c>
      <c r="D17178" s="1273" t="s">
        <v>2364</v>
      </c>
      <c r="E17178" s="1274" t="s">
        <v>2369</v>
      </c>
      <c r="F17178" s="1390" t="s">
        <v>2370</v>
      </c>
      <c r="G17178" s="1171" t="s">
        <v>2346</v>
      </c>
    </row>
    <row r="17179" spans="2:7" ht="15.75" x14ac:dyDescent="0.25">
      <c r="B17179" s="1059">
        <v>45046</v>
      </c>
      <c r="C17179" s="1085" t="s">
        <v>2343</v>
      </c>
      <c r="D17179" s="1273" t="s">
        <v>2304</v>
      </c>
      <c r="E17179" s="1274" t="s">
        <v>2349</v>
      </c>
      <c r="F17179" s="1390" t="s">
        <v>2350</v>
      </c>
      <c r="G17179" s="1171" t="s">
        <v>2346</v>
      </c>
    </row>
    <row r="17180" spans="2:7" ht="15.75" x14ac:dyDescent="0.25">
      <c r="B17180" s="1059">
        <v>45046</v>
      </c>
      <c r="C17180" s="1085" t="s">
        <v>2343</v>
      </c>
      <c r="D17180" s="1273" t="s">
        <v>2304</v>
      </c>
      <c r="E17180" s="1274" t="s">
        <v>2362</v>
      </c>
      <c r="F17180" s="1390" t="s">
        <v>2363</v>
      </c>
      <c r="G17180" s="879" t="s">
        <v>2346</v>
      </c>
    </row>
    <row r="17181" spans="2:7" ht="15.75" x14ac:dyDescent="0.25">
      <c r="B17181" s="1059">
        <v>45046</v>
      </c>
      <c r="C17181" s="1085" t="s">
        <v>2343</v>
      </c>
      <c r="D17181" s="1273" t="s">
        <v>2520</v>
      </c>
      <c r="E17181" s="1274" t="s">
        <v>3941</v>
      </c>
      <c r="F17181" s="1390" t="s">
        <v>2403</v>
      </c>
      <c r="G17181" s="881" t="s">
        <v>2346</v>
      </c>
    </row>
    <row r="17182" spans="2:7" ht="15.75" x14ac:dyDescent="0.25">
      <c r="B17182" s="1059">
        <v>45046</v>
      </c>
      <c r="C17182" s="1085" t="s">
        <v>2343</v>
      </c>
      <c r="D17182" s="1273" t="s">
        <v>2304</v>
      </c>
      <c r="E17182" s="1274" t="s">
        <v>2360</v>
      </c>
      <c r="F17182" s="1390" t="s">
        <v>2462</v>
      </c>
      <c r="G17182" s="881" t="s">
        <v>2346</v>
      </c>
    </row>
    <row r="17183" spans="2:7" ht="15.75" x14ac:dyDescent="0.25">
      <c r="B17183" s="1059">
        <v>45046</v>
      </c>
      <c r="C17183" s="1085" t="s">
        <v>2343</v>
      </c>
      <c r="D17183" s="1273" t="s">
        <v>2288</v>
      </c>
      <c r="E17183" s="1274" t="s">
        <v>2347</v>
      </c>
      <c r="F17183" s="1390" t="s">
        <v>2348</v>
      </c>
      <c r="G17183" s="881" t="s">
        <v>2346</v>
      </c>
    </row>
    <row r="17184" spans="2:7" ht="15.75" x14ac:dyDescent="0.25">
      <c r="B17184" s="1059">
        <v>45046</v>
      </c>
      <c r="C17184" s="1085" t="s">
        <v>2343</v>
      </c>
      <c r="D17184" s="1273" t="s">
        <v>2288</v>
      </c>
      <c r="E17184" s="1274" t="s">
        <v>2463</v>
      </c>
      <c r="F17184" s="1390" t="s">
        <v>2464</v>
      </c>
      <c r="G17184" s="881" t="s">
        <v>2346</v>
      </c>
    </row>
    <row r="17185" spans="2:7" ht="15.75" x14ac:dyDescent="0.25">
      <c r="B17185" s="1059">
        <v>45046</v>
      </c>
      <c r="C17185" s="1085" t="s">
        <v>2343</v>
      </c>
      <c r="D17185" s="1273" t="s">
        <v>2430</v>
      </c>
      <c r="E17185" s="1274" t="s">
        <v>2395</v>
      </c>
      <c r="F17185" s="1390" t="s">
        <v>2396</v>
      </c>
      <c r="G17185" s="1171" t="s">
        <v>2346</v>
      </c>
    </row>
    <row r="17186" spans="2:7" ht="15.75" x14ac:dyDescent="0.25">
      <c r="B17186" s="1059">
        <v>45046</v>
      </c>
      <c r="C17186" s="938" t="s">
        <v>2407</v>
      </c>
      <c r="D17186" s="1231" t="s">
        <v>2465</v>
      </c>
      <c r="E17186" s="938" t="s">
        <v>2409</v>
      </c>
      <c r="F17186" s="1343" t="s">
        <v>2410</v>
      </c>
      <c r="G17186" s="951" t="s">
        <v>2346</v>
      </c>
    </row>
    <row r="17187" spans="2:7" ht="15.75" x14ac:dyDescent="0.25">
      <c r="B17187" s="1059">
        <v>45046</v>
      </c>
      <c r="C17187" s="938" t="s">
        <v>2407</v>
      </c>
      <c r="D17187" s="1233" t="s">
        <v>2411</v>
      </c>
      <c r="E17187" s="936" t="s">
        <v>2514</v>
      </c>
      <c r="F17187" s="1326" t="s">
        <v>2515</v>
      </c>
      <c r="G17187" s="951" t="s">
        <v>2346</v>
      </c>
    </row>
    <row r="17188" spans="2:7" ht="15.75" x14ac:dyDescent="0.25">
      <c r="B17188" s="1059">
        <v>45046</v>
      </c>
      <c r="C17188" s="1114" t="s">
        <v>2407</v>
      </c>
      <c r="D17188" s="1125" t="s">
        <v>2416</v>
      </c>
      <c r="E17188" s="1125" t="s">
        <v>2417</v>
      </c>
      <c r="F17188" s="1377" t="s">
        <v>2418</v>
      </c>
      <c r="G17188" s="1093" t="s">
        <v>2314</v>
      </c>
    </row>
    <row r="17189" spans="2:7" ht="15.75" x14ac:dyDescent="0.25">
      <c r="B17189" s="1059">
        <v>45047</v>
      </c>
      <c r="C17189" s="1116" t="s">
        <v>2310</v>
      </c>
      <c r="D17189" s="642" t="s">
        <v>2311</v>
      </c>
      <c r="E17189" s="642" t="s">
        <v>2423</v>
      </c>
      <c r="F17189" s="768" t="s">
        <v>2424</v>
      </c>
      <c r="G17189" s="1084" t="s">
        <v>2314</v>
      </c>
    </row>
    <row r="17190" spans="2:7" ht="15.75" x14ac:dyDescent="0.25">
      <c r="B17190" s="1059">
        <v>45047</v>
      </c>
      <c r="C17190" s="1116" t="s">
        <v>2310</v>
      </c>
      <c r="D17190" s="642" t="s">
        <v>2315</v>
      </c>
      <c r="E17190" s="642" t="s">
        <v>2469</v>
      </c>
      <c r="F17190" s="768">
        <v>3475266816</v>
      </c>
      <c r="G17190" s="1084" t="s">
        <v>2314</v>
      </c>
    </row>
    <row r="17191" spans="2:7" ht="15.75" x14ac:dyDescent="0.25">
      <c r="B17191" s="1059">
        <v>45047</v>
      </c>
      <c r="C17191" s="1116" t="s">
        <v>2310</v>
      </c>
      <c r="D17191" s="642" t="s">
        <v>2315</v>
      </c>
      <c r="E17191" s="642" t="s">
        <v>2438</v>
      </c>
      <c r="F17191" s="768" t="s">
        <v>2447</v>
      </c>
      <c r="G17191" s="1084" t="s">
        <v>2314</v>
      </c>
    </row>
    <row r="17192" spans="2:7" ht="15.75" x14ac:dyDescent="0.25">
      <c r="B17192" s="1059">
        <v>45047</v>
      </c>
      <c r="C17192" s="1116" t="s">
        <v>2310</v>
      </c>
      <c r="D17192" s="642" t="s">
        <v>2315</v>
      </c>
      <c r="E17192" s="642" t="s">
        <v>3742</v>
      </c>
      <c r="F17192" s="768">
        <v>9178606394</v>
      </c>
      <c r="G17192" s="1084" t="s">
        <v>2314</v>
      </c>
    </row>
    <row r="17193" spans="2:7" ht="15.75" x14ac:dyDescent="0.25">
      <c r="B17193" s="1059">
        <v>45047</v>
      </c>
      <c r="C17193" s="1116" t="s">
        <v>2310</v>
      </c>
      <c r="D17193" s="642" t="s">
        <v>2317</v>
      </c>
      <c r="E17193" s="642" t="s">
        <v>4057</v>
      </c>
      <c r="F17193" s="768" t="s">
        <v>2321</v>
      </c>
      <c r="G17193" s="1084" t="s">
        <v>2314</v>
      </c>
    </row>
    <row r="17194" spans="2:7" ht="15.75" x14ac:dyDescent="0.25">
      <c r="B17194" s="1059">
        <v>45047</v>
      </c>
      <c r="C17194" s="1116" t="s">
        <v>2310</v>
      </c>
      <c r="D17194" s="642" t="s">
        <v>2317</v>
      </c>
      <c r="E17194" s="642" t="s">
        <v>4046</v>
      </c>
      <c r="F17194" s="768">
        <v>3478300417</v>
      </c>
      <c r="G17194" s="1084" t="s">
        <v>2314</v>
      </c>
    </row>
    <row r="17195" spans="2:7" ht="15.75" x14ac:dyDescent="0.25">
      <c r="B17195" s="1059">
        <v>45047</v>
      </c>
      <c r="C17195" s="1116" t="s">
        <v>2310</v>
      </c>
      <c r="D17195" s="642" t="s">
        <v>2323</v>
      </c>
      <c r="E17195" s="642" t="s">
        <v>2326</v>
      </c>
      <c r="F17195" s="768" t="s">
        <v>2327</v>
      </c>
      <c r="G17195" s="1084" t="s">
        <v>2314</v>
      </c>
    </row>
    <row r="17196" spans="2:7" ht="15.75" x14ac:dyDescent="0.25">
      <c r="B17196" s="1059">
        <v>45047</v>
      </c>
      <c r="C17196" s="1116" t="s">
        <v>2310</v>
      </c>
      <c r="D17196" s="642" t="s">
        <v>2323</v>
      </c>
      <c r="E17196" s="642" t="s">
        <v>2324</v>
      </c>
      <c r="F17196" s="768" t="s">
        <v>2325</v>
      </c>
      <c r="G17196" s="1084" t="s">
        <v>2314</v>
      </c>
    </row>
    <row r="17197" spans="2:7" ht="15.75" x14ac:dyDescent="0.25">
      <c r="B17197" s="1059">
        <v>45047</v>
      </c>
      <c r="C17197" s="1116" t="s">
        <v>2310</v>
      </c>
      <c r="D17197" s="642" t="s">
        <v>2323</v>
      </c>
      <c r="E17197" s="642" t="s">
        <v>2328</v>
      </c>
      <c r="F17197" s="768">
        <v>3472085945</v>
      </c>
      <c r="G17197" s="1084" t="s">
        <v>2314</v>
      </c>
    </row>
    <row r="17198" spans="2:7" ht="15.75" x14ac:dyDescent="0.25">
      <c r="B17198" s="1059">
        <v>45047</v>
      </c>
      <c r="C17198" s="1116" t="s">
        <v>2310</v>
      </c>
      <c r="D17198" s="642" t="s">
        <v>2323</v>
      </c>
      <c r="E17198" s="642" t="s">
        <v>2455</v>
      </c>
      <c r="F17198" s="768" t="s">
        <v>2456</v>
      </c>
      <c r="G17198" s="1084" t="s">
        <v>2314</v>
      </c>
    </row>
    <row r="17199" spans="2:7" ht="15.75" x14ac:dyDescent="0.25">
      <c r="B17199" s="1059">
        <v>45047</v>
      </c>
      <c r="C17199" s="1116" t="s">
        <v>2310</v>
      </c>
      <c r="D17199" s="642" t="s">
        <v>2329</v>
      </c>
      <c r="E17199" s="642" t="s">
        <v>3755</v>
      </c>
      <c r="F17199" s="768" t="s">
        <v>2334</v>
      </c>
      <c r="G17199" s="1084" t="s">
        <v>2314</v>
      </c>
    </row>
    <row r="17200" spans="2:7" ht="15.75" x14ac:dyDescent="0.25">
      <c r="B17200" s="1059">
        <v>45047</v>
      </c>
      <c r="C17200" s="1116" t="s">
        <v>2310</v>
      </c>
      <c r="D17200" s="642" t="s">
        <v>2338</v>
      </c>
      <c r="E17200" s="642" t="s">
        <v>2341</v>
      </c>
      <c r="F17200" s="768" t="s">
        <v>2342</v>
      </c>
      <c r="G17200" s="1084" t="s">
        <v>2314</v>
      </c>
    </row>
    <row r="17201" spans="2:7" ht="15.75" x14ac:dyDescent="0.25">
      <c r="B17201" s="1059">
        <v>45047</v>
      </c>
      <c r="C17201" s="1116" t="s">
        <v>2310</v>
      </c>
      <c r="D17201" s="642" t="s">
        <v>2338</v>
      </c>
      <c r="E17201" s="642" t="s">
        <v>2339</v>
      </c>
      <c r="F17201" s="768" t="s">
        <v>2340</v>
      </c>
      <c r="G17201" s="1084" t="s">
        <v>2314</v>
      </c>
    </row>
    <row r="17202" spans="2:7" ht="15.75" x14ac:dyDescent="0.25">
      <c r="B17202" s="1059">
        <v>45047</v>
      </c>
      <c r="C17202" s="1116" t="s">
        <v>2310</v>
      </c>
      <c r="D17202" s="642" t="s">
        <v>2338</v>
      </c>
      <c r="E17202" s="642" t="s">
        <v>4055</v>
      </c>
      <c r="F17202" s="768" t="s">
        <v>2458</v>
      </c>
      <c r="G17202" s="1084" t="s">
        <v>2314</v>
      </c>
    </row>
    <row r="17203" spans="2:7" ht="15.75" x14ac:dyDescent="0.25">
      <c r="B17203" s="1059">
        <v>45047</v>
      </c>
      <c r="C17203" s="1085" t="s">
        <v>2343</v>
      </c>
      <c r="D17203" s="1273" t="s">
        <v>2518</v>
      </c>
      <c r="E17203" s="1274" t="s">
        <v>2519</v>
      </c>
      <c r="F17203" s="1390" t="s">
        <v>2403</v>
      </c>
      <c r="G17203" s="879" t="s">
        <v>2346</v>
      </c>
    </row>
    <row r="17204" spans="2:7" ht="15.75" x14ac:dyDescent="0.25">
      <c r="B17204" s="1059">
        <v>45047</v>
      </c>
      <c r="C17204" s="1085" t="s">
        <v>2343</v>
      </c>
      <c r="D17204" s="1273" t="s">
        <v>2459</v>
      </c>
      <c r="E17204" s="1274" t="s">
        <v>2387</v>
      </c>
      <c r="F17204" s="1390" t="s">
        <v>2388</v>
      </c>
      <c r="G17204" s="881" t="s">
        <v>2346</v>
      </c>
    </row>
    <row r="17205" spans="2:7" ht="15.75" x14ac:dyDescent="0.25">
      <c r="B17205" s="1059">
        <v>45047</v>
      </c>
      <c r="C17205" s="1085" t="s">
        <v>2343</v>
      </c>
      <c r="D17205" s="1273" t="s">
        <v>2459</v>
      </c>
      <c r="E17205" s="1274" t="s">
        <v>3903</v>
      </c>
      <c r="F17205" s="1390" t="s">
        <v>2357</v>
      </c>
      <c r="G17205" s="881" t="s">
        <v>2346</v>
      </c>
    </row>
    <row r="17206" spans="2:7" ht="15.75" x14ac:dyDescent="0.25">
      <c r="B17206" s="1059">
        <v>45047</v>
      </c>
      <c r="C17206" s="1085" t="s">
        <v>2343</v>
      </c>
      <c r="D17206" s="1273" t="s">
        <v>2459</v>
      </c>
      <c r="E17206" s="1274" t="s">
        <v>2389</v>
      </c>
      <c r="F17206" s="1390" t="s">
        <v>2460</v>
      </c>
      <c r="G17206" s="968" t="s">
        <v>2346</v>
      </c>
    </row>
    <row r="17207" spans="2:7" ht="15.75" x14ac:dyDescent="0.25">
      <c r="B17207" s="1059">
        <v>45047</v>
      </c>
      <c r="C17207" s="1085" t="s">
        <v>2343</v>
      </c>
      <c r="D17207" s="1273" t="s">
        <v>2364</v>
      </c>
      <c r="E17207" s="1274" t="s">
        <v>2473</v>
      </c>
      <c r="F17207" s="1390" t="s">
        <v>2366</v>
      </c>
      <c r="G17207" s="1173" t="s">
        <v>2346</v>
      </c>
    </row>
    <row r="17208" spans="2:7" ht="15.75" x14ac:dyDescent="0.25">
      <c r="B17208" s="1059">
        <v>45047</v>
      </c>
      <c r="C17208" s="1085" t="s">
        <v>2343</v>
      </c>
      <c r="D17208" s="1273" t="s">
        <v>2364</v>
      </c>
      <c r="E17208" s="1274" t="s">
        <v>2349</v>
      </c>
      <c r="F17208" s="1390" t="s">
        <v>2350</v>
      </c>
      <c r="G17208" s="881" t="s">
        <v>2346</v>
      </c>
    </row>
    <row r="17209" spans="2:7" ht="15.75" x14ac:dyDescent="0.25">
      <c r="B17209" s="1059">
        <v>45047</v>
      </c>
      <c r="C17209" s="1085" t="s">
        <v>2343</v>
      </c>
      <c r="D17209" s="1273" t="s">
        <v>2364</v>
      </c>
      <c r="E17209" s="1274" t="s">
        <v>2356</v>
      </c>
      <c r="F17209" s="1390" t="s">
        <v>2357</v>
      </c>
      <c r="G17209" s="881" t="s">
        <v>2346</v>
      </c>
    </row>
    <row r="17210" spans="2:7" ht="15.75" x14ac:dyDescent="0.25">
      <c r="B17210" s="1059">
        <v>45047</v>
      </c>
      <c r="C17210" s="1085" t="s">
        <v>2343</v>
      </c>
      <c r="D17210" s="1273" t="s">
        <v>2304</v>
      </c>
      <c r="E17210" s="1274" t="s">
        <v>2369</v>
      </c>
      <c r="F17210" s="1390" t="s">
        <v>2370</v>
      </c>
      <c r="G17210" s="1173" t="s">
        <v>2346</v>
      </c>
    </row>
    <row r="17211" spans="2:7" ht="15.75" x14ac:dyDescent="0.25">
      <c r="B17211" s="1059">
        <v>45047</v>
      </c>
      <c r="C17211" s="1085" t="s">
        <v>2343</v>
      </c>
      <c r="D17211" s="1273" t="s">
        <v>2304</v>
      </c>
      <c r="E17211" s="1274" t="s">
        <v>2362</v>
      </c>
      <c r="F17211" s="1390" t="s">
        <v>2363</v>
      </c>
      <c r="G17211" s="881" t="s">
        <v>2346</v>
      </c>
    </row>
    <row r="17212" spans="2:7" ht="15.75" x14ac:dyDescent="0.25">
      <c r="B17212" s="1059">
        <v>45047</v>
      </c>
      <c r="C17212" s="1085" t="s">
        <v>2343</v>
      </c>
      <c r="D17212" s="1273" t="s">
        <v>2304</v>
      </c>
      <c r="E17212" s="1274" t="s">
        <v>3771</v>
      </c>
      <c r="F17212" s="1390" t="s">
        <v>3168</v>
      </c>
      <c r="G17212" s="1173" t="s">
        <v>2346</v>
      </c>
    </row>
    <row r="17213" spans="2:7" ht="15.75" x14ac:dyDescent="0.25">
      <c r="B17213" s="1059">
        <v>45047</v>
      </c>
      <c r="C17213" s="1085" t="s">
        <v>2343</v>
      </c>
      <c r="D17213" s="1273" t="s">
        <v>2288</v>
      </c>
      <c r="E17213" s="1274" t="s">
        <v>2360</v>
      </c>
      <c r="F17213" s="1390" t="s">
        <v>2462</v>
      </c>
      <c r="G17213" s="879" t="s">
        <v>2346</v>
      </c>
    </row>
    <row r="17214" spans="2:7" ht="15.75" x14ac:dyDescent="0.25">
      <c r="B17214" s="1059">
        <v>45047</v>
      </c>
      <c r="C17214" s="1085" t="s">
        <v>2343</v>
      </c>
      <c r="D17214" s="1273" t="s">
        <v>2288</v>
      </c>
      <c r="E17214" s="1274" t="s">
        <v>2347</v>
      </c>
      <c r="F17214" s="1390" t="s">
        <v>2348</v>
      </c>
      <c r="G17214" s="1173" t="s">
        <v>2346</v>
      </c>
    </row>
    <row r="17215" spans="2:7" ht="15.75" x14ac:dyDescent="0.25">
      <c r="B17215" s="1059">
        <v>45047</v>
      </c>
      <c r="C17215" s="938" t="s">
        <v>2407</v>
      </c>
      <c r="D17215" s="1231" t="s">
        <v>2465</v>
      </c>
      <c r="E17215" s="938" t="s">
        <v>2492</v>
      </c>
      <c r="F17215" s="1343" t="s">
        <v>2493</v>
      </c>
      <c r="G17215" s="938" t="s">
        <v>2346</v>
      </c>
    </row>
    <row r="17216" spans="2:7" ht="15.75" x14ac:dyDescent="0.25">
      <c r="B17216" s="1059">
        <v>45047</v>
      </c>
      <c r="C17216" s="936" t="s">
        <v>2407</v>
      </c>
      <c r="D17216" s="1233" t="s">
        <v>2411</v>
      </c>
      <c r="E17216" s="936" t="s">
        <v>2514</v>
      </c>
      <c r="F17216" s="1326" t="s">
        <v>2515</v>
      </c>
      <c r="G17216" s="936" t="s">
        <v>2346</v>
      </c>
    </row>
    <row r="17217" spans="2:7" ht="15.75" x14ac:dyDescent="0.25">
      <c r="B17217" s="1059">
        <v>45047</v>
      </c>
      <c r="C17217" s="1114" t="s">
        <v>2407</v>
      </c>
      <c r="D17217" s="1125" t="s">
        <v>2416</v>
      </c>
      <c r="E17217" s="1125" t="s">
        <v>2417</v>
      </c>
      <c r="F17217" s="1377" t="s">
        <v>2418</v>
      </c>
      <c r="G17217" s="1144" t="s">
        <v>2314</v>
      </c>
    </row>
    <row r="17218" spans="2:7" ht="15.75" x14ac:dyDescent="0.25">
      <c r="B17218" s="1059">
        <v>45047</v>
      </c>
      <c r="C17218" s="1114" t="s">
        <v>2407</v>
      </c>
      <c r="D17218" s="1125" t="s">
        <v>2419</v>
      </c>
      <c r="E17218" s="1125" t="s">
        <v>2420</v>
      </c>
      <c r="F17218" s="1377" t="s">
        <v>2421</v>
      </c>
      <c r="G17218" s="1144" t="s">
        <v>2314</v>
      </c>
    </row>
    <row r="17219" spans="2:7" ht="15.75" x14ac:dyDescent="0.25">
      <c r="B17219" s="1059">
        <v>45048</v>
      </c>
      <c r="C17219" s="1116" t="s">
        <v>2310</v>
      </c>
      <c r="D17219" s="642" t="s">
        <v>2466</v>
      </c>
      <c r="E17219" s="642" t="s">
        <v>2467</v>
      </c>
      <c r="F17219" s="768" t="s">
        <v>2468</v>
      </c>
      <c r="G17219" s="1084" t="s">
        <v>2314</v>
      </c>
    </row>
    <row r="17220" spans="2:7" ht="15.75" x14ac:dyDescent="0.25">
      <c r="B17220" s="1059">
        <v>45048</v>
      </c>
      <c r="C17220" s="1116" t="s">
        <v>2310</v>
      </c>
      <c r="D17220" s="642" t="s">
        <v>2474</v>
      </c>
      <c r="E17220" s="642" t="s">
        <v>2422</v>
      </c>
      <c r="F17220" s="768">
        <v>9179751158</v>
      </c>
      <c r="G17220" s="1084" t="s">
        <v>2314</v>
      </c>
    </row>
    <row r="17221" spans="2:7" ht="15.75" x14ac:dyDescent="0.25">
      <c r="B17221" s="1059">
        <v>45048</v>
      </c>
      <c r="C17221" s="1116" t="s">
        <v>2310</v>
      </c>
      <c r="D17221" s="642" t="s">
        <v>2311</v>
      </c>
      <c r="E17221" s="642" t="s">
        <v>2437</v>
      </c>
      <c r="F17221" s="768">
        <v>6462586341</v>
      </c>
      <c r="G17221" s="1084" t="s">
        <v>2314</v>
      </c>
    </row>
    <row r="17222" spans="2:7" ht="15.75" x14ac:dyDescent="0.25">
      <c r="B17222" s="1059">
        <v>45048</v>
      </c>
      <c r="C17222" s="1116" t="s">
        <v>2310</v>
      </c>
      <c r="D17222" s="642" t="s">
        <v>2311</v>
      </c>
      <c r="E17222" s="642" t="s">
        <v>4058</v>
      </c>
      <c r="F17222" s="768">
        <v>3476784064</v>
      </c>
      <c r="G17222" s="1084" t="s">
        <v>2314</v>
      </c>
    </row>
    <row r="17223" spans="2:7" ht="15.75" x14ac:dyDescent="0.25">
      <c r="B17223" s="1059">
        <v>45048</v>
      </c>
      <c r="C17223" s="1116" t="s">
        <v>2310</v>
      </c>
      <c r="D17223" s="642" t="s">
        <v>2315</v>
      </c>
      <c r="E17223" s="642" t="s">
        <v>2527</v>
      </c>
      <c r="F17223" s="768" t="s">
        <v>2527</v>
      </c>
      <c r="G17223" s="1084" t="s">
        <v>2314</v>
      </c>
    </row>
    <row r="17224" spans="2:7" ht="15.75" x14ac:dyDescent="0.25">
      <c r="B17224" s="1059">
        <v>45048</v>
      </c>
      <c r="C17224" s="1116" t="s">
        <v>2310</v>
      </c>
      <c r="D17224" s="642" t="s">
        <v>2315</v>
      </c>
      <c r="E17224" s="642" t="s">
        <v>2476</v>
      </c>
      <c r="F17224" s="768">
        <v>7188097883</v>
      </c>
      <c r="G17224" s="1084" t="s">
        <v>2314</v>
      </c>
    </row>
    <row r="17225" spans="2:7" ht="15.75" x14ac:dyDescent="0.25">
      <c r="B17225" s="1059">
        <v>45048</v>
      </c>
      <c r="C17225" s="1116" t="s">
        <v>2310</v>
      </c>
      <c r="D17225" s="642" t="s">
        <v>2315</v>
      </c>
      <c r="E17225" s="642" t="s">
        <v>2439</v>
      </c>
      <c r="F17225" s="768">
        <v>7186824921</v>
      </c>
      <c r="G17225" s="1084" t="s">
        <v>2314</v>
      </c>
    </row>
    <row r="17226" spans="2:7" ht="15.75" x14ac:dyDescent="0.25">
      <c r="B17226" s="1059">
        <v>45048</v>
      </c>
      <c r="C17226" s="1116" t="s">
        <v>2310</v>
      </c>
      <c r="D17226" s="642" t="s">
        <v>2315</v>
      </c>
      <c r="E17226" s="642" t="s">
        <v>2446</v>
      </c>
      <c r="F17226" s="768" t="s">
        <v>3395</v>
      </c>
      <c r="G17226" s="1084" t="s">
        <v>2314</v>
      </c>
    </row>
    <row r="17227" spans="2:7" ht="15.75" x14ac:dyDescent="0.25">
      <c r="B17227" s="1059">
        <v>45048</v>
      </c>
      <c r="C17227" s="1116" t="s">
        <v>2310</v>
      </c>
      <c r="D17227" s="642" t="s">
        <v>2478</v>
      </c>
      <c r="E17227" s="642" t="s">
        <v>2479</v>
      </c>
      <c r="F17227" s="768" t="s">
        <v>2480</v>
      </c>
      <c r="G17227" s="1084" t="s">
        <v>2314</v>
      </c>
    </row>
    <row r="17228" spans="2:7" ht="15.75" x14ac:dyDescent="0.25">
      <c r="B17228" s="1059">
        <v>45048</v>
      </c>
      <c r="C17228" s="1116" t="s">
        <v>2310</v>
      </c>
      <c r="D17228" s="642" t="s">
        <v>2317</v>
      </c>
      <c r="E17228" s="642" t="s">
        <v>4057</v>
      </c>
      <c r="F17228" s="768" t="s">
        <v>2321</v>
      </c>
      <c r="G17228" s="1084" t="s">
        <v>2314</v>
      </c>
    </row>
    <row r="17229" spans="2:7" ht="15.75" x14ac:dyDescent="0.25">
      <c r="B17229" s="1059">
        <v>45048</v>
      </c>
      <c r="C17229" s="1116" t="s">
        <v>2310</v>
      </c>
      <c r="D17229" s="642" t="s">
        <v>2317</v>
      </c>
      <c r="E17229" s="642" t="s">
        <v>4046</v>
      </c>
      <c r="F17229" s="768">
        <v>3478300417</v>
      </c>
      <c r="G17229" s="1084" t="s">
        <v>2314</v>
      </c>
    </row>
    <row r="17230" spans="2:7" ht="15.75" x14ac:dyDescent="0.25">
      <c r="B17230" s="1059">
        <v>45048</v>
      </c>
      <c r="C17230" s="1116" t="s">
        <v>2310</v>
      </c>
      <c r="D17230" s="642" t="s">
        <v>2323</v>
      </c>
      <c r="E17230" s="642" t="s">
        <v>2506</v>
      </c>
      <c r="F17230" s="768" t="s">
        <v>2507</v>
      </c>
      <c r="G17230" s="1084" t="s">
        <v>2314</v>
      </c>
    </row>
    <row r="17231" spans="2:7" ht="15.75" x14ac:dyDescent="0.25">
      <c r="B17231" s="1059">
        <v>45048</v>
      </c>
      <c r="C17231" s="1116" t="s">
        <v>2310</v>
      </c>
      <c r="D17231" s="642" t="s">
        <v>2323</v>
      </c>
      <c r="E17231" s="642" t="s">
        <v>2326</v>
      </c>
      <c r="F17231" s="768" t="s">
        <v>2327</v>
      </c>
      <c r="G17231" s="1084" t="s">
        <v>2314</v>
      </c>
    </row>
    <row r="17232" spans="2:7" ht="15.75" x14ac:dyDescent="0.25">
      <c r="B17232" s="1059">
        <v>45048</v>
      </c>
      <c r="C17232" s="1116" t="s">
        <v>2310</v>
      </c>
      <c r="D17232" s="642" t="s">
        <v>2323</v>
      </c>
      <c r="E17232" s="642" t="s">
        <v>2328</v>
      </c>
      <c r="F17232" s="768">
        <v>3472085945</v>
      </c>
      <c r="G17232" s="1084" t="s">
        <v>2314</v>
      </c>
    </row>
    <row r="17233" spans="2:7" ht="15.75" x14ac:dyDescent="0.25">
      <c r="B17233" s="1059">
        <v>45048</v>
      </c>
      <c r="C17233" s="1116" t="s">
        <v>2310</v>
      </c>
      <c r="D17233" s="642" t="s">
        <v>2323</v>
      </c>
      <c r="E17233" s="642" t="s">
        <v>2455</v>
      </c>
      <c r="F17233" s="768" t="s">
        <v>2456</v>
      </c>
      <c r="G17233" s="1084" t="s">
        <v>2314</v>
      </c>
    </row>
    <row r="17234" spans="2:7" ht="15.75" x14ac:dyDescent="0.25">
      <c r="B17234" s="1059">
        <v>45048</v>
      </c>
      <c r="C17234" s="1116" t="s">
        <v>2310</v>
      </c>
      <c r="D17234" s="642" t="s">
        <v>2329</v>
      </c>
      <c r="E17234" s="642" t="s">
        <v>2330</v>
      </c>
      <c r="F17234" s="768" t="s">
        <v>2331</v>
      </c>
      <c r="G17234" s="1084" t="s">
        <v>2314</v>
      </c>
    </row>
    <row r="17235" spans="2:7" ht="15.75" x14ac:dyDescent="0.25">
      <c r="B17235" s="1059">
        <v>45048</v>
      </c>
      <c r="C17235" s="1116" t="s">
        <v>2310</v>
      </c>
      <c r="D17235" s="642" t="s">
        <v>2329</v>
      </c>
      <c r="E17235" s="642" t="s">
        <v>4059</v>
      </c>
      <c r="F17235" s="768" t="s">
        <v>4060</v>
      </c>
      <c r="G17235" s="1084" t="s">
        <v>2314</v>
      </c>
    </row>
    <row r="17236" spans="2:7" ht="15.75" x14ac:dyDescent="0.25">
      <c r="B17236" s="1059">
        <v>45048</v>
      </c>
      <c r="C17236" s="1116" t="s">
        <v>2310</v>
      </c>
      <c r="D17236" s="642" t="s">
        <v>2329</v>
      </c>
      <c r="E17236" s="642" t="s">
        <v>3755</v>
      </c>
      <c r="F17236" s="768" t="s">
        <v>2334</v>
      </c>
      <c r="G17236" s="1084" t="s">
        <v>2314</v>
      </c>
    </row>
    <row r="17237" spans="2:7" ht="15.75" x14ac:dyDescent="0.25">
      <c r="B17237" s="1059">
        <v>45048</v>
      </c>
      <c r="C17237" s="1116" t="s">
        <v>2310</v>
      </c>
      <c r="D17237" s="642" t="s">
        <v>2335</v>
      </c>
      <c r="E17237" s="642" t="s">
        <v>3692</v>
      </c>
      <c r="F17237" s="768" t="s">
        <v>2607</v>
      </c>
      <c r="G17237" s="1084" t="s">
        <v>2314</v>
      </c>
    </row>
    <row r="17238" spans="2:7" ht="15.75" x14ac:dyDescent="0.25">
      <c r="B17238" s="1059">
        <v>45048</v>
      </c>
      <c r="C17238" s="1116" t="s">
        <v>2310</v>
      </c>
      <c r="D17238" s="642" t="s">
        <v>2338</v>
      </c>
      <c r="E17238" s="642" t="s">
        <v>2444</v>
      </c>
      <c r="F17238" s="768">
        <v>9292769002</v>
      </c>
      <c r="G17238" s="1084" t="s">
        <v>2314</v>
      </c>
    </row>
    <row r="17239" spans="2:7" ht="15.75" x14ac:dyDescent="0.25">
      <c r="B17239" s="1059">
        <v>45048</v>
      </c>
      <c r="C17239" s="1116" t="s">
        <v>2310</v>
      </c>
      <c r="D17239" s="642" t="s">
        <v>2338</v>
      </c>
      <c r="E17239" s="642" t="s">
        <v>2341</v>
      </c>
      <c r="F17239" s="768" t="s">
        <v>2342</v>
      </c>
      <c r="G17239" s="1084" t="s">
        <v>2314</v>
      </c>
    </row>
    <row r="17240" spans="2:7" ht="15.75" x14ac:dyDescent="0.25">
      <c r="B17240" s="1059">
        <v>45048</v>
      </c>
      <c r="C17240" s="1116" t="s">
        <v>2310</v>
      </c>
      <c r="D17240" s="642" t="s">
        <v>2338</v>
      </c>
      <c r="E17240" s="642" t="s">
        <v>2339</v>
      </c>
      <c r="F17240" s="768" t="s">
        <v>2340</v>
      </c>
      <c r="G17240" s="1084" t="s">
        <v>2314</v>
      </c>
    </row>
    <row r="17241" spans="2:7" ht="15.75" x14ac:dyDescent="0.25">
      <c r="B17241" s="1059">
        <v>45048</v>
      </c>
      <c r="C17241" s="1109" t="s">
        <v>2343</v>
      </c>
      <c r="D17241" s="1273" t="s">
        <v>2482</v>
      </c>
      <c r="E17241" s="1274" t="s">
        <v>2369</v>
      </c>
      <c r="F17241" s="1390" t="s">
        <v>2370</v>
      </c>
      <c r="G17241" s="1165" t="s">
        <v>2346</v>
      </c>
    </row>
    <row r="17242" spans="2:7" ht="15.75" x14ac:dyDescent="0.25">
      <c r="B17242" s="1059">
        <v>45048</v>
      </c>
      <c r="C17242" s="1107" t="s">
        <v>2343</v>
      </c>
      <c r="D17242" s="1273" t="s">
        <v>2482</v>
      </c>
      <c r="E17242" s="1274" t="s">
        <v>2349</v>
      </c>
      <c r="F17242" s="1390" t="s">
        <v>2350</v>
      </c>
      <c r="G17242" s="968" t="s">
        <v>2346</v>
      </c>
    </row>
    <row r="17243" spans="2:7" ht="15.75" x14ac:dyDescent="0.25">
      <c r="B17243" s="1059">
        <v>45048</v>
      </c>
      <c r="C17243" s="1107" t="s">
        <v>2343</v>
      </c>
      <c r="D17243" s="1273" t="s">
        <v>2482</v>
      </c>
      <c r="E17243" s="1274" t="s">
        <v>2344</v>
      </c>
      <c r="F17243" s="1390" t="s">
        <v>2345</v>
      </c>
      <c r="G17243" s="968" t="s">
        <v>2346</v>
      </c>
    </row>
    <row r="17244" spans="2:7" ht="15.75" x14ac:dyDescent="0.25">
      <c r="B17244" s="1059">
        <v>45048</v>
      </c>
      <c r="C17244" s="1107" t="s">
        <v>2343</v>
      </c>
      <c r="D17244" s="1273" t="s">
        <v>2353</v>
      </c>
      <c r="E17244" s="1274" t="s">
        <v>2362</v>
      </c>
      <c r="F17244" s="1390" t="s">
        <v>2363</v>
      </c>
      <c r="G17244" s="968" t="s">
        <v>2346</v>
      </c>
    </row>
    <row r="17245" spans="2:7" ht="15.75" x14ac:dyDescent="0.25">
      <c r="B17245" s="1059">
        <v>45048</v>
      </c>
      <c r="C17245" s="1107" t="s">
        <v>2343</v>
      </c>
      <c r="D17245" s="1273" t="s">
        <v>2353</v>
      </c>
      <c r="E17245" s="1274" t="s">
        <v>2354</v>
      </c>
      <c r="F17245" s="1390" t="s">
        <v>2355</v>
      </c>
      <c r="G17245" s="968" t="s">
        <v>2346</v>
      </c>
    </row>
    <row r="17246" spans="2:7" ht="15.75" x14ac:dyDescent="0.25">
      <c r="B17246" s="1059">
        <v>45048</v>
      </c>
      <c r="C17246" s="1107" t="s">
        <v>2343</v>
      </c>
      <c r="D17246" s="1273" t="s">
        <v>2353</v>
      </c>
      <c r="E17246" s="1274" t="s">
        <v>2377</v>
      </c>
      <c r="F17246" s="1390" t="s">
        <v>2378</v>
      </c>
      <c r="G17246" s="968" t="s">
        <v>2346</v>
      </c>
    </row>
    <row r="17247" spans="2:7" ht="15.75" x14ac:dyDescent="0.25">
      <c r="B17247" s="1059">
        <v>45048</v>
      </c>
      <c r="C17247" s="1107" t="s">
        <v>2343</v>
      </c>
      <c r="D17247" s="1273" t="s">
        <v>2353</v>
      </c>
      <c r="E17247" s="1274" t="s">
        <v>2385</v>
      </c>
      <c r="F17247" s="1390" t="s">
        <v>2386</v>
      </c>
      <c r="G17247" s="968" t="s">
        <v>2346</v>
      </c>
    </row>
    <row r="17248" spans="2:7" ht="15.75" x14ac:dyDescent="0.25">
      <c r="B17248" s="1059">
        <v>45048</v>
      </c>
      <c r="C17248" s="1107" t="s">
        <v>2343</v>
      </c>
      <c r="D17248" s="1273" t="s">
        <v>2364</v>
      </c>
      <c r="E17248" s="1274" t="s">
        <v>2389</v>
      </c>
      <c r="F17248" s="1390" t="s">
        <v>2460</v>
      </c>
      <c r="G17248" s="968" t="s">
        <v>2346</v>
      </c>
    </row>
    <row r="17249" spans="2:7" ht="15.75" x14ac:dyDescent="0.25">
      <c r="B17249" s="1059">
        <v>45048</v>
      </c>
      <c r="C17249" s="1107" t="s">
        <v>2343</v>
      </c>
      <c r="D17249" s="1273" t="s">
        <v>2364</v>
      </c>
      <c r="E17249" s="1274" t="s">
        <v>2365</v>
      </c>
      <c r="F17249" s="1390" t="s">
        <v>2366</v>
      </c>
      <c r="G17249" s="968" t="s">
        <v>2346</v>
      </c>
    </row>
    <row r="17250" spans="2:7" ht="15.75" x14ac:dyDescent="0.25">
      <c r="B17250" s="1059">
        <v>45048</v>
      </c>
      <c r="C17250" s="1107" t="s">
        <v>2343</v>
      </c>
      <c r="D17250" s="1273" t="s">
        <v>2364</v>
      </c>
      <c r="E17250" s="1274" t="s">
        <v>2351</v>
      </c>
      <c r="F17250" s="1390" t="s">
        <v>2486</v>
      </c>
      <c r="G17250" s="968" t="s">
        <v>2346</v>
      </c>
    </row>
    <row r="17251" spans="2:7" ht="15.75" x14ac:dyDescent="0.25">
      <c r="B17251" s="1059">
        <v>45048</v>
      </c>
      <c r="C17251" s="1107" t="s">
        <v>2343</v>
      </c>
      <c r="D17251" s="1273" t="s">
        <v>2381</v>
      </c>
      <c r="E17251" s="1274" t="s">
        <v>2382</v>
      </c>
      <c r="F17251" s="1390" t="s">
        <v>2383</v>
      </c>
      <c r="G17251" s="968" t="s">
        <v>2346</v>
      </c>
    </row>
    <row r="17252" spans="2:7" ht="15.75" x14ac:dyDescent="0.25">
      <c r="B17252" s="1059">
        <v>45048</v>
      </c>
      <c r="C17252" s="1107" t="s">
        <v>2343</v>
      </c>
      <c r="D17252" s="1273" t="s">
        <v>2381</v>
      </c>
      <c r="E17252" s="1274" t="s">
        <v>3771</v>
      </c>
      <c r="F17252" s="1390" t="s">
        <v>3168</v>
      </c>
      <c r="G17252" s="968" t="s">
        <v>2346</v>
      </c>
    </row>
    <row r="17253" spans="2:7" ht="15.75" x14ac:dyDescent="0.25">
      <c r="B17253" s="1059">
        <v>45048</v>
      </c>
      <c r="C17253" s="1107" t="s">
        <v>2343</v>
      </c>
      <c r="D17253" s="1273" t="s">
        <v>2381</v>
      </c>
      <c r="E17253" s="1274" t="s">
        <v>2379</v>
      </c>
      <c r="F17253" s="1390" t="s">
        <v>2380</v>
      </c>
      <c r="G17253" s="968" t="s">
        <v>2346</v>
      </c>
    </row>
    <row r="17254" spans="2:7" ht="15.75" x14ac:dyDescent="0.25">
      <c r="B17254" s="1059">
        <v>45048</v>
      </c>
      <c r="C17254" s="1107" t="s">
        <v>2343</v>
      </c>
      <c r="D17254" s="1273" t="s">
        <v>2381</v>
      </c>
      <c r="E17254" s="1274" t="s">
        <v>2511</v>
      </c>
      <c r="F17254" s="1390" t="s">
        <v>2534</v>
      </c>
      <c r="G17254" s="968" t="s">
        <v>2346</v>
      </c>
    </row>
    <row r="17255" spans="2:7" ht="15.75" x14ac:dyDescent="0.25">
      <c r="B17255" s="1059">
        <v>45048</v>
      </c>
      <c r="C17255" s="1107" t="s">
        <v>2343</v>
      </c>
      <c r="D17255" s="1273" t="s">
        <v>2381</v>
      </c>
      <c r="E17255" s="1274" t="s">
        <v>2356</v>
      </c>
      <c r="F17255" s="1390" t="s">
        <v>2357</v>
      </c>
      <c r="G17255" s="968" t="s">
        <v>2346</v>
      </c>
    </row>
    <row r="17256" spans="2:7" ht="15.75" x14ac:dyDescent="0.25">
      <c r="B17256" s="1059">
        <v>45048</v>
      </c>
      <c r="C17256" s="1107" t="s">
        <v>2343</v>
      </c>
      <c r="D17256" s="1273" t="s">
        <v>2278</v>
      </c>
      <c r="E17256" s="1274" t="s">
        <v>2393</v>
      </c>
      <c r="F17256" s="1390" t="s">
        <v>2394</v>
      </c>
      <c r="G17256" s="968" t="s">
        <v>2346</v>
      </c>
    </row>
    <row r="17257" spans="2:7" ht="15.75" x14ac:dyDescent="0.25">
      <c r="B17257" s="1059">
        <v>45048</v>
      </c>
      <c r="C17257" s="1107" t="s">
        <v>2343</v>
      </c>
      <c r="D17257" s="1273" t="s">
        <v>2278</v>
      </c>
      <c r="E17257" s="1274" t="s">
        <v>2397</v>
      </c>
      <c r="F17257" s="1390" t="s">
        <v>2398</v>
      </c>
      <c r="G17257" s="968" t="s">
        <v>2346</v>
      </c>
    </row>
    <row r="17258" spans="2:7" ht="15.75" x14ac:dyDescent="0.25">
      <c r="B17258" s="1059">
        <v>45048</v>
      </c>
      <c r="C17258" s="1107" t="s">
        <v>2343</v>
      </c>
      <c r="D17258" s="1273" t="s">
        <v>2278</v>
      </c>
      <c r="E17258" s="1274" t="s">
        <v>2375</v>
      </c>
      <c r="F17258" s="1390" t="s">
        <v>2376</v>
      </c>
      <c r="G17258" s="968" t="s">
        <v>2346</v>
      </c>
    </row>
    <row r="17259" spans="2:7" ht="15.75" x14ac:dyDescent="0.25">
      <c r="B17259" s="1059">
        <v>45048</v>
      </c>
      <c r="C17259" s="1107" t="s">
        <v>2343</v>
      </c>
      <c r="D17259" s="1273" t="s">
        <v>2278</v>
      </c>
      <c r="E17259" s="1274" t="s">
        <v>2387</v>
      </c>
      <c r="F17259" s="1390" t="s">
        <v>2388</v>
      </c>
      <c r="G17259" s="968" t="s">
        <v>2346</v>
      </c>
    </row>
    <row r="17260" spans="2:7" ht="15.75" x14ac:dyDescent="0.25">
      <c r="B17260" s="1059">
        <v>45048</v>
      </c>
      <c r="C17260" s="1107" t="s">
        <v>2343</v>
      </c>
      <c r="D17260" s="1273" t="s">
        <v>2487</v>
      </c>
      <c r="E17260" s="1274" t="s">
        <v>2488</v>
      </c>
      <c r="F17260" s="1390" t="s">
        <v>2489</v>
      </c>
      <c r="G17260" s="968" t="s">
        <v>2346</v>
      </c>
    </row>
    <row r="17261" spans="2:7" ht="15.75" x14ac:dyDescent="0.25">
      <c r="B17261" s="1059">
        <v>45048</v>
      </c>
      <c r="C17261" s="1107" t="s">
        <v>2343</v>
      </c>
      <c r="D17261" s="1273" t="s">
        <v>2487</v>
      </c>
      <c r="E17261" s="1274" t="s">
        <v>2391</v>
      </c>
      <c r="F17261" s="1390" t="s">
        <v>2392</v>
      </c>
      <c r="G17261" s="968" t="s">
        <v>2346</v>
      </c>
    </row>
    <row r="17262" spans="2:7" ht="15.75" x14ac:dyDescent="0.25">
      <c r="B17262" s="1059">
        <v>45048</v>
      </c>
      <c r="C17262" s="1107" t="s">
        <v>2343</v>
      </c>
      <c r="D17262" s="1273" t="s">
        <v>2487</v>
      </c>
      <c r="E17262" s="1276" t="s">
        <v>2400</v>
      </c>
      <c r="F17262" s="1392" t="s">
        <v>2401</v>
      </c>
      <c r="G17262" s="968" t="s">
        <v>2346</v>
      </c>
    </row>
    <row r="17263" spans="2:7" ht="15.75" x14ac:dyDescent="0.25">
      <c r="B17263" s="1059">
        <v>45048</v>
      </c>
      <c r="C17263" s="1107" t="s">
        <v>2343</v>
      </c>
      <c r="D17263" s="1273" t="s">
        <v>2490</v>
      </c>
      <c r="E17263" s="1272" t="s">
        <v>2395</v>
      </c>
      <c r="F17263" s="1389" t="s">
        <v>2396</v>
      </c>
      <c r="G17263" s="968" t="s">
        <v>2346</v>
      </c>
    </row>
    <row r="17264" spans="2:7" ht="15.75" x14ac:dyDescent="0.25">
      <c r="B17264" s="1059">
        <v>45048</v>
      </c>
      <c r="C17264" s="1107" t="s">
        <v>2343</v>
      </c>
      <c r="D17264" s="1273" t="s">
        <v>2491</v>
      </c>
      <c r="E17264" s="1274" t="s">
        <v>2367</v>
      </c>
      <c r="F17264" s="1390" t="s">
        <v>2368</v>
      </c>
      <c r="G17264" s="968" t="s">
        <v>2346</v>
      </c>
    </row>
    <row r="17265" spans="2:7" ht="15.75" x14ac:dyDescent="0.25">
      <c r="B17265" s="1059">
        <v>45048</v>
      </c>
      <c r="C17265" s="1107" t="s">
        <v>2343</v>
      </c>
      <c r="D17265" s="1273" t="s">
        <v>2491</v>
      </c>
      <c r="E17265" s="1274" t="s">
        <v>2372</v>
      </c>
      <c r="F17265" s="1390" t="s">
        <v>2373</v>
      </c>
      <c r="G17265" s="968" t="s">
        <v>2346</v>
      </c>
    </row>
    <row r="17266" spans="2:7" ht="15.75" x14ac:dyDescent="0.25">
      <c r="B17266" s="1059">
        <v>45048</v>
      </c>
      <c r="C17266" s="1107" t="s">
        <v>2343</v>
      </c>
      <c r="D17266" s="1273" t="s">
        <v>2491</v>
      </c>
      <c r="E17266" s="1274" t="s">
        <v>2402</v>
      </c>
      <c r="F17266" s="1390" t="s">
        <v>2403</v>
      </c>
      <c r="G17266" s="968" t="s">
        <v>2346</v>
      </c>
    </row>
    <row r="17267" spans="2:7" ht="15.75" x14ac:dyDescent="0.25">
      <c r="B17267" s="1059">
        <v>45048</v>
      </c>
      <c r="C17267" s="1107" t="s">
        <v>2343</v>
      </c>
      <c r="D17267" s="1273" t="s">
        <v>2399</v>
      </c>
      <c r="E17267" s="1274" t="s">
        <v>2404</v>
      </c>
      <c r="F17267" s="1390" t="s">
        <v>2361</v>
      </c>
      <c r="G17267" s="968" t="s">
        <v>2346</v>
      </c>
    </row>
    <row r="17268" spans="2:7" ht="15.75" x14ac:dyDescent="0.25">
      <c r="B17268" s="1059">
        <v>45048</v>
      </c>
      <c r="C17268" s="1107" t="s">
        <v>2343</v>
      </c>
      <c r="D17268" s="1273" t="s">
        <v>2399</v>
      </c>
      <c r="E17268" s="1276" t="s">
        <v>2358</v>
      </c>
      <c r="F17268" s="1392" t="s">
        <v>2359</v>
      </c>
      <c r="G17268" s="968" t="s">
        <v>2346</v>
      </c>
    </row>
    <row r="17269" spans="2:7" ht="15.75" x14ac:dyDescent="0.25">
      <c r="B17269" s="1059">
        <v>45048</v>
      </c>
      <c r="C17269" s="1107" t="s">
        <v>2343</v>
      </c>
      <c r="D17269" s="1273" t="s">
        <v>2399</v>
      </c>
      <c r="E17269" s="1272" t="s">
        <v>2360</v>
      </c>
      <c r="F17269" s="1389" t="s">
        <v>2361</v>
      </c>
      <c r="G17269" s="968" t="s">
        <v>2346</v>
      </c>
    </row>
    <row r="17270" spans="2:7" ht="15.75" x14ac:dyDescent="0.25">
      <c r="B17270" s="1059">
        <v>45048</v>
      </c>
      <c r="C17270" s="1107" t="s">
        <v>2343</v>
      </c>
      <c r="D17270" s="1273" t="s">
        <v>2399</v>
      </c>
      <c r="E17270" s="1274" t="s">
        <v>2405</v>
      </c>
      <c r="F17270" s="1390" t="s">
        <v>2406</v>
      </c>
      <c r="G17270" s="968" t="s">
        <v>2346</v>
      </c>
    </row>
    <row r="17271" spans="2:7" ht="15.75" x14ac:dyDescent="0.25">
      <c r="B17271" s="1059">
        <v>45048</v>
      </c>
      <c r="C17271" s="953" t="s">
        <v>2407</v>
      </c>
      <c r="D17271" s="1231" t="s">
        <v>2408</v>
      </c>
      <c r="E17271" s="1232" t="s">
        <v>2492</v>
      </c>
      <c r="F17271" s="1343" t="s">
        <v>2493</v>
      </c>
      <c r="G17271" s="1146" t="s">
        <v>2346</v>
      </c>
    </row>
    <row r="17272" spans="2:7" ht="15.75" x14ac:dyDescent="0.25">
      <c r="B17272" s="1059">
        <v>45048</v>
      </c>
      <c r="C17272" s="953" t="s">
        <v>2407</v>
      </c>
      <c r="D17272" s="1233" t="s">
        <v>2523</v>
      </c>
      <c r="E17272" s="1277" t="s">
        <v>2409</v>
      </c>
      <c r="F17272" s="1326" t="s">
        <v>2410</v>
      </c>
      <c r="G17272" s="1166" t="s">
        <v>2346</v>
      </c>
    </row>
    <row r="17273" spans="2:7" ht="15.75" x14ac:dyDescent="0.25">
      <c r="B17273" s="1059">
        <v>45048</v>
      </c>
      <c r="C17273" s="953" t="s">
        <v>2407</v>
      </c>
      <c r="D17273" s="1233" t="s">
        <v>2411</v>
      </c>
      <c r="E17273" s="1287" t="s">
        <v>2494</v>
      </c>
      <c r="F17273" s="1326" t="s">
        <v>2436</v>
      </c>
      <c r="G17273" s="1166" t="s">
        <v>2346</v>
      </c>
    </row>
    <row r="17274" spans="2:7" ht="15.75" x14ac:dyDescent="0.25">
      <c r="B17274" s="1059">
        <v>45048</v>
      </c>
      <c r="C17274" s="953" t="s">
        <v>2407</v>
      </c>
      <c r="D17274" s="1233" t="s">
        <v>2411</v>
      </c>
      <c r="E17274" s="1118" t="s">
        <v>2414</v>
      </c>
      <c r="F17274" s="1326" t="s">
        <v>2544</v>
      </c>
      <c r="G17274" s="1146" t="s">
        <v>2346</v>
      </c>
    </row>
    <row r="17275" spans="2:7" ht="15.75" x14ac:dyDescent="0.25">
      <c r="B17275" s="1059">
        <v>45048</v>
      </c>
      <c r="C17275" s="1114" t="s">
        <v>2407</v>
      </c>
      <c r="D17275" s="1125" t="s">
        <v>2416</v>
      </c>
      <c r="E17275" s="1125" t="s">
        <v>2417</v>
      </c>
      <c r="F17275" s="1377" t="s">
        <v>2418</v>
      </c>
      <c r="G17275" s="1144" t="s">
        <v>2314</v>
      </c>
    </row>
    <row r="17276" spans="2:7" ht="15.75" x14ac:dyDescent="0.25">
      <c r="B17276" s="1059">
        <v>45048</v>
      </c>
      <c r="C17276" s="1114" t="s">
        <v>2407</v>
      </c>
      <c r="D17276" s="1125" t="s">
        <v>2419</v>
      </c>
      <c r="E17276" s="1125" t="s">
        <v>2420</v>
      </c>
      <c r="F17276" s="1377" t="s">
        <v>2421</v>
      </c>
      <c r="G17276" s="1144" t="s">
        <v>2314</v>
      </c>
    </row>
    <row r="17277" spans="2:7" ht="15.75" x14ac:dyDescent="0.25">
      <c r="B17277" s="1059">
        <v>45049</v>
      </c>
      <c r="C17277" s="1116" t="s">
        <v>2310</v>
      </c>
      <c r="D17277" s="642" t="s">
        <v>2466</v>
      </c>
      <c r="E17277" s="642" t="s">
        <v>2467</v>
      </c>
      <c r="F17277" s="768" t="s">
        <v>2468</v>
      </c>
      <c r="G17277" s="1084" t="s">
        <v>2314</v>
      </c>
    </row>
    <row r="17278" spans="2:7" ht="15.75" x14ac:dyDescent="0.25">
      <c r="B17278" s="1059">
        <v>45049</v>
      </c>
      <c r="C17278" s="1116" t="s">
        <v>2310</v>
      </c>
      <c r="D17278" s="642" t="s">
        <v>2315</v>
      </c>
      <c r="E17278" s="642" t="s">
        <v>2469</v>
      </c>
      <c r="F17278" s="768">
        <v>3475266816</v>
      </c>
      <c r="G17278" s="1084" t="s">
        <v>2314</v>
      </c>
    </row>
    <row r="17279" spans="2:7" ht="15.75" x14ac:dyDescent="0.25">
      <c r="B17279" s="1059">
        <v>45049</v>
      </c>
      <c r="C17279" s="1116" t="s">
        <v>2310</v>
      </c>
      <c r="D17279" s="642" t="s">
        <v>2315</v>
      </c>
      <c r="E17279" s="642" t="s">
        <v>2527</v>
      </c>
      <c r="F17279" s="768" t="s">
        <v>2527</v>
      </c>
      <c r="G17279" s="1084" t="s">
        <v>2314</v>
      </c>
    </row>
    <row r="17280" spans="2:7" ht="15.75" x14ac:dyDescent="0.25">
      <c r="B17280" s="1059">
        <v>45049</v>
      </c>
      <c r="C17280" s="1116" t="s">
        <v>2310</v>
      </c>
      <c r="D17280" s="642" t="s">
        <v>2315</v>
      </c>
      <c r="E17280" s="642" t="s">
        <v>2476</v>
      </c>
      <c r="F17280" s="768">
        <v>7188097883</v>
      </c>
      <c r="G17280" s="1084" t="s">
        <v>2314</v>
      </c>
    </row>
    <row r="17281" spans="2:7" ht="15.75" x14ac:dyDescent="0.25">
      <c r="B17281" s="1059">
        <v>45049</v>
      </c>
      <c r="C17281" s="1116" t="s">
        <v>2310</v>
      </c>
      <c r="D17281" s="642" t="s">
        <v>2317</v>
      </c>
      <c r="E17281" s="642" t="s">
        <v>4046</v>
      </c>
      <c r="F17281" s="768">
        <v>3478300417</v>
      </c>
      <c r="G17281" s="1084" t="s">
        <v>2314</v>
      </c>
    </row>
    <row r="17282" spans="2:7" ht="15.75" x14ac:dyDescent="0.25">
      <c r="B17282" s="1059">
        <v>45049</v>
      </c>
      <c r="C17282" s="1116" t="s">
        <v>2310</v>
      </c>
      <c r="D17282" s="642" t="s">
        <v>2323</v>
      </c>
      <c r="E17282" s="642" t="s">
        <v>2324</v>
      </c>
      <c r="F17282" s="768" t="s">
        <v>2325</v>
      </c>
      <c r="G17282" s="1084" t="s">
        <v>2314</v>
      </c>
    </row>
    <row r="17283" spans="2:7" ht="15.75" x14ac:dyDescent="0.25">
      <c r="B17283" s="1059">
        <v>45049</v>
      </c>
      <c r="C17283" s="1116" t="s">
        <v>2310</v>
      </c>
      <c r="D17283" s="642" t="s">
        <v>2323</v>
      </c>
      <c r="E17283" s="642" t="s">
        <v>2328</v>
      </c>
      <c r="F17283" s="768">
        <v>3472085945</v>
      </c>
      <c r="G17283" s="1084" t="s">
        <v>2314</v>
      </c>
    </row>
    <row r="17284" spans="2:7" ht="15.75" x14ac:dyDescent="0.25">
      <c r="B17284" s="1059">
        <v>45049</v>
      </c>
      <c r="C17284" s="1116" t="s">
        <v>2310</v>
      </c>
      <c r="D17284" s="642" t="s">
        <v>2323</v>
      </c>
      <c r="E17284" s="642" t="s">
        <v>2455</v>
      </c>
      <c r="F17284" s="768" t="s">
        <v>2456</v>
      </c>
      <c r="G17284" s="1084" t="s">
        <v>2314</v>
      </c>
    </row>
    <row r="17285" spans="2:7" ht="15.75" x14ac:dyDescent="0.25">
      <c r="B17285" s="1059">
        <v>45049</v>
      </c>
      <c r="C17285" s="1116" t="s">
        <v>2310</v>
      </c>
      <c r="D17285" s="642" t="s">
        <v>2329</v>
      </c>
      <c r="E17285" s="642" t="s">
        <v>3755</v>
      </c>
      <c r="F17285" s="768" t="s">
        <v>2334</v>
      </c>
      <c r="G17285" s="1084" t="s">
        <v>2314</v>
      </c>
    </row>
    <row r="17286" spans="2:7" ht="15.75" x14ac:dyDescent="0.25">
      <c r="B17286" s="1059">
        <v>45049</v>
      </c>
      <c r="C17286" s="1116" t="s">
        <v>2310</v>
      </c>
      <c r="D17286" s="642" t="s">
        <v>2335</v>
      </c>
      <c r="E17286" s="642" t="s">
        <v>3692</v>
      </c>
      <c r="F17286" s="768" t="s">
        <v>2607</v>
      </c>
      <c r="G17286" s="1084" t="s">
        <v>2314</v>
      </c>
    </row>
    <row r="17287" spans="2:7" ht="15.75" x14ac:dyDescent="0.25">
      <c r="B17287" s="1059">
        <v>45049</v>
      </c>
      <c r="C17287" s="1116" t="s">
        <v>2310</v>
      </c>
      <c r="D17287" s="642" t="s">
        <v>2338</v>
      </c>
      <c r="E17287" s="642" t="s">
        <v>4055</v>
      </c>
      <c r="F17287" s="768" t="s">
        <v>2458</v>
      </c>
      <c r="G17287" s="1084" t="s">
        <v>2314</v>
      </c>
    </row>
    <row r="17288" spans="2:7" ht="15.75" x14ac:dyDescent="0.25">
      <c r="B17288" s="1059">
        <v>45049</v>
      </c>
      <c r="C17288" s="1116" t="s">
        <v>2310</v>
      </c>
      <c r="D17288" s="642" t="s">
        <v>2338</v>
      </c>
      <c r="E17288" s="642" t="s">
        <v>2341</v>
      </c>
      <c r="F17288" s="768" t="s">
        <v>2342</v>
      </c>
      <c r="G17288" s="1084" t="s">
        <v>2314</v>
      </c>
    </row>
    <row r="17289" spans="2:7" ht="15.75" x14ac:dyDescent="0.25">
      <c r="B17289" s="1059">
        <v>45049</v>
      </c>
      <c r="C17289" s="1116" t="s">
        <v>2310</v>
      </c>
      <c r="D17289" s="642" t="s">
        <v>2338</v>
      </c>
      <c r="E17289" s="642" t="s">
        <v>2339</v>
      </c>
      <c r="F17289" s="768" t="s">
        <v>2340</v>
      </c>
      <c r="G17289" s="1084" t="s">
        <v>2314</v>
      </c>
    </row>
    <row r="17290" spans="2:7" ht="15.75" x14ac:dyDescent="0.25">
      <c r="B17290" s="1059">
        <v>45049</v>
      </c>
      <c r="C17290" s="1211" t="s">
        <v>2343</v>
      </c>
      <c r="D17290" s="1273" t="s">
        <v>2301</v>
      </c>
      <c r="E17290" s="1276" t="s">
        <v>2344</v>
      </c>
      <c r="F17290" s="1392" t="s">
        <v>2345</v>
      </c>
      <c r="G17290" s="916" t="s">
        <v>2346</v>
      </c>
    </row>
    <row r="17291" spans="2:7" ht="15.75" x14ac:dyDescent="0.25">
      <c r="B17291" s="1059">
        <v>45049</v>
      </c>
      <c r="C17291" s="1211" t="s">
        <v>2496</v>
      </c>
      <c r="D17291" s="1273" t="s">
        <v>2301</v>
      </c>
      <c r="E17291" s="1278" t="s">
        <v>2497</v>
      </c>
      <c r="F17291" s="1389" t="s">
        <v>2350</v>
      </c>
      <c r="G17291" s="916" t="s">
        <v>2346</v>
      </c>
    </row>
    <row r="17292" spans="2:7" ht="15.75" x14ac:dyDescent="0.25">
      <c r="B17292" s="1059">
        <v>45049</v>
      </c>
      <c r="C17292" s="1211" t="s">
        <v>2343</v>
      </c>
      <c r="D17292" s="1273" t="s">
        <v>2301</v>
      </c>
      <c r="E17292" s="1272" t="s">
        <v>2347</v>
      </c>
      <c r="F17292" s="1390" t="s">
        <v>2348</v>
      </c>
      <c r="G17292" s="916" t="s">
        <v>2346</v>
      </c>
    </row>
    <row r="17293" spans="2:7" ht="15.75" x14ac:dyDescent="0.25">
      <c r="B17293" s="1059">
        <v>45049</v>
      </c>
      <c r="C17293" s="1211" t="s">
        <v>2343</v>
      </c>
      <c r="D17293" s="1273" t="s">
        <v>2353</v>
      </c>
      <c r="E17293" s="1276" t="s">
        <v>2356</v>
      </c>
      <c r="F17293" s="1390" t="s">
        <v>2357</v>
      </c>
      <c r="G17293" s="916" t="s">
        <v>2346</v>
      </c>
    </row>
    <row r="17294" spans="2:7" ht="15.75" x14ac:dyDescent="0.25">
      <c r="B17294" s="1059">
        <v>45049</v>
      </c>
      <c r="C17294" s="1211" t="s">
        <v>2343</v>
      </c>
      <c r="D17294" s="1273" t="s">
        <v>2353</v>
      </c>
      <c r="E17294" s="1272" t="s">
        <v>3771</v>
      </c>
      <c r="F17294" s="1390" t="s">
        <v>3168</v>
      </c>
      <c r="G17294" s="968" t="s">
        <v>2346</v>
      </c>
    </row>
    <row r="17295" spans="2:7" ht="15.75" x14ac:dyDescent="0.25">
      <c r="B17295" s="1059">
        <v>45049</v>
      </c>
      <c r="C17295" s="1211" t="s">
        <v>2343</v>
      </c>
      <c r="D17295" s="1273" t="s">
        <v>2353</v>
      </c>
      <c r="E17295" s="1274" t="s">
        <v>2354</v>
      </c>
      <c r="F17295" s="1390" t="s">
        <v>2355</v>
      </c>
      <c r="G17295" s="916" t="s">
        <v>2346</v>
      </c>
    </row>
    <row r="17296" spans="2:7" ht="15.75" x14ac:dyDescent="0.25">
      <c r="B17296" s="1059">
        <v>45049</v>
      </c>
      <c r="C17296" s="1211" t="s">
        <v>2343</v>
      </c>
      <c r="D17296" s="1273" t="s">
        <v>2353</v>
      </c>
      <c r="E17296" s="1274" t="s">
        <v>2360</v>
      </c>
      <c r="F17296" s="1390" t="s">
        <v>2361</v>
      </c>
      <c r="G17296" s="916" t="s">
        <v>2346</v>
      </c>
    </row>
    <row r="17297" spans="2:7" ht="15.75" x14ac:dyDescent="0.25">
      <c r="B17297" s="1059">
        <v>45049</v>
      </c>
      <c r="C17297" s="1211" t="s">
        <v>2343</v>
      </c>
      <c r="D17297" s="1273" t="s">
        <v>2353</v>
      </c>
      <c r="E17297" s="1276" t="s">
        <v>2362</v>
      </c>
      <c r="F17297" s="1390" t="s">
        <v>2499</v>
      </c>
      <c r="G17297" s="887" t="s">
        <v>2346</v>
      </c>
    </row>
    <row r="17298" spans="2:7" ht="15.75" x14ac:dyDescent="0.25">
      <c r="B17298" s="1059">
        <v>45049</v>
      </c>
      <c r="C17298" s="1211" t="s">
        <v>2343</v>
      </c>
      <c r="D17298" s="1273" t="s">
        <v>2364</v>
      </c>
      <c r="E17298" s="1074" t="s">
        <v>2511</v>
      </c>
      <c r="F17298" s="1390" t="s">
        <v>2534</v>
      </c>
      <c r="G17298" s="916" t="s">
        <v>2346</v>
      </c>
    </row>
    <row r="17299" spans="2:7" ht="15.75" x14ac:dyDescent="0.25">
      <c r="B17299" s="1059">
        <v>45049</v>
      </c>
      <c r="C17299" s="1211" t="s">
        <v>2343</v>
      </c>
      <c r="D17299" s="1273" t="s">
        <v>2364</v>
      </c>
      <c r="E17299" s="1272" t="s">
        <v>2365</v>
      </c>
      <c r="F17299" s="1390" t="s">
        <v>2366</v>
      </c>
      <c r="G17299" s="968" t="s">
        <v>2346</v>
      </c>
    </row>
    <row r="17300" spans="2:7" ht="15.75" x14ac:dyDescent="0.25">
      <c r="B17300" s="1059">
        <v>45049</v>
      </c>
      <c r="C17300" s="1211" t="s">
        <v>2343</v>
      </c>
      <c r="D17300" s="1273" t="s">
        <v>2364</v>
      </c>
      <c r="E17300" s="1276" t="s">
        <v>2369</v>
      </c>
      <c r="F17300" s="1392" t="s">
        <v>2370</v>
      </c>
      <c r="G17300" s="968" t="s">
        <v>2346</v>
      </c>
    </row>
    <row r="17301" spans="2:7" ht="15.75" x14ac:dyDescent="0.25">
      <c r="B17301" s="1059">
        <v>45049</v>
      </c>
      <c r="C17301" s="1211" t="s">
        <v>2343</v>
      </c>
      <c r="D17301" s="1273" t="s">
        <v>2381</v>
      </c>
      <c r="E17301" s="1272" t="s">
        <v>2404</v>
      </c>
      <c r="F17301" s="1389" t="s">
        <v>2361</v>
      </c>
      <c r="G17301" s="916" t="s">
        <v>2346</v>
      </c>
    </row>
    <row r="17302" spans="2:7" ht="15.75" x14ac:dyDescent="0.25">
      <c r="B17302" s="1059">
        <v>45049</v>
      </c>
      <c r="C17302" s="1211" t="s">
        <v>2343</v>
      </c>
      <c r="D17302" s="1273" t="s">
        <v>2381</v>
      </c>
      <c r="E17302" s="1274" t="s">
        <v>2379</v>
      </c>
      <c r="F17302" s="1390" t="s">
        <v>2380</v>
      </c>
      <c r="G17302" s="916" t="s">
        <v>2346</v>
      </c>
    </row>
    <row r="17303" spans="2:7" ht="15.75" x14ac:dyDescent="0.25">
      <c r="B17303" s="1059">
        <v>45049</v>
      </c>
      <c r="C17303" s="1211" t="s">
        <v>2343</v>
      </c>
      <c r="D17303" s="1273" t="s">
        <v>2381</v>
      </c>
      <c r="E17303" s="1274" t="s">
        <v>2519</v>
      </c>
      <c r="F17303" s="1390" t="s">
        <v>2403</v>
      </c>
      <c r="G17303" s="916" t="s">
        <v>2346</v>
      </c>
    </row>
    <row r="17304" spans="2:7" ht="15.75" x14ac:dyDescent="0.25">
      <c r="B17304" s="1059">
        <v>45049</v>
      </c>
      <c r="C17304" s="1211" t="s">
        <v>2343</v>
      </c>
      <c r="D17304" s="1273" t="s">
        <v>2381</v>
      </c>
      <c r="E17304" s="1274" t="s">
        <v>2382</v>
      </c>
      <c r="F17304" s="1390" t="s">
        <v>2383</v>
      </c>
      <c r="G17304" s="887" t="s">
        <v>2346</v>
      </c>
    </row>
    <row r="17305" spans="2:7" ht="15.75" x14ac:dyDescent="0.25">
      <c r="B17305" s="1059">
        <v>45049</v>
      </c>
      <c r="C17305" s="1211" t="s">
        <v>2343</v>
      </c>
      <c r="D17305" s="1273" t="s">
        <v>2381</v>
      </c>
      <c r="E17305" s="1274" t="s">
        <v>2377</v>
      </c>
      <c r="F17305" s="1390" t="s">
        <v>2378</v>
      </c>
      <c r="G17305" s="916" t="s">
        <v>2346</v>
      </c>
    </row>
    <row r="17306" spans="2:7" ht="15.75" x14ac:dyDescent="0.25">
      <c r="B17306" s="1059">
        <v>45049</v>
      </c>
      <c r="C17306" s="1211" t="s">
        <v>2343</v>
      </c>
      <c r="D17306" s="1273" t="s">
        <v>2278</v>
      </c>
      <c r="E17306" s="1276" t="s">
        <v>2393</v>
      </c>
      <c r="F17306" s="1390" t="s">
        <v>2394</v>
      </c>
      <c r="G17306" s="916" t="s">
        <v>2346</v>
      </c>
    </row>
    <row r="17307" spans="2:7" ht="15.75" x14ac:dyDescent="0.25">
      <c r="B17307" s="1059">
        <v>45049</v>
      </c>
      <c r="C17307" s="1211" t="s">
        <v>2343</v>
      </c>
      <c r="D17307" s="1273" t="s">
        <v>2278</v>
      </c>
      <c r="E17307" s="1272" t="s">
        <v>2375</v>
      </c>
      <c r="F17307" s="1390" t="s">
        <v>2376</v>
      </c>
      <c r="G17307" s="968" t="s">
        <v>2346</v>
      </c>
    </row>
    <row r="17308" spans="2:7" ht="15.75" x14ac:dyDescent="0.25">
      <c r="B17308" s="1059">
        <v>45049</v>
      </c>
      <c r="C17308" s="1211" t="s">
        <v>2343</v>
      </c>
      <c r="D17308" s="1273" t="s">
        <v>2278</v>
      </c>
      <c r="E17308" s="1274" t="s">
        <v>3903</v>
      </c>
      <c r="F17308" s="1390" t="s">
        <v>2357</v>
      </c>
      <c r="G17308" s="916" t="s">
        <v>2346</v>
      </c>
    </row>
    <row r="17309" spans="2:7" ht="15.75" x14ac:dyDescent="0.25">
      <c r="B17309" s="1059">
        <v>45049</v>
      </c>
      <c r="C17309" s="1211" t="s">
        <v>2343</v>
      </c>
      <c r="D17309" s="1273" t="s">
        <v>2278</v>
      </c>
      <c r="E17309" s="1276" t="s">
        <v>2498</v>
      </c>
      <c r="F17309" s="1392" t="s">
        <v>2398</v>
      </c>
      <c r="G17309" s="916" t="s">
        <v>2346</v>
      </c>
    </row>
    <row r="17310" spans="2:7" ht="15.75" x14ac:dyDescent="0.25">
      <c r="B17310" s="1059">
        <v>45049</v>
      </c>
      <c r="C17310" s="1211" t="s">
        <v>2343</v>
      </c>
      <c r="D17310" s="1273" t="s">
        <v>2384</v>
      </c>
      <c r="E17310" s="1272" t="s">
        <v>2385</v>
      </c>
      <c r="F17310" s="1390" t="s">
        <v>2386</v>
      </c>
      <c r="G17310" s="916" t="s">
        <v>2346</v>
      </c>
    </row>
    <row r="17311" spans="2:7" ht="15.75" x14ac:dyDescent="0.25">
      <c r="B17311" s="1059">
        <v>45049</v>
      </c>
      <c r="C17311" s="1211" t="s">
        <v>2343</v>
      </c>
      <c r="D17311" s="1273" t="s">
        <v>2384</v>
      </c>
      <c r="E17311" s="1274" t="s">
        <v>2389</v>
      </c>
      <c r="F17311" s="1390" t="s">
        <v>2390</v>
      </c>
      <c r="G17311" s="916" t="s">
        <v>2346</v>
      </c>
    </row>
    <row r="17312" spans="2:7" ht="15.75" x14ac:dyDescent="0.25">
      <c r="B17312" s="1059">
        <v>45049</v>
      </c>
      <c r="C17312" s="1211" t="s">
        <v>2343</v>
      </c>
      <c r="D17312" s="1273" t="s">
        <v>2384</v>
      </c>
      <c r="E17312" s="1274" t="s">
        <v>2387</v>
      </c>
      <c r="F17312" s="1390" t="s">
        <v>2388</v>
      </c>
      <c r="G17312" s="916" t="s">
        <v>2346</v>
      </c>
    </row>
    <row r="17313" spans="2:7" ht="15.75" x14ac:dyDescent="0.25">
      <c r="B17313" s="1059">
        <v>45049</v>
      </c>
      <c r="C17313" s="1211" t="s">
        <v>2343</v>
      </c>
      <c r="D17313" s="1273" t="s">
        <v>2384</v>
      </c>
      <c r="E17313" s="1274" t="s">
        <v>2391</v>
      </c>
      <c r="F17313" s="1390" t="s">
        <v>2392</v>
      </c>
      <c r="G17313" s="916" t="s">
        <v>2346</v>
      </c>
    </row>
    <row r="17314" spans="2:7" ht="15.75" x14ac:dyDescent="0.25">
      <c r="B17314" s="1059">
        <v>45049</v>
      </c>
      <c r="C17314" s="1211" t="s">
        <v>2343</v>
      </c>
      <c r="D17314" s="1273" t="s">
        <v>2399</v>
      </c>
      <c r="E17314" s="1276" t="s">
        <v>2400</v>
      </c>
      <c r="F17314" s="1392" t="s">
        <v>2401</v>
      </c>
      <c r="G17314" s="968" t="s">
        <v>2346</v>
      </c>
    </row>
    <row r="17315" spans="2:7" ht="15.75" x14ac:dyDescent="0.25">
      <c r="B17315" s="1059">
        <v>45049</v>
      </c>
      <c r="C17315" s="1211" t="s">
        <v>2343</v>
      </c>
      <c r="D17315" s="1273" t="s">
        <v>2399</v>
      </c>
      <c r="E17315" s="1074" t="s">
        <v>2504</v>
      </c>
      <c r="F17315" s="1392" t="s">
        <v>2489</v>
      </c>
      <c r="G17315" s="916" t="s">
        <v>2346</v>
      </c>
    </row>
    <row r="17316" spans="2:7" ht="15.75" x14ac:dyDescent="0.25">
      <c r="B17316" s="1059">
        <v>45049</v>
      </c>
      <c r="C17316" s="1211" t="s">
        <v>2343</v>
      </c>
      <c r="D17316" s="1273" t="s">
        <v>2399</v>
      </c>
      <c r="E17316" s="1074" t="s">
        <v>2463</v>
      </c>
      <c r="F17316" s="1389" t="s">
        <v>2464</v>
      </c>
      <c r="G17316" s="916" t="s">
        <v>2346</v>
      </c>
    </row>
    <row r="17317" spans="2:7" ht="15.75" x14ac:dyDescent="0.25">
      <c r="B17317" s="1059">
        <v>45049</v>
      </c>
      <c r="C17317" s="1211" t="s">
        <v>2343</v>
      </c>
      <c r="D17317" s="1273" t="s">
        <v>2399</v>
      </c>
      <c r="E17317" s="1272" t="s">
        <v>2405</v>
      </c>
      <c r="F17317" s="1390" t="s">
        <v>2406</v>
      </c>
      <c r="G17317" s="916" t="s">
        <v>2346</v>
      </c>
    </row>
    <row r="17318" spans="2:7" ht="15.75" x14ac:dyDescent="0.25">
      <c r="B17318" s="1059">
        <v>45049</v>
      </c>
      <c r="C17318" s="1211" t="s">
        <v>2343</v>
      </c>
      <c r="D17318" s="1273" t="s">
        <v>2505</v>
      </c>
      <c r="E17318" s="1276" t="s">
        <v>2367</v>
      </c>
      <c r="F17318" s="1390" t="s">
        <v>4061</v>
      </c>
      <c r="G17318" s="968" t="s">
        <v>2346</v>
      </c>
    </row>
    <row r="17319" spans="2:7" ht="15.75" x14ac:dyDescent="0.25">
      <c r="B17319" s="1059">
        <v>45049</v>
      </c>
      <c r="C17319" s="1211" t="s">
        <v>2343</v>
      </c>
      <c r="D17319" s="1273" t="s">
        <v>2505</v>
      </c>
      <c r="E17319" s="1074" t="s">
        <v>2372</v>
      </c>
      <c r="F17319" s="1390" t="s">
        <v>2373</v>
      </c>
      <c r="G17319" s="916" t="s">
        <v>2346</v>
      </c>
    </row>
    <row r="17320" spans="2:7" ht="15.75" x14ac:dyDescent="0.25">
      <c r="B17320" s="1059">
        <v>45049</v>
      </c>
      <c r="C17320" s="1211" t="s">
        <v>2343</v>
      </c>
      <c r="D17320" s="1273" t="s">
        <v>2505</v>
      </c>
      <c r="E17320" s="1074" t="s">
        <v>2351</v>
      </c>
      <c r="F17320" s="1390" t="s">
        <v>2352</v>
      </c>
      <c r="G17320" s="916" t="s">
        <v>2346</v>
      </c>
    </row>
    <row r="17321" spans="2:7" ht="15.75" x14ac:dyDescent="0.25">
      <c r="B17321" s="1059">
        <v>45049</v>
      </c>
      <c r="C17321" s="953" t="s">
        <v>2407</v>
      </c>
      <c r="D17321" s="937" t="s">
        <v>2408</v>
      </c>
      <c r="E17321" s="1118" t="s">
        <v>2492</v>
      </c>
      <c r="F17321" s="1343" t="s">
        <v>2493</v>
      </c>
      <c r="G17321" s="1166" t="s">
        <v>2346</v>
      </c>
    </row>
    <row r="17322" spans="2:7" ht="15.75" x14ac:dyDescent="0.25">
      <c r="B17322" s="1059">
        <v>45049</v>
      </c>
      <c r="C17322" s="971" t="s">
        <v>2407</v>
      </c>
      <c r="D17322" s="1233" t="s">
        <v>2411</v>
      </c>
      <c r="E17322" s="1118" t="s">
        <v>2494</v>
      </c>
      <c r="F17322" s="1326" t="s">
        <v>2436</v>
      </c>
      <c r="G17322" s="1166" t="s">
        <v>2346</v>
      </c>
    </row>
    <row r="17323" spans="2:7" ht="15.75" x14ac:dyDescent="0.25">
      <c r="B17323" s="1059">
        <v>45049</v>
      </c>
      <c r="C17323" s="953" t="s">
        <v>2407</v>
      </c>
      <c r="D17323" s="1233" t="s">
        <v>2411</v>
      </c>
      <c r="E17323" s="1232" t="s">
        <v>2514</v>
      </c>
      <c r="F17323" s="1386" t="s">
        <v>2515</v>
      </c>
      <c r="G17323" s="1166" t="s">
        <v>2346</v>
      </c>
    </row>
    <row r="17324" spans="2:7" ht="15.75" x14ac:dyDescent="0.25">
      <c r="B17324" s="1059">
        <v>45049</v>
      </c>
      <c r="C17324" s="1114" t="s">
        <v>2407</v>
      </c>
      <c r="D17324" s="1125" t="s">
        <v>2416</v>
      </c>
      <c r="E17324" s="1125" t="s">
        <v>2417</v>
      </c>
      <c r="F17324" s="1377" t="s">
        <v>2418</v>
      </c>
      <c r="G17324" s="1144" t="s">
        <v>2314</v>
      </c>
    </row>
    <row r="17325" spans="2:7" ht="15.75" x14ac:dyDescent="0.25">
      <c r="B17325" s="1059">
        <v>45049</v>
      </c>
      <c r="C17325" s="1114" t="s">
        <v>2407</v>
      </c>
      <c r="D17325" s="1125" t="s">
        <v>2419</v>
      </c>
      <c r="E17325" s="1125" t="s">
        <v>2420</v>
      </c>
      <c r="F17325" s="1377" t="s">
        <v>2421</v>
      </c>
      <c r="G17325" s="1144" t="s">
        <v>2314</v>
      </c>
    </row>
    <row r="17326" spans="2:7" ht="15.75" x14ac:dyDescent="0.25">
      <c r="B17326" s="1058">
        <v>45050</v>
      </c>
      <c r="C17326" s="1116" t="s">
        <v>2310</v>
      </c>
      <c r="D17326" s="642" t="s">
        <v>2311</v>
      </c>
      <c r="E17326" s="642" t="s">
        <v>2437</v>
      </c>
      <c r="F17326" s="768">
        <v>6462586341</v>
      </c>
      <c r="G17326" s="1084" t="s">
        <v>2314</v>
      </c>
    </row>
    <row r="17327" spans="2:7" ht="15.75" x14ac:dyDescent="0.25">
      <c r="B17327" s="1059">
        <v>45050</v>
      </c>
      <c r="C17327" s="1116" t="s">
        <v>2310</v>
      </c>
      <c r="D17327" s="642" t="s">
        <v>2311</v>
      </c>
      <c r="E17327" s="642" t="s">
        <v>4058</v>
      </c>
      <c r="F17327" s="768">
        <v>3476784064</v>
      </c>
      <c r="G17327" s="1084" t="s">
        <v>2314</v>
      </c>
    </row>
    <row r="17328" spans="2:7" ht="15.75" x14ac:dyDescent="0.25">
      <c r="B17328" s="1059">
        <v>45050</v>
      </c>
      <c r="C17328" s="1116" t="s">
        <v>2310</v>
      </c>
      <c r="D17328" s="642" t="s">
        <v>2315</v>
      </c>
      <c r="E17328" s="642" t="s">
        <v>2446</v>
      </c>
      <c r="F17328" s="768" t="s">
        <v>3395</v>
      </c>
      <c r="G17328" s="1084" t="s">
        <v>2314</v>
      </c>
    </row>
    <row r="17329" spans="2:7" ht="15.75" x14ac:dyDescent="0.25">
      <c r="B17329" s="1059">
        <v>45050</v>
      </c>
      <c r="C17329" s="1116" t="s">
        <v>2310</v>
      </c>
      <c r="D17329" s="642" t="s">
        <v>2315</v>
      </c>
      <c r="E17329" s="642" t="s">
        <v>2527</v>
      </c>
      <c r="F17329" s="768" t="s">
        <v>2527</v>
      </c>
      <c r="G17329" s="1084" t="s">
        <v>2314</v>
      </c>
    </row>
    <row r="17330" spans="2:7" ht="15.75" x14ac:dyDescent="0.25">
      <c r="B17330" s="1059">
        <v>45050</v>
      </c>
      <c r="C17330" s="1116" t="s">
        <v>2310</v>
      </c>
      <c r="D17330" s="642" t="s">
        <v>2315</v>
      </c>
      <c r="E17330" s="642" t="s">
        <v>2476</v>
      </c>
      <c r="F17330" s="768">
        <v>7188097883</v>
      </c>
      <c r="G17330" s="1084" t="s">
        <v>2314</v>
      </c>
    </row>
    <row r="17331" spans="2:7" ht="15.75" x14ac:dyDescent="0.25">
      <c r="B17331" s="1058">
        <v>45050</v>
      </c>
      <c r="C17331" s="1116" t="s">
        <v>2310</v>
      </c>
      <c r="D17331" s="642" t="s">
        <v>2315</v>
      </c>
      <c r="E17331" s="642" t="s">
        <v>4053</v>
      </c>
      <c r="F17331" s="768">
        <v>9174235950</v>
      </c>
      <c r="G17331" s="1084" t="s">
        <v>2314</v>
      </c>
    </row>
    <row r="17332" spans="2:7" ht="15.75" x14ac:dyDescent="0.25">
      <c r="B17332" s="1059">
        <v>45050</v>
      </c>
      <c r="C17332" s="1116" t="s">
        <v>2310</v>
      </c>
      <c r="D17332" s="642" t="s">
        <v>2317</v>
      </c>
      <c r="E17332" s="642" t="s">
        <v>4057</v>
      </c>
      <c r="F17332" s="768" t="s">
        <v>2321</v>
      </c>
      <c r="G17332" s="1084" t="s">
        <v>2314</v>
      </c>
    </row>
    <row r="17333" spans="2:7" ht="15.75" x14ac:dyDescent="0.25">
      <c r="B17333" s="1058">
        <v>45050</v>
      </c>
      <c r="C17333" s="1116" t="s">
        <v>2310</v>
      </c>
      <c r="D17333" s="642" t="s">
        <v>2317</v>
      </c>
      <c r="E17333" s="642" t="s">
        <v>4046</v>
      </c>
      <c r="F17333" s="768">
        <v>3478300417</v>
      </c>
      <c r="G17333" s="1084" t="s">
        <v>2314</v>
      </c>
    </row>
    <row r="17334" spans="2:7" ht="15.75" x14ac:dyDescent="0.25">
      <c r="B17334" s="1059">
        <v>45050</v>
      </c>
      <c r="C17334" s="1116" t="s">
        <v>2310</v>
      </c>
      <c r="D17334" s="642" t="s">
        <v>2323</v>
      </c>
      <c r="E17334" s="642" t="s">
        <v>2506</v>
      </c>
      <c r="F17334" s="768" t="s">
        <v>2507</v>
      </c>
      <c r="G17334" s="1084" t="s">
        <v>2314</v>
      </c>
    </row>
    <row r="17335" spans="2:7" ht="15.75" x14ac:dyDescent="0.25">
      <c r="B17335" s="1059">
        <v>45050</v>
      </c>
      <c r="C17335" s="1116" t="s">
        <v>2310</v>
      </c>
      <c r="D17335" s="642" t="s">
        <v>2323</v>
      </c>
      <c r="E17335" s="642" t="s">
        <v>2326</v>
      </c>
      <c r="F17335" s="768" t="s">
        <v>2327</v>
      </c>
      <c r="G17335" s="1084" t="s">
        <v>2314</v>
      </c>
    </row>
    <row r="17336" spans="2:7" ht="15.75" x14ac:dyDescent="0.25">
      <c r="B17336" s="1059">
        <v>45050</v>
      </c>
      <c r="C17336" s="1116" t="s">
        <v>2310</v>
      </c>
      <c r="D17336" s="642" t="s">
        <v>2323</v>
      </c>
      <c r="E17336" s="642" t="s">
        <v>2328</v>
      </c>
      <c r="F17336" s="768">
        <v>3472085945</v>
      </c>
      <c r="G17336" s="1084" t="s">
        <v>2314</v>
      </c>
    </row>
    <row r="17337" spans="2:7" ht="15.75" x14ac:dyDescent="0.25">
      <c r="B17337" s="1059">
        <v>45050</v>
      </c>
      <c r="C17337" s="1116" t="s">
        <v>2310</v>
      </c>
      <c r="D17337" s="642" t="s">
        <v>2329</v>
      </c>
      <c r="E17337" s="642" t="s">
        <v>2330</v>
      </c>
      <c r="F17337" s="768" t="s">
        <v>2331</v>
      </c>
      <c r="G17337" s="1084" t="s">
        <v>2314</v>
      </c>
    </row>
    <row r="17338" spans="2:7" ht="15.75" x14ac:dyDescent="0.25">
      <c r="B17338" s="1059">
        <v>45050</v>
      </c>
      <c r="C17338" s="1116" t="s">
        <v>2310</v>
      </c>
      <c r="D17338" s="642" t="s">
        <v>2329</v>
      </c>
      <c r="E17338" s="642" t="s">
        <v>4059</v>
      </c>
      <c r="F17338" s="768" t="s">
        <v>4060</v>
      </c>
      <c r="G17338" s="1084" t="s">
        <v>2314</v>
      </c>
    </row>
    <row r="17339" spans="2:7" ht="15.75" x14ac:dyDescent="0.25">
      <c r="B17339" s="1058">
        <v>45050</v>
      </c>
      <c r="C17339" s="1116" t="s">
        <v>2310</v>
      </c>
      <c r="D17339" s="642" t="s">
        <v>2329</v>
      </c>
      <c r="E17339" s="642" t="s">
        <v>3755</v>
      </c>
      <c r="F17339" s="768" t="s">
        <v>2334</v>
      </c>
      <c r="G17339" s="1084" t="s">
        <v>2314</v>
      </c>
    </row>
    <row r="17340" spans="2:7" ht="15.75" x14ac:dyDescent="0.25">
      <c r="B17340" s="1059">
        <v>45050</v>
      </c>
      <c r="C17340" s="1116" t="s">
        <v>2310</v>
      </c>
      <c r="D17340" s="642" t="s">
        <v>2335</v>
      </c>
      <c r="E17340" s="642" t="s">
        <v>3692</v>
      </c>
      <c r="F17340" s="768" t="s">
        <v>2607</v>
      </c>
      <c r="G17340" s="1084" t="s">
        <v>2314</v>
      </c>
    </row>
    <row r="17341" spans="2:7" ht="15.75" x14ac:dyDescent="0.25">
      <c r="B17341" s="1059">
        <v>45050</v>
      </c>
      <c r="C17341" s="1116" t="s">
        <v>2310</v>
      </c>
      <c r="D17341" s="642" t="s">
        <v>2338</v>
      </c>
      <c r="E17341" s="642" t="s">
        <v>2341</v>
      </c>
      <c r="F17341" s="768" t="s">
        <v>2342</v>
      </c>
      <c r="G17341" s="1084" t="s">
        <v>2314</v>
      </c>
    </row>
    <row r="17342" spans="2:7" ht="15.75" x14ac:dyDescent="0.25">
      <c r="B17342" s="1059">
        <v>45050</v>
      </c>
      <c r="C17342" s="1116" t="s">
        <v>2310</v>
      </c>
      <c r="D17342" s="642" t="s">
        <v>2338</v>
      </c>
      <c r="E17342" s="642" t="s">
        <v>2339</v>
      </c>
      <c r="F17342" s="768" t="s">
        <v>2340</v>
      </c>
      <c r="G17342" s="1084" t="s">
        <v>2314</v>
      </c>
    </row>
    <row r="17343" spans="2:7" ht="15.75" x14ac:dyDescent="0.25">
      <c r="B17343" s="1059">
        <v>45050</v>
      </c>
      <c r="C17343" s="1085" t="s">
        <v>2343</v>
      </c>
      <c r="D17343" s="1273" t="s">
        <v>2301</v>
      </c>
      <c r="E17343" s="1276" t="s">
        <v>2344</v>
      </c>
      <c r="F17343" s="1392" t="s">
        <v>2345</v>
      </c>
      <c r="G17343" s="1165" t="s">
        <v>2346</v>
      </c>
    </row>
    <row r="17344" spans="2:7" ht="15.75" x14ac:dyDescent="0.25">
      <c r="B17344" s="1059">
        <v>45050</v>
      </c>
      <c r="C17344" s="1085" t="s">
        <v>2343</v>
      </c>
      <c r="D17344" s="1273" t="s">
        <v>2301</v>
      </c>
      <c r="E17344" s="1276" t="s">
        <v>2347</v>
      </c>
      <c r="F17344" s="1389" t="s">
        <v>2348</v>
      </c>
      <c r="G17344" s="1165" t="s">
        <v>2346</v>
      </c>
    </row>
    <row r="17345" spans="2:7" ht="15.75" x14ac:dyDescent="0.25">
      <c r="B17345" s="1058">
        <v>45050</v>
      </c>
      <c r="C17345" s="1085" t="s">
        <v>2343</v>
      </c>
      <c r="D17345" s="1273" t="s">
        <v>2301</v>
      </c>
      <c r="E17345" s="1272" t="s">
        <v>2349</v>
      </c>
      <c r="F17345" s="1390" t="s">
        <v>2350</v>
      </c>
      <c r="G17345" s="968" t="s">
        <v>2346</v>
      </c>
    </row>
    <row r="17346" spans="2:7" ht="15.75" x14ac:dyDescent="0.25">
      <c r="B17346" s="1059">
        <v>45050</v>
      </c>
      <c r="C17346" s="1085" t="s">
        <v>2343</v>
      </c>
      <c r="D17346" s="1273" t="s">
        <v>2301</v>
      </c>
      <c r="E17346" s="1276" t="s">
        <v>2351</v>
      </c>
      <c r="F17346" s="1390" t="s">
        <v>2352</v>
      </c>
      <c r="G17346" s="968" t="s">
        <v>2346</v>
      </c>
    </row>
    <row r="17347" spans="2:7" ht="15.75" x14ac:dyDescent="0.25">
      <c r="B17347" s="1059">
        <v>45050</v>
      </c>
      <c r="C17347" s="1085" t="s">
        <v>2343</v>
      </c>
      <c r="D17347" s="1273" t="s">
        <v>2353</v>
      </c>
      <c r="E17347" s="1272" t="s">
        <v>3771</v>
      </c>
      <c r="F17347" s="1390" t="s">
        <v>3168</v>
      </c>
      <c r="G17347" s="968" t="s">
        <v>2346</v>
      </c>
    </row>
    <row r="17348" spans="2:7" ht="15.75" x14ac:dyDescent="0.25">
      <c r="B17348" s="1059">
        <v>45050</v>
      </c>
      <c r="C17348" s="1085" t="s">
        <v>2343</v>
      </c>
      <c r="D17348" s="1273" t="s">
        <v>2353</v>
      </c>
      <c r="E17348" s="1274" t="s">
        <v>2354</v>
      </c>
      <c r="F17348" s="1390" t="s">
        <v>2355</v>
      </c>
      <c r="G17348" s="968" t="s">
        <v>2346</v>
      </c>
    </row>
    <row r="17349" spans="2:7" ht="15.75" x14ac:dyDescent="0.25">
      <c r="B17349" s="1059">
        <v>45050</v>
      </c>
      <c r="C17349" s="1085" t="s">
        <v>2343</v>
      </c>
      <c r="D17349" s="1273" t="s">
        <v>2353</v>
      </c>
      <c r="E17349" s="1274" t="s">
        <v>2360</v>
      </c>
      <c r="F17349" s="1390" t="s">
        <v>2361</v>
      </c>
      <c r="G17349" s="968" t="s">
        <v>2346</v>
      </c>
    </row>
    <row r="17350" spans="2:7" ht="15.75" x14ac:dyDescent="0.25">
      <c r="B17350" s="1059">
        <v>45050</v>
      </c>
      <c r="C17350" s="1085" t="s">
        <v>2343</v>
      </c>
      <c r="D17350" s="1273" t="s">
        <v>2353</v>
      </c>
      <c r="E17350" s="1276" t="s">
        <v>2362</v>
      </c>
      <c r="F17350" s="1390" t="s">
        <v>2363</v>
      </c>
      <c r="G17350" s="968" t="s">
        <v>2346</v>
      </c>
    </row>
    <row r="17351" spans="2:7" ht="15.75" x14ac:dyDescent="0.25">
      <c r="B17351" s="1058">
        <v>45050</v>
      </c>
      <c r="C17351" s="1085" t="s">
        <v>2343</v>
      </c>
      <c r="D17351" s="1273" t="s">
        <v>2364</v>
      </c>
      <c r="E17351" s="1074" t="s">
        <v>2369</v>
      </c>
      <c r="F17351" s="1392" t="s">
        <v>2370</v>
      </c>
      <c r="G17351" s="968" t="s">
        <v>2346</v>
      </c>
    </row>
    <row r="17352" spans="2:7" ht="15.75" x14ac:dyDescent="0.25">
      <c r="B17352" s="1059">
        <v>45050</v>
      </c>
      <c r="C17352" s="1085" t="s">
        <v>2343</v>
      </c>
      <c r="D17352" s="1273" t="s">
        <v>2371</v>
      </c>
      <c r="E17352" s="1272" t="s">
        <v>2372</v>
      </c>
      <c r="F17352" s="1389" t="s">
        <v>2373</v>
      </c>
      <c r="G17352" s="968" t="s">
        <v>2346</v>
      </c>
    </row>
    <row r="17353" spans="2:7" ht="15.75" x14ac:dyDescent="0.25">
      <c r="B17353" s="1059">
        <v>45050</v>
      </c>
      <c r="C17353" s="1087" t="s">
        <v>2343</v>
      </c>
      <c r="D17353" s="1273" t="s">
        <v>2374</v>
      </c>
      <c r="E17353" s="1274" t="s">
        <v>2375</v>
      </c>
      <c r="F17353" s="1390" t="s">
        <v>2376</v>
      </c>
      <c r="G17353" s="968" t="s">
        <v>2346</v>
      </c>
    </row>
    <row r="17354" spans="2:7" ht="15.75" x14ac:dyDescent="0.25">
      <c r="B17354" s="1059">
        <v>45050</v>
      </c>
      <c r="C17354" s="1087" t="s">
        <v>2343</v>
      </c>
      <c r="D17354" s="1273" t="s">
        <v>2374</v>
      </c>
      <c r="E17354" s="1274" t="s">
        <v>2377</v>
      </c>
      <c r="F17354" s="1390" t="s">
        <v>2378</v>
      </c>
      <c r="G17354" s="968" t="s">
        <v>2346</v>
      </c>
    </row>
    <row r="17355" spans="2:7" ht="15.75" x14ac:dyDescent="0.25">
      <c r="B17355" s="1059">
        <v>45050</v>
      </c>
      <c r="C17355" s="1085" t="s">
        <v>2343</v>
      </c>
      <c r="D17355" s="1273" t="s">
        <v>2374</v>
      </c>
      <c r="E17355" s="1274" t="s">
        <v>2379</v>
      </c>
      <c r="F17355" s="1390" t="s">
        <v>2380</v>
      </c>
      <c r="G17355" s="968" t="s">
        <v>2346</v>
      </c>
    </row>
    <row r="17356" spans="2:7" ht="15.75" x14ac:dyDescent="0.25">
      <c r="B17356" s="1059">
        <v>45050</v>
      </c>
      <c r="C17356" s="1085" t="s">
        <v>2343</v>
      </c>
      <c r="D17356" s="1273" t="s">
        <v>2381</v>
      </c>
      <c r="E17356" s="1274" t="s">
        <v>2382</v>
      </c>
      <c r="F17356" s="1390" t="s">
        <v>2383</v>
      </c>
      <c r="G17356" s="968" t="s">
        <v>2346</v>
      </c>
    </row>
    <row r="17357" spans="2:7" ht="15.75" x14ac:dyDescent="0.25">
      <c r="B17357" s="1058">
        <v>45050</v>
      </c>
      <c r="C17357" s="1085" t="s">
        <v>2343</v>
      </c>
      <c r="D17357" s="1273" t="s">
        <v>2491</v>
      </c>
      <c r="E17357" s="1274" t="s">
        <v>2365</v>
      </c>
      <c r="F17357" s="1390" t="s">
        <v>2366</v>
      </c>
      <c r="G17357" s="968" t="s">
        <v>2346</v>
      </c>
    </row>
    <row r="17358" spans="2:7" ht="15.75" x14ac:dyDescent="0.25">
      <c r="B17358" s="1059">
        <v>45050</v>
      </c>
      <c r="C17358" s="1087" t="s">
        <v>2343</v>
      </c>
      <c r="D17358" s="1273" t="s">
        <v>2491</v>
      </c>
      <c r="E17358" s="1276" t="s">
        <v>2367</v>
      </c>
      <c r="F17358" s="1390" t="s">
        <v>2368</v>
      </c>
      <c r="G17358" s="968" t="s">
        <v>2346</v>
      </c>
    </row>
    <row r="17359" spans="2:7" ht="15.75" x14ac:dyDescent="0.25">
      <c r="B17359" s="1059">
        <v>45050</v>
      </c>
      <c r="C17359" s="1087" t="s">
        <v>2343</v>
      </c>
      <c r="D17359" s="1273" t="s">
        <v>2491</v>
      </c>
      <c r="E17359" s="1272" t="s">
        <v>2402</v>
      </c>
      <c r="F17359" s="1390" t="s">
        <v>2403</v>
      </c>
      <c r="G17359" s="968" t="s">
        <v>2346</v>
      </c>
    </row>
    <row r="17360" spans="2:7" ht="15.75" x14ac:dyDescent="0.25">
      <c r="B17360" s="1059">
        <v>45050</v>
      </c>
      <c r="C17360" s="1085" t="s">
        <v>2343</v>
      </c>
      <c r="D17360" s="1273" t="s">
        <v>2384</v>
      </c>
      <c r="E17360" s="1274" t="s">
        <v>2385</v>
      </c>
      <c r="F17360" s="1390" t="s">
        <v>2386</v>
      </c>
      <c r="G17360" s="968" t="s">
        <v>2346</v>
      </c>
    </row>
    <row r="17361" spans="2:7" ht="15.75" x14ac:dyDescent="0.25">
      <c r="B17361" s="1059">
        <v>45050</v>
      </c>
      <c r="C17361" s="1085" t="s">
        <v>2343</v>
      </c>
      <c r="D17361" s="1273" t="s">
        <v>2384</v>
      </c>
      <c r="E17361" s="1274" t="s">
        <v>2387</v>
      </c>
      <c r="F17361" s="1390" t="s">
        <v>2388</v>
      </c>
      <c r="G17361" s="968" t="s">
        <v>2346</v>
      </c>
    </row>
    <row r="17362" spans="2:7" ht="15.75" x14ac:dyDescent="0.25">
      <c r="B17362" s="1059">
        <v>45050</v>
      </c>
      <c r="C17362" s="1085" t="s">
        <v>2343</v>
      </c>
      <c r="D17362" s="1273" t="s">
        <v>2384</v>
      </c>
      <c r="E17362" s="1274" t="s">
        <v>2389</v>
      </c>
      <c r="F17362" s="1390" t="s">
        <v>2390</v>
      </c>
      <c r="G17362" s="968" t="s">
        <v>2346</v>
      </c>
    </row>
    <row r="17363" spans="2:7" ht="15.75" x14ac:dyDescent="0.25">
      <c r="B17363" s="1058">
        <v>45050</v>
      </c>
      <c r="C17363" s="1087" t="s">
        <v>2343</v>
      </c>
      <c r="D17363" s="1273" t="s">
        <v>2384</v>
      </c>
      <c r="E17363" s="1276" t="s">
        <v>2356</v>
      </c>
      <c r="F17363" s="1390" t="s">
        <v>2357</v>
      </c>
      <c r="G17363" s="968" t="s">
        <v>2346</v>
      </c>
    </row>
    <row r="17364" spans="2:7" ht="15.75" x14ac:dyDescent="0.25">
      <c r="B17364" s="1059">
        <v>45050</v>
      </c>
      <c r="C17364" s="1087" t="s">
        <v>2343</v>
      </c>
      <c r="D17364" s="1273" t="s">
        <v>2278</v>
      </c>
      <c r="E17364" s="1272" t="s">
        <v>2391</v>
      </c>
      <c r="F17364" s="1390" t="s">
        <v>2392</v>
      </c>
      <c r="G17364" s="968" t="s">
        <v>2346</v>
      </c>
    </row>
    <row r="17365" spans="2:7" ht="15.75" x14ac:dyDescent="0.25">
      <c r="B17365" s="1059">
        <v>45050</v>
      </c>
      <c r="C17365" s="1087" t="s">
        <v>2343</v>
      </c>
      <c r="D17365" s="1273" t="s">
        <v>2278</v>
      </c>
      <c r="E17365" s="1274" t="s">
        <v>2393</v>
      </c>
      <c r="F17365" s="1390" t="s">
        <v>2394</v>
      </c>
      <c r="G17365" s="968" t="s">
        <v>2346</v>
      </c>
    </row>
    <row r="17366" spans="2:7" ht="15.75" x14ac:dyDescent="0.25">
      <c r="B17366" s="1059">
        <v>45050</v>
      </c>
      <c r="C17366" s="1087" t="s">
        <v>2343</v>
      </c>
      <c r="D17366" s="1273" t="s">
        <v>2278</v>
      </c>
      <c r="E17366" s="1274" t="s">
        <v>2395</v>
      </c>
      <c r="F17366" s="1390" t="s">
        <v>2396</v>
      </c>
      <c r="G17366" s="968" t="s">
        <v>2346</v>
      </c>
    </row>
    <row r="17367" spans="2:7" ht="15.75" x14ac:dyDescent="0.25">
      <c r="B17367" s="1059">
        <v>45050</v>
      </c>
      <c r="C17367" s="1087" t="s">
        <v>2343</v>
      </c>
      <c r="D17367" s="1273" t="s">
        <v>2278</v>
      </c>
      <c r="E17367" s="1276" t="s">
        <v>2498</v>
      </c>
      <c r="F17367" s="1392" t="s">
        <v>2398</v>
      </c>
      <c r="G17367" s="968" t="s">
        <v>2346</v>
      </c>
    </row>
    <row r="17368" spans="2:7" ht="15.75" x14ac:dyDescent="0.25">
      <c r="B17368" s="1059">
        <v>45050</v>
      </c>
      <c r="C17368" s="1087" t="s">
        <v>2343</v>
      </c>
      <c r="D17368" s="1273" t="s">
        <v>2278</v>
      </c>
      <c r="E17368" s="1272" t="s">
        <v>3903</v>
      </c>
      <c r="F17368" s="1389" t="s">
        <v>2357</v>
      </c>
      <c r="G17368" s="968" t="s">
        <v>2346</v>
      </c>
    </row>
    <row r="17369" spans="2:7" ht="15.75" x14ac:dyDescent="0.25">
      <c r="B17369" s="1058">
        <v>45050</v>
      </c>
      <c r="C17369" s="1087" t="s">
        <v>2343</v>
      </c>
      <c r="D17369" s="1273" t="s">
        <v>2399</v>
      </c>
      <c r="E17369" s="1276" t="s">
        <v>2400</v>
      </c>
      <c r="F17369" s="1392" t="s">
        <v>2401</v>
      </c>
      <c r="G17369" s="968" t="s">
        <v>2346</v>
      </c>
    </row>
    <row r="17370" spans="2:7" ht="15.75" x14ac:dyDescent="0.25">
      <c r="B17370" s="1059">
        <v>45050</v>
      </c>
      <c r="C17370" s="1087" t="s">
        <v>2343</v>
      </c>
      <c r="D17370" s="1273" t="s">
        <v>2399</v>
      </c>
      <c r="E17370" s="1272" t="s">
        <v>2404</v>
      </c>
      <c r="F17370" s="1389" t="s">
        <v>2361</v>
      </c>
      <c r="G17370" s="968" t="s">
        <v>2346</v>
      </c>
    </row>
    <row r="17371" spans="2:7" ht="15.75" x14ac:dyDescent="0.25">
      <c r="B17371" s="1059">
        <v>45050</v>
      </c>
      <c r="C17371" s="1087" t="s">
        <v>2343</v>
      </c>
      <c r="D17371" s="1273" t="s">
        <v>2399</v>
      </c>
      <c r="E17371" s="1276" t="s">
        <v>2358</v>
      </c>
      <c r="F17371" s="1392" t="s">
        <v>2359</v>
      </c>
      <c r="G17371" s="968" t="s">
        <v>2346</v>
      </c>
    </row>
    <row r="17372" spans="2:7" ht="15.75" x14ac:dyDescent="0.25">
      <c r="B17372" s="1059">
        <v>45050</v>
      </c>
      <c r="C17372" s="1107" t="s">
        <v>2343</v>
      </c>
      <c r="D17372" s="1273" t="s">
        <v>2399</v>
      </c>
      <c r="E17372" s="1272" t="s">
        <v>2405</v>
      </c>
      <c r="F17372" s="1389" t="s">
        <v>2406</v>
      </c>
      <c r="G17372" s="968" t="s">
        <v>2346</v>
      </c>
    </row>
    <row r="17373" spans="2:7" ht="15.75" x14ac:dyDescent="0.25">
      <c r="B17373" s="1059">
        <v>45050</v>
      </c>
      <c r="C17373" s="936" t="s">
        <v>2407</v>
      </c>
      <c r="D17373" s="937" t="s">
        <v>2408</v>
      </c>
      <c r="E17373" s="1232" t="s">
        <v>2409</v>
      </c>
      <c r="F17373" s="1385" t="s">
        <v>2410</v>
      </c>
      <c r="G17373" s="1089" t="s">
        <v>2346</v>
      </c>
    </row>
    <row r="17374" spans="2:7" ht="15.75" x14ac:dyDescent="0.25">
      <c r="B17374" s="1059">
        <v>45050</v>
      </c>
      <c r="C17374" s="936" t="s">
        <v>2407</v>
      </c>
      <c r="D17374" s="1233" t="s">
        <v>2408</v>
      </c>
      <c r="E17374" s="1234" t="s">
        <v>2514</v>
      </c>
      <c r="F17374" s="1326" t="s">
        <v>2515</v>
      </c>
      <c r="G17374" s="951" t="s">
        <v>2346</v>
      </c>
    </row>
    <row r="17375" spans="2:7" ht="15.75" x14ac:dyDescent="0.25">
      <c r="B17375" s="1059">
        <v>45050</v>
      </c>
      <c r="C17375" s="936" t="s">
        <v>2407</v>
      </c>
      <c r="D17375" s="1233" t="s">
        <v>2411</v>
      </c>
      <c r="E17375" s="939" t="s">
        <v>2412</v>
      </c>
      <c r="F17375" s="1326" t="s">
        <v>2413</v>
      </c>
      <c r="G17375" s="951" t="s">
        <v>2346</v>
      </c>
    </row>
    <row r="17376" spans="2:7" ht="15.75" x14ac:dyDescent="0.25">
      <c r="B17376" s="1059">
        <v>45050</v>
      </c>
      <c r="C17376" s="1114" t="s">
        <v>2407</v>
      </c>
      <c r="D17376" s="1125" t="s">
        <v>2416</v>
      </c>
      <c r="E17376" s="1125" t="s">
        <v>2417</v>
      </c>
      <c r="F17376" s="1377" t="s">
        <v>2418</v>
      </c>
      <c r="G17376" s="1093" t="s">
        <v>2314</v>
      </c>
    </row>
    <row r="17377" spans="2:7" ht="15.75" x14ac:dyDescent="0.25">
      <c r="B17377" s="1059">
        <v>45050</v>
      </c>
      <c r="C17377" s="1114" t="s">
        <v>2407</v>
      </c>
      <c r="D17377" s="1125" t="s">
        <v>2419</v>
      </c>
      <c r="E17377" s="1125" t="s">
        <v>2420</v>
      </c>
      <c r="F17377" s="1377" t="s">
        <v>2421</v>
      </c>
      <c r="G17377" s="1093" t="s">
        <v>2314</v>
      </c>
    </row>
    <row r="17378" spans="2:7" ht="15.75" x14ac:dyDescent="0.25">
      <c r="B17378" s="1058">
        <v>45051</v>
      </c>
      <c r="C17378" s="1116" t="s">
        <v>2310</v>
      </c>
      <c r="D17378" s="642" t="s">
        <v>2311</v>
      </c>
      <c r="E17378" s="642" t="s">
        <v>2422</v>
      </c>
      <c r="F17378" s="768">
        <v>9179751158</v>
      </c>
      <c r="G17378" s="1084" t="s">
        <v>2314</v>
      </c>
    </row>
    <row r="17379" spans="2:7" ht="15.75" x14ac:dyDescent="0.25">
      <c r="B17379" s="1059">
        <v>45051</v>
      </c>
      <c r="C17379" s="1116" t="s">
        <v>2310</v>
      </c>
      <c r="D17379" s="642" t="s">
        <v>2311</v>
      </c>
      <c r="E17379" s="642" t="s">
        <v>2423</v>
      </c>
      <c r="F17379" s="768" t="s">
        <v>2424</v>
      </c>
      <c r="G17379" s="1084" t="s">
        <v>2314</v>
      </c>
    </row>
    <row r="17380" spans="2:7" ht="15.75" x14ac:dyDescent="0.25">
      <c r="B17380" s="1059">
        <v>45051</v>
      </c>
      <c r="C17380" s="1116" t="s">
        <v>2310</v>
      </c>
      <c r="D17380" s="642" t="s">
        <v>2311</v>
      </c>
      <c r="E17380" s="642" t="s">
        <v>4058</v>
      </c>
      <c r="F17380" s="768">
        <v>3476784064</v>
      </c>
      <c r="G17380" s="1084" t="s">
        <v>2314</v>
      </c>
    </row>
    <row r="17381" spans="2:7" ht="15.75" x14ac:dyDescent="0.25">
      <c r="B17381" s="1059">
        <v>45051</v>
      </c>
      <c r="C17381" s="1116" t="s">
        <v>2310</v>
      </c>
      <c r="D17381" s="642" t="s">
        <v>2315</v>
      </c>
      <c r="E17381" s="642" t="s">
        <v>2438</v>
      </c>
      <c r="F17381" s="768" t="s">
        <v>2447</v>
      </c>
      <c r="G17381" s="1084" t="s">
        <v>2314</v>
      </c>
    </row>
    <row r="17382" spans="2:7" ht="15.75" x14ac:dyDescent="0.25">
      <c r="B17382" s="1059">
        <v>45051</v>
      </c>
      <c r="C17382" s="1116" t="s">
        <v>2310</v>
      </c>
      <c r="D17382" s="642" t="s">
        <v>2315</v>
      </c>
      <c r="E17382" s="642" t="s">
        <v>2446</v>
      </c>
      <c r="F17382" s="768" t="s">
        <v>3395</v>
      </c>
      <c r="G17382" s="1084" t="s">
        <v>2314</v>
      </c>
    </row>
    <row r="17383" spans="2:7" ht="15.75" x14ac:dyDescent="0.25">
      <c r="B17383" s="1059">
        <v>45051</v>
      </c>
      <c r="C17383" s="1116" t="s">
        <v>2310</v>
      </c>
      <c r="D17383" s="642" t="s">
        <v>2315</v>
      </c>
      <c r="E17383" s="642" t="s">
        <v>2527</v>
      </c>
      <c r="F17383" s="768" t="s">
        <v>2527</v>
      </c>
      <c r="G17383" s="1084" t="s">
        <v>2314</v>
      </c>
    </row>
    <row r="17384" spans="2:7" ht="15.75" x14ac:dyDescent="0.25">
      <c r="B17384" s="1059">
        <v>45051</v>
      </c>
      <c r="C17384" s="1116" t="s">
        <v>2310</v>
      </c>
      <c r="D17384" s="642" t="s">
        <v>2290</v>
      </c>
      <c r="E17384" s="642" t="s">
        <v>2539</v>
      </c>
      <c r="F17384" s="768">
        <v>3475674638</v>
      </c>
      <c r="G17384" s="1084" t="s">
        <v>2314</v>
      </c>
    </row>
    <row r="17385" spans="2:7" ht="15.75" x14ac:dyDescent="0.25">
      <c r="B17385" s="1059">
        <v>45051</v>
      </c>
      <c r="C17385" s="1116" t="s">
        <v>2310</v>
      </c>
      <c r="D17385" s="642" t="s">
        <v>2317</v>
      </c>
      <c r="E17385" s="642" t="s">
        <v>4057</v>
      </c>
      <c r="F17385" s="768" t="s">
        <v>2321</v>
      </c>
      <c r="G17385" s="1084" t="s">
        <v>2314</v>
      </c>
    </row>
    <row r="17386" spans="2:7" ht="15.75" x14ac:dyDescent="0.25">
      <c r="B17386" s="1059">
        <v>45051</v>
      </c>
      <c r="C17386" s="1116" t="s">
        <v>2310</v>
      </c>
      <c r="D17386" s="642" t="s">
        <v>2323</v>
      </c>
      <c r="E17386" s="642" t="s">
        <v>2506</v>
      </c>
      <c r="F17386" s="768" t="s">
        <v>2507</v>
      </c>
      <c r="G17386" s="1084" t="s">
        <v>2314</v>
      </c>
    </row>
    <row r="17387" spans="2:7" ht="15.75" x14ac:dyDescent="0.25">
      <c r="B17387" s="1059">
        <v>45051</v>
      </c>
      <c r="C17387" s="1116" t="s">
        <v>2310</v>
      </c>
      <c r="D17387" s="642" t="s">
        <v>2323</v>
      </c>
      <c r="E17387" s="642" t="s">
        <v>2326</v>
      </c>
      <c r="F17387" s="768" t="s">
        <v>2327</v>
      </c>
      <c r="G17387" s="1084" t="s">
        <v>2314</v>
      </c>
    </row>
    <row r="17388" spans="2:7" ht="15.75" x14ac:dyDescent="0.25">
      <c r="B17388" s="1058">
        <v>45051</v>
      </c>
      <c r="C17388" s="1116" t="s">
        <v>2310</v>
      </c>
      <c r="D17388" s="642" t="s">
        <v>2323</v>
      </c>
      <c r="E17388" s="642" t="s">
        <v>2328</v>
      </c>
      <c r="F17388" s="768">
        <v>3472085945</v>
      </c>
      <c r="G17388" s="1084" t="s">
        <v>2314</v>
      </c>
    </row>
    <row r="17389" spans="2:7" ht="15.75" x14ac:dyDescent="0.25">
      <c r="B17389" s="1059">
        <v>45051</v>
      </c>
      <c r="C17389" s="1116" t="s">
        <v>2310</v>
      </c>
      <c r="D17389" s="642" t="s">
        <v>2329</v>
      </c>
      <c r="E17389" s="642" t="s">
        <v>4059</v>
      </c>
      <c r="F17389" s="768" t="s">
        <v>4060</v>
      </c>
      <c r="G17389" s="1084" t="s">
        <v>2314</v>
      </c>
    </row>
    <row r="17390" spans="2:7" ht="15.75" x14ac:dyDescent="0.25">
      <c r="B17390" s="1059">
        <v>45051</v>
      </c>
      <c r="C17390" s="1116" t="s">
        <v>2310</v>
      </c>
      <c r="D17390" s="642" t="s">
        <v>2329</v>
      </c>
      <c r="E17390" s="642" t="s">
        <v>3755</v>
      </c>
      <c r="F17390" s="768" t="s">
        <v>2334</v>
      </c>
      <c r="G17390" s="1084" t="s">
        <v>2314</v>
      </c>
    </row>
    <row r="17391" spans="2:7" ht="15.75" x14ac:dyDescent="0.25">
      <c r="B17391" s="1059">
        <v>45051</v>
      </c>
      <c r="C17391" s="1116" t="s">
        <v>2310</v>
      </c>
      <c r="D17391" s="642" t="s">
        <v>2335</v>
      </c>
      <c r="E17391" s="642" t="s">
        <v>3692</v>
      </c>
      <c r="F17391" s="768" t="s">
        <v>2607</v>
      </c>
      <c r="G17391" s="1084" t="s">
        <v>2314</v>
      </c>
    </row>
    <row r="17392" spans="2:7" ht="15.75" x14ac:dyDescent="0.25">
      <c r="B17392" s="1059">
        <v>45051</v>
      </c>
      <c r="C17392" s="1116" t="s">
        <v>2310</v>
      </c>
      <c r="D17392" s="642" t="s">
        <v>2338</v>
      </c>
      <c r="E17392" s="642" t="s">
        <v>2341</v>
      </c>
      <c r="F17392" s="768" t="s">
        <v>2342</v>
      </c>
      <c r="G17392" s="1084" t="s">
        <v>2314</v>
      </c>
    </row>
    <row r="17393" spans="2:7" ht="15.75" x14ac:dyDescent="0.25">
      <c r="B17393" s="1059">
        <v>45051</v>
      </c>
      <c r="C17393" s="1116" t="s">
        <v>2310</v>
      </c>
      <c r="D17393" s="642" t="s">
        <v>2338</v>
      </c>
      <c r="E17393" s="642" t="s">
        <v>2339</v>
      </c>
      <c r="F17393" s="768" t="s">
        <v>2340</v>
      </c>
      <c r="G17393" s="1084" t="s">
        <v>2314</v>
      </c>
    </row>
    <row r="17394" spans="2:7" ht="15.75" x14ac:dyDescent="0.25">
      <c r="B17394" s="1058">
        <v>45051</v>
      </c>
      <c r="C17394" s="1095" t="s">
        <v>2343</v>
      </c>
      <c r="D17394" s="1273" t="s">
        <v>2304</v>
      </c>
      <c r="E17394" s="1274" t="s">
        <v>2382</v>
      </c>
      <c r="F17394" s="1390" t="s">
        <v>2383</v>
      </c>
      <c r="G17394" s="879" t="s">
        <v>2346</v>
      </c>
    </row>
    <row r="17395" spans="2:7" ht="15.75" x14ac:dyDescent="0.25">
      <c r="B17395" s="1059">
        <v>45051</v>
      </c>
      <c r="C17395" s="1095" t="s">
        <v>2343</v>
      </c>
      <c r="D17395" s="1273" t="s">
        <v>2304</v>
      </c>
      <c r="E17395" s="1274" t="s">
        <v>2354</v>
      </c>
      <c r="F17395" s="1390" t="s">
        <v>2355</v>
      </c>
      <c r="G17395" s="881" t="s">
        <v>2346</v>
      </c>
    </row>
    <row r="17396" spans="2:7" ht="15.75" x14ac:dyDescent="0.25">
      <c r="B17396" s="1059">
        <v>45051</v>
      </c>
      <c r="C17396" s="1096" t="s">
        <v>2343</v>
      </c>
      <c r="D17396" s="1273" t="s">
        <v>2304</v>
      </c>
      <c r="E17396" s="1274" t="s">
        <v>2400</v>
      </c>
      <c r="F17396" s="1390" t="s">
        <v>2401</v>
      </c>
      <c r="G17396" s="881" t="s">
        <v>2346</v>
      </c>
    </row>
    <row r="17397" spans="2:7" ht="15.75" x14ac:dyDescent="0.25">
      <c r="B17397" s="1059">
        <v>45051</v>
      </c>
      <c r="C17397" s="1097" t="s">
        <v>2343</v>
      </c>
      <c r="D17397" s="1273" t="s">
        <v>2288</v>
      </c>
      <c r="E17397" s="1274" t="s">
        <v>2404</v>
      </c>
      <c r="F17397" s="1390" t="s">
        <v>2429</v>
      </c>
      <c r="G17397" s="881" t="s">
        <v>2346</v>
      </c>
    </row>
    <row r="17398" spans="2:7" ht="15.75" x14ac:dyDescent="0.25">
      <c r="B17398" s="1059">
        <v>45051</v>
      </c>
      <c r="C17398" s="1097" t="s">
        <v>2343</v>
      </c>
      <c r="D17398" s="1273" t="s">
        <v>2430</v>
      </c>
      <c r="E17398" s="1274" t="s">
        <v>2377</v>
      </c>
      <c r="F17398" s="1390" t="s">
        <v>2378</v>
      </c>
      <c r="G17398" s="881" t="s">
        <v>2346</v>
      </c>
    </row>
    <row r="17399" spans="2:7" ht="15.75" x14ac:dyDescent="0.25">
      <c r="B17399" s="1059">
        <v>45051</v>
      </c>
      <c r="C17399" s="1096" t="s">
        <v>2343</v>
      </c>
      <c r="D17399" s="1273" t="s">
        <v>2430</v>
      </c>
      <c r="E17399" s="1274" t="s">
        <v>2431</v>
      </c>
      <c r="F17399" s="1390" t="s">
        <v>2406</v>
      </c>
      <c r="G17399" s="881" t="s">
        <v>2346</v>
      </c>
    </row>
    <row r="17400" spans="2:7" ht="15.75" x14ac:dyDescent="0.25">
      <c r="B17400" s="1058">
        <v>45051</v>
      </c>
      <c r="C17400" s="1096" t="s">
        <v>2343</v>
      </c>
      <c r="D17400" s="1273" t="s">
        <v>2301</v>
      </c>
      <c r="E17400" s="1274" t="s">
        <v>2372</v>
      </c>
      <c r="F17400" s="1390" t="s">
        <v>2373</v>
      </c>
      <c r="G17400" s="968" t="s">
        <v>2346</v>
      </c>
    </row>
    <row r="17401" spans="2:7" ht="15.75" x14ac:dyDescent="0.25">
      <c r="B17401" s="1059">
        <v>45051</v>
      </c>
      <c r="C17401" s="1096" t="s">
        <v>2343</v>
      </c>
      <c r="D17401" s="1273" t="s">
        <v>2301</v>
      </c>
      <c r="E17401" s="1274" t="s">
        <v>2351</v>
      </c>
      <c r="F17401" s="1390" t="s">
        <v>2352</v>
      </c>
      <c r="G17401" s="881" t="s">
        <v>2346</v>
      </c>
    </row>
    <row r="17402" spans="2:7" ht="15.75" x14ac:dyDescent="0.25">
      <c r="B17402" s="1059">
        <v>45051</v>
      </c>
      <c r="C17402" s="1096" t="s">
        <v>2343</v>
      </c>
      <c r="D17402" s="1273" t="s">
        <v>2301</v>
      </c>
      <c r="E17402" s="1274" t="s">
        <v>2432</v>
      </c>
      <c r="F17402" s="1390" t="s">
        <v>2376</v>
      </c>
      <c r="G17402" s="968" t="s">
        <v>2346</v>
      </c>
    </row>
    <row r="17403" spans="2:7" ht="15.75" x14ac:dyDescent="0.25">
      <c r="B17403" s="1059">
        <v>45051</v>
      </c>
      <c r="C17403" s="1096" t="s">
        <v>2343</v>
      </c>
      <c r="D17403" s="1273" t="s">
        <v>2278</v>
      </c>
      <c r="E17403" s="1274" t="s">
        <v>2393</v>
      </c>
      <c r="F17403" s="1390" t="s">
        <v>2394</v>
      </c>
      <c r="G17403" s="881" t="s">
        <v>2346</v>
      </c>
    </row>
    <row r="17404" spans="2:7" ht="15.75" x14ac:dyDescent="0.25">
      <c r="B17404" s="1059">
        <v>45051</v>
      </c>
      <c r="C17404" s="1096" t="s">
        <v>2343</v>
      </c>
      <c r="D17404" s="1273" t="s">
        <v>2278</v>
      </c>
      <c r="E17404" s="1274" t="s">
        <v>2397</v>
      </c>
      <c r="F17404" s="1395" t="s">
        <v>2398</v>
      </c>
      <c r="G17404" s="968" t="s">
        <v>2346</v>
      </c>
    </row>
    <row r="17405" spans="2:7" ht="15.75" x14ac:dyDescent="0.25">
      <c r="B17405" s="1059">
        <v>45051</v>
      </c>
      <c r="C17405" s="1096" t="s">
        <v>2343</v>
      </c>
      <c r="D17405" s="1273" t="s">
        <v>2278</v>
      </c>
      <c r="E17405" s="1274" t="s">
        <v>2391</v>
      </c>
      <c r="F17405" s="1389" t="s">
        <v>2392</v>
      </c>
      <c r="G17405" s="881" t="s">
        <v>2346</v>
      </c>
    </row>
    <row r="17406" spans="2:7" ht="15.75" x14ac:dyDescent="0.25">
      <c r="B17406" s="1058">
        <v>45051</v>
      </c>
      <c r="C17406" s="1096" t="s">
        <v>2343</v>
      </c>
      <c r="D17406" s="1273" t="s">
        <v>2433</v>
      </c>
      <c r="E17406" s="1274" t="s">
        <v>2385</v>
      </c>
      <c r="F17406" s="1390" t="s">
        <v>2386</v>
      </c>
      <c r="G17406" s="881" t="s">
        <v>2346</v>
      </c>
    </row>
    <row r="17407" spans="2:7" ht="15.75" x14ac:dyDescent="0.25">
      <c r="B17407" s="1059">
        <v>45051</v>
      </c>
      <c r="C17407" s="938" t="s">
        <v>2407</v>
      </c>
      <c r="D17407" s="1231" t="s">
        <v>2411</v>
      </c>
      <c r="E17407" s="1118" t="s">
        <v>2414</v>
      </c>
      <c r="F17407" s="1343" t="s">
        <v>2544</v>
      </c>
      <c r="G17407" s="1089" t="s">
        <v>2346</v>
      </c>
    </row>
    <row r="17408" spans="2:7" ht="15.75" x14ac:dyDescent="0.25">
      <c r="B17408" s="1059">
        <v>45051</v>
      </c>
      <c r="C17408" s="938" t="s">
        <v>2407</v>
      </c>
      <c r="D17408" s="937" t="s">
        <v>2408</v>
      </c>
      <c r="E17408" s="1118" t="s">
        <v>2412</v>
      </c>
      <c r="F17408" s="1350" t="s">
        <v>2436</v>
      </c>
      <c r="G17408" s="1089" t="s">
        <v>2346</v>
      </c>
    </row>
    <row r="17409" spans="2:7" ht="15.75" x14ac:dyDescent="0.25">
      <c r="B17409" s="1059">
        <v>45051</v>
      </c>
      <c r="C17409" s="1114" t="s">
        <v>2407</v>
      </c>
      <c r="D17409" s="1125" t="s">
        <v>2416</v>
      </c>
      <c r="E17409" s="1125" t="s">
        <v>2417</v>
      </c>
      <c r="F17409" s="1377" t="s">
        <v>2418</v>
      </c>
      <c r="G17409" s="1093" t="s">
        <v>2314</v>
      </c>
    </row>
    <row r="17410" spans="2:7" ht="15.75" x14ac:dyDescent="0.25">
      <c r="B17410" s="1059">
        <v>45051</v>
      </c>
      <c r="C17410" s="1114" t="s">
        <v>2407</v>
      </c>
      <c r="D17410" s="1125" t="s">
        <v>2419</v>
      </c>
      <c r="E17410" s="1125" t="s">
        <v>2420</v>
      </c>
      <c r="F17410" s="1377" t="s">
        <v>2421</v>
      </c>
      <c r="G17410" s="1093" t="s">
        <v>2314</v>
      </c>
    </row>
    <row r="17411" spans="2:7" ht="15.75" x14ac:dyDescent="0.25">
      <c r="B17411" s="1058">
        <v>45052</v>
      </c>
      <c r="C17411" s="1116" t="s">
        <v>2310</v>
      </c>
      <c r="D17411" s="642" t="s">
        <v>2474</v>
      </c>
      <c r="E17411" s="642" t="s">
        <v>2422</v>
      </c>
      <c r="F17411" s="768">
        <v>9179751158</v>
      </c>
      <c r="G17411" s="1084" t="s">
        <v>2314</v>
      </c>
    </row>
    <row r="17412" spans="2:7" ht="15.75" x14ac:dyDescent="0.25">
      <c r="B17412" s="1059">
        <v>45052</v>
      </c>
      <c r="C17412" s="1116" t="s">
        <v>2310</v>
      </c>
      <c r="D17412" s="642" t="s">
        <v>2315</v>
      </c>
      <c r="E17412" s="642" t="s">
        <v>2439</v>
      </c>
      <c r="F17412" s="768">
        <v>7186824921</v>
      </c>
      <c r="G17412" s="1084" t="s">
        <v>2314</v>
      </c>
    </row>
    <row r="17413" spans="2:7" ht="15.75" x14ac:dyDescent="0.25">
      <c r="B17413" s="1059">
        <v>45052</v>
      </c>
      <c r="C17413" s="1116" t="s">
        <v>2310</v>
      </c>
      <c r="D17413" s="642" t="s">
        <v>2315</v>
      </c>
      <c r="E17413" s="642" t="s">
        <v>2469</v>
      </c>
      <c r="F17413" s="768">
        <v>3475266816</v>
      </c>
      <c r="G17413" s="1084" t="s">
        <v>2314</v>
      </c>
    </row>
    <row r="17414" spans="2:7" ht="15.75" x14ac:dyDescent="0.25">
      <c r="B17414" s="1059">
        <v>45052</v>
      </c>
      <c r="C17414" s="1116" t="s">
        <v>2310</v>
      </c>
      <c r="D17414" s="642" t="s">
        <v>2315</v>
      </c>
      <c r="E17414" s="642" t="s">
        <v>2446</v>
      </c>
      <c r="F17414" s="768" t="s">
        <v>3395</v>
      </c>
      <c r="G17414" s="1084" t="s">
        <v>2314</v>
      </c>
    </row>
    <row r="17415" spans="2:7" ht="15.75" x14ac:dyDescent="0.25">
      <c r="B17415" s="1059">
        <v>45052</v>
      </c>
      <c r="C17415" s="1116" t="s">
        <v>2310</v>
      </c>
      <c r="D17415" s="642" t="s">
        <v>2478</v>
      </c>
      <c r="E17415" s="642" t="s">
        <v>2479</v>
      </c>
      <c r="F17415" s="768" t="s">
        <v>2480</v>
      </c>
      <c r="G17415" s="1084" t="s">
        <v>2314</v>
      </c>
    </row>
    <row r="17416" spans="2:7" ht="15.75" x14ac:dyDescent="0.25">
      <c r="B17416" s="1059">
        <v>45052</v>
      </c>
      <c r="C17416" s="1116" t="s">
        <v>2310</v>
      </c>
      <c r="D17416" s="642" t="s">
        <v>2448</v>
      </c>
      <c r="E17416" s="642" t="s">
        <v>2537</v>
      </c>
      <c r="F17416" s="768">
        <v>3476220673</v>
      </c>
      <c r="G17416" s="1084" t="s">
        <v>2314</v>
      </c>
    </row>
    <row r="17417" spans="2:7" ht="15.75" x14ac:dyDescent="0.25">
      <c r="B17417" s="1058">
        <v>45052</v>
      </c>
      <c r="C17417" s="1116" t="s">
        <v>2310</v>
      </c>
      <c r="D17417" s="642" t="s">
        <v>2290</v>
      </c>
      <c r="E17417" s="642" t="s">
        <v>2539</v>
      </c>
      <c r="F17417" s="768">
        <v>3475674638</v>
      </c>
      <c r="G17417" s="1084" t="s">
        <v>2314</v>
      </c>
    </row>
    <row r="17418" spans="2:7" ht="15.75" x14ac:dyDescent="0.25">
      <c r="B17418" s="1059">
        <v>45052</v>
      </c>
      <c r="C17418" s="1116" t="s">
        <v>2310</v>
      </c>
      <c r="D17418" s="642" t="s">
        <v>2317</v>
      </c>
      <c r="E17418" s="642" t="s">
        <v>2481</v>
      </c>
      <c r="F17418" s="768">
        <v>7579272679</v>
      </c>
      <c r="G17418" s="1084" t="s">
        <v>2314</v>
      </c>
    </row>
    <row r="17419" spans="2:7" ht="15.75" x14ac:dyDescent="0.25">
      <c r="B17419" s="1058">
        <v>45052</v>
      </c>
      <c r="C17419" s="1116" t="s">
        <v>2310</v>
      </c>
      <c r="D17419" s="642" t="s">
        <v>2317</v>
      </c>
      <c r="E17419" s="642" t="s">
        <v>4046</v>
      </c>
      <c r="F17419" s="768">
        <v>3478300417</v>
      </c>
      <c r="G17419" s="1084" t="s">
        <v>2314</v>
      </c>
    </row>
    <row r="17420" spans="2:7" ht="15.75" x14ac:dyDescent="0.25">
      <c r="B17420" s="1059">
        <v>45052</v>
      </c>
      <c r="C17420" s="1116" t="s">
        <v>2310</v>
      </c>
      <c r="D17420" s="642" t="s">
        <v>2323</v>
      </c>
      <c r="E17420" s="642" t="s">
        <v>4054</v>
      </c>
      <c r="F17420" s="768" t="s">
        <v>2441</v>
      </c>
      <c r="G17420" s="1084" t="s">
        <v>2314</v>
      </c>
    </row>
    <row r="17421" spans="2:7" ht="15.75" x14ac:dyDescent="0.25">
      <c r="B17421" s="1059">
        <v>45052</v>
      </c>
      <c r="C17421" s="1116" t="s">
        <v>2310</v>
      </c>
      <c r="D17421" s="642" t="s">
        <v>2323</v>
      </c>
      <c r="E17421" s="642" t="s">
        <v>2326</v>
      </c>
      <c r="F17421" s="768" t="s">
        <v>2327</v>
      </c>
      <c r="G17421" s="1084" t="s">
        <v>2314</v>
      </c>
    </row>
    <row r="17422" spans="2:7" ht="15.75" x14ac:dyDescent="0.25">
      <c r="B17422" s="1059">
        <v>45052</v>
      </c>
      <c r="C17422" s="1116" t="s">
        <v>2310</v>
      </c>
      <c r="D17422" s="642" t="s">
        <v>2329</v>
      </c>
      <c r="E17422" s="642" t="s">
        <v>2442</v>
      </c>
      <c r="F17422" s="768" t="s">
        <v>2443</v>
      </c>
      <c r="G17422" s="1084" t="s">
        <v>2314</v>
      </c>
    </row>
    <row r="17423" spans="2:7" ht="15.75" x14ac:dyDescent="0.25">
      <c r="B17423" s="1059">
        <v>45052</v>
      </c>
      <c r="C17423" s="1116" t="s">
        <v>2310</v>
      </c>
      <c r="D17423" s="642" t="s">
        <v>2329</v>
      </c>
      <c r="E17423" s="642" t="s">
        <v>2330</v>
      </c>
      <c r="F17423" s="768" t="s">
        <v>2331</v>
      </c>
      <c r="G17423" s="1084" t="s">
        <v>2314</v>
      </c>
    </row>
    <row r="17424" spans="2:7" ht="15.75" x14ac:dyDescent="0.25">
      <c r="B17424" s="1059">
        <v>45052</v>
      </c>
      <c r="C17424" s="1116" t="s">
        <v>2310</v>
      </c>
      <c r="D17424" s="642" t="s">
        <v>2335</v>
      </c>
      <c r="E17424" s="642" t="s">
        <v>2426</v>
      </c>
      <c r="F17424" s="768" t="s">
        <v>2595</v>
      </c>
      <c r="G17424" s="1084" t="s">
        <v>2314</v>
      </c>
    </row>
    <row r="17425" spans="2:7" ht="15.75" x14ac:dyDescent="0.25">
      <c r="B17425" s="1058">
        <v>45052</v>
      </c>
      <c r="C17425" s="1116" t="s">
        <v>2310</v>
      </c>
      <c r="D17425" s="642" t="s">
        <v>2335</v>
      </c>
      <c r="E17425" s="642" t="s">
        <v>3692</v>
      </c>
      <c r="F17425" s="768" t="s">
        <v>2607</v>
      </c>
      <c r="G17425" s="1084" t="s">
        <v>2314</v>
      </c>
    </row>
    <row r="17426" spans="2:7" ht="15.75" x14ac:dyDescent="0.25">
      <c r="B17426" s="1059">
        <v>45052</v>
      </c>
      <c r="C17426" s="1116" t="s">
        <v>2310</v>
      </c>
      <c r="D17426" s="642" t="s">
        <v>2338</v>
      </c>
      <c r="E17426" s="642" t="s">
        <v>2444</v>
      </c>
      <c r="F17426" s="768">
        <v>9292769002</v>
      </c>
      <c r="G17426" s="1084" t="s">
        <v>2314</v>
      </c>
    </row>
    <row r="17427" spans="2:7" ht="15.75" x14ac:dyDescent="0.25">
      <c r="B17427" s="1059">
        <v>45052</v>
      </c>
      <c r="C17427" s="1116" t="s">
        <v>2310</v>
      </c>
      <c r="D17427" s="642" t="s">
        <v>2338</v>
      </c>
      <c r="E17427" s="642" t="s">
        <v>4055</v>
      </c>
      <c r="F17427" s="768" t="s">
        <v>2458</v>
      </c>
      <c r="G17427" s="1084" t="s">
        <v>2314</v>
      </c>
    </row>
    <row r="17428" spans="2:7" ht="15.75" x14ac:dyDescent="0.25">
      <c r="B17428" s="1059">
        <v>45052</v>
      </c>
      <c r="C17428" s="1116" t="s">
        <v>2310</v>
      </c>
      <c r="D17428" s="642" t="s">
        <v>2338</v>
      </c>
      <c r="E17428" s="642" t="s">
        <v>2339</v>
      </c>
      <c r="F17428" s="768" t="s">
        <v>2340</v>
      </c>
      <c r="G17428" s="1084" t="s">
        <v>2314</v>
      </c>
    </row>
    <row r="17429" spans="2:7" ht="15.75" x14ac:dyDescent="0.25">
      <c r="B17429" s="1059">
        <v>45052</v>
      </c>
      <c r="C17429" s="1274" t="s">
        <v>2343</v>
      </c>
      <c r="D17429" s="1273" t="s">
        <v>2304</v>
      </c>
      <c r="E17429" s="1274" t="s">
        <v>2382</v>
      </c>
      <c r="F17429" s="1390" t="s">
        <v>2383</v>
      </c>
      <c r="G17429" s="879" t="s">
        <v>2346</v>
      </c>
    </row>
    <row r="17430" spans="2:7" ht="15.75" x14ac:dyDescent="0.25">
      <c r="B17430" s="1059">
        <v>45052</v>
      </c>
      <c r="C17430" s="1274" t="s">
        <v>2343</v>
      </c>
      <c r="D17430" s="1273" t="s">
        <v>2304</v>
      </c>
      <c r="E17430" s="1274" t="s">
        <v>2354</v>
      </c>
      <c r="F17430" s="1390" t="s">
        <v>2355</v>
      </c>
      <c r="G17430" s="881" t="s">
        <v>2346</v>
      </c>
    </row>
    <row r="17431" spans="2:7" ht="15.75" x14ac:dyDescent="0.25">
      <c r="B17431" s="1058">
        <v>45052</v>
      </c>
      <c r="C17431" s="1274" t="s">
        <v>2343</v>
      </c>
      <c r="D17431" s="1273" t="s">
        <v>2304</v>
      </c>
      <c r="E17431" s="1274" t="s">
        <v>2400</v>
      </c>
      <c r="F17431" s="1390" t="s">
        <v>2401</v>
      </c>
      <c r="G17431" s="881" t="s">
        <v>2346</v>
      </c>
    </row>
    <row r="17432" spans="2:7" ht="15.75" x14ac:dyDescent="0.25">
      <c r="B17432" s="1059">
        <v>45052</v>
      </c>
      <c r="C17432" s="1274" t="s">
        <v>2343</v>
      </c>
      <c r="D17432" s="1273" t="s">
        <v>2288</v>
      </c>
      <c r="E17432" s="1274" t="s">
        <v>2404</v>
      </c>
      <c r="F17432" s="1390" t="s">
        <v>2429</v>
      </c>
      <c r="G17432" s="881" t="s">
        <v>2346</v>
      </c>
    </row>
    <row r="17433" spans="2:7" ht="15.75" x14ac:dyDescent="0.25">
      <c r="B17433" s="1059">
        <v>45052</v>
      </c>
      <c r="C17433" s="1274" t="s">
        <v>2343</v>
      </c>
      <c r="D17433" s="1273" t="s">
        <v>2288</v>
      </c>
      <c r="E17433" s="1274" t="s">
        <v>2589</v>
      </c>
      <c r="F17433" s="1390" t="s">
        <v>2489</v>
      </c>
      <c r="G17433" s="881" t="s">
        <v>2346</v>
      </c>
    </row>
    <row r="17434" spans="2:7" ht="15.75" x14ac:dyDescent="0.25">
      <c r="B17434" s="1059">
        <v>45052</v>
      </c>
      <c r="C17434" s="1274" t="s">
        <v>2343</v>
      </c>
      <c r="D17434" s="1273" t="s">
        <v>2288</v>
      </c>
      <c r="E17434" s="1274" t="s">
        <v>2431</v>
      </c>
      <c r="F17434" s="1390" t="s">
        <v>2406</v>
      </c>
      <c r="G17434" s="968" t="s">
        <v>2346</v>
      </c>
    </row>
    <row r="17435" spans="2:7" ht="15.75" x14ac:dyDescent="0.25">
      <c r="B17435" s="1059">
        <v>45052</v>
      </c>
      <c r="C17435" s="1274" t="s">
        <v>2343</v>
      </c>
      <c r="D17435" s="1273" t="s">
        <v>2301</v>
      </c>
      <c r="E17435" s="1274" t="s">
        <v>2377</v>
      </c>
      <c r="F17435" s="1390" t="s">
        <v>2378</v>
      </c>
      <c r="G17435" s="881" t="s">
        <v>2346</v>
      </c>
    </row>
    <row r="17436" spans="2:7" ht="15.75" x14ac:dyDescent="0.25">
      <c r="B17436" s="1059">
        <v>45052</v>
      </c>
      <c r="C17436" s="1274" t="s">
        <v>2343</v>
      </c>
      <c r="D17436" s="1273" t="s">
        <v>2301</v>
      </c>
      <c r="E17436" s="1276" t="s">
        <v>2367</v>
      </c>
      <c r="F17436" s="1390" t="s">
        <v>2368</v>
      </c>
      <c r="G17436" s="881" t="s">
        <v>2346</v>
      </c>
    </row>
    <row r="17437" spans="2:7" ht="15.75" x14ac:dyDescent="0.25">
      <c r="B17437" s="1059">
        <v>45052</v>
      </c>
      <c r="C17437" s="1274" t="s">
        <v>2343</v>
      </c>
      <c r="D17437" s="1273" t="s">
        <v>2301</v>
      </c>
      <c r="E17437" s="1272" t="s">
        <v>2372</v>
      </c>
      <c r="F17437" s="1390" t="s">
        <v>2373</v>
      </c>
      <c r="G17437" s="968" t="s">
        <v>2346</v>
      </c>
    </row>
    <row r="17438" spans="2:7" ht="15.75" x14ac:dyDescent="0.25">
      <c r="B17438" s="1058">
        <v>45052</v>
      </c>
      <c r="C17438" s="1274" t="s">
        <v>2343</v>
      </c>
      <c r="D17438" s="1273" t="s">
        <v>2301</v>
      </c>
      <c r="E17438" s="1274" t="s">
        <v>2351</v>
      </c>
      <c r="F17438" s="1390" t="s">
        <v>2352</v>
      </c>
      <c r="G17438" s="968" t="s">
        <v>2346</v>
      </c>
    </row>
    <row r="17439" spans="2:7" ht="15.75" x14ac:dyDescent="0.25">
      <c r="B17439" s="1059">
        <v>45052</v>
      </c>
      <c r="C17439" s="1274" t="s">
        <v>2343</v>
      </c>
      <c r="D17439" s="1273" t="s">
        <v>2278</v>
      </c>
      <c r="E17439" s="1274" t="s">
        <v>2432</v>
      </c>
      <c r="F17439" s="1390" t="s">
        <v>2376</v>
      </c>
      <c r="G17439" s="881" t="s">
        <v>2346</v>
      </c>
    </row>
    <row r="17440" spans="2:7" ht="15.75" x14ac:dyDescent="0.25">
      <c r="B17440" s="1059">
        <v>45052</v>
      </c>
      <c r="C17440" s="1274" t="s">
        <v>2343</v>
      </c>
      <c r="D17440" s="1273" t="s">
        <v>2278</v>
      </c>
      <c r="E17440" s="1274" t="s">
        <v>2393</v>
      </c>
      <c r="F17440" s="1390" t="s">
        <v>2394</v>
      </c>
      <c r="G17440" s="881" t="s">
        <v>2346</v>
      </c>
    </row>
    <row r="17441" spans="2:7" ht="15.75" x14ac:dyDescent="0.25">
      <c r="B17441" s="1059">
        <v>45052</v>
      </c>
      <c r="C17441" s="1274" t="s">
        <v>2343</v>
      </c>
      <c r="D17441" s="1273" t="s">
        <v>2278</v>
      </c>
      <c r="E17441" s="1274" t="s">
        <v>2397</v>
      </c>
      <c r="F17441" s="1395" t="s">
        <v>2398</v>
      </c>
      <c r="G17441" s="881" t="s">
        <v>2346</v>
      </c>
    </row>
    <row r="17442" spans="2:7" ht="15.75" x14ac:dyDescent="0.25">
      <c r="B17442" s="1059">
        <v>45052</v>
      </c>
      <c r="C17442" s="1274" t="s">
        <v>2343</v>
      </c>
      <c r="D17442" s="1273" t="s">
        <v>2278</v>
      </c>
      <c r="E17442" s="1274" t="s">
        <v>2391</v>
      </c>
      <c r="F17442" s="1389" t="s">
        <v>2392</v>
      </c>
      <c r="G17442" s="881" t="s">
        <v>2346</v>
      </c>
    </row>
    <row r="17443" spans="2:7" ht="15.75" x14ac:dyDescent="0.25">
      <c r="B17443" s="1059">
        <v>45052</v>
      </c>
      <c r="C17443" s="1274" t="s">
        <v>2343</v>
      </c>
      <c r="D17443" s="1273" t="s">
        <v>2433</v>
      </c>
      <c r="E17443" s="1274" t="s">
        <v>2385</v>
      </c>
      <c r="F17443" s="1390" t="s">
        <v>2386</v>
      </c>
      <c r="G17443" s="881" t="s">
        <v>2346</v>
      </c>
    </row>
    <row r="17444" spans="2:7" ht="15.75" x14ac:dyDescent="0.25">
      <c r="B17444" s="1059">
        <v>45052</v>
      </c>
      <c r="C17444" s="938" t="s">
        <v>2407</v>
      </c>
      <c r="D17444" s="1231" t="s">
        <v>2411</v>
      </c>
      <c r="E17444" s="1118" t="s">
        <v>2414</v>
      </c>
      <c r="F17444" s="1343" t="s">
        <v>2544</v>
      </c>
      <c r="G17444" s="1089" t="s">
        <v>2346</v>
      </c>
    </row>
    <row r="17445" spans="2:7" ht="15.75" x14ac:dyDescent="0.25">
      <c r="B17445" s="1059">
        <v>45052</v>
      </c>
      <c r="C17445" s="938" t="s">
        <v>2407</v>
      </c>
      <c r="D17445" s="937" t="s">
        <v>2408</v>
      </c>
      <c r="E17445" s="1118" t="s">
        <v>2412</v>
      </c>
      <c r="F17445" s="1350" t="s">
        <v>2436</v>
      </c>
      <c r="G17445" s="1089" t="s">
        <v>2346</v>
      </c>
    </row>
    <row r="17446" spans="2:7" ht="15.75" x14ac:dyDescent="0.25">
      <c r="B17446" s="1059">
        <v>45052</v>
      </c>
      <c r="C17446" s="1114" t="s">
        <v>2407</v>
      </c>
      <c r="D17446" s="1125" t="s">
        <v>2416</v>
      </c>
      <c r="E17446" s="1125" t="s">
        <v>2417</v>
      </c>
      <c r="F17446" s="1377" t="s">
        <v>2418</v>
      </c>
      <c r="G17446" s="1093" t="s">
        <v>2314</v>
      </c>
    </row>
    <row r="17447" spans="2:7" ht="15.75" x14ac:dyDescent="0.25">
      <c r="B17447" s="1059">
        <v>45052</v>
      </c>
      <c r="C17447" s="1114" t="s">
        <v>2407</v>
      </c>
      <c r="D17447" s="1125" t="s">
        <v>2419</v>
      </c>
      <c r="E17447" s="1125" t="s">
        <v>2420</v>
      </c>
      <c r="F17447" s="1377" t="s">
        <v>2421</v>
      </c>
      <c r="G17447" s="1093" t="s">
        <v>2314</v>
      </c>
    </row>
    <row r="17448" spans="2:7" ht="15.75" x14ac:dyDescent="0.25">
      <c r="B17448" s="1059">
        <v>45053</v>
      </c>
      <c r="C17448" s="1115" t="s">
        <v>2310</v>
      </c>
      <c r="D17448" s="642" t="s">
        <v>2315</v>
      </c>
      <c r="E17448" s="642" t="s">
        <v>2439</v>
      </c>
      <c r="F17448" s="768">
        <v>7186824921</v>
      </c>
      <c r="G17448" s="1084" t="s">
        <v>2314</v>
      </c>
    </row>
    <row r="17449" spans="2:7" ht="15.75" x14ac:dyDescent="0.25">
      <c r="B17449" s="1059">
        <v>45053</v>
      </c>
      <c r="C17449" s="1116" t="s">
        <v>2310</v>
      </c>
      <c r="D17449" s="642" t="s">
        <v>2315</v>
      </c>
      <c r="E17449" s="642" t="s">
        <v>3394</v>
      </c>
      <c r="F17449" s="768" t="s">
        <v>3395</v>
      </c>
      <c r="G17449" s="1084" t="s">
        <v>2314</v>
      </c>
    </row>
    <row r="17450" spans="2:7" ht="15.75" x14ac:dyDescent="0.25">
      <c r="B17450" s="1059">
        <v>45053</v>
      </c>
      <c r="C17450" s="1116" t="s">
        <v>2310</v>
      </c>
      <c r="D17450" s="642" t="s">
        <v>2317</v>
      </c>
      <c r="E17450" s="642" t="s">
        <v>2425</v>
      </c>
      <c r="F17450" s="768">
        <v>7579272679</v>
      </c>
      <c r="G17450" s="1084" t="s">
        <v>2314</v>
      </c>
    </row>
    <row r="17451" spans="2:7" ht="15.75" x14ac:dyDescent="0.25">
      <c r="B17451" s="1059">
        <v>45053</v>
      </c>
      <c r="C17451" s="1116" t="s">
        <v>2310</v>
      </c>
      <c r="D17451" s="642" t="s">
        <v>2323</v>
      </c>
      <c r="E17451" s="642" t="s">
        <v>2324</v>
      </c>
      <c r="F17451" s="768" t="s">
        <v>2325</v>
      </c>
      <c r="G17451" s="1084" t="s">
        <v>2314</v>
      </c>
    </row>
    <row r="17452" spans="2:7" ht="15.75" x14ac:dyDescent="0.25">
      <c r="B17452" s="1059">
        <v>45053</v>
      </c>
      <c r="C17452" s="1116" t="s">
        <v>2310</v>
      </c>
      <c r="D17452" s="642" t="s">
        <v>2323</v>
      </c>
      <c r="E17452" s="642" t="s">
        <v>2455</v>
      </c>
      <c r="F17452" s="768" t="s">
        <v>2456</v>
      </c>
      <c r="G17452" s="1084" t="s">
        <v>2314</v>
      </c>
    </row>
    <row r="17453" spans="2:7" ht="15.75" x14ac:dyDescent="0.25">
      <c r="B17453" s="1059">
        <v>45053</v>
      </c>
      <c r="C17453" s="1116" t="s">
        <v>2310</v>
      </c>
      <c r="D17453" s="642" t="s">
        <v>2323</v>
      </c>
      <c r="E17453" s="642" t="s">
        <v>2440</v>
      </c>
      <c r="F17453" s="768" t="s">
        <v>4062</v>
      </c>
      <c r="G17453" s="1084" t="s">
        <v>2314</v>
      </c>
    </row>
    <row r="17454" spans="2:7" ht="15.75" x14ac:dyDescent="0.25">
      <c r="B17454" s="1059">
        <v>45053</v>
      </c>
      <c r="C17454" s="1116" t="s">
        <v>2310</v>
      </c>
      <c r="D17454" s="642" t="s">
        <v>2323</v>
      </c>
      <c r="E17454" s="642" t="s">
        <v>2506</v>
      </c>
      <c r="F17454" s="768" t="s">
        <v>2507</v>
      </c>
      <c r="G17454" s="1084" t="s">
        <v>2314</v>
      </c>
    </row>
    <row r="17455" spans="2:7" ht="15.75" x14ac:dyDescent="0.25">
      <c r="B17455" s="1059">
        <v>45053</v>
      </c>
      <c r="C17455" s="1116" t="s">
        <v>2310</v>
      </c>
      <c r="D17455" s="642" t="s">
        <v>2329</v>
      </c>
      <c r="E17455" s="642" t="s">
        <v>2442</v>
      </c>
      <c r="F17455" s="768" t="s">
        <v>2443</v>
      </c>
      <c r="G17455" s="1084" t="s">
        <v>2314</v>
      </c>
    </row>
    <row r="17456" spans="2:7" ht="15.75" x14ac:dyDescent="0.25">
      <c r="B17456" s="1059">
        <v>45053</v>
      </c>
      <c r="C17456" s="1116" t="s">
        <v>2310</v>
      </c>
      <c r="D17456" s="642" t="s">
        <v>2338</v>
      </c>
      <c r="E17456" s="642" t="s">
        <v>2457</v>
      </c>
      <c r="F17456" s="768" t="s">
        <v>2458</v>
      </c>
      <c r="G17456" s="1084" t="s">
        <v>2314</v>
      </c>
    </row>
    <row r="17457" spans="2:7" ht="15.75" x14ac:dyDescent="0.25">
      <c r="B17457" s="1059">
        <v>45053</v>
      </c>
      <c r="C17457" s="1085" t="s">
        <v>2343</v>
      </c>
      <c r="D17457" s="1271" t="s">
        <v>2459</v>
      </c>
      <c r="E17457" s="1272" t="s">
        <v>2387</v>
      </c>
      <c r="F17457" s="1389" t="s">
        <v>2388</v>
      </c>
      <c r="G17457" s="879" t="s">
        <v>2346</v>
      </c>
    </row>
    <row r="17458" spans="2:7" ht="15.75" x14ac:dyDescent="0.25">
      <c r="B17458" s="1059">
        <v>45053</v>
      </c>
      <c r="C17458" s="1085" t="s">
        <v>2343</v>
      </c>
      <c r="D17458" s="1273" t="s">
        <v>2459</v>
      </c>
      <c r="E17458" s="1274" t="s">
        <v>2356</v>
      </c>
      <c r="F17458" s="1390" t="s">
        <v>2357</v>
      </c>
      <c r="G17458" s="881" t="s">
        <v>2346</v>
      </c>
    </row>
    <row r="17459" spans="2:7" ht="15.75" x14ac:dyDescent="0.25">
      <c r="B17459" s="1059">
        <v>45053</v>
      </c>
      <c r="C17459" s="1085" t="s">
        <v>2343</v>
      </c>
      <c r="D17459" s="1273" t="s">
        <v>2459</v>
      </c>
      <c r="E17459" s="1274" t="s">
        <v>2389</v>
      </c>
      <c r="F17459" s="1390" t="s">
        <v>2460</v>
      </c>
      <c r="G17459" s="881" t="s">
        <v>2346</v>
      </c>
    </row>
    <row r="17460" spans="2:7" ht="15.75" x14ac:dyDescent="0.25">
      <c r="B17460" s="1059">
        <v>45053</v>
      </c>
      <c r="C17460" s="1085" t="s">
        <v>2343</v>
      </c>
      <c r="D17460" s="1273" t="s">
        <v>4063</v>
      </c>
      <c r="E17460" s="1274" t="s">
        <v>2461</v>
      </c>
      <c r="F17460" s="1390" t="s">
        <v>2366</v>
      </c>
      <c r="G17460" s="881" t="s">
        <v>2346</v>
      </c>
    </row>
    <row r="17461" spans="2:7" ht="15.75" x14ac:dyDescent="0.25">
      <c r="B17461" s="1059">
        <v>45053</v>
      </c>
      <c r="C17461" s="1085" t="s">
        <v>2343</v>
      </c>
      <c r="D17461" s="1273" t="s">
        <v>4063</v>
      </c>
      <c r="E17461" s="1274" t="s">
        <v>2360</v>
      </c>
      <c r="F17461" s="1390" t="s">
        <v>2462</v>
      </c>
      <c r="G17461" s="1171" t="s">
        <v>2346</v>
      </c>
    </row>
    <row r="17462" spans="2:7" ht="15.75" x14ac:dyDescent="0.25">
      <c r="B17462" s="1059">
        <v>45053</v>
      </c>
      <c r="C17462" s="1085" t="s">
        <v>2343</v>
      </c>
      <c r="D17462" s="1273" t="s">
        <v>4063</v>
      </c>
      <c r="E17462" s="1274" t="s">
        <v>2369</v>
      </c>
      <c r="F17462" s="1390" t="s">
        <v>2370</v>
      </c>
      <c r="G17462" s="1171" t="s">
        <v>2346</v>
      </c>
    </row>
    <row r="17463" spans="2:7" ht="15.75" x14ac:dyDescent="0.25">
      <c r="B17463" s="1059">
        <v>45053</v>
      </c>
      <c r="C17463" s="1085" t="s">
        <v>2343</v>
      </c>
      <c r="D17463" s="1273" t="s">
        <v>2304</v>
      </c>
      <c r="E17463" s="1274" t="s">
        <v>2349</v>
      </c>
      <c r="F17463" s="1390" t="s">
        <v>2350</v>
      </c>
      <c r="G17463" s="1171" t="s">
        <v>2346</v>
      </c>
    </row>
    <row r="17464" spans="2:7" ht="15.75" x14ac:dyDescent="0.25">
      <c r="B17464" s="1059">
        <v>45053</v>
      </c>
      <c r="C17464" s="1085" t="s">
        <v>2343</v>
      </c>
      <c r="D17464" s="1273" t="s">
        <v>2304</v>
      </c>
      <c r="E17464" s="1274" t="s">
        <v>2344</v>
      </c>
      <c r="F17464" s="1390" t="s">
        <v>2345</v>
      </c>
      <c r="G17464" s="879" t="s">
        <v>2346</v>
      </c>
    </row>
    <row r="17465" spans="2:7" ht="15.75" x14ac:dyDescent="0.25">
      <c r="B17465" s="1059">
        <v>45053</v>
      </c>
      <c r="C17465" s="1085" t="s">
        <v>2343</v>
      </c>
      <c r="D17465" s="1273" t="s">
        <v>2304</v>
      </c>
      <c r="E17465" s="1274" t="s">
        <v>2362</v>
      </c>
      <c r="F17465" s="1390" t="s">
        <v>2363</v>
      </c>
      <c r="G17465" s="881" t="s">
        <v>2346</v>
      </c>
    </row>
    <row r="17466" spans="2:7" ht="15.75" x14ac:dyDescent="0.25">
      <c r="B17466" s="1059">
        <v>45053</v>
      </c>
      <c r="C17466" s="1085" t="s">
        <v>2343</v>
      </c>
      <c r="D17466" s="1273" t="s">
        <v>2288</v>
      </c>
      <c r="E17466" s="1274" t="s">
        <v>2347</v>
      </c>
      <c r="F17466" s="1390" t="s">
        <v>2348</v>
      </c>
      <c r="G17466" s="881" t="s">
        <v>2346</v>
      </c>
    </row>
    <row r="17467" spans="2:7" ht="15.75" x14ac:dyDescent="0.25">
      <c r="B17467" s="1059">
        <v>45053</v>
      </c>
      <c r="C17467" s="1085" t="s">
        <v>2343</v>
      </c>
      <c r="D17467" s="1273" t="s">
        <v>2288</v>
      </c>
      <c r="E17467" s="1274" t="s">
        <v>2463</v>
      </c>
      <c r="F17467" s="1390" t="s">
        <v>2464</v>
      </c>
      <c r="G17467" s="881" t="s">
        <v>2346</v>
      </c>
    </row>
    <row r="17468" spans="2:7" ht="15.75" x14ac:dyDescent="0.25">
      <c r="B17468" s="1059">
        <v>45053</v>
      </c>
      <c r="C17468" s="1085" t="s">
        <v>2343</v>
      </c>
      <c r="D17468" s="1273" t="s">
        <v>2430</v>
      </c>
      <c r="E17468" s="1274" t="s">
        <v>2395</v>
      </c>
      <c r="F17468" s="1390" t="s">
        <v>2396</v>
      </c>
      <c r="G17468" s="881" t="s">
        <v>2346</v>
      </c>
    </row>
    <row r="17469" spans="2:7" ht="15.75" x14ac:dyDescent="0.25">
      <c r="B17469" s="1059">
        <v>45054</v>
      </c>
      <c r="C17469" s="1116" t="s">
        <v>2310</v>
      </c>
      <c r="D17469" s="642" t="s">
        <v>2311</v>
      </c>
      <c r="E17469" s="642" t="s">
        <v>2437</v>
      </c>
      <c r="F17469" s="768">
        <v>6462586341</v>
      </c>
      <c r="G17469" s="1084" t="s">
        <v>2314</v>
      </c>
    </row>
    <row r="17470" spans="2:7" ht="15.75" x14ac:dyDescent="0.25">
      <c r="B17470" s="1059">
        <v>45054</v>
      </c>
      <c r="C17470" s="1116" t="s">
        <v>2310</v>
      </c>
      <c r="D17470" s="642" t="s">
        <v>2311</v>
      </c>
      <c r="E17470" s="642" t="s">
        <v>4064</v>
      </c>
      <c r="F17470" s="768">
        <v>3329996186</v>
      </c>
      <c r="G17470" s="1084" t="s">
        <v>2314</v>
      </c>
    </row>
    <row r="17471" spans="2:7" ht="15.75" x14ac:dyDescent="0.25">
      <c r="B17471" s="1059">
        <v>45054</v>
      </c>
      <c r="C17471" s="1116" t="s">
        <v>2310</v>
      </c>
      <c r="D17471" s="642" t="s">
        <v>2311</v>
      </c>
      <c r="E17471" s="642" t="s">
        <v>3786</v>
      </c>
      <c r="F17471" s="768" t="s">
        <v>3787</v>
      </c>
      <c r="G17471" s="1084" t="s">
        <v>2314</v>
      </c>
    </row>
    <row r="17472" spans="2:7" ht="15.75" x14ac:dyDescent="0.25">
      <c r="B17472" s="1059">
        <v>45054</v>
      </c>
      <c r="C17472" s="1116" t="s">
        <v>2310</v>
      </c>
      <c r="D17472" s="642" t="s">
        <v>2315</v>
      </c>
      <c r="E17472" s="642" t="s">
        <v>2527</v>
      </c>
      <c r="F17472" s="768" t="s">
        <v>2527</v>
      </c>
      <c r="G17472" s="1084" t="s">
        <v>2314</v>
      </c>
    </row>
    <row r="17473" spans="2:7" ht="15.75" x14ac:dyDescent="0.25">
      <c r="B17473" s="1059">
        <v>45054</v>
      </c>
      <c r="C17473" s="1116" t="s">
        <v>2310</v>
      </c>
      <c r="D17473" s="642" t="s">
        <v>2315</v>
      </c>
      <c r="E17473" s="642" t="s">
        <v>2469</v>
      </c>
      <c r="F17473" s="768" t="s">
        <v>2470</v>
      </c>
      <c r="G17473" s="1084" t="s">
        <v>2314</v>
      </c>
    </row>
    <row r="17474" spans="2:7" ht="15.75" x14ac:dyDescent="0.25">
      <c r="B17474" s="1059">
        <v>45054</v>
      </c>
      <c r="C17474" s="1116" t="s">
        <v>2310</v>
      </c>
      <c r="D17474" s="642" t="s">
        <v>2323</v>
      </c>
      <c r="E17474" s="642" t="s">
        <v>2326</v>
      </c>
      <c r="F17474" s="768" t="s">
        <v>2327</v>
      </c>
      <c r="G17474" s="1084" t="s">
        <v>2314</v>
      </c>
    </row>
    <row r="17475" spans="2:7" ht="15.75" x14ac:dyDescent="0.25">
      <c r="B17475" s="1059">
        <v>45054</v>
      </c>
      <c r="C17475" s="1116" t="s">
        <v>2310</v>
      </c>
      <c r="D17475" s="642" t="s">
        <v>2323</v>
      </c>
      <c r="E17475" s="642" t="s">
        <v>2328</v>
      </c>
      <c r="F17475" s="768">
        <v>3472085945</v>
      </c>
      <c r="G17475" s="1084" t="s">
        <v>2314</v>
      </c>
    </row>
    <row r="17476" spans="2:7" ht="15.75" x14ac:dyDescent="0.25">
      <c r="B17476" s="1059">
        <v>45054</v>
      </c>
      <c r="C17476" s="1116" t="s">
        <v>2310</v>
      </c>
      <c r="D17476" s="642" t="s">
        <v>2323</v>
      </c>
      <c r="E17476" s="642" t="s">
        <v>2324</v>
      </c>
      <c r="F17476" s="768" t="s">
        <v>2325</v>
      </c>
      <c r="G17476" s="1084" t="s">
        <v>2314</v>
      </c>
    </row>
    <row r="17477" spans="2:7" ht="15.75" x14ac:dyDescent="0.25">
      <c r="B17477" s="1059">
        <v>45054</v>
      </c>
      <c r="C17477" s="1116" t="s">
        <v>2310</v>
      </c>
      <c r="D17477" s="642" t="s">
        <v>2323</v>
      </c>
      <c r="E17477" s="642" t="s">
        <v>2455</v>
      </c>
      <c r="F17477" s="768" t="s">
        <v>2456</v>
      </c>
      <c r="G17477" s="1084" t="s">
        <v>2314</v>
      </c>
    </row>
    <row r="17478" spans="2:7" ht="15.75" x14ac:dyDescent="0.25">
      <c r="B17478" s="1059">
        <v>45054</v>
      </c>
      <c r="C17478" s="1116" t="s">
        <v>2310</v>
      </c>
      <c r="D17478" s="642" t="s">
        <v>2329</v>
      </c>
      <c r="E17478" s="642" t="s">
        <v>2333</v>
      </c>
      <c r="F17478" s="768" t="s">
        <v>2334</v>
      </c>
      <c r="G17478" s="1084" t="s">
        <v>2314</v>
      </c>
    </row>
    <row r="17479" spans="2:7" ht="15.75" x14ac:dyDescent="0.25">
      <c r="B17479" s="1059">
        <v>45054</v>
      </c>
      <c r="C17479" s="1116" t="s">
        <v>2310</v>
      </c>
      <c r="D17479" s="642" t="s">
        <v>2338</v>
      </c>
      <c r="E17479" s="642" t="s">
        <v>2341</v>
      </c>
      <c r="F17479" s="768" t="s">
        <v>2342</v>
      </c>
      <c r="G17479" s="1084" t="s">
        <v>2314</v>
      </c>
    </row>
    <row r="17480" spans="2:7" ht="15.75" x14ac:dyDescent="0.25">
      <c r="B17480" s="1059">
        <v>45054</v>
      </c>
      <c r="C17480" s="1116" t="s">
        <v>2310</v>
      </c>
      <c r="D17480" s="642" t="s">
        <v>2338</v>
      </c>
      <c r="E17480" s="642" t="s">
        <v>2562</v>
      </c>
      <c r="F17480" s="768" t="s">
        <v>2340</v>
      </c>
      <c r="G17480" s="1084" t="s">
        <v>2314</v>
      </c>
    </row>
    <row r="17481" spans="2:7" ht="15.75" x14ac:dyDescent="0.25">
      <c r="B17481" s="1059">
        <v>45054</v>
      </c>
      <c r="C17481" s="1116" t="s">
        <v>2310</v>
      </c>
      <c r="D17481" s="642" t="s">
        <v>2338</v>
      </c>
      <c r="E17481" s="642" t="s">
        <v>2594</v>
      </c>
      <c r="F17481" s="768">
        <v>9292953316</v>
      </c>
      <c r="G17481" s="1084" t="s">
        <v>2314</v>
      </c>
    </row>
    <row r="17482" spans="2:7" ht="15.75" x14ac:dyDescent="0.25">
      <c r="B17482" s="1059">
        <v>45054</v>
      </c>
      <c r="C17482" s="1116" t="s">
        <v>2310</v>
      </c>
      <c r="D17482" s="642" t="s">
        <v>2338</v>
      </c>
      <c r="E17482" s="642" t="s">
        <v>2457</v>
      </c>
      <c r="F17482" s="768" t="s">
        <v>2458</v>
      </c>
      <c r="G17482" s="1084" t="s">
        <v>2314</v>
      </c>
    </row>
    <row r="17483" spans="2:7" ht="15.75" x14ac:dyDescent="0.25">
      <c r="B17483" s="1059">
        <v>45054</v>
      </c>
      <c r="C17483" s="1085" t="s">
        <v>2343</v>
      </c>
      <c r="D17483" s="1271" t="s">
        <v>2459</v>
      </c>
      <c r="E17483" s="1272" t="s">
        <v>2387</v>
      </c>
      <c r="F17483" s="1389" t="s">
        <v>2388</v>
      </c>
      <c r="G17483" s="879" t="s">
        <v>2346</v>
      </c>
    </row>
    <row r="17484" spans="2:7" ht="15.75" x14ac:dyDescent="0.25">
      <c r="B17484" s="1059">
        <v>45054</v>
      </c>
      <c r="C17484" s="1085" t="s">
        <v>2343</v>
      </c>
      <c r="D17484" s="1273" t="s">
        <v>2459</v>
      </c>
      <c r="E17484" s="1274" t="s">
        <v>2356</v>
      </c>
      <c r="F17484" s="1390" t="s">
        <v>2357</v>
      </c>
      <c r="G17484" s="881" t="s">
        <v>2346</v>
      </c>
    </row>
    <row r="17485" spans="2:7" ht="15.75" x14ac:dyDescent="0.25">
      <c r="B17485" s="1059">
        <v>45054</v>
      </c>
      <c r="C17485" s="1085" t="s">
        <v>2343</v>
      </c>
      <c r="D17485" s="1273" t="s">
        <v>2459</v>
      </c>
      <c r="E17485" s="1274" t="s">
        <v>2389</v>
      </c>
      <c r="F17485" s="1390" t="s">
        <v>2460</v>
      </c>
      <c r="G17485" s="881" t="s">
        <v>2346</v>
      </c>
    </row>
    <row r="17486" spans="2:7" ht="15.75" x14ac:dyDescent="0.25">
      <c r="B17486" s="1059">
        <v>45054</v>
      </c>
      <c r="C17486" s="1085" t="s">
        <v>2343</v>
      </c>
      <c r="D17486" s="1273" t="s">
        <v>4063</v>
      </c>
      <c r="E17486" s="1274" t="s">
        <v>2473</v>
      </c>
      <c r="F17486" s="1390" t="s">
        <v>2366</v>
      </c>
      <c r="G17486" s="968" t="s">
        <v>2346</v>
      </c>
    </row>
    <row r="17487" spans="2:7" ht="15.75" x14ac:dyDescent="0.25">
      <c r="B17487" s="1059">
        <v>45054</v>
      </c>
      <c r="C17487" s="1085" t="s">
        <v>2343</v>
      </c>
      <c r="D17487" s="1273" t="s">
        <v>4063</v>
      </c>
      <c r="E17487" s="1274" t="s">
        <v>2344</v>
      </c>
      <c r="F17487" s="1390" t="s">
        <v>2345</v>
      </c>
      <c r="G17487" s="1173" t="s">
        <v>2346</v>
      </c>
    </row>
    <row r="17488" spans="2:7" ht="15.75" x14ac:dyDescent="0.25">
      <c r="B17488" s="1059">
        <v>45054</v>
      </c>
      <c r="C17488" s="1085" t="s">
        <v>2343</v>
      </c>
      <c r="D17488" s="1273" t="s">
        <v>4063</v>
      </c>
      <c r="E17488" s="1274" t="s">
        <v>2349</v>
      </c>
      <c r="F17488" s="1390" t="s">
        <v>2350</v>
      </c>
      <c r="G17488" s="881" t="s">
        <v>2346</v>
      </c>
    </row>
    <row r="17489" spans="2:7" ht="15.75" x14ac:dyDescent="0.25">
      <c r="B17489" s="1059">
        <v>45054</v>
      </c>
      <c r="C17489" s="1085" t="s">
        <v>2343</v>
      </c>
      <c r="D17489" s="1273" t="s">
        <v>2304</v>
      </c>
      <c r="E17489" s="1274" t="s">
        <v>2369</v>
      </c>
      <c r="F17489" s="1390" t="s">
        <v>2370</v>
      </c>
      <c r="G17489" s="881" t="s">
        <v>2346</v>
      </c>
    </row>
    <row r="17490" spans="2:7" ht="15.75" x14ac:dyDescent="0.25">
      <c r="B17490" s="1059">
        <v>45054</v>
      </c>
      <c r="C17490" s="1085" t="s">
        <v>2343</v>
      </c>
      <c r="D17490" s="1273" t="s">
        <v>2304</v>
      </c>
      <c r="E17490" s="1274" t="s">
        <v>2362</v>
      </c>
      <c r="F17490" s="1390" t="s">
        <v>2363</v>
      </c>
      <c r="G17490" s="1173" t="s">
        <v>2346</v>
      </c>
    </row>
    <row r="17491" spans="2:7" ht="15.75" x14ac:dyDescent="0.25">
      <c r="B17491" s="1059">
        <v>45054</v>
      </c>
      <c r="C17491" s="1085" t="s">
        <v>2343</v>
      </c>
      <c r="D17491" s="1273" t="s">
        <v>2288</v>
      </c>
      <c r="E17491" s="1274" t="s">
        <v>2360</v>
      </c>
      <c r="F17491" s="1390" t="s">
        <v>2462</v>
      </c>
      <c r="G17491" s="881" t="s">
        <v>2346</v>
      </c>
    </row>
    <row r="17492" spans="2:7" ht="15.75" x14ac:dyDescent="0.25">
      <c r="B17492" s="1059">
        <v>45054</v>
      </c>
      <c r="C17492" s="1085" t="s">
        <v>2343</v>
      </c>
      <c r="D17492" s="1273" t="s">
        <v>2288</v>
      </c>
      <c r="E17492" s="1274" t="s">
        <v>2463</v>
      </c>
      <c r="F17492" s="1390" t="s">
        <v>2464</v>
      </c>
      <c r="G17492" s="1173" t="s">
        <v>2346</v>
      </c>
    </row>
    <row r="17493" spans="2:7" ht="15.75" x14ac:dyDescent="0.25">
      <c r="B17493" s="1059">
        <v>45054</v>
      </c>
      <c r="C17493" s="1085" t="s">
        <v>2343</v>
      </c>
      <c r="D17493" s="1273" t="s">
        <v>2288</v>
      </c>
      <c r="E17493" s="1274" t="s">
        <v>2347</v>
      </c>
      <c r="F17493" s="1390" t="s">
        <v>2348</v>
      </c>
      <c r="G17493" s="879" t="s">
        <v>2346</v>
      </c>
    </row>
    <row r="17494" spans="2:7" ht="15.75" x14ac:dyDescent="0.25">
      <c r="B17494" s="1059">
        <v>45054</v>
      </c>
      <c r="C17494" s="938" t="s">
        <v>2407</v>
      </c>
      <c r="D17494" s="1231" t="s">
        <v>2465</v>
      </c>
      <c r="E17494" s="938" t="s">
        <v>2492</v>
      </c>
      <c r="F17494" s="1343" t="s">
        <v>2493</v>
      </c>
      <c r="G17494" s="938" t="s">
        <v>2346</v>
      </c>
    </row>
    <row r="17495" spans="2:7" ht="15.75" x14ac:dyDescent="0.25">
      <c r="B17495" s="1059">
        <v>45054</v>
      </c>
      <c r="C17495" s="1114" t="s">
        <v>2407</v>
      </c>
      <c r="D17495" s="1125" t="s">
        <v>2419</v>
      </c>
      <c r="E17495" s="1125" t="s">
        <v>2420</v>
      </c>
      <c r="F17495" s="1377" t="s">
        <v>2421</v>
      </c>
      <c r="G17495" s="1144" t="s">
        <v>2314</v>
      </c>
    </row>
    <row r="17496" spans="2:7" ht="15.75" x14ac:dyDescent="0.25">
      <c r="B17496" s="1059">
        <v>45055</v>
      </c>
      <c r="C17496" s="1116" t="s">
        <v>2310</v>
      </c>
      <c r="D17496" s="642" t="s">
        <v>2466</v>
      </c>
      <c r="E17496" s="642" t="s">
        <v>2467</v>
      </c>
      <c r="F17496" s="768" t="s">
        <v>2468</v>
      </c>
      <c r="G17496" s="1084" t="s">
        <v>2314</v>
      </c>
    </row>
    <row r="17497" spans="2:7" ht="15.75" x14ac:dyDescent="0.25">
      <c r="B17497" s="1059">
        <v>45055</v>
      </c>
      <c r="C17497" s="1116" t="s">
        <v>2310</v>
      </c>
      <c r="D17497" s="642" t="s">
        <v>2474</v>
      </c>
      <c r="E17497" s="642" t="s">
        <v>2422</v>
      </c>
      <c r="F17497" s="768">
        <v>9179751158</v>
      </c>
      <c r="G17497" s="1084" t="s">
        <v>2314</v>
      </c>
    </row>
    <row r="17498" spans="2:7" ht="15.75" x14ac:dyDescent="0.25">
      <c r="B17498" s="1059">
        <v>45055</v>
      </c>
      <c r="C17498" s="1116" t="s">
        <v>2310</v>
      </c>
      <c r="D17498" s="642" t="s">
        <v>2311</v>
      </c>
      <c r="E17498" s="642" t="s">
        <v>2312</v>
      </c>
      <c r="F17498" s="768" t="s">
        <v>2313</v>
      </c>
      <c r="G17498" s="1084" t="s">
        <v>2314</v>
      </c>
    </row>
    <row r="17499" spans="2:7" ht="15.75" x14ac:dyDescent="0.25">
      <c r="B17499" s="1059">
        <v>45055</v>
      </c>
      <c r="C17499" s="1116" t="s">
        <v>2310</v>
      </c>
      <c r="D17499" s="642" t="s">
        <v>2311</v>
      </c>
      <c r="E17499" s="642" t="s">
        <v>4064</v>
      </c>
      <c r="F17499" s="768">
        <v>3329996186</v>
      </c>
      <c r="G17499" s="1084" t="s">
        <v>2314</v>
      </c>
    </row>
    <row r="17500" spans="2:7" ht="15.75" x14ac:dyDescent="0.25">
      <c r="B17500" s="1059">
        <v>45055</v>
      </c>
      <c r="C17500" s="1116" t="s">
        <v>2310</v>
      </c>
      <c r="D17500" s="642" t="s">
        <v>2315</v>
      </c>
      <c r="E17500" s="642" t="s">
        <v>2476</v>
      </c>
      <c r="F17500" s="768" t="s">
        <v>2477</v>
      </c>
      <c r="G17500" s="1084" t="s">
        <v>2314</v>
      </c>
    </row>
    <row r="17501" spans="2:7" ht="15.75" x14ac:dyDescent="0.25">
      <c r="B17501" s="1059">
        <v>45055</v>
      </c>
      <c r="C17501" s="1116" t="s">
        <v>2310</v>
      </c>
      <c r="D17501" s="642" t="s">
        <v>2315</v>
      </c>
      <c r="E17501" s="642" t="s">
        <v>2439</v>
      </c>
      <c r="F17501" s="768">
        <v>7186824921</v>
      </c>
      <c r="G17501" s="1084" t="s">
        <v>2314</v>
      </c>
    </row>
    <row r="17502" spans="2:7" ht="15.75" x14ac:dyDescent="0.25">
      <c r="B17502" s="1059">
        <v>45055</v>
      </c>
      <c r="C17502" s="1116" t="s">
        <v>2310</v>
      </c>
      <c r="D17502" s="642" t="s">
        <v>2315</v>
      </c>
      <c r="E17502" s="642" t="s">
        <v>3394</v>
      </c>
      <c r="F17502" s="768" t="s">
        <v>3395</v>
      </c>
      <c r="G17502" s="1084" t="s">
        <v>2314</v>
      </c>
    </row>
    <row r="17503" spans="2:7" ht="15.75" x14ac:dyDescent="0.25">
      <c r="B17503" s="1059">
        <v>45055</v>
      </c>
      <c r="C17503" s="1116" t="s">
        <v>2310</v>
      </c>
      <c r="D17503" s="642" t="s">
        <v>2315</v>
      </c>
      <c r="E17503" s="642" t="s">
        <v>2527</v>
      </c>
      <c r="F17503" s="768" t="s">
        <v>2527</v>
      </c>
      <c r="G17503" s="1084" t="s">
        <v>2314</v>
      </c>
    </row>
    <row r="17504" spans="2:7" ht="15.75" x14ac:dyDescent="0.25">
      <c r="B17504" s="1059">
        <v>45055</v>
      </c>
      <c r="C17504" s="1116" t="s">
        <v>2310</v>
      </c>
      <c r="D17504" s="642" t="s">
        <v>2317</v>
      </c>
      <c r="E17504" s="642" t="s">
        <v>2425</v>
      </c>
      <c r="F17504" s="768">
        <v>7579272679</v>
      </c>
      <c r="G17504" s="1084" t="s">
        <v>2314</v>
      </c>
    </row>
    <row r="17505" spans="2:7" ht="15.75" x14ac:dyDescent="0.25">
      <c r="B17505" s="1059">
        <v>45055</v>
      </c>
      <c r="C17505" s="1116" t="s">
        <v>2310</v>
      </c>
      <c r="D17505" s="642" t="s">
        <v>2323</v>
      </c>
      <c r="E17505" s="642" t="s">
        <v>2326</v>
      </c>
      <c r="F17505" s="768" t="s">
        <v>2327</v>
      </c>
      <c r="G17505" s="1084" t="s">
        <v>2314</v>
      </c>
    </row>
    <row r="17506" spans="2:7" ht="15.75" x14ac:dyDescent="0.25">
      <c r="B17506" s="1059">
        <v>45055</v>
      </c>
      <c r="C17506" s="1116" t="s">
        <v>2310</v>
      </c>
      <c r="D17506" s="642" t="s">
        <v>2323</v>
      </c>
      <c r="E17506" s="642" t="s">
        <v>2328</v>
      </c>
      <c r="F17506" s="768">
        <v>3472085945</v>
      </c>
      <c r="G17506" s="1084" t="s">
        <v>2314</v>
      </c>
    </row>
    <row r="17507" spans="2:7" ht="15.75" x14ac:dyDescent="0.25">
      <c r="B17507" s="1059">
        <v>45055</v>
      </c>
      <c r="C17507" s="1116" t="s">
        <v>2310</v>
      </c>
      <c r="D17507" s="642" t="s">
        <v>2329</v>
      </c>
      <c r="E17507" s="642" t="s">
        <v>2330</v>
      </c>
      <c r="F17507" s="768" t="s">
        <v>2331</v>
      </c>
      <c r="G17507" s="1084" t="s">
        <v>2314</v>
      </c>
    </row>
    <row r="17508" spans="2:7" ht="15.75" x14ac:dyDescent="0.25">
      <c r="B17508" s="1059">
        <v>45055</v>
      </c>
      <c r="C17508" s="1116" t="s">
        <v>2310</v>
      </c>
      <c r="D17508" s="642" t="s">
        <v>2329</v>
      </c>
      <c r="E17508" s="642" t="s">
        <v>4065</v>
      </c>
      <c r="F17508" s="768" t="s">
        <v>2558</v>
      </c>
      <c r="G17508" s="1084" t="s">
        <v>2314</v>
      </c>
    </row>
    <row r="17509" spans="2:7" ht="15.75" x14ac:dyDescent="0.25">
      <c r="B17509" s="1059">
        <v>45055</v>
      </c>
      <c r="C17509" s="1116" t="s">
        <v>2310</v>
      </c>
      <c r="D17509" s="642" t="s">
        <v>2329</v>
      </c>
      <c r="E17509" s="642" t="s">
        <v>2333</v>
      </c>
      <c r="F17509" s="768" t="s">
        <v>2334</v>
      </c>
      <c r="G17509" s="1084" t="s">
        <v>2314</v>
      </c>
    </row>
    <row r="17510" spans="2:7" ht="15.75" x14ac:dyDescent="0.25">
      <c r="B17510" s="1059">
        <v>45055</v>
      </c>
      <c r="C17510" s="1116" t="s">
        <v>2310</v>
      </c>
      <c r="D17510" s="642" t="s">
        <v>2338</v>
      </c>
      <c r="E17510" s="642" t="s">
        <v>2444</v>
      </c>
      <c r="F17510" s="768">
        <v>9292769002</v>
      </c>
      <c r="G17510" s="1084" t="s">
        <v>2314</v>
      </c>
    </row>
    <row r="17511" spans="2:7" ht="15.75" x14ac:dyDescent="0.25">
      <c r="B17511" s="1059">
        <v>45055</v>
      </c>
      <c r="C17511" s="1116" t="s">
        <v>2310</v>
      </c>
      <c r="D17511" s="642" t="s">
        <v>2338</v>
      </c>
      <c r="E17511" s="642" t="s">
        <v>2341</v>
      </c>
      <c r="F17511" s="768" t="s">
        <v>2342</v>
      </c>
      <c r="G17511" s="1084" t="s">
        <v>2314</v>
      </c>
    </row>
    <row r="17512" spans="2:7" ht="15.75" x14ac:dyDescent="0.25">
      <c r="B17512" s="1059">
        <v>45055</v>
      </c>
      <c r="C17512" s="1116" t="s">
        <v>2310</v>
      </c>
      <c r="D17512" s="642" t="s">
        <v>2338</v>
      </c>
      <c r="E17512" s="642" t="s">
        <v>2562</v>
      </c>
      <c r="F17512" s="768" t="s">
        <v>2340</v>
      </c>
      <c r="G17512" s="1084" t="s">
        <v>2314</v>
      </c>
    </row>
    <row r="17513" spans="2:7" ht="15.75" x14ac:dyDescent="0.25">
      <c r="B17513" s="1059">
        <v>45055</v>
      </c>
      <c r="C17513" s="1109" t="s">
        <v>2343</v>
      </c>
      <c r="D17513" s="1271" t="s">
        <v>2482</v>
      </c>
      <c r="E17513" s="1272" t="s">
        <v>2369</v>
      </c>
      <c r="F17513" s="1389" t="s">
        <v>2370</v>
      </c>
      <c r="G17513" s="1165" t="s">
        <v>2346</v>
      </c>
    </row>
    <row r="17514" spans="2:7" ht="15.75" x14ac:dyDescent="0.25">
      <c r="B17514" s="1059">
        <v>45055</v>
      </c>
      <c r="C17514" s="1107" t="s">
        <v>2343</v>
      </c>
      <c r="D17514" s="1273" t="s">
        <v>2482</v>
      </c>
      <c r="E17514" s="1274" t="s">
        <v>2349</v>
      </c>
      <c r="F17514" s="1390" t="s">
        <v>2350</v>
      </c>
      <c r="G17514" s="968" t="s">
        <v>2346</v>
      </c>
    </row>
    <row r="17515" spans="2:7" ht="15.75" x14ac:dyDescent="0.25">
      <c r="B17515" s="1059">
        <v>45055</v>
      </c>
      <c r="C17515" s="1107" t="s">
        <v>2343</v>
      </c>
      <c r="D17515" s="1273" t="s">
        <v>2482</v>
      </c>
      <c r="E17515" s="1274" t="s">
        <v>2344</v>
      </c>
      <c r="F17515" s="1390" t="s">
        <v>2345</v>
      </c>
      <c r="G17515" s="968" t="s">
        <v>2346</v>
      </c>
    </row>
    <row r="17516" spans="2:7" ht="15.75" x14ac:dyDescent="0.25">
      <c r="B17516" s="1059">
        <v>45055</v>
      </c>
      <c r="C17516" s="1107" t="s">
        <v>2343</v>
      </c>
      <c r="D17516" s="1273" t="s">
        <v>2482</v>
      </c>
      <c r="E17516" s="1274" t="s">
        <v>2530</v>
      </c>
      <c r="F17516" s="1390" t="s">
        <v>2429</v>
      </c>
      <c r="G17516" s="968" t="s">
        <v>2346</v>
      </c>
    </row>
    <row r="17517" spans="2:7" ht="15.75" x14ac:dyDescent="0.25">
      <c r="B17517" s="1059">
        <v>45055</v>
      </c>
      <c r="C17517" s="1107" t="s">
        <v>2343</v>
      </c>
      <c r="D17517" s="1273" t="s">
        <v>2353</v>
      </c>
      <c r="E17517" s="1274" t="s">
        <v>2362</v>
      </c>
      <c r="F17517" s="1390" t="s">
        <v>2363</v>
      </c>
      <c r="G17517" s="968" t="s">
        <v>2346</v>
      </c>
    </row>
    <row r="17518" spans="2:7" ht="15.75" x14ac:dyDescent="0.25">
      <c r="B17518" s="1059">
        <v>45055</v>
      </c>
      <c r="C17518" s="1107" t="s">
        <v>2343</v>
      </c>
      <c r="D17518" s="1273" t="s">
        <v>2353</v>
      </c>
      <c r="E17518" s="1274" t="s">
        <v>2484</v>
      </c>
      <c r="F17518" s="1390" t="s">
        <v>2485</v>
      </c>
      <c r="G17518" s="968" t="s">
        <v>2346</v>
      </c>
    </row>
    <row r="17519" spans="2:7" ht="15.75" x14ac:dyDescent="0.25">
      <c r="B17519" s="1059">
        <v>45055</v>
      </c>
      <c r="C17519" s="1107" t="s">
        <v>2343</v>
      </c>
      <c r="D17519" s="1273" t="s">
        <v>2353</v>
      </c>
      <c r="E17519" s="1274" t="s">
        <v>2354</v>
      </c>
      <c r="F17519" s="1390" t="s">
        <v>2355</v>
      </c>
      <c r="G17519" s="968" t="s">
        <v>2346</v>
      </c>
    </row>
    <row r="17520" spans="2:7" ht="15.75" x14ac:dyDescent="0.25">
      <c r="B17520" s="1059">
        <v>45055</v>
      </c>
      <c r="C17520" s="1107" t="s">
        <v>2343</v>
      </c>
      <c r="D17520" s="1273" t="s">
        <v>2353</v>
      </c>
      <c r="E17520" s="1274" t="s">
        <v>2385</v>
      </c>
      <c r="F17520" s="1390" t="s">
        <v>2386</v>
      </c>
      <c r="G17520" s="968" t="s">
        <v>2346</v>
      </c>
    </row>
    <row r="17521" spans="2:7" ht="15.75" x14ac:dyDescent="0.25">
      <c r="B17521" s="1059">
        <v>45055</v>
      </c>
      <c r="C17521" s="1107" t="s">
        <v>2343</v>
      </c>
      <c r="D17521" s="1273" t="s">
        <v>2364</v>
      </c>
      <c r="E17521" s="1274" t="s">
        <v>2389</v>
      </c>
      <c r="F17521" s="1390" t="s">
        <v>2460</v>
      </c>
      <c r="G17521" s="968" t="s">
        <v>2346</v>
      </c>
    </row>
    <row r="17522" spans="2:7" ht="15.75" x14ac:dyDescent="0.25">
      <c r="B17522" s="1059">
        <v>45055</v>
      </c>
      <c r="C17522" s="1107" t="s">
        <v>2343</v>
      </c>
      <c r="D17522" s="1273" t="s">
        <v>2364</v>
      </c>
      <c r="E17522" s="1274" t="s">
        <v>2365</v>
      </c>
      <c r="F17522" s="1390" t="s">
        <v>2366</v>
      </c>
      <c r="G17522" s="968" t="s">
        <v>2346</v>
      </c>
    </row>
    <row r="17523" spans="2:7" ht="15.75" x14ac:dyDescent="0.25">
      <c r="B17523" s="1059">
        <v>45055</v>
      </c>
      <c r="C17523" s="1107" t="s">
        <v>2343</v>
      </c>
      <c r="D17523" s="1273" t="s">
        <v>2364</v>
      </c>
      <c r="E17523" s="1274" t="s">
        <v>2351</v>
      </c>
      <c r="F17523" s="1390" t="s">
        <v>2486</v>
      </c>
      <c r="G17523" s="968" t="s">
        <v>2346</v>
      </c>
    </row>
    <row r="17524" spans="2:7" ht="15.75" x14ac:dyDescent="0.25">
      <c r="B17524" s="1059">
        <v>45055</v>
      </c>
      <c r="C17524" s="1107" t="s">
        <v>2343</v>
      </c>
      <c r="D17524" s="1273" t="s">
        <v>2381</v>
      </c>
      <c r="E17524" s="1274" t="s">
        <v>2382</v>
      </c>
      <c r="F17524" s="1390" t="s">
        <v>2383</v>
      </c>
      <c r="G17524" s="968" t="s">
        <v>2346</v>
      </c>
    </row>
    <row r="17525" spans="2:7" ht="15.75" x14ac:dyDescent="0.25">
      <c r="B17525" s="1059">
        <v>45055</v>
      </c>
      <c r="C17525" s="1107" t="s">
        <v>2343</v>
      </c>
      <c r="D17525" s="1273" t="s">
        <v>2381</v>
      </c>
      <c r="E17525" s="1274" t="s">
        <v>2379</v>
      </c>
      <c r="F17525" s="1390" t="s">
        <v>2380</v>
      </c>
      <c r="G17525" s="968" t="s">
        <v>2346</v>
      </c>
    </row>
    <row r="17526" spans="2:7" ht="15.75" x14ac:dyDescent="0.25">
      <c r="B17526" s="1059">
        <v>45055</v>
      </c>
      <c r="C17526" s="1107" t="s">
        <v>2343</v>
      </c>
      <c r="D17526" s="1273" t="s">
        <v>2381</v>
      </c>
      <c r="E17526" s="1274" t="s">
        <v>2484</v>
      </c>
      <c r="F17526" s="1390" t="s">
        <v>2485</v>
      </c>
      <c r="G17526" s="968" t="s">
        <v>2346</v>
      </c>
    </row>
    <row r="17527" spans="2:7" ht="15.75" x14ac:dyDescent="0.25">
      <c r="B17527" s="1059">
        <v>45055</v>
      </c>
      <c r="C17527" s="1107" t="s">
        <v>2343</v>
      </c>
      <c r="D17527" s="1273" t="s">
        <v>2381</v>
      </c>
      <c r="E17527" s="1274" t="s">
        <v>2463</v>
      </c>
      <c r="F17527" s="1390" t="s">
        <v>2464</v>
      </c>
      <c r="G17527" s="968" t="s">
        <v>2346</v>
      </c>
    </row>
    <row r="17528" spans="2:7" ht="15.75" x14ac:dyDescent="0.25">
      <c r="B17528" s="1059">
        <v>45055</v>
      </c>
      <c r="C17528" s="1107" t="s">
        <v>2343</v>
      </c>
      <c r="D17528" s="1273" t="s">
        <v>2278</v>
      </c>
      <c r="E17528" s="1274" t="s">
        <v>2393</v>
      </c>
      <c r="F17528" s="1390" t="s">
        <v>2394</v>
      </c>
      <c r="G17528" s="968" t="s">
        <v>2346</v>
      </c>
    </row>
    <row r="17529" spans="2:7" ht="15.75" x14ac:dyDescent="0.25">
      <c r="B17529" s="1059">
        <v>45055</v>
      </c>
      <c r="C17529" s="1107" t="s">
        <v>2343</v>
      </c>
      <c r="D17529" s="1273" t="s">
        <v>2278</v>
      </c>
      <c r="E17529" s="1274" t="s">
        <v>2391</v>
      </c>
      <c r="F17529" s="1390" t="s">
        <v>2392</v>
      </c>
      <c r="G17529" s="968" t="s">
        <v>2346</v>
      </c>
    </row>
    <row r="17530" spans="2:7" ht="15.75" x14ac:dyDescent="0.25">
      <c r="B17530" s="1059">
        <v>45055</v>
      </c>
      <c r="C17530" s="1107" t="s">
        <v>2343</v>
      </c>
      <c r="D17530" s="1273" t="s">
        <v>2278</v>
      </c>
      <c r="E17530" s="1274" t="s">
        <v>2387</v>
      </c>
      <c r="F17530" s="1390" t="s">
        <v>2388</v>
      </c>
      <c r="G17530" s="968" t="s">
        <v>2346</v>
      </c>
    </row>
    <row r="17531" spans="2:7" ht="15.75" x14ac:dyDescent="0.25">
      <c r="B17531" s="1059">
        <v>45055</v>
      </c>
      <c r="C17531" s="1107" t="s">
        <v>2343</v>
      </c>
      <c r="D17531" s="1273" t="s">
        <v>2487</v>
      </c>
      <c r="E17531" s="1274" t="s">
        <v>2488</v>
      </c>
      <c r="F17531" s="1390" t="s">
        <v>2489</v>
      </c>
      <c r="G17531" s="968" t="s">
        <v>2346</v>
      </c>
    </row>
    <row r="17532" spans="2:7" ht="15.75" x14ac:dyDescent="0.25">
      <c r="B17532" s="1059">
        <v>45055</v>
      </c>
      <c r="C17532" s="1107" t="s">
        <v>2343</v>
      </c>
      <c r="D17532" s="1273" t="s">
        <v>2487</v>
      </c>
      <c r="E17532" s="1276" t="s">
        <v>2397</v>
      </c>
      <c r="F17532" s="1392" t="s">
        <v>2398</v>
      </c>
      <c r="G17532" s="968" t="s">
        <v>2346</v>
      </c>
    </row>
    <row r="17533" spans="2:7" ht="15.75" x14ac:dyDescent="0.25">
      <c r="B17533" s="1059">
        <v>45055</v>
      </c>
      <c r="C17533" s="1107" t="s">
        <v>2343</v>
      </c>
      <c r="D17533" s="1273" t="s">
        <v>2487</v>
      </c>
      <c r="E17533" s="1074" t="s">
        <v>2400</v>
      </c>
      <c r="F17533" s="1392" t="s">
        <v>2401</v>
      </c>
      <c r="G17533" s="968" t="s">
        <v>2346</v>
      </c>
    </row>
    <row r="17534" spans="2:7" ht="15.75" x14ac:dyDescent="0.25">
      <c r="B17534" s="1059">
        <v>45055</v>
      </c>
      <c r="C17534" s="1107" t="s">
        <v>2343</v>
      </c>
      <c r="D17534" s="1273" t="s">
        <v>2490</v>
      </c>
      <c r="E17534" s="1272" t="s">
        <v>2395</v>
      </c>
      <c r="F17534" s="1389" t="s">
        <v>2396</v>
      </c>
      <c r="G17534" s="968" t="s">
        <v>2346</v>
      </c>
    </row>
    <row r="17535" spans="2:7" ht="15.75" x14ac:dyDescent="0.25">
      <c r="B17535" s="1059">
        <v>45055</v>
      </c>
      <c r="C17535" s="1107" t="s">
        <v>2343</v>
      </c>
      <c r="D17535" s="1273" t="s">
        <v>2491</v>
      </c>
      <c r="E17535" s="1274" t="s">
        <v>2375</v>
      </c>
      <c r="F17535" s="1390" t="s">
        <v>2376</v>
      </c>
      <c r="G17535" s="968" t="s">
        <v>2346</v>
      </c>
    </row>
    <row r="17536" spans="2:7" ht="15.75" x14ac:dyDescent="0.25">
      <c r="B17536" s="1059">
        <v>45055</v>
      </c>
      <c r="C17536" s="1107" t="s">
        <v>2343</v>
      </c>
      <c r="D17536" s="1273" t="s">
        <v>2491</v>
      </c>
      <c r="E17536" s="1274" t="s">
        <v>2367</v>
      </c>
      <c r="F17536" s="1390" t="s">
        <v>2368</v>
      </c>
      <c r="G17536" s="968" t="s">
        <v>2346</v>
      </c>
    </row>
    <row r="17537" spans="2:7" ht="15.75" x14ac:dyDescent="0.25">
      <c r="B17537" s="1059">
        <v>45055</v>
      </c>
      <c r="C17537" s="1107" t="s">
        <v>2343</v>
      </c>
      <c r="D17537" s="1273" t="s">
        <v>2491</v>
      </c>
      <c r="E17537" s="1274" t="s">
        <v>2372</v>
      </c>
      <c r="F17537" s="1390" t="s">
        <v>2373</v>
      </c>
      <c r="G17537" s="968" t="s">
        <v>2346</v>
      </c>
    </row>
    <row r="17538" spans="2:7" ht="15.75" x14ac:dyDescent="0.25">
      <c r="B17538" s="1059">
        <v>45055</v>
      </c>
      <c r="C17538" s="1107" t="s">
        <v>2343</v>
      </c>
      <c r="D17538" s="1273" t="s">
        <v>2399</v>
      </c>
      <c r="E17538" s="1274" t="s">
        <v>2404</v>
      </c>
      <c r="F17538" s="1390" t="s">
        <v>2361</v>
      </c>
      <c r="G17538" s="968" t="s">
        <v>2346</v>
      </c>
    </row>
    <row r="17539" spans="2:7" ht="15.75" x14ac:dyDescent="0.25">
      <c r="B17539" s="1059">
        <v>45055</v>
      </c>
      <c r="C17539" s="1107" t="s">
        <v>2343</v>
      </c>
      <c r="D17539" s="1273" t="s">
        <v>2399</v>
      </c>
      <c r="E17539" s="1276" t="s">
        <v>2358</v>
      </c>
      <c r="F17539" s="1392" t="s">
        <v>2359</v>
      </c>
      <c r="G17539" s="968" t="s">
        <v>2346</v>
      </c>
    </row>
    <row r="17540" spans="2:7" ht="15.75" x14ac:dyDescent="0.25">
      <c r="B17540" s="1059">
        <v>45055</v>
      </c>
      <c r="C17540" s="1107" t="s">
        <v>2343</v>
      </c>
      <c r="D17540" s="1273" t="s">
        <v>2399</v>
      </c>
      <c r="E17540" s="1272" t="s">
        <v>2360</v>
      </c>
      <c r="F17540" s="1389" t="s">
        <v>2361</v>
      </c>
      <c r="G17540" s="968" t="s">
        <v>2346</v>
      </c>
    </row>
    <row r="17541" spans="2:7" ht="15.75" x14ac:dyDescent="0.25">
      <c r="B17541" s="1059">
        <v>45055</v>
      </c>
      <c r="C17541" s="1107" t="s">
        <v>2343</v>
      </c>
      <c r="D17541" s="1273" t="s">
        <v>2399</v>
      </c>
      <c r="E17541" s="1274" t="s">
        <v>2531</v>
      </c>
      <c r="F17541" s="1390" t="s">
        <v>2428</v>
      </c>
      <c r="G17541" s="968" t="s">
        <v>2346</v>
      </c>
    </row>
    <row r="17542" spans="2:7" ht="15.75" x14ac:dyDescent="0.25">
      <c r="B17542" s="1059">
        <v>45055</v>
      </c>
      <c r="C17542" s="953" t="s">
        <v>2407</v>
      </c>
      <c r="D17542" s="1231" t="s">
        <v>2408</v>
      </c>
      <c r="E17542" s="1287" t="s">
        <v>4066</v>
      </c>
      <c r="F17542" s="1343" t="s">
        <v>2510</v>
      </c>
      <c r="G17542" s="1146" t="s">
        <v>2346</v>
      </c>
    </row>
    <row r="17543" spans="2:7" ht="15.75" x14ac:dyDescent="0.25">
      <c r="B17543" s="1059">
        <v>45055</v>
      </c>
      <c r="C17543" s="953" t="s">
        <v>2407</v>
      </c>
      <c r="D17543" s="1233" t="s">
        <v>2408</v>
      </c>
      <c r="E17543" s="1287" t="s">
        <v>2494</v>
      </c>
      <c r="F17543" s="1326" t="s">
        <v>2436</v>
      </c>
      <c r="G17543" s="1166" t="s">
        <v>2346</v>
      </c>
    </row>
    <row r="17544" spans="2:7" ht="15.75" x14ac:dyDescent="0.25">
      <c r="B17544" s="1059">
        <v>45055</v>
      </c>
      <c r="C17544" s="1114" t="s">
        <v>2407</v>
      </c>
      <c r="D17544" s="1125" t="s">
        <v>2419</v>
      </c>
      <c r="E17544" s="1125" t="s">
        <v>2420</v>
      </c>
      <c r="F17544" s="1377" t="s">
        <v>2421</v>
      </c>
      <c r="G17544" s="1144" t="s">
        <v>2314</v>
      </c>
    </row>
    <row r="17545" spans="2:7" ht="15.75" x14ac:dyDescent="0.25">
      <c r="B17545" s="1059">
        <v>45056</v>
      </c>
      <c r="C17545" s="1116" t="s">
        <v>2310</v>
      </c>
      <c r="D17545" s="642" t="s">
        <v>2466</v>
      </c>
      <c r="E17545" s="642" t="s">
        <v>2467</v>
      </c>
      <c r="F17545" s="768" t="s">
        <v>2468</v>
      </c>
      <c r="G17545" s="1084" t="s">
        <v>2314</v>
      </c>
    </row>
    <row r="17546" spans="2:7" ht="15.75" x14ac:dyDescent="0.25">
      <c r="B17546" s="1059">
        <v>45056</v>
      </c>
      <c r="C17546" s="1116" t="s">
        <v>2310</v>
      </c>
      <c r="D17546" s="642" t="s">
        <v>2311</v>
      </c>
      <c r="E17546" s="642" t="s">
        <v>3786</v>
      </c>
      <c r="F17546" s="768" t="s">
        <v>3787</v>
      </c>
      <c r="G17546" s="1084" t="s">
        <v>2314</v>
      </c>
    </row>
    <row r="17547" spans="2:7" ht="15.75" x14ac:dyDescent="0.25">
      <c r="B17547" s="1059">
        <v>45056</v>
      </c>
      <c r="C17547" s="1116" t="s">
        <v>2310</v>
      </c>
      <c r="D17547" s="642" t="s">
        <v>2311</v>
      </c>
      <c r="E17547" s="642" t="s">
        <v>4064</v>
      </c>
      <c r="F17547" s="768">
        <v>3329996186</v>
      </c>
      <c r="G17547" s="1084" t="s">
        <v>2314</v>
      </c>
    </row>
    <row r="17548" spans="2:7" ht="15.75" x14ac:dyDescent="0.25">
      <c r="B17548" s="1059">
        <v>45056</v>
      </c>
      <c r="C17548" s="1116" t="s">
        <v>2310</v>
      </c>
      <c r="D17548" s="642" t="s">
        <v>2315</v>
      </c>
      <c r="E17548" s="642" t="s">
        <v>2438</v>
      </c>
      <c r="F17548" s="768" t="s">
        <v>2438</v>
      </c>
      <c r="G17548" s="1084" t="s">
        <v>2314</v>
      </c>
    </row>
    <row r="17549" spans="2:7" ht="15.75" x14ac:dyDescent="0.25">
      <c r="B17549" s="1059">
        <v>45056</v>
      </c>
      <c r="C17549" s="1116" t="s">
        <v>2310</v>
      </c>
      <c r="D17549" s="642" t="s">
        <v>2315</v>
      </c>
      <c r="E17549" s="642" t="s">
        <v>2469</v>
      </c>
      <c r="F17549" s="768" t="s">
        <v>2470</v>
      </c>
      <c r="G17549" s="1084" t="s">
        <v>2314</v>
      </c>
    </row>
    <row r="17550" spans="2:7" ht="15.75" x14ac:dyDescent="0.25">
      <c r="B17550" s="1059">
        <v>45056</v>
      </c>
      <c r="C17550" s="1116" t="s">
        <v>2310</v>
      </c>
      <c r="D17550" s="642" t="s">
        <v>2315</v>
      </c>
      <c r="E17550" s="642" t="s">
        <v>2476</v>
      </c>
      <c r="F17550" s="768" t="s">
        <v>2477</v>
      </c>
      <c r="G17550" s="1084" t="s">
        <v>2314</v>
      </c>
    </row>
    <row r="17551" spans="2:7" ht="15.75" x14ac:dyDescent="0.25">
      <c r="B17551" s="1059">
        <v>45056</v>
      </c>
      <c r="C17551" s="1116" t="s">
        <v>2310</v>
      </c>
      <c r="D17551" s="642" t="s">
        <v>2315</v>
      </c>
      <c r="E17551" s="642" t="s">
        <v>2527</v>
      </c>
      <c r="F17551" s="768" t="s">
        <v>2527</v>
      </c>
      <c r="G17551" s="1084" t="s">
        <v>2314</v>
      </c>
    </row>
    <row r="17552" spans="2:7" ht="15.75" x14ac:dyDescent="0.25">
      <c r="B17552" s="1059">
        <v>45056</v>
      </c>
      <c r="C17552" s="1116" t="s">
        <v>2310</v>
      </c>
      <c r="D17552" s="642" t="s">
        <v>2323</v>
      </c>
      <c r="E17552" s="642" t="s">
        <v>2324</v>
      </c>
      <c r="F17552" s="768" t="s">
        <v>2325</v>
      </c>
      <c r="G17552" s="1084" t="s">
        <v>2314</v>
      </c>
    </row>
    <row r="17553" spans="2:7" ht="15.75" x14ac:dyDescent="0.25">
      <c r="B17553" s="1059">
        <v>45056</v>
      </c>
      <c r="C17553" s="1116" t="s">
        <v>2310</v>
      </c>
      <c r="D17553" s="642" t="s">
        <v>2323</v>
      </c>
      <c r="E17553" s="642" t="s">
        <v>2455</v>
      </c>
      <c r="F17553" s="768" t="s">
        <v>2456</v>
      </c>
      <c r="G17553" s="1084" t="s">
        <v>2314</v>
      </c>
    </row>
    <row r="17554" spans="2:7" ht="15.75" x14ac:dyDescent="0.25">
      <c r="B17554" s="1059">
        <v>45056</v>
      </c>
      <c r="C17554" s="1116" t="s">
        <v>2310</v>
      </c>
      <c r="D17554" s="642" t="s">
        <v>2323</v>
      </c>
      <c r="E17554" s="642" t="s">
        <v>2328</v>
      </c>
      <c r="F17554" s="768">
        <v>3472085945</v>
      </c>
      <c r="G17554" s="1084" t="s">
        <v>2314</v>
      </c>
    </row>
    <row r="17555" spans="2:7" ht="15.75" x14ac:dyDescent="0.25">
      <c r="B17555" s="1059">
        <v>45056</v>
      </c>
      <c r="C17555" s="1116" t="s">
        <v>2310</v>
      </c>
      <c r="D17555" s="642" t="s">
        <v>2329</v>
      </c>
      <c r="E17555" s="642" t="s">
        <v>2333</v>
      </c>
      <c r="F17555" s="768" t="s">
        <v>2334</v>
      </c>
      <c r="G17555" s="1084" t="s">
        <v>2314</v>
      </c>
    </row>
    <row r="17556" spans="2:7" ht="15.75" x14ac:dyDescent="0.25">
      <c r="B17556" s="1059">
        <v>45056</v>
      </c>
      <c r="C17556" s="1116" t="s">
        <v>2310</v>
      </c>
      <c r="D17556" s="642" t="s">
        <v>2338</v>
      </c>
      <c r="E17556" s="642" t="s">
        <v>2594</v>
      </c>
      <c r="F17556" s="768">
        <v>9292953316</v>
      </c>
      <c r="G17556" s="1084" t="s">
        <v>2314</v>
      </c>
    </row>
    <row r="17557" spans="2:7" ht="15.75" x14ac:dyDescent="0.25">
      <c r="B17557" s="1059">
        <v>45056</v>
      </c>
      <c r="C17557" s="1116" t="s">
        <v>2310</v>
      </c>
      <c r="D17557" s="642" t="s">
        <v>2338</v>
      </c>
      <c r="E17557" s="642" t="s">
        <v>2457</v>
      </c>
      <c r="F17557" s="768" t="s">
        <v>2458</v>
      </c>
      <c r="G17557" s="1084" t="s">
        <v>2314</v>
      </c>
    </row>
    <row r="17558" spans="2:7" ht="15.75" x14ac:dyDescent="0.25">
      <c r="B17558" s="1059">
        <v>45056</v>
      </c>
      <c r="C17558" s="1116" t="s">
        <v>2310</v>
      </c>
      <c r="D17558" s="642" t="s">
        <v>2338</v>
      </c>
      <c r="E17558" s="642" t="s">
        <v>2341</v>
      </c>
      <c r="F17558" s="768" t="s">
        <v>2342</v>
      </c>
      <c r="G17558" s="1084" t="s">
        <v>2314</v>
      </c>
    </row>
    <row r="17559" spans="2:7" ht="15.75" x14ac:dyDescent="0.25">
      <c r="B17559" s="1059">
        <v>45056</v>
      </c>
      <c r="C17559" s="1211" t="s">
        <v>2343</v>
      </c>
      <c r="D17559" s="1273" t="s">
        <v>2301</v>
      </c>
      <c r="E17559" s="1276" t="s">
        <v>2344</v>
      </c>
      <c r="F17559" s="1392" t="s">
        <v>2345</v>
      </c>
      <c r="G17559" s="916" t="s">
        <v>2346</v>
      </c>
    </row>
    <row r="17560" spans="2:7" ht="15.75" x14ac:dyDescent="0.25">
      <c r="B17560" s="1059">
        <v>45056</v>
      </c>
      <c r="C17560" s="1211" t="s">
        <v>2496</v>
      </c>
      <c r="D17560" s="1273" t="s">
        <v>2301</v>
      </c>
      <c r="E17560" s="1278" t="s">
        <v>2497</v>
      </c>
      <c r="F17560" s="1389" t="s">
        <v>2350</v>
      </c>
      <c r="G17560" s="916" t="s">
        <v>2346</v>
      </c>
    </row>
    <row r="17561" spans="2:7" ht="15.75" x14ac:dyDescent="0.25">
      <c r="B17561" s="1059">
        <v>45056</v>
      </c>
      <c r="C17561" s="1211" t="s">
        <v>2343</v>
      </c>
      <c r="D17561" s="1273" t="s">
        <v>2301</v>
      </c>
      <c r="E17561" s="1272" t="s">
        <v>2347</v>
      </c>
      <c r="F17561" s="1390" t="s">
        <v>2348</v>
      </c>
      <c r="G17561" s="916" t="s">
        <v>2346</v>
      </c>
    </row>
    <row r="17562" spans="2:7" ht="15.75" x14ac:dyDescent="0.25">
      <c r="B17562" s="1059">
        <v>45056</v>
      </c>
      <c r="C17562" s="1211" t="s">
        <v>2343</v>
      </c>
      <c r="D17562" s="1273" t="s">
        <v>4067</v>
      </c>
      <c r="E17562" s="1274" t="s">
        <v>2530</v>
      </c>
      <c r="F17562" s="1390" t="s">
        <v>2429</v>
      </c>
      <c r="G17562" s="916" t="s">
        <v>2346</v>
      </c>
    </row>
    <row r="17563" spans="2:7" ht="15.75" x14ac:dyDescent="0.25">
      <c r="B17563" s="1059">
        <v>45056</v>
      </c>
      <c r="C17563" s="1211" t="s">
        <v>2343</v>
      </c>
      <c r="D17563" s="1273" t="s">
        <v>2353</v>
      </c>
      <c r="E17563" s="1276" t="s">
        <v>2484</v>
      </c>
      <c r="F17563" s="1390" t="s">
        <v>2485</v>
      </c>
      <c r="G17563" s="968" t="s">
        <v>2346</v>
      </c>
    </row>
    <row r="17564" spans="2:7" ht="15.75" x14ac:dyDescent="0.25">
      <c r="B17564" s="1059">
        <v>45056</v>
      </c>
      <c r="C17564" s="1211" t="s">
        <v>2343</v>
      </c>
      <c r="D17564" s="1273" t="s">
        <v>2353</v>
      </c>
      <c r="E17564" s="1272" t="s">
        <v>2354</v>
      </c>
      <c r="F17564" s="1390" t="s">
        <v>2355</v>
      </c>
      <c r="G17564" s="916" t="s">
        <v>2346</v>
      </c>
    </row>
    <row r="17565" spans="2:7" ht="15.75" x14ac:dyDescent="0.25">
      <c r="B17565" s="1059">
        <v>45056</v>
      </c>
      <c r="C17565" s="1211" t="s">
        <v>2343</v>
      </c>
      <c r="D17565" s="1273" t="s">
        <v>2353</v>
      </c>
      <c r="E17565" s="1274" t="s">
        <v>2360</v>
      </c>
      <c r="F17565" s="1390" t="s">
        <v>2361</v>
      </c>
      <c r="G17565" s="916" t="s">
        <v>2346</v>
      </c>
    </row>
    <row r="17566" spans="2:7" ht="15.75" x14ac:dyDescent="0.25">
      <c r="B17566" s="1059">
        <v>45056</v>
      </c>
      <c r="C17566" s="1211" t="s">
        <v>2343</v>
      </c>
      <c r="D17566" s="1273" t="s">
        <v>2353</v>
      </c>
      <c r="E17566" s="1276" t="s">
        <v>2362</v>
      </c>
      <c r="F17566" s="1390" t="s">
        <v>2499</v>
      </c>
      <c r="G17566" s="887" t="s">
        <v>2346</v>
      </c>
    </row>
    <row r="17567" spans="2:7" ht="15.75" x14ac:dyDescent="0.25">
      <c r="B17567" s="1059">
        <v>45056</v>
      </c>
      <c r="C17567" s="1211" t="s">
        <v>2343</v>
      </c>
      <c r="D17567" s="1273" t="s">
        <v>2364</v>
      </c>
      <c r="E17567" s="1074" t="s">
        <v>2511</v>
      </c>
      <c r="F17567" s="1390" t="s">
        <v>2534</v>
      </c>
      <c r="G17567" s="916" t="s">
        <v>2346</v>
      </c>
    </row>
    <row r="17568" spans="2:7" ht="15.75" x14ac:dyDescent="0.25">
      <c r="B17568" s="1059">
        <v>45056</v>
      </c>
      <c r="C17568" s="1211" t="s">
        <v>2343</v>
      </c>
      <c r="D17568" s="1273" t="s">
        <v>2364</v>
      </c>
      <c r="E17568" s="1272" t="s">
        <v>2365</v>
      </c>
      <c r="F17568" s="1390" t="s">
        <v>2366</v>
      </c>
      <c r="G17568" s="968" t="s">
        <v>2346</v>
      </c>
    </row>
    <row r="17569" spans="2:7" ht="15.75" x14ac:dyDescent="0.25">
      <c r="B17569" s="1059">
        <v>45056</v>
      </c>
      <c r="C17569" s="1211" t="s">
        <v>2343</v>
      </c>
      <c r="D17569" s="1273" t="s">
        <v>2364</v>
      </c>
      <c r="E17569" s="1276" t="s">
        <v>2369</v>
      </c>
      <c r="F17569" s="1392" t="s">
        <v>2370</v>
      </c>
      <c r="G17569" s="968" t="s">
        <v>2346</v>
      </c>
    </row>
    <row r="17570" spans="2:7" ht="15.75" x14ac:dyDescent="0.25">
      <c r="B17570" s="1059">
        <v>45056</v>
      </c>
      <c r="C17570" s="1211" t="s">
        <v>2343</v>
      </c>
      <c r="D17570" s="1273" t="s">
        <v>2364</v>
      </c>
      <c r="E17570" s="1272" t="s">
        <v>2484</v>
      </c>
      <c r="F17570" s="1389" t="s">
        <v>2485</v>
      </c>
      <c r="G17570" s="916" t="s">
        <v>2346</v>
      </c>
    </row>
    <row r="17571" spans="2:7" ht="15.75" x14ac:dyDescent="0.25">
      <c r="B17571" s="1059">
        <v>45056</v>
      </c>
      <c r="C17571" s="1211" t="s">
        <v>2343</v>
      </c>
      <c r="D17571" s="1273" t="s">
        <v>2381</v>
      </c>
      <c r="E17571" s="1274" t="s">
        <v>2404</v>
      </c>
      <c r="F17571" s="1390" t="s">
        <v>2361</v>
      </c>
      <c r="G17571" s="916" t="s">
        <v>2346</v>
      </c>
    </row>
    <row r="17572" spans="2:7" ht="15.75" x14ac:dyDescent="0.25">
      <c r="B17572" s="1059">
        <v>45056</v>
      </c>
      <c r="C17572" s="1211" t="s">
        <v>2343</v>
      </c>
      <c r="D17572" s="1273" t="s">
        <v>2381</v>
      </c>
      <c r="E17572" s="1274" t="s">
        <v>2531</v>
      </c>
      <c r="F17572" s="1390" t="s">
        <v>2428</v>
      </c>
      <c r="G17572" s="916" t="s">
        <v>2346</v>
      </c>
    </row>
    <row r="17573" spans="2:7" ht="15.75" x14ac:dyDescent="0.25">
      <c r="B17573" s="1059">
        <v>45056</v>
      </c>
      <c r="C17573" s="1211" t="s">
        <v>2343</v>
      </c>
      <c r="D17573" s="1273" t="s">
        <v>2381</v>
      </c>
      <c r="E17573" s="1274" t="s">
        <v>2379</v>
      </c>
      <c r="F17573" s="1390" t="s">
        <v>2380</v>
      </c>
      <c r="G17573" s="887" t="s">
        <v>2346</v>
      </c>
    </row>
    <row r="17574" spans="2:7" ht="15.75" x14ac:dyDescent="0.25">
      <c r="B17574" s="1059">
        <v>45056</v>
      </c>
      <c r="C17574" s="1211" t="s">
        <v>2343</v>
      </c>
      <c r="D17574" s="1273" t="s">
        <v>2278</v>
      </c>
      <c r="E17574" s="1274" t="s">
        <v>2382</v>
      </c>
      <c r="F17574" s="1390" t="s">
        <v>2383</v>
      </c>
      <c r="G17574" s="916" t="s">
        <v>2346</v>
      </c>
    </row>
    <row r="17575" spans="2:7" ht="15.75" x14ac:dyDescent="0.25">
      <c r="B17575" s="1059">
        <v>45056</v>
      </c>
      <c r="C17575" s="1211" t="s">
        <v>2343</v>
      </c>
      <c r="D17575" s="1273" t="s">
        <v>2278</v>
      </c>
      <c r="E17575" s="1274" t="s">
        <v>2356</v>
      </c>
      <c r="F17575" s="1390" t="s">
        <v>2357</v>
      </c>
      <c r="G17575" s="916" t="s">
        <v>2346</v>
      </c>
    </row>
    <row r="17576" spans="2:7" ht="15.75" x14ac:dyDescent="0.25">
      <c r="B17576" s="1059">
        <v>45056</v>
      </c>
      <c r="C17576" s="1211" t="s">
        <v>2343</v>
      </c>
      <c r="D17576" s="1273" t="s">
        <v>2278</v>
      </c>
      <c r="E17576" s="1274" t="s">
        <v>2375</v>
      </c>
      <c r="F17576" s="1390" t="s">
        <v>2376</v>
      </c>
      <c r="G17576" s="968" t="s">
        <v>2346</v>
      </c>
    </row>
    <row r="17577" spans="2:7" ht="15.75" x14ac:dyDescent="0.25">
      <c r="B17577" s="1059">
        <v>45056</v>
      </c>
      <c r="C17577" s="1211" t="s">
        <v>2343</v>
      </c>
      <c r="D17577" s="1273" t="s">
        <v>2278</v>
      </c>
      <c r="E17577" s="1276" t="s">
        <v>2498</v>
      </c>
      <c r="F17577" s="1392" t="s">
        <v>2398</v>
      </c>
      <c r="G17577" s="916" t="s">
        <v>2346</v>
      </c>
    </row>
    <row r="17578" spans="2:7" ht="15.75" x14ac:dyDescent="0.25">
      <c r="B17578" s="1059">
        <v>45056</v>
      </c>
      <c r="C17578" s="1211" t="s">
        <v>2343</v>
      </c>
      <c r="D17578" s="1273" t="s">
        <v>2384</v>
      </c>
      <c r="E17578" s="1272" t="s">
        <v>2385</v>
      </c>
      <c r="F17578" s="1390" t="s">
        <v>2386</v>
      </c>
      <c r="G17578" s="916" t="s">
        <v>2346</v>
      </c>
    </row>
    <row r="17579" spans="2:7" ht="15.75" x14ac:dyDescent="0.25">
      <c r="B17579" s="1059">
        <v>45056</v>
      </c>
      <c r="C17579" s="1211" t="s">
        <v>2343</v>
      </c>
      <c r="D17579" s="1273" t="s">
        <v>2384</v>
      </c>
      <c r="E17579" s="1274" t="s">
        <v>2387</v>
      </c>
      <c r="F17579" s="1390" t="s">
        <v>2388</v>
      </c>
      <c r="G17579" s="916" t="s">
        <v>2346</v>
      </c>
    </row>
    <row r="17580" spans="2:7" ht="15.75" x14ac:dyDescent="0.25">
      <c r="B17580" s="1059">
        <v>45056</v>
      </c>
      <c r="C17580" s="1211" t="s">
        <v>2343</v>
      </c>
      <c r="D17580" s="1273" t="s">
        <v>2384</v>
      </c>
      <c r="E17580" s="1274" t="s">
        <v>2391</v>
      </c>
      <c r="F17580" s="1390" t="s">
        <v>2392</v>
      </c>
      <c r="G17580" s="916" t="s">
        <v>2346</v>
      </c>
    </row>
    <row r="17581" spans="2:7" ht="15.75" x14ac:dyDescent="0.25">
      <c r="B17581" s="1059">
        <v>45056</v>
      </c>
      <c r="C17581" s="1211" t="s">
        <v>2343</v>
      </c>
      <c r="D17581" s="1273" t="s">
        <v>2399</v>
      </c>
      <c r="E17581" s="1276" t="s">
        <v>2400</v>
      </c>
      <c r="F17581" s="1392" t="s">
        <v>2401</v>
      </c>
      <c r="G17581" s="916" t="s">
        <v>2346</v>
      </c>
    </row>
    <row r="17582" spans="2:7" ht="15.75" x14ac:dyDescent="0.25">
      <c r="B17582" s="1059">
        <v>45056</v>
      </c>
      <c r="C17582" s="1211" t="s">
        <v>2343</v>
      </c>
      <c r="D17582" s="1273" t="s">
        <v>2399</v>
      </c>
      <c r="E17582" s="1074" t="s">
        <v>2504</v>
      </c>
      <c r="F17582" s="1392" t="s">
        <v>2489</v>
      </c>
      <c r="G17582" s="916" t="s">
        <v>2346</v>
      </c>
    </row>
    <row r="17583" spans="2:7" ht="15.75" x14ac:dyDescent="0.25">
      <c r="B17583" s="1059">
        <v>45056</v>
      </c>
      <c r="C17583" s="1211" t="s">
        <v>2343</v>
      </c>
      <c r="D17583" s="1273" t="s">
        <v>2399</v>
      </c>
      <c r="E17583" s="1074" t="s">
        <v>2463</v>
      </c>
      <c r="F17583" s="1389" t="s">
        <v>2485</v>
      </c>
      <c r="G17583" s="968" t="s">
        <v>2346</v>
      </c>
    </row>
    <row r="17584" spans="2:7" ht="15.75" x14ac:dyDescent="0.25">
      <c r="B17584" s="1059">
        <v>45056</v>
      </c>
      <c r="C17584" s="1211" t="s">
        <v>2343</v>
      </c>
      <c r="D17584" s="1273" t="s">
        <v>2399</v>
      </c>
      <c r="E17584" s="1272" t="s">
        <v>2405</v>
      </c>
      <c r="F17584" s="1390" t="s">
        <v>2406</v>
      </c>
      <c r="G17584" s="916" t="s">
        <v>2346</v>
      </c>
    </row>
    <row r="17585" spans="2:7" ht="15.75" x14ac:dyDescent="0.25">
      <c r="B17585" s="1059">
        <v>45056</v>
      </c>
      <c r="C17585" s="1211" t="s">
        <v>2343</v>
      </c>
      <c r="D17585" s="1273" t="s">
        <v>2505</v>
      </c>
      <c r="E17585" s="1276" t="s">
        <v>2367</v>
      </c>
      <c r="F17585" s="1390" t="s">
        <v>2368</v>
      </c>
      <c r="G17585" s="916" t="s">
        <v>2346</v>
      </c>
    </row>
    <row r="17586" spans="2:7" ht="15.75" x14ac:dyDescent="0.25">
      <c r="B17586" s="1059">
        <v>45056</v>
      </c>
      <c r="C17586" s="1211" t="s">
        <v>2343</v>
      </c>
      <c r="D17586" s="1273" t="s">
        <v>2505</v>
      </c>
      <c r="E17586" s="1074" t="s">
        <v>2372</v>
      </c>
      <c r="F17586" s="1390" t="s">
        <v>2373</v>
      </c>
      <c r="G17586" s="916" t="s">
        <v>2346</v>
      </c>
    </row>
    <row r="17587" spans="2:7" ht="15.75" x14ac:dyDescent="0.25">
      <c r="B17587" s="1059">
        <v>45056</v>
      </c>
      <c r="C17587" s="1211" t="s">
        <v>2343</v>
      </c>
      <c r="D17587" s="1273" t="s">
        <v>2505</v>
      </c>
      <c r="E17587" s="1074" t="s">
        <v>2351</v>
      </c>
      <c r="F17587" s="1390" t="s">
        <v>2352</v>
      </c>
      <c r="G17587" s="968" t="s">
        <v>2346</v>
      </c>
    </row>
    <row r="17588" spans="2:7" ht="15.75" x14ac:dyDescent="0.25">
      <c r="B17588" s="1059">
        <v>45056</v>
      </c>
      <c r="C17588" s="953" t="s">
        <v>2407</v>
      </c>
      <c r="D17588" s="937" t="s">
        <v>2408</v>
      </c>
      <c r="E17588" s="938" t="s">
        <v>2409</v>
      </c>
      <c r="F17588" s="1343" t="s">
        <v>2410</v>
      </c>
      <c r="G17588" s="1166" t="s">
        <v>2346</v>
      </c>
    </row>
    <row r="17589" spans="2:7" ht="15.75" x14ac:dyDescent="0.25">
      <c r="B17589" s="1059">
        <v>45056</v>
      </c>
      <c r="C17589" s="971" t="s">
        <v>2407</v>
      </c>
      <c r="D17589" s="937" t="s">
        <v>2408</v>
      </c>
      <c r="E17589" s="1277" t="s">
        <v>4066</v>
      </c>
      <c r="F17589" s="1326" t="s">
        <v>2510</v>
      </c>
      <c r="G17589" s="1166" t="s">
        <v>2346</v>
      </c>
    </row>
    <row r="17590" spans="2:7" ht="15.75" x14ac:dyDescent="0.25">
      <c r="B17590" s="1059">
        <v>45056</v>
      </c>
      <c r="C17590" s="1114" t="s">
        <v>2407</v>
      </c>
      <c r="D17590" s="1125" t="s">
        <v>2419</v>
      </c>
      <c r="E17590" s="1125" t="s">
        <v>2420</v>
      </c>
      <c r="F17590" s="1377" t="s">
        <v>2421</v>
      </c>
      <c r="G17590" s="1144" t="s">
        <v>2314</v>
      </c>
    </row>
    <row r="17591" spans="2:7" ht="15.75" x14ac:dyDescent="0.25">
      <c r="B17591" s="1058">
        <v>45057</v>
      </c>
      <c r="C17591" s="1116" t="s">
        <v>2310</v>
      </c>
      <c r="D17591" s="642" t="s">
        <v>2311</v>
      </c>
      <c r="E17591" s="642" t="s">
        <v>2312</v>
      </c>
      <c r="F17591" s="768" t="s">
        <v>2313</v>
      </c>
      <c r="G17591" s="1084" t="s">
        <v>2314</v>
      </c>
    </row>
    <row r="17592" spans="2:7" ht="15.75" x14ac:dyDescent="0.25">
      <c r="B17592" s="1058">
        <v>45057</v>
      </c>
      <c r="C17592" s="1116" t="s">
        <v>2310</v>
      </c>
      <c r="D17592" s="642" t="s">
        <v>2311</v>
      </c>
      <c r="E17592" s="642" t="s">
        <v>3786</v>
      </c>
      <c r="F17592" s="768" t="s">
        <v>3787</v>
      </c>
      <c r="G17592" s="1084" t="s">
        <v>2314</v>
      </c>
    </row>
    <row r="17593" spans="2:7" ht="15.75" x14ac:dyDescent="0.25">
      <c r="B17593" s="1058">
        <v>45057</v>
      </c>
      <c r="C17593" s="1116" t="s">
        <v>2310</v>
      </c>
      <c r="D17593" s="642" t="s">
        <v>2311</v>
      </c>
      <c r="E17593" s="642" t="s">
        <v>4064</v>
      </c>
      <c r="F17593" s="768">
        <v>3329996186</v>
      </c>
      <c r="G17593" s="1084" t="s">
        <v>2314</v>
      </c>
    </row>
    <row r="17594" spans="2:7" ht="15.75" x14ac:dyDescent="0.25">
      <c r="B17594" s="1058">
        <v>45057</v>
      </c>
      <c r="C17594" s="1116" t="s">
        <v>2310</v>
      </c>
      <c r="D17594" s="642" t="s">
        <v>2315</v>
      </c>
      <c r="E17594" s="642" t="s">
        <v>2476</v>
      </c>
      <c r="F17594" s="768" t="s">
        <v>2477</v>
      </c>
      <c r="G17594" s="1084" t="s">
        <v>2314</v>
      </c>
    </row>
    <row r="17595" spans="2:7" ht="15.75" x14ac:dyDescent="0.25">
      <c r="B17595" s="1058">
        <v>45057</v>
      </c>
      <c r="C17595" s="1116" t="s">
        <v>2310</v>
      </c>
      <c r="D17595" s="642" t="s">
        <v>2315</v>
      </c>
      <c r="E17595" s="642" t="s">
        <v>3394</v>
      </c>
      <c r="F17595" s="768" t="s">
        <v>3395</v>
      </c>
      <c r="G17595" s="1084" t="s">
        <v>2314</v>
      </c>
    </row>
    <row r="17596" spans="2:7" ht="15.75" x14ac:dyDescent="0.25">
      <c r="B17596" s="1058">
        <v>45057</v>
      </c>
      <c r="C17596" s="1116" t="s">
        <v>2310</v>
      </c>
      <c r="D17596" s="642" t="s">
        <v>2315</v>
      </c>
      <c r="E17596" s="642" t="s">
        <v>2527</v>
      </c>
      <c r="F17596" s="768" t="s">
        <v>2527</v>
      </c>
      <c r="G17596" s="1084" t="s">
        <v>2314</v>
      </c>
    </row>
    <row r="17597" spans="2:7" ht="15.75" x14ac:dyDescent="0.25">
      <c r="B17597" s="1058">
        <v>45057</v>
      </c>
      <c r="C17597" s="1116" t="s">
        <v>2310</v>
      </c>
      <c r="D17597" s="642" t="s">
        <v>2317</v>
      </c>
      <c r="E17597" s="642" t="s">
        <v>2318</v>
      </c>
      <c r="F17597" s="768">
        <v>7185023911</v>
      </c>
      <c r="G17597" s="1084" t="s">
        <v>2314</v>
      </c>
    </row>
    <row r="17598" spans="2:7" ht="15.75" x14ac:dyDescent="0.25">
      <c r="B17598" s="1058">
        <v>45057</v>
      </c>
      <c r="C17598" s="1116" t="s">
        <v>2310</v>
      </c>
      <c r="D17598" s="642" t="s">
        <v>2317</v>
      </c>
      <c r="E17598" s="642" t="s">
        <v>2319</v>
      </c>
      <c r="F17598" s="768">
        <v>9176626040</v>
      </c>
      <c r="G17598" s="1084" t="s">
        <v>2314</v>
      </c>
    </row>
    <row r="17599" spans="2:7" ht="15.75" x14ac:dyDescent="0.25">
      <c r="B17599" s="1058">
        <v>45057</v>
      </c>
      <c r="C17599" s="1116" t="s">
        <v>2310</v>
      </c>
      <c r="D17599" s="642" t="s">
        <v>2317</v>
      </c>
      <c r="E17599" s="642" t="s">
        <v>2425</v>
      </c>
      <c r="F17599" s="768">
        <v>7579272679</v>
      </c>
      <c r="G17599" s="1084" t="s">
        <v>2314</v>
      </c>
    </row>
    <row r="17600" spans="2:7" ht="15.75" x14ac:dyDescent="0.25">
      <c r="B17600" s="1058">
        <v>45057</v>
      </c>
      <c r="C17600" s="1116" t="s">
        <v>2310</v>
      </c>
      <c r="D17600" s="642" t="s">
        <v>2323</v>
      </c>
      <c r="E17600" s="642" t="s">
        <v>2326</v>
      </c>
      <c r="F17600" s="768" t="s">
        <v>2327</v>
      </c>
      <c r="G17600" s="1084" t="s">
        <v>2314</v>
      </c>
    </row>
    <row r="17601" spans="2:7" ht="15.75" x14ac:dyDescent="0.25">
      <c r="B17601" s="1058">
        <v>45057</v>
      </c>
      <c r="C17601" s="1116" t="s">
        <v>2310</v>
      </c>
      <c r="D17601" s="642" t="s">
        <v>2323</v>
      </c>
      <c r="E17601" s="642" t="s">
        <v>2328</v>
      </c>
      <c r="F17601" s="768">
        <v>3472085945</v>
      </c>
      <c r="G17601" s="1084" t="s">
        <v>2314</v>
      </c>
    </row>
    <row r="17602" spans="2:7" ht="15.75" x14ac:dyDescent="0.25">
      <c r="B17602" s="1058">
        <v>45057</v>
      </c>
      <c r="C17602" s="1116" t="s">
        <v>2310</v>
      </c>
      <c r="D17602" s="642" t="s">
        <v>2329</v>
      </c>
      <c r="E17602" s="642" t="s">
        <v>2330</v>
      </c>
      <c r="F17602" s="768" t="s">
        <v>2331</v>
      </c>
      <c r="G17602" s="1084" t="s">
        <v>2314</v>
      </c>
    </row>
    <row r="17603" spans="2:7" ht="15.75" x14ac:dyDescent="0.25">
      <c r="B17603" s="1058">
        <v>45057</v>
      </c>
      <c r="C17603" s="1116" t="s">
        <v>2310</v>
      </c>
      <c r="D17603" s="642" t="s">
        <v>2329</v>
      </c>
      <c r="E17603" s="642" t="s">
        <v>4065</v>
      </c>
      <c r="F17603" s="768" t="s">
        <v>2558</v>
      </c>
      <c r="G17603" s="1084" t="s">
        <v>2314</v>
      </c>
    </row>
    <row r="17604" spans="2:7" ht="15.75" x14ac:dyDescent="0.25">
      <c r="B17604" s="1058">
        <v>45057</v>
      </c>
      <c r="C17604" s="1116" t="s">
        <v>2310</v>
      </c>
      <c r="D17604" s="642" t="s">
        <v>2329</v>
      </c>
      <c r="E17604" s="642" t="s">
        <v>2333</v>
      </c>
      <c r="F17604" s="768" t="s">
        <v>2334</v>
      </c>
      <c r="G17604" s="1084" t="s">
        <v>2314</v>
      </c>
    </row>
    <row r="17605" spans="2:7" ht="15.75" x14ac:dyDescent="0.25">
      <c r="B17605" s="1058">
        <v>45057</v>
      </c>
      <c r="C17605" s="1116" t="s">
        <v>2310</v>
      </c>
      <c r="D17605" s="642" t="s">
        <v>2338</v>
      </c>
      <c r="E17605" s="642" t="s">
        <v>2562</v>
      </c>
      <c r="F17605" s="768" t="s">
        <v>2340</v>
      </c>
      <c r="G17605" s="1084" t="s">
        <v>2314</v>
      </c>
    </row>
    <row r="17606" spans="2:7" ht="15.75" x14ac:dyDescent="0.25">
      <c r="B17606" s="1058">
        <v>45057</v>
      </c>
      <c r="C17606" s="1116" t="s">
        <v>2310</v>
      </c>
      <c r="D17606" s="642" t="s">
        <v>2338</v>
      </c>
      <c r="E17606" s="642" t="s">
        <v>2341</v>
      </c>
      <c r="F17606" s="768" t="s">
        <v>2342</v>
      </c>
      <c r="G17606" s="1084" t="s">
        <v>2314</v>
      </c>
    </row>
    <row r="17607" spans="2:7" ht="15.75" x14ac:dyDescent="0.25">
      <c r="B17607" s="1058">
        <v>45057</v>
      </c>
      <c r="C17607" s="1085" t="s">
        <v>2343</v>
      </c>
      <c r="D17607" s="1273" t="s">
        <v>2301</v>
      </c>
      <c r="E17607" s="1276" t="s">
        <v>2344</v>
      </c>
      <c r="F17607" s="1392" t="s">
        <v>2345</v>
      </c>
      <c r="G17607" s="1165" t="s">
        <v>2346</v>
      </c>
    </row>
    <row r="17608" spans="2:7" ht="15.75" x14ac:dyDescent="0.25">
      <c r="B17608" s="1058">
        <v>45057</v>
      </c>
      <c r="C17608" s="1085" t="s">
        <v>2343</v>
      </c>
      <c r="D17608" s="1273" t="s">
        <v>2301</v>
      </c>
      <c r="E17608" s="1276" t="s">
        <v>2347</v>
      </c>
      <c r="F17608" s="1389" t="s">
        <v>2348</v>
      </c>
      <c r="G17608" s="1165" t="s">
        <v>2346</v>
      </c>
    </row>
    <row r="17609" spans="2:7" ht="15.75" x14ac:dyDescent="0.25">
      <c r="B17609" s="1058">
        <v>45057</v>
      </c>
      <c r="C17609" s="1085" t="s">
        <v>2343</v>
      </c>
      <c r="D17609" s="1273" t="s">
        <v>2301</v>
      </c>
      <c r="E17609" s="1272" t="s">
        <v>2349</v>
      </c>
      <c r="F17609" s="1390" t="s">
        <v>2350</v>
      </c>
      <c r="G17609" s="968" t="s">
        <v>2346</v>
      </c>
    </row>
    <row r="17610" spans="2:7" ht="15.75" x14ac:dyDescent="0.25">
      <c r="B17610" s="1058">
        <v>45057</v>
      </c>
      <c r="C17610" s="1085" t="s">
        <v>2343</v>
      </c>
      <c r="D17610" s="1273" t="s">
        <v>2301</v>
      </c>
      <c r="E17610" s="1276" t="s">
        <v>2351</v>
      </c>
      <c r="F17610" s="1390" t="s">
        <v>2352</v>
      </c>
      <c r="G17610" s="968" t="s">
        <v>2346</v>
      </c>
    </row>
    <row r="17611" spans="2:7" ht="15.75" x14ac:dyDescent="0.25">
      <c r="B17611" s="1058">
        <v>45057</v>
      </c>
      <c r="C17611" s="1085" t="s">
        <v>2343</v>
      </c>
      <c r="D17611" s="1273" t="s">
        <v>2353</v>
      </c>
      <c r="E17611" s="1272" t="s">
        <v>2354</v>
      </c>
      <c r="F17611" s="1390" t="s">
        <v>2355</v>
      </c>
      <c r="G17611" s="968" t="s">
        <v>2346</v>
      </c>
    </row>
    <row r="17612" spans="2:7" ht="15.75" x14ac:dyDescent="0.25">
      <c r="B17612" s="1058">
        <v>45057</v>
      </c>
      <c r="C17612" s="1085" t="s">
        <v>2343</v>
      </c>
      <c r="D17612" s="1273" t="s">
        <v>2353</v>
      </c>
      <c r="E17612" s="1276" t="s">
        <v>2358</v>
      </c>
      <c r="F17612" s="1392" t="s">
        <v>2359</v>
      </c>
      <c r="G17612" s="968" t="s">
        <v>2346</v>
      </c>
    </row>
    <row r="17613" spans="2:7" ht="15.75" x14ac:dyDescent="0.25">
      <c r="B17613" s="1058">
        <v>45057</v>
      </c>
      <c r="C17613" s="1085" t="s">
        <v>2343</v>
      </c>
      <c r="D17613" s="1273" t="s">
        <v>2353</v>
      </c>
      <c r="E17613" s="1274" t="s">
        <v>2360</v>
      </c>
      <c r="F17613" s="1390" t="s">
        <v>2361</v>
      </c>
      <c r="G17613" s="968" t="s">
        <v>2346</v>
      </c>
    </row>
    <row r="17614" spans="2:7" ht="15.75" x14ac:dyDescent="0.25">
      <c r="B17614" s="1058">
        <v>45057</v>
      </c>
      <c r="C17614" s="1085" t="s">
        <v>2343</v>
      </c>
      <c r="D17614" s="1273" t="s">
        <v>2353</v>
      </c>
      <c r="E17614" s="1276" t="s">
        <v>2362</v>
      </c>
      <c r="F17614" s="1390" t="s">
        <v>2363</v>
      </c>
      <c r="G17614" s="968" t="s">
        <v>2346</v>
      </c>
    </row>
    <row r="17615" spans="2:7" ht="15.75" x14ac:dyDescent="0.25">
      <c r="B17615" s="1058">
        <v>45057</v>
      </c>
      <c r="C17615" s="1085" t="s">
        <v>2343</v>
      </c>
      <c r="D17615" s="1273" t="s">
        <v>2364</v>
      </c>
      <c r="E17615" s="1272" t="s">
        <v>2365</v>
      </c>
      <c r="F17615" s="1390" t="s">
        <v>2366</v>
      </c>
      <c r="G17615" s="968" t="s">
        <v>2346</v>
      </c>
    </row>
    <row r="17616" spans="2:7" ht="15.75" x14ac:dyDescent="0.25">
      <c r="B17616" s="1058">
        <v>45057</v>
      </c>
      <c r="C17616" s="1085" t="s">
        <v>2343</v>
      </c>
      <c r="D17616" s="1273" t="s">
        <v>2364</v>
      </c>
      <c r="E17616" s="1276" t="s">
        <v>2369</v>
      </c>
      <c r="F17616" s="1392" t="s">
        <v>2370</v>
      </c>
      <c r="G17616" s="968" t="s">
        <v>2346</v>
      </c>
    </row>
    <row r="17617" spans="2:7" ht="15.75" x14ac:dyDescent="0.25">
      <c r="B17617" s="1058">
        <v>45057</v>
      </c>
      <c r="C17617" s="1087" t="s">
        <v>2343</v>
      </c>
      <c r="D17617" s="1273" t="s">
        <v>2364</v>
      </c>
      <c r="E17617" s="1272" t="s">
        <v>2484</v>
      </c>
      <c r="F17617" s="1389" t="s">
        <v>2485</v>
      </c>
      <c r="G17617" s="968" t="s">
        <v>2346</v>
      </c>
    </row>
    <row r="17618" spans="2:7" ht="15.75" x14ac:dyDescent="0.25">
      <c r="B17618" s="1058">
        <v>45057</v>
      </c>
      <c r="C17618" s="1087" t="s">
        <v>2343</v>
      </c>
      <c r="D17618" s="1273" t="s">
        <v>2371</v>
      </c>
      <c r="E17618" s="1274" t="s">
        <v>2372</v>
      </c>
      <c r="F17618" s="1390" t="s">
        <v>2373</v>
      </c>
      <c r="G17618" s="968" t="s">
        <v>2346</v>
      </c>
    </row>
    <row r="17619" spans="2:7" ht="15.75" x14ac:dyDescent="0.25">
      <c r="B17619" s="1058">
        <v>45057</v>
      </c>
      <c r="C17619" s="1085" t="s">
        <v>2343</v>
      </c>
      <c r="D17619" s="1273" t="s">
        <v>2374</v>
      </c>
      <c r="E17619" s="1274" t="s">
        <v>2375</v>
      </c>
      <c r="F17619" s="1390" t="s">
        <v>2376</v>
      </c>
      <c r="G17619" s="968" t="s">
        <v>2346</v>
      </c>
    </row>
    <row r="17620" spans="2:7" ht="15.75" x14ac:dyDescent="0.25">
      <c r="B17620" s="1058">
        <v>45057</v>
      </c>
      <c r="C17620" s="1085" t="s">
        <v>2343</v>
      </c>
      <c r="D17620" s="1273" t="s">
        <v>2374</v>
      </c>
      <c r="E17620" s="1274" t="s">
        <v>2379</v>
      </c>
      <c r="F17620" s="1390" t="s">
        <v>2380</v>
      </c>
      <c r="G17620" s="968" t="s">
        <v>2346</v>
      </c>
    </row>
    <row r="17621" spans="2:7" ht="15.75" x14ac:dyDescent="0.25">
      <c r="B17621" s="1058">
        <v>45057</v>
      </c>
      <c r="C17621" s="1085" t="s">
        <v>2343</v>
      </c>
      <c r="D17621" s="1273" t="s">
        <v>2374</v>
      </c>
      <c r="E17621" s="1274" t="s">
        <v>2589</v>
      </c>
      <c r="F17621" s="1390" t="s">
        <v>2489</v>
      </c>
      <c r="G17621" s="968" t="s">
        <v>2346</v>
      </c>
    </row>
    <row r="17622" spans="2:7" ht="15.75" x14ac:dyDescent="0.25">
      <c r="B17622" s="1058">
        <v>45057</v>
      </c>
      <c r="C17622" s="1087" t="s">
        <v>2343</v>
      </c>
      <c r="D17622" s="1273" t="s">
        <v>2381</v>
      </c>
      <c r="E17622" s="1274" t="s">
        <v>2382</v>
      </c>
      <c r="F17622" s="1390" t="s">
        <v>2383</v>
      </c>
      <c r="G17622" s="968" t="s">
        <v>2346</v>
      </c>
    </row>
    <row r="17623" spans="2:7" ht="15.75" x14ac:dyDescent="0.25">
      <c r="B17623" s="1058">
        <v>45057</v>
      </c>
      <c r="C17623" s="1087" t="s">
        <v>2343</v>
      </c>
      <c r="D17623" s="1273" t="s">
        <v>2384</v>
      </c>
      <c r="E17623" s="1274" t="s">
        <v>2385</v>
      </c>
      <c r="F17623" s="1390" t="s">
        <v>2386</v>
      </c>
      <c r="G17623" s="968" t="s">
        <v>2346</v>
      </c>
    </row>
    <row r="17624" spans="2:7" ht="15.75" x14ac:dyDescent="0.25">
      <c r="B17624" s="1058">
        <v>45057</v>
      </c>
      <c r="C17624" s="1085" t="s">
        <v>2343</v>
      </c>
      <c r="D17624" s="1273" t="s">
        <v>2384</v>
      </c>
      <c r="E17624" s="1274" t="s">
        <v>2387</v>
      </c>
      <c r="F17624" s="1390" t="s">
        <v>2388</v>
      </c>
      <c r="G17624" s="968" t="s">
        <v>2346</v>
      </c>
    </row>
    <row r="17625" spans="2:7" ht="15.75" x14ac:dyDescent="0.25">
      <c r="B17625" s="1058">
        <v>45057</v>
      </c>
      <c r="C17625" s="1085" t="s">
        <v>2343</v>
      </c>
      <c r="D17625" s="1273" t="s">
        <v>2384</v>
      </c>
      <c r="E17625" s="1274" t="s">
        <v>2356</v>
      </c>
      <c r="F17625" s="1390" t="s">
        <v>2357</v>
      </c>
      <c r="G17625" s="968" t="s">
        <v>2346</v>
      </c>
    </row>
    <row r="17626" spans="2:7" ht="15.75" x14ac:dyDescent="0.25">
      <c r="B17626" s="1058">
        <v>45057</v>
      </c>
      <c r="C17626" s="1085" t="s">
        <v>2343</v>
      </c>
      <c r="D17626" s="1273" t="s">
        <v>2278</v>
      </c>
      <c r="E17626" s="1274" t="s">
        <v>2391</v>
      </c>
      <c r="F17626" s="1390" t="s">
        <v>2392</v>
      </c>
      <c r="G17626" s="968" t="s">
        <v>2346</v>
      </c>
    </row>
    <row r="17627" spans="2:7" ht="15.75" x14ac:dyDescent="0.25">
      <c r="B17627" s="1058">
        <v>45057</v>
      </c>
      <c r="C17627" s="1087" t="s">
        <v>2343</v>
      </c>
      <c r="D17627" s="1273" t="s">
        <v>2278</v>
      </c>
      <c r="E17627" s="1274" t="s">
        <v>2395</v>
      </c>
      <c r="F17627" s="1390" t="s">
        <v>2396</v>
      </c>
      <c r="G17627" s="968" t="s">
        <v>2346</v>
      </c>
    </row>
    <row r="17628" spans="2:7" ht="15.75" x14ac:dyDescent="0.25">
      <c r="B17628" s="1058">
        <v>45057</v>
      </c>
      <c r="C17628" s="1087" t="s">
        <v>2343</v>
      </c>
      <c r="D17628" s="1273" t="s">
        <v>2278</v>
      </c>
      <c r="E17628" s="1276" t="s">
        <v>2498</v>
      </c>
      <c r="F17628" s="1392" t="s">
        <v>2398</v>
      </c>
      <c r="G17628" s="968" t="s">
        <v>2346</v>
      </c>
    </row>
    <row r="17629" spans="2:7" ht="15.75" x14ac:dyDescent="0.25">
      <c r="B17629" s="1058">
        <v>45057</v>
      </c>
      <c r="C17629" s="1087" t="s">
        <v>2343</v>
      </c>
      <c r="D17629" s="1273" t="s">
        <v>2399</v>
      </c>
      <c r="E17629" s="1272" t="s">
        <v>2531</v>
      </c>
      <c r="F17629" s="1389" t="s">
        <v>2428</v>
      </c>
      <c r="G17629" s="968" t="s">
        <v>2346</v>
      </c>
    </row>
    <row r="17630" spans="2:7" ht="15.75" x14ac:dyDescent="0.25">
      <c r="B17630" s="1058">
        <v>45057</v>
      </c>
      <c r="C17630" s="1087" t="s">
        <v>2343</v>
      </c>
      <c r="D17630" s="1273" t="s">
        <v>2399</v>
      </c>
      <c r="E17630" s="1276" t="s">
        <v>2400</v>
      </c>
      <c r="F17630" s="1392" t="s">
        <v>2401</v>
      </c>
      <c r="G17630" s="968" t="s">
        <v>2346</v>
      </c>
    </row>
    <row r="17631" spans="2:7" ht="15.75" x14ac:dyDescent="0.25">
      <c r="B17631" s="1058">
        <v>45057</v>
      </c>
      <c r="C17631" s="1087" t="s">
        <v>2343</v>
      </c>
      <c r="D17631" s="1273" t="s">
        <v>2399</v>
      </c>
      <c r="E17631" s="1272" t="s">
        <v>2404</v>
      </c>
      <c r="F17631" s="1389" t="s">
        <v>2361</v>
      </c>
      <c r="G17631" s="968" t="s">
        <v>2346</v>
      </c>
    </row>
    <row r="17632" spans="2:7" ht="15.75" x14ac:dyDescent="0.25">
      <c r="B17632" s="1058">
        <v>45057</v>
      </c>
      <c r="C17632" s="1087" t="s">
        <v>2343</v>
      </c>
      <c r="D17632" s="1273" t="s">
        <v>2399</v>
      </c>
      <c r="E17632" s="1274" t="s">
        <v>2405</v>
      </c>
      <c r="F17632" s="1390" t="s">
        <v>2406</v>
      </c>
      <c r="G17632" s="968" t="s">
        <v>2346</v>
      </c>
    </row>
    <row r="17633" spans="2:7" ht="15.75" x14ac:dyDescent="0.25">
      <c r="B17633" s="1058">
        <v>45057</v>
      </c>
      <c r="C17633" s="936" t="s">
        <v>2407</v>
      </c>
      <c r="D17633" s="937" t="s">
        <v>2408</v>
      </c>
      <c r="E17633" s="1232" t="s">
        <v>2409</v>
      </c>
      <c r="F17633" s="1385" t="s">
        <v>2410</v>
      </c>
      <c r="G17633" s="1089" t="s">
        <v>2346</v>
      </c>
    </row>
    <row r="17634" spans="2:7" ht="15.75" x14ac:dyDescent="0.25">
      <c r="B17634" s="1058">
        <v>45057</v>
      </c>
      <c r="C17634" s="936" t="s">
        <v>2407</v>
      </c>
      <c r="D17634" s="1233" t="s">
        <v>2408</v>
      </c>
      <c r="E17634" s="1277" t="s">
        <v>4066</v>
      </c>
      <c r="F17634" s="1326" t="s">
        <v>2510</v>
      </c>
      <c r="G17634" s="951" t="s">
        <v>2346</v>
      </c>
    </row>
    <row r="17635" spans="2:7" ht="15.75" x14ac:dyDescent="0.25">
      <c r="B17635" s="1058">
        <v>45057</v>
      </c>
      <c r="C17635" s="936" t="s">
        <v>2407</v>
      </c>
      <c r="D17635" s="1233" t="s">
        <v>2411</v>
      </c>
      <c r="E17635" s="1118" t="s">
        <v>2412</v>
      </c>
      <c r="F17635" s="1326" t="s">
        <v>2413</v>
      </c>
      <c r="G17635" s="951" t="s">
        <v>2346</v>
      </c>
    </row>
    <row r="17636" spans="2:7" ht="15.75" x14ac:dyDescent="0.25">
      <c r="B17636" s="1058">
        <v>45057</v>
      </c>
      <c r="C17636" s="1114" t="s">
        <v>2407</v>
      </c>
      <c r="D17636" s="1125" t="s">
        <v>2416</v>
      </c>
      <c r="E17636" s="1125" t="s">
        <v>2417</v>
      </c>
      <c r="F17636" s="1377" t="s">
        <v>2418</v>
      </c>
      <c r="G17636" s="1093" t="s">
        <v>2314</v>
      </c>
    </row>
    <row r="17637" spans="2:7" ht="15.75" x14ac:dyDescent="0.25">
      <c r="B17637" s="1058">
        <v>45057</v>
      </c>
      <c r="C17637" s="1114" t="s">
        <v>2407</v>
      </c>
      <c r="D17637" s="1125" t="s">
        <v>2419</v>
      </c>
      <c r="E17637" s="1125" t="s">
        <v>2420</v>
      </c>
      <c r="F17637" s="1377" t="s">
        <v>2421</v>
      </c>
      <c r="G17637" s="1093" t="s">
        <v>2314</v>
      </c>
    </row>
    <row r="17638" spans="2:7" ht="15.75" x14ac:dyDescent="0.25">
      <c r="B17638" s="1058">
        <v>45058</v>
      </c>
      <c r="C17638" s="1116" t="s">
        <v>2310</v>
      </c>
      <c r="D17638" s="642" t="s">
        <v>2474</v>
      </c>
      <c r="E17638" s="642" t="s">
        <v>2422</v>
      </c>
      <c r="F17638" s="768">
        <v>9179751158</v>
      </c>
      <c r="G17638" s="1084" t="s">
        <v>2314</v>
      </c>
    </row>
    <row r="17639" spans="2:7" ht="15.75" x14ac:dyDescent="0.25">
      <c r="B17639" s="1058">
        <v>45058</v>
      </c>
      <c r="C17639" s="1116" t="s">
        <v>2310</v>
      </c>
      <c r="D17639" s="642" t="s">
        <v>2311</v>
      </c>
      <c r="E17639" s="642" t="s">
        <v>2423</v>
      </c>
      <c r="F17639" s="768" t="s">
        <v>2424</v>
      </c>
      <c r="G17639" s="1084" t="s">
        <v>2314</v>
      </c>
    </row>
    <row r="17640" spans="2:7" ht="15.75" x14ac:dyDescent="0.25">
      <c r="B17640" s="1058">
        <v>45058</v>
      </c>
      <c r="C17640" s="1116" t="s">
        <v>2310</v>
      </c>
      <c r="D17640" s="642" t="s">
        <v>2311</v>
      </c>
      <c r="E17640" s="642" t="s">
        <v>2437</v>
      </c>
      <c r="F17640" s="768">
        <v>6462586341</v>
      </c>
      <c r="G17640" s="1084" t="s">
        <v>2314</v>
      </c>
    </row>
    <row r="17641" spans="2:7" ht="15.75" x14ac:dyDescent="0.25">
      <c r="B17641" s="1058">
        <v>45058</v>
      </c>
      <c r="C17641" s="1116" t="s">
        <v>2310</v>
      </c>
      <c r="D17641" s="642" t="s">
        <v>2311</v>
      </c>
      <c r="E17641" s="642" t="s">
        <v>3786</v>
      </c>
      <c r="F17641" s="768" t="s">
        <v>3787</v>
      </c>
      <c r="G17641" s="1084" t="s">
        <v>2314</v>
      </c>
    </row>
    <row r="17642" spans="2:7" ht="15.75" x14ac:dyDescent="0.25">
      <c r="B17642" s="1058">
        <v>45058</v>
      </c>
      <c r="C17642" s="1116" t="s">
        <v>2310</v>
      </c>
      <c r="D17642" s="642" t="s">
        <v>2311</v>
      </c>
      <c r="E17642" s="642" t="s">
        <v>4064</v>
      </c>
      <c r="F17642" s="768">
        <v>3329996186</v>
      </c>
      <c r="G17642" s="1084" t="s">
        <v>2314</v>
      </c>
    </row>
    <row r="17643" spans="2:7" ht="15.75" x14ac:dyDescent="0.25">
      <c r="B17643" s="1058">
        <v>45058</v>
      </c>
      <c r="C17643" s="1116" t="s">
        <v>2310</v>
      </c>
      <c r="D17643" s="642" t="s">
        <v>2315</v>
      </c>
      <c r="E17643" s="642" t="s">
        <v>2527</v>
      </c>
      <c r="F17643" s="768" t="s">
        <v>2527</v>
      </c>
      <c r="G17643" s="1084" t="s">
        <v>2314</v>
      </c>
    </row>
    <row r="17644" spans="2:7" ht="15.75" x14ac:dyDescent="0.25">
      <c r="B17644" s="1058">
        <v>45058</v>
      </c>
      <c r="C17644" s="1116" t="s">
        <v>2310</v>
      </c>
      <c r="D17644" s="642" t="s">
        <v>2315</v>
      </c>
      <c r="E17644" s="642" t="s">
        <v>4068</v>
      </c>
      <c r="F17644" s="768" t="s">
        <v>3555</v>
      </c>
      <c r="G17644" s="1084" t="s">
        <v>2314</v>
      </c>
    </row>
    <row r="17645" spans="2:7" ht="15.75" x14ac:dyDescent="0.25">
      <c r="B17645" s="1058">
        <v>45058</v>
      </c>
      <c r="C17645" s="1116" t="s">
        <v>2310</v>
      </c>
      <c r="D17645" s="642" t="s">
        <v>2317</v>
      </c>
      <c r="E17645" s="642" t="s">
        <v>2425</v>
      </c>
      <c r="F17645" s="768">
        <v>7579272679</v>
      </c>
      <c r="G17645" s="1084" t="s">
        <v>2314</v>
      </c>
    </row>
    <row r="17646" spans="2:7" ht="15.75" x14ac:dyDescent="0.25">
      <c r="B17646" s="1058">
        <v>45058</v>
      </c>
      <c r="C17646" s="1116" t="s">
        <v>2310</v>
      </c>
      <c r="D17646" s="642" t="s">
        <v>2323</v>
      </c>
      <c r="E17646" s="642" t="s">
        <v>2326</v>
      </c>
      <c r="F17646" s="768" t="s">
        <v>2327</v>
      </c>
      <c r="G17646" s="1084" t="s">
        <v>2314</v>
      </c>
    </row>
    <row r="17647" spans="2:7" ht="15.75" x14ac:dyDescent="0.25">
      <c r="B17647" s="1058">
        <v>45058</v>
      </c>
      <c r="C17647" s="1116" t="s">
        <v>2310</v>
      </c>
      <c r="D17647" s="642" t="s">
        <v>2323</v>
      </c>
      <c r="E17647" s="642" t="s">
        <v>2328</v>
      </c>
      <c r="F17647" s="768">
        <v>3472085945</v>
      </c>
      <c r="G17647" s="1084" t="s">
        <v>2314</v>
      </c>
    </row>
    <row r="17648" spans="2:7" ht="15.75" x14ac:dyDescent="0.25">
      <c r="B17648" s="1058">
        <v>45058</v>
      </c>
      <c r="C17648" s="1116" t="s">
        <v>2310</v>
      </c>
      <c r="D17648" s="642" t="s">
        <v>2329</v>
      </c>
      <c r="E17648" s="642" t="s">
        <v>4065</v>
      </c>
      <c r="F17648" s="768" t="s">
        <v>2558</v>
      </c>
      <c r="G17648" s="1084" t="s">
        <v>2314</v>
      </c>
    </row>
    <row r="17649" spans="2:7" ht="15.75" x14ac:dyDescent="0.25">
      <c r="B17649" s="1058">
        <v>45058</v>
      </c>
      <c r="C17649" s="1116" t="s">
        <v>2310</v>
      </c>
      <c r="D17649" s="642" t="s">
        <v>2329</v>
      </c>
      <c r="E17649" s="642" t="s">
        <v>2333</v>
      </c>
      <c r="F17649" s="768" t="s">
        <v>2334</v>
      </c>
      <c r="G17649" s="1084" t="s">
        <v>2314</v>
      </c>
    </row>
    <row r="17650" spans="2:7" ht="15.75" x14ac:dyDescent="0.25">
      <c r="B17650" s="1058">
        <v>45058</v>
      </c>
      <c r="C17650" s="1116" t="s">
        <v>2310</v>
      </c>
      <c r="D17650" s="642" t="s">
        <v>2338</v>
      </c>
      <c r="E17650" s="642" t="s">
        <v>2594</v>
      </c>
      <c r="F17650" s="768">
        <v>9292953316</v>
      </c>
      <c r="G17650" s="1084" t="s">
        <v>2314</v>
      </c>
    </row>
    <row r="17651" spans="2:7" ht="15.75" x14ac:dyDescent="0.25">
      <c r="B17651" s="1058">
        <v>45058</v>
      </c>
      <c r="C17651" s="1116" t="s">
        <v>2310</v>
      </c>
      <c r="D17651" s="642" t="s">
        <v>2338</v>
      </c>
      <c r="E17651" s="642" t="s">
        <v>2562</v>
      </c>
      <c r="F17651" s="768" t="s">
        <v>2340</v>
      </c>
      <c r="G17651" s="1084" t="s">
        <v>2314</v>
      </c>
    </row>
    <row r="17652" spans="2:7" ht="15.75" x14ac:dyDescent="0.25">
      <c r="B17652" s="1058">
        <v>45058</v>
      </c>
      <c r="C17652" s="1116" t="s">
        <v>2310</v>
      </c>
      <c r="D17652" s="642" t="s">
        <v>2338</v>
      </c>
      <c r="E17652" s="642" t="s">
        <v>2341</v>
      </c>
      <c r="F17652" s="768" t="s">
        <v>2342</v>
      </c>
      <c r="G17652" s="1084" t="s">
        <v>2314</v>
      </c>
    </row>
    <row r="17653" spans="2:7" ht="15.75" x14ac:dyDescent="0.25">
      <c r="B17653" s="1058">
        <v>45058</v>
      </c>
      <c r="C17653" s="1095" t="s">
        <v>2343</v>
      </c>
      <c r="D17653" s="1271" t="s">
        <v>2304</v>
      </c>
      <c r="E17653" s="1274" t="s">
        <v>2382</v>
      </c>
      <c r="F17653" s="1390" t="s">
        <v>2383</v>
      </c>
      <c r="G17653" s="879" t="s">
        <v>2346</v>
      </c>
    </row>
    <row r="17654" spans="2:7" ht="15.75" x14ac:dyDescent="0.25">
      <c r="B17654" s="1058">
        <v>45058</v>
      </c>
      <c r="C17654" s="1095" t="s">
        <v>2343</v>
      </c>
      <c r="D17654" s="1273" t="s">
        <v>2304</v>
      </c>
      <c r="E17654" s="1274" t="s">
        <v>2354</v>
      </c>
      <c r="F17654" s="1390" t="s">
        <v>2355</v>
      </c>
      <c r="G17654" s="881" t="s">
        <v>2346</v>
      </c>
    </row>
    <row r="17655" spans="2:7" ht="15.75" x14ac:dyDescent="0.25">
      <c r="B17655" s="1058">
        <v>45058</v>
      </c>
      <c r="C17655" s="1096" t="s">
        <v>2343</v>
      </c>
      <c r="D17655" s="1273" t="s">
        <v>2304</v>
      </c>
      <c r="E17655" s="1274" t="s">
        <v>2400</v>
      </c>
      <c r="F17655" s="1390" t="s">
        <v>2401</v>
      </c>
      <c r="G17655" s="881" t="s">
        <v>2346</v>
      </c>
    </row>
    <row r="17656" spans="2:7" ht="15.75" x14ac:dyDescent="0.25">
      <c r="B17656" s="1058">
        <v>45058</v>
      </c>
      <c r="C17656" s="1097" t="s">
        <v>2343</v>
      </c>
      <c r="D17656" s="1273" t="s">
        <v>2304</v>
      </c>
      <c r="E17656" s="1274" t="s">
        <v>4069</v>
      </c>
      <c r="F17656" s="1390" t="s">
        <v>2428</v>
      </c>
      <c r="G17656" s="881" t="s">
        <v>2346</v>
      </c>
    </row>
    <row r="17657" spans="2:7" ht="15.75" x14ac:dyDescent="0.25">
      <c r="B17657" s="1058">
        <v>45058</v>
      </c>
      <c r="C17657" s="1097" t="s">
        <v>2343</v>
      </c>
      <c r="D17657" s="1273" t="s">
        <v>2288</v>
      </c>
      <c r="E17657" s="1274" t="s">
        <v>2484</v>
      </c>
      <c r="F17657" s="1390" t="s">
        <v>2376</v>
      </c>
      <c r="G17657" s="881" t="s">
        <v>2346</v>
      </c>
    </row>
    <row r="17658" spans="2:7" ht="15.75" x14ac:dyDescent="0.25">
      <c r="B17658" s="1058">
        <v>45058</v>
      </c>
      <c r="C17658" s="1096" t="s">
        <v>2343</v>
      </c>
      <c r="D17658" s="1273" t="s">
        <v>2288</v>
      </c>
      <c r="E17658" s="1274" t="s">
        <v>2404</v>
      </c>
      <c r="F17658" s="1390" t="s">
        <v>2429</v>
      </c>
      <c r="G17658" s="881" t="s">
        <v>2346</v>
      </c>
    </row>
    <row r="17659" spans="2:7" ht="15.75" x14ac:dyDescent="0.25">
      <c r="B17659" s="1058">
        <v>45058</v>
      </c>
      <c r="C17659" s="1096" t="s">
        <v>2343</v>
      </c>
      <c r="D17659" s="1273" t="s">
        <v>2430</v>
      </c>
      <c r="E17659" s="1274" t="s">
        <v>2431</v>
      </c>
      <c r="F17659" s="1390" t="s">
        <v>2406</v>
      </c>
      <c r="G17659" s="968" t="s">
        <v>2346</v>
      </c>
    </row>
    <row r="17660" spans="2:7" ht="15.75" x14ac:dyDescent="0.25">
      <c r="B17660" s="1058">
        <v>45058</v>
      </c>
      <c r="C17660" s="1097" t="s">
        <v>2343</v>
      </c>
      <c r="D17660" s="1273" t="s">
        <v>2288</v>
      </c>
      <c r="E17660" s="1274" t="s">
        <v>2589</v>
      </c>
      <c r="F17660" s="1390" t="s">
        <v>2489</v>
      </c>
      <c r="G17660" s="881" t="s">
        <v>2346</v>
      </c>
    </row>
    <row r="17661" spans="2:7" ht="15.75" x14ac:dyDescent="0.25">
      <c r="B17661" s="1058">
        <v>45058</v>
      </c>
      <c r="C17661" s="1096" t="s">
        <v>2343</v>
      </c>
      <c r="D17661" s="1273" t="s">
        <v>2301</v>
      </c>
      <c r="E17661" s="1274" t="s">
        <v>2372</v>
      </c>
      <c r="F17661" s="1390" t="s">
        <v>2373</v>
      </c>
      <c r="G17661" s="881" t="s">
        <v>2346</v>
      </c>
    </row>
    <row r="17662" spans="2:7" ht="15.75" x14ac:dyDescent="0.25">
      <c r="B17662" s="1058">
        <v>45058</v>
      </c>
      <c r="C17662" s="1096" t="s">
        <v>2343</v>
      </c>
      <c r="D17662" s="1273" t="s">
        <v>2301</v>
      </c>
      <c r="E17662" s="1274" t="s">
        <v>2351</v>
      </c>
      <c r="F17662" s="1390" t="s">
        <v>2352</v>
      </c>
      <c r="G17662" s="968" t="s">
        <v>2346</v>
      </c>
    </row>
    <row r="17663" spans="2:7" ht="15.75" x14ac:dyDescent="0.25">
      <c r="B17663" s="1058">
        <v>45058</v>
      </c>
      <c r="C17663" s="1096" t="s">
        <v>2343</v>
      </c>
      <c r="D17663" s="1273" t="s">
        <v>2301</v>
      </c>
      <c r="E17663" s="1274" t="s">
        <v>2432</v>
      </c>
      <c r="F17663" s="1390" t="s">
        <v>2376</v>
      </c>
      <c r="G17663" s="881" t="s">
        <v>2346</v>
      </c>
    </row>
    <row r="17664" spans="2:7" ht="15.75" x14ac:dyDescent="0.25">
      <c r="B17664" s="1058">
        <v>45058</v>
      </c>
      <c r="C17664" s="1096" t="s">
        <v>2343</v>
      </c>
      <c r="D17664" s="1273" t="s">
        <v>2301</v>
      </c>
      <c r="E17664" s="1274" t="s">
        <v>2531</v>
      </c>
      <c r="F17664" s="1390" t="s">
        <v>2428</v>
      </c>
      <c r="G17664" s="968" t="s">
        <v>2346</v>
      </c>
    </row>
    <row r="17665" spans="2:7" ht="15.75" x14ac:dyDescent="0.25">
      <c r="B17665" s="1058">
        <v>45058</v>
      </c>
      <c r="C17665" s="1096" t="s">
        <v>2343</v>
      </c>
      <c r="D17665" s="1273" t="s">
        <v>2278</v>
      </c>
      <c r="E17665" s="1274" t="s">
        <v>2393</v>
      </c>
      <c r="F17665" s="1390" t="s">
        <v>2394</v>
      </c>
      <c r="G17665" s="881" t="s">
        <v>2346</v>
      </c>
    </row>
    <row r="17666" spans="2:7" ht="15.75" x14ac:dyDescent="0.25">
      <c r="B17666" s="1058">
        <v>45058</v>
      </c>
      <c r="C17666" s="1096" t="s">
        <v>2343</v>
      </c>
      <c r="D17666" s="1273" t="s">
        <v>2278</v>
      </c>
      <c r="E17666" s="1274" t="s">
        <v>2397</v>
      </c>
      <c r="F17666" s="1395" t="s">
        <v>2398</v>
      </c>
      <c r="G17666" s="968" t="s">
        <v>2346</v>
      </c>
    </row>
    <row r="17667" spans="2:7" ht="15.75" x14ac:dyDescent="0.25">
      <c r="B17667" s="1058">
        <v>45058</v>
      </c>
      <c r="C17667" s="1096" t="s">
        <v>2343</v>
      </c>
      <c r="D17667" s="1273" t="s">
        <v>2278</v>
      </c>
      <c r="E17667" s="1274" t="s">
        <v>2391</v>
      </c>
      <c r="F17667" s="1389" t="s">
        <v>2392</v>
      </c>
      <c r="G17667" s="881" t="s">
        <v>2346</v>
      </c>
    </row>
    <row r="17668" spans="2:7" ht="15.75" x14ac:dyDescent="0.25">
      <c r="B17668" s="1058">
        <v>45058</v>
      </c>
      <c r="C17668" s="1096" t="s">
        <v>2343</v>
      </c>
      <c r="D17668" s="1273" t="s">
        <v>2433</v>
      </c>
      <c r="E17668" s="1274" t="s">
        <v>2385</v>
      </c>
      <c r="F17668" s="1390" t="s">
        <v>2386</v>
      </c>
      <c r="G17668" s="881" t="s">
        <v>2346</v>
      </c>
    </row>
    <row r="17669" spans="2:7" ht="15.75" x14ac:dyDescent="0.25">
      <c r="B17669" s="1058">
        <v>45058</v>
      </c>
      <c r="C17669" s="938" t="s">
        <v>2407</v>
      </c>
      <c r="D17669" s="1231" t="s">
        <v>2411</v>
      </c>
      <c r="E17669" s="1232" t="s">
        <v>2514</v>
      </c>
      <c r="F17669" s="1385" t="s">
        <v>2515</v>
      </c>
      <c r="G17669" s="1089" t="s">
        <v>2346</v>
      </c>
    </row>
    <row r="17670" spans="2:7" ht="15.75" x14ac:dyDescent="0.25">
      <c r="B17670" s="1058">
        <v>45058</v>
      </c>
      <c r="C17670" s="938" t="s">
        <v>2407</v>
      </c>
      <c r="D17670" s="937" t="s">
        <v>2408</v>
      </c>
      <c r="E17670" s="939" t="s">
        <v>2412</v>
      </c>
      <c r="F17670" s="1350" t="s">
        <v>2436</v>
      </c>
      <c r="G17670" s="1089" t="s">
        <v>2346</v>
      </c>
    </row>
    <row r="17671" spans="2:7" ht="15.75" x14ac:dyDescent="0.25">
      <c r="B17671" s="1058">
        <v>45058</v>
      </c>
      <c r="C17671" s="1114" t="s">
        <v>2407</v>
      </c>
      <c r="D17671" s="1125" t="s">
        <v>2416</v>
      </c>
      <c r="E17671" s="1125" t="s">
        <v>2417</v>
      </c>
      <c r="F17671" s="1377" t="s">
        <v>2418</v>
      </c>
      <c r="G17671" s="1093" t="s">
        <v>2314</v>
      </c>
    </row>
    <row r="17672" spans="2:7" ht="15.75" x14ac:dyDescent="0.25">
      <c r="B17672" s="1058">
        <v>45058</v>
      </c>
      <c r="C17672" s="1114" t="s">
        <v>2407</v>
      </c>
      <c r="D17672" s="1125" t="s">
        <v>2419</v>
      </c>
      <c r="E17672" s="1125" t="s">
        <v>2420</v>
      </c>
      <c r="F17672" s="1377" t="s">
        <v>2421</v>
      </c>
      <c r="G17672" s="1093" t="s">
        <v>2314</v>
      </c>
    </row>
    <row r="17673" spans="2:7" ht="15.75" x14ac:dyDescent="0.25">
      <c r="B17673" s="1058">
        <v>45059</v>
      </c>
      <c r="C17673" s="1116" t="s">
        <v>2310</v>
      </c>
      <c r="D17673" s="642" t="s">
        <v>2474</v>
      </c>
      <c r="E17673" s="642" t="s">
        <v>2422</v>
      </c>
      <c r="F17673" s="768">
        <v>9179751158</v>
      </c>
      <c r="G17673" s="1084" t="s">
        <v>2314</v>
      </c>
    </row>
    <row r="17674" spans="2:7" ht="15.75" x14ac:dyDescent="0.25">
      <c r="B17674" s="1058">
        <v>45059</v>
      </c>
      <c r="C17674" s="1116" t="s">
        <v>2310</v>
      </c>
      <c r="D17674" s="642" t="s">
        <v>2315</v>
      </c>
      <c r="E17674" s="642" t="s">
        <v>2438</v>
      </c>
      <c r="F17674" s="768" t="s">
        <v>2438</v>
      </c>
      <c r="G17674" s="1084" t="s">
        <v>2314</v>
      </c>
    </row>
    <row r="17675" spans="2:7" ht="15.75" x14ac:dyDescent="0.25">
      <c r="B17675" s="1058">
        <v>45059</v>
      </c>
      <c r="C17675" s="1116" t="s">
        <v>2310</v>
      </c>
      <c r="D17675" s="642" t="s">
        <v>2315</v>
      </c>
      <c r="E17675" s="642" t="s">
        <v>2439</v>
      </c>
      <c r="F17675" s="768">
        <v>7186824921</v>
      </c>
      <c r="G17675" s="1084" t="s">
        <v>2314</v>
      </c>
    </row>
    <row r="17676" spans="2:7" ht="15.75" x14ac:dyDescent="0.25">
      <c r="B17676" s="1058">
        <v>45059</v>
      </c>
      <c r="C17676" s="1116" t="s">
        <v>2310</v>
      </c>
      <c r="D17676" s="642" t="s">
        <v>2315</v>
      </c>
      <c r="E17676" s="642" t="s">
        <v>3394</v>
      </c>
      <c r="F17676" s="768" t="s">
        <v>3395</v>
      </c>
      <c r="G17676" s="1084" t="s">
        <v>2314</v>
      </c>
    </row>
    <row r="17677" spans="2:7" ht="15.75" x14ac:dyDescent="0.25">
      <c r="B17677" s="1058">
        <v>45059</v>
      </c>
      <c r="C17677" s="1116" t="s">
        <v>2310</v>
      </c>
      <c r="D17677" s="642" t="s">
        <v>2317</v>
      </c>
      <c r="E17677" s="642" t="s">
        <v>2318</v>
      </c>
      <c r="F17677" s="768">
        <v>7185023911</v>
      </c>
      <c r="G17677" s="1084" t="s">
        <v>2314</v>
      </c>
    </row>
    <row r="17678" spans="2:7" ht="15.75" x14ac:dyDescent="0.25">
      <c r="B17678" s="1058">
        <v>45059</v>
      </c>
      <c r="C17678" s="1116" t="s">
        <v>2310</v>
      </c>
      <c r="D17678" s="642" t="s">
        <v>2317</v>
      </c>
      <c r="E17678" s="642" t="s">
        <v>2319</v>
      </c>
      <c r="F17678" s="768">
        <v>9176626040</v>
      </c>
      <c r="G17678" s="1084" t="s">
        <v>2314</v>
      </c>
    </row>
    <row r="17679" spans="2:7" ht="15.75" x14ac:dyDescent="0.25">
      <c r="B17679" s="1058">
        <v>45059</v>
      </c>
      <c r="C17679" s="1116" t="s">
        <v>2310</v>
      </c>
      <c r="D17679" s="642" t="s">
        <v>2317</v>
      </c>
      <c r="E17679" s="642" t="s">
        <v>2425</v>
      </c>
      <c r="F17679" s="768">
        <v>7579272679</v>
      </c>
      <c r="G17679" s="1084" t="s">
        <v>2314</v>
      </c>
    </row>
    <row r="17680" spans="2:7" ht="15.75" x14ac:dyDescent="0.25">
      <c r="B17680" s="1058">
        <v>45059</v>
      </c>
      <c r="C17680" s="1116" t="s">
        <v>2310</v>
      </c>
      <c r="D17680" s="642" t="s">
        <v>2323</v>
      </c>
      <c r="E17680" s="642" t="s">
        <v>2440</v>
      </c>
      <c r="F17680" s="768" t="s">
        <v>4062</v>
      </c>
      <c r="G17680" s="1084" t="s">
        <v>2314</v>
      </c>
    </row>
    <row r="17681" spans="2:7" ht="15.75" x14ac:dyDescent="0.25">
      <c r="B17681" s="1058">
        <v>45059</v>
      </c>
      <c r="C17681" s="1116" t="s">
        <v>2310</v>
      </c>
      <c r="D17681" s="642" t="s">
        <v>2323</v>
      </c>
      <c r="E17681" s="642" t="s">
        <v>2326</v>
      </c>
      <c r="F17681" s="768" t="s">
        <v>2327</v>
      </c>
      <c r="G17681" s="1084" t="s">
        <v>2314</v>
      </c>
    </row>
    <row r="17682" spans="2:7" ht="15.75" x14ac:dyDescent="0.25">
      <c r="B17682" s="1058">
        <v>45059</v>
      </c>
      <c r="C17682" s="1116" t="s">
        <v>2310</v>
      </c>
      <c r="D17682" s="642" t="s">
        <v>2329</v>
      </c>
      <c r="E17682" s="642" t="s">
        <v>2442</v>
      </c>
      <c r="F17682" s="768" t="s">
        <v>2443</v>
      </c>
      <c r="G17682" s="1084" t="s">
        <v>2314</v>
      </c>
    </row>
    <row r="17683" spans="2:7" ht="15.75" x14ac:dyDescent="0.25">
      <c r="B17683" s="1058">
        <v>45059</v>
      </c>
      <c r="C17683" s="1116" t="s">
        <v>2310</v>
      </c>
      <c r="D17683" s="642" t="s">
        <v>2329</v>
      </c>
      <c r="E17683" s="642" t="s">
        <v>2330</v>
      </c>
      <c r="F17683" s="768" t="s">
        <v>2331</v>
      </c>
      <c r="G17683" s="1084" t="s">
        <v>2314</v>
      </c>
    </row>
    <row r="17684" spans="2:7" ht="15.75" x14ac:dyDescent="0.25">
      <c r="B17684" s="1058">
        <v>45059</v>
      </c>
      <c r="C17684" s="1116" t="s">
        <v>2310</v>
      </c>
      <c r="D17684" s="642" t="s">
        <v>2338</v>
      </c>
      <c r="E17684" s="642" t="s">
        <v>2444</v>
      </c>
      <c r="F17684" s="768">
        <v>9292769002</v>
      </c>
      <c r="G17684" s="1084" t="s">
        <v>2314</v>
      </c>
    </row>
    <row r="17685" spans="2:7" ht="15.75" x14ac:dyDescent="0.25">
      <c r="B17685" s="1058">
        <v>45059</v>
      </c>
      <c r="C17685" s="1116" t="s">
        <v>2310</v>
      </c>
      <c r="D17685" s="642" t="s">
        <v>2338</v>
      </c>
      <c r="E17685" s="642" t="s">
        <v>2457</v>
      </c>
      <c r="F17685" s="768" t="s">
        <v>2458</v>
      </c>
      <c r="G17685" s="1084" t="s">
        <v>2314</v>
      </c>
    </row>
    <row r="17686" spans="2:7" ht="15.75" x14ac:dyDescent="0.25">
      <c r="B17686" s="1058">
        <v>45059</v>
      </c>
      <c r="C17686" s="1116" t="s">
        <v>2310</v>
      </c>
      <c r="D17686" s="642" t="s">
        <v>2338</v>
      </c>
      <c r="E17686" s="642" t="s">
        <v>2562</v>
      </c>
      <c r="F17686" s="768" t="s">
        <v>2340</v>
      </c>
      <c r="G17686" s="1084" t="s">
        <v>2314</v>
      </c>
    </row>
    <row r="17687" spans="2:7" ht="15.75" x14ac:dyDescent="0.25">
      <c r="B17687" s="1058">
        <v>45059</v>
      </c>
      <c r="C17687" s="1274" t="s">
        <v>2343</v>
      </c>
      <c r="D17687" s="1271" t="s">
        <v>2304</v>
      </c>
      <c r="E17687" s="1274" t="s">
        <v>2382</v>
      </c>
      <c r="F17687" s="1390" t="s">
        <v>2383</v>
      </c>
      <c r="G17687" s="879" t="s">
        <v>2346</v>
      </c>
    </row>
    <row r="17688" spans="2:7" ht="15.75" x14ac:dyDescent="0.25">
      <c r="B17688" s="1058">
        <v>45059</v>
      </c>
      <c r="C17688" s="1274" t="s">
        <v>2343</v>
      </c>
      <c r="D17688" s="1273" t="s">
        <v>2304</v>
      </c>
      <c r="E17688" s="1274" t="s">
        <v>2354</v>
      </c>
      <c r="F17688" s="1390" t="s">
        <v>2355</v>
      </c>
      <c r="G17688" s="881" t="s">
        <v>2346</v>
      </c>
    </row>
    <row r="17689" spans="2:7" ht="15.75" x14ac:dyDescent="0.25">
      <c r="B17689" s="1058">
        <v>45059</v>
      </c>
      <c r="C17689" s="1274" t="s">
        <v>2343</v>
      </c>
      <c r="D17689" s="1273" t="s">
        <v>2304</v>
      </c>
      <c r="E17689" s="1274" t="s">
        <v>2531</v>
      </c>
      <c r="F17689" s="1390" t="s">
        <v>2428</v>
      </c>
      <c r="G17689" s="881" t="s">
        <v>2346</v>
      </c>
    </row>
    <row r="17690" spans="2:7" ht="15.75" x14ac:dyDescent="0.25">
      <c r="B17690" s="1058">
        <v>45059</v>
      </c>
      <c r="C17690" s="1274" t="s">
        <v>2343</v>
      </c>
      <c r="D17690" s="1273" t="s">
        <v>2304</v>
      </c>
      <c r="E17690" s="1274" t="s">
        <v>2400</v>
      </c>
      <c r="F17690" s="1390" t="s">
        <v>2401</v>
      </c>
      <c r="G17690" s="881" t="s">
        <v>2346</v>
      </c>
    </row>
    <row r="17691" spans="2:7" ht="15.75" x14ac:dyDescent="0.25">
      <c r="B17691" s="1058">
        <v>45059</v>
      </c>
      <c r="C17691" s="1274" t="s">
        <v>2343</v>
      </c>
      <c r="D17691" s="1273" t="s">
        <v>2288</v>
      </c>
      <c r="E17691" s="1274" t="s">
        <v>2404</v>
      </c>
      <c r="F17691" s="1390" t="s">
        <v>2429</v>
      </c>
      <c r="G17691" s="881" t="s">
        <v>2346</v>
      </c>
    </row>
    <row r="17692" spans="2:7" ht="15.75" x14ac:dyDescent="0.25">
      <c r="B17692" s="1058">
        <v>45059</v>
      </c>
      <c r="C17692" s="1274" t="s">
        <v>2343</v>
      </c>
      <c r="D17692" s="1273" t="s">
        <v>2288</v>
      </c>
      <c r="E17692" s="1274" t="s">
        <v>2589</v>
      </c>
      <c r="F17692" s="1390" t="s">
        <v>2489</v>
      </c>
      <c r="G17692" s="881" t="s">
        <v>2346</v>
      </c>
    </row>
    <row r="17693" spans="2:7" ht="15.75" x14ac:dyDescent="0.25">
      <c r="B17693" s="1058">
        <v>45059</v>
      </c>
      <c r="C17693" s="1274" t="s">
        <v>2343</v>
      </c>
      <c r="D17693" s="1273" t="s">
        <v>2288</v>
      </c>
      <c r="E17693" s="1274" t="s">
        <v>2431</v>
      </c>
      <c r="F17693" s="1390" t="s">
        <v>2406</v>
      </c>
      <c r="G17693" s="968" t="s">
        <v>2346</v>
      </c>
    </row>
    <row r="17694" spans="2:7" ht="15.75" x14ac:dyDescent="0.25">
      <c r="B17694" s="1058">
        <v>45059</v>
      </c>
      <c r="C17694" s="1274" t="s">
        <v>2343</v>
      </c>
      <c r="D17694" s="1273" t="s">
        <v>2288</v>
      </c>
      <c r="E17694" s="1274" t="s">
        <v>2530</v>
      </c>
      <c r="F17694" s="1390" t="s">
        <v>2429</v>
      </c>
      <c r="G17694" s="881" t="s">
        <v>2346</v>
      </c>
    </row>
    <row r="17695" spans="2:7" ht="15.75" x14ac:dyDescent="0.25">
      <c r="B17695" s="1058">
        <v>45059</v>
      </c>
      <c r="C17695" s="1274" t="s">
        <v>2343</v>
      </c>
      <c r="D17695" s="1273" t="s">
        <v>2301</v>
      </c>
      <c r="E17695" s="1274" t="s">
        <v>2372</v>
      </c>
      <c r="F17695" s="1390" t="s">
        <v>2373</v>
      </c>
      <c r="G17695" s="881" t="s">
        <v>2346</v>
      </c>
    </row>
    <row r="17696" spans="2:7" ht="15.75" x14ac:dyDescent="0.25">
      <c r="B17696" s="1058">
        <v>45059</v>
      </c>
      <c r="C17696" s="1274" t="s">
        <v>2343</v>
      </c>
      <c r="D17696" s="1273" t="s">
        <v>2301</v>
      </c>
      <c r="E17696" s="1274" t="s">
        <v>2351</v>
      </c>
      <c r="F17696" s="1390" t="s">
        <v>2352</v>
      </c>
      <c r="G17696" s="968" t="s">
        <v>2346</v>
      </c>
    </row>
    <row r="17697" spans="2:7" ht="15.75" x14ac:dyDescent="0.25">
      <c r="B17697" s="1058">
        <v>45059</v>
      </c>
      <c r="C17697" s="1274" t="s">
        <v>2343</v>
      </c>
      <c r="D17697" s="1273" t="s">
        <v>2301</v>
      </c>
      <c r="E17697" s="1274" t="s">
        <v>2432</v>
      </c>
      <c r="F17697" s="1390" t="s">
        <v>2376</v>
      </c>
      <c r="G17697" s="968" t="s">
        <v>2346</v>
      </c>
    </row>
    <row r="17698" spans="2:7" ht="15.75" x14ac:dyDescent="0.25">
      <c r="B17698" s="1058">
        <v>45059</v>
      </c>
      <c r="C17698" s="1274" t="s">
        <v>2343</v>
      </c>
      <c r="D17698" s="1273" t="s">
        <v>2301</v>
      </c>
      <c r="E17698" s="1274" t="s">
        <v>2531</v>
      </c>
      <c r="F17698" s="1390" t="s">
        <v>2428</v>
      </c>
      <c r="G17698" s="881" t="s">
        <v>2346</v>
      </c>
    </row>
    <row r="17699" spans="2:7" ht="15.75" x14ac:dyDescent="0.25">
      <c r="B17699" s="1058">
        <v>45059</v>
      </c>
      <c r="C17699" s="1274" t="s">
        <v>2343</v>
      </c>
      <c r="D17699" s="1273" t="s">
        <v>2278</v>
      </c>
      <c r="E17699" s="1274" t="s">
        <v>2393</v>
      </c>
      <c r="F17699" s="1390" t="s">
        <v>2394</v>
      </c>
      <c r="G17699" s="881" t="s">
        <v>2346</v>
      </c>
    </row>
    <row r="17700" spans="2:7" ht="15.75" x14ac:dyDescent="0.25">
      <c r="B17700" s="1058">
        <v>45059</v>
      </c>
      <c r="C17700" s="1274" t="s">
        <v>2343</v>
      </c>
      <c r="D17700" s="1273" t="s">
        <v>2278</v>
      </c>
      <c r="E17700" s="1274" t="s">
        <v>2397</v>
      </c>
      <c r="F17700" s="1395" t="s">
        <v>2398</v>
      </c>
      <c r="G17700" s="881" t="s">
        <v>2346</v>
      </c>
    </row>
    <row r="17701" spans="2:7" ht="15.75" x14ac:dyDescent="0.25">
      <c r="B17701" s="1058">
        <v>45059</v>
      </c>
      <c r="C17701" s="1274" t="s">
        <v>2343</v>
      </c>
      <c r="D17701" s="1273" t="s">
        <v>2278</v>
      </c>
      <c r="E17701" s="1274" t="s">
        <v>2391</v>
      </c>
      <c r="F17701" s="1389" t="s">
        <v>2392</v>
      </c>
      <c r="G17701" s="881" t="s">
        <v>2346</v>
      </c>
    </row>
    <row r="17702" spans="2:7" ht="15.75" x14ac:dyDescent="0.25">
      <c r="B17702" s="1058">
        <v>45059</v>
      </c>
      <c r="C17702" s="1274" t="s">
        <v>2343</v>
      </c>
      <c r="D17702" s="1273" t="s">
        <v>2433</v>
      </c>
      <c r="E17702" s="1274" t="s">
        <v>2385</v>
      </c>
      <c r="F17702" s="1390" t="s">
        <v>2386</v>
      </c>
      <c r="G17702" s="881" t="s">
        <v>2346</v>
      </c>
    </row>
    <row r="17703" spans="2:7" ht="15.75" x14ac:dyDescent="0.25">
      <c r="B17703" s="1058">
        <v>45059</v>
      </c>
      <c r="C17703" s="938" t="s">
        <v>2407</v>
      </c>
      <c r="D17703" s="1231" t="s">
        <v>2411</v>
      </c>
      <c r="E17703" s="1232" t="s">
        <v>2391</v>
      </c>
      <c r="F17703" s="1385" t="s">
        <v>2606</v>
      </c>
      <c r="G17703" s="1089" t="s">
        <v>2346</v>
      </c>
    </row>
    <row r="17704" spans="2:7" ht="15.75" x14ac:dyDescent="0.25">
      <c r="B17704" s="1058">
        <v>45059</v>
      </c>
      <c r="C17704" s="1114" t="s">
        <v>2407</v>
      </c>
      <c r="D17704" s="1125" t="s">
        <v>2416</v>
      </c>
      <c r="E17704" s="1125" t="s">
        <v>2417</v>
      </c>
      <c r="F17704" s="1377" t="s">
        <v>2418</v>
      </c>
      <c r="G17704" s="1093" t="s">
        <v>2314</v>
      </c>
    </row>
    <row r="17705" spans="2:7" ht="15.75" x14ac:dyDescent="0.25">
      <c r="B17705" s="1059">
        <v>45060</v>
      </c>
      <c r="C17705" s="1115" t="s">
        <v>2310</v>
      </c>
      <c r="D17705" s="642" t="s">
        <v>2315</v>
      </c>
      <c r="E17705" s="642" t="s">
        <v>2439</v>
      </c>
      <c r="F17705" s="768">
        <v>7186824921</v>
      </c>
      <c r="G17705" s="1084" t="s">
        <v>2314</v>
      </c>
    </row>
    <row r="17706" spans="2:7" ht="15.75" x14ac:dyDescent="0.25">
      <c r="B17706" s="1059">
        <v>45060</v>
      </c>
      <c r="C17706" s="1116" t="s">
        <v>2310</v>
      </c>
      <c r="D17706" s="642" t="s">
        <v>2315</v>
      </c>
      <c r="E17706" s="642" t="s">
        <v>3394</v>
      </c>
      <c r="F17706" s="768" t="s">
        <v>3395</v>
      </c>
      <c r="G17706" s="1084" t="s">
        <v>2314</v>
      </c>
    </row>
    <row r="17707" spans="2:7" ht="15.75" x14ac:dyDescent="0.25">
      <c r="B17707" s="1059">
        <v>45060</v>
      </c>
      <c r="C17707" s="1116" t="s">
        <v>2310</v>
      </c>
      <c r="D17707" s="642" t="s">
        <v>2448</v>
      </c>
      <c r="E17707" s="642" t="s">
        <v>2549</v>
      </c>
      <c r="F17707" s="768" t="s">
        <v>2517</v>
      </c>
      <c r="G17707" s="1084" t="s">
        <v>2314</v>
      </c>
    </row>
    <row r="17708" spans="2:7" ht="15.75" x14ac:dyDescent="0.25">
      <c r="B17708" s="1059">
        <v>45060</v>
      </c>
      <c r="C17708" s="1116" t="s">
        <v>2310</v>
      </c>
      <c r="D17708" s="642" t="s">
        <v>2448</v>
      </c>
      <c r="E17708" s="642" t="s">
        <v>2597</v>
      </c>
      <c r="F17708" s="768" t="s">
        <v>2552</v>
      </c>
      <c r="G17708" s="1084" t="s">
        <v>2314</v>
      </c>
    </row>
    <row r="17709" spans="2:7" ht="15.75" x14ac:dyDescent="0.25">
      <c r="B17709" s="1059">
        <v>45060</v>
      </c>
      <c r="C17709" s="1116" t="s">
        <v>2310</v>
      </c>
      <c r="D17709" s="642" t="s">
        <v>2317</v>
      </c>
      <c r="E17709" s="642" t="s">
        <v>2318</v>
      </c>
      <c r="F17709" s="768">
        <v>7185023911</v>
      </c>
      <c r="G17709" s="1084" t="s">
        <v>2314</v>
      </c>
    </row>
    <row r="17710" spans="2:7" ht="15.75" x14ac:dyDescent="0.25">
      <c r="B17710" s="1059">
        <v>45060</v>
      </c>
      <c r="C17710" s="1116" t="s">
        <v>2310</v>
      </c>
      <c r="D17710" s="642" t="s">
        <v>2317</v>
      </c>
      <c r="E17710" s="642" t="s">
        <v>2319</v>
      </c>
      <c r="F17710" s="768">
        <v>9176626040</v>
      </c>
      <c r="G17710" s="1084" t="s">
        <v>2314</v>
      </c>
    </row>
    <row r="17711" spans="2:7" ht="15.75" x14ac:dyDescent="0.25">
      <c r="B17711" s="1059">
        <v>45060</v>
      </c>
      <c r="C17711" s="1116" t="s">
        <v>2310</v>
      </c>
      <c r="D17711" s="642" t="s">
        <v>2323</v>
      </c>
      <c r="E17711" s="642" t="s">
        <v>2324</v>
      </c>
      <c r="F17711" s="768" t="s">
        <v>2325</v>
      </c>
      <c r="G17711" s="1084" t="s">
        <v>2314</v>
      </c>
    </row>
    <row r="17712" spans="2:7" ht="15.75" x14ac:dyDescent="0.25">
      <c r="B17712" s="1059">
        <v>45060</v>
      </c>
      <c r="C17712" s="1116" t="s">
        <v>2310</v>
      </c>
      <c r="D17712" s="642" t="s">
        <v>2323</v>
      </c>
      <c r="E17712" s="642" t="s">
        <v>2455</v>
      </c>
      <c r="F17712" s="768" t="s">
        <v>2456</v>
      </c>
      <c r="G17712" s="1084" t="s">
        <v>2314</v>
      </c>
    </row>
    <row r="17713" spans="2:7" ht="15.75" x14ac:dyDescent="0.25">
      <c r="B17713" s="1059">
        <v>45060</v>
      </c>
      <c r="C17713" s="1116" t="s">
        <v>2310</v>
      </c>
      <c r="D17713" s="642" t="s">
        <v>2329</v>
      </c>
      <c r="E17713" s="642" t="s">
        <v>2442</v>
      </c>
      <c r="F17713" s="768" t="s">
        <v>2443</v>
      </c>
      <c r="G17713" s="1084" t="s">
        <v>2314</v>
      </c>
    </row>
    <row r="17714" spans="2:7" ht="15.75" x14ac:dyDescent="0.25">
      <c r="B17714" s="1059">
        <v>45060</v>
      </c>
      <c r="C17714" s="1116" t="s">
        <v>2310</v>
      </c>
      <c r="D17714" s="642" t="s">
        <v>2338</v>
      </c>
      <c r="E17714" s="642" t="s">
        <v>2457</v>
      </c>
      <c r="F17714" s="768" t="s">
        <v>2458</v>
      </c>
      <c r="G17714" s="1084" t="s">
        <v>2314</v>
      </c>
    </row>
    <row r="17715" spans="2:7" ht="15.75" x14ac:dyDescent="0.25">
      <c r="B17715" s="1059">
        <v>45060</v>
      </c>
      <c r="C17715" s="1085" t="s">
        <v>2343</v>
      </c>
      <c r="D17715" s="1273" t="s">
        <v>2459</v>
      </c>
      <c r="E17715" s="1274" t="s">
        <v>2387</v>
      </c>
      <c r="F17715" s="1390" t="s">
        <v>2388</v>
      </c>
      <c r="G17715" s="879" t="s">
        <v>2346</v>
      </c>
    </row>
    <row r="17716" spans="2:7" ht="15.75" x14ac:dyDescent="0.25">
      <c r="B17716" s="1059">
        <v>45060</v>
      </c>
      <c r="C17716" s="1085" t="s">
        <v>2343</v>
      </c>
      <c r="D17716" s="1273" t="s">
        <v>2278</v>
      </c>
      <c r="E17716" s="1274" t="s">
        <v>2356</v>
      </c>
      <c r="F17716" s="1390" t="s">
        <v>4070</v>
      </c>
      <c r="G17716" s="881" t="s">
        <v>2346</v>
      </c>
    </row>
    <row r="17717" spans="2:7" ht="15.75" x14ac:dyDescent="0.25">
      <c r="B17717" s="1059">
        <v>45060</v>
      </c>
      <c r="C17717" s="1085" t="s">
        <v>2343</v>
      </c>
      <c r="D17717" s="1273" t="s">
        <v>2459</v>
      </c>
      <c r="E17717" s="1274" t="s">
        <v>2389</v>
      </c>
      <c r="F17717" s="1390" t="s">
        <v>2460</v>
      </c>
      <c r="G17717" s="881" t="s">
        <v>2346</v>
      </c>
    </row>
    <row r="17718" spans="2:7" ht="15.75" x14ac:dyDescent="0.25">
      <c r="B17718" s="1059">
        <v>45060</v>
      </c>
      <c r="C17718" s="1085" t="s">
        <v>2343</v>
      </c>
      <c r="D17718" s="1273" t="s">
        <v>2459</v>
      </c>
      <c r="E17718" s="1274" t="s">
        <v>2395</v>
      </c>
      <c r="F17718" s="1390" t="s">
        <v>4071</v>
      </c>
      <c r="G17718" s="881" t="s">
        <v>2346</v>
      </c>
    </row>
    <row r="17719" spans="2:7" ht="15.75" x14ac:dyDescent="0.25">
      <c r="B17719" s="1059">
        <v>45060</v>
      </c>
      <c r="C17719" s="1085" t="s">
        <v>2343</v>
      </c>
      <c r="D17719" s="1273" t="s">
        <v>4072</v>
      </c>
      <c r="E17719" s="1274" t="s">
        <v>2461</v>
      </c>
      <c r="F17719" s="1390" t="s">
        <v>2366</v>
      </c>
      <c r="G17719" s="1171" t="s">
        <v>2346</v>
      </c>
    </row>
    <row r="17720" spans="2:7" ht="15.75" x14ac:dyDescent="0.25">
      <c r="B17720" s="1059">
        <v>45060</v>
      </c>
      <c r="C17720" s="1085" t="s">
        <v>2343</v>
      </c>
      <c r="D17720" s="1273" t="s">
        <v>4073</v>
      </c>
      <c r="E17720" s="1274" t="s">
        <v>2349</v>
      </c>
      <c r="F17720" s="1390" t="s">
        <v>2462</v>
      </c>
      <c r="G17720" s="1171" t="s">
        <v>2346</v>
      </c>
    </row>
    <row r="17721" spans="2:7" ht="15.75" x14ac:dyDescent="0.25">
      <c r="B17721" s="1059">
        <v>45060</v>
      </c>
      <c r="C17721" s="1085" t="s">
        <v>2343</v>
      </c>
      <c r="D17721" s="1273" t="s">
        <v>2294</v>
      </c>
      <c r="E17721" s="1274" t="s">
        <v>2369</v>
      </c>
      <c r="F17721" s="1390" t="s">
        <v>2370</v>
      </c>
      <c r="G17721" s="1171" t="s">
        <v>2346</v>
      </c>
    </row>
    <row r="17722" spans="2:7" ht="15.75" x14ac:dyDescent="0.25">
      <c r="B17722" s="1059">
        <v>45060</v>
      </c>
      <c r="C17722" s="1085" t="s">
        <v>2343</v>
      </c>
      <c r="D17722" s="1273" t="s">
        <v>2304</v>
      </c>
      <c r="E17722" s="1274" t="s">
        <v>2463</v>
      </c>
      <c r="F17722" s="1390" t="s">
        <v>2350</v>
      </c>
      <c r="G17722" s="879" t="s">
        <v>2346</v>
      </c>
    </row>
    <row r="17723" spans="2:7" ht="15.75" x14ac:dyDescent="0.25">
      <c r="B17723" s="1059">
        <v>45060</v>
      </c>
      <c r="C17723" s="1085" t="s">
        <v>2343</v>
      </c>
      <c r="D17723" s="1273" t="s">
        <v>2304</v>
      </c>
      <c r="E17723" s="1274" t="s">
        <v>2362</v>
      </c>
      <c r="F17723" s="1390" t="s">
        <v>2363</v>
      </c>
      <c r="G17723" s="881" t="s">
        <v>2346</v>
      </c>
    </row>
    <row r="17724" spans="2:7" ht="15.75" x14ac:dyDescent="0.25">
      <c r="B17724" s="1059">
        <v>45060</v>
      </c>
      <c r="C17724" s="1085" t="s">
        <v>2343</v>
      </c>
      <c r="D17724" s="1273" t="s">
        <v>2288</v>
      </c>
      <c r="E17724" s="1274" t="s">
        <v>2347</v>
      </c>
      <c r="F17724" s="1390" t="s">
        <v>2348</v>
      </c>
      <c r="G17724" s="881" t="s">
        <v>2346</v>
      </c>
    </row>
    <row r="17725" spans="2:7" ht="15.75" x14ac:dyDescent="0.25">
      <c r="B17725" s="1059">
        <v>45060</v>
      </c>
      <c r="C17725" s="1085" t="s">
        <v>2343</v>
      </c>
      <c r="D17725" s="1273" t="s">
        <v>2288</v>
      </c>
      <c r="E17725" s="1274" t="s">
        <v>2360</v>
      </c>
      <c r="F17725" s="1390" t="s">
        <v>2464</v>
      </c>
      <c r="G17725" s="881" t="s">
        <v>2346</v>
      </c>
    </row>
    <row r="17726" spans="2:7" ht="15.75" x14ac:dyDescent="0.25">
      <c r="B17726" s="1059">
        <v>45060</v>
      </c>
      <c r="C17726" s="1085" t="s">
        <v>2343</v>
      </c>
      <c r="D17726" s="1273" t="s">
        <v>2430</v>
      </c>
      <c r="E17726" s="1274" t="s">
        <v>2395</v>
      </c>
      <c r="F17726" s="1390" t="s">
        <v>2396</v>
      </c>
      <c r="G17726" s="881" t="s">
        <v>2346</v>
      </c>
    </row>
    <row r="17727" spans="2:7" ht="15.75" x14ac:dyDescent="0.25">
      <c r="B17727" s="1059">
        <v>45060</v>
      </c>
      <c r="C17727" s="953" t="s">
        <v>2407</v>
      </c>
      <c r="D17727" s="1231" t="s">
        <v>2411</v>
      </c>
      <c r="E17727" s="938" t="s">
        <v>2514</v>
      </c>
      <c r="F17727" s="1343" t="s">
        <v>2515</v>
      </c>
      <c r="G17727" s="893" t="s">
        <v>2346</v>
      </c>
    </row>
    <row r="17728" spans="2:7" ht="15.75" x14ac:dyDescent="0.25">
      <c r="B17728" s="1059">
        <v>45060</v>
      </c>
      <c r="C17728" s="1296" t="s">
        <v>2407</v>
      </c>
      <c r="D17728" s="2006" t="s">
        <v>2416</v>
      </c>
      <c r="E17728" s="2006" t="s">
        <v>2417</v>
      </c>
      <c r="F17728" s="1989">
        <v>9175351402</v>
      </c>
      <c r="G17728" s="1295" t="s">
        <v>2346</v>
      </c>
    </row>
    <row r="17729" spans="2:7" ht="15.75" x14ac:dyDescent="0.25">
      <c r="B17729" s="1059">
        <v>45061</v>
      </c>
      <c r="C17729" s="1116" t="s">
        <v>2310</v>
      </c>
      <c r="D17729" s="642" t="s">
        <v>2311</v>
      </c>
      <c r="E17729" s="642" t="s">
        <v>4064</v>
      </c>
      <c r="F17729" s="768">
        <v>3329996186</v>
      </c>
      <c r="G17729" s="1084" t="s">
        <v>2314</v>
      </c>
    </row>
    <row r="17730" spans="2:7" ht="15.75" x14ac:dyDescent="0.25">
      <c r="B17730" s="1059">
        <v>45061</v>
      </c>
      <c r="C17730" s="1116" t="s">
        <v>2310</v>
      </c>
      <c r="D17730" s="642" t="s">
        <v>2311</v>
      </c>
      <c r="E17730" s="642" t="s">
        <v>3786</v>
      </c>
      <c r="F17730" s="768" t="s">
        <v>3787</v>
      </c>
      <c r="G17730" s="1084" t="s">
        <v>2314</v>
      </c>
    </row>
    <row r="17731" spans="2:7" ht="15.75" x14ac:dyDescent="0.25">
      <c r="B17731" s="1059">
        <v>45061</v>
      </c>
      <c r="C17731" s="1116" t="s">
        <v>2310</v>
      </c>
      <c r="D17731" s="642" t="s">
        <v>2315</v>
      </c>
      <c r="E17731" s="642" t="s">
        <v>2527</v>
      </c>
      <c r="F17731" s="768" t="s">
        <v>2527</v>
      </c>
      <c r="G17731" s="1084" t="s">
        <v>2314</v>
      </c>
    </row>
    <row r="17732" spans="2:7" ht="15.75" x14ac:dyDescent="0.25">
      <c r="B17732" s="1059">
        <v>45061</v>
      </c>
      <c r="C17732" s="1116" t="s">
        <v>2310</v>
      </c>
      <c r="D17732" s="642" t="s">
        <v>2315</v>
      </c>
      <c r="E17732" s="642" t="s">
        <v>2469</v>
      </c>
      <c r="F17732" s="768" t="s">
        <v>2470</v>
      </c>
      <c r="G17732" s="1084" t="s">
        <v>2314</v>
      </c>
    </row>
    <row r="17733" spans="2:7" ht="15.75" x14ac:dyDescent="0.25">
      <c r="B17733" s="1059">
        <v>45061</v>
      </c>
      <c r="C17733" s="1116" t="s">
        <v>2310</v>
      </c>
      <c r="D17733" s="642" t="s">
        <v>2323</v>
      </c>
      <c r="E17733" s="642" t="s">
        <v>2326</v>
      </c>
      <c r="F17733" s="768" t="s">
        <v>2327</v>
      </c>
      <c r="G17733" s="1084" t="s">
        <v>2314</v>
      </c>
    </row>
    <row r="17734" spans="2:7" ht="15.75" x14ac:dyDescent="0.25">
      <c r="B17734" s="1059">
        <v>45061</v>
      </c>
      <c r="C17734" s="1116" t="s">
        <v>2310</v>
      </c>
      <c r="D17734" s="642" t="s">
        <v>2323</v>
      </c>
      <c r="E17734" s="642" t="s">
        <v>2328</v>
      </c>
      <c r="F17734" s="768">
        <v>3472085945</v>
      </c>
      <c r="G17734" s="1084" t="s">
        <v>2314</v>
      </c>
    </row>
    <row r="17735" spans="2:7" ht="15.75" x14ac:dyDescent="0.25">
      <c r="B17735" s="1059">
        <v>45061</v>
      </c>
      <c r="C17735" s="1116" t="s">
        <v>2310</v>
      </c>
      <c r="D17735" s="642" t="s">
        <v>2323</v>
      </c>
      <c r="E17735" s="642" t="s">
        <v>2324</v>
      </c>
      <c r="F17735" s="768" t="s">
        <v>2325</v>
      </c>
      <c r="G17735" s="1084" t="s">
        <v>2314</v>
      </c>
    </row>
    <row r="17736" spans="2:7" ht="15.75" x14ac:dyDescent="0.25">
      <c r="B17736" s="1059">
        <v>45061</v>
      </c>
      <c r="C17736" s="1116" t="s">
        <v>2310</v>
      </c>
      <c r="D17736" s="642" t="s">
        <v>2323</v>
      </c>
      <c r="E17736" s="642" t="s">
        <v>2455</v>
      </c>
      <c r="F17736" s="768" t="s">
        <v>2456</v>
      </c>
      <c r="G17736" s="1084" t="s">
        <v>2314</v>
      </c>
    </row>
    <row r="17737" spans="2:7" ht="15.75" x14ac:dyDescent="0.25">
      <c r="B17737" s="1059">
        <v>45061</v>
      </c>
      <c r="C17737" s="1116" t="s">
        <v>2310</v>
      </c>
      <c r="D17737" s="642" t="s">
        <v>2329</v>
      </c>
      <c r="E17737" s="642" t="s">
        <v>2333</v>
      </c>
      <c r="F17737" s="768" t="s">
        <v>2334</v>
      </c>
      <c r="G17737" s="1084" t="s">
        <v>2314</v>
      </c>
    </row>
    <row r="17738" spans="2:7" ht="15.75" x14ac:dyDescent="0.25">
      <c r="B17738" s="1059">
        <v>45061</v>
      </c>
      <c r="C17738" s="1116" t="s">
        <v>2310</v>
      </c>
      <c r="D17738" s="642" t="s">
        <v>2338</v>
      </c>
      <c r="E17738" s="642" t="s">
        <v>2341</v>
      </c>
      <c r="F17738" s="768" t="s">
        <v>2342</v>
      </c>
      <c r="G17738" s="1084" t="s">
        <v>2314</v>
      </c>
    </row>
    <row r="17739" spans="2:7" ht="15.75" x14ac:dyDescent="0.25">
      <c r="B17739" s="1059">
        <v>45061</v>
      </c>
      <c r="C17739" s="1116" t="s">
        <v>2310</v>
      </c>
      <c r="D17739" s="642" t="s">
        <v>2338</v>
      </c>
      <c r="E17739" s="642" t="s">
        <v>2562</v>
      </c>
      <c r="F17739" s="768" t="s">
        <v>2340</v>
      </c>
      <c r="G17739" s="1084" t="s">
        <v>2314</v>
      </c>
    </row>
    <row r="17740" spans="2:7" ht="15.75" x14ac:dyDescent="0.25">
      <c r="B17740" s="1059">
        <v>45061</v>
      </c>
      <c r="C17740" s="1116" t="s">
        <v>2310</v>
      </c>
      <c r="D17740" s="642" t="s">
        <v>2338</v>
      </c>
      <c r="E17740" s="642" t="s">
        <v>2594</v>
      </c>
      <c r="F17740" s="768">
        <v>9292953316</v>
      </c>
      <c r="G17740" s="1084" t="s">
        <v>2314</v>
      </c>
    </row>
    <row r="17741" spans="2:7" ht="15.75" x14ac:dyDescent="0.25">
      <c r="B17741" s="1059">
        <v>45061</v>
      </c>
      <c r="C17741" s="1116" t="s">
        <v>2310</v>
      </c>
      <c r="D17741" s="642" t="s">
        <v>2338</v>
      </c>
      <c r="E17741" s="642" t="s">
        <v>2457</v>
      </c>
      <c r="F17741" s="768" t="s">
        <v>2458</v>
      </c>
      <c r="G17741" s="1084" t="s">
        <v>2314</v>
      </c>
    </row>
    <row r="17742" spans="2:7" ht="15.75" x14ac:dyDescent="0.25">
      <c r="B17742" s="1059">
        <v>45061</v>
      </c>
      <c r="C17742" s="1085" t="s">
        <v>2343</v>
      </c>
      <c r="D17742" s="1271" t="s">
        <v>2459</v>
      </c>
      <c r="E17742" s="1272" t="s">
        <v>2387</v>
      </c>
      <c r="F17742" s="1389" t="s">
        <v>2388</v>
      </c>
      <c r="G17742" s="879" t="s">
        <v>2346</v>
      </c>
    </row>
    <row r="17743" spans="2:7" ht="15.75" x14ac:dyDescent="0.25">
      <c r="B17743" s="1059">
        <v>45061</v>
      </c>
      <c r="C17743" s="1085" t="s">
        <v>2343</v>
      </c>
      <c r="D17743" s="1273" t="s">
        <v>2278</v>
      </c>
      <c r="E17743" s="1274" t="s">
        <v>2395</v>
      </c>
      <c r="F17743" s="1390" t="s">
        <v>4074</v>
      </c>
      <c r="G17743" s="881" t="s">
        <v>2346</v>
      </c>
    </row>
    <row r="17744" spans="2:7" ht="15.75" x14ac:dyDescent="0.25">
      <c r="B17744" s="1059">
        <v>45061</v>
      </c>
      <c r="C17744" s="1085" t="s">
        <v>2343</v>
      </c>
      <c r="D17744" s="1273" t="s">
        <v>2278</v>
      </c>
      <c r="E17744" s="1274" t="s">
        <v>2356</v>
      </c>
      <c r="F17744" s="1390" t="s">
        <v>4070</v>
      </c>
      <c r="G17744" s="881" t="s">
        <v>2346</v>
      </c>
    </row>
    <row r="17745" spans="2:7" ht="15.75" x14ac:dyDescent="0.25">
      <c r="B17745" s="1059">
        <v>45061</v>
      </c>
      <c r="C17745" s="1085" t="s">
        <v>2343</v>
      </c>
      <c r="D17745" s="1273" t="s">
        <v>4075</v>
      </c>
      <c r="E17745" s="1274" t="s">
        <v>2473</v>
      </c>
      <c r="F17745" s="1390" t="s">
        <v>2366</v>
      </c>
      <c r="G17745" s="968" t="s">
        <v>2346</v>
      </c>
    </row>
    <row r="17746" spans="2:7" ht="15.75" x14ac:dyDescent="0.25">
      <c r="B17746" s="1059">
        <v>45061</v>
      </c>
      <c r="C17746" s="1085" t="s">
        <v>2343</v>
      </c>
      <c r="D17746" s="1273" t="s">
        <v>2293</v>
      </c>
      <c r="E17746" s="1274" t="s">
        <v>2349</v>
      </c>
      <c r="F17746" s="1390" t="s">
        <v>2350</v>
      </c>
      <c r="G17746" s="1173" t="s">
        <v>2346</v>
      </c>
    </row>
    <row r="17747" spans="2:7" ht="15.75" x14ac:dyDescent="0.25">
      <c r="B17747" s="1059">
        <v>45061</v>
      </c>
      <c r="C17747" s="1085" t="s">
        <v>2343</v>
      </c>
      <c r="D17747" s="1273" t="s">
        <v>2304</v>
      </c>
      <c r="E17747" s="1274" t="s">
        <v>2369</v>
      </c>
      <c r="F17747" s="1390" t="s">
        <v>2370</v>
      </c>
      <c r="G17747" s="881" t="s">
        <v>2346</v>
      </c>
    </row>
    <row r="17748" spans="2:7" ht="15.75" x14ac:dyDescent="0.25">
      <c r="B17748" s="1059">
        <v>45061</v>
      </c>
      <c r="C17748" s="1085" t="s">
        <v>2343</v>
      </c>
      <c r="D17748" s="1273" t="s">
        <v>2304</v>
      </c>
      <c r="E17748" s="1274" t="s">
        <v>2362</v>
      </c>
      <c r="F17748" s="1390" t="s">
        <v>2363</v>
      </c>
      <c r="G17748" s="881" t="s">
        <v>2346</v>
      </c>
    </row>
    <row r="17749" spans="2:7" ht="15.75" x14ac:dyDescent="0.25">
      <c r="B17749" s="1059">
        <v>45061</v>
      </c>
      <c r="C17749" s="1085" t="s">
        <v>2343</v>
      </c>
      <c r="D17749" s="1273" t="s">
        <v>2288</v>
      </c>
      <c r="E17749" s="1274" t="s">
        <v>2360</v>
      </c>
      <c r="F17749" s="1390" t="s">
        <v>2462</v>
      </c>
      <c r="G17749" s="1173" t="s">
        <v>2346</v>
      </c>
    </row>
    <row r="17750" spans="2:7" ht="15.75" x14ac:dyDescent="0.25">
      <c r="B17750" s="1059">
        <v>45061</v>
      </c>
      <c r="C17750" s="1085" t="s">
        <v>2343</v>
      </c>
      <c r="D17750" s="1273" t="s">
        <v>2288</v>
      </c>
      <c r="E17750" s="1274" t="s">
        <v>2347</v>
      </c>
      <c r="F17750" s="1390" t="s">
        <v>2348</v>
      </c>
      <c r="G17750" s="881" t="s">
        <v>2346</v>
      </c>
    </row>
    <row r="17751" spans="2:7" ht="15.75" x14ac:dyDescent="0.25">
      <c r="B17751" s="1059">
        <v>45061</v>
      </c>
      <c r="C17751" s="938" t="s">
        <v>2407</v>
      </c>
      <c r="D17751" s="1298" t="s">
        <v>2465</v>
      </c>
      <c r="E17751" s="1118" t="s">
        <v>2492</v>
      </c>
      <c r="F17751" s="1371" t="s">
        <v>2493</v>
      </c>
      <c r="G17751" s="938" t="s">
        <v>2346</v>
      </c>
    </row>
    <row r="17752" spans="2:7" ht="15.75" x14ac:dyDescent="0.25">
      <c r="B17752" s="1059">
        <v>45061</v>
      </c>
      <c r="C17752" s="1114" t="s">
        <v>2407</v>
      </c>
      <c r="D17752" s="1124" t="s">
        <v>2416</v>
      </c>
      <c r="E17752" s="1124" t="s">
        <v>2417</v>
      </c>
      <c r="F17752" s="1376">
        <v>9175351402</v>
      </c>
      <c r="G17752" s="1144" t="s">
        <v>2314</v>
      </c>
    </row>
    <row r="17753" spans="2:7" ht="15.75" x14ac:dyDescent="0.25">
      <c r="B17753" s="1059">
        <v>45061</v>
      </c>
      <c r="C17753" s="1114" t="s">
        <v>2407</v>
      </c>
      <c r="D17753" s="1124" t="s">
        <v>2419</v>
      </c>
      <c r="E17753" s="1124" t="s">
        <v>2420</v>
      </c>
      <c r="F17753" s="1376" t="s">
        <v>2421</v>
      </c>
      <c r="G17753" s="1144" t="s">
        <v>2314</v>
      </c>
    </row>
    <row r="17754" spans="2:7" ht="15.75" x14ac:dyDescent="0.25">
      <c r="B17754" s="1059">
        <v>45062</v>
      </c>
      <c r="C17754" s="1116" t="s">
        <v>2310</v>
      </c>
      <c r="D17754" s="689" t="s">
        <v>2466</v>
      </c>
      <c r="E17754" s="689" t="s">
        <v>2467</v>
      </c>
      <c r="F17754" s="770" t="s">
        <v>2468</v>
      </c>
      <c r="G17754" s="1084" t="s">
        <v>2314</v>
      </c>
    </row>
    <row r="17755" spans="2:7" ht="15.75" x14ac:dyDescent="0.25">
      <c r="B17755" s="1059">
        <v>45062</v>
      </c>
      <c r="C17755" s="1116" t="s">
        <v>2310</v>
      </c>
      <c r="D17755" s="642" t="s">
        <v>2474</v>
      </c>
      <c r="E17755" s="642" t="s">
        <v>2422</v>
      </c>
      <c r="F17755" s="768">
        <v>9179751158</v>
      </c>
      <c r="G17755" s="1084" t="s">
        <v>2314</v>
      </c>
    </row>
    <row r="17756" spans="2:7" ht="15.75" x14ac:dyDescent="0.25">
      <c r="B17756" s="1059">
        <v>45062</v>
      </c>
      <c r="C17756" s="1116" t="s">
        <v>2310</v>
      </c>
      <c r="D17756" s="642" t="s">
        <v>2311</v>
      </c>
      <c r="E17756" s="642" t="s">
        <v>2437</v>
      </c>
      <c r="F17756" s="768">
        <v>6462586341</v>
      </c>
      <c r="G17756" s="1084" t="s">
        <v>2314</v>
      </c>
    </row>
    <row r="17757" spans="2:7" ht="15.75" x14ac:dyDescent="0.25">
      <c r="B17757" s="1059">
        <v>45062</v>
      </c>
      <c r="C17757" s="1116" t="s">
        <v>2310</v>
      </c>
      <c r="D17757" s="642" t="s">
        <v>2311</v>
      </c>
      <c r="E17757" s="642" t="s">
        <v>2312</v>
      </c>
      <c r="F17757" s="768" t="s">
        <v>2313</v>
      </c>
      <c r="G17757" s="1084" t="s">
        <v>2314</v>
      </c>
    </row>
    <row r="17758" spans="2:7" ht="15.75" x14ac:dyDescent="0.25">
      <c r="B17758" s="1059">
        <v>45062</v>
      </c>
      <c r="C17758" s="1116" t="s">
        <v>2310</v>
      </c>
      <c r="D17758" s="642" t="s">
        <v>2311</v>
      </c>
      <c r="E17758" s="642" t="s">
        <v>4064</v>
      </c>
      <c r="F17758" s="768">
        <v>3329996186</v>
      </c>
      <c r="G17758" s="1084" t="s">
        <v>2314</v>
      </c>
    </row>
    <row r="17759" spans="2:7" ht="15.75" x14ac:dyDescent="0.25">
      <c r="B17759" s="1059">
        <v>45062</v>
      </c>
      <c r="C17759" s="1116" t="s">
        <v>2310</v>
      </c>
      <c r="D17759" s="642" t="s">
        <v>2311</v>
      </c>
      <c r="E17759" s="642" t="s">
        <v>3786</v>
      </c>
      <c r="F17759" s="768" t="s">
        <v>3787</v>
      </c>
      <c r="G17759" s="1084" t="s">
        <v>2314</v>
      </c>
    </row>
    <row r="17760" spans="2:7" ht="15.75" x14ac:dyDescent="0.25">
      <c r="B17760" s="1059">
        <v>45062</v>
      </c>
      <c r="C17760" s="1116" t="s">
        <v>2310</v>
      </c>
      <c r="D17760" s="642" t="s">
        <v>2315</v>
      </c>
      <c r="E17760" s="642" t="s">
        <v>2438</v>
      </c>
      <c r="F17760" s="768" t="s">
        <v>2438</v>
      </c>
      <c r="G17760" s="1084" t="s">
        <v>2314</v>
      </c>
    </row>
    <row r="17761" spans="2:7" ht="15.75" x14ac:dyDescent="0.25">
      <c r="B17761" s="1059">
        <v>45062</v>
      </c>
      <c r="C17761" s="1116" t="s">
        <v>2310</v>
      </c>
      <c r="D17761" s="642" t="s">
        <v>2315</v>
      </c>
      <c r="E17761" s="642" t="s">
        <v>2476</v>
      </c>
      <c r="F17761" s="768" t="s">
        <v>2477</v>
      </c>
      <c r="G17761" s="1084" t="s">
        <v>2314</v>
      </c>
    </row>
    <row r="17762" spans="2:7" ht="15.75" x14ac:dyDescent="0.25">
      <c r="B17762" s="1059">
        <v>45062</v>
      </c>
      <c r="C17762" s="1116" t="s">
        <v>2310</v>
      </c>
      <c r="D17762" s="642" t="s">
        <v>2315</v>
      </c>
      <c r="E17762" s="642" t="s">
        <v>2439</v>
      </c>
      <c r="F17762" s="768">
        <v>7186824921</v>
      </c>
      <c r="G17762" s="1084" t="s">
        <v>2314</v>
      </c>
    </row>
    <row r="17763" spans="2:7" ht="15.75" x14ac:dyDescent="0.25">
      <c r="B17763" s="1059">
        <v>45062</v>
      </c>
      <c r="C17763" s="1116" t="s">
        <v>2310</v>
      </c>
      <c r="D17763" s="642" t="s">
        <v>2315</v>
      </c>
      <c r="E17763" s="642" t="s">
        <v>3394</v>
      </c>
      <c r="F17763" s="768" t="s">
        <v>3395</v>
      </c>
      <c r="G17763" s="1084" t="s">
        <v>2314</v>
      </c>
    </row>
    <row r="17764" spans="2:7" ht="15.75" x14ac:dyDescent="0.25">
      <c r="B17764" s="1059">
        <v>45062</v>
      </c>
      <c r="C17764" s="1116" t="s">
        <v>2310</v>
      </c>
      <c r="D17764" s="642" t="s">
        <v>2448</v>
      </c>
      <c r="E17764" s="642" t="s">
        <v>2549</v>
      </c>
      <c r="F17764" s="768" t="s">
        <v>2517</v>
      </c>
      <c r="G17764" s="1084" t="s">
        <v>2314</v>
      </c>
    </row>
    <row r="17765" spans="2:7" ht="15.75" x14ac:dyDescent="0.25">
      <c r="B17765" s="1059">
        <v>45062</v>
      </c>
      <c r="C17765" s="1116" t="s">
        <v>2310</v>
      </c>
      <c r="D17765" s="642" t="s">
        <v>2290</v>
      </c>
      <c r="E17765" s="642" t="s">
        <v>2452</v>
      </c>
      <c r="F17765" s="768">
        <v>3472055441</v>
      </c>
      <c r="G17765" s="1084" t="s">
        <v>2314</v>
      </c>
    </row>
    <row r="17766" spans="2:7" ht="15.75" x14ac:dyDescent="0.25">
      <c r="B17766" s="1059">
        <v>45062</v>
      </c>
      <c r="C17766" s="1116" t="s">
        <v>2310</v>
      </c>
      <c r="D17766" s="642" t="s">
        <v>2317</v>
      </c>
      <c r="E17766" s="642" t="s">
        <v>2425</v>
      </c>
      <c r="F17766" s="768">
        <v>7579272679</v>
      </c>
      <c r="G17766" s="1084" t="s">
        <v>2314</v>
      </c>
    </row>
    <row r="17767" spans="2:7" ht="15.75" x14ac:dyDescent="0.25">
      <c r="B17767" s="1059">
        <v>45062</v>
      </c>
      <c r="C17767" s="1116" t="s">
        <v>2310</v>
      </c>
      <c r="D17767" s="642" t="s">
        <v>2317</v>
      </c>
      <c r="E17767" s="642" t="s">
        <v>2318</v>
      </c>
      <c r="F17767" s="768">
        <v>7185023911</v>
      </c>
      <c r="G17767" s="1084" t="s">
        <v>2314</v>
      </c>
    </row>
    <row r="17768" spans="2:7" ht="15.75" x14ac:dyDescent="0.25">
      <c r="B17768" s="1059">
        <v>45062</v>
      </c>
      <c r="C17768" s="1116" t="s">
        <v>2310</v>
      </c>
      <c r="D17768" s="642" t="s">
        <v>2317</v>
      </c>
      <c r="E17768" s="642" t="s">
        <v>2319</v>
      </c>
      <c r="F17768" s="768">
        <v>9176626040</v>
      </c>
      <c r="G17768" s="1084" t="s">
        <v>2314</v>
      </c>
    </row>
    <row r="17769" spans="2:7" ht="15.75" x14ac:dyDescent="0.25">
      <c r="B17769" s="1059">
        <v>45062</v>
      </c>
      <c r="C17769" s="1116" t="s">
        <v>2310</v>
      </c>
      <c r="D17769" s="642" t="s">
        <v>2323</v>
      </c>
      <c r="E17769" s="642" t="s">
        <v>2326</v>
      </c>
      <c r="F17769" s="768" t="s">
        <v>2327</v>
      </c>
      <c r="G17769" s="1084" t="s">
        <v>2314</v>
      </c>
    </row>
    <row r="17770" spans="2:7" ht="15.75" x14ac:dyDescent="0.25">
      <c r="B17770" s="1059">
        <v>45062</v>
      </c>
      <c r="C17770" s="1116" t="s">
        <v>2310</v>
      </c>
      <c r="D17770" s="642" t="s">
        <v>2323</v>
      </c>
      <c r="E17770" s="642" t="s">
        <v>2328</v>
      </c>
      <c r="F17770" s="768">
        <v>3472085945</v>
      </c>
      <c r="G17770" s="1084" t="s">
        <v>2314</v>
      </c>
    </row>
    <row r="17771" spans="2:7" ht="15.75" x14ac:dyDescent="0.25">
      <c r="B17771" s="1059">
        <v>45062</v>
      </c>
      <c r="C17771" s="1116" t="s">
        <v>2310</v>
      </c>
      <c r="D17771" s="642" t="s">
        <v>2323</v>
      </c>
      <c r="E17771" s="642" t="s">
        <v>2455</v>
      </c>
      <c r="F17771" s="768" t="s">
        <v>2456</v>
      </c>
      <c r="G17771" s="1084" t="s">
        <v>2314</v>
      </c>
    </row>
    <row r="17772" spans="2:7" ht="15.75" x14ac:dyDescent="0.25">
      <c r="B17772" s="1059">
        <v>45062</v>
      </c>
      <c r="C17772" s="1116" t="s">
        <v>2310</v>
      </c>
      <c r="D17772" s="642" t="s">
        <v>2329</v>
      </c>
      <c r="E17772" s="642" t="s">
        <v>2330</v>
      </c>
      <c r="F17772" s="768" t="s">
        <v>2331</v>
      </c>
      <c r="G17772" s="1084" t="s">
        <v>2314</v>
      </c>
    </row>
    <row r="17773" spans="2:7" ht="15.75" x14ac:dyDescent="0.25">
      <c r="B17773" s="1059">
        <v>45062</v>
      </c>
      <c r="C17773" s="1116" t="s">
        <v>2310</v>
      </c>
      <c r="D17773" s="642" t="s">
        <v>2329</v>
      </c>
      <c r="E17773" s="642" t="s">
        <v>4065</v>
      </c>
      <c r="F17773" s="768" t="s">
        <v>2558</v>
      </c>
      <c r="G17773" s="1084" t="s">
        <v>2314</v>
      </c>
    </row>
    <row r="17774" spans="2:7" ht="15.75" x14ac:dyDescent="0.25">
      <c r="B17774" s="1059">
        <v>45062</v>
      </c>
      <c r="C17774" s="1116" t="s">
        <v>2310</v>
      </c>
      <c r="D17774" s="642" t="s">
        <v>2329</v>
      </c>
      <c r="E17774" s="642" t="s">
        <v>2333</v>
      </c>
      <c r="F17774" s="768" t="s">
        <v>2334</v>
      </c>
      <c r="G17774" s="1084" t="s">
        <v>2314</v>
      </c>
    </row>
    <row r="17775" spans="2:7" ht="15.75" x14ac:dyDescent="0.25">
      <c r="B17775" s="1059">
        <v>45062</v>
      </c>
      <c r="C17775" s="1116" t="s">
        <v>2310</v>
      </c>
      <c r="D17775" s="642" t="s">
        <v>2338</v>
      </c>
      <c r="E17775" s="642" t="s">
        <v>2444</v>
      </c>
      <c r="F17775" s="768">
        <v>9292769002</v>
      </c>
      <c r="G17775" s="1084" t="s">
        <v>2314</v>
      </c>
    </row>
    <row r="17776" spans="2:7" ht="15.75" x14ac:dyDescent="0.25">
      <c r="B17776" s="1059">
        <v>45062</v>
      </c>
      <c r="C17776" s="1116" t="s">
        <v>2310</v>
      </c>
      <c r="D17776" s="642" t="s">
        <v>2338</v>
      </c>
      <c r="E17776" s="642" t="s">
        <v>2341</v>
      </c>
      <c r="F17776" s="768" t="s">
        <v>2342</v>
      </c>
      <c r="G17776" s="1084" t="s">
        <v>2314</v>
      </c>
    </row>
    <row r="17777" spans="2:7" ht="15.75" x14ac:dyDescent="0.25">
      <c r="B17777" s="1059">
        <v>45062</v>
      </c>
      <c r="C17777" s="1116" t="s">
        <v>2310</v>
      </c>
      <c r="D17777" s="642" t="s">
        <v>2338</v>
      </c>
      <c r="E17777" s="642" t="s">
        <v>2562</v>
      </c>
      <c r="F17777" s="768" t="s">
        <v>2340</v>
      </c>
      <c r="G17777" s="1084" t="s">
        <v>2314</v>
      </c>
    </row>
    <row r="17778" spans="2:7" ht="15.75" x14ac:dyDescent="0.25">
      <c r="B17778" s="1059">
        <v>45062</v>
      </c>
      <c r="C17778" s="1109" t="s">
        <v>2343</v>
      </c>
      <c r="D17778" s="1271" t="s">
        <v>4076</v>
      </c>
      <c r="E17778" s="1272" t="s">
        <v>2369</v>
      </c>
      <c r="F17778" s="1389" t="s">
        <v>2370</v>
      </c>
      <c r="G17778" s="1165" t="s">
        <v>2346</v>
      </c>
    </row>
    <row r="17779" spans="2:7" ht="15.75" x14ac:dyDescent="0.25">
      <c r="B17779" s="1059">
        <v>45062</v>
      </c>
      <c r="C17779" s="1107" t="s">
        <v>2343</v>
      </c>
      <c r="D17779" s="1273" t="s">
        <v>4076</v>
      </c>
      <c r="E17779" s="1274" t="s">
        <v>2349</v>
      </c>
      <c r="F17779" s="1390" t="s">
        <v>2350</v>
      </c>
      <c r="G17779" s="968" t="s">
        <v>2346</v>
      </c>
    </row>
    <row r="17780" spans="2:7" ht="15.75" x14ac:dyDescent="0.25">
      <c r="B17780" s="1059">
        <v>45062</v>
      </c>
      <c r="C17780" s="1107" t="s">
        <v>2343</v>
      </c>
      <c r="D17780" s="1273" t="s">
        <v>4076</v>
      </c>
      <c r="E17780" s="1274" t="s">
        <v>2344</v>
      </c>
      <c r="F17780" s="1390" t="s">
        <v>2345</v>
      </c>
      <c r="G17780" s="968" t="s">
        <v>2346</v>
      </c>
    </row>
    <row r="17781" spans="2:7" ht="15.75" x14ac:dyDescent="0.25">
      <c r="B17781" s="1059">
        <v>45062</v>
      </c>
      <c r="C17781" s="1107" t="s">
        <v>2343</v>
      </c>
      <c r="D17781" s="1273" t="s">
        <v>2353</v>
      </c>
      <c r="E17781" s="1274" t="s">
        <v>2362</v>
      </c>
      <c r="F17781" s="1390" t="s">
        <v>2363</v>
      </c>
      <c r="G17781" s="968" t="s">
        <v>2346</v>
      </c>
    </row>
    <row r="17782" spans="2:7" ht="15.75" x14ac:dyDescent="0.25">
      <c r="B17782" s="1059">
        <v>45062</v>
      </c>
      <c r="C17782" s="1107" t="s">
        <v>2343</v>
      </c>
      <c r="D17782" s="1273" t="s">
        <v>2353</v>
      </c>
      <c r="E17782" s="1274" t="s">
        <v>2484</v>
      </c>
      <c r="F17782" s="1390" t="s">
        <v>2485</v>
      </c>
      <c r="G17782" s="968" t="s">
        <v>2346</v>
      </c>
    </row>
    <row r="17783" spans="2:7" ht="15.75" x14ac:dyDescent="0.25">
      <c r="B17783" s="1059">
        <v>45062</v>
      </c>
      <c r="C17783" s="1107" t="s">
        <v>2343</v>
      </c>
      <c r="D17783" s="1273" t="s">
        <v>2353</v>
      </c>
      <c r="E17783" s="1274" t="s">
        <v>2354</v>
      </c>
      <c r="F17783" s="1390" t="s">
        <v>2355</v>
      </c>
      <c r="G17783" s="968" t="s">
        <v>2346</v>
      </c>
    </row>
    <row r="17784" spans="2:7" ht="15.75" x14ac:dyDescent="0.25">
      <c r="B17784" s="1059">
        <v>45062</v>
      </c>
      <c r="C17784" s="1107" t="s">
        <v>2343</v>
      </c>
      <c r="D17784" s="1273" t="s">
        <v>2353</v>
      </c>
      <c r="E17784" s="1274" t="s">
        <v>2385</v>
      </c>
      <c r="F17784" s="1390" t="s">
        <v>2386</v>
      </c>
      <c r="G17784" s="968" t="s">
        <v>2346</v>
      </c>
    </row>
    <row r="17785" spans="2:7" ht="15.75" x14ac:dyDescent="0.25">
      <c r="B17785" s="1059">
        <v>45062</v>
      </c>
      <c r="C17785" s="1107" t="s">
        <v>2343</v>
      </c>
      <c r="D17785" s="1273" t="s">
        <v>2364</v>
      </c>
      <c r="E17785" s="1274" t="s">
        <v>2389</v>
      </c>
      <c r="F17785" s="1390" t="s">
        <v>2460</v>
      </c>
      <c r="G17785" s="968" t="s">
        <v>2346</v>
      </c>
    </row>
    <row r="17786" spans="2:7" ht="15.75" x14ac:dyDescent="0.25">
      <c r="B17786" s="1059">
        <v>45062</v>
      </c>
      <c r="C17786" s="1107" t="s">
        <v>2343</v>
      </c>
      <c r="D17786" s="1273" t="s">
        <v>2364</v>
      </c>
      <c r="E17786" s="1274" t="s">
        <v>2365</v>
      </c>
      <c r="F17786" s="1390" t="s">
        <v>2366</v>
      </c>
      <c r="G17786" s="968" t="s">
        <v>2346</v>
      </c>
    </row>
    <row r="17787" spans="2:7" ht="15.75" x14ac:dyDescent="0.25">
      <c r="B17787" s="1059">
        <v>45062</v>
      </c>
      <c r="C17787" s="1107" t="s">
        <v>2343</v>
      </c>
      <c r="D17787" s="1273" t="s">
        <v>2364</v>
      </c>
      <c r="E17787" s="1274" t="s">
        <v>2351</v>
      </c>
      <c r="F17787" s="1390" t="s">
        <v>2486</v>
      </c>
      <c r="G17787" s="968" t="s">
        <v>2346</v>
      </c>
    </row>
    <row r="17788" spans="2:7" ht="15.75" x14ac:dyDescent="0.25">
      <c r="B17788" s="1059">
        <v>45062</v>
      </c>
      <c r="C17788" s="1107" t="s">
        <v>2343</v>
      </c>
      <c r="D17788" s="1273" t="s">
        <v>2381</v>
      </c>
      <c r="E17788" s="1274" t="s">
        <v>2382</v>
      </c>
      <c r="F17788" s="1390" t="s">
        <v>2383</v>
      </c>
      <c r="G17788" s="968" t="s">
        <v>2346</v>
      </c>
    </row>
    <row r="17789" spans="2:7" ht="15.75" x14ac:dyDescent="0.25">
      <c r="B17789" s="1059">
        <v>45062</v>
      </c>
      <c r="C17789" s="1107" t="s">
        <v>2343</v>
      </c>
      <c r="D17789" s="1273" t="s">
        <v>2381</v>
      </c>
      <c r="E17789" s="1274" t="s">
        <v>2360</v>
      </c>
      <c r="F17789" s="1390" t="s">
        <v>4077</v>
      </c>
      <c r="G17789" s="968" t="s">
        <v>2346</v>
      </c>
    </row>
    <row r="17790" spans="2:7" ht="15.75" x14ac:dyDescent="0.25">
      <c r="B17790" s="1059">
        <v>45062</v>
      </c>
      <c r="C17790" s="1107" t="s">
        <v>2343</v>
      </c>
      <c r="D17790" s="1273" t="s">
        <v>2381</v>
      </c>
      <c r="E17790" s="1274" t="s">
        <v>2379</v>
      </c>
      <c r="F17790" s="1390" t="s">
        <v>2380</v>
      </c>
      <c r="G17790" s="968" t="s">
        <v>2346</v>
      </c>
    </row>
    <row r="17791" spans="2:7" ht="15.75" x14ac:dyDescent="0.25">
      <c r="B17791" s="1059">
        <v>45062</v>
      </c>
      <c r="C17791" s="1107" t="s">
        <v>2343</v>
      </c>
      <c r="D17791" s="1273" t="s">
        <v>2381</v>
      </c>
      <c r="E17791" s="1274" t="s">
        <v>2356</v>
      </c>
      <c r="F17791" s="1390" t="s">
        <v>2357</v>
      </c>
      <c r="G17791" s="968" t="s">
        <v>2346</v>
      </c>
    </row>
    <row r="17792" spans="2:7" ht="15.75" x14ac:dyDescent="0.25">
      <c r="B17792" s="1059">
        <v>45062</v>
      </c>
      <c r="C17792" s="1107" t="s">
        <v>2343</v>
      </c>
      <c r="D17792" s="1273" t="s">
        <v>2278</v>
      </c>
      <c r="E17792" s="1274" t="s">
        <v>2393</v>
      </c>
      <c r="F17792" s="1390" t="s">
        <v>2394</v>
      </c>
      <c r="G17792" s="968" t="s">
        <v>2346</v>
      </c>
    </row>
    <row r="17793" spans="2:7" ht="15.75" x14ac:dyDescent="0.25">
      <c r="B17793" s="1059">
        <v>45062</v>
      </c>
      <c r="C17793" s="1107" t="s">
        <v>2343</v>
      </c>
      <c r="D17793" s="1273" t="s">
        <v>2278</v>
      </c>
      <c r="E17793" s="1274" t="s">
        <v>2391</v>
      </c>
      <c r="F17793" s="1390" t="s">
        <v>2392</v>
      </c>
      <c r="G17793" s="968" t="s">
        <v>2346</v>
      </c>
    </row>
    <row r="17794" spans="2:7" ht="15.75" x14ac:dyDescent="0.25">
      <c r="B17794" s="1059">
        <v>45062</v>
      </c>
      <c r="C17794" s="1107" t="s">
        <v>2343</v>
      </c>
      <c r="D17794" s="1273" t="s">
        <v>2278</v>
      </c>
      <c r="E17794" s="1274" t="s">
        <v>2387</v>
      </c>
      <c r="F17794" s="1390" t="s">
        <v>2388</v>
      </c>
      <c r="G17794" s="968" t="s">
        <v>2346</v>
      </c>
    </row>
    <row r="17795" spans="2:7" ht="15.75" x14ac:dyDescent="0.25">
      <c r="B17795" s="1059">
        <v>45062</v>
      </c>
      <c r="C17795" s="1107" t="s">
        <v>2343</v>
      </c>
      <c r="D17795" s="1273" t="s">
        <v>2487</v>
      </c>
      <c r="E17795" s="1274" t="s">
        <v>4078</v>
      </c>
      <c r="F17795" s="1390" t="s">
        <v>2489</v>
      </c>
      <c r="G17795" s="968" t="s">
        <v>2346</v>
      </c>
    </row>
    <row r="17796" spans="2:7" ht="15.75" x14ac:dyDescent="0.25">
      <c r="B17796" s="1059">
        <v>45062</v>
      </c>
      <c r="C17796" s="1107" t="s">
        <v>2343</v>
      </c>
      <c r="D17796" s="1273" t="s">
        <v>2487</v>
      </c>
      <c r="E17796" s="1276" t="s">
        <v>2397</v>
      </c>
      <c r="F17796" s="1392" t="s">
        <v>2398</v>
      </c>
      <c r="G17796" s="968" t="s">
        <v>2346</v>
      </c>
    </row>
    <row r="17797" spans="2:7" ht="15.75" x14ac:dyDescent="0.25">
      <c r="B17797" s="1059">
        <v>45062</v>
      </c>
      <c r="C17797" s="1107" t="s">
        <v>2343</v>
      </c>
      <c r="D17797" s="1273" t="s">
        <v>2487</v>
      </c>
      <c r="E17797" s="1074" t="s">
        <v>2400</v>
      </c>
      <c r="F17797" s="1392" t="s">
        <v>2401</v>
      </c>
      <c r="G17797" s="968" t="s">
        <v>2346</v>
      </c>
    </row>
    <row r="17798" spans="2:7" ht="15.75" x14ac:dyDescent="0.25">
      <c r="B17798" s="1059">
        <v>45062</v>
      </c>
      <c r="C17798" s="1107" t="s">
        <v>2343</v>
      </c>
      <c r="D17798" s="1273" t="s">
        <v>2490</v>
      </c>
      <c r="E17798" s="1272" t="s">
        <v>2395</v>
      </c>
      <c r="F17798" s="1389" t="s">
        <v>2396</v>
      </c>
      <c r="G17798" s="968" t="s">
        <v>2346</v>
      </c>
    </row>
    <row r="17799" spans="2:7" ht="15.75" x14ac:dyDescent="0.25">
      <c r="B17799" s="1059">
        <v>45062</v>
      </c>
      <c r="C17799" s="1107" t="s">
        <v>2343</v>
      </c>
      <c r="D17799" s="1273" t="s">
        <v>2491</v>
      </c>
      <c r="E17799" s="1274" t="s">
        <v>2375</v>
      </c>
      <c r="F17799" s="1390" t="s">
        <v>2376</v>
      </c>
      <c r="G17799" s="968" t="s">
        <v>2346</v>
      </c>
    </row>
    <row r="17800" spans="2:7" ht="15.75" x14ac:dyDescent="0.25">
      <c r="B17800" s="1059">
        <v>45062</v>
      </c>
      <c r="C17800" s="1107" t="s">
        <v>2343</v>
      </c>
      <c r="D17800" s="1273" t="s">
        <v>2491</v>
      </c>
      <c r="E17800" s="1274" t="s">
        <v>2367</v>
      </c>
      <c r="F17800" s="1390" t="s">
        <v>2368</v>
      </c>
      <c r="G17800" s="968" t="s">
        <v>2346</v>
      </c>
    </row>
    <row r="17801" spans="2:7" ht="15.75" x14ac:dyDescent="0.25">
      <c r="B17801" s="1059">
        <v>45062</v>
      </c>
      <c r="C17801" s="1107" t="s">
        <v>2343</v>
      </c>
      <c r="D17801" s="1273" t="s">
        <v>2491</v>
      </c>
      <c r="E17801" s="1274" t="s">
        <v>2372</v>
      </c>
      <c r="F17801" s="1390" t="s">
        <v>2373</v>
      </c>
      <c r="G17801" s="968" t="s">
        <v>2346</v>
      </c>
    </row>
    <row r="17802" spans="2:7" ht="15.75" x14ac:dyDescent="0.25">
      <c r="B17802" s="1059">
        <v>45062</v>
      </c>
      <c r="C17802" s="1107" t="s">
        <v>2343</v>
      </c>
      <c r="D17802" s="1273" t="s">
        <v>2399</v>
      </c>
      <c r="E17802" s="1274" t="s">
        <v>2404</v>
      </c>
      <c r="F17802" s="1390" t="s">
        <v>2361</v>
      </c>
      <c r="G17802" s="968" t="s">
        <v>2346</v>
      </c>
    </row>
    <row r="17803" spans="2:7" ht="15.75" x14ac:dyDescent="0.25">
      <c r="B17803" s="1059">
        <v>45062</v>
      </c>
      <c r="C17803" s="1107" t="s">
        <v>2343</v>
      </c>
      <c r="D17803" s="1273" t="s">
        <v>2399</v>
      </c>
      <c r="E17803" s="1276" t="s">
        <v>2358</v>
      </c>
      <c r="F17803" s="1392" t="s">
        <v>2359</v>
      </c>
      <c r="G17803" s="968" t="s">
        <v>2346</v>
      </c>
    </row>
    <row r="17804" spans="2:7" ht="15.75" x14ac:dyDescent="0.25">
      <c r="B17804" s="1059">
        <v>45062</v>
      </c>
      <c r="C17804" s="1107" t="s">
        <v>2343</v>
      </c>
      <c r="D17804" s="1273" t="s">
        <v>2399</v>
      </c>
      <c r="E17804" s="1272" t="s">
        <v>2531</v>
      </c>
      <c r="F17804" s="1389" t="s">
        <v>4079</v>
      </c>
      <c r="G17804" s="968" t="s">
        <v>2346</v>
      </c>
    </row>
    <row r="17805" spans="2:7" ht="15.75" x14ac:dyDescent="0.25">
      <c r="B17805" s="1059">
        <v>45062</v>
      </c>
      <c r="C17805" s="1107" t="s">
        <v>2343</v>
      </c>
      <c r="D17805" s="1273" t="s">
        <v>2399</v>
      </c>
      <c r="E17805" s="1274" t="s">
        <v>2405</v>
      </c>
      <c r="F17805" s="1390" t="s">
        <v>2406</v>
      </c>
      <c r="G17805" s="968" t="s">
        <v>2346</v>
      </c>
    </row>
    <row r="17806" spans="2:7" ht="15.75" x14ac:dyDescent="0.25">
      <c r="B17806" s="1132">
        <v>45062</v>
      </c>
      <c r="C17806" s="910" t="s">
        <v>2407</v>
      </c>
      <c r="D17806" s="1231" t="s">
        <v>2408</v>
      </c>
      <c r="E17806" s="1232" t="s">
        <v>2492</v>
      </c>
      <c r="F17806" s="1343" t="s">
        <v>2493</v>
      </c>
      <c r="G17806" s="1297" t="s">
        <v>2346</v>
      </c>
    </row>
    <row r="17807" spans="2:7" ht="15.75" x14ac:dyDescent="0.25">
      <c r="B17807" s="1059">
        <v>45062</v>
      </c>
      <c r="C17807" s="953" t="s">
        <v>2407</v>
      </c>
      <c r="D17807" s="1233" t="s">
        <v>2411</v>
      </c>
      <c r="E17807" s="1234" t="s">
        <v>2514</v>
      </c>
      <c r="F17807" s="1386" t="s">
        <v>2515</v>
      </c>
      <c r="G17807" s="1146" t="s">
        <v>2346</v>
      </c>
    </row>
    <row r="17808" spans="2:7" ht="15.75" x14ac:dyDescent="0.25">
      <c r="B17808" s="1059">
        <v>45062</v>
      </c>
      <c r="C17808" s="953" t="s">
        <v>2407</v>
      </c>
      <c r="D17808" s="1233" t="s">
        <v>2411</v>
      </c>
      <c r="E17808" s="1277" t="s">
        <v>4066</v>
      </c>
      <c r="F17808" s="1326" t="s">
        <v>2510</v>
      </c>
      <c r="G17808" s="1166" t="s">
        <v>2346</v>
      </c>
    </row>
    <row r="17809" spans="2:7" ht="15.75" x14ac:dyDescent="0.25">
      <c r="B17809" s="1059">
        <v>45062</v>
      </c>
      <c r="C17809" s="1114" t="s">
        <v>2407</v>
      </c>
      <c r="D17809" s="2006" t="s">
        <v>2416</v>
      </c>
      <c r="E17809" s="2006" t="s">
        <v>2417</v>
      </c>
      <c r="F17809" s="1989">
        <v>9175351402</v>
      </c>
      <c r="G17809" s="1144" t="s">
        <v>2314</v>
      </c>
    </row>
    <row r="17810" spans="2:7" ht="15.75" x14ac:dyDescent="0.25">
      <c r="B17810" s="1059">
        <v>45062</v>
      </c>
      <c r="C17810" s="1114" t="s">
        <v>2407</v>
      </c>
      <c r="D17810" s="2006" t="s">
        <v>2419</v>
      </c>
      <c r="E17810" s="2006" t="s">
        <v>2420</v>
      </c>
      <c r="F17810" s="1989" t="s">
        <v>2421</v>
      </c>
      <c r="G17810" s="1144" t="s">
        <v>2314</v>
      </c>
    </row>
    <row r="17811" spans="2:7" ht="15.75" x14ac:dyDescent="0.25">
      <c r="B17811" s="1059">
        <v>45063</v>
      </c>
      <c r="C17811" s="1116" t="s">
        <v>2310</v>
      </c>
      <c r="D17811" s="642" t="s">
        <v>2466</v>
      </c>
      <c r="E17811" s="642" t="s">
        <v>2467</v>
      </c>
      <c r="F17811" s="768" t="s">
        <v>2468</v>
      </c>
      <c r="G17811" s="1084" t="s">
        <v>2314</v>
      </c>
    </row>
    <row r="17812" spans="2:7" ht="15.75" x14ac:dyDescent="0.25">
      <c r="B17812" s="1059">
        <v>45063</v>
      </c>
      <c r="C17812" s="1116" t="s">
        <v>2310</v>
      </c>
      <c r="D17812" s="642" t="s">
        <v>2311</v>
      </c>
      <c r="E17812" s="642" t="s">
        <v>4064</v>
      </c>
      <c r="F17812" s="768">
        <v>3329996186</v>
      </c>
      <c r="G17812" s="1084" t="s">
        <v>2314</v>
      </c>
    </row>
    <row r="17813" spans="2:7" ht="15.75" x14ac:dyDescent="0.25">
      <c r="B17813" s="1059">
        <v>45063</v>
      </c>
      <c r="C17813" s="1116" t="s">
        <v>2310</v>
      </c>
      <c r="D17813" s="642" t="s">
        <v>2311</v>
      </c>
      <c r="E17813" s="642" t="s">
        <v>3786</v>
      </c>
      <c r="F17813" s="768" t="s">
        <v>3787</v>
      </c>
      <c r="G17813" s="1084" t="s">
        <v>2314</v>
      </c>
    </row>
    <row r="17814" spans="2:7" ht="15.75" x14ac:dyDescent="0.25">
      <c r="B17814" s="1059">
        <v>45063</v>
      </c>
      <c r="C17814" s="1116" t="s">
        <v>2310</v>
      </c>
      <c r="D17814" s="642" t="s">
        <v>2315</v>
      </c>
      <c r="E17814" s="642" t="s">
        <v>2469</v>
      </c>
      <c r="F17814" s="768" t="s">
        <v>2470</v>
      </c>
      <c r="G17814" s="1084" t="s">
        <v>2314</v>
      </c>
    </row>
    <row r="17815" spans="2:7" ht="15.75" x14ac:dyDescent="0.25">
      <c r="B17815" s="1059">
        <v>45063</v>
      </c>
      <c r="C17815" s="1116" t="s">
        <v>2310</v>
      </c>
      <c r="D17815" s="642" t="s">
        <v>2315</v>
      </c>
      <c r="E17815" s="642" t="s">
        <v>2476</v>
      </c>
      <c r="F17815" s="768" t="s">
        <v>2477</v>
      </c>
      <c r="G17815" s="1084" t="s">
        <v>2314</v>
      </c>
    </row>
    <row r="17816" spans="2:7" ht="15.75" x14ac:dyDescent="0.25">
      <c r="B17816" s="1059">
        <v>45063</v>
      </c>
      <c r="C17816" s="1116" t="s">
        <v>2310</v>
      </c>
      <c r="D17816" s="642" t="s">
        <v>2315</v>
      </c>
      <c r="E17816" s="642" t="s">
        <v>2527</v>
      </c>
      <c r="F17816" s="768" t="s">
        <v>2527</v>
      </c>
      <c r="G17816" s="1084" t="s">
        <v>2314</v>
      </c>
    </row>
    <row r="17817" spans="2:7" ht="15.75" x14ac:dyDescent="0.25">
      <c r="B17817" s="1059">
        <v>45063</v>
      </c>
      <c r="C17817" s="1116" t="s">
        <v>2310</v>
      </c>
      <c r="D17817" s="642" t="s">
        <v>2448</v>
      </c>
      <c r="E17817" s="642" t="s">
        <v>2597</v>
      </c>
      <c r="F17817" s="768" t="s">
        <v>2552</v>
      </c>
      <c r="G17817" s="1084" t="s">
        <v>2314</v>
      </c>
    </row>
    <row r="17818" spans="2:7" ht="15.75" x14ac:dyDescent="0.25">
      <c r="B17818" s="1059">
        <v>45063</v>
      </c>
      <c r="C17818" s="1116" t="s">
        <v>2310</v>
      </c>
      <c r="D17818" s="642" t="s">
        <v>2323</v>
      </c>
      <c r="E17818" s="642" t="s">
        <v>2324</v>
      </c>
      <c r="F17818" s="768" t="s">
        <v>2325</v>
      </c>
      <c r="G17818" s="1084" t="s">
        <v>2314</v>
      </c>
    </row>
    <row r="17819" spans="2:7" ht="15.75" x14ac:dyDescent="0.25">
      <c r="B17819" s="1059">
        <v>45063</v>
      </c>
      <c r="C17819" s="1116" t="s">
        <v>2310</v>
      </c>
      <c r="D17819" s="642" t="s">
        <v>2323</v>
      </c>
      <c r="E17819" s="642" t="s">
        <v>2328</v>
      </c>
      <c r="F17819" s="768">
        <v>3472085945</v>
      </c>
      <c r="G17819" s="1084" t="s">
        <v>2314</v>
      </c>
    </row>
    <row r="17820" spans="2:7" ht="15.75" x14ac:dyDescent="0.25">
      <c r="B17820" s="1059">
        <v>45063</v>
      </c>
      <c r="C17820" s="1116" t="s">
        <v>2310</v>
      </c>
      <c r="D17820" s="642" t="s">
        <v>2323</v>
      </c>
      <c r="E17820" s="642" t="s">
        <v>2455</v>
      </c>
      <c r="F17820" s="768" t="s">
        <v>2456</v>
      </c>
      <c r="G17820" s="1084" t="s">
        <v>2314</v>
      </c>
    </row>
    <row r="17821" spans="2:7" ht="15.75" x14ac:dyDescent="0.25">
      <c r="B17821" s="1059">
        <v>45063</v>
      </c>
      <c r="C17821" s="1116" t="s">
        <v>2310</v>
      </c>
      <c r="D17821" s="642" t="s">
        <v>2329</v>
      </c>
      <c r="E17821" s="642" t="s">
        <v>2333</v>
      </c>
      <c r="F17821" s="768" t="s">
        <v>2334</v>
      </c>
      <c r="G17821" s="1084" t="s">
        <v>2314</v>
      </c>
    </row>
    <row r="17822" spans="2:7" ht="15.75" x14ac:dyDescent="0.25">
      <c r="B17822" s="1059">
        <v>45063</v>
      </c>
      <c r="C17822" s="1116" t="s">
        <v>2310</v>
      </c>
      <c r="D17822" s="642" t="s">
        <v>2338</v>
      </c>
      <c r="E17822" s="642" t="s">
        <v>2594</v>
      </c>
      <c r="F17822" s="768">
        <v>9292953316</v>
      </c>
      <c r="G17822" s="1084" t="s">
        <v>2314</v>
      </c>
    </row>
    <row r="17823" spans="2:7" ht="15.75" x14ac:dyDescent="0.25">
      <c r="B17823" s="1059">
        <v>45063</v>
      </c>
      <c r="C17823" s="1116" t="s">
        <v>2310</v>
      </c>
      <c r="D17823" s="642" t="s">
        <v>2338</v>
      </c>
      <c r="E17823" s="642" t="s">
        <v>2457</v>
      </c>
      <c r="F17823" s="768" t="s">
        <v>2458</v>
      </c>
      <c r="G17823" s="1084" t="s">
        <v>2314</v>
      </c>
    </row>
    <row r="17824" spans="2:7" ht="15.75" x14ac:dyDescent="0.25">
      <c r="B17824" s="1059">
        <v>45063</v>
      </c>
      <c r="C17824" s="1116" t="s">
        <v>2310</v>
      </c>
      <c r="D17824" s="642" t="s">
        <v>2338</v>
      </c>
      <c r="E17824" s="642" t="s">
        <v>2341</v>
      </c>
      <c r="F17824" s="768" t="s">
        <v>2342</v>
      </c>
      <c r="G17824" s="1084" t="s">
        <v>2314</v>
      </c>
    </row>
    <row r="17825" spans="2:7" ht="15.75" x14ac:dyDescent="0.25">
      <c r="B17825" s="1059">
        <v>45063</v>
      </c>
      <c r="C17825" s="1211" t="s">
        <v>2343</v>
      </c>
      <c r="D17825" s="1273" t="s">
        <v>2301</v>
      </c>
      <c r="E17825" s="1276" t="s">
        <v>2344</v>
      </c>
      <c r="F17825" s="1392" t="s">
        <v>2345</v>
      </c>
      <c r="G17825" s="916" t="s">
        <v>2346</v>
      </c>
    </row>
    <row r="17826" spans="2:7" ht="15.75" x14ac:dyDescent="0.25">
      <c r="B17826" s="1059">
        <v>45063</v>
      </c>
      <c r="C17826" s="1211" t="s">
        <v>2496</v>
      </c>
      <c r="D17826" s="1273" t="s">
        <v>2301</v>
      </c>
      <c r="E17826" s="1278" t="s">
        <v>2497</v>
      </c>
      <c r="F17826" s="1389" t="s">
        <v>2350</v>
      </c>
      <c r="G17826" s="916" t="s">
        <v>2346</v>
      </c>
    </row>
    <row r="17827" spans="2:7" ht="15.75" x14ac:dyDescent="0.25">
      <c r="B17827" s="1059">
        <v>45063</v>
      </c>
      <c r="C17827" s="1211" t="s">
        <v>2343</v>
      </c>
      <c r="D17827" s="1273" t="s">
        <v>2301</v>
      </c>
      <c r="E17827" s="1272" t="s">
        <v>2347</v>
      </c>
      <c r="F17827" s="1390" t="s">
        <v>2348</v>
      </c>
      <c r="G17827" s="916" t="s">
        <v>2346</v>
      </c>
    </row>
    <row r="17828" spans="2:7" ht="15.75" x14ac:dyDescent="0.25">
      <c r="B17828" s="1059">
        <v>45063</v>
      </c>
      <c r="C17828" s="1211" t="s">
        <v>2343</v>
      </c>
      <c r="D17828" s="1273" t="s">
        <v>2353</v>
      </c>
      <c r="E17828" s="1274" t="s">
        <v>2354</v>
      </c>
      <c r="F17828" s="1390" t="s">
        <v>2355</v>
      </c>
      <c r="G17828" s="916" t="s">
        <v>2346</v>
      </c>
    </row>
    <row r="17829" spans="2:7" ht="15.75" x14ac:dyDescent="0.25">
      <c r="B17829" s="1059">
        <v>45063</v>
      </c>
      <c r="C17829" s="1211" t="s">
        <v>2343</v>
      </c>
      <c r="D17829" s="1273" t="s">
        <v>2353</v>
      </c>
      <c r="E17829" s="1274" t="s">
        <v>2360</v>
      </c>
      <c r="F17829" s="1390" t="s">
        <v>2361</v>
      </c>
      <c r="G17829" s="968" t="s">
        <v>2346</v>
      </c>
    </row>
    <row r="17830" spans="2:7" ht="15.75" x14ac:dyDescent="0.25">
      <c r="B17830" s="1059">
        <v>45063</v>
      </c>
      <c r="C17830" s="1211" t="s">
        <v>2343</v>
      </c>
      <c r="D17830" s="1273" t="s">
        <v>2353</v>
      </c>
      <c r="E17830" s="1276" t="s">
        <v>2362</v>
      </c>
      <c r="F17830" s="1390" t="s">
        <v>2499</v>
      </c>
      <c r="G17830" s="916" t="s">
        <v>2346</v>
      </c>
    </row>
    <row r="17831" spans="2:7" ht="15.75" x14ac:dyDescent="0.25">
      <c r="B17831" s="1059">
        <v>45063</v>
      </c>
      <c r="C17831" s="1211" t="s">
        <v>2343</v>
      </c>
      <c r="D17831" s="1273" t="s">
        <v>2364</v>
      </c>
      <c r="E17831" s="1074" t="s">
        <v>2511</v>
      </c>
      <c r="F17831" s="1390" t="s">
        <v>2534</v>
      </c>
      <c r="G17831" s="916" t="s">
        <v>2346</v>
      </c>
    </row>
    <row r="17832" spans="2:7" ht="15.75" x14ac:dyDescent="0.25">
      <c r="B17832" s="1059">
        <v>45063</v>
      </c>
      <c r="C17832" s="1211" t="s">
        <v>2343</v>
      </c>
      <c r="D17832" s="1273" t="s">
        <v>2364</v>
      </c>
      <c r="E17832" s="1272" t="s">
        <v>2365</v>
      </c>
      <c r="F17832" s="1390" t="s">
        <v>2366</v>
      </c>
      <c r="G17832" s="887" t="s">
        <v>2346</v>
      </c>
    </row>
    <row r="17833" spans="2:7" ht="15.75" x14ac:dyDescent="0.25">
      <c r="B17833" s="1059">
        <v>45063</v>
      </c>
      <c r="C17833" s="1211" t="s">
        <v>2343</v>
      </c>
      <c r="D17833" s="1273" t="s">
        <v>3915</v>
      </c>
      <c r="E17833" s="1276" t="s">
        <v>2400</v>
      </c>
      <c r="F17833" s="1392" t="s">
        <v>4080</v>
      </c>
      <c r="G17833" s="916" t="s">
        <v>2346</v>
      </c>
    </row>
    <row r="17834" spans="2:7" ht="15.75" x14ac:dyDescent="0.25">
      <c r="B17834" s="1059">
        <v>45063</v>
      </c>
      <c r="C17834" s="1211" t="s">
        <v>2343</v>
      </c>
      <c r="D17834" s="1273" t="s">
        <v>2364</v>
      </c>
      <c r="E17834" s="1074" t="s">
        <v>2463</v>
      </c>
      <c r="F17834" s="1364" t="s">
        <v>2370</v>
      </c>
      <c r="G17834" s="968" t="s">
        <v>2346</v>
      </c>
    </row>
    <row r="17835" spans="2:7" ht="15.75" x14ac:dyDescent="0.25">
      <c r="B17835" s="1059">
        <v>45063</v>
      </c>
      <c r="C17835" s="1211" t="s">
        <v>2343</v>
      </c>
      <c r="D17835" s="1273" t="s">
        <v>2381</v>
      </c>
      <c r="E17835" s="1272" t="s">
        <v>2379</v>
      </c>
      <c r="F17835" s="1389" t="s">
        <v>2380</v>
      </c>
      <c r="G17835" s="968" t="s">
        <v>2346</v>
      </c>
    </row>
    <row r="17836" spans="2:7" ht="15.75" x14ac:dyDescent="0.25">
      <c r="B17836" s="1059">
        <v>45063</v>
      </c>
      <c r="C17836" s="1211" t="s">
        <v>2343</v>
      </c>
      <c r="D17836" s="1273" t="s">
        <v>2381</v>
      </c>
      <c r="E17836" s="1274" t="s">
        <v>2395</v>
      </c>
      <c r="F17836" s="1390" t="s">
        <v>2396</v>
      </c>
      <c r="G17836" s="916" t="s">
        <v>2346</v>
      </c>
    </row>
    <row r="17837" spans="2:7" ht="15.75" x14ac:dyDescent="0.25">
      <c r="B17837" s="1059">
        <v>45063</v>
      </c>
      <c r="C17837" s="1211" t="s">
        <v>2343</v>
      </c>
      <c r="D17837" s="1273" t="s">
        <v>2381</v>
      </c>
      <c r="E17837" s="1274" t="s">
        <v>2382</v>
      </c>
      <c r="F17837" s="1390" t="s">
        <v>2383</v>
      </c>
      <c r="G17837" s="916" t="s">
        <v>2346</v>
      </c>
    </row>
    <row r="17838" spans="2:7" ht="15.75" x14ac:dyDescent="0.25">
      <c r="B17838" s="1059">
        <v>45063</v>
      </c>
      <c r="C17838" s="1211" t="s">
        <v>2343</v>
      </c>
      <c r="D17838" s="1273" t="s">
        <v>2278</v>
      </c>
      <c r="E17838" s="1276" t="s">
        <v>2393</v>
      </c>
      <c r="F17838" s="1390" t="s">
        <v>2394</v>
      </c>
      <c r="G17838" s="916" t="s">
        <v>2346</v>
      </c>
    </row>
    <row r="17839" spans="2:7" ht="15.75" x14ac:dyDescent="0.25">
      <c r="B17839" s="1059">
        <v>45063</v>
      </c>
      <c r="C17839" s="1211" t="s">
        <v>2343</v>
      </c>
      <c r="D17839" s="1273" t="s">
        <v>2278</v>
      </c>
      <c r="E17839" s="1272" t="s">
        <v>2375</v>
      </c>
      <c r="F17839" s="1390" t="s">
        <v>2376</v>
      </c>
      <c r="G17839" s="887" t="s">
        <v>2346</v>
      </c>
    </row>
    <row r="17840" spans="2:7" ht="15.75" x14ac:dyDescent="0.25">
      <c r="B17840" s="1059">
        <v>45063</v>
      </c>
      <c r="C17840" s="1211" t="s">
        <v>2343</v>
      </c>
      <c r="D17840" s="1273" t="s">
        <v>2278</v>
      </c>
      <c r="E17840" s="1274" t="s">
        <v>2356</v>
      </c>
      <c r="F17840" s="1390" t="s">
        <v>4070</v>
      </c>
      <c r="G17840" s="916" t="s">
        <v>2346</v>
      </c>
    </row>
    <row r="17841" spans="2:7" ht="15.75" x14ac:dyDescent="0.25">
      <c r="B17841" s="1059">
        <v>45063</v>
      </c>
      <c r="C17841" s="1211" t="s">
        <v>2343</v>
      </c>
      <c r="D17841" s="1273" t="s">
        <v>2278</v>
      </c>
      <c r="E17841" s="1276" t="s">
        <v>2498</v>
      </c>
      <c r="F17841" s="1392" t="s">
        <v>2398</v>
      </c>
      <c r="G17841" s="916" t="s">
        <v>2346</v>
      </c>
    </row>
    <row r="17842" spans="2:7" ht="15.75" x14ac:dyDescent="0.25">
      <c r="B17842" s="1059">
        <v>45063</v>
      </c>
      <c r="C17842" s="1211" t="s">
        <v>2343</v>
      </c>
      <c r="D17842" s="1273" t="s">
        <v>2384</v>
      </c>
      <c r="E17842" s="1272" t="s">
        <v>2385</v>
      </c>
      <c r="F17842" s="1390" t="s">
        <v>2386</v>
      </c>
      <c r="G17842" s="968" t="s">
        <v>2346</v>
      </c>
    </row>
    <row r="17843" spans="2:7" ht="15.75" x14ac:dyDescent="0.25">
      <c r="B17843" s="1059">
        <v>45063</v>
      </c>
      <c r="C17843" s="1211" t="s">
        <v>2343</v>
      </c>
      <c r="D17843" s="1273" t="s">
        <v>2384</v>
      </c>
      <c r="E17843" s="1274" t="s">
        <v>2389</v>
      </c>
      <c r="F17843" s="1390" t="s">
        <v>2390</v>
      </c>
      <c r="G17843" s="916" t="s">
        <v>2346</v>
      </c>
    </row>
    <row r="17844" spans="2:7" ht="15.75" x14ac:dyDescent="0.25">
      <c r="B17844" s="1059">
        <v>45063</v>
      </c>
      <c r="C17844" s="1211" t="s">
        <v>2343</v>
      </c>
      <c r="D17844" s="1273" t="s">
        <v>2384</v>
      </c>
      <c r="E17844" s="1274" t="s">
        <v>2387</v>
      </c>
      <c r="F17844" s="1390" t="s">
        <v>2388</v>
      </c>
      <c r="G17844" s="916" t="s">
        <v>2346</v>
      </c>
    </row>
    <row r="17845" spans="2:7" ht="15.75" x14ac:dyDescent="0.25">
      <c r="B17845" s="1059">
        <v>45063</v>
      </c>
      <c r="C17845" s="1211" t="s">
        <v>2343</v>
      </c>
      <c r="D17845" s="1273" t="s">
        <v>2384</v>
      </c>
      <c r="E17845" s="1274" t="s">
        <v>2391</v>
      </c>
      <c r="F17845" s="1390" t="s">
        <v>2392</v>
      </c>
      <c r="G17845" s="916" t="s">
        <v>2346</v>
      </c>
    </row>
    <row r="17846" spans="2:7" ht="15.75" x14ac:dyDescent="0.25">
      <c r="B17846" s="1059">
        <v>45063</v>
      </c>
      <c r="C17846" s="1211" t="s">
        <v>2343</v>
      </c>
      <c r="D17846" s="1273" t="s">
        <v>2399</v>
      </c>
      <c r="E17846" s="1276" t="s">
        <v>2369</v>
      </c>
      <c r="F17846" s="1390" t="s">
        <v>2485</v>
      </c>
      <c r="G17846" s="916" t="s">
        <v>2346</v>
      </c>
    </row>
    <row r="17847" spans="2:7" ht="15.75" x14ac:dyDescent="0.25">
      <c r="B17847" s="1059">
        <v>45063</v>
      </c>
      <c r="C17847" s="1211" t="s">
        <v>2343</v>
      </c>
      <c r="D17847" s="1273" t="s">
        <v>2399</v>
      </c>
      <c r="E17847" s="1272" t="s">
        <v>2405</v>
      </c>
      <c r="F17847" s="1390" t="s">
        <v>2406</v>
      </c>
      <c r="G17847" s="916" t="s">
        <v>2346</v>
      </c>
    </row>
    <row r="17848" spans="2:7" ht="15.75" x14ac:dyDescent="0.25">
      <c r="B17848" s="1059">
        <v>45063</v>
      </c>
      <c r="C17848" s="1211" t="s">
        <v>2343</v>
      </c>
      <c r="D17848" s="1273" t="s">
        <v>2399</v>
      </c>
      <c r="E17848" s="1276" t="s">
        <v>2427</v>
      </c>
      <c r="F17848" s="1390" t="s">
        <v>4081</v>
      </c>
      <c r="G17848" s="916" t="s">
        <v>2346</v>
      </c>
    </row>
    <row r="17849" spans="2:7" ht="15.75" x14ac:dyDescent="0.25">
      <c r="B17849" s="1059">
        <v>45063</v>
      </c>
      <c r="C17849" s="1211" t="s">
        <v>2343</v>
      </c>
      <c r="D17849" s="1273" t="s">
        <v>2505</v>
      </c>
      <c r="E17849" s="1074" t="s">
        <v>2367</v>
      </c>
      <c r="F17849" s="1390" t="s">
        <v>2368</v>
      </c>
      <c r="G17849" s="968" t="s">
        <v>2346</v>
      </c>
    </row>
    <row r="17850" spans="2:7" ht="15.75" x14ac:dyDescent="0.25">
      <c r="B17850" s="1059">
        <v>45063</v>
      </c>
      <c r="C17850" s="1211" t="s">
        <v>2343</v>
      </c>
      <c r="D17850" s="1273" t="s">
        <v>2505</v>
      </c>
      <c r="E17850" s="1074" t="s">
        <v>2372</v>
      </c>
      <c r="F17850" s="1390" t="s">
        <v>2373</v>
      </c>
      <c r="G17850" s="916" t="s">
        <v>2346</v>
      </c>
    </row>
    <row r="17851" spans="2:7" ht="15.75" x14ac:dyDescent="0.25">
      <c r="B17851" s="1059">
        <v>45063</v>
      </c>
      <c r="C17851" s="1211" t="s">
        <v>2343</v>
      </c>
      <c r="D17851" s="1273" t="s">
        <v>2505</v>
      </c>
      <c r="E17851" s="1074" t="s">
        <v>2351</v>
      </c>
      <c r="F17851" s="1390" t="s">
        <v>2352</v>
      </c>
      <c r="G17851" s="916" t="s">
        <v>2346</v>
      </c>
    </row>
    <row r="17852" spans="2:7" ht="15.75" x14ac:dyDescent="0.25">
      <c r="B17852" s="1059">
        <v>45063</v>
      </c>
      <c r="C17852" s="953" t="s">
        <v>2407</v>
      </c>
      <c r="D17852" s="937" t="s">
        <v>2408</v>
      </c>
      <c r="E17852" s="938" t="s">
        <v>2409</v>
      </c>
      <c r="F17852" s="1343" t="s">
        <v>2410</v>
      </c>
      <c r="G17852" s="1166" t="s">
        <v>2346</v>
      </c>
    </row>
    <row r="17853" spans="2:7" ht="15.75" x14ac:dyDescent="0.25">
      <c r="B17853" s="1059">
        <v>45063</v>
      </c>
      <c r="C17853" s="953" t="s">
        <v>2407</v>
      </c>
      <c r="D17853" s="937" t="s">
        <v>2408</v>
      </c>
      <c r="E17853" s="939" t="s">
        <v>2492</v>
      </c>
      <c r="F17853" s="1326" t="s">
        <v>2493</v>
      </c>
      <c r="G17853" s="1166" t="s">
        <v>2346</v>
      </c>
    </row>
    <row r="17854" spans="2:7" ht="15.75" x14ac:dyDescent="0.25">
      <c r="B17854" s="1059">
        <v>45063</v>
      </c>
      <c r="C17854" s="953" t="s">
        <v>2407</v>
      </c>
      <c r="D17854" s="1233" t="s">
        <v>2411</v>
      </c>
      <c r="E17854" s="1118" t="s">
        <v>2494</v>
      </c>
      <c r="F17854" s="1326" t="s">
        <v>2436</v>
      </c>
      <c r="G17854" s="1166" t="s">
        <v>2346</v>
      </c>
    </row>
    <row r="17855" spans="2:7" ht="15.75" x14ac:dyDescent="0.25">
      <c r="B17855" s="1059">
        <v>45063</v>
      </c>
      <c r="C17855" s="971" t="s">
        <v>2407</v>
      </c>
      <c r="D17855" s="1233" t="s">
        <v>2411</v>
      </c>
      <c r="E17855" s="1287" t="s">
        <v>4066</v>
      </c>
      <c r="F17855" s="1326" t="s">
        <v>2510</v>
      </c>
      <c r="G17855" s="1166" t="s">
        <v>2346</v>
      </c>
    </row>
    <row r="17856" spans="2:7" ht="15.75" x14ac:dyDescent="0.25">
      <c r="B17856" s="1059">
        <v>45063</v>
      </c>
      <c r="C17856" s="1114" t="s">
        <v>2407</v>
      </c>
      <c r="D17856" s="2006" t="s">
        <v>2416</v>
      </c>
      <c r="E17856" s="2006" t="s">
        <v>2417</v>
      </c>
      <c r="F17856" s="1989">
        <v>9175351402</v>
      </c>
      <c r="G17856" s="1144" t="s">
        <v>2314</v>
      </c>
    </row>
    <row r="17857" spans="2:7" ht="15.75" x14ac:dyDescent="0.25">
      <c r="B17857" s="1059">
        <v>45063</v>
      </c>
      <c r="C17857" s="1114" t="s">
        <v>2407</v>
      </c>
      <c r="D17857" s="2006" t="s">
        <v>2419</v>
      </c>
      <c r="E17857" s="2006" t="s">
        <v>2420</v>
      </c>
      <c r="F17857" s="1989" t="s">
        <v>2421</v>
      </c>
      <c r="G17857" s="1144" t="s">
        <v>2314</v>
      </c>
    </row>
    <row r="17858" spans="2:7" ht="15.75" x14ac:dyDescent="0.25">
      <c r="B17858" s="1059">
        <v>45064</v>
      </c>
      <c r="C17858" s="1116" t="s">
        <v>2310</v>
      </c>
      <c r="D17858" s="642" t="s">
        <v>2311</v>
      </c>
      <c r="E17858" s="642" t="s">
        <v>2312</v>
      </c>
      <c r="F17858" s="768" t="s">
        <v>2313</v>
      </c>
      <c r="G17858" s="1084" t="s">
        <v>2314</v>
      </c>
    </row>
    <row r="17859" spans="2:7" ht="15.75" x14ac:dyDescent="0.25">
      <c r="B17859" s="1059">
        <v>45064</v>
      </c>
      <c r="C17859" s="1116" t="s">
        <v>2310</v>
      </c>
      <c r="D17859" s="642" t="s">
        <v>2311</v>
      </c>
      <c r="E17859" s="642" t="s">
        <v>4064</v>
      </c>
      <c r="F17859" s="768">
        <v>3329996186</v>
      </c>
      <c r="G17859" s="1084" t="s">
        <v>2314</v>
      </c>
    </row>
    <row r="17860" spans="2:7" ht="15.75" x14ac:dyDescent="0.25">
      <c r="B17860" s="1058">
        <v>45064</v>
      </c>
      <c r="C17860" s="1116" t="s">
        <v>2310</v>
      </c>
      <c r="D17860" s="642" t="s">
        <v>2315</v>
      </c>
      <c r="E17860" s="642" t="s">
        <v>3394</v>
      </c>
      <c r="F17860" s="768" t="s">
        <v>3395</v>
      </c>
      <c r="G17860" s="1084" t="s">
        <v>2314</v>
      </c>
    </row>
    <row r="17861" spans="2:7" ht="15.75" x14ac:dyDescent="0.25">
      <c r="B17861" s="1058">
        <v>45064</v>
      </c>
      <c r="C17861" s="1116" t="s">
        <v>2310</v>
      </c>
      <c r="D17861" s="642" t="s">
        <v>2315</v>
      </c>
      <c r="E17861" s="642" t="s">
        <v>2476</v>
      </c>
      <c r="F17861" s="768" t="s">
        <v>2477</v>
      </c>
      <c r="G17861" s="1084" t="s">
        <v>2314</v>
      </c>
    </row>
    <row r="17862" spans="2:7" ht="15.75" x14ac:dyDescent="0.25">
      <c r="B17862" s="1058">
        <v>45064</v>
      </c>
      <c r="C17862" s="1116" t="s">
        <v>2310</v>
      </c>
      <c r="D17862" s="642" t="s">
        <v>2315</v>
      </c>
      <c r="E17862" s="642" t="s">
        <v>2527</v>
      </c>
      <c r="F17862" s="768" t="s">
        <v>2527</v>
      </c>
      <c r="G17862" s="1084" t="s">
        <v>2314</v>
      </c>
    </row>
    <row r="17863" spans="2:7" ht="15.75" x14ac:dyDescent="0.25">
      <c r="B17863" s="1059">
        <v>45064</v>
      </c>
      <c r="C17863" s="1116" t="s">
        <v>2310</v>
      </c>
      <c r="D17863" s="642" t="s">
        <v>2315</v>
      </c>
      <c r="E17863" s="642" t="s">
        <v>4068</v>
      </c>
      <c r="F17863" s="768" t="s">
        <v>3555</v>
      </c>
      <c r="G17863" s="1084" t="s">
        <v>2314</v>
      </c>
    </row>
    <row r="17864" spans="2:7" ht="15.75" x14ac:dyDescent="0.25">
      <c r="B17864" s="1059">
        <v>45064</v>
      </c>
      <c r="C17864" s="1116" t="s">
        <v>2310</v>
      </c>
      <c r="D17864" s="642" t="s">
        <v>2290</v>
      </c>
      <c r="E17864" s="642" t="s">
        <v>2452</v>
      </c>
      <c r="F17864" s="768">
        <v>3472055441</v>
      </c>
      <c r="G17864" s="1084" t="s">
        <v>2314</v>
      </c>
    </row>
    <row r="17865" spans="2:7" ht="15.75" x14ac:dyDescent="0.25">
      <c r="B17865" s="1058">
        <v>45064</v>
      </c>
      <c r="C17865" s="1116" t="s">
        <v>2310</v>
      </c>
      <c r="D17865" s="642" t="s">
        <v>2317</v>
      </c>
      <c r="E17865" s="642" t="s">
        <v>2425</v>
      </c>
      <c r="F17865" s="768">
        <v>7579272679</v>
      </c>
      <c r="G17865" s="1084" t="s">
        <v>2314</v>
      </c>
    </row>
    <row r="17866" spans="2:7" ht="15.75" x14ac:dyDescent="0.25">
      <c r="B17866" s="1058">
        <v>45064</v>
      </c>
      <c r="C17866" s="1116" t="s">
        <v>2310</v>
      </c>
      <c r="D17866" s="642" t="s">
        <v>2323</v>
      </c>
      <c r="E17866" s="642" t="s">
        <v>2326</v>
      </c>
      <c r="F17866" s="768" t="s">
        <v>2327</v>
      </c>
      <c r="G17866" s="1084" t="s">
        <v>2314</v>
      </c>
    </row>
    <row r="17867" spans="2:7" ht="15.75" x14ac:dyDescent="0.25">
      <c r="B17867" s="1058">
        <v>45064</v>
      </c>
      <c r="C17867" s="1116" t="s">
        <v>2310</v>
      </c>
      <c r="D17867" s="642" t="s">
        <v>2323</v>
      </c>
      <c r="E17867" s="642" t="s">
        <v>2328</v>
      </c>
      <c r="F17867" s="768">
        <v>3472085945</v>
      </c>
      <c r="G17867" s="1084" t="s">
        <v>2314</v>
      </c>
    </row>
    <row r="17868" spans="2:7" ht="15.75" x14ac:dyDescent="0.25">
      <c r="B17868" s="1059">
        <v>45064</v>
      </c>
      <c r="C17868" s="1116" t="s">
        <v>2310</v>
      </c>
      <c r="D17868" s="642" t="s">
        <v>2329</v>
      </c>
      <c r="E17868" s="642" t="s">
        <v>2330</v>
      </c>
      <c r="F17868" s="768" t="s">
        <v>2331</v>
      </c>
      <c r="G17868" s="1084" t="s">
        <v>2314</v>
      </c>
    </row>
    <row r="17869" spans="2:7" ht="15.75" x14ac:dyDescent="0.25">
      <c r="B17869" s="1059">
        <v>45064</v>
      </c>
      <c r="C17869" s="1116" t="s">
        <v>2310</v>
      </c>
      <c r="D17869" s="642" t="s">
        <v>2329</v>
      </c>
      <c r="E17869" s="642" t="s">
        <v>4065</v>
      </c>
      <c r="F17869" s="768" t="s">
        <v>2558</v>
      </c>
      <c r="G17869" s="1084" t="s">
        <v>2314</v>
      </c>
    </row>
    <row r="17870" spans="2:7" ht="15.75" x14ac:dyDescent="0.25">
      <c r="B17870" s="1058">
        <v>45064</v>
      </c>
      <c r="C17870" s="1116" t="s">
        <v>2310</v>
      </c>
      <c r="D17870" s="642" t="s">
        <v>2329</v>
      </c>
      <c r="E17870" s="642" t="s">
        <v>2333</v>
      </c>
      <c r="F17870" s="768" t="s">
        <v>2334</v>
      </c>
      <c r="G17870" s="1084" t="s">
        <v>2314</v>
      </c>
    </row>
    <row r="17871" spans="2:7" ht="15.75" x14ac:dyDescent="0.25">
      <c r="B17871" s="1058">
        <v>45064</v>
      </c>
      <c r="C17871" s="1116" t="s">
        <v>2310</v>
      </c>
      <c r="D17871" s="642" t="s">
        <v>2338</v>
      </c>
      <c r="E17871" s="642" t="s">
        <v>2562</v>
      </c>
      <c r="F17871" s="768" t="s">
        <v>2340</v>
      </c>
      <c r="G17871" s="1084" t="s">
        <v>2314</v>
      </c>
    </row>
    <row r="17872" spans="2:7" ht="15.75" x14ac:dyDescent="0.25">
      <c r="B17872" s="1058">
        <v>45064</v>
      </c>
      <c r="C17872" s="1116" t="s">
        <v>2310</v>
      </c>
      <c r="D17872" s="642" t="s">
        <v>2338</v>
      </c>
      <c r="E17872" s="642" t="s">
        <v>2341</v>
      </c>
      <c r="F17872" s="768" t="s">
        <v>2342</v>
      </c>
      <c r="G17872" s="1084" t="s">
        <v>2314</v>
      </c>
    </row>
    <row r="17873" spans="2:7" ht="15.75" x14ac:dyDescent="0.25">
      <c r="B17873" s="1059">
        <v>45064</v>
      </c>
      <c r="C17873" s="1085" t="s">
        <v>2343</v>
      </c>
      <c r="D17873" s="1273" t="s">
        <v>2301</v>
      </c>
      <c r="E17873" s="1276" t="s">
        <v>2344</v>
      </c>
      <c r="F17873" s="1392" t="s">
        <v>2345</v>
      </c>
      <c r="G17873" s="1165" t="s">
        <v>2346</v>
      </c>
    </row>
    <row r="17874" spans="2:7" ht="15.75" x14ac:dyDescent="0.25">
      <c r="B17874" s="1058">
        <v>45064</v>
      </c>
      <c r="C17874" s="1085" t="s">
        <v>2343</v>
      </c>
      <c r="D17874" s="1273" t="s">
        <v>2301</v>
      </c>
      <c r="E17874" s="1276" t="s">
        <v>2347</v>
      </c>
      <c r="F17874" s="1389" t="s">
        <v>2348</v>
      </c>
      <c r="G17874" s="1165" t="s">
        <v>2346</v>
      </c>
    </row>
    <row r="17875" spans="2:7" ht="15.75" x14ac:dyDescent="0.25">
      <c r="B17875" s="1058">
        <v>45064</v>
      </c>
      <c r="C17875" s="1085" t="s">
        <v>2343</v>
      </c>
      <c r="D17875" s="1273" t="s">
        <v>2301</v>
      </c>
      <c r="E17875" s="1272" t="s">
        <v>2349</v>
      </c>
      <c r="F17875" s="1390" t="s">
        <v>2350</v>
      </c>
      <c r="G17875" s="968" t="s">
        <v>2346</v>
      </c>
    </row>
    <row r="17876" spans="2:7" ht="15.75" x14ac:dyDescent="0.25">
      <c r="B17876" s="1058">
        <v>45064</v>
      </c>
      <c r="C17876" s="1085" t="s">
        <v>2343</v>
      </c>
      <c r="D17876" s="1273" t="s">
        <v>2301</v>
      </c>
      <c r="E17876" s="1276" t="s">
        <v>2351</v>
      </c>
      <c r="F17876" s="1390" t="s">
        <v>2352</v>
      </c>
      <c r="G17876" s="968" t="s">
        <v>2346</v>
      </c>
    </row>
    <row r="17877" spans="2:7" ht="15.75" x14ac:dyDescent="0.25">
      <c r="B17877" s="1059">
        <v>45064</v>
      </c>
      <c r="C17877" s="1085" t="s">
        <v>2343</v>
      </c>
      <c r="D17877" s="1273" t="s">
        <v>2353</v>
      </c>
      <c r="E17877" s="1272" t="s">
        <v>2354</v>
      </c>
      <c r="F17877" s="1390" t="s">
        <v>2355</v>
      </c>
      <c r="G17877" s="968" t="s">
        <v>2346</v>
      </c>
    </row>
    <row r="17878" spans="2:7" ht="15.75" x14ac:dyDescent="0.25">
      <c r="B17878" s="1059">
        <v>45064</v>
      </c>
      <c r="C17878" s="1085" t="s">
        <v>2343</v>
      </c>
      <c r="D17878" s="1273" t="s">
        <v>2353</v>
      </c>
      <c r="E17878" s="1276" t="s">
        <v>2358</v>
      </c>
      <c r="F17878" s="1392" t="s">
        <v>2359</v>
      </c>
      <c r="G17878" s="968" t="s">
        <v>2346</v>
      </c>
    </row>
    <row r="17879" spans="2:7" ht="15.75" x14ac:dyDescent="0.25">
      <c r="B17879" s="1058">
        <v>45064</v>
      </c>
      <c r="C17879" s="1085" t="s">
        <v>2343</v>
      </c>
      <c r="D17879" s="1273" t="s">
        <v>2353</v>
      </c>
      <c r="E17879" s="1274" t="s">
        <v>2360</v>
      </c>
      <c r="F17879" s="1390" t="s">
        <v>2361</v>
      </c>
      <c r="G17879" s="968" t="s">
        <v>2346</v>
      </c>
    </row>
    <row r="17880" spans="2:7" ht="15.75" x14ac:dyDescent="0.25">
      <c r="B17880" s="1058">
        <v>45064</v>
      </c>
      <c r="C17880" s="1085" t="s">
        <v>2343</v>
      </c>
      <c r="D17880" s="1273" t="s">
        <v>2353</v>
      </c>
      <c r="E17880" s="1276" t="s">
        <v>2362</v>
      </c>
      <c r="F17880" s="1390" t="s">
        <v>2363</v>
      </c>
      <c r="G17880" s="968" t="s">
        <v>2346</v>
      </c>
    </row>
    <row r="17881" spans="2:7" ht="15.75" x14ac:dyDescent="0.25">
      <c r="B17881" s="1058">
        <v>45064</v>
      </c>
      <c r="C17881" s="1085" t="s">
        <v>2343</v>
      </c>
      <c r="D17881" s="1273" t="s">
        <v>2364</v>
      </c>
      <c r="E17881" s="1272" t="s">
        <v>2365</v>
      </c>
      <c r="F17881" s="1390" t="s">
        <v>2366</v>
      </c>
      <c r="G17881" s="968" t="s">
        <v>2346</v>
      </c>
    </row>
    <row r="17882" spans="2:7" ht="15.75" x14ac:dyDescent="0.25">
      <c r="B17882" s="1059">
        <v>45064</v>
      </c>
      <c r="C17882" s="1085" t="s">
        <v>2343</v>
      </c>
      <c r="D17882" s="1273" t="s">
        <v>2364</v>
      </c>
      <c r="E17882" s="1276" t="s">
        <v>2369</v>
      </c>
      <c r="F17882" s="1392" t="s">
        <v>2370</v>
      </c>
      <c r="G17882" s="968" t="s">
        <v>2346</v>
      </c>
    </row>
    <row r="17883" spans="2:7" ht="15.75" x14ac:dyDescent="0.25">
      <c r="B17883" s="1059">
        <v>45064</v>
      </c>
      <c r="C17883" s="1087" t="s">
        <v>2343</v>
      </c>
      <c r="D17883" s="1273" t="s">
        <v>2371</v>
      </c>
      <c r="E17883" s="1272" t="s">
        <v>2372</v>
      </c>
      <c r="F17883" s="1389" t="s">
        <v>2373</v>
      </c>
      <c r="G17883" s="968" t="s">
        <v>2346</v>
      </c>
    </row>
    <row r="17884" spans="2:7" ht="15.75" x14ac:dyDescent="0.25">
      <c r="B17884" s="1058">
        <v>45064</v>
      </c>
      <c r="C17884" s="1087" t="s">
        <v>2343</v>
      </c>
      <c r="D17884" s="1273" t="s">
        <v>3915</v>
      </c>
      <c r="E17884" s="1274" t="s">
        <v>2530</v>
      </c>
      <c r="F17884" s="1390" t="s">
        <v>4082</v>
      </c>
      <c r="G17884" s="968" t="s">
        <v>2346</v>
      </c>
    </row>
    <row r="17885" spans="2:7" ht="15.75" x14ac:dyDescent="0.25">
      <c r="B17885" s="1058">
        <v>45064</v>
      </c>
      <c r="C17885" s="1085" t="s">
        <v>2343</v>
      </c>
      <c r="D17885" s="1273" t="s">
        <v>2374</v>
      </c>
      <c r="E17885" s="1274" t="s">
        <v>2375</v>
      </c>
      <c r="F17885" s="1395" t="s">
        <v>4083</v>
      </c>
      <c r="G17885" s="968" t="s">
        <v>2346</v>
      </c>
    </row>
    <row r="17886" spans="2:7" ht="15.75" x14ac:dyDescent="0.25">
      <c r="B17886" s="1058">
        <v>45064</v>
      </c>
      <c r="C17886" s="1085" t="s">
        <v>2343</v>
      </c>
      <c r="D17886" s="1273" t="s">
        <v>2374</v>
      </c>
      <c r="E17886" s="1274" t="s">
        <v>2379</v>
      </c>
      <c r="F17886" s="1389" t="s">
        <v>2380</v>
      </c>
      <c r="G17886" s="968" t="s">
        <v>2346</v>
      </c>
    </row>
    <row r="17887" spans="2:7" ht="15.75" x14ac:dyDescent="0.25">
      <c r="B17887" s="1059">
        <v>45064</v>
      </c>
      <c r="C17887" s="1085" t="s">
        <v>2343</v>
      </c>
      <c r="D17887" s="1273" t="s">
        <v>4084</v>
      </c>
      <c r="E17887" s="1274" t="s">
        <v>2531</v>
      </c>
      <c r="F17887" s="1390" t="s">
        <v>4079</v>
      </c>
      <c r="G17887" s="968" t="s">
        <v>2346</v>
      </c>
    </row>
    <row r="17888" spans="2:7" ht="15.75" x14ac:dyDescent="0.25">
      <c r="B17888" s="1059">
        <v>45064</v>
      </c>
      <c r="C17888" s="1087" t="s">
        <v>2343</v>
      </c>
      <c r="D17888" s="1273" t="s">
        <v>2381</v>
      </c>
      <c r="E17888" s="1274" t="s">
        <v>2382</v>
      </c>
      <c r="F17888" s="1390" t="s">
        <v>2383</v>
      </c>
      <c r="G17888" s="968" t="s">
        <v>2346</v>
      </c>
    </row>
    <row r="17889" spans="2:7" ht="15.75" x14ac:dyDescent="0.25">
      <c r="B17889" s="1058">
        <v>45064</v>
      </c>
      <c r="C17889" s="1087" t="s">
        <v>2343</v>
      </c>
      <c r="D17889" s="1273" t="s">
        <v>2384</v>
      </c>
      <c r="E17889" s="1274" t="s">
        <v>2385</v>
      </c>
      <c r="F17889" s="1390" t="s">
        <v>2386</v>
      </c>
      <c r="G17889" s="968" t="s">
        <v>2346</v>
      </c>
    </row>
    <row r="17890" spans="2:7" ht="15.75" x14ac:dyDescent="0.25">
      <c r="B17890" s="1058">
        <v>45064</v>
      </c>
      <c r="C17890" s="1085" t="s">
        <v>2343</v>
      </c>
      <c r="D17890" s="1273" t="s">
        <v>2384</v>
      </c>
      <c r="E17890" s="1274" t="s">
        <v>2387</v>
      </c>
      <c r="F17890" s="1390" t="s">
        <v>2388</v>
      </c>
      <c r="G17890" s="968" t="s">
        <v>2346</v>
      </c>
    </row>
    <row r="17891" spans="2:7" ht="15.75" x14ac:dyDescent="0.25">
      <c r="B17891" s="1058">
        <v>45064</v>
      </c>
      <c r="C17891" s="1085" t="s">
        <v>2343</v>
      </c>
      <c r="D17891" s="1273" t="s">
        <v>2384</v>
      </c>
      <c r="E17891" s="1276" t="s">
        <v>3901</v>
      </c>
      <c r="F17891" s="1390" t="s">
        <v>4070</v>
      </c>
      <c r="G17891" s="968" t="s">
        <v>2346</v>
      </c>
    </row>
    <row r="17892" spans="2:7" ht="15.75" x14ac:dyDescent="0.25">
      <c r="B17892" s="1059">
        <v>45064</v>
      </c>
      <c r="C17892" s="1085" t="s">
        <v>2343</v>
      </c>
      <c r="D17892" s="1273" t="s">
        <v>2278</v>
      </c>
      <c r="E17892" s="1272" t="s">
        <v>2393</v>
      </c>
      <c r="F17892" s="1390" t="s">
        <v>2394</v>
      </c>
      <c r="G17892" s="968" t="s">
        <v>2346</v>
      </c>
    </row>
    <row r="17893" spans="2:7" ht="15.75" x14ac:dyDescent="0.25">
      <c r="B17893" s="1059">
        <v>45064</v>
      </c>
      <c r="C17893" s="1087" t="s">
        <v>2343</v>
      </c>
      <c r="D17893" s="1273" t="s">
        <v>2278</v>
      </c>
      <c r="E17893" s="1274" t="s">
        <v>2395</v>
      </c>
      <c r="F17893" s="1390" t="s">
        <v>2396</v>
      </c>
      <c r="G17893" s="968" t="s">
        <v>2346</v>
      </c>
    </row>
    <row r="17894" spans="2:7" ht="15.75" x14ac:dyDescent="0.25">
      <c r="B17894" s="1058">
        <v>45064</v>
      </c>
      <c r="C17894" s="1087" t="s">
        <v>2343</v>
      </c>
      <c r="D17894" s="1273" t="s">
        <v>2278</v>
      </c>
      <c r="E17894" s="1276" t="s">
        <v>2498</v>
      </c>
      <c r="F17894" s="1392" t="s">
        <v>2398</v>
      </c>
      <c r="G17894" s="968" t="s">
        <v>2346</v>
      </c>
    </row>
    <row r="17895" spans="2:7" ht="15.75" x14ac:dyDescent="0.25">
      <c r="B17895" s="1058">
        <v>45064</v>
      </c>
      <c r="C17895" s="1087" t="s">
        <v>2343</v>
      </c>
      <c r="D17895" s="1273" t="s">
        <v>2399</v>
      </c>
      <c r="E17895" s="1272" t="s">
        <v>2404</v>
      </c>
      <c r="F17895" s="1389" t="s">
        <v>2361</v>
      </c>
      <c r="G17895" s="968" t="s">
        <v>2346</v>
      </c>
    </row>
    <row r="17896" spans="2:7" ht="15.75" x14ac:dyDescent="0.25">
      <c r="B17896" s="1058">
        <v>45064</v>
      </c>
      <c r="C17896" s="1087" t="s">
        <v>2343</v>
      </c>
      <c r="D17896" s="1273" t="s">
        <v>2399</v>
      </c>
      <c r="E17896" s="1274" t="s">
        <v>2405</v>
      </c>
      <c r="F17896" s="1390" t="s">
        <v>2406</v>
      </c>
      <c r="G17896" s="968" t="s">
        <v>2346</v>
      </c>
    </row>
    <row r="17897" spans="2:7" ht="15.75" x14ac:dyDescent="0.25">
      <c r="B17897" s="1059">
        <v>45064</v>
      </c>
      <c r="C17897" s="1087" t="s">
        <v>2343</v>
      </c>
      <c r="D17897" s="1273" t="s">
        <v>2399</v>
      </c>
      <c r="E17897" s="1274" t="s">
        <v>2531</v>
      </c>
      <c r="F17897" s="1390" t="s">
        <v>4079</v>
      </c>
      <c r="G17897" s="968" t="s">
        <v>2346</v>
      </c>
    </row>
    <row r="17898" spans="2:7" ht="15.75" x14ac:dyDescent="0.25">
      <c r="B17898" s="1058">
        <v>45064</v>
      </c>
      <c r="C17898" s="936" t="s">
        <v>2407</v>
      </c>
      <c r="D17898" s="937" t="s">
        <v>2408</v>
      </c>
      <c r="E17898" s="1232" t="s">
        <v>2409</v>
      </c>
      <c r="F17898" s="1385" t="s">
        <v>2410</v>
      </c>
      <c r="G17898" s="1089" t="s">
        <v>2346</v>
      </c>
    </row>
    <row r="17899" spans="2:7" ht="15.75" x14ac:dyDescent="0.25">
      <c r="B17899" s="1058">
        <v>45064</v>
      </c>
      <c r="C17899" s="936" t="s">
        <v>2407</v>
      </c>
      <c r="D17899" s="1233" t="s">
        <v>2408</v>
      </c>
      <c r="E17899" s="1277" t="s">
        <v>4066</v>
      </c>
      <c r="F17899" s="1326" t="s">
        <v>2510</v>
      </c>
      <c r="G17899" s="1089" t="s">
        <v>2346</v>
      </c>
    </row>
    <row r="17900" spans="2:7" ht="15.75" x14ac:dyDescent="0.25">
      <c r="B17900" s="1058">
        <v>45064</v>
      </c>
      <c r="C17900" s="936" t="s">
        <v>2407</v>
      </c>
      <c r="D17900" s="1233" t="s">
        <v>2411</v>
      </c>
      <c r="E17900" s="1118" t="s">
        <v>2412</v>
      </c>
      <c r="F17900" s="1326" t="s">
        <v>2413</v>
      </c>
      <c r="G17900" s="1089" t="s">
        <v>2346</v>
      </c>
    </row>
    <row r="17901" spans="2:7" ht="15.75" x14ac:dyDescent="0.25">
      <c r="B17901" s="1058">
        <v>45064</v>
      </c>
      <c r="C17901" s="936" t="s">
        <v>2407</v>
      </c>
      <c r="D17901" s="1233" t="s">
        <v>2411</v>
      </c>
      <c r="E17901" s="1118" t="s">
        <v>2532</v>
      </c>
      <c r="F17901" s="1326" t="s">
        <v>4085</v>
      </c>
      <c r="G17901" s="951" t="s">
        <v>2346</v>
      </c>
    </row>
    <row r="17902" spans="2:7" ht="15.75" x14ac:dyDescent="0.25">
      <c r="B17902" s="1058">
        <v>45064</v>
      </c>
      <c r="C17902" s="936" t="s">
        <v>2407</v>
      </c>
      <c r="D17902" s="1233" t="s">
        <v>2411</v>
      </c>
      <c r="E17902" s="1118" t="s">
        <v>2414</v>
      </c>
      <c r="F17902" s="1326" t="s">
        <v>2415</v>
      </c>
      <c r="G17902" s="951" t="s">
        <v>2346</v>
      </c>
    </row>
    <row r="17903" spans="2:7" ht="15.75" x14ac:dyDescent="0.25">
      <c r="B17903" s="1058">
        <v>45064</v>
      </c>
      <c r="C17903" s="1114" t="s">
        <v>2407</v>
      </c>
      <c r="D17903" s="1125" t="s">
        <v>2416</v>
      </c>
      <c r="E17903" s="1125" t="s">
        <v>2417</v>
      </c>
      <c r="F17903" s="1377" t="s">
        <v>2418</v>
      </c>
      <c r="G17903" s="1093" t="s">
        <v>2314</v>
      </c>
    </row>
    <row r="17904" spans="2:7" ht="15.75" x14ac:dyDescent="0.25">
      <c r="B17904" s="1058">
        <v>45064</v>
      </c>
      <c r="C17904" s="1114" t="s">
        <v>2407</v>
      </c>
      <c r="D17904" s="1125" t="s">
        <v>2419</v>
      </c>
      <c r="E17904" s="1125" t="s">
        <v>2420</v>
      </c>
      <c r="F17904" s="1377" t="s">
        <v>2421</v>
      </c>
      <c r="G17904" s="1093" t="s">
        <v>2314</v>
      </c>
    </row>
    <row r="17905" spans="2:7" ht="15.75" x14ac:dyDescent="0.25">
      <c r="B17905" s="1058">
        <v>45065</v>
      </c>
      <c r="C17905" s="1116" t="s">
        <v>2310</v>
      </c>
      <c r="D17905" s="642" t="s">
        <v>2474</v>
      </c>
      <c r="E17905" s="642" t="s">
        <v>2422</v>
      </c>
      <c r="F17905" s="768">
        <v>9179751158</v>
      </c>
      <c r="G17905" s="1084" t="s">
        <v>2314</v>
      </c>
    </row>
    <row r="17906" spans="2:7" ht="15.75" x14ac:dyDescent="0.25">
      <c r="B17906" s="1058">
        <v>45065</v>
      </c>
      <c r="C17906" s="1116" t="s">
        <v>2310</v>
      </c>
      <c r="D17906" s="642" t="s">
        <v>2311</v>
      </c>
      <c r="E17906" s="642" t="s">
        <v>2423</v>
      </c>
      <c r="F17906" s="768" t="s">
        <v>2424</v>
      </c>
      <c r="G17906" s="1084" t="s">
        <v>2314</v>
      </c>
    </row>
    <row r="17907" spans="2:7" ht="15.75" x14ac:dyDescent="0.25">
      <c r="B17907" s="1058">
        <v>45065</v>
      </c>
      <c r="C17907" s="1116" t="s">
        <v>2310</v>
      </c>
      <c r="D17907" s="642" t="s">
        <v>2311</v>
      </c>
      <c r="E17907" s="642" t="s">
        <v>2437</v>
      </c>
      <c r="F17907" s="768">
        <v>6462586341</v>
      </c>
      <c r="G17907" s="1084" t="s">
        <v>2314</v>
      </c>
    </row>
    <row r="17908" spans="2:7" ht="15.75" x14ac:dyDescent="0.25">
      <c r="B17908" s="1058">
        <v>45065</v>
      </c>
      <c r="C17908" s="1116" t="s">
        <v>2310</v>
      </c>
      <c r="D17908" s="642" t="s">
        <v>2311</v>
      </c>
      <c r="E17908" s="642" t="s">
        <v>4064</v>
      </c>
      <c r="F17908" s="768">
        <v>3329996186</v>
      </c>
      <c r="G17908" s="1084" t="s">
        <v>2314</v>
      </c>
    </row>
    <row r="17909" spans="2:7" ht="15.75" x14ac:dyDescent="0.25">
      <c r="B17909" s="1058">
        <v>45065</v>
      </c>
      <c r="C17909" s="1116" t="s">
        <v>2310</v>
      </c>
      <c r="D17909" s="642" t="s">
        <v>2315</v>
      </c>
      <c r="E17909" s="642" t="s">
        <v>2527</v>
      </c>
      <c r="F17909" s="768" t="s">
        <v>2527</v>
      </c>
      <c r="G17909" s="1084" t="s">
        <v>2314</v>
      </c>
    </row>
    <row r="17910" spans="2:7" ht="15.75" x14ac:dyDescent="0.25">
      <c r="B17910" s="1058">
        <v>45065</v>
      </c>
      <c r="C17910" s="1116" t="s">
        <v>2310</v>
      </c>
      <c r="D17910" s="642" t="s">
        <v>2315</v>
      </c>
      <c r="E17910" s="642" t="s">
        <v>4068</v>
      </c>
      <c r="F17910" s="768" t="s">
        <v>3555</v>
      </c>
      <c r="G17910" s="1084" t="s">
        <v>2314</v>
      </c>
    </row>
    <row r="17911" spans="2:7" ht="15.75" x14ac:dyDescent="0.25">
      <c r="B17911" s="1058">
        <v>45065</v>
      </c>
      <c r="C17911" s="1116" t="s">
        <v>2310</v>
      </c>
      <c r="D17911" s="642" t="s">
        <v>2290</v>
      </c>
      <c r="E17911" s="642" t="s">
        <v>2452</v>
      </c>
      <c r="F17911" s="768">
        <v>3472055441</v>
      </c>
      <c r="G17911" s="1084" t="s">
        <v>2314</v>
      </c>
    </row>
    <row r="17912" spans="2:7" ht="15.75" x14ac:dyDescent="0.25">
      <c r="B17912" s="1058">
        <v>45065</v>
      </c>
      <c r="C17912" s="1116" t="s">
        <v>2310</v>
      </c>
      <c r="D17912" s="642" t="s">
        <v>2317</v>
      </c>
      <c r="E17912" s="642" t="s">
        <v>2425</v>
      </c>
      <c r="F17912" s="768">
        <v>7579272679</v>
      </c>
      <c r="G17912" s="1084" t="s">
        <v>2314</v>
      </c>
    </row>
    <row r="17913" spans="2:7" ht="15.75" x14ac:dyDescent="0.25">
      <c r="B17913" s="1058">
        <v>45065</v>
      </c>
      <c r="C17913" s="1116" t="s">
        <v>2310</v>
      </c>
      <c r="D17913" s="642" t="s">
        <v>2323</v>
      </c>
      <c r="E17913" s="642" t="s">
        <v>2326</v>
      </c>
      <c r="F17913" s="768" t="s">
        <v>2327</v>
      </c>
      <c r="G17913" s="1084" t="s">
        <v>2314</v>
      </c>
    </row>
    <row r="17914" spans="2:7" ht="15.75" x14ac:dyDescent="0.25">
      <c r="B17914" s="1058">
        <v>45065</v>
      </c>
      <c r="C17914" s="1116" t="s">
        <v>2310</v>
      </c>
      <c r="D17914" s="642" t="s">
        <v>2323</v>
      </c>
      <c r="E17914" s="642" t="s">
        <v>2328</v>
      </c>
      <c r="F17914" s="768">
        <v>3472085945</v>
      </c>
      <c r="G17914" s="1084" t="s">
        <v>2314</v>
      </c>
    </row>
    <row r="17915" spans="2:7" ht="15.75" x14ac:dyDescent="0.25">
      <c r="B17915" s="1058">
        <v>45065</v>
      </c>
      <c r="C17915" s="1116" t="s">
        <v>2310</v>
      </c>
      <c r="D17915" s="642" t="s">
        <v>2329</v>
      </c>
      <c r="E17915" s="642" t="s">
        <v>4065</v>
      </c>
      <c r="F17915" s="768" t="s">
        <v>2558</v>
      </c>
      <c r="G17915" s="1084" t="s">
        <v>2314</v>
      </c>
    </row>
    <row r="17916" spans="2:7" ht="15.75" x14ac:dyDescent="0.25">
      <c r="B17916" s="1058">
        <v>45065</v>
      </c>
      <c r="C17916" s="1116" t="s">
        <v>2310</v>
      </c>
      <c r="D17916" s="642" t="s">
        <v>2329</v>
      </c>
      <c r="E17916" s="642" t="s">
        <v>2333</v>
      </c>
      <c r="F17916" s="768" t="s">
        <v>2334</v>
      </c>
      <c r="G17916" s="1084" t="s">
        <v>2314</v>
      </c>
    </row>
    <row r="17917" spans="2:7" ht="15.75" x14ac:dyDescent="0.25">
      <c r="B17917" s="1058">
        <v>45065</v>
      </c>
      <c r="C17917" s="1116" t="s">
        <v>2310</v>
      </c>
      <c r="D17917" s="642" t="s">
        <v>2338</v>
      </c>
      <c r="E17917" s="642" t="s">
        <v>2594</v>
      </c>
      <c r="F17917" s="768">
        <v>9292953316</v>
      </c>
      <c r="G17917" s="1084" t="s">
        <v>2314</v>
      </c>
    </row>
    <row r="17918" spans="2:7" ht="15.75" x14ac:dyDescent="0.25">
      <c r="B17918" s="1058">
        <v>45065</v>
      </c>
      <c r="C17918" s="1116" t="s">
        <v>2310</v>
      </c>
      <c r="D17918" s="642" t="s">
        <v>2338</v>
      </c>
      <c r="E17918" s="642" t="s">
        <v>2562</v>
      </c>
      <c r="F17918" s="768" t="s">
        <v>2340</v>
      </c>
      <c r="G17918" s="1084" t="s">
        <v>2314</v>
      </c>
    </row>
    <row r="17919" spans="2:7" ht="15.75" x14ac:dyDescent="0.25">
      <c r="B17919" s="1058">
        <v>45065</v>
      </c>
      <c r="C17919" s="1116" t="s">
        <v>2310</v>
      </c>
      <c r="D17919" s="642" t="s">
        <v>2338</v>
      </c>
      <c r="E17919" s="642" t="s">
        <v>2341</v>
      </c>
      <c r="F17919" s="768" t="s">
        <v>2342</v>
      </c>
      <c r="G17919" s="1084" t="s">
        <v>2314</v>
      </c>
    </row>
    <row r="17920" spans="2:7" ht="15.75" x14ac:dyDescent="0.25">
      <c r="B17920" s="1058">
        <v>45065</v>
      </c>
      <c r="C17920" s="1095" t="s">
        <v>2343</v>
      </c>
      <c r="D17920" s="1273" t="s">
        <v>2304</v>
      </c>
      <c r="E17920" s="1274" t="s">
        <v>2382</v>
      </c>
      <c r="F17920" s="1390" t="s">
        <v>2383</v>
      </c>
      <c r="G17920" s="879" t="s">
        <v>2346</v>
      </c>
    </row>
    <row r="17921" spans="2:7" ht="15.75" x14ac:dyDescent="0.25">
      <c r="B17921" s="1058">
        <v>45065</v>
      </c>
      <c r="C17921" s="1095" t="s">
        <v>2343</v>
      </c>
      <c r="D17921" s="1273" t="s">
        <v>2304</v>
      </c>
      <c r="E17921" s="1274" t="s">
        <v>2354</v>
      </c>
      <c r="F17921" s="1390" t="s">
        <v>2355</v>
      </c>
      <c r="G17921" s="881" t="s">
        <v>2346</v>
      </c>
    </row>
    <row r="17922" spans="2:7" ht="15.75" x14ac:dyDescent="0.25">
      <c r="B17922" s="1058">
        <v>45065</v>
      </c>
      <c r="C17922" s="1096" t="s">
        <v>2343</v>
      </c>
      <c r="D17922" s="1273" t="s">
        <v>2304</v>
      </c>
      <c r="E17922" s="1274" t="s">
        <v>2400</v>
      </c>
      <c r="F17922" s="1390" t="s">
        <v>2401</v>
      </c>
      <c r="G17922" s="881" t="s">
        <v>2346</v>
      </c>
    </row>
    <row r="17923" spans="2:7" ht="15.75" x14ac:dyDescent="0.25">
      <c r="B17923" s="1058">
        <v>45065</v>
      </c>
      <c r="C17923" s="1097" t="s">
        <v>2343</v>
      </c>
      <c r="D17923" s="1273" t="s">
        <v>2288</v>
      </c>
      <c r="E17923" s="1274" t="s">
        <v>2404</v>
      </c>
      <c r="F17923" s="1390" t="s">
        <v>2429</v>
      </c>
      <c r="G17923" s="881" t="s">
        <v>2346</v>
      </c>
    </row>
    <row r="17924" spans="2:7" ht="15.75" x14ac:dyDescent="0.25">
      <c r="B17924" s="1058">
        <v>45065</v>
      </c>
      <c r="C17924" s="1097" t="s">
        <v>2343</v>
      </c>
      <c r="D17924" s="1273" t="s">
        <v>2430</v>
      </c>
      <c r="E17924" s="1274" t="s">
        <v>2431</v>
      </c>
      <c r="F17924" s="1390" t="s">
        <v>2406</v>
      </c>
      <c r="G17924" s="881" t="s">
        <v>2346</v>
      </c>
    </row>
    <row r="17925" spans="2:7" ht="15.75" x14ac:dyDescent="0.25">
      <c r="B17925" s="1058">
        <v>45065</v>
      </c>
      <c r="C17925" s="1096" t="s">
        <v>2343</v>
      </c>
      <c r="D17925" s="1273" t="s">
        <v>2399</v>
      </c>
      <c r="E17925" s="1274" t="s">
        <v>2531</v>
      </c>
      <c r="F17925" s="1390" t="s">
        <v>4079</v>
      </c>
      <c r="G17925" s="881" t="s">
        <v>2346</v>
      </c>
    </row>
    <row r="17926" spans="2:7" ht="15.75" x14ac:dyDescent="0.25">
      <c r="B17926" s="1058">
        <v>45065</v>
      </c>
      <c r="C17926" s="1096" t="s">
        <v>2343</v>
      </c>
      <c r="D17926" s="1273" t="s">
        <v>3915</v>
      </c>
      <c r="E17926" s="1274" t="s">
        <v>2569</v>
      </c>
      <c r="F17926" s="1392" t="s">
        <v>4086</v>
      </c>
      <c r="G17926" s="968" t="s">
        <v>2346</v>
      </c>
    </row>
    <row r="17927" spans="2:7" ht="15.75" x14ac:dyDescent="0.25">
      <c r="B17927" s="1058">
        <v>45065</v>
      </c>
      <c r="C17927" s="1097" t="s">
        <v>2343</v>
      </c>
      <c r="D17927" s="1273" t="s">
        <v>3915</v>
      </c>
      <c r="E17927" s="1274" t="s">
        <v>2351</v>
      </c>
      <c r="F17927" s="1389" t="s">
        <v>2352</v>
      </c>
      <c r="G17927" s="881" t="s">
        <v>2346</v>
      </c>
    </row>
    <row r="17928" spans="2:7" ht="15.75" x14ac:dyDescent="0.25">
      <c r="B17928" s="1058">
        <v>45065</v>
      </c>
      <c r="C17928" s="1096" t="s">
        <v>2343</v>
      </c>
      <c r="D17928" s="1273" t="s">
        <v>3915</v>
      </c>
      <c r="E17928" s="1274" t="s">
        <v>2432</v>
      </c>
      <c r="F17928" s="1390" t="s">
        <v>2376</v>
      </c>
      <c r="G17928" s="881" t="s">
        <v>2346</v>
      </c>
    </row>
    <row r="17929" spans="2:7" ht="15.75" x14ac:dyDescent="0.25">
      <c r="B17929" s="1058">
        <v>45065</v>
      </c>
      <c r="C17929" s="1096" t="s">
        <v>2343</v>
      </c>
      <c r="D17929" s="1273" t="s">
        <v>2278</v>
      </c>
      <c r="E17929" s="1274" t="s">
        <v>2393</v>
      </c>
      <c r="F17929" s="1390" t="s">
        <v>2394</v>
      </c>
      <c r="G17929" s="968" t="s">
        <v>2346</v>
      </c>
    </row>
    <row r="17930" spans="2:7" ht="15.75" x14ac:dyDescent="0.25">
      <c r="B17930" s="1058">
        <v>45065</v>
      </c>
      <c r="C17930" s="1096" t="s">
        <v>2343</v>
      </c>
      <c r="D17930" s="1273" t="s">
        <v>2278</v>
      </c>
      <c r="E17930" s="1274" t="s">
        <v>2397</v>
      </c>
      <c r="F17930" s="1395" t="s">
        <v>2398</v>
      </c>
      <c r="G17930" s="881" t="s">
        <v>2346</v>
      </c>
    </row>
    <row r="17931" spans="2:7" ht="15.75" x14ac:dyDescent="0.25">
      <c r="B17931" s="1058">
        <v>45065</v>
      </c>
      <c r="C17931" s="1096" t="s">
        <v>2343</v>
      </c>
      <c r="D17931" s="1273" t="s">
        <v>2278</v>
      </c>
      <c r="E17931" s="1274" t="s">
        <v>2391</v>
      </c>
      <c r="F17931" s="1389" t="s">
        <v>2392</v>
      </c>
      <c r="G17931" s="968" t="s">
        <v>2346</v>
      </c>
    </row>
    <row r="17932" spans="2:7" ht="15.75" x14ac:dyDescent="0.25">
      <c r="B17932" s="1058">
        <v>45065</v>
      </c>
      <c r="C17932" s="938" t="s">
        <v>2407</v>
      </c>
      <c r="D17932" s="1231" t="s">
        <v>2411</v>
      </c>
      <c r="E17932" s="1232" t="s">
        <v>2514</v>
      </c>
      <c r="F17932" s="1385" t="s">
        <v>2515</v>
      </c>
      <c r="G17932" s="1089" t="s">
        <v>2346</v>
      </c>
    </row>
    <row r="17933" spans="2:7" ht="15.75" x14ac:dyDescent="0.25">
      <c r="B17933" s="1058">
        <v>45065</v>
      </c>
      <c r="C17933" s="938" t="s">
        <v>2407</v>
      </c>
      <c r="D17933" s="1233" t="s">
        <v>2411</v>
      </c>
      <c r="E17933" s="1277" t="s">
        <v>2492</v>
      </c>
      <c r="F17933" s="1398" t="s">
        <v>4087</v>
      </c>
      <c r="G17933" s="1089" t="s">
        <v>2346</v>
      </c>
    </row>
    <row r="17934" spans="2:7" ht="15.75" x14ac:dyDescent="0.25">
      <c r="B17934" s="1058">
        <v>45065</v>
      </c>
      <c r="C17934" s="938" t="s">
        <v>2407</v>
      </c>
      <c r="D17934" s="937" t="s">
        <v>2408</v>
      </c>
      <c r="E17934" s="1118" t="s">
        <v>2412</v>
      </c>
      <c r="F17934" s="1371" t="s">
        <v>2436</v>
      </c>
      <c r="G17934" s="1089" t="s">
        <v>2346</v>
      </c>
    </row>
    <row r="17935" spans="2:7" ht="15.75" x14ac:dyDescent="0.25">
      <c r="B17935" s="1058">
        <v>45065</v>
      </c>
      <c r="C17935" s="938" t="s">
        <v>2407</v>
      </c>
      <c r="D17935" s="937" t="s">
        <v>4088</v>
      </c>
      <c r="E17935" s="1118" t="s">
        <v>2409</v>
      </c>
      <c r="F17935" s="1371" t="s">
        <v>4089</v>
      </c>
      <c r="G17935" s="1089" t="s">
        <v>2346</v>
      </c>
    </row>
    <row r="17936" spans="2:7" ht="15.75" x14ac:dyDescent="0.25">
      <c r="B17936" s="1058">
        <v>45065</v>
      </c>
      <c r="C17936" s="1114" t="s">
        <v>2407</v>
      </c>
      <c r="D17936" s="1125" t="s">
        <v>2416</v>
      </c>
      <c r="E17936" s="1125" t="s">
        <v>2417</v>
      </c>
      <c r="F17936" s="1377" t="s">
        <v>2418</v>
      </c>
      <c r="G17936" s="1093" t="s">
        <v>2314</v>
      </c>
    </row>
    <row r="17937" spans="2:7" ht="15.75" x14ac:dyDescent="0.25">
      <c r="B17937" s="1058">
        <v>45065</v>
      </c>
      <c r="C17937" s="1114" t="s">
        <v>2407</v>
      </c>
      <c r="D17937" s="1125" t="s">
        <v>2419</v>
      </c>
      <c r="E17937" s="1125" t="s">
        <v>2420</v>
      </c>
      <c r="F17937" s="1377" t="s">
        <v>2421</v>
      </c>
      <c r="G17937" s="1093" t="s">
        <v>2314</v>
      </c>
    </row>
    <row r="17938" spans="2:7" ht="15.75" x14ac:dyDescent="0.25">
      <c r="B17938" s="1058">
        <v>45066</v>
      </c>
      <c r="C17938" s="1116" t="s">
        <v>2310</v>
      </c>
      <c r="D17938" s="642" t="s">
        <v>2474</v>
      </c>
      <c r="E17938" s="642" t="s">
        <v>2422</v>
      </c>
      <c r="F17938" s="768">
        <v>9179751158</v>
      </c>
      <c r="G17938" s="1084" t="s">
        <v>2314</v>
      </c>
    </row>
    <row r="17939" spans="2:7" ht="15.75" x14ac:dyDescent="0.25">
      <c r="B17939" s="1058">
        <v>45066</v>
      </c>
      <c r="C17939" s="1116" t="s">
        <v>2310</v>
      </c>
      <c r="D17939" s="642" t="s">
        <v>2315</v>
      </c>
      <c r="E17939" s="642" t="s">
        <v>2438</v>
      </c>
      <c r="F17939" s="768" t="s">
        <v>2438</v>
      </c>
      <c r="G17939" s="1084" t="s">
        <v>2314</v>
      </c>
    </row>
    <row r="17940" spans="2:7" ht="15.75" x14ac:dyDescent="0.25">
      <c r="B17940" s="1058">
        <v>45066</v>
      </c>
      <c r="C17940" s="1116" t="s">
        <v>2310</v>
      </c>
      <c r="D17940" s="642" t="s">
        <v>2315</v>
      </c>
      <c r="E17940" s="642" t="s">
        <v>2439</v>
      </c>
      <c r="F17940" s="768">
        <v>7186824921</v>
      </c>
      <c r="G17940" s="1084" t="s">
        <v>2314</v>
      </c>
    </row>
    <row r="17941" spans="2:7" ht="15.75" x14ac:dyDescent="0.25">
      <c r="B17941" s="1058">
        <v>45066</v>
      </c>
      <c r="C17941" s="1116" t="s">
        <v>2310</v>
      </c>
      <c r="D17941" s="642" t="s">
        <v>2315</v>
      </c>
      <c r="E17941" s="642" t="s">
        <v>3394</v>
      </c>
      <c r="F17941" s="768" t="s">
        <v>3395</v>
      </c>
      <c r="G17941" s="1084" t="s">
        <v>2314</v>
      </c>
    </row>
    <row r="17942" spans="2:7" ht="15.75" x14ac:dyDescent="0.25">
      <c r="B17942" s="1058">
        <v>45066</v>
      </c>
      <c r="C17942" s="1116" t="s">
        <v>2310</v>
      </c>
      <c r="D17942" s="642" t="s">
        <v>2448</v>
      </c>
      <c r="E17942" s="642" t="s">
        <v>2538</v>
      </c>
      <c r="F17942" s="768">
        <v>9295095652</v>
      </c>
      <c r="G17942" s="1084" t="s">
        <v>2314</v>
      </c>
    </row>
    <row r="17943" spans="2:7" ht="15.75" x14ac:dyDescent="0.25">
      <c r="B17943" s="1058">
        <v>45066</v>
      </c>
      <c r="C17943" s="1116" t="s">
        <v>2310</v>
      </c>
      <c r="D17943" s="642" t="s">
        <v>2448</v>
      </c>
      <c r="E17943" s="642" t="s">
        <v>2597</v>
      </c>
      <c r="F17943" s="768" t="s">
        <v>2552</v>
      </c>
      <c r="G17943" s="1084" t="s">
        <v>2314</v>
      </c>
    </row>
    <row r="17944" spans="2:7" ht="15.75" x14ac:dyDescent="0.25">
      <c r="B17944" s="1058">
        <v>45066</v>
      </c>
      <c r="C17944" s="1116" t="s">
        <v>2310</v>
      </c>
      <c r="D17944" s="642" t="s">
        <v>2317</v>
      </c>
      <c r="E17944" s="642" t="s">
        <v>2425</v>
      </c>
      <c r="F17944" s="768">
        <v>7579272679</v>
      </c>
      <c r="G17944" s="1084" t="s">
        <v>2314</v>
      </c>
    </row>
    <row r="17945" spans="2:7" ht="15.75" x14ac:dyDescent="0.25">
      <c r="B17945" s="1058">
        <v>45066</v>
      </c>
      <c r="C17945" s="1116" t="s">
        <v>2310</v>
      </c>
      <c r="D17945" s="642" t="s">
        <v>2317</v>
      </c>
      <c r="E17945" s="642" t="s">
        <v>2318</v>
      </c>
      <c r="F17945" s="768">
        <v>7185023911</v>
      </c>
      <c r="G17945" s="1084" t="s">
        <v>2314</v>
      </c>
    </row>
    <row r="17946" spans="2:7" ht="15.75" x14ac:dyDescent="0.25">
      <c r="B17946" s="1058">
        <v>45066</v>
      </c>
      <c r="C17946" s="1116" t="s">
        <v>2310</v>
      </c>
      <c r="D17946" s="642" t="s">
        <v>2317</v>
      </c>
      <c r="E17946" s="642" t="s">
        <v>2319</v>
      </c>
      <c r="F17946" s="768">
        <v>9176626040</v>
      </c>
      <c r="G17946" s="1084" t="s">
        <v>2314</v>
      </c>
    </row>
    <row r="17947" spans="2:7" ht="15.75" x14ac:dyDescent="0.25">
      <c r="B17947" s="1058">
        <v>45066</v>
      </c>
      <c r="C17947" s="1116" t="s">
        <v>2310</v>
      </c>
      <c r="D17947" s="642" t="s">
        <v>2323</v>
      </c>
      <c r="E17947" s="642" t="s">
        <v>2440</v>
      </c>
      <c r="F17947" s="768" t="s">
        <v>4062</v>
      </c>
      <c r="G17947" s="1084" t="s">
        <v>2314</v>
      </c>
    </row>
    <row r="17948" spans="2:7" ht="15.75" x14ac:dyDescent="0.25">
      <c r="B17948" s="1058">
        <v>45066</v>
      </c>
      <c r="C17948" s="1116" t="s">
        <v>2310</v>
      </c>
      <c r="D17948" s="642" t="s">
        <v>2323</v>
      </c>
      <c r="E17948" s="642" t="s">
        <v>2326</v>
      </c>
      <c r="F17948" s="768" t="s">
        <v>2327</v>
      </c>
      <c r="G17948" s="1084" t="s">
        <v>2314</v>
      </c>
    </row>
    <row r="17949" spans="2:7" ht="15.75" x14ac:dyDescent="0.25">
      <c r="B17949" s="1058">
        <v>45066</v>
      </c>
      <c r="C17949" s="1116" t="s">
        <v>2310</v>
      </c>
      <c r="D17949" s="642" t="s">
        <v>2329</v>
      </c>
      <c r="E17949" s="642" t="s">
        <v>2442</v>
      </c>
      <c r="F17949" s="768" t="s">
        <v>2443</v>
      </c>
      <c r="G17949" s="1084" t="s">
        <v>2314</v>
      </c>
    </row>
    <row r="17950" spans="2:7" ht="15.75" x14ac:dyDescent="0.25">
      <c r="B17950" s="1058">
        <v>45066</v>
      </c>
      <c r="C17950" s="1116" t="s">
        <v>2310</v>
      </c>
      <c r="D17950" s="642" t="s">
        <v>2329</v>
      </c>
      <c r="E17950" s="642" t="s">
        <v>2330</v>
      </c>
      <c r="F17950" s="768" t="s">
        <v>2331</v>
      </c>
      <c r="G17950" s="1084" t="s">
        <v>2314</v>
      </c>
    </row>
    <row r="17951" spans="2:7" ht="15.75" x14ac:dyDescent="0.25">
      <c r="B17951" s="1058">
        <v>45066</v>
      </c>
      <c r="C17951" s="1116" t="s">
        <v>2310</v>
      </c>
      <c r="D17951" s="642" t="s">
        <v>2338</v>
      </c>
      <c r="E17951" s="642" t="s">
        <v>2457</v>
      </c>
      <c r="F17951" s="768" t="s">
        <v>2458</v>
      </c>
      <c r="G17951" s="1084" t="s">
        <v>2314</v>
      </c>
    </row>
    <row r="17952" spans="2:7" ht="15.75" x14ac:dyDescent="0.25">
      <c r="B17952" s="1058">
        <v>45066</v>
      </c>
      <c r="C17952" s="1116" t="s">
        <v>2310</v>
      </c>
      <c r="D17952" s="642" t="s">
        <v>2338</v>
      </c>
      <c r="E17952" s="642" t="s">
        <v>2594</v>
      </c>
      <c r="F17952" s="768">
        <v>9292953316</v>
      </c>
      <c r="G17952" s="1084" t="s">
        <v>2314</v>
      </c>
    </row>
    <row r="17953" spans="2:7" ht="15.75" x14ac:dyDescent="0.25">
      <c r="B17953" s="1058">
        <v>45066</v>
      </c>
      <c r="C17953" s="1116" t="s">
        <v>2310</v>
      </c>
      <c r="D17953" s="642" t="s">
        <v>2338</v>
      </c>
      <c r="E17953" s="642" t="s">
        <v>2562</v>
      </c>
      <c r="F17953" s="768" t="s">
        <v>2340</v>
      </c>
      <c r="G17953" s="1084" t="s">
        <v>2314</v>
      </c>
    </row>
    <row r="17954" spans="2:7" ht="15.75" x14ac:dyDescent="0.25">
      <c r="B17954" s="1058">
        <v>45066</v>
      </c>
      <c r="C17954" s="1274" t="s">
        <v>2343</v>
      </c>
      <c r="D17954" s="1273" t="s">
        <v>2304</v>
      </c>
      <c r="E17954" s="1274" t="s">
        <v>2382</v>
      </c>
      <c r="F17954" s="1390" t="s">
        <v>2383</v>
      </c>
      <c r="G17954" s="879" t="s">
        <v>2346</v>
      </c>
    </row>
    <row r="17955" spans="2:7" ht="15.75" x14ac:dyDescent="0.25">
      <c r="B17955" s="1058">
        <v>45066</v>
      </c>
      <c r="C17955" s="1274" t="s">
        <v>2343</v>
      </c>
      <c r="D17955" s="1273" t="s">
        <v>3885</v>
      </c>
      <c r="E17955" s="1274" t="s">
        <v>2555</v>
      </c>
      <c r="F17955" s="1390" t="s">
        <v>3317</v>
      </c>
      <c r="G17955" s="881" t="s">
        <v>2346</v>
      </c>
    </row>
    <row r="17956" spans="2:7" ht="15.75" x14ac:dyDescent="0.25">
      <c r="B17956" s="1058">
        <v>45066</v>
      </c>
      <c r="C17956" s="1274" t="s">
        <v>2343</v>
      </c>
      <c r="D17956" s="1273" t="s">
        <v>2304</v>
      </c>
      <c r="E17956" s="1274" t="s">
        <v>2400</v>
      </c>
      <c r="F17956" s="1390" t="s">
        <v>2401</v>
      </c>
      <c r="G17956" s="881" t="s">
        <v>2346</v>
      </c>
    </row>
    <row r="17957" spans="2:7" ht="15.75" x14ac:dyDescent="0.25">
      <c r="B17957" s="1058">
        <v>45066</v>
      </c>
      <c r="C17957" s="1274" t="s">
        <v>2343</v>
      </c>
      <c r="D17957" s="1273" t="s">
        <v>2288</v>
      </c>
      <c r="E17957" s="1274" t="s">
        <v>2531</v>
      </c>
      <c r="F17957" s="1390" t="s">
        <v>4079</v>
      </c>
      <c r="G17957" s="881" t="s">
        <v>2346</v>
      </c>
    </row>
    <row r="17958" spans="2:7" ht="15.75" x14ac:dyDescent="0.25">
      <c r="B17958" s="1058">
        <v>45066</v>
      </c>
      <c r="C17958" s="1274" t="s">
        <v>2343</v>
      </c>
      <c r="D17958" s="1273" t="s">
        <v>2288</v>
      </c>
      <c r="E17958" s="1274" t="s">
        <v>2404</v>
      </c>
      <c r="F17958" s="1390" t="s">
        <v>2429</v>
      </c>
      <c r="G17958" s="881" t="s">
        <v>2346</v>
      </c>
    </row>
    <row r="17959" spans="2:7" ht="15.75" x14ac:dyDescent="0.25">
      <c r="B17959" s="1058">
        <v>45066</v>
      </c>
      <c r="C17959" s="1274" t="s">
        <v>2343</v>
      </c>
      <c r="D17959" s="1273" t="s">
        <v>2399</v>
      </c>
      <c r="E17959" s="1274" t="s">
        <v>2511</v>
      </c>
      <c r="F17959" s="1390" t="s">
        <v>4090</v>
      </c>
      <c r="G17959" s="881" t="s">
        <v>2346</v>
      </c>
    </row>
    <row r="17960" spans="2:7" ht="15.75" x14ac:dyDescent="0.25">
      <c r="B17960" s="1058">
        <v>45066</v>
      </c>
      <c r="C17960" s="1274" t="s">
        <v>2343</v>
      </c>
      <c r="D17960" s="1273" t="s">
        <v>2288</v>
      </c>
      <c r="E17960" s="1274" t="s">
        <v>2589</v>
      </c>
      <c r="F17960" s="1390" t="s">
        <v>4091</v>
      </c>
      <c r="G17960" s="968" t="s">
        <v>2346</v>
      </c>
    </row>
    <row r="17961" spans="2:7" ht="15.75" x14ac:dyDescent="0.25">
      <c r="B17961" s="1058">
        <v>45066</v>
      </c>
      <c r="C17961" s="1274" t="s">
        <v>2343</v>
      </c>
      <c r="D17961" s="1273" t="s">
        <v>2288</v>
      </c>
      <c r="E17961" s="1274" t="s">
        <v>2431</v>
      </c>
      <c r="F17961" s="1390" t="s">
        <v>2406</v>
      </c>
      <c r="G17961" s="881" t="s">
        <v>2346</v>
      </c>
    </row>
    <row r="17962" spans="2:7" ht="15.75" x14ac:dyDescent="0.25">
      <c r="B17962" s="1058">
        <v>45066</v>
      </c>
      <c r="C17962" s="1274" t="s">
        <v>2343</v>
      </c>
      <c r="D17962" s="1273" t="s">
        <v>3915</v>
      </c>
      <c r="E17962" s="1274" t="s">
        <v>2372</v>
      </c>
      <c r="F17962" s="1390" t="s">
        <v>2373</v>
      </c>
      <c r="G17962" s="881" t="s">
        <v>2346</v>
      </c>
    </row>
    <row r="17963" spans="2:7" ht="15.75" x14ac:dyDescent="0.25">
      <c r="B17963" s="1058">
        <v>45066</v>
      </c>
      <c r="C17963" s="1274" t="s">
        <v>2343</v>
      </c>
      <c r="D17963" s="1273" t="s">
        <v>3915</v>
      </c>
      <c r="E17963" s="1274" t="s">
        <v>2351</v>
      </c>
      <c r="F17963" s="1390" t="s">
        <v>2352</v>
      </c>
      <c r="G17963" s="968" t="s">
        <v>2346</v>
      </c>
    </row>
    <row r="17964" spans="2:7" ht="15.75" x14ac:dyDescent="0.25">
      <c r="B17964" s="1058">
        <v>45066</v>
      </c>
      <c r="C17964" s="1274" t="s">
        <v>2343</v>
      </c>
      <c r="D17964" s="1273" t="s">
        <v>3915</v>
      </c>
      <c r="E17964" s="1274" t="s">
        <v>2432</v>
      </c>
      <c r="F17964" s="1390" t="s">
        <v>2376</v>
      </c>
      <c r="G17964" s="968" t="s">
        <v>2346</v>
      </c>
    </row>
    <row r="17965" spans="2:7" ht="15.75" x14ac:dyDescent="0.25">
      <c r="B17965" s="1058">
        <v>45066</v>
      </c>
      <c r="C17965" s="1274" t="s">
        <v>2343</v>
      </c>
      <c r="D17965" s="1273" t="s">
        <v>2278</v>
      </c>
      <c r="E17965" s="1274" t="s">
        <v>2393</v>
      </c>
      <c r="F17965" s="1390" t="s">
        <v>2394</v>
      </c>
      <c r="G17965" s="881" t="s">
        <v>2346</v>
      </c>
    </row>
    <row r="17966" spans="2:7" ht="15.75" x14ac:dyDescent="0.25">
      <c r="B17966" s="1058">
        <v>45066</v>
      </c>
      <c r="C17966" s="1274" t="s">
        <v>2343</v>
      </c>
      <c r="D17966" s="1273" t="s">
        <v>2278</v>
      </c>
      <c r="E17966" s="1274" t="s">
        <v>2397</v>
      </c>
      <c r="F17966" s="1395" t="s">
        <v>2398</v>
      </c>
      <c r="G17966" s="881" t="s">
        <v>2346</v>
      </c>
    </row>
    <row r="17967" spans="2:7" ht="15.75" x14ac:dyDescent="0.25">
      <c r="B17967" s="1058">
        <v>45066</v>
      </c>
      <c r="C17967" s="1274" t="s">
        <v>2343</v>
      </c>
      <c r="D17967" s="1273" t="s">
        <v>2278</v>
      </c>
      <c r="E17967" s="1274" t="s">
        <v>2391</v>
      </c>
      <c r="F17967" s="1389" t="s">
        <v>2392</v>
      </c>
      <c r="G17967" s="881" t="s">
        <v>2346</v>
      </c>
    </row>
    <row r="17968" spans="2:7" ht="15.75" x14ac:dyDescent="0.25">
      <c r="B17968" s="1058">
        <v>45066</v>
      </c>
      <c r="C17968" s="938" t="s">
        <v>2407</v>
      </c>
      <c r="D17968" s="974" t="s">
        <v>2411</v>
      </c>
      <c r="E17968" s="938" t="s">
        <v>2492</v>
      </c>
      <c r="F17968" s="1343" t="s">
        <v>4087</v>
      </c>
      <c r="G17968" s="1089" t="s">
        <v>2346</v>
      </c>
    </row>
    <row r="17969" spans="2:7" ht="15.75" x14ac:dyDescent="0.25">
      <c r="B17969" s="1058">
        <v>45066</v>
      </c>
      <c r="C17969" s="938" t="s">
        <v>2407</v>
      </c>
      <c r="D17969" s="937" t="s">
        <v>2408</v>
      </c>
      <c r="E17969" s="939" t="s">
        <v>2412</v>
      </c>
      <c r="F17969" s="1350" t="s">
        <v>2436</v>
      </c>
      <c r="G17969" s="1089" t="s">
        <v>2346</v>
      </c>
    </row>
    <row r="17970" spans="2:7" ht="15.75" x14ac:dyDescent="0.25">
      <c r="B17970" s="1058">
        <v>45066</v>
      </c>
      <c r="C17970" s="1114" t="s">
        <v>2407</v>
      </c>
      <c r="D17970" s="1125" t="s">
        <v>2416</v>
      </c>
      <c r="E17970" s="1125" t="s">
        <v>2417</v>
      </c>
      <c r="F17970" s="1377" t="s">
        <v>2418</v>
      </c>
      <c r="G17970" s="1093" t="s">
        <v>2314</v>
      </c>
    </row>
    <row r="17971" spans="2:7" ht="15.75" x14ac:dyDescent="0.25">
      <c r="B17971" s="1059">
        <v>45067</v>
      </c>
      <c r="C17971" s="1115" t="s">
        <v>2310</v>
      </c>
      <c r="D17971" s="642" t="s">
        <v>2311</v>
      </c>
      <c r="E17971" s="642" t="s">
        <v>2437</v>
      </c>
      <c r="F17971" s="768">
        <v>6462586341</v>
      </c>
      <c r="G17971" s="1084" t="s">
        <v>2314</v>
      </c>
    </row>
    <row r="17972" spans="2:7" ht="15.75" x14ac:dyDescent="0.25">
      <c r="B17972" s="1059">
        <v>45067</v>
      </c>
      <c r="C17972" s="1116" t="s">
        <v>2310</v>
      </c>
      <c r="D17972" s="642" t="s">
        <v>2315</v>
      </c>
      <c r="E17972" s="642" t="s">
        <v>2439</v>
      </c>
      <c r="F17972" s="768">
        <v>7186824921</v>
      </c>
      <c r="G17972" s="1084" t="s">
        <v>2314</v>
      </c>
    </row>
    <row r="17973" spans="2:7" ht="15.75" x14ac:dyDescent="0.25">
      <c r="B17973" s="1059">
        <v>45067</v>
      </c>
      <c r="C17973" s="1116" t="s">
        <v>2310</v>
      </c>
      <c r="D17973" s="642" t="s">
        <v>2315</v>
      </c>
      <c r="E17973" s="642" t="s">
        <v>2316</v>
      </c>
      <c r="F17973" s="768" t="s">
        <v>2316</v>
      </c>
      <c r="G17973" s="1084" t="s">
        <v>2314</v>
      </c>
    </row>
    <row r="17974" spans="2:7" ht="15.75" x14ac:dyDescent="0.25">
      <c r="B17974" s="1059">
        <v>45067</v>
      </c>
      <c r="C17974" s="1116" t="s">
        <v>2310</v>
      </c>
      <c r="D17974" s="642" t="s">
        <v>2315</v>
      </c>
      <c r="E17974" s="642" t="s">
        <v>2469</v>
      </c>
      <c r="F17974" s="768" t="s">
        <v>2470</v>
      </c>
      <c r="G17974" s="1084" t="s">
        <v>2314</v>
      </c>
    </row>
    <row r="17975" spans="2:7" ht="15.75" x14ac:dyDescent="0.25">
      <c r="B17975" s="1059">
        <v>45067</v>
      </c>
      <c r="C17975" s="1116" t="s">
        <v>2310</v>
      </c>
      <c r="D17975" s="642" t="s">
        <v>2315</v>
      </c>
      <c r="E17975" s="642" t="s">
        <v>2438</v>
      </c>
      <c r="F17975" s="768" t="s">
        <v>2438</v>
      </c>
      <c r="G17975" s="1084" t="s">
        <v>2314</v>
      </c>
    </row>
    <row r="17976" spans="2:7" ht="15.75" x14ac:dyDescent="0.25">
      <c r="B17976" s="1059">
        <v>45067</v>
      </c>
      <c r="C17976" s="1116" t="s">
        <v>2310</v>
      </c>
      <c r="D17976" s="642" t="s">
        <v>2317</v>
      </c>
      <c r="E17976" s="642" t="s">
        <v>2318</v>
      </c>
      <c r="F17976" s="768">
        <v>7185023911</v>
      </c>
      <c r="G17976" s="1084" t="s">
        <v>2314</v>
      </c>
    </row>
    <row r="17977" spans="2:7" ht="15.75" x14ac:dyDescent="0.25">
      <c r="B17977" s="1059">
        <v>45067</v>
      </c>
      <c r="C17977" s="1116" t="s">
        <v>2310</v>
      </c>
      <c r="D17977" s="642" t="s">
        <v>2317</v>
      </c>
      <c r="E17977" s="642" t="s">
        <v>2425</v>
      </c>
      <c r="F17977" s="768">
        <v>7579272679</v>
      </c>
      <c r="G17977" s="1084" t="s">
        <v>2314</v>
      </c>
    </row>
    <row r="17978" spans="2:7" ht="15.75" x14ac:dyDescent="0.25">
      <c r="B17978" s="1059">
        <v>45067</v>
      </c>
      <c r="C17978" s="1116" t="s">
        <v>2310</v>
      </c>
      <c r="D17978" s="642" t="s">
        <v>2317</v>
      </c>
      <c r="E17978" s="642" t="s">
        <v>2322</v>
      </c>
      <c r="F17978" s="768">
        <v>3478300417</v>
      </c>
      <c r="G17978" s="1084" t="s">
        <v>2314</v>
      </c>
    </row>
    <row r="17979" spans="2:7" ht="15.75" x14ac:dyDescent="0.25">
      <c r="B17979" s="1059">
        <v>45067</v>
      </c>
      <c r="C17979" s="1116" t="s">
        <v>2310</v>
      </c>
      <c r="D17979" s="642" t="s">
        <v>2317</v>
      </c>
      <c r="E17979" s="642" t="s">
        <v>2319</v>
      </c>
      <c r="F17979" s="768">
        <v>9176626040</v>
      </c>
      <c r="G17979" s="1084" t="s">
        <v>2314</v>
      </c>
    </row>
    <row r="17980" spans="2:7" ht="15.75" x14ac:dyDescent="0.25">
      <c r="B17980" s="1059">
        <v>45067</v>
      </c>
      <c r="C17980" s="1116" t="s">
        <v>2310</v>
      </c>
      <c r="D17980" s="642" t="s">
        <v>2323</v>
      </c>
      <c r="E17980" s="642" t="s">
        <v>2455</v>
      </c>
      <c r="F17980" s="768" t="s">
        <v>2456</v>
      </c>
      <c r="G17980" s="1084" t="s">
        <v>2314</v>
      </c>
    </row>
    <row r="17981" spans="2:7" ht="15.75" x14ac:dyDescent="0.25">
      <c r="B17981" s="1059">
        <v>45067</v>
      </c>
      <c r="C17981" s="1116" t="s">
        <v>2310</v>
      </c>
      <c r="D17981" s="642" t="s">
        <v>2323</v>
      </c>
      <c r="E17981" s="642" t="s">
        <v>2440</v>
      </c>
      <c r="F17981" s="768" t="s">
        <v>2441</v>
      </c>
      <c r="G17981" s="1084" t="s">
        <v>2314</v>
      </c>
    </row>
    <row r="17982" spans="2:7" ht="15.75" x14ac:dyDescent="0.25">
      <c r="B17982" s="1059">
        <v>45067</v>
      </c>
      <c r="C17982" s="1116" t="s">
        <v>2310</v>
      </c>
      <c r="D17982" s="642" t="s">
        <v>2329</v>
      </c>
      <c r="E17982" s="642" t="s">
        <v>2442</v>
      </c>
      <c r="F17982" s="768" t="s">
        <v>2443</v>
      </c>
      <c r="G17982" s="1084" t="s">
        <v>2314</v>
      </c>
    </row>
    <row r="17983" spans="2:7" ht="15.75" x14ac:dyDescent="0.25">
      <c r="B17983" s="1059">
        <v>45067</v>
      </c>
      <c r="C17983" s="1116" t="s">
        <v>2310</v>
      </c>
      <c r="D17983" s="642" t="s">
        <v>2338</v>
      </c>
      <c r="E17983" s="642" t="s">
        <v>2445</v>
      </c>
      <c r="F17983" s="768">
        <v>7185367373</v>
      </c>
      <c r="G17983" s="1084" t="s">
        <v>2314</v>
      </c>
    </row>
    <row r="17984" spans="2:7" ht="15.75" x14ac:dyDescent="0.25">
      <c r="B17984" s="1059">
        <v>45067</v>
      </c>
      <c r="C17984" s="1085" t="s">
        <v>2343</v>
      </c>
      <c r="D17984" s="1271" t="s">
        <v>4092</v>
      </c>
      <c r="E17984" s="1272" t="s">
        <v>2387</v>
      </c>
      <c r="F17984" s="1272" t="s">
        <v>2388</v>
      </c>
      <c r="G17984" s="879" t="s">
        <v>2346</v>
      </c>
    </row>
    <row r="17985" spans="2:7" ht="15.75" x14ac:dyDescent="0.25">
      <c r="B17985" s="1059">
        <v>45067</v>
      </c>
      <c r="C17985" s="1085" t="s">
        <v>2343</v>
      </c>
      <c r="D17985" s="1273" t="s">
        <v>4092</v>
      </c>
      <c r="E17985" s="1274" t="s">
        <v>2389</v>
      </c>
      <c r="F17985" s="1274" t="s">
        <v>2460</v>
      </c>
      <c r="G17985" s="881" t="s">
        <v>2346</v>
      </c>
    </row>
    <row r="17986" spans="2:7" ht="15.75" x14ac:dyDescent="0.25">
      <c r="B17986" s="1059">
        <v>45067</v>
      </c>
      <c r="C17986" s="1085" t="s">
        <v>2343</v>
      </c>
      <c r="D17986" s="1273" t="s">
        <v>4092</v>
      </c>
      <c r="E17986" s="1274" t="s">
        <v>2395</v>
      </c>
      <c r="F17986" s="1274" t="s">
        <v>4071</v>
      </c>
      <c r="G17986" s="881" t="s">
        <v>2346</v>
      </c>
    </row>
    <row r="17987" spans="2:7" ht="15.75" x14ac:dyDescent="0.25">
      <c r="B17987" s="1059">
        <v>45067</v>
      </c>
      <c r="C17987" s="1085" t="s">
        <v>2343</v>
      </c>
      <c r="D17987" s="1273" t="s">
        <v>4093</v>
      </c>
      <c r="E17987" s="1274" t="s">
        <v>2461</v>
      </c>
      <c r="F17987" s="1274" t="s">
        <v>2366</v>
      </c>
      <c r="G17987" s="881" t="s">
        <v>2346</v>
      </c>
    </row>
    <row r="17988" spans="2:7" ht="15.75" x14ac:dyDescent="0.25">
      <c r="B17988" s="1059">
        <v>45067</v>
      </c>
      <c r="C17988" s="1085" t="s">
        <v>2343</v>
      </c>
      <c r="D17988" s="1273" t="s">
        <v>4093</v>
      </c>
      <c r="E17988" s="1274" t="s">
        <v>2497</v>
      </c>
      <c r="F17988" s="1274" t="s">
        <v>2462</v>
      </c>
      <c r="G17988" s="1171" t="s">
        <v>2346</v>
      </c>
    </row>
    <row r="17989" spans="2:7" ht="15.75" x14ac:dyDescent="0.25">
      <c r="B17989" s="1059">
        <v>45067</v>
      </c>
      <c r="C17989" s="1085" t="s">
        <v>2343</v>
      </c>
      <c r="D17989" s="1273" t="s">
        <v>4093</v>
      </c>
      <c r="E17989" s="1274" t="s">
        <v>2369</v>
      </c>
      <c r="F17989" s="1274" t="s">
        <v>2370</v>
      </c>
      <c r="G17989" s="1171" t="s">
        <v>2346</v>
      </c>
    </row>
    <row r="17990" spans="2:7" ht="15.75" x14ac:dyDescent="0.25">
      <c r="B17990" s="1059">
        <v>45067</v>
      </c>
      <c r="C17990" s="1085" t="s">
        <v>2343</v>
      </c>
      <c r="D17990" s="1273" t="s">
        <v>2304</v>
      </c>
      <c r="E17990" s="1274" t="s">
        <v>2344</v>
      </c>
      <c r="F17990" s="1276" t="s">
        <v>2345</v>
      </c>
      <c r="G17990" s="1171" t="s">
        <v>2346</v>
      </c>
    </row>
    <row r="17991" spans="2:7" ht="15.75" x14ac:dyDescent="0.25">
      <c r="B17991" s="1059">
        <v>45067</v>
      </c>
      <c r="C17991" s="1085" t="s">
        <v>2343</v>
      </c>
      <c r="D17991" s="1273" t="s">
        <v>4094</v>
      </c>
      <c r="E17991" s="1274" t="s">
        <v>2519</v>
      </c>
      <c r="F17991" s="1272" t="s">
        <v>2403</v>
      </c>
      <c r="G17991" s="879" t="s">
        <v>2346</v>
      </c>
    </row>
    <row r="17992" spans="2:7" ht="15.75" x14ac:dyDescent="0.25">
      <c r="B17992" s="1059">
        <v>45067</v>
      </c>
      <c r="C17992" s="1085" t="s">
        <v>2343</v>
      </c>
      <c r="D17992" s="1273" t="s">
        <v>2304</v>
      </c>
      <c r="E17992" s="1274" t="s">
        <v>2356</v>
      </c>
      <c r="F17992" s="1274" t="s">
        <v>4070</v>
      </c>
      <c r="G17992" s="881" t="s">
        <v>2346</v>
      </c>
    </row>
    <row r="17993" spans="2:7" ht="15.75" x14ac:dyDescent="0.25">
      <c r="B17993" s="1059">
        <v>45067</v>
      </c>
      <c r="C17993" s="1085" t="s">
        <v>2343</v>
      </c>
      <c r="D17993" s="1273" t="s">
        <v>2288</v>
      </c>
      <c r="E17993" s="1274" t="s">
        <v>2347</v>
      </c>
      <c r="F17993" s="1274" t="s">
        <v>2348</v>
      </c>
      <c r="G17993" s="881" t="s">
        <v>2346</v>
      </c>
    </row>
    <row r="17994" spans="2:7" ht="15.75" x14ac:dyDescent="0.25">
      <c r="B17994" s="1059">
        <v>45067</v>
      </c>
      <c r="C17994" s="1085" t="s">
        <v>2343</v>
      </c>
      <c r="D17994" s="1273" t="s">
        <v>2288</v>
      </c>
      <c r="E17994" s="1274" t="s">
        <v>2360</v>
      </c>
      <c r="F17994" s="1274" t="s">
        <v>2464</v>
      </c>
      <c r="G17994" s="881" t="s">
        <v>2346</v>
      </c>
    </row>
    <row r="17995" spans="2:7" ht="15.75" x14ac:dyDescent="0.25">
      <c r="B17995" s="1059">
        <v>45067</v>
      </c>
      <c r="C17995" s="1085" t="s">
        <v>2343</v>
      </c>
      <c r="D17995" s="1273" t="s">
        <v>2430</v>
      </c>
      <c r="E17995" s="1274" t="s">
        <v>2463</v>
      </c>
      <c r="F17995" s="1276" t="s">
        <v>2370</v>
      </c>
      <c r="G17995" s="881" t="s">
        <v>2346</v>
      </c>
    </row>
    <row r="17996" spans="2:7" ht="15.75" x14ac:dyDescent="0.25">
      <c r="B17996" s="1059">
        <v>45067</v>
      </c>
      <c r="C17996" s="1401" t="s">
        <v>2407</v>
      </c>
      <c r="D17996" s="1231" t="s">
        <v>2411</v>
      </c>
      <c r="E17996" s="938" t="s">
        <v>4066</v>
      </c>
      <c r="F17996" s="938" t="s">
        <v>2510</v>
      </c>
      <c r="G17996" s="1402" t="s">
        <v>2346</v>
      </c>
    </row>
    <row r="17997" spans="2:7" ht="15.75" x14ac:dyDescent="0.25">
      <c r="B17997" s="1059">
        <v>45067</v>
      </c>
      <c r="C17997" s="1401" t="s">
        <v>2407</v>
      </c>
      <c r="D17997" s="1233" t="s">
        <v>2465</v>
      </c>
      <c r="E17997" s="936" t="s">
        <v>2492</v>
      </c>
      <c r="F17997" s="936" t="s">
        <v>2493</v>
      </c>
      <c r="G17997" s="1402" t="s">
        <v>2346</v>
      </c>
    </row>
    <row r="17998" spans="2:7" ht="15.75" x14ac:dyDescent="0.25">
      <c r="B17998" s="1059">
        <v>45067</v>
      </c>
      <c r="C17998" s="1114" t="s">
        <v>2407</v>
      </c>
      <c r="D17998" s="1125" t="s">
        <v>2416</v>
      </c>
      <c r="E17998" s="1125" t="s">
        <v>2417</v>
      </c>
      <c r="F17998" s="1377" t="s">
        <v>2418</v>
      </c>
      <c r="G17998" s="1093" t="s">
        <v>2314</v>
      </c>
    </row>
    <row r="17999" spans="2:7" ht="15.75" x14ac:dyDescent="0.25">
      <c r="B17999" s="1059">
        <v>45067</v>
      </c>
      <c r="C17999" s="1114" t="s">
        <v>2407</v>
      </c>
      <c r="D17999" s="1125" t="s">
        <v>2419</v>
      </c>
      <c r="E17999" s="1125" t="s">
        <v>2420</v>
      </c>
      <c r="F17999" s="1377" t="s">
        <v>2421</v>
      </c>
      <c r="G17999" s="1093" t="s">
        <v>2314</v>
      </c>
    </row>
    <row r="18000" spans="2:7" ht="15.75" x14ac:dyDescent="0.25">
      <c r="B18000" s="1403">
        <v>42146</v>
      </c>
      <c r="C18000" s="1116" t="s">
        <v>2310</v>
      </c>
      <c r="D18000" s="642" t="s">
        <v>2311</v>
      </c>
      <c r="E18000" s="642" t="s">
        <v>2423</v>
      </c>
      <c r="F18000" s="768" t="s">
        <v>2424</v>
      </c>
      <c r="G18000" s="1084" t="s">
        <v>2314</v>
      </c>
    </row>
    <row r="18001" spans="2:7" ht="15.75" x14ac:dyDescent="0.25">
      <c r="B18001" s="1399">
        <v>42146</v>
      </c>
      <c r="C18001" s="1116" t="s">
        <v>2310</v>
      </c>
      <c r="D18001" s="642" t="s">
        <v>2315</v>
      </c>
      <c r="E18001" s="642" t="s">
        <v>2439</v>
      </c>
      <c r="F18001" s="768">
        <v>7186824921</v>
      </c>
      <c r="G18001" s="1084" t="s">
        <v>2314</v>
      </c>
    </row>
    <row r="18002" spans="2:7" ht="15.75" x14ac:dyDescent="0.25">
      <c r="B18002" s="1399">
        <v>42146</v>
      </c>
      <c r="C18002" s="1116" t="s">
        <v>2310</v>
      </c>
      <c r="D18002" s="642" t="s">
        <v>2315</v>
      </c>
      <c r="E18002" s="642" t="s">
        <v>2469</v>
      </c>
      <c r="F18002" s="768" t="s">
        <v>2470</v>
      </c>
      <c r="G18002" s="1084" t="s">
        <v>2314</v>
      </c>
    </row>
    <row r="18003" spans="2:7" ht="15.75" x14ac:dyDescent="0.25">
      <c r="B18003" s="1399">
        <v>42146</v>
      </c>
      <c r="C18003" s="1116" t="s">
        <v>2310</v>
      </c>
      <c r="D18003" s="642" t="s">
        <v>2317</v>
      </c>
      <c r="E18003" s="642" t="s">
        <v>2320</v>
      </c>
      <c r="F18003" s="768" t="s">
        <v>2321</v>
      </c>
      <c r="G18003" s="1084" t="s">
        <v>2314</v>
      </c>
    </row>
    <row r="18004" spans="2:7" ht="15.75" x14ac:dyDescent="0.25">
      <c r="B18004" s="1399">
        <v>42146</v>
      </c>
      <c r="C18004" s="1116" t="s">
        <v>2310</v>
      </c>
      <c r="D18004" s="642" t="s">
        <v>2317</v>
      </c>
      <c r="E18004" s="642" t="s">
        <v>2322</v>
      </c>
      <c r="F18004" s="768">
        <v>3478300417</v>
      </c>
      <c r="G18004" s="1084" t="s">
        <v>2314</v>
      </c>
    </row>
    <row r="18005" spans="2:7" ht="15.75" x14ac:dyDescent="0.25">
      <c r="B18005" s="1399">
        <v>42146</v>
      </c>
      <c r="C18005" s="1116" t="s">
        <v>2310</v>
      </c>
      <c r="D18005" s="642" t="s">
        <v>2323</v>
      </c>
      <c r="E18005" s="642" t="s">
        <v>2326</v>
      </c>
      <c r="F18005" s="768" t="s">
        <v>2327</v>
      </c>
      <c r="G18005" s="1084" t="s">
        <v>2314</v>
      </c>
    </row>
    <row r="18006" spans="2:7" ht="15.75" x14ac:dyDescent="0.25">
      <c r="B18006" s="1399">
        <v>42146</v>
      </c>
      <c r="C18006" s="1116" t="s">
        <v>2310</v>
      </c>
      <c r="D18006" s="642" t="s">
        <v>2323</v>
      </c>
      <c r="E18006" s="642" t="s">
        <v>2324</v>
      </c>
      <c r="F18006" s="768" t="s">
        <v>2325</v>
      </c>
      <c r="G18006" s="1084" t="s">
        <v>2314</v>
      </c>
    </row>
    <row r="18007" spans="2:7" ht="15.75" x14ac:dyDescent="0.25">
      <c r="B18007" s="1403">
        <v>42146</v>
      </c>
      <c r="C18007" s="1116" t="s">
        <v>2310</v>
      </c>
      <c r="D18007" s="642" t="s">
        <v>2323</v>
      </c>
      <c r="E18007" s="642" t="s">
        <v>2328</v>
      </c>
      <c r="F18007" s="768">
        <v>3472085945</v>
      </c>
      <c r="G18007" s="1084" t="s">
        <v>2314</v>
      </c>
    </row>
    <row r="18008" spans="2:7" ht="15.75" x14ac:dyDescent="0.25">
      <c r="B18008" s="1399">
        <v>42146</v>
      </c>
      <c r="C18008" s="1116" t="s">
        <v>2310</v>
      </c>
      <c r="D18008" s="642" t="s">
        <v>2323</v>
      </c>
      <c r="E18008" s="642" t="s">
        <v>2455</v>
      </c>
      <c r="F18008" s="768" t="s">
        <v>2456</v>
      </c>
      <c r="G18008" s="1084" t="s">
        <v>2314</v>
      </c>
    </row>
    <row r="18009" spans="2:7" ht="15.75" x14ac:dyDescent="0.25">
      <c r="B18009" s="1399">
        <v>42146</v>
      </c>
      <c r="C18009" s="1116" t="s">
        <v>2310</v>
      </c>
      <c r="D18009" s="642" t="s">
        <v>2329</v>
      </c>
      <c r="E18009" s="642" t="s">
        <v>2333</v>
      </c>
      <c r="F18009" s="768" t="s">
        <v>2334</v>
      </c>
      <c r="G18009" s="1084" t="s">
        <v>2314</v>
      </c>
    </row>
    <row r="18010" spans="2:7" ht="15.75" x14ac:dyDescent="0.25">
      <c r="B18010" s="1399">
        <v>42146</v>
      </c>
      <c r="C18010" s="1116" t="s">
        <v>2310</v>
      </c>
      <c r="D18010" s="642" t="s">
        <v>2338</v>
      </c>
      <c r="E18010" s="642" t="s">
        <v>2341</v>
      </c>
      <c r="F18010" s="768" t="s">
        <v>2342</v>
      </c>
      <c r="G18010" s="1084" t="s">
        <v>2314</v>
      </c>
    </row>
    <row r="18011" spans="2:7" ht="15.75" x14ac:dyDescent="0.25">
      <c r="B18011" s="1399">
        <v>42146</v>
      </c>
      <c r="C18011" s="1116" t="s">
        <v>2310</v>
      </c>
      <c r="D18011" s="642" t="s">
        <v>2338</v>
      </c>
      <c r="E18011" s="642" t="s">
        <v>2339</v>
      </c>
      <c r="F18011" s="768" t="s">
        <v>2340</v>
      </c>
      <c r="G18011" s="1084" t="s">
        <v>2314</v>
      </c>
    </row>
    <row r="18012" spans="2:7" ht="15.75" x14ac:dyDescent="0.25">
      <c r="B18012" s="1399">
        <v>42146</v>
      </c>
      <c r="C18012" s="1116" t="s">
        <v>2310</v>
      </c>
      <c r="D18012" s="642" t="s">
        <v>2338</v>
      </c>
      <c r="E18012" s="642" t="s">
        <v>2426</v>
      </c>
      <c r="F18012" s="768">
        <v>9292953316</v>
      </c>
      <c r="G18012" s="1084" t="s">
        <v>2314</v>
      </c>
    </row>
    <row r="18013" spans="2:7" ht="15.75" x14ac:dyDescent="0.25">
      <c r="B18013" s="1403">
        <v>42146</v>
      </c>
      <c r="C18013" s="1116" t="s">
        <v>2310</v>
      </c>
      <c r="D18013" s="707" t="s">
        <v>2338</v>
      </c>
      <c r="E18013" s="707" t="s">
        <v>2445</v>
      </c>
      <c r="F18013" s="772">
        <v>7185367373</v>
      </c>
      <c r="G18013" s="1084" t="s">
        <v>2314</v>
      </c>
    </row>
    <row r="18014" spans="2:7" ht="15.75" x14ac:dyDescent="0.25">
      <c r="B18014" s="1399">
        <v>42146</v>
      </c>
      <c r="C18014" s="1407" t="s">
        <v>2343</v>
      </c>
      <c r="D18014" s="1405" t="s">
        <v>4092</v>
      </c>
      <c r="E18014" s="1405" t="s">
        <v>2387</v>
      </c>
      <c r="F18014" s="1405" t="s">
        <v>2388</v>
      </c>
      <c r="G18014" s="879" t="s">
        <v>2346</v>
      </c>
    </row>
    <row r="18015" spans="2:7" ht="15.75" x14ac:dyDescent="0.25">
      <c r="B18015" s="1399">
        <v>42146</v>
      </c>
      <c r="C18015" s="1407" t="s">
        <v>2343</v>
      </c>
      <c r="D18015" s="1405" t="s">
        <v>4092</v>
      </c>
      <c r="E18015" s="1405" t="s">
        <v>2395</v>
      </c>
      <c r="F18015" s="1405" t="s">
        <v>4074</v>
      </c>
      <c r="G18015" s="881" t="s">
        <v>2346</v>
      </c>
    </row>
    <row r="18016" spans="2:7" ht="15.75" x14ac:dyDescent="0.25">
      <c r="B18016" s="1399">
        <v>42146</v>
      </c>
      <c r="C18016" s="1407" t="s">
        <v>2343</v>
      </c>
      <c r="D18016" s="1405" t="s">
        <v>4092</v>
      </c>
      <c r="E18016" s="1405" t="s">
        <v>2389</v>
      </c>
      <c r="F18016" s="1405" t="s">
        <v>2460</v>
      </c>
      <c r="G18016" s="881" t="s">
        <v>2346</v>
      </c>
    </row>
    <row r="18017" spans="2:7" ht="15.75" x14ac:dyDescent="0.25">
      <c r="B18017" s="1399">
        <v>42146</v>
      </c>
      <c r="C18017" s="1407" t="s">
        <v>2343</v>
      </c>
      <c r="D18017" s="1405" t="s">
        <v>4093</v>
      </c>
      <c r="E18017" s="1405" t="s">
        <v>2356</v>
      </c>
      <c r="F18017" s="1405" t="s">
        <v>4070</v>
      </c>
      <c r="G18017" s="968" t="s">
        <v>2346</v>
      </c>
    </row>
    <row r="18018" spans="2:7" ht="15.75" x14ac:dyDescent="0.25">
      <c r="B18018" s="1399">
        <v>42146</v>
      </c>
      <c r="C18018" s="1407" t="s">
        <v>2343</v>
      </c>
      <c r="D18018" s="1405" t="s">
        <v>4093</v>
      </c>
      <c r="E18018" s="1405" t="s">
        <v>2473</v>
      </c>
      <c r="F18018" s="1405" t="s">
        <v>2366</v>
      </c>
      <c r="G18018" s="884" t="s">
        <v>2346</v>
      </c>
    </row>
    <row r="18019" spans="2:7" ht="15.75" x14ac:dyDescent="0.25">
      <c r="B18019" s="1403">
        <v>42146</v>
      </c>
      <c r="C18019" s="1407" t="s">
        <v>2343</v>
      </c>
      <c r="D18019" s="1405" t="s">
        <v>4093</v>
      </c>
      <c r="E18019" s="1405" t="s">
        <v>2497</v>
      </c>
      <c r="F18019" s="1405" t="s">
        <v>2350</v>
      </c>
      <c r="G18019" s="881" t="s">
        <v>2346</v>
      </c>
    </row>
    <row r="18020" spans="2:7" ht="15.75" x14ac:dyDescent="0.25">
      <c r="B18020" s="1399">
        <v>42146</v>
      </c>
      <c r="C18020" s="1407" t="s">
        <v>2343</v>
      </c>
      <c r="D18020" s="1405" t="s">
        <v>2304</v>
      </c>
      <c r="E18020" s="1405" t="s">
        <v>2369</v>
      </c>
      <c r="F18020" s="1405" t="s">
        <v>2370</v>
      </c>
      <c r="G18020" s="968" t="s">
        <v>2346</v>
      </c>
    </row>
    <row r="18021" spans="2:7" ht="15.75" x14ac:dyDescent="0.25">
      <c r="B18021" s="1399">
        <v>42146</v>
      </c>
      <c r="C18021" s="1407" t="s">
        <v>2343</v>
      </c>
      <c r="D18021" s="1405" t="s">
        <v>4094</v>
      </c>
      <c r="E18021" s="1405" t="s">
        <v>2519</v>
      </c>
      <c r="F18021" s="1405" t="s">
        <v>2403</v>
      </c>
      <c r="G18021" s="884" t="s">
        <v>2346</v>
      </c>
    </row>
    <row r="18022" spans="2:7" ht="15.75" x14ac:dyDescent="0.25">
      <c r="B18022" s="1403">
        <v>42146</v>
      </c>
      <c r="C18022" s="1407" t="s">
        <v>2343</v>
      </c>
      <c r="D18022" s="1405" t="s">
        <v>2304</v>
      </c>
      <c r="E18022" s="1405" t="s">
        <v>2362</v>
      </c>
      <c r="F18022" s="1405" t="s">
        <v>2363</v>
      </c>
      <c r="G18022" s="881" t="s">
        <v>2346</v>
      </c>
    </row>
    <row r="18023" spans="2:7" ht="15.75" x14ac:dyDescent="0.25">
      <c r="B18023" s="1399">
        <v>42146</v>
      </c>
      <c r="C18023" s="1407" t="s">
        <v>2343</v>
      </c>
      <c r="D18023" s="1405" t="s">
        <v>2288</v>
      </c>
      <c r="E18023" s="1405" t="s">
        <v>2463</v>
      </c>
      <c r="F18023" s="1405" t="s">
        <v>2370</v>
      </c>
      <c r="G18023" s="881" t="s">
        <v>2346</v>
      </c>
    </row>
    <row r="18024" spans="2:7" ht="15.75" x14ac:dyDescent="0.25">
      <c r="B18024" s="1399">
        <v>42146</v>
      </c>
      <c r="C18024" s="1407" t="s">
        <v>2343</v>
      </c>
      <c r="D18024" s="1405" t="s">
        <v>2288</v>
      </c>
      <c r="E18024" s="1405" t="s">
        <v>2360</v>
      </c>
      <c r="F18024" s="1405" t="s">
        <v>2462</v>
      </c>
      <c r="G18024" s="884" t="s">
        <v>2346</v>
      </c>
    </row>
    <row r="18025" spans="2:7" ht="15.75" x14ac:dyDescent="0.25">
      <c r="B18025" s="1399">
        <v>42146</v>
      </c>
      <c r="C18025" s="1407" t="s">
        <v>2343</v>
      </c>
      <c r="D18025" s="1405" t="s">
        <v>2288</v>
      </c>
      <c r="E18025" s="1405" t="s">
        <v>2347</v>
      </c>
      <c r="F18025" s="1405" t="s">
        <v>2348</v>
      </c>
      <c r="G18025" s="881" t="s">
        <v>2346</v>
      </c>
    </row>
    <row r="18026" spans="2:7" ht="15.75" x14ac:dyDescent="0.25">
      <c r="B18026" s="1399">
        <v>42146</v>
      </c>
      <c r="C18026" s="938" t="s">
        <v>2407</v>
      </c>
      <c r="D18026" s="1233" t="s">
        <v>2411</v>
      </c>
      <c r="E18026" s="936" t="s">
        <v>4095</v>
      </c>
      <c r="F18026" s="936" t="s">
        <v>2510</v>
      </c>
      <c r="G18026" s="938" t="s">
        <v>2346</v>
      </c>
    </row>
    <row r="18027" spans="2:7" ht="15.75" x14ac:dyDescent="0.25">
      <c r="B18027" s="1399">
        <v>42146</v>
      </c>
      <c r="C18027" s="938" t="s">
        <v>2407</v>
      </c>
      <c r="D18027" s="1233" t="s">
        <v>2465</v>
      </c>
      <c r="E18027" s="936" t="s">
        <v>2492</v>
      </c>
      <c r="F18027" s="936" t="s">
        <v>2493</v>
      </c>
      <c r="G18027" s="938" t="s">
        <v>2346</v>
      </c>
    </row>
    <row r="18028" spans="2:7" ht="15.75" x14ac:dyDescent="0.25">
      <c r="B18028" s="1399">
        <v>42146</v>
      </c>
      <c r="C18028" s="1114" t="s">
        <v>2407</v>
      </c>
      <c r="D18028" s="1124" t="s">
        <v>2416</v>
      </c>
      <c r="E18028" s="1124" t="s">
        <v>2417</v>
      </c>
      <c r="F18028" s="1376">
        <v>9175351402</v>
      </c>
      <c r="G18028" s="1144" t="s">
        <v>2314</v>
      </c>
    </row>
    <row r="18029" spans="2:7" ht="15.75" x14ac:dyDescent="0.25">
      <c r="B18029" s="1399">
        <v>42146</v>
      </c>
      <c r="C18029" s="1114" t="s">
        <v>2407</v>
      </c>
      <c r="D18029" s="1125" t="s">
        <v>2419</v>
      </c>
      <c r="E18029" s="1125" t="s">
        <v>2420</v>
      </c>
      <c r="F18029" s="1377" t="s">
        <v>2421</v>
      </c>
      <c r="G18029" s="1144" t="s">
        <v>2314</v>
      </c>
    </row>
    <row r="18030" spans="2:7" ht="15.75" x14ac:dyDescent="0.25">
      <c r="B18030" s="1403">
        <v>44704</v>
      </c>
      <c r="C18030" s="1116" t="s">
        <v>2310</v>
      </c>
      <c r="D18030" s="642" t="s">
        <v>2466</v>
      </c>
      <c r="E18030" s="642" t="s">
        <v>2467</v>
      </c>
      <c r="F18030" s="768" t="s">
        <v>2468</v>
      </c>
      <c r="G18030" s="1084" t="s">
        <v>2314</v>
      </c>
    </row>
    <row r="18031" spans="2:7" ht="15.75" x14ac:dyDescent="0.25">
      <c r="B18031" s="1399">
        <v>44704</v>
      </c>
      <c r="C18031" s="1116" t="s">
        <v>2310</v>
      </c>
      <c r="D18031" s="642" t="s">
        <v>2311</v>
      </c>
      <c r="E18031" s="642" t="s">
        <v>2422</v>
      </c>
      <c r="F18031" s="2042">
        <v>9180000000</v>
      </c>
      <c r="G18031" s="1084" t="s">
        <v>2314</v>
      </c>
    </row>
    <row r="18032" spans="2:7" ht="15.75" x14ac:dyDescent="0.25">
      <c r="B18032" s="1399">
        <v>44704</v>
      </c>
      <c r="C18032" s="1116" t="s">
        <v>2310</v>
      </c>
      <c r="D18032" s="642" t="s">
        <v>2311</v>
      </c>
      <c r="E18032" s="642" t="s">
        <v>2312</v>
      </c>
      <c r="F18032" s="768" t="s">
        <v>2313</v>
      </c>
      <c r="G18032" s="1084" t="s">
        <v>2314</v>
      </c>
    </row>
    <row r="18033" spans="2:7" ht="15.75" x14ac:dyDescent="0.25">
      <c r="B18033" s="1399">
        <v>44704</v>
      </c>
      <c r="C18033" s="1116" t="s">
        <v>2310</v>
      </c>
      <c r="D18033" s="642" t="s">
        <v>2315</v>
      </c>
      <c r="E18033" s="642" t="s">
        <v>4010</v>
      </c>
      <c r="F18033" s="768" t="s">
        <v>2477</v>
      </c>
      <c r="G18033" s="1084" t="s">
        <v>2314</v>
      </c>
    </row>
    <row r="18034" spans="2:7" ht="15.75" x14ac:dyDescent="0.25">
      <c r="B18034" s="1399">
        <v>44704</v>
      </c>
      <c r="C18034" s="1116" t="s">
        <v>2310</v>
      </c>
      <c r="D18034" s="642" t="s">
        <v>2315</v>
      </c>
      <c r="E18034" s="642" t="s">
        <v>3742</v>
      </c>
      <c r="F18034" s="768" t="s">
        <v>3881</v>
      </c>
      <c r="G18034" s="1084" t="s">
        <v>2314</v>
      </c>
    </row>
    <row r="18035" spans="2:7" ht="15.75" x14ac:dyDescent="0.25">
      <c r="B18035" s="1399">
        <v>44704</v>
      </c>
      <c r="C18035" s="1116" t="s">
        <v>2310</v>
      </c>
      <c r="D18035" s="642" t="s">
        <v>2317</v>
      </c>
      <c r="E18035" s="642" t="s">
        <v>2318</v>
      </c>
      <c r="F18035" s="2042">
        <v>7190000000</v>
      </c>
      <c r="G18035" s="1084" t="s">
        <v>2314</v>
      </c>
    </row>
    <row r="18036" spans="2:7" ht="15.75" x14ac:dyDescent="0.25">
      <c r="B18036" s="1403">
        <v>44704</v>
      </c>
      <c r="C18036" s="1116" t="s">
        <v>2310</v>
      </c>
      <c r="D18036" s="642" t="s">
        <v>2317</v>
      </c>
      <c r="E18036" s="642" t="s">
        <v>2319</v>
      </c>
      <c r="F18036" s="2042">
        <v>9180000000</v>
      </c>
      <c r="G18036" s="1084" t="s">
        <v>2314</v>
      </c>
    </row>
    <row r="18037" spans="2:7" ht="15.75" x14ac:dyDescent="0.25">
      <c r="B18037" s="1399">
        <v>44704</v>
      </c>
      <c r="C18037" s="1116" t="s">
        <v>2310</v>
      </c>
      <c r="D18037" s="642" t="s">
        <v>2317</v>
      </c>
      <c r="E18037" s="642" t="s">
        <v>2320</v>
      </c>
      <c r="F18037" s="768" t="s">
        <v>2321</v>
      </c>
      <c r="G18037" s="1084" t="s">
        <v>2314</v>
      </c>
    </row>
    <row r="18038" spans="2:7" ht="15.75" x14ac:dyDescent="0.25">
      <c r="B18038" s="1399">
        <v>44704</v>
      </c>
      <c r="C18038" s="1116" t="s">
        <v>2310</v>
      </c>
      <c r="D18038" s="642" t="s">
        <v>2317</v>
      </c>
      <c r="E18038" s="642" t="s">
        <v>2322</v>
      </c>
      <c r="F18038" s="2042">
        <v>3480000000</v>
      </c>
      <c r="G18038" s="1084" t="s">
        <v>2314</v>
      </c>
    </row>
    <row r="18039" spans="2:7" ht="15.75" x14ac:dyDescent="0.25">
      <c r="B18039" s="1399">
        <v>44704</v>
      </c>
      <c r="C18039" s="1116" t="s">
        <v>2310</v>
      </c>
      <c r="D18039" s="642" t="s">
        <v>2323</v>
      </c>
      <c r="E18039" s="642" t="s">
        <v>2506</v>
      </c>
      <c r="F18039" s="768" t="s">
        <v>2507</v>
      </c>
      <c r="G18039" s="1084" t="s">
        <v>2314</v>
      </c>
    </row>
    <row r="18040" spans="2:7" ht="15.75" x14ac:dyDescent="0.25">
      <c r="B18040" s="1399">
        <v>44704</v>
      </c>
      <c r="C18040" s="1116" t="s">
        <v>2310</v>
      </c>
      <c r="D18040" s="642" t="s">
        <v>2323</v>
      </c>
      <c r="E18040" s="642" t="s">
        <v>2326</v>
      </c>
      <c r="F18040" s="768" t="s">
        <v>2327</v>
      </c>
      <c r="G18040" s="1084" t="s">
        <v>2314</v>
      </c>
    </row>
    <row r="18041" spans="2:7" ht="15.75" x14ac:dyDescent="0.25">
      <c r="B18041" s="1399">
        <v>44704</v>
      </c>
      <c r="C18041" s="1116" t="s">
        <v>2310</v>
      </c>
      <c r="D18041" s="642" t="s">
        <v>2323</v>
      </c>
      <c r="E18041" s="642" t="s">
        <v>2324</v>
      </c>
      <c r="F18041" s="768" t="s">
        <v>2325</v>
      </c>
      <c r="G18041" s="1084" t="s">
        <v>2314</v>
      </c>
    </row>
    <row r="18042" spans="2:7" ht="15.75" x14ac:dyDescent="0.25">
      <c r="B18042" s="1403">
        <v>44704</v>
      </c>
      <c r="C18042" s="1116" t="s">
        <v>2310</v>
      </c>
      <c r="D18042" s="642" t="s">
        <v>2323</v>
      </c>
      <c r="E18042" s="642" t="s">
        <v>2328</v>
      </c>
      <c r="F18042" s="2042">
        <v>3470000000</v>
      </c>
      <c r="G18042" s="1084" t="s">
        <v>2314</v>
      </c>
    </row>
    <row r="18043" spans="2:7" ht="15.75" x14ac:dyDescent="0.25">
      <c r="B18043" s="1399">
        <v>44704</v>
      </c>
      <c r="C18043" s="1116" t="s">
        <v>2310</v>
      </c>
      <c r="D18043" s="642" t="s">
        <v>2329</v>
      </c>
      <c r="E18043" s="642" t="s">
        <v>2330</v>
      </c>
      <c r="F18043" s="768" t="s">
        <v>2331</v>
      </c>
      <c r="G18043" s="1084" t="s">
        <v>2314</v>
      </c>
    </row>
    <row r="18044" spans="2:7" ht="15.75" x14ac:dyDescent="0.25">
      <c r="B18044" s="1399">
        <v>44704</v>
      </c>
      <c r="C18044" s="1116" t="s">
        <v>2310</v>
      </c>
      <c r="D18044" s="642" t="s">
        <v>2329</v>
      </c>
      <c r="E18044" s="642" t="s">
        <v>2333</v>
      </c>
      <c r="F18044" s="768" t="s">
        <v>2334</v>
      </c>
      <c r="G18044" s="1084" t="s">
        <v>2314</v>
      </c>
    </row>
    <row r="18045" spans="2:7" ht="15.75" x14ac:dyDescent="0.25">
      <c r="B18045" s="1399">
        <v>44704</v>
      </c>
      <c r="C18045" s="1116" t="s">
        <v>2310</v>
      </c>
      <c r="D18045" s="642" t="s">
        <v>2335</v>
      </c>
      <c r="E18045" s="642" t="s">
        <v>2336</v>
      </c>
      <c r="F18045" s="768" t="s">
        <v>2337</v>
      </c>
      <c r="G18045" s="1084" t="s">
        <v>2314</v>
      </c>
    </row>
    <row r="18046" spans="2:7" ht="15.75" x14ac:dyDescent="0.25">
      <c r="B18046" s="1399">
        <v>44704</v>
      </c>
      <c r="C18046" s="1116" t="s">
        <v>2310</v>
      </c>
      <c r="D18046" s="642" t="s">
        <v>2338</v>
      </c>
      <c r="E18046" s="642" t="s">
        <v>2341</v>
      </c>
      <c r="F18046" s="768" t="s">
        <v>2342</v>
      </c>
      <c r="G18046" s="1084" t="s">
        <v>2314</v>
      </c>
    </row>
    <row r="18047" spans="2:7" ht="15.75" x14ac:dyDescent="0.25">
      <c r="B18047" s="1399">
        <v>44704</v>
      </c>
      <c r="C18047" s="1116" t="s">
        <v>2310</v>
      </c>
      <c r="D18047" s="642" t="s">
        <v>2338</v>
      </c>
      <c r="E18047" s="642" t="s">
        <v>2339</v>
      </c>
      <c r="F18047" s="768" t="s">
        <v>2340</v>
      </c>
      <c r="G18047" s="1084" t="s">
        <v>2314</v>
      </c>
    </row>
    <row r="18048" spans="2:7" ht="15.75" x14ac:dyDescent="0.25">
      <c r="B18048" s="1403">
        <v>44704</v>
      </c>
      <c r="C18048" s="1109" t="s">
        <v>2343</v>
      </c>
      <c r="D18048" s="1271" t="s">
        <v>4076</v>
      </c>
      <c r="E18048" s="1272" t="s">
        <v>2369</v>
      </c>
      <c r="F18048" s="1272" t="s">
        <v>2370</v>
      </c>
      <c r="G18048" s="1165" t="s">
        <v>2346</v>
      </c>
    </row>
    <row r="18049" spans="2:7" ht="15.75" x14ac:dyDescent="0.25">
      <c r="B18049" s="1399">
        <v>44704</v>
      </c>
      <c r="C18049" s="1107" t="s">
        <v>2343</v>
      </c>
      <c r="D18049" s="1273" t="s">
        <v>4076</v>
      </c>
      <c r="E18049" s="1274" t="s">
        <v>2347</v>
      </c>
      <c r="F18049" s="1274" t="s">
        <v>2348</v>
      </c>
      <c r="G18049" s="968" t="s">
        <v>2346</v>
      </c>
    </row>
    <row r="18050" spans="2:7" ht="15.75" x14ac:dyDescent="0.25">
      <c r="B18050" s="1399">
        <v>44704</v>
      </c>
      <c r="C18050" s="1107" t="s">
        <v>2343</v>
      </c>
      <c r="D18050" s="1273" t="s">
        <v>4076</v>
      </c>
      <c r="E18050" s="1274" t="s">
        <v>2519</v>
      </c>
      <c r="F18050" s="1274" t="s">
        <v>2403</v>
      </c>
      <c r="G18050" s="968" t="s">
        <v>2346</v>
      </c>
    </row>
    <row r="18051" spans="2:7" ht="15.75" x14ac:dyDescent="0.25">
      <c r="B18051" s="1399">
        <v>44704</v>
      </c>
      <c r="C18051" s="1107" t="s">
        <v>2343</v>
      </c>
      <c r="D18051" s="1273" t="s">
        <v>4076</v>
      </c>
      <c r="E18051" s="1274" t="s">
        <v>2372</v>
      </c>
      <c r="F18051" s="1274" t="s">
        <v>2373</v>
      </c>
      <c r="G18051" s="968" t="s">
        <v>2346</v>
      </c>
    </row>
    <row r="18052" spans="2:7" ht="15.75" x14ac:dyDescent="0.25">
      <c r="B18052" s="1399">
        <v>44704</v>
      </c>
      <c r="C18052" s="1107" t="s">
        <v>2343</v>
      </c>
      <c r="D18052" s="1273" t="s">
        <v>2353</v>
      </c>
      <c r="E18052" s="1274" t="s">
        <v>2362</v>
      </c>
      <c r="F18052" s="1274" t="s">
        <v>2363</v>
      </c>
      <c r="G18052" s="968" t="s">
        <v>2346</v>
      </c>
    </row>
    <row r="18053" spans="2:7" ht="15.75" x14ac:dyDescent="0.25">
      <c r="B18053" s="1399">
        <v>44704</v>
      </c>
      <c r="C18053" s="1107" t="s">
        <v>2343</v>
      </c>
      <c r="D18053" s="1273" t="s">
        <v>2353</v>
      </c>
      <c r="E18053" s="1274" t="s">
        <v>2484</v>
      </c>
      <c r="F18053" s="1274" t="s">
        <v>2485</v>
      </c>
      <c r="G18053" s="968" t="s">
        <v>2346</v>
      </c>
    </row>
    <row r="18054" spans="2:7" ht="15.75" x14ac:dyDescent="0.25">
      <c r="B18054" s="1403">
        <v>44704</v>
      </c>
      <c r="C18054" s="1107" t="s">
        <v>2343</v>
      </c>
      <c r="D18054" s="1273" t="s">
        <v>2353</v>
      </c>
      <c r="E18054" s="1274" t="s">
        <v>2354</v>
      </c>
      <c r="F18054" s="1274" t="s">
        <v>2355</v>
      </c>
      <c r="G18054" s="968" t="s">
        <v>2346</v>
      </c>
    </row>
    <row r="18055" spans="2:7" ht="15.75" x14ac:dyDescent="0.25">
      <c r="B18055" s="1399">
        <v>44704</v>
      </c>
      <c r="C18055" s="1107" t="s">
        <v>2343</v>
      </c>
      <c r="D18055" s="1273" t="s">
        <v>2353</v>
      </c>
      <c r="E18055" s="1276" t="s">
        <v>2358</v>
      </c>
      <c r="F18055" s="1276" t="s">
        <v>2359</v>
      </c>
      <c r="G18055" s="968" t="s">
        <v>2346</v>
      </c>
    </row>
    <row r="18056" spans="2:7" ht="15.75" x14ac:dyDescent="0.25">
      <c r="B18056" s="1399">
        <v>44704</v>
      </c>
      <c r="C18056" s="1107" t="s">
        <v>2343</v>
      </c>
      <c r="D18056" s="1273" t="s">
        <v>2364</v>
      </c>
      <c r="E18056" s="1272" t="s">
        <v>2393</v>
      </c>
      <c r="F18056" s="1272" t="s">
        <v>2394</v>
      </c>
      <c r="G18056" s="968" t="s">
        <v>2346</v>
      </c>
    </row>
    <row r="18057" spans="2:7" ht="15.75" x14ac:dyDescent="0.25">
      <c r="B18057" s="1399">
        <v>44704</v>
      </c>
      <c r="C18057" s="1107" t="s">
        <v>2343</v>
      </c>
      <c r="D18057" s="1273" t="s">
        <v>2364</v>
      </c>
      <c r="E18057" s="1274" t="s">
        <v>2365</v>
      </c>
      <c r="F18057" s="1274" t="s">
        <v>2366</v>
      </c>
      <c r="G18057" s="968" t="s">
        <v>2346</v>
      </c>
    </row>
    <row r="18058" spans="2:7" ht="15.75" x14ac:dyDescent="0.25">
      <c r="B18058" s="1399">
        <v>44704</v>
      </c>
      <c r="C18058" s="1107" t="s">
        <v>2343</v>
      </c>
      <c r="D18058" s="1273" t="s">
        <v>2364</v>
      </c>
      <c r="E18058" s="1274" t="s">
        <v>2351</v>
      </c>
      <c r="F18058" s="1274" t="s">
        <v>2486</v>
      </c>
      <c r="G18058" s="968" t="s">
        <v>2346</v>
      </c>
    </row>
    <row r="18059" spans="2:7" ht="15.75" x14ac:dyDescent="0.25">
      <c r="B18059" s="1399">
        <v>44704</v>
      </c>
      <c r="C18059" s="1107" t="s">
        <v>2343</v>
      </c>
      <c r="D18059" s="1273" t="s">
        <v>2381</v>
      </c>
      <c r="E18059" s="1274" t="s">
        <v>2375</v>
      </c>
      <c r="F18059" s="1274" t="s">
        <v>2376</v>
      </c>
      <c r="G18059" s="968" t="s">
        <v>2346</v>
      </c>
    </row>
    <row r="18060" spans="2:7" ht="15.75" x14ac:dyDescent="0.25">
      <c r="B18060" s="1403">
        <v>44704</v>
      </c>
      <c r="C18060" s="1107" t="s">
        <v>2343</v>
      </c>
      <c r="D18060" s="1273" t="s">
        <v>2381</v>
      </c>
      <c r="E18060" s="1274" t="s">
        <v>2356</v>
      </c>
      <c r="F18060" s="1274" t="s">
        <v>4070</v>
      </c>
      <c r="G18060" s="968" t="s">
        <v>2346</v>
      </c>
    </row>
    <row r="18061" spans="2:7" ht="15.75" x14ac:dyDescent="0.25">
      <c r="B18061" s="1399">
        <v>44704</v>
      </c>
      <c r="C18061" s="1107" t="s">
        <v>2343</v>
      </c>
      <c r="D18061" s="1273" t="s">
        <v>2381</v>
      </c>
      <c r="E18061" s="1274" t="s">
        <v>2360</v>
      </c>
      <c r="F18061" s="1274" t="s">
        <v>4077</v>
      </c>
      <c r="G18061" s="968" t="s">
        <v>2346</v>
      </c>
    </row>
    <row r="18062" spans="2:7" ht="15.75" x14ac:dyDescent="0.25">
      <c r="B18062" s="1399">
        <v>44704</v>
      </c>
      <c r="C18062" s="1107" t="s">
        <v>2343</v>
      </c>
      <c r="D18062" s="1273" t="s">
        <v>2381</v>
      </c>
      <c r="E18062" s="1274" t="s">
        <v>2379</v>
      </c>
      <c r="F18062" s="1274" t="s">
        <v>2380</v>
      </c>
      <c r="G18062" s="968" t="s">
        <v>2346</v>
      </c>
    </row>
    <row r="18063" spans="2:7" ht="15.75" x14ac:dyDescent="0.25">
      <c r="B18063" s="1399">
        <v>44704</v>
      </c>
      <c r="C18063" s="1107" t="s">
        <v>2343</v>
      </c>
      <c r="D18063" s="1273" t="s">
        <v>2381</v>
      </c>
      <c r="E18063" s="1274" t="s">
        <v>2531</v>
      </c>
      <c r="F18063" s="1274" t="s">
        <v>4079</v>
      </c>
      <c r="G18063" s="968" t="s">
        <v>2346</v>
      </c>
    </row>
    <row r="18064" spans="2:7" ht="15.75" x14ac:dyDescent="0.25">
      <c r="B18064" s="1399">
        <v>44704</v>
      </c>
      <c r="C18064" s="1107" t="s">
        <v>2343</v>
      </c>
      <c r="D18064" s="1273" t="s">
        <v>2278</v>
      </c>
      <c r="E18064" s="1274" t="s">
        <v>2389</v>
      </c>
      <c r="F18064" s="1274" t="s">
        <v>2460</v>
      </c>
      <c r="G18064" s="968" t="s">
        <v>2346</v>
      </c>
    </row>
    <row r="18065" spans="2:7" ht="15.75" x14ac:dyDescent="0.25">
      <c r="B18065" s="1399">
        <v>44704</v>
      </c>
      <c r="C18065" s="1107" t="s">
        <v>2343</v>
      </c>
      <c r="D18065" s="1273" t="s">
        <v>2278</v>
      </c>
      <c r="E18065" s="1274" t="s">
        <v>2385</v>
      </c>
      <c r="F18065" s="1274" t="s">
        <v>2386</v>
      </c>
      <c r="G18065" s="968" t="s">
        <v>2346</v>
      </c>
    </row>
    <row r="18066" spans="2:7" ht="15.75" x14ac:dyDescent="0.25">
      <c r="B18066" s="1403">
        <v>44704</v>
      </c>
      <c r="C18066" s="1107" t="s">
        <v>2343</v>
      </c>
      <c r="D18066" s="1273" t="s">
        <v>2278</v>
      </c>
      <c r="E18066" s="1274" t="s">
        <v>2391</v>
      </c>
      <c r="F18066" s="1274" t="s">
        <v>2392</v>
      </c>
      <c r="G18066" s="968" t="s">
        <v>2346</v>
      </c>
    </row>
    <row r="18067" spans="2:7" ht="15.75" x14ac:dyDescent="0.25">
      <c r="B18067" s="1399">
        <v>44704</v>
      </c>
      <c r="C18067" s="1107" t="s">
        <v>2343</v>
      </c>
      <c r="D18067" s="1273" t="s">
        <v>2278</v>
      </c>
      <c r="E18067" s="1274" t="s">
        <v>2387</v>
      </c>
      <c r="F18067" s="1274" t="s">
        <v>2388</v>
      </c>
      <c r="G18067" s="968" t="s">
        <v>2346</v>
      </c>
    </row>
    <row r="18068" spans="2:7" ht="15.75" x14ac:dyDescent="0.25">
      <c r="B18068" s="1399">
        <v>44704</v>
      </c>
      <c r="C18068" s="1107" t="s">
        <v>2343</v>
      </c>
      <c r="D18068" s="1273" t="s">
        <v>2487</v>
      </c>
      <c r="E18068" s="1274" t="s">
        <v>4078</v>
      </c>
      <c r="F18068" s="1274" t="s">
        <v>2489</v>
      </c>
      <c r="G18068" s="968" t="s">
        <v>2346</v>
      </c>
    </row>
    <row r="18069" spans="2:7" ht="15.75" x14ac:dyDescent="0.25">
      <c r="B18069" s="1399">
        <v>44704</v>
      </c>
      <c r="C18069" s="1107" t="s">
        <v>2343</v>
      </c>
      <c r="D18069" s="1273" t="s">
        <v>2487</v>
      </c>
      <c r="E18069" s="1276" t="s">
        <v>2397</v>
      </c>
      <c r="F18069" s="1276" t="s">
        <v>2398</v>
      </c>
      <c r="G18069" s="968" t="s">
        <v>2346</v>
      </c>
    </row>
    <row r="18070" spans="2:7" ht="15.75" x14ac:dyDescent="0.25">
      <c r="B18070" s="1399">
        <v>44704</v>
      </c>
      <c r="C18070" s="1107" t="s">
        <v>2343</v>
      </c>
      <c r="D18070" s="1273" t="s">
        <v>2487</v>
      </c>
      <c r="E18070" s="1074" t="s">
        <v>2400</v>
      </c>
      <c r="F18070" s="1276" t="s">
        <v>2401</v>
      </c>
      <c r="G18070" s="968" t="s">
        <v>2346</v>
      </c>
    </row>
    <row r="18071" spans="2:7" ht="15.75" x14ac:dyDescent="0.25">
      <c r="B18071" s="1399">
        <v>44704</v>
      </c>
      <c r="C18071" s="1107" t="s">
        <v>2343</v>
      </c>
      <c r="D18071" s="1273" t="s">
        <v>2490</v>
      </c>
      <c r="E18071" s="1272" t="s">
        <v>2395</v>
      </c>
      <c r="F18071" s="1272" t="s">
        <v>2396</v>
      </c>
      <c r="G18071" s="968" t="s">
        <v>2346</v>
      </c>
    </row>
    <row r="18072" spans="2:7" ht="15.75" x14ac:dyDescent="0.25">
      <c r="B18072" s="1403">
        <v>44704</v>
      </c>
      <c r="C18072" s="1107" t="s">
        <v>2343</v>
      </c>
      <c r="D18072" s="1273" t="s">
        <v>2491</v>
      </c>
      <c r="E18072" s="1276" t="s">
        <v>2344</v>
      </c>
      <c r="F18072" s="1276" t="s">
        <v>2345</v>
      </c>
      <c r="G18072" s="968" t="s">
        <v>2346</v>
      </c>
    </row>
    <row r="18073" spans="2:7" ht="15.75" x14ac:dyDescent="0.25">
      <c r="B18073" s="1399">
        <v>44704</v>
      </c>
      <c r="C18073" s="1107" t="s">
        <v>2343</v>
      </c>
      <c r="D18073" s="1273" t="s">
        <v>2286</v>
      </c>
      <c r="E18073" s="1272" t="s">
        <v>2530</v>
      </c>
      <c r="F18073" s="1272" t="s">
        <v>2429</v>
      </c>
      <c r="G18073" s="968" t="s">
        <v>2346</v>
      </c>
    </row>
    <row r="18074" spans="2:7" ht="15.75" x14ac:dyDescent="0.25">
      <c r="B18074" s="1399">
        <v>44704</v>
      </c>
      <c r="C18074" s="1107" t="s">
        <v>2343</v>
      </c>
      <c r="D18074" s="1273" t="s">
        <v>2491</v>
      </c>
      <c r="E18074" s="1274" t="s">
        <v>2367</v>
      </c>
      <c r="F18074" s="1274" t="s">
        <v>2368</v>
      </c>
      <c r="G18074" s="968" t="s">
        <v>2346</v>
      </c>
    </row>
    <row r="18075" spans="2:7" ht="15.75" x14ac:dyDescent="0.25">
      <c r="B18075" s="1399">
        <v>44704</v>
      </c>
      <c r="C18075" s="1107" t="s">
        <v>2343</v>
      </c>
      <c r="D18075" s="1273" t="s">
        <v>2491</v>
      </c>
      <c r="E18075" s="1274" t="s">
        <v>2349</v>
      </c>
      <c r="F18075" s="1274" t="s">
        <v>2462</v>
      </c>
      <c r="G18075" s="968" t="s">
        <v>2346</v>
      </c>
    </row>
    <row r="18076" spans="2:7" ht="15.75" x14ac:dyDescent="0.25">
      <c r="B18076" s="1399">
        <v>44704</v>
      </c>
      <c r="C18076" s="1107" t="s">
        <v>2343</v>
      </c>
      <c r="D18076" s="1273" t="s">
        <v>2399</v>
      </c>
      <c r="E18076" s="1274" t="s">
        <v>2404</v>
      </c>
      <c r="F18076" s="1274" t="s">
        <v>2361</v>
      </c>
      <c r="G18076" s="968" t="s">
        <v>2346</v>
      </c>
    </row>
    <row r="18077" spans="2:7" ht="15.75" x14ac:dyDescent="0.25">
      <c r="B18077" s="1399">
        <v>44704</v>
      </c>
      <c r="C18077" s="1107" t="s">
        <v>2343</v>
      </c>
      <c r="D18077" s="1273" t="s">
        <v>2399</v>
      </c>
      <c r="E18077" s="1276" t="s">
        <v>2586</v>
      </c>
      <c r="F18077" s="1276" t="s">
        <v>2378</v>
      </c>
      <c r="G18077" s="968" t="s">
        <v>2346</v>
      </c>
    </row>
    <row r="18078" spans="2:7" ht="15.75" x14ac:dyDescent="0.25">
      <c r="B18078" s="1403">
        <v>44704</v>
      </c>
      <c r="C18078" s="1107" t="s">
        <v>2343</v>
      </c>
      <c r="D18078" s="1273" t="s">
        <v>2399</v>
      </c>
      <c r="E18078" s="1272" t="s">
        <v>2382</v>
      </c>
      <c r="F18078" s="1272" t="s">
        <v>2383</v>
      </c>
      <c r="G18078" s="968" t="s">
        <v>2346</v>
      </c>
    </row>
    <row r="18079" spans="2:7" ht="15.75" x14ac:dyDescent="0.25">
      <c r="B18079" s="1399">
        <v>44704</v>
      </c>
      <c r="C18079" s="1107" t="s">
        <v>2343</v>
      </c>
      <c r="D18079" s="1273" t="s">
        <v>2399</v>
      </c>
      <c r="E18079" s="1274" t="s">
        <v>2405</v>
      </c>
      <c r="F18079" s="1274" t="s">
        <v>2406</v>
      </c>
      <c r="G18079" s="968" t="s">
        <v>2346</v>
      </c>
    </row>
    <row r="18080" spans="2:7" ht="15.75" x14ac:dyDescent="0.25">
      <c r="B18080" s="1399">
        <v>44704</v>
      </c>
      <c r="C18080" s="910" t="s">
        <v>2407</v>
      </c>
      <c r="D18080" s="1231" t="s">
        <v>2408</v>
      </c>
      <c r="E18080" s="1232" t="s">
        <v>2492</v>
      </c>
      <c r="F18080" s="938" t="s">
        <v>2493</v>
      </c>
      <c r="G18080" s="1297" t="s">
        <v>2346</v>
      </c>
    </row>
    <row r="18081" spans="2:7" ht="15.75" x14ac:dyDescent="0.25">
      <c r="B18081" s="1399">
        <v>44704</v>
      </c>
      <c r="C18081" s="953" t="s">
        <v>2407</v>
      </c>
      <c r="D18081" s="1233" t="s">
        <v>2523</v>
      </c>
      <c r="E18081" s="1277" t="s">
        <v>2494</v>
      </c>
      <c r="F18081" s="1167" t="s">
        <v>2436</v>
      </c>
      <c r="G18081" s="1146" t="s">
        <v>2346</v>
      </c>
    </row>
    <row r="18082" spans="2:7" ht="15.75" x14ac:dyDescent="0.25">
      <c r="B18082" s="1399">
        <v>44704</v>
      </c>
      <c r="C18082" s="953" t="s">
        <v>2407</v>
      </c>
      <c r="D18082" s="1233" t="s">
        <v>2411</v>
      </c>
      <c r="E18082" s="1232" t="s">
        <v>2514</v>
      </c>
      <c r="F18082" s="1232" t="s">
        <v>2515</v>
      </c>
      <c r="G18082" s="1146" t="s">
        <v>2346</v>
      </c>
    </row>
    <row r="18083" spans="2:7" ht="15.75" x14ac:dyDescent="0.25">
      <c r="B18083" s="1399">
        <v>44704</v>
      </c>
      <c r="C18083" s="953" t="s">
        <v>2407</v>
      </c>
      <c r="D18083" s="1233" t="s">
        <v>2411</v>
      </c>
      <c r="E18083" s="1277" t="s">
        <v>4066</v>
      </c>
      <c r="F18083" s="936" t="s">
        <v>2510</v>
      </c>
      <c r="G18083" s="1166" t="s">
        <v>2346</v>
      </c>
    </row>
    <row r="18084" spans="2:7" ht="15.75" x14ac:dyDescent="0.25">
      <c r="B18084" s="1399">
        <v>44704</v>
      </c>
      <c r="C18084" s="1114" t="s">
        <v>2407</v>
      </c>
      <c r="D18084" s="2006" t="s">
        <v>2416</v>
      </c>
      <c r="E18084" s="2006" t="s">
        <v>2417</v>
      </c>
      <c r="F18084" s="1989">
        <v>9175351402</v>
      </c>
      <c r="G18084" s="1144" t="s">
        <v>2314</v>
      </c>
    </row>
    <row r="18085" spans="2:7" ht="15.75" x14ac:dyDescent="0.25">
      <c r="B18085" s="1399">
        <v>44704</v>
      </c>
      <c r="C18085" s="1114" t="s">
        <v>2407</v>
      </c>
      <c r="D18085" s="2006" t="s">
        <v>2419</v>
      </c>
      <c r="E18085" s="2006" t="s">
        <v>2420</v>
      </c>
      <c r="F18085" s="1989" t="s">
        <v>2421</v>
      </c>
      <c r="G18085" s="1144" t="s">
        <v>2314</v>
      </c>
    </row>
    <row r="18086" spans="2:7" ht="15.75" x14ac:dyDescent="0.25">
      <c r="B18086" s="1059">
        <v>45070</v>
      </c>
      <c r="C18086" s="1116" t="s">
        <v>2310</v>
      </c>
      <c r="D18086" s="642" t="s">
        <v>2311</v>
      </c>
      <c r="E18086" s="642" t="s">
        <v>2423</v>
      </c>
      <c r="F18086" s="768" t="s">
        <v>2424</v>
      </c>
      <c r="G18086" s="1084" t="s">
        <v>2314</v>
      </c>
    </row>
    <row r="18087" spans="2:7" ht="15.75" x14ac:dyDescent="0.25">
      <c r="B18087" s="1059">
        <v>45070</v>
      </c>
      <c r="C18087" s="1116" t="s">
        <v>2310</v>
      </c>
      <c r="D18087" s="642" t="s">
        <v>2315</v>
      </c>
      <c r="E18087" s="642" t="s">
        <v>2438</v>
      </c>
      <c r="F18087" s="768" t="s">
        <v>2438</v>
      </c>
      <c r="G18087" s="1084" t="s">
        <v>2314</v>
      </c>
    </row>
    <row r="18088" spans="2:7" ht="15.75" x14ac:dyDescent="0.25">
      <c r="B18088" s="1059">
        <v>45070</v>
      </c>
      <c r="C18088" s="1116" t="s">
        <v>2310</v>
      </c>
      <c r="D18088" s="642" t="s">
        <v>2315</v>
      </c>
      <c r="E18088" s="642" t="s">
        <v>4010</v>
      </c>
      <c r="F18088" s="768" t="s">
        <v>2477</v>
      </c>
      <c r="G18088" s="1084" t="s">
        <v>2314</v>
      </c>
    </row>
    <row r="18089" spans="2:7" ht="15.75" x14ac:dyDescent="0.25">
      <c r="B18089" s="1059">
        <v>45070</v>
      </c>
      <c r="C18089" s="1116" t="s">
        <v>2310</v>
      </c>
      <c r="D18089" s="642" t="s">
        <v>2315</v>
      </c>
      <c r="E18089" s="642" t="s">
        <v>2439</v>
      </c>
      <c r="F18089" s="2042">
        <v>7190000000</v>
      </c>
      <c r="G18089" s="1084" t="s">
        <v>2314</v>
      </c>
    </row>
    <row r="18090" spans="2:7" ht="15.75" x14ac:dyDescent="0.25">
      <c r="B18090" s="1059">
        <v>45070</v>
      </c>
      <c r="C18090" s="1116" t="s">
        <v>2310</v>
      </c>
      <c r="D18090" s="642" t="s">
        <v>2317</v>
      </c>
      <c r="E18090" s="642" t="s">
        <v>2425</v>
      </c>
      <c r="F18090" s="2042">
        <v>7580000000</v>
      </c>
      <c r="G18090" s="1084" t="s">
        <v>2314</v>
      </c>
    </row>
    <row r="18091" spans="2:7" ht="15.75" x14ac:dyDescent="0.25">
      <c r="B18091" s="1059">
        <v>45070</v>
      </c>
      <c r="C18091" s="1116" t="s">
        <v>2310</v>
      </c>
      <c r="D18091" s="642" t="s">
        <v>2317</v>
      </c>
      <c r="E18091" s="642" t="s">
        <v>2322</v>
      </c>
      <c r="F18091" s="2042">
        <v>3480000000</v>
      </c>
      <c r="G18091" s="1084" t="s">
        <v>2314</v>
      </c>
    </row>
    <row r="18092" spans="2:7" ht="15.75" x14ac:dyDescent="0.25">
      <c r="B18092" s="1059">
        <v>45070</v>
      </c>
      <c r="C18092" s="1116" t="s">
        <v>2310</v>
      </c>
      <c r="D18092" s="642" t="s">
        <v>2323</v>
      </c>
      <c r="E18092" s="642" t="s">
        <v>2455</v>
      </c>
      <c r="F18092" s="768" t="s">
        <v>2456</v>
      </c>
      <c r="G18092" s="1084" t="s">
        <v>2314</v>
      </c>
    </row>
    <row r="18093" spans="2:7" ht="15.75" x14ac:dyDescent="0.25">
      <c r="B18093" s="1059">
        <v>45070</v>
      </c>
      <c r="C18093" s="1116" t="s">
        <v>2310</v>
      </c>
      <c r="D18093" s="642" t="s">
        <v>2323</v>
      </c>
      <c r="E18093" s="642" t="s">
        <v>2324</v>
      </c>
      <c r="F18093" s="768" t="s">
        <v>2325</v>
      </c>
      <c r="G18093" s="1084" t="s">
        <v>2314</v>
      </c>
    </row>
    <row r="18094" spans="2:7" ht="15.75" x14ac:dyDescent="0.25">
      <c r="B18094" s="1059">
        <v>45070</v>
      </c>
      <c r="C18094" s="1116" t="s">
        <v>2310</v>
      </c>
      <c r="D18094" s="642" t="s">
        <v>2323</v>
      </c>
      <c r="E18094" s="642" t="s">
        <v>2328</v>
      </c>
      <c r="F18094" s="2042">
        <v>3470000000</v>
      </c>
      <c r="G18094" s="1084" t="s">
        <v>2314</v>
      </c>
    </row>
    <row r="18095" spans="2:7" ht="15.75" x14ac:dyDescent="0.25">
      <c r="B18095" s="1059">
        <v>45070</v>
      </c>
      <c r="C18095" s="1116" t="s">
        <v>2310</v>
      </c>
      <c r="D18095" s="642" t="s">
        <v>2329</v>
      </c>
      <c r="E18095" s="642" t="s">
        <v>2333</v>
      </c>
      <c r="F18095" s="768" t="s">
        <v>2334</v>
      </c>
      <c r="G18095" s="1084" t="s">
        <v>2314</v>
      </c>
    </row>
    <row r="18096" spans="2:7" ht="15.75" x14ac:dyDescent="0.25">
      <c r="B18096" s="1059">
        <v>45070</v>
      </c>
      <c r="C18096" s="1116" t="s">
        <v>2310</v>
      </c>
      <c r="D18096" s="642" t="s">
        <v>2335</v>
      </c>
      <c r="E18096" s="642" t="s">
        <v>2336</v>
      </c>
      <c r="F18096" s="768" t="s">
        <v>2337</v>
      </c>
      <c r="G18096" s="1084" t="s">
        <v>2314</v>
      </c>
    </row>
    <row r="18097" spans="2:7" ht="15.75" x14ac:dyDescent="0.25">
      <c r="B18097" s="1059">
        <v>45070</v>
      </c>
      <c r="C18097" s="1116" t="s">
        <v>2310</v>
      </c>
      <c r="D18097" s="642" t="s">
        <v>2338</v>
      </c>
      <c r="E18097" s="642" t="s">
        <v>2426</v>
      </c>
      <c r="F18097" s="2042">
        <v>9290000000</v>
      </c>
      <c r="G18097" s="1084" t="s">
        <v>2314</v>
      </c>
    </row>
    <row r="18098" spans="2:7" ht="15.75" x14ac:dyDescent="0.25">
      <c r="B18098" s="1059">
        <v>45070</v>
      </c>
      <c r="C18098" s="1116" t="s">
        <v>2310</v>
      </c>
      <c r="D18098" s="642" t="s">
        <v>2338</v>
      </c>
      <c r="E18098" s="642" t="s">
        <v>2445</v>
      </c>
      <c r="F18098" s="2042">
        <v>7190000000</v>
      </c>
      <c r="G18098" s="1084" t="s">
        <v>2314</v>
      </c>
    </row>
    <row r="18099" spans="2:7" ht="15.75" x14ac:dyDescent="0.25">
      <c r="B18099" s="1059">
        <v>45070</v>
      </c>
      <c r="C18099" s="1116" t="s">
        <v>2310</v>
      </c>
      <c r="D18099" s="707" t="s">
        <v>2338</v>
      </c>
      <c r="E18099" s="707" t="s">
        <v>2341</v>
      </c>
      <c r="F18099" s="772" t="s">
        <v>2342</v>
      </c>
      <c r="G18099" s="1084" t="s">
        <v>2314</v>
      </c>
    </row>
    <row r="18100" spans="2:7" ht="15.75" x14ac:dyDescent="0.25">
      <c r="B18100" s="1059">
        <v>45070</v>
      </c>
      <c r="C18100" s="1211" t="s">
        <v>2343</v>
      </c>
      <c r="D18100" s="1405" t="s">
        <v>2301</v>
      </c>
      <c r="E18100" s="1405" t="s">
        <v>2344</v>
      </c>
      <c r="F18100" s="1405" t="s">
        <v>2345</v>
      </c>
      <c r="G18100" s="929" t="s">
        <v>2346</v>
      </c>
    </row>
    <row r="18101" spans="2:7" ht="15.75" x14ac:dyDescent="0.25">
      <c r="B18101" s="1059">
        <v>45070</v>
      </c>
      <c r="C18101" s="1211" t="s">
        <v>2496</v>
      </c>
      <c r="D18101" s="1405" t="s">
        <v>2301</v>
      </c>
      <c r="E18101" s="1405" t="s">
        <v>2530</v>
      </c>
      <c r="F18101" s="1405" t="s">
        <v>2429</v>
      </c>
      <c r="G18101" s="929" t="s">
        <v>2346</v>
      </c>
    </row>
    <row r="18102" spans="2:7" ht="15.75" x14ac:dyDescent="0.25">
      <c r="B18102" s="1059">
        <v>45070</v>
      </c>
      <c r="C18102" s="1211" t="s">
        <v>2343</v>
      </c>
      <c r="D18102" s="1405" t="s">
        <v>2301</v>
      </c>
      <c r="E18102" s="1408" t="s">
        <v>2497</v>
      </c>
      <c r="F18102" s="1405" t="s">
        <v>2350</v>
      </c>
      <c r="G18102" s="929" t="s">
        <v>2346</v>
      </c>
    </row>
    <row r="18103" spans="2:7" ht="15.75" x14ac:dyDescent="0.25">
      <c r="B18103" s="1059">
        <v>45070</v>
      </c>
      <c r="C18103" s="1211" t="s">
        <v>2343</v>
      </c>
      <c r="D18103" s="1405" t="s">
        <v>2301</v>
      </c>
      <c r="E18103" s="1405" t="s">
        <v>2347</v>
      </c>
      <c r="F18103" s="1405" t="s">
        <v>2348</v>
      </c>
      <c r="G18103" s="929" t="s">
        <v>2346</v>
      </c>
    </row>
    <row r="18104" spans="2:7" ht="15.75" x14ac:dyDescent="0.25">
      <c r="B18104" s="1059">
        <v>45070</v>
      </c>
      <c r="C18104" s="1211" t="s">
        <v>2343</v>
      </c>
      <c r="D18104" s="1405" t="s">
        <v>2353</v>
      </c>
      <c r="E18104" s="1405" t="s">
        <v>2354</v>
      </c>
      <c r="F18104" s="1405" t="s">
        <v>2355</v>
      </c>
      <c r="G18104" s="968" t="s">
        <v>2346</v>
      </c>
    </row>
    <row r="18105" spans="2:7" ht="15.75" x14ac:dyDescent="0.25">
      <c r="B18105" s="1059">
        <v>45070</v>
      </c>
      <c r="C18105" s="1211" t="s">
        <v>2343</v>
      </c>
      <c r="D18105" s="1405" t="s">
        <v>2353</v>
      </c>
      <c r="E18105" s="1405" t="s">
        <v>2360</v>
      </c>
      <c r="F18105" s="1405" t="s">
        <v>2361</v>
      </c>
      <c r="G18105" s="929" t="s">
        <v>2346</v>
      </c>
    </row>
    <row r="18106" spans="2:7" ht="15.75" x14ac:dyDescent="0.25">
      <c r="B18106" s="1059">
        <v>45070</v>
      </c>
      <c r="C18106" s="1211" t="s">
        <v>2343</v>
      </c>
      <c r="D18106" s="1405" t="s">
        <v>4094</v>
      </c>
      <c r="E18106" s="1405" t="s">
        <v>2484</v>
      </c>
      <c r="F18106" s="1405">
        <v>9175763118</v>
      </c>
      <c r="G18106" s="929" t="s">
        <v>2346</v>
      </c>
    </row>
    <row r="18107" spans="2:7" ht="15.75" x14ac:dyDescent="0.25">
      <c r="B18107" s="1059">
        <v>45070</v>
      </c>
      <c r="C18107" s="1211" t="s">
        <v>2343</v>
      </c>
      <c r="D18107" s="1405" t="s">
        <v>2353</v>
      </c>
      <c r="E18107" s="1405" t="s">
        <v>2362</v>
      </c>
      <c r="F18107" s="1405" t="s">
        <v>2499</v>
      </c>
      <c r="G18107" s="886" t="s">
        <v>2346</v>
      </c>
    </row>
    <row r="18108" spans="2:7" ht="15.75" x14ac:dyDescent="0.25">
      <c r="B18108" s="1059">
        <v>45070</v>
      </c>
      <c r="C18108" s="1211" t="s">
        <v>2343</v>
      </c>
      <c r="D18108" s="1405" t="s">
        <v>2364</v>
      </c>
      <c r="E18108" s="1405" t="s">
        <v>2511</v>
      </c>
      <c r="F18108" s="1405" t="s">
        <v>2534</v>
      </c>
      <c r="G18108" s="929" t="s">
        <v>2346</v>
      </c>
    </row>
    <row r="18109" spans="2:7" ht="15.75" x14ac:dyDescent="0.25">
      <c r="B18109" s="1059">
        <v>45070</v>
      </c>
      <c r="C18109" s="1211" t="s">
        <v>2343</v>
      </c>
      <c r="D18109" s="1405" t="s">
        <v>2364</v>
      </c>
      <c r="E18109" s="1405" t="s">
        <v>2365</v>
      </c>
      <c r="F18109" s="1405" t="s">
        <v>2366</v>
      </c>
      <c r="G18109" s="968" t="s">
        <v>2346</v>
      </c>
    </row>
    <row r="18110" spans="2:7" ht="15.75" x14ac:dyDescent="0.25">
      <c r="B18110" s="1059">
        <v>45070</v>
      </c>
      <c r="C18110" s="1211" t="s">
        <v>2343</v>
      </c>
      <c r="D18110" s="1405" t="s">
        <v>3915</v>
      </c>
      <c r="E18110" s="1405" t="s">
        <v>2400</v>
      </c>
      <c r="F18110" s="1405" t="s">
        <v>4080</v>
      </c>
      <c r="G18110" s="968" t="s">
        <v>2346</v>
      </c>
    </row>
    <row r="18111" spans="2:7" ht="15.75" x14ac:dyDescent="0.25">
      <c r="B18111" s="1059">
        <v>45070</v>
      </c>
      <c r="C18111" s="1211" t="s">
        <v>2343</v>
      </c>
      <c r="D18111" s="1405" t="s">
        <v>2541</v>
      </c>
      <c r="E18111" s="1405" t="s">
        <v>2519</v>
      </c>
      <c r="F18111" s="1405" t="s">
        <v>2403</v>
      </c>
      <c r="G18111" s="929" t="s">
        <v>2346</v>
      </c>
    </row>
    <row r="18112" spans="2:7" ht="15.75" x14ac:dyDescent="0.25">
      <c r="B18112" s="1059">
        <v>45070</v>
      </c>
      <c r="C18112" s="1211" t="s">
        <v>2343</v>
      </c>
      <c r="D18112" s="1405" t="s">
        <v>4096</v>
      </c>
      <c r="E18112" s="1405" t="s">
        <v>2463</v>
      </c>
      <c r="F18112" s="1405" t="s">
        <v>2370</v>
      </c>
      <c r="G18112" s="929" t="s">
        <v>2346</v>
      </c>
    </row>
    <row r="18113" spans="2:7" ht="15.75" x14ac:dyDescent="0.25">
      <c r="B18113" s="1059">
        <v>45070</v>
      </c>
      <c r="C18113" s="1211" t="s">
        <v>2343</v>
      </c>
      <c r="D18113" s="1405" t="s">
        <v>2381</v>
      </c>
      <c r="E18113" s="1405" t="s">
        <v>2379</v>
      </c>
      <c r="F18113" s="1405" t="s">
        <v>2380</v>
      </c>
      <c r="G18113" s="929" t="s">
        <v>2346</v>
      </c>
    </row>
    <row r="18114" spans="2:7" ht="15.75" x14ac:dyDescent="0.25">
      <c r="B18114" s="1059">
        <v>45070</v>
      </c>
      <c r="C18114" s="1211" t="s">
        <v>2343</v>
      </c>
      <c r="D18114" s="1405" t="s">
        <v>2381</v>
      </c>
      <c r="E18114" s="1405" t="s">
        <v>2395</v>
      </c>
      <c r="F18114" s="1405" t="s">
        <v>2396</v>
      </c>
      <c r="G18114" s="886" t="s">
        <v>2346</v>
      </c>
    </row>
    <row r="18115" spans="2:7" ht="15.75" x14ac:dyDescent="0.25">
      <c r="B18115" s="1059">
        <v>45070</v>
      </c>
      <c r="C18115" s="1211" t="s">
        <v>2343</v>
      </c>
      <c r="D18115" s="1405" t="s">
        <v>2278</v>
      </c>
      <c r="E18115" s="1405" t="s">
        <v>2393</v>
      </c>
      <c r="F18115" s="1405" t="s">
        <v>2394</v>
      </c>
      <c r="G18115" s="929" t="s">
        <v>2346</v>
      </c>
    </row>
    <row r="18116" spans="2:7" ht="15.75" x14ac:dyDescent="0.25">
      <c r="B18116" s="1059">
        <v>45070</v>
      </c>
      <c r="C18116" s="1211" t="s">
        <v>2343</v>
      </c>
      <c r="D18116" s="1405" t="s">
        <v>2278</v>
      </c>
      <c r="E18116" s="1405" t="s">
        <v>2375</v>
      </c>
      <c r="F18116" s="1405" t="s">
        <v>2376</v>
      </c>
      <c r="G18116" s="929" t="s">
        <v>2346</v>
      </c>
    </row>
    <row r="18117" spans="2:7" ht="15.75" x14ac:dyDescent="0.25">
      <c r="B18117" s="1059">
        <v>45070</v>
      </c>
      <c r="C18117" s="1211" t="s">
        <v>2343</v>
      </c>
      <c r="D18117" s="1405" t="s">
        <v>2278</v>
      </c>
      <c r="E18117" s="1405" t="s">
        <v>2356</v>
      </c>
      <c r="F18117" s="1405" t="s">
        <v>4070</v>
      </c>
      <c r="G18117" s="968" t="s">
        <v>2346</v>
      </c>
    </row>
    <row r="18118" spans="2:7" ht="15.75" x14ac:dyDescent="0.25">
      <c r="B18118" s="1059">
        <v>45070</v>
      </c>
      <c r="C18118" s="1211" t="s">
        <v>2343</v>
      </c>
      <c r="D18118" s="1405" t="s">
        <v>2278</v>
      </c>
      <c r="E18118" s="1405" t="s">
        <v>2498</v>
      </c>
      <c r="F18118" s="1405" t="s">
        <v>2398</v>
      </c>
      <c r="G18118" s="929" t="s">
        <v>2346</v>
      </c>
    </row>
    <row r="18119" spans="2:7" ht="15.75" x14ac:dyDescent="0.25">
      <c r="B18119" s="1059">
        <v>45070</v>
      </c>
      <c r="C18119" s="1211" t="s">
        <v>2343</v>
      </c>
      <c r="D18119" s="1405" t="s">
        <v>2384</v>
      </c>
      <c r="E18119" s="1405" t="s">
        <v>2389</v>
      </c>
      <c r="F18119" s="1405" t="s">
        <v>2390</v>
      </c>
      <c r="G18119" s="929" t="s">
        <v>2346</v>
      </c>
    </row>
    <row r="18120" spans="2:7" ht="15.75" x14ac:dyDescent="0.25">
      <c r="B18120" s="1059">
        <v>45070</v>
      </c>
      <c r="C18120" s="1211" t="s">
        <v>2343</v>
      </c>
      <c r="D18120" s="1405" t="s">
        <v>2384</v>
      </c>
      <c r="E18120" s="1405" t="s">
        <v>2387</v>
      </c>
      <c r="F18120" s="1405" t="s">
        <v>2388</v>
      </c>
      <c r="G18120" s="929" t="s">
        <v>2346</v>
      </c>
    </row>
    <row r="18121" spans="2:7" ht="15.75" x14ac:dyDescent="0.25">
      <c r="B18121" s="1059">
        <v>45070</v>
      </c>
      <c r="C18121" s="1211" t="s">
        <v>2343</v>
      </c>
      <c r="D18121" s="1405" t="s">
        <v>2384</v>
      </c>
      <c r="E18121" s="1405" t="s">
        <v>2391</v>
      </c>
      <c r="F18121" s="1405" t="s">
        <v>2392</v>
      </c>
      <c r="G18121" s="929" t="s">
        <v>2346</v>
      </c>
    </row>
    <row r="18122" spans="2:7" ht="15.75" x14ac:dyDescent="0.25">
      <c r="B18122" s="1059">
        <v>45070</v>
      </c>
      <c r="C18122" s="1211" t="s">
        <v>2343</v>
      </c>
      <c r="D18122" s="1405" t="s">
        <v>2399</v>
      </c>
      <c r="E18122" s="1405" t="s">
        <v>2404</v>
      </c>
      <c r="F18122" s="1405" t="s">
        <v>2485</v>
      </c>
      <c r="G18122" s="929" t="s">
        <v>2346</v>
      </c>
    </row>
    <row r="18123" spans="2:7" ht="15.75" x14ac:dyDescent="0.25">
      <c r="B18123" s="1059">
        <v>45070</v>
      </c>
      <c r="C18123" s="1211" t="s">
        <v>2343</v>
      </c>
      <c r="D18123" s="1405" t="s">
        <v>2399</v>
      </c>
      <c r="E18123" s="1405" t="s">
        <v>2586</v>
      </c>
      <c r="F18123" s="1405" t="s">
        <v>2378</v>
      </c>
      <c r="G18123" s="929" t="s">
        <v>2346</v>
      </c>
    </row>
    <row r="18124" spans="2:7" ht="15.75" x14ac:dyDescent="0.25">
      <c r="B18124" s="1059">
        <v>45070</v>
      </c>
      <c r="C18124" s="1211" t="s">
        <v>2343</v>
      </c>
      <c r="D18124" s="1405" t="s">
        <v>2399</v>
      </c>
      <c r="E18124" s="1405" t="s">
        <v>2405</v>
      </c>
      <c r="F18124" s="1405" t="s">
        <v>2406</v>
      </c>
      <c r="G18124" s="929" t="s">
        <v>2346</v>
      </c>
    </row>
    <row r="18125" spans="2:7" ht="15.75" x14ac:dyDescent="0.25">
      <c r="B18125" s="1059">
        <v>45070</v>
      </c>
      <c r="C18125" s="1211" t="s">
        <v>2343</v>
      </c>
      <c r="D18125" s="1405" t="s">
        <v>2399</v>
      </c>
      <c r="E18125" s="1405" t="s">
        <v>2589</v>
      </c>
      <c r="F18125" s="1405" t="s">
        <v>2489</v>
      </c>
      <c r="G18125" s="929" t="s">
        <v>2346</v>
      </c>
    </row>
    <row r="18126" spans="2:7" ht="15.75" x14ac:dyDescent="0.25">
      <c r="B18126" s="1059">
        <v>45070</v>
      </c>
      <c r="C18126" s="1211" t="s">
        <v>2343</v>
      </c>
      <c r="D18126" s="1405" t="s">
        <v>2491</v>
      </c>
      <c r="E18126" s="1405" t="s">
        <v>2367</v>
      </c>
      <c r="F18126" s="1405" t="s">
        <v>2368</v>
      </c>
      <c r="G18126" s="968" t="s">
        <v>2346</v>
      </c>
    </row>
    <row r="18127" spans="2:7" ht="15.75" x14ac:dyDescent="0.25">
      <c r="B18127" s="1059">
        <v>45070</v>
      </c>
      <c r="C18127" s="1211" t="s">
        <v>2343</v>
      </c>
      <c r="D18127" s="1405" t="s">
        <v>2491</v>
      </c>
      <c r="E18127" s="1405" t="s">
        <v>2372</v>
      </c>
      <c r="F18127" s="1405" t="s">
        <v>2373</v>
      </c>
      <c r="G18127" s="929" t="s">
        <v>2346</v>
      </c>
    </row>
    <row r="18128" spans="2:7" ht="15.75" x14ac:dyDescent="0.25">
      <c r="B18128" s="1059">
        <v>45070</v>
      </c>
      <c r="C18128" s="1211" t="s">
        <v>2343</v>
      </c>
      <c r="D18128" s="1405" t="s">
        <v>2491</v>
      </c>
      <c r="E18128" s="1405" t="s">
        <v>2351</v>
      </c>
      <c r="F18128" s="1405" t="s">
        <v>2352</v>
      </c>
      <c r="G18128" s="929" t="s">
        <v>2346</v>
      </c>
    </row>
    <row r="18129" spans="2:7" ht="15.75" x14ac:dyDescent="0.25">
      <c r="B18129" s="1059">
        <v>45070</v>
      </c>
      <c r="C18129" s="953" t="s">
        <v>2407</v>
      </c>
      <c r="D18129" s="937" t="s">
        <v>2408</v>
      </c>
      <c r="E18129" s="936" t="s">
        <v>2409</v>
      </c>
      <c r="F18129" s="936" t="s">
        <v>2410</v>
      </c>
      <c r="G18129" s="1166" t="s">
        <v>2346</v>
      </c>
    </row>
    <row r="18130" spans="2:7" ht="15.75" x14ac:dyDescent="0.25">
      <c r="B18130" s="1059">
        <v>45070</v>
      </c>
      <c r="C18130" s="953" t="s">
        <v>2407</v>
      </c>
      <c r="D18130" s="937" t="s">
        <v>2408</v>
      </c>
      <c r="E18130" s="939" t="s">
        <v>2492</v>
      </c>
      <c r="F18130" s="936" t="s">
        <v>2493</v>
      </c>
      <c r="G18130" s="1166" t="s">
        <v>2346</v>
      </c>
    </row>
    <row r="18131" spans="2:7" ht="15.75" x14ac:dyDescent="0.25">
      <c r="B18131" s="1059">
        <v>45070</v>
      </c>
      <c r="C18131" s="953" t="s">
        <v>2407</v>
      </c>
      <c r="D18131" s="1233" t="s">
        <v>2411</v>
      </c>
      <c r="E18131" s="1118" t="s">
        <v>2494</v>
      </c>
      <c r="F18131" s="936" t="s">
        <v>2436</v>
      </c>
      <c r="G18131" s="1166" t="s">
        <v>2346</v>
      </c>
    </row>
    <row r="18132" spans="2:7" ht="15.75" x14ac:dyDescent="0.25">
      <c r="B18132" s="1059">
        <v>45070</v>
      </c>
      <c r="C18132" s="971" t="s">
        <v>2407</v>
      </c>
      <c r="D18132" s="1233" t="s">
        <v>2411</v>
      </c>
      <c r="E18132" s="1287" t="s">
        <v>4066</v>
      </c>
      <c r="F18132" s="936" t="s">
        <v>2510</v>
      </c>
      <c r="G18132" s="1166" t="s">
        <v>2346</v>
      </c>
    </row>
    <row r="18133" spans="2:7" ht="15.75" x14ac:dyDescent="0.25">
      <c r="B18133" s="1059">
        <v>45070</v>
      </c>
      <c r="C18133" s="1114" t="s">
        <v>2407</v>
      </c>
      <c r="D18133" s="2006" t="s">
        <v>2416</v>
      </c>
      <c r="E18133" s="2006" t="s">
        <v>2417</v>
      </c>
      <c r="F18133" s="1989">
        <v>9175351402</v>
      </c>
      <c r="G18133" s="1144" t="s">
        <v>2314</v>
      </c>
    </row>
    <row r="18134" spans="2:7" ht="15.75" x14ac:dyDescent="0.25">
      <c r="B18134" s="1059">
        <v>45070</v>
      </c>
      <c r="C18134" s="1114" t="s">
        <v>2407</v>
      </c>
      <c r="D18134" s="2006" t="s">
        <v>2419</v>
      </c>
      <c r="E18134" s="2006" t="s">
        <v>2420</v>
      </c>
      <c r="F18134" s="1989" t="s">
        <v>2421</v>
      </c>
      <c r="G18134" s="1144" t="s">
        <v>2314</v>
      </c>
    </row>
    <row r="18135" spans="2:7" ht="15.75" x14ac:dyDescent="0.25">
      <c r="B18135" s="1058">
        <v>45071</v>
      </c>
      <c r="C18135" s="1116" t="s">
        <v>2310</v>
      </c>
      <c r="D18135" s="642" t="s">
        <v>2311</v>
      </c>
      <c r="E18135" s="642" t="s">
        <v>2437</v>
      </c>
      <c r="F18135" s="2043">
        <v>6460000000</v>
      </c>
      <c r="G18135" s="1084" t="s">
        <v>2314</v>
      </c>
    </row>
    <row r="18136" spans="2:7" ht="15.75" x14ac:dyDescent="0.25">
      <c r="B18136" s="1059">
        <v>45071</v>
      </c>
      <c r="C18136" s="1116" t="s">
        <v>2310</v>
      </c>
      <c r="D18136" s="642" t="s">
        <v>2311</v>
      </c>
      <c r="E18136" s="642" t="s">
        <v>2312</v>
      </c>
      <c r="F18136" s="642" t="s">
        <v>2313</v>
      </c>
      <c r="G18136" s="1084" t="s">
        <v>2314</v>
      </c>
    </row>
    <row r="18137" spans="2:7" ht="15.75" x14ac:dyDescent="0.25">
      <c r="B18137" s="1059">
        <v>45071</v>
      </c>
      <c r="C18137" s="1116" t="s">
        <v>2310</v>
      </c>
      <c r="D18137" s="642" t="s">
        <v>2315</v>
      </c>
      <c r="E18137" s="642" t="s">
        <v>2469</v>
      </c>
      <c r="F18137" s="642" t="s">
        <v>2470</v>
      </c>
      <c r="G18137" s="1084" t="s">
        <v>2314</v>
      </c>
    </row>
    <row r="18138" spans="2:7" ht="15.75" x14ac:dyDescent="0.25">
      <c r="B18138" s="1059">
        <v>45071</v>
      </c>
      <c r="C18138" s="1116" t="s">
        <v>2310</v>
      </c>
      <c r="D18138" s="642" t="s">
        <v>2315</v>
      </c>
      <c r="E18138" s="642" t="s">
        <v>4010</v>
      </c>
      <c r="F18138" s="642" t="s">
        <v>2477</v>
      </c>
      <c r="G18138" s="1084" t="s">
        <v>2314</v>
      </c>
    </row>
    <row r="18139" spans="2:7" ht="15.75" x14ac:dyDescent="0.25">
      <c r="B18139" s="1059">
        <v>45071</v>
      </c>
      <c r="C18139" s="1116" t="s">
        <v>2310</v>
      </c>
      <c r="D18139" s="642" t="s">
        <v>2317</v>
      </c>
      <c r="E18139" s="642" t="s">
        <v>2320</v>
      </c>
      <c r="F18139" s="642" t="s">
        <v>2321</v>
      </c>
      <c r="G18139" s="1084" t="s">
        <v>2314</v>
      </c>
    </row>
    <row r="18140" spans="2:7" ht="15.75" x14ac:dyDescent="0.25">
      <c r="B18140" s="1059">
        <v>45071</v>
      </c>
      <c r="C18140" s="1116" t="s">
        <v>2310</v>
      </c>
      <c r="D18140" s="642" t="s">
        <v>2317</v>
      </c>
      <c r="E18140" s="642" t="s">
        <v>2322</v>
      </c>
      <c r="F18140" s="2043">
        <v>3480000000</v>
      </c>
      <c r="G18140" s="1084" t="s">
        <v>2314</v>
      </c>
    </row>
    <row r="18141" spans="2:7" ht="15.75" x14ac:dyDescent="0.25">
      <c r="B18141" s="1059">
        <v>45071</v>
      </c>
      <c r="C18141" s="1116" t="s">
        <v>2310</v>
      </c>
      <c r="D18141" s="642" t="s">
        <v>2323</v>
      </c>
      <c r="E18141" s="642" t="s">
        <v>2326</v>
      </c>
      <c r="F18141" s="642" t="s">
        <v>2327</v>
      </c>
      <c r="G18141" s="1084" t="s">
        <v>2314</v>
      </c>
    </row>
    <row r="18142" spans="2:7" ht="15.75" x14ac:dyDescent="0.25">
      <c r="B18142" s="1058">
        <v>45071</v>
      </c>
      <c r="C18142" s="1116" t="s">
        <v>2310</v>
      </c>
      <c r="D18142" s="642" t="s">
        <v>2323</v>
      </c>
      <c r="E18142" s="642" t="s">
        <v>2328</v>
      </c>
      <c r="F18142" s="2043">
        <v>3470000000</v>
      </c>
      <c r="G18142" s="1084" t="s">
        <v>2314</v>
      </c>
    </row>
    <row r="18143" spans="2:7" ht="15.75" x14ac:dyDescent="0.25">
      <c r="B18143" s="1059">
        <v>45071</v>
      </c>
      <c r="C18143" s="1116" t="s">
        <v>2310</v>
      </c>
      <c r="D18143" s="642" t="s">
        <v>2329</v>
      </c>
      <c r="E18143" s="642" t="s">
        <v>2330</v>
      </c>
      <c r="F18143" s="642" t="s">
        <v>2331</v>
      </c>
      <c r="G18143" s="1084" t="s">
        <v>2314</v>
      </c>
    </row>
    <row r="18144" spans="2:7" ht="15.75" x14ac:dyDescent="0.25">
      <c r="B18144" s="1059">
        <v>45071</v>
      </c>
      <c r="C18144" s="1116" t="s">
        <v>2310</v>
      </c>
      <c r="D18144" s="642" t="s">
        <v>2329</v>
      </c>
      <c r="E18144" s="642" t="s">
        <v>2333</v>
      </c>
      <c r="F18144" s="642" t="s">
        <v>2334</v>
      </c>
      <c r="G18144" s="1084" t="s">
        <v>2314</v>
      </c>
    </row>
    <row r="18145" spans="2:7" ht="15.75" x14ac:dyDescent="0.25">
      <c r="B18145" s="1059">
        <v>45071</v>
      </c>
      <c r="C18145" s="1116" t="s">
        <v>2310</v>
      </c>
      <c r="D18145" s="642" t="s">
        <v>2335</v>
      </c>
      <c r="E18145" s="642" t="s">
        <v>2336</v>
      </c>
      <c r="F18145" s="642" t="s">
        <v>2337</v>
      </c>
      <c r="G18145" s="1084" t="s">
        <v>2314</v>
      </c>
    </row>
    <row r="18146" spans="2:7" ht="15.75" x14ac:dyDescent="0.25">
      <c r="B18146" s="1059">
        <v>45071</v>
      </c>
      <c r="C18146" s="1116" t="s">
        <v>2310</v>
      </c>
      <c r="D18146" s="642" t="s">
        <v>2338</v>
      </c>
      <c r="E18146" s="642" t="s">
        <v>2339</v>
      </c>
      <c r="F18146" s="642" t="s">
        <v>2340</v>
      </c>
      <c r="G18146" s="1084" t="s">
        <v>2314</v>
      </c>
    </row>
    <row r="18147" spans="2:7" ht="15.75" x14ac:dyDescent="0.25">
      <c r="B18147" s="1059">
        <v>45071</v>
      </c>
      <c r="C18147" s="1116" t="s">
        <v>2310</v>
      </c>
      <c r="D18147" s="642" t="s">
        <v>2338</v>
      </c>
      <c r="E18147" s="642" t="s">
        <v>2341</v>
      </c>
      <c r="F18147" s="642" t="s">
        <v>2342</v>
      </c>
      <c r="G18147" s="1084" t="s">
        <v>2314</v>
      </c>
    </row>
    <row r="18148" spans="2:7" ht="15.75" x14ac:dyDescent="0.25">
      <c r="B18148" s="1059">
        <v>45071</v>
      </c>
      <c r="C18148" s="1085" t="s">
        <v>2343</v>
      </c>
      <c r="D18148" s="1273" t="s">
        <v>2301</v>
      </c>
      <c r="E18148" s="1276" t="s">
        <v>2344</v>
      </c>
      <c r="F18148" s="1276" t="s">
        <v>2345</v>
      </c>
      <c r="G18148" s="1165" t="s">
        <v>2346</v>
      </c>
    </row>
    <row r="18149" spans="2:7" ht="15.75" x14ac:dyDescent="0.25">
      <c r="B18149" s="1059">
        <v>45071</v>
      </c>
      <c r="C18149" s="1085" t="s">
        <v>2343</v>
      </c>
      <c r="D18149" s="1273" t="s">
        <v>2301</v>
      </c>
      <c r="E18149" s="1074" t="s">
        <v>2519</v>
      </c>
      <c r="F18149" s="1276" t="s">
        <v>4097</v>
      </c>
      <c r="G18149" s="1165" t="s">
        <v>2346</v>
      </c>
    </row>
    <row r="18150" spans="2:7" ht="15.75" x14ac:dyDescent="0.25">
      <c r="B18150" s="1059">
        <v>45071</v>
      </c>
      <c r="C18150" s="1085" t="s">
        <v>2343</v>
      </c>
      <c r="D18150" s="1273" t="s">
        <v>2301</v>
      </c>
      <c r="E18150" s="1276" t="s">
        <v>2347</v>
      </c>
      <c r="F18150" s="1272" t="s">
        <v>2348</v>
      </c>
      <c r="G18150" s="968" t="s">
        <v>2346</v>
      </c>
    </row>
    <row r="18151" spans="2:7" ht="15.75" x14ac:dyDescent="0.25">
      <c r="B18151" s="1059">
        <v>45071</v>
      </c>
      <c r="C18151" s="1085" t="s">
        <v>2343</v>
      </c>
      <c r="D18151" s="1273" t="s">
        <v>2301</v>
      </c>
      <c r="E18151" s="1272" t="s">
        <v>2349</v>
      </c>
      <c r="F18151" s="1274" t="s">
        <v>2350</v>
      </c>
      <c r="G18151" s="968" t="s">
        <v>2346</v>
      </c>
    </row>
    <row r="18152" spans="2:7" ht="15.75" x14ac:dyDescent="0.25">
      <c r="B18152" s="1059">
        <v>45071</v>
      </c>
      <c r="C18152" s="1085" t="s">
        <v>2343</v>
      </c>
      <c r="D18152" s="1273" t="s">
        <v>2301</v>
      </c>
      <c r="E18152" s="1276" t="s">
        <v>2351</v>
      </c>
      <c r="F18152" s="1274" t="s">
        <v>2352</v>
      </c>
      <c r="G18152" s="968" t="s">
        <v>2346</v>
      </c>
    </row>
    <row r="18153" spans="2:7" ht="15.75" x14ac:dyDescent="0.25">
      <c r="B18153" s="1059">
        <v>45071</v>
      </c>
      <c r="C18153" s="1085" t="s">
        <v>2343</v>
      </c>
      <c r="D18153" s="1273" t="s">
        <v>2353</v>
      </c>
      <c r="E18153" s="1272" t="s">
        <v>2354</v>
      </c>
      <c r="F18153" s="1274" t="s">
        <v>2355</v>
      </c>
      <c r="G18153" s="968" t="s">
        <v>2346</v>
      </c>
    </row>
    <row r="18154" spans="2:7" ht="15.75" x14ac:dyDescent="0.25">
      <c r="B18154" s="1058">
        <v>45071</v>
      </c>
      <c r="C18154" s="1085" t="s">
        <v>2343</v>
      </c>
      <c r="D18154" s="1273" t="s">
        <v>2353</v>
      </c>
      <c r="E18154" s="1276" t="s">
        <v>2358</v>
      </c>
      <c r="F18154" s="1276" t="s">
        <v>2359</v>
      </c>
      <c r="G18154" s="968" t="s">
        <v>2346</v>
      </c>
    </row>
    <row r="18155" spans="2:7" ht="15.75" x14ac:dyDescent="0.25">
      <c r="B18155" s="1059">
        <v>45071</v>
      </c>
      <c r="C18155" s="1085" t="s">
        <v>2343</v>
      </c>
      <c r="D18155" s="1273" t="s">
        <v>2353</v>
      </c>
      <c r="E18155" s="1274" t="s">
        <v>2360</v>
      </c>
      <c r="F18155" s="1274" t="s">
        <v>2361</v>
      </c>
      <c r="G18155" s="968" t="s">
        <v>2346</v>
      </c>
    </row>
    <row r="18156" spans="2:7" ht="15.75" x14ac:dyDescent="0.25">
      <c r="B18156" s="1059">
        <v>45071</v>
      </c>
      <c r="C18156" s="1085" t="s">
        <v>2343</v>
      </c>
      <c r="D18156" s="1273" t="s">
        <v>2353</v>
      </c>
      <c r="E18156" s="1276" t="s">
        <v>2362</v>
      </c>
      <c r="F18156" s="1274" t="s">
        <v>2363</v>
      </c>
      <c r="G18156" s="968" t="s">
        <v>2346</v>
      </c>
    </row>
    <row r="18157" spans="2:7" ht="15.75" x14ac:dyDescent="0.25">
      <c r="B18157" s="1059">
        <v>45071</v>
      </c>
      <c r="C18157" s="1085" t="s">
        <v>2343</v>
      </c>
      <c r="D18157" s="1273" t="s">
        <v>2364</v>
      </c>
      <c r="E18157" s="1272" t="s">
        <v>2365</v>
      </c>
      <c r="F18157" s="1274" t="s">
        <v>2366</v>
      </c>
      <c r="G18157" s="968" t="s">
        <v>2346</v>
      </c>
    </row>
    <row r="18158" spans="2:7" ht="15.75" x14ac:dyDescent="0.25">
      <c r="B18158" s="1059">
        <v>45071</v>
      </c>
      <c r="C18158" s="1087" t="s">
        <v>2343</v>
      </c>
      <c r="D18158" s="1273" t="s">
        <v>2364</v>
      </c>
      <c r="E18158" s="1276" t="s">
        <v>2369</v>
      </c>
      <c r="F18158" s="1276" t="s">
        <v>2370</v>
      </c>
      <c r="G18158" s="968" t="s">
        <v>2346</v>
      </c>
    </row>
    <row r="18159" spans="2:7" ht="15.75" x14ac:dyDescent="0.25">
      <c r="B18159" s="1059">
        <v>45071</v>
      </c>
      <c r="C18159" s="1087" t="s">
        <v>2343</v>
      </c>
      <c r="D18159" s="1273" t="s">
        <v>3915</v>
      </c>
      <c r="E18159" s="1074" t="s">
        <v>2367</v>
      </c>
      <c r="F18159" s="1272" t="s">
        <v>2368</v>
      </c>
      <c r="G18159" s="968" t="s">
        <v>2346</v>
      </c>
    </row>
    <row r="18160" spans="2:7" ht="15.75" x14ac:dyDescent="0.25">
      <c r="B18160" s="1059">
        <v>45071</v>
      </c>
      <c r="C18160" s="1085" t="s">
        <v>2343</v>
      </c>
      <c r="D18160" s="1273" t="s">
        <v>2374</v>
      </c>
      <c r="E18160" s="1272" t="s">
        <v>2375</v>
      </c>
      <c r="F18160" s="1406" t="s">
        <v>4083</v>
      </c>
      <c r="G18160" s="968" t="s">
        <v>2346</v>
      </c>
    </row>
    <row r="18161" spans="2:7" ht="15.75" x14ac:dyDescent="0.25">
      <c r="B18161" s="1059">
        <v>45071</v>
      </c>
      <c r="C18161" s="1085" t="s">
        <v>2343</v>
      </c>
      <c r="D18161" s="1273" t="s">
        <v>2374</v>
      </c>
      <c r="E18161" s="1274" t="s">
        <v>2531</v>
      </c>
      <c r="F18161" s="1272" t="s">
        <v>4079</v>
      </c>
      <c r="G18161" s="968" t="s">
        <v>2346</v>
      </c>
    </row>
    <row r="18162" spans="2:7" ht="15.75" x14ac:dyDescent="0.25">
      <c r="B18162" s="1059">
        <v>45071</v>
      </c>
      <c r="C18162" s="1085" t="s">
        <v>2343</v>
      </c>
      <c r="D18162" s="1273" t="s">
        <v>2374</v>
      </c>
      <c r="E18162" s="1274" t="s">
        <v>2356</v>
      </c>
      <c r="F18162" s="1274" t="s">
        <v>4070</v>
      </c>
      <c r="G18162" s="968" t="s">
        <v>2346</v>
      </c>
    </row>
    <row r="18163" spans="2:7" ht="15.75" x14ac:dyDescent="0.25">
      <c r="B18163" s="1059">
        <v>45071</v>
      </c>
      <c r="C18163" s="1087" t="s">
        <v>2343</v>
      </c>
      <c r="D18163" s="1273" t="s">
        <v>2374</v>
      </c>
      <c r="E18163" s="1274" t="s">
        <v>2379</v>
      </c>
      <c r="F18163" s="1274" t="s">
        <v>2380</v>
      </c>
      <c r="G18163" s="968" t="s">
        <v>2346</v>
      </c>
    </row>
    <row r="18164" spans="2:7" ht="15.75" x14ac:dyDescent="0.25">
      <c r="B18164" s="1059">
        <v>45071</v>
      </c>
      <c r="C18164" s="1087" t="s">
        <v>2343</v>
      </c>
      <c r="D18164" s="1273" t="s">
        <v>4098</v>
      </c>
      <c r="E18164" s="1274" t="s">
        <v>2391</v>
      </c>
      <c r="F18164" s="1274" t="s">
        <v>2392</v>
      </c>
      <c r="G18164" s="968" t="s">
        <v>2346</v>
      </c>
    </row>
    <row r="18165" spans="2:7" ht="15.75" x14ac:dyDescent="0.25">
      <c r="B18165" s="1059">
        <v>45071</v>
      </c>
      <c r="C18165" s="1085" t="s">
        <v>2343</v>
      </c>
      <c r="D18165" s="1273" t="s">
        <v>2384</v>
      </c>
      <c r="E18165" s="1274" t="s">
        <v>2484</v>
      </c>
      <c r="F18165" s="1274" t="s">
        <v>2485</v>
      </c>
      <c r="G18165" s="968" t="s">
        <v>2346</v>
      </c>
    </row>
    <row r="18166" spans="2:7" ht="15.75" x14ac:dyDescent="0.25">
      <c r="B18166" s="1059">
        <v>45071</v>
      </c>
      <c r="C18166" s="1087" t="s">
        <v>2343</v>
      </c>
      <c r="D18166" s="1273" t="s">
        <v>2384</v>
      </c>
      <c r="E18166" s="1274" t="s">
        <v>2387</v>
      </c>
      <c r="F18166" s="1274" t="s">
        <v>2388</v>
      </c>
      <c r="G18166" s="968" t="s">
        <v>2346</v>
      </c>
    </row>
    <row r="18167" spans="2:7" ht="15.75" x14ac:dyDescent="0.25">
      <c r="B18167" s="1059">
        <v>45071</v>
      </c>
      <c r="C18167" s="1085" t="s">
        <v>2343</v>
      </c>
      <c r="D18167" s="1273" t="s">
        <v>2384</v>
      </c>
      <c r="E18167" s="1274" t="s">
        <v>2389</v>
      </c>
      <c r="F18167" s="1274" t="s">
        <v>2390</v>
      </c>
      <c r="G18167" s="968" t="s">
        <v>2346</v>
      </c>
    </row>
    <row r="18168" spans="2:7" ht="15.75" x14ac:dyDescent="0.25">
      <c r="B18168" s="1059">
        <v>45071</v>
      </c>
      <c r="C18168" s="1085" t="s">
        <v>2343</v>
      </c>
      <c r="D18168" s="1273" t="s">
        <v>2278</v>
      </c>
      <c r="E18168" s="1274" t="s">
        <v>2393</v>
      </c>
      <c r="F18168" s="1274" t="s">
        <v>2394</v>
      </c>
      <c r="G18168" s="968" t="s">
        <v>2346</v>
      </c>
    </row>
    <row r="18169" spans="2:7" ht="15.75" x14ac:dyDescent="0.25">
      <c r="B18169" s="1059">
        <v>45071</v>
      </c>
      <c r="C18169" s="1087" t="s">
        <v>2343</v>
      </c>
      <c r="D18169" s="1273" t="s">
        <v>2278</v>
      </c>
      <c r="E18169" s="1274" t="s">
        <v>2395</v>
      </c>
      <c r="F18169" s="1274" t="s">
        <v>2396</v>
      </c>
      <c r="G18169" s="968" t="s">
        <v>2346</v>
      </c>
    </row>
    <row r="18170" spans="2:7" ht="15.75" x14ac:dyDescent="0.25">
      <c r="B18170" s="1059">
        <v>45071</v>
      </c>
      <c r="C18170" s="1087" t="s">
        <v>2343</v>
      </c>
      <c r="D18170" s="1273" t="s">
        <v>2278</v>
      </c>
      <c r="E18170" s="1274" t="s">
        <v>2385</v>
      </c>
      <c r="F18170" s="1274" t="s">
        <v>2386</v>
      </c>
      <c r="G18170" s="968" t="s">
        <v>2346</v>
      </c>
    </row>
    <row r="18171" spans="2:7" ht="15.75" x14ac:dyDescent="0.25">
      <c r="B18171" s="1059">
        <v>45071</v>
      </c>
      <c r="C18171" s="1087" t="s">
        <v>2343</v>
      </c>
      <c r="D18171" s="1273" t="s">
        <v>2399</v>
      </c>
      <c r="E18171" s="1274" t="s">
        <v>2404</v>
      </c>
      <c r="F18171" s="1274" t="s">
        <v>2361</v>
      </c>
      <c r="G18171" s="968" t="s">
        <v>2346</v>
      </c>
    </row>
    <row r="18172" spans="2:7" ht="15.75" x14ac:dyDescent="0.25">
      <c r="B18172" s="1059">
        <v>45071</v>
      </c>
      <c r="C18172" s="1087" t="s">
        <v>2343</v>
      </c>
      <c r="D18172" s="1273" t="s">
        <v>2399</v>
      </c>
      <c r="E18172" s="1274" t="s">
        <v>2405</v>
      </c>
      <c r="F18172" s="1274" t="s">
        <v>2406</v>
      </c>
      <c r="G18172" s="968" t="s">
        <v>2346</v>
      </c>
    </row>
    <row r="18173" spans="2:7" ht="15.75" x14ac:dyDescent="0.25">
      <c r="B18173" s="1059">
        <v>45071</v>
      </c>
      <c r="C18173" s="1087" t="s">
        <v>2343</v>
      </c>
      <c r="D18173" s="1273" t="s">
        <v>2399</v>
      </c>
      <c r="E18173" s="1274" t="s">
        <v>2531</v>
      </c>
      <c r="F18173" s="1274" t="s">
        <v>4079</v>
      </c>
      <c r="G18173" s="968" t="s">
        <v>2346</v>
      </c>
    </row>
    <row r="18174" spans="2:7" ht="15.75" x14ac:dyDescent="0.25">
      <c r="B18174" s="1059">
        <v>45071</v>
      </c>
      <c r="C18174" s="936" t="s">
        <v>2407</v>
      </c>
      <c r="D18174" s="1231" t="s">
        <v>2408</v>
      </c>
      <c r="E18174" s="1287" t="s">
        <v>4066</v>
      </c>
      <c r="F18174" s="938" t="s">
        <v>2510</v>
      </c>
      <c r="G18174" s="1089" t="s">
        <v>2346</v>
      </c>
    </row>
    <row r="18175" spans="2:7" ht="15.75" x14ac:dyDescent="0.25">
      <c r="B18175" s="1059">
        <v>45071</v>
      </c>
      <c r="C18175" s="936" t="s">
        <v>2407</v>
      </c>
      <c r="D18175" s="1233" t="s">
        <v>2408</v>
      </c>
      <c r="E18175" s="1118" t="s">
        <v>2412</v>
      </c>
      <c r="F18175" s="936" t="s">
        <v>2413</v>
      </c>
      <c r="G18175" s="1089" t="s">
        <v>2346</v>
      </c>
    </row>
    <row r="18176" spans="2:7" ht="15.75" x14ac:dyDescent="0.25">
      <c r="B18176" s="1059">
        <v>45071</v>
      </c>
      <c r="C18176" s="936" t="s">
        <v>2407</v>
      </c>
      <c r="D18176" s="1233" t="s">
        <v>2411</v>
      </c>
      <c r="E18176" s="1118" t="s">
        <v>2532</v>
      </c>
      <c r="F18176" s="936" t="s">
        <v>4085</v>
      </c>
      <c r="G18176" s="1089" t="s">
        <v>2346</v>
      </c>
    </row>
    <row r="18177" spans="2:7" ht="15.75" x14ac:dyDescent="0.25">
      <c r="B18177" s="1059">
        <v>45071</v>
      </c>
      <c r="C18177" s="936" t="s">
        <v>2407</v>
      </c>
      <c r="D18177" s="1233" t="s">
        <v>2411</v>
      </c>
      <c r="E18177" s="1118" t="s">
        <v>2414</v>
      </c>
      <c r="F18177" s="936" t="s">
        <v>2415</v>
      </c>
      <c r="G18177" s="951" t="s">
        <v>2346</v>
      </c>
    </row>
    <row r="18178" spans="2:7" ht="15.75" x14ac:dyDescent="0.25">
      <c r="B18178" s="1059">
        <v>45071</v>
      </c>
      <c r="C18178" s="1114" t="s">
        <v>2407</v>
      </c>
      <c r="D18178" s="1125" t="s">
        <v>2416</v>
      </c>
      <c r="E18178" s="1125" t="s">
        <v>2417</v>
      </c>
      <c r="F18178" s="1377" t="s">
        <v>2418</v>
      </c>
      <c r="G18178" s="1093" t="s">
        <v>2314</v>
      </c>
    </row>
    <row r="18179" spans="2:7" ht="15.75" x14ac:dyDescent="0.25">
      <c r="B18179" s="1059">
        <v>45071</v>
      </c>
      <c r="C18179" s="1114" t="s">
        <v>2407</v>
      </c>
      <c r="D18179" s="1125" t="s">
        <v>2419</v>
      </c>
      <c r="E18179" s="1125" t="s">
        <v>2420</v>
      </c>
      <c r="F18179" s="1377" t="s">
        <v>2421</v>
      </c>
      <c r="G18179" s="1093" t="s">
        <v>2314</v>
      </c>
    </row>
    <row r="18180" spans="2:7" ht="15.75" x14ac:dyDescent="0.25">
      <c r="B18180" s="1404">
        <v>45072</v>
      </c>
      <c r="C18180" s="1116" t="s">
        <v>2310</v>
      </c>
      <c r="D18180" s="642" t="s">
        <v>2311</v>
      </c>
      <c r="E18180" s="642" t="s">
        <v>2422</v>
      </c>
      <c r="F18180" s="2043">
        <v>9180000000</v>
      </c>
      <c r="G18180" s="1084" t="s">
        <v>2314</v>
      </c>
    </row>
    <row r="18181" spans="2:7" ht="15.75" x14ac:dyDescent="0.25">
      <c r="B18181" s="1400">
        <v>45072</v>
      </c>
      <c r="C18181" s="1116" t="s">
        <v>2310</v>
      </c>
      <c r="D18181" s="642" t="s">
        <v>2311</v>
      </c>
      <c r="E18181" s="642" t="s">
        <v>2423</v>
      </c>
      <c r="F18181" s="642" t="s">
        <v>2424</v>
      </c>
      <c r="G18181" s="1084" t="s">
        <v>2314</v>
      </c>
    </row>
    <row r="18182" spans="2:7" ht="15.75" x14ac:dyDescent="0.25">
      <c r="B18182" s="1400">
        <v>45072</v>
      </c>
      <c r="C18182" s="1116" t="s">
        <v>2310</v>
      </c>
      <c r="D18182" s="642" t="s">
        <v>2311</v>
      </c>
      <c r="E18182" s="642" t="s">
        <v>2312</v>
      </c>
      <c r="F18182" s="642" t="s">
        <v>2313</v>
      </c>
      <c r="G18182" s="1084" t="s">
        <v>2314</v>
      </c>
    </row>
    <row r="18183" spans="2:7" ht="15.75" x14ac:dyDescent="0.25">
      <c r="B18183" s="1400">
        <v>45072</v>
      </c>
      <c r="C18183" s="1116" t="s">
        <v>2310</v>
      </c>
      <c r="D18183" s="642" t="s">
        <v>2448</v>
      </c>
      <c r="E18183" s="642" t="s">
        <v>2597</v>
      </c>
      <c r="F18183" s="2043">
        <v>3470000000</v>
      </c>
      <c r="G18183" s="1084" t="s">
        <v>2314</v>
      </c>
    </row>
    <row r="18184" spans="2:7" ht="15.75" x14ac:dyDescent="0.25">
      <c r="B18184" s="1400">
        <v>45072</v>
      </c>
      <c r="C18184" s="1116" t="s">
        <v>2310</v>
      </c>
      <c r="D18184" s="642" t="s">
        <v>2317</v>
      </c>
      <c r="E18184" s="642" t="s">
        <v>2425</v>
      </c>
      <c r="F18184" s="2043">
        <v>7580000000</v>
      </c>
      <c r="G18184" s="1084" t="s">
        <v>2314</v>
      </c>
    </row>
    <row r="18185" spans="2:7" ht="15.75" x14ac:dyDescent="0.25">
      <c r="B18185" s="1400">
        <v>45072</v>
      </c>
      <c r="C18185" s="1116" t="s">
        <v>2310</v>
      </c>
      <c r="D18185" s="642" t="s">
        <v>2317</v>
      </c>
      <c r="E18185" s="642" t="s">
        <v>2320</v>
      </c>
      <c r="F18185" s="642" t="s">
        <v>2321</v>
      </c>
      <c r="G18185" s="1084" t="s">
        <v>2314</v>
      </c>
    </row>
    <row r="18186" spans="2:7" ht="15.75" x14ac:dyDescent="0.25">
      <c r="B18186" s="1400">
        <v>45072</v>
      </c>
      <c r="C18186" s="1116" t="s">
        <v>2310</v>
      </c>
      <c r="D18186" s="642" t="s">
        <v>2323</v>
      </c>
      <c r="E18186" s="642" t="s">
        <v>2326</v>
      </c>
      <c r="F18186" s="642" t="s">
        <v>2327</v>
      </c>
      <c r="G18186" s="1084" t="s">
        <v>2314</v>
      </c>
    </row>
    <row r="18187" spans="2:7" ht="15.75" x14ac:dyDescent="0.25">
      <c r="B18187" s="1400">
        <v>45072</v>
      </c>
      <c r="C18187" s="1116" t="s">
        <v>2310</v>
      </c>
      <c r="D18187" s="642" t="s">
        <v>2323</v>
      </c>
      <c r="E18187" s="642" t="s">
        <v>2328</v>
      </c>
      <c r="F18187" s="2043">
        <v>3470000000</v>
      </c>
      <c r="G18187" s="1084" t="s">
        <v>2314</v>
      </c>
    </row>
    <row r="18188" spans="2:7" ht="15.75" x14ac:dyDescent="0.25">
      <c r="B18188" s="1400">
        <v>45072</v>
      </c>
      <c r="C18188" s="1116" t="s">
        <v>2310</v>
      </c>
      <c r="D18188" s="642" t="s">
        <v>2329</v>
      </c>
      <c r="E18188" s="642" t="s">
        <v>2333</v>
      </c>
      <c r="F18188" s="642" t="s">
        <v>2334</v>
      </c>
      <c r="G18188" s="1084" t="s">
        <v>2314</v>
      </c>
    </row>
    <row r="18189" spans="2:7" ht="15.75" x14ac:dyDescent="0.25">
      <c r="B18189" s="1404">
        <v>45072</v>
      </c>
      <c r="C18189" s="1116" t="s">
        <v>2310</v>
      </c>
      <c r="D18189" s="642" t="s">
        <v>2335</v>
      </c>
      <c r="E18189" s="642" t="s">
        <v>2336</v>
      </c>
      <c r="F18189" s="642" t="s">
        <v>2337</v>
      </c>
      <c r="G18189" s="1084" t="s">
        <v>2314</v>
      </c>
    </row>
    <row r="18190" spans="2:7" ht="15.75" x14ac:dyDescent="0.25">
      <c r="B18190" s="1400">
        <v>45072</v>
      </c>
      <c r="C18190" s="1116" t="s">
        <v>2310</v>
      </c>
      <c r="D18190" s="642" t="s">
        <v>2338</v>
      </c>
      <c r="E18190" s="642" t="s">
        <v>2426</v>
      </c>
      <c r="F18190" s="2043">
        <v>9290000000</v>
      </c>
      <c r="G18190" s="1084" t="s">
        <v>2314</v>
      </c>
    </row>
    <row r="18191" spans="2:7" ht="15.75" x14ac:dyDescent="0.25">
      <c r="B18191" s="1400">
        <v>45072</v>
      </c>
      <c r="C18191" s="1116" t="s">
        <v>2310</v>
      </c>
      <c r="D18191" s="642" t="s">
        <v>2338</v>
      </c>
      <c r="E18191" s="642" t="s">
        <v>2339</v>
      </c>
      <c r="F18191" s="642" t="s">
        <v>2340</v>
      </c>
      <c r="G18191" s="1084" t="s">
        <v>2314</v>
      </c>
    </row>
    <row r="18192" spans="2:7" ht="15.75" x14ac:dyDescent="0.25">
      <c r="B18192" s="1400">
        <v>45072</v>
      </c>
      <c r="C18192" s="1116" t="s">
        <v>2310</v>
      </c>
      <c r="D18192" s="642" t="s">
        <v>2338</v>
      </c>
      <c r="E18192" s="642" t="s">
        <v>2341</v>
      </c>
      <c r="F18192" s="642" t="s">
        <v>2342</v>
      </c>
      <c r="G18192" s="1084" t="s">
        <v>2314</v>
      </c>
    </row>
    <row r="18193" spans="2:7" ht="15.75" x14ac:dyDescent="0.25">
      <c r="B18193" s="1400">
        <v>45072</v>
      </c>
      <c r="C18193" s="1095" t="s">
        <v>2343</v>
      </c>
      <c r="D18193" s="1273" t="s">
        <v>2301</v>
      </c>
      <c r="E18193" s="1074" t="s">
        <v>2367</v>
      </c>
      <c r="F18193" s="1272" t="s">
        <v>2368</v>
      </c>
      <c r="G18193" s="879" t="s">
        <v>2346</v>
      </c>
    </row>
    <row r="18194" spans="2:7" ht="15.75" x14ac:dyDescent="0.25">
      <c r="B18194" s="1400">
        <v>45072</v>
      </c>
      <c r="C18194" s="1095" t="s">
        <v>2343</v>
      </c>
      <c r="D18194" s="1273" t="s">
        <v>2301</v>
      </c>
      <c r="E18194" s="1272" t="s">
        <v>4099</v>
      </c>
      <c r="F18194" s="1274" t="s">
        <v>4082</v>
      </c>
      <c r="G18194" s="881" t="s">
        <v>2346</v>
      </c>
    </row>
    <row r="18195" spans="2:7" ht="15.75" x14ac:dyDescent="0.25">
      <c r="B18195" s="1400">
        <v>45072</v>
      </c>
      <c r="C18195" s="1096" t="s">
        <v>2343</v>
      </c>
      <c r="D18195" s="1273" t="s">
        <v>2301</v>
      </c>
      <c r="E18195" s="1274" t="s">
        <v>2569</v>
      </c>
      <c r="F18195" s="1276" t="s">
        <v>4086</v>
      </c>
      <c r="G18195" s="881" t="s">
        <v>2346</v>
      </c>
    </row>
    <row r="18196" spans="2:7" ht="15.75" x14ac:dyDescent="0.25">
      <c r="B18196" s="1404">
        <v>45072</v>
      </c>
      <c r="C18196" s="1097" t="s">
        <v>2343</v>
      </c>
      <c r="D18196" s="1409" t="s">
        <v>3885</v>
      </c>
      <c r="E18196" s="1410" t="s">
        <v>4100</v>
      </c>
      <c r="F18196" s="1410" t="s">
        <v>4101</v>
      </c>
      <c r="G18196" s="881" t="s">
        <v>2346</v>
      </c>
    </row>
    <row r="18197" spans="2:7" ht="15.75" x14ac:dyDescent="0.25">
      <c r="B18197" s="1400">
        <v>45072</v>
      </c>
      <c r="C18197" s="1097" t="s">
        <v>2343</v>
      </c>
      <c r="D18197" s="1273" t="s">
        <v>2304</v>
      </c>
      <c r="E18197" s="1274" t="s">
        <v>2354</v>
      </c>
      <c r="F18197" s="1274" t="s">
        <v>2355</v>
      </c>
      <c r="G18197" s="881" t="s">
        <v>2346</v>
      </c>
    </row>
    <row r="18198" spans="2:7" ht="15.75" x14ac:dyDescent="0.25">
      <c r="B18198" s="1400">
        <v>45072</v>
      </c>
      <c r="C18198" s="1097" t="s">
        <v>2343</v>
      </c>
      <c r="D18198" s="1273" t="s">
        <v>2304</v>
      </c>
      <c r="E18198" s="1276" t="s">
        <v>2589</v>
      </c>
      <c r="F18198" s="1274" t="s">
        <v>2489</v>
      </c>
      <c r="G18198" s="881" t="s">
        <v>2346</v>
      </c>
    </row>
    <row r="18199" spans="2:7" ht="15.75" x14ac:dyDescent="0.25">
      <c r="B18199" s="1400">
        <v>45072</v>
      </c>
      <c r="C18199" s="1096" t="s">
        <v>2343</v>
      </c>
      <c r="D18199" s="1273" t="s">
        <v>2288</v>
      </c>
      <c r="E18199" s="1274" t="s">
        <v>2400</v>
      </c>
      <c r="F18199" s="1274" t="s">
        <v>2401</v>
      </c>
      <c r="G18199" s="881" t="s">
        <v>2346</v>
      </c>
    </row>
    <row r="18200" spans="2:7" ht="15.75" x14ac:dyDescent="0.25">
      <c r="B18200" s="1400">
        <v>45072</v>
      </c>
      <c r="C18200" s="1096" t="s">
        <v>2343</v>
      </c>
      <c r="D18200" s="1273" t="s">
        <v>2288</v>
      </c>
      <c r="E18200" s="1274" t="s">
        <v>2404</v>
      </c>
      <c r="F18200" s="1274" t="s">
        <v>2429</v>
      </c>
      <c r="G18200" s="968" t="s">
        <v>2346</v>
      </c>
    </row>
    <row r="18201" spans="2:7" ht="15.75" x14ac:dyDescent="0.25">
      <c r="B18201" s="1400">
        <v>45072</v>
      </c>
      <c r="C18201" s="1097" t="s">
        <v>2343</v>
      </c>
      <c r="D18201" s="1273" t="s">
        <v>2288</v>
      </c>
      <c r="E18201" s="1274" t="s">
        <v>2586</v>
      </c>
      <c r="F18201" s="1274" t="s">
        <v>2378</v>
      </c>
      <c r="G18201" s="881" t="s">
        <v>2346</v>
      </c>
    </row>
    <row r="18202" spans="2:7" ht="15.75" x14ac:dyDescent="0.25">
      <c r="B18202" s="1400">
        <v>45072</v>
      </c>
      <c r="C18202" s="1097" t="s">
        <v>2343</v>
      </c>
      <c r="D18202" s="1273" t="s">
        <v>2430</v>
      </c>
      <c r="E18202" s="1272" t="s">
        <v>2431</v>
      </c>
      <c r="F18202" s="1274" t="s">
        <v>2406</v>
      </c>
      <c r="G18202" s="881" t="s">
        <v>2346</v>
      </c>
    </row>
    <row r="18203" spans="2:7" ht="15.75" x14ac:dyDescent="0.25">
      <c r="B18203" s="1400">
        <v>45072</v>
      </c>
      <c r="C18203" s="1096" t="s">
        <v>2343</v>
      </c>
      <c r="D18203" s="1273" t="s">
        <v>3915</v>
      </c>
      <c r="E18203" s="1274" t="s">
        <v>2531</v>
      </c>
      <c r="F18203" s="1274" t="s">
        <v>4079</v>
      </c>
      <c r="G18203" s="881" t="s">
        <v>2346</v>
      </c>
    </row>
    <row r="18204" spans="2:7" ht="15.75" x14ac:dyDescent="0.25">
      <c r="B18204" s="1400">
        <v>45072</v>
      </c>
      <c r="C18204" s="1096" t="s">
        <v>2343</v>
      </c>
      <c r="D18204" s="1273" t="s">
        <v>3915</v>
      </c>
      <c r="E18204" s="1274" t="s">
        <v>2351</v>
      </c>
      <c r="F18204" s="1276" t="s">
        <v>4102</v>
      </c>
      <c r="G18204" s="968" t="s">
        <v>2346</v>
      </c>
    </row>
    <row r="18205" spans="2:7" ht="15.75" x14ac:dyDescent="0.25">
      <c r="B18205" s="1400">
        <v>45072</v>
      </c>
      <c r="C18205" s="1097" t="s">
        <v>2343</v>
      </c>
      <c r="D18205" s="1273" t="s">
        <v>3915</v>
      </c>
      <c r="E18205" s="1274" t="s">
        <v>2432</v>
      </c>
      <c r="F18205" s="1272" t="s">
        <v>2376</v>
      </c>
      <c r="G18205" s="881" t="s">
        <v>2346</v>
      </c>
    </row>
    <row r="18206" spans="2:7" ht="15.75" x14ac:dyDescent="0.25">
      <c r="B18206" s="1400">
        <v>45072</v>
      </c>
      <c r="C18206" s="1096" t="s">
        <v>2343</v>
      </c>
      <c r="D18206" s="1405" t="s">
        <v>2278</v>
      </c>
      <c r="E18206" s="1274" t="s">
        <v>2393</v>
      </c>
      <c r="F18206" s="1274" t="s">
        <v>2394</v>
      </c>
      <c r="G18206" s="881" t="s">
        <v>2346</v>
      </c>
    </row>
    <row r="18207" spans="2:7" ht="15.75" x14ac:dyDescent="0.25">
      <c r="B18207" s="1400">
        <v>45072</v>
      </c>
      <c r="C18207" s="1096" t="s">
        <v>2343</v>
      </c>
      <c r="D18207" s="1405" t="s">
        <v>2278</v>
      </c>
      <c r="E18207" s="1274" t="s">
        <v>2385</v>
      </c>
      <c r="F18207" s="1274" t="s">
        <v>2386</v>
      </c>
      <c r="G18207" s="968" t="s">
        <v>2346</v>
      </c>
    </row>
    <row r="18208" spans="2:7" ht="15.75" x14ac:dyDescent="0.25">
      <c r="B18208" s="1400">
        <v>45072</v>
      </c>
      <c r="C18208" s="1096" t="s">
        <v>2343</v>
      </c>
      <c r="D18208" s="1405" t="s">
        <v>2278</v>
      </c>
      <c r="E18208" s="1274" t="s">
        <v>2397</v>
      </c>
      <c r="F18208" s="1406" t="s">
        <v>2398</v>
      </c>
      <c r="G18208" s="881" t="s">
        <v>2346</v>
      </c>
    </row>
    <row r="18209" spans="2:7" ht="15.75" x14ac:dyDescent="0.25">
      <c r="B18209" s="1400">
        <v>45072</v>
      </c>
      <c r="C18209" s="1096" t="s">
        <v>2343</v>
      </c>
      <c r="D18209" s="1405" t="s">
        <v>2278</v>
      </c>
      <c r="E18209" s="1274" t="s">
        <v>2391</v>
      </c>
      <c r="F18209" s="1272" t="s">
        <v>2392</v>
      </c>
      <c r="G18209" s="968" t="s">
        <v>2346</v>
      </c>
    </row>
    <row r="18210" spans="2:7" ht="15.75" x14ac:dyDescent="0.25">
      <c r="B18210" s="1404">
        <v>45072</v>
      </c>
      <c r="C18210" s="938" t="s">
        <v>2407</v>
      </c>
      <c r="D18210" s="974" t="s">
        <v>2411</v>
      </c>
      <c r="E18210" s="938" t="s">
        <v>2532</v>
      </c>
      <c r="F18210" s="938" t="s">
        <v>4085</v>
      </c>
      <c r="G18210" s="1089" t="s">
        <v>2346</v>
      </c>
    </row>
    <row r="18211" spans="2:7" ht="15.75" x14ac:dyDescent="0.25">
      <c r="B18211" s="1400">
        <v>45072</v>
      </c>
      <c r="C18211" s="938" t="s">
        <v>2407</v>
      </c>
      <c r="D18211" s="937" t="s">
        <v>2408</v>
      </c>
      <c r="E18211" s="939" t="s">
        <v>2412</v>
      </c>
      <c r="F18211" s="939" t="s">
        <v>2436</v>
      </c>
      <c r="G18211" s="1089" t="s">
        <v>2346</v>
      </c>
    </row>
    <row r="18212" spans="2:7" ht="15.75" x14ac:dyDescent="0.25">
      <c r="B18212" s="1400">
        <v>45072</v>
      </c>
      <c r="C18212" s="1114" t="s">
        <v>2407</v>
      </c>
      <c r="D18212" s="1125" t="s">
        <v>2416</v>
      </c>
      <c r="E18212" s="1125" t="s">
        <v>2417</v>
      </c>
      <c r="F18212" s="1377" t="s">
        <v>2418</v>
      </c>
      <c r="G18212" s="1093" t="s">
        <v>2314</v>
      </c>
    </row>
    <row r="18213" spans="2:7" ht="15.75" x14ac:dyDescent="0.25">
      <c r="B18213" s="1400">
        <v>45072</v>
      </c>
      <c r="C18213" s="1114" t="s">
        <v>2407</v>
      </c>
      <c r="D18213" s="1125" t="s">
        <v>2419</v>
      </c>
      <c r="E18213" s="1125" t="s">
        <v>2420</v>
      </c>
      <c r="F18213" s="1377" t="s">
        <v>2421</v>
      </c>
      <c r="G18213" s="1093" t="s">
        <v>2314</v>
      </c>
    </row>
    <row r="18214" spans="2:7" ht="15.75" x14ac:dyDescent="0.25">
      <c r="B18214" s="1404">
        <v>45073</v>
      </c>
      <c r="C18214" s="1116" t="s">
        <v>2310</v>
      </c>
      <c r="D18214" s="642" t="s">
        <v>2311</v>
      </c>
      <c r="E18214" s="642" t="s">
        <v>2422</v>
      </c>
      <c r="F18214" s="642">
        <v>9179751158</v>
      </c>
      <c r="G18214" s="1084" t="s">
        <v>2314</v>
      </c>
    </row>
    <row r="18215" spans="2:7" ht="15.75" x14ac:dyDescent="0.25">
      <c r="B18215" s="1400">
        <v>45073</v>
      </c>
      <c r="C18215" s="1116" t="s">
        <v>2310</v>
      </c>
      <c r="D18215" s="642" t="s">
        <v>2311</v>
      </c>
      <c r="E18215" s="642" t="s">
        <v>2437</v>
      </c>
      <c r="F18215" s="642">
        <v>6462586341</v>
      </c>
      <c r="G18215" s="1084" t="s">
        <v>2314</v>
      </c>
    </row>
    <row r="18216" spans="2:7" ht="15.75" x14ac:dyDescent="0.25">
      <c r="B18216" s="1400">
        <v>45073</v>
      </c>
      <c r="C18216" s="1116" t="s">
        <v>2310</v>
      </c>
      <c r="D18216" s="642" t="s">
        <v>2317</v>
      </c>
      <c r="E18216" s="642" t="s">
        <v>2318</v>
      </c>
      <c r="F18216" s="642">
        <v>7185023911</v>
      </c>
      <c r="G18216" s="1084" t="s">
        <v>2314</v>
      </c>
    </row>
    <row r="18217" spans="2:7" ht="15.75" x14ac:dyDescent="0.25">
      <c r="B18217" s="1400">
        <v>45073</v>
      </c>
      <c r="C18217" s="1116" t="s">
        <v>2310</v>
      </c>
      <c r="D18217" s="642" t="s">
        <v>2317</v>
      </c>
      <c r="E18217" s="642" t="s">
        <v>2319</v>
      </c>
      <c r="F18217" s="642">
        <v>9176626040</v>
      </c>
      <c r="G18217" s="1084" t="s">
        <v>2314</v>
      </c>
    </row>
    <row r="18218" spans="2:7" ht="15.75" x14ac:dyDescent="0.25">
      <c r="B18218" s="1400">
        <v>45073</v>
      </c>
      <c r="C18218" s="1116" t="s">
        <v>2310</v>
      </c>
      <c r="D18218" s="642" t="s">
        <v>2317</v>
      </c>
      <c r="E18218" s="642" t="s">
        <v>2322</v>
      </c>
      <c r="F18218" s="642">
        <v>3478300417</v>
      </c>
      <c r="G18218" s="1084" t="s">
        <v>2314</v>
      </c>
    </row>
    <row r="18219" spans="2:7" ht="15.75" x14ac:dyDescent="0.25">
      <c r="B18219" s="1400">
        <v>45073</v>
      </c>
      <c r="C18219" s="1116" t="s">
        <v>2310</v>
      </c>
      <c r="D18219" s="642" t="s">
        <v>2323</v>
      </c>
      <c r="E18219" s="642" t="s">
        <v>2440</v>
      </c>
      <c r="F18219" s="642" t="s">
        <v>2441</v>
      </c>
      <c r="G18219" s="1084" t="s">
        <v>2314</v>
      </c>
    </row>
    <row r="18220" spans="2:7" ht="15.75" x14ac:dyDescent="0.25">
      <c r="B18220" s="1404">
        <v>45073</v>
      </c>
      <c r="C18220" s="1116" t="s">
        <v>2310</v>
      </c>
      <c r="D18220" s="642" t="s">
        <v>2323</v>
      </c>
      <c r="E18220" s="642" t="s">
        <v>2326</v>
      </c>
      <c r="F18220" s="642" t="s">
        <v>2327</v>
      </c>
      <c r="G18220" s="1084" t="s">
        <v>2314</v>
      </c>
    </row>
    <row r="18221" spans="2:7" ht="15.75" x14ac:dyDescent="0.25">
      <c r="B18221" s="1400">
        <v>45073</v>
      </c>
      <c r="C18221" s="1116" t="s">
        <v>2310</v>
      </c>
      <c r="D18221" s="642" t="s">
        <v>2329</v>
      </c>
      <c r="E18221" s="642" t="s">
        <v>2442</v>
      </c>
      <c r="F18221" s="642" t="s">
        <v>2443</v>
      </c>
      <c r="G18221" s="1084" t="s">
        <v>2314</v>
      </c>
    </row>
    <row r="18222" spans="2:7" ht="15.75" x14ac:dyDescent="0.25">
      <c r="B18222" s="1400">
        <v>45073</v>
      </c>
      <c r="C18222" s="1116" t="s">
        <v>2310</v>
      </c>
      <c r="D18222" s="642" t="s">
        <v>2329</v>
      </c>
      <c r="E18222" s="642" t="s">
        <v>2330</v>
      </c>
      <c r="F18222" s="642" t="s">
        <v>2331</v>
      </c>
      <c r="G18222" s="1084" t="s">
        <v>2314</v>
      </c>
    </row>
    <row r="18223" spans="2:7" ht="15.75" x14ac:dyDescent="0.25">
      <c r="B18223" s="1400">
        <v>45073</v>
      </c>
      <c r="C18223" s="1116" t="s">
        <v>2310</v>
      </c>
      <c r="D18223" s="642" t="s">
        <v>2335</v>
      </c>
      <c r="E18223" s="642" t="s">
        <v>2336</v>
      </c>
      <c r="F18223" s="642" t="s">
        <v>2337</v>
      </c>
      <c r="G18223" s="1084" t="s">
        <v>2314</v>
      </c>
    </row>
    <row r="18224" spans="2:7" ht="15.75" x14ac:dyDescent="0.25">
      <c r="B18224" s="1400">
        <v>45073</v>
      </c>
      <c r="C18224" s="1116" t="s">
        <v>2310</v>
      </c>
      <c r="D18224" s="642" t="s">
        <v>2338</v>
      </c>
      <c r="E18224" s="642" t="s">
        <v>2445</v>
      </c>
      <c r="F18224" s="642">
        <v>7185367373</v>
      </c>
      <c r="G18224" s="1084" t="s">
        <v>2314</v>
      </c>
    </row>
    <row r="18225" spans="2:7" ht="15.75" x14ac:dyDescent="0.25">
      <c r="B18225" s="1400">
        <v>45073</v>
      </c>
      <c r="C18225" s="1116" t="s">
        <v>2310</v>
      </c>
      <c r="D18225" s="642" t="s">
        <v>2338</v>
      </c>
      <c r="E18225" s="642" t="s">
        <v>2426</v>
      </c>
      <c r="F18225" s="642">
        <v>9292953316</v>
      </c>
      <c r="G18225" s="1084" t="s">
        <v>2314</v>
      </c>
    </row>
    <row r="18226" spans="2:7" ht="15.75" x14ac:dyDescent="0.25">
      <c r="B18226" s="1404">
        <v>45073</v>
      </c>
      <c r="C18226" s="1116" t="s">
        <v>2310</v>
      </c>
      <c r="D18226" s="642" t="s">
        <v>2338</v>
      </c>
      <c r="E18226" s="642" t="s">
        <v>2339</v>
      </c>
      <c r="F18226" s="642" t="s">
        <v>2340</v>
      </c>
      <c r="G18226" s="1084" t="s">
        <v>2314</v>
      </c>
    </row>
    <row r="18227" spans="2:7" ht="15.75" x14ac:dyDescent="0.25">
      <c r="B18227" s="1400">
        <v>45073</v>
      </c>
      <c r="C18227" s="1274" t="s">
        <v>2343</v>
      </c>
      <c r="D18227" s="1271" t="s">
        <v>3885</v>
      </c>
      <c r="E18227" s="1274" t="s">
        <v>2555</v>
      </c>
      <c r="F18227" s="1274" t="s">
        <v>3317</v>
      </c>
      <c r="G18227" s="879" t="s">
        <v>2346</v>
      </c>
    </row>
    <row r="18228" spans="2:7" ht="15.75" x14ac:dyDescent="0.25">
      <c r="B18228" s="1400">
        <v>45073</v>
      </c>
      <c r="C18228" s="1274" t="s">
        <v>2343</v>
      </c>
      <c r="D18228" s="1273" t="s">
        <v>3885</v>
      </c>
      <c r="E18228" s="1274" t="s">
        <v>2531</v>
      </c>
      <c r="F18228" s="1274" t="s">
        <v>4079</v>
      </c>
      <c r="G18228" s="881" t="s">
        <v>2346</v>
      </c>
    </row>
    <row r="18229" spans="2:7" ht="15.75" x14ac:dyDescent="0.25">
      <c r="B18229" s="1404">
        <v>45073</v>
      </c>
      <c r="C18229" s="1274" t="s">
        <v>2343</v>
      </c>
      <c r="D18229" s="1273" t="s">
        <v>2304</v>
      </c>
      <c r="E18229" s="1274" t="s">
        <v>2400</v>
      </c>
      <c r="F18229" s="1274" t="s">
        <v>2401</v>
      </c>
      <c r="G18229" s="881" t="s">
        <v>2346</v>
      </c>
    </row>
    <row r="18230" spans="2:7" ht="15.75" x14ac:dyDescent="0.25">
      <c r="B18230" s="1400">
        <v>45073</v>
      </c>
      <c r="C18230" s="1274" t="s">
        <v>2343</v>
      </c>
      <c r="D18230" s="1273" t="s">
        <v>3885</v>
      </c>
      <c r="E18230" s="1274" t="s">
        <v>2372</v>
      </c>
      <c r="F18230" s="1274" t="s">
        <v>2373</v>
      </c>
      <c r="G18230" s="881" t="s">
        <v>2346</v>
      </c>
    </row>
    <row r="18231" spans="2:7" ht="15.75" x14ac:dyDescent="0.25">
      <c r="B18231" s="1400">
        <v>45073</v>
      </c>
      <c r="C18231" s="1274" t="s">
        <v>2343</v>
      </c>
      <c r="D18231" s="1273" t="s">
        <v>2288</v>
      </c>
      <c r="E18231" s="1274" t="s">
        <v>2404</v>
      </c>
      <c r="F18231" s="1274" t="s">
        <v>2429</v>
      </c>
      <c r="G18231" s="881" t="s">
        <v>2346</v>
      </c>
    </row>
    <row r="18232" spans="2:7" ht="15.75" x14ac:dyDescent="0.25">
      <c r="B18232" s="1400">
        <v>45073</v>
      </c>
      <c r="C18232" s="1274" t="s">
        <v>2343</v>
      </c>
      <c r="D18232" s="1273" t="s">
        <v>2288</v>
      </c>
      <c r="E18232" s="1274" t="s">
        <v>2589</v>
      </c>
      <c r="F18232" s="1274" t="s">
        <v>4091</v>
      </c>
      <c r="G18232" s="881" t="s">
        <v>2346</v>
      </c>
    </row>
    <row r="18233" spans="2:7" ht="15.75" x14ac:dyDescent="0.25">
      <c r="B18233" s="1400">
        <v>45073</v>
      </c>
      <c r="C18233" s="1274" t="s">
        <v>2343</v>
      </c>
      <c r="D18233" s="1273" t="s">
        <v>2288</v>
      </c>
      <c r="E18233" s="1274" t="s">
        <v>2586</v>
      </c>
      <c r="F18233" s="1274" t="s">
        <v>2378</v>
      </c>
      <c r="G18233" s="968" t="s">
        <v>2346</v>
      </c>
    </row>
    <row r="18234" spans="2:7" ht="15.75" x14ac:dyDescent="0.25">
      <c r="B18234" s="1400">
        <v>45073</v>
      </c>
      <c r="C18234" s="1274" t="s">
        <v>2343</v>
      </c>
      <c r="D18234" s="1273" t="s">
        <v>2288</v>
      </c>
      <c r="E18234" s="1274" t="s">
        <v>2431</v>
      </c>
      <c r="F18234" s="1274" t="s">
        <v>2406</v>
      </c>
      <c r="G18234" s="881" t="s">
        <v>2346</v>
      </c>
    </row>
    <row r="18235" spans="2:7" ht="15.75" x14ac:dyDescent="0.25">
      <c r="B18235" s="1400">
        <v>45073</v>
      </c>
      <c r="C18235" s="1274" t="s">
        <v>2343</v>
      </c>
      <c r="D18235" s="1273" t="s">
        <v>3915</v>
      </c>
      <c r="E18235" s="1274" t="s">
        <v>2351</v>
      </c>
      <c r="F18235" s="1274" t="s">
        <v>2352</v>
      </c>
      <c r="G18235" s="881" t="s">
        <v>2346</v>
      </c>
    </row>
    <row r="18236" spans="2:7" ht="15.75" x14ac:dyDescent="0.25">
      <c r="B18236" s="1404">
        <v>45073</v>
      </c>
      <c r="C18236" s="1274" t="s">
        <v>2343</v>
      </c>
      <c r="D18236" s="1273" t="s">
        <v>3915</v>
      </c>
      <c r="E18236" s="1274" t="s">
        <v>2432</v>
      </c>
      <c r="F18236" s="1274" t="s">
        <v>2376</v>
      </c>
      <c r="G18236" s="881" t="s">
        <v>2346</v>
      </c>
    </row>
    <row r="18237" spans="2:7" ht="15.75" x14ac:dyDescent="0.25">
      <c r="B18237" s="1400">
        <v>45073</v>
      </c>
      <c r="C18237" s="1274" t="s">
        <v>2343</v>
      </c>
      <c r="D18237" s="1273" t="s">
        <v>4103</v>
      </c>
      <c r="E18237" s="1276" t="s">
        <v>2367</v>
      </c>
      <c r="F18237" s="1274" t="s">
        <v>2368</v>
      </c>
      <c r="G18237" s="968" t="s">
        <v>2346</v>
      </c>
    </row>
    <row r="18238" spans="2:7" ht="15.75" x14ac:dyDescent="0.25">
      <c r="B18238" s="1400">
        <v>45073</v>
      </c>
      <c r="C18238" s="1274" t="s">
        <v>2343</v>
      </c>
      <c r="D18238" s="1405" t="s">
        <v>2278</v>
      </c>
      <c r="E18238" s="1272" t="s">
        <v>2397</v>
      </c>
      <c r="F18238" s="1406" t="s">
        <v>4104</v>
      </c>
      <c r="G18238" s="968" t="s">
        <v>2346</v>
      </c>
    </row>
    <row r="18239" spans="2:7" ht="15.75" x14ac:dyDescent="0.25">
      <c r="B18239" s="1400">
        <v>45073</v>
      </c>
      <c r="C18239" s="1274" t="s">
        <v>2343</v>
      </c>
      <c r="D18239" s="1405" t="s">
        <v>2278</v>
      </c>
      <c r="E18239" s="1274" t="s">
        <v>2393</v>
      </c>
      <c r="F18239" s="1274" t="s">
        <v>2394</v>
      </c>
      <c r="G18239" s="881" t="s">
        <v>2346</v>
      </c>
    </row>
    <row r="18240" spans="2:7" ht="15.75" x14ac:dyDescent="0.25">
      <c r="B18240" s="1400">
        <v>45073</v>
      </c>
      <c r="C18240" s="1274" t="s">
        <v>2343</v>
      </c>
      <c r="D18240" s="1405" t="s">
        <v>2278</v>
      </c>
      <c r="E18240" s="1274" t="s">
        <v>2385</v>
      </c>
      <c r="F18240" s="1274" t="s">
        <v>2386</v>
      </c>
      <c r="G18240" s="881" t="s">
        <v>2346</v>
      </c>
    </row>
    <row r="18241" spans="2:7" ht="15.75" x14ac:dyDescent="0.25">
      <c r="B18241" s="1400">
        <v>45073</v>
      </c>
      <c r="C18241" s="1274" t="s">
        <v>2343</v>
      </c>
      <c r="D18241" s="1405" t="s">
        <v>2278</v>
      </c>
      <c r="E18241" s="1274" t="s">
        <v>2391</v>
      </c>
      <c r="F18241" s="1274" t="s">
        <v>2392</v>
      </c>
      <c r="G18241" s="881" t="s">
        <v>2346</v>
      </c>
    </row>
    <row r="18242" spans="2:7" ht="15.75" x14ac:dyDescent="0.25">
      <c r="B18242" s="1400">
        <v>45073</v>
      </c>
      <c r="C18242" s="938" t="s">
        <v>2407</v>
      </c>
      <c r="D18242" s="974" t="s">
        <v>2408</v>
      </c>
      <c r="E18242" s="938" t="s">
        <v>2532</v>
      </c>
      <c r="F18242" s="938" t="s">
        <v>4085</v>
      </c>
      <c r="G18242" s="1089" t="s">
        <v>2346</v>
      </c>
    </row>
    <row r="18243" spans="2:7" ht="15.75" x14ac:dyDescent="0.25">
      <c r="B18243" s="1400">
        <v>45073</v>
      </c>
      <c r="C18243" s="938" t="s">
        <v>2407</v>
      </c>
      <c r="D18243" s="937" t="s">
        <v>2408</v>
      </c>
      <c r="E18243" s="939" t="s">
        <v>2412</v>
      </c>
      <c r="F18243" s="939" t="s">
        <v>2436</v>
      </c>
      <c r="G18243" s="1089" t="s">
        <v>2346</v>
      </c>
    </row>
    <row r="18244" spans="2:7" ht="15.75" x14ac:dyDescent="0.25">
      <c r="B18244" s="1400">
        <v>45073</v>
      </c>
      <c r="C18244" s="1114" t="s">
        <v>2407</v>
      </c>
      <c r="D18244" s="1125" t="s">
        <v>2419</v>
      </c>
      <c r="E18244" s="1125" t="s">
        <v>2420</v>
      </c>
      <c r="F18244" s="1377" t="s">
        <v>2421</v>
      </c>
      <c r="G18244" s="1093" t="s">
        <v>2314</v>
      </c>
    </row>
    <row r="18245" spans="2:7" ht="15.75" x14ac:dyDescent="0.25">
      <c r="B18245" s="1059">
        <v>45074</v>
      </c>
      <c r="C18245" s="1115" t="s">
        <v>2310</v>
      </c>
      <c r="D18245" s="642" t="s">
        <v>2315</v>
      </c>
      <c r="E18245" s="642" t="s">
        <v>2439</v>
      </c>
      <c r="F18245" s="642">
        <v>7186824921</v>
      </c>
      <c r="G18245" s="1084" t="s">
        <v>2314</v>
      </c>
    </row>
    <row r="18246" spans="2:7" ht="15.75" x14ac:dyDescent="0.25">
      <c r="B18246" s="1059">
        <v>45074</v>
      </c>
      <c r="C18246" s="1116" t="s">
        <v>2310</v>
      </c>
      <c r="D18246" s="642" t="s">
        <v>2315</v>
      </c>
      <c r="E18246" s="642" t="s">
        <v>2438</v>
      </c>
      <c r="F18246" s="642" t="s">
        <v>2438</v>
      </c>
      <c r="G18246" s="1084" t="s">
        <v>2314</v>
      </c>
    </row>
    <row r="18247" spans="2:7" ht="15.75" x14ac:dyDescent="0.25">
      <c r="B18247" s="1059">
        <v>45074</v>
      </c>
      <c r="C18247" s="1116" t="s">
        <v>2310</v>
      </c>
      <c r="D18247" s="642" t="s">
        <v>2315</v>
      </c>
      <c r="E18247" s="642" t="s">
        <v>4010</v>
      </c>
      <c r="F18247" s="642" t="s">
        <v>2477</v>
      </c>
      <c r="G18247" s="1084" t="s">
        <v>2314</v>
      </c>
    </row>
    <row r="18248" spans="2:7" ht="15.75" x14ac:dyDescent="0.25">
      <c r="B18248" s="1059">
        <v>45074</v>
      </c>
      <c r="C18248" s="1116" t="s">
        <v>2310</v>
      </c>
      <c r="D18248" s="642" t="s">
        <v>2317</v>
      </c>
      <c r="E18248" s="642" t="s">
        <v>2322</v>
      </c>
      <c r="F18248" s="642">
        <v>3478300417</v>
      </c>
      <c r="G18248" s="1084" t="s">
        <v>2314</v>
      </c>
    </row>
    <row r="18249" spans="2:7" ht="15.75" x14ac:dyDescent="0.25">
      <c r="B18249" s="1059">
        <v>45074</v>
      </c>
      <c r="C18249" s="1116" t="s">
        <v>2310</v>
      </c>
      <c r="D18249" s="642" t="s">
        <v>2317</v>
      </c>
      <c r="E18249" s="642" t="s">
        <v>2320</v>
      </c>
      <c r="F18249" s="642" t="s">
        <v>2321</v>
      </c>
      <c r="G18249" s="1084" t="s">
        <v>2314</v>
      </c>
    </row>
    <row r="18250" spans="2:7" ht="15.75" x14ac:dyDescent="0.25">
      <c r="B18250" s="1059">
        <v>45074</v>
      </c>
      <c r="C18250" s="1116" t="s">
        <v>2310</v>
      </c>
      <c r="D18250" s="642" t="s">
        <v>2323</v>
      </c>
      <c r="E18250" s="642" t="s">
        <v>2455</v>
      </c>
      <c r="F18250" s="642" t="s">
        <v>2456</v>
      </c>
      <c r="G18250" s="1084" t="s">
        <v>2314</v>
      </c>
    </row>
    <row r="18251" spans="2:7" ht="15.75" x14ac:dyDescent="0.25">
      <c r="B18251" s="1059">
        <v>45074</v>
      </c>
      <c r="C18251" s="1116" t="s">
        <v>2310</v>
      </c>
      <c r="D18251" s="642" t="s">
        <v>2323</v>
      </c>
      <c r="E18251" s="642" t="s">
        <v>2440</v>
      </c>
      <c r="F18251" s="642" t="s">
        <v>2441</v>
      </c>
      <c r="G18251" s="1084" t="s">
        <v>2314</v>
      </c>
    </row>
    <row r="18252" spans="2:7" ht="15.75" x14ac:dyDescent="0.25">
      <c r="B18252" s="1059">
        <v>45074</v>
      </c>
      <c r="C18252" s="1116" t="s">
        <v>2310</v>
      </c>
      <c r="D18252" s="642" t="s">
        <v>2329</v>
      </c>
      <c r="E18252" s="642" t="s">
        <v>2442</v>
      </c>
      <c r="F18252" s="642" t="s">
        <v>2443</v>
      </c>
      <c r="G18252" s="1084" t="s">
        <v>2314</v>
      </c>
    </row>
    <row r="18253" spans="2:7" ht="15.75" x14ac:dyDescent="0.25">
      <c r="B18253" s="1059">
        <v>45074</v>
      </c>
      <c r="C18253" s="1116" t="s">
        <v>2310</v>
      </c>
      <c r="D18253" s="642" t="s">
        <v>2329</v>
      </c>
      <c r="E18253" s="642" t="s">
        <v>2332</v>
      </c>
      <c r="F18253" s="642">
        <v>9292872077</v>
      </c>
      <c r="G18253" s="1084" t="s">
        <v>2314</v>
      </c>
    </row>
    <row r="18254" spans="2:7" ht="15.75" x14ac:dyDescent="0.25">
      <c r="B18254" s="1059">
        <v>45074</v>
      </c>
      <c r="C18254" s="1116" t="s">
        <v>2310</v>
      </c>
      <c r="D18254" s="642" t="s">
        <v>2338</v>
      </c>
      <c r="E18254" s="642" t="s">
        <v>2445</v>
      </c>
      <c r="F18254" s="642">
        <v>7185367373</v>
      </c>
      <c r="G18254" s="1084" t="s">
        <v>2314</v>
      </c>
    </row>
    <row r="18255" spans="2:7" ht="15.75" x14ac:dyDescent="0.25">
      <c r="B18255" s="1059">
        <v>45074</v>
      </c>
      <c r="C18255" s="1085" t="s">
        <v>2343</v>
      </c>
      <c r="D18255" s="1271" t="s">
        <v>2459</v>
      </c>
      <c r="E18255" s="1272" t="s">
        <v>2387</v>
      </c>
      <c r="F18255" s="1272" t="s">
        <v>2388</v>
      </c>
      <c r="G18255" s="879" t="s">
        <v>2346</v>
      </c>
    </row>
    <row r="18256" spans="2:7" ht="15.75" x14ac:dyDescent="0.25">
      <c r="B18256" s="1059">
        <v>45074</v>
      </c>
      <c r="C18256" s="1085" t="s">
        <v>2343</v>
      </c>
      <c r="D18256" s="1273" t="s">
        <v>2459</v>
      </c>
      <c r="E18256" s="1274" t="s">
        <v>2389</v>
      </c>
      <c r="F18256" s="1274" t="s">
        <v>2460</v>
      </c>
      <c r="G18256" s="881" t="s">
        <v>2346</v>
      </c>
    </row>
    <row r="18257" spans="2:7" ht="15.75" x14ac:dyDescent="0.25">
      <c r="B18257" s="1059">
        <v>45074</v>
      </c>
      <c r="C18257" s="1085" t="s">
        <v>2343</v>
      </c>
      <c r="D18257" s="1273" t="s">
        <v>2459</v>
      </c>
      <c r="E18257" s="1274" t="s">
        <v>2356</v>
      </c>
      <c r="F18257" s="1274" t="s">
        <v>2357</v>
      </c>
      <c r="G18257" s="881" t="s">
        <v>2346</v>
      </c>
    </row>
    <row r="18258" spans="2:7" ht="15.75" x14ac:dyDescent="0.25">
      <c r="B18258" s="1059">
        <v>45074</v>
      </c>
      <c r="C18258" s="1085" t="s">
        <v>2343</v>
      </c>
      <c r="D18258" s="1273" t="s">
        <v>2364</v>
      </c>
      <c r="E18258" s="1274" t="s">
        <v>2461</v>
      </c>
      <c r="F18258" s="1274" t="s">
        <v>2366</v>
      </c>
      <c r="G18258" s="881" t="s">
        <v>2346</v>
      </c>
    </row>
    <row r="18259" spans="2:7" ht="15.75" x14ac:dyDescent="0.25">
      <c r="B18259" s="1059">
        <v>45074</v>
      </c>
      <c r="C18259" s="1085" t="s">
        <v>2343</v>
      </c>
      <c r="D18259" s="1273" t="s">
        <v>2364</v>
      </c>
      <c r="E18259" s="1274" t="s">
        <v>2360</v>
      </c>
      <c r="F18259" s="1274" t="s">
        <v>2462</v>
      </c>
      <c r="G18259" s="1171" t="s">
        <v>2346</v>
      </c>
    </row>
    <row r="18260" spans="2:7" ht="15.75" x14ac:dyDescent="0.25">
      <c r="B18260" s="1059">
        <v>45074</v>
      </c>
      <c r="C18260" s="1085" t="s">
        <v>2343</v>
      </c>
      <c r="D18260" s="1273" t="s">
        <v>2364</v>
      </c>
      <c r="E18260" s="1274" t="s">
        <v>2369</v>
      </c>
      <c r="F18260" s="1274" t="s">
        <v>2370</v>
      </c>
      <c r="G18260" s="1171" t="s">
        <v>2346</v>
      </c>
    </row>
    <row r="18261" spans="2:7" ht="15.75" x14ac:dyDescent="0.25">
      <c r="B18261" s="1059">
        <v>45074</v>
      </c>
      <c r="C18261" s="1085" t="s">
        <v>2343</v>
      </c>
      <c r="D18261" s="1273" t="s">
        <v>2304</v>
      </c>
      <c r="E18261" s="1274" t="s">
        <v>2349</v>
      </c>
      <c r="F18261" s="1274" t="s">
        <v>2350</v>
      </c>
      <c r="G18261" s="1171" t="s">
        <v>2346</v>
      </c>
    </row>
    <row r="18262" spans="2:7" ht="15.75" x14ac:dyDescent="0.25">
      <c r="B18262" s="1059">
        <v>45074</v>
      </c>
      <c r="C18262" s="1085" t="s">
        <v>2343</v>
      </c>
      <c r="D18262" s="1273" t="s">
        <v>2304</v>
      </c>
      <c r="E18262" s="1274" t="s">
        <v>2402</v>
      </c>
      <c r="F18262" s="1274" t="s">
        <v>2403</v>
      </c>
      <c r="G18262" s="879" t="s">
        <v>2346</v>
      </c>
    </row>
    <row r="18263" spans="2:7" ht="15.75" x14ac:dyDescent="0.25">
      <c r="B18263" s="1059">
        <v>45074</v>
      </c>
      <c r="C18263" s="1085" t="s">
        <v>2343</v>
      </c>
      <c r="D18263" s="1273" t="s">
        <v>2304</v>
      </c>
      <c r="E18263" s="1274" t="s">
        <v>2362</v>
      </c>
      <c r="F18263" s="1274" t="s">
        <v>2363</v>
      </c>
      <c r="G18263" s="881" t="s">
        <v>2346</v>
      </c>
    </row>
    <row r="18264" spans="2:7" ht="15.75" x14ac:dyDescent="0.25">
      <c r="B18264" s="1059">
        <v>45074</v>
      </c>
      <c r="C18264" s="1085" t="s">
        <v>2343</v>
      </c>
      <c r="D18264" s="1273" t="s">
        <v>2288</v>
      </c>
      <c r="E18264" s="1274" t="s">
        <v>2395</v>
      </c>
      <c r="F18264" s="1274" t="s">
        <v>2396</v>
      </c>
      <c r="G18264" s="881" t="s">
        <v>2346</v>
      </c>
    </row>
    <row r="18265" spans="2:7" ht="15.75" x14ac:dyDescent="0.25">
      <c r="B18265" s="1059">
        <v>45074</v>
      </c>
      <c r="C18265" s="1085" t="s">
        <v>2343</v>
      </c>
      <c r="D18265" s="1273" t="s">
        <v>2288</v>
      </c>
      <c r="E18265" s="1274" t="s">
        <v>2347</v>
      </c>
      <c r="F18265" s="1274" t="s">
        <v>2348</v>
      </c>
      <c r="G18265" s="881" t="s">
        <v>2346</v>
      </c>
    </row>
    <row r="18266" spans="2:7" ht="15.75" x14ac:dyDescent="0.25">
      <c r="B18266" s="1059">
        <v>45074</v>
      </c>
      <c r="C18266" s="1085" t="s">
        <v>2343</v>
      </c>
      <c r="D18266" s="1273" t="s">
        <v>2288</v>
      </c>
      <c r="E18266" s="1274" t="s">
        <v>2463</v>
      </c>
      <c r="F18266" s="1274" t="s">
        <v>2464</v>
      </c>
      <c r="G18266" s="881" t="s">
        <v>2346</v>
      </c>
    </row>
    <row r="18267" spans="2:7" ht="15.75" x14ac:dyDescent="0.25">
      <c r="B18267" s="1059">
        <v>45074</v>
      </c>
      <c r="C18267" s="953" t="s">
        <v>2407</v>
      </c>
      <c r="D18267" s="1231" t="s">
        <v>2465</v>
      </c>
      <c r="E18267" s="938" t="s">
        <v>2409</v>
      </c>
      <c r="F18267" s="938" t="s">
        <v>2410</v>
      </c>
      <c r="G18267" s="893" t="s">
        <v>2346</v>
      </c>
    </row>
    <row r="18268" spans="2:7" ht="15.75" x14ac:dyDescent="0.25">
      <c r="B18268" s="1059">
        <v>45074</v>
      </c>
      <c r="C18268" s="1114" t="s">
        <v>2407</v>
      </c>
      <c r="D18268" s="1125" t="s">
        <v>2419</v>
      </c>
      <c r="E18268" s="1125" t="s">
        <v>2420</v>
      </c>
      <c r="F18268" s="1377" t="s">
        <v>2421</v>
      </c>
      <c r="G18268" s="1093" t="s">
        <v>2314</v>
      </c>
    </row>
    <row r="18269" spans="2:7" ht="15.75" x14ac:dyDescent="0.25">
      <c r="B18269" s="1059">
        <v>45075</v>
      </c>
      <c r="C18269" s="1116" t="s">
        <v>2310</v>
      </c>
      <c r="D18269" s="642" t="s">
        <v>2311</v>
      </c>
      <c r="E18269" s="642" t="s">
        <v>2422</v>
      </c>
      <c r="F18269" s="642">
        <v>9179751158</v>
      </c>
      <c r="G18269" s="1084" t="s">
        <v>2314</v>
      </c>
    </row>
    <row r="18270" spans="2:7" ht="15.75" x14ac:dyDescent="0.25">
      <c r="B18270" s="1059">
        <v>45075</v>
      </c>
      <c r="C18270" s="1116" t="s">
        <v>2310</v>
      </c>
      <c r="D18270" s="642" t="s">
        <v>2311</v>
      </c>
      <c r="E18270" s="642" t="s">
        <v>2423</v>
      </c>
      <c r="F18270" s="642" t="s">
        <v>2424</v>
      </c>
      <c r="G18270" s="1084" t="s">
        <v>2314</v>
      </c>
    </row>
    <row r="18271" spans="2:7" ht="15.75" x14ac:dyDescent="0.25">
      <c r="B18271" s="1059">
        <v>45075</v>
      </c>
      <c r="C18271" s="1116" t="s">
        <v>2310</v>
      </c>
      <c r="D18271" s="642" t="s">
        <v>2315</v>
      </c>
      <c r="E18271" s="642" t="s">
        <v>2469</v>
      </c>
      <c r="F18271" s="642" t="s">
        <v>2470</v>
      </c>
      <c r="G18271" s="1084" t="s">
        <v>2314</v>
      </c>
    </row>
    <row r="18272" spans="2:7" ht="15.75" x14ac:dyDescent="0.25">
      <c r="B18272" s="1059">
        <v>45075</v>
      </c>
      <c r="C18272" s="1116" t="s">
        <v>2310</v>
      </c>
      <c r="D18272" s="642" t="s">
        <v>2315</v>
      </c>
      <c r="E18272" s="642" t="s">
        <v>2439</v>
      </c>
      <c r="F18272" s="642">
        <v>7186824921</v>
      </c>
      <c r="G18272" s="1084" t="s">
        <v>2314</v>
      </c>
    </row>
    <row r="18273" spans="2:7" ht="15.75" x14ac:dyDescent="0.25">
      <c r="B18273" s="1059">
        <v>45075</v>
      </c>
      <c r="C18273" s="1116" t="s">
        <v>2310</v>
      </c>
      <c r="D18273" s="642" t="s">
        <v>2315</v>
      </c>
      <c r="E18273" s="642" t="s">
        <v>2438</v>
      </c>
      <c r="F18273" s="642" t="s">
        <v>2438</v>
      </c>
      <c r="G18273" s="1084" t="s">
        <v>2314</v>
      </c>
    </row>
    <row r="18274" spans="2:7" ht="15.75" x14ac:dyDescent="0.25">
      <c r="B18274" s="1059">
        <v>45075</v>
      </c>
      <c r="C18274" s="1116" t="s">
        <v>2310</v>
      </c>
      <c r="D18274" s="642" t="s">
        <v>2315</v>
      </c>
      <c r="E18274" s="642" t="s">
        <v>4010</v>
      </c>
      <c r="F18274" s="642" t="s">
        <v>2477</v>
      </c>
      <c r="G18274" s="1084" t="s">
        <v>2314</v>
      </c>
    </row>
    <row r="18275" spans="2:7" ht="15.75" x14ac:dyDescent="0.25">
      <c r="B18275" s="1059">
        <v>45075</v>
      </c>
      <c r="C18275" s="1116" t="s">
        <v>2310</v>
      </c>
      <c r="D18275" s="642" t="s">
        <v>2317</v>
      </c>
      <c r="E18275" s="642" t="s">
        <v>2322</v>
      </c>
      <c r="F18275" s="642">
        <v>3478300417</v>
      </c>
      <c r="G18275" s="1084" t="s">
        <v>2314</v>
      </c>
    </row>
    <row r="18276" spans="2:7" ht="15.75" x14ac:dyDescent="0.25">
      <c r="B18276" s="1059">
        <v>45075</v>
      </c>
      <c r="C18276" s="1116" t="s">
        <v>2310</v>
      </c>
      <c r="D18276" s="642" t="s">
        <v>2317</v>
      </c>
      <c r="E18276" s="642" t="s">
        <v>2320</v>
      </c>
      <c r="F18276" s="642" t="s">
        <v>2321</v>
      </c>
      <c r="G18276" s="1084" t="s">
        <v>2314</v>
      </c>
    </row>
    <row r="18277" spans="2:7" ht="15.75" x14ac:dyDescent="0.25">
      <c r="B18277" s="1059">
        <v>45075</v>
      </c>
      <c r="C18277" s="1116" t="s">
        <v>2310</v>
      </c>
      <c r="D18277" s="642" t="s">
        <v>2323</v>
      </c>
      <c r="E18277" s="642" t="s">
        <v>2326</v>
      </c>
      <c r="F18277" s="642" t="s">
        <v>2327</v>
      </c>
      <c r="G18277" s="1084" t="s">
        <v>2314</v>
      </c>
    </row>
    <row r="18278" spans="2:7" ht="15.75" x14ac:dyDescent="0.25">
      <c r="B18278" s="1059">
        <v>45075</v>
      </c>
      <c r="C18278" s="1116" t="s">
        <v>2310</v>
      </c>
      <c r="D18278" s="642" t="s">
        <v>2323</v>
      </c>
      <c r="E18278" s="642" t="s">
        <v>2328</v>
      </c>
      <c r="F18278" s="642">
        <v>3472085945</v>
      </c>
      <c r="G18278" s="1084" t="s">
        <v>2314</v>
      </c>
    </row>
    <row r="18279" spans="2:7" ht="15.75" x14ac:dyDescent="0.25">
      <c r="B18279" s="1059">
        <v>45075</v>
      </c>
      <c r="C18279" s="1116" t="s">
        <v>2310</v>
      </c>
      <c r="D18279" s="642" t="s">
        <v>2323</v>
      </c>
      <c r="E18279" s="642" t="s">
        <v>2455</v>
      </c>
      <c r="F18279" s="642" t="s">
        <v>2456</v>
      </c>
      <c r="G18279" s="1084" t="s">
        <v>2314</v>
      </c>
    </row>
    <row r="18280" spans="2:7" ht="15.75" x14ac:dyDescent="0.25">
      <c r="B18280" s="1059">
        <v>45075</v>
      </c>
      <c r="C18280" s="1116" t="s">
        <v>2310</v>
      </c>
      <c r="D18280" s="642" t="s">
        <v>2329</v>
      </c>
      <c r="E18280" s="642" t="s">
        <v>2333</v>
      </c>
      <c r="F18280" s="642" t="s">
        <v>2334</v>
      </c>
      <c r="G18280" s="1084" t="s">
        <v>2314</v>
      </c>
    </row>
    <row r="18281" spans="2:7" ht="15.75" x14ac:dyDescent="0.25">
      <c r="B18281" s="1059">
        <v>45075</v>
      </c>
      <c r="C18281" s="1116" t="s">
        <v>2310</v>
      </c>
      <c r="D18281" s="642" t="s">
        <v>2329</v>
      </c>
      <c r="E18281" s="642" t="s">
        <v>2332</v>
      </c>
      <c r="F18281" s="642">
        <v>9292872077</v>
      </c>
      <c r="G18281" s="1084" t="s">
        <v>2314</v>
      </c>
    </row>
    <row r="18282" spans="2:7" ht="15.75" x14ac:dyDescent="0.25">
      <c r="B18282" s="1059">
        <v>45075</v>
      </c>
      <c r="C18282" s="1116" t="s">
        <v>2310</v>
      </c>
      <c r="D18282" s="642" t="s">
        <v>2338</v>
      </c>
      <c r="E18282" s="642" t="s">
        <v>2341</v>
      </c>
      <c r="F18282" s="642" t="s">
        <v>2342</v>
      </c>
      <c r="G18282" s="1084" t="s">
        <v>2314</v>
      </c>
    </row>
    <row r="18283" spans="2:7" ht="15.75" x14ac:dyDescent="0.25">
      <c r="B18283" s="1059">
        <v>45075</v>
      </c>
      <c r="C18283" s="1116" t="s">
        <v>2310</v>
      </c>
      <c r="D18283" s="642" t="s">
        <v>2338</v>
      </c>
      <c r="E18283" s="642" t="s">
        <v>2444</v>
      </c>
      <c r="F18283" s="642">
        <v>9292769002</v>
      </c>
      <c r="G18283" s="1084" t="s">
        <v>2314</v>
      </c>
    </row>
    <row r="18284" spans="2:7" ht="15.75" x14ac:dyDescent="0.25">
      <c r="B18284" s="1059">
        <v>45075</v>
      </c>
      <c r="C18284" s="1116" t="s">
        <v>2310</v>
      </c>
      <c r="D18284" s="642" t="s">
        <v>2338</v>
      </c>
      <c r="E18284" s="642" t="s">
        <v>2339</v>
      </c>
      <c r="F18284" s="642" t="s">
        <v>2340</v>
      </c>
      <c r="G18284" s="1084" t="s">
        <v>2314</v>
      </c>
    </row>
    <row r="18285" spans="2:7" ht="15.75" x14ac:dyDescent="0.25">
      <c r="B18285" s="1059">
        <v>45075</v>
      </c>
      <c r="C18285" s="1116" t="s">
        <v>2310</v>
      </c>
      <c r="D18285" s="642" t="s">
        <v>2338</v>
      </c>
      <c r="E18285" s="642" t="s">
        <v>2445</v>
      </c>
      <c r="F18285" s="642">
        <v>7185367373</v>
      </c>
      <c r="G18285" s="1084" t="s">
        <v>2314</v>
      </c>
    </row>
    <row r="18286" spans="2:7" ht="15.75" x14ac:dyDescent="0.25">
      <c r="B18286" s="1059">
        <v>45075</v>
      </c>
      <c r="C18286" s="1407" t="s">
        <v>2343</v>
      </c>
      <c r="D18286" s="1271" t="s">
        <v>2459</v>
      </c>
      <c r="E18286" s="1272" t="s">
        <v>2387</v>
      </c>
      <c r="F18286" s="1272" t="s">
        <v>2388</v>
      </c>
      <c r="G18286" s="879" t="s">
        <v>2346</v>
      </c>
    </row>
    <row r="18287" spans="2:7" ht="15.75" x14ac:dyDescent="0.25">
      <c r="B18287" s="1059">
        <v>45075</v>
      </c>
      <c r="C18287" s="1407" t="s">
        <v>2343</v>
      </c>
      <c r="D18287" s="1273" t="s">
        <v>2459</v>
      </c>
      <c r="E18287" s="1274" t="s">
        <v>2356</v>
      </c>
      <c r="F18287" s="1274" t="s">
        <v>2357</v>
      </c>
      <c r="G18287" s="881" t="s">
        <v>2346</v>
      </c>
    </row>
    <row r="18288" spans="2:7" ht="15.75" x14ac:dyDescent="0.25">
      <c r="B18288" s="1059">
        <v>45075</v>
      </c>
      <c r="C18288" s="1407" t="s">
        <v>2343</v>
      </c>
      <c r="D18288" s="1273" t="s">
        <v>2459</v>
      </c>
      <c r="E18288" s="1274" t="s">
        <v>2389</v>
      </c>
      <c r="F18288" s="1274" t="s">
        <v>2460</v>
      </c>
      <c r="G18288" s="881" t="s">
        <v>2346</v>
      </c>
    </row>
    <row r="18289" spans="2:7" ht="15.75" x14ac:dyDescent="0.25">
      <c r="B18289" s="1059">
        <v>45075</v>
      </c>
      <c r="C18289" s="1407" t="s">
        <v>2343</v>
      </c>
      <c r="D18289" s="1273" t="s">
        <v>2364</v>
      </c>
      <c r="E18289" s="1274" t="s">
        <v>2473</v>
      </c>
      <c r="F18289" s="1274" t="s">
        <v>2366</v>
      </c>
      <c r="G18289" s="968" t="s">
        <v>2346</v>
      </c>
    </row>
    <row r="18290" spans="2:7" ht="15.75" x14ac:dyDescent="0.25">
      <c r="B18290" s="1059">
        <v>45075</v>
      </c>
      <c r="C18290" s="1407" t="s">
        <v>2343</v>
      </c>
      <c r="D18290" s="1273" t="s">
        <v>2364</v>
      </c>
      <c r="E18290" s="1274" t="s">
        <v>2349</v>
      </c>
      <c r="F18290" s="1274" t="s">
        <v>2350</v>
      </c>
      <c r="G18290" s="884" t="s">
        <v>2346</v>
      </c>
    </row>
    <row r="18291" spans="2:7" ht="15.75" x14ac:dyDescent="0.25">
      <c r="B18291" s="1059">
        <v>45075</v>
      </c>
      <c r="C18291" s="1407" t="s">
        <v>2343</v>
      </c>
      <c r="D18291" s="1273" t="s">
        <v>2304</v>
      </c>
      <c r="E18291" s="1274" t="s">
        <v>2402</v>
      </c>
      <c r="F18291" s="1274" t="s">
        <v>2403</v>
      </c>
      <c r="G18291" s="881" t="s">
        <v>2346</v>
      </c>
    </row>
    <row r="18292" spans="2:7" ht="15.75" x14ac:dyDescent="0.25">
      <c r="B18292" s="1059">
        <v>45075</v>
      </c>
      <c r="C18292" s="1407" t="s">
        <v>2343</v>
      </c>
      <c r="D18292" s="1273" t="s">
        <v>2304</v>
      </c>
      <c r="E18292" s="1274" t="s">
        <v>2369</v>
      </c>
      <c r="F18292" s="1274" t="s">
        <v>2370</v>
      </c>
      <c r="G18292" s="968" t="s">
        <v>2346</v>
      </c>
    </row>
    <row r="18293" spans="2:7" ht="15.75" x14ac:dyDescent="0.25">
      <c r="B18293" s="1059">
        <v>45075</v>
      </c>
      <c r="C18293" s="1407" t="s">
        <v>2343</v>
      </c>
      <c r="D18293" s="1273" t="s">
        <v>2304</v>
      </c>
      <c r="E18293" s="1274" t="s">
        <v>2362</v>
      </c>
      <c r="F18293" s="1274" t="s">
        <v>2363</v>
      </c>
      <c r="G18293" s="884" t="s">
        <v>2346</v>
      </c>
    </row>
    <row r="18294" spans="2:7" ht="15.75" x14ac:dyDescent="0.25">
      <c r="B18294" s="1059">
        <v>45075</v>
      </c>
      <c r="C18294" s="1407" t="s">
        <v>2343</v>
      </c>
      <c r="D18294" s="1273" t="s">
        <v>2288</v>
      </c>
      <c r="E18294" s="1274" t="s">
        <v>2463</v>
      </c>
      <c r="F18294" s="1274" t="s">
        <v>2464</v>
      </c>
      <c r="G18294" s="881" t="s">
        <v>2346</v>
      </c>
    </row>
    <row r="18295" spans="2:7" ht="15.75" x14ac:dyDescent="0.25">
      <c r="B18295" s="1059">
        <v>45075</v>
      </c>
      <c r="C18295" s="1407" t="s">
        <v>2343</v>
      </c>
      <c r="D18295" s="1273" t="s">
        <v>2288</v>
      </c>
      <c r="E18295" s="1274" t="s">
        <v>2360</v>
      </c>
      <c r="F18295" s="1274" t="s">
        <v>2462</v>
      </c>
      <c r="G18295" s="881" t="s">
        <v>2346</v>
      </c>
    </row>
    <row r="18296" spans="2:7" ht="15.75" x14ac:dyDescent="0.25">
      <c r="B18296" s="1059">
        <v>45075</v>
      </c>
      <c r="C18296" s="1407" t="s">
        <v>2343</v>
      </c>
      <c r="D18296" s="1273" t="s">
        <v>2288</v>
      </c>
      <c r="E18296" s="1274" t="s">
        <v>2347</v>
      </c>
      <c r="F18296" s="1274" t="s">
        <v>2348</v>
      </c>
      <c r="G18296" s="884" t="s">
        <v>2346</v>
      </c>
    </row>
    <row r="18297" spans="2:7" ht="15.75" x14ac:dyDescent="0.25">
      <c r="B18297" s="1059">
        <v>45075</v>
      </c>
      <c r="C18297" s="938" t="s">
        <v>2407</v>
      </c>
      <c r="D18297" s="1231" t="s">
        <v>2465</v>
      </c>
      <c r="E18297" s="938" t="s">
        <v>3804</v>
      </c>
      <c r="F18297" s="938" t="s">
        <v>3822</v>
      </c>
      <c r="G18297" s="938" t="s">
        <v>2346</v>
      </c>
    </row>
    <row r="18298" spans="2:7" ht="15.75" x14ac:dyDescent="0.25">
      <c r="B18298" s="1059">
        <v>45075</v>
      </c>
      <c r="C18298" s="1114" t="s">
        <v>2407</v>
      </c>
      <c r="D18298" s="1125" t="s">
        <v>2419</v>
      </c>
      <c r="E18298" s="1125" t="s">
        <v>2420</v>
      </c>
      <c r="F18298" s="1377" t="s">
        <v>2421</v>
      </c>
      <c r="G18298" s="1144" t="s">
        <v>2314</v>
      </c>
    </row>
    <row r="18299" spans="2:7" ht="15.75" x14ac:dyDescent="0.25">
      <c r="B18299" s="1403">
        <v>45076</v>
      </c>
      <c r="C18299" s="1116" t="s">
        <v>2310</v>
      </c>
      <c r="D18299" s="642" t="s">
        <v>2466</v>
      </c>
      <c r="E18299" s="642" t="s">
        <v>2467</v>
      </c>
      <c r="F18299" s="642" t="s">
        <v>2468</v>
      </c>
      <c r="G18299" s="1084" t="s">
        <v>2314</v>
      </c>
    </row>
    <row r="18300" spans="2:7" ht="15.75" x14ac:dyDescent="0.25">
      <c r="B18300" s="1399">
        <v>45076</v>
      </c>
      <c r="C18300" s="1116" t="s">
        <v>2310</v>
      </c>
      <c r="D18300" s="642" t="s">
        <v>2311</v>
      </c>
      <c r="E18300" s="642" t="s">
        <v>2422</v>
      </c>
      <c r="F18300" s="642">
        <v>9179751158</v>
      </c>
      <c r="G18300" s="1084" t="s">
        <v>2314</v>
      </c>
    </row>
    <row r="18301" spans="2:7" ht="15.75" x14ac:dyDescent="0.25">
      <c r="B18301" s="1399">
        <v>45076</v>
      </c>
      <c r="C18301" s="1116" t="s">
        <v>2310</v>
      </c>
      <c r="D18301" s="642" t="s">
        <v>2311</v>
      </c>
      <c r="E18301" s="642" t="s">
        <v>2312</v>
      </c>
      <c r="F18301" s="642" t="s">
        <v>2313</v>
      </c>
      <c r="G18301" s="1084" t="s">
        <v>2314</v>
      </c>
    </row>
    <row r="18302" spans="2:7" ht="15.75" x14ac:dyDescent="0.25">
      <c r="B18302" s="1399">
        <v>45076</v>
      </c>
      <c r="C18302" s="1116" t="s">
        <v>2310</v>
      </c>
      <c r="D18302" s="642" t="s">
        <v>2315</v>
      </c>
      <c r="E18302" s="642" t="s">
        <v>2439</v>
      </c>
      <c r="F18302" s="642">
        <v>7186824921</v>
      </c>
      <c r="G18302" s="1084" t="s">
        <v>2314</v>
      </c>
    </row>
    <row r="18303" spans="2:7" ht="15.75" x14ac:dyDescent="0.25">
      <c r="B18303" s="1399">
        <v>45076</v>
      </c>
      <c r="C18303" s="1116" t="s">
        <v>2310</v>
      </c>
      <c r="D18303" s="642" t="s">
        <v>2315</v>
      </c>
      <c r="E18303" s="642" t="s">
        <v>4010</v>
      </c>
      <c r="F18303" s="642" t="s">
        <v>2477</v>
      </c>
      <c r="G18303" s="1084" t="s">
        <v>2314</v>
      </c>
    </row>
    <row r="18304" spans="2:7" ht="15.75" x14ac:dyDescent="0.25">
      <c r="B18304" s="1399">
        <v>45076</v>
      </c>
      <c r="C18304" s="1116" t="s">
        <v>2310</v>
      </c>
      <c r="D18304" s="642" t="s">
        <v>2317</v>
      </c>
      <c r="E18304" s="642" t="s">
        <v>2425</v>
      </c>
      <c r="F18304" s="642">
        <v>7579272679</v>
      </c>
      <c r="G18304" s="1084" t="s">
        <v>2314</v>
      </c>
    </row>
    <row r="18305" spans="2:7" ht="15.75" x14ac:dyDescent="0.25">
      <c r="B18305" s="1399">
        <v>45076</v>
      </c>
      <c r="C18305" s="1116" t="s">
        <v>2310</v>
      </c>
      <c r="D18305" s="642" t="s">
        <v>2317</v>
      </c>
      <c r="E18305" s="642" t="s">
        <v>2319</v>
      </c>
      <c r="F18305" s="642">
        <v>9176626040</v>
      </c>
      <c r="G18305" s="1084" t="s">
        <v>2314</v>
      </c>
    </row>
    <row r="18306" spans="2:7" ht="15.75" x14ac:dyDescent="0.25">
      <c r="B18306" s="1399">
        <v>45076</v>
      </c>
      <c r="C18306" s="1116" t="s">
        <v>2310</v>
      </c>
      <c r="D18306" s="642" t="s">
        <v>2317</v>
      </c>
      <c r="E18306" s="642" t="s">
        <v>2322</v>
      </c>
      <c r="F18306" s="642">
        <v>3478300417</v>
      </c>
      <c r="G18306" s="1084" t="s">
        <v>2314</v>
      </c>
    </row>
    <row r="18307" spans="2:7" ht="15.75" x14ac:dyDescent="0.25">
      <c r="B18307" s="1399">
        <v>45076</v>
      </c>
      <c r="C18307" s="1116" t="s">
        <v>2310</v>
      </c>
      <c r="D18307" s="642" t="s">
        <v>2317</v>
      </c>
      <c r="E18307" s="642" t="s">
        <v>2320</v>
      </c>
      <c r="F18307" s="642" t="s">
        <v>2321</v>
      </c>
      <c r="G18307" s="1084" t="s">
        <v>2314</v>
      </c>
    </row>
    <row r="18308" spans="2:7" ht="15.75" x14ac:dyDescent="0.25">
      <c r="B18308" s="1399">
        <v>45076</v>
      </c>
      <c r="C18308" s="1116" t="s">
        <v>2310</v>
      </c>
      <c r="D18308" s="642" t="s">
        <v>2323</v>
      </c>
      <c r="E18308" s="642" t="s">
        <v>2506</v>
      </c>
      <c r="F18308" s="642" t="s">
        <v>2507</v>
      </c>
      <c r="G18308" s="1084" t="s">
        <v>2314</v>
      </c>
    </row>
    <row r="18309" spans="2:7" ht="15.75" x14ac:dyDescent="0.25">
      <c r="B18309" s="1399">
        <v>45076</v>
      </c>
      <c r="C18309" s="1116" t="s">
        <v>2310</v>
      </c>
      <c r="D18309" s="642" t="s">
        <v>2323</v>
      </c>
      <c r="E18309" s="642" t="s">
        <v>2326</v>
      </c>
      <c r="F18309" s="642" t="s">
        <v>2327</v>
      </c>
      <c r="G18309" s="1084" t="s">
        <v>2314</v>
      </c>
    </row>
    <row r="18310" spans="2:7" ht="15.75" x14ac:dyDescent="0.25">
      <c r="B18310" s="1403">
        <v>45076</v>
      </c>
      <c r="C18310" s="1116" t="s">
        <v>2310</v>
      </c>
      <c r="D18310" s="642" t="s">
        <v>2323</v>
      </c>
      <c r="E18310" s="642" t="s">
        <v>2328</v>
      </c>
      <c r="F18310" s="642">
        <v>3472085945</v>
      </c>
      <c r="G18310" s="1084" t="s">
        <v>2314</v>
      </c>
    </row>
    <row r="18311" spans="2:7" ht="15.75" x14ac:dyDescent="0.25">
      <c r="B18311" s="1399">
        <v>45076</v>
      </c>
      <c r="C18311" s="1116" t="s">
        <v>2310</v>
      </c>
      <c r="D18311" s="642" t="s">
        <v>2323</v>
      </c>
      <c r="E18311" s="642" t="s">
        <v>2455</v>
      </c>
      <c r="F18311" s="642" t="s">
        <v>2456</v>
      </c>
      <c r="G18311" s="1084" t="s">
        <v>2314</v>
      </c>
    </row>
    <row r="18312" spans="2:7" ht="15.75" x14ac:dyDescent="0.25">
      <c r="B18312" s="1399">
        <v>45076</v>
      </c>
      <c r="C18312" s="1116" t="s">
        <v>2310</v>
      </c>
      <c r="D18312" s="642" t="s">
        <v>2329</v>
      </c>
      <c r="E18312" s="642" t="s">
        <v>2330</v>
      </c>
      <c r="F18312" s="642" t="s">
        <v>2331</v>
      </c>
      <c r="G18312" s="1084" t="s">
        <v>2314</v>
      </c>
    </row>
    <row r="18313" spans="2:7" ht="15.75" x14ac:dyDescent="0.25">
      <c r="B18313" s="1399">
        <v>45076</v>
      </c>
      <c r="C18313" s="1116" t="s">
        <v>2310</v>
      </c>
      <c r="D18313" s="642" t="s">
        <v>2329</v>
      </c>
      <c r="E18313" s="642" t="s">
        <v>2333</v>
      </c>
      <c r="F18313" s="642" t="s">
        <v>2334</v>
      </c>
      <c r="G18313" s="1084" t="s">
        <v>2314</v>
      </c>
    </row>
    <row r="18314" spans="2:7" ht="15.75" x14ac:dyDescent="0.25">
      <c r="B18314" s="1399">
        <v>45076</v>
      </c>
      <c r="C18314" s="1116" t="s">
        <v>2310</v>
      </c>
      <c r="D18314" s="642" t="s">
        <v>2335</v>
      </c>
      <c r="E18314" s="642" t="s">
        <v>2336</v>
      </c>
      <c r="F18314" s="642" t="s">
        <v>2337</v>
      </c>
      <c r="G18314" s="1084" t="s">
        <v>2314</v>
      </c>
    </row>
    <row r="18315" spans="2:7" ht="15.75" x14ac:dyDescent="0.25">
      <c r="B18315" s="1399">
        <v>45076</v>
      </c>
      <c r="C18315" s="1116" t="s">
        <v>2310</v>
      </c>
      <c r="D18315" s="642" t="s">
        <v>2338</v>
      </c>
      <c r="E18315" s="642" t="s">
        <v>2341</v>
      </c>
      <c r="F18315" s="642" t="s">
        <v>2342</v>
      </c>
      <c r="G18315" s="1084" t="s">
        <v>2314</v>
      </c>
    </row>
    <row r="18316" spans="2:7" ht="15.75" x14ac:dyDescent="0.25">
      <c r="B18316" s="1399">
        <v>45076</v>
      </c>
      <c r="C18316" s="1116" t="s">
        <v>2310</v>
      </c>
      <c r="D18316" s="642" t="s">
        <v>2338</v>
      </c>
      <c r="E18316" s="642" t="s">
        <v>2339</v>
      </c>
      <c r="F18316" s="642" t="s">
        <v>2340</v>
      </c>
      <c r="G18316" s="1084" t="s">
        <v>2314</v>
      </c>
    </row>
    <row r="18317" spans="2:7" ht="15.75" x14ac:dyDescent="0.25">
      <c r="B18317" s="1399">
        <v>45076</v>
      </c>
      <c r="C18317" s="1109" t="s">
        <v>2343</v>
      </c>
      <c r="D18317" s="1271" t="s">
        <v>2482</v>
      </c>
      <c r="E18317" s="1272" t="s">
        <v>2369</v>
      </c>
      <c r="F18317" s="1272" t="s">
        <v>2370</v>
      </c>
      <c r="G18317" s="1165" t="s">
        <v>2346</v>
      </c>
    </row>
    <row r="18318" spans="2:7" ht="15.75" x14ac:dyDescent="0.25">
      <c r="B18318" s="1399">
        <v>45076</v>
      </c>
      <c r="C18318" s="1107" t="s">
        <v>2343</v>
      </c>
      <c r="D18318" s="1273" t="s">
        <v>2482</v>
      </c>
      <c r="E18318" s="1274" t="s">
        <v>2402</v>
      </c>
      <c r="F18318" s="1274" t="s">
        <v>2403</v>
      </c>
      <c r="G18318" s="968" t="s">
        <v>2346</v>
      </c>
    </row>
    <row r="18319" spans="2:7" ht="15.75" x14ac:dyDescent="0.25">
      <c r="B18319" s="1399">
        <v>45076</v>
      </c>
      <c r="C18319" s="1107" t="s">
        <v>2343</v>
      </c>
      <c r="D18319" s="1273" t="s">
        <v>2482</v>
      </c>
      <c r="E18319" s="1274" t="s">
        <v>2349</v>
      </c>
      <c r="F18319" s="1274" t="s">
        <v>2350</v>
      </c>
      <c r="G18319" s="968" t="s">
        <v>2346</v>
      </c>
    </row>
    <row r="18320" spans="2:7" ht="15.75" x14ac:dyDescent="0.25">
      <c r="B18320" s="1399">
        <v>45076</v>
      </c>
      <c r="C18320" s="1107" t="s">
        <v>2343</v>
      </c>
      <c r="D18320" s="1273" t="s">
        <v>2482</v>
      </c>
      <c r="E18320" s="1274" t="s">
        <v>2344</v>
      </c>
      <c r="F18320" s="1274" t="s">
        <v>2345</v>
      </c>
      <c r="G18320" s="968" t="s">
        <v>2346</v>
      </c>
    </row>
    <row r="18321" spans="2:7" ht="15.75" x14ac:dyDescent="0.25">
      <c r="B18321" s="1403">
        <v>45076</v>
      </c>
      <c r="C18321" s="1107" t="s">
        <v>2343</v>
      </c>
      <c r="D18321" s="1273" t="s">
        <v>2353</v>
      </c>
      <c r="E18321" s="1274" t="s">
        <v>2362</v>
      </c>
      <c r="F18321" s="1274" t="s">
        <v>2363</v>
      </c>
      <c r="G18321" s="968" t="s">
        <v>2346</v>
      </c>
    </row>
    <row r="18322" spans="2:7" ht="15.75" x14ac:dyDescent="0.25">
      <c r="B18322" s="1399">
        <v>45076</v>
      </c>
      <c r="C18322" s="1107" t="s">
        <v>2343</v>
      </c>
      <c r="D18322" s="1273" t="s">
        <v>2353</v>
      </c>
      <c r="E18322" s="1274" t="s">
        <v>2484</v>
      </c>
      <c r="F18322" s="1274" t="s">
        <v>2485</v>
      </c>
      <c r="G18322" s="968" t="s">
        <v>2346</v>
      </c>
    </row>
    <row r="18323" spans="2:7" ht="15.75" x14ac:dyDescent="0.25">
      <c r="B18323" s="1399">
        <v>45076</v>
      </c>
      <c r="C18323" s="1107" t="s">
        <v>2343</v>
      </c>
      <c r="D18323" s="1273" t="s">
        <v>2353</v>
      </c>
      <c r="E18323" s="1274" t="s">
        <v>2354</v>
      </c>
      <c r="F18323" s="1274" t="s">
        <v>2355</v>
      </c>
      <c r="G18323" s="968" t="s">
        <v>2346</v>
      </c>
    </row>
    <row r="18324" spans="2:7" ht="15.75" x14ac:dyDescent="0.25">
      <c r="B18324" s="1399">
        <v>45076</v>
      </c>
      <c r="C18324" s="1107" t="s">
        <v>2343</v>
      </c>
      <c r="D18324" s="1273" t="s">
        <v>2353</v>
      </c>
      <c r="E18324" s="1274" t="s">
        <v>2347</v>
      </c>
      <c r="F18324" s="1274" t="s">
        <v>2348</v>
      </c>
      <c r="G18324" s="968" t="s">
        <v>2346</v>
      </c>
    </row>
    <row r="18325" spans="2:7" ht="15.75" x14ac:dyDescent="0.25">
      <c r="B18325" s="1399">
        <v>45076</v>
      </c>
      <c r="C18325" s="1107" t="s">
        <v>2343</v>
      </c>
      <c r="D18325" s="1273" t="s">
        <v>2364</v>
      </c>
      <c r="E18325" s="1274" t="s">
        <v>2389</v>
      </c>
      <c r="F18325" s="1274" t="s">
        <v>2460</v>
      </c>
      <c r="G18325" s="968" t="s">
        <v>2346</v>
      </c>
    </row>
    <row r="18326" spans="2:7" ht="15.75" x14ac:dyDescent="0.25">
      <c r="B18326" s="1399">
        <v>45076</v>
      </c>
      <c r="C18326" s="1107" t="s">
        <v>2343</v>
      </c>
      <c r="D18326" s="1273" t="s">
        <v>2364</v>
      </c>
      <c r="E18326" s="1274" t="s">
        <v>2365</v>
      </c>
      <c r="F18326" s="1274" t="s">
        <v>2366</v>
      </c>
      <c r="G18326" s="968" t="s">
        <v>2346</v>
      </c>
    </row>
    <row r="18327" spans="2:7" ht="15.75" x14ac:dyDescent="0.25">
      <c r="B18327" s="1399">
        <v>45076</v>
      </c>
      <c r="C18327" s="1107" t="s">
        <v>2343</v>
      </c>
      <c r="D18327" s="1273" t="s">
        <v>2364</v>
      </c>
      <c r="E18327" s="1274" t="s">
        <v>2351</v>
      </c>
      <c r="F18327" s="1274" t="s">
        <v>2486</v>
      </c>
      <c r="G18327" s="968" t="s">
        <v>2346</v>
      </c>
    </row>
    <row r="18328" spans="2:7" ht="15.75" x14ac:dyDescent="0.25">
      <c r="B18328" s="1399">
        <v>45076</v>
      </c>
      <c r="C18328" s="1107" t="s">
        <v>2343</v>
      </c>
      <c r="D18328" s="1273" t="s">
        <v>2381</v>
      </c>
      <c r="E18328" s="1274" t="s">
        <v>2382</v>
      </c>
      <c r="F18328" s="1274" t="s">
        <v>2383</v>
      </c>
      <c r="G18328" s="968" t="s">
        <v>2346</v>
      </c>
    </row>
    <row r="18329" spans="2:7" ht="15.75" x14ac:dyDescent="0.25">
      <c r="B18329" s="1399">
        <v>45076</v>
      </c>
      <c r="C18329" s="1107" t="s">
        <v>2343</v>
      </c>
      <c r="D18329" s="1273" t="s">
        <v>2381</v>
      </c>
      <c r="E18329" s="1274" t="s">
        <v>2463</v>
      </c>
      <c r="F18329" s="1274" t="s">
        <v>2464</v>
      </c>
      <c r="G18329" s="968" t="s">
        <v>2346</v>
      </c>
    </row>
    <row r="18330" spans="2:7" ht="15.75" x14ac:dyDescent="0.25">
      <c r="B18330" s="1399">
        <v>45076</v>
      </c>
      <c r="C18330" s="1107" t="s">
        <v>2343</v>
      </c>
      <c r="D18330" s="1273" t="s">
        <v>2381</v>
      </c>
      <c r="E18330" s="1274" t="s">
        <v>2377</v>
      </c>
      <c r="F18330" s="1274" t="s">
        <v>2378</v>
      </c>
      <c r="G18330" s="968" t="s">
        <v>2346</v>
      </c>
    </row>
    <row r="18331" spans="2:7" ht="15.75" x14ac:dyDescent="0.25">
      <c r="B18331" s="1399">
        <v>45076</v>
      </c>
      <c r="C18331" s="1107" t="s">
        <v>2343</v>
      </c>
      <c r="D18331" s="1273" t="s">
        <v>2381</v>
      </c>
      <c r="E18331" s="1274" t="s">
        <v>2379</v>
      </c>
      <c r="F18331" s="1274" t="s">
        <v>2380</v>
      </c>
      <c r="G18331" s="968" t="s">
        <v>2346</v>
      </c>
    </row>
    <row r="18332" spans="2:7" ht="15.75" x14ac:dyDescent="0.25">
      <c r="B18332" s="1403">
        <v>45076</v>
      </c>
      <c r="C18332" s="1107" t="s">
        <v>2343</v>
      </c>
      <c r="D18332" s="1273" t="s">
        <v>2381</v>
      </c>
      <c r="E18332" s="1274" t="s">
        <v>2356</v>
      </c>
      <c r="F18332" s="1274" t="s">
        <v>2357</v>
      </c>
      <c r="G18332" s="968" t="s">
        <v>2346</v>
      </c>
    </row>
    <row r="18333" spans="2:7" ht="15.75" x14ac:dyDescent="0.25">
      <c r="B18333" s="1399">
        <v>45076</v>
      </c>
      <c r="C18333" s="1107" t="s">
        <v>2343</v>
      </c>
      <c r="D18333" s="1273" t="s">
        <v>2278</v>
      </c>
      <c r="E18333" s="1274" t="s">
        <v>2393</v>
      </c>
      <c r="F18333" s="1274" t="s">
        <v>2394</v>
      </c>
      <c r="G18333" s="968" t="s">
        <v>2346</v>
      </c>
    </row>
    <row r="18334" spans="2:7" ht="15.75" x14ac:dyDescent="0.25">
      <c r="B18334" s="1399">
        <v>45076</v>
      </c>
      <c r="C18334" s="1107" t="s">
        <v>2343</v>
      </c>
      <c r="D18334" s="1273" t="s">
        <v>2278</v>
      </c>
      <c r="E18334" s="1274" t="s">
        <v>2385</v>
      </c>
      <c r="F18334" s="1274" t="s">
        <v>2386</v>
      </c>
      <c r="G18334" s="968" t="s">
        <v>2346</v>
      </c>
    </row>
    <row r="18335" spans="2:7" ht="15.75" x14ac:dyDescent="0.25">
      <c r="B18335" s="1399">
        <v>45076</v>
      </c>
      <c r="C18335" s="1107" t="s">
        <v>2343</v>
      </c>
      <c r="D18335" s="1273" t="s">
        <v>2278</v>
      </c>
      <c r="E18335" s="1274" t="s">
        <v>2391</v>
      </c>
      <c r="F18335" s="1274" t="s">
        <v>2392</v>
      </c>
      <c r="G18335" s="968" t="s">
        <v>2346</v>
      </c>
    </row>
    <row r="18336" spans="2:7" ht="15.75" x14ac:dyDescent="0.25">
      <c r="B18336" s="1399">
        <v>45076</v>
      </c>
      <c r="C18336" s="1107" t="s">
        <v>2343</v>
      </c>
      <c r="D18336" s="1273" t="s">
        <v>2278</v>
      </c>
      <c r="E18336" s="1274" t="s">
        <v>2387</v>
      </c>
      <c r="F18336" s="1274" t="s">
        <v>2388</v>
      </c>
      <c r="G18336" s="968" t="s">
        <v>2346</v>
      </c>
    </row>
    <row r="18337" spans="2:7" ht="15.75" x14ac:dyDescent="0.25">
      <c r="B18337" s="1399">
        <v>45076</v>
      </c>
      <c r="C18337" s="1107" t="s">
        <v>2343</v>
      </c>
      <c r="D18337" s="1273" t="s">
        <v>2487</v>
      </c>
      <c r="E18337" s="1274" t="s">
        <v>2488</v>
      </c>
      <c r="F18337" s="1274" t="s">
        <v>2489</v>
      </c>
      <c r="G18337" s="968" t="s">
        <v>2346</v>
      </c>
    </row>
    <row r="18338" spans="2:7" ht="15.75" x14ac:dyDescent="0.25">
      <c r="B18338" s="1399">
        <v>45076</v>
      </c>
      <c r="C18338" s="1107" t="s">
        <v>2343</v>
      </c>
      <c r="D18338" s="1273" t="s">
        <v>2487</v>
      </c>
      <c r="E18338" s="1276" t="s">
        <v>2397</v>
      </c>
      <c r="F18338" s="1276" t="s">
        <v>2398</v>
      </c>
      <c r="G18338" s="968" t="s">
        <v>2346</v>
      </c>
    </row>
    <row r="18339" spans="2:7" ht="15.75" x14ac:dyDescent="0.25">
      <c r="B18339" s="1399">
        <v>45076</v>
      </c>
      <c r="C18339" s="1107" t="s">
        <v>2343</v>
      </c>
      <c r="D18339" s="1273" t="s">
        <v>2487</v>
      </c>
      <c r="E18339" s="1074" t="s">
        <v>2400</v>
      </c>
      <c r="F18339" s="1276" t="s">
        <v>2401</v>
      </c>
      <c r="G18339" s="968" t="s">
        <v>2346</v>
      </c>
    </row>
    <row r="18340" spans="2:7" ht="15.75" x14ac:dyDescent="0.25">
      <c r="B18340" s="1399">
        <v>45076</v>
      </c>
      <c r="C18340" s="1107" t="s">
        <v>2343</v>
      </c>
      <c r="D18340" s="1273" t="s">
        <v>2490</v>
      </c>
      <c r="E18340" s="1272" t="s">
        <v>2395</v>
      </c>
      <c r="F18340" s="1272" t="s">
        <v>2396</v>
      </c>
      <c r="G18340" s="968" t="s">
        <v>2346</v>
      </c>
    </row>
    <row r="18341" spans="2:7" ht="15.75" x14ac:dyDescent="0.25">
      <c r="B18341" s="1399">
        <v>45076</v>
      </c>
      <c r="C18341" s="1107" t="s">
        <v>2343</v>
      </c>
      <c r="D18341" s="1273" t="s">
        <v>2491</v>
      </c>
      <c r="E18341" s="1274" t="s">
        <v>2483</v>
      </c>
      <c r="F18341" s="1274" t="s">
        <v>2429</v>
      </c>
      <c r="G18341" s="968" t="s">
        <v>2346</v>
      </c>
    </row>
    <row r="18342" spans="2:7" ht="15.75" x14ac:dyDescent="0.25">
      <c r="B18342" s="1399">
        <v>45076</v>
      </c>
      <c r="C18342" s="1107" t="s">
        <v>2343</v>
      </c>
      <c r="D18342" s="1273" t="s">
        <v>2491</v>
      </c>
      <c r="E18342" s="1274" t="s">
        <v>2375</v>
      </c>
      <c r="F18342" s="1274" t="s">
        <v>2376</v>
      </c>
      <c r="G18342" s="968" t="s">
        <v>2346</v>
      </c>
    </row>
    <row r="18343" spans="2:7" ht="15.75" x14ac:dyDescent="0.25">
      <c r="B18343" s="1403">
        <v>45076</v>
      </c>
      <c r="C18343" s="1107" t="s">
        <v>2343</v>
      </c>
      <c r="D18343" s="1273" t="s">
        <v>2491</v>
      </c>
      <c r="E18343" s="1274" t="s">
        <v>2367</v>
      </c>
      <c r="F18343" s="1274" t="s">
        <v>2368</v>
      </c>
      <c r="G18343" s="968" t="s">
        <v>2346</v>
      </c>
    </row>
    <row r="18344" spans="2:7" ht="15.75" x14ac:dyDescent="0.25">
      <c r="B18344" s="1399">
        <v>45076</v>
      </c>
      <c r="C18344" s="1107" t="s">
        <v>2343</v>
      </c>
      <c r="D18344" s="1273" t="s">
        <v>2491</v>
      </c>
      <c r="E18344" s="1274" t="s">
        <v>2372</v>
      </c>
      <c r="F18344" s="1274" t="s">
        <v>2373</v>
      </c>
      <c r="G18344" s="968" t="s">
        <v>2346</v>
      </c>
    </row>
    <row r="18345" spans="2:7" ht="15.75" x14ac:dyDescent="0.25">
      <c r="B18345" s="1399">
        <v>45076</v>
      </c>
      <c r="C18345" s="1107" t="s">
        <v>2343</v>
      </c>
      <c r="D18345" s="1273" t="s">
        <v>2399</v>
      </c>
      <c r="E18345" s="1274" t="s">
        <v>2404</v>
      </c>
      <c r="F18345" s="1274" t="s">
        <v>2361</v>
      </c>
      <c r="G18345" s="968" t="s">
        <v>2346</v>
      </c>
    </row>
    <row r="18346" spans="2:7" ht="15.75" x14ac:dyDescent="0.25">
      <c r="B18346" s="1399">
        <v>45076</v>
      </c>
      <c r="C18346" s="1107" t="s">
        <v>2343</v>
      </c>
      <c r="D18346" s="1273" t="s">
        <v>2399</v>
      </c>
      <c r="E18346" s="1274" t="s">
        <v>2427</v>
      </c>
      <c r="F18346" s="1274" t="s">
        <v>2428</v>
      </c>
      <c r="G18346" s="968" t="s">
        <v>2346</v>
      </c>
    </row>
    <row r="18347" spans="2:7" ht="15.75" x14ac:dyDescent="0.25">
      <c r="B18347" s="1399">
        <v>45076</v>
      </c>
      <c r="C18347" s="1107" t="s">
        <v>2343</v>
      </c>
      <c r="D18347" s="1273" t="s">
        <v>2399</v>
      </c>
      <c r="E18347" s="1274" t="s">
        <v>2360</v>
      </c>
      <c r="F18347" s="1274" t="s">
        <v>2361</v>
      </c>
      <c r="G18347" s="968" t="s">
        <v>2346</v>
      </c>
    </row>
    <row r="18348" spans="2:7" ht="15.75" x14ac:dyDescent="0.25">
      <c r="B18348" s="1399">
        <v>45076</v>
      </c>
      <c r="C18348" s="1107" t="s">
        <v>2343</v>
      </c>
      <c r="D18348" s="1273" t="s">
        <v>2399</v>
      </c>
      <c r="E18348" s="1274" t="s">
        <v>2405</v>
      </c>
      <c r="F18348" s="1274" t="s">
        <v>2406</v>
      </c>
      <c r="G18348" s="968" t="s">
        <v>2346</v>
      </c>
    </row>
    <row r="18349" spans="2:7" ht="15.75" x14ac:dyDescent="0.25">
      <c r="B18349" s="1399">
        <v>45076</v>
      </c>
      <c r="C18349" s="910" t="s">
        <v>2407</v>
      </c>
      <c r="D18349" s="1231" t="s">
        <v>2408</v>
      </c>
      <c r="E18349" s="1232" t="s">
        <v>2492</v>
      </c>
      <c r="F18349" s="938" t="s">
        <v>2493</v>
      </c>
      <c r="G18349" s="1297" t="s">
        <v>2346</v>
      </c>
    </row>
    <row r="18350" spans="2:7" ht="15.75" x14ac:dyDescent="0.25">
      <c r="B18350" s="1399">
        <v>45076</v>
      </c>
      <c r="C18350" s="953" t="s">
        <v>2407</v>
      </c>
      <c r="D18350" s="1233" t="s">
        <v>2408</v>
      </c>
      <c r="E18350" s="1277" t="s">
        <v>2494</v>
      </c>
      <c r="F18350" s="936" t="s">
        <v>2436</v>
      </c>
      <c r="G18350" s="1146" t="s">
        <v>2346</v>
      </c>
    </row>
    <row r="18351" spans="2:7" ht="15.75" x14ac:dyDescent="0.25">
      <c r="B18351" s="1399">
        <v>45076</v>
      </c>
      <c r="C18351" s="1114" t="s">
        <v>2407</v>
      </c>
      <c r="D18351" s="2006" t="s">
        <v>2419</v>
      </c>
      <c r="E18351" s="2006" t="s">
        <v>2420</v>
      </c>
      <c r="F18351" s="1989" t="s">
        <v>2421</v>
      </c>
      <c r="G18351" s="1144" t="s">
        <v>2314</v>
      </c>
    </row>
    <row r="18352" spans="2:7" ht="15.75" x14ac:dyDescent="0.25">
      <c r="B18352" s="1059">
        <v>45077</v>
      </c>
      <c r="C18352" s="1116" t="s">
        <v>2310</v>
      </c>
      <c r="D18352" s="642" t="s">
        <v>2466</v>
      </c>
      <c r="E18352" s="642" t="s">
        <v>2467</v>
      </c>
      <c r="F18352" s="642" t="s">
        <v>2468</v>
      </c>
      <c r="G18352" s="1084" t="s">
        <v>2314</v>
      </c>
    </row>
    <row r="18353" spans="2:7" ht="15.75" x14ac:dyDescent="0.25">
      <c r="B18353" s="1059">
        <v>45077</v>
      </c>
      <c r="C18353" s="1116" t="s">
        <v>2310</v>
      </c>
      <c r="D18353" s="642" t="s">
        <v>2315</v>
      </c>
      <c r="E18353" s="642" t="s">
        <v>2316</v>
      </c>
      <c r="F18353" s="642" t="s">
        <v>2316</v>
      </c>
      <c r="G18353" s="1084" t="s">
        <v>2314</v>
      </c>
    </row>
    <row r="18354" spans="2:7" ht="15.75" x14ac:dyDescent="0.25">
      <c r="B18354" s="1059">
        <v>45077</v>
      </c>
      <c r="C18354" s="1116" t="s">
        <v>2310</v>
      </c>
      <c r="D18354" s="642" t="s">
        <v>2315</v>
      </c>
      <c r="E18354" s="642" t="s">
        <v>2469</v>
      </c>
      <c r="F18354" s="642" t="s">
        <v>2470</v>
      </c>
      <c r="G18354" s="1084" t="s">
        <v>2314</v>
      </c>
    </row>
    <row r="18355" spans="2:7" ht="15.75" x14ac:dyDescent="0.25">
      <c r="B18355" s="1059">
        <v>45077</v>
      </c>
      <c r="C18355" s="1116" t="s">
        <v>2310</v>
      </c>
      <c r="D18355" s="642" t="s">
        <v>2315</v>
      </c>
      <c r="E18355" s="642" t="s">
        <v>3742</v>
      </c>
      <c r="F18355" s="642" t="s">
        <v>3881</v>
      </c>
      <c r="G18355" s="1084" t="s">
        <v>2314</v>
      </c>
    </row>
    <row r="18356" spans="2:7" ht="15.75" x14ac:dyDescent="0.25">
      <c r="B18356" s="1059">
        <v>45077</v>
      </c>
      <c r="C18356" s="1116" t="s">
        <v>2310</v>
      </c>
      <c r="D18356" s="642" t="s">
        <v>2317</v>
      </c>
      <c r="E18356" s="642" t="s">
        <v>2322</v>
      </c>
      <c r="F18356" s="642">
        <v>3478300417</v>
      </c>
      <c r="G18356" s="1084" t="s">
        <v>2314</v>
      </c>
    </row>
    <row r="18357" spans="2:7" ht="15.75" x14ac:dyDescent="0.25">
      <c r="B18357" s="1059">
        <v>45077</v>
      </c>
      <c r="C18357" s="1116" t="s">
        <v>2310</v>
      </c>
      <c r="D18357" s="642" t="s">
        <v>2323</v>
      </c>
      <c r="E18357" s="642" t="s">
        <v>2324</v>
      </c>
      <c r="F18357" s="642" t="s">
        <v>2325</v>
      </c>
      <c r="G18357" s="1084" t="s">
        <v>2314</v>
      </c>
    </row>
    <row r="18358" spans="2:7" ht="15.75" x14ac:dyDescent="0.25">
      <c r="B18358" s="1059">
        <v>45077</v>
      </c>
      <c r="C18358" s="1116" t="s">
        <v>2310</v>
      </c>
      <c r="D18358" s="642" t="s">
        <v>2323</v>
      </c>
      <c r="E18358" s="642" t="s">
        <v>2328</v>
      </c>
      <c r="F18358" s="642">
        <v>3472085945</v>
      </c>
      <c r="G18358" s="1084" t="s">
        <v>2314</v>
      </c>
    </row>
    <row r="18359" spans="2:7" ht="15.75" x14ac:dyDescent="0.25">
      <c r="B18359" s="1059">
        <v>45077</v>
      </c>
      <c r="C18359" s="1116" t="s">
        <v>2310</v>
      </c>
      <c r="D18359" s="642" t="s">
        <v>2323</v>
      </c>
      <c r="E18359" s="642" t="s">
        <v>2455</v>
      </c>
      <c r="F18359" s="642" t="s">
        <v>2456</v>
      </c>
      <c r="G18359" s="1084" t="s">
        <v>2314</v>
      </c>
    </row>
    <row r="18360" spans="2:7" ht="15.75" x14ac:dyDescent="0.25">
      <c r="B18360" s="1059">
        <v>45077</v>
      </c>
      <c r="C18360" s="1116" t="s">
        <v>2310</v>
      </c>
      <c r="D18360" s="642" t="s">
        <v>2329</v>
      </c>
      <c r="E18360" s="642" t="s">
        <v>2333</v>
      </c>
      <c r="F18360" s="642" t="s">
        <v>2334</v>
      </c>
      <c r="G18360" s="1084" t="s">
        <v>2314</v>
      </c>
    </row>
    <row r="18361" spans="2:7" ht="15.75" x14ac:dyDescent="0.25">
      <c r="B18361" s="1059">
        <v>45077</v>
      </c>
      <c r="C18361" s="1116" t="s">
        <v>2310</v>
      </c>
      <c r="D18361" s="642" t="s">
        <v>2335</v>
      </c>
      <c r="E18361" s="642" t="s">
        <v>2336</v>
      </c>
      <c r="F18361" s="642" t="s">
        <v>2337</v>
      </c>
      <c r="G18361" s="1084" t="s">
        <v>2314</v>
      </c>
    </row>
    <row r="18362" spans="2:7" ht="15.75" x14ac:dyDescent="0.25">
      <c r="B18362" s="1059">
        <v>45077</v>
      </c>
      <c r="C18362" s="1116" t="s">
        <v>2310</v>
      </c>
      <c r="D18362" s="642" t="s">
        <v>2338</v>
      </c>
      <c r="E18362" s="642" t="s">
        <v>2426</v>
      </c>
      <c r="F18362" s="642">
        <v>9292953316</v>
      </c>
      <c r="G18362" s="1084" t="s">
        <v>2314</v>
      </c>
    </row>
    <row r="18363" spans="2:7" ht="15.75" x14ac:dyDescent="0.25">
      <c r="B18363" s="1059">
        <v>45077</v>
      </c>
      <c r="C18363" s="1116" t="s">
        <v>2310</v>
      </c>
      <c r="D18363" s="642" t="s">
        <v>2338</v>
      </c>
      <c r="E18363" s="642" t="s">
        <v>2445</v>
      </c>
      <c r="F18363" s="642">
        <v>7185367373</v>
      </c>
      <c r="G18363" s="1084" t="s">
        <v>2314</v>
      </c>
    </row>
    <row r="18364" spans="2:7" ht="15.75" x14ac:dyDescent="0.25">
      <c r="B18364" s="1059">
        <v>45077</v>
      </c>
      <c r="C18364" s="1116" t="s">
        <v>2310</v>
      </c>
      <c r="D18364" s="642" t="s">
        <v>2338</v>
      </c>
      <c r="E18364" s="642" t="s">
        <v>2341</v>
      </c>
      <c r="F18364" s="642" t="s">
        <v>2342</v>
      </c>
      <c r="G18364" s="1084" t="s">
        <v>2314</v>
      </c>
    </row>
    <row r="18365" spans="2:7" ht="15.75" x14ac:dyDescent="0.25">
      <c r="B18365" s="1059">
        <v>45077</v>
      </c>
      <c r="C18365" s="1211" t="s">
        <v>2343</v>
      </c>
      <c r="D18365" s="1273" t="s">
        <v>2301</v>
      </c>
      <c r="E18365" s="1276" t="s">
        <v>2344</v>
      </c>
      <c r="F18365" s="1276" t="s">
        <v>2345</v>
      </c>
      <c r="G18365" s="929" t="s">
        <v>2346</v>
      </c>
    </row>
    <row r="18366" spans="2:7" ht="15.75" x14ac:dyDescent="0.25">
      <c r="B18366" s="1059">
        <v>45077</v>
      </c>
      <c r="C18366" s="1211" t="s">
        <v>2496</v>
      </c>
      <c r="D18366" s="1273" t="s">
        <v>2301</v>
      </c>
      <c r="E18366" s="1276" t="s">
        <v>2427</v>
      </c>
      <c r="F18366" s="1272" t="s">
        <v>2428</v>
      </c>
      <c r="G18366" s="929" t="s">
        <v>2346</v>
      </c>
    </row>
    <row r="18367" spans="2:7" ht="15.75" x14ac:dyDescent="0.25">
      <c r="B18367" s="1059">
        <v>45077</v>
      </c>
      <c r="C18367" s="1211" t="s">
        <v>2343</v>
      </c>
      <c r="D18367" s="1273" t="s">
        <v>2301</v>
      </c>
      <c r="E18367" s="1278" t="s">
        <v>2497</v>
      </c>
      <c r="F18367" s="1274" t="s">
        <v>2350</v>
      </c>
      <c r="G18367" s="929" t="s">
        <v>2346</v>
      </c>
    </row>
    <row r="18368" spans="2:7" ht="15.75" x14ac:dyDescent="0.25">
      <c r="B18368" s="1059">
        <v>45077</v>
      </c>
      <c r="C18368" s="1211" t="s">
        <v>2343</v>
      </c>
      <c r="D18368" s="1273" t="s">
        <v>2301</v>
      </c>
      <c r="E18368" s="1272" t="s">
        <v>2347</v>
      </c>
      <c r="F18368" s="1274" t="s">
        <v>2348</v>
      </c>
      <c r="G18368" s="929" t="s">
        <v>2346</v>
      </c>
    </row>
    <row r="18369" spans="2:7" ht="15.75" x14ac:dyDescent="0.25">
      <c r="B18369" s="1059">
        <v>45077</v>
      </c>
      <c r="C18369" s="1211" t="s">
        <v>2343</v>
      </c>
      <c r="D18369" s="1273" t="s">
        <v>2353</v>
      </c>
      <c r="E18369" s="1276" t="s">
        <v>2498</v>
      </c>
      <c r="F18369" s="1276" t="s">
        <v>2398</v>
      </c>
      <c r="G18369" s="968" t="s">
        <v>2346</v>
      </c>
    </row>
    <row r="18370" spans="2:7" ht="15.75" x14ac:dyDescent="0.25">
      <c r="B18370" s="1059">
        <v>45077</v>
      </c>
      <c r="C18370" s="1211" t="s">
        <v>2343</v>
      </c>
      <c r="D18370" s="1273" t="s">
        <v>2353</v>
      </c>
      <c r="E18370" s="1272" t="s">
        <v>2354</v>
      </c>
      <c r="F18370" s="1272" t="s">
        <v>2355</v>
      </c>
      <c r="G18370" s="929" t="s">
        <v>2346</v>
      </c>
    </row>
    <row r="18371" spans="2:7" ht="15.75" x14ac:dyDescent="0.25">
      <c r="B18371" s="1059">
        <v>45077</v>
      </c>
      <c r="C18371" s="1211" t="s">
        <v>2343</v>
      </c>
      <c r="D18371" s="1273" t="s">
        <v>2353</v>
      </c>
      <c r="E18371" s="1274" t="s">
        <v>2360</v>
      </c>
      <c r="F18371" s="1274" t="s">
        <v>2361</v>
      </c>
      <c r="G18371" s="929" t="s">
        <v>2346</v>
      </c>
    </row>
    <row r="18372" spans="2:7" ht="15.75" x14ac:dyDescent="0.25">
      <c r="B18372" s="1059">
        <v>45077</v>
      </c>
      <c r="C18372" s="1211" t="s">
        <v>2343</v>
      </c>
      <c r="D18372" s="1273" t="s">
        <v>2353</v>
      </c>
      <c r="E18372" s="1276" t="s">
        <v>2362</v>
      </c>
      <c r="F18372" s="1274" t="s">
        <v>2499</v>
      </c>
      <c r="G18372" s="886" t="s">
        <v>2346</v>
      </c>
    </row>
    <row r="18373" spans="2:7" ht="15.75" x14ac:dyDescent="0.25">
      <c r="B18373" s="1059">
        <v>45077</v>
      </c>
      <c r="C18373" s="1211" t="s">
        <v>2343</v>
      </c>
      <c r="D18373" s="1273" t="s">
        <v>2364</v>
      </c>
      <c r="E18373" s="1074" t="s">
        <v>2511</v>
      </c>
      <c r="F18373" s="1274" t="s">
        <v>2534</v>
      </c>
      <c r="G18373" s="929" t="s">
        <v>2346</v>
      </c>
    </row>
    <row r="18374" spans="2:7" ht="15.75" x14ac:dyDescent="0.25">
      <c r="B18374" s="1059">
        <v>45077</v>
      </c>
      <c r="C18374" s="1211" t="s">
        <v>2343</v>
      </c>
      <c r="D18374" s="1273" t="s">
        <v>2364</v>
      </c>
      <c r="E18374" s="1272" t="s">
        <v>2365</v>
      </c>
      <c r="F18374" s="1274" t="s">
        <v>2366</v>
      </c>
      <c r="G18374" s="968" t="s">
        <v>2346</v>
      </c>
    </row>
    <row r="18375" spans="2:7" ht="15.75" x14ac:dyDescent="0.25">
      <c r="B18375" s="1059">
        <v>45077</v>
      </c>
      <c r="C18375" s="1211" t="s">
        <v>2343</v>
      </c>
      <c r="D18375" s="1273" t="s">
        <v>2364</v>
      </c>
      <c r="E18375" s="1276" t="s">
        <v>2369</v>
      </c>
      <c r="F18375" s="1276" t="s">
        <v>2370</v>
      </c>
      <c r="G18375" s="968" t="s">
        <v>2346</v>
      </c>
    </row>
    <row r="18376" spans="2:7" ht="15.75" x14ac:dyDescent="0.25">
      <c r="B18376" s="1059">
        <v>45077</v>
      </c>
      <c r="C18376" s="1211" t="s">
        <v>2343</v>
      </c>
      <c r="D18376" s="1273" t="s">
        <v>2381</v>
      </c>
      <c r="E18376" s="1272" t="s">
        <v>2404</v>
      </c>
      <c r="F18376" s="1272" t="s">
        <v>2361</v>
      </c>
      <c r="G18376" s="929" t="s">
        <v>2346</v>
      </c>
    </row>
    <row r="18377" spans="2:7" ht="15.75" x14ac:dyDescent="0.25">
      <c r="B18377" s="1059">
        <v>45077</v>
      </c>
      <c r="C18377" s="1211" t="s">
        <v>2343</v>
      </c>
      <c r="D18377" s="1273" t="s">
        <v>2381</v>
      </c>
      <c r="E18377" s="1274" t="s">
        <v>2483</v>
      </c>
      <c r="F18377" s="1274" t="s">
        <v>2429</v>
      </c>
      <c r="G18377" s="929" t="s">
        <v>2346</v>
      </c>
    </row>
    <row r="18378" spans="2:7" ht="15.75" x14ac:dyDescent="0.25">
      <c r="B18378" s="1059">
        <v>45077</v>
      </c>
      <c r="C18378" s="1211" t="s">
        <v>2343</v>
      </c>
      <c r="D18378" s="1273" t="s">
        <v>2381</v>
      </c>
      <c r="E18378" s="1274" t="s">
        <v>2379</v>
      </c>
      <c r="F18378" s="1274" t="s">
        <v>2380</v>
      </c>
      <c r="G18378" s="929" t="s">
        <v>2346</v>
      </c>
    </row>
    <row r="18379" spans="2:7" ht="15.75" x14ac:dyDescent="0.25">
      <c r="B18379" s="1059">
        <v>45077</v>
      </c>
      <c r="C18379" s="1211" t="s">
        <v>2343</v>
      </c>
      <c r="D18379" s="1273" t="s">
        <v>2381</v>
      </c>
      <c r="E18379" s="1274" t="s">
        <v>2395</v>
      </c>
      <c r="F18379" s="1274" t="s">
        <v>2396</v>
      </c>
      <c r="G18379" s="886" t="s">
        <v>2346</v>
      </c>
    </row>
    <row r="18380" spans="2:7" ht="15.75" x14ac:dyDescent="0.25">
      <c r="B18380" s="1059">
        <v>45077</v>
      </c>
      <c r="C18380" s="1211" t="s">
        <v>2343</v>
      </c>
      <c r="D18380" s="1273" t="s">
        <v>2381</v>
      </c>
      <c r="E18380" s="1274" t="s">
        <v>2382</v>
      </c>
      <c r="F18380" s="1274" t="s">
        <v>2383</v>
      </c>
      <c r="G18380" s="929" t="s">
        <v>2346</v>
      </c>
    </row>
    <row r="18381" spans="2:7" ht="15.75" x14ac:dyDescent="0.25">
      <c r="B18381" s="1059">
        <v>45077</v>
      </c>
      <c r="C18381" s="1211" t="s">
        <v>2343</v>
      </c>
      <c r="D18381" s="1273" t="s">
        <v>2278</v>
      </c>
      <c r="E18381" s="1276" t="s">
        <v>2393</v>
      </c>
      <c r="F18381" s="1274" t="s">
        <v>2394</v>
      </c>
      <c r="G18381" s="929" t="s">
        <v>2346</v>
      </c>
    </row>
    <row r="18382" spans="2:7" ht="15.75" x14ac:dyDescent="0.25">
      <c r="B18382" s="1059">
        <v>45077</v>
      </c>
      <c r="C18382" s="1211" t="s">
        <v>2343</v>
      </c>
      <c r="D18382" s="1273" t="s">
        <v>2278</v>
      </c>
      <c r="E18382" s="1276" t="s">
        <v>2356</v>
      </c>
      <c r="F18382" s="1274" t="s">
        <v>2357</v>
      </c>
      <c r="G18382" s="968" t="s">
        <v>2346</v>
      </c>
    </row>
    <row r="18383" spans="2:7" ht="15.75" x14ac:dyDescent="0.25">
      <c r="B18383" s="1059">
        <v>45077</v>
      </c>
      <c r="C18383" s="1211" t="s">
        <v>2343</v>
      </c>
      <c r="D18383" s="1273" t="s">
        <v>2278</v>
      </c>
      <c r="E18383" s="1272" t="s">
        <v>2391</v>
      </c>
      <c r="F18383" s="1274" t="s">
        <v>2392</v>
      </c>
      <c r="G18383" s="929" t="s">
        <v>2346</v>
      </c>
    </row>
    <row r="18384" spans="2:7" ht="15.75" x14ac:dyDescent="0.25">
      <c r="B18384" s="1059">
        <v>45077</v>
      </c>
      <c r="C18384" s="1211" t="s">
        <v>2343</v>
      </c>
      <c r="D18384" s="1273" t="s">
        <v>2278</v>
      </c>
      <c r="E18384" s="1274" t="s">
        <v>2375</v>
      </c>
      <c r="F18384" s="1274" t="s">
        <v>2376</v>
      </c>
      <c r="G18384" s="929" t="s">
        <v>2346</v>
      </c>
    </row>
    <row r="18385" spans="2:7" ht="15.75" x14ac:dyDescent="0.25">
      <c r="B18385" s="1059">
        <v>45077</v>
      </c>
      <c r="C18385" s="1211" t="s">
        <v>2343</v>
      </c>
      <c r="D18385" s="1273" t="s">
        <v>2384</v>
      </c>
      <c r="E18385" s="1274" t="s">
        <v>2385</v>
      </c>
      <c r="F18385" s="1274" t="s">
        <v>2386</v>
      </c>
      <c r="G18385" s="929" t="s">
        <v>2346</v>
      </c>
    </row>
    <row r="18386" spans="2:7" ht="15.75" x14ac:dyDescent="0.25">
      <c r="B18386" s="1059">
        <v>45077</v>
      </c>
      <c r="C18386" s="1211" t="s">
        <v>2343</v>
      </c>
      <c r="D18386" s="1273" t="s">
        <v>2384</v>
      </c>
      <c r="E18386" s="1274" t="s">
        <v>2358</v>
      </c>
      <c r="F18386" s="1274" t="s">
        <v>2359</v>
      </c>
      <c r="G18386" s="929" t="s">
        <v>2346</v>
      </c>
    </row>
    <row r="18387" spans="2:7" ht="15.75" x14ac:dyDescent="0.25">
      <c r="B18387" s="1059">
        <v>45077</v>
      </c>
      <c r="C18387" s="1211" t="s">
        <v>2343</v>
      </c>
      <c r="D18387" s="1273" t="s">
        <v>2384</v>
      </c>
      <c r="E18387" s="1274" t="s">
        <v>2389</v>
      </c>
      <c r="F18387" s="1274" t="s">
        <v>2390</v>
      </c>
      <c r="G18387" s="929" t="s">
        <v>2346</v>
      </c>
    </row>
    <row r="18388" spans="2:7" ht="15.75" x14ac:dyDescent="0.25">
      <c r="B18388" s="1059">
        <v>45077</v>
      </c>
      <c r="C18388" s="1211" t="s">
        <v>2343</v>
      </c>
      <c r="D18388" s="1273" t="s">
        <v>2384</v>
      </c>
      <c r="E18388" s="1274" t="s">
        <v>2387</v>
      </c>
      <c r="F18388" s="1274" t="s">
        <v>2388</v>
      </c>
      <c r="G18388" s="929" t="s">
        <v>2346</v>
      </c>
    </row>
    <row r="18389" spans="2:7" ht="15.75" x14ac:dyDescent="0.25">
      <c r="B18389" s="1059">
        <v>45077</v>
      </c>
      <c r="C18389" s="1211" t="s">
        <v>2343</v>
      </c>
      <c r="D18389" s="1273" t="s">
        <v>2399</v>
      </c>
      <c r="E18389" s="1274" t="s">
        <v>2377</v>
      </c>
      <c r="F18389" s="1274" t="s">
        <v>2378</v>
      </c>
      <c r="G18389" s="929" t="s">
        <v>2346</v>
      </c>
    </row>
    <row r="18390" spans="2:7" ht="15.75" x14ac:dyDescent="0.25">
      <c r="B18390" s="1059">
        <v>45077</v>
      </c>
      <c r="C18390" s="1211" t="s">
        <v>2343</v>
      </c>
      <c r="D18390" s="1273" t="s">
        <v>2399</v>
      </c>
      <c r="E18390" s="1276" t="s">
        <v>2400</v>
      </c>
      <c r="F18390" s="1276" t="s">
        <v>2401</v>
      </c>
      <c r="G18390" s="929" t="s">
        <v>2346</v>
      </c>
    </row>
    <row r="18391" spans="2:7" ht="15.75" x14ac:dyDescent="0.25">
      <c r="B18391" s="1059">
        <v>45077</v>
      </c>
      <c r="C18391" s="1211" t="s">
        <v>2343</v>
      </c>
      <c r="D18391" s="1273" t="s">
        <v>2399</v>
      </c>
      <c r="E18391" s="1074" t="s">
        <v>2504</v>
      </c>
      <c r="F18391" s="1276" t="s">
        <v>2489</v>
      </c>
      <c r="G18391" s="929" t="s">
        <v>2346</v>
      </c>
    </row>
    <row r="18392" spans="2:7" ht="15.75" x14ac:dyDescent="0.25">
      <c r="B18392" s="1059">
        <v>45077</v>
      </c>
      <c r="C18392" s="1211" t="s">
        <v>2343</v>
      </c>
      <c r="D18392" s="1273" t="s">
        <v>2399</v>
      </c>
      <c r="E18392" s="1272" t="s">
        <v>2405</v>
      </c>
      <c r="F18392" s="1272" t="s">
        <v>2406</v>
      </c>
      <c r="G18392" s="929" t="s">
        <v>2346</v>
      </c>
    </row>
    <row r="18393" spans="2:7" ht="15.75" x14ac:dyDescent="0.25">
      <c r="B18393" s="1059">
        <v>45077</v>
      </c>
      <c r="C18393" s="1211" t="s">
        <v>2343</v>
      </c>
      <c r="D18393" s="1273" t="s">
        <v>2505</v>
      </c>
      <c r="E18393" s="1276" t="s">
        <v>2367</v>
      </c>
      <c r="F18393" s="1274" t="s">
        <v>2368</v>
      </c>
      <c r="G18393" s="929" t="s">
        <v>2346</v>
      </c>
    </row>
    <row r="18394" spans="2:7" ht="15.75" x14ac:dyDescent="0.25">
      <c r="B18394" s="1059">
        <v>45077</v>
      </c>
      <c r="C18394" s="1211" t="s">
        <v>2343</v>
      </c>
      <c r="D18394" s="1273" t="s">
        <v>2505</v>
      </c>
      <c r="E18394" s="1272" t="s">
        <v>2402</v>
      </c>
      <c r="F18394" s="1274" t="s">
        <v>2403</v>
      </c>
      <c r="G18394" s="968" t="s">
        <v>2346</v>
      </c>
    </row>
    <row r="18395" spans="2:7" ht="15.75" x14ac:dyDescent="0.25">
      <c r="B18395" s="1059">
        <v>45077</v>
      </c>
      <c r="C18395" s="1211" t="s">
        <v>2343</v>
      </c>
      <c r="D18395" s="1273" t="s">
        <v>2505</v>
      </c>
      <c r="E18395" s="1276" t="s">
        <v>2372</v>
      </c>
      <c r="F18395" s="1274" t="s">
        <v>2373</v>
      </c>
      <c r="G18395" s="929" t="s">
        <v>2346</v>
      </c>
    </row>
    <row r="18396" spans="2:7" ht="15.75" x14ac:dyDescent="0.25">
      <c r="B18396" s="1059">
        <v>45077</v>
      </c>
      <c r="C18396" s="1211" t="s">
        <v>2343</v>
      </c>
      <c r="D18396" s="1273" t="s">
        <v>2505</v>
      </c>
      <c r="E18396" s="1074" t="s">
        <v>2351</v>
      </c>
      <c r="F18396" s="1274" t="s">
        <v>2352</v>
      </c>
      <c r="G18396" s="929" t="s">
        <v>2346</v>
      </c>
    </row>
    <row r="18397" spans="2:7" ht="15.75" x14ac:dyDescent="0.25">
      <c r="B18397" s="1059">
        <v>45077</v>
      </c>
      <c r="C18397" s="953" t="s">
        <v>2407</v>
      </c>
      <c r="D18397" s="937" t="s">
        <v>2408</v>
      </c>
      <c r="E18397" s="938" t="s">
        <v>2409</v>
      </c>
      <c r="F18397" s="938" t="s">
        <v>2410</v>
      </c>
      <c r="G18397" s="1166" t="s">
        <v>2346</v>
      </c>
    </row>
    <row r="18398" spans="2:7" ht="15.75" x14ac:dyDescent="0.25">
      <c r="B18398" s="1059">
        <v>45077</v>
      </c>
      <c r="C18398" s="953" t="s">
        <v>2407</v>
      </c>
      <c r="D18398" s="937" t="s">
        <v>2408</v>
      </c>
      <c r="E18398" s="939" t="s">
        <v>2492</v>
      </c>
      <c r="F18398" s="936" t="s">
        <v>2493</v>
      </c>
      <c r="G18398" s="1166" t="s">
        <v>2346</v>
      </c>
    </row>
    <row r="18399" spans="2:7" ht="15.75" x14ac:dyDescent="0.25">
      <c r="B18399" s="1059">
        <v>45077</v>
      </c>
      <c r="C18399" s="953" t="s">
        <v>2407</v>
      </c>
      <c r="D18399" s="1233" t="s">
        <v>2411</v>
      </c>
      <c r="E18399" s="1118" t="s">
        <v>2494</v>
      </c>
      <c r="F18399" s="936" t="s">
        <v>2436</v>
      </c>
      <c r="G18399" s="1166" t="s">
        <v>2346</v>
      </c>
    </row>
    <row r="18400" spans="2:7" ht="15.75" x14ac:dyDescent="0.25">
      <c r="B18400" s="1059">
        <v>45077</v>
      </c>
      <c r="C18400" s="971" t="s">
        <v>2407</v>
      </c>
      <c r="D18400" s="1233" t="s">
        <v>2411</v>
      </c>
      <c r="E18400" s="1287" t="s">
        <v>4105</v>
      </c>
      <c r="F18400" s="936" t="s">
        <v>2544</v>
      </c>
      <c r="G18400" s="1166" t="s">
        <v>2346</v>
      </c>
    </row>
    <row r="18401" spans="2:7" ht="15.75" x14ac:dyDescent="0.25">
      <c r="B18401" s="1059">
        <v>45077</v>
      </c>
      <c r="C18401" s="1114" t="s">
        <v>2407</v>
      </c>
      <c r="D18401" s="2006" t="s">
        <v>2416</v>
      </c>
      <c r="E18401" s="2006" t="s">
        <v>2417</v>
      </c>
      <c r="F18401" s="1989">
        <v>9175351402</v>
      </c>
      <c r="G18401" s="1144" t="s">
        <v>2314</v>
      </c>
    </row>
    <row r="18402" spans="2:7" ht="15.75" x14ac:dyDescent="0.25">
      <c r="B18402" s="1059">
        <v>45077</v>
      </c>
      <c r="C18402" s="1114" t="s">
        <v>2407</v>
      </c>
      <c r="D18402" s="2006" t="s">
        <v>2419</v>
      </c>
      <c r="E18402" s="2006" t="s">
        <v>2420</v>
      </c>
      <c r="F18402" s="1989" t="s">
        <v>2421</v>
      </c>
      <c r="G18402" s="1144" t="s">
        <v>2314</v>
      </c>
    </row>
  </sheetData>
  <mergeCells count="1">
    <mergeCell ref="A1:F1"/>
  </mergeCell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7DAA08-0DF0-4238-AB34-619AFA4F5BC5}">
  <sheetPr>
    <pageSetUpPr fitToPage="1"/>
  </sheetPr>
  <dimension ref="A1:T17"/>
  <sheetViews>
    <sheetView workbookViewId="0"/>
  </sheetViews>
  <sheetFormatPr defaultColWidth="10.140625" defaultRowHeight="15" customHeight="1" x14ac:dyDescent="0.25"/>
  <cols>
    <col min="2" max="2" width="30.7109375" customWidth="1"/>
    <col min="3" max="3" width="7.28515625" bestFit="1" customWidth="1"/>
    <col min="4" max="4" width="34.140625" customWidth="1"/>
    <col min="5" max="5" width="9.7109375" customWidth="1"/>
    <col min="6" max="6" width="30.7109375" customWidth="1"/>
    <col min="7" max="7" width="10.85546875" customWidth="1"/>
    <col min="8" max="8" width="30.7109375" customWidth="1"/>
    <col min="9" max="9" width="9.85546875" bestFit="1" customWidth="1"/>
    <col min="10" max="10" width="30.7109375" customWidth="1"/>
    <col min="11" max="11" width="12.28515625" customWidth="1"/>
    <col min="12" max="12" width="30.7109375" customWidth="1"/>
    <col min="13" max="13" width="9.7109375" customWidth="1"/>
    <col min="14" max="14" width="34.7109375" customWidth="1"/>
    <col min="15" max="15" width="9.7109375" customWidth="1"/>
    <col min="16" max="16" width="31" customWidth="1"/>
    <col min="17" max="17" width="12.140625" customWidth="1"/>
    <col min="18" max="18" width="31.5703125" customWidth="1"/>
    <col min="19" max="19" width="16.7109375" customWidth="1"/>
    <col min="20" max="20" width="31" customWidth="1"/>
  </cols>
  <sheetData>
    <row r="1" spans="1:20" ht="63" customHeight="1" x14ac:dyDescent="0.25">
      <c r="A1" s="2216" t="s">
        <v>4106</v>
      </c>
      <c r="B1" s="2217"/>
      <c r="C1" s="2217"/>
      <c r="D1" s="2217"/>
      <c r="E1" s="2217"/>
      <c r="F1" s="2217"/>
      <c r="G1" s="2217"/>
      <c r="H1" s="2217"/>
      <c r="I1" s="2217"/>
      <c r="J1" s="2217"/>
      <c r="K1" s="2217"/>
      <c r="L1" s="2217"/>
      <c r="M1" s="2217"/>
      <c r="N1" s="2217"/>
      <c r="O1" s="2217"/>
      <c r="P1" s="2217"/>
      <c r="Q1" s="2217"/>
      <c r="R1" s="2217"/>
      <c r="S1" s="2217"/>
      <c r="T1" s="2218"/>
    </row>
    <row r="2" spans="1:20" ht="101.25" customHeight="1" x14ac:dyDescent="0.25">
      <c r="A2" s="2212" t="s">
        <v>4107</v>
      </c>
      <c r="B2" s="2213"/>
      <c r="C2" s="2214" t="s">
        <v>4108</v>
      </c>
      <c r="D2" s="2213"/>
      <c r="E2" s="2214" t="s">
        <v>4109</v>
      </c>
      <c r="F2" s="2213"/>
      <c r="G2" s="2214" t="s">
        <v>4110</v>
      </c>
      <c r="H2" s="2213"/>
      <c r="I2" s="2214" t="s">
        <v>4111</v>
      </c>
      <c r="J2" s="2213"/>
      <c r="K2" s="2214" t="s">
        <v>4112</v>
      </c>
      <c r="L2" s="2213"/>
      <c r="M2" s="2214" t="s">
        <v>4113</v>
      </c>
      <c r="N2" s="2213"/>
      <c r="O2" s="2214" t="s">
        <v>4114</v>
      </c>
      <c r="P2" s="2213"/>
      <c r="Q2" s="2212" t="s">
        <v>4115</v>
      </c>
      <c r="R2" s="2213"/>
      <c r="S2" s="2214" t="s">
        <v>4116</v>
      </c>
      <c r="T2" s="2215"/>
    </row>
    <row r="3" spans="1:20" ht="92.25" customHeight="1" x14ac:dyDescent="0.25">
      <c r="A3" s="565">
        <v>1</v>
      </c>
      <c r="B3" s="566" t="s">
        <v>4117</v>
      </c>
      <c r="C3" s="567">
        <v>19</v>
      </c>
      <c r="D3" s="545" t="s">
        <v>4118</v>
      </c>
      <c r="E3" s="567">
        <v>40</v>
      </c>
      <c r="F3" s="545" t="s">
        <v>4119</v>
      </c>
      <c r="G3" s="567">
        <v>60</v>
      </c>
      <c r="H3" s="545" t="s">
        <v>4120</v>
      </c>
      <c r="I3" s="567">
        <v>73</v>
      </c>
      <c r="J3" s="545" t="s">
        <v>4121</v>
      </c>
      <c r="K3" s="567">
        <v>100</v>
      </c>
      <c r="L3" s="545" t="s">
        <v>4122</v>
      </c>
      <c r="M3" s="567">
        <v>104</v>
      </c>
      <c r="N3" s="545" t="s">
        <v>4123</v>
      </c>
      <c r="O3" s="569">
        <v>120</v>
      </c>
      <c r="P3" s="570" t="s">
        <v>4124</v>
      </c>
      <c r="Q3" s="565" t="s">
        <v>4125</v>
      </c>
      <c r="R3" s="566" t="s">
        <v>4126</v>
      </c>
      <c r="S3" s="698" t="s">
        <v>4127</v>
      </c>
      <c r="T3" s="756" t="s">
        <v>4128</v>
      </c>
    </row>
    <row r="4" spans="1:20" ht="99" customHeight="1" x14ac:dyDescent="0.25">
      <c r="A4" s="571">
        <v>5</v>
      </c>
      <c r="B4" s="566" t="s">
        <v>4129</v>
      </c>
      <c r="C4" s="569">
        <v>20</v>
      </c>
      <c r="D4" s="545" t="s">
        <v>4130</v>
      </c>
      <c r="E4" s="569">
        <v>41</v>
      </c>
      <c r="F4" s="545" t="s">
        <v>4131</v>
      </c>
      <c r="G4" s="569">
        <v>61</v>
      </c>
      <c r="H4" s="545" t="s">
        <v>4132</v>
      </c>
      <c r="I4" s="569">
        <v>75</v>
      </c>
      <c r="J4" s="545" t="s">
        <v>4133</v>
      </c>
      <c r="K4" s="569">
        <v>101</v>
      </c>
      <c r="L4" s="697" t="s">
        <v>4134</v>
      </c>
      <c r="M4" s="572">
        <v>108</v>
      </c>
      <c r="N4" s="566" t="s">
        <v>4135</v>
      </c>
      <c r="O4" s="569">
        <v>121</v>
      </c>
      <c r="P4" s="573" t="s">
        <v>4136</v>
      </c>
      <c r="Q4" s="571" t="s">
        <v>4137</v>
      </c>
      <c r="R4" s="566" t="s">
        <v>4138</v>
      </c>
      <c r="S4" s="569" t="s">
        <v>4139</v>
      </c>
      <c r="T4" s="568" t="s">
        <v>4140</v>
      </c>
    </row>
    <row r="5" spans="1:20" ht="101.25" customHeight="1" x14ac:dyDescent="0.25">
      <c r="A5" s="571">
        <v>6</v>
      </c>
      <c r="B5" s="566" t="s">
        <v>4141</v>
      </c>
      <c r="C5" s="621" t="s">
        <v>4142</v>
      </c>
      <c r="D5" s="545" t="s">
        <v>4143</v>
      </c>
      <c r="E5" s="569">
        <v>42</v>
      </c>
      <c r="F5" s="545" t="s">
        <v>4144</v>
      </c>
      <c r="G5" s="569">
        <v>62</v>
      </c>
      <c r="H5" s="2044" t="s">
        <v>4145</v>
      </c>
      <c r="I5" s="569">
        <v>77</v>
      </c>
      <c r="J5" s="575" t="s">
        <v>4146</v>
      </c>
      <c r="K5" s="569">
        <v>102</v>
      </c>
      <c r="L5" s="545" t="s">
        <v>4147</v>
      </c>
      <c r="M5" s="569">
        <v>109</v>
      </c>
      <c r="N5" s="576" t="s">
        <v>4148</v>
      </c>
      <c r="O5" s="569">
        <v>122</v>
      </c>
      <c r="P5" s="570" t="s">
        <v>4149</v>
      </c>
      <c r="Q5" s="571" t="s">
        <v>4150</v>
      </c>
      <c r="R5" s="566" t="s">
        <v>4151</v>
      </c>
      <c r="S5" s="629" t="s">
        <v>4152</v>
      </c>
      <c r="T5" s="545" t="s">
        <v>4153</v>
      </c>
    </row>
    <row r="6" spans="1:20" ht="81" x14ac:dyDescent="0.25">
      <c r="A6" s="571">
        <v>7</v>
      </c>
      <c r="B6" s="545" t="s">
        <v>4154</v>
      </c>
      <c r="C6" s="569">
        <v>23</v>
      </c>
      <c r="D6" s="566" t="s">
        <v>4155</v>
      </c>
      <c r="E6" s="569">
        <v>43</v>
      </c>
      <c r="F6" s="545" t="s">
        <v>4156</v>
      </c>
      <c r="G6" s="569">
        <v>63</v>
      </c>
      <c r="H6" s="545" t="s">
        <v>4157</v>
      </c>
      <c r="I6" s="569">
        <v>79</v>
      </c>
      <c r="J6" s="545" t="s">
        <v>4158</v>
      </c>
      <c r="K6" s="569">
        <v>103</v>
      </c>
      <c r="L6" s="545" t="s">
        <v>4159</v>
      </c>
      <c r="M6" s="569">
        <v>110</v>
      </c>
      <c r="N6" s="577" t="s">
        <v>4160</v>
      </c>
      <c r="O6" s="569">
        <v>123</v>
      </c>
      <c r="P6" s="570" t="s">
        <v>4161</v>
      </c>
      <c r="Q6" s="571" t="s">
        <v>4162</v>
      </c>
      <c r="R6" s="566" t="s">
        <v>4163</v>
      </c>
      <c r="S6" s="569" t="s">
        <v>1798</v>
      </c>
      <c r="T6" s="710" t="s">
        <v>4164</v>
      </c>
    </row>
    <row r="7" spans="1:20" ht="87" customHeight="1" x14ac:dyDescent="0.25">
      <c r="A7" s="571">
        <v>9</v>
      </c>
      <c r="B7" s="566" t="s">
        <v>4165</v>
      </c>
      <c r="C7" s="569">
        <v>24</v>
      </c>
      <c r="D7" s="545" t="s">
        <v>4166</v>
      </c>
      <c r="E7" s="569">
        <v>44</v>
      </c>
      <c r="F7" s="545" t="s">
        <v>4167</v>
      </c>
      <c r="G7" s="569">
        <v>66</v>
      </c>
      <c r="H7" s="545" t="s">
        <v>4168</v>
      </c>
      <c r="I7" s="569">
        <v>81</v>
      </c>
      <c r="J7" s="577" t="s">
        <v>4169</v>
      </c>
      <c r="K7" s="569">
        <v>105</v>
      </c>
      <c r="L7" s="545" t="s">
        <v>4170</v>
      </c>
      <c r="M7" s="569">
        <v>111</v>
      </c>
      <c r="N7" s="577" t="s">
        <v>4171</v>
      </c>
      <c r="O7" s="590" t="s">
        <v>4172</v>
      </c>
      <c r="P7" s="591" t="s">
        <v>4173</v>
      </c>
      <c r="Q7" s="571" t="s">
        <v>4174</v>
      </c>
      <c r="R7" s="566" t="s">
        <v>4175</v>
      </c>
      <c r="S7" s="757" t="s">
        <v>4176</v>
      </c>
      <c r="T7" s="756" t="s">
        <v>4177</v>
      </c>
    </row>
    <row r="8" spans="1:20" ht="93.75" customHeight="1" x14ac:dyDescent="0.25">
      <c r="A8" s="571">
        <v>10</v>
      </c>
      <c r="B8" s="566" t="s">
        <v>4178</v>
      </c>
      <c r="C8" s="569">
        <v>25</v>
      </c>
      <c r="D8" s="710" t="s">
        <v>4179</v>
      </c>
      <c r="E8" s="569">
        <v>45</v>
      </c>
      <c r="F8" s="545" t="s">
        <v>4180</v>
      </c>
      <c r="G8" s="569">
        <v>67</v>
      </c>
      <c r="H8" s="545" t="s">
        <v>4181</v>
      </c>
      <c r="I8" s="569">
        <v>83</v>
      </c>
      <c r="J8" s="545" t="s">
        <v>4182</v>
      </c>
      <c r="K8" s="569">
        <v>106</v>
      </c>
      <c r="L8" s="545" t="s">
        <v>4183</v>
      </c>
      <c r="M8" s="569">
        <v>112</v>
      </c>
      <c r="N8" s="577" t="s">
        <v>4184</v>
      </c>
      <c r="O8" s="2219"/>
      <c r="P8" s="2220"/>
      <c r="Q8" s="571" t="s">
        <v>4185</v>
      </c>
      <c r="R8" s="566" t="s">
        <v>4186</v>
      </c>
      <c r="S8" s="569" t="s">
        <v>4187</v>
      </c>
      <c r="T8" s="568" t="s">
        <v>4188</v>
      </c>
    </row>
    <row r="9" spans="1:20" ht="102" customHeight="1" x14ac:dyDescent="0.25">
      <c r="A9" s="571">
        <v>13</v>
      </c>
      <c r="B9" s="566" t="s">
        <v>4189</v>
      </c>
      <c r="C9" s="757">
        <v>26</v>
      </c>
      <c r="D9" s="545" t="s">
        <v>4190</v>
      </c>
      <c r="E9" s="758">
        <v>46</v>
      </c>
      <c r="F9" s="545" t="s">
        <v>4191</v>
      </c>
      <c r="G9" s="569">
        <v>68</v>
      </c>
      <c r="H9" s="545" t="s">
        <v>4192</v>
      </c>
      <c r="I9" s="569">
        <v>84</v>
      </c>
      <c r="J9" s="545" t="s">
        <v>4193</v>
      </c>
      <c r="K9" s="569">
        <v>107</v>
      </c>
      <c r="L9" s="545" t="s">
        <v>4194</v>
      </c>
      <c r="M9" s="569">
        <v>114</v>
      </c>
      <c r="N9" s="545" t="s">
        <v>4195</v>
      </c>
      <c r="O9" s="2221"/>
      <c r="P9" s="2222"/>
      <c r="Q9" s="571" t="s">
        <v>4196</v>
      </c>
      <c r="R9" s="566" t="s">
        <v>4197</v>
      </c>
      <c r="S9" s="569" t="s">
        <v>4198</v>
      </c>
      <c r="T9" s="545" t="s">
        <v>4199</v>
      </c>
    </row>
    <row r="10" spans="1:20" ht="108" customHeight="1" x14ac:dyDescent="0.25">
      <c r="A10" s="579" t="s">
        <v>4200</v>
      </c>
      <c r="B10" s="545" t="s">
        <v>4201</v>
      </c>
      <c r="C10" s="569">
        <v>28</v>
      </c>
      <c r="D10" s="568" t="s">
        <v>4202</v>
      </c>
      <c r="E10" s="569">
        <v>47</v>
      </c>
      <c r="F10" s="545" t="s">
        <v>4203</v>
      </c>
      <c r="G10" s="569">
        <v>69</v>
      </c>
      <c r="H10" s="545" t="s">
        <v>4204</v>
      </c>
      <c r="I10" s="569">
        <v>88</v>
      </c>
      <c r="J10" s="545" t="s">
        <v>4205</v>
      </c>
      <c r="K10" s="569">
        <v>113</v>
      </c>
      <c r="L10" s="577" t="s">
        <v>4206</v>
      </c>
      <c r="M10" s="569">
        <v>115</v>
      </c>
      <c r="N10" s="577" t="s">
        <v>4207</v>
      </c>
      <c r="O10" s="2223" t="s">
        <v>4208</v>
      </c>
      <c r="P10" s="2224"/>
      <c r="Q10" s="579" t="s">
        <v>851</v>
      </c>
      <c r="R10" s="545" t="s">
        <v>4209</v>
      </c>
      <c r="S10" s="569" t="s">
        <v>4210</v>
      </c>
      <c r="T10" s="545" t="s">
        <v>4211</v>
      </c>
    </row>
    <row r="11" spans="1:20" ht="95.25" customHeight="1" x14ac:dyDescent="0.25">
      <c r="A11" s="571">
        <v>17</v>
      </c>
      <c r="B11" s="545" t="s">
        <v>4212</v>
      </c>
      <c r="C11" s="569">
        <v>30</v>
      </c>
      <c r="D11" s="545" t="s">
        <v>4213</v>
      </c>
      <c r="E11" s="569">
        <v>48</v>
      </c>
      <c r="F11" s="545" t="s">
        <v>4214</v>
      </c>
      <c r="G11" s="569">
        <v>70</v>
      </c>
      <c r="H11" s="580" t="s">
        <v>4215</v>
      </c>
      <c r="I11" s="569">
        <v>90</v>
      </c>
      <c r="J11" s="2044" t="s">
        <v>4145</v>
      </c>
      <c r="K11" s="581"/>
      <c r="L11" s="582"/>
      <c r="M11" s="574" t="s">
        <v>4216</v>
      </c>
      <c r="N11" s="577" t="s">
        <v>4217</v>
      </c>
      <c r="O11" s="2225" t="s">
        <v>4218</v>
      </c>
      <c r="P11" s="2226"/>
      <c r="Q11" s="571" t="s">
        <v>961</v>
      </c>
      <c r="R11" s="545" t="s">
        <v>4219</v>
      </c>
      <c r="S11" s="569" t="s">
        <v>4220</v>
      </c>
      <c r="T11" s="545" t="s">
        <v>4221</v>
      </c>
    </row>
    <row r="12" spans="1:20" ht="99.75" customHeight="1" x14ac:dyDescent="0.25">
      <c r="A12" s="579" t="s">
        <v>4222</v>
      </c>
      <c r="B12" s="580" t="s">
        <v>4223</v>
      </c>
      <c r="C12" s="569">
        <v>32</v>
      </c>
      <c r="D12" s="545" t="s">
        <v>4224</v>
      </c>
      <c r="E12" s="569">
        <v>49</v>
      </c>
      <c r="F12" s="545" t="s">
        <v>4225</v>
      </c>
      <c r="G12" s="569">
        <v>71</v>
      </c>
      <c r="H12" s="545" t="s">
        <v>4226</v>
      </c>
      <c r="I12" s="569">
        <v>94</v>
      </c>
      <c r="J12" s="545" t="s">
        <v>4227</v>
      </c>
      <c r="K12" s="2227" t="s">
        <v>4228</v>
      </c>
      <c r="L12" s="2228"/>
      <c r="M12" s="2229" t="s">
        <v>4229</v>
      </c>
      <c r="N12" s="2230"/>
      <c r="O12" s="2231" t="s">
        <v>4230</v>
      </c>
      <c r="P12" s="2232"/>
      <c r="Q12" s="622"/>
      <c r="R12" s="623"/>
      <c r="S12" s="569" t="s">
        <v>1625</v>
      </c>
      <c r="T12" s="545" t="s">
        <v>4231</v>
      </c>
    </row>
    <row r="13" spans="1:20" ht="101.25" customHeight="1" x14ac:dyDescent="0.25">
      <c r="A13" s="583" t="s">
        <v>4232</v>
      </c>
      <c r="B13" s="2044" t="s">
        <v>4145</v>
      </c>
      <c r="C13" s="569">
        <v>33</v>
      </c>
      <c r="D13" s="545" t="s">
        <v>4233</v>
      </c>
      <c r="E13" s="569">
        <v>50</v>
      </c>
      <c r="F13" s="2044" t="s">
        <v>4145</v>
      </c>
      <c r="G13" s="569">
        <v>72</v>
      </c>
      <c r="H13" s="545" t="s">
        <v>4234</v>
      </c>
      <c r="I13" s="584"/>
      <c r="J13" s="582"/>
      <c r="K13" s="2233" t="s">
        <v>4235</v>
      </c>
      <c r="L13" s="2234"/>
      <c r="M13" s="2229" t="s">
        <v>4236</v>
      </c>
      <c r="N13" s="2230"/>
      <c r="O13" s="2235" t="s">
        <v>4237</v>
      </c>
      <c r="P13" s="2236"/>
      <c r="Q13" s="624"/>
      <c r="R13" s="625"/>
      <c r="S13" s="569" t="s">
        <v>885</v>
      </c>
      <c r="T13" s="568" t="s">
        <v>4238</v>
      </c>
    </row>
    <row r="14" spans="1:20" ht="81" x14ac:dyDescent="0.25">
      <c r="A14" s="585"/>
      <c r="B14" s="582"/>
      <c r="C14" s="569">
        <v>34</v>
      </c>
      <c r="D14" s="545" t="s">
        <v>4239</v>
      </c>
      <c r="E14" s="569">
        <v>52</v>
      </c>
      <c r="F14" s="545" t="s">
        <v>4240</v>
      </c>
      <c r="G14" s="569">
        <v>76</v>
      </c>
      <c r="H14" s="545" t="s">
        <v>4241</v>
      </c>
      <c r="I14" s="584"/>
      <c r="J14" s="582"/>
      <c r="K14" s="2237" t="s">
        <v>4242</v>
      </c>
      <c r="L14" s="2238"/>
      <c r="M14" s="2229" t="s">
        <v>4243</v>
      </c>
      <c r="N14" s="2230"/>
      <c r="O14" s="2239" t="s">
        <v>4244</v>
      </c>
      <c r="P14" s="2240"/>
      <c r="Q14" s="626"/>
      <c r="R14" s="627"/>
      <c r="S14" s="569" t="s">
        <v>4245</v>
      </c>
      <c r="T14" s="545" t="s">
        <v>4246</v>
      </c>
    </row>
    <row r="15" spans="1:20" ht="101.25" customHeight="1" x14ac:dyDescent="0.25">
      <c r="A15" s="585"/>
      <c r="B15" s="584"/>
      <c r="C15" s="586"/>
      <c r="D15" s="586"/>
      <c r="E15" s="578" t="s">
        <v>4247</v>
      </c>
      <c r="F15" s="2044" t="s">
        <v>4145</v>
      </c>
      <c r="G15" s="569">
        <v>78</v>
      </c>
      <c r="H15" s="545" t="s">
        <v>4248</v>
      </c>
      <c r="I15" s="584"/>
      <c r="J15" s="582"/>
      <c r="K15" s="2243" t="s">
        <v>4249</v>
      </c>
      <c r="L15" s="2244"/>
      <c r="M15" s="2229" t="s">
        <v>4250</v>
      </c>
      <c r="N15" s="2230"/>
      <c r="O15" s="2239" t="s">
        <v>4251</v>
      </c>
      <c r="P15" s="2240"/>
      <c r="Q15" s="624"/>
      <c r="R15" s="625"/>
      <c r="S15" s="624"/>
      <c r="T15" s="625"/>
    </row>
    <row r="16" spans="1:20" ht="88.5" customHeight="1" x14ac:dyDescent="0.25">
      <c r="A16" s="587"/>
      <c r="B16" s="588"/>
      <c r="C16" s="589"/>
      <c r="D16" s="589"/>
      <c r="E16" s="589"/>
      <c r="F16" s="589"/>
      <c r="G16" s="589"/>
      <c r="H16" s="589"/>
      <c r="I16" s="619"/>
      <c r="J16" s="620"/>
      <c r="K16" s="2245" t="s">
        <v>4252</v>
      </c>
      <c r="L16" s="2246"/>
      <c r="M16" s="2229" t="s">
        <v>4253</v>
      </c>
      <c r="N16" s="2230"/>
      <c r="O16" s="2231" t="s">
        <v>4254</v>
      </c>
      <c r="P16" s="2232"/>
      <c r="Q16" s="626"/>
      <c r="R16" s="627"/>
      <c r="S16" s="626"/>
      <c r="T16" s="627"/>
    </row>
    <row r="17" spans="1:16" ht="27.75" x14ac:dyDescent="0.4">
      <c r="A17" s="533"/>
      <c r="B17" s="533"/>
      <c r="C17" s="533"/>
      <c r="D17" s="533"/>
      <c r="E17" s="533"/>
      <c r="F17" s="533"/>
      <c r="G17" s="533"/>
      <c r="H17" s="533" t="s">
        <v>7</v>
      </c>
      <c r="I17" s="2241"/>
      <c r="J17" s="2242"/>
      <c r="K17" s="534"/>
      <c r="L17" s="534"/>
      <c r="M17" s="534"/>
      <c r="N17" s="534"/>
      <c r="O17" s="533"/>
      <c r="P17" s="533"/>
    </row>
  </sheetData>
  <mergeCells count="31">
    <mergeCell ref="I17:J17"/>
    <mergeCell ref="K15:L15"/>
    <mergeCell ref="M15:N15"/>
    <mergeCell ref="O15:P15"/>
    <mergeCell ref="K16:L16"/>
    <mergeCell ref="M16:N16"/>
    <mergeCell ref="O16:P16"/>
    <mergeCell ref="K13:L13"/>
    <mergeCell ref="M13:N13"/>
    <mergeCell ref="O13:P13"/>
    <mergeCell ref="K14:L14"/>
    <mergeCell ref="M14:N14"/>
    <mergeCell ref="O14:P14"/>
    <mergeCell ref="O8:P8"/>
    <mergeCell ref="O9:P9"/>
    <mergeCell ref="O10:P10"/>
    <mergeCell ref="O11:P11"/>
    <mergeCell ref="K12:L12"/>
    <mergeCell ref="M12:N12"/>
    <mergeCell ref="O12:P12"/>
    <mergeCell ref="Q2:R2"/>
    <mergeCell ref="S2:T2"/>
    <mergeCell ref="A1:T1"/>
    <mergeCell ref="A2:B2"/>
    <mergeCell ref="C2:D2"/>
    <mergeCell ref="E2:F2"/>
    <mergeCell ref="G2:H2"/>
    <mergeCell ref="I2:J2"/>
    <mergeCell ref="K2:L2"/>
    <mergeCell ref="M2:N2"/>
    <mergeCell ref="O2:P2"/>
  </mergeCells>
  <pageMargins left="0.7" right="0.7" top="0.75" bottom="0.75" header="0.3" footer="0.3"/>
  <pageSetup scale="28" fitToHeight="0" orientation="landscape"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ABC476-8B78-4455-8444-D2D4FD5E13B7}">
  <dimension ref="A1:T15"/>
  <sheetViews>
    <sheetView topLeftCell="F1" workbookViewId="0">
      <selection activeCell="N3" sqref="N3"/>
    </sheetView>
  </sheetViews>
  <sheetFormatPr defaultColWidth="9.140625" defaultRowHeight="114.75" customHeight="1" x14ac:dyDescent="0.25"/>
  <cols>
    <col min="1" max="1" width="10.5703125" style="600" customWidth="1"/>
    <col min="2" max="2" width="38.5703125" style="600" customWidth="1"/>
    <col min="3" max="3" width="9.140625" style="600"/>
    <col min="4" max="4" width="39.7109375" style="600" customWidth="1"/>
    <col min="5" max="5" width="9.140625" style="600"/>
    <col min="6" max="6" width="41.42578125" style="600" customWidth="1"/>
    <col min="7" max="7" width="9.140625" style="600"/>
    <col min="8" max="8" width="40.140625" style="600" customWidth="1"/>
    <col min="9" max="9" width="9.140625" style="600"/>
    <col min="10" max="10" width="38.85546875" style="600" customWidth="1"/>
    <col min="11" max="11" width="9.140625" style="600"/>
    <col min="12" max="12" width="38.7109375" style="600" customWidth="1"/>
    <col min="13" max="13" width="11.42578125" style="600" customWidth="1"/>
    <col min="14" max="14" width="38.7109375" style="600" customWidth="1"/>
    <col min="15" max="15" width="10.28515625" style="600" customWidth="1"/>
    <col min="16" max="16" width="39.5703125" style="600" customWidth="1"/>
    <col min="17" max="17" width="13.7109375" style="600" customWidth="1"/>
    <col min="18" max="18" width="36.7109375" style="600" customWidth="1"/>
    <col min="19" max="19" width="12.5703125" style="600" customWidth="1"/>
    <col min="20" max="20" width="38.85546875" style="600" customWidth="1"/>
    <col min="21" max="16384" width="9.140625" style="600"/>
  </cols>
  <sheetData>
    <row r="1" spans="1:20" ht="114.75" customHeight="1" x14ac:dyDescent="0.25">
      <c r="A1" s="2216" t="s">
        <v>4255</v>
      </c>
      <c r="B1" s="2217"/>
      <c r="C1" s="2217"/>
      <c r="D1" s="2217"/>
      <c r="E1" s="2217"/>
      <c r="F1" s="2217"/>
      <c r="G1" s="2217"/>
      <c r="H1" s="2217"/>
      <c r="I1" s="2217"/>
      <c r="J1" s="2217"/>
      <c r="K1" s="2217"/>
      <c r="L1" s="2217"/>
      <c r="M1" s="2217"/>
      <c r="N1" s="2217"/>
      <c r="O1" s="2217"/>
      <c r="P1" s="2217"/>
      <c r="Q1" s="2217"/>
      <c r="R1" s="2217"/>
      <c r="S1" s="2217"/>
      <c r="T1" s="2218"/>
    </row>
    <row r="2" spans="1:20" ht="206.25" customHeight="1" x14ac:dyDescent="0.25">
      <c r="A2" s="2254" t="s">
        <v>4256</v>
      </c>
      <c r="B2" s="2254"/>
      <c r="C2" s="2255" t="s">
        <v>4257</v>
      </c>
      <c r="D2" s="2255"/>
      <c r="E2" s="2255" t="s">
        <v>4258</v>
      </c>
      <c r="F2" s="2255"/>
      <c r="G2" s="2256" t="s">
        <v>4259</v>
      </c>
      <c r="H2" s="2255"/>
      <c r="I2" s="2255" t="s">
        <v>4260</v>
      </c>
      <c r="J2" s="2255"/>
      <c r="K2" s="2256" t="s">
        <v>4261</v>
      </c>
      <c r="L2" s="2255"/>
      <c r="M2" s="2255" t="s">
        <v>4262</v>
      </c>
      <c r="N2" s="2257"/>
      <c r="O2" s="2258" t="s">
        <v>4263</v>
      </c>
      <c r="P2" s="2259"/>
      <c r="Q2" s="2247" t="s">
        <v>4115</v>
      </c>
      <c r="R2" s="2248"/>
      <c r="S2" s="2247" t="s">
        <v>4116</v>
      </c>
      <c r="T2" s="2249"/>
    </row>
    <row r="3" spans="1:20" ht="178.5" customHeight="1" x14ac:dyDescent="0.25">
      <c r="A3" s="535">
        <v>1</v>
      </c>
      <c r="B3" s="561" t="s">
        <v>4264</v>
      </c>
      <c r="C3" s="536">
        <v>19</v>
      </c>
      <c r="D3" s="561" t="s">
        <v>4265</v>
      </c>
      <c r="E3" s="536">
        <v>40</v>
      </c>
      <c r="F3" s="537" t="s">
        <v>4266</v>
      </c>
      <c r="G3" s="536">
        <v>60</v>
      </c>
      <c r="H3" s="537" t="s">
        <v>4267</v>
      </c>
      <c r="I3" s="536">
        <v>73</v>
      </c>
      <c r="J3" s="537" t="s">
        <v>4268</v>
      </c>
      <c r="K3" s="538">
        <v>100</v>
      </c>
      <c r="L3" s="561" t="s">
        <v>4269</v>
      </c>
      <c r="M3" s="536">
        <v>104</v>
      </c>
      <c r="N3" s="539" t="s">
        <v>7</v>
      </c>
      <c r="O3" s="594">
        <v>120</v>
      </c>
      <c r="P3" s="599" t="s">
        <v>4270</v>
      </c>
      <c r="Q3" s="565" t="s">
        <v>4125</v>
      </c>
      <c r="R3" s="631" t="s">
        <v>4271</v>
      </c>
      <c r="S3" s="567" t="s">
        <v>4127</v>
      </c>
      <c r="T3" s="568" t="s">
        <v>4272</v>
      </c>
    </row>
    <row r="4" spans="1:20" ht="185.25" customHeight="1" x14ac:dyDescent="0.25">
      <c r="A4" s="535">
        <v>5</v>
      </c>
      <c r="B4" s="695" t="s">
        <v>4273</v>
      </c>
      <c r="C4" s="536">
        <v>20</v>
      </c>
      <c r="D4" s="753" t="s">
        <v>4274</v>
      </c>
      <c r="E4" s="536">
        <v>41</v>
      </c>
      <c r="F4" s="976" t="s">
        <v>4275</v>
      </c>
      <c r="G4" s="536">
        <v>61</v>
      </c>
      <c r="H4" s="537" t="s">
        <v>4276</v>
      </c>
      <c r="I4" s="536">
        <v>75</v>
      </c>
      <c r="J4" s="537" t="s">
        <v>4277</v>
      </c>
      <c r="K4" s="538">
        <v>101</v>
      </c>
      <c r="L4" s="561" t="s">
        <v>4278</v>
      </c>
      <c r="M4" s="536">
        <v>108</v>
      </c>
      <c r="N4" s="539" t="s">
        <v>4279</v>
      </c>
      <c r="O4" s="536">
        <v>121</v>
      </c>
      <c r="P4" s="598" t="s">
        <v>4280</v>
      </c>
      <c r="Q4" s="571" t="s">
        <v>4137</v>
      </c>
      <c r="R4" s="566" t="s">
        <v>4281</v>
      </c>
      <c r="S4" s="713" t="s">
        <v>4139</v>
      </c>
      <c r="T4" s="710" t="s">
        <v>4282</v>
      </c>
    </row>
    <row r="5" spans="1:20" ht="172.5" customHeight="1" x14ac:dyDescent="0.25">
      <c r="A5" s="535">
        <v>6</v>
      </c>
      <c r="B5" s="561" t="s">
        <v>4283</v>
      </c>
      <c r="C5" s="628" t="s">
        <v>4284</v>
      </c>
      <c r="D5" s="562" t="s">
        <v>4145</v>
      </c>
      <c r="E5" s="536">
        <v>42</v>
      </c>
      <c r="F5" s="537" t="s">
        <v>4285</v>
      </c>
      <c r="G5" s="536">
        <v>62</v>
      </c>
      <c r="H5" s="537" t="s">
        <v>4286</v>
      </c>
      <c r="I5" s="536">
        <v>77</v>
      </c>
      <c r="J5" s="537" t="s">
        <v>4287</v>
      </c>
      <c r="K5" s="538">
        <v>102</v>
      </c>
      <c r="L5" s="537" t="s">
        <v>4288</v>
      </c>
      <c r="M5" s="536">
        <v>109</v>
      </c>
      <c r="N5" s="540" t="s">
        <v>4289</v>
      </c>
      <c r="O5" s="536">
        <v>122</v>
      </c>
      <c r="P5" s="561" t="s">
        <v>4290</v>
      </c>
      <c r="Q5" s="571" t="s">
        <v>4150</v>
      </c>
      <c r="R5" s="712" t="s">
        <v>4291</v>
      </c>
      <c r="S5" s="711" t="s">
        <v>4152</v>
      </c>
      <c r="T5" s="714" t="s">
        <v>4292</v>
      </c>
    </row>
    <row r="6" spans="1:20" ht="152.25" customHeight="1" x14ac:dyDescent="0.25">
      <c r="A6" s="535">
        <v>7</v>
      </c>
      <c r="B6" s="561" t="s">
        <v>4293</v>
      </c>
      <c r="C6" s="536">
        <v>23</v>
      </c>
      <c r="D6" s="561" t="s">
        <v>4294</v>
      </c>
      <c r="E6" s="536">
        <v>43</v>
      </c>
      <c r="F6" s="537" t="s">
        <v>4295</v>
      </c>
      <c r="G6" s="536">
        <v>63</v>
      </c>
      <c r="H6" s="561" t="s">
        <v>4296</v>
      </c>
      <c r="I6" s="536">
        <v>79</v>
      </c>
      <c r="J6" s="537" t="s">
        <v>4297</v>
      </c>
      <c r="K6" s="538">
        <v>103</v>
      </c>
      <c r="L6" s="537" t="s">
        <v>4298</v>
      </c>
      <c r="M6" s="536">
        <v>110</v>
      </c>
      <c r="N6" s="537" t="s">
        <v>4299</v>
      </c>
      <c r="O6" s="538">
        <v>123</v>
      </c>
      <c r="P6" s="562" t="s">
        <v>4145</v>
      </c>
      <c r="Q6" s="571" t="s">
        <v>4162</v>
      </c>
      <c r="R6" s="566" t="s">
        <v>4300</v>
      </c>
      <c r="S6" s="567" t="s">
        <v>1798</v>
      </c>
      <c r="T6" s="568" t="s">
        <v>4301</v>
      </c>
    </row>
    <row r="7" spans="1:20" ht="142.5" customHeight="1" x14ac:dyDescent="0.25">
      <c r="A7" s="535">
        <v>9</v>
      </c>
      <c r="B7" s="561" t="s">
        <v>4145</v>
      </c>
      <c r="C7" s="536">
        <v>24</v>
      </c>
      <c r="D7" s="560" t="s">
        <v>4145</v>
      </c>
      <c r="E7" s="536">
        <v>44</v>
      </c>
      <c r="F7" s="537" t="s">
        <v>4302</v>
      </c>
      <c r="G7" s="536">
        <v>66</v>
      </c>
      <c r="H7" s="539" t="s">
        <v>4303</v>
      </c>
      <c r="I7" s="536">
        <v>81</v>
      </c>
      <c r="J7" s="560" t="s">
        <v>4304</v>
      </c>
      <c r="K7" s="538">
        <v>105</v>
      </c>
      <c r="L7" s="539" t="s">
        <v>4305</v>
      </c>
      <c r="M7" s="536">
        <v>111</v>
      </c>
      <c r="N7" s="539" t="s">
        <v>4306</v>
      </c>
      <c r="O7" s="541"/>
      <c r="P7" s="563"/>
      <c r="Q7" s="571" t="s">
        <v>4174</v>
      </c>
      <c r="R7" s="566" t="s">
        <v>4145</v>
      </c>
      <c r="S7" s="569" t="s">
        <v>4176</v>
      </c>
      <c r="T7" s="545" t="s">
        <v>4307</v>
      </c>
    </row>
    <row r="8" spans="1:20" ht="169.5" customHeight="1" x14ac:dyDescent="0.25">
      <c r="A8" s="535">
        <v>10</v>
      </c>
      <c r="B8" s="561" t="s">
        <v>4308</v>
      </c>
      <c r="C8" s="538">
        <v>25</v>
      </c>
      <c r="D8" s="539" t="s">
        <v>4309</v>
      </c>
      <c r="E8" s="536">
        <v>45</v>
      </c>
      <c r="F8" s="537" t="s">
        <v>4310</v>
      </c>
      <c r="G8" s="536">
        <v>67</v>
      </c>
      <c r="H8" s="542" t="s">
        <v>4311</v>
      </c>
      <c r="I8" s="536">
        <v>83</v>
      </c>
      <c r="J8" s="537" t="s">
        <v>4312</v>
      </c>
      <c r="K8" s="538">
        <v>106</v>
      </c>
      <c r="L8" s="537" t="s">
        <v>4313</v>
      </c>
      <c r="M8" s="536">
        <v>112</v>
      </c>
      <c r="N8" s="593" t="s">
        <v>4314</v>
      </c>
      <c r="O8" s="541"/>
      <c r="P8" s="563"/>
      <c r="Q8" s="571" t="s">
        <v>4185</v>
      </c>
      <c r="R8" s="566" t="s">
        <v>4315</v>
      </c>
      <c r="S8" s="569" t="s">
        <v>4187</v>
      </c>
      <c r="T8" s="545" t="s">
        <v>4316</v>
      </c>
    </row>
    <row r="9" spans="1:20" ht="141.75" customHeight="1" x14ac:dyDescent="0.25">
      <c r="A9" s="535">
        <v>13</v>
      </c>
      <c r="B9" s="592" t="s">
        <v>4317</v>
      </c>
      <c r="C9" s="536">
        <v>26</v>
      </c>
      <c r="D9" s="561" t="s">
        <v>4318</v>
      </c>
      <c r="E9" s="543">
        <v>46</v>
      </c>
      <c r="F9" s="537" t="s">
        <v>4319</v>
      </c>
      <c r="G9" s="536">
        <v>68</v>
      </c>
      <c r="H9" s="537" t="s">
        <v>4320</v>
      </c>
      <c r="I9" s="536">
        <v>84</v>
      </c>
      <c r="J9" s="539" t="s">
        <v>4321</v>
      </c>
      <c r="K9" s="538">
        <v>107</v>
      </c>
      <c r="L9" s="537" t="s">
        <v>4322</v>
      </c>
      <c r="M9" s="536">
        <v>114</v>
      </c>
      <c r="N9" s="561" t="s">
        <v>4323</v>
      </c>
      <c r="O9" s="2266" t="s">
        <v>4324</v>
      </c>
      <c r="P9" s="2267"/>
      <c r="Q9" s="571" t="s">
        <v>4196</v>
      </c>
      <c r="R9" s="566" t="s">
        <v>4325</v>
      </c>
      <c r="S9" s="569" t="s">
        <v>4198</v>
      </c>
      <c r="T9" s="545" t="s">
        <v>4326</v>
      </c>
    </row>
    <row r="10" spans="1:20" ht="158.25" customHeight="1" x14ac:dyDescent="0.25">
      <c r="A10" s="544" t="s">
        <v>4200</v>
      </c>
      <c r="B10" s="561" t="s">
        <v>4327</v>
      </c>
      <c r="C10" s="536">
        <v>28</v>
      </c>
      <c r="D10" s="561" t="s">
        <v>4328</v>
      </c>
      <c r="E10" s="536">
        <v>47</v>
      </c>
      <c r="F10" s="593" t="s">
        <v>4329</v>
      </c>
      <c r="G10" s="536">
        <v>69</v>
      </c>
      <c r="H10" s="537" t="s">
        <v>4330</v>
      </c>
      <c r="I10" s="536">
        <v>88</v>
      </c>
      <c r="J10" s="537" t="s">
        <v>4331</v>
      </c>
      <c r="K10" s="538">
        <v>113</v>
      </c>
      <c r="L10" s="561" t="s">
        <v>4332</v>
      </c>
      <c r="M10" s="536">
        <v>115</v>
      </c>
      <c r="N10" s="595" t="s">
        <v>4333</v>
      </c>
      <c r="O10" s="2252" t="s">
        <v>4334</v>
      </c>
      <c r="P10" s="2253"/>
      <c r="Q10" s="579" t="s">
        <v>851</v>
      </c>
      <c r="R10" s="545" t="s">
        <v>4335</v>
      </c>
      <c r="S10" s="569" t="s">
        <v>4210</v>
      </c>
      <c r="T10" s="545" t="s">
        <v>4336</v>
      </c>
    </row>
    <row r="11" spans="1:20" ht="114.75" customHeight="1" x14ac:dyDescent="0.25">
      <c r="A11" s="535">
        <v>17</v>
      </c>
      <c r="B11" s="561" t="s">
        <v>4337</v>
      </c>
      <c r="C11" s="536">
        <v>30</v>
      </c>
      <c r="D11" s="537" t="s">
        <v>4338</v>
      </c>
      <c r="E11" s="536">
        <v>48</v>
      </c>
      <c r="F11" s="537" t="s">
        <v>4339</v>
      </c>
      <c r="G11" s="536">
        <v>70</v>
      </c>
      <c r="H11" s="537" t="s">
        <v>4340</v>
      </c>
      <c r="I11" s="536">
        <v>90</v>
      </c>
      <c r="J11" s="546" t="s">
        <v>4341</v>
      </c>
      <c r="K11" s="547"/>
      <c r="L11" s="547"/>
      <c r="M11" s="548" t="s">
        <v>4342</v>
      </c>
      <c r="N11" s="596" t="s">
        <v>4343</v>
      </c>
      <c r="O11" s="2252" t="s">
        <v>4344</v>
      </c>
      <c r="P11" s="2253"/>
      <c r="Q11" s="571" t="s">
        <v>961</v>
      </c>
      <c r="R11" s="545" t="s">
        <v>4345</v>
      </c>
      <c r="S11" s="569" t="s">
        <v>4220</v>
      </c>
      <c r="T11" s="545" t="s">
        <v>4346</v>
      </c>
    </row>
    <row r="12" spans="1:20" ht="179.25" customHeight="1" x14ac:dyDescent="0.25">
      <c r="A12" s="549" t="s">
        <v>4222</v>
      </c>
      <c r="B12" s="561" t="s">
        <v>4347</v>
      </c>
      <c r="C12" s="536">
        <v>32</v>
      </c>
      <c r="D12" s="539" t="s">
        <v>4348</v>
      </c>
      <c r="E12" s="536">
        <v>49</v>
      </c>
      <c r="F12" s="695" t="s">
        <v>4349</v>
      </c>
      <c r="G12" s="536">
        <v>71</v>
      </c>
      <c r="H12" s="537" t="s">
        <v>4350</v>
      </c>
      <c r="I12" s="538">
        <v>94</v>
      </c>
      <c r="J12" s="537" t="s">
        <v>4145</v>
      </c>
      <c r="K12" s="547"/>
      <c r="L12" s="547"/>
      <c r="M12" s="547"/>
      <c r="N12" s="597"/>
      <c r="O12" s="2250" t="s">
        <v>4351</v>
      </c>
      <c r="P12" s="2251"/>
      <c r="Q12" s="622"/>
      <c r="R12" s="623"/>
      <c r="S12" s="569" t="s">
        <v>1625</v>
      </c>
      <c r="T12" s="545" t="s">
        <v>4352</v>
      </c>
    </row>
    <row r="13" spans="1:20" ht="114.75" customHeight="1" x14ac:dyDescent="0.25">
      <c r="A13" s="694" t="s">
        <v>4353</v>
      </c>
      <c r="B13" s="560" t="s">
        <v>4145</v>
      </c>
      <c r="C13" s="536">
        <v>33</v>
      </c>
      <c r="D13" s="539" t="s">
        <v>4354</v>
      </c>
      <c r="E13" s="536">
        <v>50</v>
      </c>
      <c r="F13" s="537" t="s">
        <v>4355</v>
      </c>
      <c r="G13" s="536">
        <v>72</v>
      </c>
      <c r="H13" s="537" t="s">
        <v>4356</v>
      </c>
      <c r="I13" s="547"/>
      <c r="J13" s="547"/>
      <c r="K13" s="2262" t="s">
        <v>4357</v>
      </c>
      <c r="L13" s="2263"/>
      <c r="M13" s="547"/>
      <c r="N13" s="597"/>
      <c r="O13" s="2252" t="s">
        <v>4358</v>
      </c>
      <c r="P13" s="2253"/>
      <c r="Q13" s="624"/>
      <c r="R13" s="625"/>
      <c r="S13" s="569" t="s">
        <v>885</v>
      </c>
      <c r="T13" s="545" t="s">
        <v>4359</v>
      </c>
    </row>
    <row r="14" spans="1:20" ht="114.75" customHeight="1" x14ac:dyDescent="0.25">
      <c r="A14" s="550"/>
      <c r="B14" s="551"/>
      <c r="C14" s="536">
        <v>34</v>
      </c>
      <c r="D14" s="537" t="s">
        <v>4360</v>
      </c>
      <c r="E14" s="536">
        <v>52</v>
      </c>
      <c r="F14" s="537" t="s">
        <v>4361</v>
      </c>
      <c r="G14" s="536">
        <v>76</v>
      </c>
      <c r="H14" s="593" t="s">
        <v>4362</v>
      </c>
      <c r="I14" s="547"/>
      <c r="J14" s="547"/>
      <c r="K14" s="2264" t="s">
        <v>4363</v>
      </c>
      <c r="L14" s="2265"/>
      <c r="M14" s="547"/>
      <c r="N14" s="597"/>
      <c r="O14" s="2252" t="s">
        <v>4364</v>
      </c>
      <c r="P14" s="2253"/>
      <c r="Q14" s="626"/>
      <c r="R14" s="627"/>
      <c r="S14" s="569" t="s">
        <v>4245</v>
      </c>
      <c r="T14" s="545" t="s">
        <v>4365</v>
      </c>
    </row>
    <row r="15" spans="1:20" ht="114.75" customHeight="1" x14ac:dyDescent="0.25">
      <c r="A15" s="552"/>
      <c r="B15" s="553"/>
      <c r="C15" s="554"/>
      <c r="D15" s="554"/>
      <c r="E15" s="554"/>
      <c r="F15" s="554"/>
      <c r="G15" s="555">
        <v>78</v>
      </c>
      <c r="H15" s="537" t="s">
        <v>4366</v>
      </c>
      <c r="I15" s="556"/>
      <c r="J15" s="556"/>
      <c r="K15" s="557"/>
      <c r="L15" s="558"/>
      <c r="M15" s="619"/>
      <c r="N15" s="630"/>
      <c r="O15" s="2260"/>
      <c r="P15" s="2261"/>
      <c r="Q15" s="624"/>
      <c r="R15" s="625"/>
      <c r="S15" s="624"/>
      <c r="T15" s="625"/>
    </row>
  </sheetData>
  <mergeCells count="20">
    <mergeCell ref="O15:P15"/>
    <mergeCell ref="K13:L13"/>
    <mergeCell ref="K14:L14"/>
    <mergeCell ref="O14:P14"/>
    <mergeCell ref="O9:P9"/>
    <mergeCell ref="O10:P10"/>
    <mergeCell ref="O11:P11"/>
    <mergeCell ref="Q2:R2"/>
    <mergeCell ref="S2:T2"/>
    <mergeCell ref="A1:T1"/>
    <mergeCell ref="O12:P12"/>
    <mergeCell ref="O13:P13"/>
    <mergeCell ref="A2:B2"/>
    <mergeCell ref="C2:D2"/>
    <mergeCell ref="E2:F2"/>
    <mergeCell ref="G2:H2"/>
    <mergeCell ref="I2:J2"/>
    <mergeCell ref="K2:L2"/>
    <mergeCell ref="M2:N2"/>
    <mergeCell ref="O2:P2"/>
  </mergeCells>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AD5181-525B-4BB0-A4DC-3388007EDE85}">
  <dimension ref="A1:T12"/>
  <sheetViews>
    <sheetView workbookViewId="0">
      <selection activeCell="I6" sqref="I6"/>
    </sheetView>
  </sheetViews>
  <sheetFormatPr defaultColWidth="9.140625" defaultRowHeight="15" x14ac:dyDescent="0.25"/>
  <cols>
    <col min="1" max="1" width="35.7109375" style="600" customWidth="1"/>
    <col min="2" max="2" width="35" style="600" customWidth="1"/>
    <col min="3" max="3" width="23.42578125" style="600" customWidth="1"/>
    <col min="4" max="4" width="31.5703125" style="600" customWidth="1"/>
    <col min="5" max="5" width="28.7109375" style="600" customWidth="1"/>
    <col min="6" max="6" width="36" style="600" customWidth="1"/>
    <col min="7" max="7" width="28.140625" style="600" customWidth="1"/>
    <col min="8" max="8" width="37.5703125" style="600" customWidth="1"/>
    <col min="9" max="9" width="28" style="600" customWidth="1"/>
    <col min="10" max="10" width="45.7109375" style="600" customWidth="1"/>
    <col min="11" max="11" width="27.42578125" style="600" customWidth="1"/>
    <col min="12" max="12" width="36.42578125" style="600" customWidth="1"/>
    <col min="13" max="13" width="33.28515625" style="600" customWidth="1"/>
    <col min="14" max="14" width="34.7109375" style="600" customWidth="1"/>
    <col min="15" max="15" width="27.42578125" style="600" customWidth="1"/>
    <col min="16" max="16" width="45.85546875" style="600" customWidth="1"/>
    <col min="17" max="17" width="29.85546875" style="600" customWidth="1"/>
    <col min="18" max="18" width="36.140625" style="600" customWidth="1"/>
    <col min="19" max="19" width="28" style="600" customWidth="1"/>
    <col min="20" max="20" width="36" style="600" customWidth="1"/>
    <col min="21" max="16384" width="9.140625" style="600"/>
  </cols>
  <sheetData>
    <row r="1" spans="1:20" ht="60" x14ac:dyDescent="0.25">
      <c r="A1" s="2216" t="s">
        <v>4367</v>
      </c>
      <c r="B1" s="2217"/>
      <c r="C1" s="2217"/>
      <c r="D1" s="2217"/>
      <c r="E1" s="2217"/>
      <c r="F1" s="2217"/>
      <c r="G1" s="2217"/>
      <c r="H1" s="2217"/>
      <c r="I1" s="2217"/>
      <c r="J1" s="2217"/>
      <c r="K1" s="2217"/>
      <c r="L1" s="2217"/>
      <c r="M1" s="2217"/>
      <c r="N1" s="2217"/>
      <c r="O1" s="2217"/>
      <c r="P1" s="2217"/>
      <c r="Q1" s="2217"/>
      <c r="R1" s="2217"/>
      <c r="S1" s="2217"/>
      <c r="T1" s="2218"/>
    </row>
    <row r="2" spans="1:20" ht="35.25" customHeight="1" x14ac:dyDescent="0.25">
      <c r="A2" s="2268" t="s">
        <v>53</v>
      </c>
      <c r="B2" s="2269"/>
      <c r="C2" s="2270" t="s">
        <v>90</v>
      </c>
      <c r="D2" s="2269"/>
      <c r="E2" s="2270" t="s">
        <v>91</v>
      </c>
      <c r="F2" s="2269"/>
      <c r="G2" s="2270" t="s">
        <v>92</v>
      </c>
      <c r="H2" s="2269"/>
      <c r="I2" s="2270" t="s">
        <v>93</v>
      </c>
      <c r="J2" s="2269"/>
      <c r="K2" s="2270" t="s">
        <v>94</v>
      </c>
      <c r="L2" s="2269"/>
      <c r="M2" s="2270" t="s">
        <v>95</v>
      </c>
      <c r="N2" s="2269"/>
      <c r="O2" s="2270" t="s">
        <v>96</v>
      </c>
      <c r="P2" s="2270"/>
      <c r="Q2" s="2247" t="s">
        <v>4115</v>
      </c>
      <c r="R2" s="2248"/>
      <c r="S2" s="2247" t="s">
        <v>4116</v>
      </c>
      <c r="T2" s="2249"/>
    </row>
    <row r="3" spans="1:20" ht="199.5" customHeight="1" x14ac:dyDescent="0.25">
      <c r="A3" s="601" t="s">
        <v>4368</v>
      </c>
      <c r="B3" s="602" t="s">
        <v>4369</v>
      </c>
      <c r="C3" s="601" t="s">
        <v>4368</v>
      </c>
      <c r="D3" s="793" t="s">
        <v>4370</v>
      </c>
      <c r="E3" s="601" t="s">
        <v>4368</v>
      </c>
      <c r="F3" s="602" t="s">
        <v>4371</v>
      </c>
      <c r="G3" s="601" t="s">
        <v>4368</v>
      </c>
      <c r="H3" s="602" t="s">
        <v>4372</v>
      </c>
      <c r="I3" s="601" t="s">
        <v>4368</v>
      </c>
      <c r="J3" s="602" t="s">
        <v>4373</v>
      </c>
      <c r="K3" s="601" t="s">
        <v>4368</v>
      </c>
      <c r="L3" s="561" t="s">
        <v>4374</v>
      </c>
      <c r="M3" s="601" t="s">
        <v>4368</v>
      </c>
      <c r="N3" s="602" t="s">
        <v>4375</v>
      </c>
      <c r="O3" s="601" t="s">
        <v>4368</v>
      </c>
      <c r="P3" s="604" t="s">
        <v>4376</v>
      </c>
      <c r="Q3" s="565" t="s">
        <v>4377</v>
      </c>
      <c r="R3" s="631" t="s">
        <v>4378</v>
      </c>
      <c r="S3" s="567" t="s">
        <v>4379</v>
      </c>
      <c r="T3" s="568" t="s">
        <v>4380</v>
      </c>
    </row>
    <row r="4" spans="1:20" ht="339" customHeight="1" x14ac:dyDescent="0.25">
      <c r="A4" s="601" t="s">
        <v>4381</v>
      </c>
      <c r="B4" s="602" t="s">
        <v>4382</v>
      </c>
      <c r="C4" s="608" t="s">
        <v>4381</v>
      </c>
      <c r="D4" s="792" t="s">
        <v>4145</v>
      </c>
      <c r="E4" s="699" t="s">
        <v>4381</v>
      </c>
      <c r="F4" s="602" t="s">
        <v>4383</v>
      </c>
      <c r="G4" s="601" t="s">
        <v>4381</v>
      </c>
      <c r="H4" s="602" t="s">
        <v>4384</v>
      </c>
      <c r="I4" s="601" t="s">
        <v>4381</v>
      </c>
      <c r="J4" s="603" t="s">
        <v>4385</v>
      </c>
      <c r="K4" s="601" t="s">
        <v>4381</v>
      </c>
      <c r="L4" s="603" t="s">
        <v>4386</v>
      </c>
      <c r="M4" s="601" t="s">
        <v>4381</v>
      </c>
      <c r="N4" s="602" t="s">
        <v>4387</v>
      </c>
      <c r="O4" s="601" t="s">
        <v>4381</v>
      </c>
      <c r="P4" s="604" t="s">
        <v>4388</v>
      </c>
      <c r="Q4" s="571" t="s">
        <v>4389</v>
      </c>
      <c r="R4" s="566" t="s">
        <v>4390</v>
      </c>
      <c r="S4" s="569" t="s">
        <v>4391</v>
      </c>
      <c r="T4" s="545" t="s">
        <v>4392</v>
      </c>
    </row>
    <row r="5" spans="1:20" ht="212.25" customHeight="1" x14ac:dyDescent="0.25">
      <c r="A5" s="601" t="s">
        <v>4393</v>
      </c>
      <c r="B5" s="603" t="s">
        <v>4145</v>
      </c>
      <c r="C5" s="608" t="s">
        <v>4393</v>
      </c>
      <c r="D5" s="794" t="s">
        <v>4145</v>
      </c>
      <c r="E5" s="699" t="s">
        <v>4393</v>
      </c>
      <c r="F5" s="602" t="s">
        <v>4394</v>
      </c>
      <c r="G5" s="601" t="s">
        <v>4393</v>
      </c>
      <c r="H5" s="602" t="s">
        <v>4395</v>
      </c>
      <c r="I5" s="601" t="s">
        <v>4393</v>
      </c>
      <c r="J5" s="605" t="s">
        <v>4145</v>
      </c>
      <c r="K5" s="601" t="s">
        <v>4393</v>
      </c>
      <c r="L5" s="605" t="s">
        <v>4145</v>
      </c>
      <c r="M5" s="601" t="s">
        <v>4393</v>
      </c>
      <c r="N5" s="606" t="s">
        <v>4396</v>
      </c>
      <c r="O5" s="601" t="s">
        <v>4393</v>
      </c>
      <c r="P5" s="610" t="s">
        <v>4397</v>
      </c>
      <c r="Q5" s="571" t="s">
        <v>4398</v>
      </c>
      <c r="R5" s="566" t="s">
        <v>4399</v>
      </c>
      <c r="S5" s="629" t="s">
        <v>4400</v>
      </c>
      <c r="T5" s="545" t="s">
        <v>4401</v>
      </c>
    </row>
    <row r="6" spans="1:20" ht="105" x14ac:dyDescent="0.25">
      <c r="A6" s="601" t="s">
        <v>4402</v>
      </c>
      <c r="B6" s="603" t="s">
        <v>4403</v>
      </c>
      <c r="C6" s="601" t="s">
        <v>4402</v>
      </c>
      <c r="D6" s="602" t="s">
        <v>4404</v>
      </c>
      <c r="E6" s="601" t="s">
        <v>4402</v>
      </c>
      <c r="F6" s="602" t="s">
        <v>4145</v>
      </c>
      <c r="G6" s="601" t="s">
        <v>4402</v>
      </c>
      <c r="H6" s="603" t="s">
        <v>4145</v>
      </c>
      <c r="I6" s="601" t="s">
        <v>4402</v>
      </c>
      <c r="J6" s="603" t="s">
        <v>4405</v>
      </c>
      <c r="K6" s="601" t="s">
        <v>4402</v>
      </c>
      <c r="L6" s="602" t="s">
        <v>4406</v>
      </c>
      <c r="M6" s="601" t="s">
        <v>4402</v>
      </c>
      <c r="N6" s="603" t="s">
        <v>4145</v>
      </c>
      <c r="O6" s="601" t="s">
        <v>4402</v>
      </c>
      <c r="P6" s="603" t="s">
        <v>4145</v>
      </c>
      <c r="Q6" s="754" t="s">
        <v>4407</v>
      </c>
      <c r="R6" s="755" t="s">
        <v>4408</v>
      </c>
      <c r="S6" s="569" t="s">
        <v>1446</v>
      </c>
      <c r="T6" s="545" t="s">
        <v>4409</v>
      </c>
    </row>
    <row r="7" spans="1:20" ht="105" x14ac:dyDescent="0.25">
      <c r="A7" s="601" t="s">
        <v>4410</v>
      </c>
      <c r="B7" s="603" t="s">
        <v>4411</v>
      </c>
      <c r="C7" s="601" t="s">
        <v>4410</v>
      </c>
      <c r="D7" s="752" t="s">
        <v>4145</v>
      </c>
      <c r="E7" s="601" t="s">
        <v>4410</v>
      </c>
      <c r="F7" s="606" t="s">
        <v>4412</v>
      </c>
      <c r="G7" s="601" t="s">
        <v>4410</v>
      </c>
      <c r="H7" s="602" t="s">
        <v>4413</v>
      </c>
      <c r="I7" s="601" t="s">
        <v>4410</v>
      </c>
      <c r="J7" s="603" t="s">
        <v>4414</v>
      </c>
      <c r="K7" s="601" t="s">
        <v>4410</v>
      </c>
      <c r="L7" s="602" t="s">
        <v>4415</v>
      </c>
      <c r="M7" s="601" t="s">
        <v>4410</v>
      </c>
      <c r="N7" s="606" t="s">
        <v>4416</v>
      </c>
      <c r="O7" s="601" t="s">
        <v>4410</v>
      </c>
      <c r="P7" s="607" t="s">
        <v>4417</v>
      </c>
      <c r="Q7" s="632"/>
      <c r="R7" s="625"/>
      <c r="S7" s="569" t="s">
        <v>4418</v>
      </c>
      <c r="T7" s="545" t="s">
        <v>4419</v>
      </c>
    </row>
    <row r="8" spans="1:20" ht="105" x14ac:dyDescent="0.25">
      <c r="A8" s="601" t="s">
        <v>4420</v>
      </c>
      <c r="B8" s="602" t="s">
        <v>4421</v>
      </c>
      <c r="C8" s="744" t="s">
        <v>4420</v>
      </c>
      <c r="D8" s="612" t="s">
        <v>4422</v>
      </c>
      <c r="E8" s="744" t="s">
        <v>4423</v>
      </c>
      <c r="F8" s="603"/>
      <c r="G8" s="601" t="s">
        <v>4420</v>
      </c>
      <c r="H8" s="561" t="s">
        <v>4424</v>
      </c>
      <c r="I8" s="601" t="s">
        <v>4420</v>
      </c>
      <c r="J8" s="603" t="s">
        <v>4145</v>
      </c>
      <c r="K8" s="601" t="s">
        <v>4420</v>
      </c>
      <c r="L8" s="603" t="s">
        <v>4145</v>
      </c>
      <c r="M8" s="601" t="s">
        <v>4420</v>
      </c>
      <c r="N8" s="603" t="s">
        <v>4145</v>
      </c>
      <c r="O8" s="601" t="s">
        <v>4420</v>
      </c>
      <c r="P8" s="603" t="s">
        <v>4145</v>
      </c>
      <c r="Q8" s="632"/>
      <c r="R8" s="625"/>
      <c r="S8" s="569" t="s">
        <v>4425</v>
      </c>
      <c r="T8" s="545" t="s">
        <v>4426</v>
      </c>
    </row>
    <row r="9" spans="1:20" ht="105" x14ac:dyDescent="0.25">
      <c r="A9" s="601" t="s">
        <v>4427</v>
      </c>
      <c r="B9" s="743" t="s">
        <v>4145</v>
      </c>
      <c r="C9" s="742" t="s">
        <v>4427</v>
      </c>
      <c r="D9" s="561" t="s">
        <v>4145</v>
      </c>
      <c r="E9" s="745" t="s">
        <v>4428</v>
      </c>
      <c r="F9" s="603" t="s">
        <v>4145</v>
      </c>
      <c r="G9" s="601" t="s">
        <v>4427</v>
      </c>
      <c r="H9" s="603" t="s">
        <v>4145</v>
      </c>
      <c r="I9" s="601" t="s">
        <v>4427</v>
      </c>
      <c r="J9" s="603" t="s">
        <v>4145</v>
      </c>
      <c r="K9" s="601" t="s">
        <v>4427</v>
      </c>
      <c r="L9" s="603" t="s">
        <v>4145</v>
      </c>
      <c r="M9" s="601" t="s">
        <v>4427</v>
      </c>
      <c r="N9" s="603" t="s">
        <v>4145</v>
      </c>
      <c r="O9" s="601" t="s">
        <v>4427</v>
      </c>
      <c r="P9" s="604" t="s">
        <v>4429</v>
      </c>
      <c r="Q9" s="632"/>
      <c r="R9" s="625"/>
      <c r="S9" s="633"/>
      <c r="T9" s="625"/>
    </row>
    <row r="10" spans="1:20" ht="105" x14ac:dyDescent="0.25">
      <c r="A10" s="601" t="s">
        <v>4430</v>
      </c>
      <c r="B10" s="602" t="s">
        <v>4431</v>
      </c>
      <c r="C10" s="608" t="s">
        <v>19</v>
      </c>
      <c r="D10" s="609" t="s">
        <v>4145</v>
      </c>
      <c r="E10" s="601" t="s">
        <v>4432</v>
      </c>
      <c r="F10" s="537" t="s">
        <v>4433</v>
      </c>
      <c r="G10" s="744" t="s">
        <v>19</v>
      </c>
      <c r="H10" s="612" t="s">
        <v>4434</v>
      </c>
      <c r="I10" s="601" t="s">
        <v>19</v>
      </c>
      <c r="J10" s="602" t="s">
        <v>4145</v>
      </c>
      <c r="K10" s="601" t="s">
        <v>19</v>
      </c>
      <c r="L10" s="603" t="s">
        <v>4435</v>
      </c>
      <c r="M10" s="601" t="s">
        <v>19</v>
      </c>
      <c r="N10" s="606" t="s">
        <v>4145</v>
      </c>
      <c r="O10" s="601" t="s">
        <v>19</v>
      </c>
      <c r="P10" s="604" t="s">
        <v>4436</v>
      </c>
      <c r="Q10" s="622"/>
      <c r="R10" s="625"/>
      <c r="S10" s="633"/>
      <c r="T10" s="625"/>
    </row>
    <row r="11" spans="1:20" ht="90.75" customHeight="1" x14ac:dyDescent="0.25">
      <c r="A11" s="601" t="s">
        <v>4437</v>
      </c>
      <c r="B11" s="611" t="s">
        <v>4438</v>
      </c>
      <c r="C11" s="601" t="s">
        <v>4437</v>
      </c>
      <c r="D11" s="696" t="s">
        <v>4145</v>
      </c>
      <c r="E11" s="601" t="s">
        <v>19</v>
      </c>
      <c r="F11" s="1012" t="s">
        <v>4145</v>
      </c>
      <c r="G11" s="742" t="s">
        <v>4437</v>
      </c>
      <c r="H11" s="1013" t="s">
        <v>4439</v>
      </c>
      <c r="I11" s="699" t="s">
        <v>4437</v>
      </c>
      <c r="J11" s="605" t="s">
        <v>4440</v>
      </c>
      <c r="K11" s="601" t="s">
        <v>19</v>
      </c>
      <c r="L11" s="603" t="s">
        <v>4145</v>
      </c>
      <c r="M11" s="601" t="s">
        <v>19</v>
      </c>
      <c r="N11" s="606" t="s">
        <v>4145</v>
      </c>
      <c r="O11" s="601" t="s">
        <v>19</v>
      </c>
      <c r="P11" s="696" t="s">
        <v>4145</v>
      </c>
      <c r="Q11" s="632"/>
      <c r="R11" s="625"/>
      <c r="S11" s="633"/>
      <c r="T11" s="625"/>
    </row>
    <row r="12" spans="1:20" ht="105" x14ac:dyDescent="0.25">
      <c r="A12" s="601" t="s">
        <v>19</v>
      </c>
      <c r="B12" s="715" t="s">
        <v>4441</v>
      </c>
      <c r="C12" s="613" t="s">
        <v>6</v>
      </c>
      <c r="D12" s="614" t="s">
        <v>6</v>
      </c>
      <c r="E12" s="601" t="s">
        <v>4437</v>
      </c>
      <c r="F12" s="602" t="s">
        <v>4442</v>
      </c>
      <c r="G12" s="608" t="s">
        <v>19</v>
      </c>
      <c r="H12" s="700" t="s">
        <v>4145</v>
      </c>
      <c r="I12" s="615" t="s">
        <v>6</v>
      </c>
      <c r="J12" s="616" t="s">
        <v>6</v>
      </c>
      <c r="K12" s="601" t="s">
        <v>4437</v>
      </c>
      <c r="L12" s="605" t="s">
        <v>4443</v>
      </c>
      <c r="M12" s="601" t="s">
        <v>4437</v>
      </c>
      <c r="N12" s="617" t="s">
        <v>4444</v>
      </c>
      <c r="O12" s="608" t="s">
        <v>4437</v>
      </c>
      <c r="P12" s="965" t="s">
        <v>4145</v>
      </c>
      <c r="Q12" s="966"/>
      <c r="R12" s="623"/>
      <c r="S12" s="633"/>
      <c r="T12" s="625"/>
    </row>
  </sheetData>
  <mergeCells count="11">
    <mergeCell ref="Q2:R2"/>
    <mergeCell ref="S2:T2"/>
    <mergeCell ref="A1:T1"/>
    <mergeCell ref="A2:B2"/>
    <mergeCell ref="C2:D2"/>
    <mergeCell ref="E2:F2"/>
    <mergeCell ref="G2:H2"/>
    <mergeCell ref="I2:J2"/>
    <mergeCell ref="K2:L2"/>
    <mergeCell ref="M2:N2"/>
    <mergeCell ref="O2:P2"/>
  </mergeCells>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A67BEA-E6AD-4AC1-9643-528C9EBB1D6F}">
  <dimension ref="A1:AJ15436"/>
  <sheetViews>
    <sheetView topLeftCell="A12586" workbookViewId="0">
      <selection activeCell="A12605" sqref="A12605"/>
    </sheetView>
  </sheetViews>
  <sheetFormatPr defaultRowHeight="15" x14ac:dyDescent="0.25"/>
  <cols>
    <col min="1" max="1" width="13" customWidth="1"/>
    <col min="2" max="2" width="20.140625" customWidth="1"/>
    <col min="3" max="3" width="17.7109375" customWidth="1"/>
    <col min="4" max="4" width="41.5703125" bestFit="1" customWidth="1"/>
    <col min="5" max="5" width="27.85546875" customWidth="1"/>
    <col min="6" max="6" width="38.28515625" bestFit="1" customWidth="1"/>
  </cols>
  <sheetData>
    <row r="1" spans="1:6" ht="29.25" customHeight="1" x14ac:dyDescent="0.35">
      <c r="A1" s="125" t="s">
        <v>740</v>
      </c>
      <c r="B1" s="125" t="s">
        <v>741</v>
      </c>
      <c r="C1" s="126" t="s">
        <v>2271</v>
      </c>
      <c r="D1" s="126" t="s">
        <v>2272</v>
      </c>
      <c r="E1" s="126" t="s">
        <v>2308</v>
      </c>
      <c r="F1" s="126" t="s">
        <v>4445</v>
      </c>
    </row>
    <row r="2" spans="1:6" ht="18.75" x14ac:dyDescent="0.3">
      <c r="A2" s="109" t="s">
        <v>855</v>
      </c>
      <c r="B2" s="119" t="s">
        <v>2898</v>
      </c>
      <c r="C2" s="120" t="s">
        <v>2604</v>
      </c>
      <c r="D2" s="121" t="s">
        <v>4446</v>
      </c>
      <c r="E2" s="122" t="s">
        <v>4447</v>
      </c>
      <c r="F2" s="2474" t="s">
        <v>4448</v>
      </c>
    </row>
    <row r="3" spans="1:6" ht="18.75" x14ac:dyDescent="0.3">
      <c r="A3" s="115" t="s">
        <v>855</v>
      </c>
      <c r="B3" s="123" t="s">
        <v>2898</v>
      </c>
      <c r="C3" s="124" t="s">
        <v>2604</v>
      </c>
      <c r="D3" s="121" t="s">
        <v>4446</v>
      </c>
      <c r="E3" s="122" t="s">
        <v>4449</v>
      </c>
      <c r="F3" s="2475"/>
    </row>
    <row r="4" spans="1:6" ht="18.75" x14ac:dyDescent="0.3">
      <c r="A4" s="115" t="s">
        <v>855</v>
      </c>
      <c r="B4" s="123" t="s">
        <v>2898</v>
      </c>
      <c r="C4" s="124" t="s">
        <v>2604</v>
      </c>
      <c r="D4" s="121" t="s">
        <v>4446</v>
      </c>
      <c r="E4" s="122" t="s">
        <v>4450</v>
      </c>
      <c r="F4" s="2475"/>
    </row>
    <row r="5" spans="1:6" ht="18.75" x14ac:dyDescent="0.3">
      <c r="A5" s="115" t="s">
        <v>855</v>
      </c>
      <c r="B5" s="123" t="s">
        <v>2898</v>
      </c>
      <c r="C5" s="124" t="s">
        <v>2604</v>
      </c>
      <c r="D5" s="121" t="s">
        <v>4446</v>
      </c>
      <c r="E5" s="122" t="s">
        <v>4451</v>
      </c>
      <c r="F5" s="2475"/>
    </row>
    <row r="6" spans="1:6" ht="18.75" x14ac:dyDescent="0.3">
      <c r="A6" s="115" t="s">
        <v>855</v>
      </c>
      <c r="B6" s="123" t="s">
        <v>2898</v>
      </c>
      <c r="C6" s="124" t="s">
        <v>2604</v>
      </c>
      <c r="D6" s="121" t="s">
        <v>4446</v>
      </c>
      <c r="E6" s="122" t="s">
        <v>4452</v>
      </c>
      <c r="F6" s="2475"/>
    </row>
    <row r="7" spans="1:6" ht="18.75" x14ac:dyDescent="0.3">
      <c r="A7" s="115" t="s">
        <v>855</v>
      </c>
      <c r="B7" s="123" t="s">
        <v>2898</v>
      </c>
      <c r="C7" s="124" t="s">
        <v>2604</v>
      </c>
      <c r="D7" s="121" t="s">
        <v>4446</v>
      </c>
      <c r="E7" s="122" t="s">
        <v>2683</v>
      </c>
      <c r="F7" s="2476"/>
    </row>
    <row r="8" spans="1:6" ht="18.75" x14ac:dyDescent="0.3">
      <c r="A8" s="115" t="s">
        <v>855</v>
      </c>
      <c r="B8" s="123" t="s">
        <v>2898</v>
      </c>
      <c r="C8" s="124" t="s">
        <v>2604</v>
      </c>
      <c r="D8" s="121" t="s">
        <v>2296</v>
      </c>
      <c r="E8" s="122" t="s">
        <v>2764</v>
      </c>
      <c r="F8" s="2475" t="s">
        <v>4453</v>
      </c>
    </row>
    <row r="9" spans="1:6" ht="18.75" x14ac:dyDescent="0.3">
      <c r="A9" s="115" t="s">
        <v>855</v>
      </c>
      <c r="B9" s="123" t="s">
        <v>2898</v>
      </c>
      <c r="C9" s="124" t="s">
        <v>2604</v>
      </c>
      <c r="D9" s="121" t="s">
        <v>2296</v>
      </c>
      <c r="E9" s="122" t="s">
        <v>4454</v>
      </c>
      <c r="F9" s="2475"/>
    </row>
    <row r="10" spans="1:6" ht="18.75" x14ac:dyDescent="0.3">
      <c r="A10" s="115" t="s">
        <v>855</v>
      </c>
      <c r="B10" s="123" t="s">
        <v>2898</v>
      </c>
      <c r="C10" s="124" t="s">
        <v>2604</v>
      </c>
      <c r="D10" s="121" t="s">
        <v>2296</v>
      </c>
      <c r="E10" s="122" t="s">
        <v>4455</v>
      </c>
      <c r="F10" s="2475"/>
    </row>
    <row r="11" spans="1:6" ht="18.75" x14ac:dyDescent="0.3">
      <c r="A11" s="115" t="s">
        <v>855</v>
      </c>
      <c r="B11" s="123" t="s">
        <v>2898</v>
      </c>
      <c r="C11" s="124" t="s">
        <v>2604</v>
      </c>
      <c r="D11" s="121" t="s">
        <v>2296</v>
      </c>
      <c r="E11" s="122" t="s">
        <v>4456</v>
      </c>
      <c r="F11" s="2475"/>
    </row>
    <row r="12" spans="1:6" ht="18.75" x14ac:dyDescent="0.3">
      <c r="A12" s="115" t="s">
        <v>855</v>
      </c>
      <c r="B12" s="123" t="s">
        <v>2898</v>
      </c>
      <c r="C12" s="124" t="s">
        <v>2604</v>
      </c>
      <c r="D12" s="121" t="s">
        <v>2296</v>
      </c>
      <c r="E12" s="122" t="s">
        <v>4457</v>
      </c>
      <c r="F12" s="2475"/>
    </row>
    <row r="13" spans="1:6" ht="18.75" x14ac:dyDescent="0.3">
      <c r="A13" s="115" t="s">
        <v>855</v>
      </c>
      <c r="B13" s="123" t="s">
        <v>2898</v>
      </c>
      <c r="C13" s="124" t="s">
        <v>2604</v>
      </c>
      <c r="D13" s="121" t="s">
        <v>2296</v>
      </c>
      <c r="E13" s="122" t="s">
        <v>4458</v>
      </c>
      <c r="F13" s="2475"/>
    </row>
    <row r="14" spans="1:6" ht="18.75" x14ac:dyDescent="0.3">
      <c r="A14" s="115" t="s">
        <v>855</v>
      </c>
      <c r="B14" s="123" t="s">
        <v>2898</v>
      </c>
      <c r="C14" s="124" t="s">
        <v>2604</v>
      </c>
      <c r="D14" s="121" t="s">
        <v>2296</v>
      </c>
      <c r="E14" s="122" t="s">
        <v>2689</v>
      </c>
      <c r="F14" s="2475"/>
    </row>
    <row r="15" spans="1:6" ht="18.75" x14ac:dyDescent="0.3">
      <c r="A15" s="115" t="s">
        <v>855</v>
      </c>
      <c r="B15" s="123" t="s">
        <v>2898</v>
      </c>
      <c r="C15" s="124" t="s">
        <v>2604</v>
      </c>
      <c r="D15" s="121" t="s">
        <v>2296</v>
      </c>
      <c r="E15" s="122" t="s">
        <v>4459</v>
      </c>
      <c r="F15" s="2475"/>
    </row>
    <row r="16" spans="1:6" ht="18.75" x14ac:dyDescent="0.3">
      <c r="A16" s="115" t="s">
        <v>855</v>
      </c>
      <c r="B16" s="123" t="s">
        <v>2898</v>
      </c>
      <c r="C16" s="124" t="s">
        <v>2604</v>
      </c>
      <c r="D16" s="121" t="s">
        <v>2296</v>
      </c>
      <c r="E16" s="122" t="s">
        <v>2679</v>
      </c>
      <c r="F16" s="2475"/>
    </row>
    <row r="17" spans="1:6" ht="18.75" x14ac:dyDescent="0.3">
      <c r="A17" s="115" t="s">
        <v>855</v>
      </c>
      <c r="B17" s="123" t="s">
        <v>2898</v>
      </c>
      <c r="C17" s="124" t="s">
        <v>2604</v>
      </c>
      <c r="D17" s="121" t="s">
        <v>2296</v>
      </c>
      <c r="E17" s="122" t="s">
        <v>4460</v>
      </c>
      <c r="F17" s="2475"/>
    </row>
    <row r="18" spans="1:6" ht="18.75" x14ac:dyDescent="0.3">
      <c r="A18" s="115" t="s">
        <v>855</v>
      </c>
      <c r="B18" s="123" t="s">
        <v>2898</v>
      </c>
      <c r="C18" s="124" t="s">
        <v>2604</v>
      </c>
      <c r="D18" s="121" t="s">
        <v>2296</v>
      </c>
      <c r="E18" s="122" t="s">
        <v>4461</v>
      </c>
      <c r="F18" s="2475"/>
    </row>
    <row r="19" spans="1:6" ht="18.75" x14ac:dyDescent="0.3">
      <c r="A19" s="115" t="s">
        <v>855</v>
      </c>
      <c r="B19" s="123" t="s">
        <v>2898</v>
      </c>
      <c r="C19" s="124" t="s">
        <v>2604</v>
      </c>
      <c r="D19" s="121" t="s">
        <v>2296</v>
      </c>
      <c r="E19" s="122" t="s">
        <v>4462</v>
      </c>
      <c r="F19" s="2475"/>
    </row>
    <row r="20" spans="1:6" ht="18.75" x14ac:dyDescent="0.3">
      <c r="A20" s="115" t="s">
        <v>855</v>
      </c>
      <c r="B20" s="123" t="s">
        <v>2898</v>
      </c>
      <c r="C20" s="124" t="s">
        <v>2604</v>
      </c>
      <c r="D20" s="121" t="s">
        <v>2296</v>
      </c>
      <c r="E20" s="122" t="s">
        <v>4463</v>
      </c>
      <c r="F20" s="2477"/>
    </row>
    <row r="21" spans="1:6" ht="18.75" x14ac:dyDescent="0.3">
      <c r="A21" s="115" t="s">
        <v>855</v>
      </c>
      <c r="B21" s="123" t="s">
        <v>2898</v>
      </c>
      <c r="C21" s="124" t="s">
        <v>2604</v>
      </c>
      <c r="D21" s="121" t="s">
        <v>2292</v>
      </c>
      <c r="E21" s="122" t="s">
        <v>2652</v>
      </c>
      <c r="F21" s="2474" t="s">
        <v>4464</v>
      </c>
    </row>
    <row r="22" spans="1:6" ht="18.75" x14ac:dyDescent="0.3">
      <c r="A22" s="115" t="s">
        <v>855</v>
      </c>
      <c r="B22" s="123" t="s">
        <v>2898</v>
      </c>
      <c r="C22" s="124" t="s">
        <v>2604</v>
      </c>
      <c r="D22" s="121" t="s">
        <v>2292</v>
      </c>
      <c r="E22" s="122" t="s">
        <v>4465</v>
      </c>
      <c r="F22" s="2477"/>
    </row>
    <row r="23" spans="1:6" ht="18.75" x14ac:dyDescent="0.3">
      <c r="A23" s="115" t="s">
        <v>855</v>
      </c>
      <c r="B23" s="123" t="s">
        <v>2898</v>
      </c>
      <c r="C23" s="124" t="s">
        <v>2604</v>
      </c>
      <c r="D23" s="121" t="s">
        <v>2615</v>
      </c>
      <c r="E23" s="122" t="s">
        <v>4466</v>
      </c>
      <c r="F23" s="2474" t="s">
        <v>4464</v>
      </c>
    </row>
    <row r="24" spans="1:6" ht="18.75" x14ac:dyDescent="0.3">
      <c r="A24" s="115" t="s">
        <v>855</v>
      </c>
      <c r="B24" s="123" t="s">
        <v>2898</v>
      </c>
      <c r="C24" s="124" t="s">
        <v>2604</v>
      </c>
      <c r="D24" s="121" t="s">
        <v>2615</v>
      </c>
      <c r="E24" s="122" t="s">
        <v>4467</v>
      </c>
      <c r="F24" s="2475"/>
    </row>
    <row r="25" spans="1:6" ht="18.75" x14ac:dyDescent="0.3">
      <c r="A25" s="115" t="s">
        <v>855</v>
      </c>
      <c r="B25" s="123" t="s">
        <v>2898</v>
      </c>
      <c r="C25" s="124" t="s">
        <v>2604</v>
      </c>
      <c r="D25" s="121" t="s">
        <v>2615</v>
      </c>
      <c r="E25" s="122" t="s">
        <v>4468</v>
      </c>
      <c r="F25" s="2475"/>
    </row>
    <row r="26" spans="1:6" ht="18.75" x14ac:dyDescent="0.3">
      <c r="A26" s="115" t="s">
        <v>855</v>
      </c>
      <c r="B26" s="123" t="s">
        <v>2898</v>
      </c>
      <c r="C26" s="124" t="s">
        <v>2604</v>
      </c>
      <c r="D26" s="121" t="s">
        <v>2615</v>
      </c>
      <c r="E26" s="122" t="s">
        <v>4469</v>
      </c>
      <c r="F26" s="2475"/>
    </row>
    <row r="27" spans="1:6" ht="18.75" x14ac:dyDescent="0.3">
      <c r="A27" s="115" t="s">
        <v>855</v>
      </c>
      <c r="B27" s="123" t="s">
        <v>2898</v>
      </c>
      <c r="C27" s="124" t="s">
        <v>2604</v>
      </c>
      <c r="D27" s="121" t="s">
        <v>2615</v>
      </c>
      <c r="E27" s="122" t="s">
        <v>4470</v>
      </c>
      <c r="F27" s="2475"/>
    </row>
    <row r="28" spans="1:6" ht="18.75" x14ac:dyDescent="0.3">
      <c r="A28" s="115" t="s">
        <v>855</v>
      </c>
      <c r="B28" s="123" t="s">
        <v>2898</v>
      </c>
      <c r="C28" s="124" t="s">
        <v>2604</v>
      </c>
      <c r="D28" s="121" t="s">
        <v>2615</v>
      </c>
      <c r="E28" s="122"/>
      <c r="F28" s="2476"/>
    </row>
    <row r="29" spans="1:6" ht="18.75" x14ac:dyDescent="0.3">
      <c r="A29" s="127" t="s">
        <v>2674</v>
      </c>
      <c r="B29" s="32" t="s">
        <v>2911</v>
      </c>
      <c r="C29" s="14" t="s">
        <v>2604</v>
      </c>
      <c r="D29" s="31" t="s">
        <v>4446</v>
      </c>
      <c r="E29" s="9" t="s">
        <v>2764</v>
      </c>
      <c r="F29" s="2472" t="s">
        <v>4448</v>
      </c>
    </row>
    <row r="30" spans="1:6" ht="18.75" x14ac:dyDescent="0.3">
      <c r="A30" s="128" t="s">
        <v>2674</v>
      </c>
      <c r="B30" s="16" t="s">
        <v>2911</v>
      </c>
      <c r="C30" s="15" t="s">
        <v>2604</v>
      </c>
      <c r="D30" s="31" t="s">
        <v>4446</v>
      </c>
      <c r="E30" s="9" t="s">
        <v>4449</v>
      </c>
      <c r="F30" s="2472"/>
    </row>
    <row r="31" spans="1:6" ht="18.75" x14ac:dyDescent="0.3">
      <c r="A31" s="128" t="s">
        <v>2674</v>
      </c>
      <c r="B31" s="16" t="s">
        <v>2911</v>
      </c>
      <c r="C31" s="15" t="s">
        <v>2604</v>
      </c>
      <c r="D31" s="31" t="s">
        <v>4446</v>
      </c>
      <c r="E31" s="9" t="s">
        <v>4467</v>
      </c>
      <c r="F31" s="2472"/>
    </row>
    <row r="32" spans="1:6" ht="18.75" x14ac:dyDescent="0.3">
      <c r="A32" s="128" t="s">
        <v>2674</v>
      </c>
      <c r="B32" s="16" t="s">
        <v>2911</v>
      </c>
      <c r="C32" s="15" t="s">
        <v>2604</v>
      </c>
      <c r="D32" s="31" t="s">
        <v>4446</v>
      </c>
      <c r="E32" s="9" t="s">
        <v>2829</v>
      </c>
      <c r="F32" s="2471"/>
    </row>
    <row r="33" spans="1:6" ht="18.75" x14ac:dyDescent="0.3">
      <c r="A33" s="128" t="s">
        <v>2674</v>
      </c>
      <c r="B33" s="16" t="s">
        <v>2911</v>
      </c>
      <c r="C33" s="15" t="s">
        <v>2604</v>
      </c>
      <c r="D33" s="31" t="s">
        <v>2296</v>
      </c>
      <c r="E33" s="9" t="s">
        <v>4460</v>
      </c>
      <c r="F33" s="2470" t="s">
        <v>4453</v>
      </c>
    </row>
    <row r="34" spans="1:6" ht="18.75" x14ac:dyDescent="0.3">
      <c r="A34" s="128" t="s">
        <v>2674</v>
      </c>
      <c r="B34" s="16" t="s">
        <v>2911</v>
      </c>
      <c r="C34" s="15" t="s">
        <v>2604</v>
      </c>
      <c r="D34" s="31" t="s">
        <v>2296</v>
      </c>
      <c r="E34" s="9" t="s">
        <v>4466</v>
      </c>
      <c r="F34" s="2472"/>
    </row>
    <row r="35" spans="1:6" ht="18.75" x14ac:dyDescent="0.3">
      <c r="A35" s="128" t="s">
        <v>2674</v>
      </c>
      <c r="B35" s="16" t="s">
        <v>2911</v>
      </c>
      <c r="C35" s="15" t="s">
        <v>2604</v>
      </c>
      <c r="D35" s="31" t="s">
        <v>2296</v>
      </c>
      <c r="E35" s="9" t="s">
        <v>2683</v>
      </c>
      <c r="F35" s="2472"/>
    </row>
    <row r="36" spans="1:6" ht="18.75" x14ac:dyDescent="0.3">
      <c r="A36" s="128" t="s">
        <v>2674</v>
      </c>
      <c r="B36" s="16" t="s">
        <v>2911</v>
      </c>
      <c r="C36" s="15" t="s">
        <v>2604</v>
      </c>
      <c r="D36" s="31" t="s">
        <v>2296</v>
      </c>
      <c r="E36" s="9" t="s">
        <v>4452</v>
      </c>
      <c r="F36" s="2472"/>
    </row>
    <row r="37" spans="1:6" ht="18.75" x14ac:dyDescent="0.3">
      <c r="A37" s="128" t="s">
        <v>2674</v>
      </c>
      <c r="B37" s="16" t="s">
        <v>2911</v>
      </c>
      <c r="C37" s="15" t="s">
        <v>2604</v>
      </c>
      <c r="D37" s="31" t="s">
        <v>2296</v>
      </c>
      <c r="E37" s="9" t="s">
        <v>4470</v>
      </c>
      <c r="F37" s="2472"/>
    </row>
    <row r="38" spans="1:6" ht="18.75" x14ac:dyDescent="0.3">
      <c r="A38" s="128" t="s">
        <v>2674</v>
      </c>
      <c r="B38" s="16" t="s">
        <v>2911</v>
      </c>
      <c r="C38" s="15" t="s">
        <v>2604</v>
      </c>
      <c r="D38" s="31" t="s">
        <v>2296</v>
      </c>
      <c r="E38" s="9" t="s">
        <v>2652</v>
      </c>
      <c r="F38" s="2472"/>
    </row>
    <row r="39" spans="1:6" ht="18.75" x14ac:dyDescent="0.3">
      <c r="A39" s="128" t="s">
        <v>2674</v>
      </c>
      <c r="B39" s="16" t="s">
        <v>2911</v>
      </c>
      <c r="C39" s="15" t="s">
        <v>2604</v>
      </c>
      <c r="D39" s="31" t="s">
        <v>2296</v>
      </c>
      <c r="E39" s="9" t="s">
        <v>4465</v>
      </c>
      <c r="F39" s="2472"/>
    </row>
    <row r="40" spans="1:6" ht="18.75" x14ac:dyDescent="0.3">
      <c r="A40" s="128" t="s">
        <v>2674</v>
      </c>
      <c r="B40" s="16" t="s">
        <v>2911</v>
      </c>
      <c r="C40" s="15" t="s">
        <v>2604</v>
      </c>
      <c r="D40" s="31" t="s">
        <v>2296</v>
      </c>
      <c r="E40" s="9" t="s">
        <v>4463</v>
      </c>
      <c r="F40" s="2472"/>
    </row>
    <row r="41" spans="1:6" ht="18.75" x14ac:dyDescent="0.3">
      <c r="A41" s="128" t="s">
        <v>2674</v>
      </c>
      <c r="B41" s="16" t="s">
        <v>2911</v>
      </c>
      <c r="C41" s="15" t="s">
        <v>2604</v>
      </c>
      <c r="D41" s="31" t="s">
        <v>2296</v>
      </c>
      <c r="E41" s="9" t="s">
        <v>4451</v>
      </c>
      <c r="F41" s="2471"/>
    </row>
    <row r="42" spans="1:6" ht="18.75" x14ac:dyDescent="0.3">
      <c r="A42" s="128" t="s">
        <v>2674</v>
      </c>
      <c r="B42" s="16" t="s">
        <v>2911</v>
      </c>
      <c r="C42" s="15" t="s">
        <v>2604</v>
      </c>
      <c r="D42" s="31" t="s">
        <v>2292</v>
      </c>
      <c r="E42" s="9" t="s">
        <v>4454</v>
      </c>
      <c r="F42" s="2470" t="s">
        <v>4464</v>
      </c>
    </row>
    <row r="43" spans="1:6" ht="18.75" x14ac:dyDescent="0.3">
      <c r="A43" s="128" t="s">
        <v>2674</v>
      </c>
      <c r="B43" s="16" t="s">
        <v>2911</v>
      </c>
      <c r="C43" s="15" t="s">
        <v>2604</v>
      </c>
      <c r="D43" s="31" t="s">
        <v>2292</v>
      </c>
      <c r="E43" s="9" t="s">
        <v>4455</v>
      </c>
      <c r="F43" s="2471"/>
    </row>
    <row r="44" spans="1:6" ht="18.75" x14ac:dyDescent="0.3">
      <c r="A44" s="128" t="s">
        <v>2674</v>
      </c>
      <c r="B44" s="16" t="s">
        <v>2911</v>
      </c>
      <c r="C44" s="15" t="s">
        <v>2604</v>
      </c>
      <c r="D44" s="31" t="s">
        <v>2615</v>
      </c>
      <c r="E44" s="9" t="s">
        <v>4469</v>
      </c>
      <c r="F44" s="2470" t="s">
        <v>4464</v>
      </c>
    </row>
    <row r="45" spans="1:6" ht="18.75" x14ac:dyDescent="0.3">
      <c r="A45" s="128" t="s">
        <v>2674</v>
      </c>
      <c r="B45" s="16" t="s">
        <v>2911</v>
      </c>
      <c r="C45" s="15" t="s">
        <v>2604</v>
      </c>
      <c r="D45" s="31" t="s">
        <v>2615</v>
      </c>
      <c r="E45" s="9" t="s">
        <v>4447</v>
      </c>
      <c r="F45" s="2472"/>
    </row>
    <row r="46" spans="1:6" ht="18.75" x14ac:dyDescent="0.3">
      <c r="A46" s="128" t="s">
        <v>2674</v>
      </c>
      <c r="B46" s="16" t="s">
        <v>2911</v>
      </c>
      <c r="C46" s="15" t="s">
        <v>2604</v>
      </c>
      <c r="D46" s="31" t="s">
        <v>2615</v>
      </c>
      <c r="E46" s="9" t="s">
        <v>4459</v>
      </c>
      <c r="F46" s="2472"/>
    </row>
    <row r="47" spans="1:6" ht="18.75" x14ac:dyDescent="0.3">
      <c r="A47" s="128" t="s">
        <v>2674</v>
      </c>
      <c r="B47" s="16" t="s">
        <v>2911</v>
      </c>
      <c r="C47" s="15" t="s">
        <v>2604</v>
      </c>
      <c r="D47" s="31" t="s">
        <v>2615</v>
      </c>
      <c r="E47" s="9" t="s">
        <v>2679</v>
      </c>
      <c r="F47" s="2472"/>
    </row>
    <row r="48" spans="1:6" ht="18.75" x14ac:dyDescent="0.3">
      <c r="A48" s="128" t="s">
        <v>2674</v>
      </c>
      <c r="B48" s="16" t="s">
        <v>2911</v>
      </c>
      <c r="C48" s="15" t="s">
        <v>2604</v>
      </c>
      <c r="D48" s="31" t="s">
        <v>2615</v>
      </c>
      <c r="E48" s="9" t="s">
        <v>4468</v>
      </c>
      <c r="F48" s="2472"/>
    </row>
    <row r="49" spans="1:6" ht="18.75" x14ac:dyDescent="0.3">
      <c r="A49" s="128" t="s">
        <v>2674</v>
      </c>
      <c r="B49" s="16" t="s">
        <v>2911</v>
      </c>
      <c r="C49" s="15" t="s">
        <v>2604</v>
      </c>
      <c r="D49" s="31" t="s">
        <v>2615</v>
      </c>
      <c r="E49" s="9" t="s">
        <v>4457</v>
      </c>
      <c r="F49" s="2472"/>
    </row>
    <row r="50" spans="1:6" ht="18.75" x14ac:dyDescent="0.3">
      <c r="A50" s="128" t="s">
        <v>2674</v>
      </c>
      <c r="B50" s="16" t="s">
        <v>2911</v>
      </c>
      <c r="C50" s="15" t="s">
        <v>2604</v>
      </c>
      <c r="D50" s="31" t="s">
        <v>2615</v>
      </c>
      <c r="E50" s="9" t="s">
        <v>4458</v>
      </c>
      <c r="F50" s="2472"/>
    </row>
    <row r="51" spans="1:6" ht="18.75" x14ac:dyDescent="0.3">
      <c r="A51" s="128" t="s">
        <v>2674</v>
      </c>
      <c r="B51" s="16" t="s">
        <v>2911</v>
      </c>
      <c r="C51" s="15" t="s">
        <v>2604</v>
      </c>
      <c r="D51" s="31" t="s">
        <v>2615</v>
      </c>
      <c r="E51" s="9" t="s">
        <v>2689</v>
      </c>
      <c r="F51" s="2472"/>
    </row>
    <row r="52" spans="1:6" ht="18.75" x14ac:dyDescent="0.3">
      <c r="A52" s="128" t="s">
        <v>2674</v>
      </c>
      <c r="B52" s="16" t="s">
        <v>2911</v>
      </c>
      <c r="C52" s="15" t="s">
        <v>2604</v>
      </c>
      <c r="D52" s="31" t="s">
        <v>2615</v>
      </c>
      <c r="E52" s="9" t="s">
        <v>4450</v>
      </c>
      <c r="F52" s="2472"/>
    </row>
    <row r="53" spans="1:6" ht="18.75" x14ac:dyDescent="0.3">
      <c r="A53" s="128" t="s">
        <v>2674</v>
      </c>
      <c r="B53" s="16" t="s">
        <v>2911</v>
      </c>
      <c r="C53" s="15" t="s">
        <v>2604</v>
      </c>
      <c r="D53" s="31" t="s">
        <v>2615</v>
      </c>
      <c r="E53" s="9" t="s">
        <v>4461</v>
      </c>
      <c r="F53" s="2472"/>
    </row>
    <row r="54" spans="1:6" ht="18.75" x14ac:dyDescent="0.3">
      <c r="A54" s="128" t="s">
        <v>2674</v>
      </c>
      <c r="B54" s="16" t="s">
        <v>2911</v>
      </c>
      <c r="C54" s="15" t="s">
        <v>2604</v>
      </c>
      <c r="D54" s="33" t="s">
        <v>2615</v>
      </c>
      <c r="E54" s="11" t="s">
        <v>4462</v>
      </c>
      <c r="F54" s="2473"/>
    </row>
    <row r="55" spans="1:6" ht="18.75" x14ac:dyDescent="0.3">
      <c r="A55" s="109" t="s">
        <v>771</v>
      </c>
      <c r="B55" s="110" t="s">
        <v>2914</v>
      </c>
      <c r="C55" s="111" t="s">
        <v>2604</v>
      </c>
      <c r="D55" s="112" t="s">
        <v>4446</v>
      </c>
      <c r="E55" s="113" t="s">
        <v>4447</v>
      </c>
      <c r="F55" s="114"/>
    </row>
    <row r="56" spans="1:6" ht="18.75" x14ac:dyDescent="0.3">
      <c r="A56" s="115" t="s">
        <v>771</v>
      </c>
      <c r="B56" s="116" t="s">
        <v>2914</v>
      </c>
      <c r="C56" s="117" t="s">
        <v>2604</v>
      </c>
      <c r="D56" s="112" t="s">
        <v>4446</v>
      </c>
      <c r="E56" s="113" t="s">
        <v>4449</v>
      </c>
      <c r="F56" s="114"/>
    </row>
    <row r="57" spans="1:6" ht="18.75" x14ac:dyDescent="0.3">
      <c r="A57" s="115" t="s">
        <v>771</v>
      </c>
      <c r="B57" s="116" t="s">
        <v>2914</v>
      </c>
      <c r="C57" s="117" t="s">
        <v>2604</v>
      </c>
      <c r="D57" s="112" t="s">
        <v>4446</v>
      </c>
      <c r="E57" s="113" t="s">
        <v>4450</v>
      </c>
      <c r="F57" s="114"/>
    </row>
    <row r="58" spans="1:6" ht="18.75" x14ac:dyDescent="0.3">
      <c r="A58" s="115" t="s">
        <v>771</v>
      </c>
      <c r="B58" s="116" t="s">
        <v>2914</v>
      </c>
      <c r="C58" s="117" t="s">
        <v>2604</v>
      </c>
      <c r="D58" s="112" t="s">
        <v>4446</v>
      </c>
      <c r="E58" s="113" t="s">
        <v>4451</v>
      </c>
      <c r="F58" s="114"/>
    </row>
    <row r="59" spans="1:6" ht="18.75" x14ac:dyDescent="0.3">
      <c r="A59" s="115" t="s">
        <v>771</v>
      </c>
      <c r="B59" s="116" t="s">
        <v>2914</v>
      </c>
      <c r="C59" s="117" t="s">
        <v>2604</v>
      </c>
      <c r="D59" s="112" t="s">
        <v>4446</v>
      </c>
      <c r="E59" s="113" t="s">
        <v>4452</v>
      </c>
      <c r="F59" s="114"/>
    </row>
    <row r="60" spans="1:6" ht="18.75" x14ac:dyDescent="0.3">
      <c r="A60" s="115" t="s">
        <v>771</v>
      </c>
      <c r="B60" s="116" t="s">
        <v>2914</v>
      </c>
      <c r="C60" s="117" t="s">
        <v>2604</v>
      </c>
      <c r="D60" s="112" t="s">
        <v>4446</v>
      </c>
      <c r="E60" s="113" t="s">
        <v>2683</v>
      </c>
      <c r="F60" s="114" t="s">
        <v>4448</v>
      </c>
    </row>
    <row r="61" spans="1:6" ht="18.75" x14ac:dyDescent="0.3">
      <c r="A61" s="115" t="s">
        <v>771</v>
      </c>
      <c r="B61" s="116" t="s">
        <v>2914</v>
      </c>
      <c r="C61" s="117" t="s">
        <v>2604</v>
      </c>
      <c r="D61" s="112" t="s">
        <v>2296</v>
      </c>
      <c r="E61" s="113" t="s">
        <v>2764</v>
      </c>
      <c r="F61" s="118"/>
    </row>
    <row r="62" spans="1:6" ht="18.75" x14ac:dyDescent="0.3">
      <c r="A62" s="115" t="s">
        <v>771</v>
      </c>
      <c r="B62" s="116" t="s">
        <v>2914</v>
      </c>
      <c r="C62" s="117" t="s">
        <v>2604</v>
      </c>
      <c r="D62" s="112" t="s">
        <v>2296</v>
      </c>
      <c r="E62" s="113" t="s">
        <v>4454</v>
      </c>
      <c r="F62" s="114"/>
    </row>
    <row r="63" spans="1:6" ht="18.75" x14ac:dyDescent="0.3">
      <c r="A63" s="115" t="s">
        <v>771</v>
      </c>
      <c r="B63" s="116" t="s">
        <v>2914</v>
      </c>
      <c r="C63" s="117" t="s">
        <v>2604</v>
      </c>
      <c r="D63" s="112" t="s">
        <v>2296</v>
      </c>
      <c r="E63" s="113" t="s">
        <v>4455</v>
      </c>
      <c r="F63" s="114"/>
    </row>
    <row r="64" spans="1:6" ht="18.75" x14ac:dyDescent="0.3">
      <c r="A64" s="115" t="s">
        <v>771</v>
      </c>
      <c r="B64" s="116" t="s">
        <v>2914</v>
      </c>
      <c r="C64" s="117" t="s">
        <v>2604</v>
      </c>
      <c r="D64" s="112" t="s">
        <v>2296</v>
      </c>
      <c r="E64" s="113" t="s">
        <v>4456</v>
      </c>
      <c r="F64" s="114"/>
    </row>
    <row r="65" spans="1:6" ht="18.75" x14ac:dyDescent="0.3">
      <c r="A65" s="115" t="s">
        <v>771</v>
      </c>
      <c r="B65" s="116" t="s">
        <v>2914</v>
      </c>
      <c r="C65" s="117" t="s">
        <v>2604</v>
      </c>
      <c r="D65" s="112" t="s">
        <v>2296</v>
      </c>
      <c r="E65" s="113" t="s">
        <v>4457</v>
      </c>
      <c r="F65" s="114"/>
    </row>
    <row r="66" spans="1:6" ht="18.75" x14ac:dyDescent="0.3">
      <c r="A66" s="115" t="s">
        <v>771</v>
      </c>
      <c r="B66" s="116" t="s">
        <v>2914</v>
      </c>
      <c r="C66" s="117" t="s">
        <v>2604</v>
      </c>
      <c r="D66" s="112" t="s">
        <v>2296</v>
      </c>
      <c r="E66" s="113" t="s">
        <v>4458</v>
      </c>
      <c r="F66" s="114"/>
    </row>
    <row r="67" spans="1:6" ht="18.75" x14ac:dyDescent="0.3">
      <c r="A67" s="115" t="s">
        <v>771</v>
      </c>
      <c r="B67" s="116" t="s">
        <v>2914</v>
      </c>
      <c r="C67" s="117" t="s">
        <v>2604</v>
      </c>
      <c r="D67" s="112" t="s">
        <v>2296</v>
      </c>
      <c r="E67" s="113" t="s">
        <v>2689</v>
      </c>
      <c r="F67" s="114"/>
    </row>
    <row r="68" spans="1:6" ht="18.75" x14ac:dyDescent="0.3">
      <c r="A68" s="115" t="s">
        <v>771</v>
      </c>
      <c r="B68" s="116" t="s">
        <v>2914</v>
      </c>
      <c r="C68" s="117" t="s">
        <v>2604</v>
      </c>
      <c r="D68" s="112" t="s">
        <v>2296</v>
      </c>
      <c r="E68" s="113" t="s">
        <v>4459</v>
      </c>
      <c r="F68" s="114"/>
    </row>
    <row r="69" spans="1:6" ht="18.75" x14ac:dyDescent="0.3">
      <c r="A69" s="115" t="s">
        <v>771</v>
      </c>
      <c r="B69" s="116" t="s">
        <v>2914</v>
      </c>
      <c r="C69" s="117" t="s">
        <v>2604</v>
      </c>
      <c r="D69" s="112" t="s">
        <v>2296</v>
      </c>
      <c r="E69" s="113" t="s">
        <v>2679</v>
      </c>
      <c r="F69" s="114"/>
    </row>
    <row r="70" spans="1:6" ht="18.75" x14ac:dyDescent="0.3">
      <c r="A70" s="115" t="s">
        <v>771</v>
      </c>
      <c r="B70" s="116" t="s">
        <v>2914</v>
      </c>
      <c r="C70" s="117" t="s">
        <v>2604</v>
      </c>
      <c r="D70" s="112" t="s">
        <v>2296</v>
      </c>
      <c r="E70" s="113" t="s">
        <v>4460</v>
      </c>
      <c r="F70" s="114"/>
    </row>
    <row r="71" spans="1:6" ht="18.75" x14ac:dyDescent="0.3">
      <c r="A71" s="115" t="s">
        <v>771</v>
      </c>
      <c r="B71" s="116" t="s">
        <v>2914</v>
      </c>
      <c r="C71" s="117" t="s">
        <v>2604</v>
      </c>
      <c r="D71" s="112" t="s">
        <v>2296</v>
      </c>
      <c r="E71" s="113" t="s">
        <v>4461</v>
      </c>
      <c r="F71" s="114"/>
    </row>
    <row r="72" spans="1:6" ht="18.75" x14ac:dyDescent="0.3">
      <c r="A72" s="115" t="s">
        <v>771</v>
      </c>
      <c r="B72" s="116" t="s">
        <v>2914</v>
      </c>
      <c r="C72" s="117" t="s">
        <v>2604</v>
      </c>
      <c r="D72" s="112" t="s">
        <v>2296</v>
      </c>
      <c r="E72" s="113" t="s">
        <v>4462</v>
      </c>
      <c r="F72" s="114"/>
    </row>
    <row r="73" spans="1:6" ht="18.75" x14ac:dyDescent="0.3">
      <c r="A73" s="115" t="s">
        <v>771</v>
      </c>
      <c r="B73" s="116" t="s">
        <v>2914</v>
      </c>
      <c r="C73" s="117" t="s">
        <v>2604</v>
      </c>
      <c r="D73" s="112" t="s">
        <v>2296</v>
      </c>
      <c r="E73" s="113" t="s">
        <v>4463</v>
      </c>
      <c r="F73" s="114" t="s">
        <v>4453</v>
      </c>
    </row>
    <row r="74" spans="1:6" ht="18.75" x14ac:dyDescent="0.3">
      <c r="A74" s="115" t="s">
        <v>771</v>
      </c>
      <c r="B74" s="116" t="s">
        <v>2914</v>
      </c>
      <c r="C74" s="117" t="s">
        <v>2604</v>
      </c>
      <c r="D74" s="112" t="s">
        <v>2292</v>
      </c>
      <c r="E74" s="113" t="s">
        <v>2652</v>
      </c>
      <c r="F74" s="118"/>
    </row>
    <row r="75" spans="1:6" ht="18.75" x14ac:dyDescent="0.3">
      <c r="A75" s="115" t="s">
        <v>771</v>
      </c>
      <c r="B75" s="116" t="s">
        <v>2914</v>
      </c>
      <c r="C75" s="117" t="s">
        <v>2604</v>
      </c>
      <c r="D75" s="112" t="s">
        <v>2292</v>
      </c>
      <c r="E75" s="113" t="s">
        <v>4465</v>
      </c>
      <c r="F75" s="114" t="s">
        <v>4464</v>
      </c>
    </row>
    <row r="76" spans="1:6" ht="18.75" x14ac:dyDescent="0.3">
      <c r="A76" s="115" t="s">
        <v>771</v>
      </c>
      <c r="B76" s="116" t="s">
        <v>2914</v>
      </c>
      <c r="C76" s="117" t="s">
        <v>2604</v>
      </c>
      <c r="D76" s="112" t="s">
        <v>2615</v>
      </c>
      <c r="E76" s="113" t="s">
        <v>4466</v>
      </c>
      <c r="F76" s="118"/>
    </row>
    <row r="77" spans="1:6" ht="18.75" x14ac:dyDescent="0.3">
      <c r="A77" s="115" t="s">
        <v>771</v>
      </c>
      <c r="B77" s="116" t="s">
        <v>2914</v>
      </c>
      <c r="C77" s="117" t="s">
        <v>2604</v>
      </c>
      <c r="D77" s="112" t="s">
        <v>2615</v>
      </c>
      <c r="E77" s="113" t="s">
        <v>4467</v>
      </c>
      <c r="F77" s="114"/>
    </row>
    <row r="78" spans="1:6" ht="18.75" x14ac:dyDescent="0.3">
      <c r="A78" s="115" t="s">
        <v>771</v>
      </c>
      <c r="B78" s="116" t="s">
        <v>2914</v>
      </c>
      <c r="C78" s="117" t="s">
        <v>2604</v>
      </c>
      <c r="D78" s="112" t="s">
        <v>2615</v>
      </c>
      <c r="E78" s="113" t="s">
        <v>4468</v>
      </c>
      <c r="F78" s="114"/>
    </row>
    <row r="79" spans="1:6" ht="18.75" x14ac:dyDescent="0.3">
      <c r="A79" s="115" t="s">
        <v>771</v>
      </c>
      <c r="B79" s="116" t="s">
        <v>2914</v>
      </c>
      <c r="C79" s="117" t="s">
        <v>2604</v>
      </c>
      <c r="D79" s="112" t="s">
        <v>2615</v>
      </c>
      <c r="E79" s="113" t="s">
        <v>4469</v>
      </c>
      <c r="F79" s="114"/>
    </row>
    <row r="80" spans="1:6" ht="18.75" x14ac:dyDescent="0.3">
      <c r="A80" s="115" t="s">
        <v>771</v>
      </c>
      <c r="B80" s="116" t="s">
        <v>2914</v>
      </c>
      <c r="C80" s="117" t="s">
        <v>2604</v>
      </c>
      <c r="D80" s="112" t="s">
        <v>2615</v>
      </c>
      <c r="E80" s="113" t="s">
        <v>4470</v>
      </c>
      <c r="F80" s="114"/>
    </row>
    <row r="81" spans="1:6" ht="18.75" x14ac:dyDescent="0.3">
      <c r="A81" s="115" t="s">
        <v>771</v>
      </c>
      <c r="B81" s="116" t="s">
        <v>2914</v>
      </c>
      <c r="C81" s="117" t="s">
        <v>2604</v>
      </c>
      <c r="D81" s="112" t="s">
        <v>2615</v>
      </c>
      <c r="E81" s="113"/>
      <c r="F81" s="114" t="s">
        <v>4464</v>
      </c>
    </row>
    <row r="82" spans="1:6" ht="18.75" x14ac:dyDescent="0.3">
      <c r="A82" s="34" t="s">
        <v>791</v>
      </c>
      <c r="B82" s="35" t="s">
        <v>2922</v>
      </c>
      <c r="C82" s="36" t="s">
        <v>2604</v>
      </c>
      <c r="D82" s="38" t="s">
        <v>4446</v>
      </c>
      <c r="E82" s="28" t="s">
        <v>4447</v>
      </c>
      <c r="F82" s="29"/>
    </row>
    <row r="83" spans="1:6" ht="18.75" x14ac:dyDescent="0.3">
      <c r="A83" s="37" t="s">
        <v>791</v>
      </c>
      <c r="B83" s="27" t="s">
        <v>2922</v>
      </c>
      <c r="C83" s="17" t="s">
        <v>2604</v>
      </c>
      <c r="D83" s="38" t="s">
        <v>4446</v>
      </c>
      <c r="E83" s="28" t="s">
        <v>4449</v>
      </c>
      <c r="F83" s="30"/>
    </row>
    <row r="84" spans="1:6" ht="18.75" x14ac:dyDescent="0.3">
      <c r="A84" s="37" t="s">
        <v>791</v>
      </c>
      <c r="B84" s="27" t="s">
        <v>2922</v>
      </c>
      <c r="C84" s="17" t="s">
        <v>2604</v>
      </c>
      <c r="D84" s="38" t="s">
        <v>4446</v>
      </c>
      <c r="E84" s="28" t="s">
        <v>4450</v>
      </c>
      <c r="F84" s="30"/>
    </row>
    <row r="85" spans="1:6" ht="18.75" x14ac:dyDescent="0.3">
      <c r="A85" s="37" t="s">
        <v>791</v>
      </c>
      <c r="B85" s="27" t="s">
        <v>2922</v>
      </c>
      <c r="C85" s="17" t="s">
        <v>2604</v>
      </c>
      <c r="D85" s="38" t="s">
        <v>4446</v>
      </c>
      <c r="E85" s="28" t="s">
        <v>4451</v>
      </c>
      <c r="F85" s="30"/>
    </row>
    <row r="86" spans="1:6" ht="18.75" x14ac:dyDescent="0.3">
      <c r="A86" s="37" t="s">
        <v>791</v>
      </c>
      <c r="B86" s="27" t="s">
        <v>2922</v>
      </c>
      <c r="C86" s="17" t="s">
        <v>2604</v>
      </c>
      <c r="D86" s="38" t="s">
        <v>4446</v>
      </c>
      <c r="E86" s="28" t="s">
        <v>4452</v>
      </c>
      <c r="F86" s="30"/>
    </row>
    <row r="87" spans="1:6" ht="18.75" x14ac:dyDescent="0.3">
      <c r="A87" s="37" t="s">
        <v>791</v>
      </c>
      <c r="B87" s="27" t="s">
        <v>2922</v>
      </c>
      <c r="C87" s="17" t="s">
        <v>2604</v>
      </c>
      <c r="D87" s="38" t="s">
        <v>4446</v>
      </c>
      <c r="E87" s="28" t="s">
        <v>2683</v>
      </c>
      <c r="F87" s="30" t="s">
        <v>4448</v>
      </c>
    </row>
    <row r="88" spans="1:6" ht="18.75" x14ac:dyDescent="0.3">
      <c r="A88" s="37" t="s">
        <v>791</v>
      </c>
      <c r="B88" s="27" t="s">
        <v>2922</v>
      </c>
      <c r="C88" s="17" t="s">
        <v>2604</v>
      </c>
      <c r="D88" s="38" t="s">
        <v>2296</v>
      </c>
      <c r="E88" s="28" t="s">
        <v>2764</v>
      </c>
      <c r="F88" s="29"/>
    </row>
    <row r="89" spans="1:6" ht="18.75" x14ac:dyDescent="0.3">
      <c r="A89" s="37" t="s">
        <v>791</v>
      </c>
      <c r="B89" s="27" t="s">
        <v>2922</v>
      </c>
      <c r="C89" s="17" t="s">
        <v>2604</v>
      </c>
      <c r="D89" s="38" t="s">
        <v>2296</v>
      </c>
      <c r="E89" s="28" t="s">
        <v>4454</v>
      </c>
      <c r="F89" s="30"/>
    </row>
    <row r="90" spans="1:6" ht="18.75" x14ac:dyDescent="0.3">
      <c r="A90" s="37" t="s">
        <v>791</v>
      </c>
      <c r="B90" s="27" t="s">
        <v>2922</v>
      </c>
      <c r="C90" s="17" t="s">
        <v>2604</v>
      </c>
      <c r="D90" s="38" t="s">
        <v>2296</v>
      </c>
      <c r="E90" s="28" t="s">
        <v>4455</v>
      </c>
      <c r="F90" s="30"/>
    </row>
    <row r="91" spans="1:6" ht="18.75" x14ac:dyDescent="0.3">
      <c r="A91" s="37" t="s">
        <v>791</v>
      </c>
      <c r="B91" s="27" t="s">
        <v>2922</v>
      </c>
      <c r="C91" s="17" t="s">
        <v>2604</v>
      </c>
      <c r="D91" s="38" t="s">
        <v>2296</v>
      </c>
      <c r="E91" s="28" t="s">
        <v>4456</v>
      </c>
      <c r="F91" s="30"/>
    </row>
    <row r="92" spans="1:6" ht="18.75" x14ac:dyDescent="0.3">
      <c r="A92" s="37" t="s">
        <v>791</v>
      </c>
      <c r="B92" s="27" t="s">
        <v>2922</v>
      </c>
      <c r="C92" s="17" t="s">
        <v>2604</v>
      </c>
      <c r="D92" s="38" t="s">
        <v>2296</v>
      </c>
      <c r="E92" s="28" t="s">
        <v>4457</v>
      </c>
      <c r="F92" s="30"/>
    </row>
    <row r="93" spans="1:6" ht="18.75" x14ac:dyDescent="0.3">
      <c r="A93" s="37" t="s">
        <v>791</v>
      </c>
      <c r="B93" s="27" t="s">
        <v>2922</v>
      </c>
      <c r="C93" s="17" t="s">
        <v>2604</v>
      </c>
      <c r="D93" s="38" t="s">
        <v>2296</v>
      </c>
      <c r="E93" s="28" t="s">
        <v>4458</v>
      </c>
      <c r="F93" s="30"/>
    </row>
    <row r="94" spans="1:6" ht="18.75" x14ac:dyDescent="0.3">
      <c r="A94" s="37" t="s">
        <v>791</v>
      </c>
      <c r="B94" s="27" t="s">
        <v>2922</v>
      </c>
      <c r="C94" s="17" t="s">
        <v>2604</v>
      </c>
      <c r="D94" s="38" t="s">
        <v>2296</v>
      </c>
      <c r="E94" s="28" t="s">
        <v>2689</v>
      </c>
      <c r="F94" s="30"/>
    </row>
    <row r="95" spans="1:6" ht="18.75" x14ac:dyDescent="0.3">
      <c r="A95" s="37" t="s">
        <v>791</v>
      </c>
      <c r="B95" s="27" t="s">
        <v>2922</v>
      </c>
      <c r="C95" s="17" t="s">
        <v>2604</v>
      </c>
      <c r="D95" s="38" t="s">
        <v>2296</v>
      </c>
      <c r="E95" s="28" t="s">
        <v>4459</v>
      </c>
      <c r="F95" s="30"/>
    </row>
    <row r="96" spans="1:6" ht="18.75" x14ac:dyDescent="0.3">
      <c r="A96" s="37" t="s">
        <v>791</v>
      </c>
      <c r="B96" s="27" t="s">
        <v>2922</v>
      </c>
      <c r="C96" s="17" t="s">
        <v>2604</v>
      </c>
      <c r="D96" s="38" t="s">
        <v>2296</v>
      </c>
      <c r="E96" s="28" t="s">
        <v>2679</v>
      </c>
      <c r="F96" s="30"/>
    </row>
    <row r="97" spans="1:6" ht="18.75" x14ac:dyDescent="0.3">
      <c r="A97" s="37" t="s">
        <v>791</v>
      </c>
      <c r="B97" s="27" t="s">
        <v>2922</v>
      </c>
      <c r="C97" s="17" t="s">
        <v>2604</v>
      </c>
      <c r="D97" s="38" t="s">
        <v>2296</v>
      </c>
      <c r="E97" s="28" t="s">
        <v>4460</v>
      </c>
      <c r="F97" s="30"/>
    </row>
    <row r="98" spans="1:6" ht="18.75" x14ac:dyDescent="0.3">
      <c r="A98" s="37" t="s">
        <v>791</v>
      </c>
      <c r="B98" s="27" t="s">
        <v>2922</v>
      </c>
      <c r="C98" s="17" t="s">
        <v>2604</v>
      </c>
      <c r="D98" s="38" t="s">
        <v>2296</v>
      </c>
      <c r="E98" s="28" t="s">
        <v>4461</v>
      </c>
      <c r="F98" s="30"/>
    </row>
    <row r="99" spans="1:6" ht="18.75" x14ac:dyDescent="0.3">
      <c r="A99" s="37" t="s">
        <v>791</v>
      </c>
      <c r="B99" s="27" t="s">
        <v>2922</v>
      </c>
      <c r="C99" s="17" t="s">
        <v>2604</v>
      </c>
      <c r="D99" s="38" t="s">
        <v>2296</v>
      </c>
      <c r="E99" s="28" t="s">
        <v>4462</v>
      </c>
      <c r="F99" s="30"/>
    </row>
    <row r="100" spans="1:6" ht="18.75" x14ac:dyDescent="0.3">
      <c r="A100" s="37" t="s">
        <v>791</v>
      </c>
      <c r="B100" s="27" t="s">
        <v>2922</v>
      </c>
      <c r="C100" s="17" t="s">
        <v>2604</v>
      </c>
      <c r="D100" s="38" t="s">
        <v>2296</v>
      </c>
      <c r="E100" s="28" t="s">
        <v>4463</v>
      </c>
      <c r="F100" s="30" t="s">
        <v>4453</v>
      </c>
    </row>
    <row r="101" spans="1:6" ht="18.75" x14ac:dyDescent="0.3">
      <c r="A101" s="37" t="s">
        <v>791</v>
      </c>
      <c r="B101" s="27" t="s">
        <v>2922</v>
      </c>
      <c r="C101" s="17" t="s">
        <v>2604</v>
      </c>
      <c r="D101" s="38" t="s">
        <v>2292</v>
      </c>
      <c r="E101" s="28" t="s">
        <v>2652</v>
      </c>
      <c r="F101" s="29"/>
    </row>
    <row r="102" spans="1:6" ht="18.75" x14ac:dyDescent="0.3">
      <c r="A102" s="37" t="s">
        <v>791</v>
      </c>
      <c r="B102" s="27" t="s">
        <v>2922</v>
      </c>
      <c r="C102" s="17" t="s">
        <v>2604</v>
      </c>
      <c r="D102" s="54" t="s">
        <v>2292</v>
      </c>
      <c r="E102" s="34" t="s">
        <v>4465</v>
      </c>
      <c r="F102" s="30" t="s">
        <v>4464</v>
      </c>
    </row>
    <row r="103" spans="1:6" ht="18.75" x14ac:dyDescent="0.3">
      <c r="A103" s="37" t="s">
        <v>791</v>
      </c>
      <c r="B103" s="27" t="s">
        <v>2922</v>
      </c>
      <c r="C103" s="27" t="s">
        <v>2604</v>
      </c>
      <c r="D103" s="50" t="s">
        <v>2615</v>
      </c>
      <c r="E103" s="51" t="s">
        <v>4466</v>
      </c>
      <c r="F103" s="36"/>
    </row>
    <row r="104" spans="1:6" ht="18.75" x14ac:dyDescent="0.3">
      <c r="A104" s="37" t="s">
        <v>791</v>
      </c>
      <c r="B104" s="27" t="s">
        <v>2922</v>
      </c>
      <c r="C104" s="27" t="s">
        <v>2604</v>
      </c>
      <c r="D104" s="50" t="s">
        <v>2615</v>
      </c>
      <c r="E104" s="51" t="s">
        <v>4467</v>
      </c>
      <c r="F104" s="17"/>
    </row>
    <row r="105" spans="1:6" ht="18.75" x14ac:dyDescent="0.3">
      <c r="A105" s="37" t="s">
        <v>791</v>
      </c>
      <c r="B105" s="27" t="s">
        <v>2922</v>
      </c>
      <c r="C105" s="27" t="s">
        <v>2604</v>
      </c>
      <c r="D105" s="50" t="s">
        <v>2615</v>
      </c>
      <c r="E105" s="51" t="s">
        <v>4468</v>
      </c>
      <c r="F105" s="17"/>
    </row>
    <row r="106" spans="1:6" ht="18.75" x14ac:dyDescent="0.3">
      <c r="A106" s="37" t="s">
        <v>791</v>
      </c>
      <c r="B106" s="27" t="s">
        <v>2922</v>
      </c>
      <c r="C106" s="27" t="s">
        <v>2604</v>
      </c>
      <c r="D106" s="50" t="s">
        <v>2615</v>
      </c>
      <c r="E106" s="51" t="s">
        <v>4469</v>
      </c>
      <c r="F106" s="17"/>
    </row>
    <row r="107" spans="1:6" ht="18.75" x14ac:dyDescent="0.3">
      <c r="A107" s="37" t="s">
        <v>791</v>
      </c>
      <c r="B107" s="27" t="s">
        <v>2922</v>
      </c>
      <c r="C107" s="27" t="s">
        <v>2604</v>
      </c>
      <c r="D107" s="50" t="s">
        <v>2615</v>
      </c>
      <c r="E107" s="51" t="s">
        <v>4470</v>
      </c>
      <c r="F107" s="17"/>
    </row>
    <row r="108" spans="1:6" ht="18.75" x14ac:dyDescent="0.3">
      <c r="A108" s="37" t="s">
        <v>791</v>
      </c>
      <c r="B108" s="27" t="s">
        <v>2922</v>
      </c>
      <c r="C108" s="27" t="s">
        <v>2604</v>
      </c>
      <c r="D108" s="64" t="s">
        <v>2615</v>
      </c>
      <c r="E108" s="34"/>
      <c r="F108" s="29" t="s">
        <v>4464</v>
      </c>
    </row>
    <row r="109" spans="1:6" ht="18.75" x14ac:dyDescent="0.3">
      <c r="A109" s="83" t="s">
        <v>2714</v>
      </c>
      <c r="B109" s="84" t="s">
        <v>2924</v>
      </c>
      <c r="C109" s="84" t="s">
        <v>2610</v>
      </c>
      <c r="D109" s="86" t="s">
        <v>4446</v>
      </c>
      <c r="E109" s="104" t="s">
        <v>2689</v>
      </c>
      <c r="F109" s="87" t="s">
        <v>6</v>
      </c>
    </row>
    <row r="110" spans="1:6" ht="18.75" x14ac:dyDescent="0.3">
      <c r="A110" s="88" t="s">
        <v>2714</v>
      </c>
      <c r="B110" s="89" t="s">
        <v>2924</v>
      </c>
      <c r="C110" s="89" t="s">
        <v>2610</v>
      </c>
      <c r="D110" s="93" t="s">
        <v>4446</v>
      </c>
      <c r="E110" s="105" t="s">
        <v>4471</v>
      </c>
      <c r="F110" s="92" t="s">
        <v>6</v>
      </c>
    </row>
    <row r="111" spans="1:6" ht="18.75" x14ac:dyDescent="0.3">
      <c r="A111" s="88" t="s">
        <v>2714</v>
      </c>
      <c r="B111" s="89" t="s">
        <v>2924</v>
      </c>
      <c r="C111" s="89" t="s">
        <v>2610</v>
      </c>
      <c r="D111" s="93" t="s">
        <v>4446</v>
      </c>
      <c r="E111" s="105" t="s">
        <v>2663</v>
      </c>
      <c r="F111" s="92" t="s">
        <v>6</v>
      </c>
    </row>
    <row r="112" spans="1:6" ht="18.75" x14ac:dyDescent="0.3">
      <c r="A112" s="88" t="s">
        <v>2714</v>
      </c>
      <c r="B112" s="89" t="s">
        <v>2924</v>
      </c>
      <c r="C112" s="89" t="s">
        <v>2610</v>
      </c>
      <c r="D112" s="93" t="s">
        <v>4446</v>
      </c>
      <c r="E112" s="106" t="s">
        <v>4472</v>
      </c>
      <c r="F112" s="95" t="s">
        <v>4453</v>
      </c>
    </row>
    <row r="113" spans="1:6" ht="18.75" x14ac:dyDescent="0.3">
      <c r="A113" s="88" t="s">
        <v>2714</v>
      </c>
      <c r="B113" s="89" t="s">
        <v>2924</v>
      </c>
      <c r="C113" s="89" t="s">
        <v>2610</v>
      </c>
      <c r="D113" s="93" t="s">
        <v>2296</v>
      </c>
      <c r="E113" s="105" t="s">
        <v>2677</v>
      </c>
      <c r="F113" s="92" t="s">
        <v>6</v>
      </c>
    </row>
    <row r="114" spans="1:6" ht="18.75" x14ac:dyDescent="0.3">
      <c r="A114" s="88" t="s">
        <v>2714</v>
      </c>
      <c r="B114" s="89" t="s">
        <v>2924</v>
      </c>
      <c r="C114" s="89" t="s">
        <v>2610</v>
      </c>
      <c r="D114" s="93" t="s">
        <v>2296</v>
      </c>
      <c r="E114" s="105" t="s">
        <v>4473</v>
      </c>
      <c r="F114" s="92" t="s">
        <v>6</v>
      </c>
    </row>
    <row r="115" spans="1:6" ht="18.75" x14ac:dyDescent="0.3">
      <c r="A115" s="88" t="s">
        <v>2714</v>
      </c>
      <c r="B115" s="89" t="s">
        <v>2924</v>
      </c>
      <c r="C115" s="89" t="s">
        <v>2610</v>
      </c>
      <c r="D115" s="93" t="s">
        <v>2296</v>
      </c>
      <c r="E115" s="105" t="s">
        <v>2656</v>
      </c>
      <c r="F115" s="92" t="s">
        <v>6</v>
      </c>
    </row>
    <row r="116" spans="1:6" ht="18.75" x14ac:dyDescent="0.3">
      <c r="A116" s="88" t="s">
        <v>2714</v>
      </c>
      <c r="B116" s="89" t="s">
        <v>2924</v>
      </c>
      <c r="C116" s="89" t="s">
        <v>2610</v>
      </c>
      <c r="D116" s="93" t="s">
        <v>2296</v>
      </c>
      <c r="E116" s="105" t="s">
        <v>4468</v>
      </c>
      <c r="F116" s="92" t="s">
        <v>6</v>
      </c>
    </row>
    <row r="117" spans="1:6" ht="18.75" x14ac:dyDescent="0.3">
      <c r="A117" s="88" t="s">
        <v>2714</v>
      </c>
      <c r="B117" s="89" t="s">
        <v>2924</v>
      </c>
      <c r="C117" s="89" t="s">
        <v>2610</v>
      </c>
      <c r="D117" s="93" t="s">
        <v>2296</v>
      </c>
      <c r="E117" s="105" t="s">
        <v>2360</v>
      </c>
      <c r="F117" s="92" t="s">
        <v>6</v>
      </c>
    </row>
    <row r="118" spans="1:6" ht="18.75" x14ac:dyDescent="0.3">
      <c r="A118" s="88" t="s">
        <v>2714</v>
      </c>
      <c r="B118" s="89" t="s">
        <v>2924</v>
      </c>
      <c r="C118" s="89" t="s">
        <v>2610</v>
      </c>
      <c r="D118" s="93" t="s">
        <v>2296</v>
      </c>
      <c r="E118" s="105" t="s">
        <v>4474</v>
      </c>
      <c r="F118" s="92" t="s">
        <v>6</v>
      </c>
    </row>
    <row r="119" spans="1:6" ht="18.75" x14ac:dyDescent="0.3">
      <c r="A119" s="88" t="s">
        <v>2714</v>
      </c>
      <c r="B119" s="89" t="s">
        <v>2924</v>
      </c>
      <c r="C119" s="89" t="s">
        <v>2610</v>
      </c>
      <c r="D119" s="93" t="s">
        <v>2296</v>
      </c>
      <c r="E119" s="105" t="s">
        <v>2650</v>
      </c>
      <c r="F119" s="92" t="s">
        <v>6</v>
      </c>
    </row>
    <row r="120" spans="1:6" ht="18.75" x14ac:dyDescent="0.3">
      <c r="A120" s="88" t="s">
        <v>2714</v>
      </c>
      <c r="B120" s="89" t="s">
        <v>2924</v>
      </c>
      <c r="C120" s="89" t="s">
        <v>2610</v>
      </c>
      <c r="D120" s="93" t="s">
        <v>2296</v>
      </c>
      <c r="E120" s="105" t="s">
        <v>2691</v>
      </c>
      <c r="F120" s="92" t="s">
        <v>6</v>
      </c>
    </row>
    <row r="121" spans="1:6" ht="18.75" x14ac:dyDescent="0.3">
      <c r="A121" s="88" t="s">
        <v>2714</v>
      </c>
      <c r="B121" s="89" t="s">
        <v>2924</v>
      </c>
      <c r="C121" s="89" t="s">
        <v>2610</v>
      </c>
      <c r="D121" s="93" t="s">
        <v>2296</v>
      </c>
      <c r="E121" s="105" t="s">
        <v>4475</v>
      </c>
      <c r="F121" s="92" t="s">
        <v>6</v>
      </c>
    </row>
    <row r="122" spans="1:6" ht="18.75" x14ac:dyDescent="0.3">
      <c r="A122" s="88" t="s">
        <v>2714</v>
      </c>
      <c r="B122" s="89" t="s">
        <v>2924</v>
      </c>
      <c r="C122" s="89" t="s">
        <v>2610</v>
      </c>
      <c r="D122" s="93" t="s">
        <v>2296</v>
      </c>
      <c r="E122" s="105" t="s">
        <v>4465</v>
      </c>
      <c r="F122" s="92" t="s">
        <v>6</v>
      </c>
    </row>
    <row r="123" spans="1:6" ht="18.75" x14ac:dyDescent="0.3">
      <c r="A123" s="88" t="s">
        <v>2714</v>
      </c>
      <c r="B123" s="89" t="s">
        <v>2924</v>
      </c>
      <c r="C123" s="89" t="s">
        <v>2610</v>
      </c>
      <c r="D123" s="93" t="s">
        <v>2296</v>
      </c>
      <c r="E123" s="105" t="s">
        <v>4476</v>
      </c>
      <c r="F123" s="92" t="s">
        <v>6</v>
      </c>
    </row>
    <row r="124" spans="1:6" ht="18.75" x14ac:dyDescent="0.3">
      <c r="A124" s="88" t="s">
        <v>2714</v>
      </c>
      <c r="B124" s="89" t="s">
        <v>2924</v>
      </c>
      <c r="C124" s="89" t="s">
        <v>2610</v>
      </c>
      <c r="D124" s="93" t="s">
        <v>2296</v>
      </c>
      <c r="E124" s="105" t="s">
        <v>2683</v>
      </c>
      <c r="F124" s="92" t="s">
        <v>6</v>
      </c>
    </row>
    <row r="125" spans="1:6" ht="18.75" x14ac:dyDescent="0.3">
      <c r="A125" s="88" t="s">
        <v>2714</v>
      </c>
      <c r="B125" s="89" t="s">
        <v>2924</v>
      </c>
      <c r="C125" s="89" t="s">
        <v>2610</v>
      </c>
      <c r="D125" s="93" t="s">
        <v>2296</v>
      </c>
      <c r="E125" s="105" t="s">
        <v>4477</v>
      </c>
      <c r="F125" s="92" t="s">
        <v>6</v>
      </c>
    </row>
    <row r="126" spans="1:6" ht="18.75" x14ac:dyDescent="0.3">
      <c r="A126" s="88" t="s">
        <v>2714</v>
      </c>
      <c r="B126" s="89" t="s">
        <v>2924</v>
      </c>
      <c r="C126" s="89" t="s">
        <v>2610</v>
      </c>
      <c r="D126" s="93" t="s">
        <v>2296</v>
      </c>
      <c r="E126" s="106" t="s">
        <v>2695</v>
      </c>
      <c r="F126" s="95" t="s">
        <v>4478</v>
      </c>
    </row>
    <row r="127" spans="1:6" ht="18.75" x14ac:dyDescent="0.3">
      <c r="A127" s="88" t="s">
        <v>2714</v>
      </c>
      <c r="B127" s="89" t="s">
        <v>2924</v>
      </c>
      <c r="C127" s="89" t="s">
        <v>2610</v>
      </c>
      <c r="D127" s="93" t="s">
        <v>2292</v>
      </c>
      <c r="E127" s="105" t="s">
        <v>4479</v>
      </c>
      <c r="F127" s="92" t="s">
        <v>6</v>
      </c>
    </row>
    <row r="128" spans="1:6" ht="18.75" x14ac:dyDescent="0.3">
      <c r="A128" s="88" t="s">
        <v>2714</v>
      </c>
      <c r="B128" s="89" t="s">
        <v>2924</v>
      </c>
      <c r="C128" s="89" t="s">
        <v>2610</v>
      </c>
      <c r="D128" s="93" t="s">
        <v>2292</v>
      </c>
      <c r="E128" s="105" t="s">
        <v>4480</v>
      </c>
      <c r="F128" s="92" t="s">
        <v>6</v>
      </c>
    </row>
    <row r="129" spans="1:6" ht="18.75" x14ac:dyDescent="0.3">
      <c r="A129" s="88" t="s">
        <v>2714</v>
      </c>
      <c r="B129" s="89" t="s">
        <v>2924</v>
      </c>
      <c r="C129" s="89" t="s">
        <v>2610</v>
      </c>
      <c r="D129" s="93" t="s">
        <v>2292</v>
      </c>
      <c r="E129" s="105" t="s">
        <v>2694</v>
      </c>
      <c r="F129" s="92" t="s">
        <v>6</v>
      </c>
    </row>
    <row r="130" spans="1:6" ht="18.75" x14ac:dyDescent="0.3">
      <c r="A130" s="88" t="s">
        <v>2714</v>
      </c>
      <c r="B130" s="89" t="s">
        <v>2924</v>
      </c>
      <c r="C130" s="89" t="s">
        <v>2610</v>
      </c>
      <c r="D130" s="93" t="s">
        <v>2292</v>
      </c>
      <c r="E130" s="105" t="s">
        <v>4481</v>
      </c>
      <c r="F130" s="92" t="s">
        <v>6</v>
      </c>
    </row>
    <row r="131" spans="1:6" ht="18.75" x14ac:dyDescent="0.3">
      <c r="A131" s="88" t="s">
        <v>2714</v>
      </c>
      <c r="B131" s="89" t="s">
        <v>2924</v>
      </c>
      <c r="C131" s="89" t="s">
        <v>2610</v>
      </c>
      <c r="D131" s="93" t="s">
        <v>2292</v>
      </c>
      <c r="E131" s="105" t="s">
        <v>4482</v>
      </c>
      <c r="F131" s="92" t="s">
        <v>6</v>
      </c>
    </row>
    <row r="132" spans="1:6" ht="18.75" x14ac:dyDescent="0.3">
      <c r="A132" s="88" t="s">
        <v>2714</v>
      </c>
      <c r="B132" s="89" t="s">
        <v>2924</v>
      </c>
      <c r="C132" s="89" t="s">
        <v>2610</v>
      </c>
      <c r="D132" s="93" t="s">
        <v>2292</v>
      </c>
      <c r="E132" s="106" t="s">
        <v>2764</v>
      </c>
      <c r="F132" s="95" t="s">
        <v>4478</v>
      </c>
    </row>
    <row r="133" spans="1:6" ht="18.75" x14ac:dyDescent="0.3">
      <c r="A133" s="88" t="s">
        <v>2714</v>
      </c>
      <c r="B133" s="89" t="s">
        <v>2924</v>
      </c>
      <c r="C133" s="89" t="s">
        <v>2610</v>
      </c>
      <c r="D133" s="93" t="s">
        <v>2615</v>
      </c>
      <c r="E133" s="105" t="s">
        <v>4483</v>
      </c>
      <c r="F133" s="92" t="s">
        <v>6</v>
      </c>
    </row>
    <row r="134" spans="1:6" ht="18.75" x14ac:dyDescent="0.3">
      <c r="A134" s="88" t="s">
        <v>2714</v>
      </c>
      <c r="B134" s="89" t="s">
        <v>2924</v>
      </c>
      <c r="C134" s="89" t="s">
        <v>2610</v>
      </c>
      <c r="D134" s="93" t="s">
        <v>2615</v>
      </c>
      <c r="E134" s="105" t="s">
        <v>4484</v>
      </c>
      <c r="F134" s="92" t="s">
        <v>6</v>
      </c>
    </row>
    <row r="135" spans="1:6" ht="18.75" x14ac:dyDescent="0.3">
      <c r="A135" s="88" t="s">
        <v>2714</v>
      </c>
      <c r="B135" s="89" t="s">
        <v>2924</v>
      </c>
      <c r="C135" s="89" t="s">
        <v>2610</v>
      </c>
      <c r="D135" s="93" t="s">
        <v>2615</v>
      </c>
      <c r="E135" s="105" t="s">
        <v>4485</v>
      </c>
      <c r="F135" s="92" t="s">
        <v>6</v>
      </c>
    </row>
    <row r="136" spans="1:6" ht="18.75" x14ac:dyDescent="0.3">
      <c r="A136" s="88" t="s">
        <v>2714</v>
      </c>
      <c r="B136" s="89" t="s">
        <v>2924</v>
      </c>
      <c r="C136" s="89" t="s">
        <v>2610</v>
      </c>
      <c r="D136" s="93" t="s">
        <v>2615</v>
      </c>
      <c r="E136" s="105" t="s">
        <v>4462</v>
      </c>
      <c r="F136" s="92" t="s">
        <v>6</v>
      </c>
    </row>
    <row r="137" spans="1:6" ht="18.75" x14ac:dyDescent="0.3">
      <c r="A137" s="88" t="s">
        <v>2714</v>
      </c>
      <c r="B137" s="89" t="s">
        <v>2924</v>
      </c>
      <c r="C137" s="89" t="s">
        <v>2610</v>
      </c>
      <c r="D137" s="107" t="s">
        <v>2615</v>
      </c>
      <c r="E137" s="108" t="s">
        <v>4469</v>
      </c>
      <c r="F137" s="98" t="s">
        <v>4486</v>
      </c>
    </row>
    <row r="138" spans="1:6" ht="18.75" x14ac:dyDescent="0.3">
      <c r="A138" s="56" t="s">
        <v>826</v>
      </c>
      <c r="B138" s="57" t="s">
        <v>2927</v>
      </c>
      <c r="C138" s="57" t="s">
        <v>2610</v>
      </c>
      <c r="D138" s="58" t="s">
        <v>4446</v>
      </c>
      <c r="E138" s="59" t="s">
        <v>2650</v>
      </c>
      <c r="F138" s="60" t="s">
        <v>6</v>
      </c>
    </row>
    <row r="139" spans="1:6" ht="18.75" x14ac:dyDescent="0.3">
      <c r="A139" s="61" t="s">
        <v>826</v>
      </c>
      <c r="B139" s="49" t="s">
        <v>2927</v>
      </c>
      <c r="C139" s="49" t="s">
        <v>2610</v>
      </c>
      <c r="D139" s="52" t="s">
        <v>4446</v>
      </c>
      <c r="E139" s="55" t="s">
        <v>4475</v>
      </c>
      <c r="F139" s="63" t="s">
        <v>4453</v>
      </c>
    </row>
    <row r="140" spans="1:6" ht="18.75" x14ac:dyDescent="0.3">
      <c r="A140" s="61" t="s">
        <v>826</v>
      </c>
      <c r="B140" s="49" t="s">
        <v>2927</v>
      </c>
      <c r="C140" s="49" t="s">
        <v>2610</v>
      </c>
      <c r="D140" s="52" t="s">
        <v>2296</v>
      </c>
      <c r="E140" s="53" t="s">
        <v>4487</v>
      </c>
      <c r="F140" s="62" t="s">
        <v>6</v>
      </c>
    </row>
    <row r="141" spans="1:6" ht="18.75" x14ac:dyDescent="0.3">
      <c r="A141" s="61" t="s">
        <v>826</v>
      </c>
      <c r="B141" s="49" t="s">
        <v>2927</v>
      </c>
      <c r="C141" s="49" t="s">
        <v>2610</v>
      </c>
      <c r="D141" s="52" t="s">
        <v>2296</v>
      </c>
      <c r="E141" s="53" t="s">
        <v>4488</v>
      </c>
      <c r="F141" s="62" t="s">
        <v>6</v>
      </c>
    </row>
    <row r="142" spans="1:6" ht="18.75" x14ac:dyDescent="0.3">
      <c r="A142" s="61" t="s">
        <v>826</v>
      </c>
      <c r="B142" s="49" t="s">
        <v>2927</v>
      </c>
      <c r="C142" s="49" t="s">
        <v>2610</v>
      </c>
      <c r="D142" s="52" t="s">
        <v>2296</v>
      </c>
      <c r="E142" s="53" t="s">
        <v>4473</v>
      </c>
      <c r="F142" s="62" t="s">
        <v>6</v>
      </c>
    </row>
    <row r="143" spans="1:6" ht="18.75" x14ac:dyDescent="0.3">
      <c r="A143" s="61" t="s">
        <v>826</v>
      </c>
      <c r="B143" s="49" t="s">
        <v>2927</v>
      </c>
      <c r="C143" s="49" t="s">
        <v>2610</v>
      </c>
      <c r="D143" s="52" t="s">
        <v>2296</v>
      </c>
      <c r="E143" s="53" t="s">
        <v>2652</v>
      </c>
      <c r="F143" s="62" t="s">
        <v>6</v>
      </c>
    </row>
    <row r="144" spans="1:6" ht="18.75" x14ac:dyDescent="0.3">
      <c r="A144" s="61" t="s">
        <v>826</v>
      </c>
      <c r="B144" s="49" t="s">
        <v>2927</v>
      </c>
      <c r="C144" s="49" t="s">
        <v>2610</v>
      </c>
      <c r="D144" s="52" t="s">
        <v>2296</v>
      </c>
      <c r="E144" s="53" t="s">
        <v>2679</v>
      </c>
      <c r="F144" s="62" t="s">
        <v>6</v>
      </c>
    </row>
    <row r="145" spans="1:6" ht="18.75" x14ac:dyDescent="0.3">
      <c r="A145" s="61" t="s">
        <v>826</v>
      </c>
      <c r="B145" s="49" t="s">
        <v>2927</v>
      </c>
      <c r="C145" s="49" t="s">
        <v>2610</v>
      </c>
      <c r="D145" s="52" t="s">
        <v>2296</v>
      </c>
      <c r="E145" s="53" t="s">
        <v>4472</v>
      </c>
      <c r="F145" s="62" t="s">
        <v>6</v>
      </c>
    </row>
    <row r="146" spans="1:6" ht="18.75" x14ac:dyDescent="0.3">
      <c r="A146" s="61" t="s">
        <v>826</v>
      </c>
      <c r="B146" s="49" t="s">
        <v>2927</v>
      </c>
      <c r="C146" s="49" t="s">
        <v>2610</v>
      </c>
      <c r="D146" s="52" t="s">
        <v>2296</v>
      </c>
      <c r="E146" s="53" t="s">
        <v>6</v>
      </c>
      <c r="F146" s="62" t="s">
        <v>6</v>
      </c>
    </row>
    <row r="147" spans="1:6" ht="18.75" x14ac:dyDescent="0.3">
      <c r="A147" s="61" t="s">
        <v>826</v>
      </c>
      <c r="B147" s="49" t="s">
        <v>2927</v>
      </c>
      <c r="C147" s="49" t="s">
        <v>2610</v>
      </c>
      <c r="D147" s="52" t="s">
        <v>2296</v>
      </c>
      <c r="E147" s="55" t="s">
        <v>6</v>
      </c>
      <c r="F147" s="63" t="s">
        <v>4478</v>
      </c>
    </row>
    <row r="148" spans="1:6" ht="18.75" x14ac:dyDescent="0.3">
      <c r="A148" s="61" t="s">
        <v>826</v>
      </c>
      <c r="B148" s="49" t="s">
        <v>2927</v>
      </c>
      <c r="C148" s="49" t="s">
        <v>2610</v>
      </c>
      <c r="D148" s="52" t="s">
        <v>2292</v>
      </c>
      <c r="E148" s="53" t="s">
        <v>4456</v>
      </c>
      <c r="F148" s="62" t="s">
        <v>6</v>
      </c>
    </row>
    <row r="149" spans="1:6" ht="18.75" x14ac:dyDescent="0.3">
      <c r="A149" s="61" t="s">
        <v>826</v>
      </c>
      <c r="B149" s="49" t="s">
        <v>2927</v>
      </c>
      <c r="C149" s="49" t="s">
        <v>2610</v>
      </c>
      <c r="D149" s="52" t="s">
        <v>2292</v>
      </c>
      <c r="E149" s="53" t="s">
        <v>4474</v>
      </c>
      <c r="F149" s="62" t="s">
        <v>6</v>
      </c>
    </row>
    <row r="150" spans="1:6" ht="18.75" x14ac:dyDescent="0.3">
      <c r="A150" s="61" t="s">
        <v>826</v>
      </c>
      <c r="B150" s="49" t="s">
        <v>2927</v>
      </c>
      <c r="C150" s="49" t="s">
        <v>2610</v>
      </c>
      <c r="D150" s="52" t="s">
        <v>2292</v>
      </c>
      <c r="E150" s="53" t="s">
        <v>4480</v>
      </c>
      <c r="F150" s="62" t="s">
        <v>6</v>
      </c>
    </row>
    <row r="151" spans="1:6" ht="18.75" x14ac:dyDescent="0.3">
      <c r="A151" s="61" t="s">
        <v>826</v>
      </c>
      <c r="B151" s="49" t="s">
        <v>2927</v>
      </c>
      <c r="C151" s="49" t="s">
        <v>2610</v>
      </c>
      <c r="D151" s="52" t="s">
        <v>2292</v>
      </c>
      <c r="E151" s="55" t="s">
        <v>4489</v>
      </c>
      <c r="F151" s="63" t="s">
        <v>4478</v>
      </c>
    </row>
    <row r="152" spans="1:6" ht="18.75" x14ac:dyDescent="0.3">
      <c r="A152" s="61" t="s">
        <v>826</v>
      </c>
      <c r="B152" s="49" t="s">
        <v>2927</v>
      </c>
      <c r="C152" s="49" t="s">
        <v>2610</v>
      </c>
      <c r="D152" s="52" t="s">
        <v>2615</v>
      </c>
      <c r="E152" s="53" t="s">
        <v>4483</v>
      </c>
      <c r="F152" s="62" t="s">
        <v>6</v>
      </c>
    </row>
    <row r="153" spans="1:6" ht="18.75" x14ac:dyDescent="0.3">
      <c r="A153" s="61" t="s">
        <v>826</v>
      </c>
      <c r="B153" s="49" t="s">
        <v>2927</v>
      </c>
      <c r="C153" s="49" t="s">
        <v>2610</v>
      </c>
      <c r="D153" s="52" t="s">
        <v>2615</v>
      </c>
      <c r="E153" s="53" t="s">
        <v>4476</v>
      </c>
      <c r="F153" s="62" t="s">
        <v>6</v>
      </c>
    </row>
    <row r="154" spans="1:6" ht="18.75" x14ac:dyDescent="0.3">
      <c r="A154" s="61" t="s">
        <v>826</v>
      </c>
      <c r="B154" s="49" t="s">
        <v>2927</v>
      </c>
      <c r="C154" s="49" t="s">
        <v>2610</v>
      </c>
      <c r="D154" s="52" t="s">
        <v>2615</v>
      </c>
      <c r="E154" s="53" t="s">
        <v>4479</v>
      </c>
      <c r="F154" s="62" t="s">
        <v>6</v>
      </c>
    </row>
    <row r="155" spans="1:6" ht="18.75" x14ac:dyDescent="0.3">
      <c r="A155" s="61" t="s">
        <v>826</v>
      </c>
      <c r="B155" s="49" t="s">
        <v>2927</v>
      </c>
      <c r="C155" s="49" t="s">
        <v>2610</v>
      </c>
      <c r="D155" s="1575" t="s">
        <v>2615</v>
      </c>
      <c r="E155" s="65" t="s">
        <v>2360</v>
      </c>
      <c r="F155" s="66" t="s">
        <v>4486</v>
      </c>
    </row>
    <row r="156" spans="1:6" ht="18.75" x14ac:dyDescent="0.3">
      <c r="A156" s="83" t="s">
        <v>837</v>
      </c>
      <c r="B156" s="84" t="s">
        <v>2949</v>
      </c>
      <c r="C156" s="84" t="s">
        <v>2604</v>
      </c>
      <c r="D156" s="85" t="s">
        <v>4446</v>
      </c>
      <c r="E156" s="86" t="s">
        <v>4490</v>
      </c>
      <c r="F156" s="87" t="s">
        <v>6</v>
      </c>
    </row>
    <row r="157" spans="1:6" ht="18.75" x14ac:dyDescent="0.3">
      <c r="A157" s="88" t="s">
        <v>837</v>
      </c>
      <c r="B157" s="89" t="s">
        <v>2949</v>
      </c>
      <c r="C157" s="89" t="s">
        <v>2604</v>
      </c>
      <c r="D157" s="90" t="s">
        <v>4446</v>
      </c>
      <c r="E157" s="91" t="s">
        <v>4491</v>
      </c>
      <c r="F157" s="92" t="s">
        <v>6</v>
      </c>
    </row>
    <row r="158" spans="1:6" ht="18.75" x14ac:dyDescent="0.3">
      <c r="A158" s="88" t="s">
        <v>837</v>
      </c>
      <c r="B158" s="89" t="s">
        <v>2949</v>
      </c>
      <c r="C158" s="89" t="s">
        <v>2604</v>
      </c>
      <c r="D158" s="93" t="s">
        <v>2292</v>
      </c>
      <c r="E158" s="94" t="s">
        <v>4480</v>
      </c>
      <c r="F158" s="95" t="s">
        <v>4492</v>
      </c>
    </row>
    <row r="159" spans="1:6" ht="18.75" x14ac:dyDescent="0.3">
      <c r="A159" s="88" t="s">
        <v>837</v>
      </c>
      <c r="B159" s="89" t="s">
        <v>2949</v>
      </c>
      <c r="C159" s="89" t="s">
        <v>2604</v>
      </c>
      <c r="D159" s="93" t="s">
        <v>2292</v>
      </c>
      <c r="E159" s="267" t="s">
        <v>4493</v>
      </c>
      <c r="F159" s="96" t="s">
        <v>4494</v>
      </c>
    </row>
    <row r="160" spans="1:6" ht="18.75" x14ac:dyDescent="0.3">
      <c r="A160" s="88" t="s">
        <v>837</v>
      </c>
      <c r="B160" s="89" t="s">
        <v>2949</v>
      </c>
      <c r="C160" s="89" t="s">
        <v>2604</v>
      </c>
      <c r="D160" s="93" t="s">
        <v>2296</v>
      </c>
      <c r="E160" s="93" t="s">
        <v>4495</v>
      </c>
      <c r="F160" s="96" t="s">
        <v>6</v>
      </c>
    </row>
    <row r="161" spans="1:6" ht="18.75" x14ac:dyDescent="0.3">
      <c r="A161" s="88" t="s">
        <v>837</v>
      </c>
      <c r="B161" s="89" t="s">
        <v>2949</v>
      </c>
      <c r="C161" s="89" t="s">
        <v>2604</v>
      </c>
      <c r="D161" s="93" t="s">
        <v>2296</v>
      </c>
      <c r="E161" s="93" t="s">
        <v>4475</v>
      </c>
      <c r="F161" s="92" t="s">
        <v>4496</v>
      </c>
    </row>
    <row r="162" spans="1:6" ht="18.75" x14ac:dyDescent="0.3">
      <c r="A162" s="88" t="s">
        <v>837</v>
      </c>
      <c r="B162" s="89" t="s">
        <v>2949</v>
      </c>
      <c r="C162" s="89" t="s">
        <v>2604</v>
      </c>
      <c r="D162" s="93" t="s">
        <v>2296</v>
      </c>
      <c r="E162" s="97" t="s">
        <v>4465</v>
      </c>
      <c r="F162" s="95" t="s">
        <v>4497</v>
      </c>
    </row>
    <row r="163" spans="1:6" ht="18.75" x14ac:dyDescent="0.3">
      <c r="A163" s="88" t="s">
        <v>837</v>
      </c>
      <c r="B163" s="89" t="s">
        <v>2949</v>
      </c>
      <c r="C163" s="89" t="s">
        <v>2604</v>
      </c>
      <c r="D163" s="90" t="s">
        <v>2296</v>
      </c>
      <c r="E163" s="93" t="s">
        <v>4498</v>
      </c>
      <c r="F163" s="92" t="s">
        <v>6</v>
      </c>
    </row>
    <row r="164" spans="1:6" ht="18.75" x14ac:dyDescent="0.3">
      <c r="A164" s="88" t="s">
        <v>837</v>
      </c>
      <c r="B164" s="89" t="s">
        <v>2949</v>
      </c>
      <c r="C164" s="89" t="s">
        <v>2604</v>
      </c>
      <c r="D164" s="90" t="s">
        <v>2296</v>
      </c>
      <c r="E164" s="93" t="s">
        <v>4499</v>
      </c>
      <c r="F164" s="92" t="s">
        <v>6</v>
      </c>
    </row>
    <row r="165" spans="1:6" ht="18.75" x14ac:dyDescent="0.3">
      <c r="A165" s="88" t="s">
        <v>837</v>
      </c>
      <c r="B165" s="89" t="s">
        <v>2949</v>
      </c>
      <c r="C165" s="89" t="s">
        <v>2604</v>
      </c>
      <c r="D165" s="90" t="s">
        <v>2296</v>
      </c>
      <c r="E165" s="93" t="s">
        <v>2652</v>
      </c>
      <c r="F165" s="92" t="s">
        <v>6</v>
      </c>
    </row>
    <row r="166" spans="1:6" ht="18.75" x14ac:dyDescent="0.3">
      <c r="A166" s="88" t="s">
        <v>837</v>
      </c>
      <c r="B166" s="89" t="s">
        <v>2949</v>
      </c>
      <c r="C166" s="89" t="s">
        <v>2604</v>
      </c>
      <c r="D166" s="90" t="s">
        <v>2615</v>
      </c>
      <c r="E166" s="93" t="s">
        <v>4488</v>
      </c>
      <c r="F166" s="92" t="s">
        <v>6</v>
      </c>
    </row>
    <row r="167" spans="1:6" ht="18.75" x14ac:dyDescent="0.3">
      <c r="A167" s="88" t="s">
        <v>837</v>
      </c>
      <c r="B167" s="89" t="s">
        <v>2949</v>
      </c>
      <c r="C167" s="89" t="s">
        <v>2604</v>
      </c>
      <c r="D167" s="90" t="s">
        <v>2615</v>
      </c>
      <c r="E167" s="93" t="s">
        <v>4487</v>
      </c>
      <c r="F167" s="92" t="s">
        <v>6</v>
      </c>
    </row>
    <row r="168" spans="1:6" ht="18.75" x14ac:dyDescent="0.3">
      <c r="A168" s="88" t="s">
        <v>837</v>
      </c>
      <c r="B168" s="89" t="s">
        <v>2949</v>
      </c>
      <c r="C168" s="89" t="s">
        <v>2604</v>
      </c>
      <c r="D168" s="93" t="s">
        <v>2615</v>
      </c>
      <c r="E168" s="94" t="s">
        <v>4476</v>
      </c>
      <c r="F168" s="98" t="s">
        <v>4500</v>
      </c>
    </row>
    <row r="169" spans="1:6" ht="18.75" x14ac:dyDescent="0.3">
      <c r="A169" s="88" t="s">
        <v>837</v>
      </c>
      <c r="B169" s="89" t="s">
        <v>2949</v>
      </c>
      <c r="C169" s="89" t="s">
        <v>2604</v>
      </c>
      <c r="D169" s="93" t="s">
        <v>2615</v>
      </c>
      <c r="E169" s="90" t="s">
        <v>4479</v>
      </c>
      <c r="F169" s="95" t="s">
        <v>4501</v>
      </c>
    </row>
    <row r="170" spans="1:6" ht="18.75" x14ac:dyDescent="0.3">
      <c r="A170" s="88" t="s">
        <v>837</v>
      </c>
      <c r="B170" s="89" t="s">
        <v>2949</v>
      </c>
      <c r="C170" s="89" t="s">
        <v>2604</v>
      </c>
      <c r="D170" s="93" t="s">
        <v>2292</v>
      </c>
      <c r="E170" s="93" t="s">
        <v>2360</v>
      </c>
      <c r="F170" s="99" t="s">
        <v>6</v>
      </c>
    </row>
    <row r="171" spans="1:6" ht="18.75" x14ac:dyDescent="0.3">
      <c r="A171" s="100" t="s">
        <v>837</v>
      </c>
      <c r="B171" s="101" t="s">
        <v>2949</v>
      </c>
      <c r="C171" s="101" t="s">
        <v>2604</v>
      </c>
      <c r="D171" s="102" t="s">
        <v>2292</v>
      </c>
      <c r="E171" s="102" t="s">
        <v>4502</v>
      </c>
      <c r="F171" s="103" t="s">
        <v>6</v>
      </c>
    </row>
    <row r="172" spans="1:6" ht="18.75" x14ac:dyDescent="0.3">
      <c r="A172" s="69" t="s">
        <v>855</v>
      </c>
      <c r="B172" s="67" t="s">
        <v>2990</v>
      </c>
      <c r="C172" s="67" t="s">
        <v>2604</v>
      </c>
      <c r="D172" s="76" t="s">
        <v>2615</v>
      </c>
      <c r="E172" s="76" t="s">
        <v>2764</v>
      </c>
      <c r="F172" s="70" t="s">
        <v>6</v>
      </c>
    </row>
    <row r="173" spans="1:6" ht="18.75" x14ac:dyDescent="0.3">
      <c r="A173" s="69" t="s">
        <v>855</v>
      </c>
      <c r="B173" s="67" t="s">
        <v>2990</v>
      </c>
      <c r="C173" s="67" t="s">
        <v>2604</v>
      </c>
      <c r="D173" s="68" t="s">
        <v>2615</v>
      </c>
      <c r="E173" s="68" t="s">
        <v>4482</v>
      </c>
      <c r="F173" s="70" t="s">
        <v>4503</v>
      </c>
    </row>
    <row r="174" spans="1:6" ht="18.75" x14ac:dyDescent="0.3">
      <c r="A174" s="69" t="s">
        <v>855</v>
      </c>
      <c r="B174" s="67" t="s">
        <v>2990</v>
      </c>
      <c r="C174" s="67" t="s">
        <v>2604</v>
      </c>
      <c r="D174" s="68" t="s">
        <v>2615</v>
      </c>
      <c r="E174" s="68" t="s">
        <v>4447</v>
      </c>
      <c r="F174" s="80" t="s">
        <v>4504</v>
      </c>
    </row>
    <row r="175" spans="1:6" ht="18.75" x14ac:dyDescent="0.3">
      <c r="A175" s="69" t="s">
        <v>855</v>
      </c>
      <c r="B175" s="67" t="s">
        <v>2990</v>
      </c>
      <c r="C175" s="67" t="s">
        <v>2604</v>
      </c>
      <c r="D175" s="68" t="s">
        <v>2615</v>
      </c>
      <c r="E175" s="68" t="s">
        <v>4469</v>
      </c>
      <c r="F175" s="78" t="s">
        <v>6</v>
      </c>
    </row>
    <row r="176" spans="1:6" ht="18.75" x14ac:dyDescent="0.3">
      <c r="A176" s="69" t="s">
        <v>855</v>
      </c>
      <c r="B176" s="67" t="s">
        <v>2990</v>
      </c>
      <c r="C176" s="67" t="s">
        <v>2604</v>
      </c>
      <c r="D176" s="68" t="s">
        <v>2615</v>
      </c>
      <c r="E176" s="68" t="s">
        <v>4481</v>
      </c>
      <c r="F176" s="78" t="s">
        <v>6</v>
      </c>
    </row>
    <row r="177" spans="1:6" ht="18.75" x14ac:dyDescent="0.3">
      <c r="A177" s="69" t="s">
        <v>855</v>
      </c>
      <c r="B177" s="67" t="s">
        <v>2990</v>
      </c>
      <c r="C177" s="67" t="s">
        <v>2604</v>
      </c>
      <c r="D177" s="68" t="s">
        <v>2615</v>
      </c>
      <c r="E177" s="68" t="s">
        <v>2683</v>
      </c>
      <c r="F177" s="78" t="s">
        <v>6</v>
      </c>
    </row>
    <row r="178" spans="1:6" ht="18.75" x14ac:dyDescent="0.3">
      <c r="A178" s="69" t="s">
        <v>855</v>
      </c>
      <c r="B178" s="67" t="s">
        <v>2990</v>
      </c>
      <c r="C178" s="67" t="s">
        <v>2604</v>
      </c>
      <c r="D178" s="68" t="s">
        <v>4446</v>
      </c>
      <c r="E178" s="68" t="s">
        <v>4488</v>
      </c>
      <c r="F178" s="78" t="s">
        <v>6</v>
      </c>
    </row>
    <row r="179" spans="1:6" ht="18.75" x14ac:dyDescent="0.3">
      <c r="A179" s="69" t="s">
        <v>855</v>
      </c>
      <c r="B179" s="67" t="s">
        <v>2990</v>
      </c>
      <c r="C179" s="67" t="s">
        <v>2604</v>
      </c>
      <c r="D179" s="68" t="s">
        <v>4446</v>
      </c>
      <c r="E179" s="68" t="s">
        <v>4457</v>
      </c>
      <c r="F179" s="78" t="s">
        <v>6</v>
      </c>
    </row>
    <row r="180" spans="1:6" ht="18.75" x14ac:dyDescent="0.3">
      <c r="A180" s="69" t="s">
        <v>855</v>
      </c>
      <c r="B180" s="67" t="s">
        <v>2990</v>
      </c>
      <c r="C180" s="67" t="s">
        <v>2604</v>
      </c>
      <c r="D180" s="68" t="s">
        <v>4446</v>
      </c>
      <c r="E180" s="68" t="s">
        <v>4459</v>
      </c>
      <c r="F180" s="78" t="s">
        <v>6</v>
      </c>
    </row>
    <row r="181" spans="1:6" ht="18.75" x14ac:dyDescent="0.3">
      <c r="A181" s="69" t="s">
        <v>855</v>
      </c>
      <c r="B181" s="67" t="s">
        <v>2990</v>
      </c>
      <c r="C181" s="67" t="s">
        <v>2604</v>
      </c>
      <c r="D181" s="68" t="s">
        <v>4446</v>
      </c>
      <c r="E181" s="68" t="s">
        <v>2689</v>
      </c>
      <c r="F181" s="78" t="s">
        <v>6</v>
      </c>
    </row>
    <row r="182" spans="1:6" ht="18.75" x14ac:dyDescent="0.3">
      <c r="A182" s="69" t="s">
        <v>855</v>
      </c>
      <c r="B182" s="67" t="s">
        <v>2990</v>
      </c>
      <c r="C182" s="67" t="s">
        <v>2604</v>
      </c>
      <c r="D182" s="68" t="s">
        <v>2296</v>
      </c>
      <c r="E182" s="68" t="s">
        <v>4505</v>
      </c>
      <c r="F182" s="78" t="s">
        <v>6</v>
      </c>
    </row>
    <row r="183" spans="1:6" ht="18.75" x14ac:dyDescent="0.3">
      <c r="A183" s="69" t="s">
        <v>855</v>
      </c>
      <c r="B183" s="67" t="s">
        <v>2990</v>
      </c>
      <c r="C183" s="67" t="s">
        <v>2604</v>
      </c>
      <c r="D183" s="68" t="s">
        <v>2296</v>
      </c>
      <c r="E183" s="68" t="s">
        <v>2692</v>
      </c>
      <c r="F183" s="78" t="s">
        <v>6</v>
      </c>
    </row>
    <row r="184" spans="1:6" ht="18.75" x14ac:dyDescent="0.3">
      <c r="A184" s="69" t="s">
        <v>855</v>
      </c>
      <c r="B184" s="67" t="s">
        <v>2990</v>
      </c>
      <c r="C184" s="67" t="s">
        <v>2604</v>
      </c>
      <c r="D184" s="68" t="s">
        <v>2296</v>
      </c>
      <c r="E184" s="68" t="s">
        <v>4491</v>
      </c>
      <c r="F184" s="81" t="s">
        <v>4506</v>
      </c>
    </row>
    <row r="185" spans="1:6" ht="18.75" x14ac:dyDescent="0.3">
      <c r="A185" s="69" t="s">
        <v>855</v>
      </c>
      <c r="B185" s="67" t="s">
        <v>2990</v>
      </c>
      <c r="C185" s="67" t="s">
        <v>2604</v>
      </c>
      <c r="D185" s="68" t="s">
        <v>2296</v>
      </c>
      <c r="E185" s="75" t="s">
        <v>4507</v>
      </c>
      <c r="F185" s="78" t="s">
        <v>4508</v>
      </c>
    </row>
    <row r="186" spans="1:6" ht="18.75" x14ac:dyDescent="0.3">
      <c r="A186" s="69" t="s">
        <v>855</v>
      </c>
      <c r="B186" s="67" t="s">
        <v>2990</v>
      </c>
      <c r="C186" s="67" t="s">
        <v>2604</v>
      </c>
      <c r="D186" s="77" t="s">
        <v>2296</v>
      </c>
      <c r="E186" s="68" t="s">
        <v>2652</v>
      </c>
      <c r="F186" s="78" t="s">
        <v>6</v>
      </c>
    </row>
    <row r="187" spans="1:6" ht="18.75" x14ac:dyDescent="0.3">
      <c r="A187" s="69" t="s">
        <v>855</v>
      </c>
      <c r="B187" s="67" t="s">
        <v>2990</v>
      </c>
      <c r="C187" s="67" t="s">
        <v>2604</v>
      </c>
      <c r="D187" s="77" t="s">
        <v>2296</v>
      </c>
      <c r="E187" s="68" t="s">
        <v>2663</v>
      </c>
      <c r="F187" s="78" t="s">
        <v>6</v>
      </c>
    </row>
    <row r="188" spans="1:6" ht="18.75" x14ac:dyDescent="0.3">
      <c r="A188" s="69" t="s">
        <v>855</v>
      </c>
      <c r="B188" s="67" t="s">
        <v>2990</v>
      </c>
      <c r="C188" s="67" t="s">
        <v>2604</v>
      </c>
      <c r="D188" s="77" t="s">
        <v>2296</v>
      </c>
      <c r="E188" s="68" t="s">
        <v>4509</v>
      </c>
      <c r="F188" s="78" t="s">
        <v>6</v>
      </c>
    </row>
    <row r="189" spans="1:6" ht="18.75" x14ac:dyDescent="0.3">
      <c r="A189" s="69" t="s">
        <v>855</v>
      </c>
      <c r="B189" s="67" t="s">
        <v>2990</v>
      </c>
      <c r="C189" s="67" t="s">
        <v>2604</v>
      </c>
      <c r="D189" s="77" t="s">
        <v>2296</v>
      </c>
      <c r="E189" s="68" t="s">
        <v>4477</v>
      </c>
      <c r="F189" s="78" t="s">
        <v>6</v>
      </c>
    </row>
    <row r="190" spans="1:6" ht="18.75" x14ac:dyDescent="0.3">
      <c r="A190" s="69" t="s">
        <v>855</v>
      </c>
      <c r="B190" s="67" t="s">
        <v>2990</v>
      </c>
      <c r="C190" s="67" t="s">
        <v>2604</v>
      </c>
      <c r="D190" s="77" t="s">
        <v>2292</v>
      </c>
      <c r="E190" s="68" t="s">
        <v>2679</v>
      </c>
      <c r="F190" s="78" t="s">
        <v>6</v>
      </c>
    </row>
    <row r="191" spans="1:6" ht="18.75" x14ac:dyDescent="0.3">
      <c r="A191" s="69" t="s">
        <v>855</v>
      </c>
      <c r="B191" s="67" t="s">
        <v>2990</v>
      </c>
      <c r="C191" s="67" t="s">
        <v>2604</v>
      </c>
      <c r="D191" s="77" t="s">
        <v>2292</v>
      </c>
      <c r="E191" s="68" t="s">
        <v>4510</v>
      </c>
      <c r="F191" s="82" t="s">
        <v>4511</v>
      </c>
    </row>
    <row r="192" spans="1:6" ht="18.75" x14ac:dyDescent="0.3">
      <c r="A192" s="69" t="s">
        <v>855</v>
      </c>
      <c r="B192" s="67" t="s">
        <v>2990</v>
      </c>
      <c r="C192" s="67" t="s">
        <v>2604</v>
      </c>
      <c r="D192" s="77" t="s">
        <v>2292</v>
      </c>
      <c r="E192" s="68" t="s">
        <v>2656</v>
      </c>
      <c r="F192" s="78" t="s">
        <v>6</v>
      </c>
    </row>
    <row r="193" spans="1:6" ht="18.75" x14ac:dyDescent="0.3">
      <c r="A193" s="71" t="s">
        <v>855</v>
      </c>
      <c r="B193" s="72" t="s">
        <v>2990</v>
      </c>
      <c r="C193" s="72" t="s">
        <v>2604</v>
      </c>
      <c r="D193" s="79" t="s">
        <v>2292</v>
      </c>
      <c r="E193" s="73" t="s">
        <v>4512</v>
      </c>
      <c r="F193" s="74" t="s">
        <v>6</v>
      </c>
    </row>
    <row r="194" spans="1:6" ht="18.75" x14ac:dyDescent="0.3">
      <c r="A194" s="132" t="s">
        <v>2674</v>
      </c>
      <c r="B194" s="133" t="s">
        <v>2996</v>
      </c>
      <c r="C194" s="133" t="s">
        <v>2610</v>
      </c>
      <c r="D194" s="133" t="s">
        <v>2615</v>
      </c>
      <c r="E194" s="134" t="s">
        <v>2689</v>
      </c>
      <c r="F194" s="135" t="s">
        <v>6</v>
      </c>
    </row>
    <row r="195" spans="1:6" ht="18.75" x14ac:dyDescent="0.3">
      <c r="A195" s="136" t="s">
        <v>2674</v>
      </c>
      <c r="B195" s="137" t="s">
        <v>2996</v>
      </c>
      <c r="C195" s="137" t="s">
        <v>2610</v>
      </c>
      <c r="D195" s="137" t="s">
        <v>2615</v>
      </c>
      <c r="E195" s="138" t="s">
        <v>2691</v>
      </c>
      <c r="F195" s="139" t="s">
        <v>6</v>
      </c>
    </row>
    <row r="196" spans="1:6" ht="18.75" x14ac:dyDescent="0.3">
      <c r="A196" s="136" t="s">
        <v>2674</v>
      </c>
      <c r="B196" s="137" t="s">
        <v>2996</v>
      </c>
      <c r="C196" s="137" t="s">
        <v>2610</v>
      </c>
      <c r="D196" s="137" t="s">
        <v>2615</v>
      </c>
      <c r="E196" s="138" t="s">
        <v>4512</v>
      </c>
      <c r="F196" s="139" t="s">
        <v>6</v>
      </c>
    </row>
    <row r="197" spans="1:6" ht="18.75" x14ac:dyDescent="0.3">
      <c r="A197" s="136" t="s">
        <v>2674</v>
      </c>
      <c r="B197" s="137" t="s">
        <v>2996</v>
      </c>
      <c r="C197" s="137" t="s">
        <v>2610</v>
      </c>
      <c r="D197" s="137" t="s">
        <v>2615</v>
      </c>
      <c r="E197" s="138" t="s">
        <v>2683</v>
      </c>
      <c r="F197" s="139" t="s">
        <v>6</v>
      </c>
    </row>
    <row r="198" spans="1:6" ht="18.75" x14ac:dyDescent="0.3">
      <c r="A198" s="140" t="s">
        <v>2674</v>
      </c>
      <c r="B198" s="141" t="s">
        <v>2996</v>
      </c>
      <c r="C198" s="141" t="s">
        <v>2610</v>
      </c>
      <c r="D198" s="141" t="s">
        <v>2615</v>
      </c>
      <c r="E198" s="141" t="s">
        <v>4456</v>
      </c>
      <c r="F198" s="142" t="s">
        <v>4513</v>
      </c>
    </row>
    <row r="199" spans="1:6" ht="18.75" x14ac:dyDescent="0.3">
      <c r="A199" s="136" t="s">
        <v>2674</v>
      </c>
      <c r="B199" s="137" t="s">
        <v>2996</v>
      </c>
      <c r="C199" s="137" t="s">
        <v>2610</v>
      </c>
      <c r="D199" s="137" t="s">
        <v>4514</v>
      </c>
      <c r="E199" s="138" t="s">
        <v>2677</v>
      </c>
      <c r="F199" s="139" t="s">
        <v>6</v>
      </c>
    </row>
    <row r="200" spans="1:6" ht="18.75" x14ac:dyDescent="0.3">
      <c r="A200" s="136" t="s">
        <v>2674</v>
      </c>
      <c r="B200" s="137" t="s">
        <v>2996</v>
      </c>
      <c r="C200" s="137" t="s">
        <v>2610</v>
      </c>
      <c r="D200" s="137" t="s">
        <v>4514</v>
      </c>
      <c r="E200" s="138" t="s">
        <v>4462</v>
      </c>
      <c r="F200" s="139" t="s">
        <v>6</v>
      </c>
    </row>
    <row r="201" spans="1:6" ht="18.75" x14ac:dyDescent="0.3">
      <c r="A201" s="136" t="s">
        <v>2674</v>
      </c>
      <c r="B201" s="137" t="s">
        <v>2996</v>
      </c>
      <c r="C201" s="137" t="s">
        <v>2610</v>
      </c>
      <c r="D201" s="137" t="s">
        <v>4514</v>
      </c>
      <c r="E201" s="143" t="s">
        <v>4469</v>
      </c>
      <c r="F201" s="139" t="s">
        <v>6</v>
      </c>
    </row>
    <row r="202" spans="1:6" ht="18.75" x14ac:dyDescent="0.3">
      <c r="A202" s="140" t="s">
        <v>2674</v>
      </c>
      <c r="B202" s="141" t="s">
        <v>2996</v>
      </c>
      <c r="C202" s="141" t="s">
        <v>2610</v>
      </c>
      <c r="D202" s="141" t="s">
        <v>4514</v>
      </c>
      <c r="E202" s="144" t="s">
        <v>2764</v>
      </c>
      <c r="F202" s="268" t="s">
        <v>6</v>
      </c>
    </row>
    <row r="203" spans="1:6" ht="18.75" x14ac:dyDescent="0.3">
      <c r="A203" s="136" t="s">
        <v>2674</v>
      </c>
      <c r="B203" s="137" t="s">
        <v>2996</v>
      </c>
      <c r="C203" s="137" t="s">
        <v>2610</v>
      </c>
      <c r="D203" s="137" t="s">
        <v>2292</v>
      </c>
      <c r="E203" s="145" t="s">
        <v>4491</v>
      </c>
      <c r="F203" s="135" t="s">
        <v>6</v>
      </c>
    </row>
    <row r="204" spans="1:6" ht="18.75" x14ac:dyDescent="0.3">
      <c r="A204" s="136" t="s">
        <v>2674</v>
      </c>
      <c r="B204" s="137" t="s">
        <v>2996</v>
      </c>
      <c r="C204" s="137" t="s">
        <v>2610</v>
      </c>
      <c r="D204" s="137" t="s">
        <v>2292</v>
      </c>
      <c r="E204" s="146" t="s">
        <v>2656</v>
      </c>
      <c r="F204" s="139" t="s">
        <v>6</v>
      </c>
    </row>
    <row r="205" spans="1:6" ht="18.75" x14ac:dyDescent="0.3">
      <c r="A205" s="136" t="s">
        <v>2674</v>
      </c>
      <c r="B205" s="137" t="s">
        <v>2996</v>
      </c>
      <c r="C205" s="137" t="s">
        <v>2610</v>
      </c>
      <c r="D205" s="137" t="s">
        <v>2292</v>
      </c>
      <c r="E205" s="138" t="s">
        <v>4482</v>
      </c>
      <c r="F205" s="139" t="s">
        <v>6</v>
      </c>
    </row>
    <row r="206" spans="1:6" ht="18.75" x14ac:dyDescent="0.3">
      <c r="A206" s="136" t="s">
        <v>2674</v>
      </c>
      <c r="B206" s="137" t="s">
        <v>2996</v>
      </c>
      <c r="C206" s="137" t="s">
        <v>2610</v>
      </c>
      <c r="D206" s="137" t="s">
        <v>2292</v>
      </c>
      <c r="E206" s="137" t="s">
        <v>4485</v>
      </c>
      <c r="F206" s="139" t="s">
        <v>6</v>
      </c>
    </row>
    <row r="207" spans="1:6" ht="18.75" x14ac:dyDescent="0.3">
      <c r="A207" s="140" t="s">
        <v>2674</v>
      </c>
      <c r="B207" s="141" t="s">
        <v>2996</v>
      </c>
      <c r="C207" s="141" t="s">
        <v>2610</v>
      </c>
      <c r="D207" s="141" t="s">
        <v>2292</v>
      </c>
      <c r="E207" s="143" t="s">
        <v>4489</v>
      </c>
      <c r="F207" s="142" t="s">
        <v>4515</v>
      </c>
    </row>
    <row r="208" spans="1:6" ht="18.75" x14ac:dyDescent="0.3">
      <c r="A208" s="136" t="s">
        <v>2674</v>
      </c>
      <c r="B208" s="137" t="s">
        <v>2996</v>
      </c>
      <c r="C208" s="137" t="s">
        <v>2610</v>
      </c>
      <c r="D208" s="137" t="s">
        <v>2296</v>
      </c>
      <c r="E208" s="146" t="s">
        <v>4471</v>
      </c>
      <c r="F208" s="139" t="s">
        <v>6</v>
      </c>
    </row>
    <row r="209" spans="1:6" ht="18.75" x14ac:dyDescent="0.3">
      <c r="A209" s="136" t="s">
        <v>2674</v>
      </c>
      <c r="B209" s="137" t="s">
        <v>2996</v>
      </c>
      <c r="C209" s="137" t="s">
        <v>2610</v>
      </c>
      <c r="D209" s="137" t="s">
        <v>2296</v>
      </c>
      <c r="E209" s="138" t="s">
        <v>4484</v>
      </c>
      <c r="F209" s="139" t="s">
        <v>6</v>
      </c>
    </row>
    <row r="210" spans="1:6" ht="18.75" x14ac:dyDescent="0.3">
      <c r="A210" s="136" t="s">
        <v>2674</v>
      </c>
      <c r="B210" s="137" t="s">
        <v>2996</v>
      </c>
      <c r="C210" s="137" t="s">
        <v>2610</v>
      </c>
      <c r="D210" s="137" t="s">
        <v>2296</v>
      </c>
      <c r="E210" s="137" t="s">
        <v>2663</v>
      </c>
      <c r="F210" s="139" t="s">
        <v>6</v>
      </c>
    </row>
    <row r="211" spans="1:6" ht="18.75" x14ac:dyDescent="0.3">
      <c r="A211" s="136" t="s">
        <v>2674</v>
      </c>
      <c r="B211" s="137" t="s">
        <v>2996</v>
      </c>
      <c r="C211" s="137" t="s">
        <v>2610</v>
      </c>
      <c r="D211" s="137" t="s">
        <v>2296</v>
      </c>
      <c r="E211" s="137" t="s">
        <v>4465</v>
      </c>
      <c r="F211" s="139" t="s">
        <v>6</v>
      </c>
    </row>
    <row r="212" spans="1:6" ht="18.75" x14ac:dyDescent="0.3">
      <c r="A212" s="136" t="s">
        <v>2674</v>
      </c>
      <c r="B212" s="137" t="s">
        <v>2996</v>
      </c>
      <c r="C212" s="137" t="s">
        <v>2610</v>
      </c>
      <c r="D212" s="137" t="s">
        <v>2296</v>
      </c>
      <c r="E212" s="137" t="s">
        <v>4481</v>
      </c>
      <c r="F212" s="139" t="s">
        <v>6</v>
      </c>
    </row>
    <row r="213" spans="1:6" ht="18.75" x14ac:dyDescent="0.3">
      <c r="A213" s="136" t="s">
        <v>2674</v>
      </c>
      <c r="B213" s="137" t="s">
        <v>2996</v>
      </c>
      <c r="C213" s="137" t="s">
        <v>2610</v>
      </c>
      <c r="D213" s="137" t="s">
        <v>2296</v>
      </c>
      <c r="E213" s="138" t="s">
        <v>4477</v>
      </c>
      <c r="F213" s="139" t="s">
        <v>6</v>
      </c>
    </row>
    <row r="214" spans="1:6" ht="18.75" x14ac:dyDescent="0.3">
      <c r="A214" s="136" t="s">
        <v>2674</v>
      </c>
      <c r="B214" s="137" t="s">
        <v>2996</v>
      </c>
      <c r="C214" s="137" t="s">
        <v>2610</v>
      </c>
      <c r="D214" s="137" t="s">
        <v>2296</v>
      </c>
      <c r="E214" s="143" t="s">
        <v>2695</v>
      </c>
      <c r="F214" s="139" t="s">
        <v>6</v>
      </c>
    </row>
    <row r="215" spans="1:6" ht="18.75" x14ac:dyDescent="0.3">
      <c r="A215" s="136" t="s">
        <v>2674</v>
      </c>
      <c r="B215" s="137" t="s">
        <v>2996</v>
      </c>
      <c r="C215" s="137" t="s">
        <v>2610</v>
      </c>
      <c r="D215" s="137" t="s">
        <v>2296</v>
      </c>
      <c r="E215" s="146" t="s">
        <v>2694</v>
      </c>
      <c r="F215" s="139" t="s">
        <v>6</v>
      </c>
    </row>
    <row r="216" spans="1:6" ht="18.75" x14ac:dyDescent="0.3">
      <c r="A216" s="136" t="s">
        <v>2674</v>
      </c>
      <c r="B216" s="137" t="s">
        <v>2996</v>
      </c>
      <c r="C216" s="137" t="s">
        <v>2610</v>
      </c>
      <c r="D216" s="137" t="s">
        <v>2296</v>
      </c>
      <c r="E216" s="137" t="s">
        <v>4516</v>
      </c>
      <c r="F216" s="139" t="s">
        <v>6</v>
      </c>
    </row>
    <row r="217" spans="1:6" ht="18.75" x14ac:dyDescent="0.3">
      <c r="A217" s="136" t="s">
        <v>2674</v>
      </c>
      <c r="B217" s="137" t="s">
        <v>2996</v>
      </c>
      <c r="C217" s="137" t="s">
        <v>2610</v>
      </c>
      <c r="D217" s="137" t="s">
        <v>2296</v>
      </c>
      <c r="E217" s="137" t="s">
        <v>4505</v>
      </c>
      <c r="F217" s="139" t="s">
        <v>6</v>
      </c>
    </row>
    <row r="218" spans="1:6" ht="18.75" x14ac:dyDescent="0.3">
      <c r="A218" s="136" t="s">
        <v>2674</v>
      </c>
      <c r="B218" s="137" t="s">
        <v>2996</v>
      </c>
      <c r="C218" s="137" t="s">
        <v>2610</v>
      </c>
      <c r="D218" s="137" t="s">
        <v>2296</v>
      </c>
      <c r="E218" s="137" t="s">
        <v>2652</v>
      </c>
      <c r="F218" s="139" t="s">
        <v>6</v>
      </c>
    </row>
    <row r="219" spans="1:6" ht="18.75" x14ac:dyDescent="0.3">
      <c r="A219" s="136" t="s">
        <v>2674</v>
      </c>
      <c r="B219" s="137" t="s">
        <v>2996</v>
      </c>
      <c r="C219" s="137" t="s">
        <v>2610</v>
      </c>
      <c r="D219" s="137" t="s">
        <v>2296</v>
      </c>
      <c r="E219" s="137" t="s">
        <v>4457</v>
      </c>
      <c r="F219" s="139" t="s">
        <v>6</v>
      </c>
    </row>
    <row r="220" spans="1:6" ht="18.75" x14ac:dyDescent="0.3">
      <c r="A220" s="136" t="s">
        <v>2674</v>
      </c>
      <c r="B220" s="137" t="s">
        <v>2996</v>
      </c>
      <c r="C220" s="137" t="s">
        <v>2610</v>
      </c>
      <c r="D220" s="137" t="s">
        <v>2296</v>
      </c>
      <c r="E220" s="137" t="s">
        <v>4517</v>
      </c>
      <c r="F220" s="139" t="s">
        <v>6</v>
      </c>
    </row>
    <row r="221" spans="1:6" ht="18.75" x14ac:dyDescent="0.3">
      <c r="A221" s="140" t="s">
        <v>2674</v>
      </c>
      <c r="B221" s="141" t="s">
        <v>2996</v>
      </c>
      <c r="C221" s="141" t="s">
        <v>2610</v>
      </c>
      <c r="D221" s="141" t="s">
        <v>2296</v>
      </c>
      <c r="E221" s="141" t="s">
        <v>2679</v>
      </c>
      <c r="F221" s="142" t="s">
        <v>6</v>
      </c>
    </row>
    <row r="222" spans="1:6" ht="18.75" x14ac:dyDescent="0.3">
      <c r="A222" s="147" t="s">
        <v>2674</v>
      </c>
      <c r="B222" s="1547" t="s">
        <v>2996</v>
      </c>
      <c r="C222" s="1547" t="s">
        <v>2610</v>
      </c>
      <c r="D222" s="148" t="s">
        <v>2296</v>
      </c>
      <c r="E222" s="138" t="s">
        <v>2650</v>
      </c>
      <c r="F222" s="142" t="s">
        <v>4515</v>
      </c>
    </row>
    <row r="223" spans="1:6" ht="18.75" x14ac:dyDescent="0.3">
      <c r="A223" s="132" t="s">
        <v>771</v>
      </c>
      <c r="B223" s="133" t="s">
        <v>3018</v>
      </c>
      <c r="C223" s="133" t="s">
        <v>2610</v>
      </c>
      <c r="D223" s="137" t="s">
        <v>2615</v>
      </c>
      <c r="E223" s="138" t="s">
        <v>4482</v>
      </c>
      <c r="F223" s="139" t="s">
        <v>6</v>
      </c>
    </row>
    <row r="224" spans="1:6" ht="18.75" x14ac:dyDescent="0.3">
      <c r="A224" s="136" t="s">
        <v>771</v>
      </c>
      <c r="B224" s="137" t="s">
        <v>3018</v>
      </c>
      <c r="C224" s="137" t="s">
        <v>2610</v>
      </c>
      <c r="D224" s="137" t="s">
        <v>2615</v>
      </c>
      <c r="E224" s="138" t="s">
        <v>4462</v>
      </c>
      <c r="F224" s="139" t="s">
        <v>6</v>
      </c>
    </row>
    <row r="225" spans="1:6" ht="18.75" x14ac:dyDescent="0.3">
      <c r="A225" s="136" t="s">
        <v>771</v>
      </c>
      <c r="B225" s="137" t="s">
        <v>3018</v>
      </c>
      <c r="C225" s="137" t="s">
        <v>2610</v>
      </c>
      <c r="D225" s="137" t="s">
        <v>2615</v>
      </c>
      <c r="E225" s="143" t="s">
        <v>2764</v>
      </c>
      <c r="F225" s="139" t="s">
        <v>6</v>
      </c>
    </row>
    <row r="226" spans="1:6" ht="18.75" x14ac:dyDescent="0.3">
      <c r="A226" s="136" t="s">
        <v>771</v>
      </c>
      <c r="B226" s="137" t="s">
        <v>3018</v>
      </c>
      <c r="C226" s="137" t="s">
        <v>2610</v>
      </c>
      <c r="D226" s="137" t="s">
        <v>2615</v>
      </c>
      <c r="E226" s="149" t="s">
        <v>4457</v>
      </c>
      <c r="F226" s="139" t="s">
        <v>6</v>
      </c>
    </row>
    <row r="227" spans="1:6" ht="18.75" x14ac:dyDescent="0.3">
      <c r="A227" s="140" t="s">
        <v>771</v>
      </c>
      <c r="B227" s="141" t="s">
        <v>3018</v>
      </c>
      <c r="C227" s="141" t="s">
        <v>2610</v>
      </c>
      <c r="D227" s="141" t="s">
        <v>2615</v>
      </c>
      <c r="E227" s="137" t="s">
        <v>4516</v>
      </c>
      <c r="F227" s="142" t="s">
        <v>4518</v>
      </c>
    </row>
    <row r="228" spans="1:6" ht="18.75" x14ac:dyDescent="0.3">
      <c r="A228" s="136" t="s">
        <v>771</v>
      </c>
      <c r="B228" s="137" t="s">
        <v>3018</v>
      </c>
      <c r="C228" s="137" t="s">
        <v>2610</v>
      </c>
      <c r="D228" s="137" t="s">
        <v>4514</v>
      </c>
      <c r="E228" s="138" t="s">
        <v>4512</v>
      </c>
      <c r="F228" s="139" t="s">
        <v>6</v>
      </c>
    </row>
    <row r="229" spans="1:6" ht="18.75" x14ac:dyDescent="0.3">
      <c r="A229" s="136" t="s">
        <v>771</v>
      </c>
      <c r="B229" s="137" t="s">
        <v>3018</v>
      </c>
      <c r="C229" s="137" t="s">
        <v>2610</v>
      </c>
      <c r="D229" s="137" t="s">
        <v>4514</v>
      </c>
      <c r="E229" s="138" t="s">
        <v>4471</v>
      </c>
      <c r="F229" s="139" t="s">
        <v>6</v>
      </c>
    </row>
    <row r="230" spans="1:6" ht="18.75" x14ac:dyDescent="0.3">
      <c r="A230" s="136" t="s">
        <v>771</v>
      </c>
      <c r="B230" s="137" t="s">
        <v>3018</v>
      </c>
      <c r="C230" s="137" t="s">
        <v>2610</v>
      </c>
      <c r="D230" s="137" t="s">
        <v>4514</v>
      </c>
      <c r="E230" s="138" t="s">
        <v>4517</v>
      </c>
      <c r="F230" s="139" t="s">
        <v>6</v>
      </c>
    </row>
    <row r="231" spans="1:6" ht="18.75" x14ac:dyDescent="0.3">
      <c r="A231" s="140" t="s">
        <v>771</v>
      </c>
      <c r="B231" s="141" t="s">
        <v>3018</v>
      </c>
      <c r="C231" s="141" t="s">
        <v>2610</v>
      </c>
      <c r="D231" s="141" t="s">
        <v>4514</v>
      </c>
      <c r="E231" s="137" t="s">
        <v>4505</v>
      </c>
      <c r="F231" s="268" t="s">
        <v>6</v>
      </c>
    </row>
    <row r="232" spans="1:6" ht="18.75" x14ac:dyDescent="0.3">
      <c r="A232" s="136" t="s">
        <v>771</v>
      </c>
      <c r="B232" s="137" t="s">
        <v>3018</v>
      </c>
      <c r="C232" s="137" t="s">
        <v>2610</v>
      </c>
      <c r="D232" s="137" t="s">
        <v>2292</v>
      </c>
      <c r="E232" s="143" t="s">
        <v>2695</v>
      </c>
      <c r="F232" s="135" t="s">
        <v>6</v>
      </c>
    </row>
    <row r="233" spans="1:6" ht="18.75" x14ac:dyDescent="0.3">
      <c r="A233" s="136" t="s">
        <v>771</v>
      </c>
      <c r="B233" s="137" t="s">
        <v>3018</v>
      </c>
      <c r="C233" s="137" t="s">
        <v>2610</v>
      </c>
      <c r="D233" s="137" t="s">
        <v>2292</v>
      </c>
      <c r="E233" s="146" t="s">
        <v>4484</v>
      </c>
      <c r="F233" s="139" t="s">
        <v>6</v>
      </c>
    </row>
    <row r="234" spans="1:6" ht="18.75" x14ac:dyDescent="0.3">
      <c r="A234" s="136" t="s">
        <v>771</v>
      </c>
      <c r="B234" s="137" t="s">
        <v>3018</v>
      </c>
      <c r="C234" s="137" t="s">
        <v>2610</v>
      </c>
      <c r="D234" s="137" t="s">
        <v>2292</v>
      </c>
      <c r="E234" s="137" t="s">
        <v>2663</v>
      </c>
      <c r="F234" s="139" t="s">
        <v>6</v>
      </c>
    </row>
    <row r="235" spans="1:6" ht="18.75" x14ac:dyDescent="0.3">
      <c r="A235" s="136" t="s">
        <v>771</v>
      </c>
      <c r="B235" s="137" t="s">
        <v>3018</v>
      </c>
      <c r="C235" s="137" t="s">
        <v>2610</v>
      </c>
      <c r="D235" s="137" t="s">
        <v>2292</v>
      </c>
      <c r="E235" s="134" t="s">
        <v>2650</v>
      </c>
      <c r="F235" s="139" t="s">
        <v>6</v>
      </c>
    </row>
    <row r="236" spans="1:6" ht="18.75" x14ac:dyDescent="0.3">
      <c r="A236" s="140" t="s">
        <v>771</v>
      </c>
      <c r="B236" s="141" t="s">
        <v>3018</v>
      </c>
      <c r="C236" s="141" t="s">
        <v>2610</v>
      </c>
      <c r="D236" s="141" t="s">
        <v>2292</v>
      </c>
      <c r="E236" s="138" t="s">
        <v>2694</v>
      </c>
      <c r="F236" s="142" t="s">
        <v>4518</v>
      </c>
    </row>
    <row r="237" spans="1:6" ht="18.75" x14ac:dyDescent="0.3">
      <c r="A237" s="136" t="s">
        <v>771</v>
      </c>
      <c r="B237" s="137" t="s">
        <v>3018</v>
      </c>
      <c r="C237" s="137" t="s">
        <v>2610</v>
      </c>
      <c r="D237" s="137" t="s">
        <v>2296</v>
      </c>
      <c r="E237" s="138" t="s">
        <v>2691</v>
      </c>
      <c r="F237" s="139" t="s">
        <v>6</v>
      </c>
    </row>
    <row r="238" spans="1:6" ht="18.75" x14ac:dyDescent="0.3">
      <c r="A238" s="136" t="s">
        <v>771</v>
      </c>
      <c r="B238" s="137" t="s">
        <v>3018</v>
      </c>
      <c r="C238" s="137" t="s">
        <v>2610</v>
      </c>
      <c r="D238" s="137" t="s">
        <v>2296</v>
      </c>
      <c r="E238" s="134" t="s">
        <v>2677</v>
      </c>
      <c r="F238" s="139" t="s">
        <v>6</v>
      </c>
    </row>
    <row r="239" spans="1:6" ht="18.75" x14ac:dyDescent="0.3">
      <c r="A239" s="136" t="s">
        <v>771</v>
      </c>
      <c r="B239" s="137" t="s">
        <v>3018</v>
      </c>
      <c r="C239" s="137" t="s">
        <v>2610</v>
      </c>
      <c r="D239" s="137" t="s">
        <v>2296</v>
      </c>
      <c r="E239" s="143" t="s">
        <v>4469</v>
      </c>
      <c r="F239" s="139" t="s">
        <v>6</v>
      </c>
    </row>
    <row r="240" spans="1:6" ht="18.75" x14ac:dyDescent="0.3">
      <c r="A240" s="136" t="s">
        <v>771</v>
      </c>
      <c r="B240" s="137" t="s">
        <v>3018</v>
      </c>
      <c r="C240" s="137" t="s">
        <v>2610</v>
      </c>
      <c r="D240" s="137" t="s">
        <v>2296</v>
      </c>
      <c r="E240" s="146" t="s">
        <v>2656</v>
      </c>
      <c r="F240" s="139" t="s">
        <v>6</v>
      </c>
    </row>
    <row r="241" spans="1:6" ht="18.75" x14ac:dyDescent="0.3">
      <c r="A241" s="136" t="s">
        <v>771</v>
      </c>
      <c r="B241" s="137" t="s">
        <v>3018</v>
      </c>
      <c r="C241" s="137" t="s">
        <v>2610</v>
      </c>
      <c r="D241" s="137" t="s">
        <v>2296</v>
      </c>
      <c r="E241" s="138" t="s">
        <v>2683</v>
      </c>
      <c r="F241" s="139" t="s">
        <v>6</v>
      </c>
    </row>
    <row r="242" spans="1:6" ht="18.75" x14ac:dyDescent="0.3">
      <c r="A242" s="136" t="s">
        <v>771</v>
      </c>
      <c r="B242" s="137" t="s">
        <v>3018</v>
      </c>
      <c r="C242" s="137" t="s">
        <v>2610</v>
      </c>
      <c r="D242" s="137" t="s">
        <v>2296</v>
      </c>
      <c r="E242" s="150" t="s">
        <v>4491</v>
      </c>
      <c r="F242" s="139" t="s">
        <v>6</v>
      </c>
    </row>
    <row r="243" spans="1:6" ht="18.75" x14ac:dyDescent="0.3">
      <c r="A243" s="136" t="s">
        <v>771</v>
      </c>
      <c r="B243" s="137" t="s">
        <v>3018</v>
      </c>
      <c r="C243" s="137" t="s">
        <v>2610</v>
      </c>
      <c r="D243" s="137" t="s">
        <v>2296</v>
      </c>
      <c r="E243" s="138" t="s">
        <v>2689</v>
      </c>
      <c r="F243" s="139" t="s">
        <v>6</v>
      </c>
    </row>
    <row r="244" spans="1:6" ht="18.75" x14ac:dyDescent="0.3">
      <c r="A244" s="136" t="s">
        <v>771</v>
      </c>
      <c r="B244" s="137" t="s">
        <v>3018</v>
      </c>
      <c r="C244" s="137" t="s">
        <v>2610</v>
      </c>
      <c r="D244" s="137" t="s">
        <v>2296</v>
      </c>
      <c r="E244" s="137" t="s">
        <v>4485</v>
      </c>
      <c r="F244" s="139" t="s">
        <v>6</v>
      </c>
    </row>
    <row r="245" spans="1:6" ht="18.75" x14ac:dyDescent="0.3">
      <c r="A245" s="136" t="s">
        <v>771</v>
      </c>
      <c r="B245" s="137" t="s">
        <v>3018</v>
      </c>
      <c r="C245" s="137" t="s">
        <v>2610</v>
      </c>
      <c r="D245" s="137" t="s">
        <v>2296</v>
      </c>
      <c r="E245" s="138" t="s">
        <v>4462</v>
      </c>
      <c r="F245" s="139" t="s">
        <v>6</v>
      </c>
    </row>
    <row r="246" spans="1:6" ht="18.75" x14ac:dyDescent="0.3">
      <c r="A246" s="136" t="s">
        <v>771</v>
      </c>
      <c r="B246" s="137" t="s">
        <v>3018</v>
      </c>
      <c r="C246" s="137" t="s">
        <v>2610</v>
      </c>
      <c r="D246" s="137" t="s">
        <v>2296</v>
      </c>
      <c r="E246" s="143" t="s">
        <v>4489</v>
      </c>
      <c r="F246" s="139" t="s">
        <v>6</v>
      </c>
    </row>
    <row r="247" spans="1:6" ht="18.75" x14ac:dyDescent="0.3">
      <c r="A247" s="136" t="s">
        <v>771</v>
      </c>
      <c r="B247" s="137" t="s">
        <v>3018</v>
      </c>
      <c r="C247" s="137" t="s">
        <v>2610</v>
      </c>
      <c r="D247" s="137" t="s">
        <v>2296</v>
      </c>
      <c r="E247" s="149" t="s">
        <v>4465</v>
      </c>
      <c r="F247" s="139" t="s">
        <v>6</v>
      </c>
    </row>
    <row r="248" spans="1:6" ht="18.75" x14ac:dyDescent="0.3">
      <c r="A248" s="136" t="s">
        <v>771</v>
      </c>
      <c r="B248" s="137" t="s">
        <v>3018</v>
      </c>
      <c r="C248" s="137" t="s">
        <v>2610</v>
      </c>
      <c r="D248" s="137" t="s">
        <v>2296</v>
      </c>
      <c r="E248" s="137" t="s">
        <v>2652</v>
      </c>
      <c r="F248" s="139" t="s">
        <v>6</v>
      </c>
    </row>
    <row r="249" spans="1:6" ht="18.75" x14ac:dyDescent="0.3">
      <c r="A249" s="136" t="s">
        <v>771</v>
      </c>
      <c r="B249" s="137" t="s">
        <v>3018</v>
      </c>
      <c r="C249" s="137" t="s">
        <v>2610</v>
      </c>
      <c r="D249" s="137" t="s">
        <v>2296</v>
      </c>
      <c r="E249" s="137" t="s">
        <v>4481</v>
      </c>
      <c r="F249" s="139" t="s">
        <v>6</v>
      </c>
    </row>
    <row r="250" spans="1:6" ht="18.75" x14ac:dyDescent="0.3">
      <c r="A250" s="140" t="s">
        <v>771</v>
      </c>
      <c r="B250" s="141" t="s">
        <v>3018</v>
      </c>
      <c r="C250" s="141" t="s">
        <v>2610</v>
      </c>
      <c r="D250" s="141" t="s">
        <v>2296</v>
      </c>
      <c r="E250" s="138" t="s">
        <v>4477</v>
      </c>
      <c r="F250" s="142" t="s">
        <v>6</v>
      </c>
    </row>
    <row r="251" spans="1:6" ht="18.75" x14ac:dyDescent="0.3">
      <c r="A251" s="151" t="s">
        <v>771</v>
      </c>
      <c r="B251" s="148" t="s">
        <v>3018</v>
      </c>
      <c r="C251" s="148" t="s">
        <v>2610</v>
      </c>
      <c r="D251" s="148" t="s">
        <v>2296</v>
      </c>
      <c r="E251" s="141" t="s">
        <v>4456</v>
      </c>
      <c r="F251" s="142" t="s">
        <v>4518</v>
      </c>
    </row>
    <row r="252" spans="1:6" ht="18.75" x14ac:dyDescent="0.3">
      <c r="A252" s="136" t="s">
        <v>791</v>
      </c>
      <c r="B252" s="137" t="s">
        <v>3031</v>
      </c>
      <c r="C252" s="137" t="s">
        <v>2610</v>
      </c>
      <c r="D252" s="137" t="s">
        <v>2615</v>
      </c>
      <c r="E252" s="146" t="s">
        <v>4474</v>
      </c>
      <c r="F252" s="139" t="s">
        <v>6</v>
      </c>
    </row>
    <row r="253" spans="1:6" ht="18.75" x14ac:dyDescent="0.3">
      <c r="A253" s="136" t="s">
        <v>791</v>
      </c>
      <c r="B253" s="137" t="s">
        <v>3031</v>
      </c>
      <c r="C253" s="137" t="s">
        <v>2610</v>
      </c>
      <c r="D253" s="137" t="s">
        <v>2615</v>
      </c>
      <c r="E253" s="138" t="s">
        <v>4473</v>
      </c>
      <c r="F253" s="139" t="s">
        <v>6</v>
      </c>
    </row>
    <row r="254" spans="1:6" ht="18.75" x14ac:dyDescent="0.3">
      <c r="A254" s="136" t="s">
        <v>791</v>
      </c>
      <c r="B254" s="137" t="s">
        <v>3031</v>
      </c>
      <c r="C254" s="137" t="s">
        <v>2610</v>
      </c>
      <c r="D254" s="137" t="s">
        <v>2615</v>
      </c>
      <c r="E254" s="152" t="s">
        <v>4519</v>
      </c>
      <c r="F254" s="139" t="s">
        <v>6</v>
      </c>
    </row>
    <row r="255" spans="1:6" ht="18.75" x14ac:dyDescent="0.3">
      <c r="A255" s="140" t="s">
        <v>791</v>
      </c>
      <c r="B255" s="141" t="s">
        <v>3031</v>
      </c>
      <c r="C255" s="141" t="s">
        <v>2610</v>
      </c>
      <c r="D255" s="137" t="s">
        <v>2615</v>
      </c>
      <c r="E255" s="144" t="s">
        <v>4469</v>
      </c>
      <c r="F255" s="142" t="s">
        <v>4513</v>
      </c>
    </row>
    <row r="256" spans="1:6" ht="18.75" x14ac:dyDescent="0.3">
      <c r="A256" s="136" t="s">
        <v>791</v>
      </c>
      <c r="B256" s="137" t="s">
        <v>3031</v>
      </c>
      <c r="C256" s="137" t="s">
        <v>2610</v>
      </c>
      <c r="D256" s="141" t="s">
        <v>2615</v>
      </c>
      <c r="E256" s="149" t="s">
        <v>4465</v>
      </c>
      <c r="F256" s="139" t="s">
        <v>6</v>
      </c>
    </row>
    <row r="257" spans="1:6" ht="18.75" x14ac:dyDescent="0.3">
      <c r="A257" s="136" t="s">
        <v>791</v>
      </c>
      <c r="B257" s="137" t="s">
        <v>3031</v>
      </c>
      <c r="C257" s="137" t="s">
        <v>2610</v>
      </c>
      <c r="D257" s="137" t="s">
        <v>4514</v>
      </c>
      <c r="E257" s="138" t="s">
        <v>2691</v>
      </c>
      <c r="F257" s="139" t="s">
        <v>6</v>
      </c>
    </row>
    <row r="258" spans="1:6" ht="18.75" x14ac:dyDescent="0.3">
      <c r="A258" s="136" t="s">
        <v>791</v>
      </c>
      <c r="B258" s="137" t="s">
        <v>3031</v>
      </c>
      <c r="C258" s="137" t="s">
        <v>2610</v>
      </c>
      <c r="D258" s="137" t="s">
        <v>4514</v>
      </c>
      <c r="E258" s="137" t="s">
        <v>4481</v>
      </c>
      <c r="F258" s="139" t="s">
        <v>6</v>
      </c>
    </row>
    <row r="259" spans="1:6" ht="18.75" x14ac:dyDescent="0.3">
      <c r="A259" s="136" t="s">
        <v>791</v>
      </c>
      <c r="B259" s="137" t="s">
        <v>3031</v>
      </c>
      <c r="C259" s="137" t="s">
        <v>2610</v>
      </c>
      <c r="D259" s="137" t="s">
        <v>4514</v>
      </c>
      <c r="E259" s="134" t="s">
        <v>2689</v>
      </c>
      <c r="F259" s="139" t="s">
        <v>6</v>
      </c>
    </row>
    <row r="260" spans="1:6" ht="18.75" x14ac:dyDescent="0.3">
      <c r="A260" s="136" t="s">
        <v>791</v>
      </c>
      <c r="B260" s="137" t="s">
        <v>3031</v>
      </c>
      <c r="C260" s="137" t="s">
        <v>2610</v>
      </c>
      <c r="D260" s="141" t="s">
        <v>4514</v>
      </c>
      <c r="E260" s="153" t="s">
        <v>4520</v>
      </c>
      <c r="F260" s="142" t="s">
        <v>4521</v>
      </c>
    </row>
    <row r="261" spans="1:6" ht="18.75" x14ac:dyDescent="0.3">
      <c r="A261" s="136" t="s">
        <v>791</v>
      </c>
      <c r="B261" s="137" t="s">
        <v>3031</v>
      </c>
      <c r="C261" s="137" t="s">
        <v>2610</v>
      </c>
      <c r="D261" s="137" t="s">
        <v>2292</v>
      </c>
      <c r="E261" s="138" t="s">
        <v>4483</v>
      </c>
      <c r="F261" s="139" t="s">
        <v>6</v>
      </c>
    </row>
    <row r="262" spans="1:6" ht="18.75" x14ac:dyDescent="0.3">
      <c r="A262" s="136" t="s">
        <v>791</v>
      </c>
      <c r="B262" s="137" t="s">
        <v>3031</v>
      </c>
      <c r="C262" s="137" t="s">
        <v>2610</v>
      </c>
      <c r="D262" s="137" t="s">
        <v>2292</v>
      </c>
      <c r="E262" s="137" t="s">
        <v>4475</v>
      </c>
      <c r="F262" s="139" t="s">
        <v>6</v>
      </c>
    </row>
    <row r="263" spans="1:6" ht="18.75" x14ac:dyDescent="0.3">
      <c r="A263" s="136" t="s">
        <v>791</v>
      </c>
      <c r="B263" s="137" t="s">
        <v>3031</v>
      </c>
      <c r="C263" s="137" t="s">
        <v>2610</v>
      </c>
      <c r="D263" s="137" t="s">
        <v>2292</v>
      </c>
      <c r="E263" s="138" t="s">
        <v>4482</v>
      </c>
      <c r="F263" s="139" t="s">
        <v>6</v>
      </c>
    </row>
    <row r="264" spans="1:6" ht="18.75" x14ac:dyDescent="0.3">
      <c r="A264" s="136" t="s">
        <v>791</v>
      </c>
      <c r="B264" s="137" t="s">
        <v>3031</v>
      </c>
      <c r="C264" s="137" t="s">
        <v>2610</v>
      </c>
      <c r="D264" s="137" t="s">
        <v>2292</v>
      </c>
      <c r="E264" s="138" t="s">
        <v>4477</v>
      </c>
      <c r="F264" s="139" t="s">
        <v>6</v>
      </c>
    </row>
    <row r="265" spans="1:6" ht="18.75" x14ac:dyDescent="0.3">
      <c r="A265" s="136" t="s">
        <v>791</v>
      </c>
      <c r="B265" s="137" t="s">
        <v>3031</v>
      </c>
      <c r="C265" s="137" t="s">
        <v>2610</v>
      </c>
      <c r="D265" s="141" t="s">
        <v>2292</v>
      </c>
      <c r="E265" s="137" t="s">
        <v>2663</v>
      </c>
      <c r="F265" s="142" t="s">
        <v>4518</v>
      </c>
    </row>
    <row r="266" spans="1:6" ht="18.75" x14ac:dyDescent="0.3">
      <c r="A266" s="136" t="s">
        <v>791</v>
      </c>
      <c r="B266" s="137" t="s">
        <v>3031</v>
      </c>
      <c r="C266" s="137" t="s">
        <v>2610</v>
      </c>
      <c r="D266" s="137" t="s">
        <v>2296</v>
      </c>
      <c r="E266" s="137" t="s">
        <v>4505</v>
      </c>
      <c r="F266" s="139" t="s">
        <v>6</v>
      </c>
    </row>
    <row r="267" spans="1:6" ht="18.75" x14ac:dyDescent="0.3">
      <c r="A267" s="136" t="s">
        <v>791</v>
      </c>
      <c r="B267" s="137" t="s">
        <v>3031</v>
      </c>
      <c r="C267" s="137" t="s">
        <v>2610</v>
      </c>
      <c r="D267" s="137" t="s">
        <v>2296</v>
      </c>
      <c r="E267" s="138" t="s">
        <v>4476</v>
      </c>
      <c r="F267" s="139" t="s">
        <v>6</v>
      </c>
    </row>
    <row r="268" spans="1:6" ht="18.75" x14ac:dyDescent="0.3">
      <c r="A268" s="136" t="s">
        <v>791</v>
      </c>
      <c r="B268" s="137" t="s">
        <v>3031</v>
      </c>
      <c r="C268" s="137" t="s">
        <v>2610</v>
      </c>
      <c r="D268" s="137" t="s">
        <v>2296</v>
      </c>
      <c r="E268" s="137" t="s">
        <v>4485</v>
      </c>
      <c r="F268" s="139" t="s">
        <v>6</v>
      </c>
    </row>
    <row r="269" spans="1:6" ht="18.75" x14ac:dyDescent="0.3">
      <c r="A269" s="140" t="s">
        <v>791</v>
      </c>
      <c r="B269" s="141" t="s">
        <v>3031</v>
      </c>
      <c r="C269" s="141" t="s">
        <v>2610</v>
      </c>
      <c r="D269" s="137" t="s">
        <v>2296</v>
      </c>
      <c r="E269" s="138" t="s">
        <v>4512</v>
      </c>
      <c r="F269" s="268" t="s">
        <v>6</v>
      </c>
    </row>
    <row r="270" spans="1:6" ht="18.75" x14ac:dyDescent="0.3">
      <c r="A270" s="136" t="s">
        <v>791</v>
      </c>
      <c r="B270" s="137" t="s">
        <v>3031</v>
      </c>
      <c r="C270" s="137" t="s">
        <v>2610</v>
      </c>
      <c r="D270" s="137" t="s">
        <v>2296</v>
      </c>
      <c r="E270" s="138" t="s">
        <v>2683</v>
      </c>
      <c r="F270" s="135" t="s">
        <v>6</v>
      </c>
    </row>
    <row r="271" spans="1:6" ht="18.75" x14ac:dyDescent="0.3">
      <c r="A271" s="136" t="s">
        <v>791</v>
      </c>
      <c r="B271" s="137" t="s">
        <v>3031</v>
      </c>
      <c r="C271" s="137" t="s">
        <v>2610</v>
      </c>
      <c r="D271" s="137" t="s">
        <v>2296</v>
      </c>
      <c r="E271" s="138" t="s">
        <v>4462</v>
      </c>
      <c r="F271" s="139" t="s">
        <v>6</v>
      </c>
    </row>
    <row r="272" spans="1:6" ht="18.75" x14ac:dyDescent="0.3">
      <c r="A272" s="136" t="s">
        <v>791</v>
      </c>
      <c r="B272" s="137" t="s">
        <v>3031</v>
      </c>
      <c r="C272" s="137" t="s">
        <v>2610</v>
      </c>
      <c r="D272" s="137" t="s">
        <v>2296</v>
      </c>
      <c r="E272" s="137" t="s">
        <v>4522</v>
      </c>
      <c r="F272" s="139" t="s">
        <v>6</v>
      </c>
    </row>
    <row r="273" spans="1:6" ht="18.75" x14ac:dyDescent="0.3">
      <c r="A273" s="136" t="s">
        <v>791</v>
      </c>
      <c r="B273" s="137" t="s">
        <v>3031</v>
      </c>
      <c r="C273" s="137" t="s">
        <v>2610</v>
      </c>
      <c r="D273" s="137" t="s">
        <v>2296</v>
      </c>
      <c r="E273" s="138" t="s">
        <v>4472</v>
      </c>
      <c r="F273" s="139" t="s">
        <v>6</v>
      </c>
    </row>
    <row r="274" spans="1:6" ht="18.75" x14ac:dyDescent="0.3">
      <c r="A274" s="140" t="s">
        <v>791</v>
      </c>
      <c r="B274" s="141" t="s">
        <v>3031</v>
      </c>
      <c r="C274" s="141" t="s">
        <v>2610</v>
      </c>
      <c r="D274" s="137" t="s">
        <v>2296</v>
      </c>
      <c r="E274" s="143" t="s">
        <v>2360</v>
      </c>
      <c r="F274" s="142" t="s">
        <v>6</v>
      </c>
    </row>
    <row r="275" spans="1:6" ht="18.75" x14ac:dyDescent="0.3">
      <c r="A275" s="136" t="s">
        <v>791</v>
      </c>
      <c r="B275" s="137" t="s">
        <v>3031</v>
      </c>
      <c r="C275" s="137" t="s">
        <v>2610</v>
      </c>
      <c r="D275" s="137" t="s">
        <v>2296</v>
      </c>
      <c r="E275" s="146" t="s">
        <v>4480</v>
      </c>
      <c r="F275" s="139" t="s">
        <v>6</v>
      </c>
    </row>
    <row r="276" spans="1:6" ht="18.75" x14ac:dyDescent="0.3">
      <c r="A276" s="136" t="s">
        <v>791</v>
      </c>
      <c r="B276" s="137" t="s">
        <v>3031</v>
      </c>
      <c r="C276" s="137" t="s">
        <v>2610</v>
      </c>
      <c r="D276" s="137" t="s">
        <v>2296</v>
      </c>
      <c r="E276" s="137" t="s">
        <v>2695</v>
      </c>
      <c r="F276" s="139" t="s">
        <v>6</v>
      </c>
    </row>
    <row r="277" spans="1:6" ht="18.75" x14ac:dyDescent="0.3">
      <c r="A277" s="136" t="s">
        <v>791</v>
      </c>
      <c r="B277" s="137" t="s">
        <v>3031</v>
      </c>
      <c r="C277" s="137" t="s">
        <v>2610</v>
      </c>
      <c r="D277" s="137" t="s">
        <v>2296</v>
      </c>
      <c r="E277" s="138" t="s">
        <v>2694</v>
      </c>
      <c r="F277" s="139" t="s">
        <v>6</v>
      </c>
    </row>
    <row r="278" spans="1:6" ht="18.75" x14ac:dyDescent="0.3">
      <c r="A278" s="136" t="s">
        <v>791</v>
      </c>
      <c r="B278" s="137" t="s">
        <v>3031</v>
      </c>
      <c r="C278" s="137" t="s">
        <v>2610</v>
      </c>
      <c r="D278" s="137" t="s">
        <v>2296</v>
      </c>
      <c r="E278" s="138" t="s">
        <v>4479</v>
      </c>
      <c r="F278" s="139" t="s">
        <v>6</v>
      </c>
    </row>
    <row r="279" spans="1:6" ht="18.75" x14ac:dyDescent="0.3">
      <c r="A279" s="140" t="s">
        <v>791</v>
      </c>
      <c r="B279" s="141" t="s">
        <v>3031</v>
      </c>
      <c r="C279" s="141" t="s">
        <v>2610</v>
      </c>
      <c r="D279" s="141" t="s">
        <v>2296</v>
      </c>
      <c r="E279" s="138" t="s">
        <v>4484</v>
      </c>
      <c r="F279" s="142" t="s">
        <v>4523</v>
      </c>
    </row>
    <row r="280" spans="1:6" ht="18.75" x14ac:dyDescent="0.3">
      <c r="A280" s="295" t="s">
        <v>2714</v>
      </c>
      <c r="B280" s="296" t="s">
        <v>3040</v>
      </c>
      <c r="C280" s="296" t="s">
        <v>2610</v>
      </c>
      <c r="D280" s="296" t="s">
        <v>2615</v>
      </c>
      <c r="E280" s="296" t="s">
        <v>4465</v>
      </c>
      <c r="F280" s="297" t="s">
        <v>6</v>
      </c>
    </row>
    <row r="281" spans="1:6" ht="18.75" x14ac:dyDescent="0.3">
      <c r="A281" s="295" t="s">
        <v>2714</v>
      </c>
      <c r="B281" s="296" t="s">
        <v>3040</v>
      </c>
      <c r="C281" s="296" t="s">
        <v>2610</v>
      </c>
      <c r="D281" s="296" t="s">
        <v>2615</v>
      </c>
      <c r="E281" s="298" t="s">
        <v>2817</v>
      </c>
      <c r="F281" s="297" t="s">
        <v>6</v>
      </c>
    </row>
    <row r="282" spans="1:6" ht="18.75" x14ac:dyDescent="0.3">
      <c r="A282" s="295" t="s">
        <v>2714</v>
      </c>
      <c r="B282" s="296" t="s">
        <v>3040</v>
      </c>
      <c r="C282" s="296" t="s">
        <v>2610</v>
      </c>
      <c r="D282" s="296" t="s">
        <v>2615</v>
      </c>
      <c r="E282" s="298" t="s">
        <v>2764</v>
      </c>
      <c r="F282" s="297" t="s">
        <v>6</v>
      </c>
    </row>
    <row r="283" spans="1:6" ht="18.75" x14ac:dyDescent="0.3">
      <c r="A283" s="299" t="s">
        <v>2714</v>
      </c>
      <c r="B283" s="300" t="s">
        <v>3040</v>
      </c>
      <c r="C283" s="300" t="s">
        <v>2610</v>
      </c>
      <c r="D283" s="296" t="s">
        <v>2615</v>
      </c>
      <c r="E283" s="298" t="s">
        <v>4480</v>
      </c>
      <c r="F283" s="301" t="s">
        <v>6</v>
      </c>
    </row>
    <row r="284" spans="1:6" ht="18.75" x14ac:dyDescent="0.3">
      <c r="A284" s="295" t="s">
        <v>2714</v>
      </c>
      <c r="B284" s="296" t="s">
        <v>3040</v>
      </c>
      <c r="C284" s="296" t="s">
        <v>2610</v>
      </c>
      <c r="D284" s="300" t="s">
        <v>2615</v>
      </c>
      <c r="E284" s="302" t="s">
        <v>4524</v>
      </c>
      <c r="F284" s="301" t="s">
        <v>4478</v>
      </c>
    </row>
    <row r="285" spans="1:6" ht="18.75" x14ac:dyDescent="0.3">
      <c r="A285" s="295" t="s">
        <v>2714</v>
      </c>
      <c r="B285" s="296" t="s">
        <v>3040</v>
      </c>
      <c r="C285" s="296" t="s">
        <v>2610</v>
      </c>
      <c r="D285" s="296" t="s">
        <v>4514</v>
      </c>
      <c r="E285" s="303" t="s">
        <v>4490</v>
      </c>
      <c r="F285" s="297" t="s">
        <v>6</v>
      </c>
    </row>
    <row r="286" spans="1:6" ht="18.75" x14ac:dyDescent="0.3">
      <c r="A286" s="295" t="s">
        <v>2714</v>
      </c>
      <c r="B286" s="296" t="s">
        <v>3040</v>
      </c>
      <c r="C286" s="296" t="s">
        <v>2610</v>
      </c>
      <c r="D286" s="296" t="s">
        <v>4514</v>
      </c>
      <c r="E286" s="304" t="s">
        <v>4479</v>
      </c>
      <c r="F286" s="297" t="s">
        <v>6</v>
      </c>
    </row>
    <row r="287" spans="1:6" ht="18.75" x14ac:dyDescent="0.3">
      <c r="A287" s="295" t="s">
        <v>2714</v>
      </c>
      <c r="B287" s="296" t="s">
        <v>3040</v>
      </c>
      <c r="C287" s="296" t="s">
        <v>2610</v>
      </c>
      <c r="D287" s="296" t="s">
        <v>4514</v>
      </c>
      <c r="E287" s="298" t="s">
        <v>2656</v>
      </c>
      <c r="F287" s="297" t="s">
        <v>6</v>
      </c>
    </row>
    <row r="288" spans="1:6" ht="18.75" x14ac:dyDescent="0.3">
      <c r="A288" s="295" t="s">
        <v>2714</v>
      </c>
      <c r="B288" s="296" t="s">
        <v>3040</v>
      </c>
      <c r="C288" s="296" t="s">
        <v>2610</v>
      </c>
      <c r="D288" s="300" t="s">
        <v>4514</v>
      </c>
      <c r="E288" s="298" t="s">
        <v>4481</v>
      </c>
      <c r="F288" s="301" t="s">
        <v>4513</v>
      </c>
    </row>
    <row r="289" spans="1:6" ht="18.75" x14ac:dyDescent="0.3">
      <c r="A289" s="295" t="s">
        <v>2714</v>
      </c>
      <c r="B289" s="296" t="s">
        <v>3040</v>
      </c>
      <c r="C289" s="296" t="s">
        <v>2610</v>
      </c>
      <c r="D289" s="296" t="s">
        <v>2292</v>
      </c>
      <c r="E289" s="298" t="s">
        <v>2691</v>
      </c>
      <c r="F289" s="297" t="s">
        <v>6</v>
      </c>
    </row>
    <row r="290" spans="1:6" ht="18.75" x14ac:dyDescent="0.3">
      <c r="A290" s="295" t="s">
        <v>2714</v>
      </c>
      <c r="B290" s="296" t="s">
        <v>3040</v>
      </c>
      <c r="C290" s="296" t="s">
        <v>2610</v>
      </c>
      <c r="D290" s="296" t="s">
        <v>2292</v>
      </c>
      <c r="E290" s="302" t="s">
        <v>2677</v>
      </c>
      <c r="F290" s="297" t="s">
        <v>6</v>
      </c>
    </row>
    <row r="291" spans="1:6" ht="18.75" x14ac:dyDescent="0.3">
      <c r="A291" s="295" t="s">
        <v>2714</v>
      </c>
      <c r="B291" s="296" t="s">
        <v>3040</v>
      </c>
      <c r="C291" s="296" t="s">
        <v>2610</v>
      </c>
      <c r="D291" s="296" t="s">
        <v>2292</v>
      </c>
      <c r="E291" s="298" t="s">
        <v>4462</v>
      </c>
      <c r="F291" s="297" t="s">
        <v>6</v>
      </c>
    </row>
    <row r="292" spans="1:6" ht="18.75" x14ac:dyDescent="0.3">
      <c r="A292" s="295" t="s">
        <v>2714</v>
      </c>
      <c r="B292" s="296" t="s">
        <v>3040</v>
      </c>
      <c r="C292" s="296" t="s">
        <v>2610</v>
      </c>
      <c r="D292" s="296" t="s">
        <v>2292</v>
      </c>
      <c r="E292" s="298" t="s">
        <v>2694</v>
      </c>
      <c r="F292" s="297" t="s">
        <v>6</v>
      </c>
    </row>
    <row r="293" spans="1:6" ht="18.75" x14ac:dyDescent="0.3">
      <c r="A293" s="295" t="s">
        <v>2714</v>
      </c>
      <c r="B293" s="296" t="s">
        <v>3040</v>
      </c>
      <c r="C293" s="296" t="s">
        <v>2610</v>
      </c>
      <c r="D293" s="300" t="s">
        <v>2292</v>
      </c>
      <c r="E293" s="298" t="s">
        <v>4485</v>
      </c>
      <c r="F293" s="301" t="s">
        <v>4486</v>
      </c>
    </row>
    <row r="294" spans="1:6" ht="18.75" x14ac:dyDescent="0.3">
      <c r="A294" s="295" t="s">
        <v>2714</v>
      </c>
      <c r="B294" s="296" t="s">
        <v>3040</v>
      </c>
      <c r="C294" s="296" t="s">
        <v>2610</v>
      </c>
      <c r="D294" s="296" t="s">
        <v>2296</v>
      </c>
      <c r="E294" s="305" t="s">
        <v>2360</v>
      </c>
      <c r="F294" s="297" t="s">
        <v>6</v>
      </c>
    </row>
    <row r="295" spans="1:6" ht="18.75" x14ac:dyDescent="0.3">
      <c r="A295" s="295" t="s">
        <v>2714</v>
      </c>
      <c r="B295" s="296" t="s">
        <v>3040</v>
      </c>
      <c r="C295" s="296" t="s">
        <v>2610</v>
      </c>
      <c r="D295" s="296" t="s">
        <v>2296</v>
      </c>
      <c r="E295" s="304" t="s">
        <v>4476</v>
      </c>
      <c r="F295" s="297" t="s">
        <v>6</v>
      </c>
    </row>
    <row r="296" spans="1:6" ht="18.75" x14ac:dyDescent="0.3">
      <c r="A296" s="295" t="s">
        <v>2714</v>
      </c>
      <c r="B296" s="296" t="s">
        <v>3040</v>
      </c>
      <c r="C296" s="296" t="s">
        <v>2610</v>
      </c>
      <c r="D296" s="296" t="s">
        <v>2296</v>
      </c>
      <c r="E296" s="298" t="s">
        <v>2663</v>
      </c>
      <c r="F296" s="297" t="s">
        <v>6</v>
      </c>
    </row>
    <row r="297" spans="1:6" ht="18.75" x14ac:dyDescent="0.3">
      <c r="A297" s="299" t="s">
        <v>2714</v>
      </c>
      <c r="B297" s="300" t="s">
        <v>3040</v>
      </c>
      <c r="C297" s="300" t="s">
        <v>2610</v>
      </c>
      <c r="D297" s="296" t="s">
        <v>2296</v>
      </c>
      <c r="E297" s="305" t="s">
        <v>2695</v>
      </c>
      <c r="F297" s="306" t="s">
        <v>6</v>
      </c>
    </row>
    <row r="298" spans="1:6" ht="18.75" x14ac:dyDescent="0.3">
      <c r="A298" s="295" t="s">
        <v>2714</v>
      </c>
      <c r="B298" s="296" t="s">
        <v>3040</v>
      </c>
      <c r="C298" s="296" t="s">
        <v>2610</v>
      </c>
      <c r="D298" s="296" t="s">
        <v>2296</v>
      </c>
      <c r="E298" s="304" t="s">
        <v>4477</v>
      </c>
      <c r="F298" s="307" t="s">
        <v>6</v>
      </c>
    </row>
    <row r="299" spans="1:6" ht="18.75" x14ac:dyDescent="0.3">
      <c r="A299" s="295" t="s">
        <v>2714</v>
      </c>
      <c r="B299" s="296" t="s">
        <v>3040</v>
      </c>
      <c r="C299" s="296" t="s">
        <v>2610</v>
      </c>
      <c r="D299" s="296" t="s">
        <v>2296</v>
      </c>
      <c r="E299" s="296" t="s">
        <v>4516</v>
      </c>
      <c r="F299" s="297" t="s">
        <v>6</v>
      </c>
    </row>
    <row r="300" spans="1:6" ht="18.75" x14ac:dyDescent="0.3">
      <c r="A300" s="295" t="s">
        <v>2714</v>
      </c>
      <c r="B300" s="296" t="s">
        <v>3040</v>
      </c>
      <c r="C300" s="296" t="s">
        <v>2610</v>
      </c>
      <c r="D300" s="296" t="s">
        <v>2296</v>
      </c>
      <c r="E300" s="298" t="s">
        <v>4484</v>
      </c>
      <c r="F300" s="297" t="s">
        <v>6</v>
      </c>
    </row>
    <row r="301" spans="1:6" ht="18.75" x14ac:dyDescent="0.3">
      <c r="A301" s="295" t="s">
        <v>2714</v>
      </c>
      <c r="B301" s="296" t="s">
        <v>3040</v>
      </c>
      <c r="C301" s="296" t="s">
        <v>2610</v>
      </c>
      <c r="D301" s="296" t="s">
        <v>2296</v>
      </c>
      <c r="E301" s="298" t="s">
        <v>4512</v>
      </c>
      <c r="F301" s="297" t="s">
        <v>6</v>
      </c>
    </row>
    <row r="302" spans="1:6" ht="18.75" x14ac:dyDescent="0.3">
      <c r="A302" s="295" t="s">
        <v>2714</v>
      </c>
      <c r="B302" s="296" t="s">
        <v>3040</v>
      </c>
      <c r="C302" s="296" t="s">
        <v>2610</v>
      </c>
      <c r="D302" s="296" t="s">
        <v>2296</v>
      </c>
      <c r="E302" s="305" t="s">
        <v>4475</v>
      </c>
      <c r="F302" s="297" t="s">
        <v>6</v>
      </c>
    </row>
    <row r="303" spans="1:6" ht="18.75" x14ac:dyDescent="0.3">
      <c r="A303" s="299" t="s">
        <v>2714</v>
      </c>
      <c r="B303" s="300" t="s">
        <v>3040</v>
      </c>
      <c r="C303" s="300" t="s">
        <v>2610</v>
      </c>
      <c r="D303" s="296" t="s">
        <v>2296</v>
      </c>
      <c r="E303" s="304" t="s">
        <v>4473</v>
      </c>
      <c r="F303" s="301" t="s">
        <v>6</v>
      </c>
    </row>
    <row r="304" spans="1:6" ht="18.75" x14ac:dyDescent="0.3">
      <c r="A304" s="295" t="s">
        <v>2714</v>
      </c>
      <c r="B304" s="296" t="s">
        <v>3040</v>
      </c>
      <c r="C304" s="296" t="s">
        <v>2610</v>
      </c>
      <c r="D304" s="296" t="s">
        <v>2296</v>
      </c>
      <c r="E304" s="302" t="s">
        <v>2689</v>
      </c>
      <c r="F304" s="297" t="s">
        <v>6</v>
      </c>
    </row>
    <row r="305" spans="1:6" ht="18.75" x14ac:dyDescent="0.3">
      <c r="A305" s="295" t="s">
        <v>2714</v>
      </c>
      <c r="B305" s="296" t="s">
        <v>3040</v>
      </c>
      <c r="C305" s="296" t="s">
        <v>2610</v>
      </c>
      <c r="D305" s="296" t="s">
        <v>2296</v>
      </c>
      <c r="E305" s="298" t="s">
        <v>4472</v>
      </c>
      <c r="F305" s="297" t="s">
        <v>6</v>
      </c>
    </row>
    <row r="306" spans="1:6" ht="18.75" x14ac:dyDescent="0.3">
      <c r="A306" s="295" t="s">
        <v>2714</v>
      </c>
      <c r="B306" s="296" t="s">
        <v>3040</v>
      </c>
      <c r="C306" s="296" t="s">
        <v>2610</v>
      </c>
      <c r="D306" s="296" t="s">
        <v>2296</v>
      </c>
      <c r="E306" s="298" t="s">
        <v>4482</v>
      </c>
      <c r="F306" s="297" t="s">
        <v>6</v>
      </c>
    </row>
    <row r="307" spans="1:6" ht="18.75" x14ac:dyDescent="0.3">
      <c r="A307" s="295" t="s">
        <v>2714</v>
      </c>
      <c r="B307" s="296" t="s">
        <v>3040</v>
      </c>
      <c r="C307" s="296" t="s">
        <v>2610</v>
      </c>
      <c r="D307" s="300" t="s">
        <v>2296</v>
      </c>
      <c r="E307" s="302" t="s">
        <v>4483</v>
      </c>
      <c r="F307" s="297" t="s">
        <v>6</v>
      </c>
    </row>
    <row r="308" spans="1:6" ht="18.75" x14ac:dyDescent="0.3">
      <c r="A308" s="299" t="s">
        <v>2714</v>
      </c>
      <c r="B308" s="300" t="s">
        <v>3040</v>
      </c>
      <c r="C308" s="300" t="s">
        <v>2610</v>
      </c>
      <c r="D308" s="308" t="s">
        <v>2296</v>
      </c>
      <c r="E308" s="302" t="s">
        <v>2650</v>
      </c>
      <c r="F308" s="301" t="s">
        <v>6</v>
      </c>
    </row>
    <row r="309" spans="1:6" ht="18.75" x14ac:dyDescent="0.3">
      <c r="A309" s="309" t="s">
        <v>2714</v>
      </c>
      <c r="B309" s="308" t="s">
        <v>3040</v>
      </c>
      <c r="C309" s="308" t="s">
        <v>2610</v>
      </c>
      <c r="D309" s="308" t="s">
        <v>2296</v>
      </c>
      <c r="E309" s="298" t="s">
        <v>4474</v>
      </c>
      <c r="F309" s="301" t="s">
        <v>6</v>
      </c>
    </row>
    <row r="310" spans="1:6" ht="18.75" x14ac:dyDescent="0.3">
      <c r="A310" s="309" t="s">
        <v>2714</v>
      </c>
      <c r="B310" s="308" t="s">
        <v>3040</v>
      </c>
      <c r="C310" s="308" t="s">
        <v>2610</v>
      </c>
      <c r="D310" s="308" t="s">
        <v>2296</v>
      </c>
      <c r="E310" s="303" t="s">
        <v>4519</v>
      </c>
      <c r="F310" s="301" t="s">
        <v>6</v>
      </c>
    </row>
    <row r="311" spans="1:6" ht="18.75" x14ac:dyDescent="0.3">
      <c r="A311" s="310" t="s">
        <v>2714</v>
      </c>
      <c r="B311" s="311" t="s">
        <v>3040</v>
      </c>
      <c r="C311" s="312" t="s">
        <v>2610</v>
      </c>
      <c r="D311" s="312" t="s">
        <v>2296</v>
      </c>
      <c r="E311" s="312" t="s">
        <v>4505</v>
      </c>
      <c r="F311" s="301" t="s">
        <v>4518</v>
      </c>
    </row>
    <row r="312" spans="1:6" ht="18.75" x14ac:dyDescent="0.3">
      <c r="A312" s="52" t="s">
        <v>826</v>
      </c>
      <c r="B312" s="52" t="s">
        <v>3041</v>
      </c>
      <c r="C312" s="52" t="s">
        <v>2610</v>
      </c>
      <c r="D312" s="52" t="s">
        <v>2615</v>
      </c>
      <c r="E312" s="53" t="s">
        <v>4483</v>
      </c>
      <c r="F312" s="142" t="s">
        <v>6</v>
      </c>
    </row>
    <row r="313" spans="1:6" ht="18.75" x14ac:dyDescent="0.3">
      <c r="A313" s="52" t="s">
        <v>826</v>
      </c>
      <c r="B313" s="52" t="s">
        <v>3041</v>
      </c>
      <c r="C313" s="52" t="s">
        <v>2610</v>
      </c>
      <c r="D313" s="52" t="s">
        <v>2615</v>
      </c>
      <c r="E313" s="53" t="s">
        <v>4480</v>
      </c>
      <c r="F313" s="139" t="s">
        <v>6</v>
      </c>
    </row>
    <row r="314" spans="1:6" ht="18.75" x14ac:dyDescent="0.3">
      <c r="A314" s="52" t="s">
        <v>826</v>
      </c>
      <c r="B314" s="52" t="s">
        <v>3041</v>
      </c>
      <c r="C314" s="52" t="s">
        <v>2610</v>
      </c>
      <c r="D314" s="52" t="s">
        <v>2615</v>
      </c>
      <c r="E314" s="53" t="s">
        <v>2679</v>
      </c>
      <c r="F314" s="139" t="s">
        <v>6</v>
      </c>
    </row>
    <row r="315" spans="1:6" ht="18.75" x14ac:dyDescent="0.3">
      <c r="A315" s="52" t="s">
        <v>826</v>
      </c>
      <c r="B315" s="52" t="s">
        <v>3041</v>
      </c>
      <c r="C315" s="52" t="s">
        <v>2610</v>
      </c>
      <c r="D315" s="52" t="s">
        <v>2615</v>
      </c>
      <c r="E315" s="53" t="s">
        <v>4489</v>
      </c>
      <c r="F315" s="316" t="s">
        <v>4525</v>
      </c>
    </row>
    <row r="316" spans="1:6" ht="18.75" x14ac:dyDescent="0.3">
      <c r="A316" s="52" t="s">
        <v>826</v>
      </c>
      <c r="B316" s="52" t="s">
        <v>3041</v>
      </c>
      <c r="C316" s="52" t="s">
        <v>2610</v>
      </c>
      <c r="D316" s="52" t="s">
        <v>4514</v>
      </c>
      <c r="E316" s="55" t="s">
        <v>2650</v>
      </c>
      <c r="F316" s="1575" t="s">
        <v>6</v>
      </c>
    </row>
    <row r="317" spans="1:6" ht="18.75" x14ac:dyDescent="0.3">
      <c r="A317" s="52" t="s">
        <v>826</v>
      </c>
      <c r="B317" s="52" t="s">
        <v>3041</v>
      </c>
      <c r="C317" s="52" t="s">
        <v>2610</v>
      </c>
      <c r="D317" s="52" t="s">
        <v>4514</v>
      </c>
      <c r="E317" s="55" t="s">
        <v>4475</v>
      </c>
      <c r="F317" s="1571" t="s">
        <v>6</v>
      </c>
    </row>
    <row r="318" spans="1:6" ht="18.75" x14ac:dyDescent="0.3">
      <c r="A318" s="52" t="s">
        <v>826</v>
      </c>
      <c r="B318" s="52" t="s">
        <v>3041</v>
      </c>
      <c r="C318" s="52" t="s">
        <v>2610</v>
      </c>
      <c r="D318" s="52" t="s">
        <v>4514</v>
      </c>
      <c r="E318" s="55" t="s">
        <v>2652</v>
      </c>
      <c r="F318" s="1571" t="s">
        <v>6</v>
      </c>
    </row>
    <row r="319" spans="1:6" ht="18.75" x14ac:dyDescent="0.3">
      <c r="A319" s="52" t="s">
        <v>826</v>
      </c>
      <c r="B319" s="52" t="s">
        <v>3041</v>
      </c>
      <c r="C319" s="52" t="s">
        <v>2610</v>
      </c>
      <c r="D319" s="52" t="s">
        <v>4514</v>
      </c>
      <c r="E319" s="55" t="s">
        <v>4472</v>
      </c>
      <c r="F319" s="1571" t="s">
        <v>6</v>
      </c>
    </row>
    <row r="320" spans="1:6" ht="18.75" x14ac:dyDescent="0.3">
      <c r="A320" s="52" t="s">
        <v>826</v>
      </c>
      <c r="B320" s="52" t="s">
        <v>3041</v>
      </c>
      <c r="C320" s="52" t="s">
        <v>2610</v>
      </c>
      <c r="D320" s="52" t="s">
        <v>2292</v>
      </c>
      <c r="E320" s="55" t="s">
        <v>4487</v>
      </c>
      <c r="F320" s="1571" t="s">
        <v>6</v>
      </c>
    </row>
    <row r="321" spans="1:6" ht="18.75" x14ac:dyDescent="0.3">
      <c r="A321" s="52" t="s">
        <v>826</v>
      </c>
      <c r="B321" s="52" t="s">
        <v>3041</v>
      </c>
      <c r="C321" s="52" t="s">
        <v>2610</v>
      </c>
      <c r="D321" s="52" t="s">
        <v>2292</v>
      </c>
      <c r="E321" s="55" t="s">
        <v>4488</v>
      </c>
      <c r="F321" s="1571" t="s">
        <v>6</v>
      </c>
    </row>
    <row r="322" spans="1:6" ht="18.75" x14ac:dyDescent="0.3">
      <c r="A322" s="52" t="s">
        <v>826</v>
      </c>
      <c r="B322" s="52" t="s">
        <v>3041</v>
      </c>
      <c r="C322" s="52" t="s">
        <v>2610</v>
      </c>
      <c r="D322" s="52" t="s">
        <v>2292</v>
      </c>
      <c r="E322" s="55" t="s">
        <v>4473</v>
      </c>
      <c r="F322" s="1571" t="s">
        <v>6</v>
      </c>
    </row>
    <row r="323" spans="1:6" ht="18.75" x14ac:dyDescent="0.3">
      <c r="A323" s="52" t="s">
        <v>826</v>
      </c>
      <c r="B323" s="52" t="s">
        <v>3041</v>
      </c>
      <c r="C323" s="52" t="s">
        <v>2610</v>
      </c>
      <c r="D323" s="52" t="s">
        <v>2292</v>
      </c>
      <c r="E323" s="55" t="s">
        <v>2360</v>
      </c>
      <c r="F323" s="1571" t="s">
        <v>6</v>
      </c>
    </row>
    <row r="324" spans="1:6" ht="18.75" x14ac:dyDescent="0.3">
      <c r="A324" s="52" t="s">
        <v>826</v>
      </c>
      <c r="B324" s="52" t="s">
        <v>3041</v>
      </c>
      <c r="C324" s="52" t="s">
        <v>2610</v>
      </c>
      <c r="D324" s="52" t="s">
        <v>2292</v>
      </c>
      <c r="E324" s="65" t="s">
        <v>4476</v>
      </c>
      <c r="F324" s="1572" t="s">
        <v>4521</v>
      </c>
    </row>
    <row r="325" spans="1:6" ht="18.75" x14ac:dyDescent="0.3">
      <c r="A325" s="52" t="s">
        <v>826</v>
      </c>
      <c r="B325" s="52" t="s">
        <v>3041</v>
      </c>
      <c r="C325" s="52" t="s">
        <v>2610</v>
      </c>
      <c r="D325" s="313" t="s">
        <v>2296</v>
      </c>
      <c r="E325" s="55" t="s">
        <v>4456</v>
      </c>
      <c r="F325" s="1571" t="s">
        <v>6</v>
      </c>
    </row>
    <row r="326" spans="1:6" ht="18.75" x14ac:dyDescent="0.3">
      <c r="A326" s="52" t="s">
        <v>826</v>
      </c>
      <c r="B326" s="52" t="s">
        <v>3041</v>
      </c>
      <c r="C326" s="52" t="s">
        <v>2610</v>
      </c>
      <c r="D326" s="313" t="s">
        <v>2296</v>
      </c>
      <c r="E326" s="55" t="s">
        <v>4474</v>
      </c>
      <c r="F326" s="1571" t="s">
        <v>6</v>
      </c>
    </row>
    <row r="327" spans="1:6" ht="18.75" x14ac:dyDescent="0.3">
      <c r="A327" s="52" t="s">
        <v>826</v>
      </c>
      <c r="B327" s="52" t="s">
        <v>3041</v>
      </c>
      <c r="C327" s="52" t="s">
        <v>2610</v>
      </c>
      <c r="D327" s="313" t="s">
        <v>2296</v>
      </c>
      <c r="E327" s="55" t="s">
        <v>4490</v>
      </c>
      <c r="F327" s="1571" t="s">
        <v>6</v>
      </c>
    </row>
    <row r="328" spans="1:6" ht="18.75" x14ac:dyDescent="0.3">
      <c r="A328" s="52" t="s">
        <v>826</v>
      </c>
      <c r="B328" s="52" t="s">
        <v>3041</v>
      </c>
      <c r="C328" s="52" t="s">
        <v>2610</v>
      </c>
      <c r="D328" s="313" t="s">
        <v>2296</v>
      </c>
      <c r="E328" s="55" t="s">
        <v>4479</v>
      </c>
      <c r="F328" s="1571" t="s">
        <v>6</v>
      </c>
    </row>
    <row r="329" spans="1:6" ht="18.75" x14ac:dyDescent="0.3">
      <c r="A329" s="52" t="s">
        <v>826</v>
      </c>
      <c r="B329" s="52" t="s">
        <v>3041</v>
      </c>
      <c r="C329" s="52" t="s">
        <v>2610</v>
      </c>
      <c r="D329" s="313" t="s">
        <v>2296</v>
      </c>
      <c r="E329" s="55" t="s">
        <v>4519</v>
      </c>
      <c r="F329" s="1571" t="s">
        <v>6</v>
      </c>
    </row>
    <row r="330" spans="1:6" ht="18.75" x14ac:dyDescent="0.3">
      <c r="A330" s="52" t="s">
        <v>826</v>
      </c>
      <c r="B330" s="52" t="s">
        <v>3041</v>
      </c>
      <c r="C330" s="52" t="s">
        <v>2610</v>
      </c>
      <c r="D330" s="313" t="s">
        <v>2296</v>
      </c>
      <c r="E330" s="313" t="s">
        <v>4520</v>
      </c>
      <c r="F330" s="1571" t="s">
        <v>6</v>
      </c>
    </row>
    <row r="331" spans="1:6" ht="18.75" x14ac:dyDescent="0.3">
      <c r="A331" s="52" t="s">
        <v>826</v>
      </c>
      <c r="B331" s="52" t="s">
        <v>3041</v>
      </c>
      <c r="C331" s="52" t="s">
        <v>2610</v>
      </c>
      <c r="D331" s="313" t="s">
        <v>2296</v>
      </c>
      <c r="E331" s="313" t="s">
        <v>4491</v>
      </c>
      <c r="F331" s="1571" t="s">
        <v>6</v>
      </c>
    </row>
    <row r="332" spans="1:6" ht="18.75" x14ac:dyDescent="0.3">
      <c r="A332" s="52" t="s">
        <v>826</v>
      </c>
      <c r="B332" s="52" t="s">
        <v>3041</v>
      </c>
      <c r="C332" s="52" t="s">
        <v>2610</v>
      </c>
      <c r="D332" s="313" t="s">
        <v>2296</v>
      </c>
      <c r="E332" s="313" t="s">
        <v>2661</v>
      </c>
      <c r="F332" s="314" t="s">
        <v>6</v>
      </c>
    </row>
    <row r="333" spans="1:6" ht="18.75" x14ac:dyDescent="0.3">
      <c r="A333" s="52" t="s">
        <v>826</v>
      </c>
      <c r="B333" s="52" t="s">
        <v>3041</v>
      </c>
      <c r="C333" s="52" t="s">
        <v>2610</v>
      </c>
      <c r="D333" s="313" t="s">
        <v>2296</v>
      </c>
      <c r="E333" s="313" t="s">
        <v>4526</v>
      </c>
      <c r="F333" s="315" t="s">
        <v>4527</v>
      </c>
    </row>
    <row r="334" spans="1:6" ht="18.75" x14ac:dyDescent="0.3">
      <c r="A334" s="2045" t="s">
        <v>837</v>
      </c>
      <c r="B334" s="2045" t="s">
        <v>3070</v>
      </c>
      <c r="C334" s="2045" t="s">
        <v>2610</v>
      </c>
      <c r="D334" s="2045" t="s">
        <v>2615</v>
      </c>
      <c r="E334" s="2046" t="s">
        <v>4479</v>
      </c>
      <c r="F334" s="2047" t="s">
        <v>4528</v>
      </c>
    </row>
    <row r="335" spans="1:6" ht="18.75" x14ac:dyDescent="0.3">
      <c r="A335" s="253" t="s">
        <v>837</v>
      </c>
      <c r="B335" s="253" t="s">
        <v>3070</v>
      </c>
      <c r="C335" s="253" t="s">
        <v>2610</v>
      </c>
      <c r="D335" s="253" t="s">
        <v>2615</v>
      </c>
      <c r="E335" s="352" t="s">
        <v>4487</v>
      </c>
      <c r="F335" s="297" t="s">
        <v>6</v>
      </c>
    </row>
    <row r="336" spans="1:6" ht="18.75" x14ac:dyDescent="0.3">
      <c r="A336" s="253" t="s">
        <v>837</v>
      </c>
      <c r="B336" s="253" t="s">
        <v>3070</v>
      </c>
      <c r="C336" s="253" t="s">
        <v>2610</v>
      </c>
      <c r="D336" s="253" t="s">
        <v>2615</v>
      </c>
      <c r="E336" s="253" t="s">
        <v>4526</v>
      </c>
      <c r="F336" s="301" t="s">
        <v>4529</v>
      </c>
    </row>
    <row r="337" spans="1:6" ht="18.75" x14ac:dyDescent="0.3">
      <c r="A337" s="253" t="s">
        <v>837</v>
      </c>
      <c r="B337" s="253" t="s">
        <v>3070</v>
      </c>
      <c r="C337" s="253" t="s">
        <v>2610</v>
      </c>
      <c r="D337" s="253" t="s">
        <v>2615</v>
      </c>
      <c r="E337" s="352" t="s">
        <v>4488</v>
      </c>
      <c r="F337" s="301" t="s">
        <v>6</v>
      </c>
    </row>
    <row r="338" spans="1:6" ht="18.75" x14ac:dyDescent="0.3">
      <c r="A338" s="2045" t="s">
        <v>837</v>
      </c>
      <c r="B338" s="2045" t="s">
        <v>3070</v>
      </c>
      <c r="C338" s="2045" t="s">
        <v>2610</v>
      </c>
      <c r="D338" s="2045" t="s">
        <v>4514</v>
      </c>
      <c r="E338" s="2046" t="s">
        <v>4476</v>
      </c>
      <c r="F338" s="297" t="s">
        <v>6</v>
      </c>
    </row>
    <row r="339" spans="1:6" ht="18.75" x14ac:dyDescent="0.3">
      <c r="A339" s="253" t="s">
        <v>837</v>
      </c>
      <c r="B339" s="253" t="s">
        <v>3070</v>
      </c>
      <c r="C339" s="253" t="s">
        <v>2610</v>
      </c>
      <c r="D339" s="253" t="s">
        <v>4514</v>
      </c>
      <c r="E339" s="352" t="s">
        <v>2360</v>
      </c>
      <c r="F339" s="297" t="s">
        <v>4530</v>
      </c>
    </row>
    <row r="340" spans="1:6" ht="18.75" x14ac:dyDescent="0.3">
      <c r="A340" s="253" t="s">
        <v>837</v>
      </c>
      <c r="B340" s="253" t="s">
        <v>3070</v>
      </c>
      <c r="C340" s="253" t="s">
        <v>2610</v>
      </c>
      <c r="D340" s="253" t="s">
        <v>4514</v>
      </c>
      <c r="E340" s="352" t="s">
        <v>4456</v>
      </c>
      <c r="F340" s="297" t="s">
        <v>6</v>
      </c>
    </row>
    <row r="341" spans="1:6" ht="18.75" x14ac:dyDescent="0.3">
      <c r="A341" s="253" t="s">
        <v>837</v>
      </c>
      <c r="B341" s="253" t="s">
        <v>3070</v>
      </c>
      <c r="C341" s="253" t="s">
        <v>2610</v>
      </c>
      <c r="D341" s="253" t="s">
        <v>4514</v>
      </c>
      <c r="E341" s="253" t="s">
        <v>2661</v>
      </c>
      <c r="F341" s="301" t="s">
        <v>4531</v>
      </c>
    </row>
    <row r="342" spans="1:6" ht="18.75" x14ac:dyDescent="0.3">
      <c r="A342" s="253" t="s">
        <v>837</v>
      </c>
      <c r="B342" s="253" t="s">
        <v>3070</v>
      </c>
      <c r="C342" s="253" t="s">
        <v>2610</v>
      </c>
      <c r="D342" s="253" t="s">
        <v>2292</v>
      </c>
      <c r="E342" s="253" t="s">
        <v>4491</v>
      </c>
      <c r="F342" s="297" t="s">
        <v>6</v>
      </c>
    </row>
    <row r="343" spans="1:6" ht="18.75" x14ac:dyDescent="0.3">
      <c r="A343" s="253" t="s">
        <v>837</v>
      </c>
      <c r="B343" s="253" t="s">
        <v>3070</v>
      </c>
      <c r="C343" s="253" t="s">
        <v>2610</v>
      </c>
      <c r="D343" s="253" t="s">
        <v>2292</v>
      </c>
      <c r="E343" s="352" t="s">
        <v>4519</v>
      </c>
      <c r="F343" s="307" t="s">
        <v>4532</v>
      </c>
    </row>
    <row r="344" spans="1:6" ht="18.75" x14ac:dyDescent="0.3">
      <c r="A344" s="253" t="s">
        <v>837</v>
      </c>
      <c r="B344" s="253" t="s">
        <v>3070</v>
      </c>
      <c r="C344" s="253" t="s">
        <v>2610</v>
      </c>
      <c r="D344" s="253" t="s">
        <v>2292</v>
      </c>
      <c r="E344" s="352" t="s">
        <v>4490</v>
      </c>
      <c r="F344" s="301" t="s">
        <v>6</v>
      </c>
    </row>
    <row r="345" spans="1:6" ht="18.75" x14ac:dyDescent="0.3">
      <c r="A345" s="253" t="s">
        <v>837</v>
      </c>
      <c r="B345" s="253" t="s">
        <v>3070</v>
      </c>
      <c r="C345" s="253" t="s">
        <v>2610</v>
      </c>
      <c r="D345" s="253" t="s">
        <v>2292</v>
      </c>
      <c r="E345" s="352" t="s">
        <v>4474</v>
      </c>
      <c r="F345" s="301" t="s">
        <v>4533</v>
      </c>
    </row>
    <row r="346" spans="1:6" ht="18.75" x14ac:dyDescent="0.3">
      <c r="A346" s="253" t="s">
        <v>837</v>
      </c>
      <c r="B346" s="253" t="s">
        <v>3070</v>
      </c>
      <c r="C346" s="253" t="s">
        <v>2610</v>
      </c>
      <c r="D346" s="253" t="s">
        <v>2292</v>
      </c>
      <c r="E346" s="253" t="s">
        <v>4520</v>
      </c>
      <c r="F346" s="317" t="s">
        <v>4521</v>
      </c>
    </row>
    <row r="347" spans="1:6" ht="18.75" x14ac:dyDescent="0.3">
      <c r="A347" s="253" t="s">
        <v>837</v>
      </c>
      <c r="B347" s="253" t="s">
        <v>3070</v>
      </c>
      <c r="C347" s="253" t="s">
        <v>2610</v>
      </c>
      <c r="D347" s="253" t="s">
        <v>2296</v>
      </c>
      <c r="E347" s="352" t="s">
        <v>4483</v>
      </c>
      <c r="F347" s="301" t="s">
        <v>6</v>
      </c>
    </row>
    <row r="348" spans="1:6" ht="18.75" x14ac:dyDescent="0.3">
      <c r="A348" s="253" t="s">
        <v>837</v>
      </c>
      <c r="B348" s="253" t="s">
        <v>3070</v>
      </c>
      <c r="C348" s="253" t="s">
        <v>2610</v>
      </c>
      <c r="D348" s="253" t="s">
        <v>2296</v>
      </c>
      <c r="E348" s="352" t="s">
        <v>2650</v>
      </c>
      <c r="F348" s="301" t="s">
        <v>4534</v>
      </c>
    </row>
    <row r="349" spans="1:6" ht="18.75" x14ac:dyDescent="0.3">
      <c r="A349" s="253" t="s">
        <v>837</v>
      </c>
      <c r="B349" s="253" t="s">
        <v>3070</v>
      </c>
      <c r="C349" s="253" t="s">
        <v>2610</v>
      </c>
      <c r="D349" s="253" t="s">
        <v>2296</v>
      </c>
      <c r="E349" s="352" t="s">
        <v>4473</v>
      </c>
      <c r="F349" s="297" t="s">
        <v>6</v>
      </c>
    </row>
    <row r="350" spans="1:6" ht="18.75" x14ac:dyDescent="0.3">
      <c r="A350" s="253" t="s">
        <v>837</v>
      </c>
      <c r="B350" s="253" t="s">
        <v>3070</v>
      </c>
      <c r="C350" s="253" t="s">
        <v>2610</v>
      </c>
      <c r="D350" s="253" t="s">
        <v>2296</v>
      </c>
      <c r="E350" s="352" t="s">
        <v>2652</v>
      </c>
      <c r="F350" s="301" t="s">
        <v>4535</v>
      </c>
    </row>
    <row r="351" spans="1:6" ht="18.75" x14ac:dyDescent="0.3">
      <c r="A351" s="253" t="s">
        <v>837</v>
      </c>
      <c r="B351" s="253" t="s">
        <v>3070</v>
      </c>
      <c r="C351" s="253" t="s">
        <v>2610</v>
      </c>
      <c r="D351" s="253" t="s">
        <v>2296</v>
      </c>
      <c r="E351" s="352" t="s">
        <v>2679</v>
      </c>
      <c r="F351" s="301" t="s">
        <v>6</v>
      </c>
    </row>
    <row r="352" spans="1:6" ht="18.75" x14ac:dyDescent="0.3">
      <c r="A352" s="253" t="s">
        <v>837</v>
      </c>
      <c r="B352" s="253" t="s">
        <v>3070</v>
      </c>
      <c r="C352" s="253" t="s">
        <v>2610</v>
      </c>
      <c r="D352" s="253" t="s">
        <v>2296</v>
      </c>
      <c r="E352" s="352" t="s">
        <v>4475</v>
      </c>
      <c r="F352" s="301" t="s">
        <v>4536</v>
      </c>
    </row>
    <row r="353" spans="1:6" ht="18.75" x14ac:dyDescent="0.3">
      <c r="A353" s="253" t="s">
        <v>837</v>
      </c>
      <c r="B353" s="253" t="s">
        <v>3070</v>
      </c>
      <c r="C353" s="253" t="s">
        <v>2610</v>
      </c>
      <c r="D353" s="253" t="s">
        <v>2296</v>
      </c>
      <c r="E353" s="352" t="s">
        <v>4488</v>
      </c>
      <c r="F353" s="301" t="s">
        <v>6</v>
      </c>
    </row>
    <row r="354" spans="1:6" ht="18.75" x14ac:dyDescent="0.3">
      <c r="A354" s="253" t="s">
        <v>837</v>
      </c>
      <c r="B354" s="253" t="s">
        <v>3070</v>
      </c>
      <c r="C354" s="253" t="s">
        <v>2610</v>
      </c>
      <c r="D354" s="253" t="s">
        <v>2296</v>
      </c>
      <c r="E354" s="352" t="s">
        <v>4480</v>
      </c>
      <c r="F354" s="297" t="s">
        <v>4537</v>
      </c>
    </row>
    <row r="355" spans="1:6" ht="18.75" x14ac:dyDescent="0.3">
      <c r="A355" s="264" t="s">
        <v>837</v>
      </c>
      <c r="B355" s="264" t="s">
        <v>3070</v>
      </c>
      <c r="C355" s="264" t="s">
        <v>2610</v>
      </c>
      <c r="D355" s="264" t="s">
        <v>2296</v>
      </c>
      <c r="E355" s="2048" t="s">
        <v>4489</v>
      </c>
      <c r="F355" s="317" t="s">
        <v>4527</v>
      </c>
    </row>
    <row r="356" spans="1:6" ht="18.75" x14ac:dyDescent="0.3">
      <c r="A356" s="2049" t="s">
        <v>6</v>
      </c>
      <c r="B356" s="2050" t="s">
        <v>6</v>
      </c>
      <c r="C356" s="2050" t="s">
        <v>6</v>
      </c>
      <c r="D356" s="2050" t="s">
        <v>6</v>
      </c>
      <c r="E356" s="2051" t="s">
        <v>6</v>
      </c>
      <c r="F356" s="317" t="s">
        <v>4538</v>
      </c>
    </row>
    <row r="357" spans="1:6" ht="18.75" x14ac:dyDescent="0.3">
      <c r="A357" s="76" t="s">
        <v>855</v>
      </c>
      <c r="B357" s="76" t="s">
        <v>3129</v>
      </c>
      <c r="C357" s="76" t="s">
        <v>2610</v>
      </c>
      <c r="D357" s="76" t="s">
        <v>2615</v>
      </c>
      <c r="E357" s="2052" t="s">
        <v>2695</v>
      </c>
      <c r="F357" s="2053" t="s">
        <v>4528</v>
      </c>
    </row>
    <row r="358" spans="1:6" ht="18.75" x14ac:dyDescent="0.3">
      <c r="A358" s="68" t="s">
        <v>855</v>
      </c>
      <c r="B358" s="68" t="s">
        <v>3129</v>
      </c>
      <c r="C358" s="68" t="s">
        <v>2610</v>
      </c>
      <c r="D358" s="68" t="s">
        <v>2615</v>
      </c>
      <c r="E358" s="344" t="s">
        <v>2694</v>
      </c>
      <c r="F358" s="2054" t="s">
        <v>6</v>
      </c>
    </row>
    <row r="359" spans="1:6" ht="18.75" x14ac:dyDescent="0.3">
      <c r="A359" s="68" t="s">
        <v>855</v>
      </c>
      <c r="B359" s="68" t="s">
        <v>3129</v>
      </c>
      <c r="C359" s="68" t="s">
        <v>2610</v>
      </c>
      <c r="D359" s="68" t="s">
        <v>2615</v>
      </c>
      <c r="E359" s="344" t="s">
        <v>2650</v>
      </c>
      <c r="F359" s="2053" t="s">
        <v>4531</v>
      </c>
    </row>
    <row r="360" spans="1:6" ht="18.75" x14ac:dyDescent="0.3">
      <c r="A360" s="68" t="s">
        <v>855</v>
      </c>
      <c r="B360" s="68" t="s">
        <v>3129</v>
      </c>
      <c r="C360" s="68" t="s">
        <v>2610</v>
      </c>
      <c r="D360" s="68" t="s">
        <v>2615</v>
      </c>
      <c r="E360" s="68" t="s">
        <v>2652</v>
      </c>
      <c r="F360" s="2053" t="s">
        <v>6</v>
      </c>
    </row>
    <row r="361" spans="1:6" ht="18.75" x14ac:dyDescent="0.3">
      <c r="A361" s="68" t="s">
        <v>855</v>
      </c>
      <c r="B361" s="68" t="s">
        <v>3129</v>
      </c>
      <c r="C361" s="68" t="s">
        <v>2610</v>
      </c>
      <c r="D361" s="68" t="s">
        <v>2615</v>
      </c>
      <c r="E361" s="344" t="s">
        <v>4462</v>
      </c>
      <c r="F361" s="318" t="s">
        <v>4513</v>
      </c>
    </row>
    <row r="362" spans="1:6" ht="18.75" x14ac:dyDescent="0.3">
      <c r="A362" s="68" t="s">
        <v>855</v>
      </c>
      <c r="B362" s="68" t="s">
        <v>3129</v>
      </c>
      <c r="C362" s="68" t="s">
        <v>2610</v>
      </c>
      <c r="D362" s="68" t="s">
        <v>4514</v>
      </c>
      <c r="E362" s="68" t="s">
        <v>4505</v>
      </c>
      <c r="F362" s="2053" t="s">
        <v>4533</v>
      </c>
    </row>
    <row r="363" spans="1:6" ht="18.75" x14ac:dyDescent="0.3">
      <c r="A363" s="68" t="s">
        <v>855</v>
      </c>
      <c r="B363" s="68" t="s">
        <v>3129</v>
      </c>
      <c r="C363" s="68" t="s">
        <v>2610</v>
      </c>
      <c r="D363" s="68" t="s">
        <v>4514</v>
      </c>
      <c r="E363" s="344" t="s">
        <v>4477</v>
      </c>
      <c r="F363" s="2054" t="s">
        <v>6</v>
      </c>
    </row>
    <row r="364" spans="1:6" ht="18.75" x14ac:dyDescent="0.3">
      <c r="A364" s="68" t="s">
        <v>855</v>
      </c>
      <c r="B364" s="68" t="s">
        <v>3129</v>
      </c>
      <c r="C364" s="68" t="s">
        <v>2610</v>
      </c>
      <c r="D364" s="68" t="s">
        <v>4514</v>
      </c>
      <c r="E364" s="344" t="s">
        <v>2656</v>
      </c>
      <c r="F364" s="2054" t="s">
        <v>6</v>
      </c>
    </row>
    <row r="365" spans="1:6" ht="18.75" x14ac:dyDescent="0.3">
      <c r="A365" s="68" t="s">
        <v>855</v>
      </c>
      <c r="B365" s="68" t="s">
        <v>3129</v>
      </c>
      <c r="C365" s="68" t="s">
        <v>2610</v>
      </c>
      <c r="D365" s="68" t="s">
        <v>4514</v>
      </c>
      <c r="E365" s="68" t="s">
        <v>2663</v>
      </c>
      <c r="F365" s="2054" t="s">
        <v>4539</v>
      </c>
    </row>
    <row r="366" spans="1:6" ht="18.75" x14ac:dyDescent="0.3">
      <c r="A366" s="68" t="s">
        <v>855</v>
      </c>
      <c r="B366" s="68" t="s">
        <v>3129</v>
      </c>
      <c r="C366" s="68" t="s">
        <v>2610</v>
      </c>
      <c r="D366" s="68" t="s">
        <v>2292</v>
      </c>
      <c r="E366" s="344" t="s">
        <v>4491</v>
      </c>
      <c r="F366" s="2053" t="s">
        <v>6</v>
      </c>
    </row>
    <row r="367" spans="1:6" ht="18.75" x14ac:dyDescent="0.3">
      <c r="A367" s="68" t="s">
        <v>855</v>
      </c>
      <c r="B367" s="68" t="s">
        <v>3129</v>
      </c>
      <c r="C367" s="68" t="s">
        <v>2610</v>
      </c>
      <c r="D367" s="68" t="s">
        <v>2292</v>
      </c>
      <c r="E367" s="344" t="s">
        <v>4484</v>
      </c>
      <c r="F367" s="2053" t="s">
        <v>4534</v>
      </c>
    </row>
    <row r="368" spans="1:6" ht="18.75" x14ac:dyDescent="0.3">
      <c r="A368" s="68" t="s">
        <v>855</v>
      </c>
      <c r="B368" s="68" t="s">
        <v>3129</v>
      </c>
      <c r="C368" s="68" t="s">
        <v>2610</v>
      </c>
      <c r="D368" s="68" t="s">
        <v>2292</v>
      </c>
      <c r="E368" s="344" t="s">
        <v>2764</v>
      </c>
      <c r="F368" s="2054" t="s">
        <v>6</v>
      </c>
    </row>
    <row r="369" spans="1:6" ht="18.75" x14ac:dyDescent="0.3">
      <c r="A369" s="68" t="s">
        <v>855</v>
      </c>
      <c r="B369" s="68" t="s">
        <v>3129</v>
      </c>
      <c r="C369" s="68" t="s">
        <v>2610</v>
      </c>
      <c r="D369" s="68" t="s">
        <v>2292</v>
      </c>
      <c r="E369" s="68" t="s">
        <v>4516</v>
      </c>
      <c r="F369" s="2053" t="s">
        <v>4535</v>
      </c>
    </row>
    <row r="370" spans="1:6" ht="18.75" x14ac:dyDescent="0.3">
      <c r="A370" s="68" t="s">
        <v>855</v>
      </c>
      <c r="B370" s="68" t="s">
        <v>3129</v>
      </c>
      <c r="C370" s="68" t="s">
        <v>2610</v>
      </c>
      <c r="D370" s="68" t="s">
        <v>2292</v>
      </c>
      <c r="E370" s="68" t="s">
        <v>4457</v>
      </c>
      <c r="F370" s="318" t="s">
        <v>4515</v>
      </c>
    </row>
    <row r="371" spans="1:6" ht="18.75" x14ac:dyDescent="0.3">
      <c r="A371" s="68" t="s">
        <v>855</v>
      </c>
      <c r="B371" s="68" t="s">
        <v>3129</v>
      </c>
      <c r="C371" s="68" t="s">
        <v>2610</v>
      </c>
      <c r="D371" s="68" t="s">
        <v>2296</v>
      </c>
      <c r="E371" s="344" t="s">
        <v>2691</v>
      </c>
      <c r="F371" s="2054" t="s">
        <v>6</v>
      </c>
    </row>
    <row r="372" spans="1:6" ht="18.75" x14ac:dyDescent="0.3">
      <c r="A372" s="68" t="s">
        <v>855</v>
      </c>
      <c r="B372" s="68" t="s">
        <v>3129</v>
      </c>
      <c r="C372" s="68" t="s">
        <v>2610</v>
      </c>
      <c r="D372" s="68" t="s">
        <v>2296</v>
      </c>
      <c r="E372" s="344" t="s">
        <v>2683</v>
      </c>
      <c r="F372" s="2054" t="s">
        <v>4540</v>
      </c>
    </row>
    <row r="373" spans="1:6" ht="18.75" x14ac:dyDescent="0.3">
      <c r="A373" s="68" t="s">
        <v>855</v>
      </c>
      <c r="B373" s="68" t="s">
        <v>3129</v>
      </c>
      <c r="C373" s="68" t="s">
        <v>2610</v>
      </c>
      <c r="D373" s="68" t="s">
        <v>2296</v>
      </c>
      <c r="E373" s="344" t="s">
        <v>4524</v>
      </c>
      <c r="F373" s="2054" t="s">
        <v>6</v>
      </c>
    </row>
    <row r="374" spans="1:6" ht="18.75" x14ac:dyDescent="0.3">
      <c r="A374" s="68" t="s">
        <v>855</v>
      </c>
      <c r="B374" s="68" t="s">
        <v>3129</v>
      </c>
      <c r="C374" s="68" t="s">
        <v>2610</v>
      </c>
      <c r="D374" s="68" t="s">
        <v>2296</v>
      </c>
      <c r="E374" s="344" t="s">
        <v>4489</v>
      </c>
      <c r="F374" s="2054" t="s">
        <v>4541</v>
      </c>
    </row>
    <row r="375" spans="1:6" ht="18.75" x14ac:dyDescent="0.3">
      <c r="A375" s="68" t="s">
        <v>855</v>
      </c>
      <c r="B375" s="68" t="s">
        <v>3129</v>
      </c>
      <c r="C375" s="68" t="s">
        <v>2610</v>
      </c>
      <c r="D375" s="68" t="s">
        <v>2296</v>
      </c>
      <c r="E375" s="68" t="s">
        <v>4481</v>
      </c>
      <c r="F375" s="2054" t="s">
        <v>6</v>
      </c>
    </row>
    <row r="376" spans="1:6" ht="18.75" x14ac:dyDescent="0.3">
      <c r="A376" s="68" t="s">
        <v>855</v>
      </c>
      <c r="B376" s="68" t="s">
        <v>3129</v>
      </c>
      <c r="C376" s="68" t="s">
        <v>2610</v>
      </c>
      <c r="D376" s="68" t="s">
        <v>2296</v>
      </c>
      <c r="E376" s="344" t="s">
        <v>4482</v>
      </c>
      <c r="F376" s="2054" t="s">
        <v>4542</v>
      </c>
    </row>
    <row r="377" spans="1:6" ht="18.75" x14ac:dyDescent="0.3">
      <c r="A377" s="68" t="s">
        <v>855</v>
      </c>
      <c r="B377" s="68" t="s">
        <v>3129</v>
      </c>
      <c r="C377" s="68" t="s">
        <v>2610</v>
      </c>
      <c r="D377" s="68" t="s">
        <v>2296</v>
      </c>
      <c r="E377" s="344" t="s">
        <v>4489</v>
      </c>
      <c r="F377" s="2054" t="s">
        <v>6</v>
      </c>
    </row>
    <row r="378" spans="1:6" ht="18.75" x14ac:dyDescent="0.3">
      <c r="A378" s="68" t="s">
        <v>855</v>
      </c>
      <c r="B378" s="68" t="s">
        <v>3129</v>
      </c>
      <c r="C378" s="68" t="s">
        <v>2610</v>
      </c>
      <c r="D378" s="68" t="s">
        <v>2296</v>
      </c>
      <c r="E378" s="68" t="s">
        <v>4465</v>
      </c>
      <c r="F378" s="2054" t="s">
        <v>4543</v>
      </c>
    </row>
    <row r="379" spans="1:6" ht="18.75" x14ac:dyDescent="0.3">
      <c r="A379" s="68" t="s">
        <v>855</v>
      </c>
      <c r="B379" s="68" t="s">
        <v>3129</v>
      </c>
      <c r="C379" s="68" t="s">
        <v>2610</v>
      </c>
      <c r="D379" s="68" t="s">
        <v>2296</v>
      </c>
      <c r="E379" s="68" t="s">
        <v>4517</v>
      </c>
      <c r="F379" s="2054" t="s">
        <v>6</v>
      </c>
    </row>
    <row r="380" spans="1:6" ht="18.75" x14ac:dyDescent="0.3">
      <c r="A380" s="68" t="s">
        <v>855</v>
      </c>
      <c r="B380" s="68" t="s">
        <v>3129</v>
      </c>
      <c r="C380" s="68" t="s">
        <v>2610</v>
      </c>
      <c r="D380" s="68" t="s">
        <v>2296</v>
      </c>
      <c r="E380" s="344" t="s">
        <v>4512</v>
      </c>
      <c r="F380" s="2053" t="s">
        <v>4536</v>
      </c>
    </row>
    <row r="381" spans="1:6" ht="18.75" x14ac:dyDescent="0.3">
      <c r="A381" s="68" t="s">
        <v>855</v>
      </c>
      <c r="B381" s="68" t="s">
        <v>3129</v>
      </c>
      <c r="C381" s="68" t="s">
        <v>2610</v>
      </c>
      <c r="D381" s="68" t="s">
        <v>2296</v>
      </c>
      <c r="E381" s="344" t="s">
        <v>2677</v>
      </c>
      <c r="F381" s="2054" t="s">
        <v>6</v>
      </c>
    </row>
    <row r="382" spans="1:6" ht="18.75" x14ac:dyDescent="0.3">
      <c r="A382" s="68" t="s">
        <v>855</v>
      </c>
      <c r="B382" s="68" t="s">
        <v>3129</v>
      </c>
      <c r="C382" s="68" t="s">
        <v>2610</v>
      </c>
      <c r="D382" s="68" t="s">
        <v>2296</v>
      </c>
      <c r="E382" s="344" t="s">
        <v>2689</v>
      </c>
      <c r="F382" s="2053" t="s">
        <v>4544</v>
      </c>
    </row>
    <row r="383" spans="1:6" ht="18.75" x14ac:dyDescent="0.3">
      <c r="A383" s="68" t="s">
        <v>855</v>
      </c>
      <c r="B383" s="68" t="s">
        <v>3129</v>
      </c>
      <c r="C383" s="68" t="s">
        <v>2610</v>
      </c>
      <c r="D383" s="68" t="s">
        <v>2296</v>
      </c>
      <c r="E383" s="68" t="s">
        <v>2679</v>
      </c>
      <c r="F383" s="2053" t="s">
        <v>6</v>
      </c>
    </row>
    <row r="384" spans="1:6" ht="18.75" x14ac:dyDescent="0.3">
      <c r="A384" s="68" t="s">
        <v>855</v>
      </c>
      <c r="B384" s="68" t="s">
        <v>3129</v>
      </c>
      <c r="C384" s="68" t="s">
        <v>2610</v>
      </c>
      <c r="D384" s="68" t="s">
        <v>2296</v>
      </c>
      <c r="E384" s="68" t="s">
        <v>6</v>
      </c>
      <c r="F384" s="318" t="s">
        <v>4515</v>
      </c>
    </row>
    <row r="385" spans="1:6" ht="18.75" x14ac:dyDescent="0.3">
      <c r="A385" s="2055" t="s">
        <v>6</v>
      </c>
      <c r="B385" s="2055" t="s">
        <v>6</v>
      </c>
      <c r="C385" s="2055" t="s">
        <v>6</v>
      </c>
      <c r="D385" s="2055" t="s">
        <v>6</v>
      </c>
      <c r="E385" s="2055" t="s">
        <v>6</v>
      </c>
      <c r="F385" s="318" t="s">
        <v>4538</v>
      </c>
    </row>
    <row r="386" spans="1:6" ht="18.75" x14ac:dyDescent="0.3">
      <c r="A386" s="253" t="s">
        <v>2674</v>
      </c>
      <c r="B386" s="253" t="s">
        <v>3150</v>
      </c>
      <c r="C386" s="253" t="s">
        <v>2610</v>
      </c>
      <c r="D386" s="253" t="s">
        <v>2615</v>
      </c>
      <c r="E386" s="352" t="s">
        <v>2695</v>
      </c>
      <c r="F386" s="301" t="s">
        <v>4528</v>
      </c>
    </row>
    <row r="387" spans="1:6" ht="18.75" x14ac:dyDescent="0.3">
      <c r="A387" s="253" t="s">
        <v>2674</v>
      </c>
      <c r="B387" s="253" t="s">
        <v>3150</v>
      </c>
      <c r="C387" s="253" t="s">
        <v>2610</v>
      </c>
      <c r="D387" s="253" t="s">
        <v>2615</v>
      </c>
      <c r="E387" s="352" t="s">
        <v>2694</v>
      </c>
      <c r="F387" s="297" t="s">
        <v>6</v>
      </c>
    </row>
    <row r="388" spans="1:6" ht="18.75" x14ac:dyDescent="0.3">
      <c r="A388" s="253" t="s">
        <v>2674</v>
      </c>
      <c r="B388" s="253" t="s">
        <v>3150</v>
      </c>
      <c r="C388" s="253" t="s">
        <v>2610</v>
      </c>
      <c r="D388" s="253" t="s">
        <v>2615</v>
      </c>
      <c r="E388" s="352" t="s">
        <v>2650</v>
      </c>
      <c r="F388" s="301" t="s">
        <v>4531</v>
      </c>
    </row>
    <row r="389" spans="1:6" ht="18.75" x14ac:dyDescent="0.3">
      <c r="A389" s="253" t="s">
        <v>2674</v>
      </c>
      <c r="B389" s="253" t="s">
        <v>3150</v>
      </c>
      <c r="C389" s="253" t="s">
        <v>2610</v>
      </c>
      <c r="D389" s="253" t="s">
        <v>2615</v>
      </c>
      <c r="E389" s="253" t="s">
        <v>2652</v>
      </c>
      <c r="F389" s="301" t="s">
        <v>6</v>
      </c>
    </row>
    <row r="390" spans="1:6" ht="18.75" x14ac:dyDescent="0.3">
      <c r="A390" s="253" t="s">
        <v>2674</v>
      </c>
      <c r="B390" s="253" t="s">
        <v>3150</v>
      </c>
      <c r="C390" s="253" t="s">
        <v>2610</v>
      </c>
      <c r="D390" s="253" t="s">
        <v>2615</v>
      </c>
      <c r="E390" s="352" t="s">
        <v>4462</v>
      </c>
      <c r="F390" s="317" t="s">
        <v>4513</v>
      </c>
    </row>
    <row r="391" spans="1:6" ht="18.75" x14ac:dyDescent="0.3">
      <c r="A391" s="253" t="s">
        <v>2674</v>
      </c>
      <c r="B391" s="253" t="s">
        <v>3150</v>
      </c>
      <c r="C391" s="253" t="s">
        <v>2610</v>
      </c>
      <c r="D391" s="253" t="s">
        <v>4514</v>
      </c>
      <c r="E391" s="253" t="s">
        <v>4505</v>
      </c>
      <c r="F391" s="301" t="s">
        <v>4533</v>
      </c>
    </row>
    <row r="392" spans="1:6" ht="18.75" x14ac:dyDescent="0.3">
      <c r="A392" s="253" t="s">
        <v>2674</v>
      </c>
      <c r="B392" s="253" t="s">
        <v>3150</v>
      </c>
      <c r="C392" s="253" t="s">
        <v>2610</v>
      </c>
      <c r="D392" s="253" t="s">
        <v>4514</v>
      </c>
      <c r="E392" s="352" t="s">
        <v>4477</v>
      </c>
      <c r="F392" s="297" t="s">
        <v>6</v>
      </c>
    </row>
    <row r="393" spans="1:6" ht="18.75" x14ac:dyDescent="0.3">
      <c r="A393" s="253" t="s">
        <v>2674</v>
      </c>
      <c r="B393" s="253" t="s">
        <v>3150</v>
      </c>
      <c r="C393" s="253" t="s">
        <v>2610</v>
      </c>
      <c r="D393" s="253" t="s">
        <v>4514</v>
      </c>
      <c r="E393" s="352" t="s">
        <v>2656</v>
      </c>
      <c r="F393" s="297" t="s">
        <v>4539</v>
      </c>
    </row>
    <row r="394" spans="1:6" ht="18.75" x14ac:dyDescent="0.3">
      <c r="A394" s="253" t="s">
        <v>2674</v>
      </c>
      <c r="B394" s="253" t="s">
        <v>3150</v>
      </c>
      <c r="C394" s="253" t="s">
        <v>2610</v>
      </c>
      <c r="D394" s="253" t="s">
        <v>4514</v>
      </c>
      <c r="E394" s="253" t="s">
        <v>2663</v>
      </c>
      <c r="F394" s="306" t="s">
        <v>6</v>
      </c>
    </row>
    <row r="395" spans="1:6" ht="18.75" x14ac:dyDescent="0.3">
      <c r="A395" s="253" t="s">
        <v>2674</v>
      </c>
      <c r="B395" s="253" t="s">
        <v>3150</v>
      </c>
      <c r="C395" s="253" t="s">
        <v>2610</v>
      </c>
      <c r="D395" s="253" t="s">
        <v>2292</v>
      </c>
      <c r="E395" s="352" t="s">
        <v>4491</v>
      </c>
      <c r="F395" s="307" t="s">
        <v>6</v>
      </c>
    </row>
    <row r="396" spans="1:6" ht="18.75" x14ac:dyDescent="0.3">
      <c r="A396" s="253" t="s">
        <v>2674</v>
      </c>
      <c r="B396" s="253" t="s">
        <v>3150</v>
      </c>
      <c r="C396" s="253" t="s">
        <v>2610</v>
      </c>
      <c r="D396" s="253" t="s">
        <v>2292</v>
      </c>
      <c r="E396" s="352" t="s">
        <v>4484</v>
      </c>
      <c r="F396" s="301" t="s">
        <v>4534</v>
      </c>
    </row>
    <row r="397" spans="1:6" ht="18.75" x14ac:dyDescent="0.3">
      <c r="A397" s="253" t="s">
        <v>2674</v>
      </c>
      <c r="B397" s="253" t="s">
        <v>3150</v>
      </c>
      <c r="C397" s="253" t="s">
        <v>2610</v>
      </c>
      <c r="D397" s="253" t="s">
        <v>2292</v>
      </c>
      <c r="E397" s="352" t="s">
        <v>2764</v>
      </c>
      <c r="F397" s="297" t="s">
        <v>6</v>
      </c>
    </row>
    <row r="398" spans="1:6" ht="18.75" x14ac:dyDescent="0.3">
      <c r="A398" s="253" t="s">
        <v>2674</v>
      </c>
      <c r="B398" s="253" t="s">
        <v>3150</v>
      </c>
      <c r="C398" s="253" t="s">
        <v>2610</v>
      </c>
      <c r="D398" s="253" t="s">
        <v>2292</v>
      </c>
      <c r="E398" s="253" t="s">
        <v>4516</v>
      </c>
      <c r="F398" s="301" t="s">
        <v>4535</v>
      </c>
    </row>
    <row r="399" spans="1:6" ht="18.75" x14ac:dyDescent="0.3">
      <c r="A399" s="253" t="s">
        <v>2674</v>
      </c>
      <c r="B399" s="253" t="s">
        <v>3150</v>
      </c>
      <c r="C399" s="253" t="s">
        <v>2610</v>
      </c>
      <c r="D399" s="253" t="s">
        <v>2292</v>
      </c>
      <c r="E399" s="253" t="s">
        <v>4457</v>
      </c>
      <c r="F399" s="317" t="s">
        <v>4515</v>
      </c>
    </row>
    <row r="400" spans="1:6" ht="18.75" x14ac:dyDescent="0.3">
      <c r="A400" s="253" t="s">
        <v>2674</v>
      </c>
      <c r="B400" s="253" t="s">
        <v>3150</v>
      </c>
      <c r="C400" s="253" t="s">
        <v>2610</v>
      </c>
      <c r="D400" s="253" t="s">
        <v>2296</v>
      </c>
      <c r="E400" s="352" t="s">
        <v>2691</v>
      </c>
      <c r="F400" s="297" t="s">
        <v>6</v>
      </c>
    </row>
    <row r="401" spans="1:6" ht="18.75" x14ac:dyDescent="0.3">
      <c r="A401" s="253" t="s">
        <v>2674</v>
      </c>
      <c r="B401" s="253" t="s">
        <v>3150</v>
      </c>
      <c r="C401" s="253" t="s">
        <v>2610</v>
      </c>
      <c r="D401" s="253" t="s">
        <v>2296</v>
      </c>
      <c r="E401" s="352" t="s">
        <v>2683</v>
      </c>
      <c r="F401" s="297" t="s">
        <v>4540</v>
      </c>
    </row>
    <row r="402" spans="1:6" ht="18.75" x14ac:dyDescent="0.3">
      <c r="A402" s="253" t="s">
        <v>2674</v>
      </c>
      <c r="B402" s="253" t="s">
        <v>3150</v>
      </c>
      <c r="C402" s="253" t="s">
        <v>2610</v>
      </c>
      <c r="D402" s="253" t="s">
        <v>2296</v>
      </c>
      <c r="E402" s="352" t="s">
        <v>4524</v>
      </c>
      <c r="F402" s="297" t="s">
        <v>6</v>
      </c>
    </row>
    <row r="403" spans="1:6" ht="18.75" x14ac:dyDescent="0.3">
      <c r="A403" s="253" t="s">
        <v>2674</v>
      </c>
      <c r="B403" s="253" t="s">
        <v>3150</v>
      </c>
      <c r="C403" s="253" t="s">
        <v>2610</v>
      </c>
      <c r="D403" s="253" t="s">
        <v>2296</v>
      </c>
      <c r="E403" s="352" t="s">
        <v>4489</v>
      </c>
      <c r="F403" s="297" t="s">
        <v>4541</v>
      </c>
    </row>
    <row r="404" spans="1:6" ht="18.75" x14ac:dyDescent="0.3">
      <c r="A404" s="253" t="s">
        <v>2674</v>
      </c>
      <c r="B404" s="253" t="s">
        <v>3150</v>
      </c>
      <c r="C404" s="253" t="s">
        <v>2610</v>
      </c>
      <c r="D404" s="253" t="s">
        <v>2296</v>
      </c>
      <c r="E404" s="253" t="s">
        <v>4481</v>
      </c>
      <c r="F404" s="297" t="s">
        <v>6</v>
      </c>
    </row>
    <row r="405" spans="1:6" ht="18.75" x14ac:dyDescent="0.3">
      <c r="A405" s="253" t="s">
        <v>2674</v>
      </c>
      <c r="B405" s="253" t="s">
        <v>3150</v>
      </c>
      <c r="C405" s="253" t="s">
        <v>2610</v>
      </c>
      <c r="D405" s="253" t="s">
        <v>2296</v>
      </c>
      <c r="E405" s="352" t="s">
        <v>4482</v>
      </c>
      <c r="F405" s="297" t="s">
        <v>4542</v>
      </c>
    </row>
    <row r="406" spans="1:6" ht="18.75" x14ac:dyDescent="0.3">
      <c r="A406" s="253" t="s">
        <v>2674</v>
      </c>
      <c r="B406" s="253" t="s">
        <v>3150</v>
      </c>
      <c r="C406" s="253" t="s">
        <v>2610</v>
      </c>
      <c r="D406" s="253" t="s">
        <v>2296</v>
      </c>
      <c r="E406" s="352" t="s">
        <v>4489</v>
      </c>
      <c r="F406" s="297" t="s">
        <v>6</v>
      </c>
    </row>
    <row r="407" spans="1:6" ht="18.75" x14ac:dyDescent="0.3">
      <c r="A407" s="253" t="s">
        <v>2674</v>
      </c>
      <c r="B407" s="253" t="s">
        <v>3150</v>
      </c>
      <c r="C407" s="253" t="s">
        <v>2610</v>
      </c>
      <c r="D407" s="253" t="s">
        <v>2296</v>
      </c>
      <c r="E407" s="253" t="s">
        <v>4465</v>
      </c>
      <c r="F407" s="297" t="s">
        <v>4543</v>
      </c>
    </row>
    <row r="408" spans="1:6" ht="18.75" x14ac:dyDescent="0.3">
      <c r="A408" s="253" t="s">
        <v>2674</v>
      </c>
      <c r="B408" s="253" t="s">
        <v>3150</v>
      </c>
      <c r="C408" s="253" t="s">
        <v>2610</v>
      </c>
      <c r="D408" s="253" t="s">
        <v>2296</v>
      </c>
      <c r="E408" s="253" t="s">
        <v>4517</v>
      </c>
      <c r="F408" s="297" t="s">
        <v>6</v>
      </c>
    </row>
    <row r="409" spans="1:6" ht="18.75" x14ac:dyDescent="0.3">
      <c r="A409" s="253" t="s">
        <v>2674</v>
      </c>
      <c r="B409" s="253" t="s">
        <v>3150</v>
      </c>
      <c r="C409" s="253" t="s">
        <v>2610</v>
      </c>
      <c r="D409" s="253" t="s">
        <v>2296</v>
      </c>
      <c r="E409" s="352" t="s">
        <v>4512</v>
      </c>
      <c r="F409" s="297" t="s">
        <v>6</v>
      </c>
    </row>
    <row r="410" spans="1:6" ht="18.75" x14ac:dyDescent="0.3">
      <c r="A410" s="253" t="s">
        <v>2674</v>
      </c>
      <c r="B410" s="253" t="s">
        <v>3150</v>
      </c>
      <c r="C410" s="253" t="s">
        <v>2610</v>
      </c>
      <c r="D410" s="253" t="s">
        <v>2296</v>
      </c>
      <c r="E410" s="352" t="s">
        <v>2677</v>
      </c>
      <c r="F410" s="301" t="s">
        <v>4545</v>
      </c>
    </row>
    <row r="411" spans="1:6" ht="18.75" x14ac:dyDescent="0.3">
      <c r="A411" s="253" t="s">
        <v>2674</v>
      </c>
      <c r="B411" s="253" t="s">
        <v>3150</v>
      </c>
      <c r="C411" s="253" t="s">
        <v>2610</v>
      </c>
      <c r="D411" s="253" t="s">
        <v>2296</v>
      </c>
      <c r="E411" s="352" t="s">
        <v>2689</v>
      </c>
      <c r="F411" s="297" t="s">
        <v>6</v>
      </c>
    </row>
    <row r="412" spans="1:6" ht="18.75" x14ac:dyDescent="0.3">
      <c r="A412" s="253" t="s">
        <v>2674</v>
      </c>
      <c r="B412" s="253" t="s">
        <v>3150</v>
      </c>
      <c r="C412" s="253" t="s">
        <v>2610</v>
      </c>
      <c r="D412" s="253" t="s">
        <v>2296</v>
      </c>
      <c r="E412" s="253" t="s">
        <v>2679</v>
      </c>
      <c r="F412" s="301" t="s">
        <v>4544</v>
      </c>
    </row>
    <row r="413" spans="1:6" ht="18.75" x14ac:dyDescent="0.3">
      <c r="A413" s="253" t="s">
        <v>2674</v>
      </c>
      <c r="B413" s="253" t="s">
        <v>3150</v>
      </c>
      <c r="C413" s="253" t="s">
        <v>2610</v>
      </c>
      <c r="D413" s="253" t="s">
        <v>2296</v>
      </c>
      <c r="E413" s="253" t="s">
        <v>6</v>
      </c>
      <c r="F413" s="317" t="s">
        <v>4515</v>
      </c>
    </row>
    <row r="414" spans="1:6" ht="18.75" x14ac:dyDescent="0.3">
      <c r="A414" s="253" t="s">
        <v>6</v>
      </c>
      <c r="B414" s="253" t="s">
        <v>6</v>
      </c>
      <c r="C414" s="253" t="s">
        <v>6</v>
      </c>
      <c r="D414" s="253" t="s">
        <v>6</v>
      </c>
      <c r="E414" s="352" t="s">
        <v>6</v>
      </c>
      <c r="F414" s="317" t="s">
        <v>4538</v>
      </c>
    </row>
    <row r="415" spans="1:6" ht="18.75" x14ac:dyDescent="0.3">
      <c r="A415" s="68" t="s">
        <v>771</v>
      </c>
      <c r="B415" s="68" t="s">
        <v>3166</v>
      </c>
      <c r="C415" s="68" t="s">
        <v>2610</v>
      </c>
      <c r="D415" s="68" t="s">
        <v>2615</v>
      </c>
      <c r="E415" s="344" t="s">
        <v>2679</v>
      </c>
      <c r="F415" s="2053" t="s">
        <v>4528</v>
      </c>
    </row>
    <row r="416" spans="1:6" ht="18.75" x14ac:dyDescent="0.3">
      <c r="A416" s="68" t="s">
        <v>771</v>
      </c>
      <c r="B416" s="68" t="s">
        <v>3166</v>
      </c>
      <c r="C416" s="68" t="s">
        <v>2610</v>
      </c>
      <c r="D416" s="68" t="s">
        <v>2615</v>
      </c>
      <c r="E416" s="68" t="s">
        <v>4517</v>
      </c>
      <c r="F416" s="2054" t="s">
        <v>6</v>
      </c>
    </row>
    <row r="417" spans="1:6" ht="18.75" x14ac:dyDescent="0.3">
      <c r="A417" s="68" t="s">
        <v>771</v>
      </c>
      <c r="B417" s="68" t="s">
        <v>3166</v>
      </c>
      <c r="C417" s="68" t="s">
        <v>2610</v>
      </c>
      <c r="D417" s="68" t="s">
        <v>2615</v>
      </c>
      <c r="E417" s="344" t="s">
        <v>4475</v>
      </c>
      <c r="F417" s="2053" t="s">
        <v>4546</v>
      </c>
    </row>
    <row r="418" spans="1:6" ht="18.75" x14ac:dyDescent="0.3">
      <c r="A418" s="68" t="s">
        <v>771</v>
      </c>
      <c r="B418" s="68" t="s">
        <v>3166</v>
      </c>
      <c r="C418" s="68" t="s">
        <v>2610</v>
      </c>
      <c r="D418" s="68" t="s">
        <v>2615</v>
      </c>
      <c r="E418" s="68" t="s">
        <v>2695</v>
      </c>
      <c r="F418" s="2053" t="s">
        <v>6</v>
      </c>
    </row>
    <row r="419" spans="1:6" ht="18.75" x14ac:dyDescent="0.3">
      <c r="A419" s="68" t="s">
        <v>771</v>
      </c>
      <c r="B419" s="68" t="s">
        <v>3166</v>
      </c>
      <c r="C419" s="68" t="s">
        <v>2610</v>
      </c>
      <c r="D419" s="68" t="s">
        <v>2615</v>
      </c>
      <c r="E419" s="344" t="s">
        <v>4489</v>
      </c>
      <c r="F419" s="318" t="s">
        <v>4518</v>
      </c>
    </row>
    <row r="420" spans="1:6" ht="18.75" x14ac:dyDescent="0.3">
      <c r="A420" s="68" t="s">
        <v>771</v>
      </c>
      <c r="B420" s="68" t="s">
        <v>3166</v>
      </c>
      <c r="C420" s="68" t="s">
        <v>2610</v>
      </c>
      <c r="D420" s="68" t="s">
        <v>4514</v>
      </c>
      <c r="E420" s="344" t="s">
        <v>4479</v>
      </c>
      <c r="F420" s="2054" t="s">
        <v>4530</v>
      </c>
    </row>
    <row r="421" spans="1:6" ht="18.75" x14ac:dyDescent="0.3">
      <c r="A421" s="68" t="s">
        <v>771</v>
      </c>
      <c r="B421" s="68" t="s">
        <v>3166</v>
      </c>
      <c r="C421" s="68" t="s">
        <v>2610</v>
      </c>
      <c r="D421" s="68" t="s">
        <v>4514</v>
      </c>
      <c r="E421" s="344" t="s">
        <v>4483</v>
      </c>
      <c r="F421" s="2054" t="s">
        <v>6</v>
      </c>
    </row>
    <row r="422" spans="1:6" ht="18.75" x14ac:dyDescent="0.3">
      <c r="A422" s="68" t="s">
        <v>771</v>
      </c>
      <c r="B422" s="68" t="s">
        <v>3166</v>
      </c>
      <c r="C422" s="68" t="s">
        <v>2610</v>
      </c>
      <c r="D422" s="68" t="s">
        <v>4514</v>
      </c>
      <c r="E422" s="344" t="s">
        <v>4484</v>
      </c>
      <c r="F422" s="2053" t="s">
        <v>4531</v>
      </c>
    </row>
    <row r="423" spans="1:6" ht="18.75" x14ac:dyDescent="0.3">
      <c r="A423" s="68" t="s">
        <v>771</v>
      </c>
      <c r="B423" s="68" t="s">
        <v>3166</v>
      </c>
      <c r="C423" s="68" t="s">
        <v>2610</v>
      </c>
      <c r="D423" s="68" t="s">
        <v>4514</v>
      </c>
      <c r="E423" s="68" t="s">
        <v>4520</v>
      </c>
      <c r="F423" s="1275" t="s">
        <v>6</v>
      </c>
    </row>
    <row r="424" spans="1:6" ht="18.75" x14ac:dyDescent="0.3">
      <c r="A424" s="68" t="s">
        <v>771</v>
      </c>
      <c r="B424" s="68" t="s">
        <v>3166</v>
      </c>
      <c r="C424" s="68" t="s">
        <v>2610</v>
      </c>
      <c r="D424" s="68" t="s">
        <v>2292</v>
      </c>
      <c r="E424" s="344" t="s">
        <v>2683</v>
      </c>
      <c r="F424" s="2056" t="s">
        <v>4532</v>
      </c>
    </row>
    <row r="425" spans="1:6" ht="18.75" x14ac:dyDescent="0.3">
      <c r="A425" s="68" t="s">
        <v>771</v>
      </c>
      <c r="B425" s="68" t="s">
        <v>3166</v>
      </c>
      <c r="C425" s="68" t="s">
        <v>2610</v>
      </c>
      <c r="D425" s="68" t="s">
        <v>2292</v>
      </c>
      <c r="E425" s="344" t="s">
        <v>2689</v>
      </c>
      <c r="F425" s="2054" t="s">
        <v>6</v>
      </c>
    </row>
    <row r="426" spans="1:6" ht="18.75" x14ac:dyDescent="0.3">
      <c r="A426" s="68" t="s">
        <v>771</v>
      </c>
      <c r="B426" s="68" t="s">
        <v>3166</v>
      </c>
      <c r="C426" s="68" t="s">
        <v>2610</v>
      </c>
      <c r="D426" s="68" t="s">
        <v>2292</v>
      </c>
      <c r="E426" s="344" t="s">
        <v>4480</v>
      </c>
      <c r="F426" s="2053" t="s">
        <v>4533</v>
      </c>
    </row>
    <row r="427" spans="1:6" ht="18.75" x14ac:dyDescent="0.3">
      <c r="A427" s="68" t="s">
        <v>771</v>
      </c>
      <c r="B427" s="68" t="s">
        <v>3166</v>
      </c>
      <c r="C427" s="68" t="s">
        <v>2610</v>
      </c>
      <c r="D427" s="68" t="s">
        <v>2292</v>
      </c>
      <c r="E427" s="344" t="s">
        <v>2691</v>
      </c>
      <c r="F427" s="2053" t="s">
        <v>6</v>
      </c>
    </row>
    <row r="428" spans="1:6" ht="18.75" x14ac:dyDescent="0.3">
      <c r="A428" s="68" t="s">
        <v>771</v>
      </c>
      <c r="B428" s="68" t="s">
        <v>3166</v>
      </c>
      <c r="C428" s="68" t="s">
        <v>2610</v>
      </c>
      <c r="D428" s="68" t="s">
        <v>2292</v>
      </c>
      <c r="E428" s="344" t="s">
        <v>2694</v>
      </c>
      <c r="F428" s="318" t="s">
        <v>4518</v>
      </c>
    </row>
    <row r="429" spans="1:6" ht="18.75" x14ac:dyDescent="0.3">
      <c r="A429" s="68" t="s">
        <v>771</v>
      </c>
      <c r="B429" s="68" t="s">
        <v>3166</v>
      </c>
      <c r="C429" s="68" t="s">
        <v>2610</v>
      </c>
      <c r="D429" s="68" t="s">
        <v>2296</v>
      </c>
      <c r="E429" s="344" t="s">
        <v>4471</v>
      </c>
      <c r="F429" s="2053" t="s">
        <v>6</v>
      </c>
    </row>
    <row r="430" spans="1:6" ht="18.75" x14ac:dyDescent="0.3">
      <c r="A430" s="68" t="s">
        <v>771</v>
      </c>
      <c r="B430" s="68" t="s">
        <v>3166</v>
      </c>
      <c r="C430" s="68" t="s">
        <v>2610</v>
      </c>
      <c r="D430" s="68" t="s">
        <v>2296</v>
      </c>
      <c r="E430" s="344" t="s">
        <v>4519</v>
      </c>
      <c r="F430" s="2054" t="s">
        <v>4539</v>
      </c>
    </row>
    <row r="431" spans="1:6" ht="18.75" x14ac:dyDescent="0.3">
      <c r="A431" s="68" t="s">
        <v>771</v>
      </c>
      <c r="B431" s="68" t="s">
        <v>3166</v>
      </c>
      <c r="C431" s="68" t="s">
        <v>2610</v>
      </c>
      <c r="D431" s="68" t="s">
        <v>2296</v>
      </c>
      <c r="E431" s="344" t="s">
        <v>2360</v>
      </c>
      <c r="F431" s="2054" t="s">
        <v>6</v>
      </c>
    </row>
    <row r="432" spans="1:6" ht="18.75" x14ac:dyDescent="0.3">
      <c r="A432" s="68" t="s">
        <v>771</v>
      </c>
      <c r="B432" s="68" t="s">
        <v>3018</v>
      </c>
      <c r="C432" s="68" t="s">
        <v>2610</v>
      </c>
      <c r="D432" s="68" t="s">
        <v>2296</v>
      </c>
      <c r="E432" s="344" t="s">
        <v>2764</v>
      </c>
      <c r="F432" s="2053" t="s">
        <v>4534</v>
      </c>
    </row>
    <row r="433" spans="1:6" ht="18.75" x14ac:dyDescent="0.3">
      <c r="A433" s="68" t="s">
        <v>771</v>
      </c>
      <c r="B433" s="68" t="s">
        <v>3166</v>
      </c>
      <c r="C433" s="68" t="s">
        <v>2610</v>
      </c>
      <c r="D433" s="68" t="s">
        <v>2296</v>
      </c>
      <c r="E433" s="68" t="s">
        <v>4491</v>
      </c>
      <c r="F433" s="2054" t="s">
        <v>6</v>
      </c>
    </row>
    <row r="434" spans="1:6" ht="18.75" x14ac:dyDescent="0.3">
      <c r="A434" s="68" t="s">
        <v>771</v>
      </c>
      <c r="B434" s="68" t="s">
        <v>3166</v>
      </c>
      <c r="C434" s="68" t="s">
        <v>2610</v>
      </c>
      <c r="D434" s="68" t="s">
        <v>2296</v>
      </c>
      <c r="E434" s="68" t="s">
        <v>2663</v>
      </c>
      <c r="F434" s="2053" t="s">
        <v>4535</v>
      </c>
    </row>
    <row r="435" spans="1:6" ht="18.75" x14ac:dyDescent="0.3">
      <c r="A435" s="68" t="s">
        <v>771</v>
      </c>
      <c r="B435" s="68" t="s">
        <v>3166</v>
      </c>
      <c r="C435" s="68" t="s">
        <v>2610</v>
      </c>
      <c r="D435" s="68" t="s">
        <v>2296</v>
      </c>
      <c r="E435" s="344" t="s">
        <v>4476</v>
      </c>
      <c r="F435" s="2054" t="s">
        <v>6</v>
      </c>
    </row>
    <row r="436" spans="1:6" ht="18.75" x14ac:dyDescent="0.3">
      <c r="A436" s="68" t="s">
        <v>771</v>
      </c>
      <c r="B436" s="68" t="s">
        <v>3166</v>
      </c>
      <c r="C436" s="68" t="s">
        <v>2610</v>
      </c>
      <c r="D436" s="68" t="s">
        <v>2296</v>
      </c>
      <c r="E436" s="68" t="s">
        <v>2656</v>
      </c>
      <c r="F436" s="2054" t="s">
        <v>4540</v>
      </c>
    </row>
    <row r="437" spans="1:6" ht="18.75" x14ac:dyDescent="0.3">
      <c r="A437" s="68" t="s">
        <v>771</v>
      </c>
      <c r="B437" s="68" t="s">
        <v>3166</v>
      </c>
      <c r="C437" s="68" t="s">
        <v>2610</v>
      </c>
      <c r="D437" s="68" t="s">
        <v>2296</v>
      </c>
      <c r="E437" s="344" t="s">
        <v>4477</v>
      </c>
      <c r="F437" s="2054" t="s">
        <v>6</v>
      </c>
    </row>
    <row r="438" spans="1:6" ht="18.75" x14ac:dyDescent="0.3">
      <c r="A438" s="68" t="s">
        <v>771</v>
      </c>
      <c r="B438" s="68" t="s">
        <v>3166</v>
      </c>
      <c r="C438" s="68" t="s">
        <v>2610</v>
      </c>
      <c r="D438" s="68" t="s">
        <v>2296</v>
      </c>
      <c r="E438" s="68" t="s">
        <v>4505</v>
      </c>
      <c r="F438" s="2054" t="s">
        <v>4541</v>
      </c>
    </row>
    <row r="439" spans="1:6" ht="18.75" x14ac:dyDescent="0.3">
      <c r="A439" s="68" t="s">
        <v>771</v>
      </c>
      <c r="B439" s="68" t="s">
        <v>3166</v>
      </c>
      <c r="C439" s="68" t="s">
        <v>2610</v>
      </c>
      <c r="D439" s="68" t="s">
        <v>2296</v>
      </c>
      <c r="E439" s="68" t="s">
        <v>2652</v>
      </c>
      <c r="F439" s="2054" t="s">
        <v>6</v>
      </c>
    </row>
    <row r="440" spans="1:6" ht="18.75" x14ac:dyDescent="0.3">
      <c r="A440" s="68" t="s">
        <v>771</v>
      </c>
      <c r="B440" s="68" t="s">
        <v>3166</v>
      </c>
      <c r="C440" s="68" t="s">
        <v>2610</v>
      </c>
      <c r="D440" s="68" t="s">
        <v>2296</v>
      </c>
      <c r="E440" s="344" t="s">
        <v>4462</v>
      </c>
      <c r="F440" s="2054" t="s">
        <v>4542</v>
      </c>
    </row>
    <row r="441" spans="1:6" ht="18.75" x14ac:dyDescent="0.3">
      <c r="A441" s="68" t="s">
        <v>771</v>
      </c>
      <c r="B441" s="68" t="s">
        <v>3166</v>
      </c>
      <c r="C441" s="68" t="s">
        <v>2610</v>
      </c>
      <c r="D441" s="68" t="s">
        <v>2296</v>
      </c>
      <c r="E441" s="344" t="s">
        <v>4490</v>
      </c>
      <c r="F441" s="2053" t="s">
        <v>6</v>
      </c>
    </row>
    <row r="442" spans="1:6" ht="18.75" x14ac:dyDescent="0.3">
      <c r="A442" s="68" t="s">
        <v>771</v>
      </c>
      <c r="B442" s="68" t="s">
        <v>3166</v>
      </c>
      <c r="C442" s="68" t="s">
        <v>2610</v>
      </c>
      <c r="D442" s="68" t="s">
        <v>2296</v>
      </c>
      <c r="E442" s="344" t="s">
        <v>4473</v>
      </c>
      <c r="F442" s="2054" t="s">
        <v>4543</v>
      </c>
    </row>
    <row r="443" spans="1:6" ht="18.75" x14ac:dyDescent="0.3">
      <c r="A443" s="68" t="s">
        <v>771</v>
      </c>
      <c r="B443" s="68" t="s">
        <v>3166</v>
      </c>
      <c r="C443" s="68" t="s">
        <v>2610</v>
      </c>
      <c r="D443" s="68" t="s">
        <v>2296</v>
      </c>
      <c r="E443" s="344" t="s">
        <v>4474</v>
      </c>
      <c r="F443" s="2053" t="s">
        <v>6</v>
      </c>
    </row>
    <row r="444" spans="1:6" ht="18.75" x14ac:dyDescent="0.3">
      <c r="A444" s="68" t="s">
        <v>771</v>
      </c>
      <c r="B444" s="68" t="s">
        <v>3166</v>
      </c>
      <c r="C444" s="68" t="s">
        <v>2610</v>
      </c>
      <c r="D444" s="68" t="s">
        <v>2296</v>
      </c>
      <c r="E444" s="68" t="s">
        <v>4481</v>
      </c>
      <c r="F444" s="2053" t="s">
        <v>4545</v>
      </c>
    </row>
    <row r="445" spans="1:6" ht="18.75" x14ac:dyDescent="0.3">
      <c r="A445" s="68" t="s">
        <v>771</v>
      </c>
      <c r="B445" s="68" t="s">
        <v>3166</v>
      </c>
      <c r="C445" s="68" t="s">
        <v>2610</v>
      </c>
      <c r="D445" s="68" t="s">
        <v>2296</v>
      </c>
      <c r="E445" s="344" t="s">
        <v>4465</v>
      </c>
      <c r="F445" s="2053" t="s">
        <v>6</v>
      </c>
    </row>
    <row r="446" spans="1:6" ht="18.75" x14ac:dyDescent="0.3">
      <c r="A446" s="68" t="s">
        <v>771</v>
      </c>
      <c r="B446" s="68" t="s">
        <v>3166</v>
      </c>
      <c r="C446" s="68" t="s">
        <v>2610</v>
      </c>
      <c r="D446" s="68" t="s">
        <v>2296</v>
      </c>
      <c r="E446" s="68" t="s">
        <v>2677</v>
      </c>
      <c r="F446" s="2053" t="s">
        <v>4544</v>
      </c>
    </row>
    <row r="447" spans="1:6" ht="18.75" x14ac:dyDescent="0.3">
      <c r="A447" s="68" t="s">
        <v>771</v>
      </c>
      <c r="B447" s="68" t="s">
        <v>3166</v>
      </c>
      <c r="C447" s="68" t="s">
        <v>2610</v>
      </c>
      <c r="D447" s="68" t="s">
        <v>2296</v>
      </c>
      <c r="E447" s="344" t="s">
        <v>4524</v>
      </c>
      <c r="F447" s="318" t="s">
        <v>4518</v>
      </c>
    </row>
    <row r="448" spans="1:6" ht="18.75" x14ac:dyDescent="0.3">
      <c r="A448" s="2055" t="s">
        <v>6</v>
      </c>
      <c r="B448" s="2055" t="s">
        <v>6</v>
      </c>
      <c r="C448" s="2055" t="s">
        <v>6</v>
      </c>
      <c r="D448" s="2055" t="s">
        <v>6</v>
      </c>
      <c r="E448" s="2055" t="s">
        <v>6</v>
      </c>
      <c r="F448" s="318" t="s">
        <v>4538</v>
      </c>
    </row>
    <row r="449" spans="1:6" ht="18.75" x14ac:dyDescent="0.3">
      <c r="A449" s="253" t="s">
        <v>791</v>
      </c>
      <c r="B449" s="253" t="s">
        <v>3199</v>
      </c>
      <c r="C449" s="253" t="s">
        <v>2610</v>
      </c>
      <c r="D449" s="253" t="s">
        <v>2615</v>
      </c>
      <c r="E449" s="352" t="s">
        <v>4474</v>
      </c>
      <c r="F449" s="297" t="s">
        <v>6</v>
      </c>
    </row>
    <row r="450" spans="1:6" ht="18.75" x14ac:dyDescent="0.3">
      <c r="A450" s="253" t="s">
        <v>791</v>
      </c>
      <c r="B450" s="253" t="s">
        <v>3199</v>
      </c>
      <c r="C450" s="253" t="s">
        <v>2610</v>
      </c>
      <c r="D450" s="253" t="s">
        <v>2615</v>
      </c>
      <c r="E450" s="352" t="s">
        <v>4520</v>
      </c>
      <c r="F450" s="301" t="s">
        <v>4546</v>
      </c>
    </row>
    <row r="451" spans="1:6" ht="18.75" x14ac:dyDescent="0.3">
      <c r="A451" s="253" t="s">
        <v>791</v>
      </c>
      <c r="B451" s="253" t="s">
        <v>3199</v>
      </c>
      <c r="C451" s="253" t="s">
        <v>2610</v>
      </c>
      <c r="D451" s="253" t="s">
        <v>2615</v>
      </c>
      <c r="E451" s="352" t="s">
        <v>4480</v>
      </c>
      <c r="F451" s="317" t="s">
        <v>4513</v>
      </c>
    </row>
    <row r="452" spans="1:6" ht="18.75" x14ac:dyDescent="0.3">
      <c r="A452" s="253" t="s">
        <v>791</v>
      </c>
      <c r="B452" s="253" t="s">
        <v>3199</v>
      </c>
      <c r="C452" s="253" t="s">
        <v>2610</v>
      </c>
      <c r="D452" s="253" t="s">
        <v>2615</v>
      </c>
      <c r="E452" s="352" t="s">
        <v>6</v>
      </c>
      <c r="F452" s="301" t="s">
        <v>6</v>
      </c>
    </row>
    <row r="453" spans="1:6" ht="18.75" x14ac:dyDescent="0.3">
      <c r="A453" s="253" t="s">
        <v>791</v>
      </c>
      <c r="B453" s="253" t="s">
        <v>3199</v>
      </c>
      <c r="C453" s="253" t="s">
        <v>2610</v>
      </c>
      <c r="D453" s="253" t="s">
        <v>4514</v>
      </c>
      <c r="E453" s="352" t="s">
        <v>4482</v>
      </c>
      <c r="F453" s="297" t="s">
        <v>4530</v>
      </c>
    </row>
    <row r="454" spans="1:6" ht="18.75" x14ac:dyDescent="0.3">
      <c r="A454" s="253" t="s">
        <v>791</v>
      </c>
      <c r="B454" s="253" t="s">
        <v>3199</v>
      </c>
      <c r="C454" s="253" t="s">
        <v>2610</v>
      </c>
      <c r="D454" s="253" t="s">
        <v>4514</v>
      </c>
      <c r="E454" s="352" t="s">
        <v>4519</v>
      </c>
      <c r="F454" s="297" t="s">
        <v>6</v>
      </c>
    </row>
    <row r="455" spans="1:6" ht="18.75" x14ac:dyDescent="0.3">
      <c r="A455" s="253" t="s">
        <v>791</v>
      </c>
      <c r="B455" s="253" t="s">
        <v>3199</v>
      </c>
      <c r="C455" s="253" t="s">
        <v>2610</v>
      </c>
      <c r="D455" s="253" t="s">
        <v>4514</v>
      </c>
      <c r="E455" s="352" t="s">
        <v>2663</v>
      </c>
      <c r="F455" s="301" t="s">
        <v>4531</v>
      </c>
    </row>
    <row r="456" spans="1:6" ht="18.75" x14ac:dyDescent="0.3">
      <c r="A456" s="253" t="s">
        <v>791</v>
      </c>
      <c r="B456" s="253" t="s">
        <v>3199</v>
      </c>
      <c r="C456" s="253" t="s">
        <v>2610</v>
      </c>
      <c r="D456" s="253" t="s">
        <v>4514</v>
      </c>
      <c r="E456" s="253" t="s">
        <v>4473</v>
      </c>
      <c r="F456" s="317" t="s">
        <v>4521</v>
      </c>
    </row>
    <row r="457" spans="1:6" ht="18.75" x14ac:dyDescent="0.3">
      <c r="A457" s="253" t="s">
        <v>791</v>
      </c>
      <c r="B457" s="253" t="s">
        <v>3199</v>
      </c>
      <c r="C457" s="253" t="s">
        <v>2610</v>
      </c>
      <c r="D457" s="253" t="s">
        <v>2292</v>
      </c>
      <c r="E457" s="253" t="s">
        <v>2695</v>
      </c>
      <c r="F457" s="301" t="s">
        <v>6</v>
      </c>
    </row>
    <row r="458" spans="1:6" ht="18.75" x14ac:dyDescent="0.3">
      <c r="A458" s="253" t="s">
        <v>791</v>
      </c>
      <c r="B458" s="253" t="s">
        <v>3199</v>
      </c>
      <c r="C458" s="253" t="s">
        <v>2610</v>
      </c>
      <c r="D458" s="253" t="s">
        <v>2292</v>
      </c>
      <c r="E458" s="253" t="s">
        <v>4516</v>
      </c>
      <c r="F458" s="297" t="s">
        <v>4532</v>
      </c>
    </row>
    <row r="459" spans="1:6" ht="18.75" x14ac:dyDescent="0.3">
      <c r="A459" s="253" t="s">
        <v>791</v>
      </c>
      <c r="B459" s="253" t="s">
        <v>3199</v>
      </c>
      <c r="C459" s="253" t="s">
        <v>2610</v>
      </c>
      <c r="D459" s="253" t="s">
        <v>2292</v>
      </c>
      <c r="E459" s="352" t="s">
        <v>4475</v>
      </c>
      <c r="F459" s="297" t="s">
        <v>6</v>
      </c>
    </row>
    <row r="460" spans="1:6" ht="18.75" x14ac:dyDescent="0.3">
      <c r="A460" s="253" t="s">
        <v>791</v>
      </c>
      <c r="B460" s="253" t="s">
        <v>3199</v>
      </c>
      <c r="C460" s="253" t="s">
        <v>2610</v>
      </c>
      <c r="D460" s="253" t="s">
        <v>2292</v>
      </c>
      <c r="E460" s="253" t="s">
        <v>4524</v>
      </c>
      <c r="F460" s="301" t="s">
        <v>4533</v>
      </c>
    </row>
    <row r="461" spans="1:6" ht="18.75" x14ac:dyDescent="0.3">
      <c r="A461" s="253" t="s">
        <v>791</v>
      </c>
      <c r="B461" s="253" t="s">
        <v>3199</v>
      </c>
      <c r="C461" s="253" t="s">
        <v>2610</v>
      </c>
      <c r="D461" s="253" t="s">
        <v>2292</v>
      </c>
      <c r="E461" s="352" t="s">
        <v>6</v>
      </c>
      <c r="F461" s="317" t="s">
        <v>4518</v>
      </c>
    </row>
    <row r="462" spans="1:6" ht="18.75" x14ac:dyDescent="0.3">
      <c r="A462" s="253" t="s">
        <v>791</v>
      </c>
      <c r="B462" s="253" t="s">
        <v>3199</v>
      </c>
      <c r="C462" s="253" t="s">
        <v>2610</v>
      </c>
      <c r="D462" s="253" t="s">
        <v>2296</v>
      </c>
      <c r="E462" s="253" t="s">
        <v>4481</v>
      </c>
      <c r="F462" s="301" t="s">
        <v>6</v>
      </c>
    </row>
    <row r="463" spans="1:6" ht="18.75" x14ac:dyDescent="0.3">
      <c r="A463" s="253" t="s">
        <v>791</v>
      </c>
      <c r="B463" s="253" t="s">
        <v>3199</v>
      </c>
      <c r="C463" s="253" t="s">
        <v>2610</v>
      </c>
      <c r="D463" s="253" t="s">
        <v>2296</v>
      </c>
      <c r="E463" s="352" t="s">
        <v>2694</v>
      </c>
      <c r="F463" s="297" t="s">
        <v>4539</v>
      </c>
    </row>
    <row r="464" spans="1:6" ht="18.75" x14ac:dyDescent="0.3">
      <c r="A464" s="253" t="s">
        <v>791</v>
      </c>
      <c r="B464" s="253" t="s">
        <v>3199</v>
      </c>
      <c r="C464" s="253" t="s">
        <v>2610</v>
      </c>
      <c r="D464" s="253" t="s">
        <v>2296</v>
      </c>
      <c r="E464" s="352" t="s">
        <v>2689</v>
      </c>
      <c r="F464" s="297" t="s">
        <v>6</v>
      </c>
    </row>
    <row r="465" spans="1:6" ht="18.75" x14ac:dyDescent="0.3">
      <c r="A465" s="253" t="s">
        <v>791</v>
      </c>
      <c r="B465" s="253" t="s">
        <v>3199</v>
      </c>
      <c r="C465" s="253" t="s">
        <v>2610</v>
      </c>
      <c r="D465" s="253" t="s">
        <v>2296</v>
      </c>
      <c r="E465" s="352" t="s">
        <v>4465</v>
      </c>
      <c r="F465" s="301" t="s">
        <v>4534</v>
      </c>
    </row>
    <row r="466" spans="1:6" ht="18.75" x14ac:dyDescent="0.3">
      <c r="A466" s="253" t="s">
        <v>791</v>
      </c>
      <c r="B466" s="253" t="s">
        <v>3199</v>
      </c>
      <c r="C466" s="253" t="s">
        <v>2610</v>
      </c>
      <c r="D466" s="253" t="s">
        <v>2296</v>
      </c>
      <c r="E466" s="253" t="s">
        <v>4505</v>
      </c>
      <c r="F466" s="297" t="s">
        <v>6</v>
      </c>
    </row>
    <row r="467" spans="1:6" ht="18.75" x14ac:dyDescent="0.3">
      <c r="A467" s="253" t="s">
        <v>791</v>
      </c>
      <c r="B467" s="253" t="s">
        <v>3199</v>
      </c>
      <c r="C467" s="253" t="s">
        <v>2610</v>
      </c>
      <c r="D467" s="253" t="s">
        <v>2296</v>
      </c>
      <c r="E467" s="352" t="s">
        <v>4479</v>
      </c>
      <c r="F467" s="301" t="s">
        <v>4535</v>
      </c>
    </row>
    <row r="468" spans="1:6" ht="18.75" x14ac:dyDescent="0.3">
      <c r="A468" s="253" t="s">
        <v>791</v>
      </c>
      <c r="B468" s="253" t="s">
        <v>3199</v>
      </c>
      <c r="C468" s="253" t="s">
        <v>2610</v>
      </c>
      <c r="D468" s="253" t="s">
        <v>2296</v>
      </c>
      <c r="E468" s="352" t="s">
        <v>2764</v>
      </c>
      <c r="F468" s="297" t="s">
        <v>6</v>
      </c>
    </row>
    <row r="469" spans="1:6" ht="18.75" x14ac:dyDescent="0.3">
      <c r="A469" s="253" t="s">
        <v>791</v>
      </c>
      <c r="B469" s="253" t="s">
        <v>3199</v>
      </c>
      <c r="C469" s="253" t="s">
        <v>2610</v>
      </c>
      <c r="D469" s="253" t="s">
        <v>2296</v>
      </c>
      <c r="E469" s="352" t="s">
        <v>4477</v>
      </c>
      <c r="F469" s="297" t="s">
        <v>4540</v>
      </c>
    </row>
    <row r="470" spans="1:6" ht="18.75" x14ac:dyDescent="0.3">
      <c r="A470" s="253" t="s">
        <v>791</v>
      </c>
      <c r="B470" s="253" t="s">
        <v>3199</v>
      </c>
      <c r="C470" s="253" t="s">
        <v>2610</v>
      </c>
      <c r="D470" s="253" t="s">
        <v>2296</v>
      </c>
      <c r="E470" s="352" t="s">
        <v>4484</v>
      </c>
      <c r="F470" s="301" t="s">
        <v>6</v>
      </c>
    </row>
    <row r="471" spans="1:6" ht="18.75" x14ac:dyDescent="0.3">
      <c r="A471" s="253" t="s">
        <v>791</v>
      </c>
      <c r="B471" s="253" t="s">
        <v>3199</v>
      </c>
      <c r="C471" s="253" t="s">
        <v>2610</v>
      </c>
      <c r="D471" s="253" t="s">
        <v>2296</v>
      </c>
      <c r="E471" s="352" t="s">
        <v>4512</v>
      </c>
      <c r="F471" s="297" t="s">
        <v>4541</v>
      </c>
    </row>
    <row r="472" spans="1:6" ht="18.75" x14ac:dyDescent="0.3">
      <c r="A472" s="253" t="s">
        <v>791</v>
      </c>
      <c r="B472" s="253" t="s">
        <v>3199</v>
      </c>
      <c r="C472" s="253" t="s">
        <v>2610</v>
      </c>
      <c r="D472" s="253" t="s">
        <v>2296</v>
      </c>
      <c r="E472" s="352" t="s">
        <v>4462</v>
      </c>
      <c r="F472" s="297" t="s">
        <v>6</v>
      </c>
    </row>
    <row r="473" spans="1:6" ht="18.75" x14ac:dyDescent="0.3">
      <c r="A473" s="253" t="s">
        <v>791</v>
      </c>
      <c r="B473" s="253" t="s">
        <v>3199</v>
      </c>
      <c r="C473" s="253" t="s">
        <v>2610</v>
      </c>
      <c r="D473" s="253" t="s">
        <v>2296</v>
      </c>
      <c r="E473" s="253" t="s">
        <v>2656</v>
      </c>
      <c r="F473" s="297" t="s">
        <v>4542</v>
      </c>
    </row>
    <row r="474" spans="1:6" ht="18.75" x14ac:dyDescent="0.3">
      <c r="A474" s="253" t="s">
        <v>791</v>
      </c>
      <c r="B474" s="253" t="s">
        <v>3199</v>
      </c>
      <c r="C474" s="253" t="s">
        <v>2610</v>
      </c>
      <c r="D474" s="253" t="s">
        <v>2296</v>
      </c>
      <c r="E474" s="352" t="s">
        <v>2360</v>
      </c>
      <c r="F474" s="301" t="s">
        <v>6</v>
      </c>
    </row>
    <row r="475" spans="1:6" ht="18.75" x14ac:dyDescent="0.3">
      <c r="A475" s="253" t="s">
        <v>791</v>
      </c>
      <c r="B475" s="253" t="s">
        <v>3199</v>
      </c>
      <c r="C475" s="253" t="s">
        <v>2610</v>
      </c>
      <c r="D475" s="253" t="s">
        <v>2296</v>
      </c>
      <c r="E475" s="352" t="s">
        <v>2691</v>
      </c>
      <c r="F475" s="297" t="s">
        <v>4543</v>
      </c>
    </row>
    <row r="476" spans="1:6" ht="18.75" x14ac:dyDescent="0.3">
      <c r="A476" s="253" t="s">
        <v>791</v>
      </c>
      <c r="B476" s="253" t="s">
        <v>3199</v>
      </c>
      <c r="C476" s="253" t="s">
        <v>2610</v>
      </c>
      <c r="D476" s="253" t="s">
        <v>2296</v>
      </c>
      <c r="E476" s="352" t="s">
        <v>2677</v>
      </c>
      <c r="F476" s="301" t="s">
        <v>6</v>
      </c>
    </row>
    <row r="477" spans="1:6" ht="18.75" x14ac:dyDescent="0.3">
      <c r="A477" s="253" t="s">
        <v>791</v>
      </c>
      <c r="B477" s="253" t="s">
        <v>3199</v>
      </c>
      <c r="C477" s="253" t="s">
        <v>2610</v>
      </c>
      <c r="D477" s="253" t="s">
        <v>2296</v>
      </c>
      <c r="E477" s="352" t="s">
        <v>4471</v>
      </c>
      <c r="F477" s="317" t="s">
        <v>4523</v>
      </c>
    </row>
    <row r="478" spans="1:6" ht="18.75" x14ac:dyDescent="0.3">
      <c r="A478" s="693" t="s">
        <v>6</v>
      </c>
      <c r="B478" s="693" t="s">
        <v>6</v>
      </c>
      <c r="C478" s="693" t="s">
        <v>6</v>
      </c>
      <c r="D478" s="693" t="s">
        <v>6</v>
      </c>
      <c r="E478" s="693" t="s">
        <v>6</v>
      </c>
      <c r="F478" s="317" t="s">
        <v>4538</v>
      </c>
    </row>
    <row r="479" spans="1:6" ht="18.75" x14ac:dyDescent="0.3">
      <c r="A479" s="68" t="s">
        <v>2714</v>
      </c>
      <c r="B479" s="68" t="s">
        <v>3213</v>
      </c>
      <c r="C479" s="68" t="s">
        <v>2610</v>
      </c>
      <c r="D479" s="68" t="s">
        <v>2615</v>
      </c>
      <c r="E479" s="344" t="s">
        <v>4474</v>
      </c>
      <c r="F479" s="2053" t="s">
        <v>4528</v>
      </c>
    </row>
    <row r="480" spans="1:6" ht="18.75" x14ac:dyDescent="0.3">
      <c r="A480" s="68" t="s">
        <v>2714</v>
      </c>
      <c r="B480" s="68" t="s">
        <v>3213</v>
      </c>
      <c r="C480" s="68" t="s">
        <v>2610</v>
      </c>
      <c r="D480" s="68" t="s">
        <v>2615</v>
      </c>
      <c r="E480" s="344" t="s">
        <v>2689</v>
      </c>
      <c r="F480" s="2054" t="s">
        <v>6</v>
      </c>
    </row>
    <row r="481" spans="1:6" ht="18.75" x14ac:dyDescent="0.3">
      <c r="A481" s="68" t="s">
        <v>2714</v>
      </c>
      <c r="B481" s="68" t="s">
        <v>3213</v>
      </c>
      <c r="C481" s="68" t="s">
        <v>2610</v>
      </c>
      <c r="D481" s="68" t="s">
        <v>2615</v>
      </c>
      <c r="E481" s="344" t="s">
        <v>4512</v>
      </c>
      <c r="F481" s="2053" t="s">
        <v>4546</v>
      </c>
    </row>
    <row r="482" spans="1:6" ht="18.75" x14ac:dyDescent="0.3">
      <c r="A482" s="68" t="s">
        <v>2714</v>
      </c>
      <c r="B482" s="68" t="s">
        <v>3213</v>
      </c>
      <c r="C482" s="68" t="s">
        <v>2610</v>
      </c>
      <c r="D482" s="68" t="s">
        <v>2615</v>
      </c>
      <c r="E482" s="344" t="s">
        <v>4519</v>
      </c>
      <c r="F482" s="2053" t="s">
        <v>6</v>
      </c>
    </row>
    <row r="483" spans="1:6" ht="18.75" x14ac:dyDescent="0.3">
      <c r="A483" s="68" t="s">
        <v>2714</v>
      </c>
      <c r="B483" s="68" t="s">
        <v>3213</v>
      </c>
      <c r="C483" s="68" t="s">
        <v>2610</v>
      </c>
      <c r="D483" s="68" t="s">
        <v>2615</v>
      </c>
      <c r="E483" s="344" t="s">
        <v>2691</v>
      </c>
      <c r="F483" s="318" t="s">
        <v>4478</v>
      </c>
    </row>
    <row r="484" spans="1:6" ht="18.75" x14ac:dyDescent="0.3">
      <c r="A484" s="68" t="s">
        <v>2714</v>
      </c>
      <c r="B484" s="68" t="s">
        <v>3213</v>
      </c>
      <c r="C484" s="68" t="s">
        <v>2610</v>
      </c>
      <c r="D484" s="68" t="s">
        <v>4514</v>
      </c>
      <c r="E484" s="344" t="s">
        <v>4524</v>
      </c>
      <c r="F484" s="2054" t="s">
        <v>4530</v>
      </c>
    </row>
    <row r="485" spans="1:6" ht="18.75" x14ac:dyDescent="0.3">
      <c r="A485" s="68" t="s">
        <v>2714</v>
      </c>
      <c r="B485" s="68" t="s">
        <v>3213</v>
      </c>
      <c r="C485" s="68" t="s">
        <v>2610</v>
      </c>
      <c r="D485" s="68" t="s">
        <v>4514</v>
      </c>
      <c r="E485" s="68" t="s">
        <v>4516</v>
      </c>
      <c r="F485" s="2054" t="s">
        <v>6</v>
      </c>
    </row>
    <row r="486" spans="1:6" ht="18.75" x14ac:dyDescent="0.3">
      <c r="A486" s="68" t="s">
        <v>2714</v>
      </c>
      <c r="B486" s="68" t="s">
        <v>3213</v>
      </c>
      <c r="C486" s="68" t="s">
        <v>2610</v>
      </c>
      <c r="D486" s="68" t="s">
        <v>4514</v>
      </c>
      <c r="E486" s="344" t="s">
        <v>2677</v>
      </c>
      <c r="F486" s="2053" t="s">
        <v>4531</v>
      </c>
    </row>
    <row r="487" spans="1:6" ht="18.75" x14ac:dyDescent="0.3">
      <c r="A487" s="68" t="s">
        <v>2714</v>
      </c>
      <c r="B487" s="68" t="s">
        <v>3213</v>
      </c>
      <c r="C487" s="68" t="s">
        <v>2610</v>
      </c>
      <c r="D487" s="68" t="s">
        <v>4514</v>
      </c>
      <c r="E487" s="344" t="s">
        <v>2694</v>
      </c>
      <c r="F487" s="318" t="s">
        <v>4513</v>
      </c>
    </row>
    <row r="488" spans="1:6" ht="18.75" x14ac:dyDescent="0.3">
      <c r="A488" s="68" t="s">
        <v>2714</v>
      </c>
      <c r="B488" s="68" t="s">
        <v>3213</v>
      </c>
      <c r="C488" s="68" t="s">
        <v>2610</v>
      </c>
      <c r="D488" s="68" t="s">
        <v>2292</v>
      </c>
      <c r="E488" s="344" t="s">
        <v>4483</v>
      </c>
      <c r="F488" s="2053" t="s">
        <v>6</v>
      </c>
    </row>
    <row r="489" spans="1:6" ht="18.75" x14ac:dyDescent="0.3">
      <c r="A489" s="68" t="s">
        <v>2714</v>
      </c>
      <c r="B489" s="68" t="s">
        <v>3213</v>
      </c>
      <c r="C489" s="68" t="s">
        <v>2610</v>
      </c>
      <c r="D489" s="68" t="s">
        <v>2292</v>
      </c>
      <c r="E489" s="344" t="s">
        <v>4480</v>
      </c>
      <c r="F489" s="2054" t="s">
        <v>4532</v>
      </c>
    </row>
    <row r="490" spans="1:6" ht="18.75" x14ac:dyDescent="0.3">
      <c r="A490" s="68" t="s">
        <v>2714</v>
      </c>
      <c r="B490" s="68" t="s">
        <v>3213</v>
      </c>
      <c r="C490" s="68" t="s">
        <v>2610</v>
      </c>
      <c r="D490" s="68" t="s">
        <v>2292</v>
      </c>
      <c r="E490" s="344" t="s">
        <v>2764</v>
      </c>
      <c r="F490" s="2054" t="s">
        <v>6</v>
      </c>
    </row>
    <row r="491" spans="1:6" ht="18.75" x14ac:dyDescent="0.3">
      <c r="A491" s="68" t="s">
        <v>2714</v>
      </c>
      <c r="B491" s="68" t="s">
        <v>3213</v>
      </c>
      <c r="C491" s="68" t="s">
        <v>2610</v>
      </c>
      <c r="D491" s="68" t="s">
        <v>2292</v>
      </c>
      <c r="E491" s="344" t="s">
        <v>4473</v>
      </c>
      <c r="F491" s="2053" t="s">
        <v>4533</v>
      </c>
    </row>
    <row r="492" spans="1:6" ht="18.75" x14ac:dyDescent="0.3">
      <c r="A492" s="68" t="s">
        <v>2714</v>
      </c>
      <c r="B492" s="68" t="s">
        <v>3213</v>
      </c>
      <c r="C492" s="68" t="s">
        <v>2610</v>
      </c>
      <c r="D492" s="68" t="s">
        <v>2292</v>
      </c>
      <c r="E492" s="344" t="s">
        <v>4477</v>
      </c>
      <c r="F492" s="318" t="s">
        <v>4486</v>
      </c>
    </row>
    <row r="493" spans="1:6" ht="18.75" x14ac:dyDescent="0.3">
      <c r="A493" s="68" t="s">
        <v>2714</v>
      </c>
      <c r="B493" s="68" t="s">
        <v>3213</v>
      </c>
      <c r="C493" s="68" t="s">
        <v>2610</v>
      </c>
      <c r="D493" s="68" t="s">
        <v>2296</v>
      </c>
      <c r="E493" s="344" t="s">
        <v>4482</v>
      </c>
      <c r="F493" s="2053" t="s">
        <v>6</v>
      </c>
    </row>
    <row r="494" spans="1:6" ht="18.75" x14ac:dyDescent="0.3">
      <c r="A494" s="68" t="s">
        <v>2714</v>
      </c>
      <c r="B494" s="68" t="s">
        <v>3213</v>
      </c>
      <c r="C494" s="68" t="s">
        <v>2610</v>
      </c>
      <c r="D494" s="68" t="s">
        <v>2296</v>
      </c>
      <c r="E494" s="344" t="s">
        <v>2677</v>
      </c>
      <c r="F494" s="2054" t="s">
        <v>4539</v>
      </c>
    </row>
    <row r="495" spans="1:6" ht="18.75" x14ac:dyDescent="0.3">
      <c r="A495" s="68" t="s">
        <v>2714</v>
      </c>
      <c r="B495" s="68" t="s">
        <v>3213</v>
      </c>
      <c r="C495" s="68" t="s">
        <v>2610</v>
      </c>
      <c r="D495" s="68" t="s">
        <v>2296</v>
      </c>
      <c r="E495" s="68" t="s">
        <v>4481</v>
      </c>
      <c r="F495" s="2054" t="s">
        <v>6</v>
      </c>
    </row>
    <row r="496" spans="1:6" ht="18.75" x14ac:dyDescent="0.3">
      <c r="A496" s="68" t="s">
        <v>2714</v>
      </c>
      <c r="B496" s="68" t="s">
        <v>3213</v>
      </c>
      <c r="C496" s="68" t="s">
        <v>2610</v>
      </c>
      <c r="D496" s="68" t="s">
        <v>2296</v>
      </c>
      <c r="E496" s="344" t="s">
        <v>2663</v>
      </c>
      <c r="F496" s="2053" t="s">
        <v>4534</v>
      </c>
    </row>
    <row r="497" spans="1:6" ht="18.75" x14ac:dyDescent="0.3">
      <c r="A497" s="68" t="s">
        <v>2714</v>
      </c>
      <c r="B497" s="68" t="s">
        <v>3213</v>
      </c>
      <c r="C497" s="68" t="s">
        <v>2610</v>
      </c>
      <c r="D497" s="68" t="s">
        <v>2296</v>
      </c>
      <c r="E497" s="344" t="s">
        <v>4520</v>
      </c>
      <c r="F497" s="2054" t="s">
        <v>6</v>
      </c>
    </row>
    <row r="498" spans="1:6" ht="18.75" x14ac:dyDescent="0.3">
      <c r="A498" s="68" t="s">
        <v>2714</v>
      </c>
      <c r="B498" s="68" t="s">
        <v>3213</v>
      </c>
      <c r="C498" s="68" t="s">
        <v>2610</v>
      </c>
      <c r="D498" s="68" t="s">
        <v>2296</v>
      </c>
      <c r="E498" s="344" t="s">
        <v>4490</v>
      </c>
      <c r="F498" s="2053" t="s">
        <v>4535</v>
      </c>
    </row>
    <row r="499" spans="1:6" ht="18.75" x14ac:dyDescent="0.3">
      <c r="A499" s="68" t="s">
        <v>2714</v>
      </c>
      <c r="B499" s="68" t="s">
        <v>3213</v>
      </c>
      <c r="C499" s="68" t="s">
        <v>2610</v>
      </c>
      <c r="D499" s="68" t="s">
        <v>2296</v>
      </c>
      <c r="E499" s="344" t="s">
        <v>4476</v>
      </c>
      <c r="F499" s="2054" t="s">
        <v>6</v>
      </c>
    </row>
    <row r="500" spans="1:6" ht="18.75" x14ac:dyDescent="0.3">
      <c r="A500" s="68" t="s">
        <v>2714</v>
      </c>
      <c r="B500" s="68" t="s">
        <v>3213</v>
      </c>
      <c r="C500" s="68" t="s">
        <v>2610</v>
      </c>
      <c r="D500" s="68" t="s">
        <v>2296</v>
      </c>
      <c r="E500" s="344" t="s">
        <v>2656</v>
      </c>
      <c r="F500" s="2054" t="s">
        <v>4540</v>
      </c>
    </row>
    <row r="501" spans="1:6" ht="18.75" x14ac:dyDescent="0.3">
      <c r="A501" s="68" t="s">
        <v>2714</v>
      </c>
      <c r="B501" s="68" t="s">
        <v>3213</v>
      </c>
      <c r="C501" s="68" t="s">
        <v>2610</v>
      </c>
      <c r="D501" s="68" t="s">
        <v>2296</v>
      </c>
      <c r="E501" s="344" t="s">
        <v>4465</v>
      </c>
      <c r="F501" s="2054" t="s">
        <v>6</v>
      </c>
    </row>
    <row r="502" spans="1:6" ht="18.75" x14ac:dyDescent="0.3">
      <c r="A502" s="68" t="s">
        <v>2714</v>
      </c>
      <c r="B502" s="68" t="s">
        <v>3213</v>
      </c>
      <c r="C502" s="68" t="s">
        <v>2610</v>
      </c>
      <c r="D502" s="68" t="s">
        <v>2296</v>
      </c>
      <c r="E502" s="344" t="s">
        <v>4484</v>
      </c>
      <c r="F502" s="2054" t="s">
        <v>4541</v>
      </c>
    </row>
    <row r="503" spans="1:6" ht="18.75" x14ac:dyDescent="0.3">
      <c r="A503" s="68" t="s">
        <v>2714</v>
      </c>
      <c r="B503" s="68" t="s">
        <v>3213</v>
      </c>
      <c r="C503" s="68" t="s">
        <v>2610</v>
      </c>
      <c r="D503" s="68" t="s">
        <v>2296</v>
      </c>
      <c r="E503" s="344" t="s">
        <v>4475</v>
      </c>
      <c r="F503" s="2056" t="s">
        <v>6</v>
      </c>
    </row>
    <row r="504" spans="1:6" ht="18.75" x14ac:dyDescent="0.3">
      <c r="A504" s="68" t="s">
        <v>2714</v>
      </c>
      <c r="B504" s="68" t="s">
        <v>3213</v>
      </c>
      <c r="C504" s="68" t="s">
        <v>2610</v>
      </c>
      <c r="D504" s="68" t="s">
        <v>2296</v>
      </c>
      <c r="E504" s="344" t="s">
        <v>2360</v>
      </c>
      <c r="F504" s="2054" t="s">
        <v>4542</v>
      </c>
    </row>
    <row r="505" spans="1:6" ht="18.75" x14ac:dyDescent="0.3">
      <c r="A505" s="68" t="s">
        <v>2714</v>
      </c>
      <c r="B505" s="68" t="s">
        <v>3213</v>
      </c>
      <c r="C505" s="68" t="s">
        <v>2610</v>
      </c>
      <c r="D505" s="68" t="s">
        <v>2296</v>
      </c>
      <c r="E505" s="344" t="s">
        <v>4479</v>
      </c>
      <c r="F505" s="2054" t="s">
        <v>6</v>
      </c>
    </row>
    <row r="506" spans="1:6" ht="18.75" x14ac:dyDescent="0.3">
      <c r="A506" s="68" t="s">
        <v>2714</v>
      </c>
      <c r="B506" s="68" t="s">
        <v>3213</v>
      </c>
      <c r="C506" s="68" t="s">
        <v>2610</v>
      </c>
      <c r="D506" s="68" t="s">
        <v>2296</v>
      </c>
      <c r="E506" s="344" t="s">
        <v>2683</v>
      </c>
      <c r="F506" s="2054" t="s">
        <v>4543</v>
      </c>
    </row>
    <row r="507" spans="1:6" ht="18.75" x14ac:dyDescent="0.3">
      <c r="A507" s="68" t="s">
        <v>2714</v>
      </c>
      <c r="B507" s="68" t="s">
        <v>3213</v>
      </c>
      <c r="C507" s="68" t="s">
        <v>2610</v>
      </c>
      <c r="D507" s="68" t="s">
        <v>2296</v>
      </c>
      <c r="E507" s="68" t="s">
        <v>2695</v>
      </c>
      <c r="F507" s="2053" t="s">
        <v>6</v>
      </c>
    </row>
    <row r="508" spans="1:6" ht="18.75" x14ac:dyDescent="0.3">
      <c r="A508" s="68" t="s">
        <v>2714</v>
      </c>
      <c r="B508" s="68" t="s">
        <v>3213</v>
      </c>
      <c r="C508" s="68" t="s">
        <v>2610</v>
      </c>
      <c r="D508" s="68" t="s">
        <v>2296</v>
      </c>
      <c r="E508" s="344" t="s">
        <v>4471</v>
      </c>
      <c r="F508" s="2053" t="s">
        <v>4544</v>
      </c>
    </row>
    <row r="509" spans="1:6" ht="18.75" x14ac:dyDescent="0.3">
      <c r="A509" s="68" t="s">
        <v>2714</v>
      </c>
      <c r="B509" s="68" t="s">
        <v>3213</v>
      </c>
      <c r="C509" s="68" t="s">
        <v>2610</v>
      </c>
      <c r="D509" s="68" t="s">
        <v>2296</v>
      </c>
      <c r="E509" s="344" t="s">
        <v>6</v>
      </c>
      <c r="F509" s="2053" t="s">
        <v>6</v>
      </c>
    </row>
    <row r="510" spans="1:6" ht="18.75" x14ac:dyDescent="0.3">
      <c r="A510" s="68" t="s">
        <v>2714</v>
      </c>
      <c r="B510" s="68" t="s">
        <v>3213</v>
      </c>
      <c r="C510" s="68" t="s">
        <v>2610</v>
      </c>
      <c r="D510" s="68" t="s">
        <v>2296</v>
      </c>
      <c r="E510" s="68" t="s">
        <v>6</v>
      </c>
      <c r="F510" s="318" t="s">
        <v>4518</v>
      </c>
    </row>
    <row r="511" spans="1:6" ht="18.75" x14ac:dyDescent="0.3">
      <c r="A511" s="2055" t="s">
        <v>6</v>
      </c>
      <c r="B511" s="2055" t="s">
        <v>6</v>
      </c>
      <c r="C511" s="2055" t="s">
        <v>6</v>
      </c>
      <c r="D511" s="2055" t="s">
        <v>6</v>
      </c>
      <c r="E511" s="2055" t="s">
        <v>6</v>
      </c>
      <c r="F511" s="318" t="s">
        <v>4538</v>
      </c>
    </row>
    <row r="512" spans="1:6" ht="18.75" x14ac:dyDescent="0.3">
      <c r="A512" s="253" t="s">
        <v>826</v>
      </c>
      <c r="B512" s="253" t="s">
        <v>3220</v>
      </c>
      <c r="C512" s="253" t="s">
        <v>2610</v>
      </c>
      <c r="D512" s="253" t="s">
        <v>2615</v>
      </c>
      <c r="E512" s="352" t="s">
        <v>4456</v>
      </c>
      <c r="F512" s="301" t="s">
        <v>4528</v>
      </c>
    </row>
    <row r="513" spans="1:6" ht="18.75" x14ac:dyDescent="0.3">
      <c r="A513" s="253" t="s">
        <v>826</v>
      </c>
      <c r="B513" s="253" t="s">
        <v>3220</v>
      </c>
      <c r="C513" s="253" t="s">
        <v>2610</v>
      </c>
      <c r="D513" s="253" t="s">
        <v>2615</v>
      </c>
      <c r="E513" s="352" t="s">
        <v>4474</v>
      </c>
      <c r="F513" s="297" t="s">
        <v>6</v>
      </c>
    </row>
    <row r="514" spans="1:6" ht="18.75" x14ac:dyDescent="0.3">
      <c r="A514" s="253" t="s">
        <v>826</v>
      </c>
      <c r="B514" s="253" t="s">
        <v>3220</v>
      </c>
      <c r="C514" s="253" t="s">
        <v>2610</v>
      </c>
      <c r="D514" s="253" t="s">
        <v>2615</v>
      </c>
      <c r="E514" s="352" t="s">
        <v>4473</v>
      </c>
      <c r="F514" s="301" t="s">
        <v>4546</v>
      </c>
    </row>
    <row r="515" spans="1:6" ht="18.75" x14ac:dyDescent="0.3">
      <c r="A515" s="253" t="s">
        <v>826</v>
      </c>
      <c r="B515" s="253" t="s">
        <v>3220</v>
      </c>
      <c r="C515" s="253" t="s">
        <v>2610</v>
      </c>
      <c r="D515" s="253" t="s">
        <v>2615</v>
      </c>
      <c r="E515" s="352" t="s">
        <v>2679</v>
      </c>
      <c r="F515" s="317" t="s">
        <v>4525</v>
      </c>
    </row>
    <row r="516" spans="1:6" ht="18.75" x14ac:dyDescent="0.3">
      <c r="A516" s="253" t="s">
        <v>826</v>
      </c>
      <c r="B516" s="253" t="s">
        <v>3220</v>
      </c>
      <c r="C516" s="253" t="s">
        <v>2610</v>
      </c>
      <c r="D516" s="253" t="s">
        <v>4514</v>
      </c>
      <c r="E516" s="352" t="s">
        <v>4490</v>
      </c>
      <c r="F516" s="301" t="s">
        <v>6</v>
      </c>
    </row>
    <row r="517" spans="1:6" ht="18.75" x14ac:dyDescent="0.3">
      <c r="A517" s="253" t="s">
        <v>826</v>
      </c>
      <c r="B517" s="253" t="s">
        <v>3220</v>
      </c>
      <c r="C517" s="253" t="s">
        <v>2610</v>
      </c>
      <c r="D517" s="253" t="s">
        <v>4514</v>
      </c>
      <c r="E517" s="253" t="s">
        <v>4520</v>
      </c>
      <c r="F517" s="297" t="s">
        <v>4530</v>
      </c>
    </row>
    <row r="518" spans="1:6" ht="18.75" x14ac:dyDescent="0.3">
      <c r="A518" s="253" t="s">
        <v>826</v>
      </c>
      <c r="B518" s="253" t="s">
        <v>3220</v>
      </c>
      <c r="C518" s="253" t="s">
        <v>2610</v>
      </c>
      <c r="D518" s="253" t="s">
        <v>4514</v>
      </c>
      <c r="E518" s="253" t="s">
        <v>4526</v>
      </c>
      <c r="F518" s="297" t="s">
        <v>6</v>
      </c>
    </row>
    <row r="519" spans="1:6" ht="18.75" x14ac:dyDescent="0.3">
      <c r="A519" s="253" t="s">
        <v>826</v>
      </c>
      <c r="B519" s="253" t="s">
        <v>3220</v>
      </c>
      <c r="C519" s="253" t="s">
        <v>2610</v>
      </c>
      <c r="D519" s="253" t="s">
        <v>4514</v>
      </c>
      <c r="E519" s="352" t="s">
        <v>4479</v>
      </c>
      <c r="F519" s="301" t="s">
        <v>4531</v>
      </c>
    </row>
    <row r="520" spans="1:6" ht="18.75" x14ac:dyDescent="0.3">
      <c r="A520" s="253" t="s">
        <v>826</v>
      </c>
      <c r="B520" s="253" t="s">
        <v>3220</v>
      </c>
      <c r="C520" s="253" t="s">
        <v>2610</v>
      </c>
      <c r="D520" s="253" t="s">
        <v>2292</v>
      </c>
      <c r="E520" s="352" t="s">
        <v>2360</v>
      </c>
      <c r="F520" s="297" t="s">
        <v>6</v>
      </c>
    </row>
    <row r="521" spans="1:6" ht="18.75" x14ac:dyDescent="0.3">
      <c r="A521" s="253" t="s">
        <v>826</v>
      </c>
      <c r="B521" s="253" t="s">
        <v>3220</v>
      </c>
      <c r="C521" s="253" t="s">
        <v>2610</v>
      </c>
      <c r="D521" s="253" t="s">
        <v>2292</v>
      </c>
      <c r="E521" s="352" t="s">
        <v>4519</v>
      </c>
      <c r="F521" s="297" t="s">
        <v>4539</v>
      </c>
    </row>
    <row r="522" spans="1:6" ht="18.75" x14ac:dyDescent="0.3">
      <c r="A522" s="253" t="s">
        <v>826</v>
      </c>
      <c r="B522" s="253" t="s">
        <v>3220</v>
      </c>
      <c r="C522" s="253" t="s">
        <v>2610</v>
      </c>
      <c r="D522" s="253" t="s">
        <v>2292</v>
      </c>
      <c r="E522" s="352" t="s">
        <v>4487</v>
      </c>
      <c r="F522" s="297" t="s">
        <v>6</v>
      </c>
    </row>
    <row r="523" spans="1:6" ht="18.75" x14ac:dyDescent="0.3">
      <c r="A523" s="253" t="s">
        <v>826</v>
      </c>
      <c r="B523" s="253" t="s">
        <v>3220</v>
      </c>
      <c r="C523" s="253" t="s">
        <v>2610</v>
      </c>
      <c r="D523" s="253" t="s">
        <v>2292</v>
      </c>
      <c r="E523" s="253" t="s">
        <v>2661</v>
      </c>
      <c r="F523" s="301" t="s">
        <v>4534</v>
      </c>
    </row>
    <row r="524" spans="1:6" ht="18.75" x14ac:dyDescent="0.3">
      <c r="A524" s="253" t="s">
        <v>826</v>
      </c>
      <c r="B524" s="253" t="s">
        <v>3220</v>
      </c>
      <c r="C524" s="253" t="s">
        <v>2610</v>
      </c>
      <c r="D524" s="253" t="s">
        <v>2292</v>
      </c>
      <c r="E524" s="352" t="s">
        <v>4480</v>
      </c>
      <c r="F524" s="317" t="s">
        <v>4521</v>
      </c>
    </row>
    <row r="525" spans="1:6" ht="18.75" x14ac:dyDescent="0.3">
      <c r="A525" s="253" t="s">
        <v>826</v>
      </c>
      <c r="B525" s="253" t="s">
        <v>3220</v>
      </c>
      <c r="C525" s="253" t="s">
        <v>2610</v>
      </c>
      <c r="D525" s="253" t="s">
        <v>2296</v>
      </c>
      <c r="E525" s="352" t="s">
        <v>4475</v>
      </c>
      <c r="F525" s="301" t="s">
        <v>6</v>
      </c>
    </row>
    <row r="526" spans="1:6" ht="18.75" x14ac:dyDescent="0.3">
      <c r="A526" s="253" t="s">
        <v>826</v>
      </c>
      <c r="B526" s="253" t="s">
        <v>3220</v>
      </c>
      <c r="C526" s="253" t="s">
        <v>2610</v>
      </c>
      <c r="D526" s="253" t="s">
        <v>2296</v>
      </c>
      <c r="E526" s="352" t="s">
        <v>2652</v>
      </c>
      <c r="F526" s="301" t="s">
        <v>4535</v>
      </c>
    </row>
    <row r="527" spans="1:6" ht="18.75" x14ac:dyDescent="0.3">
      <c r="A527" s="253" t="s">
        <v>826</v>
      </c>
      <c r="B527" s="253" t="s">
        <v>3220</v>
      </c>
      <c r="C527" s="253" t="s">
        <v>2610</v>
      </c>
      <c r="D527" s="253" t="s">
        <v>2296</v>
      </c>
      <c r="E527" s="352" t="s">
        <v>4476</v>
      </c>
      <c r="F527" s="297" t="s">
        <v>6</v>
      </c>
    </row>
    <row r="528" spans="1:6" ht="18.75" x14ac:dyDescent="0.3">
      <c r="A528" s="253" t="s">
        <v>826</v>
      </c>
      <c r="B528" s="253" t="s">
        <v>3220</v>
      </c>
      <c r="C528" s="253" t="s">
        <v>2610</v>
      </c>
      <c r="D528" s="253" t="s">
        <v>2296</v>
      </c>
      <c r="E528" s="352" t="s">
        <v>4480</v>
      </c>
      <c r="F528" s="297" t="s">
        <v>4540</v>
      </c>
    </row>
    <row r="529" spans="1:6" ht="18.75" x14ac:dyDescent="0.3">
      <c r="A529" s="253" t="s">
        <v>826</v>
      </c>
      <c r="B529" s="253" t="s">
        <v>3220</v>
      </c>
      <c r="C529" s="253" t="s">
        <v>2610</v>
      </c>
      <c r="D529" s="253" t="s">
        <v>2296</v>
      </c>
      <c r="E529" s="253" t="s">
        <v>4491</v>
      </c>
      <c r="F529" s="301" t="s">
        <v>6</v>
      </c>
    </row>
    <row r="530" spans="1:6" ht="18.75" x14ac:dyDescent="0.3">
      <c r="A530" s="253" t="s">
        <v>826</v>
      </c>
      <c r="B530" s="253" t="s">
        <v>3220</v>
      </c>
      <c r="C530" s="253" t="s">
        <v>2610</v>
      </c>
      <c r="D530" s="253" t="s">
        <v>2296</v>
      </c>
      <c r="E530" s="352" t="s">
        <v>2650</v>
      </c>
      <c r="F530" s="297" t="s">
        <v>4541</v>
      </c>
    </row>
    <row r="531" spans="1:6" ht="18.75" x14ac:dyDescent="0.3">
      <c r="A531" s="253" t="s">
        <v>826</v>
      </c>
      <c r="B531" s="253" t="s">
        <v>3220</v>
      </c>
      <c r="C531" s="253" t="s">
        <v>2610</v>
      </c>
      <c r="D531" s="253" t="s">
        <v>2296</v>
      </c>
      <c r="E531" s="352" t="s">
        <v>4488</v>
      </c>
      <c r="F531" s="301" t="s">
        <v>6</v>
      </c>
    </row>
    <row r="532" spans="1:6" ht="18.75" x14ac:dyDescent="0.3">
      <c r="A532" s="253" t="s">
        <v>826</v>
      </c>
      <c r="B532" s="253" t="s">
        <v>3220</v>
      </c>
      <c r="C532" s="253" t="s">
        <v>2610</v>
      </c>
      <c r="D532" s="253" t="s">
        <v>2296</v>
      </c>
      <c r="E532" s="352" t="s">
        <v>4483</v>
      </c>
      <c r="F532" s="297" t="s">
        <v>4542</v>
      </c>
    </row>
    <row r="533" spans="1:6" ht="18.75" x14ac:dyDescent="0.3">
      <c r="A533" s="253" t="s">
        <v>826</v>
      </c>
      <c r="B533" s="253" t="s">
        <v>3220</v>
      </c>
      <c r="C533" s="253" t="s">
        <v>2610</v>
      </c>
      <c r="D533" s="253" t="s">
        <v>2296</v>
      </c>
      <c r="E533" s="352" t="s">
        <v>4489</v>
      </c>
      <c r="F533" s="317" t="s">
        <v>4527</v>
      </c>
    </row>
    <row r="534" spans="1:6" ht="18.75" x14ac:dyDescent="0.3">
      <c r="A534" s="2045" t="s">
        <v>837</v>
      </c>
      <c r="B534" s="2045" t="s">
        <v>3226</v>
      </c>
      <c r="C534" s="2045" t="s">
        <v>2610</v>
      </c>
      <c r="D534" s="2045" t="s">
        <v>2615</v>
      </c>
      <c r="E534" s="2046" t="s">
        <v>4479</v>
      </c>
      <c r="F534" s="2047" t="s">
        <v>4528</v>
      </c>
    </row>
    <row r="535" spans="1:6" ht="18.75" x14ac:dyDescent="0.3">
      <c r="A535" s="253" t="s">
        <v>837</v>
      </c>
      <c r="B535" s="2045" t="s">
        <v>3226</v>
      </c>
      <c r="C535" s="253" t="s">
        <v>2610</v>
      </c>
      <c r="D535" s="253" t="s">
        <v>2615</v>
      </c>
      <c r="E535" s="352" t="s">
        <v>4487</v>
      </c>
      <c r="F535" s="297" t="s">
        <v>6</v>
      </c>
    </row>
    <row r="536" spans="1:6" ht="18.75" x14ac:dyDescent="0.3">
      <c r="A536" s="253" t="s">
        <v>837</v>
      </c>
      <c r="B536" s="2045" t="s">
        <v>3226</v>
      </c>
      <c r="C536" s="253" t="s">
        <v>2610</v>
      </c>
      <c r="D536" s="253" t="s">
        <v>2615</v>
      </c>
      <c r="E536" s="253" t="s">
        <v>4526</v>
      </c>
      <c r="F536" s="301" t="s">
        <v>4529</v>
      </c>
    </row>
    <row r="537" spans="1:6" ht="18.75" x14ac:dyDescent="0.3">
      <c r="A537" s="253" t="s">
        <v>837</v>
      </c>
      <c r="B537" s="2045" t="s">
        <v>3226</v>
      </c>
      <c r="C537" s="253" t="s">
        <v>2610</v>
      </c>
      <c r="D537" s="253" t="s">
        <v>2615</v>
      </c>
      <c r="E537" s="352" t="s">
        <v>4488</v>
      </c>
      <c r="F537" s="301" t="s">
        <v>6</v>
      </c>
    </row>
    <row r="538" spans="1:6" ht="18.75" x14ac:dyDescent="0.3">
      <c r="A538" s="2045" t="s">
        <v>837</v>
      </c>
      <c r="B538" s="2045" t="s">
        <v>3226</v>
      </c>
      <c r="C538" s="2045" t="s">
        <v>2610</v>
      </c>
      <c r="D538" s="2045" t="s">
        <v>4514</v>
      </c>
      <c r="E538" s="2046" t="s">
        <v>4476</v>
      </c>
      <c r="F538" s="297" t="s">
        <v>6</v>
      </c>
    </row>
    <row r="539" spans="1:6" ht="18.75" x14ac:dyDescent="0.3">
      <c r="A539" s="253" t="s">
        <v>837</v>
      </c>
      <c r="B539" s="2045" t="s">
        <v>3226</v>
      </c>
      <c r="C539" s="253" t="s">
        <v>2610</v>
      </c>
      <c r="D539" s="253" t="s">
        <v>4514</v>
      </c>
      <c r="E539" s="352" t="s">
        <v>2360</v>
      </c>
      <c r="F539" s="297" t="s">
        <v>4530</v>
      </c>
    </row>
    <row r="540" spans="1:6" ht="18.75" x14ac:dyDescent="0.3">
      <c r="A540" s="253" t="s">
        <v>837</v>
      </c>
      <c r="B540" s="2045" t="s">
        <v>3226</v>
      </c>
      <c r="C540" s="253" t="s">
        <v>2610</v>
      </c>
      <c r="D540" s="253" t="s">
        <v>4514</v>
      </c>
      <c r="E540" s="352" t="s">
        <v>4456</v>
      </c>
      <c r="F540" s="297" t="s">
        <v>6</v>
      </c>
    </row>
    <row r="541" spans="1:6" ht="18.75" x14ac:dyDescent="0.3">
      <c r="A541" s="253" t="s">
        <v>837</v>
      </c>
      <c r="B541" s="2045" t="s">
        <v>3226</v>
      </c>
      <c r="C541" s="253" t="s">
        <v>2610</v>
      </c>
      <c r="D541" s="253" t="s">
        <v>4514</v>
      </c>
      <c r="E541" s="253" t="s">
        <v>2661</v>
      </c>
      <c r="F541" s="301" t="s">
        <v>4531</v>
      </c>
    </row>
    <row r="542" spans="1:6" ht="18.75" x14ac:dyDescent="0.3">
      <c r="A542" s="253" t="s">
        <v>837</v>
      </c>
      <c r="B542" s="2045" t="s">
        <v>3226</v>
      </c>
      <c r="C542" s="253" t="s">
        <v>2610</v>
      </c>
      <c r="D542" s="253" t="s">
        <v>2292</v>
      </c>
      <c r="E542" s="253" t="s">
        <v>4491</v>
      </c>
      <c r="F542" s="297" t="s">
        <v>6</v>
      </c>
    </row>
    <row r="543" spans="1:6" ht="18.75" x14ac:dyDescent="0.3">
      <c r="A543" s="253" t="s">
        <v>837</v>
      </c>
      <c r="B543" s="2045" t="s">
        <v>3226</v>
      </c>
      <c r="C543" s="253" t="s">
        <v>2610</v>
      </c>
      <c r="D543" s="253" t="s">
        <v>2292</v>
      </c>
      <c r="E543" s="352" t="s">
        <v>4519</v>
      </c>
      <c r="F543" s="307" t="s">
        <v>4532</v>
      </c>
    </row>
    <row r="544" spans="1:6" ht="18.75" x14ac:dyDescent="0.3">
      <c r="A544" s="253" t="s">
        <v>837</v>
      </c>
      <c r="B544" s="2045" t="s">
        <v>3226</v>
      </c>
      <c r="C544" s="253" t="s">
        <v>2610</v>
      </c>
      <c r="D544" s="253" t="s">
        <v>2292</v>
      </c>
      <c r="E544" s="352" t="s">
        <v>4490</v>
      </c>
      <c r="F544" s="301" t="s">
        <v>6</v>
      </c>
    </row>
    <row r="545" spans="1:6" ht="18.75" x14ac:dyDescent="0.3">
      <c r="A545" s="253" t="s">
        <v>837</v>
      </c>
      <c r="B545" s="2045" t="s">
        <v>3226</v>
      </c>
      <c r="C545" s="253" t="s">
        <v>2610</v>
      </c>
      <c r="D545" s="253" t="s">
        <v>2292</v>
      </c>
      <c r="E545" s="352" t="s">
        <v>4474</v>
      </c>
      <c r="F545" s="301" t="s">
        <v>4533</v>
      </c>
    </row>
    <row r="546" spans="1:6" ht="18.75" x14ac:dyDescent="0.3">
      <c r="A546" s="253" t="s">
        <v>837</v>
      </c>
      <c r="B546" s="2045" t="s">
        <v>3226</v>
      </c>
      <c r="C546" s="253" t="s">
        <v>2610</v>
      </c>
      <c r="D546" s="253" t="s">
        <v>2292</v>
      </c>
      <c r="E546" s="253" t="s">
        <v>4520</v>
      </c>
      <c r="F546" s="317" t="s">
        <v>4521</v>
      </c>
    </row>
    <row r="547" spans="1:6" ht="18.75" x14ac:dyDescent="0.3">
      <c r="A547" s="253" t="s">
        <v>837</v>
      </c>
      <c r="B547" s="2045" t="s">
        <v>3226</v>
      </c>
      <c r="C547" s="253" t="s">
        <v>2610</v>
      </c>
      <c r="D547" s="253" t="s">
        <v>2296</v>
      </c>
      <c r="E547" s="352" t="s">
        <v>4483</v>
      </c>
      <c r="F547" s="301" t="s">
        <v>6</v>
      </c>
    </row>
    <row r="548" spans="1:6" ht="18.75" x14ac:dyDescent="0.3">
      <c r="A548" s="253" t="s">
        <v>837</v>
      </c>
      <c r="B548" s="2045" t="s">
        <v>3226</v>
      </c>
      <c r="C548" s="253" t="s">
        <v>2610</v>
      </c>
      <c r="D548" s="253" t="s">
        <v>2296</v>
      </c>
      <c r="E548" s="352" t="s">
        <v>2650</v>
      </c>
      <c r="F548" s="301" t="s">
        <v>4534</v>
      </c>
    </row>
    <row r="549" spans="1:6" ht="18.75" x14ac:dyDescent="0.3">
      <c r="A549" s="253" t="s">
        <v>837</v>
      </c>
      <c r="B549" s="2045" t="s">
        <v>3226</v>
      </c>
      <c r="C549" s="253" t="s">
        <v>2610</v>
      </c>
      <c r="D549" s="253" t="s">
        <v>2296</v>
      </c>
      <c r="E549" s="352" t="s">
        <v>4473</v>
      </c>
      <c r="F549" s="297" t="s">
        <v>6</v>
      </c>
    </row>
    <row r="550" spans="1:6" ht="18.75" x14ac:dyDescent="0.3">
      <c r="A550" s="253" t="s">
        <v>837</v>
      </c>
      <c r="B550" s="2045" t="s">
        <v>3226</v>
      </c>
      <c r="C550" s="253" t="s">
        <v>2610</v>
      </c>
      <c r="D550" s="253" t="s">
        <v>2296</v>
      </c>
      <c r="E550" s="352" t="s">
        <v>2652</v>
      </c>
      <c r="F550" s="301" t="s">
        <v>4535</v>
      </c>
    </row>
    <row r="551" spans="1:6" ht="18.75" x14ac:dyDescent="0.3">
      <c r="A551" s="253" t="s">
        <v>837</v>
      </c>
      <c r="B551" s="2045" t="s">
        <v>3226</v>
      </c>
      <c r="C551" s="253" t="s">
        <v>2610</v>
      </c>
      <c r="D551" s="253" t="s">
        <v>2296</v>
      </c>
      <c r="E551" s="352" t="s">
        <v>2679</v>
      </c>
      <c r="F551" s="301" t="s">
        <v>6</v>
      </c>
    </row>
    <row r="552" spans="1:6" ht="18.75" x14ac:dyDescent="0.3">
      <c r="A552" s="253" t="s">
        <v>837</v>
      </c>
      <c r="B552" s="2045" t="s">
        <v>3226</v>
      </c>
      <c r="C552" s="253" t="s">
        <v>2610</v>
      </c>
      <c r="D552" s="253" t="s">
        <v>2296</v>
      </c>
      <c r="E552" s="352" t="s">
        <v>4475</v>
      </c>
      <c r="F552" s="301" t="s">
        <v>4536</v>
      </c>
    </row>
    <row r="553" spans="1:6" ht="18.75" x14ac:dyDescent="0.3">
      <c r="A553" s="253" t="s">
        <v>837</v>
      </c>
      <c r="B553" s="2045" t="s">
        <v>3226</v>
      </c>
      <c r="C553" s="253" t="s">
        <v>2610</v>
      </c>
      <c r="D553" s="253" t="s">
        <v>2296</v>
      </c>
      <c r="E553" s="352" t="s">
        <v>4488</v>
      </c>
      <c r="F553" s="301" t="s">
        <v>6</v>
      </c>
    </row>
    <row r="554" spans="1:6" ht="18.75" x14ac:dyDescent="0.3">
      <c r="A554" s="253" t="s">
        <v>837</v>
      </c>
      <c r="B554" s="2045" t="s">
        <v>3226</v>
      </c>
      <c r="C554" s="253" t="s">
        <v>2610</v>
      </c>
      <c r="D554" s="253" t="s">
        <v>2296</v>
      </c>
      <c r="E554" s="352" t="s">
        <v>4480</v>
      </c>
      <c r="F554" s="297" t="s">
        <v>4537</v>
      </c>
    </row>
    <row r="555" spans="1:6" ht="18.75" x14ac:dyDescent="0.3">
      <c r="A555" s="264" t="s">
        <v>837</v>
      </c>
      <c r="B555" s="2045" t="s">
        <v>3226</v>
      </c>
      <c r="C555" s="264" t="s">
        <v>2610</v>
      </c>
      <c r="D555" s="264" t="s">
        <v>2296</v>
      </c>
      <c r="E555" s="2048" t="s">
        <v>4489</v>
      </c>
      <c r="F555" s="317" t="s">
        <v>4527</v>
      </c>
    </row>
    <row r="556" spans="1:6" ht="18.75" x14ac:dyDescent="0.3">
      <c r="A556" s="2057" t="s">
        <v>6</v>
      </c>
      <c r="B556" s="2058" t="s">
        <v>6</v>
      </c>
      <c r="C556" s="2058" t="s">
        <v>6</v>
      </c>
      <c r="D556" s="2058" t="s">
        <v>6</v>
      </c>
      <c r="E556" s="2059" t="s">
        <v>6</v>
      </c>
      <c r="F556" s="345" t="s">
        <v>4538</v>
      </c>
    </row>
    <row r="557" spans="1:6" ht="15" customHeight="1" x14ac:dyDescent="0.3">
      <c r="A557" s="346" t="s">
        <v>855</v>
      </c>
      <c r="B557" s="347">
        <v>44682</v>
      </c>
      <c r="C557" s="348" t="s">
        <v>2610</v>
      </c>
      <c r="D557" s="348" t="s">
        <v>4547</v>
      </c>
      <c r="E557" s="348" t="s">
        <v>2698</v>
      </c>
      <c r="F557" s="2478" t="s">
        <v>2634</v>
      </c>
    </row>
    <row r="558" spans="1:6" ht="18.75" x14ac:dyDescent="0.3">
      <c r="A558" s="349" t="s">
        <v>855</v>
      </c>
      <c r="B558" s="343">
        <v>44682</v>
      </c>
      <c r="C558" s="68" t="s">
        <v>2610</v>
      </c>
      <c r="D558" s="68" t="s">
        <v>4547</v>
      </c>
      <c r="E558" s="344" t="s">
        <v>4465</v>
      </c>
      <c r="F558" s="2439"/>
    </row>
    <row r="559" spans="1:6" ht="15" customHeight="1" x14ac:dyDescent="0.3">
      <c r="A559" s="349" t="s">
        <v>855</v>
      </c>
      <c r="B559" s="343">
        <v>44682</v>
      </c>
      <c r="C559" s="68" t="s">
        <v>2610</v>
      </c>
      <c r="D559" s="68" t="s">
        <v>4547</v>
      </c>
      <c r="E559" s="344" t="s">
        <v>2699</v>
      </c>
      <c r="F559" s="2439" t="s">
        <v>2638</v>
      </c>
    </row>
    <row r="560" spans="1:6" ht="18.75" x14ac:dyDescent="0.3">
      <c r="A560" s="349" t="s">
        <v>855</v>
      </c>
      <c r="B560" s="343">
        <v>44682</v>
      </c>
      <c r="C560" s="68" t="s">
        <v>2610</v>
      </c>
      <c r="D560" s="68" t="s">
        <v>4547</v>
      </c>
      <c r="E560" s="68" t="s">
        <v>4548</v>
      </c>
      <c r="F560" s="2439"/>
    </row>
    <row r="561" spans="1:6" ht="18.75" x14ac:dyDescent="0.3">
      <c r="A561" s="2443" t="s">
        <v>4549</v>
      </c>
      <c r="B561" s="2444"/>
      <c r="C561" s="2444"/>
      <c r="D561" s="2444"/>
      <c r="E561" s="2444"/>
      <c r="F561" s="2445"/>
    </row>
    <row r="562" spans="1:6" ht="18.75" x14ac:dyDescent="0.3">
      <c r="A562" s="132" t="s">
        <v>855</v>
      </c>
      <c r="B562" s="375">
        <v>44682</v>
      </c>
      <c r="C562" s="133" t="s">
        <v>2610</v>
      </c>
      <c r="D562" s="133" t="s">
        <v>2615</v>
      </c>
      <c r="E562" s="134" t="s">
        <v>2663</v>
      </c>
      <c r="F562" s="2314" t="s">
        <v>2624</v>
      </c>
    </row>
    <row r="563" spans="1:6" ht="18.75" customHeight="1" x14ac:dyDescent="0.3">
      <c r="A563" s="136" t="s">
        <v>855</v>
      </c>
      <c r="B563" s="376">
        <v>44682</v>
      </c>
      <c r="C563" s="137" t="s">
        <v>2610</v>
      </c>
      <c r="D563" s="137" t="s">
        <v>2615</v>
      </c>
      <c r="E563" s="138" t="s">
        <v>4469</v>
      </c>
      <c r="F563" s="2316"/>
    </row>
    <row r="564" spans="1:6" ht="18.75" customHeight="1" x14ac:dyDescent="0.3">
      <c r="A564" s="136" t="s">
        <v>855</v>
      </c>
      <c r="B564" s="376">
        <v>44682</v>
      </c>
      <c r="C564" s="137" t="s">
        <v>2610</v>
      </c>
      <c r="D564" s="137" t="s">
        <v>2615</v>
      </c>
      <c r="E564" s="138" t="s">
        <v>2695</v>
      </c>
      <c r="F564" s="2315"/>
    </row>
    <row r="565" spans="1:6" ht="15" customHeight="1" x14ac:dyDescent="0.3">
      <c r="A565" s="136" t="s">
        <v>855</v>
      </c>
      <c r="B565" s="376">
        <v>44682</v>
      </c>
      <c r="C565" s="137" t="s">
        <v>2610</v>
      </c>
      <c r="D565" s="137" t="s">
        <v>2615</v>
      </c>
      <c r="E565" s="137" t="s">
        <v>2764</v>
      </c>
      <c r="F565" s="2316" t="s">
        <v>2631</v>
      </c>
    </row>
    <row r="566" spans="1:6" ht="18.75" customHeight="1" x14ac:dyDescent="0.3">
      <c r="A566" s="136" t="s">
        <v>855</v>
      </c>
      <c r="B566" s="376">
        <v>44682</v>
      </c>
      <c r="C566" s="137" t="s">
        <v>2610</v>
      </c>
      <c r="D566" s="137" t="s">
        <v>2615</v>
      </c>
      <c r="E566" s="137" t="s">
        <v>4477</v>
      </c>
      <c r="F566" s="2316"/>
    </row>
    <row r="567" spans="1:6" ht="18.75" customHeight="1" x14ac:dyDescent="0.3">
      <c r="A567" s="140" t="s">
        <v>855</v>
      </c>
      <c r="B567" s="377">
        <v>44682</v>
      </c>
      <c r="C567" s="141" t="s">
        <v>2610</v>
      </c>
      <c r="D567" s="141" t="s">
        <v>2615</v>
      </c>
      <c r="E567" s="143" t="s">
        <v>4471</v>
      </c>
      <c r="F567" s="2317"/>
    </row>
    <row r="568" spans="1:6" ht="15" customHeight="1" x14ac:dyDescent="0.3">
      <c r="A568" s="346" t="s">
        <v>855</v>
      </c>
      <c r="B568" s="347">
        <v>44682</v>
      </c>
      <c r="C568" s="348" t="s">
        <v>2610</v>
      </c>
      <c r="D568" s="348" t="s">
        <v>2292</v>
      </c>
      <c r="E568" s="350" t="s">
        <v>4482</v>
      </c>
      <c r="F568" s="2478" t="s">
        <v>2645</v>
      </c>
    </row>
    <row r="569" spans="1:6" ht="18.75" x14ac:dyDescent="0.3">
      <c r="A569" s="349" t="s">
        <v>855</v>
      </c>
      <c r="B569" s="343">
        <v>44682</v>
      </c>
      <c r="C569" s="68" t="s">
        <v>2610</v>
      </c>
      <c r="D569" s="68" t="s">
        <v>2292</v>
      </c>
      <c r="E569" s="344" t="s">
        <v>4484</v>
      </c>
      <c r="F569" s="2439"/>
    </row>
    <row r="570" spans="1:6" ht="15" customHeight="1" x14ac:dyDescent="0.3">
      <c r="A570" s="349" t="s">
        <v>855</v>
      </c>
      <c r="B570" s="343">
        <v>44682</v>
      </c>
      <c r="C570" s="68" t="s">
        <v>2610</v>
      </c>
      <c r="D570" s="68" t="s">
        <v>2292</v>
      </c>
      <c r="E570" s="344" t="s">
        <v>2691</v>
      </c>
      <c r="F570" s="2439" t="s">
        <v>2651</v>
      </c>
    </row>
    <row r="571" spans="1:6" ht="18.75" x14ac:dyDescent="0.3">
      <c r="A571" s="349" t="s">
        <v>855</v>
      </c>
      <c r="B571" s="343">
        <v>44682</v>
      </c>
      <c r="C571" s="68" t="s">
        <v>2610</v>
      </c>
      <c r="D571" s="68" t="s">
        <v>2292</v>
      </c>
      <c r="E571" s="68" t="s">
        <v>2689</v>
      </c>
      <c r="F571" s="2439"/>
    </row>
    <row r="572" spans="1:6" ht="18.75" x14ac:dyDescent="0.3">
      <c r="A572" s="349" t="s">
        <v>855</v>
      </c>
      <c r="B572" s="343">
        <v>44682</v>
      </c>
      <c r="C572" s="68" t="s">
        <v>2610</v>
      </c>
      <c r="D572" s="68" t="s">
        <v>2292</v>
      </c>
      <c r="E572" s="68" t="s">
        <v>4489</v>
      </c>
      <c r="F572" s="2439"/>
    </row>
    <row r="573" spans="1:6" ht="18.75" x14ac:dyDescent="0.3">
      <c r="A573" s="2443" t="s">
        <v>4549</v>
      </c>
      <c r="B573" s="2444"/>
      <c r="C573" s="2444"/>
      <c r="D573" s="2444"/>
      <c r="E573" s="2444"/>
      <c r="F573" s="2445"/>
    </row>
    <row r="574" spans="1:6" ht="15" customHeight="1" x14ac:dyDescent="0.3">
      <c r="A574" s="346" t="s">
        <v>855</v>
      </c>
      <c r="B574" s="347">
        <v>44682</v>
      </c>
      <c r="C574" s="348" t="s">
        <v>2610</v>
      </c>
      <c r="D574" s="348" t="s">
        <v>2296</v>
      </c>
      <c r="E574" s="350" t="s">
        <v>2683</v>
      </c>
      <c r="F574" s="2478" t="s">
        <v>2654</v>
      </c>
    </row>
    <row r="575" spans="1:6" ht="18.75" x14ac:dyDescent="0.3">
      <c r="A575" s="349" t="s">
        <v>855</v>
      </c>
      <c r="B575" s="343">
        <v>44682</v>
      </c>
      <c r="C575" s="68" t="s">
        <v>2610</v>
      </c>
      <c r="D575" s="68" t="s">
        <v>2296</v>
      </c>
      <c r="E575" s="344" t="s">
        <v>2677</v>
      </c>
      <c r="F575" s="2439"/>
    </row>
    <row r="576" spans="1:6" ht="15" customHeight="1" x14ac:dyDescent="0.3">
      <c r="A576" s="349" t="s">
        <v>855</v>
      </c>
      <c r="B576" s="343">
        <v>44682</v>
      </c>
      <c r="C576" s="68" t="s">
        <v>2610</v>
      </c>
      <c r="D576" s="68" t="s">
        <v>2296</v>
      </c>
      <c r="E576" s="344" t="s">
        <v>4512</v>
      </c>
      <c r="F576" s="2439" t="s">
        <v>2657</v>
      </c>
    </row>
    <row r="577" spans="1:6" ht="18.75" x14ac:dyDescent="0.3">
      <c r="A577" s="349" t="s">
        <v>855</v>
      </c>
      <c r="B577" s="343">
        <v>44682</v>
      </c>
      <c r="C577" s="68" t="s">
        <v>2610</v>
      </c>
      <c r="D577" s="68" t="s">
        <v>2296</v>
      </c>
      <c r="E577" s="344" t="s">
        <v>4481</v>
      </c>
      <c r="F577" s="2439"/>
    </row>
    <row r="578" spans="1:6" ht="15" customHeight="1" x14ac:dyDescent="0.3">
      <c r="A578" s="349" t="s">
        <v>855</v>
      </c>
      <c r="B578" s="343">
        <v>44682</v>
      </c>
      <c r="C578" s="68" t="s">
        <v>2610</v>
      </c>
      <c r="D578" s="68" t="s">
        <v>2296</v>
      </c>
      <c r="E578" s="68" t="s">
        <v>4550</v>
      </c>
      <c r="F578" s="2439" t="s">
        <v>2759</v>
      </c>
    </row>
    <row r="579" spans="1:6" ht="18.75" x14ac:dyDescent="0.3">
      <c r="A579" s="349" t="s">
        <v>855</v>
      </c>
      <c r="B579" s="343">
        <v>44682</v>
      </c>
      <c r="C579" s="68" t="s">
        <v>2610</v>
      </c>
      <c r="D579" s="68" t="s">
        <v>2296</v>
      </c>
      <c r="E579" s="344" t="s">
        <v>2652</v>
      </c>
      <c r="F579" s="2439"/>
    </row>
    <row r="580" spans="1:6" ht="15" customHeight="1" x14ac:dyDescent="0.3">
      <c r="A580" s="349" t="s">
        <v>855</v>
      </c>
      <c r="B580" s="343">
        <v>44682</v>
      </c>
      <c r="C580" s="68" t="s">
        <v>2610</v>
      </c>
      <c r="D580" s="68" t="s">
        <v>2296</v>
      </c>
      <c r="E580" s="68" t="s">
        <v>4488</v>
      </c>
      <c r="F580" s="2439" t="s">
        <v>2818</v>
      </c>
    </row>
    <row r="581" spans="1:6" ht="18.75" x14ac:dyDescent="0.3">
      <c r="A581" s="349" t="s">
        <v>855</v>
      </c>
      <c r="B581" s="343">
        <v>44682</v>
      </c>
      <c r="C581" s="68" t="s">
        <v>2610</v>
      </c>
      <c r="D581" s="68" t="s">
        <v>2296</v>
      </c>
      <c r="E581" s="68" t="s">
        <v>4491</v>
      </c>
      <c r="F581" s="2439"/>
    </row>
    <row r="582" spans="1:6" ht="15" customHeight="1" x14ac:dyDescent="0.3">
      <c r="A582" s="349" t="s">
        <v>855</v>
      </c>
      <c r="B582" s="343">
        <v>44682</v>
      </c>
      <c r="C582" s="68" t="s">
        <v>2610</v>
      </c>
      <c r="D582" s="68" t="s">
        <v>2296</v>
      </c>
      <c r="E582" s="68" t="s">
        <v>2679</v>
      </c>
      <c r="F582" s="2439" t="s">
        <v>2763</v>
      </c>
    </row>
    <row r="583" spans="1:6" ht="18.75" x14ac:dyDescent="0.3">
      <c r="A583" s="349" t="s">
        <v>855</v>
      </c>
      <c r="B583" s="343">
        <v>44682</v>
      </c>
      <c r="C583" s="68" t="s">
        <v>2610</v>
      </c>
      <c r="D583" s="68" t="s">
        <v>2296</v>
      </c>
      <c r="E583" s="344" t="s">
        <v>2671</v>
      </c>
      <c r="F583" s="2439"/>
    </row>
    <row r="584" spans="1:6" ht="15" customHeight="1" x14ac:dyDescent="0.3">
      <c r="A584" s="349" t="s">
        <v>855</v>
      </c>
      <c r="B584" s="343">
        <v>44682</v>
      </c>
      <c r="C584" s="68" t="s">
        <v>2610</v>
      </c>
      <c r="D584" s="68" t="s">
        <v>2296</v>
      </c>
      <c r="E584" s="344" t="s">
        <v>4551</v>
      </c>
      <c r="F584" s="2439" t="s">
        <v>2662</v>
      </c>
    </row>
    <row r="585" spans="1:6" ht="18.75" x14ac:dyDescent="0.3">
      <c r="A585" s="349" t="s">
        <v>855</v>
      </c>
      <c r="B585" s="343">
        <v>44682</v>
      </c>
      <c r="C585" s="68" t="s">
        <v>2610</v>
      </c>
      <c r="D585" s="68" t="s">
        <v>2296</v>
      </c>
      <c r="E585" s="344" t="s">
        <v>2656</v>
      </c>
      <c r="F585" s="2439"/>
    </row>
    <row r="586" spans="1:6" ht="18.75" x14ac:dyDescent="0.3">
      <c r="A586" s="349" t="s">
        <v>855</v>
      </c>
      <c r="B586" s="343">
        <v>44682</v>
      </c>
      <c r="C586" s="68" t="s">
        <v>2610</v>
      </c>
      <c r="D586" s="68" t="s">
        <v>2296</v>
      </c>
      <c r="E586" s="344" t="s">
        <v>2650</v>
      </c>
      <c r="F586" s="2439"/>
    </row>
    <row r="587" spans="1:6" ht="18.75" x14ac:dyDescent="0.3">
      <c r="A587" s="2440" t="s">
        <v>4549</v>
      </c>
      <c r="B587" s="2441"/>
      <c r="C587" s="2441"/>
      <c r="D587" s="2441"/>
      <c r="E587" s="2441"/>
      <c r="F587" s="2442"/>
    </row>
    <row r="588" spans="1:6" ht="18.75" x14ac:dyDescent="0.3">
      <c r="A588" s="2463" t="s">
        <v>4552</v>
      </c>
      <c r="B588" s="2464"/>
      <c r="C588" s="2464"/>
      <c r="D588" s="2464"/>
      <c r="E588" s="2464"/>
      <c r="F588" s="2465"/>
    </row>
    <row r="589" spans="1:6" ht="15" customHeight="1" x14ac:dyDescent="0.3">
      <c r="A589" s="353" t="s">
        <v>2674</v>
      </c>
      <c r="B589" s="354">
        <v>44683</v>
      </c>
      <c r="C589" s="355" t="s">
        <v>2610</v>
      </c>
      <c r="D589" s="355" t="s">
        <v>2615</v>
      </c>
      <c r="E589" s="356" t="s">
        <v>2679</v>
      </c>
      <c r="F589" s="2466" t="s">
        <v>2624</v>
      </c>
    </row>
    <row r="590" spans="1:6" ht="18.75" x14ac:dyDescent="0.3">
      <c r="A590" s="357" t="s">
        <v>2674</v>
      </c>
      <c r="B590" s="351">
        <v>44683</v>
      </c>
      <c r="C590" s="253" t="s">
        <v>2610</v>
      </c>
      <c r="D590" s="253" t="s">
        <v>2615</v>
      </c>
      <c r="E590" s="352" t="s">
        <v>4491</v>
      </c>
      <c r="F590" s="2452"/>
    </row>
    <row r="591" spans="1:6" ht="15" customHeight="1" x14ac:dyDescent="0.3">
      <c r="A591" s="357" t="s">
        <v>2674</v>
      </c>
      <c r="B591" s="351">
        <v>44683</v>
      </c>
      <c r="C591" s="253" t="s">
        <v>2610</v>
      </c>
      <c r="D591" s="253" t="s">
        <v>2615</v>
      </c>
      <c r="E591" s="352" t="s">
        <v>2671</v>
      </c>
      <c r="F591" s="2452" t="s">
        <v>2631</v>
      </c>
    </row>
    <row r="592" spans="1:6" ht="18.75" x14ac:dyDescent="0.3">
      <c r="A592" s="357" t="s">
        <v>2674</v>
      </c>
      <c r="B592" s="351">
        <v>44683</v>
      </c>
      <c r="C592" s="253" t="s">
        <v>2610</v>
      </c>
      <c r="D592" s="253" t="s">
        <v>2615</v>
      </c>
      <c r="E592" s="253" t="s">
        <v>2691</v>
      </c>
      <c r="F592" s="2452"/>
    </row>
    <row r="593" spans="1:6" ht="18.75" x14ac:dyDescent="0.3">
      <c r="A593" s="357" t="s">
        <v>2674</v>
      </c>
      <c r="B593" s="351">
        <v>44683</v>
      </c>
      <c r="C593" s="253" t="s">
        <v>2610</v>
      </c>
      <c r="D593" s="253" t="s">
        <v>2615</v>
      </c>
      <c r="E593" s="352" t="s">
        <v>4465</v>
      </c>
      <c r="F593" s="2452"/>
    </row>
    <row r="594" spans="1:6" ht="18.75" x14ac:dyDescent="0.3">
      <c r="A594" s="2467" t="s">
        <v>4549</v>
      </c>
      <c r="B594" s="2468"/>
      <c r="C594" s="2468"/>
      <c r="D594" s="2468"/>
      <c r="E594" s="2468"/>
      <c r="F594" s="2469"/>
    </row>
    <row r="595" spans="1:6" ht="15" customHeight="1" x14ac:dyDescent="0.3">
      <c r="A595" s="353" t="s">
        <v>2674</v>
      </c>
      <c r="B595" s="354">
        <v>44683</v>
      </c>
      <c r="C595" s="355" t="s">
        <v>2610</v>
      </c>
      <c r="D595" s="355" t="s">
        <v>4547</v>
      </c>
      <c r="E595" s="355" t="s">
        <v>4512</v>
      </c>
      <c r="F595" s="2466" t="s">
        <v>2634</v>
      </c>
    </row>
    <row r="596" spans="1:6" ht="18.75" x14ac:dyDescent="0.3">
      <c r="A596" s="357" t="s">
        <v>2674</v>
      </c>
      <c r="B596" s="351">
        <v>44683</v>
      </c>
      <c r="C596" s="253" t="s">
        <v>2610</v>
      </c>
      <c r="D596" s="253" t="s">
        <v>4547</v>
      </c>
      <c r="E596" s="253" t="s">
        <v>4482</v>
      </c>
      <c r="F596" s="2452"/>
    </row>
    <row r="597" spans="1:6" ht="18.75" x14ac:dyDescent="0.3">
      <c r="A597" s="357" t="s">
        <v>2674</v>
      </c>
      <c r="B597" s="351">
        <v>44683</v>
      </c>
      <c r="C597" s="253" t="s">
        <v>2610</v>
      </c>
      <c r="D597" s="253" t="s">
        <v>4547</v>
      </c>
      <c r="E597" s="352" t="s">
        <v>4481</v>
      </c>
      <c r="F597" s="2452"/>
    </row>
    <row r="598" spans="1:6" ht="15" customHeight="1" x14ac:dyDescent="0.3">
      <c r="A598" s="357" t="s">
        <v>2674</v>
      </c>
      <c r="B598" s="351">
        <v>44683</v>
      </c>
      <c r="C598" s="253" t="s">
        <v>2610</v>
      </c>
      <c r="D598" s="253" t="s">
        <v>4547</v>
      </c>
      <c r="E598" s="352" t="s">
        <v>2764</v>
      </c>
      <c r="F598" s="2452" t="s">
        <v>2638</v>
      </c>
    </row>
    <row r="599" spans="1:6" ht="18.75" x14ac:dyDescent="0.3">
      <c r="A599" s="357" t="s">
        <v>2674</v>
      </c>
      <c r="B599" s="351">
        <v>44683</v>
      </c>
      <c r="C599" s="253" t="s">
        <v>2610</v>
      </c>
      <c r="D599" s="253" t="s">
        <v>4547</v>
      </c>
      <c r="E599" s="352" t="s">
        <v>4489</v>
      </c>
      <c r="F599" s="2452"/>
    </row>
    <row r="600" spans="1:6" ht="18.75" x14ac:dyDescent="0.3">
      <c r="A600" s="357" t="s">
        <v>2674</v>
      </c>
      <c r="B600" s="351">
        <v>44683</v>
      </c>
      <c r="C600" s="253" t="s">
        <v>2610</v>
      </c>
      <c r="D600" s="253" t="s">
        <v>4547</v>
      </c>
      <c r="E600" s="253" t="s">
        <v>2663</v>
      </c>
      <c r="F600" s="2452"/>
    </row>
    <row r="601" spans="1:6" ht="18.75" x14ac:dyDescent="0.3">
      <c r="A601" s="2467" t="s">
        <v>4549</v>
      </c>
      <c r="B601" s="2468"/>
      <c r="C601" s="2468"/>
      <c r="D601" s="2468"/>
      <c r="E601" s="2468"/>
      <c r="F601" s="2469"/>
    </row>
    <row r="602" spans="1:6" ht="15" customHeight="1" x14ac:dyDescent="0.3">
      <c r="A602" s="353" t="s">
        <v>2674</v>
      </c>
      <c r="B602" s="354">
        <v>44683</v>
      </c>
      <c r="C602" s="355" t="s">
        <v>2610</v>
      </c>
      <c r="D602" s="355" t="s">
        <v>2292</v>
      </c>
      <c r="E602" s="356" t="s">
        <v>4488</v>
      </c>
      <c r="F602" s="2466" t="s">
        <v>2645</v>
      </c>
    </row>
    <row r="603" spans="1:6" ht="18.75" x14ac:dyDescent="0.3">
      <c r="A603" s="357" t="s">
        <v>2674</v>
      </c>
      <c r="B603" s="351">
        <v>44683</v>
      </c>
      <c r="C603" s="253" t="s">
        <v>2610</v>
      </c>
      <c r="D603" s="253" t="s">
        <v>2292</v>
      </c>
      <c r="E603" s="352" t="s">
        <v>2650</v>
      </c>
      <c r="F603" s="2452"/>
    </row>
    <row r="604" spans="1:6" ht="18.75" x14ac:dyDescent="0.3">
      <c r="A604" s="357" t="s">
        <v>2674</v>
      </c>
      <c r="B604" s="351">
        <v>44683</v>
      </c>
      <c r="C604" s="253" t="s">
        <v>2610</v>
      </c>
      <c r="D604" s="253" t="s">
        <v>2292</v>
      </c>
      <c r="E604" s="352" t="s">
        <v>2677</v>
      </c>
      <c r="F604" s="2452"/>
    </row>
    <row r="605" spans="1:6" ht="15" customHeight="1" x14ac:dyDescent="0.3">
      <c r="A605" s="357" t="s">
        <v>2674</v>
      </c>
      <c r="B605" s="351">
        <v>44683</v>
      </c>
      <c r="C605" s="253" t="s">
        <v>2610</v>
      </c>
      <c r="D605" s="253" t="s">
        <v>2292</v>
      </c>
      <c r="E605" s="352" t="s">
        <v>2683</v>
      </c>
      <c r="F605" s="2452" t="s">
        <v>2651</v>
      </c>
    </row>
    <row r="606" spans="1:6" ht="18.75" x14ac:dyDescent="0.3">
      <c r="A606" s="357" t="s">
        <v>2674</v>
      </c>
      <c r="B606" s="351">
        <v>44683</v>
      </c>
      <c r="C606" s="253" t="s">
        <v>2610</v>
      </c>
      <c r="D606" s="253" t="s">
        <v>2292</v>
      </c>
      <c r="E606" s="253" t="s">
        <v>4550</v>
      </c>
      <c r="F606" s="2452"/>
    </row>
    <row r="607" spans="1:6" ht="18.75" x14ac:dyDescent="0.3">
      <c r="A607" s="2467" t="s">
        <v>4549</v>
      </c>
      <c r="B607" s="2468"/>
      <c r="C607" s="2468"/>
      <c r="D607" s="2468"/>
      <c r="E607" s="2468"/>
      <c r="F607" s="2469"/>
    </row>
    <row r="608" spans="1:6" ht="15" customHeight="1" x14ac:dyDescent="0.3">
      <c r="A608" s="353" t="s">
        <v>2674</v>
      </c>
      <c r="B608" s="354">
        <v>44683</v>
      </c>
      <c r="C608" s="355" t="s">
        <v>2610</v>
      </c>
      <c r="D608" s="355" t="s">
        <v>2296</v>
      </c>
      <c r="E608" s="356" t="s">
        <v>4484</v>
      </c>
      <c r="F608" s="2466" t="s">
        <v>2654</v>
      </c>
    </row>
    <row r="609" spans="1:6" ht="18.75" x14ac:dyDescent="0.3">
      <c r="A609" s="357" t="s">
        <v>2674</v>
      </c>
      <c r="B609" s="351">
        <v>44683</v>
      </c>
      <c r="C609" s="253" t="s">
        <v>2610</v>
      </c>
      <c r="D609" s="253" t="s">
        <v>2296</v>
      </c>
      <c r="E609" s="352" t="s">
        <v>4469</v>
      </c>
      <c r="F609" s="2452"/>
    </row>
    <row r="610" spans="1:6" ht="15" customHeight="1" x14ac:dyDescent="0.3">
      <c r="A610" s="357" t="s">
        <v>2674</v>
      </c>
      <c r="B610" s="351">
        <v>44683</v>
      </c>
      <c r="C610" s="253" t="s">
        <v>2610</v>
      </c>
      <c r="D610" s="253" t="s">
        <v>2296</v>
      </c>
      <c r="E610" s="352" t="s">
        <v>2698</v>
      </c>
      <c r="F610" s="2452" t="s">
        <v>2657</v>
      </c>
    </row>
    <row r="611" spans="1:6" ht="18.75" x14ac:dyDescent="0.3">
      <c r="A611" s="357" t="s">
        <v>2674</v>
      </c>
      <c r="B611" s="351">
        <v>44683</v>
      </c>
      <c r="C611" s="253" t="s">
        <v>2610</v>
      </c>
      <c r="D611" s="253" t="s">
        <v>2296</v>
      </c>
      <c r="E611" s="253" t="s">
        <v>2656</v>
      </c>
      <c r="F611" s="2452"/>
    </row>
    <row r="612" spans="1:6" ht="15" customHeight="1" x14ac:dyDescent="0.3">
      <c r="A612" s="357" t="s">
        <v>2674</v>
      </c>
      <c r="B612" s="351">
        <v>44683</v>
      </c>
      <c r="C612" s="253" t="s">
        <v>2610</v>
      </c>
      <c r="D612" s="253" t="s">
        <v>2296</v>
      </c>
      <c r="E612" s="352" t="s">
        <v>2689</v>
      </c>
      <c r="F612" s="2452" t="s">
        <v>2759</v>
      </c>
    </row>
    <row r="613" spans="1:6" ht="18.75" x14ac:dyDescent="0.3">
      <c r="A613" s="357" t="s">
        <v>2674</v>
      </c>
      <c r="B613" s="351">
        <v>44683</v>
      </c>
      <c r="C613" s="253" t="s">
        <v>2610</v>
      </c>
      <c r="D613" s="253" t="s">
        <v>2296</v>
      </c>
      <c r="E613" s="352" t="s">
        <v>4551</v>
      </c>
      <c r="F613" s="2452"/>
    </row>
    <row r="614" spans="1:6" ht="15" customHeight="1" x14ac:dyDescent="0.3">
      <c r="A614" s="357" t="s">
        <v>2674</v>
      </c>
      <c r="B614" s="351">
        <v>44683</v>
      </c>
      <c r="C614" s="253" t="s">
        <v>2610</v>
      </c>
      <c r="D614" s="253" t="s">
        <v>2296</v>
      </c>
      <c r="E614" s="253" t="s">
        <v>4548</v>
      </c>
      <c r="F614" s="2452" t="s">
        <v>2818</v>
      </c>
    </row>
    <row r="615" spans="1:6" ht="18.75" x14ac:dyDescent="0.3">
      <c r="A615" s="357" t="s">
        <v>2674</v>
      </c>
      <c r="B615" s="351">
        <v>44683</v>
      </c>
      <c r="C615" s="253" t="s">
        <v>2610</v>
      </c>
      <c r="D615" s="253" t="s">
        <v>2296</v>
      </c>
      <c r="E615" s="253" t="s">
        <v>2699</v>
      </c>
      <c r="F615" s="2452"/>
    </row>
    <row r="616" spans="1:6" ht="15" customHeight="1" x14ac:dyDescent="0.3">
      <c r="A616" s="357" t="s">
        <v>2674</v>
      </c>
      <c r="B616" s="351">
        <v>44683</v>
      </c>
      <c r="C616" s="253" t="s">
        <v>2610</v>
      </c>
      <c r="D616" s="253" t="s">
        <v>2296</v>
      </c>
      <c r="E616" s="352" t="s">
        <v>2692</v>
      </c>
      <c r="F616" s="2452" t="s">
        <v>2659</v>
      </c>
    </row>
    <row r="617" spans="1:6" ht="18.75" x14ac:dyDescent="0.3">
      <c r="A617" s="357" t="s">
        <v>2674</v>
      </c>
      <c r="B617" s="351">
        <v>44683</v>
      </c>
      <c r="C617" s="253" t="s">
        <v>2610</v>
      </c>
      <c r="D617" s="253" t="s">
        <v>2296</v>
      </c>
      <c r="E617" s="352" t="s">
        <v>2695</v>
      </c>
      <c r="F617" s="2452"/>
    </row>
    <row r="618" spans="1:6" ht="15" customHeight="1" x14ac:dyDescent="0.3">
      <c r="A618" s="357" t="s">
        <v>2674</v>
      </c>
      <c r="B618" s="351">
        <v>44683</v>
      </c>
      <c r="C618" s="253" t="s">
        <v>2610</v>
      </c>
      <c r="D618" s="253" t="s">
        <v>2296</v>
      </c>
      <c r="E618" s="352" t="s">
        <v>4477</v>
      </c>
      <c r="F618" s="2452" t="s">
        <v>2662</v>
      </c>
    </row>
    <row r="619" spans="1:6" ht="18.75" x14ac:dyDescent="0.3">
      <c r="A619" s="357" t="s">
        <v>2674</v>
      </c>
      <c r="B619" s="351">
        <v>44683</v>
      </c>
      <c r="C619" s="253" t="s">
        <v>2610</v>
      </c>
      <c r="D619" s="253" t="s">
        <v>2296</v>
      </c>
      <c r="E619" s="253" t="s">
        <v>2652</v>
      </c>
      <c r="F619" s="2452"/>
    </row>
    <row r="620" spans="1:6" ht="18.75" x14ac:dyDescent="0.3">
      <c r="A620" s="2453" t="s">
        <v>4549</v>
      </c>
      <c r="B620" s="2454"/>
      <c r="C620" s="2454"/>
      <c r="D620" s="2454"/>
      <c r="E620" s="2454"/>
      <c r="F620" s="2455"/>
    </row>
    <row r="621" spans="1:6" ht="18.75" x14ac:dyDescent="0.3">
      <c r="A621" s="2456" t="s">
        <v>4552</v>
      </c>
      <c r="B621" s="2457"/>
      <c r="C621" s="2457"/>
      <c r="D621" s="2457"/>
      <c r="E621" s="2457"/>
      <c r="F621" s="2458"/>
    </row>
    <row r="622" spans="1:6" ht="15" customHeight="1" x14ac:dyDescent="0.3">
      <c r="A622" s="324" t="s">
        <v>771</v>
      </c>
      <c r="B622" s="325">
        <v>44684</v>
      </c>
      <c r="C622" s="326" t="s">
        <v>2610</v>
      </c>
      <c r="D622" s="326" t="s">
        <v>2615</v>
      </c>
      <c r="E622" s="339" t="s">
        <v>4553</v>
      </c>
      <c r="F622" s="2355" t="s">
        <v>2624</v>
      </c>
    </row>
    <row r="623" spans="1:6" ht="18.75" x14ac:dyDescent="0.3">
      <c r="A623" s="327" t="s">
        <v>771</v>
      </c>
      <c r="B623" s="328">
        <v>44684</v>
      </c>
      <c r="C623" s="329" t="s">
        <v>2610</v>
      </c>
      <c r="D623" s="329" t="s">
        <v>2615</v>
      </c>
      <c r="E623" s="329" t="s">
        <v>4480</v>
      </c>
      <c r="F623" s="2346"/>
    </row>
    <row r="624" spans="1:6" ht="18.75" x14ac:dyDescent="0.3">
      <c r="A624" s="327" t="s">
        <v>771</v>
      </c>
      <c r="B624" s="328">
        <v>44684</v>
      </c>
      <c r="C624" s="329" t="s">
        <v>2610</v>
      </c>
      <c r="D624" s="329" t="s">
        <v>2615</v>
      </c>
      <c r="E624" s="329" t="s">
        <v>4465</v>
      </c>
      <c r="F624" s="2348"/>
    </row>
    <row r="625" spans="1:6" ht="15" customHeight="1" x14ac:dyDescent="0.3">
      <c r="A625" s="327" t="s">
        <v>771</v>
      </c>
      <c r="B625" s="328">
        <v>44684</v>
      </c>
      <c r="C625" s="329" t="s">
        <v>2610</v>
      </c>
      <c r="D625" s="329" t="s">
        <v>2615</v>
      </c>
      <c r="E625" s="330" t="s">
        <v>4474</v>
      </c>
      <c r="F625" s="2346" t="s">
        <v>4554</v>
      </c>
    </row>
    <row r="626" spans="1:6" ht="18.75" x14ac:dyDescent="0.3">
      <c r="A626" s="327" t="s">
        <v>771</v>
      </c>
      <c r="B626" s="328">
        <v>44684</v>
      </c>
      <c r="C626" s="329" t="s">
        <v>2610</v>
      </c>
      <c r="D626" s="329" t="s">
        <v>2615</v>
      </c>
      <c r="E626" s="329" t="s">
        <v>4483</v>
      </c>
      <c r="F626" s="2346"/>
    </row>
    <row r="627" spans="1:6" ht="18.75" x14ac:dyDescent="0.3">
      <c r="A627" s="331" t="s">
        <v>771</v>
      </c>
      <c r="B627" s="332">
        <v>44684</v>
      </c>
      <c r="C627" s="333" t="s">
        <v>2610</v>
      </c>
      <c r="D627" s="333" t="s">
        <v>2615</v>
      </c>
      <c r="E627" s="340" t="s">
        <v>4481</v>
      </c>
      <c r="F627" s="2347"/>
    </row>
    <row r="628" spans="1:6" ht="18.75" x14ac:dyDescent="0.3">
      <c r="A628" s="2421" t="s">
        <v>4549</v>
      </c>
      <c r="B628" s="2422"/>
      <c r="C628" s="2422"/>
      <c r="D628" s="2422"/>
      <c r="E628" s="2422"/>
      <c r="F628" s="2423"/>
    </row>
    <row r="629" spans="1:6" ht="15" customHeight="1" x14ac:dyDescent="0.3">
      <c r="A629" s="324" t="s">
        <v>771</v>
      </c>
      <c r="B629" s="325">
        <v>44684</v>
      </c>
      <c r="C629" s="326" t="s">
        <v>2610</v>
      </c>
      <c r="D629" s="326" t="s">
        <v>4547</v>
      </c>
      <c r="E629" s="339" t="s">
        <v>2663</v>
      </c>
      <c r="F629" s="2355" t="s">
        <v>2816</v>
      </c>
    </row>
    <row r="630" spans="1:6" ht="18.75" x14ac:dyDescent="0.3">
      <c r="A630" s="327" t="s">
        <v>771</v>
      </c>
      <c r="B630" s="328">
        <v>44684</v>
      </c>
      <c r="C630" s="329" t="s">
        <v>2610</v>
      </c>
      <c r="D630" s="329" t="s">
        <v>4547</v>
      </c>
      <c r="E630" s="330" t="s">
        <v>4484</v>
      </c>
      <c r="F630" s="2348"/>
    </row>
    <row r="631" spans="1:6" ht="15" customHeight="1" x14ac:dyDescent="0.3">
      <c r="A631" s="327" t="s">
        <v>771</v>
      </c>
      <c r="B631" s="328">
        <v>44684</v>
      </c>
      <c r="C631" s="329" t="s">
        <v>2610</v>
      </c>
      <c r="D631" s="329" t="s">
        <v>4547</v>
      </c>
      <c r="E631" s="330" t="s">
        <v>4469</v>
      </c>
      <c r="F631" s="2346" t="s">
        <v>2631</v>
      </c>
    </row>
    <row r="632" spans="1:6" ht="18.75" x14ac:dyDescent="0.3">
      <c r="A632" s="327" t="s">
        <v>771</v>
      </c>
      <c r="B632" s="328">
        <v>37379</v>
      </c>
      <c r="C632" s="329" t="s">
        <v>2610</v>
      </c>
      <c r="D632" s="329" t="s">
        <v>4547</v>
      </c>
      <c r="E632" s="330" t="s">
        <v>2677</v>
      </c>
      <c r="F632" s="2346"/>
    </row>
    <row r="633" spans="1:6" ht="18.75" x14ac:dyDescent="0.3">
      <c r="A633" s="331" t="s">
        <v>771</v>
      </c>
      <c r="B633" s="332">
        <v>44684</v>
      </c>
      <c r="C633" s="333" t="s">
        <v>2610</v>
      </c>
      <c r="D633" s="333" t="s">
        <v>4547</v>
      </c>
      <c r="E633" s="333" t="s">
        <v>4490</v>
      </c>
      <c r="F633" s="2347"/>
    </row>
    <row r="634" spans="1:6" ht="18.75" x14ac:dyDescent="0.3">
      <c r="A634" s="2421" t="s">
        <v>4555</v>
      </c>
      <c r="B634" s="2422"/>
      <c r="C634" s="2422"/>
      <c r="D634" s="2422"/>
      <c r="E634" s="2422"/>
      <c r="F634" s="2423"/>
    </row>
    <row r="635" spans="1:6" ht="15" customHeight="1" x14ac:dyDescent="0.3">
      <c r="A635" s="324" t="s">
        <v>771</v>
      </c>
      <c r="B635" s="325">
        <v>44684</v>
      </c>
      <c r="C635" s="326" t="s">
        <v>2610</v>
      </c>
      <c r="D635" s="326" t="s">
        <v>2292</v>
      </c>
      <c r="E635" s="339" t="s">
        <v>2695</v>
      </c>
      <c r="F635" s="2355" t="s">
        <v>2731</v>
      </c>
    </row>
    <row r="636" spans="1:6" ht="18.75" x14ac:dyDescent="0.3">
      <c r="A636" s="327" t="s">
        <v>771</v>
      </c>
      <c r="B636" s="328">
        <v>44684</v>
      </c>
      <c r="C636" s="329" t="s">
        <v>2610</v>
      </c>
      <c r="D636" s="329" t="s">
        <v>2292</v>
      </c>
      <c r="E636" s="329" t="s">
        <v>4556</v>
      </c>
      <c r="F636" s="2346"/>
    </row>
    <row r="637" spans="1:6" ht="18.75" x14ac:dyDescent="0.3">
      <c r="A637" s="327" t="s">
        <v>771</v>
      </c>
      <c r="B637" s="328">
        <v>44684</v>
      </c>
      <c r="C637" s="329" t="s">
        <v>2610</v>
      </c>
      <c r="D637" s="329" t="s">
        <v>2292</v>
      </c>
      <c r="E637" s="330" t="s">
        <v>4520</v>
      </c>
      <c r="F637" s="2348"/>
    </row>
    <row r="638" spans="1:6" ht="15" customHeight="1" x14ac:dyDescent="0.3">
      <c r="A638" s="327" t="s">
        <v>771</v>
      </c>
      <c r="B638" s="328">
        <v>44684</v>
      </c>
      <c r="C638" s="329" t="s">
        <v>2610</v>
      </c>
      <c r="D638" s="329" t="s">
        <v>2292</v>
      </c>
      <c r="E638" s="330" t="s">
        <v>2764</v>
      </c>
      <c r="F638" s="2346" t="s">
        <v>2634</v>
      </c>
    </row>
    <row r="639" spans="1:6" ht="18.75" x14ac:dyDescent="0.3">
      <c r="A639" s="327" t="s">
        <v>771</v>
      </c>
      <c r="B639" s="328">
        <v>44684</v>
      </c>
      <c r="C639" s="329" t="s">
        <v>2610</v>
      </c>
      <c r="D639" s="329" t="s">
        <v>2292</v>
      </c>
      <c r="E639" s="330" t="s">
        <v>2691</v>
      </c>
      <c r="F639" s="2346"/>
    </row>
    <row r="640" spans="1:6" ht="18.75" x14ac:dyDescent="0.3">
      <c r="A640" s="331" t="s">
        <v>771</v>
      </c>
      <c r="B640" s="332">
        <v>44684</v>
      </c>
      <c r="C640" s="333" t="s">
        <v>2610</v>
      </c>
      <c r="D640" s="333" t="s">
        <v>2292</v>
      </c>
      <c r="E640" s="340" t="s">
        <v>2698</v>
      </c>
      <c r="F640" s="2347"/>
    </row>
    <row r="641" spans="1:6" ht="18.75" x14ac:dyDescent="0.3">
      <c r="A641" s="2421" t="s">
        <v>4557</v>
      </c>
      <c r="B641" s="2422"/>
      <c r="C641" s="2422"/>
      <c r="D641" s="2422"/>
      <c r="E641" s="2422"/>
      <c r="F641" s="2423"/>
    </row>
    <row r="642" spans="1:6" ht="15" customHeight="1" x14ac:dyDescent="0.3">
      <c r="A642" s="358" t="s">
        <v>771</v>
      </c>
      <c r="B642" s="359">
        <v>44684</v>
      </c>
      <c r="C642" s="360" t="s">
        <v>2610</v>
      </c>
      <c r="D642" s="360" t="s">
        <v>2296</v>
      </c>
      <c r="E642" s="361" t="s">
        <v>4551</v>
      </c>
      <c r="F642" s="2462" t="s">
        <v>2638</v>
      </c>
    </row>
    <row r="643" spans="1:6" ht="18.75" x14ac:dyDescent="0.3">
      <c r="A643" s="362" t="s">
        <v>771</v>
      </c>
      <c r="B643" s="328">
        <v>44684</v>
      </c>
      <c r="C643" s="329" t="s">
        <v>2610</v>
      </c>
      <c r="D643" s="329" t="s">
        <v>2296</v>
      </c>
      <c r="E643" s="330" t="s">
        <v>2689</v>
      </c>
      <c r="F643" s="2459"/>
    </row>
    <row r="644" spans="1:6" ht="18.75" x14ac:dyDescent="0.3">
      <c r="A644" s="362" t="s">
        <v>771</v>
      </c>
      <c r="B644" s="328">
        <v>44684</v>
      </c>
      <c r="C644" s="329" t="s">
        <v>2610</v>
      </c>
      <c r="D644" s="329" t="s">
        <v>2296</v>
      </c>
      <c r="E644" s="330" t="s">
        <v>2699</v>
      </c>
      <c r="F644" s="2460"/>
    </row>
    <row r="645" spans="1:6" ht="15" customHeight="1" x14ac:dyDescent="0.3">
      <c r="A645" s="362" t="s">
        <v>771</v>
      </c>
      <c r="B645" s="328">
        <v>44684</v>
      </c>
      <c r="C645" s="329" t="s">
        <v>2610</v>
      </c>
      <c r="D645" s="329" t="s">
        <v>2296</v>
      </c>
      <c r="E645" s="330" t="s">
        <v>4477</v>
      </c>
      <c r="F645" s="2459" t="s">
        <v>2645</v>
      </c>
    </row>
    <row r="646" spans="1:6" ht="18.75" x14ac:dyDescent="0.3">
      <c r="A646" s="362" t="s">
        <v>771</v>
      </c>
      <c r="B646" s="328">
        <v>44684</v>
      </c>
      <c r="C646" s="329" t="s">
        <v>2610</v>
      </c>
      <c r="D646" s="329" t="s">
        <v>4558</v>
      </c>
      <c r="E646" s="330" t="s">
        <v>4491</v>
      </c>
      <c r="F646" s="2459"/>
    </row>
    <row r="647" spans="1:6" ht="18.75" x14ac:dyDescent="0.3">
      <c r="A647" s="362" t="s">
        <v>771</v>
      </c>
      <c r="B647" s="328">
        <v>44684</v>
      </c>
      <c r="C647" s="329" t="s">
        <v>2610</v>
      </c>
      <c r="D647" s="329" t="s">
        <v>2296</v>
      </c>
      <c r="E647" s="330" t="s">
        <v>4548</v>
      </c>
      <c r="F647" s="2460"/>
    </row>
    <row r="648" spans="1:6" ht="15" customHeight="1" x14ac:dyDescent="0.3">
      <c r="A648" s="362" t="s">
        <v>771</v>
      </c>
      <c r="B648" s="328">
        <v>44684</v>
      </c>
      <c r="C648" s="329" t="s">
        <v>2610</v>
      </c>
      <c r="D648" s="329" t="s">
        <v>2296</v>
      </c>
      <c r="E648" s="329" t="s">
        <v>4559</v>
      </c>
      <c r="F648" s="2459" t="s">
        <v>2651</v>
      </c>
    </row>
    <row r="649" spans="1:6" ht="18.75" x14ac:dyDescent="0.3">
      <c r="A649" s="362" t="s">
        <v>771</v>
      </c>
      <c r="B649" s="328">
        <v>44684</v>
      </c>
      <c r="C649" s="329" t="s">
        <v>2610</v>
      </c>
      <c r="D649" s="329" t="s">
        <v>2296</v>
      </c>
      <c r="E649" s="329" t="s">
        <v>4476</v>
      </c>
      <c r="F649" s="2460"/>
    </row>
    <row r="650" spans="1:6" ht="15" customHeight="1" x14ac:dyDescent="0.3">
      <c r="A650" s="362" t="s">
        <v>771</v>
      </c>
      <c r="B650" s="328">
        <v>44684</v>
      </c>
      <c r="C650" s="329" t="s">
        <v>2610</v>
      </c>
      <c r="D650" s="329" t="s">
        <v>2296</v>
      </c>
      <c r="E650" s="330" t="s">
        <v>4479</v>
      </c>
      <c r="F650" s="2459" t="s">
        <v>2654</v>
      </c>
    </row>
    <row r="651" spans="1:6" ht="18.75" x14ac:dyDescent="0.3">
      <c r="A651" s="362" t="s">
        <v>771</v>
      </c>
      <c r="B651" s="328">
        <v>44684</v>
      </c>
      <c r="C651" s="329" t="s">
        <v>2610</v>
      </c>
      <c r="D651" s="329" t="s">
        <v>2296</v>
      </c>
      <c r="E651" s="330" t="s">
        <v>2694</v>
      </c>
      <c r="F651" s="2459"/>
    </row>
    <row r="652" spans="1:6" ht="18.75" x14ac:dyDescent="0.3">
      <c r="A652" s="362" t="s">
        <v>771</v>
      </c>
      <c r="B652" s="328">
        <v>44684</v>
      </c>
      <c r="C652" s="329" t="s">
        <v>2610</v>
      </c>
      <c r="D652" s="329" t="s">
        <v>2296</v>
      </c>
      <c r="E652" s="329" t="s">
        <v>2656</v>
      </c>
      <c r="F652" s="2460"/>
    </row>
    <row r="653" spans="1:6" ht="15" customHeight="1" x14ac:dyDescent="0.3">
      <c r="A653" s="362" t="s">
        <v>771</v>
      </c>
      <c r="B653" s="328">
        <v>44684</v>
      </c>
      <c r="C653" s="329" t="s">
        <v>2610</v>
      </c>
      <c r="D653" s="329" t="s">
        <v>2296</v>
      </c>
      <c r="E653" s="330" t="s">
        <v>4560</v>
      </c>
      <c r="F653" s="2459" t="s">
        <v>2657</v>
      </c>
    </row>
    <row r="654" spans="1:6" ht="18.75" x14ac:dyDescent="0.3">
      <c r="A654" s="362" t="s">
        <v>771</v>
      </c>
      <c r="B654" s="328">
        <v>44684</v>
      </c>
      <c r="C654" s="329" t="s">
        <v>2610</v>
      </c>
      <c r="D654" s="329" t="s">
        <v>2296</v>
      </c>
      <c r="E654" s="329" t="s">
        <v>2652</v>
      </c>
      <c r="F654" s="2460"/>
    </row>
    <row r="655" spans="1:6" ht="15" customHeight="1" x14ac:dyDescent="0.3">
      <c r="A655" s="362" t="s">
        <v>771</v>
      </c>
      <c r="B655" s="328">
        <v>44684</v>
      </c>
      <c r="C655" s="329" t="s">
        <v>2610</v>
      </c>
      <c r="D655" s="329" t="s">
        <v>2296</v>
      </c>
      <c r="E655" s="329" t="s">
        <v>4457</v>
      </c>
      <c r="F655" s="2459" t="s">
        <v>2759</v>
      </c>
    </row>
    <row r="656" spans="1:6" ht="18.75" x14ac:dyDescent="0.3">
      <c r="A656" s="362" t="s">
        <v>771</v>
      </c>
      <c r="B656" s="328">
        <v>44684</v>
      </c>
      <c r="C656" s="329" t="s">
        <v>2610</v>
      </c>
      <c r="D656" s="329" t="s">
        <v>2296</v>
      </c>
      <c r="E656" s="329" t="s">
        <v>4489</v>
      </c>
      <c r="F656" s="2459"/>
    </row>
    <row r="657" spans="1:6" ht="18.75" x14ac:dyDescent="0.3">
      <c r="A657" s="362" t="s">
        <v>771</v>
      </c>
      <c r="B657" s="328">
        <v>44684</v>
      </c>
      <c r="C657" s="329" t="s">
        <v>2610</v>
      </c>
      <c r="D657" s="329" t="s">
        <v>2296</v>
      </c>
      <c r="E657" s="330" t="s">
        <v>4512</v>
      </c>
      <c r="F657" s="2460"/>
    </row>
    <row r="658" spans="1:6" ht="15" customHeight="1" x14ac:dyDescent="0.3">
      <c r="A658" s="362" t="s">
        <v>771</v>
      </c>
      <c r="B658" s="328">
        <v>44684</v>
      </c>
      <c r="C658" s="329" t="s">
        <v>2610</v>
      </c>
      <c r="D658" s="329" t="s">
        <v>2296</v>
      </c>
      <c r="E658" s="330" t="s">
        <v>2692</v>
      </c>
      <c r="F658" s="2459" t="s">
        <v>2818</v>
      </c>
    </row>
    <row r="659" spans="1:6" ht="18.75" x14ac:dyDescent="0.3">
      <c r="A659" s="362" t="s">
        <v>771</v>
      </c>
      <c r="B659" s="328">
        <v>44684</v>
      </c>
      <c r="C659" s="329" t="s">
        <v>2610</v>
      </c>
      <c r="D659" s="329" t="s">
        <v>2296</v>
      </c>
      <c r="E659" s="330" t="s">
        <v>4471</v>
      </c>
      <c r="F659" s="2461"/>
    </row>
    <row r="660" spans="1:6" ht="15" customHeight="1" x14ac:dyDescent="0.3">
      <c r="A660" s="362" t="s">
        <v>771</v>
      </c>
      <c r="B660" s="328">
        <v>44684</v>
      </c>
      <c r="C660" s="329" t="s">
        <v>2610</v>
      </c>
      <c r="D660" s="329" t="s">
        <v>2296</v>
      </c>
      <c r="E660" s="330" t="s">
        <v>4550</v>
      </c>
      <c r="F660" s="2459" t="s">
        <v>2659</v>
      </c>
    </row>
    <row r="661" spans="1:6" ht="18.75" x14ac:dyDescent="0.3">
      <c r="A661" s="363" t="s">
        <v>771</v>
      </c>
      <c r="B661" s="341">
        <v>44684</v>
      </c>
      <c r="C661" s="342" t="s">
        <v>2610</v>
      </c>
      <c r="D661" s="342" t="s">
        <v>2296</v>
      </c>
      <c r="E661" s="342" t="s">
        <v>4482</v>
      </c>
      <c r="F661" s="2459"/>
    </row>
    <row r="662" spans="1:6" ht="15" customHeight="1" x14ac:dyDescent="0.3">
      <c r="A662" s="349" t="s">
        <v>771</v>
      </c>
      <c r="B662" s="343">
        <v>44684</v>
      </c>
      <c r="C662" s="68" t="s">
        <v>2610</v>
      </c>
      <c r="D662" s="68" t="s">
        <v>2296</v>
      </c>
      <c r="E662" s="344" t="s">
        <v>2683</v>
      </c>
      <c r="F662" s="2439" t="s">
        <v>2662</v>
      </c>
    </row>
    <row r="663" spans="1:6" ht="18.75" x14ac:dyDescent="0.3">
      <c r="A663" s="349" t="s">
        <v>771</v>
      </c>
      <c r="B663" s="343">
        <v>44684</v>
      </c>
      <c r="C663" s="68" t="s">
        <v>2610</v>
      </c>
      <c r="D663" s="68" t="s">
        <v>2296</v>
      </c>
      <c r="E663" s="344" t="s">
        <v>2679</v>
      </c>
      <c r="F663" s="2439"/>
    </row>
    <row r="664" spans="1:6" ht="18.75" x14ac:dyDescent="0.3">
      <c r="A664" s="349" t="s">
        <v>771</v>
      </c>
      <c r="B664" s="343">
        <v>44684</v>
      </c>
      <c r="C664" s="68" t="s">
        <v>2610</v>
      </c>
      <c r="D664" s="68" t="s">
        <v>2296</v>
      </c>
      <c r="E664" s="68" t="s">
        <v>4488</v>
      </c>
      <c r="F664" s="2439"/>
    </row>
    <row r="665" spans="1:6" ht="18.75" x14ac:dyDescent="0.3">
      <c r="A665" s="2440" t="s">
        <v>4561</v>
      </c>
      <c r="B665" s="2441"/>
      <c r="C665" s="2441"/>
      <c r="D665" s="2441"/>
      <c r="E665" s="2441"/>
      <c r="F665" s="2442"/>
    </row>
    <row r="666" spans="1:6" ht="18.75" x14ac:dyDescent="0.3">
      <c r="A666" s="2443" t="s">
        <v>4562</v>
      </c>
      <c r="B666" s="2444"/>
      <c r="C666" s="2444"/>
      <c r="D666" s="2444"/>
      <c r="E666" s="2444"/>
      <c r="F666" s="2445"/>
    </row>
    <row r="667" spans="1:6" ht="15" customHeight="1" x14ac:dyDescent="0.3">
      <c r="A667" s="364" t="s">
        <v>791</v>
      </c>
      <c r="B667" s="365">
        <v>44685</v>
      </c>
      <c r="C667" s="366" t="s">
        <v>2610</v>
      </c>
      <c r="D667" s="366" t="s">
        <v>2615</v>
      </c>
      <c r="E667" s="367" t="s">
        <v>4465</v>
      </c>
      <c r="F667" s="2433" t="s">
        <v>2624</v>
      </c>
    </row>
    <row r="668" spans="1:6" ht="18.75" x14ac:dyDescent="0.3">
      <c r="A668" s="368" t="s">
        <v>791</v>
      </c>
      <c r="B668" s="337">
        <v>44685</v>
      </c>
      <c r="C668" s="296" t="s">
        <v>2610</v>
      </c>
      <c r="D668" s="296" t="s">
        <v>2615</v>
      </c>
      <c r="E668" s="298" t="s">
        <v>4550</v>
      </c>
      <c r="F668" s="2411"/>
    </row>
    <row r="669" spans="1:6" ht="18.75" x14ac:dyDescent="0.3">
      <c r="A669" s="368" t="s">
        <v>791</v>
      </c>
      <c r="B669" s="337">
        <v>44685</v>
      </c>
      <c r="C669" s="296" t="s">
        <v>2610</v>
      </c>
      <c r="D669" s="296" t="s">
        <v>2615</v>
      </c>
      <c r="E669" s="296" t="s">
        <v>4482</v>
      </c>
      <c r="F669" s="2417"/>
    </row>
    <row r="670" spans="1:6" ht="15" customHeight="1" x14ac:dyDescent="0.3">
      <c r="A670" s="368" t="s">
        <v>791</v>
      </c>
      <c r="B670" s="337">
        <v>44685</v>
      </c>
      <c r="C670" s="296" t="s">
        <v>2610</v>
      </c>
      <c r="D670" s="296" t="s">
        <v>2615</v>
      </c>
      <c r="E670" s="298" t="s">
        <v>2683</v>
      </c>
      <c r="F670" s="2411" t="s">
        <v>4554</v>
      </c>
    </row>
    <row r="671" spans="1:6" ht="18.75" x14ac:dyDescent="0.3">
      <c r="A671" s="369" t="s">
        <v>791</v>
      </c>
      <c r="B671" s="338">
        <v>44685</v>
      </c>
      <c r="C671" s="300" t="s">
        <v>2610</v>
      </c>
      <c r="D671" s="300" t="s">
        <v>2615</v>
      </c>
      <c r="E671" s="300" t="s">
        <v>4474</v>
      </c>
      <c r="F671" s="2412"/>
    </row>
    <row r="672" spans="1:6" ht="18.75" x14ac:dyDescent="0.3">
      <c r="A672" s="2413" t="s">
        <v>4549</v>
      </c>
      <c r="B672" s="2414"/>
      <c r="C672" s="2414"/>
      <c r="D672" s="2414"/>
      <c r="E672" s="2414"/>
      <c r="F672" s="2415"/>
    </row>
    <row r="673" spans="1:6" ht="15" customHeight="1" x14ac:dyDescent="0.3">
      <c r="A673" s="364" t="s">
        <v>791</v>
      </c>
      <c r="B673" s="365">
        <v>44685</v>
      </c>
      <c r="C673" s="366" t="s">
        <v>2610</v>
      </c>
      <c r="D673" s="366" t="s">
        <v>4547</v>
      </c>
      <c r="E673" s="367" t="s">
        <v>2695</v>
      </c>
      <c r="F673" s="2433" t="s">
        <v>2816</v>
      </c>
    </row>
    <row r="674" spans="1:6" ht="18.75" x14ac:dyDescent="0.3">
      <c r="A674" s="368" t="s">
        <v>791</v>
      </c>
      <c r="B674" s="337">
        <v>44685</v>
      </c>
      <c r="C674" s="296" t="s">
        <v>2610</v>
      </c>
      <c r="D674" s="296" t="s">
        <v>4547</v>
      </c>
      <c r="E674" s="298" t="s">
        <v>2694</v>
      </c>
      <c r="F674" s="2411"/>
    </row>
    <row r="675" spans="1:6" ht="18.75" x14ac:dyDescent="0.3">
      <c r="A675" s="368" t="s">
        <v>791</v>
      </c>
      <c r="B675" s="337">
        <v>44685</v>
      </c>
      <c r="C675" s="296" t="s">
        <v>2610</v>
      </c>
      <c r="D675" s="296" t="s">
        <v>4547</v>
      </c>
      <c r="E675" s="296" t="s">
        <v>4556</v>
      </c>
      <c r="F675" s="2417"/>
    </row>
    <row r="676" spans="1:6" ht="15" customHeight="1" x14ac:dyDescent="0.3">
      <c r="A676" s="368" t="s">
        <v>791</v>
      </c>
      <c r="B676" s="337">
        <v>44685</v>
      </c>
      <c r="C676" s="296" t="s">
        <v>2610</v>
      </c>
      <c r="D676" s="296" t="s">
        <v>4547</v>
      </c>
      <c r="E676" s="298" t="s">
        <v>4520</v>
      </c>
      <c r="F676" s="2411" t="s">
        <v>2631</v>
      </c>
    </row>
    <row r="677" spans="1:6" ht="18.75" x14ac:dyDescent="0.3">
      <c r="A677" s="368" t="s">
        <v>791</v>
      </c>
      <c r="B677" s="337">
        <v>44685</v>
      </c>
      <c r="C677" s="296" t="s">
        <v>2610</v>
      </c>
      <c r="D677" s="296" t="s">
        <v>4547</v>
      </c>
      <c r="E677" s="298" t="s">
        <v>2677</v>
      </c>
      <c r="F677" s="2411"/>
    </row>
    <row r="678" spans="1:6" ht="18.75" x14ac:dyDescent="0.3">
      <c r="A678" s="370" t="s">
        <v>791</v>
      </c>
      <c r="B678" s="371">
        <v>44685</v>
      </c>
      <c r="C678" s="372" t="s">
        <v>2610</v>
      </c>
      <c r="D678" s="372" t="s">
        <v>4547</v>
      </c>
      <c r="E678" s="373" t="s">
        <v>2691</v>
      </c>
      <c r="F678" s="2412"/>
    </row>
    <row r="679" spans="1:6" ht="18.75" x14ac:dyDescent="0.3">
      <c r="A679" s="2434" t="s">
        <v>4557</v>
      </c>
      <c r="B679" s="2435"/>
      <c r="C679" s="2435"/>
      <c r="D679" s="2435"/>
      <c r="E679" s="2435"/>
      <c r="F679" s="2436"/>
    </row>
    <row r="680" spans="1:6" ht="15" customHeight="1" x14ac:dyDescent="0.3">
      <c r="A680" s="295" t="s">
        <v>791</v>
      </c>
      <c r="B680" s="337">
        <v>44685</v>
      </c>
      <c r="C680" s="296" t="s">
        <v>2610</v>
      </c>
      <c r="D680" s="296" t="s">
        <v>2292</v>
      </c>
      <c r="E680" s="298" t="s">
        <v>2663</v>
      </c>
      <c r="F680" s="2437" t="s">
        <v>2731</v>
      </c>
    </row>
    <row r="681" spans="1:6" ht="18.75" x14ac:dyDescent="0.3">
      <c r="A681" s="295" t="s">
        <v>791</v>
      </c>
      <c r="B681" s="337">
        <v>37380</v>
      </c>
      <c r="C681" s="296" t="s">
        <v>2610</v>
      </c>
      <c r="D681" s="296" t="s">
        <v>2292</v>
      </c>
      <c r="E681" s="298" t="s">
        <v>4481</v>
      </c>
      <c r="F681" s="2437"/>
    </row>
    <row r="682" spans="1:6" ht="18.75" x14ac:dyDescent="0.3">
      <c r="A682" s="295" t="s">
        <v>791</v>
      </c>
      <c r="B682" s="337">
        <v>44685</v>
      </c>
      <c r="C682" s="296" t="s">
        <v>2610</v>
      </c>
      <c r="D682" s="296" t="s">
        <v>2292</v>
      </c>
      <c r="E682" s="298" t="s">
        <v>4484</v>
      </c>
      <c r="F682" s="2438"/>
    </row>
    <row r="683" spans="1:6" ht="15" customHeight="1" x14ac:dyDescent="0.3">
      <c r="A683" s="295" t="s">
        <v>791</v>
      </c>
      <c r="B683" s="337">
        <v>44685</v>
      </c>
      <c r="C683" s="296" t="s">
        <v>2610</v>
      </c>
      <c r="D683" s="296" t="s">
        <v>2292</v>
      </c>
      <c r="E683" s="298" t="s">
        <v>4469</v>
      </c>
      <c r="F683" s="2437" t="s">
        <v>2634</v>
      </c>
    </row>
    <row r="684" spans="1:6" ht="18.75" x14ac:dyDescent="0.3">
      <c r="A684" s="295" t="s">
        <v>791</v>
      </c>
      <c r="B684" s="337">
        <v>37380</v>
      </c>
      <c r="C684" s="296" t="s">
        <v>2610</v>
      </c>
      <c r="D684" s="296" t="s">
        <v>2292</v>
      </c>
      <c r="E684" s="298" t="s">
        <v>2698</v>
      </c>
      <c r="F684" s="2437"/>
    </row>
    <row r="685" spans="1:6" ht="18.75" x14ac:dyDescent="0.3">
      <c r="A685" s="299" t="s">
        <v>791</v>
      </c>
      <c r="B685" s="338">
        <v>44685</v>
      </c>
      <c r="C685" s="300" t="s">
        <v>2610</v>
      </c>
      <c r="D685" s="300" t="s">
        <v>2292</v>
      </c>
      <c r="E685" s="300" t="s">
        <v>4490</v>
      </c>
      <c r="F685" s="2446"/>
    </row>
    <row r="686" spans="1:6" ht="18.75" x14ac:dyDescent="0.3">
      <c r="A686" s="2450" t="s">
        <v>4561</v>
      </c>
      <c r="B686" s="2414"/>
      <c r="C686" s="2414"/>
      <c r="D686" s="2414"/>
      <c r="E686" s="2414"/>
      <c r="F686" s="2415"/>
    </row>
    <row r="687" spans="1:6" ht="15" customHeight="1" x14ac:dyDescent="0.3">
      <c r="A687" s="334" t="s">
        <v>791</v>
      </c>
      <c r="B687" s="335">
        <v>44685</v>
      </c>
      <c r="C687" s="336" t="s">
        <v>2610</v>
      </c>
      <c r="D687" s="336" t="s">
        <v>2296</v>
      </c>
      <c r="E687" s="336" t="s">
        <v>4512</v>
      </c>
      <c r="F687" s="2451" t="s">
        <v>2638</v>
      </c>
    </row>
    <row r="688" spans="1:6" ht="18.75" x14ac:dyDescent="0.3">
      <c r="A688" s="295" t="s">
        <v>791</v>
      </c>
      <c r="B688" s="337">
        <v>44685</v>
      </c>
      <c r="C688" s="296" t="s">
        <v>2610</v>
      </c>
      <c r="D688" s="296" t="s">
        <v>2296</v>
      </c>
      <c r="E688" s="296" t="s">
        <v>4553</v>
      </c>
      <c r="F688" s="2437"/>
    </row>
    <row r="689" spans="1:6" ht="18.75" x14ac:dyDescent="0.3">
      <c r="A689" s="295" t="s">
        <v>791</v>
      </c>
      <c r="B689" s="337">
        <v>44685</v>
      </c>
      <c r="C689" s="296" t="s">
        <v>2610</v>
      </c>
      <c r="D689" s="296" t="s">
        <v>2296</v>
      </c>
      <c r="E689" s="298" t="s">
        <v>2692</v>
      </c>
      <c r="F689" s="2438"/>
    </row>
    <row r="690" spans="1:6" ht="15" customHeight="1" x14ac:dyDescent="0.3">
      <c r="A690" s="295" t="s">
        <v>791</v>
      </c>
      <c r="B690" s="337">
        <v>44685</v>
      </c>
      <c r="C690" s="296" t="s">
        <v>2610</v>
      </c>
      <c r="D690" s="296" t="s">
        <v>2296</v>
      </c>
      <c r="E690" s="298" t="s">
        <v>4560</v>
      </c>
      <c r="F690" s="2437" t="s">
        <v>2645</v>
      </c>
    </row>
    <row r="691" spans="1:6" ht="18.75" x14ac:dyDescent="0.3">
      <c r="A691" s="295" t="s">
        <v>791</v>
      </c>
      <c r="B691" s="337">
        <v>44685</v>
      </c>
      <c r="C691" s="296" t="s">
        <v>2610</v>
      </c>
      <c r="D691" s="296" t="s">
        <v>2296</v>
      </c>
      <c r="E691" s="298" t="s">
        <v>2656</v>
      </c>
      <c r="F691" s="2437"/>
    </row>
    <row r="692" spans="1:6" ht="18.75" x14ac:dyDescent="0.3">
      <c r="A692" s="295" t="s">
        <v>791</v>
      </c>
      <c r="B692" s="337">
        <v>44685</v>
      </c>
      <c r="C692" s="296" t="s">
        <v>2610</v>
      </c>
      <c r="D692" s="296" t="s">
        <v>2296</v>
      </c>
      <c r="E692" s="298" t="s">
        <v>4548</v>
      </c>
      <c r="F692" s="2438"/>
    </row>
    <row r="693" spans="1:6" ht="15" customHeight="1" x14ac:dyDescent="0.3">
      <c r="A693" s="295" t="s">
        <v>791</v>
      </c>
      <c r="B693" s="337">
        <v>44685</v>
      </c>
      <c r="C693" s="296" t="s">
        <v>2610</v>
      </c>
      <c r="D693" s="296" t="s">
        <v>2296</v>
      </c>
      <c r="E693" s="296" t="s">
        <v>4559</v>
      </c>
      <c r="F693" s="2437" t="s">
        <v>2651</v>
      </c>
    </row>
    <row r="694" spans="1:6" ht="18.75" x14ac:dyDescent="0.3">
      <c r="A694" s="295" t="s">
        <v>791</v>
      </c>
      <c r="B694" s="337">
        <v>44685</v>
      </c>
      <c r="C694" s="296" t="s">
        <v>2610</v>
      </c>
      <c r="D694" s="296" t="s">
        <v>2296</v>
      </c>
      <c r="E694" s="296" t="s">
        <v>4476</v>
      </c>
      <c r="F694" s="2438"/>
    </row>
    <row r="695" spans="1:6" ht="15" customHeight="1" x14ac:dyDescent="0.3">
      <c r="A695" s="295" t="s">
        <v>791</v>
      </c>
      <c r="B695" s="337">
        <v>44685</v>
      </c>
      <c r="C695" s="296" t="s">
        <v>2610</v>
      </c>
      <c r="D695" s="296" t="s">
        <v>2296</v>
      </c>
      <c r="E695" s="298" t="s">
        <v>4479</v>
      </c>
      <c r="F695" s="2437" t="s">
        <v>2654</v>
      </c>
    </row>
    <row r="696" spans="1:6" ht="18.75" x14ac:dyDescent="0.3">
      <c r="A696" s="295" t="s">
        <v>791</v>
      </c>
      <c r="B696" s="337">
        <v>44685</v>
      </c>
      <c r="C696" s="296" t="s">
        <v>2610</v>
      </c>
      <c r="D696" s="296" t="s">
        <v>2296</v>
      </c>
      <c r="E696" s="298" t="s">
        <v>4477</v>
      </c>
      <c r="F696" s="2438"/>
    </row>
    <row r="697" spans="1:6" ht="15" customHeight="1" x14ac:dyDescent="0.3">
      <c r="A697" s="295" t="s">
        <v>791</v>
      </c>
      <c r="B697" s="337">
        <v>44685</v>
      </c>
      <c r="C697" s="296" t="s">
        <v>2610</v>
      </c>
      <c r="D697" s="296" t="s">
        <v>2296</v>
      </c>
      <c r="E697" s="298" t="s">
        <v>2699</v>
      </c>
      <c r="F697" s="2437" t="s">
        <v>2657</v>
      </c>
    </row>
    <row r="698" spans="1:6" ht="18.75" x14ac:dyDescent="0.3">
      <c r="A698" s="295" t="s">
        <v>791</v>
      </c>
      <c r="B698" s="337">
        <v>44685</v>
      </c>
      <c r="C698" s="296" t="s">
        <v>2610</v>
      </c>
      <c r="D698" s="296" t="s">
        <v>2296</v>
      </c>
      <c r="E698" s="298" t="s">
        <v>2764</v>
      </c>
      <c r="F698" s="2438"/>
    </row>
    <row r="699" spans="1:6" ht="15" customHeight="1" x14ac:dyDescent="0.3">
      <c r="A699" s="295" t="s">
        <v>791</v>
      </c>
      <c r="B699" s="337">
        <v>44685</v>
      </c>
      <c r="C699" s="296" t="s">
        <v>2610</v>
      </c>
      <c r="D699" s="296" t="s">
        <v>2296</v>
      </c>
      <c r="E699" s="298" t="s">
        <v>2689</v>
      </c>
      <c r="F699" s="2437" t="s">
        <v>2759</v>
      </c>
    </row>
    <row r="700" spans="1:6" ht="18.75" x14ac:dyDescent="0.3">
      <c r="A700" s="295" t="s">
        <v>791</v>
      </c>
      <c r="B700" s="337">
        <v>44685</v>
      </c>
      <c r="C700" s="296" t="s">
        <v>2610</v>
      </c>
      <c r="D700" s="296" t="s">
        <v>2296</v>
      </c>
      <c r="E700" s="296" t="s">
        <v>4483</v>
      </c>
      <c r="F700" s="2438"/>
    </row>
    <row r="701" spans="1:6" ht="15" customHeight="1" x14ac:dyDescent="0.3">
      <c r="A701" s="295" t="s">
        <v>791</v>
      </c>
      <c r="B701" s="337">
        <v>44685</v>
      </c>
      <c r="C701" s="296" t="s">
        <v>2610</v>
      </c>
      <c r="D701" s="296" t="s">
        <v>2296</v>
      </c>
      <c r="E701" s="298" t="s">
        <v>4475</v>
      </c>
      <c r="F701" s="2437" t="s">
        <v>2818</v>
      </c>
    </row>
    <row r="702" spans="1:6" ht="18.75" x14ac:dyDescent="0.3">
      <c r="A702" s="299" t="s">
        <v>791</v>
      </c>
      <c r="B702" s="338">
        <v>44685</v>
      </c>
      <c r="C702" s="300" t="s">
        <v>2610</v>
      </c>
      <c r="D702" s="300" t="s">
        <v>2296</v>
      </c>
      <c r="E702" s="305" t="s">
        <v>4480</v>
      </c>
      <c r="F702" s="2446"/>
    </row>
    <row r="703" spans="1:6" ht="18.75" x14ac:dyDescent="0.3">
      <c r="A703" s="2447" t="s">
        <v>4555</v>
      </c>
      <c r="B703" s="2448"/>
      <c r="C703" s="2448"/>
      <c r="D703" s="2448"/>
      <c r="E703" s="2448"/>
      <c r="F703" s="2449"/>
    </row>
    <row r="704" spans="1:6" ht="18.75" x14ac:dyDescent="0.3">
      <c r="A704" s="2424" t="s">
        <v>4562</v>
      </c>
      <c r="B704" s="2425"/>
      <c r="C704" s="2425"/>
      <c r="D704" s="2425"/>
      <c r="E704" s="2425"/>
      <c r="F704" s="2426"/>
    </row>
    <row r="705" spans="1:6" ht="15" customHeight="1" x14ac:dyDescent="0.3">
      <c r="A705" s="324" t="s">
        <v>2714</v>
      </c>
      <c r="B705" s="325">
        <v>44686</v>
      </c>
      <c r="C705" s="326" t="s">
        <v>2610</v>
      </c>
      <c r="D705" s="326" t="s">
        <v>2615</v>
      </c>
      <c r="E705" s="339" t="s">
        <v>2689</v>
      </c>
      <c r="F705" s="2355" t="s">
        <v>2624</v>
      </c>
    </row>
    <row r="706" spans="1:6" ht="18.75" x14ac:dyDescent="0.3">
      <c r="A706" s="327" t="s">
        <v>2714</v>
      </c>
      <c r="B706" s="328">
        <v>44686</v>
      </c>
      <c r="C706" s="329" t="s">
        <v>2610</v>
      </c>
      <c r="D706" s="329" t="s">
        <v>2615</v>
      </c>
      <c r="E706" s="330" t="s">
        <v>4465</v>
      </c>
      <c r="F706" s="2346"/>
    </row>
    <row r="707" spans="1:6" ht="18.75" x14ac:dyDescent="0.3">
      <c r="A707" s="327" t="s">
        <v>2714</v>
      </c>
      <c r="B707" s="328">
        <v>44686</v>
      </c>
      <c r="C707" s="329" t="s">
        <v>2610</v>
      </c>
      <c r="D707" s="329" t="s">
        <v>2615</v>
      </c>
      <c r="E707" s="329" t="s">
        <v>4483</v>
      </c>
      <c r="F707" s="2348"/>
    </row>
    <row r="708" spans="1:6" ht="15" customHeight="1" x14ac:dyDescent="0.3">
      <c r="A708" s="327" t="s">
        <v>2714</v>
      </c>
      <c r="B708" s="328">
        <v>44686</v>
      </c>
      <c r="C708" s="329" t="s">
        <v>2610</v>
      </c>
      <c r="D708" s="329" t="s">
        <v>2615</v>
      </c>
      <c r="E708" s="330" t="s">
        <v>4475</v>
      </c>
      <c r="F708" s="2346" t="s">
        <v>4554</v>
      </c>
    </row>
    <row r="709" spans="1:6" ht="18.75" x14ac:dyDescent="0.3">
      <c r="A709" s="327" t="s">
        <v>2714</v>
      </c>
      <c r="B709" s="328">
        <v>44686</v>
      </c>
      <c r="C709" s="329" t="s">
        <v>2610</v>
      </c>
      <c r="D709" s="329" t="s">
        <v>2615</v>
      </c>
      <c r="E709" s="330" t="s">
        <v>4480</v>
      </c>
      <c r="F709" s="2346"/>
    </row>
    <row r="710" spans="1:6" ht="18.75" x14ac:dyDescent="0.3">
      <c r="A710" s="331" t="s">
        <v>2714</v>
      </c>
      <c r="B710" s="332">
        <v>44686</v>
      </c>
      <c r="C710" s="333" t="s">
        <v>2610</v>
      </c>
      <c r="D710" s="333" t="s">
        <v>2615</v>
      </c>
      <c r="E710" s="340" t="s">
        <v>2764</v>
      </c>
      <c r="F710" s="2347"/>
    </row>
    <row r="711" spans="1:6" ht="18.75" x14ac:dyDescent="0.3">
      <c r="A711" s="2421" t="s">
        <v>4557</v>
      </c>
      <c r="B711" s="2422"/>
      <c r="C711" s="2422"/>
      <c r="D711" s="2422"/>
      <c r="E711" s="2422"/>
      <c r="F711" s="2423"/>
    </row>
    <row r="712" spans="1:6" ht="15" customHeight="1" x14ac:dyDescent="0.3">
      <c r="A712" s="324" t="s">
        <v>2714</v>
      </c>
      <c r="B712" s="325">
        <v>44686</v>
      </c>
      <c r="C712" s="326" t="s">
        <v>2610</v>
      </c>
      <c r="D712" s="326" t="s">
        <v>4547</v>
      </c>
      <c r="E712" s="326" t="s">
        <v>2671</v>
      </c>
      <c r="F712" s="2355" t="s">
        <v>2816</v>
      </c>
    </row>
    <row r="713" spans="1:6" ht="18.75" x14ac:dyDescent="0.3">
      <c r="A713" s="327" t="s">
        <v>4563</v>
      </c>
      <c r="B713" s="328">
        <v>44686</v>
      </c>
      <c r="C713" s="329" t="s">
        <v>2610</v>
      </c>
      <c r="D713" s="329" t="s">
        <v>4547</v>
      </c>
      <c r="E713" s="329" t="s">
        <v>4553</v>
      </c>
      <c r="F713" s="2346"/>
    </row>
    <row r="714" spans="1:6" ht="18.75" x14ac:dyDescent="0.3">
      <c r="A714" s="327" t="s">
        <v>2714</v>
      </c>
      <c r="B714" s="328">
        <v>44686</v>
      </c>
      <c r="C714" s="329" t="s">
        <v>2610</v>
      </c>
      <c r="D714" s="329" t="s">
        <v>4547</v>
      </c>
      <c r="E714" s="330" t="s">
        <v>4479</v>
      </c>
      <c r="F714" s="2348"/>
    </row>
    <row r="715" spans="1:6" ht="15" customHeight="1" x14ac:dyDescent="0.3">
      <c r="A715" s="327" t="s">
        <v>2714</v>
      </c>
      <c r="B715" s="328">
        <v>44686</v>
      </c>
      <c r="C715" s="329" t="s">
        <v>2610</v>
      </c>
      <c r="D715" s="329" t="s">
        <v>4547</v>
      </c>
      <c r="E715" s="330" t="s">
        <v>4477</v>
      </c>
      <c r="F715" s="2346" t="s">
        <v>2631</v>
      </c>
    </row>
    <row r="716" spans="1:6" ht="18.75" x14ac:dyDescent="0.3">
      <c r="A716" s="327" t="s">
        <v>2714</v>
      </c>
      <c r="B716" s="328">
        <v>44686</v>
      </c>
      <c r="C716" s="329" t="s">
        <v>2610</v>
      </c>
      <c r="D716" s="329" t="s">
        <v>4547</v>
      </c>
      <c r="E716" s="330" t="s">
        <v>2656</v>
      </c>
      <c r="F716" s="2346"/>
    </row>
    <row r="717" spans="1:6" ht="18.75" x14ac:dyDescent="0.3">
      <c r="A717" s="331" t="s">
        <v>2714</v>
      </c>
      <c r="B717" s="332">
        <v>44686</v>
      </c>
      <c r="C717" s="333" t="s">
        <v>2610</v>
      </c>
      <c r="D717" s="333" t="s">
        <v>4547</v>
      </c>
      <c r="E717" s="340" t="s">
        <v>2699</v>
      </c>
      <c r="F717" s="2347"/>
    </row>
    <row r="718" spans="1:6" ht="18.75" x14ac:dyDescent="0.3">
      <c r="A718" s="2421" t="s">
        <v>4549</v>
      </c>
      <c r="B718" s="2422"/>
      <c r="C718" s="2422"/>
      <c r="D718" s="2422"/>
      <c r="E718" s="2422"/>
      <c r="F718" s="2423"/>
    </row>
    <row r="719" spans="1:6" ht="15" customHeight="1" x14ac:dyDescent="0.3">
      <c r="A719" s="324" t="s">
        <v>2714</v>
      </c>
      <c r="B719" s="325">
        <v>44686</v>
      </c>
      <c r="C719" s="326" t="s">
        <v>2610</v>
      </c>
      <c r="D719" s="326" t="s">
        <v>2292</v>
      </c>
      <c r="E719" s="339" t="s">
        <v>4548</v>
      </c>
      <c r="F719" s="2355" t="s">
        <v>2731</v>
      </c>
    </row>
    <row r="720" spans="1:6" ht="18.75" x14ac:dyDescent="0.3">
      <c r="A720" s="327" t="s">
        <v>2714</v>
      </c>
      <c r="B720" s="328">
        <v>44686</v>
      </c>
      <c r="C720" s="329" t="s">
        <v>2610</v>
      </c>
      <c r="D720" s="329" t="s">
        <v>2292</v>
      </c>
      <c r="E720" s="330" t="s">
        <v>4560</v>
      </c>
      <c r="F720" s="2348"/>
    </row>
    <row r="721" spans="1:6" ht="15" customHeight="1" x14ac:dyDescent="0.3">
      <c r="A721" s="327" t="s">
        <v>2714</v>
      </c>
      <c r="B721" s="328">
        <v>44686</v>
      </c>
      <c r="C721" s="329" t="s">
        <v>2610</v>
      </c>
      <c r="D721" s="329" t="s">
        <v>2292</v>
      </c>
      <c r="E721" s="330" t="s">
        <v>2677</v>
      </c>
      <c r="F721" s="2346" t="s">
        <v>2634</v>
      </c>
    </row>
    <row r="722" spans="1:6" ht="18.75" x14ac:dyDescent="0.3">
      <c r="A722" s="331" t="s">
        <v>2714</v>
      </c>
      <c r="B722" s="332">
        <v>44686</v>
      </c>
      <c r="C722" s="333" t="s">
        <v>2610</v>
      </c>
      <c r="D722" s="333" t="s">
        <v>2292</v>
      </c>
      <c r="E722" s="340" t="s">
        <v>4512</v>
      </c>
      <c r="F722" s="2347"/>
    </row>
    <row r="723" spans="1:6" ht="18.75" x14ac:dyDescent="0.3">
      <c r="A723" s="2421" t="s">
        <v>4555</v>
      </c>
      <c r="B723" s="2422"/>
      <c r="C723" s="2422"/>
      <c r="D723" s="2422"/>
      <c r="E723" s="2422"/>
      <c r="F723" s="2423"/>
    </row>
    <row r="724" spans="1:6" ht="15" customHeight="1" x14ac:dyDescent="0.3">
      <c r="A724" s="324" t="s">
        <v>2714</v>
      </c>
      <c r="B724" s="325">
        <v>44686</v>
      </c>
      <c r="C724" s="326" t="s">
        <v>2610</v>
      </c>
      <c r="D724" s="326" t="s">
        <v>2296</v>
      </c>
      <c r="E724" s="339" t="s">
        <v>2663</v>
      </c>
      <c r="F724" s="2355" t="s">
        <v>2645</v>
      </c>
    </row>
    <row r="725" spans="1:6" ht="18.75" x14ac:dyDescent="0.3">
      <c r="A725" s="327" t="s">
        <v>2714</v>
      </c>
      <c r="B725" s="328">
        <v>44686</v>
      </c>
      <c r="C725" s="329" t="s">
        <v>2610</v>
      </c>
      <c r="D725" s="329" t="s">
        <v>2296</v>
      </c>
      <c r="E725" s="330" t="s">
        <v>4473</v>
      </c>
      <c r="F725" s="2346"/>
    </row>
    <row r="726" spans="1:6" ht="18.75" x14ac:dyDescent="0.3">
      <c r="A726" s="327" t="s">
        <v>2714</v>
      </c>
      <c r="B726" s="328">
        <v>44686</v>
      </c>
      <c r="C726" s="329" t="s">
        <v>2610</v>
      </c>
      <c r="D726" s="329" t="s">
        <v>2296</v>
      </c>
      <c r="E726" s="330" t="s">
        <v>4484</v>
      </c>
      <c r="F726" s="2348"/>
    </row>
    <row r="727" spans="1:6" ht="15" customHeight="1" x14ac:dyDescent="0.3">
      <c r="A727" s="327" t="s">
        <v>2714</v>
      </c>
      <c r="B727" s="328">
        <v>44686</v>
      </c>
      <c r="C727" s="329" t="s">
        <v>2610</v>
      </c>
      <c r="D727" s="329" t="s">
        <v>2296</v>
      </c>
      <c r="E727" s="330" t="s">
        <v>4469</v>
      </c>
      <c r="F727" s="2346" t="s">
        <v>2651</v>
      </c>
    </row>
    <row r="728" spans="1:6" ht="18.75" x14ac:dyDescent="0.3">
      <c r="A728" s="327" t="s">
        <v>2714</v>
      </c>
      <c r="B728" s="328">
        <v>44686</v>
      </c>
      <c r="C728" s="329" t="s">
        <v>2610</v>
      </c>
      <c r="D728" s="329" t="s">
        <v>2296</v>
      </c>
      <c r="E728" s="330" t="s">
        <v>2650</v>
      </c>
      <c r="F728" s="2346"/>
    </row>
    <row r="729" spans="1:6" ht="18.75" x14ac:dyDescent="0.3">
      <c r="A729" s="327" t="s">
        <v>2714</v>
      </c>
      <c r="B729" s="328">
        <v>44686</v>
      </c>
      <c r="C729" s="329" t="s">
        <v>2610</v>
      </c>
      <c r="D729" s="329" t="s">
        <v>2296</v>
      </c>
      <c r="E729" s="330" t="s">
        <v>4490</v>
      </c>
      <c r="F729" s="2348"/>
    </row>
    <row r="730" spans="1:6" ht="15" customHeight="1" x14ac:dyDescent="0.3">
      <c r="A730" s="327" t="s">
        <v>2714</v>
      </c>
      <c r="B730" s="328">
        <v>44686</v>
      </c>
      <c r="C730" s="329" t="s">
        <v>2610</v>
      </c>
      <c r="D730" s="329" t="s">
        <v>2296</v>
      </c>
      <c r="E730" s="330" t="s">
        <v>2695</v>
      </c>
      <c r="F730" s="2346" t="s">
        <v>2654</v>
      </c>
    </row>
    <row r="731" spans="1:6" ht="18.75" x14ac:dyDescent="0.3">
      <c r="A731" s="327" t="s">
        <v>2714</v>
      </c>
      <c r="B731" s="328">
        <v>44686</v>
      </c>
      <c r="C731" s="329" t="s">
        <v>2610</v>
      </c>
      <c r="D731" s="329" t="s">
        <v>2296</v>
      </c>
      <c r="E731" s="330" t="s">
        <v>2698</v>
      </c>
      <c r="F731" s="2346"/>
    </row>
    <row r="732" spans="1:6" ht="18.75" x14ac:dyDescent="0.3">
      <c r="A732" s="327" t="s">
        <v>2714</v>
      </c>
      <c r="B732" s="328">
        <v>44686</v>
      </c>
      <c r="C732" s="329" t="s">
        <v>2610</v>
      </c>
      <c r="D732" s="329" t="s">
        <v>2296</v>
      </c>
      <c r="E732" s="329" t="s">
        <v>4556</v>
      </c>
      <c r="F732" s="2348"/>
    </row>
    <row r="733" spans="1:6" ht="15" customHeight="1" x14ac:dyDescent="0.3">
      <c r="A733" s="327" t="s">
        <v>2714</v>
      </c>
      <c r="B733" s="328">
        <v>44686</v>
      </c>
      <c r="C733" s="329" t="s">
        <v>2610</v>
      </c>
      <c r="D733" s="329" t="s">
        <v>2296</v>
      </c>
      <c r="E733" s="330" t="s">
        <v>4520</v>
      </c>
      <c r="F733" s="2346" t="s">
        <v>2657</v>
      </c>
    </row>
    <row r="734" spans="1:6" ht="18.75" x14ac:dyDescent="0.3">
      <c r="A734" s="327" t="s">
        <v>2714</v>
      </c>
      <c r="B734" s="328">
        <v>44686</v>
      </c>
      <c r="C734" s="329" t="s">
        <v>2610</v>
      </c>
      <c r="D734" s="329" t="s">
        <v>2296</v>
      </c>
      <c r="E734" s="330" t="s">
        <v>2691</v>
      </c>
      <c r="F734" s="2348"/>
    </row>
    <row r="735" spans="1:6" ht="15" customHeight="1" x14ac:dyDescent="0.3">
      <c r="A735" s="327" t="s">
        <v>2714</v>
      </c>
      <c r="B735" s="328">
        <v>44686</v>
      </c>
      <c r="C735" s="329" t="s">
        <v>2610</v>
      </c>
      <c r="D735" s="329" t="s">
        <v>2296</v>
      </c>
      <c r="E735" s="330" t="s">
        <v>4471</v>
      </c>
      <c r="F735" s="2346" t="s">
        <v>2759</v>
      </c>
    </row>
    <row r="736" spans="1:6" ht="18.75" x14ac:dyDescent="0.3">
      <c r="A736" s="327" t="s">
        <v>2714</v>
      </c>
      <c r="B736" s="328">
        <v>44686</v>
      </c>
      <c r="C736" s="329" t="s">
        <v>2610</v>
      </c>
      <c r="D736" s="329" t="s">
        <v>2296</v>
      </c>
      <c r="E736" s="330" t="s">
        <v>4550</v>
      </c>
      <c r="F736" s="2348"/>
    </row>
    <row r="737" spans="1:6" ht="15" customHeight="1" x14ac:dyDescent="0.3">
      <c r="A737" s="327" t="s">
        <v>2714</v>
      </c>
      <c r="B737" s="328">
        <v>44686</v>
      </c>
      <c r="C737" s="329" t="s">
        <v>2610</v>
      </c>
      <c r="D737" s="329" t="s">
        <v>2296</v>
      </c>
      <c r="E737" s="329" t="s">
        <v>4482</v>
      </c>
      <c r="F737" s="2346" t="s">
        <v>2818</v>
      </c>
    </row>
    <row r="738" spans="1:6" ht="18.75" x14ac:dyDescent="0.3">
      <c r="A738" s="327" t="s">
        <v>2714</v>
      </c>
      <c r="B738" s="328">
        <v>44686</v>
      </c>
      <c r="C738" s="329" t="s">
        <v>2610</v>
      </c>
      <c r="D738" s="329" t="s">
        <v>2296</v>
      </c>
      <c r="E738" s="330" t="s">
        <v>2683</v>
      </c>
      <c r="F738" s="2348"/>
    </row>
    <row r="739" spans="1:6" ht="15" customHeight="1" x14ac:dyDescent="0.3">
      <c r="A739" s="327" t="s">
        <v>2714</v>
      </c>
      <c r="B739" s="328">
        <v>44686</v>
      </c>
      <c r="C739" s="329" t="s">
        <v>2610</v>
      </c>
      <c r="D739" s="329" t="s">
        <v>2296</v>
      </c>
      <c r="E739" s="329" t="s">
        <v>4474</v>
      </c>
      <c r="F739" s="2346" t="s">
        <v>2662</v>
      </c>
    </row>
    <row r="740" spans="1:6" ht="18.75" x14ac:dyDescent="0.3">
      <c r="A740" s="327" t="s">
        <v>2714</v>
      </c>
      <c r="B740" s="328">
        <v>44686</v>
      </c>
      <c r="C740" s="329" t="s">
        <v>2610</v>
      </c>
      <c r="D740" s="329" t="s">
        <v>2296</v>
      </c>
      <c r="E740" s="329" t="s">
        <v>4476</v>
      </c>
      <c r="F740" s="2346"/>
    </row>
    <row r="741" spans="1:6" ht="18.75" x14ac:dyDescent="0.3">
      <c r="A741" s="331" t="s">
        <v>2714</v>
      </c>
      <c r="B741" s="332">
        <v>44686</v>
      </c>
      <c r="C741" s="333" t="s">
        <v>2610</v>
      </c>
      <c r="D741" s="333" t="s">
        <v>2296</v>
      </c>
      <c r="E741" s="340" t="s">
        <v>4481</v>
      </c>
      <c r="F741" s="2347"/>
    </row>
    <row r="742" spans="1:6" ht="18.75" x14ac:dyDescent="0.3">
      <c r="A742" s="2427" t="s">
        <v>4561</v>
      </c>
      <c r="B742" s="2428"/>
      <c r="C742" s="2428"/>
      <c r="D742" s="2428"/>
      <c r="E742" s="2428"/>
      <c r="F742" s="2429"/>
    </row>
    <row r="743" spans="1:6" ht="18.75" x14ac:dyDescent="0.3">
      <c r="A743" s="2430" t="s">
        <v>4562</v>
      </c>
      <c r="B743" s="2431"/>
      <c r="C743" s="2431"/>
      <c r="D743" s="2431"/>
      <c r="E743" s="2431"/>
      <c r="F743" s="2432"/>
    </row>
    <row r="744" spans="1:6" ht="15" customHeight="1" x14ac:dyDescent="0.3">
      <c r="A744" s="364" t="s">
        <v>826</v>
      </c>
      <c r="B744" s="365">
        <v>44687</v>
      </c>
      <c r="C744" s="366" t="s">
        <v>2610</v>
      </c>
      <c r="D744" s="366" t="s">
        <v>2615</v>
      </c>
      <c r="E744" s="366" t="s">
        <v>4480</v>
      </c>
      <c r="F744" s="2433" t="s">
        <v>2624</v>
      </c>
    </row>
    <row r="745" spans="1:6" ht="18.75" x14ac:dyDescent="0.3">
      <c r="A745" s="368" t="s">
        <v>826</v>
      </c>
      <c r="B745" s="337">
        <v>44687</v>
      </c>
      <c r="C745" s="296" t="s">
        <v>2610</v>
      </c>
      <c r="D745" s="296" t="s">
        <v>2615</v>
      </c>
      <c r="E745" s="296" t="s">
        <v>4476</v>
      </c>
      <c r="F745" s="2411"/>
    </row>
    <row r="746" spans="1:6" ht="18.75" x14ac:dyDescent="0.3">
      <c r="A746" s="368" t="s">
        <v>826</v>
      </c>
      <c r="B746" s="337">
        <v>44687</v>
      </c>
      <c r="C746" s="296" t="s">
        <v>2610</v>
      </c>
      <c r="D746" s="296" t="s">
        <v>2615</v>
      </c>
      <c r="E746" s="298" t="s">
        <v>4473</v>
      </c>
      <c r="F746" s="2417"/>
    </row>
    <row r="747" spans="1:6" ht="15" customHeight="1" x14ac:dyDescent="0.3">
      <c r="A747" s="368" t="s">
        <v>826</v>
      </c>
      <c r="B747" s="337">
        <v>44687</v>
      </c>
      <c r="C747" s="296" t="s">
        <v>2610</v>
      </c>
      <c r="D747" s="296" t="s">
        <v>2615</v>
      </c>
      <c r="E747" s="296" t="s">
        <v>4474</v>
      </c>
      <c r="F747" s="2411" t="s">
        <v>4554</v>
      </c>
    </row>
    <row r="748" spans="1:6" ht="18.75" x14ac:dyDescent="0.3">
      <c r="A748" s="368" t="s">
        <v>826</v>
      </c>
      <c r="B748" s="337">
        <v>44687</v>
      </c>
      <c r="C748" s="296" t="s">
        <v>2610</v>
      </c>
      <c r="D748" s="296" t="s">
        <v>2615</v>
      </c>
      <c r="E748" s="296" t="s">
        <v>4551</v>
      </c>
      <c r="F748" s="2411"/>
    </row>
    <row r="749" spans="1:6" ht="18.75" x14ac:dyDescent="0.3">
      <c r="A749" s="369" t="s">
        <v>826</v>
      </c>
      <c r="B749" s="338">
        <v>44687</v>
      </c>
      <c r="C749" s="300" t="s">
        <v>2610</v>
      </c>
      <c r="D749" s="300" t="s">
        <v>2615</v>
      </c>
      <c r="E749" s="305" t="s">
        <v>4483</v>
      </c>
      <c r="F749" s="2412"/>
    </row>
    <row r="750" spans="1:6" ht="18.75" x14ac:dyDescent="0.3">
      <c r="A750" s="2413" t="s">
        <v>4557</v>
      </c>
      <c r="B750" s="2414"/>
      <c r="C750" s="2414"/>
      <c r="D750" s="2414"/>
      <c r="E750" s="2414"/>
      <c r="F750" s="2415"/>
    </row>
    <row r="751" spans="1:6" ht="15" customHeight="1" x14ac:dyDescent="0.3">
      <c r="A751" s="374" t="s">
        <v>826</v>
      </c>
      <c r="B751" s="335">
        <v>44687</v>
      </c>
      <c r="C751" s="336" t="s">
        <v>2610</v>
      </c>
      <c r="D751" s="336" t="s">
        <v>4547</v>
      </c>
      <c r="E751" s="336" t="s">
        <v>4553</v>
      </c>
      <c r="F751" s="2416" t="s">
        <v>2631</v>
      </c>
    </row>
    <row r="752" spans="1:6" ht="18.75" x14ac:dyDescent="0.3">
      <c r="A752" s="368" t="s">
        <v>826</v>
      </c>
      <c r="B752" s="337">
        <v>44687</v>
      </c>
      <c r="C752" s="296" t="s">
        <v>2610</v>
      </c>
      <c r="D752" s="296" t="s">
        <v>4547</v>
      </c>
      <c r="E752" s="296" t="s">
        <v>4489</v>
      </c>
      <c r="F752" s="2411"/>
    </row>
    <row r="753" spans="1:6" ht="18.75" x14ac:dyDescent="0.3">
      <c r="A753" s="369" t="s">
        <v>826</v>
      </c>
      <c r="B753" s="338">
        <v>44687</v>
      </c>
      <c r="C753" s="300" t="s">
        <v>2610</v>
      </c>
      <c r="D753" s="300" t="s">
        <v>4547</v>
      </c>
      <c r="E753" s="305" t="s">
        <v>4560</v>
      </c>
      <c r="F753" s="2412"/>
    </row>
    <row r="754" spans="1:6" ht="18.75" x14ac:dyDescent="0.3">
      <c r="A754" s="2413" t="s">
        <v>4557</v>
      </c>
      <c r="B754" s="2414"/>
      <c r="C754" s="2414"/>
      <c r="D754" s="2414"/>
      <c r="E754" s="2414"/>
      <c r="F754" s="2415"/>
    </row>
    <row r="755" spans="1:6" ht="15" customHeight="1" x14ac:dyDescent="0.3">
      <c r="A755" s="374" t="s">
        <v>826</v>
      </c>
      <c r="B755" s="335">
        <v>44687</v>
      </c>
      <c r="C755" s="336" t="s">
        <v>2610</v>
      </c>
      <c r="D755" s="336" t="s">
        <v>2292</v>
      </c>
      <c r="E755" s="336" t="s">
        <v>4520</v>
      </c>
      <c r="F755" s="2416" t="s">
        <v>2638</v>
      </c>
    </row>
    <row r="756" spans="1:6" ht="18.75" x14ac:dyDescent="0.3">
      <c r="A756" s="368" t="s">
        <v>826</v>
      </c>
      <c r="B756" s="337">
        <v>44687</v>
      </c>
      <c r="C756" s="296" t="s">
        <v>2610</v>
      </c>
      <c r="D756" s="296" t="s">
        <v>2292</v>
      </c>
      <c r="E756" s="296" t="s">
        <v>2650</v>
      </c>
      <c r="F756" s="2411"/>
    </row>
    <row r="757" spans="1:6" ht="18.75" x14ac:dyDescent="0.3">
      <c r="A757" s="368" t="s">
        <v>826</v>
      </c>
      <c r="B757" s="337">
        <v>44687</v>
      </c>
      <c r="C757" s="296" t="s">
        <v>2610</v>
      </c>
      <c r="D757" s="296" t="s">
        <v>2292</v>
      </c>
      <c r="E757" s="296" t="s">
        <v>4479</v>
      </c>
      <c r="F757" s="2417"/>
    </row>
    <row r="758" spans="1:6" ht="15" customHeight="1" x14ac:dyDescent="0.3">
      <c r="A758" s="368" t="s">
        <v>826</v>
      </c>
      <c r="B758" s="337">
        <v>44687</v>
      </c>
      <c r="C758" s="296" t="s">
        <v>2610</v>
      </c>
      <c r="D758" s="296" t="s">
        <v>2292</v>
      </c>
      <c r="E758" s="296" t="s">
        <v>4490</v>
      </c>
      <c r="F758" s="2411" t="s">
        <v>2645</v>
      </c>
    </row>
    <row r="759" spans="1:6" ht="18.75" x14ac:dyDescent="0.3">
      <c r="A759" s="368" t="s">
        <v>826</v>
      </c>
      <c r="B759" s="337">
        <v>44687</v>
      </c>
      <c r="C759" s="296" t="s">
        <v>2610</v>
      </c>
      <c r="D759" s="296" t="s">
        <v>2292</v>
      </c>
      <c r="E759" s="296" t="s">
        <v>2633</v>
      </c>
      <c r="F759" s="2411"/>
    </row>
    <row r="760" spans="1:6" ht="18.75" x14ac:dyDescent="0.3">
      <c r="A760" s="369" t="s">
        <v>826</v>
      </c>
      <c r="B760" s="338">
        <v>44687</v>
      </c>
      <c r="C760" s="300" t="s">
        <v>2610</v>
      </c>
      <c r="D760" s="300" t="s">
        <v>2292</v>
      </c>
      <c r="E760" s="300" t="s">
        <v>2679</v>
      </c>
      <c r="F760" s="2412"/>
    </row>
    <row r="761" spans="1:6" ht="18.75" x14ac:dyDescent="0.3">
      <c r="A761" s="2413" t="s">
        <v>4557</v>
      </c>
      <c r="B761" s="2414"/>
      <c r="C761" s="2414"/>
      <c r="D761" s="2414"/>
      <c r="E761" s="2414"/>
      <c r="F761" s="2415"/>
    </row>
    <row r="762" spans="1:6" ht="15" customHeight="1" x14ac:dyDescent="0.3">
      <c r="A762" s="374" t="s">
        <v>826</v>
      </c>
      <c r="B762" s="335">
        <v>44687</v>
      </c>
      <c r="C762" s="336" t="s">
        <v>2610</v>
      </c>
      <c r="D762" s="336" t="s">
        <v>2296</v>
      </c>
      <c r="E762" s="302" t="s">
        <v>2671</v>
      </c>
      <c r="F762" s="2416" t="s">
        <v>2651</v>
      </c>
    </row>
    <row r="763" spans="1:6" ht="18.75" x14ac:dyDescent="0.3">
      <c r="A763" s="368" t="s">
        <v>826</v>
      </c>
      <c r="B763" s="337">
        <v>44687</v>
      </c>
      <c r="C763" s="296" t="s">
        <v>2610</v>
      </c>
      <c r="D763" s="296" t="s">
        <v>2296</v>
      </c>
      <c r="E763" s="298" t="s">
        <v>2672</v>
      </c>
      <c r="F763" s="2417"/>
    </row>
    <row r="764" spans="1:6" ht="15" customHeight="1" x14ac:dyDescent="0.3">
      <c r="A764" s="368" t="s">
        <v>826</v>
      </c>
      <c r="B764" s="337">
        <v>44687</v>
      </c>
      <c r="C764" s="296" t="s">
        <v>2610</v>
      </c>
      <c r="D764" s="296" t="s">
        <v>2296</v>
      </c>
      <c r="E764" s="298" t="s">
        <v>2661</v>
      </c>
      <c r="F764" s="2411" t="s">
        <v>2654</v>
      </c>
    </row>
    <row r="765" spans="1:6" ht="18.75" x14ac:dyDescent="0.3">
      <c r="A765" s="368" t="s">
        <v>826</v>
      </c>
      <c r="B765" s="337">
        <v>44687</v>
      </c>
      <c r="C765" s="296" t="s">
        <v>2610</v>
      </c>
      <c r="D765" s="296" t="s">
        <v>2296</v>
      </c>
      <c r="E765" s="296" t="s">
        <v>4526</v>
      </c>
      <c r="F765" s="2417"/>
    </row>
    <row r="766" spans="1:6" ht="15" customHeight="1" x14ac:dyDescent="0.3">
      <c r="A766" s="368" t="s">
        <v>826</v>
      </c>
      <c r="B766" s="337">
        <v>44687</v>
      </c>
      <c r="C766" s="296" t="s">
        <v>2610</v>
      </c>
      <c r="D766" s="296" t="s">
        <v>2296</v>
      </c>
      <c r="E766" s="298" t="s">
        <v>2652</v>
      </c>
      <c r="F766" s="2411" t="s">
        <v>2657</v>
      </c>
    </row>
    <row r="767" spans="1:6" ht="18.75" x14ac:dyDescent="0.3">
      <c r="A767" s="368" t="s">
        <v>826</v>
      </c>
      <c r="B767" s="337">
        <v>44687</v>
      </c>
      <c r="C767" s="296" t="s">
        <v>2610</v>
      </c>
      <c r="D767" s="296" t="s">
        <v>2296</v>
      </c>
      <c r="E767" s="298" t="s">
        <v>4556</v>
      </c>
      <c r="F767" s="2411"/>
    </row>
    <row r="768" spans="1:6" ht="18.75" x14ac:dyDescent="0.3">
      <c r="A768" s="369" t="s">
        <v>826</v>
      </c>
      <c r="B768" s="338">
        <v>44687</v>
      </c>
      <c r="C768" s="300" t="s">
        <v>2610</v>
      </c>
      <c r="D768" s="300" t="s">
        <v>2296</v>
      </c>
      <c r="E768" s="305" t="s">
        <v>4488</v>
      </c>
      <c r="F768" s="2412"/>
    </row>
    <row r="769" spans="1:6" ht="18.75" x14ac:dyDescent="0.3">
      <c r="A769" s="2413" t="s">
        <v>4555</v>
      </c>
      <c r="B769" s="2414"/>
      <c r="C769" s="2414"/>
      <c r="D769" s="2414"/>
      <c r="E769" s="2414"/>
      <c r="F769" s="2415"/>
    </row>
    <row r="770" spans="1:6" ht="18.75" x14ac:dyDescent="0.3">
      <c r="A770" s="2418" t="s">
        <v>4538</v>
      </c>
      <c r="B770" s="2419"/>
      <c r="C770" s="2419"/>
      <c r="D770" s="2419"/>
      <c r="E770" s="2419"/>
      <c r="F770" s="2420"/>
    </row>
    <row r="771" spans="1:6" ht="18.75" x14ac:dyDescent="0.3">
      <c r="A771" s="2045" t="s">
        <v>837</v>
      </c>
      <c r="B771" s="2060">
        <v>44688</v>
      </c>
      <c r="C771" s="2045" t="s">
        <v>2610</v>
      </c>
      <c r="D771" s="2045" t="s">
        <v>2615</v>
      </c>
      <c r="E771" s="2046" t="s">
        <v>4479</v>
      </c>
      <c r="F771" s="2047" t="s">
        <v>4528</v>
      </c>
    </row>
    <row r="772" spans="1:6" ht="18.75" x14ac:dyDescent="0.3">
      <c r="A772" s="253" t="s">
        <v>837</v>
      </c>
      <c r="B772" s="2060">
        <v>44688</v>
      </c>
      <c r="C772" s="253" t="s">
        <v>2610</v>
      </c>
      <c r="D772" s="253" t="s">
        <v>2615</v>
      </c>
      <c r="E772" s="352" t="s">
        <v>4487</v>
      </c>
      <c r="F772" s="297" t="s">
        <v>6</v>
      </c>
    </row>
    <row r="773" spans="1:6" ht="18.75" x14ac:dyDescent="0.3">
      <c r="A773" s="253" t="s">
        <v>837</v>
      </c>
      <c r="B773" s="2060">
        <v>44688</v>
      </c>
      <c r="C773" s="253" t="s">
        <v>2610</v>
      </c>
      <c r="D773" s="253" t="s">
        <v>2615</v>
      </c>
      <c r="E773" s="253" t="s">
        <v>4526</v>
      </c>
      <c r="F773" s="301" t="s">
        <v>4529</v>
      </c>
    </row>
    <row r="774" spans="1:6" ht="18.75" x14ac:dyDescent="0.3">
      <c r="A774" s="253" t="s">
        <v>837</v>
      </c>
      <c r="B774" s="2060">
        <v>44688</v>
      </c>
      <c r="C774" s="253" t="s">
        <v>2610</v>
      </c>
      <c r="D774" s="253" t="s">
        <v>2615</v>
      </c>
      <c r="E774" s="352" t="s">
        <v>4488</v>
      </c>
      <c r="F774" s="301" t="s">
        <v>6</v>
      </c>
    </row>
    <row r="775" spans="1:6" ht="18.75" x14ac:dyDescent="0.3">
      <c r="A775" s="2045" t="s">
        <v>837</v>
      </c>
      <c r="B775" s="2060">
        <v>44688</v>
      </c>
      <c r="C775" s="2045" t="s">
        <v>2610</v>
      </c>
      <c r="D775" s="2045" t="s">
        <v>4514</v>
      </c>
      <c r="E775" s="2046" t="s">
        <v>4476</v>
      </c>
      <c r="F775" s="297" t="s">
        <v>6</v>
      </c>
    </row>
    <row r="776" spans="1:6" ht="18.75" x14ac:dyDescent="0.3">
      <c r="A776" s="253" t="s">
        <v>837</v>
      </c>
      <c r="B776" s="2060">
        <v>44688</v>
      </c>
      <c r="C776" s="253" t="s">
        <v>2610</v>
      </c>
      <c r="D776" s="253" t="s">
        <v>4514</v>
      </c>
      <c r="E776" s="352" t="s">
        <v>2360</v>
      </c>
      <c r="F776" s="297" t="s">
        <v>4530</v>
      </c>
    </row>
    <row r="777" spans="1:6" ht="18.75" x14ac:dyDescent="0.3">
      <c r="A777" s="253" t="s">
        <v>837</v>
      </c>
      <c r="B777" s="2060">
        <v>44688</v>
      </c>
      <c r="C777" s="253" t="s">
        <v>2610</v>
      </c>
      <c r="D777" s="253" t="s">
        <v>4514</v>
      </c>
      <c r="E777" s="352" t="s">
        <v>4456</v>
      </c>
      <c r="F777" s="297" t="s">
        <v>6</v>
      </c>
    </row>
    <row r="778" spans="1:6" ht="18.75" x14ac:dyDescent="0.3">
      <c r="A778" s="253" t="s">
        <v>837</v>
      </c>
      <c r="B778" s="2060">
        <v>44688</v>
      </c>
      <c r="C778" s="253" t="s">
        <v>2610</v>
      </c>
      <c r="D778" s="253" t="s">
        <v>4514</v>
      </c>
      <c r="E778" s="253" t="s">
        <v>2661</v>
      </c>
      <c r="F778" s="301" t="s">
        <v>4531</v>
      </c>
    </row>
    <row r="779" spans="1:6" ht="18.75" x14ac:dyDescent="0.3">
      <c r="A779" s="253" t="s">
        <v>837</v>
      </c>
      <c r="B779" s="2060">
        <v>44688</v>
      </c>
      <c r="C779" s="253" t="s">
        <v>2610</v>
      </c>
      <c r="D779" s="253" t="s">
        <v>2292</v>
      </c>
      <c r="E779" s="253" t="s">
        <v>4491</v>
      </c>
      <c r="F779" s="297" t="s">
        <v>6</v>
      </c>
    </row>
    <row r="780" spans="1:6" ht="18.75" x14ac:dyDescent="0.3">
      <c r="A780" s="253" t="s">
        <v>837</v>
      </c>
      <c r="B780" s="2060">
        <v>44688</v>
      </c>
      <c r="C780" s="253" t="s">
        <v>2610</v>
      </c>
      <c r="D780" s="253" t="s">
        <v>2292</v>
      </c>
      <c r="E780" s="352" t="s">
        <v>4519</v>
      </c>
      <c r="F780" s="307" t="s">
        <v>4532</v>
      </c>
    </row>
    <row r="781" spans="1:6" ht="18.75" x14ac:dyDescent="0.3">
      <c r="A781" s="253" t="s">
        <v>837</v>
      </c>
      <c r="B781" s="2060">
        <v>44688</v>
      </c>
      <c r="C781" s="253" t="s">
        <v>2610</v>
      </c>
      <c r="D781" s="253" t="s">
        <v>2292</v>
      </c>
      <c r="E781" s="352" t="s">
        <v>4490</v>
      </c>
      <c r="F781" s="301" t="s">
        <v>6</v>
      </c>
    </row>
    <row r="782" spans="1:6" ht="18.75" x14ac:dyDescent="0.3">
      <c r="A782" s="253" t="s">
        <v>837</v>
      </c>
      <c r="B782" s="2060">
        <v>44688</v>
      </c>
      <c r="C782" s="253" t="s">
        <v>2610</v>
      </c>
      <c r="D782" s="253" t="s">
        <v>2292</v>
      </c>
      <c r="E782" s="352" t="s">
        <v>4474</v>
      </c>
      <c r="F782" s="301" t="s">
        <v>4533</v>
      </c>
    </row>
    <row r="783" spans="1:6" ht="18.75" x14ac:dyDescent="0.3">
      <c r="A783" s="253" t="s">
        <v>837</v>
      </c>
      <c r="B783" s="2060">
        <v>44688</v>
      </c>
      <c r="C783" s="253" t="s">
        <v>2610</v>
      </c>
      <c r="D783" s="253" t="s">
        <v>2292</v>
      </c>
      <c r="E783" s="253" t="s">
        <v>4520</v>
      </c>
      <c r="F783" s="317" t="s">
        <v>4521</v>
      </c>
    </row>
    <row r="784" spans="1:6" ht="18.75" x14ac:dyDescent="0.3">
      <c r="A784" s="253" t="s">
        <v>837</v>
      </c>
      <c r="B784" s="2060">
        <v>44688</v>
      </c>
      <c r="C784" s="253" t="s">
        <v>2610</v>
      </c>
      <c r="D784" s="253" t="s">
        <v>2296</v>
      </c>
      <c r="E784" s="352" t="s">
        <v>4483</v>
      </c>
      <c r="F784" s="301" t="s">
        <v>6</v>
      </c>
    </row>
    <row r="785" spans="1:6" ht="18.75" x14ac:dyDescent="0.3">
      <c r="A785" s="253" t="s">
        <v>837</v>
      </c>
      <c r="B785" s="2060">
        <v>44688</v>
      </c>
      <c r="C785" s="253" t="s">
        <v>2610</v>
      </c>
      <c r="D785" s="253" t="s">
        <v>2296</v>
      </c>
      <c r="E785" s="352" t="s">
        <v>2650</v>
      </c>
      <c r="F785" s="301" t="s">
        <v>4534</v>
      </c>
    </row>
    <row r="786" spans="1:6" ht="18.75" x14ac:dyDescent="0.3">
      <c r="A786" s="253" t="s">
        <v>837</v>
      </c>
      <c r="B786" s="2060">
        <v>44688</v>
      </c>
      <c r="C786" s="253" t="s">
        <v>2610</v>
      </c>
      <c r="D786" s="253" t="s">
        <v>2296</v>
      </c>
      <c r="E786" s="352" t="s">
        <v>4473</v>
      </c>
      <c r="F786" s="297" t="s">
        <v>6</v>
      </c>
    </row>
    <row r="787" spans="1:6" ht="18.75" x14ac:dyDescent="0.3">
      <c r="A787" s="253" t="s">
        <v>837</v>
      </c>
      <c r="B787" s="2060">
        <v>44688</v>
      </c>
      <c r="C787" s="253" t="s">
        <v>2610</v>
      </c>
      <c r="D787" s="253" t="s">
        <v>2296</v>
      </c>
      <c r="E787" s="352" t="s">
        <v>2652</v>
      </c>
      <c r="F787" s="301" t="s">
        <v>4535</v>
      </c>
    </row>
    <row r="788" spans="1:6" ht="18.75" x14ac:dyDescent="0.3">
      <c r="A788" s="253" t="s">
        <v>837</v>
      </c>
      <c r="B788" s="2060">
        <v>44688</v>
      </c>
      <c r="C788" s="253" t="s">
        <v>2610</v>
      </c>
      <c r="D788" s="253" t="s">
        <v>2296</v>
      </c>
      <c r="E788" s="352" t="s">
        <v>2679</v>
      </c>
      <c r="F788" s="301" t="s">
        <v>6</v>
      </c>
    </row>
    <row r="789" spans="1:6" ht="18.75" x14ac:dyDescent="0.3">
      <c r="A789" s="253" t="s">
        <v>837</v>
      </c>
      <c r="B789" s="2060">
        <v>44688</v>
      </c>
      <c r="C789" s="253" t="s">
        <v>2610</v>
      </c>
      <c r="D789" s="253" t="s">
        <v>2296</v>
      </c>
      <c r="E789" s="352" t="s">
        <v>4475</v>
      </c>
      <c r="F789" s="301" t="s">
        <v>4536</v>
      </c>
    </row>
    <row r="790" spans="1:6" ht="18.75" x14ac:dyDescent="0.3">
      <c r="A790" s="253" t="s">
        <v>837</v>
      </c>
      <c r="B790" s="2060">
        <v>44688</v>
      </c>
      <c r="C790" s="253" t="s">
        <v>2610</v>
      </c>
      <c r="D790" s="253" t="s">
        <v>2296</v>
      </c>
      <c r="E790" s="352" t="s">
        <v>4488</v>
      </c>
      <c r="F790" s="301" t="s">
        <v>6</v>
      </c>
    </row>
    <row r="791" spans="1:6" ht="18.75" x14ac:dyDescent="0.3">
      <c r="A791" s="253" t="s">
        <v>837</v>
      </c>
      <c r="B791" s="2060">
        <v>44688</v>
      </c>
      <c r="C791" s="253" t="s">
        <v>2610</v>
      </c>
      <c r="D791" s="253" t="s">
        <v>2296</v>
      </c>
      <c r="E791" s="352" t="s">
        <v>4480</v>
      </c>
      <c r="F791" s="297" t="s">
        <v>4537</v>
      </c>
    </row>
    <row r="792" spans="1:6" ht="18.75" x14ac:dyDescent="0.3">
      <c r="A792" s="264" t="s">
        <v>837</v>
      </c>
      <c r="B792" s="2060">
        <v>44688</v>
      </c>
      <c r="C792" s="264" t="s">
        <v>2610</v>
      </c>
      <c r="D792" s="264" t="s">
        <v>2296</v>
      </c>
      <c r="E792" s="2048" t="s">
        <v>4489</v>
      </c>
      <c r="F792" s="317" t="s">
        <v>4527</v>
      </c>
    </row>
    <row r="793" spans="1:6" ht="18.75" x14ac:dyDescent="0.3">
      <c r="A793" s="2057" t="s">
        <v>6</v>
      </c>
      <c r="B793" s="2060"/>
      <c r="C793" s="2058" t="s">
        <v>6</v>
      </c>
      <c r="D793" s="2058" t="s">
        <v>6</v>
      </c>
      <c r="E793" s="2059" t="s">
        <v>6</v>
      </c>
      <c r="F793" s="345" t="s">
        <v>4538</v>
      </c>
    </row>
    <row r="794" spans="1:6" ht="15" customHeight="1" x14ac:dyDescent="0.3">
      <c r="A794" s="473" t="s">
        <v>855</v>
      </c>
      <c r="B794" s="475">
        <v>44689</v>
      </c>
      <c r="C794" s="474" t="s">
        <v>2610</v>
      </c>
      <c r="D794" s="474" t="s">
        <v>2615</v>
      </c>
      <c r="E794" s="482" t="s">
        <v>2694</v>
      </c>
      <c r="F794" s="2325" t="s">
        <v>2624</v>
      </c>
    </row>
    <row r="795" spans="1:6" ht="15" customHeight="1" x14ac:dyDescent="0.3">
      <c r="A795" s="476" t="s">
        <v>855</v>
      </c>
      <c r="B795" s="478">
        <v>44689</v>
      </c>
      <c r="C795" s="477" t="s">
        <v>2610</v>
      </c>
      <c r="D795" s="477" t="s">
        <v>2615</v>
      </c>
      <c r="E795" s="483" t="s">
        <v>2671</v>
      </c>
      <c r="F795" s="2319"/>
    </row>
    <row r="796" spans="1:6" ht="15" customHeight="1" x14ac:dyDescent="0.3">
      <c r="A796" s="476" t="s">
        <v>855</v>
      </c>
      <c r="B796" s="478">
        <v>44689</v>
      </c>
      <c r="C796" s="477" t="s">
        <v>2610</v>
      </c>
      <c r="D796" s="477" t="s">
        <v>2615</v>
      </c>
      <c r="E796" s="483" t="s">
        <v>2650</v>
      </c>
      <c r="F796" s="2320"/>
    </row>
    <row r="797" spans="1:6" ht="15" customHeight="1" x14ac:dyDescent="0.3">
      <c r="A797" s="476" t="s">
        <v>855</v>
      </c>
      <c r="B797" s="478">
        <v>44689</v>
      </c>
      <c r="C797" s="477" t="s">
        <v>2610</v>
      </c>
      <c r="D797" s="477" t="s">
        <v>2615</v>
      </c>
      <c r="E797" s="477" t="s">
        <v>4465</v>
      </c>
      <c r="F797" s="2319" t="s">
        <v>2631</v>
      </c>
    </row>
    <row r="798" spans="1:6" ht="19.5" customHeight="1" x14ac:dyDescent="0.3">
      <c r="A798" s="479" t="s">
        <v>855</v>
      </c>
      <c r="B798" s="481">
        <v>44689</v>
      </c>
      <c r="C798" s="480" t="s">
        <v>2610</v>
      </c>
      <c r="D798" s="480" t="s">
        <v>2615</v>
      </c>
      <c r="E798" s="480" t="s">
        <v>2699</v>
      </c>
      <c r="F798" s="2329"/>
    </row>
    <row r="799" spans="1:6" ht="18.75" x14ac:dyDescent="0.3">
      <c r="A799" s="2402" t="s">
        <v>4549</v>
      </c>
      <c r="B799" s="2403"/>
      <c r="C799" s="2403"/>
      <c r="D799" s="2403"/>
      <c r="E799" s="2403"/>
      <c r="F799" s="2404"/>
    </row>
    <row r="800" spans="1:6" ht="15" customHeight="1" x14ac:dyDescent="0.3">
      <c r="A800" s="136" t="s">
        <v>855</v>
      </c>
      <c r="B800" s="376">
        <v>44689</v>
      </c>
      <c r="C800" s="137" t="s">
        <v>2610</v>
      </c>
      <c r="D800" s="137" t="s">
        <v>4547</v>
      </c>
      <c r="E800" s="137" t="s">
        <v>2663</v>
      </c>
      <c r="F800" s="2316" t="s">
        <v>2634</v>
      </c>
    </row>
    <row r="801" spans="1:6" ht="18.75" x14ac:dyDescent="0.3">
      <c r="A801" s="136" t="s">
        <v>855</v>
      </c>
      <c r="B801" s="376">
        <v>44689</v>
      </c>
      <c r="C801" s="137" t="s">
        <v>2610</v>
      </c>
      <c r="D801" s="137" t="s">
        <v>4547</v>
      </c>
      <c r="E801" s="137" t="s">
        <v>4484</v>
      </c>
      <c r="F801" s="2315"/>
    </row>
    <row r="802" spans="1:6" ht="15" customHeight="1" x14ac:dyDescent="0.3">
      <c r="A802" s="136" t="s">
        <v>855</v>
      </c>
      <c r="B802" s="376">
        <v>44689</v>
      </c>
      <c r="C802" s="137" t="s">
        <v>2610</v>
      </c>
      <c r="D802" s="137" t="s">
        <v>4547</v>
      </c>
      <c r="E802" s="137" t="s">
        <v>2652</v>
      </c>
      <c r="F802" s="2316" t="s">
        <v>2662</v>
      </c>
    </row>
    <row r="803" spans="1:6" ht="18.75" x14ac:dyDescent="0.3">
      <c r="A803" s="140" t="s">
        <v>855</v>
      </c>
      <c r="B803" s="377">
        <v>44689</v>
      </c>
      <c r="C803" s="141" t="s">
        <v>2610</v>
      </c>
      <c r="D803" s="141" t="s">
        <v>4547</v>
      </c>
      <c r="E803" s="143" t="s">
        <v>4491</v>
      </c>
      <c r="F803" s="2317"/>
    </row>
    <row r="804" spans="1:6" ht="18.75" x14ac:dyDescent="0.3">
      <c r="A804" s="2402" t="s">
        <v>4549</v>
      </c>
      <c r="B804" s="2403"/>
      <c r="C804" s="2403"/>
      <c r="D804" s="2403"/>
      <c r="E804" s="2403"/>
      <c r="F804" s="2404"/>
    </row>
    <row r="805" spans="1:6" ht="15" customHeight="1" x14ac:dyDescent="0.3">
      <c r="A805" s="136" t="s">
        <v>855</v>
      </c>
      <c r="B805" s="376">
        <v>44689</v>
      </c>
      <c r="C805" s="137" t="s">
        <v>2610</v>
      </c>
      <c r="D805" s="137" t="s">
        <v>2292</v>
      </c>
      <c r="E805" s="138" t="s">
        <v>2695</v>
      </c>
      <c r="F805" s="2316" t="s">
        <v>2645</v>
      </c>
    </row>
    <row r="806" spans="1:6" ht="18.75" x14ac:dyDescent="0.3">
      <c r="A806" s="136" t="s">
        <v>855</v>
      </c>
      <c r="B806" s="376">
        <v>44689</v>
      </c>
      <c r="C806" s="137" t="s">
        <v>2610</v>
      </c>
      <c r="D806" s="137" t="s">
        <v>2292</v>
      </c>
      <c r="E806" s="138" t="s">
        <v>4481</v>
      </c>
      <c r="F806" s="2316"/>
    </row>
    <row r="807" spans="1:6" ht="18.75" x14ac:dyDescent="0.3">
      <c r="A807" s="136" t="s">
        <v>855</v>
      </c>
      <c r="B807" s="376">
        <v>44689</v>
      </c>
      <c r="C807" s="137" t="s">
        <v>2610</v>
      </c>
      <c r="D807" s="137" t="s">
        <v>2292</v>
      </c>
      <c r="E807" s="138" t="s">
        <v>2698</v>
      </c>
      <c r="F807" s="2315"/>
    </row>
    <row r="808" spans="1:6" ht="15" customHeight="1" x14ac:dyDescent="0.3">
      <c r="A808" s="136" t="s">
        <v>855</v>
      </c>
      <c r="B808" s="376">
        <v>44689</v>
      </c>
      <c r="C808" s="137" t="s">
        <v>2610</v>
      </c>
      <c r="D808" s="137" t="s">
        <v>2292</v>
      </c>
      <c r="E808" s="138" t="s">
        <v>2691</v>
      </c>
      <c r="F808" s="2316" t="s">
        <v>2651</v>
      </c>
    </row>
    <row r="809" spans="1:6" ht="18.75" x14ac:dyDescent="0.3">
      <c r="A809" s="136" t="s">
        <v>855</v>
      </c>
      <c r="B809" s="376">
        <v>44689</v>
      </c>
      <c r="C809" s="137" t="s">
        <v>2610</v>
      </c>
      <c r="D809" s="137" t="s">
        <v>2292</v>
      </c>
      <c r="E809" s="137" t="s">
        <v>2689</v>
      </c>
      <c r="F809" s="2316"/>
    </row>
    <row r="810" spans="1:6" ht="18.75" x14ac:dyDescent="0.3">
      <c r="A810" s="140" t="s">
        <v>855</v>
      </c>
      <c r="B810" s="377">
        <v>44689</v>
      </c>
      <c r="C810" s="141" t="s">
        <v>2610</v>
      </c>
      <c r="D810" s="141" t="s">
        <v>2292</v>
      </c>
      <c r="E810" s="141" t="s">
        <v>2764</v>
      </c>
      <c r="F810" s="2317"/>
    </row>
    <row r="811" spans="1:6" ht="18.75" x14ac:dyDescent="0.3">
      <c r="A811" s="2402" t="s">
        <v>4549</v>
      </c>
      <c r="B811" s="2403"/>
      <c r="C811" s="2403"/>
      <c r="D811" s="2403"/>
      <c r="E811" s="2403"/>
      <c r="F811" s="2404"/>
    </row>
    <row r="812" spans="1:6" ht="15" customHeight="1" x14ac:dyDescent="0.3">
      <c r="A812" s="136" t="s">
        <v>855</v>
      </c>
      <c r="B812" s="376">
        <v>44689</v>
      </c>
      <c r="C812" s="137" t="s">
        <v>2610</v>
      </c>
      <c r="D812" s="137" t="s">
        <v>2296</v>
      </c>
      <c r="E812" s="138" t="s">
        <v>4488</v>
      </c>
      <c r="F812" s="2316" t="s">
        <v>2654</v>
      </c>
    </row>
    <row r="813" spans="1:6" ht="18.75" x14ac:dyDescent="0.3">
      <c r="A813" s="136" t="s">
        <v>855</v>
      </c>
      <c r="B813" s="376">
        <v>44689</v>
      </c>
      <c r="C813" s="137" t="s">
        <v>2610</v>
      </c>
      <c r="D813" s="137" t="s">
        <v>2296</v>
      </c>
      <c r="E813" s="138" t="s">
        <v>2677</v>
      </c>
      <c r="F813" s="2316"/>
    </row>
    <row r="814" spans="1:6" ht="18.75" x14ac:dyDescent="0.3">
      <c r="A814" s="136" t="s">
        <v>855</v>
      </c>
      <c r="B814" s="376">
        <v>44689</v>
      </c>
      <c r="C814" s="137" t="s">
        <v>2610</v>
      </c>
      <c r="D814" s="137" t="s">
        <v>2296</v>
      </c>
      <c r="E814" s="138" t="s">
        <v>4512</v>
      </c>
      <c r="F814" s="2315"/>
    </row>
    <row r="815" spans="1:6" ht="15" customHeight="1" x14ac:dyDescent="0.3">
      <c r="A815" s="136" t="s">
        <v>855</v>
      </c>
      <c r="B815" s="376">
        <v>44689</v>
      </c>
      <c r="C815" s="137" t="s">
        <v>2610</v>
      </c>
      <c r="D815" s="137" t="s">
        <v>2296</v>
      </c>
      <c r="E815" s="138" t="s">
        <v>4489</v>
      </c>
      <c r="F815" s="2316" t="s">
        <v>2657</v>
      </c>
    </row>
    <row r="816" spans="1:6" ht="18.75" x14ac:dyDescent="0.3">
      <c r="A816" s="136" t="s">
        <v>855</v>
      </c>
      <c r="B816" s="376">
        <v>44689</v>
      </c>
      <c r="C816" s="137" t="s">
        <v>2610</v>
      </c>
      <c r="D816" s="137" t="s">
        <v>2296</v>
      </c>
      <c r="E816" s="138" t="s">
        <v>2679</v>
      </c>
      <c r="F816" s="2316"/>
    </row>
    <row r="817" spans="1:6" ht="18.75" x14ac:dyDescent="0.3">
      <c r="A817" s="136" t="s">
        <v>855</v>
      </c>
      <c r="B817" s="376">
        <v>44689</v>
      </c>
      <c r="C817" s="137" t="s">
        <v>2610</v>
      </c>
      <c r="D817" s="137" t="s">
        <v>2296</v>
      </c>
      <c r="E817" s="138" t="s">
        <v>2656</v>
      </c>
      <c r="F817" s="2315"/>
    </row>
    <row r="818" spans="1:6" ht="15" customHeight="1" x14ac:dyDescent="0.3">
      <c r="A818" s="136" t="s">
        <v>855</v>
      </c>
      <c r="B818" s="376">
        <v>44689</v>
      </c>
      <c r="C818" s="137" t="s">
        <v>2610</v>
      </c>
      <c r="D818" s="137" t="s">
        <v>2296</v>
      </c>
      <c r="E818" s="137" t="s">
        <v>4551</v>
      </c>
      <c r="F818" s="2316" t="s">
        <v>2759</v>
      </c>
    </row>
    <row r="819" spans="1:6" ht="18.75" x14ac:dyDescent="0.3">
      <c r="A819" s="136" t="s">
        <v>855</v>
      </c>
      <c r="B819" s="376">
        <v>44689</v>
      </c>
      <c r="C819" s="137" t="s">
        <v>2610</v>
      </c>
      <c r="D819" s="137" t="s">
        <v>2296</v>
      </c>
      <c r="E819" s="138" t="s">
        <v>4471</v>
      </c>
      <c r="F819" s="2315"/>
    </row>
    <row r="820" spans="1:6" ht="15" customHeight="1" x14ac:dyDescent="0.3">
      <c r="A820" s="136" t="s">
        <v>855</v>
      </c>
      <c r="B820" s="376">
        <v>44689</v>
      </c>
      <c r="C820" s="137" t="s">
        <v>2610</v>
      </c>
      <c r="D820" s="137" t="s">
        <v>2296</v>
      </c>
      <c r="E820" s="137" t="s">
        <v>4469</v>
      </c>
      <c r="F820" s="2316" t="s">
        <v>2818</v>
      </c>
    </row>
    <row r="821" spans="1:6" ht="18.75" x14ac:dyDescent="0.3">
      <c r="A821" s="136" t="s">
        <v>855</v>
      </c>
      <c r="B821" s="376">
        <v>44689</v>
      </c>
      <c r="C821" s="137" t="s">
        <v>2610</v>
      </c>
      <c r="D821" s="137" t="s">
        <v>2296</v>
      </c>
      <c r="E821" s="137" t="s">
        <v>4477</v>
      </c>
      <c r="F821" s="2315"/>
    </row>
    <row r="822" spans="1:6" ht="15" customHeight="1" x14ac:dyDescent="0.3">
      <c r="A822" s="136" t="s">
        <v>855</v>
      </c>
      <c r="B822" s="376">
        <v>44689</v>
      </c>
      <c r="C822" s="137" t="s">
        <v>2610</v>
      </c>
      <c r="D822" s="137" t="s">
        <v>2296</v>
      </c>
      <c r="E822" s="137" t="s">
        <v>4548</v>
      </c>
      <c r="F822" s="2316" t="s">
        <v>2763</v>
      </c>
    </row>
    <row r="823" spans="1:6" ht="18.75" x14ac:dyDescent="0.3">
      <c r="A823" s="140" t="s">
        <v>855</v>
      </c>
      <c r="B823" s="377">
        <v>44689</v>
      </c>
      <c r="C823" s="141" t="s">
        <v>2610</v>
      </c>
      <c r="D823" s="141" t="s">
        <v>2296</v>
      </c>
      <c r="E823" s="143" t="s">
        <v>2683</v>
      </c>
      <c r="F823" s="2317"/>
    </row>
    <row r="824" spans="1:6" ht="18.75" x14ac:dyDescent="0.3">
      <c r="A824" s="2402" t="s">
        <v>4549</v>
      </c>
      <c r="B824" s="2403"/>
      <c r="C824" s="2403"/>
      <c r="D824" s="2403"/>
      <c r="E824" s="2403"/>
      <c r="F824" s="2404"/>
    </row>
    <row r="825" spans="1:6" ht="18.75" x14ac:dyDescent="0.3">
      <c r="A825" s="2405" t="s">
        <v>4552</v>
      </c>
      <c r="B825" s="2406"/>
      <c r="C825" s="2406"/>
      <c r="D825" s="2406"/>
      <c r="E825" s="2406"/>
      <c r="F825" s="2407"/>
    </row>
    <row r="826" spans="1:6" ht="18.75" x14ac:dyDescent="0.3">
      <c r="A826" s="132" t="s">
        <v>2674</v>
      </c>
      <c r="B826" s="375">
        <v>44690</v>
      </c>
      <c r="C826" s="133" t="s">
        <v>2610</v>
      </c>
      <c r="D826" s="133" t="s">
        <v>2615</v>
      </c>
      <c r="E826" s="134" t="s">
        <v>2663</v>
      </c>
      <c r="F826" s="2314" t="s">
        <v>2624</v>
      </c>
    </row>
    <row r="827" spans="1:6" ht="18.75" x14ac:dyDescent="0.3">
      <c r="A827" s="136" t="s">
        <v>2674</v>
      </c>
      <c r="B827" s="376">
        <v>44690</v>
      </c>
      <c r="C827" s="137" t="s">
        <v>2610</v>
      </c>
      <c r="D827" s="137" t="s">
        <v>2615</v>
      </c>
      <c r="E827" s="138" t="s">
        <v>2679</v>
      </c>
      <c r="F827" s="2315"/>
    </row>
    <row r="828" spans="1:6" ht="15" customHeight="1" x14ac:dyDescent="0.3">
      <c r="A828" s="136" t="s">
        <v>2674</v>
      </c>
      <c r="B828" s="376">
        <v>44690</v>
      </c>
      <c r="C828" s="137" t="s">
        <v>2610</v>
      </c>
      <c r="D828" s="137" t="s">
        <v>2615</v>
      </c>
      <c r="E828" s="138" t="s">
        <v>2698</v>
      </c>
      <c r="F828" s="2316" t="s">
        <v>2631</v>
      </c>
    </row>
    <row r="829" spans="1:6" ht="18.75" x14ac:dyDescent="0.3">
      <c r="A829" s="136" t="s">
        <v>2674</v>
      </c>
      <c r="B829" s="376">
        <v>44690</v>
      </c>
      <c r="C829" s="137" t="s">
        <v>2610</v>
      </c>
      <c r="D829" s="137" t="s">
        <v>2615</v>
      </c>
      <c r="E829" s="138" t="s">
        <v>4477</v>
      </c>
      <c r="F829" s="2316"/>
    </row>
    <row r="830" spans="1:6" ht="18.75" x14ac:dyDescent="0.3">
      <c r="A830" s="140" t="s">
        <v>2674</v>
      </c>
      <c r="B830" s="377">
        <v>44690</v>
      </c>
      <c r="C830" s="141" t="s">
        <v>2610</v>
      </c>
      <c r="D830" s="141" t="s">
        <v>2615</v>
      </c>
      <c r="E830" s="141" t="s">
        <v>2764</v>
      </c>
      <c r="F830" s="2317"/>
    </row>
    <row r="831" spans="1:6" ht="18.75" x14ac:dyDescent="0.3">
      <c r="A831" s="2402" t="s">
        <v>4549</v>
      </c>
      <c r="B831" s="2403"/>
      <c r="C831" s="2403"/>
      <c r="D831" s="2403"/>
      <c r="E831" s="2403"/>
      <c r="F831" s="2404"/>
    </row>
    <row r="832" spans="1:6" ht="15" customHeight="1" x14ac:dyDescent="0.3">
      <c r="A832" s="136" t="s">
        <v>2674</v>
      </c>
      <c r="B832" s="376">
        <v>44690</v>
      </c>
      <c r="C832" s="137" t="s">
        <v>2610</v>
      </c>
      <c r="D832" s="137" t="s">
        <v>4547</v>
      </c>
      <c r="E832" s="138" t="s">
        <v>4488</v>
      </c>
      <c r="F832" s="2316" t="s">
        <v>2634</v>
      </c>
    </row>
    <row r="833" spans="1:6" ht="18.75" x14ac:dyDescent="0.3">
      <c r="A833" s="136" t="s">
        <v>2674</v>
      </c>
      <c r="B833" s="376">
        <v>44690</v>
      </c>
      <c r="C833" s="137" t="s">
        <v>2610</v>
      </c>
      <c r="D833" s="137" t="s">
        <v>4547</v>
      </c>
      <c r="E833" s="138" t="s">
        <v>4548</v>
      </c>
      <c r="F833" s="2316"/>
    </row>
    <row r="834" spans="1:6" ht="18.75" x14ac:dyDescent="0.3">
      <c r="A834" s="140" t="s">
        <v>2674</v>
      </c>
      <c r="B834" s="377">
        <v>44690</v>
      </c>
      <c r="C834" s="141" t="s">
        <v>2610</v>
      </c>
      <c r="D834" s="141" t="s">
        <v>4547</v>
      </c>
      <c r="E834" s="143" t="s">
        <v>4481</v>
      </c>
      <c r="F834" s="2317"/>
    </row>
    <row r="835" spans="1:6" ht="18.75" x14ac:dyDescent="0.3">
      <c r="A835" s="2402" t="s">
        <v>4549</v>
      </c>
      <c r="B835" s="2403"/>
      <c r="C835" s="2403"/>
      <c r="D835" s="2403"/>
      <c r="E835" s="2403"/>
      <c r="F835" s="2404"/>
    </row>
    <row r="836" spans="1:6" ht="15" customHeight="1" x14ac:dyDescent="0.3">
      <c r="A836" s="136" t="s">
        <v>2674</v>
      </c>
      <c r="B836" s="376">
        <v>44690</v>
      </c>
      <c r="C836" s="137" t="s">
        <v>2610</v>
      </c>
      <c r="D836" s="137" t="s">
        <v>2292</v>
      </c>
      <c r="E836" s="137" t="s">
        <v>2652</v>
      </c>
      <c r="F836" s="2316" t="s">
        <v>2645</v>
      </c>
    </row>
    <row r="837" spans="1:6" ht="18.75" x14ac:dyDescent="0.3">
      <c r="A837" s="136" t="s">
        <v>2674</v>
      </c>
      <c r="B837" s="376">
        <v>44690</v>
      </c>
      <c r="C837" s="137" t="s">
        <v>2610</v>
      </c>
      <c r="D837" s="137" t="s">
        <v>2292</v>
      </c>
      <c r="E837" s="137" t="s">
        <v>4456</v>
      </c>
      <c r="F837" s="2316"/>
    </row>
    <row r="838" spans="1:6" ht="18.75" x14ac:dyDescent="0.3">
      <c r="A838" s="136" t="s">
        <v>2674</v>
      </c>
      <c r="B838" s="376">
        <v>44690</v>
      </c>
      <c r="C838" s="137" t="s">
        <v>2610</v>
      </c>
      <c r="D838" s="137" t="s">
        <v>2292</v>
      </c>
      <c r="E838" s="137" t="s">
        <v>4551</v>
      </c>
      <c r="F838" s="2315"/>
    </row>
    <row r="839" spans="1:6" ht="15" customHeight="1" x14ac:dyDescent="0.3">
      <c r="A839" s="136" t="s">
        <v>2674</v>
      </c>
      <c r="B839" s="376">
        <v>44690</v>
      </c>
      <c r="C839" s="137" t="s">
        <v>2610</v>
      </c>
      <c r="D839" s="137" t="s">
        <v>2292</v>
      </c>
      <c r="E839" s="138" t="s">
        <v>2694</v>
      </c>
      <c r="F839" s="2316" t="s">
        <v>2651</v>
      </c>
    </row>
    <row r="840" spans="1:6" ht="18.75" x14ac:dyDescent="0.3">
      <c r="A840" s="136" t="s">
        <v>2674</v>
      </c>
      <c r="B840" s="376">
        <v>44690</v>
      </c>
      <c r="C840" s="137" t="s">
        <v>2610</v>
      </c>
      <c r="D840" s="137" t="s">
        <v>2292</v>
      </c>
      <c r="E840" s="138" t="s">
        <v>4512</v>
      </c>
      <c r="F840" s="2315"/>
    </row>
    <row r="841" spans="1:6" ht="15" customHeight="1" x14ac:dyDescent="0.3">
      <c r="A841" s="136" t="s">
        <v>2674</v>
      </c>
      <c r="B841" s="376">
        <v>44690</v>
      </c>
      <c r="C841" s="137" t="s">
        <v>2610</v>
      </c>
      <c r="D841" s="137" t="s">
        <v>2292</v>
      </c>
      <c r="E841" s="138" t="s">
        <v>4491</v>
      </c>
      <c r="F841" s="2316" t="s">
        <v>2813</v>
      </c>
    </row>
    <row r="842" spans="1:6" ht="18.75" x14ac:dyDescent="0.3">
      <c r="A842" s="140" t="s">
        <v>2674</v>
      </c>
      <c r="B842" s="377">
        <v>44690</v>
      </c>
      <c r="C842" s="141" t="s">
        <v>2610</v>
      </c>
      <c r="D842" s="141" t="s">
        <v>2292</v>
      </c>
      <c r="E842" s="143" t="s">
        <v>2656</v>
      </c>
      <c r="F842" s="2317"/>
    </row>
    <row r="843" spans="1:6" ht="18.75" x14ac:dyDescent="0.3">
      <c r="A843" s="2402" t="s">
        <v>4549</v>
      </c>
      <c r="B843" s="2403"/>
      <c r="C843" s="2403"/>
      <c r="D843" s="2403"/>
      <c r="E843" s="2403"/>
      <c r="F843" s="2404"/>
    </row>
    <row r="844" spans="1:6" ht="15" customHeight="1" x14ac:dyDescent="0.3">
      <c r="A844" s="136" t="s">
        <v>2674</v>
      </c>
      <c r="B844" s="376">
        <v>44690</v>
      </c>
      <c r="C844" s="137" t="s">
        <v>2610</v>
      </c>
      <c r="D844" s="137" t="s">
        <v>2296</v>
      </c>
      <c r="E844" s="483" t="s">
        <v>2677</v>
      </c>
      <c r="F844" s="2316" t="s">
        <v>2654</v>
      </c>
    </row>
    <row r="845" spans="1:6" ht="18.75" x14ac:dyDescent="0.3">
      <c r="A845" s="136" t="s">
        <v>2674</v>
      </c>
      <c r="B845" s="376">
        <v>44690</v>
      </c>
      <c r="C845" s="137" t="s">
        <v>2610</v>
      </c>
      <c r="D845" s="137" t="s">
        <v>2296</v>
      </c>
      <c r="E845" s="483" t="s">
        <v>2695</v>
      </c>
      <c r="F845" s="2315"/>
    </row>
    <row r="846" spans="1:6" ht="15" customHeight="1" x14ac:dyDescent="0.3">
      <c r="A846" s="136" t="s">
        <v>2674</v>
      </c>
      <c r="B846" s="376">
        <v>44690</v>
      </c>
      <c r="C846" s="137" t="s">
        <v>2610</v>
      </c>
      <c r="D846" s="137" t="s">
        <v>2296</v>
      </c>
      <c r="E846" s="483" t="s">
        <v>4469</v>
      </c>
      <c r="F846" s="2316" t="s">
        <v>2657</v>
      </c>
    </row>
    <row r="847" spans="1:6" ht="18.75" x14ac:dyDescent="0.3">
      <c r="A847" s="136" t="s">
        <v>2674</v>
      </c>
      <c r="B847" s="376">
        <v>44690</v>
      </c>
      <c r="C847" s="137" t="s">
        <v>2610</v>
      </c>
      <c r="D847" s="137" t="s">
        <v>2296</v>
      </c>
      <c r="E847" s="477" t="s">
        <v>2650</v>
      </c>
      <c r="F847" s="2315"/>
    </row>
    <row r="848" spans="1:6" ht="15" customHeight="1" x14ac:dyDescent="0.3">
      <c r="A848" s="136" t="s">
        <v>2674</v>
      </c>
      <c r="B848" s="376">
        <v>44690</v>
      </c>
      <c r="C848" s="137" t="s">
        <v>2610</v>
      </c>
      <c r="D848" s="137" t="s">
        <v>2296</v>
      </c>
      <c r="E848" s="477" t="s">
        <v>2683</v>
      </c>
      <c r="F848" s="2316" t="s">
        <v>2759</v>
      </c>
    </row>
    <row r="849" spans="1:6" ht="18.75" x14ac:dyDescent="0.3">
      <c r="A849" s="136" t="s">
        <v>2674</v>
      </c>
      <c r="B849" s="376">
        <v>44690</v>
      </c>
      <c r="C849" s="137" t="s">
        <v>2610</v>
      </c>
      <c r="D849" s="137" t="s">
        <v>2296</v>
      </c>
      <c r="E849" s="483" t="s">
        <v>2699</v>
      </c>
      <c r="F849" s="2315"/>
    </row>
    <row r="850" spans="1:6" ht="15" customHeight="1" x14ac:dyDescent="0.3">
      <c r="A850" s="136" t="s">
        <v>2674</v>
      </c>
      <c r="B850" s="376">
        <v>44690</v>
      </c>
      <c r="C850" s="137" t="s">
        <v>2610</v>
      </c>
      <c r="D850" s="137" t="s">
        <v>2296</v>
      </c>
      <c r="E850" s="477" t="s">
        <v>4465</v>
      </c>
      <c r="F850" s="2316" t="s">
        <v>2818</v>
      </c>
    </row>
    <row r="851" spans="1:6" ht="18.75" x14ac:dyDescent="0.3">
      <c r="A851" s="136" t="s">
        <v>2674</v>
      </c>
      <c r="B851" s="376">
        <v>44690</v>
      </c>
      <c r="C851" s="137" t="s">
        <v>2610</v>
      </c>
      <c r="D851" s="137" t="s">
        <v>2296</v>
      </c>
      <c r="E851" s="138" t="s">
        <v>4484</v>
      </c>
      <c r="F851" s="2315"/>
    </row>
    <row r="852" spans="1:6" ht="15" customHeight="1" x14ac:dyDescent="0.3">
      <c r="A852" s="136" t="s">
        <v>2674</v>
      </c>
      <c r="B852" s="376">
        <v>44690</v>
      </c>
      <c r="C852" s="137" t="s">
        <v>2610</v>
      </c>
      <c r="D852" s="137" t="s">
        <v>2296</v>
      </c>
      <c r="E852" s="138" t="s">
        <v>2691</v>
      </c>
      <c r="F852" s="2316" t="s">
        <v>2659</v>
      </c>
    </row>
    <row r="853" spans="1:6" ht="18.75" x14ac:dyDescent="0.3">
      <c r="A853" s="136" t="s">
        <v>2674</v>
      </c>
      <c r="B853" s="376">
        <v>44690</v>
      </c>
      <c r="C853" s="137" t="s">
        <v>2610</v>
      </c>
      <c r="D853" s="137" t="s">
        <v>2296</v>
      </c>
      <c r="E853" s="137" t="s">
        <v>2689</v>
      </c>
      <c r="F853" s="2315"/>
    </row>
    <row r="854" spans="1:6" ht="15" customHeight="1" x14ac:dyDescent="0.3">
      <c r="A854" s="136" t="s">
        <v>2674</v>
      </c>
      <c r="B854" s="376">
        <v>44690</v>
      </c>
      <c r="C854" s="137" t="s">
        <v>2610</v>
      </c>
      <c r="D854" s="137" t="s">
        <v>2296</v>
      </c>
      <c r="E854" s="138" t="s">
        <v>4489</v>
      </c>
      <c r="F854" s="2316" t="s">
        <v>2662</v>
      </c>
    </row>
    <row r="855" spans="1:6" ht="18.75" x14ac:dyDescent="0.3">
      <c r="A855" s="140" t="s">
        <v>2674</v>
      </c>
      <c r="B855" s="377">
        <v>44690</v>
      </c>
      <c r="C855" s="141" t="s">
        <v>2610</v>
      </c>
      <c r="D855" s="141" t="s">
        <v>2296</v>
      </c>
      <c r="E855" s="141" t="s">
        <v>2671</v>
      </c>
      <c r="F855" s="2317"/>
    </row>
    <row r="856" spans="1:6" ht="18.75" x14ac:dyDescent="0.3">
      <c r="A856" s="2402" t="s">
        <v>4549</v>
      </c>
      <c r="B856" s="2403"/>
      <c r="C856" s="2403"/>
      <c r="D856" s="2403"/>
      <c r="E856" s="2403"/>
      <c r="F856" s="2404"/>
    </row>
    <row r="857" spans="1:6" ht="18.75" x14ac:dyDescent="0.3">
      <c r="A857" s="2405" t="s">
        <v>4552</v>
      </c>
      <c r="B857" s="2406"/>
      <c r="C857" s="2406"/>
      <c r="D857" s="2406"/>
      <c r="E857" s="2406"/>
      <c r="F857" s="2407"/>
    </row>
    <row r="858" spans="1:6" x14ac:dyDescent="0.25">
      <c r="A858" s="284"/>
      <c r="B858" s="284"/>
      <c r="C858" s="284"/>
      <c r="D858" s="284"/>
      <c r="E858" s="284"/>
      <c r="F858" s="284"/>
    </row>
    <row r="859" spans="1:6" x14ac:dyDescent="0.25">
      <c r="A859" s="284"/>
      <c r="B859" s="284"/>
      <c r="C859" s="284"/>
      <c r="D859" s="284"/>
      <c r="E859" s="284"/>
      <c r="F859" s="284"/>
    </row>
    <row r="860" spans="1:6" ht="18.75" x14ac:dyDescent="0.3">
      <c r="A860" s="132" t="s">
        <v>771</v>
      </c>
      <c r="B860" s="375">
        <v>44691</v>
      </c>
      <c r="C860" s="133" t="s">
        <v>2610</v>
      </c>
      <c r="D860" s="133" t="s">
        <v>2615</v>
      </c>
      <c r="E860" s="134" t="s">
        <v>2360</v>
      </c>
      <c r="F860" s="2314" t="s">
        <v>2624</v>
      </c>
    </row>
    <row r="861" spans="1:6" ht="18.75" x14ac:dyDescent="0.3">
      <c r="A861" s="136" t="s">
        <v>771</v>
      </c>
      <c r="B861" s="376">
        <v>44691</v>
      </c>
      <c r="C861" s="137" t="s">
        <v>2610</v>
      </c>
      <c r="D861" s="137" t="s">
        <v>2615</v>
      </c>
      <c r="E861" s="137" t="s">
        <v>4474</v>
      </c>
      <c r="F861" s="2316"/>
    </row>
    <row r="862" spans="1:6" ht="18.75" x14ac:dyDescent="0.3">
      <c r="A862" s="136" t="s">
        <v>771</v>
      </c>
      <c r="B862" s="376">
        <v>44691</v>
      </c>
      <c r="C862" s="137" t="s">
        <v>2610</v>
      </c>
      <c r="D862" s="137" t="s">
        <v>2615</v>
      </c>
      <c r="E862" s="137" t="s">
        <v>2679</v>
      </c>
      <c r="F862" s="2315"/>
    </row>
    <row r="863" spans="1:6" ht="15" customHeight="1" x14ac:dyDescent="0.3">
      <c r="A863" s="136" t="s">
        <v>771</v>
      </c>
      <c r="B863" s="376">
        <v>44691</v>
      </c>
      <c r="C863" s="137" t="s">
        <v>2610</v>
      </c>
      <c r="D863" s="137" t="s">
        <v>2615</v>
      </c>
      <c r="E863" s="138" t="s">
        <v>2695</v>
      </c>
      <c r="F863" s="2316" t="s">
        <v>4554</v>
      </c>
    </row>
    <row r="864" spans="1:6" ht="18.75" x14ac:dyDescent="0.3">
      <c r="A864" s="140" t="s">
        <v>771</v>
      </c>
      <c r="B864" s="377">
        <v>44691</v>
      </c>
      <c r="C864" s="141" t="s">
        <v>2610</v>
      </c>
      <c r="D864" s="141" t="s">
        <v>2615</v>
      </c>
      <c r="E864" s="143" t="s">
        <v>4560</v>
      </c>
      <c r="F864" s="2317"/>
    </row>
    <row r="865" spans="1:6" ht="18.75" x14ac:dyDescent="0.3">
      <c r="A865" s="2402" t="s">
        <v>4549</v>
      </c>
      <c r="B865" s="2403"/>
      <c r="C865" s="2403"/>
      <c r="D865" s="2403"/>
      <c r="E865" s="2403"/>
      <c r="F865" s="2404"/>
    </row>
    <row r="866" spans="1:6" ht="15" customHeight="1" x14ac:dyDescent="0.3">
      <c r="A866" s="136" t="s">
        <v>771</v>
      </c>
      <c r="B866" s="376">
        <v>44691</v>
      </c>
      <c r="C866" s="137" t="s">
        <v>2610</v>
      </c>
      <c r="D866" s="137" t="s">
        <v>4547</v>
      </c>
      <c r="E866" s="138" t="s">
        <v>4469</v>
      </c>
      <c r="F866" s="2316" t="s">
        <v>2816</v>
      </c>
    </row>
    <row r="867" spans="1:6" ht="18.75" x14ac:dyDescent="0.3">
      <c r="A867" s="136" t="s">
        <v>771</v>
      </c>
      <c r="B867" s="376">
        <v>44691</v>
      </c>
      <c r="C867" s="137" t="s">
        <v>2610</v>
      </c>
      <c r="D867" s="137" t="s">
        <v>4547</v>
      </c>
      <c r="E867" s="138" t="s">
        <v>2663</v>
      </c>
      <c r="F867" s="2316"/>
    </row>
    <row r="868" spans="1:6" ht="18.75" x14ac:dyDescent="0.3">
      <c r="A868" s="136" t="s">
        <v>771</v>
      </c>
      <c r="B868" s="376">
        <v>44691</v>
      </c>
      <c r="C868" s="137" t="s">
        <v>2610</v>
      </c>
      <c r="D868" s="137" t="s">
        <v>4547</v>
      </c>
      <c r="E868" s="138" t="s">
        <v>4484</v>
      </c>
      <c r="F868" s="2315"/>
    </row>
    <row r="869" spans="1:6" ht="15" customHeight="1" x14ac:dyDescent="0.3">
      <c r="A869" s="136" t="s">
        <v>771</v>
      </c>
      <c r="B869" s="376">
        <v>44691</v>
      </c>
      <c r="C869" s="137" t="s">
        <v>2610</v>
      </c>
      <c r="D869" s="137" t="s">
        <v>4547</v>
      </c>
      <c r="E869" s="138" t="s">
        <v>4465</v>
      </c>
      <c r="F869" s="2316" t="s">
        <v>2631</v>
      </c>
    </row>
    <row r="870" spans="1:6" ht="18.75" x14ac:dyDescent="0.3">
      <c r="A870" s="136" t="s">
        <v>771</v>
      </c>
      <c r="B870" s="376">
        <v>44691</v>
      </c>
      <c r="C870" s="137" t="s">
        <v>2610</v>
      </c>
      <c r="D870" s="137" t="s">
        <v>4547</v>
      </c>
      <c r="E870" s="138" t="s">
        <v>4512</v>
      </c>
      <c r="F870" s="2316"/>
    </row>
    <row r="871" spans="1:6" ht="18.75" x14ac:dyDescent="0.3">
      <c r="A871" s="140" t="s">
        <v>771</v>
      </c>
      <c r="B871" s="377">
        <v>44691</v>
      </c>
      <c r="C871" s="141" t="s">
        <v>2610</v>
      </c>
      <c r="D871" s="141" t="s">
        <v>4547</v>
      </c>
      <c r="E871" s="141" t="s">
        <v>4481</v>
      </c>
      <c r="F871" s="2317"/>
    </row>
    <row r="872" spans="1:6" ht="18.75" x14ac:dyDescent="0.3">
      <c r="A872" s="2408" t="s">
        <v>4555</v>
      </c>
      <c r="B872" s="2409"/>
      <c r="C872" s="2409"/>
      <c r="D872" s="2409"/>
      <c r="E872" s="2409"/>
      <c r="F872" s="2410"/>
    </row>
    <row r="873" spans="1:6" ht="15" customHeight="1" x14ac:dyDescent="0.3">
      <c r="A873" s="476" t="s">
        <v>771</v>
      </c>
      <c r="B873" s="478">
        <v>44691</v>
      </c>
      <c r="C873" s="477" t="s">
        <v>2610</v>
      </c>
      <c r="D873" s="477" t="s">
        <v>2292</v>
      </c>
      <c r="E873" s="483" t="s">
        <v>2698</v>
      </c>
      <c r="F873" s="2319" t="s">
        <v>2731</v>
      </c>
    </row>
    <row r="874" spans="1:6" ht="18.75" x14ac:dyDescent="0.3">
      <c r="A874" s="476" t="s">
        <v>771</v>
      </c>
      <c r="B874" s="478">
        <v>44691</v>
      </c>
      <c r="C874" s="477" t="s">
        <v>2610</v>
      </c>
      <c r="D874" s="477" t="s">
        <v>2292</v>
      </c>
      <c r="E874" s="477" t="s">
        <v>4456</v>
      </c>
      <c r="F874" s="2319"/>
    </row>
    <row r="875" spans="1:6" ht="18.75" x14ac:dyDescent="0.3">
      <c r="A875" s="476" t="s">
        <v>771</v>
      </c>
      <c r="B875" s="478">
        <v>44691</v>
      </c>
      <c r="C875" s="477" t="s">
        <v>2610</v>
      </c>
      <c r="D875" s="477" t="s">
        <v>2292</v>
      </c>
      <c r="E875" s="483" t="s">
        <v>2764</v>
      </c>
      <c r="F875" s="2320"/>
    </row>
    <row r="876" spans="1:6" ht="15" customHeight="1" x14ac:dyDescent="0.3">
      <c r="A876" s="476" t="s">
        <v>771</v>
      </c>
      <c r="B876" s="478">
        <v>44691</v>
      </c>
      <c r="C876" s="477" t="s">
        <v>2610</v>
      </c>
      <c r="D876" s="477" t="s">
        <v>2292</v>
      </c>
      <c r="E876" s="483" t="s">
        <v>4488</v>
      </c>
      <c r="F876" s="2319" t="s">
        <v>2634</v>
      </c>
    </row>
    <row r="877" spans="1:6" ht="18.75" x14ac:dyDescent="0.3">
      <c r="A877" s="476" t="s">
        <v>771</v>
      </c>
      <c r="B877" s="478">
        <v>44691</v>
      </c>
      <c r="C877" s="477" t="s">
        <v>2610</v>
      </c>
      <c r="D877" s="477" t="s">
        <v>2292</v>
      </c>
      <c r="E877" s="483" t="s">
        <v>4490</v>
      </c>
      <c r="F877" s="2319"/>
    </row>
    <row r="878" spans="1:6" ht="18.75" x14ac:dyDescent="0.3">
      <c r="A878" s="476" t="s">
        <v>771</v>
      </c>
      <c r="B878" s="478">
        <v>44691</v>
      </c>
      <c r="C878" s="477" t="s">
        <v>2610</v>
      </c>
      <c r="D878" s="477" t="s">
        <v>2292</v>
      </c>
      <c r="E878" s="483" t="s">
        <v>2699</v>
      </c>
      <c r="F878" s="2320"/>
    </row>
    <row r="879" spans="1:6" ht="15" customHeight="1" x14ac:dyDescent="0.3">
      <c r="A879" s="476" t="s">
        <v>771</v>
      </c>
      <c r="B879" s="478">
        <v>44691</v>
      </c>
      <c r="C879" s="477" t="s">
        <v>2610</v>
      </c>
      <c r="D879" s="477" t="s">
        <v>2292</v>
      </c>
      <c r="E879" s="483" t="s">
        <v>4489</v>
      </c>
      <c r="F879" s="2319" t="s">
        <v>2662</v>
      </c>
    </row>
    <row r="880" spans="1:6" ht="18.75" x14ac:dyDescent="0.3">
      <c r="A880" s="479" t="s">
        <v>771</v>
      </c>
      <c r="B880" s="481">
        <v>44691</v>
      </c>
      <c r="C880" s="480" t="s">
        <v>2610</v>
      </c>
      <c r="D880" s="480" t="s">
        <v>2292</v>
      </c>
      <c r="E880" s="484" t="s">
        <v>2677</v>
      </c>
      <c r="F880" s="2329"/>
    </row>
    <row r="881" spans="1:6" ht="18.75" x14ac:dyDescent="0.3">
      <c r="A881" s="2402" t="s">
        <v>4557</v>
      </c>
      <c r="B881" s="2403"/>
      <c r="C881" s="2403"/>
      <c r="D881" s="2403"/>
      <c r="E881" s="2403"/>
      <c r="F881" s="2404"/>
    </row>
    <row r="882" spans="1:6" ht="15" customHeight="1" x14ac:dyDescent="0.3">
      <c r="A882" s="136" t="s">
        <v>771</v>
      </c>
      <c r="B882" s="376">
        <v>44691</v>
      </c>
      <c r="C882" s="137" t="s">
        <v>2610</v>
      </c>
      <c r="D882" s="137" t="s">
        <v>2296</v>
      </c>
      <c r="E882" s="138" t="s">
        <v>4475</v>
      </c>
      <c r="F882" s="2316" t="s">
        <v>2638</v>
      </c>
    </row>
    <row r="883" spans="1:6" ht="18.75" x14ac:dyDescent="0.3">
      <c r="A883" s="136" t="s">
        <v>771</v>
      </c>
      <c r="B883" s="376">
        <v>44691</v>
      </c>
      <c r="C883" s="137" t="s">
        <v>2610</v>
      </c>
      <c r="D883" s="137" t="s">
        <v>2618</v>
      </c>
      <c r="E883" s="138" t="s">
        <v>4477</v>
      </c>
      <c r="F883" s="2316"/>
    </row>
    <row r="884" spans="1:6" ht="18.75" x14ac:dyDescent="0.3">
      <c r="A884" s="136" t="s">
        <v>771</v>
      </c>
      <c r="B884" s="376">
        <v>44691</v>
      </c>
      <c r="C884" s="137" t="s">
        <v>2610</v>
      </c>
      <c r="D884" s="137" t="s">
        <v>2296</v>
      </c>
      <c r="E884" s="138" t="s">
        <v>2656</v>
      </c>
      <c r="F884" s="2315"/>
    </row>
    <row r="885" spans="1:6" ht="15" customHeight="1" x14ac:dyDescent="0.3">
      <c r="A885" s="136" t="s">
        <v>771</v>
      </c>
      <c r="B885" s="376">
        <v>44691</v>
      </c>
      <c r="C885" s="137" t="s">
        <v>2610</v>
      </c>
      <c r="D885" s="137" t="s">
        <v>2296</v>
      </c>
      <c r="E885" s="138" t="s">
        <v>4473</v>
      </c>
      <c r="F885" s="2316" t="s">
        <v>2645</v>
      </c>
    </row>
    <row r="886" spans="1:6" ht="18.75" x14ac:dyDescent="0.3">
      <c r="A886" s="136" t="s">
        <v>771</v>
      </c>
      <c r="B886" s="376">
        <v>44691</v>
      </c>
      <c r="C886" s="137" t="s">
        <v>2610</v>
      </c>
      <c r="D886" s="137" t="s">
        <v>2296</v>
      </c>
      <c r="E886" s="138" t="s">
        <v>4548</v>
      </c>
      <c r="F886" s="2315"/>
    </row>
    <row r="887" spans="1:6" ht="15" customHeight="1" x14ac:dyDescent="0.3">
      <c r="A887" s="136" t="s">
        <v>771</v>
      </c>
      <c r="B887" s="376">
        <v>44691</v>
      </c>
      <c r="C887" s="137" t="s">
        <v>2610</v>
      </c>
      <c r="D887" s="137" t="s">
        <v>2296</v>
      </c>
      <c r="E887" s="137" t="s">
        <v>2691</v>
      </c>
      <c r="F887" s="2316" t="s">
        <v>2651</v>
      </c>
    </row>
    <row r="888" spans="1:6" ht="18.75" x14ac:dyDescent="0.3">
      <c r="A888" s="136" t="s">
        <v>771</v>
      </c>
      <c r="B888" s="376">
        <v>44691</v>
      </c>
      <c r="C888" s="137" t="s">
        <v>2610</v>
      </c>
      <c r="D888" s="137" t="s">
        <v>2296</v>
      </c>
      <c r="E888" s="137" t="s">
        <v>2689</v>
      </c>
      <c r="F888" s="2315"/>
    </row>
    <row r="889" spans="1:6" ht="15" customHeight="1" x14ac:dyDescent="0.3">
      <c r="A889" s="136" t="s">
        <v>771</v>
      </c>
      <c r="B889" s="376">
        <v>44691</v>
      </c>
      <c r="C889" s="137" t="s">
        <v>2610</v>
      </c>
      <c r="D889" s="137" t="s">
        <v>2296</v>
      </c>
      <c r="E889" s="138" t="s">
        <v>4551</v>
      </c>
      <c r="F889" s="2316" t="s">
        <v>2654</v>
      </c>
    </row>
    <row r="890" spans="1:6" ht="18.75" x14ac:dyDescent="0.3">
      <c r="A890" s="136" t="s">
        <v>771</v>
      </c>
      <c r="B890" s="376">
        <v>44691</v>
      </c>
      <c r="C890" s="137" t="s">
        <v>2610</v>
      </c>
      <c r="D890" s="137" t="s">
        <v>2296</v>
      </c>
      <c r="E890" s="138" t="s">
        <v>2694</v>
      </c>
      <c r="F890" s="2315"/>
    </row>
    <row r="891" spans="1:6" ht="15" customHeight="1" x14ac:dyDescent="0.3">
      <c r="A891" s="136" t="s">
        <v>771</v>
      </c>
      <c r="B891" s="376">
        <v>44691</v>
      </c>
      <c r="C891" s="137" t="s">
        <v>2610</v>
      </c>
      <c r="D891" s="137" t="s">
        <v>2296</v>
      </c>
      <c r="E891" s="138" t="s">
        <v>4564</v>
      </c>
      <c r="F891" s="2316" t="s">
        <v>2657</v>
      </c>
    </row>
    <row r="892" spans="1:6" ht="18.75" x14ac:dyDescent="0.3">
      <c r="A892" s="136" t="s">
        <v>771</v>
      </c>
      <c r="B892" s="376">
        <v>44691</v>
      </c>
      <c r="C892" s="137" t="s">
        <v>2610</v>
      </c>
      <c r="D892" s="137" t="s">
        <v>2296</v>
      </c>
      <c r="E892" s="137" t="s">
        <v>4480</v>
      </c>
      <c r="F892" s="2315"/>
    </row>
    <row r="893" spans="1:6" ht="15" customHeight="1" x14ac:dyDescent="0.3">
      <c r="A893" s="136" t="s">
        <v>771</v>
      </c>
      <c r="B893" s="376">
        <v>44691</v>
      </c>
      <c r="C893" s="137" t="s">
        <v>2610</v>
      </c>
      <c r="D893" s="137" t="s">
        <v>2296</v>
      </c>
      <c r="E893" s="137" t="s">
        <v>2683</v>
      </c>
      <c r="F893" s="2316" t="s">
        <v>2759</v>
      </c>
    </row>
    <row r="894" spans="1:6" ht="18.75" x14ac:dyDescent="0.3">
      <c r="A894" s="136" t="s">
        <v>771</v>
      </c>
      <c r="B894" s="376">
        <v>44691</v>
      </c>
      <c r="C894" s="137" t="s">
        <v>2610</v>
      </c>
      <c r="D894" s="137" t="s">
        <v>2296</v>
      </c>
      <c r="E894" s="137" t="s">
        <v>4483</v>
      </c>
      <c r="F894" s="2316"/>
    </row>
    <row r="895" spans="1:6" ht="18.75" x14ac:dyDescent="0.3">
      <c r="A895" s="136" t="s">
        <v>771</v>
      </c>
      <c r="B895" s="376">
        <v>44691</v>
      </c>
      <c r="C895" s="137" t="s">
        <v>2610</v>
      </c>
      <c r="D895" s="137" t="s">
        <v>2296</v>
      </c>
      <c r="E895" s="138" t="s">
        <v>4491</v>
      </c>
      <c r="F895" s="2315"/>
    </row>
    <row r="896" spans="1:6" ht="15" customHeight="1" x14ac:dyDescent="0.3">
      <c r="A896" s="136" t="s">
        <v>771</v>
      </c>
      <c r="B896" s="376">
        <v>44691</v>
      </c>
      <c r="C896" s="137" t="s">
        <v>2610</v>
      </c>
      <c r="D896" s="137" t="s">
        <v>2296</v>
      </c>
      <c r="E896" s="138" t="s">
        <v>2692</v>
      </c>
      <c r="F896" s="2316" t="s">
        <v>4565</v>
      </c>
    </row>
    <row r="897" spans="1:6" ht="18.75" x14ac:dyDescent="0.3">
      <c r="A897" s="136" t="s">
        <v>771</v>
      </c>
      <c r="B897" s="376">
        <v>44691</v>
      </c>
      <c r="C897" s="137" t="s">
        <v>2610</v>
      </c>
      <c r="D897" s="137" t="s">
        <v>2296</v>
      </c>
      <c r="E897" s="138" t="s">
        <v>2652</v>
      </c>
      <c r="F897" s="2315"/>
    </row>
    <row r="898" spans="1:6" ht="15" customHeight="1" x14ac:dyDescent="0.3">
      <c r="A898" s="136" t="s">
        <v>771</v>
      </c>
      <c r="B898" s="376">
        <v>44691</v>
      </c>
      <c r="C898" s="137" t="s">
        <v>2610</v>
      </c>
      <c r="D898" s="137" t="s">
        <v>2296</v>
      </c>
      <c r="E898" s="138" t="s">
        <v>4519</v>
      </c>
      <c r="F898" s="2316" t="s">
        <v>4566</v>
      </c>
    </row>
    <row r="899" spans="1:6" ht="18.75" x14ac:dyDescent="0.3">
      <c r="A899" s="140" t="s">
        <v>771</v>
      </c>
      <c r="B899" s="377">
        <v>44691</v>
      </c>
      <c r="C899" s="141" t="s">
        <v>2610</v>
      </c>
      <c r="D899" s="141" t="s">
        <v>2296</v>
      </c>
      <c r="E899" s="143" t="s">
        <v>4457</v>
      </c>
      <c r="F899" s="2317"/>
    </row>
    <row r="900" spans="1:6" ht="18.75" x14ac:dyDescent="0.3">
      <c r="A900" s="2402" t="s">
        <v>4561</v>
      </c>
      <c r="B900" s="2403"/>
      <c r="C900" s="2403"/>
      <c r="D900" s="2403"/>
      <c r="E900" s="2403"/>
      <c r="F900" s="2404"/>
    </row>
    <row r="901" spans="1:6" ht="18.75" x14ac:dyDescent="0.3">
      <c r="A901" s="2405" t="s">
        <v>4562</v>
      </c>
      <c r="B901" s="2406"/>
      <c r="C901" s="2406"/>
      <c r="D901" s="2406"/>
      <c r="E901" s="2406"/>
      <c r="F901" s="2407"/>
    </row>
    <row r="902" spans="1:6" ht="18.75" x14ac:dyDescent="0.3">
      <c r="A902" s="132" t="s">
        <v>791</v>
      </c>
      <c r="B902" s="375">
        <v>44692</v>
      </c>
      <c r="C902" s="133" t="s">
        <v>2610</v>
      </c>
      <c r="D902" s="133" t="s">
        <v>2615</v>
      </c>
      <c r="E902" s="133" t="s">
        <v>4465</v>
      </c>
      <c r="F902" s="2314" t="s">
        <v>2624</v>
      </c>
    </row>
    <row r="903" spans="1:6" ht="18.75" x14ac:dyDescent="0.3">
      <c r="A903" s="136" t="s">
        <v>791</v>
      </c>
      <c r="B903" s="376">
        <v>44692</v>
      </c>
      <c r="C903" s="137" t="s">
        <v>2610</v>
      </c>
      <c r="D903" s="137" t="s">
        <v>2615</v>
      </c>
      <c r="E903" s="137" t="s">
        <v>4481</v>
      </c>
      <c r="F903" s="2316"/>
    </row>
    <row r="904" spans="1:6" ht="18.75" x14ac:dyDescent="0.3">
      <c r="A904" s="136" t="s">
        <v>791</v>
      </c>
      <c r="B904" s="376">
        <v>44692</v>
      </c>
      <c r="C904" s="137" t="s">
        <v>2610</v>
      </c>
      <c r="D904" s="137" t="s">
        <v>2615</v>
      </c>
      <c r="E904" s="138" t="s">
        <v>4484</v>
      </c>
      <c r="F904" s="2315"/>
    </row>
    <row r="905" spans="1:6" ht="15" customHeight="1" x14ac:dyDescent="0.3">
      <c r="A905" s="136" t="s">
        <v>791</v>
      </c>
      <c r="B905" s="376">
        <v>44692</v>
      </c>
      <c r="C905" s="137" t="s">
        <v>2610</v>
      </c>
      <c r="D905" s="137" t="s">
        <v>2615</v>
      </c>
      <c r="E905" s="138" t="s">
        <v>4480</v>
      </c>
      <c r="F905" s="2316" t="s">
        <v>4554</v>
      </c>
    </row>
    <row r="906" spans="1:6" ht="18.75" x14ac:dyDescent="0.3">
      <c r="A906" s="140" t="s">
        <v>791</v>
      </c>
      <c r="B906" s="377">
        <v>44692</v>
      </c>
      <c r="C906" s="141" t="s">
        <v>2610</v>
      </c>
      <c r="D906" s="141" t="s">
        <v>2615</v>
      </c>
      <c r="E906" s="141" t="s">
        <v>4548</v>
      </c>
      <c r="F906" s="2317"/>
    </row>
    <row r="907" spans="1:6" ht="18.75" x14ac:dyDescent="0.3">
      <c r="A907" s="2402" t="s">
        <v>4549</v>
      </c>
      <c r="B907" s="2403"/>
      <c r="C907" s="2403"/>
      <c r="D907" s="2403"/>
      <c r="E907" s="2403"/>
      <c r="F907" s="2404"/>
    </row>
    <row r="908" spans="1:6" ht="15" customHeight="1" x14ac:dyDescent="0.3">
      <c r="A908" s="136" t="s">
        <v>791</v>
      </c>
      <c r="B908" s="376">
        <v>44692</v>
      </c>
      <c r="C908" s="137" t="s">
        <v>2610</v>
      </c>
      <c r="D908" s="137" t="s">
        <v>4547</v>
      </c>
      <c r="E908" s="138" t="s">
        <v>4483</v>
      </c>
      <c r="F908" s="2316" t="s">
        <v>2816</v>
      </c>
    </row>
    <row r="909" spans="1:6" ht="18.75" x14ac:dyDescent="0.3">
      <c r="A909" s="136" t="s">
        <v>791</v>
      </c>
      <c r="B909" s="376">
        <v>44692</v>
      </c>
      <c r="C909" s="137" t="s">
        <v>2610</v>
      </c>
      <c r="D909" s="137" t="s">
        <v>4547</v>
      </c>
      <c r="E909" s="138" t="s">
        <v>2689</v>
      </c>
      <c r="F909" s="2316"/>
    </row>
    <row r="910" spans="1:6" ht="18.75" x14ac:dyDescent="0.3">
      <c r="A910" s="136" t="s">
        <v>791</v>
      </c>
      <c r="B910" s="376">
        <v>44692</v>
      </c>
      <c r="C910" s="137" t="s">
        <v>2610</v>
      </c>
      <c r="D910" s="137" t="s">
        <v>4547</v>
      </c>
      <c r="E910" s="138" t="s">
        <v>2677</v>
      </c>
      <c r="F910" s="2315"/>
    </row>
    <row r="911" spans="1:6" ht="15" customHeight="1" x14ac:dyDescent="0.3">
      <c r="A911" s="136" t="s">
        <v>791</v>
      </c>
      <c r="B911" s="376">
        <v>44692</v>
      </c>
      <c r="C911" s="137" t="s">
        <v>2610</v>
      </c>
      <c r="D911" s="137" t="s">
        <v>4547</v>
      </c>
      <c r="E911" s="138" t="s">
        <v>2694</v>
      </c>
      <c r="F911" s="2316" t="s">
        <v>2631</v>
      </c>
    </row>
    <row r="912" spans="1:6" ht="18.75" x14ac:dyDescent="0.3">
      <c r="A912" s="136" t="s">
        <v>791</v>
      </c>
      <c r="B912" s="376">
        <v>44692</v>
      </c>
      <c r="C912" s="137" t="s">
        <v>2610</v>
      </c>
      <c r="D912" s="137" t="s">
        <v>4547</v>
      </c>
      <c r="E912" s="138" t="s">
        <v>4474</v>
      </c>
      <c r="F912" s="2316"/>
    </row>
    <row r="913" spans="1:6" ht="18.75" x14ac:dyDescent="0.3">
      <c r="A913" s="140" t="s">
        <v>791</v>
      </c>
      <c r="B913" s="377">
        <v>44692</v>
      </c>
      <c r="C913" s="141" t="s">
        <v>2610</v>
      </c>
      <c r="D913" s="141" t="s">
        <v>4547</v>
      </c>
      <c r="E913" s="143" t="s">
        <v>4560</v>
      </c>
      <c r="F913" s="2317"/>
    </row>
    <row r="914" spans="1:6" ht="18.75" x14ac:dyDescent="0.3">
      <c r="A914" s="2402" t="s">
        <v>4557</v>
      </c>
      <c r="B914" s="2403"/>
      <c r="C914" s="2403"/>
      <c r="D914" s="2403"/>
      <c r="E914" s="2403"/>
      <c r="F914" s="2404"/>
    </row>
    <row r="915" spans="1:6" ht="15" customHeight="1" x14ac:dyDescent="0.3">
      <c r="A915" s="136" t="s">
        <v>791</v>
      </c>
      <c r="B915" s="376">
        <v>44692</v>
      </c>
      <c r="C915" s="137" t="s">
        <v>2610</v>
      </c>
      <c r="D915" s="137" t="s">
        <v>2292</v>
      </c>
      <c r="E915" s="483" t="s">
        <v>4473</v>
      </c>
      <c r="F915" s="2316" t="s">
        <v>2731</v>
      </c>
    </row>
    <row r="916" spans="1:6" ht="18.75" x14ac:dyDescent="0.3">
      <c r="A916" s="136" t="s">
        <v>791</v>
      </c>
      <c r="B916" s="376">
        <v>44692</v>
      </c>
      <c r="C916" s="137" t="s">
        <v>2610</v>
      </c>
      <c r="D916" s="137" t="s">
        <v>2292</v>
      </c>
      <c r="E916" s="483" t="s">
        <v>4477</v>
      </c>
      <c r="F916" s="2316"/>
    </row>
    <row r="917" spans="1:6" ht="18.75" x14ac:dyDescent="0.3">
      <c r="A917" s="136" t="s">
        <v>791</v>
      </c>
      <c r="B917" s="376">
        <v>44692</v>
      </c>
      <c r="C917" s="137" t="s">
        <v>2610</v>
      </c>
      <c r="D917" s="137" t="s">
        <v>2292</v>
      </c>
      <c r="E917" s="483" t="s">
        <v>4519</v>
      </c>
      <c r="F917" s="2315"/>
    </row>
    <row r="918" spans="1:6" ht="15" customHeight="1" x14ac:dyDescent="0.3">
      <c r="A918" s="136" t="s">
        <v>791</v>
      </c>
      <c r="B918" s="376">
        <v>44692</v>
      </c>
      <c r="C918" s="137" t="s">
        <v>2610</v>
      </c>
      <c r="D918" s="137" t="s">
        <v>2292</v>
      </c>
      <c r="E918" s="483" t="s">
        <v>2699</v>
      </c>
      <c r="F918" s="2316" t="s">
        <v>2634</v>
      </c>
    </row>
    <row r="919" spans="1:6" ht="18.75" x14ac:dyDescent="0.3">
      <c r="A919" s="136" t="s">
        <v>791</v>
      </c>
      <c r="B919" s="376">
        <v>44692</v>
      </c>
      <c r="C919" s="137" t="s">
        <v>2610</v>
      </c>
      <c r="D919" s="137" t="s">
        <v>2292</v>
      </c>
      <c r="E919" s="483" t="s">
        <v>2663</v>
      </c>
      <c r="F919" s="2316"/>
    </row>
    <row r="920" spans="1:6" ht="18.75" x14ac:dyDescent="0.3">
      <c r="A920" s="140" t="s">
        <v>791</v>
      </c>
      <c r="B920" s="377">
        <v>44692</v>
      </c>
      <c r="C920" s="141" t="s">
        <v>2610</v>
      </c>
      <c r="D920" s="141" t="s">
        <v>2292</v>
      </c>
      <c r="E920" s="141" t="s">
        <v>2691</v>
      </c>
      <c r="F920" s="2317"/>
    </row>
    <row r="921" spans="1:6" ht="18.75" x14ac:dyDescent="0.3">
      <c r="A921" s="2402" t="s">
        <v>4561</v>
      </c>
      <c r="B921" s="2403"/>
      <c r="C921" s="2403"/>
      <c r="D921" s="2403"/>
      <c r="E921" s="2403"/>
      <c r="F921" s="2404"/>
    </row>
    <row r="922" spans="1:6" ht="15" customHeight="1" x14ac:dyDescent="0.3">
      <c r="A922" s="136" t="s">
        <v>791</v>
      </c>
      <c r="B922" s="376">
        <v>44692</v>
      </c>
      <c r="C922" s="137" t="s">
        <v>2610</v>
      </c>
      <c r="D922" s="137" t="s">
        <v>2296</v>
      </c>
      <c r="E922" s="138" t="s">
        <v>4469</v>
      </c>
      <c r="F922" s="2316" t="s">
        <v>2638</v>
      </c>
    </row>
    <row r="923" spans="1:6" ht="18.75" x14ac:dyDescent="0.3">
      <c r="A923" s="136" t="s">
        <v>791</v>
      </c>
      <c r="B923" s="376">
        <v>44692</v>
      </c>
      <c r="C923" s="137" t="s">
        <v>2610</v>
      </c>
      <c r="D923" s="137" t="s">
        <v>2296</v>
      </c>
      <c r="E923" s="137" t="s">
        <v>4505</v>
      </c>
      <c r="F923" s="2316"/>
    </row>
    <row r="924" spans="1:6" ht="18.75" x14ac:dyDescent="0.3">
      <c r="A924" s="136" t="s">
        <v>791</v>
      </c>
      <c r="B924" s="376">
        <v>44692</v>
      </c>
      <c r="C924" s="137" t="s">
        <v>2610</v>
      </c>
      <c r="D924" s="137" t="s">
        <v>2296</v>
      </c>
      <c r="E924" s="137" t="s">
        <v>4512</v>
      </c>
      <c r="F924" s="2315"/>
    </row>
    <row r="925" spans="1:6" ht="15" customHeight="1" x14ac:dyDescent="0.3">
      <c r="A925" s="136" t="s">
        <v>791</v>
      </c>
      <c r="B925" s="376">
        <v>44692</v>
      </c>
      <c r="C925" s="137" t="s">
        <v>2610</v>
      </c>
      <c r="D925" s="137" t="s">
        <v>2296</v>
      </c>
      <c r="E925" s="138" t="s">
        <v>4567</v>
      </c>
      <c r="F925" s="2316" t="s">
        <v>2645</v>
      </c>
    </row>
    <row r="926" spans="1:6" ht="18.75" x14ac:dyDescent="0.3">
      <c r="A926" s="136" t="s">
        <v>791</v>
      </c>
      <c r="B926" s="376">
        <v>44692</v>
      </c>
      <c r="C926" s="137" t="s">
        <v>2610</v>
      </c>
      <c r="D926" s="137" t="s">
        <v>2296</v>
      </c>
      <c r="E926" s="137" t="s">
        <v>2656</v>
      </c>
      <c r="F926" s="2316"/>
    </row>
    <row r="927" spans="1:6" ht="18.75" x14ac:dyDescent="0.3">
      <c r="A927" s="136" t="s">
        <v>791</v>
      </c>
      <c r="B927" s="376">
        <v>44692</v>
      </c>
      <c r="C927" s="137" t="s">
        <v>2610</v>
      </c>
      <c r="D927" s="137" t="s">
        <v>2296</v>
      </c>
      <c r="E927" s="138" t="s">
        <v>4490</v>
      </c>
      <c r="F927" s="2315"/>
    </row>
    <row r="928" spans="1:6" ht="15" customHeight="1" x14ac:dyDescent="0.3">
      <c r="A928" s="136" t="s">
        <v>791</v>
      </c>
      <c r="B928" s="376">
        <v>44692</v>
      </c>
      <c r="C928" s="137" t="s">
        <v>2610</v>
      </c>
      <c r="D928" s="137" t="s">
        <v>2296</v>
      </c>
      <c r="E928" s="138" t="s">
        <v>2695</v>
      </c>
      <c r="F928" s="2319" t="s">
        <v>2651</v>
      </c>
    </row>
    <row r="929" spans="1:6" ht="18.75" x14ac:dyDescent="0.3">
      <c r="A929" s="136" t="s">
        <v>791</v>
      </c>
      <c r="B929" s="376">
        <v>44692</v>
      </c>
      <c r="C929" s="137" t="s">
        <v>2610</v>
      </c>
      <c r="D929" s="137" t="s">
        <v>2296</v>
      </c>
      <c r="E929" s="138" t="s">
        <v>2692</v>
      </c>
      <c r="F929" s="2319"/>
    </row>
    <row r="930" spans="1:6" ht="18.75" x14ac:dyDescent="0.3">
      <c r="A930" s="136" t="s">
        <v>791</v>
      </c>
      <c r="B930" s="376">
        <v>44692</v>
      </c>
      <c r="C930" s="137" t="s">
        <v>2610</v>
      </c>
      <c r="D930" s="137" t="s">
        <v>2296</v>
      </c>
      <c r="E930" s="138" t="s">
        <v>4476</v>
      </c>
      <c r="F930" s="2320"/>
    </row>
    <row r="931" spans="1:6" ht="15" customHeight="1" x14ac:dyDescent="0.3">
      <c r="A931" s="136" t="s">
        <v>791</v>
      </c>
      <c r="B931" s="376">
        <v>44692</v>
      </c>
      <c r="C931" s="137" t="s">
        <v>2610</v>
      </c>
      <c r="D931" s="137" t="s">
        <v>2296</v>
      </c>
      <c r="E931" s="138" t="s">
        <v>2698</v>
      </c>
      <c r="F931" s="2316" t="s">
        <v>2654</v>
      </c>
    </row>
    <row r="932" spans="1:6" ht="18.75" x14ac:dyDescent="0.3">
      <c r="A932" s="136" t="s">
        <v>791</v>
      </c>
      <c r="B932" s="376">
        <v>44692</v>
      </c>
      <c r="C932" s="137" t="s">
        <v>2610</v>
      </c>
      <c r="D932" s="137" t="s">
        <v>2296</v>
      </c>
      <c r="E932" s="138" t="s">
        <v>2683</v>
      </c>
      <c r="F932" s="2315"/>
    </row>
    <row r="933" spans="1:6" ht="15" customHeight="1" x14ac:dyDescent="0.3">
      <c r="A933" s="136" t="s">
        <v>791</v>
      </c>
      <c r="B933" s="376">
        <v>44692</v>
      </c>
      <c r="C933" s="137" t="s">
        <v>2610</v>
      </c>
      <c r="D933" s="137" t="s">
        <v>2296</v>
      </c>
      <c r="E933" s="137" t="s">
        <v>2764</v>
      </c>
      <c r="F933" s="2316" t="s">
        <v>2657</v>
      </c>
    </row>
    <row r="934" spans="1:6" ht="18.75" x14ac:dyDescent="0.3">
      <c r="A934" s="136" t="s">
        <v>791</v>
      </c>
      <c r="B934" s="376">
        <v>44692</v>
      </c>
      <c r="C934" s="137" t="s">
        <v>2610</v>
      </c>
      <c r="D934" s="137" t="s">
        <v>2296</v>
      </c>
      <c r="E934" s="137" t="s">
        <v>4564</v>
      </c>
      <c r="F934" s="2316"/>
    </row>
    <row r="935" spans="1:6" ht="18.75" x14ac:dyDescent="0.3">
      <c r="A935" s="140" t="s">
        <v>791</v>
      </c>
      <c r="B935" s="377">
        <v>44692</v>
      </c>
      <c r="C935" s="141" t="s">
        <v>2610</v>
      </c>
      <c r="D935" s="141" t="s">
        <v>2296</v>
      </c>
      <c r="E935" s="143" t="s">
        <v>2621</v>
      </c>
      <c r="F935" s="2317"/>
    </row>
    <row r="936" spans="1:6" ht="18.75" x14ac:dyDescent="0.3">
      <c r="A936" s="2402" t="s">
        <v>4555</v>
      </c>
      <c r="B936" s="2403"/>
      <c r="C936" s="2403"/>
      <c r="D936" s="2403"/>
      <c r="E936" s="2403"/>
      <c r="F936" s="2404"/>
    </row>
    <row r="937" spans="1:6" ht="18.75" x14ac:dyDescent="0.3">
      <c r="A937" s="2405" t="s">
        <v>4562</v>
      </c>
      <c r="B937" s="2406"/>
      <c r="C937" s="2406"/>
      <c r="D937" s="2406"/>
      <c r="E937" s="2406"/>
      <c r="F937" s="2407"/>
    </row>
    <row r="938" spans="1:6" ht="18.75" x14ac:dyDescent="0.3">
      <c r="A938" s="132" t="s">
        <v>2714</v>
      </c>
      <c r="B938" s="375">
        <v>44693</v>
      </c>
      <c r="C938" s="133" t="s">
        <v>2610</v>
      </c>
      <c r="D938" s="133" t="s">
        <v>2615</v>
      </c>
      <c r="E938" s="134" t="s">
        <v>2683</v>
      </c>
      <c r="F938" s="2314" t="s">
        <v>2624</v>
      </c>
    </row>
    <row r="939" spans="1:6" ht="18.75" x14ac:dyDescent="0.3">
      <c r="A939" s="136" t="s">
        <v>2714</v>
      </c>
      <c r="B939" s="376">
        <v>44693</v>
      </c>
      <c r="C939" s="137" t="s">
        <v>2610</v>
      </c>
      <c r="D939" s="137" t="s">
        <v>2615</v>
      </c>
      <c r="E939" s="138" t="s">
        <v>2764</v>
      </c>
      <c r="F939" s="2316"/>
    </row>
    <row r="940" spans="1:6" ht="18.75" x14ac:dyDescent="0.3">
      <c r="A940" s="136" t="s">
        <v>2714</v>
      </c>
      <c r="B940" s="376">
        <v>44693</v>
      </c>
      <c r="C940" s="137" t="s">
        <v>2610</v>
      </c>
      <c r="D940" s="137" t="s">
        <v>2615</v>
      </c>
      <c r="E940" s="137" t="s">
        <v>4548</v>
      </c>
      <c r="F940" s="2315"/>
    </row>
    <row r="941" spans="1:6" ht="15" customHeight="1" x14ac:dyDescent="0.3">
      <c r="A941" s="136" t="s">
        <v>2714</v>
      </c>
      <c r="B941" s="376">
        <v>44693</v>
      </c>
      <c r="C941" s="137" t="s">
        <v>2610</v>
      </c>
      <c r="D941" s="137" t="s">
        <v>2615</v>
      </c>
      <c r="E941" s="138" t="s">
        <v>4469</v>
      </c>
      <c r="F941" s="2316" t="s">
        <v>4554</v>
      </c>
    </row>
    <row r="942" spans="1:6" ht="18.75" x14ac:dyDescent="0.3">
      <c r="A942" s="140" t="s">
        <v>2714</v>
      </c>
      <c r="B942" s="377">
        <v>44693</v>
      </c>
      <c r="C942" s="141" t="s">
        <v>2610</v>
      </c>
      <c r="D942" s="141" t="s">
        <v>2615</v>
      </c>
      <c r="E942" s="143" t="s">
        <v>4490</v>
      </c>
      <c r="F942" s="2317"/>
    </row>
    <row r="943" spans="1:6" ht="18.75" x14ac:dyDescent="0.3">
      <c r="A943" s="2402" t="s">
        <v>4557</v>
      </c>
      <c r="B943" s="2403"/>
      <c r="C943" s="2403"/>
      <c r="D943" s="2403"/>
      <c r="E943" s="2403"/>
      <c r="F943" s="2404"/>
    </row>
    <row r="944" spans="1:6" ht="15" customHeight="1" x14ac:dyDescent="0.3">
      <c r="A944" s="136" t="s">
        <v>2714</v>
      </c>
      <c r="B944" s="376">
        <v>44693</v>
      </c>
      <c r="C944" s="137" t="s">
        <v>2610</v>
      </c>
      <c r="D944" s="137" t="s">
        <v>4547</v>
      </c>
      <c r="E944" s="137" t="s">
        <v>2694</v>
      </c>
      <c r="F944" s="2316" t="s">
        <v>2816</v>
      </c>
    </row>
    <row r="945" spans="1:6" ht="18.75" x14ac:dyDescent="0.3">
      <c r="A945" s="136" t="s">
        <v>4563</v>
      </c>
      <c r="B945" s="376">
        <v>44693</v>
      </c>
      <c r="C945" s="137" t="s">
        <v>2610</v>
      </c>
      <c r="D945" s="137" t="s">
        <v>4547</v>
      </c>
      <c r="E945" s="137" t="s">
        <v>4560</v>
      </c>
      <c r="F945" s="2316"/>
    </row>
    <row r="946" spans="1:6" ht="18.75" x14ac:dyDescent="0.3">
      <c r="A946" s="136" t="s">
        <v>2714</v>
      </c>
      <c r="B946" s="376">
        <v>44693</v>
      </c>
      <c r="C946" s="137" t="s">
        <v>2610</v>
      </c>
      <c r="D946" s="137" t="s">
        <v>4547</v>
      </c>
      <c r="E946" s="138" t="s">
        <v>4519</v>
      </c>
      <c r="F946" s="2315"/>
    </row>
    <row r="947" spans="1:6" ht="15" customHeight="1" x14ac:dyDescent="0.3">
      <c r="A947" s="136" t="s">
        <v>2714</v>
      </c>
      <c r="B947" s="376">
        <v>44693</v>
      </c>
      <c r="C947" s="137" t="s">
        <v>2610</v>
      </c>
      <c r="D947" s="137" t="s">
        <v>4547</v>
      </c>
      <c r="E947" s="138" t="s">
        <v>4473</v>
      </c>
      <c r="F947" s="2316" t="s">
        <v>2631</v>
      </c>
    </row>
    <row r="948" spans="1:6" ht="18.75" x14ac:dyDescent="0.3">
      <c r="A948" s="136" t="s">
        <v>2714</v>
      </c>
      <c r="B948" s="376">
        <v>44693</v>
      </c>
      <c r="C948" s="137" t="s">
        <v>2610</v>
      </c>
      <c r="D948" s="137" t="s">
        <v>4547</v>
      </c>
      <c r="E948" s="138" t="s">
        <v>4481</v>
      </c>
      <c r="F948" s="2316"/>
    </row>
    <row r="949" spans="1:6" ht="18.75" x14ac:dyDescent="0.3">
      <c r="A949" s="140" t="s">
        <v>2714</v>
      </c>
      <c r="B949" s="377">
        <v>44693</v>
      </c>
      <c r="C949" s="141" t="s">
        <v>2610</v>
      </c>
      <c r="D949" s="141" t="s">
        <v>4547</v>
      </c>
      <c r="E949" s="143" t="s">
        <v>2677</v>
      </c>
      <c r="F949" s="2317"/>
    </row>
    <row r="950" spans="1:6" ht="18.75" x14ac:dyDescent="0.3">
      <c r="A950" s="2402" t="s">
        <v>4549</v>
      </c>
      <c r="B950" s="2403"/>
      <c r="C950" s="2403"/>
      <c r="D950" s="2403"/>
      <c r="E950" s="2403"/>
      <c r="F950" s="2404"/>
    </row>
    <row r="951" spans="1:6" ht="15" customHeight="1" x14ac:dyDescent="0.3">
      <c r="A951" s="136" t="s">
        <v>2714</v>
      </c>
      <c r="B951" s="376">
        <v>44693</v>
      </c>
      <c r="C951" s="137" t="s">
        <v>2610</v>
      </c>
      <c r="D951" s="137" t="s">
        <v>2292</v>
      </c>
      <c r="E951" s="138" t="s">
        <v>2698</v>
      </c>
      <c r="F951" s="2316" t="s">
        <v>2731</v>
      </c>
    </row>
    <row r="952" spans="1:6" ht="18.75" x14ac:dyDescent="0.3">
      <c r="A952" s="136" t="s">
        <v>2714</v>
      </c>
      <c r="B952" s="376">
        <v>44693</v>
      </c>
      <c r="C952" s="137" t="s">
        <v>2610</v>
      </c>
      <c r="D952" s="137" t="s">
        <v>2292</v>
      </c>
      <c r="E952" s="138" t="s">
        <v>2663</v>
      </c>
      <c r="F952" s="2315"/>
    </row>
    <row r="953" spans="1:6" ht="15" customHeight="1" x14ac:dyDescent="0.3">
      <c r="A953" s="136" t="s">
        <v>2714</v>
      </c>
      <c r="B953" s="376">
        <v>44693</v>
      </c>
      <c r="C953" s="137" t="s">
        <v>2610</v>
      </c>
      <c r="D953" s="137" t="s">
        <v>2292</v>
      </c>
      <c r="E953" s="138" t="s">
        <v>4471</v>
      </c>
      <c r="F953" s="2316" t="s">
        <v>2634</v>
      </c>
    </row>
    <row r="954" spans="1:6" ht="18.75" x14ac:dyDescent="0.3">
      <c r="A954" s="136" t="s">
        <v>2714</v>
      </c>
      <c r="B954" s="376">
        <v>44693</v>
      </c>
      <c r="C954" s="137" t="s">
        <v>2610</v>
      </c>
      <c r="D954" s="137" t="s">
        <v>2292</v>
      </c>
      <c r="E954" s="138" t="s">
        <v>4512</v>
      </c>
      <c r="F954" s="2316"/>
    </row>
    <row r="955" spans="1:6" ht="18.75" x14ac:dyDescent="0.3">
      <c r="A955" s="136" t="s">
        <v>2714</v>
      </c>
      <c r="B955" s="376">
        <v>44693</v>
      </c>
      <c r="C955" s="137" t="s">
        <v>2610</v>
      </c>
      <c r="D955" s="137" t="s">
        <v>2292</v>
      </c>
      <c r="E955" s="138" t="s">
        <v>4477</v>
      </c>
      <c r="F955" s="2315"/>
    </row>
    <row r="956" spans="1:6" ht="15" customHeight="1" x14ac:dyDescent="0.3">
      <c r="A956" s="136" t="s">
        <v>2714</v>
      </c>
      <c r="B956" s="376">
        <v>44693</v>
      </c>
      <c r="C956" s="137" t="s">
        <v>2610</v>
      </c>
      <c r="D956" s="137" t="s">
        <v>2292</v>
      </c>
      <c r="E956" s="138" t="s">
        <v>4483</v>
      </c>
      <c r="F956" s="2316" t="s">
        <v>4568</v>
      </c>
    </row>
    <row r="957" spans="1:6" ht="18.75" x14ac:dyDescent="0.3">
      <c r="A957" s="140" t="s">
        <v>2714</v>
      </c>
      <c r="B957" s="377">
        <v>44693</v>
      </c>
      <c r="C957" s="141" t="s">
        <v>2610</v>
      </c>
      <c r="D957" s="141" t="s">
        <v>2292</v>
      </c>
      <c r="E957" s="143" t="s">
        <v>4484</v>
      </c>
      <c r="F957" s="2317"/>
    </row>
    <row r="958" spans="1:6" ht="18.75" x14ac:dyDescent="0.3">
      <c r="A958" s="2402" t="s">
        <v>4555</v>
      </c>
      <c r="B958" s="2403"/>
      <c r="C958" s="2403"/>
      <c r="D958" s="2403"/>
      <c r="E958" s="2403"/>
      <c r="F958" s="2404"/>
    </row>
    <row r="959" spans="1:6" ht="15" customHeight="1" x14ac:dyDescent="0.3">
      <c r="A959" s="136" t="s">
        <v>2714</v>
      </c>
      <c r="B959" s="376">
        <v>44693</v>
      </c>
      <c r="C959" s="137" t="s">
        <v>2610</v>
      </c>
      <c r="D959" s="137" t="s">
        <v>2296</v>
      </c>
      <c r="E959" s="483" t="s">
        <v>4480</v>
      </c>
      <c r="F959" s="2316" t="s">
        <v>2645</v>
      </c>
    </row>
    <row r="960" spans="1:6" ht="18.75" x14ac:dyDescent="0.3">
      <c r="A960" s="136" t="s">
        <v>2714</v>
      </c>
      <c r="B960" s="376">
        <v>44693</v>
      </c>
      <c r="C960" s="137" t="s">
        <v>2610</v>
      </c>
      <c r="D960" s="137" t="s">
        <v>2296</v>
      </c>
      <c r="E960" s="483" t="s">
        <v>2692</v>
      </c>
      <c r="F960" s="2316"/>
    </row>
    <row r="961" spans="1:6" ht="18.75" x14ac:dyDescent="0.3">
      <c r="A961" s="136" t="s">
        <v>2714</v>
      </c>
      <c r="B961" s="376">
        <v>44693</v>
      </c>
      <c r="C961" s="137" t="s">
        <v>2610</v>
      </c>
      <c r="D961" s="137" t="s">
        <v>2296</v>
      </c>
      <c r="E961" s="483" t="s">
        <v>2689</v>
      </c>
      <c r="F961" s="2315"/>
    </row>
    <row r="962" spans="1:6" ht="15" customHeight="1" x14ac:dyDescent="0.3">
      <c r="A962" s="136" t="s">
        <v>2714</v>
      </c>
      <c r="B962" s="376">
        <v>44693</v>
      </c>
      <c r="C962" s="137" t="s">
        <v>2610</v>
      </c>
      <c r="D962" s="137" t="s">
        <v>2296</v>
      </c>
      <c r="E962" s="483" t="s">
        <v>2699</v>
      </c>
      <c r="F962" s="2316" t="s">
        <v>2651</v>
      </c>
    </row>
    <row r="963" spans="1:6" ht="18.75" x14ac:dyDescent="0.3">
      <c r="A963" s="136" t="s">
        <v>2714</v>
      </c>
      <c r="B963" s="376">
        <v>44693</v>
      </c>
      <c r="C963" s="137" t="s">
        <v>2610</v>
      </c>
      <c r="D963" s="137" t="s">
        <v>2296</v>
      </c>
      <c r="E963" s="477" t="s">
        <v>4564</v>
      </c>
      <c r="F963" s="2315"/>
    </row>
    <row r="964" spans="1:6" ht="15" customHeight="1" x14ac:dyDescent="0.3">
      <c r="A964" s="136" t="s">
        <v>2714</v>
      </c>
      <c r="B964" s="376">
        <v>44693</v>
      </c>
      <c r="C964" s="137" t="s">
        <v>2610</v>
      </c>
      <c r="D964" s="137" t="s">
        <v>2296</v>
      </c>
      <c r="E964" s="138" t="s">
        <v>2695</v>
      </c>
      <c r="F964" s="2316" t="s">
        <v>2654</v>
      </c>
    </row>
    <row r="965" spans="1:6" ht="18.75" x14ac:dyDescent="0.3">
      <c r="A965" s="136" t="s">
        <v>2714</v>
      </c>
      <c r="B965" s="376">
        <v>44693</v>
      </c>
      <c r="C965" s="137" t="s">
        <v>2610</v>
      </c>
      <c r="D965" s="137" t="s">
        <v>2296</v>
      </c>
      <c r="E965" s="138" t="s">
        <v>2650</v>
      </c>
      <c r="F965" s="2316"/>
    </row>
    <row r="966" spans="1:6" ht="18.75" x14ac:dyDescent="0.3">
      <c r="A966" s="136" t="s">
        <v>2714</v>
      </c>
      <c r="B966" s="376">
        <v>44693</v>
      </c>
      <c r="C966" s="137" t="s">
        <v>2610</v>
      </c>
      <c r="D966" s="137" t="s">
        <v>2296</v>
      </c>
      <c r="E966" s="137" t="s">
        <v>2671</v>
      </c>
      <c r="F966" s="2315"/>
    </row>
    <row r="967" spans="1:6" ht="15" customHeight="1" x14ac:dyDescent="0.3">
      <c r="A967" s="136" t="s">
        <v>2714</v>
      </c>
      <c r="B967" s="376">
        <v>44693</v>
      </c>
      <c r="C967" s="137" t="s">
        <v>2610</v>
      </c>
      <c r="D967" s="137" t="s">
        <v>2296</v>
      </c>
      <c r="E967" s="138" t="s">
        <v>4465</v>
      </c>
      <c r="F967" s="2316" t="s">
        <v>2657</v>
      </c>
    </row>
    <row r="968" spans="1:6" ht="18.75" x14ac:dyDescent="0.3">
      <c r="A968" s="136" t="s">
        <v>2714</v>
      </c>
      <c r="B968" s="376">
        <v>44693</v>
      </c>
      <c r="C968" s="137" t="s">
        <v>2610</v>
      </c>
      <c r="D968" s="137" t="s">
        <v>2296</v>
      </c>
      <c r="E968" s="138" t="s">
        <v>2691</v>
      </c>
      <c r="F968" s="2316"/>
    </row>
    <row r="969" spans="1:6" ht="18.75" x14ac:dyDescent="0.3">
      <c r="A969" s="136" t="s">
        <v>2714</v>
      </c>
      <c r="B969" s="376">
        <v>44693</v>
      </c>
      <c r="C969" s="137" t="s">
        <v>2610</v>
      </c>
      <c r="D969" s="137" t="s">
        <v>2296</v>
      </c>
      <c r="E969" s="138" t="s">
        <v>2656</v>
      </c>
      <c r="F969" s="2315"/>
    </row>
    <row r="970" spans="1:6" ht="15" customHeight="1" x14ac:dyDescent="0.3">
      <c r="A970" s="136" t="s">
        <v>2714</v>
      </c>
      <c r="B970" s="376">
        <v>44693</v>
      </c>
      <c r="C970" s="137" t="s">
        <v>2610</v>
      </c>
      <c r="D970" s="137" t="s">
        <v>2296</v>
      </c>
      <c r="E970" s="137" t="s">
        <v>2360</v>
      </c>
      <c r="F970" s="2316" t="s">
        <v>2818</v>
      </c>
    </row>
    <row r="971" spans="1:6" ht="18.75" x14ac:dyDescent="0.3">
      <c r="A971" s="136" t="s">
        <v>2714</v>
      </c>
      <c r="B971" s="376">
        <v>44693</v>
      </c>
      <c r="C971" s="137" t="s">
        <v>2610</v>
      </c>
      <c r="D971" s="137" t="s">
        <v>2296</v>
      </c>
      <c r="E971" s="138" t="s">
        <v>4475</v>
      </c>
      <c r="F971" s="2316"/>
    </row>
    <row r="972" spans="1:6" ht="18.75" x14ac:dyDescent="0.3">
      <c r="A972" s="140" t="s">
        <v>2714</v>
      </c>
      <c r="B972" s="377">
        <v>44693</v>
      </c>
      <c r="C972" s="141" t="s">
        <v>2610</v>
      </c>
      <c r="D972" s="141" t="s">
        <v>2296</v>
      </c>
      <c r="E972" s="143" t="s">
        <v>4474</v>
      </c>
      <c r="F972" s="2317"/>
    </row>
    <row r="973" spans="1:6" ht="18.75" x14ac:dyDescent="0.3">
      <c r="A973" s="2402" t="s">
        <v>4561</v>
      </c>
      <c r="B973" s="2403"/>
      <c r="C973" s="2403"/>
      <c r="D973" s="2403"/>
      <c r="E973" s="2403"/>
      <c r="F973" s="2404"/>
    </row>
    <row r="974" spans="1:6" ht="18.75" x14ac:dyDescent="0.3">
      <c r="A974" s="2405" t="s">
        <v>4562</v>
      </c>
      <c r="B974" s="2406"/>
      <c r="C974" s="2406"/>
      <c r="D974" s="2406"/>
      <c r="E974" s="2406"/>
      <c r="F974" s="2407"/>
    </row>
    <row r="975" spans="1:6" ht="18.75" x14ac:dyDescent="0.3">
      <c r="A975" s="132" t="s">
        <v>826</v>
      </c>
      <c r="B975" s="375">
        <v>44694</v>
      </c>
      <c r="C975" s="133" t="s">
        <v>2610</v>
      </c>
      <c r="D975" s="133" t="s">
        <v>2615</v>
      </c>
      <c r="E975" s="133" t="s">
        <v>2652</v>
      </c>
      <c r="F975" s="2314" t="s">
        <v>2624</v>
      </c>
    </row>
    <row r="976" spans="1:6" ht="18.75" x14ac:dyDescent="0.3">
      <c r="A976" s="136" t="s">
        <v>826</v>
      </c>
      <c r="B976" s="376">
        <v>44694</v>
      </c>
      <c r="C976" s="137" t="s">
        <v>2610</v>
      </c>
      <c r="D976" s="137" t="s">
        <v>2615</v>
      </c>
      <c r="E976" s="137" t="s">
        <v>2672</v>
      </c>
      <c r="F976" s="2316"/>
    </row>
    <row r="977" spans="1:6" ht="18.75" x14ac:dyDescent="0.3">
      <c r="A977" s="136" t="s">
        <v>826</v>
      </c>
      <c r="B977" s="376">
        <v>44694</v>
      </c>
      <c r="C977" s="137" t="s">
        <v>2610</v>
      </c>
      <c r="D977" s="137" t="s">
        <v>2615</v>
      </c>
      <c r="E977" s="138" t="s">
        <v>2650</v>
      </c>
      <c r="F977" s="2315"/>
    </row>
    <row r="978" spans="1:6" ht="15" customHeight="1" x14ac:dyDescent="0.3">
      <c r="A978" s="136" t="s">
        <v>826</v>
      </c>
      <c r="B978" s="376">
        <v>44694</v>
      </c>
      <c r="C978" s="137" t="s">
        <v>2610</v>
      </c>
      <c r="D978" s="137" t="s">
        <v>2615</v>
      </c>
      <c r="E978" s="137" t="s">
        <v>4551</v>
      </c>
      <c r="F978" s="2316" t="s">
        <v>4554</v>
      </c>
    </row>
    <row r="979" spans="1:6" ht="18.75" x14ac:dyDescent="0.3">
      <c r="A979" s="140" t="s">
        <v>826</v>
      </c>
      <c r="B979" s="377">
        <v>44694</v>
      </c>
      <c r="C979" s="141" t="s">
        <v>2610</v>
      </c>
      <c r="D979" s="141" t="s">
        <v>2615</v>
      </c>
      <c r="E979" s="143" t="s">
        <v>4519</v>
      </c>
      <c r="F979" s="2317"/>
    </row>
    <row r="980" spans="1:6" ht="18.75" x14ac:dyDescent="0.3">
      <c r="A980" s="2402" t="s">
        <v>4557</v>
      </c>
      <c r="B980" s="2403"/>
      <c r="C980" s="2403"/>
      <c r="D980" s="2403"/>
      <c r="E980" s="2403"/>
      <c r="F980" s="2404"/>
    </row>
    <row r="981" spans="1:6" ht="15" customHeight="1" x14ac:dyDescent="0.3">
      <c r="A981" s="136" t="s">
        <v>826</v>
      </c>
      <c r="B981" s="376">
        <v>44694</v>
      </c>
      <c r="C981" s="137" t="s">
        <v>2610</v>
      </c>
      <c r="D981" s="137" t="s">
        <v>4547</v>
      </c>
      <c r="E981" s="137" t="s">
        <v>4564</v>
      </c>
      <c r="F981" s="2316" t="s">
        <v>2631</v>
      </c>
    </row>
    <row r="982" spans="1:6" ht="18.75" x14ac:dyDescent="0.3">
      <c r="A982" s="136" t="s">
        <v>826</v>
      </c>
      <c r="B982" s="376">
        <v>44694</v>
      </c>
      <c r="C982" s="137" t="s">
        <v>2610</v>
      </c>
      <c r="D982" s="137" t="s">
        <v>4547</v>
      </c>
      <c r="E982" s="137" t="s">
        <v>4526</v>
      </c>
      <c r="F982" s="2315"/>
    </row>
    <row r="983" spans="1:6" ht="15" customHeight="1" x14ac:dyDescent="0.3">
      <c r="A983" s="136" t="s">
        <v>826</v>
      </c>
      <c r="B983" s="376">
        <v>44694</v>
      </c>
      <c r="C983" s="137" t="s">
        <v>2610</v>
      </c>
      <c r="D983" s="137" t="s">
        <v>4547</v>
      </c>
      <c r="E983" s="137" t="s">
        <v>4473</v>
      </c>
      <c r="F983" s="2316" t="s">
        <v>2641</v>
      </c>
    </row>
    <row r="984" spans="1:6" ht="18.75" x14ac:dyDescent="0.3">
      <c r="A984" s="140" t="s">
        <v>826</v>
      </c>
      <c r="B984" s="377">
        <v>44694</v>
      </c>
      <c r="C984" s="141" t="s">
        <v>2610</v>
      </c>
      <c r="D984" s="141" t="s">
        <v>4547</v>
      </c>
      <c r="E984" s="141" t="s">
        <v>2661</v>
      </c>
      <c r="F984" s="2317"/>
    </row>
    <row r="985" spans="1:6" ht="18.75" x14ac:dyDescent="0.3">
      <c r="A985" s="2402" t="s">
        <v>4557</v>
      </c>
      <c r="B985" s="2403"/>
      <c r="C985" s="2403"/>
      <c r="D985" s="2403"/>
      <c r="E985" s="2403"/>
      <c r="F985" s="2404"/>
    </row>
    <row r="986" spans="1:6" ht="15" customHeight="1" x14ac:dyDescent="0.3">
      <c r="A986" s="136" t="s">
        <v>826</v>
      </c>
      <c r="B986" s="376">
        <v>44694</v>
      </c>
      <c r="C986" s="137" t="s">
        <v>2610</v>
      </c>
      <c r="D986" s="137" t="s">
        <v>2292</v>
      </c>
      <c r="E986" s="137" t="s">
        <v>2360</v>
      </c>
      <c r="F986" s="2316" t="s">
        <v>2638</v>
      </c>
    </row>
    <row r="987" spans="1:6" ht="18.75" x14ac:dyDescent="0.3">
      <c r="A987" s="136" t="s">
        <v>826</v>
      </c>
      <c r="B987" s="376">
        <v>44694</v>
      </c>
      <c r="C987" s="137" t="s">
        <v>2610</v>
      </c>
      <c r="D987" s="137" t="s">
        <v>2292</v>
      </c>
      <c r="E987" s="137" t="s">
        <v>4560</v>
      </c>
      <c r="F987" s="2315"/>
    </row>
    <row r="988" spans="1:6" ht="15" customHeight="1" x14ac:dyDescent="0.3">
      <c r="A988" s="136" t="s">
        <v>826</v>
      </c>
      <c r="B988" s="376">
        <v>44694</v>
      </c>
      <c r="C988" s="137" t="s">
        <v>2610</v>
      </c>
      <c r="D988" s="137" t="s">
        <v>2292</v>
      </c>
      <c r="E988" s="137" t="s">
        <v>4457</v>
      </c>
      <c r="F988" s="2316" t="s">
        <v>2731</v>
      </c>
    </row>
    <row r="989" spans="1:6" ht="18.75" x14ac:dyDescent="0.3">
      <c r="A989" s="140" t="s">
        <v>826</v>
      </c>
      <c r="B989" s="377">
        <v>44694</v>
      </c>
      <c r="C989" s="141" t="s">
        <v>2610</v>
      </c>
      <c r="D989" s="141" t="s">
        <v>2292</v>
      </c>
      <c r="E989" s="141" t="s">
        <v>2679</v>
      </c>
      <c r="F989" s="2317"/>
    </row>
    <row r="990" spans="1:6" ht="18.75" x14ac:dyDescent="0.3">
      <c r="A990" s="2402" t="s">
        <v>4557</v>
      </c>
      <c r="B990" s="2403"/>
      <c r="C990" s="2403"/>
      <c r="D990" s="2403"/>
      <c r="E990" s="2403"/>
      <c r="F990" s="2404"/>
    </row>
    <row r="991" spans="1:6" ht="15" customHeight="1" x14ac:dyDescent="0.3">
      <c r="A991" s="136" t="s">
        <v>826</v>
      </c>
      <c r="B991" s="376">
        <v>44694</v>
      </c>
      <c r="C991" s="137" t="s">
        <v>2610</v>
      </c>
      <c r="D991" s="137" t="s">
        <v>2296</v>
      </c>
      <c r="E991" s="138" t="s">
        <v>4488</v>
      </c>
      <c r="F991" s="2316" t="s">
        <v>2651</v>
      </c>
    </row>
    <row r="992" spans="1:6" ht="18.75" x14ac:dyDescent="0.3">
      <c r="A992" s="136" t="s">
        <v>826</v>
      </c>
      <c r="B992" s="376">
        <v>44694</v>
      </c>
      <c r="C992" s="137" t="s">
        <v>2610</v>
      </c>
      <c r="D992" s="137" t="s">
        <v>2296</v>
      </c>
      <c r="E992" s="138" t="s">
        <v>4489</v>
      </c>
      <c r="F992" s="2316"/>
    </row>
    <row r="993" spans="1:6" ht="18.75" x14ac:dyDescent="0.3">
      <c r="A993" s="136" t="s">
        <v>826</v>
      </c>
      <c r="B993" s="376">
        <v>44694</v>
      </c>
      <c r="C993" s="137" t="s">
        <v>2610</v>
      </c>
      <c r="D993" s="137" t="s">
        <v>2296</v>
      </c>
      <c r="E993" s="138" t="s">
        <v>2671</v>
      </c>
      <c r="F993" s="2315"/>
    </row>
    <row r="994" spans="1:6" ht="15" customHeight="1" x14ac:dyDescent="0.3">
      <c r="A994" s="136" t="s">
        <v>826</v>
      </c>
      <c r="B994" s="376">
        <v>44694</v>
      </c>
      <c r="C994" s="137" t="s">
        <v>2610</v>
      </c>
      <c r="D994" s="137" t="s">
        <v>2296</v>
      </c>
      <c r="E994" s="138" t="s">
        <v>4456</v>
      </c>
      <c r="F994" s="2316" t="s">
        <v>2654</v>
      </c>
    </row>
    <row r="995" spans="1:6" ht="18.75" x14ac:dyDescent="0.3">
      <c r="A995" s="136" t="s">
        <v>826</v>
      </c>
      <c r="B995" s="376">
        <v>44694</v>
      </c>
      <c r="C995" s="137" t="s">
        <v>2610</v>
      </c>
      <c r="D995" s="137" t="s">
        <v>2296</v>
      </c>
      <c r="E995" s="137" t="s">
        <v>4490</v>
      </c>
      <c r="F995" s="2315"/>
    </row>
    <row r="996" spans="1:6" ht="15" customHeight="1" x14ac:dyDescent="0.3">
      <c r="A996" s="136" t="s">
        <v>826</v>
      </c>
      <c r="B996" s="376">
        <v>44694</v>
      </c>
      <c r="C996" s="137" t="s">
        <v>2610</v>
      </c>
      <c r="D996" s="137" t="s">
        <v>2296</v>
      </c>
      <c r="E996" s="138" t="s">
        <v>4480</v>
      </c>
      <c r="F996" s="2316" t="s">
        <v>2657</v>
      </c>
    </row>
    <row r="997" spans="1:6" ht="18.75" x14ac:dyDescent="0.3">
      <c r="A997" s="136" t="s">
        <v>826</v>
      </c>
      <c r="B997" s="376">
        <v>44694</v>
      </c>
      <c r="C997" s="137" t="s">
        <v>2610</v>
      </c>
      <c r="D997" s="137" t="s">
        <v>2618</v>
      </c>
      <c r="E997" s="138" t="s">
        <v>4474</v>
      </c>
      <c r="F997" s="2315"/>
    </row>
    <row r="998" spans="1:6" ht="15" customHeight="1" x14ac:dyDescent="0.3">
      <c r="A998" s="136" t="s">
        <v>826</v>
      </c>
      <c r="B998" s="376">
        <v>44694</v>
      </c>
      <c r="C998" s="137" t="s">
        <v>2610</v>
      </c>
      <c r="D998" s="137" t="s">
        <v>2296</v>
      </c>
      <c r="E998" s="138" t="s">
        <v>4483</v>
      </c>
      <c r="F998" s="2316" t="s">
        <v>2693</v>
      </c>
    </row>
    <row r="999" spans="1:6" ht="18.75" x14ac:dyDescent="0.3">
      <c r="A999" s="140" t="s">
        <v>826</v>
      </c>
      <c r="B999" s="377">
        <v>44694</v>
      </c>
      <c r="C999" s="141" t="s">
        <v>2610</v>
      </c>
      <c r="D999" s="141" t="s">
        <v>2296</v>
      </c>
      <c r="E999" s="143" t="s">
        <v>4476</v>
      </c>
      <c r="F999" s="2317"/>
    </row>
    <row r="1000" spans="1:6" ht="18.75" x14ac:dyDescent="0.3">
      <c r="A1000" s="2402" t="s">
        <v>4555</v>
      </c>
      <c r="B1000" s="2403"/>
      <c r="C1000" s="2403"/>
      <c r="D1000" s="2403"/>
      <c r="E1000" s="2403"/>
      <c r="F1000" s="2404"/>
    </row>
    <row r="1001" spans="1:6" ht="18.75" x14ac:dyDescent="0.3">
      <c r="A1001" s="2405" t="s">
        <v>4538</v>
      </c>
      <c r="B1001" s="2406"/>
      <c r="C1001" s="2406"/>
      <c r="D1001" s="2406"/>
      <c r="E1001" s="2406"/>
      <c r="F1001" s="2407"/>
    </row>
    <row r="1002" spans="1:6" ht="15" customHeight="1" x14ac:dyDescent="0.3">
      <c r="A1002" s="132" t="s">
        <v>837</v>
      </c>
      <c r="B1002" s="375">
        <v>44695</v>
      </c>
      <c r="C1002" s="133" t="s">
        <v>2610</v>
      </c>
      <c r="D1002" s="133" t="s">
        <v>2615</v>
      </c>
      <c r="E1002" s="133" t="s">
        <v>2360</v>
      </c>
      <c r="F1002" s="2314" t="s">
        <v>2624</v>
      </c>
    </row>
    <row r="1003" spans="1:6" ht="18.75" x14ac:dyDescent="0.3">
      <c r="A1003" s="136" t="s">
        <v>837</v>
      </c>
      <c r="B1003" s="376">
        <v>44695</v>
      </c>
      <c r="C1003" s="137" t="s">
        <v>2610</v>
      </c>
      <c r="D1003" s="137" t="s">
        <v>2615</v>
      </c>
      <c r="E1003" s="137" t="s">
        <v>2672</v>
      </c>
      <c r="F1003" s="2315"/>
    </row>
    <row r="1004" spans="1:6" ht="15" customHeight="1" x14ac:dyDescent="0.3">
      <c r="A1004" s="136" t="s">
        <v>837</v>
      </c>
      <c r="B1004" s="376">
        <v>44695</v>
      </c>
      <c r="C1004" s="137" t="s">
        <v>2610</v>
      </c>
      <c r="D1004" s="137" t="s">
        <v>2615</v>
      </c>
      <c r="E1004" s="137" t="s">
        <v>4483</v>
      </c>
      <c r="F1004" s="2316" t="s">
        <v>2700</v>
      </c>
    </row>
    <row r="1005" spans="1:6" ht="18.75" x14ac:dyDescent="0.3">
      <c r="A1005" s="140" t="s">
        <v>837</v>
      </c>
      <c r="B1005" s="377">
        <v>44695</v>
      </c>
      <c r="C1005" s="141" t="s">
        <v>2610</v>
      </c>
      <c r="D1005" s="141" t="s">
        <v>2615</v>
      </c>
      <c r="E1005" s="141" t="s">
        <v>4560</v>
      </c>
      <c r="F1005" s="2317"/>
    </row>
    <row r="1006" spans="1:6" ht="18.75" x14ac:dyDescent="0.3">
      <c r="A1006" s="2311" t="s">
        <v>4557</v>
      </c>
      <c r="B1006" s="2312"/>
      <c r="C1006" s="2312"/>
      <c r="D1006" s="2312"/>
      <c r="E1006" s="2312"/>
      <c r="F1006" s="2313"/>
    </row>
    <row r="1007" spans="1:6" ht="15" customHeight="1" x14ac:dyDescent="0.3">
      <c r="A1007" s="132" t="s">
        <v>837</v>
      </c>
      <c r="B1007" s="375">
        <v>44695</v>
      </c>
      <c r="C1007" s="133" t="s">
        <v>2610</v>
      </c>
      <c r="D1007" s="133" t="s">
        <v>4547</v>
      </c>
      <c r="E1007" s="133" t="s">
        <v>4564</v>
      </c>
      <c r="F1007" s="2314" t="s">
        <v>2816</v>
      </c>
    </row>
    <row r="1008" spans="1:6" ht="18.75" x14ac:dyDescent="0.3">
      <c r="A1008" s="136" t="s">
        <v>837</v>
      </c>
      <c r="B1008" s="376">
        <v>44695</v>
      </c>
      <c r="C1008" s="137" t="s">
        <v>2610</v>
      </c>
      <c r="D1008" s="137" t="s">
        <v>4547</v>
      </c>
      <c r="E1008" s="137" t="s">
        <v>4569</v>
      </c>
      <c r="F1008" s="2316"/>
    </row>
    <row r="1009" spans="1:6" ht="18.75" x14ac:dyDescent="0.3">
      <c r="A1009" s="136" t="s">
        <v>837</v>
      </c>
      <c r="B1009" s="376">
        <v>44695</v>
      </c>
      <c r="C1009" s="137" t="s">
        <v>2610</v>
      </c>
      <c r="D1009" s="137" t="s">
        <v>4547</v>
      </c>
      <c r="E1009" s="137" t="s">
        <v>4570</v>
      </c>
      <c r="F1009" s="2315"/>
    </row>
    <row r="1010" spans="1:6" ht="15" customHeight="1" x14ac:dyDescent="0.3">
      <c r="A1010" s="136" t="s">
        <v>837</v>
      </c>
      <c r="B1010" s="376">
        <v>44695</v>
      </c>
      <c r="C1010" s="137" t="s">
        <v>2610</v>
      </c>
      <c r="D1010" s="137" t="s">
        <v>4547</v>
      </c>
      <c r="E1010" s="137" t="s">
        <v>2661</v>
      </c>
      <c r="F1010" s="2316" t="s">
        <v>2631</v>
      </c>
    </row>
    <row r="1011" spans="1:6" ht="18.75" x14ac:dyDescent="0.3">
      <c r="A1011" s="140" t="s">
        <v>837</v>
      </c>
      <c r="B1011" s="377">
        <v>44695</v>
      </c>
      <c r="C1011" s="141" t="s">
        <v>2610</v>
      </c>
      <c r="D1011" s="141" t="s">
        <v>4547</v>
      </c>
      <c r="E1011" s="141" t="s">
        <v>2671</v>
      </c>
      <c r="F1011" s="2317"/>
    </row>
    <row r="1012" spans="1:6" ht="18.75" x14ac:dyDescent="0.3">
      <c r="A1012" s="2311" t="s">
        <v>4557</v>
      </c>
      <c r="B1012" s="2312"/>
      <c r="C1012" s="2312"/>
      <c r="D1012" s="2312"/>
      <c r="E1012" s="2312"/>
      <c r="F1012" s="2313"/>
    </row>
    <row r="1013" spans="1:6" ht="15" customHeight="1" x14ac:dyDescent="0.3">
      <c r="A1013" s="132" t="s">
        <v>837</v>
      </c>
      <c r="B1013" s="375">
        <v>44695</v>
      </c>
      <c r="C1013" s="133" t="s">
        <v>2610</v>
      </c>
      <c r="D1013" s="133" t="s">
        <v>2292</v>
      </c>
      <c r="E1013" s="133" t="s">
        <v>4551</v>
      </c>
      <c r="F1013" s="2314" t="s">
        <v>2731</v>
      </c>
    </row>
    <row r="1014" spans="1:6" ht="18.75" x14ac:dyDescent="0.3">
      <c r="A1014" s="136" t="s">
        <v>837</v>
      </c>
      <c r="B1014" s="376">
        <v>44695</v>
      </c>
      <c r="C1014" s="137" t="s">
        <v>2610</v>
      </c>
      <c r="D1014" s="137" t="s">
        <v>2292</v>
      </c>
      <c r="E1014" s="137" t="s">
        <v>2679</v>
      </c>
      <c r="F1014" s="2316"/>
    </row>
    <row r="1015" spans="1:6" ht="18.75" x14ac:dyDescent="0.3">
      <c r="A1015" s="136" t="s">
        <v>837</v>
      </c>
      <c r="B1015" s="376">
        <v>44695</v>
      </c>
      <c r="C1015" s="137" t="s">
        <v>2610</v>
      </c>
      <c r="D1015" s="137" t="s">
        <v>2292</v>
      </c>
      <c r="E1015" s="137" t="s">
        <v>2652</v>
      </c>
      <c r="F1015" s="2315"/>
    </row>
    <row r="1016" spans="1:6" ht="15" customHeight="1" x14ac:dyDescent="0.3">
      <c r="A1016" s="136" t="s">
        <v>837</v>
      </c>
      <c r="B1016" s="376">
        <v>44695</v>
      </c>
      <c r="C1016" s="137" t="s">
        <v>2610</v>
      </c>
      <c r="D1016" s="137" t="s">
        <v>2292</v>
      </c>
      <c r="E1016" s="137" t="s">
        <v>2633</v>
      </c>
      <c r="F1016" s="2316" t="s">
        <v>2634</v>
      </c>
    </row>
    <row r="1017" spans="1:6" ht="18.75" x14ac:dyDescent="0.3">
      <c r="A1017" s="140" t="s">
        <v>837</v>
      </c>
      <c r="B1017" s="377">
        <v>44695</v>
      </c>
      <c r="C1017" s="141" t="s">
        <v>2610</v>
      </c>
      <c r="D1017" s="141" t="s">
        <v>2292</v>
      </c>
      <c r="E1017" s="141" t="s">
        <v>4490</v>
      </c>
      <c r="F1017" s="2317"/>
    </row>
    <row r="1018" spans="1:6" ht="18.75" x14ac:dyDescent="0.3">
      <c r="A1018" s="2311" t="s">
        <v>4557</v>
      </c>
      <c r="B1018" s="2312"/>
      <c r="C1018" s="2312"/>
      <c r="D1018" s="2312"/>
      <c r="E1018" s="2312"/>
      <c r="F1018" s="2313"/>
    </row>
    <row r="1019" spans="1:6" ht="15" customHeight="1" x14ac:dyDescent="0.3">
      <c r="A1019" s="473" t="s">
        <v>837</v>
      </c>
      <c r="B1019" s="475">
        <v>44695</v>
      </c>
      <c r="C1019" s="474" t="s">
        <v>2610</v>
      </c>
      <c r="D1019" s="474" t="s">
        <v>2296</v>
      </c>
      <c r="E1019" s="474" t="s">
        <v>4480</v>
      </c>
      <c r="F1019" s="2325" t="s">
        <v>2645</v>
      </c>
    </row>
    <row r="1020" spans="1:6" ht="18.75" x14ac:dyDescent="0.3">
      <c r="A1020" s="476" t="s">
        <v>837</v>
      </c>
      <c r="B1020" s="478">
        <v>44695</v>
      </c>
      <c r="C1020" s="477" t="s">
        <v>2610</v>
      </c>
      <c r="D1020" s="477" t="s">
        <v>2296</v>
      </c>
      <c r="E1020" s="477" t="s">
        <v>4556</v>
      </c>
      <c r="F1020" s="2319"/>
    </row>
    <row r="1021" spans="1:6" ht="18.75" x14ac:dyDescent="0.3">
      <c r="A1021" s="476" t="s">
        <v>837</v>
      </c>
      <c r="B1021" s="478">
        <v>44695</v>
      </c>
      <c r="C1021" s="477" t="s">
        <v>2610</v>
      </c>
      <c r="D1021" s="477" t="s">
        <v>2296</v>
      </c>
      <c r="E1021" s="477" t="s">
        <v>4520</v>
      </c>
      <c r="F1021" s="2320"/>
    </row>
    <row r="1022" spans="1:6" ht="15" customHeight="1" x14ac:dyDescent="0.3">
      <c r="A1022" s="476" t="s">
        <v>837</v>
      </c>
      <c r="B1022" s="478">
        <v>44695</v>
      </c>
      <c r="C1022" s="477" t="s">
        <v>2610</v>
      </c>
      <c r="D1022" s="477" t="s">
        <v>2296</v>
      </c>
      <c r="E1022" s="477" t="s">
        <v>4488</v>
      </c>
      <c r="F1022" s="2319" t="s">
        <v>2651</v>
      </c>
    </row>
    <row r="1023" spans="1:6" ht="18.75" x14ac:dyDescent="0.3">
      <c r="A1023" s="476" t="s">
        <v>837</v>
      </c>
      <c r="B1023" s="478">
        <v>44695</v>
      </c>
      <c r="C1023" s="477" t="s">
        <v>2610</v>
      </c>
      <c r="D1023" s="477" t="s">
        <v>2296</v>
      </c>
      <c r="E1023" s="477" t="s">
        <v>4571</v>
      </c>
      <c r="F1023" s="2319"/>
    </row>
    <row r="1024" spans="1:6" ht="18.75" x14ac:dyDescent="0.3">
      <c r="A1024" s="476" t="s">
        <v>837</v>
      </c>
      <c r="B1024" s="478">
        <v>44695</v>
      </c>
      <c r="C1024" s="477" t="s">
        <v>2610</v>
      </c>
      <c r="D1024" s="477" t="s">
        <v>2296</v>
      </c>
      <c r="E1024" s="477" t="s">
        <v>4526</v>
      </c>
      <c r="F1024" s="2320"/>
    </row>
    <row r="1025" spans="1:6" ht="15" customHeight="1" x14ac:dyDescent="0.3">
      <c r="A1025" s="476" t="s">
        <v>837</v>
      </c>
      <c r="B1025" s="478">
        <v>44695</v>
      </c>
      <c r="C1025" s="477" t="s">
        <v>2610</v>
      </c>
      <c r="D1025" s="477" t="s">
        <v>2296</v>
      </c>
      <c r="E1025" s="477" t="s">
        <v>4457</v>
      </c>
      <c r="F1025" s="2319" t="s">
        <v>2763</v>
      </c>
    </row>
    <row r="1026" spans="1:6" ht="37.5" x14ac:dyDescent="0.3">
      <c r="A1026" s="476" t="s">
        <v>837</v>
      </c>
      <c r="B1026" s="478">
        <v>44695</v>
      </c>
      <c r="C1026" s="477" t="s">
        <v>2610</v>
      </c>
      <c r="D1026" s="477" t="s">
        <v>2296</v>
      </c>
      <c r="E1026" s="477" t="s">
        <v>2800</v>
      </c>
      <c r="F1026" s="2320"/>
    </row>
    <row r="1027" spans="1:6" ht="15" customHeight="1" x14ac:dyDescent="0.3">
      <c r="A1027" s="476" t="s">
        <v>837</v>
      </c>
      <c r="B1027" s="478">
        <v>44695</v>
      </c>
      <c r="C1027" s="477" t="s">
        <v>2610</v>
      </c>
      <c r="D1027" s="477" t="s">
        <v>2296</v>
      </c>
      <c r="E1027" s="477" t="s">
        <v>4473</v>
      </c>
      <c r="F1027" s="2319" t="s">
        <v>4572</v>
      </c>
    </row>
    <row r="1028" spans="1:6" ht="18.75" x14ac:dyDescent="0.3">
      <c r="A1028" s="479" t="s">
        <v>837</v>
      </c>
      <c r="B1028" s="481">
        <v>44695</v>
      </c>
      <c r="C1028" s="480" t="s">
        <v>2610</v>
      </c>
      <c r="D1028" s="480" t="s">
        <v>2296</v>
      </c>
      <c r="E1028" s="480" t="s">
        <v>4573</v>
      </c>
      <c r="F1028" s="2329"/>
    </row>
    <row r="1029" spans="1:6" ht="18.75" x14ac:dyDescent="0.3">
      <c r="A1029" s="2338" t="s">
        <v>4555</v>
      </c>
      <c r="B1029" s="2339"/>
      <c r="C1029" s="2339"/>
      <c r="D1029" s="2339"/>
      <c r="E1029" s="2339"/>
      <c r="F1029" s="2340"/>
    </row>
    <row r="1030" spans="1:6" ht="18.75" x14ac:dyDescent="0.3">
      <c r="A1030" s="2326" t="s">
        <v>4562</v>
      </c>
      <c r="B1030" s="2327"/>
      <c r="C1030" s="2327"/>
      <c r="D1030" s="2327"/>
      <c r="E1030" s="2327"/>
      <c r="F1030" s="2328"/>
    </row>
    <row r="1031" spans="1:6" x14ac:dyDescent="0.25">
      <c r="A1031" s="1551"/>
      <c r="B1031" s="1551"/>
      <c r="C1031" s="1551"/>
      <c r="D1031" s="1551"/>
      <c r="E1031" s="1551"/>
      <c r="F1031" s="1551"/>
    </row>
    <row r="1032" spans="1:6" ht="15" customHeight="1" x14ac:dyDescent="0.3">
      <c r="A1032" s="473" t="s">
        <v>855</v>
      </c>
      <c r="B1032" s="475">
        <v>44696</v>
      </c>
      <c r="C1032" s="474" t="s">
        <v>2610</v>
      </c>
      <c r="D1032" s="474" t="s">
        <v>2615</v>
      </c>
      <c r="E1032" s="482" t="s">
        <v>2694</v>
      </c>
      <c r="F1032" s="2325" t="s">
        <v>2624</v>
      </c>
    </row>
    <row r="1033" spans="1:6" ht="37.5" x14ac:dyDescent="0.3">
      <c r="A1033" s="476" t="s">
        <v>855</v>
      </c>
      <c r="B1033" s="478">
        <v>44696</v>
      </c>
      <c r="C1033" s="477" t="s">
        <v>2610</v>
      </c>
      <c r="D1033" s="477" t="s">
        <v>2615</v>
      </c>
      <c r="E1033" s="483" t="s">
        <v>2656</v>
      </c>
      <c r="F1033" s="2319"/>
    </row>
    <row r="1034" spans="1:6" ht="37.5" x14ac:dyDescent="0.3">
      <c r="A1034" s="476" t="s">
        <v>855</v>
      </c>
      <c r="B1034" s="478">
        <v>44696</v>
      </c>
      <c r="C1034" s="477" t="s">
        <v>2610</v>
      </c>
      <c r="D1034" s="477" t="s">
        <v>2615</v>
      </c>
      <c r="E1034" s="483" t="s">
        <v>2698</v>
      </c>
      <c r="F1034" s="2320"/>
    </row>
    <row r="1035" spans="1:6" ht="15" customHeight="1" x14ac:dyDescent="0.3">
      <c r="A1035" s="476" t="s">
        <v>855</v>
      </c>
      <c r="B1035" s="478">
        <v>44696</v>
      </c>
      <c r="C1035" s="477" t="s">
        <v>2610</v>
      </c>
      <c r="D1035" s="477" t="s">
        <v>2615</v>
      </c>
      <c r="E1035" s="477" t="s">
        <v>2663</v>
      </c>
      <c r="F1035" s="2319" t="s">
        <v>2631</v>
      </c>
    </row>
    <row r="1036" spans="1:6" ht="37.5" x14ac:dyDescent="0.3">
      <c r="A1036" s="479" t="s">
        <v>855</v>
      </c>
      <c r="B1036" s="481">
        <v>44696</v>
      </c>
      <c r="C1036" s="480" t="s">
        <v>2610</v>
      </c>
      <c r="D1036" s="480" t="s">
        <v>2615</v>
      </c>
      <c r="E1036" s="480" t="s">
        <v>2689</v>
      </c>
      <c r="F1036" s="2329"/>
    </row>
    <row r="1037" spans="1:6" ht="18.75" x14ac:dyDescent="0.3">
      <c r="A1037" s="2311" t="s">
        <v>4549</v>
      </c>
      <c r="B1037" s="2312"/>
      <c r="C1037" s="2312"/>
      <c r="D1037" s="2312"/>
      <c r="E1037" s="2312"/>
      <c r="F1037" s="2313"/>
    </row>
    <row r="1038" spans="1:6" ht="15" customHeight="1" x14ac:dyDescent="0.3">
      <c r="A1038" s="132" t="s">
        <v>855</v>
      </c>
      <c r="B1038" s="375">
        <v>44696</v>
      </c>
      <c r="C1038" s="133" t="s">
        <v>2610</v>
      </c>
      <c r="D1038" s="133" t="s">
        <v>4547</v>
      </c>
      <c r="E1038" s="474" t="s">
        <v>2691</v>
      </c>
      <c r="F1038" s="2314" t="s">
        <v>2634</v>
      </c>
    </row>
    <row r="1039" spans="1:6" ht="18.75" x14ac:dyDescent="0.3">
      <c r="A1039" s="136" t="s">
        <v>855</v>
      </c>
      <c r="B1039" s="376">
        <v>44696</v>
      </c>
      <c r="C1039" s="137" t="s">
        <v>2610</v>
      </c>
      <c r="D1039" s="137" t="s">
        <v>4547</v>
      </c>
      <c r="E1039" s="477" t="s">
        <v>4481</v>
      </c>
      <c r="F1039" s="2315"/>
    </row>
    <row r="1040" spans="1:6" ht="15" customHeight="1" x14ac:dyDescent="0.3">
      <c r="A1040" s="136" t="s">
        <v>855</v>
      </c>
      <c r="B1040" s="376">
        <v>44696</v>
      </c>
      <c r="C1040" s="137" t="s">
        <v>2610</v>
      </c>
      <c r="D1040" s="137" t="s">
        <v>4547</v>
      </c>
      <c r="E1040" s="477" t="s">
        <v>4505</v>
      </c>
      <c r="F1040" s="2316" t="s">
        <v>2662</v>
      </c>
    </row>
    <row r="1041" spans="1:6" ht="37.5" x14ac:dyDescent="0.3">
      <c r="A1041" s="140" t="s">
        <v>855</v>
      </c>
      <c r="B1041" s="377">
        <v>44696</v>
      </c>
      <c r="C1041" s="141" t="s">
        <v>2610</v>
      </c>
      <c r="D1041" s="141" t="s">
        <v>4547</v>
      </c>
      <c r="E1041" s="480" t="s">
        <v>2800</v>
      </c>
      <c r="F1041" s="2317"/>
    </row>
    <row r="1042" spans="1:6" ht="18.75" x14ac:dyDescent="0.3">
      <c r="A1042" s="2311" t="s">
        <v>4549</v>
      </c>
      <c r="B1042" s="2312"/>
      <c r="C1042" s="2312"/>
      <c r="D1042" s="2312"/>
      <c r="E1042" s="2312"/>
      <c r="F1042" s="2313"/>
    </row>
    <row r="1043" spans="1:6" ht="15" customHeight="1" x14ac:dyDescent="0.3">
      <c r="A1043" s="132" t="s">
        <v>855</v>
      </c>
      <c r="B1043" s="375">
        <v>44696</v>
      </c>
      <c r="C1043" s="133" t="s">
        <v>2610</v>
      </c>
      <c r="D1043" s="133" t="s">
        <v>2292</v>
      </c>
      <c r="E1043" s="134" t="s">
        <v>2695</v>
      </c>
      <c r="F1043" s="2314" t="s">
        <v>2645</v>
      </c>
    </row>
    <row r="1044" spans="1:6" ht="18.75" x14ac:dyDescent="0.3">
      <c r="A1044" s="136" t="s">
        <v>855</v>
      </c>
      <c r="B1044" s="376">
        <v>44696</v>
      </c>
      <c r="C1044" s="137" t="s">
        <v>2610</v>
      </c>
      <c r="D1044" s="137" t="s">
        <v>2292</v>
      </c>
      <c r="E1044" s="138" t="s">
        <v>2677</v>
      </c>
      <c r="F1044" s="2316"/>
    </row>
    <row r="1045" spans="1:6" ht="18.75" x14ac:dyDescent="0.3">
      <c r="A1045" s="136" t="s">
        <v>855</v>
      </c>
      <c r="B1045" s="376">
        <v>44696</v>
      </c>
      <c r="C1045" s="137" t="s">
        <v>2610</v>
      </c>
      <c r="D1045" s="137" t="s">
        <v>2292</v>
      </c>
      <c r="E1045" s="138" t="s">
        <v>2764</v>
      </c>
      <c r="F1045" s="2315"/>
    </row>
    <row r="1046" spans="1:6" ht="15" customHeight="1" x14ac:dyDescent="0.3">
      <c r="A1046" s="136" t="s">
        <v>855</v>
      </c>
      <c r="B1046" s="376">
        <v>44696</v>
      </c>
      <c r="C1046" s="137" t="s">
        <v>2610</v>
      </c>
      <c r="D1046" s="137" t="s">
        <v>2292</v>
      </c>
      <c r="E1046" s="138" t="s">
        <v>4551</v>
      </c>
      <c r="F1046" s="2316" t="s">
        <v>2651</v>
      </c>
    </row>
    <row r="1047" spans="1:6" ht="18.75" x14ac:dyDescent="0.3">
      <c r="A1047" s="140" t="s">
        <v>855</v>
      </c>
      <c r="B1047" s="377">
        <v>44696</v>
      </c>
      <c r="C1047" s="141" t="s">
        <v>2610</v>
      </c>
      <c r="D1047" s="141" t="s">
        <v>2292</v>
      </c>
      <c r="E1047" s="141" t="s">
        <v>4548</v>
      </c>
      <c r="F1047" s="2317"/>
    </row>
    <row r="1048" spans="1:6" ht="18.75" x14ac:dyDescent="0.3">
      <c r="A1048" s="2311" t="s">
        <v>4549</v>
      </c>
      <c r="B1048" s="2312"/>
      <c r="C1048" s="2312"/>
      <c r="D1048" s="2312"/>
      <c r="E1048" s="2312"/>
      <c r="F1048" s="2313"/>
    </row>
    <row r="1049" spans="1:6" ht="15" customHeight="1" x14ac:dyDescent="0.3">
      <c r="A1049" s="132" t="s">
        <v>855</v>
      </c>
      <c r="B1049" s="375">
        <v>44696</v>
      </c>
      <c r="C1049" s="133" t="s">
        <v>2610</v>
      </c>
      <c r="D1049" s="133" t="s">
        <v>2296</v>
      </c>
      <c r="E1049" s="482" t="s">
        <v>4477</v>
      </c>
      <c r="F1049" s="2314" t="s">
        <v>2654</v>
      </c>
    </row>
    <row r="1050" spans="1:6" ht="18.75" x14ac:dyDescent="0.3">
      <c r="A1050" s="136" t="s">
        <v>855</v>
      </c>
      <c r="B1050" s="376">
        <v>44696</v>
      </c>
      <c r="C1050" s="137" t="s">
        <v>2610</v>
      </c>
      <c r="D1050" s="137" t="s">
        <v>2296</v>
      </c>
      <c r="E1050" s="483" t="s">
        <v>2671</v>
      </c>
      <c r="F1050" s="2316"/>
    </row>
    <row r="1051" spans="1:6" ht="18.75" x14ac:dyDescent="0.3">
      <c r="A1051" s="136" t="s">
        <v>855</v>
      </c>
      <c r="B1051" s="376">
        <v>44696</v>
      </c>
      <c r="C1051" s="137" t="s">
        <v>2610</v>
      </c>
      <c r="D1051" s="137" t="s">
        <v>2296</v>
      </c>
      <c r="E1051" s="483" t="s">
        <v>2652</v>
      </c>
      <c r="F1051" s="2315"/>
    </row>
    <row r="1052" spans="1:6" ht="15" customHeight="1" x14ac:dyDescent="0.3">
      <c r="A1052" s="136" t="s">
        <v>855</v>
      </c>
      <c r="B1052" s="376">
        <v>44696</v>
      </c>
      <c r="C1052" s="137" t="s">
        <v>2610</v>
      </c>
      <c r="D1052" s="137" t="s">
        <v>2296</v>
      </c>
      <c r="E1052" s="483" t="s">
        <v>2683</v>
      </c>
      <c r="F1052" s="2316" t="s">
        <v>2657</v>
      </c>
    </row>
    <row r="1053" spans="1:6" ht="18.75" x14ac:dyDescent="0.3">
      <c r="A1053" s="136" t="s">
        <v>855</v>
      </c>
      <c r="B1053" s="376">
        <v>44696</v>
      </c>
      <c r="C1053" s="137" t="s">
        <v>2610</v>
      </c>
      <c r="D1053" s="137" t="s">
        <v>2296</v>
      </c>
      <c r="E1053" s="483" t="s">
        <v>4484</v>
      </c>
      <c r="F1053" s="2316"/>
    </row>
    <row r="1054" spans="1:6" ht="18.75" x14ac:dyDescent="0.3">
      <c r="A1054" s="136" t="s">
        <v>855</v>
      </c>
      <c r="B1054" s="376">
        <v>44696</v>
      </c>
      <c r="C1054" s="137" t="s">
        <v>2610</v>
      </c>
      <c r="D1054" s="137" t="s">
        <v>2296</v>
      </c>
      <c r="E1054" s="483" t="s">
        <v>2699</v>
      </c>
      <c r="F1054" s="2315"/>
    </row>
    <row r="1055" spans="1:6" ht="15" customHeight="1" x14ac:dyDescent="0.3">
      <c r="A1055" s="136" t="s">
        <v>855</v>
      </c>
      <c r="B1055" s="376">
        <v>44696</v>
      </c>
      <c r="C1055" s="137" t="s">
        <v>2610</v>
      </c>
      <c r="D1055" s="137" t="s">
        <v>2296</v>
      </c>
      <c r="E1055" s="137" t="s">
        <v>4491</v>
      </c>
      <c r="F1055" s="2316" t="s">
        <v>2759</v>
      </c>
    </row>
    <row r="1056" spans="1:6" ht="18.75" x14ac:dyDescent="0.3">
      <c r="A1056" s="136" t="s">
        <v>855</v>
      </c>
      <c r="B1056" s="376">
        <v>44696</v>
      </c>
      <c r="C1056" s="137" t="s">
        <v>2610</v>
      </c>
      <c r="D1056" s="137" t="s">
        <v>2296</v>
      </c>
      <c r="E1056" s="138" t="s">
        <v>4465</v>
      </c>
      <c r="F1056" s="2315"/>
    </row>
    <row r="1057" spans="1:6" ht="15" customHeight="1" x14ac:dyDescent="0.3">
      <c r="A1057" s="136" t="s">
        <v>855</v>
      </c>
      <c r="B1057" s="376">
        <v>44696</v>
      </c>
      <c r="C1057" s="137" t="s">
        <v>2610</v>
      </c>
      <c r="D1057" s="137" t="s">
        <v>2296</v>
      </c>
      <c r="E1057" s="137" t="s">
        <v>4488</v>
      </c>
      <c r="F1057" s="2316" t="s">
        <v>2818</v>
      </c>
    </row>
    <row r="1058" spans="1:6" ht="18.75" x14ac:dyDescent="0.3">
      <c r="A1058" s="136" t="s">
        <v>855</v>
      </c>
      <c r="B1058" s="376">
        <v>44696</v>
      </c>
      <c r="C1058" s="137" t="s">
        <v>2610</v>
      </c>
      <c r="D1058" s="137" t="s">
        <v>2296</v>
      </c>
      <c r="E1058" s="137" t="s">
        <v>2679</v>
      </c>
      <c r="F1058" s="2316"/>
    </row>
    <row r="1059" spans="1:6" ht="18.75" x14ac:dyDescent="0.3">
      <c r="A1059" s="136" t="s">
        <v>855</v>
      </c>
      <c r="B1059" s="376">
        <v>44696</v>
      </c>
      <c r="C1059" s="137" t="s">
        <v>2610</v>
      </c>
      <c r="D1059" s="137" t="s">
        <v>2296</v>
      </c>
      <c r="E1059" s="137" t="s">
        <v>4469</v>
      </c>
      <c r="F1059" s="2315"/>
    </row>
    <row r="1060" spans="1:6" ht="15" customHeight="1" x14ac:dyDescent="0.3">
      <c r="A1060" s="136" t="s">
        <v>855</v>
      </c>
      <c r="B1060" s="376">
        <v>44696</v>
      </c>
      <c r="C1060" s="137" t="s">
        <v>2610</v>
      </c>
      <c r="D1060" s="137" t="s">
        <v>2296</v>
      </c>
      <c r="E1060" s="137" t="s">
        <v>4457</v>
      </c>
      <c r="F1060" s="2316" t="s">
        <v>2763</v>
      </c>
    </row>
    <row r="1061" spans="1:6" ht="18.75" x14ac:dyDescent="0.3">
      <c r="A1061" s="140" t="s">
        <v>855</v>
      </c>
      <c r="B1061" s="377">
        <v>44696</v>
      </c>
      <c r="C1061" s="141" t="s">
        <v>2610</v>
      </c>
      <c r="D1061" s="141" t="s">
        <v>2296</v>
      </c>
      <c r="E1061" s="143" t="s">
        <v>4573</v>
      </c>
      <c r="F1061" s="2317"/>
    </row>
    <row r="1062" spans="1:6" ht="18.75" x14ac:dyDescent="0.3">
      <c r="A1062" s="2305" t="s">
        <v>4549</v>
      </c>
      <c r="B1062" s="2306"/>
      <c r="C1062" s="2306"/>
      <c r="D1062" s="2306"/>
      <c r="E1062" s="2306"/>
      <c r="F1062" s="2307"/>
    </row>
    <row r="1063" spans="1:6" ht="18.75" x14ac:dyDescent="0.3">
      <c r="A1063" s="2308" t="s">
        <v>4552</v>
      </c>
      <c r="B1063" s="2309"/>
      <c r="C1063" s="2309"/>
      <c r="D1063" s="2309"/>
      <c r="E1063" s="2309"/>
      <c r="F1063" s="2310"/>
    </row>
    <row r="1064" spans="1:6" x14ac:dyDescent="0.25">
      <c r="A1064" s="1551"/>
      <c r="B1064" s="1551"/>
      <c r="C1064" s="1551"/>
      <c r="D1064" s="1551"/>
      <c r="E1064" s="1551"/>
      <c r="F1064" s="1551"/>
    </row>
    <row r="1065" spans="1:6" ht="15" customHeight="1" x14ac:dyDescent="0.3">
      <c r="A1065" s="132" t="s">
        <v>2674</v>
      </c>
      <c r="B1065" s="375">
        <v>44697</v>
      </c>
      <c r="C1065" s="133" t="s">
        <v>2610</v>
      </c>
      <c r="D1065" s="133" t="s">
        <v>2615</v>
      </c>
      <c r="E1065" s="134" t="s">
        <v>2691</v>
      </c>
      <c r="F1065" s="2314" t="s">
        <v>2624</v>
      </c>
    </row>
    <row r="1066" spans="1:6" ht="18.75" x14ac:dyDescent="0.3">
      <c r="A1066" s="136" t="s">
        <v>2674</v>
      </c>
      <c r="B1066" s="376">
        <v>44697</v>
      </c>
      <c r="C1066" s="137" t="s">
        <v>2610</v>
      </c>
      <c r="D1066" s="137" t="s">
        <v>2615</v>
      </c>
      <c r="E1066" s="138" t="s">
        <v>4484</v>
      </c>
      <c r="F1066" s="2315"/>
    </row>
    <row r="1067" spans="1:6" ht="15" customHeight="1" x14ac:dyDescent="0.3">
      <c r="A1067" s="136" t="s">
        <v>2674</v>
      </c>
      <c r="B1067" s="376">
        <v>44697</v>
      </c>
      <c r="C1067" s="137" t="s">
        <v>2610</v>
      </c>
      <c r="D1067" s="137" t="s">
        <v>2615</v>
      </c>
      <c r="E1067" s="138" t="s">
        <v>2695</v>
      </c>
      <c r="F1067" s="2316" t="s">
        <v>2631</v>
      </c>
    </row>
    <row r="1068" spans="1:6" ht="18.75" x14ac:dyDescent="0.3">
      <c r="A1068" s="136" t="s">
        <v>2674</v>
      </c>
      <c r="B1068" s="376">
        <v>44697</v>
      </c>
      <c r="C1068" s="137" t="s">
        <v>2610</v>
      </c>
      <c r="D1068" s="137" t="s">
        <v>2615</v>
      </c>
      <c r="E1068" s="138" t="s">
        <v>2764</v>
      </c>
      <c r="F1068" s="2316"/>
    </row>
    <row r="1069" spans="1:6" ht="18.75" x14ac:dyDescent="0.3">
      <c r="A1069" s="140" t="s">
        <v>2674</v>
      </c>
      <c r="B1069" s="377">
        <v>44697</v>
      </c>
      <c r="C1069" s="141" t="s">
        <v>2610</v>
      </c>
      <c r="D1069" s="141" t="s">
        <v>2615</v>
      </c>
      <c r="E1069" s="141" t="s">
        <v>2656</v>
      </c>
      <c r="F1069" s="2317"/>
    </row>
    <row r="1070" spans="1:6" ht="18.75" x14ac:dyDescent="0.3">
      <c r="A1070" s="2311" t="s">
        <v>4549</v>
      </c>
      <c r="B1070" s="2312"/>
      <c r="C1070" s="2312"/>
      <c r="D1070" s="2312"/>
      <c r="E1070" s="2312"/>
      <c r="F1070" s="2313"/>
    </row>
    <row r="1071" spans="1:6" ht="15" customHeight="1" x14ac:dyDescent="0.3">
      <c r="A1071" s="132" t="s">
        <v>2674</v>
      </c>
      <c r="B1071" s="375">
        <v>44697</v>
      </c>
      <c r="C1071" s="133" t="s">
        <v>2610</v>
      </c>
      <c r="D1071" s="133" t="s">
        <v>4547</v>
      </c>
      <c r="E1071" s="134" t="s">
        <v>2683</v>
      </c>
      <c r="F1071" s="2314" t="s">
        <v>2634</v>
      </c>
    </row>
    <row r="1072" spans="1:6" ht="18.75" x14ac:dyDescent="0.3">
      <c r="A1072" s="136" t="s">
        <v>2674</v>
      </c>
      <c r="B1072" s="376">
        <v>44697</v>
      </c>
      <c r="C1072" s="137" t="s">
        <v>2610</v>
      </c>
      <c r="D1072" s="137" t="s">
        <v>4547</v>
      </c>
      <c r="E1072" s="138" t="s">
        <v>4573</v>
      </c>
      <c r="F1072" s="2316"/>
    </row>
    <row r="1073" spans="1:6" ht="18.75" x14ac:dyDescent="0.3">
      <c r="A1073" s="140" t="s">
        <v>2674</v>
      </c>
      <c r="B1073" s="377">
        <v>44697</v>
      </c>
      <c r="C1073" s="141" t="s">
        <v>2610</v>
      </c>
      <c r="D1073" s="141" t="s">
        <v>4547</v>
      </c>
      <c r="E1073" s="143" t="s">
        <v>4481</v>
      </c>
      <c r="F1073" s="2317"/>
    </row>
    <row r="1074" spans="1:6" ht="18.75" x14ac:dyDescent="0.3">
      <c r="A1074" s="2311" t="s">
        <v>4549</v>
      </c>
      <c r="B1074" s="2312"/>
      <c r="C1074" s="2312"/>
      <c r="D1074" s="2312"/>
      <c r="E1074" s="2312"/>
      <c r="F1074" s="2313"/>
    </row>
    <row r="1075" spans="1:6" ht="15" customHeight="1" x14ac:dyDescent="0.3">
      <c r="A1075" s="132" t="s">
        <v>2674</v>
      </c>
      <c r="B1075" s="375">
        <v>44697</v>
      </c>
      <c r="C1075" s="133" t="s">
        <v>2610</v>
      </c>
      <c r="D1075" s="133" t="s">
        <v>2292</v>
      </c>
      <c r="E1075" s="474" t="s">
        <v>2692</v>
      </c>
      <c r="F1075" s="2314" t="s">
        <v>2645</v>
      </c>
    </row>
    <row r="1076" spans="1:6" ht="18.75" x14ac:dyDescent="0.3">
      <c r="A1076" s="136" t="s">
        <v>2674</v>
      </c>
      <c r="B1076" s="376">
        <v>44697</v>
      </c>
      <c r="C1076" s="137" t="s">
        <v>2610</v>
      </c>
      <c r="D1076" s="137" t="s">
        <v>2292</v>
      </c>
      <c r="E1076" s="477" t="s">
        <v>2689</v>
      </c>
      <c r="F1076" s="2316"/>
    </row>
    <row r="1077" spans="1:6" ht="18.75" x14ac:dyDescent="0.3">
      <c r="A1077" s="136" t="s">
        <v>2674</v>
      </c>
      <c r="B1077" s="376">
        <v>44697</v>
      </c>
      <c r="C1077" s="137" t="s">
        <v>2610</v>
      </c>
      <c r="D1077" s="137" t="s">
        <v>2292</v>
      </c>
      <c r="E1077" s="477" t="s">
        <v>2679</v>
      </c>
      <c r="F1077" s="2315"/>
    </row>
    <row r="1078" spans="1:6" ht="15" customHeight="1" x14ac:dyDescent="0.3">
      <c r="A1078" s="136" t="s">
        <v>2674</v>
      </c>
      <c r="B1078" s="376">
        <v>44697</v>
      </c>
      <c r="C1078" s="137" t="s">
        <v>2610</v>
      </c>
      <c r="D1078" s="137" t="s">
        <v>2292</v>
      </c>
      <c r="E1078" s="138" t="s">
        <v>4551</v>
      </c>
      <c r="F1078" s="2316" t="s">
        <v>2813</v>
      </c>
    </row>
    <row r="1079" spans="1:6" ht="18.75" x14ac:dyDescent="0.3">
      <c r="A1079" s="136" t="s">
        <v>2674</v>
      </c>
      <c r="B1079" s="376">
        <v>44697</v>
      </c>
      <c r="C1079" s="137" t="s">
        <v>2610</v>
      </c>
      <c r="D1079" s="137" t="s">
        <v>2292</v>
      </c>
      <c r="E1079" s="138" t="s">
        <v>2677</v>
      </c>
      <c r="F1079" s="2315"/>
    </row>
    <row r="1080" spans="1:6" ht="15" customHeight="1" x14ac:dyDescent="0.3">
      <c r="A1080" s="136" t="s">
        <v>2674</v>
      </c>
      <c r="B1080" s="376">
        <v>44697</v>
      </c>
      <c r="C1080" s="137" t="s">
        <v>2610</v>
      </c>
      <c r="D1080" s="137" t="s">
        <v>2292</v>
      </c>
      <c r="E1080" s="138" t="s">
        <v>4469</v>
      </c>
      <c r="F1080" s="2316" t="s">
        <v>2651</v>
      </c>
    </row>
    <row r="1081" spans="1:6" ht="18.75" x14ac:dyDescent="0.3">
      <c r="A1081" s="140" t="s">
        <v>2674</v>
      </c>
      <c r="B1081" s="377">
        <v>44697</v>
      </c>
      <c r="C1081" s="141" t="s">
        <v>2610</v>
      </c>
      <c r="D1081" s="141" t="s">
        <v>2292</v>
      </c>
      <c r="E1081" s="143" t="s">
        <v>4505</v>
      </c>
      <c r="F1081" s="2317"/>
    </row>
    <row r="1082" spans="1:6" ht="18.75" x14ac:dyDescent="0.3">
      <c r="A1082" s="2400" t="s">
        <v>4549</v>
      </c>
      <c r="B1082" s="2312"/>
      <c r="C1082" s="2312"/>
      <c r="D1082" s="2312"/>
      <c r="E1082" s="2312"/>
      <c r="F1082" s="2401"/>
    </row>
    <row r="1083" spans="1:6" ht="15" customHeight="1" x14ac:dyDescent="0.3">
      <c r="A1083" s="132" t="s">
        <v>2674</v>
      </c>
      <c r="B1083" s="375">
        <v>44697</v>
      </c>
      <c r="C1083" s="133" t="s">
        <v>2610</v>
      </c>
      <c r="D1083" s="133" t="s">
        <v>2296</v>
      </c>
      <c r="E1083" s="482" t="s">
        <v>2663</v>
      </c>
      <c r="F1083" s="2314" t="s">
        <v>2654</v>
      </c>
    </row>
    <row r="1084" spans="1:6" ht="18.75" x14ac:dyDescent="0.3">
      <c r="A1084" s="136" t="s">
        <v>2674</v>
      </c>
      <c r="B1084" s="376">
        <v>44697</v>
      </c>
      <c r="C1084" s="137" t="s">
        <v>2610</v>
      </c>
      <c r="D1084" s="137" t="s">
        <v>2296</v>
      </c>
      <c r="E1084" s="483" t="s">
        <v>2699</v>
      </c>
      <c r="F1084" s="2316"/>
    </row>
    <row r="1085" spans="1:6" ht="18.75" x14ac:dyDescent="0.3">
      <c r="A1085" s="136" t="s">
        <v>2674</v>
      </c>
      <c r="B1085" s="376">
        <v>44697</v>
      </c>
      <c r="C1085" s="137" t="s">
        <v>2610</v>
      </c>
      <c r="D1085" s="137" t="s">
        <v>2296</v>
      </c>
      <c r="E1085" s="483" t="s">
        <v>2652</v>
      </c>
      <c r="F1085" s="2315"/>
    </row>
    <row r="1086" spans="1:6" ht="15" customHeight="1" x14ac:dyDescent="0.3">
      <c r="A1086" s="136" t="s">
        <v>2674</v>
      </c>
      <c r="B1086" s="376">
        <v>44697</v>
      </c>
      <c r="C1086" s="137" t="s">
        <v>2610</v>
      </c>
      <c r="D1086" s="137" t="s">
        <v>2296</v>
      </c>
      <c r="E1086" s="483" t="s">
        <v>4465</v>
      </c>
      <c r="F1086" s="2316" t="s">
        <v>2657</v>
      </c>
    </row>
    <row r="1087" spans="1:6" ht="18.75" x14ac:dyDescent="0.3">
      <c r="A1087" s="136" t="s">
        <v>2674</v>
      </c>
      <c r="B1087" s="376">
        <v>44697</v>
      </c>
      <c r="C1087" s="137" t="s">
        <v>2610</v>
      </c>
      <c r="D1087" s="137" t="s">
        <v>2296</v>
      </c>
      <c r="E1087" s="477" t="s">
        <v>2698</v>
      </c>
      <c r="F1087" s="2315"/>
    </row>
    <row r="1088" spans="1:6" ht="15" customHeight="1" x14ac:dyDescent="0.3">
      <c r="A1088" s="136" t="s">
        <v>2674</v>
      </c>
      <c r="B1088" s="376">
        <v>44697</v>
      </c>
      <c r="C1088" s="137" t="s">
        <v>2610</v>
      </c>
      <c r="D1088" s="137" t="s">
        <v>2296</v>
      </c>
      <c r="E1088" s="477" t="s">
        <v>4477</v>
      </c>
      <c r="F1088" s="2316" t="s">
        <v>2759</v>
      </c>
    </row>
    <row r="1089" spans="1:6" ht="37.5" x14ac:dyDescent="0.3">
      <c r="A1089" s="136" t="s">
        <v>2674</v>
      </c>
      <c r="B1089" s="376">
        <v>44697</v>
      </c>
      <c r="C1089" s="137" t="s">
        <v>2610</v>
      </c>
      <c r="D1089" s="137" t="s">
        <v>2296</v>
      </c>
      <c r="E1089" s="483" t="s">
        <v>2800</v>
      </c>
      <c r="F1089" s="2315"/>
    </row>
    <row r="1090" spans="1:6" ht="15" customHeight="1" x14ac:dyDescent="0.3">
      <c r="A1090" s="136" t="s">
        <v>2674</v>
      </c>
      <c r="B1090" s="376">
        <v>44697</v>
      </c>
      <c r="C1090" s="137" t="s">
        <v>2610</v>
      </c>
      <c r="D1090" s="137" t="s">
        <v>2296</v>
      </c>
      <c r="E1090" s="477" t="s">
        <v>2694</v>
      </c>
      <c r="F1090" s="2316" t="s">
        <v>2818</v>
      </c>
    </row>
    <row r="1091" spans="1:6" ht="18.75" x14ac:dyDescent="0.3">
      <c r="A1091" s="136" t="s">
        <v>2674</v>
      </c>
      <c r="B1091" s="376">
        <v>44697</v>
      </c>
      <c r="C1091" s="137" t="s">
        <v>2610</v>
      </c>
      <c r="D1091" s="137" t="s">
        <v>2296</v>
      </c>
      <c r="E1091" s="477" t="s">
        <v>4488</v>
      </c>
      <c r="F1091" s="2316"/>
    </row>
    <row r="1092" spans="1:6" ht="18.75" x14ac:dyDescent="0.3">
      <c r="A1092" s="136" t="s">
        <v>2674</v>
      </c>
      <c r="B1092" s="376">
        <v>44697</v>
      </c>
      <c r="C1092" s="137" t="s">
        <v>2610</v>
      </c>
      <c r="D1092" s="137" t="s">
        <v>2296</v>
      </c>
      <c r="E1092" s="138" t="s">
        <v>4548</v>
      </c>
      <c r="F1092" s="2315"/>
    </row>
    <row r="1093" spans="1:6" ht="15" customHeight="1" x14ac:dyDescent="0.3">
      <c r="A1093" s="136" t="s">
        <v>2674</v>
      </c>
      <c r="B1093" s="376">
        <v>44697</v>
      </c>
      <c r="C1093" s="137" t="s">
        <v>2610</v>
      </c>
      <c r="D1093" s="137" t="s">
        <v>2296</v>
      </c>
      <c r="E1093" s="138" t="s">
        <v>4491</v>
      </c>
      <c r="F1093" s="2316" t="s">
        <v>2763</v>
      </c>
    </row>
    <row r="1094" spans="1:6" ht="18.75" x14ac:dyDescent="0.3">
      <c r="A1094" s="140" t="s">
        <v>2674</v>
      </c>
      <c r="B1094" s="377">
        <v>44697</v>
      </c>
      <c r="C1094" s="141" t="s">
        <v>2610</v>
      </c>
      <c r="D1094" s="141" t="s">
        <v>2296</v>
      </c>
      <c r="E1094" s="143" t="s">
        <v>2671</v>
      </c>
      <c r="F1094" s="2317"/>
    </row>
    <row r="1095" spans="1:6" ht="18.75" x14ac:dyDescent="0.3">
      <c r="A1095" s="2305" t="s">
        <v>4549</v>
      </c>
      <c r="B1095" s="2306"/>
      <c r="C1095" s="2306"/>
      <c r="D1095" s="2306"/>
      <c r="E1095" s="2306"/>
      <c r="F1095" s="2307"/>
    </row>
    <row r="1096" spans="1:6" ht="18.75" x14ac:dyDescent="0.3">
      <c r="A1096" s="2308" t="s">
        <v>4552</v>
      </c>
      <c r="B1096" s="2309"/>
      <c r="C1096" s="2309"/>
      <c r="D1096" s="2309"/>
      <c r="E1096" s="2309"/>
      <c r="F1096" s="2310"/>
    </row>
    <row r="1097" spans="1:6" x14ac:dyDescent="0.25">
      <c r="A1097" s="284"/>
      <c r="B1097" s="284"/>
      <c r="C1097" s="284"/>
      <c r="D1097" s="284"/>
      <c r="E1097" s="284"/>
      <c r="F1097" s="284"/>
    </row>
    <row r="1098" spans="1:6" ht="15" customHeight="1" x14ac:dyDescent="0.3">
      <c r="A1098" s="132" t="s">
        <v>771</v>
      </c>
      <c r="B1098" s="375">
        <v>44698</v>
      </c>
      <c r="C1098" s="133" t="s">
        <v>2610</v>
      </c>
      <c r="D1098" s="133" t="s">
        <v>2615</v>
      </c>
      <c r="E1098" s="134" t="s">
        <v>4483</v>
      </c>
      <c r="F1098" s="2314" t="s">
        <v>2624</v>
      </c>
    </row>
    <row r="1099" spans="1:6" ht="18.75" x14ac:dyDescent="0.3">
      <c r="A1099" s="136" t="s">
        <v>771</v>
      </c>
      <c r="B1099" s="376">
        <v>44698</v>
      </c>
      <c r="C1099" s="137" t="s">
        <v>2610</v>
      </c>
      <c r="D1099" s="137" t="s">
        <v>2615</v>
      </c>
      <c r="E1099" s="137" t="s">
        <v>2764</v>
      </c>
      <c r="F1099" s="2316"/>
    </row>
    <row r="1100" spans="1:6" ht="18.75" x14ac:dyDescent="0.3">
      <c r="A1100" s="136" t="s">
        <v>771</v>
      </c>
      <c r="B1100" s="376">
        <v>44698</v>
      </c>
      <c r="C1100" s="137" t="s">
        <v>2610</v>
      </c>
      <c r="D1100" s="137" t="s">
        <v>2615</v>
      </c>
      <c r="E1100" s="137" t="s">
        <v>2698</v>
      </c>
      <c r="F1100" s="2315"/>
    </row>
    <row r="1101" spans="1:6" ht="15" customHeight="1" x14ac:dyDescent="0.3">
      <c r="A1101" s="136" t="s">
        <v>771</v>
      </c>
      <c r="B1101" s="376">
        <v>44698</v>
      </c>
      <c r="C1101" s="137" t="s">
        <v>2610</v>
      </c>
      <c r="D1101" s="137" t="s">
        <v>2615</v>
      </c>
      <c r="E1101" s="138" t="s">
        <v>4488</v>
      </c>
      <c r="F1101" s="2316" t="s">
        <v>4554</v>
      </c>
    </row>
    <row r="1102" spans="1:6" ht="18.75" x14ac:dyDescent="0.3">
      <c r="A1102" s="136" t="s">
        <v>771</v>
      </c>
      <c r="B1102" s="376">
        <v>44698</v>
      </c>
      <c r="C1102" s="137" t="s">
        <v>2610</v>
      </c>
      <c r="D1102" s="137" t="s">
        <v>2615</v>
      </c>
      <c r="E1102" s="137" t="s">
        <v>2689</v>
      </c>
      <c r="F1102" s="2316"/>
    </row>
    <row r="1103" spans="1:6" ht="18.75" x14ac:dyDescent="0.3">
      <c r="A1103" s="140" t="s">
        <v>771</v>
      </c>
      <c r="B1103" s="377">
        <v>44698</v>
      </c>
      <c r="C1103" s="141" t="s">
        <v>2610</v>
      </c>
      <c r="D1103" s="141" t="s">
        <v>2615</v>
      </c>
      <c r="E1103" s="143" t="s">
        <v>4569</v>
      </c>
      <c r="F1103" s="2317"/>
    </row>
    <row r="1104" spans="1:6" ht="18.75" x14ac:dyDescent="0.3">
      <c r="A1104" s="2311" t="s">
        <v>4549</v>
      </c>
      <c r="B1104" s="2312"/>
      <c r="C1104" s="2312"/>
      <c r="D1104" s="2312"/>
      <c r="E1104" s="2312"/>
      <c r="F1104" s="2313"/>
    </row>
    <row r="1105" spans="1:6" ht="15" customHeight="1" x14ac:dyDescent="0.3">
      <c r="A1105" s="132" t="s">
        <v>771</v>
      </c>
      <c r="B1105" s="375">
        <v>44698</v>
      </c>
      <c r="C1105" s="133" t="s">
        <v>2610</v>
      </c>
      <c r="D1105" s="133" t="s">
        <v>4547</v>
      </c>
      <c r="E1105" s="134" t="s">
        <v>4469</v>
      </c>
      <c r="F1105" s="2314" t="s">
        <v>2816</v>
      </c>
    </row>
    <row r="1106" spans="1:6" ht="18.75" x14ac:dyDescent="0.3">
      <c r="A1106" s="136" t="s">
        <v>771</v>
      </c>
      <c r="B1106" s="376">
        <v>44698</v>
      </c>
      <c r="C1106" s="137" t="s">
        <v>2610</v>
      </c>
      <c r="D1106" s="137" t="s">
        <v>4547</v>
      </c>
      <c r="E1106" s="138" t="s">
        <v>4481</v>
      </c>
      <c r="F1106" s="2315"/>
    </row>
    <row r="1107" spans="1:6" ht="15" customHeight="1" x14ac:dyDescent="0.3">
      <c r="A1107" s="136" t="s">
        <v>771</v>
      </c>
      <c r="B1107" s="376">
        <v>44698</v>
      </c>
      <c r="C1107" s="137" t="s">
        <v>2610</v>
      </c>
      <c r="D1107" s="137" t="s">
        <v>4547</v>
      </c>
      <c r="E1107" s="138" t="s">
        <v>2692</v>
      </c>
      <c r="F1107" s="2316" t="s">
        <v>2631</v>
      </c>
    </row>
    <row r="1108" spans="1:6" ht="18.75" x14ac:dyDescent="0.3">
      <c r="A1108" s="136" t="s">
        <v>771</v>
      </c>
      <c r="B1108" s="376">
        <v>44698</v>
      </c>
      <c r="C1108" s="137" t="s">
        <v>2610</v>
      </c>
      <c r="D1108" s="137" t="s">
        <v>4547</v>
      </c>
      <c r="E1108" s="138" t="s">
        <v>4548</v>
      </c>
      <c r="F1108" s="2316"/>
    </row>
    <row r="1109" spans="1:6" ht="18.75" x14ac:dyDescent="0.3">
      <c r="A1109" s="140" t="s">
        <v>771</v>
      </c>
      <c r="B1109" s="377">
        <v>44698</v>
      </c>
      <c r="C1109" s="141" t="s">
        <v>2610</v>
      </c>
      <c r="D1109" s="141" t="s">
        <v>4547</v>
      </c>
      <c r="E1109" s="141" t="s">
        <v>4551</v>
      </c>
      <c r="F1109" s="2317"/>
    </row>
    <row r="1110" spans="1:6" ht="18.75" x14ac:dyDescent="0.3">
      <c r="A1110" s="2321" t="s">
        <v>4555</v>
      </c>
      <c r="B1110" s="2322"/>
      <c r="C1110" s="2322"/>
      <c r="D1110" s="2322"/>
      <c r="E1110" s="2322"/>
      <c r="F1110" s="2323"/>
    </row>
    <row r="1111" spans="1:6" ht="15" customHeight="1" x14ac:dyDescent="0.3">
      <c r="A1111" s="473" t="s">
        <v>771</v>
      </c>
      <c r="B1111" s="475">
        <v>44698</v>
      </c>
      <c r="C1111" s="474" t="s">
        <v>2610</v>
      </c>
      <c r="D1111" s="474" t="s">
        <v>2292</v>
      </c>
      <c r="E1111" s="482" t="s">
        <v>4505</v>
      </c>
      <c r="F1111" s="2325" t="s">
        <v>2731</v>
      </c>
    </row>
    <row r="1112" spans="1:6" ht="18.75" x14ac:dyDescent="0.3">
      <c r="A1112" s="476" t="s">
        <v>771</v>
      </c>
      <c r="B1112" s="478">
        <v>44698</v>
      </c>
      <c r="C1112" s="477" t="s">
        <v>2610</v>
      </c>
      <c r="D1112" s="477" t="s">
        <v>2292</v>
      </c>
      <c r="E1112" s="477" t="s">
        <v>2699</v>
      </c>
      <c r="F1112" s="2319"/>
    </row>
    <row r="1113" spans="1:6" ht="18.75" x14ac:dyDescent="0.3">
      <c r="A1113" s="476" t="s">
        <v>771</v>
      </c>
      <c r="B1113" s="478">
        <v>44698</v>
      </c>
      <c r="C1113" s="477" t="s">
        <v>2610</v>
      </c>
      <c r="D1113" s="477" t="s">
        <v>2292</v>
      </c>
      <c r="E1113" s="483" t="s">
        <v>2677</v>
      </c>
      <c r="F1113" s="2320"/>
    </row>
    <row r="1114" spans="1:6" ht="15" customHeight="1" x14ac:dyDescent="0.3">
      <c r="A1114" s="476" t="s">
        <v>771</v>
      </c>
      <c r="B1114" s="478">
        <v>44698</v>
      </c>
      <c r="C1114" s="477" t="s">
        <v>2610</v>
      </c>
      <c r="D1114" s="477" t="s">
        <v>2292</v>
      </c>
      <c r="E1114" s="483" t="s">
        <v>4564</v>
      </c>
      <c r="F1114" s="2319" t="s">
        <v>2634</v>
      </c>
    </row>
    <row r="1115" spans="1:6" ht="18.75" x14ac:dyDescent="0.3">
      <c r="A1115" s="476" t="s">
        <v>771</v>
      </c>
      <c r="B1115" s="478">
        <v>44698</v>
      </c>
      <c r="C1115" s="477" t="s">
        <v>2610</v>
      </c>
      <c r="D1115" s="477" t="s">
        <v>2292</v>
      </c>
      <c r="E1115" s="483" t="s">
        <v>2656</v>
      </c>
      <c r="F1115" s="2319"/>
    </row>
    <row r="1116" spans="1:6" ht="18.75" x14ac:dyDescent="0.3">
      <c r="A1116" s="476" t="s">
        <v>771</v>
      </c>
      <c r="B1116" s="478">
        <v>44698</v>
      </c>
      <c r="C1116" s="477" t="s">
        <v>2610</v>
      </c>
      <c r="D1116" s="477" t="s">
        <v>2292</v>
      </c>
      <c r="E1116" s="483" t="s">
        <v>4484</v>
      </c>
      <c r="F1116" s="2320"/>
    </row>
    <row r="1117" spans="1:6" ht="15" customHeight="1" x14ac:dyDescent="0.3">
      <c r="A1117" s="476" t="s">
        <v>771</v>
      </c>
      <c r="B1117" s="478">
        <v>44698</v>
      </c>
      <c r="C1117" s="477" t="s">
        <v>2610</v>
      </c>
      <c r="D1117" s="477" t="s">
        <v>2292</v>
      </c>
      <c r="E1117" s="483" t="s">
        <v>2663</v>
      </c>
      <c r="F1117" s="2316" t="s">
        <v>4574</v>
      </c>
    </row>
    <row r="1118" spans="1:6" ht="18.75" x14ac:dyDescent="0.3">
      <c r="A1118" s="479" t="s">
        <v>771</v>
      </c>
      <c r="B1118" s="481">
        <v>44698</v>
      </c>
      <c r="C1118" s="480" t="s">
        <v>2610</v>
      </c>
      <c r="D1118" s="480" t="s">
        <v>2292</v>
      </c>
      <c r="E1118" s="484" t="s">
        <v>4519</v>
      </c>
      <c r="F1118" s="2317"/>
    </row>
    <row r="1119" spans="1:6" ht="18.75" x14ac:dyDescent="0.3">
      <c r="A1119" s="2311" t="s">
        <v>4557</v>
      </c>
      <c r="B1119" s="2312"/>
      <c r="C1119" s="2312"/>
      <c r="D1119" s="2312"/>
      <c r="E1119" s="2312"/>
      <c r="F1119" s="2313"/>
    </row>
    <row r="1120" spans="1:6" ht="15" customHeight="1" x14ac:dyDescent="0.3">
      <c r="A1120" s="132" t="s">
        <v>771</v>
      </c>
      <c r="B1120" s="375">
        <v>44698</v>
      </c>
      <c r="C1120" s="133" t="s">
        <v>2610</v>
      </c>
      <c r="D1120" s="133" t="s">
        <v>2296</v>
      </c>
      <c r="E1120" s="134" t="s">
        <v>2652</v>
      </c>
      <c r="F1120" s="2314" t="s">
        <v>2638</v>
      </c>
    </row>
    <row r="1121" spans="1:6" ht="18.75" x14ac:dyDescent="0.3">
      <c r="A1121" s="136" t="s">
        <v>771</v>
      </c>
      <c r="B1121" s="376">
        <v>44698</v>
      </c>
      <c r="C1121" s="137" t="s">
        <v>2610</v>
      </c>
      <c r="D1121" s="137" t="s">
        <v>2296</v>
      </c>
      <c r="E1121" s="138" t="s">
        <v>4474</v>
      </c>
      <c r="F1121" s="2316"/>
    </row>
    <row r="1122" spans="1:6" ht="18.75" x14ac:dyDescent="0.3">
      <c r="A1122" s="136" t="s">
        <v>771</v>
      </c>
      <c r="B1122" s="376">
        <v>44698</v>
      </c>
      <c r="C1122" s="137" t="s">
        <v>2610</v>
      </c>
      <c r="D1122" s="137" t="s">
        <v>2296</v>
      </c>
      <c r="E1122" s="138" t="s">
        <v>4560</v>
      </c>
      <c r="F1122" s="2315"/>
    </row>
    <row r="1123" spans="1:6" ht="15" customHeight="1" x14ac:dyDescent="0.3">
      <c r="A1123" s="136" t="s">
        <v>771</v>
      </c>
      <c r="B1123" s="376">
        <v>44698</v>
      </c>
      <c r="C1123" s="137" t="s">
        <v>2610</v>
      </c>
      <c r="D1123" s="137" t="s">
        <v>2296</v>
      </c>
      <c r="E1123" s="138" t="s">
        <v>4490</v>
      </c>
      <c r="F1123" s="2316" t="s">
        <v>2645</v>
      </c>
    </row>
    <row r="1124" spans="1:6" ht="18.75" x14ac:dyDescent="0.3">
      <c r="A1124" s="136" t="s">
        <v>771</v>
      </c>
      <c r="B1124" s="376">
        <v>44698</v>
      </c>
      <c r="C1124" s="137" t="s">
        <v>2610</v>
      </c>
      <c r="D1124" s="137" t="s">
        <v>2296</v>
      </c>
      <c r="E1124" s="138" t="s">
        <v>4465</v>
      </c>
      <c r="F1124" s="2316"/>
    </row>
    <row r="1125" spans="1:6" ht="18.75" x14ac:dyDescent="0.3">
      <c r="A1125" s="136" t="s">
        <v>771</v>
      </c>
      <c r="B1125" s="376">
        <v>44698</v>
      </c>
      <c r="C1125" s="137" t="s">
        <v>2610</v>
      </c>
      <c r="D1125" s="137" t="s">
        <v>2296</v>
      </c>
      <c r="E1125" s="138" t="s">
        <v>4477</v>
      </c>
      <c r="F1125" s="2315"/>
    </row>
    <row r="1126" spans="1:6" ht="15" customHeight="1" x14ac:dyDescent="0.3">
      <c r="A1126" s="136" t="s">
        <v>771</v>
      </c>
      <c r="B1126" s="376">
        <v>44698</v>
      </c>
      <c r="C1126" s="137" t="s">
        <v>2610</v>
      </c>
      <c r="D1126" s="137" t="s">
        <v>2296</v>
      </c>
      <c r="E1126" s="137" t="s">
        <v>2691</v>
      </c>
      <c r="F1126" s="2316" t="s">
        <v>2651</v>
      </c>
    </row>
    <row r="1127" spans="1:6" ht="18.75" x14ac:dyDescent="0.3">
      <c r="A1127" s="136" t="s">
        <v>771</v>
      </c>
      <c r="B1127" s="376">
        <v>44698</v>
      </c>
      <c r="C1127" s="137" t="s">
        <v>2610</v>
      </c>
      <c r="D1127" s="137" t="s">
        <v>2296</v>
      </c>
      <c r="E1127" s="137" t="s">
        <v>4571</v>
      </c>
      <c r="F1127" s="2315"/>
    </row>
    <row r="1128" spans="1:6" ht="15" customHeight="1" x14ac:dyDescent="0.3">
      <c r="A1128" s="136" t="s">
        <v>771</v>
      </c>
      <c r="B1128" s="376">
        <v>44698</v>
      </c>
      <c r="C1128" s="137" t="s">
        <v>2610</v>
      </c>
      <c r="D1128" s="137" t="s">
        <v>2296</v>
      </c>
      <c r="E1128" s="138" t="s">
        <v>2683</v>
      </c>
      <c r="F1128" s="2316" t="s">
        <v>2654</v>
      </c>
    </row>
    <row r="1129" spans="1:6" ht="18.75" x14ac:dyDescent="0.3">
      <c r="A1129" s="136" t="s">
        <v>771</v>
      </c>
      <c r="B1129" s="376">
        <v>44698</v>
      </c>
      <c r="C1129" s="137" t="s">
        <v>2610</v>
      </c>
      <c r="D1129" s="137" t="s">
        <v>2296</v>
      </c>
      <c r="E1129" s="138" t="s">
        <v>4480</v>
      </c>
      <c r="F1129" s="2315"/>
    </row>
    <row r="1130" spans="1:6" ht="15" customHeight="1" x14ac:dyDescent="0.3">
      <c r="A1130" s="136" t="s">
        <v>771</v>
      </c>
      <c r="B1130" s="376">
        <v>44698</v>
      </c>
      <c r="C1130" s="137" t="s">
        <v>2610</v>
      </c>
      <c r="D1130" s="137" t="s">
        <v>2296</v>
      </c>
      <c r="E1130" s="138" t="s">
        <v>4475</v>
      </c>
      <c r="F1130" s="2316" t="s">
        <v>2657</v>
      </c>
    </row>
    <row r="1131" spans="1:6" ht="18.75" x14ac:dyDescent="0.3">
      <c r="A1131" s="136" t="s">
        <v>771</v>
      </c>
      <c r="B1131" s="376">
        <v>44698</v>
      </c>
      <c r="C1131" s="137" t="s">
        <v>2610</v>
      </c>
      <c r="D1131" s="137" t="s">
        <v>2296</v>
      </c>
      <c r="E1131" s="138" t="s">
        <v>2360</v>
      </c>
      <c r="F1131" s="2316"/>
    </row>
    <row r="1132" spans="1:6" ht="18.75" x14ac:dyDescent="0.3">
      <c r="A1132" s="136" t="s">
        <v>771</v>
      </c>
      <c r="B1132" s="376">
        <v>44698</v>
      </c>
      <c r="C1132" s="137" t="s">
        <v>2610</v>
      </c>
      <c r="D1132" s="137" t="s">
        <v>2296</v>
      </c>
      <c r="E1132" s="137" t="s">
        <v>2695</v>
      </c>
      <c r="F1132" s="2315"/>
    </row>
    <row r="1133" spans="1:6" ht="15" customHeight="1" x14ac:dyDescent="0.3">
      <c r="A1133" s="136" t="s">
        <v>771</v>
      </c>
      <c r="B1133" s="376">
        <v>44698</v>
      </c>
      <c r="C1133" s="137" t="s">
        <v>2610</v>
      </c>
      <c r="D1133" s="137" t="s">
        <v>2296</v>
      </c>
      <c r="E1133" s="137" t="s">
        <v>2679</v>
      </c>
      <c r="F1133" s="2316" t="s">
        <v>2759</v>
      </c>
    </row>
    <row r="1134" spans="1:6" ht="18.75" x14ac:dyDescent="0.3">
      <c r="A1134" s="136" t="s">
        <v>771</v>
      </c>
      <c r="B1134" s="376">
        <v>44698</v>
      </c>
      <c r="C1134" s="137" t="s">
        <v>2610</v>
      </c>
      <c r="D1134" s="137" t="s">
        <v>2296</v>
      </c>
      <c r="E1134" s="137" t="s">
        <v>4575</v>
      </c>
      <c r="F1134" s="2316"/>
    </row>
    <row r="1135" spans="1:6" ht="18.75" x14ac:dyDescent="0.3">
      <c r="A1135" s="136" t="s">
        <v>771</v>
      </c>
      <c r="B1135" s="376">
        <v>44698</v>
      </c>
      <c r="C1135" s="137" t="s">
        <v>2610</v>
      </c>
      <c r="D1135" s="137" t="s">
        <v>2296</v>
      </c>
      <c r="E1135" s="137" t="s">
        <v>4491</v>
      </c>
      <c r="F1135" s="2315"/>
    </row>
    <row r="1136" spans="1:6" ht="15" customHeight="1" x14ac:dyDescent="0.3">
      <c r="A1136" s="136" t="s">
        <v>771</v>
      </c>
      <c r="B1136" s="376">
        <v>44698</v>
      </c>
      <c r="C1136" s="137" t="s">
        <v>2610</v>
      </c>
      <c r="D1136" s="137" t="s">
        <v>2296</v>
      </c>
      <c r="E1136" s="138" t="s">
        <v>2694</v>
      </c>
      <c r="F1136" s="2316" t="s">
        <v>2813</v>
      </c>
    </row>
    <row r="1137" spans="1:6" ht="18.75" x14ac:dyDescent="0.3">
      <c r="A1137" s="140" t="s">
        <v>771</v>
      </c>
      <c r="B1137" s="377">
        <v>44698</v>
      </c>
      <c r="C1137" s="141" t="s">
        <v>2610</v>
      </c>
      <c r="D1137" s="141" t="s">
        <v>2296</v>
      </c>
      <c r="E1137" s="143" t="s">
        <v>4473</v>
      </c>
      <c r="F1137" s="2317"/>
    </row>
    <row r="1138" spans="1:6" ht="18.75" x14ac:dyDescent="0.3">
      <c r="A1138" s="2305" t="s">
        <v>4561</v>
      </c>
      <c r="B1138" s="2306"/>
      <c r="C1138" s="2306"/>
      <c r="D1138" s="2306"/>
      <c r="E1138" s="2306"/>
      <c r="F1138" s="2307"/>
    </row>
    <row r="1139" spans="1:6" ht="18.75" x14ac:dyDescent="0.3">
      <c r="A1139" s="2308" t="s">
        <v>4562</v>
      </c>
      <c r="B1139" s="2309"/>
      <c r="C1139" s="2309"/>
      <c r="D1139" s="2309"/>
      <c r="E1139" s="2309"/>
      <c r="F1139" s="2310"/>
    </row>
    <row r="1140" spans="1:6" x14ac:dyDescent="0.25">
      <c r="A1140" s="1551"/>
      <c r="B1140" s="1551"/>
      <c r="C1140" s="1551"/>
      <c r="D1140" s="1551"/>
      <c r="E1140" s="1551"/>
      <c r="F1140" s="1551"/>
    </row>
    <row r="1141" spans="1:6" ht="15" customHeight="1" x14ac:dyDescent="0.3">
      <c r="A1141" s="485" t="s">
        <v>791</v>
      </c>
      <c r="B1141" s="486">
        <v>44699</v>
      </c>
      <c r="C1141" s="133" t="s">
        <v>2610</v>
      </c>
      <c r="D1141" s="133" t="s">
        <v>2615</v>
      </c>
      <c r="E1141" s="474" t="s">
        <v>2360</v>
      </c>
      <c r="F1141" s="2314" t="s">
        <v>2624</v>
      </c>
    </row>
    <row r="1142" spans="1:6" ht="18.75" x14ac:dyDescent="0.3">
      <c r="A1142" s="487" t="s">
        <v>791</v>
      </c>
      <c r="B1142" s="488">
        <v>44699</v>
      </c>
      <c r="C1142" s="137" t="s">
        <v>2610</v>
      </c>
      <c r="D1142" s="137" t="s">
        <v>2615</v>
      </c>
      <c r="E1142" s="477" t="s">
        <v>2656</v>
      </c>
      <c r="F1142" s="2316"/>
    </row>
    <row r="1143" spans="1:6" ht="18.75" x14ac:dyDescent="0.3">
      <c r="A1143" s="487" t="s">
        <v>791</v>
      </c>
      <c r="B1143" s="488">
        <v>44699</v>
      </c>
      <c r="C1143" s="137" t="s">
        <v>2610</v>
      </c>
      <c r="D1143" s="137" t="s">
        <v>2615</v>
      </c>
      <c r="E1143" s="483" t="s">
        <v>4571</v>
      </c>
      <c r="F1143" s="2315"/>
    </row>
    <row r="1144" spans="1:6" ht="15" customHeight="1" x14ac:dyDescent="0.3">
      <c r="A1144" s="487" t="s">
        <v>791</v>
      </c>
      <c r="B1144" s="488">
        <v>44699</v>
      </c>
      <c r="C1144" s="137" t="s">
        <v>2610</v>
      </c>
      <c r="D1144" s="137" t="s">
        <v>2615</v>
      </c>
      <c r="E1144" s="483" t="s">
        <v>4483</v>
      </c>
      <c r="F1144" s="2316" t="s">
        <v>4554</v>
      </c>
    </row>
    <row r="1145" spans="1:6" ht="18.75" x14ac:dyDescent="0.3">
      <c r="A1145" s="489" t="s">
        <v>791</v>
      </c>
      <c r="B1145" s="488">
        <v>44699</v>
      </c>
      <c r="C1145" s="137" t="s">
        <v>2610</v>
      </c>
      <c r="D1145" s="137" t="s">
        <v>2615</v>
      </c>
      <c r="E1145" s="483" t="s">
        <v>2699</v>
      </c>
      <c r="F1145" s="2316"/>
    </row>
    <row r="1146" spans="1:6" ht="18.75" x14ac:dyDescent="0.3">
      <c r="A1146" s="490" t="s">
        <v>791</v>
      </c>
      <c r="B1146" s="491">
        <v>44699</v>
      </c>
      <c r="C1146" s="141" t="s">
        <v>2610</v>
      </c>
      <c r="D1146" s="141" t="s">
        <v>2615</v>
      </c>
      <c r="E1146" s="480" t="s">
        <v>2698</v>
      </c>
      <c r="F1146" s="2317"/>
    </row>
    <row r="1147" spans="1:6" ht="18.75" x14ac:dyDescent="0.3">
      <c r="A1147" s="2311" t="s">
        <v>4549</v>
      </c>
      <c r="B1147" s="2312"/>
      <c r="C1147" s="2312"/>
      <c r="D1147" s="2312"/>
      <c r="E1147" s="2312"/>
      <c r="F1147" s="2313"/>
    </row>
    <row r="1148" spans="1:6" ht="15" customHeight="1" x14ac:dyDescent="0.3">
      <c r="A1148" s="132" t="s">
        <v>791</v>
      </c>
      <c r="B1148" s="375">
        <v>44699</v>
      </c>
      <c r="C1148" s="133" t="s">
        <v>2610</v>
      </c>
      <c r="D1148" s="133" t="s">
        <v>4547</v>
      </c>
      <c r="E1148" s="134" t="s">
        <v>2663</v>
      </c>
      <c r="F1148" s="2314" t="s">
        <v>2816</v>
      </c>
    </row>
    <row r="1149" spans="1:6" ht="18.75" x14ac:dyDescent="0.3">
      <c r="A1149" s="136" t="s">
        <v>791</v>
      </c>
      <c r="B1149" s="376">
        <v>44699</v>
      </c>
      <c r="C1149" s="137" t="s">
        <v>2610</v>
      </c>
      <c r="D1149" s="137" t="s">
        <v>4547</v>
      </c>
      <c r="E1149" s="138" t="s">
        <v>4484</v>
      </c>
      <c r="F1149" s="2316"/>
    </row>
    <row r="1150" spans="1:6" ht="18.75" x14ac:dyDescent="0.3">
      <c r="A1150" s="136" t="s">
        <v>791</v>
      </c>
      <c r="B1150" s="376">
        <v>44699</v>
      </c>
      <c r="C1150" s="137" t="s">
        <v>2610</v>
      </c>
      <c r="D1150" s="137" t="s">
        <v>4547</v>
      </c>
      <c r="E1150" s="138" t="s">
        <v>4569</v>
      </c>
      <c r="F1150" s="2315"/>
    </row>
    <row r="1151" spans="1:6" ht="15" customHeight="1" x14ac:dyDescent="0.3">
      <c r="A1151" s="136" t="s">
        <v>791</v>
      </c>
      <c r="B1151" s="376">
        <v>44699</v>
      </c>
      <c r="C1151" s="137" t="s">
        <v>2610</v>
      </c>
      <c r="D1151" s="137" t="s">
        <v>4547</v>
      </c>
      <c r="E1151" s="138" t="s">
        <v>4564</v>
      </c>
      <c r="F1151" s="2316" t="s">
        <v>2631</v>
      </c>
    </row>
    <row r="1152" spans="1:6" ht="18.75" x14ac:dyDescent="0.3">
      <c r="A1152" s="136" t="s">
        <v>791</v>
      </c>
      <c r="B1152" s="376">
        <v>44699</v>
      </c>
      <c r="C1152" s="137" t="s">
        <v>2610</v>
      </c>
      <c r="D1152" s="137" t="s">
        <v>4547</v>
      </c>
      <c r="E1152" s="138" t="s">
        <v>4548</v>
      </c>
      <c r="F1152" s="2316"/>
    </row>
    <row r="1153" spans="1:6" ht="18.75" x14ac:dyDescent="0.3">
      <c r="A1153" s="140" t="s">
        <v>791</v>
      </c>
      <c r="B1153" s="377">
        <v>44699</v>
      </c>
      <c r="C1153" s="141" t="s">
        <v>2610</v>
      </c>
      <c r="D1153" s="141" t="s">
        <v>4547</v>
      </c>
      <c r="E1153" s="143" t="s">
        <v>4560</v>
      </c>
      <c r="F1153" s="2317"/>
    </row>
    <row r="1154" spans="1:6" ht="18.75" x14ac:dyDescent="0.3">
      <c r="A1154" s="2311" t="s">
        <v>4557</v>
      </c>
      <c r="B1154" s="2312"/>
      <c r="C1154" s="2312"/>
      <c r="D1154" s="2312"/>
      <c r="E1154" s="2312"/>
      <c r="F1154" s="2313"/>
    </row>
    <row r="1155" spans="1:6" ht="15" customHeight="1" x14ac:dyDescent="0.3">
      <c r="A1155" s="132" t="s">
        <v>791</v>
      </c>
      <c r="B1155" s="375">
        <v>44699</v>
      </c>
      <c r="C1155" s="133" t="s">
        <v>2610</v>
      </c>
      <c r="D1155" s="133" t="s">
        <v>2292</v>
      </c>
      <c r="E1155" s="482" t="s">
        <v>2691</v>
      </c>
      <c r="F1155" s="2314" t="s">
        <v>2731</v>
      </c>
    </row>
    <row r="1156" spans="1:6" ht="18.75" x14ac:dyDescent="0.3">
      <c r="A1156" s="136" t="s">
        <v>791</v>
      </c>
      <c r="B1156" s="376">
        <v>44699</v>
      </c>
      <c r="C1156" s="137" t="s">
        <v>2610</v>
      </c>
      <c r="D1156" s="137" t="s">
        <v>2292</v>
      </c>
      <c r="E1156" s="483" t="s">
        <v>2764</v>
      </c>
      <c r="F1156" s="2316"/>
    </row>
    <row r="1157" spans="1:6" ht="18.75" x14ac:dyDescent="0.3">
      <c r="A1157" s="136" t="s">
        <v>791</v>
      </c>
      <c r="B1157" s="376">
        <v>44699</v>
      </c>
      <c r="C1157" s="137" t="s">
        <v>2610</v>
      </c>
      <c r="D1157" s="137" t="s">
        <v>2292</v>
      </c>
      <c r="E1157" s="483" t="s">
        <v>4469</v>
      </c>
      <c r="F1157" s="2315"/>
    </row>
    <row r="1158" spans="1:6" ht="15" customHeight="1" x14ac:dyDescent="0.3">
      <c r="A1158" s="136" t="s">
        <v>791</v>
      </c>
      <c r="B1158" s="376">
        <v>44699</v>
      </c>
      <c r="C1158" s="137" t="s">
        <v>2610</v>
      </c>
      <c r="D1158" s="137" t="s">
        <v>2292</v>
      </c>
      <c r="E1158" s="483" t="s">
        <v>2692</v>
      </c>
      <c r="F1158" s="2316" t="s">
        <v>2634</v>
      </c>
    </row>
    <row r="1159" spans="1:6" ht="18.75" x14ac:dyDescent="0.3">
      <c r="A1159" s="136" t="s">
        <v>791</v>
      </c>
      <c r="B1159" s="376">
        <v>44699</v>
      </c>
      <c r="C1159" s="137" t="s">
        <v>2610</v>
      </c>
      <c r="D1159" s="137" t="s">
        <v>2292</v>
      </c>
      <c r="E1159" s="483" t="s">
        <v>4481</v>
      </c>
      <c r="F1159" s="2316"/>
    </row>
    <row r="1160" spans="1:6" ht="18.75" x14ac:dyDescent="0.3">
      <c r="A1160" s="140" t="s">
        <v>791</v>
      </c>
      <c r="B1160" s="377">
        <v>44699</v>
      </c>
      <c r="C1160" s="141" t="s">
        <v>2610</v>
      </c>
      <c r="D1160" s="141" t="s">
        <v>2292</v>
      </c>
      <c r="E1160" s="141" t="s">
        <v>2689</v>
      </c>
      <c r="F1160" s="2317"/>
    </row>
    <row r="1161" spans="1:6" ht="18.75" x14ac:dyDescent="0.3">
      <c r="A1161" s="2311" t="s">
        <v>4561</v>
      </c>
      <c r="B1161" s="2312"/>
      <c r="C1161" s="2312"/>
      <c r="D1161" s="2312"/>
      <c r="E1161" s="2312"/>
      <c r="F1161" s="2313"/>
    </row>
    <row r="1162" spans="1:6" ht="15" customHeight="1" x14ac:dyDescent="0.3">
      <c r="A1162" s="132" t="s">
        <v>791</v>
      </c>
      <c r="B1162" s="375">
        <v>44699</v>
      </c>
      <c r="C1162" s="133" t="s">
        <v>2610</v>
      </c>
      <c r="D1162" s="133" t="s">
        <v>2296</v>
      </c>
      <c r="E1162" s="134" t="s">
        <v>2683</v>
      </c>
      <c r="F1162" s="2314" t="s">
        <v>2638</v>
      </c>
    </row>
    <row r="1163" spans="1:6" ht="18.75" x14ac:dyDescent="0.3">
      <c r="A1163" s="136" t="s">
        <v>791</v>
      </c>
      <c r="B1163" s="376">
        <v>44699</v>
      </c>
      <c r="C1163" s="137" t="s">
        <v>2610</v>
      </c>
      <c r="D1163" s="137" t="s">
        <v>2296</v>
      </c>
      <c r="E1163" s="137" t="s">
        <v>2677</v>
      </c>
      <c r="F1163" s="2316"/>
    </row>
    <row r="1164" spans="1:6" ht="18.75" x14ac:dyDescent="0.3">
      <c r="A1164" s="136" t="s">
        <v>791</v>
      </c>
      <c r="B1164" s="376">
        <v>44699</v>
      </c>
      <c r="C1164" s="137" t="s">
        <v>2610</v>
      </c>
      <c r="D1164" s="137" t="s">
        <v>2296</v>
      </c>
      <c r="E1164" s="137" t="s">
        <v>4474</v>
      </c>
      <c r="F1164" s="2315"/>
    </row>
    <row r="1165" spans="1:6" ht="15" customHeight="1" x14ac:dyDescent="0.3">
      <c r="A1165" s="136" t="s">
        <v>791</v>
      </c>
      <c r="B1165" s="376">
        <v>44699</v>
      </c>
      <c r="C1165" s="137" t="s">
        <v>2610</v>
      </c>
      <c r="D1165" s="137" t="s">
        <v>2296</v>
      </c>
      <c r="E1165" s="138" t="s">
        <v>4476</v>
      </c>
      <c r="F1165" s="2316" t="s">
        <v>2645</v>
      </c>
    </row>
    <row r="1166" spans="1:6" ht="18.75" x14ac:dyDescent="0.3">
      <c r="A1166" s="136" t="s">
        <v>791</v>
      </c>
      <c r="B1166" s="376">
        <v>44699</v>
      </c>
      <c r="C1166" s="137" t="s">
        <v>2610</v>
      </c>
      <c r="D1166" s="137" t="s">
        <v>2296</v>
      </c>
      <c r="E1166" s="137" t="s">
        <v>4519</v>
      </c>
      <c r="F1166" s="2316"/>
    </row>
    <row r="1167" spans="1:6" ht="18.75" x14ac:dyDescent="0.3">
      <c r="A1167" s="136" t="s">
        <v>791</v>
      </c>
      <c r="B1167" s="376">
        <v>44699</v>
      </c>
      <c r="C1167" s="137" t="s">
        <v>2610</v>
      </c>
      <c r="D1167" s="137" t="s">
        <v>2296</v>
      </c>
      <c r="E1167" s="138" t="s">
        <v>4480</v>
      </c>
      <c r="F1167" s="2315"/>
    </row>
    <row r="1168" spans="1:6" ht="15" customHeight="1" x14ac:dyDescent="0.3">
      <c r="A1168" s="136" t="s">
        <v>791</v>
      </c>
      <c r="B1168" s="376">
        <v>44699</v>
      </c>
      <c r="C1168" s="137" t="s">
        <v>2610</v>
      </c>
      <c r="D1168" s="137" t="s">
        <v>2296</v>
      </c>
      <c r="E1168" s="138" t="s">
        <v>2695</v>
      </c>
      <c r="F1168" s="2319" t="s">
        <v>2651</v>
      </c>
    </row>
    <row r="1169" spans="1:6" ht="18.75" x14ac:dyDescent="0.3">
      <c r="A1169" s="136" t="s">
        <v>791</v>
      </c>
      <c r="B1169" s="376">
        <v>44699</v>
      </c>
      <c r="C1169" s="137" t="s">
        <v>2610</v>
      </c>
      <c r="D1169" s="137" t="s">
        <v>2296</v>
      </c>
      <c r="E1169" s="138" t="s">
        <v>4475</v>
      </c>
      <c r="F1169" s="2320"/>
    </row>
    <row r="1170" spans="1:6" ht="15" customHeight="1" x14ac:dyDescent="0.3">
      <c r="A1170" s="136" t="s">
        <v>791</v>
      </c>
      <c r="B1170" s="376">
        <v>44699</v>
      </c>
      <c r="C1170" s="137" t="s">
        <v>2610</v>
      </c>
      <c r="D1170" s="137" t="s">
        <v>2296</v>
      </c>
      <c r="E1170" s="138" t="s">
        <v>4477</v>
      </c>
      <c r="F1170" s="2316" t="s">
        <v>2654</v>
      </c>
    </row>
    <row r="1171" spans="1:6" ht="18.75" x14ac:dyDescent="0.3">
      <c r="A1171" s="136" t="s">
        <v>791</v>
      </c>
      <c r="B1171" s="376">
        <v>44699</v>
      </c>
      <c r="C1171" s="137" t="s">
        <v>2610</v>
      </c>
      <c r="D1171" s="137" t="s">
        <v>2296</v>
      </c>
      <c r="E1171" s="138" t="s">
        <v>4490</v>
      </c>
      <c r="F1171" s="2315"/>
    </row>
    <row r="1172" spans="1:6" ht="15" customHeight="1" x14ac:dyDescent="0.3">
      <c r="A1172" s="136" t="s">
        <v>791</v>
      </c>
      <c r="B1172" s="376">
        <v>44699</v>
      </c>
      <c r="C1172" s="137" t="s">
        <v>2610</v>
      </c>
      <c r="D1172" s="137" t="s">
        <v>2296</v>
      </c>
      <c r="E1172" s="137" t="s">
        <v>4473</v>
      </c>
      <c r="F1172" s="2316" t="s">
        <v>2657</v>
      </c>
    </row>
    <row r="1173" spans="1:6" ht="18.75" x14ac:dyDescent="0.3">
      <c r="A1173" s="136" t="s">
        <v>791</v>
      </c>
      <c r="B1173" s="376">
        <v>44699</v>
      </c>
      <c r="C1173" s="137" t="s">
        <v>2610</v>
      </c>
      <c r="D1173" s="137" t="s">
        <v>2296</v>
      </c>
      <c r="E1173" s="137" t="s">
        <v>2694</v>
      </c>
      <c r="F1173" s="2316"/>
    </row>
    <row r="1174" spans="1:6" ht="18.75" x14ac:dyDescent="0.3">
      <c r="A1174" s="140" t="s">
        <v>791</v>
      </c>
      <c r="B1174" s="377">
        <v>44699</v>
      </c>
      <c r="C1174" s="141" t="s">
        <v>2610</v>
      </c>
      <c r="D1174" s="141" t="s">
        <v>2296</v>
      </c>
      <c r="E1174" s="141" t="s">
        <v>4465</v>
      </c>
      <c r="F1174" s="2317"/>
    </row>
    <row r="1175" spans="1:6" ht="18.75" x14ac:dyDescent="0.3">
      <c r="A1175" s="2305" t="s">
        <v>4555</v>
      </c>
      <c r="B1175" s="2306"/>
      <c r="C1175" s="2306"/>
      <c r="D1175" s="2306"/>
      <c r="E1175" s="2306"/>
      <c r="F1175" s="2307"/>
    </row>
    <row r="1176" spans="1:6" ht="18.75" x14ac:dyDescent="0.3">
      <c r="A1176" s="2308" t="s">
        <v>4562</v>
      </c>
      <c r="B1176" s="2309"/>
      <c r="C1176" s="2309"/>
      <c r="D1176" s="2309"/>
      <c r="E1176" s="2309"/>
      <c r="F1176" s="2310"/>
    </row>
    <row r="1177" spans="1:6" ht="15" customHeight="1" x14ac:dyDescent="0.3">
      <c r="A1177" s="132" t="s">
        <v>2714</v>
      </c>
      <c r="B1177" s="375">
        <v>44700</v>
      </c>
      <c r="C1177" s="133" t="s">
        <v>2610</v>
      </c>
      <c r="D1177" s="133" t="s">
        <v>2615</v>
      </c>
      <c r="E1177" s="134" t="s">
        <v>2683</v>
      </c>
      <c r="F1177" s="2314" t="s">
        <v>2624</v>
      </c>
    </row>
    <row r="1178" spans="1:6" ht="18.75" x14ac:dyDescent="0.3">
      <c r="A1178" s="136" t="s">
        <v>2714</v>
      </c>
      <c r="B1178" s="376">
        <v>44700</v>
      </c>
      <c r="C1178" s="137" t="s">
        <v>2610</v>
      </c>
      <c r="D1178" s="137" t="s">
        <v>2615</v>
      </c>
      <c r="E1178" s="138" t="s">
        <v>2764</v>
      </c>
      <c r="F1178" s="2316"/>
    </row>
    <row r="1179" spans="1:6" ht="18.75" x14ac:dyDescent="0.3">
      <c r="A1179" s="136" t="s">
        <v>2714</v>
      </c>
      <c r="B1179" s="376">
        <v>44700</v>
      </c>
      <c r="C1179" s="137" t="s">
        <v>2610</v>
      </c>
      <c r="D1179" s="137" t="s">
        <v>2615</v>
      </c>
      <c r="E1179" s="137" t="s">
        <v>4548</v>
      </c>
      <c r="F1179" s="2315"/>
    </row>
    <row r="1180" spans="1:6" ht="15" customHeight="1" x14ac:dyDescent="0.3">
      <c r="A1180" s="136" t="s">
        <v>2714</v>
      </c>
      <c r="B1180" s="376">
        <v>44700</v>
      </c>
      <c r="C1180" s="137" t="s">
        <v>2610</v>
      </c>
      <c r="D1180" s="137" t="s">
        <v>2615</v>
      </c>
      <c r="E1180" s="138" t="s">
        <v>4484</v>
      </c>
      <c r="F1180" s="2316" t="s">
        <v>2700</v>
      </c>
    </row>
    <row r="1181" spans="1:6" ht="18.75" x14ac:dyDescent="0.3">
      <c r="A1181" s="140" t="s">
        <v>2714</v>
      </c>
      <c r="B1181" s="377">
        <v>44700</v>
      </c>
      <c r="C1181" s="141" t="s">
        <v>2610</v>
      </c>
      <c r="D1181" s="141" t="s">
        <v>2615</v>
      </c>
      <c r="E1181" s="143" t="s">
        <v>4490</v>
      </c>
      <c r="F1181" s="2317"/>
    </row>
    <row r="1182" spans="1:6" ht="18.75" x14ac:dyDescent="0.3">
      <c r="A1182" s="2311" t="s">
        <v>4557</v>
      </c>
      <c r="B1182" s="2312"/>
      <c r="C1182" s="2312"/>
      <c r="D1182" s="2312"/>
      <c r="E1182" s="2312"/>
      <c r="F1182" s="2313"/>
    </row>
    <row r="1183" spans="1:6" ht="15" customHeight="1" x14ac:dyDescent="0.3">
      <c r="A1183" s="132" t="s">
        <v>2714</v>
      </c>
      <c r="B1183" s="375">
        <v>44700</v>
      </c>
      <c r="C1183" s="133" t="s">
        <v>2610</v>
      </c>
      <c r="D1183" s="133" t="s">
        <v>4547</v>
      </c>
      <c r="E1183" s="133" t="s">
        <v>2694</v>
      </c>
      <c r="F1183" s="2314" t="s">
        <v>2816</v>
      </c>
    </row>
    <row r="1184" spans="1:6" ht="18.75" x14ac:dyDescent="0.3">
      <c r="A1184" s="136" t="s">
        <v>4563</v>
      </c>
      <c r="B1184" s="376">
        <v>44700</v>
      </c>
      <c r="C1184" s="137" t="s">
        <v>2610</v>
      </c>
      <c r="D1184" s="137" t="s">
        <v>4547</v>
      </c>
      <c r="E1184" s="137" t="s">
        <v>4560</v>
      </c>
      <c r="F1184" s="2316"/>
    </row>
    <row r="1185" spans="1:6" ht="18.75" x14ac:dyDescent="0.3">
      <c r="A1185" s="136" t="s">
        <v>2714</v>
      </c>
      <c r="B1185" s="376">
        <v>44700</v>
      </c>
      <c r="C1185" s="137" t="s">
        <v>2610</v>
      </c>
      <c r="D1185" s="137" t="s">
        <v>4547</v>
      </c>
      <c r="E1185" s="138" t="s">
        <v>4519</v>
      </c>
      <c r="F1185" s="2315"/>
    </row>
    <row r="1186" spans="1:6" ht="15" customHeight="1" x14ac:dyDescent="0.3">
      <c r="A1186" s="136" t="s">
        <v>2714</v>
      </c>
      <c r="B1186" s="376">
        <v>44700</v>
      </c>
      <c r="C1186" s="137" t="s">
        <v>2610</v>
      </c>
      <c r="D1186" s="137" t="s">
        <v>4547</v>
      </c>
      <c r="E1186" s="138" t="s">
        <v>4473</v>
      </c>
      <c r="F1186" s="2316" t="s">
        <v>2631</v>
      </c>
    </row>
    <row r="1187" spans="1:6" ht="18.75" x14ac:dyDescent="0.3">
      <c r="A1187" s="136" t="s">
        <v>2714</v>
      </c>
      <c r="B1187" s="376">
        <v>44700</v>
      </c>
      <c r="C1187" s="137" t="s">
        <v>2610</v>
      </c>
      <c r="D1187" s="137" t="s">
        <v>4547</v>
      </c>
      <c r="E1187" s="138" t="s">
        <v>4481</v>
      </c>
      <c r="F1187" s="2316"/>
    </row>
    <row r="1188" spans="1:6" ht="18.75" x14ac:dyDescent="0.3">
      <c r="A1188" s="140" t="s">
        <v>2714</v>
      </c>
      <c r="B1188" s="377">
        <v>44700</v>
      </c>
      <c r="C1188" s="141" t="s">
        <v>2610</v>
      </c>
      <c r="D1188" s="141" t="s">
        <v>4547</v>
      </c>
      <c r="E1188" s="143" t="s">
        <v>2677</v>
      </c>
      <c r="F1188" s="2317"/>
    </row>
    <row r="1189" spans="1:6" ht="18.75" x14ac:dyDescent="0.3">
      <c r="A1189" s="2311" t="s">
        <v>4549</v>
      </c>
      <c r="B1189" s="2312"/>
      <c r="C1189" s="2312"/>
      <c r="D1189" s="2312"/>
      <c r="E1189" s="2312"/>
      <c r="F1189" s="2313"/>
    </row>
    <row r="1190" spans="1:6" ht="15" customHeight="1" x14ac:dyDescent="0.3">
      <c r="A1190" s="132" t="s">
        <v>2714</v>
      </c>
      <c r="B1190" s="375">
        <v>44700</v>
      </c>
      <c r="C1190" s="133" t="s">
        <v>2610</v>
      </c>
      <c r="D1190" s="133" t="s">
        <v>2292</v>
      </c>
      <c r="E1190" s="134" t="s">
        <v>2698</v>
      </c>
      <c r="F1190" s="2314" t="s">
        <v>2731</v>
      </c>
    </row>
    <row r="1191" spans="1:6" ht="18.75" x14ac:dyDescent="0.3">
      <c r="A1191" s="136" t="s">
        <v>2714</v>
      </c>
      <c r="B1191" s="376">
        <v>44700</v>
      </c>
      <c r="C1191" s="137" t="s">
        <v>2610</v>
      </c>
      <c r="D1191" s="137" t="s">
        <v>2292</v>
      </c>
      <c r="E1191" s="138" t="s">
        <v>4573</v>
      </c>
      <c r="F1191" s="2315"/>
    </row>
    <row r="1192" spans="1:6" ht="15" customHeight="1" x14ac:dyDescent="0.3">
      <c r="A1192" s="136" t="s">
        <v>2714</v>
      </c>
      <c r="B1192" s="376">
        <v>44700</v>
      </c>
      <c r="C1192" s="137" t="s">
        <v>2610</v>
      </c>
      <c r="D1192" s="137" t="s">
        <v>2292</v>
      </c>
      <c r="E1192" s="138" t="s">
        <v>4575</v>
      </c>
      <c r="F1192" s="2316" t="s">
        <v>2634</v>
      </c>
    </row>
    <row r="1193" spans="1:6" ht="18.75" x14ac:dyDescent="0.3">
      <c r="A1193" s="136" t="s">
        <v>2714</v>
      </c>
      <c r="B1193" s="376">
        <v>44700</v>
      </c>
      <c r="C1193" s="137" t="s">
        <v>2610</v>
      </c>
      <c r="D1193" s="137" t="s">
        <v>2292</v>
      </c>
      <c r="E1193" s="138" t="s">
        <v>2663</v>
      </c>
      <c r="F1193" s="2316"/>
    </row>
    <row r="1194" spans="1:6" ht="18.75" x14ac:dyDescent="0.3">
      <c r="A1194" s="136" t="s">
        <v>2714</v>
      </c>
      <c r="B1194" s="376">
        <v>44700</v>
      </c>
      <c r="C1194" s="137" t="s">
        <v>2610</v>
      </c>
      <c r="D1194" s="137" t="s">
        <v>2292</v>
      </c>
      <c r="E1194" s="138" t="s">
        <v>4477</v>
      </c>
      <c r="F1194" s="2315"/>
    </row>
    <row r="1195" spans="1:6" ht="15" customHeight="1" x14ac:dyDescent="0.3">
      <c r="A1195" s="136" t="s">
        <v>2714</v>
      </c>
      <c r="B1195" s="376">
        <v>44700</v>
      </c>
      <c r="C1195" s="137" t="s">
        <v>2610</v>
      </c>
      <c r="D1195" s="137" t="s">
        <v>2292</v>
      </c>
      <c r="E1195" s="138" t="s">
        <v>4483</v>
      </c>
      <c r="F1195" s="2316" t="s">
        <v>4568</v>
      </c>
    </row>
    <row r="1196" spans="1:6" ht="18.75" x14ac:dyDescent="0.3">
      <c r="A1196" s="136" t="s">
        <v>2714</v>
      </c>
      <c r="B1196" s="376">
        <v>44700</v>
      </c>
      <c r="C1196" s="137" t="s">
        <v>2610</v>
      </c>
      <c r="D1196" s="137" t="s">
        <v>2292</v>
      </c>
      <c r="E1196" s="138" t="s">
        <v>4476</v>
      </c>
      <c r="F1196" s="2316"/>
    </row>
    <row r="1197" spans="1:6" ht="18.75" x14ac:dyDescent="0.3">
      <c r="A1197" s="140" t="s">
        <v>2714</v>
      </c>
      <c r="B1197" s="377">
        <v>44700</v>
      </c>
      <c r="C1197" s="141" t="s">
        <v>2610</v>
      </c>
      <c r="D1197" s="141" t="s">
        <v>2292</v>
      </c>
      <c r="E1197" s="143" t="s">
        <v>4571</v>
      </c>
      <c r="F1197" s="2317"/>
    </row>
    <row r="1198" spans="1:6" ht="18.75" x14ac:dyDescent="0.3">
      <c r="A1198" s="2311" t="s">
        <v>4555</v>
      </c>
      <c r="B1198" s="2312"/>
      <c r="C1198" s="2312"/>
      <c r="D1198" s="2312"/>
      <c r="E1198" s="2312"/>
      <c r="F1198" s="2313"/>
    </row>
    <row r="1199" spans="1:6" ht="15" customHeight="1" x14ac:dyDescent="0.3">
      <c r="A1199" s="132" t="s">
        <v>2714</v>
      </c>
      <c r="B1199" s="375">
        <v>44700</v>
      </c>
      <c r="C1199" s="133" t="s">
        <v>2610</v>
      </c>
      <c r="D1199" s="133" t="s">
        <v>2296</v>
      </c>
      <c r="E1199" s="482" t="s">
        <v>4480</v>
      </c>
      <c r="F1199" s="2314" t="s">
        <v>2645</v>
      </c>
    </row>
    <row r="1200" spans="1:6" ht="18.75" x14ac:dyDescent="0.3">
      <c r="A1200" s="136" t="s">
        <v>2714</v>
      </c>
      <c r="B1200" s="376">
        <v>44700</v>
      </c>
      <c r="C1200" s="137" t="s">
        <v>2610</v>
      </c>
      <c r="D1200" s="137" t="s">
        <v>2296</v>
      </c>
      <c r="E1200" s="483" t="s">
        <v>4569</v>
      </c>
      <c r="F1200" s="2316"/>
    </row>
    <row r="1201" spans="1:6" ht="18.75" x14ac:dyDescent="0.3">
      <c r="A1201" s="136" t="s">
        <v>2714</v>
      </c>
      <c r="B1201" s="376">
        <v>44700</v>
      </c>
      <c r="C1201" s="137" t="s">
        <v>2610</v>
      </c>
      <c r="D1201" s="137" t="s">
        <v>2296</v>
      </c>
      <c r="E1201" s="483" t="s">
        <v>2689</v>
      </c>
      <c r="F1201" s="2315"/>
    </row>
    <row r="1202" spans="1:6" ht="15" customHeight="1" x14ac:dyDescent="0.3">
      <c r="A1202" s="136" t="s">
        <v>2714</v>
      </c>
      <c r="B1202" s="376">
        <v>44700</v>
      </c>
      <c r="C1202" s="137" t="s">
        <v>2610</v>
      </c>
      <c r="D1202" s="137" t="s">
        <v>2296</v>
      </c>
      <c r="E1202" s="483" t="s">
        <v>2699</v>
      </c>
      <c r="F1202" s="2316" t="s">
        <v>2651</v>
      </c>
    </row>
    <row r="1203" spans="1:6" ht="18.75" x14ac:dyDescent="0.3">
      <c r="A1203" s="136" t="s">
        <v>2714</v>
      </c>
      <c r="B1203" s="376">
        <v>44700</v>
      </c>
      <c r="C1203" s="137" t="s">
        <v>2610</v>
      </c>
      <c r="D1203" s="137" t="s">
        <v>2296</v>
      </c>
      <c r="E1203" s="477" t="s">
        <v>4564</v>
      </c>
      <c r="F1203" s="2315"/>
    </row>
    <row r="1204" spans="1:6" ht="15" customHeight="1" x14ac:dyDescent="0.3">
      <c r="A1204" s="136" t="s">
        <v>2714</v>
      </c>
      <c r="B1204" s="376">
        <v>44700</v>
      </c>
      <c r="C1204" s="137" t="s">
        <v>2610</v>
      </c>
      <c r="D1204" s="137" t="s">
        <v>2296</v>
      </c>
      <c r="E1204" s="138" t="s">
        <v>2695</v>
      </c>
      <c r="F1204" s="2316" t="s">
        <v>2654</v>
      </c>
    </row>
    <row r="1205" spans="1:6" ht="18.75" x14ac:dyDescent="0.3">
      <c r="A1205" s="136" t="s">
        <v>2714</v>
      </c>
      <c r="B1205" s="376">
        <v>44700</v>
      </c>
      <c r="C1205" s="137" t="s">
        <v>2610</v>
      </c>
      <c r="D1205" s="137" t="s">
        <v>2296</v>
      </c>
      <c r="E1205" s="138" t="s">
        <v>2800</v>
      </c>
      <c r="F1205" s="2316"/>
    </row>
    <row r="1206" spans="1:6" ht="18.75" x14ac:dyDescent="0.3">
      <c r="A1206" s="136" t="s">
        <v>2714</v>
      </c>
      <c r="B1206" s="376">
        <v>44700</v>
      </c>
      <c r="C1206" s="137" t="s">
        <v>2610</v>
      </c>
      <c r="D1206" s="137" t="s">
        <v>2296</v>
      </c>
      <c r="E1206" s="137" t="s">
        <v>2671</v>
      </c>
      <c r="F1206" s="2315"/>
    </row>
    <row r="1207" spans="1:6" ht="15" customHeight="1" x14ac:dyDescent="0.3">
      <c r="A1207" s="136" t="s">
        <v>2714</v>
      </c>
      <c r="B1207" s="376">
        <v>44700</v>
      </c>
      <c r="C1207" s="137" t="s">
        <v>2610</v>
      </c>
      <c r="D1207" s="137" t="s">
        <v>2296</v>
      </c>
      <c r="E1207" s="138" t="s">
        <v>4465</v>
      </c>
      <c r="F1207" s="2316" t="s">
        <v>2657</v>
      </c>
    </row>
    <row r="1208" spans="1:6" ht="18.75" x14ac:dyDescent="0.3">
      <c r="A1208" s="136" t="s">
        <v>2714</v>
      </c>
      <c r="B1208" s="376">
        <v>44700</v>
      </c>
      <c r="C1208" s="137" t="s">
        <v>2610</v>
      </c>
      <c r="D1208" s="137" t="s">
        <v>2296</v>
      </c>
      <c r="E1208" s="138" t="s">
        <v>2691</v>
      </c>
      <c r="F1208" s="2316"/>
    </row>
    <row r="1209" spans="1:6" ht="18.75" x14ac:dyDescent="0.3">
      <c r="A1209" s="136" t="s">
        <v>2714</v>
      </c>
      <c r="B1209" s="376">
        <v>44700</v>
      </c>
      <c r="C1209" s="137" t="s">
        <v>2610</v>
      </c>
      <c r="D1209" s="137" t="s">
        <v>2296</v>
      </c>
      <c r="E1209" s="138" t="s">
        <v>2656</v>
      </c>
      <c r="F1209" s="2315"/>
    </row>
    <row r="1210" spans="1:6" ht="15" customHeight="1" x14ac:dyDescent="0.3">
      <c r="A1210" s="136" t="s">
        <v>2714</v>
      </c>
      <c r="B1210" s="376">
        <v>44700</v>
      </c>
      <c r="C1210" s="137" t="s">
        <v>2610</v>
      </c>
      <c r="D1210" s="137" t="s">
        <v>2296</v>
      </c>
      <c r="E1210" s="137" t="s">
        <v>2360</v>
      </c>
      <c r="F1210" s="2316" t="s">
        <v>2818</v>
      </c>
    </row>
    <row r="1211" spans="1:6" ht="18.75" x14ac:dyDescent="0.3">
      <c r="A1211" s="136" t="s">
        <v>2714</v>
      </c>
      <c r="B1211" s="376">
        <v>44700</v>
      </c>
      <c r="C1211" s="137" t="s">
        <v>2610</v>
      </c>
      <c r="D1211" s="137" t="s">
        <v>2296</v>
      </c>
      <c r="E1211" s="138" t="s">
        <v>4475</v>
      </c>
      <c r="F1211" s="2316"/>
    </row>
    <row r="1212" spans="1:6" ht="18.75" x14ac:dyDescent="0.3">
      <c r="A1212" s="140" t="s">
        <v>2714</v>
      </c>
      <c r="B1212" s="377">
        <v>44700</v>
      </c>
      <c r="C1212" s="141" t="s">
        <v>2610</v>
      </c>
      <c r="D1212" s="141" t="s">
        <v>2296</v>
      </c>
      <c r="E1212" s="143" t="s">
        <v>4474</v>
      </c>
      <c r="F1212" s="2317"/>
    </row>
    <row r="1213" spans="1:6" ht="18.75" x14ac:dyDescent="0.3">
      <c r="A1213" s="2305" t="s">
        <v>4561</v>
      </c>
      <c r="B1213" s="2306"/>
      <c r="C1213" s="2306"/>
      <c r="D1213" s="2306"/>
      <c r="E1213" s="2306"/>
      <c r="F1213" s="2307"/>
    </row>
    <row r="1214" spans="1:6" ht="18.75" x14ac:dyDescent="0.3">
      <c r="A1214" s="2308" t="s">
        <v>4562</v>
      </c>
      <c r="B1214" s="2309"/>
      <c r="C1214" s="2309"/>
      <c r="D1214" s="2309"/>
      <c r="E1214" s="2309"/>
      <c r="F1214" s="2310"/>
    </row>
    <row r="1215" spans="1:6" x14ac:dyDescent="0.25">
      <c r="A1215" s="1551"/>
      <c r="B1215" s="1551"/>
      <c r="C1215" s="1551"/>
      <c r="D1215" s="1551"/>
      <c r="E1215" s="1551"/>
      <c r="F1215" s="1551"/>
    </row>
    <row r="1216" spans="1:6" ht="15" customHeight="1" x14ac:dyDescent="0.3">
      <c r="A1216" s="132" t="s">
        <v>826</v>
      </c>
      <c r="B1216" s="375">
        <v>44701</v>
      </c>
      <c r="C1216" s="133" t="s">
        <v>2610</v>
      </c>
      <c r="D1216" s="133" t="s">
        <v>2615</v>
      </c>
      <c r="E1216" s="474" t="s">
        <v>2652</v>
      </c>
      <c r="F1216" s="2314" t="s">
        <v>2624</v>
      </c>
    </row>
    <row r="1217" spans="1:6" ht="18.75" x14ac:dyDescent="0.3">
      <c r="A1217" s="136" t="s">
        <v>826</v>
      </c>
      <c r="B1217" s="376">
        <v>44701</v>
      </c>
      <c r="C1217" s="137" t="s">
        <v>2610</v>
      </c>
      <c r="D1217" s="137" t="s">
        <v>2615</v>
      </c>
      <c r="E1217" s="477" t="s">
        <v>2672</v>
      </c>
      <c r="F1217" s="2316"/>
    </row>
    <row r="1218" spans="1:6" ht="37.5" x14ac:dyDescent="0.3">
      <c r="A1218" s="136" t="s">
        <v>826</v>
      </c>
      <c r="B1218" s="376">
        <v>44701</v>
      </c>
      <c r="C1218" s="137" t="s">
        <v>2610</v>
      </c>
      <c r="D1218" s="137" t="s">
        <v>2615</v>
      </c>
      <c r="E1218" s="483" t="s">
        <v>2800</v>
      </c>
      <c r="F1218" s="2315"/>
    </row>
    <row r="1219" spans="1:6" ht="15" customHeight="1" x14ac:dyDescent="0.3">
      <c r="A1219" s="136" t="s">
        <v>826</v>
      </c>
      <c r="B1219" s="376">
        <v>44701</v>
      </c>
      <c r="C1219" s="137" t="s">
        <v>2610</v>
      </c>
      <c r="D1219" s="137" t="s">
        <v>2615</v>
      </c>
      <c r="E1219" s="477" t="s">
        <v>4551</v>
      </c>
      <c r="F1219" s="2316" t="s">
        <v>4554</v>
      </c>
    </row>
    <row r="1220" spans="1:6" ht="18.75" x14ac:dyDescent="0.3">
      <c r="A1220" s="136" t="s">
        <v>826</v>
      </c>
      <c r="B1220" s="376">
        <v>44701</v>
      </c>
      <c r="C1220" s="137" t="s">
        <v>2610</v>
      </c>
      <c r="D1220" s="137" t="s">
        <v>2615</v>
      </c>
      <c r="E1220" s="477" t="s">
        <v>4573</v>
      </c>
      <c r="F1220" s="2316"/>
    </row>
    <row r="1221" spans="1:6" ht="18.75" x14ac:dyDescent="0.3">
      <c r="A1221" s="140" t="s">
        <v>826</v>
      </c>
      <c r="B1221" s="377">
        <v>44701</v>
      </c>
      <c r="C1221" s="141" t="s">
        <v>2610</v>
      </c>
      <c r="D1221" s="141" t="s">
        <v>2615</v>
      </c>
      <c r="E1221" s="484" t="s">
        <v>4519</v>
      </c>
      <c r="F1221" s="2317"/>
    </row>
    <row r="1222" spans="1:6" ht="18.75" x14ac:dyDescent="0.3">
      <c r="A1222" s="2311" t="s">
        <v>4557</v>
      </c>
      <c r="B1222" s="2312"/>
      <c r="C1222" s="2312"/>
      <c r="D1222" s="2312"/>
      <c r="E1222" s="2312"/>
      <c r="F1222" s="2313"/>
    </row>
    <row r="1223" spans="1:6" ht="15" customHeight="1" x14ac:dyDescent="0.3">
      <c r="A1223" s="132" t="s">
        <v>826</v>
      </c>
      <c r="B1223" s="375">
        <v>44701</v>
      </c>
      <c r="C1223" s="133" t="s">
        <v>2610</v>
      </c>
      <c r="D1223" s="133" t="s">
        <v>4547</v>
      </c>
      <c r="E1223" s="133" t="s">
        <v>4564</v>
      </c>
      <c r="F1223" s="2314" t="s">
        <v>2631</v>
      </c>
    </row>
    <row r="1224" spans="1:6" ht="18.75" x14ac:dyDescent="0.3">
      <c r="A1224" s="136" t="s">
        <v>826</v>
      </c>
      <c r="B1224" s="376">
        <v>44701</v>
      </c>
      <c r="C1224" s="137" t="s">
        <v>2610</v>
      </c>
      <c r="D1224" s="137" t="s">
        <v>4547</v>
      </c>
      <c r="E1224" s="137" t="s">
        <v>4526</v>
      </c>
      <c r="F1224" s="2315"/>
    </row>
    <row r="1225" spans="1:6" ht="15" customHeight="1" x14ac:dyDescent="0.3">
      <c r="A1225" s="136" t="s">
        <v>826</v>
      </c>
      <c r="B1225" s="376">
        <v>44701</v>
      </c>
      <c r="C1225" s="137" t="s">
        <v>2610</v>
      </c>
      <c r="D1225" s="137" t="s">
        <v>4547</v>
      </c>
      <c r="E1225" s="137" t="s">
        <v>4473</v>
      </c>
      <c r="F1225" s="2316" t="s">
        <v>2641</v>
      </c>
    </row>
    <row r="1226" spans="1:6" ht="18.75" x14ac:dyDescent="0.3">
      <c r="A1226" s="140" t="s">
        <v>826</v>
      </c>
      <c r="B1226" s="377">
        <v>44701</v>
      </c>
      <c r="C1226" s="141" t="s">
        <v>2610</v>
      </c>
      <c r="D1226" s="141" t="s">
        <v>4547</v>
      </c>
      <c r="E1226" s="141" t="s">
        <v>2661</v>
      </c>
      <c r="F1226" s="2317"/>
    </row>
    <row r="1227" spans="1:6" ht="18.75" x14ac:dyDescent="0.3">
      <c r="A1227" s="2311" t="s">
        <v>4557</v>
      </c>
      <c r="B1227" s="2312"/>
      <c r="C1227" s="2312"/>
      <c r="D1227" s="2312"/>
      <c r="E1227" s="2312"/>
      <c r="F1227" s="2313"/>
    </row>
    <row r="1228" spans="1:6" ht="15" customHeight="1" x14ac:dyDescent="0.3">
      <c r="A1228" s="132" t="s">
        <v>826</v>
      </c>
      <c r="B1228" s="375">
        <v>44701</v>
      </c>
      <c r="C1228" s="133" t="s">
        <v>2610</v>
      </c>
      <c r="D1228" s="133" t="s">
        <v>2292</v>
      </c>
      <c r="E1228" s="133" t="s">
        <v>2360</v>
      </c>
      <c r="F1228" s="2314" t="s">
        <v>2638</v>
      </c>
    </row>
    <row r="1229" spans="1:6" ht="18.75" x14ac:dyDescent="0.3">
      <c r="A1229" s="136" t="s">
        <v>826</v>
      </c>
      <c r="B1229" s="376">
        <v>44701</v>
      </c>
      <c r="C1229" s="137" t="s">
        <v>2610</v>
      </c>
      <c r="D1229" s="137" t="s">
        <v>2292</v>
      </c>
      <c r="E1229" s="137" t="s">
        <v>2633</v>
      </c>
      <c r="F1229" s="2316"/>
    </row>
    <row r="1230" spans="1:6" ht="18.75" x14ac:dyDescent="0.3">
      <c r="A1230" s="136" t="s">
        <v>826</v>
      </c>
      <c r="B1230" s="376">
        <v>44701</v>
      </c>
      <c r="C1230" s="137" t="s">
        <v>2610</v>
      </c>
      <c r="D1230" s="137" t="s">
        <v>2292</v>
      </c>
      <c r="E1230" s="137" t="s">
        <v>4560</v>
      </c>
      <c r="F1230" s="2315"/>
    </row>
    <row r="1231" spans="1:6" ht="15" customHeight="1" x14ac:dyDescent="0.3">
      <c r="A1231" s="136" t="s">
        <v>826</v>
      </c>
      <c r="B1231" s="376">
        <v>44701</v>
      </c>
      <c r="C1231" s="137" t="s">
        <v>2610</v>
      </c>
      <c r="D1231" s="137" t="s">
        <v>2292</v>
      </c>
      <c r="E1231" s="137" t="s">
        <v>4457</v>
      </c>
      <c r="F1231" s="2316" t="s">
        <v>2731</v>
      </c>
    </row>
    <row r="1232" spans="1:6" ht="18.75" x14ac:dyDescent="0.3">
      <c r="A1232" s="140" t="s">
        <v>826</v>
      </c>
      <c r="B1232" s="377">
        <v>44701</v>
      </c>
      <c r="C1232" s="141" t="s">
        <v>2610</v>
      </c>
      <c r="D1232" s="141" t="s">
        <v>2292</v>
      </c>
      <c r="E1232" s="141" t="s">
        <v>2679</v>
      </c>
      <c r="F1232" s="2317"/>
    </row>
    <row r="1233" spans="1:6" ht="18.75" x14ac:dyDescent="0.3">
      <c r="A1233" s="2311" t="s">
        <v>4557</v>
      </c>
      <c r="B1233" s="2312"/>
      <c r="C1233" s="2312"/>
      <c r="D1233" s="2312"/>
      <c r="E1233" s="2312"/>
      <c r="F1233" s="2313"/>
    </row>
    <row r="1234" spans="1:6" ht="15" customHeight="1" x14ac:dyDescent="0.3">
      <c r="A1234" s="132" t="s">
        <v>826</v>
      </c>
      <c r="B1234" s="375">
        <v>44701</v>
      </c>
      <c r="C1234" s="133" t="s">
        <v>2610</v>
      </c>
      <c r="D1234" s="133" t="s">
        <v>2296</v>
      </c>
      <c r="E1234" s="134" t="s">
        <v>4488</v>
      </c>
      <c r="F1234" s="2314" t="s">
        <v>2651</v>
      </c>
    </row>
    <row r="1235" spans="1:6" ht="18.75" x14ac:dyDescent="0.3">
      <c r="A1235" s="136" t="s">
        <v>826</v>
      </c>
      <c r="B1235" s="376">
        <v>44701</v>
      </c>
      <c r="C1235" s="137" t="s">
        <v>2610</v>
      </c>
      <c r="D1235" s="137" t="s">
        <v>2296</v>
      </c>
      <c r="E1235" s="138" t="s">
        <v>4571</v>
      </c>
      <c r="F1235" s="2316"/>
    </row>
    <row r="1236" spans="1:6" ht="18.75" x14ac:dyDescent="0.3">
      <c r="A1236" s="136" t="s">
        <v>826</v>
      </c>
      <c r="B1236" s="376">
        <v>44701</v>
      </c>
      <c r="C1236" s="137" t="s">
        <v>2610</v>
      </c>
      <c r="D1236" s="137" t="s">
        <v>2296</v>
      </c>
      <c r="E1236" s="138" t="s">
        <v>2671</v>
      </c>
      <c r="F1236" s="2315"/>
    </row>
    <row r="1237" spans="1:6" ht="15" customHeight="1" x14ac:dyDescent="0.3">
      <c r="A1237" s="136" t="s">
        <v>826</v>
      </c>
      <c r="B1237" s="376">
        <v>44701</v>
      </c>
      <c r="C1237" s="137" t="s">
        <v>2610</v>
      </c>
      <c r="D1237" s="137" t="s">
        <v>2296</v>
      </c>
      <c r="E1237" s="138" t="s">
        <v>4490</v>
      </c>
      <c r="F1237" s="2316" t="s">
        <v>2654</v>
      </c>
    </row>
    <row r="1238" spans="1:6" ht="18.75" x14ac:dyDescent="0.3">
      <c r="A1238" s="136" t="s">
        <v>826</v>
      </c>
      <c r="B1238" s="376">
        <v>44701</v>
      </c>
      <c r="C1238" s="137" t="s">
        <v>2610</v>
      </c>
      <c r="D1238" s="137" t="s">
        <v>2296</v>
      </c>
      <c r="E1238" s="137" t="s">
        <v>4569</v>
      </c>
      <c r="F1238" s="2315"/>
    </row>
    <row r="1239" spans="1:6" ht="15" customHeight="1" x14ac:dyDescent="0.3">
      <c r="A1239" s="136" t="s">
        <v>826</v>
      </c>
      <c r="B1239" s="376">
        <v>44701</v>
      </c>
      <c r="C1239" s="137" t="s">
        <v>2610</v>
      </c>
      <c r="D1239" s="137" t="s">
        <v>2296</v>
      </c>
      <c r="E1239" s="138" t="s">
        <v>4480</v>
      </c>
      <c r="F1239" s="2316" t="s">
        <v>2657</v>
      </c>
    </row>
    <row r="1240" spans="1:6" ht="18.75" x14ac:dyDescent="0.3">
      <c r="A1240" s="136" t="s">
        <v>826</v>
      </c>
      <c r="B1240" s="376">
        <v>44701</v>
      </c>
      <c r="C1240" s="137" t="s">
        <v>2610</v>
      </c>
      <c r="D1240" s="137" t="s">
        <v>2296</v>
      </c>
      <c r="E1240" s="138" t="s">
        <v>4474</v>
      </c>
      <c r="F1240" s="2315"/>
    </row>
    <row r="1241" spans="1:6" ht="15" customHeight="1" x14ac:dyDescent="0.3">
      <c r="A1241" s="136" t="s">
        <v>826</v>
      </c>
      <c r="B1241" s="376">
        <v>44701</v>
      </c>
      <c r="C1241" s="137" t="s">
        <v>2610</v>
      </c>
      <c r="D1241" s="137" t="s">
        <v>2296</v>
      </c>
      <c r="E1241" s="138" t="s">
        <v>4483</v>
      </c>
      <c r="F1241" s="2316" t="s">
        <v>2693</v>
      </c>
    </row>
    <row r="1242" spans="1:6" ht="18.75" x14ac:dyDescent="0.3">
      <c r="A1242" s="140" t="s">
        <v>826</v>
      </c>
      <c r="B1242" s="377">
        <v>44701</v>
      </c>
      <c r="C1242" s="141" t="s">
        <v>2610</v>
      </c>
      <c r="D1242" s="141" t="s">
        <v>2296</v>
      </c>
      <c r="E1242" s="143" t="s">
        <v>4475</v>
      </c>
      <c r="F1242" s="2317"/>
    </row>
    <row r="1243" spans="1:6" ht="18.75" x14ac:dyDescent="0.3">
      <c r="A1243" s="2305" t="s">
        <v>4555</v>
      </c>
      <c r="B1243" s="2306"/>
      <c r="C1243" s="2306"/>
      <c r="D1243" s="2306"/>
      <c r="E1243" s="2306"/>
      <c r="F1243" s="2307"/>
    </row>
    <row r="1244" spans="1:6" ht="18.75" x14ac:dyDescent="0.3">
      <c r="A1244" s="2308" t="s">
        <v>4538</v>
      </c>
      <c r="B1244" s="2309"/>
      <c r="C1244" s="2309"/>
      <c r="D1244" s="2309"/>
      <c r="E1244" s="2309"/>
      <c r="F1244" s="2310"/>
    </row>
    <row r="1246" spans="1:6" s="492" customFormat="1" ht="15" customHeight="1" x14ac:dyDescent="0.3">
      <c r="A1246" s="132" t="s">
        <v>837</v>
      </c>
      <c r="B1246" s="375">
        <v>44702</v>
      </c>
      <c r="C1246" s="133" t="s">
        <v>2610</v>
      </c>
      <c r="D1246" s="133" t="s">
        <v>2615</v>
      </c>
      <c r="E1246" s="474" t="s">
        <v>4483</v>
      </c>
      <c r="F1246" s="2314" t="s">
        <v>4576</v>
      </c>
    </row>
    <row r="1247" spans="1:6" s="492" customFormat="1" ht="15" customHeight="1" x14ac:dyDescent="0.3">
      <c r="A1247" s="136" t="s">
        <v>837</v>
      </c>
      <c r="B1247" s="376">
        <v>44702</v>
      </c>
      <c r="C1247" s="137" t="s">
        <v>2610</v>
      </c>
      <c r="D1247" s="137" t="s">
        <v>2615</v>
      </c>
      <c r="E1247" s="477" t="s">
        <v>4476</v>
      </c>
      <c r="F1247" s="2316"/>
    </row>
    <row r="1248" spans="1:6" s="492" customFormat="1" ht="18.75" x14ac:dyDescent="0.3">
      <c r="A1248" s="136" t="s">
        <v>837</v>
      </c>
      <c r="B1248" s="376">
        <v>44702</v>
      </c>
      <c r="C1248" s="137" t="s">
        <v>2610</v>
      </c>
      <c r="D1248" s="137" t="s">
        <v>2615</v>
      </c>
      <c r="E1248" s="477" t="s">
        <v>4573</v>
      </c>
      <c r="F1248" s="2324"/>
    </row>
    <row r="1249" spans="1:6" s="492" customFormat="1" ht="15" customHeight="1" x14ac:dyDescent="0.3">
      <c r="A1249" s="136" t="s">
        <v>837</v>
      </c>
      <c r="B1249" s="376">
        <v>44702</v>
      </c>
      <c r="C1249" s="137" t="s">
        <v>2610</v>
      </c>
      <c r="D1249" s="137" t="s">
        <v>2615</v>
      </c>
      <c r="E1249" s="477" t="s">
        <v>4577</v>
      </c>
      <c r="F1249" s="2316" t="s">
        <v>2700</v>
      </c>
    </row>
    <row r="1250" spans="1:6" s="492" customFormat="1" ht="37.5" x14ac:dyDescent="0.3">
      <c r="A1250" s="140" t="s">
        <v>837</v>
      </c>
      <c r="B1250" s="377">
        <v>44702</v>
      </c>
      <c r="C1250" s="141" t="s">
        <v>2610</v>
      </c>
      <c r="D1250" s="141" t="s">
        <v>2615</v>
      </c>
      <c r="E1250" s="480" t="s">
        <v>4578</v>
      </c>
      <c r="F1250" s="2317"/>
    </row>
    <row r="1251" spans="1:6" s="492" customFormat="1" ht="18.75" x14ac:dyDescent="0.3">
      <c r="A1251" s="2352" t="s">
        <v>4557</v>
      </c>
      <c r="B1251" s="2353"/>
      <c r="C1251" s="2353"/>
      <c r="D1251" s="2353"/>
      <c r="E1251" s="2353"/>
      <c r="F1251" s="2354"/>
    </row>
    <row r="1252" spans="1:6" s="492" customFormat="1" ht="15" customHeight="1" x14ac:dyDescent="0.3">
      <c r="A1252" s="136" t="s">
        <v>837</v>
      </c>
      <c r="B1252" s="376">
        <v>44702</v>
      </c>
      <c r="C1252" s="493" t="s">
        <v>2610</v>
      </c>
      <c r="D1252" s="1539" t="s">
        <v>4547</v>
      </c>
      <c r="E1252" s="137" t="s">
        <v>4474</v>
      </c>
      <c r="F1252" s="2316" t="s">
        <v>2816</v>
      </c>
    </row>
    <row r="1253" spans="1:6" s="492" customFormat="1" ht="18.75" x14ac:dyDescent="0.3">
      <c r="A1253" s="136" t="s">
        <v>837</v>
      </c>
      <c r="B1253" s="376">
        <v>44702</v>
      </c>
      <c r="C1253" s="493" t="s">
        <v>2610</v>
      </c>
      <c r="D1253" s="1539" t="s">
        <v>4547</v>
      </c>
      <c r="E1253" s="137" t="s">
        <v>2672</v>
      </c>
      <c r="F1253" s="2316"/>
    </row>
    <row r="1254" spans="1:6" s="492" customFormat="1" ht="18.75" x14ac:dyDescent="0.3">
      <c r="A1254" s="136" t="s">
        <v>837</v>
      </c>
      <c r="B1254" s="376">
        <v>44702</v>
      </c>
      <c r="C1254" s="493" t="s">
        <v>2610</v>
      </c>
      <c r="D1254" s="1539" t="s">
        <v>4547</v>
      </c>
      <c r="E1254" s="137" t="s">
        <v>4490</v>
      </c>
      <c r="F1254" s="2324"/>
    </row>
    <row r="1255" spans="1:6" s="492" customFormat="1" ht="15" customHeight="1" x14ac:dyDescent="0.3">
      <c r="A1255" s="136" t="s">
        <v>837</v>
      </c>
      <c r="B1255" s="376">
        <v>44702</v>
      </c>
      <c r="C1255" s="493" t="s">
        <v>2610</v>
      </c>
      <c r="D1255" s="1539" t="s">
        <v>4547</v>
      </c>
      <c r="E1255" s="137" t="s">
        <v>4579</v>
      </c>
      <c r="F1255" s="2316" t="s">
        <v>2631</v>
      </c>
    </row>
    <row r="1256" spans="1:6" s="492" customFormat="1" ht="18.75" x14ac:dyDescent="0.3">
      <c r="A1256" s="147" t="s">
        <v>837</v>
      </c>
      <c r="B1256" s="494">
        <v>44702</v>
      </c>
      <c r="C1256" s="49" t="s">
        <v>2610</v>
      </c>
      <c r="D1256" s="1538" t="s">
        <v>4547</v>
      </c>
      <c r="E1256" s="1547" t="s">
        <v>4556</v>
      </c>
      <c r="F1256" s="2317"/>
    </row>
    <row r="1257" spans="1:6" s="492" customFormat="1" ht="18.75" x14ac:dyDescent="0.3">
      <c r="A1257" s="2352" t="s">
        <v>4557</v>
      </c>
      <c r="B1257" s="2353"/>
      <c r="C1257" s="2353"/>
      <c r="D1257" s="2353"/>
      <c r="E1257" s="2353"/>
      <c r="F1257" s="2354"/>
    </row>
    <row r="1258" spans="1:6" s="492" customFormat="1" ht="15" customHeight="1" x14ac:dyDescent="0.3">
      <c r="A1258" s="132" t="s">
        <v>837</v>
      </c>
      <c r="B1258" s="375">
        <v>44702</v>
      </c>
      <c r="C1258" s="133" t="s">
        <v>2610</v>
      </c>
      <c r="D1258" s="133" t="s">
        <v>2292</v>
      </c>
      <c r="E1258" s="133" t="s">
        <v>2633</v>
      </c>
      <c r="F1258" s="2283" t="s">
        <v>2731</v>
      </c>
    </row>
    <row r="1259" spans="1:6" s="492" customFormat="1" ht="18.75" x14ac:dyDescent="0.3">
      <c r="A1259" s="136" t="s">
        <v>837</v>
      </c>
      <c r="B1259" s="376">
        <v>44702</v>
      </c>
      <c r="C1259" s="137" t="s">
        <v>2610</v>
      </c>
      <c r="D1259" s="137" t="s">
        <v>2292</v>
      </c>
      <c r="E1259" s="137" t="s">
        <v>2671</v>
      </c>
      <c r="F1259" s="2277"/>
    </row>
    <row r="1260" spans="1:6" s="492" customFormat="1" ht="18.75" x14ac:dyDescent="0.3">
      <c r="A1260" s="136" t="s">
        <v>837</v>
      </c>
      <c r="B1260" s="376">
        <v>44702</v>
      </c>
      <c r="C1260" s="137" t="s">
        <v>2610</v>
      </c>
      <c r="D1260" s="137" t="s">
        <v>2292</v>
      </c>
      <c r="E1260" s="137" t="s">
        <v>4560</v>
      </c>
      <c r="F1260" s="2285"/>
    </row>
    <row r="1261" spans="1:6" s="492" customFormat="1" ht="15" customHeight="1" x14ac:dyDescent="0.3">
      <c r="A1261" s="136" t="s">
        <v>837</v>
      </c>
      <c r="B1261" s="376">
        <v>44702</v>
      </c>
      <c r="C1261" s="137" t="s">
        <v>2610</v>
      </c>
      <c r="D1261" s="137" t="s">
        <v>2292</v>
      </c>
      <c r="E1261" s="137" t="s">
        <v>4473</v>
      </c>
      <c r="F1261" s="2316" t="s">
        <v>2634</v>
      </c>
    </row>
    <row r="1262" spans="1:6" s="492" customFormat="1" ht="18.75" x14ac:dyDescent="0.3">
      <c r="A1262" s="140" t="s">
        <v>837</v>
      </c>
      <c r="B1262" s="377">
        <v>44702</v>
      </c>
      <c r="C1262" s="141" t="s">
        <v>2610</v>
      </c>
      <c r="D1262" s="141" t="s">
        <v>2292</v>
      </c>
      <c r="E1262" s="141" t="s">
        <v>2679</v>
      </c>
      <c r="F1262" s="2317"/>
    </row>
    <row r="1263" spans="1:6" s="492" customFormat="1" ht="18.75" x14ac:dyDescent="0.3">
      <c r="A1263" s="2311" t="s">
        <v>4557</v>
      </c>
      <c r="B1263" s="2312"/>
      <c r="C1263" s="2312"/>
      <c r="D1263" s="2312"/>
      <c r="E1263" s="2312"/>
      <c r="F1263" s="2313"/>
    </row>
    <row r="1264" spans="1:6" s="492" customFormat="1" ht="15" customHeight="1" x14ac:dyDescent="0.3">
      <c r="A1264" s="473" t="s">
        <v>837</v>
      </c>
      <c r="B1264" s="475">
        <v>44702</v>
      </c>
      <c r="C1264" s="474" t="s">
        <v>2610</v>
      </c>
      <c r="D1264" s="474" t="s">
        <v>2296</v>
      </c>
      <c r="E1264" s="474" t="s">
        <v>2652</v>
      </c>
      <c r="F1264" s="2325" t="s">
        <v>2645</v>
      </c>
    </row>
    <row r="1265" spans="1:6" s="492" customFormat="1" ht="18.75" x14ac:dyDescent="0.3">
      <c r="A1265" s="476" t="s">
        <v>837</v>
      </c>
      <c r="B1265" s="478">
        <v>44702</v>
      </c>
      <c r="C1265" s="477" t="s">
        <v>2610</v>
      </c>
      <c r="D1265" s="477" t="s">
        <v>2296</v>
      </c>
      <c r="E1265" s="477" t="s">
        <v>4569</v>
      </c>
      <c r="F1265" s="2319"/>
    </row>
    <row r="1266" spans="1:6" s="492" customFormat="1" ht="15" customHeight="1" x14ac:dyDescent="0.3">
      <c r="A1266" s="476" t="s">
        <v>837</v>
      </c>
      <c r="B1266" s="478">
        <v>44702</v>
      </c>
      <c r="C1266" s="477" t="s">
        <v>2610</v>
      </c>
      <c r="D1266" s="477" t="s">
        <v>2296</v>
      </c>
      <c r="E1266" s="477" t="s">
        <v>4564</v>
      </c>
      <c r="F1266" s="2333" t="s">
        <v>2651</v>
      </c>
    </row>
    <row r="1267" spans="1:6" s="492" customFormat="1" ht="15" customHeight="1" x14ac:dyDescent="0.3">
      <c r="A1267" s="476" t="s">
        <v>837</v>
      </c>
      <c r="B1267" s="478">
        <v>44702</v>
      </c>
      <c r="C1267" s="477" t="s">
        <v>2610</v>
      </c>
      <c r="D1267" s="477" t="s">
        <v>2296</v>
      </c>
      <c r="E1267" s="477" t="s">
        <v>4480</v>
      </c>
      <c r="F1267" s="2319"/>
    </row>
    <row r="1268" spans="1:6" s="492" customFormat="1" ht="18.75" x14ac:dyDescent="0.3">
      <c r="A1268" s="476" t="s">
        <v>837</v>
      </c>
      <c r="B1268" s="478">
        <v>44702</v>
      </c>
      <c r="C1268" s="477" t="s">
        <v>2610</v>
      </c>
      <c r="D1268" s="477" t="s">
        <v>2296</v>
      </c>
      <c r="E1268" s="477" t="s">
        <v>4526</v>
      </c>
      <c r="F1268" s="2334"/>
    </row>
    <row r="1269" spans="1:6" s="492" customFormat="1" ht="15" customHeight="1" x14ac:dyDescent="0.3">
      <c r="A1269" s="476" t="s">
        <v>837</v>
      </c>
      <c r="B1269" s="478">
        <v>44702</v>
      </c>
      <c r="C1269" s="477" t="s">
        <v>2610</v>
      </c>
      <c r="D1269" s="477" t="s">
        <v>2296</v>
      </c>
      <c r="E1269" s="477" t="s">
        <v>2661</v>
      </c>
      <c r="F1269" s="2335" t="s">
        <v>2763</v>
      </c>
    </row>
    <row r="1270" spans="1:6" s="492" customFormat="1" ht="15" customHeight="1" x14ac:dyDescent="0.3">
      <c r="A1270" s="477" t="s">
        <v>837</v>
      </c>
      <c r="B1270" s="478">
        <v>44702</v>
      </c>
      <c r="C1270" s="477" t="s">
        <v>2610</v>
      </c>
      <c r="D1270" s="477" t="s">
        <v>2296</v>
      </c>
      <c r="E1270" s="477" t="s">
        <v>4491</v>
      </c>
      <c r="F1270" s="2335"/>
    </row>
    <row r="1271" spans="1:6" s="492" customFormat="1" ht="18.75" x14ac:dyDescent="0.3">
      <c r="A1271" s="2114" t="s">
        <v>837</v>
      </c>
      <c r="B1271" s="478">
        <v>44702</v>
      </c>
      <c r="C1271" s="477" t="s">
        <v>2610</v>
      </c>
      <c r="D1271" s="477" t="s">
        <v>2296</v>
      </c>
      <c r="E1271" s="477" t="s">
        <v>4520</v>
      </c>
      <c r="F1271" s="2336"/>
    </row>
    <row r="1272" spans="1:6" s="492" customFormat="1" ht="15" customHeight="1" x14ac:dyDescent="0.3">
      <c r="A1272" s="2114" t="s">
        <v>837</v>
      </c>
      <c r="B1272" s="478">
        <v>44702</v>
      </c>
      <c r="C1272" s="477" t="s">
        <v>2610</v>
      </c>
      <c r="D1272" s="477" t="s">
        <v>2296</v>
      </c>
      <c r="E1272" s="477" t="s">
        <v>4488</v>
      </c>
      <c r="F1272" s="2335" t="s">
        <v>4572</v>
      </c>
    </row>
    <row r="1273" spans="1:6" s="492" customFormat="1" ht="15" customHeight="1" x14ac:dyDescent="0.3">
      <c r="A1273" s="2114" t="s">
        <v>837</v>
      </c>
      <c r="B1273" s="478">
        <v>44702</v>
      </c>
      <c r="C1273" s="477" t="s">
        <v>2610</v>
      </c>
      <c r="D1273" s="477" t="s">
        <v>2296</v>
      </c>
      <c r="E1273" s="477" t="s">
        <v>4571</v>
      </c>
      <c r="F1273" s="2337"/>
    </row>
    <row r="1274" spans="1:6" s="492" customFormat="1" ht="18.75" x14ac:dyDescent="0.3">
      <c r="A1274" s="2338" t="s">
        <v>4555</v>
      </c>
      <c r="B1274" s="2339"/>
      <c r="C1274" s="2339"/>
      <c r="D1274" s="2339"/>
      <c r="E1274" s="2339"/>
      <c r="F1274" s="2340"/>
    </row>
    <row r="1275" spans="1:6" ht="18.75" x14ac:dyDescent="0.3">
      <c r="A1275" s="2326" t="s">
        <v>4562</v>
      </c>
      <c r="B1275" s="2327"/>
      <c r="C1275" s="2327"/>
      <c r="D1275" s="2327"/>
      <c r="E1275" s="2327"/>
      <c r="F1275" s="2328"/>
    </row>
    <row r="1276" spans="1:6" ht="15" customHeight="1" x14ac:dyDescent="0.3">
      <c r="A1276" s="476" t="s">
        <v>855</v>
      </c>
      <c r="B1276" s="478">
        <v>44703</v>
      </c>
      <c r="C1276" s="477" t="s">
        <v>2610</v>
      </c>
      <c r="D1276" s="477" t="s">
        <v>2615</v>
      </c>
      <c r="E1276" s="483" t="s">
        <v>2663</v>
      </c>
      <c r="F1276" s="2319" t="s">
        <v>2624</v>
      </c>
    </row>
    <row r="1277" spans="1:6" ht="37.5" x14ac:dyDescent="0.3">
      <c r="A1277" s="476" t="s">
        <v>855</v>
      </c>
      <c r="B1277" s="478">
        <v>44703</v>
      </c>
      <c r="C1277" s="477" t="s">
        <v>2610</v>
      </c>
      <c r="D1277" s="477" t="s">
        <v>2615</v>
      </c>
      <c r="E1277" s="483" t="s">
        <v>4481</v>
      </c>
      <c r="F1277" s="2319"/>
    </row>
    <row r="1278" spans="1:6" ht="15" customHeight="1" x14ac:dyDescent="0.3">
      <c r="A1278" s="476" t="s">
        <v>855</v>
      </c>
      <c r="B1278" s="478">
        <v>44703</v>
      </c>
      <c r="C1278" s="477" t="s">
        <v>2610</v>
      </c>
      <c r="D1278" s="477" t="s">
        <v>2615</v>
      </c>
      <c r="E1278" s="477" t="s">
        <v>2652</v>
      </c>
      <c r="F1278" s="2333" t="s">
        <v>2631</v>
      </c>
    </row>
    <row r="1279" spans="1:6" ht="15" customHeight="1" x14ac:dyDescent="0.3">
      <c r="A1279" s="476" t="s">
        <v>855</v>
      </c>
      <c r="B1279" s="478">
        <v>44703</v>
      </c>
      <c r="C1279" s="477" t="s">
        <v>2610</v>
      </c>
      <c r="D1279" s="477" t="s">
        <v>2615</v>
      </c>
      <c r="E1279" s="477" t="s">
        <v>4573</v>
      </c>
      <c r="F1279" s="2319"/>
    </row>
    <row r="1280" spans="1:6" ht="18.75" x14ac:dyDescent="0.3">
      <c r="A1280" s="2352" t="s">
        <v>4549</v>
      </c>
      <c r="B1280" s="2353"/>
      <c r="C1280" s="2353"/>
      <c r="D1280" s="2353"/>
      <c r="E1280" s="2353"/>
      <c r="F1280" s="2354"/>
    </row>
    <row r="1281" spans="1:6" ht="18.75" x14ac:dyDescent="0.3">
      <c r="A1281" s="132" t="s">
        <v>855</v>
      </c>
      <c r="B1281" s="375">
        <v>44703</v>
      </c>
      <c r="C1281" s="133" t="s">
        <v>2610</v>
      </c>
      <c r="D1281" s="133" t="s">
        <v>4547</v>
      </c>
      <c r="E1281" s="474" t="s">
        <v>4580</v>
      </c>
      <c r="F1281" s="149" t="s">
        <v>2634</v>
      </c>
    </row>
    <row r="1282" spans="1:6" ht="15" customHeight="1" x14ac:dyDescent="0.3">
      <c r="A1282" s="136" t="s">
        <v>855</v>
      </c>
      <c r="B1282" s="376">
        <v>44703</v>
      </c>
      <c r="C1282" s="137" t="s">
        <v>2610</v>
      </c>
      <c r="D1282" s="137" t="s">
        <v>4547</v>
      </c>
      <c r="E1282" s="477" t="s">
        <v>4581</v>
      </c>
      <c r="F1282" s="137" t="s">
        <v>6</v>
      </c>
    </row>
    <row r="1283" spans="1:6" ht="18.75" x14ac:dyDescent="0.3">
      <c r="A1283" s="136" t="s">
        <v>855</v>
      </c>
      <c r="B1283" s="376">
        <v>44703</v>
      </c>
      <c r="C1283" s="137" t="s">
        <v>2610</v>
      </c>
      <c r="D1283" s="137" t="s">
        <v>4547</v>
      </c>
      <c r="E1283" s="477" t="s">
        <v>4491</v>
      </c>
      <c r="F1283" s="137" t="s">
        <v>4582</v>
      </c>
    </row>
    <row r="1284" spans="1:6" ht="15" customHeight="1" x14ac:dyDescent="0.3">
      <c r="A1284" s="136" t="s">
        <v>855</v>
      </c>
      <c r="B1284" s="376">
        <v>44703</v>
      </c>
      <c r="C1284" s="137" t="s">
        <v>2610</v>
      </c>
      <c r="D1284" s="137" t="s">
        <v>4547</v>
      </c>
      <c r="E1284" s="483" t="s">
        <v>2679</v>
      </c>
      <c r="F1284" s="137" t="s">
        <v>6</v>
      </c>
    </row>
    <row r="1285" spans="1:6" ht="18.75" x14ac:dyDescent="0.3">
      <c r="A1285" s="2352" t="s">
        <v>4549</v>
      </c>
      <c r="B1285" s="2353"/>
      <c r="C1285" s="2353"/>
      <c r="D1285" s="2353"/>
      <c r="E1285" s="2353"/>
      <c r="F1285" s="2354"/>
    </row>
    <row r="1286" spans="1:6" ht="15" customHeight="1" x14ac:dyDescent="0.3">
      <c r="A1286" s="136" t="s">
        <v>855</v>
      </c>
      <c r="B1286" s="376">
        <v>44703</v>
      </c>
      <c r="C1286" s="137" t="s">
        <v>2610</v>
      </c>
      <c r="D1286" s="137" t="s">
        <v>2292</v>
      </c>
      <c r="E1286" s="483" t="s">
        <v>4488</v>
      </c>
      <c r="F1286" s="2316" t="s">
        <v>2645</v>
      </c>
    </row>
    <row r="1287" spans="1:6" ht="15" customHeight="1" x14ac:dyDescent="0.3">
      <c r="A1287" s="136" t="s">
        <v>855</v>
      </c>
      <c r="B1287" s="376">
        <v>44703</v>
      </c>
      <c r="C1287" s="137" t="s">
        <v>2610</v>
      </c>
      <c r="D1287" s="137" t="s">
        <v>2292</v>
      </c>
      <c r="E1287" s="483" t="s">
        <v>2671</v>
      </c>
      <c r="F1287" s="2316"/>
    </row>
    <row r="1288" spans="1:6" ht="15" customHeight="1" x14ac:dyDescent="0.3">
      <c r="A1288" s="136" t="s">
        <v>855</v>
      </c>
      <c r="B1288" s="376">
        <v>44703</v>
      </c>
      <c r="C1288" s="137" t="s">
        <v>2610</v>
      </c>
      <c r="D1288" s="137" t="s">
        <v>2292</v>
      </c>
      <c r="E1288" s="483" t="s">
        <v>4583</v>
      </c>
      <c r="F1288" s="2370" t="s">
        <v>2651</v>
      </c>
    </row>
    <row r="1289" spans="1:6" ht="18.75" x14ac:dyDescent="0.3">
      <c r="A1289" s="136" t="s">
        <v>855</v>
      </c>
      <c r="B1289" s="376">
        <v>44703</v>
      </c>
      <c r="C1289" s="137" t="s">
        <v>2610</v>
      </c>
      <c r="D1289" s="137" t="s">
        <v>2292</v>
      </c>
      <c r="E1289" s="477" t="s">
        <v>4584</v>
      </c>
      <c r="F1289" s="2316"/>
    </row>
    <row r="1290" spans="1:6" ht="15" customHeight="1" x14ac:dyDescent="0.3">
      <c r="A1290" s="2352" t="s">
        <v>4549</v>
      </c>
      <c r="B1290" s="2353"/>
      <c r="C1290" s="2353"/>
      <c r="D1290" s="2353"/>
      <c r="E1290" s="2353"/>
      <c r="F1290" s="2354"/>
    </row>
    <row r="1291" spans="1:6" ht="15" customHeight="1" x14ac:dyDescent="0.3">
      <c r="A1291" s="136" t="s">
        <v>855</v>
      </c>
      <c r="B1291" s="376">
        <v>44703</v>
      </c>
      <c r="C1291" s="137" t="s">
        <v>2610</v>
      </c>
      <c r="D1291" s="137" t="s">
        <v>2296</v>
      </c>
      <c r="E1291" s="483" t="s">
        <v>2694</v>
      </c>
      <c r="F1291" s="2316" t="s">
        <v>2654</v>
      </c>
    </row>
    <row r="1292" spans="1:6" ht="18.75" x14ac:dyDescent="0.3">
      <c r="A1292" s="136" t="s">
        <v>855</v>
      </c>
      <c r="B1292" s="376">
        <v>44703</v>
      </c>
      <c r="C1292" s="137" t="s">
        <v>2610</v>
      </c>
      <c r="D1292" s="137" t="s">
        <v>2296</v>
      </c>
      <c r="E1292" s="483" t="s">
        <v>4585</v>
      </c>
      <c r="F1292" s="2316"/>
    </row>
    <row r="1293" spans="1:6" ht="18.75" x14ac:dyDescent="0.3">
      <c r="A1293" s="136" t="s">
        <v>855</v>
      </c>
      <c r="B1293" s="376">
        <v>44703</v>
      </c>
      <c r="C1293" s="137" t="s">
        <v>2610</v>
      </c>
      <c r="D1293" s="137" t="s">
        <v>2296</v>
      </c>
      <c r="E1293" s="483" t="s">
        <v>2699</v>
      </c>
      <c r="F1293" s="2324"/>
    </row>
    <row r="1294" spans="1:6" ht="15" customHeight="1" x14ac:dyDescent="0.3">
      <c r="A1294" s="136" t="s">
        <v>855</v>
      </c>
      <c r="B1294" s="376">
        <v>44703</v>
      </c>
      <c r="C1294" s="137" t="s">
        <v>2610</v>
      </c>
      <c r="D1294" s="137" t="s">
        <v>2296</v>
      </c>
      <c r="E1294" s="483" t="s">
        <v>2695</v>
      </c>
      <c r="F1294" s="2316" t="s">
        <v>2657</v>
      </c>
    </row>
    <row r="1295" spans="1:6" ht="18.75" x14ac:dyDescent="0.3">
      <c r="A1295" s="136" t="s">
        <v>855</v>
      </c>
      <c r="B1295" s="376">
        <v>44703</v>
      </c>
      <c r="C1295" s="137" t="s">
        <v>2610</v>
      </c>
      <c r="D1295" s="137" t="s">
        <v>2296</v>
      </c>
      <c r="E1295" s="483" t="s">
        <v>2698</v>
      </c>
      <c r="F1295" s="2316"/>
    </row>
    <row r="1296" spans="1:6" ht="15" customHeight="1" x14ac:dyDescent="0.3">
      <c r="A1296" s="136" t="s">
        <v>855</v>
      </c>
      <c r="B1296" s="376">
        <v>44703</v>
      </c>
      <c r="C1296" s="137" t="s">
        <v>2610</v>
      </c>
      <c r="D1296" s="137" t="s">
        <v>2296</v>
      </c>
      <c r="E1296" s="137" t="s">
        <v>2683</v>
      </c>
      <c r="F1296" s="2370" t="s">
        <v>2759</v>
      </c>
    </row>
    <row r="1297" spans="1:6" ht="18.75" x14ac:dyDescent="0.3">
      <c r="A1297" s="136" t="s">
        <v>855</v>
      </c>
      <c r="B1297" s="376">
        <v>44703</v>
      </c>
      <c r="C1297" s="137" t="s">
        <v>2610</v>
      </c>
      <c r="D1297" s="137" t="s">
        <v>2296</v>
      </c>
      <c r="E1297" s="138" t="s">
        <v>2656</v>
      </c>
      <c r="F1297" s="2324"/>
    </row>
    <row r="1298" spans="1:6" ht="15" customHeight="1" x14ac:dyDescent="0.3">
      <c r="A1298" s="136" t="s">
        <v>855</v>
      </c>
      <c r="B1298" s="376">
        <v>44703</v>
      </c>
      <c r="C1298" s="137" t="s">
        <v>2610</v>
      </c>
      <c r="D1298" s="137" t="s">
        <v>2296</v>
      </c>
      <c r="E1298" s="137" t="s">
        <v>4465</v>
      </c>
      <c r="F1298" s="2277" t="s">
        <v>2818</v>
      </c>
    </row>
    <row r="1299" spans="1:6" ht="18.75" x14ac:dyDescent="0.3">
      <c r="A1299" s="136" t="s">
        <v>855</v>
      </c>
      <c r="B1299" s="376">
        <v>44703</v>
      </c>
      <c r="C1299" s="137" t="s">
        <v>2610</v>
      </c>
      <c r="D1299" s="137" t="s">
        <v>2296</v>
      </c>
      <c r="E1299" s="137" t="s">
        <v>4459</v>
      </c>
      <c r="F1299" s="2277"/>
    </row>
    <row r="1300" spans="1:6" ht="18.75" x14ac:dyDescent="0.3">
      <c r="A1300" s="136" t="s">
        <v>855</v>
      </c>
      <c r="B1300" s="376">
        <v>44703</v>
      </c>
      <c r="C1300" s="137" t="s">
        <v>2610</v>
      </c>
      <c r="D1300" s="137" t="s">
        <v>2296</v>
      </c>
      <c r="E1300" s="137" t="s">
        <v>2689</v>
      </c>
      <c r="F1300" s="2285"/>
    </row>
    <row r="1301" spans="1:6" ht="15" customHeight="1" x14ac:dyDescent="0.3">
      <c r="A1301" s="136" t="s">
        <v>855</v>
      </c>
      <c r="B1301" s="376">
        <v>44703</v>
      </c>
      <c r="C1301" s="137" t="s">
        <v>2610</v>
      </c>
      <c r="D1301" s="137" t="s">
        <v>2296</v>
      </c>
      <c r="E1301" s="137" t="s">
        <v>4551</v>
      </c>
      <c r="F1301" s="2316" t="s">
        <v>2763</v>
      </c>
    </row>
    <row r="1302" spans="1:6" ht="18.75" x14ac:dyDescent="0.3">
      <c r="A1302" s="136" t="s">
        <v>855</v>
      </c>
      <c r="B1302" s="376">
        <v>44703</v>
      </c>
      <c r="C1302" s="137" t="s">
        <v>2610</v>
      </c>
      <c r="D1302" s="137" t="s">
        <v>2296</v>
      </c>
      <c r="E1302" s="137" t="s">
        <v>4469</v>
      </c>
      <c r="F1302" s="2316"/>
    </row>
    <row r="1303" spans="1:6" ht="18.75" x14ac:dyDescent="0.3">
      <c r="A1303" s="136" t="s">
        <v>855</v>
      </c>
      <c r="B1303" s="376">
        <v>44703</v>
      </c>
      <c r="C1303" s="137" t="s">
        <v>2610</v>
      </c>
      <c r="D1303" s="137" t="s">
        <v>2296</v>
      </c>
      <c r="E1303" s="138" t="s">
        <v>4586</v>
      </c>
      <c r="F1303" s="2324"/>
    </row>
    <row r="1304" spans="1:6" ht="15" customHeight="1" x14ac:dyDescent="0.3">
      <c r="A1304" s="2352" t="s">
        <v>4549</v>
      </c>
      <c r="B1304" s="2353"/>
      <c r="C1304" s="2353"/>
      <c r="D1304" s="2353"/>
      <c r="E1304" s="2353"/>
      <c r="F1304" s="2354"/>
    </row>
    <row r="1305" spans="1:6" ht="18.75" x14ac:dyDescent="0.3">
      <c r="A1305" s="2308" t="s">
        <v>4552</v>
      </c>
      <c r="B1305" s="2309"/>
      <c r="C1305" s="2309"/>
      <c r="D1305" s="2309"/>
      <c r="E1305" s="2309"/>
      <c r="F1305" s="2310"/>
    </row>
    <row r="1306" spans="1:6" ht="15" customHeight="1" x14ac:dyDescent="0.3">
      <c r="A1306" s="136" t="s">
        <v>2674</v>
      </c>
      <c r="B1306" s="376">
        <v>44704</v>
      </c>
      <c r="C1306" s="137" t="s">
        <v>2610</v>
      </c>
      <c r="D1306" s="137" t="s">
        <v>2615</v>
      </c>
      <c r="E1306" s="138" t="s">
        <v>4551</v>
      </c>
      <c r="F1306" s="2316" t="s">
        <v>2624</v>
      </c>
    </row>
    <row r="1307" spans="1:6" ht="18.75" x14ac:dyDescent="0.3">
      <c r="A1307" s="136" t="s">
        <v>2674</v>
      </c>
      <c r="B1307" s="376">
        <v>44704</v>
      </c>
      <c r="C1307" s="137" t="s">
        <v>2610</v>
      </c>
      <c r="D1307" s="137" t="s">
        <v>2615</v>
      </c>
      <c r="E1307" s="138" t="s">
        <v>2656</v>
      </c>
      <c r="F1307" s="2324"/>
    </row>
    <row r="1308" spans="1:6" ht="15" customHeight="1" x14ac:dyDescent="0.3">
      <c r="A1308" s="136" t="s">
        <v>2674</v>
      </c>
      <c r="B1308" s="376">
        <v>44704</v>
      </c>
      <c r="C1308" s="137" t="s">
        <v>2610</v>
      </c>
      <c r="D1308" s="137" t="s">
        <v>2615</v>
      </c>
      <c r="E1308" s="138" t="s">
        <v>2692</v>
      </c>
      <c r="F1308" s="2316" t="s">
        <v>2631</v>
      </c>
    </row>
    <row r="1309" spans="1:6" ht="15" customHeight="1" x14ac:dyDescent="0.3">
      <c r="A1309" s="136" t="s">
        <v>2674</v>
      </c>
      <c r="B1309" s="376">
        <v>44704</v>
      </c>
      <c r="C1309" s="137" t="s">
        <v>2610</v>
      </c>
      <c r="D1309" s="137" t="s">
        <v>2615</v>
      </c>
      <c r="E1309" s="138" t="s">
        <v>4583</v>
      </c>
      <c r="F1309" s="2316"/>
    </row>
    <row r="1310" spans="1:6" ht="18.75" x14ac:dyDescent="0.3">
      <c r="A1310" s="140" t="s">
        <v>2674</v>
      </c>
      <c r="B1310" s="377">
        <v>44704</v>
      </c>
      <c r="C1310" s="141" t="s">
        <v>2610</v>
      </c>
      <c r="D1310" s="141" t="s">
        <v>2615</v>
      </c>
      <c r="E1310" s="137" t="s">
        <v>4573</v>
      </c>
      <c r="F1310" s="2317"/>
    </row>
    <row r="1311" spans="1:6" ht="18.75" x14ac:dyDescent="0.3">
      <c r="A1311" s="2352" t="s">
        <v>4549</v>
      </c>
      <c r="B1311" s="2353"/>
      <c r="C1311" s="2353"/>
      <c r="D1311" s="2353"/>
      <c r="E1311" s="2353"/>
      <c r="F1311" s="2354"/>
    </row>
    <row r="1312" spans="1:6" ht="15" customHeight="1" x14ac:dyDescent="0.3">
      <c r="A1312" s="136" t="s">
        <v>2674</v>
      </c>
      <c r="B1312" s="376">
        <v>44704</v>
      </c>
      <c r="C1312" s="137" t="s">
        <v>2610</v>
      </c>
      <c r="D1312" s="137" t="s">
        <v>4547</v>
      </c>
      <c r="E1312" s="483" t="s">
        <v>4505</v>
      </c>
      <c r="F1312" s="2316" t="s">
        <v>2634</v>
      </c>
    </row>
    <row r="1313" spans="1:6" ht="37.5" x14ac:dyDescent="0.3">
      <c r="A1313" s="136" t="s">
        <v>2674</v>
      </c>
      <c r="B1313" s="376">
        <v>44704</v>
      </c>
      <c r="C1313" s="137" t="s">
        <v>2610</v>
      </c>
      <c r="D1313" s="137" t="s">
        <v>4547</v>
      </c>
      <c r="E1313" s="483" t="s">
        <v>4581</v>
      </c>
      <c r="F1313" s="2316"/>
    </row>
    <row r="1314" spans="1:6" ht="15" customHeight="1" x14ac:dyDescent="0.3">
      <c r="A1314" s="136" t="s">
        <v>2674</v>
      </c>
      <c r="B1314" s="376">
        <v>44704</v>
      </c>
      <c r="C1314" s="137" t="s">
        <v>2610</v>
      </c>
      <c r="D1314" s="137" t="s">
        <v>4587</v>
      </c>
      <c r="E1314" s="483" t="s">
        <v>4469</v>
      </c>
      <c r="F1314" s="2324"/>
    </row>
    <row r="1315" spans="1:6" ht="18.75" x14ac:dyDescent="0.3">
      <c r="A1315" s="2352" t="s">
        <v>4549</v>
      </c>
      <c r="B1315" s="2353"/>
      <c r="C1315" s="2353"/>
      <c r="D1315" s="2353"/>
      <c r="E1315" s="2353"/>
      <c r="F1315" s="2354"/>
    </row>
    <row r="1316" spans="1:6" ht="15" customHeight="1" x14ac:dyDescent="0.3">
      <c r="A1316" s="136" t="s">
        <v>2674</v>
      </c>
      <c r="B1316" s="376">
        <v>44704</v>
      </c>
      <c r="C1316" s="137" t="s">
        <v>2610</v>
      </c>
      <c r="D1316" s="137" t="s">
        <v>2292</v>
      </c>
      <c r="E1316" s="495" t="s">
        <v>2683</v>
      </c>
      <c r="F1316" s="2316" t="s">
        <v>2645</v>
      </c>
    </row>
    <row r="1317" spans="1:6" ht="18.75" x14ac:dyDescent="0.3">
      <c r="A1317" s="136" t="s">
        <v>2674</v>
      </c>
      <c r="B1317" s="376">
        <v>44704</v>
      </c>
      <c r="C1317" s="137" t="s">
        <v>2610</v>
      </c>
      <c r="D1317" s="137" t="s">
        <v>2292</v>
      </c>
      <c r="E1317" s="477" t="s">
        <v>2699</v>
      </c>
      <c r="F1317" s="2316"/>
    </row>
    <row r="1318" spans="1:6" ht="18.75" x14ac:dyDescent="0.3">
      <c r="A1318" s="136" t="s">
        <v>2674</v>
      </c>
      <c r="B1318" s="376">
        <v>44704</v>
      </c>
      <c r="C1318" s="137" t="s">
        <v>2610</v>
      </c>
      <c r="D1318" s="137" t="s">
        <v>2578</v>
      </c>
      <c r="E1318" s="477" t="s">
        <v>2671</v>
      </c>
      <c r="F1318" s="2316"/>
    </row>
    <row r="1319" spans="1:6" ht="15" customHeight="1" x14ac:dyDescent="0.3">
      <c r="A1319" s="489" t="s">
        <v>2674</v>
      </c>
      <c r="B1319" s="496">
        <v>44704</v>
      </c>
      <c r="C1319" s="49" t="s">
        <v>2610</v>
      </c>
      <c r="D1319" s="1538" t="s">
        <v>2292</v>
      </c>
      <c r="E1319" s="497" t="s">
        <v>4488</v>
      </c>
      <c r="F1319" s="1545" t="s">
        <v>4588</v>
      </c>
    </row>
    <row r="1320" spans="1:6" ht="18.75" x14ac:dyDescent="0.3">
      <c r="A1320" s="498" t="s">
        <v>2674</v>
      </c>
      <c r="B1320" s="499">
        <v>44704</v>
      </c>
      <c r="C1320" s="149" t="s">
        <v>2610</v>
      </c>
      <c r="D1320" s="149" t="s">
        <v>2292</v>
      </c>
      <c r="E1320" s="146" t="s">
        <v>4584</v>
      </c>
      <c r="F1320" s="149" t="s">
        <v>6</v>
      </c>
    </row>
    <row r="1321" spans="1:6" ht="18.75" x14ac:dyDescent="0.3">
      <c r="A1321" s="1539" t="s">
        <v>2674</v>
      </c>
      <c r="B1321" s="376">
        <v>44704</v>
      </c>
      <c r="C1321" s="137" t="s">
        <v>2610</v>
      </c>
      <c r="D1321" s="137" t="s">
        <v>2292</v>
      </c>
      <c r="E1321" s="138" t="s">
        <v>2652</v>
      </c>
      <c r="F1321" s="137" t="s">
        <v>2651</v>
      </c>
    </row>
    <row r="1322" spans="1:6" ht="18.75" x14ac:dyDescent="0.3">
      <c r="A1322" s="1539" t="s">
        <v>2674</v>
      </c>
      <c r="B1322" s="376">
        <v>44704</v>
      </c>
      <c r="C1322" s="137" t="s">
        <v>2610</v>
      </c>
      <c r="D1322" s="137" t="s">
        <v>2292</v>
      </c>
      <c r="E1322" s="138" t="s">
        <v>2679</v>
      </c>
      <c r="F1322" s="137" t="s">
        <v>6</v>
      </c>
    </row>
    <row r="1323" spans="1:6" ht="18.75" x14ac:dyDescent="0.3">
      <c r="A1323" s="2273" t="s">
        <v>4549</v>
      </c>
      <c r="B1323" s="2274"/>
      <c r="C1323" s="2274"/>
      <c r="D1323" s="2274"/>
      <c r="E1323" s="2274"/>
      <c r="F1323" s="2275"/>
    </row>
    <row r="1324" spans="1:6" ht="15" customHeight="1" x14ac:dyDescent="0.3">
      <c r="A1324" s="136" t="s">
        <v>2674</v>
      </c>
      <c r="B1324" s="376">
        <v>44704</v>
      </c>
      <c r="C1324" s="137" t="s">
        <v>2610</v>
      </c>
      <c r="D1324" s="137" t="s">
        <v>2296</v>
      </c>
      <c r="E1324" s="483" t="s">
        <v>2663</v>
      </c>
      <c r="F1324" s="2316" t="s">
        <v>2654</v>
      </c>
    </row>
    <row r="1325" spans="1:6" ht="18.75" x14ac:dyDescent="0.3">
      <c r="A1325" s="136" t="s">
        <v>2674</v>
      </c>
      <c r="B1325" s="376">
        <v>44704</v>
      </c>
      <c r="C1325" s="137" t="s">
        <v>2610</v>
      </c>
      <c r="D1325" s="137" t="s">
        <v>2296</v>
      </c>
      <c r="E1325" s="483" t="s">
        <v>4585</v>
      </c>
      <c r="F1325" s="2316"/>
    </row>
    <row r="1326" spans="1:6" ht="15" customHeight="1" x14ac:dyDescent="0.3">
      <c r="A1326" s="136" t="s">
        <v>2674</v>
      </c>
      <c r="B1326" s="376">
        <v>44704</v>
      </c>
      <c r="C1326" s="137" t="s">
        <v>2610</v>
      </c>
      <c r="D1326" s="137" t="s">
        <v>2296</v>
      </c>
      <c r="E1326" s="483" t="s">
        <v>4459</v>
      </c>
      <c r="F1326" s="2324"/>
    </row>
    <row r="1327" spans="1:6" ht="15" customHeight="1" x14ac:dyDescent="0.3">
      <c r="A1327" s="136" t="s">
        <v>2674</v>
      </c>
      <c r="B1327" s="376">
        <v>44704</v>
      </c>
      <c r="C1327" s="137" t="s">
        <v>2610</v>
      </c>
      <c r="D1327" s="137" t="s">
        <v>2296</v>
      </c>
      <c r="E1327" s="483" t="s">
        <v>4465</v>
      </c>
      <c r="F1327" s="2316" t="s">
        <v>2657</v>
      </c>
    </row>
    <row r="1328" spans="1:6" ht="18.75" x14ac:dyDescent="0.3">
      <c r="A1328" s="136" t="s">
        <v>2674</v>
      </c>
      <c r="B1328" s="376">
        <v>44704</v>
      </c>
      <c r="C1328" s="137" t="s">
        <v>2610</v>
      </c>
      <c r="D1328" s="137" t="s">
        <v>2296</v>
      </c>
      <c r="E1328" s="477" t="s">
        <v>4481</v>
      </c>
      <c r="F1328" s="2324"/>
    </row>
    <row r="1329" spans="1:6" ht="15" customHeight="1" x14ac:dyDescent="0.3">
      <c r="A1329" s="136" t="s">
        <v>2674</v>
      </c>
      <c r="B1329" s="376">
        <v>44704</v>
      </c>
      <c r="C1329" s="137" t="s">
        <v>2610</v>
      </c>
      <c r="D1329" s="137" t="s">
        <v>2296</v>
      </c>
      <c r="E1329" s="477" t="s">
        <v>4580</v>
      </c>
      <c r="F1329" s="2316" t="s">
        <v>2759</v>
      </c>
    </row>
    <row r="1330" spans="1:6" ht="15" customHeight="1" x14ac:dyDescent="0.3">
      <c r="A1330" s="136" t="s">
        <v>2674</v>
      </c>
      <c r="B1330" s="376">
        <v>44704</v>
      </c>
      <c r="C1330" s="137" t="s">
        <v>2610</v>
      </c>
      <c r="D1330" s="137" t="s">
        <v>2296</v>
      </c>
      <c r="E1330" s="484" t="s">
        <v>2698</v>
      </c>
      <c r="F1330" s="2324"/>
    </row>
    <row r="1331" spans="1:6" ht="15" customHeight="1" x14ac:dyDescent="0.3">
      <c r="A1331" s="136" t="s">
        <v>2674</v>
      </c>
      <c r="B1331" s="376">
        <v>44704</v>
      </c>
      <c r="C1331" s="137" t="s">
        <v>2610</v>
      </c>
      <c r="D1331" s="137" t="s">
        <v>2296</v>
      </c>
      <c r="E1331" s="477" t="s">
        <v>2695</v>
      </c>
      <c r="F1331" s="2316" t="s">
        <v>2818</v>
      </c>
    </row>
    <row r="1332" spans="1:6" ht="18.75" x14ac:dyDescent="0.3">
      <c r="A1332" s="136" t="s">
        <v>2674</v>
      </c>
      <c r="B1332" s="376">
        <v>44704</v>
      </c>
      <c r="C1332" s="137" t="s">
        <v>2610</v>
      </c>
      <c r="D1332" s="137" t="s">
        <v>2296</v>
      </c>
      <c r="E1332" s="477" t="s">
        <v>2689</v>
      </c>
      <c r="F1332" s="2316"/>
    </row>
    <row r="1333" spans="1:6" ht="15" customHeight="1" x14ac:dyDescent="0.3">
      <c r="A1333" s="1539" t="s">
        <v>2674</v>
      </c>
      <c r="B1333" s="376">
        <v>44704</v>
      </c>
      <c r="C1333" s="137" t="s">
        <v>2610</v>
      </c>
      <c r="D1333" s="137" t="s">
        <v>2296</v>
      </c>
      <c r="E1333" s="138" t="s">
        <v>4589</v>
      </c>
      <c r="F1333" s="2370" t="s">
        <v>2763</v>
      </c>
    </row>
    <row r="1334" spans="1:6" ht="15" customHeight="1" x14ac:dyDescent="0.3">
      <c r="A1334" s="1539" t="s">
        <v>2674</v>
      </c>
      <c r="B1334" s="376">
        <v>44704</v>
      </c>
      <c r="C1334" s="137" t="s">
        <v>2610</v>
      </c>
      <c r="D1334" s="137" t="s">
        <v>2296</v>
      </c>
      <c r="E1334" s="138" t="s">
        <v>4590</v>
      </c>
      <c r="F1334" s="2317"/>
    </row>
    <row r="1335" spans="1:6" ht="18.75" x14ac:dyDescent="0.3">
      <c r="A1335" s="2305" t="s">
        <v>4549</v>
      </c>
      <c r="B1335" s="2306"/>
      <c r="C1335" s="2306"/>
      <c r="D1335" s="2306"/>
      <c r="E1335" s="2306"/>
      <c r="F1335" s="2307"/>
    </row>
    <row r="1336" spans="1:6" ht="18.75" x14ac:dyDescent="0.3">
      <c r="A1336" s="2308" t="s">
        <v>4552</v>
      </c>
      <c r="B1336" s="2309"/>
      <c r="C1336" s="2309"/>
      <c r="D1336" s="2309"/>
      <c r="E1336" s="2309"/>
      <c r="F1336" s="2310"/>
    </row>
    <row r="1337" spans="1:6" ht="15" customHeight="1" x14ac:dyDescent="0.3">
      <c r="A1337" s="136" t="s">
        <v>771</v>
      </c>
      <c r="B1337" s="376">
        <v>37400</v>
      </c>
      <c r="C1337" s="137" t="s">
        <v>2610</v>
      </c>
      <c r="D1337" s="137" t="s">
        <v>2615</v>
      </c>
      <c r="E1337" s="138" t="s">
        <v>4480</v>
      </c>
      <c r="F1337" s="2316" t="s">
        <v>2624</v>
      </c>
    </row>
    <row r="1338" spans="1:6" ht="18.75" x14ac:dyDescent="0.3">
      <c r="A1338" s="136" t="s">
        <v>771</v>
      </c>
      <c r="B1338" s="376">
        <v>37400</v>
      </c>
      <c r="C1338" s="137" t="s">
        <v>2610</v>
      </c>
      <c r="D1338" s="137" t="s">
        <v>2615</v>
      </c>
      <c r="E1338" s="137" t="s">
        <v>2679</v>
      </c>
      <c r="F1338" s="2316"/>
    </row>
    <row r="1339" spans="1:6" ht="18.75" x14ac:dyDescent="0.3">
      <c r="A1339" s="136" t="s">
        <v>771</v>
      </c>
      <c r="B1339" s="376">
        <v>37400</v>
      </c>
      <c r="C1339" s="137" t="s">
        <v>2610</v>
      </c>
      <c r="D1339" s="137" t="s">
        <v>2615</v>
      </c>
      <c r="E1339" s="137" t="s">
        <v>4571</v>
      </c>
      <c r="F1339" s="2324"/>
    </row>
    <row r="1340" spans="1:6" ht="15" customHeight="1" x14ac:dyDescent="0.3">
      <c r="A1340" s="136" t="s">
        <v>771</v>
      </c>
      <c r="B1340" s="376">
        <v>37400</v>
      </c>
      <c r="C1340" s="137" t="s">
        <v>2610</v>
      </c>
      <c r="D1340" s="137" t="s">
        <v>2615</v>
      </c>
      <c r="E1340" s="138" t="s">
        <v>2663</v>
      </c>
      <c r="F1340" s="2316" t="s">
        <v>4554</v>
      </c>
    </row>
    <row r="1341" spans="1:6" ht="18.75" x14ac:dyDescent="0.3">
      <c r="A1341" s="136" t="s">
        <v>771</v>
      </c>
      <c r="B1341" s="376">
        <v>37400</v>
      </c>
      <c r="C1341" s="137" t="s">
        <v>2610</v>
      </c>
      <c r="D1341" s="137" t="s">
        <v>2615</v>
      </c>
      <c r="E1341" s="137" t="s">
        <v>2656</v>
      </c>
      <c r="F1341" s="2316"/>
    </row>
    <row r="1342" spans="1:6" ht="15" customHeight="1" x14ac:dyDescent="0.3">
      <c r="A1342" s="140" t="s">
        <v>771</v>
      </c>
      <c r="B1342" s="377">
        <v>37400</v>
      </c>
      <c r="C1342" s="141" t="s">
        <v>2610</v>
      </c>
      <c r="D1342" s="141" t="s">
        <v>2615</v>
      </c>
      <c r="E1342" s="143" t="s">
        <v>4583</v>
      </c>
      <c r="F1342" s="2317"/>
    </row>
    <row r="1343" spans="1:6" ht="18.75" x14ac:dyDescent="0.3">
      <c r="A1343" s="2352" t="s">
        <v>4549</v>
      </c>
      <c r="B1343" s="2353"/>
      <c r="C1343" s="2353"/>
      <c r="D1343" s="2353"/>
      <c r="E1343" s="2353"/>
      <c r="F1343" s="2354"/>
    </row>
    <row r="1344" spans="1:6" ht="15" customHeight="1" x14ac:dyDescent="0.3">
      <c r="A1344" s="132" t="s">
        <v>771</v>
      </c>
      <c r="B1344" s="375">
        <v>37400</v>
      </c>
      <c r="C1344" s="133" t="s">
        <v>2610</v>
      </c>
      <c r="D1344" s="133" t="s">
        <v>4547</v>
      </c>
      <c r="E1344" s="134" t="s">
        <v>4591</v>
      </c>
      <c r="F1344" s="2374" t="s">
        <v>2816</v>
      </c>
    </row>
    <row r="1345" spans="1:6" ht="15" customHeight="1" x14ac:dyDescent="0.3">
      <c r="A1345" s="136" t="s">
        <v>771</v>
      </c>
      <c r="B1345" s="376">
        <v>37400</v>
      </c>
      <c r="C1345" s="137" t="s">
        <v>2610</v>
      </c>
      <c r="D1345" s="137" t="s">
        <v>4547</v>
      </c>
      <c r="E1345" s="138" t="s">
        <v>4520</v>
      </c>
      <c r="F1345" s="2335"/>
    </row>
    <row r="1346" spans="1:6" ht="18.75" x14ac:dyDescent="0.3">
      <c r="A1346" s="136" t="s">
        <v>771</v>
      </c>
      <c r="B1346" s="376">
        <v>37400</v>
      </c>
      <c r="C1346" s="137" t="s">
        <v>2610</v>
      </c>
      <c r="D1346" s="137" t="s">
        <v>4547</v>
      </c>
      <c r="E1346" s="138" t="s">
        <v>4585</v>
      </c>
      <c r="F1346" s="2336"/>
    </row>
    <row r="1347" spans="1:6" ht="15" customHeight="1" x14ac:dyDescent="0.3">
      <c r="A1347" s="147" t="s">
        <v>771</v>
      </c>
      <c r="B1347" s="494">
        <v>37400</v>
      </c>
      <c r="C1347" s="1547" t="s">
        <v>2610</v>
      </c>
      <c r="D1347" s="1547" t="s">
        <v>4547</v>
      </c>
      <c r="E1347" s="152" t="s">
        <v>2764</v>
      </c>
      <c r="F1347" s="2316" t="s">
        <v>4592</v>
      </c>
    </row>
    <row r="1348" spans="1:6" ht="18.75" x14ac:dyDescent="0.3">
      <c r="A1348" s="500" t="s">
        <v>771</v>
      </c>
      <c r="B1348" s="502">
        <v>37400</v>
      </c>
      <c r="C1348" s="501" t="s">
        <v>2610</v>
      </c>
      <c r="D1348" s="501" t="s">
        <v>4547</v>
      </c>
      <c r="E1348" s="503" t="s">
        <v>4505</v>
      </c>
      <c r="F1348" s="2316"/>
    </row>
    <row r="1349" spans="1:6" ht="15" customHeight="1" x14ac:dyDescent="0.3">
      <c r="A1349" s="151" t="s">
        <v>771</v>
      </c>
      <c r="B1349" s="504">
        <v>37400</v>
      </c>
      <c r="C1349" s="148" t="s">
        <v>2610</v>
      </c>
      <c r="D1349" s="148" t="s">
        <v>4547</v>
      </c>
      <c r="E1349" s="148" t="s">
        <v>4481</v>
      </c>
      <c r="F1349" s="2317"/>
    </row>
    <row r="1350" spans="1:6" ht="18.75" x14ac:dyDescent="0.3">
      <c r="A1350" s="2397" t="s">
        <v>4555</v>
      </c>
      <c r="B1350" s="2398"/>
      <c r="C1350" s="2398"/>
      <c r="D1350" s="2398"/>
      <c r="E1350" s="2398"/>
      <c r="F1350" s="2399"/>
    </row>
    <row r="1351" spans="1:6" ht="15" customHeight="1" x14ac:dyDescent="0.3">
      <c r="A1351" s="476" t="s">
        <v>771</v>
      </c>
      <c r="B1351" s="478">
        <v>37400</v>
      </c>
      <c r="C1351" s="477" t="s">
        <v>2610</v>
      </c>
      <c r="D1351" s="477" t="s">
        <v>2292</v>
      </c>
      <c r="E1351" s="483" t="s">
        <v>2652</v>
      </c>
      <c r="F1351" s="2319" t="s">
        <v>2731</v>
      </c>
    </row>
    <row r="1352" spans="1:6" ht="18.75" x14ac:dyDescent="0.3">
      <c r="A1352" s="476" t="s">
        <v>771</v>
      </c>
      <c r="B1352" s="478">
        <v>37400</v>
      </c>
      <c r="C1352" s="477" t="s">
        <v>2610</v>
      </c>
      <c r="D1352" s="477" t="s">
        <v>2292</v>
      </c>
      <c r="E1352" s="477" t="s">
        <v>2689</v>
      </c>
      <c r="F1352" s="2319"/>
    </row>
    <row r="1353" spans="1:6" ht="18.75" x14ac:dyDescent="0.3">
      <c r="A1353" s="476" t="s">
        <v>771</v>
      </c>
      <c r="B1353" s="478">
        <v>37400</v>
      </c>
      <c r="C1353" s="477" t="s">
        <v>2610</v>
      </c>
      <c r="D1353" s="477" t="s">
        <v>2292</v>
      </c>
      <c r="E1353" s="483" t="s">
        <v>4556</v>
      </c>
      <c r="F1353" s="2334"/>
    </row>
    <row r="1354" spans="1:6" ht="15" customHeight="1" x14ac:dyDescent="0.3">
      <c r="A1354" s="476" t="s">
        <v>771</v>
      </c>
      <c r="B1354" s="478">
        <v>37400</v>
      </c>
      <c r="C1354" s="477" t="s">
        <v>2610</v>
      </c>
      <c r="D1354" s="477" t="s">
        <v>2292</v>
      </c>
      <c r="E1354" s="483" t="s">
        <v>4469</v>
      </c>
      <c r="F1354" s="2319" t="s">
        <v>2634</v>
      </c>
    </row>
    <row r="1355" spans="1:6" ht="15" customHeight="1" x14ac:dyDescent="0.3">
      <c r="A1355" s="505" t="s">
        <v>771</v>
      </c>
      <c r="B1355" s="506">
        <v>37400</v>
      </c>
      <c r="C1355" s="480" t="s">
        <v>2610</v>
      </c>
      <c r="D1355" s="507" t="s">
        <v>2292</v>
      </c>
      <c r="E1355" s="508" t="s">
        <v>2698</v>
      </c>
      <c r="F1355" s="2329"/>
    </row>
    <row r="1356" spans="1:6" ht="15" customHeight="1" x14ac:dyDescent="0.3">
      <c r="A1356" s="505" t="s">
        <v>771</v>
      </c>
      <c r="B1356" s="506">
        <v>37400</v>
      </c>
      <c r="C1356" s="509" t="s">
        <v>2610</v>
      </c>
      <c r="D1356" s="510" t="s">
        <v>2292</v>
      </c>
      <c r="E1356" s="511" t="s">
        <v>4474</v>
      </c>
      <c r="F1356" s="2316" t="s">
        <v>4593</v>
      </c>
    </row>
    <row r="1357" spans="1:6" ht="18.75" x14ac:dyDescent="0.3">
      <c r="A1357" s="505" t="s">
        <v>771</v>
      </c>
      <c r="B1357" s="506">
        <v>37400</v>
      </c>
      <c r="C1357" s="509" t="s">
        <v>2610</v>
      </c>
      <c r="D1357" s="2114" t="s">
        <v>2292</v>
      </c>
      <c r="E1357" s="483" t="s">
        <v>4584</v>
      </c>
      <c r="F1357" s="2317"/>
    </row>
    <row r="1358" spans="1:6" ht="15" customHeight="1" x14ac:dyDescent="0.3">
      <c r="A1358" s="2352" t="s">
        <v>4557</v>
      </c>
      <c r="B1358" s="2353"/>
      <c r="C1358" s="2353"/>
      <c r="D1358" s="2353"/>
      <c r="E1358" s="2353"/>
      <c r="F1358" s="2354"/>
    </row>
    <row r="1359" spans="1:6" ht="15" customHeight="1" x14ac:dyDescent="0.3">
      <c r="A1359" s="132" t="s">
        <v>771</v>
      </c>
      <c r="B1359" s="375">
        <v>37400</v>
      </c>
      <c r="C1359" s="133" t="s">
        <v>2610</v>
      </c>
      <c r="D1359" s="133" t="s">
        <v>2296</v>
      </c>
      <c r="E1359" s="134" t="s">
        <v>4465</v>
      </c>
      <c r="F1359" s="2283" t="s">
        <v>2638</v>
      </c>
    </row>
    <row r="1360" spans="1:6" ht="18.75" x14ac:dyDescent="0.3">
      <c r="A1360" s="136" t="s">
        <v>771</v>
      </c>
      <c r="B1360" s="376">
        <v>37400</v>
      </c>
      <c r="C1360" s="137" t="s">
        <v>2610</v>
      </c>
      <c r="D1360" s="137" t="s">
        <v>2296</v>
      </c>
      <c r="E1360" s="483" t="s">
        <v>2699</v>
      </c>
      <c r="F1360" s="2277"/>
    </row>
    <row r="1361" spans="1:6" ht="18.75" x14ac:dyDescent="0.3">
      <c r="A1361" s="136" t="s">
        <v>771</v>
      </c>
      <c r="B1361" s="376">
        <v>37400</v>
      </c>
      <c r="C1361" s="137" t="s">
        <v>2610</v>
      </c>
      <c r="D1361" s="137" t="s">
        <v>2296</v>
      </c>
      <c r="E1361" s="138" t="s">
        <v>4459</v>
      </c>
      <c r="F1361" s="2278"/>
    </row>
    <row r="1362" spans="1:6" ht="15" customHeight="1" x14ac:dyDescent="0.3">
      <c r="A1362" s="136" t="s">
        <v>771</v>
      </c>
      <c r="B1362" s="376">
        <v>37400</v>
      </c>
      <c r="C1362" s="137" t="s">
        <v>2610</v>
      </c>
      <c r="D1362" s="137" t="s">
        <v>2296</v>
      </c>
      <c r="E1362" s="138" t="s">
        <v>2683</v>
      </c>
      <c r="F1362" s="2319" t="s">
        <v>2645</v>
      </c>
    </row>
    <row r="1363" spans="1:6" ht="18.75" x14ac:dyDescent="0.3">
      <c r="A1363" s="136" t="s">
        <v>771</v>
      </c>
      <c r="B1363" s="376">
        <v>37400</v>
      </c>
      <c r="C1363" s="137" t="s">
        <v>2610</v>
      </c>
      <c r="D1363" s="137" t="s">
        <v>2296</v>
      </c>
      <c r="E1363" s="138" t="s">
        <v>4551</v>
      </c>
      <c r="F1363" s="2319"/>
    </row>
    <row r="1364" spans="1:6" ht="18.75" x14ac:dyDescent="0.3">
      <c r="A1364" s="136" t="s">
        <v>771</v>
      </c>
      <c r="B1364" s="376">
        <v>37400</v>
      </c>
      <c r="C1364" s="137" t="s">
        <v>2610</v>
      </c>
      <c r="D1364" s="137" t="s">
        <v>2619</v>
      </c>
      <c r="E1364" s="138" t="s">
        <v>4564</v>
      </c>
      <c r="F1364" s="2319"/>
    </row>
    <row r="1365" spans="1:6" ht="15" customHeight="1" x14ac:dyDescent="0.3">
      <c r="A1365" s="136" t="s">
        <v>771</v>
      </c>
      <c r="B1365" s="376">
        <v>37400</v>
      </c>
      <c r="C1365" s="137" t="s">
        <v>2610</v>
      </c>
      <c r="D1365" s="137" t="s">
        <v>2296</v>
      </c>
      <c r="E1365" s="493" t="s">
        <v>4475</v>
      </c>
      <c r="F1365" s="2283" t="s">
        <v>2651</v>
      </c>
    </row>
    <row r="1366" spans="1:6" ht="18.75" x14ac:dyDescent="0.3">
      <c r="A1366" s="136" t="s">
        <v>771</v>
      </c>
      <c r="B1366" s="376">
        <v>37400</v>
      </c>
      <c r="C1366" s="137" t="s">
        <v>2610</v>
      </c>
      <c r="D1366" s="137" t="s">
        <v>2296</v>
      </c>
      <c r="E1366" s="493" t="s">
        <v>4560</v>
      </c>
      <c r="F1366" s="2285"/>
    </row>
    <row r="1367" spans="1:6" ht="18.75" x14ac:dyDescent="0.3">
      <c r="A1367" s="136" t="s">
        <v>771</v>
      </c>
      <c r="B1367" s="376">
        <v>37400</v>
      </c>
      <c r="C1367" s="137" t="s">
        <v>2610</v>
      </c>
      <c r="D1367" s="137" t="s">
        <v>2296</v>
      </c>
      <c r="E1367" s="493" t="s">
        <v>4569</v>
      </c>
      <c r="F1367" s="1539" t="s">
        <v>6</v>
      </c>
    </row>
    <row r="1368" spans="1:6" ht="15" customHeight="1" x14ac:dyDescent="0.3">
      <c r="A1368" s="136" t="s">
        <v>771</v>
      </c>
      <c r="B1368" s="376">
        <v>37400</v>
      </c>
      <c r="C1368" s="137" t="s">
        <v>2610</v>
      </c>
      <c r="D1368" s="137" t="s">
        <v>2296</v>
      </c>
      <c r="E1368" s="512" t="s">
        <v>4589</v>
      </c>
      <c r="F1368" s="2277" t="s">
        <v>2654</v>
      </c>
    </row>
    <row r="1369" spans="1:6" ht="15" customHeight="1" x14ac:dyDescent="0.3">
      <c r="A1369" s="136" t="s">
        <v>771</v>
      </c>
      <c r="B1369" s="376">
        <v>37400</v>
      </c>
      <c r="C1369" s="137" t="s">
        <v>2610</v>
      </c>
      <c r="D1369" s="137" t="s">
        <v>4594</v>
      </c>
      <c r="E1369" s="512" t="s">
        <v>4488</v>
      </c>
      <c r="F1369" s="2285"/>
    </row>
    <row r="1370" spans="1:6" ht="15" customHeight="1" x14ac:dyDescent="0.3">
      <c r="A1370" s="136" t="s">
        <v>771</v>
      </c>
      <c r="B1370" s="376">
        <v>37400</v>
      </c>
      <c r="C1370" s="137" t="s">
        <v>2610</v>
      </c>
      <c r="D1370" s="137" t="s">
        <v>2296</v>
      </c>
      <c r="E1370" s="138" t="s">
        <v>4473</v>
      </c>
      <c r="F1370" s="2316" t="s">
        <v>2657</v>
      </c>
    </row>
    <row r="1371" spans="1:6" ht="18.75" x14ac:dyDescent="0.3">
      <c r="A1371" s="136" t="s">
        <v>771</v>
      </c>
      <c r="B1371" s="376">
        <v>37400</v>
      </c>
      <c r="C1371" s="137" t="s">
        <v>2610</v>
      </c>
      <c r="D1371" s="137" t="s">
        <v>2296</v>
      </c>
      <c r="E1371" s="138" t="s">
        <v>2692</v>
      </c>
      <c r="F1371" s="2316"/>
    </row>
    <row r="1372" spans="1:6" ht="15" customHeight="1" x14ac:dyDescent="0.3">
      <c r="A1372" s="136" t="s">
        <v>771</v>
      </c>
      <c r="B1372" s="376">
        <v>37400</v>
      </c>
      <c r="C1372" s="137" t="s">
        <v>2610</v>
      </c>
      <c r="D1372" s="137" t="s">
        <v>2296</v>
      </c>
      <c r="E1372" s="137" t="s">
        <v>4490</v>
      </c>
      <c r="F1372" s="2324"/>
    </row>
    <row r="1373" spans="1:6" ht="15" customHeight="1" x14ac:dyDescent="0.3">
      <c r="A1373" s="136" t="s">
        <v>771</v>
      </c>
      <c r="B1373" s="376">
        <v>37400</v>
      </c>
      <c r="C1373" s="137" t="s">
        <v>2610</v>
      </c>
      <c r="D1373" s="137" t="s">
        <v>2296</v>
      </c>
      <c r="E1373" s="137" t="s">
        <v>4590</v>
      </c>
      <c r="F1373" s="2316" t="s">
        <v>2759</v>
      </c>
    </row>
    <row r="1374" spans="1:6" ht="15" customHeight="1" x14ac:dyDescent="0.3">
      <c r="A1374" s="136" t="s">
        <v>771</v>
      </c>
      <c r="B1374" s="376">
        <v>37400</v>
      </c>
      <c r="C1374" s="137" t="s">
        <v>2610</v>
      </c>
      <c r="D1374" s="137" t="s">
        <v>2296</v>
      </c>
      <c r="E1374" s="137" t="s">
        <v>2695</v>
      </c>
      <c r="F1374" s="2316"/>
    </row>
    <row r="1375" spans="1:6" ht="18.75" x14ac:dyDescent="0.3">
      <c r="A1375" s="136" t="s">
        <v>771</v>
      </c>
      <c r="B1375" s="376">
        <v>37400</v>
      </c>
      <c r="C1375" s="137" t="s">
        <v>2610</v>
      </c>
      <c r="D1375" s="137" t="s">
        <v>2619</v>
      </c>
      <c r="E1375" s="137" t="s">
        <v>4580</v>
      </c>
      <c r="F1375" s="2316"/>
    </row>
    <row r="1376" spans="1:6" ht="15" customHeight="1" x14ac:dyDescent="0.3">
      <c r="A1376" s="1539" t="s">
        <v>771</v>
      </c>
      <c r="B1376" s="137" t="s">
        <v>2610</v>
      </c>
      <c r="C1376" s="137" t="s">
        <v>2610</v>
      </c>
      <c r="D1376" s="137" t="s">
        <v>2296</v>
      </c>
      <c r="E1376" s="138" t="s">
        <v>4579</v>
      </c>
      <c r="F1376" s="2283" t="s">
        <v>4588</v>
      </c>
    </row>
    <row r="1377" spans="1:6" ht="15" customHeight="1" x14ac:dyDescent="0.3">
      <c r="A1377" s="1539" t="s">
        <v>771</v>
      </c>
      <c r="B1377" s="137" t="s">
        <v>2610</v>
      </c>
      <c r="C1377" s="137" t="s">
        <v>2610</v>
      </c>
      <c r="D1377" s="137" t="s">
        <v>2296</v>
      </c>
      <c r="E1377" s="138" t="s">
        <v>4586</v>
      </c>
      <c r="F1377" s="2277"/>
    </row>
    <row r="1378" spans="1:6" ht="18.75" x14ac:dyDescent="0.3">
      <c r="A1378" s="1539" t="s">
        <v>771</v>
      </c>
      <c r="B1378" s="376">
        <v>37400</v>
      </c>
      <c r="C1378" s="137" t="s">
        <v>2610</v>
      </c>
      <c r="D1378" s="137" t="s">
        <v>2296</v>
      </c>
      <c r="E1378" s="138" t="s">
        <v>4595</v>
      </c>
      <c r="F1378" s="2285"/>
    </row>
    <row r="1379" spans="1:6" ht="18.75" x14ac:dyDescent="0.3">
      <c r="A1379" s="2375" t="s">
        <v>4561</v>
      </c>
      <c r="B1379" s="2376"/>
      <c r="C1379" s="2376"/>
      <c r="D1379" s="2376"/>
      <c r="E1379" s="2376"/>
      <c r="F1379" s="2377"/>
    </row>
    <row r="1380" spans="1:6" ht="15" customHeight="1" x14ac:dyDescent="0.3">
      <c r="A1380" s="2308" t="s">
        <v>4562</v>
      </c>
      <c r="B1380" s="2309"/>
      <c r="C1380" s="2309"/>
      <c r="D1380" s="2309"/>
      <c r="E1380" s="2309"/>
      <c r="F1380" s="2310"/>
    </row>
    <row r="1381" spans="1:6" ht="15" customHeight="1" x14ac:dyDescent="0.3">
      <c r="A1381" s="136" t="s">
        <v>791</v>
      </c>
      <c r="B1381" s="376">
        <v>44706</v>
      </c>
      <c r="C1381" s="137" t="s">
        <v>2610</v>
      </c>
      <c r="D1381" s="137" t="s">
        <v>2615</v>
      </c>
      <c r="E1381" s="495" t="s">
        <v>4564</v>
      </c>
      <c r="F1381" s="2316" t="s">
        <v>2624</v>
      </c>
    </row>
    <row r="1382" spans="1:6" ht="18.75" x14ac:dyDescent="0.3">
      <c r="A1382" s="136" t="s">
        <v>791</v>
      </c>
      <c r="B1382" s="375">
        <v>44706</v>
      </c>
      <c r="C1382" s="137" t="s">
        <v>2610</v>
      </c>
      <c r="D1382" s="137" t="s">
        <v>2615</v>
      </c>
      <c r="E1382" s="477" t="s">
        <v>4571</v>
      </c>
      <c r="F1382" s="2316"/>
    </row>
    <row r="1383" spans="1:6" ht="15" customHeight="1" x14ac:dyDescent="0.3">
      <c r="A1383" s="136" t="s">
        <v>791</v>
      </c>
      <c r="B1383" s="376">
        <v>44706</v>
      </c>
      <c r="C1383" s="137" t="s">
        <v>2610</v>
      </c>
      <c r="D1383" s="137" t="s">
        <v>2615</v>
      </c>
      <c r="E1383" s="483" t="s">
        <v>2698</v>
      </c>
      <c r="F1383" s="2324"/>
    </row>
    <row r="1384" spans="1:6" ht="15" customHeight="1" x14ac:dyDescent="0.3">
      <c r="A1384" s="136" t="s">
        <v>791</v>
      </c>
      <c r="B1384" s="376">
        <v>44706</v>
      </c>
      <c r="C1384" s="137" t="s">
        <v>2610</v>
      </c>
      <c r="D1384" s="137" t="s">
        <v>2615</v>
      </c>
      <c r="E1384" s="483" t="s">
        <v>4580</v>
      </c>
      <c r="F1384" s="2316" t="s">
        <v>4554</v>
      </c>
    </row>
    <row r="1385" spans="1:6" ht="18.75" x14ac:dyDescent="0.3">
      <c r="A1385" s="147" t="s">
        <v>791</v>
      </c>
      <c r="B1385" s="494">
        <v>44706</v>
      </c>
      <c r="C1385" s="1547" t="s">
        <v>2610</v>
      </c>
      <c r="D1385" s="1547" t="s">
        <v>2615</v>
      </c>
      <c r="E1385" s="483" t="s">
        <v>2689</v>
      </c>
      <c r="F1385" s="2316"/>
    </row>
    <row r="1386" spans="1:6" ht="15" customHeight="1" x14ac:dyDescent="0.3">
      <c r="A1386" s="151" t="s">
        <v>791</v>
      </c>
      <c r="B1386" s="504">
        <v>44706</v>
      </c>
      <c r="C1386" s="148" t="s">
        <v>2610</v>
      </c>
      <c r="D1386" s="148" t="s">
        <v>2615</v>
      </c>
      <c r="E1386" s="477" t="s">
        <v>4584</v>
      </c>
      <c r="F1386" s="2317"/>
    </row>
    <row r="1387" spans="1:6" ht="18.75" x14ac:dyDescent="0.3">
      <c r="A1387" s="2305" t="s">
        <v>4549</v>
      </c>
      <c r="B1387" s="2306"/>
      <c r="C1387" s="2306"/>
      <c r="D1387" s="2306"/>
      <c r="E1387" s="2306"/>
      <c r="F1387" s="2307"/>
    </row>
    <row r="1388" spans="1:6" ht="15" customHeight="1" x14ac:dyDescent="0.3">
      <c r="A1388" s="136" t="s">
        <v>791</v>
      </c>
      <c r="B1388" s="376">
        <v>44706</v>
      </c>
      <c r="C1388" s="137" t="s">
        <v>2610</v>
      </c>
      <c r="D1388" s="137" t="s">
        <v>4547</v>
      </c>
      <c r="E1388" s="138" t="s">
        <v>4474</v>
      </c>
      <c r="F1388" s="2316" t="s">
        <v>2816</v>
      </c>
    </row>
    <row r="1389" spans="1:6" ht="18.75" x14ac:dyDescent="0.3">
      <c r="A1389" s="136" t="s">
        <v>791</v>
      </c>
      <c r="B1389" s="375">
        <v>44706</v>
      </c>
      <c r="C1389" s="137" t="s">
        <v>2610</v>
      </c>
      <c r="D1389" s="137" t="s">
        <v>4547</v>
      </c>
      <c r="E1389" s="138" t="s">
        <v>4556</v>
      </c>
      <c r="F1389" s="2316"/>
    </row>
    <row r="1390" spans="1:6" ht="18.75" x14ac:dyDescent="0.3">
      <c r="A1390" s="136" t="s">
        <v>791</v>
      </c>
      <c r="B1390" s="375">
        <v>44706</v>
      </c>
      <c r="C1390" s="137" t="s">
        <v>2610</v>
      </c>
      <c r="D1390" s="137" t="s">
        <v>4547</v>
      </c>
      <c r="E1390" s="138" t="s">
        <v>4560</v>
      </c>
      <c r="F1390" s="2324"/>
    </row>
    <row r="1391" spans="1:6" ht="15" customHeight="1" x14ac:dyDescent="0.3">
      <c r="A1391" s="136" t="s">
        <v>791</v>
      </c>
      <c r="B1391" s="375">
        <v>44706</v>
      </c>
      <c r="C1391" s="137" t="s">
        <v>2610</v>
      </c>
      <c r="D1391" s="137" t="s">
        <v>4547</v>
      </c>
      <c r="E1391" s="138" t="s">
        <v>2683</v>
      </c>
      <c r="F1391" s="2316" t="s">
        <v>2631</v>
      </c>
    </row>
    <row r="1392" spans="1:6" ht="18.75" x14ac:dyDescent="0.3">
      <c r="A1392" s="147" t="s">
        <v>791</v>
      </c>
      <c r="B1392" s="375">
        <v>44706</v>
      </c>
      <c r="C1392" s="1547" t="s">
        <v>2610</v>
      </c>
      <c r="D1392" s="1547" t="s">
        <v>4547</v>
      </c>
      <c r="E1392" s="483" t="s">
        <v>2699</v>
      </c>
      <c r="F1392" s="2316"/>
    </row>
    <row r="1393" spans="1:6" ht="18.75" x14ac:dyDescent="0.3">
      <c r="A1393" s="2305" t="s">
        <v>4557</v>
      </c>
      <c r="B1393" s="2306"/>
      <c r="C1393" s="2306"/>
      <c r="D1393" s="2306"/>
      <c r="E1393" s="2306"/>
      <c r="F1393" s="2307"/>
    </row>
    <row r="1394" spans="1:6" ht="15" customHeight="1" x14ac:dyDescent="0.3">
      <c r="A1394" s="136" t="s">
        <v>791</v>
      </c>
      <c r="B1394" s="376">
        <v>44706</v>
      </c>
      <c r="C1394" s="137" t="s">
        <v>2610</v>
      </c>
      <c r="D1394" s="137" t="s">
        <v>2292</v>
      </c>
      <c r="E1394" s="483" t="s">
        <v>4579</v>
      </c>
      <c r="F1394" s="2316" t="s">
        <v>2731</v>
      </c>
    </row>
    <row r="1395" spans="1:6" ht="18.75" x14ac:dyDescent="0.3">
      <c r="A1395" s="136" t="s">
        <v>791</v>
      </c>
      <c r="B1395" s="375">
        <v>44706</v>
      </c>
      <c r="C1395" s="137" t="s">
        <v>2610</v>
      </c>
      <c r="D1395" s="137" t="s">
        <v>2578</v>
      </c>
      <c r="E1395" s="483" t="s">
        <v>2695</v>
      </c>
      <c r="F1395" s="2316"/>
    </row>
    <row r="1396" spans="1:6" ht="18.75" x14ac:dyDescent="0.3">
      <c r="A1396" s="136" t="s">
        <v>791</v>
      </c>
      <c r="B1396" s="375">
        <v>44706</v>
      </c>
      <c r="C1396" s="137" t="s">
        <v>2610</v>
      </c>
      <c r="D1396" s="137" t="s">
        <v>2292</v>
      </c>
      <c r="E1396" s="483" t="s">
        <v>4481</v>
      </c>
      <c r="F1396" s="2324"/>
    </row>
    <row r="1397" spans="1:6" ht="15" customHeight="1" x14ac:dyDescent="0.3">
      <c r="A1397" s="136" t="s">
        <v>791</v>
      </c>
      <c r="B1397" s="375">
        <v>44706</v>
      </c>
      <c r="C1397" s="137" t="s">
        <v>2610</v>
      </c>
      <c r="D1397" s="137" t="s">
        <v>2292</v>
      </c>
      <c r="E1397" s="483" t="s">
        <v>4480</v>
      </c>
      <c r="F1397" s="2316" t="s">
        <v>2634</v>
      </c>
    </row>
    <row r="1398" spans="1:6" ht="18.75" x14ac:dyDescent="0.3">
      <c r="A1398" s="147" t="s">
        <v>791</v>
      </c>
      <c r="B1398" s="375">
        <v>44706</v>
      </c>
      <c r="C1398" s="1547" t="s">
        <v>2610</v>
      </c>
      <c r="D1398" s="1547" t="s">
        <v>2578</v>
      </c>
      <c r="E1398" s="508" t="s">
        <v>4490</v>
      </c>
      <c r="F1398" s="2316"/>
    </row>
    <row r="1399" spans="1:6" ht="15" customHeight="1" x14ac:dyDescent="0.3">
      <c r="A1399" s="500" t="s">
        <v>791</v>
      </c>
      <c r="B1399" s="375">
        <v>44706</v>
      </c>
      <c r="C1399" s="501" t="s">
        <v>2610</v>
      </c>
      <c r="D1399" s="501" t="s">
        <v>2292</v>
      </c>
      <c r="E1399" s="148" t="s">
        <v>2656</v>
      </c>
      <c r="F1399" s="2317"/>
    </row>
    <row r="1400" spans="1:6" ht="18.75" x14ac:dyDescent="0.3">
      <c r="A1400" s="2352" t="s">
        <v>4561</v>
      </c>
      <c r="B1400" s="2353"/>
      <c r="C1400" s="2353"/>
      <c r="D1400" s="2353"/>
      <c r="E1400" s="2353"/>
      <c r="F1400" s="2354"/>
    </row>
    <row r="1401" spans="1:6" ht="15" customHeight="1" x14ac:dyDescent="0.3">
      <c r="A1401" s="136" t="s">
        <v>791</v>
      </c>
      <c r="B1401" s="376">
        <v>44706</v>
      </c>
      <c r="C1401" s="137" t="s">
        <v>2610</v>
      </c>
      <c r="D1401" s="137" t="s">
        <v>2296</v>
      </c>
      <c r="E1401" s="138" t="s">
        <v>4469</v>
      </c>
      <c r="F1401" s="2316" t="s">
        <v>2638</v>
      </c>
    </row>
    <row r="1402" spans="1:6" ht="15" customHeight="1" x14ac:dyDescent="0.3">
      <c r="A1402" s="136" t="s">
        <v>791</v>
      </c>
      <c r="B1402" s="375">
        <v>44706</v>
      </c>
      <c r="C1402" s="137" t="s">
        <v>2610</v>
      </c>
      <c r="D1402" s="137" t="s">
        <v>2296</v>
      </c>
      <c r="E1402" s="137" t="s">
        <v>4459</v>
      </c>
      <c r="F1402" s="2324"/>
    </row>
    <row r="1403" spans="1:6" ht="15" customHeight="1" x14ac:dyDescent="0.3">
      <c r="A1403" s="136" t="s">
        <v>791</v>
      </c>
      <c r="B1403" s="375">
        <v>44706</v>
      </c>
      <c r="C1403" s="137" t="s">
        <v>2610</v>
      </c>
      <c r="D1403" s="137" t="s">
        <v>2296</v>
      </c>
      <c r="E1403" s="138" t="s">
        <v>2692</v>
      </c>
      <c r="F1403" s="2316" t="s">
        <v>2645</v>
      </c>
    </row>
    <row r="1404" spans="1:6" ht="18.75" x14ac:dyDescent="0.3">
      <c r="A1404" s="136" t="s">
        <v>791</v>
      </c>
      <c r="B1404" s="375">
        <v>44706</v>
      </c>
      <c r="C1404" s="137" t="s">
        <v>2610</v>
      </c>
      <c r="D1404" s="137" t="s">
        <v>2296</v>
      </c>
      <c r="E1404" s="138" t="s">
        <v>4569</v>
      </c>
      <c r="F1404" s="2316"/>
    </row>
    <row r="1405" spans="1:6" ht="18.75" x14ac:dyDescent="0.3">
      <c r="A1405" s="136" t="s">
        <v>791</v>
      </c>
      <c r="B1405" s="375">
        <v>44706</v>
      </c>
      <c r="C1405" s="137" t="s">
        <v>2610</v>
      </c>
      <c r="D1405" s="137" t="s">
        <v>2619</v>
      </c>
      <c r="E1405" s="137" t="s">
        <v>4520</v>
      </c>
      <c r="F1405" s="2316"/>
    </row>
    <row r="1406" spans="1:6" ht="15" customHeight="1" x14ac:dyDescent="0.3">
      <c r="A1406" s="136" t="s">
        <v>791</v>
      </c>
      <c r="B1406" s="375">
        <v>44706</v>
      </c>
      <c r="C1406" s="137" t="s">
        <v>2610</v>
      </c>
      <c r="D1406" s="137" t="s">
        <v>2296</v>
      </c>
      <c r="E1406" s="134" t="s">
        <v>4465</v>
      </c>
      <c r="F1406" s="2333" t="s">
        <v>2651</v>
      </c>
    </row>
    <row r="1407" spans="1:6" ht="18.75" x14ac:dyDescent="0.3">
      <c r="A1407" s="136" t="s">
        <v>791</v>
      </c>
      <c r="B1407" s="375">
        <v>44706</v>
      </c>
      <c r="C1407" s="137" t="s">
        <v>2610</v>
      </c>
      <c r="D1407" s="137" t="s">
        <v>2296</v>
      </c>
      <c r="E1407" s="138" t="s">
        <v>4583</v>
      </c>
      <c r="F1407" s="2319"/>
    </row>
    <row r="1408" spans="1:6" ht="18.75" x14ac:dyDescent="0.3">
      <c r="A1408" s="136" t="s">
        <v>791</v>
      </c>
      <c r="B1408" s="375">
        <v>44706</v>
      </c>
      <c r="C1408" s="137" t="s">
        <v>2610</v>
      </c>
      <c r="D1408" s="137" t="s">
        <v>2296</v>
      </c>
      <c r="E1408" s="138" t="s">
        <v>4476</v>
      </c>
      <c r="F1408" s="2319"/>
    </row>
    <row r="1409" spans="1:6" ht="15" customHeight="1" x14ac:dyDescent="0.3">
      <c r="A1409" s="136" t="s">
        <v>791</v>
      </c>
      <c r="B1409" s="375">
        <v>44706</v>
      </c>
      <c r="C1409" s="137" t="s">
        <v>2610</v>
      </c>
      <c r="D1409" s="137" t="s">
        <v>2296</v>
      </c>
      <c r="E1409" s="138" t="s">
        <v>4483</v>
      </c>
      <c r="F1409" s="2370" t="s">
        <v>2654</v>
      </c>
    </row>
    <row r="1410" spans="1:6" ht="18.75" x14ac:dyDescent="0.3">
      <c r="A1410" s="136" t="s">
        <v>791</v>
      </c>
      <c r="B1410" s="375">
        <v>44706</v>
      </c>
      <c r="C1410" s="137" t="s">
        <v>2610</v>
      </c>
      <c r="D1410" s="137" t="s">
        <v>2296</v>
      </c>
      <c r="E1410" s="152" t="s">
        <v>4473</v>
      </c>
      <c r="F1410" s="2324"/>
    </row>
    <row r="1411" spans="1:6" ht="15" customHeight="1" x14ac:dyDescent="0.3">
      <c r="A1411" s="136" t="s">
        <v>791</v>
      </c>
      <c r="B1411" s="375">
        <v>44706</v>
      </c>
      <c r="C1411" s="137" t="s">
        <v>2610</v>
      </c>
      <c r="D1411" s="137" t="s">
        <v>2296</v>
      </c>
      <c r="E1411" s="148" t="s">
        <v>2663</v>
      </c>
      <c r="F1411" s="2316" t="s">
        <v>2657</v>
      </c>
    </row>
    <row r="1412" spans="1:6" ht="15" customHeight="1" x14ac:dyDescent="0.3">
      <c r="A1412" s="136" t="s">
        <v>791</v>
      </c>
      <c r="B1412" s="375">
        <v>44706</v>
      </c>
      <c r="C1412" s="137" t="s">
        <v>2610</v>
      </c>
      <c r="D1412" s="137" t="s">
        <v>2296</v>
      </c>
      <c r="E1412" s="501" t="s">
        <v>2694</v>
      </c>
      <c r="F1412" s="2316"/>
    </row>
    <row r="1413" spans="1:6" ht="18.75" x14ac:dyDescent="0.3">
      <c r="A1413" s="136" t="s">
        <v>791</v>
      </c>
      <c r="B1413" s="375">
        <v>44706</v>
      </c>
      <c r="C1413" s="137" t="s">
        <v>2610</v>
      </c>
      <c r="D1413" s="137" t="s">
        <v>2296</v>
      </c>
      <c r="E1413" s="501" t="s">
        <v>4585</v>
      </c>
      <c r="F1413" s="2316"/>
    </row>
    <row r="1414" spans="1:6" ht="18.75" x14ac:dyDescent="0.3">
      <c r="A1414" s="2352" t="s">
        <v>4555</v>
      </c>
      <c r="B1414" s="2353"/>
      <c r="C1414" s="2353"/>
      <c r="D1414" s="2353"/>
      <c r="E1414" s="2353"/>
      <c r="F1414" s="2354"/>
    </row>
    <row r="1415" spans="1:6" ht="15" customHeight="1" x14ac:dyDescent="0.3">
      <c r="A1415" s="2308" t="s">
        <v>4562</v>
      </c>
      <c r="B1415" s="2309"/>
      <c r="C1415" s="2309"/>
      <c r="D1415" s="2309"/>
      <c r="E1415" s="2309"/>
      <c r="F1415" s="2310"/>
    </row>
    <row r="1416" spans="1:6" ht="15" customHeight="1" x14ac:dyDescent="0.3">
      <c r="A1416" s="136" t="s">
        <v>2714</v>
      </c>
      <c r="B1416" s="376">
        <v>44707</v>
      </c>
      <c r="C1416" s="137" t="s">
        <v>2610</v>
      </c>
      <c r="D1416" s="137" t="s">
        <v>2615</v>
      </c>
      <c r="E1416" s="146" t="s">
        <v>4473</v>
      </c>
      <c r="F1416" s="2316" t="s">
        <v>2624</v>
      </c>
    </row>
    <row r="1417" spans="1:6" ht="18.75" x14ac:dyDescent="0.3">
      <c r="A1417" s="136" t="s">
        <v>4596</v>
      </c>
      <c r="B1417" s="376">
        <v>44707</v>
      </c>
      <c r="C1417" s="137" t="s">
        <v>2610</v>
      </c>
      <c r="D1417" s="137" t="s">
        <v>2615</v>
      </c>
      <c r="E1417" s="138" t="s">
        <v>4571</v>
      </c>
      <c r="F1417" s="2316"/>
    </row>
    <row r="1418" spans="1:6" ht="18.75" x14ac:dyDescent="0.3">
      <c r="A1418" s="136" t="s">
        <v>2714</v>
      </c>
      <c r="B1418" s="376">
        <v>44707</v>
      </c>
      <c r="C1418" s="137" t="s">
        <v>2610</v>
      </c>
      <c r="D1418" s="137" t="s">
        <v>2615</v>
      </c>
      <c r="E1418" s="137" t="s">
        <v>4573</v>
      </c>
      <c r="F1418" s="2324"/>
    </row>
    <row r="1419" spans="1:6" ht="15" customHeight="1" x14ac:dyDescent="0.3">
      <c r="A1419" s="136" t="s">
        <v>2714</v>
      </c>
      <c r="B1419" s="376">
        <v>44707</v>
      </c>
      <c r="C1419" s="137" t="s">
        <v>2610</v>
      </c>
      <c r="D1419" s="137" t="s">
        <v>2615</v>
      </c>
      <c r="E1419" s="138" t="s">
        <v>2683</v>
      </c>
      <c r="F1419" s="2316" t="s">
        <v>4597</v>
      </c>
    </row>
    <row r="1420" spans="1:6" ht="18.75" x14ac:dyDescent="0.3">
      <c r="A1420" s="140" t="s">
        <v>2714</v>
      </c>
      <c r="B1420" s="377">
        <v>44707</v>
      </c>
      <c r="C1420" s="141" t="s">
        <v>2610</v>
      </c>
      <c r="D1420" s="141" t="s">
        <v>2615</v>
      </c>
      <c r="E1420" s="143" t="s">
        <v>4598</v>
      </c>
      <c r="F1420" s="2317"/>
    </row>
    <row r="1421" spans="1:6" ht="15" customHeight="1" x14ac:dyDescent="0.3">
      <c r="A1421" s="2330" t="s">
        <v>4557</v>
      </c>
      <c r="B1421" s="2331"/>
      <c r="C1421" s="2331"/>
      <c r="D1421" s="2331"/>
      <c r="E1421" s="2331"/>
      <c r="F1421" s="2332"/>
    </row>
    <row r="1422" spans="1:6" ht="15" customHeight="1" x14ac:dyDescent="0.3">
      <c r="A1422" s="132" t="s">
        <v>2714</v>
      </c>
      <c r="B1422" s="375">
        <v>44707</v>
      </c>
      <c r="C1422" s="133" t="s">
        <v>2610</v>
      </c>
      <c r="D1422" s="133" t="s">
        <v>4547</v>
      </c>
      <c r="E1422" s="149" t="s">
        <v>4583</v>
      </c>
      <c r="F1422" s="2314" t="s">
        <v>2816</v>
      </c>
    </row>
    <row r="1423" spans="1:6" ht="18.75" x14ac:dyDescent="0.3">
      <c r="A1423" s="136" t="s">
        <v>2714</v>
      </c>
      <c r="B1423" s="376">
        <v>44707</v>
      </c>
      <c r="C1423" s="137" t="s">
        <v>2610</v>
      </c>
      <c r="D1423" s="137" t="s">
        <v>4547</v>
      </c>
      <c r="E1423" s="137" t="s">
        <v>4556</v>
      </c>
      <c r="F1423" s="2316"/>
    </row>
    <row r="1424" spans="1:6" ht="15" customHeight="1" x14ac:dyDescent="0.3">
      <c r="A1424" s="136" t="s">
        <v>4563</v>
      </c>
      <c r="B1424" s="376">
        <v>44707</v>
      </c>
      <c r="C1424" s="137" t="s">
        <v>2610</v>
      </c>
      <c r="D1424" s="137" t="s">
        <v>4547</v>
      </c>
      <c r="E1424" s="137" t="s">
        <v>2671</v>
      </c>
      <c r="F1424" s="2316"/>
    </row>
    <row r="1425" spans="1:6" ht="15" customHeight="1" x14ac:dyDescent="0.3">
      <c r="A1425" s="136" t="s">
        <v>2714</v>
      </c>
      <c r="B1425" s="376">
        <v>44707</v>
      </c>
      <c r="C1425" s="137" t="s">
        <v>2610</v>
      </c>
      <c r="D1425" s="137" t="s">
        <v>4547</v>
      </c>
      <c r="E1425" s="138" t="s">
        <v>4465</v>
      </c>
      <c r="F1425" s="2370" t="s">
        <v>2631</v>
      </c>
    </row>
    <row r="1426" spans="1:6" ht="18.75" x14ac:dyDescent="0.3">
      <c r="A1426" s="147" t="s">
        <v>2714</v>
      </c>
      <c r="B1426" s="494">
        <v>44707</v>
      </c>
      <c r="C1426" s="1547" t="s">
        <v>2610</v>
      </c>
      <c r="D1426" s="1547" t="s">
        <v>4547</v>
      </c>
      <c r="E1426" s="138" t="s">
        <v>4520</v>
      </c>
      <c r="F1426" s="2316"/>
    </row>
    <row r="1427" spans="1:6" ht="15" customHeight="1" x14ac:dyDescent="0.3">
      <c r="A1427" s="500" t="s">
        <v>2714</v>
      </c>
      <c r="B1427" s="502">
        <v>44707</v>
      </c>
      <c r="C1427" s="501" t="s">
        <v>2610</v>
      </c>
      <c r="D1427" s="501" t="s">
        <v>4547</v>
      </c>
      <c r="E1427" s="138" t="s">
        <v>4505</v>
      </c>
      <c r="F1427" s="2316"/>
    </row>
    <row r="1428" spans="1:6" ht="18.75" x14ac:dyDescent="0.3">
      <c r="A1428" s="151" t="s">
        <v>2714</v>
      </c>
      <c r="B1428" s="504">
        <v>44707</v>
      </c>
      <c r="C1428" s="148" t="s">
        <v>2610</v>
      </c>
      <c r="D1428" s="148" t="s">
        <v>4547</v>
      </c>
      <c r="E1428" s="138" t="s">
        <v>4585</v>
      </c>
      <c r="F1428" s="2317"/>
    </row>
    <row r="1429" spans="1:6" ht="15" customHeight="1" x14ac:dyDescent="0.3">
      <c r="A1429" s="2305" t="s">
        <v>4549</v>
      </c>
      <c r="B1429" s="2306"/>
      <c r="C1429" s="2306"/>
      <c r="D1429" s="2306"/>
      <c r="E1429" s="2306"/>
      <c r="F1429" s="2307"/>
    </row>
    <row r="1430" spans="1:6" ht="15" customHeight="1" x14ac:dyDescent="0.3">
      <c r="A1430" s="136" t="s">
        <v>2714</v>
      </c>
      <c r="B1430" s="376">
        <v>44707</v>
      </c>
      <c r="C1430" s="149" t="s">
        <v>2610</v>
      </c>
      <c r="D1430" s="149" t="s">
        <v>2292</v>
      </c>
      <c r="E1430" s="138" t="s">
        <v>2695</v>
      </c>
      <c r="F1430" s="2316" t="s">
        <v>2731</v>
      </c>
    </row>
    <row r="1431" spans="1:6" ht="18.75" x14ac:dyDescent="0.3">
      <c r="A1431" s="136" t="s">
        <v>2714</v>
      </c>
      <c r="B1431" s="376">
        <v>44707</v>
      </c>
      <c r="C1431" s="137" t="s">
        <v>2610</v>
      </c>
      <c r="D1431" s="137" t="s">
        <v>2292</v>
      </c>
      <c r="E1431" s="138" t="s">
        <v>2663</v>
      </c>
      <c r="F1431" s="2316"/>
    </row>
    <row r="1432" spans="1:6" ht="18.75" x14ac:dyDescent="0.3">
      <c r="A1432" s="136" t="s">
        <v>2714</v>
      </c>
      <c r="B1432" s="376">
        <v>44707</v>
      </c>
      <c r="C1432" s="137" t="s">
        <v>2610</v>
      </c>
      <c r="D1432" s="137" t="s">
        <v>2292</v>
      </c>
      <c r="E1432" s="138" t="s">
        <v>4560</v>
      </c>
      <c r="F1432" s="2324"/>
    </row>
    <row r="1433" spans="1:6" ht="15" customHeight="1" x14ac:dyDescent="0.3">
      <c r="A1433" s="136" t="s">
        <v>2714</v>
      </c>
      <c r="B1433" s="376">
        <v>44707</v>
      </c>
      <c r="C1433" s="137" t="s">
        <v>2610</v>
      </c>
      <c r="D1433" s="137" t="s">
        <v>2292</v>
      </c>
      <c r="E1433" s="138" t="s">
        <v>4474</v>
      </c>
      <c r="F1433" s="2316" t="s">
        <v>2634</v>
      </c>
    </row>
    <row r="1434" spans="1:6" ht="15" customHeight="1" x14ac:dyDescent="0.3">
      <c r="A1434" s="147" t="s">
        <v>2714</v>
      </c>
      <c r="B1434" s="494">
        <v>44707</v>
      </c>
      <c r="C1434" s="137" t="s">
        <v>2610</v>
      </c>
      <c r="D1434" s="137" t="s">
        <v>2292</v>
      </c>
      <c r="E1434" s="152" t="s">
        <v>2698</v>
      </c>
      <c r="F1434" s="2316"/>
    </row>
    <row r="1435" spans="1:6" ht="15" customHeight="1" x14ac:dyDescent="0.3">
      <c r="A1435" s="513" t="s">
        <v>2714</v>
      </c>
      <c r="B1435" s="514">
        <v>44707</v>
      </c>
      <c r="C1435" s="137" t="s">
        <v>2610</v>
      </c>
      <c r="D1435" s="137" t="s">
        <v>2292</v>
      </c>
      <c r="E1435" s="146" t="s">
        <v>4579</v>
      </c>
      <c r="F1435" s="2283" t="s">
        <v>4568</v>
      </c>
    </row>
    <row r="1436" spans="1:6" ht="18.75" x14ac:dyDescent="0.3">
      <c r="A1436" s="513" t="s">
        <v>2714</v>
      </c>
      <c r="B1436" s="515">
        <v>44707</v>
      </c>
      <c r="C1436" s="137" t="s">
        <v>2610</v>
      </c>
      <c r="D1436" s="137" t="s">
        <v>2292</v>
      </c>
      <c r="E1436" s="483" t="s">
        <v>2699</v>
      </c>
      <c r="F1436" s="2277"/>
    </row>
    <row r="1437" spans="1:6" ht="15" customHeight="1" x14ac:dyDescent="0.3">
      <c r="A1437" s="513" t="s">
        <v>2714</v>
      </c>
      <c r="B1437" s="515">
        <v>44707</v>
      </c>
      <c r="C1437" s="137" t="s">
        <v>2610</v>
      </c>
      <c r="D1437" s="137" t="s">
        <v>2292</v>
      </c>
      <c r="E1437" s="483" t="s">
        <v>4490</v>
      </c>
      <c r="F1437" s="2285"/>
    </row>
    <row r="1438" spans="1:6" ht="18.75" x14ac:dyDescent="0.3">
      <c r="A1438" s="2352" t="s">
        <v>4555</v>
      </c>
      <c r="B1438" s="2353"/>
      <c r="C1438" s="2353"/>
      <c r="D1438" s="2353"/>
      <c r="E1438" s="2353"/>
      <c r="F1438" s="2354"/>
    </row>
    <row r="1439" spans="1:6" ht="15" customHeight="1" x14ac:dyDescent="0.3">
      <c r="A1439" s="132" t="s">
        <v>2714</v>
      </c>
      <c r="B1439" s="375">
        <v>44707</v>
      </c>
      <c r="C1439" s="133" t="s">
        <v>2610</v>
      </c>
      <c r="D1439" s="133" t="s">
        <v>2296</v>
      </c>
      <c r="E1439" s="482" t="s">
        <v>4469</v>
      </c>
      <c r="F1439" s="2283" t="s">
        <v>2645</v>
      </c>
    </row>
    <row r="1440" spans="1:6" ht="15" customHeight="1" x14ac:dyDescent="0.3">
      <c r="A1440" s="136" t="s">
        <v>2714</v>
      </c>
      <c r="B1440" s="376">
        <v>44707</v>
      </c>
      <c r="C1440" s="137" t="s">
        <v>2610</v>
      </c>
      <c r="D1440" s="137" t="s">
        <v>2619</v>
      </c>
      <c r="E1440" s="483" t="s">
        <v>4480</v>
      </c>
      <c r="F1440" s="2278"/>
    </row>
    <row r="1441" spans="1:6" ht="15" customHeight="1" x14ac:dyDescent="0.3">
      <c r="A1441" s="136" t="s">
        <v>2714</v>
      </c>
      <c r="B1441" s="376">
        <v>44707</v>
      </c>
      <c r="C1441" s="137" t="s">
        <v>2610</v>
      </c>
      <c r="D1441" s="137" t="s">
        <v>2619</v>
      </c>
      <c r="E1441" s="508" t="s">
        <v>2692</v>
      </c>
      <c r="F1441" s="2277" t="s">
        <v>2651</v>
      </c>
    </row>
    <row r="1442" spans="1:6" ht="18.75" x14ac:dyDescent="0.3">
      <c r="A1442" s="136" t="s">
        <v>2714</v>
      </c>
      <c r="B1442" s="137" t="s">
        <v>4599</v>
      </c>
      <c r="C1442" s="137" t="s">
        <v>2610</v>
      </c>
      <c r="D1442" s="137" t="s">
        <v>2619</v>
      </c>
      <c r="E1442" s="516" t="s">
        <v>2694</v>
      </c>
      <c r="F1442" s="2277"/>
    </row>
    <row r="1443" spans="1:6" ht="15" customHeight="1" x14ac:dyDescent="0.3">
      <c r="A1443" s="136" t="s">
        <v>2714</v>
      </c>
      <c r="B1443" s="376">
        <v>44707</v>
      </c>
      <c r="C1443" s="137" t="s">
        <v>2610</v>
      </c>
      <c r="D1443" s="137" t="s">
        <v>2619</v>
      </c>
      <c r="E1443" s="517" t="s">
        <v>2764</v>
      </c>
      <c r="F1443" s="2278"/>
    </row>
    <row r="1444" spans="1:6" ht="15" customHeight="1" x14ac:dyDescent="0.3">
      <c r="A1444" s="136" t="s">
        <v>2714</v>
      </c>
      <c r="B1444" s="376">
        <v>44707</v>
      </c>
      <c r="C1444" s="137" t="s">
        <v>2610</v>
      </c>
      <c r="D1444" s="137" t="s">
        <v>2296</v>
      </c>
      <c r="E1444" s="138" t="s">
        <v>4475</v>
      </c>
      <c r="F1444" s="2316" t="s">
        <v>2654</v>
      </c>
    </row>
    <row r="1445" spans="1:6" ht="18.75" x14ac:dyDescent="0.3">
      <c r="A1445" s="136" t="s">
        <v>2714</v>
      </c>
      <c r="B1445" s="376">
        <v>44707</v>
      </c>
      <c r="C1445" s="137" t="s">
        <v>2610</v>
      </c>
      <c r="D1445" s="137" t="s">
        <v>2296</v>
      </c>
      <c r="E1445" s="138" t="s">
        <v>4569</v>
      </c>
      <c r="F1445" s="2316"/>
    </row>
    <row r="1446" spans="1:6" ht="18.75" x14ac:dyDescent="0.3">
      <c r="A1446" s="136" t="s">
        <v>2714</v>
      </c>
      <c r="B1446" s="376">
        <v>44707</v>
      </c>
      <c r="C1446" s="137" t="s">
        <v>2610</v>
      </c>
      <c r="D1446" s="137" t="s">
        <v>2296</v>
      </c>
      <c r="E1446" s="138" t="s">
        <v>4481</v>
      </c>
      <c r="F1446" s="2316"/>
    </row>
    <row r="1447" spans="1:6" ht="15" customHeight="1" x14ac:dyDescent="0.3">
      <c r="A1447" s="136" t="s">
        <v>2714</v>
      </c>
      <c r="B1447" s="376">
        <v>44707</v>
      </c>
      <c r="C1447" s="137" t="s">
        <v>2610</v>
      </c>
      <c r="D1447" s="137" t="s">
        <v>2618</v>
      </c>
      <c r="E1447" s="138" t="s">
        <v>4564</v>
      </c>
      <c r="F1447" s="2370" t="s">
        <v>2657</v>
      </c>
    </row>
    <row r="1448" spans="1:6" ht="15" customHeight="1" x14ac:dyDescent="0.3">
      <c r="A1448" s="136" t="s">
        <v>2714</v>
      </c>
      <c r="B1448" s="376">
        <v>44707</v>
      </c>
      <c r="C1448" s="137" t="s">
        <v>2610</v>
      </c>
      <c r="D1448" s="137" t="s">
        <v>2296</v>
      </c>
      <c r="E1448" s="138" t="s">
        <v>4459</v>
      </c>
      <c r="F1448" s="2316"/>
    </row>
    <row r="1449" spans="1:6" ht="18.75" x14ac:dyDescent="0.3">
      <c r="A1449" s="136" t="s">
        <v>2714</v>
      </c>
      <c r="B1449" s="376">
        <v>44707</v>
      </c>
      <c r="C1449" s="137" t="s">
        <v>2610</v>
      </c>
      <c r="D1449" s="137" t="s">
        <v>2296</v>
      </c>
      <c r="E1449" s="138" t="s">
        <v>2656</v>
      </c>
      <c r="F1449" s="2324"/>
    </row>
    <row r="1450" spans="1:6" ht="15" customHeight="1" x14ac:dyDescent="0.3">
      <c r="A1450" s="136" t="s">
        <v>2714</v>
      </c>
      <c r="B1450" s="376">
        <v>44707</v>
      </c>
      <c r="C1450" s="137" t="s">
        <v>2610</v>
      </c>
      <c r="D1450" s="137" t="s">
        <v>2296</v>
      </c>
      <c r="E1450" s="137" t="s">
        <v>4483</v>
      </c>
      <c r="F1450" s="2316" t="s">
        <v>2818</v>
      </c>
    </row>
    <row r="1451" spans="1:6" ht="15" customHeight="1" x14ac:dyDescent="0.3">
      <c r="A1451" s="136" t="s">
        <v>2714</v>
      </c>
      <c r="B1451" s="376">
        <v>44707</v>
      </c>
      <c r="C1451" s="137" t="s">
        <v>2610</v>
      </c>
      <c r="D1451" s="137" t="s">
        <v>2296</v>
      </c>
      <c r="E1451" s="138" t="s">
        <v>4580</v>
      </c>
      <c r="F1451" s="2324"/>
    </row>
    <row r="1452" spans="1:6" ht="18.75" x14ac:dyDescent="0.3">
      <c r="A1452" s="140" t="s">
        <v>2714</v>
      </c>
      <c r="B1452" s="377">
        <v>44707</v>
      </c>
      <c r="C1452" s="141" t="s">
        <v>2610</v>
      </c>
      <c r="D1452" s="137" t="s">
        <v>2296</v>
      </c>
      <c r="E1452" s="143" t="s">
        <v>2689</v>
      </c>
      <c r="F1452" s="153" t="s">
        <v>6</v>
      </c>
    </row>
    <row r="1453" spans="1:6" ht="15" customHeight="1" x14ac:dyDescent="0.3">
      <c r="A1453" s="518" t="s">
        <v>6</v>
      </c>
      <c r="B1453" s="519" t="s">
        <v>6</v>
      </c>
      <c r="C1453" s="519" t="s">
        <v>6</v>
      </c>
      <c r="D1453" s="1557" t="s">
        <v>6</v>
      </c>
      <c r="E1453" s="519" t="s">
        <v>4555</v>
      </c>
      <c r="F1453" s="520" t="s">
        <v>6</v>
      </c>
    </row>
    <row r="1454" spans="1:6" ht="15" customHeight="1" x14ac:dyDescent="0.3">
      <c r="A1454" s="136" t="s">
        <v>826</v>
      </c>
      <c r="B1454" s="376">
        <v>44708</v>
      </c>
      <c r="C1454" s="137" t="s">
        <v>2610</v>
      </c>
      <c r="D1454" s="137" t="s">
        <v>2615</v>
      </c>
      <c r="E1454" s="495" t="s">
        <v>4483</v>
      </c>
      <c r="F1454" s="2316" t="s">
        <v>2624</v>
      </c>
    </row>
    <row r="1455" spans="1:6" ht="18.75" x14ac:dyDescent="0.3">
      <c r="A1455" s="136" t="s">
        <v>826</v>
      </c>
      <c r="B1455" s="376">
        <v>44708</v>
      </c>
      <c r="C1455" s="137" t="s">
        <v>2610</v>
      </c>
      <c r="D1455" s="133" t="s">
        <v>2615</v>
      </c>
      <c r="E1455" s="477" t="s">
        <v>2679</v>
      </c>
      <c r="F1455" s="2316"/>
    </row>
    <row r="1456" spans="1:6" ht="18.75" x14ac:dyDescent="0.3">
      <c r="A1456" s="136" t="s">
        <v>826</v>
      </c>
      <c r="B1456" s="376">
        <v>44708</v>
      </c>
      <c r="C1456" s="137" t="s">
        <v>2610</v>
      </c>
      <c r="D1456" s="137" t="s">
        <v>2615</v>
      </c>
      <c r="E1456" s="483" t="s">
        <v>4556</v>
      </c>
      <c r="F1456" s="2324"/>
    </row>
    <row r="1457" spans="1:6" ht="15" customHeight="1" x14ac:dyDescent="0.3">
      <c r="A1457" s="136" t="s">
        <v>826</v>
      </c>
      <c r="B1457" s="376">
        <v>44708</v>
      </c>
      <c r="C1457" s="137" t="s">
        <v>2610</v>
      </c>
      <c r="D1457" s="137" t="s">
        <v>2615</v>
      </c>
      <c r="E1457" s="480" t="s">
        <v>2661</v>
      </c>
      <c r="F1457" s="2316" t="s">
        <v>4554</v>
      </c>
    </row>
    <row r="1458" spans="1:6" ht="18.75" x14ac:dyDescent="0.3">
      <c r="A1458" s="140" t="s">
        <v>826</v>
      </c>
      <c r="B1458" s="377">
        <v>44708</v>
      </c>
      <c r="C1458" s="141" t="s">
        <v>2610</v>
      </c>
      <c r="D1458" s="1547" t="s">
        <v>2615</v>
      </c>
      <c r="E1458" s="521" t="s">
        <v>4526</v>
      </c>
      <c r="F1458" s="2317"/>
    </row>
    <row r="1459" spans="1:6" ht="15" customHeight="1" x14ac:dyDescent="0.3">
      <c r="A1459" s="518" t="s">
        <v>6</v>
      </c>
      <c r="B1459" s="519" t="s">
        <v>6</v>
      </c>
      <c r="C1459" s="519" t="s">
        <v>6</v>
      </c>
      <c r="D1459" s="1557" t="s">
        <v>6</v>
      </c>
      <c r="E1459" s="519" t="s">
        <v>4555</v>
      </c>
      <c r="F1459" s="520" t="s">
        <v>6</v>
      </c>
    </row>
    <row r="1460" spans="1:6" ht="18.75" x14ac:dyDescent="0.3">
      <c r="A1460" s="498" t="s">
        <v>826</v>
      </c>
      <c r="B1460" s="499">
        <v>44708</v>
      </c>
      <c r="C1460" s="149" t="s">
        <v>2610</v>
      </c>
      <c r="D1460" s="522" t="s">
        <v>4600</v>
      </c>
      <c r="E1460" s="498" t="s">
        <v>4474</v>
      </c>
      <c r="F1460" s="149" t="s">
        <v>2631</v>
      </c>
    </row>
    <row r="1461" spans="1:6" ht="18.75" x14ac:dyDescent="0.3">
      <c r="A1461" s="1539" t="s">
        <v>826</v>
      </c>
      <c r="B1461" s="376">
        <v>44708</v>
      </c>
      <c r="C1461" s="137" t="s">
        <v>2610</v>
      </c>
      <c r="D1461" s="523" t="s">
        <v>4547</v>
      </c>
      <c r="E1461" s="1539" t="s">
        <v>2672</v>
      </c>
      <c r="F1461" s="137" t="s">
        <v>6</v>
      </c>
    </row>
    <row r="1462" spans="1:6" ht="15" customHeight="1" x14ac:dyDescent="0.3">
      <c r="A1462" s="1539" t="s">
        <v>826</v>
      </c>
      <c r="B1462" s="376">
        <v>44708</v>
      </c>
      <c r="C1462" s="137" t="s">
        <v>2610</v>
      </c>
      <c r="D1462" s="493" t="s">
        <v>4547</v>
      </c>
      <c r="E1462" s="1539" t="s">
        <v>4480</v>
      </c>
      <c r="F1462" s="137" t="s">
        <v>6</v>
      </c>
    </row>
    <row r="1463" spans="1:6" ht="18.75" x14ac:dyDescent="0.3">
      <c r="A1463" s="1539" t="s">
        <v>826</v>
      </c>
      <c r="B1463" s="376">
        <v>44708</v>
      </c>
      <c r="C1463" s="137" t="s">
        <v>2610</v>
      </c>
      <c r="D1463" s="493" t="s">
        <v>4547</v>
      </c>
      <c r="E1463" s="1539" t="s">
        <v>4601</v>
      </c>
      <c r="F1463" s="137" t="s">
        <v>4602</v>
      </c>
    </row>
    <row r="1464" spans="1:6" ht="18.75" x14ac:dyDescent="0.3">
      <c r="A1464" s="524" t="s">
        <v>6</v>
      </c>
      <c r="B1464" s="525" t="s">
        <v>6</v>
      </c>
      <c r="C1464" s="526" t="s">
        <v>6</v>
      </c>
      <c r="D1464" s="1557" t="s">
        <v>6</v>
      </c>
      <c r="E1464" s="1557" t="s">
        <v>4555</v>
      </c>
      <c r="F1464" s="527" t="s">
        <v>6</v>
      </c>
    </row>
    <row r="1465" spans="1:6" ht="15" customHeight="1" x14ac:dyDescent="0.3">
      <c r="A1465" s="485" t="s">
        <v>826</v>
      </c>
      <c r="B1465" s="515">
        <v>44708</v>
      </c>
      <c r="C1465" s="137" t="s">
        <v>2610</v>
      </c>
      <c r="D1465" s="522" t="s">
        <v>2292</v>
      </c>
      <c r="E1465" s="498" t="s">
        <v>2652</v>
      </c>
      <c r="F1465" s="2283" t="s">
        <v>2638</v>
      </c>
    </row>
    <row r="1466" spans="1:6" ht="18.75" x14ac:dyDescent="0.3">
      <c r="A1466" s="487" t="s">
        <v>826</v>
      </c>
      <c r="B1466" s="515">
        <v>44708</v>
      </c>
      <c r="C1466" s="137" t="s">
        <v>2610</v>
      </c>
      <c r="D1466" s="149" t="s">
        <v>2292</v>
      </c>
      <c r="E1466" s="137" t="s">
        <v>4551</v>
      </c>
      <c r="F1466" s="2277"/>
    </row>
    <row r="1467" spans="1:6" ht="18.75" x14ac:dyDescent="0.3">
      <c r="A1467" s="487" t="s">
        <v>826</v>
      </c>
      <c r="B1467" s="515">
        <v>44708</v>
      </c>
      <c r="C1467" s="137" t="s">
        <v>2610</v>
      </c>
      <c r="D1467" s="137" t="s">
        <v>2292</v>
      </c>
      <c r="E1467" s="137" t="s">
        <v>2633</v>
      </c>
      <c r="F1467" s="2278"/>
    </row>
    <row r="1468" spans="1:6" ht="15" customHeight="1" x14ac:dyDescent="0.3">
      <c r="A1468" s="489" t="s">
        <v>826</v>
      </c>
      <c r="B1468" s="515">
        <v>44708</v>
      </c>
      <c r="C1468" s="137" t="s">
        <v>2610</v>
      </c>
      <c r="D1468" s="137" t="s">
        <v>2292</v>
      </c>
      <c r="E1468" s="137" t="s">
        <v>4579</v>
      </c>
      <c r="F1468" s="137" t="s">
        <v>4603</v>
      </c>
    </row>
    <row r="1469" spans="1:6" ht="18.75" x14ac:dyDescent="0.3">
      <c r="A1469" s="489" t="s">
        <v>826</v>
      </c>
      <c r="B1469" s="515">
        <v>44708</v>
      </c>
      <c r="C1469" s="137" t="s">
        <v>2610</v>
      </c>
      <c r="D1469" s="137" t="s">
        <v>2292</v>
      </c>
      <c r="E1469" s="137" t="s">
        <v>4569</v>
      </c>
      <c r="F1469" s="137" t="s">
        <v>6</v>
      </c>
    </row>
    <row r="1470" spans="1:6" ht="18.75" x14ac:dyDescent="0.3">
      <c r="A1470" s="489" t="s">
        <v>826</v>
      </c>
      <c r="B1470" s="515">
        <v>44708</v>
      </c>
      <c r="C1470" s="137" t="s">
        <v>2610</v>
      </c>
      <c r="D1470" s="137" t="s">
        <v>2292</v>
      </c>
      <c r="E1470" s="137" t="s">
        <v>4560</v>
      </c>
      <c r="F1470" s="137" t="s">
        <v>6</v>
      </c>
    </row>
    <row r="1471" spans="1:6" ht="18.75" x14ac:dyDescent="0.3">
      <c r="A1471" s="1556" t="s">
        <v>6</v>
      </c>
      <c r="B1471" s="1557" t="s">
        <v>6</v>
      </c>
      <c r="C1471" s="1557" t="s">
        <v>6</v>
      </c>
      <c r="D1471" s="1557" t="s">
        <v>6</v>
      </c>
      <c r="E1471" s="1557" t="s">
        <v>4555</v>
      </c>
      <c r="F1471" s="527" t="s">
        <v>6</v>
      </c>
    </row>
    <row r="1472" spans="1:6" ht="15" customHeight="1" x14ac:dyDescent="0.3">
      <c r="A1472" s="136" t="s">
        <v>826</v>
      </c>
      <c r="B1472" s="376">
        <v>44708</v>
      </c>
      <c r="C1472" s="137" t="s">
        <v>2610</v>
      </c>
      <c r="D1472" s="137" t="s">
        <v>2296</v>
      </c>
      <c r="E1472" s="138" t="s">
        <v>4571</v>
      </c>
      <c r="F1472" s="2316" t="s">
        <v>2651</v>
      </c>
    </row>
    <row r="1473" spans="1:10" ht="18.75" x14ac:dyDescent="0.3">
      <c r="A1473" s="136" t="s">
        <v>826</v>
      </c>
      <c r="B1473" s="376">
        <v>44708</v>
      </c>
      <c r="C1473" s="137" t="s">
        <v>2610</v>
      </c>
      <c r="D1473" s="133" t="s">
        <v>2296</v>
      </c>
      <c r="E1473" s="138" t="s">
        <v>4473</v>
      </c>
      <c r="F1473" s="2316"/>
    </row>
    <row r="1474" spans="1:10" ht="15" customHeight="1" x14ac:dyDescent="0.3">
      <c r="A1474" s="136" t="s">
        <v>826</v>
      </c>
      <c r="B1474" s="376">
        <v>44708</v>
      </c>
      <c r="C1474" s="137" t="s">
        <v>2610</v>
      </c>
      <c r="D1474" s="137" t="s">
        <v>2296</v>
      </c>
      <c r="E1474" s="138" t="s">
        <v>4488</v>
      </c>
      <c r="F1474" s="2370" t="s">
        <v>2654</v>
      </c>
    </row>
    <row r="1475" spans="1:10" ht="15" customHeight="1" x14ac:dyDescent="0.3">
      <c r="A1475" s="136" t="s">
        <v>826</v>
      </c>
      <c r="B1475" s="376">
        <v>44708</v>
      </c>
      <c r="C1475" s="137" t="s">
        <v>2610</v>
      </c>
      <c r="D1475" s="137" t="s">
        <v>2296</v>
      </c>
      <c r="E1475" s="137" t="s">
        <v>4564</v>
      </c>
      <c r="F1475" s="2324"/>
    </row>
    <row r="1476" spans="1:10" ht="18.75" x14ac:dyDescent="0.3">
      <c r="A1476" s="136" t="s">
        <v>826</v>
      </c>
      <c r="B1476" s="376">
        <v>44708</v>
      </c>
      <c r="C1476" s="137" t="s">
        <v>2610</v>
      </c>
      <c r="D1476" s="137" t="s">
        <v>2296</v>
      </c>
      <c r="E1476" s="483" t="s">
        <v>4475</v>
      </c>
      <c r="F1476" s="137" t="s">
        <v>6</v>
      </c>
    </row>
    <row r="1477" spans="1:10" ht="18.75" x14ac:dyDescent="0.3">
      <c r="A1477" s="136" t="s">
        <v>826</v>
      </c>
      <c r="B1477" s="376">
        <v>44708</v>
      </c>
      <c r="C1477" s="137" t="s">
        <v>2610</v>
      </c>
      <c r="D1477" s="137" t="s">
        <v>2296</v>
      </c>
      <c r="E1477" s="483" t="s">
        <v>4520</v>
      </c>
      <c r="F1477" s="137" t="s">
        <v>2657</v>
      </c>
    </row>
    <row r="1478" spans="1:10" ht="18.75" x14ac:dyDescent="0.3">
      <c r="A1478" s="136" t="s">
        <v>826</v>
      </c>
      <c r="B1478" s="376">
        <v>44708</v>
      </c>
      <c r="C1478" s="137" t="s">
        <v>2610</v>
      </c>
      <c r="D1478" s="137" t="s">
        <v>2296</v>
      </c>
      <c r="E1478" s="138" t="s">
        <v>4579</v>
      </c>
      <c r="F1478" s="137" t="s">
        <v>6</v>
      </c>
    </row>
    <row r="1479" spans="1:10" ht="18.75" x14ac:dyDescent="0.3">
      <c r="A1479" s="136" t="s">
        <v>826</v>
      </c>
      <c r="B1479" s="376">
        <v>44708</v>
      </c>
      <c r="C1479" s="137" t="s">
        <v>2610</v>
      </c>
      <c r="D1479" s="137" t="s">
        <v>2618</v>
      </c>
      <c r="E1479" s="138" t="s">
        <v>2671</v>
      </c>
      <c r="F1479" s="137" t="s">
        <v>4604</v>
      </c>
    </row>
    <row r="1480" spans="1:10" ht="18.75" x14ac:dyDescent="0.3">
      <c r="A1480" s="136" t="s">
        <v>826</v>
      </c>
      <c r="B1480" s="376">
        <v>44708</v>
      </c>
      <c r="C1480" s="137" t="s">
        <v>2610</v>
      </c>
      <c r="D1480" s="137" t="s">
        <v>2618</v>
      </c>
      <c r="E1480" s="138" t="s">
        <v>4573</v>
      </c>
      <c r="F1480" s="137" t="s">
        <v>6</v>
      </c>
    </row>
    <row r="1482" spans="1:10" s="492" customFormat="1" ht="15" customHeight="1" x14ac:dyDescent="0.3">
      <c r="A1482" s="132" t="s">
        <v>837</v>
      </c>
      <c r="B1482" s="375">
        <v>44709</v>
      </c>
      <c r="C1482" s="133" t="s">
        <v>2610</v>
      </c>
      <c r="D1482" s="133" t="s">
        <v>2615</v>
      </c>
      <c r="E1482" s="474" t="s">
        <v>2652</v>
      </c>
      <c r="F1482" s="2314" t="s">
        <v>4576</v>
      </c>
      <c r="G1482" s="1551"/>
      <c r="H1482" s="1551"/>
      <c r="I1482" s="1551"/>
      <c r="J1482" s="1551"/>
    </row>
    <row r="1483" spans="1:10" s="492" customFormat="1" ht="15" customHeight="1" x14ac:dyDescent="0.3">
      <c r="A1483" s="136" t="s">
        <v>837</v>
      </c>
      <c r="B1483" s="376">
        <v>44709</v>
      </c>
      <c r="C1483" s="137" t="s">
        <v>2610</v>
      </c>
      <c r="D1483" s="137" t="s">
        <v>2615</v>
      </c>
      <c r="E1483" s="477" t="s">
        <v>2671</v>
      </c>
      <c r="F1483" s="2316"/>
      <c r="G1483" s="1551"/>
      <c r="H1483" s="1551"/>
      <c r="I1483" s="1551"/>
      <c r="J1483" s="1551"/>
    </row>
    <row r="1484" spans="1:10" s="492" customFormat="1" ht="18.75" x14ac:dyDescent="0.3">
      <c r="A1484" s="136" t="s">
        <v>837</v>
      </c>
      <c r="B1484" s="376">
        <v>44709</v>
      </c>
      <c r="C1484" s="137" t="s">
        <v>2610</v>
      </c>
      <c r="D1484" s="137" t="s">
        <v>2615</v>
      </c>
      <c r="E1484" s="477" t="s">
        <v>2679</v>
      </c>
      <c r="F1484" s="2324"/>
      <c r="G1484" s="1551"/>
      <c r="H1484" s="1551"/>
      <c r="I1484" s="1551"/>
      <c r="J1484" s="1551"/>
    </row>
    <row r="1485" spans="1:10" s="492" customFormat="1" ht="15" customHeight="1" x14ac:dyDescent="0.3">
      <c r="A1485" s="136" t="s">
        <v>837</v>
      </c>
      <c r="B1485" s="376">
        <v>44709</v>
      </c>
      <c r="C1485" s="137" t="s">
        <v>2610</v>
      </c>
      <c r="D1485" s="137" t="s">
        <v>2615</v>
      </c>
      <c r="E1485" s="477" t="s">
        <v>4457</v>
      </c>
      <c r="F1485" s="139" t="s">
        <v>6</v>
      </c>
      <c r="G1485" s="1551"/>
      <c r="H1485" s="1551"/>
      <c r="I1485" s="1551"/>
      <c r="J1485" s="1551"/>
    </row>
    <row r="1486" spans="1:10" s="492" customFormat="1" ht="15" customHeight="1" x14ac:dyDescent="0.3">
      <c r="A1486" s="136" t="s">
        <v>837</v>
      </c>
      <c r="B1486" s="376">
        <v>44709</v>
      </c>
      <c r="C1486" s="137" t="s">
        <v>2610</v>
      </c>
      <c r="D1486" s="137" t="s">
        <v>2615</v>
      </c>
      <c r="E1486" s="477" t="s">
        <v>2360</v>
      </c>
      <c r="F1486" s="2370" t="s">
        <v>2700</v>
      </c>
      <c r="G1486" s="1551"/>
      <c r="H1486" s="1551"/>
      <c r="I1486" s="1551"/>
      <c r="J1486" s="1551"/>
    </row>
    <row r="1487" spans="1:10" s="492" customFormat="1" ht="18.75" x14ac:dyDescent="0.3">
      <c r="A1487" s="140" t="s">
        <v>837</v>
      </c>
      <c r="B1487" s="377">
        <v>44709</v>
      </c>
      <c r="C1487" s="141" t="s">
        <v>2610</v>
      </c>
      <c r="D1487" s="141" t="s">
        <v>2615</v>
      </c>
      <c r="E1487" s="480" t="s">
        <v>4569</v>
      </c>
      <c r="F1487" s="2317"/>
      <c r="G1487" s="1551"/>
      <c r="H1487" s="1551"/>
      <c r="I1487" s="1551"/>
      <c r="J1487" s="1551"/>
    </row>
    <row r="1488" spans="1:10" s="492" customFormat="1" ht="15" customHeight="1" x14ac:dyDescent="0.3">
      <c r="A1488" s="2352" t="s">
        <v>4557</v>
      </c>
      <c r="B1488" s="2353"/>
      <c r="C1488" s="2353"/>
      <c r="D1488" s="2353"/>
      <c r="E1488" s="2353"/>
      <c r="F1488" s="2354"/>
      <c r="G1488" s="1551"/>
      <c r="H1488" s="1551"/>
      <c r="I1488" s="1551"/>
      <c r="J1488" s="1551"/>
    </row>
    <row r="1489" spans="1:10" s="492" customFormat="1" ht="15" customHeight="1" x14ac:dyDescent="0.3">
      <c r="A1489" s="136" t="s">
        <v>837</v>
      </c>
      <c r="B1489" s="376">
        <v>44709</v>
      </c>
      <c r="C1489" s="493" t="s">
        <v>2610</v>
      </c>
      <c r="D1489" s="1539" t="s">
        <v>4547</v>
      </c>
      <c r="E1489" s="137" t="s">
        <v>4474</v>
      </c>
      <c r="F1489" s="2316" t="s">
        <v>2816</v>
      </c>
      <c r="G1489" s="1551"/>
      <c r="H1489" s="1551"/>
      <c r="I1489" s="1551"/>
      <c r="J1489" s="1551"/>
    </row>
    <row r="1490" spans="1:10" s="492" customFormat="1" ht="18.75" x14ac:dyDescent="0.3">
      <c r="A1490" s="136" t="s">
        <v>837</v>
      </c>
      <c r="B1490" s="376">
        <v>44709</v>
      </c>
      <c r="C1490" s="493" t="s">
        <v>2610</v>
      </c>
      <c r="D1490" s="1539" t="s">
        <v>4547</v>
      </c>
      <c r="E1490" s="137" t="s">
        <v>2672</v>
      </c>
      <c r="F1490" s="2316"/>
      <c r="G1490" s="1551"/>
      <c r="H1490" s="1551"/>
      <c r="I1490" s="1551"/>
      <c r="J1490" s="1551"/>
    </row>
    <row r="1491" spans="1:10" s="492" customFormat="1" ht="15" customHeight="1" x14ac:dyDescent="0.3">
      <c r="A1491" s="136" t="s">
        <v>837</v>
      </c>
      <c r="B1491" s="376">
        <v>44709</v>
      </c>
      <c r="C1491" s="493" t="s">
        <v>2610</v>
      </c>
      <c r="D1491" s="1539" t="s">
        <v>4547</v>
      </c>
      <c r="E1491" s="137" t="s">
        <v>4571</v>
      </c>
      <c r="F1491" s="2324"/>
      <c r="G1491" s="1551"/>
      <c r="H1491" s="1551"/>
      <c r="I1491" s="1551"/>
      <c r="J1491" s="1551"/>
    </row>
    <row r="1492" spans="1:10" s="492" customFormat="1" ht="15" customHeight="1" x14ac:dyDescent="0.3">
      <c r="A1492" s="136" t="s">
        <v>837</v>
      </c>
      <c r="B1492" s="376">
        <v>44709</v>
      </c>
      <c r="C1492" s="493" t="s">
        <v>2610</v>
      </c>
      <c r="D1492" s="1539" t="s">
        <v>4547</v>
      </c>
      <c r="E1492" s="137" t="s">
        <v>4473</v>
      </c>
      <c r="F1492" s="2316" t="s">
        <v>2631</v>
      </c>
      <c r="G1492" s="1551"/>
      <c r="H1492" s="1551"/>
      <c r="I1492" s="1551"/>
      <c r="J1492" s="1551"/>
    </row>
    <row r="1493" spans="1:10" s="492" customFormat="1" ht="18.75" x14ac:dyDescent="0.3">
      <c r="A1493" s="147" t="s">
        <v>837</v>
      </c>
      <c r="B1493" s="494">
        <v>44709</v>
      </c>
      <c r="C1493" s="49" t="s">
        <v>2610</v>
      </c>
      <c r="D1493" s="1538" t="s">
        <v>4547</v>
      </c>
      <c r="E1493" s="1547" t="s">
        <v>4560</v>
      </c>
      <c r="F1493" s="2317"/>
      <c r="G1493" s="1551"/>
      <c r="H1493" s="1551"/>
      <c r="I1493" s="1551"/>
      <c r="J1493" s="1551"/>
    </row>
    <row r="1494" spans="1:10" s="492" customFormat="1" ht="15" customHeight="1" x14ac:dyDescent="0.3">
      <c r="A1494" s="2352" t="s">
        <v>4557</v>
      </c>
      <c r="B1494" s="2353"/>
      <c r="C1494" s="2353"/>
      <c r="D1494" s="2353"/>
      <c r="E1494" s="2353"/>
      <c r="F1494" s="2354"/>
      <c r="G1494" s="1551"/>
      <c r="H1494" s="1551"/>
      <c r="I1494" s="1551"/>
      <c r="J1494" s="1551"/>
    </row>
    <row r="1495" spans="1:10" s="492" customFormat="1" ht="18.75" x14ac:dyDescent="0.3">
      <c r="A1495" s="132" t="s">
        <v>837</v>
      </c>
      <c r="B1495" s="375">
        <v>44709</v>
      </c>
      <c r="C1495" s="133" t="s">
        <v>2610</v>
      </c>
      <c r="D1495" s="133" t="s">
        <v>2292</v>
      </c>
      <c r="E1495" s="133" t="s">
        <v>4480</v>
      </c>
      <c r="F1495" s="2283" t="s">
        <v>2731</v>
      </c>
      <c r="G1495" s="1551"/>
      <c r="H1495" s="1551"/>
      <c r="I1495" s="1551"/>
      <c r="J1495" s="1551"/>
    </row>
    <row r="1496" spans="1:10" s="492" customFormat="1" ht="18.75" x14ac:dyDescent="0.3">
      <c r="A1496" s="136" t="s">
        <v>837</v>
      </c>
      <c r="B1496" s="376">
        <v>44709</v>
      </c>
      <c r="C1496" s="137" t="s">
        <v>2610</v>
      </c>
      <c r="D1496" s="137" t="s">
        <v>2292</v>
      </c>
      <c r="E1496" s="137" t="s">
        <v>4551</v>
      </c>
      <c r="F1496" s="2277"/>
      <c r="G1496" s="1551"/>
      <c r="H1496" s="1551"/>
      <c r="I1496" s="1551"/>
      <c r="J1496" s="1551"/>
    </row>
    <row r="1497" spans="1:10" s="492" customFormat="1" ht="15" customHeight="1" x14ac:dyDescent="0.3">
      <c r="A1497" s="136" t="s">
        <v>837</v>
      </c>
      <c r="B1497" s="376">
        <v>44709</v>
      </c>
      <c r="C1497" s="137" t="s">
        <v>2610</v>
      </c>
      <c r="D1497" s="137" t="s">
        <v>2292</v>
      </c>
      <c r="E1497" s="137" t="s">
        <v>4519</v>
      </c>
      <c r="F1497" s="2285"/>
      <c r="G1497" s="1551"/>
      <c r="H1497" s="1551"/>
      <c r="I1497" s="1551"/>
      <c r="J1497" s="1551"/>
    </row>
    <row r="1498" spans="1:10" s="492" customFormat="1" ht="15" customHeight="1" x14ac:dyDescent="0.3">
      <c r="A1498" s="136" t="s">
        <v>837</v>
      </c>
      <c r="B1498" s="376">
        <v>44709</v>
      </c>
      <c r="C1498" s="137" t="s">
        <v>2610</v>
      </c>
      <c r="D1498" s="137" t="s">
        <v>2292</v>
      </c>
      <c r="E1498" s="137" t="s">
        <v>4564</v>
      </c>
      <c r="F1498" s="2316" t="s">
        <v>2634</v>
      </c>
      <c r="G1498" s="1551"/>
      <c r="H1498" s="1551"/>
      <c r="I1498" s="1551"/>
      <c r="J1498" s="1551"/>
    </row>
    <row r="1499" spans="1:10" s="492" customFormat="1" ht="18.75" x14ac:dyDescent="0.3">
      <c r="A1499" s="140" t="s">
        <v>837</v>
      </c>
      <c r="B1499" s="377">
        <v>44709</v>
      </c>
      <c r="C1499" s="141" t="s">
        <v>2610</v>
      </c>
      <c r="D1499" s="141" t="s">
        <v>2292</v>
      </c>
      <c r="E1499" s="141" t="s">
        <v>4605</v>
      </c>
      <c r="F1499" s="2317"/>
      <c r="G1499" s="1551"/>
      <c r="H1499" s="1551"/>
      <c r="I1499" s="1551"/>
      <c r="J1499" s="1551"/>
    </row>
    <row r="1500" spans="1:10" s="492" customFormat="1" ht="15" customHeight="1" x14ac:dyDescent="0.3">
      <c r="A1500" s="2311" t="s">
        <v>4557</v>
      </c>
      <c r="B1500" s="2312"/>
      <c r="C1500" s="2312"/>
      <c r="D1500" s="2312"/>
      <c r="E1500" s="2312"/>
      <c r="F1500" s="2313"/>
      <c r="G1500" s="1551"/>
      <c r="H1500" s="1551"/>
      <c r="I1500" s="1551"/>
      <c r="J1500" s="1551"/>
    </row>
    <row r="1501" spans="1:10" s="492" customFormat="1" ht="18.75" x14ac:dyDescent="0.3">
      <c r="A1501" s="473" t="s">
        <v>837</v>
      </c>
      <c r="B1501" s="475">
        <v>44709</v>
      </c>
      <c r="C1501" s="474" t="s">
        <v>2610</v>
      </c>
      <c r="D1501" s="474" t="s">
        <v>2296</v>
      </c>
      <c r="E1501" s="474" t="s">
        <v>4476</v>
      </c>
      <c r="F1501" s="2325" t="s">
        <v>2645</v>
      </c>
      <c r="G1501" s="1551"/>
      <c r="H1501" s="1551"/>
      <c r="I1501" s="1551"/>
      <c r="J1501" s="1551"/>
    </row>
    <row r="1502" spans="1:10" s="492" customFormat="1" ht="15" customHeight="1" x14ac:dyDescent="0.3">
      <c r="A1502" s="476" t="s">
        <v>837</v>
      </c>
      <c r="B1502" s="478">
        <v>44709</v>
      </c>
      <c r="C1502" s="477" t="s">
        <v>2610</v>
      </c>
      <c r="D1502" s="477" t="s">
        <v>2296</v>
      </c>
      <c r="E1502" s="477" t="s">
        <v>4606</v>
      </c>
      <c r="F1502" s="2319"/>
      <c r="G1502" s="1551"/>
      <c r="H1502" s="1551"/>
      <c r="I1502" s="1551"/>
      <c r="J1502" s="1551"/>
    </row>
    <row r="1503" spans="1:10" s="492" customFormat="1" ht="15" customHeight="1" x14ac:dyDescent="0.3">
      <c r="A1503" s="476" t="s">
        <v>837</v>
      </c>
      <c r="B1503" s="478">
        <v>44709</v>
      </c>
      <c r="C1503" s="477" t="s">
        <v>2610</v>
      </c>
      <c r="D1503" s="477" t="s">
        <v>2296</v>
      </c>
      <c r="E1503" s="477" t="s">
        <v>2661</v>
      </c>
      <c r="F1503" s="2333" t="s">
        <v>2651</v>
      </c>
      <c r="G1503" s="1551"/>
      <c r="H1503" s="1551"/>
      <c r="I1503" s="1551"/>
      <c r="J1503" s="1551"/>
    </row>
    <row r="1504" spans="1:10" s="492" customFormat="1" ht="37.5" x14ac:dyDescent="0.3">
      <c r="A1504" s="476" t="s">
        <v>837</v>
      </c>
      <c r="B1504" s="478">
        <v>44709</v>
      </c>
      <c r="C1504" s="477" t="s">
        <v>2610</v>
      </c>
      <c r="D1504" s="477" t="s">
        <v>2296</v>
      </c>
      <c r="E1504" s="477" t="s">
        <v>4607</v>
      </c>
      <c r="F1504" s="2319"/>
      <c r="G1504" s="1551"/>
      <c r="H1504" s="1551"/>
      <c r="I1504" s="1551"/>
      <c r="J1504" s="1551"/>
    </row>
    <row r="1505" spans="1:10" s="492" customFormat="1" ht="15" customHeight="1" x14ac:dyDescent="0.3">
      <c r="A1505" s="476" t="s">
        <v>837</v>
      </c>
      <c r="B1505" s="478">
        <v>44709</v>
      </c>
      <c r="C1505" s="477" t="s">
        <v>2610</v>
      </c>
      <c r="D1505" s="477" t="s">
        <v>2296</v>
      </c>
      <c r="E1505" s="477" t="s">
        <v>2633</v>
      </c>
      <c r="F1505" s="2374" t="s">
        <v>2763</v>
      </c>
      <c r="G1505" s="1551"/>
      <c r="H1505" s="1551"/>
      <c r="I1505" s="1551"/>
      <c r="J1505" s="1551"/>
    </row>
    <row r="1506" spans="1:10" s="492" customFormat="1" ht="15" customHeight="1" x14ac:dyDescent="0.3">
      <c r="A1506" s="477" t="s">
        <v>837</v>
      </c>
      <c r="B1506" s="478">
        <v>44709</v>
      </c>
      <c r="C1506" s="477" t="s">
        <v>2610</v>
      </c>
      <c r="D1506" s="477" t="s">
        <v>2296</v>
      </c>
      <c r="E1506" s="477" t="s">
        <v>4526</v>
      </c>
      <c r="F1506" s="2335"/>
      <c r="G1506" s="1551"/>
      <c r="H1506" s="1551"/>
      <c r="I1506" s="1551"/>
      <c r="J1506" s="1551"/>
    </row>
    <row r="1507" spans="1:10" s="492" customFormat="1" ht="18.75" x14ac:dyDescent="0.3">
      <c r="A1507" s="2114" t="s">
        <v>837</v>
      </c>
      <c r="B1507" s="478">
        <v>44709</v>
      </c>
      <c r="C1507" s="477" t="s">
        <v>2610</v>
      </c>
      <c r="D1507" s="477" t="s">
        <v>2296</v>
      </c>
      <c r="E1507" s="477" t="s">
        <v>4573</v>
      </c>
      <c r="F1507" s="2336"/>
      <c r="G1507" s="1551"/>
      <c r="H1507" s="1551"/>
      <c r="I1507" s="1551"/>
      <c r="J1507" s="1551"/>
    </row>
    <row r="1508" spans="1:10" s="492" customFormat="1" ht="15" customHeight="1" x14ac:dyDescent="0.3">
      <c r="A1508" s="2114" t="s">
        <v>837</v>
      </c>
      <c r="B1508" s="478">
        <v>44709</v>
      </c>
      <c r="C1508" s="477" t="s">
        <v>2610</v>
      </c>
      <c r="D1508" s="477" t="s">
        <v>2296</v>
      </c>
      <c r="E1508" s="477" t="s">
        <v>4488</v>
      </c>
      <c r="F1508" s="2335" t="s">
        <v>4572</v>
      </c>
      <c r="G1508" s="1551"/>
      <c r="H1508" s="1551"/>
      <c r="I1508" s="1551"/>
      <c r="J1508" s="1551"/>
    </row>
    <row r="1509" spans="1:10" s="492" customFormat="1" ht="15" customHeight="1" x14ac:dyDescent="0.3">
      <c r="A1509" s="2114" t="s">
        <v>837</v>
      </c>
      <c r="B1509" s="478">
        <v>44709</v>
      </c>
      <c r="C1509" s="477" t="s">
        <v>2610</v>
      </c>
      <c r="D1509" s="477" t="s">
        <v>2296</v>
      </c>
      <c r="E1509" s="477" t="s">
        <v>4520</v>
      </c>
      <c r="F1509" s="2335"/>
      <c r="G1509" s="1551"/>
      <c r="H1509" s="1551"/>
      <c r="I1509" s="1551"/>
      <c r="J1509" s="1551"/>
    </row>
    <row r="1510" spans="1:10" s="492" customFormat="1" ht="18.75" x14ac:dyDescent="0.3">
      <c r="A1510" s="2114" t="s">
        <v>837</v>
      </c>
      <c r="B1510" s="478">
        <v>44709</v>
      </c>
      <c r="C1510" s="477" t="s">
        <v>2610</v>
      </c>
      <c r="D1510" s="477" t="s">
        <v>2296</v>
      </c>
      <c r="E1510" s="477" t="s">
        <v>4483</v>
      </c>
      <c r="F1510" s="2337"/>
      <c r="G1510" s="1551"/>
      <c r="H1510" s="1551"/>
      <c r="I1510" s="1551"/>
      <c r="J1510" s="1551"/>
    </row>
    <row r="1511" spans="1:10" ht="18.75" x14ac:dyDescent="0.3">
      <c r="A1511" s="2338" t="s">
        <v>4555</v>
      </c>
      <c r="B1511" s="2339"/>
      <c r="C1511" s="2339"/>
      <c r="D1511" s="2339"/>
      <c r="E1511" s="2339"/>
      <c r="F1511" s="2340"/>
      <c r="G1511" s="1551"/>
      <c r="H1511" s="1551"/>
      <c r="I1511" s="1551"/>
      <c r="J1511" s="1551"/>
    </row>
    <row r="1512" spans="1:10" ht="18.75" x14ac:dyDescent="0.3">
      <c r="A1512" s="2326" t="s">
        <v>4562</v>
      </c>
      <c r="B1512" s="2327"/>
      <c r="C1512" s="2327"/>
      <c r="D1512" s="2327"/>
      <c r="E1512" s="2327"/>
      <c r="F1512" s="2328"/>
      <c r="G1512" s="1551"/>
      <c r="H1512" s="1551"/>
      <c r="I1512" s="1551"/>
      <c r="J1512" s="1551"/>
    </row>
    <row r="1513" spans="1:10" ht="15" customHeight="1" x14ac:dyDescent="0.3">
      <c r="A1513" s="476" t="s">
        <v>855</v>
      </c>
      <c r="B1513" s="478">
        <v>44710</v>
      </c>
      <c r="C1513" s="477" t="s">
        <v>2610</v>
      </c>
      <c r="D1513" s="477" t="s">
        <v>2615</v>
      </c>
      <c r="E1513" s="483" t="s">
        <v>4551</v>
      </c>
      <c r="F1513" s="2319" t="s">
        <v>2624</v>
      </c>
      <c r="G1513" s="1551"/>
      <c r="H1513" s="1551"/>
      <c r="I1513" s="1551"/>
      <c r="J1513" s="1551"/>
    </row>
    <row r="1514" spans="1:10" ht="37.5" x14ac:dyDescent="0.3">
      <c r="A1514" s="476" t="s">
        <v>855</v>
      </c>
      <c r="B1514" s="478">
        <v>44710</v>
      </c>
      <c r="C1514" s="477" t="s">
        <v>2610</v>
      </c>
      <c r="D1514" s="477" t="s">
        <v>2615</v>
      </c>
      <c r="E1514" s="483" t="s">
        <v>2656</v>
      </c>
      <c r="F1514" s="2319"/>
      <c r="G1514" s="1551"/>
      <c r="H1514" s="284"/>
      <c r="I1514" s="1551"/>
      <c r="J1514" s="1551"/>
    </row>
    <row r="1515" spans="1:10" ht="15" customHeight="1" x14ac:dyDescent="0.3">
      <c r="A1515" s="476" t="s">
        <v>855</v>
      </c>
      <c r="B1515" s="478">
        <v>44710</v>
      </c>
      <c r="C1515" s="477" t="s">
        <v>2610</v>
      </c>
      <c r="D1515" s="477" t="s">
        <v>2615</v>
      </c>
      <c r="E1515" s="477" t="s">
        <v>2652</v>
      </c>
      <c r="F1515" s="2333" t="s">
        <v>2631</v>
      </c>
      <c r="G1515" s="1551"/>
      <c r="H1515" s="1551"/>
      <c r="I1515" s="1551"/>
      <c r="J1515" s="1551"/>
    </row>
    <row r="1516" spans="1:10" ht="37.5" x14ac:dyDescent="0.3">
      <c r="A1516" s="476" t="s">
        <v>855</v>
      </c>
      <c r="B1516" s="478">
        <v>44710</v>
      </c>
      <c r="C1516" s="477" t="s">
        <v>2610</v>
      </c>
      <c r="D1516" s="477" t="s">
        <v>2615</v>
      </c>
      <c r="E1516" s="477" t="s">
        <v>4484</v>
      </c>
      <c r="F1516" s="2319"/>
      <c r="G1516" s="1551"/>
      <c r="H1516" s="1551"/>
      <c r="I1516" s="1551"/>
      <c r="J1516" s="1551"/>
    </row>
    <row r="1517" spans="1:10" ht="18.75" x14ac:dyDescent="0.3">
      <c r="A1517" s="2352" t="s">
        <v>4549</v>
      </c>
      <c r="B1517" s="2353"/>
      <c r="C1517" s="2353"/>
      <c r="D1517" s="2353"/>
      <c r="E1517" s="2353"/>
      <c r="F1517" s="2354"/>
      <c r="G1517" s="1551"/>
      <c r="H1517" s="1551"/>
      <c r="I1517" s="1551"/>
      <c r="J1517" s="1551"/>
    </row>
    <row r="1518" spans="1:10" ht="18.75" x14ac:dyDescent="0.3">
      <c r="A1518" s="132" t="s">
        <v>855</v>
      </c>
      <c r="B1518" s="375">
        <v>44710</v>
      </c>
      <c r="C1518" s="133" t="s">
        <v>2610</v>
      </c>
      <c r="D1518" s="133" t="s">
        <v>4547</v>
      </c>
      <c r="E1518" s="474" t="s">
        <v>2695</v>
      </c>
      <c r="F1518" s="149" t="s">
        <v>2634</v>
      </c>
      <c r="G1518" s="1551"/>
      <c r="H1518" s="1551"/>
      <c r="I1518" s="1551"/>
      <c r="J1518" s="1551"/>
    </row>
    <row r="1519" spans="1:10" ht="18.75" x14ac:dyDescent="0.3">
      <c r="A1519" s="136" t="s">
        <v>855</v>
      </c>
      <c r="B1519" s="376">
        <v>44710</v>
      </c>
      <c r="C1519" s="137" t="s">
        <v>2610</v>
      </c>
      <c r="D1519" s="137" t="s">
        <v>4547</v>
      </c>
      <c r="E1519" s="477" t="s">
        <v>4481</v>
      </c>
      <c r="F1519" s="137" t="s">
        <v>6</v>
      </c>
      <c r="G1519" s="1551"/>
      <c r="H1519" s="1551"/>
      <c r="I1519" s="1551"/>
      <c r="J1519" s="1551"/>
    </row>
    <row r="1520" spans="1:10" ht="18.75" x14ac:dyDescent="0.3">
      <c r="A1520" s="136" t="s">
        <v>855</v>
      </c>
      <c r="B1520" s="376">
        <v>44710</v>
      </c>
      <c r="C1520" s="137" t="s">
        <v>2610</v>
      </c>
      <c r="D1520" s="137" t="s">
        <v>4547</v>
      </c>
      <c r="E1520" s="477" t="s">
        <v>4608</v>
      </c>
      <c r="F1520" s="137" t="s">
        <v>4582</v>
      </c>
      <c r="G1520" s="1551"/>
      <c r="H1520" s="1551"/>
      <c r="I1520" s="1551"/>
      <c r="J1520" s="1551"/>
    </row>
    <row r="1521" spans="1:10" ht="18.75" x14ac:dyDescent="0.3">
      <c r="A1521" s="136" t="s">
        <v>855</v>
      </c>
      <c r="B1521" s="376">
        <v>44710</v>
      </c>
      <c r="C1521" s="137" t="s">
        <v>2610</v>
      </c>
      <c r="D1521" s="137" t="s">
        <v>4547</v>
      </c>
      <c r="E1521" s="483" t="s">
        <v>2698</v>
      </c>
      <c r="F1521" s="137" t="s">
        <v>6</v>
      </c>
      <c r="G1521" s="1551"/>
      <c r="H1521" s="284"/>
      <c r="I1521" s="1551"/>
      <c r="J1521" s="1551"/>
    </row>
    <row r="1522" spans="1:10" ht="18.75" x14ac:dyDescent="0.3">
      <c r="A1522" s="2352" t="s">
        <v>4549</v>
      </c>
      <c r="B1522" s="2353"/>
      <c r="C1522" s="2353"/>
      <c r="D1522" s="2353"/>
      <c r="E1522" s="2353"/>
      <c r="F1522" s="2354"/>
      <c r="G1522" s="1551"/>
      <c r="H1522" s="1551"/>
      <c r="I1522" s="1551"/>
      <c r="J1522" s="1551"/>
    </row>
    <row r="1523" spans="1:10" ht="15" customHeight="1" x14ac:dyDescent="0.3">
      <c r="A1523" s="136" t="s">
        <v>855</v>
      </c>
      <c r="B1523" s="376">
        <v>44710</v>
      </c>
      <c r="C1523" s="137" t="s">
        <v>2610</v>
      </c>
      <c r="D1523" s="137" t="s">
        <v>2292</v>
      </c>
      <c r="E1523" s="483" t="s">
        <v>4469</v>
      </c>
      <c r="F1523" s="2316" t="s">
        <v>2645</v>
      </c>
      <c r="G1523" s="1551"/>
      <c r="H1523" s="1551"/>
      <c r="I1523" s="1551"/>
      <c r="J1523" s="1551"/>
    </row>
    <row r="1524" spans="1:10" ht="18.75" x14ac:dyDescent="0.3">
      <c r="A1524" s="136" t="s">
        <v>855</v>
      </c>
      <c r="B1524" s="376">
        <v>44710</v>
      </c>
      <c r="C1524" s="137" t="s">
        <v>2610</v>
      </c>
      <c r="D1524" s="137" t="s">
        <v>2292</v>
      </c>
      <c r="E1524" s="483" t="s">
        <v>4573</v>
      </c>
      <c r="F1524" s="2316"/>
      <c r="G1524" s="1551"/>
      <c r="H1524" s="1551"/>
      <c r="I1524" s="1551"/>
      <c r="J1524" s="1551"/>
    </row>
    <row r="1525" spans="1:10" ht="18.75" x14ac:dyDescent="0.3">
      <c r="A1525" s="136" t="s">
        <v>855</v>
      </c>
      <c r="B1525" s="376">
        <v>44710</v>
      </c>
      <c r="C1525" s="137" t="s">
        <v>2610</v>
      </c>
      <c r="D1525" s="137" t="s">
        <v>2292</v>
      </c>
      <c r="E1525" s="483" t="s">
        <v>2689</v>
      </c>
      <c r="F1525" s="2316"/>
      <c r="G1525" s="1551"/>
      <c r="H1525" s="1551"/>
      <c r="I1525" s="1551"/>
      <c r="J1525" s="1551"/>
    </row>
    <row r="1526" spans="1:10" ht="15" customHeight="1" x14ac:dyDescent="0.3">
      <c r="A1526" s="136" t="s">
        <v>855</v>
      </c>
      <c r="B1526" s="376">
        <v>44710</v>
      </c>
      <c r="C1526" s="137" t="s">
        <v>2610</v>
      </c>
      <c r="D1526" s="137" t="s">
        <v>2292</v>
      </c>
      <c r="E1526" s="483" t="s">
        <v>4477</v>
      </c>
      <c r="F1526" s="2370" t="s">
        <v>2651</v>
      </c>
      <c r="G1526" s="1551"/>
      <c r="H1526" s="1551"/>
      <c r="I1526" s="1551"/>
      <c r="J1526" s="1551"/>
    </row>
    <row r="1527" spans="1:10" ht="18.75" x14ac:dyDescent="0.3">
      <c r="A1527" s="136" t="s">
        <v>855</v>
      </c>
      <c r="B1527" s="376">
        <v>44710</v>
      </c>
      <c r="C1527" s="137" t="s">
        <v>2610</v>
      </c>
      <c r="D1527" s="137" t="s">
        <v>2292</v>
      </c>
      <c r="E1527" s="477" t="s">
        <v>4516</v>
      </c>
      <c r="F1527" s="2316"/>
      <c r="G1527" s="1551"/>
      <c r="H1527" s="1551"/>
      <c r="I1527" s="1551"/>
      <c r="J1527" s="1551"/>
    </row>
    <row r="1528" spans="1:10" ht="18.75" x14ac:dyDescent="0.3">
      <c r="A1528" s="2352" t="s">
        <v>4549</v>
      </c>
      <c r="B1528" s="2353"/>
      <c r="C1528" s="2353"/>
      <c r="D1528" s="2353"/>
      <c r="E1528" s="2353"/>
      <c r="F1528" s="2354"/>
      <c r="G1528" s="1551"/>
      <c r="H1528" s="1551"/>
      <c r="I1528" s="1551"/>
      <c r="J1528" s="1551"/>
    </row>
    <row r="1529" spans="1:10" ht="15" customHeight="1" x14ac:dyDescent="0.3">
      <c r="A1529" s="136" t="s">
        <v>855</v>
      </c>
      <c r="B1529" s="376">
        <v>44710</v>
      </c>
      <c r="C1529" s="137" t="s">
        <v>2610</v>
      </c>
      <c r="D1529" s="137" t="s">
        <v>2296</v>
      </c>
      <c r="E1529" s="483" t="s">
        <v>4609</v>
      </c>
      <c r="F1529" s="2316" t="s">
        <v>2654</v>
      </c>
      <c r="G1529" s="1551"/>
      <c r="H1529" s="1551"/>
      <c r="I1529" s="1551"/>
      <c r="J1529" s="1551"/>
    </row>
    <row r="1530" spans="1:10" ht="18.75" x14ac:dyDescent="0.3">
      <c r="A1530" s="136" t="s">
        <v>855</v>
      </c>
      <c r="B1530" s="376">
        <v>44710</v>
      </c>
      <c r="C1530" s="137" t="s">
        <v>2610</v>
      </c>
      <c r="D1530" s="137" t="s">
        <v>2296</v>
      </c>
      <c r="E1530" s="483" t="s">
        <v>2679</v>
      </c>
      <c r="F1530" s="2316"/>
      <c r="G1530" s="1551"/>
      <c r="H1530" s="1551"/>
      <c r="I1530" s="1551"/>
      <c r="J1530" s="1551"/>
    </row>
    <row r="1531" spans="1:10" ht="18.75" x14ac:dyDescent="0.3">
      <c r="A1531" s="136" t="s">
        <v>855</v>
      </c>
      <c r="B1531" s="376">
        <v>44710</v>
      </c>
      <c r="C1531" s="137" t="s">
        <v>2610</v>
      </c>
      <c r="D1531" s="137" t="s">
        <v>2296</v>
      </c>
      <c r="E1531" s="483" t="s">
        <v>2699</v>
      </c>
      <c r="F1531" s="2324"/>
      <c r="G1531" s="1551"/>
      <c r="H1531" s="1551"/>
      <c r="I1531" s="1551"/>
      <c r="J1531" s="1551"/>
    </row>
    <row r="1532" spans="1:10" ht="15" customHeight="1" x14ac:dyDescent="0.3">
      <c r="A1532" s="136" t="s">
        <v>855</v>
      </c>
      <c r="B1532" s="376">
        <v>44710</v>
      </c>
      <c r="C1532" s="137" t="s">
        <v>2610</v>
      </c>
      <c r="D1532" s="137" t="s">
        <v>2296</v>
      </c>
      <c r="E1532" s="137" t="s">
        <v>4465</v>
      </c>
      <c r="F1532" s="2316" t="s">
        <v>2759</v>
      </c>
      <c r="G1532" s="1551"/>
      <c r="H1532" s="1551"/>
      <c r="I1532" s="1551"/>
      <c r="J1532" s="1551"/>
    </row>
    <row r="1533" spans="1:10" ht="18.75" x14ac:dyDescent="0.3">
      <c r="A1533" s="136" t="s">
        <v>6</v>
      </c>
      <c r="B1533" s="137" t="s">
        <v>6</v>
      </c>
      <c r="C1533" s="137" t="s">
        <v>6</v>
      </c>
      <c r="D1533" s="137" t="s">
        <v>2296</v>
      </c>
      <c r="E1533" s="137" t="s">
        <v>4459</v>
      </c>
      <c r="F1533" s="2316"/>
      <c r="G1533" s="1551"/>
      <c r="H1533" s="1551"/>
      <c r="I1533" s="1551"/>
      <c r="J1533" s="1551"/>
    </row>
    <row r="1534" spans="1:10" ht="18.75" x14ac:dyDescent="0.3">
      <c r="A1534" s="136" t="s">
        <v>855</v>
      </c>
      <c r="B1534" s="376">
        <v>44710</v>
      </c>
      <c r="C1534" s="137" t="s">
        <v>2610</v>
      </c>
      <c r="D1534" s="137" t="s">
        <v>2296</v>
      </c>
      <c r="E1534" s="138" t="s">
        <v>2691</v>
      </c>
      <c r="F1534" s="2316"/>
      <c r="G1534" s="1551"/>
      <c r="H1534" s="1551"/>
      <c r="I1534" s="1551"/>
      <c r="J1534" s="1551"/>
    </row>
    <row r="1535" spans="1:10" ht="15" customHeight="1" x14ac:dyDescent="0.3">
      <c r="A1535" s="136" t="s">
        <v>855</v>
      </c>
      <c r="B1535" s="376">
        <v>44710</v>
      </c>
      <c r="C1535" s="137" t="s">
        <v>2610</v>
      </c>
      <c r="D1535" s="137" t="s">
        <v>2296</v>
      </c>
      <c r="E1535" s="493" t="s">
        <v>4488</v>
      </c>
      <c r="F1535" s="2283" t="s">
        <v>2818</v>
      </c>
      <c r="G1535" s="1551"/>
      <c r="H1535" s="1551"/>
      <c r="I1535" s="1551"/>
      <c r="J1535" s="1551"/>
    </row>
    <row r="1536" spans="1:10" ht="18.75" x14ac:dyDescent="0.3">
      <c r="A1536" s="136" t="s">
        <v>855</v>
      </c>
      <c r="B1536" s="376">
        <v>44710</v>
      </c>
      <c r="C1536" s="137" t="s">
        <v>2610</v>
      </c>
      <c r="D1536" s="137" t="s">
        <v>2296</v>
      </c>
      <c r="E1536" s="493" t="s">
        <v>2671</v>
      </c>
      <c r="F1536" s="2278"/>
      <c r="G1536" s="1551"/>
      <c r="H1536" s="1551"/>
      <c r="I1536" s="1551"/>
      <c r="J1536" s="1551"/>
    </row>
    <row r="1537" spans="1:10" ht="18.75" x14ac:dyDescent="0.3">
      <c r="A1537" s="136" t="s">
        <v>855</v>
      </c>
      <c r="B1537" s="376">
        <v>44710</v>
      </c>
      <c r="C1537" s="137" t="s">
        <v>2610</v>
      </c>
      <c r="D1537" s="137" t="s">
        <v>2296</v>
      </c>
      <c r="E1537" s="493" t="s">
        <v>2764</v>
      </c>
      <c r="F1537" s="647" t="s">
        <v>2763</v>
      </c>
      <c r="G1537" s="1551"/>
      <c r="H1537" s="1551"/>
      <c r="I1537" s="1551"/>
      <c r="J1537" s="1551"/>
    </row>
    <row r="1538" spans="1:10" ht="18.75" x14ac:dyDescent="0.3">
      <c r="A1538" s="136" t="s">
        <v>855</v>
      </c>
      <c r="B1538" s="376">
        <v>44710</v>
      </c>
      <c r="C1538" s="137" t="s">
        <v>2610</v>
      </c>
      <c r="D1538" s="137" t="s">
        <v>2296</v>
      </c>
      <c r="E1538" s="493" t="s">
        <v>4610</v>
      </c>
      <c r="F1538" s="1539" t="s">
        <v>6</v>
      </c>
      <c r="G1538" s="1551"/>
      <c r="H1538" s="1551"/>
      <c r="I1538" s="1551"/>
      <c r="J1538" s="1551"/>
    </row>
    <row r="1539" spans="1:10" ht="18.75" x14ac:dyDescent="0.3">
      <c r="A1539" s="2352" t="s">
        <v>4549</v>
      </c>
      <c r="B1539" s="2353"/>
      <c r="C1539" s="2353"/>
      <c r="D1539" s="2353"/>
      <c r="E1539" s="2353"/>
      <c r="F1539" s="2354"/>
      <c r="G1539" s="1551"/>
      <c r="H1539" s="1551"/>
      <c r="I1539" s="1551"/>
      <c r="J1539" s="1551"/>
    </row>
    <row r="1540" spans="1:10" ht="18.75" x14ac:dyDescent="0.3">
      <c r="A1540" s="2308" t="s">
        <v>4552</v>
      </c>
      <c r="B1540" s="2309"/>
      <c r="C1540" s="2309"/>
      <c r="D1540" s="2309"/>
      <c r="E1540" s="2309"/>
      <c r="F1540" s="2310"/>
      <c r="G1540" s="1551"/>
      <c r="H1540" s="1551"/>
      <c r="I1540" s="1551"/>
      <c r="J1540" s="1551"/>
    </row>
    <row r="1541" spans="1:10" ht="15" customHeight="1" x14ac:dyDescent="0.3">
      <c r="A1541" s="136" t="s">
        <v>2674</v>
      </c>
      <c r="B1541" s="376">
        <v>44711</v>
      </c>
      <c r="C1541" s="137" t="s">
        <v>2610</v>
      </c>
      <c r="D1541" s="137" t="s">
        <v>2615</v>
      </c>
      <c r="E1541" s="138" t="s">
        <v>2691</v>
      </c>
      <c r="F1541" s="2316" t="s">
        <v>2624</v>
      </c>
      <c r="G1541" s="1551"/>
      <c r="H1541" s="1551"/>
      <c r="I1541" s="1551"/>
      <c r="J1541" s="1551"/>
    </row>
    <row r="1542" spans="1:10" ht="18.75" x14ac:dyDescent="0.3">
      <c r="A1542" s="136" t="s">
        <v>2674</v>
      </c>
      <c r="B1542" s="376">
        <v>44711</v>
      </c>
      <c r="C1542" s="137" t="s">
        <v>2610</v>
      </c>
      <c r="D1542" s="137" t="s">
        <v>2615</v>
      </c>
      <c r="E1542" s="138" t="s">
        <v>2689</v>
      </c>
      <c r="F1542" s="2324"/>
      <c r="G1542" s="1551"/>
      <c r="H1542" s="1551"/>
      <c r="I1542" s="1551"/>
      <c r="J1542" s="1551"/>
    </row>
    <row r="1543" spans="1:10" ht="15" customHeight="1" x14ac:dyDescent="0.3">
      <c r="A1543" s="136" t="s">
        <v>2674</v>
      </c>
      <c r="B1543" s="376">
        <v>44711</v>
      </c>
      <c r="C1543" s="137" t="s">
        <v>2610</v>
      </c>
      <c r="D1543" s="137" t="s">
        <v>2615</v>
      </c>
      <c r="E1543" s="138" t="s">
        <v>2695</v>
      </c>
      <c r="F1543" s="2316" t="s">
        <v>2631</v>
      </c>
      <c r="G1543" s="1551"/>
      <c r="H1543" s="1551"/>
      <c r="I1543" s="1551"/>
      <c r="J1543" s="1551"/>
    </row>
    <row r="1544" spans="1:10" ht="18.75" x14ac:dyDescent="0.3">
      <c r="A1544" s="136" t="s">
        <v>2674</v>
      </c>
      <c r="B1544" s="376">
        <v>44711</v>
      </c>
      <c r="C1544" s="137" t="s">
        <v>2610</v>
      </c>
      <c r="D1544" s="137" t="s">
        <v>2615</v>
      </c>
      <c r="E1544" s="138" t="s">
        <v>4469</v>
      </c>
      <c r="F1544" s="2316"/>
      <c r="G1544" s="1551"/>
      <c r="H1544" s="1551"/>
      <c r="I1544" s="1551"/>
      <c r="J1544" s="1551"/>
    </row>
    <row r="1545" spans="1:10" ht="18.75" x14ac:dyDescent="0.3">
      <c r="A1545" s="136" t="s">
        <v>2674</v>
      </c>
      <c r="B1545" s="376">
        <v>44711</v>
      </c>
      <c r="C1545" s="137" t="s">
        <v>2610</v>
      </c>
      <c r="D1545" s="137" t="s">
        <v>2615</v>
      </c>
      <c r="E1545" s="138" t="s">
        <v>2698</v>
      </c>
      <c r="F1545" s="2316"/>
      <c r="G1545" s="1551"/>
      <c r="H1545" s="1551"/>
      <c r="I1545" s="1551"/>
      <c r="J1545" s="1551"/>
    </row>
    <row r="1546" spans="1:10" ht="18.75" x14ac:dyDescent="0.3">
      <c r="A1546" s="2352" t="s">
        <v>4549</v>
      </c>
      <c r="B1546" s="2353"/>
      <c r="C1546" s="2353"/>
      <c r="D1546" s="2353"/>
      <c r="E1546" s="2353"/>
      <c r="F1546" s="2354"/>
      <c r="G1546" s="1551"/>
      <c r="H1546" s="1551"/>
      <c r="I1546" s="1551"/>
      <c r="J1546" s="1551"/>
    </row>
    <row r="1547" spans="1:10" ht="18.75" x14ac:dyDescent="0.3">
      <c r="A1547" s="132" t="s">
        <v>2674</v>
      </c>
      <c r="B1547" s="375">
        <v>44711</v>
      </c>
      <c r="C1547" s="133" t="s">
        <v>2610</v>
      </c>
      <c r="D1547" s="133" t="s">
        <v>4547</v>
      </c>
      <c r="E1547" s="482" t="s">
        <v>4488</v>
      </c>
      <c r="F1547" s="2283" t="s">
        <v>2634</v>
      </c>
      <c r="G1547" s="1551"/>
      <c r="H1547" s="1551"/>
      <c r="I1547" s="1551"/>
      <c r="J1547" s="1551"/>
    </row>
    <row r="1548" spans="1:10" ht="18.75" x14ac:dyDescent="0.3">
      <c r="A1548" s="136" t="s">
        <v>2674</v>
      </c>
      <c r="B1548" s="376">
        <v>44711</v>
      </c>
      <c r="C1548" s="137" t="s">
        <v>2610</v>
      </c>
      <c r="D1548" s="137" t="s">
        <v>4547</v>
      </c>
      <c r="E1548" s="483" t="s">
        <v>2692</v>
      </c>
      <c r="F1548" s="2277"/>
      <c r="G1548" s="1551"/>
      <c r="H1548" s="1551"/>
      <c r="I1548" s="1551"/>
      <c r="J1548" s="1551"/>
    </row>
    <row r="1549" spans="1:10" ht="18.75" x14ac:dyDescent="0.3">
      <c r="A1549" s="136" t="s">
        <v>2674</v>
      </c>
      <c r="B1549" s="376">
        <v>44711</v>
      </c>
      <c r="C1549" s="137" t="s">
        <v>2610</v>
      </c>
      <c r="D1549" s="137" t="s">
        <v>4547</v>
      </c>
      <c r="E1549" s="483" t="s">
        <v>2679</v>
      </c>
      <c r="F1549" s="2278"/>
      <c r="G1549" s="1551"/>
      <c r="H1549" s="1551"/>
      <c r="I1549" s="1551"/>
      <c r="J1549" s="1551"/>
    </row>
    <row r="1550" spans="1:10" ht="18.75" x14ac:dyDescent="0.3">
      <c r="A1550" s="2305" t="s">
        <v>4549</v>
      </c>
      <c r="B1550" s="2306"/>
      <c r="C1550" s="2306"/>
      <c r="D1550" s="2306"/>
      <c r="E1550" s="2306"/>
      <c r="F1550" s="2307"/>
      <c r="G1550" s="1551"/>
      <c r="H1550" s="1551"/>
      <c r="I1550" s="1551"/>
      <c r="J1550" s="1551"/>
    </row>
    <row r="1551" spans="1:10" ht="15" customHeight="1" x14ac:dyDescent="0.3">
      <c r="A1551" s="136" t="s">
        <v>2674</v>
      </c>
      <c r="B1551" s="376">
        <v>44711</v>
      </c>
      <c r="C1551" s="137" t="s">
        <v>2610</v>
      </c>
      <c r="D1551" s="137" t="s">
        <v>2292</v>
      </c>
      <c r="E1551" s="495" t="s">
        <v>4608</v>
      </c>
      <c r="F1551" s="2316" t="s">
        <v>2645</v>
      </c>
      <c r="G1551" s="1551"/>
      <c r="H1551" s="1551"/>
      <c r="I1551" s="1551"/>
      <c r="J1551" s="1551"/>
    </row>
    <row r="1552" spans="1:10" ht="18.75" x14ac:dyDescent="0.3">
      <c r="A1552" s="136" t="s">
        <v>2674</v>
      </c>
      <c r="B1552" s="376">
        <v>44711</v>
      </c>
      <c r="C1552" s="137" t="s">
        <v>2610</v>
      </c>
      <c r="D1552" s="137" t="s">
        <v>2292</v>
      </c>
      <c r="E1552" s="477" t="s">
        <v>2671</v>
      </c>
      <c r="F1552" s="2316"/>
      <c r="G1552" s="1551"/>
      <c r="H1552" s="1551"/>
      <c r="I1552" s="1551"/>
      <c r="J1552" s="1551"/>
    </row>
    <row r="1553" spans="1:10" ht="18.75" x14ac:dyDescent="0.3">
      <c r="A1553" s="136" t="s">
        <v>2674</v>
      </c>
      <c r="B1553" s="376">
        <v>44711</v>
      </c>
      <c r="C1553" s="137" t="s">
        <v>2610</v>
      </c>
      <c r="D1553" s="137" t="s">
        <v>2578</v>
      </c>
      <c r="E1553" s="477" t="s">
        <v>4516</v>
      </c>
      <c r="F1553" s="2316"/>
      <c r="G1553" s="1551"/>
      <c r="H1553" s="1551"/>
      <c r="I1553" s="1551"/>
      <c r="J1553" s="1551"/>
    </row>
    <row r="1554" spans="1:10" ht="18.75" x14ac:dyDescent="0.3">
      <c r="A1554" s="489" t="s">
        <v>2674</v>
      </c>
      <c r="B1554" s="496">
        <v>44711</v>
      </c>
      <c r="C1554" s="49" t="s">
        <v>2610</v>
      </c>
      <c r="D1554" s="1538" t="s">
        <v>2292</v>
      </c>
      <c r="E1554" s="497" t="s">
        <v>4477</v>
      </c>
      <c r="F1554" s="1545" t="s">
        <v>4588</v>
      </c>
      <c r="G1554" s="1551"/>
      <c r="H1554" s="1551"/>
      <c r="I1554" s="1551"/>
      <c r="J1554" s="1551"/>
    </row>
    <row r="1555" spans="1:10" ht="18.75" x14ac:dyDescent="0.3">
      <c r="A1555" s="498" t="s">
        <v>2674</v>
      </c>
      <c r="B1555" s="499">
        <v>44711</v>
      </c>
      <c r="C1555" s="149" t="s">
        <v>2610</v>
      </c>
      <c r="D1555" s="149" t="s">
        <v>2292</v>
      </c>
      <c r="E1555" s="146" t="s">
        <v>4484</v>
      </c>
      <c r="F1555" s="149" t="s">
        <v>6</v>
      </c>
      <c r="G1555" s="1551"/>
      <c r="H1555" s="1551"/>
      <c r="I1555" s="1551"/>
      <c r="J1555" s="1551"/>
    </row>
    <row r="1556" spans="1:10" ht="18.75" x14ac:dyDescent="0.3">
      <c r="A1556" s="1539" t="s">
        <v>2674</v>
      </c>
      <c r="B1556" s="376">
        <v>44711</v>
      </c>
      <c r="C1556" s="137" t="s">
        <v>2610</v>
      </c>
      <c r="D1556" s="137" t="s">
        <v>2292</v>
      </c>
      <c r="E1556" s="138" t="s">
        <v>4609</v>
      </c>
      <c r="F1556" s="137" t="s">
        <v>2651</v>
      </c>
      <c r="G1556" s="1551"/>
      <c r="H1556" s="1551"/>
      <c r="I1556" s="1551"/>
      <c r="J1556" s="1551"/>
    </row>
    <row r="1557" spans="1:10" ht="18.75" x14ac:dyDescent="0.3">
      <c r="A1557" s="1539" t="s">
        <v>2674</v>
      </c>
      <c r="B1557" s="376">
        <v>44711</v>
      </c>
      <c r="C1557" s="137" t="s">
        <v>2610</v>
      </c>
      <c r="D1557" s="137" t="s">
        <v>2292</v>
      </c>
      <c r="E1557" s="138" t="s">
        <v>2656</v>
      </c>
      <c r="F1557" s="137" t="s">
        <v>6</v>
      </c>
      <c r="G1557" s="1551"/>
      <c r="H1557" s="1551"/>
      <c r="I1557" s="1551"/>
      <c r="J1557" s="1551"/>
    </row>
    <row r="1558" spans="1:10" ht="18.75" x14ac:dyDescent="0.3">
      <c r="A1558" s="2273" t="s">
        <v>4611</v>
      </c>
      <c r="B1558" s="2274"/>
      <c r="C1558" s="2274"/>
      <c r="D1558" s="2274"/>
      <c r="E1558" s="2274"/>
      <c r="F1558" s="2282"/>
      <c r="G1558" s="1551"/>
      <c r="H1558" s="1551"/>
      <c r="I1558" s="1551"/>
      <c r="J1558" s="1551"/>
    </row>
    <row r="1559" spans="1:10" ht="15" customHeight="1" x14ac:dyDescent="0.3">
      <c r="A1559" s="136" t="s">
        <v>2674</v>
      </c>
      <c r="B1559" s="376">
        <v>44711</v>
      </c>
      <c r="C1559" s="137" t="s">
        <v>2610</v>
      </c>
      <c r="D1559" s="137" t="s">
        <v>2296</v>
      </c>
      <c r="E1559" s="483" t="s">
        <v>2652</v>
      </c>
      <c r="F1559" s="2316" t="s">
        <v>2654</v>
      </c>
      <c r="G1559" s="1551"/>
      <c r="H1559" s="1551"/>
      <c r="I1559" s="1551"/>
      <c r="J1559" s="1551"/>
    </row>
    <row r="1560" spans="1:10" ht="18.75" x14ac:dyDescent="0.3">
      <c r="A1560" s="136" t="s">
        <v>2674</v>
      </c>
      <c r="B1560" s="376">
        <v>44711</v>
      </c>
      <c r="C1560" s="137" t="s">
        <v>2610</v>
      </c>
      <c r="D1560" s="137" t="s">
        <v>2296</v>
      </c>
      <c r="E1560" s="483" t="s">
        <v>2699</v>
      </c>
      <c r="F1560" s="2316"/>
      <c r="G1560" s="1551"/>
      <c r="H1560" s="1551"/>
      <c r="I1560" s="1551"/>
      <c r="J1560" s="1551"/>
    </row>
    <row r="1561" spans="1:10" ht="18.75" x14ac:dyDescent="0.3">
      <c r="A1561" s="136" t="s">
        <v>2674</v>
      </c>
      <c r="B1561" s="376">
        <v>44711</v>
      </c>
      <c r="C1561" s="137" t="s">
        <v>2610</v>
      </c>
      <c r="D1561" s="137" t="s">
        <v>2296</v>
      </c>
      <c r="E1561" s="477" t="s">
        <v>4465</v>
      </c>
      <c r="F1561" s="650" t="s">
        <v>6</v>
      </c>
      <c r="G1561" s="1551"/>
      <c r="H1561" s="1551"/>
      <c r="I1561" s="1551"/>
      <c r="J1561" s="1551"/>
    </row>
    <row r="1562" spans="1:10" ht="18.75" x14ac:dyDescent="0.3">
      <c r="A1562" s="136" t="s">
        <v>2674</v>
      </c>
      <c r="B1562" s="376">
        <v>44711</v>
      </c>
      <c r="C1562" s="137" t="s">
        <v>2610</v>
      </c>
      <c r="D1562" s="137" t="s">
        <v>2296</v>
      </c>
      <c r="E1562" s="474" t="s">
        <v>4610</v>
      </c>
      <c r="F1562" s="2316" t="s">
        <v>2818</v>
      </c>
      <c r="G1562" s="1551"/>
      <c r="H1562" s="1551"/>
      <c r="I1562" s="1551"/>
      <c r="J1562" s="1551"/>
    </row>
    <row r="1563" spans="1:10" ht="18.75" x14ac:dyDescent="0.3">
      <c r="A1563" s="136" t="s">
        <v>2674</v>
      </c>
      <c r="B1563" s="376">
        <v>44711</v>
      </c>
      <c r="C1563" s="137" t="s">
        <v>2610</v>
      </c>
      <c r="D1563" s="137" t="s">
        <v>2296</v>
      </c>
      <c r="E1563" s="477" t="s">
        <v>2695</v>
      </c>
      <c r="F1563" s="2316"/>
      <c r="G1563" s="1551"/>
      <c r="H1563" s="1551"/>
      <c r="I1563" s="1551"/>
      <c r="J1563" s="1551"/>
    </row>
    <row r="1564" spans="1:10" ht="18.75" x14ac:dyDescent="0.3">
      <c r="A1564" s="136" t="s">
        <v>2674</v>
      </c>
      <c r="B1564" s="376">
        <v>44711</v>
      </c>
      <c r="C1564" s="137" t="s">
        <v>2610</v>
      </c>
      <c r="D1564" s="137" t="s">
        <v>2296</v>
      </c>
      <c r="E1564" s="477" t="s">
        <v>4481</v>
      </c>
      <c r="F1564" s="2316"/>
      <c r="G1564" s="1551"/>
      <c r="H1564" s="1551"/>
      <c r="I1564" s="1551"/>
      <c r="J1564" s="1551"/>
    </row>
    <row r="1565" spans="1:10" ht="15" customHeight="1" x14ac:dyDescent="0.3">
      <c r="A1565" s="1539" t="s">
        <v>2674</v>
      </c>
      <c r="B1565" s="376">
        <v>44711</v>
      </c>
      <c r="C1565" s="137" t="s">
        <v>2610</v>
      </c>
      <c r="D1565" s="137" t="s">
        <v>2296</v>
      </c>
      <c r="E1565" s="138" t="s">
        <v>4551</v>
      </c>
      <c r="F1565" s="2370" t="s">
        <v>2763</v>
      </c>
      <c r="G1565" s="1551"/>
      <c r="H1565" s="284"/>
      <c r="I1565" s="1551"/>
      <c r="J1565" s="1551"/>
    </row>
    <row r="1566" spans="1:10" ht="18.75" x14ac:dyDescent="0.3">
      <c r="A1566" s="1539" t="s">
        <v>2674</v>
      </c>
      <c r="B1566" s="376">
        <v>44711</v>
      </c>
      <c r="C1566" s="137" t="s">
        <v>2610</v>
      </c>
      <c r="D1566" s="137" t="s">
        <v>2296</v>
      </c>
      <c r="E1566" s="138" t="s">
        <v>4459</v>
      </c>
      <c r="F1566" s="2316"/>
      <c r="G1566" s="1551"/>
      <c r="H1566" s="284"/>
      <c r="I1566" s="1551"/>
      <c r="J1566" s="1551"/>
    </row>
    <row r="1567" spans="1:10" ht="18.75" x14ac:dyDescent="0.3">
      <c r="A1567" s="1539" t="s">
        <v>2674</v>
      </c>
      <c r="B1567" s="376">
        <v>44711</v>
      </c>
      <c r="C1567" s="137" t="s">
        <v>2610</v>
      </c>
      <c r="D1567" s="137" t="s">
        <v>2296</v>
      </c>
      <c r="E1567" s="138" t="s">
        <v>4573</v>
      </c>
      <c r="F1567" s="2317"/>
      <c r="G1567" s="1551"/>
      <c r="H1567" s="284"/>
      <c r="I1567" s="1551"/>
      <c r="J1567" s="1551"/>
    </row>
    <row r="1568" spans="1:10" ht="18.75" x14ac:dyDescent="0.3">
      <c r="A1568" s="2305" t="s">
        <v>4549</v>
      </c>
      <c r="B1568" s="2306"/>
      <c r="C1568" s="2306"/>
      <c r="D1568" s="2306"/>
      <c r="E1568" s="2306"/>
      <c r="F1568" s="2307"/>
      <c r="G1568" s="1551"/>
      <c r="H1568" s="1551"/>
      <c r="I1568" s="1551"/>
      <c r="J1568" s="1551"/>
    </row>
    <row r="1569" spans="1:10" ht="18.75" x14ac:dyDescent="0.3">
      <c r="A1569" s="2308" t="s">
        <v>4552</v>
      </c>
      <c r="B1569" s="2309"/>
      <c r="C1569" s="2309"/>
      <c r="D1569" s="2309"/>
      <c r="E1569" s="2309"/>
      <c r="F1569" s="2310"/>
      <c r="G1569" s="1551"/>
      <c r="H1569" s="1551"/>
      <c r="I1569" s="1551"/>
      <c r="J1569" s="1551"/>
    </row>
    <row r="1570" spans="1:10" ht="15" customHeight="1" x14ac:dyDescent="0.3">
      <c r="A1570" s="136" t="s">
        <v>771</v>
      </c>
      <c r="B1570" s="376">
        <v>37407</v>
      </c>
      <c r="C1570" s="137" t="s">
        <v>2610</v>
      </c>
      <c r="D1570" s="137" t="s">
        <v>2615</v>
      </c>
      <c r="E1570" s="138" t="s">
        <v>2360</v>
      </c>
      <c r="F1570" s="2316" t="s">
        <v>2624</v>
      </c>
      <c r="G1570" s="1551"/>
      <c r="H1570" s="1551"/>
      <c r="I1570" s="1551"/>
      <c r="J1570" s="1551"/>
    </row>
    <row r="1571" spans="1:10" ht="18.75" x14ac:dyDescent="0.3">
      <c r="A1571" s="136" t="s">
        <v>771</v>
      </c>
      <c r="B1571" s="376">
        <v>37407</v>
      </c>
      <c r="C1571" s="137" t="s">
        <v>2610</v>
      </c>
      <c r="D1571" s="137" t="s">
        <v>2615</v>
      </c>
      <c r="E1571" s="137" t="s">
        <v>4564</v>
      </c>
      <c r="F1571" s="2316"/>
      <c r="G1571" s="1551"/>
      <c r="H1571" s="1551"/>
      <c r="I1571" s="1551"/>
      <c r="J1571" s="1551"/>
    </row>
    <row r="1572" spans="1:10" ht="18.75" x14ac:dyDescent="0.3">
      <c r="A1572" s="136" t="s">
        <v>771</v>
      </c>
      <c r="B1572" s="376">
        <v>37407</v>
      </c>
      <c r="C1572" s="137" t="s">
        <v>2610</v>
      </c>
      <c r="D1572" s="137" t="s">
        <v>2615</v>
      </c>
      <c r="E1572" s="137" t="s">
        <v>2764</v>
      </c>
      <c r="F1572" s="2324"/>
      <c r="G1572" s="1551"/>
      <c r="H1572" s="1551"/>
      <c r="I1572" s="1551"/>
      <c r="J1572" s="1551"/>
    </row>
    <row r="1573" spans="1:10" ht="15" customHeight="1" x14ac:dyDescent="0.3">
      <c r="A1573" s="136" t="s">
        <v>771</v>
      </c>
      <c r="B1573" s="376">
        <v>37407</v>
      </c>
      <c r="C1573" s="137" t="s">
        <v>2610</v>
      </c>
      <c r="D1573" s="137" t="s">
        <v>2615</v>
      </c>
      <c r="E1573" s="138" t="s">
        <v>2691</v>
      </c>
      <c r="F1573" s="2316" t="s">
        <v>4554</v>
      </c>
      <c r="G1573" s="1551"/>
      <c r="H1573" s="1551"/>
      <c r="I1573" s="1551"/>
      <c r="J1573" s="651" t="s">
        <v>6</v>
      </c>
    </row>
    <row r="1574" spans="1:10" ht="18.75" x14ac:dyDescent="0.3">
      <c r="A1574" s="136" t="s">
        <v>771</v>
      </c>
      <c r="B1574" s="376">
        <v>37407</v>
      </c>
      <c r="C1574" s="137" t="s">
        <v>2610</v>
      </c>
      <c r="D1574" s="137" t="s">
        <v>2615</v>
      </c>
      <c r="E1574" s="137" t="s">
        <v>2689</v>
      </c>
      <c r="F1574" s="2316"/>
      <c r="G1574" s="1551"/>
      <c r="H1574" s="1551"/>
      <c r="I1574" s="1551"/>
      <c r="J1574" s="1551"/>
    </row>
    <row r="1575" spans="1:10" ht="18.75" x14ac:dyDescent="0.3">
      <c r="A1575" s="140" t="s">
        <v>771</v>
      </c>
      <c r="B1575" s="377">
        <v>37407</v>
      </c>
      <c r="C1575" s="141" t="s">
        <v>2610</v>
      </c>
      <c r="D1575" s="141" t="s">
        <v>2615</v>
      </c>
      <c r="E1575" s="143" t="s">
        <v>4569</v>
      </c>
      <c r="F1575" s="2317"/>
      <c r="G1575" s="1551"/>
      <c r="H1575" s="1551"/>
      <c r="I1575" s="1551"/>
      <c r="J1575" s="1551"/>
    </row>
    <row r="1576" spans="1:10" ht="18.75" x14ac:dyDescent="0.3">
      <c r="A1576" s="2352" t="s">
        <v>4549</v>
      </c>
      <c r="B1576" s="2353"/>
      <c r="C1576" s="2353"/>
      <c r="D1576" s="2353"/>
      <c r="E1576" s="2353"/>
      <c r="F1576" s="2354"/>
      <c r="G1576" s="1551"/>
      <c r="H1576" s="1551"/>
      <c r="I1576" s="1551"/>
      <c r="J1576" s="1551"/>
    </row>
    <row r="1577" spans="1:10" ht="18.75" x14ac:dyDescent="0.3">
      <c r="A1577" s="132" t="s">
        <v>771</v>
      </c>
      <c r="B1577" s="375">
        <v>37407</v>
      </c>
      <c r="C1577" s="133" t="s">
        <v>2610</v>
      </c>
      <c r="D1577" s="133" t="s">
        <v>4547</v>
      </c>
      <c r="E1577" s="134" t="s">
        <v>4480</v>
      </c>
      <c r="F1577" s="2374" t="s">
        <v>2816</v>
      </c>
      <c r="G1577" s="1551"/>
      <c r="H1577" s="1551"/>
      <c r="I1577" s="1551"/>
      <c r="J1577" s="1551"/>
    </row>
    <row r="1578" spans="1:10" ht="18.75" x14ac:dyDescent="0.3">
      <c r="A1578" s="136" t="s">
        <v>771</v>
      </c>
      <c r="B1578" s="376">
        <v>37407</v>
      </c>
      <c r="C1578" s="137" t="s">
        <v>2610</v>
      </c>
      <c r="D1578" s="137" t="s">
        <v>4547</v>
      </c>
      <c r="E1578" s="138" t="s">
        <v>2698</v>
      </c>
      <c r="F1578" s="2335"/>
      <c r="G1578" s="1551"/>
      <c r="H1578" s="1551"/>
      <c r="I1578" s="1551"/>
      <c r="J1578" s="1551"/>
    </row>
    <row r="1579" spans="1:10" ht="18.75" x14ac:dyDescent="0.3">
      <c r="A1579" s="136" t="s">
        <v>771</v>
      </c>
      <c r="B1579" s="376">
        <v>37407</v>
      </c>
      <c r="C1579" s="137" t="s">
        <v>2610</v>
      </c>
      <c r="D1579" s="137" t="s">
        <v>4547</v>
      </c>
      <c r="E1579" s="138" t="s">
        <v>4516</v>
      </c>
      <c r="F1579" s="2336"/>
      <c r="G1579" s="1551"/>
      <c r="H1579" s="1551"/>
      <c r="I1579" s="1551"/>
      <c r="J1579" s="1551"/>
    </row>
    <row r="1580" spans="1:10" ht="15" customHeight="1" x14ac:dyDescent="0.3">
      <c r="A1580" s="147" t="s">
        <v>771</v>
      </c>
      <c r="B1580" s="494">
        <v>37407</v>
      </c>
      <c r="C1580" s="1547" t="s">
        <v>2610</v>
      </c>
      <c r="D1580" s="1547" t="s">
        <v>4547</v>
      </c>
      <c r="E1580" s="152" t="s">
        <v>4608</v>
      </c>
      <c r="F1580" s="2316" t="s">
        <v>4592</v>
      </c>
      <c r="G1580" s="1551"/>
      <c r="H1580" s="1551"/>
      <c r="I1580" s="1551"/>
      <c r="J1580" s="1551"/>
    </row>
    <row r="1581" spans="1:10" ht="18.75" x14ac:dyDescent="0.3">
      <c r="A1581" s="500" t="s">
        <v>771</v>
      </c>
      <c r="B1581" s="502">
        <v>37407</v>
      </c>
      <c r="C1581" s="501" t="s">
        <v>2610</v>
      </c>
      <c r="D1581" s="501" t="s">
        <v>4547</v>
      </c>
      <c r="E1581" s="503" t="s">
        <v>4474</v>
      </c>
      <c r="F1581" s="2316"/>
      <c r="G1581" s="1551"/>
      <c r="H1581" s="1551"/>
      <c r="I1581" s="1551"/>
      <c r="J1581" s="1551"/>
    </row>
    <row r="1582" spans="1:10" ht="18.75" x14ac:dyDescent="0.3">
      <c r="A1582" s="151" t="s">
        <v>771</v>
      </c>
      <c r="B1582" s="504">
        <v>37407</v>
      </c>
      <c r="C1582" s="148" t="s">
        <v>2610</v>
      </c>
      <c r="D1582" s="148" t="s">
        <v>4547</v>
      </c>
      <c r="E1582" s="148" t="s">
        <v>4519</v>
      </c>
      <c r="F1582" s="2317"/>
      <c r="G1582" s="1551"/>
      <c r="H1582" s="1551"/>
      <c r="I1582" s="1551"/>
      <c r="J1582" s="1551"/>
    </row>
    <row r="1583" spans="1:10" ht="18.75" x14ac:dyDescent="0.3">
      <c r="A1583" s="2397" t="s">
        <v>4555</v>
      </c>
      <c r="B1583" s="2398"/>
      <c r="C1583" s="2398"/>
      <c r="D1583" s="2398"/>
      <c r="E1583" s="2398"/>
      <c r="F1583" s="2399"/>
      <c r="G1583" s="1551"/>
      <c r="H1583" s="1551"/>
      <c r="I1583" s="1551"/>
      <c r="J1583" s="1551"/>
    </row>
    <row r="1584" spans="1:10" ht="15" customHeight="1" x14ac:dyDescent="0.3">
      <c r="A1584" s="476" t="s">
        <v>771</v>
      </c>
      <c r="B1584" s="478">
        <v>37407</v>
      </c>
      <c r="C1584" s="477" t="s">
        <v>2610</v>
      </c>
      <c r="D1584" s="477" t="s">
        <v>2292</v>
      </c>
      <c r="E1584" s="483" t="s">
        <v>4551</v>
      </c>
      <c r="F1584" s="2319" t="s">
        <v>2731</v>
      </c>
      <c r="G1584" s="1551"/>
      <c r="H1584" s="1551"/>
      <c r="I1584" s="1551"/>
      <c r="J1584" s="1551"/>
    </row>
    <row r="1585" spans="1:10" ht="18.75" x14ac:dyDescent="0.3">
      <c r="A1585" s="476" t="s">
        <v>771</v>
      </c>
      <c r="B1585" s="478">
        <v>37407</v>
      </c>
      <c r="C1585" s="477" t="s">
        <v>2610</v>
      </c>
      <c r="D1585" s="477" t="s">
        <v>2292</v>
      </c>
      <c r="E1585" s="477" t="s">
        <v>4484</v>
      </c>
      <c r="F1585" s="2319"/>
      <c r="G1585" s="1551"/>
      <c r="H1585" s="1551"/>
      <c r="I1585" s="1551"/>
      <c r="J1585" s="1551"/>
    </row>
    <row r="1586" spans="1:10" ht="18.75" x14ac:dyDescent="0.3">
      <c r="A1586" s="476" t="s">
        <v>771</v>
      </c>
      <c r="B1586" s="478">
        <v>37407</v>
      </c>
      <c r="C1586" s="477" t="s">
        <v>2610</v>
      </c>
      <c r="D1586" s="477" t="s">
        <v>2292</v>
      </c>
      <c r="E1586" s="483" t="s">
        <v>2656</v>
      </c>
      <c r="F1586" s="2334"/>
      <c r="G1586" s="1551"/>
      <c r="H1586" s="1551"/>
      <c r="I1586" s="1551"/>
      <c r="J1586" s="1551"/>
    </row>
    <row r="1587" spans="1:10" ht="15" customHeight="1" x14ac:dyDescent="0.3">
      <c r="A1587" s="476" t="s">
        <v>771</v>
      </c>
      <c r="B1587" s="478">
        <v>37407</v>
      </c>
      <c r="C1587" s="477" t="s">
        <v>2610</v>
      </c>
      <c r="D1587" s="477" t="s">
        <v>2292</v>
      </c>
      <c r="E1587" s="483" t="s">
        <v>4469</v>
      </c>
      <c r="F1587" s="2319" t="s">
        <v>2634</v>
      </c>
      <c r="G1587" s="1551"/>
      <c r="H1587" s="1551"/>
      <c r="I1587" s="1551"/>
      <c r="J1587" s="1551"/>
    </row>
    <row r="1588" spans="1:10" ht="18.75" x14ac:dyDescent="0.3">
      <c r="A1588" s="505" t="s">
        <v>771</v>
      </c>
      <c r="B1588" s="506">
        <v>37407</v>
      </c>
      <c r="C1588" s="480" t="s">
        <v>2610</v>
      </c>
      <c r="D1588" s="507" t="s">
        <v>2292</v>
      </c>
      <c r="E1588" s="508" t="s">
        <v>2699</v>
      </c>
      <c r="F1588" s="2329"/>
      <c r="G1588" s="1551"/>
      <c r="H1588" s="1551"/>
      <c r="I1588" s="1551"/>
      <c r="J1588" s="1551"/>
    </row>
    <row r="1589" spans="1:10" ht="18.75" x14ac:dyDescent="0.3">
      <c r="A1589" s="505" t="s">
        <v>771</v>
      </c>
      <c r="B1589" s="506">
        <v>37407</v>
      </c>
      <c r="C1589" s="509" t="s">
        <v>2610</v>
      </c>
      <c r="D1589" s="510" t="s">
        <v>2292</v>
      </c>
      <c r="E1589" s="511" t="s">
        <v>2652</v>
      </c>
      <c r="F1589" s="2316" t="s">
        <v>4593</v>
      </c>
      <c r="G1589" s="1551"/>
      <c r="H1589" s="1551"/>
      <c r="I1589" s="1551"/>
      <c r="J1589" s="1551"/>
    </row>
    <row r="1590" spans="1:10" ht="18.75" x14ac:dyDescent="0.3">
      <c r="A1590" s="505" t="s">
        <v>771</v>
      </c>
      <c r="B1590" s="506">
        <v>37407</v>
      </c>
      <c r="C1590" s="509" t="s">
        <v>2610</v>
      </c>
      <c r="D1590" s="2114" t="s">
        <v>2292</v>
      </c>
      <c r="E1590" s="483" t="s">
        <v>4465</v>
      </c>
      <c r="F1590" s="2317"/>
      <c r="G1590" s="1551"/>
      <c r="H1590" s="1551"/>
      <c r="I1590" s="1551"/>
      <c r="J1590" s="1551"/>
    </row>
    <row r="1591" spans="1:10" ht="18.75" x14ac:dyDescent="0.3">
      <c r="A1591" s="2352" t="s">
        <v>4557</v>
      </c>
      <c r="B1591" s="2353"/>
      <c r="C1591" s="2353"/>
      <c r="D1591" s="2353"/>
      <c r="E1591" s="2353"/>
      <c r="F1591" s="2354"/>
      <c r="G1591" s="1551"/>
      <c r="H1591" s="1551"/>
      <c r="I1591" s="1551"/>
      <c r="J1591" s="1551"/>
    </row>
    <row r="1592" spans="1:10" ht="18.75" x14ac:dyDescent="0.3">
      <c r="A1592" s="132" t="s">
        <v>771</v>
      </c>
      <c r="B1592" s="375">
        <v>37407</v>
      </c>
      <c r="C1592" s="133" t="s">
        <v>2610</v>
      </c>
      <c r="D1592" s="133" t="s">
        <v>2296</v>
      </c>
      <c r="E1592" s="134" t="s">
        <v>4488</v>
      </c>
      <c r="F1592" s="2283" t="s">
        <v>2638</v>
      </c>
      <c r="G1592" s="1551"/>
      <c r="H1592" s="1551"/>
      <c r="I1592" s="284"/>
      <c r="J1592" s="1551"/>
    </row>
    <row r="1593" spans="1:10" ht="18.75" x14ac:dyDescent="0.3">
      <c r="A1593" s="136" t="s">
        <v>771</v>
      </c>
      <c r="B1593" s="376">
        <v>37407</v>
      </c>
      <c r="C1593" s="137" t="s">
        <v>2610</v>
      </c>
      <c r="D1593" s="137" t="s">
        <v>2296</v>
      </c>
      <c r="E1593" s="483" t="s">
        <v>4459</v>
      </c>
      <c r="F1593" s="2277"/>
      <c r="G1593" s="1551"/>
      <c r="H1593" s="1551"/>
      <c r="I1593" s="1551"/>
      <c r="J1593" s="1551"/>
    </row>
    <row r="1594" spans="1:10" ht="18.75" x14ac:dyDescent="0.3">
      <c r="A1594" s="136" t="s">
        <v>771</v>
      </c>
      <c r="B1594" s="376">
        <v>37407</v>
      </c>
      <c r="C1594" s="137" t="s">
        <v>2610</v>
      </c>
      <c r="D1594" s="137" t="s">
        <v>2296</v>
      </c>
      <c r="E1594" s="138" t="s">
        <v>4612</v>
      </c>
      <c r="F1594" s="2278"/>
      <c r="G1594" s="1551"/>
      <c r="H1594" s="1551"/>
      <c r="I1594" s="1551"/>
      <c r="J1594" s="1551"/>
    </row>
    <row r="1595" spans="1:10" ht="15" customHeight="1" x14ac:dyDescent="0.3">
      <c r="A1595" s="136" t="s">
        <v>771</v>
      </c>
      <c r="B1595" s="376">
        <v>37407</v>
      </c>
      <c r="C1595" s="137" t="s">
        <v>2610</v>
      </c>
      <c r="D1595" s="137" t="s">
        <v>2296</v>
      </c>
      <c r="E1595" s="138" t="s">
        <v>2692</v>
      </c>
      <c r="F1595" s="2319" t="s">
        <v>2645</v>
      </c>
      <c r="G1595" s="1551"/>
      <c r="H1595" s="1551"/>
      <c r="I1595" s="1551"/>
      <c r="J1595" s="1551"/>
    </row>
    <row r="1596" spans="1:10" ht="18.75" x14ac:dyDescent="0.3">
      <c r="A1596" s="136" t="s">
        <v>771</v>
      </c>
      <c r="B1596" s="376">
        <v>37407</v>
      </c>
      <c r="C1596" s="137" t="s">
        <v>2610</v>
      </c>
      <c r="D1596" s="137" t="s">
        <v>2296</v>
      </c>
      <c r="E1596" s="138" t="s">
        <v>4520</v>
      </c>
      <c r="F1596" s="2319"/>
      <c r="G1596" s="1551"/>
      <c r="H1596" s="1551"/>
      <c r="I1596" s="1551"/>
      <c r="J1596" s="1551"/>
    </row>
    <row r="1597" spans="1:10" ht="15" customHeight="1" x14ac:dyDescent="0.3">
      <c r="A1597" s="136" t="s">
        <v>771</v>
      </c>
      <c r="B1597" s="376">
        <v>37407</v>
      </c>
      <c r="C1597" s="137" t="s">
        <v>2610</v>
      </c>
      <c r="D1597" s="137" t="s">
        <v>2296</v>
      </c>
      <c r="E1597" s="493" t="s">
        <v>4477</v>
      </c>
      <c r="F1597" s="2283" t="s">
        <v>2651</v>
      </c>
      <c r="G1597" s="1551"/>
      <c r="H1597" s="1551"/>
      <c r="I1597" s="1551"/>
      <c r="J1597" s="1551"/>
    </row>
    <row r="1598" spans="1:10" ht="18.75" x14ac:dyDescent="0.3">
      <c r="A1598" s="136" t="s">
        <v>771</v>
      </c>
      <c r="B1598" s="376">
        <v>37407</v>
      </c>
      <c r="C1598" s="137" t="s">
        <v>2610</v>
      </c>
      <c r="D1598" s="137" t="s">
        <v>2296</v>
      </c>
      <c r="E1598" s="493" t="s">
        <v>4610</v>
      </c>
      <c r="F1598" s="2285"/>
      <c r="G1598" s="1551"/>
      <c r="H1598" s="1551"/>
      <c r="I1598" s="1551"/>
      <c r="J1598" s="1551"/>
    </row>
    <row r="1599" spans="1:10" ht="15" customHeight="1" x14ac:dyDescent="0.3">
      <c r="A1599" s="136" t="s">
        <v>771</v>
      </c>
      <c r="B1599" s="376">
        <v>37407</v>
      </c>
      <c r="C1599" s="137" t="s">
        <v>2610</v>
      </c>
      <c r="D1599" s="137" t="s">
        <v>2296</v>
      </c>
      <c r="E1599" s="512" t="s">
        <v>2695</v>
      </c>
      <c r="F1599" s="2277" t="s">
        <v>2654</v>
      </c>
      <c r="G1599" s="1551"/>
      <c r="H1599" s="1551"/>
      <c r="I1599" s="1551"/>
      <c r="J1599" s="1551"/>
    </row>
    <row r="1600" spans="1:10" ht="18.75" x14ac:dyDescent="0.3">
      <c r="A1600" s="136" t="s">
        <v>771</v>
      </c>
      <c r="B1600" s="376">
        <v>37407</v>
      </c>
      <c r="C1600" s="137" t="s">
        <v>2610</v>
      </c>
      <c r="D1600" s="137" t="s">
        <v>4594</v>
      </c>
      <c r="E1600" s="512" t="s">
        <v>4473</v>
      </c>
      <c r="F1600" s="2285"/>
      <c r="G1600" s="1551"/>
      <c r="H1600" s="1551"/>
      <c r="I1600" s="1551"/>
      <c r="J1600" s="1551"/>
    </row>
    <row r="1601" spans="1:10" ht="15" customHeight="1" x14ac:dyDescent="0.3">
      <c r="A1601" s="136" t="s">
        <v>771</v>
      </c>
      <c r="B1601" s="376">
        <v>37407</v>
      </c>
      <c r="C1601" s="137" t="s">
        <v>2610</v>
      </c>
      <c r="D1601" s="137" t="s">
        <v>2296</v>
      </c>
      <c r="E1601" s="138" t="s">
        <v>4609</v>
      </c>
      <c r="F1601" s="2316" t="s">
        <v>2657</v>
      </c>
      <c r="G1601" s="1551"/>
      <c r="H1601" s="1551"/>
      <c r="I1601" s="1551"/>
      <c r="J1601" s="1551"/>
    </row>
    <row r="1602" spans="1:10" ht="18.75" x14ac:dyDescent="0.3">
      <c r="A1602" s="136" t="s">
        <v>771</v>
      </c>
      <c r="B1602" s="376">
        <v>37407</v>
      </c>
      <c r="C1602" s="137" t="s">
        <v>2610</v>
      </c>
      <c r="D1602" s="137" t="s">
        <v>2296</v>
      </c>
      <c r="E1602" s="138" t="s">
        <v>4571</v>
      </c>
      <c r="F1602" s="2316"/>
      <c r="G1602" s="1551"/>
      <c r="H1602" s="1551"/>
      <c r="I1602" s="1551"/>
      <c r="J1602" s="1551"/>
    </row>
    <row r="1603" spans="1:10" ht="15" customHeight="1" x14ac:dyDescent="0.3">
      <c r="A1603" s="136" t="s">
        <v>771</v>
      </c>
      <c r="B1603" s="376">
        <v>37407</v>
      </c>
      <c r="C1603" s="137" t="s">
        <v>2610</v>
      </c>
      <c r="D1603" s="137" t="s">
        <v>2296</v>
      </c>
      <c r="E1603" s="137" t="s">
        <v>4488</v>
      </c>
      <c r="F1603" s="2370" t="s">
        <v>2759</v>
      </c>
      <c r="G1603" s="1551"/>
      <c r="H1603" s="1551"/>
      <c r="I1603" s="1551"/>
      <c r="J1603" s="1551"/>
    </row>
    <row r="1604" spans="1:10" ht="18.75" x14ac:dyDescent="0.3">
      <c r="A1604" s="136" t="s">
        <v>771</v>
      </c>
      <c r="B1604" s="376">
        <v>37407</v>
      </c>
      <c r="C1604" s="137" t="s">
        <v>2610</v>
      </c>
      <c r="D1604" s="137" t="s">
        <v>2296</v>
      </c>
      <c r="E1604" s="137" t="s">
        <v>4481</v>
      </c>
      <c r="F1604" s="2316"/>
      <c r="G1604" s="1551"/>
      <c r="H1604" s="1551"/>
      <c r="I1604" s="1551"/>
      <c r="J1604" s="1551"/>
    </row>
    <row r="1605" spans="1:10" ht="15" customHeight="1" x14ac:dyDescent="0.3">
      <c r="A1605" s="1539" t="s">
        <v>771</v>
      </c>
      <c r="B1605" s="376">
        <v>37407</v>
      </c>
      <c r="C1605" s="137" t="s">
        <v>2610</v>
      </c>
      <c r="D1605" s="137" t="s">
        <v>2296</v>
      </c>
      <c r="E1605" s="138" t="s">
        <v>4457</v>
      </c>
      <c r="F1605" s="2283" t="s">
        <v>4588</v>
      </c>
      <c r="G1605" s="1551"/>
      <c r="H1605" s="1551"/>
      <c r="I1605" s="1551"/>
      <c r="J1605" s="1551"/>
    </row>
    <row r="1606" spans="1:10" ht="18.75" x14ac:dyDescent="0.3">
      <c r="A1606" s="1539" t="s">
        <v>771</v>
      </c>
      <c r="B1606" s="376">
        <v>37407</v>
      </c>
      <c r="C1606" s="137" t="s">
        <v>2610</v>
      </c>
      <c r="D1606" s="137" t="s">
        <v>2296</v>
      </c>
      <c r="E1606" s="138" t="s">
        <v>2679</v>
      </c>
      <c r="F1606" s="2277"/>
      <c r="G1606" s="1551"/>
      <c r="H1606" s="1551"/>
      <c r="I1606" s="1551"/>
      <c r="J1606" s="1551"/>
    </row>
    <row r="1607" spans="1:10" ht="18.75" x14ac:dyDescent="0.3">
      <c r="A1607" s="1539" t="s">
        <v>771</v>
      </c>
      <c r="B1607" s="376">
        <v>37407</v>
      </c>
      <c r="C1607" s="137" t="s">
        <v>2610</v>
      </c>
      <c r="D1607" s="137" t="s">
        <v>2296</v>
      </c>
      <c r="E1607" s="138" t="s">
        <v>4560</v>
      </c>
      <c r="F1607" s="2285"/>
      <c r="G1607" s="1551"/>
      <c r="H1607" s="1551"/>
      <c r="I1607" s="1551"/>
      <c r="J1607" s="1551"/>
    </row>
    <row r="1608" spans="1:10" ht="18.75" x14ac:dyDescent="0.3">
      <c r="A1608" s="2375" t="s">
        <v>4561</v>
      </c>
      <c r="B1608" s="2376"/>
      <c r="C1608" s="2376"/>
      <c r="D1608" s="2376"/>
      <c r="E1608" s="2376"/>
      <c r="F1608" s="2377"/>
      <c r="G1608" s="1551"/>
      <c r="H1608" s="1551"/>
      <c r="I1608" s="1551"/>
      <c r="J1608" s="1551"/>
    </row>
    <row r="1609" spans="1:10" ht="18.75" x14ac:dyDescent="0.3">
      <c r="A1609" s="2308" t="s">
        <v>4562</v>
      </c>
      <c r="B1609" s="2309"/>
      <c r="C1609" s="2309"/>
      <c r="D1609" s="2309"/>
      <c r="E1609" s="2309"/>
      <c r="F1609" s="2310"/>
      <c r="G1609" s="1551"/>
      <c r="H1609" s="1551"/>
      <c r="I1609" s="1551"/>
      <c r="J1609" s="1551"/>
    </row>
    <row r="1610" spans="1:10" ht="15" customHeight="1" x14ac:dyDescent="0.3">
      <c r="A1610" s="136" t="s">
        <v>791</v>
      </c>
      <c r="B1610" s="376">
        <v>44713</v>
      </c>
      <c r="C1610" s="137" t="s">
        <v>2610</v>
      </c>
      <c r="D1610" s="137" t="s">
        <v>2615</v>
      </c>
      <c r="E1610" s="495" t="s">
        <v>4483</v>
      </c>
      <c r="F1610" s="2316" t="s">
        <v>2624</v>
      </c>
      <c r="G1610" s="1551"/>
      <c r="H1610" s="1551"/>
      <c r="I1610" s="1551"/>
      <c r="J1610" s="1551"/>
    </row>
    <row r="1611" spans="1:10" ht="18.75" x14ac:dyDescent="0.3">
      <c r="A1611" s="136" t="s">
        <v>791</v>
      </c>
      <c r="B1611" s="375">
        <v>44713</v>
      </c>
      <c r="C1611" s="137" t="s">
        <v>2610</v>
      </c>
      <c r="D1611" s="137" t="s">
        <v>2615</v>
      </c>
      <c r="E1611" s="477" t="s">
        <v>2698</v>
      </c>
      <c r="F1611" s="2316"/>
      <c r="G1611" s="1551"/>
      <c r="H1611" s="1551"/>
      <c r="I1611" s="1551"/>
      <c r="J1611" s="1551"/>
    </row>
    <row r="1612" spans="1:10" ht="18.75" x14ac:dyDescent="0.3">
      <c r="A1612" s="136" t="s">
        <v>791</v>
      </c>
      <c r="B1612" s="376">
        <v>44713</v>
      </c>
      <c r="C1612" s="137" t="s">
        <v>2610</v>
      </c>
      <c r="D1612" s="137" t="s">
        <v>2615</v>
      </c>
      <c r="E1612" s="483" t="s">
        <v>4560</v>
      </c>
      <c r="F1612" s="2324"/>
      <c r="G1612" s="1551"/>
      <c r="H1612" s="1551"/>
      <c r="I1612" s="1551"/>
      <c r="J1612" s="1551"/>
    </row>
    <row r="1613" spans="1:10" ht="15" customHeight="1" x14ac:dyDescent="0.3">
      <c r="A1613" s="136" t="s">
        <v>791</v>
      </c>
      <c r="B1613" s="376">
        <v>44713</v>
      </c>
      <c r="C1613" s="137" t="s">
        <v>2610</v>
      </c>
      <c r="D1613" s="137" t="s">
        <v>2615</v>
      </c>
      <c r="E1613" s="483" t="s">
        <v>4608</v>
      </c>
      <c r="F1613" s="2316" t="s">
        <v>4554</v>
      </c>
      <c r="G1613" s="1551"/>
      <c r="H1613" s="1551"/>
      <c r="I1613" s="1551"/>
      <c r="J1613" s="1551"/>
    </row>
    <row r="1614" spans="1:10" ht="18.75" x14ac:dyDescent="0.3">
      <c r="A1614" s="147" t="s">
        <v>791</v>
      </c>
      <c r="B1614" s="494">
        <v>44713</v>
      </c>
      <c r="C1614" s="1547" t="s">
        <v>2610</v>
      </c>
      <c r="D1614" s="1547" t="s">
        <v>2615</v>
      </c>
      <c r="E1614" s="483" t="s">
        <v>2656</v>
      </c>
      <c r="F1614" s="2316"/>
      <c r="G1614" s="1551"/>
      <c r="H1614" s="1551"/>
      <c r="I1614" s="1551"/>
      <c r="J1614" s="1551"/>
    </row>
    <row r="1615" spans="1:10" ht="18.75" x14ac:dyDescent="0.3">
      <c r="A1615" s="151" t="s">
        <v>791</v>
      </c>
      <c r="B1615" s="504">
        <v>44713</v>
      </c>
      <c r="C1615" s="148" t="s">
        <v>2610</v>
      </c>
      <c r="D1615" s="148" t="s">
        <v>2615</v>
      </c>
      <c r="E1615" s="477" t="s">
        <v>2764</v>
      </c>
      <c r="F1615" s="2317"/>
      <c r="G1615" s="1551"/>
      <c r="H1615" s="1551"/>
      <c r="I1615" s="1551"/>
      <c r="J1615" s="1551"/>
    </row>
    <row r="1616" spans="1:10" ht="18.75" x14ac:dyDescent="0.3">
      <c r="A1616" s="2305" t="s">
        <v>4549</v>
      </c>
      <c r="B1616" s="2306"/>
      <c r="C1616" s="2306"/>
      <c r="D1616" s="2306"/>
      <c r="E1616" s="2306"/>
      <c r="F1616" s="2307"/>
      <c r="G1616" s="1551"/>
      <c r="H1616" s="1551"/>
      <c r="I1616" s="1551"/>
      <c r="J1616" s="1551"/>
    </row>
    <row r="1617" spans="1:10" ht="15" customHeight="1" x14ac:dyDescent="0.3">
      <c r="A1617" s="136" t="s">
        <v>791</v>
      </c>
      <c r="B1617" s="376">
        <v>44713</v>
      </c>
      <c r="C1617" s="137" t="s">
        <v>2610</v>
      </c>
      <c r="D1617" s="137" t="s">
        <v>4547</v>
      </c>
      <c r="E1617" s="138" t="s">
        <v>2691</v>
      </c>
      <c r="F1617" s="2316" t="s">
        <v>2816</v>
      </c>
      <c r="G1617" s="1551"/>
      <c r="H1617" s="1551"/>
      <c r="I1617" s="1551"/>
      <c r="J1617" s="1551"/>
    </row>
    <row r="1618" spans="1:10" ht="18.75" x14ac:dyDescent="0.3">
      <c r="A1618" s="136" t="s">
        <v>791</v>
      </c>
      <c r="B1618" s="375">
        <v>44713</v>
      </c>
      <c r="C1618" s="137" t="s">
        <v>2610</v>
      </c>
      <c r="D1618" s="137" t="s">
        <v>4547</v>
      </c>
      <c r="E1618" s="138" t="s">
        <v>2689</v>
      </c>
      <c r="F1618" s="2316"/>
      <c r="G1618" s="1551"/>
      <c r="H1618" s="1551"/>
      <c r="I1618" s="1551"/>
      <c r="J1618" s="1551"/>
    </row>
    <row r="1619" spans="1:10" ht="18.75" x14ac:dyDescent="0.3">
      <c r="A1619" s="136" t="s">
        <v>791</v>
      </c>
      <c r="B1619" s="375">
        <v>44713</v>
      </c>
      <c r="C1619" s="137" t="s">
        <v>2610</v>
      </c>
      <c r="D1619" s="137" t="s">
        <v>4547</v>
      </c>
      <c r="E1619" s="138" t="s">
        <v>4474</v>
      </c>
      <c r="F1619" s="2324"/>
      <c r="G1619" s="1551"/>
      <c r="H1619" s="1551"/>
      <c r="I1619" s="1551"/>
      <c r="J1619" s="1551"/>
    </row>
    <row r="1620" spans="1:10" ht="18.75" x14ac:dyDescent="0.3">
      <c r="A1620" s="136" t="s">
        <v>791</v>
      </c>
      <c r="B1620" s="375">
        <v>44713</v>
      </c>
      <c r="C1620" s="137" t="s">
        <v>2610</v>
      </c>
      <c r="D1620" s="137" t="s">
        <v>4547</v>
      </c>
      <c r="E1620" s="138" t="s">
        <v>4564</v>
      </c>
      <c r="F1620" s="2316" t="s">
        <v>2631</v>
      </c>
      <c r="G1620" s="1551"/>
      <c r="H1620" s="1551"/>
      <c r="I1620" s="1551"/>
      <c r="J1620" s="1551"/>
    </row>
    <row r="1621" spans="1:10" ht="18.75" x14ac:dyDescent="0.3">
      <c r="A1621" s="147" t="s">
        <v>791</v>
      </c>
      <c r="B1621" s="375">
        <v>44713</v>
      </c>
      <c r="C1621" s="1547" t="s">
        <v>2610</v>
      </c>
      <c r="D1621" s="1547" t="s">
        <v>4547</v>
      </c>
      <c r="E1621" s="483" t="s">
        <v>4484</v>
      </c>
      <c r="F1621" s="2316"/>
      <c r="G1621" s="1551"/>
      <c r="H1621" s="1551"/>
      <c r="I1621" s="1551"/>
      <c r="J1621" s="1551"/>
    </row>
    <row r="1622" spans="1:10" ht="18.75" x14ac:dyDescent="0.3">
      <c r="A1622" s="2305" t="s">
        <v>4557</v>
      </c>
      <c r="B1622" s="2306"/>
      <c r="C1622" s="2306"/>
      <c r="D1622" s="2306"/>
      <c r="E1622" s="2306"/>
      <c r="F1622" s="2307"/>
      <c r="G1622" s="1551"/>
      <c r="H1622" s="1551"/>
      <c r="I1622" s="1551"/>
      <c r="J1622" s="1551"/>
    </row>
    <row r="1623" spans="1:10" ht="15" customHeight="1" x14ac:dyDescent="0.3">
      <c r="A1623" s="136" t="s">
        <v>791</v>
      </c>
      <c r="B1623" s="376">
        <v>44713</v>
      </c>
      <c r="C1623" s="137" t="s">
        <v>2610</v>
      </c>
      <c r="D1623" s="137" t="s">
        <v>2292</v>
      </c>
      <c r="E1623" s="483" t="s">
        <v>4475</v>
      </c>
      <c r="F1623" s="2316" t="s">
        <v>2731</v>
      </c>
      <c r="G1623" s="1551"/>
      <c r="H1623" s="1551"/>
      <c r="I1623" s="1551"/>
      <c r="J1623" s="1551"/>
    </row>
    <row r="1624" spans="1:10" ht="18.75" x14ac:dyDescent="0.3">
      <c r="A1624" s="136" t="s">
        <v>791</v>
      </c>
      <c r="B1624" s="375">
        <v>44713</v>
      </c>
      <c r="C1624" s="137" t="s">
        <v>2610</v>
      </c>
      <c r="D1624" s="137" t="s">
        <v>2578</v>
      </c>
      <c r="E1624" s="483" t="s">
        <v>4481</v>
      </c>
      <c r="F1624" s="2316"/>
      <c r="G1624" s="1551"/>
      <c r="H1624" s="1551"/>
      <c r="I1624" s="1551"/>
      <c r="J1624" s="1551"/>
    </row>
    <row r="1625" spans="1:10" ht="18.75" x14ac:dyDescent="0.3">
      <c r="A1625" s="136" t="s">
        <v>791</v>
      </c>
      <c r="B1625" s="375">
        <v>44713</v>
      </c>
      <c r="C1625" s="137" t="s">
        <v>2610</v>
      </c>
      <c r="D1625" s="137" t="s">
        <v>2292</v>
      </c>
      <c r="E1625" s="483" t="s">
        <v>4519</v>
      </c>
      <c r="F1625" s="2324"/>
      <c r="G1625" s="1551"/>
      <c r="H1625" s="284"/>
      <c r="I1625" s="1551"/>
      <c r="J1625" s="1551"/>
    </row>
    <row r="1626" spans="1:10" ht="18.75" x14ac:dyDescent="0.3">
      <c r="A1626" s="136" t="s">
        <v>791</v>
      </c>
      <c r="B1626" s="375">
        <v>44713</v>
      </c>
      <c r="C1626" s="137" t="s">
        <v>2610</v>
      </c>
      <c r="D1626" s="137" t="s">
        <v>2292</v>
      </c>
      <c r="E1626" s="483" t="s">
        <v>2360</v>
      </c>
      <c r="F1626" s="2316" t="s">
        <v>2634</v>
      </c>
      <c r="G1626" s="1551"/>
      <c r="H1626" s="1551"/>
      <c r="I1626" s="1551"/>
      <c r="J1626" s="1551"/>
    </row>
    <row r="1627" spans="1:10" ht="18.75" x14ac:dyDescent="0.3">
      <c r="A1627" s="147" t="s">
        <v>791</v>
      </c>
      <c r="B1627" s="375">
        <v>44713</v>
      </c>
      <c r="C1627" s="1547" t="s">
        <v>2610</v>
      </c>
      <c r="D1627" s="1547" t="s">
        <v>2578</v>
      </c>
      <c r="E1627" s="508" t="s">
        <v>4465</v>
      </c>
      <c r="F1627" s="2316"/>
      <c r="G1627" s="1551"/>
      <c r="H1627" s="1551"/>
      <c r="I1627" s="1551"/>
      <c r="J1627" s="1551"/>
    </row>
    <row r="1628" spans="1:10" ht="18.75" x14ac:dyDescent="0.3">
      <c r="A1628" s="500" t="s">
        <v>791</v>
      </c>
      <c r="B1628" s="375">
        <v>44713</v>
      </c>
      <c r="C1628" s="501" t="s">
        <v>2610</v>
      </c>
      <c r="D1628" s="501" t="s">
        <v>2292</v>
      </c>
      <c r="E1628" s="148" t="s">
        <v>4516</v>
      </c>
      <c r="F1628" s="2317"/>
      <c r="G1628" s="1551"/>
      <c r="H1628" s="1551"/>
      <c r="I1628" s="1551"/>
      <c r="J1628" s="1551"/>
    </row>
    <row r="1629" spans="1:10" ht="18.75" x14ac:dyDescent="0.3">
      <c r="A1629" s="2352" t="s">
        <v>4561</v>
      </c>
      <c r="B1629" s="2353"/>
      <c r="C1629" s="2353"/>
      <c r="D1629" s="2353"/>
      <c r="E1629" s="2353"/>
      <c r="F1629" s="2354"/>
      <c r="G1629" s="1551"/>
      <c r="H1629" s="1551"/>
      <c r="I1629" s="1551"/>
      <c r="J1629" s="1551"/>
    </row>
    <row r="1630" spans="1:10" ht="15" customHeight="1" x14ac:dyDescent="0.3">
      <c r="A1630" s="136" t="s">
        <v>791</v>
      </c>
      <c r="B1630" s="376">
        <v>44713</v>
      </c>
      <c r="C1630" s="137" t="s">
        <v>2610</v>
      </c>
      <c r="D1630" s="137" t="s">
        <v>2296</v>
      </c>
      <c r="E1630" s="138" t="s">
        <v>2695</v>
      </c>
      <c r="F1630" s="2316" t="s">
        <v>2638</v>
      </c>
      <c r="G1630" s="1551"/>
      <c r="H1630" s="1551"/>
      <c r="I1630" s="1551"/>
      <c r="J1630" s="1551"/>
    </row>
    <row r="1631" spans="1:10" ht="18.75" x14ac:dyDescent="0.3">
      <c r="A1631" s="136" t="s">
        <v>791</v>
      </c>
      <c r="B1631" s="375">
        <v>44713</v>
      </c>
      <c r="C1631" s="137" t="s">
        <v>2610</v>
      </c>
      <c r="D1631" s="137" t="s">
        <v>2296</v>
      </c>
      <c r="E1631" s="137" t="s">
        <v>4520</v>
      </c>
      <c r="F1631" s="2324"/>
      <c r="G1631" s="1551"/>
      <c r="H1631" s="1551"/>
      <c r="I1631" s="1551"/>
      <c r="J1631" s="1551"/>
    </row>
    <row r="1632" spans="1:10" ht="18.75" x14ac:dyDescent="0.3">
      <c r="A1632" s="136" t="s">
        <v>791</v>
      </c>
      <c r="B1632" s="375">
        <v>44713</v>
      </c>
      <c r="C1632" s="137" t="s">
        <v>2610</v>
      </c>
      <c r="D1632" s="137" t="s">
        <v>2296</v>
      </c>
      <c r="E1632" s="138" t="s">
        <v>4613</v>
      </c>
      <c r="F1632" s="2316" t="s">
        <v>2645</v>
      </c>
      <c r="G1632" s="1551"/>
      <c r="H1632" s="1551"/>
      <c r="I1632" s="1551"/>
      <c r="J1632" s="1551"/>
    </row>
    <row r="1633" spans="1:10" ht="18.75" x14ac:dyDescent="0.3">
      <c r="A1633" s="136" t="s">
        <v>791</v>
      </c>
      <c r="B1633" s="375">
        <v>44713</v>
      </c>
      <c r="C1633" s="137" t="s">
        <v>2610</v>
      </c>
      <c r="D1633" s="137" t="s">
        <v>2296</v>
      </c>
      <c r="E1633" s="138" t="s">
        <v>4480</v>
      </c>
      <c r="F1633" s="2316"/>
      <c r="G1633" s="1551"/>
      <c r="H1633" s="1551"/>
      <c r="I1633" s="1551"/>
      <c r="J1633" s="1551"/>
    </row>
    <row r="1634" spans="1:10" ht="18.75" x14ac:dyDescent="0.3">
      <c r="A1634" s="136" t="s">
        <v>791</v>
      </c>
      <c r="B1634" s="375">
        <v>44713</v>
      </c>
      <c r="C1634" s="137" t="s">
        <v>2610</v>
      </c>
      <c r="D1634" s="137" t="s">
        <v>2619</v>
      </c>
      <c r="E1634" s="137" t="s">
        <v>4569</v>
      </c>
      <c r="F1634" s="2316"/>
      <c r="G1634" s="1551"/>
      <c r="H1634" s="1551"/>
      <c r="I1634" s="1551"/>
      <c r="J1634" s="1551"/>
    </row>
    <row r="1635" spans="1:10" ht="18.75" x14ac:dyDescent="0.3">
      <c r="A1635" s="136" t="s">
        <v>791</v>
      </c>
      <c r="B1635" s="375">
        <v>44713</v>
      </c>
      <c r="C1635" s="137" t="s">
        <v>2610</v>
      </c>
      <c r="D1635" s="137" t="s">
        <v>2296</v>
      </c>
      <c r="E1635" s="134" t="s">
        <v>4469</v>
      </c>
      <c r="F1635" s="2333" t="s">
        <v>2651</v>
      </c>
      <c r="G1635" s="1551"/>
      <c r="H1635" s="1551"/>
      <c r="I1635" s="1551"/>
      <c r="J1635" s="1551"/>
    </row>
    <row r="1636" spans="1:10" ht="18.75" x14ac:dyDescent="0.3">
      <c r="A1636" s="136" t="s">
        <v>791</v>
      </c>
      <c r="B1636" s="375">
        <v>44713</v>
      </c>
      <c r="C1636" s="137" t="s">
        <v>2610</v>
      </c>
      <c r="D1636" s="137" t="s">
        <v>2296</v>
      </c>
      <c r="E1636" s="138" t="s">
        <v>4459</v>
      </c>
      <c r="F1636" s="2319"/>
      <c r="G1636" s="1551"/>
      <c r="H1636" s="1551"/>
      <c r="I1636" s="1551"/>
      <c r="J1636" s="1551"/>
    </row>
    <row r="1637" spans="1:10" ht="18.75" x14ac:dyDescent="0.3">
      <c r="A1637" s="136" t="s">
        <v>791</v>
      </c>
      <c r="B1637" s="375">
        <v>44713</v>
      </c>
      <c r="C1637" s="137" t="s">
        <v>2610</v>
      </c>
      <c r="D1637" s="137" t="s">
        <v>2296</v>
      </c>
      <c r="E1637" s="138" t="s">
        <v>4612</v>
      </c>
      <c r="F1637" s="2319"/>
      <c r="G1637" s="1551"/>
      <c r="H1637" s="1551"/>
      <c r="I1637" s="1551"/>
      <c r="J1637" s="1551"/>
    </row>
    <row r="1638" spans="1:10" ht="18.75" x14ac:dyDescent="0.3">
      <c r="A1638" s="136" t="s">
        <v>791</v>
      </c>
      <c r="B1638" s="375">
        <v>44713</v>
      </c>
      <c r="C1638" s="137" t="s">
        <v>2610</v>
      </c>
      <c r="D1638" s="137" t="s">
        <v>2296</v>
      </c>
      <c r="E1638" s="138" t="s">
        <v>2692</v>
      </c>
      <c r="F1638" s="2370" t="s">
        <v>2654</v>
      </c>
      <c r="G1638" s="1551"/>
      <c r="H1638" s="1551"/>
      <c r="I1638" s="1551"/>
      <c r="J1638" s="1551"/>
    </row>
    <row r="1639" spans="1:10" ht="18.75" x14ac:dyDescent="0.3">
      <c r="A1639" s="136" t="s">
        <v>791</v>
      </c>
      <c r="B1639" s="375">
        <v>44713</v>
      </c>
      <c r="C1639" s="137" t="s">
        <v>2610</v>
      </c>
      <c r="D1639" s="137" t="s">
        <v>2296</v>
      </c>
      <c r="E1639" s="152" t="s">
        <v>4519</v>
      </c>
      <c r="F1639" s="2324"/>
      <c r="G1639" s="1551"/>
      <c r="H1639" s="1551"/>
      <c r="I1639" s="1551"/>
      <c r="J1639" s="1551"/>
    </row>
    <row r="1640" spans="1:10" ht="18.75" x14ac:dyDescent="0.3">
      <c r="A1640" s="136" t="s">
        <v>791</v>
      </c>
      <c r="B1640" s="375">
        <v>44713</v>
      </c>
      <c r="C1640" s="137" t="s">
        <v>2610</v>
      </c>
      <c r="D1640" s="137" t="s">
        <v>2296</v>
      </c>
      <c r="E1640" s="148" t="s">
        <v>4473</v>
      </c>
      <c r="F1640" s="2316" t="s">
        <v>2657</v>
      </c>
      <c r="G1640" s="1551"/>
      <c r="H1640" s="1551"/>
      <c r="I1640" s="1551"/>
      <c r="J1640" s="1551"/>
    </row>
    <row r="1641" spans="1:10" ht="18.75" x14ac:dyDescent="0.3">
      <c r="A1641" s="136" t="s">
        <v>791</v>
      </c>
      <c r="B1641" s="375">
        <v>44713</v>
      </c>
      <c r="C1641" s="137" t="s">
        <v>2610</v>
      </c>
      <c r="D1641" s="137" t="s">
        <v>2296</v>
      </c>
      <c r="E1641" s="501" t="s">
        <v>4477</v>
      </c>
      <c r="F1641" s="2316"/>
      <c r="G1641" s="1551"/>
      <c r="H1641" s="1551"/>
      <c r="I1641" s="1551"/>
      <c r="J1641" s="1551"/>
    </row>
    <row r="1642" spans="1:10" ht="18.75" x14ac:dyDescent="0.3">
      <c r="A1642" s="136" t="s">
        <v>791</v>
      </c>
      <c r="B1642" s="375">
        <v>44713</v>
      </c>
      <c r="C1642" s="137" t="s">
        <v>2610</v>
      </c>
      <c r="D1642" s="137" t="s">
        <v>2296</v>
      </c>
      <c r="E1642" s="501" t="s">
        <v>2663</v>
      </c>
      <c r="F1642" s="2316"/>
      <c r="G1642" s="1551"/>
      <c r="H1642" s="1551"/>
      <c r="I1642" s="1551"/>
      <c r="J1642" s="1551"/>
    </row>
    <row r="1643" spans="1:10" ht="18.75" x14ac:dyDescent="0.3">
      <c r="A1643" s="2352" t="s">
        <v>4555</v>
      </c>
      <c r="B1643" s="2353"/>
      <c r="C1643" s="2353"/>
      <c r="D1643" s="2353"/>
      <c r="E1643" s="2353"/>
      <c r="F1643" s="2354"/>
      <c r="G1643" s="1551"/>
      <c r="H1643" s="1551"/>
      <c r="I1643" s="1551"/>
      <c r="J1643" s="1551"/>
    </row>
    <row r="1644" spans="1:10" ht="18.75" x14ac:dyDescent="0.3">
      <c r="A1644" s="2308" t="s">
        <v>4562</v>
      </c>
      <c r="B1644" s="2309"/>
      <c r="C1644" s="2309"/>
      <c r="D1644" s="2309"/>
      <c r="E1644" s="2309"/>
      <c r="F1644" s="2310"/>
      <c r="G1644" s="1551"/>
      <c r="H1644" s="1551"/>
      <c r="I1644" s="1551"/>
      <c r="J1644" s="1551"/>
    </row>
    <row r="1645" spans="1:10" ht="18.75" x14ac:dyDescent="0.3">
      <c r="A1645" s="132" t="s">
        <v>2714</v>
      </c>
      <c r="B1645" s="375">
        <v>44714</v>
      </c>
      <c r="C1645" s="133" t="s">
        <v>2610</v>
      </c>
      <c r="D1645" s="133" t="s">
        <v>2615</v>
      </c>
      <c r="E1645" s="146" t="s">
        <v>2695</v>
      </c>
      <c r="F1645" s="2283" t="s">
        <v>2624</v>
      </c>
      <c r="G1645" s="1551"/>
      <c r="H1645" s="1551"/>
      <c r="I1645" s="1551"/>
      <c r="J1645" s="1551"/>
    </row>
    <row r="1646" spans="1:10" ht="18.75" x14ac:dyDescent="0.3">
      <c r="A1646" s="136" t="s">
        <v>4596</v>
      </c>
      <c r="B1646" s="376">
        <v>44714</v>
      </c>
      <c r="C1646" s="137" t="s">
        <v>2610</v>
      </c>
      <c r="D1646" s="137" t="s">
        <v>2615</v>
      </c>
      <c r="E1646" s="138" t="s">
        <v>4520</v>
      </c>
      <c r="F1646" s="2278"/>
      <c r="G1646" s="1551"/>
      <c r="H1646" s="1551"/>
      <c r="I1646" s="1551"/>
      <c r="J1646" s="1551"/>
    </row>
    <row r="1647" spans="1:10" ht="15" customHeight="1" x14ac:dyDescent="0.3">
      <c r="A1647" s="136" t="s">
        <v>2714</v>
      </c>
      <c r="B1647" s="376">
        <v>44714</v>
      </c>
      <c r="C1647" s="137" t="s">
        <v>2610</v>
      </c>
      <c r="D1647" s="137" t="s">
        <v>2615</v>
      </c>
      <c r="E1647" s="138" t="s">
        <v>4469</v>
      </c>
      <c r="F1647" s="2277" t="s">
        <v>4597</v>
      </c>
      <c r="G1647" s="1551"/>
      <c r="H1647" s="1551"/>
      <c r="I1647" s="1551"/>
      <c r="J1647" s="1551"/>
    </row>
    <row r="1648" spans="1:10" ht="18.75" x14ac:dyDescent="0.3">
      <c r="A1648" s="140" t="s">
        <v>2714</v>
      </c>
      <c r="B1648" s="377">
        <v>44714</v>
      </c>
      <c r="C1648" s="141" t="s">
        <v>2610</v>
      </c>
      <c r="D1648" s="141" t="s">
        <v>2615</v>
      </c>
      <c r="E1648" s="143" t="s">
        <v>4474</v>
      </c>
      <c r="F1648" s="2278"/>
      <c r="G1648" s="1551"/>
      <c r="H1648" s="1551"/>
      <c r="I1648" s="1551"/>
      <c r="J1648" s="1551"/>
    </row>
    <row r="1649" spans="1:10" ht="18.75" x14ac:dyDescent="0.3">
      <c r="A1649" s="2330" t="s">
        <v>4557</v>
      </c>
      <c r="B1649" s="2331"/>
      <c r="C1649" s="2331"/>
      <c r="D1649" s="2331"/>
      <c r="E1649" s="2331"/>
      <c r="F1649" s="2332"/>
      <c r="G1649" s="1551"/>
      <c r="H1649" s="1551"/>
      <c r="I1649" s="284"/>
      <c r="J1649" s="1551"/>
    </row>
    <row r="1650" spans="1:10" ht="18.75" x14ac:dyDescent="0.3">
      <c r="A1650" s="132" t="s">
        <v>2714</v>
      </c>
      <c r="B1650" s="375">
        <v>44714</v>
      </c>
      <c r="C1650" s="133" t="s">
        <v>2610</v>
      </c>
      <c r="D1650" s="133" t="s">
        <v>4547</v>
      </c>
      <c r="E1650" s="149" t="s">
        <v>2691</v>
      </c>
      <c r="F1650" s="2314" t="s">
        <v>2816</v>
      </c>
      <c r="G1650" s="1551"/>
      <c r="H1650" s="1551"/>
      <c r="I1650" s="1551"/>
      <c r="J1650" s="1551"/>
    </row>
    <row r="1651" spans="1:10" ht="18.75" x14ac:dyDescent="0.3">
      <c r="A1651" s="136" t="s">
        <v>2714</v>
      </c>
      <c r="B1651" s="376">
        <v>44714</v>
      </c>
      <c r="C1651" s="137" t="s">
        <v>2610</v>
      </c>
      <c r="D1651" s="137" t="s">
        <v>4547</v>
      </c>
      <c r="E1651" s="137" t="s">
        <v>2689</v>
      </c>
      <c r="F1651" s="2316"/>
      <c r="G1651" s="1551"/>
      <c r="H1651" s="1551"/>
      <c r="I1651" s="1551"/>
      <c r="J1651" s="1551"/>
    </row>
    <row r="1652" spans="1:10" ht="18.75" x14ac:dyDescent="0.3">
      <c r="A1652" s="136" t="s">
        <v>4563</v>
      </c>
      <c r="B1652" s="376">
        <v>44714</v>
      </c>
      <c r="C1652" s="137" t="s">
        <v>2610</v>
      </c>
      <c r="D1652" s="137" t="s">
        <v>4547</v>
      </c>
      <c r="E1652" s="137" t="s">
        <v>4459</v>
      </c>
      <c r="F1652" s="2316"/>
      <c r="G1652" s="1551"/>
      <c r="H1652" s="1551"/>
      <c r="I1652" s="1551"/>
      <c r="J1652" s="1551"/>
    </row>
    <row r="1653" spans="1:10" ht="15" customHeight="1" x14ac:dyDescent="0.3">
      <c r="A1653" s="136" t="s">
        <v>2714</v>
      </c>
      <c r="B1653" s="376">
        <v>44714</v>
      </c>
      <c r="C1653" s="137" t="s">
        <v>2610</v>
      </c>
      <c r="D1653" s="137" t="s">
        <v>4547</v>
      </c>
      <c r="E1653" s="138" t="s">
        <v>2360</v>
      </c>
      <c r="F1653" s="2370" t="s">
        <v>2631</v>
      </c>
      <c r="G1653" s="1551"/>
      <c r="H1653" s="1551"/>
      <c r="I1653" s="1551"/>
      <c r="J1653" s="1551"/>
    </row>
    <row r="1654" spans="1:10" ht="18.75" x14ac:dyDescent="0.3">
      <c r="A1654" s="147" t="s">
        <v>2714</v>
      </c>
      <c r="B1654" s="494">
        <v>44714</v>
      </c>
      <c r="C1654" s="1547" t="s">
        <v>2610</v>
      </c>
      <c r="D1654" s="1547" t="s">
        <v>4547</v>
      </c>
      <c r="E1654" s="138" t="s">
        <v>2656</v>
      </c>
      <c r="F1654" s="2316"/>
      <c r="G1654" s="1551"/>
      <c r="H1654" s="1551"/>
      <c r="I1654" s="1551"/>
      <c r="J1654" s="1551"/>
    </row>
    <row r="1655" spans="1:10" ht="18.75" x14ac:dyDescent="0.3">
      <c r="A1655" s="500" t="s">
        <v>2714</v>
      </c>
      <c r="B1655" s="502">
        <v>44714</v>
      </c>
      <c r="C1655" s="501" t="s">
        <v>2610</v>
      </c>
      <c r="D1655" s="501" t="s">
        <v>4547</v>
      </c>
      <c r="E1655" s="138" t="s">
        <v>4569</v>
      </c>
      <c r="F1655" s="2316"/>
      <c r="G1655" s="1551"/>
      <c r="H1655" s="1551"/>
      <c r="I1655" s="1551"/>
      <c r="J1655" s="1551"/>
    </row>
    <row r="1656" spans="1:10" ht="18.75" x14ac:dyDescent="0.3">
      <c r="A1656" s="2305" t="s">
        <v>4549</v>
      </c>
      <c r="B1656" s="2306"/>
      <c r="C1656" s="2306"/>
      <c r="D1656" s="2306"/>
      <c r="E1656" s="2306"/>
      <c r="F1656" s="2307"/>
      <c r="G1656" s="1551"/>
      <c r="H1656" s="1551"/>
      <c r="I1656" s="1551"/>
      <c r="J1656" s="1551"/>
    </row>
    <row r="1657" spans="1:10" ht="15" customHeight="1" x14ac:dyDescent="0.3">
      <c r="A1657" s="136" t="s">
        <v>2714</v>
      </c>
      <c r="B1657" s="376">
        <v>44714</v>
      </c>
      <c r="C1657" s="149" t="s">
        <v>2610</v>
      </c>
      <c r="D1657" s="149" t="s">
        <v>2292</v>
      </c>
      <c r="E1657" s="138" t="s">
        <v>4480</v>
      </c>
      <c r="F1657" s="2316" t="s">
        <v>2731</v>
      </c>
      <c r="G1657" s="1551"/>
      <c r="H1657" s="1551"/>
      <c r="I1657" s="1551"/>
      <c r="J1657" s="1551"/>
    </row>
    <row r="1658" spans="1:10" ht="18.75" x14ac:dyDescent="0.3">
      <c r="A1658" s="136" t="s">
        <v>2714</v>
      </c>
      <c r="B1658" s="376">
        <v>44714</v>
      </c>
      <c r="C1658" s="137" t="s">
        <v>2610</v>
      </c>
      <c r="D1658" s="137" t="s">
        <v>2292</v>
      </c>
      <c r="E1658" s="138" t="s">
        <v>4477</v>
      </c>
      <c r="F1658" s="2316"/>
      <c r="G1658" s="1551"/>
      <c r="H1658" s="1551"/>
      <c r="I1658" s="1551"/>
      <c r="J1658" s="1551"/>
    </row>
    <row r="1659" spans="1:10" ht="18.75" x14ac:dyDescent="0.3">
      <c r="A1659" s="136" t="s">
        <v>2714</v>
      </c>
      <c r="B1659" s="376">
        <v>44714</v>
      </c>
      <c r="C1659" s="137" t="s">
        <v>2610</v>
      </c>
      <c r="D1659" s="137" t="s">
        <v>2292</v>
      </c>
      <c r="E1659" s="138" t="s">
        <v>4612</v>
      </c>
      <c r="F1659" s="2324"/>
      <c r="G1659" s="1551"/>
      <c r="H1659" s="1551"/>
      <c r="I1659" s="1551"/>
      <c r="J1659" s="1551"/>
    </row>
    <row r="1660" spans="1:10" ht="15" customHeight="1" x14ac:dyDescent="0.3">
      <c r="A1660" s="136" t="s">
        <v>2714</v>
      </c>
      <c r="B1660" s="376">
        <v>44714</v>
      </c>
      <c r="C1660" s="137" t="s">
        <v>2610</v>
      </c>
      <c r="D1660" s="137" t="s">
        <v>2292</v>
      </c>
      <c r="E1660" s="138" t="s">
        <v>4473</v>
      </c>
      <c r="F1660" s="2316" t="s">
        <v>2634</v>
      </c>
      <c r="G1660" s="1551"/>
      <c r="H1660" s="1551"/>
      <c r="I1660" s="1551"/>
      <c r="J1660" s="1551"/>
    </row>
    <row r="1661" spans="1:10" ht="18.75" x14ac:dyDescent="0.3">
      <c r="A1661" s="147" t="s">
        <v>2714</v>
      </c>
      <c r="B1661" s="494">
        <v>44714</v>
      </c>
      <c r="C1661" s="137" t="s">
        <v>2610</v>
      </c>
      <c r="D1661" s="137" t="s">
        <v>2292</v>
      </c>
      <c r="E1661" s="152" t="s">
        <v>4571</v>
      </c>
      <c r="F1661" s="2316"/>
      <c r="G1661" s="1551"/>
      <c r="H1661" s="1551"/>
      <c r="I1661" s="1551"/>
      <c r="J1661" s="1551"/>
    </row>
    <row r="1662" spans="1:10" ht="18.75" x14ac:dyDescent="0.3">
      <c r="A1662" s="500" t="s">
        <v>2714</v>
      </c>
      <c r="B1662" s="502">
        <v>44714</v>
      </c>
      <c r="C1662" s="137" t="s">
        <v>2610</v>
      </c>
      <c r="D1662" s="137" t="s">
        <v>2292</v>
      </c>
      <c r="E1662" s="503" t="s">
        <v>4516</v>
      </c>
      <c r="F1662" s="2316"/>
      <c r="G1662" s="1551"/>
      <c r="H1662" s="1551"/>
      <c r="I1662" s="1551"/>
      <c r="J1662" s="1551"/>
    </row>
    <row r="1663" spans="1:10" ht="18.75" x14ac:dyDescent="0.3">
      <c r="A1663" s="513" t="s">
        <v>2714</v>
      </c>
      <c r="B1663" s="514">
        <v>44714</v>
      </c>
      <c r="C1663" s="137" t="s">
        <v>2610</v>
      </c>
      <c r="D1663" s="137" t="s">
        <v>2292</v>
      </c>
      <c r="E1663" s="146" t="s">
        <v>4483</v>
      </c>
      <c r="F1663" s="2283" t="s">
        <v>4568</v>
      </c>
      <c r="G1663" s="1551"/>
      <c r="H1663" s="1551"/>
      <c r="I1663" s="1551"/>
      <c r="J1663" s="1551"/>
    </row>
    <row r="1664" spans="1:10" ht="18.75" x14ac:dyDescent="0.3">
      <c r="A1664" s="513" t="s">
        <v>2714</v>
      </c>
      <c r="B1664" s="515">
        <v>44714</v>
      </c>
      <c r="C1664" s="137" t="s">
        <v>2610</v>
      </c>
      <c r="D1664" s="137" t="s">
        <v>2292</v>
      </c>
      <c r="E1664" s="483" t="s">
        <v>2671</v>
      </c>
      <c r="F1664" s="2277"/>
      <c r="G1664" s="1551"/>
      <c r="H1664" s="1551"/>
      <c r="I1664" s="1551"/>
      <c r="J1664" s="1551"/>
    </row>
    <row r="1665" spans="1:10" ht="18.75" x14ac:dyDescent="0.3">
      <c r="A1665" s="513" t="s">
        <v>2714</v>
      </c>
      <c r="B1665" s="515">
        <v>44714</v>
      </c>
      <c r="C1665" s="137" t="s">
        <v>2610</v>
      </c>
      <c r="D1665" s="137" t="s">
        <v>2292</v>
      </c>
      <c r="E1665" s="483" t="s">
        <v>2699</v>
      </c>
      <c r="F1665" s="2285"/>
      <c r="G1665" s="1551"/>
      <c r="H1665" s="1551"/>
      <c r="I1665" s="1551"/>
      <c r="J1665" s="1551"/>
    </row>
    <row r="1666" spans="1:10" ht="18.75" x14ac:dyDescent="0.3">
      <c r="A1666" s="2352" t="s">
        <v>4555</v>
      </c>
      <c r="B1666" s="2353"/>
      <c r="C1666" s="2353"/>
      <c r="D1666" s="2353"/>
      <c r="E1666" s="2353"/>
      <c r="F1666" s="2354"/>
      <c r="G1666" s="1551"/>
      <c r="H1666" s="1551"/>
      <c r="I1666" s="1551"/>
      <c r="J1666" s="1551"/>
    </row>
    <row r="1667" spans="1:10" ht="18.75" x14ac:dyDescent="0.3">
      <c r="A1667" s="132" t="s">
        <v>2714</v>
      </c>
      <c r="B1667" s="375">
        <v>44714</v>
      </c>
      <c r="C1667" s="133" t="s">
        <v>2610</v>
      </c>
      <c r="D1667" s="133" t="s">
        <v>2296</v>
      </c>
      <c r="E1667" s="482" t="s">
        <v>4476</v>
      </c>
      <c r="F1667" s="2283" t="s">
        <v>2645</v>
      </c>
      <c r="G1667" s="1551"/>
      <c r="H1667" s="1551"/>
      <c r="I1667" s="1551"/>
      <c r="J1667" s="1551"/>
    </row>
    <row r="1668" spans="1:10" ht="18.75" x14ac:dyDescent="0.3">
      <c r="A1668" s="136" t="s">
        <v>2714</v>
      </c>
      <c r="B1668" s="376">
        <v>44714</v>
      </c>
      <c r="C1668" s="137" t="s">
        <v>2610</v>
      </c>
      <c r="D1668" s="137" t="s">
        <v>2296</v>
      </c>
      <c r="E1668" s="483" t="s">
        <v>2698</v>
      </c>
      <c r="F1668" s="2277"/>
      <c r="G1668" s="1551"/>
      <c r="H1668" s="1551"/>
      <c r="I1668" s="1551"/>
      <c r="J1668" s="1551"/>
    </row>
    <row r="1669" spans="1:10" ht="18.75" x14ac:dyDescent="0.3">
      <c r="A1669" s="136" t="s">
        <v>2714</v>
      </c>
      <c r="B1669" s="376">
        <v>44714</v>
      </c>
      <c r="C1669" s="137" t="s">
        <v>2610</v>
      </c>
      <c r="D1669" s="137" t="s">
        <v>2296</v>
      </c>
      <c r="E1669" s="483" t="s">
        <v>4465</v>
      </c>
      <c r="F1669" s="2278"/>
      <c r="G1669" s="1551"/>
      <c r="H1669" s="284"/>
      <c r="I1669" s="1551"/>
      <c r="J1669" s="1551"/>
    </row>
    <row r="1670" spans="1:10" ht="15" customHeight="1" x14ac:dyDescent="0.3">
      <c r="A1670" s="136" t="s">
        <v>2714</v>
      </c>
      <c r="B1670" s="376">
        <v>44714</v>
      </c>
      <c r="C1670" s="137" t="s">
        <v>2610</v>
      </c>
      <c r="D1670" s="137" t="s">
        <v>2619</v>
      </c>
      <c r="E1670" s="508" t="s">
        <v>4564</v>
      </c>
      <c r="F1670" s="2277" t="s">
        <v>2651</v>
      </c>
      <c r="G1670" s="1551"/>
      <c r="H1670" s="1551"/>
      <c r="I1670" s="1551"/>
      <c r="J1670" s="1551"/>
    </row>
    <row r="1671" spans="1:10" ht="18.75" x14ac:dyDescent="0.3">
      <c r="A1671" s="136" t="s">
        <v>2714</v>
      </c>
      <c r="B1671" s="376">
        <v>44714</v>
      </c>
      <c r="C1671" s="137" t="s">
        <v>2610</v>
      </c>
      <c r="D1671" s="137" t="s">
        <v>2619</v>
      </c>
      <c r="E1671" s="516" t="s">
        <v>4609</v>
      </c>
      <c r="F1671" s="2277"/>
      <c r="G1671" s="1551"/>
      <c r="H1671" s="1551"/>
      <c r="I1671" s="1551"/>
      <c r="J1671" s="1551"/>
    </row>
    <row r="1672" spans="1:10" ht="18.75" x14ac:dyDescent="0.3">
      <c r="A1672" s="136" t="s">
        <v>2714</v>
      </c>
      <c r="B1672" s="376">
        <v>44714</v>
      </c>
      <c r="C1672" s="137" t="s">
        <v>2610</v>
      </c>
      <c r="D1672" s="137" t="s">
        <v>2619</v>
      </c>
      <c r="E1672" s="516" t="s">
        <v>4573</v>
      </c>
      <c r="F1672" s="2278"/>
      <c r="G1672" s="1551"/>
      <c r="H1672" s="1551"/>
      <c r="I1672" s="1551"/>
      <c r="J1672" s="1551"/>
    </row>
    <row r="1673" spans="1:10" ht="18.75" x14ac:dyDescent="0.3">
      <c r="A1673" s="136" t="s">
        <v>2714</v>
      </c>
      <c r="B1673" s="376">
        <v>44714</v>
      </c>
      <c r="C1673" s="137" t="s">
        <v>2610</v>
      </c>
      <c r="D1673" s="137" t="s">
        <v>2296</v>
      </c>
      <c r="E1673" s="134" t="s">
        <v>4608</v>
      </c>
      <c r="F1673" s="2316" t="s">
        <v>2654</v>
      </c>
      <c r="G1673" s="1551"/>
      <c r="H1673" s="1551"/>
      <c r="I1673" s="1551"/>
      <c r="J1673" s="1551"/>
    </row>
    <row r="1674" spans="1:10" ht="18.75" x14ac:dyDescent="0.3">
      <c r="A1674" s="136" t="s">
        <v>2714</v>
      </c>
      <c r="B1674" s="376">
        <v>44714</v>
      </c>
      <c r="C1674" s="137" t="s">
        <v>2610</v>
      </c>
      <c r="D1674" s="137" t="s">
        <v>2296</v>
      </c>
      <c r="E1674" s="138" t="s">
        <v>4560</v>
      </c>
      <c r="F1674" s="2316"/>
      <c r="G1674" s="1551"/>
      <c r="H1674" s="1551"/>
      <c r="I1674" s="1551"/>
      <c r="J1674" s="1551"/>
    </row>
    <row r="1675" spans="1:10" ht="18.75" x14ac:dyDescent="0.3">
      <c r="A1675" s="136" t="s">
        <v>2714</v>
      </c>
      <c r="B1675" s="376">
        <v>44714</v>
      </c>
      <c r="C1675" s="137" t="s">
        <v>2610</v>
      </c>
      <c r="D1675" s="137" t="s">
        <v>2296</v>
      </c>
      <c r="E1675" s="138" t="s">
        <v>2764</v>
      </c>
      <c r="F1675" s="2316"/>
      <c r="G1675" s="1551"/>
      <c r="H1675" s="1551"/>
      <c r="I1675" s="1551"/>
      <c r="J1675" s="1551"/>
    </row>
    <row r="1676" spans="1:10" ht="15" customHeight="1" x14ac:dyDescent="0.3">
      <c r="A1676" s="136" t="s">
        <v>2714</v>
      </c>
      <c r="B1676" s="376">
        <v>44714</v>
      </c>
      <c r="C1676" s="137" t="s">
        <v>2610</v>
      </c>
      <c r="D1676" s="137" t="s">
        <v>2618</v>
      </c>
      <c r="E1676" s="138" t="s">
        <v>2692</v>
      </c>
      <c r="F1676" s="2370" t="s">
        <v>2657</v>
      </c>
      <c r="G1676" s="1551"/>
      <c r="H1676" s="1551"/>
      <c r="I1676" s="1551"/>
      <c r="J1676" s="1551"/>
    </row>
    <row r="1677" spans="1:10" ht="18.75" x14ac:dyDescent="0.3">
      <c r="A1677" s="136" t="s">
        <v>2714</v>
      </c>
      <c r="B1677" s="376">
        <v>44714</v>
      </c>
      <c r="C1677" s="137" t="s">
        <v>2610</v>
      </c>
      <c r="D1677" s="137" t="s">
        <v>2296</v>
      </c>
      <c r="E1677" s="138" t="s">
        <v>2663</v>
      </c>
      <c r="F1677" s="2316"/>
      <c r="G1677" s="1551"/>
      <c r="H1677" s="1551"/>
      <c r="I1677" s="1551"/>
      <c r="J1677" s="1551"/>
    </row>
    <row r="1678" spans="1:10" ht="18.75" x14ac:dyDescent="0.3">
      <c r="A1678" s="136" t="s">
        <v>2714</v>
      </c>
      <c r="B1678" s="376">
        <v>44714</v>
      </c>
      <c r="C1678" s="137" t="s">
        <v>2610</v>
      </c>
      <c r="D1678" s="137" t="s">
        <v>2296</v>
      </c>
      <c r="E1678" s="138" t="s">
        <v>4481</v>
      </c>
      <c r="F1678" s="2324"/>
      <c r="G1678" s="1551"/>
      <c r="H1678" s="1551"/>
      <c r="I1678" s="1551"/>
      <c r="J1678" s="1551"/>
    </row>
    <row r="1679" spans="1:10" ht="18.75" x14ac:dyDescent="0.3">
      <c r="A1679" s="147" t="s">
        <v>2714</v>
      </c>
      <c r="B1679" s="494">
        <v>44714</v>
      </c>
      <c r="C1679" s="1547" t="s">
        <v>2610</v>
      </c>
      <c r="D1679" s="137" t="s">
        <v>2296</v>
      </c>
      <c r="E1679" s="152" t="s">
        <v>4519</v>
      </c>
      <c r="F1679" s="139" t="s">
        <v>2818</v>
      </c>
      <c r="G1679" s="1551"/>
      <c r="H1679" s="1551"/>
      <c r="I1679" s="1551"/>
      <c r="J1679" s="1551"/>
    </row>
    <row r="1680" spans="1:10" ht="18.75" x14ac:dyDescent="0.3">
      <c r="A1680" s="151" t="s">
        <v>2714</v>
      </c>
      <c r="B1680" s="504">
        <v>44714</v>
      </c>
      <c r="C1680" s="148" t="s">
        <v>2610</v>
      </c>
      <c r="D1680" s="137" t="s">
        <v>2296</v>
      </c>
      <c r="E1680" s="144" t="s">
        <v>4484</v>
      </c>
      <c r="F1680" s="153" t="s">
        <v>6</v>
      </c>
      <c r="G1680" s="1551"/>
      <c r="H1680" s="1551"/>
      <c r="I1680" s="1551"/>
      <c r="J1680" s="1551"/>
    </row>
    <row r="1681" spans="1:10" ht="18.75" x14ac:dyDescent="0.3">
      <c r="A1681" s="518" t="s">
        <v>6</v>
      </c>
      <c r="B1681" s="519" t="s">
        <v>6</v>
      </c>
      <c r="C1681" s="519" t="s">
        <v>6</v>
      </c>
      <c r="D1681" s="1557" t="s">
        <v>6</v>
      </c>
      <c r="E1681" s="519" t="s">
        <v>4555</v>
      </c>
      <c r="F1681" s="520" t="s">
        <v>6</v>
      </c>
      <c r="G1681" s="1551"/>
      <c r="H1681" s="1551"/>
      <c r="I1681" s="1551"/>
      <c r="J1681" s="1551"/>
    </row>
    <row r="1682" spans="1:10" ht="18.75" x14ac:dyDescent="0.3">
      <c r="A1682" s="136" t="s">
        <v>826</v>
      </c>
      <c r="B1682" s="376">
        <v>44715</v>
      </c>
      <c r="C1682" s="137" t="s">
        <v>2610</v>
      </c>
      <c r="D1682" s="137" t="s">
        <v>2615</v>
      </c>
      <c r="E1682" s="495" t="s">
        <v>4488</v>
      </c>
      <c r="F1682" s="2316" t="s">
        <v>2624</v>
      </c>
      <c r="G1682" s="1551"/>
      <c r="H1682" s="1551"/>
      <c r="I1682" s="1551"/>
      <c r="J1682" s="1551"/>
    </row>
    <row r="1683" spans="1:10" ht="18.75" x14ac:dyDescent="0.3">
      <c r="A1683" s="136" t="s">
        <v>826</v>
      </c>
      <c r="B1683" s="376">
        <v>44715</v>
      </c>
      <c r="C1683" s="137" t="s">
        <v>2610</v>
      </c>
      <c r="D1683" s="133" t="s">
        <v>2615</v>
      </c>
      <c r="E1683" s="477" t="s">
        <v>2671</v>
      </c>
      <c r="F1683" s="2316"/>
      <c r="G1683" s="1551"/>
      <c r="H1683" s="1551"/>
      <c r="I1683" s="1551"/>
      <c r="J1683" s="1551"/>
    </row>
    <row r="1684" spans="1:10" ht="18.75" x14ac:dyDescent="0.3">
      <c r="A1684" s="136" t="s">
        <v>826</v>
      </c>
      <c r="B1684" s="376">
        <v>44715</v>
      </c>
      <c r="C1684" s="137" t="s">
        <v>2610</v>
      </c>
      <c r="D1684" s="137" t="s">
        <v>2615</v>
      </c>
      <c r="E1684" s="480" t="s">
        <v>2661</v>
      </c>
      <c r="F1684" s="2370" t="s">
        <v>4554</v>
      </c>
      <c r="G1684" s="1551"/>
      <c r="H1684" s="1551"/>
      <c r="I1684" s="1551"/>
      <c r="J1684" s="1551"/>
    </row>
    <row r="1685" spans="1:10" ht="18.75" x14ac:dyDescent="0.3">
      <c r="A1685" s="140" t="s">
        <v>826</v>
      </c>
      <c r="B1685" s="377">
        <v>44715</v>
      </c>
      <c r="C1685" s="141" t="s">
        <v>2610</v>
      </c>
      <c r="D1685" s="1547" t="s">
        <v>2615</v>
      </c>
      <c r="E1685" s="521" t="s">
        <v>2679</v>
      </c>
      <c r="F1685" s="2317"/>
      <c r="G1685" s="1551"/>
      <c r="H1685" s="1551"/>
      <c r="I1685" s="1551"/>
      <c r="J1685" s="1551"/>
    </row>
    <row r="1686" spans="1:10" ht="18.75" x14ac:dyDescent="0.3">
      <c r="A1686" s="518" t="s">
        <v>6</v>
      </c>
      <c r="B1686" s="519" t="s">
        <v>6</v>
      </c>
      <c r="C1686" s="519" t="s">
        <v>6</v>
      </c>
      <c r="D1686" s="1557" t="s">
        <v>6</v>
      </c>
      <c r="E1686" s="519" t="s">
        <v>4555</v>
      </c>
      <c r="F1686" s="520" t="s">
        <v>6</v>
      </c>
      <c r="G1686" s="1551"/>
      <c r="H1686" s="1551"/>
      <c r="I1686" s="1551"/>
      <c r="J1686" s="1551"/>
    </row>
    <row r="1687" spans="1:10" ht="18.75" x14ac:dyDescent="0.3">
      <c r="A1687" s="498" t="s">
        <v>826</v>
      </c>
      <c r="B1687" s="499">
        <v>44715</v>
      </c>
      <c r="C1687" s="149" t="s">
        <v>2610</v>
      </c>
      <c r="D1687" s="522" t="s">
        <v>4600</v>
      </c>
      <c r="E1687" s="498" t="s">
        <v>4526</v>
      </c>
      <c r="F1687" s="149" t="s">
        <v>2631</v>
      </c>
      <c r="G1687" s="1551"/>
      <c r="H1687" s="1551"/>
      <c r="I1687" s="1551"/>
      <c r="J1687" s="1551"/>
    </row>
    <row r="1688" spans="1:10" ht="18.75" x14ac:dyDescent="0.3">
      <c r="A1688" s="1539" t="s">
        <v>826</v>
      </c>
      <c r="B1688" s="376">
        <v>44715</v>
      </c>
      <c r="C1688" s="137" t="s">
        <v>2610</v>
      </c>
      <c r="D1688" s="523" t="s">
        <v>4547</v>
      </c>
      <c r="E1688" s="1539" t="s">
        <v>2652</v>
      </c>
      <c r="F1688" s="137" t="s">
        <v>6</v>
      </c>
      <c r="G1688" s="1551"/>
      <c r="H1688" s="1551"/>
      <c r="I1688" s="1551"/>
      <c r="J1688" s="1551"/>
    </row>
    <row r="1689" spans="1:10" ht="18.75" x14ac:dyDescent="0.3">
      <c r="A1689" s="1539" t="s">
        <v>826</v>
      </c>
      <c r="B1689" s="376">
        <v>44715</v>
      </c>
      <c r="C1689" s="137" t="s">
        <v>2610</v>
      </c>
      <c r="D1689" s="493" t="s">
        <v>4547</v>
      </c>
      <c r="E1689" s="1539" t="s">
        <v>4473</v>
      </c>
      <c r="F1689" s="137" t="s">
        <v>6</v>
      </c>
      <c r="G1689" s="1551"/>
      <c r="H1689" s="1551"/>
      <c r="I1689" s="1551"/>
      <c r="J1689" s="1551"/>
    </row>
    <row r="1690" spans="1:10" ht="18.75" x14ac:dyDescent="0.3">
      <c r="A1690" s="1539" t="s">
        <v>826</v>
      </c>
      <c r="B1690" s="376">
        <v>44715</v>
      </c>
      <c r="C1690" s="137" t="s">
        <v>2610</v>
      </c>
      <c r="D1690" s="493" t="s">
        <v>4547</v>
      </c>
      <c r="E1690" s="1539" t="s">
        <v>4560</v>
      </c>
      <c r="F1690" s="137" t="s">
        <v>4602</v>
      </c>
      <c r="G1690" s="1551"/>
      <c r="H1690" s="1551"/>
      <c r="I1690" s="1551"/>
      <c r="J1690" s="1551"/>
    </row>
    <row r="1691" spans="1:10" ht="18.75" x14ac:dyDescent="0.3">
      <c r="A1691" s="524" t="s">
        <v>6</v>
      </c>
      <c r="B1691" s="525" t="s">
        <v>6</v>
      </c>
      <c r="C1691" s="526" t="s">
        <v>6</v>
      </c>
      <c r="D1691" s="1557" t="s">
        <v>6</v>
      </c>
      <c r="E1691" s="1557" t="s">
        <v>4555</v>
      </c>
      <c r="F1691" s="527" t="s">
        <v>6</v>
      </c>
      <c r="G1691" s="1551"/>
      <c r="H1691" s="1551"/>
      <c r="I1691" s="1551"/>
      <c r="J1691" s="1551"/>
    </row>
    <row r="1692" spans="1:10" ht="18.75" x14ac:dyDescent="0.3">
      <c r="A1692" s="485" t="s">
        <v>826</v>
      </c>
      <c r="B1692" s="515">
        <v>44715</v>
      </c>
      <c r="C1692" s="137" t="s">
        <v>2610</v>
      </c>
      <c r="D1692" s="522" t="s">
        <v>2292</v>
      </c>
      <c r="E1692" s="498" t="s">
        <v>4483</v>
      </c>
      <c r="F1692" s="2371" t="s">
        <v>2638</v>
      </c>
      <c r="G1692" s="1551"/>
      <c r="H1692" s="1551"/>
      <c r="I1692" s="1551"/>
      <c r="J1692" s="1551"/>
    </row>
    <row r="1693" spans="1:10" ht="18.75" x14ac:dyDescent="0.3">
      <c r="A1693" s="487" t="s">
        <v>826</v>
      </c>
      <c r="B1693" s="515">
        <v>44715</v>
      </c>
      <c r="C1693" s="137" t="s">
        <v>2610</v>
      </c>
      <c r="D1693" s="149" t="s">
        <v>2292</v>
      </c>
      <c r="E1693" s="137" t="s">
        <v>4551</v>
      </c>
      <c r="F1693" s="2372"/>
      <c r="G1693" s="1551"/>
      <c r="H1693" s="1551"/>
      <c r="I1693" s="1551"/>
      <c r="J1693" s="1551"/>
    </row>
    <row r="1694" spans="1:10" ht="18.75" x14ac:dyDescent="0.3">
      <c r="A1694" s="487" t="s">
        <v>826</v>
      </c>
      <c r="B1694" s="515">
        <v>44715</v>
      </c>
      <c r="C1694" s="137" t="s">
        <v>2610</v>
      </c>
      <c r="D1694" s="137" t="s">
        <v>2292</v>
      </c>
      <c r="E1694" s="137" t="s">
        <v>4573</v>
      </c>
      <c r="F1694" s="2373"/>
      <c r="G1694" s="1551"/>
      <c r="H1694" s="1551"/>
      <c r="I1694" s="1551"/>
      <c r="J1694" s="1551"/>
    </row>
    <row r="1695" spans="1:10" ht="18.75" x14ac:dyDescent="0.3">
      <c r="A1695" s="489" t="s">
        <v>826</v>
      </c>
      <c r="B1695" s="515">
        <v>44715</v>
      </c>
      <c r="C1695" s="137" t="s">
        <v>2610</v>
      </c>
      <c r="D1695" s="137" t="s">
        <v>2292</v>
      </c>
      <c r="E1695" s="137" t="s">
        <v>2633</v>
      </c>
      <c r="F1695" s="137" t="s">
        <v>4603</v>
      </c>
      <c r="G1695" s="1551"/>
      <c r="H1695" s="1551"/>
      <c r="I1695" s="1551"/>
      <c r="J1695" s="1551"/>
    </row>
    <row r="1696" spans="1:10" ht="18.75" x14ac:dyDescent="0.3">
      <c r="A1696" s="489" t="s">
        <v>826</v>
      </c>
      <c r="B1696" s="515">
        <v>44715</v>
      </c>
      <c r="C1696" s="137" t="s">
        <v>2610</v>
      </c>
      <c r="D1696" s="137" t="s">
        <v>2292</v>
      </c>
      <c r="E1696" s="137" t="s">
        <v>2672</v>
      </c>
      <c r="F1696" s="137" t="s">
        <v>6</v>
      </c>
      <c r="G1696" s="1551"/>
      <c r="H1696" s="1551"/>
      <c r="I1696" s="1551"/>
      <c r="J1696" s="1551"/>
    </row>
    <row r="1697" spans="1:10" ht="18.75" x14ac:dyDescent="0.3">
      <c r="A1697" s="489" t="s">
        <v>826</v>
      </c>
      <c r="B1697" s="515">
        <v>44715</v>
      </c>
      <c r="C1697" s="137" t="s">
        <v>2610</v>
      </c>
      <c r="D1697" s="137" t="s">
        <v>2292</v>
      </c>
      <c r="E1697" s="137" t="s">
        <v>4519</v>
      </c>
      <c r="F1697" s="137" t="s">
        <v>6</v>
      </c>
      <c r="G1697" s="1551"/>
      <c r="H1697" s="1551"/>
      <c r="I1697" s="1551"/>
      <c r="J1697" s="1551"/>
    </row>
    <row r="1698" spans="1:10" ht="18.75" x14ac:dyDescent="0.3">
      <c r="A1698" s="1556" t="s">
        <v>6</v>
      </c>
      <c r="B1698" s="1557" t="s">
        <v>6</v>
      </c>
      <c r="C1698" s="1557" t="s">
        <v>6</v>
      </c>
      <c r="D1698" s="1557" t="s">
        <v>6</v>
      </c>
      <c r="E1698" s="1557" t="s">
        <v>4555</v>
      </c>
      <c r="F1698" s="653" t="s">
        <v>6</v>
      </c>
      <c r="G1698" s="1551"/>
      <c r="H1698" s="1551"/>
      <c r="I1698" s="1551"/>
      <c r="J1698" s="1551"/>
    </row>
    <row r="1699" spans="1:10" ht="18.75" x14ac:dyDescent="0.3">
      <c r="A1699" s="136" t="s">
        <v>826</v>
      </c>
      <c r="B1699" s="376">
        <v>44715</v>
      </c>
      <c r="C1699" s="137" t="s">
        <v>2610</v>
      </c>
      <c r="D1699" s="137" t="s">
        <v>2296</v>
      </c>
      <c r="E1699" s="512" t="s">
        <v>2360</v>
      </c>
      <c r="F1699" s="2283" t="s">
        <v>2651</v>
      </c>
      <c r="G1699" s="1551"/>
      <c r="H1699" s="1551"/>
      <c r="I1699" s="1551"/>
      <c r="J1699" s="1551"/>
    </row>
    <row r="1700" spans="1:10" ht="18.75" x14ac:dyDescent="0.3">
      <c r="A1700" s="136" t="s">
        <v>6</v>
      </c>
      <c r="B1700" s="137" t="s">
        <v>6</v>
      </c>
      <c r="C1700" s="137" t="s">
        <v>6</v>
      </c>
      <c r="D1700" s="133" t="s">
        <v>2296</v>
      </c>
      <c r="E1700" s="512" t="s">
        <v>4571</v>
      </c>
      <c r="F1700" s="2277"/>
      <c r="G1700" s="1551"/>
      <c r="H1700" s="1551"/>
      <c r="I1700" s="1551"/>
      <c r="J1700" s="1551"/>
    </row>
    <row r="1701" spans="1:10" ht="23.25" x14ac:dyDescent="0.35">
      <c r="A1701" s="136" t="s">
        <v>826</v>
      </c>
      <c r="B1701" s="376">
        <v>44715</v>
      </c>
      <c r="C1701" s="137" t="s">
        <v>2610</v>
      </c>
      <c r="D1701" s="133" t="s">
        <v>2296</v>
      </c>
      <c r="E1701" s="512" t="s">
        <v>4474</v>
      </c>
      <c r="F1701" s="2278"/>
      <c r="G1701" s="634"/>
      <c r="H1701" s="1551"/>
      <c r="I1701" s="1551"/>
      <c r="J1701" s="1551"/>
    </row>
    <row r="1702" spans="1:10" ht="18.75" x14ac:dyDescent="0.3">
      <c r="A1702" s="136" t="s">
        <v>826</v>
      </c>
      <c r="B1702" s="376">
        <v>44715</v>
      </c>
      <c r="C1702" s="137" t="s">
        <v>2610</v>
      </c>
      <c r="D1702" s="137" t="s">
        <v>2296</v>
      </c>
      <c r="E1702" s="512" t="s">
        <v>4480</v>
      </c>
      <c r="F1702" s="1539" t="s">
        <v>4614</v>
      </c>
      <c r="G1702" s="1551"/>
      <c r="H1702" s="1551"/>
      <c r="I1702" s="1551"/>
      <c r="J1702" s="1551"/>
    </row>
    <row r="1703" spans="1:10" ht="18.75" x14ac:dyDescent="0.3">
      <c r="A1703" s="136" t="s">
        <v>826</v>
      </c>
      <c r="B1703" s="376">
        <v>44715</v>
      </c>
      <c r="C1703" s="137" t="s">
        <v>2610</v>
      </c>
      <c r="D1703" s="137" t="s">
        <v>2296</v>
      </c>
      <c r="E1703" s="493" t="s">
        <v>4569</v>
      </c>
      <c r="F1703" s="635" t="s">
        <v>6</v>
      </c>
      <c r="G1703" s="1551"/>
      <c r="H1703" s="1551"/>
      <c r="I1703" s="1551"/>
      <c r="J1703" s="1551"/>
    </row>
    <row r="1704" spans="1:10" ht="18.75" x14ac:dyDescent="0.3">
      <c r="A1704" s="136" t="s">
        <v>826</v>
      </c>
      <c r="B1704" s="376">
        <v>44715</v>
      </c>
      <c r="C1704" s="137" t="s">
        <v>2610</v>
      </c>
      <c r="D1704" s="137" t="s">
        <v>2296</v>
      </c>
      <c r="E1704" s="655" t="s">
        <v>4475</v>
      </c>
      <c r="F1704" s="1539" t="s">
        <v>2759</v>
      </c>
      <c r="G1704" s="1551"/>
      <c r="H1704" s="1551"/>
      <c r="I1704" s="1551"/>
      <c r="J1704" s="1551"/>
    </row>
    <row r="1705" spans="1:10" ht="18.75" x14ac:dyDescent="0.3">
      <c r="A1705" s="136" t="s">
        <v>826</v>
      </c>
      <c r="B1705" s="376">
        <v>44715</v>
      </c>
      <c r="C1705" s="137" t="s">
        <v>2610</v>
      </c>
      <c r="D1705" s="137" t="s">
        <v>2296</v>
      </c>
      <c r="E1705" s="655" t="s">
        <v>4520</v>
      </c>
      <c r="F1705" s="1539" t="s">
        <v>6</v>
      </c>
      <c r="G1705" s="1551"/>
      <c r="H1705" s="1551"/>
      <c r="I1705" s="1551"/>
      <c r="J1705" s="1551"/>
    </row>
    <row r="1706" spans="1:10" ht="18.75" x14ac:dyDescent="0.3">
      <c r="A1706" s="1539" t="s">
        <v>826</v>
      </c>
      <c r="B1706" s="376">
        <v>44715</v>
      </c>
      <c r="C1706" s="137" t="s">
        <v>2610</v>
      </c>
      <c r="D1706" s="137" t="s">
        <v>2296</v>
      </c>
      <c r="E1706" s="483" t="s">
        <v>4476</v>
      </c>
      <c r="F1706" s="137" t="s">
        <v>4615</v>
      </c>
      <c r="G1706" s="1551"/>
      <c r="H1706" s="1551"/>
      <c r="I1706" s="1551"/>
      <c r="J1706" s="1551"/>
    </row>
    <row r="1707" spans="1:10" ht="18.75" x14ac:dyDescent="0.3">
      <c r="A1707" s="1539" t="s">
        <v>826</v>
      </c>
      <c r="B1707" s="376">
        <v>44715</v>
      </c>
      <c r="C1707" s="137" t="s">
        <v>2610</v>
      </c>
      <c r="D1707" s="137" t="s">
        <v>2296</v>
      </c>
      <c r="E1707" s="483" t="s">
        <v>4616</v>
      </c>
      <c r="F1707" s="137" t="s">
        <v>6</v>
      </c>
      <c r="G1707" s="1551"/>
      <c r="H1707" s="1551"/>
      <c r="I1707" s="1551"/>
      <c r="J1707" s="1551"/>
    </row>
    <row r="1708" spans="1:10" ht="18.75" x14ac:dyDescent="0.3">
      <c r="A1708" s="1539" t="s">
        <v>826</v>
      </c>
      <c r="B1708" s="376">
        <v>44715</v>
      </c>
      <c r="C1708" s="137" t="s">
        <v>2610</v>
      </c>
      <c r="D1708" s="137" t="s">
        <v>2296</v>
      </c>
      <c r="E1708" s="483" t="s">
        <v>4564</v>
      </c>
      <c r="F1708" s="137" t="s">
        <v>6</v>
      </c>
      <c r="G1708" s="1551"/>
      <c r="H1708" s="1551"/>
      <c r="I1708" s="1551"/>
      <c r="J1708" s="1551"/>
    </row>
    <row r="1709" spans="1:10" s="5" customFormat="1" ht="18.75" x14ac:dyDescent="0.3">
      <c r="A1709" s="2061"/>
      <c r="B1709" s="2062"/>
      <c r="C1709" s="2061"/>
      <c r="D1709" s="2061"/>
      <c r="E1709" s="2063"/>
      <c r="F1709" s="259"/>
      <c r="G1709" s="1440"/>
      <c r="H1709" s="1440"/>
      <c r="I1709" s="1440"/>
      <c r="J1709" s="1440"/>
    </row>
    <row r="1710" spans="1:10" ht="15" customHeight="1" x14ac:dyDescent="0.3">
      <c r="A1710" s="132" t="s">
        <v>837</v>
      </c>
      <c r="B1710" s="375">
        <v>44716</v>
      </c>
      <c r="C1710" s="133" t="s">
        <v>2610</v>
      </c>
      <c r="D1710" s="133" t="s">
        <v>2615</v>
      </c>
      <c r="E1710" s="474" t="s">
        <v>4577</v>
      </c>
      <c r="F1710" s="2314" t="s">
        <v>4576</v>
      </c>
      <c r="G1710" s="1551"/>
      <c r="H1710" s="1551"/>
      <c r="I1710" s="1551"/>
      <c r="J1710" s="1551"/>
    </row>
    <row r="1711" spans="1:10" ht="23.25" x14ac:dyDescent="0.35">
      <c r="A1711" s="136" t="s">
        <v>837</v>
      </c>
      <c r="B1711" s="376">
        <v>44716</v>
      </c>
      <c r="C1711" s="137" t="s">
        <v>2610</v>
      </c>
      <c r="D1711" s="137" t="s">
        <v>2615</v>
      </c>
      <c r="E1711" s="477" t="s">
        <v>4519</v>
      </c>
      <c r="F1711" s="2324"/>
      <c r="G1711" s="1551"/>
      <c r="H1711" s="643"/>
      <c r="I1711" s="1551"/>
      <c r="J1711" s="1551"/>
    </row>
    <row r="1712" spans="1:10" ht="18.75" x14ac:dyDescent="0.3">
      <c r="A1712" s="136" t="s">
        <v>837</v>
      </c>
      <c r="B1712" s="376">
        <v>44716</v>
      </c>
      <c r="C1712" s="137" t="s">
        <v>2610</v>
      </c>
      <c r="D1712" s="137" t="s">
        <v>2615</v>
      </c>
      <c r="E1712" s="477" t="s">
        <v>2652</v>
      </c>
      <c r="F1712" s="139" t="s">
        <v>2700</v>
      </c>
      <c r="G1712" s="1551"/>
      <c r="H1712" s="1551"/>
      <c r="I1712" s="1551"/>
      <c r="J1712" s="1551"/>
    </row>
    <row r="1713" spans="1:10" ht="18.75" x14ac:dyDescent="0.3">
      <c r="A1713" s="136" t="s">
        <v>837</v>
      </c>
      <c r="B1713" s="376">
        <v>44716</v>
      </c>
      <c r="C1713" s="137" t="s">
        <v>2610</v>
      </c>
      <c r="D1713" s="137" t="s">
        <v>2615</v>
      </c>
      <c r="E1713" s="477" t="s">
        <v>4605</v>
      </c>
      <c r="F1713" s="316" t="s">
        <v>6</v>
      </c>
      <c r="G1713" s="1551"/>
      <c r="H1713" s="1551"/>
      <c r="I1713" s="1551"/>
      <c r="J1713" s="1551"/>
    </row>
    <row r="1714" spans="1:10" ht="15" customHeight="1" x14ac:dyDescent="0.35">
      <c r="A1714" s="2381" t="s">
        <v>4557</v>
      </c>
      <c r="B1714" s="2382"/>
      <c r="C1714" s="2382"/>
      <c r="D1714" s="2382"/>
      <c r="E1714" s="2382"/>
      <c r="F1714" s="2383"/>
      <c r="G1714" s="1551"/>
      <c r="H1714" s="1551"/>
      <c r="I1714" s="1551"/>
      <c r="J1714" s="1551"/>
    </row>
    <row r="1715" spans="1:10" ht="15" customHeight="1" x14ac:dyDescent="0.3">
      <c r="A1715" s="136" t="s">
        <v>837</v>
      </c>
      <c r="B1715" s="376">
        <v>44716</v>
      </c>
      <c r="C1715" s="493" t="s">
        <v>2610</v>
      </c>
      <c r="D1715" s="1539" t="s">
        <v>2615</v>
      </c>
      <c r="E1715" s="137" t="s">
        <v>2360</v>
      </c>
      <c r="F1715" s="2316" t="s">
        <v>2816</v>
      </c>
      <c r="G1715" s="1551"/>
      <c r="H1715" s="1551"/>
      <c r="I1715" s="1551"/>
      <c r="J1715" s="1551"/>
    </row>
    <row r="1716" spans="1:10" ht="18.75" x14ac:dyDescent="0.3">
      <c r="A1716" s="136" t="s">
        <v>837</v>
      </c>
      <c r="B1716" s="376">
        <v>44716</v>
      </c>
      <c r="C1716" s="493" t="s">
        <v>2610</v>
      </c>
      <c r="D1716" s="1539" t="s">
        <v>2615</v>
      </c>
      <c r="E1716" s="137" t="s">
        <v>2679</v>
      </c>
      <c r="F1716" s="2324"/>
      <c r="G1716" s="1551"/>
      <c r="H1716" s="1551"/>
      <c r="I1716" s="1551"/>
      <c r="J1716" s="1551"/>
    </row>
    <row r="1717" spans="1:10" ht="15" customHeight="1" x14ac:dyDescent="0.3">
      <c r="A1717" s="136" t="s">
        <v>837</v>
      </c>
      <c r="B1717" s="376">
        <v>44716</v>
      </c>
      <c r="C1717" s="493" t="s">
        <v>2610</v>
      </c>
      <c r="D1717" s="1539" t="s">
        <v>2615</v>
      </c>
      <c r="E1717" s="137" t="s">
        <v>4479</v>
      </c>
      <c r="F1717" s="2316" t="s">
        <v>2631</v>
      </c>
      <c r="G1717" s="1551"/>
      <c r="H1717" s="1551"/>
      <c r="I1717" s="1551"/>
      <c r="J1717" s="1551"/>
    </row>
    <row r="1718" spans="1:10" ht="18.75" x14ac:dyDescent="0.3">
      <c r="A1718" s="147" t="s">
        <v>837</v>
      </c>
      <c r="B1718" s="494">
        <v>44716</v>
      </c>
      <c r="C1718" s="49" t="s">
        <v>2610</v>
      </c>
      <c r="D1718" s="1538" t="s">
        <v>2615</v>
      </c>
      <c r="E1718" s="1547" t="s">
        <v>4617</v>
      </c>
      <c r="F1718" s="2317"/>
      <c r="G1718" s="1551"/>
      <c r="H1718" s="1551"/>
      <c r="I1718" s="1551"/>
      <c r="J1718" s="1551"/>
    </row>
    <row r="1719" spans="1:10" ht="18.75" x14ac:dyDescent="0.3">
      <c r="A1719" s="2352" t="s">
        <v>4557</v>
      </c>
      <c r="B1719" s="2353"/>
      <c r="C1719" s="2353"/>
      <c r="D1719" s="2353"/>
      <c r="E1719" s="2353"/>
      <c r="F1719" s="2354"/>
      <c r="G1719" s="1551"/>
      <c r="H1719" s="1551"/>
      <c r="I1719" s="1551"/>
      <c r="J1719" s="1551"/>
    </row>
    <row r="1720" spans="1:10" ht="15" customHeight="1" x14ac:dyDescent="0.3">
      <c r="A1720" s="132" t="s">
        <v>837</v>
      </c>
      <c r="B1720" s="499">
        <v>44716</v>
      </c>
      <c r="C1720" s="133" t="s">
        <v>2610</v>
      </c>
      <c r="D1720" s="133" t="s">
        <v>2296</v>
      </c>
      <c r="E1720" s="133" t="s">
        <v>4474</v>
      </c>
      <c r="F1720" s="2283" t="s">
        <v>2731</v>
      </c>
      <c r="G1720" s="1551"/>
      <c r="H1720" s="1551"/>
      <c r="I1720" s="1551"/>
      <c r="J1720" s="1551"/>
    </row>
    <row r="1721" spans="1:10" ht="18.75" x14ac:dyDescent="0.3">
      <c r="A1721" s="136" t="s">
        <v>837</v>
      </c>
      <c r="B1721" s="376">
        <v>44716</v>
      </c>
      <c r="C1721" s="137" t="s">
        <v>2610</v>
      </c>
      <c r="D1721" s="137" t="s">
        <v>2296</v>
      </c>
      <c r="E1721" s="137" t="s">
        <v>4560</v>
      </c>
      <c r="F1721" s="2277"/>
      <c r="G1721" s="1551"/>
      <c r="H1721" s="1551"/>
      <c r="I1721" s="1551"/>
      <c r="J1721" s="1551"/>
    </row>
    <row r="1722" spans="1:10" ht="15" customHeight="1" x14ac:dyDescent="0.3">
      <c r="A1722" s="136" t="s">
        <v>837</v>
      </c>
      <c r="B1722" s="376">
        <v>44716</v>
      </c>
      <c r="C1722" s="137" t="s">
        <v>2610</v>
      </c>
      <c r="D1722" s="137" t="s">
        <v>2296</v>
      </c>
      <c r="E1722" s="137" t="s">
        <v>4483</v>
      </c>
      <c r="F1722" s="2370" t="s">
        <v>2634</v>
      </c>
      <c r="G1722" s="1551"/>
      <c r="H1722" s="1551"/>
      <c r="I1722" s="1551"/>
      <c r="J1722" s="1551"/>
    </row>
    <row r="1723" spans="1:10" ht="18.75" x14ac:dyDescent="0.3">
      <c r="A1723" s="140" t="s">
        <v>837</v>
      </c>
      <c r="B1723" s="494">
        <v>44716</v>
      </c>
      <c r="C1723" s="141" t="s">
        <v>2610</v>
      </c>
      <c r="D1723" s="141" t="s">
        <v>2296</v>
      </c>
      <c r="E1723" s="141" t="s">
        <v>2672</v>
      </c>
      <c r="F1723" s="2317"/>
      <c r="G1723" s="1551"/>
      <c r="H1723" s="1551"/>
      <c r="I1723" s="1551"/>
      <c r="J1723" s="1551"/>
    </row>
    <row r="1724" spans="1:10" ht="18.75" x14ac:dyDescent="0.3">
      <c r="A1724" s="2311" t="s">
        <v>4557</v>
      </c>
      <c r="B1724" s="2312"/>
      <c r="C1724" s="2312"/>
      <c r="D1724" s="2312"/>
      <c r="E1724" s="2312"/>
      <c r="F1724" s="2313"/>
      <c r="G1724" s="1551"/>
      <c r="H1724" s="1551"/>
      <c r="I1724" s="1551"/>
      <c r="J1724" s="1551"/>
    </row>
    <row r="1725" spans="1:10" ht="15" customHeight="1" x14ac:dyDescent="0.3">
      <c r="A1725" s="473" t="s">
        <v>837</v>
      </c>
      <c r="B1725" s="499">
        <v>44716</v>
      </c>
      <c r="C1725" s="474" t="s">
        <v>2610</v>
      </c>
      <c r="D1725" s="474" t="s">
        <v>2296</v>
      </c>
      <c r="E1725" s="474" t="s">
        <v>2661</v>
      </c>
      <c r="F1725" s="2325" t="s">
        <v>2645</v>
      </c>
      <c r="G1725" s="1551"/>
      <c r="H1725" s="1551"/>
      <c r="I1725" s="1551"/>
      <c r="J1725" s="1551"/>
    </row>
    <row r="1726" spans="1:10" ht="15" customHeight="1" x14ac:dyDescent="0.3">
      <c r="A1726" s="476" t="s">
        <v>837</v>
      </c>
      <c r="B1726" s="376">
        <v>44716</v>
      </c>
      <c r="C1726" s="477" t="s">
        <v>2610</v>
      </c>
      <c r="D1726" s="477" t="s">
        <v>2296</v>
      </c>
      <c r="E1726" s="477" t="s">
        <v>4571</v>
      </c>
      <c r="F1726" s="2319"/>
      <c r="G1726" s="1551"/>
      <c r="H1726" s="1551"/>
      <c r="I1726" s="1551"/>
      <c r="J1726" s="1551"/>
    </row>
    <row r="1727" spans="1:10" ht="15" customHeight="1" x14ac:dyDescent="0.3">
      <c r="A1727" s="476" t="s">
        <v>837</v>
      </c>
      <c r="B1727" s="376">
        <v>44716</v>
      </c>
      <c r="C1727" s="477" t="s">
        <v>2610</v>
      </c>
      <c r="D1727" s="477" t="s">
        <v>2296</v>
      </c>
      <c r="E1727" s="477" t="s">
        <v>4488</v>
      </c>
      <c r="F1727" s="2374" t="s">
        <v>2763</v>
      </c>
      <c r="G1727" s="1551"/>
      <c r="H1727" s="1551"/>
      <c r="I1727" s="1551"/>
      <c r="J1727" s="1551"/>
    </row>
    <row r="1728" spans="1:10" ht="18.75" x14ac:dyDescent="0.3">
      <c r="A1728" s="477" t="s">
        <v>837</v>
      </c>
      <c r="B1728" s="494">
        <v>44716</v>
      </c>
      <c r="C1728" s="477" t="s">
        <v>2610</v>
      </c>
      <c r="D1728" s="477" t="s">
        <v>2296</v>
      </c>
      <c r="E1728" s="477" t="s">
        <v>4573</v>
      </c>
      <c r="F1728" s="2335"/>
      <c r="G1728" s="1551"/>
      <c r="H1728" s="1551"/>
      <c r="I1728" s="1551"/>
      <c r="J1728" s="1551"/>
    </row>
    <row r="1729" spans="1:10" ht="18.75" x14ac:dyDescent="0.3">
      <c r="A1729" s="2114" t="s">
        <v>837</v>
      </c>
      <c r="B1729" s="499">
        <v>44716</v>
      </c>
      <c r="C1729" s="477" t="s">
        <v>2610</v>
      </c>
      <c r="D1729" s="477" t="s">
        <v>2296</v>
      </c>
      <c r="E1729" s="477" t="s">
        <v>4473</v>
      </c>
      <c r="F1729" s="2336"/>
      <c r="G1729" s="1551"/>
      <c r="H1729" s="1551"/>
      <c r="I1729" s="1551"/>
      <c r="J1729" s="1551"/>
    </row>
    <row r="1730" spans="1:10" ht="15" customHeight="1" x14ac:dyDescent="0.3">
      <c r="A1730" s="2114" t="s">
        <v>837</v>
      </c>
      <c r="B1730" s="376">
        <v>44716</v>
      </c>
      <c r="C1730" s="477" t="s">
        <v>2610</v>
      </c>
      <c r="D1730" s="477" t="s">
        <v>2296</v>
      </c>
      <c r="E1730" s="477" t="s">
        <v>4526</v>
      </c>
      <c r="F1730" s="2335" t="s">
        <v>4572</v>
      </c>
      <c r="G1730" s="1551"/>
      <c r="H1730" s="1551"/>
      <c r="I1730" s="1551"/>
      <c r="J1730" s="1551"/>
    </row>
    <row r="1731" spans="1:10" ht="15" customHeight="1" x14ac:dyDescent="0.3">
      <c r="A1731" s="2114" t="s">
        <v>837</v>
      </c>
      <c r="B1731" s="494">
        <v>44716</v>
      </c>
      <c r="C1731" s="477" t="s">
        <v>2610</v>
      </c>
      <c r="D1731" s="477" t="s">
        <v>2296</v>
      </c>
      <c r="E1731" s="477" t="s">
        <v>2633</v>
      </c>
      <c r="F1731" s="2335"/>
      <c r="G1731" s="1551"/>
      <c r="H1731" s="1551"/>
      <c r="I1731" s="1551"/>
      <c r="J1731" s="1551"/>
    </row>
    <row r="1732" spans="1:10" ht="37.5" x14ac:dyDescent="0.3">
      <c r="A1732" s="2114" t="s">
        <v>837</v>
      </c>
      <c r="B1732" s="644">
        <v>44716</v>
      </c>
      <c r="C1732" s="477" t="s">
        <v>2610</v>
      </c>
      <c r="D1732" s="477" t="s">
        <v>2296</v>
      </c>
      <c r="E1732" s="477" t="s">
        <v>4618</v>
      </c>
      <c r="F1732" s="2337"/>
      <c r="G1732" s="1551"/>
      <c r="H1732" s="1551"/>
      <c r="I1732" s="1551"/>
      <c r="J1732" s="1551"/>
    </row>
    <row r="1733" spans="1:10" ht="15" customHeight="1" x14ac:dyDescent="0.35">
      <c r="A1733" s="2388" t="s">
        <v>4555</v>
      </c>
      <c r="B1733" s="2389"/>
      <c r="C1733" s="2389"/>
      <c r="D1733" s="2389"/>
      <c r="E1733" s="2389"/>
      <c r="F1733" s="2390"/>
      <c r="G1733" s="1551"/>
      <c r="H1733" s="1551"/>
      <c r="I1733" s="1551"/>
      <c r="J1733" s="1551"/>
    </row>
    <row r="1734" spans="1:10" ht="23.25" x14ac:dyDescent="0.35">
      <c r="A1734" s="2391" t="s">
        <v>4562</v>
      </c>
      <c r="B1734" s="2392"/>
      <c r="C1734" s="2392"/>
      <c r="D1734" s="2392"/>
      <c r="E1734" s="2392"/>
      <c r="F1734" s="2393"/>
      <c r="G1734" s="1551"/>
      <c r="H1734" s="1551"/>
      <c r="I1734" s="1551"/>
      <c r="J1734" s="1551"/>
    </row>
    <row r="1735" spans="1:10" ht="15" customHeight="1" x14ac:dyDescent="0.35">
      <c r="A1735" s="645" t="s">
        <v>855</v>
      </c>
      <c r="B1735" s="478">
        <v>44717</v>
      </c>
      <c r="C1735" s="477" t="s">
        <v>2610</v>
      </c>
      <c r="D1735" s="477" t="s">
        <v>2615</v>
      </c>
      <c r="E1735" s="483" t="s">
        <v>4619</v>
      </c>
      <c r="F1735" s="2319" t="s">
        <v>2624</v>
      </c>
      <c r="G1735" s="1551"/>
      <c r="H1735" s="1551"/>
      <c r="I1735" s="1551"/>
      <c r="J1735" s="1551"/>
    </row>
    <row r="1736" spans="1:10" ht="15" customHeight="1" x14ac:dyDescent="0.35">
      <c r="A1736" s="645" t="s">
        <v>855</v>
      </c>
      <c r="B1736" s="478">
        <v>44717</v>
      </c>
      <c r="C1736" s="477" t="s">
        <v>2610</v>
      </c>
      <c r="D1736" s="477" t="s">
        <v>2615</v>
      </c>
      <c r="E1736" s="483" t="s">
        <v>2689</v>
      </c>
      <c r="F1736" s="2319"/>
      <c r="G1736" s="1551"/>
      <c r="H1736" s="284"/>
      <c r="I1736" s="1551"/>
      <c r="J1736" s="1551"/>
    </row>
    <row r="1737" spans="1:10" ht="15" customHeight="1" x14ac:dyDescent="0.35">
      <c r="A1737" s="645" t="s">
        <v>855</v>
      </c>
      <c r="B1737" s="478">
        <v>44717</v>
      </c>
      <c r="C1737" s="477" t="s">
        <v>2610</v>
      </c>
      <c r="D1737" s="477" t="s">
        <v>2615</v>
      </c>
      <c r="E1737" s="477" t="s">
        <v>2683</v>
      </c>
      <c r="F1737" s="2333" t="s">
        <v>2631</v>
      </c>
      <c r="G1737" s="1551"/>
      <c r="H1737" s="1551"/>
      <c r="I1737" s="1551"/>
      <c r="J1737" s="1551"/>
    </row>
    <row r="1738" spans="1:10" ht="38.25" x14ac:dyDescent="0.35">
      <c r="A1738" s="645" t="s">
        <v>855</v>
      </c>
      <c r="B1738" s="478">
        <v>44717</v>
      </c>
      <c r="C1738" s="477" t="s">
        <v>2610</v>
      </c>
      <c r="D1738" s="477" t="s">
        <v>2615</v>
      </c>
      <c r="E1738" s="477" t="s">
        <v>2698</v>
      </c>
      <c r="F1738" s="2319"/>
      <c r="G1738" s="1551"/>
      <c r="H1738" s="1551"/>
      <c r="I1738" s="1551"/>
      <c r="J1738" s="1551"/>
    </row>
    <row r="1739" spans="1:10" ht="23.25" x14ac:dyDescent="0.35">
      <c r="A1739" s="2381" t="s">
        <v>4549</v>
      </c>
      <c r="B1739" s="2382"/>
      <c r="C1739" s="2382"/>
      <c r="D1739" s="2382"/>
      <c r="E1739" s="2382"/>
      <c r="F1739" s="2383"/>
      <c r="G1739" s="1551"/>
      <c r="H1739" s="1551"/>
      <c r="I1739" s="1551"/>
      <c r="J1739" s="1551"/>
    </row>
    <row r="1740" spans="1:10" ht="18.75" x14ac:dyDescent="0.3">
      <c r="A1740" s="132" t="s">
        <v>855</v>
      </c>
      <c r="B1740" s="475">
        <v>44717</v>
      </c>
      <c r="C1740" s="133" t="s">
        <v>2610</v>
      </c>
      <c r="D1740" s="133" t="s">
        <v>4547</v>
      </c>
      <c r="E1740" s="474" t="s">
        <v>4491</v>
      </c>
      <c r="F1740" s="149" t="s">
        <v>2634</v>
      </c>
      <c r="G1740" s="1551"/>
      <c r="H1740" s="1551"/>
      <c r="I1740" s="1551"/>
      <c r="J1740" s="1551"/>
    </row>
    <row r="1741" spans="1:10" ht="18.75" x14ac:dyDescent="0.3">
      <c r="A1741" s="136" t="s">
        <v>855</v>
      </c>
      <c r="B1741" s="478">
        <v>44717</v>
      </c>
      <c r="C1741" s="137" t="s">
        <v>2610</v>
      </c>
      <c r="D1741" s="137" t="s">
        <v>4547</v>
      </c>
      <c r="E1741" s="477" t="s">
        <v>4457</v>
      </c>
      <c r="F1741" s="137" t="s">
        <v>6</v>
      </c>
      <c r="G1741" s="1551"/>
      <c r="H1741" s="1551"/>
      <c r="I1741" s="1551"/>
      <c r="J1741" s="1551"/>
    </row>
    <row r="1742" spans="1:10" ht="18.75" x14ac:dyDescent="0.3">
      <c r="A1742" s="136" t="s">
        <v>855</v>
      </c>
      <c r="B1742" s="478">
        <v>44717</v>
      </c>
      <c r="C1742" s="137" t="s">
        <v>2610</v>
      </c>
      <c r="D1742" s="137" t="s">
        <v>4547</v>
      </c>
      <c r="E1742" s="477" t="s">
        <v>2695</v>
      </c>
      <c r="F1742" s="137" t="s">
        <v>4582</v>
      </c>
      <c r="G1742" s="1551"/>
      <c r="H1742" s="1551"/>
      <c r="I1742" s="1551"/>
      <c r="J1742" s="1551"/>
    </row>
    <row r="1743" spans="1:10" ht="18.75" x14ac:dyDescent="0.3">
      <c r="A1743" s="136" t="s">
        <v>855</v>
      </c>
      <c r="B1743" s="478">
        <v>44717</v>
      </c>
      <c r="C1743" s="137" t="s">
        <v>2610</v>
      </c>
      <c r="D1743" s="137" t="s">
        <v>4547</v>
      </c>
      <c r="E1743" s="483" t="s">
        <v>2671</v>
      </c>
      <c r="F1743" s="137" t="s">
        <v>6</v>
      </c>
      <c r="G1743" s="1551"/>
      <c r="H1743" s="284"/>
      <c r="I1743" s="1551"/>
      <c r="J1743" s="1551"/>
    </row>
    <row r="1744" spans="1:10" ht="18.75" x14ac:dyDescent="0.3">
      <c r="A1744" s="1539" t="s">
        <v>855</v>
      </c>
      <c r="B1744" s="478">
        <v>44717</v>
      </c>
      <c r="C1744" s="137" t="s">
        <v>2610</v>
      </c>
      <c r="D1744" s="137" t="s">
        <v>4547</v>
      </c>
      <c r="E1744" s="483" t="s">
        <v>4583</v>
      </c>
      <c r="F1744" s="137" t="s">
        <v>2706</v>
      </c>
      <c r="G1744" s="1551"/>
      <c r="H1744" s="284"/>
      <c r="I1744" s="1551"/>
      <c r="J1744" s="1551"/>
    </row>
    <row r="1745" spans="1:10" ht="18.75" x14ac:dyDescent="0.3">
      <c r="A1745" s="1539" t="s">
        <v>855</v>
      </c>
      <c r="B1745" s="478">
        <v>44717</v>
      </c>
      <c r="C1745" s="137" t="s">
        <v>2610</v>
      </c>
      <c r="D1745" s="137" t="s">
        <v>4547</v>
      </c>
      <c r="E1745" s="483" t="s">
        <v>2694</v>
      </c>
      <c r="F1745" s="137" t="s">
        <v>6</v>
      </c>
      <c r="G1745" s="1551"/>
      <c r="H1745" s="284"/>
      <c r="I1745" s="1551"/>
      <c r="J1745" s="1551"/>
    </row>
    <row r="1746" spans="1:10" ht="18.75" x14ac:dyDescent="0.3">
      <c r="A1746" s="2273" t="s">
        <v>4549</v>
      </c>
      <c r="B1746" s="2274"/>
      <c r="C1746" s="2274"/>
      <c r="D1746" s="2274"/>
      <c r="E1746" s="2274"/>
      <c r="F1746" s="2275"/>
      <c r="G1746" s="1551"/>
      <c r="H1746" s="1551"/>
      <c r="I1746" s="1551"/>
      <c r="J1746" s="1551"/>
    </row>
    <row r="1747" spans="1:10" ht="15" customHeight="1" x14ac:dyDescent="0.3">
      <c r="A1747" s="136" t="s">
        <v>855</v>
      </c>
      <c r="B1747" s="478">
        <v>44717</v>
      </c>
      <c r="C1747" s="137" t="s">
        <v>2610</v>
      </c>
      <c r="D1747" s="137" t="s">
        <v>2292</v>
      </c>
      <c r="E1747" s="483" t="s">
        <v>2663</v>
      </c>
      <c r="F1747" s="2316" t="s">
        <v>2645</v>
      </c>
      <c r="G1747" s="1551"/>
      <c r="H1747" s="1551"/>
      <c r="I1747" s="1551"/>
      <c r="J1747" s="1551"/>
    </row>
    <row r="1748" spans="1:10" ht="18.75" x14ac:dyDescent="0.3">
      <c r="A1748" s="136" t="s">
        <v>855</v>
      </c>
      <c r="B1748" s="478">
        <v>44717</v>
      </c>
      <c r="C1748" s="137" t="s">
        <v>2610</v>
      </c>
      <c r="D1748" s="137" t="s">
        <v>2292</v>
      </c>
      <c r="E1748" s="483" t="s">
        <v>4459</v>
      </c>
      <c r="F1748" s="2316"/>
      <c r="G1748" s="1551"/>
      <c r="H1748" s="1551"/>
      <c r="I1748" s="1551"/>
      <c r="J1748" s="1551"/>
    </row>
    <row r="1749" spans="1:10" ht="15" customHeight="1" x14ac:dyDescent="0.3">
      <c r="A1749" s="136" t="s">
        <v>855</v>
      </c>
      <c r="B1749" s="478">
        <v>44717</v>
      </c>
      <c r="C1749" s="137" t="s">
        <v>2610</v>
      </c>
      <c r="D1749" s="137" t="s">
        <v>2292</v>
      </c>
      <c r="E1749" s="483" t="s">
        <v>4620</v>
      </c>
      <c r="F1749" s="2370" t="s">
        <v>2651</v>
      </c>
      <c r="G1749" s="1551"/>
      <c r="H1749" s="284"/>
      <c r="I1749" s="1551"/>
      <c r="J1749" s="1551"/>
    </row>
    <row r="1750" spans="1:10" ht="18.75" x14ac:dyDescent="0.3">
      <c r="A1750" s="147" t="s">
        <v>855</v>
      </c>
      <c r="B1750" s="494">
        <v>44717</v>
      </c>
      <c r="C1750" s="1547" t="s">
        <v>2610</v>
      </c>
      <c r="D1750" s="1547" t="s">
        <v>2292</v>
      </c>
      <c r="E1750" s="507" t="s">
        <v>4481</v>
      </c>
      <c r="F1750" s="2316"/>
      <c r="G1750" s="1551"/>
      <c r="H1750" s="1551"/>
      <c r="I1750" s="1551"/>
      <c r="J1750" s="1551"/>
    </row>
    <row r="1751" spans="1:10" ht="18.75" x14ac:dyDescent="0.3">
      <c r="A1751" s="498" t="s">
        <v>855</v>
      </c>
      <c r="B1751" s="499">
        <v>44717</v>
      </c>
      <c r="C1751" s="149" t="s">
        <v>2610</v>
      </c>
      <c r="D1751" s="149" t="s">
        <v>2292</v>
      </c>
      <c r="E1751" s="495" t="s">
        <v>4621</v>
      </c>
      <c r="F1751" s="149" t="s">
        <v>4622</v>
      </c>
      <c r="G1751" s="1551"/>
      <c r="H1751" s="1551"/>
      <c r="I1751" s="1551"/>
      <c r="J1751" s="1551"/>
    </row>
    <row r="1752" spans="1:10" ht="18.75" x14ac:dyDescent="0.3">
      <c r="A1752" s="1539" t="s">
        <v>855</v>
      </c>
      <c r="B1752" s="376">
        <v>44717</v>
      </c>
      <c r="C1752" s="137" t="s">
        <v>2610</v>
      </c>
      <c r="D1752" s="137" t="s">
        <v>2292</v>
      </c>
      <c r="E1752" s="477" t="s">
        <v>4488</v>
      </c>
      <c r="F1752" s="137" t="s">
        <v>6</v>
      </c>
      <c r="G1752" s="1551"/>
      <c r="H1752" s="1551"/>
      <c r="I1752" s="1551"/>
      <c r="J1752" s="1551"/>
    </row>
    <row r="1753" spans="1:10" ht="23.25" x14ac:dyDescent="0.35">
      <c r="A1753" s="2378" t="s">
        <v>4549</v>
      </c>
      <c r="B1753" s="2379"/>
      <c r="C1753" s="2379"/>
      <c r="D1753" s="2379"/>
      <c r="E1753" s="2379"/>
      <c r="F1753" s="2380"/>
      <c r="G1753" s="1551"/>
      <c r="H1753" s="1551"/>
      <c r="I1753" s="1551"/>
      <c r="J1753" s="1551"/>
    </row>
    <row r="1754" spans="1:10" ht="15" customHeight="1" x14ac:dyDescent="0.3">
      <c r="A1754" s="136" t="s">
        <v>855</v>
      </c>
      <c r="B1754" s="376">
        <v>44717</v>
      </c>
      <c r="C1754" s="137" t="s">
        <v>2610</v>
      </c>
      <c r="D1754" s="137" t="s">
        <v>2296</v>
      </c>
      <c r="E1754" s="483" t="s">
        <v>4469</v>
      </c>
      <c r="F1754" s="2316" t="s">
        <v>2654</v>
      </c>
      <c r="G1754" s="1551"/>
      <c r="H1754" s="1551"/>
      <c r="I1754" s="1551"/>
      <c r="J1754" s="1551"/>
    </row>
    <row r="1755" spans="1:10" ht="37.5" x14ac:dyDescent="0.3">
      <c r="A1755" s="136" t="s">
        <v>855</v>
      </c>
      <c r="B1755" s="376">
        <v>44717</v>
      </c>
      <c r="C1755" s="137" t="s">
        <v>2610</v>
      </c>
      <c r="D1755" s="137" t="s">
        <v>2296</v>
      </c>
      <c r="E1755" s="483" t="s">
        <v>4618</v>
      </c>
      <c r="F1755" s="2316"/>
      <c r="G1755" s="1551"/>
      <c r="H1755" s="284"/>
      <c r="I1755" s="1551"/>
      <c r="J1755" s="1551"/>
    </row>
    <row r="1756" spans="1:10" ht="15" customHeight="1" x14ac:dyDescent="0.3">
      <c r="A1756" s="136" t="s">
        <v>855</v>
      </c>
      <c r="B1756" s="376">
        <v>44717</v>
      </c>
      <c r="C1756" s="137" t="s">
        <v>2610</v>
      </c>
      <c r="D1756" s="137" t="s">
        <v>2296</v>
      </c>
      <c r="E1756" s="137" t="s">
        <v>2683</v>
      </c>
      <c r="F1756" s="2370" t="s">
        <v>2759</v>
      </c>
      <c r="G1756" s="1551"/>
      <c r="H1756" s="1551"/>
      <c r="I1756" s="1551"/>
      <c r="J1756" s="1551"/>
    </row>
    <row r="1757" spans="1:10" ht="18.75" x14ac:dyDescent="0.3">
      <c r="A1757" s="136" t="s">
        <v>6</v>
      </c>
      <c r="B1757" s="137" t="s">
        <v>6</v>
      </c>
      <c r="C1757" s="137" t="s">
        <v>6</v>
      </c>
      <c r="D1757" s="137" t="s">
        <v>2296</v>
      </c>
      <c r="E1757" s="137" t="s">
        <v>4484</v>
      </c>
      <c r="F1757" s="2316"/>
      <c r="G1757" s="1551"/>
      <c r="H1757" s="1551"/>
      <c r="I1757" s="1551"/>
      <c r="J1757" s="1551"/>
    </row>
    <row r="1758" spans="1:10" ht="18.75" x14ac:dyDescent="0.3">
      <c r="A1758" s="136" t="s">
        <v>855</v>
      </c>
      <c r="B1758" s="376">
        <v>44717</v>
      </c>
      <c r="C1758" s="137" t="s">
        <v>2610</v>
      </c>
      <c r="D1758" s="137" t="s">
        <v>2296</v>
      </c>
      <c r="E1758" s="138" t="s">
        <v>2679</v>
      </c>
      <c r="F1758" s="2316"/>
      <c r="G1758" s="1551"/>
      <c r="H1758" s="1551"/>
      <c r="I1758" s="1551"/>
      <c r="J1758" s="1551"/>
    </row>
    <row r="1759" spans="1:10" ht="15" customHeight="1" x14ac:dyDescent="0.3">
      <c r="A1759" s="136" t="s">
        <v>855</v>
      </c>
      <c r="B1759" s="376">
        <v>44717</v>
      </c>
      <c r="C1759" s="137" t="s">
        <v>2610</v>
      </c>
      <c r="D1759" s="137" t="s">
        <v>2296</v>
      </c>
      <c r="E1759" s="493" t="s">
        <v>4577</v>
      </c>
      <c r="F1759" s="2283" t="s">
        <v>2818</v>
      </c>
      <c r="G1759" s="1551"/>
      <c r="H1759" s="1551"/>
      <c r="I1759" s="1551"/>
      <c r="J1759" s="1551"/>
    </row>
    <row r="1760" spans="1:10" ht="18.75" x14ac:dyDescent="0.3">
      <c r="A1760" s="136" t="s">
        <v>855</v>
      </c>
      <c r="B1760" s="376">
        <v>44717</v>
      </c>
      <c r="C1760" s="137" t="s">
        <v>2610</v>
      </c>
      <c r="D1760" s="137" t="s">
        <v>2296</v>
      </c>
      <c r="E1760" s="646" t="s">
        <v>4623</v>
      </c>
      <c r="F1760" s="2278"/>
      <c r="G1760" s="1551"/>
      <c r="H1760" s="1551"/>
      <c r="I1760" s="1551"/>
      <c r="J1760" s="1551"/>
    </row>
    <row r="1761" spans="1:10" ht="18.75" x14ac:dyDescent="0.3">
      <c r="A1761" s="136" t="s">
        <v>855</v>
      </c>
      <c r="B1761" s="376">
        <v>44717</v>
      </c>
      <c r="C1761" s="137" t="s">
        <v>2610</v>
      </c>
      <c r="D1761" s="137" t="s">
        <v>2296</v>
      </c>
      <c r="E1761" s="493" t="s">
        <v>2652</v>
      </c>
      <c r="F1761" s="647" t="s">
        <v>2763</v>
      </c>
      <c r="G1761" s="1551"/>
      <c r="H1761" s="1551"/>
      <c r="I1761" s="1551"/>
      <c r="J1761" s="1551"/>
    </row>
    <row r="1762" spans="1:10" ht="18.75" x14ac:dyDescent="0.3">
      <c r="A1762" s="136" t="s">
        <v>855</v>
      </c>
      <c r="B1762" s="376">
        <v>44717</v>
      </c>
      <c r="C1762" s="137" t="s">
        <v>2610</v>
      </c>
      <c r="D1762" s="137" t="s">
        <v>2296</v>
      </c>
      <c r="E1762" s="493" t="s">
        <v>4624</v>
      </c>
      <c r="F1762" s="1539" t="s">
        <v>6</v>
      </c>
      <c r="G1762" s="1551"/>
      <c r="H1762" s="1551"/>
      <c r="I1762" s="1551"/>
      <c r="J1762" s="1551"/>
    </row>
    <row r="1763" spans="1:10" ht="18.75" x14ac:dyDescent="0.3">
      <c r="A1763" s="2352" t="s">
        <v>4549</v>
      </c>
      <c r="B1763" s="2353"/>
      <c r="C1763" s="2353"/>
      <c r="D1763" s="2353"/>
      <c r="E1763" s="2353"/>
      <c r="F1763" s="2354"/>
      <c r="G1763" s="1551"/>
      <c r="H1763" s="1551"/>
      <c r="I1763" s="1551"/>
      <c r="J1763" s="1551"/>
    </row>
    <row r="1764" spans="1:10" ht="18.75" x14ac:dyDescent="0.3">
      <c r="A1764" s="2308" t="s">
        <v>4552</v>
      </c>
      <c r="B1764" s="2309"/>
      <c r="C1764" s="2309"/>
      <c r="D1764" s="2309"/>
      <c r="E1764" s="2309"/>
      <c r="F1764" s="2310"/>
      <c r="G1764" s="1551"/>
      <c r="H1764" s="1551"/>
      <c r="I1764" s="1551"/>
      <c r="J1764" s="1551"/>
    </row>
    <row r="1765" spans="1:10" ht="15" customHeight="1" x14ac:dyDescent="0.3">
      <c r="A1765" s="136" t="s">
        <v>2674</v>
      </c>
      <c r="B1765" s="376">
        <v>44718</v>
      </c>
      <c r="C1765" s="137" t="s">
        <v>2610</v>
      </c>
      <c r="D1765" s="137" t="s">
        <v>2615</v>
      </c>
      <c r="E1765" s="138" t="s">
        <v>4577</v>
      </c>
      <c r="F1765" s="2316" t="s">
        <v>2624</v>
      </c>
      <c r="G1765" s="1551"/>
      <c r="H1765" s="1551"/>
      <c r="I1765" s="1551"/>
      <c r="J1765" s="1551"/>
    </row>
    <row r="1766" spans="1:10" ht="18.75" x14ac:dyDescent="0.3">
      <c r="A1766" s="136" t="s">
        <v>2674</v>
      </c>
      <c r="B1766" s="376">
        <v>44718</v>
      </c>
      <c r="C1766" s="137" t="s">
        <v>2610</v>
      </c>
      <c r="D1766" s="137" t="s">
        <v>2615</v>
      </c>
      <c r="E1766" s="138" t="s">
        <v>2671</v>
      </c>
      <c r="F1766" s="2324"/>
      <c r="G1766" s="1551"/>
      <c r="H1766" s="1551"/>
      <c r="I1766" s="1551"/>
      <c r="J1766" s="1551"/>
    </row>
    <row r="1767" spans="1:10" ht="15" customHeight="1" x14ac:dyDescent="0.3">
      <c r="A1767" s="136" t="s">
        <v>2674</v>
      </c>
      <c r="B1767" s="376">
        <v>44718</v>
      </c>
      <c r="C1767" s="137" t="s">
        <v>2610</v>
      </c>
      <c r="D1767" s="137" t="s">
        <v>2615</v>
      </c>
      <c r="E1767" s="138" t="s">
        <v>2694</v>
      </c>
      <c r="F1767" s="2316" t="s">
        <v>2631</v>
      </c>
      <c r="G1767" s="1551"/>
      <c r="H1767" s="1551"/>
      <c r="I1767" s="1551"/>
      <c r="J1767" s="1551"/>
    </row>
    <row r="1768" spans="1:10" ht="18.75" x14ac:dyDescent="0.3">
      <c r="A1768" s="136" t="s">
        <v>2674</v>
      </c>
      <c r="B1768" s="137" t="s">
        <v>4625</v>
      </c>
      <c r="C1768" s="137" t="s">
        <v>2610</v>
      </c>
      <c r="D1768" s="137" t="s">
        <v>2615</v>
      </c>
      <c r="E1768" s="483" t="s">
        <v>4459</v>
      </c>
      <c r="F1768" s="2316"/>
      <c r="G1768" s="1551"/>
      <c r="H1768" s="1551"/>
      <c r="I1768" s="1551"/>
      <c r="J1768" s="1551"/>
    </row>
    <row r="1769" spans="1:10" ht="37.5" x14ac:dyDescent="0.3">
      <c r="A1769" s="136" t="s">
        <v>2674</v>
      </c>
      <c r="B1769" s="137" t="s">
        <v>4625</v>
      </c>
      <c r="C1769" s="137" t="s">
        <v>2610</v>
      </c>
      <c r="D1769" s="137" t="s">
        <v>2615</v>
      </c>
      <c r="E1769" s="483" t="s">
        <v>4578</v>
      </c>
      <c r="F1769" s="2316"/>
      <c r="G1769" s="1551"/>
      <c r="H1769" s="1551"/>
      <c r="I1769" s="1551"/>
      <c r="J1769" s="1551"/>
    </row>
    <row r="1770" spans="1:10" ht="18.75" x14ac:dyDescent="0.3">
      <c r="A1770" s="136" t="s">
        <v>2674</v>
      </c>
      <c r="B1770" s="376">
        <v>44718</v>
      </c>
      <c r="C1770" s="137" t="s">
        <v>2610</v>
      </c>
      <c r="D1770" s="137" t="s">
        <v>2615</v>
      </c>
      <c r="E1770" s="138" t="s">
        <v>2698</v>
      </c>
      <c r="F1770" s="2316"/>
      <c r="G1770" s="1551"/>
      <c r="H1770" s="1551"/>
      <c r="I1770" s="1551"/>
      <c r="J1770" s="1551"/>
    </row>
    <row r="1771" spans="1:10" ht="23.25" x14ac:dyDescent="0.35">
      <c r="A1771" s="2381" t="s">
        <v>4549</v>
      </c>
      <c r="B1771" s="2382"/>
      <c r="C1771" s="2382"/>
      <c r="D1771" s="2382"/>
      <c r="E1771" s="2382"/>
      <c r="F1771" s="2383"/>
      <c r="G1771" s="1551"/>
      <c r="H1771" s="1551"/>
      <c r="I1771" s="1551"/>
      <c r="J1771" s="1551"/>
    </row>
    <row r="1772" spans="1:10" ht="15" customHeight="1" x14ac:dyDescent="0.3">
      <c r="A1772" s="132" t="s">
        <v>2674</v>
      </c>
      <c r="B1772" s="375">
        <v>44718</v>
      </c>
      <c r="C1772" s="133" t="s">
        <v>2610</v>
      </c>
      <c r="D1772" s="137" t="s">
        <v>2615</v>
      </c>
      <c r="E1772" s="482" t="s">
        <v>2663</v>
      </c>
      <c r="F1772" s="2283" t="s">
        <v>2634</v>
      </c>
      <c r="G1772" s="1551"/>
      <c r="H1772" s="1551"/>
      <c r="I1772" s="1551"/>
      <c r="J1772" s="1551"/>
    </row>
    <row r="1773" spans="1:10" ht="18.75" x14ac:dyDescent="0.3">
      <c r="A1773" s="136" t="s">
        <v>2674</v>
      </c>
      <c r="B1773" s="376">
        <v>44718</v>
      </c>
      <c r="C1773" s="137" t="s">
        <v>2610</v>
      </c>
      <c r="D1773" s="137" t="s">
        <v>2615</v>
      </c>
      <c r="E1773" s="483" t="s">
        <v>2679</v>
      </c>
      <c r="F1773" s="2278"/>
      <c r="G1773" s="1551"/>
      <c r="H1773" s="1551"/>
      <c r="I1773" s="1551"/>
      <c r="J1773" s="1551"/>
    </row>
    <row r="1774" spans="1:10" ht="18.75" x14ac:dyDescent="0.3">
      <c r="A1774" s="1539" t="s">
        <v>2674</v>
      </c>
      <c r="B1774" s="649">
        <v>44718</v>
      </c>
      <c r="C1774" s="137" t="s">
        <v>2610</v>
      </c>
      <c r="D1774" s="137" t="s">
        <v>2615</v>
      </c>
      <c r="E1774" s="483" t="s">
        <v>4505</v>
      </c>
      <c r="F1774" s="137" t="s">
        <v>4626</v>
      </c>
      <c r="G1774" s="1551"/>
      <c r="H1774" s="1551"/>
      <c r="I1774" s="1551"/>
      <c r="J1774" s="1551"/>
    </row>
    <row r="1775" spans="1:10" ht="18.75" x14ac:dyDescent="0.3">
      <c r="A1775" s="1539" t="s">
        <v>2674</v>
      </c>
      <c r="B1775" s="648" t="s">
        <v>4627</v>
      </c>
      <c r="C1775" s="137" t="s">
        <v>2610</v>
      </c>
      <c r="D1775" s="137" t="s">
        <v>2615</v>
      </c>
      <c r="E1775" s="483" t="s">
        <v>4469</v>
      </c>
      <c r="F1775" s="137" t="s">
        <v>6</v>
      </c>
      <c r="G1775" s="1551"/>
      <c r="H1775" s="1551"/>
      <c r="I1775" s="1551"/>
      <c r="J1775" s="1551"/>
    </row>
    <row r="1776" spans="1:10" ht="18.75" x14ac:dyDescent="0.3">
      <c r="A1776" s="2305" t="s">
        <v>4549</v>
      </c>
      <c r="B1776" s="2306"/>
      <c r="C1776" s="2306"/>
      <c r="D1776" s="2306"/>
      <c r="E1776" s="2306"/>
      <c r="F1776" s="2307"/>
      <c r="G1776" s="1551"/>
      <c r="H1776" s="1551"/>
      <c r="I1776" s="1551"/>
      <c r="J1776" s="1551"/>
    </row>
    <row r="1777" spans="1:10" ht="15" customHeight="1" x14ac:dyDescent="0.3">
      <c r="A1777" s="136" t="s">
        <v>2674</v>
      </c>
      <c r="B1777" s="376">
        <v>44718</v>
      </c>
      <c r="C1777" s="137" t="s">
        <v>2610</v>
      </c>
      <c r="D1777" s="137" t="s">
        <v>2296</v>
      </c>
      <c r="E1777" s="495" t="s">
        <v>4619</v>
      </c>
      <c r="F1777" s="2316" t="s">
        <v>2645</v>
      </c>
      <c r="G1777" s="1551"/>
      <c r="H1777" s="1551"/>
      <c r="I1777" s="1551"/>
      <c r="J1777" s="1551"/>
    </row>
    <row r="1778" spans="1:10" ht="18.75" x14ac:dyDescent="0.3">
      <c r="A1778" s="136" t="s">
        <v>2674</v>
      </c>
      <c r="B1778" s="376">
        <v>44718</v>
      </c>
      <c r="C1778" s="137" t="s">
        <v>2610</v>
      </c>
      <c r="D1778" s="137" t="s">
        <v>2296</v>
      </c>
      <c r="E1778" s="477" t="s">
        <v>4484</v>
      </c>
      <c r="F1778" s="2316"/>
      <c r="G1778" s="1551"/>
      <c r="H1778" s="1551"/>
      <c r="I1778" s="1551"/>
      <c r="J1778" s="1551"/>
    </row>
    <row r="1779" spans="1:10" ht="18.75" x14ac:dyDescent="0.3">
      <c r="A1779" s="136" t="s">
        <v>2674</v>
      </c>
      <c r="B1779" s="376">
        <v>44718</v>
      </c>
      <c r="C1779" s="137" t="s">
        <v>2610</v>
      </c>
      <c r="D1779" s="137" t="s">
        <v>2296</v>
      </c>
      <c r="E1779" s="477" t="s">
        <v>2830</v>
      </c>
      <c r="F1779" s="2316"/>
      <c r="G1779" s="1551"/>
      <c r="H1779" s="1551"/>
      <c r="I1779" s="1551"/>
      <c r="J1779" s="1551"/>
    </row>
    <row r="1780" spans="1:10" ht="18.75" x14ac:dyDescent="0.3">
      <c r="A1780" s="489" t="s">
        <v>2674</v>
      </c>
      <c r="B1780" s="496">
        <v>44718</v>
      </c>
      <c r="C1780" s="49" t="s">
        <v>2610</v>
      </c>
      <c r="D1780" s="137" t="s">
        <v>2296</v>
      </c>
      <c r="E1780" s="497" t="s">
        <v>2683</v>
      </c>
      <c r="F1780" s="1545" t="s">
        <v>4588</v>
      </c>
      <c r="G1780" s="1551"/>
      <c r="H1780" s="284"/>
      <c r="I1780" s="1551"/>
      <c r="J1780" s="1551"/>
    </row>
    <row r="1781" spans="1:10" ht="18.75" x14ac:dyDescent="0.3">
      <c r="A1781" s="498" t="s">
        <v>2674</v>
      </c>
      <c r="B1781" s="499">
        <v>44718</v>
      </c>
      <c r="C1781" s="149" t="s">
        <v>2610</v>
      </c>
      <c r="D1781" s="137" t="s">
        <v>2296</v>
      </c>
      <c r="E1781" s="146" t="s">
        <v>2689</v>
      </c>
      <c r="F1781" s="149" t="s">
        <v>6</v>
      </c>
      <c r="G1781" s="1551"/>
      <c r="H1781" s="1551"/>
      <c r="I1781" s="1551"/>
      <c r="J1781" s="1551"/>
    </row>
    <row r="1782" spans="1:10" ht="18.75" x14ac:dyDescent="0.3">
      <c r="A1782" s="1539" t="s">
        <v>2674</v>
      </c>
      <c r="B1782" s="376">
        <v>44718</v>
      </c>
      <c r="C1782" s="137" t="s">
        <v>2610</v>
      </c>
      <c r="D1782" s="137" t="s">
        <v>2296</v>
      </c>
      <c r="E1782" s="138" t="s">
        <v>4620</v>
      </c>
      <c r="F1782" s="137" t="s">
        <v>2651</v>
      </c>
      <c r="G1782" s="1551"/>
      <c r="H1782" s="1551"/>
      <c r="I1782" s="1551"/>
      <c r="J1782" s="1551"/>
    </row>
    <row r="1783" spans="1:10" ht="18.75" x14ac:dyDescent="0.3">
      <c r="A1783" s="1539" t="s">
        <v>2674</v>
      </c>
      <c r="B1783" s="376">
        <v>44718</v>
      </c>
      <c r="C1783" s="137" t="s">
        <v>2610</v>
      </c>
      <c r="D1783" s="137" t="s">
        <v>2296</v>
      </c>
      <c r="E1783" s="483" t="s">
        <v>4623</v>
      </c>
      <c r="F1783" s="137" t="s">
        <v>6</v>
      </c>
      <c r="G1783" s="1551"/>
      <c r="H1783" s="1551"/>
      <c r="I1783" s="1551"/>
      <c r="J1783" s="1551"/>
    </row>
    <row r="1784" spans="1:10" ht="23.25" x14ac:dyDescent="0.35">
      <c r="A1784" s="2378" t="s">
        <v>4611</v>
      </c>
      <c r="B1784" s="2379"/>
      <c r="C1784" s="2379"/>
      <c r="D1784" s="2379"/>
      <c r="E1784" s="2379"/>
      <c r="F1784" s="2387"/>
      <c r="G1784" s="1551"/>
      <c r="H1784" s="1551"/>
      <c r="I1784" s="1551"/>
      <c r="J1784" s="1551"/>
    </row>
    <row r="1785" spans="1:10" ht="15" customHeight="1" x14ac:dyDescent="0.3">
      <c r="A1785" s="136" t="s">
        <v>2674</v>
      </c>
      <c r="B1785" s="376">
        <v>44718</v>
      </c>
      <c r="C1785" s="137" t="s">
        <v>2610</v>
      </c>
      <c r="D1785" s="137" t="s">
        <v>2296</v>
      </c>
      <c r="E1785" s="483" t="s">
        <v>2652</v>
      </c>
      <c r="F1785" s="2316" t="s">
        <v>2654</v>
      </c>
      <c r="G1785" s="1551"/>
      <c r="H1785" s="1551"/>
      <c r="I1785" s="1551"/>
      <c r="J1785" s="1551"/>
    </row>
    <row r="1786" spans="1:10" ht="18.75" x14ac:dyDescent="0.3">
      <c r="A1786" s="136" t="s">
        <v>2674</v>
      </c>
      <c r="B1786" s="376">
        <v>44718</v>
      </c>
      <c r="C1786" s="137" t="s">
        <v>2610</v>
      </c>
      <c r="D1786" s="137" t="s">
        <v>2296</v>
      </c>
      <c r="E1786" s="483" t="s">
        <v>4481</v>
      </c>
      <c r="F1786" s="2316"/>
      <c r="G1786" s="1551"/>
      <c r="H1786" s="1551"/>
      <c r="I1786" s="1551"/>
      <c r="J1786" s="1551"/>
    </row>
    <row r="1787" spans="1:10" ht="18.75" x14ac:dyDescent="0.3">
      <c r="A1787" s="136" t="s">
        <v>2674</v>
      </c>
      <c r="B1787" s="376">
        <v>44718</v>
      </c>
      <c r="C1787" s="137" t="s">
        <v>2610</v>
      </c>
      <c r="D1787" s="137" t="s">
        <v>2296</v>
      </c>
      <c r="E1787" s="477" t="s">
        <v>4548</v>
      </c>
      <c r="F1787" s="650" t="s">
        <v>6</v>
      </c>
      <c r="G1787" s="1551"/>
      <c r="H1787" s="1551"/>
      <c r="I1787" s="1551"/>
      <c r="J1787" s="1551"/>
    </row>
    <row r="1788" spans="1:10" ht="15" customHeight="1" x14ac:dyDescent="0.3">
      <c r="A1788" s="136" t="s">
        <v>2674</v>
      </c>
      <c r="B1788" s="376">
        <v>44718</v>
      </c>
      <c r="C1788" s="137" t="s">
        <v>2610</v>
      </c>
      <c r="D1788" s="137" t="s">
        <v>2296</v>
      </c>
      <c r="E1788" s="474" t="s">
        <v>2695</v>
      </c>
      <c r="F1788" s="2316" t="s">
        <v>2818</v>
      </c>
      <c r="G1788" s="1551"/>
      <c r="H1788" s="1551"/>
      <c r="I1788" s="1551"/>
      <c r="J1788" s="1551"/>
    </row>
    <row r="1789" spans="1:10" ht="18.75" x14ac:dyDescent="0.3">
      <c r="A1789" s="136" t="s">
        <v>2674</v>
      </c>
      <c r="B1789" s="376">
        <v>44718</v>
      </c>
      <c r="C1789" s="137" t="s">
        <v>2610</v>
      </c>
      <c r="D1789" s="137" t="s">
        <v>2296</v>
      </c>
      <c r="E1789" s="477" t="s">
        <v>4573</v>
      </c>
      <c r="F1789" s="2316"/>
      <c r="G1789" s="1551"/>
      <c r="H1789" s="1551"/>
      <c r="I1789" s="1551"/>
      <c r="J1789" s="1551"/>
    </row>
    <row r="1790" spans="1:10" ht="18.75" x14ac:dyDescent="0.3">
      <c r="A1790" s="136" t="s">
        <v>2674</v>
      </c>
      <c r="B1790" s="376">
        <v>44718</v>
      </c>
      <c r="C1790" s="137" t="s">
        <v>2610</v>
      </c>
      <c r="D1790" s="137" t="s">
        <v>2296</v>
      </c>
      <c r="E1790" s="477" t="s">
        <v>4488</v>
      </c>
      <c r="F1790" s="2316"/>
      <c r="G1790" s="1551"/>
      <c r="H1790" s="1551"/>
      <c r="I1790" s="1551"/>
      <c r="J1790" s="1551"/>
    </row>
    <row r="1791" spans="1:10" ht="15" customHeight="1" x14ac:dyDescent="0.3">
      <c r="A1791" s="1539" t="s">
        <v>2674</v>
      </c>
      <c r="B1791" s="376">
        <v>44718</v>
      </c>
      <c r="C1791" s="137" t="s">
        <v>2610</v>
      </c>
      <c r="D1791" s="137" t="s">
        <v>2296</v>
      </c>
      <c r="E1791" s="138" t="s">
        <v>4583</v>
      </c>
      <c r="F1791" s="2370" t="s">
        <v>2763</v>
      </c>
      <c r="G1791" s="1551"/>
      <c r="H1791" s="284"/>
      <c r="I1791" s="1551"/>
      <c r="J1791" s="1551"/>
    </row>
    <row r="1792" spans="1:10" ht="18.75" x14ac:dyDescent="0.3">
      <c r="A1792" s="1539" t="s">
        <v>2674</v>
      </c>
      <c r="B1792" s="376">
        <v>44718</v>
      </c>
      <c r="C1792" s="137" t="s">
        <v>2610</v>
      </c>
      <c r="D1792" s="137" t="s">
        <v>2296</v>
      </c>
      <c r="E1792" s="138" t="s">
        <v>4491</v>
      </c>
      <c r="F1792" s="2316"/>
      <c r="G1792" s="1551"/>
      <c r="H1792" s="284"/>
      <c r="I1792" s="1551"/>
      <c r="J1792" s="1551"/>
    </row>
    <row r="1793" spans="1:10" ht="18.75" x14ac:dyDescent="0.3">
      <c r="A1793" s="1539" t="s">
        <v>2674</v>
      </c>
      <c r="B1793" s="376">
        <v>44718</v>
      </c>
      <c r="C1793" s="137" t="s">
        <v>2610</v>
      </c>
      <c r="D1793" s="137" t="s">
        <v>2296</v>
      </c>
      <c r="E1793" s="138" t="s">
        <v>4621</v>
      </c>
      <c r="F1793" s="2317"/>
      <c r="G1793" s="1551"/>
      <c r="H1793" s="284"/>
      <c r="I1793" s="1551"/>
      <c r="J1793" s="1551"/>
    </row>
    <row r="1794" spans="1:10" ht="18.75" x14ac:dyDescent="0.3">
      <c r="A1794" s="2305" t="s">
        <v>4549</v>
      </c>
      <c r="B1794" s="2306"/>
      <c r="C1794" s="2306"/>
      <c r="D1794" s="2306"/>
      <c r="E1794" s="2306"/>
      <c r="F1794" s="2307"/>
      <c r="G1794" s="1551"/>
      <c r="H1794" s="1551"/>
      <c r="I1794" s="1551"/>
      <c r="J1794" s="1551"/>
    </row>
    <row r="1795" spans="1:10" ht="18.75" x14ac:dyDescent="0.3">
      <c r="A1795" s="2308" t="s">
        <v>4552</v>
      </c>
      <c r="B1795" s="2309"/>
      <c r="C1795" s="2309"/>
      <c r="D1795" s="2309"/>
      <c r="E1795" s="2309"/>
      <c r="F1795" s="2310"/>
      <c r="G1795" s="1551"/>
      <c r="H1795" s="1551"/>
      <c r="I1795" s="1551"/>
      <c r="J1795" s="1551"/>
    </row>
    <row r="1796" spans="1:10" ht="15" customHeight="1" x14ac:dyDescent="0.3">
      <c r="A1796" s="136" t="s">
        <v>771</v>
      </c>
      <c r="B1796" s="376">
        <v>44719</v>
      </c>
      <c r="C1796" s="137" t="s">
        <v>2610</v>
      </c>
      <c r="D1796" s="137" t="s">
        <v>6</v>
      </c>
      <c r="E1796" s="138" t="s">
        <v>6</v>
      </c>
      <c r="F1796" s="2316" t="s">
        <v>2624</v>
      </c>
      <c r="G1796" s="1551"/>
      <c r="H1796" s="1551"/>
      <c r="I1796" s="1551"/>
      <c r="J1796" s="1551"/>
    </row>
    <row r="1797" spans="1:10" ht="18.75" x14ac:dyDescent="0.3">
      <c r="A1797" s="136" t="s">
        <v>771</v>
      </c>
      <c r="B1797" s="375">
        <v>44719</v>
      </c>
      <c r="C1797" s="137" t="s">
        <v>2610</v>
      </c>
      <c r="D1797" s="137" t="s">
        <v>6</v>
      </c>
      <c r="E1797" s="137" t="s">
        <v>6</v>
      </c>
      <c r="F1797" s="2316"/>
      <c r="G1797" s="1551"/>
      <c r="H1797" s="1551"/>
      <c r="I1797" s="1551"/>
      <c r="J1797" s="1551"/>
    </row>
    <row r="1798" spans="1:10" ht="18.75" x14ac:dyDescent="0.3">
      <c r="A1798" s="136" t="s">
        <v>771</v>
      </c>
      <c r="B1798" s="375">
        <v>44719</v>
      </c>
      <c r="C1798" s="137" t="s">
        <v>2610</v>
      </c>
      <c r="D1798" s="137" t="s">
        <v>4628</v>
      </c>
      <c r="E1798" s="137" t="s">
        <v>6</v>
      </c>
      <c r="F1798" s="2324"/>
      <c r="G1798" s="1551"/>
      <c r="H1798" s="1551"/>
      <c r="I1798" s="1551"/>
      <c r="J1798" s="1551"/>
    </row>
    <row r="1799" spans="1:10" ht="15" customHeight="1" x14ac:dyDescent="0.3">
      <c r="A1799" s="136" t="s">
        <v>771</v>
      </c>
      <c r="B1799" s="375">
        <v>44719</v>
      </c>
      <c r="C1799" s="137" t="s">
        <v>2610</v>
      </c>
      <c r="D1799" s="137" t="s">
        <v>6</v>
      </c>
      <c r="E1799" s="138" t="s">
        <v>6</v>
      </c>
      <c r="F1799" s="2316" t="s">
        <v>4554</v>
      </c>
      <c r="G1799" s="1551"/>
      <c r="H1799" s="1551"/>
      <c r="I1799" s="1551"/>
      <c r="J1799" s="651" t="s">
        <v>6</v>
      </c>
    </row>
    <row r="1800" spans="1:10" ht="18.75" x14ac:dyDescent="0.3">
      <c r="A1800" s="136" t="s">
        <v>771</v>
      </c>
      <c r="B1800" s="375">
        <v>44719</v>
      </c>
      <c r="C1800" s="137" t="s">
        <v>2610</v>
      </c>
      <c r="D1800" s="137" t="s">
        <v>6</v>
      </c>
      <c r="E1800" s="137" t="s">
        <v>6</v>
      </c>
      <c r="F1800" s="2316"/>
      <c r="G1800" s="1551"/>
      <c r="H1800" s="1551"/>
      <c r="I1800" s="1551"/>
      <c r="J1800" s="1551"/>
    </row>
    <row r="1801" spans="1:10" ht="18.75" x14ac:dyDescent="0.3">
      <c r="A1801" s="140" t="s">
        <v>771</v>
      </c>
      <c r="B1801" s="375">
        <v>44719</v>
      </c>
      <c r="C1801" s="141" t="s">
        <v>2610</v>
      </c>
      <c r="D1801" s="141" t="s">
        <v>6</v>
      </c>
      <c r="E1801" s="143" t="s">
        <v>6</v>
      </c>
      <c r="F1801" s="2317"/>
      <c r="G1801" s="1551"/>
      <c r="H1801" s="1551"/>
      <c r="I1801" s="1551"/>
      <c r="J1801" s="1551"/>
    </row>
    <row r="1802" spans="1:10" ht="18.75" x14ac:dyDescent="0.3">
      <c r="A1802" s="2352" t="s">
        <v>4549</v>
      </c>
      <c r="B1802" s="2353"/>
      <c r="C1802" s="2353"/>
      <c r="D1802" s="2353"/>
      <c r="E1802" s="2353"/>
      <c r="F1802" s="2354"/>
      <c r="G1802" s="1551"/>
      <c r="H1802" s="1551"/>
      <c r="I1802" s="1551"/>
      <c r="J1802" s="1551"/>
    </row>
    <row r="1803" spans="1:10" ht="15" customHeight="1" x14ac:dyDescent="0.3">
      <c r="A1803" s="132" t="s">
        <v>771</v>
      </c>
      <c r="B1803" s="375">
        <v>44719</v>
      </c>
      <c r="C1803" s="133" t="s">
        <v>2610</v>
      </c>
      <c r="D1803" s="133" t="s">
        <v>4628</v>
      </c>
      <c r="E1803" s="134" t="s">
        <v>6</v>
      </c>
      <c r="F1803" s="2374" t="s">
        <v>2816</v>
      </c>
      <c r="G1803" s="1551"/>
      <c r="H1803" s="1551"/>
      <c r="I1803" s="1551"/>
      <c r="J1803" s="1551"/>
    </row>
    <row r="1804" spans="1:10" ht="18.75" x14ac:dyDescent="0.3">
      <c r="A1804" s="136" t="s">
        <v>771</v>
      </c>
      <c r="B1804" s="375">
        <v>44719</v>
      </c>
      <c r="C1804" s="137" t="s">
        <v>2610</v>
      </c>
      <c r="D1804" s="137" t="s">
        <v>6</v>
      </c>
      <c r="E1804" s="138" t="s">
        <v>6</v>
      </c>
      <c r="F1804" s="2335"/>
      <c r="G1804" s="1551"/>
      <c r="H1804" s="1551"/>
      <c r="I1804" s="1551"/>
      <c r="J1804" s="1551"/>
    </row>
    <row r="1805" spans="1:10" ht="18.75" x14ac:dyDescent="0.3">
      <c r="A1805" s="136" t="s">
        <v>771</v>
      </c>
      <c r="B1805" s="375">
        <v>44719</v>
      </c>
      <c r="C1805" s="137" t="s">
        <v>2610</v>
      </c>
      <c r="D1805" s="137" t="s">
        <v>6</v>
      </c>
      <c r="E1805" s="138" t="s">
        <v>6</v>
      </c>
      <c r="F1805" s="2336"/>
      <c r="G1805" s="1551"/>
      <c r="H1805" s="1551"/>
      <c r="I1805" s="1551"/>
      <c r="J1805" s="1551"/>
    </row>
    <row r="1806" spans="1:10" ht="15" customHeight="1" x14ac:dyDescent="0.3">
      <c r="A1806" s="147" t="s">
        <v>771</v>
      </c>
      <c r="B1806" s="375">
        <v>44719</v>
      </c>
      <c r="C1806" s="1547" t="s">
        <v>2610</v>
      </c>
      <c r="D1806" s="1547" t="s">
        <v>6</v>
      </c>
      <c r="E1806" s="152" t="s">
        <v>6</v>
      </c>
      <c r="F1806" s="2316" t="s">
        <v>4592</v>
      </c>
      <c r="G1806" s="1551"/>
      <c r="H1806" s="1551"/>
      <c r="I1806" s="1551"/>
      <c r="J1806" s="1551"/>
    </row>
    <row r="1807" spans="1:10" ht="18.75" x14ac:dyDescent="0.3">
      <c r="A1807" s="500" t="s">
        <v>771</v>
      </c>
      <c r="B1807" s="375">
        <v>44719</v>
      </c>
      <c r="C1807" s="501" t="s">
        <v>2610</v>
      </c>
      <c r="D1807" s="501" t="s">
        <v>6</v>
      </c>
      <c r="E1807" s="503" t="s">
        <v>6</v>
      </c>
      <c r="F1807" s="2316"/>
      <c r="G1807" s="1551"/>
      <c r="H1807" s="1551"/>
      <c r="I1807" s="1551"/>
      <c r="J1807" s="1551"/>
    </row>
    <row r="1808" spans="1:10" ht="18.75" x14ac:dyDescent="0.3">
      <c r="A1808" s="151" t="s">
        <v>771</v>
      </c>
      <c r="B1808" s="375">
        <v>44719</v>
      </c>
      <c r="C1808" s="148" t="s">
        <v>2610</v>
      </c>
      <c r="D1808" s="148" t="s">
        <v>6</v>
      </c>
      <c r="E1808" s="148" t="s">
        <v>6</v>
      </c>
      <c r="F1808" s="2317"/>
      <c r="G1808" s="1551"/>
      <c r="H1808" s="1551"/>
      <c r="I1808" s="1551"/>
      <c r="J1808" s="1551"/>
    </row>
    <row r="1809" spans="1:10" ht="23.25" x14ac:dyDescent="0.35">
      <c r="A1809" s="2394" t="s">
        <v>4555</v>
      </c>
      <c r="B1809" s="2395"/>
      <c r="C1809" s="2395"/>
      <c r="D1809" s="2395"/>
      <c r="E1809" s="2395"/>
      <c r="F1809" s="2396"/>
      <c r="G1809" s="1551"/>
      <c r="H1809" s="1551"/>
      <c r="I1809" s="1551"/>
      <c r="J1809" s="1551"/>
    </row>
    <row r="1810" spans="1:10" ht="15" customHeight="1" x14ac:dyDescent="0.3">
      <c r="A1810" s="476" t="s">
        <v>771</v>
      </c>
      <c r="B1810" s="478">
        <v>44719</v>
      </c>
      <c r="C1810" s="477" t="s">
        <v>2610</v>
      </c>
      <c r="D1810" s="477" t="s">
        <v>4628</v>
      </c>
      <c r="E1810" s="483" t="s">
        <v>6</v>
      </c>
      <c r="F1810" s="2319" t="s">
        <v>2731</v>
      </c>
      <c r="G1810" s="1551"/>
      <c r="H1810" s="1551"/>
      <c r="I1810" s="1551"/>
      <c r="J1810" s="1551"/>
    </row>
    <row r="1811" spans="1:10" ht="18.75" x14ac:dyDescent="0.3">
      <c r="A1811" s="476" t="s">
        <v>771</v>
      </c>
      <c r="B1811" s="478">
        <v>44719</v>
      </c>
      <c r="C1811" s="477" t="s">
        <v>2610</v>
      </c>
      <c r="D1811" s="477" t="s">
        <v>6</v>
      </c>
      <c r="E1811" s="477" t="s">
        <v>6</v>
      </c>
      <c r="F1811" s="2319"/>
      <c r="G1811" s="1551"/>
      <c r="H1811" s="1551"/>
      <c r="I1811" s="1551"/>
      <c r="J1811" s="1551"/>
    </row>
    <row r="1812" spans="1:10" ht="18.75" x14ac:dyDescent="0.3">
      <c r="A1812" s="476" t="s">
        <v>771</v>
      </c>
      <c r="B1812" s="478">
        <v>44719</v>
      </c>
      <c r="C1812" s="477" t="s">
        <v>2610</v>
      </c>
      <c r="D1812" s="477" t="s">
        <v>6</v>
      </c>
      <c r="E1812" s="483" t="s">
        <v>6</v>
      </c>
      <c r="F1812" s="2334"/>
      <c r="G1812" s="1551"/>
      <c r="H1812" s="1551"/>
      <c r="I1812" s="1551"/>
      <c r="J1812" s="1551"/>
    </row>
    <row r="1813" spans="1:10" ht="15" customHeight="1" x14ac:dyDescent="0.3">
      <c r="A1813" s="476" t="s">
        <v>771</v>
      </c>
      <c r="B1813" s="478">
        <v>44719</v>
      </c>
      <c r="C1813" s="477" t="s">
        <v>2610</v>
      </c>
      <c r="D1813" s="477" t="s">
        <v>6</v>
      </c>
      <c r="E1813" s="483" t="s">
        <v>6</v>
      </c>
      <c r="F1813" s="2319" t="s">
        <v>2634</v>
      </c>
      <c r="G1813" s="1551"/>
      <c r="H1813" s="1551"/>
      <c r="I1813" s="1551"/>
      <c r="J1813" s="1551"/>
    </row>
    <row r="1814" spans="1:10" ht="18.75" x14ac:dyDescent="0.3">
      <c r="A1814" s="505" t="s">
        <v>771</v>
      </c>
      <c r="B1814" s="506">
        <v>44719</v>
      </c>
      <c r="C1814" s="480" t="s">
        <v>2610</v>
      </c>
      <c r="D1814" s="507" t="s">
        <v>6</v>
      </c>
      <c r="E1814" s="508" t="s">
        <v>6</v>
      </c>
      <c r="F1814" s="2329"/>
      <c r="G1814" s="1551"/>
      <c r="H1814" s="1551"/>
      <c r="I1814" s="1551"/>
      <c r="J1814" s="1551"/>
    </row>
    <row r="1815" spans="1:10" ht="15" customHeight="1" x14ac:dyDescent="0.3">
      <c r="A1815" s="505" t="s">
        <v>771</v>
      </c>
      <c r="B1815" s="506">
        <v>44719</v>
      </c>
      <c r="C1815" s="509" t="s">
        <v>2610</v>
      </c>
      <c r="D1815" s="510" t="s">
        <v>6</v>
      </c>
      <c r="E1815" s="511" t="s">
        <v>6</v>
      </c>
      <c r="F1815" s="2316" t="s">
        <v>4593</v>
      </c>
      <c r="G1815" s="1551"/>
      <c r="H1815" s="1551"/>
      <c r="I1815" s="1551"/>
      <c r="J1815" s="1551"/>
    </row>
    <row r="1816" spans="1:10" ht="18.75" x14ac:dyDescent="0.3">
      <c r="A1816" s="505" t="s">
        <v>771</v>
      </c>
      <c r="B1816" s="506">
        <v>44719</v>
      </c>
      <c r="C1816" s="509" t="s">
        <v>2610</v>
      </c>
      <c r="D1816" s="2114" t="s">
        <v>6</v>
      </c>
      <c r="E1816" s="483" t="s">
        <v>6</v>
      </c>
      <c r="F1816" s="2317"/>
      <c r="G1816" s="1551"/>
      <c r="H1816" s="1551"/>
      <c r="I1816" s="1551"/>
      <c r="J1816" s="1551"/>
    </row>
    <row r="1817" spans="1:10" ht="18.75" x14ac:dyDescent="0.3">
      <c r="A1817" s="2352" t="s">
        <v>4557</v>
      </c>
      <c r="B1817" s="2353"/>
      <c r="C1817" s="2353"/>
      <c r="D1817" s="2353"/>
      <c r="E1817" s="2353"/>
      <c r="F1817" s="2354"/>
      <c r="G1817" s="1551"/>
      <c r="H1817" s="1551"/>
      <c r="I1817" s="1551"/>
      <c r="J1817" s="1551"/>
    </row>
    <row r="1818" spans="1:10" ht="15" customHeight="1" x14ac:dyDescent="0.3">
      <c r="A1818" s="132" t="s">
        <v>771</v>
      </c>
      <c r="B1818" s="375">
        <v>44719</v>
      </c>
      <c r="C1818" s="133" t="s">
        <v>2610</v>
      </c>
      <c r="D1818" s="133" t="s">
        <v>6</v>
      </c>
      <c r="E1818" s="134" t="s">
        <v>6</v>
      </c>
      <c r="F1818" s="2283" t="s">
        <v>2638</v>
      </c>
      <c r="G1818" s="1551"/>
      <c r="H1818" s="1551"/>
      <c r="I1818" s="284"/>
      <c r="J1818" s="1551"/>
    </row>
    <row r="1819" spans="1:10" ht="18.75" x14ac:dyDescent="0.3">
      <c r="A1819" s="136" t="s">
        <v>771</v>
      </c>
      <c r="B1819" s="375">
        <v>44719</v>
      </c>
      <c r="C1819" s="137" t="s">
        <v>2610</v>
      </c>
      <c r="D1819" s="137" t="s">
        <v>4628</v>
      </c>
      <c r="E1819" s="483" t="s">
        <v>6</v>
      </c>
      <c r="F1819" s="2277"/>
      <c r="G1819" s="1551"/>
      <c r="H1819" s="1551"/>
      <c r="I1819" s="1551"/>
      <c r="J1819" s="1551"/>
    </row>
    <row r="1820" spans="1:10" ht="18.75" x14ac:dyDescent="0.3">
      <c r="A1820" s="136" t="s">
        <v>771</v>
      </c>
      <c r="B1820" s="375">
        <v>44719</v>
      </c>
      <c r="C1820" s="137" t="s">
        <v>2610</v>
      </c>
      <c r="D1820" s="137" t="s">
        <v>6</v>
      </c>
      <c r="E1820" s="138" t="s">
        <v>6</v>
      </c>
      <c r="F1820" s="2278"/>
      <c r="G1820" s="1551"/>
      <c r="H1820" s="1551"/>
      <c r="I1820" s="1551"/>
      <c r="J1820" s="1551"/>
    </row>
    <row r="1821" spans="1:10" ht="15" customHeight="1" x14ac:dyDescent="0.3">
      <c r="A1821" s="136" t="s">
        <v>771</v>
      </c>
      <c r="B1821" s="375">
        <v>44719</v>
      </c>
      <c r="C1821" s="137" t="s">
        <v>2610</v>
      </c>
      <c r="D1821" s="137" t="s">
        <v>6</v>
      </c>
      <c r="E1821" s="138" t="s">
        <v>6</v>
      </c>
      <c r="F1821" s="2319" t="s">
        <v>2645</v>
      </c>
      <c r="G1821" s="1551"/>
      <c r="H1821" s="1551"/>
      <c r="I1821" s="1551"/>
      <c r="J1821" s="1551"/>
    </row>
    <row r="1822" spans="1:10" ht="18.75" x14ac:dyDescent="0.3">
      <c r="A1822" s="136" t="s">
        <v>771</v>
      </c>
      <c r="B1822" s="375">
        <v>44719</v>
      </c>
      <c r="C1822" s="137" t="s">
        <v>2610</v>
      </c>
      <c r="D1822" s="137" t="s">
        <v>6</v>
      </c>
      <c r="E1822" s="138" t="s">
        <v>6</v>
      </c>
      <c r="F1822" s="2319"/>
      <c r="G1822" s="1551"/>
      <c r="H1822" s="1551"/>
      <c r="I1822" s="1551"/>
      <c r="J1822" s="1551"/>
    </row>
    <row r="1823" spans="1:10" ht="15" customHeight="1" x14ac:dyDescent="0.3">
      <c r="A1823" s="136" t="s">
        <v>771</v>
      </c>
      <c r="B1823" s="375">
        <v>44719</v>
      </c>
      <c r="C1823" s="137" t="s">
        <v>2610</v>
      </c>
      <c r="D1823" s="137" t="s">
        <v>6</v>
      </c>
      <c r="E1823" s="493" t="s">
        <v>6</v>
      </c>
      <c r="F1823" s="2283" t="s">
        <v>2651</v>
      </c>
      <c r="G1823" s="1551"/>
      <c r="H1823" s="1551"/>
      <c r="I1823" s="1551"/>
      <c r="J1823" s="1551"/>
    </row>
    <row r="1824" spans="1:10" ht="18.75" x14ac:dyDescent="0.3">
      <c r="A1824" s="136" t="s">
        <v>771</v>
      </c>
      <c r="B1824" s="375">
        <v>44719</v>
      </c>
      <c r="C1824" s="137" t="s">
        <v>2610</v>
      </c>
      <c r="D1824" s="137" t="s">
        <v>6</v>
      </c>
      <c r="E1824" s="493" t="s">
        <v>6</v>
      </c>
      <c r="F1824" s="2285"/>
      <c r="G1824" s="1551"/>
      <c r="H1824" s="1551"/>
      <c r="I1824" s="1551"/>
      <c r="J1824" s="1551"/>
    </row>
    <row r="1825" spans="1:10" ht="15" customHeight="1" x14ac:dyDescent="0.3">
      <c r="A1825" s="136" t="s">
        <v>771</v>
      </c>
      <c r="B1825" s="375">
        <v>44719</v>
      </c>
      <c r="C1825" s="137" t="s">
        <v>2610</v>
      </c>
      <c r="D1825" s="137" t="s">
        <v>6</v>
      </c>
      <c r="E1825" s="512" t="s">
        <v>6</v>
      </c>
      <c r="F1825" s="2277" t="s">
        <v>2654</v>
      </c>
      <c r="G1825" s="1551"/>
      <c r="H1825" s="1551"/>
      <c r="I1825" s="1551"/>
      <c r="J1825" s="1551"/>
    </row>
    <row r="1826" spans="1:10" ht="18.75" x14ac:dyDescent="0.3">
      <c r="A1826" s="136" t="s">
        <v>771</v>
      </c>
      <c r="B1826" s="375">
        <v>44719</v>
      </c>
      <c r="C1826" s="137" t="s">
        <v>2610</v>
      </c>
      <c r="D1826" s="137" t="s">
        <v>6</v>
      </c>
      <c r="E1826" s="512" t="s">
        <v>6</v>
      </c>
      <c r="F1826" s="2285"/>
      <c r="G1826" s="1551"/>
      <c r="H1826" s="1551"/>
      <c r="I1826" s="1551"/>
      <c r="J1826" s="1551"/>
    </row>
    <row r="1827" spans="1:10" ht="15" customHeight="1" x14ac:dyDescent="0.3">
      <c r="A1827" s="136" t="s">
        <v>771</v>
      </c>
      <c r="B1827" s="375">
        <v>44719</v>
      </c>
      <c r="C1827" s="137" t="s">
        <v>2610</v>
      </c>
      <c r="D1827" s="137" t="s">
        <v>6</v>
      </c>
      <c r="E1827" s="138" t="s">
        <v>6</v>
      </c>
      <c r="F1827" s="2316" t="s">
        <v>2657</v>
      </c>
      <c r="G1827" s="1551"/>
      <c r="H1827" s="1551"/>
      <c r="I1827" s="1551"/>
      <c r="J1827" s="1551"/>
    </row>
    <row r="1828" spans="1:10" ht="18.75" x14ac:dyDescent="0.3">
      <c r="A1828" s="136" t="s">
        <v>771</v>
      </c>
      <c r="B1828" s="375">
        <v>44719</v>
      </c>
      <c r="C1828" s="137" t="s">
        <v>2610</v>
      </c>
      <c r="D1828" s="137" t="s">
        <v>6</v>
      </c>
      <c r="E1828" s="138" t="s">
        <v>6</v>
      </c>
      <c r="F1828" s="2316"/>
      <c r="G1828" s="1551"/>
      <c r="H1828" s="1551"/>
      <c r="I1828" s="1551"/>
      <c r="J1828" s="1551"/>
    </row>
    <row r="1829" spans="1:10" ht="15" customHeight="1" x14ac:dyDescent="0.3">
      <c r="A1829" s="136" t="s">
        <v>771</v>
      </c>
      <c r="B1829" s="375">
        <v>44719</v>
      </c>
      <c r="C1829" s="137" t="s">
        <v>2610</v>
      </c>
      <c r="D1829" s="137" t="s">
        <v>6</v>
      </c>
      <c r="E1829" s="137" t="s">
        <v>6</v>
      </c>
      <c r="F1829" s="2370" t="s">
        <v>2759</v>
      </c>
      <c r="G1829" s="1551"/>
      <c r="H1829" s="1551"/>
      <c r="I1829" s="1551"/>
      <c r="J1829" s="1551"/>
    </row>
    <row r="1830" spans="1:10" ht="18.75" x14ac:dyDescent="0.3">
      <c r="A1830" s="136" t="s">
        <v>771</v>
      </c>
      <c r="B1830" s="375">
        <v>44719</v>
      </c>
      <c r="C1830" s="137" t="s">
        <v>2610</v>
      </c>
      <c r="D1830" s="137" t="s">
        <v>6</v>
      </c>
      <c r="E1830" s="137" t="s">
        <v>6</v>
      </c>
      <c r="F1830" s="2316"/>
      <c r="G1830" s="1551"/>
      <c r="H1830" s="1551"/>
      <c r="I1830" s="1551"/>
      <c r="J1830" s="1551"/>
    </row>
    <row r="1831" spans="1:10" ht="15" customHeight="1" x14ac:dyDescent="0.3">
      <c r="A1831" s="1539" t="s">
        <v>771</v>
      </c>
      <c r="B1831" s="375">
        <v>44719</v>
      </c>
      <c r="C1831" s="137" t="s">
        <v>2610</v>
      </c>
      <c r="D1831" s="137" t="s">
        <v>6</v>
      </c>
      <c r="E1831" s="138" t="s">
        <v>6</v>
      </c>
      <c r="F1831" s="2283" t="s">
        <v>4588</v>
      </c>
      <c r="G1831" s="1551"/>
      <c r="H1831" s="1551"/>
      <c r="I1831" s="1551"/>
      <c r="J1831" s="1551"/>
    </row>
    <row r="1832" spans="1:10" ht="18.75" x14ac:dyDescent="0.3">
      <c r="A1832" s="1539" t="s">
        <v>771</v>
      </c>
      <c r="B1832" s="375">
        <v>44719</v>
      </c>
      <c r="C1832" s="137" t="s">
        <v>2610</v>
      </c>
      <c r="D1832" s="137" t="s">
        <v>6</v>
      </c>
      <c r="E1832" s="138" t="s">
        <v>6</v>
      </c>
      <c r="F1832" s="2277"/>
      <c r="G1832" s="1551"/>
      <c r="H1832" s="1551"/>
      <c r="I1832" s="1551"/>
      <c r="J1832" s="1551"/>
    </row>
    <row r="1833" spans="1:10" ht="18.75" x14ac:dyDescent="0.3">
      <c r="A1833" s="1539" t="s">
        <v>771</v>
      </c>
      <c r="B1833" s="375">
        <v>44719</v>
      </c>
      <c r="C1833" s="137" t="s">
        <v>2610</v>
      </c>
      <c r="D1833" s="137" t="s">
        <v>6</v>
      </c>
      <c r="E1833" s="138" t="s">
        <v>6</v>
      </c>
      <c r="F1833" s="2285"/>
      <c r="G1833" s="1551"/>
      <c r="H1833" s="1551"/>
      <c r="I1833" s="1551"/>
      <c r="J1833" s="1551"/>
    </row>
    <row r="1834" spans="1:10" ht="18.75" x14ac:dyDescent="0.3">
      <c r="A1834" s="2375" t="s">
        <v>4561</v>
      </c>
      <c r="B1834" s="2376"/>
      <c r="C1834" s="2376"/>
      <c r="D1834" s="2376"/>
      <c r="E1834" s="2376"/>
      <c r="F1834" s="2377"/>
      <c r="G1834" s="1551"/>
      <c r="H1834" s="1551"/>
      <c r="I1834" s="1551"/>
      <c r="J1834" s="1551"/>
    </row>
    <row r="1835" spans="1:10" ht="18.75" x14ac:dyDescent="0.3">
      <c r="A1835" s="2308" t="s">
        <v>4562</v>
      </c>
      <c r="B1835" s="2309"/>
      <c r="C1835" s="2309"/>
      <c r="D1835" s="2309"/>
      <c r="E1835" s="2309"/>
      <c r="F1835" s="2310"/>
      <c r="G1835" s="1551"/>
      <c r="H1835" s="1551"/>
      <c r="I1835" s="1551"/>
      <c r="J1835" s="1551"/>
    </row>
    <row r="1836" spans="1:10" ht="15" customHeight="1" x14ac:dyDescent="0.3">
      <c r="A1836" s="136" t="s">
        <v>791</v>
      </c>
      <c r="B1836" s="376">
        <v>44720</v>
      </c>
      <c r="C1836" s="137" t="s">
        <v>2610</v>
      </c>
      <c r="D1836" s="137" t="s">
        <v>2615</v>
      </c>
      <c r="E1836" s="495" t="s">
        <v>4483</v>
      </c>
      <c r="F1836" s="2316" t="s">
        <v>2624</v>
      </c>
      <c r="G1836" s="1551"/>
      <c r="H1836" s="1551"/>
      <c r="I1836" s="1551"/>
      <c r="J1836" s="1551"/>
    </row>
    <row r="1837" spans="1:10" ht="18.75" x14ac:dyDescent="0.3">
      <c r="A1837" s="136" t="s">
        <v>791</v>
      </c>
      <c r="B1837" s="375">
        <v>44720</v>
      </c>
      <c r="C1837" s="137" t="s">
        <v>2610</v>
      </c>
      <c r="D1837" s="137" t="s">
        <v>2615</v>
      </c>
      <c r="E1837" s="477" t="s">
        <v>4560</v>
      </c>
      <c r="F1837" s="2316"/>
      <c r="G1837" s="1551"/>
      <c r="H1837" s="1551"/>
      <c r="I1837" s="1551"/>
      <c r="J1837" s="1551"/>
    </row>
    <row r="1838" spans="1:10" ht="18.75" x14ac:dyDescent="0.3">
      <c r="A1838" s="136" t="s">
        <v>791</v>
      </c>
      <c r="B1838" s="375">
        <v>44720</v>
      </c>
      <c r="C1838" s="137" t="s">
        <v>2610</v>
      </c>
      <c r="D1838" s="137" t="s">
        <v>2615</v>
      </c>
      <c r="E1838" s="483" t="s">
        <v>4624</v>
      </c>
      <c r="F1838" s="2324"/>
      <c r="G1838" s="1551"/>
      <c r="H1838" s="1551"/>
      <c r="I1838" s="1551"/>
      <c r="J1838" s="1551"/>
    </row>
    <row r="1839" spans="1:10" ht="15" customHeight="1" x14ac:dyDescent="0.3">
      <c r="A1839" s="136" t="s">
        <v>791</v>
      </c>
      <c r="B1839" s="375">
        <v>44720</v>
      </c>
      <c r="C1839" s="137" t="s">
        <v>2610</v>
      </c>
      <c r="D1839" s="137" t="s">
        <v>2615</v>
      </c>
      <c r="E1839" s="483" t="s">
        <v>4620</v>
      </c>
      <c r="F1839" s="2316" t="s">
        <v>4554</v>
      </c>
      <c r="G1839" s="1551"/>
      <c r="H1839" s="1551"/>
      <c r="I1839" s="1551"/>
      <c r="J1839" s="1551"/>
    </row>
    <row r="1840" spans="1:10" ht="18.75" x14ac:dyDescent="0.3">
      <c r="A1840" s="147" t="s">
        <v>791</v>
      </c>
      <c r="B1840" s="375">
        <v>44720</v>
      </c>
      <c r="C1840" s="1547" t="s">
        <v>2610</v>
      </c>
      <c r="D1840" s="1547" t="s">
        <v>2615</v>
      </c>
      <c r="E1840" s="483" t="s">
        <v>2698</v>
      </c>
      <c r="F1840" s="2316"/>
      <c r="G1840" s="1551"/>
      <c r="H1840" s="1551"/>
      <c r="I1840" s="1551"/>
      <c r="J1840" s="1551"/>
    </row>
    <row r="1841" spans="1:10" ht="18.75" x14ac:dyDescent="0.3">
      <c r="A1841" s="151" t="s">
        <v>791</v>
      </c>
      <c r="B1841" s="375">
        <v>44720</v>
      </c>
      <c r="C1841" s="148" t="s">
        <v>2610</v>
      </c>
      <c r="D1841" s="148" t="s">
        <v>2615</v>
      </c>
      <c r="E1841" s="477" t="s">
        <v>4479</v>
      </c>
      <c r="F1841" s="2317"/>
      <c r="G1841" s="1551"/>
      <c r="H1841" s="1551"/>
      <c r="I1841" s="1551"/>
      <c r="J1841" s="1551"/>
    </row>
    <row r="1842" spans="1:10" ht="18.75" x14ac:dyDescent="0.3">
      <c r="A1842" s="2305" t="s">
        <v>4549</v>
      </c>
      <c r="B1842" s="2306"/>
      <c r="C1842" s="2306"/>
      <c r="D1842" s="2306"/>
      <c r="E1842" s="2306"/>
      <c r="F1842" s="2307"/>
      <c r="G1842" s="1551"/>
      <c r="H1842" s="1551"/>
      <c r="I1842" s="1551"/>
      <c r="J1842" s="1551"/>
    </row>
    <row r="1843" spans="1:10" ht="15" customHeight="1" x14ac:dyDescent="0.3">
      <c r="A1843" s="136" t="s">
        <v>791</v>
      </c>
      <c r="B1843" s="376">
        <v>44720</v>
      </c>
      <c r="C1843" s="137" t="s">
        <v>2610</v>
      </c>
      <c r="D1843" s="137" t="s">
        <v>2615</v>
      </c>
      <c r="E1843" s="138" t="s">
        <v>2683</v>
      </c>
      <c r="F1843" s="2316" t="s">
        <v>2816</v>
      </c>
      <c r="G1843" s="1551"/>
      <c r="H1843" s="1551"/>
      <c r="I1843" s="1551"/>
      <c r="J1843" s="1551"/>
    </row>
    <row r="1844" spans="1:10" ht="18.75" x14ac:dyDescent="0.3">
      <c r="A1844" s="136" t="s">
        <v>791</v>
      </c>
      <c r="B1844" s="375">
        <v>44720</v>
      </c>
      <c r="C1844" s="137" t="s">
        <v>2610</v>
      </c>
      <c r="D1844" s="137" t="s">
        <v>2615</v>
      </c>
      <c r="E1844" s="138" t="s">
        <v>4484</v>
      </c>
      <c r="F1844" s="2316"/>
      <c r="G1844" s="1551"/>
      <c r="H1844" s="1551"/>
      <c r="I1844" s="1551"/>
      <c r="J1844" s="1551"/>
    </row>
    <row r="1845" spans="1:10" ht="18.75" x14ac:dyDescent="0.3">
      <c r="A1845" s="136" t="s">
        <v>791</v>
      </c>
      <c r="B1845" s="375">
        <v>44720</v>
      </c>
      <c r="C1845" s="137" t="s">
        <v>2610</v>
      </c>
      <c r="D1845" s="137" t="s">
        <v>2615</v>
      </c>
      <c r="E1845" s="138" t="s">
        <v>2689</v>
      </c>
      <c r="F1845" s="2324"/>
      <c r="G1845" s="1551"/>
      <c r="H1845" s="1551"/>
      <c r="I1845" s="1551"/>
      <c r="J1845" s="1551"/>
    </row>
    <row r="1846" spans="1:10" ht="15" customHeight="1" x14ac:dyDescent="0.3">
      <c r="A1846" s="136" t="s">
        <v>791</v>
      </c>
      <c r="B1846" s="375">
        <v>44720</v>
      </c>
      <c r="C1846" s="137" t="s">
        <v>2610</v>
      </c>
      <c r="D1846" s="1547" t="s">
        <v>2615</v>
      </c>
      <c r="E1846" s="138" t="s">
        <v>4474</v>
      </c>
      <c r="F1846" s="2316" t="s">
        <v>2631</v>
      </c>
      <c r="G1846" s="1551"/>
      <c r="H1846" s="1551"/>
      <c r="I1846" s="1551"/>
      <c r="J1846" s="1551"/>
    </row>
    <row r="1847" spans="1:10" ht="18.75" x14ac:dyDescent="0.3">
      <c r="A1847" s="147" t="s">
        <v>791</v>
      </c>
      <c r="B1847" s="375">
        <v>44720</v>
      </c>
      <c r="C1847" s="1547" t="s">
        <v>2610</v>
      </c>
      <c r="D1847" s="148" t="s">
        <v>2615</v>
      </c>
      <c r="E1847" s="483" t="s">
        <v>4459</v>
      </c>
      <c r="F1847" s="2316"/>
      <c r="G1847" s="1551"/>
      <c r="H1847" s="1551"/>
      <c r="I1847" s="1551"/>
      <c r="J1847" s="1551"/>
    </row>
    <row r="1848" spans="1:10" ht="18.75" x14ac:dyDescent="0.3">
      <c r="A1848" s="2305" t="s">
        <v>4557</v>
      </c>
      <c r="B1848" s="2306"/>
      <c r="C1848" s="2306"/>
      <c r="D1848" s="2306"/>
      <c r="E1848" s="2306"/>
      <c r="F1848" s="2307"/>
      <c r="G1848" s="1551"/>
      <c r="H1848" s="1551"/>
      <c r="I1848" s="1551"/>
      <c r="J1848" s="1551"/>
    </row>
    <row r="1849" spans="1:10" ht="15" customHeight="1" x14ac:dyDescent="0.3">
      <c r="A1849" s="136" t="s">
        <v>791</v>
      </c>
      <c r="B1849" s="376">
        <v>44720</v>
      </c>
      <c r="C1849" s="137" t="s">
        <v>2610</v>
      </c>
      <c r="D1849" s="137" t="s">
        <v>2296</v>
      </c>
      <c r="E1849" s="483" t="s">
        <v>2663</v>
      </c>
      <c r="F1849" s="2316" t="s">
        <v>2731</v>
      </c>
      <c r="G1849" s="1551"/>
      <c r="H1849" s="1551"/>
      <c r="I1849" s="1551"/>
      <c r="J1849" s="1551"/>
    </row>
    <row r="1850" spans="1:10" ht="18.75" x14ac:dyDescent="0.3">
      <c r="A1850" s="136" t="s">
        <v>791</v>
      </c>
      <c r="B1850" s="375">
        <v>44720</v>
      </c>
      <c r="C1850" s="137" t="s">
        <v>2610</v>
      </c>
      <c r="D1850" s="137" t="s">
        <v>2296</v>
      </c>
      <c r="E1850" s="483" t="s">
        <v>4623</v>
      </c>
      <c r="F1850" s="2324"/>
      <c r="G1850" s="1551"/>
      <c r="H1850" s="284"/>
      <c r="I1850" s="1551"/>
      <c r="J1850" s="1551"/>
    </row>
    <row r="1851" spans="1:10" ht="15" customHeight="1" x14ac:dyDescent="0.3">
      <c r="A1851" s="136" t="s">
        <v>791</v>
      </c>
      <c r="B1851" s="375">
        <v>44720</v>
      </c>
      <c r="C1851" s="137" t="s">
        <v>2610</v>
      </c>
      <c r="D1851" s="137" t="s">
        <v>2296</v>
      </c>
      <c r="E1851" s="483" t="s">
        <v>2360</v>
      </c>
      <c r="F1851" s="2316" t="s">
        <v>2634</v>
      </c>
      <c r="G1851" s="1551"/>
      <c r="H1851" s="1551"/>
      <c r="I1851" s="1551"/>
      <c r="J1851" s="1551"/>
    </row>
    <row r="1852" spans="1:10" ht="18.75" x14ac:dyDescent="0.3">
      <c r="A1852" s="147" t="s">
        <v>791</v>
      </c>
      <c r="B1852" s="375">
        <v>44720</v>
      </c>
      <c r="C1852" s="1547" t="s">
        <v>2610</v>
      </c>
      <c r="D1852" s="137" t="s">
        <v>2296</v>
      </c>
      <c r="E1852" s="508" t="s">
        <v>2830</v>
      </c>
      <c r="F1852" s="2316"/>
      <c r="G1852" s="1551"/>
      <c r="H1852" s="1551"/>
      <c r="I1852" s="1551"/>
      <c r="J1852" s="1551"/>
    </row>
    <row r="1853" spans="1:10" ht="18.75" x14ac:dyDescent="0.3">
      <c r="A1853" s="2352" t="s">
        <v>4561</v>
      </c>
      <c r="B1853" s="2353"/>
      <c r="C1853" s="2353"/>
      <c r="D1853" s="2353"/>
      <c r="E1853" s="2353"/>
      <c r="F1853" s="2354"/>
      <c r="G1853" s="1551"/>
      <c r="H1853" s="1551"/>
      <c r="I1853" s="1551"/>
      <c r="J1853" s="1551"/>
    </row>
    <row r="1854" spans="1:10" ht="15" customHeight="1" x14ac:dyDescent="0.3">
      <c r="A1854" s="136" t="s">
        <v>791</v>
      </c>
      <c r="B1854" s="376">
        <v>44720</v>
      </c>
      <c r="C1854" s="137" t="s">
        <v>2610</v>
      </c>
      <c r="D1854" s="137" t="s">
        <v>2296</v>
      </c>
      <c r="E1854" s="138" t="s">
        <v>4469</v>
      </c>
      <c r="F1854" s="2316" t="s">
        <v>2638</v>
      </c>
      <c r="G1854" s="1551"/>
      <c r="H1854" s="1551"/>
      <c r="I1854" s="1551"/>
      <c r="J1854" s="1551"/>
    </row>
    <row r="1855" spans="1:10" ht="18.75" x14ac:dyDescent="0.3">
      <c r="A1855" s="136" t="s">
        <v>791</v>
      </c>
      <c r="B1855" s="375">
        <v>44720</v>
      </c>
      <c r="C1855" s="137" t="s">
        <v>2610</v>
      </c>
      <c r="D1855" s="137" t="s">
        <v>2296</v>
      </c>
      <c r="E1855" s="137" t="s">
        <v>4473</v>
      </c>
      <c r="F1855" s="2324"/>
      <c r="G1855" s="1551"/>
      <c r="H1855" s="1551"/>
      <c r="I1855" s="1551"/>
      <c r="J1855" s="1551"/>
    </row>
    <row r="1856" spans="1:10" ht="15" customHeight="1" x14ac:dyDescent="0.3">
      <c r="A1856" s="136" t="s">
        <v>791</v>
      </c>
      <c r="B1856" s="375">
        <v>44720</v>
      </c>
      <c r="C1856" s="137" t="s">
        <v>2610</v>
      </c>
      <c r="D1856" s="137" t="s">
        <v>2296</v>
      </c>
      <c r="E1856" s="138" t="s">
        <v>4629</v>
      </c>
      <c r="F1856" s="2316" t="s">
        <v>2645</v>
      </c>
      <c r="G1856" s="1551"/>
      <c r="H1856" s="1551"/>
      <c r="I1856" s="1551"/>
      <c r="J1856" s="1551"/>
    </row>
    <row r="1857" spans="1:10" ht="18.75" x14ac:dyDescent="0.3">
      <c r="A1857" s="136" t="s">
        <v>791</v>
      </c>
      <c r="B1857" s="375">
        <v>44720</v>
      </c>
      <c r="C1857" s="137" t="s">
        <v>2610</v>
      </c>
      <c r="D1857" s="137" t="s">
        <v>2296</v>
      </c>
      <c r="E1857" s="138" t="s">
        <v>4621</v>
      </c>
      <c r="F1857" s="2316"/>
      <c r="G1857" s="1551"/>
      <c r="H1857" s="1551"/>
      <c r="I1857" s="1551"/>
      <c r="J1857" s="1551"/>
    </row>
    <row r="1858" spans="1:10" ht="15" customHeight="1" x14ac:dyDescent="0.3">
      <c r="A1858" s="136" t="s">
        <v>791</v>
      </c>
      <c r="B1858" s="375">
        <v>44720</v>
      </c>
      <c r="C1858" s="137" t="s">
        <v>2610</v>
      </c>
      <c r="D1858" s="137" t="s">
        <v>2296</v>
      </c>
      <c r="E1858" s="134" t="s">
        <v>2695</v>
      </c>
      <c r="F1858" s="2333" t="s">
        <v>2651</v>
      </c>
      <c r="G1858" s="1551"/>
      <c r="H1858" s="1551"/>
      <c r="I1858" s="1551"/>
      <c r="J1858" s="1551"/>
    </row>
    <row r="1859" spans="1:10" ht="18.75" x14ac:dyDescent="0.3">
      <c r="A1859" s="136" t="s">
        <v>791</v>
      </c>
      <c r="B1859" s="375">
        <v>44720</v>
      </c>
      <c r="C1859" s="137" t="s">
        <v>2610</v>
      </c>
      <c r="D1859" s="137" t="s">
        <v>2296</v>
      </c>
      <c r="E1859" s="138" t="s">
        <v>4481</v>
      </c>
      <c r="F1859" s="2319"/>
      <c r="G1859" s="1551"/>
      <c r="H1859" s="1551"/>
      <c r="I1859" s="1551"/>
      <c r="J1859" s="1551"/>
    </row>
    <row r="1860" spans="1:10" ht="15" customHeight="1" x14ac:dyDescent="0.3">
      <c r="A1860" s="136" t="s">
        <v>791</v>
      </c>
      <c r="B1860" s="375">
        <v>44720</v>
      </c>
      <c r="C1860" s="137" t="s">
        <v>2610</v>
      </c>
      <c r="D1860" s="137" t="s">
        <v>2296</v>
      </c>
      <c r="E1860" s="138" t="s">
        <v>4630</v>
      </c>
      <c r="F1860" s="2370" t="s">
        <v>2654</v>
      </c>
      <c r="G1860" s="1551"/>
      <c r="H1860" s="1551"/>
      <c r="I1860" s="1551"/>
      <c r="J1860" s="1551"/>
    </row>
    <row r="1861" spans="1:10" ht="18.75" x14ac:dyDescent="0.3">
      <c r="A1861" s="136" t="s">
        <v>791</v>
      </c>
      <c r="B1861" s="375">
        <v>44720</v>
      </c>
      <c r="C1861" s="137" t="s">
        <v>2610</v>
      </c>
      <c r="D1861" s="137" t="s">
        <v>2296</v>
      </c>
      <c r="E1861" s="152" t="s">
        <v>4619</v>
      </c>
      <c r="F1861" s="2324"/>
      <c r="G1861" s="1551"/>
      <c r="H1861" s="1551"/>
      <c r="I1861" s="1551"/>
      <c r="J1861" s="1551"/>
    </row>
    <row r="1862" spans="1:10" ht="15" customHeight="1" x14ac:dyDescent="0.3">
      <c r="A1862" s="136" t="s">
        <v>791</v>
      </c>
      <c r="B1862" s="375">
        <v>44720</v>
      </c>
      <c r="C1862" s="137" t="s">
        <v>2610</v>
      </c>
      <c r="D1862" s="137" t="s">
        <v>2296</v>
      </c>
      <c r="E1862" s="148" t="s">
        <v>4583</v>
      </c>
      <c r="F1862" s="2316" t="s">
        <v>2657</v>
      </c>
      <c r="G1862" s="1551"/>
      <c r="H1862" s="1551"/>
      <c r="I1862" s="1551"/>
      <c r="J1862" s="1551"/>
    </row>
    <row r="1863" spans="1:10" ht="18.75" x14ac:dyDescent="0.3">
      <c r="A1863" s="136" t="s">
        <v>791</v>
      </c>
      <c r="B1863" s="375">
        <v>44720</v>
      </c>
      <c r="C1863" s="137" t="s">
        <v>2610</v>
      </c>
      <c r="D1863" s="137" t="s">
        <v>2296</v>
      </c>
      <c r="E1863" s="501" t="s">
        <v>4519</v>
      </c>
      <c r="F1863" s="2316"/>
      <c r="G1863" s="1551"/>
      <c r="H1863" s="1551"/>
      <c r="I1863" s="1551"/>
      <c r="J1863" s="1551"/>
    </row>
    <row r="1864" spans="1:10" ht="18.75" x14ac:dyDescent="0.3">
      <c r="A1864" s="2352" t="s">
        <v>4555</v>
      </c>
      <c r="B1864" s="2353"/>
      <c r="C1864" s="2353"/>
      <c r="D1864" s="2353"/>
      <c r="E1864" s="2353"/>
      <c r="F1864" s="2354"/>
      <c r="G1864" s="1551"/>
      <c r="H1864" s="1551"/>
      <c r="I1864" s="1551"/>
      <c r="J1864" s="1551"/>
    </row>
    <row r="1865" spans="1:10" ht="18.75" x14ac:dyDescent="0.3">
      <c r="A1865" s="2308" t="s">
        <v>4562</v>
      </c>
      <c r="B1865" s="2309"/>
      <c r="C1865" s="2309"/>
      <c r="D1865" s="2309"/>
      <c r="E1865" s="2309"/>
      <c r="F1865" s="2310"/>
      <c r="G1865" s="1551"/>
      <c r="H1865" s="1551"/>
      <c r="I1865" s="1551"/>
      <c r="J1865" s="1551"/>
    </row>
    <row r="1866" spans="1:10" ht="15" customHeight="1" x14ac:dyDescent="0.3">
      <c r="A1866" s="136" t="s">
        <v>2714</v>
      </c>
      <c r="B1866" s="376">
        <v>44721</v>
      </c>
      <c r="C1866" s="137" t="s">
        <v>2610</v>
      </c>
      <c r="D1866" s="133" t="s">
        <v>4547</v>
      </c>
      <c r="E1866" s="146" t="s">
        <v>2360</v>
      </c>
      <c r="F1866" s="2316" t="s">
        <v>2624</v>
      </c>
      <c r="G1866" s="1551"/>
      <c r="H1866" s="1551"/>
      <c r="I1866" s="1551"/>
      <c r="J1866" s="1551"/>
    </row>
    <row r="1867" spans="1:10" ht="18.75" x14ac:dyDescent="0.3">
      <c r="A1867" s="136" t="s">
        <v>4596</v>
      </c>
      <c r="B1867" s="376">
        <v>44721</v>
      </c>
      <c r="C1867" s="137" t="s">
        <v>2610</v>
      </c>
      <c r="D1867" s="137" t="s">
        <v>4547</v>
      </c>
      <c r="E1867" s="138" t="s">
        <v>4459</v>
      </c>
      <c r="F1867" s="2316"/>
      <c r="G1867" s="1551"/>
      <c r="H1867" s="1551"/>
      <c r="I1867" s="1551"/>
      <c r="J1867" s="1551"/>
    </row>
    <row r="1868" spans="1:10" ht="15" customHeight="1" x14ac:dyDescent="0.3">
      <c r="A1868" s="136" t="s">
        <v>2714</v>
      </c>
      <c r="B1868" s="376">
        <v>44721</v>
      </c>
      <c r="C1868" s="137" t="s">
        <v>2610</v>
      </c>
      <c r="D1868" s="137" t="s">
        <v>4547</v>
      </c>
      <c r="E1868" s="138" t="s">
        <v>2663</v>
      </c>
      <c r="F1868" s="2316" t="s">
        <v>4597</v>
      </c>
      <c r="G1868" s="1551"/>
      <c r="H1868" s="1551"/>
      <c r="I1868" s="1551"/>
      <c r="J1868" s="1551"/>
    </row>
    <row r="1869" spans="1:10" ht="18.75" x14ac:dyDescent="0.3">
      <c r="A1869" s="140" t="s">
        <v>2714</v>
      </c>
      <c r="B1869" s="376">
        <v>44721</v>
      </c>
      <c r="C1869" s="141" t="s">
        <v>2610</v>
      </c>
      <c r="D1869" s="137" t="s">
        <v>4547</v>
      </c>
      <c r="E1869" s="143" t="s">
        <v>4624</v>
      </c>
      <c r="F1869" s="2317"/>
      <c r="G1869" s="1551"/>
      <c r="H1869" s="1551"/>
      <c r="I1869" s="1551"/>
      <c r="J1869" s="1551"/>
    </row>
    <row r="1870" spans="1:10" ht="18.75" x14ac:dyDescent="0.3">
      <c r="A1870" s="2330" t="s">
        <v>4557</v>
      </c>
      <c r="B1870" s="2331"/>
      <c r="C1870" s="2331"/>
      <c r="D1870" s="2331"/>
      <c r="E1870" s="2331"/>
      <c r="F1870" s="2332"/>
      <c r="G1870" s="1551"/>
      <c r="H1870" s="1551"/>
      <c r="I1870" s="284"/>
      <c r="J1870" s="1551"/>
    </row>
    <row r="1871" spans="1:10" ht="15" customHeight="1" x14ac:dyDescent="0.3">
      <c r="A1871" s="132" t="s">
        <v>2714</v>
      </c>
      <c r="B1871" s="376">
        <v>44721</v>
      </c>
      <c r="C1871" s="133" t="s">
        <v>2610</v>
      </c>
      <c r="D1871" s="133" t="s">
        <v>2615</v>
      </c>
      <c r="E1871" s="149" t="s">
        <v>4483</v>
      </c>
      <c r="F1871" s="2314" t="s">
        <v>2816</v>
      </c>
      <c r="G1871" s="1551"/>
      <c r="H1871" s="1551"/>
      <c r="I1871" s="1551"/>
      <c r="J1871" s="1551"/>
    </row>
    <row r="1872" spans="1:10" ht="37.5" x14ac:dyDescent="0.3">
      <c r="A1872" s="136" t="s">
        <v>2714</v>
      </c>
      <c r="B1872" s="376">
        <v>44721</v>
      </c>
      <c r="C1872" s="137" t="s">
        <v>2610</v>
      </c>
      <c r="D1872" s="137" t="s">
        <v>2615</v>
      </c>
      <c r="E1872" s="477" t="s">
        <v>4631</v>
      </c>
      <c r="F1872" s="2316"/>
      <c r="G1872" s="1551"/>
      <c r="H1872" s="1551"/>
      <c r="I1872" s="1551"/>
      <c r="J1872" s="1551"/>
    </row>
    <row r="1873" spans="1:10" ht="18.75" x14ac:dyDescent="0.3">
      <c r="A1873" s="136" t="s">
        <v>4563</v>
      </c>
      <c r="B1873" s="376">
        <v>44721</v>
      </c>
      <c r="C1873" s="137" t="s">
        <v>2610</v>
      </c>
      <c r="D1873" s="137" t="s">
        <v>2615</v>
      </c>
      <c r="E1873" s="137" t="s">
        <v>2830</v>
      </c>
      <c r="F1873" s="2316"/>
      <c r="G1873" s="1551"/>
      <c r="H1873" s="1551"/>
      <c r="I1873" s="1551"/>
      <c r="J1873" s="1551"/>
    </row>
    <row r="1874" spans="1:10" ht="15" customHeight="1" x14ac:dyDescent="0.3">
      <c r="A1874" s="136" t="s">
        <v>2714</v>
      </c>
      <c r="B1874" s="376">
        <v>44721</v>
      </c>
      <c r="C1874" s="137" t="s">
        <v>2610</v>
      </c>
      <c r="D1874" s="137" t="s">
        <v>2615</v>
      </c>
      <c r="E1874" s="138" t="s">
        <v>4619</v>
      </c>
      <c r="F1874" s="2370" t="s">
        <v>2631</v>
      </c>
      <c r="G1874" s="1551"/>
      <c r="H1874" s="1551"/>
      <c r="I1874" s="1551"/>
      <c r="J1874" s="1551"/>
    </row>
    <row r="1875" spans="1:10" ht="18.75" x14ac:dyDescent="0.3">
      <c r="A1875" s="147" t="s">
        <v>2714</v>
      </c>
      <c r="B1875" s="376">
        <v>44721</v>
      </c>
      <c r="C1875" s="1547" t="s">
        <v>2610</v>
      </c>
      <c r="D1875" s="1547" t="s">
        <v>2615</v>
      </c>
      <c r="E1875" s="138" t="s">
        <v>4481</v>
      </c>
      <c r="F1875" s="2316"/>
      <c r="G1875" s="1551"/>
      <c r="H1875" s="1551"/>
      <c r="I1875" s="1551"/>
      <c r="J1875" s="1551"/>
    </row>
    <row r="1876" spans="1:10" ht="18.75" x14ac:dyDescent="0.3">
      <c r="A1876" s="500" t="s">
        <v>2714</v>
      </c>
      <c r="B1876" s="376">
        <v>44721</v>
      </c>
      <c r="C1876" s="501" t="s">
        <v>2610</v>
      </c>
      <c r="D1876" s="501" t="s">
        <v>2615</v>
      </c>
      <c r="E1876" s="138" t="s">
        <v>4519</v>
      </c>
      <c r="F1876" s="2316"/>
      <c r="G1876" s="1551"/>
      <c r="H1876" s="1551"/>
      <c r="I1876" s="1551"/>
      <c r="J1876" s="1551"/>
    </row>
    <row r="1877" spans="1:10" ht="18.75" x14ac:dyDescent="0.3">
      <c r="A1877" s="2305" t="s">
        <v>4549</v>
      </c>
      <c r="B1877" s="2306"/>
      <c r="C1877" s="2306"/>
      <c r="D1877" s="2306"/>
      <c r="E1877" s="2306"/>
      <c r="F1877" s="2307"/>
      <c r="G1877" s="1551"/>
      <c r="H1877" s="1551"/>
      <c r="I1877" s="1551"/>
      <c r="J1877" s="1551"/>
    </row>
    <row r="1878" spans="1:10" ht="15" customHeight="1" x14ac:dyDescent="0.3">
      <c r="A1878" s="136" t="s">
        <v>2714</v>
      </c>
      <c r="B1878" s="376">
        <v>44721</v>
      </c>
      <c r="C1878" s="149" t="s">
        <v>2610</v>
      </c>
      <c r="D1878" s="137" t="s">
        <v>2292</v>
      </c>
      <c r="E1878" s="138" t="s">
        <v>2683</v>
      </c>
      <c r="F1878" s="2316" t="s">
        <v>2731</v>
      </c>
      <c r="G1878" s="1551"/>
      <c r="H1878" s="1551"/>
      <c r="I1878" s="1551"/>
      <c r="J1878" s="1551"/>
    </row>
    <row r="1879" spans="1:10" ht="18.75" x14ac:dyDescent="0.3">
      <c r="A1879" s="136" t="s">
        <v>2714</v>
      </c>
      <c r="B1879" s="376">
        <v>44721</v>
      </c>
      <c r="C1879" s="137" t="s">
        <v>2610</v>
      </c>
      <c r="D1879" s="137" t="s">
        <v>2292</v>
      </c>
      <c r="E1879" s="138" t="s">
        <v>4484</v>
      </c>
      <c r="F1879" s="2316"/>
      <c r="G1879" s="1551"/>
      <c r="H1879" s="1551"/>
      <c r="I1879" s="1551"/>
      <c r="J1879" s="1551"/>
    </row>
    <row r="1880" spans="1:10" ht="18.75" x14ac:dyDescent="0.3">
      <c r="A1880" s="136" t="s">
        <v>2714</v>
      </c>
      <c r="B1880" s="376">
        <v>44721</v>
      </c>
      <c r="C1880" s="137" t="s">
        <v>2610</v>
      </c>
      <c r="D1880" s="137" t="s">
        <v>2292</v>
      </c>
      <c r="E1880" s="138" t="s">
        <v>4560</v>
      </c>
      <c r="F1880" s="2324"/>
      <c r="G1880" s="1551"/>
      <c r="H1880" s="1551"/>
      <c r="I1880" s="1551"/>
      <c r="J1880" s="1551"/>
    </row>
    <row r="1881" spans="1:10" ht="15" customHeight="1" x14ac:dyDescent="0.3">
      <c r="A1881" s="136" t="s">
        <v>2714</v>
      </c>
      <c r="B1881" s="376">
        <v>44721</v>
      </c>
      <c r="C1881" s="137" t="s">
        <v>2610</v>
      </c>
      <c r="D1881" s="1547" t="s">
        <v>2292</v>
      </c>
      <c r="E1881" s="138" t="s">
        <v>4564</v>
      </c>
      <c r="F1881" s="2316" t="s">
        <v>2634</v>
      </c>
      <c r="G1881" s="1551"/>
      <c r="H1881" s="1551"/>
      <c r="I1881" s="1551"/>
      <c r="J1881" s="1551"/>
    </row>
    <row r="1882" spans="1:10" ht="18.75" x14ac:dyDescent="0.3">
      <c r="A1882" s="147" t="s">
        <v>2714</v>
      </c>
      <c r="B1882" s="376">
        <v>44721</v>
      </c>
      <c r="C1882" s="137" t="s">
        <v>2610</v>
      </c>
      <c r="D1882" s="137" t="s">
        <v>2292</v>
      </c>
      <c r="E1882" s="152" t="s">
        <v>2689</v>
      </c>
      <c r="F1882" s="2316"/>
      <c r="G1882" s="1551"/>
      <c r="H1882" s="1551"/>
      <c r="I1882" s="1551"/>
      <c r="J1882" s="1551"/>
    </row>
    <row r="1883" spans="1:10" ht="15" customHeight="1" x14ac:dyDescent="0.3">
      <c r="A1883" s="513" t="s">
        <v>2714</v>
      </c>
      <c r="B1883" s="376">
        <v>44721</v>
      </c>
      <c r="C1883" s="137" t="s">
        <v>2610</v>
      </c>
      <c r="D1883" s="137" t="s">
        <v>2292</v>
      </c>
      <c r="E1883" s="146" t="s">
        <v>4469</v>
      </c>
      <c r="F1883" s="2283" t="s">
        <v>4568</v>
      </c>
      <c r="G1883" s="1551"/>
      <c r="H1883" s="1551"/>
      <c r="I1883" s="1551"/>
      <c r="J1883" s="1551"/>
    </row>
    <row r="1884" spans="1:10" ht="18.75" x14ac:dyDescent="0.3">
      <c r="A1884" s="513" t="s">
        <v>2714</v>
      </c>
      <c r="B1884" s="376">
        <v>44721</v>
      </c>
      <c r="C1884" s="137" t="s">
        <v>2610</v>
      </c>
      <c r="D1884" s="1547" t="s">
        <v>2292</v>
      </c>
      <c r="E1884" s="483" t="s">
        <v>2698</v>
      </c>
      <c r="F1884" s="2277"/>
      <c r="G1884" s="1551"/>
      <c r="H1884" s="1551"/>
      <c r="I1884" s="1551"/>
      <c r="J1884" s="1551"/>
    </row>
    <row r="1885" spans="1:10" ht="23.25" x14ac:dyDescent="0.35">
      <c r="A1885" s="2381" t="s">
        <v>4555</v>
      </c>
      <c r="B1885" s="2382"/>
      <c r="C1885" s="2382"/>
      <c r="D1885" s="2382"/>
      <c r="E1885" s="2382"/>
      <c r="F1885" s="2383"/>
      <c r="G1885" s="1551"/>
      <c r="H1885" s="1551"/>
      <c r="I1885" s="1551"/>
      <c r="J1885" s="1551"/>
    </row>
    <row r="1886" spans="1:10" ht="15" customHeight="1" x14ac:dyDescent="0.3">
      <c r="A1886" s="132" t="s">
        <v>2714</v>
      </c>
      <c r="B1886" s="376">
        <v>44721</v>
      </c>
      <c r="C1886" s="133" t="s">
        <v>2610</v>
      </c>
      <c r="D1886" s="133" t="s">
        <v>2296</v>
      </c>
      <c r="E1886" s="482" t="s">
        <v>4613</v>
      </c>
      <c r="F1886" s="2283" t="s">
        <v>2645</v>
      </c>
      <c r="G1886" s="1551"/>
      <c r="H1886" s="1551"/>
      <c r="I1886" s="1551"/>
      <c r="J1886" s="1551"/>
    </row>
    <row r="1887" spans="1:10" ht="18.75" x14ac:dyDescent="0.3">
      <c r="A1887" s="136" t="s">
        <v>2714</v>
      </c>
      <c r="B1887" s="376">
        <v>44721</v>
      </c>
      <c r="C1887" s="137" t="s">
        <v>2610</v>
      </c>
      <c r="D1887" s="137" t="s">
        <v>2619</v>
      </c>
      <c r="E1887" s="483" t="s">
        <v>2671</v>
      </c>
      <c r="F1887" s="2278"/>
      <c r="G1887" s="1551"/>
      <c r="H1887" s="284"/>
      <c r="I1887" s="1551"/>
      <c r="J1887" s="1551"/>
    </row>
    <row r="1888" spans="1:10" ht="15" customHeight="1" x14ac:dyDescent="0.3">
      <c r="A1888" s="136" t="s">
        <v>2714</v>
      </c>
      <c r="B1888" s="376">
        <v>44721</v>
      </c>
      <c r="C1888" s="137" t="s">
        <v>2610</v>
      </c>
      <c r="D1888" s="137" t="s">
        <v>2619</v>
      </c>
      <c r="E1888" s="508" t="s">
        <v>4474</v>
      </c>
      <c r="F1888" s="2277" t="s">
        <v>2651</v>
      </c>
      <c r="G1888" s="1551"/>
      <c r="H1888" s="1551"/>
      <c r="I1888" s="1551"/>
      <c r="J1888" s="1551"/>
    </row>
    <row r="1889" spans="1:10" ht="18.75" x14ac:dyDescent="0.3">
      <c r="A1889" s="136" t="s">
        <v>2714</v>
      </c>
      <c r="B1889" s="376">
        <v>44721</v>
      </c>
      <c r="C1889" s="137" t="s">
        <v>2610</v>
      </c>
      <c r="D1889" s="137" t="s">
        <v>2619</v>
      </c>
      <c r="E1889" s="516" t="s">
        <v>4623</v>
      </c>
      <c r="F1889" s="2278"/>
      <c r="G1889" s="1551"/>
      <c r="H1889" s="1551"/>
      <c r="I1889" s="1551"/>
      <c r="J1889" s="1551"/>
    </row>
    <row r="1890" spans="1:10" ht="15" customHeight="1" x14ac:dyDescent="0.3">
      <c r="A1890" s="136" t="s">
        <v>2714</v>
      </c>
      <c r="B1890" s="376">
        <v>44721</v>
      </c>
      <c r="C1890" s="137" t="s">
        <v>2610</v>
      </c>
      <c r="D1890" s="137" t="s">
        <v>2296</v>
      </c>
      <c r="E1890" s="134" t="s">
        <v>4620</v>
      </c>
      <c r="F1890" s="2316" t="s">
        <v>2654</v>
      </c>
      <c r="G1890" s="1551"/>
      <c r="H1890" s="1551"/>
      <c r="I1890" s="1551"/>
      <c r="J1890" s="1551"/>
    </row>
    <row r="1891" spans="1:10" ht="18.75" x14ac:dyDescent="0.3">
      <c r="A1891" s="136" t="s">
        <v>2714</v>
      </c>
      <c r="B1891" s="376">
        <v>44721</v>
      </c>
      <c r="C1891" s="137" t="s">
        <v>2610</v>
      </c>
      <c r="D1891" s="137" t="s">
        <v>2296</v>
      </c>
      <c r="E1891" s="138" t="s">
        <v>4473</v>
      </c>
      <c r="F1891" s="2316"/>
      <c r="G1891" s="1551"/>
      <c r="H1891" s="1551"/>
      <c r="I1891" s="1551"/>
      <c r="J1891" s="1551"/>
    </row>
    <row r="1892" spans="1:10" ht="18.75" x14ac:dyDescent="0.3">
      <c r="A1892" s="136" t="s">
        <v>2714</v>
      </c>
      <c r="B1892" s="376">
        <v>44721</v>
      </c>
      <c r="C1892" s="137" t="s">
        <v>2610</v>
      </c>
      <c r="D1892" s="137" t="s">
        <v>2296</v>
      </c>
      <c r="E1892" s="138" t="s">
        <v>4583</v>
      </c>
      <c r="F1892" s="2316"/>
      <c r="G1892" s="1551"/>
      <c r="H1892" s="1551"/>
      <c r="I1892" s="1551"/>
      <c r="J1892" s="1551"/>
    </row>
    <row r="1893" spans="1:10" ht="15" customHeight="1" x14ac:dyDescent="0.3">
      <c r="A1893" s="136" t="s">
        <v>2714</v>
      </c>
      <c r="B1893" s="376">
        <v>44721</v>
      </c>
      <c r="C1893" s="137" t="s">
        <v>2610</v>
      </c>
      <c r="D1893" s="137" t="s">
        <v>2618</v>
      </c>
      <c r="E1893" s="138" t="s">
        <v>2695</v>
      </c>
      <c r="F1893" s="2370" t="s">
        <v>2657</v>
      </c>
      <c r="G1893" s="1551"/>
      <c r="H1893" s="1551"/>
      <c r="I1893" s="1551"/>
      <c r="J1893" s="1551"/>
    </row>
    <row r="1894" spans="1:10" ht="18.75" x14ac:dyDescent="0.3">
      <c r="A1894" s="136" t="s">
        <v>2714</v>
      </c>
      <c r="B1894" s="376">
        <v>44721</v>
      </c>
      <c r="C1894" s="137" t="s">
        <v>2610</v>
      </c>
      <c r="D1894" s="137" t="s">
        <v>2296</v>
      </c>
      <c r="E1894" s="138" t="s">
        <v>4621</v>
      </c>
      <c r="F1894" s="2316"/>
      <c r="G1894" s="1551"/>
      <c r="H1894" s="1551"/>
      <c r="I1894" s="1551"/>
      <c r="J1894" s="1551"/>
    </row>
    <row r="1895" spans="1:10" ht="18.75" x14ac:dyDescent="0.3">
      <c r="A1895" s="136" t="s">
        <v>2714</v>
      </c>
      <c r="B1895" s="376">
        <v>44721</v>
      </c>
      <c r="C1895" s="137" t="s">
        <v>2610</v>
      </c>
      <c r="D1895" s="137" t="s">
        <v>2296</v>
      </c>
      <c r="E1895" s="138" t="s">
        <v>4629</v>
      </c>
      <c r="F1895" s="2324"/>
      <c r="G1895" s="1551"/>
      <c r="H1895" s="1551"/>
      <c r="I1895" s="1551"/>
      <c r="J1895" s="1551"/>
    </row>
    <row r="1896" spans="1:10" ht="18.75" x14ac:dyDescent="0.3">
      <c r="A1896" s="1556" t="s">
        <v>6</v>
      </c>
      <c r="B1896" s="1557" t="s">
        <v>6</v>
      </c>
      <c r="C1896" s="1557" t="s">
        <v>6</v>
      </c>
      <c r="D1896" s="1557" t="s">
        <v>6</v>
      </c>
      <c r="E1896" s="1557" t="s">
        <v>4555</v>
      </c>
      <c r="F1896" s="527" t="s">
        <v>6</v>
      </c>
      <c r="G1896" s="1551"/>
      <c r="H1896" s="1551"/>
      <c r="I1896" s="1551"/>
      <c r="J1896" s="1551"/>
    </row>
    <row r="1897" spans="1:10" ht="15" customHeight="1" x14ac:dyDescent="0.3">
      <c r="A1897" s="136" t="s">
        <v>826</v>
      </c>
      <c r="B1897" s="376">
        <v>44722</v>
      </c>
      <c r="C1897" s="137" t="s">
        <v>2610</v>
      </c>
      <c r="D1897" s="137" t="s">
        <v>2615</v>
      </c>
      <c r="E1897" s="495" t="s">
        <v>4577</v>
      </c>
      <c r="F1897" s="2316" t="s">
        <v>2624</v>
      </c>
      <c r="G1897" s="1551"/>
      <c r="H1897" s="1551"/>
      <c r="I1897" s="1551"/>
      <c r="J1897" s="1551"/>
    </row>
    <row r="1898" spans="1:10" ht="18.75" x14ac:dyDescent="0.3">
      <c r="A1898" s="136" t="s">
        <v>826</v>
      </c>
      <c r="B1898" s="376">
        <v>44722</v>
      </c>
      <c r="C1898" s="137" t="s">
        <v>2610</v>
      </c>
      <c r="D1898" s="133" t="s">
        <v>2615</v>
      </c>
      <c r="E1898" s="477" t="s">
        <v>2672</v>
      </c>
      <c r="F1898" s="2316"/>
      <c r="G1898" s="1551"/>
      <c r="H1898" s="1551"/>
      <c r="I1898" s="1551"/>
      <c r="J1898" s="1551"/>
    </row>
    <row r="1899" spans="1:10" ht="15" customHeight="1" x14ac:dyDescent="0.3">
      <c r="A1899" s="136" t="s">
        <v>826</v>
      </c>
      <c r="B1899" s="376">
        <v>44722</v>
      </c>
      <c r="C1899" s="137" t="s">
        <v>2610</v>
      </c>
      <c r="D1899" s="137" t="s">
        <v>2615</v>
      </c>
      <c r="E1899" s="480" t="s">
        <v>2661</v>
      </c>
      <c r="F1899" s="2370" t="s">
        <v>4554</v>
      </c>
      <c r="G1899" s="1551"/>
      <c r="H1899" s="284"/>
      <c r="I1899" s="1551"/>
      <c r="J1899" s="1551"/>
    </row>
    <row r="1900" spans="1:10" ht="18.75" x14ac:dyDescent="0.3">
      <c r="A1900" s="140" t="s">
        <v>826</v>
      </c>
      <c r="B1900" s="376">
        <v>44722</v>
      </c>
      <c r="C1900" s="141" t="s">
        <v>2610</v>
      </c>
      <c r="D1900" s="1547" t="s">
        <v>2615</v>
      </c>
      <c r="E1900" s="521" t="s">
        <v>4605</v>
      </c>
      <c r="F1900" s="2317"/>
      <c r="G1900" s="1551"/>
      <c r="H1900" s="1551"/>
      <c r="I1900" s="1551"/>
      <c r="J1900" s="1551"/>
    </row>
    <row r="1901" spans="1:10" ht="23.25" x14ac:dyDescent="0.35">
      <c r="A1901" s="652" t="s">
        <v>6</v>
      </c>
      <c r="B1901" s="519" t="s">
        <v>6</v>
      </c>
      <c r="C1901" s="519" t="s">
        <v>6</v>
      </c>
      <c r="D1901" s="1557" t="s">
        <v>6</v>
      </c>
      <c r="E1901" s="519" t="s">
        <v>4555</v>
      </c>
      <c r="F1901" s="520" t="s">
        <v>6</v>
      </c>
      <c r="G1901" s="1551"/>
      <c r="H1901" s="1551"/>
      <c r="I1901" s="1551"/>
      <c r="J1901" s="1551"/>
    </row>
    <row r="1902" spans="1:10" ht="18.75" x14ac:dyDescent="0.3">
      <c r="A1902" s="498" t="s">
        <v>826</v>
      </c>
      <c r="B1902" s="376">
        <v>44722</v>
      </c>
      <c r="C1902" s="149" t="s">
        <v>2610</v>
      </c>
      <c r="D1902" s="137" t="s">
        <v>2615</v>
      </c>
      <c r="E1902" s="498" t="s">
        <v>2360</v>
      </c>
      <c r="F1902" s="149" t="s">
        <v>2631</v>
      </c>
      <c r="G1902" s="1551"/>
      <c r="H1902" s="1551"/>
      <c r="I1902" s="1551"/>
      <c r="J1902" s="1551"/>
    </row>
    <row r="1903" spans="1:10" ht="18.75" x14ac:dyDescent="0.3">
      <c r="A1903" s="1539" t="s">
        <v>826</v>
      </c>
      <c r="B1903" s="376">
        <v>44722</v>
      </c>
      <c r="C1903" s="137" t="s">
        <v>2610</v>
      </c>
      <c r="D1903" s="133" t="s">
        <v>2615</v>
      </c>
      <c r="E1903" s="1539" t="s">
        <v>4519</v>
      </c>
      <c r="F1903" s="137" t="s">
        <v>6</v>
      </c>
      <c r="G1903" s="1551"/>
      <c r="H1903" s="1551"/>
      <c r="I1903" s="1551"/>
      <c r="J1903" s="1551"/>
    </row>
    <row r="1904" spans="1:10" ht="18.75" x14ac:dyDescent="0.3">
      <c r="A1904" s="1539" t="s">
        <v>826</v>
      </c>
      <c r="B1904" s="376">
        <v>44722</v>
      </c>
      <c r="C1904" s="137" t="s">
        <v>2610</v>
      </c>
      <c r="D1904" s="137" t="s">
        <v>2615</v>
      </c>
      <c r="E1904" s="1539" t="s">
        <v>2633</v>
      </c>
      <c r="F1904" s="137" t="s">
        <v>6</v>
      </c>
      <c r="G1904" s="1551"/>
      <c r="H1904" s="1551"/>
      <c r="I1904" s="1551"/>
      <c r="J1904" s="1551"/>
    </row>
    <row r="1905" spans="1:10" ht="37.5" x14ac:dyDescent="0.3">
      <c r="A1905" s="1539" t="s">
        <v>826</v>
      </c>
      <c r="B1905" s="376">
        <v>44722</v>
      </c>
      <c r="C1905" s="137" t="s">
        <v>2610</v>
      </c>
      <c r="D1905" s="1547" t="s">
        <v>2615</v>
      </c>
      <c r="E1905" s="2114" t="s">
        <v>4581</v>
      </c>
      <c r="F1905" s="137" t="s">
        <v>4602</v>
      </c>
      <c r="G1905" s="1551"/>
      <c r="H1905" s="1551"/>
      <c r="I1905" s="1551"/>
      <c r="J1905" s="1551"/>
    </row>
    <row r="1906" spans="1:10" ht="18.75" x14ac:dyDescent="0.3">
      <c r="A1906" s="524" t="s">
        <v>6</v>
      </c>
      <c r="B1906" s="525" t="s">
        <v>6</v>
      </c>
      <c r="C1906" s="526" t="s">
        <v>6</v>
      </c>
      <c r="D1906" s="1557" t="s">
        <v>6</v>
      </c>
      <c r="E1906" s="1557" t="s">
        <v>4555</v>
      </c>
      <c r="F1906" s="527" t="s">
        <v>6</v>
      </c>
      <c r="G1906" s="1551"/>
      <c r="H1906" s="1551"/>
      <c r="I1906" s="1551"/>
      <c r="J1906" s="1551"/>
    </row>
    <row r="1907" spans="1:10" ht="15" customHeight="1" x14ac:dyDescent="0.3">
      <c r="A1907" s="485" t="s">
        <v>826</v>
      </c>
      <c r="B1907" s="376">
        <v>44722</v>
      </c>
      <c r="C1907" s="137" t="s">
        <v>2610</v>
      </c>
      <c r="D1907" s="137" t="s">
        <v>2296</v>
      </c>
      <c r="E1907" s="498" t="s">
        <v>4629</v>
      </c>
      <c r="F1907" s="2371" t="s">
        <v>2638</v>
      </c>
      <c r="G1907" s="1551"/>
      <c r="H1907" s="1551"/>
      <c r="I1907" s="1551"/>
      <c r="J1907" s="1551"/>
    </row>
    <row r="1908" spans="1:10" ht="18.75" x14ac:dyDescent="0.3">
      <c r="A1908" s="487" t="s">
        <v>826</v>
      </c>
      <c r="B1908" s="376">
        <v>44722</v>
      </c>
      <c r="C1908" s="137" t="s">
        <v>2610</v>
      </c>
      <c r="D1908" s="133" t="s">
        <v>2296</v>
      </c>
      <c r="E1908" s="137" t="s">
        <v>2671</v>
      </c>
      <c r="F1908" s="2373"/>
      <c r="G1908" s="1551"/>
      <c r="H1908" s="1551"/>
      <c r="I1908" s="1551"/>
      <c r="J1908" s="1551"/>
    </row>
    <row r="1909" spans="1:10" ht="18.75" x14ac:dyDescent="0.3">
      <c r="A1909" s="489" t="s">
        <v>826</v>
      </c>
      <c r="B1909" s="376">
        <v>44722</v>
      </c>
      <c r="C1909" s="137" t="s">
        <v>2610</v>
      </c>
      <c r="D1909" s="137" t="s">
        <v>2296</v>
      </c>
      <c r="E1909" s="137" t="s">
        <v>2652</v>
      </c>
      <c r="F1909" s="137" t="s">
        <v>4603</v>
      </c>
      <c r="G1909" s="1551"/>
      <c r="H1909" s="1551"/>
      <c r="I1909" s="1551"/>
      <c r="J1909" s="1551"/>
    </row>
    <row r="1910" spans="1:10" ht="18.75" x14ac:dyDescent="0.3">
      <c r="A1910" s="489" t="s">
        <v>826</v>
      </c>
      <c r="B1910" s="376">
        <v>44722</v>
      </c>
      <c r="C1910" s="137" t="s">
        <v>2610</v>
      </c>
      <c r="D1910" s="137" t="s">
        <v>2296</v>
      </c>
      <c r="E1910" s="137" t="s">
        <v>2679</v>
      </c>
      <c r="F1910" s="137" t="s">
        <v>6</v>
      </c>
      <c r="G1910" s="1551"/>
      <c r="H1910" s="1551"/>
      <c r="I1910" s="1551"/>
      <c r="J1910" s="1551"/>
    </row>
    <row r="1911" spans="1:10" ht="18.75" x14ac:dyDescent="0.3">
      <c r="A1911" s="1556" t="s">
        <v>6</v>
      </c>
      <c r="B1911" s="1557" t="s">
        <v>6</v>
      </c>
      <c r="C1911" s="1557" t="s">
        <v>6</v>
      </c>
      <c r="D1911" s="1557" t="s">
        <v>6</v>
      </c>
      <c r="E1911" s="1557" t="s">
        <v>4555</v>
      </c>
      <c r="F1911" s="653" t="s">
        <v>6</v>
      </c>
      <c r="G1911" s="1551"/>
      <c r="H1911" s="1551"/>
      <c r="I1911" s="1551"/>
      <c r="J1911" s="1551"/>
    </row>
    <row r="1912" spans="1:10" ht="15" customHeight="1" x14ac:dyDescent="0.3">
      <c r="A1912" s="136" t="s">
        <v>826</v>
      </c>
      <c r="B1912" s="376">
        <v>44722</v>
      </c>
      <c r="C1912" s="137" t="s">
        <v>2610</v>
      </c>
      <c r="D1912" s="137" t="s">
        <v>2296</v>
      </c>
      <c r="E1912" s="512" t="s">
        <v>4488</v>
      </c>
      <c r="F1912" s="2283" t="s">
        <v>2651</v>
      </c>
      <c r="G1912" s="1551"/>
      <c r="H1912" s="1551"/>
      <c r="I1912" s="1551"/>
      <c r="J1912" s="1551"/>
    </row>
    <row r="1913" spans="1:10" ht="23.25" x14ac:dyDescent="0.35">
      <c r="A1913" s="136" t="s">
        <v>826</v>
      </c>
      <c r="B1913" s="376">
        <v>44722</v>
      </c>
      <c r="C1913" s="137" t="s">
        <v>2610</v>
      </c>
      <c r="D1913" s="133" t="s">
        <v>2296</v>
      </c>
      <c r="E1913" s="512" t="s">
        <v>4457</v>
      </c>
      <c r="F1913" s="2278"/>
      <c r="G1913" s="634"/>
      <c r="H1913" s="1551"/>
      <c r="I1913" s="1551"/>
      <c r="J1913" s="1551"/>
    </row>
    <row r="1914" spans="1:10" ht="18.75" x14ac:dyDescent="0.3">
      <c r="A1914" s="136" t="s">
        <v>826</v>
      </c>
      <c r="B1914" s="376">
        <v>44722</v>
      </c>
      <c r="C1914" s="137" t="s">
        <v>2610</v>
      </c>
      <c r="D1914" s="137" t="s">
        <v>2296</v>
      </c>
      <c r="E1914" s="512" t="s">
        <v>4564</v>
      </c>
      <c r="F1914" s="1539" t="s">
        <v>4614</v>
      </c>
      <c r="G1914" s="1551"/>
      <c r="H1914" s="1551"/>
      <c r="I1914" s="1551"/>
      <c r="J1914" s="1551"/>
    </row>
    <row r="1915" spans="1:10" ht="18.75" x14ac:dyDescent="0.3">
      <c r="A1915" s="136" t="s">
        <v>826</v>
      </c>
      <c r="B1915" s="376">
        <v>44722</v>
      </c>
      <c r="C1915" s="137" t="s">
        <v>2610</v>
      </c>
      <c r="D1915" s="137" t="s">
        <v>2296</v>
      </c>
      <c r="E1915" s="493" t="s">
        <v>4560</v>
      </c>
      <c r="F1915" s="654" t="s">
        <v>6</v>
      </c>
      <c r="G1915" s="1551"/>
      <c r="H1915" s="1551"/>
      <c r="I1915" s="1551"/>
      <c r="J1915" s="1551"/>
    </row>
    <row r="1916" spans="1:10" ht="18.75" x14ac:dyDescent="0.3">
      <c r="A1916" s="136" t="s">
        <v>826</v>
      </c>
      <c r="B1916" s="376">
        <v>44722</v>
      </c>
      <c r="C1916" s="137" t="s">
        <v>2610</v>
      </c>
      <c r="D1916" s="137" t="s">
        <v>2296</v>
      </c>
      <c r="E1916" s="493" t="s">
        <v>4483</v>
      </c>
      <c r="F1916" s="654" t="s">
        <v>6</v>
      </c>
      <c r="G1916" s="1551"/>
      <c r="H1916" s="1551"/>
      <c r="I1916" s="1551"/>
      <c r="J1916" s="1551"/>
    </row>
    <row r="1917" spans="1:10" ht="18.75" x14ac:dyDescent="0.3">
      <c r="A1917" s="136" t="s">
        <v>826</v>
      </c>
      <c r="B1917" s="376">
        <v>44722</v>
      </c>
      <c r="C1917" s="137" t="s">
        <v>2610</v>
      </c>
      <c r="D1917" s="137" t="s">
        <v>2296</v>
      </c>
      <c r="E1917" s="655" t="s">
        <v>4474</v>
      </c>
      <c r="F1917" s="1539" t="s">
        <v>2759</v>
      </c>
      <c r="G1917" s="1551"/>
      <c r="H1917" s="1551"/>
      <c r="I1917" s="1551"/>
      <c r="J1917" s="1551"/>
    </row>
    <row r="1919" spans="1:10" s="492" customFormat="1" ht="18.75" customHeight="1" x14ac:dyDescent="0.3">
      <c r="A1919" s="132"/>
      <c r="B1919" s="375">
        <v>44723</v>
      </c>
      <c r="C1919" s="133" t="s">
        <v>2610</v>
      </c>
      <c r="D1919" s="133" t="s">
        <v>2615</v>
      </c>
      <c r="E1919" s="474" t="s">
        <v>2652</v>
      </c>
      <c r="F1919" s="2314" t="s">
        <v>4576</v>
      </c>
      <c r="G1919" s="1551"/>
      <c r="H1919" s="1551"/>
      <c r="I1919" s="1551"/>
      <c r="J1919" s="1551"/>
    </row>
    <row r="1920" spans="1:10" s="492" customFormat="1" ht="18.75" customHeight="1" x14ac:dyDescent="0.3">
      <c r="A1920" s="136" t="s">
        <v>837</v>
      </c>
      <c r="B1920" s="375">
        <v>44723</v>
      </c>
      <c r="C1920" s="137" t="s">
        <v>2610</v>
      </c>
      <c r="D1920" s="137" t="s">
        <v>2615</v>
      </c>
      <c r="E1920" s="477" t="s">
        <v>2671</v>
      </c>
      <c r="F1920" s="2316"/>
      <c r="G1920" s="1551"/>
      <c r="H1920" s="1551"/>
      <c r="I1920" s="1551"/>
      <c r="J1920" s="1551"/>
    </row>
    <row r="1921" spans="1:10" s="492" customFormat="1" ht="18.75" x14ac:dyDescent="0.3">
      <c r="A1921" s="136" t="s">
        <v>837</v>
      </c>
      <c r="B1921" s="375">
        <v>44723</v>
      </c>
      <c r="C1921" s="137" t="s">
        <v>2610</v>
      </c>
      <c r="D1921" s="137" t="s">
        <v>2615</v>
      </c>
      <c r="E1921" s="477" t="s">
        <v>2679</v>
      </c>
      <c r="F1921" s="2324"/>
      <c r="G1921" s="1551"/>
      <c r="H1921" s="1551"/>
      <c r="I1921" s="1551"/>
      <c r="J1921" s="1551"/>
    </row>
    <row r="1922" spans="1:10" s="492" customFormat="1" ht="18.75" customHeight="1" x14ac:dyDescent="0.3">
      <c r="A1922" s="136" t="s">
        <v>837</v>
      </c>
      <c r="B1922" s="375">
        <v>44723</v>
      </c>
      <c r="C1922" s="137" t="s">
        <v>2610</v>
      </c>
      <c r="D1922" s="137" t="s">
        <v>2615</v>
      </c>
      <c r="E1922" s="477" t="s">
        <v>4457</v>
      </c>
      <c r="F1922" s="139" t="s">
        <v>6</v>
      </c>
      <c r="G1922" s="1551"/>
      <c r="H1922" s="1551"/>
      <c r="I1922" s="1551"/>
      <c r="J1922" s="1551"/>
    </row>
    <row r="1923" spans="1:10" s="492" customFormat="1" ht="18.75" customHeight="1" x14ac:dyDescent="0.3">
      <c r="A1923" s="136" t="s">
        <v>837</v>
      </c>
      <c r="B1923" s="375">
        <v>44723</v>
      </c>
      <c r="C1923" s="137" t="s">
        <v>2610</v>
      </c>
      <c r="D1923" s="137" t="s">
        <v>2615</v>
      </c>
      <c r="E1923" s="477" t="s">
        <v>2360</v>
      </c>
      <c r="F1923" s="2370" t="s">
        <v>2700</v>
      </c>
      <c r="G1923" s="1551"/>
      <c r="H1923" s="1551"/>
      <c r="I1923" s="1551"/>
      <c r="J1923" s="1551"/>
    </row>
    <row r="1924" spans="1:10" s="492" customFormat="1" ht="18.75" x14ac:dyDescent="0.3">
      <c r="A1924" s="140" t="s">
        <v>837</v>
      </c>
      <c r="B1924" s="375">
        <v>44723</v>
      </c>
      <c r="C1924" s="141" t="s">
        <v>2610</v>
      </c>
      <c r="D1924" s="141" t="s">
        <v>2615</v>
      </c>
      <c r="E1924" s="480" t="s">
        <v>4569</v>
      </c>
      <c r="F1924" s="2317"/>
      <c r="G1924" s="1551"/>
      <c r="H1924" s="1551"/>
      <c r="I1924" s="1551"/>
      <c r="J1924" s="1551"/>
    </row>
    <row r="1925" spans="1:10" s="492" customFormat="1" ht="18.75" customHeight="1" x14ac:dyDescent="0.3">
      <c r="A1925" s="2352" t="s">
        <v>4557</v>
      </c>
      <c r="B1925" s="2353"/>
      <c r="C1925" s="2353"/>
      <c r="D1925" s="2353"/>
      <c r="E1925" s="2353"/>
      <c r="F1925" s="2354"/>
      <c r="G1925" s="1551"/>
      <c r="H1925" s="1551"/>
      <c r="I1925" s="1551"/>
      <c r="J1925" s="1551"/>
    </row>
    <row r="1926" spans="1:10" s="492" customFormat="1" ht="18.75" customHeight="1" x14ac:dyDescent="0.3">
      <c r="A1926" s="136" t="s">
        <v>837</v>
      </c>
      <c r="B1926" s="375">
        <v>44723</v>
      </c>
      <c r="C1926" s="493" t="s">
        <v>2610</v>
      </c>
      <c r="D1926" s="1539" t="s">
        <v>4547</v>
      </c>
      <c r="E1926" s="137" t="s">
        <v>4474</v>
      </c>
      <c r="F1926" s="2316" t="s">
        <v>2816</v>
      </c>
      <c r="G1926" s="1551"/>
      <c r="H1926" s="1551"/>
      <c r="I1926" s="1551"/>
      <c r="J1926" s="1551"/>
    </row>
    <row r="1927" spans="1:10" s="492" customFormat="1" ht="18.75" x14ac:dyDescent="0.3">
      <c r="A1927" s="136" t="s">
        <v>837</v>
      </c>
      <c r="B1927" s="375">
        <v>44723</v>
      </c>
      <c r="C1927" s="493" t="s">
        <v>2610</v>
      </c>
      <c r="D1927" s="1539" t="s">
        <v>4547</v>
      </c>
      <c r="E1927" s="137" t="s">
        <v>2672</v>
      </c>
      <c r="F1927" s="2316"/>
      <c r="G1927" s="1551"/>
      <c r="H1927" s="1551"/>
      <c r="I1927" s="1551"/>
      <c r="J1927" s="1551"/>
    </row>
    <row r="1928" spans="1:10" s="492" customFormat="1" ht="18.75" customHeight="1" x14ac:dyDescent="0.3">
      <c r="A1928" s="136" t="s">
        <v>837</v>
      </c>
      <c r="B1928" s="375">
        <v>44723</v>
      </c>
      <c r="C1928" s="493" t="s">
        <v>2610</v>
      </c>
      <c r="D1928" s="1539" t="s">
        <v>4547</v>
      </c>
      <c r="E1928" s="137" t="s">
        <v>4571</v>
      </c>
      <c r="F1928" s="2324"/>
      <c r="G1928" s="1551"/>
      <c r="H1928" s="1551"/>
      <c r="I1928" s="1551"/>
      <c r="J1928" s="1551"/>
    </row>
    <row r="1929" spans="1:10" s="492" customFormat="1" ht="18.75" customHeight="1" x14ac:dyDescent="0.3">
      <c r="A1929" s="136" t="s">
        <v>837</v>
      </c>
      <c r="B1929" s="375">
        <v>44723</v>
      </c>
      <c r="C1929" s="493" t="s">
        <v>2610</v>
      </c>
      <c r="D1929" s="1539" t="s">
        <v>4547</v>
      </c>
      <c r="E1929" s="137" t="s">
        <v>4473</v>
      </c>
      <c r="F1929" s="2316" t="s">
        <v>2631</v>
      </c>
      <c r="G1929" s="1551"/>
      <c r="H1929" s="1551"/>
      <c r="I1929" s="1551"/>
      <c r="J1929" s="1551"/>
    </row>
    <row r="1930" spans="1:10" s="492" customFormat="1" ht="18.75" x14ac:dyDescent="0.3">
      <c r="A1930" s="147" t="s">
        <v>837</v>
      </c>
      <c r="B1930" s="375">
        <v>44723</v>
      </c>
      <c r="C1930" s="49" t="s">
        <v>2610</v>
      </c>
      <c r="D1930" s="1538" t="s">
        <v>4547</v>
      </c>
      <c r="E1930" s="1547" t="s">
        <v>4560</v>
      </c>
      <c r="F1930" s="2317"/>
      <c r="G1930" s="1551"/>
      <c r="H1930" s="1551"/>
      <c r="I1930" s="1551"/>
      <c r="J1930" s="1551"/>
    </row>
    <row r="1931" spans="1:10" s="492" customFormat="1" ht="18.75" customHeight="1" x14ac:dyDescent="0.3">
      <c r="A1931" s="2352" t="s">
        <v>4557</v>
      </c>
      <c r="B1931" s="2353"/>
      <c r="C1931" s="2353"/>
      <c r="D1931" s="2353"/>
      <c r="E1931" s="2353"/>
      <c r="F1931" s="2354"/>
      <c r="G1931" s="1551"/>
      <c r="H1931" s="1551"/>
      <c r="I1931" s="1551"/>
      <c r="J1931" s="1551"/>
    </row>
    <row r="1932" spans="1:10" s="492" customFormat="1" ht="18.75" x14ac:dyDescent="0.3">
      <c r="A1932" s="132" t="s">
        <v>837</v>
      </c>
      <c r="B1932" s="375">
        <v>44723</v>
      </c>
      <c r="C1932" s="133" t="s">
        <v>2610</v>
      </c>
      <c r="D1932" s="133" t="s">
        <v>2292</v>
      </c>
      <c r="E1932" s="133" t="s">
        <v>4480</v>
      </c>
      <c r="F1932" s="2283" t="s">
        <v>2731</v>
      </c>
      <c r="G1932" s="1551"/>
      <c r="H1932" s="1551"/>
      <c r="I1932" s="1551"/>
      <c r="J1932" s="1551"/>
    </row>
    <row r="1933" spans="1:10" s="492" customFormat="1" ht="18.75" x14ac:dyDescent="0.3">
      <c r="A1933" s="136" t="s">
        <v>837</v>
      </c>
      <c r="B1933" s="375">
        <v>44723</v>
      </c>
      <c r="C1933" s="137" t="s">
        <v>2610</v>
      </c>
      <c r="D1933" s="137" t="s">
        <v>2292</v>
      </c>
      <c r="E1933" s="137" t="s">
        <v>4551</v>
      </c>
      <c r="F1933" s="2277"/>
      <c r="G1933" s="1551"/>
      <c r="H1933" s="1551"/>
      <c r="I1933" s="1551"/>
      <c r="J1933" s="1551"/>
    </row>
    <row r="1934" spans="1:10" s="492" customFormat="1" ht="18.75" customHeight="1" x14ac:dyDescent="0.3">
      <c r="A1934" s="136" t="s">
        <v>837</v>
      </c>
      <c r="B1934" s="375">
        <v>44723</v>
      </c>
      <c r="C1934" s="137" t="s">
        <v>2610</v>
      </c>
      <c r="D1934" s="137" t="s">
        <v>2292</v>
      </c>
      <c r="E1934" s="137" t="s">
        <v>4519</v>
      </c>
      <c r="F1934" s="2285"/>
      <c r="G1934" s="1551"/>
      <c r="H1934" s="1551"/>
      <c r="I1934" s="1551"/>
      <c r="J1934" s="1551"/>
    </row>
    <row r="1935" spans="1:10" s="492" customFormat="1" ht="18.75" customHeight="1" x14ac:dyDescent="0.3">
      <c r="A1935" s="136" t="s">
        <v>837</v>
      </c>
      <c r="B1935" s="375">
        <v>44723</v>
      </c>
      <c r="C1935" s="137" t="s">
        <v>2610</v>
      </c>
      <c r="D1935" s="137" t="s">
        <v>2292</v>
      </c>
      <c r="E1935" s="137" t="s">
        <v>4564</v>
      </c>
      <c r="F1935" s="2316" t="s">
        <v>2634</v>
      </c>
      <c r="G1935" s="1551"/>
      <c r="H1935" s="1551"/>
      <c r="I1935" s="1551"/>
      <c r="J1935" s="1551"/>
    </row>
    <row r="1936" spans="1:10" s="492" customFormat="1" ht="18.75" x14ac:dyDescent="0.3">
      <c r="A1936" s="140" t="s">
        <v>837</v>
      </c>
      <c r="B1936" s="375">
        <v>44723</v>
      </c>
      <c r="C1936" s="141" t="s">
        <v>2610</v>
      </c>
      <c r="D1936" s="141" t="s">
        <v>2292</v>
      </c>
      <c r="E1936" s="141" t="s">
        <v>4605</v>
      </c>
      <c r="F1936" s="2317"/>
      <c r="G1936" s="1551"/>
      <c r="H1936" s="1551"/>
      <c r="I1936" s="1551"/>
      <c r="J1936" s="1551"/>
    </row>
    <row r="1937" spans="1:10" s="492" customFormat="1" ht="18.75" customHeight="1" x14ac:dyDescent="0.3">
      <c r="A1937" s="2311" t="s">
        <v>4557</v>
      </c>
      <c r="B1937" s="2312"/>
      <c r="C1937" s="2312"/>
      <c r="D1937" s="2312"/>
      <c r="E1937" s="2312"/>
      <c r="F1937" s="2313"/>
      <c r="G1937" s="1551"/>
      <c r="H1937" s="1551"/>
      <c r="I1937" s="1551"/>
      <c r="J1937" s="1551"/>
    </row>
    <row r="1938" spans="1:10" s="492" customFormat="1" ht="18.75" x14ac:dyDescent="0.3">
      <c r="A1938" s="473" t="s">
        <v>837</v>
      </c>
      <c r="B1938" s="375">
        <v>44723</v>
      </c>
      <c r="C1938" s="474" t="s">
        <v>2610</v>
      </c>
      <c r="D1938" s="474" t="s">
        <v>2296</v>
      </c>
      <c r="E1938" s="474" t="s">
        <v>4476</v>
      </c>
      <c r="F1938" s="2325" t="s">
        <v>2645</v>
      </c>
      <c r="G1938" s="1551"/>
      <c r="H1938" s="1551"/>
      <c r="I1938" s="1551"/>
      <c r="J1938" s="1551"/>
    </row>
    <row r="1939" spans="1:10" s="492" customFormat="1" ht="18.75" customHeight="1" x14ac:dyDescent="0.3">
      <c r="A1939" s="476" t="s">
        <v>837</v>
      </c>
      <c r="B1939" s="375">
        <v>44723</v>
      </c>
      <c r="C1939" s="477" t="s">
        <v>2610</v>
      </c>
      <c r="D1939" s="477" t="s">
        <v>2296</v>
      </c>
      <c r="E1939" s="477" t="s">
        <v>4606</v>
      </c>
      <c r="F1939" s="2319"/>
      <c r="G1939" s="1551"/>
      <c r="H1939" s="1551"/>
      <c r="I1939" s="1551"/>
      <c r="J1939" s="1551"/>
    </row>
    <row r="1940" spans="1:10" s="492" customFormat="1" ht="18.75" customHeight="1" x14ac:dyDescent="0.3">
      <c r="A1940" s="476" t="s">
        <v>837</v>
      </c>
      <c r="B1940" s="375">
        <v>44723</v>
      </c>
      <c r="C1940" s="477" t="s">
        <v>2610</v>
      </c>
      <c r="D1940" s="477" t="s">
        <v>2296</v>
      </c>
      <c r="E1940" s="477" t="s">
        <v>2661</v>
      </c>
      <c r="F1940" s="2333" t="s">
        <v>2651</v>
      </c>
      <c r="G1940" s="1551"/>
      <c r="H1940" s="1551"/>
      <c r="I1940" s="1551"/>
      <c r="J1940" s="1551"/>
    </row>
    <row r="1941" spans="1:10" s="492" customFormat="1" ht="37.5" x14ac:dyDescent="0.3">
      <c r="A1941" s="476" t="s">
        <v>837</v>
      </c>
      <c r="B1941" s="375">
        <v>44723</v>
      </c>
      <c r="C1941" s="477" t="s">
        <v>2610</v>
      </c>
      <c r="D1941" s="477" t="s">
        <v>2296</v>
      </c>
      <c r="E1941" s="477" t="s">
        <v>4607</v>
      </c>
      <c r="F1941" s="2319"/>
      <c r="G1941" s="1551"/>
      <c r="H1941" s="1551"/>
      <c r="I1941" s="1551"/>
      <c r="J1941" s="1551"/>
    </row>
    <row r="1942" spans="1:10" s="492" customFormat="1" ht="18.75" customHeight="1" x14ac:dyDescent="0.3">
      <c r="A1942" s="476" t="s">
        <v>837</v>
      </c>
      <c r="B1942" s="375">
        <v>44723</v>
      </c>
      <c r="C1942" s="477" t="s">
        <v>2610</v>
      </c>
      <c r="D1942" s="477" t="s">
        <v>2296</v>
      </c>
      <c r="E1942" s="477" t="s">
        <v>2633</v>
      </c>
      <c r="F1942" s="2374" t="s">
        <v>2763</v>
      </c>
      <c r="G1942" s="1551"/>
      <c r="H1942" s="1551"/>
      <c r="I1942" s="1551"/>
      <c r="J1942" s="1551"/>
    </row>
    <row r="1943" spans="1:10" s="492" customFormat="1" ht="18.75" customHeight="1" x14ac:dyDescent="0.3">
      <c r="A1943" s="477" t="s">
        <v>837</v>
      </c>
      <c r="B1943" s="375">
        <v>44723</v>
      </c>
      <c r="C1943" s="477" t="s">
        <v>2610</v>
      </c>
      <c r="D1943" s="477" t="s">
        <v>2296</v>
      </c>
      <c r="E1943" s="477" t="s">
        <v>4526</v>
      </c>
      <c r="F1943" s="2335"/>
      <c r="G1943" s="1551"/>
      <c r="H1943" s="1551"/>
      <c r="I1943" s="1551"/>
      <c r="J1943" s="1551"/>
    </row>
    <row r="1944" spans="1:10" s="492" customFormat="1" ht="18.75" x14ac:dyDescent="0.3">
      <c r="A1944" s="2114" t="s">
        <v>837</v>
      </c>
      <c r="B1944" s="375">
        <v>44723</v>
      </c>
      <c r="C1944" s="477" t="s">
        <v>2610</v>
      </c>
      <c r="D1944" s="477" t="s">
        <v>2296</v>
      </c>
      <c r="E1944" s="477" t="s">
        <v>4573</v>
      </c>
      <c r="F1944" s="2336"/>
      <c r="G1944" s="1551"/>
      <c r="H1944" s="1551"/>
      <c r="I1944" s="1551"/>
      <c r="J1944" s="1551"/>
    </row>
    <row r="1945" spans="1:10" s="492" customFormat="1" ht="18.75" customHeight="1" x14ac:dyDescent="0.3">
      <c r="A1945" s="2114" t="s">
        <v>837</v>
      </c>
      <c r="B1945" s="375">
        <v>44723</v>
      </c>
      <c r="C1945" s="477" t="s">
        <v>2610</v>
      </c>
      <c r="D1945" s="477" t="s">
        <v>2296</v>
      </c>
      <c r="E1945" s="477" t="s">
        <v>4488</v>
      </c>
      <c r="F1945" s="2335" t="s">
        <v>4572</v>
      </c>
      <c r="G1945" s="1551"/>
      <c r="H1945" s="1551"/>
      <c r="I1945" s="1551"/>
      <c r="J1945" s="1551"/>
    </row>
    <row r="1946" spans="1:10" s="492" customFormat="1" ht="18.75" customHeight="1" x14ac:dyDescent="0.3">
      <c r="A1946" s="2114" t="s">
        <v>837</v>
      </c>
      <c r="B1946" s="375">
        <v>44723</v>
      </c>
      <c r="C1946" s="477" t="s">
        <v>2610</v>
      </c>
      <c r="D1946" s="477" t="s">
        <v>2296</v>
      </c>
      <c r="E1946" s="477" t="s">
        <v>4520</v>
      </c>
      <c r="F1946" s="2335"/>
      <c r="G1946" s="1551"/>
      <c r="H1946" s="1551"/>
      <c r="I1946" s="1551"/>
      <c r="J1946" s="1551"/>
    </row>
    <row r="1947" spans="1:10" s="492" customFormat="1" ht="18.75" x14ac:dyDescent="0.3">
      <c r="A1947" s="2114" t="s">
        <v>837</v>
      </c>
      <c r="B1947" s="375">
        <v>44723</v>
      </c>
      <c r="C1947" s="477" t="s">
        <v>2610</v>
      </c>
      <c r="D1947" s="477" t="s">
        <v>2296</v>
      </c>
      <c r="E1947" s="477" t="s">
        <v>4483</v>
      </c>
      <c r="F1947" s="2337"/>
      <c r="G1947" s="1551"/>
      <c r="H1947" s="1551"/>
      <c r="I1947" s="1551"/>
      <c r="J1947" s="1551"/>
    </row>
    <row r="1948" spans="1:10" ht="18.75" x14ac:dyDescent="0.3">
      <c r="A1948" s="2338" t="s">
        <v>4555</v>
      </c>
      <c r="B1948" s="2339"/>
      <c r="C1948" s="2339"/>
      <c r="D1948" s="2339"/>
      <c r="E1948" s="2339"/>
      <c r="F1948" s="2340"/>
      <c r="G1948" s="1551"/>
      <c r="H1948" s="1551"/>
      <c r="I1948" s="1551"/>
      <c r="J1948" s="1551"/>
    </row>
    <row r="1949" spans="1:10" ht="18.75" x14ac:dyDescent="0.3">
      <c r="A1949" s="2326" t="s">
        <v>4562</v>
      </c>
      <c r="B1949" s="2327"/>
      <c r="C1949" s="2327"/>
      <c r="D1949" s="2327"/>
      <c r="E1949" s="2327"/>
      <c r="F1949" s="2328"/>
      <c r="G1949" s="1551"/>
      <c r="H1949" s="1551"/>
      <c r="I1949" s="1551"/>
      <c r="J1949" s="1551"/>
    </row>
    <row r="1950" spans="1:10" ht="15" customHeight="1" x14ac:dyDescent="0.3">
      <c r="A1950" s="132" t="s">
        <v>837</v>
      </c>
      <c r="B1950" s="375">
        <v>44723</v>
      </c>
      <c r="C1950" s="133" t="s">
        <v>2610</v>
      </c>
      <c r="D1950" s="133" t="s">
        <v>2615</v>
      </c>
      <c r="E1950" s="474" t="s">
        <v>4570</v>
      </c>
      <c r="F1950" s="2314" t="s">
        <v>4576</v>
      </c>
      <c r="G1950" s="1551"/>
      <c r="H1950" s="1551"/>
      <c r="I1950" s="1551"/>
      <c r="J1950" s="1551"/>
    </row>
    <row r="1951" spans="1:10" ht="18.75" x14ac:dyDescent="0.3">
      <c r="A1951" s="136" t="s">
        <v>837</v>
      </c>
      <c r="B1951" s="376">
        <v>44723</v>
      </c>
      <c r="C1951" s="137" t="s">
        <v>2610</v>
      </c>
      <c r="D1951" s="137" t="s">
        <v>2615</v>
      </c>
      <c r="E1951" s="477" t="s">
        <v>4457</v>
      </c>
      <c r="F1951" s="2316"/>
      <c r="G1951" s="1551"/>
      <c r="H1951" s="1551"/>
      <c r="I1951" s="1551"/>
      <c r="J1951" s="1551"/>
    </row>
    <row r="1952" spans="1:10" ht="23.25" x14ac:dyDescent="0.35">
      <c r="A1952" s="136" t="s">
        <v>837</v>
      </c>
      <c r="B1952" s="376">
        <v>44723</v>
      </c>
      <c r="C1952" s="137" t="s">
        <v>2610</v>
      </c>
      <c r="D1952" s="137" t="s">
        <v>2615</v>
      </c>
      <c r="E1952" s="477" t="s">
        <v>4632</v>
      </c>
      <c r="F1952" s="2324"/>
      <c r="G1952" s="1551"/>
      <c r="H1952" s="643"/>
      <c r="I1952" s="1551"/>
      <c r="J1952" s="1551"/>
    </row>
    <row r="1953" spans="1:10" ht="18.75" x14ac:dyDescent="0.3">
      <c r="A1953" s="136" t="s">
        <v>837</v>
      </c>
      <c r="B1953" s="376">
        <v>44723</v>
      </c>
      <c r="C1953" s="137" t="s">
        <v>2610</v>
      </c>
      <c r="D1953" s="137" t="s">
        <v>2615</v>
      </c>
      <c r="E1953" s="477" t="s">
        <v>4633</v>
      </c>
      <c r="F1953" s="139" t="s">
        <v>2700</v>
      </c>
      <c r="G1953" s="1551"/>
      <c r="H1953" s="1551"/>
      <c r="I1953" s="1551"/>
      <c r="J1953" s="1551"/>
    </row>
    <row r="1954" spans="1:10" ht="18.75" x14ac:dyDescent="0.3">
      <c r="A1954" s="136" t="s">
        <v>837</v>
      </c>
      <c r="B1954" s="376">
        <v>44723</v>
      </c>
      <c r="C1954" s="137" t="s">
        <v>2610</v>
      </c>
      <c r="D1954" s="137" t="s">
        <v>2615</v>
      </c>
      <c r="E1954" s="477" t="s">
        <v>2633</v>
      </c>
      <c r="F1954" s="139" t="s">
        <v>6</v>
      </c>
      <c r="G1954" s="1551"/>
      <c r="H1954" s="1551"/>
      <c r="I1954" s="1551"/>
      <c r="J1954" s="1551"/>
    </row>
    <row r="1955" spans="1:10" ht="18.75" x14ac:dyDescent="0.3">
      <c r="A1955" s="136" t="s">
        <v>837</v>
      </c>
      <c r="B1955" s="376">
        <v>44723</v>
      </c>
      <c r="C1955" s="137" t="s">
        <v>2610</v>
      </c>
      <c r="D1955" s="137" t="s">
        <v>2615</v>
      </c>
      <c r="E1955" s="477" t="s">
        <v>4634</v>
      </c>
      <c r="F1955" s="316" t="s">
        <v>6</v>
      </c>
      <c r="G1955" s="1551"/>
      <c r="H1955" s="1551"/>
      <c r="I1955" s="1551"/>
      <c r="J1955" s="1551"/>
    </row>
    <row r="1956" spans="1:10" ht="23.25" x14ac:dyDescent="0.35">
      <c r="A1956" s="2381" t="s">
        <v>4557</v>
      </c>
      <c r="B1956" s="2382"/>
      <c r="C1956" s="2382"/>
      <c r="D1956" s="2382"/>
      <c r="E1956" s="2382"/>
      <c r="F1956" s="2383"/>
      <c r="G1956" s="1551"/>
      <c r="H1956" s="1551"/>
      <c r="I1956" s="1551"/>
      <c r="J1956" s="1551"/>
    </row>
    <row r="1957" spans="1:10" ht="15" customHeight="1" x14ac:dyDescent="0.3">
      <c r="A1957" s="136" t="s">
        <v>837</v>
      </c>
      <c r="B1957" s="376">
        <v>44723</v>
      </c>
      <c r="C1957" s="493" t="s">
        <v>2610</v>
      </c>
      <c r="D1957" s="1539" t="s">
        <v>2615</v>
      </c>
      <c r="E1957" s="137" t="s">
        <v>2360</v>
      </c>
      <c r="F1957" s="2316" t="s">
        <v>2816</v>
      </c>
      <c r="G1957" s="1551"/>
      <c r="H1957" s="1551"/>
      <c r="I1957" s="1551"/>
      <c r="J1957" s="1551"/>
    </row>
    <row r="1958" spans="1:10" ht="37.5" x14ac:dyDescent="0.3">
      <c r="A1958" s="136" t="s">
        <v>837</v>
      </c>
      <c r="B1958" s="376">
        <v>44723</v>
      </c>
      <c r="C1958" s="493" t="s">
        <v>2610</v>
      </c>
      <c r="D1958" s="1539" t="s">
        <v>2615</v>
      </c>
      <c r="E1958" s="477" t="s">
        <v>4635</v>
      </c>
      <c r="F1958" s="2324"/>
      <c r="G1958" s="284"/>
      <c r="H1958" s="1551"/>
      <c r="I1958" s="1551"/>
      <c r="J1958" s="1551"/>
    </row>
    <row r="1959" spans="1:10" ht="15" customHeight="1" x14ac:dyDescent="0.3">
      <c r="A1959" s="136" t="s">
        <v>837</v>
      </c>
      <c r="B1959" s="376">
        <v>44723</v>
      </c>
      <c r="C1959" s="493" t="s">
        <v>2610</v>
      </c>
      <c r="D1959" s="1539" t="s">
        <v>2615</v>
      </c>
      <c r="E1959" s="137" t="s">
        <v>4636</v>
      </c>
      <c r="F1959" s="2316" t="s">
        <v>2631</v>
      </c>
      <c r="G1959" s="1551"/>
      <c r="H1959" s="1551"/>
      <c r="I1959" s="1551"/>
      <c r="J1959" s="1551"/>
    </row>
    <row r="1960" spans="1:10" ht="18.75" x14ac:dyDescent="0.3">
      <c r="A1960" s="147" t="s">
        <v>837</v>
      </c>
      <c r="B1960" s="494">
        <v>44723</v>
      </c>
      <c r="C1960" s="49" t="s">
        <v>2610</v>
      </c>
      <c r="D1960" s="1538" t="s">
        <v>2615</v>
      </c>
      <c r="E1960" s="1547" t="s">
        <v>4573</v>
      </c>
      <c r="F1960" s="2317"/>
      <c r="G1960" s="1551"/>
      <c r="H1960" s="1551"/>
      <c r="I1960" s="1551"/>
      <c r="J1960" s="1551"/>
    </row>
    <row r="1961" spans="1:10" ht="18.75" x14ac:dyDescent="0.3">
      <c r="A1961" s="2352" t="s">
        <v>4557</v>
      </c>
      <c r="B1961" s="2353"/>
      <c r="C1961" s="2353"/>
      <c r="D1961" s="2353"/>
      <c r="E1961" s="2353"/>
      <c r="F1961" s="2354"/>
      <c r="G1961" s="1551"/>
      <c r="H1961" s="1551"/>
      <c r="I1961" s="1551"/>
      <c r="J1961" s="1551"/>
    </row>
    <row r="1962" spans="1:10" ht="15" customHeight="1" x14ac:dyDescent="0.3">
      <c r="A1962" s="132" t="s">
        <v>837</v>
      </c>
      <c r="B1962" s="499">
        <v>44723</v>
      </c>
      <c r="C1962" s="133" t="s">
        <v>2610</v>
      </c>
      <c r="D1962" s="133" t="s">
        <v>2296</v>
      </c>
      <c r="E1962" s="133" t="s">
        <v>4564</v>
      </c>
      <c r="F1962" s="2283" t="s">
        <v>2731</v>
      </c>
      <c r="G1962" s="1551"/>
      <c r="H1962" s="1551"/>
      <c r="I1962" s="1551"/>
      <c r="J1962" s="1551"/>
    </row>
    <row r="1963" spans="1:10" ht="18.75" x14ac:dyDescent="0.3">
      <c r="A1963" s="136" t="s">
        <v>837</v>
      </c>
      <c r="B1963" s="376">
        <v>44723</v>
      </c>
      <c r="C1963" s="137" t="s">
        <v>2610</v>
      </c>
      <c r="D1963" s="137" t="s">
        <v>2296</v>
      </c>
      <c r="E1963" s="137" t="s">
        <v>4637</v>
      </c>
      <c r="F1963" s="2277"/>
      <c r="G1963" s="1551"/>
      <c r="H1963" s="1551"/>
      <c r="I1963" s="1551"/>
      <c r="J1963" s="1551"/>
    </row>
    <row r="1964" spans="1:10" ht="18.75" x14ac:dyDescent="0.3">
      <c r="A1964" s="136" t="s">
        <v>837</v>
      </c>
      <c r="B1964" s="376">
        <v>44723</v>
      </c>
      <c r="C1964" s="137" t="s">
        <v>2610</v>
      </c>
      <c r="D1964" s="137" t="s">
        <v>2296</v>
      </c>
      <c r="E1964" s="137" t="s">
        <v>2679</v>
      </c>
      <c r="F1964" s="2278"/>
      <c r="G1964" s="1551"/>
      <c r="H1964" s="1551"/>
      <c r="I1964" s="1551"/>
      <c r="J1964" s="1551"/>
    </row>
    <row r="1965" spans="1:10" ht="15" customHeight="1" x14ac:dyDescent="0.3">
      <c r="A1965" s="147" t="s">
        <v>837</v>
      </c>
      <c r="B1965" s="494">
        <v>44723</v>
      </c>
      <c r="C1965" s="1547" t="s">
        <v>2610</v>
      </c>
      <c r="D1965" s="1547" t="s">
        <v>2296</v>
      </c>
      <c r="E1965" s="1547" t="s">
        <v>4476</v>
      </c>
      <c r="F1965" s="2277" t="s">
        <v>4638</v>
      </c>
      <c r="G1965" s="1551"/>
      <c r="H1965" s="1551"/>
      <c r="I1965" s="1551"/>
      <c r="J1965" s="1551"/>
    </row>
    <row r="1966" spans="1:10" ht="18.75" x14ac:dyDescent="0.3">
      <c r="A1966" s="151" t="s">
        <v>837</v>
      </c>
      <c r="B1966" s="502">
        <v>44723</v>
      </c>
      <c r="C1966" s="148" t="s">
        <v>2610</v>
      </c>
      <c r="D1966" s="148" t="s">
        <v>2296</v>
      </c>
      <c r="E1966" s="148" t="s">
        <v>4571</v>
      </c>
      <c r="F1966" s="2278"/>
      <c r="G1966" s="1551"/>
      <c r="H1966" s="1551"/>
      <c r="I1966" s="1551"/>
      <c r="J1966" s="1551"/>
    </row>
    <row r="1967" spans="1:10" ht="18.75" x14ac:dyDescent="0.3">
      <c r="A1967" s="2311" t="s">
        <v>4557</v>
      </c>
      <c r="B1967" s="2312"/>
      <c r="C1967" s="2312"/>
      <c r="D1967" s="2312"/>
      <c r="E1967" s="2312"/>
      <c r="F1967" s="2313"/>
      <c r="G1967" s="1551"/>
      <c r="H1967" s="1551"/>
      <c r="I1967" s="1551"/>
      <c r="J1967" s="1551"/>
    </row>
    <row r="1968" spans="1:10" ht="15" customHeight="1" x14ac:dyDescent="0.3">
      <c r="A1968" s="473" t="s">
        <v>837</v>
      </c>
      <c r="B1968" s="499">
        <v>44723</v>
      </c>
      <c r="C1968" s="474" t="s">
        <v>2610</v>
      </c>
      <c r="D1968" s="474" t="s">
        <v>2296</v>
      </c>
      <c r="E1968" s="474" t="s">
        <v>4475</v>
      </c>
      <c r="F1968" s="2325" t="s">
        <v>2645</v>
      </c>
      <c r="G1968" s="1551"/>
      <c r="H1968" s="1551"/>
      <c r="I1968" s="1551"/>
      <c r="J1968" s="1551"/>
    </row>
    <row r="1969" spans="1:10" ht="18.75" x14ac:dyDescent="0.3">
      <c r="A1969" s="476" t="s">
        <v>837</v>
      </c>
      <c r="B1969" s="376">
        <v>44723</v>
      </c>
      <c r="C1969" s="477" t="s">
        <v>2610</v>
      </c>
      <c r="D1969" s="477" t="s">
        <v>2296</v>
      </c>
      <c r="E1969" s="477" t="s">
        <v>4526</v>
      </c>
      <c r="F1969" s="2319"/>
      <c r="G1969" s="1551"/>
      <c r="H1969" s="1551"/>
      <c r="I1969" s="1551"/>
      <c r="J1969" s="1551"/>
    </row>
    <row r="1970" spans="1:10" ht="18.75" x14ac:dyDescent="0.3">
      <c r="A1970" s="476" t="s">
        <v>837</v>
      </c>
      <c r="B1970" s="376">
        <v>44723</v>
      </c>
      <c r="C1970" s="477" t="s">
        <v>2610</v>
      </c>
      <c r="D1970" s="477" t="s">
        <v>2296</v>
      </c>
      <c r="E1970" s="477" t="s">
        <v>2671</v>
      </c>
      <c r="F1970" s="2319"/>
      <c r="G1970" s="1551"/>
      <c r="H1970" s="1551"/>
      <c r="I1970" s="1551"/>
      <c r="J1970" s="1551"/>
    </row>
    <row r="1971" spans="1:10" ht="15" customHeight="1" x14ac:dyDescent="0.3">
      <c r="A1971" s="476" t="s">
        <v>837</v>
      </c>
      <c r="B1971" s="376">
        <v>44723</v>
      </c>
      <c r="C1971" s="477" t="s">
        <v>2610</v>
      </c>
      <c r="D1971" s="477" t="s">
        <v>2296</v>
      </c>
      <c r="E1971" s="477" t="s">
        <v>4488</v>
      </c>
      <c r="F1971" s="2374" t="s">
        <v>2763</v>
      </c>
      <c r="G1971" s="1551"/>
      <c r="H1971" s="1551"/>
      <c r="I1971" s="1551"/>
      <c r="J1971" s="1551"/>
    </row>
    <row r="1972" spans="1:10" ht="18.75" x14ac:dyDescent="0.3">
      <c r="A1972" s="477" t="s">
        <v>837</v>
      </c>
      <c r="B1972" s="494">
        <v>44723</v>
      </c>
      <c r="C1972" s="477" t="s">
        <v>2610</v>
      </c>
      <c r="D1972" s="477" t="s">
        <v>2296</v>
      </c>
      <c r="E1972" s="477" t="s">
        <v>4519</v>
      </c>
      <c r="F1972" s="2336"/>
      <c r="G1972" s="1551"/>
      <c r="H1972" s="1551"/>
      <c r="I1972" s="1551"/>
      <c r="J1972" s="1551"/>
    </row>
    <row r="1973" spans="1:10" ht="15" customHeight="1" x14ac:dyDescent="0.3">
      <c r="A1973" s="2114" t="s">
        <v>837</v>
      </c>
      <c r="B1973" s="499">
        <v>44723</v>
      </c>
      <c r="C1973" s="477" t="s">
        <v>2610</v>
      </c>
      <c r="D1973" s="477" t="s">
        <v>2296</v>
      </c>
      <c r="E1973" s="477" t="s">
        <v>4639</v>
      </c>
      <c r="F1973" s="2335" t="s">
        <v>4572</v>
      </c>
      <c r="G1973" s="1551"/>
      <c r="H1973" s="1551"/>
      <c r="I1973" s="1551"/>
      <c r="J1973" s="1551"/>
    </row>
    <row r="1974" spans="1:10" ht="18.75" x14ac:dyDescent="0.3">
      <c r="A1974" s="2114" t="s">
        <v>837</v>
      </c>
      <c r="B1974" s="494">
        <v>44723</v>
      </c>
      <c r="C1974" s="477" t="s">
        <v>2610</v>
      </c>
      <c r="D1974" s="477" t="s">
        <v>2296</v>
      </c>
      <c r="E1974" s="477" t="s">
        <v>4551</v>
      </c>
      <c r="F1974" s="2335"/>
      <c r="G1974" s="1551"/>
      <c r="H1974" s="1551"/>
      <c r="I1974" s="1551"/>
      <c r="J1974" s="1551"/>
    </row>
    <row r="1975" spans="1:10" ht="18.75" x14ac:dyDescent="0.3">
      <c r="A1975" s="2114" t="s">
        <v>837</v>
      </c>
      <c r="B1975" s="644">
        <v>44723</v>
      </c>
      <c r="C1975" s="477" t="s">
        <v>2610</v>
      </c>
      <c r="D1975" s="477" t="s">
        <v>2296</v>
      </c>
      <c r="E1975" s="477" t="s">
        <v>2672</v>
      </c>
      <c r="F1975" s="2337"/>
      <c r="G1975" s="1551"/>
      <c r="H1975" s="1551"/>
      <c r="I1975" s="1551"/>
      <c r="J1975" s="1551"/>
    </row>
    <row r="1976" spans="1:10" ht="18.75" x14ac:dyDescent="0.3">
      <c r="A1976" s="2114" t="s">
        <v>837</v>
      </c>
      <c r="B1976" s="478">
        <v>44723</v>
      </c>
      <c r="C1976" s="477" t="s">
        <v>2610</v>
      </c>
      <c r="D1976" s="477" t="s">
        <v>2296</v>
      </c>
      <c r="E1976" s="477" t="s">
        <v>4480</v>
      </c>
      <c r="F1976" s="477" t="s">
        <v>2706</v>
      </c>
      <c r="G1976" s="1551"/>
      <c r="H1976" s="1551"/>
      <c r="I1976" s="1551"/>
      <c r="J1976" s="1551"/>
    </row>
    <row r="1977" spans="1:10" ht="18.75" x14ac:dyDescent="0.3">
      <c r="A1977" s="2114" t="s">
        <v>837</v>
      </c>
      <c r="B1977" s="478">
        <v>44723</v>
      </c>
      <c r="C1977" s="477" t="s">
        <v>2610</v>
      </c>
      <c r="D1977" s="477" t="s">
        <v>2296</v>
      </c>
      <c r="E1977" s="477" t="s">
        <v>4640</v>
      </c>
      <c r="F1977" s="477" t="s">
        <v>6</v>
      </c>
      <c r="G1977" s="1551"/>
      <c r="H1977" s="1551"/>
      <c r="I1977" s="1551"/>
      <c r="J1977" s="1551"/>
    </row>
    <row r="1978" spans="1:10" ht="23.25" x14ac:dyDescent="0.35">
      <c r="A1978" s="2388" t="s">
        <v>4555</v>
      </c>
      <c r="B1978" s="2389"/>
      <c r="C1978" s="2389"/>
      <c r="D1978" s="2389"/>
      <c r="E1978" s="2389"/>
      <c r="F1978" s="2390"/>
      <c r="G1978" s="1551"/>
      <c r="H1978" s="1551"/>
      <c r="I1978" s="1551"/>
      <c r="J1978" s="1551"/>
    </row>
    <row r="1979" spans="1:10" ht="23.25" x14ac:dyDescent="0.35">
      <c r="A1979" s="2391" t="s">
        <v>4562</v>
      </c>
      <c r="B1979" s="2392"/>
      <c r="C1979" s="2392"/>
      <c r="D1979" s="2392"/>
      <c r="E1979" s="2392"/>
      <c r="F1979" s="2393"/>
      <c r="G1979" s="1551"/>
      <c r="H1979" s="1551"/>
      <c r="I1979" s="1551"/>
      <c r="J1979" s="1551"/>
    </row>
    <row r="1980" spans="1:10" ht="15" customHeight="1" x14ac:dyDescent="0.35">
      <c r="A1980" s="645" t="s">
        <v>855</v>
      </c>
      <c r="B1980" s="478">
        <v>44724</v>
      </c>
      <c r="C1980" s="477" t="s">
        <v>2610</v>
      </c>
      <c r="D1980" s="477" t="s">
        <v>2615</v>
      </c>
      <c r="E1980" s="483" t="s">
        <v>4641</v>
      </c>
      <c r="F1980" s="2319" t="s">
        <v>2624</v>
      </c>
      <c r="G1980" s="1551"/>
      <c r="H1980" s="1551"/>
      <c r="I1980" s="1551"/>
      <c r="J1980" s="1551"/>
    </row>
    <row r="1981" spans="1:10" ht="38.25" x14ac:dyDescent="0.35">
      <c r="A1981" s="645" t="s">
        <v>855</v>
      </c>
      <c r="B1981" s="478">
        <v>44724</v>
      </c>
      <c r="C1981" s="477" t="s">
        <v>2610</v>
      </c>
      <c r="D1981" s="477" t="s">
        <v>2615</v>
      </c>
      <c r="E1981" s="483" t="s">
        <v>4457</v>
      </c>
      <c r="F1981" s="2319"/>
      <c r="G1981" s="1551"/>
      <c r="H1981" s="1551"/>
      <c r="I1981" s="1551"/>
      <c r="J1981" s="1551"/>
    </row>
    <row r="1982" spans="1:10" ht="38.25" x14ac:dyDescent="0.35">
      <c r="A1982" s="645" t="s">
        <v>855</v>
      </c>
      <c r="B1982" s="478">
        <v>44724</v>
      </c>
      <c r="C1982" s="477" t="s">
        <v>2610</v>
      </c>
      <c r="D1982" s="477" t="s">
        <v>2615</v>
      </c>
      <c r="E1982" s="483" t="s">
        <v>4459</v>
      </c>
      <c r="F1982" s="2319"/>
      <c r="G1982" s="1551"/>
      <c r="H1982" s="284"/>
      <c r="I1982" s="1551"/>
      <c r="J1982" s="1551"/>
    </row>
    <row r="1983" spans="1:10" ht="15" customHeight="1" x14ac:dyDescent="0.35">
      <c r="A1983" s="645" t="s">
        <v>855</v>
      </c>
      <c r="B1983" s="478">
        <v>44724</v>
      </c>
      <c r="C1983" s="477" t="s">
        <v>2610</v>
      </c>
      <c r="D1983" s="477" t="s">
        <v>2615</v>
      </c>
      <c r="E1983" s="477" t="s">
        <v>4609</v>
      </c>
      <c r="F1983" s="2333" t="s">
        <v>2631</v>
      </c>
      <c r="G1983" s="1551"/>
      <c r="H1983" s="1551"/>
      <c r="I1983" s="1551"/>
      <c r="J1983" s="1551"/>
    </row>
    <row r="1984" spans="1:10" ht="38.25" x14ac:dyDescent="0.35">
      <c r="A1984" s="645" t="s">
        <v>855</v>
      </c>
      <c r="B1984" s="478">
        <v>44724</v>
      </c>
      <c r="C1984" s="477" t="s">
        <v>2610</v>
      </c>
      <c r="D1984" s="477" t="s">
        <v>2615</v>
      </c>
      <c r="E1984" s="477" t="s">
        <v>2671</v>
      </c>
      <c r="F1984" s="2319"/>
      <c r="G1984" s="1551"/>
      <c r="H1984" s="1551"/>
      <c r="I1984" s="1551"/>
      <c r="J1984" s="1551"/>
    </row>
    <row r="1985" spans="1:10" ht="38.25" x14ac:dyDescent="0.35">
      <c r="A1985" s="645" t="s">
        <v>855</v>
      </c>
      <c r="B1985" s="478">
        <v>44724</v>
      </c>
      <c r="C1985" s="477" t="s">
        <v>2610</v>
      </c>
      <c r="D1985" s="477" t="s">
        <v>2615</v>
      </c>
      <c r="E1985" s="477" t="s">
        <v>4583</v>
      </c>
      <c r="F1985" s="2319"/>
      <c r="G1985" s="1551"/>
      <c r="H1985" s="1551"/>
      <c r="I1985" s="1551"/>
      <c r="J1985" s="1551"/>
    </row>
    <row r="1986" spans="1:10" ht="23.25" x14ac:dyDescent="0.35">
      <c r="A1986" s="2381" t="s">
        <v>4549</v>
      </c>
      <c r="B1986" s="2382"/>
      <c r="C1986" s="2382"/>
      <c r="D1986" s="2382"/>
      <c r="E1986" s="2382"/>
      <c r="F1986" s="2383"/>
      <c r="G1986" s="1551"/>
      <c r="H1986" s="1551"/>
      <c r="I1986" s="1551"/>
      <c r="J1986" s="1551"/>
    </row>
    <row r="1987" spans="1:10" ht="37.5" x14ac:dyDescent="0.3">
      <c r="A1987" s="132" t="s">
        <v>855</v>
      </c>
      <c r="B1987" s="475">
        <v>44724</v>
      </c>
      <c r="C1987" s="133" t="s">
        <v>2610</v>
      </c>
      <c r="D1987" s="495" t="s">
        <v>2615</v>
      </c>
      <c r="E1987" s="474" t="s">
        <v>2698</v>
      </c>
      <c r="F1987" s="149" t="s">
        <v>2634</v>
      </c>
      <c r="G1987" s="1551"/>
      <c r="H1987" s="1551"/>
      <c r="I1987" s="1551"/>
      <c r="J1987" s="1551"/>
    </row>
    <row r="1988" spans="1:10" ht="37.5" x14ac:dyDescent="0.3">
      <c r="A1988" s="136" t="s">
        <v>855</v>
      </c>
      <c r="B1988" s="478">
        <v>44724</v>
      </c>
      <c r="C1988" s="137" t="s">
        <v>2610</v>
      </c>
      <c r="D1988" s="477" t="s">
        <v>2615</v>
      </c>
      <c r="E1988" s="477" t="s">
        <v>4639</v>
      </c>
      <c r="F1988" s="137" t="s">
        <v>6</v>
      </c>
      <c r="G1988" s="1551"/>
      <c r="H1988" s="1551"/>
      <c r="I1988" s="1551"/>
      <c r="J1988" s="1551"/>
    </row>
    <row r="1989" spans="1:10" ht="37.5" x14ac:dyDescent="0.3">
      <c r="A1989" s="136" t="s">
        <v>855</v>
      </c>
      <c r="B1989" s="478">
        <v>44724</v>
      </c>
      <c r="C1989" s="137" t="s">
        <v>2610</v>
      </c>
      <c r="D1989" s="477" t="s">
        <v>2615</v>
      </c>
      <c r="E1989" s="477" t="s">
        <v>4642</v>
      </c>
      <c r="F1989" s="137" t="s">
        <v>6</v>
      </c>
      <c r="G1989" s="1551"/>
      <c r="H1989" s="1551"/>
      <c r="I1989" s="1551"/>
      <c r="J1989" s="1551"/>
    </row>
    <row r="1990" spans="1:10" ht="37.5" x14ac:dyDescent="0.3">
      <c r="A1990" s="136" t="s">
        <v>855</v>
      </c>
      <c r="B1990" s="478">
        <v>44724</v>
      </c>
      <c r="C1990" s="137" t="s">
        <v>2610</v>
      </c>
      <c r="D1990" s="477" t="s">
        <v>2615</v>
      </c>
      <c r="E1990" s="477" t="s">
        <v>2695</v>
      </c>
      <c r="F1990" s="137" t="s">
        <v>4582</v>
      </c>
      <c r="G1990" s="1551"/>
      <c r="H1990" s="1551"/>
      <c r="I1990" s="1551"/>
      <c r="J1990" s="1551"/>
    </row>
    <row r="1991" spans="1:10" ht="37.5" x14ac:dyDescent="0.3">
      <c r="A1991" s="136" t="s">
        <v>855</v>
      </c>
      <c r="B1991" s="478">
        <v>44724</v>
      </c>
      <c r="C1991" s="137" t="s">
        <v>2610</v>
      </c>
      <c r="D1991" s="477" t="s">
        <v>2615</v>
      </c>
      <c r="E1991" s="477" t="s">
        <v>4643</v>
      </c>
      <c r="F1991" s="137" t="s">
        <v>6</v>
      </c>
      <c r="G1991" s="1551"/>
      <c r="H1991" s="1551"/>
      <c r="I1991" s="1551"/>
      <c r="J1991" s="1551"/>
    </row>
    <row r="1992" spans="1:10" ht="37.5" x14ac:dyDescent="0.3">
      <c r="A1992" s="136" t="s">
        <v>855</v>
      </c>
      <c r="B1992" s="478">
        <v>44724</v>
      </c>
      <c r="C1992" s="137" t="s">
        <v>2610</v>
      </c>
      <c r="D1992" s="477" t="s">
        <v>2615</v>
      </c>
      <c r="E1992" s="483" t="s">
        <v>2699</v>
      </c>
      <c r="F1992" s="137" t="s">
        <v>2706</v>
      </c>
      <c r="G1992" s="1551"/>
      <c r="H1992" s="284"/>
      <c r="I1992" s="1551"/>
      <c r="J1992" s="1551"/>
    </row>
    <row r="1993" spans="1:10" ht="37.5" x14ac:dyDescent="0.3">
      <c r="A1993" s="137" t="s">
        <v>855</v>
      </c>
      <c r="B1993" s="478">
        <v>44724</v>
      </c>
      <c r="C1993" s="137" t="s">
        <v>2610</v>
      </c>
      <c r="D1993" s="477" t="s">
        <v>2615</v>
      </c>
      <c r="E1993" s="483" t="s">
        <v>4488</v>
      </c>
      <c r="F1993" s="137" t="s">
        <v>6</v>
      </c>
      <c r="G1993" s="1551"/>
      <c r="H1993" s="284"/>
      <c r="I1993" s="1551"/>
      <c r="J1993" s="1551"/>
    </row>
    <row r="1994" spans="1:10" ht="37.5" x14ac:dyDescent="0.3">
      <c r="A1994" s="1539" t="s">
        <v>855</v>
      </c>
      <c r="B1994" s="478">
        <v>44724</v>
      </c>
      <c r="C1994" s="137" t="s">
        <v>2610</v>
      </c>
      <c r="D1994" s="477" t="s">
        <v>2615</v>
      </c>
      <c r="E1994" s="483" t="s">
        <v>2764</v>
      </c>
      <c r="F1994" s="137" t="s">
        <v>6</v>
      </c>
      <c r="G1994" s="1551"/>
      <c r="H1994" s="284"/>
      <c r="I1994" s="1551"/>
      <c r="J1994" s="1551"/>
    </row>
    <row r="1995" spans="1:10" ht="23.25" x14ac:dyDescent="0.35">
      <c r="A1995" s="2378" t="s">
        <v>4549</v>
      </c>
      <c r="B1995" s="2379"/>
      <c r="C1995" s="2379"/>
      <c r="D1995" s="2379"/>
      <c r="E1995" s="2379"/>
      <c r="F1995" s="2380"/>
      <c r="G1995" s="1551"/>
      <c r="H1995" s="1551"/>
      <c r="I1995" s="1551"/>
      <c r="J1995" s="1551"/>
    </row>
    <row r="1996" spans="1:10" ht="15" customHeight="1" x14ac:dyDescent="0.3">
      <c r="A1996" s="136" t="s">
        <v>855</v>
      </c>
      <c r="B1996" s="478">
        <v>44724</v>
      </c>
      <c r="C1996" s="137" t="s">
        <v>2610</v>
      </c>
      <c r="D1996" s="137" t="s">
        <v>2296</v>
      </c>
      <c r="E1996" s="483" t="s">
        <v>4469</v>
      </c>
      <c r="F1996" s="2316" t="s">
        <v>2645</v>
      </c>
      <c r="G1996" s="1551"/>
      <c r="H1996" s="1551"/>
      <c r="I1996" s="1551"/>
      <c r="J1996" s="1551"/>
    </row>
    <row r="1997" spans="1:10" ht="18.75" x14ac:dyDescent="0.3">
      <c r="A1997" s="136" t="s">
        <v>855</v>
      </c>
      <c r="B1997" s="478">
        <v>44724</v>
      </c>
      <c r="C1997" s="137" t="s">
        <v>2610</v>
      </c>
      <c r="D1997" s="137" t="s">
        <v>2296</v>
      </c>
      <c r="E1997" s="483" t="s">
        <v>2679</v>
      </c>
      <c r="F1997" s="2316"/>
      <c r="G1997" s="1551"/>
      <c r="H1997" s="1551"/>
      <c r="I1997" s="1551"/>
      <c r="J1997" s="1551"/>
    </row>
    <row r="1998" spans="1:10" ht="15" customHeight="1" x14ac:dyDescent="0.3">
      <c r="A1998" s="136" t="s">
        <v>855</v>
      </c>
      <c r="B1998" s="478">
        <v>44724</v>
      </c>
      <c r="C1998" s="137" t="s">
        <v>2610</v>
      </c>
      <c r="D1998" s="137" t="s">
        <v>2296</v>
      </c>
      <c r="E1998" s="483" t="s">
        <v>4644</v>
      </c>
      <c r="F1998" s="2370" t="s">
        <v>2651</v>
      </c>
      <c r="G1998" s="1551"/>
      <c r="H1998" s="284"/>
      <c r="I1998" s="1551"/>
      <c r="J1998" s="1551"/>
    </row>
    <row r="1999" spans="1:10" ht="18.75" x14ac:dyDescent="0.3">
      <c r="A1999" s="147" t="s">
        <v>855</v>
      </c>
      <c r="B1999" s="494">
        <v>44724</v>
      </c>
      <c r="C1999" s="1547" t="s">
        <v>2610</v>
      </c>
      <c r="D1999" s="137" t="s">
        <v>2296</v>
      </c>
      <c r="E1999" s="507" t="s">
        <v>4484</v>
      </c>
      <c r="F1999" s="2316"/>
      <c r="G1999" s="1551"/>
      <c r="H1999" s="1551"/>
      <c r="I1999" s="1551"/>
      <c r="J1999" s="1551"/>
    </row>
    <row r="2000" spans="1:10" ht="18.75" x14ac:dyDescent="0.3">
      <c r="A2000" s="498" t="s">
        <v>855</v>
      </c>
      <c r="B2000" s="499">
        <v>44724</v>
      </c>
      <c r="C2000" s="149" t="s">
        <v>2610</v>
      </c>
      <c r="D2000" s="137" t="s">
        <v>2296</v>
      </c>
      <c r="E2000" s="495" t="s">
        <v>2691</v>
      </c>
      <c r="F2000" s="149" t="s">
        <v>4622</v>
      </c>
      <c r="G2000" s="1551"/>
      <c r="H2000" s="1551"/>
      <c r="I2000" s="1551"/>
      <c r="J2000" s="1551"/>
    </row>
    <row r="2001" spans="1:10" ht="18.75" x14ac:dyDescent="0.3">
      <c r="A2001" s="1539" t="s">
        <v>855</v>
      </c>
      <c r="B2001" s="376">
        <v>44724</v>
      </c>
      <c r="C2001" s="137" t="s">
        <v>2610</v>
      </c>
      <c r="D2001" s="137" t="s">
        <v>2296</v>
      </c>
      <c r="E2001" s="477" t="s">
        <v>4640</v>
      </c>
      <c r="F2001" s="137" t="s">
        <v>6</v>
      </c>
      <c r="G2001" s="1551"/>
      <c r="H2001" s="1551"/>
      <c r="I2001" s="1551"/>
      <c r="J2001" s="1551"/>
    </row>
    <row r="2002" spans="1:10" ht="18.75" x14ac:dyDescent="0.3">
      <c r="A2002" s="1539" t="s">
        <v>855</v>
      </c>
      <c r="B2002" s="376">
        <v>44724</v>
      </c>
      <c r="C2002" s="137" t="s">
        <v>2610</v>
      </c>
      <c r="D2002" s="137" t="s">
        <v>2296</v>
      </c>
      <c r="E2002" s="477" t="s">
        <v>2689</v>
      </c>
      <c r="F2002" s="137" t="s">
        <v>6</v>
      </c>
      <c r="G2002" s="1551"/>
      <c r="H2002" s="1551"/>
      <c r="I2002" s="1551"/>
      <c r="J2002" s="1551"/>
    </row>
    <row r="2003" spans="1:10" ht="23.25" x14ac:dyDescent="0.35">
      <c r="A2003" s="2378" t="s">
        <v>4549</v>
      </c>
      <c r="B2003" s="2379"/>
      <c r="C2003" s="2379"/>
      <c r="D2003" s="2379"/>
      <c r="E2003" s="2379"/>
      <c r="F2003" s="2380"/>
      <c r="G2003" s="1551"/>
      <c r="H2003" s="1551"/>
      <c r="I2003" s="1551"/>
      <c r="J2003" s="1551"/>
    </row>
    <row r="2004" spans="1:10" ht="15" customHeight="1" x14ac:dyDescent="0.3">
      <c r="A2004" s="136" t="s">
        <v>855</v>
      </c>
      <c r="B2004" s="376">
        <v>44724</v>
      </c>
      <c r="C2004" s="137" t="s">
        <v>2610</v>
      </c>
      <c r="D2004" s="137" t="s">
        <v>2296</v>
      </c>
      <c r="E2004" s="483" t="s">
        <v>2683</v>
      </c>
      <c r="F2004" s="2316" t="s">
        <v>2654</v>
      </c>
      <c r="G2004" s="1551"/>
      <c r="H2004" s="1551"/>
      <c r="I2004" s="1551"/>
      <c r="J2004" s="1551"/>
    </row>
    <row r="2005" spans="1:10" ht="18.75" x14ac:dyDescent="0.3">
      <c r="A2005" s="136" t="s">
        <v>855</v>
      </c>
      <c r="B2005" s="376">
        <v>44724</v>
      </c>
      <c r="C2005" s="137" t="s">
        <v>2610</v>
      </c>
      <c r="D2005" s="137" t="s">
        <v>2296</v>
      </c>
      <c r="E2005" s="483" t="s">
        <v>4573</v>
      </c>
      <c r="F2005" s="2316"/>
      <c r="G2005" s="1551"/>
      <c r="H2005" s="284"/>
      <c r="I2005" s="1551"/>
      <c r="J2005" s="1551"/>
    </row>
    <row r="2006" spans="1:10" ht="15" customHeight="1" x14ac:dyDescent="0.3">
      <c r="A2006" s="136" t="s">
        <v>855</v>
      </c>
      <c r="B2006" s="376">
        <v>44724</v>
      </c>
      <c r="C2006" s="137" t="s">
        <v>2610</v>
      </c>
      <c r="D2006" s="137" t="s">
        <v>2296</v>
      </c>
      <c r="E2006" s="493" t="s">
        <v>4491</v>
      </c>
      <c r="F2006" s="2283" t="s">
        <v>2818</v>
      </c>
      <c r="G2006" s="1551"/>
      <c r="H2006" s="1551"/>
      <c r="I2006" s="1551"/>
      <c r="J2006" s="1551"/>
    </row>
    <row r="2007" spans="1:10" ht="18.75" x14ac:dyDescent="0.3">
      <c r="A2007" s="136" t="s">
        <v>855</v>
      </c>
      <c r="B2007" s="376">
        <v>44724</v>
      </c>
      <c r="C2007" s="137" t="s">
        <v>2610</v>
      </c>
      <c r="D2007" s="137" t="s">
        <v>2296</v>
      </c>
      <c r="E2007" s="646" t="s">
        <v>4551</v>
      </c>
      <c r="F2007" s="2278"/>
      <c r="G2007" s="1551"/>
      <c r="H2007" s="1551"/>
      <c r="I2007" s="1551"/>
      <c r="J2007" s="1551"/>
    </row>
    <row r="2008" spans="1:10" ht="37.5" x14ac:dyDescent="0.3">
      <c r="A2008" s="136" t="s">
        <v>855</v>
      </c>
      <c r="B2008" s="376">
        <v>44724</v>
      </c>
      <c r="C2008" s="137" t="s">
        <v>2610</v>
      </c>
      <c r="D2008" s="137" t="s">
        <v>2296</v>
      </c>
      <c r="E2008" s="646" t="s">
        <v>4635</v>
      </c>
      <c r="F2008" s="2114" t="s">
        <v>6</v>
      </c>
      <c r="G2008" s="1551"/>
      <c r="H2008" s="1551"/>
      <c r="I2008" s="1551"/>
      <c r="J2008" s="1551"/>
    </row>
    <row r="2009" spans="1:10" ht="23.25" x14ac:dyDescent="0.35">
      <c r="A2009" s="2381" t="s">
        <v>4549</v>
      </c>
      <c r="B2009" s="2382"/>
      <c r="C2009" s="2382"/>
      <c r="D2009" s="2382"/>
      <c r="E2009" s="2382"/>
      <c r="F2009" s="2383"/>
      <c r="G2009" s="1551"/>
      <c r="H2009" s="1551"/>
      <c r="I2009" s="1551"/>
      <c r="J2009" s="1551"/>
    </row>
    <row r="2010" spans="1:10" ht="18.75" x14ac:dyDescent="0.3">
      <c r="A2010" s="2308" t="s">
        <v>4552</v>
      </c>
      <c r="B2010" s="2309"/>
      <c r="C2010" s="2309"/>
      <c r="D2010" s="2309"/>
      <c r="E2010" s="2309"/>
      <c r="F2010" s="2310"/>
      <c r="G2010" s="1551"/>
      <c r="H2010" s="1551"/>
      <c r="I2010" s="1551"/>
      <c r="J2010" s="1551"/>
    </row>
    <row r="2011" spans="1:10" ht="15" customHeight="1" x14ac:dyDescent="0.3">
      <c r="A2011" s="136" t="s">
        <v>2674</v>
      </c>
      <c r="B2011" s="376">
        <v>44725</v>
      </c>
      <c r="C2011" s="137" t="s">
        <v>2610</v>
      </c>
      <c r="D2011" s="137" t="s">
        <v>2615</v>
      </c>
      <c r="E2011" s="138" t="s">
        <v>4551</v>
      </c>
      <c r="F2011" s="2316" t="s">
        <v>2624</v>
      </c>
      <c r="G2011" s="1551"/>
      <c r="H2011" s="1551"/>
      <c r="I2011" s="1551"/>
      <c r="J2011" s="1551"/>
    </row>
    <row r="2012" spans="1:10" ht="18.75" x14ac:dyDescent="0.3">
      <c r="A2012" s="136" t="s">
        <v>2674</v>
      </c>
      <c r="B2012" s="376">
        <v>44725</v>
      </c>
      <c r="C2012" s="137" t="s">
        <v>2610</v>
      </c>
      <c r="D2012" s="137" t="s">
        <v>2615</v>
      </c>
      <c r="E2012" s="138" t="s">
        <v>4459</v>
      </c>
      <c r="F2012" s="2324"/>
      <c r="G2012" s="1551"/>
      <c r="H2012" s="1551"/>
      <c r="I2012" s="1551"/>
      <c r="J2012" s="1551"/>
    </row>
    <row r="2013" spans="1:10" ht="15" customHeight="1" x14ac:dyDescent="0.3">
      <c r="A2013" s="136" t="s">
        <v>2674</v>
      </c>
      <c r="B2013" s="376">
        <v>44725</v>
      </c>
      <c r="C2013" s="137" t="s">
        <v>2610</v>
      </c>
      <c r="D2013" s="137" t="s">
        <v>2615</v>
      </c>
      <c r="E2013" s="138" t="s">
        <v>4641</v>
      </c>
      <c r="F2013" s="2316" t="s">
        <v>2631</v>
      </c>
      <c r="G2013" s="1551"/>
      <c r="H2013" s="1551"/>
      <c r="I2013" s="1551"/>
      <c r="J2013" s="1551"/>
    </row>
    <row r="2014" spans="1:10" ht="18.75" x14ac:dyDescent="0.3">
      <c r="A2014" s="136" t="s">
        <v>2674</v>
      </c>
      <c r="B2014" s="376">
        <v>44725</v>
      </c>
      <c r="C2014" s="137" t="s">
        <v>2610</v>
      </c>
      <c r="D2014" s="137" t="s">
        <v>2615</v>
      </c>
      <c r="E2014" s="138" t="s">
        <v>4488</v>
      </c>
      <c r="F2014" s="2316"/>
      <c r="G2014" s="1551"/>
      <c r="H2014" s="1551"/>
      <c r="I2014" s="1551"/>
      <c r="J2014" s="1551"/>
    </row>
    <row r="2015" spans="1:10" ht="18.75" x14ac:dyDescent="0.3">
      <c r="A2015" s="136" t="s">
        <v>2674</v>
      </c>
      <c r="B2015" s="376">
        <v>44725</v>
      </c>
      <c r="C2015" s="137" t="s">
        <v>2610</v>
      </c>
      <c r="D2015" s="137" t="s">
        <v>2615</v>
      </c>
      <c r="E2015" s="483" t="s">
        <v>4484</v>
      </c>
      <c r="F2015" s="2316"/>
      <c r="G2015" s="1551"/>
      <c r="H2015" s="1551"/>
      <c r="I2015" s="1551"/>
      <c r="J2015" s="1551"/>
    </row>
    <row r="2016" spans="1:10" ht="23.25" x14ac:dyDescent="0.35">
      <c r="A2016" s="2381" t="s">
        <v>4549</v>
      </c>
      <c r="B2016" s="2382"/>
      <c r="C2016" s="2382"/>
      <c r="D2016" s="2382"/>
      <c r="E2016" s="2382"/>
      <c r="F2016" s="2383"/>
      <c r="G2016" s="1551"/>
      <c r="H2016" s="1551"/>
      <c r="I2016" s="1551"/>
      <c r="J2016" s="1551"/>
    </row>
    <row r="2017" spans="1:10" ht="15" customHeight="1" x14ac:dyDescent="0.3">
      <c r="A2017" s="132" t="s">
        <v>2674</v>
      </c>
      <c r="B2017" s="375">
        <v>44725</v>
      </c>
      <c r="C2017" s="133" t="s">
        <v>2610</v>
      </c>
      <c r="D2017" s="133" t="s">
        <v>4547</v>
      </c>
      <c r="E2017" s="482" t="s">
        <v>2691</v>
      </c>
      <c r="F2017" s="2283" t="s">
        <v>2634</v>
      </c>
      <c r="G2017" s="1551"/>
      <c r="H2017" s="1551"/>
      <c r="I2017" s="1551"/>
      <c r="J2017" s="1551"/>
    </row>
    <row r="2018" spans="1:10" ht="18.75" x14ac:dyDescent="0.3">
      <c r="A2018" s="136" t="s">
        <v>2674</v>
      </c>
      <c r="B2018" s="376">
        <v>44725</v>
      </c>
      <c r="C2018" s="137" t="s">
        <v>2610</v>
      </c>
      <c r="D2018" s="137" t="s">
        <v>4547</v>
      </c>
      <c r="E2018" s="483" t="s">
        <v>4645</v>
      </c>
      <c r="F2018" s="2278"/>
      <c r="G2018" s="1551"/>
      <c r="H2018" s="1551"/>
      <c r="I2018" s="1551"/>
      <c r="J2018" s="1551"/>
    </row>
    <row r="2019" spans="1:10" ht="18.75" x14ac:dyDescent="0.3">
      <c r="A2019" s="1539" t="s">
        <v>2674</v>
      </c>
      <c r="B2019" s="649">
        <v>44725</v>
      </c>
      <c r="C2019" s="137" t="s">
        <v>2610</v>
      </c>
      <c r="D2019" s="137" t="s">
        <v>4547</v>
      </c>
      <c r="E2019" s="483" t="s">
        <v>4639</v>
      </c>
      <c r="F2019" s="137" t="s">
        <v>4626</v>
      </c>
      <c r="G2019" s="1551"/>
      <c r="H2019" s="1551"/>
      <c r="I2019" s="1551"/>
      <c r="J2019" s="1551"/>
    </row>
    <row r="2020" spans="1:10" ht="18.75" x14ac:dyDescent="0.3">
      <c r="A2020" s="1539" t="s">
        <v>2674</v>
      </c>
      <c r="B2020" s="649">
        <v>44725</v>
      </c>
      <c r="C2020" s="137" t="s">
        <v>2610</v>
      </c>
      <c r="D2020" s="137" t="s">
        <v>4547</v>
      </c>
      <c r="E2020" s="483" t="s">
        <v>4642</v>
      </c>
      <c r="F2020" s="137" t="s">
        <v>6</v>
      </c>
      <c r="G2020" s="1551"/>
      <c r="H2020" s="1551"/>
      <c r="I2020" s="1551"/>
      <c r="J2020" s="1551"/>
    </row>
    <row r="2021" spans="1:10" ht="18.75" x14ac:dyDescent="0.3">
      <c r="A2021" s="1539" t="s">
        <v>2674</v>
      </c>
      <c r="B2021" s="649">
        <v>44725</v>
      </c>
      <c r="C2021" s="137" t="s">
        <v>2610</v>
      </c>
      <c r="D2021" s="137" t="s">
        <v>4547</v>
      </c>
      <c r="E2021" s="483" t="s">
        <v>4469</v>
      </c>
      <c r="F2021" s="137" t="s">
        <v>2648</v>
      </c>
      <c r="G2021" s="1551"/>
      <c r="H2021" s="1551"/>
      <c r="I2021" s="1551"/>
      <c r="J2021" s="1551"/>
    </row>
    <row r="2022" spans="1:10" ht="18.75" x14ac:dyDescent="0.3">
      <c r="A2022" s="1539" t="s">
        <v>2674</v>
      </c>
      <c r="B2022" s="649">
        <v>44725</v>
      </c>
      <c r="C2022" s="137" t="s">
        <v>2610</v>
      </c>
      <c r="D2022" s="137" t="s">
        <v>4547</v>
      </c>
      <c r="E2022" s="483" t="s">
        <v>4573</v>
      </c>
      <c r="F2022" s="137" t="s">
        <v>6</v>
      </c>
      <c r="G2022" s="1551"/>
      <c r="H2022" s="1551"/>
      <c r="I2022" s="1551"/>
      <c r="J2022" s="1551"/>
    </row>
    <row r="2023" spans="1:10" ht="21" x14ac:dyDescent="0.35">
      <c r="A2023" s="2384" t="s">
        <v>4646</v>
      </c>
      <c r="B2023" s="2385"/>
      <c r="C2023" s="2385"/>
      <c r="D2023" s="2385"/>
      <c r="E2023" s="2385"/>
      <c r="F2023" s="2386"/>
      <c r="G2023" s="1551"/>
      <c r="H2023" s="1551"/>
      <c r="I2023" s="1551"/>
      <c r="J2023" s="1551"/>
    </row>
    <row r="2024" spans="1:10" ht="15" customHeight="1" x14ac:dyDescent="0.3">
      <c r="A2024" s="136" t="s">
        <v>2674</v>
      </c>
      <c r="B2024" s="376">
        <v>44725</v>
      </c>
      <c r="C2024" s="137" t="s">
        <v>2610</v>
      </c>
      <c r="D2024" s="137" t="s">
        <v>2292</v>
      </c>
      <c r="E2024" s="495" t="s">
        <v>4609</v>
      </c>
      <c r="F2024" s="2316" t="s">
        <v>2645</v>
      </c>
      <c r="G2024" s="1551"/>
      <c r="H2024" s="1551"/>
      <c r="I2024" s="1551"/>
      <c r="J2024" s="1551"/>
    </row>
    <row r="2025" spans="1:10" ht="18.75" x14ac:dyDescent="0.3">
      <c r="A2025" s="136" t="s">
        <v>2674</v>
      </c>
      <c r="B2025" s="376">
        <v>44725</v>
      </c>
      <c r="C2025" s="137" t="s">
        <v>2610</v>
      </c>
      <c r="D2025" s="137" t="s">
        <v>2292</v>
      </c>
      <c r="E2025" s="477" t="s">
        <v>2671</v>
      </c>
      <c r="F2025" s="2316"/>
      <c r="G2025" s="1551"/>
      <c r="H2025" s="1551"/>
      <c r="I2025" s="1551"/>
      <c r="J2025" s="1551"/>
    </row>
    <row r="2026" spans="1:10" ht="18.75" x14ac:dyDescent="0.3">
      <c r="A2026" s="136" t="s">
        <v>2674</v>
      </c>
      <c r="B2026" s="376">
        <v>44725</v>
      </c>
      <c r="C2026" s="137" t="s">
        <v>2610</v>
      </c>
      <c r="D2026" s="137" t="s">
        <v>2578</v>
      </c>
      <c r="E2026" s="477" t="s">
        <v>2699</v>
      </c>
      <c r="F2026" s="2316"/>
      <c r="G2026" s="1551"/>
      <c r="H2026" s="1551"/>
      <c r="I2026" s="1551"/>
      <c r="J2026" s="1551"/>
    </row>
    <row r="2027" spans="1:10" ht="18.75" x14ac:dyDescent="0.3">
      <c r="A2027" s="489" t="s">
        <v>2674</v>
      </c>
      <c r="B2027" s="496">
        <v>44725</v>
      </c>
      <c r="C2027" s="49" t="s">
        <v>2610</v>
      </c>
      <c r="D2027" s="1538" t="s">
        <v>2292</v>
      </c>
      <c r="E2027" s="497" t="s">
        <v>4644</v>
      </c>
      <c r="F2027" s="1545" t="s">
        <v>4588</v>
      </c>
      <c r="G2027" s="1551"/>
      <c r="H2027" s="284"/>
      <c r="I2027" s="1551"/>
      <c r="J2027" s="1551"/>
    </row>
    <row r="2028" spans="1:10" ht="18.75" x14ac:dyDescent="0.3">
      <c r="A2028" s="498" t="s">
        <v>2674</v>
      </c>
      <c r="B2028" s="499">
        <v>44725</v>
      </c>
      <c r="C2028" s="149" t="s">
        <v>2610</v>
      </c>
      <c r="D2028" s="149" t="s">
        <v>2292</v>
      </c>
      <c r="E2028" s="146" t="s">
        <v>2679</v>
      </c>
      <c r="F2028" s="149" t="s">
        <v>6</v>
      </c>
      <c r="G2028" s="1551"/>
      <c r="H2028" s="1551"/>
      <c r="I2028" s="1551"/>
      <c r="J2028" s="1551"/>
    </row>
    <row r="2029" spans="1:10" ht="18.75" x14ac:dyDescent="0.3">
      <c r="A2029" s="1539" t="s">
        <v>2674</v>
      </c>
      <c r="B2029" s="376">
        <v>44725</v>
      </c>
      <c r="C2029" s="137" t="s">
        <v>2610</v>
      </c>
      <c r="D2029" s="137" t="s">
        <v>2292</v>
      </c>
      <c r="E2029" s="138" t="s">
        <v>4491</v>
      </c>
      <c r="F2029" s="137" t="s">
        <v>2651</v>
      </c>
      <c r="G2029" s="1551"/>
      <c r="H2029" s="1551"/>
      <c r="I2029" s="1551"/>
      <c r="J2029" s="1551"/>
    </row>
    <row r="2030" spans="1:10" ht="18.75" x14ac:dyDescent="0.3">
      <c r="A2030" s="1539" t="s">
        <v>2674</v>
      </c>
      <c r="B2030" s="376">
        <v>44725</v>
      </c>
      <c r="C2030" s="137" t="s">
        <v>2610</v>
      </c>
      <c r="D2030" s="137" t="s">
        <v>2292</v>
      </c>
      <c r="E2030" s="483" t="s">
        <v>4643</v>
      </c>
      <c r="F2030" s="137" t="s">
        <v>6</v>
      </c>
      <c r="G2030" s="1551"/>
      <c r="H2030" s="1551"/>
      <c r="I2030" s="1551"/>
      <c r="J2030" s="1551"/>
    </row>
    <row r="2031" spans="1:10" ht="23.25" x14ac:dyDescent="0.35">
      <c r="A2031" s="2378" t="s">
        <v>4647</v>
      </c>
      <c r="B2031" s="2379"/>
      <c r="C2031" s="2379"/>
      <c r="D2031" s="2379"/>
      <c r="E2031" s="2379"/>
      <c r="F2031" s="2387"/>
      <c r="G2031" s="1551"/>
      <c r="H2031" s="1551"/>
      <c r="I2031" s="1551"/>
      <c r="J2031" s="1551"/>
    </row>
    <row r="2032" spans="1:10" ht="18.75" x14ac:dyDescent="0.3">
      <c r="A2032" s="136" t="s">
        <v>2674</v>
      </c>
      <c r="B2032" s="376">
        <v>44725</v>
      </c>
      <c r="C2032" s="137" t="s">
        <v>2610</v>
      </c>
      <c r="D2032" s="137" t="s">
        <v>2296</v>
      </c>
      <c r="E2032" s="483" t="s">
        <v>2683</v>
      </c>
      <c r="F2032" s="139" t="s">
        <v>2654</v>
      </c>
      <c r="G2032" s="1551"/>
      <c r="H2032" s="1551"/>
      <c r="I2032" s="1551"/>
      <c r="J2032" s="1551"/>
    </row>
    <row r="2033" spans="1:10" ht="18.75" x14ac:dyDescent="0.3">
      <c r="A2033" s="136" t="s">
        <v>2674</v>
      </c>
      <c r="B2033" s="376">
        <v>44725</v>
      </c>
      <c r="C2033" s="137" t="s">
        <v>2610</v>
      </c>
      <c r="D2033" s="137" t="s">
        <v>2296</v>
      </c>
      <c r="E2033" s="483" t="s">
        <v>4583</v>
      </c>
      <c r="F2033" s="139" t="s">
        <v>6</v>
      </c>
      <c r="G2033" s="1551"/>
      <c r="H2033" s="1551"/>
      <c r="I2033" s="1551"/>
      <c r="J2033" s="1551"/>
    </row>
    <row r="2034" spans="1:10" ht="18.75" x14ac:dyDescent="0.3">
      <c r="A2034" s="136" t="s">
        <v>2674</v>
      </c>
      <c r="B2034" s="376">
        <v>44725</v>
      </c>
      <c r="C2034" s="137" t="s">
        <v>2610</v>
      </c>
      <c r="D2034" s="137" t="s">
        <v>2296</v>
      </c>
      <c r="E2034" s="477" t="s">
        <v>2764</v>
      </c>
      <c r="F2034" s="650" t="s">
        <v>6</v>
      </c>
      <c r="G2034" s="1551"/>
      <c r="H2034" s="1551"/>
      <c r="I2034" s="1551"/>
      <c r="J2034" s="1551"/>
    </row>
    <row r="2035" spans="1:10" ht="15" customHeight="1" x14ac:dyDescent="0.3">
      <c r="A2035" s="136" t="s">
        <v>2674</v>
      </c>
      <c r="B2035" s="376">
        <v>44725</v>
      </c>
      <c r="C2035" s="137" t="s">
        <v>2610</v>
      </c>
      <c r="D2035" s="137" t="s">
        <v>2296</v>
      </c>
      <c r="E2035" s="474" t="s">
        <v>2695</v>
      </c>
      <c r="F2035" s="2316" t="s">
        <v>2818</v>
      </c>
      <c r="G2035" s="1551"/>
      <c r="H2035" s="1551"/>
      <c r="I2035" s="1551"/>
      <c r="J2035" s="1551"/>
    </row>
    <row r="2036" spans="1:10" ht="18.75" x14ac:dyDescent="0.3">
      <c r="A2036" s="136" t="s">
        <v>2674</v>
      </c>
      <c r="B2036" s="376">
        <v>44725</v>
      </c>
      <c r="C2036" s="137" t="s">
        <v>2610</v>
      </c>
      <c r="D2036" s="137" t="s">
        <v>2296</v>
      </c>
      <c r="E2036" s="477" t="s">
        <v>2689</v>
      </c>
      <c r="F2036" s="2316"/>
      <c r="G2036" s="1551"/>
      <c r="H2036" s="1551"/>
      <c r="I2036" s="1551"/>
      <c r="J2036" s="1551"/>
    </row>
    <row r="2037" spans="1:10" ht="15" customHeight="1" x14ac:dyDescent="0.3">
      <c r="A2037" s="1539" t="s">
        <v>2674</v>
      </c>
      <c r="B2037" s="376">
        <v>44725</v>
      </c>
      <c r="C2037" s="137" t="s">
        <v>2610</v>
      </c>
      <c r="D2037" s="137" t="s">
        <v>2296</v>
      </c>
      <c r="E2037" s="138" t="s">
        <v>4505</v>
      </c>
      <c r="F2037" s="2370" t="s">
        <v>2763</v>
      </c>
      <c r="G2037" s="1551"/>
      <c r="H2037" s="284"/>
      <c r="I2037" s="1551"/>
      <c r="J2037" s="1551"/>
    </row>
    <row r="2038" spans="1:10" ht="18.75" x14ac:dyDescent="0.3">
      <c r="A2038" s="1539" t="s">
        <v>2674</v>
      </c>
      <c r="B2038" s="376">
        <v>44725</v>
      </c>
      <c r="C2038" s="137" t="s">
        <v>2610</v>
      </c>
      <c r="D2038" s="137" t="s">
        <v>2296</v>
      </c>
      <c r="E2038" s="138" t="s">
        <v>4640</v>
      </c>
      <c r="F2038" s="2316"/>
      <c r="G2038" s="1551"/>
      <c r="H2038" s="284"/>
      <c r="I2038" s="1551"/>
      <c r="J2038" s="1551"/>
    </row>
    <row r="2039" spans="1:10" ht="18.75" x14ac:dyDescent="0.3">
      <c r="A2039" s="1539" t="s">
        <v>2674</v>
      </c>
      <c r="B2039" s="376">
        <v>44725</v>
      </c>
      <c r="C2039" s="137" t="s">
        <v>2610</v>
      </c>
      <c r="D2039" s="137" t="s">
        <v>2296</v>
      </c>
      <c r="E2039" s="138" t="s">
        <v>2692</v>
      </c>
      <c r="F2039" s="2317"/>
      <c r="G2039" s="1551"/>
      <c r="H2039" s="284"/>
      <c r="I2039" s="1551"/>
      <c r="J2039" s="1551"/>
    </row>
    <row r="2040" spans="1:10" ht="18.75" x14ac:dyDescent="0.3">
      <c r="A2040" s="2305" t="s">
        <v>4549</v>
      </c>
      <c r="B2040" s="2306"/>
      <c r="C2040" s="2306"/>
      <c r="D2040" s="2306"/>
      <c r="E2040" s="2306"/>
      <c r="F2040" s="2307"/>
      <c r="G2040" s="1551"/>
      <c r="H2040" s="1551"/>
      <c r="I2040" s="1551"/>
      <c r="J2040" s="1551"/>
    </row>
    <row r="2041" spans="1:10" ht="18.75" x14ac:dyDescent="0.3">
      <c r="A2041" s="2308" t="s">
        <v>4552</v>
      </c>
      <c r="B2041" s="2309"/>
      <c r="C2041" s="2309"/>
      <c r="D2041" s="2309"/>
      <c r="E2041" s="2309"/>
      <c r="F2041" s="2310"/>
      <c r="G2041" s="1551"/>
      <c r="H2041" s="1551"/>
      <c r="I2041" s="1551"/>
      <c r="J2041" s="1551"/>
    </row>
    <row r="2042" spans="1:10" ht="15" customHeight="1" x14ac:dyDescent="0.3">
      <c r="A2042" s="136" t="s">
        <v>771</v>
      </c>
      <c r="B2042" s="376">
        <v>44726</v>
      </c>
      <c r="C2042" s="137" t="s">
        <v>2610</v>
      </c>
      <c r="D2042" s="137" t="s">
        <v>2615</v>
      </c>
      <c r="E2042" s="138" t="s">
        <v>4483</v>
      </c>
      <c r="F2042" s="2316" t="s">
        <v>2624</v>
      </c>
      <c r="G2042" s="1551"/>
      <c r="H2042" s="1551"/>
      <c r="I2042" s="1551"/>
      <c r="J2042" s="1551"/>
    </row>
    <row r="2043" spans="1:10" ht="18.75" x14ac:dyDescent="0.3">
      <c r="A2043" s="136" t="s">
        <v>771</v>
      </c>
      <c r="B2043" s="375">
        <v>44726</v>
      </c>
      <c r="C2043" s="137" t="s">
        <v>2610</v>
      </c>
      <c r="D2043" s="137" t="s">
        <v>2615</v>
      </c>
      <c r="E2043" s="137" t="s">
        <v>4642</v>
      </c>
      <c r="F2043" s="2316"/>
      <c r="G2043" s="1551"/>
      <c r="H2043" s="1551"/>
      <c r="I2043" s="1551"/>
      <c r="J2043" s="1551"/>
    </row>
    <row r="2044" spans="1:10" ht="18.75" x14ac:dyDescent="0.3">
      <c r="A2044" s="136" t="s">
        <v>771</v>
      </c>
      <c r="B2044" s="375">
        <v>44726</v>
      </c>
      <c r="C2044" s="137" t="s">
        <v>2610</v>
      </c>
      <c r="D2044" s="137" t="s">
        <v>2615</v>
      </c>
      <c r="E2044" s="137" t="s">
        <v>2764</v>
      </c>
      <c r="F2044" s="2324"/>
      <c r="G2044" s="1551"/>
      <c r="H2044" s="1551"/>
      <c r="I2044" s="1551"/>
      <c r="J2044" s="1551"/>
    </row>
    <row r="2045" spans="1:10" ht="15" customHeight="1" x14ac:dyDescent="0.3">
      <c r="A2045" s="136" t="s">
        <v>771</v>
      </c>
      <c r="B2045" s="375">
        <v>44726</v>
      </c>
      <c r="C2045" s="137" t="s">
        <v>2610</v>
      </c>
      <c r="D2045" s="137" t="s">
        <v>2615</v>
      </c>
      <c r="E2045" s="138" t="s">
        <v>4479</v>
      </c>
      <c r="F2045" s="2316" t="s">
        <v>4554</v>
      </c>
      <c r="G2045" s="1551"/>
      <c r="H2045" s="1551"/>
      <c r="I2045" s="1551"/>
      <c r="J2045" s="651" t="s">
        <v>6</v>
      </c>
    </row>
    <row r="2046" spans="1:10" ht="18.75" x14ac:dyDescent="0.3">
      <c r="A2046" s="136" t="s">
        <v>771</v>
      </c>
      <c r="B2046" s="375">
        <v>44726</v>
      </c>
      <c r="C2046" s="137" t="s">
        <v>2610</v>
      </c>
      <c r="D2046" s="137" t="s">
        <v>2615</v>
      </c>
      <c r="E2046" s="137" t="s">
        <v>2699</v>
      </c>
      <c r="F2046" s="2316"/>
      <c r="G2046" s="1551"/>
      <c r="H2046" s="1551"/>
      <c r="I2046" s="1551"/>
      <c r="J2046" s="1551"/>
    </row>
    <row r="2047" spans="1:10" ht="18.75" x14ac:dyDescent="0.3">
      <c r="A2047" s="140" t="s">
        <v>771</v>
      </c>
      <c r="B2047" s="375">
        <v>44726</v>
      </c>
      <c r="C2047" s="141" t="s">
        <v>2610</v>
      </c>
      <c r="D2047" s="141" t="s">
        <v>2615</v>
      </c>
      <c r="E2047" s="143" t="s">
        <v>4519</v>
      </c>
      <c r="F2047" s="2317"/>
      <c r="G2047" s="1551"/>
      <c r="H2047" s="1551"/>
      <c r="I2047" s="1551"/>
      <c r="J2047" s="1551"/>
    </row>
    <row r="2048" spans="1:10" ht="18.75" x14ac:dyDescent="0.3">
      <c r="A2048" s="2352" t="s">
        <v>4549</v>
      </c>
      <c r="B2048" s="2353"/>
      <c r="C2048" s="2353"/>
      <c r="D2048" s="2353"/>
      <c r="E2048" s="2353"/>
      <c r="F2048" s="2354"/>
      <c r="G2048" s="1551"/>
      <c r="H2048" s="1551"/>
      <c r="I2048" s="1551"/>
      <c r="J2048" s="1551"/>
    </row>
    <row r="2049" spans="1:10" ht="15" customHeight="1" x14ac:dyDescent="0.3">
      <c r="A2049" s="132" t="s">
        <v>771</v>
      </c>
      <c r="B2049" s="375">
        <v>44726</v>
      </c>
      <c r="C2049" s="133" t="s">
        <v>2610</v>
      </c>
      <c r="D2049" s="133" t="s">
        <v>2615</v>
      </c>
      <c r="E2049" s="134" t="s">
        <v>4551</v>
      </c>
      <c r="F2049" s="2374" t="s">
        <v>2816</v>
      </c>
      <c r="G2049" s="1551"/>
      <c r="H2049" s="1551"/>
      <c r="I2049" s="1551"/>
      <c r="J2049" s="1551"/>
    </row>
    <row r="2050" spans="1:10" ht="18.75" x14ac:dyDescent="0.3">
      <c r="A2050" s="147" t="s">
        <v>771</v>
      </c>
      <c r="B2050" s="660">
        <v>44726</v>
      </c>
      <c r="C2050" s="1547" t="s">
        <v>2610</v>
      </c>
      <c r="D2050" s="1547" t="s">
        <v>2615</v>
      </c>
      <c r="E2050" s="152" t="s">
        <v>4459</v>
      </c>
      <c r="F2050" s="2336"/>
      <c r="G2050" s="1551"/>
      <c r="H2050" s="1551"/>
      <c r="I2050" s="1551"/>
      <c r="J2050" s="1551"/>
    </row>
    <row r="2051" spans="1:10" ht="15" customHeight="1" x14ac:dyDescent="0.3">
      <c r="A2051" s="498" t="s">
        <v>771</v>
      </c>
      <c r="B2051" s="499">
        <v>44726</v>
      </c>
      <c r="C2051" s="149" t="s">
        <v>2610</v>
      </c>
      <c r="D2051" s="149" t="s">
        <v>2615</v>
      </c>
      <c r="E2051" s="146" t="s">
        <v>2695</v>
      </c>
      <c r="F2051" s="2283" t="s">
        <v>4592</v>
      </c>
      <c r="G2051" s="1551"/>
      <c r="H2051" s="1551"/>
      <c r="I2051" s="1551"/>
      <c r="J2051" s="1551"/>
    </row>
    <row r="2052" spans="1:10" ht="18.75" x14ac:dyDescent="0.3">
      <c r="A2052" s="1539" t="s">
        <v>771</v>
      </c>
      <c r="B2052" s="376">
        <v>44726</v>
      </c>
      <c r="C2052" s="137" t="s">
        <v>2610</v>
      </c>
      <c r="D2052" s="137" t="s">
        <v>2615</v>
      </c>
      <c r="E2052" s="138" t="s">
        <v>2698</v>
      </c>
      <c r="F2052" s="2278"/>
      <c r="G2052" s="1551"/>
      <c r="H2052" s="1551"/>
      <c r="I2052" s="1551"/>
      <c r="J2052" s="1551"/>
    </row>
    <row r="2053" spans="1:10" ht="18.75" x14ac:dyDescent="0.3">
      <c r="A2053" s="1539" t="s">
        <v>771</v>
      </c>
      <c r="B2053" s="376">
        <v>44726</v>
      </c>
      <c r="C2053" s="137" t="s">
        <v>2610</v>
      </c>
      <c r="D2053" s="137" t="s">
        <v>2615</v>
      </c>
      <c r="E2053" s="138" t="s">
        <v>2679</v>
      </c>
      <c r="F2053" s="137" t="s">
        <v>4648</v>
      </c>
      <c r="G2053" s="1551"/>
      <c r="H2053" s="1551"/>
      <c r="I2053" s="1551"/>
      <c r="J2053" s="1551"/>
    </row>
    <row r="2054" spans="1:10" ht="18.75" x14ac:dyDescent="0.3">
      <c r="A2054" s="1539" t="s">
        <v>771</v>
      </c>
      <c r="B2054" s="376">
        <v>44726</v>
      </c>
      <c r="C2054" s="137" t="s">
        <v>2610</v>
      </c>
      <c r="D2054" s="137" t="s">
        <v>2615</v>
      </c>
      <c r="E2054" s="138" t="s">
        <v>4632</v>
      </c>
      <c r="F2054" s="137" t="s">
        <v>6</v>
      </c>
      <c r="G2054" s="1551"/>
      <c r="H2054" s="1551"/>
      <c r="I2054" s="1551"/>
      <c r="J2054" s="1551"/>
    </row>
    <row r="2055" spans="1:10" ht="18.75" x14ac:dyDescent="0.3">
      <c r="A2055" s="2338" t="s">
        <v>4555</v>
      </c>
      <c r="B2055" s="2339"/>
      <c r="C2055" s="2339"/>
      <c r="D2055" s="2339"/>
      <c r="E2055" s="2339"/>
      <c r="F2055" s="2340"/>
      <c r="G2055" s="1551"/>
      <c r="H2055" s="1551"/>
      <c r="I2055" s="1551"/>
      <c r="J2055" s="1551"/>
    </row>
    <row r="2056" spans="1:10" ht="15" customHeight="1" x14ac:dyDescent="0.3">
      <c r="A2056" s="476" t="s">
        <v>771</v>
      </c>
      <c r="B2056" s="478">
        <v>44726</v>
      </c>
      <c r="C2056" s="477" t="s">
        <v>2610</v>
      </c>
      <c r="D2056" s="477" t="s">
        <v>2296</v>
      </c>
      <c r="E2056" s="483" t="s">
        <v>4649</v>
      </c>
      <c r="F2056" s="2319" t="s">
        <v>2731</v>
      </c>
      <c r="G2056" s="1551"/>
      <c r="H2056" s="1551"/>
      <c r="I2056" s="1551"/>
      <c r="J2056" s="1551"/>
    </row>
    <row r="2057" spans="1:10" ht="18.75" x14ac:dyDescent="0.3">
      <c r="A2057" s="476" t="s">
        <v>771</v>
      </c>
      <c r="B2057" s="478">
        <v>44726</v>
      </c>
      <c r="C2057" s="477" t="s">
        <v>2610</v>
      </c>
      <c r="D2057" s="477" t="s">
        <v>2296</v>
      </c>
      <c r="E2057" s="477" t="s">
        <v>4643</v>
      </c>
      <c r="F2057" s="2319"/>
      <c r="G2057" s="1551"/>
      <c r="H2057" s="1551"/>
      <c r="I2057" s="1551"/>
      <c r="J2057" s="1551"/>
    </row>
    <row r="2058" spans="1:10" ht="15" customHeight="1" x14ac:dyDescent="0.3">
      <c r="A2058" s="476" t="s">
        <v>771</v>
      </c>
      <c r="B2058" s="478">
        <v>44726</v>
      </c>
      <c r="C2058" s="477" t="s">
        <v>2610</v>
      </c>
      <c r="D2058" s="477" t="s">
        <v>2296</v>
      </c>
      <c r="E2058" s="483" t="s">
        <v>2360</v>
      </c>
      <c r="F2058" s="2333" t="s">
        <v>2634</v>
      </c>
      <c r="G2058" s="1551"/>
      <c r="H2058" s="1551"/>
      <c r="I2058" s="1551"/>
      <c r="J2058" s="1551"/>
    </row>
    <row r="2059" spans="1:10" ht="18.75" x14ac:dyDescent="0.3">
      <c r="A2059" s="505" t="s">
        <v>771</v>
      </c>
      <c r="B2059" s="506">
        <v>44726</v>
      </c>
      <c r="C2059" s="480" t="s">
        <v>2610</v>
      </c>
      <c r="D2059" s="507" t="s">
        <v>2296</v>
      </c>
      <c r="E2059" s="508" t="s">
        <v>4583</v>
      </c>
      <c r="F2059" s="2329"/>
      <c r="G2059" s="1551"/>
      <c r="H2059" s="1551"/>
      <c r="I2059" s="1551"/>
      <c r="J2059" s="1551"/>
    </row>
    <row r="2060" spans="1:10" ht="15" customHeight="1" x14ac:dyDescent="0.3">
      <c r="A2060" s="505" t="s">
        <v>771</v>
      </c>
      <c r="B2060" s="506">
        <v>44726</v>
      </c>
      <c r="C2060" s="509" t="s">
        <v>2610</v>
      </c>
      <c r="D2060" s="510" t="s">
        <v>2296</v>
      </c>
      <c r="E2060" s="511" t="s">
        <v>4570</v>
      </c>
      <c r="F2060" s="2316" t="s">
        <v>4593</v>
      </c>
      <c r="G2060" s="1551"/>
      <c r="H2060" s="1551"/>
      <c r="I2060" s="1551"/>
      <c r="J2060" s="1551"/>
    </row>
    <row r="2061" spans="1:10" ht="18.75" x14ac:dyDescent="0.3">
      <c r="A2061" s="505" t="s">
        <v>771</v>
      </c>
      <c r="B2061" s="506">
        <v>44726</v>
      </c>
      <c r="C2061" s="509" t="s">
        <v>2610</v>
      </c>
      <c r="D2061" s="2114" t="s">
        <v>2296</v>
      </c>
      <c r="E2061" s="483" t="s">
        <v>2692</v>
      </c>
      <c r="F2061" s="2317"/>
      <c r="G2061" s="1551"/>
      <c r="H2061" s="1551"/>
      <c r="I2061" s="1551"/>
      <c r="J2061" s="1551"/>
    </row>
    <row r="2062" spans="1:10" ht="18.75" x14ac:dyDescent="0.3">
      <c r="A2062" s="2352" t="s">
        <v>4557</v>
      </c>
      <c r="B2062" s="2353"/>
      <c r="C2062" s="2353"/>
      <c r="D2062" s="2353"/>
      <c r="E2062" s="2353"/>
      <c r="F2062" s="2354"/>
      <c r="G2062" s="1551"/>
      <c r="H2062" s="1551"/>
      <c r="I2062" s="1551"/>
      <c r="J2062" s="1551"/>
    </row>
    <row r="2063" spans="1:10" ht="15" customHeight="1" x14ac:dyDescent="0.3">
      <c r="A2063" s="132" t="s">
        <v>771</v>
      </c>
      <c r="B2063" s="375">
        <v>44726</v>
      </c>
      <c r="C2063" s="133" t="s">
        <v>2610</v>
      </c>
      <c r="D2063" s="133" t="s">
        <v>2296</v>
      </c>
      <c r="E2063" s="134" t="s">
        <v>4491</v>
      </c>
      <c r="F2063" s="2283" t="s">
        <v>2638</v>
      </c>
      <c r="G2063" s="1551"/>
      <c r="H2063" s="1551"/>
      <c r="I2063" s="284"/>
      <c r="J2063" s="1551"/>
    </row>
    <row r="2064" spans="1:10" ht="18.75" x14ac:dyDescent="0.3">
      <c r="A2064" s="136" t="s">
        <v>771</v>
      </c>
      <c r="B2064" s="375">
        <v>44726</v>
      </c>
      <c r="C2064" s="137" t="s">
        <v>2610</v>
      </c>
      <c r="D2064" s="137" t="s">
        <v>2296</v>
      </c>
      <c r="E2064" s="483" t="s">
        <v>4639</v>
      </c>
      <c r="F2064" s="2278"/>
      <c r="G2064" s="1551"/>
      <c r="H2064" s="1551"/>
      <c r="I2064" s="1551"/>
      <c r="J2064" s="1551"/>
    </row>
    <row r="2065" spans="1:10" ht="15" customHeight="1" x14ac:dyDescent="0.3">
      <c r="A2065" s="136" t="s">
        <v>771</v>
      </c>
      <c r="B2065" s="375">
        <v>44726</v>
      </c>
      <c r="C2065" s="137" t="s">
        <v>2610</v>
      </c>
      <c r="D2065" s="137" t="s">
        <v>2296</v>
      </c>
      <c r="E2065" s="138" t="s">
        <v>2683</v>
      </c>
      <c r="F2065" s="2319" t="s">
        <v>2645</v>
      </c>
      <c r="G2065" s="1551"/>
      <c r="H2065" s="1551"/>
      <c r="I2065" s="1551"/>
      <c r="J2065" s="1551"/>
    </row>
    <row r="2066" spans="1:10" ht="18.75" x14ac:dyDescent="0.3">
      <c r="A2066" s="136" t="s">
        <v>771</v>
      </c>
      <c r="B2066" s="375">
        <v>44726</v>
      </c>
      <c r="C2066" s="137" t="s">
        <v>2610</v>
      </c>
      <c r="D2066" s="137" t="s">
        <v>2296</v>
      </c>
      <c r="E2066" s="138" t="s">
        <v>4644</v>
      </c>
      <c r="F2066" s="2319"/>
      <c r="G2066" s="1551"/>
      <c r="H2066" s="1551"/>
      <c r="I2066" s="1551"/>
      <c r="J2066" s="1551"/>
    </row>
    <row r="2067" spans="1:10" ht="15" customHeight="1" x14ac:dyDescent="0.3">
      <c r="A2067" s="136" t="s">
        <v>771</v>
      </c>
      <c r="B2067" s="375">
        <v>44726</v>
      </c>
      <c r="C2067" s="137" t="s">
        <v>2610</v>
      </c>
      <c r="D2067" s="137" t="s">
        <v>2296</v>
      </c>
      <c r="E2067" s="493" t="s">
        <v>4488</v>
      </c>
      <c r="F2067" s="2283" t="s">
        <v>2651</v>
      </c>
      <c r="G2067" s="1551"/>
      <c r="H2067" s="1551"/>
      <c r="I2067" s="1551"/>
      <c r="J2067" s="1551"/>
    </row>
    <row r="2068" spans="1:10" ht="18.75" x14ac:dyDescent="0.3">
      <c r="A2068" s="136" t="s">
        <v>771</v>
      </c>
      <c r="B2068" s="375">
        <v>44726</v>
      </c>
      <c r="C2068" s="137" t="s">
        <v>2610</v>
      </c>
      <c r="D2068" s="137" t="s">
        <v>2296</v>
      </c>
      <c r="E2068" s="493" t="s">
        <v>4484</v>
      </c>
      <c r="F2068" s="2285"/>
      <c r="G2068" s="1551"/>
      <c r="H2068" s="1551"/>
      <c r="I2068" s="1551"/>
      <c r="J2068" s="1551"/>
    </row>
    <row r="2069" spans="1:10" ht="18.75" x14ac:dyDescent="0.3">
      <c r="A2069" s="136" t="s">
        <v>771</v>
      </c>
      <c r="B2069" s="375">
        <v>44726</v>
      </c>
      <c r="C2069" s="137" t="s">
        <v>2610</v>
      </c>
      <c r="D2069" s="137" t="s">
        <v>2296</v>
      </c>
      <c r="E2069" s="493" t="s">
        <v>4505</v>
      </c>
      <c r="F2069" s="1539" t="s">
        <v>2654</v>
      </c>
      <c r="G2069" s="1551"/>
      <c r="H2069" s="1551"/>
      <c r="I2069" s="1551"/>
      <c r="J2069" s="1551"/>
    </row>
    <row r="2070" spans="1:10" ht="18.75" x14ac:dyDescent="0.3">
      <c r="A2070" s="136" t="s">
        <v>771</v>
      </c>
      <c r="B2070" s="375">
        <v>44726</v>
      </c>
      <c r="C2070" s="137" t="s">
        <v>2610</v>
      </c>
      <c r="D2070" s="137" t="s">
        <v>2296</v>
      </c>
      <c r="E2070" s="493" t="s">
        <v>4637</v>
      </c>
      <c r="F2070" s="1539" t="s">
        <v>6</v>
      </c>
      <c r="G2070" s="1551"/>
      <c r="H2070" s="1551"/>
      <c r="I2070" s="1551"/>
      <c r="J2070" s="1551"/>
    </row>
    <row r="2071" spans="1:10" ht="18.75" x14ac:dyDescent="0.3">
      <c r="A2071" s="136" t="s">
        <v>771</v>
      </c>
      <c r="B2071" s="375">
        <v>44726</v>
      </c>
      <c r="C2071" s="137" t="s">
        <v>2610</v>
      </c>
      <c r="D2071" s="137" t="s">
        <v>2296</v>
      </c>
      <c r="E2071" s="512" t="s">
        <v>4571</v>
      </c>
      <c r="F2071" s="1539" t="s">
        <v>6</v>
      </c>
      <c r="G2071" s="1551"/>
      <c r="H2071" s="1551"/>
      <c r="I2071" s="1551"/>
      <c r="J2071" s="1551"/>
    </row>
    <row r="2072" spans="1:10" ht="15" customHeight="1" x14ac:dyDescent="0.3">
      <c r="A2072" s="136" t="s">
        <v>771</v>
      </c>
      <c r="B2072" s="375">
        <v>44726</v>
      </c>
      <c r="C2072" s="137" t="s">
        <v>2610</v>
      </c>
      <c r="D2072" s="137" t="s">
        <v>2296</v>
      </c>
      <c r="E2072" s="512" t="s">
        <v>4480</v>
      </c>
      <c r="F2072" s="2277" t="s">
        <v>2657</v>
      </c>
      <c r="G2072" s="1551"/>
      <c r="H2072" s="1551"/>
      <c r="I2072" s="1551"/>
      <c r="J2072" s="1551"/>
    </row>
    <row r="2073" spans="1:10" ht="18.75" x14ac:dyDescent="0.3">
      <c r="A2073" s="136" t="s">
        <v>771</v>
      </c>
      <c r="B2073" s="375">
        <v>44726</v>
      </c>
      <c r="C2073" s="137" t="s">
        <v>2610</v>
      </c>
      <c r="D2073" s="137" t="s">
        <v>2296</v>
      </c>
      <c r="E2073" s="512" t="s">
        <v>4641</v>
      </c>
      <c r="F2073" s="2278"/>
      <c r="G2073" s="1551"/>
      <c r="H2073" s="1551"/>
      <c r="I2073" s="1551"/>
      <c r="J2073" s="1551"/>
    </row>
    <row r="2074" spans="1:10" ht="15" customHeight="1" x14ac:dyDescent="0.3">
      <c r="A2074" s="136" t="s">
        <v>771</v>
      </c>
      <c r="B2074" s="375">
        <v>44726</v>
      </c>
      <c r="C2074" s="137" t="s">
        <v>2610</v>
      </c>
      <c r="D2074" s="137" t="s">
        <v>2296</v>
      </c>
      <c r="E2074" s="137" t="s">
        <v>4636</v>
      </c>
      <c r="F2074" s="2316" t="s">
        <v>2759</v>
      </c>
      <c r="G2074" s="1551"/>
      <c r="H2074" s="1551"/>
      <c r="I2074" s="1551"/>
      <c r="J2074" s="1551"/>
    </row>
    <row r="2075" spans="1:10" ht="18.75" x14ac:dyDescent="0.3">
      <c r="A2075" s="136" t="s">
        <v>771</v>
      </c>
      <c r="B2075" s="375">
        <v>44726</v>
      </c>
      <c r="C2075" s="137" t="s">
        <v>2610</v>
      </c>
      <c r="D2075" s="137" t="s">
        <v>2296</v>
      </c>
      <c r="E2075" s="137" t="s">
        <v>4609</v>
      </c>
      <c r="F2075" s="2316"/>
      <c r="G2075" s="1551"/>
      <c r="H2075" s="1551"/>
      <c r="I2075" s="1551"/>
      <c r="J2075" s="1551"/>
    </row>
    <row r="2076" spans="1:10" ht="15" customHeight="1" x14ac:dyDescent="0.3">
      <c r="A2076" s="1539" t="s">
        <v>771</v>
      </c>
      <c r="B2076" s="375">
        <v>44726</v>
      </c>
      <c r="C2076" s="137" t="s">
        <v>2610</v>
      </c>
      <c r="D2076" s="137" t="s">
        <v>2296</v>
      </c>
      <c r="E2076" s="138" t="s">
        <v>2689</v>
      </c>
      <c r="F2076" s="2283" t="s">
        <v>4588</v>
      </c>
      <c r="G2076" s="1551"/>
      <c r="H2076" s="1551"/>
      <c r="I2076" s="1551"/>
      <c r="J2076" s="1551"/>
    </row>
    <row r="2077" spans="1:10" ht="18.75" x14ac:dyDescent="0.3">
      <c r="A2077" s="1539" t="s">
        <v>771</v>
      </c>
      <c r="B2077" s="375">
        <v>44726</v>
      </c>
      <c r="C2077" s="137" t="s">
        <v>2610</v>
      </c>
      <c r="D2077" s="137" t="s">
        <v>2296</v>
      </c>
      <c r="E2077" s="138" t="s">
        <v>4469</v>
      </c>
      <c r="F2077" s="2277"/>
      <c r="G2077" s="1551"/>
      <c r="H2077" s="1551"/>
      <c r="I2077" s="1551"/>
      <c r="J2077" s="1551"/>
    </row>
    <row r="2078" spans="1:10" ht="18.75" x14ac:dyDescent="0.3">
      <c r="A2078" s="2375" t="s">
        <v>4561</v>
      </c>
      <c r="B2078" s="2376"/>
      <c r="C2078" s="2376"/>
      <c r="D2078" s="2376"/>
      <c r="E2078" s="2376"/>
      <c r="F2078" s="2377"/>
      <c r="G2078" s="1551"/>
      <c r="H2078" s="1551"/>
      <c r="I2078" s="1551"/>
      <c r="J2078" s="1551"/>
    </row>
    <row r="2079" spans="1:10" ht="18.75" x14ac:dyDescent="0.3">
      <c r="A2079" s="2308" t="s">
        <v>4562</v>
      </c>
      <c r="B2079" s="2309"/>
      <c r="C2079" s="2309"/>
      <c r="D2079" s="2309"/>
      <c r="E2079" s="2309"/>
      <c r="F2079" s="2310"/>
      <c r="G2079" s="1551"/>
      <c r="H2079" s="1551"/>
      <c r="I2079" s="1551"/>
      <c r="J2079" s="1551"/>
    </row>
    <row r="2080" spans="1:10" ht="15" customHeight="1" x14ac:dyDescent="0.3">
      <c r="A2080" s="136" t="s">
        <v>791</v>
      </c>
      <c r="B2080" s="376">
        <v>44727</v>
      </c>
      <c r="C2080" s="137" t="s">
        <v>2610</v>
      </c>
      <c r="D2080" s="137" t="s">
        <v>2615</v>
      </c>
      <c r="E2080" s="495" t="s">
        <v>4483</v>
      </c>
      <c r="F2080" s="2316" t="s">
        <v>2624</v>
      </c>
      <c r="G2080" s="1551"/>
      <c r="H2080" s="1551"/>
      <c r="I2080" s="1551"/>
      <c r="J2080" s="1551"/>
    </row>
    <row r="2081" spans="1:10" ht="18.75" x14ac:dyDescent="0.3">
      <c r="A2081" s="136" t="s">
        <v>791</v>
      </c>
      <c r="B2081" s="375">
        <v>44727</v>
      </c>
      <c r="C2081" s="137" t="s">
        <v>2610</v>
      </c>
      <c r="D2081" s="137" t="s">
        <v>2615</v>
      </c>
      <c r="E2081" s="477" t="s">
        <v>4632</v>
      </c>
      <c r="F2081" s="2316"/>
      <c r="G2081" s="1551"/>
      <c r="H2081" s="1551"/>
      <c r="I2081" s="1551"/>
      <c r="J2081" s="1551"/>
    </row>
    <row r="2082" spans="1:10" ht="18.75" x14ac:dyDescent="0.3">
      <c r="A2082" s="136" t="s">
        <v>791</v>
      </c>
      <c r="B2082" s="375">
        <v>44727</v>
      </c>
      <c r="C2082" s="137" t="s">
        <v>2610</v>
      </c>
      <c r="D2082" s="137" t="s">
        <v>2615</v>
      </c>
      <c r="E2082" s="483" t="s">
        <v>4642</v>
      </c>
      <c r="F2082" s="2324"/>
      <c r="G2082" s="1551"/>
      <c r="H2082" s="1551"/>
      <c r="I2082" s="1551"/>
      <c r="J2082" s="1551"/>
    </row>
    <row r="2083" spans="1:10" ht="15" customHeight="1" x14ac:dyDescent="0.3">
      <c r="A2083" s="136" t="s">
        <v>791</v>
      </c>
      <c r="B2083" s="375">
        <v>44727</v>
      </c>
      <c r="C2083" s="137" t="s">
        <v>2610</v>
      </c>
      <c r="D2083" s="137" t="s">
        <v>2615</v>
      </c>
      <c r="E2083" s="483" t="s">
        <v>4641</v>
      </c>
      <c r="F2083" s="2316" t="s">
        <v>4554</v>
      </c>
      <c r="G2083" s="1551"/>
      <c r="H2083" s="1551"/>
      <c r="I2083" s="1551"/>
      <c r="J2083" s="1551"/>
    </row>
    <row r="2084" spans="1:10" ht="18.75" x14ac:dyDescent="0.3">
      <c r="A2084" s="147" t="s">
        <v>791</v>
      </c>
      <c r="B2084" s="375">
        <v>44727</v>
      </c>
      <c r="C2084" s="1547" t="s">
        <v>2610</v>
      </c>
      <c r="D2084" s="1547" t="s">
        <v>2615</v>
      </c>
      <c r="E2084" s="483" t="s">
        <v>2699</v>
      </c>
      <c r="F2084" s="2316"/>
      <c r="G2084" s="1551"/>
      <c r="H2084" s="1551"/>
      <c r="I2084" s="1551"/>
      <c r="J2084" s="1551"/>
    </row>
    <row r="2085" spans="1:10" ht="18.75" x14ac:dyDescent="0.3">
      <c r="A2085" s="151" t="s">
        <v>791</v>
      </c>
      <c r="B2085" s="375">
        <v>44727</v>
      </c>
      <c r="C2085" s="148" t="s">
        <v>2610</v>
      </c>
      <c r="D2085" s="148" t="s">
        <v>2615</v>
      </c>
      <c r="E2085" s="477" t="s">
        <v>4643</v>
      </c>
      <c r="F2085" s="2317"/>
      <c r="G2085" s="1551"/>
      <c r="H2085" s="1551"/>
      <c r="I2085" s="1551"/>
      <c r="J2085" s="1551"/>
    </row>
    <row r="2086" spans="1:10" ht="18.75" x14ac:dyDescent="0.3">
      <c r="A2086" s="2305" t="s">
        <v>4549</v>
      </c>
      <c r="B2086" s="2306"/>
      <c r="C2086" s="2306"/>
      <c r="D2086" s="2306"/>
      <c r="E2086" s="2306"/>
      <c r="F2086" s="2307"/>
      <c r="G2086" s="1551"/>
      <c r="H2086" s="1551"/>
      <c r="I2086" s="1551"/>
      <c r="J2086" s="1551"/>
    </row>
    <row r="2087" spans="1:10" ht="15" customHeight="1" x14ac:dyDescent="0.3">
      <c r="A2087" s="136" t="s">
        <v>791</v>
      </c>
      <c r="B2087" s="376">
        <v>44727</v>
      </c>
      <c r="C2087" s="137" t="s">
        <v>2610</v>
      </c>
      <c r="D2087" s="137" t="s">
        <v>4547</v>
      </c>
      <c r="E2087" s="138" t="s">
        <v>4649</v>
      </c>
      <c r="F2087" s="2316" t="s">
        <v>2816</v>
      </c>
      <c r="G2087" s="1551"/>
      <c r="H2087" s="1551"/>
      <c r="I2087" s="1551"/>
      <c r="J2087" s="1551"/>
    </row>
    <row r="2088" spans="1:10" ht="18.75" x14ac:dyDescent="0.3">
      <c r="A2088" s="136" t="s">
        <v>791</v>
      </c>
      <c r="B2088" s="375">
        <v>44727</v>
      </c>
      <c r="C2088" s="137" t="s">
        <v>2610</v>
      </c>
      <c r="D2088" s="137" t="s">
        <v>4547</v>
      </c>
      <c r="E2088" s="138" t="s">
        <v>2689</v>
      </c>
      <c r="F2088" s="2316"/>
      <c r="G2088" s="1551"/>
      <c r="H2088" s="1551"/>
      <c r="I2088" s="1551"/>
      <c r="J2088" s="1551"/>
    </row>
    <row r="2089" spans="1:10" ht="18.75" x14ac:dyDescent="0.3">
      <c r="A2089" s="136" t="s">
        <v>791</v>
      </c>
      <c r="B2089" s="375">
        <v>44727</v>
      </c>
      <c r="C2089" s="137" t="s">
        <v>2610</v>
      </c>
      <c r="D2089" s="137" t="s">
        <v>4547</v>
      </c>
      <c r="E2089" s="138" t="s">
        <v>4637</v>
      </c>
      <c r="F2089" s="2324"/>
      <c r="G2089" s="1551"/>
      <c r="H2089" s="1551"/>
      <c r="I2089" s="1551"/>
      <c r="J2089" s="1551"/>
    </row>
    <row r="2090" spans="1:10" ht="15" customHeight="1" x14ac:dyDescent="0.3">
      <c r="A2090" s="136" t="s">
        <v>791</v>
      </c>
      <c r="B2090" s="375">
        <v>44727</v>
      </c>
      <c r="C2090" s="137" t="s">
        <v>2610</v>
      </c>
      <c r="D2090" s="137" t="s">
        <v>4547</v>
      </c>
      <c r="E2090" s="138" t="s">
        <v>4636</v>
      </c>
      <c r="F2090" s="2316" t="s">
        <v>2631</v>
      </c>
      <c r="G2090" s="1551"/>
      <c r="H2090" s="1551"/>
      <c r="I2090" s="1551"/>
      <c r="J2090" s="1551"/>
    </row>
    <row r="2091" spans="1:10" ht="18.75" x14ac:dyDescent="0.3">
      <c r="A2091" s="147" t="s">
        <v>791</v>
      </c>
      <c r="B2091" s="375">
        <v>44727</v>
      </c>
      <c r="C2091" s="1547" t="s">
        <v>2610</v>
      </c>
      <c r="D2091" s="1547" t="s">
        <v>4547</v>
      </c>
      <c r="E2091" s="483" t="s">
        <v>2698</v>
      </c>
      <c r="F2091" s="2316"/>
      <c r="G2091" s="1551"/>
      <c r="H2091" s="1551"/>
      <c r="I2091" s="1551"/>
      <c r="J2091" s="1551"/>
    </row>
    <row r="2092" spans="1:10" ht="18.75" x14ac:dyDescent="0.3">
      <c r="A2092" s="2305" t="s">
        <v>4557</v>
      </c>
      <c r="B2092" s="2306"/>
      <c r="C2092" s="2306"/>
      <c r="D2092" s="2306"/>
      <c r="E2092" s="2306"/>
      <c r="F2092" s="2307"/>
      <c r="G2092" s="1551"/>
      <c r="H2092" s="1551"/>
      <c r="I2092" s="1551"/>
      <c r="J2092" s="1551"/>
    </row>
    <row r="2093" spans="1:10" ht="15" customHeight="1" x14ac:dyDescent="0.3">
      <c r="A2093" s="136" t="s">
        <v>791</v>
      </c>
      <c r="B2093" s="376">
        <v>44727</v>
      </c>
      <c r="C2093" s="137" t="s">
        <v>2610</v>
      </c>
      <c r="D2093" s="137" t="s">
        <v>2292</v>
      </c>
      <c r="E2093" s="483" t="s">
        <v>4469</v>
      </c>
      <c r="F2093" s="2316" t="s">
        <v>2731</v>
      </c>
      <c r="G2093" s="1551"/>
      <c r="H2093" s="1551"/>
      <c r="I2093" s="1551"/>
      <c r="J2093" s="1551"/>
    </row>
    <row r="2094" spans="1:10" ht="18.75" x14ac:dyDescent="0.3">
      <c r="A2094" s="136" t="s">
        <v>791</v>
      </c>
      <c r="B2094" s="375">
        <v>44727</v>
      </c>
      <c r="C2094" s="137" t="s">
        <v>2610</v>
      </c>
      <c r="D2094" s="137" t="s">
        <v>2292</v>
      </c>
      <c r="E2094" s="483" t="s">
        <v>4459</v>
      </c>
      <c r="F2094" s="2324"/>
      <c r="G2094" s="1551"/>
      <c r="H2094" s="284"/>
      <c r="I2094" s="1551"/>
      <c r="J2094" s="1551"/>
    </row>
    <row r="2095" spans="1:10" ht="15" customHeight="1" x14ac:dyDescent="0.3">
      <c r="A2095" s="136" t="s">
        <v>791</v>
      </c>
      <c r="B2095" s="375">
        <v>44727</v>
      </c>
      <c r="C2095" s="137" t="s">
        <v>2610</v>
      </c>
      <c r="D2095" s="137" t="s">
        <v>2292</v>
      </c>
      <c r="E2095" s="483" t="s">
        <v>4480</v>
      </c>
      <c r="F2095" s="2316" t="s">
        <v>2634</v>
      </c>
      <c r="G2095" s="1551"/>
      <c r="H2095" s="1551"/>
      <c r="I2095" s="1551"/>
      <c r="J2095" s="1551"/>
    </row>
    <row r="2096" spans="1:10" ht="18.75" x14ac:dyDescent="0.3">
      <c r="A2096" s="147" t="s">
        <v>791</v>
      </c>
      <c r="B2096" s="375">
        <v>44727</v>
      </c>
      <c r="C2096" s="1547" t="s">
        <v>2610</v>
      </c>
      <c r="D2096" s="1547" t="s">
        <v>2578</v>
      </c>
      <c r="E2096" s="508" t="s">
        <v>4583</v>
      </c>
      <c r="F2096" s="2316"/>
      <c r="G2096" s="1551"/>
      <c r="H2096" s="1551"/>
      <c r="I2096" s="1551"/>
      <c r="J2096" s="1551"/>
    </row>
    <row r="2097" spans="1:10" ht="18.75" x14ac:dyDescent="0.3">
      <c r="A2097" s="2352" t="s">
        <v>4561</v>
      </c>
      <c r="B2097" s="2353"/>
      <c r="C2097" s="2353"/>
      <c r="D2097" s="2353"/>
      <c r="E2097" s="2353"/>
      <c r="F2097" s="2354"/>
      <c r="G2097" s="1551"/>
      <c r="H2097" s="1551"/>
      <c r="I2097" s="1551"/>
      <c r="J2097" s="1551"/>
    </row>
    <row r="2098" spans="1:10" ht="15" customHeight="1" x14ac:dyDescent="0.3">
      <c r="A2098" s="136" t="s">
        <v>791</v>
      </c>
      <c r="B2098" s="376">
        <v>44727</v>
      </c>
      <c r="C2098" s="137" t="s">
        <v>2610</v>
      </c>
      <c r="D2098" s="137" t="s">
        <v>2296</v>
      </c>
      <c r="E2098" s="138" t="s">
        <v>4644</v>
      </c>
      <c r="F2098" s="2316" t="s">
        <v>2638</v>
      </c>
      <c r="G2098" s="1551"/>
      <c r="H2098" s="1551"/>
      <c r="I2098" s="1551"/>
      <c r="J2098" s="1551"/>
    </row>
    <row r="2099" spans="1:10" ht="18.75" x14ac:dyDescent="0.3">
      <c r="A2099" s="136" t="s">
        <v>791</v>
      </c>
      <c r="B2099" s="375">
        <v>44727</v>
      </c>
      <c r="C2099" s="137" t="s">
        <v>2610</v>
      </c>
      <c r="D2099" s="137" t="s">
        <v>2296</v>
      </c>
      <c r="E2099" s="138" t="s">
        <v>4519</v>
      </c>
      <c r="F2099" s="2316"/>
      <c r="G2099" s="1551"/>
      <c r="H2099" s="1551"/>
      <c r="I2099" s="1551"/>
      <c r="J2099" s="1551"/>
    </row>
    <row r="2100" spans="1:10" ht="15" customHeight="1" x14ac:dyDescent="0.3">
      <c r="A2100" s="136" t="s">
        <v>791</v>
      </c>
      <c r="B2100" s="375">
        <v>44727</v>
      </c>
      <c r="C2100" s="137" t="s">
        <v>2610</v>
      </c>
      <c r="D2100" s="137" t="s">
        <v>2296</v>
      </c>
      <c r="E2100" s="138" t="s">
        <v>2360</v>
      </c>
      <c r="F2100" s="2370" t="s">
        <v>2645</v>
      </c>
      <c r="G2100" s="1551"/>
      <c r="H2100" s="1551"/>
      <c r="I2100" s="1551"/>
      <c r="J2100" s="1551"/>
    </row>
    <row r="2101" spans="1:10" ht="18.75" x14ac:dyDescent="0.3">
      <c r="A2101" s="136" t="s">
        <v>791</v>
      </c>
      <c r="B2101" s="375">
        <v>44727</v>
      </c>
      <c r="C2101" s="137" t="s">
        <v>2610</v>
      </c>
      <c r="D2101" s="137" t="s">
        <v>2296</v>
      </c>
      <c r="E2101" s="138" t="s">
        <v>2764</v>
      </c>
      <c r="F2101" s="2316"/>
      <c r="G2101" s="1551"/>
      <c r="H2101" s="1551"/>
      <c r="I2101" s="1551"/>
      <c r="J2101" s="1551"/>
    </row>
    <row r="2102" spans="1:10" ht="15" customHeight="1" x14ac:dyDescent="0.3">
      <c r="A2102" s="136" t="s">
        <v>791</v>
      </c>
      <c r="B2102" s="375">
        <v>44727</v>
      </c>
      <c r="C2102" s="137" t="s">
        <v>2610</v>
      </c>
      <c r="D2102" s="137" t="s">
        <v>2296</v>
      </c>
      <c r="E2102" s="134" t="s">
        <v>2683</v>
      </c>
      <c r="F2102" s="2333" t="s">
        <v>2651</v>
      </c>
      <c r="G2102" s="1551"/>
      <c r="H2102" s="1551"/>
      <c r="I2102" s="1551"/>
      <c r="J2102" s="1551"/>
    </row>
    <row r="2103" spans="1:10" ht="18.75" x14ac:dyDescent="0.3">
      <c r="A2103" s="136" t="s">
        <v>791</v>
      </c>
      <c r="B2103" s="375">
        <v>44727</v>
      </c>
      <c r="C2103" s="137" t="s">
        <v>2610</v>
      </c>
      <c r="D2103" s="137" t="s">
        <v>2296</v>
      </c>
      <c r="E2103" s="138" t="s">
        <v>4609</v>
      </c>
      <c r="F2103" s="2319"/>
      <c r="G2103" s="1551"/>
      <c r="H2103" s="1551"/>
      <c r="I2103" s="1551"/>
      <c r="J2103" s="1551"/>
    </row>
    <row r="2104" spans="1:10" ht="18.75" x14ac:dyDescent="0.3">
      <c r="A2104" s="136" t="s">
        <v>791</v>
      </c>
      <c r="B2104" s="375">
        <v>44727</v>
      </c>
      <c r="C2104" s="137" t="s">
        <v>2610</v>
      </c>
      <c r="D2104" s="137" t="s">
        <v>2296</v>
      </c>
      <c r="E2104" s="138" t="s">
        <v>4484</v>
      </c>
      <c r="F2104" s="2319"/>
      <c r="G2104" s="1551"/>
      <c r="H2104" s="1551"/>
      <c r="I2104" s="1551"/>
      <c r="J2104" s="1551"/>
    </row>
    <row r="2105" spans="1:10" ht="15" customHeight="1" x14ac:dyDescent="0.3">
      <c r="A2105" s="136" t="s">
        <v>791</v>
      </c>
      <c r="B2105" s="375">
        <v>44727</v>
      </c>
      <c r="C2105" s="137" t="s">
        <v>2610</v>
      </c>
      <c r="D2105" s="137" t="s">
        <v>2296</v>
      </c>
      <c r="E2105" s="138" t="s">
        <v>4570</v>
      </c>
      <c r="F2105" s="2370" t="s">
        <v>2654</v>
      </c>
      <c r="G2105" s="1551"/>
      <c r="H2105" s="1551"/>
      <c r="I2105" s="1551"/>
      <c r="J2105" s="1551"/>
    </row>
    <row r="2106" spans="1:10" ht="18.75" x14ac:dyDescent="0.3">
      <c r="A2106" s="136" t="s">
        <v>791</v>
      </c>
      <c r="B2106" s="375">
        <v>44727</v>
      </c>
      <c r="C2106" s="137" t="s">
        <v>2610</v>
      </c>
      <c r="D2106" s="137" t="s">
        <v>2296</v>
      </c>
      <c r="E2106" s="152" t="s">
        <v>2695</v>
      </c>
      <c r="F2106" s="2324"/>
      <c r="G2106" s="1551"/>
      <c r="H2106" s="1551"/>
      <c r="I2106" s="1551"/>
      <c r="J2106" s="1551"/>
    </row>
    <row r="2107" spans="1:10" ht="15" customHeight="1" x14ac:dyDescent="0.3">
      <c r="A2107" s="136" t="s">
        <v>791</v>
      </c>
      <c r="B2107" s="375">
        <v>44727</v>
      </c>
      <c r="C2107" s="137" t="s">
        <v>2610</v>
      </c>
      <c r="D2107" s="137" t="s">
        <v>2296</v>
      </c>
      <c r="E2107" s="148" t="s">
        <v>4476</v>
      </c>
      <c r="F2107" s="2316" t="s">
        <v>2657</v>
      </c>
      <c r="G2107" s="1551"/>
      <c r="H2107" s="1551"/>
      <c r="I2107" s="1551"/>
      <c r="J2107" s="1551"/>
    </row>
    <row r="2108" spans="1:10" ht="18.75" x14ac:dyDescent="0.3">
      <c r="A2108" s="136" t="s">
        <v>791</v>
      </c>
      <c r="B2108" s="375">
        <v>44727</v>
      </c>
      <c r="C2108" s="137" t="s">
        <v>2610</v>
      </c>
      <c r="D2108" s="137" t="s">
        <v>2296</v>
      </c>
      <c r="E2108" s="501" t="s">
        <v>4571</v>
      </c>
      <c r="F2108" s="2316"/>
      <c r="G2108" s="1551"/>
      <c r="H2108" s="1551"/>
      <c r="I2108" s="1551"/>
      <c r="J2108" s="1551"/>
    </row>
    <row r="2109" spans="1:10" ht="18.75" x14ac:dyDescent="0.3">
      <c r="A2109" s="136" t="s">
        <v>791</v>
      </c>
      <c r="B2109" s="375">
        <v>44727</v>
      </c>
      <c r="C2109" s="137" t="s">
        <v>2610</v>
      </c>
      <c r="D2109" s="137" t="s">
        <v>2296</v>
      </c>
      <c r="E2109" s="501" t="s">
        <v>4564</v>
      </c>
      <c r="F2109" s="2316"/>
      <c r="G2109" s="1551"/>
      <c r="H2109" s="1551"/>
      <c r="I2109" s="1551"/>
      <c r="J2109" s="1551"/>
    </row>
    <row r="2110" spans="1:10" ht="18.75" x14ac:dyDescent="0.3">
      <c r="A2110" s="2352" t="s">
        <v>4555</v>
      </c>
      <c r="B2110" s="2353"/>
      <c r="C2110" s="2353"/>
      <c r="D2110" s="2353"/>
      <c r="E2110" s="2353"/>
      <c r="F2110" s="2354"/>
      <c r="G2110" s="1551"/>
      <c r="H2110" s="1551"/>
      <c r="I2110" s="1551"/>
      <c r="J2110" s="1551"/>
    </row>
    <row r="2111" spans="1:10" ht="18.75" x14ac:dyDescent="0.3">
      <c r="A2111" s="2308" t="s">
        <v>4562</v>
      </c>
      <c r="B2111" s="2309"/>
      <c r="C2111" s="2309"/>
      <c r="D2111" s="2309"/>
      <c r="E2111" s="2309"/>
      <c r="F2111" s="2310"/>
      <c r="G2111" s="1551"/>
      <c r="H2111" s="1551"/>
      <c r="I2111" s="1551"/>
      <c r="J2111" s="1551"/>
    </row>
    <row r="2113" spans="1:10" ht="18.75" customHeight="1" x14ac:dyDescent="0.3">
      <c r="A2113" s="136" t="s">
        <v>791</v>
      </c>
      <c r="B2113" s="375">
        <v>44727</v>
      </c>
      <c r="C2113" s="137" t="s">
        <v>2610</v>
      </c>
      <c r="D2113" s="137" t="s">
        <v>2296</v>
      </c>
      <c r="E2113" s="138" t="s">
        <v>4570</v>
      </c>
      <c r="F2113" s="1558" t="s">
        <v>2654</v>
      </c>
      <c r="G2113" s="1551"/>
      <c r="H2113" s="1551"/>
      <c r="I2113" s="1551"/>
      <c r="J2113" s="1551"/>
    </row>
    <row r="2114" spans="1:10" ht="18.75" customHeight="1" x14ac:dyDescent="0.3">
      <c r="A2114" s="132" t="s">
        <v>2714</v>
      </c>
      <c r="B2114" s="375">
        <v>44728</v>
      </c>
      <c r="C2114" s="133" t="s">
        <v>2610</v>
      </c>
      <c r="D2114" s="133" t="s">
        <v>2615</v>
      </c>
      <c r="E2114" s="146" t="s">
        <v>2691</v>
      </c>
      <c r="F2114" s="2283" t="s">
        <v>2624</v>
      </c>
      <c r="G2114" s="1551"/>
      <c r="H2114" s="1551"/>
      <c r="I2114" s="1551"/>
      <c r="J2114" s="1551"/>
    </row>
    <row r="2115" spans="1:10" ht="18.75" x14ac:dyDescent="0.3">
      <c r="A2115" s="136" t="s">
        <v>4596</v>
      </c>
      <c r="B2115" s="376">
        <v>44728</v>
      </c>
      <c r="C2115" s="137" t="s">
        <v>2610</v>
      </c>
      <c r="D2115" s="137" t="s">
        <v>2615</v>
      </c>
      <c r="E2115" s="138" t="s">
        <v>4583</v>
      </c>
      <c r="F2115" s="2278"/>
      <c r="G2115" s="1551"/>
      <c r="H2115" s="1551"/>
      <c r="I2115" s="1551"/>
      <c r="J2115" s="1551"/>
    </row>
    <row r="2116" spans="1:10" ht="18.75" x14ac:dyDescent="0.3">
      <c r="A2116" s="136" t="s">
        <v>4596</v>
      </c>
      <c r="B2116" s="376">
        <v>44728</v>
      </c>
      <c r="C2116" s="137" t="s">
        <v>2610</v>
      </c>
      <c r="D2116" s="137" t="s">
        <v>2615</v>
      </c>
      <c r="E2116" s="138" t="s">
        <v>4571</v>
      </c>
      <c r="F2116" s="137" t="s">
        <v>6</v>
      </c>
      <c r="G2116" s="1551"/>
      <c r="H2116" s="1551"/>
      <c r="I2116" s="1551"/>
      <c r="J2116" s="1551"/>
    </row>
    <row r="2117" spans="1:10" ht="18.75" customHeight="1" x14ac:dyDescent="0.3">
      <c r="A2117" s="1539" t="s">
        <v>2714</v>
      </c>
      <c r="B2117" s="376">
        <v>44728</v>
      </c>
      <c r="C2117" s="137" t="s">
        <v>2610</v>
      </c>
      <c r="D2117" s="137" t="s">
        <v>2615</v>
      </c>
      <c r="E2117" s="138" t="s">
        <v>2360</v>
      </c>
      <c r="F2117" s="2277" t="s">
        <v>4597</v>
      </c>
      <c r="G2117" s="1551"/>
      <c r="H2117" s="1551"/>
      <c r="I2117" s="1551"/>
      <c r="J2117" s="1551"/>
    </row>
    <row r="2118" spans="1:10" ht="18.75" x14ac:dyDescent="0.3">
      <c r="A2118" s="1539" t="s">
        <v>2714</v>
      </c>
      <c r="B2118" s="376">
        <v>44728</v>
      </c>
      <c r="C2118" s="137" t="s">
        <v>2610</v>
      </c>
      <c r="D2118" s="137" t="s">
        <v>2615</v>
      </c>
      <c r="E2118" s="138" t="s">
        <v>4519</v>
      </c>
      <c r="F2118" s="2278"/>
      <c r="G2118" s="1551"/>
      <c r="H2118" s="1551"/>
      <c r="I2118" s="1551"/>
      <c r="J2118" s="1551"/>
    </row>
    <row r="2119" spans="1:10" ht="18.75" x14ac:dyDescent="0.3">
      <c r="A2119" s="1539" t="s">
        <v>2714</v>
      </c>
      <c r="B2119" s="376">
        <v>44728</v>
      </c>
      <c r="C2119" s="137" t="s">
        <v>2610</v>
      </c>
      <c r="D2119" s="137" t="s">
        <v>2615</v>
      </c>
      <c r="E2119" s="138" t="s">
        <v>4573</v>
      </c>
      <c r="F2119" s="137" t="s">
        <v>4650</v>
      </c>
      <c r="G2119" s="1551"/>
      <c r="H2119" s="1551"/>
      <c r="I2119" s="1551"/>
      <c r="J2119" s="1551"/>
    </row>
    <row r="2120" spans="1:10" ht="18.75" x14ac:dyDescent="0.3">
      <c r="A2120" s="1539" t="s">
        <v>2714</v>
      </c>
      <c r="B2120" s="376">
        <v>44728</v>
      </c>
      <c r="C2120" s="137" t="s">
        <v>2610</v>
      </c>
      <c r="D2120" s="137" t="s">
        <v>2615</v>
      </c>
      <c r="E2120" s="138" t="s">
        <v>4505</v>
      </c>
      <c r="F2120" s="137" t="s">
        <v>6</v>
      </c>
      <c r="G2120" s="1551"/>
      <c r="H2120" s="1551"/>
      <c r="I2120" s="1551"/>
      <c r="J2120" s="1551"/>
    </row>
    <row r="2121" spans="1:10" ht="18.75" x14ac:dyDescent="0.3">
      <c r="A2121" s="2311" t="s">
        <v>4557</v>
      </c>
      <c r="B2121" s="2312"/>
      <c r="C2121" s="2312"/>
      <c r="D2121" s="2312"/>
      <c r="E2121" s="2312"/>
      <c r="F2121" s="2313"/>
      <c r="G2121" s="1551"/>
      <c r="H2121" s="1551"/>
      <c r="I2121" s="284"/>
      <c r="J2121" s="1551"/>
    </row>
    <row r="2122" spans="1:10" ht="18.75" customHeight="1" x14ac:dyDescent="0.3">
      <c r="A2122" s="132" t="s">
        <v>2714</v>
      </c>
      <c r="B2122" s="375">
        <v>44728</v>
      </c>
      <c r="C2122" s="133" t="s">
        <v>2610</v>
      </c>
      <c r="D2122" s="133" t="s">
        <v>2615</v>
      </c>
      <c r="E2122" s="149" t="s">
        <v>4469</v>
      </c>
      <c r="F2122" s="2314" t="s">
        <v>2816</v>
      </c>
      <c r="G2122" s="1551"/>
      <c r="H2122" s="1551"/>
      <c r="I2122" s="1551"/>
      <c r="J2122" s="1551"/>
    </row>
    <row r="2123" spans="1:10" ht="18.75" x14ac:dyDescent="0.3">
      <c r="A2123" s="136" t="s">
        <v>2714</v>
      </c>
      <c r="B2123" s="376">
        <v>44728</v>
      </c>
      <c r="C2123" s="137" t="s">
        <v>2610</v>
      </c>
      <c r="D2123" s="137" t="s">
        <v>2615</v>
      </c>
      <c r="E2123" s="477" t="s">
        <v>4484</v>
      </c>
      <c r="F2123" s="2316"/>
      <c r="G2123" s="1551"/>
      <c r="H2123" s="1551"/>
      <c r="I2123" s="1551"/>
      <c r="J2123" s="1551"/>
    </row>
    <row r="2124" spans="1:10" ht="18.75" x14ac:dyDescent="0.3">
      <c r="A2124" s="136" t="s">
        <v>2714</v>
      </c>
      <c r="B2124" s="376">
        <v>44728</v>
      </c>
      <c r="C2124" s="137" t="s">
        <v>2610</v>
      </c>
      <c r="D2124" s="137" t="s">
        <v>2615</v>
      </c>
      <c r="E2124" s="477" t="s">
        <v>4636</v>
      </c>
      <c r="F2124" s="139" t="s">
        <v>6</v>
      </c>
      <c r="G2124" s="1551"/>
      <c r="H2124" s="1551"/>
      <c r="I2124" s="1551"/>
      <c r="J2124" s="1551"/>
    </row>
    <row r="2125" spans="1:10" ht="18.75" customHeight="1" x14ac:dyDescent="0.3">
      <c r="A2125" s="136" t="s">
        <v>2714</v>
      </c>
      <c r="B2125" s="376">
        <v>44728</v>
      </c>
      <c r="C2125" s="137" t="s">
        <v>2610</v>
      </c>
      <c r="D2125" s="137" t="s">
        <v>2615</v>
      </c>
      <c r="E2125" s="138" t="s">
        <v>4475</v>
      </c>
      <c r="F2125" s="2370" t="s">
        <v>2631</v>
      </c>
      <c r="G2125" s="1551"/>
      <c r="H2125" s="1551"/>
      <c r="I2125" s="1551"/>
      <c r="J2125" s="1551"/>
    </row>
    <row r="2126" spans="1:10" ht="18.75" x14ac:dyDescent="0.3">
      <c r="A2126" s="147" t="s">
        <v>2714</v>
      </c>
      <c r="B2126" s="494">
        <v>44728</v>
      </c>
      <c r="C2126" s="1547" t="s">
        <v>2610</v>
      </c>
      <c r="D2126" s="1547" t="s">
        <v>2615</v>
      </c>
      <c r="E2126" s="138" t="s">
        <v>4642</v>
      </c>
      <c r="F2126" s="2316"/>
      <c r="G2126" s="1551"/>
      <c r="H2126" s="1551"/>
      <c r="I2126" s="1551"/>
      <c r="J2126" s="1551"/>
    </row>
    <row r="2127" spans="1:10" ht="18.75" x14ac:dyDescent="0.3">
      <c r="A2127" s="2305" t="s">
        <v>4549</v>
      </c>
      <c r="B2127" s="2306"/>
      <c r="C2127" s="2306"/>
      <c r="D2127" s="2306"/>
      <c r="E2127" s="2306"/>
      <c r="F2127" s="2307"/>
      <c r="G2127" s="1551"/>
      <c r="H2127" s="1551"/>
      <c r="I2127" s="1551"/>
      <c r="J2127" s="1551"/>
    </row>
    <row r="2128" spans="1:10" ht="18.75" customHeight="1" x14ac:dyDescent="0.3">
      <c r="A2128" s="136" t="s">
        <v>2714</v>
      </c>
      <c r="B2128" s="376">
        <v>44728</v>
      </c>
      <c r="C2128" s="149" t="s">
        <v>2610</v>
      </c>
      <c r="D2128" s="149" t="s">
        <v>2296</v>
      </c>
      <c r="E2128" s="138" t="s">
        <v>4483</v>
      </c>
      <c r="F2128" s="2316" t="s">
        <v>2731</v>
      </c>
      <c r="G2128" s="1551"/>
      <c r="H2128" s="1551"/>
      <c r="I2128" s="1551"/>
      <c r="J2128" s="1551"/>
    </row>
    <row r="2129" spans="1:10" ht="37.5" x14ac:dyDescent="0.3">
      <c r="A2129" s="136" t="s">
        <v>2714</v>
      </c>
      <c r="B2129" s="376">
        <v>44728</v>
      </c>
      <c r="C2129" s="137" t="s">
        <v>2610</v>
      </c>
      <c r="D2129" s="137" t="s">
        <v>2296</v>
      </c>
      <c r="E2129" s="483" t="s">
        <v>4635</v>
      </c>
      <c r="F2129" s="2316"/>
      <c r="G2129" s="1551"/>
      <c r="H2129" s="1551"/>
      <c r="I2129" s="1551"/>
      <c r="J2129" s="1551"/>
    </row>
    <row r="2130" spans="1:10" ht="18.75" x14ac:dyDescent="0.3">
      <c r="A2130" s="136" t="s">
        <v>2714</v>
      </c>
      <c r="B2130" s="376">
        <v>44728</v>
      </c>
      <c r="C2130" s="137" t="s">
        <v>2610</v>
      </c>
      <c r="D2130" s="137" t="s">
        <v>2296</v>
      </c>
      <c r="E2130" s="138" t="s">
        <v>2671</v>
      </c>
      <c r="F2130" s="2324"/>
      <c r="G2130" s="1551"/>
      <c r="H2130" s="1551"/>
      <c r="I2130" s="1551"/>
      <c r="J2130" s="1551"/>
    </row>
    <row r="2131" spans="1:10" ht="18.75" customHeight="1" x14ac:dyDescent="0.3">
      <c r="A2131" s="136" t="s">
        <v>2714</v>
      </c>
      <c r="B2131" s="376">
        <v>44728</v>
      </c>
      <c r="C2131" s="137" t="s">
        <v>2610</v>
      </c>
      <c r="D2131" s="137" t="s">
        <v>2296</v>
      </c>
      <c r="E2131" s="138" t="s">
        <v>4570</v>
      </c>
      <c r="F2131" s="2316" t="s">
        <v>2634</v>
      </c>
      <c r="G2131" s="1551"/>
      <c r="H2131" s="1551"/>
      <c r="I2131" s="1551"/>
      <c r="J2131" s="1551"/>
    </row>
    <row r="2132" spans="1:10" ht="18.75" x14ac:dyDescent="0.3">
      <c r="A2132" s="147" t="s">
        <v>2714</v>
      </c>
      <c r="B2132" s="494">
        <v>44728</v>
      </c>
      <c r="C2132" s="137" t="s">
        <v>2610</v>
      </c>
      <c r="D2132" s="137" t="s">
        <v>2296</v>
      </c>
      <c r="E2132" s="152" t="s">
        <v>2699</v>
      </c>
      <c r="F2132" s="2316"/>
      <c r="G2132" s="1551"/>
      <c r="H2132" s="1551"/>
      <c r="I2132" s="1551"/>
      <c r="J2132" s="1551"/>
    </row>
    <row r="2133" spans="1:10" ht="18.75" customHeight="1" x14ac:dyDescent="0.3">
      <c r="A2133" s="513" t="s">
        <v>2714</v>
      </c>
      <c r="B2133" s="514">
        <v>44728</v>
      </c>
      <c r="C2133" s="137" t="s">
        <v>2610</v>
      </c>
      <c r="D2133" s="137" t="s">
        <v>2296</v>
      </c>
      <c r="E2133" s="146" t="s">
        <v>4641</v>
      </c>
      <c r="F2133" s="2283" t="s">
        <v>4568</v>
      </c>
      <c r="G2133" s="1551"/>
      <c r="H2133" s="1551"/>
      <c r="I2133" s="1551"/>
      <c r="J2133" s="1551"/>
    </row>
    <row r="2134" spans="1:10" ht="18.75" x14ac:dyDescent="0.3">
      <c r="A2134" s="513" t="s">
        <v>2714</v>
      </c>
      <c r="B2134" s="515">
        <v>44728</v>
      </c>
      <c r="C2134" s="137" t="s">
        <v>2610</v>
      </c>
      <c r="D2134" s="137" t="s">
        <v>2296</v>
      </c>
      <c r="E2134" s="138" t="s">
        <v>4459</v>
      </c>
      <c r="F2134" s="2277"/>
      <c r="G2134" s="1551"/>
      <c r="H2134" s="1551"/>
      <c r="I2134" s="1551"/>
      <c r="J2134" s="1551"/>
    </row>
    <row r="2135" spans="1:10" ht="18.75" x14ac:dyDescent="0.3">
      <c r="A2135" s="489" t="s">
        <v>2714</v>
      </c>
      <c r="B2135" s="496">
        <v>44728</v>
      </c>
      <c r="C2135" s="1547" t="s">
        <v>2610</v>
      </c>
      <c r="D2135" s="1547" t="s">
        <v>2296</v>
      </c>
      <c r="E2135" s="508" t="s">
        <v>2695</v>
      </c>
      <c r="F2135" s="2277"/>
      <c r="G2135" s="1551"/>
      <c r="H2135" s="1551"/>
      <c r="I2135" s="1551"/>
      <c r="J2135" s="1551"/>
    </row>
    <row r="2136" spans="1:10" ht="18.75" x14ac:dyDescent="0.3">
      <c r="A2136" s="498" t="s">
        <v>2714</v>
      </c>
      <c r="B2136" s="499">
        <v>44728</v>
      </c>
      <c r="C2136" s="149" t="s">
        <v>2610</v>
      </c>
      <c r="D2136" s="149" t="s">
        <v>2296</v>
      </c>
      <c r="E2136" s="511" t="s">
        <v>4609</v>
      </c>
      <c r="F2136" s="149" t="s">
        <v>2706</v>
      </c>
      <c r="G2136" s="1551"/>
      <c r="H2136" s="1551"/>
      <c r="I2136" s="1551"/>
      <c r="J2136" s="1551"/>
    </row>
    <row r="2137" spans="1:10" ht="18.75" x14ac:dyDescent="0.3">
      <c r="A2137" s="1539" t="s">
        <v>2714</v>
      </c>
      <c r="B2137" s="376">
        <v>44728</v>
      </c>
      <c r="C2137" s="137" t="s">
        <v>2610</v>
      </c>
      <c r="D2137" s="137" t="s">
        <v>2296</v>
      </c>
      <c r="E2137" s="483" t="s">
        <v>4640</v>
      </c>
      <c r="F2137" s="137" t="s">
        <v>6</v>
      </c>
      <c r="G2137" s="1551"/>
      <c r="H2137" s="1551"/>
      <c r="I2137" s="1551"/>
      <c r="J2137" s="1551"/>
    </row>
    <row r="2138" spans="1:10" ht="18.75" x14ac:dyDescent="0.3">
      <c r="A2138" s="1539" t="s">
        <v>2714</v>
      </c>
      <c r="B2138" s="376">
        <v>44728</v>
      </c>
      <c r="C2138" s="137" t="s">
        <v>2610</v>
      </c>
      <c r="D2138" s="137" t="s">
        <v>2296</v>
      </c>
      <c r="E2138" s="483" t="s">
        <v>4632</v>
      </c>
      <c r="F2138" s="137" t="s">
        <v>6</v>
      </c>
      <c r="G2138" s="1551"/>
      <c r="H2138" s="1551"/>
      <c r="I2138" s="1551"/>
      <c r="J2138" s="1551"/>
    </row>
    <row r="2139" spans="1:10" ht="18.75" x14ac:dyDescent="0.3">
      <c r="A2139" s="2305" t="s">
        <v>4555</v>
      </c>
      <c r="B2139" s="2306"/>
      <c r="C2139" s="2306"/>
      <c r="D2139" s="2306"/>
      <c r="E2139" s="2306"/>
      <c r="F2139" s="2307"/>
      <c r="G2139" s="1551"/>
      <c r="H2139" s="1551"/>
      <c r="I2139" s="1551"/>
      <c r="J2139" s="1551"/>
    </row>
    <row r="2140" spans="1:10" ht="18.75" customHeight="1" x14ac:dyDescent="0.3">
      <c r="A2140" s="132" t="s">
        <v>2714</v>
      </c>
      <c r="B2140" s="375">
        <v>44728</v>
      </c>
      <c r="C2140" s="133" t="s">
        <v>2610</v>
      </c>
      <c r="D2140" s="133" t="s">
        <v>2296</v>
      </c>
      <c r="E2140" s="482" t="s">
        <v>2683</v>
      </c>
      <c r="F2140" s="2283" t="s">
        <v>2645</v>
      </c>
      <c r="G2140" s="1551"/>
      <c r="H2140" s="1551"/>
      <c r="I2140" s="1551"/>
      <c r="J2140" s="1551"/>
    </row>
    <row r="2141" spans="1:10" ht="18.75" x14ac:dyDescent="0.3">
      <c r="A2141" s="136" t="s">
        <v>2714</v>
      </c>
      <c r="B2141" s="376">
        <v>44728</v>
      </c>
      <c r="C2141" s="137" t="s">
        <v>2610</v>
      </c>
      <c r="D2141" s="137" t="s">
        <v>2296</v>
      </c>
      <c r="E2141" s="483" t="s">
        <v>4644</v>
      </c>
      <c r="F2141" s="2277"/>
      <c r="G2141" s="1551"/>
      <c r="H2141" s="1551"/>
      <c r="I2141" s="1551"/>
      <c r="J2141" s="1551"/>
    </row>
    <row r="2142" spans="1:10" ht="18.75" x14ac:dyDescent="0.3">
      <c r="A2142" s="136" t="s">
        <v>2714</v>
      </c>
      <c r="B2142" s="376">
        <v>44728</v>
      </c>
      <c r="C2142" s="137" t="s">
        <v>2610</v>
      </c>
      <c r="D2142" s="137" t="s">
        <v>2619</v>
      </c>
      <c r="E2142" s="483" t="s">
        <v>2764</v>
      </c>
      <c r="F2142" s="2278"/>
      <c r="G2142" s="1551"/>
      <c r="H2142" s="284"/>
      <c r="I2142" s="1551"/>
      <c r="J2142" s="1551"/>
    </row>
    <row r="2143" spans="1:10" ht="18.75" customHeight="1" x14ac:dyDescent="0.3">
      <c r="A2143" s="136" t="s">
        <v>2714</v>
      </c>
      <c r="B2143" s="376">
        <v>44728</v>
      </c>
      <c r="C2143" s="137" t="s">
        <v>2610</v>
      </c>
      <c r="D2143" s="137" t="s">
        <v>2619</v>
      </c>
      <c r="E2143" s="508" t="s">
        <v>4480</v>
      </c>
      <c r="F2143" s="2277" t="s">
        <v>2651</v>
      </c>
      <c r="G2143" s="1551"/>
      <c r="H2143" s="1551"/>
      <c r="I2143" s="1551"/>
      <c r="J2143" s="1551"/>
    </row>
    <row r="2144" spans="1:10" ht="18.75" x14ac:dyDescent="0.3">
      <c r="A2144" s="136" t="s">
        <v>2714</v>
      </c>
      <c r="B2144" s="376">
        <v>44728</v>
      </c>
      <c r="C2144" s="137" t="s">
        <v>2610</v>
      </c>
      <c r="D2144" s="137" t="s">
        <v>2619</v>
      </c>
      <c r="E2144" s="516" t="s">
        <v>2689</v>
      </c>
      <c r="F2144" s="2278"/>
      <c r="G2144" s="1551"/>
      <c r="H2144" s="1551"/>
      <c r="I2144" s="1551"/>
      <c r="J2144" s="1551"/>
    </row>
    <row r="2145" spans="1:10" ht="18.75" customHeight="1" x14ac:dyDescent="0.3">
      <c r="A2145" s="136" t="s">
        <v>2714</v>
      </c>
      <c r="B2145" s="376">
        <v>44728</v>
      </c>
      <c r="C2145" s="137" t="s">
        <v>2610</v>
      </c>
      <c r="D2145" s="493" t="s">
        <v>2296</v>
      </c>
      <c r="E2145" s="2064" t="s">
        <v>4564</v>
      </c>
      <c r="F2145" s="2283" t="s">
        <v>2654</v>
      </c>
      <c r="G2145" s="1551"/>
      <c r="H2145" s="1551"/>
      <c r="I2145" s="1551"/>
      <c r="J2145" s="1551"/>
    </row>
    <row r="2146" spans="1:10" ht="18.75" x14ac:dyDescent="0.3">
      <c r="A2146" s="136" t="s">
        <v>2714</v>
      </c>
      <c r="B2146" s="376">
        <v>44728</v>
      </c>
      <c r="C2146" s="137" t="s">
        <v>2610</v>
      </c>
      <c r="D2146" s="493" t="s">
        <v>2296</v>
      </c>
      <c r="E2146" s="1559" t="s">
        <v>4643</v>
      </c>
      <c r="F2146" s="2278"/>
      <c r="G2146" s="1551"/>
      <c r="H2146" s="1551"/>
      <c r="I2146" s="1551"/>
      <c r="J2146" s="1551"/>
    </row>
    <row r="2147" spans="1:10" ht="18.75" customHeight="1" x14ac:dyDescent="0.3">
      <c r="A2147" s="136" t="s">
        <v>2714</v>
      </c>
      <c r="B2147" s="376">
        <v>44728</v>
      </c>
      <c r="C2147" s="137" t="s">
        <v>2610</v>
      </c>
      <c r="D2147" s="493" t="s">
        <v>2618</v>
      </c>
      <c r="E2147" s="2065" t="s">
        <v>4476</v>
      </c>
      <c r="F2147" s="2277" t="s">
        <v>4651</v>
      </c>
      <c r="G2147" s="1551"/>
      <c r="H2147" s="1551"/>
      <c r="I2147" s="1551"/>
      <c r="J2147" s="1551"/>
    </row>
    <row r="2148" spans="1:10" ht="18.75" x14ac:dyDescent="0.3">
      <c r="A2148" s="136" t="s">
        <v>2714</v>
      </c>
      <c r="B2148" s="376">
        <v>44728</v>
      </c>
      <c r="C2148" s="137" t="s">
        <v>2610</v>
      </c>
      <c r="D2148" s="493" t="s">
        <v>2618</v>
      </c>
      <c r="E2148" s="2065" t="s">
        <v>4637</v>
      </c>
      <c r="F2148" s="2277"/>
      <c r="G2148" s="1551"/>
      <c r="H2148" s="1551"/>
      <c r="I2148" s="1551"/>
      <c r="J2148" s="1551"/>
    </row>
    <row r="2149" spans="1:10" ht="18.75" x14ac:dyDescent="0.3">
      <c r="A2149" s="136" t="s">
        <v>2714</v>
      </c>
      <c r="B2149" s="376">
        <v>44728</v>
      </c>
      <c r="C2149" s="137" t="s">
        <v>2610</v>
      </c>
      <c r="D2149" s="493" t="s">
        <v>2296</v>
      </c>
      <c r="E2149" s="2065" t="s">
        <v>2698</v>
      </c>
      <c r="F2149" s="2278"/>
      <c r="G2149" s="1551"/>
      <c r="H2149" s="1551"/>
      <c r="I2149" s="1551"/>
      <c r="J2149" s="1551"/>
    </row>
    <row r="2150" spans="1:10" ht="18.75" x14ac:dyDescent="0.3">
      <c r="A2150" s="1556" t="s">
        <v>6</v>
      </c>
      <c r="B2150" s="1557" t="s">
        <v>6</v>
      </c>
      <c r="C2150" s="1557" t="s">
        <v>6</v>
      </c>
      <c r="D2150" s="1557" t="s">
        <v>6</v>
      </c>
      <c r="E2150" s="519" t="s">
        <v>4555</v>
      </c>
      <c r="F2150" s="2066" t="s">
        <v>6</v>
      </c>
      <c r="G2150" s="1551"/>
      <c r="H2150" s="1551"/>
      <c r="I2150" s="1551"/>
      <c r="J2150" s="1551"/>
    </row>
    <row r="2151" spans="1:10" ht="18.75" customHeight="1" x14ac:dyDescent="0.3">
      <c r="A2151" s="136" t="s">
        <v>826</v>
      </c>
      <c r="B2151" s="376">
        <v>44729</v>
      </c>
      <c r="C2151" s="137" t="s">
        <v>2610</v>
      </c>
      <c r="D2151" s="137" t="s">
        <v>2615</v>
      </c>
      <c r="E2151" s="495" t="s">
        <v>4564</v>
      </c>
      <c r="F2151" s="2316" t="s">
        <v>2624</v>
      </c>
      <c r="G2151" s="1551"/>
      <c r="H2151" s="1551"/>
      <c r="I2151" s="1551"/>
      <c r="J2151" s="1551"/>
    </row>
    <row r="2152" spans="1:10" ht="18.75" x14ac:dyDescent="0.3">
      <c r="A2152" s="136" t="s">
        <v>826</v>
      </c>
      <c r="B2152" s="376">
        <v>44729</v>
      </c>
      <c r="C2152" s="137" t="s">
        <v>2610</v>
      </c>
      <c r="D2152" s="133" t="s">
        <v>2615</v>
      </c>
      <c r="E2152" s="477" t="s">
        <v>4475</v>
      </c>
      <c r="F2152" s="2316"/>
      <c r="G2152" s="1551"/>
      <c r="H2152" s="1551"/>
      <c r="I2152" s="1551"/>
      <c r="J2152" s="1551"/>
    </row>
    <row r="2153" spans="1:10" ht="18.75" x14ac:dyDescent="0.3">
      <c r="A2153" s="136" t="s">
        <v>826</v>
      </c>
      <c r="B2153" s="376">
        <v>44729</v>
      </c>
      <c r="C2153" s="137" t="s">
        <v>2610</v>
      </c>
      <c r="D2153" s="133" t="s">
        <v>2615</v>
      </c>
      <c r="E2153" s="477" t="s">
        <v>4632</v>
      </c>
      <c r="F2153" s="2316"/>
      <c r="G2153" s="1551"/>
      <c r="H2153" s="284"/>
      <c r="I2153" s="1551"/>
      <c r="J2153" s="1551"/>
    </row>
    <row r="2154" spans="1:10" ht="18.75" customHeight="1" x14ac:dyDescent="0.3">
      <c r="A2154" s="136" t="s">
        <v>826</v>
      </c>
      <c r="B2154" s="376">
        <v>44729</v>
      </c>
      <c r="C2154" s="137" t="s">
        <v>2610</v>
      </c>
      <c r="D2154" s="137" t="s">
        <v>2615</v>
      </c>
      <c r="E2154" s="480" t="s">
        <v>4483</v>
      </c>
      <c r="F2154" s="2370" t="s">
        <v>4554</v>
      </c>
      <c r="G2154" s="1551"/>
      <c r="H2154" s="284"/>
      <c r="I2154" s="1551"/>
      <c r="J2154" s="1551"/>
    </row>
    <row r="2155" spans="1:10" ht="18.75" x14ac:dyDescent="0.3">
      <c r="A2155" s="147" t="s">
        <v>826</v>
      </c>
      <c r="B2155" s="494">
        <v>44729</v>
      </c>
      <c r="C2155" s="1547" t="s">
        <v>2610</v>
      </c>
      <c r="D2155" s="1547" t="s">
        <v>2615</v>
      </c>
      <c r="E2155" s="517" t="s">
        <v>4633</v>
      </c>
      <c r="F2155" s="2316"/>
      <c r="G2155" s="1551"/>
      <c r="H2155" s="284"/>
      <c r="I2155" s="1551"/>
      <c r="J2155" s="1551"/>
    </row>
    <row r="2156" spans="1:10" ht="18.75" x14ac:dyDescent="0.3">
      <c r="A2156" s="151" t="s">
        <v>826</v>
      </c>
      <c r="B2156" s="504">
        <v>44729</v>
      </c>
      <c r="C2156" s="148" t="s">
        <v>2610</v>
      </c>
      <c r="D2156" s="501" t="s">
        <v>2615</v>
      </c>
      <c r="E2156" s="521" t="s">
        <v>2672</v>
      </c>
      <c r="F2156" s="2317"/>
      <c r="G2156" s="1551"/>
      <c r="H2156" s="1551"/>
      <c r="I2156" s="1551"/>
      <c r="J2156" s="1551"/>
    </row>
    <row r="2157" spans="1:10" ht="23.25" x14ac:dyDescent="0.35">
      <c r="A2157" s="652" t="s">
        <v>6</v>
      </c>
      <c r="B2157" s="519" t="s">
        <v>6</v>
      </c>
      <c r="C2157" s="519" t="s">
        <v>6</v>
      </c>
      <c r="D2157" s="1557" t="s">
        <v>6</v>
      </c>
      <c r="E2157" s="519" t="s">
        <v>4555</v>
      </c>
      <c r="F2157" s="520" t="s">
        <v>6</v>
      </c>
      <c r="G2157" s="1551"/>
      <c r="H2157" s="1551"/>
      <c r="I2157" s="1551"/>
      <c r="J2157" s="1551"/>
    </row>
    <row r="2158" spans="1:10" ht="18.75" x14ac:dyDescent="0.3">
      <c r="A2158" s="498" t="s">
        <v>826</v>
      </c>
      <c r="B2158" s="499">
        <v>44729</v>
      </c>
      <c r="C2158" s="149" t="s">
        <v>2610</v>
      </c>
      <c r="D2158" s="522" t="s">
        <v>4600</v>
      </c>
      <c r="E2158" s="498" t="s">
        <v>2633</v>
      </c>
      <c r="F2158" s="149" t="s">
        <v>2631</v>
      </c>
      <c r="G2158" s="1551"/>
      <c r="H2158" s="1551"/>
      <c r="I2158" s="1551"/>
      <c r="J2158" s="1551"/>
    </row>
    <row r="2159" spans="1:10" ht="37.5" x14ac:dyDescent="0.3">
      <c r="A2159" s="1539" t="s">
        <v>826</v>
      </c>
      <c r="B2159" s="376">
        <v>44729</v>
      </c>
      <c r="C2159" s="137" t="s">
        <v>2610</v>
      </c>
      <c r="D2159" s="523" t="s">
        <v>4547</v>
      </c>
      <c r="E2159" s="2114" t="s">
        <v>4635</v>
      </c>
      <c r="F2159" s="477" t="s">
        <v>6</v>
      </c>
      <c r="G2159" s="1551"/>
      <c r="H2159" s="1551"/>
      <c r="I2159" s="1551"/>
      <c r="J2159" s="1551"/>
    </row>
    <row r="2160" spans="1:10" ht="18.75" x14ac:dyDescent="0.3">
      <c r="A2160" s="1539" t="s">
        <v>826</v>
      </c>
      <c r="B2160" s="376">
        <v>44729</v>
      </c>
      <c r="C2160" s="137" t="s">
        <v>2610</v>
      </c>
      <c r="D2160" s="493" t="s">
        <v>4547</v>
      </c>
      <c r="E2160" s="1539" t="s">
        <v>2360</v>
      </c>
      <c r="F2160" s="137" t="s">
        <v>6</v>
      </c>
      <c r="G2160" s="1551"/>
      <c r="H2160" s="1551"/>
      <c r="I2160" s="1551"/>
      <c r="J2160" s="1551"/>
    </row>
    <row r="2161" spans="1:10" ht="18.75" x14ac:dyDescent="0.3">
      <c r="A2161" s="1539" t="s">
        <v>826</v>
      </c>
      <c r="B2161" s="376">
        <v>44729</v>
      </c>
      <c r="C2161" s="137" t="s">
        <v>2610</v>
      </c>
      <c r="D2161" s="493" t="s">
        <v>4547</v>
      </c>
      <c r="E2161" s="2114" t="s">
        <v>4571</v>
      </c>
      <c r="F2161" s="137" t="s">
        <v>4602</v>
      </c>
      <c r="G2161" s="1551"/>
      <c r="H2161" s="284"/>
      <c r="I2161" s="1551"/>
      <c r="J2161" s="1551"/>
    </row>
    <row r="2162" spans="1:10" ht="18.75" x14ac:dyDescent="0.3">
      <c r="A2162" s="524" t="s">
        <v>6</v>
      </c>
      <c r="B2162" s="525" t="s">
        <v>6</v>
      </c>
      <c r="C2162" s="526" t="s">
        <v>6</v>
      </c>
      <c r="D2162" s="2067" t="s">
        <v>6</v>
      </c>
      <c r="E2162" s="1557" t="s">
        <v>4555</v>
      </c>
      <c r="F2162" s="527" t="s">
        <v>6</v>
      </c>
      <c r="G2162" s="1551"/>
      <c r="H2162" s="1551"/>
      <c r="I2162" s="1551"/>
      <c r="J2162" s="1551"/>
    </row>
    <row r="2163" spans="1:10" ht="18.75" customHeight="1" x14ac:dyDescent="0.3">
      <c r="A2163" s="485" t="s">
        <v>826</v>
      </c>
      <c r="B2163" s="515">
        <v>44729</v>
      </c>
      <c r="C2163" s="137" t="s">
        <v>2610</v>
      </c>
      <c r="D2163" s="2068" t="s">
        <v>2292</v>
      </c>
      <c r="E2163" s="149" t="s">
        <v>4551</v>
      </c>
      <c r="F2163" s="2371" t="s">
        <v>2638</v>
      </c>
      <c r="G2163" s="1551"/>
      <c r="H2163" s="1551"/>
      <c r="I2163" s="1551"/>
      <c r="J2163" s="1551"/>
    </row>
    <row r="2164" spans="1:10" ht="18.75" x14ac:dyDescent="0.3">
      <c r="A2164" s="487" t="s">
        <v>826</v>
      </c>
      <c r="B2164" s="515">
        <v>44729</v>
      </c>
      <c r="C2164" s="137" t="s">
        <v>2610</v>
      </c>
      <c r="D2164" s="1164" t="s">
        <v>2292</v>
      </c>
      <c r="E2164" s="137" t="s">
        <v>4526</v>
      </c>
      <c r="F2164" s="2372"/>
      <c r="G2164" s="1551"/>
      <c r="H2164" s="1551"/>
      <c r="I2164" s="1551"/>
      <c r="J2164" s="1551"/>
    </row>
    <row r="2165" spans="1:10" ht="18.75" x14ac:dyDescent="0.3">
      <c r="A2165" s="487" t="s">
        <v>826</v>
      </c>
      <c r="B2165" s="515">
        <v>44729</v>
      </c>
      <c r="C2165" s="137" t="s">
        <v>2610</v>
      </c>
      <c r="D2165" s="137" t="s">
        <v>2292</v>
      </c>
      <c r="E2165" s="137" t="s">
        <v>4652</v>
      </c>
      <c r="F2165" s="2373"/>
      <c r="G2165" s="1551"/>
      <c r="H2165" s="1551"/>
      <c r="I2165" s="1551"/>
      <c r="J2165" s="1551"/>
    </row>
    <row r="2166" spans="1:10" ht="18.75" x14ac:dyDescent="0.3">
      <c r="A2166" s="489" t="s">
        <v>826</v>
      </c>
      <c r="B2166" s="515">
        <v>44729</v>
      </c>
      <c r="C2166" s="137" t="s">
        <v>2610</v>
      </c>
      <c r="D2166" s="137" t="s">
        <v>2292</v>
      </c>
      <c r="E2166" s="137" t="s">
        <v>4488</v>
      </c>
      <c r="F2166" s="137" t="s">
        <v>4603</v>
      </c>
      <c r="G2166" s="1551"/>
      <c r="H2166" s="1551"/>
      <c r="I2166" s="1551"/>
      <c r="J2166" s="1551"/>
    </row>
    <row r="2167" spans="1:10" ht="18.75" x14ac:dyDescent="0.3">
      <c r="A2167" s="489" t="s">
        <v>826</v>
      </c>
      <c r="B2167" s="515">
        <v>44729</v>
      </c>
      <c r="C2167" s="137" t="s">
        <v>2610</v>
      </c>
      <c r="D2167" s="137" t="s">
        <v>2292</v>
      </c>
      <c r="E2167" s="137" t="s">
        <v>2671</v>
      </c>
      <c r="F2167" s="137" t="s">
        <v>6</v>
      </c>
      <c r="G2167" s="1551"/>
      <c r="H2167" s="1551"/>
      <c r="I2167" s="1551"/>
      <c r="J2167" s="1551"/>
    </row>
    <row r="2168" spans="1:10" ht="18.75" x14ac:dyDescent="0.3">
      <c r="A2168" s="489" t="s">
        <v>826</v>
      </c>
      <c r="B2168" s="515">
        <v>44729</v>
      </c>
      <c r="C2168" s="137" t="s">
        <v>2610</v>
      </c>
      <c r="D2168" s="137" t="s">
        <v>2292</v>
      </c>
      <c r="E2168" s="137" t="s">
        <v>4573</v>
      </c>
      <c r="F2168" s="137" t="s">
        <v>6</v>
      </c>
      <c r="G2168" s="1551"/>
      <c r="H2168" s="1551"/>
      <c r="I2168" s="1551"/>
      <c r="J2168" s="1551"/>
    </row>
    <row r="2169" spans="1:10" ht="18.75" x14ac:dyDescent="0.3">
      <c r="A2169" s="1556" t="s">
        <v>6</v>
      </c>
      <c r="B2169" s="1557" t="s">
        <v>6</v>
      </c>
      <c r="C2169" s="1557" t="s">
        <v>6</v>
      </c>
      <c r="D2169" s="519" t="s">
        <v>6</v>
      </c>
      <c r="E2169" s="1557" t="s">
        <v>4555</v>
      </c>
      <c r="F2169" s="653" t="s">
        <v>6</v>
      </c>
      <c r="G2169" s="1551"/>
      <c r="H2169" s="1551"/>
      <c r="I2169" s="1551"/>
      <c r="J2169" s="1551"/>
    </row>
    <row r="2170" spans="1:10" ht="18.75" customHeight="1" x14ac:dyDescent="0.3">
      <c r="A2170" s="136" t="s">
        <v>826</v>
      </c>
      <c r="B2170" s="376">
        <v>44729</v>
      </c>
      <c r="C2170" s="137" t="s">
        <v>2610</v>
      </c>
      <c r="D2170" s="137" t="s">
        <v>2296</v>
      </c>
      <c r="E2170" s="512" t="s">
        <v>4570</v>
      </c>
      <c r="F2170" s="2283" t="s">
        <v>2651</v>
      </c>
      <c r="G2170" s="1551"/>
      <c r="H2170" s="1551"/>
      <c r="I2170" s="1551"/>
      <c r="J2170" s="1551"/>
    </row>
    <row r="2171" spans="1:10" ht="23.25" x14ac:dyDescent="0.35">
      <c r="A2171" s="136" t="s">
        <v>826</v>
      </c>
      <c r="B2171" s="376">
        <v>44729</v>
      </c>
      <c r="C2171" s="137" t="s">
        <v>2610</v>
      </c>
      <c r="D2171" s="133" t="s">
        <v>2296</v>
      </c>
      <c r="E2171" s="512" t="s">
        <v>4519</v>
      </c>
      <c r="F2171" s="2278"/>
      <c r="G2171" s="634"/>
      <c r="H2171" s="1551"/>
      <c r="I2171" s="1551"/>
      <c r="J2171" s="1551"/>
    </row>
    <row r="2172" spans="1:10" ht="18.75" x14ac:dyDescent="0.3">
      <c r="A2172" s="136" t="s">
        <v>826</v>
      </c>
      <c r="B2172" s="376">
        <v>44729</v>
      </c>
      <c r="C2172" s="137" t="s">
        <v>2610</v>
      </c>
      <c r="D2172" s="137" t="s">
        <v>2296</v>
      </c>
      <c r="E2172" s="512" t="s">
        <v>4480</v>
      </c>
      <c r="F2172" s="1539" t="s">
        <v>4614</v>
      </c>
      <c r="G2172" s="1551"/>
      <c r="H2172" s="1551"/>
      <c r="I2172" s="1551"/>
      <c r="J2172" s="1551"/>
    </row>
    <row r="2173" spans="1:10" ht="18.75" x14ac:dyDescent="0.3">
      <c r="A2173" s="136" t="s">
        <v>826</v>
      </c>
      <c r="B2173" s="376">
        <v>44729</v>
      </c>
      <c r="C2173" s="137" t="s">
        <v>2610</v>
      </c>
      <c r="D2173" s="137" t="s">
        <v>2296</v>
      </c>
      <c r="E2173" s="493" t="s">
        <v>2679</v>
      </c>
      <c r="F2173" s="654" t="s">
        <v>6</v>
      </c>
      <c r="G2173" s="1551"/>
      <c r="H2173" s="1551"/>
      <c r="I2173" s="1551"/>
      <c r="J2173" s="1551"/>
    </row>
    <row r="2174" spans="1:10" ht="18.75" x14ac:dyDescent="0.3">
      <c r="A2174" s="136" t="s">
        <v>826</v>
      </c>
      <c r="B2174" s="376">
        <v>44729</v>
      </c>
      <c r="C2174" s="137" t="s">
        <v>2610</v>
      </c>
      <c r="D2174" s="137" t="s">
        <v>2296</v>
      </c>
      <c r="E2174" s="655" t="s">
        <v>4639</v>
      </c>
      <c r="F2174" s="1539" t="s">
        <v>2759</v>
      </c>
      <c r="G2174" s="1551"/>
      <c r="H2174" s="1551"/>
      <c r="I2174" s="1551"/>
      <c r="J2174" s="1551"/>
    </row>
    <row r="2175" spans="1:10" ht="18.75" x14ac:dyDescent="0.3">
      <c r="A2175" s="1539" t="s">
        <v>826</v>
      </c>
      <c r="B2175" s="376">
        <v>44729</v>
      </c>
      <c r="C2175" s="137" t="s">
        <v>2610</v>
      </c>
      <c r="D2175" s="137" t="s">
        <v>2296</v>
      </c>
      <c r="E2175" s="483" t="s">
        <v>4634</v>
      </c>
      <c r="F2175" s="137" t="s">
        <v>6</v>
      </c>
      <c r="G2175" s="1551"/>
      <c r="H2175" s="1551"/>
      <c r="I2175" s="1551"/>
      <c r="J2175" s="1551"/>
    </row>
    <row r="2176" spans="1:10" ht="18.75" x14ac:dyDescent="0.3">
      <c r="A2176" s="1539" t="s">
        <v>826</v>
      </c>
      <c r="B2176" s="376">
        <v>44729</v>
      </c>
      <c r="C2176" s="137" t="s">
        <v>2610</v>
      </c>
      <c r="D2176" s="137" t="s">
        <v>2296</v>
      </c>
      <c r="E2176" s="483" t="s">
        <v>4636</v>
      </c>
      <c r="F2176" s="137" t="s">
        <v>4622</v>
      </c>
      <c r="G2176" s="1551"/>
      <c r="H2176" s="1551"/>
      <c r="I2176" s="1551"/>
      <c r="J2176" s="1551"/>
    </row>
    <row r="2177" spans="1:10" ht="18.75" x14ac:dyDescent="0.3">
      <c r="A2177" s="1539" t="s">
        <v>826</v>
      </c>
      <c r="B2177" s="376">
        <v>44729</v>
      </c>
      <c r="C2177" s="137" t="s">
        <v>2610</v>
      </c>
      <c r="D2177" s="137" t="s">
        <v>2296</v>
      </c>
      <c r="E2177" s="483" t="s">
        <v>4640</v>
      </c>
      <c r="F2177" s="137" t="s">
        <v>6</v>
      </c>
      <c r="G2177" s="1551"/>
      <c r="H2177" s="1551"/>
      <c r="I2177" s="1551"/>
      <c r="J2177" s="1551"/>
    </row>
    <row r="2179" spans="1:10" s="492" customFormat="1" ht="18.75" customHeight="1" x14ac:dyDescent="0.3">
      <c r="A2179" s="324" t="s">
        <v>837</v>
      </c>
      <c r="B2179" s="325">
        <v>44730</v>
      </c>
      <c r="C2179" s="326" t="s">
        <v>2610</v>
      </c>
      <c r="D2179" s="326" t="s">
        <v>2615</v>
      </c>
      <c r="E2179" s="2069" t="s">
        <v>4573</v>
      </c>
      <c r="F2179" s="2355" t="s">
        <v>2700</v>
      </c>
      <c r="G2179" s="1551"/>
      <c r="H2179" s="1551"/>
      <c r="I2179" s="1551"/>
      <c r="J2179" s="1551"/>
    </row>
    <row r="2180" spans="1:10" s="492" customFormat="1" ht="18.75" customHeight="1" x14ac:dyDescent="0.3">
      <c r="A2180" s="327" t="s">
        <v>837</v>
      </c>
      <c r="B2180" s="328">
        <v>44730</v>
      </c>
      <c r="C2180" s="329" t="s">
        <v>2610</v>
      </c>
      <c r="D2180" s="329" t="s">
        <v>2615</v>
      </c>
      <c r="E2180" s="2070" t="s">
        <v>2633</v>
      </c>
      <c r="F2180" s="2348"/>
      <c r="G2180" s="1551"/>
      <c r="H2180" s="1551"/>
      <c r="I2180" s="1551"/>
      <c r="J2180" s="1551"/>
    </row>
    <row r="2181" spans="1:10" s="492" customFormat="1" ht="18.75" customHeight="1" x14ac:dyDescent="0.3">
      <c r="A2181" s="327" t="s">
        <v>837</v>
      </c>
      <c r="B2181" s="328">
        <v>44730</v>
      </c>
      <c r="C2181" s="329" t="s">
        <v>2610</v>
      </c>
      <c r="D2181" s="329" t="s">
        <v>2615</v>
      </c>
      <c r="E2181" s="329" t="s">
        <v>4560</v>
      </c>
      <c r="F2181" s="2346" t="s">
        <v>2816</v>
      </c>
      <c r="G2181" s="1551"/>
      <c r="H2181" s="1551"/>
      <c r="I2181" s="1551"/>
      <c r="J2181" s="1551"/>
    </row>
    <row r="2182" spans="1:10" s="492" customFormat="1" ht="18.75" customHeight="1" x14ac:dyDescent="0.3">
      <c r="A2182" s="327" t="s">
        <v>837</v>
      </c>
      <c r="B2182" s="328">
        <v>44730</v>
      </c>
      <c r="C2182" s="329" t="s">
        <v>2610</v>
      </c>
      <c r="D2182" s="329" t="s">
        <v>2615</v>
      </c>
      <c r="E2182" s="2070" t="s">
        <v>4488</v>
      </c>
      <c r="F2182" s="2348"/>
      <c r="G2182" s="1551"/>
      <c r="H2182" s="1551"/>
      <c r="I2182" s="1551"/>
      <c r="J2182" s="1551"/>
    </row>
    <row r="2183" spans="1:10" s="492" customFormat="1" ht="18.75" customHeight="1" x14ac:dyDescent="0.3">
      <c r="A2183" s="327" t="s">
        <v>837</v>
      </c>
      <c r="B2183" s="328">
        <v>44730</v>
      </c>
      <c r="C2183" s="329" t="s">
        <v>2610</v>
      </c>
      <c r="D2183" s="329" t="s">
        <v>2615</v>
      </c>
      <c r="E2183" s="329" t="s">
        <v>4551</v>
      </c>
      <c r="F2183" s="2346" t="s">
        <v>2631</v>
      </c>
      <c r="G2183" s="1551"/>
      <c r="H2183" s="1551"/>
      <c r="I2183" s="1551"/>
      <c r="J2183" s="1551"/>
    </row>
    <row r="2184" spans="1:10" s="492" customFormat="1" ht="18.75" x14ac:dyDescent="0.3">
      <c r="A2184" s="331" t="s">
        <v>837</v>
      </c>
      <c r="B2184" s="332">
        <v>44730</v>
      </c>
      <c r="C2184" s="333" t="s">
        <v>2610</v>
      </c>
      <c r="D2184" s="333" t="s">
        <v>2615</v>
      </c>
      <c r="E2184" s="333" t="s">
        <v>2671</v>
      </c>
      <c r="F2184" s="2347"/>
      <c r="G2184" s="1551"/>
      <c r="H2184" s="1551"/>
      <c r="I2184" s="1551"/>
      <c r="J2184" s="1551"/>
    </row>
    <row r="2185" spans="1:10" s="492" customFormat="1" ht="18.75" customHeight="1" x14ac:dyDescent="0.3">
      <c r="A2185" s="2341" t="s">
        <v>4557</v>
      </c>
      <c r="B2185" s="2342"/>
      <c r="C2185" s="2342"/>
      <c r="D2185" s="2342"/>
      <c r="E2185" s="2342"/>
      <c r="F2185" s="2343"/>
      <c r="G2185" s="1551"/>
      <c r="H2185" s="1551"/>
      <c r="I2185" s="1551"/>
      <c r="J2185" s="1551"/>
    </row>
    <row r="2186" spans="1:10" s="492" customFormat="1" ht="18.75" customHeight="1" x14ac:dyDescent="0.3">
      <c r="A2186" s="327" t="s">
        <v>837</v>
      </c>
      <c r="B2186" s="328">
        <v>44730</v>
      </c>
      <c r="C2186" s="329" t="s">
        <v>2610</v>
      </c>
      <c r="D2186" s="329" t="s">
        <v>2296</v>
      </c>
      <c r="E2186" s="2070" t="s">
        <v>2672</v>
      </c>
      <c r="F2186" s="2346" t="s">
        <v>2638</v>
      </c>
      <c r="G2186" s="1551"/>
      <c r="H2186" s="1551"/>
      <c r="I2186" s="1551"/>
      <c r="J2186" s="1551"/>
    </row>
    <row r="2187" spans="1:10" s="492" customFormat="1" ht="18.75" x14ac:dyDescent="0.3">
      <c r="A2187" s="327" t="s">
        <v>837</v>
      </c>
      <c r="B2187" s="328">
        <v>44730</v>
      </c>
      <c r="C2187" s="329" t="s">
        <v>2610</v>
      </c>
      <c r="D2187" s="329" t="s">
        <v>2296</v>
      </c>
      <c r="E2187" s="329" t="s">
        <v>2661</v>
      </c>
      <c r="F2187" s="2348"/>
      <c r="G2187" s="1551"/>
      <c r="H2187" s="1551"/>
      <c r="I2187" s="1551"/>
      <c r="J2187" s="1551"/>
    </row>
    <row r="2188" spans="1:10" s="492" customFormat="1" ht="18.75" customHeight="1" x14ac:dyDescent="0.3">
      <c r="A2188" s="327" t="s">
        <v>837</v>
      </c>
      <c r="B2188" s="328">
        <v>44730</v>
      </c>
      <c r="C2188" s="329" t="s">
        <v>2610</v>
      </c>
      <c r="D2188" s="329" t="s">
        <v>2296</v>
      </c>
      <c r="E2188" s="329" t="s">
        <v>4526</v>
      </c>
      <c r="F2188" s="2356" t="s">
        <v>4653</v>
      </c>
      <c r="G2188" s="1551"/>
      <c r="H2188" s="1551"/>
      <c r="I2188" s="1551"/>
      <c r="J2188" s="1551"/>
    </row>
    <row r="2189" spans="1:10" s="492" customFormat="1" ht="18.75" customHeight="1" x14ac:dyDescent="0.3">
      <c r="A2189" s="327" t="s">
        <v>837</v>
      </c>
      <c r="B2189" s="328">
        <v>44730</v>
      </c>
      <c r="C2189" s="329" t="s">
        <v>2610</v>
      </c>
      <c r="D2189" s="329" t="s">
        <v>2296</v>
      </c>
      <c r="E2189" s="2070" t="s">
        <v>4519</v>
      </c>
      <c r="F2189" s="2357"/>
      <c r="G2189" s="1551"/>
      <c r="H2189" s="1551"/>
      <c r="I2189" s="1551"/>
      <c r="J2189" s="1551"/>
    </row>
    <row r="2190" spans="1:10" s="492" customFormat="1" ht="18.75" customHeight="1" x14ac:dyDescent="0.3">
      <c r="A2190" s="2071" t="s">
        <v>837</v>
      </c>
      <c r="B2190" s="328">
        <v>44730</v>
      </c>
      <c r="C2190" s="2070" t="s">
        <v>2610</v>
      </c>
      <c r="D2190" s="2070" t="s">
        <v>2296</v>
      </c>
      <c r="E2190" s="2070" t="s">
        <v>4474</v>
      </c>
      <c r="F2190" s="2356" t="s">
        <v>2645</v>
      </c>
      <c r="G2190" s="1551"/>
      <c r="H2190" s="1551"/>
      <c r="I2190" s="1551"/>
      <c r="J2190" s="1551"/>
    </row>
    <row r="2191" spans="1:10" s="492" customFormat="1" ht="18.75" customHeight="1" x14ac:dyDescent="0.3">
      <c r="A2191" s="2071" t="s">
        <v>837</v>
      </c>
      <c r="B2191" s="328">
        <v>44730</v>
      </c>
      <c r="C2191" s="2070" t="s">
        <v>2610</v>
      </c>
      <c r="D2191" s="2070" t="s">
        <v>2296</v>
      </c>
      <c r="E2191" s="2070" t="s">
        <v>4654</v>
      </c>
      <c r="F2191" s="2356"/>
      <c r="G2191" s="1551"/>
      <c r="H2191" s="1551"/>
      <c r="I2191" s="1551"/>
      <c r="J2191" s="1551"/>
    </row>
    <row r="2192" spans="1:10" s="492" customFormat="1" ht="18.75" x14ac:dyDescent="0.3">
      <c r="A2192" s="2071" t="s">
        <v>837</v>
      </c>
      <c r="B2192" s="328">
        <v>44730</v>
      </c>
      <c r="C2192" s="2070" t="s">
        <v>2610</v>
      </c>
      <c r="D2192" s="2070" t="s">
        <v>2296</v>
      </c>
      <c r="E2192" s="2070" t="s">
        <v>4475</v>
      </c>
      <c r="F2192" s="2357"/>
      <c r="G2192" s="1551"/>
      <c r="H2192" s="1551"/>
      <c r="I2192" s="1551"/>
      <c r="J2192" s="1551"/>
    </row>
    <row r="2193" spans="1:10" s="492" customFormat="1" ht="18.75" customHeight="1" x14ac:dyDescent="0.3">
      <c r="A2193" s="2071" t="s">
        <v>837</v>
      </c>
      <c r="B2193" s="328">
        <v>44730</v>
      </c>
      <c r="C2193" s="2070" t="s">
        <v>2610</v>
      </c>
      <c r="D2193" s="2070" t="s">
        <v>2296</v>
      </c>
      <c r="E2193" s="2070" t="s">
        <v>4479</v>
      </c>
      <c r="F2193" s="2346" t="s">
        <v>2657</v>
      </c>
      <c r="G2193" s="1551"/>
      <c r="H2193" s="1551"/>
      <c r="I2193" s="1551"/>
      <c r="J2193" s="1551"/>
    </row>
    <row r="2194" spans="1:10" s="492" customFormat="1" ht="18.75" customHeight="1" x14ac:dyDescent="0.3">
      <c r="A2194" s="2071" t="s">
        <v>837</v>
      </c>
      <c r="B2194" s="328">
        <v>44730</v>
      </c>
      <c r="C2194" s="2070" t="s">
        <v>2610</v>
      </c>
      <c r="D2194" s="2070" t="s">
        <v>2296</v>
      </c>
      <c r="E2194" s="2070" t="s">
        <v>4605</v>
      </c>
      <c r="F2194" s="2348"/>
      <c r="G2194" s="1551"/>
      <c r="H2194" s="1551"/>
      <c r="I2194" s="1551"/>
      <c r="J2194" s="1551"/>
    </row>
    <row r="2195" spans="1:10" s="492" customFormat="1" ht="18.75" customHeight="1" x14ac:dyDescent="0.3">
      <c r="A2195" s="2071" t="s">
        <v>837</v>
      </c>
      <c r="B2195" s="328">
        <v>44730</v>
      </c>
      <c r="C2195" s="2070" t="s">
        <v>2610</v>
      </c>
      <c r="D2195" s="2070" t="s">
        <v>2296</v>
      </c>
      <c r="E2195" s="2070" t="s">
        <v>4483</v>
      </c>
      <c r="F2195" s="2346" t="s">
        <v>2651</v>
      </c>
      <c r="G2195" s="1551"/>
      <c r="H2195" s="1551"/>
      <c r="I2195" s="1551"/>
      <c r="J2195" s="1551"/>
    </row>
    <row r="2196" spans="1:10" s="492" customFormat="1" ht="18.75" x14ac:dyDescent="0.3">
      <c r="A2196" s="2072" t="s">
        <v>837</v>
      </c>
      <c r="B2196" s="332">
        <v>44730</v>
      </c>
      <c r="C2196" s="2073" t="s">
        <v>2610</v>
      </c>
      <c r="D2196" s="2073" t="s">
        <v>2296</v>
      </c>
      <c r="E2196" s="2073" t="s">
        <v>4652</v>
      </c>
      <c r="F2196" s="2347"/>
      <c r="G2196" s="1551"/>
      <c r="H2196" s="1551"/>
      <c r="I2196" s="1551"/>
      <c r="J2196" s="1551"/>
    </row>
    <row r="2197" spans="1:10" s="492" customFormat="1" ht="18.75" customHeight="1" x14ac:dyDescent="0.3">
      <c r="A2197" s="2341" t="s">
        <v>4557</v>
      </c>
      <c r="B2197" s="2342"/>
      <c r="C2197" s="2342"/>
      <c r="D2197" s="2342"/>
      <c r="E2197" s="2342"/>
      <c r="F2197" s="2343"/>
      <c r="G2197" s="1551"/>
      <c r="H2197" s="1551"/>
      <c r="I2197" s="1551"/>
      <c r="J2197" s="1551"/>
    </row>
    <row r="2198" spans="1:10" s="492" customFormat="1" ht="18.75" x14ac:dyDescent="0.3">
      <c r="A2198" s="2367" t="s">
        <v>4655</v>
      </c>
      <c r="B2198" s="2368"/>
      <c r="C2198" s="2368"/>
      <c r="D2198" s="2368"/>
      <c r="E2198" s="2368"/>
      <c r="F2198" s="2369"/>
      <c r="G2198" s="1551"/>
      <c r="H2198" s="1551"/>
      <c r="I2198" s="1551"/>
      <c r="J2198" s="1551"/>
    </row>
    <row r="2199" spans="1:10" s="492" customFormat="1" ht="15" customHeight="1" x14ac:dyDescent="0.25">
      <c r="A2199" s="2318" t="s">
        <v>6</v>
      </c>
      <c r="B2199" s="2318"/>
      <c r="C2199" s="2318"/>
      <c r="D2199" s="2318"/>
      <c r="E2199" s="2318"/>
      <c r="F2199" s="2318"/>
      <c r="G2199" s="1551"/>
      <c r="H2199" s="1551"/>
      <c r="I2199" s="1551"/>
      <c r="J2199" s="1551"/>
    </row>
    <row r="2200" spans="1:10" s="492" customFormat="1" ht="18.75" customHeight="1" x14ac:dyDescent="0.3">
      <c r="A2200" s="2074" t="s">
        <v>855</v>
      </c>
      <c r="B2200" s="2075">
        <v>44731</v>
      </c>
      <c r="C2200" s="2069" t="s">
        <v>2610</v>
      </c>
      <c r="D2200" s="2069" t="s">
        <v>2615</v>
      </c>
      <c r="E2200" s="2076" t="s">
        <v>2691</v>
      </c>
      <c r="F2200" s="2355" t="s">
        <v>2763</v>
      </c>
      <c r="G2200" s="1551"/>
      <c r="H2200" s="1551"/>
      <c r="I2200" s="1551"/>
      <c r="J2200" s="1551"/>
    </row>
    <row r="2201" spans="1:10" s="492" customFormat="1" ht="37.5" x14ac:dyDescent="0.3">
      <c r="A2201" s="2071" t="s">
        <v>855</v>
      </c>
      <c r="B2201" s="2077">
        <v>44731</v>
      </c>
      <c r="C2201" s="2070" t="s">
        <v>2610</v>
      </c>
      <c r="D2201" s="2070" t="s">
        <v>2615</v>
      </c>
      <c r="E2201" s="2078" t="s">
        <v>2689</v>
      </c>
      <c r="F2201" s="2348"/>
      <c r="G2201" s="1551"/>
      <c r="H2201" s="1551"/>
      <c r="I2201" s="1551"/>
      <c r="J2201" s="1551"/>
    </row>
    <row r="2202" spans="1:10" s="492" customFormat="1" ht="18.75" customHeight="1" x14ac:dyDescent="0.3">
      <c r="A2202" s="2071" t="s">
        <v>855</v>
      </c>
      <c r="B2202" s="2077">
        <v>44731</v>
      </c>
      <c r="C2202" s="2070" t="s">
        <v>2610</v>
      </c>
      <c r="D2202" s="2070" t="s">
        <v>2615</v>
      </c>
      <c r="E2202" s="2070" t="s">
        <v>2663</v>
      </c>
      <c r="F2202" s="2356" t="s">
        <v>2631</v>
      </c>
      <c r="G2202" s="1551"/>
      <c r="H2202" s="1551"/>
      <c r="I2202" s="1551"/>
      <c r="J2202" s="1551"/>
    </row>
    <row r="2203" spans="1:10" s="492" customFormat="1" ht="18.75" customHeight="1" x14ac:dyDescent="0.3">
      <c r="A2203" s="2071" t="s">
        <v>855</v>
      </c>
      <c r="B2203" s="2077">
        <v>44731</v>
      </c>
      <c r="C2203" s="2070" t="s">
        <v>2610</v>
      </c>
      <c r="D2203" s="2070" t="s">
        <v>2615</v>
      </c>
      <c r="E2203" s="2070" t="s">
        <v>4465</v>
      </c>
      <c r="F2203" s="2357"/>
      <c r="G2203" s="1551"/>
      <c r="H2203" s="1551"/>
      <c r="I2203" s="1551"/>
      <c r="J2203" s="1551"/>
    </row>
    <row r="2204" spans="1:10" s="492" customFormat="1" ht="18.75" customHeight="1" x14ac:dyDescent="0.3">
      <c r="A2204" s="327" t="s">
        <v>855</v>
      </c>
      <c r="B2204" s="2077">
        <v>44731</v>
      </c>
      <c r="C2204" s="329" t="s">
        <v>2610</v>
      </c>
      <c r="D2204" s="2070" t="s">
        <v>2615</v>
      </c>
      <c r="E2204" s="2070" t="s">
        <v>4488</v>
      </c>
      <c r="F2204" s="2346" t="s">
        <v>2634</v>
      </c>
      <c r="G2204" s="1551"/>
      <c r="H2204" s="1551"/>
      <c r="I2204" s="1551"/>
      <c r="J2204" s="1551"/>
    </row>
    <row r="2205" spans="1:10" s="492" customFormat="1" ht="18.75" customHeight="1" x14ac:dyDescent="0.3">
      <c r="A2205" s="327" t="s">
        <v>855</v>
      </c>
      <c r="B2205" s="2077">
        <v>44731</v>
      </c>
      <c r="C2205" s="329" t="s">
        <v>2610</v>
      </c>
      <c r="D2205" s="2070" t="s">
        <v>2615</v>
      </c>
      <c r="E2205" s="2070" t="s">
        <v>2679</v>
      </c>
      <c r="F2205" s="2348"/>
      <c r="G2205" s="1551"/>
      <c r="H2205" s="1551"/>
      <c r="I2205" s="1551"/>
      <c r="J2205" s="1551"/>
    </row>
    <row r="2206" spans="1:10" s="492" customFormat="1" ht="18.75" customHeight="1" x14ac:dyDescent="0.3">
      <c r="A2206" s="327" t="s">
        <v>855</v>
      </c>
      <c r="B2206" s="2077">
        <v>44731</v>
      </c>
      <c r="C2206" s="329" t="s">
        <v>2610</v>
      </c>
      <c r="D2206" s="2070" t="s">
        <v>2615</v>
      </c>
      <c r="E2206" s="2078" t="s">
        <v>4654</v>
      </c>
      <c r="F2206" s="2346" t="s">
        <v>2662</v>
      </c>
      <c r="G2206" s="1551"/>
      <c r="H2206" s="1551"/>
      <c r="I2206" s="1551"/>
      <c r="J2206" s="1551"/>
    </row>
    <row r="2207" spans="1:10" s="492" customFormat="1" ht="37.5" x14ac:dyDescent="0.3">
      <c r="A2207" s="331" t="s">
        <v>855</v>
      </c>
      <c r="B2207" s="2079">
        <v>44731</v>
      </c>
      <c r="C2207" s="333" t="s">
        <v>2610</v>
      </c>
      <c r="D2207" s="2073" t="s">
        <v>2615</v>
      </c>
      <c r="E2207" s="2073" t="s">
        <v>2698</v>
      </c>
      <c r="F2207" s="2347"/>
      <c r="G2207" s="1551"/>
      <c r="H2207" s="1551"/>
      <c r="I2207" s="1551"/>
      <c r="J2207" s="1551"/>
    </row>
    <row r="2208" spans="1:10" ht="18.75" x14ac:dyDescent="0.3">
      <c r="A2208" s="2341" t="s">
        <v>4549</v>
      </c>
      <c r="B2208" s="2342"/>
      <c r="C2208" s="2342"/>
      <c r="D2208" s="2342"/>
      <c r="E2208" s="2342"/>
      <c r="F2208" s="2343"/>
      <c r="G2208" s="1551"/>
      <c r="H2208" s="1551"/>
      <c r="I2208" s="1551"/>
      <c r="J2208" s="1551"/>
    </row>
    <row r="2209" spans="1:10" ht="18.75" customHeight="1" x14ac:dyDescent="0.3">
      <c r="A2209" s="327" t="s">
        <v>855</v>
      </c>
      <c r="B2209" s="2077">
        <v>44731</v>
      </c>
      <c r="C2209" s="329" t="s">
        <v>2610</v>
      </c>
      <c r="D2209" s="329" t="s">
        <v>2296</v>
      </c>
      <c r="E2209" s="2070" t="s">
        <v>4481</v>
      </c>
      <c r="F2209" s="2346" t="s">
        <v>2706</v>
      </c>
      <c r="G2209" s="1551"/>
      <c r="H2209" s="1551"/>
      <c r="I2209" s="1551"/>
      <c r="J2209" s="1551"/>
    </row>
    <row r="2210" spans="1:10" ht="18.75" x14ac:dyDescent="0.3">
      <c r="A2210" s="327" t="s">
        <v>855</v>
      </c>
      <c r="B2210" s="2077">
        <v>44731</v>
      </c>
      <c r="C2210" s="329" t="s">
        <v>2610</v>
      </c>
      <c r="D2210" s="329" t="s">
        <v>2296</v>
      </c>
      <c r="E2210" s="2078" t="s">
        <v>4484</v>
      </c>
      <c r="F2210" s="2348"/>
    </row>
    <row r="2211" spans="1:10" ht="18.75" customHeight="1" x14ac:dyDescent="0.3">
      <c r="A2211" s="327" t="s">
        <v>855</v>
      </c>
      <c r="B2211" s="2077">
        <v>44731</v>
      </c>
      <c r="C2211" s="329" t="s">
        <v>2610</v>
      </c>
      <c r="D2211" s="329" t="s">
        <v>2296</v>
      </c>
      <c r="E2211" s="2070" t="s">
        <v>2695</v>
      </c>
      <c r="F2211" s="2346" t="s">
        <v>2645</v>
      </c>
    </row>
    <row r="2212" spans="1:10" ht="18.75" x14ac:dyDescent="0.3">
      <c r="A2212" s="327" t="s">
        <v>855</v>
      </c>
      <c r="B2212" s="2077">
        <v>44731</v>
      </c>
      <c r="C2212" s="329" t="s">
        <v>2610</v>
      </c>
      <c r="D2212" s="329" t="s">
        <v>2296</v>
      </c>
      <c r="E2212" s="2078" t="s">
        <v>2671</v>
      </c>
      <c r="F2212" s="2348"/>
    </row>
    <row r="2213" spans="1:10" ht="18.75" customHeight="1" x14ac:dyDescent="0.3">
      <c r="A2213" s="327" t="s">
        <v>855</v>
      </c>
      <c r="B2213" s="2077">
        <v>44731</v>
      </c>
      <c r="C2213" s="329" t="s">
        <v>2610</v>
      </c>
      <c r="D2213" s="329" t="s">
        <v>2296</v>
      </c>
      <c r="E2213" s="2078" t="s">
        <v>4491</v>
      </c>
      <c r="F2213" s="2346" t="s">
        <v>2651</v>
      </c>
    </row>
    <row r="2214" spans="1:10" ht="18.75" x14ac:dyDescent="0.3">
      <c r="A2214" s="327" t="s">
        <v>855</v>
      </c>
      <c r="B2214" s="2077">
        <v>44731</v>
      </c>
      <c r="C2214" s="329" t="s">
        <v>2610</v>
      </c>
      <c r="D2214" s="329" t="s">
        <v>2296</v>
      </c>
      <c r="E2214" s="2078" t="s">
        <v>4469</v>
      </c>
      <c r="F2214" s="2348"/>
    </row>
    <row r="2215" spans="1:10" ht="18.75" customHeight="1" x14ac:dyDescent="0.3">
      <c r="A2215" s="327" t="s">
        <v>855</v>
      </c>
      <c r="B2215" s="328">
        <v>44731</v>
      </c>
      <c r="C2215" s="329" t="s">
        <v>2610</v>
      </c>
      <c r="D2215" s="329" t="s">
        <v>2296</v>
      </c>
      <c r="E2215" s="2070" t="s">
        <v>2677</v>
      </c>
      <c r="F2215" s="2346" t="s">
        <v>2812</v>
      </c>
    </row>
    <row r="2216" spans="1:10" ht="18.75" x14ac:dyDescent="0.3">
      <c r="A2216" s="327" t="s">
        <v>855</v>
      </c>
      <c r="B2216" s="328">
        <v>44731</v>
      </c>
      <c r="C2216" s="329" t="s">
        <v>2610</v>
      </c>
      <c r="D2216" s="329" t="s">
        <v>2296</v>
      </c>
      <c r="E2216" s="2070" t="s">
        <v>2683</v>
      </c>
      <c r="F2216" s="2346"/>
    </row>
    <row r="2217" spans="1:10" ht="18.75" x14ac:dyDescent="0.3">
      <c r="A2217" s="327" t="s">
        <v>855</v>
      </c>
      <c r="B2217" s="328">
        <v>44731</v>
      </c>
      <c r="C2217" s="329" t="s">
        <v>2610</v>
      </c>
      <c r="D2217" s="329" t="s">
        <v>2296</v>
      </c>
      <c r="E2217" s="2070" t="s">
        <v>2656</v>
      </c>
      <c r="F2217" s="2348"/>
    </row>
    <row r="2218" spans="1:10" ht="18.75" customHeight="1" x14ac:dyDescent="0.3">
      <c r="A2218" s="327" t="s">
        <v>855</v>
      </c>
      <c r="B2218" s="328">
        <v>44731</v>
      </c>
      <c r="C2218" s="329" t="s">
        <v>2610</v>
      </c>
      <c r="D2218" s="329" t="s">
        <v>2296</v>
      </c>
      <c r="E2218" s="2078" t="s">
        <v>4551</v>
      </c>
      <c r="F2218" s="2346" t="s">
        <v>2654</v>
      </c>
    </row>
    <row r="2219" spans="1:10" ht="18.75" x14ac:dyDescent="0.3">
      <c r="A2219" s="327" t="s">
        <v>855</v>
      </c>
      <c r="B2219" s="328">
        <v>44731</v>
      </c>
      <c r="C2219" s="329" t="s">
        <v>2610</v>
      </c>
      <c r="D2219" s="329" t="s">
        <v>2296</v>
      </c>
      <c r="E2219" s="2078" t="s">
        <v>4477</v>
      </c>
      <c r="F2219" s="2348"/>
    </row>
    <row r="2220" spans="1:10" ht="18.75" customHeight="1" x14ac:dyDescent="0.3">
      <c r="A2220" s="327" t="s">
        <v>855</v>
      </c>
      <c r="B2220" s="328">
        <v>44731</v>
      </c>
      <c r="C2220" s="329" t="s">
        <v>2610</v>
      </c>
      <c r="D2220" s="329" t="s">
        <v>2296</v>
      </c>
      <c r="E2220" s="2078" t="s">
        <v>2699</v>
      </c>
      <c r="F2220" s="2346" t="s">
        <v>2627</v>
      </c>
    </row>
    <row r="2221" spans="1:10" ht="18.75" x14ac:dyDescent="0.3">
      <c r="A2221" s="327" t="s">
        <v>855</v>
      </c>
      <c r="B2221" s="328">
        <v>44731</v>
      </c>
      <c r="C2221" s="329" t="s">
        <v>2610</v>
      </c>
      <c r="D2221" s="329" t="s">
        <v>2296</v>
      </c>
      <c r="E2221" s="2078" t="s">
        <v>4573</v>
      </c>
      <c r="F2221" s="2348"/>
    </row>
    <row r="2222" spans="1:10" ht="18.75" customHeight="1" x14ac:dyDescent="0.3">
      <c r="A2222" s="327" t="s">
        <v>855</v>
      </c>
      <c r="B2222" s="328">
        <v>44731</v>
      </c>
      <c r="C2222" s="329" t="s">
        <v>2610</v>
      </c>
      <c r="D2222" s="329" t="s">
        <v>2296</v>
      </c>
      <c r="E2222" s="2070" t="s">
        <v>2652</v>
      </c>
      <c r="F2222" s="2346" t="s">
        <v>2818</v>
      </c>
    </row>
    <row r="2223" spans="1:10" ht="18.75" x14ac:dyDescent="0.3">
      <c r="A2223" s="331" t="s">
        <v>855</v>
      </c>
      <c r="B2223" s="332">
        <v>44731</v>
      </c>
      <c r="C2223" s="333" t="s">
        <v>2610</v>
      </c>
      <c r="D2223" s="333" t="s">
        <v>2296</v>
      </c>
      <c r="E2223" s="333" t="s">
        <v>2692</v>
      </c>
      <c r="F2223" s="2347"/>
    </row>
    <row r="2224" spans="1:10" ht="18.75" x14ac:dyDescent="0.3">
      <c r="A2224" s="2341" t="s">
        <v>4549</v>
      </c>
      <c r="B2224" s="2342"/>
      <c r="C2224" s="2342"/>
      <c r="D2224" s="2342"/>
      <c r="E2224" s="2342"/>
      <c r="F2224" s="2343"/>
    </row>
    <row r="2225" spans="1:6" ht="18.75" x14ac:dyDescent="0.3">
      <c r="A2225" s="2349" t="s">
        <v>4552</v>
      </c>
      <c r="B2225" s="2350"/>
      <c r="C2225" s="2350"/>
      <c r="D2225" s="2350"/>
      <c r="E2225" s="2350"/>
      <c r="F2225" s="2351"/>
    </row>
    <row r="2226" spans="1:6" x14ac:dyDescent="0.25">
      <c r="A2226" s="2318" t="s">
        <v>6</v>
      </c>
      <c r="B2226" s="2318"/>
      <c r="C2226" s="2318"/>
      <c r="D2226" s="2318"/>
      <c r="E2226" s="2318"/>
      <c r="F2226" s="2318"/>
    </row>
    <row r="2227" spans="1:6" ht="18.75" customHeight="1" x14ac:dyDescent="0.3">
      <c r="A2227" s="324" t="s">
        <v>2674</v>
      </c>
      <c r="B2227" s="325">
        <v>44732</v>
      </c>
      <c r="C2227" s="326" t="s">
        <v>2610</v>
      </c>
      <c r="D2227" s="326" t="s">
        <v>2615</v>
      </c>
      <c r="E2227" s="339" t="s">
        <v>2764</v>
      </c>
      <c r="F2227" s="2355" t="s">
        <v>2624</v>
      </c>
    </row>
    <row r="2228" spans="1:6" ht="18.75" x14ac:dyDescent="0.3">
      <c r="A2228" s="327" t="s">
        <v>2674</v>
      </c>
      <c r="B2228" s="328">
        <v>44732</v>
      </c>
      <c r="C2228" s="329" t="s">
        <v>2610</v>
      </c>
      <c r="D2228" s="329" t="s">
        <v>2615</v>
      </c>
      <c r="E2228" s="330" t="s">
        <v>2652</v>
      </c>
      <c r="F2228" s="2346"/>
    </row>
    <row r="2229" spans="1:6" ht="18.75" x14ac:dyDescent="0.3">
      <c r="A2229" s="327" t="s">
        <v>2674</v>
      </c>
      <c r="B2229" s="328">
        <v>44732</v>
      </c>
      <c r="C2229" s="329" t="s">
        <v>2610</v>
      </c>
      <c r="D2229" s="329" t="s">
        <v>2615</v>
      </c>
      <c r="E2229" s="330" t="s">
        <v>2689</v>
      </c>
      <c r="F2229" s="2348"/>
    </row>
    <row r="2230" spans="1:6" ht="18.75" customHeight="1" x14ac:dyDescent="0.3">
      <c r="A2230" s="327" t="s">
        <v>2674</v>
      </c>
      <c r="B2230" s="328">
        <v>44732</v>
      </c>
      <c r="C2230" s="329" t="s">
        <v>2610</v>
      </c>
      <c r="D2230" s="329" t="s">
        <v>2615</v>
      </c>
      <c r="E2230" s="330" t="s">
        <v>4573</v>
      </c>
      <c r="F2230" s="2346" t="s">
        <v>2760</v>
      </c>
    </row>
    <row r="2231" spans="1:6" ht="18.75" x14ac:dyDescent="0.3">
      <c r="A2231" s="331" t="s">
        <v>2674</v>
      </c>
      <c r="B2231" s="332">
        <v>44732</v>
      </c>
      <c r="C2231" s="333" t="s">
        <v>2610</v>
      </c>
      <c r="D2231" s="333" t="s">
        <v>2615</v>
      </c>
      <c r="E2231" s="2080" t="s">
        <v>4465</v>
      </c>
      <c r="F2231" s="2347"/>
    </row>
    <row r="2232" spans="1:6" ht="18.75" x14ac:dyDescent="0.3">
      <c r="A2232" s="2341" t="s">
        <v>4656</v>
      </c>
      <c r="B2232" s="2342"/>
      <c r="C2232" s="2342"/>
      <c r="D2232" s="2342"/>
      <c r="E2232" s="2342"/>
      <c r="F2232" s="2343"/>
    </row>
    <row r="2233" spans="1:6" ht="18.75" customHeight="1" x14ac:dyDescent="0.3">
      <c r="A2233" s="327" t="s">
        <v>2674</v>
      </c>
      <c r="B2233" s="328">
        <v>44732</v>
      </c>
      <c r="C2233" s="329" t="s">
        <v>2610</v>
      </c>
      <c r="D2233" s="329" t="s">
        <v>4547</v>
      </c>
      <c r="E2233" s="2078" t="s">
        <v>4488</v>
      </c>
      <c r="F2233" s="2346" t="s">
        <v>2648</v>
      </c>
    </row>
    <row r="2234" spans="1:6" ht="18.75" x14ac:dyDescent="0.3">
      <c r="A2234" s="327" t="s">
        <v>2674</v>
      </c>
      <c r="B2234" s="328">
        <v>44732</v>
      </c>
      <c r="C2234" s="329" t="s">
        <v>2610</v>
      </c>
      <c r="D2234" s="329" t="s">
        <v>4547</v>
      </c>
      <c r="E2234" s="2078" t="s">
        <v>2671</v>
      </c>
      <c r="F2234" s="2348"/>
    </row>
    <row r="2235" spans="1:6" ht="18.75" customHeight="1" x14ac:dyDescent="0.3">
      <c r="A2235" s="327" t="s">
        <v>2674</v>
      </c>
      <c r="B2235" s="328">
        <v>44732</v>
      </c>
      <c r="C2235" s="329" t="s">
        <v>2610</v>
      </c>
      <c r="D2235" s="329" t="s">
        <v>4547</v>
      </c>
      <c r="E2235" s="2078" t="s">
        <v>4469</v>
      </c>
      <c r="F2235" s="2346" t="s">
        <v>2812</v>
      </c>
    </row>
    <row r="2236" spans="1:6" ht="18.75" x14ac:dyDescent="0.3">
      <c r="A2236" s="331" t="s">
        <v>2674</v>
      </c>
      <c r="B2236" s="332">
        <v>44732</v>
      </c>
      <c r="C2236" s="333" t="s">
        <v>2610</v>
      </c>
      <c r="D2236" s="333" t="s">
        <v>4547</v>
      </c>
      <c r="E2236" s="2080" t="s">
        <v>4526</v>
      </c>
      <c r="F2236" s="2347"/>
    </row>
    <row r="2237" spans="1:6" ht="18.75" x14ac:dyDescent="0.3">
      <c r="A2237" s="2341" t="s">
        <v>4656</v>
      </c>
      <c r="B2237" s="2342"/>
      <c r="C2237" s="2342"/>
      <c r="D2237" s="2342"/>
      <c r="E2237" s="2342"/>
      <c r="F2237" s="2343"/>
    </row>
    <row r="2238" spans="1:6" ht="18.75" customHeight="1" x14ac:dyDescent="0.3">
      <c r="A2238" s="327" t="s">
        <v>2674</v>
      </c>
      <c r="B2238" s="328">
        <v>44732</v>
      </c>
      <c r="C2238" s="329" t="s">
        <v>2610</v>
      </c>
      <c r="D2238" s="329" t="s">
        <v>2292</v>
      </c>
      <c r="E2238" s="2070" t="s">
        <v>4505</v>
      </c>
      <c r="F2238" s="2346" t="s">
        <v>2645</v>
      </c>
    </row>
    <row r="2239" spans="1:6" ht="18.75" x14ac:dyDescent="0.3">
      <c r="A2239" s="327" t="s">
        <v>2674</v>
      </c>
      <c r="B2239" s="328">
        <v>44732</v>
      </c>
      <c r="C2239" s="329" t="s">
        <v>2610</v>
      </c>
      <c r="D2239" s="329" t="s">
        <v>2292</v>
      </c>
      <c r="E2239" s="2078" t="s">
        <v>4484</v>
      </c>
      <c r="F2239" s="2348"/>
    </row>
    <row r="2240" spans="1:6" ht="18.75" customHeight="1" x14ac:dyDescent="0.3">
      <c r="A2240" s="327" t="s">
        <v>2674</v>
      </c>
      <c r="B2240" s="328">
        <v>44732</v>
      </c>
      <c r="C2240" s="329" t="s">
        <v>2610</v>
      </c>
      <c r="D2240" s="329" t="s">
        <v>2292</v>
      </c>
      <c r="E2240" s="330" t="s">
        <v>2663</v>
      </c>
      <c r="F2240" s="2346" t="s">
        <v>2813</v>
      </c>
    </row>
    <row r="2241" spans="1:6" ht="18.75" x14ac:dyDescent="0.3">
      <c r="A2241" s="327" t="s">
        <v>2674</v>
      </c>
      <c r="B2241" s="328">
        <v>44732</v>
      </c>
      <c r="C2241" s="329" t="s">
        <v>2610</v>
      </c>
      <c r="D2241" s="329" t="s">
        <v>2292</v>
      </c>
      <c r="E2241" s="330" t="s">
        <v>2698</v>
      </c>
      <c r="F2241" s="2346"/>
    </row>
    <row r="2242" spans="1:6" ht="18.75" x14ac:dyDescent="0.3">
      <c r="A2242" s="331" t="s">
        <v>2674</v>
      </c>
      <c r="B2242" s="332">
        <v>44732</v>
      </c>
      <c r="C2242" s="333" t="s">
        <v>2610</v>
      </c>
      <c r="D2242" s="333" t="s">
        <v>2292</v>
      </c>
      <c r="E2242" s="340" t="s">
        <v>2692</v>
      </c>
      <c r="F2242" s="2347"/>
    </row>
    <row r="2243" spans="1:6" ht="18.75" x14ac:dyDescent="0.3">
      <c r="A2243" s="2341" t="s">
        <v>4549</v>
      </c>
      <c r="B2243" s="2342"/>
      <c r="C2243" s="2342"/>
      <c r="D2243" s="2342"/>
      <c r="E2243" s="2342"/>
      <c r="F2243" s="2343"/>
    </row>
    <row r="2244" spans="1:6" ht="18.75" customHeight="1" x14ac:dyDescent="0.3">
      <c r="A2244" s="327" t="s">
        <v>2674</v>
      </c>
      <c r="B2244" s="328">
        <v>44732</v>
      </c>
      <c r="C2244" s="329" t="s">
        <v>2610</v>
      </c>
      <c r="D2244" s="329" t="s">
        <v>2296</v>
      </c>
      <c r="E2244" s="2078" t="s">
        <v>2800</v>
      </c>
      <c r="F2244" s="2346" t="s">
        <v>2654</v>
      </c>
    </row>
    <row r="2245" spans="1:6" ht="18.75" x14ac:dyDescent="0.3">
      <c r="A2245" s="327" t="s">
        <v>2674</v>
      </c>
      <c r="B2245" s="328">
        <v>44732</v>
      </c>
      <c r="C2245" s="329" t="s">
        <v>2610</v>
      </c>
      <c r="D2245" s="329" t="s">
        <v>2296</v>
      </c>
      <c r="E2245" s="2070" t="s">
        <v>2677</v>
      </c>
      <c r="F2245" s="2348"/>
    </row>
    <row r="2246" spans="1:6" ht="18.75" customHeight="1" x14ac:dyDescent="0.3">
      <c r="A2246" s="327" t="s">
        <v>2674</v>
      </c>
      <c r="B2246" s="328">
        <v>44732</v>
      </c>
      <c r="C2246" s="329" t="s">
        <v>2610</v>
      </c>
      <c r="D2246" s="329" t="s">
        <v>2296</v>
      </c>
      <c r="E2246" s="2070" t="s">
        <v>2683</v>
      </c>
      <c r="F2246" s="2346" t="s">
        <v>2818</v>
      </c>
    </row>
    <row r="2247" spans="1:6" ht="18.75" x14ac:dyDescent="0.3">
      <c r="A2247" s="327" t="s">
        <v>2674</v>
      </c>
      <c r="B2247" s="328">
        <v>44732</v>
      </c>
      <c r="C2247" s="329" t="s">
        <v>2610</v>
      </c>
      <c r="D2247" s="329" t="s">
        <v>2296</v>
      </c>
      <c r="E2247" s="2070" t="s">
        <v>4481</v>
      </c>
      <c r="F2247" s="2348"/>
    </row>
    <row r="2248" spans="1:6" ht="18.75" customHeight="1" x14ac:dyDescent="0.3">
      <c r="A2248" s="327" t="s">
        <v>2674</v>
      </c>
      <c r="B2248" s="328">
        <v>44732</v>
      </c>
      <c r="C2248" s="329" t="s">
        <v>2610</v>
      </c>
      <c r="D2248" s="329" t="s">
        <v>2296</v>
      </c>
      <c r="E2248" s="330" t="s">
        <v>4491</v>
      </c>
      <c r="F2248" s="2346" t="s">
        <v>2763</v>
      </c>
    </row>
    <row r="2249" spans="1:6" ht="18.75" x14ac:dyDescent="0.3">
      <c r="A2249" s="327" t="s">
        <v>2674</v>
      </c>
      <c r="B2249" s="328">
        <v>44732</v>
      </c>
      <c r="C2249" s="329" t="s">
        <v>2610</v>
      </c>
      <c r="D2249" s="329" t="s">
        <v>2296</v>
      </c>
      <c r="E2249" s="330" t="s">
        <v>4551</v>
      </c>
      <c r="F2249" s="2348"/>
    </row>
    <row r="2250" spans="1:6" ht="18.75" customHeight="1" x14ac:dyDescent="0.3">
      <c r="A2250" s="327" t="s">
        <v>2674</v>
      </c>
      <c r="B2250" s="328">
        <v>44732</v>
      </c>
      <c r="C2250" s="329" t="s">
        <v>2610</v>
      </c>
      <c r="D2250" s="329" t="s">
        <v>2296</v>
      </c>
      <c r="E2250" s="330" t="s">
        <v>2691</v>
      </c>
      <c r="F2250" s="2346" t="s">
        <v>2767</v>
      </c>
    </row>
    <row r="2251" spans="1:6" ht="18.75" x14ac:dyDescent="0.3">
      <c r="A2251" s="331" t="s">
        <v>2674</v>
      </c>
      <c r="B2251" s="332">
        <v>44732</v>
      </c>
      <c r="C2251" s="333" t="s">
        <v>2610</v>
      </c>
      <c r="D2251" s="333" t="s">
        <v>2296</v>
      </c>
      <c r="E2251" s="340" t="s">
        <v>2679</v>
      </c>
      <c r="F2251" s="2347"/>
    </row>
    <row r="2252" spans="1:6" ht="18.75" x14ac:dyDescent="0.3">
      <c r="A2252" s="2361" t="s">
        <v>4549</v>
      </c>
      <c r="B2252" s="2362"/>
      <c r="C2252" s="2362"/>
      <c r="D2252" s="2362"/>
      <c r="E2252" s="2362"/>
      <c r="F2252" s="2363"/>
    </row>
    <row r="2253" spans="1:6" ht="18.75" x14ac:dyDescent="0.3">
      <c r="A2253" s="2349" t="s">
        <v>4552</v>
      </c>
      <c r="B2253" s="2350"/>
      <c r="C2253" s="2350"/>
      <c r="D2253" s="2350"/>
      <c r="E2253" s="2350"/>
      <c r="F2253" s="2351"/>
    </row>
    <row r="2254" spans="1:6" x14ac:dyDescent="0.25">
      <c r="A2254" s="2318" t="s">
        <v>6</v>
      </c>
      <c r="B2254" s="2318"/>
      <c r="C2254" s="2318"/>
      <c r="D2254" s="2318"/>
      <c r="E2254" s="2318"/>
      <c r="F2254" s="2318"/>
    </row>
    <row r="2255" spans="1:6" ht="18.75" customHeight="1" x14ac:dyDescent="0.3">
      <c r="A2255" s="324" t="s">
        <v>771</v>
      </c>
      <c r="B2255" s="325">
        <v>44733</v>
      </c>
      <c r="C2255" s="326" t="s">
        <v>2610</v>
      </c>
      <c r="D2255" s="326" t="s">
        <v>2615</v>
      </c>
      <c r="E2255" s="339" t="s">
        <v>2663</v>
      </c>
      <c r="F2255" s="2355" t="s">
        <v>2624</v>
      </c>
    </row>
    <row r="2256" spans="1:6" ht="18.75" x14ac:dyDescent="0.3">
      <c r="A2256" s="327" t="s">
        <v>771</v>
      </c>
      <c r="B2256" s="328">
        <v>44733</v>
      </c>
      <c r="C2256" s="329" t="s">
        <v>2610</v>
      </c>
      <c r="D2256" s="329" t="s">
        <v>2615</v>
      </c>
      <c r="E2256" s="329" t="s">
        <v>2652</v>
      </c>
      <c r="F2256" s="2346"/>
    </row>
    <row r="2257" spans="1:6" ht="18.75" x14ac:dyDescent="0.3">
      <c r="A2257" s="327" t="s">
        <v>771</v>
      </c>
      <c r="B2257" s="328">
        <v>44733</v>
      </c>
      <c r="C2257" s="329" t="s">
        <v>2610</v>
      </c>
      <c r="D2257" s="329" t="s">
        <v>2615</v>
      </c>
      <c r="E2257" s="329" t="s">
        <v>4473</v>
      </c>
      <c r="F2257" s="2348"/>
    </row>
    <row r="2258" spans="1:6" ht="18.75" customHeight="1" x14ac:dyDescent="0.3">
      <c r="A2258" s="327" t="s">
        <v>771</v>
      </c>
      <c r="B2258" s="328">
        <v>44733</v>
      </c>
      <c r="C2258" s="329" t="s">
        <v>2610</v>
      </c>
      <c r="D2258" s="329" t="s">
        <v>2615</v>
      </c>
      <c r="E2258" s="330" t="s">
        <v>4483</v>
      </c>
      <c r="F2258" s="2346" t="s">
        <v>2627</v>
      </c>
    </row>
    <row r="2259" spans="1:6" ht="18.75" x14ac:dyDescent="0.3">
      <c r="A2259" s="327" t="s">
        <v>771</v>
      </c>
      <c r="B2259" s="328">
        <v>44733</v>
      </c>
      <c r="C2259" s="329" t="s">
        <v>2610</v>
      </c>
      <c r="D2259" s="329" t="s">
        <v>2615</v>
      </c>
      <c r="E2259" s="329" t="s">
        <v>4573</v>
      </c>
      <c r="F2259" s="2348"/>
    </row>
    <row r="2260" spans="1:6" ht="18.75" customHeight="1" x14ac:dyDescent="0.3">
      <c r="A2260" s="327" t="s">
        <v>771</v>
      </c>
      <c r="B2260" s="328">
        <v>44733</v>
      </c>
      <c r="C2260" s="329" t="s">
        <v>2610</v>
      </c>
      <c r="D2260" s="329" t="s">
        <v>2615</v>
      </c>
      <c r="E2260" s="330" t="s">
        <v>2695</v>
      </c>
      <c r="F2260" s="2356" t="s">
        <v>2816</v>
      </c>
    </row>
    <row r="2261" spans="1:6" ht="18.75" x14ac:dyDescent="0.3">
      <c r="A2261" s="327" t="s">
        <v>771</v>
      </c>
      <c r="B2261" s="328">
        <v>44733</v>
      </c>
      <c r="C2261" s="329" t="s">
        <v>2610</v>
      </c>
      <c r="D2261" s="329" t="s">
        <v>2615</v>
      </c>
      <c r="E2261" s="330" t="s">
        <v>4491</v>
      </c>
      <c r="F2261" s="2356"/>
    </row>
    <row r="2262" spans="1:6" ht="18.75" x14ac:dyDescent="0.3">
      <c r="A2262" s="327" t="s">
        <v>771</v>
      </c>
      <c r="B2262" s="328">
        <v>44733</v>
      </c>
      <c r="C2262" s="329" t="s">
        <v>2610</v>
      </c>
      <c r="D2262" s="329" t="s">
        <v>2615</v>
      </c>
      <c r="E2262" s="330" t="s">
        <v>4477</v>
      </c>
      <c r="F2262" s="2357"/>
    </row>
    <row r="2263" spans="1:6" ht="18.75" customHeight="1" x14ac:dyDescent="0.3">
      <c r="A2263" s="327" t="s">
        <v>771</v>
      </c>
      <c r="B2263" s="328">
        <v>44733</v>
      </c>
      <c r="C2263" s="329" t="s">
        <v>2610</v>
      </c>
      <c r="D2263" s="329" t="s">
        <v>2615</v>
      </c>
      <c r="E2263" s="330" t="s">
        <v>4457</v>
      </c>
      <c r="F2263" s="2346" t="s">
        <v>2631</v>
      </c>
    </row>
    <row r="2264" spans="1:6" ht="18.75" x14ac:dyDescent="0.3">
      <c r="A2264" s="331" t="s">
        <v>771</v>
      </c>
      <c r="B2264" s="332">
        <v>44733</v>
      </c>
      <c r="C2264" s="333" t="s">
        <v>2610</v>
      </c>
      <c r="D2264" s="333" t="s">
        <v>2615</v>
      </c>
      <c r="E2264" s="340" t="s">
        <v>4519</v>
      </c>
      <c r="F2264" s="2347"/>
    </row>
    <row r="2265" spans="1:6" ht="18.75" x14ac:dyDescent="0.3">
      <c r="A2265" s="2364" t="s">
        <v>4555</v>
      </c>
      <c r="B2265" s="2365"/>
      <c r="C2265" s="2365"/>
      <c r="D2265" s="2365"/>
      <c r="E2265" s="2365"/>
      <c r="F2265" s="2366"/>
    </row>
    <row r="2266" spans="1:6" ht="18.75" customHeight="1" x14ac:dyDescent="0.3">
      <c r="A2266" s="327" t="s">
        <v>771</v>
      </c>
      <c r="B2266" s="328">
        <v>44733</v>
      </c>
      <c r="C2266" s="329" t="s">
        <v>2610</v>
      </c>
      <c r="D2266" s="2070" t="s">
        <v>2296</v>
      </c>
      <c r="E2266" s="330" t="s">
        <v>4488</v>
      </c>
      <c r="F2266" s="2346" t="s">
        <v>2641</v>
      </c>
    </row>
    <row r="2267" spans="1:6" ht="18.75" x14ac:dyDescent="0.3">
      <c r="A2267" s="327" t="s">
        <v>771</v>
      </c>
      <c r="B2267" s="328">
        <v>44733</v>
      </c>
      <c r="C2267" s="329" t="s">
        <v>2610</v>
      </c>
      <c r="D2267" s="2070" t="s">
        <v>2296</v>
      </c>
      <c r="E2267" s="330" t="s">
        <v>2689</v>
      </c>
      <c r="F2267" s="2348"/>
    </row>
    <row r="2268" spans="1:6" ht="18.75" customHeight="1" x14ac:dyDescent="0.3">
      <c r="A2268" s="2071" t="s">
        <v>771</v>
      </c>
      <c r="B2268" s="2077">
        <v>44733</v>
      </c>
      <c r="C2268" s="2070" t="s">
        <v>2610</v>
      </c>
      <c r="D2268" s="2070" t="s">
        <v>2296</v>
      </c>
      <c r="E2268" s="2078" t="s">
        <v>2692</v>
      </c>
      <c r="F2268" s="2356" t="s">
        <v>2731</v>
      </c>
    </row>
    <row r="2269" spans="1:6" ht="18.75" x14ac:dyDescent="0.3">
      <c r="A2269" s="2071" t="s">
        <v>771</v>
      </c>
      <c r="B2269" s="2077">
        <v>44733</v>
      </c>
      <c r="C2269" s="2070" t="s">
        <v>2610</v>
      </c>
      <c r="D2269" s="2070" t="s">
        <v>2296</v>
      </c>
      <c r="E2269" s="2070" t="s">
        <v>2698</v>
      </c>
      <c r="F2269" s="2357"/>
    </row>
    <row r="2270" spans="1:6" ht="18.75" customHeight="1" x14ac:dyDescent="0.3">
      <c r="A2270" s="2071" t="s">
        <v>771</v>
      </c>
      <c r="B2270" s="2077">
        <v>44733</v>
      </c>
      <c r="C2270" s="2070" t="s">
        <v>2610</v>
      </c>
      <c r="D2270" s="2070" t="s">
        <v>2296</v>
      </c>
      <c r="E2270" s="2078" t="s">
        <v>4505</v>
      </c>
      <c r="F2270" s="2356" t="s">
        <v>2634</v>
      </c>
    </row>
    <row r="2271" spans="1:6" ht="18.75" x14ac:dyDescent="0.3">
      <c r="A2271" s="2071" t="s">
        <v>771</v>
      </c>
      <c r="B2271" s="2077">
        <v>44733</v>
      </c>
      <c r="C2271" s="2070" t="s">
        <v>2610</v>
      </c>
      <c r="D2271" s="2070" t="s">
        <v>2296</v>
      </c>
      <c r="E2271" s="2078" t="s">
        <v>2677</v>
      </c>
      <c r="F2271" s="2357"/>
    </row>
    <row r="2272" spans="1:6" ht="18.75" customHeight="1" x14ac:dyDescent="0.3">
      <c r="A2272" s="2071" t="s">
        <v>771</v>
      </c>
      <c r="B2272" s="2077">
        <v>44733</v>
      </c>
      <c r="C2272" s="2070" t="s">
        <v>2610</v>
      </c>
      <c r="D2272" s="2070" t="s">
        <v>2296</v>
      </c>
      <c r="E2272" s="2078" t="s">
        <v>4474</v>
      </c>
      <c r="F2272" s="2346" t="s">
        <v>2662</v>
      </c>
    </row>
    <row r="2273" spans="1:6" ht="18.75" x14ac:dyDescent="0.3">
      <c r="A2273" s="2071" t="s">
        <v>771</v>
      </c>
      <c r="B2273" s="2077">
        <v>44733</v>
      </c>
      <c r="C2273" s="2070" t="s">
        <v>2610</v>
      </c>
      <c r="D2273" s="2070" t="s">
        <v>2296</v>
      </c>
      <c r="E2273" s="2078" t="s">
        <v>2764</v>
      </c>
      <c r="F2273" s="2348"/>
    </row>
    <row r="2274" spans="1:6" ht="18.75" x14ac:dyDescent="0.3">
      <c r="A2274" s="2358" t="s">
        <v>4557</v>
      </c>
      <c r="B2274" s="2359"/>
      <c r="C2274" s="2359"/>
      <c r="D2274" s="2359"/>
      <c r="E2274" s="2359"/>
      <c r="F2274" s="2360"/>
    </row>
    <row r="2275" spans="1:6" ht="18.75" customHeight="1" x14ac:dyDescent="0.3">
      <c r="A2275" s="2074" t="s">
        <v>771</v>
      </c>
      <c r="B2275" s="2075">
        <v>44733</v>
      </c>
      <c r="C2275" s="2069" t="s">
        <v>2610</v>
      </c>
      <c r="D2275" s="2069" t="s">
        <v>2296</v>
      </c>
      <c r="E2275" s="2076" t="s">
        <v>2679</v>
      </c>
      <c r="F2275" s="2355" t="s">
        <v>2706</v>
      </c>
    </row>
    <row r="2276" spans="1:6" ht="18.75" x14ac:dyDescent="0.3">
      <c r="A2276" s="2071" t="s">
        <v>771</v>
      </c>
      <c r="B2276" s="2077">
        <v>44733</v>
      </c>
      <c r="C2276" s="2070" t="s">
        <v>2610</v>
      </c>
      <c r="D2276" s="2070" t="s">
        <v>2296</v>
      </c>
      <c r="E2276" s="2078" t="s">
        <v>4560</v>
      </c>
      <c r="F2276" s="2348"/>
    </row>
    <row r="2277" spans="1:6" ht="18.75" customHeight="1" x14ac:dyDescent="0.3">
      <c r="A2277" s="327" t="s">
        <v>771</v>
      </c>
      <c r="B2277" s="328">
        <v>44733</v>
      </c>
      <c r="C2277" s="329" t="s">
        <v>2610</v>
      </c>
      <c r="D2277" s="329" t="s">
        <v>2296</v>
      </c>
      <c r="E2277" s="330" t="s">
        <v>4469</v>
      </c>
      <c r="F2277" s="2346" t="s">
        <v>2638</v>
      </c>
    </row>
    <row r="2278" spans="1:6" ht="18.75" x14ac:dyDescent="0.3">
      <c r="A2278" s="327" t="s">
        <v>771</v>
      </c>
      <c r="B2278" s="328">
        <v>44733</v>
      </c>
      <c r="C2278" s="329" t="s">
        <v>2610</v>
      </c>
      <c r="D2278" s="329" t="s">
        <v>2296</v>
      </c>
      <c r="E2278" s="330" t="s">
        <v>4526</v>
      </c>
      <c r="F2278" s="2346"/>
    </row>
    <row r="2279" spans="1:6" ht="18.75" x14ac:dyDescent="0.3">
      <c r="A2279" s="327" t="s">
        <v>771</v>
      </c>
      <c r="B2279" s="328">
        <v>44733</v>
      </c>
      <c r="C2279" s="329" t="s">
        <v>2610</v>
      </c>
      <c r="D2279" s="329" t="s">
        <v>2296</v>
      </c>
      <c r="E2279" s="2078" t="s">
        <v>4481</v>
      </c>
      <c r="F2279" s="2348"/>
    </row>
    <row r="2280" spans="1:6" ht="18.75" customHeight="1" x14ac:dyDescent="0.3">
      <c r="A2280" s="327" t="s">
        <v>771</v>
      </c>
      <c r="B2280" s="328">
        <v>44733</v>
      </c>
      <c r="C2280" s="329" t="s">
        <v>2610</v>
      </c>
      <c r="D2280" s="329" t="s">
        <v>2296</v>
      </c>
      <c r="E2280" s="330" t="s">
        <v>2683</v>
      </c>
      <c r="F2280" s="2356" t="s">
        <v>2645</v>
      </c>
    </row>
    <row r="2281" spans="1:6" ht="18.75" x14ac:dyDescent="0.3">
      <c r="A2281" s="327" t="s">
        <v>771</v>
      </c>
      <c r="B2281" s="328">
        <v>44733</v>
      </c>
      <c r="C2281" s="329" t="s">
        <v>2610</v>
      </c>
      <c r="D2281" s="329" t="s">
        <v>2296</v>
      </c>
      <c r="E2281" s="330" t="s">
        <v>4571</v>
      </c>
      <c r="F2281" s="2357"/>
    </row>
    <row r="2282" spans="1:6" ht="18.75" customHeight="1" x14ac:dyDescent="0.3">
      <c r="A2282" s="327" t="s">
        <v>771</v>
      </c>
      <c r="B2282" s="328">
        <v>44733</v>
      </c>
      <c r="C2282" s="329" t="s">
        <v>2610</v>
      </c>
      <c r="D2282" s="329" t="s">
        <v>2296</v>
      </c>
      <c r="E2282" s="329" t="s">
        <v>2691</v>
      </c>
      <c r="F2282" s="2346" t="s">
        <v>2651</v>
      </c>
    </row>
    <row r="2283" spans="1:6" ht="18.75" x14ac:dyDescent="0.3">
      <c r="A2283" s="331" t="s">
        <v>771</v>
      </c>
      <c r="B2283" s="332">
        <v>44733</v>
      </c>
      <c r="C2283" s="333" t="s">
        <v>2610</v>
      </c>
      <c r="D2283" s="333" t="s">
        <v>2296</v>
      </c>
      <c r="E2283" s="333" t="s">
        <v>4657</v>
      </c>
      <c r="F2283" s="2347"/>
    </row>
    <row r="2284" spans="1:6" ht="18.75" x14ac:dyDescent="0.3">
      <c r="A2284" s="2361" t="s">
        <v>4561</v>
      </c>
      <c r="B2284" s="2362"/>
      <c r="C2284" s="2362"/>
      <c r="D2284" s="2362"/>
      <c r="E2284" s="2362"/>
      <c r="F2284" s="2363"/>
    </row>
    <row r="2285" spans="1:6" ht="18.75" x14ac:dyDescent="0.3">
      <c r="A2285" s="2349" t="s">
        <v>4562</v>
      </c>
      <c r="B2285" s="2350"/>
      <c r="C2285" s="2350"/>
      <c r="D2285" s="2350"/>
      <c r="E2285" s="2350"/>
      <c r="F2285" s="2351"/>
    </row>
    <row r="2286" spans="1:6" x14ac:dyDescent="0.25">
      <c r="A2286" s="2318" t="s">
        <v>6</v>
      </c>
      <c r="B2286" s="2318"/>
      <c r="C2286" s="2318"/>
      <c r="D2286" s="2318"/>
      <c r="E2286" s="2318"/>
      <c r="F2286" s="2318"/>
    </row>
    <row r="2287" spans="1:6" ht="18.75" customHeight="1" x14ac:dyDescent="0.3">
      <c r="A2287" s="324" t="s">
        <v>791</v>
      </c>
      <c r="B2287" s="325">
        <v>44734</v>
      </c>
      <c r="C2287" s="326" t="s">
        <v>2610</v>
      </c>
      <c r="D2287" s="326" t="s">
        <v>2615</v>
      </c>
      <c r="E2287" s="2069" t="s">
        <v>4473</v>
      </c>
      <c r="F2287" s="2355" t="s">
        <v>2624</v>
      </c>
    </row>
    <row r="2288" spans="1:6" ht="18.75" x14ac:dyDescent="0.3">
      <c r="A2288" s="327" t="s">
        <v>791</v>
      </c>
      <c r="B2288" s="328">
        <v>44734</v>
      </c>
      <c r="C2288" s="329" t="s">
        <v>2610</v>
      </c>
      <c r="D2288" s="329" t="s">
        <v>2615</v>
      </c>
      <c r="E2288" s="2070" t="s">
        <v>4560</v>
      </c>
      <c r="F2288" s="2346"/>
    </row>
    <row r="2289" spans="1:6" ht="18.75" x14ac:dyDescent="0.3">
      <c r="A2289" s="327" t="s">
        <v>791</v>
      </c>
      <c r="B2289" s="328">
        <v>44734</v>
      </c>
      <c r="C2289" s="329" t="s">
        <v>2610</v>
      </c>
      <c r="D2289" s="329" t="s">
        <v>2615</v>
      </c>
      <c r="E2289" s="2078" t="s">
        <v>2695</v>
      </c>
      <c r="F2289" s="2348"/>
    </row>
    <row r="2290" spans="1:6" ht="18.75" customHeight="1" x14ac:dyDescent="0.3">
      <c r="A2290" s="327" t="s">
        <v>791</v>
      </c>
      <c r="B2290" s="328">
        <v>44734</v>
      </c>
      <c r="C2290" s="329" t="s">
        <v>2610</v>
      </c>
      <c r="D2290" s="329" t="s">
        <v>2615</v>
      </c>
      <c r="E2290" s="330" t="s">
        <v>4483</v>
      </c>
      <c r="F2290" s="2346" t="s">
        <v>2816</v>
      </c>
    </row>
    <row r="2291" spans="1:6" ht="18.75" x14ac:dyDescent="0.3">
      <c r="A2291" s="327" t="s">
        <v>791</v>
      </c>
      <c r="B2291" s="328">
        <v>44734</v>
      </c>
      <c r="C2291" s="329" t="s">
        <v>2610</v>
      </c>
      <c r="D2291" s="329" t="s">
        <v>2615</v>
      </c>
      <c r="E2291" s="330" t="s">
        <v>4652</v>
      </c>
      <c r="F2291" s="2346"/>
    </row>
    <row r="2292" spans="1:6" ht="18.75" x14ac:dyDescent="0.3">
      <c r="A2292" s="327" t="s">
        <v>791</v>
      </c>
      <c r="B2292" s="328">
        <v>44734</v>
      </c>
      <c r="C2292" s="329" t="s">
        <v>2610</v>
      </c>
      <c r="D2292" s="329" t="s">
        <v>2615</v>
      </c>
      <c r="E2292" s="330" t="s">
        <v>4548</v>
      </c>
      <c r="F2292" s="2348"/>
    </row>
    <row r="2293" spans="1:6" ht="18.75" customHeight="1" x14ac:dyDescent="0.3">
      <c r="A2293" s="327" t="s">
        <v>791</v>
      </c>
      <c r="B2293" s="328">
        <v>44734</v>
      </c>
      <c r="C2293" s="329" t="s">
        <v>2610</v>
      </c>
      <c r="D2293" s="329" t="s">
        <v>2615</v>
      </c>
      <c r="E2293" s="2078" t="s">
        <v>4564</v>
      </c>
      <c r="F2293" s="2346" t="s">
        <v>2627</v>
      </c>
    </row>
    <row r="2294" spans="1:6" ht="18.75" x14ac:dyDescent="0.3">
      <c r="A2294" s="327" t="s">
        <v>791</v>
      </c>
      <c r="B2294" s="328">
        <v>44734</v>
      </c>
      <c r="C2294" s="329" t="s">
        <v>2610</v>
      </c>
      <c r="D2294" s="329" t="s">
        <v>2615</v>
      </c>
      <c r="E2294" s="2078" t="s">
        <v>2699</v>
      </c>
      <c r="F2294" s="2346"/>
    </row>
    <row r="2295" spans="1:6" ht="18.75" x14ac:dyDescent="0.3">
      <c r="A2295" s="331" t="s">
        <v>791</v>
      </c>
      <c r="B2295" s="332">
        <v>44734</v>
      </c>
      <c r="C2295" s="333" t="s">
        <v>2610</v>
      </c>
      <c r="D2295" s="333" t="s">
        <v>2615</v>
      </c>
      <c r="E2295" s="2073" t="s">
        <v>4657</v>
      </c>
      <c r="F2295" s="2347"/>
    </row>
    <row r="2296" spans="1:6" ht="18.75" x14ac:dyDescent="0.3">
      <c r="A2296" s="2341" t="s">
        <v>4549</v>
      </c>
      <c r="B2296" s="2342"/>
      <c r="C2296" s="2342"/>
      <c r="D2296" s="2342"/>
      <c r="E2296" s="2342"/>
      <c r="F2296" s="2343"/>
    </row>
    <row r="2297" spans="1:6" ht="18.75" customHeight="1" x14ac:dyDescent="0.3">
      <c r="A2297" s="327" t="s">
        <v>791</v>
      </c>
      <c r="B2297" s="328">
        <v>44734</v>
      </c>
      <c r="C2297" s="329" t="s">
        <v>2610</v>
      </c>
      <c r="D2297" s="329" t="s">
        <v>4547</v>
      </c>
      <c r="E2297" s="330" t="s">
        <v>2691</v>
      </c>
      <c r="F2297" s="2346" t="s">
        <v>2631</v>
      </c>
    </row>
    <row r="2298" spans="1:6" ht="18.75" x14ac:dyDescent="0.3">
      <c r="A2298" s="327" t="s">
        <v>791</v>
      </c>
      <c r="B2298" s="328">
        <v>44734</v>
      </c>
      <c r="C2298" s="329" t="s">
        <v>2610</v>
      </c>
      <c r="D2298" s="329" t="s">
        <v>4547</v>
      </c>
      <c r="E2298" s="2078" t="s">
        <v>2764</v>
      </c>
      <c r="F2298" s="2348"/>
    </row>
    <row r="2299" spans="1:6" ht="18.75" customHeight="1" x14ac:dyDescent="0.3">
      <c r="A2299" s="327" t="s">
        <v>791</v>
      </c>
      <c r="B2299" s="328">
        <v>44734</v>
      </c>
      <c r="C2299" s="329" t="s">
        <v>2610</v>
      </c>
      <c r="D2299" s="329" t="s">
        <v>4547</v>
      </c>
      <c r="E2299" s="2078" t="s">
        <v>2679</v>
      </c>
      <c r="F2299" s="2346" t="s">
        <v>2641</v>
      </c>
    </row>
    <row r="2300" spans="1:6" ht="18.75" x14ac:dyDescent="0.3">
      <c r="A2300" s="331" t="s">
        <v>791</v>
      </c>
      <c r="B2300" s="332">
        <v>44734</v>
      </c>
      <c r="C2300" s="333" t="s">
        <v>2610</v>
      </c>
      <c r="D2300" s="333" t="s">
        <v>4547</v>
      </c>
      <c r="E2300" s="2080" t="s">
        <v>4526</v>
      </c>
      <c r="F2300" s="2347"/>
    </row>
    <row r="2301" spans="1:6" ht="18.75" x14ac:dyDescent="0.3">
      <c r="A2301" s="2341" t="s">
        <v>4557</v>
      </c>
      <c r="B2301" s="2342"/>
      <c r="C2301" s="2342"/>
      <c r="D2301" s="2342"/>
      <c r="E2301" s="2342"/>
      <c r="F2301" s="2343"/>
    </row>
    <row r="2302" spans="1:6" ht="18.75" customHeight="1" x14ac:dyDescent="0.3">
      <c r="A2302" s="327" t="s">
        <v>791</v>
      </c>
      <c r="B2302" s="328">
        <v>44734</v>
      </c>
      <c r="C2302" s="329" t="s">
        <v>2610</v>
      </c>
      <c r="D2302" s="329" t="s">
        <v>2292</v>
      </c>
      <c r="E2302" s="2078" t="s">
        <v>2683</v>
      </c>
      <c r="F2302" s="2346" t="s">
        <v>2731</v>
      </c>
    </row>
    <row r="2303" spans="1:6" ht="18.75" x14ac:dyDescent="0.3">
      <c r="A2303" s="327" t="s">
        <v>791</v>
      </c>
      <c r="B2303" s="328">
        <v>44734</v>
      </c>
      <c r="C2303" s="329" t="s">
        <v>2610</v>
      </c>
      <c r="D2303" s="329" t="s">
        <v>2292</v>
      </c>
      <c r="E2303" s="2078" t="s">
        <v>2656</v>
      </c>
      <c r="F2303" s="2348"/>
    </row>
    <row r="2304" spans="1:6" ht="18.75" customHeight="1" x14ac:dyDescent="0.3">
      <c r="A2304" s="327" t="s">
        <v>791</v>
      </c>
      <c r="B2304" s="328">
        <v>44734</v>
      </c>
      <c r="C2304" s="329" t="s">
        <v>2610</v>
      </c>
      <c r="D2304" s="329" t="s">
        <v>2292</v>
      </c>
      <c r="E2304" s="2078" t="s">
        <v>4481</v>
      </c>
      <c r="F2304" s="2346" t="s">
        <v>2634</v>
      </c>
    </row>
    <row r="2305" spans="1:6" ht="18.75" x14ac:dyDescent="0.3">
      <c r="A2305" s="327" t="s">
        <v>791</v>
      </c>
      <c r="B2305" s="328">
        <v>44734</v>
      </c>
      <c r="C2305" s="329" t="s">
        <v>2610</v>
      </c>
      <c r="D2305" s="329" t="s">
        <v>2292</v>
      </c>
      <c r="E2305" s="2078" t="s">
        <v>2692</v>
      </c>
      <c r="F2305" s="2346"/>
    </row>
    <row r="2306" spans="1:6" ht="18.75" x14ac:dyDescent="0.3">
      <c r="A2306" s="327" t="s">
        <v>791</v>
      </c>
      <c r="B2306" s="328">
        <v>44734</v>
      </c>
      <c r="C2306" s="329" t="s">
        <v>2610</v>
      </c>
      <c r="D2306" s="329" t="s">
        <v>2292</v>
      </c>
      <c r="E2306" s="2078" t="s">
        <v>4474</v>
      </c>
      <c r="F2306" s="2348"/>
    </row>
    <row r="2307" spans="1:6" ht="18.75" customHeight="1" x14ac:dyDescent="0.3">
      <c r="A2307" s="327" t="s">
        <v>791</v>
      </c>
      <c r="B2307" s="328">
        <v>44734</v>
      </c>
      <c r="C2307" s="329" t="s">
        <v>2610</v>
      </c>
      <c r="D2307" s="329" t="s">
        <v>2292</v>
      </c>
      <c r="E2307" s="2078" t="s">
        <v>2694</v>
      </c>
      <c r="F2307" s="2346" t="s">
        <v>2812</v>
      </c>
    </row>
    <row r="2308" spans="1:6" ht="18.75" x14ac:dyDescent="0.3">
      <c r="A2308" s="331" t="s">
        <v>791</v>
      </c>
      <c r="B2308" s="332">
        <v>44734</v>
      </c>
      <c r="C2308" s="333" t="s">
        <v>2610</v>
      </c>
      <c r="D2308" s="333" t="s">
        <v>2292</v>
      </c>
      <c r="E2308" s="2080" t="s">
        <v>4475</v>
      </c>
      <c r="F2308" s="2347"/>
    </row>
    <row r="2309" spans="1:6" ht="18.75" x14ac:dyDescent="0.3">
      <c r="A2309" s="2341" t="s">
        <v>4561</v>
      </c>
      <c r="B2309" s="2342"/>
      <c r="C2309" s="2342"/>
      <c r="D2309" s="2342"/>
      <c r="E2309" s="2342"/>
      <c r="F2309" s="2343"/>
    </row>
    <row r="2310" spans="1:6" ht="18.75" customHeight="1" x14ac:dyDescent="0.3">
      <c r="A2310" s="327" t="s">
        <v>791</v>
      </c>
      <c r="B2310" s="328">
        <v>44734</v>
      </c>
      <c r="C2310" s="329" t="s">
        <v>2610</v>
      </c>
      <c r="D2310" s="329" t="s">
        <v>2296</v>
      </c>
      <c r="E2310" s="330" t="s">
        <v>4469</v>
      </c>
      <c r="F2310" s="2346" t="s">
        <v>2638</v>
      </c>
    </row>
    <row r="2311" spans="1:6" ht="18.75" x14ac:dyDescent="0.3">
      <c r="A2311" s="327" t="s">
        <v>791</v>
      </c>
      <c r="B2311" s="328">
        <v>44734</v>
      </c>
      <c r="C2311" s="329" t="s">
        <v>2610</v>
      </c>
      <c r="D2311" s="329" t="s">
        <v>2296</v>
      </c>
      <c r="E2311" s="330" t="s">
        <v>4476</v>
      </c>
      <c r="F2311" s="2346"/>
    </row>
    <row r="2312" spans="1:6" ht="18.75" x14ac:dyDescent="0.3">
      <c r="A2312" s="327" t="s">
        <v>791</v>
      </c>
      <c r="B2312" s="328">
        <v>44734</v>
      </c>
      <c r="C2312" s="329" t="s">
        <v>2610</v>
      </c>
      <c r="D2312" s="329" t="s">
        <v>2296</v>
      </c>
      <c r="E2312" s="330" t="s">
        <v>4571</v>
      </c>
      <c r="F2312" s="2348"/>
    </row>
    <row r="2313" spans="1:6" ht="18.75" customHeight="1" x14ac:dyDescent="0.3">
      <c r="A2313" s="327" t="s">
        <v>791</v>
      </c>
      <c r="B2313" s="328">
        <v>44734</v>
      </c>
      <c r="C2313" s="329" t="s">
        <v>2610</v>
      </c>
      <c r="D2313" s="329" t="s">
        <v>2296</v>
      </c>
      <c r="E2313" s="330" t="s">
        <v>2360</v>
      </c>
      <c r="F2313" s="2346" t="s">
        <v>2645</v>
      </c>
    </row>
    <row r="2314" spans="1:6" ht="18.75" x14ac:dyDescent="0.3">
      <c r="A2314" s="327" t="s">
        <v>791</v>
      </c>
      <c r="B2314" s="328">
        <v>44734</v>
      </c>
      <c r="C2314" s="329" t="s">
        <v>2610</v>
      </c>
      <c r="D2314" s="329" t="s">
        <v>2296</v>
      </c>
      <c r="E2314" s="330" t="s">
        <v>2677</v>
      </c>
      <c r="F2314" s="2348"/>
    </row>
    <row r="2315" spans="1:6" ht="18.75" customHeight="1" x14ac:dyDescent="0.3">
      <c r="A2315" s="327" t="s">
        <v>791</v>
      </c>
      <c r="B2315" s="328">
        <v>44734</v>
      </c>
      <c r="C2315" s="329" t="s">
        <v>2610</v>
      </c>
      <c r="D2315" s="329" t="s">
        <v>2296</v>
      </c>
      <c r="E2315" s="330" t="s">
        <v>2663</v>
      </c>
      <c r="F2315" s="2356" t="s">
        <v>2651</v>
      </c>
    </row>
    <row r="2316" spans="1:6" ht="18.75" x14ac:dyDescent="0.3">
      <c r="A2316" s="327" t="s">
        <v>791</v>
      </c>
      <c r="B2316" s="328">
        <v>44734</v>
      </c>
      <c r="C2316" s="329" t="s">
        <v>2610</v>
      </c>
      <c r="D2316" s="329" t="s">
        <v>2296</v>
      </c>
      <c r="E2316" s="330" t="s">
        <v>2689</v>
      </c>
      <c r="F2316" s="2356"/>
    </row>
    <row r="2317" spans="1:6" ht="18.75" x14ac:dyDescent="0.3">
      <c r="A2317" s="327" t="s">
        <v>791</v>
      </c>
      <c r="B2317" s="328">
        <v>44734</v>
      </c>
      <c r="C2317" s="329" t="s">
        <v>2610</v>
      </c>
      <c r="D2317" s="329" t="s">
        <v>2296</v>
      </c>
      <c r="E2317" s="330" t="s">
        <v>4484</v>
      </c>
      <c r="F2317" s="2357"/>
    </row>
    <row r="2318" spans="1:6" ht="18.75" customHeight="1" x14ac:dyDescent="0.3">
      <c r="A2318" s="327" t="s">
        <v>791</v>
      </c>
      <c r="B2318" s="328">
        <v>44734</v>
      </c>
      <c r="C2318" s="329" t="s">
        <v>2610</v>
      </c>
      <c r="D2318" s="329" t="s">
        <v>2296</v>
      </c>
      <c r="E2318" s="330" t="s">
        <v>4505</v>
      </c>
      <c r="F2318" s="2346" t="s">
        <v>2654</v>
      </c>
    </row>
    <row r="2319" spans="1:6" ht="18.75" x14ac:dyDescent="0.3">
      <c r="A2319" s="327" t="s">
        <v>791</v>
      </c>
      <c r="B2319" s="328">
        <v>44734</v>
      </c>
      <c r="C2319" s="329" t="s">
        <v>2610</v>
      </c>
      <c r="D2319" s="329" t="s">
        <v>2296</v>
      </c>
      <c r="E2319" s="330" t="s">
        <v>2698</v>
      </c>
      <c r="F2319" s="2348"/>
    </row>
    <row r="2320" spans="1:6" ht="18.75" customHeight="1" x14ac:dyDescent="0.3">
      <c r="A2320" s="327" t="s">
        <v>791</v>
      </c>
      <c r="B2320" s="328">
        <v>44734</v>
      </c>
      <c r="C2320" s="329" t="s">
        <v>2610</v>
      </c>
      <c r="D2320" s="329" t="s">
        <v>2296</v>
      </c>
      <c r="E2320" s="329" t="s">
        <v>4519</v>
      </c>
      <c r="F2320" s="2346" t="s">
        <v>2657</v>
      </c>
    </row>
    <row r="2321" spans="1:6" ht="18.75" x14ac:dyDescent="0.3">
      <c r="A2321" s="327" t="s">
        <v>791</v>
      </c>
      <c r="B2321" s="328">
        <v>44734</v>
      </c>
      <c r="C2321" s="329" t="s">
        <v>2610</v>
      </c>
      <c r="D2321" s="329" t="s">
        <v>2296</v>
      </c>
      <c r="E2321" s="329" t="s">
        <v>4465</v>
      </c>
      <c r="F2321" s="2346"/>
    </row>
    <row r="2322" spans="1:6" ht="18.75" x14ac:dyDescent="0.3">
      <c r="A2322" s="331" t="s">
        <v>791</v>
      </c>
      <c r="B2322" s="332">
        <v>44734</v>
      </c>
      <c r="C2322" s="333" t="s">
        <v>2610</v>
      </c>
      <c r="D2322" s="333" t="s">
        <v>2296</v>
      </c>
      <c r="E2322" s="333" t="s">
        <v>4477</v>
      </c>
      <c r="F2322" s="2347"/>
    </row>
    <row r="2323" spans="1:6" ht="18.75" x14ac:dyDescent="0.3">
      <c r="A2323" s="2341" t="s">
        <v>4555</v>
      </c>
      <c r="B2323" s="2342"/>
      <c r="C2323" s="2342"/>
      <c r="D2323" s="2342"/>
      <c r="E2323" s="2342"/>
      <c r="F2323" s="2343"/>
    </row>
    <row r="2324" spans="1:6" ht="18.75" x14ac:dyDescent="0.3">
      <c r="A2324" s="2349" t="s">
        <v>4562</v>
      </c>
      <c r="B2324" s="2350"/>
      <c r="C2324" s="2350"/>
      <c r="D2324" s="2350"/>
      <c r="E2324" s="2350"/>
      <c r="F2324" s="2351"/>
    </row>
    <row r="2325" spans="1:6" x14ac:dyDescent="0.25">
      <c r="A2325" s="2318" t="s">
        <v>6</v>
      </c>
      <c r="B2325" s="2318"/>
      <c r="C2325" s="2318"/>
      <c r="D2325" s="2318"/>
      <c r="E2325" s="2318"/>
      <c r="F2325" s="2318"/>
    </row>
    <row r="2326" spans="1:6" ht="18.75" customHeight="1" x14ac:dyDescent="0.3">
      <c r="A2326" s="324" t="s">
        <v>2714</v>
      </c>
      <c r="B2326" s="325">
        <v>44735</v>
      </c>
      <c r="C2326" s="326" t="s">
        <v>2610</v>
      </c>
      <c r="D2326" s="326" t="s">
        <v>2615</v>
      </c>
      <c r="E2326" s="339" t="s">
        <v>4476</v>
      </c>
      <c r="F2326" s="2355" t="s">
        <v>2624</v>
      </c>
    </row>
    <row r="2327" spans="1:6" ht="18.75" x14ac:dyDescent="0.3">
      <c r="A2327" s="327" t="s">
        <v>2714</v>
      </c>
      <c r="B2327" s="328">
        <v>44735</v>
      </c>
      <c r="C2327" s="329" t="s">
        <v>2610</v>
      </c>
      <c r="D2327" s="329" t="s">
        <v>2615</v>
      </c>
      <c r="E2327" s="330" t="s">
        <v>2698</v>
      </c>
      <c r="F2327" s="2346"/>
    </row>
    <row r="2328" spans="1:6" ht="18.75" x14ac:dyDescent="0.3">
      <c r="A2328" s="327" t="s">
        <v>2714</v>
      </c>
      <c r="B2328" s="328">
        <v>44735</v>
      </c>
      <c r="C2328" s="329" t="s">
        <v>2610</v>
      </c>
      <c r="D2328" s="329" t="s">
        <v>2615</v>
      </c>
      <c r="E2328" s="330" t="s">
        <v>4654</v>
      </c>
      <c r="F2328" s="2348"/>
    </row>
    <row r="2329" spans="1:6" ht="18.75" customHeight="1" x14ac:dyDescent="0.3">
      <c r="A2329" s="327" t="s">
        <v>2714</v>
      </c>
      <c r="B2329" s="328">
        <v>44735</v>
      </c>
      <c r="C2329" s="329" t="s">
        <v>2610</v>
      </c>
      <c r="D2329" s="329" t="s">
        <v>2615</v>
      </c>
      <c r="E2329" s="330" t="s">
        <v>4483</v>
      </c>
      <c r="F2329" s="2346" t="s">
        <v>2700</v>
      </c>
    </row>
    <row r="2330" spans="1:6" ht="18.75" x14ac:dyDescent="0.3">
      <c r="A2330" s="327" t="s">
        <v>2714</v>
      </c>
      <c r="B2330" s="328">
        <v>44735</v>
      </c>
      <c r="C2330" s="329" t="s">
        <v>2610</v>
      </c>
      <c r="D2330" s="329" t="s">
        <v>2615</v>
      </c>
      <c r="E2330" s="330" t="s">
        <v>4481</v>
      </c>
      <c r="F2330" s="2348"/>
    </row>
    <row r="2331" spans="1:6" ht="18.75" customHeight="1" x14ac:dyDescent="0.3">
      <c r="A2331" s="327" t="s">
        <v>2714</v>
      </c>
      <c r="B2331" s="328">
        <v>44735</v>
      </c>
      <c r="C2331" s="329" t="s">
        <v>2610</v>
      </c>
      <c r="D2331" s="329" t="s">
        <v>2615</v>
      </c>
      <c r="E2331" s="330" t="s">
        <v>2360</v>
      </c>
      <c r="F2331" s="2346" t="s">
        <v>2758</v>
      </c>
    </row>
    <row r="2332" spans="1:6" ht="18.75" x14ac:dyDescent="0.3">
      <c r="A2332" s="327" t="s">
        <v>2714</v>
      </c>
      <c r="B2332" s="328">
        <v>44735</v>
      </c>
      <c r="C2332" s="329" t="s">
        <v>2610</v>
      </c>
      <c r="D2332" s="329" t="s">
        <v>2615</v>
      </c>
      <c r="E2332" s="330" t="s">
        <v>2679</v>
      </c>
      <c r="F2332" s="2346"/>
    </row>
    <row r="2333" spans="1:6" ht="18.75" x14ac:dyDescent="0.3">
      <c r="A2333" s="331" t="s">
        <v>2714</v>
      </c>
      <c r="B2333" s="332">
        <v>44735</v>
      </c>
      <c r="C2333" s="333" t="s">
        <v>2610</v>
      </c>
      <c r="D2333" s="333" t="s">
        <v>2615</v>
      </c>
      <c r="E2333" s="340" t="s">
        <v>4477</v>
      </c>
      <c r="F2333" s="2347"/>
    </row>
    <row r="2334" spans="1:6" ht="18.75" x14ac:dyDescent="0.3">
      <c r="A2334" s="2341" t="s">
        <v>4557</v>
      </c>
      <c r="B2334" s="2342"/>
      <c r="C2334" s="2342"/>
      <c r="D2334" s="2342"/>
      <c r="E2334" s="2342"/>
      <c r="F2334" s="2343"/>
    </row>
    <row r="2335" spans="1:6" ht="18.75" customHeight="1" x14ac:dyDescent="0.3">
      <c r="A2335" s="327" t="s">
        <v>2714</v>
      </c>
      <c r="B2335" s="328">
        <v>44735</v>
      </c>
      <c r="C2335" s="329" t="s">
        <v>2610</v>
      </c>
      <c r="D2335" s="329" t="s">
        <v>4547</v>
      </c>
      <c r="E2335" s="330" t="s">
        <v>4571</v>
      </c>
      <c r="F2335" s="2346" t="s">
        <v>2816</v>
      </c>
    </row>
    <row r="2336" spans="1:6" ht="18.75" x14ac:dyDescent="0.3">
      <c r="A2336" s="327" t="s">
        <v>2714</v>
      </c>
      <c r="B2336" s="328">
        <v>44735</v>
      </c>
      <c r="C2336" s="329" t="s">
        <v>2610</v>
      </c>
      <c r="D2336" s="329" t="s">
        <v>4547</v>
      </c>
      <c r="E2336" s="2070" t="s">
        <v>4573</v>
      </c>
      <c r="F2336" s="2346"/>
    </row>
    <row r="2337" spans="1:6" ht="18.75" x14ac:dyDescent="0.3">
      <c r="A2337" s="327" t="s">
        <v>2714</v>
      </c>
      <c r="B2337" s="328">
        <v>44735</v>
      </c>
      <c r="C2337" s="329" t="s">
        <v>2610</v>
      </c>
      <c r="D2337" s="329" t="s">
        <v>4547</v>
      </c>
      <c r="E2337" s="2070" t="s">
        <v>4657</v>
      </c>
      <c r="F2337" s="2348"/>
    </row>
    <row r="2338" spans="1:6" ht="18.75" customHeight="1" x14ac:dyDescent="0.3">
      <c r="A2338" s="327" t="s">
        <v>2714</v>
      </c>
      <c r="B2338" s="328">
        <v>44735</v>
      </c>
      <c r="C2338" s="329" t="s">
        <v>2610</v>
      </c>
      <c r="D2338" s="333" t="s">
        <v>4547</v>
      </c>
      <c r="E2338" s="330" t="s">
        <v>2691</v>
      </c>
      <c r="F2338" s="2346" t="s">
        <v>2631</v>
      </c>
    </row>
    <row r="2339" spans="1:6" ht="18.75" x14ac:dyDescent="0.3">
      <c r="A2339" s="327" t="s">
        <v>2714</v>
      </c>
      <c r="B2339" s="328">
        <v>44735</v>
      </c>
      <c r="C2339" s="329" t="s">
        <v>2610</v>
      </c>
      <c r="D2339" s="329" t="s">
        <v>4547</v>
      </c>
      <c r="E2339" s="330" t="s">
        <v>2694</v>
      </c>
      <c r="F2339" s="2346"/>
    </row>
    <row r="2340" spans="1:6" ht="18.75" x14ac:dyDescent="0.3">
      <c r="A2340" s="331" t="s">
        <v>2714</v>
      </c>
      <c r="B2340" s="332">
        <v>44735</v>
      </c>
      <c r="C2340" s="333" t="s">
        <v>2610</v>
      </c>
      <c r="D2340" s="333" t="s">
        <v>4547</v>
      </c>
      <c r="E2340" s="340" t="s">
        <v>4652</v>
      </c>
      <c r="F2340" s="2347"/>
    </row>
    <row r="2341" spans="1:6" ht="18.75" x14ac:dyDescent="0.3">
      <c r="A2341" s="2341" t="s">
        <v>4549</v>
      </c>
      <c r="B2341" s="2342"/>
      <c r="C2341" s="2342"/>
      <c r="D2341" s="2342"/>
      <c r="E2341" s="2342"/>
      <c r="F2341" s="2343"/>
    </row>
    <row r="2342" spans="1:6" ht="18.75" customHeight="1" x14ac:dyDescent="0.3">
      <c r="A2342" s="327" t="s">
        <v>2714</v>
      </c>
      <c r="B2342" s="328">
        <v>44735</v>
      </c>
      <c r="C2342" s="329" t="s">
        <v>2610</v>
      </c>
      <c r="D2342" s="333" t="s">
        <v>2292</v>
      </c>
      <c r="E2342" s="330" t="s">
        <v>4465</v>
      </c>
      <c r="F2342" s="2346" t="s">
        <v>2731</v>
      </c>
    </row>
    <row r="2343" spans="1:6" ht="18.75" x14ac:dyDescent="0.3">
      <c r="A2343" s="327" t="s">
        <v>2714</v>
      </c>
      <c r="B2343" s="328">
        <v>44735</v>
      </c>
      <c r="C2343" s="329" t="s">
        <v>2610</v>
      </c>
      <c r="D2343" s="333" t="s">
        <v>2292</v>
      </c>
      <c r="E2343" s="2078" t="s">
        <v>2671</v>
      </c>
      <c r="F2343" s="2346"/>
    </row>
    <row r="2344" spans="1:6" ht="18.75" x14ac:dyDescent="0.3">
      <c r="A2344" s="327" t="s">
        <v>2714</v>
      </c>
      <c r="B2344" s="328">
        <v>44735</v>
      </c>
      <c r="C2344" s="329" t="s">
        <v>2610</v>
      </c>
      <c r="D2344" s="333" t="s">
        <v>2292</v>
      </c>
      <c r="E2344" s="330" t="s">
        <v>2699</v>
      </c>
      <c r="F2344" s="2348"/>
    </row>
    <row r="2345" spans="1:6" ht="18.75" customHeight="1" x14ac:dyDescent="0.3">
      <c r="A2345" s="327" t="s">
        <v>2714</v>
      </c>
      <c r="B2345" s="328">
        <v>44735</v>
      </c>
      <c r="C2345" s="329" t="s">
        <v>2610</v>
      </c>
      <c r="D2345" s="333" t="s">
        <v>2292</v>
      </c>
      <c r="E2345" s="330" t="s">
        <v>4505</v>
      </c>
      <c r="F2345" s="2346" t="s">
        <v>2634</v>
      </c>
    </row>
    <row r="2346" spans="1:6" ht="37.5" x14ac:dyDescent="0.3">
      <c r="A2346" s="327" t="s">
        <v>2714</v>
      </c>
      <c r="B2346" s="328">
        <v>44735</v>
      </c>
      <c r="C2346" s="329" t="s">
        <v>2610</v>
      </c>
      <c r="D2346" s="333" t="s">
        <v>2292</v>
      </c>
      <c r="E2346" s="2078" t="s">
        <v>2800</v>
      </c>
      <c r="F2346" s="2348"/>
    </row>
    <row r="2347" spans="1:6" ht="18.75" customHeight="1" x14ac:dyDescent="0.3">
      <c r="A2347" s="327" t="s">
        <v>2714</v>
      </c>
      <c r="B2347" s="328">
        <v>44735</v>
      </c>
      <c r="C2347" s="329" t="s">
        <v>2610</v>
      </c>
      <c r="D2347" s="333" t="s">
        <v>2292</v>
      </c>
      <c r="E2347" s="330" t="s">
        <v>2683</v>
      </c>
      <c r="F2347" s="2346" t="s">
        <v>2813</v>
      </c>
    </row>
    <row r="2348" spans="1:6" ht="18.75" x14ac:dyDescent="0.3">
      <c r="A2348" s="327" t="s">
        <v>2714</v>
      </c>
      <c r="B2348" s="328">
        <v>44735</v>
      </c>
      <c r="C2348" s="329" t="s">
        <v>2610</v>
      </c>
      <c r="D2348" s="333" t="s">
        <v>2292</v>
      </c>
      <c r="E2348" s="330" t="s">
        <v>2677</v>
      </c>
      <c r="F2348" s="2346"/>
    </row>
    <row r="2349" spans="1:6" ht="18.75" x14ac:dyDescent="0.3">
      <c r="A2349" s="327" t="s">
        <v>2714</v>
      </c>
      <c r="B2349" s="328">
        <v>44735</v>
      </c>
      <c r="C2349" s="329" t="s">
        <v>2610</v>
      </c>
      <c r="D2349" s="333" t="s">
        <v>2292</v>
      </c>
      <c r="E2349" s="2070" t="s">
        <v>2764</v>
      </c>
      <c r="F2349" s="2348"/>
    </row>
    <row r="2350" spans="1:6" ht="18.75" customHeight="1" x14ac:dyDescent="0.3">
      <c r="A2350" s="327" t="s">
        <v>2714</v>
      </c>
      <c r="B2350" s="328">
        <v>44735</v>
      </c>
      <c r="C2350" s="329" t="s">
        <v>2610</v>
      </c>
      <c r="D2350" s="333" t="s">
        <v>2292</v>
      </c>
      <c r="E2350" s="2078" t="s">
        <v>4474</v>
      </c>
      <c r="F2350" s="2346" t="s">
        <v>2706</v>
      </c>
    </row>
    <row r="2351" spans="1:6" ht="18.75" x14ac:dyDescent="0.3">
      <c r="A2351" s="327" t="s">
        <v>2714</v>
      </c>
      <c r="B2351" s="328">
        <v>44735</v>
      </c>
      <c r="C2351" s="329" t="s">
        <v>2610</v>
      </c>
      <c r="D2351" s="329" t="s">
        <v>2296</v>
      </c>
      <c r="E2351" s="2078" t="s">
        <v>4519</v>
      </c>
      <c r="F2351" s="2346"/>
    </row>
    <row r="2352" spans="1:6" ht="18.75" x14ac:dyDescent="0.3">
      <c r="A2352" s="327" t="s">
        <v>2714</v>
      </c>
      <c r="B2352" s="328">
        <v>44735</v>
      </c>
      <c r="C2352" s="329" t="s">
        <v>2610</v>
      </c>
      <c r="D2352" s="329" t="s">
        <v>2296</v>
      </c>
      <c r="E2352" s="330" t="s">
        <v>4484</v>
      </c>
      <c r="F2352" s="2348"/>
    </row>
    <row r="2353" spans="1:6" ht="18.75" customHeight="1" x14ac:dyDescent="0.3">
      <c r="A2353" s="327" t="s">
        <v>2714</v>
      </c>
      <c r="B2353" s="328">
        <v>44735</v>
      </c>
      <c r="C2353" s="329" t="s">
        <v>2610</v>
      </c>
      <c r="D2353" s="329" t="s">
        <v>2296</v>
      </c>
      <c r="E2353" s="2078" t="s">
        <v>4469</v>
      </c>
      <c r="F2353" s="2346" t="s">
        <v>2645</v>
      </c>
    </row>
    <row r="2354" spans="1:6" ht="18.75" x14ac:dyDescent="0.3">
      <c r="A2354" s="327" t="s">
        <v>2714</v>
      </c>
      <c r="B2354" s="328">
        <v>44735</v>
      </c>
      <c r="C2354" s="329" t="s">
        <v>2610</v>
      </c>
      <c r="D2354" s="329" t="s">
        <v>2296</v>
      </c>
      <c r="E2354" s="2078" t="s">
        <v>4560</v>
      </c>
      <c r="F2354" s="2346"/>
    </row>
    <row r="2355" spans="1:6" ht="18.75" x14ac:dyDescent="0.3">
      <c r="A2355" s="327" t="s">
        <v>2714</v>
      </c>
      <c r="B2355" s="328">
        <v>44735</v>
      </c>
      <c r="C2355" s="329" t="s">
        <v>2610</v>
      </c>
      <c r="D2355" s="329" t="s">
        <v>2296</v>
      </c>
      <c r="E2355" s="2078" t="s">
        <v>2689</v>
      </c>
      <c r="F2355" s="2348"/>
    </row>
    <row r="2356" spans="1:6" ht="18.75" customHeight="1" x14ac:dyDescent="0.3">
      <c r="A2356" s="327" t="s">
        <v>2714</v>
      </c>
      <c r="B2356" s="328">
        <v>44735</v>
      </c>
      <c r="C2356" s="329" t="s">
        <v>2610</v>
      </c>
      <c r="D2356" s="329" t="s">
        <v>2296</v>
      </c>
      <c r="E2356" s="2078" t="s">
        <v>4564</v>
      </c>
      <c r="F2356" s="2346" t="s">
        <v>2651</v>
      </c>
    </row>
    <row r="2357" spans="1:6" ht="18.75" x14ac:dyDescent="0.3">
      <c r="A2357" s="327" t="s">
        <v>2714</v>
      </c>
      <c r="B2357" s="328">
        <v>44735</v>
      </c>
      <c r="C2357" s="329" t="s">
        <v>2610</v>
      </c>
      <c r="D2357" s="329" t="s">
        <v>2296</v>
      </c>
      <c r="E2357" s="2070" t="s">
        <v>4548</v>
      </c>
      <c r="F2357" s="2348"/>
    </row>
    <row r="2358" spans="1:6" ht="18.75" customHeight="1" x14ac:dyDescent="0.3">
      <c r="A2358" s="327" t="s">
        <v>2714</v>
      </c>
      <c r="B2358" s="328">
        <v>44735</v>
      </c>
      <c r="C2358" s="329" t="s">
        <v>2610</v>
      </c>
      <c r="D2358" s="329" t="s">
        <v>2296</v>
      </c>
      <c r="E2358" s="330" t="s">
        <v>4475</v>
      </c>
      <c r="F2358" s="2346" t="s">
        <v>2654</v>
      </c>
    </row>
    <row r="2359" spans="1:6" ht="18.75" x14ac:dyDescent="0.3">
      <c r="A2359" s="327" t="s">
        <v>2714</v>
      </c>
      <c r="B2359" s="328">
        <v>44735</v>
      </c>
      <c r="C2359" s="329" t="s">
        <v>2610</v>
      </c>
      <c r="D2359" s="329" t="s">
        <v>2296</v>
      </c>
      <c r="E2359" s="330" t="s">
        <v>2695</v>
      </c>
      <c r="F2359" s="2348"/>
    </row>
    <row r="2360" spans="1:6" ht="18.75" customHeight="1" x14ac:dyDescent="0.3">
      <c r="A2360" s="327" t="s">
        <v>2714</v>
      </c>
      <c r="B2360" s="328">
        <v>44735</v>
      </c>
      <c r="C2360" s="329" t="s">
        <v>2610</v>
      </c>
      <c r="D2360" s="329" t="s">
        <v>2296</v>
      </c>
      <c r="E2360" s="330" t="s">
        <v>4473</v>
      </c>
      <c r="F2360" s="2346" t="s">
        <v>2657</v>
      </c>
    </row>
    <row r="2361" spans="1:6" ht="18.75" x14ac:dyDescent="0.3">
      <c r="A2361" s="327" t="s">
        <v>2714</v>
      </c>
      <c r="B2361" s="328">
        <v>44735</v>
      </c>
      <c r="C2361" s="329" t="s">
        <v>2610</v>
      </c>
      <c r="D2361" s="329" t="s">
        <v>2296</v>
      </c>
      <c r="E2361" s="330" t="s">
        <v>4526</v>
      </c>
      <c r="F2361" s="2346"/>
    </row>
    <row r="2362" spans="1:6" ht="18.75" x14ac:dyDescent="0.3">
      <c r="A2362" s="331" t="s">
        <v>2714</v>
      </c>
      <c r="B2362" s="332">
        <v>44735</v>
      </c>
      <c r="C2362" s="333" t="s">
        <v>2610</v>
      </c>
      <c r="D2362" s="333" t="s">
        <v>2296</v>
      </c>
      <c r="E2362" s="340" t="s">
        <v>2663</v>
      </c>
      <c r="F2362" s="2347"/>
    </row>
    <row r="2363" spans="1:6" ht="18.75" x14ac:dyDescent="0.3">
      <c r="A2363" s="2341" t="s">
        <v>4555</v>
      </c>
      <c r="B2363" s="2342"/>
      <c r="C2363" s="2342"/>
      <c r="D2363" s="2342"/>
      <c r="E2363" s="2342"/>
      <c r="F2363" s="2343"/>
    </row>
    <row r="2364" spans="1:6" ht="18.75" x14ac:dyDescent="0.3">
      <c r="A2364" s="2349" t="s">
        <v>4562</v>
      </c>
      <c r="B2364" s="2350"/>
      <c r="C2364" s="2350"/>
      <c r="D2364" s="2350"/>
      <c r="E2364" s="2350"/>
      <c r="F2364" s="2351"/>
    </row>
    <row r="2365" spans="1:6" x14ac:dyDescent="0.25">
      <c r="A2365" s="2318" t="s">
        <v>6</v>
      </c>
      <c r="B2365" s="2318"/>
      <c r="C2365" s="2318"/>
      <c r="D2365" s="2318"/>
      <c r="E2365" s="2318"/>
      <c r="F2365" s="2318"/>
    </row>
    <row r="2366" spans="1:6" ht="18.75" customHeight="1" x14ac:dyDescent="0.3">
      <c r="A2366" s="324" t="s">
        <v>826</v>
      </c>
      <c r="B2366" s="325">
        <v>44736</v>
      </c>
      <c r="C2366" s="326" t="s">
        <v>2610</v>
      </c>
      <c r="D2366" s="326" t="s">
        <v>2615</v>
      </c>
      <c r="E2366" s="2069" t="s">
        <v>4526</v>
      </c>
      <c r="F2366" s="2355" t="s">
        <v>2624</v>
      </c>
    </row>
    <row r="2367" spans="1:6" ht="18.75" x14ac:dyDescent="0.3">
      <c r="A2367" s="327" t="s">
        <v>826</v>
      </c>
      <c r="B2367" s="328">
        <v>44736</v>
      </c>
      <c r="C2367" s="329" t="s">
        <v>2610</v>
      </c>
      <c r="D2367" s="329" t="s">
        <v>2615</v>
      </c>
      <c r="E2367" s="2070" t="s">
        <v>4652</v>
      </c>
      <c r="F2367" s="2348"/>
    </row>
    <row r="2368" spans="1:6" ht="18.75" customHeight="1" x14ac:dyDescent="0.3">
      <c r="A2368" s="327" t="s">
        <v>826</v>
      </c>
      <c r="B2368" s="328">
        <v>44736</v>
      </c>
      <c r="C2368" s="329" t="s">
        <v>2610</v>
      </c>
      <c r="D2368" s="329" t="s">
        <v>2615</v>
      </c>
      <c r="E2368" s="2070" t="s">
        <v>4488</v>
      </c>
      <c r="F2368" s="2346" t="s">
        <v>2627</v>
      </c>
    </row>
    <row r="2369" spans="1:6" ht="18.75" x14ac:dyDescent="0.3">
      <c r="A2369" s="331" t="s">
        <v>826</v>
      </c>
      <c r="B2369" s="332">
        <v>44736</v>
      </c>
      <c r="C2369" s="333" t="s">
        <v>2610</v>
      </c>
      <c r="D2369" s="333" t="s">
        <v>2615</v>
      </c>
      <c r="E2369" s="2080" t="s">
        <v>4571</v>
      </c>
      <c r="F2369" s="2347"/>
    </row>
    <row r="2370" spans="1:6" ht="18.75" x14ac:dyDescent="0.3">
      <c r="A2370" s="2341" t="s">
        <v>4555</v>
      </c>
      <c r="B2370" s="2342"/>
      <c r="C2370" s="2342"/>
      <c r="D2370" s="2342"/>
      <c r="E2370" s="2342"/>
      <c r="F2370" s="2343"/>
    </row>
    <row r="2371" spans="1:6" ht="18.75" customHeight="1" x14ac:dyDescent="0.3">
      <c r="A2371" s="327" t="s">
        <v>826</v>
      </c>
      <c r="B2371" s="328">
        <v>44736</v>
      </c>
      <c r="C2371" s="329" t="s">
        <v>2610</v>
      </c>
      <c r="D2371" s="329" t="s">
        <v>4547</v>
      </c>
      <c r="E2371" s="329" t="s">
        <v>2360</v>
      </c>
      <c r="F2371" s="2346" t="s">
        <v>2631</v>
      </c>
    </row>
    <row r="2372" spans="1:6" ht="18.75" x14ac:dyDescent="0.3">
      <c r="A2372" s="331" t="s">
        <v>826</v>
      </c>
      <c r="B2372" s="332">
        <v>44736</v>
      </c>
      <c r="C2372" s="333" t="s">
        <v>2610</v>
      </c>
      <c r="D2372" s="333" t="s">
        <v>4547</v>
      </c>
      <c r="E2372" s="2073" t="s">
        <v>2671</v>
      </c>
      <c r="F2372" s="2347"/>
    </row>
    <row r="2373" spans="1:6" ht="18.75" x14ac:dyDescent="0.3">
      <c r="A2373" s="2341" t="s">
        <v>4555</v>
      </c>
      <c r="B2373" s="2342"/>
      <c r="C2373" s="2342"/>
      <c r="D2373" s="2342"/>
      <c r="E2373" s="2342"/>
      <c r="F2373" s="2343"/>
    </row>
    <row r="2374" spans="1:6" ht="18.75" customHeight="1" x14ac:dyDescent="0.3">
      <c r="A2374" s="327" t="s">
        <v>826</v>
      </c>
      <c r="B2374" s="328">
        <v>44736</v>
      </c>
      <c r="C2374" s="329" t="s">
        <v>2610</v>
      </c>
      <c r="D2374" s="329" t="s">
        <v>2292</v>
      </c>
      <c r="E2374" s="329" t="s">
        <v>4474</v>
      </c>
      <c r="F2374" s="2344" t="s">
        <v>2638</v>
      </c>
    </row>
    <row r="2375" spans="1:6" ht="18.75" x14ac:dyDescent="0.3">
      <c r="A2375" s="327" t="s">
        <v>826</v>
      </c>
      <c r="B2375" s="328">
        <v>44736</v>
      </c>
      <c r="C2375" s="329" t="s">
        <v>2610</v>
      </c>
      <c r="D2375" s="329" t="s">
        <v>2292</v>
      </c>
      <c r="E2375" s="329" t="s">
        <v>4560</v>
      </c>
      <c r="F2375" s="2344"/>
    </row>
    <row r="2376" spans="1:6" ht="18.75" x14ac:dyDescent="0.3">
      <c r="A2376" s="327" t="s">
        <v>826</v>
      </c>
      <c r="B2376" s="328">
        <v>44736</v>
      </c>
      <c r="C2376" s="329" t="s">
        <v>2610</v>
      </c>
      <c r="D2376" s="329" t="s">
        <v>2292</v>
      </c>
      <c r="E2376" s="329" t="s">
        <v>4654</v>
      </c>
      <c r="F2376" s="2345"/>
    </row>
    <row r="2377" spans="1:6" ht="18.75" customHeight="1" x14ac:dyDescent="0.3">
      <c r="A2377" s="327" t="s">
        <v>826</v>
      </c>
      <c r="B2377" s="328">
        <v>44736</v>
      </c>
      <c r="C2377" s="329" t="s">
        <v>2610</v>
      </c>
      <c r="D2377" s="329" t="s">
        <v>2292</v>
      </c>
      <c r="E2377" s="2070" t="s">
        <v>2800</v>
      </c>
      <c r="F2377" s="2346" t="s">
        <v>2731</v>
      </c>
    </row>
    <row r="2378" spans="1:6" ht="18.75" x14ac:dyDescent="0.3">
      <c r="A2378" s="331" t="s">
        <v>826</v>
      </c>
      <c r="B2378" s="332">
        <v>44736</v>
      </c>
      <c r="C2378" s="333" t="s">
        <v>2610</v>
      </c>
      <c r="D2378" s="333" t="s">
        <v>2292</v>
      </c>
      <c r="E2378" s="333" t="s">
        <v>4519</v>
      </c>
      <c r="F2378" s="2347"/>
    </row>
    <row r="2379" spans="1:6" ht="18.75" x14ac:dyDescent="0.3">
      <c r="A2379" s="2341" t="s">
        <v>4557</v>
      </c>
      <c r="B2379" s="2342"/>
      <c r="C2379" s="2342"/>
      <c r="D2379" s="2342"/>
      <c r="E2379" s="2342"/>
      <c r="F2379" s="2343"/>
    </row>
    <row r="2380" spans="1:6" ht="18.75" customHeight="1" x14ac:dyDescent="0.3">
      <c r="A2380" s="327" t="s">
        <v>826</v>
      </c>
      <c r="B2380" s="328">
        <v>44736</v>
      </c>
      <c r="C2380" s="329" t="s">
        <v>2610</v>
      </c>
      <c r="D2380" s="329" t="s">
        <v>2296</v>
      </c>
      <c r="E2380" s="330" t="s">
        <v>4573</v>
      </c>
      <c r="F2380" s="2346" t="s">
        <v>2651</v>
      </c>
    </row>
    <row r="2381" spans="1:6" ht="18.75" x14ac:dyDescent="0.3">
      <c r="A2381" s="327" t="s">
        <v>826</v>
      </c>
      <c r="B2381" s="328">
        <v>44736</v>
      </c>
      <c r="C2381" s="329" t="s">
        <v>2610</v>
      </c>
      <c r="D2381" s="329" t="s">
        <v>2296</v>
      </c>
      <c r="E2381" s="330" t="s">
        <v>4564</v>
      </c>
      <c r="F2381" s="2348"/>
    </row>
    <row r="2382" spans="1:6" ht="18.75" customHeight="1" x14ac:dyDescent="0.3">
      <c r="A2382" s="327" t="s">
        <v>826</v>
      </c>
      <c r="B2382" s="328">
        <v>44736</v>
      </c>
      <c r="C2382" s="329" t="s">
        <v>2610</v>
      </c>
      <c r="D2382" s="329" t="s">
        <v>2296</v>
      </c>
      <c r="E2382" s="329" t="s">
        <v>4473</v>
      </c>
      <c r="F2382" s="2346" t="s">
        <v>2759</v>
      </c>
    </row>
    <row r="2383" spans="1:6" ht="18.75" x14ac:dyDescent="0.3">
      <c r="A2383" s="327" t="s">
        <v>826</v>
      </c>
      <c r="B2383" s="328">
        <v>44736</v>
      </c>
      <c r="C2383" s="329" t="s">
        <v>2610</v>
      </c>
      <c r="D2383" s="329" t="s">
        <v>2296</v>
      </c>
      <c r="E2383" s="2078" t="s">
        <v>4475</v>
      </c>
      <c r="F2383" s="2348"/>
    </row>
    <row r="2384" spans="1:6" ht="18.75" customHeight="1" x14ac:dyDescent="0.3">
      <c r="A2384" s="327" t="s">
        <v>826</v>
      </c>
      <c r="B2384" s="328">
        <v>44736</v>
      </c>
      <c r="C2384" s="329" t="s">
        <v>2610</v>
      </c>
      <c r="D2384" s="329" t="s">
        <v>2296</v>
      </c>
      <c r="E2384" s="2078" t="s">
        <v>2633</v>
      </c>
      <c r="F2384" s="2346" t="s">
        <v>2763</v>
      </c>
    </row>
    <row r="2385" spans="1:6" ht="18.75" x14ac:dyDescent="0.3">
      <c r="A2385" s="327" t="s">
        <v>826</v>
      </c>
      <c r="B2385" s="328">
        <v>44736</v>
      </c>
      <c r="C2385" s="329" t="s">
        <v>2610</v>
      </c>
      <c r="D2385" s="329" t="s">
        <v>2296</v>
      </c>
      <c r="E2385" s="329" t="s">
        <v>4551</v>
      </c>
      <c r="F2385" s="2346"/>
    </row>
    <row r="2386" spans="1:6" ht="18.75" x14ac:dyDescent="0.3">
      <c r="A2386" s="327" t="s">
        <v>826</v>
      </c>
      <c r="B2386" s="328">
        <v>44736</v>
      </c>
      <c r="C2386" s="329" t="s">
        <v>2610</v>
      </c>
      <c r="D2386" s="329" t="s">
        <v>2296</v>
      </c>
      <c r="E2386" s="329" t="s">
        <v>2661</v>
      </c>
      <c r="F2386" s="2348"/>
    </row>
    <row r="2387" spans="1:6" ht="18.75" customHeight="1" x14ac:dyDescent="0.3">
      <c r="A2387" s="327" t="s">
        <v>826</v>
      </c>
      <c r="B2387" s="328">
        <v>44736</v>
      </c>
      <c r="C2387" s="329" t="s">
        <v>2610</v>
      </c>
      <c r="D2387" s="329" t="s">
        <v>2296</v>
      </c>
      <c r="E2387" s="329" t="s">
        <v>4483</v>
      </c>
      <c r="F2387" s="2346" t="s">
        <v>2641</v>
      </c>
    </row>
    <row r="2388" spans="1:6" ht="18.75" x14ac:dyDescent="0.3">
      <c r="A2388" s="331" t="s">
        <v>826</v>
      </c>
      <c r="B2388" s="332">
        <v>44736</v>
      </c>
      <c r="C2388" s="333" t="s">
        <v>2610</v>
      </c>
      <c r="D2388" s="333" t="s">
        <v>2296</v>
      </c>
      <c r="E2388" s="2073" t="s">
        <v>4605</v>
      </c>
      <c r="F2388" s="2347"/>
    </row>
    <row r="2389" spans="1:6" ht="18.75" x14ac:dyDescent="0.3">
      <c r="A2389" s="2341" t="s">
        <v>4557</v>
      </c>
      <c r="B2389" s="2342"/>
      <c r="C2389" s="2342"/>
      <c r="D2389" s="2342"/>
      <c r="E2389" s="2342"/>
      <c r="F2389" s="2343"/>
    </row>
    <row r="2390" spans="1:6" ht="18.75" x14ac:dyDescent="0.3">
      <c r="A2390" s="2349" t="s">
        <v>4562</v>
      </c>
      <c r="B2390" s="2350"/>
      <c r="C2390" s="2350"/>
      <c r="D2390" s="2350"/>
      <c r="E2390" s="2350"/>
      <c r="F2390" s="2351"/>
    </row>
    <row r="2392" spans="1:6" s="492" customFormat="1" ht="18.75" customHeight="1" x14ac:dyDescent="0.3">
      <c r="A2392" s="132" t="s">
        <v>837</v>
      </c>
      <c r="B2392" s="375">
        <v>44737</v>
      </c>
      <c r="C2392" s="133" t="s">
        <v>2610</v>
      </c>
      <c r="D2392" s="133" t="s">
        <v>2615</v>
      </c>
      <c r="E2392" s="474" t="s">
        <v>4483</v>
      </c>
      <c r="F2392" s="2314" t="s">
        <v>4576</v>
      </c>
    </row>
    <row r="2393" spans="1:6" s="492" customFormat="1" ht="18.75" customHeight="1" x14ac:dyDescent="0.3">
      <c r="A2393" s="136" t="s">
        <v>837</v>
      </c>
      <c r="B2393" s="375">
        <v>44737</v>
      </c>
      <c r="C2393" s="137" t="s">
        <v>2610</v>
      </c>
      <c r="D2393" s="137" t="s">
        <v>2615</v>
      </c>
      <c r="E2393" s="477" t="s">
        <v>4476</v>
      </c>
      <c r="F2393" s="2316"/>
    </row>
    <row r="2394" spans="1:6" s="492" customFormat="1" ht="18.75" x14ac:dyDescent="0.3">
      <c r="A2394" s="136" t="s">
        <v>837</v>
      </c>
      <c r="B2394" s="375">
        <v>44737</v>
      </c>
      <c r="C2394" s="137" t="s">
        <v>2610</v>
      </c>
      <c r="D2394" s="137" t="s">
        <v>2615</v>
      </c>
      <c r="E2394" s="477" t="s">
        <v>4573</v>
      </c>
      <c r="F2394" s="2324"/>
    </row>
    <row r="2395" spans="1:6" s="492" customFormat="1" ht="18.75" customHeight="1" x14ac:dyDescent="0.3">
      <c r="A2395" s="136" t="s">
        <v>837</v>
      </c>
      <c r="B2395" s="375">
        <v>44737</v>
      </c>
      <c r="C2395" s="137" t="s">
        <v>2610</v>
      </c>
      <c r="D2395" s="137" t="s">
        <v>2615</v>
      </c>
      <c r="E2395" s="477" t="s">
        <v>4577</v>
      </c>
      <c r="F2395" s="2316" t="s">
        <v>2700</v>
      </c>
    </row>
    <row r="2396" spans="1:6" s="492" customFormat="1" ht="37.5" x14ac:dyDescent="0.3">
      <c r="A2396" s="140" t="s">
        <v>837</v>
      </c>
      <c r="B2396" s="375">
        <v>44737</v>
      </c>
      <c r="C2396" s="141" t="s">
        <v>2610</v>
      </c>
      <c r="D2396" s="141" t="s">
        <v>2615</v>
      </c>
      <c r="E2396" s="480" t="s">
        <v>4578</v>
      </c>
      <c r="F2396" s="2317"/>
    </row>
    <row r="2397" spans="1:6" s="492" customFormat="1" ht="18.75" x14ac:dyDescent="0.3">
      <c r="A2397" s="2352" t="s">
        <v>4557</v>
      </c>
      <c r="B2397" s="2353"/>
      <c r="C2397" s="2353"/>
      <c r="D2397" s="2353"/>
      <c r="E2397" s="2353"/>
      <c r="F2397" s="2354"/>
    </row>
    <row r="2398" spans="1:6" s="492" customFormat="1" ht="18.75" customHeight="1" x14ac:dyDescent="0.3">
      <c r="A2398" s="136" t="s">
        <v>837</v>
      </c>
      <c r="B2398" s="375">
        <v>44737</v>
      </c>
      <c r="C2398" s="493" t="s">
        <v>2610</v>
      </c>
      <c r="D2398" s="1539" t="s">
        <v>4547</v>
      </c>
      <c r="E2398" s="137" t="s">
        <v>4474</v>
      </c>
      <c r="F2398" s="2316" t="s">
        <v>2816</v>
      </c>
    </row>
    <row r="2399" spans="1:6" s="492" customFormat="1" ht="18.75" x14ac:dyDescent="0.3">
      <c r="A2399" s="136" t="s">
        <v>837</v>
      </c>
      <c r="B2399" s="375">
        <v>44737</v>
      </c>
      <c r="C2399" s="493" t="s">
        <v>2610</v>
      </c>
      <c r="D2399" s="1539" t="s">
        <v>4547</v>
      </c>
      <c r="E2399" s="137" t="s">
        <v>2672</v>
      </c>
      <c r="F2399" s="2316"/>
    </row>
    <row r="2400" spans="1:6" s="492" customFormat="1" ht="18.75" x14ac:dyDescent="0.3">
      <c r="A2400" s="136" t="s">
        <v>837</v>
      </c>
      <c r="B2400" s="375">
        <v>44737</v>
      </c>
      <c r="C2400" s="493" t="s">
        <v>2610</v>
      </c>
      <c r="D2400" s="1539" t="s">
        <v>4547</v>
      </c>
      <c r="E2400" s="137" t="s">
        <v>4490</v>
      </c>
      <c r="F2400" s="2324"/>
    </row>
    <row r="2401" spans="1:6" s="492" customFormat="1" ht="18.75" customHeight="1" x14ac:dyDescent="0.3">
      <c r="A2401" s="136" t="s">
        <v>837</v>
      </c>
      <c r="B2401" s="375">
        <v>44737</v>
      </c>
      <c r="C2401" s="493" t="s">
        <v>2610</v>
      </c>
      <c r="D2401" s="1539" t="s">
        <v>4547</v>
      </c>
      <c r="E2401" s="137" t="s">
        <v>4579</v>
      </c>
      <c r="F2401" s="2316" t="s">
        <v>2631</v>
      </c>
    </row>
    <row r="2402" spans="1:6" s="492" customFormat="1" ht="18.75" x14ac:dyDescent="0.3">
      <c r="A2402" s="147" t="s">
        <v>837</v>
      </c>
      <c r="B2402" s="375">
        <v>44737</v>
      </c>
      <c r="C2402" s="49" t="s">
        <v>2610</v>
      </c>
      <c r="D2402" s="1538" t="s">
        <v>4547</v>
      </c>
      <c r="E2402" s="1547" t="s">
        <v>4556</v>
      </c>
      <c r="F2402" s="2317"/>
    </row>
    <row r="2403" spans="1:6" s="492" customFormat="1" ht="18.75" x14ac:dyDescent="0.3">
      <c r="A2403" s="2352" t="s">
        <v>4557</v>
      </c>
      <c r="B2403" s="2353"/>
      <c r="C2403" s="2353"/>
      <c r="D2403" s="2353"/>
      <c r="E2403" s="2353"/>
      <c r="F2403" s="2354"/>
    </row>
    <row r="2404" spans="1:6" s="492" customFormat="1" ht="18.75" customHeight="1" x14ac:dyDescent="0.3">
      <c r="A2404" s="132" t="s">
        <v>837</v>
      </c>
      <c r="B2404" s="375">
        <v>44737</v>
      </c>
      <c r="C2404" s="133" t="s">
        <v>2610</v>
      </c>
      <c r="D2404" s="133" t="s">
        <v>2292</v>
      </c>
      <c r="E2404" s="133" t="s">
        <v>2633</v>
      </c>
      <c r="F2404" s="2283" t="s">
        <v>2731</v>
      </c>
    </row>
    <row r="2405" spans="1:6" s="492" customFormat="1" ht="18.75" x14ac:dyDescent="0.3">
      <c r="A2405" s="136" t="s">
        <v>837</v>
      </c>
      <c r="B2405" s="375">
        <v>44737</v>
      </c>
      <c r="C2405" s="137" t="s">
        <v>2610</v>
      </c>
      <c r="D2405" s="137" t="s">
        <v>2292</v>
      </c>
      <c r="E2405" s="137" t="s">
        <v>2671</v>
      </c>
      <c r="F2405" s="2277"/>
    </row>
    <row r="2406" spans="1:6" s="492" customFormat="1" ht="18.75" x14ac:dyDescent="0.3">
      <c r="A2406" s="136" t="s">
        <v>837</v>
      </c>
      <c r="B2406" s="375">
        <v>44737</v>
      </c>
      <c r="C2406" s="137" t="s">
        <v>2610</v>
      </c>
      <c r="D2406" s="137" t="s">
        <v>2292</v>
      </c>
      <c r="E2406" s="137" t="s">
        <v>4560</v>
      </c>
      <c r="F2406" s="2285"/>
    </row>
    <row r="2407" spans="1:6" s="492" customFormat="1" ht="18.75" customHeight="1" x14ac:dyDescent="0.3">
      <c r="A2407" s="136" t="s">
        <v>837</v>
      </c>
      <c r="B2407" s="375">
        <v>44737</v>
      </c>
      <c r="C2407" s="137" t="s">
        <v>2610</v>
      </c>
      <c r="D2407" s="137" t="s">
        <v>2292</v>
      </c>
      <c r="E2407" s="137" t="s">
        <v>4473</v>
      </c>
      <c r="F2407" s="2316" t="s">
        <v>2634</v>
      </c>
    </row>
    <row r="2408" spans="1:6" s="492" customFormat="1" ht="18.75" x14ac:dyDescent="0.3">
      <c r="A2408" s="140" t="s">
        <v>837</v>
      </c>
      <c r="B2408" s="375">
        <v>44737</v>
      </c>
      <c r="C2408" s="141" t="s">
        <v>2610</v>
      </c>
      <c r="D2408" s="141" t="s">
        <v>2292</v>
      </c>
      <c r="E2408" s="141" t="s">
        <v>2679</v>
      </c>
      <c r="F2408" s="2317"/>
    </row>
    <row r="2409" spans="1:6" s="492" customFormat="1" ht="18.75" x14ac:dyDescent="0.3">
      <c r="A2409" s="2311" t="s">
        <v>4557</v>
      </c>
      <c r="B2409" s="2312"/>
      <c r="C2409" s="2312"/>
      <c r="D2409" s="2312"/>
      <c r="E2409" s="2312"/>
      <c r="F2409" s="2313"/>
    </row>
    <row r="2410" spans="1:6" s="492" customFormat="1" ht="18.75" customHeight="1" x14ac:dyDescent="0.3">
      <c r="A2410" s="473" t="s">
        <v>837</v>
      </c>
      <c r="B2410" s="375">
        <v>44737</v>
      </c>
      <c r="C2410" s="474" t="s">
        <v>2610</v>
      </c>
      <c r="D2410" s="474" t="s">
        <v>2296</v>
      </c>
      <c r="E2410" s="474" t="s">
        <v>2652</v>
      </c>
      <c r="F2410" s="2325" t="s">
        <v>2645</v>
      </c>
    </row>
    <row r="2411" spans="1:6" s="492" customFormat="1" ht="18.75" x14ac:dyDescent="0.3">
      <c r="A2411" s="476" t="s">
        <v>837</v>
      </c>
      <c r="B2411" s="375">
        <v>44737</v>
      </c>
      <c r="C2411" s="477" t="s">
        <v>2610</v>
      </c>
      <c r="D2411" s="477" t="s">
        <v>2296</v>
      </c>
      <c r="E2411" s="477" t="s">
        <v>4569</v>
      </c>
      <c r="F2411" s="2319"/>
    </row>
    <row r="2412" spans="1:6" s="492" customFormat="1" ht="18.75" customHeight="1" x14ac:dyDescent="0.3">
      <c r="A2412" s="476" t="s">
        <v>837</v>
      </c>
      <c r="B2412" s="375">
        <v>44737</v>
      </c>
      <c r="C2412" s="477" t="s">
        <v>2610</v>
      </c>
      <c r="D2412" s="477" t="s">
        <v>2296</v>
      </c>
      <c r="E2412" s="477" t="s">
        <v>4564</v>
      </c>
      <c r="F2412" s="2333" t="s">
        <v>2651</v>
      </c>
    </row>
    <row r="2413" spans="1:6" s="492" customFormat="1" ht="18.75" customHeight="1" x14ac:dyDescent="0.3">
      <c r="A2413" s="476" t="s">
        <v>837</v>
      </c>
      <c r="B2413" s="375">
        <v>44737</v>
      </c>
      <c r="C2413" s="477" t="s">
        <v>2610</v>
      </c>
      <c r="D2413" s="477" t="s">
        <v>2296</v>
      </c>
      <c r="E2413" s="477" t="s">
        <v>4480</v>
      </c>
      <c r="F2413" s="2319"/>
    </row>
    <row r="2414" spans="1:6" s="492" customFormat="1" ht="18.75" x14ac:dyDescent="0.3">
      <c r="A2414" s="476" t="s">
        <v>837</v>
      </c>
      <c r="B2414" s="375">
        <v>44737</v>
      </c>
      <c r="C2414" s="477" t="s">
        <v>2610</v>
      </c>
      <c r="D2414" s="477" t="s">
        <v>2296</v>
      </c>
      <c r="E2414" s="477" t="s">
        <v>4526</v>
      </c>
      <c r="F2414" s="2334"/>
    </row>
    <row r="2415" spans="1:6" s="492" customFormat="1" ht="18.75" customHeight="1" x14ac:dyDescent="0.3">
      <c r="A2415" s="476" t="s">
        <v>837</v>
      </c>
      <c r="B2415" s="375">
        <v>44737</v>
      </c>
      <c r="C2415" s="477" t="s">
        <v>2610</v>
      </c>
      <c r="D2415" s="477" t="s">
        <v>2296</v>
      </c>
      <c r="E2415" s="477" t="s">
        <v>2661</v>
      </c>
      <c r="F2415" s="2335" t="s">
        <v>2763</v>
      </c>
    </row>
    <row r="2416" spans="1:6" s="492" customFormat="1" ht="18.75" customHeight="1" x14ac:dyDescent="0.3">
      <c r="A2416" s="477" t="s">
        <v>837</v>
      </c>
      <c r="B2416" s="375">
        <v>44737</v>
      </c>
      <c r="C2416" s="477" t="s">
        <v>2610</v>
      </c>
      <c r="D2416" s="477" t="s">
        <v>2296</v>
      </c>
      <c r="E2416" s="477" t="s">
        <v>4491</v>
      </c>
      <c r="F2416" s="2335"/>
    </row>
    <row r="2417" spans="1:9" s="492" customFormat="1" ht="18.75" x14ac:dyDescent="0.3">
      <c r="A2417" s="2114" t="s">
        <v>837</v>
      </c>
      <c r="B2417" s="375">
        <v>44737</v>
      </c>
      <c r="C2417" s="477" t="s">
        <v>2610</v>
      </c>
      <c r="D2417" s="477" t="s">
        <v>2296</v>
      </c>
      <c r="E2417" s="477" t="s">
        <v>4520</v>
      </c>
      <c r="F2417" s="2336"/>
    </row>
    <row r="2418" spans="1:9" s="492" customFormat="1" ht="18.75" customHeight="1" x14ac:dyDescent="0.3">
      <c r="A2418" s="2114" t="s">
        <v>837</v>
      </c>
      <c r="B2418" s="375">
        <v>44737</v>
      </c>
      <c r="C2418" s="477" t="s">
        <v>2610</v>
      </c>
      <c r="D2418" s="477" t="s">
        <v>2296</v>
      </c>
      <c r="E2418" s="477" t="s">
        <v>4488</v>
      </c>
      <c r="F2418" s="2335" t="s">
        <v>4572</v>
      </c>
    </row>
    <row r="2419" spans="1:9" s="492" customFormat="1" ht="18.75" customHeight="1" x14ac:dyDescent="0.3">
      <c r="A2419" s="2114" t="s">
        <v>837</v>
      </c>
      <c r="B2419" s="375">
        <v>44737</v>
      </c>
      <c r="C2419" s="477" t="s">
        <v>2610</v>
      </c>
      <c r="D2419" s="477" t="s">
        <v>2296</v>
      </c>
      <c r="E2419" s="477" t="s">
        <v>4571</v>
      </c>
      <c r="F2419" s="2337"/>
    </row>
    <row r="2420" spans="1:9" s="492" customFormat="1" ht="18.75" x14ac:dyDescent="0.3">
      <c r="A2420" s="2338" t="s">
        <v>4555</v>
      </c>
      <c r="B2420" s="2339"/>
      <c r="C2420" s="2339"/>
      <c r="D2420" s="2339"/>
      <c r="E2420" s="2339"/>
      <c r="F2420" s="2340"/>
    </row>
    <row r="2421" spans="1:9" ht="18.75" x14ac:dyDescent="0.3">
      <c r="A2421" s="2326" t="s">
        <v>4562</v>
      </c>
      <c r="B2421" s="2327"/>
      <c r="C2421" s="2327"/>
      <c r="D2421" s="2327"/>
      <c r="E2421" s="2327"/>
      <c r="F2421" s="2328"/>
    </row>
    <row r="2424" spans="1:9" ht="18.75" x14ac:dyDescent="0.3">
      <c r="A2424" s="132" t="s">
        <v>837</v>
      </c>
      <c r="B2424" s="375">
        <v>44737</v>
      </c>
      <c r="C2424" s="133" t="s">
        <v>2610</v>
      </c>
      <c r="D2424" s="133" t="s">
        <v>2615</v>
      </c>
      <c r="E2424" s="474" t="s">
        <v>4573</v>
      </c>
      <c r="F2424" s="2314" t="s">
        <v>2700</v>
      </c>
      <c r="G2424" s="1551"/>
      <c r="H2424" s="1551"/>
      <c r="I2424" s="1551"/>
    </row>
    <row r="2425" spans="1:9" ht="18.75" x14ac:dyDescent="0.3">
      <c r="A2425" s="136" t="s">
        <v>837</v>
      </c>
      <c r="B2425" s="376">
        <v>44737</v>
      </c>
      <c r="C2425" s="137" t="s">
        <v>2610</v>
      </c>
      <c r="D2425" s="137" t="s">
        <v>2615</v>
      </c>
      <c r="E2425" s="477" t="s">
        <v>2633</v>
      </c>
      <c r="F2425" s="2315"/>
      <c r="G2425" s="1551"/>
      <c r="H2425" s="1551"/>
      <c r="I2425" s="1551"/>
    </row>
    <row r="2426" spans="1:9" ht="18.75" customHeight="1" x14ac:dyDescent="0.3">
      <c r="A2426" s="136" t="s">
        <v>837</v>
      </c>
      <c r="B2426" s="376">
        <v>44737</v>
      </c>
      <c r="C2426" s="137" t="s">
        <v>2610</v>
      </c>
      <c r="D2426" s="137" t="s">
        <v>2615</v>
      </c>
      <c r="E2426" s="477" t="s">
        <v>2360</v>
      </c>
      <c r="F2426" s="2316" t="s">
        <v>2763</v>
      </c>
      <c r="G2426" s="1551"/>
      <c r="H2426" s="1551"/>
      <c r="I2426" s="1551"/>
    </row>
    <row r="2427" spans="1:9" ht="18.75" x14ac:dyDescent="0.3">
      <c r="A2427" s="136" t="s">
        <v>837</v>
      </c>
      <c r="B2427" s="376">
        <v>44737</v>
      </c>
      <c r="C2427" s="137" t="s">
        <v>2610</v>
      </c>
      <c r="D2427" s="137" t="s">
        <v>2615</v>
      </c>
      <c r="E2427" s="477" t="s">
        <v>4658</v>
      </c>
      <c r="F2427" s="2316"/>
      <c r="G2427" s="1551"/>
      <c r="H2427" s="1551"/>
      <c r="I2427" s="1551"/>
    </row>
    <row r="2428" spans="1:9" ht="18.75" x14ac:dyDescent="0.3">
      <c r="A2428" s="136" t="s">
        <v>837</v>
      </c>
      <c r="B2428" s="376">
        <v>44737</v>
      </c>
      <c r="C2428" s="137" t="s">
        <v>2610</v>
      </c>
      <c r="D2428" s="137" t="s">
        <v>2615</v>
      </c>
      <c r="E2428" s="477" t="s">
        <v>4476</v>
      </c>
      <c r="F2428" s="2315"/>
      <c r="G2428" s="1551"/>
      <c r="H2428" s="1551"/>
      <c r="I2428" s="1551"/>
    </row>
    <row r="2429" spans="1:9" ht="18.75" customHeight="1" x14ac:dyDescent="0.3">
      <c r="A2429" s="136" t="s">
        <v>837</v>
      </c>
      <c r="B2429" s="376">
        <v>44737</v>
      </c>
      <c r="C2429" s="137" t="s">
        <v>2610</v>
      </c>
      <c r="D2429" s="137" t="s">
        <v>2615</v>
      </c>
      <c r="E2429" s="137" t="s">
        <v>4560</v>
      </c>
      <c r="F2429" s="2316" t="s">
        <v>2816</v>
      </c>
      <c r="G2429" s="1551"/>
      <c r="H2429" s="1551"/>
      <c r="I2429" s="1551"/>
    </row>
    <row r="2430" spans="1:9" ht="18.75" x14ac:dyDescent="0.3">
      <c r="A2430" s="136" t="s">
        <v>837</v>
      </c>
      <c r="B2430" s="376">
        <v>44737</v>
      </c>
      <c r="C2430" s="137" t="s">
        <v>2610</v>
      </c>
      <c r="D2430" s="137" t="s">
        <v>2615</v>
      </c>
      <c r="E2430" s="477" t="s">
        <v>4488</v>
      </c>
      <c r="F2430" s="2315"/>
      <c r="G2430" s="284"/>
      <c r="H2430" s="1551"/>
      <c r="I2430" s="1551"/>
    </row>
    <row r="2431" spans="1:9" ht="18.75" customHeight="1" x14ac:dyDescent="0.3">
      <c r="A2431" s="136" t="s">
        <v>837</v>
      </c>
      <c r="B2431" s="376">
        <v>44737</v>
      </c>
      <c r="C2431" s="137" t="s">
        <v>2610</v>
      </c>
      <c r="D2431" s="137" t="s">
        <v>2615</v>
      </c>
      <c r="E2431" s="477" t="s">
        <v>4659</v>
      </c>
      <c r="F2431" s="2316" t="s">
        <v>2631</v>
      </c>
      <c r="G2431" s="284"/>
      <c r="H2431" s="1551"/>
      <c r="I2431" s="1551"/>
    </row>
    <row r="2432" spans="1:9" ht="18.75" x14ac:dyDescent="0.3">
      <c r="A2432" s="136" t="s">
        <v>837</v>
      </c>
      <c r="B2432" s="376">
        <v>44737</v>
      </c>
      <c r="C2432" s="137" t="s">
        <v>2610</v>
      </c>
      <c r="D2432" s="137" t="s">
        <v>2615</v>
      </c>
      <c r="E2432" s="137" t="s">
        <v>4551</v>
      </c>
      <c r="F2432" s="2316"/>
      <c r="G2432" s="1551"/>
      <c r="H2432" s="1551"/>
      <c r="I2432" s="1551"/>
    </row>
    <row r="2433" spans="1:9" ht="18.75" x14ac:dyDescent="0.3">
      <c r="A2433" s="140" t="s">
        <v>837</v>
      </c>
      <c r="B2433" s="377">
        <v>44737</v>
      </c>
      <c r="C2433" s="141" t="s">
        <v>2610</v>
      </c>
      <c r="D2433" s="141" t="s">
        <v>2615</v>
      </c>
      <c r="E2433" s="141" t="s">
        <v>4500</v>
      </c>
      <c r="F2433" s="2317"/>
      <c r="G2433" s="1551"/>
      <c r="H2433" s="1551"/>
      <c r="I2433" s="1551"/>
    </row>
    <row r="2434" spans="1:9" ht="18.75" x14ac:dyDescent="0.3">
      <c r="A2434" s="2311" t="s">
        <v>4557</v>
      </c>
      <c r="B2434" s="2312"/>
      <c r="C2434" s="2312"/>
      <c r="D2434" s="2312"/>
      <c r="E2434" s="2312"/>
      <c r="F2434" s="2313"/>
      <c r="G2434" s="1551"/>
      <c r="H2434" s="1551"/>
      <c r="I2434" s="1551"/>
    </row>
    <row r="2435" spans="1:9" ht="18.75" x14ac:dyDescent="0.3">
      <c r="A2435" s="132" t="s">
        <v>837</v>
      </c>
      <c r="B2435" s="375">
        <v>44737</v>
      </c>
      <c r="C2435" s="133" t="s">
        <v>2610</v>
      </c>
      <c r="D2435" s="133" t="s">
        <v>4547</v>
      </c>
      <c r="E2435" s="474" t="s">
        <v>2672</v>
      </c>
      <c r="F2435" s="2314" t="s">
        <v>2638</v>
      </c>
      <c r="G2435" s="1551"/>
      <c r="H2435" s="1551"/>
      <c r="I2435" s="1551"/>
    </row>
    <row r="2436" spans="1:9" ht="18.75" x14ac:dyDescent="0.3">
      <c r="A2436" s="140" t="s">
        <v>837</v>
      </c>
      <c r="B2436" s="377">
        <v>44737</v>
      </c>
      <c r="C2436" s="141" t="s">
        <v>2610</v>
      </c>
      <c r="D2436" s="141" t="s">
        <v>4547</v>
      </c>
      <c r="E2436" s="141" t="s">
        <v>2661</v>
      </c>
      <c r="F2436" s="2317"/>
      <c r="G2436" s="1551"/>
      <c r="H2436" s="1551"/>
      <c r="I2436" s="1551"/>
    </row>
    <row r="2437" spans="1:9" ht="18.75" x14ac:dyDescent="0.3">
      <c r="A2437" s="2311" t="s">
        <v>4557</v>
      </c>
      <c r="B2437" s="2312"/>
      <c r="C2437" s="2312"/>
      <c r="D2437" s="2312"/>
      <c r="E2437" s="2312"/>
      <c r="F2437" s="2313"/>
      <c r="G2437" s="1551"/>
      <c r="H2437" s="1551"/>
      <c r="I2437" s="1551"/>
    </row>
    <row r="2438" spans="1:9" ht="18.75" x14ac:dyDescent="0.3">
      <c r="A2438" s="132" t="s">
        <v>837</v>
      </c>
      <c r="B2438" s="375">
        <v>44737</v>
      </c>
      <c r="C2438" s="133" t="s">
        <v>2610</v>
      </c>
      <c r="D2438" s="133" t="s">
        <v>2292</v>
      </c>
      <c r="E2438" s="133" t="s">
        <v>2652</v>
      </c>
      <c r="F2438" s="2314" t="s">
        <v>2634</v>
      </c>
      <c r="G2438" s="1551"/>
      <c r="H2438" s="1551"/>
      <c r="I2438" s="1551"/>
    </row>
    <row r="2439" spans="1:9" ht="18.75" x14ac:dyDescent="0.3">
      <c r="A2439" s="136" t="s">
        <v>837</v>
      </c>
      <c r="B2439" s="376">
        <v>44737</v>
      </c>
      <c r="C2439" s="137" t="s">
        <v>2610</v>
      </c>
      <c r="D2439" s="137" t="s">
        <v>2292</v>
      </c>
      <c r="E2439" s="137" t="s">
        <v>2650</v>
      </c>
      <c r="F2439" s="2315"/>
      <c r="G2439" s="1551"/>
      <c r="H2439" s="1551"/>
      <c r="I2439" s="1551"/>
    </row>
    <row r="2440" spans="1:9" ht="18.75" customHeight="1" x14ac:dyDescent="0.3">
      <c r="A2440" s="136" t="s">
        <v>837</v>
      </c>
      <c r="B2440" s="376">
        <v>44737</v>
      </c>
      <c r="C2440" s="137" t="s">
        <v>2610</v>
      </c>
      <c r="D2440" s="137" t="s">
        <v>2292</v>
      </c>
      <c r="E2440" s="137" t="s">
        <v>4526</v>
      </c>
      <c r="F2440" s="2316" t="s">
        <v>2706</v>
      </c>
      <c r="G2440" s="1551"/>
      <c r="H2440" s="1551"/>
      <c r="I2440" s="1551"/>
    </row>
    <row r="2441" spans="1:9" ht="18.75" x14ac:dyDescent="0.3">
      <c r="A2441" s="140" t="s">
        <v>837</v>
      </c>
      <c r="B2441" s="377">
        <v>44737</v>
      </c>
      <c r="C2441" s="141" t="s">
        <v>2610</v>
      </c>
      <c r="D2441" s="141" t="s">
        <v>2292</v>
      </c>
      <c r="E2441" s="480" t="s">
        <v>4519</v>
      </c>
      <c r="F2441" s="2317"/>
      <c r="G2441" s="1551"/>
      <c r="H2441" s="1551"/>
      <c r="I2441" s="1551"/>
    </row>
    <row r="2442" spans="1:9" ht="18.75" x14ac:dyDescent="0.3">
      <c r="A2442" s="2311" t="s">
        <v>4557</v>
      </c>
      <c r="B2442" s="2312"/>
      <c r="C2442" s="2312"/>
      <c r="D2442" s="2312"/>
      <c r="E2442" s="2312"/>
      <c r="F2442" s="2313"/>
      <c r="G2442" s="1551"/>
      <c r="H2442" s="1551"/>
      <c r="I2442" s="1551"/>
    </row>
    <row r="2443" spans="1:9" ht="18.75" x14ac:dyDescent="0.3">
      <c r="A2443" s="473" t="s">
        <v>837</v>
      </c>
      <c r="B2443" s="375">
        <v>44737</v>
      </c>
      <c r="C2443" s="474" t="s">
        <v>2610</v>
      </c>
      <c r="D2443" s="474" t="s">
        <v>2296</v>
      </c>
      <c r="E2443" s="474" t="s">
        <v>4474</v>
      </c>
      <c r="F2443" s="2325" t="s">
        <v>2645</v>
      </c>
      <c r="G2443" s="1551"/>
      <c r="H2443" s="1551"/>
      <c r="I2443" s="1551"/>
    </row>
    <row r="2444" spans="1:9" ht="18.75" x14ac:dyDescent="0.3">
      <c r="A2444" s="476" t="s">
        <v>837</v>
      </c>
      <c r="B2444" s="376">
        <v>44737</v>
      </c>
      <c r="C2444" s="477" t="s">
        <v>2610</v>
      </c>
      <c r="D2444" s="477" t="s">
        <v>2296</v>
      </c>
      <c r="E2444" s="477" t="s">
        <v>4654</v>
      </c>
      <c r="F2444" s="2319"/>
      <c r="G2444" s="1551"/>
      <c r="H2444" s="1551"/>
      <c r="I2444" s="1551"/>
    </row>
    <row r="2445" spans="1:9" ht="18.75" x14ac:dyDescent="0.3">
      <c r="A2445" s="476" t="s">
        <v>837</v>
      </c>
      <c r="B2445" s="376">
        <v>44737</v>
      </c>
      <c r="C2445" s="477" t="s">
        <v>2610</v>
      </c>
      <c r="D2445" s="477" t="s">
        <v>2296</v>
      </c>
      <c r="E2445" s="477" t="s">
        <v>4475</v>
      </c>
      <c r="F2445" s="2320"/>
      <c r="G2445" s="1551"/>
      <c r="H2445" s="1551"/>
      <c r="I2445" s="1551"/>
    </row>
    <row r="2446" spans="1:9" ht="18.75" customHeight="1" x14ac:dyDescent="0.3">
      <c r="A2446" s="476" t="s">
        <v>837</v>
      </c>
      <c r="B2446" s="376">
        <v>44737</v>
      </c>
      <c r="C2446" s="477" t="s">
        <v>2610</v>
      </c>
      <c r="D2446" s="477" t="s">
        <v>2296</v>
      </c>
      <c r="E2446" s="477" t="s">
        <v>4491</v>
      </c>
      <c r="F2446" s="2316" t="s">
        <v>2662</v>
      </c>
      <c r="G2446" s="1551"/>
      <c r="H2446" s="1551"/>
      <c r="I2446" s="1551"/>
    </row>
    <row r="2447" spans="1:9" ht="18.75" x14ac:dyDescent="0.3">
      <c r="A2447" s="476" t="s">
        <v>837</v>
      </c>
      <c r="B2447" s="376">
        <v>44737</v>
      </c>
      <c r="C2447" s="477" t="s">
        <v>2610</v>
      </c>
      <c r="D2447" s="477" t="s">
        <v>2296</v>
      </c>
      <c r="E2447" s="477" t="s">
        <v>2671</v>
      </c>
      <c r="F2447" s="2315"/>
      <c r="G2447" s="1551"/>
      <c r="H2447" s="1551"/>
      <c r="I2447" s="1551"/>
    </row>
    <row r="2448" spans="1:9" ht="18.75" customHeight="1" x14ac:dyDescent="0.3">
      <c r="A2448" s="476" t="s">
        <v>837</v>
      </c>
      <c r="B2448" s="376">
        <v>44737</v>
      </c>
      <c r="C2448" s="477" t="s">
        <v>2610</v>
      </c>
      <c r="D2448" s="477" t="s">
        <v>2296</v>
      </c>
      <c r="E2448" s="477" t="s">
        <v>4479</v>
      </c>
      <c r="F2448" s="2316" t="s">
        <v>2657</v>
      </c>
      <c r="G2448" s="1551"/>
      <c r="H2448" s="1551"/>
      <c r="I2448" s="1551"/>
    </row>
    <row r="2449" spans="1:9" ht="18.75" x14ac:dyDescent="0.3">
      <c r="A2449" s="476" t="s">
        <v>837</v>
      </c>
      <c r="B2449" s="376">
        <v>44737</v>
      </c>
      <c r="C2449" s="477" t="s">
        <v>2610</v>
      </c>
      <c r="D2449" s="477" t="s">
        <v>2296</v>
      </c>
      <c r="E2449" s="477" t="s">
        <v>4605</v>
      </c>
      <c r="F2449" s="2315"/>
      <c r="G2449" s="1551"/>
      <c r="H2449" s="1551"/>
      <c r="I2449" s="1551"/>
    </row>
    <row r="2450" spans="1:9" ht="18.75" customHeight="1" x14ac:dyDescent="0.3">
      <c r="A2450" s="476" t="s">
        <v>837</v>
      </c>
      <c r="B2450" s="376">
        <v>44737</v>
      </c>
      <c r="C2450" s="477" t="s">
        <v>2610</v>
      </c>
      <c r="D2450" s="477" t="s">
        <v>2296</v>
      </c>
      <c r="E2450" s="477" t="s">
        <v>4483</v>
      </c>
      <c r="F2450" s="2316" t="s">
        <v>2651</v>
      </c>
      <c r="G2450" s="1551"/>
      <c r="H2450" s="1551"/>
      <c r="I2450" s="1551"/>
    </row>
    <row r="2451" spans="1:9" ht="18.75" x14ac:dyDescent="0.3">
      <c r="A2451" s="479" t="s">
        <v>837</v>
      </c>
      <c r="B2451" s="377">
        <v>44737</v>
      </c>
      <c r="C2451" s="480" t="s">
        <v>2610</v>
      </c>
      <c r="D2451" s="480" t="s">
        <v>2296</v>
      </c>
      <c r="E2451" s="480" t="s">
        <v>4652</v>
      </c>
      <c r="F2451" s="2317"/>
      <c r="G2451" s="1551"/>
      <c r="H2451" s="1551"/>
      <c r="I2451" s="1551"/>
    </row>
    <row r="2452" spans="1:9" ht="18.75" x14ac:dyDescent="0.3">
      <c r="A2452" s="2305" t="s">
        <v>4557</v>
      </c>
      <c r="B2452" s="2306"/>
      <c r="C2452" s="2306"/>
      <c r="D2452" s="2306"/>
      <c r="E2452" s="2306"/>
      <c r="F2452" s="2307"/>
      <c r="G2452" s="1551"/>
      <c r="H2452" s="1551"/>
      <c r="I2452" s="1551"/>
    </row>
    <row r="2453" spans="1:9" ht="18.75" x14ac:dyDescent="0.3">
      <c r="A2453" s="2326" t="s">
        <v>4655</v>
      </c>
      <c r="B2453" s="2327"/>
      <c r="C2453" s="2327"/>
      <c r="D2453" s="2327"/>
      <c r="E2453" s="2327"/>
      <c r="F2453" s="2328"/>
      <c r="G2453" s="1551"/>
      <c r="H2453" s="1551"/>
      <c r="I2453" s="1551"/>
    </row>
    <row r="2454" spans="1:9" x14ac:dyDescent="0.25">
      <c r="A2454" s="2318" t="s">
        <v>6</v>
      </c>
      <c r="B2454" s="2318"/>
      <c r="C2454" s="2318"/>
      <c r="D2454" s="2318"/>
      <c r="E2454" s="2318"/>
      <c r="F2454" s="2318"/>
      <c r="G2454" s="1551"/>
      <c r="H2454" s="1551"/>
      <c r="I2454" s="1551"/>
    </row>
    <row r="2455" spans="1:9" ht="37.5" x14ac:dyDescent="0.3">
      <c r="A2455" s="473" t="s">
        <v>855</v>
      </c>
      <c r="B2455" s="475">
        <v>44738</v>
      </c>
      <c r="C2455" s="474" t="s">
        <v>2610</v>
      </c>
      <c r="D2455" s="474" t="s">
        <v>2615</v>
      </c>
      <c r="E2455" s="482" t="s">
        <v>2691</v>
      </c>
      <c r="F2455" s="2314" t="s">
        <v>2763</v>
      </c>
      <c r="G2455" s="1551"/>
      <c r="H2455" s="1551"/>
      <c r="I2455" s="1551"/>
    </row>
    <row r="2456" spans="1:9" ht="37.5" x14ac:dyDescent="0.3">
      <c r="A2456" s="476" t="s">
        <v>855</v>
      </c>
      <c r="B2456" s="478">
        <v>44738</v>
      </c>
      <c r="C2456" s="477" t="s">
        <v>2610</v>
      </c>
      <c r="D2456" s="477" t="s">
        <v>2615</v>
      </c>
      <c r="E2456" s="483" t="s">
        <v>2689</v>
      </c>
      <c r="F2456" s="2315"/>
      <c r="G2456" s="1551"/>
      <c r="H2456" s="284"/>
      <c r="I2456" s="1551"/>
    </row>
    <row r="2457" spans="1:9" ht="18.75" customHeight="1" x14ac:dyDescent="0.3">
      <c r="A2457" s="476" t="s">
        <v>855</v>
      </c>
      <c r="B2457" s="478">
        <v>44738</v>
      </c>
      <c r="C2457" s="477" t="s">
        <v>2610</v>
      </c>
      <c r="D2457" s="477" t="s">
        <v>2615</v>
      </c>
      <c r="E2457" s="477" t="s">
        <v>2650</v>
      </c>
      <c r="F2457" s="2319" t="s">
        <v>2631</v>
      </c>
      <c r="G2457" s="1551"/>
      <c r="H2457" s="1551"/>
      <c r="I2457" s="1551"/>
    </row>
    <row r="2458" spans="1:9" ht="37.5" x14ac:dyDescent="0.3">
      <c r="A2458" s="479" t="s">
        <v>855</v>
      </c>
      <c r="B2458" s="481">
        <v>44738</v>
      </c>
      <c r="C2458" s="480" t="s">
        <v>2610</v>
      </c>
      <c r="D2458" s="480" t="s">
        <v>2615</v>
      </c>
      <c r="E2458" s="480" t="s">
        <v>4465</v>
      </c>
      <c r="F2458" s="2329"/>
      <c r="G2458" s="1551"/>
      <c r="H2458" s="1551"/>
      <c r="I2458" s="1551"/>
    </row>
    <row r="2459" spans="1:9" ht="18.75" x14ac:dyDescent="0.3">
      <c r="A2459" s="2330" t="s">
        <v>4656</v>
      </c>
      <c r="B2459" s="2331"/>
      <c r="C2459" s="2331"/>
      <c r="D2459" s="2331"/>
      <c r="E2459" s="2331"/>
      <c r="F2459" s="2332"/>
      <c r="G2459" s="1551"/>
      <c r="H2459" s="1551"/>
      <c r="I2459" s="1551"/>
    </row>
    <row r="2460" spans="1:9" ht="18.75" x14ac:dyDescent="0.3">
      <c r="A2460" s="132" t="s">
        <v>855</v>
      </c>
      <c r="B2460" s="475">
        <v>44738</v>
      </c>
      <c r="C2460" s="133" t="s">
        <v>2610</v>
      </c>
      <c r="D2460" s="133" t="s">
        <v>2292</v>
      </c>
      <c r="E2460" s="474" t="s">
        <v>2764</v>
      </c>
      <c r="F2460" s="2314" t="s">
        <v>2634</v>
      </c>
      <c r="G2460" s="1551"/>
      <c r="H2460" s="1551"/>
      <c r="I2460" s="1551"/>
    </row>
    <row r="2461" spans="1:9" ht="18.75" x14ac:dyDescent="0.3">
      <c r="A2461" s="136" t="s">
        <v>855</v>
      </c>
      <c r="B2461" s="478">
        <v>44738</v>
      </c>
      <c r="C2461" s="137" t="s">
        <v>2610</v>
      </c>
      <c r="D2461" s="137" t="s">
        <v>2292</v>
      </c>
      <c r="E2461" s="477" t="s">
        <v>2652</v>
      </c>
      <c r="F2461" s="2315"/>
      <c r="G2461" s="1551"/>
      <c r="H2461" s="1551"/>
      <c r="I2461" s="1551"/>
    </row>
    <row r="2462" spans="1:9" ht="18.75" customHeight="1" x14ac:dyDescent="0.3">
      <c r="A2462" s="136" t="s">
        <v>855</v>
      </c>
      <c r="B2462" s="478">
        <v>44738</v>
      </c>
      <c r="C2462" s="137" t="s">
        <v>2610</v>
      </c>
      <c r="D2462" s="137" t="s">
        <v>2292</v>
      </c>
      <c r="E2462" s="483" t="s">
        <v>4654</v>
      </c>
      <c r="F2462" s="2316" t="s">
        <v>2662</v>
      </c>
      <c r="G2462" s="1551"/>
      <c r="H2462" s="1551"/>
      <c r="I2462" s="1551"/>
    </row>
    <row r="2463" spans="1:9" ht="18.75" x14ac:dyDescent="0.3">
      <c r="A2463" s="140" t="s">
        <v>855</v>
      </c>
      <c r="B2463" s="481">
        <v>44738</v>
      </c>
      <c r="C2463" s="141" t="s">
        <v>2610</v>
      </c>
      <c r="D2463" s="141" t="s">
        <v>2292</v>
      </c>
      <c r="E2463" s="480" t="s">
        <v>2698</v>
      </c>
      <c r="F2463" s="2317"/>
      <c r="G2463" s="1551"/>
      <c r="H2463" s="1551"/>
      <c r="I2463" s="1551"/>
    </row>
    <row r="2464" spans="1:9" ht="18.75" x14ac:dyDescent="0.3">
      <c r="A2464" s="2311" t="s">
        <v>4656</v>
      </c>
      <c r="B2464" s="2312"/>
      <c r="C2464" s="2312"/>
      <c r="D2464" s="2312"/>
      <c r="E2464" s="2312"/>
      <c r="F2464" s="2313"/>
      <c r="G2464" s="1551"/>
      <c r="H2464" s="1551"/>
      <c r="I2464" s="1551"/>
    </row>
    <row r="2465" spans="1:9" ht="18.75" x14ac:dyDescent="0.3">
      <c r="A2465" s="132" t="s">
        <v>855</v>
      </c>
      <c r="B2465" s="475">
        <v>44738</v>
      </c>
      <c r="C2465" s="133" t="s">
        <v>2610</v>
      </c>
      <c r="D2465" s="133" t="s">
        <v>4547</v>
      </c>
      <c r="E2465" s="474" t="s">
        <v>4660</v>
      </c>
      <c r="F2465" s="2314" t="s">
        <v>2818</v>
      </c>
      <c r="G2465" s="1551"/>
      <c r="H2465" s="1551"/>
      <c r="I2465" s="1551"/>
    </row>
    <row r="2466" spans="1:9" ht="18.75" x14ac:dyDescent="0.3">
      <c r="A2466" s="136" t="s">
        <v>855</v>
      </c>
      <c r="B2466" s="478">
        <v>44738</v>
      </c>
      <c r="C2466" s="137" t="s">
        <v>2610</v>
      </c>
      <c r="D2466" s="137" t="s">
        <v>4547</v>
      </c>
      <c r="E2466" s="137" t="s">
        <v>2684</v>
      </c>
      <c r="F2466" s="2315"/>
      <c r="G2466" s="1551"/>
      <c r="H2466" s="1551"/>
      <c r="I2466" s="1551"/>
    </row>
    <row r="2467" spans="1:9" ht="18.75" customHeight="1" x14ac:dyDescent="0.3">
      <c r="A2467" s="136" t="s">
        <v>855</v>
      </c>
      <c r="B2467" s="478">
        <v>44738</v>
      </c>
      <c r="C2467" s="137" t="s">
        <v>2610</v>
      </c>
      <c r="D2467" s="137" t="s">
        <v>4547</v>
      </c>
      <c r="E2467" s="477" t="s">
        <v>4481</v>
      </c>
      <c r="F2467" s="2316" t="s">
        <v>2706</v>
      </c>
      <c r="G2467" s="1551"/>
      <c r="H2467" s="284"/>
      <c r="I2467" s="1551"/>
    </row>
    <row r="2468" spans="1:9" ht="18.75" x14ac:dyDescent="0.3">
      <c r="A2468" s="140" t="s">
        <v>855</v>
      </c>
      <c r="B2468" s="481">
        <v>44738</v>
      </c>
      <c r="C2468" s="141" t="s">
        <v>2610</v>
      </c>
      <c r="D2468" s="141" t="s">
        <v>4547</v>
      </c>
      <c r="E2468" s="484" t="s">
        <v>4484</v>
      </c>
      <c r="F2468" s="2317"/>
      <c r="G2468" s="1551"/>
      <c r="H2468" s="284"/>
      <c r="I2468" s="1551"/>
    </row>
    <row r="2469" spans="1:9" ht="18.75" x14ac:dyDescent="0.3">
      <c r="A2469" s="2311" t="s">
        <v>4661</v>
      </c>
      <c r="B2469" s="2312"/>
      <c r="C2469" s="2312"/>
      <c r="D2469" s="2312"/>
      <c r="E2469" s="2312"/>
      <c r="F2469" s="2313"/>
      <c r="G2469" s="1551"/>
      <c r="H2469" s="284"/>
      <c r="I2469" s="1551"/>
    </row>
    <row r="2470" spans="1:9" ht="18.75" x14ac:dyDescent="0.3">
      <c r="A2470" s="132" t="s">
        <v>855</v>
      </c>
      <c r="B2470" s="475">
        <v>44738</v>
      </c>
      <c r="C2470" s="133" t="s">
        <v>2610</v>
      </c>
      <c r="D2470" s="133" t="s">
        <v>2296</v>
      </c>
      <c r="E2470" s="474" t="s">
        <v>2695</v>
      </c>
      <c r="F2470" s="2314" t="s">
        <v>2645</v>
      </c>
      <c r="G2470" s="1551"/>
      <c r="H2470" s="1551"/>
      <c r="I2470" s="1551"/>
    </row>
    <row r="2471" spans="1:9" ht="18.75" x14ac:dyDescent="0.3">
      <c r="A2471" s="136" t="s">
        <v>855</v>
      </c>
      <c r="B2471" s="478">
        <v>44738</v>
      </c>
      <c r="C2471" s="137" t="s">
        <v>2610</v>
      </c>
      <c r="D2471" s="137" t="s">
        <v>2296</v>
      </c>
      <c r="E2471" s="483" t="s">
        <v>2671</v>
      </c>
      <c r="F2471" s="2315"/>
      <c r="G2471" s="1551"/>
      <c r="H2471" s="1551"/>
      <c r="I2471" s="1551"/>
    </row>
    <row r="2472" spans="1:9" ht="18.75" customHeight="1" x14ac:dyDescent="0.3">
      <c r="A2472" s="136" t="s">
        <v>855</v>
      </c>
      <c r="B2472" s="478">
        <v>44738</v>
      </c>
      <c r="C2472" s="137" t="s">
        <v>2610</v>
      </c>
      <c r="D2472" s="137" t="s">
        <v>2296</v>
      </c>
      <c r="E2472" s="483" t="s">
        <v>4491</v>
      </c>
      <c r="F2472" s="2316" t="s">
        <v>2651</v>
      </c>
      <c r="G2472" s="1551"/>
      <c r="H2472" s="284"/>
      <c r="I2472" s="1551"/>
    </row>
    <row r="2473" spans="1:9" ht="18.75" x14ac:dyDescent="0.3">
      <c r="A2473" s="136" t="s">
        <v>855</v>
      </c>
      <c r="B2473" s="478">
        <v>44738</v>
      </c>
      <c r="C2473" s="137" t="s">
        <v>2610</v>
      </c>
      <c r="D2473" s="137" t="s">
        <v>2296</v>
      </c>
      <c r="E2473" s="483" t="s">
        <v>4469</v>
      </c>
      <c r="F2473" s="2315"/>
      <c r="G2473" s="1551"/>
      <c r="H2473" s="284"/>
      <c r="I2473" s="1551"/>
    </row>
    <row r="2474" spans="1:9" ht="18.75" customHeight="1" x14ac:dyDescent="0.3">
      <c r="A2474" s="136" t="s">
        <v>855</v>
      </c>
      <c r="B2474" s="478">
        <v>44738</v>
      </c>
      <c r="C2474" s="137" t="s">
        <v>2610</v>
      </c>
      <c r="D2474" s="137" t="s">
        <v>2296</v>
      </c>
      <c r="E2474" s="483" t="s">
        <v>4548</v>
      </c>
      <c r="F2474" s="2316" t="s">
        <v>2657</v>
      </c>
      <c r="G2474" s="1551"/>
      <c r="H2474" s="284"/>
      <c r="I2474" s="1551"/>
    </row>
    <row r="2475" spans="1:9" ht="18.75" x14ac:dyDescent="0.3">
      <c r="A2475" s="136" t="s">
        <v>855</v>
      </c>
      <c r="B2475" s="478">
        <v>44738</v>
      </c>
      <c r="C2475" s="137" t="s">
        <v>2610</v>
      </c>
      <c r="D2475" s="137" t="s">
        <v>2296</v>
      </c>
      <c r="E2475" s="483" t="s">
        <v>2699</v>
      </c>
      <c r="F2475" s="2316"/>
      <c r="G2475" s="1551"/>
      <c r="H2475" s="284"/>
      <c r="I2475" s="1551"/>
    </row>
    <row r="2476" spans="1:9" ht="18.75" x14ac:dyDescent="0.3">
      <c r="A2476" s="136" t="s">
        <v>855</v>
      </c>
      <c r="B2476" s="478">
        <v>44738</v>
      </c>
      <c r="C2476" s="137" t="s">
        <v>2610</v>
      </c>
      <c r="D2476" s="137" t="s">
        <v>2296</v>
      </c>
      <c r="E2476" s="483" t="s">
        <v>4457</v>
      </c>
      <c r="F2476" s="2324"/>
      <c r="G2476" s="1551"/>
      <c r="H2476" s="284"/>
      <c r="I2476" s="1551"/>
    </row>
    <row r="2477" spans="1:9" ht="18.75" customHeight="1" x14ac:dyDescent="0.3">
      <c r="A2477" s="136" t="s">
        <v>855</v>
      </c>
      <c r="B2477" s="478">
        <v>44738</v>
      </c>
      <c r="C2477" s="137" t="s">
        <v>2610</v>
      </c>
      <c r="D2477" s="137" t="s">
        <v>2296</v>
      </c>
      <c r="E2477" s="477" t="s">
        <v>2677</v>
      </c>
      <c r="F2477" s="2316" t="s">
        <v>2812</v>
      </c>
      <c r="G2477" s="1551"/>
      <c r="H2477" s="1551"/>
      <c r="I2477" s="1551"/>
    </row>
    <row r="2478" spans="1:9" ht="18.75" x14ac:dyDescent="0.3">
      <c r="A2478" s="136" t="s">
        <v>855</v>
      </c>
      <c r="B2478" s="478">
        <v>44738</v>
      </c>
      <c r="C2478" s="137" t="s">
        <v>2610</v>
      </c>
      <c r="D2478" s="137" t="s">
        <v>2296</v>
      </c>
      <c r="E2478" s="477" t="s">
        <v>2683</v>
      </c>
      <c r="F2478" s="2316"/>
      <c r="G2478" s="1551"/>
      <c r="H2478" s="1551"/>
      <c r="I2478" s="1551"/>
    </row>
    <row r="2479" spans="1:9" ht="18.75" x14ac:dyDescent="0.3">
      <c r="A2479" s="136" t="s">
        <v>855</v>
      </c>
      <c r="B2479" s="478">
        <v>44738</v>
      </c>
      <c r="C2479" s="137" t="s">
        <v>2610</v>
      </c>
      <c r="D2479" s="137" t="s">
        <v>2296</v>
      </c>
      <c r="E2479" s="477" t="s">
        <v>2656</v>
      </c>
      <c r="F2479" s="2315"/>
      <c r="G2479" s="1551"/>
      <c r="H2479" s="1551"/>
      <c r="I2479" s="1551"/>
    </row>
    <row r="2480" spans="1:9" ht="18.75" customHeight="1" x14ac:dyDescent="0.3">
      <c r="A2480" s="136" t="s">
        <v>855</v>
      </c>
      <c r="B2480" s="478">
        <v>44738</v>
      </c>
      <c r="C2480" s="137" t="s">
        <v>2610</v>
      </c>
      <c r="D2480" s="137" t="s">
        <v>2296</v>
      </c>
      <c r="E2480" s="483" t="s">
        <v>4551</v>
      </c>
      <c r="F2480" s="2316" t="s">
        <v>2654</v>
      </c>
      <c r="G2480" s="1551"/>
      <c r="H2480" s="1551"/>
      <c r="I2480" s="1551"/>
    </row>
    <row r="2481" spans="1:9" ht="18.75" x14ac:dyDescent="0.3">
      <c r="A2481" s="136" t="s">
        <v>855</v>
      </c>
      <c r="B2481" s="478">
        <v>44738</v>
      </c>
      <c r="C2481" s="137" t="s">
        <v>2610</v>
      </c>
      <c r="D2481" s="137" t="s">
        <v>2296</v>
      </c>
      <c r="E2481" s="483" t="s">
        <v>4662</v>
      </c>
      <c r="F2481" s="2316"/>
      <c r="G2481" s="1551"/>
      <c r="H2481" s="1551"/>
      <c r="I2481" s="1551"/>
    </row>
    <row r="2482" spans="1:9" ht="18.75" x14ac:dyDescent="0.3">
      <c r="A2482" s="136" t="s">
        <v>855</v>
      </c>
      <c r="B2482" s="478">
        <v>44738</v>
      </c>
      <c r="C2482" s="137" t="s">
        <v>2610</v>
      </c>
      <c r="D2482" s="137" t="s">
        <v>2296</v>
      </c>
      <c r="E2482" s="483" t="s">
        <v>4477</v>
      </c>
      <c r="F2482" s="2315"/>
      <c r="G2482" s="1551"/>
      <c r="H2482" s="284"/>
      <c r="I2482" s="1551"/>
    </row>
    <row r="2483" spans="1:9" ht="18.75" customHeight="1" x14ac:dyDescent="0.3">
      <c r="A2483" s="136" t="s">
        <v>855</v>
      </c>
      <c r="B2483" s="478">
        <v>44738</v>
      </c>
      <c r="C2483" s="137" t="s">
        <v>2610</v>
      </c>
      <c r="D2483" s="137" t="s">
        <v>2296</v>
      </c>
      <c r="E2483" s="483" t="s">
        <v>2694</v>
      </c>
      <c r="F2483" s="2316" t="s">
        <v>2627</v>
      </c>
      <c r="G2483" s="1551"/>
      <c r="H2483" s="284"/>
      <c r="I2483" s="1551"/>
    </row>
    <row r="2484" spans="1:9" ht="18.75" x14ac:dyDescent="0.3">
      <c r="A2484" s="140" t="s">
        <v>855</v>
      </c>
      <c r="B2484" s="481">
        <v>44738</v>
      </c>
      <c r="C2484" s="141" t="s">
        <v>2610</v>
      </c>
      <c r="D2484" s="141" t="s">
        <v>2296</v>
      </c>
      <c r="E2484" s="484" t="s">
        <v>4573</v>
      </c>
      <c r="F2484" s="2317"/>
      <c r="G2484" s="1551"/>
      <c r="H2484" s="1551"/>
      <c r="I2484" s="1551"/>
    </row>
    <row r="2485" spans="1:9" ht="18.75" x14ac:dyDescent="0.3">
      <c r="A2485" s="2305" t="s">
        <v>4549</v>
      </c>
      <c r="B2485" s="2306"/>
      <c r="C2485" s="2306"/>
      <c r="D2485" s="2306"/>
      <c r="E2485" s="2306"/>
      <c r="F2485" s="2307"/>
      <c r="G2485" s="1551"/>
      <c r="H2485" s="1551"/>
      <c r="I2485" s="1551"/>
    </row>
    <row r="2486" spans="1:9" ht="18.75" x14ac:dyDescent="0.3">
      <c r="A2486" s="2308" t="s">
        <v>4552</v>
      </c>
      <c r="B2486" s="2309"/>
      <c r="C2486" s="2309"/>
      <c r="D2486" s="2309"/>
      <c r="E2486" s="2309"/>
      <c r="F2486" s="2310"/>
      <c r="G2486" s="1551"/>
      <c r="H2486" s="1551"/>
      <c r="I2486" s="1551"/>
    </row>
    <row r="2487" spans="1:9" x14ac:dyDescent="0.25">
      <c r="A2487" s="2318" t="s">
        <v>6</v>
      </c>
      <c r="B2487" s="2318"/>
      <c r="C2487" s="2318"/>
      <c r="D2487" s="2318"/>
      <c r="E2487" s="2318"/>
      <c r="F2487" s="2318"/>
      <c r="G2487" s="1551"/>
      <c r="H2487" s="1551"/>
      <c r="I2487" s="1551"/>
    </row>
    <row r="2488" spans="1:9" ht="18.75" x14ac:dyDescent="0.3">
      <c r="A2488" s="132" t="s">
        <v>2674</v>
      </c>
      <c r="B2488" s="375">
        <v>44739</v>
      </c>
      <c r="C2488" s="133" t="s">
        <v>2610</v>
      </c>
      <c r="D2488" s="133" t="s">
        <v>2615</v>
      </c>
      <c r="E2488" s="134" t="s">
        <v>2764</v>
      </c>
      <c r="F2488" s="2314" t="s">
        <v>2624</v>
      </c>
      <c r="G2488" s="1551"/>
      <c r="H2488" s="1551"/>
      <c r="I2488" s="1551"/>
    </row>
    <row r="2489" spans="1:9" ht="18.75" x14ac:dyDescent="0.3">
      <c r="A2489" s="136" t="s">
        <v>2674</v>
      </c>
      <c r="B2489" s="376">
        <v>44739</v>
      </c>
      <c r="C2489" s="137" t="s">
        <v>2610</v>
      </c>
      <c r="D2489" s="137" t="s">
        <v>2615</v>
      </c>
      <c r="E2489" s="138" t="s">
        <v>2652</v>
      </c>
      <c r="F2489" s="2316"/>
      <c r="G2489" s="1551"/>
      <c r="H2489" s="1551"/>
      <c r="I2489" s="1551"/>
    </row>
    <row r="2490" spans="1:9" ht="18.75" x14ac:dyDescent="0.3">
      <c r="A2490" s="136" t="s">
        <v>2674</v>
      </c>
      <c r="B2490" s="376">
        <v>44739</v>
      </c>
      <c r="C2490" s="137" t="s">
        <v>2610</v>
      </c>
      <c r="D2490" s="137" t="s">
        <v>2615</v>
      </c>
      <c r="E2490" s="138" t="s">
        <v>2689</v>
      </c>
      <c r="F2490" s="2315"/>
      <c r="G2490" s="1551"/>
      <c r="H2490" s="1551"/>
      <c r="I2490" s="1551"/>
    </row>
    <row r="2491" spans="1:9" ht="18.75" customHeight="1" x14ac:dyDescent="0.3">
      <c r="A2491" s="136" t="s">
        <v>2674</v>
      </c>
      <c r="B2491" s="376">
        <v>44739</v>
      </c>
      <c r="C2491" s="137" t="s">
        <v>2610</v>
      </c>
      <c r="D2491" s="137" t="s">
        <v>2615</v>
      </c>
      <c r="E2491" s="138" t="s">
        <v>4477</v>
      </c>
      <c r="F2491" s="2316" t="s">
        <v>2641</v>
      </c>
      <c r="G2491" s="1551"/>
      <c r="H2491" s="1551"/>
      <c r="I2491" s="1551"/>
    </row>
    <row r="2492" spans="1:9" ht="18.75" x14ac:dyDescent="0.3">
      <c r="A2492" s="136" t="s">
        <v>2674</v>
      </c>
      <c r="B2492" s="376">
        <v>44739</v>
      </c>
      <c r="C2492" s="137" t="s">
        <v>2610</v>
      </c>
      <c r="D2492" s="137" t="s">
        <v>2615</v>
      </c>
      <c r="E2492" s="138" t="s">
        <v>2699</v>
      </c>
      <c r="F2492" s="2316"/>
      <c r="G2492" s="1551"/>
      <c r="H2492" s="1551"/>
      <c r="I2492" s="1551"/>
    </row>
    <row r="2493" spans="1:9" ht="18.75" x14ac:dyDescent="0.3">
      <c r="A2493" s="136" t="s">
        <v>2674</v>
      </c>
      <c r="B2493" s="376">
        <v>44739</v>
      </c>
      <c r="C2493" s="137" t="s">
        <v>2610</v>
      </c>
      <c r="D2493" s="137" t="s">
        <v>2615</v>
      </c>
      <c r="E2493" s="138" t="s">
        <v>2695</v>
      </c>
      <c r="F2493" s="2315"/>
      <c r="G2493" s="1551"/>
      <c r="H2493" s="1551"/>
      <c r="I2493" s="1551"/>
    </row>
    <row r="2494" spans="1:9" ht="18.75" customHeight="1" x14ac:dyDescent="0.3">
      <c r="A2494" s="136" t="s">
        <v>2674</v>
      </c>
      <c r="B2494" s="376">
        <v>44739</v>
      </c>
      <c r="C2494" s="137" t="s">
        <v>2610</v>
      </c>
      <c r="D2494" s="137" t="s">
        <v>2615</v>
      </c>
      <c r="E2494" s="138" t="s">
        <v>4573</v>
      </c>
      <c r="F2494" s="2316" t="s">
        <v>2760</v>
      </c>
      <c r="G2494" s="1551"/>
      <c r="H2494" s="1551"/>
      <c r="I2494" s="1551"/>
    </row>
    <row r="2495" spans="1:9" ht="18.75" x14ac:dyDescent="0.3">
      <c r="A2495" s="140" t="s">
        <v>2674</v>
      </c>
      <c r="B2495" s="377">
        <v>44739</v>
      </c>
      <c r="C2495" s="141" t="s">
        <v>2610</v>
      </c>
      <c r="D2495" s="141" t="s">
        <v>2615</v>
      </c>
      <c r="E2495" s="484" t="s">
        <v>4465</v>
      </c>
      <c r="F2495" s="2317"/>
      <c r="G2495" s="1551"/>
      <c r="H2495" s="1551"/>
      <c r="I2495" s="1551"/>
    </row>
    <row r="2496" spans="1:9" ht="18.75" x14ac:dyDescent="0.3">
      <c r="A2496" s="2311" t="s">
        <v>4561</v>
      </c>
      <c r="B2496" s="2312"/>
      <c r="C2496" s="2312"/>
      <c r="D2496" s="2312"/>
      <c r="E2496" s="2312"/>
      <c r="F2496" s="2313"/>
      <c r="G2496" s="1551"/>
      <c r="H2496" s="1551"/>
      <c r="I2496" s="1551"/>
    </row>
    <row r="2497" spans="1:9" ht="18.75" x14ac:dyDescent="0.3">
      <c r="A2497" s="132" t="s">
        <v>2674</v>
      </c>
      <c r="B2497" s="375">
        <v>44739</v>
      </c>
      <c r="C2497" s="133" t="s">
        <v>2610</v>
      </c>
      <c r="D2497" s="133" t="s">
        <v>4547</v>
      </c>
      <c r="E2497" s="482" t="s">
        <v>4488</v>
      </c>
      <c r="F2497" s="2314" t="s">
        <v>2648</v>
      </c>
      <c r="G2497" s="1551"/>
      <c r="H2497" s="1551"/>
      <c r="I2497" s="1551"/>
    </row>
    <row r="2498" spans="1:9" ht="18.75" x14ac:dyDescent="0.3">
      <c r="A2498" s="136" t="s">
        <v>2674</v>
      </c>
      <c r="B2498" s="376">
        <v>44739</v>
      </c>
      <c r="C2498" s="137" t="s">
        <v>2610</v>
      </c>
      <c r="D2498" s="137" t="s">
        <v>4547</v>
      </c>
      <c r="E2498" s="483" t="s">
        <v>2671</v>
      </c>
      <c r="F2498" s="2315"/>
      <c r="G2498" s="1551"/>
      <c r="H2498" s="1551"/>
      <c r="I2498" s="1551"/>
    </row>
    <row r="2499" spans="1:9" ht="18.75" customHeight="1" x14ac:dyDescent="0.3">
      <c r="A2499" s="136" t="s">
        <v>2674</v>
      </c>
      <c r="B2499" s="376">
        <v>44739</v>
      </c>
      <c r="C2499" s="137" t="s">
        <v>2610</v>
      </c>
      <c r="D2499" s="137" t="s">
        <v>4547</v>
      </c>
      <c r="E2499" s="483" t="s">
        <v>4469</v>
      </c>
      <c r="F2499" s="2316" t="s">
        <v>2812</v>
      </c>
      <c r="G2499" s="1551"/>
      <c r="H2499" s="1551"/>
      <c r="I2499" s="1551"/>
    </row>
    <row r="2500" spans="1:9" ht="18.75" x14ac:dyDescent="0.3">
      <c r="A2500" s="140" t="s">
        <v>2674</v>
      </c>
      <c r="B2500" s="377">
        <v>44739</v>
      </c>
      <c r="C2500" s="141" t="s">
        <v>2610</v>
      </c>
      <c r="D2500" s="141" t="s">
        <v>4547</v>
      </c>
      <c r="E2500" s="484" t="s">
        <v>2694</v>
      </c>
      <c r="F2500" s="2317"/>
      <c r="G2500" s="1551"/>
      <c r="H2500" s="1551"/>
      <c r="I2500" s="1551"/>
    </row>
    <row r="2501" spans="1:9" ht="18.75" x14ac:dyDescent="0.3">
      <c r="A2501" s="2311" t="s">
        <v>4561</v>
      </c>
      <c r="B2501" s="2312"/>
      <c r="C2501" s="2312"/>
      <c r="D2501" s="2312"/>
      <c r="E2501" s="2312"/>
      <c r="F2501" s="2313"/>
      <c r="G2501" s="1551"/>
      <c r="H2501" s="1551"/>
      <c r="I2501" s="1551"/>
    </row>
    <row r="2502" spans="1:9" ht="18.75" x14ac:dyDescent="0.3">
      <c r="A2502" s="132" t="s">
        <v>2674</v>
      </c>
      <c r="B2502" s="375">
        <v>44739</v>
      </c>
      <c r="C2502" s="133" t="s">
        <v>2610</v>
      </c>
      <c r="D2502" s="133" t="s">
        <v>2292</v>
      </c>
      <c r="E2502" s="474" t="s">
        <v>4505</v>
      </c>
      <c r="F2502" s="2314" t="s">
        <v>2645</v>
      </c>
      <c r="G2502" s="1551"/>
      <c r="H2502" s="1551"/>
      <c r="I2502" s="1551"/>
    </row>
    <row r="2503" spans="1:9" ht="18.75" x14ac:dyDescent="0.3">
      <c r="A2503" s="136" t="s">
        <v>2674</v>
      </c>
      <c r="B2503" s="376">
        <v>44739</v>
      </c>
      <c r="C2503" s="137" t="s">
        <v>2610</v>
      </c>
      <c r="D2503" s="137" t="s">
        <v>2292</v>
      </c>
      <c r="E2503" s="483" t="s">
        <v>4484</v>
      </c>
      <c r="F2503" s="2315"/>
      <c r="G2503" s="1551"/>
      <c r="H2503" s="1551"/>
      <c r="I2503" s="1551"/>
    </row>
    <row r="2504" spans="1:9" ht="18.75" customHeight="1" x14ac:dyDescent="0.3">
      <c r="A2504" s="136" t="s">
        <v>2674</v>
      </c>
      <c r="B2504" s="376">
        <v>44739</v>
      </c>
      <c r="C2504" s="137" t="s">
        <v>2610</v>
      </c>
      <c r="D2504" s="137" t="s">
        <v>2292</v>
      </c>
      <c r="E2504" s="138" t="s">
        <v>2698</v>
      </c>
      <c r="F2504" s="2316" t="s">
        <v>2627</v>
      </c>
      <c r="G2504" s="1551"/>
      <c r="H2504" s="1551"/>
      <c r="I2504" s="1551"/>
    </row>
    <row r="2505" spans="1:9" ht="18.75" x14ac:dyDescent="0.3">
      <c r="A2505" s="140" t="s">
        <v>2674</v>
      </c>
      <c r="B2505" s="377">
        <v>44739</v>
      </c>
      <c r="C2505" s="141" t="s">
        <v>2610</v>
      </c>
      <c r="D2505" s="141" t="s">
        <v>2292</v>
      </c>
      <c r="E2505" s="143" t="s">
        <v>2692</v>
      </c>
      <c r="F2505" s="2317"/>
      <c r="G2505" s="1551"/>
      <c r="H2505" s="1551"/>
      <c r="I2505" s="1551"/>
    </row>
    <row r="2506" spans="1:9" ht="18.75" x14ac:dyDescent="0.3">
      <c r="A2506" s="2311" t="s">
        <v>4661</v>
      </c>
      <c r="B2506" s="2312"/>
      <c r="C2506" s="2312"/>
      <c r="D2506" s="2312"/>
      <c r="E2506" s="2312"/>
      <c r="F2506" s="2313"/>
      <c r="G2506" s="1551"/>
      <c r="H2506" s="1551"/>
      <c r="I2506" s="1551"/>
    </row>
    <row r="2507" spans="1:9" ht="18.75" x14ac:dyDescent="0.3">
      <c r="A2507" s="132" t="s">
        <v>2674</v>
      </c>
      <c r="B2507" s="375">
        <v>44739</v>
      </c>
      <c r="C2507" s="133" t="s">
        <v>2610</v>
      </c>
      <c r="D2507" s="133" t="s">
        <v>2296</v>
      </c>
      <c r="E2507" s="482" t="s">
        <v>2656</v>
      </c>
      <c r="F2507" s="2314" t="s">
        <v>2654</v>
      </c>
      <c r="G2507" s="1551"/>
      <c r="H2507" s="1551"/>
      <c r="I2507" s="1551"/>
    </row>
    <row r="2508" spans="1:9" ht="18.75" x14ac:dyDescent="0.3">
      <c r="A2508" s="136" t="s">
        <v>2674</v>
      </c>
      <c r="B2508" s="376">
        <v>44739</v>
      </c>
      <c r="C2508" s="137" t="s">
        <v>2610</v>
      </c>
      <c r="D2508" s="137" t="s">
        <v>2296</v>
      </c>
      <c r="E2508" s="138" t="s">
        <v>2691</v>
      </c>
      <c r="F2508" s="2315"/>
      <c r="G2508" s="1551"/>
      <c r="H2508" s="1551"/>
      <c r="I2508" s="1551"/>
    </row>
    <row r="2509" spans="1:9" ht="18.75" customHeight="1" x14ac:dyDescent="0.3">
      <c r="A2509" s="136" t="s">
        <v>2674</v>
      </c>
      <c r="B2509" s="376">
        <v>44739</v>
      </c>
      <c r="C2509" s="137" t="s">
        <v>2610</v>
      </c>
      <c r="D2509" s="137" t="s">
        <v>2296</v>
      </c>
      <c r="E2509" s="477" t="s">
        <v>2683</v>
      </c>
      <c r="F2509" s="2316" t="s">
        <v>2818</v>
      </c>
      <c r="G2509" s="1551"/>
      <c r="H2509" s="1551"/>
      <c r="I2509" s="1551"/>
    </row>
    <row r="2510" spans="1:9" ht="18.75" x14ac:dyDescent="0.3">
      <c r="A2510" s="136" t="s">
        <v>2674</v>
      </c>
      <c r="B2510" s="376">
        <v>44739</v>
      </c>
      <c r="C2510" s="137" t="s">
        <v>2610</v>
      </c>
      <c r="D2510" s="137" t="s">
        <v>2296</v>
      </c>
      <c r="E2510" s="477" t="s">
        <v>4481</v>
      </c>
      <c r="F2510" s="2315"/>
      <c r="G2510" s="1551"/>
      <c r="H2510" s="1551"/>
      <c r="I2510" s="1551"/>
    </row>
    <row r="2511" spans="1:9" ht="18.75" customHeight="1" x14ac:dyDescent="0.3">
      <c r="A2511" s="136" t="s">
        <v>2674</v>
      </c>
      <c r="B2511" s="376">
        <v>44739</v>
      </c>
      <c r="C2511" s="137" t="s">
        <v>2610</v>
      </c>
      <c r="D2511" s="137" t="s">
        <v>2296</v>
      </c>
      <c r="E2511" s="138" t="s">
        <v>4491</v>
      </c>
      <c r="F2511" s="2316" t="s">
        <v>2763</v>
      </c>
      <c r="G2511" s="1551"/>
      <c r="H2511" s="284"/>
      <c r="I2511" s="1551"/>
    </row>
    <row r="2512" spans="1:9" ht="18.75" x14ac:dyDescent="0.3">
      <c r="A2512" s="136" t="s">
        <v>2674</v>
      </c>
      <c r="B2512" s="376">
        <v>44739</v>
      </c>
      <c r="C2512" s="137" t="s">
        <v>2610</v>
      </c>
      <c r="D2512" s="137" t="s">
        <v>2296</v>
      </c>
      <c r="E2512" s="138" t="s">
        <v>4551</v>
      </c>
      <c r="F2512" s="2315"/>
      <c r="G2512" s="1551"/>
      <c r="H2512" s="284"/>
      <c r="I2512" s="1551"/>
    </row>
    <row r="2513" spans="1:9" ht="18.75" customHeight="1" x14ac:dyDescent="0.3">
      <c r="A2513" s="136" t="s">
        <v>2674</v>
      </c>
      <c r="B2513" s="376">
        <v>44739</v>
      </c>
      <c r="C2513" s="137" t="s">
        <v>2610</v>
      </c>
      <c r="D2513" s="137" t="s">
        <v>2296</v>
      </c>
      <c r="E2513" s="138" t="s">
        <v>4548</v>
      </c>
      <c r="F2513" s="2316" t="s">
        <v>2767</v>
      </c>
      <c r="G2513" s="1551"/>
      <c r="H2513" s="284"/>
      <c r="I2513" s="1551"/>
    </row>
    <row r="2514" spans="1:9" ht="18.75" x14ac:dyDescent="0.3">
      <c r="A2514" s="140" t="s">
        <v>2674</v>
      </c>
      <c r="B2514" s="377">
        <v>44739</v>
      </c>
      <c r="C2514" s="141" t="s">
        <v>2610</v>
      </c>
      <c r="D2514" s="141" t="s">
        <v>2296</v>
      </c>
      <c r="E2514" s="143" t="s">
        <v>2679</v>
      </c>
      <c r="F2514" s="2317"/>
      <c r="G2514" s="1551"/>
      <c r="H2514" s="284"/>
      <c r="I2514" s="1551"/>
    </row>
    <row r="2515" spans="1:9" ht="18.75" x14ac:dyDescent="0.3">
      <c r="A2515" s="2305" t="s">
        <v>4549</v>
      </c>
      <c r="B2515" s="2306"/>
      <c r="C2515" s="2306"/>
      <c r="D2515" s="2306"/>
      <c r="E2515" s="2306"/>
      <c r="F2515" s="2307"/>
      <c r="G2515" s="1551"/>
      <c r="H2515" s="1551"/>
      <c r="I2515" s="1551"/>
    </row>
    <row r="2516" spans="1:9" ht="18.75" x14ac:dyDescent="0.3">
      <c r="A2516" s="2308" t="s">
        <v>4562</v>
      </c>
      <c r="B2516" s="2309"/>
      <c r="C2516" s="2309"/>
      <c r="D2516" s="2309"/>
      <c r="E2516" s="2309"/>
      <c r="F2516" s="2310"/>
      <c r="G2516" s="1551"/>
      <c r="H2516" s="1551"/>
      <c r="I2516" s="1551"/>
    </row>
    <row r="2517" spans="1:9" x14ac:dyDescent="0.25">
      <c r="A2517" s="2318" t="s">
        <v>6</v>
      </c>
      <c r="B2517" s="2318"/>
      <c r="C2517" s="2318"/>
      <c r="D2517" s="2318"/>
      <c r="E2517" s="2318"/>
      <c r="F2517" s="2318"/>
      <c r="G2517" s="1551"/>
      <c r="H2517" s="1551"/>
      <c r="I2517" s="1551"/>
    </row>
    <row r="2518" spans="1:9" ht="18.75" x14ac:dyDescent="0.3">
      <c r="A2518" s="132" t="s">
        <v>771</v>
      </c>
      <c r="B2518" s="375">
        <v>44740</v>
      </c>
      <c r="C2518" s="133" t="s">
        <v>2610</v>
      </c>
      <c r="D2518" s="133" t="s">
        <v>4547</v>
      </c>
      <c r="E2518" s="133" t="s">
        <v>2652</v>
      </c>
      <c r="F2518" s="2314" t="s">
        <v>2812</v>
      </c>
      <c r="G2518" s="1551"/>
      <c r="H2518" s="1551"/>
      <c r="I2518" s="1551"/>
    </row>
    <row r="2519" spans="1:9" ht="18.75" x14ac:dyDescent="0.3">
      <c r="A2519" s="136" t="s">
        <v>771</v>
      </c>
      <c r="B2519" s="376">
        <v>44740</v>
      </c>
      <c r="C2519" s="137" t="s">
        <v>2610</v>
      </c>
      <c r="D2519" s="137" t="s">
        <v>4547</v>
      </c>
      <c r="E2519" s="137" t="s">
        <v>4473</v>
      </c>
      <c r="F2519" s="2315"/>
      <c r="G2519" s="1551"/>
      <c r="H2519" s="1551"/>
      <c r="I2519" s="1551"/>
    </row>
    <row r="2520" spans="1:9" ht="18.75" customHeight="1" x14ac:dyDescent="0.3">
      <c r="A2520" s="136" t="s">
        <v>771</v>
      </c>
      <c r="B2520" s="376">
        <v>44740</v>
      </c>
      <c r="C2520" s="137" t="s">
        <v>2610</v>
      </c>
      <c r="D2520" s="137" t="s">
        <v>4547</v>
      </c>
      <c r="E2520" s="138" t="s">
        <v>4483</v>
      </c>
      <c r="F2520" s="2316" t="s">
        <v>2627</v>
      </c>
      <c r="G2520" s="1551"/>
      <c r="H2520" s="1551"/>
      <c r="I2520" s="1551"/>
    </row>
    <row r="2521" spans="1:9" ht="18.75" x14ac:dyDescent="0.3">
      <c r="A2521" s="136" t="s">
        <v>771</v>
      </c>
      <c r="B2521" s="376">
        <v>44740</v>
      </c>
      <c r="C2521" s="137" t="s">
        <v>2610</v>
      </c>
      <c r="D2521" s="137" t="s">
        <v>4547</v>
      </c>
      <c r="E2521" s="137" t="s">
        <v>4479</v>
      </c>
      <c r="F2521" s="2315"/>
      <c r="G2521" s="1551"/>
      <c r="H2521" s="1551"/>
      <c r="I2521" s="1551"/>
    </row>
    <row r="2522" spans="1:9" ht="18.75" x14ac:dyDescent="0.3">
      <c r="A2522" s="136" t="s">
        <v>771</v>
      </c>
      <c r="B2522" s="376">
        <v>44740</v>
      </c>
      <c r="C2522" s="137" t="s">
        <v>2610</v>
      </c>
      <c r="D2522" s="133" t="s">
        <v>4663</v>
      </c>
      <c r="E2522" s="138" t="s">
        <v>2695</v>
      </c>
      <c r="F2522" s="2319" t="s">
        <v>2816</v>
      </c>
      <c r="G2522" s="1551"/>
      <c r="H2522" s="1551"/>
      <c r="I2522" s="1551"/>
    </row>
    <row r="2523" spans="1:9" ht="18.75" x14ac:dyDescent="0.3">
      <c r="A2523" s="136" t="s">
        <v>771</v>
      </c>
      <c r="B2523" s="376">
        <v>44740</v>
      </c>
      <c r="C2523" s="137" t="s">
        <v>2610</v>
      </c>
      <c r="D2523" s="133" t="s">
        <v>4663</v>
      </c>
      <c r="E2523" s="138" t="s">
        <v>4491</v>
      </c>
      <c r="F2523" s="2319"/>
      <c r="G2523" s="1551"/>
      <c r="H2523" s="1551"/>
      <c r="I2523" s="1551"/>
    </row>
    <row r="2524" spans="1:9" ht="18.75" x14ac:dyDescent="0.3">
      <c r="A2524" s="136" t="s">
        <v>771</v>
      </c>
      <c r="B2524" s="376">
        <v>44740</v>
      </c>
      <c r="C2524" s="137" t="s">
        <v>2610</v>
      </c>
      <c r="D2524" s="133" t="s">
        <v>4663</v>
      </c>
      <c r="E2524" s="138" t="s">
        <v>4477</v>
      </c>
      <c r="F2524" s="2320"/>
      <c r="G2524" s="1551"/>
      <c r="H2524" s="1551"/>
      <c r="I2524" s="1551"/>
    </row>
    <row r="2525" spans="1:9" ht="18.75" x14ac:dyDescent="0.3">
      <c r="A2525" s="136" t="s">
        <v>771</v>
      </c>
      <c r="B2525" s="376">
        <v>44740</v>
      </c>
      <c r="C2525" s="137" t="s">
        <v>2610</v>
      </c>
      <c r="D2525" s="133" t="s">
        <v>4663</v>
      </c>
      <c r="E2525" s="138" t="s">
        <v>4457</v>
      </c>
      <c r="F2525" s="2316" t="s">
        <v>2631</v>
      </c>
      <c r="G2525" s="1551"/>
      <c r="H2525" s="1551"/>
      <c r="I2525" s="1551"/>
    </row>
    <row r="2526" spans="1:9" ht="18.75" x14ac:dyDescent="0.3">
      <c r="A2526" s="140" t="s">
        <v>771</v>
      </c>
      <c r="B2526" s="377">
        <v>44740</v>
      </c>
      <c r="C2526" s="141" t="s">
        <v>2610</v>
      </c>
      <c r="D2526" s="133" t="s">
        <v>4663</v>
      </c>
      <c r="E2526" s="143" t="s">
        <v>4519</v>
      </c>
      <c r="F2526" s="2317"/>
      <c r="G2526" s="1551"/>
      <c r="H2526" s="1551"/>
      <c r="I2526" s="1551"/>
    </row>
    <row r="2527" spans="1:9" ht="18.75" x14ac:dyDescent="0.3">
      <c r="A2527" s="2321" t="s">
        <v>4555</v>
      </c>
      <c r="B2527" s="2322"/>
      <c r="C2527" s="2322"/>
      <c r="D2527" s="2322"/>
      <c r="E2527" s="2322"/>
      <c r="F2527" s="2323"/>
      <c r="G2527" s="1551"/>
      <c r="H2527" s="1551"/>
      <c r="I2527" s="1551"/>
    </row>
    <row r="2528" spans="1:9" ht="18.75" x14ac:dyDescent="0.3">
      <c r="A2528" s="132" t="s">
        <v>771</v>
      </c>
      <c r="B2528" s="375">
        <v>44740</v>
      </c>
      <c r="C2528" s="133" t="s">
        <v>2610</v>
      </c>
      <c r="D2528" s="133" t="s">
        <v>4547</v>
      </c>
      <c r="E2528" s="134" t="s">
        <v>4488</v>
      </c>
      <c r="F2528" s="2314" t="s">
        <v>2641</v>
      </c>
      <c r="G2528" s="1551"/>
      <c r="H2528" s="1551"/>
      <c r="I2528" s="1551"/>
    </row>
    <row r="2529" spans="1:9" ht="18.75" x14ac:dyDescent="0.3">
      <c r="A2529" s="136" t="s">
        <v>771</v>
      </c>
      <c r="B2529" s="376">
        <v>44740</v>
      </c>
      <c r="C2529" s="137" t="s">
        <v>2610</v>
      </c>
      <c r="D2529" s="137" t="s">
        <v>4547</v>
      </c>
      <c r="E2529" s="138" t="s">
        <v>2689</v>
      </c>
      <c r="F2529" s="2315"/>
      <c r="G2529" s="1551"/>
      <c r="H2529" s="1551"/>
      <c r="I2529" s="1551"/>
    </row>
    <row r="2530" spans="1:9" ht="18.75" customHeight="1" x14ac:dyDescent="0.3">
      <c r="A2530" s="476" t="s">
        <v>771</v>
      </c>
      <c r="B2530" s="376">
        <v>44740</v>
      </c>
      <c r="C2530" s="477" t="s">
        <v>2610</v>
      </c>
      <c r="D2530" s="137" t="s">
        <v>4547</v>
      </c>
      <c r="E2530" s="483" t="s">
        <v>2692</v>
      </c>
      <c r="F2530" s="2319" t="s">
        <v>2731</v>
      </c>
      <c r="G2530" s="1551"/>
      <c r="H2530" s="1551"/>
      <c r="I2530" s="1551"/>
    </row>
    <row r="2531" spans="1:9" ht="18.75" x14ac:dyDescent="0.3">
      <c r="A2531" s="476" t="s">
        <v>771</v>
      </c>
      <c r="B2531" s="376">
        <v>44740</v>
      </c>
      <c r="C2531" s="477" t="s">
        <v>2610</v>
      </c>
      <c r="D2531" s="137" t="s">
        <v>4547</v>
      </c>
      <c r="E2531" s="477" t="s">
        <v>2698</v>
      </c>
      <c r="F2531" s="2320"/>
      <c r="G2531" s="1551"/>
      <c r="H2531" s="1551"/>
      <c r="I2531" s="1551"/>
    </row>
    <row r="2532" spans="1:9" ht="18.75" customHeight="1" x14ac:dyDescent="0.3">
      <c r="A2532" s="476" t="s">
        <v>771</v>
      </c>
      <c r="B2532" s="376">
        <v>44740</v>
      </c>
      <c r="C2532" s="477" t="s">
        <v>2610</v>
      </c>
      <c r="D2532" s="137" t="s">
        <v>4547</v>
      </c>
      <c r="E2532" s="483" t="s">
        <v>4505</v>
      </c>
      <c r="F2532" s="2319" t="s">
        <v>2634</v>
      </c>
      <c r="G2532" s="1551"/>
      <c r="H2532" s="1551"/>
      <c r="I2532" s="1551"/>
    </row>
    <row r="2533" spans="1:9" ht="18.75" x14ac:dyDescent="0.3">
      <c r="A2533" s="476" t="s">
        <v>771</v>
      </c>
      <c r="B2533" s="376">
        <v>44740</v>
      </c>
      <c r="C2533" s="477" t="s">
        <v>2610</v>
      </c>
      <c r="D2533" s="137" t="s">
        <v>4547</v>
      </c>
      <c r="E2533" s="483" t="s">
        <v>2677</v>
      </c>
      <c r="F2533" s="2320"/>
      <c r="G2533" s="1551"/>
      <c r="H2533" s="1551"/>
      <c r="I2533" s="1551"/>
    </row>
    <row r="2534" spans="1:9" ht="18.75" customHeight="1" x14ac:dyDescent="0.3">
      <c r="A2534" s="476" t="s">
        <v>771</v>
      </c>
      <c r="B2534" s="376">
        <v>44740</v>
      </c>
      <c r="C2534" s="477" t="s">
        <v>2610</v>
      </c>
      <c r="D2534" s="137" t="s">
        <v>4547</v>
      </c>
      <c r="E2534" s="483" t="s">
        <v>4474</v>
      </c>
      <c r="F2534" s="2316" t="s">
        <v>2662</v>
      </c>
      <c r="G2534" s="1551"/>
      <c r="H2534" s="1551"/>
      <c r="I2534" s="1551"/>
    </row>
    <row r="2535" spans="1:9" ht="18.75" x14ac:dyDescent="0.3">
      <c r="A2535" s="479" t="s">
        <v>771</v>
      </c>
      <c r="B2535" s="377">
        <v>44740</v>
      </c>
      <c r="C2535" s="480" t="s">
        <v>2610</v>
      </c>
      <c r="D2535" s="141" t="s">
        <v>4547</v>
      </c>
      <c r="E2535" s="484" t="s">
        <v>4548</v>
      </c>
      <c r="F2535" s="2317"/>
      <c r="G2535" s="1551"/>
      <c r="H2535" s="1551"/>
      <c r="I2535" s="1551"/>
    </row>
    <row r="2536" spans="1:9" ht="18.75" x14ac:dyDescent="0.3">
      <c r="A2536" s="2311" t="s">
        <v>4557</v>
      </c>
      <c r="B2536" s="2312"/>
      <c r="C2536" s="2312"/>
      <c r="D2536" s="2312"/>
      <c r="E2536" s="2312"/>
      <c r="F2536" s="2313"/>
      <c r="G2536" s="1551"/>
      <c r="H2536" s="1551"/>
      <c r="I2536" s="1551"/>
    </row>
    <row r="2537" spans="1:9" ht="18.75" x14ac:dyDescent="0.3">
      <c r="A2537" s="473" t="s">
        <v>771</v>
      </c>
      <c r="B2537" s="375">
        <v>44740</v>
      </c>
      <c r="C2537" s="474" t="s">
        <v>2610</v>
      </c>
      <c r="D2537" s="133" t="s">
        <v>4663</v>
      </c>
      <c r="E2537" s="482" t="s">
        <v>2679</v>
      </c>
      <c r="F2537" s="2314" t="s">
        <v>2706</v>
      </c>
      <c r="G2537" s="1551"/>
      <c r="H2537" s="1551"/>
      <c r="I2537" s="1551"/>
    </row>
    <row r="2538" spans="1:9" ht="18.75" x14ac:dyDescent="0.3">
      <c r="A2538" s="476" t="s">
        <v>771</v>
      </c>
      <c r="B2538" s="376">
        <v>44740</v>
      </c>
      <c r="C2538" s="477" t="s">
        <v>2610</v>
      </c>
      <c r="D2538" s="133" t="s">
        <v>4663</v>
      </c>
      <c r="E2538" s="483" t="s">
        <v>4560</v>
      </c>
      <c r="F2538" s="2315"/>
      <c r="G2538" s="1551"/>
      <c r="H2538" s="1551"/>
      <c r="I2538" s="1551"/>
    </row>
    <row r="2539" spans="1:9" ht="18.75" x14ac:dyDescent="0.3">
      <c r="A2539" s="136" t="s">
        <v>771</v>
      </c>
      <c r="B2539" s="376">
        <v>44740</v>
      </c>
      <c r="C2539" s="137" t="s">
        <v>2610</v>
      </c>
      <c r="D2539" s="133" t="s">
        <v>4663</v>
      </c>
      <c r="E2539" s="138" t="s">
        <v>4469</v>
      </c>
      <c r="F2539" s="2316" t="s">
        <v>2638</v>
      </c>
      <c r="G2539" s="1551"/>
      <c r="H2539" s="1551"/>
      <c r="I2539" s="284"/>
    </row>
    <row r="2540" spans="1:9" ht="18.75" x14ac:dyDescent="0.3">
      <c r="A2540" s="136" t="s">
        <v>771</v>
      </c>
      <c r="B2540" s="376">
        <v>44740</v>
      </c>
      <c r="C2540" s="137" t="s">
        <v>2610</v>
      </c>
      <c r="D2540" s="133" t="s">
        <v>4663</v>
      </c>
      <c r="E2540" s="138" t="s">
        <v>2694</v>
      </c>
      <c r="F2540" s="2316"/>
      <c r="G2540" s="1551"/>
      <c r="H2540" s="1551"/>
      <c r="I2540" s="284"/>
    </row>
    <row r="2541" spans="1:9" ht="18.75" x14ac:dyDescent="0.3">
      <c r="A2541" s="136" t="s">
        <v>771</v>
      </c>
      <c r="B2541" s="376">
        <v>44740</v>
      </c>
      <c r="C2541" s="137" t="s">
        <v>2610</v>
      </c>
      <c r="D2541" s="133" t="s">
        <v>4663</v>
      </c>
      <c r="E2541" s="483" t="s">
        <v>4481</v>
      </c>
      <c r="F2541" s="2315"/>
      <c r="G2541" s="1551"/>
      <c r="H2541" s="1551"/>
      <c r="I2541" s="1551"/>
    </row>
    <row r="2542" spans="1:9" ht="18.75" x14ac:dyDescent="0.3">
      <c r="A2542" s="136" t="s">
        <v>771</v>
      </c>
      <c r="B2542" s="376">
        <v>44740</v>
      </c>
      <c r="C2542" s="137" t="s">
        <v>2610</v>
      </c>
      <c r="D2542" s="133" t="s">
        <v>4663</v>
      </c>
      <c r="E2542" s="138" t="s">
        <v>2683</v>
      </c>
      <c r="F2542" s="2319" t="s">
        <v>2645</v>
      </c>
      <c r="G2542" s="1551"/>
      <c r="H2542" s="1551"/>
      <c r="I2542" s="1551"/>
    </row>
    <row r="2543" spans="1:9" ht="18.75" x14ac:dyDescent="0.3">
      <c r="A2543" s="136" t="s">
        <v>771</v>
      </c>
      <c r="B2543" s="376">
        <v>44740</v>
      </c>
      <c r="C2543" s="137" t="s">
        <v>2610</v>
      </c>
      <c r="D2543" s="133" t="s">
        <v>4663</v>
      </c>
      <c r="E2543" s="138" t="s">
        <v>4571</v>
      </c>
      <c r="F2543" s="2320"/>
      <c r="G2543" s="1551"/>
      <c r="H2543" s="1551"/>
      <c r="I2543" s="1551"/>
    </row>
    <row r="2544" spans="1:9" ht="18.75" x14ac:dyDescent="0.3">
      <c r="A2544" s="136" t="s">
        <v>771</v>
      </c>
      <c r="B2544" s="376">
        <v>44740</v>
      </c>
      <c r="C2544" s="137" t="s">
        <v>2610</v>
      </c>
      <c r="D2544" s="133" t="s">
        <v>4663</v>
      </c>
      <c r="E2544" s="137" t="s">
        <v>2691</v>
      </c>
      <c r="F2544" s="2316" t="s">
        <v>2651</v>
      </c>
      <c r="G2544" s="1551"/>
      <c r="H2544" s="1551"/>
      <c r="I2544" s="1551"/>
    </row>
    <row r="2545" spans="1:9" ht="18.75" x14ac:dyDescent="0.3">
      <c r="A2545" s="140" t="s">
        <v>771</v>
      </c>
      <c r="B2545" s="377">
        <v>44740</v>
      </c>
      <c r="C2545" s="141" t="s">
        <v>2610</v>
      </c>
      <c r="D2545" s="133" t="s">
        <v>4663</v>
      </c>
      <c r="E2545" s="141" t="s">
        <v>2656</v>
      </c>
      <c r="F2545" s="2317"/>
      <c r="G2545" s="1551"/>
      <c r="H2545" s="1551"/>
      <c r="I2545" s="1551"/>
    </row>
    <row r="2546" spans="1:9" ht="18.75" x14ac:dyDescent="0.3">
      <c r="A2546" s="2305" t="s">
        <v>4561</v>
      </c>
      <c r="B2546" s="2306"/>
      <c r="C2546" s="2306"/>
      <c r="D2546" s="2306"/>
      <c r="E2546" s="2306"/>
      <c r="F2546" s="2307"/>
      <c r="G2546" s="1551"/>
      <c r="H2546" s="1551"/>
      <c r="I2546" s="1551"/>
    </row>
    <row r="2547" spans="1:9" ht="18.75" x14ac:dyDescent="0.3">
      <c r="A2547" s="2308" t="s">
        <v>4664</v>
      </c>
      <c r="B2547" s="2309"/>
      <c r="C2547" s="2309"/>
      <c r="D2547" s="2309"/>
      <c r="E2547" s="2309"/>
      <c r="F2547" s="2310"/>
      <c r="G2547" s="1551"/>
      <c r="H2547" s="1551"/>
      <c r="I2547" s="1551"/>
    </row>
    <row r="2548" spans="1:9" x14ac:dyDescent="0.25">
      <c r="A2548" s="2318" t="s">
        <v>6</v>
      </c>
      <c r="B2548" s="2318"/>
      <c r="C2548" s="2318"/>
      <c r="D2548" s="2318"/>
      <c r="E2548" s="2318"/>
      <c r="F2548" s="2318"/>
      <c r="G2548" s="1551"/>
      <c r="H2548" s="1551"/>
      <c r="I2548" s="1551"/>
    </row>
    <row r="2549" spans="1:9" ht="18.75" x14ac:dyDescent="0.3">
      <c r="A2549" s="132" t="s">
        <v>791</v>
      </c>
      <c r="B2549" s="375">
        <v>44741</v>
      </c>
      <c r="C2549" s="133" t="s">
        <v>2610</v>
      </c>
      <c r="D2549" s="133" t="s">
        <v>4663</v>
      </c>
      <c r="E2549" s="474" t="s">
        <v>4473</v>
      </c>
      <c r="F2549" s="2314" t="s">
        <v>2624</v>
      </c>
      <c r="G2549" s="1551"/>
      <c r="H2549" s="1551"/>
      <c r="I2549" s="1551"/>
    </row>
    <row r="2550" spans="1:9" ht="18.75" x14ac:dyDescent="0.3">
      <c r="A2550" s="136" t="s">
        <v>791</v>
      </c>
      <c r="B2550" s="376">
        <v>44741</v>
      </c>
      <c r="C2550" s="137" t="s">
        <v>2610</v>
      </c>
      <c r="D2550" s="133" t="s">
        <v>4663</v>
      </c>
      <c r="E2550" s="477" t="s">
        <v>4560</v>
      </c>
      <c r="F2550" s="2316"/>
      <c r="G2550" s="1551"/>
      <c r="H2550" s="1551"/>
      <c r="I2550" s="1551"/>
    </row>
    <row r="2551" spans="1:9" ht="18.75" x14ac:dyDescent="0.3">
      <c r="A2551" s="136" t="s">
        <v>791</v>
      </c>
      <c r="B2551" s="376">
        <v>44741</v>
      </c>
      <c r="C2551" s="137" t="s">
        <v>2610</v>
      </c>
      <c r="D2551" s="133" t="s">
        <v>4663</v>
      </c>
      <c r="E2551" s="483" t="s">
        <v>2695</v>
      </c>
      <c r="F2551" s="2315"/>
      <c r="G2551" s="1551"/>
      <c r="H2551" s="1551"/>
      <c r="I2551" s="1551"/>
    </row>
    <row r="2552" spans="1:9" ht="18.75" x14ac:dyDescent="0.3">
      <c r="A2552" s="136" t="s">
        <v>791</v>
      </c>
      <c r="B2552" s="376">
        <v>44741</v>
      </c>
      <c r="C2552" s="137" t="s">
        <v>2610</v>
      </c>
      <c r="D2552" s="133" t="s">
        <v>4663</v>
      </c>
      <c r="E2552" s="138" t="s">
        <v>4483</v>
      </c>
      <c r="F2552" s="2316" t="s">
        <v>2816</v>
      </c>
      <c r="G2552" s="1551"/>
      <c r="H2552" s="1551"/>
      <c r="I2552" s="1551"/>
    </row>
    <row r="2553" spans="1:9" ht="18.75" x14ac:dyDescent="0.3">
      <c r="A2553" s="136" t="s">
        <v>791</v>
      </c>
      <c r="B2553" s="376">
        <v>44741</v>
      </c>
      <c r="C2553" s="137" t="s">
        <v>2610</v>
      </c>
      <c r="D2553" s="133" t="s">
        <v>4547</v>
      </c>
      <c r="E2553" s="138" t="s">
        <v>4652</v>
      </c>
      <c r="F2553" s="2316"/>
      <c r="G2553" s="1551"/>
      <c r="H2553" s="1551"/>
      <c r="I2553" s="1551"/>
    </row>
    <row r="2554" spans="1:9" ht="18.75" x14ac:dyDescent="0.3">
      <c r="A2554" s="136" t="s">
        <v>791</v>
      </c>
      <c r="B2554" s="376">
        <v>44741</v>
      </c>
      <c r="C2554" s="137" t="s">
        <v>2610</v>
      </c>
      <c r="D2554" s="133" t="s">
        <v>4547</v>
      </c>
      <c r="E2554" s="138" t="s">
        <v>4548</v>
      </c>
      <c r="F2554" s="2315"/>
      <c r="G2554" s="1551"/>
      <c r="H2554" s="1551"/>
      <c r="I2554" s="1551"/>
    </row>
    <row r="2555" spans="1:9" ht="18.75" x14ac:dyDescent="0.3">
      <c r="A2555" s="136" t="s">
        <v>791</v>
      </c>
      <c r="B2555" s="376">
        <v>44741</v>
      </c>
      <c r="C2555" s="137" t="s">
        <v>2610</v>
      </c>
      <c r="D2555" s="133" t="s">
        <v>4547</v>
      </c>
      <c r="E2555" s="483" t="s">
        <v>4564</v>
      </c>
      <c r="F2555" s="2316" t="s">
        <v>2627</v>
      </c>
      <c r="G2555" s="1551"/>
      <c r="H2555" s="1551"/>
      <c r="I2555" s="1551"/>
    </row>
    <row r="2556" spans="1:9" ht="18.75" x14ac:dyDescent="0.3">
      <c r="A2556" s="136" t="s">
        <v>791</v>
      </c>
      <c r="B2556" s="376">
        <v>44741</v>
      </c>
      <c r="C2556" s="137" t="s">
        <v>2610</v>
      </c>
      <c r="D2556" s="133" t="s">
        <v>4547</v>
      </c>
      <c r="E2556" s="483" t="s">
        <v>2699</v>
      </c>
      <c r="F2556" s="2316"/>
      <c r="G2556" s="1551"/>
      <c r="H2556" s="1551"/>
      <c r="I2556" s="1551"/>
    </row>
    <row r="2557" spans="1:9" ht="18.75" x14ac:dyDescent="0.3">
      <c r="A2557" s="140" t="s">
        <v>791</v>
      </c>
      <c r="B2557" s="377">
        <v>44741</v>
      </c>
      <c r="C2557" s="141" t="s">
        <v>2610</v>
      </c>
      <c r="D2557" s="133" t="s">
        <v>4547</v>
      </c>
      <c r="E2557" s="480" t="s">
        <v>2684</v>
      </c>
      <c r="F2557" s="2317"/>
      <c r="G2557" s="1551"/>
      <c r="H2557" s="1551"/>
      <c r="I2557" s="1551"/>
    </row>
    <row r="2558" spans="1:9" ht="18.75" x14ac:dyDescent="0.3">
      <c r="A2558" s="2311" t="s">
        <v>4549</v>
      </c>
      <c r="B2558" s="2312"/>
      <c r="C2558" s="2312"/>
      <c r="D2558" s="2312"/>
      <c r="E2558" s="2312"/>
      <c r="F2558" s="2313"/>
      <c r="G2558" s="1551"/>
      <c r="H2558" s="1551"/>
      <c r="I2558" s="1551"/>
    </row>
    <row r="2559" spans="1:9" ht="18.75" x14ac:dyDescent="0.3">
      <c r="A2559" s="132" t="s">
        <v>791</v>
      </c>
      <c r="B2559" s="375">
        <v>44741</v>
      </c>
      <c r="C2559" s="133" t="s">
        <v>2610</v>
      </c>
      <c r="D2559" s="133" t="s">
        <v>4547</v>
      </c>
      <c r="E2559" s="134" t="s">
        <v>2691</v>
      </c>
      <c r="F2559" s="2314" t="s">
        <v>2631</v>
      </c>
      <c r="G2559" s="1551"/>
      <c r="H2559" s="1551"/>
      <c r="I2559" s="1551"/>
    </row>
    <row r="2560" spans="1:9" ht="18.75" x14ac:dyDescent="0.3">
      <c r="A2560" s="136" t="s">
        <v>791</v>
      </c>
      <c r="B2560" s="376">
        <v>44741</v>
      </c>
      <c r="C2560" s="137" t="s">
        <v>2610</v>
      </c>
      <c r="D2560" s="137" t="s">
        <v>4547</v>
      </c>
      <c r="E2560" s="483" t="s">
        <v>2764</v>
      </c>
      <c r="F2560" s="2315"/>
      <c r="G2560" s="1551"/>
      <c r="H2560" s="1551"/>
      <c r="I2560" s="1551"/>
    </row>
    <row r="2561" spans="1:9" ht="18.75" customHeight="1" x14ac:dyDescent="0.3">
      <c r="A2561" s="136" t="s">
        <v>791</v>
      </c>
      <c r="B2561" s="376">
        <v>44741</v>
      </c>
      <c r="C2561" s="137" t="s">
        <v>2610</v>
      </c>
      <c r="D2561" s="137" t="s">
        <v>4547</v>
      </c>
      <c r="E2561" s="483" t="s">
        <v>2679</v>
      </c>
      <c r="F2561" s="2316" t="s">
        <v>2641</v>
      </c>
      <c r="G2561" s="1551"/>
      <c r="H2561" s="1551"/>
      <c r="I2561" s="1551"/>
    </row>
    <row r="2562" spans="1:9" ht="18.75" x14ac:dyDescent="0.3">
      <c r="A2562" s="136" t="s">
        <v>791</v>
      </c>
      <c r="B2562" s="376">
        <v>44741</v>
      </c>
      <c r="C2562" s="137" t="s">
        <v>2610</v>
      </c>
      <c r="D2562" s="137" t="s">
        <v>4547</v>
      </c>
      <c r="E2562" s="483" t="s">
        <v>4500</v>
      </c>
      <c r="F2562" s="2315"/>
      <c r="G2562" s="1551"/>
      <c r="H2562" s="1551"/>
      <c r="I2562" s="1551"/>
    </row>
    <row r="2563" spans="1:9" ht="18.75" customHeight="1" x14ac:dyDescent="0.3">
      <c r="A2563" s="136" t="s">
        <v>791</v>
      </c>
      <c r="B2563" s="376">
        <v>44741</v>
      </c>
      <c r="C2563" s="137" t="s">
        <v>2610</v>
      </c>
      <c r="D2563" s="137" t="s">
        <v>4547</v>
      </c>
      <c r="E2563" s="483" t="s">
        <v>2683</v>
      </c>
      <c r="F2563" s="2316" t="s">
        <v>2731</v>
      </c>
      <c r="G2563" s="1551"/>
      <c r="H2563" s="1551"/>
      <c r="I2563" s="1551"/>
    </row>
    <row r="2564" spans="1:9" ht="18.75" x14ac:dyDescent="0.3">
      <c r="A2564" s="136" t="s">
        <v>791</v>
      </c>
      <c r="B2564" s="376">
        <v>44741</v>
      </c>
      <c r="C2564" s="137" t="s">
        <v>2610</v>
      </c>
      <c r="D2564" s="137" t="s">
        <v>4547</v>
      </c>
      <c r="E2564" s="483" t="s">
        <v>2656</v>
      </c>
      <c r="F2564" s="2315"/>
      <c r="G2564" s="1551"/>
      <c r="H2564" s="284"/>
      <c r="I2564" s="1551"/>
    </row>
    <row r="2565" spans="1:9" ht="18.75" customHeight="1" x14ac:dyDescent="0.3">
      <c r="A2565" s="136" t="s">
        <v>791</v>
      </c>
      <c r="B2565" s="376">
        <v>44741</v>
      </c>
      <c r="C2565" s="137" t="s">
        <v>2610</v>
      </c>
      <c r="D2565" s="137" t="s">
        <v>4547</v>
      </c>
      <c r="E2565" s="483" t="s">
        <v>4481</v>
      </c>
      <c r="F2565" s="2316" t="s">
        <v>2634</v>
      </c>
      <c r="G2565" s="1551"/>
      <c r="H2565" s="1551"/>
      <c r="I2565" s="1551"/>
    </row>
    <row r="2566" spans="1:9" ht="18.75" x14ac:dyDescent="0.3">
      <c r="A2566" s="136" t="s">
        <v>791</v>
      </c>
      <c r="B2566" s="376">
        <v>44741</v>
      </c>
      <c r="C2566" s="137" t="s">
        <v>2610</v>
      </c>
      <c r="D2566" s="137" t="s">
        <v>4547</v>
      </c>
      <c r="E2566" s="483" t="s">
        <v>4505</v>
      </c>
      <c r="F2566" s="2315"/>
      <c r="G2566" s="1551"/>
      <c r="H2566" s="1551"/>
      <c r="I2566" s="1551"/>
    </row>
    <row r="2567" spans="1:9" ht="18.75" customHeight="1" x14ac:dyDescent="0.3">
      <c r="A2567" s="136" t="s">
        <v>791</v>
      </c>
      <c r="B2567" s="376">
        <v>44741</v>
      </c>
      <c r="C2567" s="137" t="s">
        <v>2610</v>
      </c>
      <c r="D2567" s="137" t="s">
        <v>4547</v>
      </c>
      <c r="E2567" s="483" t="s">
        <v>2694</v>
      </c>
      <c r="F2567" s="2316" t="s">
        <v>2812</v>
      </c>
      <c r="G2567" s="1551"/>
      <c r="H2567" s="1551"/>
      <c r="I2567" s="1551"/>
    </row>
    <row r="2568" spans="1:9" ht="18.75" x14ac:dyDescent="0.3">
      <c r="A2568" s="140" t="s">
        <v>791</v>
      </c>
      <c r="B2568" s="377">
        <v>44741</v>
      </c>
      <c r="C2568" s="141" t="s">
        <v>2610</v>
      </c>
      <c r="D2568" s="141" t="s">
        <v>4547</v>
      </c>
      <c r="E2568" s="484" t="s">
        <v>4474</v>
      </c>
      <c r="F2568" s="2317"/>
      <c r="G2568" s="1551"/>
      <c r="H2568" s="1551"/>
      <c r="I2568" s="1551"/>
    </row>
    <row r="2569" spans="1:9" ht="18.75" x14ac:dyDescent="0.3">
      <c r="A2569" s="2311" t="s">
        <v>4561</v>
      </c>
      <c r="B2569" s="2312"/>
      <c r="C2569" s="2312"/>
      <c r="D2569" s="2312"/>
      <c r="E2569" s="2312"/>
      <c r="F2569" s="2313"/>
      <c r="G2569" s="1551"/>
      <c r="H2569" s="1551"/>
      <c r="I2569" s="1551"/>
    </row>
    <row r="2570" spans="1:9" ht="18.75" x14ac:dyDescent="0.3">
      <c r="A2570" s="132" t="s">
        <v>791</v>
      </c>
      <c r="B2570" s="375">
        <v>44741</v>
      </c>
      <c r="C2570" s="133" t="s">
        <v>2610</v>
      </c>
      <c r="D2570" s="133" t="s">
        <v>4663</v>
      </c>
      <c r="E2570" s="134" t="s">
        <v>4469</v>
      </c>
      <c r="F2570" s="2314" t="s">
        <v>2638</v>
      </c>
      <c r="G2570" s="1551"/>
      <c r="H2570" s="1551"/>
      <c r="I2570" s="1551"/>
    </row>
    <row r="2571" spans="1:9" ht="18.75" x14ac:dyDescent="0.3">
      <c r="A2571" s="136" t="s">
        <v>791</v>
      </c>
      <c r="B2571" s="376">
        <v>44741</v>
      </c>
      <c r="C2571" s="137" t="s">
        <v>2610</v>
      </c>
      <c r="D2571" s="133" t="s">
        <v>4663</v>
      </c>
      <c r="E2571" s="138" t="s">
        <v>4571</v>
      </c>
      <c r="F2571" s="2315"/>
      <c r="G2571" s="1551"/>
      <c r="H2571" s="1551"/>
      <c r="I2571" s="1551"/>
    </row>
    <row r="2572" spans="1:9" ht="18.75" x14ac:dyDescent="0.3">
      <c r="A2572" s="136" t="s">
        <v>791</v>
      </c>
      <c r="B2572" s="376">
        <v>44741</v>
      </c>
      <c r="C2572" s="137" t="s">
        <v>2610</v>
      </c>
      <c r="D2572" s="133" t="s">
        <v>4663</v>
      </c>
      <c r="E2572" s="138" t="s">
        <v>2360</v>
      </c>
      <c r="F2572" s="2316" t="s">
        <v>2645</v>
      </c>
      <c r="G2572" s="1551"/>
      <c r="H2572" s="1551"/>
      <c r="I2572" s="1551"/>
    </row>
    <row r="2573" spans="1:9" ht="18.75" x14ac:dyDescent="0.3">
      <c r="A2573" s="136" t="s">
        <v>791</v>
      </c>
      <c r="B2573" s="376">
        <v>44741</v>
      </c>
      <c r="C2573" s="137" t="s">
        <v>2610</v>
      </c>
      <c r="D2573" s="133" t="s">
        <v>4663</v>
      </c>
      <c r="E2573" s="138" t="s">
        <v>2677</v>
      </c>
      <c r="F2573" s="2315"/>
      <c r="G2573" s="1551"/>
      <c r="H2573" s="1551"/>
      <c r="I2573" s="1551"/>
    </row>
    <row r="2574" spans="1:9" ht="18.75" x14ac:dyDescent="0.3">
      <c r="A2574" s="136" t="s">
        <v>791</v>
      </c>
      <c r="B2574" s="376">
        <v>44741</v>
      </c>
      <c r="C2574" s="137" t="s">
        <v>2610</v>
      </c>
      <c r="D2574" s="133" t="s">
        <v>4663</v>
      </c>
      <c r="E2574" s="138" t="s">
        <v>2689</v>
      </c>
      <c r="F2574" s="2316" t="s">
        <v>2700</v>
      </c>
      <c r="G2574" s="1551"/>
      <c r="H2574" s="1551"/>
      <c r="I2574" s="1551"/>
    </row>
    <row r="2575" spans="1:9" ht="18.75" x14ac:dyDescent="0.3">
      <c r="A2575" s="136" t="s">
        <v>791</v>
      </c>
      <c r="B2575" s="376">
        <v>44741</v>
      </c>
      <c r="C2575" s="137" t="s">
        <v>2610</v>
      </c>
      <c r="D2575" s="133" t="s">
        <v>4663</v>
      </c>
      <c r="E2575" s="138" t="s">
        <v>4484</v>
      </c>
      <c r="F2575" s="2315"/>
      <c r="G2575" s="1551"/>
      <c r="H2575" s="1551"/>
      <c r="I2575" s="1551"/>
    </row>
    <row r="2576" spans="1:9" ht="18.75" x14ac:dyDescent="0.3">
      <c r="A2576" s="136" t="s">
        <v>791</v>
      </c>
      <c r="B2576" s="376">
        <v>44741</v>
      </c>
      <c r="C2576" s="137" t="s">
        <v>2610</v>
      </c>
      <c r="D2576" s="133" t="s">
        <v>4663</v>
      </c>
      <c r="E2576" s="138" t="s">
        <v>4476</v>
      </c>
      <c r="F2576" s="2316" t="s">
        <v>2654</v>
      </c>
      <c r="G2576" s="1551"/>
      <c r="H2576" s="1551"/>
      <c r="I2576" s="1551"/>
    </row>
    <row r="2577" spans="1:9" ht="18.75" x14ac:dyDescent="0.3">
      <c r="A2577" s="136" t="s">
        <v>791</v>
      </c>
      <c r="B2577" s="376">
        <v>44741</v>
      </c>
      <c r="C2577" s="137" t="s">
        <v>2610</v>
      </c>
      <c r="D2577" s="133" t="s">
        <v>4663</v>
      </c>
      <c r="E2577" s="138" t="s">
        <v>2698</v>
      </c>
      <c r="F2577" s="2315"/>
      <c r="G2577" s="1551"/>
      <c r="H2577" s="1551"/>
      <c r="I2577" s="1551"/>
    </row>
    <row r="2578" spans="1:9" ht="18.75" x14ac:dyDescent="0.3">
      <c r="A2578" s="136" t="s">
        <v>791</v>
      </c>
      <c r="B2578" s="376">
        <v>44741</v>
      </c>
      <c r="C2578" s="137" t="s">
        <v>2610</v>
      </c>
      <c r="D2578" s="133" t="s">
        <v>4663</v>
      </c>
      <c r="E2578" s="137" t="s">
        <v>4519</v>
      </c>
      <c r="F2578" s="2316" t="s">
        <v>2657</v>
      </c>
      <c r="G2578" s="1551"/>
      <c r="H2578" s="1551"/>
      <c r="I2578" s="1551"/>
    </row>
    <row r="2579" spans="1:9" ht="18.75" x14ac:dyDescent="0.3">
      <c r="A2579" s="136" t="s">
        <v>791</v>
      </c>
      <c r="B2579" s="376">
        <v>44741</v>
      </c>
      <c r="C2579" s="137" t="s">
        <v>2610</v>
      </c>
      <c r="D2579" s="133" t="s">
        <v>4663</v>
      </c>
      <c r="E2579" s="137" t="s">
        <v>4465</v>
      </c>
      <c r="F2579" s="2316"/>
      <c r="G2579" s="1551"/>
      <c r="H2579" s="1551"/>
      <c r="I2579" s="1551"/>
    </row>
    <row r="2580" spans="1:9" ht="18.75" x14ac:dyDescent="0.3">
      <c r="A2580" s="140" t="s">
        <v>791</v>
      </c>
      <c r="B2580" s="377">
        <v>44741</v>
      </c>
      <c r="C2580" s="141" t="s">
        <v>2610</v>
      </c>
      <c r="D2580" s="133" t="s">
        <v>4663</v>
      </c>
      <c r="E2580" s="141" t="s">
        <v>4477</v>
      </c>
      <c r="F2580" s="2317"/>
      <c r="G2580" s="1551"/>
      <c r="H2580" s="1551"/>
      <c r="I2580" s="1551"/>
    </row>
    <row r="2581" spans="1:9" ht="18.75" x14ac:dyDescent="0.3">
      <c r="A2581" s="2305" t="s">
        <v>4555</v>
      </c>
      <c r="B2581" s="2306"/>
      <c r="C2581" s="2306"/>
      <c r="D2581" s="2306"/>
      <c r="E2581" s="2306"/>
      <c r="F2581" s="2307"/>
      <c r="G2581" s="1551"/>
      <c r="H2581" s="1551"/>
      <c r="I2581" s="1551"/>
    </row>
    <row r="2582" spans="1:9" ht="18.75" x14ac:dyDescent="0.3">
      <c r="A2582" s="2308" t="s">
        <v>4665</v>
      </c>
      <c r="B2582" s="2309"/>
      <c r="C2582" s="2309"/>
      <c r="D2582" s="2309"/>
      <c r="E2582" s="2309"/>
      <c r="F2582" s="2310"/>
      <c r="G2582" s="1551"/>
      <c r="H2582" s="1551"/>
      <c r="I2582" s="1551"/>
    </row>
    <row r="2583" spans="1:9" x14ac:dyDescent="0.25">
      <c r="A2583" s="2318" t="s">
        <v>6</v>
      </c>
      <c r="B2583" s="2318"/>
      <c r="C2583" s="2318"/>
      <c r="D2583" s="2318"/>
      <c r="E2583" s="2318"/>
      <c r="F2583" s="2318"/>
      <c r="G2583" s="1551"/>
      <c r="H2583" s="1551"/>
      <c r="I2583" s="1551"/>
    </row>
    <row r="2584" spans="1:9" ht="18.75" x14ac:dyDescent="0.3">
      <c r="A2584" s="132" t="s">
        <v>2714</v>
      </c>
      <c r="B2584" s="375">
        <v>44742</v>
      </c>
      <c r="C2584" s="133" t="s">
        <v>2610</v>
      </c>
      <c r="D2584" s="133" t="s">
        <v>4663</v>
      </c>
      <c r="E2584" s="134" t="s">
        <v>4476</v>
      </c>
      <c r="F2584" s="2314" t="s">
        <v>2624</v>
      </c>
      <c r="G2584" s="1551"/>
      <c r="H2584" s="1551"/>
      <c r="I2584" s="1551"/>
    </row>
    <row r="2585" spans="1:9" ht="18.75" x14ac:dyDescent="0.3">
      <c r="A2585" s="136" t="s">
        <v>2714</v>
      </c>
      <c r="B2585" s="376">
        <v>44742</v>
      </c>
      <c r="C2585" s="137" t="s">
        <v>2610</v>
      </c>
      <c r="D2585" s="133" t="s">
        <v>4663</v>
      </c>
      <c r="E2585" s="138" t="s">
        <v>2698</v>
      </c>
      <c r="F2585" s="2316"/>
      <c r="G2585" s="1551"/>
      <c r="H2585" s="1551"/>
      <c r="I2585" s="1551"/>
    </row>
    <row r="2586" spans="1:9" ht="18.75" x14ac:dyDescent="0.3">
      <c r="A2586" s="136" t="s">
        <v>2714</v>
      </c>
      <c r="B2586" s="376">
        <v>44742</v>
      </c>
      <c r="C2586" s="137" t="s">
        <v>2610</v>
      </c>
      <c r="D2586" s="133" t="s">
        <v>4663</v>
      </c>
      <c r="E2586" s="138" t="s">
        <v>4654</v>
      </c>
      <c r="F2586" s="2315"/>
      <c r="G2586" s="1551"/>
      <c r="H2586" s="1551"/>
      <c r="I2586" s="1551"/>
    </row>
    <row r="2587" spans="1:9" ht="18.75" x14ac:dyDescent="0.3">
      <c r="A2587" s="136" t="s">
        <v>2714</v>
      </c>
      <c r="B2587" s="376">
        <v>44742</v>
      </c>
      <c r="C2587" s="137" t="s">
        <v>2610</v>
      </c>
      <c r="D2587" s="133" t="s">
        <v>4663</v>
      </c>
      <c r="E2587" s="138" t="s">
        <v>4483</v>
      </c>
      <c r="F2587" s="2316" t="s">
        <v>2700</v>
      </c>
      <c r="G2587" s="1551"/>
      <c r="H2587" s="1551"/>
      <c r="I2587" s="1551"/>
    </row>
    <row r="2588" spans="1:9" ht="18.75" x14ac:dyDescent="0.3">
      <c r="A2588" s="136" t="s">
        <v>2714</v>
      </c>
      <c r="B2588" s="376">
        <v>44742</v>
      </c>
      <c r="C2588" s="137" t="s">
        <v>2610</v>
      </c>
      <c r="D2588" s="133" t="s">
        <v>4547</v>
      </c>
      <c r="E2588" s="138" t="s">
        <v>4481</v>
      </c>
      <c r="F2588" s="2315"/>
      <c r="G2588" s="1551"/>
      <c r="H2588" s="1551"/>
      <c r="I2588" s="1551"/>
    </row>
    <row r="2589" spans="1:9" ht="18.75" x14ac:dyDescent="0.3">
      <c r="A2589" s="136" t="s">
        <v>2714</v>
      </c>
      <c r="B2589" s="376">
        <v>44742</v>
      </c>
      <c r="C2589" s="137" t="s">
        <v>2610</v>
      </c>
      <c r="D2589" s="133" t="s">
        <v>4547</v>
      </c>
      <c r="E2589" s="138" t="s">
        <v>2360</v>
      </c>
      <c r="F2589" s="2316" t="s">
        <v>2758</v>
      </c>
      <c r="G2589" s="1551"/>
      <c r="H2589" s="1551"/>
      <c r="I2589" s="1551"/>
    </row>
    <row r="2590" spans="1:9" ht="18.75" x14ac:dyDescent="0.3">
      <c r="A2590" s="136" t="s">
        <v>2714</v>
      </c>
      <c r="B2590" s="376">
        <v>44742</v>
      </c>
      <c r="C2590" s="137" t="s">
        <v>2610</v>
      </c>
      <c r="D2590" s="133" t="s">
        <v>4547</v>
      </c>
      <c r="E2590" s="138" t="s">
        <v>2679</v>
      </c>
      <c r="F2590" s="2316"/>
      <c r="G2590" s="1551"/>
      <c r="H2590" s="1551"/>
      <c r="I2590" s="1551"/>
    </row>
    <row r="2591" spans="1:9" ht="18.75" x14ac:dyDescent="0.3">
      <c r="A2591" s="140" t="s">
        <v>2714</v>
      </c>
      <c r="B2591" s="377">
        <v>44742</v>
      </c>
      <c r="C2591" s="141" t="s">
        <v>2610</v>
      </c>
      <c r="D2591" s="133" t="s">
        <v>4547</v>
      </c>
      <c r="E2591" s="143" t="s">
        <v>4477</v>
      </c>
      <c r="F2591" s="2317"/>
      <c r="G2591" s="1551"/>
      <c r="H2591" s="1551"/>
      <c r="I2591" s="1551"/>
    </row>
    <row r="2592" spans="1:9" ht="18.75" x14ac:dyDescent="0.3">
      <c r="A2592" s="2311" t="s">
        <v>4557</v>
      </c>
      <c r="B2592" s="2312"/>
      <c r="C2592" s="2312"/>
      <c r="D2592" s="2312"/>
      <c r="E2592" s="2312"/>
      <c r="F2592" s="2313"/>
      <c r="G2592" s="1551"/>
      <c r="H2592" s="1551"/>
      <c r="I2592" s="284"/>
    </row>
    <row r="2593" spans="1:9" ht="18.75" x14ac:dyDescent="0.3">
      <c r="A2593" s="132" t="s">
        <v>2714</v>
      </c>
      <c r="B2593" s="375">
        <v>44742</v>
      </c>
      <c r="C2593" s="133" t="s">
        <v>2610</v>
      </c>
      <c r="D2593" s="133" t="s">
        <v>4547</v>
      </c>
      <c r="E2593" s="134" t="s">
        <v>4571</v>
      </c>
      <c r="F2593" s="2314" t="s">
        <v>2816</v>
      </c>
      <c r="G2593" s="1551"/>
      <c r="H2593" s="1551"/>
      <c r="I2593" s="1551"/>
    </row>
    <row r="2594" spans="1:9" ht="18.75" x14ac:dyDescent="0.3">
      <c r="A2594" s="136" t="s">
        <v>2714</v>
      </c>
      <c r="B2594" s="376">
        <v>44742</v>
      </c>
      <c r="C2594" s="137" t="s">
        <v>2610</v>
      </c>
      <c r="D2594" s="137" t="s">
        <v>4547</v>
      </c>
      <c r="E2594" s="477" t="s">
        <v>4573</v>
      </c>
      <c r="F2594" s="2315"/>
      <c r="G2594" s="1551"/>
      <c r="H2594" s="1551"/>
      <c r="I2594" s="1551"/>
    </row>
    <row r="2595" spans="1:9" ht="18.75" customHeight="1" x14ac:dyDescent="0.3">
      <c r="A2595" s="136" t="s">
        <v>2714</v>
      </c>
      <c r="B2595" s="376">
        <v>44742</v>
      </c>
      <c r="C2595" s="137" t="s">
        <v>2610</v>
      </c>
      <c r="D2595" s="137" t="s">
        <v>4547</v>
      </c>
      <c r="E2595" s="138" t="s">
        <v>2691</v>
      </c>
      <c r="F2595" s="2316" t="s">
        <v>2631</v>
      </c>
      <c r="G2595" s="1551"/>
      <c r="H2595" s="1551"/>
      <c r="I2595" s="1551"/>
    </row>
    <row r="2596" spans="1:9" ht="18.75" x14ac:dyDescent="0.3">
      <c r="A2596" s="136" t="s">
        <v>2714</v>
      </c>
      <c r="B2596" s="376">
        <v>44742</v>
      </c>
      <c r="C2596" s="137" t="s">
        <v>2610</v>
      </c>
      <c r="D2596" s="137" t="s">
        <v>4547</v>
      </c>
      <c r="E2596" s="138" t="s">
        <v>2694</v>
      </c>
      <c r="F2596" s="2316"/>
      <c r="G2596" s="1551"/>
      <c r="H2596" s="1551"/>
      <c r="I2596" s="1551"/>
    </row>
    <row r="2597" spans="1:9" ht="18.75" x14ac:dyDescent="0.3">
      <c r="A2597" s="140" t="s">
        <v>2714</v>
      </c>
      <c r="B2597" s="377">
        <v>44742</v>
      </c>
      <c r="C2597" s="141" t="s">
        <v>2610</v>
      </c>
      <c r="D2597" s="141" t="s">
        <v>4547</v>
      </c>
      <c r="E2597" s="143" t="s">
        <v>4652</v>
      </c>
      <c r="F2597" s="2317"/>
      <c r="G2597" s="1551"/>
      <c r="H2597" s="1551"/>
      <c r="I2597" s="1551"/>
    </row>
    <row r="2598" spans="1:9" ht="18.75" x14ac:dyDescent="0.3">
      <c r="A2598" s="2311" t="s">
        <v>4549</v>
      </c>
      <c r="B2598" s="2312"/>
      <c r="C2598" s="2312"/>
      <c r="D2598" s="2312"/>
      <c r="E2598" s="2312"/>
      <c r="F2598" s="2313"/>
      <c r="G2598" s="1551"/>
      <c r="H2598" s="1551"/>
      <c r="I2598" s="1551"/>
    </row>
    <row r="2599" spans="1:9" ht="18.75" x14ac:dyDescent="0.3">
      <c r="A2599" s="132" t="s">
        <v>2714</v>
      </c>
      <c r="B2599" s="375">
        <v>44742</v>
      </c>
      <c r="C2599" s="133" t="s">
        <v>2610</v>
      </c>
      <c r="D2599" s="133" t="s">
        <v>4663</v>
      </c>
      <c r="E2599" s="134" t="s">
        <v>4465</v>
      </c>
      <c r="F2599" s="2314" t="s">
        <v>2731</v>
      </c>
      <c r="G2599" s="1551"/>
      <c r="H2599" s="1551"/>
      <c r="I2599" s="1551"/>
    </row>
    <row r="2600" spans="1:9" ht="18.75" x14ac:dyDescent="0.3">
      <c r="A2600" s="136" t="s">
        <v>2714</v>
      </c>
      <c r="B2600" s="376">
        <v>44742</v>
      </c>
      <c r="C2600" s="137" t="s">
        <v>2610</v>
      </c>
      <c r="D2600" s="133" t="s">
        <v>4663</v>
      </c>
      <c r="E2600" s="483" t="s">
        <v>2671</v>
      </c>
      <c r="F2600" s="2316"/>
      <c r="G2600" s="1551"/>
      <c r="H2600" s="1551"/>
      <c r="I2600" s="1551"/>
    </row>
    <row r="2601" spans="1:9" ht="18.75" x14ac:dyDescent="0.3">
      <c r="A2601" s="136" t="s">
        <v>2714</v>
      </c>
      <c r="B2601" s="376">
        <v>44742</v>
      </c>
      <c r="C2601" s="137" t="s">
        <v>2610</v>
      </c>
      <c r="D2601" s="133" t="s">
        <v>4663</v>
      </c>
      <c r="E2601" s="138" t="s">
        <v>2699</v>
      </c>
      <c r="F2601" s="2315"/>
      <c r="G2601" s="1551"/>
      <c r="H2601" s="1551"/>
      <c r="I2601" s="1551"/>
    </row>
    <row r="2602" spans="1:9" ht="18.75" x14ac:dyDescent="0.3">
      <c r="A2602" s="136" t="s">
        <v>2714</v>
      </c>
      <c r="B2602" s="376">
        <v>44742</v>
      </c>
      <c r="C2602" s="137" t="s">
        <v>2610</v>
      </c>
      <c r="D2602" s="133" t="s">
        <v>4663</v>
      </c>
      <c r="E2602" s="138" t="s">
        <v>2684</v>
      </c>
      <c r="F2602" s="2316" t="s">
        <v>2634</v>
      </c>
      <c r="G2602" s="1551"/>
      <c r="H2602" s="1551"/>
      <c r="I2602" s="1551"/>
    </row>
    <row r="2603" spans="1:9" ht="18.75" x14ac:dyDescent="0.3">
      <c r="A2603" s="136" t="s">
        <v>2714</v>
      </c>
      <c r="B2603" s="376">
        <v>44742</v>
      </c>
      <c r="C2603" s="137" t="s">
        <v>2610</v>
      </c>
      <c r="D2603" s="133" t="s">
        <v>4663</v>
      </c>
      <c r="E2603" s="138" t="s">
        <v>2677</v>
      </c>
      <c r="F2603" s="2316"/>
      <c r="G2603" s="1551"/>
      <c r="H2603" s="1551"/>
      <c r="I2603" s="1551"/>
    </row>
    <row r="2604" spans="1:9" ht="18.75" x14ac:dyDescent="0.3">
      <c r="A2604" s="140" t="s">
        <v>2714</v>
      </c>
      <c r="B2604" s="377">
        <v>44742</v>
      </c>
      <c r="C2604" s="141" t="s">
        <v>2610</v>
      </c>
      <c r="D2604" s="133" t="s">
        <v>4663</v>
      </c>
      <c r="E2604" s="484" t="s">
        <v>2650</v>
      </c>
      <c r="F2604" s="2317"/>
      <c r="G2604" s="1551"/>
      <c r="H2604" s="1551"/>
      <c r="I2604" s="1551"/>
    </row>
    <row r="2605" spans="1:9" ht="18.75" x14ac:dyDescent="0.3">
      <c r="A2605" s="2311" t="s">
        <v>4549</v>
      </c>
      <c r="B2605" s="2312"/>
      <c r="C2605" s="2312"/>
      <c r="D2605" s="2312"/>
      <c r="E2605" s="2312"/>
      <c r="F2605" s="2313"/>
      <c r="G2605" s="1551"/>
      <c r="H2605" s="1551"/>
      <c r="I2605" s="1551"/>
    </row>
    <row r="2606" spans="1:9" ht="18.75" x14ac:dyDescent="0.3">
      <c r="A2606" s="132" t="s">
        <v>2714</v>
      </c>
      <c r="B2606" s="375">
        <v>44742</v>
      </c>
      <c r="C2606" s="133" t="s">
        <v>2610</v>
      </c>
      <c r="D2606" s="133" t="s">
        <v>4663</v>
      </c>
      <c r="E2606" s="134" t="s">
        <v>2683</v>
      </c>
      <c r="F2606" s="2314" t="s">
        <v>2813</v>
      </c>
      <c r="G2606" s="1551"/>
      <c r="H2606" s="1551"/>
      <c r="I2606" s="1551"/>
    </row>
    <row r="2607" spans="1:9" ht="18.75" x14ac:dyDescent="0.3">
      <c r="A2607" s="136" t="s">
        <v>2714</v>
      </c>
      <c r="B2607" s="376">
        <v>44742</v>
      </c>
      <c r="C2607" s="137" t="s">
        <v>2610</v>
      </c>
      <c r="D2607" s="133" t="s">
        <v>4663</v>
      </c>
      <c r="E2607" s="477" t="s">
        <v>2764</v>
      </c>
      <c r="F2607" s="2315"/>
      <c r="G2607" s="1551"/>
      <c r="H2607" s="1551"/>
      <c r="I2607" s="1551"/>
    </row>
    <row r="2608" spans="1:9" ht="18.75" customHeight="1" x14ac:dyDescent="0.3">
      <c r="A2608" s="136" t="s">
        <v>2714</v>
      </c>
      <c r="B2608" s="376">
        <v>44742</v>
      </c>
      <c r="C2608" s="137" t="s">
        <v>2610</v>
      </c>
      <c r="D2608" s="133" t="s">
        <v>4663</v>
      </c>
      <c r="E2608" s="483" t="s">
        <v>4474</v>
      </c>
      <c r="F2608" s="2316" t="s">
        <v>2706</v>
      </c>
      <c r="G2608" s="1551"/>
      <c r="H2608" s="1551"/>
      <c r="I2608" s="1551"/>
    </row>
    <row r="2609" spans="1:9" ht="18.75" x14ac:dyDescent="0.3">
      <c r="A2609" s="136" t="s">
        <v>2714</v>
      </c>
      <c r="B2609" s="376">
        <v>44742</v>
      </c>
      <c r="C2609" s="137" t="s">
        <v>2610</v>
      </c>
      <c r="D2609" s="133" t="s">
        <v>4663</v>
      </c>
      <c r="E2609" s="483" t="s">
        <v>4519</v>
      </c>
      <c r="F2609" s="2316"/>
      <c r="G2609" s="1551"/>
      <c r="H2609" s="1551"/>
      <c r="I2609" s="1551"/>
    </row>
    <row r="2610" spans="1:9" ht="18.75" x14ac:dyDescent="0.3">
      <c r="A2610" s="136" t="s">
        <v>2714</v>
      </c>
      <c r="B2610" s="376">
        <v>44742</v>
      </c>
      <c r="C2610" s="137" t="s">
        <v>2610</v>
      </c>
      <c r="D2610" s="133" t="s">
        <v>4663</v>
      </c>
      <c r="E2610" s="138" t="s">
        <v>4484</v>
      </c>
      <c r="F2610" s="2315"/>
      <c r="G2610" s="1551"/>
      <c r="H2610" s="1551"/>
      <c r="I2610" s="1551"/>
    </row>
    <row r="2611" spans="1:9" ht="18.75" customHeight="1" x14ac:dyDescent="0.3">
      <c r="A2611" s="136" t="s">
        <v>2714</v>
      </c>
      <c r="B2611" s="376">
        <v>44742</v>
      </c>
      <c r="C2611" s="137" t="s">
        <v>2610</v>
      </c>
      <c r="D2611" s="133" t="s">
        <v>4663</v>
      </c>
      <c r="E2611" s="483" t="s">
        <v>4469</v>
      </c>
      <c r="F2611" s="2316" t="s">
        <v>2645</v>
      </c>
      <c r="G2611" s="1551"/>
      <c r="H2611" s="1551"/>
      <c r="I2611" s="1551"/>
    </row>
    <row r="2612" spans="1:9" ht="18.75" x14ac:dyDescent="0.3">
      <c r="A2612" s="136" t="s">
        <v>2714</v>
      </c>
      <c r="B2612" s="376">
        <v>44742</v>
      </c>
      <c r="C2612" s="137" t="s">
        <v>2610</v>
      </c>
      <c r="D2612" s="133" t="s">
        <v>4663</v>
      </c>
      <c r="E2612" s="483" t="s">
        <v>2689</v>
      </c>
      <c r="F2612" s="2315"/>
      <c r="G2612" s="1551"/>
      <c r="H2612" s="284"/>
      <c r="I2612" s="1551"/>
    </row>
    <row r="2613" spans="1:9" ht="18.75" customHeight="1" x14ac:dyDescent="0.3">
      <c r="A2613" s="136" t="s">
        <v>2714</v>
      </c>
      <c r="B2613" s="376">
        <v>44742</v>
      </c>
      <c r="C2613" s="137" t="s">
        <v>2610</v>
      </c>
      <c r="D2613" s="137" t="s">
        <v>4547</v>
      </c>
      <c r="E2613" s="483" t="s">
        <v>4564</v>
      </c>
      <c r="F2613" s="2316" t="s">
        <v>2651</v>
      </c>
      <c r="G2613" s="1551"/>
      <c r="H2613" s="1551"/>
      <c r="I2613" s="1551"/>
    </row>
    <row r="2614" spans="1:9" ht="18.75" x14ac:dyDescent="0.3">
      <c r="A2614" s="136" t="s">
        <v>2714</v>
      </c>
      <c r="B2614" s="376">
        <v>44742</v>
      </c>
      <c r="C2614" s="137" t="s">
        <v>2610</v>
      </c>
      <c r="D2614" s="137" t="s">
        <v>4547</v>
      </c>
      <c r="E2614" s="477" t="s">
        <v>4548</v>
      </c>
      <c r="F2614" s="2315"/>
      <c r="G2614" s="1551"/>
      <c r="H2614" s="1551"/>
      <c r="I2614" s="1551"/>
    </row>
    <row r="2615" spans="1:9" ht="18.75" customHeight="1" x14ac:dyDescent="0.3">
      <c r="A2615" s="136" t="s">
        <v>2714</v>
      </c>
      <c r="B2615" s="376">
        <v>44742</v>
      </c>
      <c r="C2615" s="137" t="s">
        <v>2610</v>
      </c>
      <c r="D2615" s="141" t="s">
        <v>4547</v>
      </c>
      <c r="E2615" s="138" t="s">
        <v>2663</v>
      </c>
      <c r="F2615" s="2316" t="s">
        <v>2654</v>
      </c>
      <c r="G2615" s="1551"/>
      <c r="H2615" s="1551"/>
      <c r="I2615" s="1551"/>
    </row>
    <row r="2616" spans="1:9" ht="18.75" x14ac:dyDescent="0.3">
      <c r="A2616" s="136" t="s">
        <v>2714</v>
      </c>
      <c r="B2616" s="376">
        <v>44742</v>
      </c>
      <c r="C2616" s="137" t="s">
        <v>2610</v>
      </c>
      <c r="D2616" s="137" t="s">
        <v>4547</v>
      </c>
      <c r="E2616" s="138" t="s">
        <v>2695</v>
      </c>
      <c r="F2616" s="2315"/>
      <c r="G2616" s="1551"/>
      <c r="H2616" s="1551"/>
      <c r="I2616" s="1551"/>
    </row>
    <row r="2617" spans="1:9" ht="18.75" customHeight="1" x14ac:dyDescent="0.3">
      <c r="A2617" s="136" t="s">
        <v>2714</v>
      </c>
      <c r="B2617" s="376">
        <v>44742</v>
      </c>
      <c r="C2617" s="137" t="s">
        <v>2610</v>
      </c>
      <c r="D2617" s="137" t="s">
        <v>4547</v>
      </c>
      <c r="E2617" s="138" t="s">
        <v>4473</v>
      </c>
      <c r="F2617" s="2316" t="s">
        <v>2657</v>
      </c>
      <c r="G2617" s="1551"/>
      <c r="H2617" s="1551"/>
      <c r="I2617" s="1551"/>
    </row>
    <row r="2618" spans="1:9" ht="18.75" x14ac:dyDescent="0.3">
      <c r="A2618" s="140" t="s">
        <v>2714</v>
      </c>
      <c r="B2618" s="377">
        <v>44742</v>
      </c>
      <c r="C2618" s="141" t="s">
        <v>2610</v>
      </c>
      <c r="D2618" s="141" t="s">
        <v>4547</v>
      </c>
      <c r="E2618" s="484" t="s">
        <v>4560</v>
      </c>
      <c r="F2618" s="2317"/>
      <c r="G2618" s="1551"/>
      <c r="H2618" s="1551"/>
      <c r="I2618" s="1551"/>
    </row>
    <row r="2619" spans="1:9" ht="18.75" x14ac:dyDescent="0.3">
      <c r="A2619" s="2305" t="s">
        <v>4555</v>
      </c>
      <c r="B2619" s="2306"/>
      <c r="C2619" s="2306"/>
      <c r="D2619" s="2306"/>
      <c r="E2619" s="2306"/>
      <c r="F2619" s="2307"/>
      <c r="G2619" s="1551"/>
      <c r="H2619" s="1551"/>
      <c r="I2619" s="1551"/>
    </row>
    <row r="2620" spans="1:9" ht="18.75" x14ac:dyDescent="0.3">
      <c r="A2620" s="2308" t="s">
        <v>4665</v>
      </c>
      <c r="B2620" s="2309"/>
      <c r="C2620" s="2309"/>
      <c r="D2620" s="2309"/>
      <c r="E2620" s="2309"/>
      <c r="F2620" s="2310"/>
      <c r="G2620" s="1551"/>
      <c r="H2620" s="1551"/>
      <c r="I2620" s="1551"/>
    </row>
    <row r="2621" spans="1:9" ht="18.75" x14ac:dyDescent="0.3">
      <c r="A2621" s="132" t="s">
        <v>826</v>
      </c>
      <c r="B2621" s="375">
        <v>44743</v>
      </c>
      <c r="C2621" s="133" t="s">
        <v>2610</v>
      </c>
      <c r="D2621" s="133" t="s">
        <v>2615</v>
      </c>
      <c r="E2621" s="474" t="s">
        <v>4526</v>
      </c>
      <c r="F2621" s="2314" t="s">
        <v>2624</v>
      </c>
      <c r="G2621" s="1551"/>
      <c r="H2621" s="1551"/>
      <c r="I2621" s="1551"/>
    </row>
    <row r="2622" spans="1:9" ht="18.75" x14ac:dyDescent="0.3">
      <c r="A2622" s="136" t="s">
        <v>826</v>
      </c>
      <c r="B2622" s="376">
        <v>44743</v>
      </c>
      <c r="C2622" s="137" t="s">
        <v>2610</v>
      </c>
      <c r="D2622" s="137" t="s">
        <v>2615</v>
      </c>
      <c r="E2622" s="477" t="s">
        <v>4652</v>
      </c>
      <c r="F2622" s="2315"/>
      <c r="G2622" s="1551"/>
      <c r="H2622" s="1551"/>
      <c r="I2622" s="1551"/>
    </row>
    <row r="2623" spans="1:9" ht="18.75" customHeight="1" x14ac:dyDescent="0.3">
      <c r="A2623" s="136" t="s">
        <v>826</v>
      </c>
      <c r="B2623" s="376">
        <v>44743</v>
      </c>
      <c r="C2623" s="137" t="s">
        <v>2610</v>
      </c>
      <c r="D2623" s="137" t="s">
        <v>2615</v>
      </c>
      <c r="E2623" s="477" t="s">
        <v>2652</v>
      </c>
      <c r="F2623" s="2316" t="s">
        <v>2657</v>
      </c>
      <c r="G2623" s="1551"/>
      <c r="H2623" s="1551"/>
      <c r="I2623" s="1551"/>
    </row>
    <row r="2624" spans="1:9" ht="18.75" x14ac:dyDescent="0.3">
      <c r="A2624" s="136" t="s">
        <v>826</v>
      </c>
      <c r="B2624" s="376">
        <v>44743</v>
      </c>
      <c r="C2624" s="137" t="s">
        <v>2610</v>
      </c>
      <c r="D2624" s="137" t="s">
        <v>2615</v>
      </c>
      <c r="E2624" s="477" t="s">
        <v>4491</v>
      </c>
      <c r="F2624" s="2315"/>
      <c r="G2624" s="1551"/>
      <c r="H2624" s="1551"/>
      <c r="I2624" s="1551"/>
    </row>
    <row r="2625" spans="1:9" ht="18.75" customHeight="1" x14ac:dyDescent="0.3">
      <c r="A2625" s="136" t="s">
        <v>826</v>
      </c>
      <c r="B2625" s="376">
        <v>44743</v>
      </c>
      <c r="C2625" s="137" t="s">
        <v>2610</v>
      </c>
      <c r="D2625" s="137" t="s">
        <v>2615</v>
      </c>
      <c r="E2625" s="477" t="s">
        <v>2672</v>
      </c>
      <c r="F2625" s="2316" t="s">
        <v>2627</v>
      </c>
      <c r="G2625" s="1551"/>
      <c r="H2625" s="284"/>
      <c r="I2625" s="1551"/>
    </row>
    <row r="2626" spans="1:9" ht="18.75" x14ac:dyDescent="0.3">
      <c r="A2626" s="140" t="s">
        <v>826</v>
      </c>
      <c r="B2626" s="377">
        <v>44743</v>
      </c>
      <c r="C2626" s="141" t="s">
        <v>2610</v>
      </c>
      <c r="D2626" s="141" t="s">
        <v>2615</v>
      </c>
      <c r="E2626" s="484" t="s">
        <v>4571</v>
      </c>
      <c r="F2626" s="2317"/>
      <c r="G2626" s="1551"/>
      <c r="H2626" s="1551"/>
      <c r="I2626" s="1551"/>
    </row>
    <row r="2627" spans="1:9" ht="18.75" x14ac:dyDescent="0.3">
      <c r="A2627" s="2305" t="s">
        <v>4555</v>
      </c>
      <c r="B2627" s="2306"/>
      <c r="C2627" s="2306"/>
      <c r="D2627" s="2306"/>
      <c r="E2627" s="2306"/>
      <c r="F2627" s="2307"/>
      <c r="G2627" s="1551"/>
      <c r="H2627" s="1551"/>
      <c r="I2627" s="1551"/>
    </row>
    <row r="2628" spans="1:9" ht="18.75" customHeight="1" x14ac:dyDescent="0.3">
      <c r="A2628" s="136" t="s">
        <v>826</v>
      </c>
      <c r="B2628" s="376">
        <v>44743</v>
      </c>
      <c r="C2628" s="137" t="s">
        <v>2610</v>
      </c>
      <c r="D2628" s="137" t="s">
        <v>4547</v>
      </c>
      <c r="E2628" s="137" t="s">
        <v>2360</v>
      </c>
      <c r="F2628" s="2316" t="s">
        <v>2631</v>
      </c>
      <c r="G2628" s="1551"/>
      <c r="H2628" s="1551"/>
      <c r="I2628" s="1551"/>
    </row>
    <row r="2629" spans="1:9" ht="18.75" x14ac:dyDescent="0.3">
      <c r="A2629" s="140" t="s">
        <v>826</v>
      </c>
      <c r="B2629" s="377">
        <v>44743</v>
      </c>
      <c r="C2629" s="141" t="s">
        <v>2610</v>
      </c>
      <c r="D2629" s="141" t="s">
        <v>4547</v>
      </c>
      <c r="E2629" s="480" t="s">
        <v>2671</v>
      </c>
      <c r="F2629" s="2317"/>
      <c r="G2629" s="1551"/>
      <c r="H2629" s="1551"/>
      <c r="I2629" s="1551"/>
    </row>
    <row r="2630" spans="1:9" ht="18.75" x14ac:dyDescent="0.3">
      <c r="A2630" s="2305" t="s">
        <v>4555</v>
      </c>
      <c r="B2630" s="2306"/>
      <c r="C2630" s="2306"/>
      <c r="D2630" s="2306"/>
      <c r="E2630" s="2306"/>
      <c r="F2630" s="2307"/>
      <c r="G2630" s="1551"/>
      <c r="H2630" s="1551"/>
      <c r="I2630" s="1551"/>
    </row>
    <row r="2631" spans="1:9" ht="18.75" customHeight="1" x14ac:dyDescent="0.3">
      <c r="A2631" s="136" t="s">
        <v>826</v>
      </c>
      <c r="B2631" s="376">
        <v>44743</v>
      </c>
      <c r="C2631" s="137" t="s">
        <v>2610</v>
      </c>
      <c r="D2631" s="137" t="s">
        <v>2292</v>
      </c>
      <c r="E2631" s="137" t="s">
        <v>4474</v>
      </c>
      <c r="F2631" s="2479" t="s">
        <v>2638</v>
      </c>
      <c r="G2631" s="1551"/>
      <c r="H2631" s="1551"/>
      <c r="I2631" s="1551"/>
    </row>
    <row r="2632" spans="1:9" ht="18.75" x14ac:dyDescent="0.3">
      <c r="A2632" s="136" t="s">
        <v>826</v>
      </c>
      <c r="B2632" s="376">
        <v>44743</v>
      </c>
      <c r="C2632" s="137" t="s">
        <v>2610</v>
      </c>
      <c r="D2632" s="137" t="s">
        <v>2292</v>
      </c>
      <c r="E2632" s="137" t="s">
        <v>4560</v>
      </c>
      <c r="F2632" s="2479"/>
      <c r="G2632" s="1551"/>
      <c r="H2632" s="1551"/>
      <c r="I2632" s="1551"/>
    </row>
    <row r="2633" spans="1:9" ht="18.75" x14ac:dyDescent="0.3">
      <c r="A2633" s="136" t="s">
        <v>826</v>
      </c>
      <c r="B2633" s="376">
        <v>44743</v>
      </c>
      <c r="C2633" s="137" t="s">
        <v>2610</v>
      </c>
      <c r="D2633" s="137" t="s">
        <v>2292</v>
      </c>
      <c r="E2633" s="137" t="s">
        <v>4654</v>
      </c>
      <c r="F2633" s="2480"/>
      <c r="G2633" s="1551"/>
      <c r="H2633" s="1551"/>
      <c r="I2633" s="1551"/>
    </row>
    <row r="2634" spans="1:9" ht="18.75" customHeight="1" x14ac:dyDescent="0.3">
      <c r="A2634" s="136" t="s">
        <v>826</v>
      </c>
      <c r="B2634" s="376">
        <v>44743</v>
      </c>
      <c r="C2634" s="137" t="s">
        <v>2610</v>
      </c>
      <c r="D2634" s="137" t="s">
        <v>2292</v>
      </c>
      <c r="E2634" s="477" t="s">
        <v>2650</v>
      </c>
      <c r="F2634" s="2316" t="s">
        <v>2731</v>
      </c>
      <c r="G2634" s="1551"/>
      <c r="H2634" s="284"/>
      <c r="I2634" s="1551"/>
    </row>
    <row r="2635" spans="1:9" ht="18.75" x14ac:dyDescent="0.3">
      <c r="A2635" s="140" t="s">
        <v>826</v>
      </c>
      <c r="B2635" s="377">
        <v>44743</v>
      </c>
      <c r="C2635" s="141" t="s">
        <v>2610</v>
      </c>
      <c r="D2635" s="141" t="s">
        <v>2292</v>
      </c>
      <c r="E2635" s="141" t="s">
        <v>4605</v>
      </c>
      <c r="F2635" s="2317"/>
      <c r="G2635" s="1551"/>
      <c r="H2635" s="1551"/>
      <c r="I2635" s="1551"/>
    </row>
    <row r="2636" spans="1:9" ht="18.75" x14ac:dyDescent="0.3">
      <c r="A2636" s="2305" t="s">
        <v>4555</v>
      </c>
      <c r="B2636" s="2306"/>
      <c r="C2636" s="2306"/>
      <c r="D2636" s="2306"/>
      <c r="E2636" s="2306"/>
      <c r="F2636" s="2307"/>
      <c r="G2636" s="1551"/>
      <c r="H2636" s="1551"/>
      <c r="I2636" s="1551"/>
    </row>
    <row r="2637" spans="1:9" ht="18.75" customHeight="1" x14ac:dyDescent="0.3">
      <c r="A2637" s="136" t="s">
        <v>826</v>
      </c>
      <c r="B2637" s="376">
        <v>44743</v>
      </c>
      <c r="C2637" s="137" t="s">
        <v>2610</v>
      </c>
      <c r="D2637" s="137" t="s">
        <v>2296</v>
      </c>
      <c r="E2637" s="138" t="s">
        <v>4573</v>
      </c>
      <c r="F2637" s="2316" t="s">
        <v>2651</v>
      </c>
      <c r="G2637" s="1551"/>
      <c r="H2637" s="1551"/>
      <c r="I2637" s="1551"/>
    </row>
    <row r="2638" spans="1:9" ht="23.25" x14ac:dyDescent="0.35">
      <c r="A2638" s="136" t="s">
        <v>826</v>
      </c>
      <c r="B2638" s="376">
        <v>44743</v>
      </c>
      <c r="C2638" s="137" t="s">
        <v>2610</v>
      </c>
      <c r="D2638" s="137" t="s">
        <v>2296</v>
      </c>
      <c r="E2638" s="138" t="s">
        <v>4479</v>
      </c>
      <c r="F2638" s="2315"/>
      <c r="G2638" s="634"/>
      <c r="H2638" s="1551"/>
      <c r="I2638" s="1551"/>
    </row>
    <row r="2639" spans="1:9" ht="18.75" customHeight="1" x14ac:dyDescent="0.3">
      <c r="A2639" s="136" t="s">
        <v>826</v>
      </c>
      <c r="B2639" s="376">
        <v>44743</v>
      </c>
      <c r="C2639" s="137" t="s">
        <v>2610</v>
      </c>
      <c r="D2639" s="137" t="s">
        <v>2296</v>
      </c>
      <c r="E2639" s="137" t="s">
        <v>4473</v>
      </c>
      <c r="F2639" s="2316" t="s">
        <v>2759</v>
      </c>
      <c r="G2639" s="1551"/>
      <c r="H2639" s="1551"/>
      <c r="I2639" s="1551"/>
    </row>
    <row r="2640" spans="1:9" ht="18.75" x14ac:dyDescent="0.3">
      <c r="A2640" s="136" t="s">
        <v>826</v>
      </c>
      <c r="B2640" s="376">
        <v>44743</v>
      </c>
      <c r="C2640" s="137" t="s">
        <v>2610</v>
      </c>
      <c r="D2640" s="137" t="s">
        <v>2296</v>
      </c>
      <c r="E2640" s="483" t="s">
        <v>4475</v>
      </c>
      <c r="F2640" s="2315"/>
      <c r="G2640" s="1551"/>
      <c r="H2640" s="1551"/>
      <c r="I2640" s="1551"/>
    </row>
    <row r="2641" spans="1:36" ht="18.75" customHeight="1" x14ac:dyDescent="0.3">
      <c r="A2641" s="136" t="s">
        <v>826</v>
      </c>
      <c r="B2641" s="376">
        <v>44743</v>
      </c>
      <c r="C2641" s="137" t="s">
        <v>2610</v>
      </c>
      <c r="D2641" s="137" t="s">
        <v>2296</v>
      </c>
      <c r="E2641" s="483" t="s">
        <v>2633</v>
      </c>
      <c r="F2641" s="2316" t="s">
        <v>2763</v>
      </c>
      <c r="G2641" s="1551"/>
      <c r="H2641" s="1551"/>
      <c r="I2641" s="1551"/>
    </row>
    <row r="2642" spans="1:36" ht="18.75" x14ac:dyDescent="0.3">
      <c r="A2642" s="136" t="s">
        <v>826</v>
      </c>
      <c r="B2642" s="376">
        <v>44743</v>
      </c>
      <c r="C2642" s="137" t="s">
        <v>2610</v>
      </c>
      <c r="D2642" s="137" t="s">
        <v>2296</v>
      </c>
      <c r="E2642" s="137" t="s">
        <v>4551</v>
      </c>
      <c r="F2642" s="2316"/>
      <c r="G2642" s="1551"/>
      <c r="H2642" s="1551"/>
      <c r="I2642" s="1551"/>
    </row>
    <row r="2643" spans="1:36" ht="18.75" x14ac:dyDescent="0.3">
      <c r="A2643" s="136" t="s">
        <v>826</v>
      </c>
      <c r="B2643" s="376">
        <v>44743</v>
      </c>
      <c r="C2643" s="137" t="s">
        <v>2610</v>
      </c>
      <c r="D2643" s="137" t="s">
        <v>2296</v>
      </c>
      <c r="E2643" s="137" t="s">
        <v>2661</v>
      </c>
      <c r="F2643" s="2315"/>
      <c r="G2643" s="1551"/>
      <c r="H2643" s="1551"/>
      <c r="I2643" s="1551"/>
    </row>
    <row r="2644" spans="1:36" ht="18.75" customHeight="1" x14ac:dyDescent="0.3">
      <c r="A2644" s="136" t="s">
        <v>826</v>
      </c>
      <c r="B2644" s="376">
        <v>44743</v>
      </c>
      <c r="C2644" s="137" t="s">
        <v>2610</v>
      </c>
      <c r="D2644" s="137" t="s">
        <v>2296</v>
      </c>
      <c r="E2644" s="137" t="s">
        <v>4483</v>
      </c>
      <c r="F2644" s="2316" t="s">
        <v>2641</v>
      </c>
      <c r="G2644" s="1551"/>
      <c r="H2644" s="1551"/>
      <c r="I2644" s="1551"/>
    </row>
    <row r="2645" spans="1:36" ht="18.75" x14ac:dyDescent="0.3">
      <c r="A2645" s="140" t="s">
        <v>826</v>
      </c>
      <c r="B2645" s="377">
        <v>44743</v>
      </c>
      <c r="C2645" s="141" t="s">
        <v>2610</v>
      </c>
      <c r="D2645" s="141" t="s">
        <v>2296</v>
      </c>
      <c r="E2645" s="141" t="s">
        <v>4519</v>
      </c>
      <c r="F2645" s="2317"/>
      <c r="G2645" s="1551"/>
      <c r="H2645" s="1551"/>
      <c r="I2645" s="1551"/>
    </row>
    <row r="2646" spans="1:36" ht="18.75" x14ac:dyDescent="0.3">
      <c r="A2646" s="2305" t="s">
        <v>4555</v>
      </c>
      <c r="B2646" s="2306"/>
      <c r="C2646" s="2306"/>
      <c r="D2646" s="2306"/>
      <c r="E2646" s="2306"/>
      <c r="F2646" s="2307"/>
      <c r="G2646" s="1551"/>
      <c r="H2646" s="1551"/>
      <c r="I2646" s="1551"/>
    </row>
    <row r="2647" spans="1:36" ht="18.75" x14ac:dyDescent="0.3">
      <c r="A2647" s="2308" t="s">
        <v>4666</v>
      </c>
      <c r="B2647" s="2309"/>
      <c r="C2647" s="2309"/>
      <c r="D2647" s="2309"/>
      <c r="E2647" s="2309"/>
      <c r="F2647" s="2310"/>
      <c r="G2647" s="1551"/>
      <c r="H2647" s="1551"/>
      <c r="I2647" s="1551"/>
    </row>
    <row r="2649" spans="1:36" ht="18.75" customHeight="1" x14ac:dyDescent="0.3">
      <c r="A2649" s="132" t="s">
        <v>837</v>
      </c>
      <c r="B2649" s="375">
        <v>44744</v>
      </c>
      <c r="C2649" s="133" t="s">
        <v>2610</v>
      </c>
      <c r="D2649" s="133" t="s">
        <v>2615</v>
      </c>
      <c r="E2649" s="133" t="s">
        <v>2360</v>
      </c>
      <c r="F2649" s="2314" t="s">
        <v>2624</v>
      </c>
      <c r="G2649" s="1551"/>
      <c r="H2649" s="1551"/>
      <c r="I2649" s="1551"/>
      <c r="J2649" s="1551"/>
      <c r="K2649" s="1551"/>
      <c r="L2649" s="1551"/>
      <c r="M2649" s="1551"/>
      <c r="N2649" s="1551"/>
      <c r="O2649" s="1551"/>
      <c r="P2649" s="1551"/>
      <c r="Q2649" s="1551"/>
      <c r="R2649" s="1551"/>
      <c r="S2649" s="1551"/>
      <c r="T2649" s="1551"/>
      <c r="U2649" s="1551"/>
      <c r="V2649" s="1551"/>
      <c r="W2649" s="1551"/>
      <c r="X2649" s="1551"/>
      <c r="Y2649" s="1551"/>
      <c r="Z2649" s="1551"/>
      <c r="AA2649" s="1551"/>
      <c r="AB2649" s="1551"/>
      <c r="AC2649" s="1551"/>
      <c r="AD2649" s="1551"/>
      <c r="AE2649" s="1551"/>
      <c r="AF2649" s="1551"/>
      <c r="AG2649" s="1551"/>
      <c r="AH2649" s="1551"/>
      <c r="AI2649" s="1551"/>
      <c r="AJ2649" s="1551"/>
    </row>
    <row r="2650" spans="1:36" ht="18.75" x14ac:dyDescent="0.3">
      <c r="A2650" s="136" t="s">
        <v>837</v>
      </c>
      <c r="B2650" s="376">
        <v>44744</v>
      </c>
      <c r="C2650" s="137" t="s">
        <v>2610</v>
      </c>
      <c r="D2650" s="137" t="s">
        <v>2615</v>
      </c>
      <c r="E2650" s="137" t="s">
        <v>4560</v>
      </c>
      <c r="F2650" s="2315"/>
      <c r="G2650" s="1551"/>
      <c r="H2650" s="1551"/>
      <c r="I2650" s="1551"/>
      <c r="J2650" s="1551"/>
      <c r="K2650" s="1551"/>
      <c r="L2650" s="1551"/>
      <c r="M2650" s="1551"/>
      <c r="N2650" s="1551"/>
      <c r="O2650" s="1551"/>
      <c r="P2650" s="1551"/>
      <c r="Q2650" s="1551"/>
      <c r="R2650" s="1551"/>
      <c r="S2650" s="1551"/>
      <c r="T2650" s="1551"/>
      <c r="U2650" s="1551"/>
      <c r="V2650" s="1551"/>
      <c r="W2650" s="1551"/>
      <c r="X2650" s="1551"/>
      <c r="Y2650" s="1551"/>
      <c r="Z2650" s="1551"/>
      <c r="AA2650" s="1551"/>
      <c r="AB2650" s="1551"/>
      <c r="AC2650" s="1551"/>
      <c r="AD2650" s="1551"/>
      <c r="AE2650" s="1551"/>
      <c r="AF2650" s="1551"/>
      <c r="AG2650" s="1551"/>
      <c r="AH2650" s="1551"/>
      <c r="AI2650" s="1551"/>
      <c r="AJ2650" s="1551"/>
    </row>
    <row r="2651" spans="1:36" ht="18.75" customHeight="1" x14ac:dyDescent="0.3">
      <c r="A2651" s="136" t="s">
        <v>837</v>
      </c>
      <c r="B2651" s="376">
        <v>44744</v>
      </c>
      <c r="C2651" s="137" t="s">
        <v>2610</v>
      </c>
      <c r="D2651" s="137" t="s">
        <v>2615</v>
      </c>
      <c r="E2651" s="137" t="s">
        <v>4479</v>
      </c>
      <c r="F2651" s="2316" t="s">
        <v>2700</v>
      </c>
      <c r="G2651" s="1551"/>
      <c r="H2651" s="1551"/>
      <c r="I2651" s="1551"/>
      <c r="J2651" s="1551"/>
      <c r="K2651" s="1551"/>
      <c r="L2651" s="1551"/>
      <c r="M2651" s="1551"/>
      <c r="N2651" s="1551"/>
      <c r="O2651" s="1551"/>
      <c r="P2651" s="1551"/>
      <c r="Q2651" s="1551"/>
      <c r="R2651" s="1551"/>
      <c r="S2651" s="1551"/>
      <c r="T2651" s="1551"/>
      <c r="U2651" s="1551"/>
      <c r="V2651" s="1551"/>
      <c r="W2651" s="1551"/>
      <c r="X2651" s="1551"/>
      <c r="Y2651" s="1551"/>
      <c r="Z2651" s="1551"/>
      <c r="AA2651" s="1551"/>
      <c r="AB2651" s="1551"/>
      <c r="AC2651" s="1551"/>
      <c r="AD2651" s="1551"/>
      <c r="AE2651" s="1551"/>
      <c r="AF2651" s="1551"/>
      <c r="AG2651" s="1551"/>
      <c r="AH2651" s="1551"/>
      <c r="AI2651" s="1551"/>
      <c r="AJ2651" s="1551"/>
    </row>
    <row r="2652" spans="1:36" ht="18.75" x14ac:dyDescent="0.3">
      <c r="A2652" s="140" t="s">
        <v>837</v>
      </c>
      <c r="B2652" s="377">
        <v>44744</v>
      </c>
      <c r="C2652" s="141" t="s">
        <v>2610</v>
      </c>
      <c r="D2652" s="141" t="s">
        <v>2615</v>
      </c>
      <c r="E2652" s="141" t="s">
        <v>2661</v>
      </c>
      <c r="F2652" s="2317"/>
      <c r="G2652" s="1551"/>
      <c r="H2652" s="1551"/>
      <c r="I2652" s="1551"/>
      <c r="J2652" s="1551"/>
      <c r="K2652" s="1551"/>
      <c r="L2652" s="1551"/>
      <c r="M2652" s="1551"/>
      <c r="N2652" s="1551"/>
      <c r="O2652" s="1551"/>
      <c r="P2652" s="1551"/>
      <c r="Q2652" s="1551"/>
      <c r="R2652" s="1551"/>
      <c r="S2652" s="1551"/>
      <c r="T2652" s="1551"/>
      <c r="U2652" s="1551"/>
      <c r="V2652" s="1551"/>
      <c r="W2652" s="1551"/>
      <c r="X2652" s="1551"/>
      <c r="Y2652" s="1551"/>
      <c r="Z2652" s="1551"/>
      <c r="AA2652" s="1551"/>
      <c r="AB2652" s="1551"/>
      <c r="AC2652" s="1551"/>
      <c r="AD2652" s="1551"/>
      <c r="AE2652" s="1551"/>
      <c r="AF2652" s="1551"/>
      <c r="AG2652" s="1551"/>
      <c r="AH2652" s="1551"/>
      <c r="AI2652" s="1551"/>
      <c r="AJ2652" s="1551"/>
    </row>
    <row r="2653" spans="1:36" ht="18.75" x14ac:dyDescent="0.3">
      <c r="A2653" s="2305" t="s">
        <v>4555</v>
      </c>
      <c r="B2653" s="2306"/>
      <c r="C2653" s="2306"/>
      <c r="D2653" s="2306"/>
      <c r="E2653" s="2306"/>
      <c r="F2653" s="2307"/>
      <c r="G2653" s="1551"/>
      <c r="H2653" s="1551"/>
      <c r="I2653" s="1551"/>
      <c r="J2653" s="1551"/>
      <c r="K2653" s="1551"/>
      <c r="L2653" s="1551"/>
      <c r="M2653" s="1551"/>
      <c r="N2653" s="1551"/>
      <c r="O2653" s="1551"/>
      <c r="P2653" s="1551"/>
      <c r="Q2653" s="1551"/>
      <c r="R2653" s="1551"/>
      <c r="S2653" s="1551"/>
      <c r="T2653" s="1551"/>
      <c r="U2653" s="1551"/>
      <c r="V2653" s="1551"/>
      <c r="W2653" s="1551"/>
      <c r="X2653" s="1551"/>
      <c r="Y2653" s="1551"/>
      <c r="Z2653" s="1551"/>
      <c r="AA2653" s="1551"/>
      <c r="AB2653" s="1551"/>
      <c r="AC2653" s="1551"/>
      <c r="AD2653" s="1551"/>
      <c r="AE2653" s="1551"/>
      <c r="AF2653" s="1551"/>
      <c r="AG2653" s="1551"/>
      <c r="AH2653" s="1551"/>
      <c r="AI2653" s="1551"/>
      <c r="AJ2653" s="1551"/>
    </row>
    <row r="2654" spans="1:36" ht="18.75" customHeight="1" x14ac:dyDescent="0.3">
      <c r="A2654" s="2081" t="s">
        <v>837</v>
      </c>
      <c r="B2654" s="499">
        <v>44744</v>
      </c>
      <c r="C2654" s="149" t="s">
        <v>2610</v>
      </c>
      <c r="D2654" s="149" t="s">
        <v>4667</v>
      </c>
      <c r="E2654" s="149" t="s">
        <v>4605</v>
      </c>
      <c r="F2654" s="2370" t="s">
        <v>2627</v>
      </c>
      <c r="G2654" s="1551"/>
      <c r="H2654" s="1551"/>
      <c r="I2654" s="1551"/>
      <c r="J2654" s="1551"/>
      <c r="K2654" s="1551"/>
      <c r="L2654" s="1551"/>
      <c r="M2654" s="1551"/>
      <c r="N2654" s="1551"/>
      <c r="O2654" s="1551"/>
      <c r="P2654" s="1551"/>
      <c r="Q2654" s="1551"/>
      <c r="R2654" s="1551"/>
      <c r="S2654" s="1551"/>
      <c r="T2654" s="1551"/>
      <c r="U2654" s="1551"/>
      <c r="V2654" s="1551"/>
      <c r="W2654" s="1551"/>
      <c r="X2654" s="1551"/>
      <c r="Y2654" s="1551"/>
      <c r="Z2654" s="1551"/>
      <c r="AA2654" s="1551"/>
      <c r="AB2654" s="1551"/>
      <c r="AC2654" s="1551"/>
      <c r="AD2654" s="1551"/>
      <c r="AE2654" s="1551"/>
      <c r="AF2654" s="1551"/>
      <c r="AG2654" s="1551"/>
      <c r="AH2654" s="1551"/>
      <c r="AI2654" s="1551"/>
      <c r="AJ2654" s="1551"/>
    </row>
    <row r="2655" spans="1:36" ht="18.75" x14ac:dyDescent="0.3">
      <c r="A2655" s="136" t="s">
        <v>837</v>
      </c>
      <c r="B2655" s="376">
        <v>44744</v>
      </c>
      <c r="C2655" s="137" t="s">
        <v>2610</v>
      </c>
      <c r="D2655" s="137" t="s">
        <v>4667</v>
      </c>
      <c r="E2655" s="137" t="s">
        <v>2671</v>
      </c>
      <c r="F2655" s="2315"/>
      <c r="G2655" s="1551"/>
      <c r="H2655" s="1551"/>
      <c r="I2655" s="1551"/>
      <c r="J2655" s="1551"/>
      <c r="K2655" s="1551"/>
      <c r="L2655" s="1551"/>
      <c r="M2655" s="1551"/>
      <c r="N2655" s="1551"/>
      <c r="O2655" s="1551"/>
      <c r="P2655" s="1551"/>
      <c r="Q2655" s="1551"/>
      <c r="R2655" s="1551"/>
      <c r="S2655" s="1551"/>
      <c r="T2655" s="1551"/>
      <c r="U2655" s="1551"/>
      <c r="V2655" s="1551"/>
      <c r="W2655" s="1551"/>
      <c r="X2655" s="1551"/>
      <c r="Y2655" s="1551"/>
      <c r="Z2655" s="1551"/>
      <c r="AA2655" s="1551"/>
      <c r="AB2655" s="1551"/>
      <c r="AC2655" s="1551"/>
      <c r="AD2655" s="1551"/>
      <c r="AE2655" s="1551"/>
      <c r="AF2655" s="1551"/>
      <c r="AG2655" s="1551"/>
      <c r="AH2655" s="1551"/>
      <c r="AI2655" s="1551"/>
      <c r="AJ2655" s="1551"/>
    </row>
    <row r="2656" spans="1:36" ht="18.75" customHeight="1" x14ac:dyDescent="0.3">
      <c r="A2656" s="2352" t="s">
        <v>4557</v>
      </c>
      <c r="B2656" s="2353"/>
      <c r="C2656" s="2353"/>
      <c r="D2656" s="2353"/>
      <c r="E2656" s="2353"/>
      <c r="F2656" s="2354"/>
      <c r="G2656" s="1551"/>
      <c r="H2656" s="1551"/>
      <c r="I2656" s="1551"/>
      <c r="J2656" s="1551"/>
      <c r="K2656" s="1551"/>
      <c r="L2656" s="1551"/>
      <c r="M2656" s="1551"/>
      <c r="N2656" s="1551"/>
      <c r="O2656" s="1551"/>
      <c r="P2656" s="1551"/>
      <c r="Q2656" s="1551"/>
      <c r="R2656" s="1551"/>
      <c r="S2656" s="1551"/>
      <c r="T2656" s="1551"/>
      <c r="U2656" s="1551"/>
      <c r="V2656" s="1551"/>
      <c r="W2656" s="1551"/>
      <c r="X2656" s="1551"/>
      <c r="Y2656" s="1551"/>
      <c r="Z2656" s="1551"/>
      <c r="AA2656" s="1551"/>
      <c r="AB2656" s="1551"/>
      <c r="AC2656" s="1551"/>
      <c r="AD2656" s="1551"/>
      <c r="AE2656" s="1551"/>
      <c r="AF2656" s="1551"/>
      <c r="AG2656" s="1551"/>
      <c r="AH2656" s="1551"/>
      <c r="AI2656" s="1551"/>
      <c r="AJ2656" s="1551"/>
    </row>
    <row r="2657" spans="1:36" ht="18.75" customHeight="1" x14ac:dyDescent="0.3">
      <c r="A2657" s="136" t="s">
        <v>837</v>
      </c>
      <c r="B2657" s="376">
        <v>44744</v>
      </c>
      <c r="C2657" s="137" t="s">
        <v>2610</v>
      </c>
      <c r="D2657" s="137" t="s">
        <v>2292</v>
      </c>
      <c r="E2657" s="137" t="s">
        <v>4483</v>
      </c>
      <c r="F2657" s="2316" t="s">
        <v>2731</v>
      </c>
      <c r="G2657" s="1551"/>
      <c r="H2657" s="1551"/>
      <c r="I2657" s="1551"/>
      <c r="J2657" s="1551"/>
      <c r="K2657" s="1551"/>
      <c r="L2657" s="1551"/>
      <c r="M2657" s="1551"/>
      <c r="N2657" s="1551"/>
      <c r="O2657" s="1551"/>
      <c r="P2657" s="1551"/>
      <c r="Q2657" s="1551"/>
      <c r="R2657" s="1551"/>
      <c r="S2657" s="1551"/>
      <c r="T2657" s="1551"/>
      <c r="U2657" s="1551"/>
      <c r="V2657" s="1551"/>
      <c r="W2657" s="1551"/>
      <c r="X2657" s="1551"/>
      <c r="Y2657" s="1551"/>
      <c r="Z2657" s="1551"/>
      <c r="AA2657" s="1551"/>
      <c r="AB2657" s="1551"/>
      <c r="AC2657" s="1551"/>
      <c r="AD2657" s="1551"/>
      <c r="AE2657" s="1551"/>
      <c r="AF2657" s="1551"/>
      <c r="AG2657" s="1551"/>
      <c r="AH2657" s="1551"/>
      <c r="AI2657" s="1551"/>
      <c r="AJ2657" s="1551"/>
    </row>
    <row r="2658" spans="1:36" ht="18.75" x14ac:dyDescent="0.3">
      <c r="A2658" s="136" t="s">
        <v>837</v>
      </c>
      <c r="B2658" s="376">
        <v>44744</v>
      </c>
      <c r="C2658" s="137" t="s">
        <v>2610</v>
      </c>
      <c r="D2658" s="137" t="s">
        <v>2292</v>
      </c>
      <c r="E2658" s="137" t="s">
        <v>4519</v>
      </c>
      <c r="F2658" s="2315"/>
      <c r="G2658" s="1551"/>
      <c r="H2658" s="1551"/>
      <c r="I2658" s="1551"/>
      <c r="J2658" s="1551"/>
      <c r="K2658" s="1551"/>
      <c r="L2658" s="1551"/>
      <c r="M2658" s="1551"/>
      <c r="N2658" s="1551"/>
      <c r="O2658" s="1551"/>
      <c r="P2658" s="1551"/>
      <c r="Q2658" s="1551"/>
      <c r="R2658" s="1551"/>
      <c r="S2658" s="1551"/>
      <c r="T2658" s="1551"/>
      <c r="U2658" s="1551"/>
      <c r="V2658" s="1551"/>
      <c r="W2658" s="1551"/>
      <c r="X2658" s="1551"/>
      <c r="Y2658" s="1551"/>
      <c r="Z2658" s="1551"/>
      <c r="AA2658" s="1551"/>
      <c r="AB2658" s="1551"/>
      <c r="AC2658" s="1551"/>
      <c r="AD2658" s="1551"/>
      <c r="AE2658" s="1551"/>
      <c r="AF2658" s="1551"/>
      <c r="AG2658" s="1551"/>
      <c r="AH2658" s="1551"/>
      <c r="AI2658" s="1551"/>
      <c r="AJ2658" s="1551"/>
    </row>
    <row r="2659" spans="1:36" ht="18.75" customHeight="1" x14ac:dyDescent="0.3">
      <c r="A2659" s="136" t="s">
        <v>837</v>
      </c>
      <c r="B2659" s="376">
        <v>44744</v>
      </c>
      <c r="C2659" s="137" t="s">
        <v>2610</v>
      </c>
      <c r="D2659" s="137" t="s">
        <v>2292</v>
      </c>
      <c r="E2659" s="137" t="s">
        <v>2652</v>
      </c>
      <c r="F2659" s="2316" t="s">
        <v>2634</v>
      </c>
      <c r="G2659" s="1551"/>
      <c r="H2659" s="1551"/>
      <c r="I2659" s="1551"/>
      <c r="J2659" s="1551"/>
      <c r="K2659" s="1551"/>
      <c r="L2659" s="1551"/>
      <c r="M2659" s="1551"/>
      <c r="N2659" s="1551"/>
      <c r="O2659" s="1551"/>
      <c r="P2659" s="1551"/>
      <c r="Q2659" s="1551"/>
      <c r="R2659" s="1551"/>
      <c r="S2659" s="1551"/>
      <c r="T2659" s="1551"/>
      <c r="U2659" s="1551"/>
      <c r="V2659" s="1551"/>
      <c r="W2659" s="1551"/>
      <c r="X2659" s="1551"/>
      <c r="Y2659" s="1551"/>
      <c r="Z2659" s="1551"/>
      <c r="AA2659" s="1551"/>
      <c r="AB2659" s="1551"/>
      <c r="AC2659" s="1551"/>
      <c r="AD2659" s="1551"/>
      <c r="AE2659" s="1551"/>
      <c r="AF2659" s="1551"/>
      <c r="AG2659" s="1551"/>
      <c r="AH2659" s="1551"/>
      <c r="AI2659" s="1551"/>
      <c r="AJ2659" s="1551"/>
    </row>
    <row r="2660" spans="1:36" ht="18.75" customHeight="1" x14ac:dyDescent="0.3">
      <c r="A2660" s="136" t="s">
        <v>837</v>
      </c>
      <c r="B2660" s="376">
        <v>44744</v>
      </c>
      <c r="C2660" s="137" t="s">
        <v>2610</v>
      </c>
      <c r="D2660" s="137" t="s">
        <v>2292</v>
      </c>
      <c r="E2660" s="137" t="s">
        <v>4654</v>
      </c>
      <c r="F2660" s="2315"/>
      <c r="G2660" s="1551"/>
      <c r="H2660" s="1551"/>
      <c r="I2660" s="1551"/>
      <c r="J2660" s="1551"/>
      <c r="K2660" s="1551"/>
      <c r="L2660" s="1551"/>
      <c r="M2660" s="1551"/>
      <c r="N2660" s="1551"/>
      <c r="O2660" s="1551"/>
      <c r="P2660" s="1551"/>
      <c r="Q2660" s="1551"/>
      <c r="R2660" s="1551"/>
      <c r="S2660" s="1551"/>
      <c r="T2660" s="1551"/>
      <c r="U2660" s="1551"/>
      <c r="V2660" s="1551"/>
      <c r="W2660" s="1551"/>
      <c r="X2660" s="1551"/>
      <c r="Y2660" s="1551"/>
      <c r="Z2660" s="1551"/>
      <c r="AA2660" s="1551"/>
      <c r="AB2660" s="1551"/>
      <c r="AC2660" s="1551"/>
      <c r="AD2660" s="1551"/>
      <c r="AE2660" s="1551"/>
      <c r="AF2660" s="1551"/>
      <c r="AG2660" s="1551"/>
      <c r="AH2660" s="1551"/>
      <c r="AI2660" s="1551"/>
      <c r="AJ2660" s="1551"/>
    </row>
    <row r="2661" spans="1:36" ht="18.75" x14ac:dyDescent="0.3">
      <c r="A2661" s="2330" t="s">
        <v>4557</v>
      </c>
      <c r="B2661" s="2331"/>
      <c r="C2661" s="2331"/>
      <c r="D2661" s="2331"/>
      <c r="E2661" s="2331"/>
      <c r="F2661" s="2332"/>
      <c r="G2661" s="1551"/>
      <c r="H2661" s="1551"/>
      <c r="I2661" s="1551"/>
      <c r="J2661" s="1551"/>
      <c r="K2661" s="1551"/>
      <c r="L2661" s="1551"/>
      <c r="M2661" s="1551"/>
      <c r="N2661" s="1551"/>
      <c r="O2661" s="1551"/>
      <c r="P2661" s="1551"/>
      <c r="Q2661" s="1551"/>
      <c r="R2661" s="1551"/>
      <c r="S2661" s="1551"/>
      <c r="T2661" s="1551"/>
      <c r="U2661" s="1551"/>
      <c r="V2661" s="1551"/>
      <c r="W2661" s="1551"/>
      <c r="X2661" s="1551"/>
      <c r="Y2661" s="1551"/>
      <c r="Z2661" s="1551"/>
      <c r="AA2661" s="1551"/>
      <c r="AB2661" s="1551"/>
      <c r="AC2661" s="1551"/>
      <c r="AD2661" s="1551"/>
      <c r="AE2661" s="1551"/>
      <c r="AF2661" s="1551"/>
      <c r="AG2661" s="1551"/>
      <c r="AH2661" s="1551"/>
      <c r="AI2661" s="1551"/>
      <c r="AJ2661" s="1551"/>
    </row>
    <row r="2662" spans="1:36" ht="18.75" customHeight="1" x14ac:dyDescent="0.3">
      <c r="A2662" s="132" t="s">
        <v>837</v>
      </c>
      <c r="B2662" s="375">
        <v>44744</v>
      </c>
      <c r="C2662" s="133" t="s">
        <v>2610</v>
      </c>
      <c r="D2662" s="133" t="s">
        <v>2296</v>
      </c>
      <c r="E2662" s="133" t="s">
        <v>4473</v>
      </c>
      <c r="F2662" s="2314" t="s">
        <v>2631</v>
      </c>
      <c r="G2662" s="1551"/>
      <c r="H2662" s="1551"/>
      <c r="I2662" s="1551"/>
      <c r="J2662" s="1551"/>
      <c r="K2662" s="1551"/>
      <c r="L2662" s="1551"/>
      <c r="M2662" s="1551"/>
      <c r="N2662" s="1551"/>
      <c r="O2662" s="1551"/>
      <c r="P2662" s="1551"/>
      <c r="Q2662" s="1551"/>
      <c r="R2662" s="1551"/>
      <c r="S2662" s="1551"/>
      <c r="T2662" s="1551"/>
      <c r="U2662" s="1551"/>
      <c r="V2662" s="1551"/>
      <c r="W2662" s="1551"/>
      <c r="X2662" s="1551"/>
      <c r="Y2662" s="1551"/>
      <c r="Z2662" s="1551"/>
      <c r="AA2662" s="1551"/>
      <c r="AB2662" s="1551"/>
      <c r="AC2662" s="1551"/>
      <c r="AD2662" s="1551"/>
      <c r="AE2662" s="1551"/>
      <c r="AF2662" s="1551"/>
      <c r="AG2662" s="1551"/>
      <c r="AH2662" s="1551"/>
      <c r="AI2662" s="1551"/>
      <c r="AJ2662" s="1551"/>
    </row>
    <row r="2663" spans="1:36" ht="18.75" customHeight="1" x14ac:dyDescent="0.3">
      <c r="A2663" s="136" t="s">
        <v>837</v>
      </c>
      <c r="B2663" s="376">
        <v>44744</v>
      </c>
      <c r="C2663" s="137" t="s">
        <v>2610</v>
      </c>
      <c r="D2663" s="137" t="s">
        <v>2296</v>
      </c>
      <c r="E2663" s="137" t="s">
        <v>4551</v>
      </c>
      <c r="F2663" s="2315"/>
      <c r="G2663" s="1551"/>
      <c r="H2663" s="1551"/>
      <c r="I2663" s="1551"/>
      <c r="J2663" s="1551"/>
      <c r="K2663" s="1551"/>
      <c r="L2663" s="1551"/>
      <c r="M2663" s="1551"/>
      <c r="N2663" s="1551"/>
      <c r="O2663" s="1551"/>
      <c r="P2663" s="1551"/>
      <c r="Q2663" s="1551"/>
      <c r="R2663" s="1551"/>
      <c r="S2663" s="1551"/>
      <c r="T2663" s="1551"/>
      <c r="U2663" s="1551"/>
      <c r="V2663" s="1551"/>
      <c r="W2663" s="1551"/>
      <c r="X2663" s="1551"/>
      <c r="Y2663" s="1551"/>
      <c r="Z2663" s="1551"/>
      <c r="AA2663" s="1551"/>
      <c r="AB2663" s="1551"/>
      <c r="AC2663" s="1551"/>
      <c r="AD2663" s="1551"/>
      <c r="AE2663" s="1551"/>
      <c r="AF2663" s="1551"/>
      <c r="AG2663" s="1551"/>
      <c r="AH2663" s="1551"/>
      <c r="AI2663" s="1551"/>
      <c r="AJ2663" s="1551"/>
    </row>
    <row r="2664" spans="1:36" ht="18.75" customHeight="1" x14ac:dyDescent="0.3">
      <c r="A2664" s="136" t="s">
        <v>837</v>
      </c>
      <c r="B2664" s="376">
        <v>44744</v>
      </c>
      <c r="C2664" s="137" t="s">
        <v>2610</v>
      </c>
      <c r="D2664" s="137" t="s">
        <v>2296</v>
      </c>
      <c r="E2664" s="137" t="s">
        <v>4652</v>
      </c>
      <c r="F2664" s="2316" t="s">
        <v>2651</v>
      </c>
      <c r="G2664" s="1551"/>
      <c r="H2664" s="1551"/>
      <c r="I2664" s="1551"/>
      <c r="J2664" s="1551"/>
      <c r="K2664" s="1551"/>
      <c r="L2664" s="1551"/>
      <c r="M2664" s="1551"/>
      <c r="N2664" s="1551"/>
      <c r="O2664" s="1551"/>
      <c r="P2664" s="1551"/>
      <c r="Q2664" s="1551"/>
      <c r="R2664" s="1551"/>
      <c r="S2664" s="1551"/>
      <c r="T2664" s="1551"/>
      <c r="U2664" s="1551"/>
      <c r="V2664" s="1551"/>
      <c r="W2664" s="1551"/>
      <c r="X2664" s="1551"/>
      <c r="Y2664" s="1551"/>
      <c r="Z2664" s="1551"/>
      <c r="AA2664" s="1551"/>
      <c r="AB2664" s="1551"/>
      <c r="AC2664" s="1551"/>
      <c r="AD2664" s="1551"/>
      <c r="AE2664" s="1551"/>
      <c r="AF2664" s="1551"/>
      <c r="AG2664" s="1551"/>
      <c r="AH2664" s="1551"/>
      <c r="AI2664" s="1551"/>
      <c r="AJ2664" s="1551"/>
    </row>
    <row r="2665" spans="1:36" ht="18.75" customHeight="1" x14ac:dyDescent="0.3">
      <c r="A2665" s="136" t="s">
        <v>837</v>
      </c>
      <c r="B2665" s="376">
        <v>44744</v>
      </c>
      <c r="C2665" s="137" t="s">
        <v>2610</v>
      </c>
      <c r="D2665" s="137" t="s">
        <v>2296</v>
      </c>
      <c r="E2665" s="137" t="s">
        <v>4571</v>
      </c>
      <c r="F2665" s="2315"/>
      <c r="G2665" s="1551"/>
      <c r="H2665" s="1551"/>
      <c r="I2665" s="1551"/>
      <c r="J2665" s="1551"/>
      <c r="K2665" s="1551"/>
      <c r="L2665" s="1551"/>
      <c r="M2665" s="1551"/>
      <c r="N2665" s="1551"/>
      <c r="O2665" s="1551"/>
      <c r="P2665" s="1551"/>
      <c r="Q2665" s="1551"/>
      <c r="R2665" s="1551"/>
      <c r="S2665" s="1551"/>
      <c r="T2665" s="1551"/>
      <c r="U2665" s="1551"/>
      <c r="V2665" s="1551"/>
      <c r="W2665" s="1551"/>
      <c r="X2665" s="1551"/>
      <c r="Y2665" s="1551"/>
      <c r="Z2665" s="1551"/>
      <c r="AA2665" s="1551"/>
      <c r="AB2665" s="1551"/>
      <c r="AC2665" s="1551"/>
      <c r="AD2665" s="1551"/>
      <c r="AE2665" s="1551"/>
      <c r="AF2665" s="1551"/>
      <c r="AG2665" s="1551"/>
      <c r="AH2665" s="1551"/>
      <c r="AI2665" s="1551"/>
      <c r="AJ2665" s="1551"/>
    </row>
    <row r="2666" spans="1:36" ht="18.75" customHeight="1" x14ac:dyDescent="0.3">
      <c r="A2666" s="136" t="s">
        <v>837</v>
      </c>
      <c r="B2666" s="376">
        <v>44744</v>
      </c>
      <c r="C2666" s="137" t="s">
        <v>2610</v>
      </c>
      <c r="D2666" s="137" t="s">
        <v>2296</v>
      </c>
      <c r="E2666" s="137" t="s">
        <v>4476</v>
      </c>
      <c r="F2666" s="2316" t="s">
        <v>2763</v>
      </c>
      <c r="G2666" s="1551"/>
      <c r="H2666" s="1551"/>
      <c r="I2666" s="1551"/>
      <c r="J2666" s="1551"/>
      <c r="K2666" s="1551"/>
      <c r="L2666" s="1551"/>
      <c r="M2666" s="1551"/>
      <c r="N2666" s="1551"/>
      <c r="O2666" s="1551"/>
      <c r="P2666" s="1551"/>
      <c r="Q2666" s="1551"/>
      <c r="R2666" s="1551"/>
      <c r="S2666" s="1551"/>
      <c r="T2666" s="1551"/>
      <c r="U2666" s="1551"/>
      <c r="V2666" s="1551"/>
      <c r="W2666" s="1551"/>
      <c r="X2666" s="1551"/>
      <c r="Y2666" s="1551"/>
      <c r="Z2666" s="1551"/>
      <c r="AA2666" s="1551"/>
      <c r="AB2666" s="1551"/>
      <c r="AC2666" s="1551"/>
      <c r="AD2666" s="1551"/>
      <c r="AE2666" s="1551"/>
      <c r="AF2666" s="1551"/>
      <c r="AG2666" s="1551"/>
      <c r="AH2666" s="1551"/>
      <c r="AI2666" s="1551"/>
      <c r="AJ2666" s="1551"/>
    </row>
    <row r="2667" spans="1:36" ht="18.75" x14ac:dyDescent="0.3">
      <c r="A2667" s="140" t="s">
        <v>837</v>
      </c>
      <c r="B2667" s="377">
        <v>44744</v>
      </c>
      <c r="C2667" s="141" t="s">
        <v>2610</v>
      </c>
      <c r="D2667" s="141" t="s">
        <v>2296</v>
      </c>
      <c r="E2667" s="141" t="s">
        <v>4659</v>
      </c>
      <c r="F2667" s="2317"/>
      <c r="G2667" s="1551"/>
      <c r="H2667" s="1551"/>
      <c r="I2667" s="1551"/>
      <c r="J2667" s="1551"/>
      <c r="K2667" s="1551"/>
      <c r="L2667" s="1551"/>
      <c r="M2667" s="1551"/>
      <c r="N2667" s="1551"/>
      <c r="O2667" s="1551"/>
      <c r="P2667" s="1551"/>
      <c r="Q2667" s="1551"/>
      <c r="R2667" s="1551"/>
      <c r="S2667" s="1551"/>
      <c r="T2667" s="1551"/>
      <c r="U2667" s="1551"/>
      <c r="V2667" s="1551"/>
      <c r="W2667" s="1551"/>
      <c r="X2667" s="1551"/>
      <c r="Y2667" s="1551"/>
      <c r="Z2667" s="1551"/>
      <c r="AA2667" s="1551"/>
      <c r="AB2667" s="1551"/>
      <c r="AC2667" s="1551"/>
      <c r="AD2667" s="1551"/>
      <c r="AE2667" s="1551"/>
      <c r="AF2667" s="1551"/>
      <c r="AG2667" s="1551"/>
      <c r="AH2667" s="1551"/>
      <c r="AI2667" s="1551"/>
      <c r="AJ2667" s="1551"/>
    </row>
    <row r="2668" spans="1:36" ht="18.75" customHeight="1" x14ac:dyDescent="0.3">
      <c r="A2668" s="2330" t="s">
        <v>4557</v>
      </c>
      <c r="B2668" s="2331"/>
      <c r="C2668" s="2331"/>
      <c r="D2668" s="2331"/>
      <c r="E2668" s="2331"/>
      <c r="F2668" s="2332"/>
      <c r="G2668" s="1551"/>
      <c r="H2668" s="1551"/>
      <c r="I2668" s="1551"/>
      <c r="J2668" s="1551"/>
      <c r="K2668" s="1551"/>
      <c r="L2668" s="1551"/>
      <c r="M2668" s="1551"/>
      <c r="N2668" s="1551"/>
      <c r="O2668" s="1551"/>
      <c r="P2668" s="1551"/>
      <c r="Q2668" s="1551"/>
      <c r="R2668" s="1551"/>
      <c r="S2668" s="1551"/>
      <c r="T2668" s="1551"/>
      <c r="U2668" s="1551"/>
      <c r="V2668" s="1551"/>
      <c r="W2668" s="1551"/>
      <c r="X2668" s="1551"/>
      <c r="Y2668" s="1551"/>
      <c r="Z2668" s="1551"/>
      <c r="AA2668" s="1551"/>
      <c r="AB2668" s="1551"/>
      <c r="AC2668" s="1551"/>
      <c r="AD2668" s="1551"/>
      <c r="AE2668" s="1551"/>
      <c r="AF2668" s="1551"/>
      <c r="AG2668" s="1551"/>
      <c r="AH2668" s="1551"/>
      <c r="AI2668" s="1551"/>
      <c r="AJ2668" s="1551"/>
    </row>
    <row r="2669" spans="1:36" ht="18.75" x14ac:dyDescent="0.3">
      <c r="A2669" s="2308" t="s">
        <v>4562</v>
      </c>
      <c r="B2669" s="2309"/>
      <c r="C2669" s="2309"/>
      <c r="D2669" s="2309"/>
      <c r="E2669" s="2309"/>
      <c r="F2669" s="2310"/>
      <c r="G2669" s="1551"/>
      <c r="H2669" s="1551"/>
      <c r="I2669" s="1551"/>
      <c r="J2669" s="1551"/>
      <c r="K2669" s="1551"/>
      <c r="L2669" s="1551"/>
      <c r="M2669" s="1551"/>
      <c r="N2669" s="1551"/>
      <c r="O2669" s="1551"/>
      <c r="P2669" s="1551"/>
      <c r="Q2669" s="1551"/>
      <c r="R2669" s="1551"/>
      <c r="S2669" s="1551"/>
      <c r="T2669" s="1551"/>
      <c r="U2669" s="1551"/>
      <c r="V2669" s="1551"/>
      <c r="W2669" s="1551"/>
      <c r="X2669" s="1551"/>
      <c r="Y2669" s="1551"/>
      <c r="Z2669" s="1551"/>
      <c r="AA2669" s="1551"/>
      <c r="AB2669" s="1551"/>
      <c r="AC2669" s="1551"/>
      <c r="AD2669" s="1551"/>
      <c r="AE2669" s="1551"/>
      <c r="AF2669" s="1551"/>
      <c r="AG2669" s="1551"/>
      <c r="AH2669" s="1551"/>
      <c r="AI2669" s="1551"/>
      <c r="AJ2669" s="1551"/>
    </row>
    <row r="2670" spans="1:36" x14ac:dyDescent="0.25">
      <c r="A2670" s="2318" t="s">
        <v>6</v>
      </c>
      <c r="B2670" s="2318"/>
      <c r="C2670" s="2318"/>
      <c r="D2670" s="2318"/>
      <c r="E2670" s="2318"/>
      <c r="F2670" s="2318"/>
      <c r="G2670" s="1551"/>
      <c r="H2670" s="1551"/>
      <c r="I2670" s="1551"/>
      <c r="J2670" s="1551"/>
      <c r="K2670" s="1551"/>
      <c r="L2670" s="1551"/>
      <c r="M2670" s="1551"/>
      <c r="N2670" s="1551"/>
      <c r="O2670" s="1551"/>
      <c r="P2670" s="1551"/>
      <c r="Q2670" s="1551"/>
      <c r="R2670" s="1551"/>
      <c r="S2670" s="1551"/>
      <c r="T2670" s="1551"/>
      <c r="U2670" s="1551"/>
      <c r="V2670" s="1551"/>
      <c r="W2670" s="1551"/>
      <c r="X2670" s="1551"/>
      <c r="Y2670" s="1551"/>
      <c r="Z2670" s="1551"/>
      <c r="AA2670" s="1551"/>
      <c r="AB2670" s="1551"/>
      <c r="AC2670" s="1551"/>
      <c r="AD2670" s="1551"/>
      <c r="AE2670" s="1551"/>
      <c r="AF2670" s="1551"/>
      <c r="AG2670" s="1551"/>
      <c r="AH2670" s="1551"/>
      <c r="AI2670" s="1551"/>
      <c r="AJ2670" s="1551"/>
    </row>
    <row r="2671" spans="1:36" ht="18.75" customHeight="1" x14ac:dyDescent="0.3">
      <c r="A2671" s="132" t="s">
        <v>855</v>
      </c>
      <c r="B2671" s="375">
        <v>44745</v>
      </c>
      <c r="C2671" s="133" t="s">
        <v>2610</v>
      </c>
      <c r="D2671" s="133" t="s">
        <v>2615</v>
      </c>
      <c r="E2671" s="134" t="s">
        <v>2694</v>
      </c>
      <c r="F2671" s="2314" t="s">
        <v>2624</v>
      </c>
      <c r="G2671" s="1551"/>
      <c r="H2671" s="1551"/>
      <c r="I2671" s="1551"/>
      <c r="J2671" s="1551"/>
      <c r="K2671" s="1551"/>
      <c r="L2671" s="1551"/>
      <c r="M2671" s="1551"/>
      <c r="N2671" s="1551"/>
      <c r="O2671" s="1551"/>
      <c r="P2671" s="1551"/>
      <c r="Q2671" s="1551"/>
      <c r="R2671" s="1551"/>
      <c r="S2671" s="1551"/>
      <c r="T2671" s="1551"/>
      <c r="U2671" s="1551"/>
      <c r="V2671" s="1551"/>
      <c r="W2671" s="1551"/>
      <c r="X2671" s="1551"/>
      <c r="Y2671" s="1551"/>
      <c r="Z2671" s="1551"/>
      <c r="AA2671" s="1551"/>
      <c r="AB2671" s="1551"/>
      <c r="AC2671" s="1551"/>
      <c r="AD2671" s="1551"/>
      <c r="AE2671" s="1551"/>
      <c r="AF2671" s="1551"/>
      <c r="AG2671" s="1551"/>
      <c r="AH2671" s="1551"/>
      <c r="AI2671" s="1551"/>
      <c r="AJ2671" s="1551"/>
    </row>
    <row r="2672" spans="1:36" ht="18.75" x14ac:dyDescent="0.3">
      <c r="A2672" s="136" t="s">
        <v>855</v>
      </c>
      <c r="B2672" s="376">
        <v>44745</v>
      </c>
      <c r="C2672" s="137" t="s">
        <v>2610</v>
      </c>
      <c r="D2672" s="137" t="s">
        <v>2615</v>
      </c>
      <c r="E2672" s="138" t="s">
        <v>4465</v>
      </c>
      <c r="F2672" s="2315"/>
      <c r="G2672" s="1551"/>
      <c r="H2672" s="1551"/>
      <c r="I2672" s="1551"/>
      <c r="J2672" s="1551"/>
      <c r="K2672" s="1551"/>
      <c r="L2672" s="1551"/>
      <c r="M2672" s="1551"/>
      <c r="N2672" s="1551"/>
      <c r="O2672" s="1551"/>
      <c r="P2672" s="1551"/>
      <c r="Q2672" s="1551"/>
      <c r="R2672" s="1551"/>
      <c r="S2672" s="1551"/>
      <c r="T2672" s="1551"/>
      <c r="U2672" s="1551"/>
      <c r="V2672" s="1551"/>
      <c r="W2672" s="1551"/>
      <c r="X2672" s="1551"/>
      <c r="Y2672" s="1551"/>
      <c r="Z2672" s="1551"/>
      <c r="AA2672" s="1551"/>
      <c r="AB2672" s="1551"/>
      <c r="AC2672" s="1551"/>
      <c r="AD2672" s="1551"/>
      <c r="AE2672" s="1551"/>
      <c r="AF2672" s="1551"/>
      <c r="AG2672" s="1551"/>
      <c r="AH2672" s="1551"/>
      <c r="AI2672" s="1551"/>
      <c r="AJ2672" s="1551"/>
    </row>
    <row r="2673" spans="1:36" ht="18.75" customHeight="1" x14ac:dyDescent="0.3">
      <c r="A2673" s="136" t="s">
        <v>855</v>
      </c>
      <c r="B2673" s="376">
        <v>44745</v>
      </c>
      <c r="C2673" s="137" t="s">
        <v>2610</v>
      </c>
      <c r="D2673" s="137" t="s">
        <v>2615</v>
      </c>
      <c r="E2673" s="137" t="s">
        <v>2663</v>
      </c>
      <c r="F2673" s="2316" t="s">
        <v>2631</v>
      </c>
      <c r="G2673" s="1551"/>
      <c r="H2673" s="1551"/>
      <c r="I2673" s="1551"/>
      <c r="J2673" s="1551"/>
      <c r="K2673" s="1551"/>
      <c r="L2673" s="1551"/>
      <c r="M2673" s="1551"/>
      <c r="N2673" s="1551"/>
      <c r="O2673" s="1551"/>
      <c r="P2673" s="1551"/>
      <c r="Q2673" s="1551"/>
      <c r="R2673" s="1551"/>
      <c r="S2673" s="1551"/>
      <c r="T2673" s="1551"/>
      <c r="U2673" s="1551"/>
      <c r="V2673" s="1551"/>
      <c r="W2673" s="1551"/>
      <c r="X2673" s="1551"/>
      <c r="Y2673" s="1551"/>
      <c r="Z2673" s="1551"/>
      <c r="AA2673" s="1551"/>
      <c r="AB2673" s="1551"/>
      <c r="AC2673" s="1551"/>
      <c r="AD2673" s="1551"/>
      <c r="AE2673" s="1551"/>
      <c r="AF2673" s="1551"/>
      <c r="AG2673" s="1551"/>
      <c r="AH2673" s="1551"/>
      <c r="AI2673" s="1551"/>
      <c r="AJ2673" s="1551"/>
    </row>
    <row r="2674" spans="1:36" ht="18.75" x14ac:dyDescent="0.3">
      <c r="A2674" s="136" t="s">
        <v>855</v>
      </c>
      <c r="B2674" s="376">
        <v>44745</v>
      </c>
      <c r="C2674" s="137" t="s">
        <v>2610</v>
      </c>
      <c r="D2674" s="137" t="s">
        <v>2615</v>
      </c>
      <c r="E2674" s="137" t="s">
        <v>4477</v>
      </c>
      <c r="F2674" s="2316"/>
      <c r="G2674" s="1551"/>
      <c r="H2674" s="1551"/>
      <c r="I2674" s="1551"/>
      <c r="J2674" s="1551"/>
      <c r="K2674" s="1551"/>
      <c r="L2674" s="1551"/>
      <c r="M2674" s="1551"/>
      <c r="N2674" s="1551"/>
      <c r="O2674" s="1551"/>
      <c r="P2674" s="1551"/>
      <c r="Q2674" s="1551"/>
      <c r="R2674" s="1551"/>
      <c r="S2674" s="1551"/>
      <c r="T2674" s="1551"/>
      <c r="U2674" s="1551"/>
      <c r="V2674" s="1551"/>
      <c r="W2674" s="1551"/>
      <c r="X2674" s="1551"/>
      <c r="Y2674" s="1551"/>
      <c r="Z2674" s="1551"/>
      <c r="AA2674" s="1551"/>
      <c r="AB2674" s="1551"/>
      <c r="AC2674" s="1551"/>
      <c r="AD2674" s="1551"/>
      <c r="AE2674" s="1551"/>
      <c r="AF2674" s="1551"/>
      <c r="AG2674" s="1551"/>
      <c r="AH2674" s="1551"/>
      <c r="AI2674" s="1551"/>
      <c r="AJ2674" s="1551"/>
    </row>
    <row r="2675" spans="1:36" ht="18.75" customHeight="1" x14ac:dyDescent="0.3">
      <c r="A2675" s="140" t="s">
        <v>855</v>
      </c>
      <c r="B2675" s="377">
        <v>44745</v>
      </c>
      <c r="C2675" s="141" t="s">
        <v>2610</v>
      </c>
      <c r="D2675" s="141" t="s">
        <v>2615</v>
      </c>
      <c r="E2675" s="143" t="s">
        <v>4548</v>
      </c>
      <c r="F2675" s="2317"/>
      <c r="G2675" s="1551"/>
      <c r="H2675" s="1551"/>
      <c r="I2675" s="1551"/>
      <c r="J2675" s="1551"/>
      <c r="K2675" s="1551"/>
      <c r="L2675" s="1551"/>
      <c r="M2675" s="1551"/>
      <c r="N2675" s="1551"/>
      <c r="O2675" s="1551"/>
      <c r="P2675" s="1551"/>
      <c r="Q2675" s="1551"/>
      <c r="R2675" s="1551"/>
      <c r="S2675" s="1551"/>
      <c r="T2675" s="1551"/>
      <c r="U2675" s="1551"/>
      <c r="V2675" s="1551"/>
      <c r="W2675" s="1551"/>
      <c r="X2675" s="1551"/>
      <c r="Y2675" s="1551"/>
      <c r="Z2675" s="1551"/>
      <c r="AA2675" s="1551"/>
      <c r="AB2675" s="1551"/>
      <c r="AC2675" s="1551"/>
      <c r="AD2675" s="1551"/>
      <c r="AE2675" s="1551"/>
      <c r="AF2675" s="1551"/>
      <c r="AG2675" s="1551"/>
      <c r="AH2675" s="1551"/>
      <c r="AI2675" s="1551"/>
      <c r="AJ2675" s="1551"/>
    </row>
    <row r="2676" spans="1:36" ht="18.75" x14ac:dyDescent="0.3">
      <c r="A2676" s="2352" t="s">
        <v>4561</v>
      </c>
      <c r="B2676" s="2353"/>
      <c r="C2676" s="2353"/>
      <c r="D2676" s="2353"/>
      <c r="E2676" s="2353"/>
      <c r="F2676" s="2354"/>
      <c r="G2676" s="1551"/>
      <c r="H2676" s="1551"/>
      <c r="I2676" s="1551"/>
      <c r="J2676" s="1551"/>
      <c r="K2676" s="1551"/>
      <c r="L2676" s="1551"/>
      <c r="M2676" s="1551"/>
      <c r="N2676" s="1551"/>
      <c r="O2676" s="1551"/>
      <c r="P2676" s="1551"/>
      <c r="Q2676" s="1551"/>
      <c r="R2676" s="1551"/>
      <c r="S2676" s="1551"/>
      <c r="T2676" s="1551"/>
      <c r="U2676" s="1551"/>
      <c r="V2676" s="1551"/>
      <c r="W2676" s="1551"/>
      <c r="X2676" s="1551"/>
      <c r="Y2676" s="1551"/>
      <c r="Z2676" s="1551"/>
      <c r="AA2676" s="1551"/>
      <c r="AB2676" s="1551"/>
      <c r="AC2676" s="1551"/>
      <c r="AD2676" s="1551"/>
      <c r="AE2676" s="1551"/>
      <c r="AF2676" s="1551"/>
      <c r="AG2676" s="1551"/>
      <c r="AH2676" s="1551"/>
      <c r="AI2676" s="1551"/>
      <c r="AJ2676" s="1551"/>
    </row>
    <row r="2677" spans="1:36" ht="18.75" customHeight="1" x14ac:dyDescent="0.3">
      <c r="A2677" s="136" t="s">
        <v>855</v>
      </c>
      <c r="B2677" s="376">
        <v>44745</v>
      </c>
      <c r="C2677" s="137" t="s">
        <v>2610</v>
      </c>
      <c r="D2677" s="137" t="s">
        <v>4667</v>
      </c>
      <c r="E2677" s="137" t="s">
        <v>2691</v>
      </c>
      <c r="F2677" s="2316" t="s">
        <v>2634</v>
      </c>
      <c r="G2677" s="1551"/>
      <c r="H2677" s="1551"/>
      <c r="I2677" s="1551"/>
      <c r="J2677" s="1551"/>
      <c r="K2677" s="1551"/>
      <c r="L2677" s="1551"/>
      <c r="M2677" s="1551"/>
      <c r="N2677" s="1551"/>
      <c r="O2677" s="1551"/>
      <c r="P2677" s="1551"/>
      <c r="Q2677" s="1551"/>
      <c r="R2677" s="1551"/>
      <c r="S2677" s="1551"/>
      <c r="T2677" s="1551"/>
      <c r="U2677" s="1551"/>
      <c r="V2677" s="1551"/>
      <c r="W2677" s="1551"/>
      <c r="X2677" s="1551"/>
      <c r="Y2677" s="1551"/>
      <c r="Z2677" s="1551"/>
      <c r="AA2677" s="1551"/>
      <c r="AB2677" s="1551"/>
      <c r="AC2677" s="1551"/>
      <c r="AD2677" s="1551"/>
      <c r="AE2677" s="1551"/>
      <c r="AF2677" s="1551"/>
      <c r="AG2677" s="1551"/>
      <c r="AH2677" s="1551"/>
      <c r="AI2677" s="1551"/>
      <c r="AJ2677" s="1551"/>
    </row>
    <row r="2678" spans="1:36" ht="18.75" x14ac:dyDescent="0.3">
      <c r="A2678" s="136" t="s">
        <v>855</v>
      </c>
      <c r="B2678" s="376">
        <v>44745</v>
      </c>
      <c r="C2678" s="137" t="s">
        <v>2610</v>
      </c>
      <c r="D2678" s="137" t="s">
        <v>4667</v>
      </c>
      <c r="E2678" s="137" t="s">
        <v>2671</v>
      </c>
      <c r="F2678" s="2316"/>
      <c r="G2678" s="1551"/>
      <c r="H2678" s="1551"/>
      <c r="I2678" s="1551"/>
      <c r="J2678" s="1551"/>
      <c r="K2678" s="1551"/>
      <c r="L2678" s="1551"/>
      <c r="M2678" s="1551"/>
      <c r="N2678" s="1551"/>
      <c r="O2678" s="1551"/>
      <c r="P2678" s="1551"/>
      <c r="Q2678" s="1551"/>
      <c r="R2678" s="1551"/>
      <c r="S2678" s="1551"/>
      <c r="T2678" s="1551"/>
      <c r="U2678" s="1551"/>
      <c r="V2678" s="1551"/>
      <c r="W2678" s="1551"/>
      <c r="X2678" s="1551"/>
      <c r="Y2678" s="1551"/>
      <c r="Z2678" s="1551"/>
      <c r="AA2678" s="1551"/>
      <c r="AB2678" s="1551"/>
      <c r="AC2678" s="1551"/>
      <c r="AD2678" s="1551"/>
      <c r="AE2678" s="1551"/>
      <c r="AF2678" s="1551"/>
      <c r="AG2678" s="1551"/>
      <c r="AH2678" s="1551"/>
      <c r="AI2678" s="1551"/>
      <c r="AJ2678" s="1551"/>
    </row>
    <row r="2679" spans="1:36" ht="18.75" x14ac:dyDescent="0.3">
      <c r="A2679" s="140" t="s">
        <v>855</v>
      </c>
      <c r="B2679" s="377">
        <v>44745</v>
      </c>
      <c r="C2679" s="141" t="s">
        <v>2610</v>
      </c>
      <c r="D2679" s="141" t="s">
        <v>4667</v>
      </c>
      <c r="E2679" s="143" t="s">
        <v>2689</v>
      </c>
      <c r="F2679" s="2317"/>
      <c r="G2679" s="1551"/>
      <c r="H2679" s="284"/>
      <c r="I2679" s="1551"/>
      <c r="J2679" s="1551"/>
      <c r="K2679" s="1551"/>
      <c r="L2679" s="1551"/>
      <c r="M2679" s="1551"/>
      <c r="N2679" s="1551"/>
      <c r="O2679" s="1551"/>
      <c r="P2679" s="1551"/>
      <c r="Q2679" s="1551"/>
      <c r="R2679" s="1551"/>
      <c r="S2679" s="1551"/>
      <c r="T2679" s="1551"/>
      <c r="U2679" s="1551"/>
      <c r="V2679" s="1551"/>
      <c r="W2679" s="1551"/>
      <c r="X2679" s="1551"/>
      <c r="Y2679" s="1551"/>
      <c r="Z2679" s="1551"/>
      <c r="AA2679" s="1551"/>
      <c r="AB2679" s="1551"/>
      <c r="AC2679" s="1551"/>
      <c r="AD2679" s="1551"/>
      <c r="AE2679" s="1551"/>
      <c r="AF2679" s="1551"/>
      <c r="AG2679" s="1551"/>
      <c r="AH2679" s="1551"/>
      <c r="AI2679" s="1551"/>
      <c r="AJ2679" s="1551"/>
    </row>
    <row r="2680" spans="1:36" ht="18.75" x14ac:dyDescent="0.3">
      <c r="A2680" s="2352" t="s">
        <v>4661</v>
      </c>
      <c r="B2680" s="2353"/>
      <c r="C2680" s="2353"/>
      <c r="D2680" s="2353"/>
      <c r="E2680" s="2353"/>
      <c r="F2680" s="2354"/>
      <c r="G2680" s="1551"/>
      <c r="H2680" s="1551"/>
      <c r="I2680" s="1551"/>
      <c r="J2680" s="1551"/>
      <c r="K2680" s="1551"/>
      <c r="L2680" s="1551"/>
      <c r="M2680" s="1551"/>
      <c r="N2680" s="1551"/>
      <c r="O2680" s="1551"/>
      <c r="P2680" s="1551"/>
      <c r="Q2680" s="1551"/>
      <c r="R2680" s="1551"/>
      <c r="S2680" s="1551"/>
      <c r="T2680" s="1551"/>
      <c r="U2680" s="1551"/>
      <c r="V2680" s="1551"/>
      <c r="W2680" s="1551"/>
      <c r="X2680" s="1551"/>
      <c r="Y2680" s="1551"/>
      <c r="Z2680" s="1551"/>
      <c r="AA2680" s="1551"/>
      <c r="AB2680" s="1551"/>
      <c r="AC2680" s="1551"/>
      <c r="AD2680" s="1551"/>
      <c r="AE2680" s="1551"/>
      <c r="AF2680" s="1551"/>
      <c r="AG2680" s="1551"/>
      <c r="AH2680" s="1551"/>
      <c r="AI2680" s="1551"/>
      <c r="AJ2680" s="1551"/>
    </row>
    <row r="2681" spans="1:36" ht="18.75" customHeight="1" x14ac:dyDescent="0.3">
      <c r="A2681" s="136" t="s">
        <v>855</v>
      </c>
      <c r="B2681" s="376">
        <v>44745</v>
      </c>
      <c r="C2681" s="137" t="s">
        <v>2610</v>
      </c>
      <c r="D2681" s="137" t="s">
        <v>2292</v>
      </c>
      <c r="E2681" s="138" t="s">
        <v>2695</v>
      </c>
      <c r="F2681" s="2316" t="s">
        <v>2645</v>
      </c>
      <c r="G2681" s="1551"/>
      <c r="H2681" s="1551"/>
      <c r="I2681" s="1551"/>
      <c r="J2681" s="1551"/>
      <c r="K2681" s="1551"/>
      <c r="L2681" s="1551"/>
      <c r="M2681" s="1551"/>
      <c r="N2681" s="1551"/>
      <c r="O2681" s="1551"/>
      <c r="P2681" s="1551"/>
      <c r="Q2681" s="1551"/>
      <c r="R2681" s="1551"/>
      <c r="S2681" s="1551"/>
      <c r="T2681" s="1551"/>
      <c r="U2681" s="1551"/>
      <c r="V2681" s="1551"/>
      <c r="W2681" s="1551"/>
      <c r="X2681" s="1551"/>
      <c r="Y2681" s="1551"/>
      <c r="Z2681" s="1551"/>
      <c r="AA2681" s="1551"/>
      <c r="AB2681" s="1551"/>
      <c r="AC2681" s="1551"/>
      <c r="AD2681" s="1551"/>
      <c r="AE2681" s="1551"/>
      <c r="AF2681" s="1551"/>
      <c r="AG2681" s="1551"/>
      <c r="AH2681" s="1551"/>
      <c r="AI2681" s="1551"/>
      <c r="AJ2681" s="1551"/>
    </row>
    <row r="2682" spans="1:36" ht="18.75" x14ac:dyDescent="0.3">
      <c r="A2682" s="136" t="s">
        <v>855</v>
      </c>
      <c r="B2682" s="376">
        <v>44745</v>
      </c>
      <c r="C2682" s="137" t="s">
        <v>2610</v>
      </c>
      <c r="D2682" s="137" t="s">
        <v>2292</v>
      </c>
      <c r="E2682" s="138" t="s">
        <v>2656</v>
      </c>
      <c r="F2682" s="2315"/>
      <c r="G2682" s="1551"/>
      <c r="H2682" s="1551"/>
      <c r="I2682" s="1551"/>
      <c r="J2682" s="1551"/>
      <c r="K2682" s="1551"/>
      <c r="L2682" s="1551"/>
      <c r="M2682" s="1551"/>
      <c r="N2682" s="1551"/>
      <c r="O2682" s="1551"/>
      <c r="P2682" s="1551"/>
      <c r="Q2682" s="1551"/>
      <c r="R2682" s="1551"/>
      <c r="S2682" s="1551"/>
      <c r="T2682" s="1551"/>
      <c r="U2682" s="1551"/>
      <c r="V2682" s="1551"/>
      <c r="W2682" s="1551"/>
      <c r="X2682" s="1551"/>
      <c r="Y2682" s="1551"/>
      <c r="Z2682" s="1551"/>
      <c r="AA2682" s="1551"/>
      <c r="AB2682" s="1551"/>
      <c r="AC2682" s="1551"/>
      <c r="AD2682" s="1551"/>
      <c r="AE2682" s="1551"/>
      <c r="AF2682" s="1551"/>
      <c r="AG2682" s="1551"/>
      <c r="AH2682" s="1551"/>
      <c r="AI2682" s="1551"/>
      <c r="AJ2682" s="1551"/>
    </row>
    <row r="2683" spans="1:36" ht="18.75" customHeight="1" x14ac:dyDescent="0.3">
      <c r="A2683" s="136" t="s">
        <v>855</v>
      </c>
      <c r="B2683" s="376">
        <v>44745</v>
      </c>
      <c r="C2683" s="137" t="s">
        <v>2610</v>
      </c>
      <c r="D2683" s="137" t="s">
        <v>2292</v>
      </c>
      <c r="E2683" s="138" t="s">
        <v>4469</v>
      </c>
      <c r="F2683" s="2316" t="s">
        <v>2651</v>
      </c>
      <c r="G2683" s="1551"/>
      <c r="H2683" s="1551"/>
      <c r="I2683" s="1551"/>
      <c r="J2683" s="1551"/>
      <c r="K2683" s="1551"/>
      <c r="L2683" s="1551"/>
      <c r="M2683" s="1551"/>
      <c r="N2683" s="1551"/>
      <c r="O2683" s="1551"/>
      <c r="P2683" s="1551"/>
      <c r="Q2683" s="1551"/>
      <c r="R2683" s="1551"/>
      <c r="S2683" s="1551"/>
      <c r="T2683" s="1551"/>
      <c r="U2683" s="1551"/>
      <c r="V2683" s="1551"/>
      <c r="W2683" s="1551"/>
      <c r="X2683" s="1551"/>
      <c r="Y2683" s="1551"/>
      <c r="Z2683" s="1551"/>
      <c r="AA2683" s="1551"/>
      <c r="AB2683" s="1551"/>
      <c r="AC2683" s="1551"/>
      <c r="AD2683" s="1551"/>
      <c r="AE2683" s="1551"/>
      <c r="AF2683" s="1551"/>
      <c r="AG2683" s="1551"/>
      <c r="AH2683" s="1551"/>
      <c r="AI2683" s="1551"/>
      <c r="AJ2683" s="1551"/>
    </row>
    <row r="2684" spans="1:36" ht="18.75" x14ac:dyDescent="0.3">
      <c r="A2684" s="136" t="s">
        <v>855</v>
      </c>
      <c r="B2684" s="376">
        <v>44745</v>
      </c>
      <c r="C2684" s="137" t="s">
        <v>2610</v>
      </c>
      <c r="D2684" s="137" t="s">
        <v>2292</v>
      </c>
      <c r="E2684" s="137" t="s">
        <v>2684</v>
      </c>
      <c r="F2684" s="2316"/>
      <c r="G2684" s="1551"/>
      <c r="H2684" s="1551"/>
      <c r="I2684" s="1551"/>
      <c r="J2684" s="1551"/>
      <c r="K2684" s="1551"/>
      <c r="L2684" s="1551"/>
      <c r="M2684" s="1551"/>
      <c r="N2684" s="1551"/>
      <c r="O2684" s="1551"/>
      <c r="P2684" s="1551"/>
      <c r="Q2684" s="1551"/>
      <c r="R2684" s="1551"/>
      <c r="S2684" s="1551"/>
      <c r="T2684" s="1551"/>
      <c r="U2684" s="1551"/>
      <c r="V2684" s="1551"/>
      <c r="W2684" s="1551"/>
      <c r="X2684" s="1551"/>
      <c r="Y2684" s="1551"/>
      <c r="Z2684" s="1551"/>
      <c r="AA2684" s="1551"/>
      <c r="AB2684" s="1551"/>
      <c r="AC2684" s="1551"/>
      <c r="AD2684" s="1551"/>
      <c r="AE2684" s="1551"/>
      <c r="AF2684" s="1551"/>
      <c r="AG2684" s="1551"/>
      <c r="AH2684" s="1551"/>
      <c r="AI2684" s="1551"/>
      <c r="AJ2684" s="1551"/>
    </row>
    <row r="2685" spans="1:36" ht="18.75" x14ac:dyDescent="0.3">
      <c r="A2685" s="140" t="s">
        <v>855</v>
      </c>
      <c r="B2685" s="377">
        <v>44745</v>
      </c>
      <c r="C2685" s="141" t="s">
        <v>2610</v>
      </c>
      <c r="D2685" s="141" t="s">
        <v>2292</v>
      </c>
      <c r="E2685" s="141" t="s">
        <v>2676</v>
      </c>
      <c r="F2685" s="2317"/>
      <c r="G2685" s="1551"/>
      <c r="H2685" s="1551"/>
      <c r="I2685" s="1551"/>
      <c r="J2685" s="1551"/>
      <c r="K2685" s="1551"/>
      <c r="L2685" s="1551"/>
      <c r="M2685" s="1551"/>
      <c r="N2685" s="1551"/>
      <c r="O2685" s="1551"/>
      <c r="P2685" s="1551"/>
      <c r="Q2685" s="1551"/>
      <c r="R2685" s="1551"/>
      <c r="S2685" s="1551"/>
      <c r="T2685" s="1551"/>
      <c r="U2685" s="1551"/>
      <c r="V2685" s="1551"/>
      <c r="W2685" s="1551"/>
      <c r="X2685" s="1551"/>
      <c r="Y2685" s="1551"/>
      <c r="Z2685" s="1551"/>
      <c r="AA2685" s="1551"/>
      <c r="AB2685" s="1551"/>
      <c r="AC2685" s="1551"/>
      <c r="AD2685" s="1551"/>
      <c r="AE2685" s="1551"/>
      <c r="AF2685" s="1551"/>
      <c r="AG2685" s="1551"/>
      <c r="AH2685" s="1551"/>
      <c r="AI2685" s="1551"/>
      <c r="AJ2685" s="1551"/>
    </row>
    <row r="2686" spans="1:36" ht="18.75" x14ac:dyDescent="0.3">
      <c r="A2686" s="2352" t="s">
        <v>4549</v>
      </c>
      <c r="B2686" s="2353"/>
      <c r="C2686" s="2353"/>
      <c r="D2686" s="2353"/>
      <c r="E2686" s="2353"/>
      <c r="F2686" s="2354"/>
      <c r="G2686" s="1551"/>
      <c r="H2686" s="1551"/>
      <c r="I2686" s="1551"/>
      <c r="J2686" s="1551"/>
      <c r="K2686" s="1551"/>
      <c r="L2686" s="1551"/>
      <c r="M2686" s="1551"/>
      <c r="N2686" s="1551"/>
      <c r="O2686" s="1551"/>
      <c r="P2686" s="1551"/>
      <c r="Q2686" s="1551"/>
      <c r="R2686" s="1551"/>
      <c r="S2686" s="1551"/>
      <c r="T2686" s="1551"/>
      <c r="U2686" s="1551"/>
      <c r="V2686" s="1551"/>
      <c r="W2686" s="1551"/>
      <c r="X2686" s="1551"/>
      <c r="Y2686" s="1551"/>
      <c r="Z2686" s="1551"/>
      <c r="AA2686" s="1551"/>
      <c r="AB2686" s="1551"/>
      <c r="AC2686" s="1551"/>
      <c r="AD2686" s="1551"/>
      <c r="AE2686" s="1551"/>
      <c r="AF2686" s="1551"/>
      <c r="AG2686" s="1551"/>
      <c r="AH2686" s="1551"/>
      <c r="AI2686" s="1551"/>
      <c r="AJ2686" s="1551"/>
    </row>
    <row r="2687" spans="1:36" ht="18.75" customHeight="1" x14ac:dyDescent="0.3">
      <c r="A2687" s="136" t="s">
        <v>855</v>
      </c>
      <c r="B2687" s="376">
        <v>44745</v>
      </c>
      <c r="C2687" s="137" t="s">
        <v>2610</v>
      </c>
      <c r="D2687" s="137" t="s">
        <v>2296</v>
      </c>
      <c r="E2687" s="138" t="s">
        <v>4551</v>
      </c>
      <c r="F2687" s="2316" t="s">
        <v>2638</v>
      </c>
      <c r="G2687" s="1551"/>
      <c r="H2687" s="1551"/>
      <c r="I2687" s="1551"/>
      <c r="J2687" s="1551"/>
      <c r="K2687" s="1551"/>
      <c r="L2687" s="1551"/>
      <c r="M2687" s="1551"/>
      <c r="N2687" s="1551"/>
      <c r="O2687" s="1551"/>
      <c r="P2687" s="1551"/>
      <c r="Q2687" s="1551"/>
      <c r="R2687" s="1551"/>
      <c r="S2687" s="1551"/>
      <c r="T2687" s="1551"/>
      <c r="U2687" s="1551"/>
      <c r="V2687" s="1551"/>
      <c r="W2687" s="1551"/>
      <c r="X2687" s="1551"/>
      <c r="Y2687" s="1551"/>
      <c r="Z2687" s="1551"/>
      <c r="AA2687" s="1551"/>
      <c r="AB2687" s="1551"/>
      <c r="AC2687" s="1551"/>
      <c r="AD2687" s="1551"/>
      <c r="AE2687" s="1551"/>
      <c r="AF2687" s="1551"/>
      <c r="AG2687" s="1551"/>
      <c r="AH2687" s="1551"/>
      <c r="AI2687" s="1551"/>
      <c r="AJ2687" s="1551"/>
    </row>
    <row r="2688" spans="1:36" ht="18.75" x14ac:dyDescent="0.3">
      <c r="A2688" s="136" t="s">
        <v>855</v>
      </c>
      <c r="B2688" s="376">
        <v>44745</v>
      </c>
      <c r="C2688" s="137" t="s">
        <v>2610</v>
      </c>
      <c r="D2688" s="137" t="s">
        <v>2296</v>
      </c>
      <c r="E2688" s="138" t="s">
        <v>2652</v>
      </c>
      <c r="F2688" s="2316"/>
      <c r="G2688" s="1551"/>
      <c r="H2688" s="1551"/>
      <c r="I2688" s="1551"/>
      <c r="J2688" s="1551"/>
      <c r="K2688" s="1551"/>
      <c r="L2688" s="1551"/>
      <c r="M2688" s="1551"/>
      <c r="N2688" s="1551"/>
      <c r="O2688" s="1551"/>
      <c r="P2688" s="1551"/>
      <c r="Q2688" s="1551"/>
      <c r="R2688" s="1551"/>
      <c r="S2688" s="1551"/>
      <c r="T2688" s="1551"/>
      <c r="U2688" s="1551"/>
      <c r="V2688" s="1551"/>
      <c r="W2688" s="1551"/>
      <c r="X2688" s="1551"/>
      <c r="Y2688" s="1551"/>
      <c r="Z2688" s="1551"/>
      <c r="AA2688" s="1551"/>
      <c r="AB2688" s="1551"/>
      <c r="AC2688" s="1551"/>
      <c r="AD2688" s="1551"/>
      <c r="AE2688" s="1551"/>
      <c r="AF2688" s="1551"/>
      <c r="AG2688" s="1551"/>
      <c r="AH2688" s="1551"/>
      <c r="AI2688" s="1551"/>
      <c r="AJ2688" s="1551"/>
    </row>
    <row r="2689" spans="1:36" ht="18.75" x14ac:dyDescent="0.3">
      <c r="A2689" s="136" t="s">
        <v>855</v>
      </c>
      <c r="B2689" s="376">
        <v>44745</v>
      </c>
      <c r="C2689" s="137" t="s">
        <v>2610</v>
      </c>
      <c r="D2689" s="137" t="s">
        <v>2296</v>
      </c>
      <c r="E2689" s="477" t="s">
        <v>2699</v>
      </c>
      <c r="F2689" s="2315"/>
      <c r="G2689" s="1551"/>
      <c r="H2689" s="1551"/>
      <c r="I2689" s="1551"/>
      <c r="J2689" s="1551"/>
      <c r="K2689" s="1551"/>
      <c r="L2689" s="1551"/>
      <c r="M2689" s="1551"/>
      <c r="N2689" s="1551"/>
      <c r="O2689" s="1551"/>
      <c r="P2689" s="1551"/>
      <c r="Q2689" s="1551"/>
      <c r="R2689" s="1551"/>
      <c r="S2689" s="1551"/>
      <c r="T2689" s="1551"/>
      <c r="U2689" s="1551"/>
      <c r="V2689" s="1551"/>
      <c r="W2689" s="1551"/>
      <c r="X2689" s="1551"/>
      <c r="Y2689" s="1551"/>
      <c r="Z2689" s="1551"/>
      <c r="AA2689" s="1551"/>
      <c r="AB2689" s="1551"/>
      <c r="AC2689" s="1551"/>
      <c r="AD2689" s="1551"/>
      <c r="AE2689" s="1551"/>
      <c r="AF2689" s="1551"/>
      <c r="AG2689" s="1551"/>
      <c r="AH2689" s="1551"/>
      <c r="AI2689" s="1551"/>
      <c r="AJ2689" s="1551"/>
    </row>
    <row r="2690" spans="1:36" ht="18.75" customHeight="1" x14ac:dyDescent="0.3">
      <c r="A2690" s="136" t="s">
        <v>855</v>
      </c>
      <c r="B2690" s="376">
        <v>44745</v>
      </c>
      <c r="C2690" s="137" t="s">
        <v>2610</v>
      </c>
      <c r="D2690" s="137" t="s">
        <v>2296</v>
      </c>
      <c r="E2690" s="138" t="s">
        <v>2817</v>
      </c>
      <c r="F2690" s="2316" t="s">
        <v>2654</v>
      </c>
      <c r="G2690" s="1551"/>
      <c r="H2690" s="1551"/>
      <c r="I2690" s="1551"/>
      <c r="J2690" s="1551"/>
      <c r="K2690" s="1551"/>
      <c r="L2690" s="1551"/>
      <c r="M2690" s="1551"/>
      <c r="N2690" s="1551"/>
      <c r="O2690" s="1551"/>
      <c r="P2690" s="1551"/>
      <c r="Q2690" s="1551"/>
      <c r="R2690" s="1551"/>
      <c r="S2690" s="1551"/>
      <c r="T2690" s="1551"/>
      <c r="U2690" s="1551"/>
      <c r="V2690" s="1551"/>
      <c r="W2690" s="1551"/>
      <c r="X2690" s="1551"/>
      <c r="Y2690" s="1551"/>
      <c r="Z2690" s="1551"/>
      <c r="AA2690" s="1551"/>
      <c r="AB2690" s="1551"/>
      <c r="AC2690" s="1551"/>
      <c r="AD2690" s="1551"/>
      <c r="AE2690" s="1551"/>
      <c r="AF2690" s="1551"/>
      <c r="AG2690" s="1551"/>
      <c r="AH2690" s="1551"/>
      <c r="AI2690" s="1551"/>
      <c r="AJ2690" s="1551"/>
    </row>
    <row r="2691" spans="1:36" ht="18.75" x14ac:dyDescent="0.3">
      <c r="A2691" s="136" t="s">
        <v>855</v>
      </c>
      <c r="B2691" s="376">
        <v>44745</v>
      </c>
      <c r="C2691" s="137" t="s">
        <v>2610</v>
      </c>
      <c r="D2691" s="137" t="s">
        <v>2296</v>
      </c>
      <c r="E2691" s="138" t="s">
        <v>2677</v>
      </c>
      <c r="F2691" s="2315"/>
      <c r="G2691" s="1551"/>
      <c r="H2691" s="1551"/>
      <c r="I2691" s="1551"/>
      <c r="J2691" s="1551"/>
      <c r="K2691" s="1551"/>
      <c r="L2691" s="1551"/>
      <c r="M2691" s="1551"/>
      <c r="N2691" s="1551"/>
      <c r="O2691" s="1551"/>
      <c r="P2691" s="1551"/>
      <c r="Q2691" s="1551"/>
      <c r="R2691" s="1551"/>
      <c r="S2691" s="1551"/>
      <c r="T2691" s="1551"/>
      <c r="U2691" s="1551"/>
      <c r="V2691" s="1551"/>
      <c r="W2691" s="1551"/>
      <c r="X2691" s="1551"/>
      <c r="Y2691" s="1551"/>
      <c r="Z2691" s="1551"/>
      <c r="AA2691" s="1551"/>
      <c r="AB2691" s="1551"/>
      <c r="AC2691" s="1551"/>
      <c r="AD2691" s="1551"/>
      <c r="AE2691" s="1551"/>
      <c r="AF2691" s="1551"/>
      <c r="AG2691" s="1551"/>
      <c r="AH2691" s="1551"/>
      <c r="AI2691" s="1551"/>
      <c r="AJ2691" s="1551"/>
    </row>
    <row r="2692" spans="1:36" ht="18.75" customHeight="1" x14ac:dyDescent="0.3">
      <c r="A2692" s="136" t="s">
        <v>855</v>
      </c>
      <c r="B2692" s="376">
        <v>44745</v>
      </c>
      <c r="C2692" s="137" t="s">
        <v>2610</v>
      </c>
      <c r="D2692" s="137" t="s">
        <v>2296</v>
      </c>
      <c r="E2692" s="138" t="s">
        <v>4505</v>
      </c>
      <c r="F2692" s="2316" t="s">
        <v>2657</v>
      </c>
      <c r="G2692" s="1551"/>
      <c r="H2692" s="1551"/>
      <c r="I2692" s="1551"/>
      <c r="J2692" s="1551"/>
      <c r="K2692" s="1551"/>
      <c r="L2692" s="1551"/>
      <c r="M2692" s="1551"/>
      <c r="N2692" s="1551"/>
      <c r="O2692" s="1551"/>
      <c r="P2692" s="1551"/>
      <c r="Q2692" s="1551"/>
      <c r="R2692" s="1551"/>
      <c r="S2692" s="1551"/>
      <c r="T2692" s="1551"/>
      <c r="U2692" s="1551"/>
      <c r="V2692" s="1551"/>
      <c r="W2692" s="1551"/>
      <c r="X2692" s="1551"/>
      <c r="Y2692" s="1551"/>
      <c r="Z2692" s="1551"/>
      <c r="AA2692" s="1551"/>
      <c r="AB2692" s="1551"/>
      <c r="AC2692" s="1551"/>
      <c r="AD2692" s="1551"/>
      <c r="AE2692" s="1551"/>
      <c r="AF2692" s="1551"/>
      <c r="AG2692" s="1551"/>
      <c r="AH2692" s="1551"/>
      <c r="AI2692" s="1551"/>
      <c r="AJ2692" s="1551"/>
    </row>
    <row r="2693" spans="1:36" ht="18.75" x14ac:dyDescent="0.3">
      <c r="A2693" s="136" t="s">
        <v>855</v>
      </c>
      <c r="B2693" s="376">
        <v>44745</v>
      </c>
      <c r="C2693" s="137" t="s">
        <v>2610</v>
      </c>
      <c r="D2693" s="137" t="s">
        <v>2296</v>
      </c>
      <c r="E2693" s="138" t="s">
        <v>2764</v>
      </c>
      <c r="F2693" s="2315"/>
      <c r="G2693" s="1551"/>
      <c r="H2693" s="1551"/>
      <c r="I2693" s="1551"/>
      <c r="J2693" s="1551"/>
      <c r="K2693" s="1551"/>
      <c r="L2693" s="1551"/>
      <c r="M2693" s="1551"/>
      <c r="N2693" s="1551"/>
      <c r="O2693" s="1551"/>
      <c r="P2693" s="1551"/>
      <c r="Q2693" s="1551"/>
      <c r="R2693" s="1551"/>
      <c r="S2693" s="1551"/>
      <c r="T2693" s="1551"/>
      <c r="U2693" s="1551"/>
      <c r="V2693" s="1551"/>
      <c r="W2693" s="1551"/>
      <c r="X2693" s="1551"/>
      <c r="Y2693" s="1551"/>
      <c r="Z2693" s="1551"/>
      <c r="AA2693" s="1551"/>
      <c r="AB2693" s="1551"/>
      <c r="AC2693" s="1551"/>
      <c r="AD2693" s="1551"/>
      <c r="AE2693" s="1551"/>
      <c r="AF2693" s="1551"/>
      <c r="AG2693" s="1551"/>
      <c r="AH2693" s="1551"/>
      <c r="AI2693" s="1551"/>
      <c r="AJ2693" s="1551"/>
    </row>
    <row r="2694" spans="1:36" ht="18.75" customHeight="1" x14ac:dyDescent="0.3">
      <c r="A2694" s="136" t="s">
        <v>855</v>
      </c>
      <c r="B2694" s="376">
        <v>44745</v>
      </c>
      <c r="C2694" s="137" t="s">
        <v>2610</v>
      </c>
      <c r="D2694" s="137" t="s">
        <v>2296</v>
      </c>
      <c r="E2694" s="137" t="s">
        <v>2698</v>
      </c>
      <c r="F2694" s="2316" t="s">
        <v>2759</v>
      </c>
      <c r="G2694" s="1551"/>
      <c r="H2694" s="1551"/>
      <c r="I2694" s="1551"/>
      <c r="J2694" s="1551"/>
      <c r="K2694" s="1551"/>
      <c r="L2694" s="1551"/>
      <c r="M2694" s="1551"/>
      <c r="N2694" s="1551"/>
      <c r="O2694" s="1551"/>
      <c r="P2694" s="1551"/>
      <c r="Q2694" s="1551"/>
      <c r="R2694" s="1551"/>
      <c r="S2694" s="1551"/>
      <c r="T2694" s="1551"/>
      <c r="U2694" s="1551"/>
      <c r="V2694" s="1551"/>
      <c r="W2694" s="1551"/>
      <c r="X2694" s="1551"/>
      <c r="Y2694" s="1551"/>
      <c r="Z2694" s="1551"/>
      <c r="AA2694" s="1551"/>
      <c r="AB2694" s="1551"/>
      <c r="AC2694" s="1551"/>
      <c r="AD2694" s="1551"/>
      <c r="AE2694" s="1551"/>
      <c r="AF2694" s="1551"/>
      <c r="AG2694" s="1551"/>
      <c r="AH2694" s="1551"/>
      <c r="AI2694" s="1551"/>
      <c r="AJ2694" s="1551"/>
    </row>
    <row r="2695" spans="1:36" ht="18.75" x14ac:dyDescent="0.3">
      <c r="A2695" s="140" t="s">
        <v>855</v>
      </c>
      <c r="B2695" s="377">
        <v>44745</v>
      </c>
      <c r="C2695" s="141" t="s">
        <v>2610</v>
      </c>
      <c r="D2695" s="141" t="s">
        <v>2296</v>
      </c>
      <c r="E2695" s="143" t="s">
        <v>4668</v>
      </c>
      <c r="F2695" s="2317"/>
      <c r="G2695" s="1551"/>
      <c r="H2695" s="1551"/>
      <c r="I2695" s="1551"/>
      <c r="J2695" s="1551"/>
      <c r="K2695" s="1551"/>
      <c r="L2695" s="1551"/>
      <c r="M2695" s="1551"/>
      <c r="N2695" s="1551"/>
      <c r="O2695" s="1551"/>
      <c r="P2695" s="1551"/>
      <c r="Q2695" s="1551"/>
      <c r="R2695" s="1551"/>
      <c r="S2695" s="1551"/>
      <c r="T2695" s="1551"/>
      <c r="U2695" s="1551"/>
      <c r="V2695" s="1551"/>
      <c r="W2695" s="1551"/>
      <c r="X2695" s="1551"/>
      <c r="Y2695" s="1551"/>
      <c r="Z2695" s="1551"/>
      <c r="AA2695" s="1551"/>
      <c r="AB2695" s="1551"/>
      <c r="AC2695" s="1551"/>
      <c r="AD2695" s="1551"/>
      <c r="AE2695" s="1551"/>
      <c r="AF2695" s="1551"/>
      <c r="AG2695" s="1551"/>
      <c r="AH2695" s="1551"/>
      <c r="AI2695" s="1551"/>
      <c r="AJ2695" s="1551"/>
    </row>
    <row r="2696" spans="1:36" ht="18.75" x14ac:dyDescent="0.3">
      <c r="A2696" s="2352" t="s">
        <v>4549</v>
      </c>
      <c r="B2696" s="2353"/>
      <c r="C2696" s="2353"/>
      <c r="D2696" s="2353"/>
      <c r="E2696" s="2353"/>
      <c r="F2696" s="2354"/>
      <c r="G2696" s="1551"/>
      <c r="H2696" s="1551"/>
      <c r="I2696" s="1551"/>
      <c r="J2696" s="1551"/>
      <c r="K2696" s="1551"/>
      <c r="L2696" s="1551"/>
      <c r="M2696" s="1551"/>
      <c r="N2696" s="1551"/>
      <c r="O2696" s="1551"/>
      <c r="P2696" s="1551"/>
      <c r="Q2696" s="1551"/>
      <c r="R2696" s="1551"/>
      <c r="S2696" s="1551"/>
      <c r="T2696" s="1551"/>
      <c r="U2696" s="1551"/>
      <c r="V2696" s="1551"/>
      <c r="W2696" s="1551"/>
      <c r="X2696" s="1551"/>
      <c r="Y2696" s="1551"/>
      <c r="Z2696" s="1551"/>
      <c r="AA2696" s="1551"/>
      <c r="AB2696" s="1551"/>
      <c r="AC2696" s="1551"/>
      <c r="AD2696" s="1551"/>
      <c r="AE2696" s="1551"/>
      <c r="AF2696" s="1551"/>
      <c r="AG2696" s="1551"/>
      <c r="AH2696" s="1551"/>
      <c r="AI2696" s="1551"/>
      <c r="AJ2696" s="1551"/>
    </row>
    <row r="2697" spans="1:36" ht="18.75" x14ac:dyDescent="0.3">
      <c r="A2697" s="2308" t="s">
        <v>4669</v>
      </c>
      <c r="B2697" s="2309"/>
      <c r="C2697" s="2309"/>
      <c r="D2697" s="2309"/>
      <c r="E2697" s="2309"/>
      <c r="F2697" s="2310"/>
      <c r="G2697" s="1551"/>
      <c r="H2697" s="1551"/>
      <c r="I2697" s="1551"/>
      <c r="J2697" s="1551"/>
      <c r="K2697" s="1551"/>
      <c r="L2697" s="1551"/>
      <c r="M2697" s="1551"/>
      <c r="N2697" s="1551"/>
      <c r="O2697" s="1551"/>
      <c r="P2697" s="1551"/>
      <c r="Q2697" s="1551"/>
      <c r="R2697" s="1551"/>
      <c r="S2697" s="1551"/>
      <c r="T2697" s="1551"/>
      <c r="U2697" s="1551"/>
      <c r="V2697" s="1551"/>
      <c r="W2697" s="1551"/>
      <c r="X2697" s="1551"/>
      <c r="Y2697" s="1551"/>
      <c r="Z2697" s="1551"/>
      <c r="AA2697" s="1551"/>
      <c r="AB2697" s="1551"/>
      <c r="AC2697" s="1551"/>
      <c r="AD2697" s="1551"/>
      <c r="AE2697" s="1551"/>
      <c r="AF2697" s="1551"/>
      <c r="AG2697" s="1551"/>
      <c r="AH2697" s="1551"/>
      <c r="AI2697" s="1551"/>
      <c r="AJ2697" s="1551"/>
    </row>
    <row r="2698" spans="1:36" x14ac:dyDescent="0.25">
      <c r="A2698" s="2481"/>
      <c r="B2698" s="2481"/>
      <c r="C2698" s="2481"/>
      <c r="D2698" s="2481"/>
      <c r="E2698" s="2481"/>
      <c r="F2698" s="2481"/>
      <c r="G2698" s="1551"/>
      <c r="H2698" s="1551"/>
      <c r="I2698" s="1551"/>
      <c r="J2698" s="1551"/>
      <c r="K2698" s="1551"/>
      <c r="L2698" s="1551"/>
      <c r="M2698" s="1551"/>
      <c r="N2698" s="1551"/>
      <c r="O2698" s="1551"/>
      <c r="P2698" s="1551"/>
      <c r="Q2698" s="1551"/>
      <c r="R2698" s="1551"/>
      <c r="S2698" s="1551"/>
      <c r="T2698" s="1551"/>
      <c r="U2698" s="1551"/>
      <c r="V2698" s="1551"/>
      <c r="W2698" s="1551"/>
      <c r="X2698" s="1551"/>
      <c r="Y2698" s="1551"/>
      <c r="Z2698" s="1551"/>
      <c r="AA2698" s="1551"/>
      <c r="AB2698" s="1551"/>
      <c r="AC2698" s="1551"/>
      <c r="AD2698" s="1551"/>
      <c r="AE2698" s="1551"/>
      <c r="AF2698" s="1551"/>
      <c r="AG2698" s="1551"/>
      <c r="AH2698" s="1551"/>
      <c r="AI2698" s="1551"/>
      <c r="AJ2698" s="1551"/>
    </row>
    <row r="2699" spans="1:36" ht="18.75" customHeight="1" x14ac:dyDescent="0.3">
      <c r="A2699" s="132" t="s">
        <v>2674</v>
      </c>
      <c r="B2699" s="375">
        <v>44746</v>
      </c>
      <c r="C2699" s="133" t="s">
        <v>2610</v>
      </c>
      <c r="D2699" s="133" t="s">
        <v>2615</v>
      </c>
      <c r="E2699" s="134" t="s">
        <v>4488</v>
      </c>
      <c r="F2699" s="2314" t="s">
        <v>2624</v>
      </c>
      <c r="G2699" s="1551"/>
      <c r="H2699" s="1551"/>
      <c r="I2699" s="1551"/>
      <c r="J2699" s="1551"/>
      <c r="K2699" s="1551"/>
      <c r="L2699" s="1551"/>
      <c r="M2699" s="1551"/>
      <c r="N2699" s="1551"/>
      <c r="O2699" s="1551"/>
      <c r="P2699" s="1551"/>
      <c r="Q2699" s="1551"/>
      <c r="R2699" s="1551"/>
      <c r="S2699" s="1551"/>
      <c r="T2699" s="1551"/>
      <c r="U2699" s="1551"/>
      <c r="V2699" s="1551"/>
      <c r="W2699" s="1551"/>
      <c r="X2699" s="1551"/>
      <c r="Y2699" s="1551"/>
      <c r="Z2699" s="1551"/>
      <c r="AA2699" s="1551"/>
      <c r="AB2699" s="1551"/>
      <c r="AC2699" s="1551"/>
      <c r="AD2699" s="1551"/>
      <c r="AE2699" s="1551"/>
      <c r="AF2699" s="1551"/>
      <c r="AG2699" s="1551"/>
      <c r="AH2699" s="1551"/>
      <c r="AI2699" s="1551"/>
      <c r="AJ2699" s="1551"/>
    </row>
    <row r="2700" spans="1:36" ht="18.75" x14ac:dyDescent="0.3">
      <c r="A2700" s="136" t="s">
        <v>2674</v>
      </c>
      <c r="B2700" s="376">
        <v>44746</v>
      </c>
      <c r="C2700" s="137" t="s">
        <v>2610</v>
      </c>
      <c r="D2700" s="137" t="s">
        <v>2615</v>
      </c>
      <c r="E2700" s="138" t="s">
        <v>4477</v>
      </c>
      <c r="F2700" s="2315"/>
      <c r="G2700" s="1551"/>
      <c r="H2700" s="1551"/>
      <c r="I2700" s="1551"/>
      <c r="J2700" s="1551"/>
      <c r="K2700" s="1551"/>
      <c r="L2700" s="1551"/>
      <c r="M2700" s="1551"/>
      <c r="N2700" s="1551"/>
      <c r="O2700" s="1551"/>
      <c r="P2700" s="1551"/>
      <c r="Q2700" s="1551"/>
      <c r="R2700" s="1551"/>
      <c r="S2700" s="1551"/>
      <c r="T2700" s="1551"/>
      <c r="U2700" s="1551"/>
      <c r="V2700" s="1551"/>
      <c r="W2700" s="1551"/>
      <c r="X2700" s="1551"/>
      <c r="Y2700" s="1551"/>
      <c r="Z2700" s="1551"/>
      <c r="AA2700" s="1551"/>
      <c r="AB2700" s="1551"/>
      <c r="AC2700" s="1551"/>
      <c r="AD2700" s="1551"/>
      <c r="AE2700" s="1551"/>
      <c r="AF2700" s="1551"/>
      <c r="AG2700" s="1551"/>
      <c r="AH2700" s="1551"/>
      <c r="AI2700" s="1551"/>
      <c r="AJ2700" s="1551"/>
    </row>
    <row r="2701" spans="1:36" ht="18.75" customHeight="1" x14ac:dyDescent="0.3">
      <c r="A2701" s="136" t="s">
        <v>2674</v>
      </c>
      <c r="B2701" s="376">
        <v>44746</v>
      </c>
      <c r="C2701" s="137" t="s">
        <v>2610</v>
      </c>
      <c r="D2701" s="137" t="s">
        <v>2615</v>
      </c>
      <c r="E2701" s="138" t="s">
        <v>4551</v>
      </c>
      <c r="F2701" s="2316" t="s">
        <v>2631</v>
      </c>
      <c r="G2701" s="1551"/>
      <c r="H2701" s="1551"/>
      <c r="I2701" s="1551"/>
      <c r="J2701" s="1551"/>
      <c r="K2701" s="1551"/>
      <c r="L2701" s="1551"/>
      <c r="M2701" s="1551"/>
      <c r="N2701" s="1551"/>
      <c r="O2701" s="1551"/>
      <c r="P2701" s="1551"/>
      <c r="Q2701" s="1551"/>
      <c r="R2701" s="1551"/>
      <c r="S2701" s="1551"/>
      <c r="T2701" s="1551"/>
      <c r="U2701" s="1551"/>
      <c r="V2701" s="1551"/>
      <c r="W2701" s="1551"/>
      <c r="X2701" s="1551"/>
      <c r="Y2701" s="1551"/>
      <c r="Z2701" s="1551"/>
      <c r="AA2701" s="1551"/>
      <c r="AB2701" s="1551"/>
      <c r="AC2701" s="1551"/>
      <c r="AD2701" s="1551"/>
      <c r="AE2701" s="1551"/>
      <c r="AF2701" s="1551"/>
      <c r="AG2701" s="1551"/>
      <c r="AH2701" s="1551"/>
      <c r="AI2701" s="1551"/>
      <c r="AJ2701" s="1551"/>
    </row>
    <row r="2702" spans="1:36" ht="18.75" x14ac:dyDescent="0.3">
      <c r="A2702" s="136" t="s">
        <v>2674</v>
      </c>
      <c r="B2702" s="376">
        <v>44746</v>
      </c>
      <c r="C2702" s="137" t="s">
        <v>2610</v>
      </c>
      <c r="D2702" s="137" t="s">
        <v>2615</v>
      </c>
      <c r="E2702" s="138" t="s">
        <v>2671</v>
      </c>
      <c r="F2702" s="2315"/>
      <c r="G2702" s="1551"/>
      <c r="H2702" s="1551"/>
      <c r="I2702" s="1551"/>
      <c r="J2702" s="1551"/>
      <c r="K2702" s="1551"/>
      <c r="L2702" s="1551"/>
      <c r="M2702" s="1551"/>
      <c r="N2702" s="1551"/>
      <c r="O2702" s="1551"/>
      <c r="P2702" s="1551"/>
      <c r="Q2702" s="1551"/>
      <c r="R2702" s="1551"/>
      <c r="S2702" s="1551"/>
      <c r="T2702" s="1551"/>
      <c r="U2702" s="1551"/>
      <c r="V2702" s="1551"/>
      <c r="W2702" s="1551"/>
      <c r="X2702" s="1551"/>
      <c r="Y2702" s="1551"/>
      <c r="Z2702" s="1551"/>
      <c r="AA2702" s="1551"/>
      <c r="AB2702" s="1551"/>
      <c r="AC2702" s="1551"/>
      <c r="AD2702" s="1551"/>
      <c r="AE2702" s="1551"/>
      <c r="AF2702" s="1551"/>
      <c r="AG2702" s="1551"/>
      <c r="AH2702" s="1551"/>
      <c r="AI2702" s="1551"/>
      <c r="AJ2702" s="1551"/>
    </row>
    <row r="2703" spans="1:36" ht="18.75" customHeight="1" x14ac:dyDescent="0.3">
      <c r="A2703" s="136" t="s">
        <v>2674</v>
      </c>
      <c r="B2703" s="376">
        <v>44746</v>
      </c>
      <c r="C2703" s="137" t="s">
        <v>2610</v>
      </c>
      <c r="D2703" s="141" t="s">
        <v>2615</v>
      </c>
      <c r="E2703" s="137" t="s">
        <v>4465</v>
      </c>
      <c r="F2703" s="2316" t="s">
        <v>2634</v>
      </c>
      <c r="G2703" s="1551"/>
      <c r="H2703" s="1551"/>
      <c r="I2703" s="1551"/>
      <c r="J2703" s="1551"/>
      <c r="K2703" s="1551"/>
      <c r="L2703" s="1551"/>
      <c r="M2703" s="1551"/>
      <c r="N2703" s="1551"/>
      <c r="O2703" s="1551"/>
      <c r="P2703" s="1551"/>
      <c r="Q2703" s="1551"/>
      <c r="R2703" s="1551"/>
      <c r="S2703" s="1551"/>
      <c r="T2703" s="1551"/>
      <c r="U2703" s="1551"/>
      <c r="V2703" s="1551"/>
      <c r="W2703" s="1551"/>
      <c r="X2703" s="1551"/>
      <c r="Y2703" s="1551"/>
      <c r="Z2703" s="1551"/>
      <c r="AA2703" s="1551"/>
      <c r="AB2703" s="1551"/>
      <c r="AC2703" s="1551"/>
      <c r="AD2703" s="1551"/>
      <c r="AE2703" s="1551"/>
      <c r="AF2703" s="1551"/>
      <c r="AG2703" s="1551"/>
      <c r="AH2703" s="1551"/>
      <c r="AI2703" s="1551"/>
      <c r="AJ2703" s="1551"/>
    </row>
    <row r="2704" spans="1:36" ht="18.75" x14ac:dyDescent="0.3">
      <c r="A2704" s="136" t="s">
        <v>2674</v>
      </c>
      <c r="B2704" s="376">
        <v>44746</v>
      </c>
      <c r="C2704" s="137" t="s">
        <v>2610</v>
      </c>
      <c r="D2704" s="137" t="s">
        <v>4667</v>
      </c>
      <c r="E2704" s="483" t="s">
        <v>2699</v>
      </c>
      <c r="F2704" s="2315"/>
      <c r="G2704" s="1551"/>
      <c r="H2704" s="1551"/>
      <c r="I2704" s="1551"/>
      <c r="J2704" s="1551"/>
      <c r="K2704" s="1551"/>
      <c r="L2704" s="1551"/>
      <c r="M2704" s="1551"/>
      <c r="N2704" s="1551"/>
      <c r="O2704" s="1551"/>
      <c r="P2704" s="1551"/>
      <c r="Q2704" s="1551"/>
      <c r="R2704" s="1551"/>
      <c r="S2704" s="1551"/>
      <c r="T2704" s="1551"/>
      <c r="U2704" s="1551"/>
      <c r="V2704" s="1551"/>
      <c r="W2704" s="1551"/>
      <c r="X2704" s="1551"/>
      <c r="Y2704" s="1551"/>
      <c r="Z2704" s="1551"/>
      <c r="AA2704" s="1551"/>
      <c r="AB2704" s="1551"/>
      <c r="AC2704" s="1551"/>
      <c r="AD2704" s="1551"/>
      <c r="AE2704" s="1551"/>
      <c r="AF2704" s="1551"/>
      <c r="AG2704" s="1551"/>
      <c r="AH2704" s="1551"/>
      <c r="AI2704" s="1551"/>
      <c r="AJ2704" s="1551"/>
    </row>
    <row r="2705" spans="1:36" ht="18.75" customHeight="1" x14ac:dyDescent="0.3">
      <c r="A2705" s="136" t="s">
        <v>2674</v>
      </c>
      <c r="B2705" s="376">
        <v>44746</v>
      </c>
      <c r="C2705" s="137" t="s">
        <v>2610</v>
      </c>
      <c r="D2705" s="137" t="s">
        <v>4667</v>
      </c>
      <c r="E2705" s="138" t="s">
        <v>2817</v>
      </c>
      <c r="F2705" s="2316" t="s">
        <v>2638</v>
      </c>
      <c r="G2705" s="1551"/>
      <c r="H2705" s="1551"/>
      <c r="I2705" s="1551"/>
      <c r="J2705" s="1551"/>
      <c r="K2705" s="1551"/>
      <c r="L2705" s="1551"/>
      <c r="M2705" s="1551"/>
      <c r="N2705" s="1551"/>
      <c r="O2705" s="1551"/>
      <c r="P2705" s="1551"/>
      <c r="Q2705" s="1551"/>
      <c r="R2705" s="1551"/>
      <c r="S2705" s="1551"/>
      <c r="T2705" s="1551"/>
      <c r="U2705" s="1551"/>
      <c r="V2705" s="1551"/>
      <c r="W2705" s="1551"/>
      <c r="X2705" s="1551"/>
      <c r="Y2705" s="1551"/>
      <c r="Z2705" s="1551"/>
      <c r="AA2705" s="1551"/>
      <c r="AB2705" s="1551"/>
      <c r="AC2705" s="1551"/>
      <c r="AD2705" s="1551"/>
      <c r="AE2705" s="1551"/>
      <c r="AF2705" s="1551"/>
      <c r="AG2705" s="1551"/>
      <c r="AH2705" s="1551"/>
      <c r="AI2705" s="1551"/>
      <c r="AJ2705" s="1551"/>
    </row>
    <row r="2706" spans="1:36" ht="18.75" x14ac:dyDescent="0.3">
      <c r="A2706" s="136" t="s">
        <v>2674</v>
      </c>
      <c r="B2706" s="376">
        <v>44746</v>
      </c>
      <c r="C2706" s="137" t="s">
        <v>2610</v>
      </c>
      <c r="D2706" s="141" t="s">
        <v>4667</v>
      </c>
      <c r="E2706" s="152" t="s">
        <v>2676</v>
      </c>
      <c r="F2706" s="2316"/>
      <c r="G2706" s="1551"/>
      <c r="H2706" s="1551"/>
      <c r="I2706" s="1551"/>
      <c r="J2706" s="1551"/>
      <c r="K2706" s="1551"/>
      <c r="L2706" s="1551"/>
      <c r="M2706" s="1551"/>
      <c r="N2706" s="1551"/>
      <c r="O2706" s="1551"/>
      <c r="P2706" s="1551"/>
      <c r="Q2706" s="1551"/>
      <c r="R2706" s="1551"/>
      <c r="S2706" s="1551"/>
      <c r="T2706" s="1551"/>
      <c r="U2706" s="1551"/>
      <c r="V2706" s="1551"/>
      <c r="W2706" s="1551"/>
      <c r="X2706" s="1551"/>
      <c r="Y2706" s="1551"/>
      <c r="Z2706" s="1551"/>
      <c r="AA2706" s="1551"/>
      <c r="AB2706" s="1551"/>
      <c r="AC2706" s="1551"/>
      <c r="AD2706" s="1551"/>
      <c r="AE2706" s="1551"/>
      <c r="AF2706" s="1551"/>
      <c r="AG2706" s="1551"/>
      <c r="AH2706" s="1551"/>
      <c r="AI2706" s="1551"/>
      <c r="AJ2706" s="1551"/>
    </row>
    <row r="2707" spans="1:36" ht="18.75" x14ac:dyDescent="0.3">
      <c r="A2707" s="140" t="s">
        <v>2674</v>
      </c>
      <c r="B2707" s="377">
        <v>44746</v>
      </c>
      <c r="C2707" s="141" t="s">
        <v>2610</v>
      </c>
      <c r="D2707" s="141" t="s">
        <v>4667</v>
      </c>
      <c r="E2707" s="148" t="s">
        <v>2656</v>
      </c>
      <c r="F2707" s="2317"/>
      <c r="G2707" s="1551"/>
      <c r="H2707" s="1551"/>
      <c r="I2707" s="1551"/>
      <c r="J2707" s="1551"/>
      <c r="K2707" s="1551"/>
      <c r="L2707" s="1551"/>
      <c r="M2707" s="1551"/>
      <c r="N2707" s="1551"/>
      <c r="O2707" s="1551"/>
      <c r="P2707" s="1551"/>
      <c r="Q2707" s="1551"/>
      <c r="R2707" s="1551"/>
      <c r="S2707" s="1551"/>
      <c r="T2707" s="1551"/>
      <c r="U2707" s="1551"/>
      <c r="V2707" s="1551"/>
      <c r="W2707" s="1551"/>
      <c r="X2707" s="1551"/>
      <c r="Y2707" s="1551"/>
      <c r="Z2707" s="1551"/>
      <c r="AA2707" s="1551"/>
      <c r="AB2707" s="1551"/>
      <c r="AC2707" s="1551"/>
      <c r="AD2707" s="1551"/>
      <c r="AE2707" s="1551"/>
      <c r="AF2707" s="1551"/>
      <c r="AG2707" s="1551"/>
      <c r="AH2707" s="1551"/>
      <c r="AI2707" s="1551"/>
      <c r="AJ2707" s="1551"/>
    </row>
    <row r="2708" spans="1:36" ht="18.75" x14ac:dyDescent="0.3">
      <c r="A2708" s="2352" t="s">
        <v>4549</v>
      </c>
      <c r="B2708" s="2353"/>
      <c r="C2708" s="2353"/>
      <c r="D2708" s="2353"/>
      <c r="E2708" s="2353"/>
      <c r="F2708" s="2354"/>
      <c r="G2708" s="1551"/>
      <c r="H2708" s="1551"/>
      <c r="I2708" s="1551"/>
      <c r="J2708" s="1551"/>
      <c r="K2708" s="1551"/>
      <c r="L2708" s="1551"/>
      <c r="M2708" s="1551"/>
      <c r="N2708" s="1551"/>
      <c r="O2708" s="1551"/>
      <c r="P2708" s="1551"/>
      <c r="Q2708" s="1551"/>
      <c r="R2708" s="1551"/>
      <c r="S2708" s="1551"/>
      <c r="T2708" s="1551"/>
      <c r="U2708" s="1551"/>
      <c r="V2708" s="1551"/>
      <c r="W2708" s="1551"/>
      <c r="X2708" s="1551"/>
      <c r="Y2708" s="1551"/>
      <c r="Z2708" s="1551"/>
      <c r="AA2708" s="1551"/>
      <c r="AB2708" s="1551"/>
      <c r="AC2708" s="1551"/>
      <c r="AD2708" s="1551"/>
      <c r="AE2708" s="1551"/>
      <c r="AF2708" s="1551"/>
      <c r="AG2708" s="1551"/>
      <c r="AH2708" s="1551"/>
      <c r="AI2708" s="1551"/>
      <c r="AJ2708" s="1551"/>
    </row>
    <row r="2709" spans="1:36" ht="18.75" customHeight="1" x14ac:dyDescent="0.3">
      <c r="A2709" s="136" t="s">
        <v>2674</v>
      </c>
      <c r="B2709" s="376">
        <v>44746</v>
      </c>
      <c r="C2709" s="137" t="s">
        <v>2610</v>
      </c>
      <c r="D2709" s="137" t="s">
        <v>2292</v>
      </c>
      <c r="E2709" s="138" t="s">
        <v>4505</v>
      </c>
      <c r="F2709" s="2316" t="s">
        <v>2645</v>
      </c>
      <c r="G2709" s="1551"/>
      <c r="H2709" s="1551"/>
      <c r="I2709" s="1551"/>
      <c r="J2709" s="1551"/>
      <c r="K2709" s="1551"/>
      <c r="L2709" s="1551"/>
      <c r="M2709" s="1551"/>
      <c r="N2709" s="1551"/>
      <c r="O2709" s="1551"/>
      <c r="P2709" s="1551"/>
      <c r="Q2709" s="1551"/>
      <c r="R2709" s="1551"/>
      <c r="S2709" s="1551"/>
      <c r="T2709" s="1551"/>
      <c r="U2709" s="1551"/>
      <c r="V2709" s="1551"/>
      <c r="W2709" s="1551"/>
      <c r="X2709" s="1551"/>
      <c r="Y2709" s="1551"/>
      <c r="Z2709" s="1551"/>
      <c r="AA2709" s="1551"/>
      <c r="AB2709" s="1551"/>
      <c r="AC2709" s="1551"/>
      <c r="AD2709" s="1551"/>
      <c r="AE2709" s="1551"/>
      <c r="AF2709" s="1551"/>
      <c r="AG2709" s="1551"/>
      <c r="AH2709" s="1551"/>
      <c r="AI2709" s="1551"/>
      <c r="AJ2709" s="1551"/>
    </row>
    <row r="2710" spans="1:36" ht="18.75" x14ac:dyDescent="0.3">
      <c r="A2710" s="136" t="s">
        <v>2674</v>
      </c>
      <c r="B2710" s="376">
        <v>44746</v>
      </c>
      <c r="C2710" s="137" t="s">
        <v>2610</v>
      </c>
      <c r="D2710" s="137" t="s">
        <v>2292</v>
      </c>
      <c r="E2710" s="138" t="s">
        <v>2684</v>
      </c>
      <c r="F2710" s="2315"/>
      <c r="G2710" s="1551"/>
      <c r="H2710" s="1551"/>
      <c r="I2710" s="1551"/>
      <c r="J2710" s="1551"/>
      <c r="K2710" s="1551"/>
      <c r="L2710" s="1551"/>
      <c r="M2710" s="1551"/>
      <c r="N2710" s="1551"/>
      <c r="O2710" s="1551"/>
      <c r="P2710" s="1551"/>
      <c r="Q2710" s="1551"/>
      <c r="R2710" s="1551"/>
      <c r="S2710" s="1551"/>
      <c r="T2710" s="1551"/>
      <c r="U2710" s="1551"/>
      <c r="V2710" s="1551"/>
      <c r="W2710" s="1551"/>
      <c r="X2710" s="1551"/>
      <c r="Y2710" s="1551"/>
      <c r="Z2710" s="1551"/>
      <c r="AA2710" s="1551"/>
      <c r="AB2710" s="1551"/>
      <c r="AC2710" s="1551"/>
      <c r="AD2710" s="1551"/>
      <c r="AE2710" s="1551"/>
      <c r="AF2710" s="1551"/>
      <c r="AG2710" s="1551"/>
      <c r="AH2710" s="1551"/>
      <c r="AI2710" s="1551"/>
      <c r="AJ2710" s="1551"/>
    </row>
    <row r="2711" spans="1:36" ht="18.75" customHeight="1" x14ac:dyDescent="0.3">
      <c r="A2711" s="136" t="s">
        <v>2674</v>
      </c>
      <c r="B2711" s="376">
        <v>44746</v>
      </c>
      <c r="C2711" s="137" t="s">
        <v>2610</v>
      </c>
      <c r="D2711" s="137" t="s">
        <v>2292</v>
      </c>
      <c r="E2711" s="138" t="s">
        <v>2689</v>
      </c>
      <c r="F2711" s="2316" t="s">
        <v>2651</v>
      </c>
      <c r="G2711" s="1551"/>
      <c r="H2711" s="1551"/>
      <c r="I2711" s="1551"/>
      <c r="J2711" s="1551"/>
      <c r="K2711" s="1551"/>
      <c r="L2711" s="1551"/>
      <c r="M2711" s="1551"/>
      <c r="N2711" s="1551"/>
      <c r="O2711" s="1551"/>
      <c r="P2711" s="1551"/>
      <c r="Q2711" s="1551"/>
      <c r="R2711" s="1551"/>
      <c r="S2711" s="1551"/>
      <c r="T2711" s="1551"/>
      <c r="U2711" s="1551"/>
      <c r="V2711" s="1551"/>
      <c r="W2711" s="1551"/>
      <c r="X2711" s="1551"/>
      <c r="Y2711" s="1551"/>
      <c r="Z2711" s="1551"/>
      <c r="AA2711" s="1551"/>
      <c r="AB2711" s="1551"/>
      <c r="AC2711" s="1551"/>
      <c r="AD2711" s="1551"/>
      <c r="AE2711" s="1551"/>
      <c r="AF2711" s="1551"/>
      <c r="AG2711" s="1551"/>
      <c r="AH2711" s="1551"/>
      <c r="AI2711" s="1551"/>
      <c r="AJ2711" s="1551"/>
    </row>
    <row r="2712" spans="1:36" ht="18.75" x14ac:dyDescent="0.3">
      <c r="A2712" s="136" t="s">
        <v>2674</v>
      </c>
      <c r="B2712" s="376">
        <v>44746</v>
      </c>
      <c r="C2712" s="137" t="s">
        <v>2610</v>
      </c>
      <c r="D2712" s="141" t="s">
        <v>2292</v>
      </c>
      <c r="E2712" s="137" t="s">
        <v>2691</v>
      </c>
      <c r="F2712" s="2315"/>
      <c r="G2712" s="1551"/>
      <c r="H2712" s="1551"/>
      <c r="I2712" s="1551"/>
      <c r="J2712" s="1551"/>
      <c r="K2712" s="1551"/>
      <c r="L2712" s="1551"/>
      <c r="M2712" s="1551"/>
      <c r="N2712" s="1551"/>
      <c r="O2712" s="1551"/>
      <c r="P2712" s="1551"/>
      <c r="Q2712" s="1551"/>
      <c r="R2712" s="1551"/>
      <c r="S2712" s="1551"/>
      <c r="T2712" s="1551"/>
      <c r="U2712" s="1551"/>
      <c r="V2712" s="1551"/>
      <c r="W2712" s="1551"/>
      <c r="X2712" s="1551"/>
      <c r="Y2712" s="1551"/>
      <c r="Z2712" s="1551"/>
      <c r="AA2712" s="1551"/>
      <c r="AB2712" s="1551"/>
      <c r="AC2712" s="1551"/>
      <c r="AD2712" s="1551"/>
      <c r="AE2712" s="1551"/>
      <c r="AF2712" s="1551"/>
      <c r="AG2712" s="1551"/>
      <c r="AH2712" s="1551"/>
      <c r="AI2712" s="1551"/>
      <c r="AJ2712" s="1551"/>
    </row>
    <row r="2713" spans="1:36" ht="18.75" customHeight="1" x14ac:dyDescent="0.3">
      <c r="A2713" s="136" t="s">
        <v>2674</v>
      </c>
      <c r="B2713" s="376">
        <v>44746</v>
      </c>
      <c r="C2713" s="137" t="s">
        <v>2610</v>
      </c>
      <c r="D2713" s="137" t="s">
        <v>2296</v>
      </c>
      <c r="E2713" s="138" t="s">
        <v>2695</v>
      </c>
      <c r="F2713" s="2316" t="s">
        <v>2654</v>
      </c>
      <c r="G2713" s="1551"/>
      <c r="H2713" s="1551"/>
      <c r="I2713" s="1551"/>
      <c r="J2713" s="1551"/>
      <c r="K2713" s="1551"/>
      <c r="L2713" s="1551"/>
      <c r="M2713" s="1551"/>
      <c r="N2713" s="1551"/>
      <c r="O2713" s="1551"/>
      <c r="P2713" s="1551"/>
      <c r="Q2713" s="1551"/>
      <c r="R2713" s="1551"/>
      <c r="S2713" s="1551"/>
      <c r="T2713" s="1551"/>
      <c r="U2713" s="1551"/>
      <c r="V2713" s="1551"/>
      <c r="W2713" s="1551"/>
      <c r="X2713" s="1551"/>
      <c r="Y2713" s="1551"/>
      <c r="Z2713" s="1551"/>
      <c r="AA2713" s="1551"/>
      <c r="AB2713" s="1551"/>
      <c r="AC2713" s="1551"/>
      <c r="AD2713" s="1551"/>
      <c r="AE2713" s="1551"/>
      <c r="AF2713" s="1551"/>
      <c r="AG2713" s="1551"/>
      <c r="AH2713" s="1551"/>
      <c r="AI2713" s="1551"/>
      <c r="AJ2713" s="1551"/>
    </row>
    <row r="2714" spans="1:36" ht="18.75" x14ac:dyDescent="0.3">
      <c r="A2714" s="136" t="s">
        <v>2674</v>
      </c>
      <c r="B2714" s="376">
        <v>44746</v>
      </c>
      <c r="C2714" s="137" t="s">
        <v>2610</v>
      </c>
      <c r="D2714" s="137" t="s">
        <v>2296</v>
      </c>
      <c r="E2714" s="138" t="s">
        <v>2677</v>
      </c>
      <c r="F2714" s="2315"/>
      <c r="G2714" s="1551"/>
      <c r="H2714" s="1551"/>
      <c r="I2714" s="1551"/>
      <c r="J2714" s="1551"/>
      <c r="K2714" s="1551"/>
      <c r="L2714" s="1551"/>
      <c r="M2714" s="1551"/>
      <c r="N2714" s="1551"/>
      <c r="O2714" s="1551"/>
      <c r="P2714" s="1551"/>
      <c r="Q2714" s="1551"/>
      <c r="R2714" s="1551"/>
      <c r="S2714" s="1551"/>
      <c r="T2714" s="1551"/>
      <c r="U2714" s="1551"/>
      <c r="V2714" s="1551"/>
      <c r="W2714" s="1551"/>
      <c r="X2714" s="1551"/>
      <c r="Y2714" s="1551"/>
      <c r="Z2714" s="1551"/>
      <c r="AA2714" s="1551"/>
      <c r="AB2714" s="1551"/>
      <c r="AC2714" s="1551"/>
      <c r="AD2714" s="1551"/>
      <c r="AE2714" s="1551"/>
      <c r="AF2714" s="1551"/>
      <c r="AG2714" s="1551"/>
      <c r="AH2714" s="1551"/>
      <c r="AI2714" s="1551"/>
      <c r="AJ2714" s="1551"/>
    </row>
    <row r="2715" spans="1:36" ht="18.75" customHeight="1" x14ac:dyDescent="0.3">
      <c r="A2715" s="136" t="s">
        <v>2674</v>
      </c>
      <c r="B2715" s="376">
        <v>44746</v>
      </c>
      <c r="C2715" s="137" t="s">
        <v>2610</v>
      </c>
      <c r="D2715" s="137" t="s">
        <v>2296</v>
      </c>
      <c r="E2715" s="138" t="s">
        <v>4469</v>
      </c>
      <c r="F2715" s="2316" t="s">
        <v>2657</v>
      </c>
      <c r="G2715" s="1551"/>
      <c r="H2715" s="1551"/>
      <c r="I2715" s="1551"/>
      <c r="J2715" s="1551"/>
      <c r="K2715" s="1551"/>
      <c r="L2715" s="1551"/>
      <c r="M2715" s="1551"/>
      <c r="N2715" s="1551"/>
      <c r="O2715" s="1551"/>
      <c r="P2715" s="1551"/>
      <c r="Q2715" s="1551"/>
      <c r="R2715" s="1551"/>
      <c r="S2715" s="1551"/>
      <c r="T2715" s="1551"/>
      <c r="U2715" s="1551"/>
      <c r="V2715" s="1551"/>
      <c r="W2715" s="1551"/>
      <c r="X2715" s="1551"/>
      <c r="Y2715" s="1551"/>
      <c r="Z2715" s="1551"/>
      <c r="AA2715" s="1551"/>
      <c r="AB2715" s="1551"/>
      <c r="AC2715" s="1551"/>
      <c r="AD2715" s="1551"/>
      <c r="AE2715" s="1551"/>
      <c r="AF2715" s="1551"/>
      <c r="AG2715" s="1551"/>
      <c r="AH2715" s="1551"/>
      <c r="AI2715" s="1551"/>
      <c r="AJ2715" s="1551"/>
    </row>
    <row r="2716" spans="1:36" ht="18.75" x14ac:dyDescent="0.3">
      <c r="A2716" s="136" t="s">
        <v>2674</v>
      </c>
      <c r="B2716" s="376">
        <v>44746</v>
      </c>
      <c r="C2716" s="137" t="s">
        <v>2610</v>
      </c>
      <c r="D2716" s="137" t="s">
        <v>2296</v>
      </c>
      <c r="E2716" s="137" t="s">
        <v>2764</v>
      </c>
      <c r="F2716" s="2315"/>
      <c r="G2716" s="1551"/>
      <c r="H2716" s="1551"/>
      <c r="I2716" s="1551"/>
      <c r="J2716" s="1551"/>
      <c r="K2716" s="1551"/>
      <c r="L2716" s="1551"/>
      <c r="M2716" s="1551"/>
      <c r="N2716" s="1551"/>
      <c r="O2716" s="1551"/>
      <c r="P2716" s="1551"/>
      <c r="Q2716" s="1551"/>
      <c r="R2716" s="1551"/>
      <c r="S2716" s="1551"/>
      <c r="T2716" s="1551"/>
      <c r="U2716" s="1551"/>
      <c r="V2716" s="1551"/>
      <c r="W2716" s="1551"/>
      <c r="X2716" s="1551"/>
      <c r="Y2716" s="1551"/>
      <c r="Z2716" s="1551"/>
      <c r="AA2716" s="1551"/>
      <c r="AB2716" s="1551"/>
      <c r="AC2716" s="1551"/>
      <c r="AD2716" s="1551"/>
      <c r="AE2716" s="1551"/>
      <c r="AF2716" s="1551"/>
      <c r="AG2716" s="1551"/>
      <c r="AH2716" s="1551"/>
      <c r="AI2716" s="1551"/>
      <c r="AJ2716" s="1551"/>
    </row>
    <row r="2717" spans="1:36" ht="18.75" customHeight="1" x14ac:dyDescent="0.3">
      <c r="A2717" s="136" t="s">
        <v>2674</v>
      </c>
      <c r="B2717" s="376">
        <v>44746</v>
      </c>
      <c r="C2717" s="137" t="s">
        <v>2610</v>
      </c>
      <c r="D2717" s="137" t="s">
        <v>2296</v>
      </c>
      <c r="E2717" s="138" t="s">
        <v>2663</v>
      </c>
      <c r="F2717" s="2316" t="s">
        <v>2759</v>
      </c>
      <c r="G2717" s="1551"/>
      <c r="H2717" s="1551"/>
      <c r="I2717" s="1551"/>
      <c r="J2717" s="1551"/>
      <c r="K2717" s="1551"/>
      <c r="L2717" s="1551"/>
      <c r="M2717" s="1551"/>
      <c r="N2717" s="1551"/>
      <c r="O2717" s="1551"/>
      <c r="P2717" s="1551"/>
      <c r="Q2717" s="1551"/>
      <c r="R2717" s="1551"/>
      <c r="S2717" s="1551"/>
      <c r="T2717" s="1551"/>
      <c r="U2717" s="1551"/>
      <c r="V2717" s="1551"/>
      <c r="W2717" s="1551"/>
      <c r="X2717" s="1551"/>
      <c r="Y2717" s="1551"/>
      <c r="Z2717" s="1551"/>
      <c r="AA2717" s="1551"/>
      <c r="AB2717" s="1551"/>
      <c r="AC2717" s="1551"/>
      <c r="AD2717" s="1551"/>
      <c r="AE2717" s="1551"/>
      <c r="AF2717" s="1551"/>
      <c r="AG2717" s="1551"/>
      <c r="AH2717" s="1551"/>
      <c r="AI2717" s="1551"/>
      <c r="AJ2717" s="1551"/>
    </row>
    <row r="2718" spans="1:36" ht="18.75" x14ac:dyDescent="0.3">
      <c r="A2718" s="140" t="s">
        <v>2674</v>
      </c>
      <c r="B2718" s="377">
        <v>44746</v>
      </c>
      <c r="C2718" s="141" t="s">
        <v>2610</v>
      </c>
      <c r="D2718" s="137" t="s">
        <v>2296</v>
      </c>
      <c r="E2718" s="143" t="s">
        <v>4654</v>
      </c>
      <c r="F2718" s="2317"/>
      <c r="G2718" s="1551"/>
      <c r="H2718" s="1551"/>
      <c r="I2718" s="1551"/>
      <c r="J2718" s="1551"/>
      <c r="K2718" s="1551"/>
      <c r="L2718" s="1551"/>
      <c r="M2718" s="1551"/>
      <c r="N2718" s="1551"/>
      <c r="O2718" s="1551"/>
      <c r="P2718" s="1551"/>
      <c r="Q2718" s="1551"/>
      <c r="R2718" s="1551"/>
      <c r="S2718" s="1551"/>
      <c r="T2718" s="1551"/>
      <c r="U2718" s="1551"/>
      <c r="V2718" s="1551"/>
      <c r="W2718" s="1551"/>
      <c r="X2718" s="1551"/>
      <c r="Y2718" s="1551"/>
      <c r="Z2718" s="1551"/>
      <c r="AA2718" s="1551"/>
      <c r="AB2718" s="1551"/>
      <c r="AC2718" s="1551"/>
      <c r="AD2718" s="1551"/>
      <c r="AE2718" s="1551"/>
      <c r="AF2718" s="1551"/>
      <c r="AG2718" s="1551"/>
      <c r="AH2718" s="1551"/>
      <c r="AI2718" s="1551"/>
      <c r="AJ2718" s="1551"/>
    </row>
    <row r="2719" spans="1:36" ht="18.75" x14ac:dyDescent="0.3">
      <c r="A2719" s="2352" t="s">
        <v>4561</v>
      </c>
      <c r="B2719" s="2353"/>
      <c r="C2719" s="2353"/>
      <c r="D2719" s="2353"/>
      <c r="E2719" s="2353"/>
      <c r="F2719" s="2354"/>
      <c r="G2719" s="1551"/>
      <c r="H2719" s="1551"/>
      <c r="I2719" s="1551"/>
      <c r="J2719" s="1551"/>
      <c r="K2719" s="1551"/>
      <c r="L2719" s="1551"/>
      <c r="M2719" s="1551"/>
      <c r="N2719" s="1551"/>
      <c r="O2719" s="1551"/>
      <c r="P2719" s="1551"/>
      <c r="Q2719" s="1551"/>
      <c r="R2719" s="1551"/>
      <c r="S2719" s="1551"/>
      <c r="T2719" s="1551"/>
      <c r="U2719" s="1551"/>
      <c r="V2719" s="1551"/>
      <c r="W2719" s="1551"/>
      <c r="X2719" s="1551"/>
      <c r="Y2719" s="1551"/>
      <c r="Z2719" s="1551"/>
      <c r="AA2719" s="1551"/>
      <c r="AB2719" s="1551"/>
      <c r="AC2719" s="1551"/>
      <c r="AD2719" s="1551"/>
      <c r="AE2719" s="1551"/>
      <c r="AF2719" s="1551"/>
      <c r="AG2719" s="1551"/>
      <c r="AH2719" s="1551"/>
      <c r="AI2719" s="1551"/>
      <c r="AJ2719" s="1551"/>
    </row>
    <row r="2720" spans="1:36" ht="18.75" x14ac:dyDescent="0.3">
      <c r="A2720" s="2308" t="s">
        <v>4665</v>
      </c>
      <c r="B2720" s="2309"/>
      <c r="C2720" s="2309"/>
      <c r="D2720" s="2309"/>
      <c r="E2720" s="2309"/>
      <c r="F2720" s="2310"/>
      <c r="G2720" s="1551"/>
      <c r="H2720" s="1551"/>
      <c r="I2720" s="1551"/>
      <c r="J2720" s="1551"/>
      <c r="K2720" s="1551"/>
      <c r="L2720" s="1551"/>
      <c r="M2720" s="1551"/>
      <c r="N2720" s="1551"/>
      <c r="O2720" s="1551"/>
      <c r="P2720" s="1551"/>
      <c r="Q2720" s="1551"/>
      <c r="R2720" s="1551"/>
      <c r="S2720" s="1551"/>
      <c r="T2720" s="1551"/>
      <c r="U2720" s="1551"/>
      <c r="V2720" s="1551"/>
      <c r="W2720" s="1551"/>
      <c r="X2720" s="1551"/>
      <c r="Y2720" s="1551"/>
      <c r="Z2720" s="1551"/>
      <c r="AA2720" s="1551"/>
      <c r="AB2720" s="1551"/>
      <c r="AC2720" s="1551"/>
      <c r="AD2720" s="1551"/>
      <c r="AE2720" s="1551"/>
      <c r="AF2720" s="1551"/>
      <c r="AG2720" s="1551"/>
      <c r="AH2720" s="1551"/>
      <c r="AI2720" s="1551"/>
      <c r="AJ2720" s="1551"/>
    </row>
    <row r="2721" spans="1:36" x14ac:dyDescent="0.25">
      <c r="A2721" s="2318" t="s">
        <v>6</v>
      </c>
      <c r="B2721" s="2318"/>
      <c r="C2721" s="2318"/>
      <c r="D2721" s="2318"/>
      <c r="E2721" s="2318"/>
      <c r="F2721" s="2318"/>
      <c r="G2721" s="1551"/>
      <c r="H2721" s="1551"/>
      <c r="I2721" s="1551"/>
      <c r="J2721" s="1551"/>
      <c r="K2721" s="1551"/>
      <c r="L2721" s="1551"/>
      <c r="M2721" s="1551"/>
      <c r="N2721" s="1551"/>
      <c r="O2721" s="1551"/>
      <c r="P2721" s="1551"/>
      <c r="Q2721" s="1551"/>
      <c r="R2721" s="1551"/>
      <c r="S2721" s="1551"/>
      <c r="T2721" s="1551"/>
      <c r="U2721" s="1551"/>
      <c r="V2721" s="1551"/>
      <c r="W2721" s="1551"/>
      <c r="X2721" s="1551"/>
      <c r="Y2721" s="1551"/>
      <c r="Z2721" s="1551"/>
      <c r="AA2721" s="1551"/>
      <c r="AB2721" s="1551"/>
      <c r="AC2721" s="1551"/>
      <c r="AD2721" s="1551"/>
      <c r="AE2721" s="1551"/>
      <c r="AF2721" s="1551"/>
      <c r="AG2721" s="1551"/>
      <c r="AH2721" s="1551"/>
      <c r="AI2721" s="1551"/>
      <c r="AJ2721" s="1551"/>
    </row>
    <row r="2722" spans="1:36" ht="18.75" customHeight="1" x14ac:dyDescent="0.3">
      <c r="A2722" s="132" t="s">
        <v>771</v>
      </c>
      <c r="B2722" s="133" t="s">
        <v>4670</v>
      </c>
      <c r="C2722" s="133" t="s">
        <v>2610</v>
      </c>
      <c r="D2722" s="133" t="s">
        <v>4671</v>
      </c>
      <c r="E2722" s="134" t="s">
        <v>2360</v>
      </c>
      <c r="F2722" s="2314" t="s">
        <v>2624</v>
      </c>
      <c r="G2722" s="1551"/>
      <c r="H2722" s="1551"/>
      <c r="I2722" s="1551"/>
      <c r="J2722" s="1551"/>
      <c r="K2722" s="1551"/>
      <c r="L2722" s="1551"/>
      <c r="M2722" s="1551"/>
      <c r="N2722" s="1551"/>
      <c r="O2722" s="1551"/>
      <c r="P2722" s="1551"/>
      <c r="Q2722" s="1551"/>
      <c r="R2722" s="1551"/>
      <c r="S2722" s="1551"/>
      <c r="T2722" s="1551"/>
      <c r="U2722" s="1551"/>
      <c r="V2722" s="1551"/>
      <c r="W2722" s="1551"/>
      <c r="X2722" s="1551"/>
      <c r="Y2722" s="1551"/>
      <c r="Z2722" s="1551"/>
      <c r="AA2722" s="1551"/>
      <c r="AB2722" s="1551"/>
      <c r="AC2722" s="1551"/>
      <c r="AD2722" s="1551"/>
      <c r="AE2722" s="1551"/>
      <c r="AF2722" s="1551"/>
      <c r="AG2722" s="1551"/>
      <c r="AH2722" s="1551"/>
      <c r="AI2722" s="1551"/>
      <c r="AJ2722" s="1551"/>
    </row>
    <row r="2723" spans="1:36" ht="18.75" x14ac:dyDescent="0.3">
      <c r="A2723" s="136" t="s">
        <v>771</v>
      </c>
      <c r="B2723" s="137" t="s">
        <v>4670</v>
      </c>
      <c r="C2723" s="137" t="s">
        <v>2610</v>
      </c>
      <c r="D2723" s="137" t="s">
        <v>4671</v>
      </c>
      <c r="E2723" s="477" t="s">
        <v>4548</v>
      </c>
      <c r="F2723" s="2315"/>
      <c r="G2723" s="1551"/>
      <c r="H2723" s="1551"/>
      <c r="I2723" s="1551"/>
      <c r="J2723" s="1551"/>
      <c r="K2723" s="1551"/>
      <c r="L2723" s="1551"/>
      <c r="M2723" s="1551"/>
      <c r="N2723" s="1551"/>
      <c r="O2723" s="1551"/>
      <c r="P2723" s="1551"/>
      <c r="Q2723" s="1551"/>
      <c r="R2723" s="1551"/>
      <c r="S2723" s="1551"/>
      <c r="T2723" s="1551"/>
      <c r="U2723" s="1551"/>
      <c r="V2723" s="1551"/>
      <c r="W2723" s="1551"/>
      <c r="X2723" s="1551"/>
      <c r="Y2723" s="1551"/>
      <c r="Z2723" s="1551"/>
      <c r="AA2723" s="1551"/>
      <c r="AB2723" s="1551"/>
      <c r="AC2723" s="1551"/>
      <c r="AD2723" s="1551"/>
      <c r="AE2723" s="1551"/>
      <c r="AF2723" s="1551"/>
      <c r="AG2723" s="1551"/>
      <c r="AH2723" s="1551"/>
      <c r="AI2723" s="1551"/>
      <c r="AJ2723" s="1551"/>
    </row>
    <row r="2724" spans="1:36" ht="18.75" customHeight="1" x14ac:dyDescent="0.3">
      <c r="A2724" s="136" t="s">
        <v>771</v>
      </c>
      <c r="B2724" s="137" t="s">
        <v>4670</v>
      </c>
      <c r="C2724" s="137" t="s">
        <v>2610</v>
      </c>
      <c r="D2724" s="137" t="s">
        <v>4671</v>
      </c>
      <c r="E2724" s="138" t="s">
        <v>4476</v>
      </c>
      <c r="F2724" s="2316" t="s">
        <v>2627</v>
      </c>
      <c r="G2724" s="1551"/>
      <c r="H2724" s="1551"/>
      <c r="I2724" s="1551"/>
      <c r="J2724" s="1551"/>
      <c r="K2724" s="1551"/>
      <c r="L2724" s="1551"/>
      <c r="M2724" s="1551"/>
      <c r="N2724" s="1551"/>
      <c r="O2724" s="1551"/>
      <c r="P2724" s="1551"/>
      <c r="Q2724" s="1551"/>
      <c r="R2724" s="1551"/>
      <c r="S2724" s="1551"/>
      <c r="T2724" s="1551"/>
      <c r="U2724" s="1551"/>
      <c r="V2724" s="1551"/>
      <c r="W2724" s="1551"/>
      <c r="X2724" s="1551"/>
      <c r="Y2724" s="1551"/>
      <c r="Z2724" s="1551"/>
      <c r="AA2724" s="1551"/>
      <c r="AB2724" s="1551"/>
      <c r="AC2724" s="1551"/>
      <c r="AD2724" s="1551"/>
      <c r="AE2724" s="1551"/>
      <c r="AF2724" s="1551"/>
      <c r="AG2724" s="1551"/>
      <c r="AH2724" s="1551"/>
      <c r="AI2724" s="1551"/>
      <c r="AJ2724" s="1551"/>
    </row>
    <row r="2725" spans="1:36" ht="18.75" x14ac:dyDescent="0.3">
      <c r="A2725" s="136" t="s">
        <v>771</v>
      </c>
      <c r="B2725" s="137" t="s">
        <v>4672</v>
      </c>
      <c r="C2725" s="137" t="s">
        <v>2610</v>
      </c>
      <c r="D2725" s="137" t="s">
        <v>4671</v>
      </c>
      <c r="E2725" s="138" t="s">
        <v>4652</v>
      </c>
      <c r="F2725" s="2315"/>
      <c r="G2725" s="1551"/>
      <c r="H2725" s="1551"/>
      <c r="I2725" s="1551"/>
      <c r="J2725" s="1551"/>
      <c r="K2725" s="1551"/>
      <c r="L2725" s="1551"/>
      <c r="M2725" s="1551"/>
      <c r="N2725" s="1551"/>
      <c r="O2725" s="1551"/>
      <c r="P2725" s="1551"/>
      <c r="Q2725" s="1551"/>
      <c r="R2725" s="1551"/>
      <c r="S2725" s="1551"/>
      <c r="T2725" s="1551"/>
      <c r="U2725" s="1551"/>
      <c r="V2725" s="1551"/>
      <c r="W2725" s="1551"/>
      <c r="X2725" s="1551"/>
      <c r="Y2725" s="1551"/>
      <c r="Z2725" s="1551"/>
      <c r="AA2725" s="1551"/>
      <c r="AB2725" s="1551"/>
      <c r="AC2725" s="1551"/>
      <c r="AD2725" s="1551"/>
      <c r="AE2725" s="1551"/>
      <c r="AF2725" s="1551"/>
      <c r="AG2725" s="1551"/>
      <c r="AH2725" s="1551"/>
      <c r="AI2725" s="1551"/>
      <c r="AJ2725" s="1551"/>
    </row>
    <row r="2726" spans="1:36" ht="18.75" customHeight="1" x14ac:dyDescent="0.3">
      <c r="A2726" s="136" t="s">
        <v>771</v>
      </c>
      <c r="B2726" s="137" t="s">
        <v>4672</v>
      </c>
      <c r="C2726" s="137" t="s">
        <v>2610</v>
      </c>
      <c r="D2726" s="137" t="s">
        <v>4671</v>
      </c>
      <c r="E2726" s="137" t="s">
        <v>4571</v>
      </c>
      <c r="F2726" s="2316" t="s">
        <v>4554</v>
      </c>
      <c r="G2726" s="1551"/>
      <c r="H2726" s="1551"/>
      <c r="I2726" s="1551"/>
      <c r="J2726" s="1551"/>
      <c r="K2726" s="1551"/>
      <c r="L2726" s="1551"/>
      <c r="M2726" s="1551"/>
      <c r="N2726" s="1551"/>
      <c r="O2726" s="1551"/>
      <c r="P2726" s="1551"/>
      <c r="Q2726" s="1551"/>
      <c r="R2726" s="1551"/>
      <c r="S2726" s="1551"/>
      <c r="T2726" s="1551"/>
      <c r="U2726" s="1551"/>
      <c r="V2726" s="1551"/>
      <c r="W2726" s="1551"/>
      <c r="X2726" s="1551"/>
      <c r="Y2726" s="1551"/>
      <c r="Z2726" s="1551"/>
      <c r="AA2726" s="1551"/>
      <c r="AB2726" s="1551"/>
      <c r="AC2726" s="1551"/>
      <c r="AD2726" s="1551"/>
      <c r="AE2726" s="1551"/>
      <c r="AF2726" s="1551"/>
      <c r="AG2726" s="1551"/>
      <c r="AH2726" s="1551"/>
      <c r="AI2726" s="1551"/>
      <c r="AJ2726" s="1551"/>
    </row>
    <row r="2727" spans="1:36" ht="18.75" x14ac:dyDescent="0.3">
      <c r="A2727" s="136" t="s">
        <v>771</v>
      </c>
      <c r="B2727" s="137" t="s">
        <v>4672</v>
      </c>
      <c r="C2727" s="137" t="s">
        <v>2610</v>
      </c>
      <c r="D2727" s="137" t="s">
        <v>4671</v>
      </c>
      <c r="E2727" s="138" t="s">
        <v>4519</v>
      </c>
      <c r="F2727" s="2315"/>
      <c r="G2727" s="1551"/>
      <c r="H2727" s="1551"/>
      <c r="I2727" s="1551"/>
      <c r="J2727" s="1551"/>
      <c r="K2727" s="1551"/>
      <c r="L2727" s="1551"/>
      <c r="M2727" s="1551"/>
      <c r="N2727" s="1551"/>
      <c r="O2727" s="1551"/>
      <c r="P2727" s="1551"/>
      <c r="Q2727" s="1551"/>
      <c r="R2727" s="1551"/>
      <c r="S2727" s="1551"/>
      <c r="T2727" s="1551"/>
      <c r="U2727" s="1551"/>
      <c r="V2727" s="1551"/>
      <c r="W2727" s="1551"/>
      <c r="X2727" s="1551"/>
      <c r="Y2727" s="1551"/>
      <c r="Z2727" s="1551"/>
      <c r="AA2727" s="1551"/>
      <c r="AB2727" s="1551"/>
      <c r="AC2727" s="1551"/>
      <c r="AD2727" s="1551"/>
      <c r="AE2727" s="1551"/>
      <c r="AF2727" s="1551"/>
      <c r="AG2727" s="1551"/>
      <c r="AH2727" s="1551"/>
      <c r="AI2727" s="1551"/>
      <c r="AJ2727" s="1551"/>
    </row>
    <row r="2728" spans="1:36" ht="18.75" customHeight="1" x14ac:dyDescent="0.3">
      <c r="A2728" s="136" t="s">
        <v>771</v>
      </c>
      <c r="B2728" s="137" t="s">
        <v>4673</v>
      </c>
      <c r="C2728" s="137" t="s">
        <v>2610</v>
      </c>
      <c r="D2728" s="137" t="s">
        <v>4671</v>
      </c>
      <c r="E2728" s="138" t="s">
        <v>2817</v>
      </c>
      <c r="F2728" s="2316" t="s">
        <v>2816</v>
      </c>
      <c r="G2728" s="1551"/>
      <c r="H2728" s="1551"/>
      <c r="I2728" s="1551"/>
      <c r="J2728" s="1551"/>
      <c r="K2728" s="1551"/>
      <c r="L2728" s="1551"/>
      <c r="M2728" s="1551"/>
      <c r="N2728" s="1551"/>
      <c r="O2728" s="1551"/>
      <c r="P2728" s="1551"/>
      <c r="Q2728" s="1551"/>
      <c r="R2728" s="1551"/>
      <c r="S2728" s="1551"/>
      <c r="T2728" s="1551"/>
      <c r="U2728" s="1551"/>
      <c r="V2728" s="1551"/>
      <c r="W2728" s="1551"/>
      <c r="X2728" s="1551"/>
      <c r="Y2728" s="1551"/>
      <c r="Z2728" s="1551"/>
      <c r="AA2728" s="1551"/>
      <c r="AB2728" s="1551"/>
      <c r="AC2728" s="1551"/>
      <c r="AD2728" s="1551"/>
      <c r="AE2728" s="1551"/>
      <c r="AF2728" s="1551"/>
      <c r="AG2728" s="1551"/>
      <c r="AH2728" s="1551"/>
      <c r="AI2728" s="1551"/>
      <c r="AJ2728" s="1551"/>
    </row>
    <row r="2729" spans="1:36" ht="18.75" x14ac:dyDescent="0.3">
      <c r="A2729" s="136" t="s">
        <v>771</v>
      </c>
      <c r="B2729" s="137" t="s">
        <v>4673</v>
      </c>
      <c r="C2729" s="137" t="s">
        <v>2610</v>
      </c>
      <c r="D2729" s="137" t="s">
        <v>4671</v>
      </c>
      <c r="E2729" s="138" t="s">
        <v>2677</v>
      </c>
      <c r="F2729" s="2315"/>
      <c r="G2729" s="1551"/>
      <c r="H2729" s="1551"/>
      <c r="I2729" s="1551"/>
      <c r="J2729" s="1551"/>
      <c r="K2729" s="1551"/>
      <c r="L2729" s="1551"/>
      <c r="M2729" s="1551"/>
      <c r="N2729" s="1551"/>
      <c r="O2729" s="1551"/>
      <c r="P2729" s="1551"/>
      <c r="Q2729" s="1551"/>
      <c r="R2729" s="1551"/>
      <c r="S2729" s="1551"/>
      <c r="T2729" s="1551"/>
      <c r="U2729" s="1551"/>
      <c r="V2729" s="1551"/>
      <c r="W2729" s="1551"/>
      <c r="X2729" s="1551"/>
      <c r="Y2729" s="1551"/>
      <c r="Z2729" s="1551"/>
      <c r="AA2729" s="1551"/>
      <c r="AB2729" s="1551"/>
      <c r="AC2729" s="1551"/>
      <c r="AD2729" s="1551"/>
      <c r="AE2729" s="1551"/>
      <c r="AF2729" s="1551"/>
      <c r="AG2729" s="1551"/>
      <c r="AH2729" s="1551"/>
      <c r="AI2729" s="1551"/>
      <c r="AJ2729" s="1551"/>
    </row>
    <row r="2730" spans="1:36" ht="18.75" customHeight="1" x14ac:dyDescent="0.3">
      <c r="A2730" s="136" t="s">
        <v>771</v>
      </c>
      <c r="B2730" s="137" t="s">
        <v>4673</v>
      </c>
      <c r="C2730" s="137" t="s">
        <v>2610</v>
      </c>
      <c r="D2730" s="137" t="s">
        <v>4671</v>
      </c>
      <c r="E2730" s="138" t="s">
        <v>2691</v>
      </c>
      <c r="F2730" s="2316" t="s">
        <v>2631</v>
      </c>
      <c r="G2730" s="1551"/>
      <c r="H2730" s="1551"/>
      <c r="I2730" s="1551"/>
      <c r="J2730" s="1551"/>
      <c r="K2730" s="1551"/>
      <c r="L2730" s="1551"/>
      <c r="M2730" s="1551"/>
      <c r="N2730" s="1551"/>
      <c r="O2730" s="1551"/>
      <c r="P2730" s="1551"/>
      <c r="Q2730" s="1551"/>
      <c r="R2730" s="1551"/>
      <c r="S2730" s="1551"/>
      <c r="T2730" s="1551"/>
      <c r="U2730" s="1551"/>
      <c r="V2730" s="1551"/>
      <c r="W2730" s="1551"/>
      <c r="X2730" s="1551"/>
      <c r="Y2730" s="1551"/>
      <c r="Z2730" s="1551"/>
      <c r="AA2730" s="1551"/>
      <c r="AB2730" s="1551"/>
      <c r="AC2730" s="1551"/>
      <c r="AD2730" s="1551"/>
      <c r="AE2730" s="1551"/>
      <c r="AF2730" s="1551"/>
      <c r="AG2730" s="1551"/>
      <c r="AH2730" s="1551"/>
      <c r="AI2730" s="1551"/>
      <c r="AJ2730" s="1551"/>
    </row>
    <row r="2731" spans="1:36" ht="18.75" x14ac:dyDescent="0.3">
      <c r="A2731" s="136" t="s">
        <v>771</v>
      </c>
      <c r="B2731" s="137" t="s">
        <v>4673</v>
      </c>
      <c r="C2731" s="137" t="s">
        <v>2610</v>
      </c>
      <c r="D2731" s="137" t="s">
        <v>4671</v>
      </c>
      <c r="E2731" s="137" t="s">
        <v>2689</v>
      </c>
      <c r="F2731" s="2315"/>
      <c r="G2731" s="1551"/>
      <c r="H2731" s="1551"/>
      <c r="I2731" s="1551"/>
      <c r="J2731" s="1551"/>
      <c r="K2731" s="1551"/>
      <c r="L2731" s="1551"/>
      <c r="M2731" s="1551"/>
      <c r="N2731" s="1551"/>
      <c r="O2731" s="1551"/>
      <c r="P2731" s="1551"/>
      <c r="Q2731" s="1551"/>
      <c r="R2731" s="1551"/>
      <c r="S2731" s="1551"/>
      <c r="T2731" s="1551"/>
      <c r="U2731" s="1551"/>
      <c r="V2731" s="1551"/>
      <c r="W2731" s="1551"/>
      <c r="X2731" s="1551"/>
      <c r="Y2731" s="1551"/>
      <c r="Z2731" s="1551"/>
      <c r="AA2731" s="1551"/>
      <c r="AB2731" s="1551"/>
      <c r="AC2731" s="1551"/>
      <c r="AD2731" s="1551"/>
      <c r="AE2731" s="1551"/>
      <c r="AF2731" s="1551"/>
      <c r="AG2731" s="1551"/>
      <c r="AH2731" s="1551"/>
      <c r="AI2731" s="1551"/>
      <c r="AJ2731" s="1551"/>
    </row>
    <row r="2732" spans="1:36" ht="18.75" customHeight="1" x14ac:dyDescent="0.3">
      <c r="A2732" s="136" t="s">
        <v>771</v>
      </c>
      <c r="B2732" s="137" t="s">
        <v>4673</v>
      </c>
      <c r="C2732" s="137" t="s">
        <v>2610</v>
      </c>
      <c r="D2732" s="137" t="s">
        <v>4671</v>
      </c>
      <c r="E2732" s="138" t="s">
        <v>2695</v>
      </c>
      <c r="F2732" s="2316" t="s">
        <v>2731</v>
      </c>
      <c r="G2732" s="1551"/>
      <c r="H2732" s="1551"/>
      <c r="I2732" s="1551"/>
      <c r="J2732" s="1551"/>
      <c r="K2732" s="1551"/>
      <c r="L2732" s="1551"/>
      <c r="M2732" s="1551"/>
      <c r="N2732" s="1551"/>
      <c r="O2732" s="1551"/>
      <c r="P2732" s="1551"/>
      <c r="Q2732" s="1551"/>
      <c r="R2732" s="1551"/>
      <c r="S2732" s="1551"/>
      <c r="T2732" s="1551"/>
      <c r="U2732" s="1551"/>
      <c r="V2732" s="1551"/>
      <c r="W2732" s="1551"/>
      <c r="X2732" s="1551"/>
      <c r="Y2732" s="1551"/>
      <c r="Z2732" s="1551"/>
      <c r="AA2732" s="1551"/>
      <c r="AB2732" s="1551"/>
      <c r="AC2732" s="1551"/>
      <c r="AD2732" s="1551"/>
      <c r="AE2732" s="1551"/>
      <c r="AF2732" s="1551"/>
      <c r="AG2732" s="1551"/>
      <c r="AH2732" s="1551"/>
      <c r="AI2732" s="1551"/>
      <c r="AJ2732" s="1551"/>
    </row>
    <row r="2733" spans="1:36" ht="18.75" x14ac:dyDescent="0.3">
      <c r="A2733" s="136" t="s">
        <v>771</v>
      </c>
      <c r="B2733" s="137" t="s">
        <v>4673</v>
      </c>
      <c r="C2733" s="137" t="s">
        <v>2610</v>
      </c>
      <c r="D2733" s="137" t="s">
        <v>4671</v>
      </c>
      <c r="E2733" s="138" t="s">
        <v>4560</v>
      </c>
      <c r="F2733" s="2315"/>
      <c r="G2733" s="1551"/>
      <c r="H2733" s="1551"/>
      <c r="I2733" s="1551"/>
      <c r="J2733" s="1551"/>
      <c r="K2733" s="1551"/>
      <c r="L2733" s="1551"/>
      <c r="M2733" s="1551"/>
      <c r="N2733" s="1551"/>
      <c r="O2733" s="1551"/>
      <c r="P2733" s="1551"/>
      <c r="Q2733" s="1551"/>
      <c r="R2733" s="1551"/>
      <c r="S2733" s="1551"/>
      <c r="T2733" s="1551"/>
      <c r="U2733" s="1551"/>
      <c r="V2733" s="1551"/>
      <c r="W2733" s="1551"/>
      <c r="X2733" s="1551"/>
      <c r="Y2733" s="1551"/>
      <c r="Z2733" s="1551"/>
      <c r="AA2733" s="1551"/>
      <c r="AB2733" s="1551"/>
      <c r="AC2733" s="1551"/>
      <c r="AD2733" s="1551"/>
      <c r="AE2733" s="1551"/>
      <c r="AF2733" s="1551"/>
      <c r="AG2733" s="1551"/>
      <c r="AH2733" s="1551"/>
      <c r="AI2733" s="1551"/>
      <c r="AJ2733" s="1551"/>
    </row>
    <row r="2734" spans="1:36" ht="18.75" customHeight="1" x14ac:dyDescent="0.3">
      <c r="A2734" s="136" t="s">
        <v>771</v>
      </c>
      <c r="B2734" s="137" t="s">
        <v>4673</v>
      </c>
      <c r="C2734" s="137" t="s">
        <v>2610</v>
      </c>
      <c r="D2734" s="137" t="s">
        <v>4671</v>
      </c>
      <c r="E2734" s="138" t="s">
        <v>2671</v>
      </c>
      <c r="F2734" s="2316" t="s">
        <v>2634</v>
      </c>
      <c r="G2734" s="1551"/>
      <c r="H2734" s="1551"/>
      <c r="I2734" s="1551"/>
      <c r="J2734" s="1551"/>
      <c r="K2734" s="1551"/>
      <c r="L2734" s="1551"/>
      <c r="M2734" s="1551"/>
      <c r="N2734" s="1551"/>
      <c r="O2734" s="1551"/>
      <c r="P2734" s="1551"/>
      <c r="Q2734" s="1551"/>
      <c r="R2734" s="1551"/>
      <c r="S2734" s="1551"/>
      <c r="T2734" s="1551"/>
      <c r="U2734" s="1551"/>
      <c r="V2734" s="1551"/>
      <c r="W2734" s="1551"/>
      <c r="X2734" s="1551"/>
      <c r="Y2734" s="1551"/>
      <c r="Z2734" s="1551"/>
      <c r="AA2734" s="1551"/>
      <c r="AB2734" s="1551"/>
      <c r="AC2734" s="1551"/>
      <c r="AD2734" s="1551"/>
      <c r="AE2734" s="1551"/>
      <c r="AF2734" s="1551"/>
      <c r="AG2734" s="1551"/>
      <c r="AH2734" s="1551"/>
      <c r="AI2734" s="1551"/>
      <c r="AJ2734" s="1551"/>
    </row>
    <row r="2735" spans="1:36" ht="18.75" x14ac:dyDescent="0.3">
      <c r="A2735" s="140" t="s">
        <v>771</v>
      </c>
      <c r="B2735" s="141" t="s">
        <v>4673</v>
      </c>
      <c r="C2735" s="141" t="s">
        <v>2610</v>
      </c>
      <c r="D2735" s="141" t="s">
        <v>4671</v>
      </c>
      <c r="E2735" s="143" t="s">
        <v>2698</v>
      </c>
      <c r="F2735" s="2317"/>
      <c r="G2735" s="1551"/>
      <c r="H2735" s="1551"/>
      <c r="I2735" s="1551"/>
      <c r="J2735" s="1551"/>
      <c r="K2735" s="1551"/>
      <c r="L2735" s="1551"/>
      <c r="M2735" s="1551"/>
      <c r="N2735" s="1551"/>
      <c r="O2735" s="1551"/>
      <c r="P2735" s="1551"/>
      <c r="Q2735" s="1551"/>
      <c r="R2735" s="1551"/>
      <c r="S2735" s="1551"/>
      <c r="T2735" s="1551"/>
      <c r="U2735" s="1551"/>
      <c r="V2735" s="1551"/>
      <c r="W2735" s="1551"/>
      <c r="X2735" s="1551"/>
      <c r="Y2735" s="1551"/>
      <c r="Z2735" s="1551"/>
      <c r="AA2735" s="1551"/>
      <c r="AB2735" s="1551"/>
      <c r="AC2735" s="1551"/>
      <c r="AD2735" s="1551"/>
      <c r="AE2735" s="1551"/>
      <c r="AF2735" s="1551"/>
      <c r="AG2735" s="1551"/>
      <c r="AH2735" s="1551"/>
      <c r="AI2735" s="1551"/>
      <c r="AJ2735" s="1551"/>
    </row>
    <row r="2736" spans="1:36" ht="18.75" x14ac:dyDescent="0.3">
      <c r="A2736" s="2352" t="s">
        <v>4557</v>
      </c>
      <c r="B2736" s="2353"/>
      <c r="C2736" s="2353"/>
      <c r="D2736" s="2353"/>
      <c r="E2736" s="2353"/>
      <c r="F2736" s="2354"/>
      <c r="G2736" s="1551"/>
      <c r="H2736" s="1551"/>
      <c r="I2736" s="1551"/>
      <c r="J2736" s="1551"/>
      <c r="K2736" s="1551"/>
      <c r="L2736" s="1551"/>
      <c r="M2736" s="1551"/>
      <c r="N2736" s="1551"/>
      <c r="O2736" s="1551"/>
      <c r="P2736" s="1551"/>
      <c r="Q2736" s="1551"/>
      <c r="R2736" s="1551"/>
      <c r="S2736" s="1551"/>
      <c r="T2736" s="1551"/>
      <c r="U2736" s="1551"/>
      <c r="V2736" s="1551"/>
      <c r="W2736" s="1551"/>
      <c r="X2736" s="1551"/>
      <c r="Y2736" s="1551"/>
      <c r="Z2736" s="1551"/>
      <c r="AA2736" s="1551"/>
      <c r="AB2736" s="1551"/>
      <c r="AC2736" s="1551"/>
      <c r="AD2736" s="1551"/>
      <c r="AE2736" s="1551"/>
      <c r="AF2736" s="1551"/>
      <c r="AG2736" s="1551"/>
      <c r="AH2736" s="1551"/>
      <c r="AI2736" s="1551"/>
      <c r="AJ2736" s="1551"/>
    </row>
    <row r="2737" spans="1:36" ht="18.75" customHeight="1" x14ac:dyDescent="0.3">
      <c r="A2737" s="136" t="s">
        <v>771</v>
      </c>
      <c r="B2737" s="137" t="s">
        <v>4673</v>
      </c>
      <c r="C2737" s="137" t="s">
        <v>2610</v>
      </c>
      <c r="D2737" s="137" t="s">
        <v>2854</v>
      </c>
      <c r="E2737" s="138" t="s">
        <v>4474</v>
      </c>
      <c r="F2737" s="2316" t="s">
        <v>2645</v>
      </c>
      <c r="G2737" s="1551"/>
      <c r="H2737" s="1551"/>
      <c r="I2737" s="1551"/>
      <c r="J2737" s="1551"/>
      <c r="K2737" s="1551"/>
      <c r="L2737" s="1551"/>
      <c r="M2737" s="1551"/>
      <c r="N2737" s="1551"/>
      <c r="O2737" s="1551"/>
      <c r="P2737" s="1551"/>
      <c r="Q2737" s="1551"/>
      <c r="R2737" s="1551"/>
      <c r="S2737" s="1551"/>
      <c r="T2737" s="1551"/>
      <c r="U2737" s="1551"/>
      <c r="V2737" s="1551"/>
      <c r="W2737" s="1551"/>
      <c r="X2737" s="1551"/>
      <c r="Y2737" s="1551"/>
      <c r="Z2737" s="1551"/>
      <c r="AA2737" s="1551"/>
      <c r="AB2737" s="1551"/>
      <c r="AC2737" s="1551"/>
      <c r="AD2737" s="1551"/>
      <c r="AE2737" s="1551"/>
      <c r="AF2737" s="1551"/>
      <c r="AG2737" s="1551"/>
      <c r="AH2737" s="1551"/>
      <c r="AI2737" s="1551"/>
      <c r="AJ2737" s="1551"/>
    </row>
    <row r="2738" spans="1:36" ht="18.75" x14ac:dyDescent="0.3">
      <c r="A2738" s="136" t="s">
        <v>771</v>
      </c>
      <c r="B2738" s="137" t="s">
        <v>4673</v>
      </c>
      <c r="C2738" s="137" t="s">
        <v>2610</v>
      </c>
      <c r="D2738" s="137" t="s">
        <v>2854</v>
      </c>
      <c r="E2738" s="138" t="s">
        <v>4551</v>
      </c>
      <c r="F2738" s="2315"/>
      <c r="G2738" s="1551"/>
      <c r="H2738" s="1551"/>
      <c r="I2738" s="1551"/>
      <c r="J2738" s="1551"/>
      <c r="K2738" s="1551"/>
      <c r="L2738" s="1551"/>
      <c r="M2738" s="1551"/>
      <c r="N2738" s="1551"/>
      <c r="O2738" s="1551"/>
      <c r="P2738" s="1551"/>
      <c r="Q2738" s="1551"/>
      <c r="R2738" s="1551"/>
      <c r="S2738" s="1551"/>
      <c r="T2738" s="1551"/>
      <c r="U2738" s="1551"/>
      <c r="V2738" s="1551"/>
      <c r="W2738" s="1551"/>
      <c r="X2738" s="1551"/>
      <c r="Y2738" s="1551"/>
      <c r="Z2738" s="1551"/>
      <c r="AA2738" s="1551"/>
      <c r="AB2738" s="1551"/>
      <c r="AC2738" s="1551"/>
      <c r="AD2738" s="1551"/>
      <c r="AE2738" s="1551"/>
      <c r="AF2738" s="1551"/>
      <c r="AG2738" s="1551"/>
      <c r="AH2738" s="1551"/>
      <c r="AI2738" s="1551"/>
      <c r="AJ2738" s="1551"/>
    </row>
    <row r="2739" spans="1:36" ht="18.75" customHeight="1" x14ac:dyDescent="0.3">
      <c r="A2739" s="136" t="s">
        <v>771</v>
      </c>
      <c r="B2739" s="137" t="s">
        <v>4673</v>
      </c>
      <c r="C2739" s="137" t="s">
        <v>2610</v>
      </c>
      <c r="D2739" s="137" t="s">
        <v>2854</v>
      </c>
      <c r="E2739" s="137" t="s">
        <v>4465</v>
      </c>
      <c r="F2739" s="2316" t="s">
        <v>2651</v>
      </c>
      <c r="G2739" s="1551"/>
      <c r="H2739" s="1551"/>
      <c r="I2739" s="1551"/>
      <c r="J2739" s="1551"/>
      <c r="K2739" s="1551"/>
      <c r="L2739" s="1551"/>
      <c r="M2739" s="1551"/>
      <c r="N2739" s="1551"/>
      <c r="O2739" s="1551"/>
      <c r="P2739" s="1551"/>
      <c r="Q2739" s="1551"/>
      <c r="R2739" s="1551"/>
      <c r="S2739" s="1551"/>
      <c r="T2739" s="1551"/>
      <c r="U2739" s="1551"/>
      <c r="V2739" s="1551"/>
      <c r="W2739" s="1551"/>
      <c r="X2739" s="1551"/>
      <c r="Y2739" s="1551"/>
      <c r="Z2739" s="1551"/>
      <c r="AA2739" s="1551"/>
      <c r="AB2739" s="1551"/>
      <c r="AC2739" s="1551"/>
      <c r="AD2739" s="1551"/>
      <c r="AE2739" s="1551"/>
      <c r="AF2739" s="1551"/>
      <c r="AG2739" s="1551"/>
      <c r="AH2739" s="1551"/>
      <c r="AI2739" s="1551"/>
      <c r="AJ2739" s="1551"/>
    </row>
    <row r="2740" spans="1:36" ht="18.75" x14ac:dyDescent="0.3">
      <c r="A2740" s="136" t="s">
        <v>771</v>
      </c>
      <c r="B2740" s="137" t="s">
        <v>4673</v>
      </c>
      <c r="C2740" s="137" t="s">
        <v>2610</v>
      </c>
      <c r="D2740" s="137" t="s">
        <v>2854</v>
      </c>
      <c r="E2740" s="137" t="s">
        <v>4477</v>
      </c>
      <c r="F2740" s="2315"/>
      <c r="G2740" s="1551"/>
      <c r="H2740" s="1551"/>
      <c r="I2740" s="1551"/>
      <c r="J2740" s="1551"/>
      <c r="K2740" s="1551"/>
      <c r="L2740" s="1551"/>
      <c r="M2740" s="1551"/>
      <c r="N2740" s="1551"/>
      <c r="O2740" s="1551"/>
      <c r="P2740" s="1551"/>
      <c r="Q2740" s="1551"/>
      <c r="R2740" s="1551"/>
      <c r="S2740" s="1551"/>
      <c r="T2740" s="1551"/>
      <c r="U2740" s="1551"/>
      <c r="V2740" s="1551"/>
      <c r="W2740" s="1551"/>
      <c r="X2740" s="1551"/>
      <c r="Y2740" s="1551"/>
      <c r="Z2740" s="1551"/>
      <c r="AA2740" s="1551"/>
      <c r="AB2740" s="1551"/>
      <c r="AC2740" s="1551"/>
      <c r="AD2740" s="1551"/>
      <c r="AE2740" s="1551"/>
      <c r="AF2740" s="1551"/>
      <c r="AG2740" s="1551"/>
      <c r="AH2740" s="1551"/>
      <c r="AI2740" s="1551"/>
      <c r="AJ2740" s="1551"/>
    </row>
    <row r="2741" spans="1:36" ht="18.75" customHeight="1" x14ac:dyDescent="0.3">
      <c r="A2741" s="136" t="s">
        <v>771</v>
      </c>
      <c r="B2741" s="137" t="s">
        <v>4673</v>
      </c>
      <c r="C2741" s="137" t="s">
        <v>2610</v>
      </c>
      <c r="D2741" s="137" t="s">
        <v>2854</v>
      </c>
      <c r="E2741" s="138" t="s">
        <v>4505</v>
      </c>
      <c r="F2741" s="2316" t="s">
        <v>2654</v>
      </c>
      <c r="G2741" s="1551"/>
      <c r="H2741" s="1551"/>
      <c r="I2741" s="1551"/>
      <c r="J2741" s="1551"/>
      <c r="K2741" s="1551"/>
      <c r="L2741" s="1551"/>
      <c r="M2741" s="1551"/>
      <c r="N2741" s="1551"/>
      <c r="O2741" s="1551"/>
      <c r="P2741" s="1551"/>
      <c r="Q2741" s="1551"/>
      <c r="R2741" s="1551"/>
      <c r="S2741" s="1551"/>
      <c r="T2741" s="1551"/>
      <c r="U2741" s="1551"/>
      <c r="V2741" s="1551"/>
      <c r="W2741" s="1551"/>
      <c r="X2741" s="1551"/>
      <c r="Y2741" s="1551"/>
      <c r="Z2741" s="1551"/>
      <c r="AA2741" s="1551"/>
      <c r="AB2741" s="1551"/>
      <c r="AC2741" s="1551"/>
      <c r="AD2741" s="1551"/>
      <c r="AE2741" s="1551"/>
      <c r="AF2741" s="1551"/>
      <c r="AG2741" s="1551"/>
      <c r="AH2741" s="1551"/>
      <c r="AI2741" s="1551"/>
      <c r="AJ2741" s="1551"/>
    </row>
    <row r="2742" spans="1:36" ht="18.75" x14ac:dyDescent="0.3">
      <c r="A2742" s="136" t="s">
        <v>771</v>
      </c>
      <c r="B2742" s="137" t="s">
        <v>4673</v>
      </c>
      <c r="C2742" s="137" t="s">
        <v>2610</v>
      </c>
      <c r="D2742" s="137" t="s">
        <v>2854</v>
      </c>
      <c r="E2742" s="137" t="s">
        <v>2684</v>
      </c>
      <c r="F2742" s="2315"/>
      <c r="G2742" s="1551"/>
      <c r="H2742" s="1551"/>
      <c r="I2742" s="1551"/>
      <c r="J2742" s="1551"/>
      <c r="K2742" s="1551"/>
      <c r="L2742" s="1551"/>
      <c r="M2742" s="1551"/>
      <c r="N2742" s="1551"/>
      <c r="O2742" s="1551"/>
      <c r="P2742" s="1551"/>
      <c r="Q2742" s="1551"/>
      <c r="R2742" s="1551"/>
      <c r="S2742" s="1551"/>
      <c r="T2742" s="1551"/>
      <c r="U2742" s="1551"/>
      <c r="V2742" s="1551"/>
      <c r="W2742" s="1551"/>
      <c r="X2742" s="1551"/>
      <c r="Y2742" s="1551"/>
      <c r="Z2742" s="1551"/>
      <c r="AA2742" s="1551"/>
      <c r="AB2742" s="1551"/>
      <c r="AC2742" s="1551"/>
      <c r="AD2742" s="1551"/>
      <c r="AE2742" s="1551"/>
      <c r="AF2742" s="1551"/>
      <c r="AG2742" s="1551"/>
      <c r="AH2742" s="1551"/>
      <c r="AI2742" s="1551"/>
      <c r="AJ2742" s="1551"/>
    </row>
    <row r="2743" spans="1:36" ht="18.75" customHeight="1" x14ac:dyDescent="0.3">
      <c r="A2743" s="136" t="s">
        <v>771</v>
      </c>
      <c r="B2743" s="137" t="s">
        <v>4673</v>
      </c>
      <c r="C2743" s="137" t="s">
        <v>2610</v>
      </c>
      <c r="D2743" s="137" t="s">
        <v>2854</v>
      </c>
      <c r="E2743" s="138" t="s">
        <v>4479</v>
      </c>
      <c r="F2743" s="2316" t="s">
        <v>2657</v>
      </c>
      <c r="G2743" s="1551"/>
      <c r="H2743" s="1551"/>
      <c r="I2743" s="1551"/>
      <c r="J2743" s="1551"/>
      <c r="K2743" s="1551"/>
      <c r="L2743" s="1551"/>
      <c r="M2743" s="1551"/>
      <c r="N2743" s="1551"/>
      <c r="O2743" s="1551"/>
      <c r="P2743" s="1551"/>
      <c r="Q2743" s="1551"/>
      <c r="R2743" s="1551"/>
      <c r="S2743" s="1551"/>
      <c r="T2743" s="1551"/>
      <c r="U2743" s="1551"/>
      <c r="V2743" s="1551"/>
      <c r="W2743" s="1551"/>
      <c r="X2743" s="1551"/>
      <c r="Y2743" s="1551"/>
      <c r="Z2743" s="1551"/>
      <c r="AA2743" s="1551"/>
      <c r="AB2743" s="1551"/>
      <c r="AC2743" s="1551"/>
      <c r="AD2743" s="1551"/>
      <c r="AE2743" s="1551"/>
      <c r="AF2743" s="1551"/>
      <c r="AG2743" s="1551"/>
      <c r="AH2743" s="1551"/>
      <c r="AI2743" s="1551"/>
      <c r="AJ2743" s="1551"/>
    </row>
    <row r="2744" spans="1:36" ht="18.75" x14ac:dyDescent="0.3">
      <c r="A2744" s="136" t="s">
        <v>771</v>
      </c>
      <c r="B2744" s="137" t="s">
        <v>4673</v>
      </c>
      <c r="C2744" s="137" t="s">
        <v>2610</v>
      </c>
      <c r="D2744" s="137" t="s">
        <v>2854</v>
      </c>
      <c r="E2744" s="137" t="s">
        <v>4659</v>
      </c>
      <c r="F2744" s="2315"/>
      <c r="G2744" s="1551"/>
      <c r="H2744" s="1551"/>
      <c r="I2744" s="1551"/>
      <c r="J2744" s="1551"/>
      <c r="K2744" s="1551"/>
      <c r="L2744" s="1551"/>
      <c r="M2744" s="1551"/>
      <c r="N2744" s="1551"/>
      <c r="O2744" s="1551"/>
      <c r="P2744" s="1551"/>
      <c r="Q2744" s="1551"/>
      <c r="R2744" s="1551"/>
      <c r="S2744" s="1551"/>
      <c r="T2744" s="1551"/>
      <c r="U2744" s="1551"/>
      <c r="V2744" s="1551"/>
      <c r="W2744" s="1551"/>
      <c r="X2744" s="1551"/>
      <c r="Y2744" s="1551"/>
      <c r="Z2744" s="1551"/>
      <c r="AA2744" s="1551"/>
      <c r="AB2744" s="1551"/>
      <c r="AC2744" s="1551"/>
      <c r="AD2744" s="1551"/>
      <c r="AE2744" s="1551"/>
      <c r="AF2744" s="1551"/>
      <c r="AG2744" s="1551"/>
      <c r="AH2744" s="1551"/>
      <c r="AI2744" s="1551"/>
      <c r="AJ2744" s="1551"/>
    </row>
    <row r="2745" spans="1:36" ht="18.75" customHeight="1" x14ac:dyDescent="0.3">
      <c r="A2745" s="136" t="s">
        <v>771</v>
      </c>
      <c r="B2745" s="137" t="s">
        <v>4673</v>
      </c>
      <c r="C2745" s="137" t="s">
        <v>2610</v>
      </c>
      <c r="D2745" s="137" t="s">
        <v>2854</v>
      </c>
      <c r="E2745" s="137" t="s">
        <v>4483</v>
      </c>
      <c r="F2745" s="2316" t="s">
        <v>2759</v>
      </c>
      <c r="G2745" s="1551"/>
      <c r="H2745" s="1551"/>
      <c r="I2745" s="1551"/>
      <c r="J2745" s="1551"/>
      <c r="K2745" s="1551"/>
      <c r="L2745" s="1551"/>
      <c r="M2745" s="1551"/>
      <c r="N2745" s="1551"/>
      <c r="O2745" s="1551"/>
      <c r="P2745" s="1551"/>
      <c r="Q2745" s="1551"/>
      <c r="R2745" s="1551"/>
      <c r="S2745" s="1551"/>
      <c r="T2745" s="1551"/>
      <c r="U2745" s="1551"/>
      <c r="V2745" s="1551"/>
      <c r="W2745" s="1551"/>
      <c r="X2745" s="1551"/>
      <c r="Y2745" s="1551"/>
      <c r="Z2745" s="1551"/>
      <c r="AA2745" s="1551"/>
      <c r="AB2745" s="1551"/>
      <c r="AC2745" s="1551"/>
      <c r="AD2745" s="1551"/>
      <c r="AE2745" s="1551"/>
      <c r="AF2745" s="1551"/>
      <c r="AG2745" s="1551"/>
      <c r="AH2745" s="1551"/>
      <c r="AI2745" s="1551"/>
      <c r="AJ2745" s="1551"/>
    </row>
    <row r="2746" spans="1:36" ht="18.75" x14ac:dyDescent="0.3">
      <c r="A2746" s="136" t="s">
        <v>771</v>
      </c>
      <c r="B2746" s="137" t="s">
        <v>4673</v>
      </c>
      <c r="C2746" s="137" t="s">
        <v>2610</v>
      </c>
      <c r="D2746" s="137" t="s">
        <v>2854</v>
      </c>
      <c r="E2746" s="138" t="s">
        <v>2650</v>
      </c>
      <c r="F2746" s="2315"/>
      <c r="G2746" s="1551"/>
      <c r="H2746" s="1551"/>
      <c r="I2746" s="1551"/>
      <c r="J2746" s="1551"/>
      <c r="K2746" s="1551"/>
      <c r="L2746" s="1551"/>
      <c r="M2746" s="1551"/>
      <c r="N2746" s="1551"/>
      <c r="O2746" s="1551"/>
      <c r="P2746" s="1551"/>
      <c r="Q2746" s="1551"/>
      <c r="R2746" s="1551"/>
      <c r="S2746" s="1551"/>
      <c r="T2746" s="1551"/>
      <c r="U2746" s="1551"/>
      <c r="V2746" s="1551"/>
      <c r="W2746" s="1551"/>
      <c r="X2746" s="1551"/>
      <c r="Y2746" s="1551"/>
      <c r="Z2746" s="1551"/>
      <c r="AA2746" s="1551"/>
      <c r="AB2746" s="1551"/>
      <c r="AC2746" s="1551"/>
      <c r="AD2746" s="1551"/>
      <c r="AE2746" s="1551"/>
      <c r="AF2746" s="1551"/>
      <c r="AG2746" s="1551"/>
      <c r="AH2746" s="1551"/>
      <c r="AI2746" s="1551"/>
      <c r="AJ2746" s="1551"/>
    </row>
    <row r="2747" spans="1:36" ht="18.75" customHeight="1" x14ac:dyDescent="0.3">
      <c r="A2747" s="136" t="s">
        <v>771</v>
      </c>
      <c r="B2747" s="137" t="s">
        <v>4673</v>
      </c>
      <c r="C2747" s="137" t="s">
        <v>2610</v>
      </c>
      <c r="D2747" s="137" t="s">
        <v>2854</v>
      </c>
      <c r="E2747" s="138" t="s">
        <v>2663</v>
      </c>
      <c r="F2747" s="2316" t="s">
        <v>2638</v>
      </c>
      <c r="G2747" s="1551"/>
      <c r="H2747" s="1551"/>
      <c r="I2747" s="1551"/>
      <c r="J2747" s="1551"/>
      <c r="K2747" s="1551"/>
      <c r="L2747" s="1551"/>
      <c r="M2747" s="1551"/>
      <c r="N2747" s="1551"/>
      <c r="O2747" s="1551"/>
      <c r="P2747" s="1551"/>
      <c r="Q2747" s="1551"/>
      <c r="R2747" s="1551"/>
      <c r="S2747" s="1551"/>
      <c r="T2747" s="1551"/>
      <c r="U2747" s="1551"/>
      <c r="V2747" s="1551"/>
      <c r="W2747" s="1551"/>
      <c r="X2747" s="1551"/>
      <c r="Y2747" s="1551"/>
      <c r="Z2747" s="1551"/>
      <c r="AA2747" s="1551"/>
      <c r="AB2747" s="1551"/>
      <c r="AC2747" s="1551"/>
      <c r="AD2747" s="1551"/>
      <c r="AE2747" s="1551"/>
      <c r="AF2747" s="1551"/>
      <c r="AG2747" s="1551"/>
      <c r="AH2747" s="1551"/>
      <c r="AI2747" s="1551"/>
      <c r="AJ2747" s="1551"/>
    </row>
    <row r="2748" spans="1:36" ht="18.75" x14ac:dyDescent="0.3">
      <c r="A2748" s="136" t="s">
        <v>771</v>
      </c>
      <c r="B2748" s="137" t="s">
        <v>4673</v>
      </c>
      <c r="C2748" s="137" t="s">
        <v>2610</v>
      </c>
      <c r="D2748" s="137" t="s">
        <v>2854</v>
      </c>
      <c r="E2748" s="138" t="s">
        <v>2656</v>
      </c>
      <c r="F2748" s="2315"/>
      <c r="G2748" s="1551"/>
      <c r="H2748" s="1551"/>
      <c r="I2748" s="1551"/>
      <c r="J2748" s="1551"/>
      <c r="K2748" s="1551"/>
      <c r="L2748" s="1551"/>
      <c r="M2748" s="1551"/>
      <c r="N2748" s="1551"/>
      <c r="O2748" s="1551"/>
      <c r="P2748" s="1551"/>
      <c r="Q2748" s="1551"/>
      <c r="R2748" s="1551"/>
      <c r="S2748" s="1551"/>
      <c r="T2748" s="1551"/>
      <c r="U2748" s="1551"/>
      <c r="V2748" s="1551"/>
      <c r="W2748" s="1551"/>
      <c r="X2748" s="1551"/>
      <c r="Y2748" s="1551"/>
      <c r="Z2748" s="1551"/>
      <c r="AA2748" s="1551"/>
      <c r="AB2748" s="1551"/>
      <c r="AC2748" s="1551"/>
      <c r="AD2748" s="1551"/>
      <c r="AE2748" s="1551"/>
      <c r="AF2748" s="1551"/>
      <c r="AG2748" s="1551"/>
      <c r="AH2748" s="1551"/>
      <c r="AI2748" s="1551"/>
      <c r="AJ2748" s="1551"/>
    </row>
    <row r="2749" spans="1:36" ht="18.75" customHeight="1" x14ac:dyDescent="0.3">
      <c r="A2749" s="136" t="s">
        <v>771</v>
      </c>
      <c r="B2749" s="137" t="s">
        <v>4673</v>
      </c>
      <c r="C2749" s="137" t="s">
        <v>2610</v>
      </c>
      <c r="D2749" s="137" t="s">
        <v>2854</v>
      </c>
      <c r="E2749" s="138" t="s">
        <v>4491</v>
      </c>
      <c r="F2749" s="2316" t="s">
        <v>2659</v>
      </c>
      <c r="G2749" s="1551"/>
      <c r="H2749" s="1551"/>
      <c r="I2749" s="1551"/>
      <c r="J2749" s="1551"/>
      <c r="K2749" s="1551"/>
      <c r="L2749" s="1551"/>
      <c r="M2749" s="1551"/>
      <c r="N2749" s="1551"/>
      <c r="O2749" s="1551"/>
      <c r="P2749" s="1551"/>
      <c r="Q2749" s="1551"/>
      <c r="R2749" s="1551"/>
      <c r="S2749" s="1551"/>
      <c r="T2749" s="1551"/>
      <c r="U2749" s="1551"/>
      <c r="V2749" s="1551"/>
      <c r="W2749" s="1551"/>
      <c r="X2749" s="1551"/>
      <c r="Y2749" s="1551"/>
      <c r="Z2749" s="1551"/>
      <c r="AA2749" s="1551"/>
      <c r="AB2749" s="1551"/>
      <c r="AC2749" s="1551"/>
      <c r="AD2749" s="1551"/>
      <c r="AE2749" s="1551"/>
      <c r="AF2749" s="1551"/>
      <c r="AG2749" s="1551"/>
      <c r="AH2749" s="1551"/>
      <c r="AI2749" s="1551"/>
      <c r="AJ2749" s="1551"/>
    </row>
    <row r="2750" spans="1:36" ht="18.75" x14ac:dyDescent="0.3">
      <c r="A2750" s="136" t="s">
        <v>771</v>
      </c>
      <c r="B2750" s="137" t="s">
        <v>4673</v>
      </c>
      <c r="C2750" s="137" t="s">
        <v>2610</v>
      </c>
      <c r="D2750" s="137" t="s">
        <v>2854</v>
      </c>
      <c r="E2750" s="137" t="s">
        <v>2676</v>
      </c>
      <c r="F2750" s="2315"/>
      <c r="G2750" s="1551"/>
      <c r="H2750" s="1551"/>
      <c r="I2750" s="1551"/>
      <c r="J2750" s="1551"/>
      <c r="K2750" s="1551"/>
      <c r="L2750" s="1551"/>
      <c r="M2750" s="1551"/>
      <c r="N2750" s="1551"/>
      <c r="O2750" s="1551"/>
      <c r="P2750" s="1551"/>
      <c r="Q2750" s="1551"/>
      <c r="R2750" s="1551"/>
      <c r="S2750" s="1551"/>
      <c r="T2750" s="1551"/>
      <c r="U2750" s="1551"/>
      <c r="V2750" s="1551"/>
      <c r="W2750" s="1551"/>
      <c r="X2750" s="1551"/>
      <c r="Y2750" s="1551"/>
      <c r="Z2750" s="1551"/>
      <c r="AA2750" s="1551"/>
      <c r="AB2750" s="1551"/>
      <c r="AC2750" s="1551"/>
      <c r="AD2750" s="1551"/>
      <c r="AE2750" s="1551"/>
      <c r="AF2750" s="1551"/>
      <c r="AG2750" s="1551"/>
      <c r="AH2750" s="1551"/>
      <c r="AI2750" s="1551"/>
      <c r="AJ2750" s="1551"/>
    </row>
    <row r="2751" spans="1:36" ht="18.75" customHeight="1" x14ac:dyDescent="0.3">
      <c r="A2751" s="136" t="s">
        <v>771</v>
      </c>
      <c r="B2751" s="137" t="s">
        <v>4673</v>
      </c>
      <c r="C2751" s="137" t="s">
        <v>2610</v>
      </c>
      <c r="D2751" s="137" t="s">
        <v>2854</v>
      </c>
      <c r="E2751" s="138" t="s">
        <v>2692</v>
      </c>
      <c r="F2751" s="2316" t="s">
        <v>2662</v>
      </c>
      <c r="G2751" s="1551"/>
      <c r="H2751" s="1551"/>
      <c r="I2751" s="1551"/>
      <c r="J2751" s="1551"/>
      <c r="K2751" s="1551"/>
      <c r="L2751" s="1551"/>
      <c r="M2751" s="1551"/>
      <c r="N2751" s="1551"/>
      <c r="O2751" s="1551"/>
      <c r="P2751" s="1551"/>
      <c r="Q2751" s="1551"/>
      <c r="R2751" s="1551"/>
      <c r="S2751" s="1551"/>
      <c r="T2751" s="1551"/>
      <c r="U2751" s="1551"/>
      <c r="V2751" s="1551"/>
      <c r="W2751" s="1551"/>
      <c r="X2751" s="1551"/>
      <c r="Y2751" s="1551"/>
      <c r="Z2751" s="1551"/>
      <c r="AA2751" s="1551"/>
      <c r="AB2751" s="1551"/>
      <c r="AC2751" s="1551"/>
      <c r="AD2751" s="1551"/>
      <c r="AE2751" s="1551"/>
      <c r="AF2751" s="1551"/>
      <c r="AG2751" s="1551"/>
      <c r="AH2751" s="1551"/>
      <c r="AI2751" s="1551"/>
      <c r="AJ2751" s="1551"/>
    </row>
    <row r="2752" spans="1:36" ht="18.75" x14ac:dyDescent="0.3">
      <c r="A2752" s="140" t="s">
        <v>771</v>
      </c>
      <c r="B2752" s="141" t="s">
        <v>4673</v>
      </c>
      <c r="C2752" s="141" t="s">
        <v>2610</v>
      </c>
      <c r="D2752" s="141" t="s">
        <v>2854</v>
      </c>
      <c r="E2752" s="141" t="s">
        <v>4674</v>
      </c>
      <c r="F2752" s="2317"/>
      <c r="G2752" s="1551"/>
      <c r="H2752" s="1551"/>
      <c r="I2752" s="1551"/>
      <c r="J2752" s="1551"/>
      <c r="K2752" s="1551"/>
      <c r="L2752" s="1551"/>
      <c r="M2752" s="1551"/>
      <c r="N2752" s="1551"/>
      <c r="O2752" s="1551"/>
      <c r="P2752" s="1551"/>
      <c r="Q2752" s="1551"/>
      <c r="R2752" s="1551"/>
      <c r="S2752" s="1551"/>
      <c r="T2752" s="1551"/>
      <c r="U2752" s="1551"/>
      <c r="V2752" s="1551"/>
      <c r="W2752" s="1551"/>
      <c r="X2752" s="1551"/>
      <c r="Y2752" s="1551"/>
      <c r="Z2752" s="1551"/>
      <c r="AA2752" s="1551"/>
      <c r="AB2752" s="1551"/>
      <c r="AC2752" s="1551"/>
      <c r="AD2752" s="1551"/>
      <c r="AE2752" s="1551"/>
      <c r="AF2752" s="1551"/>
      <c r="AG2752" s="1551"/>
      <c r="AH2752" s="1551"/>
      <c r="AI2752" s="1551"/>
      <c r="AJ2752" s="1551"/>
    </row>
    <row r="2753" spans="1:36" ht="18.75" x14ac:dyDescent="0.3">
      <c r="A2753" s="2352" t="s">
        <v>4549</v>
      </c>
      <c r="B2753" s="2353"/>
      <c r="C2753" s="2353"/>
      <c r="D2753" s="2353"/>
      <c r="E2753" s="2353"/>
      <c r="F2753" s="2354"/>
      <c r="G2753" s="1551"/>
      <c r="H2753" s="1551"/>
      <c r="I2753" s="1551"/>
      <c r="J2753" s="1551"/>
      <c r="K2753" s="1551"/>
      <c r="L2753" s="1551"/>
      <c r="M2753" s="1551"/>
      <c r="N2753" s="1551"/>
      <c r="O2753" s="1551"/>
      <c r="P2753" s="1551"/>
      <c r="Q2753" s="1551"/>
      <c r="R2753" s="1551"/>
      <c r="S2753" s="1551"/>
      <c r="T2753" s="1551"/>
      <c r="U2753" s="1551"/>
      <c r="V2753" s="1551"/>
      <c r="W2753" s="1551"/>
      <c r="X2753" s="1551"/>
      <c r="Y2753" s="1551"/>
      <c r="Z2753" s="1551"/>
      <c r="AA2753" s="1551"/>
      <c r="AB2753" s="1551"/>
      <c r="AC2753" s="1551"/>
      <c r="AD2753" s="1551"/>
      <c r="AE2753" s="1551"/>
      <c r="AF2753" s="1551"/>
      <c r="AG2753" s="1551"/>
      <c r="AH2753" s="1551"/>
      <c r="AI2753" s="1551"/>
      <c r="AJ2753" s="1551"/>
    </row>
    <row r="2754" spans="1:36" ht="18.75" x14ac:dyDescent="0.3">
      <c r="A2754" s="2482" t="s">
        <v>4562</v>
      </c>
      <c r="B2754" s="2483"/>
      <c r="C2754" s="2483"/>
      <c r="D2754" s="2483"/>
      <c r="E2754" s="2483"/>
      <c r="F2754" s="2484"/>
      <c r="G2754" s="1551"/>
      <c r="H2754" s="1551"/>
      <c r="I2754" s="1551"/>
      <c r="J2754" s="1551"/>
      <c r="K2754" s="1551"/>
      <c r="L2754" s="1551"/>
      <c r="M2754" s="1551"/>
      <c r="N2754" s="1551"/>
      <c r="O2754" s="1551"/>
      <c r="P2754" s="1551"/>
      <c r="Q2754" s="1551"/>
      <c r="R2754" s="1551"/>
      <c r="S2754" s="1551"/>
      <c r="T2754" s="1551"/>
      <c r="U2754" s="1551"/>
      <c r="V2754" s="1551"/>
      <c r="W2754" s="1551"/>
      <c r="X2754" s="1551"/>
      <c r="Y2754" s="1551"/>
      <c r="Z2754" s="1551"/>
      <c r="AA2754" s="1551"/>
      <c r="AB2754" s="1551"/>
      <c r="AC2754" s="1551"/>
      <c r="AD2754" s="1551"/>
      <c r="AE2754" s="1551"/>
      <c r="AF2754" s="1551"/>
      <c r="AG2754" s="1551"/>
      <c r="AH2754" s="1551"/>
      <c r="AI2754" s="1551"/>
      <c r="AJ2754" s="1551"/>
    </row>
    <row r="2755" spans="1:36" x14ac:dyDescent="0.25">
      <c r="A2755" s="2318" t="s">
        <v>6</v>
      </c>
      <c r="B2755" s="2318"/>
      <c r="C2755" s="2318"/>
      <c r="D2755" s="2318"/>
      <c r="E2755" s="2318"/>
      <c r="F2755" s="2318"/>
      <c r="G2755" s="1551"/>
      <c r="H2755" s="1551"/>
      <c r="I2755" s="1551"/>
      <c r="J2755" s="1551"/>
      <c r="K2755" s="1551"/>
      <c r="L2755" s="1551"/>
      <c r="M2755" s="1551"/>
      <c r="N2755" s="1551"/>
      <c r="O2755" s="1551"/>
      <c r="P2755" s="1551"/>
      <c r="Q2755" s="1551"/>
      <c r="R2755" s="1551"/>
      <c r="S2755" s="1551"/>
      <c r="T2755" s="1551"/>
      <c r="U2755" s="1551"/>
      <c r="V2755" s="1551"/>
      <c r="W2755" s="1551"/>
      <c r="X2755" s="1551"/>
      <c r="Y2755" s="1551"/>
      <c r="Z2755" s="1551"/>
      <c r="AA2755" s="1551"/>
      <c r="AB2755" s="1551"/>
      <c r="AC2755" s="1551"/>
      <c r="AD2755" s="1551"/>
      <c r="AE2755" s="1551"/>
      <c r="AF2755" s="1551"/>
      <c r="AG2755" s="1551"/>
      <c r="AH2755" s="1551"/>
      <c r="AI2755" s="1551"/>
      <c r="AJ2755" s="1551"/>
    </row>
    <row r="2756" spans="1:36" ht="18.75" customHeight="1" x14ac:dyDescent="0.3">
      <c r="A2756" s="132" t="s">
        <v>791</v>
      </c>
      <c r="B2756" s="133" t="s">
        <v>4675</v>
      </c>
      <c r="C2756" s="133" t="s">
        <v>2610</v>
      </c>
      <c r="D2756" s="133" t="s">
        <v>4671</v>
      </c>
      <c r="E2756" s="134" t="s">
        <v>4483</v>
      </c>
      <c r="F2756" s="2314" t="s">
        <v>2624</v>
      </c>
      <c r="G2756" s="1551"/>
      <c r="H2756" s="1551"/>
      <c r="I2756" s="1551"/>
      <c r="J2756" s="1551"/>
      <c r="K2756" s="1551"/>
      <c r="L2756" s="1551"/>
      <c r="M2756" s="1551"/>
      <c r="N2756" s="1551"/>
      <c r="O2756" s="1551"/>
      <c r="P2756" s="1551"/>
      <c r="Q2756" s="1551"/>
      <c r="R2756" s="1551"/>
      <c r="S2756" s="1551"/>
      <c r="T2756" s="1551"/>
      <c r="U2756" s="1551"/>
      <c r="V2756" s="1551"/>
      <c r="W2756" s="1551"/>
      <c r="X2756" s="1551"/>
      <c r="Y2756" s="1551"/>
      <c r="Z2756" s="1551"/>
      <c r="AA2756" s="1551"/>
      <c r="AB2756" s="1551"/>
      <c r="AC2756" s="1551"/>
      <c r="AD2756" s="1551"/>
      <c r="AE2756" s="1551"/>
      <c r="AF2756" s="1551"/>
      <c r="AG2756" s="1551"/>
      <c r="AH2756" s="1551"/>
      <c r="AI2756" s="1551"/>
      <c r="AJ2756" s="1551"/>
    </row>
    <row r="2757" spans="1:36" ht="18.75" x14ac:dyDescent="0.3">
      <c r="A2757" s="136" t="s">
        <v>791</v>
      </c>
      <c r="B2757" s="376">
        <v>44748</v>
      </c>
      <c r="C2757" s="137" t="s">
        <v>2610</v>
      </c>
      <c r="D2757" s="137" t="s">
        <v>4671</v>
      </c>
      <c r="E2757" s="138" t="s">
        <v>2677</v>
      </c>
      <c r="F2757" s="2315"/>
      <c r="G2757" s="1551"/>
      <c r="H2757" s="1551"/>
      <c r="I2757" s="1551"/>
      <c r="J2757" s="1551"/>
      <c r="K2757" s="1551"/>
      <c r="L2757" s="1551"/>
      <c r="M2757" s="1551"/>
      <c r="N2757" s="1551"/>
      <c r="O2757" s="1551"/>
      <c r="P2757" s="1551"/>
      <c r="Q2757" s="1551"/>
      <c r="R2757" s="1551"/>
      <c r="S2757" s="1551"/>
      <c r="T2757" s="1551"/>
      <c r="U2757" s="1551"/>
      <c r="V2757" s="1551"/>
      <c r="W2757" s="1551"/>
      <c r="X2757" s="1551"/>
      <c r="Y2757" s="1551"/>
      <c r="Z2757" s="1551"/>
      <c r="AA2757" s="1551"/>
      <c r="AB2757" s="1551"/>
      <c r="AC2757" s="1551"/>
      <c r="AD2757" s="1551"/>
      <c r="AE2757" s="1551"/>
      <c r="AF2757" s="1551"/>
      <c r="AG2757" s="1551"/>
      <c r="AH2757" s="1551"/>
      <c r="AI2757" s="1551"/>
      <c r="AJ2757" s="1551"/>
    </row>
    <row r="2758" spans="1:36" ht="18.75" customHeight="1" x14ac:dyDescent="0.3">
      <c r="A2758" s="136" t="s">
        <v>791</v>
      </c>
      <c r="B2758" s="376">
        <v>44748</v>
      </c>
      <c r="C2758" s="137" t="s">
        <v>2610</v>
      </c>
      <c r="D2758" s="137" t="s">
        <v>4671</v>
      </c>
      <c r="E2758" s="138" t="s">
        <v>4479</v>
      </c>
      <c r="F2758" s="2316" t="s">
        <v>4554</v>
      </c>
      <c r="G2758" s="1551"/>
      <c r="H2758" s="1551"/>
      <c r="I2758" s="1551"/>
      <c r="J2758" s="1551"/>
      <c r="K2758" s="1551"/>
      <c r="L2758" s="1551"/>
      <c r="M2758" s="1551"/>
      <c r="N2758" s="1551"/>
      <c r="O2758" s="1551"/>
      <c r="P2758" s="1551"/>
      <c r="Q2758" s="1551"/>
      <c r="R2758" s="1551"/>
      <c r="S2758" s="1551"/>
      <c r="T2758" s="1551"/>
      <c r="U2758" s="1551"/>
      <c r="V2758" s="1551"/>
      <c r="W2758" s="1551"/>
      <c r="X2758" s="1551"/>
      <c r="Y2758" s="1551"/>
      <c r="Z2758" s="1551"/>
      <c r="AA2758" s="1551"/>
      <c r="AB2758" s="1551"/>
      <c r="AC2758" s="1551"/>
      <c r="AD2758" s="1551"/>
      <c r="AE2758" s="1551"/>
      <c r="AF2758" s="1551"/>
      <c r="AG2758" s="1551"/>
      <c r="AH2758" s="1551"/>
      <c r="AI2758" s="1551"/>
      <c r="AJ2758" s="1551"/>
    </row>
    <row r="2759" spans="1:36" ht="18.75" x14ac:dyDescent="0.3">
      <c r="A2759" s="136" t="s">
        <v>791</v>
      </c>
      <c r="B2759" s="376">
        <v>44748</v>
      </c>
      <c r="C2759" s="137" t="s">
        <v>2610</v>
      </c>
      <c r="D2759" s="137" t="s">
        <v>4671</v>
      </c>
      <c r="E2759" s="138" t="s">
        <v>2764</v>
      </c>
      <c r="F2759" s="2315"/>
      <c r="G2759" s="1551"/>
      <c r="H2759" s="1551"/>
      <c r="I2759" s="1551"/>
      <c r="J2759" s="1551"/>
      <c r="K2759" s="1551"/>
      <c r="L2759" s="1551"/>
      <c r="M2759" s="1551"/>
      <c r="N2759" s="1551"/>
      <c r="O2759" s="1551"/>
      <c r="P2759" s="1551"/>
      <c r="Q2759" s="1551"/>
      <c r="R2759" s="1551"/>
      <c r="S2759" s="1551"/>
      <c r="T2759" s="1551"/>
      <c r="U2759" s="1551"/>
      <c r="V2759" s="1551"/>
      <c r="W2759" s="1551"/>
      <c r="X2759" s="1551"/>
      <c r="Y2759" s="1551"/>
      <c r="Z2759" s="1551"/>
      <c r="AA2759" s="1551"/>
      <c r="AB2759" s="1551"/>
      <c r="AC2759" s="1551"/>
      <c r="AD2759" s="1551"/>
      <c r="AE2759" s="1551"/>
      <c r="AF2759" s="1551"/>
      <c r="AG2759" s="1551"/>
      <c r="AH2759" s="1551"/>
      <c r="AI2759" s="1551"/>
      <c r="AJ2759" s="1551"/>
    </row>
    <row r="2760" spans="1:36" ht="18.75" customHeight="1" x14ac:dyDescent="0.3">
      <c r="A2760" s="136" t="s">
        <v>791</v>
      </c>
      <c r="B2760" s="376">
        <v>44748</v>
      </c>
      <c r="C2760" s="137" t="s">
        <v>2610</v>
      </c>
      <c r="D2760" s="137" t="s">
        <v>4671</v>
      </c>
      <c r="E2760" s="138" t="s">
        <v>2360</v>
      </c>
      <c r="F2760" s="2316" t="s">
        <v>2634</v>
      </c>
      <c r="G2760" s="1551"/>
      <c r="H2760" s="1551"/>
      <c r="I2760" s="1551"/>
      <c r="J2760" s="1551"/>
      <c r="K2760" s="1551"/>
      <c r="L2760" s="1551"/>
      <c r="M2760" s="1551"/>
      <c r="N2760" s="1551"/>
      <c r="O2760" s="1551"/>
      <c r="P2760" s="1551"/>
      <c r="Q2760" s="1551"/>
      <c r="R2760" s="1551"/>
      <c r="S2760" s="1551"/>
      <c r="T2760" s="1551"/>
      <c r="U2760" s="1551"/>
      <c r="V2760" s="1551"/>
      <c r="W2760" s="1551"/>
      <c r="X2760" s="1551"/>
      <c r="Y2760" s="1551"/>
      <c r="Z2760" s="1551"/>
      <c r="AA2760" s="1551"/>
      <c r="AB2760" s="1551"/>
      <c r="AC2760" s="1551"/>
      <c r="AD2760" s="1551"/>
      <c r="AE2760" s="1551"/>
      <c r="AF2760" s="1551"/>
      <c r="AG2760" s="1551"/>
      <c r="AH2760" s="1551"/>
      <c r="AI2760" s="1551"/>
      <c r="AJ2760" s="1551"/>
    </row>
    <row r="2761" spans="1:36" ht="18.75" x14ac:dyDescent="0.3">
      <c r="A2761" s="136" t="s">
        <v>791</v>
      </c>
      <c r="B2761" s="376">
        <v>44748</v>
      </c>
      <c r="C2761" s="137" t="s">
        <v>2610</v>
      </c>
      <c r="D2761" s="137" t="s">
        <v>4671</v>
      </c>
      <c r="E2761" s="138" t="s">
        <v>4548</v>
      </c>
      <c r="F2761" s="2315"/>
      <c r="G2761" s="1551"/>
      <c r="H2761" s="1551"/>
      <c r="I2761" s="1551"/>
      <c r="J2761" s="1551"/>
      <c r="K2761" s="1551"/>
      <c r="L2761" s="1551"/>
      <c r="M2761" s="1551"/>
      <c r="N2761" s="1551"/>
      <c r="O2761" s="1551"/>
      <c r="P2761" s="1551"/>
      <c r="Q2761" s="1551"/>
      <c r="R2761" s="1551"/>
      <c r="S2761" s="1551"/>
      <c r="T2761" s="1551"/>
      <c r="U2761" s="1551"/>
      <c r="V2761" s="1551"/>
      <c r="W2761" s="1551"/>
      <c r="X2761" s="1551"/>
      <c r="Y2761" s="1551"/>
      <c r="Z2761" s="1551"/>
      <c r="AA2761" s="1551"/>
      <c r="AB2761" s="1551"/>
      <c r="AC2761" s="1551"/>
      <c r="AD2761" s="1551"/>
      <c r="AE2761" s="1551"/>
      <c r="AF2761" s="1551"/>
      <c r="AG2761" s="1551"/>
      <c r="AH2761" s="1551"/>
      <c r="AI2761" s="1551"/>
      <c r="AJ2761" s="1551"/>
    </row>
    <row r="2762" spans="1:36" ht="18.75" customHeight="1" x14ac:dyDescent="0.3">
      <c r="A2762" s="136" t="s">
        <v>791</v>
      </c>
      <c r="B2762" s="376">
        <v>44748</v>
      </c>
      <c r="C2762" s="137" t="s">
        <v>2610</v>
      </c>
      <c r="D2762" s="137" t="s">
        <v>4671</v>
      </c>
      <c r="E2762" s="138" t="s">
        <v>2692</v>
      </c>
      <c r="F2762" s="2316" t="s">
        <v>2645</v>
      </c>
      <c r="G2762" s="1551"/>
      <c r="H2762" s="1551"/>
      <c r="I2762" s="1551"/>
      <c r="J2762" s="1551"/>
      <c r="K2762" s="1551"/>
      <c r="L2762" s="1551"/>
      <c r="M2762" s="1551"/>
      <c r="N2762" s="1551"/>
      <c r="O2762" s="1551"/>
      <c r="P2762" s="1551"/>
      <c r="Q2762" s="1551"/>
      <c r="R2762" s="1551"/>
      <c r="S2762" s="1551"/>
      <c r="T2762" s="1551"/>
      <c r="U2762" s="1551"/>
      <c r="V2762" s="1551"/>
      <c r="W2762" s="1551"/>
      <c r="X2762" s="1551"/>
      <c r="Y2762" s="1551"/>
      <c r="Z2762" s="1551"/>
      <c r="AA2762" s="1551"/>
      <c r="AB2762" s="1551"/>
      <c r="AC2762" s="1551"/>
      <c r="AD2762" s="1551"/>
      <c r="AE2762" s="1551"/>
      <c r="AF2762" s="1551"/>
      <c r="AG2762" s="1551"/>
      <c r="AH2762" s="1551"/>
      <c r="AI2762" s="1551"/>
      <c r="AJ2762" s="1551"/>
    </row>
    <row r="2763" spans="1:36" ht="18.75" x14ac:dyDescent="0.3">
      <c r="A2763" s="140" t="s">
        <v>791</v>
      </c>
      <c r="B2763" s="377">
        <v>44748</v>
      </c>
      <c r="C2763" s="141" t="s">
        <v>2610</v>
      </c>
      <c r="D2763" s="141" t="s">
        <v>4671</v>
      </c>
      <c r="E2763" s="484" t="s">
        <v>2699</v>
      </c>
      <c r="F2763" s="2317"/>
      <c r="G2763" s="1551"/>
      <c r="H2763" s="1551"/>
      <c r="I2763" s="1551"/>
      <c r="J2763" s="1551"/>
      <c r="K2763" s="1551"/>
      <c r="L2763" s="1551"/>
      <c r="M2763" s="1551"/>
      <c r="N2763" s="1551"/>
      <c r="O2763" s="1551"/>
      <c r="P2763" s="1551"/>
      <c r="Q2763" s="1551"/>
      <c r="R2763" s="1551"/>
      <c r="S2763" s="1551"/>
      <c r="T2763" s="1551"/>
      <c r="U2763" s="1551"/>
      <c r="V2763" s="1551"/>
      <c r="W2763" s="1551"/>
      <c r="X2763" s="1551"/>
      <c r="Y2763" s="1551"/>
      <c r="Z2763" s="1551"/>
      <c r="AA2763" s="1551"/>
      <c r="AB2763" s="1551"/>
      <c r="AC2763" s="1551"/>
      <c r="AD2763" s="1551"/>
      <c r="AE2763" s="1551"/>
      <c r="AF2763" s="1551"/>
      <c r="AG2763" s="1551"/>
      <c r="AH2763" s="1551"/>
      <c r="AI2763" s="1551"/>
      <c r="AJ2763" s="1551"/>
    </row>
    <row r="2764" spans="1:36" ht="18.75" x14ac:dyDescent="0.3">
      <c r="A2764" s="2352" t="s">
        <v>4549</v>
      </c>
      <c r="B2764" s="2353"/>
      <c r="C2764" s="2353"/>
      <c r="D2764" s="2353"/>
      <c r="E2764" s="2353"/>
      <c r="F2764" s="2354"/>
      <c r="G2764" s="1551"/>
      <c r="H2764" s="1551"/>
      <c r="I2764" s="1551"/>
      <c r="J2764" s="1551"/>
      <c r="K2764" s="1551"/>
      <c r="L2764" s="1551"/>
      <c r="M2764" s="1551"/>
      <c r="N2764" s="1551"/>
      <c r="O2764" s="1551"/>
      <c r="P2764" s="1551"/>
      <c r="Q2764" s="1551"/>
      <c r="R2764" s="1551"/>
      <c r="S2764" s="1551"/>
      <c r="T2764" s="1551"/>
      <c r="U2764" s="1551"/>
      <c r="V2764" s="1551"/>
      <c r="W2764" s="1551"/>
      <c r="X2764" s="1551"/>
      <c r="Y2764" s="1551"/>
      <c r="Z2764" s="1551"/>
      <c r="AA2764" s="1551"/>
      <c r="AB2764" s="1551"/>
      <c r="AC2764" s="1551"/>
      <c r="AD2764" s="1551"/>
      <c r="AE2764" s="1551"/>
      <c r="AF2764" s="1551"/>
      <c r="AG2764" s="1551"/>
      <c r="AH2764" s="1551"/>
      <c r="AI2764" s="1551"/>
      <c r="AJ2764" s="1551"/>
    </row>
    <row r="2765" spans="1:36" ht="18.75" customHeight="1" x14ac:dyDescent="0.3">
      <c r="A2765" s="136" t="s">
        <v>791</v>
      </c>
      <c r="B2765" s="376">
        <v>44748</v>
      </c>
      <c r="C2765" s="137" t="s">
        <v>2610</v>
      </c>
      <c r="D2765" s="137" t="s">
        <v>2854</v>
      </c>
      <c r="E2765" s="138" t="s">
        <v>2656</v>
      </c>
      <c r="F2765" s="2316" t="s">
        <v>2651</v>
      </c>
      <c r="G2765" s="1551"/>
      <c r="H2765" s="1551"/>
      <c r="I2765" s="1551"/>
      <c r="J2765" s="1551"/>
      <c r="K2765" s="1551"/>
      <c r="L2765" s="1551"/>
      <c r="M2765" s="1551"/>
      <c r="N2765" s="1551"/>
      <c r="O2765" s="1551"/>
      <c r="P2765" s="1551"/>
      <c r="Q2765" s="1551"/>
      <c r="R2765" s="1551"/>
      <c r="S2765" s="1551"/>
      <c r="T2765" s="1551"/>
      <c r="U2765" s="1551"/>
      <c r="V2765" s="1551"/>
      <c r="W2765" s="1551"/>
      <c r="X2765" s="1551"/>
      <c r="Y2765" s="1551"/>
      <c r="Z2765" s="1551"/>
      <c r="AA2765" s="1551"/>
      <c r="AB2765" s="1551"/>
      <c r="AC2765" s="1551"/>
      <c r="AD2765" s="1551"/>
      <c r="AE2765" s="1551"/>
      <c r="AF2765" s="1551"/>
      <c r="AG2765" s="1551"/>
      <c r="AH2765" s="1551"/>
      <c r="AI2765" s="1551"/>
      <c r="AJ2765" s="1551"/>
    </row>
    <row r="2766" spans="1:36" ht="18.75" x14ac:dyDescent="0.3">
      <c r="A2766" s="136" t="s">
        <v>791</v>
      </c>
      <c r="B2766" s="376">
        <v>44748</v>
      </c>
      <c r="C2766" s="137" t="s">
        <v>2610</v>
      </c>
      <c r="D2766" s="137" t="s">
        <v>2854</v>
      </c>
      <c r="E2766" s="138" t="s">
        <v>4560</v>
      </c>
      <c r="F2766" s="2315"/>
      <c r="G2766" s="1551"/>
      <c r="H2766" s="1551"/>
      <c r="I2766" s="1551"/>
      <c r="J2766" s="1551"/>
      <c r="K2766" s="1551"/>
      <c r="L2766" s="1551"/>
      <c r="M2766" s="1551"/>
      <c r="N2766" s="1551"/>
      <c r="O2766" s="1551"/>
      <c r="P2766" s="1551"/>
      <c r="Q2766" s="1551"/>
      <c r="R2766" s="1551"/>
      <c r="S2766" s="1551"/>
      <c r="T2766" s="1551"/>
      <c r="U2766" s="1551"/>
      <c r="V2766" s="1551"/>
      <c r="W2766" s="1551"/>
      <c r="X2766" s="1551"/>
      <c r="Y2766" s="1551"/>
      <c r="Z2766" s="1551"/>
      <c r="AA2766" s="1551"/>
      <c r="AB2766" s="1551"/>
      <c r="AC2766" s="1551"/>
      <c r="AD2766" s="1551"/>
      <c r="AE2766" s="1551"/>
      <c r="AF2766" s="1551"/>
      <c r="AG2766" s="1551"/>
      <c r="AH2766" s="1551"/>
      <c r="AI2766" s="1551"/>
      <c r="AJ2766" s="1551"/>
    </row>
    <row r="2767" spans="1:36" ht="18.75" customHeight="1" x14ac:dyDescent="0.3">
      <c r="A2767" s="136" t="s">
        <v>791</v>
      </c>
      <c r="B2767" s="376">
        <v>44748</v>
      </c>
      <c r="C2767" s="137" t="s">
        <v>2610</v>
      </c>
      <c r="D2767" s="137" t="s">
        <v>2854</v>
      </c>
      <c r="E2767" s="138" t="s">
        <v>2698</v>
      </c>
      <c r="F2767" s="2316" t="s">
        <v>2654</v>
      </c>
      <c r="G2767" s="1551"/>
      <c r="H2767" s="1551"/>
      <c r="I2767" s="1551"/>
      <c r="J2767" s="1551"/>
      <c r="K2767" s="1551"/>
      <c r="L2767" s="1551"/>
      <c r="M2767" s="1551"/>
      <c r="N2767" s="1551"/>
      <c r="O2767" s="1551"/>
      <c r="P2767" s="1551"/>
      <c r="Q2767" s="1551"/>
      <c r="R2767" s="1551"/>
      <c r="S2767" s="1551"/>
      <c r="T2767" s="1551"/>
      <c r="U2767" s="1551"/>
      <c r="V2767" s="1551"/>
      <c r="W2767" s="1551"/>
      <c r="X2767" s="1551"/>
      <c r="Y2767" s="1551"/>
      <c r="Z2767" s="1551"/>
      <c r="AA2767" s="1551"/>
      <c r="AB2767" s="1551"/>
      <c r="AC2767" s="1551"/>
      <c r="AD2767" s="1551"/>
      <c r="AE2767" s="1551"/>
      <c r="AF2767" s="1551"/>
      <c r="AG2767" s="1551"/>
      <c r="AH2767" s="1551"/>
      <c r="AI2767" s="1551"/>
      <c r="AJ2767" s="1551"/>
    </row>
    <row r="2768" spans="1:36" ht="18.75" x14ac:dyDescent="0.3">
      <c r="A2768" s="136" t="s">
        <v>791</v>
      </c>
      <c r="B2768" s="376">
        <v>44748</v>
      </c>
      <c r="C2768" s="137" t="s">
        <v>2610</v>
      </c>
      <c r="D2768" s="137" t="s">
        <v>2854</v>
      </c>
      <c r="E2768" s="138" t="s">
        <v>4659</v>
      </c>
      <c r="F2768" s="2315"/>
      <c r="G2768" s="1551"/>
      <c r="H2768" s="1551"/>
      <c r="I2768" s="1551"/>
      <c r="J2768" s="1551"/>
      <c r="K2768" s="1551"/>
      <c r="L2768" s="1551"/>
      <c r="M2768" s="1551"/>
      <c r="N2768" s="1551"/>
      <c r="O2768" s="1551"/>
      <c r="P2768" s="1551"/>
      <c r="Q2768" s="1551"/>
      <c r="R2768" s="1551"/>
      <c r="S2768" s="1551"/>
      <c r="T2768" s="1551"/>
      <c r="U2768" s="1551"/>
      <c r="V2768" s="1551"/>
      <c r="W2768" s="1551"/>
      <c r="X2768" s="1551"/>
      <c r="Y2768" s="1551"/>
      <c r="Z2768" s="1551"/>
      <c r="AA2768" s="1551"/>
      <c r="AB2768" s="1551"/>
      <c r="AC2768" s="1551"/>
      <c r="AD2768" s="1551"/>
      <c r="AE2768" s="1551"/>
      <c r="AF2768" s="1551"/>
      <c r="AG2768" s="1551"/>
      <c r="AH2768" s="1551"/>
      <c r="AI2768" s="1551"/>
      <c r="AJ2768" s="1551"/>
    </row>
    <row r="2769" spans="1:36" ht="18.75" customHeight="1" x14ac:dyDescent="0.3">
      <c r="A2769" s="136" t="s">
        <v>791</v>
      </c>
      <c r="B2769" s="376">
        <v>44748</v>
      </c>
      <c r="C2769" s="137" t="s">
        <v>2610</v>
      </c>
      <c r="D2769" s="137" t="s">
        <v>2854</v>
      </c>
      <c r="E2769" s="138" t="s">
        <v>4469</v>
      </c>
      <c r="F2769" s="2316" t="s">
        <v>2657</v>
      </c>
      <c r="G2769" s="1551"/>
      <c r="H2769" s="284"/>
      <c r="I2769" s="1551"/>
      <c r="J2769" s="1551"/>
      <c r="K2769" s="1551"/>
      <c r="L2769" s="1551"/>
      <c r="M2769" s="1551"/>
      <c r="N2769" s="1551"/>
      <c r="O2769" s="1551"/>
      <c r="P2769" s="1551"/>
      <c r="Q2769" s="1551"/>
      <c r="R2769" s="1551"/>
      <c r="S2769" s="1551"/>
      <c r="T2769" s="1551"/>
      <c r="U2769" s="1551"/>
      <c r="V2769" s="1551"/>
      <c r="W2769" s="1551"/>
      <c r="X2769" s="1551"/>
      <c r="Y2769" s="1551"/>
      <c r="Z2769" s="1551"/>
      <c r="AA2769" s="1551"/>
      <c r="AB2769" s="1551"/>
      <c r="AC2769" s="1551"/>
      <c r="AD2769" s="1551"/>
      <c r="AE2769" s="1551"/>
      <c r="AF2769" s="1551"/>
      <c r="AG2769" s="1551"/>
      <c r="AH2769" s="1551"/>
      <c r="AI2769" s="1551"/>
      <c r="AJ2769" s="1551"/>
    </row>
    <row r="2770" spans="1:36" ht="18.75" x14ac:dyDescent="0.3">
      <c r="A2770" s="136" t="s">
        <v>791</v>
      </c>
      <c r="B2770" s="376">
        <v>44748</v>
      </c>
      <c r="C2770" s="137" t="s">
        <v>2610</v>
      </c>
      <c r="D2770" s="137" t="s">
        <v>2854</v>
      </c>
      <c r="E2770" s="138" t="s">
        <v>2689</v>
      </c>
      <c r="F2770" s="2315"/>
      <c r="G2770" s="1551"/>
      <c r="H2770" s="1551"/>
      <c r="I2770" s="1551"/>
      <c r="J2770" s="1551"/>
      <c r="K2770" s="1551"/>
      <c r="L2770" s="1551"/>
      <c r="M2770" s="1551"/>
      <c r="N2770" s="1551"/>
      <c r="O2770" s="1551"/>
      <c r="P2770" s="1551"/>
      <c r="Q2770" s="1551"/>
      <c r="R2770" s="1551"/>
      <c r="S2770" s="1551"/>
      <c r="T2770" s="1551"/>
      <c r="U2770" s="1551"/>
      <c r="V2770" s="1551"/>
      <c r="W2770" s="1551"/>
      <c r="X2770" s="1551"/>
      <c r="Y2770" s="1551"/>
      <c r="Z2770" s="1551"/>
      <c r="AA2770" s="1551"/>
      <c r="AB2770" s="1551"/>
      <c r="AC2770" s="1551"/>
      <c r="AD2770" s="1551"/>
      <c r="AE2770" s="1551"/>
      <c r="AF2770" s="1551"/>
      <c r="AG2770" s="1551"/>
      <c r="AH2770" s="1551"/>
      <c r="AI2770" s="1551"/>
      <c r="AJ2770" s="1551"/>
    </row>
    <row r="2771" spans="1:36" ht="18.75" customHeight="1" x14ac:dyDescent="0.3">
      <c r="A2771" s="136" t="s">
        <v>791</v>
      </c>
      <c r="B2771" s="376">
        <v>44748</v>
      </c>
      <c r="C2771" s="137" t="s">
        <v>2610</v>
      </c>
      <c r="D2771" s="137" t="s">
        <v>2854</v>
      </c>
      <c r="E2771" s="138" t="s">
        <v>2691</v>
      </c>
      <c r="F2771" s="2316" t="s">
        <v>2759</v>
      </c>
      <c r="G2771" s="1551"/>
      <c r="H2771" s="1551"/>
      <c r="I2771" s="1551"/>
      <c r="J2771" s="1551"/>
      <c r="K2771" s="1551"/>
      <c r="L2771" s="1551"/>
      <c r="M2771" s="1551"/>
      <c r="N2771" s="1551"/>
      <c r="O2771" s="1551"/>
      <c r="P2771" s="1551"/>
      <c r="Q2771" s="1551"/>
      <c r="R2771" s="1551"/>
      <c r="S2771" s="1551"/>
      <c r="T2771" s="1551"/>
      <c r="U2771" s="1551"/>
      <c r="V2771" s="1551"/>
      <c r="W2771" s="1551"/>
      <c r="X2771" s="1551"/>
      <c r="Y2771" s="1551"/>
      <c r="Z2771" s="1551"/>
      <c r="AA2771" s="1551"/>
      <c r="AB2771" s="1551"/>
      <c r="AC2771" s="1551"/>
      <c r="AD2771" s="1551"/>
      <c r="AE2771" s="1551"/>
      <c r="AF2771" s="1551"/>
      <c r="AG2771" s="1551"/>
      <c r="AH2771" s="1551"/>
      <c r="AI2771" s="1551"/>
      <c r="AJ2771" s="1551"/>
    </row>
    <row r="2772" spans="1:36" ht="18.75" x14ac:dyDescent="0.3">
      <c r="A2772" s="136" t="s">
        <v>791</v>
      </c>
      <c r="B2772" s="376">
        <v>44748</v>
      </c>
      <c r="C2772" s="137" t="s">
        <v>2610</v>
      </c>
      <c r="D2772" s="137" t="s">
        <v>2854</v>
      </c>
      <c r="E2772" s="137" t="s">
        <v>2684</v>
      </c>
      <c r="F2772" s="2316"/>
      <c r="G2772" s="1551"/>
      <c r="H2772" s="1551"/>
      <c r="I2772" s="1551"/>
      <c r="J2772" s="1551"/>
      <c r="K2772" s="1551"/>
      <c r="L2772" s="1551"/>
      <c r="M2772" s="1551"/>
      <c r="N2772" s="1551"/>
      <c r="O2772" s="1551"/>
      <c r="P2772" s="1551"/>
      <c r="Q2772" s="1551"/>
      <c r="R2772" s="1551"/>
      <c r="S2772" s="1551"/>
      <c r="T2772" s="1551"/>
      <c r="U2772" s="1551"/>
      <c r="V2772" s="1551"/>
      <c r="W2772" s="1551"/>
      <c r="X2772" s="1551"/>
      <c r="Y2772" s="1551"/>
      <c r="Z2772" s="1551"/>
      <c r="AA2772" s="1551"/>
      <c r="AB2772" s="1551"/>
      <c r="AC2772" s="1551"/>
      <c r="AD2772" s="1551"/>
      <c r="AE2772" s="1551"/>
      <c r="AF2772" s="1551"/>
      <c r="AG2772" s="1551"/>
      <c r="AH2772" s="1551"/>
      <c r="AI2772" s="1551"/>
      <c r="AJ2772" s="1551"/>
    </row>
    <row r="2773" spans="1:36" ht="18.75" x14ac:dyDescent="0.3">
      <c r="A2773" s="140" t="s">
        <v>791</v>
      </c>
      <c r="B2773" s="377">
        <v>44748</v>
      </c>
      <c r="C2773" s="141" t="s">
        <v>2610</v>
      </c>
      <c r="D2773" s="141" t="s">
        <v>2854</v>
      </c>
      <c r="E2773" s="143" t="s">
        <v>4474</v>
      </c>
      <c r="F2773" s="2317"/>
      <c r="G2773" s="1551"/>
      <c r="H2773" s="1551"/>
      <c r="I2773" s="1551"/>
      <c r="J2773" s="1551"/>
      <c r="K2773" s="1551"/>
      <c r="L2773" s="1551"/>
      <c r="M2773" s="1551"/>
      <c r="N2773" s="1551"/>
      <c r="O2773" s="1551"/>
      <c r="P2773" s="1551"/>
      <c r="Q2773" s="1551"/>
      <c r="R2773" s="1551"/>
      <c r="S2773" s="1551"/>
      <c r="T2773" s="1551"/>
      <c r="U2773" s="1551"/>
      <c r="V2773" s="1551"/>
      <c r="W2773" s="1551"/>
      <c r="X2773" s="1551"/>
      <c r="Y2773" s="1551"/>
      <c r="Z2773" s="1551"/>
      <c r="AA2773" s="1551"/>
      <c r="AB2773" s="1551"/>
      <c r="AC2773" s="1551"/>
      <c r="AD2773" s="1551"/>
      <c r="AE2773" s="1551"/>
      <c r="AF2773" s="1551"/>
      <c r="AG2773" s="1551"/>
      <c r="AH2773" s="1551"/>
      <c r="AI2773" s="1551"/>
      <c r="AJ2773" s="1551"/>
    </row>
    <row r="2774" spans="1:36" ht="18.75" x14ac:dyDescent="0.3">
      <c r="A2774" s="2352" t="s">
        <v>4555</v>
      </c>
      <c r="B2774" s="2353"/>
      <c r="C2774" s="2353"/>
      <c r="D2774" s="2353"/>
      <c r="E2774" s="2353"/>
      <c r="F2774" s="2354"/>
      <c r="G2774" s="1551"/>
      <c r="H2774" s="1551"/>
      <c r="I2774" s="1551"/>
      <c r="J2774" s="1551"/>
      <c r="K2774" s="1551"/>
      <c r="L2774" s="1551"/>
      <c r="M2774" s="1551"/>
      <c r="N2774" s="1551"/>
      <c r="O2774" s="1551"/>
      <c r="P2774" s="1551"/>
      <c r="Q2774" s="1551"/>
      <c r="R2774" s="1551"/>
      <c r="S2774" s="1551"/>
      <c r="T2774" s="1551"/>
      <c r="U2774" s="1551"/>
      <c r="V2774" s="1551"/>
      <c r="W2774" s="1551"/>
      <c r="X2774" s="1551"/>
      <c r="Y2774" s="1551"/>
      <c r="Z2774" s="1551"/>
      <c r="AA2774" s="1551"/>
      <c r="AB2774" s="1551"/>
      <c r="AC2774" s="1551"/>
      <c r="AD2774" s="1551"/>
      <c r="AE2774" s="1551"/>
      <c r="AF2774" s="1551"/>
      <c r="AG2774" s="1551"/>
      <c r="AH2774" s="1551"/>
      <c r="AI2774" s="1551"/>
      <c r="AJ2774" s="1551"/>
    </row>
    <row r="2775" spans="1:36" ht="18.75" x14ac:dyDescent="0.3">
      <c r="A2775" s="2482" t="s">
        <v>4562</v>
      </c>
      <c r="B2775" s="2483"/>
      <c r="C2775" s="2483"/>
      <c r="D2775" s="2483"/>
      <c r="E2775" s="2483"/>
      <c r="F2775" s="2484"/>
      <c r="G2775" s="1551"/>
      <c r="H2775" s="1551"/>
      <c r="I2775" s="1551"/>
      <c r="J2775" s="1551"/>
      <c r="K2775" s="1551"/>
      <c r="L2775" s="1551"/>
      <c r="M2775" s="1551"/>
      <c r="N2775" s="1551"/>
      <c r="O2775" s="1551"/>
      <c r="P2775" s="1551"/>
      <c r="Q2775" s="1551"/>
      <c r="R2775" s="1551"/>
      <c r="S2775" s="1551"/>
      <c r="T2775" s="1551"/>
      <c r="U2775" s="1551"/>
      <c r="V2775" s="1551"/>
      <c r="W2775" s="1551"/>
      <c r="X2775" s="1551"/>
      <c r="Y2775" s="1551"/>
      <c r="Z2775" s="1551"/>
      <c r="AA2775" s="1551"/>
      <c r="AB2775" s="1551"/>
      <c r="AC2775" s="1551"/>
      <c r="AD2775" s="1551"/>
      <c r="AE2775" s="1551"/>
      <c r="AF2775" s="1551"/>
      <c r="AG2775" s="1551"/>
      <c r="AH2775" s="1551"/>
      <c r="AI2775" s="1551"/>
      <c r="AJ2775" s="1551"/>
    </row>
    <row r="2776" spans="1:36" x14ac:dyDescent="0.25">
      <c r="A2776" s="2481"/>
      <c r="B2776" s="2481"/>
      <c r="C2776" s="2481"/>
      <c r="D2776" s="2481"/>
      <c r="E2776" s="2481"/>
      <c r="F2776" s="2481"/>
      <c r="G2776" s="1551"/>
      <c r="H2776" s="1551"/>
      <c r="I2776" s="1551"/>
      <c r="J2776" s="1551"/>
      <c r="K2776" s="1551"/>
      <c r="L2776" s="1551"/>
      <c r="M2776" s="1551"/>
      <c r="N2776" s="1551"/>
      <c r="O2776" s="1551"/>
      <c r="P2776" s="1551"/>
      <c r="Q2776" s="1551"/>
      <c r="R2776" s="1551"/>
      <c r="S2776" s="1551"/>
      <c r="T2776" s="1551"/>
      <c r="U2776" s="1551"/>
      <c r="V2776" s="1551"/>
      <c r="W2776" s="1551"/>
      <c r="X2776" s="1551"/>
      <c r="Y2776" s="1551"/>
      <c r="Z2776" s="1551"/>
      <c r="AA2776" s="1551"/>
      <c r="AB2776" s="1551"/>
      <c r="AC2776" s="1551"/>
      <c r="AD2776" s="1551"/>
      <c r="AE2776" s="1551"/>
      <c r="AF2776" s="1551"/>
      <c r="AG2776" s="1551"/>
      <c r="AH2776" s="1551"/>
      <c r="AI2776" s="1551"/>
      <c r="AJ2776" s="1551"/>
    </row>
    <row r="2777" spans="1:36" ht="18.75" customHeight="1" x14ac:dyDescent="0.3">
      <c r="A2777" s="132" t="s">
        <v>2714</v>
      </c>
      <c r="B2777" s="375">
        <v>44749</v>
      </c>
      <c r="C2777" s="133" t="s">
        <v>2610</v>
      </c>
      <c r="D2777" s="137" t="s">
        <v>2854</v>
      </c>
      <c r="E2777" s="134" t="s">
        <v>2360</v>
      </c>
      <c r="F2777" s="2314" t="s">
        <v>4554</v>
      </c>
      <c r="G2777" s="1551"/>
      <c r="H2777" s="1551"/>
      <c r="I2777" s="1551"/>
      <c r="J2777" s="1551"/>
      <c r="K2777" s="1551"/>
      <c r="L2777" s="1551"/>
      <c r="M2777" s="1551"/>
      <c r="N2777" s="1551"/>
      <c r="O2777" s="1551"/>
      <c r="P2777" s="1551"/>
      <c r="Q2777" s="1551"/>
      <c r="R2777" s="1551"/>
      <c r="S2777" s="1551"/>
      <c r="T2777" s="1551"/>
      <c r="U2777" s="1551"/>
      <c r="V2777" s="1551"/>
      <c r="W2777" s="1551"/>
      <c r="X2777" s="1551"/>
      <c r="Y2777" s="1551"/>
      <c r="Z2777" s="1551"/>
      <c r="AA2777" s="1551"/>
      <c r="AB2777" s="1551"/>
      <c r="AC2777" s="1551"/>
      <c r="AD2777" s="1551"/>
      <c r="AE2777" s="1551"/>
      <c r="AF2777" s="1551"/>
      <c r="AG2777" s="1551"/>
      <c r="AH2777" s="1551"/>
      <c r="AI2777" s="1551"/>
      <c r="AJ2777" s="1551"/>
    </row>
    <row r="2778" spans="1:36" ht="18.75" x14ac:dyDescent="0.3">
      <c r="A2778" s="136" t="s">
        <v>2714</v>
      </c>
      <c r="B2778" s="376">
        <v>44749</v>
      </c>
      <c r="C2778" s="137" t="s">
        <v>2610</v>
      </c>
      <c r="D2778" s="137" t="s">
        <v>2854</v>
      </c>
      <c r="E2778" s="138" t="s">
        <v>2671</v>
      </c>
      <c r="F2778" s="2315"/>
      <c r="G2778" s="1551"/>
      <c r="H2778" s="1551"/>
      <c r="I2778" s="1551"/>
      <c r="J2778" s="1551"/>
      <c r="K2778" s="1551"/>
      <c r="L2778" s="1551"/>
      <c r="M2778" s="1551"/>
      <c r="N2778" s="1551"/>
      <c r="O2778" s="1551"/>
      <c r="P2778" s="1551"/>
      <c r="Q2778" s="1551"/>
      <c r="R2778" s="1551"/>
      <c r="S2778" s="1551"/>
      <c r="T2778" s="1551"/>
      <c r="U2778" s="1551"/>
      <c r="V2778" s="1551"/>
      <c r="W2778" s="1551"/>
      <c r="X2778" s="1551"/>
      <c r="Y2778" s="1551"/>
      <c r="Z2778" s="1551"/>
      <c r="AA2778" s="1551"/>
      <c r="AB2778" s="1551"/>
      <c r="AC2778" s="1551"/>
      <c r="AD2778" s="1551"/>
      <c r="AE2778" s="1551"/>
      <c r="AF2778" s="1551"/>
      <c r="AG2778" s="1551"/>
      <c r="AH2778" s="1551"/>
      <c r="AI2778" s="1551"/>
      <c r="AJ2778" s="1551"/>
    </row>
    <row r="2779" spans="1:36" ht="18.75" customHeight="1" x14ac:dyDescent="0.3">
      <c r="A2779" s="136" t="s">
        <v>2714</v>
      </c>
      <c r="B2779" s="376">
        <v>44749</v>
      </c>
      <c r="C2779" s="137" t="s">
        <v>2610</v>
      </c>
      <c r="D2779" s="137" t="s">
        <v>2854</v>
      </c>
      <c r="E2779" s="138" t="s">
        <v>4476</v>
      </c>
      <c r="F2779" s="2316" t="s">
        <v>2816</v>
      </c>
      <c r="G2779" s="1551"/>
      <c r="H2779" s="1551"/>
      <c r="I2779" s="1551"/>
      <c r="J2779" s="1551"/>
      <c r="K2779" s="1551"/>
      <c r="L2779" s="1551"/>
      <c r="M2779" s="1551"/>
      <c r="N2779" s="1551"/>
      <c r="O2779" s="1551"/>
      <c r="P2779" s="1551"/>
      <c r="Q2779" s="1551"/>
      <c r="R2779" s="1551"/>
      <c r="S2779" s="1551"/>
      <c r="T2779" s="1551"/>
      <c r="U2779" s="1551"/>
      <c r="V2779" s="1551"/>
      <c r="W2779" s="1551"/>
      <c r="X2779" s="1551"/>
      <c r="Y2779" s="1551"/>
      <c r="Z2779" s="1551"/>
      <c r="AA2779" s="1551"/>
      <c r="AB2779" s="1551"/>
      <c r="AC2779" s="1551"/>
      <c r="AD2779" s="1551"/>
      <c r="AE2779" s="1551"/>
      <c r="AF2779" s="1551"/>
      <c r="AG2779" s="1551"/>
      <c r="AH2779" s="1551"/>
      <c r="AI2779" s="1551"/>
      <c r="AJ2779" s="1551"/>
    </row>
    <row r="2780" spans="1:36" ht="18.75" x14ac:dyDescent="0.3">
      <c r="A2780" s="140" t="s">
        <v>2714</v>
      </c>
      <c r="B2780" s="377">
        <v>44749</v>
      </c>
      <c r="C2780" s="141" t="s">
        <v>2610</v>
      </c>
      <c r="D2780" s="141" t="s">
        <v>2854</v>
      </c>
      <c r="E2780" s="143" t="s">
        <v>2650</v>
      </c>
      <c r="F2780" s="2317"/>
      <c r="G2780" s="1551"/>
      <c r="H2780" s="1551"/>
      <c r="I2780" s="1551"/>
      <c r="J2780" s="1551"/>
      <c r="K2780" s="1551"/>
      <c r="L2780" s="1551"/>
      <c r="M2780" s="1551"/>
      <c r="N2780" s="1551"/>
      <c r="O2780" s="1551"/>
      <c r="P2780" s="1551"/>
      <c r="Q2780" s="1551"/>
      <c r="R2780" s="1551"/>
      <c r="S2780" s="1551"/>
      <c r="T2780" s="1551"/>
      <c r="U2780" s="1551"/>
      <c r="V2780" s="1551"/>
      <c r="W2780" s="1551"/>
      <c r="X2780" s="1551"/>
      <c r="Y2780" s="1551"/>
      <c r="Z2780" s="1551"/>
      <c r="AA2780" s="1551"/>
      <c r="AB2780" s="1551"/>
      <c r="AC2780" s="1551"/>
      <c r="AD2780" s="1551"/>
      <c r="AE2780" s="1551"/>
      <c r="AF2780" s="1551"/>
      <c r="AG2780" s="1551"/>
      <c r="AH2780" s="1551"/>
      <c r="AI2780" s="1551"/>
      <c r="AJ2780" s="1551"/>
    </row>
    <row r="2781" spans="1:36" ht="18.75" x14ac:dyDescent="0.3">
      <c r="A2781" s="2352" t="s">
        <v>4676</v>
      </c>
      <c r="B2781" s="2353"/>
      <c r="C2781" s="2353"/>
      <c r="D2781" s="2353"/>
      <c r="E2781" s="2353"/>
      <c r="F2781" s="2354"/>
      <c r="G2781" s="1551"/>
      <c r="H2781" s="1551"/>
      <c r="I2781" s="1551"/>
      <c r="J2781" s="1551"/>
      <c r="K2781" s="1551"/>
      <c r="L2781" s="1551"/>
      <c r="M2781" s="1551"/>
      <c r="N2781" s="1551"/>
      <c r="O2781" s="1551"/>
      <c r="P2781" s="1551"/>
      <c r="Q2781" s="1551"/>
      <c r="R2781" s="1551"/>
      <c r="S2781" s="1551"/>
      <c r="T2781" s="1551"/>
      <c r="U2781" s="1551"/>
      <c r="V2781" s="1551"/>
      <c r="W2781" s="1551"/>
      <c r="X2781" s="1551"/>
      <c r="Y2781" s="1551"/>
      <c r="Z2781" s="1551"/>
      <c r="AA2781" s="1551"/>
      <c r="AB2781" s="1551"/>
      <c r="AC2781" s="1551"/>
      <c r="AD2781" s="1551"/>
      <c r="AE2781" s="1551"/>
      <c r="AF2781" s="1551"/>
      <c r="AG2781" s="1551"/>
      <c r="AH2781" s="1551"/>
      <c r="AI2781" s="1551"/>
      <c r="AJ2781" s="1551"/>
    </row>
    <row r="2782" spans="1:36" ht="18.75" customHeight="1" x14ac:dyDescent="0.3">
      <c r="A2782" s="136" t="s">
        <v>2714</v>
      </c>
      <c r="B2782" s="376">
        <v>44749</v>
      </c>
      <c r="C2782" s="137" t="s">
        <v>2610</v>
      </c>
      <c r="D2782" s="137" t="s">
        <v>2854</v>
      </c>
      <c r="E2782" s="138" t="s">
        <v>2691</v>
      </c>
      <c r="F2782" s="2316" t="s">
        <v>2631</v>
      </c>
      <c r="G2782" s="1551"/>
      <c r="H2782" s="1551"/>
      <c r="I2782" s="1551"/>
      <c r="J2782" s="1551"/>
      <c r="K2782" s="1551"/>
      <c r="L2782" s="1551"/>
      <c r="M2782" s="1551"/>
      <c r="N2782" s="1551"/>
      <c r="O2782" s="1551"/>
      <c r="P2782" s="1551"/>
      <c r="Q2782" s="1551"/>
      <c r="R2782" s="1551"/>
      <c r="S2782" s="1551"/>
      <c r="T2782" s="1551"/>
      <c r="U2782" s="1551"/>
      <c r="V2782" s="1551"/>
      <c r="W2782" s="1551"/>
      <c r="X2782" s="1551"/>
      <c r="Y2782" s="1551"/>
      <c r="Z2782" s="1551"/>
      <c r="AA2782" s="1551"/>
      <c r="AB2782" s="1551"/>
      <c r="AC2782" s="1551"/>
      <c r="AD2782" s="1551"/>
      <c r="AE2782" s="1551"/>
      <c r="AF2782" s="1551"/>
      <c r="AG2782" s="1551"/>
      <c r="AH2782" s="1551"/>
      <c r="AI2782" s="1551"/>
      <c r="AJ2782" s="1551"/>
    </row>
    <row r="2783" spans="1:36" ht="18.75" x14ac:dyDescent="0.3">
      <c r="A2783" s="136" t="s">
        <v>2714</v>
      </c>
      <c r="B2783" s="376">
        <v>44749</v>
      </c>
      <c r="C2783" s="137" t="s">
        <v>2610</v>
      </c>
      <c r="D2783" s="137" t="s">
        <v>2854</v>
      </c>
      <c r="E2783" s="138" t="s">
        <v>2689</v>
      </c>
      <c r="F2783" s="2315"/>
      <c r="G2783" s="1551"/>
      <c r="H2783" s="1551"/>
      <c r="I2783" s="1551"/>
      <c r="J2783" s="1551"/>
      <c r="K2783" s="1551"/>
      <c r="L2783" s="1551"/>
      <c r="M2783" s="1551"/>
      <c r="N2783" s="1551"/>
      <c r="O2783" s="1551"/>
      <c r="P2783" s="1551"/>
      <c r="Q2783" s="1551"/>
      <c r="R2783" s="1551"/>
      <c r="S2783" s="1551"/>
      <c r="T2783" s="1551"/>
      <c r="U2783" s="1551"/>
      <c r="V2783" s="1551"/>
      <c r="W2783" s="1551"/>
      <c r="X2783" s="1551"/>
      <c r="Y2783" s="1551"/>
      <c r="Z2783" s="1551"/>
      <c r="AA2783" s="1551"/>
      <c r="AB2783" s="1551"/>
      <c r="AC2783" s="1551"/>
      <c r="AD2783" s="1551"/>
      <c r="AE2783" s="1551"/>
      <c r="AF2783" s="1551"/>
      <c r="AG2783" s="1551"/>
      <c r="AH2783" s="1551"/>
      <c r="AI2783" s="1551"/>
      <c r="AJ2783" s="1551"/>
    </row>
    <row r="2784" spans="1:36" ht="18.75" customHeight="1" x14ac:dyDescent="0.3">
      <c r="A2784" s="136" t="s">
        <v>2714</v>
      </c>
      <c r="B2784" s="376">
        <v>44749</v>
      </c>
      <c r="C2784" s="137" t="s">
        <v>2610</v>
      </c>
      <c r="D2784" s="137" t="s">
        <v>2854</v>
      </c>
      <c r="E2784" s="138" t="s">
        <v>4483</v>
      </c>
      <c r="F2784" s="2316" t="s">
        <v>2731</v>
      </c>
      <c r="G2784" s="1551"/>
      <c r="H2784" s="1551"/>
      <c r="I2784" s="1551"/>
      <c r="J2784" s="1551"/>
      <c r="K2784" s="1551"/>
      <c r="L2784" s="1551"/>
      <c r="M2784" s="1551"/>
      <c r="N2784" s="1551"/>
      <c r="O2784" s="1551"/>
      <c r="P2784" s="1551"/>
      <c r="Q2784" s="1551"/>
      <c r="R2784" s="1551"/>
      <c r="S2784" s="1551"/>
      <c r="T2784" s="1551"/>
      <c r="U2784" s="1551"/>
      <c r="V2784" s="1551"/>
      <c r="W2784" s="1551"/>
      <c r="X2784" s="1551"/>
      <c r="Y2784" s="1551"/>
      <c r="Z2784" s="1551"/>
      <c r="AA2784" s="1551"/>
      <c r="AB2784" s="1551"/>
      <c r="AC2784" s="1551"/>
      <c r="AD2784" s="1551"/>
      <c r="AE2784" s="1551"/>
      <c r="AF2784" s="1551"/>
      <c r="AG2784" s="1551"/>
      <c r="AH2784" s="1551"/>
      <c r="AI2784" s="1551"/>
      <c r="AJ2784" s="1551"/>
    </row>
    <row r="2785" spans="1:36" ht="18.75" x14ac:dyDescent="0.3">
      <c r="A2785" s="140" t="s">
        <v>2714</v>
      </c>
      <c r="B2785" s="377">
        <v>44749</v>
      </c>
      <c r="C2785" s="141" t="s">
        <v>2610</v>
      </c>
      <c r="D2785" s="141" t="s">
        <v>2854</v>
      </c>
      <c r="E2785" s="143" t="s">
        <v>2684</v>
      </c>
      <c r="F2785" s="2317"/>
      <c r="G2785" s="1551"/>
      <c r="H2785" s="1551"/>
      <c r="I2785" s="1551"/>
      <c r="J2785" s="1551"/>
      <c r="K2785" s="1551"/>
      <c r="L2785" s="1551"/>
      <c r="M2785" s="1551"/>
      <c r="N2785" s="1551"/>
      <c r="O2785" s="1551"/>
      <c r="P2785" s="1551"/>
      <c r="Q2785" s="1551"/>
      <c r="R2785" s="1551"/>
      <c r="S2785" s="1551"/>
      <c r="T2785" s="1551"/>
      <c r="U2785" s="1551"/>
      <c r="V2785" s="1551"/>
      <c r="W2785" s="1551"/>
      <c r="X2785" s="1551"/>
      <c r="Y2785" s="1551"/>
      <c r="Z2785" s="1551"/>
      <c r="AA2785" s="1551"/>
      <c r="AB2785" s="1551"/>
      <c r="AC2785" s="1551"/>
      <c r="AD2785" s="1551"/>
      <c r="AE2785" s="1551"/>
      <c r="AF2785" s="1551"/>
      <c r="AG2785" s="1551"/>
      <c r="AH2785" s="1551"/>
      <c r="AI2785" s="1551"/>
      <c r="AJ2785" s="1551"/>
    </row>
    <row r="2786" spans="1:36" ht="18.75" x14ac:dyDescent="0.3">
      <c r="A2786" s="2352" t="s">
        <v>4676</v>
      </c>
      <c r="B2786" s="2353"/>
      <c r="C2786" s="2353"/>
      <c r="D2786" s="2353"/>
      <c r="E2786" s="2353"/>
      <c r="F2786" s="2354"/>
      <c r="G2786" s="1551"/>
      <c r="H2786" s="1551"/>
      <c r="I2786" s="1551"/>
      <c r="J2786" s="1551"/>
      <c r="K2786" s="1551"/>
      <c r="L2786" s="1551"/>
      <c r="M2786" s="1551"/>
      <c r="N2786" s="1551"/>
      <c r="O2786" s="1551"/>
      <c r="P2786" s="1551"/>
      <c r="Q2786" s="1551"/>
      <c r="R2786" s="1551"/>
      <c r="S2786" s="1551"/>
      <c r="T2786" s="1551"/>
      <c r="U2786" s="1551"/>
      <c r="V2786" s="1551"/>
      <c r="W2786" s="1551"/>
      <c r="X2786" s="1551"/>
      <c r="Y2786" s="1551"/>
      <c r="Z2786" s="1551"/>
      <c r="AA2786" s="1551"/>
      <c r="AB2786" s="1551"/>
      <c r="AC2786" s="1551"/>
      <c r="AD2786" s="1551"/>
      <c r="AE2786" s="1551"/>
      <c r="AF2786" s="1551"/>
      <c r="AG2786" s="1551"/>
      <c r="AH2786" s="1551"/>
      <c r="AI2786" s="1551"/>
      <c r="AJ2786" s="1551"/>
    </row>
    <row r="2787" spans="1:36" ht="18.75" customHeight="1" x14ac:dyDescent="0.3">
      <c r="A2787" s="136" t="s">
        <v>2714</v>
      </c>
      <c r="B2787" s="376">
        <v>44749</v>
      </c>
      <c r="C2787" s="137" t="s">
        <v>2610</v>
      </c>
      <c r="D2787" s="137" t="s">
        <v>4671</v>
      </c>
      <c r="E2787" s="138" t="s">
        <v>4475</v>
      </c>
      <c r="F2787" s="2316" t="s">
        <v>2634</v>
      </c>
      <c r="G2787" s="1551"/>
      <c r="H2787" s="1551"/>
      <c r="I2787" s="1551"/>
      <c r="J2787" s="1551"/>
      <c r="K2787" s="1551"/>
      <c r="L2787" s="1551"/>
      <c r="M2787" s="1551"/>
      <c r="N2787" s="1551"/>
      <c r="O2787" s="1551"/>
      <c r="P2787" s="1551"/>
      <c r="Q2787" s="1551"/>
      <c r="R2787" s="1551"/>
      <c r="S2787" s="1551"/>
      <c r="T2787" s="1551"/>
      <c r="U2787" s="1551"/>
      <c r="V2787" s="1551"/>
      <c r="W2787" s="1551"/>
      <c r="X2787" s="1551"/>
      <c r="Y2787" s="1551"/>
      <c r="Z2787" s="1551"/>
      <c r="AA2787" s="1551"/>
      <c r="AB2787" s="1551"/>
      <c r="AC2787" s="1551"/>
      <c r="AD2787" s="1551"/>
      <c r="AE2787" s="1551"/>
      <c r="AF2787" s="1551"/>
      <c r="AG2787" s="1551"/>
      <c r="AH2787" s="1551"/>
      <c r="AI2787" s="1551"/>
      <c r="AJ2787" s="1551"/>
    </row>
    <row r="2788" spans="1:36" ht="18.75" x14ac:dyDescent="0.3">
      <c r="A2788" s="136" t="s">
        <v>2714</v>
      </c>
      <c r="B2788" s="376">
        <v>44749</v>
      </c>
      <c r="C2788" s="137" t="s">
        <v>2610</v>
      </c>
      <c r="D2788" s="137" t="s">
        <v>4671</v>
      </c>
      <c r="E2788" s="138" t="s">
        <v>4659</v>
      </c>
      <c r="F2788" s="2315"/>
      <c r="G2788" s="1551"/>
      <c r="H2788" s="1551"/>
      <c r="I2788" s="1551"/>
      <c r="J2788" s="1551"/>
      <c r="K2788" s="1551"/>
      <c r="L2788" s="1551"/>
      <c r="M2788" s="1551"/>
      <c r="N2788" s="1551"/>
      <c r="O2788" s="1551"/>
      <c r="P2788" s="1551"/>
      <c r="Q2788" s="1551"/>
      <c r="R2788" s="1551"/>
      <c r="S2788" s="1551"/>
      <c r="T2788" s="1551"/>
      <c r="U2788" s="1551"/>
      <c r="V2788" s="1551"/>
      <c r="W2788" s="1551"/>
      <c r="X2788" s="1551"/>
      <c r="Y2788" s="1551"/>
      <c r="Z2788" s="1551"/>
      <c r="AA2788" s="1551"/>
      <c r="AB2788" s="1551"/>
      <c r="AC2788" s="1551"/>
      <c r="AD2788" s="1551"/>
      <c r="AE2788" s="1551"/>
      <c r="AF2788" s="1551"/>
      <c r="AG2788" s="1551"/>
      <c r="AH2788" s="1551"/>
      <c r="AI2788" s="1551"/>
      <c r="AJ2788" s="1551"/>
    </row>
    <row r="2789" spans="1:36" ht="18.75" customHeight="1" x14ac:dyDescent="0.3">
      <c r="A2789" s="136" t="s">
        <v>2714</v>
      </c>
      <c r="B2789" s="376">
        <v>44749</v>
      </c>
      <c r="C2789" s="137" t="s">
        <v>2610</v>
      </c>
      <c r="D2789" s="137" t="s">
        <v>4671</v>
      </c>
      <c r="E2789" s="137" t="s">
        <v>4654</v>
      </c>
      <c r="F2789" s="2316" t="s">
        <v>2645</v>
      </c>
      <c r="G2789" s="1551"/>
      <c r="H2789" s="1551"/>
      <c r="I2789" s="1551"/>
      <c r="J2789" s="1551"/>
      <c r="K2789" s="1551"/>
      <c r="L2789" s="1551"/>
      <c r="M2789" s="1551"/>
      <c r="N2789" s="1551"/>
      <c r="O2789" s="1551"/>
      <c r="P2789" s="1551"/>
      <c r="Q2789" s="1551"/>
      <c r="R2789" s="1551"/>
      <c r="S2789" s="1551"/>
      <c r="T2789" s="1551"/>
      <c r="U2789" s="1551"/>
      <c r="V2789" s="1551"/>
      <c r="W2789" s="1551"/>
      <c r="X2789" s="1551"/>
      <c r="Y2789" s="1551"/>
      <c r="Z2789" s="1551"/>
      <c r="AA2789" s="1551"/>
      <c r="AB2789" s="1551"/>
      <c r="AC2789" s="1551"/>
      <c r="AD2789" s="1551"/>
      <c r="AE2789" s="1551"/>
      <c r="AF2789" s="1551"/>
      <c r="AG2789" s="1551"/>
      <c r="AH2789" s="1551"/>
      <c r="AI2789" s="1551"/>
      <c r="AJ2789" s="1551"/>
    </row>
    <row r="2790" spans="1:36" ht="18.75" x14ac:dyDescent="0.3">
      <c r="A2790" s="140" t="s">
        <v>2714</v>
      </c>
      <c r="B2790" s="377">
        <v>44749</v>
      </c>
      <c r="C2790" s="141" t="s">
        <v>2610</v>
      </c>
      <c r="D2790" s="141" t="s">
        <v>4671</v>
      </c>
      <c r="E2790" s="143" t="s">
        <v>4477</v>
      </c>
      <c r="F2790" s="2317"/>
      <c r="G2790" s="1551"/>
      <c r="H2790" s="1551"/>
      <c r="I2790" s="1551"/>
      <c r="J2790" s="1551"/>
      <c r="K2790" s="1551"/>
      <c r="L2790" s="1551"/>
      <c r="M2790" s="1551"/>
      <c r="N2790" s="1551"/>
      <c r="O2790" s="1551"/>
      <c r="P2790" s="1551"/>
      <c r="Q2790" s="1551"/>
      <c r="R2790" s="1551"/>
      <c r="S2790" s="1551"/>
      <c r="T2790" s="1551"/>
      <c r="U2790" s="1551"/>
      <c r="V2790" s="1551"/>
      <c r="W2790" s="1551"/>
      <c r="X2790" s="1551"/>
      <c r="Y2790" s="1551"/>
      <c r="Z2790" s="1551"/>
      <c r="AA2790" s="1551"/>
      <c r="AB2790" s="1551"/>
      <c r="AC2790" s="1551"/>
      <c r="AD2790" s="1551"/>
      <c r="AE2790" s="1551"/>
      <c r="AF2790" s="1551"/>
      <c r="AG2790" s="1551"/>
      <c r="AH2790" s="1551"/>
      <c r="AI2790" s="1551"/>
      <c r="AJ2790" s="1551"/>
    </row>
    <row r="2791" spans="1:36" ht="18.75" x14ac:dyDescent="0.3">
      <c r="A2791" s="2352" t="s">
        <v>4557</v>
      </c>
      <c r="B2791" s="2353"/>
      <c r="C2791" s="2353"/>
      <c r="D2791" s="2353"/>
      <c r="E2791" s="2353"/>
      <c r="F2791" s="2354"/>
      <c r="G2791" s="1551"/>
      <c r="H2791" s="1551"/>
      <c r="I2791" s="1551"/>
      <c r="J2791" s="1551"/>
      <c r="K2791" s="1551"/>
      <c r="L2791" s="1551"/>
      <c r="M2791" s="1551"/>
      <c r="N2791" s="1551"/>
      <c r="O2791" s="1551"/>
      <c r="P2791" s="1551"/>
      <c r="Q2791" s="1551"/>
      <c r="R2791" s="1551"/>
      <c r="S2791" s="1551"/>
      <c r="T2791" s="1551"/>
      <c r="U2791" s="1551"/>
      <c r="V2791" s="1551"/>
      <c r="W2791" s="1551"/>
      <c r="X2791" s="1551"/>
      <c r="Y2791" s="1551"/>
      <c r="Z2791" s="1551"/>
      <c r="AA2791" s="1551"/>
      <c r="AB2791" s="1551"/>
      <c r="AC2791" s="1551"/>
      <c r="AD2791" s="1551"/>
      <c r="AE2791" s="1551"/>
      <c r="AF2791" s="1551"/>
      <c r="AG2791" s="1551"/>
      <c r="AH2791" s="1551"/>
      <c r="AI2791" s="1551"/>
      <c r="AJ2791" s="1551"/>
    </row>
    <row r="2792" spans="1:36" ht="18.75" customHeight="1" x14ac:dyDescent="0.3">
      <c r="A2792" s="136" t="s">
        <v>2714</v>
      </c>
      <c r="B2792" s="376">
        <v>44749</v>
      </c>
      <c r="C2792" s="137" t="s">
        <v>2610</v>
      </c>
      <c r="D2792" s="137" t="s">
        <v>4671</v>
      </c>
      <c r="E2792" s="138" t="s">
        <v>2698</v>
      </c>
      <c r="F2792" s="2316" t="s">
        <v>2651</v>
      </c>
      <c r="G2792" s="1551"/>
      <c r="H2792" s="1551"/>
      <c r="I2792" s="1551"/>
      <c r="J2792" s="1551"/>
      <c r="K2792" s="1551"/>
      <c r="L2792" s="1551"/>
      <c r="M2792" s="1551"/>
      <c r="N2792" s="1551"/>
      <c r="O2792" s="1551"/>
      <c r="P2792" s="1551"/>
      <c r="Q2792" s="1551"/>
      <c r="R2792" s="1551"/>
      <c r="S2792" s="1551"/>
      <c r="T2792" s="1551"/>
      <c r="U2792" s="1551"/>
      <c r="V2792" s="1551"/>
      <c r="W2792" s="1551"/>
      <c r="X2792" s="1551"/>
      <c r="Y2792" s="1551"/>
      <c r="Z2792" s="1551"/>
      <c r="AA2792" s="1551"/>
      <c r="AB2792" s="1551"/>
      <c r="AC2792" s="1551"/>
      <c r="AD2792" s="1551"/>
      <c r="AE2792" s="1551"/>
      <c r="AF2792" s="1551"/>
      <c r="AG2792" s="1551"/>
      <c r="AH2792" s="1551"/>
      <c r="AI2792" s="1551"/>
      <c r="AJ2792" s="1551"/>
    </row>
    <row r="2793" spans="1:36" ht="18.75" x14ac:dyDescent="0.3">
      <c r="A2793" s="136" t="s">
        <v>2714</v>
      </c>
      <c r="B2793" s="376">
        <v>44749</v>
      </c>
      <c r="C2793" s="137" t="s">
        <v>2610</v>
      </c>
      <c r="D2793" s="137" t="s">
        <v>4671</v>
      </c>
      <c r="E2793" s="138" t="s">
        <v>4548</v>
      </c>
      <c r="F2793" s="2315"/>
      <c r="G2793" s="1551"/>
      <c r="H2793" s="1551"/>
      <c r="I2793" s="1551"/>
      <c r="J2793" s="1551"/>
      <c r="K2793" s="1551"/>
      <c r="L2793" s="1551"/>
      <c r="M2793" s="1551"/>
      <c r="N2793" s="1551"/>
      <c r="O2793" s="1551"/>
      <c r="P2793" s="1551"/>
      <c r="Q2793" s="1551"/>
      <c r="R2793" s="1551"/>
      <c r="S2793" s="1551"/>
      <c r="T2793" s="1551"/>
      <c r="U2793" s="1551"/>
      <c r="V2793" s="1551"/>
      <c r="W2793" s="1551"/>
      <c r="X2793" s="1551"/>
      <c r="Y2793" s="1551"/>
      <c r="Z2793" s="1551"/>
      <c r="AA2793" s="1551"/>
      <c r="AB2793" s="1551"/>
      <c r="AC2793" s="1551"/>
      <c r="AD2793" s="1551"/>
      <c r="AE2793" s="1551"/>
      <c r="AF2793" s="1551"/>
      <c r="AG2793" s="1551"/>
      <c r="AH2793" s="1551"/>
      <c r="AI2793" s="1551"/>
      <c r="AJ2793" s="1551"/>
    </row>
    <row r="2794" spans="1:36" ht="18.75" customHeight="1" x14ac:dyDescent="0.3">
      <c r="A2794" s="136" t="s">
        <v>2714</v>
      </c>
      <c r="B2794" s="376">
        <v>44749</v>
      </c>
      <c r="C2794" s="137" t="s">
        <v>2610</v>
      </c>
      <c r="D2794" s="137" t="s">
        <v>4671</v>
      </c>
      <c r="E2794" s="138" t="s">
        <v>4465</v>
      </c>
      <c r="F2794" s="2316" t="s">
        <v>2654</v>
      </c>
      <c r="G2794" s="1551"/>
      <c r="H2794" s="1551"/>
      <c r="I2794" s="1551"/>
      <c r="J2794" s="1551"/>
      <c r="K2794" s="1551"/>
      <c r="L2794" s="1551"/>
      <c r="M2794" s="1551"/>
      <c r="N2794" s="1551"/>
      <c r="O2794" s="1551"/>
      <c r="P2794" s="1551"/>
      <c r="Q2794" s="1551"/>
      <c r="R2794" s="1551"/>
      <c r="S2794" s="1551"/>
      <c r="T2794" s="1551"/>
      <c r="U2794" s="1551"/>
      <c r="V2794" s="1551"/>
      <c r="W2794" s="1551"/>
      <c r="X2794" s="1551"/>
      <c r="Y2794" s="1551"/>
      <c r="Z2794" s="1551"/>
      <c r="AA2794" s="1551"/>
      <c r="AB2794" s="1551"/>
      <c r="AC2794" s="1551"/>
      <c r="AD2794" s="1551"/>
      <c r="AE2794" s="1551"/>
      <c r="AF2794" s="1551"/>
      <c r="AG2794" s="1551"/>
      <c r="AH2794" s="1551"/>
      <c r="AI2794" s="1551"/>
      <c r="AJ2794" s="1551"/>
    </row>
    <row r="2795" spans="1:36" ht="18.75" x14ac:dyDescent="0.3">
      <c r="A2795" s="136" t="s">
        <v>2714</v>
      </c>
      <c r="B2795" s="376">
        <v>44749</v>
      </c>
      <c r="C2795" s="137" t="s">
        <v>2610</v>
      </c>
      <c r="D2795" s="141" t="s">
        <v>4671</v>
      </c>
      <c r="E2795" s="138" t="s">
        <v>2694</v>
      </c>
      <c r="F2795" s="2315"/>
      <c r="G2795" s="1551"/>
      <c r="H2795" s="1551"/>
      <c r="I2795" s="1551"/>
      <c r="J2795" s="1551"/>
      <c r="K2795" s="1551"/>
      <c r="L2795" s="1551"/>
      <c r="M2795" s="1551"/>
      <c r="N2795" s="1551"/>
      <c r="O2795" s="1551"/>
      <c r="P2795" s="1551"/>
      <c r="Q2795" s="1551"/>
      <c r="R2795" s="1551"/>
      <c r="S2795" s="1551"/>
      <c r="T2795" s="1551"/>
      <c r="U2795" s="1551"/>
      <c r="V2795" s="1551"/>
      <c r="W2795" s="1551"/>
      <c r="X2795" s="1551"/>
      <c r="Y2795" s="1551"/>
      <c r="Z2795" s="1551"/>
      <c r="AA2795" s="1551"/>
      <c r="AB2795" s="1551"/>
      <c r="AC2795" s="1551"/>
      <c r="AD2795" s="1551"/>
      <c r="AE2795" s="1551"/>
      <c r="AF2795" s="1551"/>
      <c r="AG2795" s="1551"/>
      <c r="AH2795" s="1551"/>
      <c r="AI2795" s="1551"/>
      <c r="AJ2795" s="1551"/>
    </row>
    <row r="2796" spans="1:36" ht="18.75" customHeight="1" x14ac:dyDescent="0.3">
      <c r="A2796" s="136" t="s">
        <v>2714</v>
      </c>
      <c r="B2796" s="376">
        <v>44749</v>
      </c>
      <c r="C2796" s="137" t="s">
        <v>2610</v>
      </c>
      <c r="D2796" s="137" t="s">
        <v>4671</v>
      </c>
      <c r="E2796" s="483" t="s">
        <v>2699</v>
      </c>
      <c r="F2796" s="2316" t="s">
        <v>2657</v>
      </c>
      <c r="G2796" s="1551"/>
      <c r="H2796" s="1551"/>
      <c r="I2796" s="1551"/>
      <c r="J2796" s="1551"/>
      <c r="K2796" s="1551"/>
      <c r="L2796" s="1551"/>
      <c r="M2796" s="1551"/>
      <c r="N2796" s="1551"/>
      <c r="O2796" s="1551"/>
      <c r="P2796" s="1551"/>
      <c r="Q2796" s="1551"/>
      <c r="R2796" s="1551"/>
      <c r="S2796" s="1551"/>
      <c r="T2796" s="1551"/>
      <c r="U2796" s="1551"/>
      <c r="V2796" s="1551"/>
      <c r="W2796" s="1551"/>
      <c r="X2796" s="1551"/>
      <c r="Y2796" s="1551"/>
      <c r="Z2796" s="1551"/>
      <c r="AA2796" s="1551"/>
      <c r="AB2796" s="1551"/>
      <c r="AC2796" s="1551"/>
      <c r="AD2796" s="1551"/>
      <c r="AE2796" s="1551"/>
      <c r="AF2796" s="1551"/>
      <c r="AG2796" s="1551"/>
      <c r="AH2796" s="1551"/>
      <c r="AI2796" s="1551"/>
      <c r="AJ2796" s="1551"/>
    </row>
    <row r="2797" spans="1:36" ht="18.75" x14ac:dyDescent="0.3">
      <c r="A2797" s="136" t="s">
        <v>2714</v>
      </c>
      <c r="B2797" s="376">
        <v>44749</v>
      </c>
      <c r="C2797" s="137" t="s">
        <v>2610</v>
      </c>
      <c r="D2797" s="137" t="s">
        <v>4671</v>
      </c>
      <c r="E2797" s="138" t="s">
        <v>2817</v>
      </c>
      <c r="F2797" s="2315"/>
      <c r="G2797" s="1551"/>
      <c r="H2797" s="1551"/>
      <c r="I2797" s="1551"/>
      <c r="J2797" s="1551"/>
      <c r="K2797" s="1551"/>
      <c r="L2797" s="1551"/>
      <c r="M2797" s="1551"/>
      <c r="N2797" s="1551"/>
      <c r="O2797" s="1551"/>
      <c r="P2797" s="1551"/>
      <c r="Q2797" s="1551"/>
      <c r="R2797" s="1551"/>
      <c r="S2797" s="1551"/>
      <c r="T2797" s="1551"/>
      <c r="U2797" s="1551"/>
      <c r="V2797" s="1551"/>
      <c r="W2797" s="1551"/>
      <c r="X2797" s="1551"/>
      <c r="Y2797" s="1551"/>
      <c r="Z2797" s="1551"/>
      <c r="AA2797" s="1551"/>
      <c r="AB2797" s="1551"/>
      <c r="AC2797" s="1551"/>
      <c r="AD2797" s="1551"/>
      <c r="AE2797" s="1551"/>
      <c r="AF2797" s="1551"/>
      <c r="AG2797" s="1551"/>
      <c r="AH2797" s="1551"/>
      <c r="AI2797" s="1551"/>
      <c r="AJ2797" s="1551"/>
    </row>
    <row r="2798" spans="1:36" ht="18.75" customHeight="1" x14ac:dyDescent="0.3">
      <c r="A2798" s="136" t="s">
        <v>2714</v>
      </c>
      <c r="B2798" s="376">
        <v>44749</v>
      </c>
      <c r="C2798" s="137" t="s">
        <v>2610</v>
      </c>
      <c r="D2798" s="137" t="s">
        <v>4671</v>
      </c>
      <c r="E2798" s="138" t="s">
        <v>4474</v>
      </c>
      <c r="F2798" s="2316" t="s">
        <v>2662</v>
      </c>
      <c r="G2798" s="1551"/>
      <c r="H2798" s="1551"/>
      <c r="I2798" s="1551"/>
      <c r="J2798" s="1551"/>
      <c r="K2798" s="1551"/>
      <c r="L2798" s="1551"/>
      <c r="M2798" s="1551"/>
      <c r="N2798" s="1551"/>
      <c r="O2798" s="1551"/>
      <c r="P2798" s="1551"/>
      <c r="Q2798" s="1551"/>
      <c r="R2798" s="1551"/>
      <c r="S2798" s="1551"/>
      <c r="T2798" s="1551"/>
      <c r="U2798" s="1551"/>
      <c r="V2798" s="1551"/>
      <c r="W2798" s="1551"/>
      <c r="X2798" s="1551"/>
      <c r="Y2798" s="1551"/>
      <c r="Z2798" s="1551"/>
      <c r="AA2798" s="1551"/>
      <c r="AB2798" s="1551"/>
      <c r="AC2798" s="1551"/>
      <c r="AD2798" s="1551"/>
      <c r="AE2798" s="1551"/>
      <c r="AF2798" s="1551"/>
      <c r="AG2798" s="1551"/>
      <c r="AH2798" s="1551"/>
      <c r="AI2798" s="1551"/>
      <c r="AJ2798" s="1551"/>
    </row>
    <row r="2799" spans="1:36" ht="18.75" x14ac:dyDescent="0.3">
      <c r="A2799" s="140" t="s">
        <v>2714</v>
      </c>
      <c r="B2799" s="377">
        <v>44749</v>
      </c>
      <c r="C2799" s="141" t="s">
        <v>2610</v>
      </c>
      <c r="D2799" s="141" t="s">
        <v>4671</v>
      </c>
      <c r="E2799" s="143" t="s">
        <v>2677</v>
      </c>
      <c r="F2799" s="2317"/>
      <c r="G2799" s="1551"/>
      <c r="H2799" s="1551"/>
      <c r="I2799" s="1551"/>
      <c r="J2799" s="1551"/>
      <c r="K2799" s="1551"/>
      <c r="L2799" s="1551"/>
      <c r="M2799" s="1551"/>
      <c r="N2799" s="1551"/>
      <c r="O2799" s="1551"/>
      <c r="P2799" s="1551"/>
      <c r="Q2799" s="1551"/>
      <c r="R2799" s="1551"/>
      <c r="S2799" s="1551"/>
      <c r="T2799" s="1551"/>
      <c r="U2799" s="1551"/>
      <c r="V2799" s="1551"/>
      <c r="W2799" s="1551"/>
      <c r="X2799" s="1551"/>
      <c r="Y2799" s="1551"/>
      <c r="Z2799" s="1551"/>
      <c r="AA2799" s="1551"/>
      <c r="AB2799" s="1551"/>
      <c r="AC2799" s="1551"/>
      <c r="AD2799" s="1551"/>
      <c r="AE2799" s="1551"/>
      <c r="AF2799" s="1551"/>
      <c r="AG2799" s="1551"/>
      <c r="AH2799" s="1551"/>
      <c r="AI2799" s="1551"/>
      <c r="AJ2799" s="1551"/>
    </row>
    <row r="2800" spans="1:36" ht="18.75" x14ac:dyDescent="0.3">
      <c r="A2800" s="2352" t="s">
        <v>4557</v>
      </c>
      <c r="B2800" s="2353"/>
      <c r="C2800" s="2353"/>
      <c r="D2800" s="2353"/>
      <c r="E2800" s="2353"/>
      <c r="F2800" s="2354"/>
      <c r="G2800" s="1551"/>
      <c r="H2800" s="1551"/>
      <c r="I2800" s="1551"/>
      <c r="J2800" s="1551"/>
      <c r="K2800" s="1551"/>
      <c r="L2800" s="1551"/>
      <c r="M2800" s="1551"/>
      <c r="N2800" s="1551"/>
      <c r="O2800" s="1551"/>
      <c r="P2800" s="1551"/>
      <c r="Q2800" s="1551"/>
      <c r="R2800" s="1551"/>
      <c r="S2800" s="1551"/>
      <c r="T2800" s="1551"/>
      <c r="U2800" s="1551"/>
      <c r="V2800" s="1551"/>
      <c r="W2800" s="1551"/>
      <c r="X2800" s="1551"/>
      <c r="Y2800" s="1551"/>
      <c r="Z2800" s="1551"/>
      <c r="AA2800" s="1551"/>
      <c r="AB2800" s="1551"/>
      <c r="AC2800" s="1551"/>
      <c r="AD2800" s="1551"/>
      <c r="AE2800" s="1551"/>
      <c r="AF2800" s="1551"/>
      <c r="AG2800" s="1551"/>
      <c r="AH2800" s="1551"/>
      <c r="AI2800" s="1551"/>
      <c r="AJ2800" s="1551"/>
    </row>
    <row r="2801" spans="1:36" ht="18.75" x14ac:dyDescent="0.3">
      <c r="A2801" s="2482" t="s">
        <v>4562</v>
      </c>
      <c r="B2801" s="2483"/>
      <c r="C2801" s="2483"/>
      <c r="D2801" s="2483"/>
      <c r="E2801" s="2483"/>
      <c r="F2801" s="2484"/>
      <c r="G2801" s="1551"/>
      <c r="H2801" s="1551"/>
      <c r="I2801" s="1551"/>
      <c r="J2801" s="1551"/>
      <c r="K2801" s="1551"/>
      <c r="L2801" s="1551"/>
      <c r="M2801" s="1551"/>
      <c r="N2801" s="1551"/>
      <c r="O2801" s="1551"/>
      <c r="P2801" s="1551"/>
      <c r="Q2801" s="1551"/>
      <c r="R2801" s="1551"/>
      <c r="S2801" s="1551"/>
      <c r="T2801" s="1551"/>
      <c r="U2801" s="1551"/>
      <c r="V2801" s="1551"/>
      <c r="W2801" s="1551"/>
      <c r="X2801" s="1551"/>
      <c r="Y2801" s="1551"/>
      <c r="Z2801" s="1551"/>
      <c r="AA2801" s="1551"/>
      <c r="AB2801" s="1551"/>
      <c r="AC2801" s="1551"/>
      <c r="AD2801" s="1551"/>
      <c r="AE2801" s="1551"/>
      <c r="AF2801" s="1551"/>
      <c r="AG2801" s="1551"/>
      <c r="AH2801" s="1551"/>
      <c r="AI2801" s="1551"/>
      <c r="AJ2801" s="1551"/>
    </row>
    <row r="2802" spans="1:36" x14ac:dyDescent="0.25">
      <c r="A2802" s="2481"/>
      <c r="B2802" s="2481"/>
      <c r="C2802" s="2481"/>
      <c r="D2802" s="2481"/>
      <c r="E2802" s="2481"/>
      <c r="F2802" s="2481"/>
      <c r="G2802" s="1551"/>
      <c r="H2802" s="1551"/>
      <c r="I2802" s="1551"/>
      <c r="J2802" s="1551"/>
      <c r="K2802" s="1551"/>
      <c r="L2802" s="1551"/>
      <c r="M2802" s="1551"/>
      <c r="N2802" s="1551"/>
      <c r="O2802" s="1551"/>
      <c r="P2802" s="1551"/>
      <c r="Q2802" s="1551"/>
      <c r="R2802" s="1551"/>
      <c r="S2802" s="1551"/>
      <c r="T2802" s="1551"/>
      <c r="U2802" s="1551"/>
      <c r="V2802" s="1551"/>
      <c r="W2802" s="1551"/>
      <c r="X2802" s="1551"/>
      <c r="Y2802" s="1551"/>
      <c r="Z2802" s="1551"/>
      <c r="AA2802" s="1551"/>
      <c r="AB2802" s="1551"/>
      <c r="AC2802" s="1551"/>
      <c r="AD2802" s="1551"/>
      <c r="AE2802" s="1551"/>
      <c r="AF2802" s="1551"/>
      <c r="AG2802" s="1551"/>
      <c r="AH2802" s="1551"/>
      <c r="AI2802" s="1551"/>
      <c r="AJ2802" s="1551"/>
    </row>
    <row r="2803" spans="1:36" ht="18.75" customHeight="1" x14ac:dyDescent="0.3">
      <c r="A2803" s="132" t="s">
        <v>826</v>
      </c>
      <c r="B2803" s="375">
        <v>44750</v>
      </c>
      <c r="C2803" s="133" t="s">
        <v>2610</v>
      </c>
      <c r="D2803" s="133" t="s">
        <v>2615</v>
      </c>
      <c r="E2803" s="133" t="s">
        <v>2652</v>
      </c>
      <c r="F2803" s="2314" t="s">
        <v>2624</v>
      </c>
      <c r="G2803" s="1551"/>
      <c r="H2803" s="1551"/>
      <c r="I2803" s="1551"/>
      <c r="J2803" s="1551"/>
      <c r="K2803" s="1551"/>
      <c r="L2803" s="1551"/>
      <c r="M2803" s="1551"/>
      <c r="N2803" s="1551"/>
      <c r="O2803" s="1551"/>
      <c r="P2803" s="1551"/>
      <c r="Q2803" s="1551"/>
      <c r="R2803" s="1551"/>
      <c r="S2803" s="1551"/>
      <c r="T2803" s="1551"/>
      <c r="U2803" s="1551"/>
      <c r="V2803" s="1551"/>
      <c r="W2803" s="1551"/>
      <c r="X2803" s="1551"/>
      <c r="Y2803" s="1551"/>
      <c r="Z2803" s="1551"/>
      <c r="AA2803" s="1551"/>
      <c r="AB2803" s="1551"/>
      <c r="AC2803" s="1551"/>
      <c r="AD2803" s="1551"/>
      <c r="AE2803" s="1551"/>
      <c r="AF2803" s="1551"/>
      <c r="AG2803" s="1551"/>
      <c r="AH2803" s="1551"/>
      <c r="AI2803" s="1551"/>
      <c r="AJ2803" s="1551"/>
    </row>
    <row r="2804" spans="1:36" ht="18.75" x14ac:dyDescent="0.3">
      <c r="A2804" s="136" t="s">
        <v>826</v>
      </c>
      <c r="B2804" s="376">
        <v>44750</v>
      </c>
      <c r="C2804" s="137" t="s">
        <v>2610</v>
      </c>
      <c r="D2804" s="137" t="s">
        <v>2615</v>
      </c>
      <c r="E2804" s="138" t="s">
        <v>4560</v>
      </c>
      <c r="F2804" s="2315"/>
      <c r="G2804" s="1551"/>
      <c r="H2804" s="1551"/>
      <c r="I2804" s="1551"/>
      <c r="J2804" s="1551"/>
      <c r="K2804" s="1551"/>
      <c r="L2804" s="1551"/>
      <c r="M2804" s="1551"/>
      <c r="N2804" s="1551"/>
      <c r="O2804" s="1551"/>
      <c r="P2804" s="1551"/>
      <c r="Q2804" s="1551"/>
      <c r="R2804" s="1551"/>
      <c r="S2804" s="1551"/>
      <c r="T2804" s="1551"/>
      <c r="U2804" s="1551"/>
      <c r="V2804" s="1551"/>
      <c r="W2804" s="1551"/>
      <c r="X2804" s="1551"/>
      <c r="Y2804" s="1551"/>
      <c r="Z2804" s="1551"/>
      <c r="AA2804" s="1551"/>
      <c r="AB2804" s="1551"/>
      <c r="AC2804" s="1551"/>
      <c r="AD2804" s="1551"/>
      <c r="AE2804" s="1551"/>
      <c r="AF2804" s="1551"/>
      <c r="AG2804" s="1551"/>
      <c r="AH2804" s="1551"/>
      <c r="AI2804" s="1551"/>
      <c r="AJ2804" s="1551"/>
    </row>
    <row r="2805" spans="1:36" ht="18.75" customHeight="1" x14ac:dyDescent="0.3">
      <c r="A2805" s="136" t="s">
        <v>826</v>
      </c>
      <c r="B2805" s="376">
        <v>44750</v>
      </c>
      <c r="C2805" s="137" t="s">
        <v>2610</v>
      </c>
      <c r="D2805" s="137" t="s">
        <v>2615</v>
      </c>
      <c r="E2805" s="138" t="s">
        <v>4479</v>
      </c>
      <c r="F2805" s="2316" t="s">
        <v>4554</v>
      </c>
      <c r="G2805" s="1551"/>
      <c r="H2805" s="1551"/>
      <c r="I2805" s="1551"/>
      <c r="J2805" s="1551"/>
      <c r="K2805" s="1551"/>
      <c r="L2805" s="1551"/>
      <c r="M2805" s="1551"/>
      <c r="N2805" s="1551"/>
      <c r="O2805" s="1551"/>
      <c r="P2805" s="1551"/>
      <c r="Q2805" s="1551"/>
      <c r="R2805" s="1551"/>
      <c r="S2805" s="1551"/>
      <c r="T2805" s="1551"/>
      <c r="U2805" s="1551"/>
      <c r="V2805" s="1551"/>
      <c r="W2805" s="1551"/>
      <c r="X2805" s="1551"/>
      <c r="Y2805" s="1551"/>
      <c r="Z2805" s="1551"/>
      <c r="AA2805" s="1551"/>
      <c r="AB2805" s="1551"/>
      <c r="AC2805" s="1551"/>
      <c r="AD2805" s="1551"/>
      <c r="AE2805" s="1551"/>
      <c r="AF2805" s="1551"/>
      <c r="AG2805" s="1551"/>
      <c r="AH2805" s="1551"/>
      <c r="AI2805" s="1551"/>
      <c r="AJ2805" s="1551"/>
    </row>
    <row r="2806" spans="1:36" ht="18.75" x14ac:dyDescent="0.3">
      <c r="A2806" s="140" t="s">
        <v>826</v>
      </c>
      <c r="B2806" s="377">
        <v>44750</v>
      </c>
      <c r="C2806" s="141" t="s">
        <v>2610</v>
      </c>
      <c r="D2806" s="141" t="s">
        <v>2615</v>
      </c>
      <c r="E2806" s="143" t="s">
        <v>4519</v>
      </c>
      <c r="F2806" s="2317"/>
      <c r="G2806" s="1551"/>
      <c r="H2806" s="1551"/>
      <c r="I2806" s="1551"/>
      <c r="J2806" s="1551"/>
      <c r="K2806" s="1551"/>
      <c r="L2806" s="1551"/>
      <c r="M2806" s="1551"/>
      <c r="N2806" s="1551"/>
      <c r="O2806" s="1551"/>
      <c r="P2806" s="1551"/>
      <c r="Q2806" s="1551"/>
      <c r="R2806" s="1551"/>
      <c r="S2806" s="1551"/>
      <c r="T2806" s="1551"/>
      <c r="U2806" s="1551"/>
      <c r="V2806" s="1551"/>
      <c r="W2806" s="1551"/>
      <c r="X2806" s="1551"/>
      <c r="Y2806" s="1551"/>
      <c r="Z2806" s="1551"/>
      <c r="AA2806" s="1551"/>
      <c r="AB2806" s="1551"/>
      <c r="AC2806" s="1551"/>
      <c r="AD2806" s="1551"/>
      <c r="AE2806" s="1551"/>
      <c r="AF2806" s="1551"/>
      <c r="AG2806" s="1551"/>
      <c r="AH2806" s="1551"/>
      <c r="AI2806" s="1551"/>
      <c r="AJ2806" s="1551"/>
    </row>
    <row r="2807" spans="1:36" ht="18.75" x14ac:dyDescent="0.3">
      <c r="A2807" s="2352" t="s">
        <v>4677</v>
      </c>
      <c r="B2807" s="2353"/>
      <c r="C2807" s="2353"/>
      <c r="D2807" s="2353"/>
      <c r="E2807" s="2353"/>
      <c r="F2807" s="2354"/>
      <c r="G2807" s="1551"/>
      <c r="H2807" s="1551"/>
      <c r="I2807" s="1551"/>
      <c r="J2807" s="1551"/>
      <c r="K2807" s="1551"/>
      <c r="L2807" s="1551"/>
      <c r="M2807" s="1551"/>
      <c r="N2807" s="1551"/>
      <c r="O2807" s="1551"/>
      <c r="P2807" s="1551"/>
      <c r="Q2807" s="1551"/>
      <c r="R2807" s="1551"/>
      <c r="S2807" s="1551"/>
      <c r="T2807" s="1551"/>
      <c r="U2807" s="1551"/>
      <c r="V2807" s="1551"/>
      <c r="W2807" s="1551"/>
      <c r="X2807" s="1551"/>
      <c r="Y2807" s="1551"/>
      <c r="Z2807" s="1551"/>
      <c r="AA2807" s="1551"/>
      <c r="AB2807" s="1551"/>
      <c r="AC2807" s="1551"/>
      <c r="AD2807" s="1551"/>
      <c r="AE2807" s="1551"/>
      <c r="AF2807" s="1551"/>
      <c r="AG2807" s="1551"/>
      <c r="AH2807" s="1551"/>
      <c r="AI2807" s="1551"/>
      <c r="AJ2807" s="1551"/>
    </row>
    <row r="2808" spans="1:36" ht="18.75" customHeight="1" x14ac:dyDescent="0.3">
      <c r="A2808" s="136" t="s">
        <v>826</v>
      </c>
      <c r="B2808" s="376">
        <v>44750</v>
      </c>
      <c r="C2808" s="137" t="s">
        <v>2610</v>
      </c>
      <c r="D2808" s="137" t="s">
        <v>4667</v>
      </c>
      <c r="E2808" s="137" t="s">
        <v>4551</v>
      </c>
      <c r="F2808" s="2316" t="s">
        <v>2631</v>
      </c>
      <c r="G2808" s="1551"/>
      <c r="H2808" s="1551"/>
      <c r="I2808" s="1551"/>
      <c r="J2808" s="1551"/>
      <c r="K2808" s="1551"/>
      <c r="L2808" s="1551"/>
      <c r="M2808" s="1551"/>
      <c r="N2808" s="1551"/>
      <c r="O2808" s="1551"/>
      <c r="P2808" s="1551"/>
      <c r="Q2808" s="1551"/>
      <c r="R2808" s="1551"/>
      <c r="S2808" s="1551"/>
      <c r="T2808" s="1551"/>
      <c r="U2808" s="1551"/>
      <c r="V2808" s="1551"/>
      <c r="W2808" s="1551"/>
      <c r="X2808" s="1551"/>
      <c r="Y2808" s="1551"/>
      <c r="Z2808" s="1551"/>
      <c r="AA2808" s="1551"/>
      <c r="AB2808" s="1551"/>
      <c r="AC2808" s="1551"/>
      <c r="AD2808" s="1551"/>
      <c r="AE2808" s="1551"/>
      <c r="AF2808" s="1551"/>
      <c r="AG2808" s="1551"/>
      <c r="AH2808" s="1551"/>
      <c r="AI2808" s="1551"/>
      <c r="AJ2808" s="1551"/>
    </row>
    <row r="2809" spans="1:36" ht="18.75" x14ac:dyDescent="0.3">
      <c r="A2809" s="140" t="s">
        <v>826</v>
      </c>
      <c r="B2809" s="377">
        <v>44750</v>
      </c>
      <c r="C2809" s="141" t="s">
        <v>2610</v>
      </c>
      <c r="D2809" s="141" t="s">
        <v>4667</v>
      </c>
      <c r="E2809" s="143" t="s">
        <v>2672</v>
      </c>
      <c r="F2809" s="2317"/>
      <c r="G2809" s="1551"/>
      <c r="H2809" s="1551"/>
      <c r="I2809" s="1551"/>
      <c r="J2809" s="1551"/>
      <c r="K2809" s="1551"/>
      <c r="L2809" s="1551"/>
      <c r="M2809" s="1551"/>
      <c r="N2809" s="1551"/>
      <c r="O2809" s="1551"/>
      <c r="P2809" s="1551"/>
      <c r="Q2809" s="1551"/>
      <c r="R2809" s="1551"/>
      <c r="S2809" s="1551"/>
      <c r="T2809" s="1551"/>
      <c r="U2809" s="1551"/>
      <c r="V2809" s="1551"/>
      <c r="W2809" s="1551"/>
      <c r="X2809" s="1551"/>
      <c r="Y2809" s="1551"/>
      <c r="Z2809" s="1551"/>
      <c r="AA2809" s="1551"/>
      <c r="AB2809" s="1551"/>
      <c r="AC2809" s="1551"/>
      <c r="AD2809" s="1551"/>
      <c r="AE2809" s="1551"/>
      <c r="AF2809" s="1551"/>
      <c r="AG2809" s="1551"/>
      <c r="AH2809" s="1551"/>
      <c r="AI2809" s="1551"/>
      <c r="AJ2809" s="1551"/>
    </row>
    <row r="2810" spans="1:36" ht="18.75" x14ac:dyDescent="0.3">
      <c r="A2810" s="2352" t="s">
        <v>4677</v>
      </c>
      <c r="B2810" s="2353"/>
      <c r="C2810" s="2353"/>
      <c r="D2810" s="2353"/>
      <c r="E2810" s="2353"/>
      <c r="F2810" s="2354"/>
      <c r="G2810" s="1551"/>
      <c r="H2810" s="1551"/>
      <c r="I2810" s="1551"/>
      <c r="J2810" s="1551"/>
      <c r="K2810" s="1551"/>
      <c r="L2810" s="1551"/>
      <c r="M2810" s="1551"/>
      <c r="N2810" s="1551"/>
      <c r="O2810" s="1551"/>
      <c r="P2810" s="1551"/>
      <c r="Q2810" s="1551"/>
      <c r="R2810" s="1551"/>
      <c r="S2810" s="1551"/>
      <c r="T2810" s="1551"/>
      <c r="U2810" s="1551"/>
      <c r="V2810" s="1551"/>
      <c r="W2810" s="1551"/>
      <c r="X2810" s="1551"/>
      <c r="Y2810" s="1551"/>
      <c r="Z2810" s="1551"/>
      <c r="AA2810" s="1551"/>
      <c r="AB2810" s="1551"/>
      <c r="AC2810" s="1551"/>
      <c r="AD2810" s="1551"/>
      <c r="AE2810" s="1551"/>
      <c r="AF2810" s="1551"/>
      <c r="AG2810" s="1551"/>
      <c r="AH2810" s="1551"/>
      <c r="AI2810" s="1551"/>
      <c r="AJ2810" s="1551"/>
    </row>
    <row r="2811" spans="1:36" ht="18.75" customHeight="1" x14ac:dyDescent="0.3">
      <c r="A2811" s="136" t="s">
        <v>826</v>
      </c>
      <c r="B2811" s="376">
        <v>44750</v>
      </c>
      <c r="C2811" s="137" t="s">
        <v>2610</v>
      </c>
      <c r="D2811" s="137" t="s">
        <v>2292</v>
      </c>
      <c r="E2811" s="137" t="s">
        <v>2360</v>
      </c>
      <c r="F2811" s="2316" t="s">
        <v>2638</v>
      </c>
      <c r="G2811" s="1551"/>
      <c r="H2811" s="1551"/>
      <c r="I2811" s="1551"/>
      <c r="J2811" s="1551"/>
      <c r="K2811" s="1551"/>
      <c r="L2811" s="1551"/>
      <c r="M2811" s="1551"/>
      <c r="N2811" s="1551"/>
      <c r="O2811" s="1551"/>
      <c r="P2811" s="1551"/>
      <c r="Q2811" s="1551"/>
      <c r="R2811" s="1551"/>
      <c r="S2811" s="1551"/>
      <c r="T2811" s="1551"/>
      <c r="U2811" s="1551"/>
      <c r="V2811" s="1551"/>
      <c r="W2811" s="1551"/>
      <c r="X2811" s="1551"/>
      <c r="Y2811" s="1551"/>
      <c r="Z2811" s="1551"/>
      <c r="AA2811" s="1551"/>
      <c r="AB2811" s="1551"/>
      <c r="AC2811" s="1551"/>
      <c r="AD2811" s="1551"/>
      <c r="AE2811" s="1551"/>
      <c r="AF2811" s="1551"/>
      <c r="AG2811" s="1551"/>
      <c r="AH2811" s="1551"/>
      <c r="AI2811" s="1551"/>
      <c r="AJ2811" s="1551"/>
    </row>
    <row r="2812" spans="1:36" ht="18.75" x14ac:dyDescent="0.3">
      <c r="A2812" s="136" t="s">
        <v>826</v>
      </c>
      <c r="B2812" s="376">
        <v>44750</v>
      </c>
      <c r="C2812" s="137" t="s">
        <v>2610</v>
      </c>
      <c r="D2812" s="137" t="s">
        <v>2292</v>
      </c>
      <c r="E2812" s="137" t="s">
        <v>4483</v>
      </c>
      <c r="F2812" s="2315"/>
      <c r="G2812" s="1551"/>
      <c r="H2812" s="1551"/>
      <c r="I2812" s="1551"/>
      <c r="J2812" s="1551"/>
      <c r="K2812" s="1551"/>
      <c r="L2812" s="1551"/>
      <c r="M2812" s="1551"/>
      <c r="N2812" s="1551"/>
      <c r="O2812" s="1551"/>
      <c r="P2812" s="1551"/>
      <c r="Q2812" s="1551"/>
      <c r="R2812" s="1551"/>
      <c r="S2812" s="1551"/>
      <c r="T2812" s="1551"/>
      <c r="U2812" s="1551"/>
      <c r="V2812" s="1551"/>
      <c r="W2812" s="1551"/>
      <c r="X2812" s="1551"/>
      <c r="Y2812" s="1551"/>
      <c r="Z2812" s="1551"/>
      <c r="AA2812" s="1551"/>
      <c r="AB2812" s="1551"/>
      <c r="AC2812" s="1551"/>
      <c r="AD2812" s="1551"/>
      <c r="AE2812" s="1551"/>
      <c r="AF2812" s="1551"/>
      <c r="AG2812" s="1551"/>
      <c r="AH2812" s="1551"/>
      <c r="AI2812" s="1551"/>
      <c r="AJ2812" s="1551"/>
    </row>
    <row r="2813" spans="1:36" ht="18.75" customHeight="1" x14ac:dyDescent="0.3">
      <c r="A2813" s="136" t="s">
        <v>826</v>
      </c>
      <c r="B2813" s="376">
        <v>44750</v>
      </c>
      <c r="C2813" s="137" t="s">
        <v>2610</v>
      </c>
      <c r="D2813" s="137" t="s">
        <v>2292</v>
      </c>
      <c r="E2813" s="137" t="s">
        <v>2661</v>
      </c>
      <c r="F2813" s="2316" t="s">
        <v>2645</v>
      </c>
      <c r="G2813" s="1551"/>
      <c r="H2813" s="1551"/>
      <c r="I2813" s="1551"/>
      <c r="J2813" s="1551"/>
      <c r="K2813" s="1551"/>
      <c r="L2813" s="1551"/>
      <c r="M2813" s="1551"/>
      <c r="N2813" s="1551"/>
      <c r="O2813" s="1551"/>
      <c r="P2813" s="1551"/>
      <c r="Q2813" s="1551"/>
      <c r="R2813" s="1551"/>
      <c r="S2813" s="1551"/>
      <c r="T2813" s="1551"/>
      <c r="U2813" s="1551"/>
      <c r="V2813" s="1551"/>
      <c r="W2813" s="1551"/>
      <c r="X2813" s="1551"/>
      <c r="Y2813" s="1551"/>
      <c r="Z2813" s="1551"/>
      <c r="AA2813" s="1551"/>
      <c r="AB2813" s="1551"/>
      <c r="AC2813" s="1551"/>
      <c r="AD2813" s="1551"/>
      <c r="AE2813" s="1551"/>
      <c r="AF2813" s="1551"/>
      <c r="AG2813" s="1551"/>
      <c r="AH2813" s="1551"/>
      <c r="AI2813" s="1551"/>
      <c r="AJ2813" s="1551"/>
    </row>
    <row r="2814" spans="1:36" ht="18.75" x14ac:dyDescent="0.3">
      <c r="A2814" s="140" t="s">
        <v>826</v>
      </c>
      <c r="B2814" s="377">
        <v>44750</v>
      </c>
      <c r="C2814" s="141" t="s">
        <v>2610</v>
      </c>
      <c r="D2814" s="141" t="s">
        <v>2292</v>
      </c>
      <c r="E2814" s="141" t="s">
        <v>4605</v>
      </c>
      <c r="F2814" s="2317"/>
      <c r="G2814" s="1551"/>
      <c r="H2814" s="1551"/>
      <c r="I2814" s="1551"/>
      <c r="J2814" s="1551"/>
      <c r="K2814" s="1551"/>
      <c r="L2814" s="1551"/>
      <c r="M2814" s="1551"/>
      <c r="N2814" s="1551"/>
      <c r="O2814" s="1551"/>
      <c r="P2814" s="1551"/>
      <c r="Q2814" s="1551"/>
      <c r="R2814" s="1551"/>
      <c r="S2814" s="1551"/>
      <c r="T2814" s="1551"/>
      <c r="U2814" s="1551"/>
      <c r="V2814" s="1551"/>
      <c r="W2814" s="1551"/>
      <c r="X2814" s="1551"/>
      <c r="Y2814" s="1551"/>
      <c r="Z2814" s="1551"/>
      <c r="AA2814" s="1551"/>
      <c r="AB2814" s="1551"/>
      <c r="AC2814" s="1551"/>
      <c r="AD2814" s="1551"/>
      <c r="AE2814" s="1551"/>
      <c r="AF2814" s="1551"/>
      <c r="AG2814" s="1551"/>
      <c r="AH2814" s="1551"/>
      <c r="AI2814" s="1551"/>
      <c r="AJ2814" s="1551"/>
    </row>
    <row r="2815" spans="1:36" ht="18.75" x14ac:dyDescent="0.3">
      <c r="A2815" s="2352" t="s">
        <v>4557</v>
      </c>
      <c r="B2815" s="2353"/>
      <c r="C2815" s="2353"/>
      <c r="D2815" s="2353"/>
      <c r="E2815" s="2353"/>
      <c r="F2815" s="2354"/>
      <c r="G2815" s="1551"/>
      <c r="H2815" s="1551"/>
      <c r="I2815" s="1551"/>
      <c r="J2815" s="1551"/>
      <c r="K2815" s="1551"/>
      <c r="L2815" s="1551"/>
      <c r="M2815" s="1551"/>
      <c r="N2815" s="1551"/>
      <c r="O2815" s="1551"/>
      <c r="P2815" s="1551"/>
      <c r="Q2815" s="1551"/>
      <c r="R2815" s="1551"/>
      <c r="S2815" s="1551"/>
      <c r="T2815" s="1551"/>
      <c r="U2815" s="1551"/>
      <c r="V2815" s="1551"/>
      <c r="W2815" s="1551"/>
      <c r="X2815" s="1551"/>
      <c r="Y2815" s="1551"/>
      <c r="Z2815" s="1551"/>
      <c r="AA2815" s="1551"/>
      <c r="AB2815" s="1551"/>
      <c r="AC2815" s="1551"/>
      <c r="AD2815" s="1551"/>
      <c r="AE2815" s="1551"/>
      <c r="AF2815" s="1551"/>
      <c r="AG2815" s="1551"/>
      <c r="AH2815" s="1551"/>
      <c r="AI2815" s="1551"/>
      <c r="AJ2815" s="1551"/>
    </row>
    <row r="2816" spans="1:36" ht="18.75" customHeight="1" x14ac:dyDescent="0.3">
      <c r="A2816" s="136" t="s">
        <v>826</v>
      </c>
      <c r="B2816" s="376">
        <v>44750</v>
      </c>
      <c r="C2816" s="137" t="s">
        <v>2610</v>
      </c>
      <c r="D2816" s="137" t="s">
        <v>2296</v>
      </c>
      <c r="E2816" s="138" t="s">
        <v>4474</v>
      </c>
      <c r="F2816" s="2316" t="s">
        <v>2654</v>
      </c>
      <c r="G2816" s="1551"/>
      <c r="H2816" s="1551"/>
      <c r="I2816" s="1551"/>
      <c r="J2816" s="1551"/>
      <c r="K2816" s="1551"/>
      <c r="L2816" s="1551"/>
      <c r="M2816" s="1551"/>
      <c r="N2816" s="1551"/>
      <c r="O2816" s="1551"/>
      <c r="P2816" s="1551"/>
      <c r="Q2816" s="1551"/>
      <c r="R2816" s="1551"/>
      <c r="S2816" s="1551"/>
      <c r="T2816" s="1551"/>
      <c r="U2816" s="1551"/>
      <c r="V2816" s="1551"/>
      <c r="W2816" s="1551"/>
      <c r="X2816" s="1551"/>
      <c r="Y2816" s="1551"/>
      <c r="Z2816" s="1551"/>
      <c r="AA2816" s="1551"/>
      <c r="AB2816" s="1551"/>
      <c r="AC2816" s="1551"/>
      <c r="AD2816" s="1551"/>
      <c r="AE2816" s="1551"/>
      <c r="AF2816" s="1551"/>
      <c r="AG2816" s="1551"/>
      <c r="AH2816" s="1551"/>
      <c r="AI2816" s="1551"/>
      <c r="AJ2816" s="1551"/>
    </row>
    <row r="2817" spans="1:36" ht="18.75" x14ac:dyDescent="0.3">
      <c r="A2817" s="136" t="s">
        <v>826</v>
      </c>
      <c r="B2817" s="376">
        <v>44750</v>
      </c>
      <c r="C2817" s="137" t="s">
        <v>2610</v>
      </c>
      <c r="D2817" s="137" t="s">
        <v>2296</v>
      </c>
      <c r="E2817" s="137" t="s">
        <v>4476</v>
      </c>
      <c r="F2817" s="2315"/>
      <c r="G2817" s="1551"/>
      <c r="H2817" s="1551"/>
      <c r="I2817" s="1551"/>
      <c r="J2817" s="1551"/>
      <c r="K2817" s="1551"/>
      <c r="L2817" s="1551"/>
      <c r="M2817" s="1551"/>
      <c r="N2817" s="1551"/>
      <c r="O2817" s="1551"/>
      <c r="P2817" s="1551"/>
      <c r="Q2817" s="1551"/>
      <c r="R2817" s="1551"/>
      <c r="S2817" s="1551"/>
      <c r="T2817" s="1551"/>
      <c r="U2817" s="1551"/>
      <c r="V2817" s="1551"/>
      <c r="W2817" s="1551"/>
      <c r="X2817" s="1551"/>
      <c r="Y2817" s="1551"/>
      <c r="Z2817" s="1551"/>
      <c r="AA2817" s="1551"/>
      <c r="AB2817" s="1551"/>
      <c r="AC2817" s="1551"/>
      <c r="AD2817" s="1551"/>
      <c r="AE2817" s="1551"/>
      <c r="AF2817" s="1551"/>
      <c r="AG2817" s="1551"/>
      <c r="AH2817" s="1551"/>
      <c r="AI2817" s="1551"/>
      <c r="AJ2817" s="1551"/>
    </row>
    <row r="2818" spans="1:36" ht="18.75" customHeight="1" x14ac:dyDescent="0.3">
      <c r="A2818" s="136" t="s">
        <v>826</v>
      </c>
      <c r="B2818" s="376">
        <v>44750</v>
      </c>
      <c r="C2818" s="137" t="s">
        <v>2610</v>
      </c>
      <c r="D2818" s="137" t="s">
        <v>2296</v>
      </c>
      <c r="E2818" s="138" t="s">
        <v>4571</v>
      </c>
      <c r="F2818" s="2316" t="s">
        <v>2657</v>
      </c>
      <c r="G2818" s="1551"/>
      <c r="H2818" s="1551"/>
      <c r="I2818" s="1551"/>
      <c r="J2818" s="1551"/>
      <c r="K2818" s="1551"/>
      <c r="L2818" s="1551"/>
      <c r="M2818" s="1551"/>
      <c r="N2818" s="1551"/>
      <c r="O2818" s="1551"/>
      <c r="P2818" s="1551"/>
      <c r="Q2818" s="1551"/>
      <c r="R2818" s="1551"/>
      <c r="S2818" s="1551"/>
      <c r="T2818" s="1551"/>
      <c r="U2818" s="1551"/>
      <c r="V2818" s="1551"/>
      <c r="W2818" s="1551"/>
      <c r="X2818" s="1551"/>
      <c r="Y2818" s="1551"/>
      <c r="Z2818" s="1551"/>
      <c r="AA2818" s="1551"/>
      <c r="AB2818" s="1551"/>
      <c r="AC2818" s="1551"/>
      <c r="AD2818" s="1551"/>
      <c r="AE2818" s="1551"/>
      <c r="AF2818" s="1551"/>
      <c r="AG2818" s="1551"/>
      <c r="AH2818" s="1551"/>
      <c r="AI2818" s="1551"/>
      <c r="AJ2818" s="1551"/>
    </row>
    <row r="2819" spans="1:36" ht="18.75" x14ac:dyDescent="0.3">
      <c r="A2819" s="136" t="s">
        <v>826</v>
      </c>
      <c r="B2819" s="376">
        <v>44750</v>
      </c>
      <c r="C2819" s="137" t="s">
        <v>2610</v>
      </c>
      <c r="D2819" s="137" t="s">
        <v>2296</v>
      </c>
      <c r="E2819" s="138" t="s">
        <v>4488</v>
      </c>
      <c r="F2819" s="2315"/>
      <c r="G2819" s="1551"/>
      <c r="H2819" s="1551"/>
      <c r="I2819" s="1551"/>
      <c r="J2819" s="1551"/>
      <c r="K2819" s="1551"/>
      <c r="L2819" s="1551"/>
      <c r="M2819" s="1551"/>
      <c r="N2819" s="1551"/>
      <c r="O2819" s="1551"/>
      <c r="P2819" s="1551"/>
      <c r="Q2819" s="1551"/>
      <c r="R2819" s="1551"/>
      <c r="S2819" s="1551"/>
      <c r="T2819" s="1551"/>
      <c r="U2819" s="1551"/>
      <c r="V2819" s="1551"/>
      <c r="W2819" s="1551"/>
      <c r="X2819" s="1551"/>
      <c r="Y2819" s="1551"/>
      <c r="Z2819" s="1551"/>
      <c r="AA2819" s="1551"/>
      <c r="AB2819" s="1551"/>
      <c r="AC2819" s="1551"/>
      <c r="AD2819" s="1551"/>
      <c r="AE2819" s="1551"/>
      <c r="AF2819" s="1551"/>
      <c r="AG2819" s="1551"/>
      <c r="AH2819" s="1551"/>
      <c r="AI2819" s="1551"/>
      <c r="AJ2819" s="1551"/>
    </row>
    <row r="2820" spans="1:36" ht="18.75" customHeight="1" x14ac:dyDescent="0.3">
      <c r="A2820" s="136" t="s">
        <v>826</v>
      </c>
      <c r="B2820" s="376">
        <v>44750</v>
      </c>
      <c r="C2820" s="137" t="s">
        <v>2610</v>
      </c>
      <c r="D2820" s="137" t="s">
        <v>2296</v>
      </c>
      <c r="E2820" s="138" t="s">
        <v>4652</v>
      </c>
      <c r="F2820" s="2316" t="s">
        <v>2759</v>
      </c>
      <c r="G2820" s="1551"/>
      <c r="H2820" s="1551"/>
      <c r="I2820" s="1551"/>
      <c r="J2820" s="1551"/>
      <c r="K2820" s="1551"/>
      <c r="L2820" s="1551"/>
      <c r="M2820" s="1551"/>
      <c r="N2820" s="1551"/>
      <c r="O2820" s="1551"/>
      <c r="P2820" s="1551"/>
      <c r="Q2820" s="1551"/>
      <c r="R2820" s="1551"/>
      <c r="S2820" s="1551"/>
      <c r="T2820" s="1551"/>
      <c r="U2820" s="1551"/>
      <c r="V2820" s="1551"/>
      <c r="W2820" s="1551"/>
      <c r="X2820" s="1551"/>
      <c r="Y2820" s="1551"/>
      <c r="Z2820" s="1551"/>
      <c r="AA2820" s="1551"/>
      <c r="AB2820" s="1551"/>
      <c r="AC2820" s="1551"/>
      <c r="AD2820" s="1551"/>
      <c r="AE2820" s="1551"/>
      <c r="AF2820" s="1551"/>
      <c r="AG2820" s="1551"/>
      <c r="AH2820" s="1551"/>
      <c r="AI2820" s="1551"/>
      <c r="AJ2820" s="1551"/>
    </row>
    <row r="2821" spans="1:36" ht="18.75" x14ac:dyDescent="0.3">
      <c r="A2821" s="140" t="s">
        <v>826</v>
      </c>
      <c r="B2821" s="377">
        <v>44750</v>
      </c>
      <c r="C2821" s="141" t="s">
        <v>2610</v>
      </c>
      <c r="D2821" s="141" t="s">
        <v>2296</v>
      </c>
      <c r="E2821" s="143" t="s">
        <v>2671</v>
      </c>
      <c r="F2821" s="2317"/>
      <c r="G2821" s="1551"/>
      <c r="H2821" s="1551"/>
      <c r="I2821" s="1551"/>
      <c r="J2821" s="1551"/>
      <c r="K2821" s="1551"/>
      <c r="L2821" s="1551"/>
      <c r="M2821" s="1551"/>
      <c r="N2821" s="1551"/>
      <c r="O2821" s="1551"/>
      <c r="P2821" s="1551"/>
      <c r="Q2821" s="1551"/>
      <c r="R2821" s="1551"/>
      <c r="S2821" s="1551"/>
      <c r="T2821" s="1551"/>
      <c r="U2821" s="1551"/>
      <c r="V2821" s="1551"/>
      <c r="W2821" s="1551"/>
      <c r="X2821" s="1551"/>
      <c r="Y2821" s="1551"/>
      <c r="Z2821" s="1551"/>
      <c r="AA2821" s="1551"/>
      <c r="AB2821" s="1551"/>
      <c r="AC2821" s="1551"/>
      <c r="AD2821" s="1551"/>
      <c r="AE2821" s="1551"/>
      <c r="AF2821" s="1551"/>
      <c r="AG2821" s="1551"/>
      <c r="AH2821" s="1551"/>
      <c r="AI2821" s="1551"/>
      <c r="AJ2821" s="1551"/>
    </row>
    <row r="2822" spans="1:36" ht="18.75" x14ac:dyDescent="0.3">
      <c r="A2822" s="2352" t="s">
        <v>4557</v>
      </c>
      <c r="B2822" s="2353"/>
      <c r="C2822" s="2353"/>
      <c r="D2822" s="2353"/>
      <c r="E2822" s="2353"/>
      <c r="F2822" s="2354"/>
      <c r="G2822" s="1551"/>
      <c r="H2822" s="1551"/>
      <c r="I2822" s="1551"/>
      <c r="J2822" s="1551"/>
      <c r="K2822" s="1551"/>
      <c r="L2822" s="1551"/>
      <c r="M2822" s="1551"/>
      <c r="N2822" s="1551"/>
      <c r="O2822" s="1551"/>
      <c r="P2822" s="1551"/>
      <c r="Q2822" s="1551"/>
      <c r="R2822" s="1551"/>
      <c r="S2822" s="1551"/>
      <c r="T2822" s="1551"/>
      <c r="U2822" s="1551"/>
      <c r="V2822" s="1551"/>
      <c r="W2822" s="1551"/>
      <c r="X2822" s="1551"/>
      <c r="Y2822" s="1551"/>
      <c r="Z2822" s="1551"/>
      <c r="AA2822" s="1551"/>
      <c r="AB2822" s="1551"/>
      <c r="AC2822" s="1551"/>
      <c r="AD2822" s="1551"/>
      <c r="AE2822" s="1551"/>
      <c r="AF2822" s="1551"/>
      <c r="AG2822" s="1551"/>
      <c r="AH2822" s="1551"/>
      <c r="AI2822" s="1551"/>
      <c r="AJ2822" s="1551"/>
    </row>
    <row r="2823" spans="1:36" ht="18.75" x14ac:dyDescent="0.3">
      <c r="A2823" s="2482" t="s">
        <v>4562</v>
      </c>
      <c r="B2823" s="2483"/>
      <c r="C2823" s="2483"/>
      <c r="D2823" s="2483"/>
      <c r="E2823" s="2483"/>
      <c r="F2823" s="2484"/>
      <c r="G2823" s="1551"/>
      <c r="H2823" s="1551"/>
      <c r="I2823" s="1551"/>
      <c r="J2823" s="1551"/>
      <c r="K2823" s="1551"/>
      <c r="L2823" s="1551"/>
      <c r="M2823" s="1551"/>
      <c r="N2823" s="1551"/>
      <c r="O2823" s="1551"/>
      <c r="P2823" s="1551"/>
      <c r="Q2823" s="1551"/>
      <c r="R2823" s="1551"/>
      <c r="S2823" s="1551"/>
      <c r="T2823" s="1551"/>
      <c r="U2823" s="1551"/>
      <c r="V2823" s="1551"/>
      <c r="W2823" s="1551"/>
      <c r="X2823" s="1551"/>
      <c r="Y2823" s="1551"/>
      <c r="Z2823" s="1551"/>
      <c r="AA2823" s="1551"/>
      <c r="AB2823" s="1551"/>
      <c r="AC2823" s="1551"/>
      <c r="AD2823" s="1551"/>
      <c r="AE2823" s="1551"/>
      <c r="AF2823" s="1551"/>
      <c r="AG2823" s="1551"/>
      <c r="AH2823" s="1551"/>
      <c r="AI2823" s="1551"/>
      <c r="AJ2823" s="1551"/>
    </row>
    <row r="2825" spans="1:36" ht="18.75" customHeight="1" x14ac:dyDescent="0.3">
      <c r="A2825" s="132" t="s">
        <v>837</v>
      </c>
      <c r="B2825" s="375">
        <v>44751</v>
      </c>
      <c r="C2825" s="133" t="s">
        <v>2610</v>
      </c>
      <c r="D2825" s="133" t="s">
        <v>2615</v>
      </c>
      <c r="E2825" s="133" t="s">
        <v>2360</v>
      </c>
      <c r="F2825" s="2314" t="s">
        <v>2624</v>
      </c>
      <c r="G2825" s="1551"/>
      <c r="H2825" s="1551"/>
      <c r="I2825" s="1551"/>
      <c r="J2825" s="1551"/>
      <c r="K2825" s="1551"/>
      <c r="L2825" s="1551"/>
      <c r="M2825" s="1551"/>
      <c r="N2825" s="1551"/>
      <c r="O2825" s="1551"/>
      <c r="P2825" s="1551"/>
      <c r="Q2825" s="1551"/>
      <c r="R2825" s="1551"/>
      <c r="S2825" s="1551"/>
      <c r="T2825" s="1551"/>
      <c r="U2825" s="1551"/>
      <c r="V2825" s="1551"/>
      <c r="W2825" s="1551"/>
      <c r="X2825" s="1551"/>
      <c r="Y2825" s="1551"/>
      <c r="Z2825" s="1551"/>
      <c r="AA2825" s="1551"/>
      <c r="AB2825" s="1551"/>
      <c r="AC2825" s="1551"/>
      <c r="AD2825" s="1551"/>
      <c r="AE2825" s="1551"/>
      <c r="AF2825" s="1551"/>
      <c r="AG2825" s="1551"/>
      <c r="AH2825" s="1551"/>
      <c r="AI2825" s="1551"/>
      <c r="AJ2825" s="1551"/>
    </row>
    <row r="2826" spans="1:36" ht="18.75" x14ac:dyDescent="0.3">
      <c r="A2826" s="136" t="s">
        <v>837</v>
      </c>
      <c r="B2826" s="375">
        <v>44751</v>
      </c>
      <c r="C2826" s="137" t="s">
        <v>2610</v>
      </c>
      <c r="D2826" s="137" t="s">
        <v>2615</v>
      </c>
      <c r="E2826" s="137" t="s">
        <v>4560</v>
      </c>
      <c r="F2826" s="2315"/>
      <c r="G2826" s="1551"/>
      <c r="H2826" s="1551"/>
      <c r="I2826" s="1551"/>
      <c r="J2826" s="1551"/>
      <c r="K2826" s="1551"/>
      <c r="L2826" s="1551"/>
      <c r="M2826" s="1551"/>
      <c r="N2826" s="1551"/>
      <c r="O2826" s="1551"/>
      <c r="P2826" s="1551"/>
      <c r="Q2826" s="1551"/>
      <c r="R2826" s="1551"/>
      <c r="S2826" s="1551"/>
      <c r="T2826" s="1551"/>
      <c r="U2826" s="1551"/>
      <c r="V2826" s="1551"/>
      <c r="W2826" s="1551"/>
      <c r="X2826" s="1551"/>
      <c r="Y2826" s="1551"/>
      <c r="Z2826" s="1551"/>
      <c r="AA2826" s="1551"/>
      <c r="AB2826" s="1551"/>
      <c r="AC2826" s="1551"/>
      <c r="AD2826" s="1551"/>
      <c r="AE2826" s="1551"/>
      <c r="AF2826" s="1551"/>
      <c r="AG2826" s="1551"/>
      <c r="AH2826" s="1551"/>
      <c r="AI2826" s="1551"/>
      <c r="AJ2826" s="1551"/>
    </row>
    <row r="2827" spans="1:36" ht="18.75" customHeight="1" x14ac:dyDescent="0.3">
      <c r="A2827" s="136" t="s">
        <v>837</v>
      </c>
      <c r="B2827" s="375">
        <v>44751</v>
      </c>
      <c r="C2827" s="137" t="s">
        <v>2610</v>
      </c>
      <c r="D2827" s="137" t="s">
        <v>2615</v>
      </c>
      <c r="E2827" s="137" t="s">
        <v>4479</v>
      </c>
      <c r="F2827" s="2316" t="s">
        <v>2700</v>
      </c>
      <c r="G2827" s="1551"/>
      <c r="H2827" s="1551"/>
      <c r="I2827" s="1551"/>
      <c r="J2827" s="1551"/>
      <c r="K2827" s="1551"/>
      <c r="L2827" s="1551"/>
      <c r="M2827" s="1551"/>
      <c r="N2827" s="1551"/>
      <c r="O2827" s="1551"/>
      <c r="P2827" s="1551"/>
      <c r="Q2827" s="1551"/>
      <c r="R2827" s="1551"/>
      <c r="S2827" s="1551"/>
      <c r="T2827" s="1551"/>
      <c r="U2827" s="1551"/>
      <c r="V2827" s="1551"/>
      <c r="W2827" s="1551"/>
      <c r="X2827" s="1551"/>
      <c r="Y2827" s="1551"/>
      <c r="Z2827" s="1551"/>
      <c r="AA2827" s="1551"/>
      <c r="AB2827" s="1551"/>
      <c r="AC2827" s="1551"/>
      <c r="AD2827" s="1551"/>
      <c r="AE2827" s="1551"/>
      <c r="AF2827" s="1551"/>
      <c r="AG2827" s="1551"/>
      <c r="AH2827" s="1551"/>
      <c r="AI2827" s="1551"/>
      <c r="AJ2827" s="1551"/>
    </row>
    <row r="2828" spans="1:36" ht="18.75" x14ac:dyDescent="0.3">
      <c r="A2828" s="140" t="s">
        <v>837</v>
      </c>
      <c r="B2828" s="375">
        <v>44751</v>
      </c>
      <c r="C2828" s="141" t="s">
        <v>2610</v>
      </c>
      <c r="D2828" s="141" t="s">
        <v>2615</v>
      </c>
      <c r="E2828" s="141" t="s">
        <v>2661</v>
      </c>
      <c r="F2828" s="2317"/>
      <c r="G2828" s="1551"/>
      <c r="H2828" s="1551"/>
      <c r="I2828" s="1551"/>
      <c r="J2828" s="1551"/>
      <c r="K2828" s="1551"/>
      <c r="L2828" s="1551"/>
      <c r="M2828" s="1551"/>
      <c r="N2828" s="1551"/>
      <c r="O2828" s="1551"/>
      <c r="P2828" s="1551"/>
      <c r="Q2828" s="1551"/>
      <c r="R2828" s="1551"/>
      <c r="S2828" s="1551"/>
      <c r="T2828" s="1551"/>
      <c r="U2828" s="1551"/>
      <c r="V2828" s="1551"/>
      <c r="W2828" s="1551"/>
      <c r="X2828" s="1551"/>
      <c r="Y2828" s="1551"/>
      <c r="Z2828" s="1551"/>
      <c r="AA2828" s="1551"/>
      <c r="AB2828" s="1551"/>
      <c r="AC2828" s="1551"/>
      <c r="AD2828" s="1551"/>
      <c r="AE2828" s="1551"/>
      <c r="AF2828" s="1551"/>
      <c r="AG2828" s="1551"/>
      <c r="AH2828" s="1551"/>
      <c r="AI2828" s="1551"/>
      <c r="AJ2828" s="1551"/>
    </row>
    <row r="2829" spans="1:36" ht="18.75" x14ac:dyDescent="0.3">
      <c r="A2829" s="2305" t="s">
        <v>4555</v>
      </c>
      <c r="B2829" s="2306"/>
      <c r="C2829" s="2306"/>
      <c r="D2829" s="2306"/>
      <c r="E2829" s="2306"/>
      <c r="F2829" s="2307"/>
      <c r="G2829" s="1551"/>
      <c r="H2829" s="1551"/>
      <c r="I2829" s="1551"/>
      <c r="J2829" s="1551"/>
      <c r="K2829" s="1551"/>
      <c r="L2829" s="1551"/>
      <c r="M2829" s="1551"/>
      <c r="N2829" s="1551"/>
      <c r="O2829" s="1551"/>
      <c r="P2829" s="1551"/>
      <c r="Q2829" s="1551"/>
      <c r="R2829" s="1551"/>
      <c r="S2829" s="1551"/>
      <c r="T2829" s="1551"/>
      <c r="U2829" s="1551"/>
      <c r="V2829" s="1551"/>
      <c r="W2829" s="1551"/>
      <c r="X2829" s="1551"/>
      <c r="Y2829" s="1551"/>
      <c r="Z2829" s="1551"/>
      <c r="AA2829" s="1551"/>
      <c r="AB2829" s="1551"/>
      <c r="AC2829" s="1551"/>
      <c r="AD2829" s="1551"/>
      <c r="AE2829" s="1551"/>
      <c r="AF2829" s="1551"/>
      <c r="AG2829" s="1551"/>
      <c r="AH2829" s="1551"/>
      <c r="AI2829" s="1551"/>
      <c r="AJ2829" s="1551"/>
    </row>
    <row r="2830" spans="1:36" ht="18.75" customHeight="1" x14ac:dyDescent="0.3">
      <c r="A2830" s="2081" t="s">
        <v>837</v>
      </c>
      <c r="B2830" s="375">
        <v>44751</v>
      </c>
      <c r="C2830" s="149" t="s">
        <v>2610</v>
      </c>
      <c r="D2830" s="149" t="s">
        <v>4667</v>
      </c>
      <c r="E2830" s="149" t="s">
        <v>4605</v>
      </c>
      <c r="F2830" s="2370" t="s">
        <v>2627</v>
      </c>
      <c r="G2830" s="1551"/>
      <c r="H2830" s="1551"/>
      <c r="I2830" s="1551"/>
      <c r="J2830" s="1551"/>
      <c r="K2830" s="1551"/>
      <c r="L2830" s="1551"/>
      <c r="M2830" s="1551"/>
      <c r="N2830" s="1551"/>
      <c r="O2830" s="1551"/>
      <c r="P2830" s="1551"/>
      <c r="Q2830" s="1551"/>
      <c r="R2830" s="1551"/>
      <c r="S2830" s="1551"/>
      <c r="T2830" s="1551"/>
      <c r="U2830" s="1551"/>
      <c r="V2830" s="1551"/>
      <c r="W2830" s="1551"/>
      <c r="X2830" s="1551"/>
      <c r="Y2830" s="1551"/>
      <c r="Z2830" s="1551"/>
      <c r="AA2830" s="1551"/>
      <c r="AB2830" s="1551"/>
      <c r="AC2830" s="1551"/>
      <c r="AD2830" s="1551"/>
      <c r="AE2830" s="1551"/>
      <c r="AF2830" s="1551"/>
      <c r="AG2830" s="1551"/>
      <c r="AH2830" s="1551"/>
      <c r="AI2830" s="1551"/>
      <c r="AJ2830" s="1551"/>
    </row>
    <row r="2831" spans="1:36" ht="18.75" x14ac:dyDescent="0.3">
      <c r="A2831" s="136" t="s">
        <v>837</v>
      </c>
      <c r="B2831" s="375">
        <v>44751</v>
      </c>
      <c r="C2831" s="137" t="s">
        <v>2610</v>
      </c>
      <c r="D2831" s="137" t="s">
        <v>4667</v>
      </c>
      <c r="E2831" s="137" t="s">
        <v>2671</v>
      </c>
      <c r="F2831" s="2315"/>
      <c r="G2831" s="1551"/>
      <c r="H2831" s="1551"/>
      <c r="I2831" s="1551"/>
      <c r="J2831" s="1551"/>
      <c r="K2831" s="1551"/>
      <c r="L2831" s="1551"/>
      <c r="M2831" s="1551"/>
      <c r="N2831" s="1551"/>
      <c r="O2831" s="1551"/>
      <c r="P2831" s="1551"/>
      <c r="Q2831" s="1551"/>
      <c r="R2831" s="1551"/>
      <c r="S2831" s="1551"/>
      <c r="T2831" s="1551"/>
      <c r="U2831" s="1551"/>
      <c r="V2831" s="1551"/>
      <c r="W2831" s="1551"/>
      <c r="X2831" s="1551"/>
      <c r="Y2831" s="1551"/>
      <c r="Z2831" s="1551"/>
      <c r="AA2831" s="1551"/>
      <c r="AB2831" s="1551"/>
      <c r="AC2831" s="1551"/>
      <c r="AD2831" s="1551"/>
      <c r="AE2831" s="1551"/>
      <c r="AF2831" s="1551"/>
      <c r="AG2831" s="1551"/>
      <c r="AH2831" s="1551"/>
      <c r="AI2831" s="1551"/>
      <c r="AJ2831" s="1551"/>
    </row>
    <row r="2832" spans="1:36" ht="18.75" customHeight="1" x14ac:dyDescent="0.3">
      <c r="A2832" s="2352" t="s">
        <v>4557</v>
      </c>
      <c r="B2832" s="2353"/>
      <c r="C2832" s="2353"/>
      <c r="D2832" s="2353"/>
      <c r="E2832" s="2353"/>
      <c r="F2832" s="2354"/>
      <c r="G2832" s="1551"/>
      <c r="H2832" s="1551"/>
      <c r="I2832" s="1551"/>
      <c r="J2832" s="1551"/>
      <c r="K2832" s="1551"/>
      <c r="L2832" s="1551"/>
      <c r="M2832" s="1551"/>
      <c r="N2832" s="1551"/>
      <c r="O2832" s="1551"/>
      <c r="P2832" s="1551"/>
      <c r="Q2832" s="1551"/>
      <c r="R2832" s="1551"/>
      <c r="S2832" s="1551"/>
      <c r="T2832" s="1551"/>
      <c r="U2832" s="1551"/>
      <c r="V2832" s="1551"/>
      <c r="W2832" s="1551"/>
      <c r="X2832" s="1551"/>
      <c r="Y2832" s="1551"/>
      <c r="Z2832" s="1551"/>
      <c r="AA2832" s="1551"/>
      <c r="AB2832" s="1551"/>
      <c r="AC2832" s="1551"/>
      <c r="AD2832" s="1551"/>
      <c r="AE2832" s="1551"/>
      <c r="AF2832" s="1551"/>
      <c r="AG2832" s="1551"/>
      <c r="AH2832" s="1551"/>
      <c r="AI2832" s="1551"/>
      <c r="AJ2832" s="1551"/>
    </row>
    <row r="2833" spans="1:36" ht="18.75" customHeight="1" x14ac:dyDescent="0.3">
      <c r="A2833" s="136" t="s">
        <v>837</v>
      </c>
      <c r="B2833" s="375">
        <v>44751</v>
      </c>
      <c r="C2833" s="137" t="s">
        <v>2610</v>
      </c>
      <c r="D2833" s="137" t="s">
        <v>2292</v>
      </c>
      <c r="E2833" s="137" t="s">
        <v>4483</v>
      </c>
      <c r="F2833" s="2316" t="s">
        <v>2731</v>
      </c>
      <c r="G2833" s="1551"/>
      <c r="H2833" s="1551"/>
      <c r="I2833" s="1551"/>
      <c r="J2833" s="1551"/>
      <c r="K2833" s="1551"/>
      <c r="L2833" s="1551"/>
      <c r="M2833" s="1551"/>
      <c r="N2833" s="1551"/>
      <c r="O2833" s="1551"/>
      <c r="P2833" s="1551"/>
      <c r="Q2833" s="1551"/>
      <c r="R2833" s="1551"/>
      <c r="S2833" s="1551"/>
      <c r="T2833" s="1551"/>
      <c r="U2833" s="1551"/>
      <c r="V2833" s="1551"/>
      <c r="W2833" s="1551"/>
      <c r="X2833" s="1551"/>
      <c r="Y2833" s="1551"/>
      <c r="Z2833" s="1551"/>
      <c r="AA2833" s="1551"/>
      <c r="AB2833" s="1551"/>
      <c r="AC2833" s="1551"/>
      <c r="AD2833" s="1551"/>
      <c r="AE2833" s="1551"/>
      <c r="AF2833" s="1551"/>
      <c r="AG2833" s="1551"/>
      <c r="AH2833" s="1551"/>
      <c r="AI2833" s="1551"/>
      <c r="AJ2833" s="1551"/>
    </row>
    <row r="2834" spans="1:36" ht="18.75" x14ac:dyDescent="0.3">
      <c r="A2834" s="136" t="s">
        <v>837</v>
      </c>
      <c r="B2834" s="375">
        <v>44751</v>
      </c>
      <c r="C2834" s="137" t="s">
        <v>2610</v>
      </c>
      <c r="D2834" s="137" t="s">
        <v>2292</v>
      </c>
      <c r="E2834" s="137" t="s">
        <v>4519</v>
      </c>
      <c r="F2834" s="2315"/>
      <c r="G2834" s="1551"/>
      <c r="H2834" s="1551"/>
      <c r="I2834" s="1551"/>
      <c r="J2834" s="1551"/>
      <c r="K2834" s="1551"/>
      <c r="L2834" s="1551"/>
      <c r="M2834" s="1551"/>
      <c r="N2834" s="1551"/>
      <c r="O2834" s="1551"/>
      <c r="P2834" s="1551"/>
      <c r="Q2834" s="1551"/>
      <c r="R2834" s="1551"/>
      <c r="S2834" s="1551"/>
      <c r="T2834" s="1551"/>
      <c r="U2834" s="1551"/>
      <c r="V2834" s="1551"/>
      <c r="W2834" s="1551"/>
      <c r="X2834" s="1551"/>
      <c r="Y2834" s="1551"/>
      <c r="Z2834" s="1551"/>
      <c r="AA2834" s="1551"/>
      <c r="AB2834" s="1551"/>
      <c r="AC2834" s="1551"/>
      <c r="AD2834" s="1551"/>
      <c r="AE2834" s="1551"/>
      <c r="AF2834" s="1551"/>
      <c r="AG2834" s="1551"/>
      <c r="AH2834" s="1551"/>
      <c r="AI2834" s="1551"/>
      <c r="AJ2834" s="1551"/>
    </row>
    <row r="2835" spans="1:36" ht="18.75" customHeight="1" x14ac:dyDescent="0.3">
      <c r="A2835" s="136" t="s">
        <v>837</v>
      </c>
      <c r="B2835" s="375">
        <v>44751</v>
      </c>
      <c r="C2835" s="137" t="s">
        <v>2610</v>
      </c>
      <c r="D2835" s="137" t="s">
        <v>2292</v>
      </c>
      <c r="E2835" s="137" t="s">
        <v>2652</v>
      </c>
      <c r="F2835" s="2316" t="s">
        <v>2634</v>
      </c>
      <c r="G2835" s="1551"/>
      <c r="H2835" s="1551"/>
      <c r="I2835" s="1551"/>
      <c r="J2835" s="1551"/>
      <c r="K2835" s="1551"/>
      <c r="L2835" s="1551"/>
      <c r="M2835" s="1551"/>
      <c r="N2835" s="1551"/>
      <c r="O2835" s="1551"/>
      <c r="P2835" s="1551"/>
      <c r="Q2835" s="1551"/>
      <c r="R2835" s="1551"/>
      <c r="S2835" s="1551"/>
      <c r="T2835" s="1551"/>
      <c r="U2835" s="1551"/>
      <c r="V2835" s="1551"/>
      <c r="W2835" s="1551"/>
      <c r="X2835" s="1551"/>
      <c r="Y2835" s="1551"/>
      <c r="Z2835" s="1551"/>
      <c r="AA2835" s="1551"/>
      <c r="AB2835" s="1551"/>
      <c r="AC2835" s="1551"/>
      <c r="AD2835" s="1551"/>
      <c r="AE2835" s="1551"/>
      <c r="AF2835" s="1551"/>
      <c r="AG2835" s="1551"/>
      <c r="AH2835" s="1551"/>
      <c r="AI2835" s="1551"/>
      <c r="AJ2835" s="1551"/>
    </row>
    <row r="2836" spans="1:36" ht="18.75" customHeight="1" x14ac:dyDescent="0.3">
      <c r="A2836" s="136" t="s">
        <v>837</v>
      </c>
      <c r="B2836" s="375">
        <v>44751</v>
      </c>
      <c r="C2836" s="137" t="s">
        <v>2610</v>
      </c>
      <c r="D2836" s="137" t="s">
        <v>2292</v>
      </c>
      <c r="E2836" s="137" t="s">
        <v>4654</v>
      </c>
      <c r="F2836" s="2315"/>
      <c r="G2836" s="1551"/>
      <c r="H2836" s="1551"/>
      <c r="I2836" s="1551"/>
      <c r="J2836" s="1551"/>
      <c r="K2836" s="1551"/>
      <c r="L2836" s="1551"/>
      <c r="M2836" s="1551"/>
      <c r="N2836" s="1551"/>
      <c r="O2836" s="1551"/>
      <c r="P2836" s="1551"/>
      <c r="Q2836" s="1551"/>
      <c r="R2836" s="1551"/>
      <c r="S2836" s="1551"/>
      <c r="T2836" s="1551"/>
      <c r="U2836" s="1551"/>
      <c r="V2836" s="1551"/>
      <c r="W2836" s="1551"/>
      <c r="X2836" s="1551"/>
      <c r="Y2836" s="1551"/>
      <c r="Z2836" s="1551"/>
      <c r="AA2836" s="1551"/>
      <c r="AB2836" s="1551"/>
      <c r="AC2836" s="1551"/>
      <c r="AD2836" s="1551"/>
      <c r="AE2836" s="1551"/>
      <c r="AF2836" s="1551"/>
      <c r="AG2836" s="1551"/>
      <c r="AH2836" s="1551"/>
      <c r="AI2836" s="1551"/>
      <c r="AJ2836" s="1551"/>
    </row>
    <row r="2837" spans="1:36" ht="18.75" x14ac:dyDescent="0.3">
      <c r="A2837" s="2330" t="s">
        <v>4557</v>
      </c>
      <c r="B2837" s="2331"/>
      <c r="C2837" s="2331"/>
      <c r="D2837" s="2331"/>
      <c r="E2837" s="2331"/>
      <c r="F2837" s="2332"/>
      <c r="G2837" s="1551"/>
      <c r="H2837" s="1551"/>
      <c r="I2837" s="1551"/>
      <c r="J2837" s="1551"/>
      <c r="K2837" s="1551"/>
      <c r="L2837" s="1551"/>
      <c r="M2837" s="1551"/>
      <c r="N2837" s="1551"/>
      <c r="O2837" s="1551"/>
      <c r="P2837" s="1551"/>
      <c r="Q2837" s="1551"/>
      <c r="R2837" s="1551"/>
      <c r="S2837" s="1551"/>
      <c r="T2837" s="1551"/>
      <c r="U2837" s="1551"/>
      <c r="V2837" s="1551"/>
      <c r="W2837" s="1551"/>
      <c r="X2837" s="1551"/>
      <c r="Y2837" s="1551"/>
      <c r="Z2837" s="1551"/>
      <c r="AA2837" s="1551"/>
      <c r="AB2837" s="1551"/>
      <c r="AC2837" s="1551"/>
      <c r="AD2837" s="1551"/>
      <c r="AE2837" s="1551"/>
      <c r="AF2837" s="1551"/>
      <c r="AG2837" s="1551"/>
      <c r="AH2837" s="1551"/>
      <c r="AI2837" s="1551"/>
      <c r="AJ2837" s="1551"/>
    </row>
    <row r="2838" spans="1:36" ht="18.75" customHeight="1" x14ac:dyDescent="0.3">
      <c r="A2838" s="132" t="s">
        <v>837</v>
      </c>
      <c r="B2838" s="375">
        <v>44751</v>
      </c>
      <c r="C2838" s="133" t="s">
        <v>2610</v>
      </c>
      <c r="D2838" s="133" t="s">
        <v>2296</v>
      </c>
      <c r="E2838" s="133" t="s">
        <v>4473</v>
      </c>
      <c r="F2838" s="2314" t="s">
        <v>2631</v>
      </c>
      <c r="G2838" s="1551"/>
      <c r="H2838" s="1551"/>
      <c r="I2838" s="1551"/>
      <c r="J2838" s="1551"/>
      <c r="K2838" s="1551"/>
      <c r="L2838" s="1551"/>
      <c r="M2838" s="1551"/>
      <c r="N2838" s="1551"/>
      <c r="O2838" s="1551"/>
      <c r="P2838" s="1551"/>
      <c r="Q2838" s="1551"/>
      <c r="R2838" s="1551"/>
      <c r="S2838" s="1551"/>
      <c r="T2838" s="1551"/>
      <c r="U2838" s="1551"/>
      <c r="V2838" s="1551"/>
      <c r="W2838" s="1551"/>
      <c r="X2838" s="1551"/>
      <c r="Y2838" s="1551"/>
      <c r="Z2838" s="1551"/>
      <c r="AA2838" s="1551"/>
      <c r="AB2838" s="1551"/>
      <c r="AC2838" s="1551"/>
      <c r="AD2838" s="1551"/>
      <c r="AE2838" s="1551"/>
      <c r="AF2838" s="1551"/>
      <c r="AG2838" s="1551"/>
      <c r="AH2838" s="1551"/>
      <c r="AI2838" s="1551"/>
      <c r="AJ2838" s="1551"/>
    </row>
    <row r="2839" spans="1:36" ht="18.75" customHeight="1" x14ac:dyDescent="0.3">
      <c r="A2839" s="136" t="s">
        <v>837</v>
      </c>
      <c r="B2839" s="375">
        <v>44751</v>
      </c>
      <c r="C2839" s="137" t="s">
        <v>2610</v>
      </c>
      <c r="D2839" s="137" t="s">
        <v>2296</v>
      </c>
      <c r="E2839" s="137" t="s">
        <v>4551</v>
      </c>
      <c r="F2839" s="2315"/>
      <c r="G2839" s="1551"/>
      <c r="H2839" s="1551"/>
      <c r="I2839" s="1551"/>
      <c r="J2839" s="1551"/>
      <c r="K2839" s="1551"/>
      <c r="L2839" s="1551"/>
      <c r="M2839" s="1551"/>
      <c r="N2839" s="1551"/>
      <c r="O2839" s="1551"/>
      <c r="P2839" s="1551"/>
      <c r="Q2839" s="1551"/>
      <c r="R2839" s="1551"/>
      <c r="S2839" s="1551"/>
      <c r="T2839" s="1551"/>
      <c r="U2839" s="1551"/>
      <c r="V2839" s="1551"/>
      <c r="W2839" s="1551"/>
      <c r="X2839" s="1551"/>
      <c r="Y2839" s="1551"/>
      <c r="Z2839" s="1551"/>
      <c r="AA2839" s="1551"/>
      <c r="AB2839" s="1551"/>
      <c r="AC2839" s="1551"/>
      <c r="AD2839" s="1551"/>
      <c r="AE2839" s="1551"/>
      <c r="AF2839" s="1551"/>
      <c r="AG2839" s="1551"/>
      <c r="AH2839" s="1551"/>
      <c r="AI2839" s="1551"/>
      <c r="AJ2839" s="1551"/>
    </row>
    <row r="2840" spans="1:36" ht="18.75" customHeight="1" x14ac:dyDescent="0.3">
      <c r="A2840" s="136" t="s">
        <v>837</v>
      </c>
      <c r="B2840" s="375">
        <v>44751</v>
      </c>
      <c r="C2840" s="137" t="s">
        <v>2610</v>
      </c>
      <c r="D2840" s="137" t="s">
        <v>2296</v>
      </c>
      <c r="E2840" s="137" t="s">
        <v>4652</v>
      </c>
      <c r="F2840" s="2316" t="s">
        <v>2651</v>
      </c>
      <c r="G2840" s="1551"/>
      <c r="H2840" s="1551"/>
      <c r="I2840" s="1551"/>
      <c r="J2840" s="1551"/>
      <c r="K2840" s="1551"/>
      <c r="L2840" s="1551"/>
      <c r="M2840" s="1551"/>
      <c r="N2840" s="1551"/>
      <c r="O2840" s="1551"/>
      <c r="P2840" s="1551"/>
      <c r="Q2840" s="1551"/>
      <c r="R2840" s="1551"/>
      <c r="S2840" s="1551"/>
      <c r="T2840" s="1551"/>
      <c r="U2840" s="1551"/>
      <c r="V2840" s="1551"/>
      <c r="W2840" s="1551"/>
      <c r="X2840" s="1551"/>
      <c r="Y2840" s="1551"/>
      <c r="Z2840" s="1551"/>
      <c r="AA2840" s="1551"/>
      <c r="AB2840" s="1551"/>
      <c r="AC2840" s="1551"/>
      <c r="AD2840" s="1551"/>
      <c r="AE2840" s="1551"/>
      <c r="AF2840" s="1551"/>
      <c r="AG2840" s="1551"/>
      <c r="AH2840" s="1551"/>
      <c r="AI2840" s="1551"/>
      <c r="AJ2840" s="1551"/>
    </row>
    <row r="2841" spans="1:36" ht="18.75" customHeight="1" x14ac:dyDescent="0.3">
      <c r="A2841" s="136" t="s">
        <v>837</v>
      </c>
      <c r="B2841" s="375">
        <v>44751</v>
      </c>
      <c r="C2841" s="137" t="s">
        <v>2610</v>
      </c>
      <c r="D2841" s="137" t="s">
        <v>2296</v>
      </c>
      <c r="E2841" s="137" t="s">
        <v>4571</v>
      </c>
      <c r="F2841" s="2315"/>
      <c r="G2841" s="1551"/>
      <c r="H2841" s="1551"/>
      <c r="I2841" s="1551"/>
      <c r="J2841" s="1551"/>
      <c r="K2841" s="1551"/>
      <c r="L2841" s="1551"/>
      <c r="M2841" s="1551"/>
      <c r="N2841" s="1551"/>
      <c r="O2841" s="1551"/>
      <c r="P2841" s="1551"/>
      <c r="Q2841" s="1551"/>
      <c r="R2841" s="1551"/>
      <c r="S2841" s="1551"/>
      <c r="T2841" s="1551"/>
      <c r="U2841" s="1551"/>
      <c r="V2841" s="1551"/>
      <c r="W2841" s="1551"/>
      <c r="X2841" s="1551"/>
      <c r="Y2841" s="1551"/>
      <c r="Z2841" s="1551"/>
      <c r="AA2841" s="1551"/>
      <c r="AB2841" s="1551"/>
      <c r="AC2841" s="1551"/>
      <c r="AD2841" s="1551"/>
      <c r="AE2841" s="1551"/>
      <c r="AF2841" s="1551"/>
      <c r="AG2841" s="1551"/>
      <c r="AH2841" s="1551"/>
      <c r="AI2841" s="1551"/>
      <c r="AJ2841" s="1551"/>
    </row>
    <row r="2842" spans="1:36" ht="18.75" customHeight="1" x14ac:dyDescent="0.3">
      <c r="A2842" s="136" t="s">
        <v>837</v>
      </c>
      <c r="B2842" s="375">
        <v>44751</v>
      </c>
      <c r="C2842" s="137" t="s">
        <v>2610</v>
      </c>
      <c r="D2842" s="137" t="s">
        <v>2296</v>
      </c>
      <c r="E2842" s="137" t="s">
        <v>4476</v>
      </c>
      <c r="F2842" s="2316" t="s">
        <v>2763</v>
      </c>
      <c r="G2842" s="1551"/>
      <c r="H2842" s="1551"/>
      <c r="I2842" s="1551"/>
      <c r="J2842" s="1551"/>
      <c r="K2842" s="1551"/>
      <c r="L2842" s="1551"/>
      <c r="M2842" s="1551"/>
      <c r="N2842" s="1551"/>
      <c r="O2842" s="1551"/>
      <c r="P2842" s="1551"/>
      <c r="Q2842" s="1551"/>
      <c r="R2842" s="1551"/>
      <c r="S2842" s="1551"/>
      <c r="T2842" s="1551"/>
      <c r="U2842" s="1551"/>
      <c r="V2842" s="1551"/>
      <c r="W2842" s="1551"/>
      <c r="X2842" s="1551"/>
      <c r="Y2842" s="1551"/>
      <c r="Z2842" s="1551"/>
      <c r="AA2842" s="1551"/>
      <c r="AB2842" s="1551"/>
      <c r="AC2842" s="1551"/>
      <c r="AD2842" s="1551"/>
      <c r="AE2842" s="1551"/>
      <c r="AF2842" s="1551"/>
      <c r="AG2842" s="1551"/>
      <c r="AH2842" s="1551"/>
      <c r="AI2842" s="1551"/>
      <c r="AJ2842" s="1551"/>
    </row>
    <row r="2843" spans="1:36" ht="18.75" x14ac:dyDescent="0.3">
      <c r="A2843" s="140" t="s">
        <v>837</v>
      </c>
      <c r="B2843" s="375">
        <v>44751</v>
      </c>
      <c r="C2843" s="141" t="s">
        <v>2610</v>
      </c>
      <c r="D2843" s="141" t="s">
        <v>2296</v>
      </c>
      <c r="E2843" s="141" t="s">
        <v>4659</v>
      </c>
      <c r="F2843" s="2317"/>
      <c r="G2843" s="1551"/>
      <c r="H2843" s="1551"/>
      <c r="I2843" s="1551"/>
      <c r="J2843" s="1551"/>
      <c r="K2843" s="1551"/>
      <c r="L2843" s="1551"/>
      <c r="M2843" s="1551"/>
      <c r="N2843" s="1551"/>
      <c r="O2843" s="1551"/>
      <c r="P2843" s="1551"/>
      <c r="Q2843" s="1551"/>
      <c r="R2843" s="1551"/>
      <c r="S2843" s="1551"/>
      <c r="T2843" s="1551"/>
      <c r="U2843" s="1551"/>
      <c r="V2843" s="1551"/>
      <c r="W2843" s="1551"/>
      <c r="X2843" s="1551"/>
      <c r="Y2843" s="1551"/>
      <c r="Z2843" s="1551"/>
      <c r="AA2843" s="1551"/>
      <c r="AB2843" s="1551"/>
      <c r="AC2843" s="1551"/>
      <c r="AD2843" s="1551"/>
      <c r="AE2843" s="1551"/>
      <c r="AF2843" s="1551"/>
      <c r="AG2843" s="1551"/>
      <c r="AH2843" s="1551"/>
      <c r="AI2843" s="1551"/>
      <c r="AJ2843" s="1551"/>
    </row>
    <row r="2844" spans="1:36" ht="18.75" customHeight="1" x14ac:dyDescent="0.3">
      <c r="A2844" s="2330" t="s">
        <v>4557</v>
      </c>
      <c r="B2844" s="2331"/>
      <c r="C2844" s="2331"/>
      <c r="D2844" s="2331"/>
      <c r="E2844" s="2331"/>
      <c r="F2844" s="2332"/>
      <c r="G2844" s="1551"/>
      <c r="H2844" s="1551"/>
      <c r="I2844" s="1551"/>
      <c r="J2844" s="1551"/>
      <c r="K2844" s="1551"/>
      <c r="L2844" s="1551"/>
      <c r="M2844" s="1551"/>
      <c r="N2844" s="1551"/>
      <c r="O2844" s="1551"/>
      <c r="P2844" s="1551"/>
      <c r="Q2844" s="1551"/>
      <c r="R2844" s="1551"/>
      <c r="S2844" s="1551"/>
      <c r="T2844" s="1551"/>
      <c r="U2844" s="1551"/>
      <c r="V2844" s="1551"/>
      <c r="W2844" s="1551"/>
      <c r="X2844" s="1551"/>
      <c r="Y2844" s="1551"/>
      <c r="Z2844" s="1551"/>
      <c r="AA2844" s="1551"/>
      <c r="AB2844" s="1551"/>
      <c r="AC2844" s="1551"/>
      <c r="AD2844" s="1551"/>
      <c r="AE2844" s="1551"/>
      <c r="AF2844" s="1551"/>
      <c r="AG2844" s="1551"/>
      <c r="AH2844" s="1551"/>
      <c r="AI2844" s="1551"/>
      <c r="AJ2844" s="1551"/>
    </row>
    <row r="2845" spans="1:36" ht="18.75" x14ac:dyDescent="0.3">
      <c r="A2845" s="2308" t="s">
        <v>4562</v>
      </c>
      <c r="B2845" s="2309"/>
      <c r="C2845" s="2309"/>
      <c r="D2845" s="2309"/>
      <c r="E2845" s="2309"/>
      <c r="F2845" s="2310"/>
      <c r="G2845" s="1551"/>
      <c r="H2845" s="1551"/>
      <c r="I2845" s="1551"/>
      <c r="J2845" s="1551"/>
      <c r="K2845" s="1551"/>
      <c r="L2845" s="1551"/>
      <c r="M2845" s="1551"/>
      <c r="N2845" s="1551"/>
      <c r="O2845" s="1551"/>
      <c r="P2845" s="1551"/>
      <c r="Q2845" s="1551"/>
      <c r="R2845" s="1551"/>
      <c r="S2845" s="1551"/>
      <c r="T2845" s="1551"/>
      <c r="U2845" s="1551"/>
      <c r="V2845" s="1551"/>
      <c r="W2845" s="1551"/>
      <c r="X2845" s="1551"/>
      <c r="Y2845" s="1551"/>
      <c r="Z2845" s="1551"/>
      <c r="AA2845" s="1551"/>
      <c r="AB2845" s="1551"/>
      <c r="AC2845" s="1551"/>
      <c r="AD2845" s="1551"/>
      <c r="AE2845" s="1551"/>
      <c r="AF2845" s="1551"/>
      <c r="AG2845" s="1551"/>
      <c r="AH2845" s="1551"/>
      <c r="AI2845" s="1551"/>
      <c r="AJ2845" s="1551"/>
    </row>
    <row r="2848" spans="1:36" ht="18.75" x14ac:dyDescent="0.3">
      <c r="A2848" s="2081" t="s">
        <v>855</v>
      </c>
      <c r="B2848" s="499">
        <v>44752</v>
      </c>
      <c r="C2848" s="133" t="s">
        <v>2610</v>
      </c>
      <c r="D2848" s="133" t="s">
        <v>2615</v>
      </c>
      <c r="E2848" s="133" t="s">
        <v>4573</v>
      </c>
      <c r="F2848" s="2314" t="s">
        <v>2624</v>
      </c>
      <c r="G2848" s="1551"/>
      <c r="H2848" s="1551"/>
      <c r="I2848" s="1551"/>
      <c r="J2848" s="1551"/>
      <c r="K2848" s="1551"/>
      <c r="L2848" s="1551"/>
      <c r="M2848" s="1551"/>
      <c r="N2848" s="1551"/>
      <c r="O2848" s="1551"/>
      <c r="P2848" s="1551"/>
      <c r="Q2848" s="1551"/>
      <c r="R2848" s="1551"/>
      <c r="S2848" s="1551"/>
      <c r="T2848" s="1551"/>
      <c r="U2848" s="1551"/>
      <c r="V2848" s="1551"/>
      <c r="W2848" s="1551"/>
      <c r="X2848" s="1551"/>
      <c r="Y2848" s="1551"/>
      <c r="Z2848" s="1551"/>
      <c r="AA2848" s="1551"/>
      <c r="AB2848" s="1551"/>
      <c r="AC2848" s="1551"/>
      <c r="AD2848" s="1551"/>
      <c r="AE2848" s="1551"/>
      <c r="AF2848" s="1551"/>
      <c r="AG2848" s="1551"/>
      <c r="AH2848" s="1551"/>
      <c r="AI2848" s="1551"/>
      <c r="AJ2848" s="1551"/>
    </row>
    <row r="2849" spans="1:36" ht="18.75" x14ac:dyDescent="0.3">
      <c r="A2849" s="136" t="s">
        <v>855</v>
      </c>
      <c r="B2849" s="376">
        <v>44752</v>
      </c>
      <c r="C2849" s="137" t="s">
        <v>2610</v>
      </c>
      <c r="D2849" s="137" t="s">
        <v>2615</v>
      </c>
      <c r="E2849" s="137" t="s">
        <v>4551</v>
      </c>
      <c r="F2849" s="2315"/>
      <c r="G2849" s="1551"/>
      <c r="H2849" s="1551"/>
      <c r="I2849" s="1551"/>
      <c r="J2849" s="1551"/>
      <c r="K2849" s="1551"/>
      <c r="L2849" s="1551"/>
      <c r="M2849" s="1551"/>
      <c r="N2849" s="1551"/>
      <c r="O2849" s="1551"/>
      <c r="P2849" s="1551"/>
      <c r="Q2849" s="1551"/>
      <c r="R2849" s="1551"/>
      <c r="S2849" s="1551"/>
      <c r="T2849" s="1551"/>
      <c r="U2849" s="1551"/>
      <c r="V2849" s="1551"/>
      <c r="W2849" s="1551"/>
      <c r="X2849" s="1551"/>
      <c r="Y2849" s="1551"/>
      <c r="Z2849" s="1551"/>
      <c r="AA2849" s="1551"/>
      <c r="AB2849" s="1551"/>
      <c r="AC2849" s="1551"/>
      <c r="AD2849" s="1551"/>
      <c r="AE2849" s="1551"/>
      <c r="AF2849" s="1551"/>
      <c r="AG2849" s="1551"/>
      <c r="AH2849" s="1551"/>
      <c r="AI2849" s="1551"/>
      <c r="AJ2849" s="1551"/>
    </row>
    <row r="2850" spans="1:36" ht="18.75" customHeight="1" x14ac:dyDescent="0.3">
      <c r="A2850" s="136" t="s">
        <v>855</v>
      </c>
      <c r="B2850" s="376">
        <v>44752</v>
      </c>
      <c r="C2850" s="137" t="s">
        <v>2610</v>
      </c>
      <c r="D2850" s="137" t="s">
        <v>2615</v>
      </c>
      <c r="E2850" s="137" t="s">
        <v>4571</v>
      </c>
      <c r="F2850" s="2316" t="s">
        <v>2627</v>
      </c>
      <c r="G2850" s="1551"/>
      <c r="H2850" s="1551"/>
      <c r="I2850" s="1551"/>
      <c r="J2850" s="1551"/>
      <c r="K2850" s="1551"/>
      <c r="L2850" s="1551"/>
      <c r="M2850" s="1551"/>
      <c r="N2850" s="1551"/>
      <c r="O2850" s="1551"/>
      <c r="P2850" s="1551"/>
      <c r="Q2850" s="1551"/>
      <c r="R2850" s="1551"/>
      <c r="S2850" s="1551"/>
      <c r="T2850" s="1551"/>
      <c r="U2850" s="1551"/>
      <c r="V2850" s="1551"/>
      <c r="W2850" s="1551"/>
      <c r="X2850" s="1551"/>
      <c r="Y2850" s="1551"/>
      <c r="Z2850" s="1551"/>
      <c r="AA2850" s="1551"/>
      <c r="AB2850" s="1551"/>
      <c r="AC2850" s="1551"/>
      <c r="AD2850" s="1551"/>
      <c r="AE2850" s="1551"/>
      <c r="AF2850" s="1551"/>
      <c r="AG2850" s="1551"/>
      <c r="AH2850" s="1551"/>
      <c r="AI2850" s="1551"/>
      <c r="AJ2850" s="1551"/>
    </row>
    <row r="2851" spans="1:36" ht="18.75" x14ac:dyDescent="0.3">
      <c r="A2851" s="136" t="s">
        <v>855</v>
      </c>
      <c r="B2851" s="376">
        <v>44752</v>
      </c>
      <c r="C2851" s="137" t="s">
        <v>2610</v>
      </c>
      <c r="D2851" s="137" t="s">
        <v>2615</v>
      </c>
      <c r="E2851" s="137" t="s">
        <v>2672</v>
      </c>
      <c r="F2851" s="2315"/>
      <c r="G2851" s="1551"/>
      <c r="H2851" s="1551"/>
      <c r="I2851" s="1551"/>
      <c r="J2851" s="1551"/>
      <c r="K2851" s="1551"/>
      <c r="L2851" s="1551"/>
      <c r="M2851" s="1551"/>
      <c r="N2851" s="1551"/>
      <c r="O2851" s="1551"/>
      <c r="P2851" s="1551"/>
      <c r="Q2851" s="1551"/>
      <c r="R2851" s="1551"/>
      <c r="S2851" s="1551"/>
      <c r="T2851" s="1551"/>
      <c r="U2851" s="1551"/>
      <c r="V2851" s="1551"/>
      <c r="W2851" s="1551"/>
      <c r="X2851" s="1551"/>
      <c r="Y2851" s="1551"/>
      <c r="Z2851" s="1551"/>
      <c r="AA2851" s="1551"/>
      <c r="AB2851" s="1551"/>
      <c r="AC2851" s="1551"/>
      <c r="AD2851" s="1551"/>
      <c r="AE2851" s="1551"/>
      <c r="AF2851" s="1551"/>
      <c r="AG2851" s="1551"/>
      <c r="AH2851" s="1551"/>
      <c r="AI2851" s="1551"/>
      <c r="AJ2851" s="1551"/>
    </row>
    <row r="2852" spans="1:36" ht="18.75" x14ac:dyDescent="0.3">
      <c r="A2852" s="2352" t="s">
        <v>4555</v>
      </c>
      <c r="B2852" s="2353"/>
      <c r="C2852" s="2353"/>
      <c r="D2852" s="2353"/>
      <c r="E2852" s="2353"/>
      <c r="F2852" s="2354"/>
      <c r="G2852" s="1551"/>
      <c r="H2852" s="1551"/>
      <c r="I2852" s="1551"/>
      <c r="J2852" s="1551"/>
      <c r="K2852" s="1551"/>
      <c r="L2852" s="1551"/>
      <c r="M2852" s="1551"/>
      <c r="N2852" s="1551"/>
      <c r="O2852" s="1551"/>
      <c r="P2852" s="1551"/>
      <c r="Q2852" s="1551"/>
      <c r="R2852" s="1551"/>
      <c r="S2852" s="1551"/>
      <c r="T2852" s="1551"/>
      <c r="U2852" s="1551"/>
      <c r="V2852" s="1551"/>
      <c r="W2852" s="1551"/>
      <c r="X2852" s="1551"/>
      <c r="Y2852" s="1551"/>
      <c r="Z2852" s="1551"/>
      <c r="AA2852" s="1551"/>
      <c r="AB2852" s="1551"/>
      <c r="AC2852" s="1551"/>
      <c r="AD2852" s="1551"/>
      <c r="AE2852" s="1551"/>
      <c r="AF2852" s="1551"/>
      <c r="AG2852" s="1551"/>
      <c r="AH2852" s="1551"/>
      <c r="AI2852" s="1551"/>
      <c r="AJ2852" s="1551"/>
    </row>
    <row r="2853" spans="1:36" ht="18.75" customHeight="1" x14ac:dyDescent="0.3">
      <c r="A2853" s="2081" t="s">
        <v>855</v>
      </c>
      <c r="B2853" s="499">
        <v>44752</v>
      </c>
      <c r="C2853" s="137" t="s">
        <v>2610</v>
      </c>
      <c r="D2853" s="137" t="s">
        <v>4667</v>
      </c>
      <c r="E2853" s="137" t="s">
        <v>4678</v>
      </c>
      <c r="F2853" s="2316" t="s">
        <v>2631</v>
      </c>
      <c r="G2853" s="1551"/>
      <c r="H2853" s="1551"/>
      <c r="I2853" s="1551"/>
      <c r="J2853" s="1551"/>
      <c r="K2853" s="1551"/>
      <c r="L2853" s="1551"/>
      <c r="M2853" s="1551"/>
      <c r="N2853" s="1551"/>
      <c r="O2853" s="1551"/>
      <c r="P2853" s="1551"/>
      <c r="Q2853" s="1551"/>
      <c r="R2853" s="1551"/>
      <c r="S2853" s="1551"/>
      <c r="T2853" s="1551"/>
      <c r="U2853" s="1551"/>
      <c r="V2853" s="1551"/>
      <c r="W2853" s="1551"/>
      <c r="X2853" s="1551"/>
      <c r="Y2853" s="1551"/>
      <c r="Z2853" s="1551"/>
      <c r="AA2853" s="1551"/>
      <c r="AB2853" s="1551"/>
      <c r="AC2853" s="1551"/>
      <c r="AD2853" s="1551"/>
      <c r="AE2853" s="1551"/>
      <c r="AF2853" s="1551"/>
      <c r="AG2853" s="1551"/>
      <c r="AH2853" s="1551"/>
      <c r="AI2853" s="1551"/>
      <c r="AJ2853" s="1551"/>
    </row>
    <row r="2854" spans="1:36" ht="18.75" x14ac:dyDescent="0.3">
      <c r="A2854" s="136" t="s">
        <v>855</v>
      </c>
      <c r="B2854" s="376">
        <v>44752</v>
      </c>
      <c r="C2854" s="137" t="s">
        <v>2610</v>
      </c>
      <c r="D2854" s="137" t="s">
        <v>4667</v>
      </c>
      <c r="E2854" s="137" t="s">
        <v>2626</v>
      </c>
      <c r="F2854" s="2315"/>
      <c r="G2854" s="1551"/>
      <c r="H2854" s="1551"/>
      <c r="I2854" s="1551"/>
      <c r="J2854" s="1551"/>
      <c r="K2854" s="1551"/>
      <c r="L2854" s="1551"/>
      <c r="M2854" s="1551"/>
      <c r="N2854" s="1551"/>
      <c r="O2854" s="1551"/>
      <c r="P2854" s="1551"/>
      <c r="Q2854" s="1551"/>
      <c r="R2854" s="1551"/>
      <c r="S2854" s="1551"/>
      <c r="T2854" s="1551"/>
      <c r="U2854" s="1551"/>
      <c r="V2854" s="1551"/>
      <c r="W2854" s="1551"/>
      <c r="X2854" s="1551"/>
      <c r="Y2854" s="1551"/>
      <c r="Z2854" s="1551"/>
      <c r="AA2854" s="1551"/>
      <c r="AB2854" s="1551"/>
      <c r="AC2854" s="1551"/>
      <c r="AD2854" s="1551"/>
      <c r="AE2854" s="1551"/>
      <c r="AF2854" s="1551"/>
      <c r="AG2854" s="1551"/>
      <c r="AH2854" s="1551"/>
      <c r="AI2854" s="1551"/>
      <c r="AJ2854" s="1551"/>
    </row>
    <row r="2855" spans="1:36" ht="18.75" x14ac:dyDescent="0.3">
      <c r="A2855" s="2352" t="s">
        <v>4555</v>
      </c>
      <c r="B2855" s="2353"/>
      <c r="C2855" s="2353"/>
      <c r="D2855" s="2353"/>
      <c r="E2855" s="2353"/>
      <c r="F2855" s="2354"/>
      <c r="G2855" s="1551"/>
      <c r="H2855" s="1551"/>
      <c r="I2855" s="1551"/>
      <c r="J2855" s="1551"/>
      <c r="K2855" s="1551"/>
      <c r="L2855" s="1551"/>
      <c r="M2855" s="1551"/>
      <c r="N2855" s="1551"/>
      <c r="O2855" s="1551"/>
      <c r="P2855" s="1551"/>
      <c r="Q2855" s="1551"/>
      <c r="R2855" s="1551"/>
      <c r="S2855" s="1551"/>
      <c r="T2855" s="1551"/>
      <c r="U2855" s="1551"/>
      <c r="V2855" s="1551"/>
      <c r="W2855" s="1551"/>
      <c r="X2855" s="1551"/>
      <c r="Y2855" s="1551"/>
      <c r="Z2855" s="1551"/>
      <c r="AA2855" s="1551"/>
      <c r="AB2855" s="1551"/>
      <c r="AC2855" s="1551"/>
      <c r="AD2855" s="1551"/>
      <c r="AE2855" s="1551"/>
      <c r="AF2855" s="1551"/>
      <c r="AG2855" s="1551"/>
      <c r="AH2855" s="1551"/>
      <c r="AI2855" s="1551"/>
      <c r="AJ2855" s="1551"/>
    </row>
    <row r="2856" spans="1:36" ht="18.75" customHeight="1" x14ac:dyDescent="0.3">
      <c r="A2856" s="2081" t="s">
        <v>855</v>
      </c>
      <c r="B2856" s="499">
        <v>44752</v>
      </c>
      <c r="C2856" s="137" t="s">
        <v>2610</v>
      </c>
      <c r="D2856" s="137" t="s">
        <v>2292</v>
      </c>
      <c r="E2856" s="137" t="s">
        <v>4679</v>
      </c>
      <c r="F2856" s="2316" t="s">
        <v>2634</v>
      </c>
      <c r="G2856" s="1551"/>
      <c r="H2856" s="1551"/>
      <c r="I2856" s="1551"/>
      <c r="J2856" s="1551"/>
      <c r="K2856" s="1551"/>
      <c r="L2856" s="1551"/>
      <c r="M2856" s="1551"/>
      <c r="N2856" s="1551"/>
      <c r="O2856" s="1551"/>
      <c r="P2856" s="1551"/>
      <c r="Q2856" s="1551"/>
      <c r="R2856" s="1551"/>
      <c r="S2856" s="1551"/>
      <c r="T2856" s="1551"/>
      <c r="U2856" s="1551"/>
      <c r="V2856" s="1551"/>
      <c r="W2856" s="1551"/>
      <c r="X2856" s="1551"/>
      <c r="Y2856" s="1551"/>
      <c r="Z2856" s="1551"/>
      <c r="AA2856" s="1551"/>
      <c r="AB2856" s="1551"/>
      <c r="AC2856" s="1551"/>
      <c r="AD2856" s="1551"/>
      <c r="AE2856" s="1551"/>
      <c r="AF2856" s="1551"/>
      <c r="AG2856" s="1551"/>
      <c r="AH2856" s="1551"/>
      <c r="AI2856" s="1551"/>
      <c r="AJ2856" s="1551"/>
    </row>
    <row r="2857" spans="1:36" ht="18.75" x14ac:dyDescent="0.3">
      <c r="A2857" s="136" t="s">
        <v>855</v>
      </c>
      <c r="B2857" s="376">
        <v>44752</v>
      </c>
      <c r="C2857" s="137" t="s">
        <v>2610</v>
      </c>
      <c r="D2857" s="137" t="s">
        <v>2292</v>
      </c>
      <c r="E2857" s="137" t="s">
        <v>4605</v>
      </c>
      <c r="F2857" s="2315"/>
      <c r="G2857" s="1551"/>
      <c r="H2857" s="1551"/>
      <c r="I2857" s="1551"/>
      <c r="J2857" s="1551"/>
      <c r="K2857" s="1551"/>
      <c r="L2857" s="1551"/>
      <c r="M2857" s="1551"/>
      <c r="N2857" s="1551"/>
      <c r="O2857" s="1551"/>
      <c r="P2857" s="1551"/>
      <c r="Q2857" s="1551"/>
      <c r="R2857" s="1551"/>
      <c r="S2857" s="1551"/>
      <c r="T2857" s="1551"/>
      <c r="U2857" s="1551"/>
      <c r="V2857" s="1551"/>
      <c r="W2857" s="1551"/>
      <c r="X2857" s="1551"/>
      <c r="Y2857" s="1551"/>
      <c r="Z2857" s="1551"/>
      <c r="AA2857" s="1551"/>
      <c r="AB2857" s="1551"/>
      <c r="AC2857" s="1551"/>
      <c r="AD2857" s="1551"/>
      <c r="AE2857" s="1551"/>
      <c r="AF2857" s="1551"/>
      <c r="AG2857" s="1551"/>
      <c r="AH2857" s="1551"/>
      <c r="AI2857" s="1551"/>
      <c r="AJ2857" s="1551"/>
    </row>
    <row r="2858" spans="1:36" ht="18.75" customHeight="1" x14ac:dyDescent="0.3">
      <c r="A2858" s="136" t="s">
        <v>855</v>
      </c>
      <c r="B2858" s="376">
        <v>44752</v>
      </c>
      <c r="C2858" s="137" t="s">
        <v>2610</v>
      </c>
      <c r="D2858" s="137" t="s">
        <v>2292</v>
      </c>
      <c r="E2858" s="137" t="s">
        <v>2650</v>
      </c>
      <c r="F2858" s="2316" t="s">
        <v>2638</v>
      </c>
      <c r="G2858" s="1551"/>
      <c r="H2858" s="1551"/>
      <c r="I2858" s="1551"/>
      <c r="J2858" s="1551"/>
      <c r="K2858" s="1551"/>
      <c r="L2858" s="1551"/>
      <c r="M2858" s="1551"/>
      <c r="N2858" s="1551"/>
      <c r="O2858" s="1551"/>
      <c r="P2858" s="1551"/>
      <c r="Q2858" s="1551"/>
      <c r="R2858" s="1551"/>
      <c r="S2858" s="1551"/>
      <c r="T2858" s="1551"/>
      <c r="U2858" s="1551"/>
      <c r="V2858" s="1551"/>
      <c r="W2858" s="1551"/>
      <c r="X2858" s="1551"/>
      <c r="Y2858" s="1551"/>
      <c r="Z2858" s="1551"/>
      <c r="AA2858" s="1551"/>
      <c r="AB2858" s="1551"/>
      <c r="AC2858" s="1551"/>
      <c r="AD2858" s="1551"/>
      <c r="AE2858" s="1551"/>
      <c r="AF2858" s="1551"/>
      <c r="AG2858" s="1551"/>
      <c r="AH2858" s="1551"/>
      <c r="AI2858" s="1551"/>
      <c r="AJ2858" s="1551"/>
    </row>
    <row r="2859" spans="1:36" ht="18.75" x14ac:dyDescent="0.3">
      <c r="A2859" s="136" t="s">
        <v>855</v>
      </c>
      <c r="B2859" s="376">
        <v>44752</v>
      </c>
      <c r="C2859" s="141" t="s">
        <v>2610</v>
      </c>
      <c r="D2859" s="141" t="s">
        <v>2292</v>
      </c>
      <c r="E2859" s="141" t="s">
        <v>2669</v>
      </c>
      <c r="F2859" s="2317"/>
      <c r="G2859" s="1551"/>
      <c r="H2859" s="1551"/>
      <c r="I2859" s="1551"/>
      <c r="J2859" s="1551"/>
      <c r="K2859" s="1551"/>
      <c r="L2859" s="1551"/>
      <c r="M2859" s="1551"/>
      <c r="N2859" s="1551"/>
      <c r="O2859" s="1551"/>
      <c r="P2859" s="1551"/>
      <c r="Q2859" s="1551"/>
      <c r="R2859" s="1551"/>
      <c r="S2859" s="1551"/>
      <c r="T2859" s="1551"/>
      <c r="U2859" s="1551"/>
      <c r="V2859" s="1551"/>
      <c r="W2859" s="1551"/>
      <c r="X2859" s="1551"/>
      <c r="Y2859" s="1551"/>
      <c r="Z2859" s="1551"/>
      <c r="AA2859" s="1551"/>
      <c r="AB2859" s="1551"/>
      <c r="AC2859" s="1551"/>
      <c r="AD2859" s="1551"/>
      <c r="AE2859" s="1551"/>
      <c r="AF2859" s="1551"/>
      <c r="AG2859" s="1551"/>
      <c r="AH2859" s="1551"/>
      <c r="AI2859" s="1551"/>
      <c r="AJ2859" s="1551"/>
    </row>
    <row r="2860" spans="1:36" ht="18.75" x14ac:dyDescent="0.3">
      <c r="A2860" s="2352" t="s">
        <v>4557</v>
      </c>
      <c r="B2860" s="2353"/>
      <c r="C2860" s="2353"/>
      <c r="D2860" s="2353"/>
      <c r="E2860" s="2353"/>
      <c r="F2860" s="2354"/>
      <c r="G2860" s="1551"/>
      <c r="H2860" s="1551"/>
      <c r="I2860" s="1551"/>
      <c r="J2860" s="1551"/>
      <c r="K2860" s="1551"/>
      <c r="L2860" s="1551"/>
      <c r="M2860" s="1551"/>
      <c r="N2860" s="1551"/>
      <c r="O2860" s="1551"/>
      <c r="P2860" s="1551"/>
      <c r="Q2860" s="1551"/>
      <c r="R2860" s="1551"/>
      <c r="S2860" s="1551"/>
      <c r="T2860" s="1551"/>
      <c r="U2860" s="1551"/>
      <c r="V2860" s="1551"/>
      <c r="W2860" s="1551"/>
      <c r="X2860" s="1551"/>
      <c r="Y2860" s="1551"/>
      <c r="Z2860" s="1551"/>
      <c r="AA2860" s="1551"/>
      <c r="AB2860" s="1551"/>
      <c r="AC2860" s="1551"/>
      <c r="AD2860" s="1551"/>
      <c r="AE2860" s="1551"/>
      <c r="AF2860" s="1551"/>
      <c r="AG2860" s="1551"/>
      <c r="AH2860" s="1551"/>
      <c r="AI2860" s="1551"/>
      <c r="AJ2860" s="1551"/>
    </row>
    <row r="2861" spans="1:36" ht="18.75" customHeight="1" x14ac:dyDescent="0.3">
      <c r="A2861" s="136" t="s">
        <v>855</v>
      </c>
      <c r="B2861" s="376">
        <v>44752</v>
      </c>
      <c r="C2861" s="137" t="s">
        <v>2610</v>
      </c>
      <c r="D2861" s="137" t="s">
        <v>2296</v>
      </c>
      <c r="E2861" s="137" t="s">
        <v>4680</v>
      </c>
      <c r="F2861" s="2316" t="s">
        <v>2651</v>
      </c>
      <c r="G2861" s="1551"/>
      <c r="H2861" s="1551"/>
      <c r="I2861" s="1551"/>
      <c r="J2861" s="1551"/>
      <c r="K2861" s="1551"/>
      <c r="L2861" s="1551"/>
      <c r="M2861" s="1551"/>
      <c r="N2861" s="1551"/>
      <c r="O2861" s="1551"/>
      <c r="P2861" s="1551"/>
      <c r="Q2861" s="1551"/>
      <c r="R2861" s="1551"/>
      <c r="S2861" s="1551"/>
      <c r="T2861" s="1551"/>
      <c r="U2861" s="1551"/>
      <c r="V2861" s="1551"/>
      <c r="W2861" s="1551"/>
      <c r="X2861" s="1551"/>
      <c r="Y2861" s="1551"/>
      <c r="Z2861" s="1551"/>
      <c r="AA2861" s="1551"/>
      <c r="AB2861" s="1551"/>
      <c r="AC2861" s="1551"/>
      <c r="AD2861" s="1551"/>
      <c r="AE2861" s="1551"/>
      <c r="AF2861" s="1551"/>
      <c r="AG2861" s="1551"/>
      <c r="AH2861" s="1551"/>
      <c r="AI2861" s="1551"/>
      <c r="AJ2861" s="1551"/>
    </row>
    <row r="2862" spans="1:36" ht="18.75" x14ac:dyDescent="0.3">
      <c r="A2862" s="136" t="s">
        <v>855</v>
      </c>
      <c r="B2862" s="376">
        <v>44752</v>
      </c>
      <c r="C2862" s="137" t="s">
        <v>2610</v>
      </c>
      <c r="D2862" s="137" t="s">
        <v>2296</v>
      </c>
      <c r="E2862" s="137" t="s">
        <v>2757</v>
      </c>
      <c r="F2862" s="2315"/>
      <c r="G2862" s="1551"/>
      <c r="H2862" s="1551"/>
      <c r="I2862" s="1551"/>
      <c r="J2862" s="1551"/>
      <c r="K2862" s="1551"/>
      <c r="L2862" s="1551"/>
      <c r="M2862" s="1551"/>
      <c r="N2862" s="1551"/>
      <c r="O2862" s="1551"/>
      <c r="P2862" s="1551"/>
      <c r="Q2862" s="1551"/>
      <c r="R2862" s="1551"/>
      <c r="S2862" s="1551"/>
      <c r="T2862" s="1551"/>
      <c r="U2862" s="1551"/>
      <c r="V2862" s="1551"/>
      <c r="W2862" s="1551"/>
      <c r="X2862" s="1551"/>
      <c r="Y2862" s="1551"/>
      <c r="Z2862" s="1551"/>
      <c r="AA2862" s="1551"/>
      <c r="AB2862" s="1551"/>
      <c r="AC2862" s="1551"/>
      <c r="AD2862" s="1551"/>
      <c r="AE2862" s="1551"/>
      <c r="AF2862" s="1551"/>
      <c r="AG2862" s="1551"/>
      <c r="AH2862" s="1551"/>
      <c r="AI2862" s="1551"/>
      <c r="AJ2862" s="1551"/>
    </row>
    <row r="2863" spans="1:36" ht="18.75" customHeight="1" x14ac:dyDescent="0.3">
      <c r="A2863" s="136" t="s">
        <v>855</v>
      </c>
      <c r="B2863" s="376">
        <v>44752</v>
      </c>
      <c r="C2863" s="137" t="s">
        <v>2610</v>
      </c>
      <c r="D2863" s="137" t="s">
        <v>2296</v>
      </c>
      <c r="E2863" s="137" t="s">
        <v>4652</v>
      </c>
      <c r="F2863" s="2316" t="s">
        <v>2654</v>
      </c>
      <c r="G2863" s="1551"/>
      <c r="H2863" s="1551"/>
      <c r="I2863" s="1551"/>
      <c r="J2863" s="1551"/>
      <c r="K2863" s="1551"/>
      <c r="L2863" s="1551"/>
      <c r="M2863" s="1551"/>
      <c r="N2863" s="1551"/>
      <c r="O2863" s="1551"/>
      <c r="P2863" s="1551"/>
      <c r="Q2863" s="1551"/>
      <c r="R2863" s="1551"/>
      <c r="S2863" s="1551"/>
      <c r="T2863" s="1551"/>
      <c r="U2863" s="1551"/>
      <c r="V2863" s="1551"/>
      <c r="W2863" s="1551"/>
      <c r="X2863" s="1551"/>
      <c r="Y2863" s="1551"/>
      <c r="Z2863" s="1551"/>
      <c r="AA2863" s="1551"/>
      <c r="AB2863" s="1551"/>
      <c r="AC2863" s="1551"/>
      <c r="AD2863" s="1551"/>
      <c r="AE2863" s="1551"/>
      <c r="AF2863" s="1551"/>
      <c r="AG2863" s="1551"/>
      <c r="AH2863" s="1551"/>
      <c r="AI2863" s="1551"/>
      <c r="AJ2863" s="1551"/>
    </row>
    <row r="2864" spans="1:36" ht="18.75" x14ac:dyDescent="0.3">
      <c r="A2864" s="136" t="s">
        <v>855</v>
      </c>
      <c r="B2864" s="376">
        <v>44752</v>
      </c>
      <c r="C2864" s="137" t="s">
        <v>2610</v>
      </c>
      <c r="D2864" s="137" t="s">
        <v>2296</v>
      </c>
      <c r="E2864" s="137" t="s">
        <v>4474</v>
      </c>
      <c r="F2864" s="2316"/>
      <c r="G2864" s="1551"/>
      <c r="H2864" s="1551"/>
      <c r="I2864" s="1551"/>
      <c r="J2864" s="1551"/>
      <c r="K2864" s="1551"/>
      <c r="L2864" s="1551"/>
      <c r="M2864" s="1551"/>
      <c r="N2864" s="1551"/>
      <c r="O2864" s="1551"/>
      <c r="P2864" s="1551"/>
      <c r="Q2864" s="1551"/>
      <c r="R2864" s="1551"/>
      <c r="S2864" s="1551"/>
      <c r="T2864" s="1551"/>
      <c r="U2864" s="1551"/>
      <c r="V2864" s="1551"/>
      <c r="W2864" s="1551"/>
      <c r="X2864" s="1551"/>
      <c r="Y2864" s="1551"/>
      <c r="Z2864" s="1551"/>
      <c r="AA2864" s="1551"/>
      <c r="AB2864" s="1551"/>
      <c r="AC2864" s="1551"/>
      <c r="AD2864" s="1551"/>
      <c r="AE2864" s="1551"/>
      <c r="AF2864" s="1551"/>
      <c r="AG2864" s="1551"/>
      <c r="AH2864" s="1551"/>
      <c r="AI2864" s="1551"/>
      <c r="AJ2864" s="1551"/>
    </row>
    <row r="2865" spans="1:36" ht="18.75" x14ac:dyDescent="0.3">
      <c r="A2865" s="132" t="s">
        <v>855</v>
      </c>
      <c r="B2865" s="375">
        <v>44752</v>
      </c>
      <c r="C2865" s="137" t="s">
        <v>2610</v>
      </c>
      <c r="D2865" s="137" t="s">
        <v>2296</v>
      </c>
      <c r="E2865" s="137" t="s">
        <v>4659</v>
      </c>
      <c r="F2865" s="2315"/>
      <c r="G2865" s="1551"/>
      <c r="H2865" s="1551"/>
      <c r="I2865" s="1551"/>
      <c r="J2865" s="1551"/>
      <c r="K2865" s="1551"/>
      <c r="L2865" s="1551"/>
      <c r="M2865" s="1551"/>
      <c r="N2865" s="1551"/>
      <c r="O2865" s="1551"/>
      <c r="P2865" s="1551"/>
      <c r="Q2865" s="1551"/>
      <c r="R2865" s="1551"/>
      <c r="S2865" s="1551"/>
      <c r="T2865" s="1551"/>
      <c r="U2865" s="1551"/>
      <c r="V2865" s="1551"/>
      <c r="W2865" s="1551"/>
      <c r="X2865" s="1551"/>
      <c r="Y2865" s="1551"/>
      <c r="Z2865" s="1551"/>
      <c r="AA2865" s="1551"/>
      <c r="AB2865" s="1551"/>
      <c r="AC2865" s="1551"/>
      <c r="AD2865" s="1551"/>
      <c r="AE2865" s="1551"/>
      <c r="AF2865" s="1551"/>
      <c r="AG2865" s="1551"/>
      <c r="AH2865" s="1551"/>
      <c r="AI2865" s="1551"/>
      <c r="AJ2865" s="1551"/>
    </row>
    <row r="2866" spans="1:36" ht="18.75" x14ac:dyDescent="0.3">
      <c r="A2866" s="136" t="s">
        <v>855</v>
      </c>
      <c r="B2866" s="376">
        <v>44752</v>
      </c>
      <c r="C2866" s="137" t="s">
        <v>2610</v>
      </c>
      <c r="D2866" s="137" t="s">
        <v>2296</v>
      </c>
      <c r="E2866" s="137" t="s">
        <v>2671</v>
      </c>
      <c r="F2866" s="2316" t="s">
        <v>2657</v>
      </c>
      <c r="G2866" s="1551"/>
      <c r="H2866" s="1551"/>
      <c r="I2866" s="1551"/>
      <c r="J2866" s="1551"/>
      <c r="K2866" s="1551"/>
      <c r="L2866" s="1551"/>
      <c r="M2866" s="1551"/>
      <c r="N2866" s="1551"/>
      <c r="O2866" s="1551"/>
      <c r="P2866" s="1551"/>
      <c r="Q2866" s="1551"/>
      <c r="R2866" s="1551"/>
      <c r="S2866" s="1551"/>
      <c r="T2866" s="1551"/>
      <c r="U2866" s="1551"/>
      <c r="V2866" s="1551"/>
      <c r="W2866" s="1551"/>
      <c r="X2866" s="1551"/>
      <c r="Y2866" s="1551"/>
      <c r="Z2866" s="1551"/>
      <c r="AA2866" s="1551"/>
      <c r="AB2866" s="1551"/>
      <c r="AC2866" s="1551"/>
      <c r="AD2866" s="1551"/>
      <c r="AE2866" s="1551"/>
      <c r="AF2866" s="1551"/>
      <c r="AG2866" s="1551"/>
      <c r="AH2866" s="1551"/>
      <c r="AI2866" s="1551"/>
      <c r="AJ2866" s="1551"/>
    </row>
    <row r="2867" spans="1:36" ht="18.75" x14ac:dyDescent="0.3">
      <c r="A2867" s="136" t="s">
        <v>855</v>
      </c>
      <c r="B2867" s="376">
        <v>44752</v>
      </c>
      <c r="C2867" s="137" t="s">
        <v>2610</v>
      </c>
      <c r="D2867" s="137" t="s">
        <v>2296</v>
      </c>
      <c r="E2867" s="137" t="s">
        <v>4654</v>
      </c>
      <c r="F2867" s="2315"/>
      <c r="G2867" s="1551"/>
      <c r="H2867" s="1551"/>
      <c r="I2867" s="1551"/>
      <c r="J2867" s="1551"/>
      <c r="K2867" s="1551"/>
      <c r="L2867" s="1551"/>
      <c r="M2867" s="1551"/>
      <c r="N2867" s="1551"/>
      <c r="O2867" s="1551"/>
      <c r="P2867" s="1551"/>
      <c r="Q2867" s="1551"/>
      <c r="R2867" s="1551"/>
      <c r="S2867" s="1551"/>
      <c r="T2867" s="1551"/>
      <c r="U2867" s="1551"/>
      <c r="V2867" s="1551"/>
      <c r="W2867" s="1551"/>
      <c r="X2867" s="1551"/>
      <c r="Y2867" s="1551"/>
      <c r="Z2867" s="1551"/>
      <c r="AA2867" s="1551"/>
      <c r="AB2867" s="1551"/>
      <c r="AC2867" s="1551"/>
      <c r="AD2867" s="1551"/>
      <c r="AE2867" s="1551"/>
      <c r="AF2867" s="1551"/>
      <c r="AG2867" s="1551"/>
      <c r="AH2867" s="1551"/>
      <c r="AI2867" s="1551"/>
      <c r="AJ2867" s="1551"/>
    </row>
    <row r="2868" spans="1:36" ht="18.75" customHeight="1" x14ac:dyDescent="0.3">
      <c r="A2868" s="136" t="s">
        <v>855</v>
      </c>
      <c r="B2868" s="376">
        <v>44752</v>
      </c>
      <c r="C2868" s="137" t="s">
        <v>2610</v>
      </c>
      <c r="D2868" s="137" t="s">
        <v>2296</v>
      </c>
      <c r="E2868" s="137" t="s">
        <v>2633</v>
      </c>
      <c r="F2868" s="2316" t="s">
        <v>2759</v>
      </c>
      <c r="G2868" s="1551"/>
      <c r="H2868" s="1551"/>
      <c r="I2868" s="1551"/>
      <c r="J2868" s="1551"/>
      <c r="K2868" s="1551"/>
      <c r="L2868" s="1551"/>
      <c r="M2868" s="1551"/>
      <c r="N2868" s="1551"/>
      <c r="O2868" s="1551"/>
      <c r="P2868" s="1551"/>
      <c r="Q2868" s="1551"/>
      <c r="R2868" s="1551"/>
      <c r="S2868" s="1551"/>
      <c r="T2868" s="1551"/>
      <c r="U2868" s="1551"/>
      <c r="V2868" s="1551"/>
      <c r="W2868" s="1551"/>
      <c r="X2868" s="1551"/>
      <c r="Y2868" s="1551"/>
      <c r="Z2868" s="1551"/>
      <c r="AA2868" s="1551"/>
      <c r="AB2868" s="1551"/>
      <c r="AC2868" s="1551"/>
      <c r="AD2868" s="1551"/>
      <c r="AE2868" s="1551"/>
      <c r="AF2868" s="1551"/>
      <c r="AG2868" s="1551"/>
      <c r="AH2868" s="1551"/>
      <c r="AI2868" s="1551"/>
      <c r="AJ2868" s="1551"/>
    </row>
    <row r="2869" spans="1:36" ht="18.75" x14ac:dyDescent="0.3">
      <c r="A2869" s="136" t="s">
        <v>855</v>
      </c>
      <c r="B2869" s="376">
        <v>44752</v>
      </c>
      <c r="C2869" s="137" t="s">
        <v>2610</v>
      </c>
      <c r="D2869" s="137" t="s">
        <v>2296</v>
      </c>
      <c r="E2869" s="137" t="s">
        <v>4556</v>
      </c>
      <c r="F2869" s="2315"/>
      <c r="G2869" s="1551"/>
      <c r="H2869" s="1551"/>
      <c r="I2869" s="1551"/>
      <c r="J2869" s="1551"/>
      <c r="K2869" s="1551"/>
      <c r="L2869" s="1551"/>
      <c r="M2869" s="1551"/>
      <c r="N2869" s="1551"/>
      <c r="O2869" s="1551"/>
      <c r="P2869" s="1551"/>
      <c r="Q2869" s="1551"/>
      <c r="R2869" s="1551"/>
      <c r="S2869" s="1551"/>
      <c r="T2869" s="1551"/>
      <c r="U2869" s="1551"/>
      <c r="V2869" s="1551"/>
      <c r="W2869" s="1551"/>
      <c r="X2869" s="1551"/>
      <c r="Y2869" s="1551"/>
      <c r="Z2869" s="1551"/>
      <c r="AA2869" s="1551"/>
      <c r="AB2869" s="1551"/>
      <c r="AC2869" s="1551"/>
      <c r="AD2869" s="1551"/>
      <c r="AE2869" s="1551"/>
      <c r="AF2869" s="1551"/>
      <c r="AG2869" s="1551"/>
      <c r="AH2869" s="1551"/>
      <c r="AI2869" s="1551"/>
      <c r="AJ2869" s="1551"/>
    </row>
    <row r="2870" spans="1:36" ht="18.75" customHeight="1" x14ac:dyDescent="0.3">
      <c r="A2870" s="136" t="s">
        <v>855</v>
      </c>
      <c r="B2870" s="376">
        <v>44752</v>
      </c>
      <c r="C2870" s="137" t="s">
        <v>2610</v>
      </c>
      <c r="D2870" s="137" t="s">
        <v>2296</v>
      </c>
      <c r="E2870" s="137" t="s">
        <v>4681</v>
      </c>
      <c r="F2870" s="2316" t="s">
        <v>2659</v>
      </c>
      <c r="G2870" s="1551"/>
      <c r="H2870" s="1551"/>
      <c r="I2870" s="1551"/>
      <c r="J2870" s="1551"/>
      <c r="K2870" s="1551"/>
      <c r="L2870" s="1551"/>
      <c r="M2870" s="1551"/>
      <c r="N2870" s="1551"/>
      <c r="O2870" s="1551"/>
      <c r="P2870" s="1551"/>
      <c r="Q2870" s="1551"/>
      <c r="R2870" s="1551"/>
      <c r="S2870" s="1551"/>
      <c r="T2870" s="1551"/>
      <c r="U2870" s="1551"/>
      <c r="V2870" s="1551"/>
      <c r="W2870" s="1551"/>
      <c r="X2870" s="1551"/>
      <c r="Y2870" s="1551"/>
      <c r="Z2870" s="1551"/>
      <c r="AA2870" s="1551"/>
      <c r="AB2870" s="1551"/>
      <c r="AC2870" s="1551"/>
      <c r="AD2870" s="1551"/>
      <c r="AE2870" s="1551"/>
      <c r="AF2870" s="1551"/>
      <c r="AG2870" s="1551"/>
      <c r="AH2870" s="1551"/>
      <c r="AI2870" s="1551"/>
      <c r="AJ2870" s="1551"/>
    </row>
    <row r="2871" spans="1:36" ht="18.75" x14ac:dyDescent="0.3">
      <c r="A2871" s="136" t="s">
        <v>855</v>
      </c>
      <c r="B2871" s="376">
        <v>44752</v>
      </c>
      <c r="C2871" s="141" t="s">
        <v>2610</v>
      </c>
      <c r="D2871" s="141" t="s">
        <v>2296</v>
      </c>
      <c r="E2871" s="141" t="s">
        <v>4560</v>
      </c>
      <c r="F2871" s="2317"/>
      <c r="G2871" s="1551"/>
      <c r="H2871" s="1551"/>
      <c r="I2871" s="1551"/>
      <c r="J2871" s="1551"/>
      <c r="K2871" s="1551"/>
      <c r="L2871" s="1551"/>
      <c r="M2871" s="1551"/>
      <c r="N2871" s="1551"/>
      <c r="O2871" s="1551"/>
      <c r="P2871" s="1551"/>
      <c r="Q2871" s="1551"/>
      <c r="R2871" s="1551"/>
      <c r="S2871" s="1551"/>
      <c r="T2871" s="1551"/>
      <c r="U2871" s="1551"/>
      <c r="V2871" s="1551"/>
      <c r="W2871" s="1551"/>
      <c r="X2871" s="1551"/>
      <c r="Y2871" s="1551"/>
      <c r="Z2871" s="1551"/>
      <c r="AA2871" s="1551"/>
      <c r="AB2871" s="1551"/>
      <c r="AC2871" s="1551"/>
      <c r="AD2871" s="1551"/>
      <c r="AE2871" s="1551"/>
      <c r="AF2871" s="1551"/>
      <c r="AG2871" s="1551"/>
      <c r="AH2871" s="1551"/>
      <c r="AI2871" s="1551"/>
      <c r="AJ2871" s="1551"/>
    </row>
    <row r="2872" spans="1:36" ht="18.75" x14ac:dyDescent="0.3">
      <c r="A2872" s="2352" t="s">
        <v>4557</v>
      </c>
      <c r="B2872" s="2353"/>
      <c r="C2872" s="2353"/>
      <c r="D2872" s="2353"/>
      <c r="E2872" s="2353"/>
      <c r="F2872" s="2354"/>
      <c r="G2872" s="1551"/>
      <c r="H2872" s="1551"/>
      <c r="I2872" s="1551"/>
      <c r="J2872" s="1551"/>
      <c r="K2872" s="1551"/>
      <c r="L2872" s="1551"/>
      <c r="M2872" s="1551"/>
      <c r="N2872" s="1551"/>
      <c r="O2872" s="1551"/>
      <c r="P2872" s="1551"/>
      <c r="Q2872" s="1551"/>
      <c r="R2872" s="1551"/>
      <c r="S2872" s="1551"/>
      <c r="T2872" s="1551"/>
      <c r="U2872" s="1551"/>
      <c r="V2872" s="1551"/>
      <c r="W2872" s="1551"/>
      <c r="X2872" s="1551"/>
      <c r="Y2872" s="1551"/>
      <c r="Z2872" s="1551"/>
      <c r="AA2872" s="1551"/>
      <c r="AB2872" s="1551"/>
      <c r="AC2872" s="1551"/>
      <c r="AD2872" s="1551"/>
      <c r="AE2872" s="1551"/>
      <c r="AF2872" s="1551"/>
      <c r="AG2872" s="1551"/>
      <c r="AH2872" s="1551"/>
      <c r="AI2872" s="1551"/>
      <c r="AJ2872" s="1551"/>
    </row>
    <row r="2873" spans="1:36" ht="18.75" x14ac:dyDescent="0.3">
      <c r="A2873" s="2308" t="s">
        <v>4562</v>
      </c>
      <c r="B2873" s="2309"/>
      <c r="C2873" s="2309"/>
      <c r="D2873" s="2309"/>
      <c r="E2873" s="2309"/>
      <c r="F2873" s="2310"/>
      <c r="G2873" s="1551"/>
      <c r="H2873" s="1551"/>
      <c r="I2873" s="1551"/>
      <c r="J2873" s="1551"/>
      <c r="K2873" s="1551"/>
      <c r="L2873" s="1551"/>
      <c r="M2873" s="1551"/>
      <c r="N2873" s="1551"/>
      <c r="O2873" s="1551"/>
      <c r="P2873" s="1551"/>
      <c r="Q2873" s="1551"/>
      <c r="R2873" s="1551"/>
      <c r="S2873" s="1551"/>
      <c r="T2873" s="1551"/>
      <c r="U2873" s="1551"/>
      <c r="V2873" s="1551"/>
      <c r="W2873" s="1551"/>
      <c r="X2873" s="1551"/>
      <c r="Y2873" s="1551"/>
      <c r="Z2873" s="1551"/>
      <c r="AA2873" s="1551"/>
      <c r="AB2873" s="1551"/>
      <c r="AC2873" s="1551"/>
      <c r="AD2873" s="1551"/>
      <c r="AE2873" s="1551"/>
      <c r="AF2873" s="1551"/>
      <c r="AG2873" s="1551"/>
      <c r="AH2873" s="1551"/>
      <c r="AI2873" s="1551"/>
      <c r="AJ2873" s="1551"/>
    </row>
    <row r="2874" spans="1:36" x14ac:dyDescent="0.25">
      <c r="A2874" s="2318" t="s">
        <v>6</v>
      </c>
      <c r="B2874" s="2318"/>
      <c r="C2874" s="2318"/>
      <c r="D2874" s="2318"/>
      <c r="E2874" s="2318"/>
      <c r="F2874" s="2318"/>
      <c r="G2874" s="1551"/>
      <c r="H2874" s="1551"/>
      <c r="I2874" s="1551"/>
      <c r="J2874" s="1551"/>
      <c r="K2874" s="1551"/>
      <c r="L2874" s="1551"/>
      <c r="M2874" s="1551"/>
      <c r="N2874" s="1551"/>
      <c r="O2874" s="1551"/>
      <c r="P2874" s="1551"/>
      <c r="Q2874" s="1551"/>
      <c r="R2874" s="1551"/>
      <c r="S2874" s="1551"/>
      <c r="T2874" s="1551"/>
      <c r="U2874" s="1551"/>
      <c r="V2874" s="1551"/>
      <c r="W2874" s="1551"/>
      <c r="X2874" s="1551"/>
      <c r="Y2874" s="1551"/>
      <c r="Z2874" s="1551"/>
      <c r="AA2874" s="1551"/>
      <c r="AB2874" s="1551"/>
      <c r="AC2874" s="1551"/>
      <c r="AD2874" s="1551"/>
      <c r="AE2874" s="1551"/>
      <c r="AF2874" s="1551"/>
      <c r="AG2874" s="1551"/>
      <c r="AH2874" s="1551"/>
      <c r="AI2874" s="1551"/>
      <c r="AJ2874" s="1551"/>
    </row>
    <row r="2875" spans="1:36" ht="18.75" x14ac:dyDescent="0.3">
      <c r="A2875" s="132" t="s">
        <v>2674</v>
      </c>
      <c r="B2875" s="375">
        <v>44753</v>
      </c>
      <c r="C2875" s="133" t="s">
        <v>2610</v>
      </c>
      <c r="D2875" s="133" t="s">
        <v>2615</v>
      </c>
      <c r="E2875" s="133" t="s">
        <v>2656</v>
      </c>
      <c r="F2875" s="2314" t="s">
        <v>2624</v>
      </c>
      <c r="G2875" s="1551"/>
      <c r="H2875" s="1551"/>
      <c r="I2875" s="1551"/>
      <c r="J2875" s="1551"/>
      <c r="K2875" s="1551"/>
      <c r="L2875" s="1551"/>
      <c r="M2875" s="1551"/>
      <c r="N2875" s="1551"/>
      <c r="O2875" s="1551"/>
      <c r="P2875" s="1551"/>
      <c r="Q2875" s="1551"/>
      <c r="R2875" s="1551"/>
      <c r="S2875" s="1551"/>
      <c r="T2875" s="1551"/>
      <c r="U2875" s="1551"/>
      <c r="V2875" s="1551"/>
      <c r="W2875" s="1551"/>
      <c r="X2875" s="1551"/>
      <c r="Y2875" s="1551"/>
      <c r="Z2875" s="1551"/>
      <c r="AA2875" s="1551"/>
      <c r="AB2875" s="1551"/>
      <c r="AC2875" s="1551"/>
      <c r="AD2875" s="1551"/>
      <c r="AE2875" s="1551"/>
      <c r="AF2875" s="1551"/>
      <c r="AG2875" s="1551"/>
      <c r="AH2875" s="1551"/>
      <c r="AI2875" s="1551"/>
      <c r="AJ2875" s="1551"/>
    </row>
    <row r="2876" spans="1:36" ht="18.75" x14ac:dyDescent="0.3">
      <c r="A2876" s="136" t="s">
        <v>2674</v>
      </c>
      <c r="B2876" s="376">
        <v>44753</v>
      </c>
      <c r="C2876" s="137" t="s">
        <v>2610</v>
      </c>
      <c r="D2876" s="137" t="s">
        <v>2615</v>
      </c>
      <c r="E2876" s="137" t="s">
        <v>2684</v>
      </c>
      <c r="F2876" s="2315"/>
      <c r="G2876" s="1551"/>
      <c r="H2876" s="1551"/>
      <c r="I2876" s="1551"/>
      <c r="J2876" s="1551"/>
      <c r="K2876" s="1551"/>
      <c r="L2876" s="1551"/>
      <c r="M2876" s="1551"/>
      <c r="N2876" s="1551"/>
      <c r="O2876" s="1551"/>
      <c r="P2876" s="1551"/>
      <c r="Q2876" s="1551"/>
      <c r="R2876" s="1551"/>
      <c r="S2876" s="1551"/>
      <c r="T2876" s="1551"/>
      <c r="U2876" s="1551"/>
      <c r="V2876" s="1551"/>
      <c r="W2876" s="1551"/>
      <c r="X2876" s="1551"/>
      <c r="Y2876" s="1551"/>
      <c r="Z2876" s="1551"/>
      <c r="AA2876" s="1551"/>
      <c r="AB2876" s="1551"/>
      <c r="AC2876" s="1551"/>
      <c r="AD2876" s="1551"/>
      <c r="AE2876" s="1551"/>
      <c r="AF2876" s="1551"/>
      <c r="AG2876" s="1551"/>
      <c r="AH2876" s="1551"/>
      <c r="AI2876" s="1551"/>
      <c r="AJ2876" s="1551"/>
    </row>
    <row r="2877" spans="1:36" ht="18.75" customHeight="1" x14ac:dyDescent="0.3">
      <c r="A2877" s="136" t="s">
        <v>2674</v>
      </c>
      <c r="B2877" s="376">
        <v>44753</v>
      </c>
      <c r="C2877" s="137" t="s">
        <v>2610</v>
      </c>
      <c r="D2877" s="137" t="s">
        <v>2615</v>
      </c>
      <c r="E2877" s="137" t="s">
        <v>2683</v>
      </c>
      <c r="F2877" s="2316" t="s">
        <v>2627</v>
      </c>
      <c r="G2877" s="1551"/>
      <c r="H2877" s="1551"/>
      <c r="I2877" s="1551"/>
      <c r="J2877" s="1551"/>
      <c r="K2877" s="1551"/>
      <c r="L2877" s="1551"/>
      <c r="M2877" s="1551"/>
      <c r="N2877" s="1551"/>
      <c r="O2877" s="1551"/>
      <c r="P2877" s="1551"/>
      <c r="Q2877" s="1551"/>
      <c r="R2877" s="1551"/>
      <c r="S2877" s="1551"/>
      <c r="T2877" s="1551"/>
      <c r="U2877" s="1551"/>
      <c r="V2877" s="1551"/>
      <c r="W2877" s="1551"/>
      <c r="X2877" s="1551"/>
      <c r="Y2877" s="1551"/>
      <c r="Z2877" s="1551"/>
      <c r="AA2877" s="1551"/>
      <c r="AB2877" s="1551"/>
      <c r="AC2877" s="1551"/>
      <c r="AD2877" s="1551"/>
      <c r="AE2877" s="1551"/>
      <c r="AF2877" s="1551"/>
      <c r="AG2877" s="1551"/>
      <c r="AH2877" s="1551"/>
      <c r="AI2877" s="1551"/>
      <c r="AJ2877" s="1551"/>
    </row>
    <row r="2878" spans="1:36" ht="18.75" x14ac:dyDescent="0.3">
      <c r="A2878" s="136" t="s">
        <v>2674</v>
      </c>
      <c r="B2878" s="376">
        <v>44753</v>
      </c>
      <c r="C2878" s="137" t="s">
        <v>2610</v>
      </c>
      <c r="D2878" s="137" t="s">
        <v>2615</v>
      </c>
      <c r="E2878" s="137" t="s">
        <v>2676</v>
      </c>
      <c r="F2878" s="2316"/>
      <c r="G2878" s="1551"/>
      <c r="H2878" s="1551"/>
      <c r="I2878" s="1551"/>
      <c r="J2878" s="1551"/>
      <c r="K2878" s="1551"/>
      <c r="L2878" s="1551"/>
      <c r="M2878" s="1551"/>
      <c r="N2878" s="1551"/>
      <c r="O2878" s="1551"/>
      <c r="P2878" s="1551"/>
      <c r="Q2878" s="1551"/>
      <c r="R2878" s="1551"/>
      <c r="S2878" s="1551"/>
      <c r="T2878" s="1551"/>
      <c r="U2878" s="1551"/>
      <c r="V2878" s="1551"/>
      <c r="W2878" s="1551"/>
      <c r="X2878" s="1551"/>
      <c r="Y2878" s="1551"/>
      <c r="Z2878" s="1551"/>
      <c r="AA2878" s="1551"/>
      <c r="AB2878" s="1551"/>
      <c r="AC2878" s="1551"/>
      <c r="AD2878" s="1551"/>
      <c r="AE2878" s="1551"/>
      <c r="AF2878" s="1551"/>
      <c r="AG2878" s="1551"/>
      <c r="AH2878" s="1551"/>
      <c r="AI2878" s="1551"/>
      <c r="AJ2878" s="1551"/>
    </row>
    <row r="2879" spans="1:36" ht="18.75" x14ac:dyDescent="0.3">
      <c r="A2879" s="136" t="s">
        <v>2674</v>
      </c>
      <c r="B2879" s="376">
        <v>44753</v>
      </c>
      <c r="C2879" s="141" t="s">
        <v>2610</v>
      </c>
      <c r="D2879" s="141" t="s">
        <v>2615</v>
      </c>
      <c r="E2879" s="141" t="s">
        <v>2699</v>
      </c>
      <c r="F2879" s="2317"/>
      <c r="G2879" s="1551"/>
      <c r="H2879" s="1551"/>
      <c r="I2879" s="1551"/>
      <c r="J2879" s="1551"/>
      <c r="K2879" s="1551"/>
      <c r="L2879" s="1551"/>
      <c r="M2879" s="1551"/>
      <c r="N2879" s="1551"/>
      <c r="O2879" s="1551"/>
      <c r="P2879" s="1551"/>
      <c r="Q2879" s="1551"/>
      <c r="R2879" s="1551"/>
      <c r="S2879" s="1551"/>
      <c r="T2879" s="1551"/>
      <c r="U2879" s="1551"/>
      <c r="V2879" s="1551"/>
      <c r="W2879" s="1551"/>
      <c r="X2879" s="1551"/>
      <c r="Y2879" s="1551"/>
      <c r="Z2879" s="1551"/>
      <c r="AA2879" s="1551"/>
      <c r="AB2879" s="1551"/>
      <c r="AC2879" s="1551"/>
      <c r="AD2879" s="1551"/>
      <c r="AE2879" s="1551"/>
      <c r="AF2879" s="1551"/>
      <c r="AG2879" s="1551"/>
      <c r="AH2879" s="1551"/>
      <c r="AI2879" s="1551"/>
      <c r="AJ2879" s="1551"/>
    </row>
    <row r="2880" spans="1:36" ht="18.75" x14ac:dyDescent="0.3">
      <c r="A2880" s="2311" t="s">
        <v>4561</v>
      </c>
      <c r="B2880" s="2312"/>
      <c r="C2880" s="2312"/>
      <c r="D2880" s="2312"/>
      <c r="E2880" s="2312"/>
      <c r="F2880" s="2313"/>
      <c r="G2880" s="1551"/>
      <c r="H2880" s="1551"/>
      <c r="I2880" s="1551"/>
      <c r="J2880" s="1551"/>
      <c r="K2880" s="1551"/>
      <c r="L2880" s="1551"/>
      <c r="M2880" s="1551"/>
      <c r="N2880" s="1551"/>
      <c r="O2880" s="1551"/>
      <c r="P2880" s="1551"/>
      <c r="Q2880" s="1551"/>
      <c r="R2880" s="1551"/>
      <c r="S2880" s="1551"/>
      <c r="T2880" s="1551"/>
      <c r="U2880" s="1551"/>
      <c r="V2880" s="1551"/>
      <c r="W2880" s="1551"/>
      <c r="X2880" s="1551"/>
      <c r="Y2880" s="1551"/>
      <c r="Z2880" s="1551"/>
      <c r="AA2880" s="1551"/>
      <c r="AB2880" s="1551"/>
      <c r="AC2880" s="1551"/>
      <c r="AD2880" s="1551"/>
      <c r="AE2880" s="1551"/>
      <c r="AF2880" s="1551"/>
      <c r="AG2880" s="1551"/>
      <c r="AH2880" s="1551"/>
      <c r="AI2880" s="1551"/>
      <c r="AJ2880" s="1551"/>
    </row>
    <row r="2881" spans="1:36" ht="18.75" x14ac:dyDescent="0.3">
      <c r="A2881" s="132" t="s">
        <v>2674</v>
      </c>
      <c r="B2881" s="375">
        <v>44753</v>
      </c>
      <c r="C2881" s="133" t="s">
        <v>2610</v>
      </c>
      <c r="D2881" s="133" t="s">
        <v>4667</v>
      </c>
      <c r="E2881" s="133" t="s">
        <v>2691</v>
      </c>
      <c r="F2881" s="2314" t="s">
        <v>2631</v>
      </c>
      <c r="G2881" s="1551"/>
      <c r="H2881" s="1551"/>
      <c r="I2881" s="1551"/>
      <c r="J2881" s="1551"/>
      <c r="K2881" s="1551"/>
      <c r="L2881" s="1551"/>
      <c r="M2881" s="1551"/>
      <c r="N2881" s="1551"/>
      <c r="O2881" s="1551"/>
      <c r="P2881" s="1551"/>
      <c r="Q2881" s="1551"/>
      <c r="R2881" s="1551"/>
      <c r="S2881" s="1551"/>
      <c r="T2881" s="1551"/>
      <c r="U2881" s="1551"/>
      <c r="V2881" s="1551"/>
      <c r="W2881" s="1551"/>
      <c r="X2881" s="1551"/>
      <c r="Y2881" s="1551"/>
      <c r="Z2881" s="1551"/>
      <c r="AA2881" s="1551"/>
      <c r="AB2881" s="1551"/>
      <c r="AC2881" s="1551"/>
      <c r="AD2881" s="1551"/>
      <c r="AE2881" s="1551"/>
      <c r="AF2881" s="1551"/>
      <c r="AG2881" s="1551"/>
      <c r="AH2881" s="1551"/>
      <c r="AI2881" s="1551"/>
      <c r="AJ2881" s="1551"/>
    </row>
    <row r="2882" spans="1:36" ht="18.75" x14ac:dyDescent="0.3">
      <c r="A2882" s="136" t="s">
        <v>2674</v>
      </c>
      <c r="B2882" s="376">
        <v>44753</v>
      </c>
      <c r="C2882" s="137" t="s">
        <v>2610</v>
      </c>
      <c r="D2882" s="137" t="s">
        <v>4667</v>
      </c>
      <c r="E2882" s="137" t="s">
        <v>2687</v>
      </c>
      <c r="F2882" s="2315"/>
      <c r="G2882" s="1551"/>
      <c r="H2882" s="1551"/>
      <c r="I2882" s="1551"/>
      <c r="J2882" s="1551"/>
      <c r="K2882" s="1551"/>
      <c r="L2882" s="1551"/>
      <c r="M2882" s="1551"/>
      <c r="N2882" s="1551"/>
      <c r="O2882" s="1551"/>
      <c r="P2882" s="1551"/>
      <c r="Q2882" s="1551"/>
      <c r="R2882" s="1551"/>
      <c r="S2882" s="1551"/>
      <c r="T2882" s="1551"/>
      <c r="U2882" s="1551"/>
      <c r="V2882" s="1551"/>
      <c r="W2882" s="1551"/>
      <c r="X2882" s="1551"/>
      <c r="Y2882" s="1551"/>
      <c r="Z2882" s="1551"/>
      <c r="AA2882" s="1551"/>
      <c r="AB2882" s="1551"/>
      <c r="AC2882" s="1551"/>
      <c r="AD2882" s="1551"/>
      <c r="AE2882" s="1551"/>
      <c r="AF2882" s="1551"/>
      <c r="AG2882" s="1551"/>
      <c r="AH2882" s="1551"/>
      <c r="AI2882" s="1551"/>
      <c r="AJ2882" s="1551"/>
    </row>
    <row r="2883" spans="1:36" ht="18.75" customHeight="1" x14ac:dyDescent="0.3">
      <c r="A2883" s="136" t="s">
        <v>2674</v>
      </c>
      <c r="B2883" s="376">
        <v>44753</v>
      </c>
      <c r="C2883" s="137" t="s">
        <v>2610</v>
      </c>
      <c r="D2883" s="137" t="s">
        <v>4667</v>
      </c>
      <c r="E2883" s="137" t="s">
        <v>2663</v>
      </c>
      <c r="F2883" s="2316" t="s">
        <v>2731</v>
      </c>
      <c r="G2883" s="1551"/>
      <c r="H2883" s="1551"/>
      <c r="I2883" s="1551"/>
      <c r="J2883" s="1551"/>
      <c r="K2883" s="1551"/>
      <c r="L2883" s="1551"/>
      <c r="M2883" s="1551"/>
      <c r="N2883" s="1551"/>
      <c r="O2883" s="1551"/>
      <c r="P2883" s="1551"/>
      <c r="Q2883" s="1551"/>
      <c r="R2883" s="1551"/>
      <c r="S2883" s="1551"/>
      <c r="T2883" s="1551"/>
      <c r="U2883" s="1551"/>
      <c r="V2883" s="1551"/>
      <c r="W2883" s="1551"/>
      <c r="X2883" s="1551"/>
      <c r="Y2883" s="1551"/>
      <c r="Z2883" s="1551"/>
      <c r="AA2883" s="1551"/>
      <c r="AB2883" s="1551"/>
      <c r="AC2883" s="1551"/>
      <c r="AD2883" s="1551"/>
      <c r="AE2883" s="1551"/>
      <c r="AF2883" s="1551"/>
      <c r="AG2883" s="1551"/>
      <c r="AH2883" s="1551"/>
      <c r="AI2883" s="1551"/>
      <c r="AJ2883" s="1551"/>
    </row>
    <row r="2884" spans="1:36" ht="18.75" x14ac:dyDescent="0.3">
      <c r="A2884" s="136" t="s">
        <v>2674</v>
      </c>
      <c r="B2884" s="376">
        <v>44753</v>
      </c>
      <c r="C2884" s="141" t="s">
        <v>2610</v>
      </c>
      <c r="D2884" s="141" t="s">
        <v>4667</v>
      </c>
      <c r="E2884" s="141" t="s">
        <v>2671</v>
      </c>
      <c r="F2884" s="2317"/>
      <c r="G2884" s="1551"/>
      <c r="H2884" s="284"/>
      <c r="I2884" s="1551"/>
      <c r="J2884" s="1551"/>
      <c r="K2884" s="1551"/>
      <c r="L2884" s="1551"/>
      <c r="M2884" s="1551"/>
      <c r="N2884" s="1551"/>
      <c r="O2884" s="1551"/>
      <c r="P2884" s="1551"/>
      <c r="Q2884" s="1551"/>
      <c r="R2884" s="1551"/>
      <c r="S2884" s="1551"/>
      <c r="T2884" s="1551"/>
      <c r="U2884" s="1551"/>
      <c r="V2884" s="1551"/>
      <c r="W2884" s="1551"/>
      <c r="X2884" s="1551"/>
      <c r="Y2884" s="1551"/>
      <c r="Z2884" s="1551"/>
      <c r="AA2884" s="1551"/>
      <c r="AB2884" s="1551"/>
      <c r="AC2884" s="1551"/>
      <c r="AD2884" s="1551"/>
      <c r="AE2884" s="1551"/>
      <c r="AF2884" s="1551"/>
      <c r="AG2884" s="1551"/>
      <c r="AH2884" s="1551"/>
      <c r="AI2884" s="1551"/>
      <c r="AJ2884" s="1551"/>
    </row>
    <row r="2885" spans="1:36" ht="18.75" x14ac:dyDescent="0.3">
      <c r="A2885" s="2311" t="s">
        <v>4549</v>
      </c>
      <c r="B2885" s="2312"/>
      <c r="C2885" s="2312"/>
      <c r="D2885" s="2312"/>
      <c r="E2885" s="2312"/>
      <c r="F2885" s="2313"/>
      <c r="G2885" s="1551"/>
      <c r="H2885" s="1551"/>
      <c r="I2885" s="1551"/>
      <c r="J2885" s="1551"/>
      <c r="K2885" s="1551"/>
      <c r="L2885" s="1551"/>
      <c r="M2885" s="1551"/>
      <c r="N2885" s="1551"/>
      <c r="O2885" s="1551"/>
      <c r="P2885" s="1551"/>
      <c r="Q2885" s="1551"/>
      <c r="R2885" s="1551"/>
      <c r="S2885" s="1551"/>
      <c r="T2885" s="1551"/>
      <c r="U2885" s="1551"/>
      <c r="V2885" s="1551"/>
      <c r="W2885" s="1551"/>
      <c r="X2885" s="1551"/>
      <c r="Y2885" s="1551"/>
      <c r="Z2885" s="1551"/>
      <c r="AA2885" s="1551"/>
      <c r="AB2885" s="1551"/>
      <c r="AC2885" s="1551"/>
      <c r="AD2885" s="1551"/>
      <c r="AE2885" s="1551"/>
      <c r="AF2885" s="1551"/>
      <c r="AG2885" s="1551"/>
      <c r="AH2885" s="1551"/>
      <c r="AI2885" s="1551"/>
      <c r="AJ2885" s="1551"/>
    </row>
    <row r="2886" spans="1:36" ht="18.75" x14ac:dyDescent="0.3">
      <c r="A2886" s="132" t="s">
        <v>2674</v>
      </c>
      <c r="B2886" s="375">
        <v>44753</v>
      </c>
      <c r="C2886" s="133" t="s">
        <v>2610</v>
      </c>
      <c r="D2886" s="133" t="s">
        <v>2292</v>
      </c>
      <c r="E2886" s="133" t="s">
        <v>2697</v>
      </c>
      <c r="F2886" s="2314" t="s">
        <v>2634</v>
      </c>
      <c r="G2886" s="1551"/>
      <c r="H2886" s="1551"/>
      <c r="I2886" s="1551"/>
      <c r="J2886" s="1551"/>
      <c r="K2886" s="1551"/>
      <c r="L2886" s="1551"/>
      <c r="M2886" s="1551"/>
      <c r="N2886" s="1551"/>
      <c r="O2886" s="1551"/>
      <c r="P2886" s="1551"/>
      <c r="Q2886" s="1551"/>
      <c r="R2886" s="1551"/>
      <c r="S2886" s="1551"/>
      <c r="T2886" s="1551"/>
      <c r="U2886" s="1551"/>
      <c r="V2886" s="1551"/>
      <c r="W2886" s="1551"/>
      <c r="X2886" s="1551"/>
      <c r="Y2886" s="1551"/>
      <c r="Z2886" s="1551"/>
      <c r="AA2886" s="1551"/>
      <c r="AB2886" s="1551"/>
      <c r="AC2886" s="1551"/>
      <c r="AD2886" s="1551"/>
      <c r="AE2886" s="1551"/>
      <c r="AF2886" s="1551"/>
      <c r="AG2886" s="1551"/>
      <c r="AH2886" s="1551"/>
      <c r="AI2886" s="1551"/>
      <c r="AJ2886" s="1551"/>
    </row>
    <row r="2887" spans="1:36" ht="18.75" x14ac:dyDescent="0.3">
      <c r="A2887" s="136" t="s">
        <v>2674</v>
      </c>
      <c r="B2887" s="376">
        <v>44753</v>
      </c>
      <c r="C2887" s="137" t="s">
        <v>2610</v>
      </c>
      <c r="D2887" s="137" t="s">
        <v>2292</v>
      </c>
      <c r="E2887" s="137" t="s">
        <v>2689</v>
      </c>
      <c r="F2887" s="2315"/>
      <c r="G2887" s="1551"/>
      <c r="H2887" s="1551"/>
      <c r="I2887" s="1551"/>
      <c r="J2887" s="1551"/>
      <c r="K2887" s="1551"/>
      <c r="L2887" s="1551"/>
      <c r="M2887" s="1551"/>
      <c r="N2887" s="1551"/>
      <c r="O2887" s="1551"/>
      <c r="P2887" s="1551"/>
      <c r="Q2887" s="1551"/>
      <c r="R2887" s="1551"/>
      <c r="S2887" s="1551"/>
      <c r="T2887" s="1551"/>
      <c r="U2887" s="1551"/>
      <c r="V2887" s="1551"/>
      <c r="W2887" s="1551"/>
      <c r="X2887" s="1551"/>
      <c r="Y2887" s="1551"/>
      <c r="Z2887" s="1551"/>
      <c r="AA2887" s="1551"/>
      <c r="AB2887" s="1551"/>
      <c r="AC2887" s="1551"/>
      <c r="AD2887" s="1551"/>
      <c r="AE2887" s="1551"/>
      <c r="AF2887" s="1551"/>
      <c r="AG2887" s="1551"/>
      <c r="AH2887" s="1551"/>
      <c r="AI2887" s="1551"/>
      <c r="AJ2887" s="1551"/>
    </row>
    <row r="2888" spans="1:36" ht="18.75" customHeight="1" x14ac:dyDescent="0.3">
      <c r="A2888" s="136" t="s">
        <v>2674</v>
      </c>
      <c r="B2888" s="376">
        <v>44753</v>
      </c>
      <c r="C2888" s="137" t="s">
        <v>2610</v>
      </c>
      <c r="D2888" s="137" t="s">
        <v>2292</v>
      </c>
      <c r="E2888" s="137" t="s">
        <v>2650</v>
      </c>
      <c r="F2888" s="2316" t="s">
        <v>2638</v>
      </c>
      <c r="G2888" s="1551"/>
      <c r="H2888" s="1551"/>
      <c r="I2888" s="1551"/>
      <c r="J2888" s="1551"/>
      <c r="K2888" s="1551"/>
      <c r="L2888" s="1551"/>
      <c r="M2888" s="1551"/>
      <c r="N2888" s="1551"/>
      <c r="O2888" s="1551"/>
      <c r="P2888" s="1551"/>
      <c r="Q2888" s="1551"/>
      <c r="R2888" s="1551"/>
      <c r="S2888" s="1551"/>
      <c r="T2888" s="1551"/>
      <c r="U2888" s="1551"/>
      <c r="V2888" s="1551"/>
      <c r="W2888" s="1551"/>
      <c r="X2888" s="1551"/>
      <c r="Y2888" s="1551"/>
      <c r="Z2888" s="1551"/>
      <c r="AA2888" s="1551"/>
      <c r="AB2888" s="1551"/>
      <c r="AC2888" s="1551"/>
      <c r="AD2888" s="1551"/>
      <c r="AE2888" s="1551"/>
      <c r="AF2888" s="1551"/>
      <c r="AG2888" s="1551"/>
      <c r="AH2888" s="1551"/>
      <c r="AI2888" s="1551"/>
      <c r="AJ2888" s="1551"/>
    </row>
    <row r="2889" spans="1:36" ht="18.75" x14ac:dyDescent="0.3">
      <c r="A2889" s="136" t="s">
        <v>2674</v>
      </c>
      <c r="B2889" s="376">
        <v>44753</v>
      </c>
      <c r="C2889" s="137" t="s">
        <v>2610</v>
      </c>
      <c r="D2889" s="137" t="s">
        <v>2292</v>
      </c>
      <c r="E2889" s="137" t="s">
        <v>2677</v>
      </c>
      <c r="F2889" s="2315"/>
      <c r="G2889" s="1551"/>
      <c r="H2889" s="1551"/>
      <c r="I2889" s="1551"/>
      <c r="J2889" s="1551"/>
      <c r="K2889" s="1551"/>
      <c r="L2889" s="1551"/>
      <c r="M2889" s="1551"/>
      <c r="N2889" s="1551"/>
      <c r="O2889" s="1551"/>
      <c r="P2889" s="1551"/>
      <c r="Q2889" s="1551"/>
      <c r="R2889" s="1551"/>
      <c r="S2889" s="1551"/>
      <c r="T2889" s="1551"/>
      <c r="U2889" s="1551"/>
      <c r="V2889" s="1551"/>
      <c r="W2889" s="1551"/>
      <c r="X2889" s="1551"/>
      <c r="Y2889" s="1551"/>
      <c r="Z2889" s="1551"/>
      <c r="AA2889" s="1551"/>
      <c r="AB2889" s="1551"/>
      <c r="AC2889" s="1551"/>
      <c r="AD2889" s="1551"/>
      <c r="AE2889" s="1551"/>
      <c r="AF2889" s="1551"/>
      <c r="AG2889" s="1551"/>
      <c r="AH2889" s="1551"/>
      <c r="AI2889" s="1551"/>
      <c r="AJ2889" s="1551"/>
    </row>
    <row r="2890" spans="1:36" ht="18.75" customHeight="1" x14ac:dyDescent="0.3">
      <c r="A2890" s="136" t="s">
        <v>2674</v>
      </c>
      <c r="B2890" s="376">
        <v>44753</v>
      </c>
      <c r="C2890" s="137" t="s">
        <v>2610</v>
      </c>
      <c r="D2890" s="137" t="s">
        <v>2292</v>
      </c>
      <c r="E2890" s="137" t="s">
        <v>4548</v>
      </c>
      <c r="F2890" s="2316" t="s">
        <v>2645</v>
      </c>
      <c r="G2890" s="1551"/>
      <c r="H2890" s="1551"/>
      <c r="I2890" s="1551"/>
      <c r="J2890" s="1551"/>
      <c r="K2890" s="1551"/>
      <c r="L2890" s="1551"/>
      <c r="M2890" s="1551"/>
      <c r="N2890" s="1551"/>
      <c r="O2890" s="1551"/>
      <c r="P2890" s="1551"/>
      <c r="Q2890" s="1551"/>
      <c r="R2890" s="1551"/>
      <c r="S2890" s="1551"/>
      <c r="T2890" s="1551"/>
      <c r="U2890" s="1551"/>
      <c r="V2890" s="1551"/>
      <c r="W2890" s="1551"/>
      <c r="X2890" s="1551"/>
      <c r="Y2890" s="1551"/>
      <c r="Z2890" s="1551"/>
      <c r="AA2890" s="1551"/>
      <c r="AB2890" s="1551"/>
      <c r="AC2890" s="1551"/>
      <c r="AD2890" s="1551"/>
      <c r="AE2890" s="1551"/>
      <c r="AF2890" s="1551"/>
      <c r="AG2890" s="1551"/>
      <c r="AH2890" s="1551"/>
      <c r="AI2890" s="1551"/>
      <c r="AJ2890" s="1551"/>
    </row>
    <row r="2891" spans="1:36" ht="18.75" x14ac:dyDescent="0.3">
      <c r="A2891" s="136" t="s">
        <v>2674</v>
      </c>
      <c r="B2891" s="376">
        <v>44753</v>
      </c>
      <c r="C2891" s="141" t="s">
        <v>2610</v>
      </c>
      <c r="D2891" s="141" t="s">
        <v>2292</v>
      </c>
      <c r="E2891" s="141" t="s">
        <v>4681</v>
      </c>
      <c r="F2891" s="2317"/>
      <c r="G2891" s="1551"/>
      <c r="H2891" s="1551"/>
      <c r="I2891" s="1551"/>
      <c r="J2891" s="1551"/>
      <c r="K2891" s="1551"/>
      <c r="L2891" s="1551"/>
      <c r="M2891" s="1551"/>
      <c r="N2891" s="1551"/>
      <c r="O2891" s="1551"/>
      <c r="P2891" s="1551"/>
      <c r="Q2891" s="1551"/>
      <c r="R2891" s="1551"/>
      <c r="S2891" s="1551"/>
      <c r="T2891" s="1551"/>
      <c r="U2891" s="1551"/>
      <c r="V2891" s="1551"/>
      <c r="W2891" s="1551"/>
      <c r="X2891" s="1551"/>
      <c r="Y2891" s="1551"/>
      <c r="Z2891" s="1551"/>
      <c r="AA2891" s="1551"/>
      <c r="AB2891" s="1551"/>
      <c r="AC2891" s="1551"/>
      <c r="AD2891" s="1551"/>
      <c r="AE2891" s="1551"/>
      <c r="AF2891" s="1551"/>
      <c r="AG2891" s="1551"/>
      <c r="AH2891" s="1551"/>
      <c r="AI2891" s="1551"/>
      <c r="AJ2891" s="1551"/>
    </row>
    <row r="2892" spans="1:36" ht="18.75" x14ac:dyDescent="0.3">
      <c r="A2892" s="2311" t="s">
        <v>4656</v>
      </c>
      <c r="B2892" s="2312"/>
      <c r="C2892" s="2312"/>
      <c r="D2892" s="2312"/>
      <c r="E2892" s="2312"/>
      <c r="F2892" s="2313"/>
      <c r="G2892" s="1551"/>
      <c r="H2892" s="1551"/>
      <c r="I2892" s="1551"/>
      <c r="J2892" s="1551"/>
      <c r="K2892" s="1551"/>
      <c r="L2892" s="1551"/>
      <c r="M2892" s="1551"/>
      <c r="N2892" s="1551"/>
      <c r="O2892" s="1551"/>
      <c r="P2892" s="1551"/>
      <c r="Q2892" s="1551"/>
      <c r="R2892" s="1551"/>
      <c r="S2892" s="1551"/>
      <c r="T2892" s="1551"/>
      <c r="U2892" s="1551"/>
      <c r="V2892" s="1551"/>
      <c r="W2892" s="1551"/>
      <c r="X2892" s="1551"/>
      <c r="Y2892" s="1551"/>
      <c r="Z2892" s="1551"/>
      <c r="AA2892" s="1551"/>
      <c r="AB2892" s="1551"/>
      <c r="AC2892" s="1551"/>
      <c r="AD2892" s="1551"/>
      <c r="AE2892" s="1551"/>
      <c r="AF2892" s="1551"/>
      <c r="AG2892" s="1551"/>
      <c r="AH2892" s="1551"/>
      <c r="AI2892" s="1551"/>
      <c r="AJ2892" s="1551"/>
    </row>
    <row r="2893" spans="1:36" ht="18.75" x14ac:dyDescent="0.3">
      <c r="A2893" s="132" t="s">
        <v>2674</v>
      </c>
      <c r="B2893" s="375">
        <v>44753</v>
      </c>
      <c r="C2893" s="133" t="s">
        <v>2610</v>
      </c>
      <c r="D2893" s="133" t="s">
        <v>2296</v>
      </c>
      <c r="E2893" s="133" t="s">
        <v>2626</v>
      </c>
      <c r="F2893" s="2314" t="s">
        <v>2651</v>
      </c>
      <c r="G2893" s="1551"/>
      <c r="H2893" s="1551"/>
      <c r="I2893" s="1551"/>
      <c r="J2893" s="1551"/>
      <c r="K2893" s="1551"/>
      <c r="L2893" s="1551"/>
      <c r="M2893" s="1551"/>
      <c r="N2893" s="1551"/>
      <c r="O2893" s="1551"/>
      <c r="P2893" s="1551"/>
      <c r="Q2893" s="1551"/>
      <c r="R2893" s="1551"/>
      <c r="S2893" s="1551"/>
      <c r="T2893" s="1551"/>
      <c r="U2893" s="1551"/>
      <c r="V2893" s="1551"/>
      <c r="W2893" s="1551"/>
      <c r="X2893" s="1551"/>
      <c r="Y2893" s="1551"/>
      <c r="Z2893" s="1551"/>
      <c r="AA2893" s="1551"/>
      <c r="AB2893" s="1551"/>
      <c r="AC2893" s="1551"/>
      <c r="AD2893" s="1551"/>
      <c r="AE2893" s="1551"/>
      <c r="AF2893" s="1551"/>
      <c r="AG2893" s="1551"/>
      <c r="AH2893" s="1551"/>
      <c r="AI2893" s="1551"/>
      <c r="AJ2893" s="1551"/>
    </row>
    <row r="2894" spans="1:36" ht="18.75" x14ac:dyDescent="0.3">
      <c r="A2894" s="136" t="s">
        <v>2674</v>
      </c>
      <c r="B2894" s="376">
        <v>44753</v>
      </c>
      <c r="C2894" s="137" t="s">
        <v>2610</v>
      </c>
      <c r="D2894" s="137" t="s">
        <v>2296</v>
      </c>
      <c r="E2894" s="137" t="s">
        <v>4573</v>
      </c>
      <c r="F2894" s="2315"/>
      <c r="G2894" s="1551"/>
      <c r="H2894" s="1551"/>
      <c r="I2894" s="1551"/>
      <c r="J2894" s="1551"/>
      <c r="K2894" s="1551"/>
      <c r="L2894" s="1551"/>
      <c r="M2894" s="1551"/>
      <c r="N2894" s="1551"/>
      <c r="O2894" s="1551"/>
      <c r="P2894" s="1551"/>
      <c r="Q2894" s="1551"/>
      <c r="R2894" s="1551"/>
      <c r="S2894" s="1551"/>
      <c r="T2894" s="1551"/>
      <c r="U2894" s="1551"/>
      <c r="V2894" s="1551"/>
      <c r="W2894" s="1551"/>
      <c r="X2894" s="1551"/>
      <c r="Y2894" s="1551"/>
      <c r="Z2894" s="1551"/>
      <c r="AA2894" s="1551"/>
      <c r="AB2894" s="1551"/>
      <c r="AC2894" s="1551"/>
      <c r="AD2894" s="1551"/>
      <c r="AE2894" s="1551"/>
      <c r="AF2894" s="1551"/>
      <c r="AG2894" s="1551"/>
      <c r="AH2894" s="1551"/>
      <c r="AI2894" s="1551"/>
      <c r="AJ2894" s="1551"/>
    </row>
    <row r="2895" spans="1:36" ht="18.75" customHeight="1" x14ac:dyDescent="0.3">
      <c r="A2895" s="136" t="s">
        <v>2674</v>
      </c>
      <c r="B2895" s="376">
        <v>44753</v>
      </c>
      <c r="C2895" s="137" t="s">
        <v>2610</v>
      </c>
      <c r="D2895" s="137" t="s">
        <v>2296</v>
      </c>
      <c r="E2895" s="137" t="s">
        <v>4551</v>
      </c>
      <c r="F2895" s="2316" t="s">
        <v>2654</v>
      </c>
      <c r="G2895" s="1551"/>
      <c r="H2895" s="1551"/>
      <c r="I2895" s="1551"/>
      <c r="J2895" s="1551"/>
      <c r="K2895" s="1551"/>
      <c r="L2895" s="1551"/>
      <c r="M2895" s="1551"/>
      <c r="N2895" s="1551"/>
      <c r="O2895" s="1551"/>
      <c r="P2895" s="1551"/>
      <c r="Q2895" s="1551"/>
      <c r="R2895" s="1551"/>
      <c r="S2895" s="1551"/>
      <c r="T2895" s="1551"/>
      <c r="U2895" s="1551"/>
      <c r="V2895" s="1551"/>
      <c r="W2895" s="1551"/>
      <c r="X2895" s="1551"/>
      <c r="Y2895" s="1551"/>
      <c r="Z2895" s="1551"/>
      <c r="AA2895" s="1551"/>
      <c r="AB2895" s="1551"/>
      <c r="AC2895" s="1551"/>
      <c r="AD2895" s="1551"/>
      <c r="AE2895" s="1551"/>
      <c r="AF2895" s="1551"/>
      <c r="AG2895" s="1551"/>
      <c r="AH2895" s="1551"/>
      <c r="AI2895" s="1551"/>
      <c r="AJ2895" s="1551"/>
    </row>
    <row r="2896" spans="1:36" ht="18.75" x14ac:dyDescent="0.3">
      <c r="A2896" s="136" t="s">
        <v>2674</v>
      </c>
      <c r="B2896" s="376">
        <v>44753</v>
      </c>
      <c r="C2896" s="137" t="s">
        <v>2610</v>
      </c>
      <c r="D2896" s="137" t="s">
        <v>2296</v>
      </c>
      <c r="E2896" s="137" t="s">
        <v>4484</v>
      </c>
      <c r="F2896" s="2315"/>
      <c r="G2896" s="1551"/>
      <c r="H2896" s="1551"/>
      <c r="I2896" s="1551"/>
      <c r="J2896" s="1551"/>
      <c r="K2896" s="1551"/>
      <c r="L2896" s="1551"/>
      <c r="M2896" s="1551"/>
      <c r="N2896" s="1551"/>
      <c r="O2896" s="1551"/>
      <c r="P2896" s="1551"/>
      <c r="Q2896" s="1551"/>
      <c r="R2896" s="1551"/>
      <c r="S2896" s="1551"/>
      <c r="T2896" s="1551"/>
      <c r="U2896" s="1551"/>
      <c r="V2896" s="1551"/>
      <c r="W2896" s="1551"/>
      <c r="X2896" s="1551"/>
      <c r="Y2896" s="1551"/>
      <c r="Z2896" s="1551"/>
      <c r="AA2896" s="1551"/>
      <c r="AB2896" s="1551"/>
      <c r="AC2896" s="1551"/>
      <c r="AD2896" s="1551"/>
      <c r="AE2896" s="1551"/>
      <c r="AF2896" s="1551"/>
      <c r="AG2896" s="1551"/>
      <c r="AH2896" s="1551"/>
      <c r="AI2896" s="1551"/>
      <c r="AJ2896" s="1551"/>
    </row>
    <row r="2897" spans="1:36" ht="18.75" x14ac:dyDescent="0.3">
      <c r="A2897" s="132" t="s">
        <v>2674</v>
      </c>
      <c r="B2897" s="375">
        <v>44753</v>
      </c>
      <c r="C2897" s="137" t="s">
        <v>2610</v>
      </c>
      <c r="D2897" s="137" t="s">
        <v>2296</v>
      </c>
      <c r="E2897" s="137" t="s">
        <v>2695</v>
      </c>
      <c r="F2897" s="2316" t="s">
        <v>2657</v>
      </c>
      <c r="G2897" s="1551"/>
      <c r="H2897" s="1551"/>
      <c r="I2897" s="1551"/>
      <c r="J2897" s="1551"/>
      <c r="K2897" s="1551"/>
      <c r="L2897" s="1551"/>
      <c r="M2897" s="1551"/>
      <c r="N2897" s="1551"/>
      <c r="O2897" s="1551"/>
      <c r="P2897" s="1551"/>
      <c r="Q2897" s="1551"/>
      <c r="R2897" s="1551"/>
      <c r="S2897" s="1551"/>
      <c r="T2897" s="1551"/>
      <c r="U2897" s="1551"/>
      <c r="V2897" s="1551"/>
      <c r="W2897" s="1551"/>
      <c r="X2897" s="1551"/>
      <c r="Y2897" s="1551"/>
      <c r="Z2897" s="1551"/>
      <c r="AA2897" s="1551"/>
      <c r="AB2897" s="1551"/>
      <c r="AC2897" s="1551"/>
      <c r="AD2897" s="1551"/>
      <c r="AE2897" s="1551"/>
      <c r="AF2897" s="1551"/>
      <c r="AG2897" s="1551"/>
      <c r="AH2897" s="1551"/>
      <c r="AI2897" s="1551"/>
      <c r="AJ2897" s="1551"/>
    </row>
    <row r="2898" spans="1:36" ht="18.75" x14ac:dyDescent="0.3">
      <c r="A2898" s="136" t="s">
        <v>2674</v>
      </c>
      <c r="B2898" s="376">
        <v>44753</v>
      </c>
      <c r="C2898" s="137" t="s">
        <v>2610</v>
      </c>
      <c r="D2898" s="137" t="s">
        <v>2296</v>
      </c>
      <c r="E2898" s="137" t="s">
        <v>4477</v>
      </c>
      <c r="F2898" s="2315"/>
      <c r="G2898" s="1551"/>
      <c r="H2898" s="1551"/>
      <c r="I2898" s="1551"/>
      <c r="J2898" s="1551"/>
      <c r="K2898" s="1551"/>
      <c r="L2898" s="1551"/>
      <c r="M2898" s="1551"/>
      <c r="N2898" s="1551"/>
      <c r="O2898" s="1551"/>
      <c r="P2898" s="1551"/>
      <c r="Q2898" s="1551"/>
      <c r="R2898" s="1551"/>
      <c r="S2898" s="1551"/>
      <c r="T2898" s="1551"/>
      <c r="U2898" s="1551"/>
      <c r="V2898" s="1551"/>
      <c r="W2898" s="1551"/>
      <c r="X2898" s="1551"/>
      <c r="Y2898" s="1551"/>
      <c r="Z2898" s="1551"/>
      <c r="AA2898" s="1551"/>
      <c r="AB2898" s="1551"/>
      <c r="AC2898" s="1551"/>
      <c r="AD2898" s="1551"/>
      <c r="AE2898" s="1551"/>
      <c r="AF2898" s="1551"/>
      <c r="AG2898" s="1551"/>
      <c r="AH2898" s="1551"/>
      <c r="AI2898" s="1551"/>
      <c r="AJ2898" s="1551"/>
    </row>
    <row r="2899" spans="1:36" ht="18.75" customHeight="1" x14ac:dyDescent="0.3">
      <c r="A2899" s="136" t="s">
        <v>2674</v>
      </c>
      <c r="B2899" s="376">
        <v>44753</v>
      </c>
      <c r="C2899" s="137" t="s">
        <v>2610</v>
      </c>
      <c r="D2899" s="137" t="s">
        <v>2296</v>
      </c>
      <c r="E2899" s="137" t="s">
        <v>4674</v>
      </c>
      <c r="F2899" s="2316" t="s">
        <v>2759</v>
      </c>
      <c r="G2899" s="1551"/>
      <c r="H2899" s="1551"/>
      <c r="I2899" s="1551"/>
      <c r="J2899" s="1551"/>
      <c r="K2899" s="1551"/>
      <c r="L2899" s="1551"/>
      <c r="M2899" s="1551"/>
      <c r="N2899" s="1551"/>
      <c r="O2899" s="1551"/>
      <c r="P2899" s="1551"/>
      <c r="Q2899" s="1551"/>
      <c r="R2899" s="1551"/>
      <c r="S2899" s="1551"/>
      <c r="T2899" s="1551"/>
      <c r="U2899" s="1551"/>
      <c r="V2899" s="1551"/>
      <c r="W2899" s="1551"/>
      <c r="X2899" s="1551"/>
      <c r="Y2899" s="1551"/>
      <c r="Z2899" s="1551"/>
      <c r="AA2899" s="1551"/>
      <c r="AB2899" s="1551"/>
      <c r="AC2899" s="1551"/>
      <c r="AD2899" s="1551"/>
      <c r="AE2899" s="1551"/>
      <c r="AF2899" s="1551"/>
      <c r="AG2899" s="1551"/>
      <c r="AH2899" s="1551"/>
      <c r="AI2899" s="1551"/>
      <c r="AJ2899" s="1551"/>
    </row>
    <row r="2900" spans="1:36" ht="18.75" x14ac:dyDescent="0.3">
      <c r="A2900" s="136" t="s">
        <v>2674</v>
      </c>
      <c r="B2900" s="376">
        <v>44753</v>
      </c>
      <c r="C2900" s="137" t="s">
        <v>2610</v>
      </c>
      <c r="D2900" s="137" t="s">
        <v>2296</v>
      </c>
      <c r="E2900" s="137" t="s">
        <v>4481</v>
      </c>
      <c r="F2900" s="2315"/>
      <c r="G2900" s="1551"/>
      <c r="H2900" s="1551"/>
      <c r="I2900" s="1551"/>
      <c r="J2900" s="1551"/>
      <c r="K2900" s="1551"/>
      <c r="L2900" s="1551"/>
      <c r="M2900" s="1551"/>
      <c r="N2900" s="1551"/>
      <c r="O2900" s="1551"/>
      <c r="P2900" s="1551"/>
      <c r="Q2900" s="1551"/>
      <c r="R2900" s="1551"/>
      <c r="S2900" s="1551"/>
      <c r="T2900" s="1551"/>
      <c r="U2900" s="1551"/>
      <c r="V2900" s="1551"/>
      <c r="W2900" s="1551"/>
      <c r="X2900" s="1551"/>
      <c r="Y2900" s="1551"/>
      <c r="Z2900" s="1551"/>
      <c r="AA2900" s="1551"/>
      <c r="AB2900" s="1551"/>
      <c r="AC2900" s="1551"/>
      <c r="AD2900" s="1551"/>
      <c r="AE2900" s="1551"/>
      <c r="AF2900" s="1551"/>
      <c r="AG2900" s="1551"/>
      <c r="AH2900" s="1551"/>
      <c r="AI2900" s="1551"/>
      <c r="AJ2900" s="1551"/>
    </row>
    <row r="2901" spans="1:36" ht="18.75" x14ac:dyDescent="0.3">
      <c r="A2901" s="132" t="s">
        <v>2674</v>
      </c>
      <c r="B2901" s="375">
        <v>44753</v>
      </c>
      <c r="C2901" s="137" t="s">
        <v>2610</v>
      </c>
      <c r="D2901" s="137" t="s">
        <v>2296</v>
      </c>
      <c r="E2901" s="137" t="s">
        <v>2804</v>
      </c>
      <c r="F2901" s="2316" t="s">
        <v>2659</v>
      </c>
      <c r="G2901" s="1551"/>
      <c r="H2901" s="1551"/>
      <c r="I2901" s="1551"/>
      <c r="J2901" s="1551"/>
      <c r="K2901" s="1551"/>
      <c r="L2901" s="1551"/>
      <c r="M2901" s="1551"/>
      <c r="N2901" s="1551"/>
      <c r="O2901" s="1551"/>
      <c r="P2901" s="1551"/>
      <c r="Q2901" s="1551"/>
      <c r="R2901" s="1551"/>
      <c r="S2901" s="1551"/>
      <c r="T2901" s="1551"/>
      <c r="U2901" s="1551"/>
      <c r="V2901" s="1551"/>
      <c r="W2901" s="1551"/>
      <c r="X2901" s="1551"/>
      <c r="Y2901" s="1551"/>
      <c r="Z2901" s="1551"/>
      <c r="AA2901" s="1551"/>
      <c r="AB2901" s="1551"/>
      <c r="AC2901" s="1551"/>
      <c r="AD2901" s="1551"/>
      <c r="AE2901" s="1551"/>
      <c r="AF2901" s="1551"/>
      <c r="AG2901" s="1551"/>
      <c r="AH2901" s="1551"/>
      <c r="AI2901" s="1551"/>
      <c r="AJ2901" s="1551"/>
    </row>
    <row r="2902" spans="1:36" ht="18.75" x14ac:dyDescent="0.3">
      <c r="A2902" s="136" t="s">
        <v>2674</v>
      </c>
      <c r="B2902" s="376">
        <v>44753</v>
      </c>
      <c r="C2902" s="137" t="s">
        <v>2610</v>
      </c>
      <c r="D2902" s="137" t="s">
        <v>2296</v>
      </c>
      <c r="E2902" s="137" t="s">
        <v>4654</v>
      </c>
      <c r="F2902" s="2315"/>
      <c r="G2902" s="1551"/>
      <c r="H2902" s="1551"/>
      <c r="I2902" s="1551"/>
      <c r="J2902" s="1551"/>
      <c r="K2902" s="1551"/>
      <c r="L2902" s="1551"/>
      <c r="M2902" s="1551"/>
      <c r="N2902" s="1551"/>
      <c r="O2902" s="1551"/>
      <c r="P2902" s="1551"/>
      <c r="Q2902" s="1551"/>
      <c r="R2902" s="1551"/>
      <c r="S2902" s="1551"/>
      <c r="T2902" s="1551"/>
      <c r="U2902" s="1551"/>
      <c r="V2902" s="1551"/>
      <c r="W2902" s="1551"/>
      <c r="X2902" s="1551"/>
      <c r="Y2902" s="1551"/>
      <c r="Z2902" s="1551"/>
      <c r="AA2902" s="1551"/>
      <c r="AB2902" s="1551"/>
      <c r="AC2902" s="1551"/>
      <c r="AD2902" s="1551"/>
      <c r="AE2902" s="1551"/>
      <c r="AF2902" s="1551"/>
      <c r="AG2902" s="1551"/>
      <c r="AH2902" s="1551"/>
      <c r="AI2902" s="1551"/>
      <c r="AJ2902" s="1551"/>
    </row>
    <row r="2903" spans="1:36" ht="18.75" customHeight="1" x14ac:dyDescent="0.3">
      <c r="A2903" s="136" t="s">
        <v>2674</v>
      </c>
      <c r="B2903" s="376">
        <v>44753</v>
      </c>
      <c r="C2903" s="137" t="s">
        <v>2610</v>
      </c>
      <c r="D2903" s="137" t="s">
        <v>2296</v>
      </c>
      <c r="E2903" s="137" t="s">
        <v>4465</v>
      </c>
      <c r="F2903" s="2316" t="s">
        <v>2662</v>
      </c>
      <c r="G2903" s="1551"/>
      <c r="H2903" s="1551"/>
      <c r="I2903" s="1551"/>
      <c r="J2903" s="1551"/>
      <c r="K2903" s="1551"/>
      <c r="L2903" s="1551"/>
      <c r="M2903" s="1551"/>
      <c r="N2903" s="1551"/>
      <c r="O2903" s="1551"/>
      <c r="P2903" s="1551"/>
      <c r="Q2903" s="1551"/>
      <c r="R2903" s="1551"/>
      <c r="S2903" s="1551"/>
      <c r="T2903" s="1551"/>
      <c r="U2903" s="1551"/>
      <c r="V2903" s="1551"/>
      <c r="W2903" s="1551"/>
      <c r="X2903" s="1551"/>
      <c r="Y2903" s="1551"/>
      <c r="Z2903" s="1551"/>
      <c r="AA2903" s="1551"/>
      <c r="AB2903" s="1551"/>
      <c r="AC2903" s="1551"/>
      <c r="AD2903" s="1551"/>
      <c r="AE2903" s="1551"/>
      <c r="AF2903" s="1551"/>
      <c r="AG2903" s="1551"/>
      <c r="AH2903" s="1551"/>
      <c r="AI2903" s="1551"/>
      <c r="AJ2903" s="1551"/>
    </row>
    <row r="2904" spans="1:36" ht="18.75" x14ac:dyDescent="0.3">
      <c r="A2904" s="136" t="s">
        <v>2674</v>
      </c>
      <c r="B2904" s="376">
        <v>44753</v>
      </c>
      <c r="C2904" s="141" t="s">
        <v>2610</v>
      </c>
      <c r="D2904" s="141" t="s">
        <v>2296</v>
      </c>
      <c r="E2904" s="141" t="s">
        <v>2698</v>
      </c>
      <c r="F2904" s="2317"/>
      <c r="G2904" s="1551"/>
      <c r="H2904" s="1551"/>
      <c r="I2904" s="1551"/>
      <c r="J2904" s="1551"/>
      <c r="K2904" s="1551"/>
      <c r="L2904" s="1551"/>
      <c r="M2904" s="1551"/>
      <c r="N2904" s="1551"/>
      <c r="O2904" s="1551"/>
      <c r="P2904" s="1551"/>
      <c r="Q2904" s="1551"/>
      <c r="R2904" s="1551"/>
      <c r="S2904" s="1551"/>
      <c r="T2904" s="1551"/>
      <c r="U2904" s="1551"/>
      <c r="V2904" s="1551"/>
      <c r="W2904" s="1551"/>
      <c r="X2904" s="1551"/>
      <c r="Y2904" s="1551"/>
      <c r="Z2904" s="1551"/>
      <c r="AA2904" s="1551"/>
      <c r="AB2904" s="1551"/>
      <c r="AC2904" s="1551"/>
      <c r="AD2904" s="1551"/>
      <c r="AE2904" s="1551"/>
      <c r="AF2904" s="1551"/>
      <c r="AG2904" s="1551"/>
      <c r="AH2904" s="1551"/>
      <c r="AI2904" s="1551"/>
      <c r="AJ2904" s="1551"/>
    </row>
    <row r="2905" spans="1:36" ht="18.75" x14ac:dyDescent="0.3">
      <c r="A2905" s="2311" t="s">
        <v>4656</v>
      </c>
      <c r="B2905" s="2312"/>
      <c r="C2905" s="2312"/>
      <c r="D2905" s="2312"/>
      <c r="E2905" s="2312"/>
      <c r="F2905" s="2313"/>
      <c r="G2905" s="1551"/>
      <c r="H2905" s="1551"/>
      <c r="I2905" s="1551"/>
      <c r="J2905" s="1551"/>
      <c r="K2905" s="1551"/>
      <c r="L2905" s="1551"/>
      <c r="M2905" s="1551"/>
      <c r="N2905" s="1551"/>
      <c r="O2905" s="1551"/>
      <c r="P2905" s="1551"/>
      <c r="Q2905" s="1551"/>
      <c r="R2905" s="1551"/>
      <c r="S2905" s="1551"/>
      <c r="T2905" s="1551"/>
      <c r="U2905" s="1551"/>
      <c r="V2905" s="1551"/>
      <c r="W2905" s="1551"/>
      <c r="X2905" s="1551"/>
      <c r="Y2905" s="1551"/>
      <c r="Z2905" s="1551"/>
      <c r="AA2905" s="1551"/>
      <c r="AB2905" s="1551"/>
      <c r="AC2905" s="1551"/>
      <c r="AD2905" s="1551"/>
      <c r="AE2905" s="1551"/>
      <c r="AF2905" s="1551"/>
      <c r="AG2905" s="1551"/>
      <c r="AH2905" s="1551"/>
      <c r="AI2905" s="1551"/>
      <c r="AJ2905" s="1551"/>
    </row>
    <row r="2906" spans="1:36" ht="18.75" x14ac:dyDescent="0.3">
      <c r="A2906" s="2308" t="s">
        <v>4665</v>
      </c>
      <c r="B2906" s="2309"/>
      <c r="C2906" s="2309"/>
      <c r="D2906" s="2309"/>
      <c r="E2906" s="2309"/>
      <c r="F2906" s="2310"/>
      <c r="G2906" s="1551"/>
      <c r="H2906" s="1551"/>
      <c r="I2906" s="1551"/>
      <c r="J2906" s="1551"/>
      <c r="K2906" s="1551"/>
      <c r="L2906" s="1551"/>
      <c r="M2906" s="1551"/>
      <c r="N2906" s="1551"/>
      <c r="O2906" s="1551"/>
      <c r="P2906" s="1551"/>
      <c r="Q2906" s="1551"/>
      <c r="R2906" s="1551"/>
      <c r="S2906" s="1551"/>
      <c r="T2906" s="1551"/>
      <c r="U2906" s="1551"/>
      <c r="V2906" s="1551"/>
      <c r="W2906" s="1551"/>
      <c r="X2906" s="1551"/>
      <c r="Y2906" s="1551"/>
      <c r="Z2906" s="1551"/>
      <c r="AA2906" s="1551"/>
      <c r="AB2906" s="1551"/>
      <c r="AC2906" s="1551"/>
      <c r="AD2906" s="1551"/>
      <c r="AE2906" s="1551"/>
      <c r="AF2906" s="1551"/>
      <c r="AG2906" s="1551"/>
      <c r="AH2906" s="1551"/>
      <c r="AI2906" s="1551"/>
      <c r="AJ2906" s="1551"/>
    </row>
    <row r="2907" spans="1:36" x14ac:dyDescent="0.25">
      <c r="A2907" s="2481"/>
      <c r="B2907" s="2481"/>
      <c r="C2907" s="2481"/>
      <c r="D2907" s="2481"/>
      <c r="E2907" s="2481"/>
      <c r="F2907" s="2481"/>
      <c r="G2907" s="1551"/>
      <c r="H2907" s="1551"/>
      <c r="I2907" s="1551"/>
      <c r="J2907" s="1551"/>
      <c r="K2907" s="1551"/>
      <c r="L2907" s="1551"/>
      <c r="M2907" s="1551"/>
      <c r="N2907" s="1551"/>
      <c r="O2907" s="1551"/>
      <c r="P2907" s="1551"/>
      <c r="Q2907" s="1551"/>
      <c r="R2907" s="1551"/>
      <c r="S2907" s="1551"/>
      <c r="T2907" s="1551"/>
      <c r="U2907" s="1551"/>
      <c r="V2907" s="1551"/>
      <c r="W2907" s="1551"/>
      <c r="X2907" s="1551"/>
      <c r="Y2907" s="1551"/>
      <c r="Z2907" s="1551"/>
      <c r="AA2907" s="1551"/>
      <c r="AB2907" s="1551"/>
      <c r="AC2907" s="1551"/>
      <c r="AD2907" s="1551"/>
      <c r="AE2907" s="1551"/>
      <c r="AF2907" s="1551"/>
      <c r="AG2907" s="1551"/>
      <c r="AH2907" s="1551"/>
      <c r="AI2907" s="1551"/>
      <c r="AJ2907" s="1551"/>
    </row>
    <row r="2908" spans="1:36" ht="18.75" x14ac:dyDescent="0.3">
      <c r="A2908" s="132" t="s">
        <v>771</v>
      </c>
      <c r="B2908" s="375">
        <v>44754</v>
      </c>
      <c r="C2908" s="133" t="s">
        <v>2610</v>
      </c>
      <c r="D2908" s="133" t="s">
        <v>4671</v>
      </c>
      <c r="E2908" s="133" t="s">
        <v>2626</v>
      </c>
      <c r="F2908" s="2314" t="s">
        <v>2624</v>
      </c>
      <c r="G2908" s="1551"/>
      <c r="H2908" s="1551"/>
      <c r="I2908" s="1551"/>
      <c r="J2908" s="1551"/>
      <c r="K2908" s="1551"/>
      <c r="L2908" s="1551"/>
      <c r="M2908" s="1551"/>
      <c r="N2908" s="1551"/>
      <c r="O2908" s="1551"/>
      <c r="P2908" s="1551"/>
      <c r="Q2908" s="1551"/>
      <c r="R2908" s="1551"/>
      <c r="S2908" s="1551"/>
      <c r="T2908" s="1551"/>
      <c r="U2908" s="1551"/>
      <c r="V2908" s="1551"/>
      <c r="W2908" s="1551"/>
      <c r="X2908" s="1551"/>
      <c r="Y2908" s="1551"/>
      <c r="Z2908" s="1551"/>
      <c r="AA2908" s="1551"/>
      <c r="AB2908" s="1551"/>
      <c r="AC2908" s="1551"/>
      <c r="AD2908" s="1551"/>
      <c r="AE2908" s="1551"/>
      <c r="AF2908" s="1551"/>
      <c r="AG2908" s="1551"/>
      <c r="AH2908" s="1551"/>
      <c r="AI2908" s="1551"/>
      <c r="AJ2908" s="1551"/>
    </row>
    <row r="2909" spans="1:36" ht="18.75" x14ac:dyDescent="0.3">
      <c r="A2909" s="136" t="s">
        <v>771</v>
      </c>
      <c r="B2909" s="376">
        <v>44754</v>
      </c>
      <c r="C2909" s="137" t="s">
        <v>2610</v>
      </c>
      <c r="D2909" s="137" t="s">
        <v>4671</v>
      </c>
      <c r="E2909" s="137" t="s">
        <v>4484</v>
      </c>
      <c r="F2909" s="2315"/>
      <c r="G2909" s="1551"/>
      <c r="H2909" s="1551"/>
      <c r="I2909" s="1551"/>
      <c r="J2909" s="1551"/>
      <c r="K2909" s="1551"/>
      <c r="L2909" s="1551"/>
      <c r="M2909" s="1551"/>
      <c r="N2909" s="1551"/>
      <c r="O2909" s="1551"/>
      <c r="P2909" s="1551"/>
      <c r="Q2909" s="1551"/>
      <c r="R2909" s="1551"/>
      <c r="S2909" s="1551"/>
      <c r="T2909" s="1551"/>
      <c r="U2909" s="1551"/>
      <c r="V2909" s="1551"/>
      <c r="W2909" s="1551"/>
      <c r="X2909" s="1551"/>
      <c r="Y2909" s="1551"/>
      <c r="Z2909" s="1551"/>
      <c r="AA2909" s="1551"/>
      <c r="AB2909" s="1551"/>
      <c r="AC2909" s="1551"/>
      <c r="AD2909" s="1551"/>
      <c r="AE2909" s="1551"/>
      <c r="AF2909" s="1551"/>
      <c r="AG2909" s="1551"/>
      <c r="AH2909" s="1551"/>
      <c r="AI2909" s="1551"/>
      <c r="AJ2909" s="1551"/>
    </row>
    <row r="2910" spans="1:36" ht="18.75" customHeight="1" x14ac:dyDescent="0.3">
      <c r="A2910" s="136" t="s">
        <v>771</v>
      </c>
      <c r="B2910" s="376">
        <v>44754</v>
      </c>
      <c r="C2910" s="137" t="s">
        <v>2610</v>
      </c>
      <c r="D2910" s="137" t="s">
        <v>4671</v>
      </c>
      <c r="E2910" s="137" t="s">
        <v>4674</v>
      </c>
      <c r="F2910" s="2316" t="s">
        <v>2627</v>
      </c>
      <c r="G2910" s="1551"/>
      <c r="H2910" s="1551"/>
      <c r="I2910" s="1551"/>
      <c r="J2910" s="1551"/>
      <c r="K2910" s="1551"/>
      <c r="L2910" s="1551"/>
      <c r="M2910" s="1551"/>
      <c r="N2910" s="1551"/>
      <c r="O2910" s="1551"/>
      <c r="P2910" s="1551"/>
      <c r="Q2910" s="1551"/>
      <c r="R2910" s="1551"/>
      <c r="S2910" s="1551"/>
      <c r="T2910" s="1551"/>
      <c r="U2910" s="1551"/>
      <c r="V2910" s="1551"/>
      <c r="W2910" s="1551"/>
      <c r="X2910" s="1551"/>
      <c r="Y2910" s="1551"/>
      <c r="Z2910" s="1551"/>
      <c r="AA2910" s="1551"/>
      <c r="AB2910" s="1551"/>
      <c r="AC2910" s="1551"/>
      <c r="AD2910" s="1551"/>
      <c r="AE2910" s="1551"/>
      <c r="AF2910" s="1551"/>
      <c r="AG2910" s="1551"/>
      <c r="AH2910" s="1551"/>
      <c r="AI2910" s="1551"/>
      <c r="AJ2910" s="1551"/>
    </row>
    <row r="2911" spans="1:36" ht="18.75" x14ac:dyDescent="0.3">
      <c r="A2911" s="136" t="s">
        <v>771</v>
      </c>
      <c r="B2911" s="376">
        <v>44754</v>
      </c>
      <c r="C2911" s="137" t="s">
        <v>2610</v>
      </c>
      <c r="D2911" s="137" t="s">
        <v>4671</v>
      </c>
      <c r="E2911" s="137" t="s">
        <v>4469</v>
      </c>
      <c r="F2911" s="2316"/>
      <c r="G2911" s="1551"/>
      <c r="H2911" s="1551"/>
      <c r="I2911" s="1551"/>
      <c r="J2911" s="1551"/>
      <c r="K2911" s="1551"/>
      <c r="L2911" s="1551"/>
      <c r="M2911" s="1551"/>
      <c r="N2911" s="1551"/>
      <c r="O2911" s="1551"/>
      <c r="P2911" s="1551"/>
      <c r="Q2911" s="1551"/>
      <c r="R2911" s="1551"/>
      <c r="S2911" s="1551"/>
      <c r="T2911" s="1551"/>
      <c r="U2911" s="1551"/>
      <c r="V2911" s="1551"/>
      <c r="W2911" s="1551"/>
      <c r="X2911" s="1551"/>
      <c r="Y2911" s="1551"/>
      <c r="Z2911" s="1551"/>
      <c r="AA2911" s="1551"/>
      <c r="AB2911" s="1551"/>
      <c r="AC2911" s="1551"/>
      <c r="AD2911" s="1551"/>
      <c r="AE2911" s="1551"/>
      <c r="AF2911" s="1551"/>
      <c r="AG2911" s="1551"/>
      <c r="AH2911" s="1551"/>
      <c r="AI2911" s="1551"/>
      <c r="AJ2911" s="1551"/>
    </row>
    <row r="2912" spans="1:36" ht="18.75" x14ac:dyDescent="0.3">
      <c r="A2912" s="136" t="s">
        <v>771</v>
      </c>
      <c r="B2912" s="376">
        <v>44754</v>
      </c>
      <c r="C2912" s="137" t="s">
        <v>2610</v>
      </c>
      <c r="D2912" s="137" t="s">
        <v>4671</v>
      </c>
      <c r="E2912" s="137" t="s">
        <v>4682</v>
      </c>
      <c r="F2912" s="2315"/>
      <c r="G2912" s="1551"/>
      <c r="H2912" s="1551"/>
      <c r="I2912" s="1551"/>
      <c r="J2912" s="1551"/>
      <c r="K2912" s="1551"/>
      <c r="L2912" s="1551"/>
      <c r="M2912" s="1551"/>
      <c r="N2912" s="1551"/>
      <c r="O2912" s="1551"/>
      <c r="P2912" s="1551"/>
      <c r="Q2912" s="1551"/>
      <c r="R2912" s="1551"/>
      <c r="S2912" s="1551"/>
      <c r="T2912" s="1551"/>
      <c r="U2912" s="1551"/>
      <c r="V2912" s="1551"/>
      <c r="W2912" s="1551"/>
      <c r="X2912" s="1551"/>
      <c r="Y2912" s="1551"/>
      <c r="Z2912" s="1551"/>
      <c r="AA2912" s="1551"/>
      <c r="AB2912" s="1551"/>
      <c r="AC2912" s="1551"/>
      <c r="AD2912" s="1551"/>
      <c r="AE2912" s="1551"/>
      <c r="AF2912" s="1551"/>
      <c r="AG2912" s="1551"/>
      <c r="AH2912" s="1551"/>
      <c r="AI2912" s="1551"/>
      <c r="AJ2912" s="1551"/>
    </row>
    <row r="2913" spans="1:36" ht="18.75" x14ac:dyDescent="0.3">
      <c r="A2913" s="132" t="s">
        <v>771</v>
      </c>
      <c r="B2913" s="375">
        <v>44754</v>
      </c>
      <c r="C2913" s="137" t="s">
        <v>2610</v>
      </c>
      <c r="D2913" s="137" t="s">
        <v>4671</v>
      </c>
      <c r="E2913" s="137" t="s">
        <v>4551</v>
      </c>
      <c r="F2913" s="2316" t="s">
        <v>2700</v>
      </c>
      <c r="G2913" s="1551"/>
      <c r="H2913" s="1551"/>
      <c r="I2913" s="1551"/>
      <c r="J2913" s="1551"/>
      <c r="K2913" s="1551"/>
      <c r="L2913" s="1551"/>
      <c r="M2913" s="1551"/>
      <c r="N2913" s="1551"/>
      <c r="O2913" s="1551"/>
      <c r="P2913" s="1551"/>
      <c r="Q2913" s="1551"/>
      <c r="R2913" s="1551"/>
      <c r="S2913" s="1551"/>
      <c r="T2913" s="1551"/>
      <c r="U2913" s="1551"/>
      <c r="V2913" s="1551"/>
      <c r="W2913" s="1551"/>
      <c r="X2913" s="1551"/>
      <c r="Y2913" s="1551"/>
      <c r="Z2913" s="1551"/>
      <c r="AA2913" s="1551"/>
      <c r="AB2913" s="1551"/>
      <c r="AC2913" s="1551"/>
      <c r="AD2913" s="1551"/>
      <c r="AE2913" s="1551"/>
      <c r="AF2913" s="1551"/>
      <c r="AG2913" s="1551"/>
      <c r="AH2913" s="1551"/>
      <c r="AI2913" s="1551"/>
      <c r="AJ2913" s="1551"/>
    </row>
    <row r="2914" spans="1:36" ht="18.75" x14ac:dyDescent="0.3">
      <c r="A2914" s="136" t="s">
        <v>771</v>
      </c>
      <c r="B2914" s="376">
        <v>44754</v>
      </c>
      <c r="C2914" s="137" t="s">
        <v>2610</v>
      </c>
      <c r="D2914" s="137" t="s">
        <v>4671</v>
      </c>
      <c r="E2914" s="137" t="s">
        <v>4481</v>
      </c>
      <c r="F2914" s="2315"/>
      <c r="G2914" s="1551"/>
      <c r="H2914" s="1551"/>
      <c r="I2914" s="1551"/>
      <c r="J2914" s="1551"/>
      <c r="K2914" s="1551"/>
      <c r="L2914" s="1551"/>
      <c r="M2914" s="1551"/>
      <c r="N2914" s="1551"/>
      <c r="O2914" s="1551"/>
      <c r="P2914" s="1551"/>
      <c r="Q2914" s="1551"/>
      <c r="R2914" s="1551"/>
      <c r="S2914" s="1551"/>
      <c r="T2914" s="1551"/>
      <c r="U2914" s="1551"/>
      <c r="V2914" s="1551"/>
      <c r="W2914" s="1551"/>
      <c r="X2914" s="1551"/>
      <c r="Y2914" s="1551"/>
      <c r="Z2914" s="1551"/>
      <c r="AA2914" s="1551"/>
      <c r="AB2914" s="1551"/>
      <c r="AC2914" s="1551"/>
      <c r="AD2914" s="1551"/>
      <c r="AE2914" s="1551"/>
      <c r="AF2914" s="1551"/>
      <c r="AG2914" s="1551"/>
      <c r="AH2914" s="1551"/>
      <c r="AI2914" s="1551"/>
      <c r="AJ2914" s="1551"/>
    </row>
    <row r="2915" spans="1:36" ht="18.75" customHeight="1" x14ac:dyDescent="0.3">
      <c r="A2915" s="136" t="s">
        <v>771</v>
      </c>
      <c r="B2915" s="376">
        <v>44754</v>
      </c>
      <c r="C2915" s="137" t="s">
        <v>2610</v>
      </c>
      <c r="D2915" s="137" t="s">
        <v>4671</v>
      </c>
      <c r="E2915" s="137" t="s">
        <v>2687</v>
      </c>
      <c r="F2915" s="2316" t="s">
        <v>2631</v>
      </c>
      <c r="G2915" s="1551"/>
      <c r="H2915" s="1551"/>
      <c r="I2915" s="1551"/>
      <c r="J2915" s="1551"/>
      <c r="K2915" s="1551"/>
      <c r="L2915" s="1551"/>
      <c r="M2915" s="1551"/>
      <c r="N2915" s="1551"/>
      <c r="O2915" s="1551"/>
      <c r="P2915" s="1551"/>
      <c r="Q2915" s="1551"/>
      <c r="R2915" s="1551"/>
      <c r="S2915" s="1551"/>
      <c r="T2915" s="1551"/>
      <c r="U2915" s="1551"/>
      <c r="V2915" s="1551"/>
      <c r="W2915" s="1551"/>
      <c r="X2915" s="1551"/>
      <c r="Y2915" s="1551"/>
      <c r="Z2915" s="1551"/>
      <c r="AA2915" s="1551"/>
      <c r="AB2915" s="1551"/>
      <c r="AC2915" s="1551"/>
      <c r="AD2915" s="1551"/>
      <c r="AE2915" s="1551"/>
      <c r="AF2915" s="1551"/>
      <c r="AG2915" s="1551"/>
      <c r="AH2915" s="1551"/>
      <c r="AI2915" s="1551"/>
      <c r="AJ2915" s="1551"/>
    </row>
    <row r="2916" spans="1:36" ht="18.75" x14ac:dyDescent="0.3">
      <c r="A2916" s="136" t="s">
        <v>771</v>
      </c>
      <c r="B2916" s="376">
        <v>44754</v>
      </c>
      <c r="C2916" s="137" t="s">
        <v>2610</v>
      </c>
      <c r="D2916" s="137" t="s">
        <v>4671</v>
      </c>
      <c r="E2916" s="137" t="s">
        <v>2692</v>
      </c>
      <c r="F2916" s="2315"/>
      <c r="G2916" s="1551"/>
      <c r="H2916" s="1551"/>
      <c r="I2916" s="1551"/>
      <c r="J2916" s="1551"/>
      <c r="K2916" s="1551"/>
      <c r="L2916" s="1551"/>
      <c r="M2916" s="1551"/>
      <c r="N2916" s="1551"/>
      <c r="O2916" s="1551"/>
      <c r="P2916" s="1551"/>
      <c r="Q2916" s="1551"/>
      <c r="R2916" s="1551"/>
      <c r="S2916" s="1551"/>
      <c r="T2916" s="1551"/>
      <c r="U2916" s="1551"/>
      <c r="V2916" s="1551"/>
      <c r="W2916" s="1551"/>
      <c r="X2916" s="1551"/>
      <c r="Y2916" s="1551"/>
      <c r="Z2916" s="1551"/>
      <c r="AA2916" s="1551"/>
      <c r="AB2916" s="1551"/>
      <c r="AC2916" s="1551"/>
      <c r="AD2916" s="1551"/>
      <c r="AE2916" s="1551"/>
      <c r="AF2916" s="1551"/>
      <c r="AG2916" s="1551"/>
      <c r="AH2916" s="1551"/>
      <c r="AI2916" s="1551"/>
      <c r="AJ2916" s="1551"/>
    </row>
    <row r="2917" spans="1:36" ht="18.75" customHeight="1" x14ac:dyDescent="0.3">
      <c r="A2917" s="136" t="s">
        <v>771</v>
      </c>
      <c r="B2917" s="376">
        <v>44754</v>
      </c>
      <c r="C2917" s="137" t="s">
        <v>2610</v>
      </c>
      <c r="D2917" s="137" t="s">
        <v>4671</v>
      </c>
      <c r="E2917" s="137" t="s">
        <v>2695</v>
      </c>
      <c r="F2917" s="2316" t="s">
        <v>2731</v>
      </c>
      <c r="G2917" s="1551"/>
      <c r="H2917" s="1551"/>
      <c r="I2917" s="1551"/>
      <c r="J2917" s="1551"/>
      <c r="K2917" s="1551"/>
      <c r="L2917" s="1551"/>
      <c r="M2917" s="1551"/>
      <c r="N2917" s="1551"/>
      <c r="O2917" s="1551"/>
      <c r="P2917" s="1551"/>
      <c r="Q2917" s="1551"/>
      <c r="R2917" s="1551"/>
      <c r="S2917" s="1551"/>
      <c r="T2917" s="1551"/>
      <c r="U2917" s="1551"/>
      <c r="V2917" s="1551"/>
      <c r="W2917" s="1551"/>
      <c r="X2917" s="1551"/>
      <c r="Y2917" s="1551"/>
      <c r="Z2917" s="1551"/>
      <c r="AA2917" s="1551"/>
      <c r="AB2917" s="1551"/>
      <c r="AC2917" s="1551"/>
      <c r="AD2917" s="1551"/>
      <c r="AE2917" s="1551"/>
      <c r="AF2917" s="1551"/>
      <c r="AG2917" s="1551"/>
      <c r="AH2917" s="1551"/>
      <c r="AI2917" s="1551"/>
      <c r="AJ2917" s="1551"/>
    </row>
    <row r="2918" spans="1:36" ht="18.75" x14ac:dyDescent="0.3">
      <c r="A2918" s="136" t="s">
        <v>771</v>
      </c>
      <c r="B2918" s="376">
        <v>44754</v>
      </c>
      <c r="C2918" s="137" t="s">
        <v>2610</v>
      </c>
      <c r="D2918" s="137" t="s">
        <v>4671</v>
      </c>
      <c r="E2918" s="137" t="s">
        <v>2698</v>
      </c>
      <c r="F2918" s="2315"/>
      <c r="G2918" s="1551"/>
      <c r="H2918" s="1551"/>
      <c r="I2918" s="1551"/>
      <c r="J2918" s="1551"/>
      <c r="K2918" s="1551"/>
      <c r="L2918" s="1551"/>
      <c r="M2918" s="1551"/>
      <c r="N2918" s="1551"/>
      <c r="O2918" s="1551"/>
      <c r="P2918" s="1551"/>
      <c r="Q2918" s="1551"/>
      <c r="R2918" s="1551"/>
      <c r="S2918" s="1551"/>
      <c r="T2918" s="1551"/>
      <c r="U2918" s="1551"/>
      <c r="V2918" s="1551"/>
      <c r="W2918" s="1551"/>
      <c r="X2918" s="1551"/>
      <c r="Y2918" s="1551"/>
      <c r="Z2918" s="1551"/>
      <c r="AA2918" s="1551"/>
      <c r="AB2918" s="1551"/>
      <c r="AC2918" s="1551"/>
      <c r="AD2918" s="1551"/>
      <c r="AE2918" s="1551"/>
      <c r="AF2918" s="1551"/>
      <c r="AG2918" s="1551"/>
      <c r="AH2918" s="1551"/>
      <c r="AI2918" s="1551"/>
      <c r="AJ2918" s="1551"/>
    </row>
    <row r="2919" spans="1:36" ht="18.75" customHeight="1" x14ac:dyDescent="0.3">
      <c r="A2919" s="136" t="s">
        <v>771</v>
      </c>
      <c r="B2919" s="376">
        <v>44754</v>
      </c>
      <c r="C2919" s="137" t="s">
        <v>2610</v>
      </c>
      <c r="D2919" s="137" t="s">
        <v>4671</v>
      </c>
      <c r="E2919" s="137" t="s">
        <v>4488</v>
      </c>
      <c r="F2919" s="2316" t="s">
        <v>2634</v>
      </c>
      <c r="G2919" s="1551"/>
      <c r="H2919" s="1551"/>
      <c r="I2919" s="1551"/>
      <c r="J2919" s="1551"/>
      <c r="K2919" s="1551"/>
      <c r="L2919" s="1551"/>
      <c r="M2919" s="1551"/>
      <c r="N2919" s="1551"/>
      <c r="O2919" s="1551"/>
      <c r="P2919" s="1551"/>
      <c r="Q2919" s="1551"/>
      <c r="R2919" s="1551"/>
      <c r="S2919" s="1551"/>
      <c r="T2919" s="1551"/>
      <c r="U2919" s="1551"/>
      <c r="V2919" s="1551"/>
      <c r="W2919" s="1551"/>
      <c r="X2919" s="1551"/>
      <c r="Y2919" s="1551"/>
      <c r="Z2919" s="1551"/>
      <c r="AA2919" s="1551"/>
      <c r="AB2919" s="1551"/>
      <c r="AC2919" s="1551"/>
      <c r="AD2919" s="1551"/>
      <c r="AE2919" s="1551"/>
      <c r="AF2919" s="1551"/>
      <c r="AG2919" s="1551"/>
      <c r="AH2919" s="1551"/>
      <c r="AI2919" s="1551"/>
      <c r="AJ2919" s="1551"/>
    </row>
    <row r="2920" spans="1:36" ht="18.75" x14ac:dyDescent="0.3">
      <c r="A2920" s="136" t="s">
        <v>771</v>
      </c>
      <c r="B2920" s="376">
        <v>44754</v>
      </c>
      <c r="C2920" s="141" t="s">
        <v>2610</v>
      </c>
      <c r="D2920" s="141" t="s">
        <v>4671</v>
      </c>
      <c r="E2920" s="141" t="s">
        <v>2671</v>
      </c>
      <c r="F2920" s="2317"/>
      <c r="G2920" s="1551"/>
      <c r="H2920" s="1551"/>
      <c r="I2920" s="1551"/>
      <c r="J2920" s="1551"/>
      <c r="K2920" s="1551"/>
      <c r="L2920" s="1551"/>
      <c r="M2920" s="1551"/>
      <c r="N2920" s="1551"/>
      <c r="O2920" s="1551"/>
      <c r="P2920" s="1551"/>
      <c r="Q2920" s="1551"/>
      <c r="R2920" s="1551"/>
      <c r="S2920" s="1551"/>
      <c r="T2920" s="1551"/>
      <c r="U2920" s="1551"/>
      <c r="V2920" s="1551"/>
      <c r="W2920" s="1551"/>
      <c r="X2920" s="1551"/>
      <c r="Y2920" s="1551"/>
      <c r="Z2920" s="1551"/>
      <c r="AA2920" s="1551"/>
      <c r="AB2920" s="1551"/>
      <c r="AC2920" s="1551"/>
      <c r="AD2920" s="1551"/>
      <c r="AE2920" s="1551"/>
      <c r="AF2920" s="1551"/>
      <c r="AG2920" s="1551"/>
      <c r="AH2920" s="1551"/>
      <c r="AI2920" s="1551"/>
      <c r="AJ2920" s="1551"/>
    </row>
    <row r="2921" spans="1:36" ht="18.75" x14ac:dyDescent="0.3">
      <c r="A2921" s="2311" t="s">
        <v>4661</v>
      </c>
      <c r="B2921" s="2312"/>
      <c r="C2921" s="2312"/>
      <c r="D2921" s="2312"/>
      <c r="E2921" s="2312"/>
      <c r="F2921" s="2313"/>
      <c r="G2921" s="1551"/>
      <c r="H2921" s="1551"/>
      <c r="I2921" s="1551"/>
      <c r="J2921" s="1551"/>
      <c r="K2921" s="1551"/>
      <c r="L2921" s="1551"/>
      <c r="M2921" s="1551"/>
      <c r="N2921" s="1551"/>
      <c r="O2921" s="1551"/>
      <c r="P2921" s="1551"/>
      <c r="Q2921" s="1551"/>
      <c r="R2921" s="1551"/>
      <c r="S2921" s="1551"/>
      <c r="T2921" s="1551"/>
      <c r="U2921" s="1551"/>
      <c r="V2921" s="1551"/>
      <c r="W2921" s="1551"/>
      <c r="X2921" s="1551"/>
      <c r="Y2921" s="1551"/>
      <c r="Z2921" s="1551"/>
      <c r="AA2921" s="1551"/>
      <c r="AB2921" s="1551"/>
      <c r="AC2921" s="1551"/>
      <c r="AD2921" s="1551"/>
      <c r="AE2921" s="1551"/>
      <c r="AF2921" s="1551"/>
      <c r="AG2921" s="1551"/>
      <c r="AH2921" s="1551"/>
      <c r="AI2921" s="1551"/>
      <c r="AJ2921" s="1551"/>
    </row>
    <row r="2922" spans="1:36" ht="18.75" x14ac:dyDescent="0.3">
      <c r="A2922" s="132" t="s">
        <v>771</v>
      </c>
      <c r="B2922" s="375">
        <v>44754</v>
      </c>
      <c r="C2922" s="133" t="s">
        <v>2610</v>
      </c>
      <c r="D2922" s="133" t="s">
        <v>2854</v>
      </c>
      <c r="E2922" s="133" t="s">
        <v>2691</v>
      </c>
      <c r="F2922" s="2314" t="s">
        <v>2645</v>
      </c>
      <c r="G2922" s="1551"/>
      <c r="H2922" s="1551"/>
      <c r="I2922" s="1551"/>
      <c r="J2922" s="1551"/>
      <c r="K2922" s="1551"/>
      <c r="L2922" s="1551"/>
      <c r="M2922" s="1551"/>
      <c r="N2922" s="1551"/>
      <c r="O2922" s="1551"/>
      <c r="P2922" s="1551"/>
      <c r="Q2922" s="1551"/>
      <c r="R2922" s="1551"/>
      <c r="S2922" s="1551"/>
      <c r="T2922" s="1551"/>
      <c r="U2922" s="1551"/>
      <c r="V2922" s="1551"/>
      <c r="W2922" s="1551"/>
      <c r="X2922" s="1551"/>
      <c r="Y2922" s="1551"/>
      <c r="Z2922" s="1551"/>
      <c r="AA2922" s="1551"/>
      <c r="AB2922" s="1551"/>
      <c r="AC2922" s="1551"/>
      <c r="AD2922" s="1551"/>
      <c r="AE2922" s="1551"/>
      <c r="AF2922" s="1551"/>
      <c r="AG2922" s="1551"/>
      <c r="AH2922" s="1551"/>
      <c r="AI2922" s="1551"/>
      <c r="AJ2922" s="1551"/>
    </row>
    <row r="2923" spans="1:36" ht="18.75" x14ac:dyDescent="0.3">
      <c r="A2923" s="136" t="s">
        <v>771</v>
      </c>
      <c r="B2923" s="376">
        <v>44754</v>
      </c>
      <c r="C2923" s="137" t="s">
        <v>2610</v>
      </c>
      <c r="D2923" s="137" t="s">
        <v>2854</v>
      </c>
      <c r="E2923" s="137" t="s">
        <v>2676</v>
      </c>
      <c r="F2923" s="2315"/>
      <c r="G2923" s="1551"/>
      <c r="H2923" s="1551"/>
      <c r="I2923" s="1551"/>
      <c r="J2923" s="1551"/>
      <c r="K2923" s="1551"/>
      <c r="L2923" s="1551"/>
      <c r="M2923" s="1551"/>
      <c r="N2923" s="1551"/>
      <c r="O2923" s="1551"/>
      <c r="P2923" s="1551"/>
      <c r="Q2923" s="1551"/>
      <c r="R2923" s="1551"/>
      <c r="S2923" s="1551"/>
      <c r="T2923" s="1551"/>
      <c r="U2923" s="1551"/>
      <c r="V2923" s="1551"/>
      <c r="W2923" s="1551"/>
      <c r="X2923" s="1551"/>
      <c r="Y2923" s="1551"/>
      <c r="Z2923" s="1551"/>
      <c r="AA2923" s="1551"/>
      <c r="AB2923" s="1551"/>
      <c r="AC2923" s="1551"/>
      <c r="AD2923" s="1551"/>
      <c r="AE2923" s="1551"/>
      <c r="AF2923" s="1551"/>
      <c r="AG2923" s="1551"/>
      <c r="AH2923" s="1551"/>
      <c r="AI2923" s="1551"/>
      <c r="AJ2923" s="1551"/>
    </row>
    <row r="2924" spans="1:36" ht="18.75" customHeight="1" x14ac:dyDescent="0.3">
      <c r="A2924" s="136" t="s">
        <v>771</v>
      </c>
      <c r="B2924" s="376">
        <v>44754</v>
      </c>
      <c r="C2924" s="137" t="s">
        <v>2610</v>
      </c>
      <c r="D2924" s="137" t="s">
        <v>2854</v>
      </c>
      <c r="E2924" s="137" t="s">
        <v>2683</v>
      </c>
      <c r="F2924" s="2316" t="s">
        <v>2651</v>
      </c>
      <c r="G2924" s="1551"/>
      <c r="H2924" s="1551"/>
      <c r="I2924" s="1551"/>
      <c r="J2924" s="1551"/>
      <c r="K2924" s="1551"/>
      <c r="L2924" s="1551"/>
      <c r="M2924" s="1551"/>
      <c r="N2924" s="1551"/>
      <c r="O2924" s="1551"/>
      <c r="P2924" s="1551"/>
      <c r="Q2924" s="1551"/>
      <c r="R2924" s="1551"/>
      <c r="S2924" s="1551"/>
      <c r="T2924" s="1551"/>
      <c r="U2924" s="1551"/>
      <c r="V2924" s="1551"/>
      <c r="W2924" s="1551"/>
      <c r="X2924" s="1551"/>
      <c r="Y2924" s="1551"/>
      <c r="Z2924" s="1551"/>
      <c r="AA2924" s="1551"/>
      <c r="AB2924" s="1551"/>
      <c r="AC2924" s="1551"/>
      <c r="AD2924" s="1551"/>
      <c r="AE2924" s="1551"/>
      <c r="AF2924" s="1551"/>
      <c r="AG2924" s="1551"/>
      <c r="AH2924" s="1551"/>
      <c r="AI2924" s="1551"/>
      <c r="AJ2924" s="1551"/>
    </row>
    <row r="2925" spans="1:36" ht="18.75" x14ac:dyDescent="0.3">
      <c r="A2925" s="136" t="s">
        <v>771</v>
      </c>
      <c r="B2925" s="376">
        <v>44754</v>
      </c>
      <c r="C2925" s="137" t="s">
        <v>2610</v>
      </c>
      <c r="D2925" s="137" t="s">
        <v>2854</v>
      </c>
      <c r="E2925" s="137" t="s">
        <v>2689</v>
      </c>
      <c r="F2925" s="2315"/>
      <c r="G2925" s="1551"/>
      <c r="H2925" s="1551"/>
      <c r="I2925" s="1551"/>
      <c r="J2925" s="1551"/>
      <c r="K2925" s="1551"/>
      <c r="L2925" s="1551"/>
      <c r="M2925" s="1551"/>
      <c r="N2925" s="1551"/>
      <c r="O2925" s="1551"/>
      <c r="P2925" s="1551"/>
      <c r="Q2925" s="1551"/>
      <c r="R2925" s="1551"/>
      <c r="S2925" s="1551"/>
      <c r="T2925" s="1551"/>
      <c r="U2925" s="1551"/>
      <c r="V2925" s="1551"/>
      <c r="W2925" s="1551"/>
      <c r="X2925" s="1551"/>
      <c r="Y2925" s="1551"/>
      <c r="Z2925" s="1551"/>
      <c r="AA2925" s="1551"/>
      <c r="AB2925" s="1551"/>
      <c r="AC2925" s="1551"/>
      <c r="AD2925" s="1551"/>
      <c r="AE2925" s="1551"/>
      <c r="AF2925" s="1551"/>
      <c r="AG2925" s="1551"/>
      <c r="AH2925" s="1551"/>
      <c r="AI2925" s="1551"/>
      <c r="AJ2925" s="1551"/>
    </row>
    <row r="2926" spans="1:36" ht="18.75" customHeight="1" x14ac:dyDescent="0.3">
      <c r="A2926" s="136" t="s">
        <v>771</v>
      </c>
      <c r="B2926" s="376">
        <v>44754</v>
      </c>
      <c r="C2926" s="137" t="s">
        <v>2610</v>
      </c>
      <c r="D2926" s="137" t="s">
        <v>2854</v>
      </c>
      <c r="E2926" s="137" t="s">
        <v>2697</v>
      </c>
      <c r="F2926" s="2316" t="s">
        <v>2654</v>
      </c>
      <c r="G2926" s="1551"/>
      <c r="H2926" s="1551"/>
      <c r="I2926" s="1551"/>
      <c r="J2926" s="1551"/>
      <c r="K2926" s="1551"/>
      <c r="L2926" s="1551"/>
      <c r="M2926" s="1551"/>
      <c r="N2926" s="1551"/>
      <c r="O2926" s="1551"/>
      <c r="P2926" s="1551"/>
      <c r="Q2926" s="1551"/>
      <c r="R2926" s="1551"/>
      <c r="S2926" s="1551"/>
      <c r="T2926" s="1551"/>
      <c r="U2926" s="1551"/>
      <c r="V2926" s="1551"/>
      <c r="W2926" s="1551"/>
      <c r="X2926" s="1551"/>
      <c r="Y2926" s="1551"/>
      <c r="Z2926" s="1551"/>
      <c r="AA2926" s="1551"/>
      <c r="AB2926" s="1551"/>
      <c r="AC2926" s="1551"/>
      <c r="AD2926" s="1551"/>
      <c r="AE2926" s="1551"/>
      <c r="AF2926" s="1551"/>
      <c r="AG2926" s="1551"/>
      <c r="AH2926" s="1551"/>
      <c r="AI2926" s="1551"/>
      <c r="AJ2926" s="1551"/>
    </row>
    <row r="2927" spans="1:36" ht="18.75" x14ac:dyDescent="0.3">
      <c r="A2927" s="136" t="s">
        <v>771</v>
      </c>
      <c r="B2927" s="376">
        <v>44754</v>
      </c>
      <c r="C2927" s="137" t="s">
        <v>2610</v>
      </c>
      <c r="D2927" s="137" t="s">
        <v>2854</v>
      </c>
      <c r="E2927" s="137" t="s">
        <v>2677</v>
      </c>
      <c r="F2927" s="2315"/>
      <c r="G2927" s="1551"/>
      <c r="H2927" s="1551"/>
      <c r="I2927" s="1551"/>
      <c r="J2927" s="1551"/>
      <c r="K2927" s="1551"/>
      <c r="L2927" s="1551"/>
      <c r="M2927" s="1551"/>
      <c r="N2927" s="1551"/>
      <c r="O2927" s="1551"/>
      <c r="P2927" s="1551"/>
      <c r="Q2927" s="1551"/>
      <c r="R2927" s="1551"/>
      <c r="S2927" s="1551"/>
      <c r="T2927" s="1551"/>
      <c r="U2927" s="1551"/>
      <c r="V2927" s="1551"/>
      <c r="W2927" s="1551"/>
      <c r="X2927" s="1551"/>
      <c r="Y2927" s="1551"/>
      <c r="Z2927" s="1551"/>
      <c r="AA2927" s="1551"/>
      <c r="AB2927" s="1551"/>
      <c r="AC2927" s="1551"/>
      <c r="AD2927" s="1551"/>
      <c r="AE2927" s="1551"/>
      <c r="AF2927" s="1551"/>
      <c r="AG2927" s="1551"/>
      <c r="AH2927" s="1551"/>
      <c r="AI2927" s="1551"/>
      <c r="AJ2927" s="1551"/>
    </row>
    <row r="2928" spans="1:36" ht="18.75" customHeight="1" x14ac:dyDescent="0.3">
      <c r="A2928" s="136" t="s">
        <v>771</v>
      </c>
      <c r="B2928" s="376">
        <v>44754</v>
      </c>
      <c r="C2928" s="137" t="s">
        <v>2610</v>
      </c>
      <c r="D2928" s="137" t="s">
        <v>2854</v>
      </c>
      <c r="E2928" s="137" t="s">
        <v>2684</v>
      </c>
      <c r="F2928" s="2316" t="s">
        <v>2657</v>
      </c>
      <c r="G2928" s="1551"/>
      <c r="H2928" s="1551"/>
      <c r="I2928" s="1551"/>
      <c r="J2928" s="1551"/>
      <c r="K2928" s="1551"/>
      <c r="L2928" s="1551"/>
      <c r="M2928" s="1551"/>
      <c r="N2928" s="1551"/>
      <c r="O2928" s="1551"/>
      <c r="P2928" s="1551"/>
      <c r="Q2928" s="1551"/>
      <c r="R2928" s="1551"/>
      <c r="S2928" s="1551"/>
      <c r="T2928" s="1551"/>
      <c r="U2928" s="1551"/>
      <c r="V2928" s="1551"/>
      <c r="W2928" s="1551"/>
      <c r="X2928" s="1551"/>
      <c r="Y2928" s="1551"/>
      <c r="Z2928" s="1551"/>
      <c r="AA2928" s="1551"/>
      <c r="AB2928" s="1551"/>
      <c r="AC2928" s="1551"/>
      <c r="AD2928" s="1551"/>
      <c r="AE2928" s="1551"/>
      <c r="AF2928" s="1551"/>
      <c r="AG2928" s="1551"/>
      <c r="AH2928" s="1551"/>
      <c r="AI2928" s="1551"/>
      <c r="AJ2928" s="1551"/>
    </row>
    <row r="2929" spans="1:36" ht="18.75" x14ac:dyDescent="0.3">
      <c r="A2929" s="132" t="s">
        <v>771</v>
      </c>
      <c r="B2929" s="375">
        <v>44754</v>
      </c>
      <c r="C2929" s="137" t="s">
        <v>2610</v>
      </c>
      <c r="D2929" s="137" t="s">
        <v>2854</v>
      </c>
      <c r="E2929" s="137" t="s">
        <v>2656</v>
      </c>
      <c r="F2929" s="2315"/>
      <c r="G2929" s="1551"/>
      <c r="H2929" s="1551"/>
      <c r="I2929" s="1551"/>
      <c r="J2929" s="1551"/>
      <c r="K2929" s="1551"/>
      <c r="L2929" s="1551"/>
      <c r="M2929" s="1551"/>
      <c r="N2929" s="1551"/>
      <c r="O2929" s="1551"/>
      <c r="P2929" s="1551"/>
      <c r="Q2929" s="1551"/>
      <c r="R2929" s="1551"/>
      <c r="S2929" s="1551"/>
      <c r="T2929" s="1551"/>
      <c r="U2929" s="1551"/>
      <c r="V2929" s="1551"/>
      <c r="W2929" s="1551"/>
      <c r="X2929" s="1551"/>
      <c r="Y2929" s="1551"/>
      <c r="Z2929" s="1551"/>
      <c r="AA2929" s="1551"/>
      <c r="AB2929" s="1551"/>
      <c r="AC2929" s="1551"/>
      <c r="AD2929" s="1551"/>
      <c r="AE2929" s="1551"/>
      <c r="AF2929" s="1551"/>
      <c r="AG2929" s="1551"/>
      <c r="AH2929" s="1551"/>
      <c r="AI2929" s="1551"/>
      <c r="AJ2929" s="1551"/>
    </row>
    <row r="2930" spans="1:36" ht="18.75" customHeight="1" x14ac:dyDescent="0.3">
      <c r="A2930" s="136" t="s">
        <v>771</v>
      </c>
      <c r="B2930" s="376">
        <v>44754</v>
      </c>
      <c r="C2930" s="137" t="s">
        <v>2610</v>
      </c>
      <c r="D2930" s="137" t="s">
        <v>2854</v>
      </c>
      <c r="E2930" s="137" t="s">
        <v>4477</v>
      </c>
      <c r="F2930" s="2316" t="s">
        <v>2759</v>
      </c>
      <c r="G2930" s="1551"/>
      <c r="H2930" s="1551"/>
      <c r="I2930" s="1551"/>
      <c r="J2930" s="1551"/>
      <c r="K2930" s="1551"/>
      <c r="L2930" s="1551"/>
      <c r="M2930" s="1551"/>
      <c r="N2930" s="1551"/>
      <c r="O2930" s="1551"/>
      <c r="P2930" s="1551"/>
      <c r="Q2930" s="1551"/>
      <c r="R2930" s="1551"/>
      <c r="S2930" s="1551"/>
      <c r="T2930" s="1551"/>
      <c r="U2930" s="1551"/>
      <c r="V2930" s="1551"/>
      <c r="W2930" s="1551"/>
      <c r="X2930" s="1551"/>
      <c r="Y2930" s="1551"/>
      <c r="Z2930" s="1551"/>
      <c r="AA2930" s="1551"/>
      <c r="AB2930" s="1551"/>
      <c r="AC2930" s="1551"/>
      <c r="AD2930" s="1551"/>
      <c r="AE2930" s="1551"/>
      <c r="AF2930" s="1551"/>
      <c r="AG2930" s="1551"/>
      <c r="AH2930" s="1551"/>
      <c r="AI2930" s="1551"/>
      <c r="AJ2930" s="1551"/>
    </row>
    <row r="2931" spans="1:36" ht="18.75" x14ac:dyDescent="0.3">
      <c r="A2931" s="136" t="s">
        <v>771</v>
      </c>
      <c r="B2931" s="376">
        <v>44754</v>
      </c>
      <c r="C2931" s="137" t="s">
        <v>2610</v>
      </c>
      <c r="D2931" s="137" t="s">
        <v>2854</v>
      </c>
      <c r="E2931" s="137" t="s">
        <v>4548</v>
      </c>
      <c r="F2931" s="2315"/>
      <c r="G2931" s="1551"/>
      <c r="H2931" s="1551"/>
      <c r="I2931" s="1551"/>
      <c r="J2931" s="1551"/>
      <c r="K2931" s="1551"/>
      <c r="L2931" s="1551"/>
      <c r="M2931" s="1551"/>
      <c r="N2931" s="1551"/>
      <c r="O2931" s="1551"/>
      <c r="P2931" s="1551"/>
      <c r="Q2931" s="1551"/>
      <c r="R2931" s="1551"/>
      <c r="S2931" s="1551"/>
      <c r="T2931" s="1551"/>
      <c r="U2931" s="1551"/>
      <c r="V2931" s="1551"/>
      <c r="W2931" s="1551"/>
      <c r="X2931" s="1551"/>
      <c r="Y2931" s="1551"/>
      <c r="Z2931" s="1551"/>
      <c r="AA2931" s="1551"/>
      <c r="AB2931" s="1551"/>
      <c r="AC2931" s="1551"/>
      <c r="AD2931" s="1551"/>
      <c r="AE2931" s="1551"/>
      <c r="AF2931" s="1551"/>
      <c r="AG2931" s="1551"/>
      <c r="AH2931" s="1551"/>
      <c r="AI2931" s="1551"/>
      <c r="AJ2931" s="1551"/>
    </row>
    <row r="2932" spans="1:36" ht="18.75" customHeight="1" x14ac:dyDescent="0.3">
      <c r="A2932" s="136" t="s">
        <v>771</v>
      </c>
      <c r="B2932" s="376">
        <v>44754</v>
      </c>
      <c r="C2932" s="137" t="s">
        <v>2610</v>
      </c>
      <c r="D2932" s="137" t="s">
        <v>2854</v>
      </c>
      <c r="E2932" s="137" t="s">
        <v>2663</v>
      </c>
      <c r="F2932" s="2316" t="s">
        <v>2659</v>
      </c>
      <c r="G2932" s="1551"/>
      <c r="H2932" s="1551"/>
      <c r="I2932" s="1551"/>
      <c r="J2932" s="1551"/>
      <c r="K2932" s="1551"/>
      <c r="L2932" s="1551"/>
      <c r="M2932" s="1551"/>
      <c r="N2932" s="1551"/>
      <c r="O2932" s="1551"/>
      <c r="P2932" s="1551"/>
      <c r="Q2932" s="1551"/>
      <c r="R2932" s="1551"/>
      <c r="S2932" s="1551"/>
      <c r="T2932" s="1551"/>
      <c r="U2932" s="1551"/>
      <c r="V2932" s="1551"/>
      <c r="W2932" s="1551"/>
      <c r="X2932" s="1551"/>
      <c r="Y2932" s="1551"/>
      <c r="Z2932" s="1551"/>
      <c r="AA2932" s="1551"/>
      <c r="AB2932" s="1551"/>
      <c r="AC2932" s="1551"/>
      <c r="AD2932" s="1551"/>
      <c r="AE2932" s="1551"/>
      <c r="AF2932" s="1551"/>
      <c r="AG2932" s="1551"/>
      <c r="AH2932" s="1551"/>
      <c r="AI2932" s="1551"/>
      <c r="AJ2932" s="1551"/>
    </row>
    <row r="2933" spans="1:36" ht="18.75" x14ac:dyDescent="0.3">
      <c r="A2933" s="136" t="s">
        <v>771</v>
      </c>
      <c r="B2933" s="376">
        <v>44754</v>
      </c>
      <c r="C2933" s="141" t="s">
        <v>2610</v>
      </c>
      <c r="D2933" s="141" t="s">
        <v>2854</v>
      </c>
      <c r="E2933" s="141" t="s">
        <v>2699</v>
      </c>
      <c r="F2933" s="2317"/>
      <c r="G2933" s="1551"/>
      <c r="H2933" s="1551"/>
      <c r="I2933" s="1551"/>
      <c r="J2933" s="1551"/>
      <c r="K2933" s="1551"/>
      <c r="L2933" s="1551"/>
      <c r="M2933" s="1551"/>
      <c r="N2933" s="1551"/>
      <c r="O2933" s="1551"/>
      <c r="P2933" s="1551"/>
      <c r="Q2933" s="1551"/>
      <c r="R2933" s="1551"/>
      <c r="S2933" s="1551"/>
      <c r="T2933" s="1551"/>
      <c r="U2933" s="1551"/>
      <c r="V2933" s="1551"/>
      <c r="W2933" s="1551"/>
      <c r="X2933" s="1551"/>
      <c r="Y2933" s="1551"/>
      <c r="Z2933" s="1551"/>
      <c r="AA2933" s="1551"/>
      <c r="AB2933" s="1551"/>
      <c r="AC2933" s="1551"/>
      <c r="AD2933" s="1551"/>
      <c r="AE2933" s="1551"/>
      <c r="AF2933" s="1551"/>
      <c r="AG2933" s="1551"/>
      <c r="AH2933" s="1551"/>
      <c r="AI2933" s="1551"/>
      <c r="AJ2933" s="1551"/>
    </row>
    <row r="2934" spans="1:36" ht="18.75" x14ac:dyDescent="0.3">
      <c r="A2934" s="2305" t="s">
        <v>4561</v>
      </c>
      <c r="B2934" s="2306"/>
      <c r="C2934" s="2306"/>
      <c r="D2934" s="2306"/>
      <c r="E2934" s="2306"/>
      <c r="F2934" s="2307"/>
      <c r="G2934" s="1551"/>
      <c r="H2934" s="1551"/>
      <c r="I2934" s="1551"/>
      <c r="J2934" s="1551"/>
      <c r="K2934" s="1551"/>
      <c r="L2934" s="1551"/>
      <c r="M2934" s="1551"/>
      <c r="N2934" s="1551"/>
      <c r="O2934" s="1551"/>
      <c r="P2934" s="1551"/>
      <c r="Q2934" s="1551"/>
      <c r="R2934" s="1551"/>
      <c r="S2934" s="1551"/>
      <c r="T2934" s="1551"/>
      <c r="U2934" s="1551"/>
      <c r="V2934" s="1551"/>
      <c r="W2934" s="1551"/>
      <c r="X2934" s="1551"/>
      <c r="Y2934" s="1551"/>
      <c r="Z2934" s="1551"/>
      <c r="AA2934" s="1551"/>
      <c r="AB2934" s="1551"/>
      <c r="AC2934" s="1551"/>
      <c r="AD2934" s="1551"/>
      <c r="AE2934" s="1551"/>
      <c r="AF2934" s="1551"/>
      <c r="AG2934" s="1551"/>
      <c r="AH2934" s="1551"/>
      <c r="AI2934" s="1551"/>
      <c r="AJ2934" s="1551"/>
    </row>
    <row r="2935" spans="1:36" ht="18.75" x14ac:dyDescent="0.3">
      <c r="A2935" s="2308" t="s">
        <v>4669</v>
      </c>
      <c r="B2935" s="2309"/>
      <c r="C2935" s="2309"/>
      <c r="D2935" s="2309"/>
      <c r="E2935" s="2309"/>
      <c r="F2935" s="2310"/>
      <c r="G2935" s="1551"/>
      <c r="H2935" s="1551"/>
      <c r="I2935" s="1551"/>
      <c r="J2935" s="1551"/>
      <c r="K2935" s="1551"/>
      <c r="L2935" s="1551"/>
      <c r="M2935" s="1551"/>
      <c r="N2935" s="1551"/>
      <c r="O2935" s="1551"/>
      <c r="P2935" s="1551"/>
      <c r="Q2935" s="1551"/>
      <c r="R2935" s="1551"/>
      <c r="S2935" s="1551"/>
      <c r="T2935" s="1551"/>
      <c r="U2935" s="1551"/>
      <c r="V2935" s="1551"/>
      <c r="W2935" s="1551"/>
      <c r="X2935" s="1551"/>
      <c r="Y2935" s="1551"/>
      <c r="Z2935" s="1551"/>
      <c r="AA2935" s="1551"/>
      <c r="AB2935" s="1551"/>
      <c r="AC2935" s="1551"/>
      <c r="AD2935" s="1551"/>
      <c r="AE2935" s="1551"/>
      <c r="AF2935" s="1551"/>
      <c r="AG2935" s="1551"/>
      <c r="AH2935" s="1551"/>
      <c r="AI2935" s="1551"/>
      <c r="AJ2935" s="1551"/>
    </row>
    <row r="2936" spans="1:36" x14ac:dyDescent="0.25">
      <c r="A2936" s="2318" t="s">
        <v>6</v>
      </c>
      <c r="B2936" s="2318"/>
      <c r="C2936" s="2318"/>
      <c r="D2936" s="2318"/>
      <c r="E2936" s="2318"/>
      <c r="F2936" s="2318"/>
      <c r="G2936" s="1551"/>
      <c r="H2936" s="1551"/>
      <c r="I2936" s="1551"/>
      <c r="J2936" s="1551"/>
      <c r="K2936" s="1551"/>
      <c r="L2936" s="1551"/>
      <c r="M2936" s="1551"/>
      <c r="N2936" s="1551"/>
      <c r="O2936" s="1551"/>
      <c r="P2936" s="1551"/>
      <c r="Q2936" s="1551"/>
      <c r="R2936" s="1551"/>
      <c r="S2936" s="1551"/>
      <c r="T2936" s="1551"/>
      <c r="U2936" s="1551"/>
      <c r="V2936" s="1551"/>
      <c r="W2936" s="1551"/>
      <c r="X2936" s="1551"/>
      <c r="Y2936" s="1551"/>
      <c r="Z2936" s="1551"/>
      <c r="AA2936" s="1551"/>
      <c r="AB2936" s="1551"/>
      <c r="AC2936" s="1551"/>
      <c r="AD2936" s="1551"/>
      <c r="AE2936" s="1551"/>
      <c r="AF2936" s="1551"/>
      <c r="AG2936" s="1551"/>
      <c r="AH2936" s="1551"/>
      <c r="AI2936" s="1551"/>
      <c r="AJ2936" s="1551"/>
    </row>
    <row r="2937" spans="1:36" ht="18.75" x14ac:dyDescent="0.3">
      <c r="A2937" s="132" t="s">
        <v>791</v>
      </c>
      <c r="B2937" s="375">
        <v>44755</v>
      </c>
      <c r="C2937" s="133" t="s">
        <v>2610</v>
      </c>
      <c r="D2937" s="133" t="s">
        <v>4671</v>
      </c>
      <c r="E2937" s="133" t="s">
        <v>4474</v>
      </c>
      <c r="F2937" s="2314" t="s">
        <v>2624</v>
      </c>
      <c r="G2937" s="1551"/>
      <c r="H2937" s="1551"/>
      <c r="I2937" s="1551"/>
      <c r="J2937" s="1551"/>
      <c r="K2937" s="1551"/>
      <c r="L2937" s="1551"/>
      <c r="M2937" s="1551"/>
      <c r="N2937" s="1551"/>
      <c r="O2937" s="1551"/>
      <c r="P2937" s="1551"/>
      <c r="Q2937" s="1551"/>
      <c r="R2937" s="1551"/>
      <c r="S2937" s="1551"/>
      <c r="T2937" s="1551"/>
      <c r="U2937" s="1551"/>
      <c r="V2937" s="1551"/>
      <c r="W2937" s="1551"/>
      <c r="X2937" s="1551"/>
      <c r="Y2937" s="1551"/>
      <c r="Z2937" s="1551"/>
      <c r="AA2937" s="1551"/>
      <c r="AB2937" s="1551"/>
      <c r="AC2937" s="1551"/>
      <c r="AD2937" s="1551"/>
      <c r="AE2937" s="1551"/>
      <c r="AF2937" s="1551"/>
      <c r="AG2937" s="1551"/>
      <c r="AH2937" s="1551"/>
      <c r="AI2937" s="1551"/>
      <c r="AJ2937" s="1551"/>
    </row>
    <row r="2938" spans="1:36" ht="18.75" x14ac:dyDescent="0.3">
      <c r="A2938" s="136" t="s">
        <v>791</v>
      </c>
      <c r="B2938" s="376">
        <v>44755</v>
      </c>
      <c r="C2938" s="137" t="s">
        <v>2610</v>
      </c>
      <c r="D2938" s="137" t="s">
        <v>4671</v>
      </c>
      <c r="E2938" s="137" t="s">
        <v>4477</v>
      </c>
      <c r="F2938" s="2315"/>
      <c r="G2938" s="1551"/>
      <c r="H2938" s="1551"/>
      <c r="I2938" s="1551"/>
      <c r="J2938" s="1551"/>
      <c r="K2938" s="1551"/>
      <c r="L2938" s="1551"/>
      <c r="M2938" s="1551"/>
      <c r="N2938" s="1551"/>
      <c r="O2938" s="1551"/>
      <c r="P2938" s="1551"/>
      <c r="Q2938" s="1551"/>
      <c r="R2938" s="1551"/>
      <c r="S2938" s="1551"/>
      <c r="T2938" s="1551"/>
      <c r="U2938" s="1551"/>
      <c r="V2938" s="1551"/>
      <c r="W2938" s="1551"/>
      <c r="X2938" s="1551"/>
      <c r="Y2938" s="1551"/>
      <c r="Z2938" s="1551"/>
      <c r="AA2938" s="1551"/>
      <c r="AB2938" s="1551"/>
      <c r="AC2938" s="1551"/>
      <c r="AD2938" s="1551"/>
      <c r="AE2938" s="1551"/>
      <c r="AF2938" s="1551"/>
      <c r="AG2938" s="1551"/>
      <c r="AH2938" s="1551"/>
      <c r="AI2938" s="1551"/>
      <c r="AJ2938" s="1551"/>
    </row>
    <row r="2939" spans="1:36" ht="18.75" customHeight="1" x14ac:dyDescent="0.3">
      <c r="A2939" s="136" t="s">
        <v>791</v>
      </c>
      <c r="B2939" s="376">
        <v>44755</v>
      </c>
      <c r="C2939" s="137" t="s">
        <v>2610</v>
      </c>
      <c r="D2939" s="137" t="s">
        <v>4671</v>
      </c>
      <c r="E2939" s="137" t="s">
        <v>2691</v>
      </c>
      <c r="F2939" s="2316" t="s">
        <v>2627</v>
      </c>
      <c r="G2939" s="1551"/>
      <c r="H2939" s="1551"/>
      <c r="I2939" s="1551"/>
      <c r="J2939" s="1551"/>
      <c r="K2939" s="1551"/>
      <c r="L2939" s="1551"/>
      <c r="M2939" s="1551"/>
      <c r="N2939" s="1551"/>
      <c r="O2939" s="1551"/>
      <c r="P2939" s="1551"/>
      <c r="Q2939" s="1551"/>
      <c r="R2939" s="1551"/>
      <c r="S2939" s="1551"/>
      <c r="T2939" s="1551"/>
      <c r="U2939" s="1551"/>
      <c r="V2939" s="1551"/>
      <c r="W2939" s="1551"/>
      <c r="X2939" s="1551"/>
      <c r="Y2939" s="1551"/>
      <c r="Z2939" s="1551"/>
      <c r="AA2939" s="1551"/>
      <c r="AB2939" s="1551"/>
      <c r="AC2939" s="1551"/>
      <c r="AD2939" s="1551"/>
      <c r="AE2939" s="1551"/>
      <c r="AF2939" s="1551"/>
      <c r="AG2939" s="1551"/>
      <c r="AH2939" s="1551"/>
      <c r="AI2939" s="1551"/>
      <c r="AJ2939" s="1551"/>
    </row>
    <row r="2940" spans="1:36" ht="18.75" x14ac:dyDescent="0.3">
      <c r="A2940" s="136" t="s">
        <v>791</v>
      </c>
      <c r="B2940" s="376">
        <v>44755</v>
      </c>
      <c r="C2940" s="137" t="s">
        <v>2610</v>
      </c>
      <c r="D2940" s="137" t="s">
        <v>4671</v>
      </c>
      <c r="E2940" s="137" t="s">
        <v>4556</v>
      </c>
      <c r="F2940" s="2315"/>
      <c r="G2940" s="1551"/>
      <c r="H2940" s="1551"/>
      <c r="I2940" s="1551"/>
      <c r="J2940" s="1551"/>
      <c r="K2940" s="1551"/>
      <c r="L2940" s="1551"/>
      <c r="M2940" s="1551"/>
      <c r="N2940" s="1551"/>
      <c r="O2940" s="1551"/>
      <c r="P2940" s="1551"/>
      <c r="Q2940" s="1551"/>
      <c r="R2940" s="1551"/>
      <c r="S2940" s="1551"/>
      <c r="T2940" s="1551"/>
      <c r="U2940" s="1551"/>
      <c r="V2940" s="1551"/>
      <c r="W2940" s="1551"/>
      <c r="X2940" s="1551"/>
      <c r="Y2940" s="1551"/>
      <c r="Z2940" s="1551"/>
      <c r="AA2940" s="1551"/>
      <c r="AB2940" s="1551"/>
      <c r="AC2940" s="1551"/>
      <c r="AD2940" s="1551"/>
      <c r="AE2940" s="1551"/>
      <c r="AF2940" s="1551"/>
      <c r="AG2940" s="1551"/>
      <c r="AH2940" s="1551"/>
      <c r="AI2940" s="1551"/>
      <c r="AJ2940" s="1551"/>
    </row>
    <row r="2941" spans="1:36" ht="18.75" x14ac:dyDescent="0.3">
      <c r="A2941" s="132" t="s">
        <v>791</v>
      </c>
      <c r="B2941" s="375">
        <v>44755</v>
      </c>
      <c r="C2941" s="137" t="s">
        <v>2610</v>
      </c>
      <c r="D2941" s="137" t="s">
        <v>4671</v>
      </c>
      <c r="E2941" s="137" t="s">
        <v>4678</v>
      </c>
      <c r="F2941" s="2316" t="s">
        <v>2700</v>
      </c>
      <c r="G2941" s="1551"/>
      <c r="H2941" s="1551"/>
      <c r="I2941" s="1551"/>
      <c r="J2941" s="1551"/>
      <c r="K2941" s="1551"/>
      <c r="L2941" s="1551"/>
      <c r="M2941" s="1551"/>
      <c r="N2941" s="1551"/>
      <c r="O2941" s="1551"/>
      <c r="P2941" s="1551"/>
      <c r="Q2941" s="1551"/>
      <c r="R2941" s="1551"/>
      <c r="S2941" s="1551"/>
      <c r="T2941" s="1551"/>
      <c r="U2941" s="1551"/>
      <c r="V2941" s="1551"/>
      <c r="W2941" s="1551"/>
      <c r="X2941" s="1551"/>
      <c r="Y2941" s="1551"/>
      <c r="Z2941" s="1551"/>
      <c r="AA2941" s="1551"/>
      <c r="AB2941" s="1551"/>
      <c r="AC2941" s="1551"/>
      <c r="AD2941" s="1551"/>
      <c r="AE2941" s="1551"/>
      <c r="AF2941" s="1551"/>
      <c r="AG2941" s="1551"/>
      <c r="AH2941" s="1551"/>
      <c r="AI2941" s="1551"/>
      <c r="AJ2941" s="1551"/>
    </row>
    <row r="2942" spans="1:36" ht="18.75" x14ac:dyDescent="0.3">
      <c r="A2942" s="136" t="s">
        <v>791</v>
      </c>
      <c r="B2942" s="376">
        <v>44755</v>
      </c>
      <c r="C2942" s="137" t="s">
        <v>2610</v>
      </c>
      <c r="D2942" s="137" t="s">
        <v>4671</v>
      </c>
      <c r="E2942" s="137" t="s">
        <v>4481</v>
      </c>
      <c r="F2942" s="2315"/>
      <c r="G2942" s="1551"/>
      <c r="H2942" s="1551"/>
      <c r="I2942" s="1551"/>
      <c r="J2942" s="1551"/>
      <c r="K2942" s="1551"/>
      <c r="L2942" s="1551"/>
      <c r="M2942" s="1551"/>
      <c r="N2942" s="1551"/>
      <c r="O2942" s="1551"/>
      <c r="P2942" s="1551"/>
      <c r="Q2942" s="1551"/>
      <c r="R2942" s="1551"/>
      <c r="S2942" s="1551"/>
      <c r="T2942" s="1551"/>
      <c r="U2942" s="1551"/>
      <c r="V2942" s="1551"/>
      <c r="W2942" s="1551"/>
      <c r="X2942" s="1551"/>
      <c r="Y2942" s="1551"/>
      <c r="Z2942" s="1551"/>
      <c r="AA2942" s="1551"/>
      <c r="AB2942" s="1551"/>
      <c r="AC2942" s="1551"/>
      <c r="AD2942" s="1551"/>
      <c r="AE2942" s="1551"/>
      <c r="AF2942" s="1551"/>
      <c r="AG2942" s="1551"/>
      <c r="AH2942" s="1551"/>
      <c r="AI2942" s="1551"/>
      <c r="AJ2942" s="1551"/>
    </row>
    <row r="2943" spans="1:36" ht="18.75" customHeight="1" x14ac:dyDescent="0.3">
      <c r="A2943" s="136" t="s">
        <v>791</v>
      </c>
      <c r="B2943" s="376">
        <v>44755</v>
      </c>
      <c r="C2943" s="137" t="s">
        <v>2610</v>
      </c>
      <c r="D2943" s="137" t="s">
        <v>4671</v>
      </c>
      <c r="E2943" s="137" t="s">
        <v>2687</v>
      </c>
      <c r="F2943" s="2316" t="s">
        <v>2631</v>
      </c>
      <c r="G2943" s="1551"/>
      <c r="H2943" s="1551"/>
      <c r="I2943" s="1551"/>
      <c r="J2943" s="1551"/>
      <c r="K2943" s="1551"/>
      <c r="L2943" s="1551"/>
      <c r="M2943" s="1551"/>
      <c r="N2943" s="1551"/>
      <c r="O2943" s="1551"/>
      <c r="P2943" s="1551"/>
      <c r="Q2943" s="1551"/>
      <c r="R2943" s="1551"/>
      <c r="S2943" s="1551"/>
      <c r="T2943" s="1551"/>
      <c r="U2943" s="1551"/>
      <c r="V2943" s="1551"/>
      <c r="W2943" s="1551"/>
      <c r="X2943" s="1551"/>
      <c r="Y2943" s="1551"/>
      <c r="Z2943" s="1551"/>
      <c r="AA2943" s="1551"/>
      <c r="AB2943" s="1551"/>
      <c r="AC2943" s="1551"/>
      <c r="AD2943" s="1551"/>
      <c r="AE2943" s="1551"/>
      <c r="AF2943" s="1551"/>
      <c r="AG2943" s="1551"/>
      <c r="AH2943" s="1551"/>
      <c r="AI2943" s="1551"/>
      <c r="AJ2943" s="1551"/>
    </row>
    <row r="2944" spans="1:36" ht="18.75" x14ac:dyDescent="0.3">
      <c r="A2944" s="132" t="s">
        <v>791</v>
      </c>
      <c r="B2944" s="375">
        <v>44755</v>
      </c>
      <c r="C2944" s="137" t="s">
        <v>2610</v>
      </c>
      <c r="D2944" s="137" t="s">
        <v>4671</v>
      </c>
      <c r="E2944" s="137" t="s">
        <v>4475</v>
      </c>
      <c r="F2944" s="2315"/>
      <c r="G2944" s="1551"/>
      <c r="H2944" s="1551"/>
      <c r="I2944" s="1551"/>
      <c r="J2944" s="1551"/>
      <c r="K2944" s="1551"/>
      <c r="L2944" s="1551"/>
      <c r="M2944" s="1551"/>
      <c r="N2944" s="1551"/>
      <c r="O2944" s="1551"/>
      <c r="P2944" s="1551"/>
      <c r="Q2944" s="1551"/>
      <c r="R2944" s="1551"/>
      <c r="S2944" s="1551"/>
      <c r="T2944" s="1551"/>
      <c r="U2944" s="1551"/>
      <c r="V2944" s="1551"/>
      <c r="W2944" s="1551"/>
      <c r="X2944" s="1551"/>
      <c r="Y2944" s="1551"/>
      <c r="Z2944" s="1551"/>
      <c r="AA2944" s="1551"/>
      <c r="AB2944" s="1551"/>
      <c r="AC2944" s="1551"/>
      <c r="AD2944" s="1551"/>
      <c r="AE2944" s="1551"/>
      <c r="AF2944" s="1551"/>
      <c r="AG2944" s="1551"/>
      <c r="AH2944" s="1551"/>
      <c r="AI2944" s="1551"/>
      <c r="AJ2944" s="1551"/>
    </row>
    <row r="2945" spans="1:36" ht="18.75" customHeight="1" x14ac:dyDescent="0.3">
      <c r="A2945" s="136" t="s">
        <v>791</v>
      </c>
      <c r="B2945" s="376">
        <v>44755</v>
      </c>
      <c r="C2945" s="137" t="s">
        <v>2610</v>
      </c>
      <c r="D2945" s="137" t="s">
        <v>4671</v>
      </c>
      <c r="E2945" s="137" t="s">
        <v>4674</v>
      </c>
      <c r="F2945" s="2316" t="s">
        <v>2731</v>
      </c>
      <c r="G2945" s="1551"/>
      <c r="H2945" s="1551"/>
      <c r="I2945" s="1551"/>
      <c r="J2945" s="1551"/>
      <c r="K2945" s="1551"/>
      <c r="L2945" s="1551"/>
      <c r="M2945" s="1551"/>
      <c r="N2945" s="1551"/>
      <c r="O2945" s="1551"/>
      <c r="P2945" s="1551"/>
      <c r="Q2945" s="1551"/>
      <c r="R2945" s="1551"/>
      <c r="S2945" s="1551"/>
      <c r="T2945" s="1551"/>
      <c r="U2945" s="1551"/>
      <c r="V2945" s="1551"/>
      <c r="W2945" s="1551"/>
      <c r="X2945" s="1551"/>
      <c r="Y2945" s="1551"/>
      <c r="Z2945" s="1551"/>
      <c r="AA2945" s="1551"/>
      <c r="AB2945" s="1551"/>
      <c r="AC2945" s="1551"/>
      <c r="AD2945" s="1551"/>
      <c r="AE2945" s="1551"/>
      <c r="AF2945" s="1551"/>
      <c r="AG2945" s="1551"/>
      <c r="AH2945" s="1551"/>
      <c r="AI2945" s="1551"/>
      <c r="AJ2945" s="1551"/>
    </row>
    <row r="2946" spans="1:36" ht="18.75" x14ac:dyDescent="0.3">
      <c r="A2946" s="136" t="s">
        <v>791</v>
      </c>
      <c r="B2946" s="376">
        <v>44755</v>
      </c>
      <c r="C2946" s="137" t="s">
        <v>2610</v>
      </c>
      <c r="D2946" s="137" t="s">
        <v>4671</v>
      </c>
      <c r="E2946" s="137" t="s">
        <v>2656</v>
      </c>
      <c r="F2946" s="2315"/>
      <c r="G2946" s="1551"/>
      <c r="H2946" s="1551"/>
      <c r="I2946" s="1551"/>
      <c r="J2946" s="1551"/>
      <c r="K2946" s="1551"/>
      <c r="L2946" s="1551"/>
      <c r="M2946" s="1551"/>
      <c r="N2946" s="1551"/>
      <c r="O2946" s="1551"/>
      <c r="P2946" s="1551"/>
      <c r="Q2946" s="1551"/>
      <c r="R2946" s="1551"/>
      <c r="S2946" s="1551"/>
      <c r="T2946" s="1551"/>
      <c r="U2946" s="1551"/>
      <c r="V2946" s="1551"/>
      <c r="W2946" s="1551"/>
      <c r="X2946" s="1551"/>
      <c r="Y2946" s="1551"/>
      <c r="Z2946" s="1551"/>
      <c r="AA2946" s="1551"/>
      <c r="AB2946" s="1551"/>
      <c r="AC2946" s="1551"/>
      <c r="AD2946" s="1551"/>
      <c r="AE2946" s="1551"/>
      <c r="AF2946" s="1551"/>
      <c r="AG2946" s="1551"/>
      <c r="AH2946" s="1551"/>
      <c r="AI2946" s="1551"/>
      <c r="AJ2946" s="1551"/>
    </row>
    <row r="2947" spans="1:36" ht="18.75" customHeight="1" x14ac:dyDescent="0.3">
      <c r="A2947" s="136" t="s">
        <v>791</v>
      </c>
      <c r="B2947" s="376">
        <v>44755</v>
      </c>
      <c r="C2947" s="137" t="s">
        <v>2610</v>
      </c>
      <c r="D2947" s="137" t="s">
        <v>4671</v>
      </c>
      <c r="E2947" s="137" t="s">
        <v>4465</v>
      </c>
      <c r="F2947" s="2316" t="s">
        <v>2634</v>
      </c>
      <c r="G2947" s="1551"/>
      <c r="H2947" s="1551"/>
      <c r="I2947" s="1551"/>
      <c r="J2947" s="1551"/>
      <c r="K2947" s="1551"/>
      <c r="L2947" s="1551"/>
      <c r="M2947" s="1551"/>
      <c r="N2947" s="1551"/>
      <c r="O2947" s="1551"/>
      <c r="P2947" s="1551"/>
      <c r="Q2947" s="1551"/>
      <c r="R2947" s="1551"/>
      <c r="S2947" s="1551"/>
      <c r="T2947" s="1551"/>
      <c r="U2947" s="1551"/>
      <c r="V2947" s="1551"/>
      <c r="W2947" s="1551"/>
      <c r="X2947" s="1551"/>
      <c r="Y2947" s="1551"/>
      <c r="Z2947" s="1551"/>
      <c r="AA2947" s="1551"/>
      <c r="AB2947" s="1551"/>
      <c r="AC2947" s="1551"/>
      <c r="AD2947" s="1551"/>
      <c r="AE2947" s="1551"/>
      <c r="AF2947" s="1551"/>
      <c r="AG2947" s="1551"/>
      <c r="AH2947" s="1551"/>
      <c r="AI2947" s="1551"/>
      <c r="AJ2947" s="1551"/>
    </row>
    <row r="2948" spans="1:36" ht="18.75" x14ac:dyDescent="0.3">
      <c r="A2948" s="136" t="s">
        <v>791</v>
      </c>
      <c r="B2948" s="376">
        <v>44755</v>
      </c>
      <c r="C2948" s="137" t="s">
        <v>2610</v>
      </c>
      <c r="D2948" s="137" t="s">
        <v>4671</v>
      </c>
      <c r="E2948" s="137" t="s">
        <v>2699</v>
      </c>
      <c r="F2948" s="2315"/>
      <c r="G2948" s="1551"/>
      <c r="H2948" s="1551"/>
      <c r="I2948" s="1551"/>
      <c r="J2948" s="1551"/>
      <c r="K2948" s="1551"/>
      <c r="L2948" s="1551"/>
      <c r="M2948" s="1551"/>
      <c r="N2948" s="1551"/>
      <c r="O2948" s="1551"/>
      <c r="P2948" s="1551"/>
      <c r="Q2948" s="1551"/>
      <c r="R2948" s="1551"/>
      <c r="S2948" s="1551"/>
      <c r="T2948" s="1551"/>
      <c r="U2948" s="1551"/>
      <c r="V2948" s="1551"/>
      <c r="W2948" s="1551"/>
      <c r="X2948" s="1551"/>
      <c r="Y2948" s="1551"/>
      <c r="Z2948" s="1551"/>
      <c r="AA2948" s="1551"/>
      <c r="AB2948" s="1551"/>
      <c r="AC2948" s="1551"/>
      <c r="AD2948" s="1551"/>
      <c r="AE2948" s="1551"/>
      <c r="AF2948" s="1551"/>
      <c r="AG2948" s="1551"/>
      <c r="AH2948" s="1551"/>
      <c r="AI2948" s="1551"/>
      <c r="AJ2948" s="1551"/>
    </row>
    <row r="2949" spans="1:36" ht="18.75" customHeight="1" x14ac:dyDescent="0.3">
      <c r="A2949" s="136" t="s">
        <v>791</v>
      </c>
      <c r="B2949" s="376">
        <v>44755</v>
      </c>
      <c r="C2949" s="137" t="s">
        <v>2610</v>
      </c>
      <c r="D2949" s="137" t="s">
        <v>4671</v>
      </c>
      <c r="E2949" s="137" t="s">
        <v>2663</v>
      </c>
      <c r="F2949" s="2316" t="s">
        <v>2638</v>
      </c>
      <c r="G2949" s="1551"/>
      <c r="H2949" s="1551"/>
      <c r="I2949" s="1551"/>
      <c r="J2949" s="1551"/>
      <c r="K2949" s="1551"/>
      <c r="L2949" s="1551"/>
      <c r="M2949" s="1551"/>
      <c r="N2949" s="1551"/>
      <c r="O2949" s="1551"/>
      <c r="P2949" s="1551"/>
      <c r="Q2949" s="1551"/>
      <c r="R2949" s="1551"/>
      <c r="S2949" s="1551"/>
      <c r="T2949" s="1551"/>
      <c r="U2949" s="1551"/>
      <c r="V2949" s="1551"/>
      <c r="W2949" s="1551"/>
      <c r="X2949" s="1551"/>
      <c r="Y2949" s="1551"/>
      <c r="Z2949" s="1551"/>
      <c r="AA2949" s="1551"/>
      <c r="AB2949" s="1551"/>
      <c r="AC2949" s="1551"/>
      <c r="AD2949" s="1551"/>
      <c r="AE2949" s="1551"/>
      <c r="AF2949" s="1551"/>
      <c r="AG2949" s="1551"/>
      <c r="AH2949" s="1551"/>
      <c r="AI2949" s="1551"/>
      <c r="AJ2949" s="1551"/>
    </row>
    <row r="2950" spans="1:36" ht="18.75" x14ac:dyDescent="0.3">
      <c r="A2950" s="136" t="s">
        <v>791</v>
      </c>
      <c r="B2950" s="376">
        <v>44755</v>
      </c>
      <c r="C2950" s="141" t="s">
        <v>2610</v>
      </c>
      <c r="D2950" s="141" t="s">
        <v>4671</v>
      </c>
      <c r="E2950" s="141" t="s">
        <v>4488</v>
      </c>
      <c r="F2950" s="2317"/>
      <c r="G2950" s="1551"/>
      <c r="H2950" s="1551"/>
      <c r="I2950" s="1551"/>
      <c r="J2950" s="1551"/>
      <c r="K2950" s="1551"/>
      <c r="L2950" s="1551"/>
      <c r="M2950" s="1551"/>
      <c r="N2950" s="1551"/>
      <c r="O2950" s="1551"/>
      <c r="P2950" s="1551"/>
      <c r="Q2950" s="1551"/>
      <c r="R2950" s="1551"/>
      <c r="S2950" s="1551"/>
      <c r="T2950" s="1551"/>
      <c r="U2950" s="1551"/>
      <c r="V2950" s="1551"/>
      <c r="W2950" s="1551"/>
      <c r="X2950" s="1551"/>
      <c r="Y2950" s="1551"/>
      <c r="Z2950" s="1551"/>
      <c r="AA2950" s="1551"/>
      <c r="AB2950" s="1551"/>
      <c r="AC2950" s="1551"/>
      <c r="AD2950" s="1551"/>
      <c r="AE2950" s="1551"/>
      <c r="AF2950" s="1551"/>
      <c r="AG2950" s="1551"/>
      <c r="AH2950" s="1551"/>
      <c r="AI2950" s="1551"/>
      <c r="AJ2950" s="1551"/>
    </row>
    <row r="2951" spans="1:36" ht="18.75" x14ac:dyDescent="0.3">
      <c r="A2951" s="2311" t="s">
        <v>4557</v>
      </c>
      <c r="B2951" s="2312"/>
      <c r="C2951" s="2312"/>
      <c r="D2951" s="2312"/>
      <c r="E2951" s="2312"/>
      <c r="F2951" s="2313"/>
      <c r="G2951" s="1551"/>
      <c r="H2951" s="1551"/>
      <c r="I2951" s="1551"/>
      <c r="J2951" s="1551"/>
      <c r="K2951" s="1551"/>
      <c r="L2951" s="1551"/>
      <c r="M2951" s="1551"/>
      <c r="N2951" s="1551"/>
      <c r="O2951" s="1551"/>
      <c r="P2951" s="1551"/>
      <c r="Q2951" s="1551"/>
      <c r="R2951" s="1551"/>
      <c r="S2951" s="1551"/>
      <c r="T2951" s="1551"/>
      <c r="U2951" s="1551"/>
      <c r="V2951" s="1551"/>
      <c r="W2951" s="1551"/>
      <c r="X2951" s="1551"/>
      <c r="Y2951" s="1551"/>
      <c r="Z2951" s="1551"/>
      <c r="AA2951" s="1551"/>
      <c r="AB2951" s="1551"/>
      <c r="AC2951" s="1551"/>
      <c r="AD2951" s="1551"/>
      <c r="AE2951" s="1551"/>
      <c r="AF2951" s="1551"/>
      <c r="AG2951" s="1551"/>
      <c r="AH2951" s="1551"/>
      <c r="AI2951" s="1551"/>
      <c r="AJ2951" s="1551"/>
    </row>
    <row r="2952" spans="1:36" ht="18.75" x14ac:dyDescent="0.3">
      <c r="A2952" s="132" t="s">
        <v>791</v>
      </c>
      <c r="B2952" s="375">
        <v>44755</v>
      </c>
      <c r="C2952" s="133" t="s">
        <v>2610</v>
      </c>
      <c r="D2952" s="133" t="s">
        <v>2854</v>
      </c>
      <c r="E2952" s="133" t="s">
        <v>4679</v>
      </c>
      <c r="F2952" s="2314" t="s">
        <v>2645</v>
      </c>
      <c r="G2952" s="1551"/>
      <c r="H2952" s="1551"/>
      <c r="I2952" s="1551"/>
      <c r="J2952" s="1551"/>
      <c r="K2952" s="1551"/>
      <c r="L2952" s="1551"/>
      <c r="M2952" s="1551"/>
      <c r="N2952" s="1551"/>
      <c r="O2952" s="1551"/>
      <c r="P2952" s="1551"/>
      <c r="Q2952" s="1551"/>
      <c r="R2952" s="1551"/>
      <c r="S2952" s="1551"/>
      <c r="T2952" s="1551"/>
      <c r="U2952" s="1551"/>
      <c r="V2952" s="1551"/>
      <c r="W2952" s="1551"/>
      <c r="X2952" s="1551"/>
      <c r="Y2952" s="1551"/>
      <c r="Z2952" s="1551"/>
      <c r="AA2952" s="1551"/>
      <c r="AB2952" s="1551"/>
      <c r="AC2952" s="1551"/>
      <c r="AD2952" s="1551"/>
      <c r="AE2952" s="1551"/>
      <c r="AF2952" s="1551"/>
      <c r="AG2952" s="1551"/>
      <c r="AH2952" s="1551"/>
      <c r="AI2952" s="1551"/>
      <c r="AJ2952" s="1551"/>
    </row>
    <row r="2953" spans="1:36" ht="18.75" x14ac:dyDescent="0.3">
      <c r="A2953" s="136" t="s">
        <v>791</v>
      </c>
      <c r="B2953" s="376">
        <v>44755</v>
      </c>
      <c r="C2953" s="137" t="s">
        <v>2610</v>
      </c>
      <c r="D2953" s="137" t="s">
        <v>2854</v>
      </c>
      <c r="E2953" s="137" t="s">
        <v>2676</v>
      </c>
      <c r="F2953" s="2315"/>
      <c r="G2953" s="1551"/>
      <c r="H2953" s="1551"/>
      <c r="I2953" s="1551"/>
      <c r="J2953" s="1551"/>
      <c r="K2953" s="1551"/>
      <c r="L2953" s="1551"/>
      <c r="M2953" s="1551"/>
      <c r="N2953" s="1551"/>
      <c r="O2953" s="1551"/>
      <c r="P2953" s="1551"/>
      <c r="Q2953" s="1551"/>
      <c r="R2953" s="1551"/>
      <c r="S2953" s="1551"/>
      <c r="T2953" s="1551"/>
      <c r="U2953" s="1551"/>
      <c r="V2953" s="1551"/>
      <c r="W2953" s="1551"/>
      <c r="X2953" s="1551"/>
      <c r="Y2953" s="1551"/>
      <c r="Z2953" s="1551"/>
      <c r="AA2953" s="1551"/>
      <c r="AB2953" s="1551"/>
      <c r="AC2953" s="1551"/>
      <c r="AD2953" s="1551"/>
      <c r="AE2953" s="1551"/>
      <c r="AF2953" s="1551"/>
      <c r="AG2953" s="1551"/>
      <c r="AH2953" s="1551"/>
      <c r="AI2953" s="1551"/>
      <c r="AJ2953" s="1551"/>
    </row>
    <row r="2954" spans="1:36" ht="18.75" customHeight="1" x14ac:dyDescent="0.3">
      <c r="A2954" s="136" t="s">
        <v>791</v>
      </c>
      <c r="B2954" s="376">
        <v>44755</v>
      </c>
      <c r="C2954" s="137" t="s">
        <v>2610</v>
      </c>
      <c r="D2954" s="137" t="s">
        <v>2854</v>
      </c>
      <c r="E2954" s="137" t="s">
        <v>4505</v>
      </c>
      <c r="F2954" s="2316" t="s">
        <v>2651</v>
      </c>
      <c r="G2954" s="1551"/>
      <c r="H2954" s="1551"/>
      <c r="I2954" s="1551"/>
      <c r="J2954" s="1551"/>
      <c r="K2954" s="1551"/>
      <c r="L2954" s="1551"/>
      <c r="M2954" s="1551"/>
      <c r="N2954" s="1551"/>
      <c r="O2954" s="1551"/>
      <c r="P2954" s="1551"/>
      <c r="Q2954" s="1551"/>
      <c r="R2954" s="1551"/>
      <c r="S2954" s="1551"/>
      <c r="T2954" s="1551"/>
      <c r="U2954" s="1551"/>
      <c r="V2954" s="1551"/>
      <c r="W2954" s="1551"/>
      <c r="X2954" s="1551"/>
      <c r="Y2954" s="1551"/>
      <c r="Z2954" s="1551"/>
      <c r="AA2954" s="1551"/>
      <c r="AB2954" s="1551"/>
      <c r="AC2954" s="1551"/>
      <c r="AD2954" s="1551"/>
      <c r="AE2954" s="1551"/>
      <c r="AF2954" s="1551"/>
      <c r="AG2954" s="1551"/>
      <c r="AH2954" s="1551"/>
      <c r="AI2954" s="1551"/>
      <c r="AJ2954" s="1551"/>
    </row>
    <row r="2955" spans="1:36" ht="18.75" x14ac:dyDescent="0.3">
      <c r="A2955" s="136" t="s">
        <v>791</v>
      </c>
      <c r="B2955" s="376">
        <v>44755</v>
      </c>
      <c r="C2955" s="137" t="s">
        <v>2610</v>
      </c>
      <c r="D2955" s="137" t="s">
        <v>2854</v>
      </c>
      <c r="E2955" s="137" t="s">
        <v>2677</v>
      </c>
      <c r="F2955" s="2315"/>
      <c r="G2955" s="1551"/>
      <c r="H2955" s="1551"/>
      <c r="I2955" s="1551"/>
      <c r="J2955" s="1551"/>
      <c r="K2955" s="1551"/>
      <c r="L2955" s="1551"/>
      <c r="M2955" s="1551"/>
      <c r="N2955" s="1551"/>
      <c r="O2955" s="1551"/>
      <c r="P2955" s="1551"/>
      <c r="Q2955" s="1551"/>
      <c r="R2955" s="1551"/>
      <c r="S2955" s="1551"/>
      <c r="T2955" s="1551"/>
      <c r="U2955" s="1551"/>
      <c r="V2955" s="1551"/>
      <c r="W2955" s="1551"/>
      <c r="X2955" s="1551"/>
      <c r="Y2955" s="1551"/>
      <c r="Z2955" s="1551"/>
      <c r="AA2955" s="1551"/>
      <c r="AB2955" s="1551"/>
      <c r="AC2955" s="1551"/>
      <c r="AD2955" s="1551"/>
      <c r="AE2955" s="1551"/>
      <c r="AF2955" s="1551"/>
      <c r="AG2955" s="1551"/>
      <c r="AH2955" s="1551"/>
      <c r="AI2955" s="1551"/>
      <c r="AJ2955" s="1551"/>
    </row>
    <row r="2956" spans="1:36" ht="18.75" x14ac:dyDescent="0.3">
      <c r="A2956" s="132" t="s">
        <v>791</v>
      </c>
      <c r="B2956" s="375">
        <v>44755</v>
      </c>
      <c r="C2956" s="137" t="s">
        <v>2610</v>
      </c>
      <c r="D2956" s="137" t="s">
        <v>2854</v>
      </c>
      <c r="E2956" s="137" t="s">
        <v>4571</v>
      </c>
      <c r="F2956" s="2316" t="s">
        <v>2654</v>
      </c>
      <c r="G2956" s="1551"/>
      <c r="H2956" s="1551"/>
      <c r="I2956" s="1551"/>
      <c r="J2956" s="1551"/>
      <c r="K2956" s="1551"/>
      <c r="L2956" s="1551"/>
      <c r="M2956" s="1551"/>
      <c r="N2956" s="1551"/>
      <c r="O2956" s="1551"/>
      <c r="P2956" s="1551"/>
      <c r="Q2956" s="1551"/>
      <c r="R2956" s="1551"/>
      <c r="S2956" s="1551"/>
      <c r="T2956" s="1551"/>
      <c r="U2956" s="1551"/>
      <c r="V2956" s="1551"/>
      <c r="W2956" s="1551"/>
      <c r="X2956" s="1551"/>
      <c r="Y2956" s="1551"/>
      <c r="Z2956" s="1551"/>
      <c r="AA2956" s="1551"/>
      <c r="AB2956" s="1551"/>
      <c r="AC2956" s="1551"/>
      <c r="AD2956" s="1551"/>
      <c r="AE2956" s="1551"/>
      <c r="AF2956" s="1551"/>
      <c r="AG2956" s="1551"/>
      <c r="AH2956" s="1551"/>
      <c r="AI2956" s="1551"/>
      <c r="AJ2956" s="1551"/>
    </row>
    <row r="2957" spans="1:36" ht="18.75" x14ac:dyDescent="0.3">
      <c r="A2957" s="136" t="s">
        <v>791</v>
      </c>
      <c r="B2957" s="376">
        <v>44755</v>
      </c>
      <c r="C2957" s="137" t="s">
        <v>2610</v>
      </c>
      <c r="D2957" s="137" t="s">
        <v>2854</v>
      </c>
      <c r="E2957" s="137" t="s">
        <v>2697</v>
      </c>
      <c r="F2957" s="2316"/>
      <c r="G2957" s="1551"/>
      <c r="H2957" s="1551"/>
      <c r="I2957" s="1551"/>
      <c r="J2957" s="1551"/>
      <c r="K2957" s="1551"/>
      <c r="L2957" s="1551"/>
      <c r="M2957" s="1551"/>
      <c r="N2957" s="1551"/>
      <c r="O2957" s="1551"/>
      <c r="P2957" s="1551"/>
      <c r="Q2957" s="1551"/>
      <c r="R2957" s="1551"/>
      <c r="S2957" s="1551"/>
      <c r="T2957" s="1551"/>
      <c r="U2957" s="1551"/>
      <c r="V2957" s="1551"/>
      <c r="W2957" s="1551"/>
      <c r="X2957" s="1551"/>
      <c r="Y2957" s="1551"/>
      <c r="Z2957" s="1551"/>
      <c r="AA2957" s="1551"/>
      <c r="AB2957" s="1551"/>
      <c r="AC2957" s="1551"/>
      <c r="AD2957" s="1551"/>
      <c r="AE2957" s="1551"/>
      <c r="AF2957" s="1551"/>
      <c r="AG2957" s="1551"/>
      <c r="AH2957" s="1551"/>
      <c r="AI2957" s="1551"/>
      <c r="AJ2957" s="1551"/>
    </row>
    <row r="2958" spans="1:36" ht="18.75" x14ac:dyDescent="0.3">
      <c r="A2958" s="136" t="s">
        <v>791</v>
      </c>
      <c r="B2958" s="376">
        <v>44755</v>
      </c>
      <c r="C2958" s="137" t="s">
        <v>2610</v>
      </c>
      <c r="D2958" s="137" t="s">
        <v>2854</v>
      </c>
      <c r="E2958" s="137" t="s">
        <v>2689</v>
      </c>
      <c r="F2958" s="2315"/>
      <c r="G2958" s="1551"/>
      <c r="H2958" s="1551"/>
      <c r="I2958" s="1551"/>
      <c r="J2958" s="1551"/>
      <c r="K2958" s="1551"/>
      <c r="L2958" s="1551"/>
      <c r="M2958" s="1551"/>
      <c r="N2958" s="1551"/>
      <c r="O2958" s="1551"/>
      <c r="P2958" s="1551"/>
      <c r="Q2958" s="1551"/>
      <c r="R2958" s="1551"/>
      <c r="S2958" s="1551"/>
      <c r="T2958" s="1551"/>
      <c r="U2958" s="1551"/>
      <c r="V2958" s="1551"/>
      <c r="W2958" s="1551"/>
      <c r="X2958" s="1551"/>
      <c r="Y2958" s="1551"/>
      <c r="Z2958" s="1551"/>
      <c r="AA2958" s="1551"/>
      <c r="AB2958" s="1551"/>
      <c r="AC2958" s="1551"/>
      <c r="AD2958" s="1551"/>
      <c r="AE2958" s="1551"/>
      <c r="AF2958" s="1551"/>
      <c r="AG2958" s="1551"/>
      <c r="AH2958" s="1551"/>
      <c r="AI2958" s="1551"/>
      <c r="AJ2958" s="1551"/>
    </row>
    <row r="2959" spans="1:36" ht="18.75" customHeight="1" x14ac:dyDescent="0.3">
      <c r="A2959" s="136" t="s">
        <v>791</v>
      </c>
      <c r="B2959" s="376">
        <v>44755</v>
      </c>
      <c r="C2959" s="137" t="s">
        <v>2610</v>
      </c>
      <c r="D2959" s="137" t="s">
        <v>2854</v>
      </c>
      <c r="E2959" s="137" t="s">
        <v>4469</v>
      </c>
      <c r="F2959" s="2316" t="s">
        <v>2657</v>
      </c>
      <c r="G2959" s="1551"/>
      <c r="H2959" s="1551"/>
      <c r="I2959" s="1551"/>
      <c r="J2959" s="1551"/>
      <c r="K2959" s="1551"/>
      <c r="L2959" s="1551"/>
      <c r="M2959" s="1551"/>
      <c r="N2959" s="1551"/>
      <c r="O2959" s="1551"/>
      <c r="P2959" s="1551"/>
      <c r="Q2959" s="1551"/>
      <c r="R2959" s="1551"/>
      <c r="S2959" s="1551"/>
      <c r="T2959" s="1551"/>
      <c r="U2959" s="1551"/>
      <c r="V2959" s="1551"/>
      <c r="W2959" s="1551"/>
      <c r="X2959" s="1551"/>
      <c r="Y2959" s="1551"/>
      <c r="Z2959" s="1551"/>
      <c r="AA2959" s="1551"/>
      <c r="AB2959" s="1551"/>
      <c r="AC2959" s="1551"/>
      <c r="AD2959" s="1551"/>
      <c r="AE2959" s="1551"/>
      <c r="AF2959" s="1551"/>
      <c r="AG2959" s="1551"/>
      <c r="AH2959" s="1551"/>
      <c r="AI2959" s="1551"/>
      <c r="AJ2959" s="1551"/>
    </row>
    <row r="2960" spans="1:36" ht="18.75" x14ac:dyDescent="0.3">
      <c r="A2960" s="136" t="s">
        <v>791</v>
      </c>
      <c r="B2960" s="376">
        <v>44755</v>
      </c>
      <c r="C2960" s="137" t="s">
        <v>2610</v>
      </c>
      <c r="D2960" s="137" t="s">
        <v>2854</v>
      </c>
      <c r="E2960" s="137" t="s">
        <v>2698</v>
      </c>
      <c r="F2960" s="2315"/>
      <c r="G2960" s="1551"/>
      <c r="H2960" s="1551"/>
      <c r="I2960" s="1551"/>
      <c r="J2960" s="1551"/>
      <c r="K2960" s="1551"/>
      <c r="L2960" s="1551"/>
      <c r="M2960" s="1551"/>
      <c r="N2960" s="1551"/>
      <c r="O2960" s="1551"/>
      <c r="P2960" s="1551"/>
      <c r="Q2960" s="1551"/>
      <c r="R2960" s="1551"/>
      <c r="S2960" s="1551"/>
      <c r="T2960" s="1551"/>
      <c r="U2960" s="1551"/>
      <c r="V2960" s="1551"/>
      <c r="W2960" s="1551"/>
      <c r="X2960" s="1551"/>
      <c r="Y2960" s="1551"/>
      <c r="Z2960" s="1551"/>
      <c r="AA2960" s="1551"/>
      <c r="AB2960" s="1551"/>
      <c r="AC2960" s="1551"/>
      <c r="AD2960" s="1551"/>
      <c r="AE2960" s="1551"/>
      <c r="AF2960" s="1551"/>
      <c r="AG2960" s="1551"/>
      <c r="AH2960" s="1551"/>
      <c r="AI2960" s="1551"/>
      <c r="AJ2960" s="1551"/>
    </row>
    <row r="2961" spans="1:36" ht="18.75" customHeight="1" x14ac:dyDescent="0.3">
      <c r="A2961" s="136" t="s">
        <v>791</v>
      </c>
      <c r="B2961" s="376">
        <v>44755</v>
      </c>
      <c r="C2961" s="137" t="s">
        <v>2610</v>
      </c>
      <c r="D2961" s="137" t="s">
        <v>2854</v>
      </c>
      <c r="E2961" s="137" t="s">
        <v>2695</v>
      </c>
      <c r="F2961" s="2316" t="s">
        <v>2759</v>
      </c>
      <c r="G2961" s="1551"/>
      <c r="H2961" s="1551"/>
      <c r="I2961" s="1551"/>
      <c r="J2961" s="1551"/>
      <c r="K2961" s="1551"/>
      <c r="L2961" s="1551"/>
      <c r="M2961" s="1551"/>
      <c r="N2961" s="1551"/>
      <c r="O2961" s="1551"/>
      <c r="P2961" s="1551"/>
      <c r="Q2961" s="1551"/>
      <c r="R2961" s="1551"/>
      <c r="S2961" s="1551"/>
      <c r="T2961" s="1551"/>
      <c r="U2961" s="1551"/>
      <c r="V2961" s="1551"/>
      <c r="W2961" s="1551"/>
      <c r="X2961" s="1551"/>
      <c r="Y2961" s="1551"/>
      <c r="Z2961" s="1551"/>
      <c r="AA2961" s="1551"/>
      <c r="AB2961" s="1551"/>
      <c r="AC2961" s="1551"/>
      <c r="AD2961" s="1551"/>
      <c r="AE2961" s="1551"/>
      <c r="AF2961" s="1551"/>
      <c r="AG2961" s="1551"/>
      <c r="AH2961" s="1551"/>
      <c r="AI2961" s="1551"/>
      <c r="AJ2961" s="1551"/>
    </row>
    <row r="2962" spans="1:36" ht="18.75" x14ac:dyDescent="0.3">
      <c r="A2962" s="136" t="s">
        <v>791</v>
      </c>
      <c r="B2962" s="376">
        <v>44755</v>
      </c>
      <c r="C2962" s="137" t="s">
        <v>2610</v>
      </c>
      <c r="D2962" s="137" t="s">
        <v>2854</v>
      </c>
      <c r="E2962" s="137" t="s">
        <v>4560</v>
      </c>
      <c r="F2962" s="2315"/>
      <c r="G2962" s="1551"/>
      <c r="H2962" s="1551"/>
      <c r="I2962" s="1551"/>
      <c r="J2962" s="1551"/>
      <c r="K2962" s="1551"/>
      <c r="L2962" s="1551"/>
      <c r="M2962" s="1551"/>
      <c r="N2962" s="1551"/>
      <c r="O2962" s="1551"/>
      <c r="P2962" s="1551"/>
      <c r="Q2962" s="1551"/>
      <c r="R2962" s="1551"/>
      <c r="S2962" s="1551"/>
      <c r="T2962" s="1551"/>
      <c r="U2962" s="1551"/>
      <c r="V2962" s="1551"/>
      <c r="W2962" s="1551"/>
      <c r="X2962" s="1551"/>
      <c r="Y2962" s="1551"/>
      <c r="Z2962" s="1551"/>
      <c r="AA2962" s="1551"/>
      <c r="AB2962" s="1551"/>
      <c r="AC2962" s="1551"/>
      <c r="AD2962" s="1551"/>
      <c r="AE2962" s="1551"/>
      <c r="AF2962" s="1551"/>
      <c r="AG2962" s="1551"/>
      <c r="AH2962" s="1551"/>
      <c r="AI2962" s="1551"/>
      <c r="AJ2962" s="1551"/>
    </row>
    <row r="2963" spans="1:36" ht="18.75" customHeight="1" x14ac:dyDescent="0.3">
      <c r="A2963" s="136" t="s">
        <v>791</v>
      </c>
      <c r="B2963" s="376">
        <v>44755</v>
      </c>
      <c r="C2963" s="137" t="s">
        <v>2610</v>
      </c>
      <c r="D2963" s="137" t="s">
        <v>2854</v>
      </c>
      <c r="E2963" s="137" t="s">
        <v>4491</v>
      </c>
      <c r="F2963" s="2316" t="s">
        <v>2659</v>
      </c>
      <c r="G2963" s="1551"/>
      <c r="H2963" s="1551"/>
      <c r="I2963" s="1551"/>
      <c r="J2963" s="1551"/>
      <c r="K2963" s="1551"/>
      <c r="L2963" s="1551"/>
      <c r="M2963" s="1551"/>
      <c r="N2963" s="1551"/>
      <c r="O2963" s="1551"/>
      <c r="P2963" s="1551"/>
      <c r="Q2963" s="1551"/>
      <c r="R2963" s="1551"/>
      <c r="S2963" s="1551"/>
      <c r="T2963" s="1551"/>
      <c r="U2963" s="1551"/>
      <c r="V2963" s="1551"/>
      <c r="W2963" s="1551"/>
      <c r="X2963" s="1551"/>
      <c r="Y2963" s="1551"/>
      <c r="Z2963" s="1551"/>
      <c r="AA2963" s="1551"/>
      <c r="AB2963" s="1551"/>
      <c r="AC2963" s="1551"/>
      <c r="AD2963" s="1551"/>
      <c r="AE2963" s="1551"/>
      <c r="AF2963" s="1551"/>
      <c r="AG2963" s="1551"/>
      <c r="AH2963" s="1551"/>
      <c r="AI2963" s="1551"/>
      <c r="AJ2963" s="1551"/>
    </row>
    <row r="2964" spans="1:36" ht="18.75" x14ac:dyDescent="0.3">
      <c r="A2964" s="132" t="s">
        <v>791</v>
      </c>
      <c r="B2964" s="375">
        <v>44755</v>
      </c>
      <c r="C2964" s="137" t="s">
        <v>2610</v>
      </c>
      <c r="D2964" s="137" t="s">
        <v>2854</v>
      </c>
      <c r="E2964" s="137" t="s">
        <v>4548</v>
      </c>
      <c r="F2964" s="2315"/>
      <c r="G2964" s="1551"/>
      <c r="H2964" s="1551"/>
      <c r="I2964" s="1551"/>
      <c r="J2964" s="1551"/>
      <c r="K2964" s="1551"/>
      <c r="L2964" s="1551"/>
      <c r="M2964" s="1551"/>
      <c r="N2964" s="1551"/>
      <c r="O2964" s="1551"/>
      <c r="P2964" s="1551"/>
      <c r="Q2964" s="1551"/>
      <c r="R2964" s="1551"/>
      <c r="S2964" s="1551"/>
      <c r="T2964" s="1551"/>
      <c r="U2964" s="1551"/>
      <c r="V2964" s="1551"/>
      <c r="W2964" s="1551"/>
      <c r="X2964" s="1551"/>
      <c r="Y2964" s="1551"/>
      <c r="Z2964" s="1551"/>
      <c r="AA2964" s="1551"/>
      <c r="AB2964" s="1551"/>
      <c r="AC2964" s="1551"/>
      <c r="AD2964" s="1551"/>
      <c r="AE2964" s="1551"/>
      <c r="AF2964" s="1551"/>
      <c r="AG2964" s="1551"/>
      <c r="AH2964" s="1551"/>
      <c r="AI2964" s="1551"/>
      <c r="AJ2964" s="1551"/>
    </row>
    <row r="2965" spans="1:36" ht="18.75" customHeight="1" x14ac:dyDescent="0.3">
      <c r="A2965" s="136" t="s">
        <v>791</v>
      </c>
      <c r="B2965" s="376">
        <v>44755</v>
      </c>
      <c r="C2965" s="137" t="s">
        <v>2610</v>
      </c>
      <c r="D2965" s="137" t="s">
        <v>2854</v>
      </c>
      <c r="E2965" s="137" t="s">
        <v>2669</v>
      </c>
      <c r="F2965" s="2316" t="s">
        <v>2662</v>
      </c>
      <c r="G2965" s="1551"/>
      <c r="H2965" s="1551"/>
      <c r="I2965" s="1551"/>
      <c r="J2965" s="1551"/>
      <c r="K2965" s="1551"/>
      <c r="L2965" s="1551"/>
      <c r="M2965" s="1551"/>
      <c r="N2965" s="1551"/>
      <c r="O2965" s="1551"/>
      <c r="P2965" s="1551"/>
      <c r="Q2965" s="1551"/>
      <c r="R2965" s="1551"/>
      <c r="S2965" s="1551"/>
      <c r="T2965" s="1551"/>
      <c r="U2965" s="1551"/>
      <c r="V2965" s="1551"/>
      <c r="W2965" s="1551"/>
      <c r="X2965" s="1551"/>
      <c r="Y2965" s="1551"/>
      <c r="Z2965" s="1551"/>
      <c r="AA2965" s="1551"/>
      <c r="AB2965" s="1551"/>
      <c r="AC2965" s="1551"/>
      <c r="AD2965" s="1551"/>
      <c r="AE2965" s="1551"/>
      <c r="AF2965" s="1551"/>
      <c r="AG2965" s="1551"/>
      <c r="AH2965" s="1551"/>
      <c r="AI2965" s="1551"/>
      <c r="AJ2965" s="1551"/>
    </row>
    <row r="2966" spans="1:36" ht="18.75" x14ac:dyDescent="0.3">
      <c r="A2966" s="136" t="s">
        <v>791</v>
      </c>
      <c r="B2966" s="376">
        <v>44755</v>
      </c>
      <c r="C2966" s="137" t="s">
        <v>2610</v>
      </c>
      <c r="D2966" s="137" t="s">
        <v>2854</v>
      </c>
      <c r="E2966" s="137" t="s">
        <v>2683</v>
      </c>
      <c r="F2966" s="2316"/>
      <c r="G2966" s="1551"/>
      <c r="H2966" s="1551"/>
      <c r="I2966" s="1551"/>
      <c r="J2966" s="1551"/>
      <c r="K2966" s="1551"/>
      <c r="L2966" s="1551"/>
      <c r="M2966" s="1551"/>
      <c r="N2966" s="1551"/>
      <c r="O2966" s="1551"/>
      <c r="P2966" s="1551"/>
      <c r="Q2966" s="1551"/>
      <c r="R2966" s="1551"/>
      <c r="S2966" s="1551"/>
      <c r="T2966" s="1551"/>
      <c r="U2966" s="1551"/>
      <c r="V2966" s="1551"/>
      <c r="W2966" s="1551"/>
      <c r="X2966" s="1551"/>
      <c r="Y2966" s="1551"/>
      <c r="Z2966" s="1551"/>
      <c r="AA2966" s="1551"/>
      <c r="AB2966" s="1551"/>
      <c r="AC2966" s="1551"/>
      <c r="AD2966" s="1551"/>
      <c r="AE2966" s="1551"/>
      <c r="AF2966" s="1551"/>
      <c r="AG2966" s="1551"/>
      <c r="AH2966" s="1551"/>
      <c r="AI2966" s="1551"/>
      <c r="AJ2966" s="1551"/>
    </row>
    <row r="2967" spans="1:36" ht="18.75" x14ac:dyDescent="0.3">
      <c r="A2967" s="136" t="s">
        <v>791</v>
      </c>
      <c r="B2967" s="376">
        <v>44755</v>
      </c>
      <c r="C2967" s="141" t="s">
        <v>2610</v>
      </c>
      <c r="D2967" s="141" t="s">
        <v>2854</v>
      </c>
      <c r="E2967" s="141" t="s">
        <v>4484</v>
      </c>
      <c r="F2967" s="2317"/>
      <c r="G2967" s="1551"/>
      <c r="H2967" s="1551"/>
      <c r="I2967" s="1551"/>
      <c r="J2967" s="1551"/>
      <c r="K2967" s="1551"/>
      <c r="L2967" s="1551"/>
      <c r="M2967" s="1551"/>
      <c r="N2967" s="1551"/>
      <c r="O2967" s="1551"/>
      <c r="P2967" s="1551"/>
      <c r="Q2967" s="1551"/>
      <c r="R2967" s="1551"/>
      <c r="S2967" s="1551"/>
      <c r="T2967" s="1551"/>
      <c r="U2967" s="1551"/>
      <c r="V2967" s="1551"/>
      <c r="W2967" s="1551"/>
      <c r="X2967" s="1551"/>
      <c r="Y2967" s="1551"/>
      <c r="Z2967" s="1551"/>
      <c r="AA2967" s="1551"/>
      <c r="AB2967" s="1551"/>
      <c r="AC2967" s="1551"/>
      <c r="AD2967" s="1551"/>
      <c r="AE2967" s="1551"/>
      <c r="AF2967" s="1551"/>
      <c r="AG2967" s="1551"/>
      <c r="AH2967" s="1551"/>
      <c r="AI2967" s="1551"/>
      <c r="AJ2967" s="1551"/>
    </row>
    <row r="2968" spans="1:36" ht="18.75" x14ac:dyDescent="0.3">
      <c r="A2968" s="2352" t="s">
        <v>4555</v>
      </c>
      <c r="B2968" s="2353"/>
      <c r="C2968" s="2353"/>
      <c r="D2968" s="2353"/>
      <c r="E2968" s="2353"/>
      <c r="F2968" s="2354"/>
      <c r="G2968" s="1551"/>
      <c r="H2968" s="1551"/>
      <c r="I2968" s="1551"/>
      <c r="J2968" s="1551"/>
      <c r="K2968" s="1551"/>
      <c r="L2968" s="1551"/>
      <c r="M2968" s="1551"/>
      <c r="N2968" s="1551"/>
      <c r="O2968" s="1551"/>
      <c r="P2968" s="1551"/>
      <c r="Q2968" s="1551"/>
      <c r="R2968" s="1551"/>
      <c r="S2968" s="1551"/>
      <c r="T2968" s="1551"/>
      <c r="U2968" s="1551"/>
      <c r="V2968" s="1551"/>
      <c r="W2968" s="1551"/>
      <c r="X2968" s="1551"/>
      <c r="Y2968" s="1551"/>
      <c r="Z2968" s="1551"/>
      <c r="AA2968" s="1551"/>
      <c r="AB2968" s="1551"/>
      <c r="AC2968" s="1551"/>
      <c r="AD2968" s="1551"/>
      <c r="AE2968" s="1551"/>
      <c r="AF2968" s="1551"/>
      <c r="AG2968" s="1551"/>
      <c r="AH2968" s="1551"/>
      <c r="AI2968" s="1551"/>
      <c r="AJ2968" s="1551"/>
    </row>
    <row r="2969" spans="1:36" ht="18.75" x14ac:dyDescent="0.3">
      <c r="A2969" s="2482" t="s">
        <v>4562</v>
      </c>
      <c r="B2969" s="2483"/>
      <c r="C2969" s="2483"/>
      <c r="D2969" s="2483"/>
      <c r="E2969" s="2483"/>
      <c r="F2969" s="2484"/>
      <c r="G2969" s="1551"/>
      <c r="H2969" s="1551"/>
      <c r="I2969" s="1551"/>
      <c r="J2969" s="1551"/>
      <c r="K2969" s="1551"/>
      <c r="L2969" s="1551"/>
      <c r="M2969" s="1551"/>
      <c r="N2969" s="1551"/>
      <c r="O2969" s="1551"/>
      <c r="P2969" s="1551"/>
      <c r="Q2969" s="1551"/>
      <c r="R2969" s="1551"/>
      <c r="S2969" s="1551"/>
      <c r="T2969" s="1551"/>
      <c r="U2969" s="1551"/>
      <c r="V2969" s="1551"/>
      <c r="W2969" s="1551"/>
      <c r="X2969" s="1551"/>
      <c r="Y2969" s="1551"/>
      <c r="Z2969" s="1551"/>
      <c r="AA2969" s="1551"/>
      <c r="AB2969" s="1551"/>
      <c r="AC2969" s="1551"/>
      <c r="AD2969" s="1551"/>
      <c r="AE2969" s="1551"/>
      <c r="AF2969" s="1551"/>
      <c r="AG2969" s="1551"/>
      <c r="AH2969" s="1551"/>
      <c r="AI2969" s="1551"/>
      <c r="AJ2969" s="1551"/>
    </row>
    <row r="2970" spans="1:36" x14ac:dyDescent="0.25">
      <c r="A2970" s="2318" t="s">
        <v>6</v>
      </c>
      <c r="B2970" s="2318"/>
      <c r="C2970" s="2318"/>
      <c r="D2970" s="2318"/>
      <c r="E2970" s="2318"/>
      <c r="F2970" s="2318"/>
      <c r="G2970" s="1551"/>
      <c r="H2970" s="1551"/>
      <c r="I2970" s="1551"/>
      <c r="J2970" s="1551"/>
      <c r="K2970" s="1551"/>
      <c r="L2970" s="1551"/>
      <c r="M2970" s="1551"/>
      <c r="N2970" s="1551"/>
      <c r="O2970" s="1551"/>
      <c r="P2970" s="1551"/>
      <c r="Q2970" s="1551"/>
      <c r="R2970" s="1551"/>
      <c r="S2970" s="1551"/>
      <c r="T2970" s="1551"/>
      <c r="U2970" s="1551"/>
      <c r="V2970" s="1551"/>
      <c r="W2970" s="1551"/>
      <c r="X2970" s="1551"/>
      <c r="Y2970" s="1551"/>
      <c r="Z2970" s="1551"/>
      <c r="AA2970" s="1551"/>
      <c r="AB2970" s="1551"/>
      <c r="AC2970" s="1551"/>
      <c r="AD2970" s="1551"/>
      <c r="AE2970" s="1551"/>
      <c r="AF2970" s="1551"/>
      <c r="AG2970" s="1551"/>
      <c r="AH2970" s="1551"/>
      <c r="AI2970" s="1551"/>
      <c r="AJ2970" s="1551"/>
    </row>
    <row r="2971" spans="1:36" ht="18.75" x14ac:dyDescent="0.3">
      <c r="A2971" s="132" t="s">
        <v>2714</v>
      </c>
      <c r="B2971" s="375">
        <v>44756</v>
      </c>
      <c r="C2971" s="133" t="s">
        <v>2610</v>
      </c>
      <c r="D2971" s="133" t="s">
        <v>4671</v>
      </c>
      <c r="E2971" s="133" t="s">
        <v>2360</v>
      </c>
      <c r="F2971" s="2314" t="s">
        <v>2624</v>
      </c>
      <c r="G2971" s="1551"/>
      <c r="H2971" s="1551"/>
      <c r="I2971" s="1551"/>
      <c r="J2971" s="1551"/>
      <c r="K2971" s="1551"/>
      <c r="L2971" s="1551"/>
      <c r="M2971" s="1551"/>
      <c r="N2971" s="1551"/>
      <c r="O2971" s="1551"/>
      <c r="P2971" s="1551"/>
      <c r="Q2971" s="1551"/>
      <c r="R2971" s="1551"/>
      <c r="S2971" s="1551"/>
      <c r="T2971" s="1551"/>
      <c r="U2971" s="1551"/>
      <c r="V2971" s="1551"/>
      <c r="W2971" s="1551"/>
      <c r="X2971" s="1551"/>
      <c r="Y2971" s="1551"/>
      <c r="Z2971" s="1551"/>
      <c r="AA2971" s="1551"/>
      <c r="AB2971" s="1551"/>
      <c r="AC2971" s="1551"/>
      <c r="AD2971" s="1551"/>
      <c r="AE2971" s="1551"/>
      <c r="AF2971" s="1551"/>
      <c r="AG2971" s="1551"/>
      <c r="AH2971" s="1551"/>
      <c r="AI2971" s="1551"/>
      <c r="AJ2971" s="1551"/>
    </row>
    <row r="2972" spans="1:36" ht="18.75" x14ac:dyDescent="0.3">
      <c r="A2972" s="136" t="s">
        <v>2714</v>
      </c>
      <c r="B2972" s="376">
        <v>44756</v>
      </c>
      <c r="C2972" s="137" t="s">
        <v>2610</v>
      </c>
      <c r="D2972" s="137" t="s">
        <v>4671</v>
      </c>
      <c r="E2972" s="137" t="s">
        <v>4476</v>
      </c>
      <c r="F2972" s="2315"/>
      <c r="G2972" s="1551"/>
      <c r="H2972" s="1551"/>
      <c r="I2972" s="1551"/>
      <c r="J2972" s="1551"/>
      <c r="K2972" s="1551"/>
      <c r="L2972" s="1551"/>
      <c r="M2972" s="1551"/>
      <c r="N2972" s="1551"/>
      <c r="O2972" s="1551"/>
      <c r="P2972" s="1551"/>
      <c r="Q2972" s="1551"/>
      <c r="R2972" s="1551"/>
      <c r="S2972" s="1551"/>
      <c r="T2972" s="1551"/>
      <c r="U2972" s="1551"/>
      <c r="V2972" s="1551"/>
      <c r="W2972" s="1551"/>
      <c r="X2972" s="1551"/>
      <c r="Y2972" s="1551"/>
      <c r="Z2972" s="1551"/>
      <c r="AA2972" s="1551"/>
      <c r="AB2972" s="1551"/>
      <c r="AC2972" s="1551"/>
      <c r="AD2972" s="1551"/>
      <c r="AE2972" s="1551"/>
      <c r="AF2972" s="1551"/>
      <c r="AG2972" s="1551"/>
      <c r="AH2972" s="1551"/>
      <c r="AI2972" s="1551"/>
      <c r="AJ2972" s="1551"/>
    </row>
    <row r="2973" spans="1:36" ht="18.75" customHeight="1" x14ac:dyDescent="0.3">
      <c r="A2973" s="136" t="s">
        <v>2714</v>
      </c>
      <c r="B2973" s="376">
        <v>44756</v>
      </c>
      <c r="C2973" s="137" t="s">
        <v>2610</v>
      </c>
      <c r="D2973" s="137" t="s">
        <v>4671</v>
      </c>
      <c r="E2973" s="137" t="s">
        <v>4679</v>
      </c>
      <c r="F2973" s="2316" t="s">
        <v>2627</v>
      </c>
      <c r="G2973" s="1551"/>
      <c r="H2973" s="1551"/>
      <c r="I2973" s="1551"/>
      <c r="J2973" s="1551"/>
      <c r="K2973" s="1551"/>
      <c r="L2973" s="1551"/>
      <c r="M2973" s="1551"/>
      <c r="N2973" s="1551"/>
      <c r="O2973" s="1551"/>
      <c r="P2973" s="1551"/>
      <c r="Q2973" s="1551"/>
      <c r="R2973" s="1551"/>
      <c r="S2973" s="1551"/>
      <c r="T2973" s="1551"/>
      <c r="U2973" s="1551"/>
      <c r="V2973" s="1551"/>
      <c r="W2973" s="1551"/>
      <c r="X2973" s="1551"/>
      <c r="Y2973" s="1551"/>
      <c r="Z2973" s="1551"/>
      <c r="AA2973" s="1551"/>
      <c r="AB2973" s="1551"/>
      <c r="AC2973" s="1551"/>
      <c r="AD2973" s="1551"/>
      <c r="AE2973" s="1551"/>
      <c r="AF2973" s="1551"/>
      <c r="AG2973" s="1551"/>
      <c r="AH2973" s="1551"/>
      <c r="AI2973" s="1551"/>
      <c r="AJ2973" s="1551"/>
    </row>
    <row r="2974" spans="1:36" ht="18.75" x14ac:dyDescent="0.3">
      <c r="A2974" s="136" t="s">
        <v>2714</v>
      </c>
      <c r="B2974" s="376">
        <v>44756</v>
      </c>
      <c r="C2974" s="137" t="s">
        <v>2610</v>
      </c>
      <c r="D2974" s="137" t="s">
        <v>4671</v>
      </c>
      <c r="E2974" s="137" t="s">
        <v>4556</v>
      </c>
      <c r="F2974" s="2315"/>
      <c r="G2974" s="1551"/>
      <c r="H2974" s="1551"/>
      <c r="I2974" s="1551"/>
      <c r="J2974" s="1551"/>
      <c r="K2974" s="1551"/>
      <c r="L2974" s="1551"/>
      <c r="M2974" s="1551"/>
      <c r="N2974" s="1551"/>
      <c r="O2974" s="1551"/>
      <c r="P2974" s="1551"/>
      <c r="Q2974" s="1551"/>
      <c r="R2974" s="1551"/>
      <c r="S2974" s="1551"/>
      <c r="T2974" s="1551"/>
      <c r="U2974" s="1551"/>
      <c r="V2974" s="1551"/>
      <c r="W2974" s="1551"/>
      <c r="X2974" s="1551"/>
      <c r="Y2974" s="1551"/>
      <c r="Z2974" s="1551"/>
      <c r="AA2974" s="1551"/>
      <c r="AB2974" s="1551"/>
      <c r="AC2974" s="1551"/>
      <c r="AD2974" s="1551"/>
      <c r="AE2974" s="1551"/>
      <c r="AF2974" s="1551"/>
      <c r="AG2974" s="1551"/>
      <c r="AH2974" s="1551"/>
      <c r="AI2974" s="1551"/>
      <c r="AJ2974" s="1551"/>
    </row>
    <row r="2975" spans="1:36" ht="18.75" customHeight="1" x14ac:dyDescent="0.3">
      <c r="A2975" s="136" t="s">
        <v>2714</v>
      </c>
      <c r="B2975" s="376">
        <v>44756</v>
      </c>
      <c r="C2975" s="137" t="s">
        <v>2610</v>
      </c>
      <c r="D2975" s="137" t="s">
        <v>4671</v>
      </c>
      <c r="E2975" s="137" t="s">
        <v>2691</v>
      </c>
      <c r="F2975" s="2316" t="s">
        <v>2700</v>
      </c>
      <c r="G2975" s="1551"/>
      <c r="H2975" s="1551"/>
      <c r="I2975" s="1551"/>
      <c r="J2975" s="1551"/>
      <c r="K2975" s="1551"/>
      <c r="L2975" s="1551"/>
      <c r="M2975" s="1551"/>
      <c r="N2975" s="1551"/>
      <c r="O2975" s="1551"/>
      <c r="P2975" s="1551"/>
      <c r="Q2975" s="1551"/>
      <c r="R2975" s="1551"/>
      <c r="S2975" s="1551"/>
      <c r="T2975" s="1551"/>
      <c r="U2975" s="1551"/>
      <c r="V2975" s="1551"/>
      <c r="W2975" s="1551"/>
      <c r="X2975" s="1551"/>
      <c r="Y2975" s="1551"/>
      <c r="Z2975" s="1551"/>
      <c r="AA2975" s="1551"/>
      <c r="AB2975" s="1551"/>
      <c r="AC2975" s="1551"/>
      <c r="AD2975" s="1551"/>
      <c r="AE2975" s="1551"/>
      <c r="AF2975" s="1551"/>
      <c r="AG2975" s="1551"/>
      <c r="AH2975" s="1551"/>
      <c r="AI2975" s="1551"/>
      <c r="AJ2975" s="1551"/>
    </row>
    <row r="2976" spans="1:36" ht="18.75" x14ac:dyDescent="0.3">
      <c r="A2976" s="140" t="s">
        <v>2714</v>
      </c>
      <c r="B2976" s="377">
        <v>44756</v>
      </c>
      <c r="C2976" s="137" t="s">
        <v>2610</v>
      </c>
      <c r="D2976" s="137" t="s">
        <v>4671</v>
      </c>
      <c r="E2976" s="137" t="s">
        <v>2676</v>
      </c>
      <c r="F2976" s="2315"/>
      <c r="G2976" s="1551"/>
      <c r="H2976" s="1551"/>
      <c r="I2976" s="1551"/>
      <c r="J2976" s="1551"/>
      <c r="K2976" s="1551"/>
      <c r="L2976" s="1551"/>
      <c r="M2976" s="1551"/>
      <c r="N2976" s="1551"/>
      <c r="O2976" s="1551"/>
      <c r="P2976" s="1551"/>
      <c r="Q2976" s="1551"/>
      <c r="R2976" s="1551"/>
      <c r="S2976" s="1551"/>
      <c r="T2976" s="1551"/>
      <c r="U2976" s="1551"/>
      <c r="V2976" s="1551"/>
      <c r="W2976" s="1551"/>
      <c r="X2976" s="1551"/>
      <c r="Y2976" s="1551"/>
      <c r="Z2976" s="1551"/>
      <c r="AA2976" s="1551"/>
      <c r="AB2976" s="1551"/>
      <c r="AC2976" s="1551"/>
      <c r="AD2976" s="1551"/>
      <c r="AE2976" s="1551"/>
      <c r="AF2976" s="1551"/>
      <c r="AG2976" s="1551"/>
      <c r="AH2976" s="1551"/>
      <c r="AI2976" s="1551"/>
      <c r="AJ2976" s="1551"/>
    </row>
    <row r="2977" spans="1:36" ht="18.75" customHeight="1" x14ac:dyDescent="0.3">
      <c r="A2977" s="2081" t="s">
        <v>2714</v>
      </c>
      <c r="B2977" s="499">
        <v>44756</v>
      </c>
      <c r="C2977" s="137" t="s">
        <v>2610</v>
      </c>
      <c r="D2977" s="137" t="s">
        <v>4671</v>
      </c>
      <c r="E2977" s="137" t="s">
        <v>2663</v>
      </c>
      <c r="F2977" s="2316" t="s">
        <v>2631</v>
      </c>
      <c r="G2977" s="1551"/>
      <c r="H2977" s="1551"/>
      <c r="I2977" s="1551"/>
      <c r="J2977" s="1551"/>
      <c r="K2977" s="1551"/>
      <c r="L2977" s="1551"/>
      <c r="M2977" s="1551"/>
      <c r="N2977" s="1551"/>
      <c r="O2977" s="1551"/>
      <c r="P2977" s="1551"/>
      <c r="Q2977" s="1551"/>
      <c r="R2977" s="1551"/>
      <c r="S2977" s="1551"/>
      <c r="T2977" s="1551"/>
      <c r="U2977" s="1551"/>
      <c r="V2977" s="1551"/>
      <c r="W2977" s="1551"/>
      <c r="X2977" s="1551"/>
      <c r="Y2977" s="1551"/>
      <c r="Z2977" s="1551"/>
      <c r="AA2977" s="1551"/>
      <c r="AB2977" s="1551"/>
      <c r="AC2977" s="1551"/>
      <c r="AD2977" s="1551"/>
      <c r="AE2977" s="1551"/>
      <c r="AF2977" s="1551"/>
      <c r="AG2977" s="1551"/>
      <c r="AH2977" s="1551"/>
      <c r="AI2977" s="1551"/>
      <c r="AJ2977" s="1551"/>
    </row>
    <row r="2978" spans="1:36" ht="18.75" x14ac:dyDescent="0.3">
      <c r="A2978" s="140" t="s">
        <v>2714</v>
      </c>
      <c r="B2978" s="377">
        <v>44756</v>
      </c>
      <c r="C2978" s="137" t="s">
        <v>2610</v>
      </c>
      <c r="D2978" s="137" t="s">
        <v>4671</v>
      </c>
      <c r="E2978" s="137" t="s">
        <v>4465</v>
      </c>
      <c r="F2978" s="2315"/>
      <c r="G2978" s="1551"/>
      <c r="H2978" s="1551"/>
      <c r="I2978" s="1551"/>
      <c r="J2978" s="1551"/>
      <c r="K2978" s="1551"/>
      <c r="L2978" s="1551"/>
      <c r="M2978" s="1551"/>
      <c r="N2978" s="1551"/>
      <c r="O2978" s="1551"/>
      <c r="P2978" s="1551"/>
      <c r="Q2978" s="1551"/>
      <c r="R2978" s="1551"/>
      <c r="S2978" s="1551"/>
      <c r="T2978" s="1551"/>
      <c r="U2978" s="1551"/>
      <c r="V2978" s="1551"/>
      <c r="W2978" s="1551"/>
      <c r="X2978" s="1551"/>
      <c r="Y2978" s="1551"/>
      <c r="Z2978" s="1551"/>
      <c r="AA2978" s="1551"/>
      <c r="AB2978" s="1551"/>
      <c r="AC2978" s="1551"/>
      <c r="AD2978" s="1551"/>
      <c r="AE2978" s="1551"/>
      <c r="AF2978" s="1551"/>
      <c r="AG2978" s="1551"/>
      <c r="AH2978" s="1551"/>
      <c r="AI2978" s="1551"/>
      <c r="AJ2978" s="1551"/>
    </row>
    <row r="2979" spans="1:36" ht="18.75" customHeight="1" x14ac:dyDescent="0.3">
      <c r="A2979" s="136" t="s">
        <v>2714</v>
      </c>
      <c r="B2979" s="376">
        <v>44756</v>
      </c>
      <c r="C2979" s="137" t="s">
        <v>2610</v>
      </c>
      <c r="D2979" s="137" t="s">
        <v>4671</v>
      </c>
      <c r="E2979" s="137" t="s">
        <v>4469</v>
      </c>
      <c r="F2979" s="2316" t="s">
        <v>2731</v>
      </c>
      <c r="G2979" s="1551"/>
      <c r="H2979" s="1551"/>
      <c r="I2979" s="1551"/>
      <c r="J2979" s="1551"/>
      <c r="K2979" s="1551"/>
      <c r="L2979" s="1551"/>
      <c r="M2979" s="1551"/>
      <c r="N2979" s="1551"/>
      <c r="O2979" s="1551"/>
      <c r="P2979" s="1551"/>
      <c r="Q2979" s="1551"/>
      <c r="R2979" s="1551"/>
      <c r="S2979" s="1551"/>
      <c r="T2979" s="1551"/>
      <c r="U2979" s="1551"/>
      <c r="V2979" s="1551"/>
      <c r="W2979" s="1551"/>
      <c r="X2979" s="1551"/>
      <c r="Y2979" s="1551"/>
      <c r="Z2979" s="1551"/>
      <c r="AA2979" s="1551"/>
      <c r="AB2979" s="1551"/>
      <c r="AC2979" s="1551"/>
      <c r="AD2979" s="1551"/>
      <c r="AE2979" s="1551"/>
      <c r="AF2979" s="1551"/>
      <c r="AG2979" s="1551"/>
      <c r="AH2979" s="1551"/>
      <c r="AI2979" s="1551"/>
      <c r="AJ2979" s="1551"/>
    </row>
    <row r="2980" spans="1:36" ht="18.75" x14ac:dyDescent="0.3">
      <c r="A2980" s="136" t="s">
        <v>2714</v>
      </c>
      <c r="B2980" s="376">
        <v>44756</v>
      </c>
      <c r="C2980" s="137" t="s">
        <v>2610</v>
      </c>
      <c r="D2980" s="137" t="s">
        <v>4671</v>
      </c>
      <c r="E2980" s="137" t="s">
        <v>4548</v>
      </c>
      <c r="F2980" s="2315"/>
      <c r="G2980" s="1551"/>
      <c r="H2980" s="1551"/>
      <c r="I2980" s="1551"/>
      <c r="J2980" s="1551"/>
      <c r="K2980" s="1551"/>
      <c r="L2980" s="1551"/>
      <c r="M2980" s="1551"/>
      <c r="N2980" s="1551"/>
      <c r="O2980" s="1551"/>
      <c r="P2980" s="1551"/>
      <c r="Q2980" s="1551"/>
      <c r="R2980" s="1551"/>
      <c r="S2980" s="1551"/>
      <c r="T2980" s="1551"/>
      <c r="U2980" s="1551"/>
      <c r="V2980" s="1551"/>
      <c r="W2980" s="1551"/>
      <c r="X2980" s="1551"/>
      <c r="Y2980" s="1551"/>
      <c r="Z2980" s="1551"/>
      <c r="AA2980" s="1551"/>
      <c r="AB2980" s="1551"/>
      <c r="AC2980" s="1551"/>
      <c r="AD2980" s="1551"/>
      <c r="AE2980" s="1551"/>
      <c r="AF2980" s="1551"/>
      <c r="AG2980" s="1551"/>
      <c r="AH2980" s="1551"/>
      <c r="AI2980" s="1551"/>
      <c r="AJ2980" s="1551"/>
    </row>
    <row r="2981" spans="1:36" ht="18.75" customHeight="1" x14ac:dyDescent="0.3">
      <c r="A2981" s="136" t="s">
        <v>2714</v>
      </c>
      <c r="B2981" s="376">
        <v>44756</v>
      </c>
      <c r="C2981" s="137" t="s">
        <v>2610</v>
      </c>
      <c r="D2981" s="137" t="s">
        <v>4671</v>
      </c>
      <c r="E2981" s="137" t="s">
        <v>4652</v>
      </c>
      <c r="F2981" s="2316" t="s">
        <v>2634</v>
      </c>
      <c r="G2981" s="1551"/>
      <c r="H2981" s="1551"/>
      <c r="I2981" s="1551"/>
      <c r="J2981" s="1551"/>
      <c r="K2981" s="1551"/>
      <c r="L2981" s="1551"/>
      <c r="M2981" s="1551"/>
      <c r="N2981" s="1551"/>
      <c r="O2981" s="1551"/>
      <c r="P2981" s="1551"/>
      <c r="Q2981" s="1551"/>
      <c r="R2981" s="1551"/>
      <c r="S2981" s="1551"/>
      <c r="T2981" s="1551"/>
      <c r="U2981" s="1551"/>
      <c r="V2981" s="1551"/>
      <c r="W2981" s="1551"/>
      <c r="X2981" s="1551"/>
      <c r="Y2981" s="1551"/>
      <c r="Z2981" s="1551"/>
      <c r="AA2981" s="1551"/>
      <c r="AB2981" s="1551"/>
      <c r="AC2981" s="1551"/>
      <c r="AD2981" s="1551"/>
      <c r="AE2981" s="1551"/>
      <c r="AF2981" s="1551"/>
      <c r="AG2981" s="1551"/>
      <c r="AH2981" s="1551"/>
      <c r="AI2981" s="1551"/>
      <c r="AJ2981" s="1551"/>
    </row>
    <row r="2982" spans="1:36" ht="18.75" x14ac:dyDescent="0.3">
      <c r="A2982" s="136" t="s">
        <v>2714</v>
      </c>
      <c r="B2982" s="376">
        <v>44756</v>
      </c>
      <c r="C2982" s="137" t="s">
        <v>2610</v>
      </c>
      <c r="D2982" s="137" t="s">
        <v>4671</v>
      </c>
      <c r="E2982" s="137" t="s">
        <v>4481</v>
      </c>
      <c r="F2982" s="2315"/>
      <c r="G2982" s="1551"/>
      <c r="H2982" s="1551"/>
      <c r="I2982" s="1551"/>
      <c r="J2982" s="1551"/>
      <c r="K2982" s="1551"/>
      <c r="L2982" s="1551"/>
      <c r="M2982" s="1551"/>
      <c r="N2982" s="1551"/>
      <c r="O2982" s="1551"/>
      <c r="P2982" s="1551"/>
      <c r="Q2982" s="1551"/>
      <c r="R2982" s="1551"/>
      <c r="S2982" s="1551"/>
      <c r="T2982" s="1551"/>
      <c r="U2982" s="1551"/>
      <c r="V2982" s="1551"/>
      <c r="W2982" s="1551"/>
      <c r="X2982" s="1551"/>
      <c r="Y2982" s="1551"/>
      <c r="Z2982" s="1551"/>
      <c r="AA2982" s="1551"/>
      <c r="AB2982" s="1551"/>
      <c r="AC2982" s="1551"/>
      <c r="AD2982" s="1551"/>
      <c r="AE2982" s="1551"/>
      <c r="AF2982" s="1551"/>
      <c r="AG2982" s="1551"/>
      <c r="AH2982" s="1551"/>
      <c r="AI2982" s="1551"/>
      <c r="AJ2982" s="1551"/>
    </row>
    <row r="2983" spans="1:36" ht="18.75" customHeight="1" x14ac:dyDescent="0.3">
      <c r="A2983" s="136" t="s">
        <v>2714</v>
      </c>
      <c r="B2983" s="376">
        <v>44756</v>
      </c>
      <c r="C2983" s="137" t="s">
        <v>2610</v>
      </c>
      <c r="D2983" s="137" t="s">
        <v>4671</v>
      </c>
      <c r="E2983" s="137" t="s">
        <v>4477</v>
      </c>
      <c r="F2983" s="2316" t="s">
        <v>2638</v>
      </c>
      <c r="G2983" s="1551"/>
      <c r="H2983" s="1551"/>
      <c r="I2983" s="1551"/>
      <c r="J2983" s="1551"/>
      <c r="K2983" s="1551"/>
      <c r="L2983" s="1551"/>
      <c r="M2983" s="1551"/>
      <c r="N2983" s="1551"/>
      <c r="O2983" s="1551"/>
      <c r="P2983" s="1551"/>
      <c r="Q2983" s="1551"/>
      <c r="R2983" s="1551"/>
      <c r="S2983" s="1551"/>
      <c r="T2983" s="1551"/>
      <c r="U2983" s="1551"/>
      <c r="V2983" s="1551"/>
      <c r="W2983" s="1551"/>
      <c r="X2983" s="1551"/>
      <c r="Y2983" s="1551"/>
      <c r="Z2983" s="1551"/>
      <c r="AA2983" s="1551"/>
      <c r="AB2983" s="1551"/>
      <c r="AC2983" s="1551"/>
      <c r="AD2983" s="1551"/>
      <c r="AE2983" s="1551"/>
      <c r="AF2983" s="1551"/>
      <c r="AG2983" s="1551"/>
      <c r="AH2983" s="1551"/>
      <c r="AI2983" s="1551"/>
      <c r="AJ2983" s="1551"/>
    </row>
    <row r="2984" spans="1:36" ht="18.75" x14ac:dyDescent="0.3">
      <c r="A2984" s="140" t="s">
        <v>2714</v>
      </c>
      <c r="B2984" s="377">
        <v>44756</v>
      </c>
      <c r="C2984" s="141" t="s">
        <v>2610</v>
      </c>
      <c r="D2984" s="141" t="s">
        <v>4671</v>
      </c>
      <c r="E2984" s="141" t="s">
        <v>4560</v>
      </c>
      <c r="F2984" s="2317"/>
      <c r="G2984" s="1551"/>
      <c r="H2984" s="1551"/>
      <c r="I2984" s="1551"/>
      <c r="J2984" s="1551"/>
      <c r="K2984" s="1551"/>
      <c r="L2984" s="1551"/>
      <c r="M2984" s="1551"/>
      <c r="N2984" s="1551"/>
      <c r="O2984" s="1551"/>
      <c r="P2984" s="1551"/>
      <c r="Q2984" s="1551"/>
      <c r="R2984" s="1551"/>
      <c r="S2984" s="1551"/>
      <c r="T2984" s="1551"/>
      <c r="U2984" s="1551"/>
      <c r="V2984" s="1551"/>
      <c r="W2984" s="1551"/>
      <c r="X2984" s="1551"/>
      <c r="Y2984" s="1551"/>
      <c r="Z2984" s="1551"/>
      <c r="AA2984" s="1551"/>
      <c r="AB2984" s="1551"/>
      <c r="AC2984" s="1551"/>
      <c r="AD2984" s="1551"/>
      <c r="AE2984" s="1551"/>
      <c r="AF2984" s="1551"/>
      <c r="AG2984" s="1551"/>
      <c r="AH2984" s="1551"/>
      <c r="AI2984" s="1551"/>
      <c r="AJ2984" s="1551"/>
    </row>
    <row r="2985" spans="1:36" ht="18.75" x14ac:dyDescent="0.3">
      <c r="A2985" s="2305" t="s">
        <v>4561</v>
      </c>
      <c r="B2985" s="2306"/>
      <c r="C2985" s="2306"/>
      <c r="D2985" s="2306"/>
      <c r="E2985" s="2306"/>
      <c r="F2985" s="2307"/>
      <c r="G2985" s="1551"/>
      <c r="H2985" s="1551"/>
      <c r="I2985" s="1551"/>
      <c r="J2985" s="1551"/>
      <c r="K2985" s="1551"/>
      <c r="L2985" s="1551"/>
      <c r="M2985" s="1551"/>
      <c r="N2985" s="1551"/>
      <c r="O2985" s="1551"/>
      <c r="P2985" s="1551"/>
      <c r="Q2985" s="1551"/>
      <c r="R2985" s="1551"/>
      <c r="S2985" s="1551"/>
      <c r="T2985" s="1551"/>
      <c r="U2985" s="1551"/>
      <c r="V2985" s="1551"/>
      <c r="W2985" s="1551"/>
      <c r="X2985" s="1551"/>
      <c r="Y2985" s="1551"/>
      <c r="Z2985" s="1551"/>
      <c r="AA2985" s="1551"/>
      <c r="AB2985" s="1551"/>
      <c r="AC2985" s="1551"/>
      <c r="AD2985" s="1551"/>
      <c r="AE2985" s="1551"/>
      <c r="AF2985" s="1551"/>
      <c r="AG2985" s="1551"/>
      <c r="AH2985" s="1551"/>
      <c r="AI2985" s="1551"/>
      <c r="AJ2985" s="1551"/>
    </row>
    <row r="2986" spans="1:36" ht="18.75" customHeight="1" x14ac:dyDescent="0.3">
      <c r="A2986" s="136" t="s">
        <v>2714</v>
      </c>
      <c r="B2986" s="376">
        <v>44756</v>
      </c>
      <c r="C2986" s="137" t="s">
        <v>2610</v>
      </c>
      <c r="D2986" s="137" t="s">
        <v>2854</v>
      </c>
      <c r="E2986" s="137" t="s">
        <v>4674</v>
      </c>
      <c r="F2986" s="2316" t="s">
        <v>2645</v>
      </c>
      <c r="G2986" s="1551"/>
      <c r="H2986" s="1551"/>
      <c r="I2986" s="1551"/>
      <c r="J2986" s="1551"/>
      <c r="K2986" s="1551"/>
      <c r="L2986" s="1551"/>
      <c r="M2986" s="1551"/>
      <c r="N2986" s="1551"/>
      <c r="O2986" s="1551"/>
      <c r="P2986" s="1551"/>
      <c r="Q2986" s="1551"/>
      <c r="R2986" s="1551"/>
      <c r="S2986" s="1551"/>
      <c r="T2986" s="1551"/>
      <c r="U2986" s="1551"/>
      <c r="V2986" s="1551"/>
      <c r="W2986" s="1551"/>
      <c r="X2986" s="1551"/>
      <c r="Y2986" s="1551"/>
      <c r="Z2986" s="1551"/>
      <c r="AA2986" s="1551"/>
      <c r="AB2986" s="1551"/>
      <c r="AC2986" s="1551"/>
      <c r="AD2986" s="1551"/>
      <c r="AE2986" s="1551"/>
      <c r="AF2986" s="1551"/>
      <c r="AG2986" s="1551"/>
      <c r="AH2986" s="1551"/>
      <c r="AI2986" s="1551"/>
      <c r="AJ2986" s="1551"/>
    </row>
    <row r="2987" spans="1:36" ht="18.75" x14ac:dyDescent="0.3">
      <c r="A2987" s="136" t="s">
        <v>2714</v>
      </c>
      <c r="B2987" s="376">
        <v>44756</v>
      </c>
      <c r="C2987" s="137" t="s">
        <v>2610</v>
      </c>
      <c r="D2987" s="137" t="s">
        <v>2854</v>
      </c>
      <c r="E2987" s="137" t="s">
        <v>2773</v>
      </c>
      <c r="F2987" s="2315"/>
      <c r="G2987" s="1551"/>
      <c r="H2987" s="1551"/>
      <c r="I2987" s="1551"/>
      <c r="J2987" s="1551"/>
      <c r="K2987" s="1551"/>
      <c r="L2987" s="1551"/>
      <c r="M2987" s="1551"/>
      <c r="N2987" s="1551"/>
      <c r="O2987" s="1551"/>
      <c r="P2987" s="1551"/>
      <c r="Q2987" s="1551"/>
      <c r="R2987" s="1551"/>
      <c r="S2987" s="1551"/>
      <c r="T2987" s="1551"/>
      <c r="U2987" s="1551"/>
      <c r="V2987" s="1551"/>
      <c r="W2987" s="1551"/>
      <c r="X2987" s="1551"/>
      <c r="Y2987" s="1551"/>
      <c r="Z2987" s="1551"/>
      <c r="AA2987" s="1551"/>
      <c r="AB2987" s="1551"/>
      <c r="AC2987" s="1551"/>
      <c r="AD2987" s="1551"/>
      <c r="AE2987" s="1551"/>
      <c r="AF2987" s="1551"/>
      <c r="AG2987" s="1551"/>
      <c r="AH2987" s="1551"/>
      <c r="AI2987" s="1551"/>
      <c r="AJ2987" s="1551"/>
    </row>
    <row r="2988" spans="1:36" ht="18.75" customHeight="1" x14ac:dyDescent="0.3">
      <c r="A2988" s="136" t="s">
        <v>2714</v>
      </c>
      <c r="B2988" s="376">
        <v>44756</v>
      </c>
      <c r="C2988" s="137" t="s">
        <v>2610</v>
      </c>
      <c r="D2988" s="137" t="s">
        <v>2854</v>
      </c>
      <c r="E2988" s="137" t="s">
        <v>4473</v>
      </c>
      <c r="F2988" s="2316" t="s">
        <v>2651</v>
      </c>
      <c r="G2988" s="1551"/>
      <c r="H2988" s="1551"/>
      <c r="I2988" s="1551"/>
      <c r="J2988" s="1551"/>
      <c r="K2988" s="1551"/>
      <c r="L2988" s="1551"/>
      <c r="M2988" s="1551"/>
      <c r="N2988" s="1551"/>
      <c r="O2988" s="1551"/>
      <c r="P2988" s="1551"/>
      <c r="Q2988" s="1551"/>
      <c r="R2988" s="1551"/>
      <c r="S2988" s="1551"/>
      <c r="T2988" s="1551"/>
      <c r="U2988" s="1551"/>
      <c r="V2988" s="1551"/>
      <c r="W2988" s="1551"/>
      <c r="X2988" s="1551"/>
      <c r="Y2988" s="1551"/>
      <c r="Z2988" s="1551"/>
      <c r="AA2988" s="1551"/>
      <c r="AB2988" s="1551"/>
      <c r="AC2988" s="1551"/>
      <c r="AD2988" s="1551"/>
      <c r="AE2988" s="1551"/>
      <c r="AF2988" s="1551"/>
      <c r="AG2988" s="1551"/>
      <c r="AH2988" s="1551"/>
      <c r="AI2988" s="1551"/>
      <c r="AJ2988" s="1551"/>
    </row>
    <row r="2989" spans="1:36" ht="18.75" x14ac:dyDescent="0.3">
      <c r="A2989" s="136" t="s">
        <v>2714</v>
      </c>
      <c r="B2989" s="376">
        <v>44756</v>
      </c>
      <c r="C2989" s="137" t="s">
        <v>2610</v>
      </c>
      <c r="D2989" s="137" t="s">
        <v>2854</v>
      </c>
      <c r="E2989" s="137" t="s">
        <v>2687</v>
      </c>
      <c r="F2989" s="2315"/>
      <c r="G2989" s="1551"/>
      <c r="H2989" s="1551"/>
      <c r="I2989" s="1551"/>
      <c r="J2989" s="1551"/>
      <c r="K2989" s="1551"/>
      <c r="L2989" s="1551"/>
      <c r="M2989" s="1551"/>
      <c r="N2989" s="1551"/>
      <c r="O2989" s="1551"/>
      <c r="P2989" s="1551"/>
      <c r="Q2989" s="1551"/>
      <c r="R2989" s="1551"/>
      <c r="S2989" s="1551"/>
      <c r="T2989" s="1551"/>
      <c r="U2989" s="1551"/>
      <c r="V2989" s="1551"/>
      <c r="W2989" s="1551"/>
      <c r="X2989" s="1551"/>
      <c r="Y2989" s="1551"/>
      <c r="Z2989" s="1551"/>
      <c r="AA2989" s="1551"/>
      <c r="AB2989" s="1551"/>
      <c r="AC2989" s="1551"/>
      <c r="AD2989" s="1551"/>
      <c r="AE2989" s="1551"/>
      <c r="AF2989" s="1551"/>
      <c r="AG2989" s="1551"/>
      <c r="AH2989" s="1551"/>
      <c r="AI2989" s="1551"/>
      <c r="AJ2989" s="1551"/>
    </row>
    <row r="2990" spans="1:36" ht="18.75" x14ac:dyDescent="0.3">
      <c r="A2990" s="132" t="s">
        <v>2714</v>
      </c>
      <c r="B2990" s="375">
        <v>44756</v>
      </c>
      <c r="C2990" s="137" t="s">
        <v>2610</v>
      </c>
      <c r="D2990" s="137" t="s">
        <v>2854</v>
      </c>
      <c r="E2990" s="137" t="s">
        <v>4505</v>
      </c>
      <c r="F2990" s="2316" t="s">
        <v>2654</v>
      </c>
      <c r="G2990" s="1551"/>
      <c r="H2990" s="284"/>
      <c r="I2990" s="1551"/>
      <c r="J2990" s="1551"/>
      <c r="K2990" s="1551"/>
      <c r="L2990" s="1551"/>
      <c r="M2990" s="1551"/>
      <c r="N2990" s="1551"/>
      <c r="O2990" s="1551"/>
      <c r="P2990" s="1551"/>
      <c r="Q2990" s="1551"/>
      <c r="R2990" s="1551"/>
      <c r="S2990" s="1551"/>
      <c r="T2990" s="1551"/>
      <c r="U2990" s="1551"/>
      <c r="V2990" s="1551"/>
      <c r="W2990" s="1551"/>
      <c r="X2990" s="1551"/>
      <c r="Y2990" s="1551"/>
      <c r="Z2990" s="1551"/>
      <c r="AA2990" s="1551"/>
      <c r="AB2990" s="1551"/>
      <c r="AC2990" s="1551"/>
      <c r="AD2990" s="1551"/>
      <c r="AE2990" s="1551"/>
      <c r="AF2990" s="1551"/>
      <c r="AG2990" s="1551"/>
      <c r="AH2990" s="1551"/>
      <c r="AI2990" s="1551"/>
      <c r="AJ2990" s="1551"/>
    </row>
    <row r="2991" spans="1:36" ht="18.75" x14ac:dyDescent="0.3">
      <c r="A2991" s="136" t="s">
        <v>2714</v>
      </c>
      <c r="B2991" s="376">
        <v>44756</v>
      </c>
      <c r="C2991" s="137" t="s">
        <v>2610</v>
      </c>
      <c r="D2991" s="137" t="s">
        <v>2854</v>
      </c>
      <c r="E2991" s="137" t="s">
        <v>2723</v>
      </c>
      <c r="F2991" s="2315"/>
      <c r="G2991" s="1551"/>
      <c r="H2991" s="1551"/>
      <c r="I2991" s="1551"/>
      <c r="J2991" s="1551"/>
      <c r="K2991" s="1551"/>
      <c r="L2991" s="1551"/>
      <c r="M2991" s="1551"/>
      <c r="N2991" s="1551"/>
      <c r="O2991" s="1551"/>
      <c r="P2991" s="1551"/>
      <c r="Q2991" s="1551"/>
      <c r="R2991" s="1551"/>
      <c r="S2991" s="1551"/>
      <c r="T2991" s="1551"/>
      <c r="U2991" s="1551"/>
      <c r="V2991" s="1551"/>
      <c r="W2991" s="1551"/>
      <c r="X2991" s="1551"/>
      <c r="Y2991" s="1551"/>
      <c r="Z2991" s="1551"/>
      <c r="AA2991" s="1551"/>
      <c r="AB2991" s="1551"/>
      <c r="AC2991" s="1551"/>
      <c r="AD2991" s="1551"/>
      <c r="AE2991" s="1551"/>
      <c r="AF2991" s="1551"/>
      <c r="AG2991" s="1551"/>
      <c r="AH2991" s="1551"/>
      <c r="AI2991" s="1551"/>
      <c r="AJ2991" s="1551"/>
    </row>
    <row r="2992" spans="1:36" ht="18.75" customHeight="1" x14ac:dyDescent="0.3">
      <c r="A2992" s="136" t="s">
        <v>2714</v>
      </c>
      <c r="B2992" s="376">
        <v>44756</v>
      </c>
      <c r="C2992" s="137" t="s">
        <v>2610</v>
      </c>
      <c r="D2992" s="137" t="s">
        <v>2854</v>
      </c>
      <c r="E2992" s="137" t="s">
        <v>2695</v>
      </c>
      <c r="F2992" s="2316" t="s">
        <v>2657</v>
      </c>
      <c r="G2992" s="1551"/>
      <c r="H2992" s="1551"/>
      <c r="I2992" s="1551"/>
      <c r="J2992" s="1551"/>
      <c r="K2992" s="1551"/>
      <c r="L2992" s="1551"/>
      <c r="M2992" s="1551"/>
      <c r="N2992" s="1551"/>
      <c r="O2992" s="1551"/>
      <c r="P2992" s="1551"/>
      <c r="Q2992" s="1551"/>
      <c r="R2992" s="1551"/>
      <c r="S2992" s="1551"/>
      <c r="T2992" s="1551"/>
      <c r="U2992" s="1551"/>
      <c r="V2992" s="1551"/>
      <c r="W2992" s="1551"/>
      <c r="X2992" s="1551"/>
      <c r="Y2992" s="1551"/>
      <c r="Z2992" s="1551"/>
      <c r="AA2992" s="1551"/>
      <c r="AB2992" s="1551"/>
      <c r="AC2992" s="1551"/>
      <c r="AD2992" s="1551"/>
      <c r="AE2992" s="1551"/>
      <c r="AF2992" s="1551"/>
      <c r="AG2992" s="1551"/>
      <c r="AH2992" s="1551"/>
      <c r="AI2992" s="1551"/>
      <c r="AJ2992" s="1551"/>
    </row>
    <row r="2993" spans="1:36" ht="18.75" x14ac:dyDescent="0.3">
      <c r="A2993" s="136" t="s">
        <v>2714</v>
      </c>
      <c r="B2993" s="376">
        <v>44756</v>
      </c>
      <c r="C2993" s="137" t="s">
        <v>2610</v>
      </c>
      <c r="D2993" s="137" t="s">
        <v>2854</v>
      </c>
      <c r="E2993" s="137" t="s">
        <v>2698</v>
      </c>
      <c r="F2993" s="2315"/>
      <c r="G2993" s="1551"/>
      <c r="H2993" s="1551"/>
      <c r="I2993" s="1551"/>
      <c r="J2993" s="1551"/>
      <c r="K2993" s="1551"/>
      <c r="L2993" s="1551"/>
      <c r="M2993" s="1551"/>
      <c r="N2993" s="1551"/>
      <c r="O2993" s="1551"/>
      <c r="P2993" s="1551"/>
      <c r="Q2993" s="1551"/>
      <c r="R2993" s="1551"/>
      <c r="S2993" s="1551"/>
      <c r="T2993" s="1551"/>
      <c r="U2993" s="1551"/>
      <c r="V2993" s="1551"/>
      <c r="W2993" s="1551"/>
      <c r="X2993" s="1551"/>
      <c r="Y2993" s="1551"/>
      <c r="Z2993" s="1551"/>
      <c r="AA2993" s="1551"/>
      <c r="AB2993" s="1551"/>
      <c r="AC2993" s="1551"/>
      <c r="AD2993" s="1551"/>
      <c r="AE2993" s="1551"/>
      <c r="AF2993" s="1551"/>
      <c r="AG2993" s="1551"/>
      <c r="AH2993" s="1551"/>
      <c r="AI2993" s="1551"/>
      <c r="AJ2993" s="1551"/>
    </row>
    <row r="2994" spans="1:36" ht="18.75" customHeight="1" x14ac:dyDescent="0.3">
      <c r="A2994" s="136" t="s">
        <v>2714</v>
      </c>
      <c r="B2994" s="376">
        <v>44756</v>
      </c>
      <c r="C2994" s="137" t="s">
        <v>2610</v>
      </c>
      <c r="D2994" s="137" t="s">
        <v>2854</v>
      </c>
      <c r="E2994" s="137" t="s">
        <v>4678</v>
      </c>
      <c r="F2994" s="2316" t="s">
        <v>2759</v>
      </c>
      <c r="G2994" s="1551"/>
      <c r="H2994" s="1551"/>
      <c r="I2994" s="1551"/>
      <c r="J2994" s="1551"/>
      <c r="K2994" s="1551"/>
      <c r="L2994" s="1551"/>
      <c r="M2994" s="1551"/>
      <c r="N2994" s="1551"/>
      <c r="O2994" s="1551"/>
      <c r="P2994" s="1551"/>
      <c r="Q2994" s="1551"/>
      <c r="R2994" s="1551"/>
      <c r="S2994" s="1551"/>
      <c r="T2994" s="1551"/>
      <c r="U2994" s="1551"/>
      <c r="V2994" s="1551"/>
      <c r="W2994" s="1551"/>
      <c r="X2994" s="1551"/>
      <c r="Y2994" s="1551"/>
      <c r="Z2994" s="1551"/>
      <c r="AA2994" s="1551"/>
      <c r="AB2994" s="1551"/>
      <c r="AC2994" s="1551"/>
      <c r="AD2994" s="1551"/>
      <c r="AE2994" s="1551"/>
      <c r="AF2994" s="1551"/>
      <c r="AG2994" s="1551"/>
      <c r="AH2994" s="1551"/>
      <c r="AI2994" s="1551"/>
      <c r="AJ2994" s="1551"/>
    </row>
    <row r="2995" spans="1:36" ht="18.75" x14ac:dyDescent="0.3">
      <c r="A2995" s="140" t="s">
        <v>2714</v>
      </c>
      <c r="B2995" s="377">
        <v>44756</v>
      </c>
      <c r="C2995" s="137" t="s">
        <v>2610</v>
      </c>
      <c r="D2995" s="137" t="s">
        <v>2854</v>
      </c>
      <c r="E2995" s="137" t="s">
        <v>4682</v>
      </c>
      <c r="F2995" s="2315"/>
      <c r="G2995" s="1551"/>
      <c r="H2995" s="1551"/>
      <c r="I2995" s="1551"/>
      <c r="J2995" s="1551"/>
      <c r="K2995" s="1551"/>
      <c r="L2995" s="1551"/>
      <c r="M2995" s="1551"/>
      <c r="N2995" s="1551"/>
      <c r="O2995" s="1551"/>
      <c r="P2995" s="1551"/>
      <c r="Q2995" s="1551"/>
      <c r="R2995" s="1551"/>
      <c r="S2995" s="1551"/>
      <c r="T2995" s="1551"/>
      <c r="U2995" s="1551"/>
      <c r="V2995" s="1551"/>
      <c r="W2995" s="1551"/>
      <c r="X2995" s="1551"/>
      <c r="Y2995" s="1551"/>
      <c r="Z2995" s="1551"/>
      <c r="AA2995" s="1551"/>
      <c r="AB2995" s="1551"/>
      <c r="AC2995" s="1551"/>
      <c r="AD2995" s="1551"/>
      <c r="AE2995" s="1551"/>
      <c r="AF2995" s="1551"/>
      <c r="AG2995" s="1551"/>
      <c r="AH2995" s="1551"/>
      <c r="AI2995" s="1551"/>
      <c r="AJ2995" s="1551"/>
    </row>
    <row r="2996" spans="1:36" ht="18.75" customHeight="1" x14ac:dyDescent="0.3">
      <c r="A2996" s="2081" t="s">
        <v>2714</v>
      </c>
      <c r="B2996" s="499">
        <v>44756</v>
      </c>
      <c r="C2996" s="137" t="s">
        <v>2610</v>
      </c>
      <c r="D2996" s="137" t="s">
        <v>2854</v>
      </c>
      <c r="E2996" s="137" t="s">
        <v>4474</v>
      </c>
      <c r="F2996" s="2316" t="s">
        <v>2659</v>
      </c>
      <c r="G2996" s="1551"/>
      <c r="H2996" s="1551"/>
      <c r="I2996" s="1551"/>
      <c r="J2996" s="1551"/>
      <c r="K2996" s="1551"/>
      <c r="L2996" s="1551"/>
      <c r="M2996" s="1551"/>
      <c r="N2996" s="1551"/>
      <c r="O2996" s="1551"/>
      <c r="P2996" s="1551"/>
      <c r="Q2996" s="1551"/>
      <c r="R2996" s="1551"/>
      <c r="S2996" s="1551"/>
      <c r="T2996" s="1551"/>
      <c r="U2996" s="1551"/>
      <c r="V2996" s="1551"/>
      <c r="W2996" s="1551"/>
      <c r="X2996" s="1551"/>
      <c r="Y2996" s="1551"/>
      <c r="Z2996" s="1551"/>
      <c r="AA2996" s="1551"/>
      <c r="AB2996" s="1551"/>
      <c r="AC2996" s="1551"/>
      <c r="AD2996" s="1551"/>
      <c r="AE2996" s="1551"/>
      <c r="AF2996" s="1551"/>
      <c r="AG2996" s="1551"/>
      <c r="AH2996" s="1551"/>
      <c r="AI2996" s="1551"/>
      <c r="AJ2996" s="1551"/>
    </row>
    <row r="2997" spans="1:36" ht="18.75" x14ac:dyDescent="0.3">
      <c r="A2997" s="136" t="s">
        <v>2714</v>
      </c>
      <c r="B2997" s="376">
        <v>44756</v>
      </c>
      <c r="C2997" s="137" t="s">
        <v>2610</v>
      </c>
      <c r="D2997" s="137" t="s">
        <v>2854</v>
      </c>
      <c r="E2997" s="137" t="s">
        <v>2699</v>
      </c>
      <c r="F2997" s="2315"/>
      <c r="G2997" s="1551"/>
      <c r="H2997" s="1551"/>
      <c r="I2997" s="1551"/>
      <c r="J2997" s="1551"/>
      <c r="K2997" s="1551"/>
      <c r="L2997" s="1551"/>
      <c r="M2997" s="1551"/>
      <c r="N2997" s="1551"/>
      <c r="O2997" s="1551"/>
      <c r="P2997" s="1551"/>
      <c r="Q2997" s="1551"/>
      <c r="R2997" s="1551"/>
      <c r="S2997" s="1551"/>
      <c r="T2997" s="1551"/>
      <c r="U2997" s="1551"/>
      <c r="V2997" s="1551"/>
      <c r="W2997" s="1551"/>
      <c r="X2997" s="1551"/>
      <c r="Y2997" s="1551"/>
      <c r="Z2997" s="1551"/>
      <c r="AA2997" s="1551"/>
      <c r="AB2997" s="1551"/>
      <c r="AC2997" s="1551"/>
      <c r="AD2997" s="1551"/>
      <c r="AE2997" s="1551"/>
      <c r="AF2997" s="1551"/>
      <c r="AG2997" s="1551"/>
      <c r="AH2997" s="1551"/>
      <c r="AI2997" s="1551"/>
      <c r="AJ2997" s="1551"/>
    </row>
    <row r="2998" spans="1:36" ht="18.75" customHeight="1" x14ac:dyDescent="0.3">
      <c r="A2998" s="136" t="s">
        <v>2714</v>
      </c>
      <c r="B2998" s="376">
        <v>44756</v>
      </c>
      <c r="C2998" s="137" t="s">
        <v>2610</v>
      </c>
      <c r="D2998" s="137" t="s">
        <v>2854</v>
      </c>
      <c r="E2998" s="137" t="s">
        <v>4571</v>
      </c>
      <c r="F2998" s="2316" t="s">
        <v>2662</v>
      </c>
      <c r="G2998" s="1551"/>
      <c r="H2998" s="1551"/>
      <c r="I2998" s="1551"/>
      <c r="J2998" s="1551"/>
      <c r="K2998" s="1551"/>
      <c r="L2998" s="1551"/>
      <c r="M2998" s="1551"/>
      <c r="N2998" s="1551"/>
      <c r="O2998" s="1551"/>
      <c r="P2998" s="1551"/>
      <c r="Q2998" s="1551"/>
      <c r="R2998" s="1551"/>
      <c r="S2998" s="1551"/>
      <c r="T2998" s="1551"/>
      <c r="U2998" s="1551"/>
      <c r="V2998" s="1551"/>
      <c r="W2998" s="1551"/>
      <c r="X2998" s="1551"/>
      <c r="Y2998" s="1551"/>
      <c r="Z2998" s="1551"/>
      <c r="AA2998" s="1551"/>
      <c r="AB2998" s="1551"/>
      <c r="AC2998" s="1551"/>
      <c r="AD2998" s="1551"/>
      <c r="AE2998" s="1551"/>
      <c r="AF2998" s="1551"/>
      <c r="AG2998" s="1551"/>
      <c r="AH2998" s="1551"/>
      <c r="AI2998" s="1551"/>
      <c r="AJ2998" s="1551"/>
    </row>
    <row r="2999" spans="1:36" ht="18.75" x14ac:dyDescent="0.3">
      <c r="A2999" s="140" t="s">
        <v>2714</v>
      </c>
      <c r="B2999" s="377">
        <v>44756</v>
      </c>
      <c r="C2999" s="141" t="s">
        <v>2610</v>
      </c>
      <c r="D2999" s="141" t="s">
        <v>2854</v>
      </c>
      <c r="E2999" s="141" t="s">
        <v>2677</v>
      </c>
      <c r="F2999" s="2317"/>
      <c r="G2999" s="1551"/>
      <c r="H2999" s="1551"/>
      <c r="I2999" s="1551"/>
      <c r="J2999" s="1551"/>
      <c r="K2999" s="1551"/>
      <c r="L2999" s="1551"/>
      <c r="M2999" s="1551"/>
      <c r="N2999" s="1551"/>
      <c r="O2999" s="1551"/>
      <c r="P2999" s="1551"/>
      <c r="Q2999" s="1551"/>
      <c r="R2999" s="1551"/>
      <c r="S2999" s="1551"/>
      <c r="T2999" s="1551"/>
      <c r="U2999" s="1551"/>
      <c r="V2999" s="1551"/>
      <c r="W2999" s="1551"/>
      <c r="X2999" s="1551"/>
      <c r="Y2999" s="1551"/>
      <c r="Z2999" s="1551"/>
      <c r="AA2999" s="1551"/>
      <c r="AB2999" s="1551"/>
      <c r="AC2999" s="1551"/>
      <c r="AD2999" s="1551"/>
      <c r="AE2999" s="1551"/>
      <c r="AF2999" s="1551"/>
      <c r="AG2999" s="1551"/>
      <c r="AH2999" s="1551"/>
      <c r="AI2999" s="1551"/>
      <c r="AJ2999" s="1551"/>
    </row>
    <row r="3000" spans="1:36" ht="18.75" x14ac:dyDescent="0.3">
      <c r="A3000" s="2305" t="s">
        <v>4661</v>
      </c>
      <c r="B3000" s="2306"/>
      <c r="C3000" s="2306"/>
      <c r="D3000" s="2306"/>
      <c r="E3000" s="2306"/>
      <c r="F3000" s="2307"/>
      <c r="G3000" s="1551"/>
      <c r="H3000" s="1551"/>
      <c r="I3000" s="1551"/>
      <c r="J3000" s="1551"/>
      <c r="K3000" s="1551"/>
      <c r="L3000" s="1551"/>
      <c r="M3000" s="1551"/>
      <c r="N3000" s="1551"/>
      <c r="O3000" s="1551"/>
      <c r="P3000" s="1551"/>
      <c r="Q3000" s="1551"/>
      <c r="R3000" s="1551"/>
      <c r="S3000" s="1551"/>
      <c r="T3000" s="1551"/>
      <c r="U3000" s="1551"/>
      <c r="V3000" s="1551"/>
      <c r="W3000" s="1551"/>
      <c r="X3000" s="1551"/>
      <c r="Y3000" s="1551"/>
      <c r="Z3000" s="1551"/>
      <c r="AA3000" s="1551"/>
      <c r="AB3000" s="1551"/>
      <c r="AC3000" s="1551"/>
      <c r="AD3000" s="1551"/>
      <c r="AE3000" s="1551"/>
      <c r="AF3000" s="1551"/>
      <c r="AG3000" s="1551"/>
      <c r="AH3000" s="1551"/>
      <c r="AI3000" s="1551"/>
      <c r="AJ3000" s="1551"/>
    </row>
    <row r="3001" spans="1:36" ht="18.75" x14ac:dyDescent="0.3">
      <c r="A3001" s="2482" t="s">
        <v>4562</v>
      </c>
      <c r="B3001" s="2483"/>
      <c r="C3001" s="2483"/>
      <c r="D3001" s="2483"/>
      <c r="E3001" s="2483"/>
      <c r="F3001" s="2484"/>
      <c r="G3001" s="1551"/>
      <c r="H3001" s="1551"/>
      <c r="I3001" s="1551"/>
      <c r="J3001" s="1551"/>
      <c r="K3001" s="1551"/>
      <c r="L3001" s="1551"/>
      <c r="M3001" s="1551"/>
      <c r="N3001" s="1551"/>
      <c r="O3001" s="1551"/>
      <c r="P3001" s="1551"/>
      <c r="Q3001" s="1551"/>
      <c r="R3001" s="1551"/>
      <c r="S3001" s="1551"/>
      <c r="T3001" s="1551"/>
      <c r="U3001" s="1551"/>
      <c r="V3001" s="1551"/>
      <c r="W3001" s="1551"/>
      <c r="X3001" s="1551"/>
      <c r="Y3001" s="1551"/>
      <c r="Z3001" s="1551"/>
      <c r="AA3001" s="1551"/>
      <c r="AB3001" s="1551"/>
      <c r="AC3001" s="1551"/>
      <c r="AD3001" s="1551"/>
      <c r="AE3001" s="1551"/>
      <c r="AF3001" s="1551"/>
      <c r="AG3001" s="1551"/>
      <c r="AH3001" s="1551"/>
      <c r="AI3001" s="1551"/>
      <c r="AJ3001" s="1551"/>
    </row>
    <row r="3002" spans="1:36" x14ac:dyDescent="0.25">
      <c r="A3002" s="2481"/>
      <c r="B3002" s="2481"/>
      <c r="C3002" s="2481"/>
      <c r="D3002" s="2481"/>
      <c r="E3002" s="2481"/>
      <c r="F3002" s="2481"/>
      <c r="G3002" s="1551"/>
      <c r="H3002" s="1551"/>
      <c r="I3002" s="1551"/>
      <c r="J3002" s="1551"/>
      <c r="K3002" s="1551"/>
      <c r="L3002" s="1551"/>
      <c r="M3002" s="1551"/>
      <c r="N3002" s="1551"/>
      <c r="O3002" s="1551"/>
      <c r="P3002" s="1551"/>
      <c r="Q3002" s="1551"/>
      <c r="R3002" s="1551"/>
      <c r="S3002" s="1551"/>
      <c r="T3002" s="1551"/>
      <c r="U3002" s="1551"/>
      <c r="V3002" s="1551"/>
      <c r="W3002" s="1551"/>
      <c r="X3002" s="1551"/>
      <c r="Y3002" s="1551"/>
      <c r="Z3002" s="1551"/>
      <c r="AA3002" s="1551"/>
      <c r="AB3002" s="1551"/>
      <c r="AC3002" s="1551"/>
      <c r="AD3002" s="1551"/>
      <c r="AE3002" s="1551"/>
      <c r="AF3002" s="1551"/>
      <c r="AG3002" s="1551"/>
      <c r="AH3002" s="1551"/>
      <c r="AI3002" s="1551"/>
      <c r="AJ3002" s="1551"/>
    </row>
    <row r="3003" spans="1:36" ht="18.75" x14ac:dyDescent="0.3">
      <c r="A3003" s="132" t="s">
        <v>826</v>
      </c>
      <c r="B3003" s="375">
        <v>44757</v>
      </c>
      <c r="C3003" s="133" t="s">
        <v>2610</v>
      </c>
      <c r="D3003" s="133" t="s">
        <v>2615</v>
      </c>
      <c r="E3003" s="133" t="s">
        <v>4469</v>
      </c>
      <c r="F3003" s="2314" t="s">
        <v>2624</v>
      </c>
      <c r="G3003" s="1551"/>
      <c r="H3003" s="1551"/>
      <c r="I3003" s="1551"/>
      <c r="J3003" s="1551"/>
      <c r="K3003" s="1551"/>
      <c r="L3003" s="1551"/>
      <c r="M3003" s="1551"/>
      <c r="N3003" s="1551"/>
      <c r="O3003" s="1551"/>
      <c r="P3003" s="1551"/>
      <c r="Q3003" s="1551"/>
      <c r="R3003" s="1551"/>
      <c r="S3003" s="1551"/>
      <c r="T3003" s="1551"/>
      <c r="U3003" s="1551"/>
      <c r="V3003" s="1551"/>
      <c r="W3003" s="1551"/>
      <c r="X3003" s="1551"/>
      <c r="Y3003" s="1551"/>
      <c r="Z3003" s="1551"/>
      <c r="AA3003" s="1551"/>
      <c r="AB3003" s="1551"/>
      <c r="AC3003" s="1551"/>
      <c r="AD3003" s="1551"/>
      <c r="AE3003" s="1551"/>
      <c r="AF3003" s="1551"/>
      <c r="AG3003" s="1551"/>
      <c r="AH3003" s="1551"/>
      <c r="AI3003" s="1551"/>
      <c r="AJ3003" s="1551"/>
    </row>
    <row r="3004" spans="1:36" ht="18.75" x14ac:dyDescent="0.3">
      <c r="A3004" s="136" t="s">
        <v>826</v>
      </c>
      <c r="B3004" s="376">
        <v>44757</v>
      </c>
      <c r="C3004" s="137" t="s">
        <v>2610</v>
      </c>
      <c r="D3004" s="137" t="s">
        <v>2615</v>
      </c>
      <c r="E3004" s="137" t="s">
        <v>2671</v>
      </c>
      <c r="F3004" s="2315"/>
      <c r="G3004" s="1551"/>
      <c r="H3004" s="1551"/>
      <c r="I3004" s="1551"/>
      <c r="J3004" s="1551"/>
      <c r="K3004" s="1551"/>
      <c r="L3004" s="1551"/>
      <c r="M3004" s="1551"/>
      <c r="N3004" s="1551"/>
      <c r="O3004" s="1551"/>
      <c r="P3004" s="1551"/>
      <c r="Q3004" s="1551"/>
      <c r="R3004" s="1551"/>
      <c r="S3004" s="1551"/>
      <c r="T3004" s="1551"/>
      <c r="U3004" s="1551"/>
      <c r="V3004" s="1551"/>
      <c r="W3004" s="1551"/>
      <c r="X3004" s="1551"/>
      <c r="Y3004" s="1551"/>
      <c r="Z3004" s="1551"/>
      <c r="AA3004" s="1551"/>
      <c r="AB3004" s="1551"/>
      <c r="AC3004" s="1551"/>
      <c r="AD3004" s="1551"/>
      <c r="AE3004" s="1551"/>
      <c r="AF3004" s="1551"/>
      <c r="AG3004" s="1551"/>
      <c r="AH3004" s="1551"/>
      <c r="AI3004" s="1551"/>
      <c r="AJ3004" s="1551"/>
    </row>
    <row r="3005" spans="1:36" ht="18.75" x14ac:dyDescent="0.3">
      <c r="A3005" s="132" t="s">
        <v>826</v>
      </c>
      <c r="B3005" s="375">
        <v>44757</v>
      </c>
      <c r="C3005" s="137" t="s">
        <v>2610</v>
      </c>
      <c r="D3005" s="137" t="s">
        <v>2615</v>
      </c>
      <c r="E3005" s="137" t="s">
        <v>4551</v>
      </c>
      <c r="F3005" s="2316" t="s">
        <v>2627</v>
      </c>
      <c r="G3005" s="1551"/>
      <c r="H3005" s="1551"/>
      <c r="I3005" s="1551"/>
      <c r="J3005" s="1551"/>
      <c r="K3005" s="1551"/>
      <c r="L3005" s="1551"/>
      <c r="M3005" s="1551"/>
      <c r="N3005" s="1551"/>
      <c r="O3005" s="1551"/>
      <c r="P3005" s="1551"/>
      <c r="Q3005" s="1551"/>
      <c r="R3005" s="1551"/>
      <c r="S3005" s="1551"/>
      <c r="T3005" s="1551"/>
      <c r="U3005" s="1551"/>
      <c r="V3005" s="1551"/>
      <c r="W3005" s="1551"/>
      <c r="X3005" s="1551"/>
      <c r="Y3005" s="1551"/>
      <c r="Z3005" s="1551"/>
      <c r="AA3005" s="1551"/>
      <c r="AB3005" s="1551"/>
      <c r="AC3005" s="1551"/>
      <c r="AD3005" s="1551"/>
      <c r="AE3005" s="1551"/>
      <c r="AF3005" s="1551"/>
      <c r="AG3005" s="1551"/>
      <c r="AH3005" s="1551"/>
      <c r="AI3005" s="1551"/>
      <c r="AJ3005" s="1551"/>
    </row>
    <row r="3006" spans="1:36" ht="18.75" x14ac:dyDescent="0.3">
      <c r="A3006" s="136" t="s">
        <v>826</v>
      </c>
      <c r="B3006" s="376">
        <v>44757</v>
      </c>
      <c r="C3006" s="137" t="s">
        <v>2610</v>
      </c>
      <c r="D3006" s="137" t="s">
        <v>2615</v>
      </c>
      <c r="E3006" s="137" t="s">
        <v>4484</v>
      </c>
      <c r="F3006" s="2315"/>
      <c r="G3006" s="1551"/>
      <c r="H3006" s="1551"/>
      <c r="I3006" s="1551"/>
      <c r="J3006" s="1551"/>
      <c r="K3006" s="1551"/>
      <c r="L3006" s="1551"/>
      <c r="M3006" s="1551"/>
      <c r="N3006" s="1551"/>
      <c r="O3006" s="1551"/>
      <c r="P3006" s="1551"/>
      <c r="Q3006" s="1551"/>
      <c r="R3006" s="1551"/>
      <c r="S3006" s="1551"/>
      <c r="T3006" s="1551"/>
      <c r="U3006" s="1551"/>
      <c r="V3006" s="1551"/>
      <c r="W3006" s="1551"/>
      <c r="X3006" s="1551"/>
      <c r="Y3006" s="1551"/>
      <c r="Z3006" s="1551"/>
      <c r="AA3006" s="1551"/>
      <c r="AB3006" s="1551"/>
      <c r="AC3006" s="1551"/>
      <c r="AD3006" s="1551"/>
      <c r="AE3006" s="1551"/>
      <c r="AF3006" s="1551"/>
      <c r="AG3006" s="1551"/>
      <c r="AH3006" s="1551"/>
      <c r="AI3006" s="1551"/>
      <c r="AJ3006" s="1551"/>
    </row>
    <row r="3007" spans="1:36" ht="18.75" customHeight="1" x14ac:dyDescent="0.3">
      <c r="A3007" s="136" t="s">
        <v>826</v>
      </c>
      <c r="B3007" s="376">
        <v>44757</v>
      </c>
      <c r="C3007" s="137" t="s">
        <v>2610</v>
      </c>
      <c r="D3007" s="137" t="s">
        <v>2615</v>
      </c>
      <c r="E3007" s="137" t="s">
        <v>2663</v>
      </c>
      <c r="F3007" s="2316" t="s">
        <v>2700</v>
      </c>
      <c r="G3007" s="1551"/>
      <c r="H3007" s="1551"/>
      <c r="I3007" s="1551"/>
      <c r="J3007" s="1551"/>
      <c r="K3007" s="1551"/>
      <c r="L3007" s="1551"/>
      <c r="M3007" s="1551"/>
      <c r="N3007" s="1551"/>
      <c r="O3007" s="1551"/>
      <c r="P3007" s="1551"/>
      <c r="Q3007" s="1551"/>
      <c r="R3007" s="1551"/>
      <c r="S3007" s="1551"/>
      <c r="T3007" s="1551"/>
      <c r="U3007" s="1551"/>
      <c r="V3007" s="1551"/>
      <c r="W3007" s="1551"/>
      <c r="X3007" s="1551"/>
      <c r="Y3007" s="1551"/>
      <c r="Z3007" s="1551"/>
      <c r="AA3007" s="1551"/>
      <c r="AB3007" s="1551"/>
      <c r="AC3007" s="1551"/>
      <c r="AD3007" s="1551"/>
      <c r="AE3007" s="1551"/>
      <c r="AF3007" s="1551"/>
      <c r="AG3007" s="1551"/>
      <c r="AH3007" s="1551"/>
      <c r="AI3007" s="1551"/>
      <c r="AJ3007" s="1551"/>
    </row>
    <row r="3008" spans="1:36" ht="18.75" x14ac:dyDescent="0.3">
      <c r="A3008" s="136" t="s">
        <v>826</v>
      </c>
      <c r="B3008" s="376">
        <v>44757</v>
      </c>
      <c r="C3008" s="141" t="s">
        <v>2610</v>
      </c>
      <c r="D3008" s="141" t="s">
        <v>2615</v>
      </c>
      <c r="E3008" s="141" t="s">
        <v>2698</v>
      </c>
      <c r="F3008" s="2317"/>
      <c r="G3008" s="1551"/>
      <c r="H3008" s="1551"/>
      <c r="I3008" s="1551"/>
      <c r="J3008" s="1551"/>
      <c r="K3008" s="1551"/>
      <c r="L3008" s="1551"/>
      <c r="M3008" s="1551"/>
      <c r="N3008" s="1551"/>
      <c r="O3008" s="1551"/>
      <c r="P3008" s="1551"/>
      <c r="Q3008" s="1551"/>
      <c r="R3008" s="1551"/>
      <c r="S3008" s="1551"/>
      <c r="T3008" s="1551"/>
      <c r="U3008" s="1551"/>
      <c r="V3008" s="1551"/>
      <c r="W3008" s="1551"/>
      <c r="X3008" s="1551"/>
      <c r="Y3008" s="1551"/>
      <c r="Z3008" s="1551"/>
      <c r="AA3008" s="1551"/>
      <c r="AB3008" s="1551"/>
      <c r="AC3008" s="1551"/>
      <c r="AD3008" s="1551"/>
      <c r="AE3008" s="1551"/>
      <c r="AF3008" s="1551"/>
      <c r="AG3008" s="1551"/>
      <c r="AH3008" s="1551"/>
      <c r="AI3008" s="1551"/>
      <c r="AJ3008" s="1551"/>
    </row>
    <row r="3009" spans="1:36" ht="18.75" x14ac:dyDescent="0.3">
      <c r="A3009" s="2311" t="s">
        <v>4549</v>
      </c>
      <c r="B3009" s="2312"/>
      <c r="C3009" s="2312"/>
      <c r="D3009" s="2312"/>
      <c r="E3009" s="2312"/>
      <c r="F3009" s="2313"/>
      <c r="G3009" s="1551"/>
      <c r="H3009" s="1551"/>
      <c r="I3009" s="1551"/>
      <c r="J3009" s="1551"/>
      <c r="K3009" s="1551"/>
      <c r="L3009" s="1551"/>
      <c r="M3009" s="1551"/>
      <c r="N3009" s="1551"/>
      <c r="O3009" s="1551"/>
      <c r="P3009" s="1551"/>
      <c r="Q3009" s="1551"/>
      <c r="R3009" s="1551"/>
      <c r="S3009" s="1551"/>
      <c r="T3009" s="1551"/>
      <c r="U3009" s="1551"/>
      <c r="V3009" s="1551"/>
      <c r="W3009" s="1551"/>
      <c r="X3009" s="1551"/>
      <c r="Y3009" s="1551"/>
      <c r="Z3009" s="1551"/>
      <c r="AA3009" s="1551"/>
      <c r="AB3009" s="1551"/>
      <c r="AC3009" s="1551"/>
      <c r="AD3009" s="1551"/>
      <c r="AE3009" s="1551"/>
      <c r="AF3009" s="1551"/>
      <c r="AG3009" s="1551"/>
      <c r="AH3009" s="1551"/>
      <c r="AI3009" s="1551"/>
      <c r="AJ3009" s="1551"/>
    </row>
    <row r="3010" spans="1:36" ht="18.75" x14ac:dyDescent="0.3">
      <c r="A3010" s="132" t="s">
        <v>826</v>
      </c>
      <c r="B3010" s="375">
        <v>44757</v>
      </c>
      <c r="C3010" s="133" t="s">
        <v>2610</v>
      </c>
      <c r="D3010" s="133" t="s">
        <v>4667</v>
      </c>
      <c r="E3010" s="133" t="s">
        <v>4475</v>
      </c>
      <c r="F3010" s="2314" t="s">
        <v>2631</v>
      </c>
      <c r="G3010" s="1551"/>
      <c r="H3010" s="1551"/>
      <c r="I3010" s="1551"/>
      <c r="J3010" s="1551"/>
      <c r="K3010" s="1551"/>
      <c r="L3010" s="1551"/>
      <c r="M3010" s="1551"/>
      <c r="N3010" s="1551"/>
      <c r="O3010" s="1551"/>
      <c r="P3010" s="1551"/>
      <c r="Q3010" s="1551"/>
      <c r="R3010" s="1551"/>
      <c r="S3010" s="1551"/>
      <c r="T3010" s="1551"/>
      <c r="U3010" s="1551"/>
      <c r="V3010" s="1551"/>
      <c r="W3010" s="1551"/>
      <c r="X3010" s="1551"/>
      <c r="Y3010" s="1551"/>
      <c r="Z3010" s="1551"/>
      <c r="AA3010" s="1551"/>
      <c r="AB3010" s="1551"/>
      <c r="AC3010" s="1551"/>
      <c r="AD3010" s="1551"/>
      <c r="AE3010" s="1551"/>
      <c r="AF3010" s="1551"/>
      <c r="AG3010" s="1551"/>
      <c r="AH3010" s="1551"/>
      <c r="AI3010" s="1551"/>
      <c r="AJ3010" s="1551"/>
    </row>
    <row r="3011" spans="1:36" ht="18.75" x14ac:dyDescent="0.3">
      <c r="A3011" s="132" t="s">
        <v>826</v>
      </c>
      <c r="B3011" s="375">
        <v>44757</v>
      </c>
      <c r="C3011" s="137" t="s">
        <v>2610</v>
      </c>
      <c r="D3011" s="137" t="s">
        <v>4667</v>
      </c>
      <c r="E3011" s="137" t="s">
        <v>4477</v>
      </c>
      <c r="F3011" s="2316"/>
      <c r="G3011" s="1551"/>
      <c r="H3011" s="1551"/>
      <c r="I3011" s="1551"/>
      <c r="J3011" s="1551"/>
      <c r="K3011" s="1551"/>
      <c r="L3011" s="1551"/>
      <c r="M3011" s="1551"/>
      <c r="N3011" s="1551"/>
      <c r="O3011" s="1551"/>
      <c r="P3011" s="1551"/>
      <c r="Q3011" s="1551"/>
      <c r="R3011" s="1551"/>
      <c r="S3011" s="1551"/>
      <c r="T3011" s="1551"/>
      <c r="U3011" s="1551"/>
      <c r="V3011" s="1551"/>
      <c r="W3011" s="1551"/>
      <c r="X3011" s="1551"/>
      <c r="Y3011" s="1551"/>
      <c r="Z3011" s="1551"/>
      <c r="AA3011" s="1551"/>
      <c r="AB3011" s="1551"/>
      <c r="AC3011" s="1551"/>
      <c r="AD3011" s="1551"/>
      <c r="AE3011" s="1551"/>
      <c r="AF3011" s="1551"/>
      <c r="AG3011" s="1551"/>
      <c r="AH3011" s="1551"/>
      <c r="AI3011" s="1551"/>
      <c r="AJ3011" s="1551"/>
    </row>
    <row r="3012" spans="1:36" ht="18.75" x14ac:dyDescent="0.3">
      <c r="A3012" s="136" t="s">
        <v>826</v>
      </c>
      <c r="B3012" s="376">
        <v>44757</v>
      </c>
      <c r="C3012" s="137" t="s">
        <v>2610</v>
      </c>
      <c r="D3012" s="137" t="s">
        <v>4667</v>
      </c>
      <c r="E3012" s="137" t="s">
        <v>2695</v>
      </c>
      <c r="F3012" s="2315"/>
      <c r="G3012" s="1551"/>
      <c r="H3012" s="1551"/>
      <c r="I3012" s="1551"/>
      <c r="J3012" s="1551"/>
      <c r="K3012" s="1551"/>
      <c r="L3012" s="1551"/>
      <c r="M3012" s="1551"/>
      <c r="N3012" s="1551"/>
      <c r="O3012" s="1551"/>
      <c r="P3012" s="1551"/>
      <c r="Q3012" s="1551"/>
      <c r="R3012" s="1551"/>
      <c r="S3012" s="1551"/>
      <c r="T3012" s="1551"/>
      <c r="U3012" s="1551"/>
      <c r="V3012" s="1551"/>
      <c r="W3012" s="1551"/>
      <c r="X3012" s="1551"/>
      <c r="Y3012" s="1551"/>
      <c r="Z3012" s="1551"/>
      <c r="AA3012" s="1551"/>
      <c r="AB3012" s="1551"/>
      <c r="AC3012" s="1551"/>
      <c r="AD3012" s="1551"/>
      <c r="AE3012" s="1551"/>
      <c r="AF3012" s="1551"/>
      <c r="AG3012" s="1551"/>
      <c r="AH3012" s="1551"/>
      <c r="AI3012" s="1551"/>
      <c r="AJ3012" s="1551"/>
    </row>
    <row r="3013" spans="1:36" ht="18.75" customHeight="1" x14ac:dyDescent="0.3">
      <c r="A3013" s="136" t="s">
        <v>826</v>
      </c>
      <c r="B3013" s="376">
        <v>44757</v>
      </c>
      <c r="C3013" s="137" t="s">
        <v>2610</v>
      </c>
      <c r="D3013" s="137" t="s">
        <v>4667</v>
      </c>
      <c r="E3013" s="137" t="s">
        <v>2683</v>
      </c>
      <c r="F3013" s="2316" t="s">
        <v>2731</v>
      </c>
      <c r="G3013" s="1551"/>
      <c r="H3013" s="1551"/>
      <c r="I3013" s="1551"/>
      <c r="J3013" s="1551"/>
      <c r="K3013" s="1551"/>
      <c r="L3013" s="1551"/>
      <c r="M3013" s="1551"/>
      <c r="N3013" s="1551"/>
      <c r="O3013" s="1551"/>
      <c r="P3013" s="1551"/>
      <c r="Q3013" s="1551"/>
      <c r="R3013" s="1551"/>
      <c r="S3013" s="1551"/>
      <c r="T3013" s="1551"/>
      <c r="U3013" s="1551"/>
      <c r="V3013" s="1551"/>
      <c r="W3013" s="1551"/>
      <c r="X3013" s="1551"/>
      <c r="Y3013" s="1551"/>
      <c r="Z3013" s="1551"/>
      <c r="AA3013" s="1551"/>
      <c r="AB3013" s="1551"/>
      <c r="AC3013" s="1551"/>
      <c r="AD3013" s="1551"/>
      <c r="AE3013" s="1551"/>
      <c r="AF3013" s="1551"/>
      <c r="AG3013" s="1551"/>
      <c r="AH3013" s="1551"/>
      <c r="AI3013" s="1551"/>
      <c r="AJ3013" s="1551"/>
    </row>
    <row r="3014" spans="1:36" ht="18.75" x14ac:dyDescent="0.3">
      <c r="A3014" s="136" t="s">
        <v>826</v>
      </c>
      <c r="B3014" s="376">
        <v>44757</v>
      </c>
      <c r="C3014" s="141" t="s">
        <v>2610</v>
      </c>
      <c r="D3014" s="141" t="s">
        <v>4667</v>
      </c>
      <c r="E3014" s="141" t="s">
        <v>4556</v>
      </c>
      <c r="F3014" s="2317"/>
      <c r="G3014" s="1551"/>
      <c r="H3014" s="1551"/>
      <c r="I3014" s="1551"/>
      <c r="J3014" s="1551"/>
      <c r="K3014" s="1551"/>
      <c r="L3014" s="1551"/>
      <c r="M3014" s="1551"/>
      <c r="N3014" s="1551"/>
      <c r="O3014" s="1551"/>
      <c r="P3014" s="1551"/>
      <c r="Q3014" s="1551"/>
      <c r="R3014" s="1551"/>
      <c r="S3014" s="1551"/>
      <c r="T3014" s="1551"/>
      <c r="U3014" s="1551"/>
      <c r="V3014" s="1551"/>
      <c r="W3014" s="1551"/>
      <c r="X3014" s="1551"/>
      <c r="Y3014" s="1551"/>
      <c r="Z3014" s="1551"/>
      <c r="AA3014" s="1551"/>
      <c r="AB3014" s="1551"/>
      <c r="AC3014" s="1551"/>
      <c r="AD3014" s="1551"/>
      <c r="AE3014" s="1551"/>
      <c r="AF3014" s="1551"/>
      <c r="AG3014" s="1551"/>
      <c r="AH3014" s="1551"/>
      <c r="AI3014" s="1551"/>
      <c r="AJ3014" s="1551"/>
    </row>
    <row r="3015" spans="1:36" ht="18.75" x14ac:dyDescent="0.3">
      <c r="A3015" s="2311" t="s">
        <v>4676</v>
      </c>
      <c r="B3015" s="2312"/>
      <c r="C3015" s="2312"/>
      <c r="D3015" s="2312"/>
      <c r="E3015" s="2312"/>
      <c r="F3015" s="2313"/>
      <c r="G3015" s="1551"/>
      <c r="H3015" s="1551"/>
      <c r="I3015" s="1551"/>
      <c r="J3015" s="1551"/>
      <c r="K3015" s="1551"/>
      <c r="L3015" s="1551"/>
      <c r="M3015" s="1551"/>
      <c r="N3015" s="1551"/>
      <c r="O3015" s="1551"/>
      <c r="P3015" s="1551"/>
      <c r="Q3015" s="1551"/>
      <c r="R3015" s="1551"/>
      <c r="S3015" s="1551"/>
      <c r="T3015" s="1551"/>
      <c r="U3015" s="1551"/>
      <c r="V3015" s="1551"/>
      <c r="W3015" s="1551"/>
      <c r="X3015" s="1551"/>
      <c r="Y3015" s="1551"/>
      <c r="Z3015" s="1551"/>
      <c r="AA3015" s="1551"/>
      <c r="AB3015" s="1551"/>
      <c r="AC3015" s="1551"/>
      <c r="AD3015" s="1551"/>
      <c r="AE3015" s="1551"/>
      <c r="AF3015" s="1551"/>
      <c r="AG3015" s="1551"/>
      <c r="AH3015" s="1551"/>
      <c r="AI3015" s="1551"/>
      <c r="AJ3015" s="1551"/>
    </row>
    <row r="3016" spans="1:36" ht="18.75" x14ac:dyDescent="0.3">
      <c r="A3016" s="132" t="s">
        <v>826</v>
      </c>
      <c r="B3016" s="375">
        <v>44757</v>
      </c>
      <c r="C3016" s="133" t="s">
        <v>2610</v>
      </c>
      <c r="D3016" s="133" t="s">
        <v>2292</v>
      </c>
      <c r="E3016" s="133" t="s">
        <v>2684</v>
      </c>
      <c r="F3016" s="2314" t="s">
        <v>2634</v>
      </c>
      <c r="G3016" s="1551"/>
      <c r="H3016" s="1551"/>
      <c r="I3016" s="1551"/>
      <c r="J3016" s="1551"/>
      <c r="K3016" s="1551"/>
      <c r="L3016" s="1551"/>
      <c r="M3016" s="1551"/>
      <c r="N3016" s="1551"/>
      <c r="O3016" s="1551"/>
      <c r="P3016" s="1551"/>
      <c r="Q3016" s="1551"/>
      <c r="R3016" s="1551"/>
      <c r="S3016" s="1551"/>
      <c r="T3016" s="1551"/>
      <c r="U3016" s="1551"/>
      <c r="V3016" s="1551"/>
      <c r="W3016" s="1551"/>
      <c r="X3016" s="1551"/>
      <c r="Y3016" s="1551"/>
      <c r="Z3016" s="1551"/>
      <c r="AA3016" s="1551"/>
      <c r="AB3016" s="1551"/>
      <c r="AC3016" s="1551"/>
      <c r="AD3016" s="1551"/>
      <c r="AE3016" s="1551"/>
      <c r="AF3016" s="1551"/>
      <c r="AG3016" s="1551"/>
      <c r="AH3016" s="1551"/>
      <c r="AI3016" s="1551"/>
      <c r="AJ3016" s="1551"/>
    </row>
    <row r="3017" spans="1:36" ht="18.75" x14ac:dyDescent="0.3">
      <c r="A3017" s="136" t="s">
        <v>826</v>
      </c>
      <c r="B3017" s="376">
        <v>44757</v>
      </c>
      <c r="C3017" s="137" t="s">
        <v>2610</v>
      </c>
      <c r="D3017" s="137" t="s">
        <v>2292</v>
      </c>
      <c r="E3017" s="137" t="s">
        <v>4683</v>
      </c>
      <c r="F3017" s="2315"/>
      <c r="G3017" s="1551"/>
      <c r="H3017" s="1551"/>
      <c r="I3017" s="1551"/>
      <c r="J3017" s="1551"/>
      <c r="K3017" s="1551"/>
      <c r="L3017" s="1551"/>
      <c r="M3017" s="1551"/>
      <c r="N3017" s="1551"/>
      <c r="O3017" s="1551"/>
      <c r="P3017" s="1551"/>
      <c r="Q3017" s="1551"/>
      <c r="R3017" s="1551"/>
      <c r="S3017" s="1551"/>
      <c r="T3017" s="1551"/>
      <c r="U3017" s="1551"/>
      <c r="V3017" s="1551"/>
      <c r="W3017" s="1551"/>
      <c r="X3017" s="1551"/>
      <c r="Y3017" s="1551"/>
      <c r="Z3017" s="1551"/>
      <c r="AA3017" s="1551"/>
      <c r="AB3017" s="1551"/>
      <c r="AC3017" s="1551"/>
      <c r="AD3017" s="1551"/>
      <c r="AE3017" s="1551"/>
      <c r="AF3017" s="1551"/>
      <c r="AG3017" s="1551"/>
      <c r="AH3017" s="1551"/>
      <c r="AI3017" s="1551"/>
      <c r="AJ3017" s="1551"/>
    </row>
    <row r="3018" spans="1:36" ht="18.75" customHeight="1" x14ac:dyDescent="0.3">
      <c r="A3018" s="136" t="s">
        <v>826</v>
      </c>
      <c r="B3018" s="376">
        <v>44757</v>
      </c>
      <c r="C3018" s="137" t="s">
        <v>2610</v>
      </c>
      <c r="D3018" s="137" t="s">
        <v>2292</v>
      </c>
      <c r="E3018" s="137" t="s">
        <v>2669</v>
      </c>
      <c r="F3018" s="2316" t="s">
        <v>2638</v>
      </c>
      <c r="G3018" s="1551"/>
      <c r="H3018" s="1551"/>
      <c r="I3018" s="1551"/>
      <c r="J3018" s="1551"/>
      <c r="K3018" s="1551"/>
      <c r="L3018" s="1551"/>
      <c r="M3018" s="1551"/>
      <c r="N3018" s="1551"/>
      <c r="O3018" s="1551"/>
      <c r="P3018" s="1551"/>
      <c r="Q3018" s="1551"/>
      <c r="R3018" s="1551"/>
      <c r="S3018" s="1551"/>
      <c r="T3018" s="1551"/>
      <c r="U3018" s="1551"/>
      <c r="V3018" s="1551"/>
      <c r="W3018" s="1551"/>
      <c r="X3018" s="1551"/>
      <c r="Y3018" s="1551"/>
      <c r="Z3018" s="1551"/>
      <c r="AA3018" s="1551"/>
      <c r="AB3018" s="1551"/>
      <c r="AC3018" s="1551"/>
      <c r="AD3018" s="1551"/>
      <c r="AE3018" s="1551"/>
      <c r="AF3018" s="1551"/>
      <c r="AG3018" s="1551"/>
      <c r="AH3018" s="1551"/>
      <c r="AI3018" s="1551"/>
      <c r="AJ3018" s="1551"/>
    </row>
    <row r="3019" spans="1:36" ht="18.75" x14ac:dyDescent="0.3">
      <c r="A3019" s="136" t="s">
        <v>826</v>
      </c>
      <c r="B3019" s="376">
        <v>44757</v>
      </c>
      <c r="C3019" s="137" t="s">
        <v>2610</v>
      </c>
      <c r="D3019" s="137" t="s">
        <v>2292</v>
      </c>
      <c r="E3019" s="137" t="s">
        <v>2773</v>
      </c>
      <c r="F3019" s="2324"/>
      <c r="G3019" s="1551"/>
      <c r="H3019" s="1551"/>
      <c r="I3019" s="1551"/>
      <c r="J3019" s="1551"/>
      <c r="K3019" s="1551"/>
      <c r="L3019" s="1551"/>
      <c r="M3019" s="1551"/>
      <c r="N3019" s="1551"/>
      <c r="O3019" s="1551"/>
      <c r="P3019" s="1551"/>
      <c r="Q3019" s="1551"/>
      <c r="R3019" s="1551"/>
      <c r="S3019" s="1551"/>
      <c r="T3019" s="1551"/>
      <c r="U3019" s="1551"/>
      <c r="V3019" s="1551"/>
      <c r="W3019" s="1551"/>
      <c r="X3019" s="1551"/>
      <c r="Y3019" s="1551"/>
      <c r="Z3019" s="1551"/>
      <c r="AA3019" s="1551"/>
      <c r="AB3019" s="1551"/>
      <c r="AC3019" s="1551"/>
      <c r="AD3019" s="1551"/>
      <c r="AE3019" s="1551"/>
      <c r="AF3019" s="1551"/>
      <c r="AG3019" s="1551"/>
      <c r="AH3019" s="1551"/>
      <c r="AI3019" s="1551"/>
      <c r="AJ3019" s="1551"/>
    </row>
    <row r="3020" spans="1:36" ht="18.75" customHeight="1" x14ac:dyDescent="0.3">
      <c r="A3020" s="136" t="s">
        <v>826</v>
      </c>
      <c r="B3020" s="376">
        <v>44757</v>
      </c>
      <c r="C3020" s="137" t="s">
        <v>2610</v>
      </c>
      <c r="D3020" s="137" t="s">
        <v>2292</v>
      </c>
      <c r="E3020" s="137" t="s">
        <v>4473</v>
      </c>
      <c r="F3020" s="2316" t="s">
        <v>2645</v>
      </c>
      <c r="G3020" s="1551"/>
      <c r="H3020" s="1551"/>
      <c r="I3020" s="1551"/>
      <c r="J3020" s="1551"/>
      <c r="K3020" s="1551"/>
      <c r="L3020" s="1551"/>
      <c r="M3020" s="1551"/>
      <c r="N3020" s="1551"/>
      <c r="O3020" s="1551"/>
      <c r="P3020" s="1551"/>
      <c r="Q3020" s="1551"/>
      <c r="R3020" s="1551"/>
      <c r="S3020" s="1551"/>
      <c r="T3020" s="1551"/>
      <c r="U3020" s="1551"/>
      <c r="V3020" s="1551"/>
      <c r="W3020" s="1551"/>
      <c r="X3020" s="1551"/>
      <c r="Y3020" s="1551"/>
      <c r="Z3020" s="1551"/>
      <c r="AA3020" s="1551"/>
      <c r="AB3020" s="1551"/>
      <c r="AC3020" s="1551"/>
      <c r="AD3020" s="1551"/>
      <c r="AE3020" s="1551"/>
      <c r="AF3020" s="1551"/>
      <c r="AG3020" s="1551"/>
      <c r="AH3020" s="1551"/>
      <c r="AI3020" s="1551"/>
      <c r="AJ3020" s="1551"/>
    </row>
    <row r="3021" spans="1:36" ht="18.75" x14ac:dyDescent="0.3">
      <c r="A3021" s="136" t="s">
        <v>826</v>
      </c>
      <c r="B3021" s="376">
        <v>44757</v>
      </c>
      <c r="C3021" s="141" t="s">
        <v>2610</v>
      </c>
      <c r="D3021" s="141" t="s">
        <v>2292</v>
      </c>
      <c r="E3021" s="141" t="s">
        <v>2699</v>
      </c>
      <c r="F3021" s="2317"/>
      <c r="G3021" s="1551"/>
      <c r="H3021" s="1551"/>
      <c r="I3021" s="1551"/>
      <c r="J3021" s="1551"/>
      <c r="K3021" s="1551"/>
      <c r="L3021" s="1551"/>
      <c r="M3021" s="1551"/>
      <c r="N3021" s="1551"/>
      <c r="O3021" s="1551"/>
      <c r="P3021" s="1551"/>
      <c r="Q3021" s="1551"/>
      <c r="R3021" s="1551"/>
      <c r="S3021" s="1551"/>
      <c r="T3021" s="1551"/>
      <c r="U3021" s="1551"/>
      <c r="V3021" s="1551"/>
      <c r="W3021" s="1551"/>
      <c r="X3021" s="1551"/>
      <c r="Y3021" s="1551"/>
      <c r="Z3021" s="1551"/>
      <c r="AA3021" s="1551"/>
      <c r="AB3021" s="1551"/>
      <c r="AC3021" s="1551"/>
      <c r="AD3021" s="1551"/>
      <c r="AE3021" s="1551"/>
      <c r="AF3021" s="1551"/>
      <c r="AG3021" s="1551"/>
      <c r="AH3021" s="1551"/>
      <c r="AI3021" s="1551"/>
      <c r="AJ3021" s="1551"/>
    </row>
    <row r="3022" spans="1:36" ht="18.75" x14ac:dyDescent="0.3">
      <c r="A3022" s="2311" t="s">
        <v>4557</v>
      </c>
      <c r="B3022" s="2312"/>
      <c r="C3022" s="2312"/>
      <c r="D3022" s="2312"/>
      <c r="E3022" s="2312"/>
      <c r="F3022" s="2313"/>
      <c r="G3022" s="1551"/>
      <c r="H3022" s="1551"/>
      <c r="I3022" s="1551"/>
      <c r="J3022" s="1551"/>
      <c r="K3022" s="1551"/>
      <c r="L3022" s="1551"/>
      <c r="M3022" s="1551"/>
      <c r="N3022" s="1551"/>
      <c r="O3022" s="1551"/>
      <c r="P3022" s="1551"/>
      <c r="Q3022" s="1551"/>
      <c r="R3022" s="1551"/>
      <c r="S3022" s="1551"/>
      <c r="T3022" s="1551"/>
      <c r="U3022" s="1551"/>
      <c r="V3022" s="1551"/>
      <c r="W3022" s="1551"/>
      <c r="X3022" s="1551"/>
      <c r="Y3022" s="1551"/>
      <c r="Z3022" s="1551"/>
      <c r="AA3022" s="1551"/>
      <c r="AB3022" s="1551"/>
      <c r="AC3022" s="1551"/>
      <c r="AD3022" s="1551"/>
      <c r="AE3022" s="1551"/>
      <c r="AF3022" s="1551"/>
      <c r="AG3022" s="1551"/>
      <c r="AH3022" s="1551"/>
      <c r="AI3022" s="1551"/>
      <c r="AJ3022" s="1551"/>
    </row>
    <row r="3023" spans="1:36" ht="18.75" x14ac:dyDescent="0.3">
      <c r="A3023" s="132" t="s">
        <v>826</v>
      </c>
      <c r="B3023" s="375">
        <v>44757</v>
      </c>
      <c r="C3023" s="133" t="s">
        <v>2610</v>
      </c>
      <c r="D3023" s="133" t="s">
        <v>2296</v>
      </c>
      <c r="E3023" s="133" t="s">
        <v>4678</v>
      </c>
      <c r="F3023" s="2314" t="s">
        <v>2651</v>
      </c>
      <c r="G3023" s="1551"/>
      <c r="H3023" s="1551"/>
      <c r="I3023" s="1551"/>
      <c r="J3023" s="1551"/>
      <c r="K3023" s="1551"/>
      <c r="L3023" s="1551"/>
      <c r="M3023" s="1551"/>
      <c r="N3023" s="1551"/>
      <c r="O3023" s="1551"/>
      <c r="P3023" s="1551"/>
      <c r="Q3023" s="1551"/>
      <c r="R3023" s="1551"/>
      <c r="S3023" s="1551"/>
      <c r="T3023" s="1551"/>
      <c r="U3023" s="1551"/>
      <c r="V3023" s="1551"/>
      <c r="W3023" s="1551"/>
      <c r="X3023" s="1551"/>
      <c r="Y3023" s="1551"/>
      <c r="Z3023" s="1551"/>
      <c r="AA3023" s="1551"/>
      <c r="AB3023" s="1551"/>
      <c r="AC3023" s="1551"/>
      <c r="AD3023" s="1551"/>
      <c r="AE3023" s="1551"/>
      <c r="AF3023" s="1551"/>
      <c r="AG3023" s="1551"/>
      <c r="AH3023" s="1551"/>
      <c r="AI3023" s="1551"/>
      <c r="AJ3023" s="1551"/>
    </row>
    <row r="3024" spans="1:36" ht="18.75" x14ac:dyDescent="0.3">
      <c r="A3024" s="136" t="s">
        <v>826</v>
      </c>
      <c r="B3024" s="376">
        <v>44757</v>
      </c>
      <c r="C3024" s="137" t="s">
        <v>2610</v>
      </c>
      <c r="D3024" s="137" t="s">
        <v>2296</v>
      </c>
      <c r="E3024" s="137" t="s">
        <v>2676</v>
      </c>
      <c r="F3024" s="2315"/>
      <c r="G3024" s="1551"/>
      <c r="H3024" s="1551"/>
      <c r="I3024" s="1551"/>
      <c r="J3024" s="1551"/>
      <c r="K3024" s="1551"/>
      <c r="L3024" s="1551"/>
      <c r="M3024" s="1551"/>
      <c r="N3024" s="1551"/>
      <c r="O3024" s="1551"/>
      <c r="P3024" s="1551"/>
      <c r="Q3024" s="1551"/>
      <c r="R3024" s="1551"/>
      <c r="S3024" s="1551"/>
      <c r="T3024" s="1551"/>
      <c r="U3024" s="1551"/>
      <c r="V3024" s="1551"/>
      <c r="W3024" s="1551"/>
      <c r="X3024" s="1551"/>
      <c r="Y3024" s="1551"/>
      <c r="Z3024" s="1551"/>
      <c r="AA3024" s="1551"/>
      <c r="AB3024" s="1551"/>
      <c r="AC3024" s="1551"/>
      <c r="AD3024" s="1551"/>
      <c r="AE3024" s="1551"/>
      <c r="AF3024" s="1551"/>
      <c r="AG3024" s="1551"/>
      <c r="AH3024" s="1551"/>
      <c r="AI3024" s="1551"/>
      <c r="AJ3024" s="1551"/>
    </row>
    <row r="3025" spans="1:36" ht="18.75" customHeight="1" x14ac:dyDescent="0.3">
      <c r="A3025" s="136" t="s">
        <v>826</v>
      </c>
      <c r="B3025" s="376">
        <v>44757</v>
      </c>
      <c r="C3025" s="137" t="s">
        <v>2610</v>
      </c>
      <c r="D3025" s="137" t="s">
        <v>2296</v>
      </c>
      <c r="E3025" s="137" t="s">
        <v>2691</v>
      </c>
      <c r="F3025" s="2316" t="s">
        <v>2654</v>
      </c>
      <c r="G3025" s="1551"/>
      <c r="H3025" s="1551"/>
      <c r="I3025" s="1551"/>
      <c r="J3025" s="1551"/>
      <c r="K3025" s="1551"/>
      <c r="L3025" s="1551"/>
      <c r="M3025" s="1551"/>
      <c r="N3025" s="1551"/>
      <c r="O3025" s="1551"/>
      <c r="P3025" s="1551"/>
      <c r="Q3025" s="1551"/>
      <c r="R3025" s="1551"/>
      <c r="S3025" s="1551"/>
      <c r="T3025" s="1551"/>
      <c r="U3025" s="1551"/>
      <c r="V3025" s="1551"/>
      <c r="W3025" s="1551"/>
      <c r="X3025" s="1551"/>
      <c r="Y3025" s="1551"/>
      <c r="Z3025" s="1551"/>
      <c r="AA3025" s="1551"/>
      <c r="AB3025" s="1551"/>
      <c r="AC3025" s="1551"/>
      <c r="AD3025" s="1551"/>
      <c r="AE3025" s="1551"/>
      <c r="AF3025" s="1551"/>
      <c r="AG3025" s="1551"/>
      <c r="AH3025" s="1551"/>
      <c r="AI3025" s="1551"/>
      <c r="AJ3025" s="1551"/>
    </row>
    <row r="3026" spans="1:36" ht="18.75" x14ac:dyDescent="0.3">
      <c r="A3026" s="136" t="s">
        <v>826</v>
      </c>
      <c r="B3026" s="376">
        <v>44757</v>
      </c>
      <c r="C3026" s="137" t="s">
        <v>2610</v>
      </c>
      <c r="D3026" s="137" t="s">
        <v>2296</v>
      </c>
      <c r="E3026" s="137" t="s">
        <v>2650</v>
      </c>
      <c r="F3026" s="2315"/>
      <c r="G3026" s="1551"/>
      <c r="H3026" s="1551"/>
      <c r="I3026" s="1551"/>
      <c r="J3026" s="1551"/>
      <c r="K3026" s="1551"/>
      <c r="L3026" s="1551"/>
      <c r="M3026" s="1551"/>
      <c r="N3026" s="1551"/>
      <c r="O3026" s="1551"/>
      <c r="P3026" s="1551"/>
      <c r="Q3026" s="1551"/>
      <c r="R3026" s="1551"/>
      <c r="S3026" s="1551"/>
      <c r="T3026" s="1551"/>
      <c r="U3026" s="1551"/>
      <c r="V3026" s="1551"/>
      <c r="W3026" s="1551"/>
      <c r="X3026" s="1551"/>
      <c r="Y3026" s="1551"/>
      <c r="Z3026" s="1551"/>
      <c r="AA3026" s="1551"/>
      <c r="AB3026" s="1551"/>
      <c r="AC3026" s="1551"/>
      <c r="AD3026" s="1551"/>
      <c r="AE3026" s="1551"/>
      <c r="AF3026" s="1551"/>
      <c r="AG3026" s="1551"/>
      <c r="AH3026" s="1551"/>
      <c r="AI3026" s="1551"/>
      <c r="AJ3026" s="1551"/>
    </row>
    <row r="3027" spans="1:36" ht="18.75" x14ac:dyDescent="0.3">
      <c r="A3027" s="132" t="s">
        <v>826</v>
      </c>
      <c r="B3027" s="375">
        <v>44757</v>
      </c>
      <c r="C3027" s="137" t="s">
        <v>2610</v>
      </c>
      <c r="D3027" s="137" t="s">
        <v>2296</v>
      </c>
      <c r="E3027" s="137" t="s">
        <v>2626</v>
      </c>
      <c r="F3027" s="2316" t="s">
        <v>2657</v>
      </c>
      <c r="G3027" s="1551"/>
      <c r="H3027" s="1551"/>
      <c r="I3027" s="1551"/>
      <c r="J3027" s="1551"/>
      <c r="K3027" s="1551"/>
      <c r="L3027" s="1551"/>
      <c r="M3027" s="1551"/>
      <c r="N3027" s="1551"/>
      <c r="O3027" s="1551"/>
      <c r="P3027" s="1551"/>
      <c r="Q3027" s="1551"/>
      <c r="R3027" s="1551"/>
      <c r="S3027" s="1551"/>
      <c r="T3027" s="1551"/>
      <c r="U3027" s="1551"/>
      <c r="V3027" s="1551"/>
      <c r="W3027" s="1551"/>
      <c r="X3027" s="1551"/>
      <c r="Y3027" s="1551"/>
      <c r="Z3027" s="1551"/>
      <c r="AA3027" s="1551"/>
      <c r="AB3027" s="1551"/>
      <c r="AC3027" s="1551"/>
      <c r="AD3027" s="1551"/>
      <c r="AE3027" s="1551"/>
      <c r="AF3027" s="1551"/>
      <c r="AG3027" s="1551"/>
      <c r="AH3027" s="1551"/>
      <c r="AI3027" s="1551"/>
      <c r="AJ3027" s="1551"/>
    </row>
    <row r="3028" spans="1:36" ht="18.75" x14ac:dyDescent="0.3">
      <c r="A3028" s="136" t="s">
        <v>826</v>
      </c>
      <c r="B3028" s="376">
        <v>44757</v>
      </c>
      <c r="C3028" s="137" t="s">
        <v>2610</v>
      </c>
      <c r="D3028" s="137" t="s">
        <v>2296</v>
      </c>
      <c r="E3028" s="137" t="s">
        <v>2656</v>
      </c>
      <c r="F3028" s="2315"/>
      <c r="G3028" s="1551"/>
      <c r="H3028" s="1551"/>
      <c r="I3028" s="1551"/>
      <c r="J3028" s="1551"/>
      <c r="K3028" s="1551"/>
      <c r="L3028" s="1551"/>
      <c r="M3028" s="1551"/>
      <c r="N3028" s="1551"/>
      <c r="O3028" s="1551"/>
      <c r="P3028" s="1551"/>
      <c r="Q3028" s="1551"/>
      <c r="R3028" s="1551"/>
      <c r="S3028" s="1551"/>
      <c r="T3028" s="1551"/>
      <c r="U3028" s="1551"/>
      <c r="V3028" s="1551"/>
      <c r="W3028" s="1551"/>
      <c r="X3028" s="1551"/>
      <c r="Y3028" s="1551"/>
      <c r="Z3028" s="1551"/>
      <c r="AA3028" s="1551"/>
      <c r="AB3028" s="1551"/>
      <c r="AC3028" s="1551"/>
      <c r="AD3028" s="1551"/>
      <c r="AE3028" s="1551"/>
      <c r="AF3028" s="1551"/>
      <c r="AG3028" s="1551"/>
      <c r="AH3028" s="1551"/>
      <c r="AI3028" s="1551"/>
      <c r="AJ3028" s="1551"/>
    </row>
    <row r="3029" spans="1:36" ht="18.75" customHeight="1" x14ac:dyDescent="0.3">
      <c r="A3029" s="136" t="s">
        <v>826</v>
      </c>
      <c r="B3029" s="376">
        <v>44757</v>
      </c>
      <c r="C3029" s="137" t="s">
        <v>2610</v>
      </c>
      <c r="D3029" s="137" t="s">
        <v>2296</v>
      </c>
      <c r="E3029" s="137" t="s">
        <v>4654</v>
      </c>
      <c r="F3029" s="2316" t="s">
        <v>2759</v>
      </c>
      <c r="G3029" s="1551"/>
      <c r="H3029" s="1551"/>
      <c r="I3029" s="1551"/>
      <c r="J3029" s="1551"/>
      <c r="K3029" s="1551"/>
      <c r="L3029" s="1551"/>
      <c r="M3029" s="1551"/>
      <c r="N3029" s="1551"/>
      <c r="O3029" s="1551"/>
      <c r="P3029" s="1551"/>
      <c r="Q3029" s="1551"/>
      <c r="R3029" s="1551"/>
      <c r="S3029" s="1551"/>
      <c r="T3029" s="1551"/>
      <c r="U3029" s="1551"/>
      <c r="V3029" s="1551"/>
      <c r="W3029" s="1551"/>
      <c r="X3029" s="1551"/>
      <c r="Y3029" s="1551"/>
      <c r="Z3029" s="1551"/>
      <c r="AA3029" s="1551"/>
      <c r="AB3029" s="1551"/>
      <c r="AC3029" s="1551"/>
      <c r="AD3029" s="1551"/>
      <c r="AE3029" s="1551"/>
      <c r="AF3029" s="1551"/>
      <c r="AG3029" s="1551"/>
      <c r="AH3029" s="1551"/>
      <c r="AI3029" s="1551"/>
      <c r="AJ3029" s="1551"/>
    </row>
    <row r="3030" spans="1:36" ht="18.75" x14ac:dyDescent="0.3">
      <c r="A3030" s="136" t="s">
        <v>826</v>
      </c>
      <c r="B3030" s="376">
        <v>44757</v>
      </c>
      <c r="C3030" s="137" t="s">
        <v>2610</v>
      </c>
      <c r="D3030" s="137" t="s">
        <v>2296</v>
      </c>
      <c r="E3030" s="137" t="s">
        <v>4476</v>
      </c>
      <c r="F3030" s="2315"/>
      <c r="G3030" s="1551"/>
      <c r="H3030" s="1551"/>
      <c r="I3030" s="1551"/>
      <c r="J3030" s="1551"/>
      <c r="K3030" s="1551"/>
      <c r="L3030" s="1551"/>
      <c r="M3030" s="1551"/>
      <c r="N3030" s="1551"/>
      <c r="O3030" s="1551"/>
      <c r="P3030" s="1551"/>
      <c r="Q3030" s="1551"/>
      <c r="R3030" s="1551"/>
      <c r="S3030" s="1551"/>
      <c r="T3030" s="1551"/>
      <c r="U3030" s="1551"/>
      <c r="V3030" s="1551"/>
      <c r="W3030" s="1551"/>
      <c r="X3030" s="1551"/>
      <c r="Y3030" s="1551"/>
      <c r="Z3030" s="1551"/>
      <c r="AA3030" s="1551"/>
      <c r="AB3030" s="1551"/>
      <c r="AC3030" s="1551"/>
      <c r="AD3030" s="1551"/>
      <c r="AE3030" s="1551"/>
      <c r="AF3030" s="1551"/>
      <c r="AG3030" s="1551"/>
      <c r="AH3030" s="1551"/>
      <c r="AI3030" s="1551"/>
      <c r="AJ3030" s="1551"/>
    </row>
    <row r="3031" spans="1:36" ht="18.75" x14ac:dyDescent="0.3">
      <c r="A3031" s="132" t="s">
        <v>826</v>
      </c>
      <c r="B3031" s="375">
        <v>44757</v>
      </c>
      <c r="C3031" s="137" t="s">
        <v>2610</v>
      </c>
      <c r="D3031" s="137" t="s">
        <v>2296</v>
      </c>
      <c r="E3031" s="137" t="s">
        <v>4573</v>
      </c>
      <c r="F3031" s="2316" t="s">
        <v>2659</v>
      </c>
      <c r="G3031" s="1551"/>
      <c r="H3031" s="1551"/>
      <c r="I3031" s="1551"/>
      <c r="J3031" s="1551"/>
      <c r="K3031" s="1551"/>
      <c r="L3031" s="1551"/>
      <c r="M3031" s="1551"/>
      <c r="N3031" s="1551"/>
      <c r="O3031" s="1551"/>
      <c r="P3031" s="1551"/>
      <c r="Q3031" s="1551"/>
      <c r="R3031" s="1551"/>
      <c r="S3031" s="1551"/>
      <c r="T3031" s="1551"/>
      <c r="U3031" s="1551"/>
      <c r="V3031" s="1551"/>
      <c r="W3031" s="1551"/>
      <c r="X3031" s="1551"/>
      <c r="Y3031" s="1551"/>
      <c r="Z3031" s="1551"/>
      <c r="AA3031" s="1551"/>
      <c r="AB3031" s="1551"/>
      <c r="AC3031" s="1551"/>
      <c r="AD3031" s="1551"/>
      <c r="AE3031" s="1551"/>
      <c r="AF3031" s="1551"/>
      <c r="AG3031" s="1551"/>
      <c r="AH3031" s="1551"/>
      <c r="AI3031" s="1551"/>
      <c r="AJ3031" s="1551"/>
    </row>
    <row r="3032" spans="1:36" ht="18.75" x14ac:dyDescent="0.3">
      <c r="A3032" s="136" t="s">
        <v>826</v>
      </c>
      <c r="B3032" s="376">
        <v>44757</v>
      </c>
      <c r="C3032" s="137" t="s">
        <v>2610</v>
      </c>
      <c r="D3032" s="137" t="s">
        <v>2296</v>
      </c>
      <c r="E3032" s="137" t="s">
        <v>4679</v>
      </c>
      <c r="F3032" s="2315"/>
      <c r="G3032" s="1551"/>
      <c r="H3032" s="1551"/>
      <c r="I3032" s="1551"/>
      <c r="J3032" s="1551"/>
      <c r="K3032" s="1551"/>
      <c r="L3032" s="1551"/>
      <c r="M3032" s="1551"/>
      <c r="N3032" s="1551"/>
      <c r="O3032" s="1551"/>
      <c r="P3032" s="1551"/>
      <c r="Q3032" s="1551"/>
      <c r="R3032" s="1551"/>
      <c r="S3032" s="1551"/>
      <c r="T3032" s="1551"/>
      <c r="U3032" s="1551"/>
      <c r="V3032" s="1551"/>
      <c r="W3032" s="1551"/>
      <c r="X3032" s="1551"/>
      <c r="Y3032" s="1551"/>
      <c r="Z3032" s="1551"/>
      <c r="AA3032" s="1551"/>
      <c r="AB3032" s="1551"/>
      <c r="AC3032" s="1551"/>
      <c r="AD3032" s="1551"/>
      <c r="AE3032" s="1551"/>
      <c r="AF3032" s="1551"/>
      <c r="AG3032" s="1551"/>
      <c r="AH3032" s="1551"/>
      <c r="AI3032" s="1551"/>
      <c r="AJ3032" s="1551"/>
    </row>
    <row r="3033" spans="1:36" ht="18.75" customHeight="1" x14ac:dyDescent="0.3">
      <c r="A3033" s="136" t="s">
        <v>826</v>
      </c>
      <c r="B3033" s="376">
        <v>44757</v>
      </c>
      <c r="C3033" s="137" t="s">
        <v>2610</v>
      </c>
      <c r="D3033" s="137" t="s">
        <v>2296</v>
      </c>
      <c r="E3033" s="137" t="s">
        <v>4465</v>
      </c>
      <c r="F3033" s="2316" t="s">
        <v>2662</v>
      </c>
      <c r="G3033" s="1551"/>
      <c r="H3033" s="1551"/>
      <c r="I3033" s="1551"/>
      <c r="J3033" s="1551"/>
      <c r="K3033" s="1551"/>
      <c r="L3033" s="1551"/>
      <c r="M3033" s="1551"/>
      <c r="N3033" s="1551"/>
      <c r="O3033" s="1551"/>
      <c r="P3033" s="1551"/>
      <c r="Q3033" s="1551"/>
      <c r="R3033" s="1551"/>
      <c r="S3033" s="1551"/>
      <c r="T3033" s="1551"/>
      <c r="U3033" s="1551"/>
      <c r="V3033" s="1551"/>
      <c r="W3033" s="1551"/>
      <c r="X3033" s="1551"/>
      <c r="Y3033" s="1551"/>
      <c r="Z3033" s="1551"/>
      <c r="AA3033" s="1551"/>
      <c r="AB3033" s="1551"/>
      <c r="AC3033" s="1551"/>
      <c r="AD3033" s="1551"/>
      <c r="AE3033" s="1551"/>
      <c r="AF3033" s="1551"/>
      <c r="AG3033" s="1551"/>
      <c r="AH3033" s="1551"/>
      <c r="AI3033" s="1551"/>
      <c r="AJ3033" s="1551"/>
    </row>
    <row r="3034" spans="1:36" ht="18.75" x14ac:dyDescent="0.3">
      <c r="A3034" s="136" t="s">
        <v>826</v>
      </c>
      <c r="B3034" s="376">
        <v>44757</v>
      </c>
      <c r="C3034" s="141" t="s">
        <v>2610</v>
      </c>
      <c r="D3034" s="141" t="s">
        <v>2296</v>
      </c>
      <c r="E3034" s="141" t="s">
        <v>4684</v>
      </c>
      <c r="F3034" s="2317"/>
      <c r="G3034" s="1551"/>
      <c r="H3034" s="1551"/>
      <c r="I3034" s="1551"/>
      <c r="J3034" s="1551"/>
      <c r="K3034" s="1551"/>
      <c r="L3034" s="1551"/>
      <c r="M3034" s="1551"/>
      <c r="N3034" s="1551"/>
      <c r="O3034" s="1551"/>
      <c r="P3034" s="1551"/>
      <c r="Q3034" s="1551"/>
      <c r="R3034" s="1551"/>
      <c r="S3034" s="1551"/>
      <c r="T3034" s="1551"/>
      <c r="U3034" s="1551"/>
      <c r="V3034" s="1551"/>
      <c r="W3034" s="1551"/>
      <c r="X3034" s="1551"/>
      <c r="Y3034" s="1551"/>
      <c r="Z3034" s="1551"/>
      <c r="AA3034" s="1551"/>
      <c r="AB3034" s="1551"/>
      <c r="AC3034" s="1551"/>
      <c r="AD3034" s="1551"/>
      <c r="AE3034" s="1551"/>
      <c r="AF3034" s="1551"/>
      <c r="AG3034" s="1551"/>
      <c r="AH3034" s="1551"/>
      <c r="AI3034" s="1551"/>
      <c r="AJ3034" s="1551"/>
    </row>
    <row r="3035" spans="1:36" ht="18.75" x14ac:dyDescent="0.3">
      <c r="A3035" s="2311" t="s">
        <v>4656</v>
      </c>
      <c r="B3035" s="2312"/>
      <c r="C3035" s="2312"/>
      <c r="D3035" s="2312"/>
      <c r="E3035" s="2312"/>
      <c r="F3035" s="2313"/>
      <c r="G3035" s="1551"/>
      <c r="H3035" s="1551"/>
      <c r="I3035" s="1551"/>
      <c r="J3035" s="1551"/>
      <c r="K3035" s="1551"/>
      <c r="L3035" s="1551"/>
      <c r="M3035" s="1551"/>
      <c r="N3035" s="1551"/>
      <c r="O3035" s="1551"/>
      <c r="P3035" s="1551"/>
      <c r="Q3035" s="1551"/>
      <c r="R3035" s="1551"/>
      <c r="S3035" s="1551"/>
      <c r="T3035" s="1551"/>
      <c r="U3035" s="1551"/>
      <c r="V3035" s="1551"/>
      <c r="W3035" s="1551"/>
      <c r="X3035" s="1551"/>
      <c r="Y3035" s="1551"/>
      <c r="Z3035" s="1551"/>
      <c r="AA3035" s="1551"/>
      <c r="AB3035" s="1551"/>
      <c r="AC3035" s="1551"/>
      <c r="AD3035" s="1551"/>
      <c r="AE3035" s="1551"/>
      <c r="AF3035" s="1551"/>
      <c r="AG3035" s="1551"/>
      <c r="AH3035" s="1551"/>
      <c r="AI3035" s="1551"/>
      <c r="AJ3035" s="1551"/>
    </row>
    <row r="3036" spans="1:36" ht="18.75" x14ac:dyDescent="0.3">
      <c r="A3036" s="2482" t="s">
        <v>4562</v>
      </c>
      <c r="B3036" s="2483"/>
      <c r="C3036" s="2483"/>
      <c r="D3036" s="2483"/>
      <c r="E3036" s="2483"/>
      <c r="F3036" s="2484"/>
      <c r="G3036" s="1551"/>
      <c r="H3036" s="1551"/>
      <c r="I3036" s="1551"/>
      <c r="J3036" s="1551"/>
      <c r="K3036" s="1551"/>
      <c r="L3036" s="1551"/>
      <c r="M3036" s="1551"/>
      <c r="N3036" s="1551"/>
      <c r="O3036" s="1551"/>
      <c r="P3036" s="1551"/>
      <c r="Q3036" s="1551"/>
      <c r="R3036" s="1551"/>
      <c r="S3036" s="1551"/>
      <c r="T3036" s="1551"/>
      <c r="U3036" s="1551"/>
      <c r="V3036" s="1551"/>
      <c r="W3036" s="1551"/>
      <c r="X3036" s="1551"/>
      <c r="Y3036" s="1551"/>
      <c r="Z3036" s="1551"/>
      <c r="AA3036" s="1551"/>
      <c r="AB3036" s="1551"/>
      <c r="AC3036" s="1551"/>
      <c r="AD3036" s="1551"/>
      <c r="AE3036" s="1551"/>
      <c r="AF3036" s="1551"/>
      <c r="AG3036" s="1551"/>
      <c r="AH3036" s="1551"/>
      <c r="AI3036" s="1551"/>
      <c r="AJ3036" s="1551"/>
    </row>
    <row r="3037" spans="1:36" x14ac:dyDescent="0.25">
      <c r="A3037" s="2481"/>
      <c r="B3037" s="2481"/>
      <c r="C3037" s="2481"/>
      <c r="D3037" s="2481"/>
      <c r="E3037" s="2481"/>
      <c r="F3037" s="2481"/>
      <c r="G3037" s="1551"/>
      <c r="H3037" s="1551"/>
      <c r="I3037" s="1551"/>
      <c r="J3037" s="1551"/>
      <c r="K3037" s="1551"/>
      <c r="L3037" s="1551"/>
      <c r="M3037" s="1551"/>
      <c r="N3037" s="1551"/>
      <c r="O3037" s="1551"/>
      <c r="P3037" s="1551"/>
      <c r="Q3037" s="1551"/>
      <c r="R3037" s="1551"/>
      <c r="S3037" s="1551"/>
      <c r="T3037" s="1551"/>
      <c r="U3037" s="1551"/>
      <c r="V3037" s="1551"/>
      <c r="W3037" s="1551"/>
      <c r="X3037" s="1551"/>
      <c r="Y3037" s="1551"/>
      <c r="Z3037" s="1551"/>
      <c r="AA3037" s="1551"/>
      <c r="AB3037" s="1551"/>
      <c r="AC3037" s="1551"/>
      <c r="AD3037" s="1551"/>
      <c r="AE3037" s="1551"/>
      <c r="AF3037" s="1551"/>
      <c r="AG3037" s="1551"/>
      <c r="AH3037" s="1551"/>
      <c r="AI3037" s="1551"/>
      <c r="AJ3037" s="1551"/>
    </row>
    <row r="3038" spans="1:36" ht="18.75" x14ac:dyDescent="0.3">
      <c r="A3038" s="132" t="s">
        <v>837</v>
      </c>
      <c r="B3038" s="375">
        <v>44758</v>
      </c>
      <c r="C3038" s="133" t="s">
        <v>2610</v>
      </c>
      <c r="D3038" s="133" t="s">
        <v>2615</v>
      </c>
      <c r="E3038" s="133" t="s">
        <v>2650</v>
      </c>
      <c r="F3038" s="2314" t="s">
        <v>2624</v>
      </c>
      <c r="G3038" s="1551"/>
      <c r="H3038" s="1551"/>
      <c r="I3038" s="1551"/>
      <c r="J3038" s="1551"/>
      <c r="K3038" s="1551"/>
      <c r="L3038" s="1551"/>
      <c r="M3038" s="1551"/>
      <c r="N3038" s="1551"/>
      <c r="O3038" s="1551"/>
      <c r="P3038" s="1551"/>
      <c r="Q3038" s="1551"/>
      <c r="R3038" s="1551"/>
      <c r="S3038" s="1551"/>
      <c r="T3038" s="1551"/>
      <c r="U3038" s="1551"/>
      <c r="V3038" s="1551"/>
      <c r="W3038" s="1551"/>
      <c r="X3038" s="1551"/>
      <c r="Y3038" s="1551"/>
      <c r="Z3038" s="1551"/>
      <c r="AA3038" s="1551"/>
      <c r="AB3038" s="1551"/>
      <c r="AC3038" s="1551"/>
      <c r="AD3038" s="1551"/>
      <c r="AE3038" s="1551"/>
      <c r="AF3038" s="1551"/>
      <c r="AG3038" s="1551"/>
      <c r="AH3038" s="1551"/>
      <c r="AI3038" s="1551"/>
      <c r="AJ3038" s="1551"/>
    </row>
    <row r="3039" spans="1:36" ht="18.75" x14ac:dyDescent="0.3">
      <c r="A3039" s="132" t="s">
        <v>837</v>
      </c>
      <c r="B3039" s="375">
        <v>44758</v>
      </c>
      <c r="C3039" s="137" t="s">
        <v>2610</v>
      </c>
      <c r="D3039" s="137" t="s">
        <v>2615</v>
      </c>
      <c r="E3039" s="137" t="s">
        <v>2672</v>
      </c>
      <c r="F3039" s="2315"/>
      <c r="G3039" s="1551"/>
      <c r="H3039" s="1551"/>
      <c r="I3039" s="1551"/>
      <c r="J3039" s="1551"/>
      <c r="K3039" s="1551"/>
      <c r="L3039" s="1551"/>
      <c r="M3039" s="1551"/>
      <c r="N3039" s="1551"/>
      <c r="O3039" s="1551"/>
      <c r="P3039" s="1551"/>
      <c r="Q3039" s="1551"/>
      <c r="R3039" s="1551"/>
      <c r="S3039" s="1551"/>
      <c r="T3039" s="1551"/>
      <c r="U3039" s="1551"/>
      <c r="V3039" s="1551"/>
      <c r="W3039" s="1551"/>
      <c r="X3039" s="1551"/>
      <c r="Y3039" s="1551"/>
      <c r="Z3039" s="1551"/>
      <c r="AA3039" s="1551"/>
      <c r="AB3039" s="1551"/>
      <c r="AC3039" s="1551"/>
      <c r="AD3039" s="1551"/>
      <c r="AE3039" s="1551"/>
      <c r="AF3039" s="1551"/>
      <c r="AG3039" s="1551"/>
      <c r="AH3039" s="1551"/>
      <c r="AI3039" s="1551"/>
      <c r="AJ3039" s="1551"/>
    </row>
    <row r="3040" spans="1:36" ht="18.75" x14ac:dyDescent="0.3">
      <c r="A3040" s="132" t="s">
        <v>837</v>
      </c>
      <c r="B3040" s="375">
        <v>44758</v>
      </c>
      <c r="C3040" s="137" t="s">
        <v>2610</v>
      </c>
      <c r="D3040" s="137" t="s">
        <v>2615</v>
      </c>
      <c r="E3040" s="137" t="s">
        <v>4680</v>
      </c>
      <c r="F3040" s="2316" t="s">
        <v>2627</v>
      </c>
      <c r="G3040" s="1551"/>
      <c r="H3040" s="1551"/>
      <c r="I3040" s="1551"/>
      <c r="J3040" s="1551"/>
      <c r="K3040" s="1551"/>
      <c r="L3040" s="1551"/>
      <c r="M3040" s="1551"/>
      <c r="N3040" s="1551"/>
      <c r="O3040" s="1551"/>
      <c r="P3040" s="1551"/>
      <c r="Q3040" s="1551"/>
      <c r="R3040" s="1551"/>
      <c r="S3040" s="1551"/>
      <c r="T3040" s="1551"/>
      <c r="U3040" s="1551"/>
      <c r="V3040" s="1551"/>
      <c r="W3040" s="1551"/>
      <c r="X3040" s="1551"/>
      <c r="Y3040" s="1551"/>
      <c r="Z3040" s="1551"/>
      <c r="AA3040" s="1551"/>
      <c r="AB3040" s="1551"/>
      <c r="AC3040" s="1551"/>
      <c r="AD3040" s="1551"/>
      <c r="AE3040" s="1551"/>
      <c r="AF3040" s="1551"/>
      <c r="AG3040" s="1551"/>
      <c r="AH3040" s="1551"/>
      <c r="AI3040" s="1551"/>
      <c r="AJ3040" s="1551"/>
    </row>
    <row r="3041" spans="1:36" ht="18.75" x14ac:dyDescent="0.3">
      <c r="A3041" s="132" t="s">
        <v>837</v>
      </c>
      <c r="B3041" s="375">
        <v>44758</v>
      </c>
      <c r="C3041" s="137" t="s">
        <v>2610</v>
      </c>
      <c r="D3041" s="137" t="s">
        <v>2615</v>
      </c>
      <c r="E3041" s="137" t="s">
        <v>4679</v>
      </c>
      <c r="F3041" s="2315"/>
      <c r="G3041" s="1551"/>
      <c r="H3041" s="1551"/>
      <c r="I3041" s="1551"/>
      <c r="J3041" s="1551"/>
      <c r="K3041" s="1551"/>
      <c r="L3041" s="1551"/>
      <c r="M3041" s="1551"/>
      <c r="N3041" s="1551"/>
      <c r="O3041" s="1551"/>
      <c r="P3041" s="1551"/>
      <c r="Q3041" s="1551"/>
      <c r="R3041" s="1551"/>
      <c r="S3041" s="1551"/>
      <c r="T3041" s="1551"/>
      <c r="U3041" s="1551"/>
      <c r="V3041" s="1551"/>
      <c r="W3041" s="1551"/>
      <c r="X3041" s="1551"/>
      <c r="Y3041" s="1551"/>
      <c r="Z3041" s="1551"/>
      <c r="AA3041" s="1551"/>
      <c r="AB3041" s="1551"/>
      <c r="AC3041" s="1551"/>
      <c r="AD3041" s="1551"/>
      <c r="AE3041" s="1551"/>
      <c r="AF3041" s="1551"/>
      <c r="AG3041" s="1551"/>
      <c r="AH3041" s="1551"/>
      <c r="AI3041" s="1551"/>
      <c r="AJ3041" s="1551"/>
    </row>
    <row r="3042" spans="1:36" ht="18.75" x14ac:dyDescent="0.3">
      <c r="A3042" s="132" t="s">
        <v>837</v>
      </c>
      <c r="B3042" s="375">
        <v>44758</v>
      </c>
      <c r="C3042" s="137" t="s">
        <v>2610</v>
      </c>
      <c r="D3042" s="137" t="s">
        <v>2615</v>
      </c>
      <c r="E3042" s="137" t="s">
        <v>4473</v>
      </c>
      <c r="F3042" s="2316" t="s">
        <v>4554</v>
      </c>
      <c r="G3042" s="1551"/>
      <c r="H3042" s="1551"/>
      <c r="I3042" s="1551"/>
      <c r="J3042" s="1551"/>
      <c r="K3042" s="1551"/>
      <c r="L3042" s="1551"/>
      <c r="M3042" s="1551"/>
      <c r="N3042" s="1551"/>
      <c r="O3042" s="1551"/>
      <c r="P3042" s="1551"/>
      <c r="Q3042" s="1551"/>
      <c r="R3042" s="1551"/>
      <c r="S3042" s="1551"/>
      <c r="T3042" s="1551"/>
      <c r="U3042" s="1551"/>
      <c r="V3042" s="1551"/>
      <c r="W3042" s="1551"/>
      <c r="X3042" s="1551"/>
      <c r="Y3042" s="1551"/>
      <c r="Z3042" s="1551"/>
      <c r="AA3042" s="1551"/>
      <c r="AB3042" s="1551"/>
      <c r="AC3042" s="1551"/>
      <c r="AD3042" s="1551"/>
      <c r="AE3042" s="1551"/>
      <c r="AF3042" s="1551"/>
      <c r="AG3042" s="1551"/>
      <c r="AH3042" s="1551"/>
      <c r="AI3042" s="1551"/>
      <c r="AJ3042" s="1551"/>
    </row>
    <row r="3043" spans="1:36" ht="18.75" x14ac:dyDescent="0.3">
      <c r="A3043" s="132" t="s">
        <v>837</v>
      </c>
      <c r="B3043" s="375">
        <v>44758</v>
      </c>
      <c r="C3043" s="141" t="s">
        <v>2610</v>
      </c>
      <c r="D3043" s="141" t="s">
        <v>2615</v>
      </c>
      <c r="E3043" s="141" t="s">
        <v>4605</v>
      </c>
      <c r="F3043" s="2317"/>
      <c r="G3043" s="1551"/>
      <c r="H3043" s="1551"/>
      <c r="I3043" s="1551"/>
      <c r="J3043" s="1551"/>
      <c r="K3043" s="1551"/>
      <c r="L3043" s="1551"/>
      <c r="M3043" s="1551"/>
      <c r="N3043" s="1551"/>
      <c r="O3043" s="1551"/>
      <c r="P3043" s="1551"/>
      <c r="Q3043" s="1551"/>
      <c r="R3043" s="1551"/>
      <c r="S3043" s="1551"/>
      <c r="T3043" s="1551"/>
      <c r="U3043" s="1551"/>
      <c r="V3043" s="1551"/>
      <c r="W3043" s="1551"/>
      <c r="X3043" s="1551"/>
      <c r="Y3043" s="1551"/>
      <c r="Z3043" s="1551"/>
      <c r="AA3043" s="1551"/>
      <c r="AB3043" s="1551"/>
      <c r="AC3043" s="1551"/>
      <c r="AD3043" s="1551"/>
      <c r="AE3043" s="1551"/>
      <c r="AF3043" s="1551"/>
      <c r="AG3043" s="1551"/>
      <c r="AH3043" s="1551"/>
      <c r="AI3043" s="1551"/>
      <c r="AJ3043" s="1551"/>
    </row>
    <row r="3044" spans="1:36" ht="18.75" x14ac:dyDescent="0.3">
      <c r="A3044" s="2311" t="s">
        <v>4557</v>
      </c>
      <c r="B3044" s="2312"/>
      <c r="C3044" s="2312"/>
      <c r="D3044" s="2312"/>
      <c r="E3044" s="2312"/>
      <c r="F3044" s="2313"/>
      <c r="G3044" s="1551"/>
      <c r="H3044" s="1551"/>
      <c r="I3044" s="1551"/>
      <c r="J3044" s="1551"/>
      <c r="K3044" s="1551"/>
      <c r="L3044" s="1551"/>
      <c r="M3044" s="1551"/>
      <c r="N3044" s="1551"/>
      <c r="O3044" s="1551"/>
      <c r="P3044" s="1551"/>
      <c r="Q3044" s="1551"/>
      <c r="R3044" s="1551"/>
      <c r="S3044" s="1551"/>
      <c r="T3044" s="1551"/>
      <c r="U3044" s="1551"/>
      <c r="V3044" s="1551"/>
      <c r="W3044" s="1551"/>
      <c r="X3044" s="1551"/>
      <c r="Y3044" s="1551"/>
      <c r="Z3044" s="1551"/>
      <c r="AA3044" s="1551"/>
      <c r="AB3044" s="1551"/>
      <c r="AC3044" s="1551"/>
      <c r="AD3044" s="1551"/>
      <c r="AE3044" s="1551"/>
      <c r="AF3044" s="1551"/>
      <c r="AG3044" s="1551"/>
      <c r="AH3044" s="1551"/>
      <c r="AI3044" s="1551"/>
      <c r="AJ3044" s="1551"/>
    </row>
    <row r="3045" spans="1:36" ht="18.75" x14ac:dyDescent="0.3">
      <c r="A3045" s="132" t="s">
        <v>837</v>
      </c>
      <c r="B3045" s="375">
        <v>44758</v>
      </c>
      <c r="C3045" s="149" t="s">
        <v>2610</v>
      </c>
      <c r="D3045" s="149" t="s">
        <v>4667</v>
      </c>
      <c r="E3045" s="149" t="s">
        <v>4678</v>
      </c>
      <c r="F3045" s="2370" t="s">
        <v>2731</v>
      </c>
      <c r="G3045" s="1551"/>
      <c r="H3045" s="1551"/>
      <c r="I3045" s="1551"/>
      <c r="J3045" s="1551"/>
      <c r="K3045" s="1551"/>
      <c r="L3045" s="1551"/>
      <c r="M3045" s="1551"/>
      <c r="N3045" s="1551"/>
      <c r="O3045" s="1551"/>
      <c r="P3045" s="1551"/>
      <c r="Q3045" s="1551"/>
      <c r="R3045" s="1551"/>
      <c r="S3045" s="1551"/>
      <c r="T3045" s="1551"/>
      <c r="U3045" s="1551"/>
      <c r="V3045" s="1551"/>
      <c r="W3045" s="1551"/>
      <c r="X3045" s="1551"/>
      <c r="Y3045" s="1551"/>
      <c r="Z3045" s="1551"/>
      <c r="AA3045" s="1551"/>
      <c r="AB3045" s="1551"/>
      <c r="AC3045" s="1551"/>
      <c r="AD3045" s="1551"/>
      <c r="AE3045" s="1551"/>
      <c r="AF3045" s="1551"/>
      <c r="AG3045" s="1551"/>
      <c r="AH3045" s="1551"/>
      <c r="AI3045" s="1551"/>
      <c r="AJ3045" s="1551"/>
    </row>
    <row r="3046" spans="1:36" ht="18.75" x14ac:dyDescent="0.3">
      <c r="A3046" s="132" t="s">
        <v>837</v>
      </c>
      <c r="B3046" s="375">
        <v>44758</v>
      </c>
      <c r="C3046" s="141" t="s">
        <v>2610</v>
      </c>
      <c r="D3046" s="141" t="s">
        <v>4667</v>
      </c>
      <c r="E3046" s="141" t="s">
        <v>2669</v>
      </c>
      <c r="F3046" s="2317"/>
      <c r="G3046" s="1551"/>
      <c r="H3046" s="1551"/>
      <c r="I3046" s="1551"/>
      <c r="J3046" s="1551"/>
      <c r="K3046" s="1551"/>
      <c r="L3046" s="1551"/>
      <c r="M3046" s="1551"/>
      <c r="N3046" s="1551"/>
      <c r="O3046" s="1551"/>
      <c r="P3046" s="1551"/>
      <c r="Q3046" s="1551"/>
      <c r="R3046" s="1551"/>
      <c r="S3046" s="1551"/>
      <c r="T3046" s="1551"/>
      <c r="U3046" s="1551"/>
      <c r="V3046" s="1551"/>
      <c r="W3046" s="1551"/>
      <c r="X3046" s="1551"/>
      <c r="Y3046" s="1551"/>
      <c r="Z3046" s="1551"/>
      <c r="AA3046" s="1551"/>
      <c r="AB3046" s="1551"/>
      <c r="AC3046" s="1551"/>
      <c r="AD3046" s="1551"/>
      <c r="AE3046" s="1551"/>
      <c r="AF3046" s="1551"/>
      <c r="AG3046" s="1551"/>
      <c r="AH3046" s="1551"/>
      <c r="AI3046" s="1551"/>
      <c r="AJ3046" s="1551"/>
    </row>
    <row r="3047" spans="1:36" ht="18.75" x14ac:dyDescent="0.3">
      <c r="A3047" s="2311" t="s">
        <v>4557</v>
      </c>
      <c r="B3047" s="2312"/>
      <c r="C3047" s="2312"/>
      <c r="D3047" s="2312"/>
      <c r="E3047" s="2312"/>
      <c r="F3047" s="2313"/>
      <c r="G3047" s="1551"/>
      <c r="H3047" s="1551"/>
      <c r="I3047" s="1551"/>
      <c r="J3047" s="1551"/>
      <c r="K3047" s="1551"/>
      <c r="L3047" s="1551"/>
      <c r="M3047" s="1551"/>
      <c r="N3047" s="1551"/>
      <c r="O3047" s="1551"/>
      <c r="P3047" s="1551"/>
      <c r="Q3047" s="1551"/>
      <c r="R3047" s="1551"/>
      <c r="S3047" s="1551"/>
      <c r="T3047" s="1551"/>
      <c r="U3047" s="1551"/>
      <c r="V3047" s="1551"/>
      <c r="W3047" s="1551"/>
      <c r="X3047" s="1551"/>
      <c r="Y3047" s="1551"/>
      <c r="Z3047" s="1551"/>
      <c r="AA3047" s="1551"/>
      <c r="AB3047" s="1551"/>
      <c r="AC3047" s="1551"/>
      <c r="AD3047" s="1551"/>
      <c r="AE3047" s="1551"/>
      <c r="AF3047" s="1551"/>
      <c r="AG3047" s="1551"/>
      <c r="AH3047" s="1551"/>
      <c r="AI3047" s="1551"/>
      <c r="AJ3047" s="1551"/>
    </row>
    <row r="3048" spans="1:36" ht="18.75" x14ac:dyDescent="0.3">
      <c r="A3048" s="132" t="s">
        <v>837</v>
      </c>
      <c r="B3048" s="375">
        <v>44758</v>
      </c>
      <c r="C3048" s="133" t="s">
        <v>2610</v>
      </c>
      <c r="D3048" s="133" t="s">
        <v>2292</v>
      </c>
      <c r="E3048" s="133" t="s">
        <v>4571</v>
      </c>
      <c r="F3048" s="2314" t="s">
        <v>2638</v>
      </c>
      <c r="G3048" s="1551"/>
      <c r="H3048" s="1551"/>
      <c r="I3048" s="1551"/>
      <c r="J3048" s="1551"/>
      <c r="K3048" s="1551"/>
      <c r="L3048" s="1551"/>
      <c r="M3048" s="1551"/>
      <c r="N3048" s="1551"/>
      <c r="O3048" s="1551"/>
      <c r="P3048" s="1551"/>
      <c r="Q3048" s="1551"/>
      <c r="R3048" s="1551"/>
      <c r="S3048" s="1551"/>
      <c r="T3048" s="1551"/>
      <c r="U3048" s="1551"/>
      <c r="V3048" s="1551"/>
      <c r="W3048" s="1551"/>
      <c r="X3048" s="1551"/>
      <c r="Y3048" s="1551"/>
      <c r="Z3048" s="1551"/>
      <c r="AA3048" s="1551"/>
      <c r="AB3048" s="1551"/>
      <c r="AC3048" s="1551"/>
      <c r="AD3048" s="1551"/>
      <c r="AE3048" s="1551"/>
      <c r="AF3048" s="1551"/>
      <c r="AG3048" s="1551"/>
      <c r="AH3048" s="1551"/>
      <c r="AI3048" s="1551"/>
      <c r="AJ3048" s="1551"/>
    </row>
    <row r="3049" spans="1:36" ht="18.75" x14ac:dyDescent="0.3">
      <c r="A3049" s="132" t="s">
        <v>837</v>
      </c>
      <c r="B3049" s="375">
        <v>44758</v>
      </c>
      <c r="C3049" s="137" t="s">
        <v>2610</v>
      </c>
      <c r="D3049" s="137" t="s">
        <v>2292</v>
      </c>
      <c r="E3049" s="137" t="s">
        <v>4551</v>
      </c>
      <c r="F3049" s="2315"/>
      <c r="G3049" s="1551"/>
      <c r="H3049" s="1551"/>
      <c r="I3049" s="1551"/>
      <c r="J3049" s="1551"/>
      <c r="K3049" s="1551"/>
      <c r="L3049" s="1551"/>
      <c r="M3049" s="1551"/>
      <c r="N3049" s="1551"/>
      <c r="O3049" s="1551"/>
      <c r="P3049" s="1551"/>
      <c r="Q3049" s="1551"/>
      <c r="R3049" s="1551"/>
      <c r="S3049" s="1551"/>
      <c r="T3049" s="1551"/>
      <c r="U3049" s="1551"/>
      <c r="V3049" s="1551"/>
      <c r="W3049" s="1551"/>
      <c r="X3049" s="1551"/>
      <c r="Y3049" s="1551"/>
      <c r="Z3049" s="1551"/>
      <c r="AA3049" s="1551"/>
      <c r="AB3049" s="1551"/>
      <c r="AC3049" s="1551"/>
      <c r="AD3049" s="1551"/>
      <c r="AE3049" s="1551"/>
      <c r="AF3049" s="1551"/>
      <c r="AG3049" s="1551"/>
      <c r="AH3049" s="1551"/>
      <c r="AI3049" s="1551"/>
      <c r="AJ3049" s="1551"/>
    </row>
    <row r="3050" spans="1:36" ht="18.75" x14ac:dyDescent="0.3">
      <c r="A3050" s="132" t="s">
        <v>837</v>
      </c>
      <c r="B3050" s="375">
        <v>44758</v>
      </c>
      <c r="C3050" s="137" t="s">
        <v>2610</v>
      </c>
      <c r="D3050" s="137" t="s">
        <v>2292</v>
      </c>
      <c r="E3050" s="137" t="s">
        <v>4488</v>
      </c>
      <c r="F3050" s="2316" t="s">
        <v>2645</v>
      </c>
      <c r="G3050" s="1551"/>
      <c r="H3050" s="1551"/>
      <c r="I3050" s="1551"/>
      <c r="J3050" s="1551"/>
      <c r="K3050" s="1551"/>
      <c r="L3050" s="1551"/>
      <c r="M3050" s="1551"/>
      <c r="N3050" s="1551"/>
      <c r="O3050" s="1551"/>
      <c r="P3050" s="1551"/>
      <c r="Q3050" s="1551"/>
      <c r="R3050" s="1551"/>
      <c r="S3050" s="1551"/>
      <c r="T3050" s="1551"/>
      <c r="U3050" s="1551"/>
      <c r="V3050" s="1551"/>
      <c r="W3050" s="1551"/>
      <c r="X3050" s="1551"/>
      <c r="Y3050" s="1551"/>
      <c r="Z3050" s="1551"/>
      <c r="AA3050" s="1551"/>
      <c r="AB3050" s="1551"/>
      <c r="AC3050" s="1551"/>
      <c r="AD3050" s="1551"/>
      <c r="AE3050" s="1551"/>
      <c r="AF3050" s="1551"/>
      <c r="AG3050" s="1551"/>
      <c r="AH3050" s="1551"/>
      <c r="AI3050" s="1551"/>
      <c r="AJ3050" s="1551"/>
    </row>
    <row r="3051" spans="1:36" ht="18.75" x14ac:dyDescent="0.3">
      <c r="A3051" s="132" t="s">
        <v>837</v>
      </c>
      <c r="B3051" s="375">
        <v>44758</v>
      </c>
      <c r="C3051" s="141" t="s">
        <v>2610</v>
      </c>
      <c r="D3051" s="141" t="s">
        <v>2292</v>
      </c>
      <c r="E3051" s="141" t="s">
        <v>4685</v>
      </c>
      <c r="F3051" s="2317"/>
      <c r="G3051" s="1551"/>
      <c r="H3051" s="1551"/>
      <c r="I3051" s="1551"/>
      <c r="J3051" s="1551"/>
      <c r="K3051" s="1551"/>
      <c r="L3051" s="1551"/>
      <c r="M3051" s="1551"/>
      <c r="N3051" s="1551"/>
      <c r="O3051" s="1551"/>
      <c r="P3051" s="1551"/>
      <c r="Q3051" s="1551"/>
      <c r="R3051" s="1551"/>
      <c r="S3051" s="1551"/>
      <c r="T3051" s="1551"/>
      <c r="U3051" s="1551"/>
      <c r="V3051" s="1551"/>
      <c r="W3051" s="1551"/>
      <c r="X3051" s="1551"/>
      <c r="Y3051" s="1551"/>
      <c r="Z3051" s="1551"/>
      <c r="AA3051" s="1551"/>
      <c r="AB3051" s="1551"/>
      <c r="AC3051" s="1551"/>
      <c r="AD3051" s="1551"/>
      <c r="AE3051" s="1551"/>
      <c r="AF3051" s="1551"/>
      <c r="AG3051" s="1551"/>
      <c r="AH3051" s="1551"/>
      <c r="AI3051" s="1551"/>
      <c r="AJ3051" s="1551"/>
    </row>
    <row r="3052" spans="1:36" ht="18.75" x14ac:dyDescent="0.3">
      <c r="A3052" s="2311" t="s">
        <v>4677</v>
      </c>
      <c r="B3052" s="2312"/>
      <c r="C3052" s="2312"/>
      <c r="D3052" s="2312"/>
      <c r="E3052" s="2312"/>
      <c r="F3052" s="2313"/>
      <c r="G3052" s="1551"/>
      <c r="H3052" s="1551"/>
      <c r="I3052" s="1551"/>
      <c r="J3052" s="1551"/>
      <c r="K3052" s="1551"/>
      <c r="L3052" s="1551"/>
      <c r="M3052" s="1551"/>
      <c r="N3052" s="1551"/>
      <c r="O3052" s="1551"/>
      <c r="P3052" s="1551"/>
      <c r="Q3052" s="1551"/>
      <c r="R3052" s="1551"/>
      <c r="S3052" s="1551"/>
      <c r="T3052" s="1551"/>
      <c r="U3052" s="1551"/>
      <c r="V3052" s="1551"/>
      <c r="W3052" s="1551"/>
      <c r="X3052" s="1551"/>
      <c r="Y3052" s="1551"/>
      <c r="Z3052" s="1551"/>
      <c r="AA3052" s="1551"/>
      <c r="AB3052" s="1551"/>
      <c r="AC3052" s="1551"/>
      <c r="AD3052" s="1551"/>
      <c r="AE3052" s="1551"/>
      <c r="AF3052" s="1551"/>
      <c r="AG3052" s="1551"/>
      <c r="AH3052" s="1551"/>
      <c r="AI3052" s="1551"/>
      <c r="AJ3052" s="1551"/>
    </row>
    <row r="3053" spans="1:36" ht="18.75" x14ac:dyDescent="0.3">
      <c r="A3053" s="132" t="s">
        <v>837</v>
      </c>
      <c r="B3053" s="375">
        <v>44758</v>
      </c>
      <c r="C3053" s="133" t="s">
        <v>2610</v>
      </c>
      <c r="D3053" s="133" t="s">
        <v>2296</v>
      </c>
      <c r="E3053" s="133" t="s">
        <v>4652</v>
      </c>
      <c r="F3053" s="2314" t="s">
        <v>2651</v>
      </c>
      <c r="G3053" s="1551"/>
      <c r="H3053" s="1551"/>
      <c r="I3053" s="1551"/>
      <c r="J3053" s="1551"/>
      <c r="K3053" s="1551"/>
      <c r="L3053" s="1551"/>
      <c r="M3053" s="1551"/>
      <c r="N3053" s="1551"/>
      <c r="O3053" s="1551"/>
      <c r="P3053" s="1551"/>
      <c r="Q3053" s="1551"/>
      <c r="R3053" s="1551"/>
      <c r="S3053" s="1551"/>
      <c r="T3053" s="1551"/>
      <c r="U3053" s="1551"/>
      <c r="V3053" s="1551"/>
      <c r="W3053" s="1551"/>
      <c r="X3053" s="1551"/>
      <c r="Y3053" s="1551"/>
      <c r="Z3053" s="1551"/>
      <c r="AA3053" s="1551"/>
      <c r="AB3053" s="1551"/>
      <c r="AC3053" s="1551"/>
      <c r="AD3053" s="1551"/>
      <c r="AE3053" s="1551"/>
      <c r="AF3053" s="1551"/>
      <c r="AG3053" s="1551"/>
      <c r="AH3053" s="1551"/>
      <c r="AI3053" s="1551"/>
      <c r="AJ3053" s="1551"/>
    </row>
    <row r="3054" spans="1:36" ht="18.75" x14ac:dyDescent="0.3">
      <c r="A3054" s="132" t="s">
        <v>837</v>
      </c>
      <c r="B3054" s="375">
        <v>44758</v>
      </c>
      <c r="C3054" s="137" t="s">
        <v>2610</v>
      </c>
      <c r="D3054" s="137" t="s">
        <v>2296</v>
      </c>
      <c r="E3054" s="137" t="s">
        <v>4556</v>
      </c>
      <c r="F3054" s="2315"/>
      <c r="G3054" s="1551"/>
      <c r="H3054" s="1551"/>
      <c r="I3054" s="1551"/>
      <c r="J3054" s="1551"/>
      <c r="K3054" s="1551"/>
      <c r="L3054" s="1551"/>
      <c r="M3054" s="1551"/>
      <c r="N3054" s="1551"/>
      <c r="O3054" s="1551"/>
      <c r="P3054" s="1551"/>
      <c r="Q3054" s="1551"/>
      <c r="R3054" s="1551"/>
      <c r="S3054" s="1551"/>
      <c r="T3054" s="1551"/>
      <c r="U3054" s="1551"/>
      <c r="V3054" s="1551"/>
      <c r="W3054" s="1551"/>
      <c r="X3054" s="1551"/>
      <c r="Y3054" s="1551"/>
      <c r="Z3054" s="1551"/>
      <c r="AA3054" s="1551"/>
      <c r="AB3054" s="1551"/>
      <c r="AC3054" s="1551"/>
      <c r="AD3054" s="1551"/>
      <c r="AE3054" s="1551"/>
      <c r="AF3054" s="1551"/>
      <c r="AG3054" s="1551"/>
      <c r="AH3054" s="1551"/>
      <c r="AI3054" s="1551"/>
      <c r="AJ3054" s="1551"/>
    </row>
    <row r="3055" spans="1:36" ht="18.75" x14ac:dyDescent="0.3">
      <c r="A3055" s="132" t="s">
        <v>837</v>
      </c>
      <c r="B3055" s="375">
        <v>44758</v>
      </c>
      <c r="C3055" s="137" t="s">
        <v>2610</v>
      </c>
      <c r="D3055" s="137" t="s">
        <v>2296</v>
      </c>
      <c r="E3055" s="137" t="s">
        <v>2633</v>
      </c>
      <c r="F3055" s="2316" t="s">
        <v>2654</v>
      </c>
      <c r="G3055" s="1551"/>
      <c r="H3055" s="1551"/>
      <c r="I3055" s="1551"/>
      <c r="J3055" s="1551"/>
      <c r="K3055" s="1551"/>
      <c r="L3055" s="1551"/>
      <c r="M3055" s="1551"/>
      <c r="N3055" s="1551"/>
      <c r="O3055" s="1551"/>
      <c r="P3055" s="1551"/>
      <c r="Q3055" s="1551"/>
      <c r="R3055" s="1551"/>
      <c r="S3055" s="1551"/>
      <c r="T3055" s="1551"/>
      <c r="U3055" s="1551"/>
      <c r="V3055" s="1551"/>
      <c r="W3055" s="1551"/>
      <c r="X3055" s="1551"/>
      <c r="Y3055" s="1551"/>
      <c r="Z3055" s="1551"/>
      <c r="AA3055" s="1551"/>
      <c r="AB3055" s="1551"/>
      <c r="AC3055" s="1551"/>
      <c r="AD3055" s="1551"/>
      <c r="AE3055" s="1551"/>
      <c r="AF3055" s="1551"/>
      <c r="AG3055" s="1551"/>
      <c r="AH3055" s="1551"/>
      <c r="AI3055" s="1551"/>
      <c r="AJ3055" s="1551"/>
    </row>
    <row r="3056" spans="1:36" ht="18.75" x14ac:dyDescent="0.3">
      <c r="A3056" s="132" t="s">
        <v>837</v>
      </c>
      <c r="B3056" s="375">
        <v>44758</v>
      </c>
      <c r="C3056" s="137" t="s">
        <v>2610</v>
      </c>
      <c r="D3056" s="137" t="s">
        <v>2296</v>
      </c>
      <c r="E3056" s="137" t="s">
        <v>4659</v>
      </c>
      <c r="F3056" s="2315"/>
      <c r="G3056" s="1551"/>
      <c r="H3056" s="1551"/>
      <c r="I3056" s="1551"/>
      <c r="J3056" s="1551"/>
      <c r="K3056" s="1551"/>
      <c r="L3056" s="1551"/>
      <c r="M3056" s="1551"/>
      <c r="N3056" s="1551"/>
      <c r="O3056" s="1551"/>
      <c r="P3056" s="1551"/>
      <c r="Q3056" s="1551"/>
      <c r="R3056" s="1551"/>
      <c r="S3056" s="1551"/>
      <c r="T3056" s="1551"/>
      <c r="U3056" s="1551"/>
      <c r="V3056" s="1551"/>
      <c r="W3056" s="1551"/>
      <c r="X3056" s="1551"/>
      <c r="Y3056" s="1551"/>
      <c r="Z3056" s="1551"/>
      <c r="AA3056" s="1551"/>
      <c r="AB3056" s="1551"/>
      <c r="AC3056" s="1551"/>
      <c r="AD3056" s="1551"/>
      <c r="AE3056" s="1551"/>
      <c r="AF3056" s="1551"/>
      <c r="AG3056" s="1551"/>
      <c r="AH3056" s="1551"/>
      <c r="AI3056" s="1551"/>
      <c r="AJ3056" s="1551"/>
    </row>
    <row r="3057" spans="1:36" ht="18.75" x14ac:dyDescent="0.3">
      <c r="A3057" s="132" t="s">
        <v>837</v>
      </c>
      <c r="B3057" s="375">
        <v>44758</v>
      </c>
      <c r="C3057" s="137" t="s">
        <v>2610</v>
      </c>
      <c r="D3057" s="137" t="s">
        <v>2296</v>
      </c>
      <c r="E3057" s="137" t="s">
        <v>4654</v>
      </c>
      <c r="F3057" s="2316" t="s">
        <v>2657</v>
      </c>
      <c r="G3057" s="1551"/>
      <c r="H3057" s="1551"/>
      <c r="I3057" s="1551"/>
      <c r="J3057" s="1551"/>
      <c r="K3057" s="1551"/>
      <c r="L3057" s="1551"/>
      <c r="M3057" s="1551"/>
      <c r="N3057" s="1551"/>
      <c r="O3057" s="1551"/>
      <c r="P3057" s="1551"/>
      <c r="Q3057" s="1551"/>
      <c r="R3057" s="1551"/>
      <c r="S3057" s="1551"/>
      <c r="T3057" s="1551"/>
      <c r="U3057" s="1551"/>
      <c r="V3057" s="1551"/>
      <c r="W3057" s="1551"/>
      <c r="X3057" s="1551"/>
      <c r="Y3057" s="1551"/>
      <c r="Z3057" s="1551"/>
      <c r="AA3057" s="1551"/>
      <c r="AB3057" s="1551"/>
      <c r="AC3057" s="1551"/>
      <c r="AD3057" s="1551"/>
      <c r="AE3057" s="1551"/>
      <c r="AF3057" s="1551"/>
      <c r="AG3057" s="1551"/>
      <c r="AH3057" s="1551"/>
      <c r="AI3057" s="1551"/>
      <c r="AJ3057" s="1551"/>
    </row>
    <row r="3058" spans="1:36" ht="18.75" x14ac:dyDescent="0.3">
      <c r="A3058" s="132" t="s">
        <v>837</v>
      </c>
      <c r="B3058" s="375">
        <v>44758</v>
      </c>
      <c r="C3058" s="137" t="s">
        <v>2610</v>
      </c>
      <c r="D3058" s="137" t="s">
        <v>2296</v>
      </c>
      <c r="E3058" s="137" t="s">
        <v>4560</v>
      </c>
      <c r="F3058" s="2315"/>
      <c r="G3058" s="1551"/>
      <c r="H3058" s="1551"/>
      <c r="I3058" s="1551"/>
      <c r="J3058" s="1551"/>
      <c r="K3058" s="1551"/>
      <c r="L3058" s="1551"/>
      <c r="M3058" s="1551"/>
      <c r="N3058" s="1551"/>
      <c r="O3058" s="1551"/>
      <c r="P3058" s="1551"/>
      <c r="Q3058" s="1551"/>
      <c r="R3058" s="1551"/>
      <c r="S3058" s="1551"/>
      <c r="T3058" s="1551"/>
      <c r="U3058" s="1551"/>
      <c r="V3058" s="1551"/>
      <c r="W3058" s="1551"/>
      <c r="X3058" s="1551"/>
      <c r="Y3058" s="1551"/>
      <c r="Z3058" s="1551"/>
      <c r="AA3058" s="1551"/>
      <c r="AB3058" s="1551"/>
      <c r="AC3058" s="1551"/>
      <c r="AD3058" s="1551"/>
      <c r="AE3058" s="1551"/>
      <c r="AF3058" s="1551"/>
      <c r="AG3058" s="1551"/>
      <c r="AH3058" s="1551"/>
      <c r="AI3058" s="1551"/>
      <c r="AJ3058" s="1551"/>
    </row>
    <row r="3059" spans="1:36" ht="18.75" x14ac:dyDescent="0.3">
      <c r="A3059" s="132" t="s">
        <v>837</v>
      </c>
      <c r="B3059" s="375">
        <v>44758</v>
      </c>
      <c r="C3059" s="137" t="s">
        <v>2610</v>
      </c>
      <c r="D3059" s="137" t="s">
        <v>2296</v>
      </c>
      <c r="E3059" s="137" t="s">
        <v>4474</v>
      </c>
      <c r="F3059" s="2316" t="s">
        <v>2759</v>
      </c>
      <c r="G3059" s="1551"/>
      <c r="H3059" s="1551"/>
      <c r="I3059" s="1551"/>
      <c r="J3059" s="1551"/>
      <c r="K3059" s="1551"/>
      <c r="L3059" s="1551"/>
      <c r="M3059" s="1551"/>
      <c r="N3059" s="1551"/>
      <c r="O3059" s="1551"/>
      <c r="P3059" s="1551"/>
      <c r="Q3059" s="1551"/>
      <c r="R3059" s="1551"/>
      <c r="S3059" s="1551"/>
      <c r="T3059" s="1551"/>
      <c r="U3059" s="1551"/>
      <c r="V3059" s="1551"/>
      <c r="W3059" s="1551"/>
      <c r="X3059" s="1551"/>
      <c r="Y3059" s="1551"/>
      <c r="Z3059" s="1551"/>
      <c r="AA3059" s="1551"/>
      <c r="AB3059" s="1551"/>
      <c r="AC3059" s="1551"/>
      <c r="AD3059" s="1551"/>
      <c r="AE3059" s="1551"/>
      <c r="AF3059" s="1551"/>
      <c r="AG3059" s="1551"/>
      <c r="AH3059" s="1551"/>
      <c r="AI3059" s="1551"/>
      <c r="AJ3059" s="1551"/>
    </row>
    <row r="3060" spans="1:36" ht="18.75" x14ac:dyDescent="0.3">
      <c r="A3060" s="132" t="s">
        <v>837</v>
      </c>
      <c r="B3060" s="375">
        <v>44758</v>
      </c>
      <c r="C3060" s="137" t="s">
        <v>2610</v>
      </c>
      <c r="D3060" s="137" t="s">
        <v>2296</v>
      </c>
      <c r="E3060" s="137" t="s">
        <v>2671</v>
      </c>
      <c r="F3060" s="2315"/>
      <c r="G3060" s="1551"/>
      <c r="H3060" s="1551"/>
      <c r="I3060" s="1551"/>
      <c r="J3060" s="1551"/>
      <c r="K3060" s="1551"/>
      <c r="L3060" s="1551"/>
      <c r="M3060" s="1551"/>
      <c r="N3060" s="1551"/>
      <c r="O3060" s="1551"/>
      <c r="P3060" s="1551"/>
      <c r="Q3060" s="1551"/>
      <c r="R3060" s="1551"/>
      <c r="S3060" s="1551"/>
      <c r="T3060" s="1551"/>
      <c r="U3060" s="1551"/>
      <c r="V3060" s="1551"/>
      <c r="W3060" s="1551"/>
      <c r="X3060" s="1551"/>
      <c r="Y3060" s="1551"/>
      <c r="Z3060" s="1551"/>
      <c r="AA3060" s="1551"/>
      <c r="AB3060" s="1551"/>
      <c r="AC3060" s="1551"/>
      <c r="AD3060" s="1551"/>
      <c r="AE3060" s="1551"/>
      <c r="AF3060" s="1551"/>
      <c r="AG3060" s="1551"/>
      <c r="AH3060" s="1551"/>
      <c r="AI3060" s="1551"/>
      <c r="AJ3060" s="1551"/>
    </row>
    <row r="3061" spans="1:36" ht="18.75" x14ac:dyDescent="0.3">
      <c r="A3061" s="132" t="s">
        <v>837</v>
      </c>
      <c r="B3061" s="375">
        <v>44758</v>
      </c>
      <c r="C3061" s="137" t="s">
        <v>2610</v>
      </c>
      <c r="D3061" s="137" t="s">
        <v>2296</v>
      </c>
      <c r="E3061" s="137" t="s">
        <v>2626</v>
      </c>
      <c r="F3061" s="2316" t="s">
        <v>2659</v>
      </c>
      <c r="G3061" s="1551"/>
      <c r="H3061" s="1551"/>
      <c r="I3061" s="1551"/>
      <c r="J3061" s="1551"/>
      <c r="K3061" s="1551"/>
      <c r="L3061" s="1551"/>
      <c r="M3061" s="1551"/>
      <c r="N3061" s="1551"/>
      <c r="O3061" s="1551"/>
      <c r="P3061" s="1551"/>
      <c r="Q3061" s="1551"/>
      <c r="R3061" s="1551"/>
      <c r="S3061" s="1551"/>
      <c r="T3061" s="1551"/>
      <c r="U3061" s="1551"/>
      <c r="V3061" s="1551"/>
      <c r="W3061" s="1551"/>
      <c r="X3061" s="1551"/>
      <c r="Y3061" s="1551"/>
      <c r="Z3061" s="1551"/>
      <c r="AA3061" s="1551"/>
      <c r="AB3061" s="1551"/>
      <c r="AC3061" s="1551"/>
      <c r="AD3061" s="1551"/>
      <c r="AE3061" s="1551"/>
      <c r="AF3061" s="1551"/>
      <c r="AG3061" s="1551"/>
      <c r="AH3061" s="1551"/>
      <c r="AI3061" s="1551"/>
      <c r="AJ3061" s="1551"/>
    </row>
    <row r="3062" spans="1:36" ht="18.75" x14ac:dyDescent="0.3">
      <c r="A3062" s="132" t="s">
        <v>837</v>
      </c>
      <c r="B3062" s="375">
        <v>44758</v>
      </c>
      <c r="C3062" s="141" t="s">
        <v>2610</v>
      </c>
      <c r="D3062" s="141" t="s">
        <v>2296</v>
      </c>
      <c r="E3062" s="141" t="s">
        <v>4573</v>
      </c>
      <c r="F3062" s="2317"/>
      <c r="G3062" s="1551"/>
      <c r="H3062" s="1551"/>
      <c r="I3062" s="1551"/>
      <c r="J3062" s="1551"/>
      <c r="K3062" s="1551"/>
      <c r="L3062" s="1551"/>
      <c r="M3062" s="1551"/>
      <c r="N3062" s="1551"/>
      <c r="O3062" s="1551"/>
      <c r="P3062" s="1551"/>
      <c r="Q3062" s="1551"/>
      <c r="R3062" s="1551"/>
      <c r="S3062" s="1551"/>
      <c r="T3062" s="1551"/>
      <c r="U3062" s="1551"/>
      <c r="V3062" s="1551"/>
      <c r="W3062" s="1551"/>
      <c r="X3062" s="1551"/>
      <c r="Y3062" s="1551"/>
      <c r="Z3062" s="1551"/>
      <c r="AA3062" s="1551"/>
      <c r="AB3062" s="1551"/>
      <c r="AC3062" s="1551"/>
      <c r="AD3062" s="1551"/>
      <c r="AE3062" s="1551"/>
      <c r="AF3062" s="1551"/>
      <c r="AG3062" s="1551"/>
      <c r="AH3062" s="1551"/>
      <c r="AI3062" s="1551"/>
      <c r="AJ3062" s="1551"/>
    </row>
    <row r="3063" spans="1:36" ht="18.75" x14ac:dyDescent="0.3">
      <c r="A3063" s="2311" t="s">
        <v>4677</v>
      </c>
      <c r="B3063" s="2312"/>
      <c r="C3063" s="2312"/>
      <c r="D3063" s="2312"/>
      <c r="E3063" s="2312"/>
      <c r="F3063" s="2313"/>
      <c r="G3063" s="1551"/>
      <c r="H3063" s="1551"/>
      <c r="I3063" s="1551"/>
      <c r="J3063" s="1551"/>
      <c r="K3063" s="1551"/>
      <c r="L3063" s="1551"/>
      <c r="M3063" s="1551"/>
      <c r="N3063" s="1551"/>
      <c r="O3063" s="1551"/>
      <c r="P3063" s="1551"/>
      <c r="Q3063" s="1551"/>
      <c r="R3063" s="1551"/>
      <c r="S3063" s="1551"/>
      <c r="T3063" s="1551"/>
      <c r="U3063" s="1551"/>
      <c r="V3063" s="1551"/>
      <c r="W3063" s="1551"/>
      <c r="X3063" s="1551"/>
      <c r="Y3063" s="1551"/>
      <c r="Z3063" s="1551"/>
      <c r="AA3063" s="1551"/>
      <c r="AB3063" s="1551"/>
      <c r="AC3063" s="1551"/>
      <c r="AD3063" s="1551"/>
      <c r="AE3063" s="1551"/>
      <c r="AF3063" s="1551"/>
      <c r="AG3063" s="1551"/>
      <c r="AH3063" s="1551"/>
      <c r="AI3063" s="1551"/>
      <c r="AJ3063" s="1551"/>
    </row>
    <row r="3064" spans="1:36" ht="18.75" x14ac:dyDescent="0.3">
      <c r="A3064" s="2482" t="s">
        <v>4562</v>
      </c>
      <c r="B3064" s="2483"/>
      <c r="C3064" s="2483"/>
      <c r="D3064" s="2483"/>
      <c r="E3064" s="2483"/>
      <c r="F3064" s="2484"/>
      <c r="G3064" s="1551"/>
      <c r="H3064" s="1551"/>
      <c r="I3064" s="1551"/>
      <c r="J3064" s="1551"/>
      <c r="K3064" s="1551"/>
      <c r="L3064" s="1551"/>
      <c r="M3064" s="1551"/>
      <c r="N3064" s="1551"/>
      <c r="O3064" s="1551"/>
      <c r="P3064" s="1551"/>
      <c r="Q3064" s="1551"/>
      <c r="R3064" s="1551"/>
      <c r="S3064" s="1551"/>
      <c r="T3064" s="1551"/>
      <c r="U3064" s="1551"/>
      <c r="V3064" s="1551"/>
      <c r="W3064" s="1551"/>
      <c r="X3064" s="1551"/>
      <c r="Y3064" s="1551"/>
      <c r="Z3064" s="1551"/>
      <c r="AA3064" s="1551"/>
      <c r="AB3064" s="1551"/>
      <c r="AC3064" s="1551"/>
      <c r="AD3064" s="1551"/>
      <c r="AE3064" s="1551"/>
      <c r="AF3064" s="1551"/>
      <c r="AG3064" s="1551"/>
      <c r="AH3064" s="1551"/>
      <c r="AI3064" s="1551"/>
      <c r="AJ3064" s="1551"/>
    </row>
    <row r="3067" spans="1:36" ht="18.75" customHeight="1" x14ac:dyDescent="0.3">
      <c r="A3067" s="132" t="s">
        <v>855</v>
      </c>
      <c r="B3067" s="375">
        <v>44759</v>
      </c>
      <c r="C3067" s="133" t="s">
        <v>2610</v>
      </c>
      <c r="D3067" s="133" t="s">
        <v>2615</v>
      </c>
      <c r="E3067" s="133" t="s">
        <v>4483</v>
      </c>
      <c r="F3067" s="2314" t="s">
        <v>2624</v>
      </c>
      <c r="G3067" s="1551"/>
      <c r="H3067" s="1551"/>
      <c r="I3067" s="1551"/>
      <c r="J3067" s="1551"/>
      <c r="K3067" s="1551"/>
      <c r="L3067" s="1551"/>
      <c r="M3067" s="1551"/>
      <c r="N3067" s="1551"/>
      <c r="O3067" s="1551"/>
      <c r="P3067" s="1551"/>
      <c r="Q3067" s="1551"/>
      <c r="R3067" s="1551"/>
      <c r="S3067" s="1551"/>
      <c r="T3067" s="1551"/>
      <c r="U3067" s="1551"/>
      <c r="V3067" s="1551"/>
      <c r="W3067" s="1551"/>
      <c r="X3067" s="1551"/>
      <c r="Y3067" s="1551"/>
      <c r="Z3067" s="1551"/>
      <c r="AA3067" s="1551"/>
      <c r="AB3067" s="1551"/>
      <c r="AC3067" s="1551"/>
      <c r="AD3067" s="1551"/>
      <c r="AE3067" s="1551"/>
      <c r="AF3067" s="1551"/>
      <c r="AG3067" s="1551"/>
      <c r="AH3067" s="1551"/>
      <c r="AI3067" s="1551"/>
      <c r="AJ3067" s="1551"/>
    </row>
    <row r="3068" spans="1:36" ht="18.75" x14ac:dyDescent="0.3">
      <c r="A3068" s="136" t="s">
        <v>855</v>
      </c>
      <c r="B3068" s="376">
        <v>44759</v>
      </c>
      <c r="C3068" s="137" t="s">
        <v>2610</v>
      </c>
      <c r="D3068" s="137" t="s">
        <v>2615</v>
      </c>
      <c r="E3068" s="137" t="s">
        <v>4686</v>
      </c>
      <c r="F3068" s="2315"/>
      <c r="G3068" s="1551"/>
      <c r="H3068" s="1551"/>
      <c r="I3068" s="1551"/>
      <c r="J3068" s="1551"/>
      <c r="K3068" s="1551"/>
      <c r="L3068" s="1551"/>
      <c r="M3068" s="1551"/>
      <c r="N3068" s="1551"/>
      <c r="O3068" s="1551"/>
      <c r="P3068" s="1551"/>
      <c r="Q3068" s="1551"/>
      <c r="R3068" s="1551"/>
      <c r="S3068" s="1551"/>
      <c r="T3068" s="1551"/>
      <c r="U3068" s="1551"/>
      <c r="V3068" s="1551"/>
      <c r="W3068" s="1551"/>
      <c r="X3068" s="1551"/>
      <c r="Y3068" s="1551"/>
      <c r="Z3068" s="1551"/>
      <c r="AA3068" s="1551"/>
      <c r="AB3068" s="1551"/>
      <c r="AC3068" s="1551"/>
      <c r="AD3068" s="1551"/>
      <c r="AE3068" s="1551"/>
      <c r="AF3068" s="1551"/>
      <c r="AG3068" s="1551"/>
      <c r="AH3068" s="1551"/>
      <c r="AI3068" s="1551"/>
      <c r="AJ3068" s="1551"/>
    </row>
    <row r="3069" spans="1:36" ht="18.75" customHeight="1" x14ac:dyDescent="0.3">
      <c r="A3069" s="136" t="s">
        <v>855</v>
      </c>
      <c r="B3069" s="376">
        <v>44759</v>
      </c>
      <c r="C3069" s="137" t="s">
        <v>2610</v>
      </c>
      <c r="D3069" s="137" t="s">
        <v>2615</v>
      </c>
      <c r="E3069" s="137" t="s">
        <v>2626</v>
      </c>
      <c r="F3069" s="2316" t="s">
        <v>2627</v>
      </c>
      <c r="G3069" s="1551"/>
      <c r="H3069" s="1551"/>
      <c r="I3069" s="1551"/>
      <c r="J3069" s="1551"/>
      <c r="K3069" s="1551"/>
      <c r="L3069" s="1551"/>
      <c r="M3069" s="1551"/>
      <c r="N3069" s="1551"/>
      <c r="O3069" s="1551"/>
      <c r="P3069" s="1551"/>
      <c r="Q3069" s="1551"/>
      <c r="R3069" s="1551"/>
      <c r="S3069" s="1551"/>
      <c r="T3069" s="1551"/>
      <c r="U3069" s="1551"/>
      <c r="V3069" s="1551"/>
      <c r="W3069" s="1551"/>
      <c r="X3069" s="1551"/>
      <c r="Y3069" s="1551"/>
      <c r="Z3069" s="1551"/>
      <c r="AA3069" s="1551"/>
      <c r="AB3069" s="1551"/>
      <c r="AC3069" s="1551"/>
      <c r="AD3069" s="1551"/>
      <c r="AE3069" s="1551"/>
      <c r="AF3069" s="1551"/>
      <c r="AG3069" s="1551"/>
      <c r="AH3069" s="1551"/>
      <c r="AI3069" s="1551"/>
      <c r="AJ3069" s="1551"/>
    </row>
    <row r="3070" spans="1:36" ht="18.75" x14ac:dyDescent="0.3">
      <c r="A3070" s="136" t="s">
        <v>855</v>
      </c>
      <c r="B3070" s="376">
        <v>44759</v>
      </c>
      <c r="C3070" s="137" t="s">
        <v>2610</v>
      </c>
      <c r="D3070" s="137" t="s">
        <v>2615</v>
      </c>
      <c r="E3070" s="137" t="s">
        <v>2671</v>
      </c>
      <c r="F3070" s="2315"/>
      <c r="G3070" s="1551"/>
      <c r="H3070" s="1551"/>
      <c r="I3070" s="1551"/>
      <c r="J3070" s="1551"/>
      <c r="K3070" s="1551"/>
      <c r="L3070" s="1551"/>
      <c r="M3070" s="1551"/>
      <c r="N3070" s="1551"/>
      <c r="O3070" s="1551"/>
      <c r="P3070" s="1551"/>
      <c r="Q3070" s="1551"/>
      <c r="R3070" s="1551"/>
      <c r="S3070" s="1551"/>
      <c r="T3070" s="1551"/>
      <c r="U3070" s="1551"/>
      <c r="V3070" s="1551"/>
      <c r="W3070" s="1551"/>
      <c r="X3070" s="1551"/>
      <c r="Y3070" s="1551"/>
      <c r="Z3070" s="1551"/>
      <c r="AA3070" s="1551"/>
      <c r="AB3070" s="1551"/>
      <c r="AC3070" s="1551"/>
      <c r="AD3070" s="1551"/>
      <c r="AE3070" s="1551"/>
      <c r="AF3070" s="1551"/>
      <c r="AG3070" s="1551"/>
      <c r="AH3070" s="1551"/>
      <c r="AI3070" s="1551"/>
      <c r="AJ3070" s="1551"/>
    </row>
    <row r="3071" spans="1:36" ht="18.75" customHeight="1" x14ac:dyDescent="0.3">
      <c r="A3071" s="136" t="s">
        <v>855</v>
      </c>
      <c r="B3071" s="376">
        <v>44759</v>
      </c>
      <c r="C3071" s="137" t="s">
        <v>2610</v>
      </c>
      <c r="D3071" s="137" t="s">
        <v>2615</v>
      </c>
      <c r="E3071" s="137" t="s">
        <v>4571</v>
      </c>
      <c r="F3071" s="2316" t="s">
        <v>2700</v>
      </c>
      <c r="G3071" s="1551"/>
      <c r="H3071" s="1551"/>
      <c r="I3071" s="1551"/>
      <c r="J3071" s="1551"/>
      <c r="K3071" s="1551"/>
      <c r="L3071" s="1551"/>
      <c r="M3071" s="1551"/>
      <c r="N3071" s="1551"/>
      <c r="O3071" s="1551"/>
      <c r="P3071" s="1551"/>
      <c r="Q3071" s="1551"/>
      <c r="R3071" s="1551"/>
      <c r="S3071" s="1551"/>
      <c r="T3071" s="1551"/>
      <c r="U3071" s="1551"/>
      <c r="V3071" s="1551"/>
      <c r="W3071" s="1551"/>
      <c r="X3071" s="1551"/>
      <c r="Y3071" s="1551"/>
      <c r="Z3071" s="1551"/>
      <c r="AA3071" s="1551"/>
      <c r="AB3071" s="1551"/>
      <c r="AC3071" s="1551"/>
      <c r="AD3071" s="1551"/>
      <c r="AE3071" s="1551"/>
      <c r="AF3071" s="1551"/>
      <c r="AG3071" s="1551"/>
      <c r="AH3071" s="1551"/>
      <c r="AI3071" s="1551"/>
      <c r="AJ3071" s="1551"/>
    </row>
    <row r="3072" spans="1:36" ht="18.75" x14ac:dyDescent="0.3">
      <c r="A3072" s="140" t="s">
        <v>855</v>
      </c>
      <c r="B3072" s="377">
        <v>44759</v>
      </c>
      <c r="C3072" s="141" t="s">
        <v>2610</v>
      </c>
      <c r="D3072" s="141" t="s">
        <v>2615</v>
      </c>
      <c r="E3072" s="141" t="s">
        <v>2672</v>
      </c>
      <c r="F3072" s="2317"/>
      <c r="G3072" s="1551"/>
      <c r="H3072" s="1551"/>
      <c r="I3072" s="1551"/>
      <c r="J3072" s="1551"/>
      <c r="K3072" s="1551"/>
      <c r="L3072" s="1551"/>
      <c r="M3072" s="1551"/>
      <c r="N3072" s="1551"/>
      <c r="O3072" s="1551"/>
      <c r="P3072" s="1551"/>
      <c r="Q3072" s="1551"/>
      <c r="R3072" s="1551"/>
      <c r="S3072" s="1551"/>
      <c r="T3072" s="1551"/>
      <c r="U3072" s="1551"/>
      <c r="V3072" s="1551"/>
      <c r="W3072" s="1551"/>
      <c r="X3072" s="1551"/>
      <c r="Y3072" s="1551"/>
      <c r="Z3072" s="1551"/>
      <c r="AA3072" s="1551"/>
      <c r="AB3072" s="1551"/>
      <c r="AC3072" s="1551"/>
      <c r="AD3072" s="1551"/>
      <c r="AE3072" s="1551"/>
      <c r="AF3072" s="1551"/>
      <c r="AG3072" s="1551"/>
      <c r="AH3072" s="1551"/>
      <c r="AI3072" s="1551"/>
      <c r="AJ3072" s="1551"/>
    </row>
    <row r="3073" spans="1:36" ht="18.75" x14ac:dyDescent="0.3">
      <c r="A3073" s="2311" t="s">
        <v>4687</v>
      </c>
      <c r="B3073" s="2312"/>
      <c r="C3073" s="2312"/>
      <c r="D3073" s="2312"/>
      <c r="E3073" s="2312"/>
      <c r="F3073" s="2313"/>
      <c r="G3073" s="1551"/>
      <c r="H3073" s="1551"/>
      <c r="I3073" s="1551"/>
      <c r="J3073" s="1551"/>
      <c r="K3073" s="1551"/>
      <c r="L3073" s="1551"/>
      <c r="M3073" s="1551"/>
      <c r="N3073" s="1551"/>
      <c r="O3073" s="1551"/>
      <c r="P3073" s="1551"/>
      <c r="Q3073" s="1551"/>
      <c r="R3073" s="1551"/>
      <c r="S3073" s="1551"/>
      <c r="T3073" s="1551"/>
      <c r="U3073" s="1551"/>
      <c r="V3073" s="1551"/>
      <c r="W3073" s="1551"/>
      <c r="X3073" s="1551"/>
      <c r="Y3073" s="1551"/>
      <c r="Z3073" s="1551"/>
      <c r="AA3073" s="1551"/>
      <c r="AB3073" s="1551"/>
      <c r="AC3073" s="1551"/>
      <c r="AD3073" s="1551"/>
      <c r="AE3073" s="1551"/>
      <c r="AF3073" s="1551"/>
      <c r="AG3073" s="1551"/>
      <c r="AH3073" s="1551"/>
      <c r="AI3073" s="1551"/>
      <c r="AJ3073" s="1551"/>
    </row>
    <row r="3074" spans="1:36" ht="18.75" customHeight="1" x14ac:dyDescent="0.3">
      <c r="A3074" s="132" t="s">
        <v>855</v>
      </c>
      <c r="B3074" s="375">
        <v>44759</v>
      </c>
      <c r="C3074" s="133" t="s">
        <v>2610</v>
      </c>
      <c r="D3074" s="133" t="s">
        <v>2826</v>
      </c>
      <c r="E3074" s="133" t="s">
        <v>4479</v>
      </c>
      <c r="F3074" s="2314" t="s">
        <v>2631</v>
      </c>
      <c r="G3074" s="1551"/>
      <c r="H3074" s="1551"/>
      <c r="I3074" s="1551"/>
      <c r="J3074" s="1551"/>
      <c r="K3074" s="1551"/>
      <c r="L3074" s="1551"/>
      <c r="M3074" s="1551"/>
      <c r="N3074" s="1551"/>
      <c r="O3074" s="1551"/>
      <c r="P3074" s="1551"/>
      <c r="Q3074" s="1551"/>
      <c r="R3074" s="1551"/>
      <c r="S3074" s="1551"/>
      <c r="T3074" s="1551"/>
      <c r="U3074" s="1551"/>
      <c r="V3074" s="1551"/>
      <c r="W3074" s="1551"/>
      <c r="X3074" s="1551"/>
      <c r="Y3074" s="1551"/>
      <c r="Z3074" s="1551"/>
      <c r="AA3074" s="1551"/>
      <c r="AB3074" s="1551"/>
      <c r="AC3074" s="1551"/>
      <c r="AD3074" s="1551"/>
      <c r="AE3074" s="1551"/>
      <c r="AF3074" s="1551"/>
      <c r="AG3074" s="1551"/>
      <c r="AH3074" s="1551"/>
      <c r="AI3074" s="1551"/>
      <c r="AJ3074" s="1551"/>
    </row>
    <row r="3075" spans="1:36" ht="18.75" x14ac:dyDescent="0.3">
      <c r="A3075" s="136" t="s">
        <v>855</v>
      </c>
      <c r="B3075" s="376">
        <v>44759</v>
      </c>
      <c r="C3075" s="137" t="s">
        <v>2610</v>
      </c>
      <c r="D3075" s="137" t="s">
        <v>2826</v>
      </c>
      <c r="E3075" s="137" t="s">
        <v>4556</v>
      </c>
      <c r="F3075" s="2315"/>
      <c r="G3075" s="1551"/>
      <c r="H3075" s="1551"/>
      <c r="I3075" s="1551"/>
      <c r="J3075" s="1551"/>
      <c r="K3075" s="1551"/>
      <c r="L3075" s="1551"/>
      <c r="M3075" s="1551"/>
      <c r="N3075" s="1551"/>
      <c r="O3075" s="1551"/>
      <c r="P3075" s="1551"/>
      <c r="Q3075" s="1551"/>
      <c r="R3075" s="1551"/>
      <c r="S3075" s="1551"/>
      <c r="T3075" s="1551"/>
      <c r="U3075" s="1551"/>
      <c r="V3075" s="1551"/>
      <c r="W3075" s="1551"/>
      <c r="X3075" s="1551"/>
      <c r="Y3075" s="1551"/>
      <c r="Z3075" s="1551"/>
      <c r="AA3075" s="1551"/>
      <c r="AB3075" s="1551"/>
      <c r="AC3075" s="1551"/>
      <c r="AD3075" s="1551"/>
      <c r="AE3075" s="1551"/>
      <c r="AF3075" s="1551"/>
      <c r="AG3075" s="1551"/>
      <c r="AH3075" s="1551"/>
      <c r="AI3075" s="1551"/>
      <c r="AJ3075" s="1551"/>
    </row>
    <row r="3076" spans="1:36" ht="18.75" customHeight="1" x14ac:dyDescent="0.3">
      <c r="A3076" s="136" t="s">
        <v>855</v>
      </c>
      <c r="B3076" s="376">
        <v>44759</v>
      </c>
      <c r="C3076" s="137" t="s">
        <v>2610</v>
      </c>
      <c r="D3076" s="137" t="s">
        <v>2826</v>
      </c>
      <c r="E3076" s="137" t="s">
        <v>2360</v>
      </c>
      <c r="F3076" s="2316" t="s">
        <v>2731</v>
      </c>
      <c r="G3076" s="1551"/>
      <c r="H3076" s="1551"/>
      <c r="I3076" s="1551"/>
      <c r="J3076" s="1551"/>
      <c r="K3076" s="1551"/>
      <c r="L3076" s="1551"/>
      <c r="M3076" s="1551"/>
      <c r="N3076" s="1551"/>
      <c r="O3076" s="1551"/>
      <c r="P3076" s="1551"/>
      <c r="Q3076" s="1551"/>
      <c r="R3076" s="1551"/>
      <c r="S3076" s="1551"/>
      <c r="T3076" s="1551"/>
      <c r="U3076" s="1551"/>
      <c r="V3076" s="1551"/>
      <c r="W3076" s="1551"/>
      <c r="X3076" s="1551"/>
      <c r="Y3076" s="1551"/>
      <c r="Z3076" s="1551"/>
      <c r="AA3076" s="1551"/>
      <c r="AB3076" s="1551"/>
      <c r="AC3076" s="1551"/>
      <c r="AD3076" s="1551"/>
      <c r="AE3076" s="1551"/>
      <c r="AF3076" s="1551"/>
      <c r="AG3076" s="1551"/>
      <c r="AH3076" s="1551"/>
      <c r="AI3076" s="1551"/>
      <c r="AJ3076" s="1551"/>
    </row>
    <row r="3077" spans="1:36" ht="18.75" x14ac:dyDescent="0.3">
      <c r="A3077" s="140" t="s">
        <v>855</v>
      </c>
      <c r="B3077" s="377">
        <v>44759</v>
      </c>
      <c r="C3077" s="141" t="s">
        <v>2610</v>
      </c>
      <c r="D3077" s="141" t="s">
        <v>2826</v>
      </c>
      <c r="E3077" s="141" t="s">
        <v>4560</v>
      </c>
      <c r="F3077" s="2317"/>
      <c r="G3077" s="1551"/>
      <c r="H3077" s="1551"/>
      <c r="I3077" s="1551"/>
      <c r="J3077" s="1551"/>
      <c r="K3077" s="1551"/>
      <c r="L3077" s="1551"/>
      <c r="M3077" s="1551"/>
      <c r="N3077" s="1551"/>
      <c r="O3077" s="1551"/>
      <c r="P3077" s="1551"/>
      <c r="Q3077" s="1551"/>
      <c r="R3077" s="1551"/>
      <c r="S3077" s="1551"/>
      <c r="T3077" s="1551"/>
      <c r="U3077" s="1551"/>
      <c r="V3077" s="1551"/>
      <c r="W3077" s="1551"/>
      <c r="X3077" s="1551"/>
      <c r="Y3077" s="1551"/>
      <c r="Z3077" s="1551"/>
      <c r="AA3077" s="1551"/>
      <c r="AB3077" s="1551"/>
      <c r="AC3077" s="1551"/>
      <c r="AD3077" s="1551"/>
      <c r="AE3077" s="1551"/>
      <c r="AF3077" s="1551"/>
      <c r="AG3077" s="1551"/>
      <c r="AH3077" s="1551"/>
      <c r="AI3077" s="1551"/>
      <c r="AJ3077" s="1551"/>
    </row>
    <row r="3078" spans="1:36" ht="18.75" x14ac:dyDescent="0.3">
      <c r="A3078" s="2311" t="s">
        <v>4687</v>
      </c>
      <c r="B3078" s="2312"/>
      <c r="C3078" s="2312"/>
      <c r="D3078" s="2312"/>
      <c r="E3078" s="2312"/>
      <c r="F3078" s="2313"/>
      <c r="G3078" s="1551"/>
      <c r="H3078" s="1551"/>
      <c r="I3078" s="1551"/>
      <c r="J3078" s="1551"/>
      <c r="K3078" s="1551"/>
      <c r="L3078" s="1551"/>
      <c r="M3078" s="1551"/>
      <c r="N3078" s="1551"/>
      <c r="O3078" s="1551"/>
      <c r="P3078" s="1551"/>
      <c r="Q3078" s="1551"/>
      <c r="R3078" s="1551"/>
      <c r="S3078" s="1551"/>
      <c r="T3078" s="1551"/>
      <c r="U3078" s="1551"/>
      <c r="V3078" s="1551"/>
      <c r="W3078" s="1551"/>
      <c r="X3078" s="1551"/>
      <c r="Y3078" s="1551"/>
      <c r="Z3078" s="1551"/>
      <c r="AA3078" s="1551"/>
      <c r="AB3078" s="1551"/>
      <c r="AC3078" s="1551"/>
      <c r="AD3078" s="1551"/>
      <c r="AE3078" s="1551"/>
      <c r="AF3078" s="1551"/>
      <c r="AG3078" s="1551"/>
      <c r="AH3078" s="1551"/>
      <c r="AI3078" s="1551"/>
      <c r="AJ3078" s="1551"/>
    </row>
    <row r="3079" spans="1:36" ht="18.75" customHeight="1" x14ac:dyDescent="0.3">
      <c r="A3079" s="132" t="s">
        <v>855</v>
      </c>
      <c r="B3079" s="375">
        <v>44759</v>
      </c>
      <c r="C3079" s="133" t="s">
        <v>2610</v>
      </c>
      <c r="D3079" s="133" t="s">
        <v>2292</v>
      </c>
      <c r="E3079" s="133" t="s">
        <v>4605</v>
      </c>
      <c r="F3079" s="2314" t="s">
        <v>2634</v>
      </c>
      <c r="G3079" s="1551"/>
      <c r="H3079" s="1551"/>
      <c r="I3079" s="1551"/>
      <c r="J3079" s="1551"/>
      <c r="K3079" s="1551"/>
      <c r="L3079" s="1551"/>
      <c r="M3079" s="1551"/>
      <c r="N3079" s="1551"/>
      <c r="O3079" s="1551"/>
      <c r="P3079" s="1551"/>
      <c r="Q3079" s="1551"/>
      <c r="R3079" s="1551"/>
      <c r="S3079" s="1551"/>
      <c r="T3079" s="1551"/>
      <c r="U3079" s="1551"/>
      <c r="V3079" s="1551"/>
      <c r="W3079" s="1551"/>
      <c r="X3079" s="1551"/>
      <c r="Y3079" s="1551"/>
      <c r="Z3079" s="1551"/>
      <c r="AA3079" s="1551"/>
      <c r="AB3079" s="1551"/>
      <c r="AC3079" s="1551"/>
      <c r="AD3079" s="1551"/>
      <c r="AE3079" s="1551"/>
      <c r="AF3079" s="1551"/>
      <c r="AG3079" s="1551"/>
      <c r="AH3079" s="1551"/>
      <c r="AI3079" s="1551"/>
      <c r="AJ3079" s="1551"/>
    </row>
    <row r="3080" spans="1:36" ht="18.75" x14ac:dyDescent="0.3">
      <c r="A3080" s="136" t="s">
        <v>855</v>
      </c>
      <c r="B3080" s="376">
        <v>44759</v>
      </c>
      <c r="C3080" s="137" t="s">
        <v>2610</v>
      </c>
      <c r="D3080" s="137" t="s">
        <v>2292</v>
      </c>
      <c r="E3080" s="137" t="s">
        <v>4659</v>
      </c>
      <c r="F3080" s="2315"/>
      <c r="G3080" s="1551"/>
      <c r="H3080" s="1551"/>
      <c r="I3080" s="1551"/>
      <c r="J3080" s="1551"/>
      <c r="K3080" s="1551"/>
      <c r="L3080" s="1551"/>
      <c r="M3080" s="1551"/>
      <c r="N3080" s="1551"/>
      <c r="O3080" s="1551"/>
      <c r="P3080" s="1551"/>
      <c r="Q3080" s="1551"/>
      <c r="R3080" s="1551"/>
      <c r="S3080" s="1551"/>
      <c r="T3080" s="1551"/>
      <c r="U3080" s="1551"/>
      <c r="V3080" s="1551"/>
      <c r="W3080" s="1551"/>
      <c r="X3080" s="1551"/>
      <c r="Y3080" s="1551"/>
      <c r="Z3080" s="1551"/>
      <c r="AA3080" s="1551"/>
      <c r="AB3080" s="1551"/>
      <c r="AC3080" s="1551"/>
      <c r="AD3080" s="1551"/>
      <c r="AE3080" s="1551"/>
      <c r="AF3080" s="1551"/>
      <c r="AG3080" s="1551"/>
      <c r="AH3080" s="1551"/>
      <c r="AI3080" s="1551"/>
      <c r="AJ3080" s="1551"/>
    </row>
    <row r="3081" spans="1:36" ht="18.75" customHeight="1" x14ac:dyDescent="0.3">
      <c r="A3081" s="136" t="s">
        <v>855</v>
      </c>
      <c r="B3081" s="376">
        <v>44759</v>
      </c>
      <c r="C3081" s="137" t="s">
        <v>2610</v>
      </c>
      <c r="D3081" s="137" t="s">
        <v>2292</v>
      </c>
      <c r="E3081" s="137" t="s">
        <v>2661</v>
      </c>
      <c r="F3081" s="2316" t="s">
        <v>2638</v>
      </c>
      <c r="G3081" s="1551"/>
      <c r="H3081" s="1551"/>
      <c r="I3081" s="1551"/>
      <c r="J3081" s="1551"/>
      <c r="K3081" s="1551"/>
      <c r="L3081" s="1551"/>
      <c r="M3081" s="1551"/>
      <c r="N3081" s="1551"/>
      <c r="O3081" s="1551"/>
      <c r="P3081" s="1551"/>
      <c r="Q3081" s="1551"/>
      <c r="R3081" s="1551"/>
      <c r="S3081" s="1551"/>
      <c r="T3081" s="1551"/>
      <c r="U3081" s="1551"/>
      <c r="V3081" s="1551"/>
      <c r="W3081" s="1551"/>
      <c r="X3081" s="1551"/>
      <c r="Y3081" s="1551"/>
      <c r="Z3081" s="1551"/>
      <c r="AA3081" s="1551"/>
      <c r="AB3081" s="1551"/>
      <c r="AC3081" s="1551"/>
      <c r="AD3081" s="1551"/>
      <c r="AE3081" s="1551"/>
      <c r="AF3081" s="1551"/>
      <c r="AG3081" s="1551"/>
      <c r="AH3081" s="1551"/>
      <c r="AI3081" s="1551"/>
      <c r="AJ3081" s="1551"/>
    </row>
    <row r="3082" spans="1:36" ht="18.75" x14ac:dyDescent="0.3">
      <c r="A3082" s="140" t="s">
        <v>855</v>
      </c>
      <c r="B3082" s="377">
        <v>44759</v>
      </c>
      <c r="C3082" s="141" t="s">
        <v>2610</v>
      </c>
      <c r="D3082" s="141" t="s">
        <v>2292</v>
      </c>
      <c r="E3082" s="141" t="s">
        <v>4652</v>
      </c>
      <c r="F3082" s="2317"/>
      <c r="G3082" s="1551"/>
      <c r="H3082" s="1551"/>
      <c r="I3082" s="1551"/>
      <c r="J3082" s="1551"/>
      <c r="K3082" s="1551"/>
      <c r="L3082" s="1551"/>
      <c r="M3082" s="1551"/>
      <c r="N3082" s="1551"/>
      <c r="O3082" s="1551"/>
      <c r="P3082" s="1551"/>
      <c r="Q3082" s="1551"/>
      <c r="R3082" s="1551"/>
      <c r="S3082" s="1551"/>
      <c r="T3082" s="1551"/>
      <c r="U3082" s="1551"/>
      <c r="V3082" s="1551"/>
      <c r="W3082" s="1551"/>
      <c r="X3082" s="1551"/>
      <c r="Y3082" s="1551"/>
      <c r="Z3082" s="1551"/>
      <c r="AA3082" s="1551"/>
      <c r="AB3082" s="1551"/>
      <c r="AC3082" s="1551"/>
      <c r="AD3082" s="1551"/>
      <c r="AE3082" s="1551"/>
      <c r="AF3082" s="1551"/>
      <c r="AG3082" s="1551"/>
      <c r="AH3082" s="1551"/>
      <c r="AI3082" s="1551"/>
      <c r="AJ3082" s="1551"/>
    </row>
    <row r="3083" spans="1:36" ht="18.75" x14ac:dyDescent="0.3">
      <c r="A3083" s="2311" t="s">
        <v>4688</v>
      </c>
      <c r="B3083" s="2312"/>
      <c r="C3083" s="2312"/>
      <c r="D3083" s="2312"/>
      <c r="E3083" s="2312"/>
      <c r="F3083" s="2313"/>
      <c r="G3083" s="1551"/>
      <c r="H3083" s="1551"/>
      <c r="I3083" s="1551"/>
      <c r="J3083" s="1551"/>
      <c r="K3083" s="1551"/>
      <c r="L3083" s="1551"/>
      <c r="M3083" s="1551"/>
      <c r="N3083" s="1551"/>
      <c r="O3083" s="1551"/>
      <c r="P3083" s="1551"/>
      <c r="Q3083" s="1551"/>
      <c r="R3083" s="1551"/>
      <c r="S3083" s="1551"/>
      <c r="T3083" s="1551"/>
      <c r="U3083" s="1551"/>
      <c r="V3083" s="1551"/>
      <c r="W3083" s="1551"/>
      <c r="X3083" s="1551"/>
      <c r="Y3083" s="1551"/>
      <c r="Z3083" s="1551"/>
      <c r="AA3083" s="1551"/>
      <c r="AB3083" s="1551"/>
      <c r="AC3083" s="1551"/>
      <c r="AD3083" s="1551"/>
      <c r="AE3083" s="1551"/>
      <c r="AF3083" s="1551"/>
      <c r="AG3083" s="1551"/>
      <c r="AH3083" s="1551"/>
      <c r="AI3083" s="1551"/>
      <c r="AJ3083" s="1551"/>
    </row>
    <row r="3084" spans="1:36" ht="18.75" customHeight="1" x14ac:dyDescent="0.3">
      <c r="A3084" s="132" t="s">
        <v>855</v>
      </c>
      <c r="B3084" s="375">
        <v>44759</v>
      </c>
      <c r="C3084" s="133" t="s">
        <v>2610</v>
      </c>
      <c r="D3084" s="133" t="s">
        <v>2296</v>
      </c>
      <c r="E3084" s="133" t="s">
        <v>2669</v>
      </c>
      <c r="F3084" s="2314" t="s">
        <v>2651</v>
      </c>
      <c r="G3084" s="1551"/>
      <c r="H3084" s="1551"/>
      <c r="I3084" s="1551"/>
      <c r="J3084" s="1551"/>
      <c r="K3084" s="1551"/>
      <c r="L3084" s="1551"/>
      <c r="M3084" s="1551"/>
      <c r="N3084" s="1551"/>
      <c r="O3084" s="1551"/>
      <c r="P3084" s="1551"/>
      <c r="Q3084" s="1551"/>
      <c r="R3084" s="1551"/>
      <c r="S3084" s="1551"/>
      <c r="T3084" s="1551"/>
      <c r="U3084" s="1551"/>
      <c r="V3084" s="1551"/>
      <c r="W3084" s="1551"/>
      <c r="X3084" s="1551"/>
      <c r="Y3084" s="1551"/>
      <c r="Z3084" s="1551"/>
      <c r="AA3084" s="1551"/>
      <c r="AB3084" s="1551"/>
      <c r="AC3084" s="1551"/>
      <c r="AD3084" s="1551"/>
      <c r="AE3084" s="1551"/>
      <c r="AF3084" s="1551"/>
      <c r="AG3084" s="1551"/>
      <c r="AH3084" s="1551"/>
      <c r="AI3084" s="1551"/>
      <c r="AJ3084" s="1551"/>
    </row>
    <row r="3085" spans="1:36" ht="18.75" x14ac:dyDescent="0.3">
      <c r="A3085" s="136" t="s">
        <v>855</v>
      </c>
      <c r="B3085" s="376">
        <v>44759</v>
      </c>
      <c r="C3085" s="137" t="s">
        <v>2610</v>
      </c>
      <c r="D3085" s="137" t="s">
        <v>2296</v>
      </c>
      <c r="E3085" s="137" t="s">
        <v>2633</v>
      </c>
      <c r="F3085" s="2315"/>
      <c r="G3085" s="1551"/>
      <c r="H3085" s="1551"/>
      <c r="I3085" s="1551"/>
      <c r="J3085" s="1551"/>
      <c r="K3085" s="1551"/>
      <c r="L3085" s="1551"/>
      <c r="M3085" s="1551"/>
      <c r="N3085" s="1551"/>
      <c r="O3085" s="1551"/>
      <c r="P3085" s="1551"/>
      <c r="Q3085" s="1551"/>
      <c r="R3085" s="1551"/>
      <c r="S3085" s="1551"/>
      <c r="T3085" s="1551"/>
      <c r="U3085" s="1551"/>
      <c r="V3085" s="1551"/>
      <c r="W3085" s="1551"/>
      <c r="X3085" s="1551"/>
      <c r="Y3085" s="1551"/>
      <c r="Z3085" s="1551"/>
      <c r="AA3085" s="1551"/>
      <c r="AB3085" s="1551"/>
      <c r="AC3085" s="1551"/>
      <c r="AD3085" s="1551"/>
      <c r="AE3085" s="1551"/>
      <c r="AF3085" s="1551"/>
      <c r="AG3085" s="1551"/>
      <c r="AH3085" s="1551"/>
      <c r="AI3085" s="1551"/>
      <c r="AJ3085" s="1551"/>
    </row>
    <row r="3086" spans="1:36" ht="18.75" customHeight="1" x14ac:dyDescent="0.3">
      <c r="A3086" s="136" t="s">
        <v>855</v>
      </c>
      <c r="B3086" s="376">
        <v>44759</v>
      </c>
      <c r="C3086" s="137" t="s">
        <v>2610</v>
      </c>
      <c r="D3086" s="137" t="s">
        <v>2296</v>
      </c>
      <c r="E3086" s="137" t="s">
        <v>4551</v>
      </c>
      <c r="F3086" s="2316" t="s">
        <v>2654</v>
      </c>
      <c r="G3086" s="1551"/>
      <c r="H3086" s="1551"/>
      <c r="I3086" s="1551"/>
      <c r="J3086" s="1551"/>
      <c r="K3086" s="1551"/>
      <c r="L3086" s="1551"/>
      <c r="M3086" s="1551"/>
      <c r="N3086" s="1551"/>
      <c r="O3086" s="1551"/>
      <c r="P3086" s="1551"/>
      <c r="Q3086" s="1551"/>
      <c r="R3086" s="1551"/>
      <c r="S3086" s="1551"/>
      <c r="T3086" s="1551"/>
      <c r="U3086" s="1551"/>
      <c r="V3086" s="1551"/>
      <c r="W3086" s="1551"/>
      <c r="X3086" s="1551"/>
      <c r="Y3086" s="1551"/>
      <c r="Z3086" s="1551"/>
      <c r="AA3086" s="1551"/>
      <c r="AB3086" s="1551"/>
      <c r="AC3086" s="1551"/>
      <c r="AD3086" s="1551"/>
      <c r="AE3086" s="1551"/>
      <c r="AF3086" s="1551"/>
      <c r="AG3086" s="1551"/>
      <c r="AH3086" s="1551"/>
      <c r="AI3086" s="1551"/>
      <c r="AJ3086" s="1551"/>
    </row>
    <row r="3087" spans="1:36" ht="18.75" x14ac:dyDescent="0.3">
      <c r="A3087" s="136" t="s">
        <v>855</v>
      </c>
      <c r="B3087" s="376">
        <v>44759</v>
      </c>
      <c r="C3087" s="137" t="s">
        <v>2610</v>
      </c>
      <c r="D3087" s="137" t="s">
        <v>2296</v>
      </c>
      <c r="E3087" s="137" t="s">
        <v>4474</v>
      </c>
      <c r="F3087" s="2315"/>
      <c r="G3087" s="1551"/>
      <c r="H3087" s="1551"/>
      <c r="I3087" s="1551"/>
      <c r="J3087" s="1551"/>
      <c r="K3087" s="1551"/>
      <c r="L3087" s="1551"/>
      <c r="M3087" s="1551"/>
      <c r="N3087" s="1551"/>
      <c r="O3087" s="1551"/>
      <c r="P3087" s="1551"/>
      <c r="Q3087" s="1551"/>
      <c r="R3087" s="1551"/>
      <c r="S3087" s="1551"/>
      <c r="T3087" s="1551"/>
      <c r="U3087" s="1551"/>
      <c r="V3087" s="1551"/>
      <c r="W3087" s="1551"/>
      <c r="X3087" s="1551"/>
      <c r="Y3087" s="1551"/>
      <c r="Z3087" s="1551"/>
      <c r="AA3087" s="1551"/>
      <c r="AB3087" s="1551"/>
      <c r="AC3087" s="1551"/>
      <c r="AD3087" s="1551"/>
      <c r="AE3087" s="1551"/>
      <c r="AF3087" s="1551"/>
      <c r="AG3087" s="1551"/>
      <c r="AH3087" s="1551"/>
      <c r="AI3087" s="1551"/>
      <c r="AJ3087" s="1551"/>
    </row>
    <row r="3088" spans="1:36" ht="18.75" customHeight="1" x14ac:dyDescent="0.3">
      <c r="A3088" s="136" t="s">
        <v>855</v>
      </c>
      <c r="B3088" s="376">
        <v>44759</v>
      </c>
      <c r="C3088" s="137" t="s">
        <v>2610</v>
      </c>
      <c r="D3088" s="137" t="s">
        <v>2296</v>
      </c>
      <c r="E3088" s="137" t="s">
        <v>4476</v>
      </c>
      <c r="F3088" s="2316" t="s">
        <v>2657</v>
      </c>
      <c r="G3088" s="1551"/>
      <c r="H3088" s="1551"/>
      <c r="I3088" s="1551"/>
      <c r="J3088" s="1551"/>
      <c r="K3088" s="1551"/>
      <c r="L3088" s="1551"/>
      <c r="M3088" s="1551"/>
      <c r="N3088" s="1551"/>
      <c r="O3088" s="1551"/>
      <c r="P3088" s="1551"/>
      <c r="Q3088" s="1551"/>
      <c r="R3088" s="1551"/>
      <c r="S3088" s="1551"/>
      <c r="T3088" s="1551"/>
      <c r="U3088" s="1551"/>
      <c r="V3088" s="1551"/>
      <c r="W3088" s="1551"/>
      <c r="X3088" s="1551"/>
      <c r="Y3088" s="1551"/>
      <c r="Z3088" s="1551"/>
      <c r="AA3088" s="1551"/>
      <c r="AB3088" s="1551"/>
      <c r="AC3088" s="1551"/>
      <c r="AD3088" s="1551"/>
      <c r="AE3088" s="1551"/>
      <c r="AF3088" s="1551"/>
      <c r="AG3088" s="1551"/>
      <c r="AH3088" s="1551"/>
      <c r="AI3088" s="1551"/>
      <c r="AJ3088" s="1551"/>
    </row>
    <row r="3089" spans="1:36" ht="18.75" x14ac:dyDescent="0.3">
      <c r="A3089" s="136" t="s">
        <v>855</v>
      </c>
      <c r="B3089" s="376">
        <v>44759</v>
      </c>
      <c r="C3089" s="137" t="s">
        <v>2610</v>
      </c>
      <c r="D3089" s="137" t="s">
        <v>2296</v>
      </c>
      <c r="E3089" s="137" t="s">
        <v>4475</v>
      </c>
      <c r="F3089" s="2315"/>
      <c r="G3089" s="1551"/>
      <c r="H3089" s="1551"/>
      <c r="I3089" s="1551"/>
      <c r="J3089" s="1551"/>
      <c r="K3089" s="1551"/>
      <c r="L3089" s="1551"/>
      <c r="M3089" s="1551"/>
      <c r="N3089" s="1551"/>
      <c r="O3089" s="1551"/>
      <c r="P3089" s="1551"/>
      <c r="Q3089" s="1551"/>
      <c r="R3089" s="1551"/>
      <c r="S3089" s="1551"/>
      <c r="T3089" s="1551"/>
      <c r="U3089" s="1551"/>
      <c r="V3089" s="1551"/>
      <c r="W3089" s="1551"/>
      <c r="X3089" s="1551"/>
      <c r="Y3089" s="1551"/>
      <c r="Z3089" s="1551"/>
      <c r="AA3089" s="1551"/>
      <c r="AB3089" s="1551"/>
      <c r="AC3089" s="1551"/>
      <c r="AD3089" s="1551"/>
      <c r="AE3089" s="1551"/>
      <c r="AF3089" s="1551"/>
      <c r="AG3089" s="1551"/>
      <c r="AH3089" s="1551"/>
      <c r="AI3089" s="1551"/>
      <c r="AJ3089" s="1551"/>
    </row>
    <row r="3090" spans="1:36" ht="18.75" customHeight="1" x14ac:dyDescent="0.3">
      <c r="A3090" s="136" t="s">
        <v>855</v>
      </c>
      <c r="B3090" s="376">
        <v>44759</v>
      </c>
      <c r="C3090" s="137" t="s">
        <v>2610</v>
      </c>
      <c r="D3090" s="137" t="s">
        <v>2296</v>
      </c>
      <c r="E3090" s="137" t="s">
        <v>4654</v>
      </c>
      <c r="F3090" s="2316" t="s">
        <v>2759</v>
      </c>
      <c r="G3090" s="1551"/>
      <c r="H3090" s="1551"/>
      <c r="I3090" s="1551"/>
      <c r="J3090" s="1551"/>
      <c r="K3090" s="1551"/>
      <c r="L3090" s="1551"/>
      <c r="M3090" s="1551"/>
      <c r="N3090" s="1551"/>
      <c r="O3090" s="1551"/>
      <c r="P3090" s="1551"/>
      <c r="Q3090" s="1551"/>
      <c r="R3090" s="1551"/>
      <c r="S3090" s="1551"/>
      <c r="T3090" s="1551"/>
      <c r="U3090" s="1551"/>
      <c r="V3090" s="1551"/>
      <c r="W3090" s="1551"/>
      <c r="X3090" s="1551"/>
      <c r="Y3090" s="1551"/>
      <c r="Z3090" s="1551"/>
      <c r="AA3090" s="1551"/>
      <c r="AB3090" s="1551"/>
      <c r="AC3090" s="1551"/>
      <c r="AD3090" s="1551"/>
      <c r="AE3090" s="1551"/>
      <c r="AF3090" s="1551"/>
      <c r="AG3090" s="1551"/>
      <c r="AH3090" s="1551"/>
      <c r="AI3090" s="1551"/>
      <c r="AJ3090" s="1551"/>
    </row>
    <row r="3091" spans="1:36" ht="18.75" x14ac:dyDescent="0.3">
      <c r="A3091" s="136" t="s">
        <v>855</v>
      </c>
      <c r="B3091" s="376">
        <v>44759</v>
      </c>
      <c r="C3091" s="137" t="s">
        <v>2610</v>
      </c>
      <c r="D3091" s="137" t="s">
        <v>2296</v>
      </c>
      <c r="E3091" s="137" t="s">
        <v>4473</v>
      </c>
      <c r="F3091" s="2315"/>
      <c r="G3091" s="1551"/>
      <c r="H3091" s="1551"/>
      <c r="I3091" s="1551"/>
      <c r="J3091" s="1551"/>
      <c r="K3091" s="1551"/>
      <c r="L3091" s="1551"/>
      <c r="M3091" s="1551"/>
      <c r="N3091" s="1551"/>
      <c r="O3091" s="1551"/>
      <c r="P3091" s="1551"/>
      <c r="Q3091" s="1551"/>
      <c r="R3091" s="1551"/>
      <c r="S3091" s="1551"/>
      <c r="T3091" s="1551"/>
      <c r="U3091" s="1551"/>
      <c r="V3091" s="1551"/>
      <c r="W3091" s="1551"/>
      <c r="X3091" s="1551"/>
      <c r="Y3091" s="1551"/>
      <c r="Z3091" s="1551"/>
      <c r="AA3091" s="1551"/>
      <c r="AB3091" s="1551"/>
      <c r="AC3091" s="1551"/>
      <c r="AD3091" s="1551"/>
      <c r="AE3091" s="1551"/>
      <c r="AF3091" s="1551"/>
      <c r="AG3091" s="1551"/>
      <c r="AH3091" s="1551"/>
      <c r="AI3091" s="1551"/>
      <c r="AJ3091" s="1551"/>
    </row>
    <row r="3092" spans="1:36" ht="18.75" customHeight="1" x14ac:dyDescent="0.3">
      <c r="A3092" s="136" t="s">
        <v>855</v>
      </c>
      <c r="B3092" s="376">
        <v>44759</v>
      </c>
      <c r="C3092" s="137" t="s">
        <v>2610</v>
      </c>
      <c r="D3092" s="137" t="s">
        <v>2296</v>
      </c>
      <c r="E3092" s="137" t="s">
        <v>2652</v>
      </c>
      <c r="F3092" s="2316" t="s">
        <v>2659</v>
      </c>
      <c r="G3092" s="1551"/>
      <c r="H3092" s="1551"/>
      <c r="I3092" s="1551"/>
      <c r="J3092" s="1551"/>
      <c r="K3092" s="1551"/>
      <c r="L3092" s="1551"/>
      <c r="M3092" s="1551"/>
      <c r="N3092" s="1551"/>
      <c r="O3092" s="1551"/>
      <c r="P3092" s="1551"/>
      <c r="Q3092" s="1551"/>
      <c r="R3092" s="1551"/>
      <c r="S3092" s="1551"/>
      <c r="T3092" s="1551"/>
      <c r="U3092" s="1551"/>
      <c r="V3092" s="1551"/>
      <c r="W3092" s="1551"/>
      <c r="X3092" s="1551"/>
      <c r="Y3092" s="1551"/>
      <c r="Z3092" s="1551"/>
      <c r="AA3092" s="1551"/>
      <c r="AB3092" s="1551"/>
      <c r="AC3092" s="1551"/>
      <c r="AD3092" s="1551"/>
      <c r="AE3092" s="1551"/>
      <c r="AF3092" s="1551"/>
      <c r="AG3092" s="1551"/>
      <c r="AH3092" s="1551"/>
      <c r="AI3092" s="1551"/>
      <c r="AJ3092" s="1551"/>
    </row>
    <row r="3093" spans="1:36" ht="18.75" x14ac:dyDescent="0.3">
      <c r="A3093" s="140" t="s">
        <v>855</v>
      </c>
      <c r="B3093" s="377">
        <v>44759</v>
      </c>
      <c r="C3093" s="141" t="s">
        <v>2610</v>
      </c>
      <c r="D3093" s="141" t="s">
        <v>2296</v>
      </c>
      <c r="E3093" s="141" t="s">
        <v>4488</v>
      </c>
      <c r="F3093" s="2317"/>
      <c r="G3093" s="1551"/>
      <c r="H3093" s="1551"/>
      <c r="I3093" s="1551"/>
      <c r="J3093" s="1551"/>
      <c r="K3093" s="1551"/>
      <c r="L3093" s="1551"/>
      <c r="M3093" s="1551"/>
      <c r="N3093" s="1551"/>
      <c r="O3093" s="1551"/>
      <c r="P3093" s="1551"/>
      <c r="Q3093" s="1551"/>
      <c r="R3093" s="1551"/>
      <c r="S3093" s="1551"/>
      <c r="T3093" s="1551"/>
      <c r="U3093" s="1551"/>
      <c r="V3093" s="1551"/>
      <c r="W3093" s="1551"/>
      <c r="X3093" s="1551"/>
      <c r="Y3093" s="1551"/>
      <c r="Z3093" s="1551"/>
      <c r="AA3093" s="1551"/>
      <c r="AB3093" s="1551"/>
      <c r="AC3093" s="1551"/>
      <c r="AD3093" s="1551"/>
      <c r="AE3093" s="1551"/>
      <c r="AF3093" s="1551"/>
      <c r="AG3093" s="1551"/>
      <c r="AH3093" s="1551"/>
      <c r="AI3093" s="1551"/>
      <c r="AJ3093" s="1551"/>
    </row>
    <row r="3094" spans="1:36" ht="18.75" x14ac:dyDescent="0.3">
      <c r="A3094" s="2305" t="s">
        <v>4688</v>
      </c>
      <c r="B3094" s="2306"/>
      <c r="C3094" s="2306"/>
      <c r="D3094" s="2306"/>
      <c r="E3094" s="2306"/>
      <c r="F3094" s="2307"/>
      <c r="G3094" s="1551"/>
      <c r="H3094" s="1551"/>
      <c r="I3094" s="1551"/>
      <c r="J3094" s="1551"/>
      <c r="K3094" s="1551"/>
      <c r="L3094" s="1551"/>
      <c r="M3094" s="1551"/>
      <c r="N3094" s="1551"/>
      <c r="O3094" s="1551"/>
      <c r="P3094" s="1551"/>
      <c r="Q3094" s="1551"/>
      <c r="R3094" s="1551"/>
      <c r="S3094" s="1551"/>
      <c r="T3094" s="1551"/>
      <c r="U3094" s="1551"/>
      <c r="V3094" s="1551"/>
      <c r="W3094" s="1551"/>
      <c r="X3094" s="1551"/>
      <c r="Y3094" s="1551"/>
      <c r="Z3094" s="1551"/>
      <c r="AA3094" s="1551"/>
      <c r="AB3094" s="1551"/>
      <c r="AC3094" s="1551"/>
      <c r="AD3094" s="1551"/>
      <c r="AE3094" s="1551"/>
      <c r="AF3094" s="1551"/>
      <c r="AG3094" s="1551"/>
      <c r="AH3094" s="1551"/>
      <c r="AI3094" s="1551"/>
      <c r="AJ3094" s="1551"/>
    </row>
    <row r="3095" spans="1:36" ht="18.75" x14ac:dyDescent="0.3">
      <c r="A3095" s="2482" t="s">
        <v>4689</v>
      </c>
      <c r="B3095" s="2483"/>
      <c r="C3095" s="2483"/>
      <c r="D3095" s="2483"/>
      <c r="E3095" s="2483"/>
      <c r="F3095" s="2484"/>
      <c r="G3095" s="1551"/>
      <c r="H3095" s="284"/>
      <c r="I3095" s="1551"/>
      <c r="J3095" s="1551"/>
      <c r="K3095" s="1551"/>
      <c r="L3095" s="1551"/>
      <c r="M3095" s="1551"/>
      <c r="N3095" s="1551"/>
      <c r="O3095" s="1551"/>
      <c r="P3095" s="1551"/>
      <c r="Q3095" s="1551"/>
      <c r="R3095" s="1551"/>
      <c r="S3095" s="1551"/>
      <c r="T3095" s="1551"/>
      <c r="U3095" s="1551"/>
      <c r="V3095" s="1551"/>
      <c r="W3095" s="1551"/>
      <c r="X3095" s="1551"/>
      <c r="Y3095" s="1551"/>
      <c r="Z3095" s="1551"/>
      <c r="AA3095" s="1551"/>
      <c r="AB3095" s="1551"/>
      <c r="AC3095" s="1551"/>
      <c r="AD3095" s="1551"/>
      <c r="AE3095" s="1551"/>
      <c r="AF3095" s="1551"/>
      <c r="AG3095" s="1551"/>
      <c r="AH3095" s="1551"/>
      <c r="AI3095" s="1551"/>
      <c r="AJ3095" s="1551"/>
    </row>
    <row r="3096" spans="1:36" x14ac:dyDescent="0.25">
      <c r="A3096" s="2318" t="s">
        <v>6</v>
      </c>
      <c r="B3096" s="2318"/>
      <c r="C3096" s="2318"/>
      <c r="D3096" s="2318"/>
      <c r="E3096" s="2318"/>
      <c r="F3096" s="2318"/>
      <c r="G3096" s="1551"/>
      <c r="H3096" s="1551"/>
      <c r="I3096" s="1551"/>
      <c r="J3096" s="1551"/>
      <c r="K3096" s="1551"/>
      <c r="L3096" s="1551"/>
      <c r="M3096" s="1551"/>
      <c r="N3096" s="1551"/>
      <c r="O3096" s="1551"/>
      <c r="P3096" s="1551"/>
      <c r="Q3096" s="1551"/>
      <c r="R3096" s="1551"/>
      <c r="S3096" s="1551"/>
      <c r="T3096" s="1551"/>
      <c r="U3096" s="1551"/>
      <c r="V3096" s="1551"/>
      <c r="W3096" s="1551"/>
      <c r="X3096" s="1551"/>
      <c r="Y3096" s="1551"/>
      <c r="Z3096" s="1551"/>
      <c r="AA3096" s="1551"/>
      <c r="AB3096" s="1551"/>
      <c r="AC3096" s="1551"/>
      <c r="AD3096" s="1551"/>
      <c r="AE3096" s="1551"/>
      <c r="AF3096" s="1551"/>
      <c r="AG3096" s="1551"/>
      <c r="AH3096" s="1551"/>
      <c r="AI3096" s="1551"/>
      <c r="AJ3096" s="1551"/>
    </row>
    <row r="3097" spans="1:36" ht="18.75" customHeight="1" x14ac:dyDescent="0.3">
      <c r="A3097" s="132" t="s">
        <v>2674</v>
      </c>
      <c r="B3097" s="375">
        <v>44760</v>
      </c>
      <c r="C3097" s="133" t="s">
        <v>2610</v>
      </c>
      <c r="D3097" s="133" t="s">
        <v>2615</v>
      </c>
      <c r="E3097" s="133" t="s">
        <v>4690</v>
      </c>
      <c r="F3097" s="2314" t="s">
        <v>2624</v>
      </c>
      <c r="G3097" s="1551"/>
      <c r="H3097" s="1551"/>
      <c r="I3097" s="1551"/>
      <c r="J3097" s="1551"/>
      <c r="K3097" s="1551"/>
      <c r="L3097" s="1551"/>
      <c r="M3097" s="1551"/>
      <c r="N3097" s="1551"/>
      <c r="O3097" s="1551"/>
      <c r="P3097" s="1551"/>
      <c r="Q3097" s="1551"/>
      <c r="R3097" s="1551"/>
      <c r="S3097" s="1551"/>
      <c r="T3097" s="1551"/>
      <c r="U3097" s="1551"/>
      <c r="V3097" s="1551"/>
      <c r="W3097" s="1551"/>
      <c r="X3097" s="1551"/>
      <c r="Y3097" s="1551"/>
      <c r="Z3097" s="1551"/>
      <c r="AA3097" s="1551"/>
      <c r="AB3097" s="1551"/>
      <c r="AC3097" s="1551"/>
      <c r="AD3097" s="1551"/>
      <c r="AE3097" s="1551"/>
      <c r="AF3097" s="1551"/>
      <c r="AG3097" s="1551"/>
      <c r="AH3097" s="1551"/>
      <c r="AI3097" s="1551"/>
      <c r="AJ3097" s="1551"/>
    </row>
    <row r="3098" spans="1:36" ht="18.75" x14ac:dyDescent="0.3">
      <c r="A3098" s="136" t="s">
        <v>2674</v>
      </c>
      <c r="B3098" s="376">
        <v>44760</v>
      </c>
      <c r="C3098" s="137" t="s">
        <v>2610</v>
      </c>
      <c r="D3098" s="137" t="s">
        <v>2615</v>
      </c>
      <c r="E3098" s="137" t="s">
        <v>2689</v>
      </c>
      <c r="F3098" s="2315"/>
      <c r="G3098" s="1551"/>
      <c r="H3098" s="1551"/>
      <c r="I3098" s="1551"/>
      <c r="J3098" s="1551"/>
      <c r="K3098" s="1551"/>
      <c r="L3098" s="1551"/>
      <c r="M3098" s="1551"/>
      <c r="N3098" s="1551"/>
      <c r="O3098" s="1551"/>
      <c r="P3098" s="1551"/>
      <c r="Q3098" s="1551"/>
      <c r="R3098" s="1551"/>
      <c r="S3098" s="1551"/>
      <c r="T3098" s="1551"/>
      <c r="U3098" s="1551"/>
      <c r="V3098" s="1551"/>
      <c r="W3098" s="1551"/>
      <c r="X3098" s="1551"/>
      <c r="Y3098" s="1551"/>
      <c r="Z3098" s="1551"/>
      <c r="AA3098" s="1551"/>
      <c r="AB3098" s="1551"/>
      <c r="AC3098" s="1551"/>
      <c r="AD3098" s="1551"/>
      <c r="AE3098" s="1551"/>
      <c r="AF3098" s="1551"/>
      <c r="AG3098" s="1551"/>
      <c r="AH3098" s="1551"/>
      <c r="AI3098" s="1551"/>
      <c r="AJ3098" s="1551"/>
    </row>
    <row r="3099" spans="1:36" ht="18.75" customHeight="1" x14ac:dyDescent="0.3">
      <c r="A3099" s="136" t="s">
        <v>2674</v>
      </c>
      <c r="B3099" s="376">
        <v>44760</v>
      </c>
      <c r="C3099" s="137" t="s">
        <v>2610</v>
      </c>
      <c r="D3099" s="137" t="s">
        <v>2615</v>
      </c>
      <c r="E3099" s="137" t="s">
        <v>4551</v>
      </c>
      <c r="F3099" s="2316" t="s">
        <v>2627</v>
      </c>
      <c r="G3099" s="1551"/>
      <c r="H3099" s="1551"/>
      <c r="I3099" s="1551"/>
      <c r="J3099" s="1551"/>
      <c r="K3099" s="1551"/>
      <c r="L3099" s="1551"/>
      <c r="M3099" s="1551"/>
      <c r="N3099" s="1551"/>
      <c r="O3099" s="1551"/>
      <c r="P3099" s="1551"/>
      <c r="Q3099" s="1551"/>
      <c r="R3099" s="1551"/>
      <c r="S3099" s="1551"/>
      <c r="T3099" s="1551"/>
      <c r="U3099" s="1551"/>
      <c r="V3099" s="1551"/>
      <c r="W3099" s="1551"/>
      <c r="X3099" s="1551"/>
      <c r="Y3099" s="1551"/>
      <c r="Z3099" s="1551"/>
      <c r="AA3099" s="1551"/>
      <c r="AB3099" s="1551"/>
      <c r="AC3099" s="1551"/>
      <c r="AD3099" s="1551"/>
      <c r="AE3099" s="1551"/>
      <c r="AF3099" s="1551"/>
      <c r="AG3099" s="1551"/>
      <c r="AH3099" s="1551"/>
      <c r="AI3099" s="1551"/>
      <c r="AJ3099" s="1551"/>
    </row>
    <row r="3100" spans="1:36" ht="18.75" x14ac:dyDescent="0.3">
      <c r="A3100" s="136" t="s">
        <v>2674</v>
      </c>
      <c r="B3100" s="376">
        <v>44760</v>
      </c>
      <c r="C3100" s="137" t="s">
        <v>2610</v>
      </c>
      <c r="D3100" s="137" t="s">
        <v>2615</v>
      </c>
      <c r="E3100" s="137" t="s">
        <v>2764</v>
      </c>
      <c r="F3100" s="2315"/>
      <c r="G3100" s="1551"/>
      <c r="H3100" s="1551"/>
      <c r="I3100" s="1551"/>
      <c r="J3100" s="1551"/>
      <c r="K3100" s="1551"/>
      <c r="L3100" s="1551"/>
      <c r="M3100" s="1551"/>
      <c r="N3100" s="1551"/>
      <c r="O3100" s="1551"/>
      <c r="P3100" s="1551"/>
      <c r="Q3100" s="1551"/>
      <c r="R3100" s="1551"/>
      <c r="S3100" s="1551"/>
      <c r="T3100" s="1551"/>
      <c r="U3100" s="1551"/>
      <c r="V3100" s="1551"/>
      <c r="W3100" s="1551"/>
      <c r="X3100" s="1551"/>
      <c r="Y3100" s="1551"/>
      <c r="Z3100" s="1551"/>
      <c r="AA3100" s="1551"/>
      <c r="AB3100" s="1551"/>
      <c r="AC3100" s="1551"/>
      <c r="AD3100" s="1551"/>
      <c r="AE3100" s="1551"/>
      <c r="AF3100" s="1551"/>
      <c r="AG3100" s="1551"/>
      <c r="AH3100" s="1551"/>
      <c r="AI3100" s="1551"/>
      <c r="AJ3100" s="1551"/>
    </row>
    <row r="3101" spans="1:36" ht="18.75" customHeight="1" x14ac:dyDescent="0.3">
      <c r="A3101" s="136" t="s">
        <v>2674</v>
      </c>
      <c r="B3101" s="376">
        <v>44760</v>
      </c>
      <c r="C3101" s="137" t="s">
        <v>2610</v>
      </c>
      <c r="D3101" s="137" t="s">
        <v>2615</v>
      </c>
      <c r="E3101" s="137" t="s">
        <v>2691</v>
      </c>
      <c r="F3101" s="2316" t="s">
        <v>2700</v>
      </c>
      <c r="G3101" s="1551"/>
      <c r="H3101" s="1551"/>
      <c r="I3101" s="1551"/>
      <c r="J3101" s="1551"/>
      <c r="K3101" s="1551"/>
      <c r="L3101" s="1551"/>
      <c r="M3101" s="1551"/>
      <c r="N3101" s="1551"/>
      <c r="O3101" s="1551"/>
      <c r="P3101" s="1551"/>
      <c r="Q3101" s="1551"/>
      <c r="R3101" s="1551"/>
      <c r="S3101" s="1551"/>
      <c r="T3101" s="1551"/>
      <c r="U3101" s="1551"/>
      <c r="V3101" s="1551"/>
      <c r="W3101" s="1551"/>
      <c r="X3101" s="1551"/>
      <c r="Y3101" s="1551"/>
      <c r="Z3101" s="1551"/>
      <c r="AA3101" s="1551"/>
      <c r="AB3101" s="1551"/>
      <c r="AC3101" s="1551"/>
      <c r="AD3101" s="1551"/>
      <c r="AE3101" s="1551"/>
      <c r="AF3101" s="1551"/>
      <c r="AG3101" s="1551"/>
      <c r="AH3101" s="1551"/>
      <c r="AI3101" s="1551"/>
      <c r="AJ3101" s="1551"/>
    </row>
    <row r="3102" spans="1:36" ht="18.75" x14ac:dyDescent="0.3">
      <c r="A3102" s="140" t="s">
        <v>2674</v>
      </c>
      <c r="B3102" s="377">
        <v>44760</v>
      </c>
      <c r="C3102" s="141" t="s">
        <v>2610</v>
      </c>
      <c r="D3102" s="141" t="s">
        <v>2615</v>
      </c>
      <c r="E3102" s="141" t="s">
        <v>4481</v>
      </c>
      <c r="F3102" s="2317"/>
      <c r="G3102" s="1551"/>
      <c r="H3102" s="1551"/>
      <c r="I3102" s="1551"/>
      <c r="J3102" s="1551"/>
      <c r="K3102" s="1551"/>
      <c r="L3102" s="1551"/>
      <c r="M3102" s="1551"/>
      <c r="N3102" s="1551"/>
      <c r="O3102" s="1551"/>
      <c r="P3102" s="1551"/>
      <c r="Q3102" s="1551"/>
      <c r="R3102" s="1551"/>
      <c r="S3102" s="1551"/>
      <c r="T3102" s="1551"/>
      <c r="U3102" s="1551"/>
      <c r="V3102" s="1551"/>
      <c r="W3102" s="1551"/>
      <c r="X3102" s="1551"/>
      <c r="Y3102" s="1551"/>
      <c r="Z3102" s="1551"/>
      <c r="AA3102" s="1551"/>
      <c r="AB3102" s="1551"/>
      <c r="AC3102" s="1551"/>
      <c r="AD3102" s="1551"/>
      <c r="AE3102" s="1551"/>
      <c r="AF3102" s="1551"/>
      <c r="AG3102" s="1551"/>
      <c r="AH3102" s="1551"/>
      <c r="AI3102" s="1551"/>
      <c r="AJ3102" s="1551"/>
    </row>
    <row r="3103" spans="1:36" ht="18.75" x14ac:dyDescent="0.3">
      <c r="A3103" s="2311" t="s">
        <v>4691</v>
      </c>
      <c r="B3103" s="2312"/>
      <c r="C3103" s="2312"/>
      <c r="D3103" s="2312"/>
      <c r="E3103" s="2312"/>
      <c r="F3103" s="2313"/>
      <c r="G3103" s="1551"/>
      <c r="H3103" s="1551"/>
      <c r="I3103" s="1551"/>
      <c r="J3103" s="1551"/>
      <c r="K3103" s="1551"/>
      <c r="L3103" s="1551"/>
      <c r="M3103" s="1551"/>
      <c r="N3103" s="1551"/>
      <c r="O3103" s="1551"/>
      <c r="P3103" s="1551"/>
      <c r="Q3103" s="1551"/>
      <c r="R3103" s="1551"/>
      <c r="S3103" s="1551"/>
      <c r="T3103" s="1551"/>
      <c r="U3103" s="1551"/>
      <c r="V3103" s="1551"/>
      <c r="W3103" s="1551"/>
      <c r="X3103" s="1551"/>
      <c r="Y3103" s="1551"/>
      <c r="Z3103" s="1551"/>
      <c r="AA3103" s="1551"/>
      <c r="AB3103" s="1551"/>
      <c r="AC3103" s="1551"/>
      <c r="AD3103" s="1551"/>
      <c r="AE3103" s="1551"/>
      <c r="AF3103" s="1551"/>
      <c r="AG3103" s="1551"/>
      <c r="AH3103" s="1551"/>
      <c r="AI3103" s="1551"/>
      <c r="AJ3103" s="1551"/>
    </row>
    <row r="3104" spans="1:36" ht="18.75" customHeight="1" x14ac:dyDescent="0.3">
      <c r="A3104" s="132" t="s">
        <v>2674</v>
      </c>
      <c r="B3104" s="375">
        <v>44760</v>
      </c>
      <c r="C3104" s="133" t="s">
        <v>2610</v>
      </c>
      <c r="D3104" s="133" t="s">
        <v>2826</v>
      </c>
      <c r="E3104" s="133" t="s">
        <v>2683</v>
      </c>
      <c r="F3104" s="2314" t="s">
        <v>2631</v>
      </c>
      <c r="G3104" s="1551"/>
      <c r="H3104" s="1551"/>
      <c r="I3104" s="1551"/>
      <c r="J3104" s="1551"/>
      <c r="K3104" s="1551"/>
      <c r="L3104" s="1551"/>
      <c r="M3104" s="1551"/>
      <c r="N3104" s="1551"/>
      <c r="O3104" s="1551"/>
      <c r="P3104" s="1551"/>
      <c r="Q3104" s="1551"/>
      <c r="R3104" s="1551"/>
      <c r="S3104" s="1551"/>
      <c r="T3104" s="1551"/>
      <c r="U3104" s="1551"/>
      <c r="V3104" s="1551"/>
      <c r="W3104" s="1551"/>
      <c r="X3104" s="1551"/>
      <c r="Y3104" s="1551"/>
      <c r="Z3104" s="1551"/>
      <c r="AA3104" s="1551"/>
      <c r="AB3104" s="1551"/>
      <c r="AC3104" s="1551"/>
      <c r="AD3104" s="1551"/>
      <c r="AE3104" s="1551"/>
      <c r="AF3104" s="1551"/>
      <c r="AG3104" s="1551"/>
      <c r="AH3104" s="1551"/>
      <c r="AI3104" s="1551"/>
      <c r="AJ3104" s="1551"/>
    </row>
    <row r="3105" spans="1:36" ht="18.75" x14ac:dyDescent="0.3">
      <c r="A3105" s="136" t="s">
        <v>2674</v>
      </c>
      <c r="B3105" s="376">
        <v>44760</v>
      </c>
      <c r="C3105" s="137" t="s">
        <v>2610</v>
      </c>
      <c r="D3105" s="137" t="s">
        <v>2826</v>
      </c>
      <c r="E3105" s="137" t="s">
        <v>2656</v>
      </c>
      <c r="F3105" s="2315"/>
      <c r="G3105" s="1551"/>
      <c r="H3105" s="1551"/>
      <c r="I3105" s="1551"/>
      <c r="J3105" s="1551"/>
      <c r="K3105" s="1551"/>
      <c r="L3105" s="1551"/>
      <c r="M3105" s="1551"/>
      <c r="N3105" s="1551"/>
      <c r="O3105" s="1551"/>
      <c r="P3105" s="1551"/>
      <c r="Q3105" s="1551"/>
      <c r="R3105" s="1551"/>
      <c r="S3105" s="1551"/>
      <c r="T3105" s="1551"/>
      <c r="U3105" s="1551"/>
      <c r="V3105" s="1551"/>
      <c r="W3105" s="1551"/>
      <c r="X3105" s="1551"/>
      <c r="Y3105" s="1551"/>
      <c r="Z3105" s="1551"/>
      <c r="AA3105" s="1551"/>
      <c r="AB3105" s="1551"/>
      <c r="AC3105" s="1551"/>
      <c r="AD3105" s="1551"/>
      <c r="AE3105" s="1551"/>
      <c r="AF3105" s="1551"/>
      <c r="AG3105" s="1551"/>
      <c r="AH3105" s="1551"/>
      <c r="AI3105" s="1551"/>
      <c r="AJ3105" s="1551"/>
    </row>
    <row r="3106" spans="1:36" ht="18.75" customHeight="1" x14ac:dyDescent="0.3">
      <c r="A3106" s="136" t="s">
        <v>2674</v>
      </c>
      <c r="B3106" s="376">
        <v>44760</v>
      </c>
      <c r="C3106" s="137" t="s">
        <v>2604</v>
      </c>
      <c r="D3106" s="137" t="s">
        <v>2826</v>
      </c>
      <c r="E3106" s="137" t="s">
        <v>2663</v>
      </c>
      <c r="F3106" s="2316" t="s">
        <v>2731</v>
      </c>
      <c r="G3106" s="1551"/>
      <c r="H3106" s="1551"/>
      <c r="I3106" s="1551"/>
      <c r="J3106" s="1551"/>
      <c r="K3106" s="1551"/>
      <c r="L3106" s="1551"/>
      <c r="M3106" s="1551"/>
      <c r="N3106" s="1551"/>
      <c r="O3106" s="1551"/>
      <c r="P3106" s="1551"/>
      <c r="Q3106" s="1551"/>
      <c r="R3106" s="1551"/>
      <c r="S3106" s="1551"/>
      <c r="T3106" s="1551"/>
      <c r="U3106" s="1551"/>
      <c r="V3106" s="1551"/>
      <c r="W3106" s="1551"/>
      <c r="X3106" s="1551"/>
      <c r="Y3106" s="1551"/>
      <c r="Z3106" s="1551"/>
      <c r="AA3106" s="1551"/>
      <c r="AB3106" s="1551"/>
      <c r="AC3106" s="1551"/>
      <c r="AD3106" s="1551"/>
      <c r="AE3106" s="1551"/>
      <c r="AF3106" s="1551"/>
      <c r="AG3106" s="1551"/>
      <c r="AH3106" s="1551"/>
      <c r="AI3106" s="1551"/>
      <c r="AJ3106" s="1551"/>
    </row>
    <row r="3107" spans="1:36" ht="18.75" x14ac:dyDescent="0.3">
      <c r="A3107" s="140" t="s">
        <v>2674</v>
      </c>
      <c r="B3107" s="377">
        <v>44760</v>
      </c>
      <c r="C3107" s="141" t="s">
        <v>2610</v>
      </c>
      <c r="D3107" s="141" t="s">
        <v>2826</v>
      </c>
      <c r="E3107" s="141" t="s">
        <v>2697</v>
      </c>
      <c r="F3107" s="2317"/>
      <c r="G3107" s="1551"/>
      <c r="H3107" s="1551"/>
      <c r="I3107" s="1551"/>
      <c r="J3107" s="1551"/>
      <c r="K3107" s="1551"/>
      <c r="L3107" s="1551"/>
      <c r="M3107" s="1551"/>
      <c r="N3107" s="1551"/>
      <c r="O3107" s="1551"/>
      <c r="P3107" s="1551"/>
      <c r="Q3107" s="1551"/>
      <c r="R3107" s="1551"/>
      <c r="S3107" s="1551"/>
      <c r="T3107" s="1551"/>
      <c r="U3107" s="1551"/>
      <c r="V3107" s="1551"/>
      <c r="W3107" s="1551"/>
      <c r="X3107" s="1551"/>
      <c r="Y3107" s="1551"/>
      <c r="Z3107" s="1551"/>
      <c r="AA3107" s="1551"/>
      <c r="AB3107" s="1551"/>
      <c r="AC3107" s="1551"/>
      <c r="AD3107" s="1551"/>
      <c r="AE3107" s="1551"/>
      <c r="AF3107" s="1551"/>
      <c r="AG3107" s="1551"/>
      <c r="AH3107" s="1551"/>
      <c r="AI3107" s="1551"/>
      <c r="AJ3107" s="1551"/>
    </row>
    <row r="3108" spans="1:36" ht="18.75" x14ac:dyDescent="0.3">
      <c r="A3108" s="2311" t="s">
        <v>4691</v>
      </c>
      <c r="B3108" s="2312"/>
      <c r="C3108" s="2312"/>
      <c r="D3108" s="2312"/>
      <c r="E3108" s="2312"/>
      <c r="F3108" s="2313"/>
      <c r="G3108" s="1551"/>
      <c r="H3108" s="1551"/>
      <c r="I3108" s="1551"/>
      <c r="J3108" s="1551"/>
      <c r="K3108" s="1551"/>
      <c r="L3108" s="1551"/>
      <c r="M3108" s="1551"/>
      <c r="N3108" s="1551"/>
      <c r="O3108" s="1551"/>
      <c r="P3108" s="1551"/>
      <c r="Q3108" s="1551"/>
      <c r="R3108" s="1551"/>
      <c r="S3108" s="1551"/>
      <c r="T3108" s="1551"/>
      <c r="U3108" s="1551"/>
      <c r="V3108" s="1551"/>
      <c r="W3108" s="1551"/>
      <c r="X3108" s="1551"/>
      <c r="Y3108" s="1551"/>
      <c r="Z3108" s="1551"/>
      <c r="AA3108" s="1551"/>
      <c r="AB3108" s="1551"/>
      <c r="AC3108" s="1551"/>
      <c r="AD3108" s="1551"/>
      <c r="AE3108" s="1551"/>
      <c r="AF3108" s="1551"/>
      <c r="AG3108" s="1551"/>
      <c r="AH3108" s="1551"/>
      <c r="AI3108" s="1551"/>
      <c r="AJ3108" s="1551"/>
    </row>
    <row r="3109" spans="1:36" ht="18.75" customHeight="1" x14ac:dyDescent="0.3">
      <c r="A3109" s="132" t="s">
        <v>2674</v>
      </c>
      <c r="B3109" s="375">
        <v>44760</v>
      </c>
      <c r="C3109" s="133" t="s">
        <v>2610</v>
      </c>
      <c r="D3109" s="133" t="s">
        <v>2292</v>
      </c>
      <c r="E3109" s="133" t="s">
        <v>2626</v>
      </c>
      <c r="F3109" s="2314" t="s">
        <v>2634</v>
      </c>
      <c r="G3109" s="1551"/>
      <c r="H3109" s="1551"/>
      <c r="I3109" s="1551"/>
      <c r="J3109" s="1551"/>
      <c r="K3109" s="1551"/>
      <c r="L3109" s="1551"/>
      <c r="M3109" s="1551"/>
      <c r="N3109" s="1551"/>
      <c r="O3109" s="1551"/>
      <c r="P3109" s="1551"/>
      <c r="Q3109" s="1551"/>
      <c r="R3109" s="1551"/>
      <c r="S3109" s="1551"/>
      <c r="T3109" s="1551"/>
      <c r="U3109" s="1551"/>
      <c r="V3109" s="1551"/>
      <c r="W3109" s="1551"/>
      <c r="X3109" s="1551"/>
      <c r="Y3109" s="1551"/>
      <c r="Z3109" s="1551"/>
      <c r="AA3109" s="1551"/>
      <c r="AB3109" s="1551"/>
      <c r="AC3109" s="1551"/>
      <c r="AD3109" s="1551"/>
      <c r="AE3109" s="1551"/>
      <c r="AF3109" s="1551"/>
      <c r="AG3109" s="1551"/>
      <c r="AH3109" s="1551"/>
      <c r="AI3109" s="1551"/>
      <c r="AJ3109" s="1551"/>
    </row>
    <row r="3110" spans="1:36" ht="18.75" x14ac:dyDescent="0.3">
      <c r="A3110" s="136" t="s">
        <v>2674</v>
      </c>
      <c r="B3110" s="376">
        <v>44760</v>
      </c>
      <c r="C3110" s="137" t="s">
        <v>2610</v>
      </c>
      <c r="D3110" s="137" t="s">
        <v>2292</v>
      </c>
      <c r="E3110" s="137" t="s">
        <v>4488</v>
      </c>
      <c r="F3110" s="2316"/>
      <c r="G3110" s="1551"/>
      <c r="H3110" s="1551"/>
      <c r="I3110" s="1551"/>
      <c r="J3110" s="1551"/>
      <c r="K3110" s="1551"/>
      <c r="L3110" s="1551"/>
      <c r="M3110" s="1551"/>
      <c r="N3110" s="1551"/>
      <c r="O3110" s="1551"/>
      <c r="P3110" s="1551"/>
      <c r="Q3110" s="1551"/>
      <c r="R3110" s="1551"/>
      <c r="S3110" s="1551"/>
      <c r="T3110" s="1551"/>
      <c r="U3110" s="1551"/>
      <c r="V3110" s="1551"/>
      <c r="W3110" s="1551"/>
      <c r="X3110" s="1551"/>
      <c r="Y3110" s="1551"/>
      <c r="Z3110" s="1551"/>
      <c r="AA3110" s="1551"/>
      <c r="AB3110" s="1551"/>
      <c r="AC3110" s="1551"/>
      <c r="AD3110" s="1551"/>
      <c r="AE3110" s="1551"/>
      <c r="AF3110" s="1551"/>
      <c r="AG3110" s="1551"/>
      <c r="AH3110" s="1551"/>
      <c r="AI3110" s="1551"/>
      <c r="AJ3110" s="1551"/>
    </row>
    <row r="3111" spans="1:36" ht="18.75" x14ac:dyDescent="0.3">
      <c r="A3111" s="136" t="s">
        <v>2674</v>
      </c>
      <c r="B3111" s="376">
        <v>44760</v>
      </c>
      <c r="C3111" s="137" t="s">
        <v>2610</v>
      </c>
      <c r="D3111" s="137" t="s">
        <v>2292</v>
      </c>
      <c r="E3111" s="137" t="s">
        <v>4484</v>
      </c>
      <c r="F3111" s="2315"/>
      <c r="G3111" s="1551"/>
      <c r="H3111" s="1551"/>
      <c r="I3111" s="1551"/>
      <c r="J3111" s="1551"/>
      <c r="K3111" s="1551"/>
      <c r="L3111" s="1551"/>
      <c r="M3111" s="1551"/>
      <c r="N3111" s="1551"/>
      <c r="O3111" s="1551"/>
      <c r="P3111" s="1551"/>
      <c r="Q3111" s="1551"/>
      <c r="R3111" s="1551"/>
      <c r="S3111" s="1551"/>
      <c r="T3111" s="1551"/>
      <c r="U3111" s="1551"/>
      <c r="V3111" s="1551"/>
      <c r="W3111" s="1551"/>
      <c r="X3111" s="1551"/>
      <c r="Y3111" s="1551"/>
      <c r="Z3111" s="1551"/>
      <c r="AA3111" s="1551"/>
      <c r="AB3111" s="1551"/>
      <c r="AC3111" s="1551"/>
      <c r="AD3111" s="1551"/>
      <c r="AE3111" s="1551"/>
      <c r="AF3111" s="1551"/>
      <c r="AG3111" s="1551"/>
      <c r="AH3111" s="1551"/>
      <c r="AI3111" s="1551"/>
      <c r="AJ3111" s="1551"/>
    </row>
    <row r="3112" spans="1:36" ht="18.75" customHeight="1" x14ac:dyDescent="0.3">
      <c r="A3112" s="136" t="s">
        <v>2674</v>
      </c>
      <c r="B3112" s="376">
        <v>44760</v>
      </c>
      <c r="C3112" s="137" t="s">
        <v>2610</v>
      </c>
      <c r="D3112" s="137" t="s">
        <v>2292</v>
      </c>
      <c r="E3112" s="137" t="s">
        <v>2684</v>
      </c>
      <c r="F3112" s="2316" t="s">
        <v>2638</v>
      </c>
      <c r="G3112" s="1551"/>
      <c r="H3112" s="1551"/>
      <c r="I3112" s="1551"/>
      <c r="J3112" s="1551"/>
      <c r="K3112" s="1551"/>
      <c r="L3112" s="1551"/>
      <c r="M3112" s="1551"/>
      <c r="N3112" s="1551"/>
      <c r="O3112" s="1551"/>
      <c r="P3112" s="1551"/>
      <c r="Q3112" s="1551"/>
      <c r="R3112" s="1551"/>
      <c r="S3112" s="1551"/>
      <c r="T3112" s="1551"/>
      <c r="U3112" s="1551"/>
      <c r="V3112" s="1551"/>
      <c r="W3112" s="1551"/>
      <c r="X3112" s="1551"/>
      <c r="Y3112" s="1551"/>
      <c r="Z3112" s="1551"/>
      <c r="AA3112" s="1551"/>
      <c r="AB3112" s="1551"/>
      <c r="AC3112" s="1551"/>
      <c r="AD3112" s="1551"/>
      <c r="AE3112" s="1551"/>
      <c r="AF3112" s="1551"/>
      <c r="AG3112" s="1551"/>
      <c r="AH3112" s="1551"/>
      <c r="AI3112" s="1551"/>
      <c r="AJ3112" s="1551"/>
    </row>
    <row r="3113" spans="1:36" ht="18.75" x14ac:dyDescent="0.3">
      <c r="A3113" s="136" t="s">
        <v>2674</v>
      </c>
      <c r="B3113" s="376">
        <v>44760</v>
      </c>
      <c r="C3113" s="137" t="s">
        <v>2610</v>
      </c>
      <c r="D3113" s="137" t="s">
        <v>2292</v>
      </c>
      <c r="E3113" s="137" t="s">
        <v>4573</v>
      </c>
      <c r="F3113" s="2315"/>
      <c r="G3113" s="1551"/>
      <c r="H3113" s="1551"/>
      <c r="I3113" s="1551"/>
      <c r="J3113" s="1551"/>
      <c r="K3113" s="1551"/>
      <c r="L3113" s="1551"/>
      <c r="M3113" s="1551"/>
      <c r="N3113" s="1551"/>
      <c r="O3113" s="1551"/>
      <c r="P3113" s="1551"/>
      <c r="Q3113" s="1551"/>
      <c r="R3113" s="1551"/>
      <c r="S3113" s="1551"/>
      <c r="T3113" s="1551"/>
      <c r="U3113" s="1551"/>
      <c r="V3113" s="1551"/>
      <c r="W3113" s="1551"/>
      <c r="X3113" s="1551"/>
      <c r="Y3113" s="1551"/>
      <c r="Z3113" s="1551"/>
      <c r="AA3113" s="1551"/>
      <c r="AB3113" s="1551"/>
      <c r="AC3113" s="1551"/>
      <c r="AD3113" s="1551"/>
      <c r="AE3113" s="1551"/>
      <c r="AF3113" s="1551"/>
      <c r="AG3113" s="1551"/>
      <c r="AH3113" s="1551"/>
      <c r="AI3113" s="1551"/>
      <c r="AJ3113" s="1551"/>
    </row>
    <row r="3114" spans="1:36" ht="18.75" customHeight="1" x14ac:dyDescent="0.3">
      <c r="A3114" s="136" t="s">
        <v>2674</v>
      </c>
      <c r="B3114" s="376">
        <v>44760</v>
      </c>
      <c r="C3114" s="137" t="s">
        <v>2610</v>
      </c>
      <c r="D3114" s="137" t="s">
        <v>2292</v>
      </c>
      <c r="E3114" s="477" t="s">
        <v>2800</v>
      </c>
      <c r="F3114" s="2316" t="s">
        <v>2645</v>
      </c>
      <c r="G3114" s="1551"/>
      <c r="H3114" s="1551"/>
      <c r="I3114" s="1551"/>
      <c r="J3114" s="1551"/>
      <c r="K3114" s="1551"/>
      <c r="L3114" s="1551"/>
      <c r="M3114" s="1551"/>
      <c r="N3114" s="1551"/>
      <c r="O3114" s="1551"/>
      <c r="P3114" s="1551"/>
      <c r="Q3114" s="1551"/>
      <c r="R3114" s="1551"/>
      <c r="S3114" s="1551"/>
      <c r="T3114" s="1551"/>
      <c r="U3114" s="1551"/>
      <c r="V3114" s="1551"/>
      <c r="W3114" s="1551"/>
      <c r="X3114" s="1551"/>
      <c r="Y3114" s="1551"/>
      <c r="Z3114" s="1551"/>
      <c r="AA3114" s="1551"/>
      <c r="AB3114" s="1551"/>
      <c r="AC3114" s="1551"/>
      <c r="AD3114" s="1551"/>
      <c r="AE3114" s="1551"/>
      <c r="AF3114" s="1551"/>
      <c r="AG3114" s="1551"/>
      <c r="AH3114" s="1551"/>
      <c r="AI3114" s="1551"/>
      <c r="AJ3114" s="1551"/>
    </row>
    <row r="3115" spans="1:36" ht="18.75" x14ac:dyDescent="0.3">
      <c r="A3115" s="136" t="s">
        <v>2674</v>
      </c>
      <c r="B3115" s="376">
        <v>44760</v>
      </c>
      <c r="C3115" s="137" t="s">
        <v>2610</v>
      </c>
      <c r="D3115" s="137" t="s">
        <v>2292</v>
      </c>
      <c r="E3115" s="477" t="s">
        <v>2679</v>
      </c>
      <c r="F3115" s="2316"/>
      <c r="G3115" s="1551"/>
      <c r="H3115" s="1551"/>
      <c r="I3115" s="1551"/>
      <c r="J3115" s="1551"/>
      <c r="K3115" s="1551"/>
      <c r="L3115" s="1551"/>
      <c r="M3115" s="1551"/>
      <c r="N3115" s="1551"/>
      <c r="O3115" s="1551"/>
      <c r="P3115" s="1551"/>
      <c r="Q3115" s="1551"/>
      <c r="R3115" s="1551"/>
      <c r="S3115" s="1551"/>
      <c r="T3115" s="1551"/>
      <c r="U3115" s="1551"/>
      <c r="V3115" s="1551"/>
      <c r="W3115" s="1551"/>
      <c r="X3115" s="1551"/>
      <c r="Y3115" s="1551"/>
      <c r="Z3115" s="1551"/>
      <c r="AA3115" s="1551"/>
      <c r="AB3115" s="1551"/>
      <c r="AC3115" s="1551"/>
      <c r="AD3115" s="1551"/>
      <c r="AE3115" s="1551"/>
      <c r="AF3115" s="1551"/>
      <c r="AG3115" s="1551"/>
      <c r="AH3115" s="1551"/>
      <c r="AI3115" s="1551"/>
      <c r="AJ3115" s="1551"/>
    </row>
    <row r="3116" spans="1:36" ht="18.75" x14ac:dyDescent="0.3">
      <c r="A3116" s="140" t="s">
        <v>2674</v>
      </c>
      <c r="B3116" s="377">
        <v>44760</v>
      </c>
      <c r="C3116" s="141" t="s">
        <v>2610</v>
      </c>
      <c r="D3116" s="141" t="s">
        <v>2292</v>
      </c>
      <c r="E3116" s="141" t="s">
        <v>2677</v>
      </c>
      <c r="F3116" s="2317"/>
      <c r="G3116" s="1551"/>
      <c r="H3116" s="1551"/>
      <c r="I3116" s="1551"/>
      <c r="J3116" s="1551"/>
      <c r="K3116" s="1551"/>
      <c r="L3116" s="1551"/>
      <c r="M3116" s="1551"/>
      <c r="N3116" s="1551"/>
      <c r="O3116" s="1551"/>
      <c r="P3116" s="1551"/>
      <c r="Q3116" s="1551"/>
      <c r="R3116" s="1551"/>
      <c r="S3116" s="1551"/>
      <c r="T3116" s="1551"/>
      <c r="U3116" s="1551"/>
      <c r="V3116" s="1551"/>
      <c r="W3116" s="1551"/>
      <c r="X3116" s="1551"/>
      <c r="Y3116" s="1551"/>
      <c r="Z3116" s="1551"/>
      <c r="AA3116" s="1551"/>
      <c r="AB3116" s="1551"/>
      <c r="AC3116" s="1551"/>
      <c r="AD3116" s="1551"/>
      <c r="AE3116" s="1551"/>
      <c r="AF3116" s="1551"/>
      <c r="AG3116" s="1551"/>
      <c r="AH3116" s="1551"/>
      <c r="AI3116" s="1551"/>
      <c r="AJ3116" s="1551"/>
    </row>
    <row r="3117" spans="1:36" ht="18.75" x14ac:dyDescent="0.3">
      <c r="A3117" s="2311" t="s">
        <v>4692</v>
      </c>
      <c r="B3117" s="2312"/>
      <c r="C3117" s="2312"/>
      <c r="D3117" s="2312"/>
      <c r="E3117" s="2312"/>
      <c r="F3117" s="2313"/>
      <c r="G3117" s="1551"/>
      <c r="H3117" s="1551"/>
      <c r="I3117" s="1551"/>
      <c r="J3117" s="1551"/>
      <c r="K3117" s="1551"/>
      <c r="L3117" s="1551"/>
      <c r="M3117" s="1551"/>
      <c r="N3117" s="1551"/>
      <c r="O3117" s="1551"/>
      <c r="P3117" s="1551"/>
      <c r="Q3117" s="1551"/>
      <c r="R3117" s="1551"/>
      <c r="S3117" s="1551"/>
      <c r="T3117" s="1551"/>
      <c r="U3117" s="1551"/>
      <c r="V3117" s="1551"/>
      <c r="W3117" s="1551"/>
      <c r="X3117" s="1551"/>
      <c r="Y3117" s="1551"/>
      <c r="Z3117" s="1551"/>
      <c r="AA3117" s="1551"/>
      <c r="AB3117" s="1551"/>
      <c r="AC3117" s="1551"/>
      <c r="AD3117" s="1551"/>
      <c r="AE3117" s="1551"/>
      <c r="AF3117" s="1551"/>
      <c r="AG3117" s="1551"/>
      <c r="AH3117" s="1551"/>
      <c r="AI3117" s="1551"/>
      <c r="AJ3117" s="1551"/>
    </row>
    <row r="3118" spans="1:36" ht="18.75" customHeight="1" x14ac:dyDescent="0.3">
      <c r="A3118" s="132" t="s">
        <v>2674</v>
      </c>
      <c r="B3118" s="375">
        <v>44760</v>
      </c>
      <c r="C3118" s="133" t="s">
        <v>2610</v>
      </c>
      <c r="D3118" s="133" t="s">
        <v>2296</v>
      </c>
      <c r="E3118" s="133" t="s">
        <v>4469</v>
      </c>
      <c r="F3118" s="2314" t="s">
        <v>2651</v>
      </c>
      <c r="G3118" s="1551"/>
      <c r="H3118" s="1551"/>
      <c r="I3118" s="1551"/>
      <c r="J3118" s="1551"/>
      <c r="K3118" s="1551"/>
      <c r="L3118" s="1551"/>
      <c r="M3118" s="1551"/>
      <c r="N3118" s="1551"/>
      <c r="O3118" s="1551"/>
      <c r="P3118" s="1551"/>
      <c r="Q3118" s="1551"/>
      <c r="R3118" s="1551"/>
      <c r="S3118" s="1551"/>
      <c r="T3118" s="1551"/>
      <c r="U3118" s="1551"/>
      <c r="V3118" s="1551"/>
      <c r="W3118" s="1551"/>
      <c r="X3118" s="1551"/>
      <c r="Y3118" s="1551"/>
      <c r="Z3118" s="1551"/>
      <c r="AA3118" s="1551"/>
      <c r="AB3118" s="1551"/>
      <c r="AC3118" s="1551"/>
      <c r="AD3118" s="1551"/>
      <c r="AE3118" s="1551"/>
      <c r="AF3118" s="1551"/>
      <c r="AG3118" s="1551"/>
      <c r="AH3118" s="1551"/>
      <c r="AI3118" s="1551"/>
      <c r="AJ3118" s="1551"/>
    </row>
    <row r="3119" spans="1:36" ht="18.75" x14ac:dyDescent="0.3">
      <c r="A3119" s="136" t="s">
        <v>2674</v>
      </c>
      <c r="B3119" s="376">
        <v>44760</v>
      </c>
      <c r="C3119" s="137" t="s">
        <v>2610</v>
      </c>
      <c r="D3119" s="137" t="s">
        <v>2296</v>
      </c>
      <c r="E3119" s="137" t="s">
        <v>4693</v>
      </c>
      <c r="F3119" s="2316"/>
      <c r="G3119" s="1551"/>
      <c r="H3119" s="1551"/>
      <c r="I3119" s="1551"/>
      <c r="J3119" s="1551"/>
      <c r="K3119" s="1551"/>
      <c r="L3119" s="1551"/>
      <c r="M3119" s="1551"/>
      <c r="N3119" s="1551"/>
      <c r="O3119" s="1551"/>
      <c r="P3119" s="1551"/>
      <c r="Q3119" s="1551"/>
      <c r="R3119" s="1551"/>
      <c r="S3119" s="1551"/>
      <c r="T3119" s="1551"/>
      <c r="U3119" s="1551"/>
      <c r="V3119" s="1551"/>
      <c r="W3119" s="1551"/>
      <c r="X3119" s="1551"/>
      <c r="Y3119" s="1551"/>
      <c r="Z3119" s="1551"/>
      <c r="AA3119" s="1551"/>
      <c r="AB3119" s="1551"/>
      <c r="AC3119" s="1551"/>
      <c r="AD3119" s="1551"/>
      <c r="AE3119" s="1551"/>
      <c r="AF3119" s="1551"/>
      <c r="AG3119" s="1551"/>
      <c r="AH3119" s="1551"/>
      <c r="AI3119" s="1551"/>
      <c r="AJ3119" s="1551"/>
    </row>
    <row r="3120" spans="1:36" ht="18.75" x14ac:dyDescent="0.3">
      <c r="A3120" s="136" t="s">
        <v>2674</v>
      </c>
      <c r="B3120" s="376">
        <v>44760</v>
      </c>
      <c r="C3120" s="137" t="s">
        <v>2610</v>
      </c>
      <c r="D3120" s="137" t="s">
        <v>2296</v>
      </c>
      <c r="E3120" s="137" t="s">
        <v>2698</v>
      </c>
      <c r="F3120" s="2315"/>
      <c r="G3120" s="1551"/>
      <c r="H3120" s="1551"/>
      <c r="I3120" s="1551"/>
      <c r="J3120" s="1551"/>
      <c r="K3120" s="1551"/>
      <c r="L3120" s="1551"/>
      <c r="M3120" s="1551"/>
      <c r="N3120" s="1551"/>
      <c r="O3120" s="1551"/>
      <c r="P3120" s="1551"/>
      <c r="Q3120" s="1551"/>
      <c r="R3120" s="1551"/>
      <c r="S3120" s="1551"/>
      <c r="T3120" s="1551"/>
      <c r="U3120" s="1551"/>
      <c r="V3120" s="1551"/>
      <c r="W3120" s="1551"/>
      <c r="X3120" s="1551"/>
      <c r="Y3120" s="1551"/>
      <c r="Z3120" s="1551"/>
      <c r="AA3120" s="1551"/>
      <c r="AB3120" s="1551"/>
      <c r="AC3120" s="1551"/>
      <c r="AD3120" s="1551"/>
      <c r="AE3120" s="1551"/>
      <c r="AF3120" s="1551"/>
      <c r="AG3120" s="1551"/>
      <c r="AH3120" s="1551"/>
      <c r="AI3120" s="1551"/>
      <c r="AJ3120" s="1551"/>
    </row>
    <row r="3121" spans="1:36" ht="18.75" customHeight="1" x14ac:dyDescent="0.3">
      <c r="A3121" s="136" t="s">
        <v>2674</v>
      </c>
      <c r="B3121" s="376">
        <v>44760</v>
      </c>
      <c r="C3121" s="137" t="s">
        <v>2610</v>
      </c>
      <c r="D3121" s="137" t="s">
        <v>2296</v>
      </c>
      <c r="E3121" s="137" t="s">
        <v>2687</v>
      </c>
      <c r="F3121" s="2316" t="s">
        <v>2654</v>
      </c>
      <c r="G3121" s="1551"/>
      <c r="H3121" s="1551"/>
      <c r="I3121" s="1551"/>
      <c r="J3121" s="1551"/>
      <c r="K3121" s="1551"/>
      <c r="L3121" s="1551"/>
      <c r="M3121" s="1551"/>
      <c r="N3121" s="1551"/>
      <c r="O3121" s="1551"/>
      <c r="P3121" s="1551"/>
      <c r="Q3121" s="1551"/>
      <c r="R3121" s="1551"/>
      <c r="S3121" s="1551"/>
      <c r="T3121" s="1551"/>
      <c r="U3121" s="1551"/>
      <c r="V3121" s="1551"/>
      <c r="W3121" s="1551"/>
      <c r="X3121" s="1551"/>
      <c r="Y3121" s="1551"/>
      <c r="Z3121" s="1551"/>
      <c r="AA3121" s="1551"/>
      <c r="AB3121" s="1551"/>
      <c r="AC3121" s="1551"/>
      <c r="AD3121" s="1551"/>
      <c r="AE3121" s="1551"/>
      <c r="AF3121" s="1551"/>
      <c r="AG3121" s="1551"/>
      <c r="AH3121" s="1551"/>
      <c r="AI3121" s="1551"/>
      <c r="AJ3121" s="1551"/>
    </row>
    <row r="3122" spans="1:36" ht="18.75" x14ac:dyDescent="0.3">
      <c r="A3122" s="136" t="s">
        <v>2674</v>
      </c>
      <c r="B3122" s="376">
        <v>44760</v>
      </c>
      <c r="C3122" s="137" t="s">
        <v>2610</v>
      </c>
      <c r="D3122" s="137" t="s">
        <v>2296</v>
      </c>
      <c r="E3122" s="137" t="s">
        <v>4465</v>
      </c>
      <c r="F3122" s="2316"/>
      <c r="G3122" s="1551"/>
      <c r="H3122" s="1551"/>
      <c r="I3122" s="1551"/>
      <c r="J3122" s="1551"/>
      <c r="K3122" s="1551"/>
      <c r="L3122" s="1551"/>
      <c r="M3122" s="1551"/>
      <c r="N3122" s="1551"/>
      <c r="O3122" s="1551"/>
      <c r="P3122" s="1551"/>
      <c r="Q3122" s="1551"/>
      <c r="R3122" s="1551"/>
      <c r="S3122" s="1551"/>
      <c r="T3122" s="1551"/>
      <c r="U3122" s="1551"/>
      <c r="V3122" s="1551"/>
      <c r="W3122" s="1551"/>
      <c r="X3122" s="1551"/>
      <c r="Y3122" s="1551"/>
      <c r="Z3122" s="1551"/>
      <c r="AA3122" s="1551"/>
      <c r="AB3122" s="1551"/>
      <c r="AC3122" s="1551"/>
      <c r="AD3122" s="1551"/>
      <c r="AE3122" s="1551"/>
      <c r="AF3122" s="1551"/>
      <c r="AG3122" s="1551"/>
      <c r="AH3122" s="1551"/>
      <c r="AI3122" s="1551"/>
      <c r="AJ3122" s="1551"/>
    </row>
    <row r="3123" spans="1:36" ht="18.75" x14ac:dyDescent="0.3">
      <c r="A3123" s="136" t="s">
        <v>2674</v>
      </c>
      <c r="B3123" s="376">
        <v>44760</v>
      </c>
      <c r="C3123" s="137" t="s">
        <v>2610</v>
      </c>
      <c r="D3123" s="137" t="s">
        <v>2296</v>
      </c>
      <c r="E3123" s="137" t="s">
        <v>4548</v>
      </c>
      <c r="F3123" s="2315"/>
      <c r="G3123" s="1551"/>
      <c r="H3123" s="1551"/>
      <c r="I3123" s="1551"/>
      <c r="J3123" s="1551"/>
      <c r="K3123" s="1551"/>
      <c r="L3123" s="1551"/>
      <c r="M3123" s="1551"/>
      <c r="N3123" s="1551"/>
      <c r="O3123" s="1551"/>
      <c r="P3123" s="1551"/>
      <c r="Q3123" s="1551"/>
      <c r="R3123" s="1551"/>
      <c r="S3123" s="1551"/>
      <c r="T3123" s="1551"/>
      <c r="U3123" s="1551"/>
      <c r="V3123" s="1551"/>
      <c r="W3123" s="1551"/>
      <c r="X3123" s="1551"/>
      <c r="Y3123" s="1551"/>
      <c r="Z3123" s="1551"/>
      <c r="AA3123" s="1551"/>
      <c r="AB3123" s="1551"/>
      <c r="AC3123" s="1551"/>
      <c r="AD3123" s="1551"/>
      <c r="AE3123" s="1551"/>
      <c r="AF3123" s="1551"/>
      <c r="AG3123" s="1551"/>
      <c r="AH3123" s="1551"/>
      <c r="AI3123" s="1551"/>
      <c r="AJ3123" s="1551"/>
    </row>
    <row r="3124" spans="1:36" ht="18.75" customHeight="1" x14ac:dyDescent="0.3">
      <c r="A3124" s="136" t="s">
        <v>2674</v>
      </c>
      <c r="B3124" s="376">
        <v>44760</v>
      </c>
      <c r="C3124" s="137" t="s">
        <v>2610</v>
      </c>
      <c r="D3124" s="137" t="s">
        <v>2296</v>
      </c>
      <c r="E3124" s="137" t="s">
        <v>2695</v>
      </c>
      <c r="F3124" s="2316" t="s">
        <v>2657</v>
      </c>
      <c r="G3124" s="1551"/>
      <c r="H3124" s="1551"/>
      <c r="I3124" s="1551"/>
      <c r="J3124" s="1551"/>
      <c r="K3124" s="1551"/>
      <c r="L3124" s="1551"/>
      <c r="M3124" s="1551"/>
      <c r="N3124" s="1551"/>
      <c r="O3124" s="1551"/>
      <c r="P3124" s="1551"/>
      <c r="Q3124" s="1551"/>
      <c r="R3124" s="1551"/>
      <c r="S3124" s="1551"/>
      <c r="T3124" s="1551"/>
      <c r="U3124" s="1551"/>
      <c r="V3124" s="1551"/>
      <c r="W3124" s="1551"/>
      <c r="X3124" s="1551"/>
      <c r="Y3124" s="1551"/>
      <c r="Z3124" s="1551"/>
      <c r="AA3124" s="1551"/>
      <c r="AB3124" s="1551"/>
      <c r="AC3124" s="1551"/>
      <c r="AD3124" s="1551"/>
      <c r="AE3124" s="1551"/>
      <c r="AF3124" s="1551"/>
      <c r="AG3124" s="1551"/>
      <c r="AH3124" s="1551"/>
      <c r="AI3124" s="1551"/>
      <c r="AJ3124" s="1551"/>
    </row>
    <row r="3125" spans="1:36" ht="18.75" x14ac:dyDescent="0.3">
      <c r="A3125" s="136" t="s">
        <v>2674</v>
      </c>
      <c r="B3125" s="376">
        <v>44760</v>
      </c>
      <c r="C3125" s="137" t="s">
        <v>2610</v>
      </c>
      <c r="D3125" s="137" t="s">
        <v>2296</v>
      </c>
      <c r="E3125" s="137" t="s">
        <v>2694</v>
      </c>
      <c r="F3125" s="2316"/>
      <c r="G3125" s="1551"/>
      <c r="H3125" s="1551"/>
      <c r="I3125" s="1551"/>
      <c r="J3125" s="1551"/>
      <c r="K3125" s="1551"/>
      <c r="L3125" s="1551"/>
      <c r="M3125" s="1551"/>
      <c r="N3125" s="1551"/>
      <c r="O3125" s="1551"/>
      <c r="P3125" s="1551"/>
      <c r="Q3125" s="1551"/>
      <c r="R3125" s="1551"/>
      <c r="S3125" s="1551"/>
      <c r="T3125" s="1551"/>
      <c r="U3125" s="1551"/>
      <c r="V3125" s="1551"/>
      <c r="W3125" s="1551"/>
      <c r="X3125" s="1551"/>
      <c r="Y3125" s="1551"/>
      <c r="Z3125" s="1551"/>
      <c r="AA3125" s="1551"/>
      <c r="AB3125" s="1551"/>
      <c r="AC3125" s="1551"/>
      <c r="AD3125" s="1551"/>
      <c r="AE3125" s="1551"/>
      <c r="AF3125" s="1551"/>
      <c r="AG3125" s="1551"/>
      <c r="AH3125" s="1551"/>
      <c r="AI3125" s="1551"/>
      <c r="AJ3125" s="1551"/>
    </row>
    <row r="3126" spans="1:36" ht="18.75" x14ac:dyDescent="0.3">
      <c r="A3126" s="136" t="s">
        <v>2674</v>
      </c>
      <c r="B3126" s="376">
        <v>44760</v>
      </c>
      <c r="C3126" s="137" t="s">
        <v>2610</v>
      </c>
      <c r="D3126" s="137" t="s">
        <v>2296</v>
      </c>
      <c r="E3126" s="137" t="s">
        <v>4491</v>
      </c>
      <c r="F3126" s="2315"/>
      <c r="G3126" s="1551"/>
      <c r="H3126" s="1551"/>
      <c r="I3126" s="1551"/>
      <c r="J3126" s="1551"/>
      <c r="K3126" s="1551"/>
      <c r="L3126" s="1551"/>
      <c r="M3126" s="1551"/>
      <c r="N3126" s="1551"/>
      <c r="O3126" s="1551"/>
      <c r="P3126" s="1551"/>
      <c r="Q3126" s="1551"/>
      <c r="R3126" s="1551"/>
      <c r="S3126" s="1551"/>
      <c r="T3126" s="1551"/>
      <c r="U3126" s="1551"/>
      <c r="V3126" s="1551"/>
      <c r="W3126" s="1551"/>
      <c r="X3126" s="1551"/>
      <c r="Y3126" s="1551"/>
      <c r="Z3126" s="1551"/>
      <c r="AA3126" s="1551"/>
      <c r="AB3126" s="1551"/>
      <c r="AC3126" s="1551"/>
      <c r="AD3126" s="1551"/>
      <c r="AE3126" s="1551"/>
      <c r="AF3126" s="1551"/>
      <c r="AG3126" s="1551"/>
      <c r="AH3126" s="1551"/>
      <c r="AI3126" s="1551"/>
      <c r="AJ3126" s="1551"/>
    </row>
    <row r="3127" spans="1:36" ht="18.75" customHeight="1" x14ac:dyDescent="0.3">
      <c r="A3127" s="136" t="s">
        <v>2674</v>
      </c>
      <c r="B3127" s="376">
        <v>44760</v>
      </c>
      <c r="C3127" s="137" t="s">
        <v>2610</v>
      </c>
      <c r="D3127" s="137" t="s">
        <v>2296</v>
      </c>
      <c r="E3127" s="137" t="s">
        <v>4654</v>
      </c>
      <c r="F3127" s="2316" t="s">
        <v>2759</v>
      </c>
      <c r="G3127" s="1551"/>
      <c r="H3127" s="1551"/>
      <c r="I3127" s="1551"/>
      <c r="J3127" s="1551"/>
      <c r="K3127" s="1551"/>
      <c r="L3127" s="1551"/>
      <c r="M3127" s="1551"/>
      <c r="N3127" s="1551"/>
      <c r="O3127" s="1551"/>
      <c r="P3127" s="1551"/>
      <c r="Q3127" s="1551"/>
      <c r="R3127" s="1551"/>
      <c r="S3127" s="1551"/>
      <c r="T3127" s="1551"/>
      <c r="U3127" s="1551"/>
      <c r="V3127" s="1551"/>
      <c r="W3127" s="1551"/>
      <c r="X3127" s="1551"/>
      <c r="Y3127" s="1551"/>
      <c r="Z3127" s="1551"/>
      <c r="AA3127" s="1551"/>
      <c r="AB3127" s="1551"/>
      <c r="AC3127" s="1551"/>
      <c r="AD3127" s="1551"/>
      <c r="AE3127" s="1551"/>
      <c r="AF3127" s="1551"/>
      <c r="AG3127" s="1551"/>
      <c r="AH3127" s="1551"/>
      <c r="AI3127" s="1551"/>
      <c r="AJ3127" s="1551"/>
    </row>
    <row r="3128" spans="1:36" ht="18.75" x14ac:dyDescent="0.3">
      <c r="A3128" s="136" t="s">
        <v>2674</v>
      </c>
      <c r="B3128" s="376">
        <v>44760</v>
      </c>
      <c r="C3128" s="137" t="s">
        <v>2610</v>
      </c>
      <c r="D3128" s="137" t="s">
        <v>2296</v>
      </c>
      <c r="E3128" s="137" t="s">
        <v>2671</v>
      </c>
      <c r="F3128" s="2315"/>
      <c r="G3128" s="1551"/>
      <c r="H3128" s="1551"/>
      <c r="I3128" s="1551"/>
      <c r="J3128" s="1551"/>
      <c r="K3128" s="1551"/>
      <c r="L3128" s="1551"/>
      <c r="M3128" s="1551"/>
      <c r="N3128" s="1551"/>
      <c r="O3128" s="1551"/>
      <c r="P3128" s="1551"/>
      <c r="Q3128" s="1551"/>
      <c r="R3128" s="1551"/>
      <c r="S3128" s="1551"/>
      <c r="T3128" s="1551"/>
      <c r="U3128" s="1551"/>
      <c r="V3128" s="1551"/>
      <c r="W3128" s="1551"/>
      <c r="X3128" s="1551"/>
      <c r="Y3128" s="1551"/>
      <c r="Z3128" s="1551"/>
      <c r="AA3128" s="1551"/>
      <c r="AB3128" s="1551"/>
      <c r="AC3128" s="1551"/>
      <c r="AD3128" s="1551"/>
      <c r="AE3128" s="1551"/>
      <c r="AF3128" s="1551"/>
      <c r="AG3128" s="1551"/>
      <c r="AH3128" s="1551"/>
      <c r="AI3128" s="1551"/>
      <c r="AJ3128" s="1551"/>
    </row>
    <row r="3129" spans="1:36" ht="18.75" customHeight="1" x14ac:dyDescent="0.3">
      <c r="A3129" s="136" t="s">
        <v>2674</v>
      </c>
      <c r="B3129" s="376">
        <v>44760</v>
      </c>
      <c r="C3129" s="137" t="s">
        <v>2610</v>
      </c>
      <c r="D3129" s="137" t="s">
        <v>2296</v>
      </c>
      <c r="E3129" s="137" t="s">
        <v>4457</v>
      </c>
      <c r="F3129" s="2316" t="s">
        <v>2659</v>
      </c>
      <c r="G3129" s="1551"/>
      <c r="H3129" s="1551"/>
      <c r="I3129" s="1551"/>
      <c r="J3129" s="1551"/>
      <c r="K3129" s="1551"/>
      <c r="L3129" s="1551"/>
      <c r="M3129" s="1551"/>
      <c r="N3129" s="1551"/>
      <c r="O3129" s="1551"/>
      <c r="P3129" s="1551"/>
      <c r="Q3129" s="1551"/>
      <c r="R3129" s="1551"/>
      <c r="S3129" s="1551"/>
      <c r="T3129" s="1551"/>
      <c r="U3129" s="1551"/>
      <c r="V3129" s="1551"/>
      <c r="W3129" s="1551"/>
      <c r="X3129" s="1551"/>
      <c r="Y3129" s="1551"/>
      <c r="Z3129" s="1551"/>
      <c r="AA3129" s="1551"/>
      <c r="AB3129" s="1551"/>
      <c r="AC3129" s="1551"/>
      <c r="AD3129" s="1551"/>
      <c r="AE3129" s="1551"/>
      <c r="AF3129" s="1551"/>
      <c r="AG3129" s="1551"/>
      <c r="AH3129" s="1551"/>
      <c r="AI3129" s="1551"/>
      <c r="AJ3129" s="1551"/>
    </row>
    <row r="3130" spans="1:36" ht="18.75" x14ac:dyDescent="0.3">
      <c r="A3130" s="136" t="s">
        <v>2674</v>
      </c>
      <c r="B3130" s="376">
        <v>44760</v>
      </c>
      <c r="C3130" s="137" t="s">
        <v>2610</v>
      </c>
      <c r="D3130" s="137" t="s">
        <v>2296</v>
      </c>
      <c r="E3130" s="137" t="s">
        <v>4680</v>
      </c>
      <c r="F3130" s="2316"/>
      <c r="G3130" s="1551"/>
      <c r="H3130" s="1551"/>
      <c r="I3130" s="1551"/>
      <c r="J3130" s="1551"/>
      <c r="K3130" s="1551"/>
      <c r="L3130" s="1551"/>
      <c r="M3130" s="1551"/>
      <c r="N3130" s="1551"/>
      <c r="O3130" s="1551"/>
      <c r="P3130" s="1551"/>
      <c r="Q3130" s="1551"/>
      <c r="R3130" s="1551"/>
      <c r="S3130" s="1551"/>
      <c r="T3130" s="1551"/>
      <c r="U3130" s="1551"/>
      <c r="V3130" s="1551"/>
      <c r="W3130" s="1551"/>
      <c r="X3130" s="1551"/>
      <c r="Y3130" s="1551"/>
      <c r="Z3130" s="1551"/>
      <c r="AA3130" s="1551"/>
      <c r="AB3130" s="1551"/>
      <c r="AC3130" s="1551"/>
      <c r="AD3130" s="1551"/>
      <c r="AE3130" s="1551"/>
      <c r="AF3130" s="1551"/>
      <c r="AG3130" s="1551"/>
      <c r="AH3130" s="1551"/>
      <c r="AI3130" s="1551"/>
      <c r="AJ3130" s="1551"/>
    </row>
    <row r="3131" spans="1:36" ht="18.75" x14ac:dyDescent="0.3">
      <c r="A3131" s="140" t="s">
        <v>2674</v>
      </c>
      <c r="B3131" s="377">
        <v>44760</v>
      </c>
      <c r="C3131" s="141" t="s">
        <v>2610</v>
      </c>
      <c r="D3131" s="141" t="s">
        <v>2296</v>
      </c>
      <c r="E3131" s="141" t="s">
        <v>2699</v>
      </c>
      <c r="F3131" s="2317"/>
      <c r="G3131" s="1551"/>
      <c r="H3131" s="1551"/>
      <c r="I3131" s="1551"/>
      <c r="J3131" s="1551"/>
      <c r="K3131" s="1551"/>
      <c r="L3131" s="1551"/>
      <c r="M3131" s="1551"/>
      <c r="N3131" s="1551"/>
      <c r="O3131" s="1551"/>
      <c r="P3131" s="1551"/>
      <c r="Q3131" s="1551"/>
      <c r="R3131" s="1551"/>
      <c r="S3131" s="1551"/>
      <c r="T3131" s="1551"/>
      <c r="U3131" s="1551"/>
      <c r="V3131" s="1551"/>
      <c r="W3131" s="1551"/>
      <c r="X3131" s="1551"/>
      <c r="Y3131" s="1551"/>
      <c r="Z3131" s="1551"/>
      <c r="AA3131" s="1551"/>
      <c r="AB3131" s="1551"/>
      <c r="AC3131" s="1551"/>
      <c r="AD3131" s="1551"/>
      <c r="AE3131" s="1551"/>
      <c r="AF3131" s="1551"/>
      <c r="AG3131" s="1551"/>
      <c r="AH3131" s="1551"/>
      <c r="AI3131" s="1551"/>
      <c r="AJ3131" s="1551"/>
    </row>
    <row r="3132" spans="1:36" ht="18.75" x14ac:dyDescent="0.3">
      <c r="A3132" s="2305" t="s">
        <v>4692</v>
      </c>
      <c r="B3132" s="2306"/>
      <c r="C3132" s="2306"/>
      <c r="D3132" s="2306"/>
      <c r="E3132" s="2306"/>
      <c r="F3132" s="2307"/>
      <c r="G3132" s="1551"/>
      <c r="H3132" s="1551"/>
      <c r="I3132" s="1551"/>
      <c r="J3132" s="1551"/>
      <c r="K3132" s="1551"/>
      <c r="L3132" s="1551"/>
      <c r="M3132" s="1551"/>
      <c r="N3132" s="1551"/>
      <c r="O3132" s="1551"/>
      <c r="P3132" s="1551"/>
      <c r="Q3132" s="1551"/>
      <c r="R3132" s="1551"/>
      <c r="S3132" s="1551"/>
      <c r="T3132" s="1551"/>
      <c r="U3132" s="1551"/>
      <c r="V3132" s="1551"/>
      <c r="W3132" s="1551"/>
      <c r="X3132" s="1551"/>
      <c r="Y3132" s="1551"/>
      <c r="Z3132" s="1551"/>
      <c r="AA3132" s="1551"/>
      <c r="AB3132" s="1551"/>
      <c r="AC3132" s="1551"/>
      <c r="AD3132" s="1551"/>
      <c r="AE3132" s="1551"/>
      <c r="AF3132" s="1551"/>
      <c r="AG3132" s="1551"/>
      <c r="AH3132" s="1551"/>
      <c r="AI3132" s="1551"/>
      <c r="AJ3132" s="1551"/>
    </row>
    <row r="3133" spans="1:36" ht="18.75" x14ac:dyDescent="0.3">
      <c r="A3133" s="2482" t="s">
        <v>4694</v>
      </c>
      <c r="B3133" s="2483"/>
      <c r="C3133" s="2483"/>
      <c r="D3133" s="2483"/>
      <c r="E3133" s="2483"/>
      <c r="F3133" s="2484"/>
      <c r="G3133" s="1551"/>
      <c r="H3133" s="1551"/>
      <c r="I3133" s="1551"/>
      <c r="J3133" s="1551"/>
      <c r="K3133" s="1551"/>
      <c r="L3133" s="1551"/>
      <c r="M3133" s="1551"/>
      <c r="N3133" s="1551"/>
      <c r="O3133" s="1551"/>
      <c r="P3133" s="1551"/>
      <c r="Q3133" s="1551"/>
      <c r="R3133" s="1551"/>
      <c r="S3133" s="1551"/>
      <c r="T3133" s="1551"/>
      <c r="U3133" s="1551"/>
      <c r="V3133" s="1551"/>
      <c r="W3133" s="1551"/>
      <c r="X3133" s="1551"/>
      <c r="Y3133" s="1551"/>
      <c r="Z3133" s="1551"/>
      <c r="AA3133" s="1551"/>
      <c r="AB3133" s="1551"/>
      <c r="AC3133" s="1551"/>
      <c r="AD3133" s="1551"/>
      <c r="AE3133" s="1551"/>
      <c r="AF3133" s="1551"/>
      <c r="AG3133" s="1551"/>
      <c r="AH3133" s="1551"/>
      <c r="AI3133" s="1551"/>
      <c r="AJ3133" s="1551"/>
    </row>
    <row r="3134" spans="1:36" x14ac:dyDescent="0.25">
      <c r="A3134" s="2318" t="s">
        <v>6</v>
      </c>
      <c r="B3134" s="2318"/>
      <c r="C3134" s="2318"/>
      <c r="D3134" s="2318"/>
      <c r="E3134" s="2318"/>
      <c r="F3134" s="2318"/>
      <c r="G3134" s="1551"/>
      <c r="H3134" s="1551"/>
      <c r="I3134" s="1551"/>
      <c r="J3134" s="1551"/>
      <c r="K3134" s="1551"/>
      <c r="L3134" s="1551"/>
      <c r="M3134" s="1551"/>
      <c r="N3134" s="1551"/>
      <c r="O3134" s="1551"/>
      <c r="P3134" s="1551"/>
      <c r="Q3134" s="1551"/>
      <c r="R3134" s="1551"/>
      <c r="S3134" s="1551"/>
      <c r="T3134" s="1551"/>
      <c r="U3134" s="1551"/>
      <c r="V3134" s="1551"/>
      <c r="W3134" s="1551"/>
      <c r="X3134" s="1551"/>
      <c r="Y3134" s="1551"/>
      <c r="Z3134" s="1551"/>
      <c r="AA3134" s="1551"/>
      <c r="AB3134" s="1551"/>
      <c r="AC3134" s="1551"/>
      <c r="AD3134" s="1551"/>
      <c r="AE3134" s="1551"/>
      <c r="AF3134" s="1551"/>
      <c r="AG3134" s="1551"/>
      <c r="AH3134" s="1551"/>
      <c r="AI3134" s="1551"/>
      <c r="AJ3134" s="1551"/>
    </row>
    <row r="3135" spans="1:36" ht="18.75" customHeight="1" x14ac:dyDescent="0.3">
      <c r="A3135" s="132" t="s">
        <v>771</v>
      </c>
      <c r="B3135" s="375">
        <v>44761</v>
      </c>
      <c r="C3135" s="133" t="s">
        <v>2610</v>
      </c>
      <c r="D3135" s="133" t="s">
        <v>4695</v>
      </c>
      <c r="E3135" s="133" t="s">
        <v>4469</v>
      </c>
      <c r="F3135" s="2314" t="s">
        <v>2624</v>
      </c>
      <c r="G3135" s="1551"/>
      <c r="H3135" s="1551"/>
      <c r="I3135" s="1551"/>
      <c r="J3135" s="1551"/>
      <c r="K3135" s="1551"/>
      <c r="L3135" s="1551"/>
      <c r="M3135" s="1551"/>
      <c r="N3135" s="1551"/>
      <c r="O3135" s="1551"/>
      <c r="P3135" s="1551"/>
      <c r="Q3135" s="1551"/>
      <c r="R3135" s="1551"/>
      <c r="S3135" s="1551"/>
      <c r="T3135" s="1551"/>
      <c r="U3135" s="1551"/>
      <c r="V3135" s="1551"/>
      <c r="W3135" s="1551"/>
      <c r="X3135" s="1551"/>
      <c r="Y3135" s="1551"/>
      <c r="Z3135" s="1551"/>
      <c r="AA3135" s="1551"/>
      <c r="AB3135" s="1551"/>
      <c r="AC3135" s="1551"/>
      <c r="AD3135" s="1551"/>
      <c r="AE3135" s="1551"/>
      <c r="AF3135" s="1551"/>
      <c r="AG3135" s="1551"/>
      <c r="AH3135" s="1551"/>
      <c r="AI3135" s="1551"/>
      <c r="AJ3135" s="1551"/>
    </row>
    <row r="3136" spans="1:36" ht="18.75" x14ac:dyDescent="0.3">
      <c r="A3136" s="136" t="s">
        <v>771</v>
      </c>
      <c r="B3136" s="376">
        <v>44761</v>
      </c>
      <c r="C3136" s="137" t="s">
        <v>2610</v>
      </c>
      <c r="D3136" s="137" t="s">
        <v>4695</v>
      </c>
      <c r="E3136" s="137" t="s">
        <v>2698</v>
      </c>
      <c r="F3136" s="2315"/>
      <c r="G3136" s="1551"/>
      <c r="H3136" s="1551"/>
      <c r="I3136" s="1551"/>
      <c r="J3136" s="1551"/>
      <c r="K3136" s="1551"/>
      <c r="L3136" s="1551"/>
      <c r="M3136" s="1551"/>
      <c r="N3136" s="1551"/>
      <c r="O3136" s="1551"/>
      <c r="P3136" s="1551"/>
      <c r="Q3136" s="1551"/>
      <c r="R3136" s="1551"/>
      <c r="S3136" s="1551"/>
      <c r="T3136" s="1551"/>
      <c r="U3136" s="1551"/>
      <c r="V3136" s="1551"/>
      <c r="W3136" s="1551"/>
      <c r="X3136" s="1551"/>
      <c r="Y3136" s="1551"/>
      <c r="Z3136" s="1551"/>
      <c r="AA3136" s="1551"/>
      <c r="AB3136" s="1551"/>
      <c r="AC3136" s="1551"/>
      <c r="AD3136" s="1551"/>
      <c r="AE3136" s="1551"/>
      <c r="AF3136" s="1551"/>
      <c r="AG3136" s="1551"/>
      <c r="AH3136" s="1551"/>
      <c r="AI3136" s="1551"/>
      <c r="AJ3136" s="1551"/>
    </row>
    <row r="3137" spans="1:36" ht="18.75" customHeight="1" x14ac:dyDescent="0.3">
      <c r="A3137" s="136" t="s">
        <v>771</v>
      </c>
      <c r="B3137" s="376">
        <v>44761</v>
      </c>
      <c r="C3137" s="137" t="s">
        <v>2610</v>
      </c>
      <c r="D3137" s="137" t="s">
        <v>4695</v>
      </c>
      <c r="E3137" s="137" t="s">
        <v>4654</v>
      </c>
      <c r="F3137" s="2316" t="s">
        <v>2627</v>
      </c>
      <c r="G3137" s="1551"/>
      <c r="H3137" s="1551"/>
      <c r="I3137" s="1551"/>
      <c r="J3137" s="1551"/>
      <c r="K3137" s="1551"/>
      <c r="L3137" s="1551"/>
      <c r="M3137" s="1551"/>
      <c r="N3137" s="1551"/>
      <c r="O3137" s="1551"/>
      <c r="P3137" s="1551"/>
      <c r="Q3137" s="1551"/>
      <c r="R3137" s="1551"/>
      <c r="S3137" s="1551"/>
      <c r="T3137" s="1551"/>
      <c r="U3137" s="1551"/>
      <c r="V3137" s="1551"/>
      <c r="W3137" s="1551"/>
      <c r="X3137" s="1551"/>
      <c r="Y3137" s="1551"/>
      <c r="Z3137" s="1551"/>
      <c r="AA3137" s="1551"/>
      <c r="AB3137" s="1551"/>
      <c r="AC3137" s="1551"/>
      <c r="AD3137" s="1551"/>
      <c r="AE3137" s="1551"/>
      <c r="AF3137" s="1551"/>
      <c r="AG3137" s="1551"/>
      <c r="AH3137" s="1551"/>
      <c r="AI3137" s="1551"/>
      <c r="AJ3137" s="1551"/>
    </row>
    <row r="3138" spans="1:36" ht="18.75" x14ac:dyDescent="0.3">
      <c r="A3138" s="136" t="s">
        <v>771</v>
      </c>
      <c r="B3138" s="376">
        <v>44761</v>
      </c>
      <c r="C3138" s="137" t="s">
        <v>2610</v>
      </c>
      <c r="D3138" s="137" t="s">
        <v>4695</v>
      </c>
      <c r="E3138" s="137" t="s">
        <v>2656</v>
      </c>
      <c r="F3138" s="2315"/>
      <c r="G3138" s="1551"/>
      <c r="H3138" s="1551"/>
      <c r="I3138" s="1551"/>
      <c r="J3138" s="1551"/>
      <c r="K3138" s="1551"/>
      <c r="L3138" s="1551"/>
      <c r="M3138" s="1551"/>
      <c r="N3138" s="1551"/>
      <c r="O3138" s="1551"/>
      <c r="P3138" s="1551"/>
      <c r="Q3138" s="1551"/>
      <c r="R3138" s="1551"/>
      <c r="S3138" s="1551"/>
      <c r="T3138" s="1551"/>
      <c r="U3138" s="1551"/>
      <c r="V3138" s="1551"/>
      <c r="W3138" s="1551"/>
      <c r="X3138" s="1551"/>
      <c r="Y3138" s="1551"/>
      <c r="Z3138" s="1551"/>
      <c r="AA3138" s="1551"/>
      <c r="AB3138" s="1551"/>
      <c r="AC3138" s="1551"/>
      <c r="AD3138" s="1551"/>
      <c r="AE3138" s="1551"/>
      <c r="AF3138" s="1551"/>
      <c r="AG3138" s="1551"/>
      <c r="AH3138" s="1551"/>
      <c r="AI3138" s="1551"/>
      <c r="AJ3138" s="1551"/>
    </row>
    <row r="3139" spans="1:36" ht="18.75" customHeight="1" x14ac:dyDescent="0.3">
      <c r="A3139" s="136" t="s">
        <v>771</v>
      </c>
      <c r="B3139" s="376">
        <v>44761</v>
      </c>
      <c r="C3139" s="137" t="s">
        <v>2610</v>
      </c>
      <c r="D3139" s="137" t="s">
        <v>4695</v>
      </c>
      <c r="E3139" s="137" t="s">
        <v>2626</v>
      </c>
      <c r="F3139" s="2316" t="s">
        <v>2700</v>
      </c>
      <c r="G3139" s="1551"/>
      <c r="H3139" s="1551"/>
      <c r="I3139" s="1551"/>
      <c r="J3139" s="1551"/>
      <c r="K3139" s="1551"/>
      <c r="L3139" s="1551"/>
      <c r="M3139" s="1551"/>
      <c r="N3139" s="1551"/>
      <c r="O3139" s="1551"/>
      <c r="P3139" s="1551"/>
      <c r="Q3139" s="1551"/>
      <c r="R3139" s="1551"/>
      <c r="S3139" s="1551"/>
      <c r="T3139" s="1551"/>
      <c r="U3139" s="1551"/>
      <c r="V3139" s="1551"/>
      <c r="W3139" s="1551"/>
      <c r="X3139" s="1551"/>
      <c r="Y3139" s="1551"/>
      <c r="Z3139" s="1551"/>
      <c r="AA3139" s="1551"/>
      <c r="AB3139" s="1551"/>
      <c r="AC3139" s="1551"/>
      <c r="AD3139" s="1551"/>
      <c r="AE3139" s="1551"/>
      <c r="AF3139" s="1551"/>
      <c r="AG3139" s="1551"/>
      <c r="AH3139" s="1551"/>
      <c r="AI3139" s="1551"/>
      <c r="AJ3139" s="1551"/>
    </row>
    <row r="3140" spans="1:36" ht="18.75" x14ac:dyDescent="0.3">
      <c r="A3140" s="136" t="s">
        <v>771</v>
      </c>
      <c r="B3140" s="376">
        <v>44761</v>
      </c>
      <c r="C3140" s="137" t="s">
        <v>2610</v>
      </c>
      <c r="D3140" s="137" t="s">
        <v>4695</v>
      </c>
      <c r="E3140" s="137" t="s">
        <v>4484</v>
      </c>
      <c r="F3140" s="2316"/>
      <c r="G3140" s="1551"/>
      <c r="H3140" s="1551"/>
      <c r="I3140" s="1551"/>
      <c r="J3140" s="1551"/>
      <c r="K3140" s="1551"/>
      <c r="L3140" s="1551"/>
      <c r="M3140" s="1551"/>
      <c r="N3140" s="1551"/>
      <c r="O3140" s="1551"/>
      <c r="P3140" s="1551"/>
      <c r="Q3140" s="1551"/>
      <c r="R3140" s="1551"/>
      <c r="S3140" s="1551"/>
      <c r="T3140" s="1551"/>
      <c r="U3140" s="1551"/>
      <c r="V3140" s="1551"/>
      <c r="W3140" s="1551"/>
      <c r="X3140" s="1551"/>
      <c r="Y3140" s="1551"/>
      <c r="Z3140" s="1551"/>
      <c r="AA3140" s="1551"/>
      <c r="AB3140" s="1551"/>
      <c r="AC3140" s="1551"/>
      <c r="AD3140" s="1551"/>
      <c r="AE3140" s="1551"/>
      <c r="AF3140" s="1551"/>
      <c r="AG3140" s="1551"/>
      <c r="AH3140" s="1551"/>
      <c r="AI3140" s="1551"/>
      <c r="AJ3140" s="1551"/>
    </row>
    <row r="3141" spans="1:36" ht="18.75" x14ac:dyDescent="0.3">
      <c r="A3141" s="136" t="s">
        <v>771</v>
      </c>
      <c r="B3141" s="376">
        <v>44761</v>
      </c>
      <c r="C3141" s="137" t="s">
        <v>2610</v>
      </c>
      <c r="D3141" s="137" t="s">
        <v>4695</v>
      </c>
      <c r="E3141" s="137" t="s">
        <v>4548</v>
      </c>
      <c r="F3141" s="2315"/>
      <c r="G3141" s="1551"/>
      <c r="H3141" s="1551"/>
      <c r="I3141" s="1551"/>
      <c r="J3141" s="1551"/>
      <c r="K3141" s="1551"/>
      <c r="L3141" s="1551"/>
      <c r="M3141" s="1551"/>
      <c r="N3141" s="1551"/>
      <c r="O3141" s="1551"/>
      <c r="P3141" s="1551"/>
      <c r="Q3141" s="1551"/>
      <c r="R3141" s="1551"/>
      <c r="S3141" s="1551"/>
      <c r="T3141" s="1551"/>
      <c r="U3141" s="1551"/>
      <c r="V3141" s="1551"/>
      <c r="W3141" s="1551"/>
      <c r="X3141" s="1551"/>
      <c r="Y3141" s="1551"/>
      <c r="Z3141" s="1551"/>
      <c r="AA3141" s="1551"/>
      <c r="AB3141" s="1551"/>
      <c r="AC3141" s="1551"/>
      <c r="AD3141" s="1551"/>
      <c r="AE3141" s="1551"/>
      <c r="AF3141" s="1551"/>
      <c r="AG3141" s="1551"/>
      <c r="AH3141" s="1551"/>
      <c r="AI3141" s="1551"/>
      <c r="AJ3141" s="1551"/>
    </row>
    <row r="3142" spans="1:36" ht="18.75" customHeight="1" x14ac:dyDescent="0.3">
      <c r="A3142" s="136" t="s">
        <v>771</v>
      </c>
      <c r="B3142" s="376">
        <v>44761</v>
      </c>
      <c r="C3142" s="137" t="s">
        <v>2610</v>
      </c>
      <c r="D3142" s="137" t="s">
        <v>4695</v>
      </c>
      <c r="E3142" s="137" t="s">
        <v>4551</v>
      </c>
      <c r="F3142" s="2316" t="s">
        <v>2731</v>
      </c>
      <c r="G3142" s="1551"/>
      <c r="H3142" s="1551"/>
      <c r="I3142" s="1551"/>
      <c r="J3142" s="1551"/>
      <c r="K3142" s="1551"/>
      <c r="L3142" s="1551"/>
      <c r="M3142" s="1551"/>
      <c r="N3142" s="1551"/>
      <c r="O3142" s="1551"/>
      <c r="P3142" s="1551"/>
      <c r="Q3142" s="1551"/>
      <c r="R3142" s="1551"/>
      <c r="S3142" s="1551"/>
      <c r="T3142" s="1551"/>
      <c r="U3142" s="1551"/>
      <c r="V3142" s="1551"/>
      <c r="W3142" s="1551"/>
      <c r="X3142" s="1551"/>
      <c r="Y3142" s="1551"/>
      <c r="Z3142" s="1551"/>
      <c r="AA3142" s="1551"/>
      <c r="AB3142" s="1551"/>
      <c r="AC3142" s="1551"/>
      <c r="AD3142" s="1551"/>
      <c r="AE3142" s="1551"/>
      <c r="AF3142" s="1551"/>
      <c r="AG3142" s="1551"/>
      <c r="AH3142" s="1551"/>
      <c r="AI3142" s="1551"/>
      <c r="AJ3142" s="1551"/>
    </row>
    <row r="3143" spans="1:36" ht="18.75" x14ac:dyDescent="0.3">
      <c r="A3143" s="136" t="s">
        <v>771</v>
      </c>
      <c r="B3143" s="376">
        <v>44761</v>
      </c>
      <c r="C3143" s="137" t="s">
        <v>2610</v>
      </c>
      <c r="D3143" s="137" t="s">
        <v>4695</v>
      </c>
      <c r="E3143" s="137" t="s">
        <v>2671</v>
      </c>
      <c r="F3143" s="2315"/>
      <c r="G3143" s="1551"/>
      <c r="H3143" s="1551"/>
      <c r="I3143" s="1551"/>
      <c r="J3143" s="1551"/>
      <c r="K3143" s="1551"/>
      <c r="L3143" s="1551"/>
      <c r="M3143" s="1551"/>
      <c r="N3143" s="1551"/>
      <c r="O3143" s="1551"/>
      <c r="P3143" s="1551"/>
      <c r="Q3143" s="1551"/>
      <c r="R3143" s="1551"/>
      <c r="S3143" s="1551"/>
      <c r="T3143" s="1551"/>
      <c r="U3143" s="1551"/>
      <c r="V3143" s="1551"/>
      <c r="W3143" s="1551"/>
      <c r="X3143" s="1551"/>
      <c r="Y3143" s="1551"/>
      <c r="Z3143" s="1551"/>
      <c r="AA3143" s="1551"/>
      <c r="AB3143" s="1551"/>
      <c r="AC3143" s="1551"/>
      <c r="AD3143" s="1551"/>
      <c r="AE3143" s="1551"/>
      <c r="AF3143" s="1551"/>
      <c r="AG3143" s="1551"/>
      <c r="AH3143" s="1551"/>
      <c r="AI3143" s="1551"/>
      <c r="AJ3143" s="1551"/>
    </row>
    <row r="3144" spans="1:36" ht="18.75" customHeight="1" x14ac:dyDescent="0.3">
      <c r="A3144" s="136" t="s">
        <v>771</v>
      </c>
      <c r="B3144" s="376">
        <v>44761</v>
      </c>
      <c r="C3144" s="137" t="s">
        <v>2610</v>
      </c>
      <c r="D3144" s="137" t="s">
        <v>4695</v>
      </c>
      <c r="E3144" s="137" t="s">
        <v>2691</v>
      </c>
      <c r="F3144" s="2316" t="s">
        <v>2634</v>
      </c>
      <c r="G3144" s="1551"/>
      <c r="H3144" s="1551"/>
      <c r="I3144" s="1551"/>
      <c r="J3144" s="1551"/>
      <c r="K3144" s="1551"/>
      <c r="L3144" s="1551"/>
      <c r="M3144" s="1551"/>
      <c r="N3144" s="1551"/>
      <c r="O3144" s="1551"/>
      <c r="P3144" s="1551"/>
      <c r="Q3144" s="1551"/>
      <c r="R3144" s="1551"/>
      <c r="S3144" s="1551"/>
      <c r="T3144" s="1551"/>
      <c r="U3144" s="1551"/>
      <c r="V3144" s="1551"/>
      <c r="W3144" s="1551"/>
      <c r="X3144" s="1551"/>
      <c r="Y3144" s="1551"/>
      <c r="Z3144" s="1551"/>
      <c r="AA3144" s="1551"/>
      <c r="AB3144" s="1551"/>
      <c r="AC3144" s="1551"/>
      <c r="AD3144" s="1551"/>
      <c r="AE3144" s="1551"/>
      <c r="AF3144" s="1551"/>
      <c r="AG3144" s="1551"/>
      <c r="AH3144" s="1551"/>
      <c r="AI3144" s="1551"/>
      <c r="AJ3144" s="1551"/>
    </row>
    <row r="3145" spans="1:36" ht="18.75" x14ac:dyDescent="0.3">
      <c r="A3145" s="136" t="s">
        <v>771</v>
      </c>
      <c r="B3145" s="376">
        <v>44761</v>
      </c>
      <c r="C3145" s="137" t="s">
        <v>2610</v>
      </c>
      <c r="D3145" s="137" t="s">
        <v>4695</v>
      </c>
      <c r="E3145" s="137" t="s">
        <v>2689</v>
      </c>
      <c r="F3145" s="2315"/>
      <c r="G3145" s="1551"/>
      <c r="H3145" s="1551"/>
      <c r="I3145" s="1551"/>
      <c r="J3145" s="1551"/>
      <c r="K3145" s="1551"/>
      <c r="L3145" s="1551"/>
      <c r="M3145" s="1551"/>
      <c r="N3145" s="1551"/>
      <c r="O3145" s="1551"/>
      <c r="P3145" s="1551"/>
      <c r="Q3145" s="1551"/>
      <c r="R3145" s="1551"/>
      <c r="S3145" s="1551"/>
      <c r="T3145" s="1551"/>
      <c r="U3145" s="1551"/>
      <c r="V3145" s="1551"/>
      <c r="W3145" s="1551"/>
      <c r="X3145" s="1551"/>
      <c r="Y3145" s="1551"/>
      <c r="Z3145" s="1551"/>
      <c r="AA3145" s="1551"/>
      <c r="AB3145" s="1551"/>
      <c r="AC3145" s="1551"/>
      <c r="AD3145" s="1551"/>
      <c r="AE3145" s="1551"/>
      <c r="AF3145" s="1551"/>
      <c r="AG3145" s="1551"/>
      <c r="AH3145" s="1551"/>
      <c r="AI3145" s="1551"/>
      <c r="AJ3145" s="1551"/>
    </row>
    <row r="3146" spans="1:36" ht="18.75" customHeight="1" x14ac:dyDescent="0.3">
      <c r="A3146" s="136" t="s">
        <v>771</v>
      </c>
      <c r="B3146" s="376">
        <v>44761</v>
      </c>
      <c r="C3146" s="137" t="s">
        <v>2610</v>
      </c>
      <c r="D3146" s="137" t="s">
        <v>4695</v>
      </c>
      <c r="E3146" s="137" t="s">
        <v>2683</v>
      </c>
      <c r="F3146" s="2316" t="s">
        <v>2638</v>
      </c>
      <c r="G3146" s="1551"/>
      <c r="H3146" s="1551"/>
      <c r="I3146" s="1551"/>
      <c r="J3146" s="1551"/>
      <c r="K3146" s="1551"/>
      <c r="L3146" s="1551"/>
      <c r="M3146" s="1551"/>
      <c r="N3146" s="1551"/>
      <c r="O3146" s="1551"/>
      <c r="P3146" s="1551"/>
      <c r="Q3146" s="1551"/>
      <c r="R3146" s="1551"/>
      <c r="S3146" s="1551"/>
      <c r="T3146" s="1551"/>
      <c r="U3146" s="1551"/>
      <c r="V3146" s="1551"/>
      <c r="W3146" s="1551"/>
      <c r="X3146" s="1551"/>
      <c r="Y3146" s="1551"/>
      <c r="Z3146" s="1551"/>
      <c r="AA3146" s="1551"/>
      <c r="AB3146" s="1551"/>
      <c r="AC3146" s="1551"/>
      <c r="AD3146" s="1551"/>
      <c r="AE3146" s="1551"/>
      <c r="AF3146" s="1551"/>
      <c r="AG3146" s="1551"/>
      <c r="AH3146" s="1551"/>
      <c r="AI3146" s="1551"/>
      <c r="AJ3146" s="1551"/>
    </row>
    <row r="3147" spans="1:36" ht="18.75" x14ac:dyDescent="0.3">
      <c r="A3147" s="136" t="s">
        <v>771</v>
      </c>
      <c r="B3147" s="376">
        <v>44761</v>
      </c>
      <c r="C3147" s="137" t="s">
        <v>2610</v>
      </c>
      <c r="D3147" s="137" t="s">
        <v>4695</v>
      </c>
      <c r="E3147" s="137" t="s">
        <v>4457</v>
      </c>
      <c r="F3147" s="2316"/>
      <c r="G3147" s="1551"/>
      <c r="H3147" s="1551"/>
      <c r="I3147" s="1551"/>
      <c r="J3147" s="1551"/>
      <c r="K3147" s="1551"/>
      <c r="L3147" s="1551"/>
      <c r="M3147" s="1551"/>
      <c r="N3147" s="1551"/>
      <c r="O3147" s="1551"/>
      <c r="P3147" s="1551"/>
      <c r="Q3147" s="1551"/>
      <c r="R3147" s="1551"/>
      <c r="S3147" s="1551"/>
      <c r="T3147" s="1551"/>
      <c r="U3147" s="1551"/>
      <c r="V3147" s="1551"/>
      <c r="W3147" s="1551"/>
      <c r="X3147" s="1551"/>
      <c r="Y3147" s="1551"/>
      <c r="Z3147" s="1551"/>
      <c r="AA3147" s="1551"/>
      <c r="AB3147" s="1551"/>
      <c r="AC3147" s="1551"/>
      <c r="AD3147" s="1551"/>
      <c r="AE3147" s="1551"/>
      <c r="AF3147" s="1551"/>
      <c r="AG3147" s="1551"/>
      <c r="AH3147" s="1551"/>
      <c r="AI3147" s="1551"/>
      <c r="AJ3147" s="1551"/>
    </row>
    <row r="3148" spans="1:36" ht="18.75" x14ac:dyDescent="0.3">
      <c r="A3148" s="140" t="s">
        <v>771</v>
      </c>
      <c r="B3148" s="377">
        <v>44761</v>
      </c>
      <c r="C3148" s="141" t="s">
        <v>2610</v>
      </c>
      <c r="D3148" s="141" t="s">
        <v>4695</v>
      </c>
      <c r="E3148" s="141" t="s">
        <v>4573</v>
      </c>
      <c r="F3148" s="2317"/>
      <c r="G3148" s="1551"/>
      <c r="H3148" s="1551"/>
      <c r="I3148" s="1551"/>
      <c r="J3148" s="1551"/>
      <c r="K3148" s="1551"/>
      <c r="L3148" s="1551"/>
      <c r="M3148" s="1551"/>
      <c r="N3148" s="1551"/>
      <c r="O3148" s="1551"/>
      <c r="P3148" s="1551"/>
      <c r="Q3148" s="1551"/>
      <c r="R3148" s="1551"/>
      <c r="S3148" s="1551"/>
      <c r="T3148" s="1551"/>
      <c r="U3148" s="1551"/>
      <c r="V3148" s="1551"/>
      <c r="W3148" s="1551"/>
      <c r="X3148" s="1551"/>
      <c r="Y3148" s="1551"/>
      <c r="Z3148" s="1551"/>
      <c r="AA3148" s="1551"/>
      <c r="AB3148" s="1551"/>
      <c r="AC3148" s="1551"/>
      <c r="AD3148" s="1551"/>
      <c r="AE3148" s="1551"/>
      <c r="AF3148" s="1551"/>
      <c r="AG3148" s="1551"/>
      <c r="AH3148" s="1551"/>
      <c r="AI3148" s="1551"/>
      <c r="AJ3148" s="1551"/>
    </row>
    <row r="3149" spans="1:36" ht="18.75" x14ac:dyDescent="0.3">
      <c r="A3149" s="2311" t="s">
        <v>4696</v>
      </c>
      <c r="B3149" s="2312"/>
      <c r="C3149" s="2312"/>
      <c r="D3149" s="2312"/>
      <c r="E3149" s="2312"/>
      <c r="F3149" s="2313"/>
      <c r="G3149" s="1551"/>
      <c r="H3149" s="1551"/>
      <c r="I3149" s="1551"/>
      <c r="J3149" s="1551"/>
      <c r="K3149" s="1551"/>
      <c r="L3149" s="1551"/>
      <c r="M3149" s="1551"/>
      <c r="N3149" s="1551"/>
      <c r="O3149" s="1551"/>
      <c r="P3149" s="1551"/>
      <c r="Q3149" s="1551"/>
      <c r="R3149" s="1551"/>
      <c r="S3149" s="1551"/>
      <c r="T3149" s="1551"/>
      <c r="U3149" s="1551"/>
      <c r="V3149" s="1551"/>
      <c r="W3149" s="1551"/>
      <c r="X3149" s="1551"/>
      <c r="Y3149" s="1551"/>
      <c r="Z3149" s="1551"/>
      <c r="AA3149" s="1551"/>
      <c r="AB3149" s="1551"/>
      <c r="AC3149" s="1551"/>
      <c r="AD3149" s="1551"/>
      <c r="AE3149" s="1551"/>
      <c r="AF3149" s="1551"/>
      <c r="AG3149" s="1551"/>
      <c r="AH3149" s="1551"/>
      <c r="AI3149" s="1551"/>
      <c r="AJ3149" s="1551"/>
    </row>
    <row r="3150" spans="1:36" ht="18.75" customHeight="1" x14ac:dyDescent="0.3">
      <c r="A3150" s="132" t="s">
        <v>771</v>
      </c>
      <c r="B3150" s="375">
        <v>44761</v>
      </c>
      <c r="C3150" s="133" t="s">
        <v>2610</v>
      </c>
      <c r="D3150" s="133" t="s">
        <v>2529</v>
      </c>
      <c r="E3150" s="474" t="s">
        <v>2800</v>
      </c>
      <c r="F3150" s="2314" t="s">
        <v>2645</v>
      </c>
      <c r="G3150" s="1551"/>
      <c r="H3150" s="1551"/>
      <c r="I3150" s="1551"/>
      <c r="J3150" s="1551"/>
      <c r="K3150" s="1551"/>
      <c r="L3150" s="1551"/>
      <c r="M3150" s="1551"/>
      <c r="N3150" s="1551"/>
      <c r="O3150" s="1551"/>
      <c r="P3150" s="1551"/>
      <c r="Q3150" s="1551"/>
      <c r="R3150" s="1551"/>
      <c r="S3150" s="1551"/>
      <c r="T3150" s="1551"/>
      <c r="U3150" s="1551"/>
      <c r="V3150" s="1551"/>
      <c r="W3150" s="1551"/>
      <c r="X3150" s="1551"/>
      <c r="Y3150" s="1551"/>
      <c r="Z3150" s="1551"/>
      <c r="AA3150" s="1551"/>
      <c r="AB3150" s="1551"/>
      <c r="AC3150" s="1551"/>
      <c r="AD3150" s="1551"/>
      <c r="AE3150" s="1551"/>
      <c r="AF3150" s="1551"/>
      <c r="AG3150" s="1551"/>
      <c r="AH3150" s="1551"/>
      <c r="AI3150" s="1551"/>
      <c r="AJ3150" s="1551"/>
    </row>
    <row r="3151" spans="1:36" ht="18.75" x14ac:dyDescent="0.3">
      <c r="A3151" s="136" t="s">
        <v>771</v>
      </c>
      <c r="B3151" s="376">
        <v>44761</v>
      </c>
      <c r="C3151" s="137" t="s">
        <v>2610</v>
      </c>
      <c r="D3151" s="137" t="s">
        <v>2529</v>
      </c>
      <c r="E3151" s="137" t="s">
        <v>2764</v>
      </c>
      <c r="F3151" s="2315"/>
      <c r="G3151" s="1551"/>
      <c r="H3151" s="1551"/>
      <c r="I3151" s="1551"/>
      <c r="J3151" s="1551"/>
      <c r="K3151" s="1551"/>
      <c r="L3151" s="1551"/>
      <c r="M3151" s="1551"/>
      <c r="N3151" s="1551"/>
      <c r="O3151" s="1551"/>
      <c r="P3151" s="1551"/>
      <c r="Q3151" s="1551"/>
      <c r="R3151" s="1551"/>
      <c r="S3151" s="1551"/>
      <c r="T3151" s="1551"/>
      <c r="U3151" s="1551"/>
      <c r="V3151" s="1551"/>
      <c r="W3151" s="1551"/>
      <c r="X3151" s="1551"/>
      <c r="Y3151" s="1551"/>
      <c r="Z3151" s="1551"/>
      <c r="AA3151" s="1551"/>
      <c r="AB3151" s="1551"/>
      <c r="AC3151" s="1551"/>
      <c r="AD3151" s="1551"/>
      <c r="AE3151" s="1551"/>
      <c r="AF3151" s="1551"/>
      <c r="AG3151" s="1551"/>
      <c r="AH3151" s="1551"/>
      <c r="AI3151" s="1551"/>
      <c r="AJ3151" s="1551"/>
    </row>
    <row r="3152" spans="1:36" ht="18.75" customHeight="1" x14ac:dyDescent="0.3">
      <c r="A3152" s="136" t="s">
        <v>771</v>
      </c>
      <c r="B3152" s="376">
        <v>44761</v>
      </c>
      <c r="C3152" s="137" t="s">
        <v>2610</v>
      </c>
      <c r="D3152" s="137" t="s">
        <v>2529</v>
      </c>
      <c r="E3152" s="137" t="s">
        <v>2697</v>
      </c>
      <c r="F3152" s="2316" t="s">
        <v>2651</v>
      </c>
      <c r="G3152" s="1551"/>
      <c r="H3152" s="1551"/>
      <c r="I3152" s="1551"/>
      <c r="J3152" s="1551"/>
      <c r="K3152" s="1551"/>
      <c r="L3152" s="1551"/>
      <c r="M3152" s="1551"/>
      <c r="N3152" s="1551"/>
      <c r="O3152" s="1551"/>
      <c r="P3152" s="1551"/>
      <c r="Q3152" s="1551"/>
      <c r="R3152" s="1551"/>
      <c r="S3152" s="1551"/>
      <c r="T3152" s="1551"/>
      <c r="U3152" s="1551"/>
      <c r="V3152" s="1551"/>
      <c r="W3152" s="1551"/>
      <c r="X3152" s="1551"/>
      <c r="Y3152" s="1551"/>
      <c r="Z3152" s="1551"/>
      <c r="AA3152" s="1551"/>
      <c r="AB3152" s="1551"/>
      <c r="AC3152" s="1551"/>
      <c r="AD3152" s="1551"/>
      <c r="AE3152" s="1551"/>
      <c r="AF3152" s="1551"/>
      <c r="AG3152" s="1551"/>
      <c r="AH3152" s="1551"/>
      <c r="AI3152" s="1551"/>
      <c r="AJ3152" s="1551"/>
    </row>
    <row r="3153" spans="1:36" ht="18.75" x14ac:dyDescent="0.3">
      <c r="A3153" s="136" t="s">
        <v>771</v>
      </c>
      <c r="B3153" s="376">
        <v>44761</v>
      </c>
      <c r="C3153" s="137" t="s">
        <v>2610</v>
      </c>
      <c r="D3153" s="137" t="s">
        <v>2529</v>
      </c>
      <c r="E3153" s="137" t="s">
        <v>4690</v>
      </c>
      <c r="F3153" s="2315"/>
      <c r="G3153" s="1551"/>
      <c r="H3153" s="1551"/>
      <c r="I3153" s="1551"/>
      <c r="J3153" s="1551"/>
      <c r="K3153" s="1551"/>
      <c r="L3153" s="1551"/>
      <c r="M3153" s="1551"/>
      <c r="N3153" s="1551"/>
      <c r="O3153" s="1551"/>
      <c r="P3153" s="1551"/>
      <c r="Q3153" s="1551"/>
      <c r="R3153" s="1551"/>
      <c r="S3153" s="1551"/>
      <c r="T3153" s="1551"/>
      <c r="U3153" s="1551"/>
      <c r="V3153" s="1551"/>
      <c r="W3153" s="1551"/>
      <c r="X3153" s="1551"/>
      <c r="Y3153" s="1551"/>
      <c r="Z3153" s="1551"/>
      <c r="AA3153" s="1551"/>
      <c r="AB3153" s="1551"/>
      <c r="AC3153" s="1551"/>
      <c r="AD3153" s="1551"/>
      <c r="AE3153" s="1551"/>
      <c r="AF3153" s="1551"/>
      <c r="AG3153" s="1551"/>
      <c r="AH3153" s="1551"/>
      <c r="AI3153" s="1551"/>
      <c r="AJ3153" s="1551"/>
    </row>
    <row r="3154" spans="1:36" ht="18.75" customHeight="1" x14ac:dyDescent="0.3">
      <c r="A3154" s="136" t="s">
        <v>771</v>
      </c>
      <c r="B3154" s="376">
        <v>44761</v>
      </c>
      <c r="C3154" s="137" t="s">
        <v>2610</v>
      </c>
      <c r="D3154" s="137" t="s">
        <v>2529</v>
      </c>
      <c r="E3154" s="137" t="s">
        <v>2684</v>
      </c>
      <c r="F3154" s="2316" t="s">
        <v>2654</v>
      </c>
      <c r="G3154" s="1551"/>
      <c r="H3154" s="1551"/>
      <c r="I3154" s="1551"/>
      <c r="J3154" s="1551"/>
      <c r="K3154" s="1551"/>
      <c r="L3154" s="1551"/>
      <c r="M3154" s="1551"/>
      <c r="N3154" s="1551"/>
      <c r="O3154" s="1551"/>
      <c r="P3154" s="1551"/>
      <c r="Q3154" s="1551"/>
      <c r="R3154" s="1551"/>
      <c r="S3154" s="1551"/>
      <c r="T3154" s="1551"/>
      <c r="U3154" s="1551"/>
      <c r="V3154" s="1551"/>
      <c r="W3154" s="1551"/>
      <c r="X3154" s="1551"/>
      <c r="Y3154" s="1551"/>
      <c r="Z3154" s="1551"/>
      <c r="AA3154" s="1551"/>
      <c r="AB3154" s="1551"/>
      <c r="AC3154" s="1551"/>
      <c r="AD3154" s="1551"/>
      <c r="AE3154" s="1551"/>
      <c r="AF3154" s="1551"/>
      <c r="AG3154" s="1551"/>
      <c r="AH3154" s="1551"/>
      <c r="AI3154" s="1551"/>
      <c r="AJ3154" s="1551"/>
    </row>
    <row r="3155" spans="1:36" ht="18.75" x14ac:dyDescent="0.3">
      <c r="A3155" s="136" t="s">
        <v>771</v>
      </c>
      <c r="B3155" s="376">
        <v>44761</v>
      </c>
      <c r="C3155" s="137" t="s">
        <v>2610</v>
      </c>
      <c r="D3155" s="137" t="s">
        <v>2529</v>
      </c>
      <c r="E3155" s="137" t="s">
        <v>2677</v>
      </c>
      <c r="F3155" s="2315"/>
      <c r="G3155" s="1551"/>
      <c r="H3155" s="1551"/>
      <c r="I3155" s="1551"/>
      <c r="J3155" s="1551"/>
      <c r="K3155" s="1551"/>
      <c r="L3155" s="1551"/>
      <c r="M3155" s="1551"/>
      <c r="N3155" s="1551"/>
      <c r="O3155" s="1551"/>
      <c r="P3155" s="1551"/>
      <c r="Q3155" s="1551"/>
      <c r="R3155" s="1551"/>
      <c r="S3155" s="1551"/>
      <c r="T3155" s="1551"/>
      <c r="U3155" s="1551"/>
      <c r="V3155" s="1551"/>
      <c r="W3155" s="1551"/>
      <c r="X3155" s="1551"/>
      <c r="Y3155" s="1551"/>
      <c r="Z3155" s="1551"/>
      <c r="AA3155" s="1551"/>
      <c r="AB3155" s="1551"/>
      <c r="AC3155" s="1551"/>
      <c r="AD3155" s="1551"/>
      <c r="AE3155" s="1551"/>
      <c r="AF3155" s="1551"/>
      <c r="AG3155" s="1551"/>
      <c r="AH3155" s="1551"/>
      <c r="AI3155" s="1551"/>
      <c r="AJ3155" s="1551"/>
    </row>
    <row r="3156" spans="1:36" ht="18.75" customHeight="1" x14ac:dyDescent="0.3">
      <c r="A3156" s="136" t="s">
        <v>771</v>
      </c>
      <c r="B3156" s="376">
        <v>44761</v>
      </c>
      <c r="C3156" s="137" t="s">
        <v>2610</v>
      </c>
      <c r="D3156" s="137" t="s">
        <v>2529</v>
      </c>
      <c r="E3156" s="137" t="s">
        <v>2663</v>
      </c>
      <c r="F3156" s="2316" t="s">
        <v>2657</v>
      </c>
      <c r="G3156" s="1551"/>
      <c r="H3156" s="1551"/>
      <c r="I3156" s="1551"/>
      <c r="J3156" s="1551"/>
      <c r="K3156" s="1551"/>
      <c r="L3156" s="1551"/>
      <c r="M3156" s="1551"/>
      <c r="N3156" s="1551"/>
      <c r="O3156" s="1551"/>
      <c r="P3156" s="1551"/>
      <c r="Q3156" s="1551"/>
      <c r="R3156" s="1551"/>
      <c r="S3156" s="1551"/>
      <c r="T3156" s="1551"/>
      <c r="U3156" s="1551"/>
      <c r="V3156" s="1551"/>
      <c r="W3156" s="1551"/>
      <c r="X3156" s="1551"/>
      <c r="Y3156" s="1551"/>
      <c r="Z3156" s="1551"/>
      <c r="AA3156" s="1551"/>
      <c r="AB3156" s="1551"/>
      <c r="AC3156" s="1551"/>
      <c r="AD3156" s="1551"/>
      <c r="AE3156" s="1551"/>
      <c r="AF3156" s="1551"/>
      <c r="AG3156" s="1551"/>
      <c r="AH3156" s="1551"/>
      <c r="AI3156" s="1551"/>
      <c r="AJ3156" s="1551"/>
    </row>
    <row r="3157" spans="1:36" ht="18.75" x14ac:dyDescent="0.3">
      <c r="A3157" s="136" t="s">
        <v>771</v>
      </c>
      <c r="B3157" s="376">
        <v>44761</v>
      </c>
      <c r="C3157" s="137" t="s">
        <v>2610</v>
      </c>
      <c r="D3157" s="137" t="s">
        <v>2529</v>
      </c>
      <c r="E3157" s="137" t="s">
        <v>4481</v>
      </c>
      <c r="F3157" s="2316"/>
      <c r="G3157" s="1551"/>
      <c r="H3157" s="1551"/>
      <c r="I3157" s="1551"/>
      <c r="J3157" s="1551"/>
      <c r="K3157" s="1551"/>
      <c r="L3157" s="1551"/>
      <c r="M3157" s="1551"/>
      <c r="N3157" s="1551"/>
      <c r="O3157" s="1551"/>
      <c r="P3157" s="1551"/>
      <c r="Q3157" s="1551"/>
      <c r="R3157" s="1551"/>
      <c r="S3157" s="1551"/>
      <c r="T3157" s="1551"/>
      <c r="U3157" s="1551"/>
      <c r="V3157" s="1551"/>
      <c r="W3157" s="1551"/>
      <c r="X3157" s="1551"/>
      <c r="Y3157" s="1551"/>
      <c r="Z3157" s="1551"/>
      <c r="AA3157" s="1551"/>
      <c r="AB3157" s="1551"/>
      <c r="AC3157" s="1551"/>
      <c r="AD3157" s="1551"/>
      <c r="AE3157" s="1551"/>
      <c r="AF3157" s="1551"/>
      <c r="AG3157" s="1551"/>
      <c r="AH3157" s="1551"/>
      <c r="AI3157" s="1551"/>
      <c r="AJ3157" s="1551"/>
    </row>
    <row r="3158" spans="1:36" ht="18.75" x14ac:dyDescent="0.3">
      <c r="A3158" s="136" t="s">
        <v>771</v>
      </c>
      <c r="B3158" s="376">
        <v>44761</v>
      </c>
      <c r="C3158" s="137" t="s">
        <v>2610</v>
      </c>
      <c r="D3158" s="137" t="s">
        <v>2529</v>
      </c>
      <c r="E3158" s="137" t="s">
        <v>4465</v>
      </c>
      <c r="F3158" s="2315"/>
      <c r="G3158" s="1551"/>
      <c r="H3158" s="1551"/>
      <c r="I3158" s="1551"/>
      <c r="J3158" s="1551"/>
      <c r="K3158" s="1551"/>
      <c r="L3158" s="1551"/>
      <c r="M3158" s="1551"/>
      <c r="N3158" s="1551"/>
      <c r="O3158" s="1551"/>
      <c r="P3158" s="1551"/>
      <c r="Q3158" s="1551"/>
      <c r="R3158" s="1551"/>
      <c r="S3158" s="1551"/>
      <c r="T3158" s="1551"/>
      <c r="U3158" s="1551"/>
      <c r="V3158" s="1551"/>
      <c r="W3158" s="1551"/>
      <c r="X3158" s="1551"/>
      <c r="Y3158" s="1551"/>
      <c r="Z3158" s="1551"/>
      <c r="AA3158" s="1551"/>
      <c r="AB3158" s="1551"/>
      <c r="AC3158" s="1551"/>
      <c r="AD3158" s="1551"/>
      <c r="AE3158" s="1551"/>
      <c r="AF3158" s="1551"/>
      <c r="AG3158" s="1551"/>
      <c r="AH3158" s="1551"/>
      <c r="AI3158" s="1551"/>
      <c r="AJ3158" s="1551"/>
    </row>
    <row r="3159" spans="1:36" ht="18.75" customHeight="1" x14ac:dyDescent="0.3">
      <c r="A3159" s="136" t="s">
        <v>771</v>
      </c>
      <c r="B3159" s="376">
        <v>44761</v>
      </c>
      <c r="C3159" s="137" t="s">
        <v>2610</v>
      </c>
      <c r="D3159" s="137" t="s">
        <v>2529</v>
      </c>
      <c r="E3159" s="137" t="s">
        <v>2687</v>
      </c>
      <c r="F3159" s="2316" t="s">
        <v>2759</v>
      </c>
      <c r="G3159" s="1551"/>
      <c r="H3159" s="1551"/>
      <c r="I3159" s="1551"/>
      <c r="J3159" s="1551"/>
      <c r="K3159" s="1551"/>
      <c r="L3159" s="1551"/>
      <c r="M3159" s="1551"/>
      <c r="N3159" s="1551"/>
      <c r="O3159" s="1551"/>
      <c r="P3159" s="1551"/>
      <c r="Q3159" s="1551"/>
      <c r="R3159" s="1551"/>
      <c r="S3159" s="1551"/>
      <c r="T3159" s="1551"/>
      <c r="U3159" s="1551"/>
      <c r="V3159" s="1551"/>
      <c r="W3159" s="1551"/>
      <c r="X3159" s="1551"/>
      <c r="Y3159" s="1551"/>
      <c r="Z3159" s="1551"/>
      <c r="AA3159" s="1551"/>
      <c r="AB3159" s="1551"/>
      <c r="AC3159" s="1551"/>
      <c r="AD3159" s="1551"/>
      <c r="AE3159" s="1551"/>
      <c r="AF3159" s="1551"/>
      <c r="AG3159" s="1551"/>
      <c r="AH3159" s="1551"/>
      <c r="AI3159" s="1551"/>
      <c r="AJ3159" s="1551"/>
    </row>
    <row r="3160" spans="1:36" ht="18.75" x14ac:dyDescent="0.3">
      <c r="A3160" s="136" t="s">
        <v>771</v>
      </c>
      <c r="B3160" s="376">
        <v>44761</v>
      </c>
      <c r="C3160" s="137" t="s">
        <v>2610</v>
      </c>
      <c r="D3160" s="137" t="s">
        <v>2529</v>
      </c>
      <c r="E3160" s="137" t="s">
        <v>4693</v>
      </c>
      <c r="F3160" s="2315"/>
      <c r="G3160" s="1551"/>
      <c r="H3160" s="1551"/>
      <c r="I3160" s="1551"/>
      <c r="J3160" s="1551"/>
      <c r="K3160" s="1551"/>
      <c r="L3160" s="1551"/>
      <c r="M3160" s="1551"/>
      <c r="N3160" s="1551"/>
      <c r="O3160" s="1551"/>
      <c r="P3160" s="1551"/>
      <c r="Q3160" s="1551"/>
      <c r="R3160" s="1551"/>
      <c r="S3160" s="1551"/>
      <c r="T3160" s="1551"/>
      <c r="U3160" s="1551"/>
      <c r="V3160" s="1551"/>
      <c r="W3160" s="1551"/>
      <c r="X3160" s="1551"/>
      <c r="Y3160" s="1551"/>
      <c r="Z3160" s="1551"/>
      <c r="AA3160" s="1551"/>
      <c r="AB3160" s="1551"/>
      <c r="AC3160" s="1551"/>
      <c r="AD3160" s="1551"/>
      <c r="AE3160" s="1551"/>
      <c r="AF3160" s="1551"/>
      <c r="AG3160" s="1551"/>
      <c r="AH3160" s="1551"/>
      <c r="AI3160" s="1551"/>
      <c r="AJ3160" s="1551"/>
    </row>
    <row r="3161" spans="1:36" ht="18.75" customHeight="1" x14ac:dyDescent="0.3">
      <c r="A3161" s="136" t="s">
        <v>771</v>
      </c>
      <c r="B3161" s="376">
        <v>44761</v>
      </c>
      <c r="C3161" s="137" t="s">
        <v>2610</v>
      </c>
      <c r="D3161" s="137" t="s">
        <v>2529</v>
      </c>
      <c r="E3161" s="137" t="s">
        <v>2695</v>
      </c>
      <c r="F3161" s="2316" t="s">
        <v>2659</v>
      </c>
      <c r="G3161" s="1551"/>
      <c r="H3161" s="1551"/>
      <c r="I3161" s="1551"/>
      <c r="J3161" s="1551"/>
      <c r="K3161" s="1551"/>
      <c r="L3161" s="1551"/>
      <c r="M3161" s="1551"/>
      <c r="N3161" s="1551"/>
      <c r="O3161" s="1551"/>
      <c r="P3161" s="1551"/>
      <c r="Q3161" s="1551"/>
      <c r="R3161" s="1551"/>
      <c r="S3161" s="1551"/>
      <c r="T3161" s="1551"/>
      <c r="U3161" s="1551"/>
      <c r="V3161" s="1551"/>
      <c r="W3161" s="1551"/>
      <c r="X3161" s="1551"/>
      <c r="Y3161" s="1551"/>
      <c r="Z3161" s="1551"/>
      <c r="AA3161" s="1551"/>
      <c r="AB3161" s="1551"/>
      <c r="AC3161" s="1551"/>
      <c r="AD3161" s="1551"/>
      <c r="AE3161" s="1551"/>
      <c r="AF3161" s="1551"/>
      <c r="AG3161" s="1551"/>
      <c r="AH3161" s="1551"/>
      <c r="AI3161" s="1551"/>
      <c r="AJ3161" s="1551"/>
    </row>
    <row r="3162" spans="1:36" ht="18.75" x14ac:dyDescent="0.3">
      <c r="A3162" s="136" t="s">
        <v>771</v>
      </c>
      <c r="B3162" s="376">
        <v>44761</v>
      </c>
      <c r="C3162" s="137" t="s">
        <v>2610</v>
      </c>
      <c r="D3162" s="137" t="s">
        <v>2529</v>
      </c>
      <c r="E3162" s="137" t="s">
        <v>4491</v>
      </c>
      <c r="F3162" s="2315"/>
      <c r="G3162" s="1551"/>
      <c r="H3162" s="1551"/>
      <c r="I3162" s="1551"/>
      <c r="J3162" s="1551"/>
      <c r="K3162" s="1551"/>
      <c r="L3162" s="1551"/>
      <c r="M3162" s="1551"/>
      <c r="N3162" s="1551"/>
      <c r="O3162" s="1551"/>
      <c r="P3162" s="1551"/>
      <c r="Q3162" s="1551"/>
      <c r="R3162" s="1551"/>
      <c r="S3162" s="1551"/>
      <c r="T3162" s="1551"/>
      <c r="U3162" s="1551"/>
      <c r="V3162" s="1551"/>
      <c r="W3162" s="1551"/>
      <c r="X3162" s="1551"/>
      <c r="Y3162" s="1551"/>
      <c r="Z3162" s="1551"/>
      <c r="AA3162" s="1551"/>
      <c r="AB3162" s="1551"/>
      <c r="AC3162" s="1551"/>
      <c r="AD3162" s="1551"/>
      <c r="AE3162" s="1551"/>
      <c r="AF3162" s="1551"/>
      <c r="AG3162" s="1551"/>
      <c r="AH3162" s="1551"/>
      <c r="AI3162" s="1551"/>
      <c r="AJ3162" s="1551"/>
    </row>
    <row r="3163" spans="1:36" ht="18.75" customHeight="1" x14ac:dyDescent="0.3">
      <c r="A3163" s="136" t="s">
        <v>771</v>
      </c>
      <c r="B3163" s="376">
        <v>44761</v>
      </c>
      <c r="C3163" s="137" t="s">
        <v>2610</v>
      </c>
      <c r="D3163" s="137" t="s">
        <v>2529</v>
      </c>
      <c r="E3163" s="137" t="s">
        <v>2694</v>
      </c>
      <c r="F3163" s="2316" t="s">
        <v>2662</v>
      </c>
      <c r="G3163" s="1551"/>
      <c r="H3163" s="1551"/>
      <c r="I3163" s="1551"/>
      <c r="J3163" s="1551"/>
      <c r="K3163" s="1551"/>
      <c r="L3163" s="1551"/>
      <c r="M3163" s="1551"/>
      <c r="N3163" s="1551"/>
      <c r="O3163" s="1551"/>
      <c r="P3163" s="1551"/>
      <c r="Q3163" s="1551"/>
      <c r="R3163" s="1551"/>
      <c r="S3163" s="1551"/>
      <c r="T3163" s="1551"/>
      <c r="U3163" s="1551"/>
      <c r="V3163" s="1551"/>
      <c r="W3163" s="1551"/>
      <c r="X3163" s="1551"/>
      <c r="Y3163" s="1551"/>
      <c r="Z3163" s="1551"/>
      <c r="AA3163" s="1551"/>
      <c r="AB3163" s="1551"/>
      <c r="AC3163" s="1551"/>
      <c r="AD3163" s="1551"/>
      <c r="AE3163" s="1551"/>
      <c r="AF3163" s="1551"/>
      <c r="AG3163" s="1551"/>
      <c r="AH3163" s="1551"/>
      <c r="AI3163" s="1551"/>
      <c r="AJ3163" s="1551"/>
    </row>
    <row r="3164" spans="1:36" ht="18.75" x14ac:dyDescent="0.3">
      <c r="A3164" s="140" t="s">
        <v>771</v>
      </c>
      <c r="B3164" s="377">
        <v>44761</v>
      </c>
      <c r="C3164" s="141" t="s">
        <v>2610</v>
      </c>
      <c r="D3164" s="141" t="s">
        <v>2529</v>
      </c>
      <c r="E3164" s="141" t="s">
        <v>2679</v>
      </c>
      <c r="F3164" s="2317"/>
      <c r="G3164" s="1551"/>
      <c r="H3164" s="1551"/>
      <c r="I3164" s="1551"/>
      <c r="J3164" s="1551"/>
      <c r="K3164" s="1551"/>
      <c r="L3164" s="1551"/>
      <c r="M3164" s="1551"/>
      <c r="N3164" s="1551"/>
      <c r="O3164" s="1551"/>
      <c r="P3164" s="1551"/>
      <c r="Q3164" s="1551"/>
      <c r="R3164" s="1551"/>
      <c r="S3164" s="1551"/>
      <c r="T3164" s="1551"/>
      <c r="U3164" s="1551"/>
      <c r="V3164" s="1551"/>
      <c r="W3164" s="1551"/>
      <c r="X3164" s="1551"/>
      <c r="Y3164" s="1551"/>
      <c r="Z3164" s="1551"/>
      <c r="AA3164" s="1551"/>
      <c r="AB3164" s="1551"/>
      <c r="AC3164" s="1551"/>
      <c r="AD3164" s="1551"/>
      <c r="AE3164" s="1551"/>
      <c r="AF3164" s="1551"/>
      <c r="AG3164" s="1551"/>
      <c r="AH3164" s="1551"/>
      <c r="AI3164" s="1551"/>
      <c r="AJ3164" s="1551"/>
    </row>
    <row r="3165" spans="1:36" ht="18.75" x14ac:dyDescent="0.3">
      <c r="A3165" s="2305" t="s">
        <v>4697</v>
      </c>
      <c r="B3165" s="2306"/>
      <c r="C3165" s="2306"/>
      <c r="D3165" s="2306"/>
      <c r="E3165" s="2306"/>
      <c r="F3165" s="2307"/>
      <c r="G3165" s="1551"/>
      <c r="H3165" s="1551"/>
      <c r="I3165" s="1551"/>
      <c r="J3165" s="1551"/>
      <c r="K3165" s="1551"/>
      <c r="L3165" s="1551"/>
      <c r="M3165" s="1551"/>
      <c r="N3165" s="1551"/>
      <c r="O3165" s="1551"/>
      <c r="P3165" s="1551"/>
      <c r="Q3165" s="1551"/>
      <c r="R3165" s="1551"/>
      <c r="S3165" s="1551"/>
      <c r="T3165" s="1551"/>
      <c r="U3165" s="1551"/>
      <c r="V3165" s="1551"/>
      <c r="W3165" s="1551"/>
      <c r="X3165" s="1551"/>
      <c r="Y3165" s="1551"/>
      <c r="Z3165" s="1551"/>
      <c r="AA3165" s="1551"/>
      <c r="AB3165" s="1551"/>
      <c r="AC3165" s="1551"/>
      <c r="AD3165" s="1551"/>
      <c r="AE3165" s="1551"/>
      <c r="AF3165" s="1551"/>
      <c r="AG3165" s="1551"/>
      <c r="AH3165" s="1551"/>
      <c r="AI3165" s="1551"/>
      <c r="AJ3165" s="1551"/>
    </row>
    <row r="3166" spans="1:36" ht="18.75" x14ac:dyDescent="0.3">
      <c r="A3166" s="2482" t="s">
        <v>4698</v>
      </c>
      <c r="B3166" s="2483"/>
      <c r="C3166" s="2483"/>
      <c r="D3166" s="2483"/>
      <c r="E3166" s="2483"/>
      <c r="F3166" s="2484"/>
      <c r="G3166" s="1551"/>
      <c r="H3166" s="1551"/>
      <c r="I3166" s="1551"/>
      <c r="J3166" s="1551"/>
      <c r="K3166" s="1551"/>
      <c r="L3166" s="1551"/>
      <c r="M3166" s="1551"/>
      <c r="N3166" s="1551"/>
      <c r="O3166" s="1551"/>
      <c r="P3166" s="1551"/>
      <c r="Q3166" s="1551"/>
      <c r="R3166" s="1551"/>
      <c r="S3166" s="1551"/>
      <c r="T3166" s="1551"/>
      <c r="U3166" s="1551"/>
      <c r="V3166" s="1551"/>
      <c r="W3166" s="1551"/>
      <c r="X3166" s="1551"/>
      <c r="Y3166" s="1551"/>
      <c r="Z3166" s="1551"/>
      <c r="AA3166" s="1551"/>
      <c r="AB3166" s="1551"/>
      <c r="AC3166" s="1551"/>
      <c r="AD3166" s="1551"/>
      <c r="AE3166" s="1551"/>
      <c r="AF3166" s="1551"/>
      <c r="AG3166" s="1551"/>
      <c r="AH3166" s="1551"/>
      <c r="AI3166" s="1551"/>
      <c r="AJ3166" s="1551"/>
    </row>
    <row r="3167" spans="1:36" x14ac:dyDescent="0.25">
      <c r="A3167" s="2318" t="s">
        <v>6</v>
      </c>
      <c r="B3167" s="2318"/>
      <c r="C3167" s="2318"/>
      <c r="D3167" s="2318"/>
      <c r="E3167" s="2318"/>
      <c r="F3167" s="2318"/>
      <c r="G3167" s="1551"/>
      <c r="H3167" s="1551"/>
      <c r="I3167" s="1551"/>
      <c r="J3167" s="1551"/>
      <c r="K3167" s="1551"/>
      <c r="L3167" s="1551"/>
      <c r="M3167" s="1551"/>
      <c r="N3167" s="1551"/>
      <c r="O3167" s="1551"/>
      <c r="P3167" s="1551"/>
      <c r="Q3167" s="1551"/>
      <c r="R3167" s="1551"/>
      <c r="S3167" s="1551"/>
      <c r="T3167" s="1551"/>
      <c r="U3167" s="1551"/>
      <c r="V3167" s="1551"/>
      <c r="W3167" s="1551"/>
      <c r="X3167" s="1551"/>
      <c r="Y3167" s="1551"/>
      <c r="Z3167" s="1551"/>
      <c r="AA3167" s="1551"/>
      <c r="AB3167" s="1551"/>
      <c r="AC3167" s="1551"/>
      <c r="AD3167" s="1551"/>
      <c r="AE3167" s="1551"/>
      <c r="AF3167" s="1551"/>
      <c r="AG3167" s="1551"/>
      <c r="AH3167" s="1551"/>
      <c r="AI3167" s="1551"/>
      <c r="AJ3167" s="1551"/>
    </row>
    <row r="3168" spans="1:36" ht="18.75" customHeight="1" x14ac:dyDescent="0.3">
      <c r="A3168" s="132" t="s">
        <v>791</v>
      </c>
      <c r="B3168" s="375">
        <v>44762</v>
      </c>
      <c r="C3168" s="133" t="s">
        <v>2610</v>
      </c>
      <c r="D3168" s="133" t="s">
        <v>4695</v>
      </c>
      <c r="E3168" s="133" t="s">
        <v>4483</v>
      </c>
      <c r="F3168" s="2314" t="s">
        <v>2624</v>
      </c>
      <c r="G3168" s="1551"/>
      <c r="H3168" s="1551"/>
      <c r="I3168" s="1551"/>
      <c r="J3168" s="1551"/>
      <c r="K3168" s="1551"/>
      <c r="L3168" s="1551"/>
      <c r="M3168" s="1551"/>
      <c r="N3168" s="1551"/>
      <c r="O3168" s="1551"/>
      <c r="P3168" s="1551"/>
      <c r="Q3168" s="1551"/>
      <c r="R3168" s="1551"/>
      <c r="S3168" s="1551"/>
      <c r="T3168" s="1551"/>
      <c r="U3168" s="1551"/>
      <c r="V3168" s="1551"/>
      <c r="W3168" s="1551"/>
      <c r="X3168" s="1551"/>
      <c r="Y3168" s="1551"/>
      <c r="Z3168" s="1551"/>
      <c r="AA3168" s="1551"/>
      <c r="AB3168" s="1551"/>
      <c r="AC3168" s="1551"/>
      <c r="AD3168" s="1551"/>
      <c r="AE3168" s="1551"/>
      <c r="AF3168" s="1551"/>
      <c r="AG3168" s="1551"/>
      <c r="AH3168" s="1551"/>
      <c r="AI3168" s="1551"/>
      <c r="AJ3168" s="1551"/>
    </row>
    <row r="3169" spans="1:36" ht="18.75" x14ac:dyDescent="0.3">
      <c r="A3169" s="136" t="s">
        <v>791</v>
      </c>
      <c r="B3169" s="376">
        <v>44762</v>
      </c>
      <c r="C3169" s="137" t="s">
        <v>2610</v>
      </c>
      <c r="D3169" s="137" t="s">
        <v>4695</v>
      </c>
      <c r="E3169" s="137" t="s">
        <v>4473</v>
      </c>
      <c r="F3169" s="2316"/>
      <c r="G3169" s="1551"/>
      <c r="H3169" s="1551"/>
      <c r="I3169" s="1551"/>
      <c r="J3169" s="1551"/>
      <c r="K3169" s="1551"/>
      <c r="L3169" s="1551"/>
      <c r="M3169" s="1551"/>
      <c r="N3169" s="1551"/>
      <c r="O3169" s="1551"/>
      <c r="P3169" s="1551"/>
      <c r="Q3169" s="1551"/>
      <c r="R3169" s="1551"/>
      <c r="S3169" s="1551"/>
      <c r="T3169" s="1551"/>
      <c r="U3169" s="1551"/>
      <c r="V3169" s="1551"/>
      <c r="W3169" s="1551"/>
      <c r="X3169" s="1551"/>
      <c r="Y3169" s="1551"/>
      <c r="Z3169" s="1551"/>
      <c r="AA3169" s="1551"/>
      <c r="AB3169" s="1551"/>
      <c r="AC3169" s="1551"/>
      <c r="AD3169" s="1551"/>
      <c r="AE3169" s="1551"/>
      <c r="AF3169" s="1551"/>
      <c r="AG3169" s="1551"/>
      <c r="AH3169" s="1551"/>
      <c r="AI3169" s="1551"/>
      <c r="AJ3169" s="1551"/>
    </row>
    <row r="3170" spans="1:36" ht="18.75" x14ac:dyDescent="0.3">
      <c r="A3170" s="136" t="s">
        <v>791</v>
      </c>
      <c r="B3170" s="376">
        <v>44762</v>
      </c>
      <c r="C3170" s="137" t="s">
        <v>2610</v>
      </c>
      <c r="D3170" s="137" t="s">
        <v>4695</v>
      </c>
      <c r="E3170" s="137" t="s">
        <v>2656</v>
      </c>
      <c r="F3170" s="2315"/>
      <c r="G3170" s="1551"/>
      <c r="H3170" s="1551"/>
      <c r="I3170" s="1551"/>
      <c r="J3170" s="1551"/>
      <c r="K3170" s="1551"/>
      <c r="L3170" s="1551"/>
      <c r="M3170" s="1551"/>
      <c r="N3170" s="1551"/>
      <c r="O3170" s="1551"/>
      <c r="P3170" s="1551"/>
      <c r="Q3170" s="1551"/>
      <c r="R3170" s="1551"/>
      <c r="S3170" s="1551"/>
      <c r="T3170" s="1551"/>
      <c r="U3170" s="1551"/>
      <c r="V3170" s="1551"/>
      <c r="W3170" s="1551"/>
      <c r="X3170" s="1551"/>
      <c r="Y3170" s="1551"/>
      <c r="Z3170" s="1551"/>
      <c r="AA3170" s="1551"/>
      <c r="AB3170" s="1551"/>
      <c r="AC3170" s="1551"/>
      <c r="AD3170" s="1551"/>
      <c r="AE3170" s="1551"/>
      <c r="AF3170" s="1551"/>
      <c r="AG3170" s="1551"/>
      <c r="AH3170" s="1551"/>
      <c r="AI3170" s="1551"/>
      <c r="AJ3170" s="1551"/>
    </row>
    <row r="3171" spans="1:36" ht="18.75" customHeight="1" x14ac:dyDescent="0.3">
      <c r="A3171" s="136" t="s">
        <v>791</v>
      </c>
      <c r="B3171" s="376">
        <v>44762</v>
      </c>
      <c r="C3171" s="137" t="s">
        <v>2610</v>
      </c>
      <c r="D3171" s="137" t="s">
        <v>4695</v>
      </c>
      <c r="E3171" s="137" t="s">
        <v>4571</v>
      </c>
      <c r="F3171" s="2316" t="s">
        <v>2627</v>
      </c>
      <c r="G3171" s="1551"/>
      <c r="H3171" s="1551"/>
      <c r="I3171" s="1551"/>
      <c r="J3171" s="1551"/>
      <c r="K3171" s="1551"/>
      <c r="L3171" s="1551"/>
      <c r="M3171" s="1551"/>
      <c r="N3171" s="1551"/>
      <c r="O3171" s="1551"/>
      <c r="P3171" s="1551"/>
      <c r="Q3171" s="1551"/>
      <c r="R3171" s="1551"/>
      <c r="S3171" s="1551"/>
      <c r="T3171" s="1551"/>
      <c r="U3171" s="1551"/>
      <c r="V3171" s="1551"/>
      <c r="W3171" s="1551"/>
      <c r="X3171" s="1551"/>
      <c r="Y3171" s="1551"/>
      <c r="Z3171" s="1551"/>
      <c r="AA3171" s="1551"/>
      <c r="AB3171" s="1551"/>
      <c r="AC3171" s="1551"/>
      <c r="AD3171" s="1551"/>
      <c r="AE3171" s="1551"/>
      <c r="AF3171" s="1551"/>
      <c r="AG3171" s="1551"/>
      <c r="AH3171" s="1551"/>
      <c r="AI3171" s="1551"/>
      <c r="AJ3171" s="1551"/>
    </row>
    <row r="3172" spans="1:36" ht="18.75" x14ac:dyDescent="0.3">
      <c r="A3172" s="136" t="s">
        <v>791</v>
      </c>
      <c r="B3172" s="376">
        <v>44762</v>
      </c>
      <c r="C3172" s="137" t="s">
        <v>2610</v>
      </c>
      <c r="D3172" s="137" t="s">
        <v>4695</v>
      </c>
      <c r="E3172" s="137" t="s">
        <v>2679</v>
      </c>
      <c r="F3172" s="2316"/>
      <c r="G3172" s="1551"/>
      <c r="H3172" s="1551"/>
      <c r="I3172" s="1551"/>
      <c r="J3172" s="1551"/>
      <c r="K3172" s="1551"/>
      <c r="L3172" s="1551"/>
      <c r="M3172" s="1551"/>
      <c r="N3172" s="1551"/>
      <c r="O3172" s="1551"/>
      <c r="P3172" s="1551"/>
      <c r="Q3172" s="1551"/>
      <c r="R3172" s="1551"/>
      <c r="S3172" s="1551"/>
      <c r="T3172" s="1551"/>
      <c r="U3172" s="1551"/>
      <c r="V3172" s="1551"/>
      <c r="W3172" s="1551"/>
      <c r="X3172" s="1551"/>
      <c r="Y3172" s="1551"/>
      <c r="Z3172" s="1551"/>
      <c r="AA3172" s="1551"/>
      <c r="AB3172" s="1551"/>
      <c r="AC3172" s="1551"/>
      <c r="AD3172" s="1551"/>
      <c r="AE3172" s="1551"/>
      <c r="AF3172" s="1551"/>
      <c r="AG3172" s="1551"/>
      <c r="AH3172" s="1551"/>
      <c r="AI3172" s="1551"/>
      <c r="AJ3172" s="1551"/>
    </row>
    <row r="3173" spans="1:36" ht="18.75" x14ac:dyDescent="0.3">
      <c r="A3173" s="136" t="s">
        <v>791</v>
      </c>
      <c r="B3173" s="376">
        <v>44762</v>
      </c>
      <c r="C3173" s="137" t="s">
        <v>2610</v>
      </c>
      <c r="D3173" s="137" t="s">
        <v>4695</v>
      </c>
      <c r="E3173" s="137" t="s">
        <v>4484</v>
      </c>
      <c r="F3173" s="2315"/>
      <c r="G3173" s="1551"/>
      <c r="H3173" s="1551"/>
      <c r="I3173" s="1551"/>
      <c r="J3173" s="1551"/>
      <c r="K3173" s="1551"/>
      <c r="L3173" s="1551"/>
      <c r="M3173" s="1551"/>
      <c r="N3173" s="1551"/>
      <c r="O3173" s="1551"/>
      <c r="P3173" s="1551"/>
      <c r="Q3173" s="1551"/>
      <c r="R3173" s="1551"/>
      <c r="S3173" s="1551"/>
      <c r="T3173" s="1551"/>
      <c r="U3173" s="1551"/>
      <c r="V3173" s="1551"/>
      <c r="W3173" s="1551"/>
      <c r="X3173" s="1551"/>
      <c r="Y3173" s="1551"/>
      <c r="Z3173" s="1551"/>
      <c r="AA3173" s="1551"/>
      <c r="AB3173" s="1551"/>
      <c r="AC3173" s="1551"/>
      <c r="AD3173" s="1551"/>
      <c r="AE3173" s="1551"/>
      <c r="AF3173" s="1551"/>
      <c r="AG3173" s="1551"/>
      <c r="AH3173" s="1551"/>
      <c r="AI3173" s="1551"/>
      <c r="AJ3173" s="1551"/>
    </row>
    <row r="3174" spans="1:36" ht="18.75" customHeight="1" x14ac:dyDescent="0.3">
      <c r="A3174" s="136" t="s">
        <v>791</v>
      </c>
      <c r="B3174" s="376">
        <v>44762</v>
      </c>
      <c r="C3174" s="137" t="s">
        <v>2610</v>
      </c>
      <c r="D3174" s="137" t="s">
        <v>4695</v>
      </c>
      <c r="E3174" s="137" t="s">
        <v>2695</v>
      </c>
      <c r="F3174" s="2316" t="s">
        <v>2700</v>
      </c>
      <c r="G3174" s="1551"/>
      <c r="H3174" s="1551"/>
      <c r="I3174" s="1551"/>
      <c r="J3174" s="1551"/>
      <c r="K3174" s="1551"/>
      <c r="L3174" s="1551"/>
      <c r="M3174" s="1551"/>
      <c r="N3174" s="1551"/>
      <c r="O3174" s="1551"/>
      <c r="P3174" s="1551"/>
      <c r="Q3174" s="1551"/>
      <c r="R3174" s="1551"/>
      <c r="S3174" s="1551"/>
      <c r="T3174" s="1551"/>
      <c r="U3174" s="1551"/>
      <c r="V3174" s="1551"/>
      <c r="W3174" s="1551"/>
      <c r="X3174" s="1551"/>
      <c r="Y3174" s="1551"/>
      <c r="Z3174" s="1551"/>
      <c r="AA3174" s="1551"/>
      <c r="AB3174" s="1551"/>
      <c r="AC3174" s="1551"/>
      <c r="AD3174" s="1551"/>
      <c r="AE3174" s="1551"/>
      <c r="AF3174" s="1551"/>
      <c r="AG3174" s="1551"/>
      <c r="AH3174" s="1551"/>
      <c r="AI3174" s="1551"/>
      <c r="AJ3174" s="1551"/>
    </row>
    <row r="3175" spans="1:36" ht="18.75" x14ac:dyDescent="0.3">
      <c r="A3175" s="136" t="s">
        <v>791</v>
      </c>
      <c r="B3175" s="376">
        <v>44762</v>
      </c>
      <c r="C3175" s="137" t="s">
        <v>2610</v>
      </c>
      <c r="D3175" s="137" t="s">
        <v>4695</v>
      </c>
      <c r="E3175" s="137" t="s">
        <v>4551</v>
      </c>
      <c r="F3175" s="2316"/>
      <c r="G3175" s="1551"/>
      <c r="H3175" s="1551"/>
      <c r="I3175" s="1551"/>
      <c r="J3175" s="1551"/>
      <c r="K3175" s="1551"/>
      <c r="L3175" s="1551"/>
      <c r="M3175" s="1551"/>
      <c r="N3175" s="1551"/>
      <c r="O3175" s="1551"/>
      <c r="P3175" s="1551"/>
      <c r="Q3175" s="1551"/>
      <c r="R3175" s="1551"/>
      <c r="S3175" s="1551"/>
      <c r="T3175" s="1551"/>
      <c r="U3175" s="1551"/>
      <c r="V3175" s="1551"/>
      <c r="W3175" s="1551"/>
      <c r="X3175" s="1551"/>
      <c r="Y3175" s="1551"/>
      <c r="Z3175" s="1551"/>
      <c r="AA3175" s="1551"/>
      <c r="AB3175" s="1551"/>
      <c r="AC3175" s="1551"/>
      <c r="AD3175" s="1551"/>
      <c r="AE3175" s="1551"/>
      <c r="AF3175" s="1551"/>
      <c r="AG3175" s="1551"/>
      <c r="AH3175" s="1551"/>
      <c r="AI3175" s="1551"/>
      <c r="AJ3175" s="1551"/>
    </row>
    <row r="3176" spans="1:36" ht="18.75" x14ac:dyDescent="0.3">
      <c r="A3176" s="136" t="s">
        <v>791</v>
      </c>
      <c r="B3176" s="376">
        <v>44762</v>
      </c>
      <c r="C3176" s="137" t="s">
        <v>2610</v>
      </c>
      <c r="D3176" s="137" t="s">
        <v>4695</v>
      </c>
      <c r="E3176" s="137" t="s">
        <v>2764</v>
      </c>
      <c r="F3176" s="2315"/>
      <c r="G3176" s="1551"/>
      <c r="H3176" s="1551"/>
      <c r="I3176" s="1551"/>
      <c r="J3176" s="1551"/>
      <c r="K3176" s="1551"/>
      <c r="L3176" s="1551"/>
      <c r="M3176" s="1551"/>
      <c r="N3176" s="1551"/>
      <c r="O3176" s="1551"/>
      <c r="P3176" s="1551"/>
      <c r="Q3176" s="1551"/>
      <c r="R3176" s="1551"/>
      <c r="S3176" s="1551"/>
      <c r="T3176" s="1551"/>
      <c r="U3176" s="1551"/>
      <c r="V3176" s="1551"/>
      <c r="W3176" s="1551"/>
      <c r="X3176" s="1551"/>
      <c r="Y3176" s="1551"/>
      <c r="Z3176" s="1551"/>
      <c r="AA3176" s="1551"/>
      <c r="AB3176" s="1551"/>
      <c r="AC3176" s="1551"/>
      <c r="AD3176" s="1551"/>
      <c r="AE3176" s="1551"/>
      <c r="AF3176" s="1551"/>
      <c r="AG3176" s="1551"/>
      <c r="AH3176" s="1551"/>
      <c r="AI3176" s="1551"/>
      <c r="AJ3176" s="1551"/>
    </row>
    <row r="3177" spans="1:36" ht="18.75" customHeight="1" x14ac:dyDescent="0.3">
      <c r="A3177" s="136" t="s">
        <v>791</v>
      </c>
      <c r="B3177" s="376">
        <v>44762</v>
      </c>
      <c r="C3177" s="137" t="s">
        <v>2610</v>
      </c>
      <c r="D3177" s="137" t="s">
        <v>4695</v>
      </c>
      <c r="E3177" s="137" t="s">
        <v>4479</v>
      </c>
      <c r="F3177" s="2316" t="s">
        <v>2631</v>
      </c>
      <c r="G3177" s="1551"/>
      <c r="H3177" s="1551"/>
      <c r="I3177" s="1551"/>
      <c r="J3177" s="1551"/>
      <c r="K3177" s="1551"/>
      <c r="L3177" s="1551"/>
      <c r="M3177" s="1551"/>
      <c r="N3177" s="1551"/>
      <c r="O3177" s="1551"/>
      <c r="P3177" s="1551"/>
      <c r="Q3177" s="1551"/>
      <c r="R3177" s="1551"/>
      <c r="S3177" s="1551"/>
      <c r="T3177" s="1551"/>
      <c r="U3177" s="1551"/>
      <c r="V3177" s="1551"/>
      <c r="W3177" s="1551"/>
      <c r="X3177" s="1551"/>
      <c r="Y3177" s="1551"/>
      <c r="Z3177" s="1551"/>
      <c r="AA3177" s="1551"/>
      <c r="AB3177" s="1551"/>
      <c r="AC3177" s="1551"/>
      <c r="AD3177" s="1551"/>
      <c r="AE3177" s="1551"/>
      <c r="AF3177" s="1551"/>
      <c r="AG3177" s="1551"/>
      <c r="AH3177" s="1551"/>
      <c r="AI3177" s="1551"/>
      <c r="AJ3177" s="1551"/>
    </row>
    <row r="3178" spans="1:36" ht="18.75" x14ac:dyDescent="0.3">
      <c r="A3178" s="136" t="s">
        <v>791</v>
      </c>
      <c r="B3178" s="376">
        <v>44762</v>
      </c>
      <c r="C3178" s="137" t="s">
        <v>2610</v>
      </c>
      <c r="D3178" s="137" t="s">
        <v>4695</v>
      </c>
      <c r="E3178" s="137" t="s">
        <v>2684</v>
      </c>
      <c r="F3178" s="2316"/>
      <c r="G3178" s="1551"/>
      <c r="H3178" s="1551"/>
      <c r="I3178" s="1551"/>
      <c r="J3178" s="1551"/>
      <c r="K3178" s="1551"/>
      <c r="L3178" s="1551"/>
      <c r="M3178" s="1551"/>
      <c r="N3178" s="1551"/>
      <c r="O3178" s="1551"/>
      <c r="P3178" s="1551"/>
      <c r="Q3178" s="1551"/>
      <c r="R3178" s="1551"/>
      <c r="S3178" s="1551"/>
      <c r="T3178" s="1551"/>
      <c r="U3178" s="1551"/>
      <c r="V3178" s="1551"/>
      <c r="W3178" s="1551"/>
      <c r="X3178" s="1551"/>
      <c r="Y3178" s="1551"/>
      <c r="Z3178" s="1551"/>
      <c r="AA3178" s="1551"/>
      <c r="AB3178" s="1551"/>
      <c r="AC3178" s="1551"/>
      <c r="AD3178" s="1551"/>
      <c r="AE3178" s="1551"/>
      <c r="AF3178" s="1551"/>
      <c r="AG3178" s="1551"/>
      <c r="AH3178" s="1551"/>
      <c r="AI3178" s="1551"/>
      <c r="AJ3178" s="1551"/>
    </row>
    <row r="3179" spans="1:36" ht="18.75" x14ac:dyDescent="0.3">
      <c r="A3179" s="136" t="s">
        <v>791</v>
      </c>
      <c r="B3179" s="376">
        <v>44762</v>
      </c>
      <c r="C3179" s="137" t="s">
        <v>2610</v>
      </c>
      <c r="D3179" s="137" t="s">
        <v>4695</v>
      </c>
      <c r="E3179" s="137" t="s">
        <v>4481</v>
      </c>
      <c r="F3179" s="2315"/>
      <c r="G3179" s="1551"/>
      <c r="H3179" s="1551"/>
      <c r="I3179" s="1551"/>
      <c r="J3179" s="1551"/>
      <c r="K3179" s="1551"/>
      <c r="L3179" s="1551"/>
      <c r="M3179" s="1551"/>
      <c r="N3179" s="1551"/>
      <c r="O3179" s="1551"/>
      <c r="P3179" s="1551"/>
      <c r="Q3179" s="1551"/>
      <c r="R3179" s="1551"/>
      <c r="S3179" s="1551"/>
      <c r="T3179" s="1551"/>
      <c r="U3179" s="1551"/>
      <c r="V3179" s="1551"/>
      <c r="W3179" s="1551"/>
      <c r="X3179" s="1551"/>
      <c r="Y3179" s="1551"/>
      <c r="Z3179" s="1551"/>
      <c r="AA3179" s="1551"/>
      <c r="AB3179" s="1551"/>
      <c r="AC3179" s="1551"/>
      <c r="AD3179" s="1551"/>
      <c r="AE3179" s="1551"/>
      <c r="AF3179" s="1551"/>
      <c r="AG3179" s="1551"/>
      <c r="AH3179" s="1551"/>
      <c r="AI3179" s="1551"/>
      <c r="AJ3179" s="1551"/>
    </row>
    <row r="3180" spans="1:36" ht="18.75" customHeight="1" x14ac:dyDescent="0.3">
      <c r="A3180" s="136" t="s">
        <v>791</v>
      </c>
      <c r="B3180" s="376">
        <v>44762</v>
      </c>
      <c r="C3180" s="137" t="s">
        <v>2610</v>
      </c>
      <c r="D3180" s="137" t="s">
        <v>4695</v>
      </c>
      <c r="E3180" s="137" t="s">
        <v>2691</v>
      </c>
      <c r="F3180" s="2316" t="s">
        <v>2731</v>
      </c>
      <c r="G3180" s="1551"/>
      <c r="H3180" s="1551"/>
      <c r="I3180" s="1551"/>
      <c r="J3180" s="1551"/>
      <c r="K3180" s="1551"/>
      <c r="L3180" s="1551"/>
      <c r="M3180" s="1551"/>
      <c r="N3180" s="1551"/>
      <c r="O3180" s="1551"/>
      <c r="P3180" s="1551"/>
      <c r="Q3180" s="1551"/>
      <c r="R3180" s="1551"/>
      <c r="S3180" s="1551"/>
      <c r="T3180" s="1551"/>
      <c r="U3180" s="1551"/>
      <c r="V3180" s="1551"/>
      <c r="W3180" s="1551"/>
      <c r="X3180" s="1551"/>
      <c r="Y3180" s="1551"/>
      <c r="Z3180" s="1551"/>
      <c r="AA3180" s="1551"/>
      <c r="AB3180" s="1551"/>
      <c r="AC3180" s="1551"/>
      <c r="AD3180" s="1551"/>
      <c r="AE3180" s="1551"/>
      <c r="AF3180" s="1551"/>
      <c r="AG3180" s="1551"/>
      <c r="AH3180" s="1551"/>
      <c r="AI3180" s="1551"/>
      <c r="AJ3180" s="1551"/>
    </row>
    <row r="3181" spans="1:36" ht="18.75" x14ac:dyDescent="0.3">
      <c r="A3181" s="136" t="s">
        <v>791</v>
      </c>
      <c r="B3181" s="376">
        <v>44762</v>
      </c>
      <c r="C3181" s="137" t="s">
        <v>2610</v>
      </c>
      <c r="D3181" s="137" t="s">
        <v>4695</v>
      </c>
      <c r="E3181" s="137" t="s">
        <v>2626</v>
      </c>
      <c r="F3181" s="2316"/>
      <c r="G3181" s="1551"/>
      <c r="H3181" s="1551"/>
      <c r="I3181" s="1551"/>
      <c r="J3181" s="1551"/>
      <c r="K3181" s="1551"/>
      <c r="L3181" s="1551"/>
      <c r="M3181" s="1551"/>
      <c r="N3181" s="1551"/>
      <c r="O3181" s="1551"/>
      <c r="P3181" s="1551"/>
      <c r="Q3181" s="1551"/>
      <c r="R3181" s="1551"/>
      <c r="S3181" s="1551"/>
      <c r="T3181" s="1551"/>
      <c r="U3181" s="1551"/>
      <c r="V3181" s="1551"/>
      <c r="W3181" s="1551"/>
      <c r="X3181" s="1551"/>
      <c r="Y3181" s="1551"/>
      <c r="Z3181" s="1551"/>
      <c r="AA3181" s="1551"/>
      <c r="AB3181" s="1551"/>
      <c r="AC3181" s="1551"/>
      <c r="AD3181" s="1551"/>
      <c r="AE3181" s="1551"/>
      <c r="AF3181" s="1551"/>
      <c r="AG3181" s="1551"/>
      <c r="AH3181" s="1551"/>
      <c r="AI3181" s="1551"/>
      <c r="AJ3181" s="1551"/>
    </row>
    <row r="3182" spans="1:36" ht="18.75" x14ac:dyDescent="0.3">
      <c r="A3182" s="136" t="s">
        <v>791</v>
      </c>
      <c r="B3182" s="376">
        <v>44762</v>
      </c>
      <c r="C3182" s="137" t="s">
        <v>2610</v>
      </c>
      <c r="D3182" s="137" t="s">
        <v>4695</v>
      </c>
      <c r="E3182" s="137" t="s">
        <v>4690</v>
      </c>
      <c r="F3182" s="2315"/>
      <c r="G3182" s="1551"/>
      <c r="H3182" s="1551"/>
      <c r="I3182" s="1551"/>
      <c r="J3182" s="1551"/>
      <c r="K3182" s="1551"/>
      <c r="L3182" s="1551"/>
      <c r="M3182" s="1551"/>
      <c r="N3182" s="1551"/>
      <c r="O3182" s="1551"/>
      <c r="P3182" s="1551"/>
      <c r="Q3182" s="1551"/>
      <c r="R3182" s="1551"/>
      <c r="S3182" s="1551"/>
      <c r="T3182" s="1551"/>
      <c r="U3182" s="1551"/>
      <c r="V3182" s="1551"/>
      <c r="W3182" s="1551"/>
      <c r="X3182" s="1551"/>
      <c r="Y3182" s="1551"/>
      <c r="Z3182" s="1551"/>
      <c r="AA3182" s="1551"/>
      <c r="AB3182" s="1551"/>
      <c r="AC3182" s="1551"/>
      <c r="AD3182" s="1551"/>
      <c r="AE3182" s="1551"/>
      <c r="AF3182" s="1551"/>
      <c r="AG3182" s="1551"/>
      <c r="AH3182" s="1551"/>
      <c r="AI3182" s="1551"/>
      <c r="AJ3182" s="1551"/>
    </row>
    <row r="3183" spans="1:36" ht="18.75" customHeight="1" x14ac:dyDescent="0.3">
      <c r="A3183" s="136" t="s">
        <v>791</v>
      </c>
      <c r="B3183" s="376">
        <v>44762</v>
      </c>
      <c r="C3183" s="137" t="s">
        <v>2610</v>
      </c>
      <c r="D3183" s="137" t="s">
        <v>4695</v>
      </c>
      <c r="E3183" s="137" t="s">
        <v>2683</v>
      </c>
      <c r="F3183" s="2316" t="s">
        <v>2634</v>
      </c>
      <c r="G3183" s="1551"/>
      <c r="H3183" s="1551"/>
      <c r="I3183" s="1551"/>
      <c r="J3183" s="1551"/>
      <c r="K3183" s="1551"/>
      <c r="L3183" s="1551"/>
      <c r="M3183" s="1551"/>
      <c r="N3183" s="1551"/>
      <c r="O3183" s="1551"/>
      <c r="P3183" s="1551"/>
      <c r="Q3183" s="1551"/>
      <c r="R3183" s="1551"/>
      <c r="S3183" s="1551"/>
      <c r="T3183" s="1551"/>
      <c r="U3183" s="1551"/>
      <c r="V3183" s="1551"/>
      <c r="W3183" s="1551"/>
      <c r="X3183" s="1551"/>
      <c r="Y3183" s="1551"/>
      <c r="Z3183" s="1551"/>
      <c r="AA3183" s="1551"/>
      <c r="AB3183" s="1551"/>
      <c r="AC3183" s="1551"/>
      <c r="AD3183" s="1551"/>
      <c r="AE3183" s="1551"/>
      <c r="AF3183" s="1551"/>
      <c r="AG3183" s="1551"/>
      <c r="AH3183" s="1551"/>
      <c r="AI3183" s="1551"/>
      <c r="AJ3183" s="1551"/>
    </row>
    <row r="3184" spans="1:36" ht="18.75" x14ac:dyDescent="0.3">
      <c r="A3184" s="136" t="s">
        <v>791</v>
      </c>
      <c r="B3184" s="376">
        <v>44762</v>
      </c>
      <c r="C3184" s="137" t="s">
        <v>2610</v>
      </c>
      <c r="D3184" s="137" t="s">
        <v>4695</v>
      </c>
      <c r="E3184" s="137" t="s">
        <v>2694</v>
      </c>
      <c r="F3184" s="2316"/>
      <c r="G3184" s="1551"/>
      <c r="H3184" s="1551"/>
      <c r="I3184" s="1551"/>
      <c r="J3184" s="1551"/>
      <c r="K3184" s="1551"/>
      <c r="L3184" s="1551"/>
      <c r="M3184" s="1551"/>
      <c r="N3184" s="1551"/>
      <c r="O3184" s="1551"/>
      <c r="P3184" s="1551"/>
      <c r="Q3184" s="1551"/>
      <c r="R3184" s="1551"/>
      <c r="S3184" s="1551"/>
      <c r="T3184" s="1551"/>
      <c r="U3184" s="1551"/>
      <c r="V3184" s="1551"/>
      <c r="W3184" s="1551"/>
      <c r="X3184" s="1551"/>
      <c r="Y3184" s="1551"/>
      <c r="Z3184" s="1551"/>
      <c r="AA3184" s="1551"/>
      <c r="AB3184" s="1551"/>
      <c r="AC3184" s="1551"/>
      <c r="AD3184" s="1551"/>
      <c r="AE3184" s="1551"/>
      <c r="AF3184" s="1551"/>
      <c r="AG3184" s="1551"/>
      <c r="AH3184" s="1551"/>
      <c r="AI3184" s="1551"/>
      <c r="AJ3184" s="1551"/>
    </row>
    <row r="3185" spans="1:36" ht="18.75" x14ac:dyDescent="0.3">
      <c r="A3185" s="136" t="s">
        <v>791</v>
      </c>
      <c r="B3185" s="376">
        <v>44762</v>
      </c>
      <c r="C3185" s="137" t="s">
        <v>2610</v>
      </c>
      <c r="D3185" s="137" t="s">
        <v>4695</v>
      </c>
      <c r="E3185" s="137" t="s">
        <v>2689</v>
      </c>
      <c r="F3185" s="2315"/>
      <c r="G3185" s="1551"/>
      <c r="H3185" s="1551"/>
      <c r="I3185" s="1551"/>
      <c r="J3185" s="1551"/>
      <c r="K3185" s="1551"/>
      <c r="L3185" s="1551"/>
      <c r="M3185" s="1551"/>
      <c r="N3185" s="1551"/>
      <c r="O3185" s="1551"/>
      <c r="P3185" s="1551"/>
      <c r="Q3185" s="1551"/>
      <c r="R3185" s="1551"/>
      <c r="S3185" s="1551"/>
      <c r="T3185" s="1551"/>
      <c r="U3185" s="1551"/>
      <c r="V3185" s="1551"/>
      <c r="W3185" s="1551"/>
      <c r="X3185" s="1551"/>
      <c r="Y3185" s="1551"/>
      <c r="Z3185" s="1551"/>
      <c r="AA3185" s="1551"/>
      <c r="AB3185" s="1551"/>
      <c r="AC3185" s="1551"/>
      <c r="AD3185" s="1551"/>
      <c r="AE3185" s="1551"/>
      <c r="AF3185" s="1551"/>
      <c r="AG3185" s="1551"/>
      <c r="AH3185" s="1551"/>
      <c r="AI3185" s="1551"/>
      <c r="AJ3185" s="1551"/>
    </row>
    <row r="3186" spans="1:36" ht="18.75" customHeight="1" x14ac:dyDescent="0.3">
      <c r="A3186" s="136" t="s">
        <v>791</v>
      </c>
      <c r="B3186" s="376">
        <v>44762</v>
      </c>
      <c r="C3186" s="137" t="s">
        <v>2610</v>
      </c>
      <c r="D3186" s="137" t="s">
        <v>4695</v>
      </c>
      <c r="E3186" s="137" t="s">
        <v>4652</v>
      </c>
      <c r="F3186" s="2316" t="s">
        <v>2638</v>
      </c>
      <c r="G3186" s="1551"/>
      <c r="H3186" s="1551"/>
      <c r="I3186" s="1551"/>
      <c r="J3186" s="1551"/>
      <c r="K3186" s="1551"/>
      <c r="L3186" s="1551"/>
      <c r="M3186" s="1551"/>
      <c r="N3186" s="1551"/>
      <c r="O3186" s="1551"/>
      <c r="P3186" s="1551"/>
      <c r="Q3186" s="1551"/>
      <c r="R3186" s="1551"/>
      <c r="S3186" s="1551"/>
      <c r="T3186" s="1551"/>
      <c r="U3186" s="1551"/>
      <c r="V3186" s="1551"/>
      <c r="W3186" s="1551"/>
      <c r="X3186" s="1551"/>
      <c r="Y3186" s="1551"/>
      <c r="Z3186" s="1551"/>
      <c r="AA3186" s="1551"/>
      <c r="AB3186" s="1551"/>
      <c r="AC3186" s="1551"/>
      <c r="AD3186" s="1551"/>
      <c r="AE3186" s="1551"/>
      <c r="AF3186" s="1551"/>
      <c r="AG3186" s="1551"/>
      <c r="AH3186" s="1551"/>
      <c r="AI3186" s="1551"/>
      <c r="AJ3186" s="1551"/>
    </row>
    <row r="3187" spans="1:36" ht="18.75" x14ac:dyDescent="0.3">
      <c r="A3187" s="136" t="s">
        <v>791</v>
      </c>
      <c r="B3187" s="376">
        <v>44762</v>
      </c>
      <c r="C3187" s="137" t="s">
        <v>2610</v>
      </c>
      <c r="D3187" s="137" t="s">
        <v>4695</v>
      </c>
      <c r="E3187" s="137" t="s">
        <v>2652</v>
      </c>
      <c r="F3187" s="2316"/>
      <c r="G3187" s="1551"/>
      <c r="H3187" s="1551"/>
      <c r="I3187" s="1551"/>
      <c r="J3187" s="1551"/>
      <c r="K3187" s="1551"/>
      <c r="L3187" s="1551"/>
      <c r="M3187" s="1551"/>
      <c r="N3187" s="1551"/>
      <c r="O3187" s="1551"/>
      <c r="P3187" s="1551"/>
      <c r="Q3187" s="1551"/>
      <c r="R3187" s="1551"/>
      <c r="S3187" s="1551"/>
      <c r="T3187" s="1551"/>
      <c r="U3187" s="1551"/>
      <c r="V3187" s="1551"/>
      <c r="W3187" s="1551"/>
      <c r="X3187" s="1551"/>
      <c r="Y3187" s="1551"/>
      <c r="Z3187" s="1551"/>
      <c r="AA3187" s="1551"/>
      <c r="AB3187" s="1551"/>
      <c r="AC3187" s="1551"/>
      <c r="AD3187" s="1551"/>
      <c r="AE3187" s="1551"/>
      <c r="AF3187" s="1551"/>
      <c r="AG3187" s="1551"/>
      <c r="AH3187" s="1551"/>
      <c r="AI3187" s="1551"/>
      <c r="AJ3187" s="1551"/>
    </row>
    <row r="3188" spans="1:36" ht="18.75" x14ac:dyDescent="0.3">
      <c r="A3188" s="140" t="s">
        <v>791</v>
      </c>
      <c r="B3188" s="377">
        <v>44762</v>
      </c>
      <c r="C3188" s="141" t="s">
        <v>2610</v>
      </c>
      <c r="D3188" s="141" t="s">
        <v>4695</v>
      </c>
      <c r="E3188" s="141" t="s">
        <v>2677</v>
      </c>
      <c r="F3188" s="2317"/>
      <c r="G3188" s="1551"/>
      <c r="H3188" s="1551"/>
      <c r="I3188" s="1551"/>
      <c r="J3188" s="1551"/>
      <c r="K3188" s="1551"/>
      <c r="L3188" s="1551"/>
      <c r="M3188" s="1551"/>
      <c r="N3188" s="1551"/>
      <c r="O3188" s="1551"/>
      <c r="P3188" s="1551"/>
      <c r="Q3188" s="1551"/>
      <c r="R3188" s="1551"/>
      <c r="S3188" s="1551"/>
      <c r="T3188" s="1551"/>
      <c r="U3188" s="1551"/>
      <c r="V3188" s="1551"/>
      <c r="W3188" s="1551"/>
      <c r="X3188" s="1551"/>
      <c r="Y3188" s="1551"/>
      <c r="Z3188" s="1551"/>
      <c r="AA3188" s="1551"/>
      <c r="AB3188" s="1551"/>
      <c r="AC3188" s="1551"/>
      <c r="AD3188" s="1551"/>
      <c r="AE3188" s="1551"/>
      <c r="AF3188" s="1551"/>
      <c r="AG3188" s="1551"/>
      <c r="AH3188" s="1551"/>
      <c r="AI3188" s="1551"/>
      <c r="AJ3188" s="1551"/>
    </row>
    <row r="3189" spans="1:36" ht="18.75" x14ac:dyDescent="0.3">
      <c r="A3189" s="2311" t="s">
        <v>4692</v>
      </c>
      <c r="B3189" s="2312"/>
      <c r="C3189" s="2312"/>
      <c r="D3189" s="2312"/>
      <c r="E3189" s="2312"/>
      <c r="F3189" s="2313"/>
      <c r="G3189" s="1551"/>
      <c r="H3189" s="1551"/>
      <c r="I3189" s="1551"/>
      <c r="J3189" s="1551"/>
      <c r="K3189" s="1551"/>
      <c r="L3189" s="1551"/>
      <c r="M3189" s="1551"/>
      <c r="N3189" s="1551"/>
      <c r="O3189" s="1551"/>
      <c r="P3189" s="1551"/>
      <c r="Q3189" s="1551"/>
      <c r="R3189" s="1551"/>
      <c r="S3189" s="1551"/>
      <c r="T3189" s="1551"/>
      <c r="U3189" s="1551"/>
      <c r="V3189" s="1551"/>
      <c r="W3189" s="1551"/>
      <c r="X3189" s="1551"/>
      <c r="Y3189" s="1551"/>
      <c r="Z3189" s="1551"/>
      <c r="AA3189" s="1551"/>
      <c r="AB3189" s="1551"/>
      <c r="AC3189" s="1551"/>
      <c r="AD3189" s="1551"/>
      <c r="AE3189" s="1551"/>
      <c r="AF3189" s="1551"/>
      <c r="AG3189" s="1551"/>
      <c r="AH3189" s="1551"/>
      <c r="AI3189" s="1551"/>
      <c r="AJ3189" s="1551"/>
    </row>
    <row r="3190" spans="1:36" ht="18.75" customHeight="1" x14ac:dyDescent="0.3">
      <c r="A3190" s="132" t="s">
        <v>791</v>
      </c>
      <c r="B3190" s="375">
        <v>44762</v>
      </c>
      <c r="C3190" s="133" t="s">
        <v>2610</v>
      </c>
      <c r="D3190" s="133" t="s">
        <v>2529</v>
      </c>
      <c r="E3190" s="133" t="s">
        <v>2669</v>
      </c>
      <c r="F3190" s="2314" t="s">
        <v>2645</v>
      </c>
      <c r="G3190" s="1551"/>
      <c r="H3190" s="1551"/>
      <c r="I3190" s="1551"/>
      <c r="J3190" s="1551"/>
      <c r="K3190" s="1551"/>
      <c r="L3190" s="1551"/>
      <c r="M3190" s="1551"/>
      <c r="N3190" s="1551"/>
      <c r="O3190" s="1551"/>
      <c r="P3190" s="1551"/>
      <c r="Q3190" s="1551"/>
      <c r="R3190" s="1551"/>
      <c r="S3190" s="1551"/>
      <c r="T3190" s="1551"/>
      <c r="U3190" s="1551"/>
      <c r="V3190" s="1551"/>
      <c r="W3190" s="1551"/>
      <c r="X3190" s="1551"/>
      <c r="Y3190" s="1551"/>
      <c r="Z3190" s="1551"/>
      <c r="AA3190" s="1551"/>
      <c r="AB3190" s="1551"/>
      <c r="AC3190" s="1551"/>
      <c r="AD3190" s="1551"/>
      <c r="AE3190" s="1551"/>
      <c r="AF3190" s="1551"/>
      <c r="AG3190" s="1551"/>
      <c r="AH3190" s="1551"/>
      <c r="AI3190" s="1551"/>
      <c r="AJ3190" s="1551"/>
    </row>
    <row r="3191" spans="1:36" ht="18.75" x14ac:dyDescent="0.3">
      <c r="A3191" s="136" t="s">
        <v>791</v>
      </c>
      <c r="B3191" s="376">
        <v>44762</v>
      </c>
      <c r="C3191" s="137" t="s">
        <v>2610</v>
      </c>
      <c r="D3191" s="137" t="s">
        <v>2529</v>
      </c>
      <c r="E3191" s="137" t="s">
        <v>4693</v>
      </c>
      <c r="F3191" s="2316"/>
      <c r="G3191" s="1551"/>
      <c r="H3191" s="1551"/>
      <c r="I3191" s="1551"/>
      <c r="J3191" s="1551"/>
      <c r="K3191" s="1551"/>
      <c r="L3191" s="1551"/>
      <c r="M3191" s="1551"/>
      <c r="N3191" s="1551"/>
      <c r="O3191" s="1551"/>
      <c r="P3191" s="1551"/>
      <c r="Q3191" s="1551"/>
      <c r="R3191" s="1551"/>
      <c r="S3191" s="1551"/>
      <c r="T3191" s="1551"/>
      <c r="U3191" s="1551"/>
      <c r="V3191" s="1551"/>
      <c r="W3191" s="1551"/>
      <c r="X3191" s="1551"/>
      <c r="Y3191" s="1551"/>
      <c r="Z3191" s="1551"/>
      <c r="AA3191" s="1551"/>
      <c r="AB3191" s="1551"/>
      <c r="AC3191" s="1551"/>
      <c r="AD3191" s="1551"/>
      <c r="AE3191" s="1551"/>
      <c r="AF3191" s="1551"/>
      <c r="AG3191" s="1551"/>
      <c r="AH3191" s="1551"/>
      <c r="AI3191" s="1551"/>
      <c r="AJ3191" s="1551"/>
    </row>
    <row r="3192" spans="1:36" ht="18.75" x14ac:dyDescent="0.3">
      <c r="A3192" s="136" t="s">
        <v>791</v>
      </c>
      <c r="B3192" s="376">
        <v>44762</v>
      </c>
      <c r="C3192" s="137" t="s">
        <v>2610</v>
      </c>
      <c r="D3192" s="137" t="s">
        <v>2529</v>
      </c>
      <c r="E3192" s="137" t="s">
        <v>4556</v>
      </c>
      <c r="F3192" s="2315"/>
      <c r="G3192" s="1551"/>
      <c r="H3192" s="1551"/>
      <c r="I3192" s="1551"/>
      <c r="J3192" s="1551"/>
      <c r="K3192" s="1551"/>
      <c r="L3192" s="1551"/>
      <c r="M3192" s="1551"/>
      <c r="N3192" s="1551"/>
      <c r="O3192" s="1551"/>
      <c r="P3192" s="1551"/>
      <c r="Q3192" s="1551"/>
      <c r="R3192" s="1551"/>
      <c r="S3192" s="1551"/>
      <c r="T3192" s="1551"/>
      <c r="U3192" s="1551"/>
      <c r="V3192" s="1551"/>
      <c r="W3192" s="1551"/>
      <c r="X3192" s="1551"/>
      <c r="Y3192" s="1551"/>
      <c r="Z3192" s="1551"/>
      <c r="AA3192" s="1551"/>
      <c r="AB3192" s="1551"/>
      <c r="AC3192" s="1551"/>
      <c r="AD3192" s="1551"/>
      <c r="AE3192" s="1551"/>
      <c r="AF3192" s="1551"/>
      <c r="AG3192" s="1551"/>
      <c r="AH3192" s="1551"/>
      <c r="AI3192" s="1551"/>
      <c r="AJ3192" s="1551"/>
    </row>
    <row r="3193" spans="1:36" ht="18.75" customHeight="1" x14ac:dyDescent="0.3">
      <c r="A3193" s="136" t="s">
        <v>791</v>
      </c>
      <c r="B3193" s="376">
        <v>44762</v>
      </c>
      <c r="C3193" s="137" t="s">
        <v>2610</v>
      </c>
      <c r="D3193" s="137" t="s">
        <v>2529</v>
      </c>
      <c r="E3193" s="137" t="s">
        <v>2697</v>
      </c>
      <c r="F3193" s="2316" t="s">
        <v>2651</v>
      </c>
      <c r="G3193" s="1551"/>
      <c r="H3193" s="1551"/>
      <c r="I3193" s="1551"/>
      <c r="J3193" s="1551"/>
      <c r="K3193" s="1551"/>
      <c r="L3193" s="1551"/>
      <c r="M3193" s="1551"/>
      <c r="N3193" s="1551"/>
      <c r="O3193" s="1551"/>
      <c r="P3193" s="1551"/>
      <c r="Q3193" s="1551"/>
      <c r="R3193" s="1551"/>
      <c r="S3193" s="1551"/>
      <c r="T3193" s="1551"/>
      <c r="U3193" s="1551"/>
      <c r="V3193" s="1551"/>
      <c r="W3193" s="1551"/>
      <c r="X3193" s="1551"/>
      <c r="Y3193" s="1551"/>
      <c r="Z3193" s="1551"/>
      <c r="AA3193" s="1551"/>
      <c r="AB3193" s="1551"/>
      <c r="AC3193" s="1551"/>
      <c r="AD3193" s="1551"/>
      <c r="AE3193" s="1551"/>
      <c r="AF3193" s="1551"/>
      <c r="AG3193" s="1551"/>
      <c r="AH3193" s="1551"/>
      <c r="AI3193" s="1551"/>
      <c r="AJ3193" s="1551"/>
    </row>
    <row r="3194" spans="1:36" ht="18.75" x14ac:dyDescent="0.3">
      <c r="A3194" s="136" t="s">
        <v>791</v>
      </c>
      <c r="B3194" s="376">
        <v>44762</v>
      </c>
      <c r="C3194" s="137" t="s">
        <v>2610</v>
      </c>
      <c r="D3194" s="137" t="s">
        <v>2529</v>
      </c>
      <c r="E3194" s="137" t="s">
        <v>4491</v>
      </c>
      <c r="F3194" s="2316"/>
      <c r="G3194" s="1551"/>
      <c r="H3194" s="1551"/>
      <c r="I3194" s="1551"/>
      <c r="J3194" s="1551"/>
      <c r="K3194" s="1551"/>
      <c r="L3194" s="1551"/>
      <c r="M3194" s="1551"/>
      <c r="N3194" s="1551"/>
      <c r="O3194" s="1551"/>
      <c r="P3194" s="1551"/>
      <c r="Q3194" s="1551"/>
      <c r="R3194" s="1551"/>
      <c r="S3194" s="1551"/>
      <c r="T3194" s="1551"/>
      <c r="U3194" s="1551"/>
      <c r="V3194" s="1551"/>
      <c r="W3194" s="1551"/>
      <c r="X3194" s="1551"/>
      <c r="Y3194" s="1551"/>
      <c r="Z3194" s="1551"/>
      <c r="AA3194" s="1551"/>
      <c r="AB3194" s="1551"/>
      <c r="AC3194" s="1551"/>
      <c r="AD3194" s="1551"/>
      <c r="AE3194" s="1551"/>
      <c r="AF3194" s="1551"/>
      <c r="AG3194" s="1551"/>
      <c r="AH3194" s="1551"/>
      <c r="AI3194" s="1551"/>
      <c r="AJ3194" s="1551"/>
    </row>
    <row r="3195" spans="1:36" ht="18.75" x14ac:dyDescent="0.3">
      <c r="A3195" s="136" t="s">
        <v>791</v>
      </c>
      <c r="B3195" s="376">
        <v>44762</v>
      </c>
      <c r="C3195" s="137" t="s">
        <v>2610</v>
      </c>
      <c r="D3195" s="137" t="s">
        <v>2529</v>
      </c>
      <c r="E3195" s="137" t="s">
        <v>4469</v>
      </c>
      <c r="F3195" s="2315"/>
      <c r="G3195" s="1551"/>
      <c r="H3195" s="1551"/>
      <c r="I3195" s="1551"/>
      <c r="J3195" s="1551"/>
      <c r="K3195" s="1551"/>
      <c r="L3195" s="1551"/>
      <c r="M3195" s="1551"/>
      <c r="N3195" s="1551"/>
      <c r="O3195" s="1551"/>
      <c r="P3195" s="1551"/>
      <c r="Q3195" s="1551"/>
      <c r="R3195" s="1551"/>
      <c r="S3195" s="1551"/>
      <c r="T3195" s="1551"/>
      <c r="U3195" s="1551"/>
      <c r="V3195" s="1551"/>
      <c r="W3195" s="1551"/>
      <c r="X3195" s="1551"/>
      <c r="Y3195" s="1551"/>
      <c r="Z3195" s="1551"/>
      <c r="AA3195" s="1551"/>
      <c r="AB3195" s="1551"/>
      <c r="AC3195" s="1551"/>
      <c r="AD3195" s="1551"/>
      <c r="AE3195" s="1551"/>
      <c r="AF3195" s="1551"/>
      <c r="AG3195" s="1551"/>
      <c r="AH3195" s="1551"/>
      <c r="AI3195" s="1551"/>
      <c r="AJ3195" s="1551"/>
    </row>
    <row r="3196" spans="1:36" ht="18.75" customHeight="1" x14ac:dyDescent="0.3">
      <c r="A3196" s="136" t="s">
        <v>791</v>
      </c>
      <c r="B3196" s="376">
        <v>44762</v>
      </c>
      <c r="C3196" s="137" t="s">
        <v>2610</v>
      </c>
      <c r="D3196" s="137" t="s">
        <v>2529</v>
      </c>
      <c r="E3196" s="137" t="s">
        <v>2360</v>
      </c>
      <c r="F3196" s="2316" t="s">
        <v>2654</v>
      </c>
      <c r="G3196" s="1551" t="s">
        <v>4699</v>
      </c>
      <c r="H3196" s="284"/>
      <c r="I3196" s="1551"/>
      <c r="J3196" s="1551"/>
      <c r="K3196" s="1551"/>
      <c r="L3196" s="1551"/>
      <c r="M3196" s="1551"/>
      <c r="N3196" s="1551"/>
      <c r="O3196" s="1551"/>
      <c r="P3196" s="1551"/>
      <c r="Q3196" s="1551"/>
      <c r="R3196" s="1551"/>
      <c r="S3196" s="1551"/>
      <c r="T3196" s="1551"/>
      <c r="U3196" s="1551"/>
      <c r="V3196" s="1551"/>
      <c r="W3196" s="1551"/>
      <c r="X3196" s="1551"/>
      <c r="Y3196" s="1551"/>
      <c r="Z3196" s="1551"/>
      <c r="AA3196" s="1551"/>
      <c r="AB3196" s="1551"/>
      <c r="AC3196" s="1551"/>
      <c r="AD3196" s="1551"/>
      <c r="AE3196" s="1551"/>
      <c r="AF3196" s="1551"/>
      <c r="AG3196" s="1551"/>
      <c r="AH3196" s="1551"/>
      <c r="AI3196" s="1551"/>
      <c r="AJ3196" s="1551"/>
    </row>
    <row r="3197" spans="1:36" ht="18.75" x14ac:dyDescent="0.3">
      <c r="A3197" s="136" t="s">
        <v>791</v>
      </c>
      <c r="B3197" s="376">
        <v>44762</v>
      </c>
      <c r="C3197" s="137" t="s">
        <v>2610</v>
      </c>
      <c r="D3197" s="137" t="s">
        <v>2529</v>
      </c>
      <c r="E3197" s="137" t="s">
        <v>2663</v>
      </c>
      <c r="F3197" s="2316"/>
      <c r="G3197" s="1551"/>
      <c r="H3197" s="284"/>
      <c r="I3197" s="1551"/>
      <c r="J3197" s="1551"/>
      <c r="K3197" s="1551"/>
      <c r="L3197" s="1551"/>
      <c r="M3197" s="1551"/>
      <c r="N3197" s="1551"/>
      <c r="O3197" s="1551"/>
      <c r="P3197" s="1551"/>
      <c r="Q3197" s="1551"/>
      <c r="R3197" s="1551"/>
      <c r="S3197" s="1551"/>
      <c r="T3197" s="1551"/>
      <c r="U3197" s="1551"/>
      <c r="V3197" s="1551"/>
      <c r="W3197" s="1551"/>
      <c r="X3197" s="1551"/>
      <c r="Y3197" s="1551"/>
      <c r="Z3197" s="1551"/>
      <c r="AA3197" s="1551"/>
      <c r="AB3197" s="1551"/>
      <c r="AC3197" s="1551"/>
      <c r="AD3197" s="1551"/>
      <c r="AE3197" s="1551"/>
      <c r="AF3197" s="1551"/>
      <c r="AG3197" s="1551"/>
      <c r="AH3197" s="1551"/>
      <c r="AI3197" s="1551"/>
      <c r="AJ3197" s="1551"/>
    </row>
    <row r="3198" spans="1:36" ht="18.75" x14ac:dyDescent="0.3">
      <c r="A3198" s="136" t="s">
        <v>791</v>
      </c>
      <c r="B3198" s="376">
        <v>44762</v>
      </c>
      <c r="C3198" s="137" t="s">
        <v>2610</v>
      </c>
      <c r="D3198" s="137" t="s">
        <v>2529</v>
      </c>
      <c r="E3198" s="137" t="s">
        <v>2698</v>
      </c>
      <c r="F3198" s="2315"/>
      <c r="G3198" s="1551"/>
      <c r="H3198" s="1551"/>
      <c r="I3198" s="1551"/>
      <c r="J3198" s="1551"/>
      <c r="K3198" s="1551"/>
      <c r="L3198" s="1551"/>
      <c r="M3198" s="1551"/>
      <c r="N3198" s="1551"/>
      <c r="O3198" s="1551"/>
      <c r="P3198" s="1551"/>
      <c r="Q3198" s="1551"/>
      <c r="R3198" s="1551"/>
      <c r="S3198" s="1551"/>
      <c r="T3198" s="1551"/>
      <c r="U3198" s="1551"/>
      <c r="V3198" s="1551"/>
      <c r="W3198" s="1551"/>
      <c r="X3198" s="1551"/>
      <c r="Y3198" s="1551"/>
      <c r="Z3198" s="1551"/>
      <c r="AA3198" s="1551"/>
      <c r="AB3198" s="1551"/>
      <c r="AC3198" s="1551"/>
      <c r="AD3198" s="1551"/>
      <c r="AE3198" s="1551"/>
      <c r="AF3198" s="1551"/>
      <c r="AG3198" s="1551"/>
      <c r="AH3198" s="1551"/>
      <c r="AI3198" s="1551"/>
      <c r="AJ3198" s="1551"/>
    </row>
    <row r="3199" spans="1:36" ht="18.75" customHeight="1" x14ac:dyDescent="0.3">
      <c r="A3199" s="136" t="s">
        <v>791</v>
      </c>
      <c r="B3199" s="376">
        <v>44762</v>
      </c>
      <c r="C3199" s="137" t="s">
        <v>2610</v>
      </c>
      <c r="D3199" s="137" t="s">
        <v>2529</v>
      </c>
      <c r="E3199" s="137" t="s">
        <v>4474</v>
      </c>
      <c r="F3199" s="2316" t="s">
        <v>2657</v>
      </c>
      <c r="G3199" s="1551"/>
      <c r="H3199" s="1551"/>
      <c r="I3199" s="1551"/>
      <c r="J3199" s="1551"/>
      <c r="K3199" s="1551"/>
      <c r="L3199" s="1551"/>
      <c r="M3199" s="1551"/>
      <c r="N3199" s="1551"/>
      <c r="O3199" s="1551"/>
      <c r="P3199" s="1551"/>
      <c r="Q3199" s="1551"/>
      <c r="R3199" s="1551"/>
      <c r="S3199" s="1551"/>
      <c r="T3199" s="1551"/>
      <c r="U3199" s="1551"/>
      <c r="V3199" s="1551"/>
      <c r="W3199" s="1551"/>
      <c r="X3199" s="1551"/>
      <c r="Y3199" s="1551"/>
      <c r="Z3199" s="1551"/>
      <c r="AA3199" s="1551"/>
      <c r="AB3199" s="1551"/>
      <c r="AC3199" s="1551"/>
      <c r="AD3199" s="1551"/>
      <c r="AE3199" s="1551"/>
      <c r="AF3199" s="1551"/>
      <c r="AG3199" s="1551"/>
      <c r="AH3199" s="1551"/>
      <c r="AI3199" s="1551"/>
      <c r="AJ3199" s="1551"/>
    </row>
    <row r="3200" spans="1:36" ht="18.75" x14ac:dyDescent="0.3">
      <c r="A3200" s="136" t="s">
        <v>791</v>
      </c>
      <c r="B3200" s="376">
        <v>44762</v>
      </c>
      <c r="C3200" s="137" t="s">
        <v>2610</v>
      </c>
      <c r="D3200" s="137" t="s">
        <v>2529</v>
      </c>
      <c r="E3200" s="137" t="s">
        <v>4465</v>
      </c>
      <c r="F3200" s="2316"/>
      <c r="G3200" s="1551"/>
      <c r="H3200" s="1551"/>
      <c r="I3200" s="1551"/>
      <c r="J3200" s="1551"/>
      <c r="K3200" s="1551"/>
      <c r="L3200" s="1551"/>
      <c r="M3200" s="1551"/>
      <c r="N3200" s="1551"/>
      <c r="O3200" s="1551"/>
      <c r="P3200" s="1551"/>
      <c r="Q3200" s="1551"/>
      <c r="R3200" s="1551"/>
      <c r="S3200" s="1551"/>
      <c r="T3200" s="1551"/>
      <c r="U3200" s="1551"/>
      <c r="V3200" s="1551"/>
      <c r="W3200" s="1551"/>
      <c r="X3200" s="1551"/>
      <c r="Y3200" s="1551"/>
      <c r="Z3200" s="1551"/>
      <c r="AA3200" s="1551"/>
      <c r="AB3200" s="1551"/>
      <c r="AC3200" s="1551"/>
      <c r="AD3200" s="1551"/>
      <c r="AE3200" s="1551"/>
      <c r="AF3200" s="1551"/>
      <c r="AG3200" s="1551"/>
      <c r="AH3200" s="1551"/>
      <c r="AI3200" s="1551"/>
      <c r="AJ3200" s="1551"/>
    </row>
    <row r="3201" spans="1:36" ht="18.75" x14ac:dyDescent="0.3">
      <c r="A3201" s="136" t="s">
        <v>791</v>
      </c>
      <c r="B3201" s="376">
        <v>44762</v>
      </c>
      <c r="C3201" s="137" t="s">
        <v>2610</v>
      </c>
      <c r="D3201" s="137" t="s">
        <v>2529</v>
      </c>
      <c r="E3201" s="137" t="s">
        <v>4548</v>
      </c>
      <c r="F3201" s="2315"/>
      <c r="G3201" s="1551"/>
      <c r="H3201" s="1551"/>
      <c r="I3201" s="1551"/>
      <c r="J3201" s="1551"/>
      <c r="K3201" s="1551"/>
      <c r="L3201" s="1551"/>
      <c r="M3201" s="1551"/>
      <c r="N3201" s="1551"/>
      <c r="O3201" s="1551"/>
      <c r="P3201" s="1551"/>
      <c r="Q3201" s="1551"/>
      <c r="R3201" s="1551"/>
      <c r="S3201" s="1551"/>
      <c r="T3201" s="1551"/>
      <c r="U3201" s="1551"/>
      <c r="V3201" s="1551"/>
      <c r="W3201" s="1551"/>
      <c r="X3201" s="1551"/>
      <c r="Y3201" s="1551"/>
      <c r="Z3201" s="1551"/>
      <c r="AA3201" s="1551"/>
      <c r="AB3201" s="1551"/>
      <c r="AC3201" s="1551"/>
      <c r="AD3201" s="1551"/>
      <c r="AE3201" s="1551"/>
      <c r="AF3201" s="1551"/>
      <c r="AG3201" s="1551"/>
      <c r="AH3201" s="1551"/>
      <c r="AI3201" s="1551"/>
      <c r="AJ3201" s="1551"/>
    </row>
    <row r="3202" spans="1:36" ht="18.75" customHeight="1" x14ac:dyDescent="0.3">
      <c r="A3202" s="136" t="s">
        <v>791</v>
      </c>
      <c r="B3202" s="376">
        <v>44762</v>
      </c>
      <c r="C3202" s="137" t="s">
        <v>2610</v>
      </c>
      <c r="D3202" s="137" t="s">
        <v>2529</v>
      </c>
      <c r="E3202" s="137" t="s">
        <v>4659</v>
      </c>
      <c r="F3202" s="2316" t="s">
        <v>2759</v>
      </c>
      <c r="G3202" s="1551"/>
      <c r="H3202" s="1551"/>
      <c r="I3202" s="1551"/>
      <c r="J3202" s="1551"/>
      <c r="K3202" s="1551"/>
      <c r="L3202" s="1551"/>
      <c r="M3202" s="1551"/>
      <c r="N3202" s="1551"/>
      <c r="O3202" s="1551"/>
      <c r="P3202" s="1551"/>
      <c r="Q3202" s="1551"/>
      <c r="R3202" s="1551"/>
      <c r="S3202" s="1551"/>
      <c r="T3202" s="1551"/>
      <c r="U3202" s="1551"/>
      <c r="V3202" s="1551"/>
      <c r="W3202" s="1551"/>
      <c r="X3202" s="1551"/>
      <c r="Y3202" s="1551"/>
      <c r="Z3202" s="1551"/>
      <c r="AA3202" s="1551"/>
      <c r="AB3202" s="1551"/>
      <c r="AC3202" s="1551"/>
      <c r="AD3202" s="1551"/>
      <c r="AE3202" s="1551"/>
      <c r="AF3202" s="1551"/>
      <c r="AG3202" s="1551"/>
      <c r="AH3202" s="1551"/>
      <c r="AI3202" s="1551"/>
      <c r="AJ3202" s="1551"/>
    </row>
    <row r="3203" spans="1:36" ht="18.75" x14ac:dyDescent="0.3">
      <c r="A3203" s="136" t="s">
        <v>791</v>
      </c>
      <c r="B3203" s="376">
        <v>44762</v>
      </c>
      <c r="C3203" s="137" t="s">
        <v>2610</v>
      </c>
      <c r="D3203" s="137" t="s">
        <v>2529</v>
      </c>
      <c r="E3203" s="137" t="s">
        <v>4488</v>
      </c>
      <c r="F3203" s="2315"/>
      <c r="G3203" s="1551"/>
      <c r="H3203" s="1551"/>
      <c r="I3203" s="1551"/>
      <c r="J3203" s="1551"/>
      <c r="K3203" s="1551"/>
      <c r="L3203" s="1551"/>
      <c r="M3203" s="1551"/>
      <c r="N3203" s="1551"/>
      <c r="O3203" s="1551"/>
      <c r="P3203" s="1551"/>
      <c r="Q3203" s="1551"/>
      <c r="R3203" s="1551"/>
      <c r="S3203" s="1551"/>
      <c r="T3203" s="1551"/>
      <c r="U3203" s="1551"/>
      <c r="V3203" s="1551"/>
      <c r="W3203" s="1551"/>
      <c r="X3203" s="1551"/>
      <c r="Y3203" s="1551"/>
      <c r="Z3203" s="1551"/>
      <c r="AA3203" s="1551"/>
      <c r="AB3203" s="1551"/>
      <c r="AC3203" s="1551"/>
      <c r="AD3203" s="1551"/>
      <c r="AE3203" s="1551"/>
      <c r="AF3203" s="1551"/>
      <c r="AG3203" s="1551"/>
      <c r="AH3203" s="1551"/>
      <c r="AI3203" s="1551"/>
      <c r="AJ3203" s="1551"/>
    </row>
    <row r="3204" spans="1:36" ht="18.75" customHeight="1" x14ac:dyDescent="0.3">
      <c r="A3204" s="136" t="s">
        <v>791</v>
      </c>
      <c r="B3204" s="376">
        <v>44762</v>
      </c>
      <c r="C3204" s="137" t="s">
        <v>2610</v>
      </c>
      <c r="D3204" s="137" t="s">
        <v>2529</v>
      </c>
      <c r="E3204" s="137" t="s">
        <v>4476</v>
      </c>
      <c r="F3204" s="2316" t="s">
        <v>2659</v>
      </c>
      <c r="G3204" s="1551"/>
      <c r="H3204" s="1551"/>
      <c r="I3204" s="1551"/>
      <c r="J3204" s="1551"/>
      <c r="K3204" s="1551"/>
      <c r="L3204" s="1551"/>
      <c r="M3204" s="1551"/>
      <c r="N3204" s="1551"/>
      <c r="O3204" s="1551"/>
      <c r="P3204" s="1551"/>
      <c r="Q3204" s="1551"/>
      <c r="R3204" s="1551"/>
      <c r="S3204" s="1551"/>
      <c r="T3204" s="1551"/>
      <c r="U3204" s="1551"/>
      <c r="V3204" s="1551"/>
      <c r="W3204" s="1551"/>
      <c r="X3204" s="1551"/>
      <c r="Y3204" s="1551"/>
      <c r="Z3204" s="1551"/>
      <c r="AA3204" s="1551"/>
      <c r="AB3204" s="1551"/>
      <c r="AC3204" s="1551"/>
      <c r="AD3204" s="1551"/>
      <c r="AE3204" s="1551"/>
      <c r="AF3204" s="1551"/>
      <c r="AG3204" s="1551"/>
      <c r="AH3204" s="1551"/>
      <c r="AI3204" s="1551"/>
      <c r="AJ3204" s="1551"/>
    </row>
    <row r="3205" spans="1:36" ht="18.75" x14ac:dyDescent="0.3">
      <c r="A3205" s="136" t="s">
        <v>791</v>
      </c>
      <c r="B3205" s="376">
        <v>44762</v>
      </c>
      <c r="C3205" s="137" t="s">
        <v>2610</v>
      </c>
      <c r="D3205" s="137" t="s">
        <v>2529</v>
      </c>
      <c r="E3205" s="137" t="s">
        <v>2699</v>
      </c>
      <c r="F3205" s="2315"/>
      <c r="G3205" s="1551"/>
      <c r="H3205" s="1551"/>
      <c r="I3205" s="1551"/>
      <c r="J3205" s="1551"/>
      <c r="K3205" s="1551"/>
      <c r="L3205" s="1551"/>
      <c r="M3205" s="1551"/>
      <c r="N3205" s="1551"/>
      <c r="O3205" s="1551"/>
      <c r="P3205" s="1551"/>
      <c r="Q3205" s="1551"/>
      <c r="R3205" s="1551"/>
      <c r="S3205" s="1551"/>
      <c r="T3205" s="1551"/>
      <c r="U3205" s="1551"/>
      <c r="V3205" s="1551"/>
      <c r="W3205" s="1551"/>
      <c r="X3205" s="1551"/>
      <c r="Y3205" s="1551"/>
      <c r="Z3205" s="1551"/>
      <c r="AA3205" s="1551"/>
      <c r="AB3205" s="1551"/>
      <c r="AC3205" s="1551"/>
      <c r="AD3205" s="1551"/>
      <c r="AE3205" s="1551"/>
      <c r="AF3205" s="1551"/>
      <c r="AG3205" s="1551"/>
      <c r="AH3205" s="1551"/>
      <c r="AI3205" s="1551"/>
      <c r="AJ3205" s="1551"/>
    </row>
    <row r="3206" spans="1:36" ht="18.75" customHeight="1" x14ac:dyDescent="0.3">
      <c r="A3206" s="136" t="s">
        <v>791</v>
      </c>
      <c r="B3206" s="376">
        <v>44762</v>
      </c>
      <c r="C3206" s="137" t="s">
        <v>2610</v>
      </c>
      <c r="D3206" s="137" t="s">
        <v>2529</v>
      </c>
      <c r="E3206" s="137" t="s">
        <v>2687</v>
      </c>
      <c r="F3206" s="2316" t="s">
        <v>2662</v>
      </c>
      <c r="G3206" s="1551"/>
      <c r="H3206" s="1551"/>
      <c r="I3206" s="1551"/>
      <c r="J3206" s="1551"/>
      <c r="K3206" s="1551"/>
      <c r="L3206" s="1551"/>
      <c r="M3206" s="1551"/>
      <c r="N3206" s="1551"/>
      <c r="O3206" s="1551"/>
      <c r="P3206" s="1551"/>
      <c r="Q3206" s="1551"/>
      <c r="R3206" s="1551"/>
      <c r="S3206" s="1551"/>
      <c r="T3206" s="1551"/>
      <c r="U3206" s="1551"/>
      <c r="V3206" s="1551"/>
      <c r="W3206" s="1551"/>
      <c r="X3206" s="1551"/>
      <c r="Y3206" s="1551"/>
      <c r="Z3206" s="1551"/>
      <c r="AA3206" s="1551"/>
      <c r="AB3206" s="1551"/>
      <c r="AC3206" s="1551"/>
      <c r="AD3206" s="1551"/>
      <c r="AE3206" s="1551"/>
      <c r="AF3206" s="1551"/>
      <c r="AG3206" s="1551"/>
      <c r="AH3206" s="1551"/>
      <c r="AI3206" s="1551"/>
      <c r="AJ3206" s="1551"/>
    </row>
    <row r="3207" spans="1:36" ht="18.75" x14ac:dyDescent="0.3">
      <c r="A3207" s="136" t="s">
        <v>791</v>
      </c>
      <c r="B3207" s="376">
        <v>44762</v>
      </c>
      <c r="C3207" s="137" t="s">
        <v>2610</v>
      </c>
      <c r="D3207" s="137" t="s">
        <v>2529</v>
      </c>
      <c r="E3207" s="137" t="s">
        <v>4457</v>
      </c>
      <c r="F3207" s="2316"/>
      <c r="G3207" s="1551"/>
      <c r="H3207" s="1551"/>
      <c r="I3207" s="1551"/>
      <c r="J3207" s="1551"/>
      <c r="K3207" s="1551"/>
      <c r="L3207" s="1551"/>
      <c r="M3207" s="1551"/>
      <c r="N3207" s="1551"/>
      <c r="O3207" s="1551"/>
      <c r="P3207" s="1551"/>
      <c r="Q3207" s="1551"/>
      <c r="R3207" s="1551"/>
      <c r="S3207" s="1551"/>
      <c r="T3207" s="1551"/>
      <c r="U3207" s="1551"/>
      <c r="V3207" s="1551"/>
      <c r="W3207" s="1551"/>
      <c r="X3207" s="1551"/>
      <c r="Y3207" s="1551"/>
      <c r="Z3207" s="1551"/>
      <c r="AA3207" s="1551"/>
      <c r="AB3207" s="1551"/>
      <c r="AC3207" s="1551"/>
      <c r="AD3207" s="1551"/>
      <c r="AE3207" s="1551"/>
      <c r="AF3207" s="1551"/>
      <c r="AG3207" s="1551"/>
      <c r="AH3207" s="1551"/>
      <c r="AI3207" s="1551"/>
      <c r="AJ3207" s="1551"/>
    </row>
    <row r="3208" spans="1:36" ht="18.75" x14ac:dyDescent="0.3">
      <c r="A3208" s="140" t="s">
        <v>791</v>
      </c>
      <c r="B3208" s="377">
        <v>44762</v>
      </c>
      <c r="C3208" s="141" t="s">
        <v>2610</v>
      </c>
      <c r="D3208" s="141" t="s">
        <v>2529</v>
      </c>
      <c r="E3208" s="141" t="s">
        <v>4560</v>
      </c>
      <c r="F3208" s="2317"/>
      <c r="G3208" s="1551"/>
      <c r="H3208" s="1551"/>
      <c r="I3208" s="1551"/>
      <c r="J3208" s="1551"/>
      <c r="K3208" s="1551"/>
      <c r="L3208" s="1551"/>
      <c r="M3208" s="1551"/>
      <c r="N3208" s="1551"/>
      <c r="O3208" s="1551"/>
      <c r="P3208" s="1551"/>
      <c r="Q3208" s="1551"/>
      <c r="R3208" s="1551"/>
      <c r="S3208" s="1551"/>
      <c r="T3208" s="1551"/>
      <c r="U3208" s="1551"/>
      <c r="V3208" s="1551"/>
      <c r="W3208" s="1551"/>
      <c r="X3208" s="1551"/>
      <c r="Y3208" s="1551"/>
      <c r="Z3208" s="1551"/>
      <c r="AA3208" s="1551"/>
      <c r="AB3208" s="1551"/>
      <c r="AC3208" s="1551"/>
      <c r="AD3208" s="1551"/>
      <c r="AE3208" s="1551"/>
      <c r="AF3208" s="1551"/>
      <c r="AG3208" s="1551"/>
      <c r="AH3208" s="1551"/>
      <c r="AI3208" s="1551"/>
      <c r="AJ3208" s="1551"/>
    </row>
    <row r="3209" spans="1:36" ht="18.75" x14ac:dyDescent="0.3">
      <c r="A3209" s="2305" t="s">
        <v>4697</v>
      </c>
      <c r="B3209" s="2306"/>
      <c r="C3209" s="2306"/>
      <c r="D3209" s="2306"/>
      <c r="E3209" s="2306"/>
      <c r="F3209" s="2307"/>
      <c r="G3209" s="1551"/>
      <c r="H3209" s="1551"/>
      <c r="I3209" s="1551"/>
      <c r="J3209" s="1551"/>
      <c r="K3209" s="1551"/>
      <c r="L3209" s="1551"/>
      <c r="M3209" s="1551"/>
      <c r="N3209" s="1551"/>
      <c r="O3209" s="1551"/>
      <c r="P3209" s="1551"/>
      <c r="Q3209" s="1551"/>
      <c r="R3209" s="1551"/>
      <c r="S3209" s="1551"/>
      <c r="T3209" s="1551"/>
      <c r="U3209" s="1551"/>
      <c r="V3209" s="1551"/>
      <c r="W3209" s="1551"/>
      <c r="X3209" s="1551"/>
      <c r="Y3209" s="1551"/>
      <c r="Z3209" s="1551"/>
      <c r="AA3209" s="1551"/>
      <c r="AB3209" s="1551"/>
      <c r="AC3209" s="1551"/>
      <c r="AD3209" s="1551"/>
      <c r="AE3209" s="1551"/>
      <c r="AF3209" s="1551"/>
      <c r="AG3209" s="1551"/>
      <c r="AH3209" s="1551"/>
      <c r="AI3209" s="1551"/>
      <c r="AJ3209" s="1551"/>
    </row>
    <row r="3210" spans="1:36" ht="18.75" x14ac:dyDescent="0.3">
      <c r="A3210" s="2482" t="s">
        <v>4689</v>
      </c>
      <c r="B3210" s="2483"/>
      <c r="C3210" s="2483"/>
      <c r="D3210" s="2483"/>
      <c r="E3210" s="2483"/>
      <c r="F3210" s="2484"/>
      <c r="G3210" s="1551"/>
      <c r="H3210" s="1551"/>
      <c r="I3210" s="1551"/>
      <c r="J3210" s="1551"/>
      <c r="K3210" s="1551"/>
      <c r="L3210" s="1551"/>
      <c r="M3210" s="1551"/>
      <c r="N3210" s="1551"/>
      <c r="O3210" s="1551"/>
      <c r="P3210" s="1551"/>
      <c r="Q3210" s="1551"/>
      <c r="R3210" s="1551"/>
      <c r="S3210" s="1551"/>
      <c r="T3210" s="1551"/>
      <c r="U3210" s="1551"/>
      <c r="V3210" s="1551"/>
      <c r="W3210" s="1551"/>
      <c r="X3210" s="1551"/>
      <c r="Y3210" s="1551"/>
      <c r="Z3210" s="1551"/>
      <c r="AA3210" s="1551"/>
      <c r="AB3210" s="1551"/>
      <c r="AC3210" s="1551"/>
      <c r="AD3210" s="1551"/>
      <c r="AE3210" s="1551"/>
      <c r="AF3210" s="1551"/>
      <c r="AG3210" s="1551"/>
      <c r="AH3210" s="1551"/>
      <c r="AI3210" s="1551"/>
      <c r="AJ3210" s="1551"/>
    </row>
    <row r="3211" spans="1:36" x14ac:dyDescent="0.25">
      <c r="A3211" s="2318" t="s">
        <v>6</v>
      </c>
      <c r="B3211" s="2318"/>
      <c r="C3211" s="2318"/>
      <c r="D3211" s="2318"/>
      <c r="E3211" s="2318"/>
      <c r="F3211" s="2318"/>
      <c r="G3211" s="1551"/>
      <c r="H3211" s="1551"/>
      <c r="I3211" s="1551"/>
      <c r="J3211" s="1551"/>
      <c r="K3211" s="1551"/>
      <c r="L3211" s="1551"/>
      <c r="M3211" s="1551"/>
      <c r="N3211" s="1551"/>
      <c r="O3211" s="1551"/>
      <c r="P3211" s="1551"/>
      <c r="Q3211" s="1551"/>
      <c r="R3211" s="1551"/>
      <c r="S3211" s="1551"/>
      <c r="T3211" s="1551"/>
      <c r="U3211" s="1551"/>
      <c r="V3211" s="1551"/>
      <c r="W3211" s="1551"/>
      <c r="X3211" s="1551"/>
      <c r="Y3211" s="1551"/>
      <c r="Z3211" s="1551"/>
      <c r="AA3211" s="1551"/>
      <c r="AB3211" s="1551"/>
      <c r="AC3211" s="1551"/>
      <c r="AD3211" s="1551"/>
      <c r="AE3211" s="1551"/>
      <c r="AF3211" s="1551"/>
      <c r="AG3211" s="1551"/>
      <c r="AH3211" s="1551"/>
      <c r="AI3211" s="1551"/>
      <c r="AJ3211" s="1551"/>
    </row>
    <row r="3212" spans="1:36" ht="18.75" customHeight="1" x14ac:dyDescent="0.3">
      <c r="A3212" s="132" t="s">
        <v>2714</v>
      </c>
      <c r="B3212" s="375">
        <v>44763</v>
      </c>
      <c r="C3212" s="133" t="s">
        <v>2610</v>
      </c>
      <c r="D3212" s="133" t="s">
        <v>4695</v>
      </c>
      <c r="E3212" s="133" t="s">
        <v>4571</v>
      </c>
      <c r="F3212" s="2314" t="s">
        <v>2624</v>
      </c>
      <c r="G3212" s="1551"/>
      <c r="H3212" s="1551"/>
      <c r="I3212" s="1551"/>
      <c r="J3212" s="1551"/>
      <c r="K3212" s="1551"/>
      <c r="L3212" s="1551"/>
      <c r="M3212" s="1551"/>
      <c r="N3212" s="1551"/>
      <c r="O3212" s="1551"/>
      <c r="P3212" s="1551"/>
      <c r="Q3212" s="1551"/>
      <c r="R3212" s="1551"/>
      <c r="S3212" s="1551"/>
      <c r="T3212" s="1551"/>
      <c r="U3212" s="1551"/>
      <c r="V3212" s="1551"/>
      <c r="W3212" s="1551"/>
      <c r="X3212" s="1551"/>
      <c r="Y3212" s="1551"/>
      <c r="Z3212" s="1551"/>
      <c r="AA3212" s="1551"/>
      <c r="AB3212" s="1551"/>
      <c r="AC3212" s="1551"/>
      <c r="AD3212" s="1551"/>
      <c r="AE3212" s="1551"/>
      <c r="AF3212" s="1551"/>
      <c r="AG3212" s="1551"/>
      <c r="AH3212" s="1551"/>
      <c r="AI3212" s="1551"/>
      <c r="AJ3212" s="1551"/>
    </row>
    <row r="3213" spans="1:36" ht="18.75" x14ac:dyDescent="0.3">
      <c r="A3213" s="136" t="s">
        <v>2714</v>
      </c>
      <c r="B3213" s="376">
        <v>44763</v>
      </c>
      <c r="C3213" s="137" t="s">
        <v>2610</v>
      </c>
      <c r="D3213" s="137" t="s">
        <v>4695</v>
      </c>
      <c r="E3213" s="137" t="s">
        <v>2669</v>
      </c>
      <c r="F3213" s="2316"/>
      <c r="G3213" s="1551"/>
      <c r="H3213" s="1551"/>
      <c r="I3213" s="1551"/>
      <c r="J3213" s="1551"/>
      <c r="K3213" s="1551"/>
      <c r="L3213" s="1551"/>
      <c r="M3213" s="1551"/>
      <c r="N3213" s="1551"/>
      <c r="O3213" s="1551"/>
      <c r="P3213" s="1551"/>
      <c r="Q3213" s="1551"/>
      <c r="R3213" s="1551"/>
      <c r="S3213" s="1551"/>
      <c r="T3213" s="1551"/>
      <c r="U3213" s="1551"/>
      <c r="V3213" s="1551"/>
      <c r="W3213" s="1551"/>
      <c r="X3213" s="1551"/>
      <c r="Y3213" s="1551"/>
      <c r="Z3213" s="1551"/>
      <c r="AA3213" s="1551"/>
      <c r="AB3213" s="1551"/>
      <c r="AC3213" s="1551"/>
      <c r="AD3213" s="1551"/>
      <c r="AE3213" s="1551"/>
      <c r="AF3213" s="1551"/>
      <c r="AG3213" s="1551"/>
      <c r="AH3213" s="1551"/>
      <c r="AI3213" s="1551"/>
      <c r="AJ3213" s="1551"/>
    </row>
    <row r="3214" spans="1:36" ht="18.75" x14ac:dyDescent="0.3">
      <c r="A3214" s="136" t="s">
        <v>2714</v>
      </c>
      <c r="B3214" s="376">
        <v>44763</v>
      </c>
      <c r="C3214" s="137" t="s">
        <v>2610</v>
      </c>
      <c r="D3214" s="137" t="s">
        <v>4695</v>
      </c>
      <c r="E3214" s="137" t="s">
        <v>4484</v>
      </c>
      <c r="F3214" s="2315"/>
      <c r="G3214" s="1551"/>
      <c r="H3214" s="1551"/>
      <c r="I3214" s="1551"/>
      <c r="J3214" s="1551"/>
      <c r="K3214" s="1551"/>
      <c r="L3214" s="1551"/>
      <c r="M3214" s="1551"/>
      <c r="N3214" s="1551"/>
      <c r="O3214" s="1551"/>
      <c r="P3214" s="1551"/>
      <c r="Q3214" s="1551"/>
      <c r="R3214" s="1551"/>
      <c r="S3214" s="1551"/>
      <c r="T3214" s="1551"/>
      <c r="U3214" s="1551"/>
      <c r="V3214" s="1551"/>
      <c r="W3214" s="1551"/>
      <c r="X3214" s="1551"/>
      <c r="Y3214" s="1551"/>
      <c r="Z3214" s="1551"/>
      <c r="AA3214" s="1551"/>
      <c r="AB3214" s="1551"/>
      <c r="AC3214" s="1551"/>
      <c r="AD3214" s="1551"/>
      <c r="AE3214" s="1551"/>
      <c r="AF3214" s="1551"/>
      <c r="AG3214" s="1551"/>
      <c r="AH3214" s="1551"/>
      <c r="AI3214" s="1551"/>
      <c r="AJ3214" s="1551"/>
    </row>
    <row r="3215" spans="1:36" ht="18.75" customHeight="1" x14ac:dyDescent="0.3">
      <c r="A3215" s="136" t="s">
        <v>2714</v>
      </c>
      <c r="B3215" s="376">
        <v>44763</v>
      </c>
      <c r="C3215" s="137" t="s">
        <v>2610</v>
      </c>
      <c r="D3215" s="137" t="s">
        <v>4695</v>
      </c>
      <c r="E3215" s="137" t="s">
        <v>2360</v>
      </c>
      <c r="F3215" s="2316" t="s">
        <v>2627</v>
      </c>
      <c r="G3215" s="1551"/>
      <c r="H3215" s="1551"/>
      <c r="I3215" s="1551"/>
      <c r="J3215" s="1551"/>
      <c r="K3215" s="1551"/>
      <c r="L3215" s="1551"/>
      <c r="M3215" s="1551"/>
      <c r="N3215" s="1551"/>
      <c r="O3215" s="1551"/>
      <c r="P3215" s="1551"/>
      <c r="Q3215" s="1551"/>
      <c r="R3215" s="1551"/>
      <c r="S3215" s="1551"/>
      <c r="T3215" s="1551"/>
      <c r="U3215" s="1551"/>
      <c r="V3215" s="1551"/>
      <c r="W3215" s="1551"/>
      <c r="X3215" s="1551"/>
      <c r="Y3215" s="1551"/>
      <c r="Z3215" s="1551"/>
      <c r="AA3215" s="1551"/>
      <c r="AB3215" s="1551"/>
      <c r="AC3215" s="1551"/>
      <c r="AD3215" s="1551"/>
      <c r="AE3215" s="1551"/>
      <c r="AF3215" s="1551"/>
      <c r="AG3215" s="1551"/>
      <c r="AH3215" s="1551"/>
      <c r="AI3215" s="1551"/>
      <c r="AJ3215" s="1551"/>
    </row>
    <row r="3216" spans="1:36" ht="18.75" x14ac:dyDescent="0.3">
      <c r="A3216" s="136" t="s">
        <v>2714</v>
      </c>
      <c r="B3216" s="376">
        <v>44763</v>
      </c>
      <c r="C3216" s="137" t="s">
        <v>2610</v>
      </c>
      <c r="D3216" s="137" t="s">
        <v>4695</v>
      </c>
      <c r="E3216" s="137" t="s">
        <v>2697</v>
      </c>
      <c r="F3216" s="2316"/>
      <c r="G3216" s="1551"/>
      <c r="H3216" s="1551"/>
      <c r="I3216" s="1551"/>
      <c r="J3216" s="1551"/>
      <c r="K3216" s="1551"/>
      <c r="L3216" s="1551"/>
      <c r="M3216" s="1551"/>
      <c r="N3216" s="1551"/>
      <c r="O3216" s="1551"/>
      <c r="P3216" s="1551"/>
      <c r="Q3216" s="1551"/>
      <c r="R3216" s="1551"/>
      <c r="S3216" s="1551"/>
      <c r="T3216" s="1551"/>
      <c r="U3216" s="1551"/>
      <c r="V3216" s="1551"/>
      <c r="W3216" s="1551"/>
      <c r="X3216" s="1551"/>
      <c r="Y3216" s="1551"/>
      <c r="Z3216" s="1551"/>
      <c r="AA3216" s="1551"/>
      <c r="AB3216" s="1551"/>
      <c r="AC3216" s="1551"/>
      <c r="AD3216" s="1551"/>
      <c r="AE3216" s="1551"/>
      <c r="AF3216" s="1551"/>
      <c r="AG3216" s="1551"/>
      <c r="AH3216" s="1551"/>
      <c r="AI3216" s="1551"/>
      <c r="AJ3216" s="1551"/>
    </row>
    <row r="3217" spans="1:36" ht="18.75" x14ac:dyDescent="0.3">
      <c r="A3217" s="136" t="s">
        <v>2714</v>
      </c>
      <c r="B3217" s="376">
        <v>44763</v>
      </c>
      <c r="C3217" s="137" t="s">
        <v>2610</v>
      </c>
      <c r="D3217" s="137" t="s">
        <v>4695</v>
      </c>
      <c r="E3217" s="137" t="s">
        <v>2698</v>
      </c>
      <c r="F3217" s="2315"/>
      <c r="G3217" s="1551"/>
      <c r="H3217" s="1551"/>
      <c r="I3217" s="1551"/>
      <c r="J3217" s="1551"/>
      <c r="K3217" s="1551"/>
      <c r="L3217" s="1551"/>
      <c r="M3217" s="1551"/>
      <c r="N3217" s="1551"/>
      <c r="O3217" s="1551"/>
      <c r="P3217" s="1551"/>
      <c r="Q3217" s="1551"/>
      <c r="R3217" s="1551"/>
      <c r="S3217" s="1551"/>
      <c r="T3217" s="1551"/>
      <c r="U3217" s="1551"/>
      <c r="V3217" s="1551"/>
      <c r="W3217" s="1551"/>
      <c r="X3217" s="1551"/>
      <c r="Y3217" s="1551"/>
      <c r="Z3217" s="1551"/>
      <c r="AA3217" s="1551"/>
      <c r="AB3217" s="1551"/>
      <c r="AC3217" s="1551"/>
      <c r="AD3217" s="1551"/>
      <c r="AE3217" s="1551"/>
      <c r="AF3217" s="1551"/>
      <c r="AG3217" s="1551"/>
      <c r="AH3217" s="1551"/>
      <c r="AI3217" s="1551"/>
      <c r="AJ3217" s="1551"/>
    </row>
    <row r="3218" spans="1:36" ht="18.75" customHeight="1" x14ac:dyDescent="0.3">
      <c r="A3218" s="136" t="s">
        <v>2714</v>
      </c>
      <c r="B3218" s="376">
        <v>44763</v>
      </c>
      <c r="C3218" s="137" t="s">
        <v>2610</v>
      </c>
      <c r="D3218" s="137" t="s">
        <v>4695</v>
      </c>
      <c r="E3218" s="137" t="s">
        <v>4483</v>
      </c>
      <c r="F3218" s="2316" t="s">
        <v>2700</v>
      </c>
      <c r="G3218" s="1551"/>
      <c r="H3218" s="1551"/>
      <c r="I3218" s="1551"/>
      <c r="J3218" s="1551"/>
      <c r="K3218" s="1551"/>
      <c r="L3218" s="1551"/>
      <c r="M3218" s="1551"/>
      <c r="N3218" s="1551"/>
      <c r="O3218" s="1551"/>
      <c r="P3218" s="1551"/>
      <c r="Q3218" s="1551"/>
      <c r="R3218" s="1551"/>
      <c r="S3218" s="1551"/>
      <c r="T3218" s="1551"/>
      <c r="U3218" s="1551"/>
      <c r="V3218" s="1551"/>
      <c r="W3218" s="1551"/>
      <c r="X3218" s="1551"/>
      <c r="Y3218" s="1551"/>
      <c r="Z3218" s="1551"/>
      <c r="AA3218" s="1551"/>
      <c r="AB3218" s="1551"/>
      <c r="AC3218" s="1551"/>
      <c r="AD3218" s="1551"/>
      <c r="AE3218" s="1551"/>
      <c r="AF3218" s="1551"/>
      <c r="AG3218" s="1551"/>
      <c r="AH3218" s="1551"/>
      <c r="AI3218" s="1551"/>
      <c r="AJ3218" s="1551"/>
    </row>
    <row r="3219" spans="1:36" ht="18.75" x14ac:dyDescent="0.3">
      <c r="A3219" s="136" t="s">
        <v>2714</v>
      </c>
      <c r="B3219" s="376">
        <v>44763</v>
      </c>
      <c r="C3219" s="137" t="s">
        <v>2610</v>
      </c>
      <c r="D3219" s="137" t="s">
        <v>4695</v>
      </c>
      <c r="E3219" s="137" t="s">
        <v>4659</v>
      </c>
      <c r="F3219" s="2316"/>
      <c r="G3219" s="1551"/>
      <c r="H3219" s="1551"/>
      <c r="I3219" s="1551"/>
      <c r="J3219" s="1551"/>
      <c r="K3219" s="1551"/>
      <c r="L3219" s="1551"/>
      <c r="M3219" s="1551"/>
      <c r="N3219" s="1551"/>
      <c r="O3219" s="1551"/>
      <c r="P3219" s="1551"/>
      <c r="Q3219" s="1551"/>
      <c r="R3219" s="1551"/>
      <c r="S3219" s="1551"/>
      <c r="T3219" s="1551"/>
      <c r="U3219" s="1551"/>
      <c r="V3219" s="1551"/>
      <c r="W3219" s="1551"/>
      <c r="X3219" s="1551"/>
      <c r="Y3219" s="1551"/>
      <c r="Z3219" s="1551"/>
      <c r="AA3219" s="1551"/>
      <c r="AB3219" s="1551"/>
      <c r="AC3219" s="1551"/>
      <c r="AD3219" s="1551"/>
      <c r="AE3219" s="1551"/>
      <c r="AF3219" s="1551"/>
      <c r="AG3219" s="1551"/>
      <c r="AH3219" s="1551"/>
      <c r="AI3219" s="1551"/>
      <c r="AJ3219" s="1551"/>
    </row>
    <row r="3220" spans="1:36" ht="18.75" x14ac:dyDescent="0.3">
      <c r="A3220" s="136" t="s">
        <v>2714</v>
      </c>
      <c r="B3220" s="376">
        <v>44763</v>
      </c>
      <c r="C3220" s="137" t="s">
        <v>2610</v>
      </c>
      <c r="D3220" s="137" t="s">
        <v>4695</v>
      </c>
      <c r="E3220" s="137" t="s">
        <v>2656</v>
      </c>
      <c r="F3220" s="2315"/>
      <c r="G3220" s="1551"/>
      <c r="H3220" s="1551"/>
      <c r="I3220" s="1551"/>
      <c r="J3220" s="1551"/>
      <c r="K3220" s="1551"/>
      <c r="L3220" s="1551"/>
      <c r="M3220" s="1551"/>
      <c r="N3220" s="1551"/>
      <c r="O3220" s="1551"/>
      <c r="P3220" s="1551"/>
      <c r="Q3220" s="1551"/>
      <c r="R3220" s="1551"/>
      <c r="S3220" s="1551"/>
      <c r="T3220" s="1551"/>
      <c r="U3220" s="1551"/>
      <c r="V3220" s="1551"/>
      <c r="W3220" s="1551"/>
      <c r="X3220" s="1551"/>
      <c r="Y3220" s="1551"/>
      <c r="Z3220" s="1551"/>
      <c r="AA3220" s="1551"/>
      <c r="AB3220" s="1551"/>
      <c r="AC3220" s="1551"/>
      <c r="AD3220" s="1551"/>
      <c r="AE3220" s="1551"/>
      <c r="AF3220" s="1551"/>
      <c r="AG3220" s="1551"/>
      <c r="AH3220" s="1551"/>
      <c r="AI3220" s="1551"/>
      <c r="AJ3220" s="1551"/>
    </row>
    <row r="3221" spans="1:36" ht="18.75" customHeight="1" x14ac:dyDescent="0.3">
      <c r="A3221" s="136" t="s">
        <v>2714</v>
      </c>
      <c r="B3221" s="376">
        <v>44763</v>
      </c>
      <c r="C3221" s="137" t="s">
        <v>2610</v>
      </c>
      <c r="D3221" s="137" t="s">
        <v>4695</v>
      </c>
      <c r="E3221" s="137" t="s">
        <v>4469</v>
      </c>
      <c r="F3221" s="2316" t="s">
        <v>2631</v>
      </c>
      <c r="G3221" s="1551"/>
      <c r="H3221" s="1551"/>
      <c r="I3221" s="1551"/>
      <c r="J3221" s="1551"/>
      <c r="K3221" s="1551"/>
      <c r="L3221" s="1551"/>
      <c r="M3221" s="1551"/>
      <c r="N3221" s="1551"/>
      <c r="O3221" s="1551"/>
      <c r="P3221" s="1551"/>
      <c r="Q3221" s="1551"/>
      <c r="R3221" s="1551"/>
      <c r="S3221" s="1551"/>
      <c r="T3221" s="1551"/>
      <c r="U3221" s="1551"/>
      <c r="V3221" s="1551"/>
      <c r="W3221" s="1551"/>
      <c r="X3221" s="1551"/>
      <c r="Y3221" s="1551"/>
      <c r="Z3221" s="1551"/>
      <c r="AA3221" s="1551"/>
      <c r="AB3221" s="1551"/>
      <c r="AC3221" s="1551"/>
      <c r="AD3221" s="1551"/>
      <c r="AE3221" s="1551"/>
      <c r="AF3221" s="1551"/>
      <c r="AG3221" s="1551"/>
      <c r="AH3221" s="1551"/>
      <c r="AI3221" s="1551"/>
      <c r="AJ3221" s="1551"/>
    </row>
    <row r="3222" spans="1:36" ht="18.75" x14ac:dyDescent="0.3">
      <c r="A3222" s="136" t="s">
        <v>2714</v>
      </c>
      <c r="B3222" s="376">
        <v>44763</v>
      </c>
      <c r="C3222" s="137" t="s">
        <v>2610</v>
      </c>
      <c r="D3222" s="137" t="s">
        <v>4695</v>
      </c>
      <c r="E3222" s="137" t="s">
        <v>2684</v>
      </c>
      <c r="F3222" s="2316"/>
      <c r="G3222" s="1551"/>
      <c r="H3222" s="1551"/>
      <c r="I3222" s="1551"/>
      <c r="J3222" s="1551"/>
      <c r="K3222" s="1551"/>
      <c r="L3222" s="1551"/>
      <c r="M3222" s="1551"/>
      <c r="N3222" s="1551"/>
      <c r="O3222" s="1551"/>
      <c r="P3222" s="1551"/>
      <c r="Q3222" s="1551"/>
      <c r="R3222" s="1551"/>
      <c r="S3222" s="1551"/>
      <c r="T3222" s="1551"/>
      <c r="U3222" s="1551"/>
      <c r="V3222" s="1551"/>
      <c r="W3222" s="1551"/>
      <c r="X3222" s="1551"/>
      <c r="Y3222" s="1551"/>
      <c r="Z3222" s="1551"/>
      <c r="AA3222" s="1551"/>
      <c r="AB3222" s="1551"/>
      <c r="AC3222" s="1551"/>
      <c r="AD3222" s="1551"/>
      <c r="AE3222" s="1551"/>
      <c r="AF3222" s="1551"/>
      <c r="AG3222" s="1551"/>
      <c r="AH3222" s="1551"/>
      <c r="AI3222" s="1551"/>
      <c r="AJ3222" s="1551"/>
    </row>
    <row r="3223" spans="1:36" ht="18.75" x14ac:dyDescent="0.3">
      <c r="A3223" s="136" t="s">
        <v>2714</v>
      </c>
      <c r="B3223" s="376">
        <v>44763</v>
      </c>
      <c r="C3223" s="137" t="s">
        <v>2610</v>
      </c>
      <c r="D3223" s="137" t="s">
        <v>4695</v>
      </c>
      <c r="E3223" s="137" t="s">
        <v>4548</v>
      </c>
      <c r="F3223" s="2315"/>
      <c r="G3223" s="1551"/>
      <c r="H3223" s="1551"/>
      <c r="I3223" s="1551"/>
      <c r="J3223" s="1551"/>
      <c r="K3223" s="1551"/>
      <c r="L3223" s="1551"/>
      <c r="M3223" s="1551"/>
      <c r="N3223" s="1551"/>
      <c r="O3223" s="1551"/>
      <c r="P3223" s="1551"/>
      <c r="Q3223" s="1551"/>
      <c r="R3223" s="1551"/>
      <c r="S3223" s="1551"/>
      <c r="T3223" s="1551"/>
      <c r="U3223" s="1551"/>
      <c r="V3223" s="1551"/>
      <c r="W3223" s="1551"/>
      <c r="X3223" s="1551"/>
      <c r="Y3223" s="1551"/>
      <c r="Z3223" s="1551"/>
      <c r="AA3223" s="1551"/>
      <c r="AB3223" s="1551"/>
      <c r="AC3223" s="1551"/>
      <c r="AD3223" s="1551"/>
      <c r="AE3223" s="1551"/>
      <c r="AF3223" s="1551"/>
      <c r="AG3223" s="1551"/>
      <c r="AH3223" s="1551"/>
      <c r="AI3223" s="1551"/>
      <c r="AJ3223" s="1551"/>
    </row>
    <row r="3224" spans="1:36" ht="18.75" customHeight="1" x14ac:dyDescent="0.3">
      <c r="A3224" s="136" t="s">
        <v>2714</v>
      </c>
      <c r="B3224" s="376">
        <v>44763</v>
      </c>
      <c r="C3224" s="137" t="s">
        <v>2610</v>
      </c>
      <c r="D3224" s="137" t="s">
        <v>4695</v>
      </c>
      <c r="E3224" s="137" t="s">
        <v>4693</v>
      </c>
      <c r="F3224" s="2316" t="s">
        <v>2731</v>
      </c>
      <c r="G3224" s="1551"/>
      <c r="H3224" s="1551"/>
      <c r="I3224" s="1551"/>
      <c r="J3224" s="1551"/>
      <c r="K3224" s="1551"/>
      <c r="L3224" s="1551"/>
      <c r="M3224" s="1551"/>
      <c r="N3224" s="1551"/>
      <c r="O3224" s="1551"/>
      <c r="P3224" s="1551"/>
      <c r="Q3224" s="1551"/>
      <c r="R3224" s="1551"/>
      <c r="S3224" s="1551"/>
      <c r="T3224" s="1551"/>
      <c r="U3224" s="1551"/>
      <c r="V3224" s="1551"/>
      <c r="W3224" s="1551"/>
      <c r="X3224" s="1551"/>
      <c r="Y3224" s="1551"/>
      <c r="Z3224" s="1551"/>
      <c r="AA3224" s="1551"/>
      <c r="AB3224" s="1551"/>
      <c r="AC3224" s="1551"/>
      <c r="AD3224" s="1551"/>
      <c r="AE3224" s="1551"/>
      <c r="AF3224" s="1551"/>
      <c r="AG3224" s="1551"/>
      <c r="AH3224" s="1551"/>
      <c r="AI3224" s="1551"/>
      <c r="AJ3224" s="1551"/>
    </row>
    <row r="3225" spans="1:36" ht="18.75" x14ac:dyDescent="0.3">
      <c r="A3225" s="136" t="s">
        <v>2714</v>
      </c>
      <c r="B3225" s="376">
        <v>44763</v>
      </c>
      <c r="C3225" s="137" t="s">
        <v>2610</v>
      </c>
      <c r="D3225" s="137" t="s">
        <v>4695</v>
      </c>
      <c r="E3225" s="137" t="s">
        <v>2679</v>
      </c>
      <c r="F3225" s="2315"/>
      <c r="G3225" s="1551"/>
      <c r="H3225" s="1551"/>
      <c r="I3225" s="1551"/>
      <c r="J3225" s="1551"/>
      <c r="K3225" s="1551"/>
      <c r="L3225" s="1551"/>
      <c r="M3225" s="1551"/>
      <c r="N3225" s="1551"/>
      <c r="O3225" s="1551"/>
      <c r="P3225" s="1551"/>
      <c r="Q3225" s="1551"/>
      <c r="R3225" s="1551"/>
      <c r="S3225" s="1551"/>
      <c r="T3225" s="1551"/>
      <c r="U3225" s="1551"/>
      <c r="V3225" s="1551"/>
      <c r="W3225" s="1551"/>
      <c r="X3225" s="1551"/>
      <c r="Y3225" s="1551"/>
      <c r="Z3225" s="1551"/>
      <c r="AA3225" s="1551"/>
      <c r="AB3225" s="1551"/>
      <c r="AC3225" s="1551"/>
      <c r="AD3225" s="1551"/>
      <c r="AE3225" s="1551"/>
      <c r="AF3225" s="1551"/>
      <c r="AG3225" s="1551"/>
      <c r="AH3225" s="1551"/>
      <c r="AI3225" s="1551"/>
      <c r="AJ3225" s="1551"/>
    </row>
    <row r="3226" spans="1:36" ht="18.75" customHeight="1" x14ac:dyDescent="0.3">
      <c r="A3226" s="136" t="s">
        <v>2714</v>
      </c>
      <c r="B3226" s="376">
        <v>44763</v>
      </c>
      <c r="C3226" s="137" t="s">
        <v>2610</v>
      </c>
      <c r="D3226" s="137" t="s">
        <v>4695</v>
      </c>
      <c r="E3226" s="137" t="s">
        <v>4474</v>
      </c>
      <c r="F3226" s="2316" t="s">
        <v>2634</v>
      </c>
      <c r="G3226" s="1551"/>
      <c r="H3226" s="1551"/>
      <c r="I3226" s="1551"/>
      <c r="J3226" s="1551"/>
      <c r="K3226" s="1551"/>
      <c r="L3226" s="1551"/>
      <c r="M3226" s="1551"/>
      <c r="N3226" s="1551"/>
      <c r="O3226" s="1551"/>
      <c r="P3226" s="1551"/>
      <c r="Q3226" s="1551"/>
      <c r="R3226" s="1551"/>
      <c r="S3226" s="1551"/>
      <c r="T3226" s="1551"/>
      <c r="U3226" s="1551"/>
      <c r="V3226" s="1551"/>
      <c r="W3226" s="1551"/>
      <c r="X3226" s="1551"/>
      <c r="Y3226" s="1551"/>
      <c r="Z3226" s="1551"/>
      <c r="AA3226" s="1551"/>
      <c r="AB3226" s="1551"/>
      <c r="AC3226" s="1551"/>
      <c r="AD3226" s="1551"/>
      <c r="AE3226" s="1551"/>
      <c r="AF3226" s="1551"/>
      <c r="AG3226" s="1551"/>
      <c r="AH3226" s="1551"/>
      <c r="AI3226" s="1551"/>
      <c r="AJ3226" s="1551"/>
    </row>
    <row r="3227" spans="1:36" ht="18.75" x14ac:dyDescent="0.3">
      <c r="A3227" s="136" t="s">
        <v>2714</v>
      </c>
      <c r="B3227" s="376">
        <v>44763</v>
      </c>
      <c r="C3227" s="137" t="s">
        <v>2610</v>
      </c>
      <c r="D3227" s="137" t="s">
        <v>4695</v>
      </c>
      <c r="E3227" s="137" t="s">
        <v>2699</v>
      </c>
      <c r="F3227" s="2315"/>
      <c r="G3227" s="1551"/>
      <c r="H3227" s="1551"/>
      <c r="I3227" s="1551"/>
      <c r="J3227" s="1551"/>
      <c r="K3227" s="1551"/>
      <c r="L3227" s="1551"/>
      <c r="M3227" s="1551"/>
      <c r="N3227" s="1551"/>
      <c r="O3227" s="1551"/>
      <c r="P3227" s="1551"/>
      <c r="Q3227" s="1551"/>
      <c r="R3227" s="1551"/>
      <c r="S3227" s="1551"/>
      <c r="T3227" s="1551"/>
      <c r="U3227" s="1551"/>
      <c r="V3227" s="1551"/>
      <c r="W3227" s="1551"/>
      <c r="X3227" s="1551"/>
      <c r="Y3227" s="1551"/>
      <c r="Z3227" s="1551"/>
      <c r="AA3227" s="1551"/>
      <c r="AB3227" s="1551"/>
      <c r="AC3227" s="1551"/>
      <c r="AD3227" s="1551"/>
      <c r="AE3227" s="1551"/>
      <c r="AF3227" s="1551"/>
      <c r="AG3227" s="1551"/>
      <c r="AH3227" s="1551"/>
      <c r="AI3227" s="1551"/>
      <c r="AJ3227" s="1551"/>
    </row>
    <row r="3228" spans="1:36" ht="18.75" customHeight="1" x14ac:dyDescent="0.3">
      <c r="A3228" s="136" t="s">
        <v>2714</v>
      </c>
      <c r="B3228" s="376">
        <v>44763</v>
      </c>
      <c r="C3228" s="137" t="s">
        <v>2610</v>
      </c>
      <c r="D3228" s="137" t="s">
        <v>4695</v>
      </c>
      <c r="E3228" s="137" t="s">
        <v>2694</v>
      </c>
      <c r="F3228" s="2316" t="s">
        <v>2638</v>
      </c>
      <c r="G3228" s="1551"/>
      <c r="H3228" s="1551"/>
      <c r="I3228" s="1551"/>
      <c r="J3228" s="1551"/>
      <c r="K3228" s="1551"/>
      <c r="L3228" s="1551"/>
      <c r="M3228" s="1551"/>
      <c r="N3228" s="1551"/>
      <c r="O3228" s="1551"/>
      <c r="P3228" s="1551"/>
      <c r="Q3228" s="1551"/>
      <c r="R3228" s="1551"/>
      <c r="S3228" s="1551"/>
      <c r="T3228" s="1551"/>
      <c r="U3228" s="1551"/>
      <c r="V3228" s="1551"/>
      <c r="W3228" s="1551"/>
      <c r="X3228" s="1551"/>
      <c r="Y3228" s="1551"/>
      <c r="Z3228" s="1551"/>
      <c r="AA3228" s="1551"/>
      <c r="AB3228" s="1551"/>
      <c r="AC3228" s="1551"/>
      <c r="AD3228" s="1551"/>
      <c r="AE3228" s="1551"/>
      <c r="AF3228" s="1551"/>
      <c r="AG3228" s="1551"/>
      <c r="AH3228" s="1551"/>
      <c r="AI3228" s="1551"/>
      <c r="AJ3228" s="1551"/>
    </row>
    <row r="3229" spans="1:36" ht="18.75" x14ac:dyDescent="0.3">
      <c r="A3229" s="140" t="s">
        <v>2714</v>
      </c>
      <c r="B3229" s="377">
        <v>44763</v>
      </c>
      <c r="C3229" s="141" t="s">
        <v>2610</v>
      </c>
      <c r="D3229" s="141" t="s">
        <v>4695</v>
      </c>
      <c r="E3229" s="141" t="s">
        <v>4473</v>
      </c>
      <c r="F3229" s="2317"/>
      <c r="G3229" s="1551"/>
      <c r="H3229" s="1551"/>
      <c r="I3229" s="1551"/>
      <c r="J3229" s="1551"/>
      <c r="K3229" s="1551"/>
      <c r="L3229" s="1551"/>
      <c r="M3229" s="1551"/>
      <c r="N3229" s="1551"/>
      <c r="O3229" s="1551"/>
      <c r="P3229" s="1551"/>
      <c r="Q3229" s="1551"/>
      <c r="R3229" s="1551"/>
      <c r="S3229" s="1551"/>
      <c r="T3229" s="1551"/>
      <c r="U3229" s="1551"/>
      <c r="V3229" s="1551"/>
      <c r="W3229" s="1551"/>
      <c r="X3229" s="1551"/>
      <c r="Y3229" s="1551"/>
      <c r="Z3229" s="1551"/>
      <c r="AA3229" s="1551"/>
      <c r="AB3229" s="1551"/>
      <c r="AC3229" s="1551"/>
      <c r="AD3229" s="1551"/>
      <c r="AE3229" s="1551"/>
      <c r="AF3229" s="1551"/>
      <c r="AG3229" s="1551"/>
      <c r="AH3229" s="1551"/>
      <c r="AI3229" s="1551"/>
      <c r="AJ3229" s="1551"/>
    </row>
    <row r="3230" spans="1:36" ht="18.75" x14ac:dyDescent="0.3">
      <c r="A3230" s="2311" t="s">
        <v>4687</v>
      </c>
      <c r="B3230" s="2312"/>
      <c r="C3230" s="2312"/>
      <c r="D3230" s="2312"/>
      <c r="E3230" s="2312"/>
      <c r="F3230" s="2313"/>
      <c r="G3230" s="1551"/>
      <c r="H3230" s="1551"/>
      <c r="I3230" s="1551"/>
      <c r="J3230" s="1551"/>
      <c r="K3230" s="1551"/>
      <c r="L3230" s="1551"/>
      <c r="M3230" s="1551"/>
      <c r="N3230" s="1551"/>
      <c r="O3230" s="1551"/>
      <c r="P3230" s="1551"/>
      <c r="Q3230" s="1551"/>
      <c r="R3230" s="1551"/>
      <c r="S3230" s="1551"/>
      <c r="T3230" s="1551"/>
      <c r="U3230" s="1551"/>
      <c r="V3230" s="1551"/>
      <c r="W3230" s="1551"/>
      <c r="X3230" s="1551"/>
      <c r="Y3230" s="1551"/>
      <c r="Z3230" s="1551"/>
      <c r="AA3230" s="1551"/>
      <c r="AB3230" s="1551"/>
      <c r="AC3230" s="1551"/>
      <c r="AD3230" s="1551"/>
      <c r="AE3230" s="1551"/>
      <c r="AF3230" s="1551"/>
      <c r="AG3230" s="1551"/>
      <c r="AH3230" s="1551"/>
      <c r="AI3230" s="1551"/>
      <c r="AJ3230" s="1551"/>
    </row>
    <row r="3231" spans="1:36" ht="18.75" customHeight="1" x14ac:dyDescent="0.3">
      <c r="A3231" s="132" t="s">
        <v>2714</v>
      </c>
      <c r="B3231" s="375">
        <v>44763</v>
      </c>
      <c r="C3231" s="133" t="s">
        <v>2610</v>
      </c>
      <c r="D3231" s="133" t="s">
        <v>2529</v>
      </c>
      <c r="E3231" s="133" t="s">
        <v>4479</v>
      </c>
      <c r="F3231" s="2314" t="s">
        <v>2645</v>
      </c>
      <c r="G3231" s="1551"/>
      <c r="H3231" s="1551"/>
      <c r="I3231" s="1551"/>
      <c r="J3231" s="1551"/>
      <c r="K3231" s="1551"/>
      <c r="L3231" s="1551"/>
      <c r="M3231" s="1551"/>
      <c r="N3231" s="1551"/>
      <c r="O3231" s="1551"/>
      <c r="P3231" s="1551"/>
      <c r="Q3231" s="1551"/>
      <c r="R3231" s="1551"/>
      <c r="S3231" s="1551"/>
      <c r="T3231" s="1551"/>
      <c r="U3231" s="1551"/>
      <c r="V3231" s="1551"/>
      <c r="W3231" s="1551"/>
      <c r="X3231" s="1551"/>
      <c r="Y3231" s="1551"/>
      <c r="Z3231" s="1551"/>
      <c r="AA3231" s="1551"/>
      <c r="AB3231" s="1551"/>
      <c r="AC3231" s="1551"/>
      <c r="AD3231" s="1551"/>
      <c r="AE3231" s="1551"/>
      <c r="AF3231" s="1551"/>
      <c r="AG3231" s="1551"/>
      <c r="AH3231" s="1551"/>
      <c r="AI3231" s="1551"/>
      <c r="AJ3231" s="1551"/>
    </row>
    <row r="3232" spans="1:36" ht="18.75" x14ac:dyDescent="0.3">
      <c r="A3232" s="136" t="s">
        <v>2714</v>
      </c>
      <c r="B3232" s="376">
        <v>44763</v>
      </c>
      <c r="C3232" s="137" t="s">
        <v>2610</v>
      </c>
      <c r="D3232" s="137" t="s">
        <v>2529</v>
      </c>
      <c r="E3232" s="137" t="s">
        <v>4481</v>
      </c>
      <c r="F3232" s="2315"/>
      <c r="G3232" s="1551"/>
      <c r="H3232" s="1551"/>
      <c r="I3232" s="1551"/>
      <c r="J3232" s="1551"/>
      <c r="K3232" s="1551"/>
      <c r="L3232" s="1551"/>
      <c r="M3232" s="1551"/>
      <c r="N3232" s="1551"/>
      <c r="O3232" s="1551"/>
      <c r="P3232" s="1551"/>
      <c r="Q3232" s="1551"/>
      <c r="R3232" s="1551"/>
      <c r="S3232" s="1551"/>
      <c r="T3232" s="1551"/>
      <c r="U3232" s="1551"/>
      <c r="V3232" s="1551"/>
      <c r="W3232" s="1551"/>
      <c r="X3232" s="1551"/>
      <c r="Y3232" s="1551"/>
      <c r="Z3232" s="1551"/>
      <c r="AA3232" s="1551"/>
      <c r="AB3232" s="1551"/>
      <c r="AC3232" s="1551"/>
      <c r="AD3232" s="1551"/>
      <c r="AE3232" s="1551"/>
      <c r="AF3232" s="1551"/>
      <c r="AG3232" s="1551"/>
      <c r="AH3232" s="1551"/>
      <c r="AI3232" s="1551"/>
      <c r="AJ3232" s="1551"/>
    </row>
    <row r="3233" spans="1:36" ht="18.75" customHeight="1" x14ac:dyDescent="0.3">
      <c r="A3233" s="136" t="s">
        <v>2714</v>
      </c>
      <c r="B3233" s="376">
        <v>44763</v>
      </c>
      <c r="C3233" s="137" t="s">
        <v>2610</v>
      </c>
      <c r="D3233" s="137" t="s">
        <v>2529</v>
      </c>
      <c r="E3233" s="137" t="s">
        <v>2687</v>
      </c>
      <c r="F3233" s="2316" t="s">
        <v>2651</v>
      </c>
      <c r="G3233" s="1551"/>
      <c r="H3233" s="1551"/>
      <c r="I3233" s="1551"/>
      <c r="J3233" s="1551"/>
      <c r="K3233" s="1551"/>
      <c r="L3233" s="1551"/>
      <c r="M3233" s="1551"/>
      <c r="N3233" s="1551"/>
      <c r="O3233" s="1551"/>
      <c r="P3233" s="1551"/>
      <c r="Q3233" s="1551"/>
      <c r="R3233" s="1551"/>
      <c r="S3233" s="1551"/>
      <c r="T3233" s="1551"/>
      <c r="U3233" s="1551"/>
      <c r="V3233" s="1551"/>
      <c r="W3233" s="1551"/>
      <c r="X3233" s="1551"/>
      <c r="Y3233" s="1551"/>
      <c r="Z3233" s="1551"/>
      <c r="AA3233" s="1551"/>
      <c r="AB3233" s="1551"/>
      <c r="AC3233" s="1551"/>
      <c r="AD3233" s="1551"/>
      <c r="AE3233" s="1551"/>
      <c r="AF3233" s="1551"/>
      <c r="AG3233" s="1551"/>
      <c r="AH3233" s="1551"/>
      <c r="AI3233" s="1551"/>
      <c r="AJ3233" s="1551"/>
    </row>
    <row r="3234" spans="1:36" ht="18.75" x14ac:dyDescent="0.3">
      <c r="A3234" s="136" t="s">
        <v>2714</v>
      </c>
      <c r="B3234" s="376">
        <v>44763</v>
      </c>
      <c r="C3234" s="137" t="s">
        <v>2610</v>
      </c>
      <c r="D3234" s="137" t="s">
        <v>2529</v>
      </c>
      <c r="E3234" s="137" t="s">
        <v>4556</v>
      </c>
      <c r="F3234" s="2315"/>
      <c r="G3234" s="1551"/>
      <c r="H3234" s="1551"/>
      <c r="I3234" s="1551"/>
      <c r="J3234" s="1551"/>
      <c r="K3234" s="1551"/>
      <c r="L3234" s="1551"/>
      <c r="M3234" s="1551"/>
      <c r="N3234" s="1551"/>
      <c r="O3234" s="1551"/>
      <c r="P3234" s="1551"/>
      <c r="Q3234" s="1551"/>
      <c r="R3234" s="1551"/>
      <c r="S3234" s="1551"/>
      <c r="T3234" s="1551"/>
      <c r="U3234" s="1551"/>
      <c r="V3234" s="1551"/>
      <c r="W3234" s="1551"/>
      <c r="X3234" s="1551"/>
      <c r="Y3234" s="1551"/>
      <c r="Z3234" s="1551"/>
      <c r="AA3234" s="1551"/>
      <c r="AB3234" s="1551"/>
      <c r="AC3234" s="1551"/>
      <c r="AD3234" s="1551"/>
      <c r="AE3234" s="1551"/>
      <c r="AF3234" s="1551"/>
      <c r="AG3234" s="1551"/>
      <c r="AH3234" s="1551"/>
      <c r="AI3234" s="1551"/>
      <c r="AJ3234" s="1551"/>
    </row>
    <row r="3235" spans="1:36" ht="18.75" customHeight="1" x14ac:dyDescent="0.3">
      <c r="A3235" s="136" t="s">
        <v>2714</v>
      </c>
      <c r="B3235" s="376">
        <v>44763</v>
      </c>
      <c r="C3235" s="137" t="s">
        <v>2610</v>
      </c>
      <c r="D3235" s="137" t="s">
        <v>2529</v>
      </c>
      <c r="E3235" s="137" t="s">
        <v>2691</v>
      </c>
      <c r="F3235" s="2316" t="s">
        <v>2654</v>
      </c>
      <c r="G3235" s="1551"/>
      <c r="H3235" s="1551"/>
      <c r="I3235" s="1551"/>
      <c r="J3235" s="1551"/>
      <c r="K3235" s="1551"/>
      <c r="L3235" s="1551"/>
      <c r="M3235" s="1551"/>
      <c r="N3235" s="1551"/>
      <c r="O3235" s="1551"/>
      <c r="P3235" s="1551"/>
      <c r="Q3235" s="1551"/>
      <c r="R3235" s="1551"/>
      <c r="S3235" s="1551"/>
      <c r="T3235" s="1551"/>
      <c r="U3235" s="1551"/>
      <c r="V3235" s="1551"/>
      <c r="W3235" s="1551"/>
      <c r="X3235" s="1551"/>
      <c r="Y3235" s="1551"/>
      <c r="Z3235" s="1551"/>
      <c r="AA3235" s="1551"/>
      <c r="AB3235" s="1551"/>
      <c r="AC3235" s="1551"/>
      <c r="AD3235" s="1551"/>
      <c r="AE3235" s="1551"/>
      <c r="AF3235" s="1551"/>
      <c r="AG3235" s="1551"/>
      <c r="AH3235" s="1551"/>
      <c r="AI3235" s="1551"/>
      <c r="AJ3235" s="1551"/>
    </row>
    <row r="3236" spans="1:36" ht="18.75" x14ac:dyDescent="0.3">
      <c r="A3236" s="136" t="s">
        <v>2714</v>
      </c>
      <c r="B3236" s="376">
        <v>44763</v>
      </c>
      <c r="C3236" s="137" t="s">
        <v>2610</v>
      </c>
      <c r="D3236" s="137" t="s">
        <v>2529</v>
      </c>
      <c r="E3236" s="137" t="s">
        <v>4690</v>
      </c>
      <c r="F3236" s="2315"/>
      <c r="G3236" s="1551"/>
      <c r="H3236" s="1551"/>
      <c r="I3236" s="1551"/>
      <c r="J3236" s="1551"/>
      <c r="K3236" s="1551"/>
      <c r="L3236" s="1551"/>
      <c r="M3236" s="1551"/>
      <c r="N3236" s="1551"/>
      <c r="O3236" s="1551"/>
      <c r="P3236" s="1551"/>
      <c r="Q3236" s="1551"/>
      <c r="R3236" s="1551"/>
      <c r="S3236" s="1551"/>
      <c r="T3236" s="1551"/>
      <c r="U3236" s="1551"/>
      <c r="V3236" s="1551"/>
      <c r="W3236" s="1551"/>
      <c r="X3236" s="1551"/>
      <c r="Y3236" s="1551"/>
      <c r="Z3236" s="1551"/>
      <c r="AA3236" s="1551"/>
      <c r="AB3236" s="1551"/>
      <c r="AC3236" s="1551"/>
      <c r="AD3236" s="1551"/>
      <c r="AE3236" s="1551"/>
      <c r="AF3236" s="1551"/>
      <c r="AG3236" s="1551"/>
      <c r="AH3236" s="1551"/>
      <c r="AI3236" s="1551"/>
      <c r="AJ3236" s="1551"/>
    </row>
    <row r="3237" spans="1:36" ht="18.75" customHeight="1" x14ac:dyDescent="0.3">
      <c r="A3237" s="136" t="s">
        <v>2714</v>
      </c>
      <c r="B3237" s="376">
        <v>44763</v>
      </c>
      <c r="C3237" s="137" t="s">
        <v>2610</v>
      </c>
      <c r="D3237" s="137" t="s">
        <v>2529</v>
      </c>
      <c r="E3237" s="137" t="s">
        <v>4475</v>
      </c>
      <c r="F3237" s="2316" t="s">
        <v>2657</v>
      </c>
      <c r="G3237" s="1551"/>
      <c r="H3237" s="1551"/>
      <c r="I3237" s="1551"/>
      <c r="J3237" s="1551"/>
      <c r="K3237" s="1551"/>
      <c r="L3237" s="1551"/>
      <c r="M3237" s="1551"/>
      <c r="N3237" s="1551"/>
      <c r="O3237" s="1551"/>
      <c r="P3237" s="1551"/>
      <c r="Q3237" s="1551"/>
      <c r="R3237" s="1551"/>
      <c r="S3237" s="1551"/>
      <c r="T3237" s="1551"/>
      <c r="U3237" s="1551"/>
      <c r="V3237" s="1551"/>
      <c r="W3237" s="1551"/>
      <c r="X3237" s="1551"/>
      <c r="Y3237" s="1551"/>
      <c r="Z3237" s="1551"/>
      <c r="AA3237" s="1551"/>
      <c r="AB3237" s="1551"/>
      <c r="AC3237" s="1551"/>
      <c r="AD3237" s="1551"/>
      <c r="AE3237" s="1551"/>
      <c r="AF3237" s="1551"/>
      <c r="AG3237" s="1551"/>
      <c r="AH3237" s="1551"/>
      <c r="AI3237" s="1551"/>
      <c r="AJ3237" s="1551"/>
    </row>
    <row r="3238" spans="1:36" ht="18.75" x14ac:dyDescent="0.3">
      <c r="A3238" s="136" t="s">
        <v>2714</v>
      </c>
      <c r="B3238" s="376">
        <v>44763</v>
      </c>
      <c r="C3238" s="137" t="s">
        <v>2610</v>
      </c>
      <c r="D3238" s="137" t="s">
        <v>2529</v>
      </c>
      <c r="E3238" s="137" t="s">
        <v>2663</v>
      </c>
      <c r="F3238" s="2316"/>
      <c r="G3238" s="1551"/>
      <c r="H3238" s="1551"/>
      <c r="I3238" s="1551"/>
      <c r="J3238" s="1551"/>
      <c r="K3238" s="1551"/>
      <c r="L3238" s="1551"/>
      <c r="M3238" s="1551"/>
      <c r="N3238" s="1551"/>
      <c r="O3238" s="1551"/>
      <c r="P3238" s="1551"/>
      <c r="Q3238" s="1551"/>
      <c r="R3238" s="1551"/>
      <c r="S3238" s="1551"/>
      <c r="T3238" s="1551"/>
      <c r="U3238" s="1551"/>
      <c r="V3238" s="1551"/>
      <c r="W3238" s="1551"/>
      <c r="X3238" s="1551"/>
      <c r="Y3238" s="1551"/>
      <c r="Z3238" s="1551"/>
      <c r="AA3238" s="1551"/>
      <c r="AB3238" s="1551"/>
      <c r="AC3238" s="1551"/>
      <c r="AD3238" s="1551"/>
      <c r="AE3238" s="1551"/>
      <c r="AF3238" s="1551"/>
      <c r="AG3238" s="1551"/>
      <c r="AH3238" s="1551"/>
      <c r="AI3238" s="1551"/>
      <c r="AJ3238" s="1551"/>
    </row>
    <row r="3239" spans="1:36" ht="18.75" x14ac:dyDescent="0.3">
      <c r="A3239" s="136" t="s">
        <v>2714</v>
      </c>
      <c r="B3239" s="376">
        <v>44763</v>
      </c>
      <c r="C3239" s="137" t="s">
        <v>2610</v>
      </c>
      <c r="D3239" s="137" t="s">
        <v>2529</v>
      </c>
      <c r="E3239" s="137" t="s">
        <v>4465</v>
      </c>
      <c r="F3239" s="2315"/>
      <c r="G3239" s="1551"/>
      <c r="H3239" s="1551"/>
      <c r="I3239" s="1551"/>
      <c r="J3239" s="1551"/>
      <c r="K3239" s="1551"/>
      <c r="L3239" s="1551"/>
      <c r="M3239" s="1551"/>
      <c r="N3239" s="1551"/>
      <c r="O3239" s="1551"/>
      <c r="P3239" s="1551"/>
      <c r="Q3239" s="1551"/>
      <c r="R3239" s="1551"/>
      <c r="S3239" s="1551"/>
      <c r="T3239" s="1551"/>
      <c r="U3239" s="1551"/>
      <c r="V3239" s="1551"/>
      <c r="W3239" s="1551"/>
      <c r="X3239" s="1551"/>
      <c r="Y3239" s="1551"/>
      <c r="Z3239" s="1551"/>
      <c r="AA3239" s="1551"/>
      <c r="AB3239" s="1551"/>
      <c r="AC3239" s="1551"/>
      <c r="AD3239" s="1551"/>
      <c r="AE3239" s="1551"/>
      <c r="AF3239" s="1551"/>
      <c r="AG3239" s="1551"/>
      <c r="AH3239" s="1551"/>
      <c r="AI3239" s="1551"/>
      <c r="AJ3239" s="1551"/>
    </row>
    <row r="3240" spans="1:36" ht="18.75" customHeight="1" x14ac:dyDescent="0.3">
      <c r="A3240" s="136" t="s">
        <v>2714</v>
      </c>
      <c r="B3240" s="376">
        <v>44763</v>
      </c>
      <c r="C3240" s="137" t="s">
        <v>2610</v>
      </c>
      <c r="D3240" s="137" t="s">
        <v>2529</v>
      </c>
      <c r="E3240" s="137" t="s">
        <v>4505</v>
      </c>
      <c r="F3240" s="2316" t="s">
        <v>2759</v>
      </c>
      <c r="G3240" s="1551"/>
      <c r="H3240" s="1551"/>
      <c r="I3240" s="1551"/>
      <c r="J3240" s="1551"/>
      <c r="K3240" s="1551"/>
      <c r="L3240" s="1551"/>
      <c r="M3240" s="1551"/>
      <c r="N3240" s="1551"/>
      <c r="O3240" s="1551"/>
      <c r="P3240" s="1551"/>
      <c r="Q3240" s="1551"/>
      <c r="R3240" s="1551"/>
      <c r="S3240" s="1551"/>
      <c r="T3240" s="1551"/>
      <c r="U3240" s="1551"/>
      <c r="V3240" s="1551"/>
      <c r="W3240" s="1551"/>
      <c r="X3240" s="1551"/>
      <c r="Y3240" s="1551"/>
      <c r="Z3240" s="1551"/>
      <c r="AA3240" s="1551"/>
      <c r="AB3240" s="1551"/>
      <c r="AC3240" s="1551"/>
      <c r="AD3240" s="1551"/>
      <c r="AE3240" s="1551"/>
      <c r="AF3240" s="1551"/>
      <c r="AG3240" s="1551"/>
      <c r="AH3240" s="1551"/>
      <c r="AI3240" s="1551"/>
      <c r="AJ3240" s="1551"/>
    </row>
    <row r="3241" spans="1:36" ht="18.75" x14ac:dyDescent="0.3">
      <c r="A3241" s="136" t="s">
        <v>2714</v>
      </c>
      <c r="B3241" s="376">
        <v>44763</v>
      </c>
      <c r="C3241" s="137" t="s">
        <v>2610</v>
      </c>
      <c r="D3241" s="137" t="s">
        <v>2529</v>
      </c>
      <c r="E3241" s="137" t="s">
        <v>2689</v>
      </c>
      <c r="F3241" s="2315"/>
      <c r="G3241" s="1551"/>
      <c r="H3241" s="1551"/>
      <c r="I3241" s="1551"/>
      <c r="J3241" s="1551"/>
      <c r="K3241" s="1551"/>
      <c r="L3241" s="1551"/>
      <c r="M3241" s="1551"/>
      <c r="N3241" s="1551"/>
      <c r="O3241" s="1551"/>
      <c r="P3241" s="1551"/>
      <c r="Q3241" s="1551"/>
      <c r="R3241" s="1551"/>
      <c r="S3241" s="1551"/>
      <c r="T3241" s="1551"/>
      <c r="U3241" s="1551"/>
      <c r="V3241" s="1551"/>
      <c r="W3241" s="1551"/>
      <c r="X3241" s="1551"/>
      <c r="Y3241" s="1551"/>
      <c r="Z3241" s="1551"/>
      <c r="AA3241" s="1551"/>
      <c r="AB3241" s="1551"/>
      <c r="AC3241" s="1551"/>
      <c r="AD3241" s="1551"/>
      <c r="AE3241" s="1551"/>
      <c r="AF3241" s="1551"/>
      <c r="AG3241" s="1551"/>
      <c r="AH3241" s="1551"/>
      <c r="AI3241" s="1551"/>
      <c r="AJ3241" s="1551"/>
    </row>
    <row r="3242" spans="1:36" ht="18.75" customHeight="1" x14ac:dyDescent="0.3">
      <c r="A3242" s="136" t="s">
        <v>2714</v>
      </c>
      <c r="B3242" s="376">
        <v>44763</v>
      </c>
      <c r="C3242" s="137" t="s">
        <v>2610</v>
      </c>
      <c r="D3242" s="137" t="s">
        <v>2529</v>
      </c>
      <c r="E3242" s="137" t="s">
        <v>2683</v>
      </c>
      <c r="F3242" s="2316" t="s">
        <v>2659</v>
      </c>
      <c r="G3242" s="1551"/>
      <c r="H3242" s="1551"/>
      <c r="I3242" s="1551"/>
      <c r="J3242" s="1551"/>
      <c r="K3242" s="1551"/>
      <c r="L3242" s="1551"/>
      <c r="M3242" s="1551"/>
      <c r="N3242" s="1551"/>
      <c r="O3242" s="1551"/>
      <c r="P3242" s="1551"/>
      <c r="Q3242" s="1551"/>
      <c r="R3242" s="1551"/>
      <c r="S3242" s="1551"/>
      <c r="T3242" s="1551"/>
      <c r="U3242" s="1551"/>
      <c r="V3242" s="1551"/>
      <c r="W3242" s="1551"/>
      <c r="X3242" s="1551"/>
      <c r="Y3242" s="1551"/>
      <c r="Z3242" s="1551"/>
      <c r="AA3242" s="1551"/>
      <c r="AB3242" s="1551"/>
      <c r="AC3242" s="1551"/>
      <c r="AD3242" s="1551"/>
      <c r="AE3242" s="1551"/>
      <c r="AF3242" s="1551"/>
      <c r="AG3242" s="1551"/>
      <c r="AH3242" s="1551"/>
      <c r="AI3242" s="1551"/>
      <c r="AJ3242" s="1551"/>
    </row>
    <row r="3243" spans="1:36" ht="18.75" x14ac:dyDescent="0.3">
      <c r="A3243" s="136" t="s">
        <v>2714</v>
      </c>
      <c r="B3243" s="376">
        <v>44763</v>
      </c>
      <c r="C3243" s="137" t="s">
        <v>2610</v>
      </c>
      <c r="D3243" s="137" t="s">
        <v>2529</v>
      </c>
      <c r="E3243" s="137" t="s">
        <v>2677</v>
      </c>
      <c r="F3243" s="2315"/>
      <c r="G3243" s="1551"/>
      <c r="H3243" s="1551"/>
      <c r="I3243" s="1551"/>
      <c r="J3243" s="1551"/>
      <c r="K3243" s="1551"/>
      <c r="L3243" s="1551"/>
      <c r="M3243" s="1551"/>
      <c r="N3243" s="1551"/>
      <c r="O3243" s="1551"/>
      <c r="P3243" s="1551"/>
      <c r="Q3243" s="1551"/>
      <c r="R3243" s="1551"/>
      <c r="S3243" s="1551"/>
      <c r="T3243" s="1551"/>
      <c r="U3243" s="1551"/>
      <c r="V3243" s="1551"/>
      <c r="W3243" s="1551"/>
      <c r="X3243" s="1551"/>
      <c r="Y3243" s="1551"/>
      <c r="Z3243" s="1551"/>
      <c r="AA3243" s="1551"/>
      <c r="AB3243" s="1551"/>
      <c r="AC3243" s="1551"/>
      <c r="AD3243" s="1551"/>
      <c r="AE3243" s="1551"/>
      <c r="AF3243" s="1551"/>
      <c r="AG3243" s="1551"/>
      <c r="AH3243" s="1551"/>
      <c r="AI3243" s="1551"/>
      <c r="AJ3243" s="1551"/>
    </row>
    <row r="3244" spans="1:36" ht="18.75" customHeight="1" x14ac:dyDescent="0.3">
      <c r="A3244" s="136" t="s">
        <v>2714</v>
      </c>
      <c r="B3244" s="376">
        <v>44763</v>
      </c>
      <c r="C3244" s="137" t="s">
        <v>2610</v>
      </c>
      <c r="D3244" s="137" t="s">
        <v>2529</v>
      </c>
      <c r="E3244" s="137" t="s">
        <v>4652</v>
      </c>
      <c r="F3244" s="2316" t="s">
        <v>2662</v>
      </c>
      <c r="G3244" s="1551"/>
      <c r="H3244" s="1551"/>
      <c r="I3244" s="1551"/>
      <c r="J3244" s="1551"/>
      <c r="K3244" s="1551"/>
      <c r="L3244" s="1551"/>
      <c r="M3244" s="1551"/>
      <c r="N3244" s="1551"/>
      <c r="O3244" s="1551"/>
      <c r="P3244" s="1551"/>
      <c r="Q3244" s="1551"/>
      <c r="R3244" s="1551"/>
      <c r="S3244" s="1551"/>
      <c r="T3244" s="1551"/>
      <c r="U3244" s="1551"/>
      <c r="V3244" s="1551"/>
      <c r="W3244" s="1551"/>
      <c r="X3244" s="1551"/>
      <c r="Y3244" s="1551"/>
      <c r="Z3244" s="1551"/>
      <c r="AA3244" s="1551"/>
      <c r="AB3244" s="1551"/>
      <c r="AC3244" s="1551"/>
      <c r="AD3244" s="1551"/>
      <c r="AE3244" s="1551"/>
      <c r="AF3244" s="1551"/>
      <c r="AG3244" s="1551"/>
      <c r="AH3244" s="1551"/>
      <c r="AI3244" s="1551"/>
      <c r="AJ3244" s="1551"/>
    </row>
    <row r="3245" spans="1:36" ht="18.75" x14ac:dyDescent="0.3">
      <c r="A3245" s="140" t="s">
        <v>2714</v>
      </c>
      <c r="B3245" s="377">
        <v>44763</v>
      </c>
      <c r="C3245" s="141" t="s">
        <v>2610</v>
      </c>
      <c r="D3245" s="141" t="s">
        <v>2529</v>
      </c>
      <c r="E3245" s="141" t="s">
        <v>2695</v>
      </c>
      <c r="F3245" s="2317"/>
      <c r="G3245" s="1551"/>
      <c r="H3245" s="1551"/>
      <c r="I3245" s="1551"/>
      <c r="J3245" s="1551"/>
      <c r="K3245" s="1551"/>
      <c r="L3245" s="1551"/>
      <c r="M3245" s="1551"/>
      <c r="N3245" s="1551"/>
      <c r="O3245" s="1551"/>
      <c r="P3245" s="1551"/>
      <c r="Q3245" s="1551"/>
      <c r="R3245" s="1551"/>
      <c r="S3245" s="1551"/>
      <c r="T3245" s="1551"/>
      <c r="U3245" s="1551"/>
      <c r="V3245" s="1551"/>
      <c r="W3245" s="1551"/>
      <c r="X3245" s="1551"/>
      <c r="Y3245" s="1551"/>
      <c r="Z3245" s="1551"/>
      <c r="AA3245" s="1551"/>
      <c r="AB3245" s="1551"/>
      <c r="AC3245" s="1551"/>
      <c r="AD3245" s="1551"/>
      <c r="AE3245" s="1551"/>
      <c r="AF3245" s="1551"/>
      <c r="AG3245" s="1551"/>
      <c r="AH3245" s="1551"/>
      <c r="AI3245" s="1551"/>
      <c r="AJ3245" s="1551"/>
    </row>
    <row r="3246" spans="1:36" ht="18.75" x14ac:dyDescent="0.3">
      <c r="A3246" s="2305" t="s">
        <v>4691</v>
      </c>
      <c r="B3246" s="2306"/>
      <c r="C3246" s="2306"/>
      <c r="D3246" s="2306"/>
      <c r="E3246" s="2306"/>
      <c r="F3246" s="2307"/>
      <c r="G3246" s="1551"/>
      <c r="H3246" s="1551"/>
      <c r="I3246" s="1551"/>
      <c r="J3246" s="1551"/>
      <c r="K3246" s="1551"/>
      <c r="L3246" s="1551"/>
      <c r="M3246" s="1551"/>
      <c r="N3246" s="1551"/>
      <c r="O3246" s="1551"/>
      <c r="P3246" s="1551"/>
      <c r="Q3246" s="1551"/>
      <c r="R3246" s="1551"/>
      <c r="S3246" s="1551"/>
      <c r="T3246" s="1551"/>
      <c r="U3246" s="1551"/>
      <c r="V3246" s="1551"/>
      <c r="W3246" s="1551"/>
      <c r="X3246" s="1551"/>
      <c r="Y3246" s="1551"/>
      <c r="Z3246" s="1551"/>
      <c r="AA3246" s="1551"/>
      <c r="AB3246" s="1551"/>
      <c r="AC3246" s="1551"/>
      <c r="AD3246" s="1551"/>
      <c r="AE3246" s="1551"/>
      <c r="AF3246" s="1551"/>
      <c r="AG3246" s="1551"/>
      <c r="AH3246" s="1551"/>
      <c r="AI3246" s="1551"/>
      <c r="AJ3246" s="1551"/>
    </row>
    <row r="3247" spans="1:36" ht="18.75" x14ac:dyDescent="0.3">
      <c r="A3247" s="2482" t="s">
        <v>4689</v>
      </c>
      <c r="B3247" s="2483"/>
      <c r="C3247" s="2483"/>
      <c r="D3247" s="2483"/>
      <c r="E3247" s="2483"/>
      <c r="F3247" s="2484"/>
      <c r="G3247" s="1551"/>
      <c r="H3247" s="1551"/>
      <c r="I3247" s="1551"/>
      <c r="J3247" s="1551"/>
      <c r="K3247" s="1551"/>
      <c r="L3247" s="1551"/>
      <c r="M3247" s="1551"/>
      <c r="N3247" s="1551"/>
      <c r="O3247" s="1551"/>
      <c r="P3247" s="1551"/>
      <c r="Q3247" s="1551"/>
      <c r="R3247" s="1551"/>
      <c r="S3247" s="1551"/>
      <c r="T3247" s="1551"/>
      <c r="U3247" s="1551"/>
      <c r="V3247" s="1551"/>
      <c r="W3247" s="1551"/>
      <c r="X3247" s="1551"/>
      <c r="Y3247" s="1551"/>
      <c r="Z3247" s="1551"/>
      <c r="AA3247" s="1551"/>
      <c r="AB3247" s="1551"/>
      <c r="AC3247" s="1551"/>
      <c r="AD3247" s="1551"/>
      <c r="AE3247" s="1551"/>
      <c r="AF3247" s="1551"/>
      <c r="AG3247" s="1551"/>
      <c r="AH3247" s="1551"/>
      <c r="AI3247" s="1551"/>
      <c r="AJ3247" s="1551"/>
    </row>
    <row r="3248" spans="1:36" x14ac:dyDescent="0.25">
      <c r="A3248" s="2318" t="s">
        <v>6</v>
      </c>
      <c r="B3248" s="2318"/>
      <c r="C3248" s="2318"/>
      <c r="D3248" s="2318"/>
      <c r="E3248" s="2318"/>
      <c r="F3248" s="2318"/>
      <c r="G3248" s="1551"/>
      <c r="H3248" s="1551"/>
      <c r="I3248" s="1551"/>
      <c r="J3248" s="1551"/>
      <c r="K3248" s="1551"/>
      <c r="L3248" s="1551"/>
      <c r="M3248" s="1551"/>
      <c r="N3248" s="1551"/>
      <c r="O3248" s="1551"/>
      <c r="P3248" s="1551"/>
      <c r="Q3248" s="1551"/>
      <c r="R3248" s="1551"/>
      <c r="S3248" s="1551"/>
      <c r="T3248" s="1551"/>
      <c r="U3248" s="1551"/>
      <c r="V3248" s="1551"/>
      <c r="W3248" s="1551"/>
      <c r="X3248" s="1551"/>
      <c r="Y3248" s="1551"/>
      <c r="Z3248" s="1551"/>
      <c r="AA3248" s="1551"/>
      <c r="AB3248" s="1551"/>
      <c r="AC3248" s="1551"/>
      <c r="AD3248" s="1551"/>
      <c r="AE3248" s="1551"/>
      <c r="AF3248" s="1551"/>
      <c r="AG3248" s="1551"/>
      <c r="AH3248" s="1551"/>
      <c r="AI3248" s="1551"/>
      <c r="AJ3248" s="1551"/>
    </row>
    <row r="3249" spans="1:36" ht="18.75" customHeight="1" x14ac:dyDescent="0.3">
      <c r="A3249" s="132" t="s">
        <v>826</v>
      </c>
      <c r="B3249" s="375">
        <v>44764</v>
      </c>
      <c r="C3249" s="133" t="s">
        <v>2610</v>
      </c>
      <c r="D3249" s="133" t="s">
        <v>2615</v>
      </c>
      <c r="E3249" s="133" t="s">
        <v>4479</v>
      </c>
      <c r="F3249" s="2314" t="s">
        <v>2624</v>
      </c>
      <c r="G3249" s="1551"/>
      <c r="H3249" s="1551"/>
      <c r="I3249" s="1551"/>
      <c r="J3249" s="1551"/>
      <c r="K3249" s="1551"/>
      <c r="L3249" s="1551"/>
      <c r="M3249" s="1551"/>
      <c r="N3249" s="1551"/>
      <c r="O3249" s="1551"/>
      <c r="P3249" s="1551"/>
      <c r="Q3249" s="1551"/>
      <c r="R3249" s="1551"/>
      <c r="S3249" s="1551"/>
      <c r="T3249" s="1551"/>
      <c r="U3249" s="1551"/>
      <c r="V3249" s="1551"/>
      <c r="W3249" s="1551"/>
      <c r="X3249" s="1551"/>
      <c r="Y3249" s="1551"/>
      <c r="Z3249" s="1551"/>
      <c r="AA3249" s="1551"/>
      <c r="AB3249" s="1551"/>
      <c r="AC3249" s="1551"/>
      <c r="AD3249" s="1551"/>
      <c r="AE3249" s="1551"/>
      <c r="AF3249" s="1551"/>
      <c r="AG3249" s="1551"/>
      <c r="AH3249" s="1551"/>
      <c r="AI3249" s="1551"/>
      <c r="AJ3249" s="1551"/>
    </row>
    <row r="3250" spans="1:36" ht="18.75" x14ac:dyDescent="0.3">
      <c r="A3250" s="136" t="s">
        <v>826</v>
      </c>
      <c r="B3250" s="376">
        <v>44764</v>
      </c>
      <c r="C3250" s="137" t="s">
        <v>2610</v>
      </c>
      <c r="D3250" s="137" t="s">
        <v>2615</v>
      </c>
      <c r="E3250" s="137" t="s">
        <v>2800</v>
      </c>
      <c r="F3250" s="2316"/>
      <c r="G3250" s="1551"/>
      <c r="H3250" s="1551"/>
      <c r="I3250" s="1551"/>
      <c r="J3250" s="1551"/>
      <c r="K3250" s="1551"/>
      <c r="L3250" s="1551"/>
      <c r="M3250" s="1551"/>
      <c r="N3250" s="1551"/>
      <c r="O3250" s="1551"/>
      <c r="P3250" s="1551"/>
      <c r="Q3250" s="1551"/>
      <c r="R3250" s="1551"/>
      <c r="S3250" s="1551"/>
      <c r="T3250" s="1551"/>
      <c r="U3250" s="1551"/>
      <c r="V3250" s="1551"/>
      <c r="W3250" s="1551"/>
      <c r="X3250" s="1551"/>
      <c r="Y3250" s="1551"/>
      <c r="Z3250" s="1551"/>
      <c r="AA3250" s="1551"/>
      <c r="AB3250" s="1551"/>
      <c r="AC3250" s="1551"/>
      <c r="AD3250" s="1551"/>
      <c r="AE3250" s="1551"/>
      <c r="AF3250" s="1551"/>
      <c r="AG3250" s="1551"/>
      <c r="AH3250" s="1551"/>
      <c r="AI3250" s="1551"/>
      <c r="AJ3250" s="1551"/>
    </row>
    <row r="3251" spans="1:36" ht="18.75" x14ac:dyDescent="0.3">
      <c r="A3251" s="136" t="s">
        <v>826</v>
      </c>
      <c r="B3251" s="376">
        <v>44764</v>
      </c>
      <c r="C3251" s="137" t="s">
        <v>2610</v>
      </c>
      <c r="D3251" s="137" t="s">
        <v>2615</v>
      </c>
      <c r="E3251" s="137" t="s">
        <v>4573</v>
      </c>
      <c r="F3251" s="2315"/>
      <c r="G3251" s="1551"/>
      <c r="H3251" s="1551"/>
      <c r="I3251" s="1551"/>
      <c r="J3251" s="1551"/>
      <c r="K3251" s="1551"/>
      <c r="L3251" s="1551"/>
      <c r="M3251" s="1551"/>
      <c r="N3251" s="1551"/>
      <c r="O3251" s="1551"/>
      <c r="P3251" s="1551"/>
      <c r="Q3251" s="1551"/>
      <c r="R3251" s="1551"/>
      <c r="S3251" s="1551"/>
      <c r="T3251" s="1551"/>
      <c r="U3251" s="1551"/>
      <c r="V3251" s="1551"/>
      <c r="W3251" s="1551"/>
      <c r="X3251" s="1551"/>
      <c r="Y3251" s="1551"/>
      <c r="Z3251" s="1551"/>
      <c r="AA3251" s="1551"/>
      <c r="AB3251" s="1551"/>
      <c r="AC3251" s="1551"/>
      <c r="AD3251" s="1551"/>
      <c r="AE3251" s="1551"/>
      <c r="AF3251" s="1551"/>
      <c r="AG3251" s="1551"/>
      <c r="AH3251" s="1551"/>
      <c r="AI3251" s="1551"/>
      <c r="AJ3251" s="1551"/>
    </row>
    <row r="3252" spans="1:36" ht="18.75" customHeight="1" x14ac:dyDescent="0.3">
      <c r="A3252" s="136" t="s">
        <v>826</v>
      </c>
      <c r="B3252" s="376">
        <v>44764</v>
      </c>
      <c r="C3252" s="137" t="s">
        <v>2610</v>
      </c>
      <c r="D3252" s="137" t="s">
        <v>2615</v>
      </c>
      <c r="E3252" s="137" t="s">
        <v>4483</v>
      </c>
      <c r="F3252" s="2316" t="s">
        <v>2627</v>
      </c>
      <c r="G3252" s="1551"/>
      <c r="H3252" s="1551"/>
      <c r="I3252" s="1551"/>
      <c r="J3252" s="1551"/>
      <c r="K3252" s="1551"/>
      <c r="L3252" s="1551"/>
      <c r="M3252" s="1551"/>
      <c r="N3252" s="1551"/>
      <c r="O3252" s="1551"/>
      <c r="P3252" s="1551"/>
      <c r="Q3252" s="1551"/>
      <c r="R3252" s="1551"/>
      <c r="S3252" s="1551"/>
      <c r="T3252" s="1551"/>
      <c r="U3252" s="1551"/>
      <c r="V3252" s="1551"/>
      <c r="W3252" s="1551"/>
      <c r="X3252" s="1551"/>
      <c r="Y3252" s="1551"/>
      <c r="Z3252" s="1551"/>
      <c r="AA3252" s="1551"/>
      <c r="AB3252" s="1551"/>
      <c r="AC3252" s="1551"/>
      <c r="AD3252" s="1551"/>
      <c r="AE3252" s="1551"/>
      <c r="AF3252" s="1551"/>
      <c r="AG3252" s="1551"/>
      <c r="AH3252" s="1551"/>
      <c r="AI3252" s="1551"/>
      <c r="AJ3252" s="1551"/>
    </row>
    <row r="3253" spans="1:36" ht="18.75" x14ac:dyDescent="0.3">
      <c r="A3253" s="136" t="s">
        <v>826</v>
      </c>
      <c r="B3253" s="376">
        <v>44764</v>
      </c>
      <c r="C3253" s="137" t="s">
        <v>2610</v>
      </c>
      <c r="D3253" s="137" t="s">
        <v>2615</v>
      </c>
      <c r="E3253" s="137" t="s">
        <v>4548</v>
      </c>
      <c r="F3253" s="2316"/>
      <c r="G3253" s="1551"/>
      <c r="H3253" s="1551"/>
      <c r="I3253" s="1551"/>
      <c r="J3253" s="1551"/>
      <c r="K3253" s="1551"/>
      <c r="L3253" s="1551"/>
      <c r="M3253" s="1551"/>
      <c r="N3253" s="1551"/>
      <c r="O3253" s="1551"/>
      <c r="P3253" s="1551"/>
      <c r="Q3253" s="1551"/>
      <c r="R3253" s="1551"/>
      <c r="S3253" s="1551"/>
      <c r="T3253" s="1551"/>
      <c r="U3253" s="1551"/>
      <c r="V3253" s="1551"/>
      <c r="W3253" s="1551"/>
      <c r="X3253" s="1551"/>
      <c r="Y3253" s="1551"/>
      <c r="Z3253" s="1551"/>
      <c r="AA3253" s="1551"/>
      <c r="AB3253" s="1551"/>
      <c r="AC3253" s="1551"/>
      <c r="AD3253" s="1551"/>
      <c r="AE3253" s="1551"/>
      <c r="AF3253" s="1551"/>
      <c r="AG3253" s="1551"/>
      <c r="AH3253" s="1551"/>
      <c r="AI3253" s="1551"/>
      <c r="AJ3253" s="1551"/>
    </row>
    <row r="3254" spans="1:36" ht="18.75" x14ac:dyDescent="0.3">
      <c r="A3254" s="136" t="s">
        <v>826</v>
      </c>
      <c r="B3254" s="376">
        <v>44764</v>
      </c>
      <c r="C3254" s="137" t="s">
        <v>2610</v>
      </c>
      <c r="D3254" s="137" t="s">
        <v>2615</v>
      </c>
      <c r="E3254" s="137" t="s">
        <v>2656</v>
      </c>
      <c r="F3254" s="2315"/>
      <c r="G3254" s="1551"/>
      <c r="H3254" s="1551"/>
      <c r="I3254" s="1551"/>
      <c r="J3254" s="1551"/>
      <c r="K3254" s="1551"/>
      <c r="L3254" s="1551"/>
      <c r="M3254" s="1551"/>
      <c r="N3254" s="1551"/>
      <c r="O3254" s="1551"/>
      <c r="P3254" s="1551"/>
      <c r="Q3254" s="1551"/>
      <c r="R3254" s="1551"/>
      <c r="S3254" s="1551"/>
      <c r="T3254" s="1551"/>
      <c r="U3254" s="1551"/>
      <c r="V3254" s="1551"/>
      <c r="W3254" s="1551"/>
      <c r="X3254" s="1551"/>
      <c r="Y3254" s="1551"/>
      <c r="Z3254" s="1551"/>
      <c r="AA3254" s="1551"/>
      <c r="AB3254" s="1551"/>
      <c r="AC3254" s="1551"/>
      <c r="AD3254" s="1551"/>
      <c r="AE3254" s="1551"/>
      <c r="AF3254" s="1551"/>
      <c r="AG3254" s="1551"/>
      <c r="AH3254" s="1551"/>
      <c r="AI3254" s="1551"/>
      <c r="AJ3254" s="1551"/>
    </row>
    <row r="3255" spans="1:36" ht="18.75" customHeight="1" x14ac:dyDescent="0.3">
      <c r="A3255" s="136" t="s">
        <v>826</v>
      </c>
      <c r="B3255" s="376">
        <v>44764</v>
      </c>
      <c r="C3255" s="137" t="s">
        <v>2610</v>
      </c>
      <c r="D3255" s="137" t="s">
        <v>2615</v>
      </c>
      <c r="E3255" s="137" t="s">
        <v>2679</v>
      </c>
      <c r="F3255" s="2316" t="s">
        <v>2700</v>
      </c>
      <c r="G3255" s="1551"/>
      <c r="H3255" s="1551"/>
      <c r="I3255" s="1551"/>
      <c r="J3255" s="1551"/>
      <c r="K3255" s="1551"/>
      <c r="L3255" s="1551"/>
      <c r="M3255" s="1551"/>
      <c r="N3255" s="1551"/>
      <c r="O3255" s="1551"/>
      <c r="P3255" s="1551"/>
      <c r="Q3255" s="1551"/>
      <c r="R3255" s="1551"/>
      <c r="S3255" s="1551"/>
      <c r="T3255" s="1551"/>
      <c r="U3255" s="1551"/>
      <c r="V3255" s="1551"/>
      <c r="W3255" s="1551"/>
      <c r="X3255" s="1551"/>
      <c r="Y3255" s="1551"/>
      <c r="Z3255" s="1551"/>
      <c r="AA3255" s="1551"/>
      <c r="AB3255" s="1551"/>
      <c r="AC3255" s="1551"/>
      <c r="AD3255" s="1551"/>
      <c r="AE3255" s="1551"/>
      <c r="AF3255" s="1551"/>
      <c r="AG3255" s="1551"/>
      <c r="AH3255" s="1551"/>
      <c r="AI3255" s="1551"/>
      <c r="AJ3255" s="1551"/>
    </row>
    <row r="3256" spans="1:36" ht="18.75" x14ac:dyDescent="0.3">
      <c r="A3256" s="136" t="s">
        <v>826</v>
      </c>
      <c r="B3256" s="376">
        <v>44764</v>
      </c>
      <c r="C3256" s="137" t="s">
        <v>2610</v>
      </c>
      <c r="D3256" s="137" t="s">
        <v>2615</v>
      </c>
      <c r="E3256" s="137" t="s">
        <v>4571</v>
      </c>
      <c r="F3256" s="2316"/>
      <c r="G3256" s="1551"/>
      <c r="H3256" s="1551"/>
      <c r="I3256" s="1551"/>
      <c r="J3256" s="1551"/>
      <c r="K3256" s="1551"/>
      <c r="L3256" s="1551"/>
      <c r="M3256" s="1551"/>
      <c r="N3256" s="1551"/>
      <c r="O3256" s="1551"/>
      <c r="P3256" s="1551"/>
      <c r="Q3256" s="1551"/>
      <c r="R3256" s="1551"/>
      <c r="S3256" s="1551"/>
      <c r="T3256" s="1551"/>
      <c r="U3256" s="1551"/>
      <c r="V3256" s="1551"/>
      <c r="W3256" s="1551"/>
      <c r="X3256" s="1551"/>
      <c r="Y3256" s="1551"/>
      <c r="Z3256" s="1551"/>
      <c r="AA3256" s="1551"/>
      <c r="AB3256" s="1551"/>
      <c r="AC3256" s="1551"/>
      <c r="AD3256" s="1551"/>
      <c r="AE3256" s="1551"/>
      <c r="AF3256" s="1551"/>
      <c r="AG3256" s="1551"/>
      <c r="AH3256" s="1551"/>
      <c r="AI3256" s="1551"/>
      <c r="AJ3256" s="1551"/>
    </row>
    <row r="3257" spans="1:36" ht="18.75" x14ac:dyDescent="0.3">
      <c r="A3257" s="140" t="s">
        <v>826</v>
      </c>
      <c r="B3257" s="377">
        <v>44764</v>
      </c>
      <c r="C3257" s="141" t="s">
        <v>2610</v>
      </c>
      <c r="D3257" s="141" t="s">
        <v>2615</v>
      </c>
      <c r="E3257" s="141" t="s">
        <v>4484</v>
      </c>
      <c r="F3257" s="2317"/>
      <c r="G3257" s="1551"/>
      <c r="H3257" s="1551"/>
      <c r="I3257" s="1551"/>
      <c r="J3257" s="1551"/>
      <c r="K3257" s="1551"/>
      <c r="L3257" s="1551"/>
      <c r="M3257" s="1551"/>
      <c r="N3257" s="1551"/>
      <c r="O3257" s="1551"/>
      <c r="P3257" s="1551"/>
      <c r="Q3257" s="1551"/>
      <c r="R3257" s="1551"/>
      <c r="S3257" s="1551"/>
      <c r="T3257" s="1551"/>
      <c r="U3257" s="1551"/>
      <c r="V3257" s="1551"/>
      <c r="W3257" s="1551"/>
      <c r="X3257" s="1551"/>
      <c r="Y3257" s="1551"/>
      <c r="Z3257" s="1551"/>
      <c r="AA3257" s="1551"/>
      <c r="AB3257" s="1551"/>
      <c r="AC3257" s="1551"/>
      <c r="AD3257" s="1551"/>
      <c r="AE3257" s="1551"/>
      <c r="AF3257" s="1551"/>
      <c r="AG3257" s="1551"/>
      <c r="AH3257" s="1551"/>
      <c r="AI3257" s="1551"/>
      <c r="AJ3257" s="1551"/>
    </row>
    <row r="3258" spans="1:36" ht="18.75" x14ac:dyDescent="0.3">
      <c r="A3258" s="2311" t="s">
        <v>4697</v>
      </c>
      <c r="B3258" s="2312"/>
      <c r="C3258" s="2312"/>
      <c r="D3258" s="2312"/>
      <c r="E3258" s="2312"/>
      <c r="F3258" s="2313"/>
      <c r="G3258" s="1551"/>
      <c r="H3258" s="1551"/>
      <c r="I3258" s="1551"/>
      <c r="J3258" s="1551"/>
      <c r="K3258" s="1551"/>
      <c r="L3258" s="1551"/>
      <c r="M3258" s="1551"/>
      <c r="N3258" s="1551"/>
      <c r="O3258" s="1551"/>
      <c r="P3258" s="1551"/>
      <c r="Q3258" s="1551"/>
      <c r="R3258" s="1551"/>
      <c r="S3258" s="1551"/>
      <c r="T3258" s="1551"/>
      <c r="U3258" s="1551"/>
      <c r="V3258" s="1551"/>
      <c r="W3258" s="1551"/>
      <c r="X3258" s="1551"/>
      <c r="Y3258" s="1551"/>
      <c r="Z3258" s="1551"/>
      <c r="AA3258" s="1551"/>
      <c r="AB3258" s="1551"/>
      <c r="AC3258" s="1551"/>
      <c r="AD3258" s="1551"/>
      <c r="AE3258" s="1551"/>
      <c r="AF3258" s="1551"/>
      <c r="AG3258" s="1551"/>
      <c r="AH3258" s="1551"/>
      <c r="AI3258" s="1551"/>
      <c r="AJ3258" s="1551"/>
    </row>
    <row r="3259" spans="1:36" ht="18.75" customHeight="1" x14ac:dyDescent="0.3">
      <c r="A3259" s="132" t="s">
        <v>826</v>
      </c>
      <c r="B3259" s="375">
        <v>44764</v>
      </c>
      <c r="C3259" s="133" t="s">
        <v>2610</v>
      </c>
      <c r="D3259" s="133" t="s">
        <v>4667</v>
      </c>
      <c r="E3259" s="133" t="s">
        <v>4481</v>
      </c>
      <c r="F3259" s="2314" t="s">
        <v>2631</v>
      </c>
      <c r="G3259" s="1551"/>
      <c r="H3259" s="1551"/>
      <c r="I3259" s="1551"/>
      <c r="J3259" s="1551"/>
      <c r="K3259" s="1551"/>
      <c r="L3259" s="1551"/>
      <c r="M3259" s="1551"/>
      <c r="N3259" s="1551"/>
      <c r="O3259" s="1551"/>
      <c r="P3259" s="1551"/>
      <c r="Q3259" s="1551"/>
      <c r="R3259" s="1551"/>
      <c r="S3259" s="1551"/>
      <c r="T3259" s="1551"/>
      <c r="U3259" s="1551"/>
      <c r="V3259" s="1551"/>
      <c r="W3259" s="1551"/>
      <c r="X3259" s="1551"/>
      <c r="Y3259" s="1551"/>
      <c r="Z3259" s="1551"/>
      <c r="AA3259" s="1551"/>
      <c r="AB3259" s="1551"/>
      <c r="AC3259" s="1551"/>
      <c r="AD3259" s="1551"/>
      <c r="AE3259" s="1551"/>
      <c r="AF3259" s="1551"/>
      <c r="AG3259" s="1551"/>
      <c r="AH3259" s="1551"/>
      <c r="AI3259" s="1551"/>
      <c r="AJ3259" s="1551"/>
    </row>
    <row r="3260" spans="1:36" ht="18.75" x14ac:dyDescent="0.3">
      <c r="A3260" s="136" t="s">
        <v>826</v>
      </c>
      <c r="B3260" s="376">
        <v>44764</v>
      </c>
      <c r="C3260" s="137" t="s">
        <v>2610</v>
      </c>
      <c r="D3260" s="137" t="s">
        <v>4667</v>
      </c>
      <c r="E3260" s="137" t="s">
        <v>4560</v>
      </c>
      <c r="F3260" s="2316"/>
      <c r="G3260" s="1551"/>
      <c r="H3260" s="1551"/>
      <c r="I3260" s="1551"/>
      <c r="J3260" s="1551"/>
      <c r="K3260" s="1551"/>
      <c r="L3260" s="1551"/>
      <c r="M3260" s="1551"/>
      <c r="N3260" s="1551"/>
      <c r="O3260" s="1551"/>
      <c r="P3260" s="1551"/>
      <c r="Q3260" s="1551"/>
      <c r="R3260" s="1551"/>
      <c r="S3260" s="1551"/>
      <c r="T3260" s="1551"/>
      <c r="U3260" s="1551"/>
      <c r="V3260" s="1551"/>
      <c r="W3260" s="1551"/>
      <c r="X3260" s="1551"/>
      <c r="Y3260" s="1551"/>
      <c r="Z3260" s="1551"/>
      <c r="AA3260" s="1551"/>
      <c r="AB3260" s="1551"/>
      <c r="AC3260" s="1551"/>
      <c r="AD3260" s="1551"/>
      <c r="AE3260" s="1551"/>
      <c r="AF3260" s="1551"/>
      <c r="AG3260" s="1551"/>
      <c r="AH3260" s="1551"/>
      <c r="AI3260" s="1551"/>
      <c r="AJ3260" s="1551"/>
    </row>
    <row r="3261" spans="1:36" ht="18.75" x14ac:dyDescent="0.3">
      <c r="A3261" s="136" t="s">
        <v>826</v>
      </c>
      <c r="B3261" s="376">
        <v>44764</v>
      </c>
      <c r="C3261" s="137" t="s">
        <v>2610</v>
      </c>
      <c r="D3261" s="137" t="s">
        <v>4667</v>
      </c>
      <c r="E3261" s="137" t="s">
        <v>4680</v>
      </c>
      <c r="F3261" s="2315"/>
      <c r="G3261" s="1551"/>
      <c r="H3261" s="1551"/>
      <c r="I3261" s="1551"/>
      <c r="J3261" s="1551"/>
      <c r="K3261" s="1551"/>
      <c r="L3261" s="1551"/>
      <c r="M3261" s="1551"/>
      <c r="N3261" s="1551"/>
      <c r="O3261" s="1551"/>
      <c r="P3261" s="1551"/>
      <c r="Q3261" s="1551"/>
      <c r="R3261" s="1551"/>
      <c r="S3261" s="1551"/>
      <c r="T3261" s="1551"/>
      <c r="U3261" s="1551"/>
      <c r="V3261" s="1551"/>
      <c r="W3261" s="1551"/>
      <c r="X3261" s="1551"/>
      <c r="Y3261" s="1551"/>
      <c r="Z3261" s="1551"/>
      <c r="AA3261" s="1551"/>
      <c r="AB3261" s="1551"/>
      <c r="AC3261" s="1551"/>
      <c r="AD3261" s="1551"/>
      <c r="AE3261" s="1551"/>
      <c r="AF3261" s="1551"/>
      <c r="AG3261" s="1551"/>
      <c r="AH3261" s="1551"/>
      <c r="AI3261" s="1551"/>
      <c r="AJ3261" s="1551"/>
    </row>
    <row r="3262" spans="1:36" ht="18.75" customHeight="1" x14ac:dyDescent="0.3">
      <c r="A3262" s="136" t="s">
        <v>826</v>
      </c>
      <c r="B3262" s="376">
        <v>44764</v>
      </c>
      <c r="C3262" s="137" t="s">
        <v>2610</v>
      </c>
      <c r="D3262" s="137" t="s">
        <v>4667</v>
      </c>
      <c r="E3262" s="137" t="s">
        <v>2669</v>
      </c>
      <c r="F3262" s="2316" t="s">
        <v>2731</v>
      </c>
      <c r="G3262" s="1551"/>
      <c r="H3262" s="1551"/>
      <c r="I3262" s="1551"/>
      <c r="J3262" s="1551"/>
      <c r="K3262" s="1551"/>
      <c r="L3262" s="1551"/>
      <c r="M3262" s="1551"/>
      <c r="N3262" s="1551"/>
      <c r="O3262" s="1551"/>
      <c r="P3262" s="1551"/>
      <c r="Q3262" s="1551"/>
      <c r="R3262" s="1551"/>
      <c r="S3262" s="1551"/>
      <c r="T3262" s="1551"/>
      <c r="U3262" s="1551"/>
      <c r="V3262" s="1551"/>
      <c r="W3262" s="1551"/>
      <c r="X3262" s="1551"/>
      <c r="Y3262" s="1551"/>
      <c r="Z3262" s="1551"/>
      <c r="AA3262" s="1551"/>
      <c r="AB3262" s="1551"/>
      <c r="AC3262" s="1551"/>
      <c r="AD3262" s="1551"/>
      <c r="AE3262" s="1551"/>
      <c r="AF3262" s="1551"/>
      <c r="AG3262" s="1551"/>
      <c r="AH3262" s="1551"/>
      <c r="AI3262" s="1551"/>
      <c r="AJ3262" s="1551"/>
    </row>
    <row r="3263" spans="1:36" ht="18.75" x14ac:dyDescent="0.3">
      <c r="A3263" s="136" t="s">
        <v>826</v>
      </c>
      <c r="B3263" s="376">
        <v>44764</v>
      </c>
      <c r="C3263" s="137" t="s">
        <v>2610</v>
      </c>
      <c r="D3263" s="137" t="s">
        <v>4667</v>
      </c>
      <c r="E3263" s="137" t="s">
        <v>4473</v>
      </c>
      <c r="F3263" s="2316"/>
      <c r="G3263" s="1551"/>
      <c r="H3263" s="1551"/>
      <c r="I3263" s="1551"/>
      <c r="J3263" s="1551"/>
      <c r="K3263" s="1551"/>
      <c r="L3263" s="1551"/>
      <c r="M3263" s="1551"/>
      <c r="N3263" s="1551"/>
      <c r="O3263" s="1551"/>
      <c r="P3263" s="1551"/>
      <c r="Q3263" s="1551"/>
      <c r="R3263" s="1551"/>
      <c r="S3263" s="1551"/>
      <c r="T3263" s="1551"/>
      <c r="U3263" s="1551"/>
      <c r="V3263" s="1551"/>
      <c r="W3263" s="1551"/>
      <c r="X3263" s="1551"/>
      <c r="Y3263" s="1551"/>
      <c r="Z3263" s="1551"/>
      <c r="AA3263" s="1551"/>
      <c r="AB3263" s="1551"/>
      <c r="AC3263" s="1551"/>
      <c r="AD3263" s="1551"/>
      <c r="AE3263" s="1551"/>
      <c r="AF3263" s="1551"/>
      <c r="AG3263" s="1551"/>
      <c r="AH3263" s="1551"/>
      <c r="AI3263" s="1551"/>
      <c r="AJ3263" s="1551"/>
    </row>
    <row r="3264" spans="1:36" ht="18.75" x14ac:dyDescent="0.3">
      <c r="A3264" s="136" t="s">
        <v>826</v>
      </c>
      <c r="B3264" s="376">
        <v>44764</v>
      </c>
      <c r="C3264" s="137" t="s">
        <v>2610</v>
      </c>
      <c r="D3264" s="137" t="s">
        <v>4667</v>
      </c>
      <c r="E3264" s="137" t="s">
        <v>2764</v>
      </c>
      <c r="F3264" s="2315"/>
      <c r="G3264" s="1551"/>
      <c r="H3264" s="1551"/>
      <c r="I3264" s="1551"/>
      <c r="J3264" s="1551"/>
      <c r="K3264" s="1551"/>
      <c r="L3264" s="1551"/>
      <c r="M3264" s="1551"/>
      <c r="N3264" s="1551"/>
      <c r="O3264" s="1551"/>
      <c r="P3264" s="1551"/>
      <c r="Q3264" s="1551"/>
      <c r="R3264" s="1551"/>
      <c r="S3264" s="1551"/>
      <c r="T3264" s="1551"/>
      <c r="U3264" s="1551"/>
      <c r="V3264" s="1551"/>
      <c r="W3264" s="1551"/>
      <c r="X3264" s="1551"/>
      <c r="Y3264" s="1551"/>
      <c r="Z3264" s="1551"/>
      <c r="AA3264" s="1551"/>
      <c r="AB3264" s="1551"/>
      <c r="AC3264" s="1551"/>
      <c r="AD3264" s="1551"/>
      <c r="AE3264" s="1551"/>
      <c r="AF3264" s="1551"/>
      <c r="AG3264" s="1551"/>
      <c r="AH3264" s="1551"/>
      <c r="AI3264" s="1551"/>
      <c r="AJ3264" s="1551"/>
    </row>
    <row r="3265" spans="1:36" ht="18.75" customHeight="1" x14ac:dyDescent="0.3">
      <c r="A3265" s="136" t="s">
        <v>826</v>
      </c>
      <c r="B3265" s="376">
        <v>44764</v>
      </c>
      <c r="C3265" s="137" t="s">
        <v>2610</v>
      </c>
      <c r="D3265" s="137" t="s">
        <v>4667</v>
      </c>
      <c r="E3265" s="137" t="s">
        <v>2698</v>
      </c>
      <c r="F3265" s="2316" t="s">
        <v>4700</v>
      </c>
      <c r="G3265" s="1551"/>
      <c r="H3265" s="1551"/>
      <c r="I3265" s="1551"/>
      <c r="J3265" s="1551"/>
      <c r="K3265" s="1551"/>
      <c r="L3265" s="1551"/>
      <c r="M3265" s="1551"/>
      <c r="N3265" s="1551"/>
      <c r="O3265" s="1551"/>
      <c r="P3265" s="1551"/>
      <c r="Q3265" s="1551"/>
      <c r="R3265" s="1551"/>
      <c r="S3265" s="1551"/>
      <c r="T3265" s="1551"/>
      <c r="U3265" s="1551"/>
      <c r="V3265" s="1551"/>
      <c r="W3265" s="1551"/>
      <c r="X3265" s="1551"/>
      <c r="Y3265" s="1551"/>
      <c r="Z3265" s="1551"/>
      <c r="AA3265" s="1551"/>
      <c r="AB3265" s="1551"/>
      <c r="AC3265" s="1551"/>
      <c r="AD3265" s="1551"/>
      <c r="AE3265" s="1551"/>
      <c r="AF3265" s="1551"/>
      <c r="AG3265" s="1551"/>
      <c r="AH3265" s="1551"/>
      <c r="AI3265" s="1551"/>
      <c r="AJ3265" s="1551"/>
    </row>
    <row r="3266" spans="1:36" ht="18.75" x14ac:dyDescent="0.3">
      <c r="A3266" s="136" t="s">
        <v>826</v>
      </c>
      <c r="B3266" s="376">
        <v>44764</v>
      </c>
      <c r="C3266" s="137" t="s">
        <v>2610</v>
      </c>
      <c r="D3266" s="137" t="s">
        <v>4667</v>
      </c>
      <c r="E3266" s="137" t="s">
        <v>4465</v>
      </c>
      <c r="F3266" s="2316"/>
      <c r="G3266" s="1551"/>
      <c r="H3266" s="1551"/>
      <c r="I3266" s="1551"/>
      <c r="J3266" s="1551"/>
      <c r="K3266" s="1551"/>
      <c r="L3266" s="1551"/>
      <c r="M3266" s="1551"/>
      <c r="N3266" s="1551"/>
      <c r="O3266" s="1551"/>
      <c r="P3266" s="1551"/>
      <c r="Q3266" s="1551"/>
      <c r="R3266" s="1551"/>
      <c r="S3266" s="1551"/>
      <c r="T3266" s="1551"/>
      <c r="U3266" s="1551"/>
      <c r="V3266" s="1551"/>
      <c r="W3266" s="1551"/>
      <c r="X3266" s="1551"/>
      <c r="Y3266" s="1551"/>
      <c r="Z3266" s="1551"/>
      <c r="AA3266" s="1551"/>
      <c r="AB3266" s="1551"/>
      <c r="AC3266" s="1551"/>
      <c r="AD3266" s="1551"/>
      <c r="AE3266" s="1551"/>
      <c r="AF3266" s="1551"/>
      <c r="AG3266" s="1551"/>
      <c r="AH3266" s="1551"/>
      <c r="AI3266" s="1551"/>
      <c r="AJ3266" s="1551"/>
    </row>
    <row r="3267" spans="1:36" ht="18.75" x14ac:dyDescent="0.3">
      <c r="A3267" s="140" t="s">
        <v>826</v>
      </c>
      <c r="B3267" s="377">
        <v>44764</v>
      </c>
      <c r="C3267" s="141" t="s">
        <v>2610</v>
      </c>
      <c r="D3267" s="141" t="s">
        <v>4667</v>
      </c>
      <c r="E3267" s="141" t="s">
        <v>2663</v>
      </c>
      <c r="F3267" s="2317"/>
      <c r="G3267" s="1551"/>
      <c r="H3267" s="1551"/>
      <c r="I3267" s="1551"/>
      <c r="J3267" s="1551"/>
      <c r="K3267" s="1551"/>
      <c r="L3267" s="1551"/>
      <c r="M3267" s="1551"/>
      <c r="N3267" s="1551"/>
      <c r="O3267" s="1551"/>
      <c r="P3267" s="1551"/>
      <c r="Q3267" s="1551"/>
      <c r="R3267" s="1551"/>
      <c r="S3267" s="1551"/>
      <c r="T3267" s="1551"/>
      <c r="U3267" s="1551"/>
      <c r="V3267" s="1551"/>
      <c r="W3267" s="1551"/>
      <c r="X3267" s="1551"/>
      <c r="Y3267" s="1551"/>
      <c r="Z3267" s="1551"/>
      <c r="AA3267" s="1551"/>
      <c r="AB3267" s="1551"/>
      <c r="AC3267" s="1551"/>
      <c r="AD3267" s="1551"/>
      <c r="AE3267" s="1551"/>
      <c r="AF3267" s="1551"/>
      <c r="AG3267" s="1551"/>
      <c r="AH3267" s="1551"/>
      <c r="AI3267" s="1551"/>
      <c r="AJ3267" s="1551"/>
    </row>
    <row r="3268" spans="1:36" ht="18.75" x14ac:dyDescent="0.3">
      <c r="A3268" s="2311" t="s">
        <v>4697</v>
      </c>
      <c r="B3268" s="2312"/>
      <c r="C3268" s="2312"/>
      <c r="D3268" s="2312"/>
      <c r="E3268" s="2312"/>
      <c r="F3268" s="2313"/>
      <c r="G3268" s="1551"/>
      <c r="H3268" s="1551"/>
      <c r="I3268" s="1551"/>
      <c r="J3268" s="1551"/>
      <c r="K3268" s="1551"/>
      <c r="L3268" s="1551"/>
      <c r="M3268" s="1551"/>
      <c r="N3268" s="1551"/>
      <c r="O3268" s="1551"/>
      <c r="P3268" s="1551"/>
      <c r="Q3268" s="1551"/>
      <c r="R3268" s="1551"/>
      <c r="S3268" s="1551"/>
      <c r="T3268" s="1551"/>
      <c r="U3268" s="1551"/>
      <c r="V3268" s="1551"/>
      <c r="W3268" s="1551"/>
      <c r="X3268" s="1551"/>
      <c r="Y3268" s="1551"/>
      <c r="Z3268" s="1551"/>
      <c r="AA3268" s="1551"/>
      <c r="AB3268" s="1551"/>
      <c r="AC3268" s="1551"/>
      <c r="AD3268" s="1551"/>
      <c r="AE3268" s="1551"/>
      <c r="AF3268" s="1551"/>
      <c r="AG3268" s="1551"/>
      <c r="AH3268" s="1551"/>
      <c r="AI3268" s="1551"/>
      <c r="AJ3268" s="1551"/>
    </row>
    <row r="3269" spans="1:36" ht="18.75" customHeight="1" x14ac:dyDescent="0.3">
      <c r="A3269" s="132" t="s">
        <v>826</v>
      </c>
      <c r="B3269" s="375">
        <v>44764</v>
      </c>
      <c r="C3269" s="133" t="s">
        <v>2610</v>
      </c>
      <c r="D3269" s="133" t="s">
        <v>2292</v>
      </c>
      <c r="E3269" s="133" t="s">
        <v>2694</v>
      </c>
      <c r="F3269" s="2314" t="s">
        <v>2634</v>
      </c>
      <c r="G3269" s="1551"/>
      <c r="H3269" s="1551"/>
      <c r="I3269" s="1551"/>
      <c r="J3269" s="1551"/>
      <c r="K3269" s="1551"/>
      <c r="L3269" s="1551"/>
      <c r="M3269" s="1551"/>
      <c r="N3269" s="1551"/>
      <c r="O3269" s="1551"/>
      <c r="P3269" s="1551"/>
      <c r="Q3269" s="1551"/>
      <c r="R3269" s="1551"/>
      <c r="S3269" s="1551"/>
      <c r="T3269" s="1551"/>
      <c r="U3269" s="1551"/>
      <c r="V3269" s="1551"/>
      <c r="W3269" s="1551"/>
      <c r="X3269" s="1551"/>
      <c r="Y3269" s="1551"/>
      <c r="Z3269" s="1551"/>
      <c r="AA3269" s="1551"/>
      <c r="AB3269" s="1551"/>
      <c r="AC3269" s="1551"/>
      <c r="AD3269" s="1551"/>
      <c r="AE3269" s="1551"/>
      <c r="AF3269" s="1551"/>
      <c r="AG3269" s="1551"/>
      <c r="AH3269" s="1551"/>
      <c r="AI3269" s="1551"/>
      <c r="AJ3269" s="1551"/>
    </row>
    <row r="3270" spans="1:36" ht="18.75" x14ac:dyDescent="0.3">
      <c r="A3270" s="136" t="s">
        <v>826</v>
      </c>
      <c r="B3270" s="376">
        <v>44764</v>
      </c>
      <c r="C3270" s="137" t="s">
        <v>2610</v>
      </c>
      <c r="D3270" s="137" t="s">
        <v>2292</v>
      </c>
      <c r="E3270" s="137" t="s">
        <v>2652</v>
      </c>
      <c r="F3270" s="2316"/>
      <c r="G3270" s="1551"/>
      <c r="H3270" s="1551"/>
      <c r="I3270" s="1551"/>
      <c r="J3270" s="1551"/>
      <c r="K3270" s="1551"/>
      <c r="L3270" s="1551"/>
      <c r="M3270" s="1551"/>
      <c r="N3270" s="1551"/>
      <c r="O3270" s="1551"/>
      <c r="P3270" s="1551"/>
      <c r="Q3270" s="1551"/>
      <c r="R3270" s="1551"/>
      <c r="S3270" s="1551"/>
      <c r="T3270" s="1551"/>
      <c r="U3270" s="1551"/>
      <c r="V3270" s="1551"/>
      <c r="W3270" s="1551"/>
      <c r="X3270" s="1551"/>
      <c r="Y3270" s="1551"/>
      <c r="Z3270" s="1551"/>
      <c r="AA3270" s="1551"/>
      <c r="AB3270" s="1551"/>
      <c r="AC3270" s="1551"/>
      <c r="AD3270" s="1551"/>
      <c r="AE3270" s="1551"/>
      <c r="AF3270" s="1551"/>
      <c r="AG3270" s="1551"/>
      <c r="AH3270" s="1551"/>
      <c r="AI3270" s="1551"/>
      <c r="AJ3270" s="1551"/>
    </row>
    <row r="3271" spans="1:36" ht="18.75" x14ac:dyDescent="0.3">
      <c r="A3271" s="136" t="s">
        <v>826</v>
      </c>
      <c r="B3271" s="376">
        <v>44764</v>
      </c>
      <c r="C3271" s="137" t="s">
        <v>2610</v>
      </c>
      <c r="D3271" s="137" t="s">
        <v>2292</v>
      </c>
      <c r="E3271" s="137" t="s">
        <v>4690</v>
      </c>
      <c r="F3271" s="2315"/>
      <c r="G3271" s="1551"/>
      <c r="H3271" s="1551"/>
      <c r="I3271" s="1551"/>
      <c r="J3271" s="1551"/>
      <c r="K3271" s="1551"/>
      <c r="L3271" s="1551"/>
      <c r="M3271" s="1551"/>
      <c r="N3271" s="1551"/>
      <c r="O3271" s="1551"/>
      <c r="P3271" s="1551"/>
      <c r="Q3271" s="1551"/>
      <c r="R3271" s="1551"/>
      <c r="S3271" s="1551"/>
      <c r="T3271" s="1551"/>
      <c r="U3271" s="1551"/>
      <c r="V3271" s="1551"/>
      <c r="W3271" s="1551"/>
      <c r="X3271" s="1551"/>
      <c r="Y3271" s="1551"/>
      <c r="Z3271" s="1551"/>
      <c r="AA3271" s="1551"/>
      <c r="AB3271" s="1551"/>
      <c r="AC3271" s="1551"/>
      <c r="AD3271" s="1551"/>
      <c r="AE3271" s="1551"/>
      <c r="AF3271" s="1551"/>
      <c r="AG3271" s="1551"/>
      <c r="AH3271" s="1551"/>
      <c r="AI3271" s="1551"/>
      <c r="AJ3271" s="1551"/>
    </row>
    <row r="3272" spans="1:36" ht="18.75" customHeight="1" x14ac:dyDescent="0.3">
      <c r="A3272" s="136" t="s">
        <v>826</v>
      </c>
      <c r="B3272" s="376">
        <v>44764</v>
      </c>
      <c r="C3272" s="137" t="s">
        <v>2610</v>
      </c>
      <c r="D3272" s="137" t="s">
        <v>2292</v>
      </c>
      <c r="E3272" s="137" t="s">
        <v>2691</v>
      </c>
      <c r="F3272" s="2316" t="s">
        <v>2638</v>
      </c>
      <c r="G3272" s="1551"/>
      <c r="H3272" s="1551"/>
      <c r="I3272" s="1551"/>
      <c r="J3272" s="1551"/>
      <c r="K3272" s="1551"/>
      <c r="L3272" s="1551"/>
      <c r="M3272" s="1551"/>
      <c r="N3272" s="1551"/>
      <c r="O3272" s="1551"/>
      <c r="P3272" s="1551"/>
      <c r="Q3272" s="1551"/>
      <c r="R3272" s="1551"/>
      <c r="S3272" s="1551"/>
      <c r="T3272" s="1551"/>
      <c r="U3272" s="1551"/>
      <c r="V3272" s="1551"/>
      <c r="W3272" s="1551"/>
      <c r="X3272" s="1551"/>
      <c r="Y3272" s="1551"/>
      <c r="Z3272" s="1551"/>
      <c r="AA3272" s="1551"/>
      <c r="AB3272" s="1551"/>
      <c r="AC3272" s="1551"/>
      <c r="AD3272" s="1551"/>
      <c r="AE3272" s="1551"/>
      <c r="AF3272" s="1551"/>
      <c r="AG3272" s="1551"/>
      <c r="AH3272" s="1551"/>
      <c r="AI3272" s="1551"/>
      <c r="AJ3272" s="1551"/>
    </row>
    <row r="3273" spans="1:36" ht="18.75" x14ac:dyDescent="0.3">
      <c r="A3273" s="136" t="s">
        <v>826</v>
      </c>
      <c r="B3273" s="376">
        <v>44764</v>
      </c>
      <c r="C3273" s="137" t="s">
        <v>2610</v>
      </c>
      <c r="D3273" s="137" t="s">
        <v>2292</v>
      </c>
      <c r="E3273" s="137" t="s">
        <v>2689</v>
      </c>
      <c r="F3273" s="2315"/>
      <c r="G3273" s="1551"/>
      <c r="H3273" s="1551"/>
      <c r="I3273" s="1551"/>
      <c r="J3273" s="1551"/>
      <c r="K3273" s="1551"/>
      <c r="L3273" s="1551"/>
      <c r="M3273" s="1551"/>
      <c r="N3273" s="1551"/>
      <c r="O3273" s="1551"/>
      <c r="P3273" s="1551"/>
      <c r="Q3273" s="1551"/>
      <c r="R3273" s="1551"/>
      <c r="S3273" s="1551"/>
      <c r="T3273" s="1551"/>
      <c r="U3273" s="1551"/>
      <c r="V3273" s="1551"/>
      <c r="W3273" s="1551"/>
      <c r="X3273" s="1551"/>
      <c r="Y3273" s="1551"/>
      <c r="Z3273" s="1551"/>
      <c r="AA3273" s="1551"/>
      <c r="AB3273" s="1551"/>
      <c r="AC3273" s="1551"/>
      <c r="AD3273" s="1551"/>
      <c r="AE3273" s="1551"/>
      <c r="AF3273" s="1551"/>
      <c r="AG3273" s="1551"/>
      <c r="AH3273" s="1551"/>
      <c r="AI3273" s="1551"/>
      <c r="AJ3273" s="1551"/>
    </row>
    <row r="3274" spans="1:36" ht="18.75" customHeight="1" x14ac:dyDescent="0.3">
      <c r="A3274" s="136" t="s">
        <v>826</v>
      </c>
      <c r="B3274" s="376">
        <v>44764</v>
      </c>
      <c r="C3274" s="137" t="s">
        <v>2610</v>
      </c>
      <c r="D3274" s="137" t="s">
        <v>2292</v>
      </c>
      <c r="E3274" s="137" t="s">
        <v>2683</v>
      </c>
      <c r="F3274" s="2316" t="s">
        <v>2645</v>
      </c>
      <c r="G3274" s="1551"/>
      <c r="H3274" s="1551"/>
      <c r="I3274" s="1551"/>
      <c r="J3274" s="1551"/>
      <c r="K3274" s="1551"/>
      <c r="L3274" s="1551"/>
      <c r="M3274" s="1551"/>
      <c r="N3274" s="1551"/>
      <c r="O3274" s="1551"/>
      <c r="P3274" s="1551"/>
      <c r="Q3274" s="1551"/>
      <c r="R3274" s="1551"/>
      <c r="S3274" s="1551"/>
      <c r="T3274" s="1551"/>
      <c r="U3274" s="1551"/>
      <c r="V3274" s="1551"/>
      <c r="W3274" s="1551"/>
      <c r="X3274" s="1551"/>
      <c r="Y3274" s="1551"/>
      <c r="Z3274" s="1551"/>
      <c r="AA3274" s="1551"/>
      <c r="AB3274" s="1551"/>
      <c r="AC3274" s="1551"/>
      <c r="AD3274" s="1551"/>
      <c r="AE3274" s="1551"/>
      <c r="AF3274" s="1551"/>
      <c r="AG3274" s="1551"/>
      <c r="AH3274" s="1551"/>
      <c r="AI3274" s="1551"/>
      <c r="AJ3274" s="1551"/>
    </row>
    <row r="3275" spans="1:36" ht="18.75" x14ac:dyDescent="0.3">
      <c r="A3275" s="136" t="s">
        <v>826</v>
      </c>
      <c r="B3275" s="376">
        <v>44764</v>
      </c>
      <c r="C3275" s="137" t="s">
        <v>2610</v>
      </c>
      <c r="D3275" s="137" t="s">
        <v>2292</v>
      </c>
      <c r="E3275" s="137" t="s">
        <v>2695</v>
      </c>
      <c r="F3275" s="2316"/>
      <c r="G3275" s="1551"/>
      <c r="H3275" s="1551"/>
      <c r="I3275" s="1551"/>
      <c r="J3275" s="1551"/>
      <c r="K3275" s="1551"/>
      <c r="L3275" s="1551"/>
      <c r="M3275" s="1551"/>
      <c r="N3275" s="1551"/>
      <c r="O3275" s="1551"/>
      <c r="P3275" s="1551"/>
      <c r="Q3275" s="1551"/>
      <c r="R3275" s="1551"/>
      <c r="S3275" s="1551"/>
      <c r="T3275" s="1551"/>
      <c r="U3275" s="1551"/>
      <c r="V3275" s="1551"/>
      <c r="W3275" s="1551"/>
      <c r="X3275" s="1551"/>
      <c r="Y3275" s="1551"/>
      <c r="Z3275" s="1551"/>
      <c r="AA3275" s="1551"/>
      <c r="AB3275" s="1551"/>
      <c r="AC3275" s="1551"/>
      <c r="AD3275" s="1551"/>
      <c r="AE3275" s="1551"/>
      <c r="AF3275" s="1551"/>
      <c r="AG3275" s="1551"/>
      <c r="AH3275" s="1551"/>
      <c r="AI3275" s="1551"/>
      <c r="AJ3275" s="1551"/>
    </row>
    <row r="3276" spans="1:36" ht="18.75" x14ac:dyDescent="0.3">
      <c r="A3276" s="140" t="s">
        <v>826</v>
      </c>
      <c r="B3276" s="377">
        <v>44764</v>
      </c>
      <c r="C3276" s="141" t="s">
        <v>2610</v>
      </c>
      <c r="D3276" s="141" t="s">
        <v>2292</v>
      </c>
      <c r="E3276" s="141" t="s">
        <v>2677</v>
      </c>
      <c r="F3276" s="2317"/>
      <c r="G3276" s="1551"/>
      <c r="H3276" s="1551"/>
      <c r="I3276" s="1551"/>
      <c r="J3276" s="1551"/>
      <c r="K3276" s="1551"/>
      <c r="L3276" s="1551"/>
      <c r="M3276" s="1551"/>
      <c r="N3276" s="1551"/>
      <c r="O3276" s="1551"/>
      <c r="P3276" s="1551"/>
      <c r="Q3276" s="1551"/>
      <c r="R3276" s="1551"/>
      <c r="S3276" s="1551"/>
      <c r="T3276" s="1551"/>
      <c r="U3276" s="1551"/>
      <c r="V3276" s="1551"/>
      <c r="W3276" s="1551"/>
      <c r="X3276" s="1551"/>
      <c r="Y3276" s="1551"/>
      <c r="Z3276" s="1551"/>
      <c r="AA3276" s="1551"/>
      <c r="AB3276" s="1551"/>
      <c r="AC3276" s="1551"/>
      <c r="AD3276" s="1551"/>
      <c r="AE3276" s="1551"/>
      <c r="AF3276" s="1551"/>
      <c r="AG3276" s="1551"/>
      <c r="AH3276" s="1551"/>
      <c r="AI3276" s="1551"/>
      <c r="AJ3276" s="1551"/>
    </row>
    <row r="3277" spans="1:36" ht="18.75" x14ac:dyDescent="0.3">
      <c r="A3277" s="2311" t="s">
        <v>4692</v>
      </c>
      <c r="B3277" s="2312"/>
      <c r="C3277" s="2312"/>
      <c r="D3277" s="2312"/>
      <c r="E3277" s="2312"/>
      <c r="F3277" s="2313"/>
      <c r="G3277" s="1551"/>
      <c r="H3277" s="1551"/>
      <c r="I3277" s="1551"/>
      <c r="J3277" s="1551"/>
      <c r="K3277" s="1551"/>
      <c r="L3277" s="1551"/>
      <c r="M3277" s="1551"/>
      <c r="N3277" s="1551"/>
      <c r="O3277" s="1551"/>
      <c r="P3277" s="1551"/>
      <c r="Q3277" s="1551"/>
      <c r="R3277" s="1551"/>
      <c r="S3277" s="1551"/>
      <c r="T3277" s="1551"/>
      <c r="U3277" s="1551"/>
      <c r="V3277" s="1551"/>
      <c r="W3277" s="1551"/>
      <c r="X3277" s="1551"/>
      <c r="Y3277" s="1551"/>
      <c r="Z3277" s="1551"/>
      <c r="AA3277" s="1551"/>
      <c r="AB3277" s="1551"/>
      <c r="AC3277" s="1551"/>
      <c r="AD3277" s="1551"/>
      <c r="AE3277" s="1551"/>
      <c r="AF3277" s="1551"/>
      <c r="AG3277" s="1551"/>
      <c r="AH3277" s="1551"/>
      <c r="AI3277" s="1551"/>
      <c r="AJ3277" s="1551"/>
    </row>
    <row r="3278" spans="1:36" ht="18.75" customHeight="1" x14ac:dyDescent="0.3">
      <c r="A3278" s="132" t="s">
        <v>826</v>
      </c>
      <c r="B3278" s="375">
        <v>44764</v>
      </c>
      <c r="C3278" s="133" t="s">
        <v>2610</v>
      </c>
      <c r="D3278" s="133" t="s">
        <v>2296</v>
      </c>
      <c r="E3278" s="133" t="s">
        <v>4652</v>
      </c>
      <c r="F3278" s="2314" t="s">
        <v>2651</v>
      </c>
      <c r="G3278" s="1551"/>
      <c r="H3278" s="1551"/>
      <c r="I3278" s="1551"/>
      <c r="J3278" s="1551"/>
      <c r="K3278" s="1551"/>
      <c r="L3278" s="1551"/>
      <c r="M3278" s="1551"/>
      <c r="N3278" s="1551"/>
      <c r="O3278" s="1551"/>
      <c r="P3278" s="1551"/>
      <c r="Q3278" s="1551"/>
      <c r="R3278" s="1551"/>
      <c r="S3278" s="1551"/>
      <c r="T3278" s="1551"/>
      <c r="U3278" s="1551"/>
      <c r="V3278" s="1551"/>
      <c r="W3278" s="1551"/>
      <c r="X3278" s="1551"/>
      <c r="Y3278" s="1551"/>
      <c r="Z3278" s="1551"/>
      <c r="AA3278" s="1551"/>
      <c r="AB3278" s="1551"/>
      <c r="AC3278" s="1551"/>
      <c r="AD3278" s="1551"/>
      <c r="AE3278" s="1551"/>
      <c r="AF3278" s="1551"/>
      <c r="AG3278" s="1551"/>
      <c r="AH3278" s="1551"/>
      <c r="AI3278" s="1551"/>
      <c r="AJ3278" s="1551"/>
    </row>
    <row r="3279" spans="1:36" ht="18.75" x14ac:dyDescent="0.3">
      <c r="A3279" s="136" t="s">
        <v>826</v>
      </c>
      <c r="B3279" s="376">
        <v>44764</v>
      </c>
      <c r="C3279" s="137" t="s">
        <v>2610</v>
      </c>
      <c r="D3279" s="137" t="s">
        <v>2296</v>
      </c>
      <c r="E3279" s="137" t="s">
        <v>4654</v>
      </c>
      <c r="F3279" s="2315"/>
      <c r="G3279" s="1551"/>
      <c r="H3279" s="1551"/>
      <c r="I3279" s="1551"/>
      <c r="J3279" s="1551"/>
      <c r="K3279" s="1551"/>
      <c r="L3279" s="1551"/>
      <c r="M3279" s="1551"/>
      <c r="N3279" s="1551"/>
      <c r="O3279" s="1551"/>
      <c r="P3279" s="1551"/>
      <c r="Q3279" s="1551"/>
      <c r="R3279" s="1551"/>
      <c r="S3279" s="1551"/>
      <c r="T3279" s="1551"/>
      <c r="U3279" s="1551"/>
      <c r="V3279" s="1551"/>
      <c r="W3279" s="1551"/>
      <c r="X3279" s="1551"/>
      <c r="Y3279" s="1551"/>
      <c r="Z3279" s="1551"/>
      <c r="AA3279" s="1551"/>
      <c r="AB3279" s="1551"/>
      <c r="AC3279" s="1551"/>
      <c r="AD3279" s="1551"/>
      <c r="AE3279" s="1551"/>
      <c r="AF3279" s="1551"/>
      <c r="AG3279" s="1551"/>
      <c r="AH3279" s="1551"/>
      <c r="AI3279" s="1551"/>
      <c r="AJ3279" s="1551"/>
    </row>
    <row r="3280" spans="1:36" ht="18.75" customHeight="1" x14ac:dyDescent="0.3">
      <c r="A3280" s="136" t="s">
        <v>826</v>
      </c>
      <c r="B3280" s="376">
        <v>44764</v>
      </c>
      <c r="C3280" s="137" t="s">
        <v>2610</v>
      </c>
      <c r="D3280" s="137" t="s">
        <v>2296</v>
      </c>
      <c r="E3280" s="137" t="s">
        <v>4659</v>
      </c>
      <c r="F3280" s="2316" t="s">
        <v>2657</v>
      </c>
      <c r="G3280" s="1551"/>
      <c r="H3280" s="1551"/>
      <c r="I3280" s="1551"/>
      <c r="J3280" s="1551"/>
      <c r="K3280" s="1551"/>
      <c r="L3280" s="1551"/>
      <c r="M3280" s="1551"/>
      <c r="N3280" s="1551"/>
      <c r="O3280" s="1551"/>
      <c r="P3280" s="1551"/>
      <c r="Q3280" s="1551"/>
      <c r="R3280" s="1551"/>
      <c r="S3280" s="1551"/>
      <c r="T3280" s="1551"/>
      <c r="U3280" s="1551"/>
      <c r="V3280" s="1551"/>
      <c r="W3280" s="1551"/>
      <c r="X3280" s="1551"/>
      <c r="Y3280" s="1551"/>
      <c r="Z3280" s="1551"/>
      <c r="AA3280" s="1551"/>
      <c r="AB3280" s="1551"/>
      <c r="AC3280" s="1551"/>
      <c r="AD3280" s="1551"/>
      <c r="AE3280" s="1551"/>
      <c r="AF3280" s="1551"/>
      <c r="AG3280" s="1551"/>
      <c r="AH3280" s="1551"/>
      <c r="AI3280" s="1551"/>
      <c r="AJ3280" s="1551"/>
    </row>
    <row r="3281" spans="1:36" ht="18.75" x14ac:dyDescent="0.3">
      <c r="A3281" s="136" t="s">
        <v>826</v>
      </c>
      <c r="B3281" s="376">
        <v>44764</v>
      </c>
      <c r="C3281" s="137" t="s">
        <v>2610</v>
      </c>
      <c r="D3281" s="137" t="s">
        <v>2296</v>
      </c>
      <c r="E3281" s="137" t="s">
        <v>4469</v>
      </c>
      <c r="F3281" s="2315"/>
      <c r="G3281" s="1551"/>
      <c r="H3281" s="1551"/>
      <c r="I3281" s="1551"/>
      <c r="J3281" s="1551"/>
      <c r="K3281" s="1551"/>
      <c r="L3281" s="1551"/>
      <c r="M3281" s="1551"/>
      <c r="N3281" s="1551"/>
      <c r="O3281" s="1551"/>
      <c r="P3281" s="1551"/>
      <c r="Q3281" s="1551"/>
      <c r="R3281" s="1551"/>
      <c r="S3281" s="1551"/>
      <c r="T3281" s="1551"/>
      <c r="U3281" s="1551"/>
      <c r="V3281" s="1551"/>
      <c r="W3281" s="1551"/>
      <c r="X3281" s="1551"/>
      <c r="Y3281" s="1551"/>
      <c r="Z3281" s="1551"/>
      <c r="AA3281" s="1551"/>
      <c r="AB3281" s="1551"/>
      <c r="AC3281" s="1551"/>
      <c r="AD3281" s="1551"/>
      <c r="AE3281" s="1551"/>
      <c r="AF3281" s="1551"/>
      <c r="AG3281" s="1551"/>
      <c r="AH3281" s="1551"/>
      <c r="AI3281" s="1551"/>
      <c r="AJ3281" s="1551"/>
    </row>
    <row r="3282" spans="1:36" ht="18.75" customHeight="1" x14ac:dyDescent="0.3">
      <c r="A3282" s="136" t="s">
        <v>826</v>
      </c>
      <c r="B3282" s="376">
        <v>44764</v>
      </c>
      <c r="C3282" s="137" t="s">
        <v>2610</v>
      </c>
      <c r="D3282" s="137" t="s">
        <v>2296</v>
      </c>
      <c r="E3282" s="137" t="s">
        <v>2684</v>
      </c>
      <c r="F3282" s="2316" t="s">
        <v>2759</v>
      </c>
      <c r="G3282" s="1551"/>
      <c r="H3282" s="1551"/>
      <c r="I3282" s="1551"/>
      <c r="J3282" s="1551"/>
      <c r="K3282" s="1551"/>
      <c r="L3282" s="1551"/>
      <c r="M3282" s="1551"/>
      <c r="N3282" s="1551"/>
      <c r="O3282" s="1551"/>
      <c r="P3282" s="1551"/>
      <c r="Q3282" s="1551"/>
      <c r="R3282" s="1551"/>
      <c r="S3282" s="1551"/>
      <c r="T3282" s="1551"/>
      <c r="U3282" s="1551"/>
      <c r="V3282" s="1551"/>
      <c r="W3282" s="1551"/>
      <c r="X3282" s="1551"/>
      <c r="Y3282" s="1551"/>
      <c r="Z3282" s="1551"/>
      <c r="AA3282" s="1551"/>
      <c r="AB3282" s="1551"/>
      <c r="AC3282" s="1551"/>
      <c r="AD3282" s="1551"/>
      <c r="AE3282" s="1551"/>
      <c r="AF3282" s="1551"/>
      <c r="AG3282" s="1551"/>
      <c r="AH3282" s="1551"/>
      <c r="AI3282" s="1551"/>
      <c r="AJ3282" s="1551"/>
    </row>
    <row r="3283" spans="1:36" ht="18.75" x14ac:dyDescent="0.3">
      <c r="A3283" s="136" t="s">
        <v>826</v>
      </c>
      <c r="B3283" s="376">
        <v>44764</v>
      </c>
      <c r="C3283" s="137" t="s">
        <v>2610</v>
      </c>
      <c r="D3283" s="137" t="s">
        <v>2296</v>
      </c>
      <c r="E3283" s="137" t="s">
        <v>4474</v>
      </c>
      <c r="F3283" s="2316"/>
      <c r="G3283" s="1551"/>
      <c r="H3283" s="1551"/>
      <c r="I3283" s="1551"/>
      <c r="J3283" s="1551"/>
      <c r="K3283" s="1551"/>
      <c r="L3283" s="1551"/>
      <c r="M3283" s="1551"/>
      <c r="N3283" s="1551"/>
      <c r="O3283" s="1551"/>
      <c r="P3283" s="1551"/>
      <c r="Q3283" s="1551"/>
      <c r="R3283" s="1551"/>
      <c r="S3283" s="1551"/>
      <c r="T3283" s="1551"/>
      <c r="U3283" s="1551"/>
      <c r="V3283" s="1551"/>
      <c r="W3283" s="1551"/>
      <c r="X3283" s="1551"/>
      <c r="Y3283" s="1551"/>
      <c r="Z3283" s="1551"/>
      <c r="AA3283" s="1551"/>
      <c r="AB3283" s="1551"/>
      <c r="AC3283" s="1551"/>
      <c r="AD3283" s="1551"/>
      <c r="AE3283" s="1551"/>
      <c r="AF3283" s="1551"/>
      <c r="AG3283" s="1551"/>
      <c r="AH3283" s="1551"/>
      <c r="AI3283" s="1551"/>
      <c r="AJ3283" s="1551"/>
    </row>
    <row r="3284" spans="1:36" ht="18.75" x14ac:dyDescent="0.3">
      <c r="A3284" s="136" t="s">
        <v>826</v>
      </c>
      <c r="B3284" s="376">
        <v>44764</v>
      </c>
      <c r="C3284" s="137" t="s">
        <v>2610</v>
      </c>
      <c r="D3284" s="137" t="s">
        <v>2296</v>
      </c>
      <c r="E3284" s="137" t="s">
        <v>2360</v>
      </c>
      <c r="F3284" s="2315"/>
      <c r="G3284" s="1551"/>
      <c r="H3284" s="1551"/>
      <c r="I3284" s="1551"/>
      <c r="J3284" s="1551"/>
      <c r="K3284" s="1551"/>
      <c r="L3284" s="1551"/>
      <c r="M3284" s="1551"/>
      <c r="N3284" s="1551"/>
      <c r="O3284" s="1551"/>
      <c r="P3284" s="1551"/>
      <c r="Q3284" s="1551"/>
      <c r="R3284" s="1551"/>
      <c r="S3284" s="1551"/>
      <c r="T3284" s="1551"/>
      <c r="U3284" s="1551"/>
      <c r="V3284" s="1551"/>
      <c r="W3284" s="1551"/>
      <c r="X3284" s="1551"/>
      <c r="Y3284" s="1551"/>
      <c r="Z3284" s="1551"/>
      <c r="AA3284" s="1551"/>
      <c r="AB3284" s="1551"/>
      <c r="AC3284" s="1551"/>
      <c r="AD3284" s="1551"/>
      <c r="AE3284" s="1551"/>
      <c r="AF3284" s="1551"/>
      <c r="AG3284" s="1551"/>
      <c r="AH3284" s="1551"/>
      <c r="AI3284" s="1551"/>
      <c r="AJ3284" s="1551"/>
    </row>
    <row r="3285" spans="1:36" ht="18.75" customHeight="1" x14ac:dyDescent="0.3">
      <c r="A3285" s="136" t="s">
        <v>826</v>
      </c>
      <c r="B3285" s="376">
        <v>44764</v>
      </c>
      <c r="C3285" s="137" t="s">
        <v>2610</v>
      </c>
      <c r="D3285" s="137" t="s">
        <v>2296</v>
      </c>
      <c r="E3285" s="137" t="s">
        <v>4476</v>
      </c>
      <c r="F3285" s="2316" t="s">
        <v>2659</v>
      </c>
      <c r="G3285" s="1551"/>
      <c r="H3285" s="1551"/>
      <c r="I3285" s="1551"/>
      <c r="J3285" s="1551"/>
      <c r="K3285" s="1551"/>
      <c r="L3285" s="1551"/>
      <c r="M3285" s="1551"/>
      <c r="N3285" s="1551"/>
      <c r="O3285" s="1551"/>
      <c r="P3285" s="1551"/>
      <c r="Q3285" s="1551"/>
      <c r="R3285" s="1551"/>
      <c r="S3285" s="1551"/>
      <c r="T3285" s="1551"/>
      <c r="U3285" s="1551"/>
      <c r="V3285" s="1551"/>
      <c r="W3285" s="1551"/>
      <c r="X3285" s="1551"/>
      <c r="Y3285" s="1551"/>
      <c r="Z3285" s="1551"/>
      <c r="AA3285" s="1551"/>
      <c r="AB3285" s="1551"/>
      <c r="AC3285" s="1551"/>
      <c r="AD3285" s="1551"/>
      <c r="AE3285" s="1551"/>
      <c r="AF3285" s="1551"/>
      <c r="AG3285" s="1551"/>
      <c r="AH3285" s="1551"/>
      <c r="AI3285" s="1551"/>
      <c r="AJ3285" s="1551"/>
    </row>
    <row r="3286" spans="1:36" ht="18.75" x14ac:dyDescent="0.3">
      <c r="A3286" s="136" t="s">
        <v>826</v>
      </c>
      <c r="B3286" s="376">
        <v>44764</v>
      </c>
      <c r="C3286" s="137" t="s">
        <v>2610</v>
      </c>
      <c r="D3286" s="137" t="s">
        <v>2296</v>
      </c>
      <c r="E3286" s="137" t="s">
        <v>2699</v>
      </c>
      <c r="F3286" s="2315"/>
      <c r="G3286" s="1551"/>
      <c r="H3286" s="1551"/>
      <c r="I3286" s="1551"/>
      <c r="J3286" s="1551"/>
      <c r="K3286" s="1551"/>
      <c r="L3286" s="1551"/>
      <c r="M3286" s="1551"/>
      <c r="N3286" s="1551"/>
      <c r="O3286" s="1551"/>
      <c r="P3286" s="1551"/>
      <c r="Q3286" s="1551"/>
      <c r="R3286" s="1551"/>
      <c r="S3286" s="1551"/>
      <c r="T3286" s="1551"/>
      <c r="U3286" s="1551"/>
      <c r="V3286" s="1551"/>
      <c r="W3286" s="1551"/>
      <c r="X3286" s="1551"/>
      <c r="Y3286" s="1551"/>
      <c r="Z3286" s="1551"/>
      <c r="AA3286" s="1551"/>
      <c r="AB3286" s="1551"/>
      <c r="AC3286" s="1551"/>
      <c r="AD3286" s="1551"/>
      <c r="AE3286" s="1551"/>
      <c r="AF3286" s="1551"/>
      <c r="AG3286" s="1551"/>
      <c r="AH3286" s="1551"/>
      <c r="AI3286" s="1551"/>
      <c r="AJ3286" s="1551"/>
    </row>
    <row r="3287" spans="1:36" ht="18.75" customHeight="1" x14ac:dyDescent="0.3">
      <c r="A3287" s="136" t="s">
        <v>826</v>
      </c>
      <c r="B3287" s="376">
        <v>44764</v>
      </c>
      <c r="C3287" s="137" t="s">
        <v>2610</v>
      </c>
      <c r="D3287" s="137" t="s">
        <v>2296</v>
      </c>
      <c r="E3287" s="137" t="s">
        <v>2687</v>
      </c>
      <c r="F3287" s="2316" t="s">
        <v>2662</v>
      </c>
      <c r="G3287" s="1551"/>
      <c r="H3287" s="1551"/>
      <c r="I3287" s="1551"/>
      <c r="J3287" s="1551"/>
      <c r="K3287" s="1551"/>
      <c r="L3287" s="1551"/>
      <c r="M3287" s="1551"/>
      <c r="N3287" s="1551"/>
      <c r="O3287" s="1551"/>
      <c r="P3287" s="1551"/>
      <c r="Q3287" s="1551"/>
      <c r="R3287" s="1551"/>
      <c r="S3287" s="1551"/>
      <c r="T3287" s="1551"/>
      <c r="U3287" s="1551"/>
      <c r="V3287" s="1551"/>
      <c r="W3287" s="1551"/>
      <c r="X3287" s="1551"/>
      <c r="Y3287" s="1551"/>
      <c r="Z3287" s="1551"/>
      <c r="AA3287" s="1551"/>
      <c r="AB3287" s="1551"/>
      <c r="AC3287" s="1551"/>
      <c r="AD3287" s="1551"/>
      <c r="AE3287" s="1551"/>
      <c r="AF3287" s="1551"/>
      <c r="AG3287" s="1551"/>
      <c r="AH3287" s="1551"/>
      <c r="AI3287" s="1551"/>
      <c r="AJ3287" s="1551"/>
    </row>
    <row r="3288" spans="1:36" ht="18.75" x14ac:dyDescent="0.3">
      <c r="A3288" s="136" t="s">
        <v>826</v>
      </c>
      <c r="B3288" s="376">
        <v>44764</v>
      </c>
      <c r="C3288" s="137" t="s">
        <v>2610</v>
      </c>
      <c r="D3288" s="137" t="s">
        <v>2296</v>
      </c>
      <c r="E3288" s="137" t="s">
        <v>2671</v>
      </c>
      <c r="F3288" s="2316"/>
      <c r="G3288" s="1551"/>
      <c r="H3288" s="1551"/>
      <c r="I3288" s="1551"/>
      <c r="J3288" s="1551"/>
      <c r="K3288" s="1551"/>
      <c r="L3288" s="1551"/>
      <c r="M3288" s="1551"/>
      <c r="N3288" s="1551"/>
      <c r="O3288" s="1551"/>
      <c r="P3288" s="1551"/>
      <c r="Q3288" s="1551"/>
      <c r="R3288" s="1551"/>
      <c r="S3288" s="1551"/>
      <c r="T3288" s="1551"/>
      <c r="U3288" s="1551"/>
      <c r="V3288" s="1551"/>
      <c r="W3288" s="1551"/>
      <c r="X3288" s="1551"/>
      <c r="Y3288" s="1551"/>
      <c r="Z3288" s="1551"/>
      <c r="AA3288" s="1551"/>
      <c r="AB3288" s="1551"/>
      <c r="AC3288" s="1551"/>
      <c r="AD3288" s="1551"/>
      <c r="AE3288" s="1551"/>
      <c r="AF3288" s="1551"/>
      <c r="AG3288" s="1551"/>
      <c r="AH3288" s="1551"/>
      <c r="AI3288" s="1551"/>
      <c r="AJ3288" s="1551"/>
    </row>
    <row r="3289" spans="1:36" ht="18.75" x14ac:dyDescent="0.3">
      <c r="A3289" s="140" t="s">
        <v>826</v>
      </c>
      <c r="B3289" s="377">
        <v>44764</v>
      </c>
      <c r="C3289" s="141" t="s">
        <v>2610</v>
      </c>
      <c r="D3289" s="141" t="s">
        <v>2296</v>
      </c>
      <c r="E3289" s="141" t="s">
        <v>4693</v>
      </c>
      <c r="F3289" s="2317"/>
      <c r="G3289" s="1551"/>
      <c r="H3289" s="1551"/>
      <c r="I3289" s="1551"/>
      <c r="J3289" s="1551"/>
      <c r="K3289" s="1551"/>
      <c r="L3289" s="1551"/>
      <c r="M3289" s="1551"/>
      <c r="N3289" s="1551"/>
      <c r="O3289" s="1551"/>
      <c r="P3289" s="1551"/>
      <c r="Q3289" s="1551"/>
      <c r="R3289" s="1551"/>
      <c r="S3289" s="1551"/>
      <c r="T3289" s="1551"/>
      <c r="U3289" s="1551"/>
      <c r="V3289" s="1551"/>
      <c r="W3289" s="1551"/>
      <c r="X3289" s="1551"/>
      <c r="Y3289" s="1551"/>
      <c r="Z3289" s="1551"/>
      <c r="AA3289" s="1551"/>
      <c r="AB3289" s="1551"/>
      <c r="AC3289" s="1551"/>
      <c r="AD3289" s="1551"/>
      <c r="AE3289" s="1551"/>
      <c r="AF3289" s="1551"/>
      <c r="AG3289" s="1551"/>
      <c r="AH3289" s="1551"/>
      <c r="AI3289" s="1551"/>
      <c r="AJ3289" s="1551"/>
    </row>
    <row r="3290" spans="1:36" ht="18.75" x14ac:dyDescent="0.3">
      <c r="A3290" s="2311" t="s">
        <v>4692</v>
      </c>
      <c r="B3290" s="2312"/>
      <c r="C3290" s="2312"/>
      <c r="D3290" s="2312"/>
      <c r="E3290" s="2312"/>
      <c r="F3290" s="2313"/>
      <c r="G3290" s="1551"/>
      <c r="H3290" s="1551"/>
      <c r="I3290" s="1551"/>
      <c r="J3290" s="1551"/>
      <c r="K3290" s="1551"/>
      <c r="L3290" s="1551"/>
      <c r="M3290" s="1551"/>
      <c r="N3290" s="1551"/>
      <c r="O3290" s="1551"/>
      <c r="P3290" s="1551"/>
      <c r="Q3290" s="1551"/>
      <c r="R3290" s="1551"/>
      <c r="S3290" s="1551"/>
      <c r="T3290" s="1551"/>
      <c r="U3290" s="1551"/>
      <c r="V3290" s="1551"/>
      <c r="W3290" s="1551"/>
      <c r="X3290" s="1551"/>
      <c r="Y3290" s="1551"/>
      <c r="Z3290" s="1551"/>
      <c r="AA3290" s="1551"/>
      <c r="AB3290" s="1551"/>
      <c r="AC3290" s="1551"/>
      <c r="AD3290" s="1551"/>
      <c r="AE3290" s="1551"/>
      <c r="AF3290" s="1551"/>
      <c r="AG3290" s="1551"/>
      <c r="AH3290" s="1551"/>
      <c r="AI3290" s="1551"/>
      <c r="AJ3290" s="1551"/>
    </row>
    <row r="3291" spans="1:36" ht="18.75" x14ac:dyDescent="0.3">
      <c r="A3291" s="2482" t="s">
        <v>4689</v>
      </c>
      <c r="B3291" s="2483"/>
      <c r="C3291" s="2483"/>
      <c r="D3291" s="2483"/>
      <c r="E3291" s="2483"/>
      <c r="F3291" s="2484"/>
      <c r="G3291" s="1551"/>
      <c r="H3291" s="1551"/>
      <c r="I3291" s="1551"/>
      <c r="J3291" s="1551"/>
      <c r="K3291" s="1551"/>
      <c r="L3291" s="1551"/>
      <c r="M3291" s="1551"/>
      <c r="N3291" s="1551"/>
      <c r="O3291" s="1551"/>
      <c r="P3291" s="1551"/>
      <c r="Q3291" s="1551"/>
      <c r="R3291" s="1551"/>
      <c r="S3291" s="1551"/>
      <c r="T3291" s="1551"/>
      <c r="U3291" s="1551"/>
      <c r="V3291" s="1551"/>
      <c r="W3291" s="1551"/>
      <c r="X3291" s="1551"/>
      <c r="Y3291" s="1551"/>
      <c r="Z3291" s="1551"/>
      <c r="AA3291" s="1551"/>
      <c r="AB3291" s="1551"/>
      <c r="AC3291" s="1551"/>
      <c r="AD3291" s="1551"/>
      <c r="AE3291" s="1551"/>
      <c r="AF3291" s="1551"/>
      <c r="AG3291" s="1551"/>
      <c r="AH3291" s="1551"/>
      <c r="AI3291" s="1551"/>
      <c r="AJ3291" s="1551"/>
    </row>
    <row r="3292" spans="1:36" x14ac:dyDescent="0.25">
      <c r="A3292" s="2318" t="s">
        <v>6</v>
      </c>
      <c r="B3292" s="2318"/>
      <c r="C3292" s="2318"/>
      <c r="D3292" s="2318"/>
      <c r="E3292" s="2318"/>
      <c r="F3292" s="2318"/>
      <c r="G3292" s="1551"/>
      <c r="H3292" s="1551"/>
      <c r="I3292" s="1551"/>
      <c r="J3292" s="1551"/>
      <c r="K3292" s="1551"/>
      <c r="L3292" s="1551"/>
      <c r="M3292" s="1551"/>
      <c r="N3292" s="1551"/>
      <c r="O3292" s="1551"/>
      <c r="P3292" s="1551"/>
      <c r="Q3292" s="1551"/>
      <c r="R3292" s="1551"/>
      <c r="S3292" s="1551"/>
      <c r="T3292" s="1551"/>
      <c r="U3292" s="1551"/>
      <c r="V3292" s="1551"/>
      <c r="W3292" s="1551"/>
      <c r="X3292" s="1551"/>
      <c r="Y3292" s="1551"/>
      <c r="Z3292" s="1551"/>
      <c r="AA3292" s="1551"/>
      <c r="AB3292" s="1551"/>
      <c r="AC3292" s="1551"/>
      <c r="AD3292" s="1551"/>
      <c r="AE3292" s="1551"/>
      <c r="AF3292" s="1551"/>
      <c r="AG3292" s="1551"/>
      <c r="AH3292" s="1551"/>
      <c r="AI3292" s="1551"/>
      <c r="AJ3292" s="1551"/>
    </row>
    <row r="3293" spans="1:36" ht="18.75" customHeight="1" x14ac:dyDescent="0.3">
      <c r="A3293" s="132" t="s">
        <v>837</v>
      </c>
      <c r="B3293" s="375">
        <v>44765</v>
      </c>
      <c r="C3293" s="133" t="s">
        <v>2610</v>
      </c>
      <c r="D3293" s="133" t="s">
        <v>2615</v>
      </c>
      <c r="E3293" s="133" t="s">
        <v>4483</v>
      </c>
      <c r="F3293" s="2314" t="s">
        <v>2624</v>
      </c>
      <c r="G3293" s="1551"/>
      <c r="H3293" s="1551"/>
      <c r="I3293" s="1551"/>
      <c r="J3293" s="1551"/>
      <c r="K3293" s="1551"/>
      <c r="L3293" s="1551"/>
      <c r="M3293" s="1551"/>
      <c r="N3293" s="1551"/>
      <c r="O3293" s="1551"/>
      <c r="P3293" s="1551"/>
      <c r="Q3293" s="1551"/>
      <c r="R3293" s="1551"/>
      <c r="S3293" s="1551"/>
      <c r="T3293" s="1551"/>
      <c r="U3293" s="1551"/>
      <c r="V3293" s="1551"/>
      <c r="W3293" s="1551"/>
      <c r="X3293" s="1551"/>
      <c r="Y3293" s="1551"/>
      <c r="Z3293" s="1551"/>
      <c r="AA3293" s="1551"/>
      <c r="AB3293" s="1551"/>
      <c r="AC3293" s="1551"/>
      <c r="AD3293" s="1551"/>
      <c r="AE3293" s="1551"/>
      <c r="AF3293" s="1551"/>
      <c r="AG3293" s="1551"/>
      <c r="AH3293" s="1551"/>
      <c r="AI3293" s="1551"/>
      <c r="AJ3293" s="1551"/>
    </row>
    <row r="3294" spans="1:36" ht="18.75" x14ac:dyDescent="0.3">
      <c r="A3294" s="136" t="s">
        <v>837</v>
      </c>
      <c r="B3294" s="376">
        <v>44765</v>
      </c>
      <c r="C3294" s="137" t="s">
        <v>2610</v>
      </c>
      <c r="D3294" s="137" t="s">
        <v>2615</v>
      </c>
      <c r="E3294" s="137" t="s">
        <v>4573</v>
      </c>
      <c r="F3294" s="2315"/>
      <c r="G3294" s="1551"/>
      <c r="H3294" s="1551"/>
      <c r="I3294" s="1551"/>
      <c r="J3294" s="1551"/>
      <c r="K3294" s="1551"/>
      <c r="L3294" s="1551"/>
      <c r="M3294" s="1551"/>
      <c r="N3294" s="1551"/>
      <c r="O3294" s="1551"/>
      <c r="P3294" s="1551"/>
      <c r="Q3294" s="1551"/>
      <c r="R3294" s="1551"/>
      <c r="S3294" s="1551"/>
      <c r="T3294" s="1551"/>
      <c r="U3294" s="1551"/>
      <c r="V3294" s="1551"/>
      <c r="W3294" s="1551"/>
      <c r="X3294" s="1551"/>
      <c r="Y3294" s="1551"/>
      <c r="Z3294" s="1551"/>
      <c r="AA3294" s="1551"/>
      <c r="AB3294" s="1551"/>
      <c r="AC3294" s="1551"/>
      <c r="AD3294" s="1551"/>
      <c r="AE3294" s="1551"/>
      <c r="AF3294" s="1551"/>
      <c r="AG3294" s="1551"/>
      <c r="AH3294" s="1551"/>
      <c r="AI3294" s="1551"/>
      <c r="AJ3294" s="1551"/>
    </row>
    <row r="3295" spans="1:36" ht="18.75" customHeight="1" x14ac:dyDescent="0.3">
      <c r="A3295" s="136" t="s">
        <v>837</v>
      </c>
      <c r="B3295" s="376">
        <v>44765</v>
      </c>
      <c r="C3295" s="137" t="s">
        <v>2610</v>
      </c>
      <c r="D3295" s="137" t="s">
        <v>2615</v>
      </c>
      <c r="E3295" s="137" t="s">
        <v>4571</v>
      </c>
      <c r="F3295" s="2316" t="s">
        <v>2627</v>
      </c>
      <c r="G3295" s="1551"/>
      <c r="H3295" s="1551"/>
      <c r="I3295" s="1551"/>
      <c r="J3295" s="1551"/>
      <c r="K3295" s="1551"/>
      <c r="L3295" s="1551"/>
      <c r="M3295" s="1551"/>
      <c r="N3295" s="1551"/>
      <c r="O3295" s="1551"/>
      <c r="P3295" s="1551"/>
      <c r="Q3295" s="1551"/>
      <c r="R3295" s="1551"/>
      <c r="S3295" s="1551"/>
      <c r="T3295" s="1551"/>
      <c r="U3295" s="1551"/>
      <c r="V3295" s="1551"/>
      <c r="W3295" s="1551"/>
      <c r="X3295" s="1551"/>
      <c r="Y3295" s="1551"/>
      <c r="Z3295" s="1551"/>
      <c r="AA3295" s="1551"/>
      <c r="AB3295" s="1551"/>
      <c r="AC3295" s="1551"/>
      <c r="AD3295" s="1551"/>
      <c r="AE3295" s="1551"/>
      <c r="AF3295" s="1551"/>
      <c r="AG3295" s="1551"/>
      <c r="AH3295" s="1551"/>
      <c r="AI3295" s="1551"/>
      <c r="AJ3295" s="1551"/>
    </row>
    <row r="3296" spans="1:36" ht="18.75" x14ac:dyDescent="0.3">
      <c r="A3296" s="136" t="s">
        <v>837</v>
      </c>
      <c r="B3296" s="376">
        <v>44765</v>
      </c>
      <c r="C3296" s="137" t="s">
        <v>2610</v>
      </c>
      <c r="D3296" s="137" t="s">
        <v>2615</v>
      </c>
      <c r="E3296" s="137" t="s">
        <v>2672</v>
      </c>
      <c r="F3296" s="2315"/>
      <c r="G3296" s="1551"/>
      <c r="H3296" s="1551"/>
      <c r="I3296" s="1551"/>
      <c r="J3296" s="1551"/>
      <c r="K3296" s="1551"/>
      <c r="L3296" s="1551"/>
      <c r="M3296" s="1551"/>
      <c r="N3296" s="1551"/>
      <c r="O3296" s="1551"/>
      <c r="P3296" s="1551"/>
      <c r="Q3296" s="1551"/>
      <c r="R3296" s="1551"/>
      <c r="S3296" s="1551"/>
      <c r="T3296" s="1551"/>
      <c r="U3296" s="1551"/>
      <c r="V3296" s="1551"/>
      <c r="W3296" s="1551"/>
      <c r="X3296" s="1551"/>
      <c r="Y3296" s="1551"/>
      <c r="Z3296" s="1551"/>
      <c r="AA3296" s="1551"/>
      <c r="AB3296" s="1551"/>
      <c r="AC3296" s="1551"/>
      <c r="AD3296" s="1551"/>
      <c r="AE3296" s="1551"/>
      <c r="AF3296" s="1551"/>
      <c r="AG3296" s="1551"/>
      <c r="AH3296" s="1551"/>
      <c r="AI3296" s="1551"/>
      <c r="AJ3296" s="1551"/>
    </row>
    <row r="3297" spans="1:36" ht="18.75" customHeight="1" x14ac:dyDescent="0.3">
      <c r="A3297" s="136" t="s">
        <v>837</v>
      </c>
      <c r="B3297" s="376">
        <v>44765</v>
      </c>
      <c r="C3297" s="137" t="s">
        <v>2610</v>
      </c>
      <c r="D3297" s="137" t="s">
        <v>2615</v>
      </c>
      <c r="E3297" s="137" t="s">
        <v>2360</v>
      </c>
      <c r="F3297" s="2316" t="s">
        <v>2700</v>
      </c>
      <c r="G3297" s="1551"/>
      <c r="H3297" s="1551"/>
      <c r="I3297" s="1551"/>
      <c r="J3297" s="1551"/>
      <c r="K3297" s="1551"/>
      <c r="L3297" s="1551"/>
      <c r="M3297" s="1551"/>
      <c r="N3297" s="1551"/>
      <c r="O3297" s="1551"/>
      <c r="P3297" s="1551"/>
      <c r="Q3297" s="1551"/>
      <c r="R3297" s="1551"/>
      <c r="S3297" s="1551"/>
      <c r="T3297" s="1551"/>
      <c r="U3297" s="1551"/>
      <c r="V3297" s="1551"/>
      <c r="W3297" s="1551"/>
      <c r="X3297" s="1551"/>
      <c r="Y3297" s="1551"/>
      <c r="Z3297" s="1551"/>
      <c r="AA3297" s="1551"/>
      <c r="AB3297" s="1551"/>
      <c r="AC3297" s="1551"/>
      <c r="AD3297" s="1551"/>
      <c r="AE3297" s="1551"/>
      <c r="AF3297" s="1551"/>
      <c r="AG3297" s="1551"/>
      <c r="AH3297" s="1551"/>
      <c r="AI3297" s="1551"/>
      <c r="AJ3297" s="1551"/>
    </row>
    <row r="3298" spans="1:36" ht="18.75" x14ac:dyDescent="0.3">
      <c r="A3298" s="140" t="s">
        <v>837</v>
      </c>
      <c r="B3298" s="377">
        <v>44765</v>
      </c>
      <c r="C3298" s="141" t="s">
        <v>2610</v>
      </c>
      <c r="D3298" s="141" t="s">
        <v>2615</v>
      </c>
      <c r="E3298" s="141" t="s">
        <v>2671</v>
      </c>
      <c r="F3298" s="2317"/>
      <c r="G3298" s="1551"/>
      <c r="H3298" s="1551"/>
      <c r="I3298" s="1551"/>
      <c r="J3298" s="1551"/>
      <c r="K3298" s="1551"/>
      <c r="L3298" s="1551"/>
      <c r="M3298" s="1551"/>
      <c r="N3298" s="1551"/>
      <c r="O3298" s="1551"/>
      <c r="P3298" s="1551"/>
      <c r="Q3298" s="1551"/>
      <c r="R3298" s="1551"/>
      <c r="S3298" s="1551"/>
      <c r="T3298" s="1551"/>
      <c r="U3298" s="1551"/>
      <c r="V3298" s="1551"/>
      <c r="W3298" s="1551"/>
      <c r="X3298" s="1551"/>
      <c r="Y3298" s="1551"/>
      <c r="Z3298" s="1551"/>
      <c r="AA3298" s="1551"/>
      <c r="AB3298" s="1551"/>
      <c r="AC3298" s="1551"/>
      <c r="AD3298" s="1551"/>
      <c r="AE3298" s="1551"/>
      <c r="AF3298" s="1551"/>
      <c r="AG3298" s="1551"/>
      <c r="AH3298" s="1551"/>
      <c r="AI3298" s="1551"/>
      <c r="AJ3298" s="1551"/>
    </row>
    <row r="3299" spans="1:36" ht="18.75" x14ac:dyDescent="0.3">
      <c r="A3299" s="2311" t="s">
        <v>4687</v>
      </c>
      <c r="B3299" s="2312"/>
      <c r="C3299" s="2312"/>
      <c r="D3299" s="2312"/>
      <c r="E3299" s="2312"/>
      <c r="F3299" s="2313"/>
      <c r="G3299" s="1551"/>
      <c r="H3299" s="1551"/>
      <c r="I3299" s="1551"/>
      <c r="J3299" s="1551"/>
      <c r="K3299" s="1551"/>
      <c r="L3299" s="1551"/>
      <c r="M3299" s="1551"/>
      <c r="N3299" s="1551"/>
      <c r="O3299" s="1551"/>
      <c r="P3299" s="1551"/>
      <c r="Q3299" s="1551"/>
      <c r="R3299" s="1551"/>
      <c r="S3299" s="1551"/>
      <c r="T3299" s="1551"/>
      <c r="U3299" s="1551"/>
      <c r="V3299" s="1551"/>
      <c r="W3299" s="1551"/>
      <c r="X3299" s="1551"/>
      <c r="Y3299" s="1551"/>
      <c r="Z3299" s="1551"/>
      <c r="AA3299" s="1551"/>
      <c r="AB3299" s="1551"/>
      <c r="AC3299" s="1551"/>
      <c r="AD3299" s="1551"/>
      <c r="AE3299" s="1551"/>
      <c r="AF3299" s="1551"/>
      <c r="AG3299" s="1551"/>
      <c r="AH3299" s="1551"/>
      <c r="AI3299" s="1551"/>
      <c r="AJ3299" s="1551"/>
    </row>
    <row r="3300" spans="1:36" ht="18.75" customHeight="1" x14ac:dyDescent="0.3">
      <c r="A3300" s="132" t="s">
        <v>837</v>
      </c>
      <c r="B3300" s="375">
        <v>44765</v>
      </c>
      <c r="C3300" s="133" t="s">
        <v>2610</v>
      </c>
      <c r="D3300" s="133" t="s">
        <v>4667</v>
      </c>
      <c r="E3300" s="133" t="s">
        <v>4474</v>
      </c>
      <c r="F3300" s="2314" t="s">
        <v>2631</v>
      </c>
      <c r="G3300" s="1551"/>
      <c r="H3300" s="1551"/>
      <c r="I3300" s="1551"/>
      <c r="J3300" s="1551"/>
      <c r="K3300" s="1551"/>
      <c r="L3300" s="1551"/>
      <c r="M3300" s="1551"/>
      <c r="N3300" s="1551"/>
      <c r="O3300" s="1551"/>
      <c r="P3300" s="1551"/>
      <c r="Q3300" s="1551"/>
      <c r="R3300" s="1551"/>
      <c r="S3300" s="1551"/>
      <c r="T3300" s="1551"/>
      <c r="U3300" s="1551"/>
      <c r="V3300" s="1551"/>
      <c r="W3300" s="1551"/>
      <c r="X3300" s="1551"/>
      <c r="Y3300" s="1551"/>
      <c r="Z3300" s="1551"/>
      <c r="AA3300" s="1551"/>
      <c r="AB3300" s="1551"/>
      <c r="AC3300" s="1551"/>
      <c r="AD3300" s="1551"/>
      <c r="AE3300" s="1551"/>
      <c r="AF3300" s="1551"/>
      <c r="AG3300" s="1551"/>
      <c r="AH3300" s="1551"/>
      <c r="AI3300" s="1551"/>
      <c r="AJ3300" s="1551"/>
    </row>
    <row r="3301" spans="1:36" ht="18.75" x14ac:dyDescent="0.3">
      <c r="A3301" s="136" t="s">
        <v>837</v>
      </c>
      <c r="B3301" s="376">
        <v>44765</v>
      </c>
      <c r="C3301" s="137" t="s">
        <v>2610</v>
      </c>
      <c r="D3301" s="137" t="s">
        <v>4667</v>
      </c>
      <c r="E3301" s="137" t="s">
        <v>4560</v>
      </c>
      <c r="F3301" s="2315"/>
      <c r="G3301" s="1551"/>
      <c r="H3301" s="284"/>
      <c r="I3301" s="1551"/>
      <c r="J3301" s="1551"/>
      <c r="K3301" s="1551"/>
      <c r="L3301" s="1551"/>
      <c r="M3301" s="1551"/>
      <c r="N3301" s="1551"/>
      <c r="O3301" s="1551"/>
      <c r="P3301" s="1551"/>
      <c r="Q3301" s="1551"/>
      <c r="R3301" s="1551"/>
      <c r="S3301" s="1551"/>
      <c r="T3301" s="1551"/>
      <c r="U3301" s="1551"/>
      <c r="V3301" s="1551"/>
      <c r="W3301" s="1551"/>
      <c r="X3301" s="1551"/>
      <c r="Y3301" s="1551"/>
      <c r="Z3301" s="1551"/>
      <c r="AA3301" s="1551"/>
      <c r="AB3301" s="1551"/>
      <c r="AC3301" s="1551"/>
      <c r="AD3301" s="1551"/>
      <c r="AE3301" s="1551"/>
      <c r="AF3301" s="1551"/>
      <c r="AG3301" s="1551"/>
      <c r="AH3301" s="1551"/>
      <c r="AI3301" s="1551"/>
      <c r="AJ3301" s="1551"/>
    </row>
    <row r="3302" spans="1:36" ht="18.75" customHeight="1" x14ac:dyDescent="0.3">
      <c r="A3302" s="136" t="s">
        <v>837</v>
      </c>
      <c r="B3302" s="376">
        <v>44765</v>
      </c>
      <c r="C3302" s="137" t="s">
        <v>2610</v>
      </c>
      <c r="D3302" s="137" t="s">
        <v>4667</v>
      </c>
      <c r="E3302" s="137" t="s">
        <v>2626</v>
      </c>
      <c r="F3302" s="2316" t="s">
        <v>2731</v>
      </c>
      <c r="G3302" s="1551"/>
      <c r="H3302" s="1551"/>
      <c r="I3302" s="1551"/>
      <c r="J3302" s="1551"/>
      <c r="K3302" s="1551"/>
      <c r="L3302" s="1551"/>
      <c r="M3302" s="1551"/>
      <c r="N3302" s="1551"/>
      <c r="O3302" s="1551"/>
      <c r="P3302" s="1551"/>
      <c r="Q3302" s="1551"/>
      <c r="R3302" s="1551"/>
      <c r="S3302" s="1551"/>
      <c r="T3302" s="1551"/>
      <c r="U3302" s="1551"/>
      <c r="V3302" s="1551"/>
      <c r="W3302" s="1551"/>
      <c r="X3302" s="1551"/>
      <c r="Y3302" s="1551"/>
      <c r="Z3302" s="1551"/>
      <c r="AA3302" s="1551"/>
      <c r="AB3302" s="1551"/>
      <c r="AC3302" s="1551"/>
      <c r="AD3302" s="1551"/>
      <c r="AE3302" s="1551"/>
      <c r="AF3302" s="1551"/>
      <c r="AG3302" s="1551"/>
      <c r="AH3302" s="1551"/>
      <c r="AI3302" s="1551"/>
      <c r="AJ3302" s="1551"/>
    </row>
    <row r="3303" spans="1:36" ht="18.75" x14ac:dyDescent="0.3">
      <c r="A3303" s="136" t="s">
        <v>837</v>
      </c>
      <c r="B3303" s="376">
        <v>44765</v>
      </c>
      <c r="C3303" s="137" t="s">
        <v>2610</v>
      </c>
      <c r="D3303" s="137" t="s">
        <v>4667</v>
      </c>
      <c r="E3303" s="137" t="s">
        <v>4473</v>
      </c>
      <c r="F3303" s="2316"/>
      <c r="G3303" s="1551"/>
      <c r="H3303" s="1551"/>
      <c r="I3303" s="1551"/>
      <c r="J3303" s="1551"/>
      <c r="K3303" s="1551"/>
      <c r="L3303" s="1551"/>
      <c r="M3303" s="1551"/>
      <c r="N3303" s="1551"/>
      <c r="O3303" s="1551"/>
      <c r="P3303" s="1551"/>
      <c r="Q3303" s="1551"/>
      <c r="R3303" s="1551"/>
      <c r="S3303" s="1551"/>
      <c r="T3303" s="1551"/>
      <c r="U3303" s="1551"/>
      <c r="V3303" s="1551"/>
      <c r="W3303" s="1551"/>
      <c r="X3303" s="1551"/>
      <c r="Y3303" s="1551"/>
      <c r="Z3303" s="1551"/>
      <c r="AA3303" s="1551"/>
      <c r="AB3303" s="1551"/>
      <c r="AC3303" s="1551"/>
      <c r="AD3303" s="1551"/>
      <c r="AE3303" s="1551"/>
      <c r="AF3303" s="1551"/>
      <c r="AG3303" s="1551"/>
      <c r="AH3303" s="1551"/>
      <c r="AI3303" s="1551"/>
      <c r="AJ3303" s="1551"/>
    </row>
    <row r="3304" spans="1:36" ht="18.75" x14ac:dyDescent="0.3">
      <c r="A3304" s="140" t="s">
        <v>837</v>
      </c>
      <c r="B3304" s="377">
        <v>44765</v>
      </c>
      <c r="C3304" s="141" t="s">
        <v>2610</v>
      </c>
      <c r="D3304" s="141" t="s">
        <v>4667</v>
      </c>
      <c r="E3304" s="141" t="s">
        <v>4556</v>
      </c>
      <c r="F3304" s="2317"/>
      <c r="G3304" s="1551"/>
      <c r="H3304" s="1551"/>
      <c r="I3304" s="1551"/>
      <c r="J3304" s="1551"/>
      <c r="K3304" s="1551"/>
      <c r="L3304" s="1551"/>
      <c r="M3304" s="1551"/>
      <c r="N3304" s="1551"/>
      <c r="O3304" s="1551"/>
      <c r="P3304" s="1551"/>
      <c r="Q3304" s="1551"/>
      <c r="R3304" s="1551"/>
      <c r="S3304" s="1551"/>
      <c r="T3304" s="1551"/>
      <c r="U3304" s="1551"/>
      <c r="V3304" s="1551"/>
      <c r="W3304" s="1551"/>
      <c r="X3304" s="1551"/>
      <c r="Y3304" s="1551"/>
      <c r="Z3304" s="1551"/>
      <c r="AA3304" s="1551"/>
      <c r="AB3304" s="1551"/>
      <c r="AC3304" s="1551"/>
      <c r="AD3304" s="1551"/>
      <c r="AE3304" s="1551"/>
      <c r="AF3304" s="1551"/>
      <c r="AG3304" s="1551"/>
      <c r="AH3304" s="1551"/>
      <c r="AI3304" s="1551"/>
      <c r="AJ3304" s="1551"/>
    </row>
    <row r="3305" spans="1:36" ht="18.75" x14ac:dyDescent="0.3">
      <c r="A3305" s="2311" t="s">
        <v>4687</v>
      </c>
      <c r="B3305" s="2312"/>
      <c r="C3305" s="2312"/>
      <c r="D3305" s="2312"/>
      <c r="E3305" s="2312"/>
      <c r="F3305" s="2313"/>
      <c r="G3305" s="1551"/>
      <c r="H3305" s="1551"/>
      <c r="I3305" s="1551"/>
      <c r="J3305" s="1551"/>
      <c r="K3305" s="1551"/>
      <c r="L3305" s="1551"/>
      <c r="M3305" s="1551"/>
      <c r="N3305" s="1551"/>
      <c r="O3305" s="1551"/>
      <c r="P3305" s="1551"/>
      <c r="Q3305" s="1551"/>
      <c r="R3305" s="1551"/>
      <c r="S3305" s="1551"/>
      <c r="T3305" s="1551"/>
      <c r="U3305" s="1551"/>
      <c r="V3305" s="1551"/>
      <c r="W3305" s="1551"/>
      <c r="X3305" s="1551"/>
      <c r="Y3305" s="1551"/>
      <c r="Z3305" s="1551"/>
      <c r="AA3305" s="1551"/>
      <c r="AB3305" s="1551"/>
      <c r="AC3305" s="1551"/>
      <c r="AD3305" s="1551"/>
      <c r="AE3305" s="1551"/>
      <c r="AF3305" s="1551"/>
      <c r="AG3305" s="1551"/>
      <c r="AH3305" s="1551"/>
      <c r="AI3305" s="1551"/>
      <c r="AJ3305" s="1551"/>
    </row>
    <row r="3306" spans="1:36" ht="18.75" customHeight="1" x14ac:dyDescent="0.3">
      <c r="A3306" s="132" t="s">
        <v>837</v>
      </c>
      <c r="B3306" s="375">
        <v>44765</v>
      </c>
      <c r="C3306" s="133" t="s">
        <v>2610</v>
      </c>
      <c r="D3306" s="133" t="s">
        <v>2292</v>
      </c>
      <c r="E3306" s="133" t="s">
        <v>4479</v>
      </c>
      <c r="F3306" s="2314" t="s">
        <v>2634</v>
      </c>
      <c r="G3306" s="1551"/>
      <c r="H3306" s="1551"/>
      <c r="I3306" s="1551"/>
      <c r="J3306" s="1551"/>
      <c r="K3306" s="1551"/>
      <c r="L3306" s="1551"/>
      <c r="M3306" s="1551"/>
      <c r="N3306" s="1551"/>
      <c r="O3306" s="1551"/>
      <c r="P3306" s="1551"/>
      <c r="Q3306" s="1551"/>
      <c r="R3306" s="1551"/>
      <c r="S3306" s="1551"/>
      <c r="T3306" s="1551"/>
      <c r="U3306" s="1551"/>
      <c r="V3306" s="1551"/>
      <c r="W3306" s="1551"/>
      <c r="X3306" s="1551"/>
      <c r="Y3306" s="1551"/>
      <c r="Z3306" s="1551"/>
      <c r="AA3306" s="1551"/>
      <c r="AB3306" s="1551"/>
      <c r="AC3306" s="1551"/>
      <c r="AD3306" s="1551"/>
      <c r="AE3306" s="1551"/>
      <c r="AF3306" s="1551"/>
      <c r="AG3306" s="1551"/>
      <c r="AH3306" s="1551"/>
      <c r="AI3306" s="1551"/>
      <c r="AJ3306" s="1551"/>
    </row>
    <row r="3307" spans="1:36" ht="18.75" x14ac:dyDescent="0.3">
      <c r="A3307" s="136" t="s">
        <v>837</v>
      </c>
      <c r="B3307" s="376">
        <v>44765</v>
      </c>
      <c r="C3307" s="137" t="s">
        <v>2610</v>
      </c>
      <c r="D3307" s="137" t="s">
        <v>2292</v>
      </c>
      <c r="E3307" s="137" t="s">
        <v>4654</v>
      </c>
      <c r="F3307" s="2315"/>
      <c r="G3307" s="1551"/>
      <c r="H3307" s="1551"/>
      <c r="I3307" s="1551"/>
      <c r="J3307" s="1551"/>
      <c r="K3307" s="1551"/>
      <c r="L3307" s="1551"/>
      <c r="M3307" s="1551"/>
      <c r="N3307" s="1551"/>
      <c r="O3307" s="1551"/>
      <c r="P3307" s="1551"/>
      <c r="Q3307" s="1551"/>
      <c r="R3307" s="1551"/>
      <c r="S3307" s="1551"/>
      <c r="T3307" s="1551"/>
      <c r="U3307" s="1551"/>
      <c r="V3307" s="1551"/>
      <c r="W3307" s="1551"/>
      <c r="X3307" s="1551"/>
      <c r="Y3307" s="1551"/>
      <c r="Z3307" s="1551"/>
      <c r="AA3307" s="1551"/>
      <c r="AB3307" s="1551"/>
      <c r="AC3307" s="1551"/>
      <c r="AD3307" s="1551"/>
      <c r="AE3307" s="1551"/>
      <c r="AF3307" s="1551"/>
      <c r="AG3307" s="1551"/>
      <c r="AH3307" s="1551"/>
      <c r="AI3307" s="1551"/>
      <c r="AJ3307" s="1551"/>
    </row>
    <row r="3308" spans="1:36" ht="18.75" customHeight="1" x14ac:dyDescent="0.3">
      <c r="A3308" s="136" t="s">
        <v>837</v>
      </c>
      <c r="B3308" s="376">
        <v>44765</v>
      </c>
      <c r="C3308" s="137" t="s">
        <v>2610</v>
      </c>
      <c r="D3308" s="137" t="s">
        <v>2292</v>
      </c>
      <c r="E3308" s="137" t="s">
        <v>4605</v>
      </c>
      <c r="F3308" s="2316" t="s">
        <v>2638</v>
      </c>
      <c r="G3308" s="1551"/>
      <c r="H3308" s="1551"/>
      <c r="I3308" s="1551"/>
      <c r="J3308" s="1551"/>
      <c r="K3308" s="1551"/>
      <c r="L3308" s="1551"/>
      <c r="M3308" s="1551"/>
      <c r="N3308" s="1551"/>
      <c r="O3308" s="1551"/>
      <c r="P3308" s="1551"/>
      <c r="Q3308" s="1551"/>
      <c r="R3308" s="1551"/>
      <c r="S3308" s="1551"/>
      <c r="T3308" s="1551"/>
      <c r="U3308" s="1551"/>
      <c r="V3308" s="1551"/>
      <c r="W3308" s="1551"/>
      <c r="X3308" s="1551"/>
      <c r="Y3308" s="1551"/>
      <c r="Z3308" s="1551"/>
      <c r="AA3308" s="1551"/>
      <c r="AB3308" s="1551"/>
      <c r="AC3308" s="1551"/>
      <c r="AD3308" s="1551"/>
      <c r="AE3308" s="1551"/>
      <c r="AF3308" s="1551"/>
      <c r="AG3308" s="1551"/>
      <c r="AH3308" s="1551"/>
      <c r="AI3308" s="1551"/>
      <c r="AJ3308" s="1551"/>
    </row>
    <row r="3309" spans="1:36" ht="18.75" x14ac:dyDescent="0.3">
      <c r="A3309" s="140" t="s">
        <v>837</v>
      </c>
      <c r="B3309" s="377">
        <v>44765</v>
      </c>
      <c r="C3309" s="141" t="s">
        <v>2610</v>
      </c>
      <c r="D3309" s="141" t="s">
        <v>2292</v>
      </c>
      <c r="E3309" s="141" t="s">
        <v>4551</v>
      </c>
      <c r="F3309" s="2317"/>
      <c r="G3309" s="1551"/>
      <c r="H3309" s="1551"/>
      <c r="I3309" s="1551"/>
      <c r="J3309" s="1551"/>
      <c r="K3309" s="1551"/>
      <c r="L3309" s="1551"/>
      <c r="M3309" s="1551"/>
      <c r="N3309" s="1551"/>
      <c r="O3309" s="1551"/>
      <c r="P3309" s="1551"/>
      <c r="Q3309" s="1551"/>
      <c r="R3309" s="1551"/>
      <c r="S3309" s="1551"/>
      <c r="T3309" s="1551"/>
      <c r="U3309" s="1551"/>
      <c r="V3309" s="1551"/>
      <c r="W3309" s="1551"/>
      <c r="X3309" s="1551"/>
      <c r="Y3309" s="1551"/>
      <c r="Z3309" s="1551"/>
      <c r="AA3309" s="1551"/>
      <c r="AB3309" s="1551"/>
      <c r="AC3309" s="1551"/>
      <c r="AD3309" s="1551"/>
      <c r="AE3309" s="1551"/>
      <c r="AF3309" s="1551"/>
      <c r="AG3309" s="1551"/>
      <c r="AH3309" s="1551"/>
      <c r="AI3309" s="1551"/>
      <c r="AJ3309" s="1551"/>
    </row>
    <row r="3310" spans="1:36" ht="18.75" x14ac:dyDescent="0.3">
      <c r="A3310" s="2311" t="s">
        <v>4701</v>
      </c>
      <c r="B3310" s="2312"/>
      <c r="C3310" s="2312"/>
      <c r="D3310" s="2312"/>
      <c r="E3310" s="2312"/>
      <c r="F3310" s="2313"/>
      <c r="G3310" s="1551"/>
      <c r="H3310" s="1551"/>
      <c r="I3310" s="1551"/>
      <c r="J3310" s="1551"/>
      <c r="K3310" s="1551"/>
      <c r="L3310" s="1551"/>
      <c r="M3310" s="1551"/>
      <c r="N3310" s="1551"/>
      <c r="O3310" s="1551"/>
      <c r="P3310" s="1551"/>
      <c r="Q3310" s="1551"/>
      <c r="R3310" s="1551"/>
      <c r="S3310" s="1551"/>
      <c r="T3310" s="1551"/>
      <c r="U3310" s="1551"/>
      <c r="V3310" s="1551"/>
      <c r="W3310" s="1551"/>
      <c r="X3310" s="1551"/>
      <c r="Y3310" s="1551"/>
      <c r="Z3310" s="1551"/>
      <c r="AA3310" s="1551"/>
      <c r="AB3310" s="1551"/>
      <c r="AC3310" s="1551"/>
      <c r="AD3310" s="1551"/>
      <c r="AE3310" s="1551"/>
      <c r="AF3310" s="1551"/>
      <c r="AG3310" s="1551"/>
      <c r="AH3310" s="1551"/>
      <c r="AI3310" s="1551"/>
      <c r="AJ3310" s="1551"/>
    </row>
    <row r="3311" spans="1:36" ht="18.75" customHeight="1" x14ac:dyDescent="0.3">
      <c r="A3311" s="132" t="s">
        <v>837</v>
      </c>
      <c r="B3311" s="375">
        <v>44765</v>
      </c>
      <c r="C3311" s="133" t="s">
        <v>2610</v>
      </c>
      <c r="D3311" s="133" t="s">
        <v>2296</v>
      </c>
      <c r="E3311" s="133" t="s">
        <v>2661</v>
      </c>
      <c r="F3311" s="2314" t="s">
        <v>2651</v>
      </c>
      <c r="G3311" s="1551"/>
      <c r="H3311" s="1551"/>
      <c r="I3311" s="1551"/>
      <c r="J3311" s="1551"/>
      <c r="K3311" s="1551"/>
      <c r="L3311" s="1551"/>
      <c r="M3311" s="1551"/>
      <c r="N3311" s="1551"/>
      <c r="O3311" s="1551"/>
      <c r="P3311" s="1551"/>
      <c r="Q3311" s="1551"/>
      <c r="R3311" s="1551"/>
      <c r="S3311" s="1551"/>
      <c r="T3311" s="1551"/>
      <c r="U3311" s="1551"/>
      <c r="V3311" s="1551"/>
      <c r="W3311" s="1551"/>
      <c r="X3311" s="1551"/>
      <c r="Y3311" s="1551"/>
      <c r="Z3311" s="1551"/>
      <c r="AA3311" s="1551"/>
      <c r="AB3311" s="1551"/>
      <c r="AC3311" s="1551"/>
      <c r="AD3311" s="1551"/>
      <c r="AE3311" s="1551"/>
      <c r="AF3311" s="1551"/>
      <c r="AG3311" s="1551"/>
      <c r="AH3311" s="1551"/>
      <c r="AI3311" s="1551"/>
      <c r="AJ3311" s="1551"/>
    </row>
    <row r="3312" spans="1:36" ht="18.75" x14ac:dyDescent="0.3">
      <c r="A3312" s="136" t="s">
        <v>837</v>
      </c>
      <c r="B3312" s="376">
        <v>44765</v>
      </c>
      <c r="C3312" s="137" t="s">
        <v>2610</v>
      </c>
      <c r="D3312" s="137" t="s">
        <v>2296</v>
      </c>
      <c r="E3312" s="137" t="s">
        <v>4652</v>
      </c>
      <c r="F3312" s="2315"/>
      <c r="G3312" s="1551"/>
      <c r="H3312" s="1551"/>
      <c r="I3312" s="1551"/>
      <c r="J3312" s="1551"/>
      <c r="K3312" s="1551"/>
      <c r="L3312" s="1551"/>
      <c r="M3312" s="1551"/>
      <c r="N3312" s="1551"/>
      <c r="O3312" s="1551"/>
      <c r="P3312" s="1551"/>
      <c r="Q3312" s="1551"/>
      <c r="R3312" s="1551"/>
      <c r="S3312" s="1551"/>
      <c r="T3312" s="1551"/>
      <c r="U3312" s="1551"/>
      <c r="V3312" s="1551"/>
      <c r="W3312" s="1551"/>
      <c r="X3312" s="1551"/>
      <c r="Y3312" s="1551"/>
      <c r="Z3312" s="1551"/>
      <c r="AA3312" s="1551"/>
      <c r="AB3312" s="1551"/>
      <c r="AC3312" s="1551"/>
      <c r="AD3312" s="1551"/>
      <c r="AE3312" s="1551"/>
      <c r="AF3312" s="1551"/>
      <c r="AG3312" s="1551"/>
      <c r="AH3312" s="1551"/>
      <c r="AI3312" s="1551"/>
      <c r="AJ3312" s="1551"/>
    </row>
    <row r="3313" spans="1:36" ht="18.75" customHeight="1" x14ac:dyDescent="0.3">
      <c r="A3313" s="136" t="s">
        <v>837</v>
      </c>
      <c r="B3313" s="376">
        <v>44765</v>
      </c>
      <c r="C3313" s="137" t="s">
        <v>2610</v>
      </c>
      <c r="D3313" s="137" t="s">
        <v>2296</v>
      </c>
      <c r="E3313" s="137" t="s">
        <v>4475</v>
      </c>
      <c r="F3313" s="2316" t="s">
        <v>2654</v>
      </c>
      <c r="G3313" s="1551"/>
      <c r="H3313" s="1551"/>
      <c r="I3313" s="1551"/>
      <c r="J3313" s="1551"/>
      <c r="K3313" s="1551"/>
      <c r="L3313" s="1551"/>
      <c r="M3313" s="1551"/>
      <c r="N3313" s="1551"/>
      <c r="O3313" s="1551"/>
      <c r="P3313" s="1551"/>
      <c r="Q3313" s="1551"/>
      <c r="R3313" s="1551"/>
      <c r="S3313" s="1551"/>
      <c r="T3313" s="1551"/>
      <c r="U3313" s="1551"/>
      <c r="V3313" s="1551"/>
      <c r="W3313" s="1551"/>
      <c r="X3313" s="1551"/>
      <c r="Y3313" s="1551"/>
      <c r="Z3313" s="1551"/>
      <c r="AA3313" s="1551"/>
      <c r="AB3313" s="1551"/>
      <c r="AC3313" s="1551"/>
      <c r="AD3313" s="1551"/>
      <c r="AE3313" s="1551"/>
      <c r="AF3313" s="1551"/>
      <c r="AG3313" s="1551"/>
      <c r="AH3313" s="1551"/>
      <c r="AI3313" s="1551"/>
      <c r="AJ3313" s="1551"/>
    </row>
    <row r="3314" spans="1:36" ht="18.75" x14ac:dyDescent="0.3">
      <c r="A3314" s="136" t="s">
        <v>837</v>
      </c>
      <c r="B3314" s="376">
        <v>44765</v>
      </c>
      <c r="C3314" s="137" t="s">
        <v>2610</v>
      </c>
      <c r="D3314" s="137" t="s">
        <v>2296</v>
      </c>
      <c r="E3314" s="137" t="s">
        <v>2652</v>
      </c>
      <c r="F3314" s="2315"/>
      <c r="G3314" s="1551"/>
      <c r="H3314" s="1551"/>
      <c r="I3314" s="1551"/>
      <c r="J3314" s="1551"/>
      <c r="K3314" s="1551"/>
      <c r="L3314" s="1551"/>
      <c r="M3314" s="1551"/>
      <c r="N3314" s="1551"/>
      <c r="O3314" s="1551"/>
      <c r="P3314" s="1551"/>
      <c r="Q3314" s="1551"/>
      <c r="R3314" s="1551"/>
      <c r="S3314" s="1551"/>
      <c r="T3314" s="1551"/>
      <c r="U3314" s="1551"/>
      <c r="V3314" s="1551"/>
      <c r="W3314" s="1551"/>
      <c r="X3314" s="1551"/>
      <c r="Y3314" s="1551"/>
      <c r="Z3314" s="1551"/>
      <c r="AA3314" s="1551"/>
      <c r="AB3314" s="1551"/>
      <c r="AC3314" s="1551"/>
      <c r="AD3314" s="1551"/>
      <c r="AE3314" s="1551"/>
      <c r="AF3314" s="1551"/>
      <c r="AG3314" s="1551"/>
      <c r="AH3314" s="1551"/>
      <c r="AI3314" s="1551"/>
      <c r="AJ3314" s="1551"/>
    </row>
    <row r="3315" spans="1:36" ht="18.75" customHeight="1" x14ac:dyDescent="0.3">
      <c r="A3315" s="136" t="s">
        <v>837</v>
      </c>
      <c r="B3315" s="376">
        <v>44765</v>
      </c>
      <c r="C3315" s="137" t="s">
        <v>2610</v>
      </c>
      <c r="D3315" s="137" t="s">
        <v>2296</v>
      </c>
      <c r="E3315" s="137" t="s">
        <v>4488</v>
      </c>
      <c r="F3315" s="2316" t="s">
        <v>2657</v>
      </c>
      <c r="G3315" s="1551"/>
      <c r="H3315" s="1551"/>
      <c r="I3315" s="1551"/>
      <c r="J3315" s="1551"/>
      <c r="K3315" s="1551"/>
      <c r="L3315" s="1551"/>
      <c r="M3315" s="1551"/>
      <c r="N3315" s="1551"/>
      <c r="O3315" s="1551"/>
      <c r="P3315" s="1551"/>
      <c r="Q3315" s="1551"/>
      <c r="R3315" s="1551"/>
      <c r="S3315" s="1551"/>
      <c r="T3315" s="1551"/>
      <c r="U3315" s="1551"/>
      <c r="V3315" s="1551"/>
      <c r="W3315" s="1551"/>
      <c r="X3315" s="1551"/>
      <c r="Y3315" s="1551"/>
      <c r="Z3315" s="1551"/>
      <c r="AA3315" s="1551"/>
      <c r="AB3315" s="1551"/>
      <c r="AC3315" s="1551"/>
      <c r="AD3315" s="1551"/>
      <c r="AE3315" s="1551"/>
      <c r="AF3315" s="1551"/>
      <c r="AG3315" s="1551"/>
      <c r="AH3315" s="1551"/>
      <c r="AI3315" s="1551"/>
      <c r="AJ3315" s="1551"/>
    </row>
    <row r="3316" spans="1:36" ht="18.75" x14ac:dyDescent="0.3">
      <c r="A3316" s="136" t="s">
        <v>837</v>
      </c>
      <c r="B3316" s="376">
        <v>44765</v>
      </c>
      <c r="C3316" s="137" t="s">
        <v>2610</v>
      </c>
      <c r="D3316" s="137" t="s">
        <v>2296</v>
      </c>
      <c r="E3316" s="137" t="s">
        <v>2669</v>
      </c>
      <c r="F3316" s="2315"/>
      <c r="G3316" s="1551"/>
      <c r="H3316" s="1551"/>
      <c r="I3316" s="1551"/>
      <c r="J3316" s="1551"/>
      <c r="K3316" s="1551"/>
      <c r="L3316" s="1551"/>
      <c r="M3316" s="1551"/>
      <c r="N3316" s="1551"/>
      <c r="O3316" s="1551"/>
      <c r="P3316" s="1551"/>
      <c r="Q3316" s="1551"/>
      <c r="R3316" s="1551"/>
      <c r="S3316" s="1551"/>
      <c r="T3316" s="1551"/>
      <c r="U3316" s="1551"/>
      <c r="V3316" s="1551"/>
      <c r="W3316" s="1551"/>
      <c r="X3316" s="1551"/>
      <c r="Y3316" s="1551"/>
      <c r="Z3316" s="1551"/>
      <c r="AA3316" s="1551"/>
      <c r="AB3316" s="1551"/>
      <c r="AC3316" s="1551"/>
      <c r="AD3316" s="1551"/>
      <c r="AE3316" s="1551"/>
      <c r="AF3316" s="1551"/>
      <c r="AG3316" s="1551"/>
      <c r="AH3316" s="1551"/>
      <c r="AI3316" s="1551"/>
      <c r="AJ3316" s="1551"/>
    </row>
    <row r="3317" spans="1:36" ht="18.75" customHeight="1" x14ac:dyDescent="0.3">
      <c r="A3317" s="136" t="s">
        <v>837</v>
      </c>
      <c r="B3317" s="376">
        <v>44765</v>
      </c>
      <c r="C3317" s="137" t="s">
        <v>2610</v>
      </c>
      <c r="D3317" s="137" t="s">
        <v>2296</v>
      </c>
      <c r="E3317" s="137" t="s">
        <v>4659</v>
      </c>
      <c r="F3317" s="2316" t="s">
        <v>2759</v>
      </c>
      <c r="G3317" s="1551"/>
      <c r="H3317" s="1551"/>
      <c r="I3317" s="1551"/>
      <c r="J3317" s="1551"/>
      <c r="K3317" s="1551"/>
      <c r="L3317" s="1551"/>
      <c r="M3317" s="1551"/>
      <c r="N3317" s="1551"/>
      <c r="O3317" s="1551"/>
      <c r="P3317" s="1551"/>
      <c r="Q3317" s="1551"/>
      <c r="R3317" s="1551"/>
      <c r="S3317" s="1551"/>
      <c r="T3317" s="1551"/>
      <c r="U3317" s="1551"/>
      <c r="V3317" s="1551"/>
      <c r="W3317" s="1551"/>
      <c r="X3317" s="1551"/>
      <c r="Y3317" s="1551"/>
      <c r="Z3317" s="1551"/>
      <c r="AA3317" s="1551"/>
      <c r="AB3317" s="1551"/>
      <c r="AC3317" s="1551"/>
      <c r="AD3317" s="1551"/>
      <c r="AE3317" s="1551"/>
      <c r="AF3317" s="1551"/>
      <c r="AG3317" s="1551"/>
      <c r="AH3317" s="1551"/>
      <c r="AI3317" s="1551"/>
      <c r="AJ3317" s="1551"/>
    </row>
    <row r="3318" spans="1:36" ht="18.75" x14ac:dyDescent="0.3">
      <c r="A3318" s="136" t="s">
        <v>837</v>
      </c>
      <c r="B3318" s="376">
        <v>44765</v>
      </c>
      <c r="C3318" s="137" t="s">
        <v>2610</v>
      </c>
      <c r="D3318" s="137" t="s">
        <v>2296</v>
      </c>
      <c r="E3318" s="137" t="s">
        <v>4457</v>
      </c>
      <c r="F3318" s="2316"/>
      <c r="G3318" s="1551"/>
      <c r="H3318" s="1551"/>
      <c r="I3318" s="1551"/>
      <c r="J3318" s="1551"/>
      <c r="K3318" s="1551"/>
      <c r="L3318" s="1551"/>
      <c r="M3318" s="1551"/>
      <c r="N3318" s="1551"/>
      <c r="O3318" s="1551"/>
      <c r="P3318" s="1551"/>
      <c r="Q3318" s="1551"/>
      <c r="R3318" s="1551"/>
      <c r="S3318" s="1551"/>
      <c r="T3318" s="1551"/>
      <c r="U3318" s="1551"/>
      <c r="V3318" s="1551"/>
      <c r="W3318" s="1551"/>
      <c r="X3318" s="1551"/>
      <c r="Y3318" s="1551"/>
      <c r="Z3318" s="1551"/>
      <c r="AA3318" s="1551"/>
      <c r="AB3318" s="1551"/>
      <c r="AC3318" s="1551"/>
      <c r="AD3318" s="1551"/>
      <c r="AE3318" s="1551"/>
      <c r="AF3318" s="1551"/>
      <c r="AG3318" s="1551"/>
      <c r="AH3318" s="1551"/>
      <c r="AI3318" s="1551"/>
      <c r="AJ3318" s="1551"/>
    </row>
    <row r="3319" spans="1:36" ht="18.75" x14ac:dyDescent="0.3">
      <c r="A3319" s="140" t="s">
        <v>837</v>
      </c>
      <c r="B3319" s="377">
        <v>44765</v>
      </c>
      <c r="C3319" s="141" t="s">
        <v>2610</v>
      </c>
      <c r="D3319" s="141" t="s">
        <v>2296</v>
      </c>
      <c r="E3319" s="141" t="s">
        <v>2633</v>
      </c>
      <c r="F3319" s="2317"/>
      <c r="G3319" s="1551"/>
      <c r="H3319" s="1551"/>
      <c r="I3319" s="1551"/>
      <c r="J3319" s="1551"/>
      <c r="K3319" s="1551"/>
      <c r="L3319" s="1551"/>
      <c r="M3319" s="1551"/>
      <c r="N3319" s="1551"/>
      <c r="O3319" s="1551"/>
      <c r="P3319" s="1551"/>
      <c r="Q3319" s="1551"/>
      <c r="R3319" s="1551"/>
      <c r="S3319" s="1551"/>
      <c r="T3319" s="1551"/>
      <c r="U3319" s="1551"/>
      <c r="V3319" s="1551"/>
      <c r="W3319" s="1551"/>
      <c r="X3319" s="1551"/>
      <c r="Y3319" s="1551"/>
      <c r="Z3319" s="1551"/>
      <c r="AA3319" s="1551"/>
      <c r="AB3319" s="1551"/>
      <c r="AC3319" s="1551"/>
      <c r="AD3319" s="1551"/>
      <c r="AE3319" s="1551"/>
      <c r="AF3319" s="1551"/>
      <c r="AG3319" s="1551"/>
      <c r="AH3319" s="1551"/>
      <c r="AI3319" s="1551"/>
      <c r="AJ3319" s="1551"/>
    </row>
    <row r="3320" spans="1:36" ht="18.75" x14ac:dyDescent="0.3">
      <c r="A3320" s="2311" t="s">
        <v>4701</v>
      </c>
      <c r="B3320" s="2312"/>
      <c r="C3320" s="2312"/>
      <c r="D3320" s="2312"/>
      <c r="E3320" s="2312"/>
      <c r="F3320" s="2313"/>
      <c r="G3320" s="1551"/>
      <c r="H3320" s="1551"/>
      <c r="I3320" s="1551"/>
      <c r="J3320" s="1551"/>
      <c r="K3320" s="1551"/>
      <c r="L3320" s="1551"/>
      <c r="M3320" s="1551"/>
      <c r="N3320" s="1551"/>
      <c r="O3320" s="1551"/>
      <c r="P3320" s="1551"/>
      <c r="Q3320" s="1551"/>
      <c r="R3320" s="1551"/>
      <c r="S3320" s="1551"/>
      <c r="T3320" s="1551"/>
      <c r="U3320" s="1551"/>
      <c r="V3320" s="1551"/>
      <c r="W3320" s="1551"/>
      <c r="X3320" s="1551"/>
      <c r="Y3320" s="1551"/>
      <c r="Z3320" s="1551"/>
      <c r="AA3320" s="1551"/>
      <c r="AB3320" s="1551"/>
      <c r="AC3320" s="1551"/>
      <c r="AD3320" s="1551"/>
      <c r="AE3320" s="1551"/>
      <c r="AF3320" s="1551"/>
      <c r="AG3320" s="1551"/>
      <c r="AH3320" s="1551"/>
      <c r="AI3320" s="1551"/>
      <c r="AJ3320" s="1551"/>
    </row>
    <row r="3321" spans="1:36" ht="18.75" x14ac:dyDescent="0.3">
      <c r="A3321" s="2482" t="s">
        <v>4689</v>
      </c>
      <c r="B3321" s="2483"/>
      <c r="C3321" s="2483"/>
      <c r="D3321" s="2483"/>
      <c r="E3321" s="2483"/>
      <c r="F3321" s="2484"/>
      <c r="G3321" s="1551"/>
      <c r="H3321" s="1551"/>
      <c r="I3321" s="1551"/>
      <c r="J3321" s="1551"/>
      <c r="K3321" s="1551"/>
      <c r="L3321" s="1551"/>
      <c r="M3321" s="1551"/>
      <c r="N3321" s="1551"/>
      <c r="O3321" s="1551"/>
      <c r="P3321" s="1551"/>
      <c r="Q3321" s="1551"/>
      <c r="R3321" s="1551"/>
      <c r="S3321" s="1551"/>
      <c r="T3321" s="1551"/>
      <c r="U3321" s="1551"/>
      <c r="V3321" s="1551"/>
      <c r="W3321" s="1551"/>
      <c r="X3321" s="1551"/>
      <c r="Y3321" s="1551"/>
      <c r="Z3321" s="1551"/>
      <c r="AA3321" s="1551"/>
      <c r="AB3321" s="1551"/>
      <c r="AC3321" s="1551"/>
      <c r="AD3321" s="1551"/>
      <c r="AE3321" s="1551"/>
      <c r="AF3321" s="1551"/>
      <c r="AG3321" s="1551"/>
      <c r="AH3321" s="1551"/>
      <c r="AI3321" s="1551"/>
      <c r="AJ3321" s="1551"/>
    </row>
    <row r="3324" spans="1:36" ht="18.75" x14ac:dyDescent="0.3">
      <c r="A3324" s="132" t="s">
        <v>855</v>
      </c>
      <c r="B3324" s="375">
        <v>44766</v>
      </c>
      <c r="C3324" s="133" t="s">
        <v>2610</v>
      </c>
      <c r="D3324" s="133" t="s">
        <v>2615</v>
      </c>
      <c r="E3324" s="133" t="s">
        <v>4556</v>
      </c>
      <c r="F3324" s="2314" t="s">
        <v>2624</v>
      </c>
      <c r="G3324" s="1551"/>
      <c r="H3324" s="1551"/>
      <c r="I3324" s="1551"/>
      <c r="J3324" s="1551"/>
      <c r="K3324" s="1551"/>
      <c r="L3324" s="1551"/>
      <c r="M3324" s="1551"/>
      <c r="N3324" s="1551"/>
      <c r="O3324" s="1551"/>
      <c r="P3324" s="1551"/>
      <c r="Q3324" s="1551"/>
      <c r="R3324" s="1551"/>
      <c r="S3324" s="1551"/>
      <c r="T3324" s="1551"/>
      <c r="U3324" s="1551"/>
      <c r="V3324" s="1551"/>
      <c r="W3324" s="1551"/>
      <c r="X3324" s="1551"/>
      <c r="Y3324" s="1551"/>
      <c r="Z3324" s="1551"/>
      <c r="AA3324" s="1551"/>
      <c r="AB3324" s="1551"/>
      <c r="AC3324" s="1551"/>
      <c r="AD3324" s="1551"/>
      <c r="AE3324" s="1551"/>
      <c r="AF3324" s="1551"/>
      <c r="AG3324" s="1551"/>
      <c r="AH3324" s="1551"/>
      <c r="AI3324" s="1551"/>
      <c r="AJ3324" s="1551"/>
    </row>
    <row r="3325" spans="1:36" ht="18.75" x14ac:dyDescent="0.3">
      <c r="A3325" s="136" t="s">
        <v>855</v>
      </c>
      <c r="B3325" s="376">
        <v>44766</v>
      </c>
      <c r="C3325" s="137" t="s">
        <v>2610</v>
      </c>
      <c r="D3325" s="137" t="s">
        <v>2615</v>
      </c>
      <c r="E3325" s="137" t="s">
        <v>4479</v>
      </c>
      <c r="F3325" s="2315"/>
      <c r="G3325" s="1551"/>
      <c r="H3325" s="1551"/>
      <c r="I3325" s="1551"/>
      <c r="J3325" s="1551"/>
      <c r="K3325" s="1551"/>
      <c r="L3325" s="1551"/>
      <c r="M3325" s="1551"/>
      <c r="N3325" s="1551"/>
      <c r="O3325" s="1551"/>
      <c r="P3325" s="1551"/>
      <c r="Q3325" s="1551"/>
      <c r="R3325" s="1551"/>
      <c r="S3325" s="1551"/>
      <c r="T3325" s="1551"/>
      <c r="U3325" s="1551"/>
      <c r="V3325" s="1551"/>
      <c r="W3325" s="1551"/>
      <c r="X3325" s="1551"/>
      <c r="Y3325" s="1551"/>
      <c r="Z3325" s="1551"/>
      <c r="AA3325" s="1551"/>
      <c r="AB3325" s="1551"/>
      <c r="AC3325" s="1551"/>
      <c r="AD3325" s="1551"/>
      <c r="AE3325" s="1551"/>
      <c r="AF3325" s="1551"/>
      <c r="AG3325" s="1551"/>
      <c r="AH3325" s="1551"/>
      <c r="AI3325" s="1551"/>
      <c r="AJ3325" s="1551"/>
    </row>
    <row r="3326" spans="1:36" ht="18.75" customHeight="1" x14ac:dyDescent="0.3">
      <c r="A3326" s="136" t="s">
        <v>855</v>
      </c>
      <c r="B3326" s="376">
        <v>44766</v>
      </c>
      <c r="C3326" s="137" t="s">
        <v>2610</v>
      </c>
      <c r="D3326" s="137" t="s">
        <v>2615</v>
      </c>
      <c r="E3326" s="137" t="s">
        <v>4551</v>
      </c>
      <c r="F3326" s="2316" t="s">
        <v>2627</v>
      </c>
      <c r="G3326" s="1551"/>
      <c r="H3326" s="1551"/>
      <c r="I3326" s="1551"/>
      <c r="J3326" s="1551"/>
      <c r="K3326" s="1551"/>
      <c r="L3326" s="1551"/>
      <c r="M3326" s="1551"/>
      <c r="N3326" s="1551"/>
      <c r="O3326" s="1551"/>
      <c r="P3326" s="1551"/>
      <c r="Q3326" s="1551"/>
      <c r="R3326" s="1551"/>
      <c r="S3326" s="1551"/>
      <c r="T3326" s="1551"/>
      <c r="U3326" s="1551"/>
      <c r="V3326" s="1551"/>
      <c r="W3326" s="1551"/>
      <c r="X3326" s="1551"/>
      <c r="Y3326" s="1551"/>
      <c r="Z3326" s="1551"/>
      <c r="AA3326" s="1551"/>
      <c r="AB3326" s="1551"/>
      <c r="AC3326" s="1551"/>
      <c r="AD3326" s="1551"/>
      <c r="AE3326" s="1551"/>
      <c r="AF3326" s="1551"/>
      <c r="AG3326" s="1551"/>
      <c r="AH3326" s="1551"/>
      <c r="AI3326" s="1551"/>
      <c r="AJ3326" s="1551"/>
    </row>
    <row r="3327" spans="1:36" ht="18.75" x14ac:dyDescent="0.3">
      <c r="A3327" s="136" t="s">
        <v>855</v>
      </c>
      <c r="B3327" s="376">
        <v>44766</v>
      </c>
      <c r="C3327" s="137" t="s">
        <v>2610</v>
      </c>
      <c r="D3327" s="137" t="s">
        <v>2615</v>
      </c>
      <c r="E3327" s="137" t="s">
        <v>2672</v>
      </c>
      <c r="F3327" s="2315"/>
      <c r="G3327" s="1551"/>
      <c r="H3327" s="1551"/>
      <c r="I3327" s="1551"/>
      <c r="J3327" s="1551"/>
      <c r="K3327" s="1551"/>
      <c r="L3327" s="1551"/>
      <c r="M3327" s="1551"/>
      <c r="N3327" s="1551"/>
      <c r="O3327" s="1551"/>
      <c r="P3327" s="1551"/>
      <c r="Q3327" s="1551"/>
      <c r="R3327" s="1551"/>
      <c r="S3327" s="1551"/>
      <c r="T3327" s="1551"/>
      <c r="U3327" s="1551"/>
      <c r="V3327" s="1551"/>
      <c r="W3327" s="1551"/>
      <c r="X3327" s="1551"/>
      <c r="Y3327" s="1551"/>
      <c r="Z3327" s="1551"/>
      <c r="AA3327" s="1551"/>
      <c r="AB3327" s="1551"/>
      <c r="AC3327" s="1551"/>
      <c r="AD3327" s="1551"/>
      <c r="AE3327" s="1551"/>
      <c r="AF3327" s="1551"/>
      <c r="AG3327" s="1551"/>
      <c r="AH3327" s="1551"/>
      <c r="AI3327" s="1551"/>
      <c r="AJ3327" s="1551"/>
    </row>
    <row r="3328" spans="1:36" ht="18.75" customHeight="1" x14ac:dyDescent="0.3">
      <c r="A3328" s="136" t="s">
        <v>855</v>
      </c>
      <c r="B3328" s="376">
        <v>44766</v>
      </c>
      <c r="C3328" s="137" t="s">
        <v>2610</v>
      </c>
      <c r="D3328" s="137" t="s">
        <v>2615</v>
      </c>
      <c r="E3328" s="137" t="s">
        <v>2633</v>
      </c>
      <c r="F3328" s="2316" t="s">
        <v>2700</v>
      </c>
      <c r="G3328" s="1551"/>
      <c r="H3328" s="1551"/>
      <c r="I3328" s="1551"/>
      <c r="J3328" s="1551"/>
      <c r="K3328" s="1551"/>
      <c r="L3328" s="1551"/>
      <c r="M3328" s="1551"/>
      <c r="N3328" s="1551"/>
      <c r="O3328" s="1551"/>
      <c r="P3328" s="1551"/>
      <c r="Q3328" s="1551"/>
      <c r="R3328" s="1551"/>
      <c r="S3328" s="1551"/>
      <c r="T3328" s="1551"/>
      <c r="U3328" s="1551"/>
      <c r="V3328" s="1551"/>
      <c r="W3328" s="1551"/>
      <c r="X3328" s="1551"/>
      <c r="Y3328" s="1551"/>
      <c r="Z3328" s="1551"/>
      <c r="AA3328" s="1551"/>
      <c r="AB3328" s="1551"/>
      <c r="AC3328" s="1551"/>
      <c r="AD3328" s="1551"/>
      <c r="AE3328" s="1551"/>
      <c r="AF3328" s="1551"/>
      <c r="AG3328" s="1551"/>
      <c r="AH3328" s="1551"/>
      <c r="AI3328" s="1551"/>
      <c r="AJ3328" s="1551"/>
    </row>
    <row r="3329" spans="1:36" ht="18.75" x14ac:dyDescent="0.3">
      <c r="A3329" s="136" t="s">
        <v>855</v>
      </c>
      <c r="B3329" s="376">
        <v>44766</v>
      </c>
      <c r="C3329" s="137" t="s">
        <v>2610</v>
      </c>
      <c r="D3329" s="137" t="s">
        <v>2615</v>
      </c>
      <c r="E3329" s="137" t="s">
        <v>2626</v>
      </c>
      <c r="F3329" s="2316"/>
      <c r="G3329" s="1551"/>
      <c r="H3329" s="1551"/>
      <c r="I3329" s="1551"/>
      <c r="J3329" s="1551"/>
      <c r="K3329" s="1551"/>
      <c r="L3329" s="1551"/>
      <c r="M3329" s="1551"/>
      <c r="N3329" s="1551"/>
      <c r="O3329" s="1551"/>
      <c r="P3329" s="1551"/>
      <c r="Q3329" s="1551"/>
      <c r="R3329" s="1551"/>
      <c r="S3329" s="1551"/>
      <c r="T3329" s="1551"/>
      <c r="U3329" s="1551"/>
      <c r="V3329" s="1551"/>
      <c r="W3329" s="1551"/>
      <c r="X3329" s="1551"/>
      <c r="Y3329" s="1551"/>
      <c r="Z3329" s="1551"/>
      <c r="AA3329" s="1551"/>
      <c r="AB3329" s="1551"/>
      <c r="AC3329" s="1551"/>
      <c r="AD3329" s="1551"/>
      <c r="AE3329" s="1551"/>
      <c r="AF3329" s="1551"/>
      <c r="AG3329" s="1551"/>
      <c r="AH3329" s="1551"/>
      <c r="AI3329" s="1551"/>
      <c r="AJ3329" s="1551"/>
    </row>
    <row r="3330" spans="1:36" ht="18.75" x14ac:dyDescent="0.3">
      <c r="A3330" s="140" t="s">
        <v>855</v>
      </c>
      <c r="B3330" s="377">
        <v>44766</v>
      </c>
      <c r="C3330" s="141" t="s">
        <v>2610</v>
      </c>
      <c r="D3330" s="141" t="s">
        <v>2615</v>
      </c>
      <c r="E3330" s="141" t="s">
        <v>4457</v>
      </c>
      <c r="F3330" s="2317"/>
      <c r="G3330" s="1551"/>
      <c r="H3330" s="1551"/>
      <c r="I3330" s="1551"/>
      <c r="J3330" s="1551"/>
      <c r="K3330" s="1551"/>
      <c r="L3330" s="1551"/>
      <c r="M3330" s="1551"/>
      <c r="N3330" s="1551"/>
      <c r="O3330" s="1551"/>
      <c r="P3330" s="1551"/>
      <c r="Q3330" s="1551"/>
      <c r="R3330" s="1551"/>
      <c r="S3330" s="1551"/>
      <c r="T3330" s="1551"/>
      <c r="U3330" s="1551"/>
      <c r="V3330" s="1551"/>
      <c r="W3330" s="1551"/>
      <c r="X3330" s="1551"/>
      <c r="Y3330" s="1551"/>
      <c r="Z3330" s="1551"/>
      <c r="AA3330" s="1551"/>
      <c r="AB3330" s="1551"/>
      <c r="AC3330" s="1551"/>
      <c r="AD3330" s="1551"/>
      <c r="AE3330" s="1551"/>
      <c r="AF3330" s="1551"/>
      <c r="AG3330" s="1551"/>
      <c r="AH3330" s="1551"/>
      <c r="AI3330" s="1551"/>
      <c r="AJ3330" s="1551"/>
    </row>
    <row r="3331" spans="1:36" ht="18.75" x14ac:dyDescent="0.3">
      <c r="A3331" s="2330" t="s">
        <v>4702</v>
      </c>
      <c r="B3331" s="2331"/>
      <c r="C3331" s="2331"/>
      <c r="D3331" s="2331"/>
      <c r="E3331" s="2331"/>
      <c r="F3331" s="2332"/>
      <c r="G3331" s="1551"/>
      <c r="H3331" s="1551"/>
      <c r="I3331" s="1551"/>
      <c r="J3331" s="1551"/>
      <c r="K3331" s="1551"/>
      <c r="L3331" s="1551"/>
      <c r="M3331" s="1551"/>
      <c r="N3331" s="1551"/>
      <c r="O3331" s="1551"/>
      <c r="P3331" s="1551"/>
      <c r="Q3331" s="1551"/>
      <c r="R3331" s="1551"/>
      <c r="S3331" s="1551"/>
      <c r="T3331" s="1551"/>
      <c r="U3331" s="1551"/>
      <c r="V3331" s="1551"/>
      <c r="W3331" s="1551"/>
      <c r="X3331" s="1551"/>
      <c r="Y3331" s="1551"/>
      <c r="Z3331" s="1551"/>
      <c r="AA3331" s="1551"/>
      <c r="AB3331" s="1551"/>
      <c r="AC3331" s="1551"/>
      <c r="AD3331" s="1551"/>
      <c r="AE3331" s="1551"/>
      <c r="AF3331" s="1551"/>
      <c r="AG3331" s="1551"/>
      <c r="AH3331" s="1551"/>
      <c r="AI3331" s="1551"/>
      <c r="AJ3331" s="1551"/>
    </row>
    <row r="3332" spans="1:36" ht="18.75" x14ac:dyDescent="0.3">
      <c r="A3332" s="132" t="s">
        <v>855</v>
      </c>
      <c r="B3332" s="375">
        <v>44766</v>
      </c>
      <c r="C3332" s="133" t="s">
        <v>2610</v>
      </c>
      <c r="D3332" s="133" t="s">
        <v>4703</v>
      </c>
      <c r="E3332" s="133" t="s">
        <v>4474</v>
      </c>
      <c r="F3332" s="2314" t="s">
        <v>2631</v>
      </c>
      <c r="G3332" s="1551"/>
      <c r="H3332" s="1551"/>
      <c r="I3332" s="1551"/>
      <c r="J3332" s="1551"/>
      <c r="K3332" s="1551"/>
      <c r="L3332" s="1551"/>
      <c r="M3332" s="1551"/>
      <c r="N3332" s="1551"/>
      <c r="O3332" s="1551"/>
      <c r="P3332" s="1551"/>
      <c r="Q3332" s="1551"/>
      <c r="R3332" s="1551"/>
      <c r="S3332" s="1551"/>
      <c r="T3332" s="1551"/>
      <c r="U3332" s="1551"/>
      <c r="V3332" s="1551"/>
      <c r="W3332" s="1551"/>
      <c r="X3332" s="1551"/>
      <c r="Y3332" s="1551"/>
      <c r="Z3332" s="1551"/>
      <c r="AA3332" s="1551"/>
      <c r="AB3332" s="1551"/>
      <c r="AC3332" s="1551"/>
      <c r="AD3332" s="1551"/>
      <c r="AE3332" s="1551"/>
      <c r="AF3332" s="1551"/>
      <c r="AG3332" s="1551"/>
      <c r="AH3332" s="1551"/>
      <c r="AI3332" s="1551"/>
      <c r="AJ3332" s="1551"/>
    </row>
    <row r="3333" spans="1:36" ht="18.75" x14ac:dyDescent="0.3">
      <c r="A3333" s="136" t="s">
        <v>855</v>
      </c>
      <c r="B3333" s="376">
        <v>44766</v>
      </c>
      <c r="C3333" s="137" t="s">
        <v>2610</v>
      </c>
      <c r="D3333" s="137" t="s">
        <v>4703</v>
      </c>
      <c r="E3333" s="137" t="s">
        <v>4704</v>
      </c>
      <c r="F3333" s="2315"/>
      <c r="G3333" s="1551"/>
      <c r="H3333" s="1551"/>
      <c r="I3333" s="1551"/>
      <c r="J3333" s="1551"/>
      <c r="K3333" s="1551"/>
      <c r="L3333" s="1551"/>
      <c r="M3333" s="1551"/>
      <c r="N3333" s="1551"/>
      <c r="O3333" s="1551"/>
      <c r="P3333" s="1551"/>
      <c r="Q3333" s="1551"/>
      <c r="R3333" s="1551"/>
      <c r="S3333" s="1551"/>
      <c r="T3333" s="1551"/>
      <c r="U3333" s="1551"/>
      <c r="V3333" s="1551"/>
      <c r="W3333" s="1551"/>
      <c r="X3333" s="1551"/>
      <c r="Y3333" s="1551"/>
      <c r="Z3333" s="1551"/>
      <c r="AA3333" s="1551"/>
      <c r="AB3333" s="1551"/>
      <c r="AC3333" s="1551"/>
      <c r="AD3333" s="1551"/>
      <c r="AE3333" s="1551"/>
      <c r="AF3333" s="1551"/>
      <c r="AG3333" s="1551"/>
      <c r="AH3333" s="1551"/>
      <c r="AI3333" s="1551"/>
      <c r="AJ3333" s="1551"/>
    </row>
    <row r="3334" spans="1:36" ht="18.75" customHeight="1" x14ac:dyDescent="0.3">
      <c r="A3334" s="136" t="s">
        <v>855</v>
      </c>
      <c r="B3334" s="376">
        <v>44766</v>
      </c>
      <c r="C3334" s="137" t="s">
        <v>2610</v>
      </c>
      <c r="D3334" s="137" t="s">
        <v>4703</v>
      </c>
      <c r="E3334" s="137" t="s">
        <v>4483</v>
      </c>
      <c r="F3334" s="2316" t="s">
        <v>2731</v>
      </c>
      <c r="G3334" s="1551"/>
      <c r="H3334" s="1551"/>
      <c r="I3334" s="1551"/>
      <c r="J3334" s="1551"/>
      <c r="K3334" s="1551"/>
      <c r="L3334" s="1551"/>
      <c r="M3334" s="1551"/>
      <c r="N3334" s="1551"/>
      <c r="O3334" s="1551"/>
      <c r="P3334" s="1551"/>
      <c r="Q3334" s="1551"/>
      <c r="R3334" s="1551"/>
      <c r="S3334" s="1551"/>
      <c r="T3334" s="1551"/>
      <c r="U3334" s="1551"/>
      <c r="V3334" s="1551"/>
      <c r="W3334" s="1551"/>
      <c r="X3334" s="1551"/>
      <c r="Y3334" s="1551"/>
      <c r="Z3334" s="1551"/>
      <c r="AA3334" s="1551"/>
      <c r="AB3334" s="1551"/>
      <c r="AC3334" s="1551"/>
      <c r="AD3334" s="1551"/>
      <c r="AE3334" s="1551"/>
      <c r="AF3334" s="1551"/>
      <c r="AG3334" s="1551"/>
      <c r="AH3334" s="1551"/>
      <c r="AI3334" s="1551"/>
      <c r="AJ3334" s="1551"/>
    </row>
    <row r="3335" spans="1:36" ht="18.75" x14ac:dyDescent="0.3">
      <c r="A3335" s="136" t="s">
        <v>855</v>
      </c>
      <c r="B3335" s="376">
        <v>44766</v>
      </c>
      <c r="C3335" s="137" t="s">
        <v>2610</v>
      </c>
      <c r="D3335" s="137" t="s">
        <v>4703</v>
      </c>
      <c r="E3335" s="137" t="s">
        <v>4573</v>
      </c>
      <c r="F3335" s="2316"/>
      <c r="G3335" s="1551"/>
      <c r="H3335" s="1551"/>
      <c r="I3335" s="1551"/>
      <c r="J3335" s="1551"/>
      <c r="K3335" s="1551"/>
      <c r="L3335" s="1551"/>
      <c r="M3335" s="1551"/>
      <c r="N3335" s="1551"/>
      <c r="O3335" s="1551"/>
      <c r="P3335" s="1551"/>
      <c r="Q3335" s="1551"/>
      <c r="R3335" s="1551"/>
      <c r="S3335" s="1551"/>
      <c r="T3335" s="1551"/>
      <c r="U3335" s="1551"/>
      <c r="V3335" s="1551"/>
      <c r="W3335" s="1551"/>
      <c r="X3335" s="1551"/>
      <c r="Y3335" s="1551"/>
      <c r="Z3335" s="1551"/>
      <c r="AA3335" s="1551"/>
      <c r="AB3335" s="1551"/>
      <c r="AC3335" s="1551"/>
      <c r="AD3335" s="1551"/>
      <c r="AE3335" s="1551"/>
      <c r="AF3335" s="1551"/>
      <c r="AG3335" s="1551"/>
      <c r="AH3335" s="1551"/>
      <c r="AI3335" s="1551"/>
      <c r="AJ3335" s="1551"/>
    </row>
    <row r="3336" spans="1:36" ht="18.75" x14ac:dyDescent="0.3">
      <c r="A3336" s="140" t="s">
        <v>855</v>
      </c>
      <c r="B3336" s="377">
        <v>44766</v>
      </c>
      <c r="C3336" s="141" t="s">
        <v>2610</v>
      </c>
      <c r="D3336" s="141" t="s">
        <v>4703</v>
      </c>
      <c r="E3336" s="141" t="s">
        <v>2669</v>
      </c>
      <c r="F3336" s="2317"/>
      <c r="G3336" s="1551"/>
      <c r="H3336" s="1551"/>
      <c r="I3336" s="1551"/>
      <c r="J3336" s="1551"/>
      <c r="K3336" s="1551"/>
      <c r="L3336" s="1551"/>
      <c r="M3336" s="1551"/>
      <c r="N3336" s="1551"/>
      <c r="O3336" s="1551"/>
      <c r="P3336" s="1551"/>
      <c r="Q3336" s="1551"/>
      <c r="R3336" s="1551"/>
      <c r="S3336" s="1551"/>
      <c r="T3336" s="1551"/>
      <c r="U3336" s="1551"/>
      <c r="V3336" s="1551"/>
      <c r="W3336" s="1551"/>
      <c r="X3336" s="1551"/>
      <c r="Y3336" s="1551"/>
      <c r="Z3336" s="1551"/>
      <c r="AA3336" s="1551"/>
      <c r="AB3336" s="1551"/>
      <c r="AC3336" s="1551"/>
      <c r="AD3336" s="1551"/>
      <c r="AE3336" s="1551"/>
      <c r="AF3336" s="1551"/>
      <c r="AG3336" s="1551"/>
      <c r="AH3336" s="1551"/>
      <c r="AI3336" s="1551"/>
      <c r="AJ3336" s="1551"/>
    </row>
    <row r="3337" spans="1:36" ht="18.75" x14ac:dyDescent="0.3">
      <c r="A3337" s="2330" t="s">
        <v>4702</v>
      </c>
      <c r="B3337" s="2331"/>
      <c r="C3337" s="2331"/>
      <c r="D3337" s="2331"/>
      <c r="E3337" s="2331"/>
      <c r="F3337" s="2332"/>
      <c r="G3337" s="1551"/>
      <c r="H3337" s="1551"/>
      <c r="I3337" s="1551"/>
      <c r="J3337" s="1551"/>
      <c r="K3337" s="1551"/>
      <c r="L3337" s="1551"/>
      <c r="M3337" s="1551"/>
      <c r="N3337" s="1551"/>
      <c r="O3337" s="1551"/>
      <c r="P3337" s="1551"/>
      <c r="Q3337" s="1551"/>
      <c r="R3337" s="1551"/>
      <c r="S3337" s="1551"/>
      <c r="T3337" s="1551"/>
      <c r="U3337" s="1551"/>
      <c r="V3337" s="1551"/>
      <c r="W3337" s="1551"/>
      <c r="X3337" s="1551"/>
      <c r="Y3337" s="1551"/>
      <c r="Z3337" s="1551"/>
      <c r="AA3337" s="1551"/>
      <c r="AB3337" s="1551"/>
      <c r="AC3337" s="1551"/>
      <c r="AD3337" s="1551"/>
      <c r="AE3337" s="1551"/>
      <c r="AF3337" s="1551"/>
      <c r="AG3337" s="1551"/>
      <c r="AH3337" s="1551"/>
      <c r="AI3337" s="1551"/>
      <c r="AJ3337" s="1551"/>
    </row>
    <row r="3338" spans="1:36" ht="18.75" x14ac:dyDescent="0.3">
      <c r="A3338" s="132" t="s">
        <v>855</v>
      </c>
      <c r="B3338" s="375">
        <v>44766</v>
      </c>
      <c r="C3338" s="133" t="s">
        <v>2610</v>
      </c>
      <c r="D3338" s="133" t="s">
        <v>2292</v>
      </c>
      <c r="E3338" s="133" t="s">
        <v>2661</v>
      </c>
      <c r="F3338" s="2314" t="s">
        <v>2634</v>
      </c>
      <c r="G3338" s="1551"/>
      <c r="H3338" s="1551"/>
      <c r="I3338" s="1551"/>
      <c r="J3338" s="1551"/>
      <c r="K3338" s="1551"/>
      <c r="L3338" s="1551"/>
      <c r="M3338" s="1551"/>
      <c r="N3338" s="1551"/>
      <c r="O3338" s="1551"/>
      <c r="P3338" s="1551"/>
      <c r="Q3338" s="1551"/>
      <c r="R3338" s="1551"/>
      <c r="S3338" s="1551"/>
      <c r="T3338" s="1551"/>
      <c r="U3338" s="1551"/>
      <c r="V3338" s="1551"/>
      <c r="W3338" s="1551"/>
      <c r="X3338" s="1551"/>
      <c r="Y3338" s="1551"/>
      <c r="Z3338" s="1551"/>
      <c r="AA3338" s="1551"/>
      <c r="AB3338" s="1551"/>
      <c r="AC3338" s="1551"/>
      <c r="AD3338" s="1551"/>
      <c r="AE3338" s="1551"/>
      <c r="AF3338" s="1551"/>
      <c r="AG3338" s="1551"/>
      <c r="AH3338" s="1551"/>
      <c r="AI3338" s="1551"/>
      <c r="AJ3338" s="1551"/>
    </row>
    <row r="3339" spans="1:36" ht="18.75" x14ac:dyDescent="0.3">
      <c r="A3339" s="136" t="s">
        <v>855</v>
      </c>
      <c r="B3339" s="376">
        <v>44766</v>
      </c>
      <c r="C3339" s="137" t="s">
        <v>2610</v>
      </c>
      <c r="D3339" s="137" t="s">
        <v>2292</v>
      </c>
      <c r="E3339" s="137" t="s">
        <v>4526</v>
      </c>
      <c r="F3339" s="2315"/>
      <c r="G3339" s="1551"/>
      <c r="H3339" s="1551"/>
      <c r="I3339" s="1551"/>
      <c r="J3339" s="1551"/>
      <c r="K3339" s="1551"/>
      <c r="L3339" s="1551"/>
      <c r="M3339" s="1551"/>
      <c r="N3339" s="1551"/>
      <c r="O3339" s="1551"/>
      <c r="P3339" s="1551"/>
      <c r="Q3339" s="1551"/>
      <c r="R3339" s="1551"/>
      <c r="S3339" s="1551"/>
      <c r="T3339" s="1551"/>
      <c r="U3339" s="1551"/>
      <c r="V3339" s="1551"/>
      <c r="W3339" s="1551"/>
      <c r="X3339" s="1551"/>
      <c r="Y3339" s="1551"/>
      <c r="Z3339" s="1551"/>
      <c r="AA3339" s="1551"/>
      <c r="AB3339" s="1551"/>
      <c r="AC3339" s="1551"/>
      <c r="AD3339" s="1551"/>
      <c r="AE3339" s="1551"/>
      <c r="AF3339" s="1551"/>
      <c r="AG3339" s="1551"/>
      <c r="AH3339" s="1551"/>
      <c r="AI3339" s="1551"/>
      <c r="AJ3339" s="1551"/>
    </row>
    <row r="3340" spans="1:36" ht="18.75" customHeight="1" x14ac:dyDescent="0.3">
      <c r="A3340" s="136" t="s">
        <v>855</v>
      </c>
      <c r="B3340" s="376">
        <v>44766</v>
      </c>
      <c r="C3340" s="137" t="s">
        <v>2610</v>
      </c>
      <c r="D3340" s="137" t="s">
        <v>2292</v>
      </c>
      <c r="E3340" s="137" t="s">
        <v>2360</v>
      </c>
      <c r="F3340" s="2316" t="s">
        <v>2638</v>
      </c>
      <c r="G3340" s="1551"/>
      <c r="H3340" s="1551"/>
      <c r="I3340" s="1551"/>
      <c r="J3340" s="1551"/>
      <c r="K3340" s="1551"/>
      <c r="L3340" s="1551"/>
      <c r="M3340" s="1551"/>
      <c r="N3340" s="1551"/>
      <c r="O3340" s="1551"/>
      <c r="P3340" s="1551"/>
      <c r="Q3340" s="1551"/>
      <c r="R3340" s="1551"/>
      <c r="S3340" s="1551"/>
      <c r="T3340" s="1551"/>
      <c r="U3340" s="1551"/>
      <c r="V3340" s="1551"/>
      <c r="W3340" s="1551"/>
      <c r="X3340" s="1551"/>
      <c r="Y3340" s="1551"/>
      <c r="Z3340" s="1551"/>
      <c r="AA3340" s="1551"/>
      <c r="AB3340" s="1551"/>
      <c r="AC3340" s="1551"/>
      <c r="AD3340" s="1551"/>
      <c r="AE3340" s="1551"/>
      <c r="AF3340" s="1551"/>
      <c r="AG3340" s="1551"/>
      <c r="AH3340" s="1551"/>
      <c r="AI3340" s="1551"/>
      <c r="AJ3340" s="1551"/>
    </row>
    <row r="3341" spans="1:36" ht="18.75" x14ac:dyDescent="0.3">
      <c r="A3341" s="140" t="s">
        <v>855</v>
      </c>
      <c r="B3341" s="377">
        <v>44766</v>
      </c>
      <c r="C3341" s="141" t="s">
        <v>2610</v>
      </c>
      <c r="D3341" s="141" t="s">
        <v>2292</v>
      </c>
      <c r="E3341" s="141" t="s">
        <v>4475</v>
      </c>
      <c r="F3341" s="2317"/>
      <c r="G3341" s="1551"/>
      <c r="H3341" s="1551"/>
      <c r="I3341" s="1551"/>
      <c r="J3341" s="1551"/>
      <c r="K3341" s="1551"/>
      <c r="L3341" s="1551"/>
      <c r="M3341" s="1551"/>
      <c r="N3341" s="1551"/>
      <c r="O3341" s="1551"/>
      <c r="P3341" s="1551"/>
      <c r="Q3341" s="1551"/>
      <c r="R3341" s="1551"/>
      <c r="S3341" s="1551"/>
      <c r="T3341" s="1551"/>
      <c r="U3341" s="1551"/>
      <c r="V3341" s="1551"/>
      <c r="W3341" s="1551"/>
      <c r="X3341" s="1551"/>
      <c r="Y3341" s="1551"/>
      <c r="Z3341" s="1551"/>
      <c r="AA3341" s="1551"/>
      <c r="AB3341" s="1551"/>
      <c r="AC3341" s="1551"/>
      <c r="AD3341" s="1551"/>
      <c r="AE3341" s="1551"/>
      <c r="AF3341" s="1551"/>
      <c r="AG3341" s="1551"/>
      <c r="AH3341" s="1551"/>
      <c r="AI3341" s="1551"/>
      <c r="AJ3341" s="1551"/>
    </row>
    <row r="3342" spans="1:36" ht="18.75" x14ac:dyDescent="0.3">
      <c r="A3342" s="2330" t="s">
        <v>4705</v>
      </c>
      <c r="B3342" s="2331"/>
      <c r="C3342" s="2331"/>
      <c r="D3342" s="2331"/>
      <c r="E3342" s="2331"/>
      <c r="F3342" s="2332"/>
      <c r="G3342" s="1551"/>
      <c r="H3342" s="1551"/>
      <c r="I3342" s="1551"/>
      <c r="J3342" s="1551"/>
      <c r="K3342" s="1551"/>
      <c r="L3342" s="1551"/>
      <c r="M3342" s="1551"/>
      <c r="N3342" s="1551"/>
      <c r="O3342" s="1551"/>
      <c r="P3342" s="1551"/>
      <c r="Q3342" s="1551"/>
      <c r="R3342" s="1551"/>
      <c r="S3342" s="1551"/>
      <c r="T3342" s="1551"/>
      <c r="U3342" s="1551"/>
      <c r="V3342" s="1551"/>
      <c r="W3342" s="1551"/>
      <c r="X3342" s="1551"/>
      <c r="Y3342" s="1551"/>
      <c r="Z3342" s="1551"/>
      <c r="AA3342" s="1551"/>
      <c r="AB3342" s="1551"/>
      <c r="AC3342" s="1551"/>
      <c r="AD3342" s="1551"/>
      <c r="AE3342" s="1551"/>
      <c r="AF3342" s="1551"/>
      <c r="AG3342" s="1551"/>
      <c r="AH3342" s="1551"/>
      <c r="AI3342" s="1551"/>
      <c r="AJ3342" s="1551"/>
    </row>
    <row r="3343" spans="1:36" ht="18.75" x14ac:dyDescent="0.3">
      <c r="A3343" s="132" t="s">
        <v>855</v>
      </c>
      <c r="B3343" s="375">
        <v>44766</v>
      </c>
      <c r="C3343" s="133" t="s">
        <v>2610</v>
      </c>
      <c r="D3343" s="133" t="s">
        <v>2296</v>
      </c>
      <c r="E3343" s="133" t="s">
        <v>4473</v>
      </c>
      <c r="F3343" s="2314" t="s">
        <v>2645</v>
      </c>
      <c r="G3343" s="1551"/>
      <c r="H3343" s="1551"/>
      <c r="I3343" s="1551"/>
      <c r="J3343" s="1551"/>
      <c r="K3343" s="1551"/>
      <c r="L3343" s="1551"/>
      <c r="M3343" s="1551"/>
      <c r="N3343" s="1551"/>
      <c r="O3343" s="1551"/>
      <c r="P3343" s="1551"/>
      <c r="Q3343" s="1551"/>
      <c r="R3343" s="1551"/>
      <c r="S3343" s="1551"/>
      <c r="T3343" s="1551"/>
      <c r="U3343" s="1551"/>
      <c r="V3343" s="1551"/>
      <c r="W3343" s="1551"/>
      <c r="X3343" s="1551"/>
      <c r="Y3343" s="1551"/>
      <c r="Z3343" s="1551"/>
      <c r="AA3343" s="1551"/>
      <c r="AB3343" s="1551"/>
      <c r="AC3343" s="1551"/>
      <c r="AD3343" s="1551"/>
      <c r="AE3343" s="1551"/>
      <c r="AF3343" s="1551"/>
      <c r="AG3343" s="1551"/>
      <c r="AH3343" s="1551"/>
      <c r="AI3343" s="1551"/>
      <c r="AJ3343" s="1551"/>
    </row>
    <row r="3344" spans="1:36" ht="18.75" x14ac:dyDescent="0.3">
      <c r="A3344" s="136" t="s">
        <v>855</v>
      </c>
      <c r="B3344" s="376">
        <v>44766</v>
      </c>
      <c r="C3344" s="137" t="s">
        <v>2610</v>
      </c>
      <c r="D3344" s="137" t="s">
        <v>2296</v>
      </c>
      <c r="E3344" s="137" t="s">
        <v>2671</v>
      </c>
      <c r="F3344" s="2315"/>
      <c r="G3344" s="1551"/>
      <c r="H3344" s="1551"/>
      <c r="I3344" s="1551"/>
      <c r="J3344" s="1551"/>
      <c r="K3344" s="1551"/>
      <c r="L3344" s="1551"/>
      <c r="M3344" s="1551"/>
      <c r="N3344" s="1551"/>
      <c r="O3344" s="1551"/>
      <c r="P3344" s="1551"/>
      <c r="Q3344" s="1551"/>
      <c r="R3344" s="1551"/>
      <c r="S3344" s="1551"/>
      <c r="T3344" s="1551"/>
      <c r="U3344" s="1551"/>
      <c r="V3344" s="1551"/>
      <c r="W3344" s="1551"/>
      <c r="X3344" s="1551"/>
      <c r="Y3344" s="1551"/>
      <c r="Z3344" s="1551"/>
      <c r="AA3344" s="1551"/>
      <c r="AB3344" s="1551"/>
      <c r="AC3344" s="1551"/>
      <c r="AD3344" s="1551"/>
      <c r="AE3344" s="1551"/>
      <c r="AF3344" s="1551"/>
      <c r="AG3344" s="1551"/>
      <c r="AH3344" s="1551"/>
      <c r="AI3344" s="1551"/>
      <c r="AJ3344" s="1551"/>
    </row>
    <row r="3345" spans="1:36" ht="18.75" customHeight="1" x14ac:dyDescent="0.3">
      <c r="A3345" s="136" t="s">
        <v>855</v>
      </c>
      <c r="B3345" s="376">
        <v>44766</v>
      </c>
      <c r="C3345" s="137" t="s">
        <v>2610</v>
      </c>
      <c r="D3345" s="137" t="s">
        <v>2296</v>
      </c>
      <c r="E3345" s="137" t="s">
        <v>4654</v>
      </c>
      <c r="F3345" s="2316" t="s">
        <v>2651</v>
      </c>
      <c r="G3345" s="1551"/>
      <c r="H3345" s="1551"/>
      <c r="I3345" s="1551"/>
      <c r="J3345" s="1551"/>
      <c r="K3345" s="1551"/>
      <c r="L3345" s="1551"/>
      <c r="M3345" s="1551"/>
      <c r="N3345" s="1551"/>
      <c r="O3345" s="1551"/>
      <c r="P3345" s="1551"/>
      <c r="Q3345" s="1551"/>
      <c r="R3345" s="1551"/>
      <c r="S3345" s="1551"/>
      <c r="T3345" s="1551"/>
      <c r="U3345" s="1551"/>
      <c r="V3345" s="1551"/>
      <c r="W3345" s="1551"/>
      <c r="X3345" s="1551"/>
      <c r="Y3345" s="1551"/>
      <c r="Z3345" s="1551"/>
      <c r="AA3345" s="1551"/>
      <c r="AB3345" s="1551"/>
      <c r="AC3345" s="1551"/>
      <c r="AD3345" s="1551"/>
      <c r="AE3345" s="1551"/>
      <c r="AF3345" s="1551"/>
      <c r="AG3345" s="1551"/>
      <c r="AH3345" s="1551"/>
      <c r="AI3345" s="1551"/>
      <c r="AJ3345" s="1551"/>
    </row>
    <row r="3346" spans="1:36" ht="18.75" x14ac:dyDescent="0.3">
      <c r="A3346" s="136" t="s">
        <v>855</v>
      </c>
      <c r="B3346" s="376">
        <v>44766</v>
      </c>
      <c r="C3346" s="137" t="s">
        <v>2610</v>
      </c>
      <c r="D3346" s="137" t="s">
        <v>2296</v>
      </c>
      <c r="E3346" s="137" t="s">
        <v>4652</v>
      </c>
      <c r="F3346" s="2315"/>
      <c r="G3346" s="1551"/>
      <c r="H3346" s="1551"/>
      <c r="I3346" s="1551"/>
      <c r="J3346" s="1551"/>
      <c r="K3346" s="1551"/>
      <c r="L3346" s="1551"/>
      <c r="M3346" s="1551"/>
      <c r="N3346" s="1551"/>
      <c r="O3346" s="1551"/>
      <c r="P3346" s="1551"/>
      <c r="Q3346" s="1551"/>
      <c r="R3346" s="1551"/>
      <c r="S3346" s="1551"/>
      <c r="T3346" s="1551"/>
      <c r="U3346" s="1551"/>
      <c r="V3346" s="1551"/>
      <c r="W3346" s="1551"/>
      <c r="X3346" s="1551"/>
      <c r="Y3346" s="1551"/>
      <c r="Z3346" s="1551"/>
      <c r="AA3346" s="1551"/>
      <c r="AB3346" s="1551"/>
      <c r="AC3346" s="1551"/>
      <c r="AD3346" s="1551"/>
      <c r="AE3346" s="1551"/>
      <c r="AF3346" s="1551"/>
      <c r="AG3346" s="1551"/>
      <c r="AH3346" s="1551"/>
      <c r="AI3346" s="1551"/>
      <c r="AJ3346" s="1551"/>
    </row>
    <row r="3347" spans="1:36" ht="18.75" customHeight="1" x14ac:dyDescent="0.3">
      <c r="A3347" s="136" t="s">
        <v>855</v>
      </c>
      <c r="B3347" s="376">
        <v>44766</v>
      </c>
      <c r="C3347" s="137" t="s">
        <v>2610</v>
      </c>
      <c r="D3347" s="137" t="s">
        <v>2296</v>
      </c>
      <c r="E3347" s="137" t="s">
        <v>2652</v>
      </c>
      <c r="F3347" s="2316" t="s">
        <v>2654</v>
      </c>
      <c r="G3347" s="1551"/>
      <c r="H3347" s="1551"/>
      <c r="I3347" s="1551"/>
      <c r="J3347" s="1551"/>
      <c r="K3347" s="1551"/>
      <c r="L3347" s="1551"/>
      <c r="M3347" s="1551"/>
      <c r="N3347" s="1551"/>
      <c r="O3347" s="1551"/>
      <c r="P3347" s="1551"/>
      <c r="Q3347" s="1551"/>
      <c r="R3347" s="1551"/>
      <c r="S3347" s="1551"/>
      <c r="T3347" s="1551"/>
      <c r="U3347" s="1551"/>
      <c r="V3347" s="1551"/>
      <c r="W3347" s="1551"/>
      <c r="X3347" s="1551"/>
      <c r="Y3347" s="1551"/>
      <c r="Z3347" s="1551"/>
      <c r="AA3347" s="1551"/>
      <c r="AB3347" s="1551"/>
      <c r="AC3347" s="1551"/>
      <c r="AD3347" s="1551"/>
      <c r="AE3347" s="1551"/>
      <c r="AF3347" s="1551"/>
      <c r="AG3347" s="1551"/>
      <c r="AH3347" s="1551"/>
      <c r="AI3347" s="1551"/>
      <c r="AJ3347" s="1551"/>
    </row>
    <row r="3348" spans="1:36" ht="18.75" x14ac:dyDescent="0.3">
      <c r="A3348" s="136" t="s">
        <v>855</v>
      </c>
      <c r="B3348" s="376">
        <v>44766</v>
      </c>
      <c r="C3348" s="137" t="s">
        <v>2610</v>
      </c>
      <c r="D3348" s="137" t="s">
        <v>2296</v>
      </c>
      <c r="E3348" s="137" t="s">
        <v>4605</v>
      </c>
      <c r="F3348" s="2315"/>
      <c r="G3348" s="1551"/>
      <c r="H3348" s="1551"/>
      <c r="I3348" s="1551"/>
      <c r="J3348" s="1551"/>
      <c r="K3348" s="1551"/>
      <c r="L3348" s="1551"/>
      <c r="M3348" s="1551"/>
      <c r="N3348" s="1551"/>
      <c r="O3348" s="1551"/>
      <c r="P3348" s="1551"/>
      <c r="Q3348" s="1551"/>
      <c r="R3348" s="1551"/>
      <c r="S3348" s="1551"/>
      <c r="T3348" s="1551"/>
      <c r="U3348" s="1551"/>
      <c r="V3348" s="1551"/>
      <c r="W3348" s="1551"/>
      <c r="X3348" s="1551"/>
      <c r="Y3348" s="1551"/>
      <c r="Z3348" s="1551"/>
      <c r="AA3348" s="1551"/>
      <c r="AB3348" s="1551"/>
      <c r="AC3348" s="1551"/>
      <c r="AD3348" s="1551"/>
      <c r="AE3348" s="1551"/>
      <c r="AF3348" s="1551"/>
      <c r="AG3348" s="1551"/>
      <c r="AH3348" s="1551"/>
      <c r="AI3348" s="1551"/>
      <c r="AJ3348" s="1551"/>
    </row>
    <row r="3349" spans="1:36" ht="18.75" customHeight="1" x14ac:dyDescent="0.3">
      <c r="A3349" s="136" t="s">
        <v>855</v>
      </c>
      <c r="B3349" s="376">
        <v>44766</v>
      </c>
      <c r="C3349" s="137" t="s">
        <v>2610</v>
      </c>
      <c r="D3349" s="137" t="s">
        <v>2296</v>
      </c>
      <c r="E3349" s="137" t="s">
        <v>4488</v>
      </c>
      <c r="F3349" s="2316" t="s">
        <v>2657</v>
      </c>
      <c r="G3349" s="1551"/>
      <c r="H3349" s="1551"/>
      <c r="I3349" s="1551"/>
      <c r="J3349" s="1551"/>
      <c r="K3349" s="1551"/>
      <c r="L3349" s="1551"/>
      <c r="M3349" s="1551"/>
      <c r="N3349" s="1551"/>
      <c r="O3349" s="1551"/>
      <c r="P3349" s="1551"/>
      <c r="Q3349" s="1551"/>
      <c r="R3349" s="1551"/>
      <c r="S3349" s="1551"/>
      <c r="T3349" s="1551"/>
      <c r="U3349" s="1551"/>
      <c r="V3349" s="1551"/>
      <c r="W3349" s="1551"/>
      <c r="X3349" s="1551"/>
      <c r="Y3349" s="1551"/>
      <c r="Z3349" s="1551"/>
      <c r="AA3349" s="1551"/>
      <c r="AB3349" s="1551"/>
      <c r="AC3349" s="1551"/>
      <c r="AD3349" s="1551"/>
      <c r="AE3349" s="1551"/>
      <c r="AF3349" s="1551"/>
      <c r="AG3349" s="1551"/>
      <c r="AH3349" s="1551"/>
      <c r="AI3349" s="1551"/>
      <c r="AJ3349" s="1551"/>
    </row>
    <row r="3350" spans="1:36" ht="18.75" x14ac:dyDescent="0.3">
      <c r="A3350" s="140" t="s">
        <v>855</v>
      </c>
      <c r="B3350" s="377">
        <v>44766</v>
      </c>
      <c r="C3350" s="141" t="s">
        <v>2610</v>
      </c>
      <c r="D3350" s="141" t="s">
        <v>2296</v>
      </c>
      <c r="E3350" s="141" t="s">
        <v>4476</v>
      </c>
      <c r="F3350" s="2317"/>
      <c r="G3350" s="1551"/>
      <c r="H3350" s="1551"/>
      <c r="I3350" s="1551"/>
      <c r="J3350" s="1551"/>
      <c r="K3350" s="1551"/>
      <c r="L3350" s="1551"/>
      <c r="M3350" s="1551"/>
      <c r="N3350" s="1551"/>
      <c r="O3350" s="1551"/>
      <c r="P3350" s="1551"/>
      <c r="Q3350" s="1551"/>
      <c r="R3350" s="1551"/>
      <c r="S3350" s="1551"/>
      <c r="T3350" s="1551"/>
      <c r="U3350" s="1551"/>
      <c r="V3350" s="1551"/>
      <c r="W3350" s="1551"/>
      <c r="X3350" s="1551"/>
      <c r="Y3350" s="1551"/>
      <c r="Z3350" s="1551"/>
      <c r="AA3350" s="1551"/>
      <c r="AB3350" s="1551"/>
      <c r="AC3350" s="1551"/>
      <c r="AD3350" s="1551"/>
      <c r="AE3350" s="1551"/>
      <c r="AF3350" s="1551"/>
      <c r="AG3350" s="1551"/>
      <c r="AH3350" s="1551"/>
      <c r="AI3350" s="1551"/>
      <c r="AJ3350" s="1551"/>
    </row>
    <row r="3351" spans="1:36" ht="18.75" x14ac:dyDescent="0.3">
      <c r="A3351" s="2352" t="s">
        <v>4705</v>
      </c>
      <c r="B3351" s="2353"/>
      <c r="C3351" s="2353"/>
      <c r="D3351" s="2353"/>
      <c r="E3351" s="2353"/>
      <c r="F3351" s="2354"/>
      <c r="G3351" s="1551"/>
      <c r="H3351" s="1551"/>
      <c r="I3351" s="1551"/>
      <c r="J3351" s="1551"/>
      <c r="K3351" s="1551"/>
      <c r="L3351" s="1551"/>
      <c r="M3351" s="1551"/>
      <c r="N3351" s="1551"/>
      <c r="O3351" s="1551"/>
      <c r="P3351" s="1551"/>
      <c r="Q3351" s="1551"/>
      <c r="R3351" s="1551"/>
      <c r="S3351" s="1551"/>
      <c r="T3351" s="1551"/>
      <c r="U3351" s="1551"/>
      <c r="V3351" s="1551"/>
      <c r="W3351" s="1551"/>
      <c r="X3351" s="1551"/>
      <c r="Y3351" s="1551"/>
      <c r="Z3351" s="1551"/>
      <c r="AA3351" s="1551"/>
      <c r="AB3351" s="1551"/>
      <c r="AC3351" s="1551"/>
      <c r="AD3351" s="1551"/>
      <c r="AE3351" s="1551"/>
      <c r="AF3351" s="1551"/>
      <c r="AG3351" s="1551"/>
      <c r="AH3351" s="1551"/>
      <c r="AI3351" s="1551"/>
      <c r="AJ3351" s="1551"/>
    </row>
    <row r="3352" spans="1:36" ht="18.75" x14ac:dyDescent="0.3">
      <c r="A3352" s="2482" t="s">
        <v>4706</v>
      </c>
      <c r="B3352" s="2483"/>
      <c r="C3352" s="2483"/>
      <c r="D3352" s="2483"/>
      <c r="E3352" s="2483"/>
      <c r="F3352" s="2484"/>
      <c r="G3352" s="1551"/>
      <c r="H3352" s="1551"/>
      <c r="I3352" s="1551"/>
      <c r="J3352" s="1551"/>
      <c r="K3352" s="1551"/>
      <c r="L3352" s="1551"/>
      <c r="M3352" s="1551"/>
      <c r="N3352" s="1551"/>
      <c r="O3352" s="1551"/>
      <c r="P3352" s="1551"/>
      <c r="Q3352" s="1551"/>
      <c r="R3352" s="1551"/>
      <c r="S3352" s="1551"/>
      <c r="T3352" s="1551"/>
      <c r="U3352" s="1551"/>
      <c r="V3352" s="1551"/>
      <c r="W3352" s="1551"/>
      <c r="X3352" s="1551"/>
      <c r="Y3352" s="1551"/>
      <c r="Z3352" s="1551"/>
      <c r="AA3352" s="1551"/>
      <c r="AB3352" s="1551"/>
      <c r="AC3352" s="1551"/>
      <c r="AD3352" s="1551"/>
      <c r="AE3352" s="1551"/>
      <c r="AF3352" s="1551"/>
      <c r="AG3352" s="1551"/>
      <c r="AH3352" s="1551"/>
      <c r="AI3352" s="1551"/>
      <c r="AJ3352" s="1551"/>
    </row>
    <row r="3353" spans="1:36" x14ac:dyDescent="0.25">
      <c r="A3353" s="2318" t="s">
        <v>6</v>
      </c>
      <c r="B3353" s="2318"/>
      <c r="C3353" s="2318"/>
      <c r="D3353" s="2318"/>
      <c r="E3353" s="2318"/>
      <c r="F3353" s="2318"/>
      <c r="G3353" s="1551"/>
      <c r="H3353" s="1551"/>
      <c r="I3353" s="1551"/>
      <c r="J3353" s="1551"/>
      <c r="K3353" s="1551"/>
      <c r="L3353" s="1551"/>
      <c r="M3353" s="1551"/>
      <c r="N3353" s="1551"/>
      <c r="O3353" s="1551"/>
      <c r="P3353" s="1551"/>
      <c r="Q3353" s="1551"/>
      <c r="R3353" s="1551"/>
      <c r="S3353" s="1551"/>
      <c r="T3353" s="1551"/>
      <c r="U3353" s="1551"/>
      <c r="V3353" s="1551"/>
      <c r="W3353" s="1551"/>
      <c r="X3353" s="1551"/>
      <c r="Y3353" s="1551"/>
      <c r="Z3353" s="1551"/>
      <c r="AA3353" s="1551"/>
      <c r="AB3353" s="1551"/>
      <c r="AC3353" s="1551"/>
      <c r="AD3353" s="1551"/>
      <c r="AE3353" s="1551"/>
      <c r="AF3353" s="1551"/>
      <c r="AG3353" s="1551"/>
      <c r="AH3353" s="1551"/>
      <c r="AI3353" s="1551"/>
      <c r="AJ3353" s="1551"/>
    </row>
    <row r="3354" spans="1:36" ht="18.75" x14ac:dyDescent="0.3">
      <c r="A3354" s="132" t="s">
        <v>2674</v>
      </c>
      <c r="B3354" s="375">
        <v>44767</v>
      </c>
      <c r="C3354" s="133" t="s">
        <v>2610</v>
      </c>
      <c r="D3354" s="133" t="s">
        <v>2615</v>
      </c>
      <c r="E3354" s="133" t="s">
        <v>2663</v>
      </c>
      <c r="F3354" s="2314" t="s">
        <v>2624</v>
      </c>
      <c r="G3354" s="1551"/>
      <c r="H3354" s="1551"/>
      <c r="I3354" s="1551"/>
      <c r="J3354" s="1551"/>
      <c r="K3354" s="1551"/>
      <c r="L3354" s="1551"/>
      <c r="M3354" s="1551"/>
      <c r="N3354" s="1551"/>
      <c r="O3354" s="1551"/>
      <c r="P3354" s="1551"/>
      <c r="Q3354" s="1551"/>
      <c r="R3354" s="1551"/>
      <c r="S3354" s="1551"/>
      <c r="T3354" s="1551"/>
      <c r="U3354" s="1551"/>
      <c r="V3354" s="1551"/>
      <c r="W3354" s="1551"/>
      <c r="X3354" s="1551"/>
      <c r="Y3354" s="1551"/>
      <c r="Z3354" s="1551"/>
      <c r="AA3354" s="1551"/>
      <c r="AB3354" s="1551"/>
      <c r="AC3354" s="1551"/>
      <c r="AD3354" s="1551"/>
      <c r="AE3354" s="1551"/>
      <c r="AF3354" s="1551"/>
      <c r="AG3354" s="1551"/>
      <c r="AH3354" s="1551"/>
      <c r="AI3354" s="1551"/>
      <c r="AJ3354" s="1551"/>
    </row>
    <row r="3355" spans="1:36" ht="18.75" x14ac:dyDescent="0.3">
      <c r="A3355" s="136" t="s">
        <v>2674</v>
      </c>
      <c r="B3355" s="376">
        <v>44767</v>
      </c>
      <c r="C3355" s="137" t="s">
        <v>2610</v>
      </c>
      <c r="D3355" s="137" t="s">
        <v>2615</v>
      </c>
      <c r="E3355" s="137" t="s">
        <v>4680</v>
      </c>
      <c r="F3355" s="2316"/>
      <c r="G3355" s="1551"/>
      <c r="H3355" s="1551"/>
      <c r="I3355" s="1551"/>
      <c r="J3355" s="1551"/>
      <c r="K3355" s="1551"/>
      <c r="L3355" s="1551"/>
      <c r="M3355" s="1551"/>
      <c r="N3355" s="1551"/>
      <c r="O3355" s="1551"/>
      <c r="P3355" s="1551"/>
      <c r="Q3355" s="1551"/>
      <c r="R3355" s="1551"/>
      <c r="S3355" s="1551"/>
      <c r="T3355" s="1551"/>
      <c r="U3355" s="1551"/>
      <c r="V3355" s="1551"/>
      <c r="W3355" s="1551"/>
      <c r="X3355" s="1551"/>
      <c r="Y3355" s="1551"/>
      <c r="Z3355" s="1551"/>
      <c r="AA3355" s="1551"/>
      <c r="AB3355" s="1551"/>
      <c r="AC3355" s="1551"/>
      <c r="AD3355" s="1551"/>
      <c r="AE3355" s="1551"/>
      <c r="AF3355" s="1551"/>
      <c r="AG3355" s="1551"/>
      <c r="AH3355" s="1551"/>
      <c r="AI3355" s="1551"/>
      <c r="AJ3355" s="1551"/>
    </row>
    <row r="3356" spans="1:36" ht="18.75" x14ac:dyDescent="0.3">
      <c r="A3356" s="136" t="s">
        <v>2674</v>
      </c>
      <c r="B3356" s="376">
        <v>44767</v>
      </c>
      <c r="C3356" s="137" t="s">
        <v>2610</v>
      </c>
      <c r="D3356" s="137" t="s">
        <v>2615</v>
      </c>
      <c r="E3356" s="137" t="s">
        <v>4465</v>
      </c>
      <c r="F3356" s="2315"/>
      <c r="G3356" s="1551"/>
      <c r="H3356" s="1551"/>
      <c r="I3356" s="1551"/>
      <c r="J3356" s="1551"/>
      <c r="K3356" s="1551"/>
      <c r="L3356" s="1551"/>
      <c r="M3356" s="1551"/>
      <c r="N3356" s="1551"/>
      <c r="O3356" s="1551"/>
      <c r="P3356" s="1551"/>
      <c r="Q3356" s="1551"/>
      <c r="R3356" s="1551"/>
      <c r="S3356" s="1551"/>
      <c r="T3356" s="1551"/>
      <c r="U3356" s="1551"/>
      <c r="V3356" s="1551"/>
      <c r="W3356" s="1551"/>
      <c r="X3356" s="1551"/>
      <c r="Y3356" s="1551"/>
      <c r="Z3356" s="1551"/>
      <c r="AA3356" s="1551"/>
      <c r="AB3356" s="1551"/>
      <c r="AC3356" s="1551"/>
      <c r="AD3356" s="1551"/>
      <c r="AE3356" s="1551"/>
      <c r="AF3356" s="1551"/>
      <c r="AG3356" s="1551"/>
      <c r="AH3356" s="1551"/>
      <c r="AI3356" s="1551"/>
      <c r="AJ3356" s="1551"/>
    </row>
    <row r="3357" spans="1:36" ht="18.75" customHeight="1" x14ac:dyDescent="0.3">
      <c r="A3357" s="136" t="s">
        <v>2674</v>
      </c>
      <c r="B3357" s="376">
        <v>44767</v>
      </c>
      <c r="C3357" s="137" t="s">
        <v>2610</v>
      </c>
      <c r="D3357" s="137" t="s">
        <v>2615</v>
      </c>
      <c r="E3357" s="137" t="s">
        <v>2691</v>
      </c>
      <c r="F3357" s="2316" t="s">
        <v>2627</v>
      </c>
      <c r="G3357" s="1551"/>
      <c r="H3357" s="1551"/>
      <c r="I3357" s="1551"/>
      <c r="J3357" s="1551"/>
      <c r="K3357" s="1551"/>
      <c r="L3357" s="1551"/>
      <c r="M3357" s="1551"/>
      <c r="N3357" s="1551"/>
      <c r="O3357" s="1551"/>
      <c r="P3357" s="1551"/>
      <c r="Q3357" s="1551"/>
      <c r="R3357" s="1551"/>
      <c r="S3357" s="1551"/>
      <c r="T3357" s="1551"/>
      <c r="U3357" s="1551"/>
      <c r="V3357" s="1551"/>
      <c r="W3357" s="1551"/>
      <c r="X3357" s="1551"/>
      <c r="Y3357" s="1551"/>
      <c r="Z3357" s="1551"/>
      <c r="AA3357" s="1551"/>
      <c r="AB3357" s="1551"/>
      <c r="AC3357" s="1551"/>
      <c r="AD3357" s="1551"/>
      <c r="AE3357" s="1551"/>
      <c r="AF3357" s="1551"/>
      <c r="AG3357" s="1551"/>
      <c r="AH3357" s="1551"/>
      <c r="AI3357" s="1551"/>
      <c r="AJ3357" s="1551"/>
    </row>
    <row r="3358" spans="1:36" ht="18.75" x14ac:dyDescent="0.3">
      <c r="A3358" s="136" t="s">
        <v>2674</v>
      </c>
      <c r="B3358" s="376">
        <v>44767</v>
      </c>
      <c r="C3358" s="137" t="s">
        <v>2610</v>
      </c>
      <c r="D3358" s="137" t="s">
        <v>2615</v>
      </c>
      <c r="E3358" s="137" t="s">
        <v>2689</v>
      </c>
      <c r="F3358" s="2315"/>
      <c r="G3358" s="1551"/>
      <c r="H3358" s="1551"/>
      <c r="I3358" s="1551"/>
      <c r="J3358" s="1551"/>
      <c r="K3358" s="1551"/>
      <c r="L3358" s="1551"/>
      <c r="M3358" s="1551"/>
      <c r="N3358" s="1551"/>
      <c r="O3358" s="1551"/>
      <c r="P3358" s="1551"/>
      <c r="Q3358" s="1551"/>
      <c r="R3358" s="1551"/>
      <c r="S3358" s="1551"/>
      <c r="T3358" s="1551"/>
      <c r="U3358" s="1551"/>
      <c r="V3358" s="1551"/>
      <c r="W3358" s="1551"/>
      <c r="X3358" s="1551"/>
      <c r="Y3358" s="1551"/>
      <c r="Z3358" s="1551"/>
      <c r="AA3358" s="1551"/>
      <c r="AB3358" s="1551"/>
      <c r="AC3358" s="1551"/>
      <c r="AD3358" s="1551"/>
      <c r="AE3358" s="1551"/>
      <c r="AF3358" s="1551"/>
      <c r="AG3358" s="1551"/>
      <c r="AH3358" s="1551"/>
      <c r="AI3358" s="1551"/>
      <c r="AJ3358" s="1551"/>
    </row>
    <row r="3359" spans="1:36" ht="18.75" customHeight="1" x14ac:dyDescent="0.3">
      <c r="A3359" s="136" t="s">
        <v>2674</v>
      </c>
      <c r="B3359" s="376">
        <v>44767</v>
      </c>
      <c r="C3359" s="137" t="s">
        <v>2610</v>
      </c>
      <c r="D3359" s="137" t="s">
        <v>2615</v>
      </c>
      <c r="E3359" s="137" t="s">
        <v>4707</v>
      </c>
      <c r="F3359" s="2316" t="s">
        <v>2700</v>
      </c>
      <c r="G3359" s="1551"/>
      <c r="H3359" s="1551"/>
      <c r="I3359" s="1551"/>
      <c r="J3359" s="1551"/>
      <c r="K3359" s="1551"/>
      <c r="L3359" s="1551"/>
      <c r="M3359" s="1551"/>
      <c r="N3359" s="1551"/>
      <c r="O3359" s="1551"/>
      <c r="P3359" s="1551"/>
      <c r="Q3359" s="1551"/>
      <c r="R3359" s="1551"/>
      <c r="S3359" s="1551"/>
      <c r="T3359" s="1551"/>
      <c r="U3359" s="1551"/>
      <c r="V3359" s="1551"/>
      <c r="W3359" s="1551"/>
      <c r="X3359" s="1551"/>
      <c r="Y3359" s="1551"/>
      <c r="Z3359" s="1551"/>
      <c r="AA3359" s="1551"/>
      <c r="AB3359" s="1551"/>
      <c r="AC3359" s="1551"/>
      <c r="AD3359" s="1551"/>
      <c r="AE3359" s="1551"/>
      <c r="AF3359" s="1551"/>
      <c r="AG3359" s="1551"/>
      <c r="AH3359" s="1551"/>
      <c r="AI3359" s="1551"/>
      <c r="AJ3359" s="1551"/>
    </row>
    <row r="3360" spans="1:36" ht="18.75" x14ac:dyDescent="0.3">
      <c r="A3360" s="140" t="s">
        <v>2674</v>
      </c>
      <c r="B3360" s="377">
        <v>44767</v>
      </c>
      <c r="C3360" s="141" t="s">
        <v>2610</v>
      </c>
      <c r="D3360" s="141" t="s">
        <v>2615</v>
      </c>
      <c r="E3360" s="141" t="s">
        <v>2676</v>
      </c>
      <c r="F3360" s="2317"/>
      <c r="G3360" s="1551"/>
      <c r="H3360" s="1551"/>
      <c r="I3360" s="1551"/>
      <c r="J3360" s="1551"/>
      <c r="K3360" s="1551"/>
      <c r="L3360" s="1551"/>
      <c r="M3360" s="1551"/>
      <c r="N3360" s="1551"/>
      <c r="O3360" s="1551"/>
      <c r="P3360" s="1551"/>
      <c r="Q3360" s="1551"/>
      <c r="R3360" s="1551"/>
      <c r="S3360" s="1551"/>
      <c r="T3360" s="1551"/>
      <c r="U3360" s="1551"/>
      <c r="V3360" s="1551"/>
      <c r="W3360" s="1551"/>
      <c r="X3360" s="1551"/>
      <c r="Y3360" s="1551"/>
      <c r="Z3360" s="1551"/>
      <c r="AA3360" s="1551"/>
      <c r="AB3360" s="1551"/>
      <c r="AC3360" s="1551"/>
      <c r="AD3360" s="1551"/>
      <c r="AE3360" s="1551"/>
      <c r="AF3360" s="1551"/>
      <c r="AG3360" s="1551"/>
      <c r="AH3360" s="1551"/>
      <c r="AI3360" s="1551"/>
      <c r="AJ3360" s="1551"/>
    </row>
    <row r="3361" spans="1:36" ht="18.75" x14ac:dyDescent="0.3">
      <c r="A3361" s="2330" t="s">
        <v>4708</v>
      </c>
      <c r="B3361" s="2331"/>
      <c r="C3361" s="2331"/>
      <c r="D3361" s="2331"/>
      <c r="E3361" s="2331"/>
      <c r="F3361" s="2332"/>
      <c r="G3361" s="1551"/>
      <c r="H3361" s="1551"/>
      <c r="I3361" s="1551"/>
      <c r="J3361" s="1551"/>
      <c r="K3361" s="1551"/>
      <c r="L3361" s="1551"/>
      <c r="M3361" s="1551"/>
      <c r="N3361" s="1551"/>
      <c r="O3361" s="1551"/>
      <c r="P3361" s="1551"/>
      <c r="Q3361" s="1551"/>
      <c r="R3361" s="1551"/>
      <c r="S3361" s="1551"/>
      <c r="T3361" s="1551"/>
      <c r="U3361" s="1551"/>
      <c r="V3361" s="1551"/>
      <c r="W3361" s="1551"/>
      <c r="X3361" s="1551"/>
      <c r="Y3361" s="1551"/>
      <c r="Z3361" s="1551"/>
      <c r="AA3361" s="1551"/>
      <c r="AB3361" s="1551"/>
      <c r="AC3361" s="1551"/>
      <c r="AD3361" s="1551"/>
      <c r="AE3361" s="1551"/>
      <c r="AF3361" s="1551"/>
      <c r="AG3361" s="1551"/>
      <c r="AH3361" s="1551"/>
      <c r="AI3361" s="1551"/>
      <c r="AJ3361" s="1551"/>
    </row>
    <row r="3362" spans="1:36" ht="18.75" x14ac:dyDescent="0.3">
      <c r="A3362" s="132" t="s">
        <v>2674</v>
      </c>
      <c r="B3362" s="375">
        <v>44767</v>
      </c>
      <c r="C3362" s="133" t="s">
        <v>2610</v>
      </c>
      <c r="D3362" s="133" t="s">
        <v>4703</v>
      </c>
      <c r="E3362" s="133" t="s">
        <v>4469</v>
      </c>
      <c r="F3362" s="2314" t="s">
        <v>2631</v>
      </c>
      <c r="G3362" s="1551"/>
      <c r="H3362" s="1551"/>
      <c r="I3362" s="1551"/>
      <c r="J3362" s="1551"/>
      <c r="K3362" s="1551"/>
      <c r="L3362" s="1551"/>
      <c r="M3362" s="1551"/>
      <c r="N3362" s="1551"/>
      <c r="O3362" s="1551"/>
      <c r="P3362" s="1551"/>
      <c r="Q3362" s="1551"/>
      <c r="R3362" s="1551"/>
      <c r="S3362" s="1551"/>
      <c r="T3362" s="1551"/>
      <c r="U3362" s="1551"/>
      <c r="V3362" s="1551"/>
      <c r="W3362" s="1551"/>
      <c r="X3362" s="1551"/>
      <c r="Y3362" s="1551"/>
      <c r="Z3362" s="1551"/>
      <c r="AA3362" s="1551"/>
      <c r="AB3362" s="1551"/>
      <c r="AC3362" s="1551"/>
      <c r="AD3362" s="1551"/>
      <c r="AE3362" s="1551"/>
      <c r="AF3362" s="1551"/>
      <c r="AG3362" s="1551"/>
      <c r="AH3362" s="1551"/>
      <c r="AI3362" s="1551"/>
      <c r="AJ3362" s="1551"/>
    </row>
    <row r="3363" spans="1:36" ht="18.75" x14ac:dyDescent="0.3">
      <c r="A3363" s="136" t="s">
        <v>2674</v>
      </c>
      <c r="B3363" s="376">
        <v>44767</v>
      </c>
      <c r="C3363" s="137" t="s">
        <v>2610</v>
      </c>
      <c r="D3363" s="137" t="s">
        <v>4703</v>
      </c>
      <c r="E3363" s="137" t="s">
        <v>2679</v>
      </c>
      <c r="F3363" s="2315"/>
      <c r="G3363" s="1551"/>
      <c r="H3363" s="1551"/>
      <c r="I3363" s="1551"/>
      <c r="J3363" s="1551"/>
      <c r="K3363" s="1551"/>
      <c r="L3363" s="1551"/>
      <c r="M3363" s="1551"/>
      <c r="N3363" s="1551"/>
      <c r="O3363" s="1551"/>
      <c r="P3363" s="1551"/>
      <c r="Q3363" s="1551"/>
      <c r="R3363" s="1551"/>
      <c r="S3363" s="1551"/>
      <c r="T3363" s="1551"/>
      <c r="U3363" s="1551"/>
      <c r="V3363" s="1551"/>
      <c r="W3363" s="1551"/>
      <c r="X3363" s="1551"/>
      <c r="Y3363" s="1551"/>
      <c r="Z3363" s="1551"/>
      <c r="AA3363" s="1551"/>
      <c r="AB3363" s="1551"/>
      <c r="AC3363" s="1551"/>
      <c r="AD3363" s="1551"/>
      <c r="AE3363" s="1551"/>
      <c r="AF3363" s="1551"/>
      <c r="AG3363" s="1551"/>
      <c r="AH3363" s="1551"/>
      <c r="AI3363" s="1551"/>
      <c r="AJ3363" s="1551"/>
    </row>
    <row r="3364" spans="1:36" ht="18.75" customHeight="1" x14ac:dyDescent="0.3">
      <c r="A3364" s="136" t="s">
        <v>2674</v>
      </c>
      <c r="B3364" s="376">
        <v>44767</v>
      </c>
      <c r="C3364" s="137" t="s">
        <v>2610</v>
      </c>
      <c r="D3364" s="137" t="s">
        <v>4703</v>
      </c>
      <c r="E3364" s="137" t="s">
        <v>4654</v>
      </c>
      <c r="F3364" s="2316" t="s">
        <v>2731</v>
      </c>
      <c r="G3364" s="1551"/>
      <c r="H3364" s="284"/>
      <c r="I3364" s="1551"/>
      <c r="J3364" s="1551"/>
      <c r="K3364" s="1551"/>
      <c r="L3364" s="1551"/>
      <c r="M3364" s="1551"/>
      <c r="N3364" s="1551"/>
      <c r="O3364" s="1551"/>
      <c r="P3364" s="1551"/>
      <c r="Q3364" s="1551"/>
      <c r="R3364" s="1551"/>
      <c r="S3364" s="1551"/>
      <c r="T3364" s="1551"/>
      <c r="U3364" s="1551"/>
      <c r="V3364" s="1551"/>
      <c r="W3364" s="1551"/>
      <c r="X3364" s="1551"/>
      <c r="Y3364" s="1551"/>
      <c r="Z3364" s="1551"/>
      <c r="AA3364" s="1551"/>
      <c r="AB3364" s="1551"/>
      <c r="AC3364" s="1551"/>
      <c r="AD3364" s="1551"/>
      <c r="AE3364" s="1551"/>
      <c r="AF3364" s="1551"/>
      <c r="AG3364" s="1551"/>
      <c r="AH3364" s="1551"/>
      <c r="AI3364" s="1551"/>
      <c r="AJ3364" s="1551"/>
    </row>
    <row r="3365" spans="1:36" ht="18.75" x14ac:dyDescent="0.3">
      <c r="A3365" s="140" t="s">
        <v>2674</v>
      </c>
      <c r="B3365" s="377">
        <v>44767</v>
      </c>
      <c r="C3365" s="141" t="s">
        <v>2610</v>
      </c>
      <c r="D3365" s="141" t="s">
        <v>4703</v>
      </c>
      <c r="E3365" s="141" t="s">
        <v>2671</v>
      </c>
      <c r="F3365" s="2317"/>
      <c r="G3365" s="1551"/>
      <c r="H3365" s="1551"/>
      <c r="I3365" s="1551"/>
      <c r="J3365" s="1551"/>
      <c r="K3365" s="1551"/>
      <c r="L3365" s="1551"/>
      <c r="M3365" s="1551"/>
      <c r="N3365" s="1551"/>
      <c r="O3365" s="1551"/>
      <c r="P3365" s="1551"/>
      <c r="Q3365" s="1551"/>
      <c r="R3365" s="1551"/>
      <c r="S3365" s="1551"/>
      <c r="T3365" s="1551"/>
      <c r="U3365" s="1551"/>
      <c r="V3365" s="1551"/>
      <c r="W3365" s="1551"/>
      <c r="X3365" s="1551"/>
      <c r="Y3365" s="1551"/>
      <c r="Z3365" s="1551"/>
      <c r="AA3365" s="1551"/>
      <c r="AB3365" s="1551"/>
      <c r="AC3365" s="1551"/>
      <c r="AD3365" s="1551"/>
      <c r="AE3365" s="1551"/>
      <c r="AF3365" s="1551"/>
      <c r="AG3365" s="1551"/>
      <c r="AH3365" s="1551"/>
      <c r="AI3365" s="1551"/>
      <c r="AJ3365" s="1551"/>
    </row>
    <row r="3366" spans="1:36" ht="18.75" x14ac:dyDescent="0.3">
      <c r="A3366" s="2330" t="s">
        <v>4708</v>
      </c>
      <c r="B3366" s="2331"/>
      <c r="C3366" s="2331"/>
      <c r="D3366" s="2331"/>
      <c r="E3366" s="2331"/>
      <c r="F3366" s="2332"/>
      <c r="G3366" s="1551"/>
      <c r="H3366" s="1551"/>
      <c r="I3366" s="1551"/>
      <c r="J3366" s="1551"/>
      <c r="K3366" s="1551"/>
      <c r="L3366" s="1551"/>
      <c r="M3366" s="1551"/>
      <c r="N3366" s="1551"/>
      <c r="O3366" s="1551"/>
      <c r="P3366" s="1551"/>
      <c r="Q3366" s="1551"/>
      <c r="R3366" s="1551"/>
      <c r="S3366" s="1551"/>
      <c r="T3366" s="1551"/>
      <c r="U3366" s="1551"/>
      <c r="V3366" s="1551"/>
      <c r="W3366" s="1551"/>
      <c r="X3366" s="1551"/>
      <c r="Y3366" s="1551"/>
      <c r="Z3366" s="1551"/>
      <c r="AA3366" s="1551"/>
      <c r="AB3366" s="1551"/>
      <c r="AC3366" s="1551"/>
      <c r="AD3366" s="1551"/>
      <c r="AE3366" s="1551"/>
      <c r="AF3366" s="1551"/>
      <c r="AG3366" s="1551"/>
      <c r="AH3366" s="1551"/>
      <c r="AI3366" s="1551"/>
      <c r="AJ3366" s="1551"/>
    </row>
    <row r="3367" spans="1:36" ht="18.75" x14ac:dyDescent="0.3">
      <c r="A3367" s="132" t="s">
        <v>2674</v>
      </c>
      <c r="B3367" s="375">
        <v>44767</v>
      </c>
      <c r="C3367" s="133" t="s">
        <v>2610</v>
      </c>
      <c r="D3367" s="133" t="s">
        <v>2292</v>
      </c>
      <c r="E3367" s="133" t="s">
        <v>2698</v>
      </c>
      <c r="F3367" s="2314" t="s">
        <v>2634</v>
      </c>
      <c r="G3367" s="1551"/>
      <c r="H3367" s="1551"/>
      <c r="I3367" s="1551"/>
      <c r="J3367" s="1551"/>
      <c r="K3367" s="1551"/>
      <c r="L3367" s="1551"/>
      <c r="M3367" s="1551"/>
      <c r="N3367" s="1551"/>
      <c r="O3367" s="1551"/>
      <c r="P3367" s="1551"/>
      <c r="Q3367" s="1551"/>
      <c r="R3367" s="1551"/>
      <c r="S3367" s="1551"/>
      <c r="T3367" s="1551"/>
      <c r="U3367" s="1551"/>
      <c r="V3367" s="1551"/>
      <c r="W3367" s="1551"/>
      <c r="X3367" s="1551"/>
      <c r="Y3367" s="1551"/>
      <c r="Z3367" s="1551"/>
      <c r="AA3367" s="1551"/>
      <c r="AB3367" s="1551"/>
      <c r="AC3367" s="1551"/>
      <c r="AD3367" s="1551"/>
      <c r="AE3367" s="1551"/>
      <c r="AF3367" s="1551"/>
      <c r="AG3367" s="1551"/>
      <c r="AH3367" s="1551"/>
      <c r="AI3367" s="1551"/>
      <c r="AJ3367" s="1551"/>
    </row>
    <row r="3368" spans="1:36" ht="18.75" x14ac:dyDescent="0.3">
      <c r="A3368" s="136" t="s">
        <v>2674</v>
      </c>
      <c r="B3368" s="376">
        <v>44767</v>
      </c>
      <c r="C3368" s="137" t="s">
        <v>2610</v>
      </c>
      <c r="D3368" s="137" t="s">
        <v>2292</v>
      </c>
      <c r="E3368" s="137" t="s">
        <v>2650</v>
      </c>
      <c r="F3368" s="2315"/>
      <c r="G3368" s="1551"/>
      <c r="H3368" s="1551"/>
      <c r="I3368" s="1551"/>
      <c r="J3368" s="1551"/>
      <c r="K3368" s="1551"/>
      <c r="L3368" s="1551"/>
      <c r="M3368" s="1551"/>
      <c r="N3368" s="1551"/>
      <c r="O3368" s="1551"/>
      <c r="P3368" s="1551"/>
      <c r="Q3368" s="1551"/>
      <c r="R3368" s="1551"/>
      <c r="S3368" s="1551"/>
      <c r="T3368" s="1551"/>
      <c r="U3368" s="1551"/>
      <c r="V3368" s="1551"/>
      <c r="W3368" s="1551"/>
      <c r="X3368" s="1551"/>
      <c r="Y3368" s="1551"/>
      <c r="Z3368" s="1551"/>
      <c r="AA3368" s="1551"/>
      <c r="AB3368" s="1551"/>
      <c r="AC3368" s="1551"/>
      <c r="AD3368" s="1551"/>
      <c r="AE3368" s="1551"/>
      <c r="AF3368" s="1551"/>
      <c r="AG3368" s="1551"/>
      <c r="AH3368" s="1551"/>
      <c r="AI3368" s="1551"/>
      <c r="AJ3368" s="1551"/>
    </row>
    <row r="3369" spans="1:36" ht="18.75" customHeight="1" x14ac:dyDescent="0.3">
      <c r="A3369" s="136" t="s">
        <v>2674</v>
      </c>
      <c r="B3369" s="376">
        <v>44767</v>
      </c>
      <c r="C3369" s="137" t="s">
        <v>2610</v>
      </c>
      <c r="D3369" s="137" t="s">
        <v>2292</v>
      </c>
      <c r="E3369" s="137" t="s">
        <v>2695</v>
      </c>
      <c r="F3369" s="2316" t="s">
        <v>2638</v>
      </c>
      <c r="G3369" s="1551"/>
      <c r="H3369" s="1551"/>
      <c r="I3369" s="1551"/>
      <c r="J3369" s="1551"/>
      <c r="K3369" s="1551"/>
      <c r="L3369" s="1551"/>
      <c r="M3369" s="1551"/>
      <c r="N3369" s="1551"/>
      <c r="O3369" s="1551"/>
      <c r="P3369" s="1551"/>
      <c r="Q3369" s="1551"/>
      <c r="R3369" s="1551"/>
      <c r="S3369" s="1551"/>
      <c r="T3369" s="1551"/>
      <c r="U3369" s="1551"/>
      <c r="V3369" s="1551"/>
      <c r="W3369" s="1551"/>
      <c r="X3369" s="1551"/>
      <c r="Y3369" s="1551"/>
      <c r="Z3369" s="1551"/>
      <c r="AA3369" s="1551"/>
      <c r="AB3369" s="1551"/>
      <c r="AC3369" s="1551"/>
      <c r="AD3369" s="1551"/>
      <c r="AE3369" s="1551"/>
      <c r="AF3369" s="1551"/>
      <c r="AG3369" s="1551"/>
      <c r="AH3369" s="1551"/>
      <c r="AI3369" s="1551"/>
      <c r="AJ3369" s="1551"/>
    </row>
    <row r="3370" spans="1:36" ht="18.75" x14ac:dyDescent="0.3">
      <c r="A3370" s="136" t="s">
        <v>2674</v>
      </c>
      <c r="B3370" s="376">
        <v>44767</v>
      </c>
      <c r="C3370" s="137" t="s">
        <v>2610</v>
      </c>
      <c r="D3370" s="137" t="s">
        <v>2292</v>
      </c>
      <c r="E3370" s="137" t="s">
        <v>4709</v>
      </c>
      <c r="F3370" s="2315"/>
      <c r="G3370" s="1551"/>
      <c r="H3370" s="1551"/>
      <c r="I3370" s="1551"/>
      <c r="J3370" s="1551"/>
      <c r="K3370" s="1551"/>
      <c r="L3370" s="1551"/>
      <c r="M3370" s="1551"/>
      <c r="N3370" s="1551"/>
      <c r="O3370" s="1551"/>
      <c r="P3370" s="1551"/>
      <c r="Q3370" s="1551"/>
      <c r="R3370" s="1551"/>
      <c r="S3370" s="1551"/>
      <c r="T3370" s="1551"/>
      <c r="U3370" s="1551"/>
      <c r="V3370" s="1551"/>
      <c r="W3370" s="1551"/>
      <c r="X3370" s="1551"/>
      <c r="Y3370" s="1551"/>
      <c r="Z3370" s="1551"/>
      <c r="AA3370" s="1551"/>
      <c r="AB3370" s="1551"/>
      <c r="AC3370" s="1551"/>
      <c r="AD3370" s="1551"/>
      <c r="AE3370" s="1551"/>
      <c r="AF3370" s="1551"/>
      <c r="AG3370" s="1551"/>
      <c r="AH3370" s="1551"/>
      <c r="AI3370" s="1551"/>
      <c r="AJ3370" s="1551"/>
    </row>
    <row r="3371" spans="1:36" ht="18.75" customHeight="1" x14ac:dyDescent="0.3">
      <c r="A3371" s="136" t="s">
        <v>2674</v>
      </c>
      <c r="B3371" s="376">
        <v>44767</v>
      </c>
      <c r="C3371" s="137" t="s">
        <v>2610</v>
      </c>
      <c r="D3371" s="137" t="s">
        <v>2292</v>
      </c>
      <c r="E3371" s="137" t="s">
        <v>2687</v>
      </c>
      <c r="F3371" s="2316" t="s">
        <v>2645</v>
      </c>
      <c r="G3371" s="1551"/>
      <c r="H3371" s="1551"/>
      <c r="I3371" s="1551"/>
      <c r="J3371" s="1551"/>
      <c r="K3371" s="1551"/>
      <c r="L3371" s="1551"/>
      <c r="M3371" s="1551"/>
      <c r="N3371" s="1551"/>
      <c r="O3371" s="1551"/>
      <c r="P3371" s="1551"/>
      <c r="Q3371" s="1551"/>
      <c r="R3371" s="1551"/>
      <c r="S3371" s="1551"/>
      <c r="T3371" s="1551"/>
      <c r="U3371" s="1551"/>
      <c r="V3371" s="1551"/>
      <c r="W3371" s="1551"/>
      <c r="X3371" s="1551"/>
      <c r="Y3371" s="1551"/>
      <c r="Z3371" s="1551"/>
      <c r="AA3371" s="1551"/>
      <c r="AB3371" s="1551"/>
      <c r="AC3371" s="1551"/>
      <c r="AD3371" s="1551"/>
      <c r="AE3371" s="1551"/>
      <c r="AF3371" s="1551"/>
      <c r="AG3371" s="1551"/>
      <c r="AH3371" s="1551"/>
      <c r="AI3371" s="1551"/>
      <c r="AJ3371" s="1551"/>
    </row>
    <row r="3372" spans="1:36" ht="18.75" x14ac:dyDescent="0.3">
      <c r="A3372" s="140" t="s">
        <v>2674</v>
      </c>
      <c r="B3372" s="377">
        <v>44767</v>
      </c>
      <c r="C3372" s="141" t="s">
        <v>2610</v>
      </c>
      <c r="D3372" s="141" t="s">
        <v>2292</v>
      </c>
      <c r="E3372" s="141" t="s">
        <v>2684</v>
      </c>
      <c r="F3372" s="2317"/>
      <c r="G3372" s="1551"/>
      <c r="H3372" s="1551"/>
      <c r="I3372" s="1551"/>
      <c r="J3372" s="1551"/>
      <c r="K3372" s="1551"/>
      <c r="L3372" s="1551"/>
      <c r="M3372" s="1551"/>
      <c r="N3372" s="1551"/>
      <c r="O3372" s="1551"/>
      <c r="P3372" s="1551"/>
      <c r="Q3372" s="1551"/>
      <c r="R3372" s="1551"/>
      <c r="S3372" s="1551"/>
      <c r="T3372" s="1551"/>
      <c r="U3372" s="1551"/>
      <c r="V3372" s="1551"/>
      <c r="W3372" s="1551"/>
      <c r="X3372" s="1551"/>
      <c r="Y3372" s="1551"/>
      <c r="Z3372" s="1551"/>
      <c r="AA3372" s="1551"/>
      <c r="AB3372" s="1551"/>
      <c r="AC3372" s="1551"/>
      <c r="AD3372" s="1551"/>
      <c r="AE3372" s="1551"/>
      <c r="AF3372" s="1551"/>
      <c r="AG3372" s="1551"/>
      <c r="AH3372" s="1551"/>
      <c r="AI3372" s="1551"/>
      <c r="AJ3372" s="1551"/>
    </row>
    <row r="3373" spans="1:36" ht="18.75" x14ac:dyDescent="0.3">
      <c r="A3373" s="2330" t="s">
        <v>4710</v>
      </c>
      <c r="B3373" s="2331"/>
      <c r="C3373" s="2331"/>
      <c r="D3373" s="2331"/>
      <c r="E3373" s="2331"/>
      <c r="F3373" s="2332"/>
      <c r="G3373" s="1551"/>
      <c r="H3373" s="1551"/>
      <c r="I3373" s="1551"/>
      <c r="J3373" s="1551"/>
      <c r="K3373" s="1551"/>
      <c r="L3373" s="1551"/>
      <c r="M3373" s="1551"/>
      <c r="N3373" s="1551"/>
      <c r="O3373" s="1551"/>
      <c r="P3373" s="1551"/>
      <c r="Q3373" s="1551"/>
      <c r="R3373" s="1551"/>
      <c r="S3373" s="1551"/>
      <c r="T3373" s="1551"/>
      <c r="U3373" s="1551"/>
      <c r="V3373" s="1551"/>
      <c r="W3373" s="1551"/>
      <c r="X3373" s="1551"/>
      <c r="Y3373" s="1551"/>
      <c r="Z3373" s="1551"/>
      <c r="AA3373" s="1551"/>
      <c r="AB3373" s="1551"/>
      <c r="AC3373" s="1551"/>
      <c r="AD3373" s="1551"/>
      <c r="AE3373" s="1551"/>
      <c r="AF3373" s="1551"/>
      <c r="AG3373" s="1551"/>
      <c r="AH3373" s="1551"/>
      <c r="AI3373" s="1551"/>
      <c r="AJ3373" s="1551"/>
    </row>
    <row r="3374" spans="1:36" ht="18.75" x14ac:dyDescent="0.3">
      <c r="A3374" s="132" t="s">
        <v>2674</v>
      </c>
      <c r="B3374" s="375">
        <v>44767</v>
      </c>
      <c r="C3374" s="133" t="s">
        <v>2610</v>
      </c>
      <c r="D3374" s="133" t="s">
        <v>2296</v>
      </c>
      <c r="E3374" s="133" t="s">
        <v>4711</v>
      </c>
      <c r="F3374" s="2314" t="s">
        <v>2651</v>
      </c>
      <c r="G3374" s="1551"/>
      <c r="H3374" s="1551"/>
      <c r="I3374" s="1551"/>
      <c r="J3374" s="1551"/>
      <c r="K3374" s="1551"/>
      <c r="L3374" s="1551"/>
      <c r="M3374" s="1551"/>
      <c r="N3374" s="1551"/>
      <c r="O3374" s="1551"/>
      <c r="P3374" s="1551"/>
      <c r="Q3374" s="1551"/>
      <c r="R3374" s="1551"/>
      <c r="S3374" s="1551"/>
      <c r="T3374" s="1551"/>
      <c r="U3374" s="1551"/>
      <c r="V3374" s="1551"/>
      <c r="W3374" s="1551"/>
      <c r="X3374" s="1551"/>
      <c r="Y3374" s="1551"/>
      <c r="Z3374" s="1551"/>
      <c r="AA3374" s="1551"/>
      <c r="AB3374" s="1551"/>
      <c r="AC3374" s="1551"/>
      <c r="AD3374" s="1551"/>
      <c r="AE3374" s="1551"/>
      <c r="AF3374" s="1551"/>
      <c r="AG3374" s="1551"/>
      <c r="AH3374" s="1551"/>
      <c r="AI3374" s="1551"/>
      <c r="AJ3374" s="1551"/>
    </row>
    <row r="3375" spans="1:36" ht="18.75" x14ac:dyDescent="0.3">
      <c r="A3375" s="136" t="s">
        <v>2674</v>
      </c>
      <c r="B3375" s="376">
        <v>44767</v>
      </c>
      <c r="C3375" s="137" t="s">
        <v>2610</v>
      </c>
      <c r="D3375" s="137" t="s">
        <v>2296</v>
      </c>
      <c r="E3375" s="137" t="s">
        <v>4573</v>
      </c>
      <c r="F3375" s="2316"/>
      <c r="G3375" s="1551"/>
      <c r="H3375" s="1551"/>
      <c r="I3375" s="1551"/>
      <c r="J3375" s="1551"/>
      <c r="K3375" s="1551"/>
      <c r="L3375" s="1551"/>
      <c r="M3375" s="1551"/>
      <c r="N3375" s="1551"/>
      <c r="O3375" s="1551"/>
      <c r="P3375" s="1551"/>
      <c r="Q3375" s="1551"/>
      <c r="R3375" s="1551"/>
      <c r="S3375" s="1551"/>
      <c r="T3375" s="1551"/>
      <c r="U3375" s="1551"/>
      <c r="V3375" s="1551"/>
      <c r="W3375" s="1551"/>
      <c r="X3375" s="1551"/>
      <c r="Y3375" s="1551"/>
      <c r="Z3375" s="1551"/>
      <c r="AA3375" s="1551"/>
      <c r="AB3375" s="1551"/>
      <c r="AC3375" s="1551"/>
      <c r="AD3375" s="1551"/>
      <c r="AE3375" s="1551"/>
      <c r="AF3375" s="1551"/>
      <c r="AG3375" s="1551"/>
      <c r="AH3375" s="1551"/>
      <c r="AI3375" s="1551"/>
      <c r="AJ3375" s="1551"/>
    </row>
    <row r="3376" spans="1:36" ht="18.75" x14ac:dyDescent="0.3">
      <c r="A3376" s="136" t="s">
        <v>2674</v>
      </c>
      <c r="B3376" s="376">
        <v>44767</v>
      </c>
      <c r="C3376" s="137" t="s">
        <v>2610</v>
      </c>
      <c r="D3376" s="137" t="s">
        <v>2296</v>
      </c>
      <c r="E3376" s="137" t="s">
        <v>2656</v>
      </c>
      <c r="F3376" s="2315"/>
      <c r="G3376" s="1551"/>
      <c r="H3376" s="1551"/>
      <c r="I3376" s="1551"/>
      <c r="J3376" s="1551"/>
      <c r="K3376" s="1551"/>
      <c r="L3376" s="1551"/>
      <c r="M3376" s="1551"/>
      <c r="N3376" s="1551"/>
      <c r="O3376" s="1551"/>
      <c r="P3376" s="1551"/>
      <c r="Q3376" s="1551"/>
      <c r="R3376" s="1551"/>
      <c r="S3376" s="1551"/>
      <c r="T3376" s="1551"/>
      <c r="U3376" s="1551"/>
      <c r="V3376" s="1551"/>
      <c r="W3376" s="1551"/>
      <c r="X3376" s="1551"/>
      <c r="Y3376" s="1551"/>
      <c r="Z3376" s="1551"/>
      <c r="AA3376" s="1551"/>
      <c r="AB3376" s="1551"/>
      <c r="AC3376" s="1551"/>
      <c r="AD3376" s="1551"/>
      <c r="AE3376" s="1551"/>
      <c r="AF3376" s="1551"/>
      <c r="AG3376" s="1551"/>
      <c r="AH3376" s="1551"/>
      <c r="AI3376" s="1551"/>
      <c r="AJ3376" s="1551"/>
    </row>
    <row r="3377" spans="1:36" ht="18.75" customHeight="1" x14ac:dyDescent="0.3">
      <c r="A3377" s="136" t="s">
        <v>2674</v>
      </c>
      <c r="B3377" s="376">
        <v>44767</v>
      </c>
      <c r="C3377" s="137" t="s">
        <v>2610</v>
      </c>
      <c r="D3377" s="137" t="s">
        <v>2296</v>
      </c>
      <c r="E3377" s="137" t="s">
        <v>4457</v>
      </c>
      <c r="F3377" s="2316" t="s">
        <v>2654</v>
      </c>
      <c r="G3377" s="1551"/>
      <c r="H3377" s="1551"/>
      <c r="I3377" s="1551"/>
      <c r="J3377" s="1551"/>
      <c r="K3377" s="1551"/>
      <c r="L3377" s="1551"/>
      <c r="M3377" s="1551"/>
      <c r="N3377" s="1551"/>
      <c r="O3377" s="1551"/>
      <c r="P3377" s="1551"/>
      <c r="Q3377" s="1551"/>
      <c r="R3377" s="1551"/>
      <c r="S3377" s="1551"/>
      <c r="T3377" s="1551"/>
      <c r="U3377" s="1551"/>
      <c r="V3377" s="1551"/>
      <c r="W3377" s="1551"/>
      <c r="X3377" s="1551"/>
      <c r="Y3377" s="1551"/>
      <c r="Z3377" s="1551"/>
      <c r="AA3377" s="1551"/>
      <c r="AB3377" s="1551"/>
      <c r="AC3377" s="1551"/>
      <c r="AD3377" s="1551"/>
      <c r="AE3377" s="1551"/>
      <c r="AF3377" s="1551"/>
      <c r="AG3377" s="1551"/>
      <c r="AH3377" s="1551"/>
      <c r="AI3377" s="1551"/>
      <c r="AJ3377" s="1551"/>
    </row>
    <row r="3378" spans="1:36" ht="18.75" x14ac:dyDescent="0.3">
      <c r="A3378" s="136" t="s">
        <v>2674</v>
      </c>
      <c r="B3378" s="376">
        <v>44767</v>
      </c>
      <c r="C3378" s="137" t="s">
        <v>2610</v>
      </c>
      <c r="D3378" s="137" t="s">
        <v>2296</v>
      </c>
      <c r="E3378" s="137" t="s">
        <v>2677</v>
      </c>
      <c r="F3378" s="2315"/>
      <c r="G3378" s="1551"/>
      <c r="H3378" s="1551"/>
      <c r="I3378" s="1551"/>
      <c r="J3378" s="1551"/>
      <c r="K3378" s="1551"/>
      <c r="L3378" s="1551"/>
      <c r="M3378" s="1551"/>
      <c r="N3378" s="1551"/>
      <c r="O3378" s="1551"/>
      <c r="P3378" s="1551"/>
      <c r="Q3378" s="1551"/>
      <c r="R3378" s="1551"/>
      <c r="S3378" s="1551"/>
      <c r="T3378" s="1551"/>
      <c r="U3378" s="1551"/>
      <c r="V3378" s="1551"/>
      <c r="W3378" s="1551"/>
      <c r="X3378" s="1551"/>
      <c r="Y3378" s="1551"/>
      <c r="Z3378" s="1551"/>
      <c r="AA3378" s="1551"/>
      <c r="AB3378" s="1551"/>
      <c r="AC3378" s="1551"/>
      <c r="AD3378" s="1551"/>
      <c r="AE3378" s="1551"/>
      <c r="AF3378" s="1551"/>
      <c r="AG3378" s="1551"/>
      <c r="AH3378" s="1551"/>
      <c r="AI3378" s="1551"/>
      <c r="AJ3378" s="1551"/>
    </row>
    <row r="3379" spans="1:36" ht="18.75" customHeight="1" x14ac:dyDescent="0.3">
      <c r="A3379" s="136" t="s">
        <v>2674</v>
      </c>
      <c r="B3379" s="376">
        <v>44767</v>
      </c>
      <c r="C3379" s="137" t="s">
        <v>2610</v>
      </c>
      <c r="D3379" s="137" t="s">
        <v>2296</v>
      </c>
      <c r="E3379" s="137" t="s">
        <v>4491</v>
      </c>
      <c r="F3379" s="2316" t="s">
        <v>2759</v>
      </c>
      <c r="G3379" s="1551"/>
      <c r="H3379" s="1551"/>
      <c r="I3379" s="1551"/>
      <c r="J3379" s="1551"/>
      <c r="K3379" s="1551"/>
      <c r="L3379" s="1551"/>
      <c r="M3379" s="1551"/>
      <c r="N3379" s="1551"/>
      <c r="O3379" s="1551"/>
      <c r="P3379" s="1551"/>
      <c r="Q3379" s="1551"/>
      <c r="R3379" s="1551"/>
      <c r="S3379" s="1551"/>
      <c r="T3379" s="1551"/>
      <c r="U3379" s="1551"/>
      <c r="V3379" s="1551"/>
      <c r="W3379" s="1551"/>
      <c r="X3379" s="1551"/>
      <c r="Y3379" s="1551"/>
      <c r="Z3379" s="1551"/>
      <c r="AA3379" s="1551"/>
      <c r="AB3379" s="1551"/>
      <c r="AC3379" s="1551"/>
      <c r="AD3379" s="1551"/>
      <c r="AE3379" s="1551"/>
      <c r="AF3379" s="1551"/>
      <c r="AG3379" s="1551"/>
      <c r="AH3379" s="1551"/>
      <c r="AI3379" s="1551"/>
      <c r="AJ3379" s="1551"/>
    </row>
    <row r="3380" spans="1:36" ht="18.75" x14ac:dyDescent="0.3">
      <c r="A3380" s="136" t="s">
        <v>2674</v>
      </c>
      <c r="B3380" s="376">
        <v>44767</v>
      </c>
      <c r="C3380" s="137" t="s">
        <v>2610</v>
      </c>
      <c r="D3380" s="137" t="s">
        <v>2296</v>
      </c>
      <c r="E3380" s="137" t="s">
        <v>2699</v>
      </c>
      <c r="F3380" s="2315"/>
      <c r="G3380" s="1551"/>
      <c r="H3380" s="1551"/>
      <c r="I3380" s="1551"/>
      <c r="J3380" s="1551"/>
      <c r="K3380" s="1551"/>
      <c r="L3380" s="1551"/>
      <c r="M3380" s="1551"/>
      <c r="N3380" s="1551"/>
      <c r="O3380" s="1551"/>
      <c r="P3380" s="1551"/>
      <c r="Q3380" s="1551"/>
      <c r="R3380" s="1551"/>
      <c r="S3380" s="1551"/>
      <c r="T3380" s="1551"/>
      <c r="U3380" s="1551"/>
      <c r="V3380" s="1551"/>
      <c r="W3380" s="1551"/>
      <c r="X3380" s="1551"/>
      <c r="Y3380" s="1551"/>
      <c r="Z3380" s="1551"/>
      <c r="AA3380" s="1551"/>
      <c r="AB3380" s="1551"/>
      <c r="AC3380" s="1551"/>
      <c r="AD3380" s="1551"/>
      <c r="AE3380" s="1551"/>
      <c r="AF3380" s="1551"/>
      <c r="AG3380" s="1551"/>
      <c r="AH3380" s="1551"/>
      <c r="AI3380" s="1551"/>
      <c r="AJ3380" s="1551"/>
    </row>
    <row r="3381" spans="1:36" ht="18.75" customHeight="1" x14ac:dyDescent="0.3">
      <c r="A3381" s="136" t="s">
        <v>2674</v>
      </c>
      <c r="B3381" s="376">
        <v>44767</v>
      </c>
      <c r="C3381" s="137" t="s">
        <v>2610</v>
      </c>
      <c r="D3381" s="137" t="s">
        <v>2296</v>
      </c>
      <c r="E3381" s="137" t="s">
        <v>4488</v>
      </c>
      <c r="F3381" s="2316" t="s">
        <v>2659</v>
      </c>
      <c r="G3381" s="1551"/>
      <c r="H3381" s="1551"/>
      <c r="I3381" s="1551"/>
      <c r="J3381" s="1551"/>
      <c r="K3381" s="1551"/>
      <c r="L3381" s="1551"/>
      <c r="M3381" s="1551"/>
      <c r="N3381" s="1551"/>
      <c r="O3381" s="1551"/>
      <c r="P3381" s="1551"/>
      <c r="Q3381" s="1551"/>
      <c r="R3381" s="1551"/>
      <c r="S3381" s="1551"/>
      <c r="T3381" s="1551"/>
      <c r="U3381" s="1551"/>
      <c r="V3381" s="1551"/>
      <c r="W3381" s="1551"/>
      <c r="X3381" s="1551"/>
      <c r="Y3381" s="1551"/>
      <c r="Z3381" s="1551"/>
      <c r="AA3381" s="1551"/>
      <c r="AB3381" s="1551"/>
      <c r="AC3381" s="1551"/>
      <c r="AD3381" s="1551"/>
      <c r="AE3381" s="1551"/>
      <c r="AF3381" s="1551"/>
      <c r="AG3381" s="1551"/>
      <c r="AH3381" s="1551"/>
      <c r="AI3381" s="1551"/>
      <c r="AJ3381" s="1551"/>
    </row>
    <row r="3382" spans="1:36" ht="18.75" x14ac:dyDescent="0.3">
      <c r="A3382" s="136" t="s">
        <v>2674</v>
      </c>
      <c r="B3382" s="376">
        <v>44767</v>
      </c>
      <c r="C3382" s="137" t="s">
        <v>2610</v>
      </c>
      <c r="D3382" s="137" t="s">
        <v>2296</v>
      </c>
      <c r="E3382" s="137" t="s">
        <v>2626</v>
      </c>
      <c r="F3382" s="2315"/>
      <c r="G3382" s="1551"/>
      <c r="H3382" s="1551"/>
      <c r="I3382" s="1551"/>
      <c r="J3382" s="1551"/>
      <c r="K3382" s="1551"/>
      <c r="L3382" s="1551"/>
      <c r="M3382" s="1551"/>
      <c r="N3382" s="1551"/>
      <c r="O3382" s="1551"/>
      <c r="P3382" s="1551"/>
      <c r="Q3382" s="1551"/>
      <c r="R3382" s="1551"/>
      <c r="S3382" s="1551"/>
      <c r="T3382" s="1551"/>
      <c r="U3382" s="1551"/>
      <c r="V3382" s="1551"/>
      <c r="W3382" s="1551"/>
      <c r="X3382" s="1551"/>
      <c r="Y3382" s="1551"/>
      <c r="Z3382" s="1551"/>
      <c r="AA3382" s="1551"/>
      <c r="AB3382" s="1551"/>
      <c r="AC3382" s="1551"/>
      <c r="AD3382" s="1551"/>
      <c r="AE3382" s="1551"/>
      <c r="AF3382" s="1551"/>
      <c r="AG3382" s="1551"/>
      <c r="AH3382" s="1551"/>
      <c r="AI3382" s="1551"/>
      <c r="AJ3382" s="1551"/>
    </row>
    <row r="3383" spans="1:36" ht="18.75" customHeight="1" x14ac:dyDescent="0.3">
      <c r="A3383" s="136" t="s">
        <v>2674</v>
      </c>
      <c r="B3383" s="376">
        <v>44767</v>
      </c>
      <c r="C3383" s="137" t="s">
        <v>2610</v>
      </c>
      <c r="D3383" s="137" t="s">
        <v>2296</v>
      </c>
      <c r="E3383" s="137" t="s">
        <v>4477</v>
      </c>
      <c r="F3383" s="2316" t="s">
        <v>2662</v>
      </c>
      <c r="G3383" s="1551"/>
      <c r="H3383" s="1551"/>
      <c r="I3383" s="1551"/>
      <c r="J3383" s="1551"/>
      <c r="K3383" s="1551"/>
      <c r="L3383" s="1551"/>
      <c r="M3383" s="1551"/>
      <c r="N3383" s="1551"/>
      <c r="O3383" s="1551"/>
      <c r="P3383" s="1551"/>
      <c r="Q3383" s="1551"/>
      <c r="R3383" s="1551"/>
      <c r="S3383" s="1551"/>
      <c r="T3383" s="1551"/>
      <c r="U3383" s="1551"/>
      <c r="V3383" s="1551"/>
      <c r="W3383" s="1551"/>
      <c r="X3383" s="1551"/>
      <c r="Y3383" s="1551"/>
      <c r="Z3383" s="1551"/>
      <c r="AA3383" s="1551"/>
      <c r="AB3383" s="1551"/>
      <c r="AC3383" s="1551"/>
      <c r="AD3383" s="1551"/>
      <c r="AE3383" s="1551"/>
      <c r="AF3383" s="1551"/>
      <c r="AG3383" s="1551"/>
      <c r="AH3383" s="1551"/>
      <c r="AI3383" s="1551"/>
      <c r="AJ3383" s="1551"/>
    </row>
    <row r="3384" spans="1:36" ht="18.75" x14ac:dyDescent="0.3">
      <c r="A3384" s="136" t="s">
        <v>2674</v>
      </c>
      <c r="B3384" s="376">
        <v>44767</v>
      </c>
      <c r="C3384" s="137" t="s">
        <v>2610</v>
      </c>
      <c r="D3384" s="137" t="s">
        <v>2296</v>
      </c>
      <c r="E3384" s="137" t="s">
        <v>4551</v>
      </c>
      <c r="F3384" s="2316"/>
      <c r="G3384" s="1551"/>
      <c r="H3384" s="1551"/>
      <c r="I3384" s="1551"/>
      <c r="J3384" s="1551"/>
      <c r="K3384" s="1551"/>
      <c r="L3384" s="1551"/>
      <c r="M3384" s="1551"/>
      <c r="N3384" s="1551"/>
      <c r="O3384" s="1551"/>
      <c r="P3384" s="1551"/>
      <c r="Q3384" s="1551"/>
      <c r="R3384" s="1551"/>
      <c r="S3384" s="1551"/>
      <c r="T3384" s="1551"/>
      <c r="U3384" s="1551"/>
      <c r="V3384" s="1551"/>
      <c r="W3384" s="1551"/>
      <c r="X3384" s="1551"/>
      <c r="Y3384" s="1551"/>
      <c r="Z3384" s="1551"/>
      <c r="AA3384" s="1551"/>
      <c r="AB3384" s="1551"/>
      <c r="AC3384" s="1551"/>
      <c r="AD3384" s="1551"/>
      <c r="AE3384" s="1551"/>
      <c r="AF3384" s="1551"/>
      <c r="AG3384" s="1551"/>
      <c r="AH3384" s="1551"/>
      <c r="AI3384" s="1551"/>
      <c r="AJ3384" s="1551"/>
    </row>
    <row r="3385" spans="1:36" ht="18.75" x14ac:dyDescent="0.3">
      <c r="A3385" s="140" t="s">
        <v>2674</v>
      </c>
      <c r="B3385" s="377">
        <v>44767</v>
      </c>
      <c r="C3385" s="141" t="s">
        <v>2610</v>
      </c>
      <c r="D3385" s="141" t="s">
        <v>2296</v>
      </c>
      <c r="E3385" s="141" t="s">
        <v>4484</v>
      </c>
      <c r="F3385" s="2317"/>
      <c r="G3385" s="1551"/>
      <c r="H3385" s="1551"/>
      <c r="I3385" s="1551"/>
      <c r="J3385" s="1551"/>
      <c r="K3385" s="1551"/>
      <c r="L3385" s="1551"/>
      <c r="M3385" s="1551"/>
      <c r="N3385" s="1551"/>
      <c r="O3385" s="1551"/>
      <c r="P3385" s="1551"/>
      <c r="Q3385" s="1551"/>
      <c r="R3385" s="1551"/>
      <c r="S3385" s="1551"/>
      <c r="T3385" s="1551"/>
      <c r="U3385" s="1551"/>
      <c r="V3385" s="1551"/>
      <c r="W3385" s="1551"/>
      <c r="X3385" s="1551"/>
      <c r="Y3385" s="1551"/>
      <c r="Z3385" s="1551"/>
      <c r="AA3385" s="1551"/>
      <c r="AB3385" s="1551"/>
      <c r="AC3385" s="1551"/>
      <c r="AD3385" s="1551"/>
      <c r="AE3385" s="1551"/>
      <c r="AF3385" s="1551"/>
      <c r="AG3385" s="1551"/>
      <c r="AH3385" s="1551"/>
      <c r="AI3385" s="1551"/>
      <c r="AJ3385" s="1551"/>
    </row>
    <row r="3386" spans="1:36" ht="18.75" x14ac:dyDescent="0.3">
      <c r="A3386" s="2352" t="s">
        <v>4710</v>
      </c>
      <c r="B3386" s="2353"/>
      <c r="C3386" s="2353"/>
      <c r="D3386" s="2353"/>
      <c r="E3386" s="2353"/>
      <c r="F3386" s="2354"/>
      <c r="G3386" s="1551"/>
      <c r="H3386" s="1551"/>
      <c r="I3386" s="1551"/>
      <c r="J3386" s="1551"/>
      <c r="K3386" s="1551"/>
      <c r="L3386" s="1551"/>
      <c r="M3386" s="1551"/>
      <c r="N3386" s="1551"/>
      <c r="O3386" s="1551"/>
      <c r="P3386" s="1551"/>
      <c r="Q3386" s="1551"/>
      <c r="R3386" s="1551"/>
      <c r="S3386" s="1551"/>
      <c r="T3386" s="1551"/>
      <c r="U3386" s="1551"/>
      <c r="V3386" s="1551"/>
      <c r="W3386" s="1551"/>
      <c r="X3386" s="1551"/>
      <c r="Y3386" s="1551"/>
      <c r="Z3386" s="1551"/>
      <c r="AA3386" s="1551"/>
      <c r="AB3386" s="1551"/>
      <c r="AC3386" s="1551"/>
      <c r="AD3386" s="1551"/>
      <c r="AE3386" s="1551"/>
      <c r="AF3386" s="1551"/>
      <c r="AG3386" s="1551"/>
      <c r="AH3386" s="1551"/>
      <c r="AI3386" s="1551"/>
      <c r="AJ3386" s="1551"/>
    </row>
    <row r="3387" spans="1:36" ht="18.75" x14ac:dyDescent="0.3">
      <c r="A3387" s="2482" t="s">
        <v>4712</v>
      </c>
      <c r="B3387" s="2483"/>
      <c r="C3387" s="2483"/>
      <c r="D3387" s="2483"/>
      <c r="E3387" s="2483"/>
      <c r="F3387" s="2484"/>
      <c r="G3387" s="1551"/>
      <c r="H3387" s="1551"/>
      <c r="I3387" s="1551"/>
      <c r="J3387" s="1551"/>
      <c r="K3387" s="1551"/>
      <c r="L3387" s="1551"/>
      <c r="M3387" s="1551"/>
      <c r="N3387" s="1551"/>
      <c r="O3387" s="1551"/>
      <c r="P3387" s="1551"/>
      <c r="Q3387" s="1551"/>
      <c r="R3387" s="1551"/>
      <c r="S3387" s="1551"/>
      <c r="T3387" s="1551"/>
      <c r="U3387" s="1551"/>
      <c r="V3387" s="1551"/>
      <c r="W3387" s="1551"/>
      <c r="X3387" s="1551"/>
      <c r="Y3387" s="1551"/>
      <c r="Z3387" s="1551"/>
      <c r="AA3387" s="1551"/>
      <c r="AB3387" s="1551"/>
      <c r="AC3387" s="1551"/>
      <c r="AD3387" s="1551"/>
      <c r="AE3387" s="1551"/>
      <c r="AF3387" s="1551"/>
      <c r="AG3387" s="1551"/>
      <c r="AH3387" s="1551"/>
      <c r="AI3387" s="1551"/>
      <c r="AJ3387" s="1551"/>
    </row>
    <row r="3388" spans="1:36" x14ac:dyDescent="0.25">
      <c r="A3388" s="2318" t="s">
        <v>6</v>
      </c>
      <c r="B3388" s="2318"/>
      <c r="C3388" s="2318"/>
      <c r="D3388" s="2318"/>
      <c r="E3388" s="2318"/>
      <c r="F3388" s="2318"/>
      <c r="G3388" s="1551"/>
      <c r="H3388" s="1551"/>
      <c r="I3388" s="1551"/>
      <c r="J3388" s="1551"/>
      <c r="K3388" s="1551"/>
      <c r="L3388" s="1551"/>
      <c r="M3388" s="1551"/>
      <c r="N3388" s="1551"/>
      <c r="O3388" s="1551"/>
      <c r="P3388" s="1551"/>
      <c r="Q3388" s="1551"/>
      <c r="R3388" s="1551"/>
      <c r="S3388" s="1551"/>
      <c r="T3388" s="1551"/>
      <c r="U3388" s="1551"/>
      <c r="V3388" s="1551"/>
      <c r="W3388" s="1551"/>
      <c r="X3388" s="1551"/>
      <c r="Y3388" s="1551"/>
      <c r="Z3388" s="1551"/>
      <c r="AA3388" s="1551"/>
      <c r="AB3388" s="1551"/>
      <c r="AC3388" s="1551"/>
      <c r="AD3388" s="1551"/>
      <c r="AE3388" s="1551"/>
      <c r="AF3388" s="1551"/>
      <c r="AG3388" s="1551"/>
      <c r="AH3388" s="1551"/>
      <c r="AI3388" s="1551"/>
      <c r="AJ3388" s="1551"/>
    </row>
    <row r="3389" spans="1:36" ht="18.75" x14ac:dyDescent="0.3">
      <c r="A3389" s="132" t="s">
        <v>771</v>
      </c>
      <c r="B3389" s="375">
        <v>44768</v>
      </c>
      <c r="C3389" s="133" t="s">
        <v>2610</v>
      </c>
      <c r="D3389" s="133" t="s">
        <v>4703</v>
      </c>
      <c r="E3389" s="133" t="s">
        <v>4491</v>
      </c>
      <c r="F3389" s="2314" t="s">
        <v>2624</v>
      </c>
      <c r="G3389" s="1551"/>
      <c r="H3389" s="1551"/>
      <c r="I3389" s="1551"/>
      <c r="J3389" s="1551"/>
      <c r="K3389" s="1551"/>
      <c r="L3389" s="1551"/>
      <c r="M3389" s="1551"/>
      <c r="N3389" s="1551"/>
      <c r="O3389" s="1551"/>
      <c r="P3389" s="1551"/>
      <c r="Q3389" s="1551"/>
      <c r="R3389" s="1551"/>
      <c r="S3389" s="1551"/>
      <c r="T3389" s="1551"/>
      <c r="U3389" s="1551"/>
      <c r="V3389" s="1551"/>
      <c r="W3389" s="1551"/>
      <c r="X3389" s="1551"/>
      <c r="Y3389" s="1551"/>
      <c r="Z3389" s="1551"/>
      <c r="AA3389" s="1551"/>
      <c r="AB3389" s="1551"/>
      <c r="AC3389" s="1551"/>
      <c r="AD3389" s="1551"/>
      <c r="AE3389" s="1551"/>
      <c r="AF3389" s="1551"/>
      <c r="AG3389" s="1551"/>
      <c r="AH3389" s="1551"/>
      <c r="AI3389" s="1551"/>
      <c r="AJ3389" s="1551"/>
    </row>
    <row r="3390" spans="1:36" ht="18.75" x14ac:dyDescent="0.3">
      <c r="A3390" s="136" t="s">
        <v>771</v>
      </c>
      <c r="B3390" s="376">
        <v>44768</v>
      </c>
      <c r="C3390" s="137" t="s">
        <v>2610</v>
      </c>
      <c r="D3390" s="137" t="s">
        <v>4703</v>
      </c>
      <c r="E3390" s="137" t="s">
        <v>2626</v>
      </c>
      <c r="F3390" s="2315"/>
      <c r="G3390" s="1551"/>
      <c r="H3390" s="1551"/>
      <c r="I3390" s="1551"/>
      <c r="J3390" s="1551"/>
      <c r="K3390" s="1551"/>
      <c r="L3390" s="1551"/>
      <c r="M3390" s="1551"/>
      <c r="N3390" s="1551"/>
      <c r="O3390" s="1551"/>
      <c r="P3390" s="1551"/>
      <c r="Q3390" s="1551"/>
      <c r="R3390" s="1551"/>
      <c r="S3390" s="1551"/>
      <c r="T3390" s="1551"/>
      <c r="U3390" s="1551"/>
      <c r="V3390" s="1551"/>
      <c r="W3390" s="1551"/>
      <c r="X3390" s="1551"/>
      <c r="Y3390" s="1551"/>
      <c r="Z3390" s="1551"/>
      <c r="AA3390" s="1551"/>
      <c r="AB3390" s="1551"/>
      <c r="AC3390" s="1551"/>
      <c r="AD3390" s="1551"/>
      <c r="AE3390" s="1551"/>
      <c r="AF3390" s="1551"/>
      <c r="AG3390" s="1551"/>
      <c r="AH3390" s="1551"/>
      <c r="AI3390" s="1551"/>
      <c r="AJ3390" s="1551"/>
    </row>
    <row r="3391" spans="1:36" ht="18.75" customHeight="1" x14ac:dyDescent="0.3">
      <c r="A3391" s="136" t="s">
        <v>771</v>
      </c>
      <c r="B3391" s="376">
        <v>44768</v>
      </c>
      <c r="C3391" s="137" t="s">
        <v>2610</v>
      </c>
      <c r="D3391" s="137" t="s">
        <v>4703</v>
      </c>
      <c r="E3391" s="137" t="s">
        <v>4488</v>
      </c>
      <c r="F3391" s="2316" t="s">
        <v>2627</v>
      </c>
      <c r="G3391" s="1551"/>
      <c r="H3391" s="1551"/>
      <c r="I3391" s="1551"/>
      <c r="J3391" s="1551"/>
      <c r="K3391" s="1551"/>
      <c r="L3391" s="1551"/>
      <c r="M3391" s="1551"/>
      <c r="N3391" s="1551"/>
      <c r="O3391" s="1551"/>
      <c r="P3391" s="1551"/>
      <c r="Q3391" s="1551"/>
      <c r="R3391" s="1551"/>
      <c r="S3391" s="1551"/>
      <c r="T3391" s="1551"/>
      <c r="U3391" s="1551"/>
      <c r="V3391" s="1551"/>
      <c r="W3391" s="1551"/>
      <c r="X3391" s="1551"/>
      <c r="Y3391" s="1551"/>
      <c r="Z3391" s="1551"/>
      <c r="AA3391" s="1551"/>
      <c r="AB3391" s="1551"/>
      <c r="AC3391" s="1551"/>
      <c r="AD3391" s="1551"/>
      <c r="AE3391" s="1551"/>
      <c r="AF3391" s="1551"/>
      <c r="AG3391" s="1551"/>
      <c r="AH3391" s="1551"/>
      <c r="AI3391" s="1551"/>
      <c r="AJ3391" s="1551"/>
    </row>
    <row r="3392" spans="1:36" ht="18.75" x14ac:dyDescent="0.3">
      <c r="A3392" s="136" t="s">
        <v>771</v>
      </c>
      <c r="B3392" s="376">
        <v>44768</v>
      </c>
      <c r="C3392" s="137" t="s">
        <v>2610</v>
      </c>
      <c r="D3392" s="137" t="s">
        <v>4703</v>
      </c>
      <c r="E3392" s="137" t="s">
        <v>2671</v>
      </c>
      <c r="F3392" s="2315"/>
      <c r="G3392" s="1551"/>
      <c r="H3392" s="1551"/>
      <c r="I3392" s="1551"/>
      <c r="J3392" s="1551"/>
      <c r="K3392" s="1551"/>
      <c r="L3392" s="1551"/>
      <c r="M3392" s="1551"/>
      <c r="N3392" s="1551"/>
      <c r="O3392" s="1551"/>
      <c r="P3392" s="1551"/>
      <c r="Q3392" s="1551"/>
      <c r="R3392" s="1551"/>
      <c r="S3392" s="1551"/>
      <c r="T3392" s="1551"/>
      <c r="U3392" s="1551"/>
      <c r="V3392" s="1551"/>
      <c r="W3392" s="1551"/>
      <c r="X3392" s="1551"/>
      <c r="Y3392" s="1551"/>
      <c r="Z3392" s="1551"/>
      <c r="AA3392" s="1551"/>
      <c r="AB3392" s="1551"/>
      <c r="AC3392" s="1551"/>
      <c r="AD3392" s="1551"/>
      <c r="AE3392" s="1551"/>
      <c r="AF3392" s="1551"/>
      <c r="AG3392" s="1551"/>
      <c r="AH3392" s="1551"/>
      <c r="AI3392" s="1551"/>
      <c r="AJ3392" s="1551"/>
    </row>
    <row r="3393" spans="1:36" ht="18.75" customHeight="1" x14ac:dyDescent="0.3">
      <c r="A3393" s="136" t="s">
        <v>771</v>
      </c>
      <c r="B3393" s="376">
        <v>44768</v>
      </c>
      <c r="C3393" s="137" t="s">
        <v>2610</v>
      </c>
      <c r="D3393" s="137" t="s">
        <v>4703</v>
      </c>
      <c r="E3393" s="137" t="s">
        <v>2663</v>
      </c>
      <c r="F3393" s="2316" t="s">
        <v>2700</v>
      </c>
      <c r="G3393" s="1551"/>
      <c r="H3393" s="1551"/>
      <c r="I3393" s="1551"/>
      <c r="J3393" s="1551"/>
      <c r="K3393" s="1551"/>
      <c r="L3393" s="1551"/>
      <c r="M3393" s="1551"/>
      <c r="N3393" s="1551"/>
      <c r="O3393" s="1551"/>
      <c r="P3393" s="1551"/>
      <c r="Q3393" s="1551"/>
      <c r="R3393" s="1551"/>
      <c r="S3393" s="1551"/>
      <c r="T3393" s="1551"/>
      <c r="U3393" s="1551"/>
      <c r="V3393" s="1551"/>
      <c r="W3393" s="1551"/>
      <c r="X3393" s="1551"/>
      <c r="Y3393" s="1551"/>
      <c r="Z3393" s="1551"/>
      <c r="AA3393" s="1551"/>
      <c r="AB3393" s="1551"/>
      <c r="AC3393" s="1551"/>
      <c r="AD3393" s="1551"/>
      <c r="AE3393" s="1551"/>
      <c r="AF3393" s="1551"/>
      <c r="AG3393" s="1551"/>
      <c r="AH3393" s="1551"/>
      <c r="AI3393" s="1551"/>
      <c r="AJ3393" s="1551"/>
    </row>
    <row r="3394" spans="1:36" ht="18.75" x14ac:dyDescent="0.3">
      <c r="A3394" s="136" t="s">
        <v>771</v>
      </c>
      <c r="B3394" s="376">
        <v>44768</v>
      </c>
      <c r="C3394" s="137" t="s">
        <v>2610</v>
      </c>
      <c r="D3394" s="137" t="s">
        <v>4703</v>
      </c>
      <c r="E3394" s="137" t="s">
        <v>2656</v>
      </c>
      <c r="F3394" s="2315"/>
      <c r="G3394" s="1551"/>
      <c r="H3394" s="1551"/>
      <c r="I3394" s="1551"/>
      <c r="J3394" s="1551"/>
      <c r="K3394" s="1551"/>
      <c r="L3394" s="1551"/>
      <c r="M3394" s="1551"/>
      <c r="N3394" s="1551"/>
      <c r="O3394" s="1551"/>
      <c r="P3394" s="1551"/>
      <c r="Q3394" s="1551"/>
      <c r="R3394" s="1551"/>
      <c r="S3394" s="1551"/>
      <c r="T3394" s="1551"/>
      <c r="U3394" s="1551"/>
      <c r="V3394" s="1551"/>
      <c r="W3394" s="1551"/>
      <c r="X3394" s="1551"/>
      <c r="Y3394" s="1551"/>
      <c r="Z3394" s="1551"/>
      <c r="AA3394" s="1551"/>
      <c r="AB3394" s="1551"/>
      <c r="AC3394" s="1551"/>
      <c r="AD3394" s="1551"/>
      <c r="AE3394" s="1551"/>
      <c r="AF3394" s="1551"/>
      <c r="AG3394" s="1551"/>
      <c r="AH3394" s="1551"/>
      <c r="AI3394" s="1551"/>
      <c r="AJ3394" s="1551"/>
    </row>
    <row r="3395" spans="1:36" ht="18.75" customHeight="1" x14ac:dyDescent="0.3">
      <c r="A3395" s="136" t="s">
        <v>771</v>
      </c>
      <c r="B3395" s="376">
        <v>44768</v>
      </c>
      <c r="C3395" s="137" t="s">
        <v>2610</v>
      </c>
      <c r="D3395" s="137" t="s">
        <v>4703</v>
      </c>
      <c r="E3395" s="137" t="s">
        <v>4477</v>
      </c>
      <c r="F3395" s="2316" t="s">
        <v>2631</v>
      </c>
      <c r="G3395" s="1551"/>
      <c r="H3395" s="1551"/>
      <c r="I3395" s="1551"/>
      <c r="J3395" s="1551"/>
      <c r="K3395" s="1551"/>
      <c r="L3395" s="1551"/>
      <c r="M3395" s="1551"/>
      <c r="N3395" s="1551"/>
      <c r="O3395" s="1551"/>
      <c r="P3395" s="1551"/>
      <c r="Q3395" s="1551"/>
      <c r="R3395" s="1551"/>
      <c r="S3395" s="1551"/>
      <c r="T3395" s="1551"/>
      <c r="U3395" s="1551"/>
      <c r="V3395" s="1551"/>
      <c r="W3395" s="1551"/>
      <c r="X3395" s="1551"/>
      <c r="Y3395" s="1551"/>
      <c r="Z3395" s="1551"/>
      <c r="AA3395" s="1551"/>
      <c r="AB3395" s="1551"/>
      <c r="AC3395" s="1551"/>
      <c r="AD3395" s="1551"/>
      <c r="AE3395" s="1551"/>
      <c r="AF3395" s="1551"/>
      <c r="AG3395" s="1551"/>
      <c r="AH3395" s="1551"/>
      <c r="AI3395" s="1551"/>
      <c r="AJ3395" s="1551"/>
    </row>
    <row r="3396" spans="1:36" ht="18.75" x14ac:dyDescent="0.3">
      <c r="A3396" s="136" t="s">
        <v>771</v>
      </c>
      <c r="B3396" s="376">
        <v>44768</v>
      </c>
      <c r="C3396" s="137" t="s">
        <v>2610</v>
      </c>
      <c r="D3396" s="137" t="s">
        <v>4703</v>
      </c>
      <c r="E3396" s="137" t="s">
        <v>4573</v>
      </c>
      <c r="F3396" s="2315"/>
      <c r="G3396" s="1551"/>
      <c r="H3396" s="1551" t="s">
        <v>739</v>
      </c>
      <c r="I3396" s="1551"/>
      <c r="J3396" s="1551"/>
      <c r="K3396" s="1551"/>
      <c r="L3396" s="1551"/>
      <c r="M3396" s="1551"/>
      <c r="N3396" s="1551"/>
      <c r="O3396" s="1551"/>
      <c r="P3396" s="1551"/>
      <c r="Q3396" s="1551"/>
      <c r="R3396" s="1551"/>
      <c r="S3396" s="1551"/>
      <c r="T3396" s="1551"/>
      <c r="U3396" s="1551"/>
      <c r="V3396" s="1551"/>
      <c r="W3396" s="1551"/>
      <c r="X3396" s="1551"/>
      <c r="Y3396" s="1551"/>
      <c r="Z3396" s="1551"/>
      <c r="AA3396" s="1551"/>
      <c r="AB3396" s="1551"/>
      <c r="AC3396" s="1551"/>
      <c r="AD3396" s="1551"/>
      <c r="AE3396" s="1551"/>
      <c r="AF3396" s="1551"/>
      <c r="AG3396" s="1551"/>
      <c r="AH3396" s="1551"/>
      <c r="AI3396" s="1551"/>
      <c r="AJ3396" s="1551"/>
    </row>
    <row r="3397" spans="1:36" ht="18.75" customHeight="1" x14ac:dyDescent="0.3">
      <c r="A3397" s="136" t="s">
        <v>771</v>
      </c>
      <c r="B3397" s="376">
        <v>44768</v>
      </c>
      <c r="C3397" s="137" t="s">
        <v>2610</v>
      </c>
      <c r="D3397" s="137" t="s">
        <v>4703</v>
      </c>
      <c r="E3397" s="137" t="s">
        <v>2692</v>
      </c>
      <c r="F3397" s="2316" t="s">
        <v>2731</v>
      </c>
      <c r="G3397" s="1551"/>
      <c r="H3397" s="1551"/>
      <c r="I3397" s="1551"/>
      <c r="J3397" s="1551"/>
      <c r="K3397" s="1551"/>
      <c r="L3397" s="1551"/>
      <c r="M3397" s="1551"/>
      <c r="N3397" s="1551"/>
      <c r="O3397" s="1551"/>
      <c r="P3397" s="1551"/>
      <c r="Q3397" s="1551"/>
      <c r="R3397" s="1551"/>
      <c r="S3397" s="1551"/>
      <c r="T3397" s="1551"/>
      <c r="U3397" s="1551"/>
      <c r="V3397" s="1551"/>
      <c r="W3397" s="1551"/>
      <c r="X3397" s="1551"/>
      <c r="Y3397" s="1551"/>
      <c r="Z3397" s="1551"/>
      <c r="AA3397" s="1551"/>
      <c r="AB3397" s="1551"/>
      <c r="AC3397" s="1551"/>
      <c r="AD3397" s="1551"/>
      <c r="AE3397" s="1551"/>
      <c r="AF3397" s="1551"/>
      <c r="AG3397" s="1551"/>
      <c r="AH3397" s="1551"/>
      <c r="AI3397" s="1551"/>
      <c r="AJ3397" s="1551"/>
    </row>
    <row r="3398" spans="1:36" ht="18.75" x14ac:dyDescent="0.3">
      <c r="A3398" s="136" t="s">
        <v>771</v>
      </c>
      <c r="B3398" s="376">
        <v>44768</v>
      </c>
      <c r="C3398" s="137" t="s">
        <v>2610</v>
      </c>
      <c r="D3398" s="137" t="s">
        <v>4703</v>
      </c>
      <c r="E3398" s="137" t="s">
        <v>4654</v>
      </c>
      <c r="F3398" s="2316"/>
      <c r="G3398" s="1551"/>
      <c r="H3398" s="1551"/>
      <c r="I3398" s="1551"/>
      <c r="J3398" s="1551"/>
      <c r="K3398" s="1551"/>
      <c r="L3398" s="1551"/>
      <c r="M3398" s="1551"/>
      <c r="N3398" s="1551"/>
      <c r="O3398" s="1551"/>
      <c r="P3398" s="1551"/>
      <c r="Q3398" s="1551"/>
      <c r="R3398" s="1551"/>
      <c r="S3398" s="1551"/>
      <c r="T3398" s="1551"/>
      <c r="U3398" s="1551"/>
      <c r="V3398" s="1551"/>
      <c r="W3398" s="1551"/>
      <c r="X3398" s="1551"/>
      <c r="Y3398" s="1551"/>
      <c r="Z3398" s="1551"/>
      <c r="AA3398" s="1551"/>
      <c r="AB3398" s="1551"/>
      <c r="AC3398" s="1551"/>
      <c r="AD3398" s="1551"/>
      <c r="AE3398" s="1551"/>
      <c r="AF3398" s="1551"/>
      <c r="AG3398" s="1551"/>
      <c r="AH3398" s="1551"/>
      <c r="AI3398" s="1551"/>
      <c r="AJ3398" s="1551"/>
    </row>
    <row r="3399" spans="1:36" ht="18.75" x14ac:dyDescent="0.3">
      <c r="A3399" s="136" t="s">
        <v>771</v>
      </c>
      <c r="B3399" s="376">
        <v>44768</v>
      </c>
      <c r="C3399" s="137" t="s">
        <v>2610</v>
      </c>
      <c r="D3399" s="137" t="s">
        <v>4703</v>
      </c>
      <c r="E3399" s="137" t="s">
        <v>4465</v>
      </c>
      <c r="F3399" s="2315"/>
      <c r="G3399" s="1551"/>
      <c r="H3399" s="1551"/>
      <c r="I3399" s="1551"/>
      <c r="J3399" s="1551"/>
      <c r="K3399" s="1551"/>
      <c r="L3399" s="1551"/>
      <c r="M3399" s="1551"/>
      <c r="N3399" s="1551"/>
      <c r="O3399" s="1551"/>
      <c r="P3399" s="1551"/>
      <c r="Q3399" s="1551"/>
      <c r="R3399" s="1551"/>
      <c r="S3399" s="1551"/>
      <c r="T3399" s="1551"/>
      <c r="U3399" s="1551"/>
      <c r="V3399" s="1551"/>
      <c r="W3399" s="1551"/>
      <c r="X3399" s="1551"/>
      <c r="Y3399" s="1551"/>
      <c r="Z3399" s="1551"/>
      <c r="AA3399" s="1551"/>
      <c r="AB3399" s="1551"/>
      <c r="AC3399" s="1551"/>
      <c r="AD3399" s="1551"/>
      <c r="AE3399" s="1551"/>
      <c r="AF3399" s="1551"/>
      <c r="AG3399" s="1551"/>
      <c r="AH3399" s="1551"/>
      <c r="AI3399" s="1551"/>
      <c r="AJ3399" s="1551"/>
    </row>
    <row r="3400" spans="1:36" ht="18.75" customHeight="1" x14ac:dyDescent="0.3">
      <c r="A3400" s="136" t="s">
        <v>771</v>
      </c>
      <c r="B3400" s="376">
        <v>44768</v>
      </c>
      <c r="C3400" s="137" t="s">
        <v>2610</v>
      </c>
      <c r="D3400" s="137" t="s">
        <v>4703</v>
      </c>
      <c r="E3400" s="137" t="s">
        <v>2695</v>
      </c>
      <c r="F3400" s="2316" t="s">
        <v>2634</v>
      </c>
      <c r="G3400" s="1551"/>
      <c r="H3400" s="1551"/>
      <c r="I3400" s="1551"/>
      <c r="J3400" s="1551"/>
      <c r="K3400" s="1551"/>
      <c r="L3400" s="1551"/>
      <c r="M3400" s="1551"/>
      <c r="N3400" s="1551"/>
      <c r="O3400" s="1551"/>
      <c r="P3400" s="1551"/>
      <c r="Q3400" s="1551"/>
      <c r="R3400" s="1551"/>
      <c r="S3400" s="1551"/>
      <c r="T3400" s="1551"/>
      <c r="U3400" s="1551"/>
      <c r="V3400" s="1551"/>
      <c r="W3400" s="1551"/>
      <c r="X3400" s="1551"/>
      <c r="Y3400" s="1551"/>
      <c r="Z3400" s="1551"/>
      <c r="AA3400" s="1551"/>
      <c r="AB3400" s="1551"/>
      <c r="AC3400" s="1551"/>
      <c r="AD3400" s="1551"/>
      <c r="AE3400" s="1551"/>
      <c r="AF3400" s="1551"/>
      <c r="AG3400" s="1551"/>
      <c r="AH3400" s="1551"/>
      <c r="AI3400" s="1551"/>
      <c r="AJ3400" s="1551"/>
    </row>
    <row r="3401" spans="1:36" ht="18.75" x14ac:dyDescent="0.3">
      <c r="A3401" s="136" t="s">
        <v>771</v>
      </c>
      <c r="B3401" s="376">
        <v>44768</v>
      </c>
      <c r="C3401" s="137" t="s">
        <v>2610</v>
      </c>
      <c r="D3401" s="137" t="s">
        <v>4703</v>
      </c>
      <c r="E3401" s="137" t="s">
        <v>2684</v>
      </c>
      <c r="F3401" s="2315"/>
      <c r="G3401" s="1551"/>
      <c r="H3401" s="1551"/>
      <c r="I3401" s="1551"/>
      <c r="J3401" s="1551"/>
      <c r="K3401" s="1551"/>
      <c r="L3401" s="1551"/>
      <c r="M3401" s="1551"/>
      <c r="N3401" s="1551"/>
      <c r="O3401" s="1551"/>
      <c r="P3401" s="1551"/>
      <c r="Q3401" s="1551"/>
      <c r="R3401" s="1551"/>
      <c r="S3401" s="1551"/>
      <c r="T3401" s="1551"/>
      <c r="U3401" s="1551"/>
      <c r="V3401" s="1551"/>
      <c r="W3401" s="1551"/>
      <c r="X3401" s="1551"/>
      <c r="Y3401" s="1551"/>
      <c r="Z3401" s="1551"/>
      <c r="AA3401" s="1551"/>
      <c r="AB3401" s="1551"/>
      <c r="AC3401" s="1551"/>
      <c r="AD3401" s="1551"/>
      <c r="AE3401" s="1551"/>
      <c r="AF3401" s="1551"/>
      <c r="AG3401" s="1551"/>
      <c r="AH3401" s="1551"/>
      <c r="AI3401" s="1551"/>
      <c r="AJ3401" s="1551"/>
    </row>
    <row r="3402" spans="1:36" ht="18.75" customHeight="1" x14ac:dyDescent="0.3">
      <c r="A3402" s="136" t="s">
        <v>771</v>
      </c>
      <c r="B3402" s="376">
        <v>44768</v>
      </c>
      <c r="C3402" s="137" t="s">
        <v>2610</v>
      </c>
      <c r="D3402" s="137" t="s">
        <v>4703</v>
      </c>
      <c r="E3402" s="137" t="s">
        <v>4469</v>
      </c>
      <c r="F3402" s="2316" t="s">
        <v>2638</v>
      </c>
      <c r="G3402" s="1551"/>
      <c r="H3402" s="1551"/>
      <c r="I3402" s="1551"/>
      <c r="J3402" s="1551"/>
      <c r="K3402" s="1551"/>
      <c r="L3402" s="1551"/>
      <c r="M3402" s="1551"/>
      <c r="N3402" s="1551"/>
      <c r="O3402" s="1551"/>
      <c r="P3402" s="1551"/>
      <c r="Q3402" s="1551"/>
      <c r="R3402" s="1551"/>
      <c r="S3402" s="1551"/>
      <c r="T3402" s="1551"/>
      <c r="U3402" s="1551"/>
      <c r="V3402" s="1551"/>
      <c r="W3402" s="1551"/>
      <c r="X3402" s="1551"/>
      <c r="Y3402" s="1551"/>
      <c r="Z3402" s="1551"/>
      <c r="AA3402" s="1551"/>
      <c r="AB3402" s="1551"/>
      <c r="AC3402" s="1551"/>
      <c r="AD3402" s="1551"/>
      <c r="AE3402" s="1551"/>
      <c r="AF3402" s="1551"/>
      <c r="AG3402" s="1551"/>
      <c r="AH3402" s="1551"/>
      <c r="AI3402" s="1551"/>
      <c r="AJ3402" s="1551"/>
    </row>
    <row r="3403" spans="1:36" ht="18.75" x14ac:dyDescent="0.3">
      <c r="A3403" s="140" t="s">
        <v>771</v>
      </c>
      <c r="B3403" s="377">
        <v>44768</v>
      </c>
      <c r="C3403" s="141" t="s">
        <v>2610</v>
      </c>
      <c r="D3403" s="141" t="s">
        <v>4703</v>
      </c>
      <c r="E3403" s="141" t="s">
        <v>4516</v>
      </c>
      <c r="F3403" s="2317"/>
      <c r="G3403" s="1551"/>
      <c r="H3403" s="1551"/>
      <c r="I3403" s="1551"/>
      <c r="J3403" s="1551"/>
      <c r="K3403" s="1551"/>
      <c r="L3403" s="1551"/>
      <c r="M3403" s="1551"/>
      <c r="N3403" s="1551"/>
      <c r="O3403" s="1551"/>
      <c r="P3403" s="1551"/>
      <c r="Q3403" s="1551"/>
      <c r="R3403" s="1551"/>
      <c r="S3403" s="1551"/>
      <c r="T3403" s="1551"/>
      <c r="U3403" s="1551"/>
      <c r="V3403" s="1551"/>
      <c r="W3403" s="1551"/>
      <c r="X3403" s="1551"/>
      <c r="Y3403" s="1551"/>
      <c r="Z3403" s="1551"/>
      <c r="AA3403" s="1551"/>
      <c r="AB3403" s="1551"/>
      <c r="AC3403" s="1551"/>
      <c r="AD3403" s="1551"/>
      <c r="AE3403" s="1551"/>
      <c r="AF3403" s="1551"/>
      <c r="AG3403" s="1551"/>
      <c r="AH3403" s="1551"/>
      <c r="AI3403" s="1551"/>
      <c r="AJ3403" s="1551"/>
    </row>
    <row r="3404" spans="1:36" ht="18.75" x14ac:dyDescent="0.3">
      <c r="A3404" s="2330" t="s">
        <v>4713</v>
      </c>
      <c r="B3404" s="2331"/>
      <c r="C3404" s="2331"/>
      <c r="D3404" s="2331"/>
      <c r="E3404" s="2331"/>
      <c r="F3404" s="2332"/>
      <c r="G3404" s="1551"/>
      <c r="H3404" s="1551"/>
      <c r="I3404" s="1551"/>
      <c r="J3404" s="1551"/>
      <c r="K3404" s="1551"/>
      <c r="L3404" s="1551"/>
      <c r="M3404" s="1551"/>
      <c r="N3404" s="1551"/>
      <c r="O3404" s="1551"/>
      <c r="P3404" s="1551"/>
      <c r="Q3404" s="1551"/>
      <c r="R3404" s="1551"/>
      <c r="S3404" s="1551"/>
      <c r="T3404" s="1551"/>
      <c r="U3404" s="1551"/>
      <c r="V3404" s="1551"/>
      <c r="W3404" s="1551"/>
      <c r="X3404" s="1551"/>
      <c r="Y3404" s="1551"/>
      <c r="Z3404" s="1551"/>
      <c r="AA3404" s="1551"/>
      <c r="AB3404" s="1551"/>
      <c r="AC3404" s="1551"/>
      <c r="AD3404" s="1551"/>
      <c r="AE3404" s="1551"/>
      <c r="AF3404" s="1551"/>
      <c r="AG3404" s="1551"/>
      <c r="AH3404" s="1551"/>
      <c r="AI3404" s="1551"/>
      <c r="AJ3404" s="1551"/>
    </row>
    <row r="3405" spans="1:36" ht="18.75" x14ac:dyDescent="0.3">
      <c r="A3405" s="132" t="s">
        <v>771</v>
      </c>
      <c r="B3405" s="375">
        <v>44768</v>
      </c>
      <c r="C3405" s="133" t="s">
        <v>2610</v>
      </c>
      <c r="D3405" s="133" t="s">
        <v>4663</v>
      </c>
      <c r="E3405" s="133" t="s">
        <v>2698</v>
      </c>
      <c r="F3405" s="2314" t="s">
        <v>2645</v>
      </c>
      <c r="G3405" s="1551"/>
      <c r="H3405" s="1551"/>
      <c r="I3405" s="1551"/>
      <c r="J3405" s="1551"/>
      <c r="K3405" s="1551"/>
      <c r="L3405" s="1551"/>
      <c r="M3405" s="1551"/>
      <c r="N3405" s="1551"/>
      <c r="O3405" s="1551"/>
      <c r="P3405" s="1551"/>
      <c r="Q3405" s="1551"/>
      <c r="R3405" s="1551"/>
      <c r="S3405" s="1551"/>
      <c r="T3405" s="1551"/>
      <c r="U3405" s="1551"/>
      <c r="V3405" s="1551"/>
      <c r="W3405" s="1551"/>
      <c r="X3405" s="1551"/>
      <c r="Y3405" s="1551"/>
      <c r="Z3405" s="1551"/>
      <c r="AA3405" s="1551"/>
      <c r="AB3405" s="1551"/>
      <c r="AC3405" s="1551"/>
      <c r="AD3405" s="1551"/>
      <c r="AE3405" s="1551"/>
      <c r="AF3405" s="1551"/>
      <c r="AG3405" s="1551"/>
      <c r="AH3405" s="1551"/>
      <c r="AI3405" s="1551"/>
      <c r="AJ3405" s="1551"/>
    </row>
    <row r="3406" spans="1:36" ht="18.75" x14ac:dyDescent="0.3">
      <c r="A3406" s="136" t="s">
        <v>771</v>
      </c>
      <c r="B3406" s="376">
        <v>44768</v>
      </c>
      <c r="C3406" s="137" t="s">
        <v>2610</v>
      </c>
      <c r="D3406" s="137" t="s">
        <v>4663</v>
      </c>
      <c r="E3406" s="137" t="s">
        <v>2699</v>
      </c>
      <c r="F3406" s="2315"/>
      <c r="G3406" s="1551"/>
      <c r="H3406" s="1551"/>
      <c r="I3406" s="1551"/>
      <c r="J3406" s="1551"/>
      <c r="K3406" s="1551"/>
      <c r="L3406" s="1551"/>
      <c r="M3406" s="1551"/>
      <c r="N3406" s="1551"/>
      <c r="O3406" s="1551"/>
      <c r="P3406" s="1551"/>
      <c r="Q3406" s="1551"/>
      <c r="R3406" s="1551"/>
      <c r="S3406" s="1551"/>
      <c r="T3406" s="1551"/>
      <c r="U3406" s="1551"/>
      <c r="V3406" s="1551"/>
      <c r="W3406" s="1551"/>
      <c r="X3406" s="1551"/>
      <c r="Y3406" s="1551"/>
      <c r="Z3406" s="1551"/>
      <c r="AA3406" s="1551"/>
      <c r="AB3406" s="1551"/>
      <c r="AC3406" s="1551"/>
      <c r="AD3406" s="1551"/>
      <c r="AE3406" s="1551"/>
      <c r="AF3406" s="1551"/>
      <c r="AG3406" s="1551"/>
      <c r="AH3406" s="1551"/>
      <c r="AI3406" s="1551"/>
      <c r="AJ3406" s="1551"/>
    </row>
    <row r="3407" spans="1:36" ht="18.75" customHeight="1" x14ac:dyDescent="0.3">
      <c r="A3407" s="136" t="s">
        <v>771</v>
      </c>
      <c r="B3407" s="376">
        <v>44768</v>
      </c>
      <c r="C3407" s="137" t="s">
        <v>2610</v>
      </c>
      <c r="D3407" s="137" t="s">
        <v>4663</v>
      </c>
      <c r="E3407" s="137" t="s">
        <v>2691</v>
      </c>
      <c r="F3407" s="2316" t="s">
        <v>2651</v>
      </c>
      <c r="G3407" s="1551"/>
      <c r="H3407" s="1551"/>
      <c r="I3407" s="1551" t="s">
        <v>7</v>
      </c>
      <c r="J3407" s="1551"/>
      <c r="K3407" s="1551"/>
      <c r="L3407" s="1551"/>
      <c r="M3407" s="1551"/>
      <c r="N3407" s="1551"/>
      <c r="O3407" s="1551"/>
      <c r="P3407" s="1551"/>
      <c r="Q3407" s="1551"/>
      <c r="R3407" s="1551"/>
      <c r="S3407" s="1551"/>
      <c r="T3407" s="1551"/>
      <c r="U3407" s="1551"/>
      <c r="V3407" s="1551"/>
      <c r="W3407" s="1551"/>
      <c r="X3407" s="1551"/>
      <c r="Y3407" s="1551"/>
      <c r="Z3407" s="1551"/>
      <c r="AA3407" s="1551"/>
      <c r="AB3407" s="1551"/>
      <c r="AC3407" s="1551"/>
      <c r="AD3407" s="1551"/>
      <c r="AE3407" s="1551"/>
      <c r="AF3407" s="1551"/>
      <c r="AG3407" s="1551"/>
      <c r="AH3407" s="1551"/>
      <c r="AI3407" s="1551"/>
      <c r="AJ3407" s="1551"/>
    </row>
    <row r="3408" spans="1:36" ht="18.75" x14ac:dyDescent="0.3">
      <c r="A3408" s="136" t="s">
        <v>771</v>
      </c>
      <c r="B3408" s="376">
        <v>44768</v>
      </c>
      <c r="C3408" s="137" t="s">
        <v>2610</v>
      </c>
      <c r="D3408" s="137" t="s">
        <v>4663</v>
      </c>
      <c r="E3408" s="137" t="s">
        <v>2689</v>
      </c>
      <c r="F3408" s="2315"/>
      <c r="G3408" s="1551"/>
      <c r="H3408" s="1551"/>
      <c r="I3408" s="1551"/>
      <c r="J3408" s="1551"/>
      <c r="K3408" s="1551"/>
      <c r="L3408" s="1551"/>
      <c r="M3408" s="1551"/>
      <c r="N3408" s="1551"/>
      <c r="O3408" s="1551"/>
      <c r="P3408" s="1551"/>
      <c r="Q3408" s="1551"/>
      <c r="R3408" s="1551"/>
      <c r="S3408" s="1551"/>
      <c r="T3408" s="1551"/>
      <c r="U3408" s="1551"/>
      <c r="V3408" s="1551"/>
      <c r="W3408" s="1551"/>
      <c r="X3408" s="1551"/>
      <c r="Y3408" s="1551"/>
      <c r="Z3408" s="1551"/>
      <c r="AA3408" s="1551"/>
      <c r="AB3408" s="1551"/>
      <c r="AC3408" s="1551"/>
      <c r="AD3408" s="1551"/>
      <c r="AE3408" s="1551"/>
      <c r="AF3408" s="1551"/>
      <c r="AG3408" s="1551"/>
      <c r="AH3408" s="1551"/>
      <c r="AI3408" s="1551"/>
      <c r="AJ3408" s="1551"/>
    </row>
    <row r="3409" spans="1:36" ht="18.75" customHeight="1" x14ac:dyDescent="0.3">
      <c r="A3409" s="136" t="s">
        <v>771</v>
      </c>
      <c r="B3409" s="376">
        <v>44768</v>
      </c>
      <c r="C3409" s="137" t="s">
        <v>2610</v>
      </c>
      <c r="D3409" s="137" t="s">
        <v>4663</v>
      </c>
      <c r="E3409" s="137" t="s">
        <v>2687</v>
      </c>
      <c r="F3409" s="2316" t="s">
        <v>2654</v>
      </c>
      <c r="G3409" s="1551"/>
      <c r="H3409" s="1551"/>
      <c r="I3409" s="1551"/>
      <c r="J3409" s="1551"/>
      <c r="K3409" s="1551"/>
      <c r="L3409" s="1551"/>
      <c r="M3409" s="1551"/>
      <c r="N3409" s="1551"/>
      <c r="O3409" s="1551"/>
      <c r="P3409" s="1551"/>
      <c r="Q3409" s="1551"/>
      <c r="R3409" s="1551"/>
      <c r="S3409" s="1551"/>
      <c r="T3409" s="1551"/>
      <c r="U3409" s="1551"/>
      <c r="V3409" s="1551"/>
      <c r="W3409" s="1551"/>
      <c r="X3409" s="1551"/>
      <c r="Y3409" s="1551"/>
      <c r="Z3409" s="1551"/>
      <c r="AA3409" s="1551"/>
      <c r="AB3409" s="1551"/>
      <c r="AC3409" s="1551"/>
      <c r="AD3409" s="1551"/>
      <c r="AE3409" s="1551"/>
      <c r="AF3409" s="1551"/>
      <c r="AG3409" s="1551"/>
      <c r="AH3409" s="1551"/>
      <c r="AI3409" s="1551"/>
      <c r="AJ3409" s="1551"/>
    </row>
    <row r="3410" spans="1:36" ht="18.75" x14ac:dyDescent="0.3">
      <c r="A3410" s="136" t="s">
        <v>771</v>
      </c>
      <c r="B3410" s="376">
        <v>44768</v>
      </c>
      <c r="C3410" s="137" t="s">
        <v>2610</v>
      </c>
      <c r="D3410" s="137" t="s">
        <v>4663</v>
      </c>
      <c r="E3410" s="137" t="s">
        <v>2679</v>
      </c>
      <c r="F3410" s="2315"/>
      <c r="G3410" s="1551"/>
      <c r="H3410" s="1551"/>
      <c r="I3410" s="1551"/>
      <c r="J3410" s="1551"/>
      <c r="K3410" s="1551"/>
      <c r="L3410" s="1551"/>
      <c r="M3410" s="1551"/>
      <c r="N3410" s="1551"/>
      <c r="O3410" s="1551"/>
      <c r="P3410" s="1551"/>
      <c r="Q3410" s="1551"/>
      <c r="R3410" s="1551"/>
      <c r="S3410" s="1551"/>
      <c r="T3410" s="1551"/>
      <c r="U3410" s="1551"/>
      <c r="V3410" s="1551"/>
      <c r="W3410" s="1551"/>
      <c r="X3410" s="1551"/>
      <c r="Y3410" s="1551"/>
      <c r="Z3410" s="1551"/>
      <c r="AA3410" s="1551"/>
      <c r="AB3410" s="1551"/>
      <c r="AC3410" s="1551"/>
      <c r="AD3410" s="1551"/>
      <c r="AE3410" s="1551"/>
      <c r="AF3410" s="1551"/>
      <c r="AG3410" s="1551"/>
      <c r="AH3410" s="1551"/>
      <c r="AI3410" s="1551"/>
      <c r="AJ3410" s="1551"/>
    </row>
    <row r="3411" spans="1:36" ht="18.75" customHeight="1" x14ac:dyDescent="0.3">
      <c r="A3411" s="136" t="s">
        <v>771</v>
      </c>
      <c r="B3411" s="376">
        <v>44768</v>
      </c>
      <c r="C3411" s="137" t="s">
        <v>2610</v>
      </c>
      <c r="D3411" s="137" t="s">
        <v>4663</v>
      </c>
      <c r="E3411" s="137" t="s">
        <v>4505</v>
      </c>
      <c r="F3411" s="2316" t="s">
        <v>2657</v>
      </c>
      <c r="G3411" s="1551"/>
      <c r="H3411" s="1551"/>
      <c r="I3411" s="1551"/>
      <c r="J3411" s="1551"/>
      <c r="K3411" s="1551"/>
      <c r="L3411" s="1551"/>
      <c r="M3411" s="1551"/>
      <c r="N3411" s="1551"/>
      <c r="O3411" s="1551"/>
      <c r="P3411" s="1551"/>
      <c r="Q3411" s="1551"/>
      <c r="R3411" s="1551"/>
      <c r="S3411" s="1551"/>
      <c r="T3411" s="1551"/>
      <c r="U3411" s="1551"/>
      <c r="V3411" s="1551"/>
      <c r="W3411" s="1551"/>
      <c r="X3411" s="1551"/>
      <c r="Y3411" s="1551"/>
      <c r="Z3411" s="1551"/>
      <c r="AA3411" s="1551"/>
      <c r="AB3411" s="1551"/>
      <c r="AC3411" s="1551"/>
      <c r="AD3411" s="1551"/>
      <c r="AE3411" s="1551"/>
      <c r="AF3411" s="1551"/>
      <c r="AG3411" s="1551"/>
      <c r="AH3411" s="1551"/>
      <c r="AI3411" s="1551"/>
      <c r="AJ3411" s="1551"/>
    </row>
    <row r="3412" spans="1:36" ht="18.75" x14ac:dyDescent="0.3">
      <c r="A3412" s="136" t="s">
        <v>771</v>
      </c>
      <c r="B3412" s="376">
        <v>44768</v>
      </c>
      <c r="C3412" s="137" t="s">
        <v>2610</v>
      </c>
      <c r="D3412" s="137" t="s">
        <v>4663</v>
      </c>
      <c r="E3412" s="137" t="s">
        <v>4484</v>
      </c>
      <c r="F3412" s="2315"/>
      <c r="G3412" s="1551"/>
      <c r="H3412" s="1551"/>
      <c r="I3412" s="1551"/>
      <c r="J3412" s="1551"/>
      <c r="K3412" s="1551"/>
      <c r="L3412" s="1551"/>
      <c r="M3412" s="1551"/>
      <c r="N3412" s="1551"/>
      <c r="O3412" s="1551"/>
      <c r="P3412" s="1551"/>
      <c r="Q3412" s="1551"/>
      <c r="R3412" s="1551"/>
      <c r="S3412" s="1551"/>
      <c r="T3412" s="1551"/>
      <c r="U3412" s="1551"/>
      <c r="V3412" s="1551"/>
      <c r="W3412" s="1551"/>
      <c r="X3412" s="1551"/>
      <c r="Y3412" s="1551"/>
      <c r="Z3412" s="1551"/>
      <c r="AA3412" s="1551"/>
      <c r="AB3412" s="1551"/>
      <c r="AC3412" s="1551"/>
      <c r="AD3412" s="1551"/>
      <c r="AE3412" s="1551"/>
      <c r="AF3412" s="1551"/>
      <c r="AG3412" s="1551"/>
      <c r="AH3412" s="1551"/>
      <c r="AI3412" s="1551"/>
      <c r="AJ3412" s="1551"/>
    </row>
    <row r="3413" spans="1:36" ht="18.75" customHeight="1" x14ac:dyDescent="0.3">
      <c r="A3413" s="136" t="s">
        <v>771</v>
      </c>
      <c r="B3413" s="376">
        <v>44768</v>
      </c>
      <c r="C3413" s="137" t="s">
        <v>2610</v>
      </c>
      <c r="D3413" s="137" t="s">
        <v>4663</v>
      </c>
      <c r="E3413" s="137" t="s">
        <v>4714</v>
      </c>
      <c r="F3413" s="2316" t="s">
        <v>2759</v>
      </c>
      <c r="G3413" s="1551"/>
      <c r="H3413" s="1551"/>
      <c r="I3413" s="1551"/>
      <c r="J3413" s="1551"/>
      <c r="K3413" s="1551"/>
      <c r="L3413" s="1551"/>
      <c r="M3413" s="1551"/>
      <c r="N3413" s="1551"/>
      <c r="O3413" s="1551"/>
      <c r="P3413" s="1551"/>
      <c r="Q3413" s="1551"/>
      <c r="R3413" s="1551"/>
      <c r="S3413" s="1551"/>
      <c r="T3413" s="1551"/>
      <c r="U3413" s="1551"/>
      <c r="V3413" s="1551"/>
      <c r="W3413" s="1551"/>
      <c r="X3413" s="1551"/>
      <c r="Y3413" s="1551"/>
      <c r="Z3413" s="1551"/>
      <c r="AA3413" s="1551"/>
      <c r="AB3413" s="1551"/>
      <c r="AC3413" s="1551"/>
      <c r="AD3413" s="1551"/>
      <c r="AE3413" s="1551"/>
      <c r="AF3413" s="1551"/>
      <c r="AG3413" s="1551"/>
      <c r="AH3413" s="1551"/>
      <c r="AI3413" s="1551"/>
      <c r="AJ3413" s="1551"/>
    </row>
    <row r="3414" spans="1:36" ht="18.75" x14ac:dyDescent="0.3">
      <c r="A3414" s="136" t="s">
        <v>771</v>
      </c>
      <c r="B3414" s="376">
        <v>44768</v>
      </c>
      <c r="C3414" s="137" t="s">
        <v>2610</v>
      </c>
      <c r="D3414" s="137" t="s">
        <v>4663</v>
      </c>
      <c r="E3414" s="137" t="s">
        <v>2677</v>
      </c>
      <c r="F3414" s="2315"/>
      <c r="G3414" s="1551"/>
      <c r="H3414" s="1551"/>
      <c r="I3414" s="1551"/>
      <c r="J3414" s="1551"/>
      <c r="K3414" s="1551"/>
      <c r="L3414" s="1551"/>
      <c r="M3414" s="1551"/>
      <c r="N3414" s="1551"/>
      <c r="O3414" s="1551"/>
      <c r="P3414" s="1551"/>
      <c r="Q3414" s="1551"/>
      <c r="R3414" s="1551"/>
      <c r="S3414" s="1551"/>
      <c r="T3414" s="1551"/>
      <c r="U3414" s="1551"/>
      <c r="V3414" s="1551"/>
      <c r="W3414" s="1551"/>
      <c r="X3414" s="1551"/>
      <c r="Y3414" s="1551"/>
      <c r="Z3414" s="1551"/>
      <c r="AA3414" s="1551"/>
      <c r="AB3414" s="1551"/>
      <c r="AC3414" s="1551"/>
      <c r="AD3414" s="1551"/>
      <c r="AE3414" s="1551"/>
      <c r="AF3414" s="1551"/>
      <c r="AG3414" s="1551"/>
      <c r="AH3414" s="1551"/>
      <c r="AI3414" s="1551"/>
      <c r="AJ3414" s="1551"/>
    </row>
    <row r="3415" spans="1:36" ht="18.75" customHeight="1" x14ac:dyDescent="0.3">
      <c r="A3415" s="136" t="s">
        <v>771</v>
      </c>
      <c r="B3415" s="376">
        <v>44768</v>
      </c>
      <c r="C3415" s="137" t="s">
        <v>2610</v>
      </c>
      <c r="D3415" s="137" t="s">
        <v>4663</v>
      </c>
      <c r="E3415" s="137" t="s">
        <v>4551</v>
      </c>
      <c r="F3415" s="2316" t="s">
        <v>2659</v>
      </c>
      <c r="G3415" s="1551"/>
      <c r="H3415" s="1551"/>
      <c r="I3415" s="1551"/>
      <c r="J3415" s="1551"/>
      <c r="K3415" s="1551"/>
      <c r="L3415" s="1551"/>
      <c r="M3415" s="1551"/>
      <c r="N3415" s="1551"/>
      <c r="O3415" s="1551"/>
      <c r="P3415" s="1551"/>
      <c r="Q3415" s="1551"/>
      <c r="R3415" s="1551"/>
      <c r="S3415" s="1551"/>
      <c r="T3415" s="1551"/>
      <c r="U3415" s="1551"/>
      <c r="V3415" s="1551"/>
      <c r="W3415" s="1551"/>
      <c r="X3415" s="1551"/>
      <c r="Y3415" s="1551"/>
      <c r="Z3415" s="1551"/>
      <c r="AA3415" s="1551"/>
      <c r="AB3415" s="1551"/>
      <c r="AC3415" s="1551"/>
      <c r="AD3415" s="1551"/>
      <c r="AE3415" s="1551"/>
      <c r="AF3415" s="1551"/>
      <c r="AG3415" s="1551"/>
      <c r="AH3415" s="1551"/>
      <c r="AI3415" s="1551"/>
      <c r="AJ3415" s="1551"/>
    </row>
    <row r="3416" spans="1:36" ht="18.75" x14ac:dyDescent="0.3">
      <c r="A3416" s="136" t="s">
        <v>771</v>
      </c>
      <c r="B3416" s="376">
        <v>44768</v>
      </c>
      <c r="C3416" s="137" t="s">
        <v>2610</v>
      </c>
      <c r="D3416" s="137" t="s">
        <v>4663</v>
      </c>
      <c r="E3416" s="137" t="s">
        <v>2683</v>
      </c>
      <c r="F3416" s="2316"/>
      <c r="G3416" s="1551"/>
      <c r="H3416" s="1551"/>
      <c r="I3416" s="1551"/>
      <c r="J3416" s="1551"/>
      <c r="K3416" s="1551"/>
      <c r="L3416" s="1551"/>
      <c r="M3416" s="1551"/>
      <c r="N3416" s="1551"/>
      <c r="O3416" s="1551"/>
      <c r="P3416" s="1551"/>
      <c r="Q3416" s="1551"/>
      <c r="R3416" s="1551"/>
      <c r="S3416" s="1551"/>
      <c r="T3416" s="1551"/>
      <c r="U3416" s="1551"/>
      <c r="V3416" s="1551"/>
      <c r="W3416" s="1551"/>
      <c r="X3416" s="1551"/>
      <c r="Y3416" s="1551"/>
      <c r="Z3416" s="1551"/>
      <c r="AA3416" s="1551"/>
      <c r="AB3416" s="1551"/>
      <c r="AC3416" s="1551"/>
      <c r="AD3416" s="1551"/>
      <c r="AE3416" s="1551"/>
      <c r="AF3416" s="1551"/>
      <c r="AG3416" s="1551"/>
      <c r="AH3416" s="1551"/>
      <c r="AI3416" s="1551"/>
      <c r="AJ3416" s="1551"/>
    </row>
    <row r="3417" spans="1:36" ht="18.75" x14ac:dyDescent="0.3">
      <c r="A3417" s="136" t="s">
        <v>771</v>
      </c>
      <c r="B3417" s="376">
        <v>44768</v>
      </c>
      <c r="C3417" s="137" t="s">
        <v>2610</v>
      </c>
      <c r="D3417" s="137" t="s">
        <v>4663</v>
      </c>
      <c r="E3417" s="137" t="s">
        <v>2764</v>
      </c>
      <c r="F3417" s="2315"/>
      <c r="G3417" s="1551"/>
      <c r="H3417" s="1551"/>
      <c r="I3417" s="1551"/>
      <c r="J3417" s="1551"/>
      <c r="K3417" s="1551"/>
      <c r="L3417" s="1551"/>
      <c r="M3417" s="1551"/>
      <c r="N3417" s="1551"/>
      <c r="O3417" s="1551"/>
      <c r="P3417" s="1551"/>
      <c r="Q3417" s="1551"/>
      <c r="R3417" s="1551"/>
      <c r="S3417" s="1551"/>
      <c r="T3417" s="1551"/>
      <c r="U3417" s="1551"/>
      <c r="V3417" s="1551"/>
      <c r="W3417" s="1551"/>
      <c r="X3417" s="1551"/>
      <c r="Y3417" s="1551"/>
      <c r="Z3417" s="1551"/>
      <c r="AA3417" s="1551"/>
      <c r="AB3417" s="1551"/>
      <c r="AC3417" s="1551"/>
      <c r="AD3417" s="1551"/>
      <c r="AE3417" s="1551"/>
      <c r="AF3417" s="1551"/>
      <c r="AG3417" s="1551"/>
      <c r="AH3417" s="1551"/>
      <c r="AI3417" s="1551"/>
      <c r="AJ3417" s="1551"/>
    </row>
    <row r="3418" spans="1:36" ht="18.75" customHeight="1" x14ac:dyDescent="0.3">
      <c r="A3418" s="136" t="s">
        <v>771</v>
      </c>
      <c r="B3418" s="376">
        <v>44768</v>
      </c>
      <c r="C3418" s="137" t="s">
        <v>2610</v>
      </c>
      <c r="D3418" s="137" t="s">
        <v>4663</v>
      </c>
      <c r="E3418" s="137" t="s">
        <v>2694</v>
      </c>
      <c r="F3418" s="2316" t="s">
        <v>2662</v>
      </c>
      <c r="G3418" s="1551"/>
      <c r="H3418" s="1551"/>
      <c r="I3418" s="1551"/>
      <c r="J3418" s="1551"/>
      <c r="K3418" s="1551"/>
      <c r="L3418" s="1551"/>
      <c r="M3418" s="1551"/>
      <c r="N3418" s="1551"/>
      <c r="O3418" s="1551"/>
      <c r="P3418" s="1551"/>
      <c r="Q3418" s="1551"/>
      <c r="R3418" s="1551"/>
      <c r="S3418" s="1551"/>
      <c r="T3418" s="1551"/>
      <c r="U3418" s="1551"/>
      <c r="V3418" s="1551"/>
      <c r="W3418" s="1551"/>
      <c r="X3418" s="1551"/>
      <c r="Y3418" s="1551"/>
      <c r="Z3418" s="1551"/>
      <c r="AA3418" s="1551"/>
      <c r="AB3418" s="1551"/>
      <c r="AC3418" s="1551"/>
      <c r="AD3418" s="1551"/>
      <c r="AE3418" s="1551"/>
      <c r="AF3418" s="1551"/>
      <c r="AG3418" s="1551"/>
      <c r="AH3418" s="1551"/>
      <c r="AI3418" s="1551"/>
      <c r="AJ3418" s="1551"/>
    </row>
    <row r="3419" spans="1:36" ht="18.75" x14ac:dyDescent="0.3">
      <c r="A3419" s="140" t="s">
        <v>771</v>
      </c>
      <c r="B3419" s="377">
        <v>44768</v>
      </c>
      <c r="C3419" s="141" t="s">
        <v>2610</v>
      </c>
      <c r="D3419" s="141" t="s">
        <v>4663</v>
      </c>
      <c r="E3419" s="141" t="s">
        <v>2676</v>
      </c>
      <c r="F3419" s="2317"/>
      <c r="G3419" s="1551"/>
      <c r="H3419" s="1551"/>
      <c r="I3419" s="1551"/>
      <c r="J3419" s="1551"/>
      <c r="K3419" s="1551"/>
      <c r="L3419" s="1551"/>
      <c r="M3419" s="1551"/>
      <c r="N3419" s="1551"/>
      <c r="O3419" s="1551"/>
      <c r="P3419" s="1551"/>
      <c r="Q3419" s="1551"/>
      <c r="R3419" s="1551"/>
      <c r="S3419" s="1551"/>
      <c r="T3419" s="1551"/>
      <c r="U3419" s="1551"/>
      <c r="V3419" s="1551"/>
      <c r="W3419" s="1551"/>
      <c r="X3419" s="1551"/>
      <c r="Y3419" s="1551"/>
      <c r="Z3419" s="1551"/>
      <c r="AA3419" s="1551"/>
      <c r="AB3419" s="1551"/>
      <c r="AC3419" s="1551"/>
      <c r="AD3419" s="1551"/>
      <c r="AE3419" s="1551"/>
      <c r="AF3419" s="1551"/>
      <c r="AG3419" s="1551"/>
      <c r="AH3419" s="1551"/>
      <c r="AI3419" s="1551"/>
      <c r="AJ3419" s="1551"/>
    </row>
    <row r="3420" spans="1:36" ht="18.75" x14ac:dyDescent="0.3">
      <c r="A3420" s="2352" t="s">
        <v>4708</v>
      </c>
      <c r="B3420" s="2353"/>
      <c r="C3420" s="2353"/>
      <c r="D3420" s="2353"/>
      <c r="E3420" s="2353"/>
      <c r="F3420" s="2354"/>
      <c r="G3420" s="1551"/>
      <c r="H3420" s="1551"/>
      <c r="I3420" s="1551"/>
      <c r="J3420" s="1551"/>
      <c r="K3420" s="1551"/>
      <c r="L3420" s="1551"/>
      <c r="M3420" s="1551"/>
      <c r="N3420" s="1551"/>
      <c r="O3420" s="1551"/>
      <c r="P3420" s="1551"/>
      <c r="Q3420" s="1551"/>
      <c r="R3420" s="1551"/>
      <c r="S3420" s="1551"/>
      <c r="T3420" s="1551"/>
      <c r="U3420" s="1551"/>
      <c r="V3420" s="1551"/>
      <c r="W3420" s="1551"/>
      <c r="X3420" s="1551"/>
      <c r="Y3420" s="1551"/>
      <c r="Z3420" s="1551"/>
      <c r="AA3420" s="1551"/>
      <c r="AB3420" s="1551"/>
      <c r="AC3420" s="1551"/>
      <c r="AD3420" s="1551"/>
      <c r="AE3420" s="1551"/>
      <c r="AF3420" s="1551"/>
      <c r="AG3420" s="1551"/>
      <c r="AH3420" s="1551"/>
      <c r="AI3420" s="1551"/>
      <c r="AJ3420" s="1551"/>
    </row>
    <row r="3421" spans="1:36" ht="18.75" x14ac:dyDescent="0.3">
      <c r="A3421" s="2482" t="s">
        <v>4715</v>
      </c>
      <c r="B3421" s="2483"/>
      <c r="C3421" s="2483"/>
      <c r="D3421" s="2483"/>
      <c r="E3421" s="2483"/>
      <c r="F3421" s="2484"/>
      <c r="G3421" s="1551"/>
      <c r="H3421" s="1551"/>
      <c r="I3421" s="1551"/>
      <c r="J3421" s="1551"/>
      <c r="K3421" s="1551"/>
      <c r="L3421" s="1551"/>
      <c r="M3421" s="1551"/>
      <c r="N3421" s="1551"/>
      <c r="O3421" s="1551"/>
      <c r="P3421" s="1551"/>
      <c r="Q3421" s="1551"/>
      <c r="R3421" s="1551"/>
      <c r="S3421" s="1551"/>
      <c r="T3421" s="1551"/>
      <c r="U3421" s="1551"/>
      <c r="V3421" s="1551"/>
      <c r="W3421" s="1551"/>
      <c r="X3421" s="1551"/>
      <c r="Y3421" s="1551"/>
      <c r="Z3421" s="1551"/>
      <c r="AA3421" s="1551"/>
      <c r="AB3421" s="1551"/>
      <c r="AC3421" s="1551"/>
      <c r="AD3421" s="1551"/>
      <c r="AE3421" s="1551"/>
      <c r="AF3421" s="1551"/>
      <c r="AG3421" s="1551"/>
      <c r="AH3421" s="1551"/>
      <c r="AI3421" s="1551"/>
      <c r="AJ3421" s="1551"/>
    </row>
    <row r="3422" spans="1:36" x14ac:dyDescent="0.25">
      <c r="A3422" s="2318" t="s">
        <v>6</v>
      </c>
      <c r="B3422" s="2318"/>
      <c r="C3422" s="2318"/>
      <c r="D3422" s="2318"/>
      <c r="E3422" s="2318"/>
      <c r="F3422" s="2318"/>
      <c r="G3422" s="1551"/>
      <c r="H3422" s="1551"/>
      <c r="I3422" s="1551"/>
      <c r="J3422" s="1551"/>
      <c r="K3422" s="1551"/>
      <c r="L3422" s="1551"/>
      <c r="M3422" s="1551"/>
      <c r="N3422" s="1551"/>
      <c r="O3422" s="1551"/>
      <c r="P3422" s="1551"/>
      <c r="Q3422" s="1551"/>
      <c r="R3422" s="1551"/>
      <c r="S3422" s="1551"/>
      <c r="T3422" s="1551"/>
      <c r="U3422" s="1551"/>
      <c r="V3422" s="1551"/>
      <c r="W3422" s="1551"/>
      <c r="X3422" s="1551"/>
      <c r="Y3422" s="1551"/>
      <c r="Z3422" s="1551"/>
      <c r="AA3422" s="1551"/>
      <c r="AB3422" s="1551"/>
      <c r="AC3422" s="1551"/>
      <c r="AD3422" s="1551"/>
      <c r="AE3422" s="1551"/>
      <c r="AF3422" s="1551"/>
      <c r="AG3422" s="1551"/>
      <c r="AH3422" s="1551"/>
      <c r="AI3422" s="1551"/>
      <c r="AJ3422" s="1551"/>
    </row>
    <row r="3423" spans="1:36" ht="18.75" x14ac:dyDescent="0.3">
      <c r="A3423" s="132" t="s">
        <v>791</v>
      </c>
      <c r="B3423" s="375">
        <v>44769</v>
      </c>
      <c r="C3423" s="133" t="s">
        <v>2610</v>
      </c>
      <c r="D3423" s="133" t="s">
        <v>4703</v>
      </c>
      <c r="E3423" s="133" t="s">
        <v>4479</v>
      </c>
      <c r="F3423" s="2314" t="s">
        <v>2624</v>
      </c>
      <c r="G3423" s="1551"/>
      <c r="H3423" s="1551"/>
      <c r="I3423" s="1551"/>
      <c r="J3423" s="1551"/>
      <c r="K3423" s="1551"/>
      <c r="L3423" s="1551"/>
      <c r="M3423" s="1551"/>
      <c r="N3423" s="1551"/>
      <c r="O3423" s="1551"/>
      <c r="P3423" s="1551"/>
      <c r="Q3423" s="1551"/>
      <c r="R3423" s="1551"/>
      <c r="S3423" s="1551"/>
      <c r="T3423" s="1551"/>
      <c r="U3423" s="1551"/>
      <c r="V3423" s="1551"/>
      <c r="W3423" s="1551"/>
      <c r="X3423" s="1551"/>
      <c r="Y3423" s="1551"/>
      <c r="Z3423" s="1551"/>
      <c r="AA3423" s="1551"/>
      <c r="AB3423" s="1551"/>
      <c r="AC3423" s="1551"/>
      <c r="AD3423" s="1551"/>
      <c r="AE3423" s="1551"/>
      <c r="AF3423" s="1551"/>
      <c r="AG3423" s="1551"/>
      <c r="AH3423" s="1551"/>
      <c r="AI3423" s="1551"/>
      <c r="AJ3423" s="1551"/>
    </row>
    <row r="3424" spans="1:36" ht="18.75" x14ac:dyDescent="0.3">
      <c r="A3424" s="136" t="s">
        <v>791</v>
      </c>
      <c r="B3424" s="376">
        <v>44769</v>
      </c>
      <c r="C3424" s="137" t="s">
        <v>2610</v>
      </c>
      <c r="D3424" s="137" t="s">
        <v>4703</v>
      </c>
      <c r="E3424" s="137" t="s">
        <v>4465</v>
      </c>
      <c r="F3424" s="2316"/>
      <c r="G3424" s="1551"/>
      <c r="H3424" s="1551"/>
      <c r="I3424" s="1551"/>
      <c r="J3424" s="1551"/>
      <c r="K3424" s="1551"/>
      <c r="L3424" s="1551"/>
      <c r="M3424" s="1551"/>
      <c r="N3424" s="1551"/>
      <c r="O3424" s="1551"/>
      <c r="P3424" s="1551"/>
      <c r="Q3424" s="1551"/>
      <c r="R3424" s="1551"/>
      <c r="S3424" s="1551"/>
      <c r="T3424" s="1551"/>
      <c r="U3424" s="1551"/>
      <c r="V3424" s="1551"/>
      <c r="W3424" s="1551"/>
      <c r="X3424" s="1551"/>
      <c r="Y3424" s="1551"/>
      <c r="Z3424" s="1551"/>
      <c r="AA3424" s="1551"/>
      <c r="AB3424" s="1551"/>
      <c r="AC3424" s="1551"/>
      <c r="AD3424" s="1551"/>
      <c r="AE3424" s="1551"/>
      <c r="AF3424" s="1551"/>
      <c r="AG3424" s="1551"/>
      <c r="AH3424" s="1551"/>
      <c r="AI3424" s="1551"/>
      <c r="AJ3424" s="1551"/>
    </row>
    <row r="3425" spans="1:36" ht="18.75" x14ac:dyDescent="0.3">
      <c r="A3425" s="136" t="s">
        <v>791</v>
      </c>
      <c r="B3425" s="376">
        <v>44769</v>
      </c>
      <c r="C3425" s="137" t="s">
        <v>2610</v>
      </c>
      <c r="D3425" s="137" t="s">
        <v>4703</v>
      </c>
      <c r="E3425" s="137" t="s">
        <v>4652</v>
      </c>
      <c r="F3425" s="2315"/>
      <c r="G3425" s="1551"/>
      <c r="H3425" s="1551"/>
      <c r="I3425" s="1551"/>
      <c r="J3425" s="1551"/>
      <c r="K3425" s="1551"/>
      <c r="L3425" s="1551"/>
      <c r="M3425" s="1551"/>
      <c r="N3425" s="1551"/>
      <c r="O3425" s="1551"/>
      <c r="P3425" s="1551"/>
      <c r="Q3425" s="1551"/>
      <c r="R3425" s="1551"/>
      <c r="S3425" s="1551"/>
      <c r="T3425" s="1551"/>
      <c r="U3425" s="1551"/>
      <c r="V3425" s="1551"/>
      <c r="W3425" s="1551"/>
      <c r="X3425" s="1551"/>
      <c r="Y3425" s="1551"/>
      <c r="Z3425" s="1551"/>
      <c r="AA3425" s="1551"/>
      <c r="AB3425" s="1551"/>
      <c r="AC3425" s="1551"/>
      <c r="AD3425" s="1551"/>
      <c r="AE3425" s="1551"/>
      <c r="AF3425" s="1551"/>
      <c r="AG3425" s="1551"/>
      <c r="AH3425" s="1551"/>
      <c r="AI3425" s="1551"/>
      <c r="AJ3425" s="1551"/>
    </row>
    <row r="3426" spans="1:36" ht="18.75" customHeight="1" x14ac:dyDescent="0.3">
      <c r="A3426" s="136" t="s">
        <v>791</v>
      </c>
      <c r="B3426" s="376">
        <v>44769</v>
      </c>
      <c r="C3426" s="137" t="s">
        <v>2610</v>
      </c>
      <c r="D3426" s="137" t="s">
        <v>4703</v>
      </c>
      <c r="E3426" s="137" t="s">
        <v>4483</v>
      </c>
      <c r="F3426" s="2316" t="s">
        <v>2627</v>
      </c>
      <c r="G3426" s="1551"/>
      <c r="H3426" s="1551"/>
      <c r="I3426" s="1551"/>
      <c r="J3426" s="1551"/>
      <c r="K3426" s="1551"/>
      <c r="L3426" s="1551"/>
      <c r="M3426" s="1551"/>
      <c r="N3426" s="1551"/>
      <c r="O3426" s="1551"/>
      <c r="P3426" s="1551"/>
      <c r="Q3426" s="1551"/>
      <c r="R3426" s="1551"/>
      <c r="S3426" s="1551"/>
      <c r="T3426" s="1551"/>
      <c r="U3426" s="1551"/>
      <c r="V3426" s="1551"/>
      <c r="W3426" s="1551"/>
      <c r="X3426" s="1551"/>
      <c r="Y3426" s="1551"/>
      <c r="Z3426" s="1551"/>
      <c r="AA3426" s="1551"/>
      <c r="AB3426" s="1551"/>
      <c r="AC3426" s="1551"/>
      <c r="AD3426" s="1551"/>
      <c r="AE3426" s="1551"/>
      <c r="AF3426" s="1551"/>
      <c r="AG3426" s="1551"/>
      <c r="AH3426" s="1551"/>
      <c r="AI3426" s="1551"/>
      <c r="AJ3426" s="1551"/>
    </row>
    <row r="3427" spans="1:36" ht="18.75" x14ac:dyDescent="0.3">
      <c r="A3427" s="136" t="s">
        <v>791</v>
      </c>
      <c r="B3427" s="376">
        <v>44769</v>
      </c>
      <c r="C3427" s="137" t="s">
        <v>2610</v>
      </c>
      <c r="D3427" s="137" t="s">
        <v>4703</v>
      </c>
      <c r="E3427" s="137" t="s">
        <v>2699</v>
      </c>
      <c r="F3427" s="2316"/>
      <c r="G3427" s="1551"/>
      <c r="H3427" s="1551"/>
      <c r="I3427" s="1551"/>
      <c r="J3427" s="1551"/>
      <c r="K3427" s="1551"/>
      <c r="L3427" s="1551"/>
      <c r="M3427" s="1551"/>
      <c r="N3427" s="1551"/>
      <c r="O3427" s="1551"/>
      <c r="P3427" s="1551"/>
      <c r="Q3427" s="1551"/>
      <c r="R3427" s="1551"/>
      <c r="S3427" s="1551"/>
      <c r="T3427" s="1551"/>
      <c r="U3427" s="1551"/>
      <c r="V3427" s="1551"/>
      <c r="W3427" s="1551"/>
      <c r="X3427" s="1551"/>
      <c r="Y3427" s="1551"/>
      <c r="Z3427" s="1551"/>
      <c r="AA3427" s="1551"/>
      <c r="AB3427" s="1551"/>
      <c r="AC3427" s="1551"/>
      <c r="AD3427" s="1551"/>
      <c r="AE3427" s="1551"/>
      <c r="AF3427" s="1551"/>
      <c r="AG3427" s="1551"/>
      <c r="AH3427" s="1551"/>
      <c r="AI3427" s="1551"/>
      <c r="AJ3427" s="1551"/>
    </row>
    <row r="3428" spans="1:36" ht="18.75" x14ac:dyDescent="0.3">
      <c r="A3428" s="136" t="s">
        <v>791</v>
      </c>
      <c r="B3428" s="376">
        <v>44769</v>
      </c>
      <c r="C3428" s="137" t="s">
        <v>2610</v>
      </c>
      <c r="D3428" s="137" t="s">
        <v>4703</v>
      </c>
      <c r="E3428" s="137" t="s">
        <v>2656</v>
      </c>
      <c r="F3428" s="2315"/>
      <c r="G3428" s="1551"/>
      <c r="H3428" s="1551"/>
      <c r="I3428" s="1551"/>
      <c r="J3428" s="1551"/>
      <c r="K3428" s="1551"/>
      <c r="L3428" s="1551"/>
      <c r="M3428" s="1551"/>
      <c r="N3428" s="1551"/>
      <c r="O3428" s="1551"/>
      <c r="P3428" s="1551"/>
      <c r="Q3428" s="1551"/>
      <c r="R3428" s="1551"/>
      <c r="S3428" s="1551"/>
      <c r="T3428" s="1551"/>
      <c r="U3428" s="1551"/>
      <c r="V3428" s="1551"/>
      <c r="W3428" s="1551"/>
      <c r="X3428" s="1551"/>
      <c r="Y3428" s="1551"/>
      <c r="Z3428" s="1551"/>
      <c r="AA3428" s="1551"/>
      <c r="AB3428" s="1551"/>
      <c r="AC3428" s="1551"/>
      <c r="AD3428" s="1551"/>
      <c r="AE3428" s="1551"/>
      <c r="AF3428" s="1551"/>
      <c r="AG3428" s="1551"/>
      <c r="AH3428" s="1551"/>
      <c r="AI3428" s="1551"/>
      <c r="AJ3428" s="1551"/>
    </row>
    <row r="3429" spans="1:36" ht="18.75" customHeight="1" x14ac:dyDescent="0.3">
      <c r="A3429" s="136" t="s">
        <v>791</v>
      </c>
      <c r="B3429" s="376">
        <v>44769</v>
      </c>
      <c r="C3429" s="137" t="s">
        <v>2610</v>
      </c>
      <c r="D3429" s="137" t="s">
        <v>4703</v>
      </c>
      <c r="E3429" s="137" t="s">
        <v>2691</v>
      </c>
      <c r="F3429" s="2316" t="s">
        <v>2700</v>
      </c>
      <c r="G3429" s="1551"/>
      <c r="H3429" s="1551"/>
      <c r="I3429" s="1551"/>
      <c r="J3429" s="1551"/>
      <c r="K3429" s="1551"/>
      <c r="L3429" s="1551"/>
      <c r="M3429" s="1551"/>
      <c r="N3429" s="1551"/>
      <c r="O3429" s="1551"/>
      <c r="P3429" s="1551"/>
      <c r="Q3429" s="1551"/>
      <c r="R3429" s="1551"/>
      <c r="S3429" s="1551"/>
      <c r="T3429" s="1551"/>
      <c r="U3429" s="1551"/>
      <c r="V3429" s="1551"/>
      <c r="W3429" s="1551"/>
      <c r="X3429" s="1551"/>
      <c r="Y3429" s="1551"/>
      <c r="Z3429" s="1551"/>
      <c r="AA3429" s="1551"/>
      <c r="AB3429" s="1551"/>
      <c r="AC3429" s="1551"/>
      <c r="AD3429" s="1551"/>
      <c r="AE3429" s="1551"/>
      <c r="AF3429" s="1551"/>
      <c r="AG3429" s="1551"/>
      <c r="AH3429" s="1551"/>
      <c r="AI3429" s="1551"/>
      <c r="AJ3429" s="1551"/>
    </row>
    <row r="3430" spans="1:36" ht="18.75" x14ac:dyDescent="0.3">
      <c r="A3430" s="136" t="s">
        <v>791</v>
      </c>
      <c r="B3430" s="376">
        <v>44769</v>
      </c>
      <c r="C3430" s="137" t="s">
        <v>2610</v>
      </c>
      <c r="D3430" s="137" t="s">
        <v>4703</v>
      </c>
      <c r="E3430" s="137" t="s">
        <v>2626</v>
      </c>
      <c r="F3430" s="2316"/>
      <c r="G3430" s="1551"/>
      <c r="H3430" s="1551"/>
      <c r="I3430" s="1551"/>
      <c r="J3430" s="1551"/>
      <c r="K3430" s="1551"/>
      <c r="L3430" s="1551"/>
      <c r="M3430" s="1551"/>
      <c r="N3430" s="1551"/>
      <c r="O3430" s="1551"/>
      <c r="P3430" s="1551"/>
      <c r="Q3430" s="1551"/>
      <c r="R3430" s="1551"/>
      <c r="S3430" s="1551"/>
      <c r="T3430" s="1551"/>
      <c r="U3430" s="1551"/>
      <c r="V3430" s="1551"/>
      <c r="W3430" s="1551"/>
      <c r="X3430" s="1551"/>
      <c r="Y3430" s="1551"/>
      <c r="Z3430" s="1551"/>
      <c r="AA3430" s="1551"/>
      <c r="AB3430" s="1551"/>
      <c r="AC3430" s="1551"/>
      <c r="AD3430" s="1551"/>
      <c r="AE3430" s="1551"/>
      <c r="AF3430" s="1551"/>
      <c r="AG3430" s="1551"/>
      <c r="AH3430" s="1551"/>
      <c r="AI3430" s="1551"/>
      <c r="AJ3430" s="1551"/>
    </row>
    <row r="3431" spans="1:36" ht="18.75" x14ac:dyDescent="0.3">
      <c r="A3431" s="136" t="s">
        <v>791</v>
      </c>
      <c r="B3431" s="376">
        <v>44769</v>
      </c>
      <c r="C3431" s="137" t="s">
        <v>2610</v>
      </c>
      <c r="D3431" s="137" t="s">
        <v>4703</v>
      </c>
      <c r="E3431" s="137" t="s">
        <v>4556</v>
      </c>
      <c r="F3431" s="2315"/>
      <c r="G3431" s="1551"/>
      <c r="H3431" s="1551"/>
      <c r="I3431" s="1551"/>
      <c r="J3431" s="1551"/>
      <c r="K3431" s="1551"/>
      <c r="L3431" s="1551"/>
      <c r="M3431" s="1551"/>
      <c r="N3431" s="1551"/>
      <c r="O3431" s="1551"/>
      <c r="P3431" s="1551"/>
      <c r="Q3431" s="1551"/>
      <c r="R3431" s="1551"/>
      <c r="S3431" s="1551"/>
      <c r="T3431" s="1551"/>
      <c r="U3431" s="1551"/>
      <c r="V3431" s="1551"/>
      <c r="W3431" s="1551"/>
      <c r="X3431" s="1551"/>
      <c r="Y3431" s="1551"/>
      <c r="Z3431" s="1551"/>
      <c r="AA3431" s="1551"/>
      <c r="AB3431" s="1551"/>
      <c r="AC3431" s="1551"/>
      <c r="AD3431" s="1551"/>
      <c r="AE3431" s="1551"/>
      <c r="AF3431" s="1551"/>
      <c r="AG3431" s="1551"/>
      <c r="AH3431" s="1551"/>
      <c r="AI3431" s="1551"/>
      <c r="AJ3431" s="1551"/>
    </row>
    <row r="3432" spans="1:36" ht="18.75" customHeight="1" x14ac:dyDescent="0.3">
      <c r="A3432" s="136" t="s">
        <v>791</v>
      </c>
      <c r="B3432" s="376">
        <v>44769</v>
      </c>
      <c r="C3432" s="137" t="s">
        <v>2610</v>
      </c>
      <c r="D3432" s="137" t="s">
        <v>4703</v>
      </c>
      <c r="E3432" s="137" t="s">
        <v>4571</v>
      </c>
      <c r="F3432" s="2316" t="s">
        <v>2631</v>
      </c>
      <c r="G3432" s="1551"/>
      <c r="H3432" s="1551"/>
      <c r="I3432" s="1551"/>
      <c r="J3432" s="1551"/>
      <c r="K3432" s="1551"/>
      <c r="L3432" s="1551"/>
      <c r="M3432" s="1551"/>
      <c r="N3432" s="1551"/>
      <c r="O3432" s="1551"/>
      <c r="P3432" s="1551"/>
      <c r="Q3432" s="1551"/>
      <c r="R3432" s="1551"/>
      <c r="S3432" s="1551"/>
      <c r="T3432" s="1551"/>
      <c r="U3432" s="1551"/>
      <c r="V3432" s="1551"/>
      <c r="W3432" s="1551"/>
      <c r="X3432" s="1551"/>
      <c r="Y3432" s="1551"/>
      <c r="Z3432" s="1551"/>
      <c r="AA3432" s="1551"/>
      <c r="AB3432" s="1551"/>
      <c r="AC3432" s="1551"/>
      <c r="AD3432" s="1551"/>
      <c r="AE3432" s="1551"/>
      <c r="AF3432" s="1551"/>
      <c r="AG3432" s="1551"/>
      <c r="AH3432" s="1551"/>
      <c r="AI3432" s="1551"/>
      <c r="AJ3432" s="1551"/>
    </row>
    <row r="3433" spans="1:36" ht="18.75" x14ac:dyDescent="0.3">
      <c r="A3433" s="136" t="s">
        <v>791</v>
      </c>
      <c r="B3433" s="376">
        <v>44769</v>
      </c>
      <c r="C3433" s="137" t="s">
        <v>2610</v>
      </c>
      <c r="D3433" s="137" t="s">
        <v>4703</v>
      </c>
      <c r="E3433" s="137" t="s">
        <v>2764</v>
      </c>
      <c r="F3433" s="2316"/>
      <c r="G3433" s="1551"/>
      <c r="H3433" s="1551"/>
      <c r="I3433" s="1551"/>
      <c r="J3433" s="1551"/>
      <c r="K3433" s="1551"/>
      <c r="L3433" s="1551"/>
      <c r="M3433" s="1551"/>
      <c r="N3433" s="1551"/>
      <c r="O3433" s="1551"/>
      <c r="P3433" s="1551"/>
      <c r="Q3433" s="1551"/>
      <c r="R3433" s="1551"/>
      <c r="S3433" s="1551"/>
      <c r="T3433" s="1551"/>
      <c r="U3433" s="1551"/>
      <c r="V3433" s="1551"/>
      <c r="W3433" s="1551"/>
      <c r="X3433" s="1551"/>
      <c r="Y3433" s="1551"/>
      <c r="Z3433" s="1551"/>
      <c r="AA3433" s="1551"/>
      <c r="AB3433" s="1551"/>
      <c r="AC3433" s="1551"/>
      <c r="AD3433" s="1551"/>
      <c r="AE3433" s="1551"/>
      <c r="AF3433" s="1551"/>
      <c r="AG3433" s="1551"/>
      <c r="AH3433" s="1551"/>
      <c r="AI3433" s="1551"/>
      <c r="AJ3433" s="1551"/>
    </row>
    <row r="3434" spans="1:36" ht="18.75" x14ac:dyDescent="0.3">
      <c r="A3434" s="136" t="s">
        <v>791</v>
      </c>
      <c r="B3434" s="376">
        <v>44769</v>
      </c>
      <c r="C3434" s="137" t="s">
        <v>2610</v>
      </c>
      <c r="D3434" s="137" t="s">
        <v>4703</v>
      </c>
      <c r="E3434" s="137" t="s">
        <v>2683</v>
      </c>
      <c r="F3434" s="2315"/>
      <c r="G3434" s="1551"/>
      <c r="H3434" s="1551"/>
      <c r="I3434" s="1551"/>
      <c r="J3434" s="1551"/>
      <c r="K3434" s="1551"/>
      <c r="L3434" s="1551"/>
      <c r="M3434" s="1551"/>
      <c r="N3434" s="1551"/>
      <c r="O3434" s="1551"/>
      <c r="P3434" s="1551"/>
      <c r="Q3434" s="1551"/>
      <c r="R3434" s="1551"/>
      <c r="S3434" s="1551"/>
      <c r="T3434" s="1551"/>
      <c r="U3434" s="1551"/>
      <c r="V3434" s="1551"/>
      <c r="W3434" s="1551"/>
      <c r="X3434" s="1551"/>
      <c r="Y3434" s="1551"/>
      <c r="Z3434" s="1551"/>
      <c r="AA3434" s="1551"/>
      <c r="AB3434" s="1551"/>
      <c r="AC3434" s="1551"/>
      <c r="AD3434" s="1551"/>
      <c r="AE3434" s="1551"/>
      <c r="AF3434" s="1551"/>
      <c r="AG3434" s="1551"/>
      <c r="AH3434" s="1551"/>
      <c r="AI3434" s="1551"/>
      <c r="AJ3434" s="1551"/>
    </row>
    <row r="3435" spans="1:36" ht="18.75" customHeight="1" x14ac:dyDescent="0.3">
      <c r="A3435" s="136" t="s">
        <v>791</v>
      </c>
      <c r="B3435" s="376">
        <v>44769</v>
      </c>
      <c r="C3435" s="137" t="s">
        <v>2610</v>
      </c>
      <c r="D3435" s="137" t="s">
        <v>4703</v>
      </c>
      <c r="E3435" s="137" t="s">
        <v>2669</v>
      </c>
      <c r="F3435" s="2316" t="s">
        <v>2731</v>
      </c>
      <c r="G3435" s="1551"/>
      <c r="H3435" s="1551"/>
      <c r="I3435" s="1551"/>
      <c r="J3435" s="1551"/>
      <c r="K3435" s="1551"/>
      <c r="L3435" s="1551"/>
      <c r="M3435" s="1551"/>
      <c r="N3435" s="1551"/>
      <c r="O3435" s="1551"/>
      <c r="P3435" s="1551"/>
      <c r="Q3435" s="1551"/>
      <c r="R3435" s="1551"/>
      <c r="S3435" s="1551"/>
      <c r="T3435" s="1551"/>
      <c r="U3435" s="1551"/>
      <c r="V3435" s="1551"/>
      <c r="W3435" s="1551"/>
      <c r="X3435" s="1551"/>
      <c r="Y3435" s="1551"/>
      <c r="Z3435" s="1551"/>
      <c r="AA3435" s="1551"/>
      <c r="AB3435" s="1551"/>
      <c r="AC3435" s="1551"/>
      <c r="AD3435" s="1551"/>
      <c r="AE3435" s="1551"/>
      <c r="AF3435" s="1551"/>
      <c r="AG3435" s="1551"/>
      <c r="AH3435" s="1551"/>
      <c r="AI3435" s="1551"/>
      <c r="AJ3435" s="1551"/>
    </row>
    <row r="3436" spans="1:36" ht="18.75" x14ac:dyDescent="0.3">
      <c r="A3436" s="136" t="s">
        <v>791</v>
      </c>
      <c r="B3436" s="376">
        <v>44769</v>
      </c>
      <c r="C3436" s="137" t="s">
        <v>2610</v>
      </c>
      <c r="D3436" s="137" t="s">
        <v>4703</v>
      </c>
      <c r="E3436" s="137" t="s">
        <v>4484</v>
      </c>
      <c r="F3436" s="2315"/>
      <c r="G3436" s="1551"/>
      <c r="H3436" s="1551"/>
      <c r="I3436" s="1551"/>
      <c r="J3436" s="1551"/>
      <c r="K3436" s="1551"/>
      <c r="L3436" s="1551"/>
      <c r="M3436" s="1551"/>
      <c r="N3436" s="1551"/>
      <c r="O3436" s="1551"/>
      <c r="P3436" s="1551"/>
      <c r="Q3436" s="1551"/>
      <c r="R3436" s="1551"/>
      <c r="S3436" s="1551"/>
      <c r="T3436" s="1551"/>
      <c r="U3436" s="1551"/>
      <c r="V3436" s="1551"/>
      <c r="W3436" s="1551"/>
      <c r="X3436" s="1551"/>
      <c r="Y3436" s="1551"/>
      <c r="Z3436" s="1551"/>
      <c r="AA3436" s="1551"/>
      <c r="AB3436" s="1551"/>
      <c r="AC3436" s="1551"/>
      <c r="AD3436" s="1551"/>
      <c r="AE3436" s="1551"/>
      <c r="AF3436" s="1551"/>
      <c r="AG3436" s="1551"/>
      <c r="AH3436" s="1551"/>
      <c r="AI3436" s="1551"/>
      <c r="AJ3436" s="1551"/>
    </row>
    <row r="3437" spans="1:36" ht="18.75" customHeight="1" x14ac:dyDescent="0.3">
      <c r="A3437" s="136" t="s">
        <v>791</v>
      </c>
      <c r="B3437" s="376">
        <v>44769</v>
      </c>
      <c r="C3437" s="137" t="s">
        <v>2610</v>
      </c>
      <c r="D3437" s="137" t="s">
        <v>4703</v>
      </c>
      <c r="E3437" s="137" t="s">
        <v>2360</v>
      </c>
      <c r="F3437" s="2316" t="s">
        <v>2634</v>
      </c>
      <c r="G3437" s="1551"/>
      <c r="H3437" s="1551"/>
      <c r="I3437" s="1551"/>
      <c r="J3437" s="1551"/>
      <c r="K3437" s="1551"/>
      <c r="L3437" s="1551"/>
      <c r="M3437" s="1551"/>
      <c r="N3437" s="1551"/>
      <c r="O3437" s="1551"/>
      <c r="P3437" s="1551"/>
      <c r="Q3437" s="1551"/>
      <c r="R3437" s="1551"/>
      <c r="S3437" s="1551"/>
      <c r="T3437" s="1551"/>
      <c r="U3437" s="1551"/>
      <c r="V3437" s="1551"/>
      <c r="W3437" s="1551"/>
      <c r="X3437" s="1551"/>
      <c r="Y3437" s="1551"/>
      <c r="Z3437" s="1551"/>
      <c r="AA3437" s="1551"/>
      <c r="AB3437" s="1551"/>
      <c r="AC3437" s="1551"/>
      <c r="AD3437" s="1551"/>
      <c r="AE3437" s="1551"/>
      <c r="AF3437" s="1551"/>
      <c r="AG3437" s="1551"/>
      <c r="AH3437" s="1551"/>
      <c r="AI3437" s="1551"/>
      <c r="AJ3437" s="1551"/>
    </row>
    <row r="3438" spans="1:36" ht="18.75" x14ac:dyDescent="0.3">
      <c r="A3438" s="136" t="s">
        <v>791</v>
      </c>
      <c r="B3438" s="376">
        <v>44769</v>
      </c>
      <c r="C3438" s="137" t="s">
        <v>2610</v>
      </c>
      <c r="D3438" s="137" t="s">
        <v>4703</v>
      </c>
      <c r="E3438" s="137" t="s">
        <v>4551</v>
      </c>
      <c r="F3438" s="2316"/>
      <c r="G3438" s="1551"/>
      <c r="H3438" s="1551"/>
      <c r="I3438" s="1551"/>
      <c r="J3438" s="1551"/>
      <c r="K3438" s="1551"/>
      <c r="L3438" s="1551"/>
      <c r="M3438" s="1551"/>
      <c r="N3438" s="1551"/>
      <c r="O3438" s="1551"/>
      <c r="P3438" s="1551"/>
      <c r="Q3438" s="1551"/>
      <c r="R3438" s="1551"/>
      <c r="S3438" s="1551"/>
      <c r="T3438" s="1551"/>
      <c r="U3438" s="1551"/>
      <c r="V3438" s="1551"/>
      <c r="W3438" s="1551"/>
      <c r="X3438" s="1551"/>
      <c r="Y3438" s="1551"/>
      <c r="Z3438" s="1551"/>
      <c r="AA3438" s="1551"/>
      <c r="AB3438" s="1551"/>
      <c r="AC3438" s="1551"/>
      <c r="AD3438" s="1551"/>
      <c r="AE3438" s="1551"/>
      <c r="AF3438" s="1551"/>
      <c r="AG3438" s="1551"/>
      <c r="AH3438" s="1551"/>
      <c r="AI3438" s="1551"/>
      <c r="AJ3438" s="1551"/>
    </row>
    <row r="3439" spans="1:36" ht="18.75" x14ac:dyDescent="0.3">
      <c r="A3439" s="136" t="s">
        <v>791</v>
      </c>
      <c r="B3439" s="376">
        <v>44769</v>
      </c>
      <c r="C3439" s="137" t="s">
        <v>2610</v>
      </c>
      <c r="D3439" s="137" t="s">
        <v>4703</v>
      </c>
      <c r="E3439" s="137" t="s">
        <v>2698</v>
      </c>
      <c r="F3439" s="2315"/>
      <c r="G3439" s="1551"/>
      <c r="H3439" s="1551"/>
      <c r="I3439" s="1551"/>
      <c r="J3439" s="1551"/>
      <c r="K3439" s="1551"/>
      <c r="L3439" s="1551"/>
      <c r="M3439" s="1551"/>
      <c r="N3439" s="1551"/>
      <c r="O3439" s="1551"/>
      <c r="P3439" s="1551"/>
      <c r="Q3439" s="1551"/>
      <c r="R3439" s="1551"/>
      <c r="S3439" s="1551"/>
      <c r="T3439" s="1551"/>
      <c r="U3439" s="1551"/>
      <c r="V3439" s="1551"/>
      <c r="W3439" s="1551"/>
      <c r="X3439" s="1551"/>
      <c r="Y3439" s="1551"/>
      <c r="Z3439" s="1551"/>
      <c r="AA3439" s="1551"/>
      <c r="AB3439" s="1551"/>
      <c r="AC3439" s="1551"/>
      <c r="AD3439" s="1551"/>
      <c r="AE3439" s="1551"/>
      <c r="AF3439" s="1551"/>
      <c r="AG3439" s="1551"/>
      <c r="AH3439" s="1551"/>
      <c r="AI3439" s="1551"/>
      <c r="AJ3439" s="1551"/>
    </row>
    <row r="3440" spans="1:36" ht="18.75" customHeight="1" x14ac:dyDescent="0.3">
      <c r="A3440" s="136" t="s">
        <v>791</v>
      </c>
      <c r="B3440" s="376">
        <v>44769</v>
      </c>
      <c r="C3440" s="137" t="s">
        <v>2610</v>
      </c>
      <c r="D3440" s="137" t="s">
        <v>4703</v>
      </c>
      <c r="E3440" s="137" t="s">
        <v>4469</v>
      </c>
      <c r="F3440" s="2316" t="s">
        <v>2638</v>
      </c>
      <c r="G3440" s="1551"/>
      <c r="H3440" s="1551"/>
      <c r="I3440" s="1551"/>
      <c r="J3440" s="1551"/>
      <c r="K3440" s="1551"/>
      <c r="L3440" s="1551"/>
      <c r="M3440" s="1551"/>
      <c r="N3440" s="1551"/>
      <c r="O3440" s="1551"/>
      <c r="P3440" s="1551"/>
      <c r="Q3440" s="1551"/>
      <c r="R3440" s="1551"/>
      <c r="S3440" s="1551"/>
      <c r="T3440" s="1551"/>
      <c r="U3440" s="1551"/>
      <c r="V3440" s="1551"/>
      <c r="W3440" s="1551"/>
      <c r="X3440" s="1551"/>
      <c r="Y3440" s="1551"/>
      <c r="Z3440" s="1551"/>
      <c r="AA3440" s="1551"/>
      <c r="AB3440" s="1551"/>
      <c r="AC3440" s="1551"/>
      <c r="AD3440" s="1551"/>
      <c r="AE3440" s="1551"/>
      <c r="AF3440" s="1551"/>
      <c r="AG3440" s="1551"/>
      <c r="AH3440" s="1551"/>
      <c r="AI3440" s="1551"/>
      <c r="AJ3440" s="1551"/>
    </row>
    <row r="3441" spans="1:36" ht="18.75" x14ac:dyDescent="0.3">
      <c r="A3441" s="136" t="s">
        <v>791</v>
      </c>
      <c r="B3441" s="376">
        <v>44769</v>
      </c>
      <c r="C3441" s="137" t="s">
        <v>2610</v>
      </c>
      <c r="D3441" s="137" t="s">
        <v>4703</v>
      </c>
      <c r="E3441" s="137" t="s">
        <v>2697</v>
      </c>
      <c r="F3441" s="2315"/>
      <c r="G3441" s="1551"/>
      <c r="H3441" s="1551"/>
      <c r="I3441" s="1551"/>
      <c r="J3441" s="1551"/>
      <c r="K3441" s="1551"/>
      <c r="L3441" s="1551"/>
      <c r="M3441" s="1551"/>
      <c r="N3441" s="1551"/>
      <c r="O3441" s="1551"/>
      <c r="P3441" s="1551"/>
      <c r="Q3441" s="1551"/>
      <c r="R3441" s="1551"/>
      <c r="S3441" s="1551"/>
      <c r="T3441" s="1551"/>
      <c r="U3441" s="1551"/>
      <c r="V3441" s="1551"/>
      <c r="W3441" s="1551"/>
      <c r="X3441" s="1551"/>
      <c r="Y3441" s="1551"/>
      <c r="Z3441" s="1551"/>
      <c r="AA3441" s="1551"/>
      <c r="AB3441" s="1551"/>
      <c r="AC3441" s="1551"/>
      <c r="AD3441" s="1551"/>
      <c r="AE3441" s="1551"/>
      <c r="AF3441" s="1551"/>
      <c r="AG3441" s="1551"/>
      <c r="AH3441" s="1551"/>
      <c r="AI3441" s="1551"/>
      <c r="AJ3441" s="1551"/>
    </row>
    <row r="3442" spans="1:36" ht="18.75" customHeight="1" x14ac:dyDescent="0.3">
      <c r="A3442" s="136" t="s">
        <v>791</v>
      </c>
      <c r="B3442" s="376">
        <v>44769</v>
      </c>
      <c r="C3442" s="137" t="s">
        <v>2610</v>
      </c>
      <c r="D3442" s="137" t="s">
        <v>4703</v>
      </c>
      <c r="E3442" s="137" t="s">
        <v>4473</v>
      </c>
      <c r="F3442" s="2316" t="s">
        <v>2641</v>
      </c>
      <c r="G3442" s="1551"/>
      <c r="H3442" s="1551"/>
      <c r="I3442" s="1551"/>
      <c r="J3442" s="1551"/>
      <c r="K3442" s="1551"/>
      <c r="L3442" s="1551"/>
      <c r="M3442" s="1551"/>
      <c r="N3442" s="1551"/>
      <c r="O3442" s="1551"/>
      <c r="P3442" s="1551"/>
      <c r="Q3442" s="1551"/>
      <c r="R3442" s="1551"/>
      <c r="S3442" s="1551"/>
      <c r="T3442" s="1551"/>
      <c r="U3442" s="1551"/>
      <c r="V3442" s="1551"/>
      <c r="W3442" s="1551"/>
      <c r="X3442" s="1551"/>
      <c r="Y3442" s="1551"/>
      <c r="Z3442" s="1551"/>
      <c r="AA3442" s="1551"/>
      <c r="AB3442" s="1551"/>
      <c r="AC3442" s="1551"/>
      <c r="AD3442" s="1551"/>
      <c r="AE3442" s="1551"/>
      <c r="AF3442" s="1551"/>
      <c r="AG3442" s="1551"/>
      <c r="AH3442" s="1551"/>
      <c r="AI3442" s="1551"/>
      <c r="AJ3442" s="1551"/>
    </row>
    <row r="3443" spans="1:36" ht="18.75" x14ac:dyDescent="0.3">
      <c r="A3443" s="136" t="s">
        <v>791</v>
      </c>
      <c r="B3443" s="376">
        <v>44769</v>
      </c>
      <c r="C3443" s="137" t="s">
        <v>2610</v>
      </c>
      <c r="D3443" s="137" t="s">
        <v>4703</v>
      </c>
      <c r="E3443" s="137" t="s">
        <v>4488</v>
      </c>
      <c r="F3443" s="2316"/>
      <c r="G3443" s="1551"/>
      <c r="H3443" s="1551"/>
      <c r="I3443" s="1551"/>
      <c r="J3443" s="1551"/>
      <c r="K3443" s="1551"/>
      <c r="L3443" s="1551"/>
      <c r="M3443" s="1551"/>
      <c r="N3443" s="1551"/>
      <c r="O3443" s="1551"/>
      <c r="P3443" s="1551"/>
      <c r="Q3443" s="1551"/>
      <c r="R3443" s="1551"/>
      <c r="S3443" s="1551"/>
      <c r="T3443" s="1551"/>
      <c r="U3443" s="1551"/>
      <c r="V3443" s="1551"/>
      <c r="W3443" s="1551"/>
      <c r="X3443" s="1551"/>
      <c r="Y3443" s="1551"/>
      <c r="Z3443" s="1551"/>
      <c r="AA3443" s="1551"/>
      <c r="AB3443" s="1551"/>
      <c r="AC3443" s="1551"/>
      <c r="AD3443" s="1551"/>
      <c r="AE3443" s="1551"/>
      <c r="AF3443" s="1551"/>
      <c r="AG3443" s="1551"/>
      <c r="AH3443" s="1551"/>
      <c r="AI3443" s="1551"/>
      <c r="AJ3443" s="1551"/>
    </row>
    <row r="3444" spans="1:36" ht="18.75" x14ac:dyDescent="0.3">
      <c r="A3444" s="140" t="s">
        <v>791</v>
      </c>
      <c r="B3444" s="377">
        <v>44769</v>
      </c>
      <c r="C3444" s="141" t="s">
        <v>2610</v>
      </c>
      <c r="D3444" s="141" t="s">
        <v>4703</v>
      </c>
      <c r="E3444" s="141" t="s">
        <v>4516</v>
      </c>
      <c r="F3444" s="2317"/>
      <c r="G3444" s="1551"/>
      <c r="H3444" s="1551"/>
      <c r="I3444" s="1551"/>
      <c r="J3444" s="1551"/>
      <c r="K3444" s="1551"/>
      <c r="L3444" s="1551"/>
      <c r="M3444" s="1551"/>
      <c r="N3444" s="1551"/>
      <c r="O3444" s="1551"/>
      <c r="P3444" s="1551"/>
      <c r="Q3444" s="1551"/>
      <c r="R3444" s="1551"/>
      <c r="S3444" s="1551"/>
      <c r="T3444" s="1551"/>
      <c r="U3444" s="1551"/>
      <c r="V3444" s="1551"/>
      <c r="W3444" s="1551"/>
      <c r="X3444" s="1551"/>
      <c r="Y3444" s="1551"/>
      <c r="Z3444" s="1551"/>
      <c r="AA3444" s="1551"/>
      <c r="AB3444" s="1551"/>
      <c r="AC3444" s="1551"/>
      <c r="AD3444" s="1551"/>
      <c r="AE3444" s="1551"/>
      <c r="AF3444" s="1551"/>
      <c r="AG3444" s="1551"/>
      <c r="AH3444" s="1551"/>
      <c r="AI3444" s="1551"/>
      <c r="AJ3444" s="1551"/>
    </row>
    <row r="3445" spans="1:36" ht="18.75" x14ac:dyDescent="0.3">
      <c r="A3445" s="2330" t="s">
        <v>4702</v>
      </c>
      <c r="B3445" s="2331"/>
      <c r="C3445" s="2331"/>
      <c r="D3445" s="2331"/>
      <c r="E3445" s="2331"/>
      <c r="F3445" s="2332"/>
      <c r="G3445" s="1551"/>
      <c r="H3445" s="1551"/>
      <c r="I3445" s="1551"/>
      <c r="J3445" s="1551"/>
      <c r="K3445" s="1551"/>
      <c r="L3445" s="1551"/>
      <c r="M3445" s="1551"/>
      <c r="N3445" s="1551"/>
      <c r="O3445" s="1551"/>
      <c r="P3445" s="1551"/>
      <c r="Q3445" s="1551"/>
      <c r="R3445" s="1551"/>
      <c r="S3445" s="1551"/>
      <c r="T3445" s="1551"/>
      <c r="U3445" s="1551"/>
      <c r="V3445" s="1551"/>
      <c r="W3445" s="1551"/>
      <c r="X3445" s="1551"/>
      <c r="Y3445" s="1551"/>
      <c r="Z3445" s="1551"/>
      <c r="AA3445" s="1551"/>
      <c r="AB3445" s="1551"/>
      <c r="AC3445" s="1551"/>
      <c r="AD3445" s="1551"/>
      <c r="AE3445" s="1551"/>
      <c r="AF3445" s="1551"/>
      <c r="AG3445" s="1551"/>
      <c r="AH3445" s="1551"/>
      <c r="AI3445" s="1551"/>
      <c r="AJ3445" s="1551"/>
    </row>
    <row r="3446" spans="1:36" ht="18.75" x14ac:dyDescent="0.3">
      <c r="A3446" s="132" t="s">
        <v>791</v>
      </c>
      <c r="B3446" s="375">
        <v>44769</v>
      </c>
      <c r="C3446" s="133" t="s">
        <v>2610</v>
      </c>
      <c r="D3446" s="133" t="s">
        <v>4663</v>
      </c>
      <c r="E3446" s="133" t="s">
        <v>4474</v>
      </c>
      <c r="F3446" s="2314" t="s">
        <v>2645</v>
      </c>
      <c r="G3446" s="1551"/>
      <c r="H3446" s="1551"/>
      <c r="I3446" s="1551"/>
      <c r="J3446" s="1551"/>
      <c r="K3446" s="1551"/>
      <c r="L3446" s="1551"/>
      <c r="M3446" s="1551"/>
      <c r="N3446" s="1551"/>
      <c r="O3446" s="1551"/>
      <c r="P3446" s="1551"/>
      <c r="Q3446" s="1551"/>
      <c r="R3446" s="1551"/>
      <c r="S3446" s="1551"/>
      <c r="T3446" s="1551"/>
      <c r="U3446" s="1551"/>
      <c r="V3446" s="1551"/>
      <c r="W3446" s="1551"/>
      <c r="X3446" s="1551"/>
      <c r="Y3446" s="1551"/>
      <c r="Z3446" s="1551"/>
      <c r="AA3446" s="1551"/>
      <c r="AB3446" s="1551"/>
      <c r="AC3446" s="1551"/>
      <c r="AD3446" s="1551"/>
      <c r="AE3446" s="1551"/>
      <c r="AF3446" s="1551"/>
      <c r="AG3446" s="1551"/>
      <c r="AH3446" s="1551"/>
      <c r="AI3446" s="1551"/>
      <c r="AJ3446" s="1551"/>
    </row>
    <row r="3447" spans="1:36" ht="18.75" x14ac:dyDescent="0.3">
      <c r="A3447" s="136" t="s">
        <v>791</v>
      </c>
      <c r="B3447" s="376">
        <v>44769</v>
      </c>
      <c r="C3447" s="137" t="s">
        <v>2610</v>
      </c>
      <c r="D3447" s="137" t="s">
        <v>4663</v>
      </c>
      <c r="E3447" s="137" t="s">
        <v>4505</v>
      </c>
      <c r="F3447" s="2316"/>
      <c r="G3447" s="1551"/>
      <c r="H3447" s="1551"/>
      <c r="I3447" s="1551"/>
      <c r="J3447" s="1551"/>
      <c r="K3447" s="1551"/>
      <c r="L3447" s="1551"/>
      <c r="M3447" s="1551"/>
      <c r="N3447" s="1551"/>
      <c r="O3447" s="1551"/>
      <c r="P3447" s="1551"/>
      <c r="Q3447" s="1551"/>
      <c r="R3447" s="1551"/>
      <c r="S3447" s="1551"/>
      <c r="T3447" s="1551"/>
      <c r="U3447" s="1551"/>
      <c r="V3447" s="1551"/>
      <c r="W3447" s="1551"/>
      <c r="X3447" s="1551"/>
      <c r="Y3447" s="1551"/>
      <c r="Z3447" s="1551"/>
      <c r="AA3447" s="1551"/>
      <c r="AB3447" s="1551"/>
      <c r="AC3447" s="1551"/>
      <c r="AD3447" s="1551"/>
      <c r="AE3447" s="1551"/>
      <c r="AF3447" s="1551"/>
      <c r="AG3447" s="1551"/>
      <c r="AH3447" s="1551"/>
      <c r="AI3447" s="1551"/>
      <c r="AJ3447" s="1551"/>
    </row>
    <row r="3448" spans="1:36" ht="18.75" x14ac:dyDescent="0.3">
      <c r="A3448" s="136" t="s">
        <v>791</v>
      </c>
      <c r="B3448" s="376">
        <v>44769</v>
      </c>
      <c r="C3448" s="137" t="s">
        <v>2610</v>
      </c>
      <c r="D3448" s="137" t="s">
        <v>4663</v>
      </c>
      <c r="E3448" s="137" t="s">
        <v>4704</v>
      </c>
      <c r="F3448" s="2315"/>
      <c r="G3448" s="1551"/>
      <c r="H3448" s="1551"/>
      <c r="I3448" s="1551"/>
      <c r="J3448" s="1551"/>
      <c r="K3448" s="1551"/>
      <c r="L3448" s="1551"/>
      <c r="M3448" s="1551"/>
      <c r="N3448" s="1551"/>
      <c r="O3448" s="1551"/>
      <c r="P3448" s="1551"/>
      <c r="Q3448" s="1551"/>
      <c r="R3448" s="1551"/>
      <c r="S3448" s="1551"/>
      <c r="T3448" s="1551"/>
      <c r="U3448" s="1551"/>
      <c r="V3448" s="1551"/>
      <c r="W3448" s="1551"/>
      <c r="X3448" s="1551"/>
      <c r="Y3448" s="1551"/>
      <c r="Z3448" s="1551"/>
      <c r="AA3448" s="1551"/>
      <c r="AB3448" s="1551"/>
      <c r="AC3448" s="1551"/>
      <c r="AD3448" s="1551"/>
      <c r="AE3448" s="1551"/>
      <c r="AF3448" s="1551"/>
      <c r="AG3448" s="1551"/>
      <c r="AH3448" s="1551"/>
      <c r="AI3448" s="1551"/>
      <c r="AJ3448" s="1551"/>
    </row>
    <row r="3449" spans="1:36" ht="18.75" customHeight="1" x14ac:dyDescent="0.3">
      <c r="A3449" s="136" t="s">
        <v>791</v>
      </c>
      <c r="B3449" s="376">
        <v>44769</v>
      </c>
      <c r="C3449" s="137" t="s">
        <v>2610</v>
      </c>
      <c r="D3449" s="137" t="s">
        <v>4663</v>
      </c>
      <c r="E3449" s="137" t="s">
        <v>4693</v>
      </c>
      <c r="F3449" s="2316" t="s">
        <v>2651</v>
      </c>
      <c r="G3449" s="1551"/>
      <c r="H3449" s="1551"/>
      <c r="I3449" s="1551"/>
      <c r="J3449" s="1551"/>
      <c r="K3449" s="1551"/>
      <c r="L3449" s="1551"/>
      <c r="M3449" s="1551"/>
      <c r="N3449" s="1551"/>
      <c r="O3449" s="1551"/>
      <c r="P3449" s="1551"/>
      <c r="Q3449" s="1551"/>
      <c r="R3449" s="1551"/>
      <c r="S3449" s="1551"/>
      <c r="T3449" s="1551"/>
      <c r="U3449" s="1551"/>
      <c r="V3449" s="1551"/>
      <c r="W3449" s="1551"/>
      <c r="X3449" s="1551"/>
      <c r="Y3449" s="1551"/>
      <c r="Z3449" s="1551"/>
      <c r="AA3449" s="1551"/>
      <c r="AB3449" s="1551"/>
      <c r="AC3449" s="1551"/>
      <c r="AD3449" s="1551"/>
      <c r="AE3449" s="1551"/>
      <c r="AF3449" s="1551"/>
      <c r="AG3449" s="1551"/>
      <c r="AH3449" s="1551"/>
      <c r="AI3449" s="1551"/>
      <c r="AJ3449" s="1551"/>
    </row>
    <row r="3450" spans="1:36" ht="18.75" x14ac:dyDescent="0.3">
      <c r="A3450" s="136" t="s">
        <v>791</v>
      </c>
      <c r="B3450" s="376">
        <v>44769</v>
      </c>
      <c r="C3450" s="137" t="s">
        <v>2610</v>
      </c>
      <c r="D3450" s="137" t="s">
        <v>4663</v>
      </c>
      <c r="E3450" s="137" t="s">
        <v>2676</v>
      </c>
      <c r="F3450" s="2315"/>
      <c r="G3450" s="1551"/>
      <c r="H3450" s="1551"/>
      <c r="I3450" s="1551"/>
      <c r="J3450" s="1551"/>
      <c r="K3450" s="1551"/>
      <c r="L3450" s="1551"/>
      <c r="M3450" s="1551"/>
      <c r="N3450" s="1551"/>
      <c r="O3450" s="1551"/>
      <c r="P3450" s="1551"/>
      <c r="Q3450" s="1551"/>
      <c r="R3450" s="1551"/>
      <c r="S3450" s="1551"/>
      <c r="T3450" s="1551"/>
      <c r="U3450" s="1551"/>
      <c r="V3450" s="1551"/>
      <c r="W3450" s="1551"/>
      <c r="X3450" s="1551"/>
      <c r="Y3450" s="1551"/>
      <c r="Z3450" s="1551"/>
      <c r="AA3450" s="1551"/>
      <c r="AB3450" s="1551"/>
      <c r="AC3450" s="1551"/>
      <c r="AD3450" s="1551"/>
      <c r="AE3450" s="1551"/>
      <c r="AF3450" s="1551"/>
      <c r="AG3450" s="1551"/>
      <c r="AH3450" s="1551"/>
      <c r="AI3450" s="1551"/>
      <c r="AJ3450" s="1551"/>
    </row>
    <row r="3451" spans="1:36" ht="18.75" customHeight="1" x14ac:dyDescent="0.3">
      <c r="A3451" s="136" t="s">
        <v>791</v>
      </c>
      <c r="B3451" s="376">
        <v>44769</v>
      </c>
      <c r="C3451" s="137" t="s">
        <v>2610</v>
      </c>
      <c r="D3451" s="137" t="s">
        <v>4663</v>
      </c>
      <c r="E3451" s="137" t="s">
        <v>2692</v>
      </c>
      <c r="F3451" s="2316" t="s">
        <v>2654</v>
      </c>
      <c r="G3451" s="1551"/>
      <c r="H3451" s="1551"/>
      <c r="I3451" s="1551"/>
      <c r="J3451" s="1551"/>
      <c r="K3451" s="1551"/>
      <c r="L3451" s="1551"/>
      <c r="M3451" s="1551"/>
      <c r="N3451" s="1551"/>
      <c r="O3451" s="1551"/>
      <c r="P3451" s="1551"/>
      <c r="Q3451" s="1551"/>
      <c r="R3451" s="1551"/>
      <c r="S3451" s="1551"/>
      <c r="T3451" s="1551"/>
      <c r="U3451" s="1551"/>
      <c r="V3451" s="1551"/>
      <c r="W3451" s="1551"/>
      <c r="X3451" s="1551"/>
      <c r="Y3451" s="1551"/>
      <c r="Z3451" s="1551"/>
      <c r="AA3451" s="1551"/>
      <c r="AB3451" s="1551"/>
      <c r="AC3451" s="1551"/>
      <c r="AD3451" s="1551"/>
      <c r="AE3451" s="1551"/>
      <c r="AF3451" s="1551"/>
      <c r="AG3451" s="1551"/>
      <c r="AH3451" s="1551"/>
      <c r="AI3451" s="1551"/>
      <c r="AJ3451" s="1551"/>
    </row>
    <row r="3452" spans="1:36" ht="18.75" x14ac:dyDescent="0.3">
      <c r="A3452" s="136" t="s">
        <v>791</v>
      </c>
      <c r="B3452" s="376">
        <v>44769</v>
      </c>
      <c r="C3452" s="137" t="s">
        <v>2610</v>
      </c>
      <c r="D3452" s="137" t="s">
        <v>4663</v>
      </c>
      <c r="E3452" s="137" t="s">
        <v>2689</v>
      </c>
      <c r="F3452" s="2315"/>
      <c r="G3452" s="1551"/>
      <c r="H3452" s="284"/>
      <c r="I3452" s="1551"/>
      <c r="J3452" s="1551"/>
      <c r="K3452" s="1551"/>
      <c r="L3452" s="1551"/>
      <c r="M3452" s="1551"/>
      <c r="N3452" s="1551"/>
      <c r="O3452" s="1551"/>
      <c r="P3452" s="1551"/>
      <c r="Q3452" s="1551"/>
      <c r="R3452" s="1551"/>
      <c r="S3452" s="1551"/>
      <c r="T3452" s="1551"/>
      <c r="U3452" s="1551"/>
      <c r="V3452" s="1551"/>
      <c r="W3452" s="1551"/>
      <c r="X3452" s="1551"/>
      <c r="Y3452" s="1551"/>
      <c r="Z3452" s="1551"/>
      <c r="AA3452" s="1551"/>
      <c r="AB3452" s="1551"/>
      <c r="AC3452" s="1551"/>
      <c r="AD3452" s="1551"/>
      <c r="AE3452" s="1551"/>
      <c r="AF3452" s="1551"/>
      <c r="AG3452" s="1551"/>
      <c r="AH3452" s="1551"/>
      <c r="AI3452" s="1551"/>
      <c r="AJ3452" s="1551"/>
    </row>
    <row r="3453" spans="1:36" ht="18.75" customHeight="1" x14ac:dyDescent="0.3">
      <c r="A3453" s="136" t="s">
        <v>791</v>
      </c>
      <c r="B3453" s="376">
        <v>44769</v>
      </c>
      <c r="C3453" s="137" t="s">
        <v>2610</v>
      </c>
      <c r="D3453" s="137" t="s">
        <v>4663</v>
      </c>
      <c r="E3453" s="137" t="s">
        <v>2695</v>
      </c>
      <c r="F3453" s="2316" t="s">
        <v>2657</v>
      </c>
      <c r="G3453" s="1551"/>
      <c r="H3453" s="1551"/>
      <c r="I3453" s="1551"/>
      <c r="J3453" s="1551"/>
      <c r="K3453" s="1551"/>
      <c r="L3453" s="1551"/>
      <c r="M3453" s="1551"/>
      <c r="N3453" s="1551"/>
      <c r="O3453" s="1551"/>
      <c r="P3453" s="1551"/>
      <c r="Q3453" s="1551"/>
      <c r="R3453" s="1551"/>
      <c r="S3453" s="1551"/>
      <c r="T3453" s="1551"/>
      <c r="U3453" s="1551"/>
      <c r="V3453" s="1551"/>
      <c r="W3453" s="1551"/>
      <c r="X3453" s="1551"/>
      <c r="Y3453" s="1551"/>
      <c r="Z3453" s="1551"/>
      <c r="AA3453" s="1551"/>
      <c r="AB3453" s="1551"/>
      <c r="AC3453" s="1551"/>
      <c r="AD3453" s="1551"/>
      <c r="AE3453" s="1551"/>
      <c r="AF3453" s="1551"/>
      <c r="AG3453" s="1551"/>
      <c r="AH3453" s="1551"/>
      <c r="AI3453" s="1551"/>
      <c r="AJ3453" s="1551"/>
    </row>
    <row r="3454" spans="1:36" ht="18.75" x14ac:dyDescent="0.3">
      <c r="A3454" s="136" t="s">
        <v>791</v>
      </c>
      <c r="B3454" s="376">
        <v>44769</v>
      </c>
      <c r="C3454" s="137" t="s">
        <v>2610</v>
      </c>
      <c r="D3454" s="137" t="s">
        <v>4663</v>
      </c>
      <c r="E3454" s="137" t="s">
        <v>2677</v>
      </c>
      <c r="F3454" s="2315"/>
      <c r="G3454" s="1551"/>
      <c r="H3454" s="1551"/>
      <c r="I3454" s="1551"/>
      <c r="J3454" s="1551"/>
      <c r="K3454" s="1551"/>
      <c r="L3454" s="1551"/>
      <c r="M3454" s="1551"/>
      <c r="N3454" s="1551"/>
      <c r="O3454" s="1551"/>
      <c r="P3454" s="1551"/>
      <c r="Q3454" s="1551"/>
      <c r="R3454" s="1551"/>
      <c r="S3454" s="1551"/>
      <c r="T3454" s="1551"/>
      <c r="U3454" s="1551"/>
      <c r="V3454" s="1551"/>
      <c r="W3454" s="1551"/>
      <c r="X3454" s="1551"/>
      <c r="Y3454" s="1551"/>
      <c r="Z3454" s="1551"/>
      <c r="AA3454" s="1551"/>
      <c r="AB3454" s="1551"/>
      <c r="AC3454" s="1551"/>
      <c r="AD3454" s="1551"/>
      <c r="AE3454" s="1551"/>
      <c r="AF3454" s="1551"/>
      <c r="AG3454" s="1551"/>
      <c r="AH3454" s="1551"/>
      <c r="AI3454" s="1551"/>
      <c r="AJ3454" s="1551"/>
    </row>
    <row r="3455" spans="1:36" ht="18.75" customHeight="1" x14ac:dyDescent="0.3">
      <c r="A3455" s="136" t="s">
        <v>791</v>
      </c>
      <c r="B3455" s="376">
        <v>44769</v>
      </c>
      <c r="C3455" s="137" t="s">
        <v>2610</v>
      </c>
      <c r="D3455" s="137" t="s">
        <v>4663</v>
      </c>
      <c r="E3455" s="137" t="s">
        <v>2684</v>
      </c>
      <c r="F3455" s="2316" t="s">
        <v>2759</v>
      </c>
      <c r="G3455" s="1551"/>
      <c r="H3455" s="1551"/>
      <c r="I3455" s="1551"/>
      <c r="J3455" s="1551"/>
      <c r="K3455" s="1551"/>
      <c r="L3455" s="1551"/>
      <c r="M3455" s="1551"/>
      <c r="N3455" s="1551"/>
      <c r="O3455" s="1551"/>
      <c r="P3455" s="1551"/>
      <c r="Q3455" s="1551"/>
      <c r="R3455" s="1551"/>
      <c r="S3455" s="1551"/>
      <c r="T3455" s="1551"/>
      <c r="U3455" s="1551"/>
      <c r="V3455" s="1551"/>
      <c r="W3455" s="1551"/>
      <c r="X3455" s="1551"/>
      <c r="Y3455" s="1551"/>
      <c r="Z3455" s="1551"/>
      <c r="AA3455" s="1551"/>
      <c r="AB3455" s="1551"/>
      <c r="AC3455" s="1551"/>
      <c r="AD3455" s="1551"/>
      <c r="AE3455" s="1551"/>
      <c r="AF3455" s="1551"/>
      <c r="AG3455" s="1551"/>
      <c r="AH3455" s="1551"/>
      <c r="AI3455" s="1551"/>
      <c r="AJ3455" s="1551"/>
    </row>
    <row r="3456" spans="1:36" ht="18.75" x14ac:dyDescent="0.3">
      <c r="A3456" s="136" t="s">
        <v>791</v>
      </c>
      <c r="B3456" s="376">
        <v>44769</v>
      </c>
      <c r="C3456" s="137" t="s">
        <v>2610</v>
      </c>
      <c r="D3456" s="137" t="s">
        <v>4663</v>
      </c>
      <c r="E3456" s="137" t="s">
        <v>4491</v>
      </c>
      <c r="F3456" s="2315"/>
      <c r="G3456" s="1551"/>
      <c r="H3456" s="1551"/>
      <c r="I3456" s="1551"/>
      <c r="J3456" s="1551"/>
      <c r="K3456" s="1551"/>
      <c r="L3456" s="1551"/>
      <c r="M3456" s="1551"/>
      <c r="N3456" s="1551"/>
      <c r="O3456" s="1551"/>
      <c r="P3456" s="1551"/>
      <c r="Q3456" s="1551"/>
      <c r="R3456" s="1551"/>
      <c r="S3456" s="1551"/>
      <c r="T3456" s="1551"/>
      <c r="U3456" s="1551"/>
      <c r="V3456" s="1551"/>
      <c r="W3456" s="1551"/>
      <c r="X3456" s="1551"/>
      <c r="Y3456" s="1551"/>
      <c r="Z3456" s="1551"/>
      <c r="AA3456" s="1551"/>
      <c r="AB3456" s="1551"/>
      <c r="AC3456" s="1551"/>
      <c r="AD3456" s="1551"/>
      <c r="AE3456" s="1551"/>
      <c r="AF3456" s="1551"/>
      <c r="AG3456" s="1551"/>
      <c r="AH3456" s="1551"/>
      <c r="AI3456" s="1551"/>
      <c r="AJ3456" s="1551"/>
    </row>
    <row r="3457" spans="1:36" ht="18.75" customHeight="1" x14ac:dyDescent="0.3">
      <c r="A3457" s="136" t="s">
        <v>791</v>
      </c>
      <c r="B3457" s="376">
        <v>44769</v>
      </c>
      <c r="C3457" s="137" t="s">
        <v>2610</v>
      </c>
      <c r="D3457" s="137" t="s">
        <v>4663</v>
      </c>
      <c r="E3457" s="137" t="s">
        <v>2687</v>
      </c>
      <c r="F3457" s="2316" t="s">
        <v>2659</v>
      </c>
      <c r="G3457" s="1551"/>
      <c r="H3457" s="1551"/>
      <c r="I3457" s="1551"/>
      <c r="J3457" s="1551"/>
      <c r="K3457" s="1551"/>
      <c r="L3457" s="1551"/>
      <c r="M3457" s="1551"/>
      <c r="N3457" s="1551"/>
      <c r="O3457" s="1551"/>
      <c r="P3457" s="1551"/>
      <c r="Q3457" s="1551"/>
      <c r="R3457" s="1551"/>
      <c r="S3457" s="1551"/>
      <c r="T3457" s="1551"/>
      <c r="U3457" s="1551"/>
      <c r="V3457" s="1551"/>
      <c r="W3457" s="1551"/>
      <c r="X3457" s="1551"/>
      <c r="Y3457" s="1551"/>
      <c r="Z3457" s="1551"/>
      <c r="AA3457" s="1551"/>
      <c r="AB3457" s="1551"/>
      <c r="AC3457" s="1551"/>
      <c r="AD3457" s="1551"/>
      <c r="AE3457" s="1551"/>
      <c r="AF3457" s="1551"/>
      <c r="AG3457" s="1551"/>
      <c r="AH3457" s="1551"/>
      <c r="AI3457" s="1551"/>
      <c r="AJ3457" s="1551"/>
    </row>
    <row r="3458" spans="1:36" ht="18.75" x14ac:dyDescent="0.3">
      <c r="A3458" s="136" t="s">
        <v>791</v>
      </c>
      <c r="B3458" s="376">
        <v>44769</v>
      </c>
      <c r="C3458" s="137" t="s">
        <v>2610</v>
      </c>
      <c r="D3458" s="137" t="s">
        <v>4663</v>
      </c>
      <c r="E3458" s="137" t="s">
        <v>4457</v>
      </c>
      <c r="F3458" s="2316"/>
      <c r="G3458" s="1551"/>
      <c r="H3458" s="1551"/>
      <c r="I3458" s="1551"/>
      <c r="J3458" s="1551"/>
      <c r="K3458" s="1551"/>
      <c r="L3458" s="1551"/>
      <c r="M3458" s="1551"/>
      <c r="N3458" s="1551"/>
      <c r="O3458" s="1551"/>
      <c r="P3458" s="1551"/>
      <c r="Q3458" s="1551"/>
      <c r="R3458" s="1551"/>
      <c r="S3458" s="1551"/>
      <c r="T3458" s="1551"/>
      <c r="U3458" s="1551"/>
      <c r="V3458" s="1551"/>
      <c r="W3458" s="1551"/>
      <c r="X3458" s="1551"/>
      <c r="Y3458" s="1551"/>
      <c r="Z3458" s="1551"/>
      <c r="AA3458" s="1551"/>
      <c r="AB3458" s="1551"/>
      <c r="AC3458" s="1551"/>
      <c r="AD3458" s="1551"/>
      <c r="AE3458" s="1551"/>
      <c r="AF3458" s="1551"/>
      <c r="AG3458" s="1551"/>
      <c r="AH3458" s="1551"/>
      <c r="AI3458" s="1551"/>
      <c r="AJ3458" s="1551"/>
    </row>
    <row r="3459" spans="1:36" ht="18.75" x14ac:dyDescent="0.3">
      <c r="A3459" s="136" t="s">
        <v>791</v>
      </c>
      <c r="B3459" s="376">
        <v>44769</v>
      </c>
      <c r="C3459" s="137" t="s">
        <v>2610</v>
      </c>
      <c r="D3459" s="137" t="s">
        <v>4663</v>
      </c>
      <c r="E3459" s="137" t="s">
        <v>2679</v>
      </c>
      <c r="F3459" s="2315"/>
      <c r="G3459" s="1551"/>
      <c r="H3459" s="1551"/>
      <c r="I3459" s="1551"/>
      <c r="J3459" s="1551"/>
      <c r="K3459" s="1551"/>
      <c r="L3459" s="1551"/>
      <c r="M3459" s="1551"/>
      <c r="N3459" s="1551"/>
      <c r="O3459" s="1551"/>
      <c r="P3459" s="1551"/>
      <c r="Q3459" s="1551"/>
      <c r="R3459" s="1551"/>
      <c r="S3459" s="1551"/>
      <c r="T3459" s="1551"/>
      <c r="U3459" s="1551"/>
      <c r="V3459" s="1551"/>
      <c r="W3459" s="1551"/>
      <c r="X3459" s="1551"/>
      <c r="Y3459" s="1551"/>
      <c r="Z3459" s="1551"/>
      <c r="AA3459" s="1551"/>
      <c r="AB3459" s="1551"/>
      <c r="AC3459" s="1551"/>
      <c r="AD3459" s="1551"/>
      <c r="AE3459" s="1551"/>
      <c r="AF3459" s="1551"/>
      <c r="AG3459" s="1551"/>
      <c r="AH3459" s="1551"/>
      <c r="AI3459" s="1551"/>
      <c r="AJ3459" s="1551"/>
    </row>
    <row r="3460" spans="1:36" ht="18.75" customHeight="1" x14ac:dyDescent="0.3">
      <c r="A3460" s="136" t="s">
        <v>791</v>
      </c>
      <c r="B3460" s="376">
        <v>44769</v>
      </c>
      <c r="C3460" s="137" t="s">
        <v>2610</v>
      </c>
      <c r="D3460" s="137" t="s">
        <v>4663</v>
      </c>
      <c r="E3460" s="137" t="s">
        <v>2694</v>
      </c>
      <c r="F3460" s="2316" t="s">
        <v>2662</v>
      </c>
      <c r="G3460" s="1551"/>
      <c r="H3460" s="1551"/>
      <c r="I3460" s="1551"/>
      <c r="J3460" s="1551"/>
      <c r="K3460" s="1551"/>
      <c r="L3460" s="1551"/>
      <c r="M3460" s="1551"/>
      <c r="N3460" s="1551"/>
      <c r="O3460" s="1551"/>
      <c r="P3460" s="1551"/>
      <c r="Q3460" s="1551"/>
      <c r="R3460" s="1551"/>
      <c r="S3460" s="1551"/>
      <c r="T3460" s="1551"/>
      <c r="U3460" s="1551"/>
      <c r="V3460" s="1551"/>
      <c r="W3460" s="1551"/>
      <c r="X3460" s="1551"/>
      <c r="Y3460" s="1551"/>
      <c r="Z3460" s="1551"/>
      <c r="AA3460" s="1551"/>
      <c r="AB3460" s="1551"/>
      <c r="AC3460" s="1551"/>
      <c r="AD3460" s="1551"/>
      <c r="AE3460" s="1551"/>
      <c r="AF3460" s="1551"/>
      <c r="AG3460" s="1551"/>
      <c r="AH3460" s="1551"/>
      <c r="AI3460" s="1551"/>
      <c r="AJ3460" s="1551"/>
    </row>
    <row r="3461" spans="1:36" ht="18.75" x14ac:dyDescent="0.3">
      <c r="A3461" s="140" t="s">
        <v>791</v>
      </c>
      <c r="B3461" s="377">
        <v>44769</v>
      </c>
      <c r="C3461" s="141" t="s">
        <v>2610</v>
      </c>
      <c r="D3461" s="141" t="s">
        <v>4663</v>
      </c>
      <c r="E3461" s="141" t="s">
        <v>2663</v>
      </c>
      <c r="F3461" s="2317"/>
      <c r="G3461" s="1551"/>
      <c r="H3461" s="1551"/>
      <c r="I3461" s="1551"/>
      <c r="J3461" s="1551"/>
      <c r="K3461" s="1551"/>
      <c r="L3461" s="1551"/>
      <c r="M3461" s="1551"/>
      <c r="N3461" s="1551"/>
      <c r="O3461" s="1551"/>
      <c r="P3461" s="1551"/>
      <c r="Q3461" s="1551"/>
      <c r="R3461" s="1551"/>
      <c r="S3461" s="1551"/>
      <c r="T3461" s="1551"/>
      <c r="U3461" s="1551"/>
      <c r="V3461" s="1551"/>
      <c r="W3461" s="1551"/>
      <c r="X3461" s="1551"/>
      <c r="Y3461" s="1551"/>
      <c r="Z3461" s="1551"/>
      <c r="AA3461" s="1551"/>
      <c r="AB3461" s="1551"/>
      <c r="AC3461" s="1551"/>
      <c r="AD3461" s="1551"/>
      <c r="AE3461" s="1551"/>
      <c r="AF3461" s="1551"/>
      <c r="AG3461" s="1551"/>
      <c r="AH3461" s="1551"/>
      <c r="AI3461" s="1551"/>
      <c r="AJ3461" s="1551"/>
    </row>
    <row r="3462" spans="1:36" ht="18.75" x14ac:dyDescent="0.3">
      <c r="A3462" s="2352" t="s">
        <v>4702</v>
      </c>
      <c r="B3462" s="2353"/>
      <c r="C3462" s="2353"/>
      <c r="D3462" s="2353"/>
      <c r="E3462" s="2353"/>
      <c r="F3462" s="2354"/>
      <c r="G3462" s="1551"/>
      <c r="H3462" s="1551"/>
      <c r="I3462" s="1551"/>
      <c r="J3462" s="1551"/>
      <c r="K3462" s="1551"/>
      <c r="L3462" s="1551"/>
      <c r="M3462" s="1551"/>
      <c r="N3462" s="1551"/>
      <c r="O3462" s="1551"/>
      <c r="P3462" s="1551"/>
      <c r="Q3462" s="1551"/>
      <c r="R3462" s="1551"/>
      <c r="S3462" s="1551"/>
      <c r="T3462" s="1551"/>
      <c r="U3462" s="1551"/>
      <c r="V3462" s="1551"/>
      <c r="W3462" s="1551"/>
      <c r="X3462" s="1551"/>
      <c r="Y3462" s="1551"/>
      <c r="Z3462" s="1551"/>
      <c r="AA3462" s="1551"/>
      <c r="AB3462" s="1551"/>
      <c r="AC3462" s="1551"/>
      <c r="AD3462" s="1551"/>
      <c r="AE3462" s="1551"/>
      <c r="AF3462" s="1551"/>
      <c r="AG3462" s="1551"/>
      <c r="AH3462" s="1551"/>
      <c r="AI3462" s="1551"/>
      <c r="AJ3462" s="1551"/>
    </row>
    <row r="3463" spans="1:36" ht="18.75" x14ac:dyDescent="0.3">
      <c r="A3463" s="2482" t="s">
        <v>4706</v>
      </c>
      <c r="B3463" s="2483"/>
      <c r="C3463" s="2483"/>
      <c r="D3463" s="2483"/>
      <c r="E3463" s="2483"/>
      <c r="F3463" s="2484"/>
      <c r="G3463" s="1551"/>
      <c r="H3463" s="1551"/>
      <c r="I3463" s="1551"/>
      <c r="J3463" s="1551"/>
      <c r="K3463" s="1551"/>
      <c r="L3463" s="1551"/>
      <c r="M3463" s="1551"/>
      <c r="N3463" s="1551"/>
      <c r="O3463" s="1551"/>
      <c r="P3463" s="1551"/>
      <c r="Q3463" s="1551"/>
      <c r="R3463" s="1551"/>
      <c r="S3463" s="1551"/>
      <c r="T3463" s="1551"/>
      <c r="U3463" s="1551"/>
      <c r="V3463" s="1551"/>
      <c r="W3463" s="1551"/>
      <c r="X3463" s="1551"/>
      <c r="Y3463" s="1551"/>
      <c r="Z3463" s="1551"/>
      <c r="AA3463" s="1551"/>
      <c r="AB3463" s="1551"/>
      <c r="AC3463" s="1551"/>
      <c r="AD3463" s="1551"/>
      <c r="AE3463" s="1551"/>
      <c r="AF3463" s="1551"/>
      <c r="AG3463" s="1551"/>
      <c r="AH3463" s="1551"/>
      <c r="AI3463" s="1551"/>
      <c r="AJ3463" s="1551"/>
    </row>
    <row r="3464" spans="1:36" x14ac:dyDescent="0.25">
      <c r="A3464" s="2318" t="s">
        <v>6</v>
      </c>
      <c r="B3464" s="2318"/>
      <c r="C3464" s="2318"/>
      <c r="D3464" s="2318"/>
      <c r="E3464" s="2318"/>
      <c r="F3464" s="2318"/>
      <c r="G3464" s="1551"/>
      <c r="H3464" s="1551"/>
      <c r="I3464" s="1551"/>
      <c r="J3464" s="1551"/>
      <c r="K3464" s="1551"/>
      <c r="L3464" s="1551"/>
      <c r="M3464" s="1551"/>
      <c r="N3464" s="1551"/>
      <c r="O3464" s="1551"/>
      <c r="P3464" s="1551"/>
      <c r="Q3464" s="1551"/>
      <c r="R3464" s="1551"/>
      <c r="S3464" s="1551"/>
      <c r="T3464" s="1551"/>
      <c r="U3464" s="1551"/>
      <c r="V3464" s="1551"/>
      <c r="W3464" s="1551"/>
      <c r="X3464" s="1551"/>
      <c r="Y3464" s="1551"/>
      <c r="Z3464" s="1551"/>
      <c r="AA3464" s="1551"/>
      <c r="AB3464" s="1551"/>
      <c r="AC3464" s="1551"/>
      <c r="AD3464" s="1551"/>
      <c r="AE3464" s="1551"/>
      <c r="AF3464" s="1551"/>
      <c r="AG3464" s="1551"/>
      <c r="AH3464" s="1551"/>
      <c r="AI3464" s="1551"/>
      <c r="AJ3464" s="1551"/>
    </row>
    <row r="3465" spans="1:36" ht="18.75" x14ac:dyDescent="0.3">
      <c r="A3465" s="132" t="s">
        <v>2714</v>
      </c>
      <c r="B3465" s="375">
        <v>44770</v>
      </c>
      <c r="C3465" s="133" t="s">
        <v>2610</v>
      </c>
      <c r="D3465" s="133" t="s">
        <v>4703</v>
      </c>
      <c r="E3465" s="133" t="s">
        <v>2683</v>
      </c>
      <c r="F3465" s="2314" t="s">
        <v>2624</v>
      </c>
      <c r="G3465" s="1551"/>
      <c r="H3465" s="1551"/>
      <c r="I3465" s="1551"/>
      <c r="J3465" s="1551"/>
      <c r="K3465" s="1551"/>
      <c r="L3465" s="1551"/>
      <c r="M3465" s="1551"/>
      <c r="N3465" s="1551"/>
      <c r="O3465" s="1551"/>
      <c r="P3465" s="1551"/>
      <c r="Q3465" s="1551"/>
      <c r="R3465" s="1551"/>
      <c r="S3465" s="1551"/>
      <c r="T3465" s="1551"/>
      <c r="U3465" s="1551"/>
      <c r="V3465" s="1551"/>
      <c r="W3465" s="1551"/>
      <c r="X3465" s="1551"/>
      <c r="Y3465" s="1551"/>
      <c r="Z3465" s="1551"/>
      <c r="AA3465" s="1551"/>
      <c r="AB3465" s="1551"/>
      <c r="AC3465" s="1551"/>
      <c r="AD3465" s="1551"/>
      <c r="AE3465" s="1551"/>
      <c r="AF3465" s="1551"/>
      <c r="AG3465" s="1551"/>
      <c r="AH3465" s="1551"/>
      <c r="AI3465" s="1551"/>
      <c r="AJ3465" s="1551"/>
    </row>
    <row r="3466" spans="1:36" ht="18.75" x14ac:dyDescent="0.3">
      <c r="A3466" s="136" t="s">
        <v>2714</v>
      </c>
      <c r="B3466" s="376">
        <v>44770</v>
      </c>
      <c r="C3466" s="137" t="s">
        <v>2610</v>
      </c>
      <c r="D3466" s="137" t="s">
        <v>4703</v>
      </c>
      <c r="E3466" s="137" t="s">
        <v>2669</v>
      </c>
      <c r="F3466" s="2315"/>
      <c r="G3466" s="1551"/>
      <c r="H3466" s="1551"/>
      <c r="I3466" s="1551"/>
      <c r="J3466" s="1551"/>
      <c r="K3466" s="1551"/>
      <c r="L3466" s="1551"/>
      <c r="M3466" s="1551"/>
      <c r="N3466" s="1551"/>
      <c r="O3466" s="1551"/>
      <c r="P3466" s="1551"/>
      <c r="Q3466" s="1551"/>
      <c r="R3466" s="1551"/>
      <c r="S3466" s="1551"/>
      <c r="T3466" s="1551"/>
      <c r="U3466" s="1551"/>
      <c r="V3466" s="1551"/>
      <c r="W3466" s="1551"/>
      <c r="X3466" s="1551"/>
      <c r="Y3466" s="1551"/>
      <c r="Z3466" s="1551"/>
      <c r="AA3466" s="1551"/>
      <c r="AB3466" s="1551"/>
      <c r="AC3466" s="1551"/>
      <c r="AD3466" s="1551"/>
      <c r="AE3466" s="1551"/>
      <c r="AF3466" s="1551"/>
      <c r="AG3466" s="1551"/>
      <c r="AH3466" s="1551"/>
      <c r="AI3466" s="1551"/>
      <c r="AJ3466" s="1551"/>
    </row>
    <row r="3467" spans="1:36" ht="18.75" customHeight="1" x14ac:dyDescent="0.3">
      <c r="A3467" s="136" t="s">
        <v>2714</v>
      </c>
      <c r="B3467" s="376">
        <v>44770</v>
      </c>
      <c r="C3467" s="137" t="s">
        <v>2610</v>
      </c>
      <c r="D3467" s="137" t="s">
        <v>4703</v>
      </c>
      <c r="E3467" s="137" t="s">
        <v>4571</v>
      </c>
      <c r="F3467" s="2316" t="s">
        <v>2627</v>
      </c>
      <c r="G3467" s="1551"/>
      <c r="H3467" s="1551"/>
      <c r="I3467" s="1551"/>
      <c r="J3467" s="1551"/>
      <c r="K3467" s="1551"/>
      <c r="L3467" s="1551"/>
      <c r="M3467" s="1551"/>
      <c r="N3467" s="1551"/>
      <c r="O3467" s="1551"/>
      <c r="P3467" s="1551"/>
      <c r="Q3467" s="1551"/>
      <c r="R3467" s="1551"/>
      <c r="S3467" s="1551"/>
      <c r="T3467" s="1551"/>
      <c r="U3467" s="1551"/>
      <c r="V3467" s="1551"/>
      <c r="W3467" s="1551"/>
      <c r="X3467" s="1551"/>
      <c r="Y3467" s="1551"/>
      <c r="Z3467" s="1551"/>
      <c r="AA3467" s="1551"/>
      <c r="AB3467" s="1551"/>
      <c r="AC3467" s="1551"/>
      <c r="AD3467" s="1551"/>
      <c r="AE3467" s="1551"/>
      <c r="AF3467" s="1551"/>
      <c r="AG3467" s="1551"/>
      <c r="AH3467" s="1551"/>
      <c r="AI3467" s="1551"/>
      <c r="AJ3467" s="1551"/>
    </row>
    <row r="3468" spans="1:36" ht="18.75" x14ac:dyDescent="0.3">
      <c r="A3468" s="136" t="s">
        <v>2714</v>
      </c>
      <c r="B3468" s="376">
        <v>44770</v>
      </c>
      <c r="C3468" s="137" t="s">
        <v>2610</v>
      </c>
      <c r="D3468" s="137" t="s">
        <v>4703</v>
      </c>
      <c r="E3468" s="137" t="s">
        <v>2677</v>
      </c>
      <c r="F3468" s="2316"/>
      <c r="G3468" s="1551"/>
      <c r="H3468" s="1551"/>
      <c r="I3468" s="1551"/>
      <c r="J3468" s="1551"/>
      <c r="K3468" s="1551"/>
      <c r="L3468" s="1551"/>
      <c r="M3468" s="1551"/>
      <c r="N3468" s="1551"/>
      <c r="O3468" s="1551"/>
      <c r="P3468" s="1551"/>
      <c r="Q3468" s="1551"/>
      <c r="R3468" s="1551"/>
      <c r="S3468" s="1551"/>
      <c r="T3468" s="1551"/>
      <c r="U3468" s="1551"/>
      <c r="V3468" s="1551"/>
      <c r="W3468" s="1551"/>
      <c r="X3468" s="1551"/>
      <c r="Y3468" s="1551"/>
      <c r="Z3468" s="1551"/>
      <c r="AA3468" s="1551"/>
      <c r="AB3468" s="1551"/>
      <c r="AC3468" s="1551"/>
      <c r="AD3468" s="1551"/>
      <c r="AE3468" s="1551"/>
      <c r="AF3468" s="1551"/>
      <c r="AG3468" s="1551"/>
      <c r="AH3468" s="1551"/>
      <c r="AI3468" s="1551"/>
      <c r="AJ3468" s="1551"/>
    </row>
    <row r="3469" spans="1:36" ht="18.75" x14ac:dyDescent="0.3">
      <c r="A3469" s="136" t="s">
        <v>2714</v>
      </c>
      <c r="B3469" s="376">
        <v>44770</v>
      </c>
      <c r="C3469" s="137" t="s">
        <v>2610</v>
      </c>
      <c r="D3469" s="137" t="s">
        <v>4703</v>
      </c>
      <c r="E3469" s="137" t="s">
        <v>4474</v>
      </c>
      <c r="F3469" s="2315"/>
      <c r="G3469" s="1551"/>
      <c r="H3469" s="1551"/>
      <c r="I3469" s="1551"/>
      <c r="J3469" s="1551"/>
      <c r="K3469" s="1551"/>
      <c r="L3469" s="1551"/>
      <c r="M3469" s="1551"/>
      <c r="N3469" s="1551"/>
      <c r="O3469" s="1551"/>
      <c r="P3469" s="1551"/>
      <c r="Q3469" s="1551"/>
      <c r="R3469" s="1551"/>
      <c r="S3469" s="1551"/>
      <c r="T3469" s="1551"/>
      <c r="U3469" s="1551"/>
      <c r="V3469" s="1551"/>
      <c r="W3469" s="1551"/>
      <c r="X3469" s="1551"/>
      <c r="Y3469" s="1551"/>
      <c r="Z3469" s="1551"/>
      <c r="AA3469" s="1551"/>
      <c r="AB3469" s="1551"/>
      <c r="AC3469" s="1551"/>
      <c r="AD3469" s="1551"/>
      <c r="AE3469" s="1551"/>
      <c r="AF3469" s="1551"/>
      <c r="AG3469" s="1551"/>
      <c r="AH3469" s="1551"/>
      <c r="AI3469" s="1551"/>
      <c r="AJ3469" s="1551"/>
    </row>
    <row r="3470" spans="1:36" ht="18.75" customHeight="1" x14ac:dyDescent="0.3">
      <c r="A3470" s="136" t="s">
        <v>2714</v>
      </c>
      <c r="B3470" s="376">
        <v>44770</v>
      </c>
      <c r="C3470" s="137" t="s">
        <v>2610</v>
      </c>
      <c r="D3470" s="137" t="s">
        <v>4703</v>
      </c>
      <c r="E3470" s="137" t="s">
        <v>2360</v>
      </c>
      <c r="F3470" s="2316" t="s">
        <v>2700</v>
      </c>
      <c r="G3470" s="1551"/>
      <c r="H3470" s="1551"/>
      <c r="I3470" s="1551"/>
      <c r="J3470" s="1551"/>
      <c r="K3470" s="1551"/>
      <c r="L3470" s="1551"/>
      <c r="M3470" s="1551"/>
      <c r="N3470" s="1551"/>
      <c r="O3470" s="1551"/>
      <c r="P3470" s="1551"/>
      <c r="Q3470" s="1551"/>
      <c r="R3470" s="1551"/>
      <c r="S3470" s="1551"/>
      <c r="T3470" s="1551"/>
      <c r="U3470" s="1551"/>
      <c r="V3470" s="1551"/>
      <c r="W3470" s="1551"/>
      <c r="X3470" s="1551"/>
      <c r="Y3470" s="1551"/>
      <c r="Z3470" s="1551"/>
      <c r="AA3470" s="1551"/>
      <c r="AB3470" s="1551"/>
      <c r="AC3470" s="1551"/>
      <c r="AD3470" s="1551"/>
      <c r="AE3470" s="1551"/>
      <c r="AF3470" s="1551"/>
      <c r="AG3470" s="1551"/>
      <c r="AH3470" s="1551"/>
      <c r="AI3470" s="1551"/>
      <c r="AJ3470" s="1551"/>
    </row>
    <row r="3471" spans="1:36" ht="18.75" x14ac:dyDescent="0.3">
      <c r="A3471" s="136" t="s">
        <v>2714</v>
      </c>
      <c r="B3471" s="376">
        <v>44770</v>
      </c>
      <c r="C3471" s="137" t="s">
        <v>2610</v>
      </c>
      <c r="D3471" s="137" t="s">
        <v>4703</v>
      </c>
      <c r="E3471" s="137" t="s">
        <v>2699</v>
      </c>
      <c r="F3471" s="2315"/>
      <c r="G3471" s="1551"/>
      <c r="H3471" s="1551"/>
      <c r="I3471" s="1551"/>
      <c r="J3471" s="1551"/>
      <c r="K3471" s="1551"/>
      <c r="L3471" s="1551"/>
      <c r="M3471" s="1551"/>
      <c r="N3471" s="1551"/>
      <c r="O3471" s="1551"/>
      <c r="P3471" s="1551"/>
      <c r="Q3471" s="1551"/>
      <c r="R3471" s="1551"/>
      <c r="S3471" s="1551"/>
      <c r="T3471" s="1551"/>
      <c r="U3471" s="1551"/>
      <c r="V3471" s="1551"/>
      <c r="W3471" s="1551"/>
      <c r="X3471" s="1551"/>
      <c r="Y3471" s="1551"/>
      <c r="Z3471" s="1551"/>
      <c r="AA3471" s="1551"/>
      <c r="AB3471" s="1551"/>
      <c r="AC3471" s="1551"/>
      <c r="AD3471" s="1551"/>
      <c r="AE3471" s="1551"/>
      <c r="AF3471" s="1551"/>
      <c r="AG3471" s="1551"/>
      <c r="AH3471" s="1551"/>
      <c r="AI3471" s="1551"/>
      <c r="AJ3471" s="1551"/>
    </row>
    <row r="3472" spans="1:36" ht="18.75" customHeight="1" x14ac:dyDescent="0.3">
      <c r="A3472" s="136" t="s">
        <v>2714</v>
      </c>
      <c r="B3472" s="376">
        <v>44770</v>
      </c>
      <c r="C3472" s="137" t="s">
        <v>2610</v>
      </c>
      <c r="D3472" s="137" t="s">
        <v>4703</v>
      </c>
      <c r="E3472" s="137" t="s">
        <v>2656</v>
      </c>
      <c r="F3472" s="2316" t="s">
        <v>2631</v>
      </c>
      <c r="G3472" s="1551"/>
      <c r="H3472" s="1551"/>
      <c r="I3472" s="1551"/>
      <c r="J3472" s="1551"/>
      <c r="K3472" s="1551"/>
      <c r="L3472" s="1551"/>
      <c r="M3472" s="1551"/>
      <c r="N3472" s="1551"/>
      <c r="O3472" s="1551"/>
      <c r="P3472" s="1551"/>
      <c r="Q3472" s="1551"/>
      <c r="R3472" s="1551"/>
      <c r="S3472" s="1551"/>
      <c r="T3472" s="1551"/>
      <c r="U3472" s="1551"/>
      <c r="V3472" s="1551"/>
      <c r="W3472" s="1551"/>
      <c r="X3472" s="1551"/>
      <c r="Y3472" s="1551"/>
      <c r="Z3472" s="1551"/>
      <c r="AA3472" s="1551"/>
      <c r="AB3472" s="1551"/>
      <c r="AC3472" s="1551"/>
      <c r="AD3472" s="1551"/>
      <c r="AE3472" s="1551"/>
      <c r="AF3472" s="1551"/>
      <c r="AG3472" s="1551"/>
      <c r="AH3472" s="1551"/>
      <c r="AI3472" s="1551"/>
      <c r="AJ3472" s="1551"/>
    </row>
    <row r="3473" spans="1:36" ht="18.75" x14ac:dyDescent="0.3">
      <c r="A3473" s="136" t="s">
        <v>2714</v>
      </c>
      <c r="B3473" s="376">
        <v>44770</v>
      </c>
      <c r="C3473" s="137" t="s">
        <v>2610</v>
      </c>
      <c r="D3473" s="137" t="s">
        <v>4703</v>
      </c>
      <c r="E3473" s="137" t="s">
        <v>4556</v>
      </c>
      <c r="F3473" s="2316"/>
      <c r="G3473" s="1551"/>
      <c r="H3473" s="1551"/>
      <c r="I3473" s="1551"/>
      <c r="J3473" s="1551"/>
      <c r="K3473" s="1551"/>
      <c r="L3473" s="1551"/>
      <c r="M3473" s="1551"/>
      <c r="N3473" s="1551"/>
      <c r="O3473" s="1551"/>
      <c r="P3473" s="1551"/>
      <c r="Q3473" s="1551"/>
      <c r="R3473" s="1551"/>
      <c r="S3473" s="1551"/>
      <c r="T3473" s="1551"/>
      <c r="U3473" s="1551"/>
      <c r="V3473" s="1551"/>
      <c r="W3473" s="1551"/>
      <c r="X3473" s="1551"/>
      <c r="Y3473" s="1551"/>
      <c r="Z3473" s="1551"/>
      <c r="AA3473" s="1551"/>
      <c r="AB3473" s="1551"/>
      <c r="AC3473" s="1551"/>
      <c r="AD3473" s="1551"/>
      <c r="AE3473" s="1551"/>
      <c r="AF3473" s="1551"/>
      <c r="AG3473" s="1551"/>
      <c r="AH3473" s="1551"/>
      <c r="AI3473" s="1551"/>
      <c r="AJ3473" s="1551"/>
    </row>
    <row r="3474" spans="1:36" ht="18.75" x14ac:dyDescent="0.3">
      <c r="A3474" s="136" t="s">
        <v>2714</v>
      </c>
      <c r="B3474" s="376">
        <v>44770</v>
      </c>
      <c r="C3474" s="137" t="s">
        <v>2610</v>
      </c>
      <c r="D3474" s="137" t="s">
        <v>4703</v>
      </c>
      <c r="E3474" s="137" t="s">
        <v>4479</v>
      </c>
      <c r="F3474" s="2315"/>
      <c r="G3474" s="1551"/>
      <c r="H3474" s="1551"/>
      <c r="I3474" s="1551"/>
      <c r="J3474" s="1551"/>
      <c r="K3474" s="1551"/>
      <c r="L3474" s="1551"/>
      <c r="M3474" s="1551"/>
      <c r="N3474" s="1551"/>
      <c r="O3474" s="1551"/>
      <c r="P3474" s="1551"/>
      <c r="Q3474" s="1551"/>
      <c r="R3474" s="1551"/>
      <c r="S3474" s="1551"/>
      <c r="T3474" s="1551"/>
      <c r="U3474" s="1551"/>
      <c r="V3474" s="1551"/>
      <c r="W3474" s="1551"/>
      <c r="X3474" s="1551"/>
      <c r="Y3474" s="1551"/>
      <c r="Z3474" s="1551"/>
      <c r="AA3474" s="1551"/>
      <c r="AB3474" s="1551"/>
      <c r="AC3474" s="1551"/>
      <c r="AD3474" s="1551"/>
      <c r="AE3474" s="1551"/>
      <c r="AF3474" s="1551"/>
      <c r="AG3474" s="1551"/>
      <c r="AH3474" s="1551"/>
      <c r="AI3474" s="1551"/>
      <c r="AJ3474" s="1551"/>
    </row>
    <row r="3475" spans="1:36" ht="18.75" customHeight="1" x14ac:dyDescent="0.3">
      <c r="A3475" s="136" t="s">
        <v>2714</v>
      </c>
      <c r="B3475" s="376">
        <v>44770</v>
      </c>
      <c r="C3475" s="137" t="s">
        <v>2610</v>
      </c>
      <c r="D3475" s="137" t="s">
        <v>4703</v>
      </c>
      <c r="E3475" s="137" t="s">
        <v>4469</v>
      </c>
      <c r="F3475" s="2316" t="s">
        <v>2731</v>
      </c>
      <c r="G3475" s="1551"/>
      <c r="H3475" s="1551"/>
      <c r="I3475" s="1551"/>
      <c r="J3475" s="1551"/>
      <c r="K3475" s="1551"/>
      <c r="L3475" s="1551"/>
      <c r="M3475" s="1551"/>
      <c r="N3475" s="1551"/>
      <c r="O3475" s="1551"/>
      <c r="P3475" s="1551"/>
      <c r="Q3475" s="1551"/>
      <c r="R3475" s="1551"/>
      <c r="S3475" s="1551"/>
      <c r="T3475" s="1551"/>
      <c r="U3475" s="1551"/>
      <c r="V3475" s="1551"/>
      <c r="W3475" s="1551"/>
      <c r="X3475" s="1551"/>
      <c r="Y3475" s="1551"/>
      <c r="Z3475" s="1551"/>
      <c r="AA3475" s="1551"/>
      <c r="AB3475" s="1551"/>
      <c r="AC3475" s="1551"/>
      <c r="AD3475" s="1551"/>
      <c r="AE3475" s="1551"/>
      <c r="AF3475" s="1551"/>
      <c r="AG3475" s="1551"/>
      <c r="AH3475" s="1551"/>
      <c r="AI3475" s="1551"/>
      <c r="AJ3475" s="1551"/>
    </row>
    <row r="3476" spans="1:36" ht="18.75" x14ac:dyDescent="0.3">
      <c r="A3476" s="136" t="s">
        <v>2714</v>
      </c>
      <c r="B3476" s="376">
        <v>44770</v>
      </c>
      <c r="C3476" s="137" t="s">
        <v>2610</v>
      </c>
      <c r="D3476" s="137" t="s">
        <v>4703</v>
      </c>
      <c r="E3476" s="137" t="s">
        <v>4475</v>
      </c>
      <c r="F3476" s="2316"/>
      <c r="G3476" s="1551"/>
      <c r="H3476" s="1551"/>
      <c r="I3476" s="1551"/>
      <c r="J3476" s="1551"/>
      <c r="K3476" s="1551"/>
      <c r="L3476" s="1551"/>
      <c r="M3476" s="1551"/>
      <c r="N3476" s="1551"/>
      <c r="O3476" s="1551"/>
      <c r="P3476" s="1551"/>
      <c r="Q3476" s="1551"/>
      <c r="R3476" s="1551"/>
      <c r="S3476" s="1551"/>
      <c r="T3476" s="1551"/>
      <c r="U3476" s="1551"/>
      <c r="V3476" s="1551"/>
      <c r="W3476" s="1551"/>
      <c r="X3476" s="1551"/>
      <c r="Y3476" s="1551"/>
      <c r="Z3476" s="1551"/>
      <c r="AA3476" s="1551"/>
      <c r="AB3476" s="1551"/>
      <c r="AC3476" s="1551"/>
      <c r="AD3476" s="1551"/>
      <c r="AE3476" s="1551"/>
      <c r="AF3476" s="1551"/>
      <c r="AG3476" s="1551"/>
      <c r="AH3476" s="1551"/>
      <c r="AI3476" s="1551"/>
      <c r="AJ3476" s="1551"/>
    </row>
    <row r="3477" spans="1:36" ht="18.75" x14ac:dyDescent="0.3">
      <c r="A3477" s="136" t="s">
        <v>2714</v>
      </c>
      <c r="B3477" s="376">
        <v>44770</v>
      </c>
      <c r="C3477" s="137" t="s">
        <v>2610</v>
      </c>
      <c r="D3477" s="137" t="s">
        <v>4703</v>
      </c>
      <c r="E3477" s="137" t="s">
        <v>4516</v>
      </c>
      <c r="F3477" s="2315"/>
      <c r="G3477" s="1551"/>
      <c r="H3477" s="1551"/>
      <c r="I3477" s="1551"/>
      <c r="J3477" s="1551"/>
      <c r="K3477" s="1551"/>
      <c r="L3477" s="1551"/>
      <c r="M3477" s="1551"/>
      <c r="N3477" s="1551"/>
      <c r="O3477" s="1551"/>
      <c r="P3477" s="1551"/>
      <c r="Q3477" s="1551"/>
      <c r="R3477" s="1551"/>
      <c r="S3477" s="1551"/>
      <c r="T3477" s="1551"/>
      <c r="U3477" s="1551"/>
      <c r="V3477" s="1551"/>
      <c r="W3477" s="1551"/>
      <c r="X3477" s="1551"/>
      <c r="Y3477" s="1551"/>
      <c r="Z3477" s="1551"/>
      <c r="AA3477" s="1551"/>
      <c r="AB3477" s="1551"/>
      <c r="AC3477" s="1551"/>
      <c r="AD3477" s="1551"/>
      <c r="AE3477" s="1551"/>
      <c r="AF3477" s="1551"/>
      <c r="AG3477" s="1551"/>
      <c r="AH3477" s="1551"/>
      <c r="AI3477" s="1551"/>
      <c r="AJ3477" s="1551"/>
    </row>
    <row r="3478" spans="1:36" ht="18.75" customHeight="1" x14ac:dyDescent="0.3">
      <c r="A3478" s="136" t="s">
        <v>2714</v>
      </c>
      <c r="B3478" s="376">
        <v>44770</v>
      </c>
      <c r="C3478" s="137" t="s">
        <v>2610</v>
      </c>
      <c r="D3478" s="137" t="s">
        <v>4703</v>
      </c>
      <c r="E3478" s="137" t="s">
        <v>4693</v>
      </c>
      <c r="F3478" s="2316" t="s">
        <v>2634</v>
      </c>
      <c r="G3478" s="1551"/>
      <c r="H3478" s="1551"/>
      <c r="I3478" s="1551"/>
      <c r="J3478" s="1551"/>
      <c r="K3478" s="1551"/>
      <c r="L3478" s="1551"/>
      <c r="M3478" s="1551"/>
      <c r="N3478" s="1551"/>
      <c r="O3478" s="1551"/>
      <c r="P3478" s="1551"/>
      <c r="Q3478" s="1551"/>
      <c r="R3478" s="1551"/>
      <c r="S3478" s="1551"/>
      <c r="T3478" s="1551"/>
      <c r="U3478" s="1551"/>
      <c r="V3478" s="1551"/>
      <c r="W3478" s="1551"/>
      <c r="X3478" s="1551"/>
      <c r="Y3478" s="1551"/>
      <c r="Z3478" s="1551"/>
      <c r="AA3478" s="1551"/>
      <c r="AB3478" s="1551"/>
      <c r="AC3478" s="1551"/>
      <c r="AD3478" s="1551"/>
      <c r="AE3478" s="1551"/>
      <c r="AF3478" s="1551"/>
      <c r="AG3478" s="1551"/>
      <c r="AH3478" s="1551"/>
      <c r="AI3478" s="1551"/>
      <c r="AJ3478" s="1551"/>
    </row>
    <row r="3479" spans="1:36" ht="18.75" x14ac:dyDescent="0.3">
      <c r="A3479" s="136" t="s">
        <v>2714</v>
      </c>
      <c r="B3479" s="376">
        <v>44770</v>
      </c>
      <c r="C3479" s="137" t="s">
        <v>2610</v>
      </c>
      <c r="D3479" s="137" t="s">
        <v>4703</v>
      </c>
      <c r="E3479" s="137" t="s">
        <v>2698</v>
      </c>
      <c r="F3479" s="2315"/>
      <c r="G3479" s="1551"/>
      <c r="H3479" s="1551"/>
      <c r="I3479" s="1551"/>
      <c r="J3479" s="1551"/>
      <c r="K3479" s="1551"/>
      <c r="L3479" s="1551"/>
      <c r="M3479" s="1551"/>
      <c r="N3479" s="1551"/>
      <c r="O3479" s="1551"/>
      <c r="P3479" s="1551"/>
      <c r="Q3479" s="1551"/>
      <c r="R3479" s="1551"/>
      <c r="S3479" s="1551"/>
      <c r="T3479" s="1551"/>
      <c r="U3479" s="1551"/>
      <c r="V3479" s="1551"/>
      <c r="W3479" s="1551"/>
      <c r="X3479" s="1551"/>
      <c r="Y3479" s="1551"/>
      <c r="Z3479" s="1551"/>
      <c r="AA3479" s="1551"/>
      <c r="AB3479" s="1551"/>
      <c r="AC3479" s="1551"/>
      <c r="AD3479" s="1551"/>
      <c r="AE3479" s="1551"/>
      <c r="AF3479" s="1551"/>
      <c r="AG3479" s="1551"/>
      <c r="AH3479" s="1551"/>
      <c r="AI3479" s="1551"/>
      <c r="AJ3479" s="1551"/>
    </row>
    <row r="3480" spans="1:36" ht="18.75" customHeight="1" x14ac:dyDescent="0.3">
      <c r="A3480" s="136" t="s">
        <v>2714</v>
      </c>
      <c r="B3480" s="376">
        <v>44770</v>
      </c>
      <c r="C3480" s="137" t="s">
        <v>2610</v>
      </c>
      <c r="D3480" s="137" t="s">
        <v>4703</v>
      </c>
      <c r="E3480" s="137" t="s">
        <v>2663</v>
      </c>
      <c r="F3480" s="2316" t="s">
        <v>2638</v>
      </c>
      <c r="G3480" s="1551"/>
      <c r="H3480" s="1551"/>
      <c r="I3480" s="1551"/>
      <c r="J3480" s="1551"/>
      <c r="K3480" s="1551"/>
      <c r="L3480" s="1551"/>
      <c r="M3480" s="1551"/>
      <c r="N3480" s="1551"/>
      <c r="O3480" s="1551"/>
      <c r="P3480" s="1551"/>
      <c r="Q3480" s="1551"/>
      <c r="R3480" s="1551"/>
      <c r="S3480" s="1551"/>
      <c r="T3480" s="1551"/>
      <c r="U3480" s="1551"/>
      <c r="V3480" s="1551"/>
      <c r="W3480" s="1551"/>
      <c r="X3480" s="1551"/>
      <c r="Y3480" s="1551"/>
      <c r="Z3480" s="1551"/>
      <c r="AA3480" s="1551"/>
      <c r="AB3480" s="1551"/>
      <c r="AC3480" s="1551"/>
      <c r="AD3480" s="1551"/>
      <c r="AE3480" s="1551"/>
      <c r="AF3480" s="1551"/>
      <c r="AG3480" s="1551"/>
      <c r="AH3480" s="1551"/>
      <c r="AI3480" s="1551"/>
      <c r="AJ3480" s="1551"/>
    </row>
    <row r="3481" spans="1:36" ht="18.75" x14ac:dyDescent="0.3">
      <c r="A3481" s="140" t="s">
        <v>2714</v>
      </c>
      <c r="B3481" s="377">
        <v>44770</v>
      </c>
      <c r="C3481" s="141" t="s">
        <v>2610</v>
      </c>
      <c r="D3481" s="141" t="s">
        <v>4703</v>
      </c>
      <c r="E3481" s="141" t="s">
        <v>4484</v>
      </c>
      <c r="F3481" s="2317"/>
      <c r="G3481" s="1551"/>
      <c r="H3481" s="1551"/>
      <c r="I3481" s="1551"/>
      <c r="J3481" s="1551"/>
      <c r="K3481" s="1551"/>
      <c r="L3481" s="1551"/>
      <c r="M3481" s="1551"/>
      <c r="N3481" s="1551"/>
      <c r="O3481" s="1551"/>
      <c r="P3481" s="1551"/>
      <c r="Q3481" s="1551"/>
      <c r="R3481" s="1551"/>
      <c r="S3481" s="1551"/>
      <c r="T3481" s="1551"/>
      <c r="U3481" s="1551"/>
      <c r="V3481" s="1551"/>
      <c r="W3481" s="1551"/>
      <c r="X3481" s="1551"/>
      <c r="Y3481" s="1551"/>
      <c r="Z3481" s="1551"/>
      <c r="AA3481" s="1551"/>
      <c r="AB3481" s="1551"/>
      <c r="AC3481" s="1551"/>
      <c r="AD3481" s="1551"/>
      <c r="AE3481" s="1551"/>
      <c r="AF3481" s="1551"/>
      <c r="AG3481" s="1551"/>
      <c r="AH3481" s="1551"/>
      <c r="AI3481" s="1551"/>
      <c r="AJ3481" s="1551"/>
    </row>
    <row r="3482" spans="1:36" ht="18.75" x14ac:dyDescent="0.3">
      <c r="A3482" s="2330" t="s">
        <v>4708</v>
      </c>
      <c r="B3482" s="2331"/>
      <c r="C3482" s="2331"/>
      <c r="D3482" s="2331"/>
      <c r="E3482" s="2331"/>
      <c r="F3482" s="2332"/>
      <c r="G3482" s="1551"/>
      <c r="H3482" s="1551"/>
      <c r="I3482" s="1551"/>
      <c r="J3482" s="1551"/>
      <c r="K3482" s="1551"/>
      <c r="L3482" s="1551"/>
      <c r="M3482" s="1551"/>
      <c r="N3482" s="1551"/>
      <c r="O3482" s="1551"/>
      <c r="P3482" s="1551"/>
      <c r="Q3482" s="1551"/>
      <c r="R3482" s="1551"/>
      <c r="S3482" s="1551"/>
      <c r="T3482" s="1551"/>
      <c r="U3482" s="1551"/>
      <c r="V3482" s="1551"/>
      <c r="W3482" s="1551"/>
      <c r="X3482" s="1551"/>
      <c r="Y3482" s="1551"/>
      <c r="Z3482" s="1551"/>
      <c r="AA3482" s="1551"/>
      <c r="AB3482" s="1551"/>
      <c r="AC3482" s="1551"/>
      <c r="AD3482" s="1551"/>
      <c r="AE3482" s="1551"/>
      <c r="AF3482" s="1551"/>
      <c r="AG3482" s="1551"/>
      <c r="AH3482" s="1551"/>
      <c r="AI3482" s="1551"/>
      <c r="AJ3482" s="1551"/>
    </row>
    <row r="3483" spans="1:36" ht="18.75" x14ac:dyDescent="0.3">
      <c r="A3483" s="132" t="s">
        <v>2714</v>
      </c>
      <c r="B3483" s="375">
        <v>44770</v>
      </c>
      <c r="C3483" s="133" t="s">
        <v>2610</v>
      </c>
      <c r="D3483" s="133" t="s">
        <v>4663</v>
      </c>
      <c r="E3483" s="133" t="s">
        <v>2691</v>
      </c>
      <c r="F3483" s="2314" t="s">
        <v>2645</v>
      </c>
      <c r="G3483" s="1551"/>
      <c r="H3483" s="1551"/>
      <c r="I3483" s="1551"/>
      <c r="J3483" s="1551"/>
      <c r="K3483" s="1551"/>
      <c r="L3483" s="1551"/>
      <c r="M3483" s="1551"/>
      <c r="N3483" s="1551"/>
      <c r="O3483" s="1551"/>
      <c r="P3483" s="1551"/>
      <c r="Q3483" s="1551"/>
      <c r="R3483" s="1551"/>
      <c r="S3483" s="1551"/>
      <c r="T3483" s="1551"/>
      <c r="U3483" s="1551"/>
      <c r="V3483" s="1551"/>
      <c r="W3483" s="1551"/>
      <c r="X3483" s="1551"/>
      <c r="Y3483" s="1551"/>
      <c r="Z3483" s="1551"/>
      <c r="AA3483" s="1551"/>
      <c r="AB3483" s="1551"/>
      <c r="AC3483" s="1551"/>
      <c r="AD3483" s="1551"/>
      <c r="AE3483" s="1551"/>
      <c r="AF3483" s="1551"/>
      <c r="AG3483" s="1551"/>
      <c r="AH3483" s="1551"/>
      <c r="AI3483" s="1551"/>
      <c r="AJ3483" s="1551"/>
    </row>
    <row r="3484" spans="1:36" ht="18.75" x14ac:dyDescent="0.3">
      <c r="A3484" s="136" t="s">
        <v>2714</v>
      </c>
      <c r="B3484" s="376">
        <v>44770</v>
      </c>
      <c r="C3484" s="137" t="s">
        <v>2610</v>
      </c>
      <c r="D3484" s="137" t="s">
        <v>4663</v>
      </c>
      <c r="E3484" s="137" t="s">
        <v>2692</v>
      </c>
      <c r="F3484" s="2316"/>
      <c r="G3484" s="1551"/>
      <c r="H3484" s="1551"/>
      <c r="I3484" s="1551"/>
      <c r="J3484" s="1551"/>
      <c r="K3484" s="1551"/>
      <c r="L3484" s="1551"/>
      <c r="M3484" s="1551"/>
      <c r="N3484" s="1551"/>
      <c r="O3484" s="1551"/>
      <c r="P3484" s="1551"/>
      <c r="Q3484" s="1551"/>
      <c r="R3484" s="1551"/>
      <c r="S3484" s="1551"/>
      <c r="T3484" s="1551"/>
      <c r="U3484" s="1551"/>
      <c r="V3484" s="1551"/>
      <c r="W3484" s="1551"/>
      <c r="X3484" s="1551"/>
      <c r="Y3484" s="1551"/>
      <c r="Z3484" s="1551"/>
      <c r="AA3484" s="1551"/>
      <c r="AB3484" s="1551"/>
      <c r="AC3484" s="1551"/>
      <c r="AD3484" s="1551"/>
      <c r="AE3484" s="1551"/>
      <c r="AF3484" s="1551"/>
      <c r="AG3484" s="1551"/>
      <c r="AH3484" s="1551"/>
      <c r="AI3484" s="1551"/>
      <c r="AJ3484" s="1551"/>
    </row>
    <row r="3485" spans="1:36" ht="18.75" x14ac:dyDescent="0.3">
      <c r="A3485" s="136" t="s">
        <v>2714</v>
      </c>
      <c r="B3485" s="376">
        <v>44770</v>
      </c>
      <c r="C3485" s="137" t="s">
        <v>2610</v>
      </c>
      <c r="D3485" s="137" t="s">
        <v>4663</v>
      </c>
      <c r="E3485" s="137" t="s">
        <v>2689</v>
      </c>
      <c r="F3485" s="2315"/>
      <c r="G3485" s="1551"/>
      <c r="H3485" s="1551"/>
      <c r="I3485" s="1551"/>
      <c r="J3485" s="1551"/>
      <c r="K3485" s="1551"/>
      <c r="L3485" s="1551"/>
      <c r="M3485" s="1551"/>
      <c r="N3485" s="1551"/>
      <c r="O3485" s="1551"/>
      <c r="P3485" s="1551"/>
      <c r="Q3485" s="1551"/>
      <c r="R3485" s="1551"/>
      <c r="S3485" s="1551"/>
      <c r="T3485" s="1551"/>
      <c r="U3485" s="1551"/>
      <c r="V3485" s="1551"/>
      <c r="W3485" s="1551"/>
      <c r="X3485" s="1551"/>
      <c r="Y3485" s="1551"/>
      <c r="Z3485" s="1551"/>
      <c r="AA3485" s="1551"/>
      <c r="AB3485" s="1551"/>
      <c r="AC3485" s="1551"/>
      <c r="AD3485" s="1551"/>
      <c r="AE3485" s="1551"/>
      <c r="AF3485" s="1551"/>
      <c r="AG3485" s="1551"/>
      <c r="AH3485" s="1551"/>
      <c r="AI3485" s="1551"/>
      <c r="AJ3485" s="1551"/>
    </row>
    <row r="3486" spans="1:36" ht="18.75" customHeight="1" x14ac:dyDescent="0.3">
      <c r="A3486" s="136" t="s">
        <v>2714</v>
      </c>
      <c r="B3486" s="376">
        <v>44770</v>
      </c>
      <c r="C3486" s="137" t="s">
        <v>2610</v>
      </c>
      <c r="D3486" s="137" t="s">
        <v>4663</v>
      </c>
      <c r="E3486" s="137" t="s">
        <v>4652</v>
      </c>
      <c r="F3486" s="2316" t="s">
        <v>2651</v>
      </c>
      <c r="G3486" s="1551"/>
      <c r="H3486" s="1551"/>
      <c r="I3486" s="1551"/>
      <c r="J3486" s="1551"/>
      <c r="K3486" s="1551"/>
      <c r="L3486" s="1551"/>
      <c r="M3486" s="1551"/>
      <c r="N3486" s="1551"/>
      <c r="O3486" s="1551"/>
      <c r="P3486" s="1551"/>
      <c r="Q3486" s="1551"/>
      <c r="R3486" s="1551"/>
      <c r="S3486" s="1551"/>
      <c r="T3486" s="1551"/>
      <c r="U3486" s="1551"/>
      <c r="V3486" s="1551"/>
      <c r="W3486" s="1551"/>
      <c r="X3486" s="1551"/>
      <c r="Y3486" s="1551"/>
      <c r="Z3486" s="1551"/>
      <c r="AA3486" s="1551"/>
      <c r="AB3486" s="1551"/>
      <c r="AC3486" s="1551"/>
      <c r="AD3486" s="1551"/>
      <c r="AE3486" s="1551"/>
      <c r="AF3486" s="1551"/>
      <c r="AG3486" s="1551"/>
      <c r="AH3486" s="1551"/>
      <c r="AI3486" s="1551"/>
      <c r="AJ3486" s="1551"/>
    </row>
    <row r="3487" spans="1:36" ht="18.75" x14ac:dyDescent="0.3">
      <c r="A3487" s="136" t="s">
        <v>2714</v>
      </c>
      <c r="B3487" s="376">
        <v>44770</v>
      </c>
      <c r="C3487" s="137" t="s">
        <v>2610</v>
      </c>
      <c r="D3487" s="137" t="s">
        <v>4663</v>
      </c>
      <c r="E3487" s="137" t="s">
        <v>4474</v>
      </c>
      <c r="F3487" s="2315"/>
      <c r="G3487" s="1551"/>
      <c r="H3487" s="1551"/>
      <c r="I3487" s="1551"/>
      <c r="J3487" s="1551"/>
      <c r="K3487" s="1551"/>
      <c r="L3487" s="1551"/>
      <c r="M3487" s="1551"/>
      <c r="N3487" s="1551"/>
      <c r="O3487" s="1551"/>
      <c r="P3487" s="1551"/>
      <c r="Q3487" s="1551"/>
      <c r="R3487" s="1551"/>
      <c r="S3487" s="1551"/>
      <c r="T3487" s="1551"/>
      <c r="U3487" s="1551"/>
      <c r="V3487" s="1551"/>
      <c r="W3487" s="1551"/>
      <c r="X3487" s="1551"/>
      <c r="Y3487" s="1551"/>
      <c r="Z3487" s="1551"/>
      <c r="AA3487" s="1551"/>
      <c r="AB3487" s="1551"/>
      <c r="AC3487" s="1551"/>
      <c r="AD3487" s="1551"/>
      <c r="AE3487" s="1551"/>
      <c r="AF3487" s="1551"/>
      <c r="AG3487" s="1551"/>
      <c r="AH3487" s="1551"/>
      <c r="AI3487" s="1551"/>
      <c r="AJ3487" s="1551"/>
    </row>
    <row r="3488" spans="1:36" ht="18.75" customHeight="1" x14ac:dyDescent="0.3">
      <c r="A3488" s="136" t="s">
        <v>2714</v>
      </c>
      <c r="B3488" s="376">
        <v>44770</v>
      </c>
      <c r="C3488" s="137" t="s">
        <v>2610</v>
      </c>
      <c r="D3488" s="137" t="s">
        <v>4663</v>
      </c>
      <c r="E3488" s="137" t="s">
        <v>2687</v>
      </c>
      <c r="F3488" s="2316" t="s">
        <v>2654</v>
      </c>
      <c r="G3488" s="1551"/>
      <c r="H3488" s="1551"/>
      <c r="I3488" s="1551"/>
      <c r="J3488" s="1551"/>
      <c r="K3488" s="1551"/>
      <c r="L3488" s="1551"/>
      <c r="M3488" s="1551"/>
      <c r="N3488" s="1551"/>
      <c r="O3488" s="1551"/>
      <c r="P3488" s="1551"/>
      <c r="Q3488" s="1551"/>
      <c r="R3488" s="1551"/>
      <c r="S3488" s="1551"/>
      <c r="T3488" s="1551"/>
      <c r="U3488" s="1551"/>
      <c r="V3488" s="1551"/>
      <c r="W3488" s="1551"/>
      <c r="X3488" s="1551"/>
      <c r="Y3488" s="1551"/>
      <c r="Z3488" s="1551"/>
      <c r="AA3488" s="1551"/>
      <c r="AB3488" s="1551"/>
      <c r="AC3488" s="1551"/>
      <c r="AD3488" s="1551"/>
      <c r="AE3488" s="1551"/>
      <c r="AF3488" s="1551"/>
      <c r="AG3488" s="1551"/>
      <c r="AH3488" s="1551"/>
      <c r="AI3488" s="1551"/>
      <c r="AJ3488" s="1551"/>
    </row>
    <row r="3489" spans="1:36" ht="18.75" x14ac:dyDescent="0.3">
      <c r="A3489" s="136" t="s">
        <v>2714</v>
      </c>
      <c r="B3489" s="376">
        <v>44770</v>
      </c>
      <c r="C3489" s="137" t="s">
        <v>2610</v>
      </c>
      <c r="D3489" s="137" t="s">
        <v>4663</v>
      </c>
      <c r="E3489" s="137" t="s">
        <v>2676</v>
      </c>
      <c r="F3489" s="2316"/>
      <c r="G3489" s="1551"/>
      <c r="H3489" s="1551"/>
      <c r="I3489" s="1551"/>
      <c r="J3489" s="1551"/>
      <c r="K3489" s="1551"/>
      <c r="L3489" s="1551"/>
      <c r="M3489" s="1551"/>
      <c r="N3489" s="1551"/>
      <c r="O3489" s="1551"/>
      <c r="P3489" s="1551"/>
      <c r="Q3489" s="1551"/>
      <c r="R3489" s="1551"/>
      <c r="S3489" s="1551"/>
      <c r="T3489" s="1551"/>
      <c r="U3489" s="1551"/>
      <c r="V3489" s="1551"/>
      <c r="W3489" s="1551"/>
      <c r="X3489" s="1551"/>
      <c r="Y3489" s="1551"/>
      <c r="Z3489" s="1551"/>
      <c r="AA3489" s="1551"/>
      <c r="AB3489" s="1551"/>
      <c r="AC3489" s="1551"/>
      <c r="AD3489" s="1551"/>
      <c r="AE3489" s="1551"/>
      <c r="AF3489" s="1551"/>
      <c r="AG3489" s="1551"/>
      <c r="AH3489" s="1551"/>
      <c r="AI3489" s="1551"/>
      <c r="AJ3489" s="1551"/>
    </row>
    <row r="3490" spans="1:36" ht="18.75" x14ac:dyDescent="0.3">
      <c r="A3490" s="136" t="s">
        <v>2714</v>
      </c>
      <c r="B3490" s="376">
        <v>44770</v>
      </c>
      <c r="C3490" s="137" t="s">
        <v>2610</v>
      </c>
      <c r="D3490" s="137" t="s">
        <v>4663</v>
      </c>
      <c r="E3490" s="137" t="s">
        <v>4473</v>
      </c>
      <c r="F3490" s="2315"/>
      <c r="G3490" s="1551"/>
      <c r="H3490" s="1551"/>
      <c r="I3490" s="1551"/>
      <c r="J3490" s="1551"/>
      <c r="K3490" s="1551"/>
      <c r="L3490" s="1551"/>
      <c r="M3490" s="1551"/>
      <c r="N3490" s="1551"/>
      <c r="O3490" s="1551"/>
      <c r="P3490" s="1551"/>
      <c r="Q3490" s="1551"/>
      <c r="R3490" s="1551"/>
      <c r="S3490" s="1551"/>
      <c r="T3490" s="1551"/>
      <c r="U3490" s="1551"/>
      <c r="V3490" s="1551"/>
      <c r="W3490" s="1551"/>
      <c r="X3490" s="1551"/>
      <c r="Y3490" s="1551"/>
      <c r="Z3490" s="1551"/>
      <c r="AA3490" s="1551"/>
      <c r="AB3490" s="1551"/>
      <c r="AC3490" s="1551"/>
      <c r="AD3490" s="1551"/>
      <c r="AE3490" s="1551"/>
      <c r="AF3490" s="1551"/>
      <c r="AG3490" s="1551"/>
      <c r="AH3490" s="1551"/>
      <c r="AI3490" s="1551"/>
      <c r="AJ3490" s="1551"/>
    </row>
    <row r="3491" spans="1:36" ht="18.75" customHeight="1" x14ac:dyDescent="0.3">
      <c r="A3491" s="136" t="s">
        <v>2714</v>
      </c>
      <c r="B3491" s="376">
        <v>44770</v>
      </c>
      <c r="C3491" s="137" t="s">
        <v>2610</v>
      </c>
      <c r="D3491" s="137" t="s">
        <v>4663</v>
      </c>
      <c r="E3491" s="137" t="s">
        <v>2695</v>
      </c>
      <c r="F3491" s="2316" t="s">
        <v>2657</v>
      </c>
      <c r="G3491" s="1551"/>
      <c r="H3491" s="1551"/>
      <c r="I3491" s="1551"/>
      <c r="J3491" s="1551"/>
      <c r="K3491" s="1551"/>
      <c r="L3491" s="1551"/>
      <c r="M3491" s="1551"/>
      <c r="N3491" s="1551"/>
      <c r="O3491" s="1551"/>
      <c r="P3491" s="1551"/>
      <c r="Q3491" s="1551"/>
      <c r="R3491" s="1551"/>
      <c r="S3491" s="1551"/>
      <c r="T3491" s="1551"/>
      <c r="U3491" s="1551"/>
      <c r="V3491" s="1551"/>
      <c r="W3491" s="1551"/>
      <c r="X3491" s="1551"/>
      <c r="Y3491" s="1551"/>
      <c r="Z3491" s="1551"/>
      <c r="AA3491" s="1551"/>
      <c r="AB3491" s="1551"/>
      <c r="AC3491" s="1551"/>
      <c r="AD3491" s="1551"/>
      <c r="AE3491" s="1551"/>
      <c r="AF3491" s="1551"/>
      <c r="AG3491" s="1551"/>
      <c r="AH3491" s="1551"/>
      <c r="AI3491" s="1551"/>
      <c r="AJ3491" s="1551"/>
    </row>
    <row r="3492" spans="1:36" ht="18.75" x14ac:dyDescent="0.3">
      <c r="A3492" s="136" t="s">
        <v>2714</v>
      </c>
      <c r="B3492" s="376">
        <v>44770</v>
      </c>
      <c r="C3492" s="137" t="s">
        <v>2610</v>
      </c>
      <c r="D3492" s="137" t="s">
        <v>4663</v>
      </c>
      <c r="E3492" s="137" t="s">
        <v>2684</v>
      </c>
      <c r="F3492" s="2315"/>
      <c r="G3492" s="1551"/>
      <c r="H3492" s="1551"/>
      <c r="I3492" s="1551"/>
      <c r="J3492" s="1551"/>
      <c r="K3492" s="1551"/>
      <c r="L3492" s="1551"/>
      <c r="M3492" s="1551"/>
      <c r="N3492" s="1551"/>
      <c r="O3492" s="1551"/>
      <c r="P3492" s="1551"/>
      <c r="Q3492" s="1551"/>
      <c r="R3492" s="1551"/>
      <c r="S3492" s="1551"/>
      <c r="T3492" s="1551"/>
      <c r="U3492" s="1551"/>
      <c r="V3492" s="1551"/>
      <c r="W3492" s="1551"/>
      <c r="X3492" s="1551"/>
      <c r="Y3492" s="1551"/>
      <c r="Z3492" s="1551"/>
      <c r="AA3492" s="1551"/>
      <c r="AB3492" s="1551"/>
      <c r="AC3492" s="1551"/>
      <c r="AD3492" s="1551"/>
      <c r="AE3492" s="1551"/>
      <c r="AF3492" s="1551"/>
      <c r="AG3492" s="1551"/>
      <c r="AH3492" s="1551"/>
      <c r="AI3492" s="1551"/>
      <c r="AJ3492" s="1551"/>
    </row>
    <row r="3493" spans="1:36" ht="18.75" customHeight="1" x14ac:dyDescent="0.3">
      <c r="A3493" s="136" t="s">
        <v>2714</v>
      </c>
      <c r="B3493" s="376">
        <v>44770</v>
      </c>
      <c r="C3493" s="137" t="s">
        <v>2610</v>
      </c>
      <c r="D3493" s="137" t="s">
        <v>4663</v>
      </c>
      <c r="E3493" s="137" t="s">
        <v>4483</v>
      </c>
      <c r="F3493" s="2316" t="s">
        <v>2759</v>
      </c>
      <c r="G3493" s="1551"/>
      <c r="H3493" s="1551"/>
      <c r="I3493" s="1551"/>
      <c r="J3493" s="1551"/>
      <c r="K3493" s="1551"/>
      <c r="L3493" s="1551"/>
      <c r="M3493" s="1551"/>
      <c r="N3493" s="1551"/>
      <c r="O3493" s="1551"/>
      <c r="P3493" s="1551"/>
      <c r="Q3493" s="1551"/>
      <c r="R3493" s="1551"/>
      <c r="S3493" s="1551"/>
      <c r="T3493" s="1551"/>
      <c r="U3493" s="1551"/>
      <c r="V3493" s="1551"/>
      <c r="W3493" s="1551"/>
      <c r="X3493" s="1551"/>
      <c r="Y3493" s="1551"/>
      <c r="Z3493" s="1551"/>
      <c r="AA3493" s="1551"/>
      <c r="AB3493" s="1551"/>
      <c r="AC3493" s="1551"/>
      <c r="AD3493" s="1551"/>
      <c r="AE3493" s="1551"/>
      <c r="AF3493" s="1551"/>
      <c r="AG3493" s="1551"/>
      <c r="AH3493" s="1551"/>
      <c r="AI3493" s="1551"/>
      <c r="AJ3493" s="1551"/>
    </row>
    <row r="3494" spans="1:36" ht="18.75" x14ac:dyDescent="0.3">
      <c r="A3494" s="136" t="s">
        <v>2714</v>
      </c>
      <c r="B3494" s="376">
        <v>44770</v>
      </c>
      <c r="C3494" s="137" t="s">
        <v>2310</v>
      </c>
      <c r="D3494" s="137" t="s">
        <v>4663</v>
      </c>
      <c r="E3494" s="137" t="s">
        <v>2697</v>
      </c>
      <c r="F3494" s="2316"/>
      <c r="G3494" s="1551"/>
      <c r="H3494" s="1551"/>
      <c r="I3494" s="1551"/>
      <c r="J3494" s="1551"/>
      <c r="K3494" s="1551"/>
      <c r="L3494" s="1551"/>
      <c r="M3494" s="1551"/>
      <c r="N3494" s="1551"/>
      <c r="O3494" s="1551"/>
      <c r="P3494" s="1551"/>
      <c r="Q3494" s="1551"/>
      <c r="R3494" s="1551"/>
      <c r="S3494" s="1551"/>
      <c r="T3494" s="1551"/>
      <c r="U3494" s="1551"/>
      <c r="V3494" s="1551"/>
      <c r="W3494" s="1551"/>
      <c r="X3494" s="1551"/>
      <c r="Y3494" s="1551"/>
      <c r="Z3494" s="1551"/>
      <c r="AA3494" s="1551"/>
      <c r="AB3494" s="1551"/>
      <c r="AC3494" s="1551"/>
      <c r="AD3494" s="1551"/>
      <c r="AE3494" s="1551"/>
      <c r="AF3494" s="1551"/>
      <c r="AG3494" s="1551"/>
      <c r="AH3494" s="1551"/>
      <c r="AI3494" s="1551"/>
      <c r="AJ3494" s="1551"/>
    </row>
    <row r="3495" spans="1:36" ht="18.75" x14ac:dyDescent="0.3">
      <c r="A3495" s="136" t="s">
        <v>2714</v>
      </c>
      <c r="B3495" s="376">
        <v>44770</v>
      </c>
      <c r="C3495" s="137" t="s">
        <v>2610</v>
      </c>
      <c r="D3495" s="137" t="s">
        <v>4663</v>
      </c>
      <c r="E3495" s="137" t="s">
        <v>4704</v>
      </c>
      <c r="F3495" s="2315"/>
      <c r="G3495" s="1551"/>
      <c r="H3495" s="1551"/>
      <c r="I3495" s="1551"/>
      <c r="J3495" s="1551"/>
      <c r="K3495" s="1551"/>
      <c r="L3495" s="1551"/>
      <c r="M3495" s="1551"/>
      <c r="N3495" s="1551"/>
      <c r="O3495" s="1551"/>
      <c r="P3495" s="1551"/>
      <c r="Q3495" s="1551"/>
      <c r="R3495" s="1551"/>
      <c r="S3495" s="1551"/>
      <c r="T3495" s="1551"/>
      <c r="U3495" s="1551"/>
      <c r="V3495" s="1551"/>
      <c r="W3495" s="1551"/>
      <c r="X3495" s="1551"/>
      <c r="Y3495" s="1551"/>
      <c r="Z3495" s="1551"/>
      <c r="AA3495" s="1551"/>
      <c r="AB3495" s="1551"/>
      <c r="AC3495" s="1551"/>
      <c r="AD3495" s="1551"/>
      <c r="AE3495" s="1551"/>
      <c r="AF3495" s="1551"/>
      <c r="AG3495" s="1551"/>
      <c r="AH3495" s="1551"/>
      <c r="AI3495" s="1551"/>
      <c r="AJ3495" s="1551"/>
    </row>
    <row r="3496" spans="1:36" ht="18.75" customHeight="1" x14ac:dyDescent="0.3">
      <c r="A3496" s="136" t="s">
        <v>2714</v>
      </c>
      <c r="B3496" s="376">
        <v>44770</v>
      </c>
      <c r="C3496" s="137" t="s">
        <v>2610</v>
      </c>
      <c r="D3496" s="137" t="s">
        <v>4663</v>
      </c>
      <c r="E3496" s="137" t="s">
        <v>4476</v>
      </c>
      <c r="F3496" s="2316" t="s">
        <v>2659</v>
      </c>
      <c r="G3496" s="1551"/>
      <c r="H3496" s="1551"/>
      <c r="I3496" s="1551"/>
      <c r="J3496" s="1551"/>
      <c r="K3496" s="1551"/>
      <c r="L3496" s="1551"/>
      <c r="M3496" s="1551"/>
      <c r="N3496" s="1551"/>
      <c r="O3496" s="1551"/>
      <c r="P3496" s="1551"/>
      <c r="Q3496" s="1551"/>
      <c r="R3496" s="1551"/>
      <c r="S3496" s="1551"/>
      <c r="T3496" s="1551"/>
      <c r="U3496" s="1551"/>
      <c r="V3496" s="1551"/>
      <c r="W3496" s="1551"/>
      <c r="X3496" s="1551"/>
      <c r="Y3496" s="1551"/>
      <c r="Z3496" s="1551"/>
      <c r="AA3496" s="1551"/>
      <c r="AB3496" s="1551"/>
      <c r="AC3496" s="1551"/>
      <c r="AD3496" s="1551"/>
      <c r="AE3496" s="1551"/>
      <c r="AF3496" s="1551"/>
      <c r="AG3496" s="1551"/>
      <c r="AH3496" s="1551"/>
      <c r="AI3496" s="1551"/>
      <c r="AJ3496" s="1551"/>
    </row>
    <row r="3497" spans="1:36" ht="18.75" x14ac:dyDescent="0.3">
      <c r="A3497" s="136" t="s">
        <v>2714</v>
      </c>
      <c r="B3497" s="376">
        <v>44770</v>
      </c>
      <c r="C3497" s="137" t="s">
        <v>2610</v>
      </c>
      <c r="D3497" s="137" t="s">
        <v>4663</v>
      </c>
      <c r="E3497" s="137" t="s">
        <v>4465</v>
      </c>
      <c r="F3497" s="2315"/>
      <c r="G3497" s="1551"/>
      <c r="H3497" s="1551"/>
      <c r="I3497" s="1551"/>
      <c r="J3497" s="1551"/>
      <c r="K3497" s="1551"/>
      <c r="L3497" s="1551"/>
      <c r="M3497" s="1551"/>
      <c r="N3497" s="1551"/>
      <c r="O3497" s="1551"/>
      <c r="P3497" s="1551"/>
      <c r="Q3497" s="1551"/>
      <c r="R3497" s="1551"/>
      <c r="S3497" s="1551"/>
      <c r="T3497" s="1551"/>
      <c r="U3497" s="1551"/>
      <c r="V3497" s="1551"/>
      <c r="W3497" s="1551"/>
      <c r="X3497" s="1551"/>
      <c r="Y3497" s="1551"/>
      <c r="Z3497" s="1551"/>
      <c r="AA3497" s="1551"/>
      <c r="AB3497" s="1551"/>
      <c r="AC3497" s="1551"/>
      <c r="AD3497" s="1551"/>
      <c r="AE3497" s="1551"/>
      <c r="AF3497" s="1551"/>
      <c r="AG3497" s="1551"/>
      <c r="AH3497" s="1551"/>
      <c r="AI3497" s="1551"/>
      <c r="AJ3497" s="1551"/>
    </row>
    <row r="3498" spans="1:36" ht="18.75" customHeight="1" x14ac:dyDescent="0.3">
      <c r="A3498" s="136" t="s">
        <v>2714</v>
      </c>
      <c r="B3498" s="376">
        <v>44770</v>
      </c>
      <c r="C3498" s="137" t="s">
        <v>2610</v>
      </c>
      <c r="D3498" s="137" t="s">
        <v>4663</v>
      </c>
      <c r="E3498" s="137" t="s">
        <v>2694</v>
      </c>
      <c r="F3498" s="2316" t="s">
        <v>2662</v>
      </c>
      <c r="G3498" s="1551"/>
      <c r="H3498" s="1551"/>
      <c r="I3498" s="1551"/>
      <c r="J3498" s="1551"/>
      <c r="K3498" s="1551"/>
      <c r="L3498" s="1551"/>
      <c r="M3498" s="1551"/>
      <c r="N3498" s="1551"/>
      <c r="O3498" s="1551"/>
      <c r="P3498" s="1551"/>
      <c r="Q3498" s="1551"/>
      <c r="R3498" s="1551"/>
      <c r="S3498" s="1551"/>
      <c r="T3498" s="1551"/>
      <c r="U3498" s="1551"/>
      <c r="V3498" s="1551"/>
      <c r="W3498" s="1551"/>
      <c r="X3498" s="1551"/>
      <c r="Y3498" s="1551"/>
      <c r="Z3498" s="1551"/>
      <c r="AA3498" s="1551"/>
      <c r="AB3498" s="1551"/>
      <c r="AC3498" s="1551"/>
      <c r="AD3498" s="1551"/>
      <c r="AE3498" s="1551"/>
      <c r="AF3498" s="1551"/>
      <c r="AG3498" s="1551"/>
      <c r="AH3498" s="1551"/>
      <c r="AI3498" s="1551"/>
      <c r="AJ3498" s="1551"/>
    </row>
    <row r="3499" spans="1:36" ht="18.75" x14ac:dyDescent="0.3">
      <c r="A3499" s="140" t="s">
        <v>2714</v>
      </c>
      <c r="B3499" s="377">
        <v>44770</v>
      </c>
      <c r="C3499" s="141" t="s">
        <v>2610</v>
      </c>
      <c r="D3499" s="141" t="s">
        <v>4663</v>
      </c>
      <c r="E3499" s="141" t="s">
        <v>2679</v>
      </c>
      <c r="F3499" s="2317"/>
      <c r="G3499" s="1551"/>
      <c r="H3499" s="1551"/>
      <c r="I3499" s="1551"/>
      <c r="J3499" s="1551"/>
      <c r="K3499" s="1551"/>
      <c r="L3499" s="1551"/>
      <c r="M3499" s="1551"/>
      <c r="N3499" s="1551"/>
      <c r="O3499" s="1551"/>
      <c r="P3499" s="1551"/>
      <c r="Q3499" s="1551"/>
      <c r="R3499" s="1551"/>
      <c r="S3499" s="1551"/>
      <c r="T3499" s="1551"/>
      <c r="U3499" s="1551"/>
      <c r="V3499" s="1551"/>
      <c r="W3499" s="1551"/>
      <c r="X3499" s="1551"/>
      <c r="Y3499" s="1551"/>
      <c r="Z3499" s="1551"/>
      <c r="AA3499" s="1551"/>
      <c r="AB3499" s="1551"/>
      <c r="AC3499" s="1551"/>
      <c r="AD3499" s="1551"/>
      <c r="AE3499" s="1551"/>
      <c r="AF3499" s="1551"/>
      <c r="AG3499" s="1551"/>
      <c r="AH3499" s="1551"/>
      <c r="AI3499" s="1551"/>
      <c r="AJ3499" s="1551"/>
    </row>
    <row r="3500" spans="1:36" ht="18.75" x14ac:dyDescent="0.3">
      <c r="A3500" s="2352" t="s">
        <v>4716</v>
      </c>
      <c r="B3500" s="2353"/>
      <c r="C3500" s="2353"/>
      <c r="D3500" s="2353"/>
      <c r="E3500" s="2353"/>
      <c r="F3500" s="2354"/>
      <c r="G3500" s="1551"/>
      <c r="H3500" s="1551"/>
      <c r="I3500" s="1551"/>
      <c r="J3500" s="1551"/>
      <c r="K3500" s="1551"/>
      <c r="L3500" s="1551"/>
      <c r="M3500" s="1551"/>
      <c r="N3500" s="1551"/>
      <c r="O3500" s="1551"/>
      <c r="P3500" s="1551"/>
      <c r="Q3500" s="1551"/>
      <c r="R3500" s="1551"/>
      <c r="S3500" s="1551"/>
      <c r="T3500" s="1551"/>
      <c r="U3500" s="1551"/>
      <c r="V3500" s="1551"/>
      <c r="W3500" s="1551"/>
      <c r="X3500" s="1551"/>
      <c r="Y3500" s="1551"/>
      <c r="Z3500" s="1551"/>
      <c r="AA3500" s="1551"/>
      <c r="AB3500" s="1551"/>
      <c r="AC3500" s="1551"/>
      <c r="AD3500" s="1551"/>
      <c r="AE3500" s="1551"/>
      <c r="AF3500" s="1551"/>
      <c r="AG3500" s="1551"/>
      <c r="AH3500" s="1551"/>
      <c r="AI3500" s="1551"/>
      <c r="AJ3500" s="1551"/>
    </row>
    <row r="3501" spans="1:36" ht="18.75" x14ac:dyDescent="0.3">
      <c r="A3501" s="2482" t="s">
        <v>4706</v>
      </c>
      <c r="B3501" s="2483"/>
      <c r="C3501" s="2483"/>
      <c r="D3501" s="2483"/>
      <c r="E3501" s="2483"/>
      <c r="F3501" s="2484"/>
      <c r="G3501" s="1551"/>
      <c r="H3501" s="1551"/>
      <c r="I3501" s="1551"/>
      <c r="J3501" s="1551"/>
      <c r="K3501" s="1551"/>
      <c r="L3501" s="1551"/>
      <c r="M3501" s="1551"/>
      <c r="N3501" s="1551"/>
      <c r="O3501" s="1551"/>
      <c r="P3501" s="1551"/>
      <c r="Q3501" s="1551"/>
      <c r="R3501" s="1551"/>
      <c r="S3501" s="1551"/>
      <c r="T3501" s="1551"/>
      <c r="U3501" s="1551"/>
      <c r="V3501" s="1551"/>
      <c r="W3501" s="1551"/>
      <c r="X3501" s="1551"/>
      <c r="Y3501" s="1551"/>
      <c r="Z3501" s="1551"/>
      <c r="AA3501" s="1551"/>
      <c r="AB3501" s="1551"/>
      <c r="AC3501" s="1551"/>
      <c r="AD3501" s="1551"/>
      <c r="AE3501" s="1551"/>
      <c r="AF3501" s="1551"/>
      <c r="AG3501" s="1551"/>
      <c r="AH3501" s="1551"/>
      <c r="AI3501" s="1551"/>
      <c r="AJ3501" s="1551"/>
    </row>
    <row r="3502" spans="1:36" x14ac:dyDescent="0.25">
      <c r="A3502" s="2318" t="s">
        <v>6</v>
      </c>
      <c r="B3502" s="2318"/>
      <c r="C3502" s="2318"/>
      <c r="D3502" s="2318"/>
      <c r="E3502" s="2318"/>
      <c r="F3502" s="2318"/>
      <c r="G3502" s="1551"/>
      <c r="H3502" s="1551"/>
      <c r="I3502" s="1551"/>
      <c r="J3502" s="1551"/>
      <c r="K3502" s="1551"/>
      <c r="L3502" s="1551"/>
      <c r="M3502" s="1551"/>
      <c r="N3502" s="1551"/>
      <c r="O3502" s="1551"/>
      <c r="P3502" s="1551"/>
      <c r="Q3502" s="1551"/>
      <c r="R3502" s="1551"/>
      <c r="S3502" s="1551"/>
      <c r="T3502" s="1551"/>
      <c r="U3502" s="1551"/>
      <c r="V3502" s="1551"/>
      <c r="W3502" s="1551"/>
      <c r="X3502" s="1551"/>
      <c r="Y3502" s="1551"/>
      <c r="Z3502" s="1551"/>
      <c r="AA3502" s="1551"/>
      <c r="AB3502" s="1551"/>
      <c r="AC3502" s="1551"/>
      <c r="AD3502" s="1551"/>
      <c r="AE3502" s="1551"/>
      <c r="AF3502" s="1551"/>
      <c r="AG3502" s="1551"/>
      <c r="AH3502" s="1551"/>
      <c r="AI3502" s="1551"/>
      <c r="AJ3502" s="1551"/>
    </row>
    <row r="3503" spans="1:36" ht="18.75" x14ac:dyDescent="0.3">
      <c r="A3503" s="132" t="s">
        <v>826</v>
      </c>
      <c r="B3503" s="375">
        <v>44771</v>
      </c>
      <c r="C3503" s="133" t="s">
        <v>2610</v>
      </c>
      <c r="D3503" s="133" t="s">
        <v>2615</v>
      </c>
      <c r="E3503" s="133" t="s">
        <v>4474</v>
      </c>
      <c r="F3503" s="2314" t="s">
        <v>2624</v>
      </c>
      <c r="G3503" s="1551"/>
      <c r="H3503" s="1551"/>
      <c r="I3503" s="1551"/>
      <c r="J3503" s="1551"/>
      <c r="K3503" s="1551"/>
      <c r="L3503" s="1551"/>
      <c r="M3503" s="1551"/>
      <c r="N3503" s="1551"/>
      <c r="O3503" s="1551"/>
      <c r="P3503" s="1551"/>
      <c r="Q3503" s="1551"/>
      <c r="R3503" s="1551"/>
      <c r="S3503" s="1551"/>
      <c r="T3503" s="1551"/>
      <c r="U3503" s="1551"/>
      <c r="V3503" s="1551"/>
      <c r="W3503" s="1551"/>
      <c r="X3503" s="1551"/>
      <c r="Y3503" s="1551"/>
      <c r="Z3503" s="1551"/>
      <c r="AA3503" s="1551"/>
      <c r="AB3503" s="1551"/>
      <c r="AC3503" s="1551"/>
      <c r="AD3503" s="1551"/>
      <c r="AE3503" s="1551"/>
      <c r="AF3503" s="1551"/>
      <c r="AG3503" s="1551"/>
      <c r="AH3503" s="1551"/>
      <c r="AI3503" s="1551"/>
      <c r="AJ3503" s="1551"/>
    </row>
    <row r="3504" spans="1:36" ht="18.75" x14ac:dyDescent="0.3">
      <c r="A3504" s="136" t="s">
        <v>826</v>
      </c>
      <c r="B3504" s="376">
        <v>44771</v>
      </c>
      <c r="C3504" s="137" t="s">
        <v>2610</v>
      </c>
      <c r="D3504" s="137" t="s">
        <v>2615</v>
      </c>
      <c r="E3504" s="137" t="s">
        <v>2694</v>
      </c>
      <c r="F3504" s="2316"/>
      <c r="G3504" s="1551"/>
      <c r="H3504" s="1551"/>
      <c r="I3504" s="1551"/>
      <c r="J3504" s="1551"/>
      <c r="K3504" s="1551"/>
      <c r="L3504" s="1551"/>
      <c r="M3504" s="1551"/>
      <c r="N3504" s="1551"/>
      <c r="O3504" s="1551"/>
      <c r="P3504" s="1551"/>
      <c r="Q3504" s="1551"/>
      <c r="R3504" s="1551"/>
      <c r="S3504" s="1551"/>
      <c r="T3504" s="1551"/>
      <c r="U3504" s="1551"/>
      <c r="V3504" s="1551"/>
      <c r="W3504" s="1551"/>
      <c r="X3504" s="1551"/>
      <c r="Y3504" s="1551"/>
      <c r="Z3504" s="1551"/>
      <c r="AA3504" s="1551"/>
      <c r="AB3504" s="1551"/>
      <c r="AC3504" s="1551"/>
      <c r="AD3504" s="1551"/>
      <c r="AE3504" s="1551"/>
      <c r="AF3504" s="1551"/>
      <c r="AG3504" s="1551"/>
      <c r="AH3504" s="1551"/>
      <c r="AI3504" s="1551"/>
      <c r="AJ3504" s="1551"/>
    </row>
    <row r="3505" spans="1:36" ht="18.75" x14ac:dyDescent="0.3">
      <c r="A3505" s="136" t="s">
        <v>826</v>
      </c>
      <c r="B3505" s="376">
        <v>44771</v>
      </c>
      <c r="C3505" s="137" t="s">
        <v>2610</v>
      </c>
      <c r="D3505" s="137" t="s">
        <v>2615</v>
      </c>
      <c r="E3505" s="137" t="s">
        <v>2698</v>
      </c>
      <c r="F3505" s="2315"/>
      <c r="G3505" s="1551"/>
      <c r="H3505" s="1551"/>
      <c r="I3505" s="1551"/>
      <c r="J3505" s="1551"/>
      <c r="K3505" s="1551"/>
      <c r="L3505" s="1551"/>
      <c r="M3505" s="1551"/>
      <c r="N3505" s="1551"/>
      <c r="O3505" s="1551"/>
      <c r="P3505" s="1551"/>
      <c r="Q3505" s="1551"/>
      <c r="R3505" s="1551"/>
      <c r="S3505" s="1551"/>
      <c r="T3505" s="1551"/>
      <c r="U3505" s="1551"/>
      <c r="V3505" s="1551"/>
      <c r="W3505" s="1551"/>
      <c r="X3505" s="1551"/>
      <c r="Y3505" s="1551"/>
      <c r="Z3505" s="1551"/>
      <c r="AA3505" s="1551"/>
      <c r="AB3505" s="1551"/>
      <c r="AC3505" s="1551"/>
      <c r="AD3505" s="1551"/>
      <c r="AE3505" s="1551"/>
      <c r="AF3505" s="1551"/>
      <c r="AG3505" s="1551"/>
      <c r="AH3505" s="1551"/>
      <c r="AI3505" s="1551"/>
      <c r="AJ3505" s="1551"/>
    </row>
    <row r="3506" spans="1:36" ht="18.75" customHeight="1" x14ac:dyDescent="0.3">
      <c r="A3506" s="136" t="s">
        <v>826</v>
      </c>
      <c r="B3506" s="376">
        <v>44771</v>
      </c>
      <c r="C3506" s="137" t="s">
        <v>2610</v>
      </c>
      <c r="D3506" s="137" t="s">
        <v>2615</v>
      </c>
      <c r="E3506" s="137" t="s">
        <v>2691</v>
      </c>
      <c r="F3506" s="2316" t="s">
        <v>2627</v>
      </c>
      <c r="G3506" s="1551"/>
      <c r="H3506" s="1551"/>
      <c r="I3506" s="1551"/>
      <c r="J3506" s="1551"/>
      <c r="K3506" s="1551"/>
      <c r="L3506" s="1551"/>
      <c r="M3506" s="1551"/>
      <c r="N3506" s="1551"/>
      <c r="O3506" s="1551"/>
      <c r="P3506" s="1551"/>
      <c r="Q3506" s="1551"/>
      <c r="R3506" s="1551"/>
      <c r="S3506" s="1551"/>
      <c r="T3506" s="1551"/>
      <c r="U3506" s="1551"/>
      <c r="V3506" s="1551"/>
      <c r="W3506" s="1551"/>
      <c r="X3506" s="1551"/>
      <c r="Y3506" s="1551"/>
      <c r="Z3506" s="1551"/>
      <c r="AA3506" s="1551"/>
      <c r="AB3506" s="1551"/>
      <c r="AC3506" s="1551"/>
      <c r="AD3506" s="1551"/>
      <c r="AE3506" s="1551"/>
      <c r="AF3506" s="1551"/>
      <c r="AG3506" s="1551"/>
      <c r="AH3506" s="1551"/>
      <c r="AI3506" s="1551"/>
      <c r="AJ3506" s="1551"/>
    </row>
    <row r="3507" spans="1:36" ht="18.75" x14ac:dyDescent="0.3">
      <c r="A3507" s="136" t="s">
        <v>826</v>
      </c>
      <c r="B3507" s="376">
        <v>44771</v>
      </c>
      <c r="C3507" s="137" t="s">
        <v>2610</v>
      </c>
      <c r="D3507" s="137" t="s">
        <v>2615</v>
      </c>
      <c r="E3507" s="137" t="s">
        <v>2689</v>
      </c>
      <c r="F3507" s="2315"/>
      <c r="G3507" s="1551"/>
      <c r="H3507" s="1551"/>
      <c r="I3507" s="1551"/>
      <c r="J3507" s="1551"/>
      <c r="K3507" s="1551"/>
      <c r="L3507" s="1551"/>
      <c r="M3507" s="1551"/>
      <c r="N3507" s="1551"/>
      <c r="O3507" s="1551"/>
      <c r="P3507" s="1551"/>
      <c r="Q3507" s="1551"/>
      <c r="R3507" s="1551"/>
      <c r="S3507" s="1551"/>
      <c r="T3507" s="1551"/>
      <c r="U3507" s="1551"/>
      <c r="V3507" s="1551"/>
      <c r="W3507" s="1551"/>
      <c r="X3507" s="1551"/>
      <c r="Y3507" s="1551"/>
      <c r="Z3507" s="1551"/>
      <c r="AA3507" s="1551"/>
      <c r="AB3507" s="1551"/>
      <c r="AC3507" s="1551"/>
      <c r="AD3507" s="1551"/>
      <c r="AE3507" s="1551"/>
      <c r="AF3507" s="1551"/>
      <c r="AG3507" s="1551"/>
      <c r="AH3507" s="1551"/>
      <c r="AI3507" s="1551"/>
      <c r="AJ3507" s="1551"/>
    </row>
    <row r="3508" spans="1:36" ht="18.75" customHeight="1" x14ac:dyDescent="0.3">
      <c r="A3508" s="136" t="s">
        <v>826</v>
      </c>
      <c r="B3508" s="376">
        <v>44771</v>
      </c>
      <c r="C3508" s="137" t="s">
        <v>2610</v>
      </c>
      <c r="D3508" s="137" t="s">
        <v>2615</v>
      </c>
      <c r="E3508" s="137" t="s">
        <v>2695</v>
      </c>
      <c r="F3508" s="2316" t="s">
        <v>2700</v>
      </c>
      <c r="G3508" s="1551"/>
      <c r="H3508" s="1551"/>
      <c r="I3508" s="1551"/>
      <c r="J3508" s="1551"/>
      <c r="K3508" s="1551"/>
      <c r="L3508" s="1551"/>
      <c r="M3508" s="1551"/>
      <c r="N3508" s="1551"/>
      <c r="O3508" s="1551"/>
      <c r="P3508" s="1551"/>
      <c r="Q3508" s="1551"/>
      <c r="R3508" s="1551"/>
      <c r="S3508" s="1551"/>
      <c r="T3508" s="1551"/>
      <c r="U3508" s="1551"/>
      <c r="V3508" s="1551"/>
      <c r="W3508" s="1551"/>
      <c r="X3508" s="1551"/>
      <c r="Y3508" s="1551"/>
      <c r="Z3508" s="1551"/>
      <c r="AA3508" s="1551"/>
      <c r="AB3508" s="1551"/>
      <c r="AC3508" s="1551"/>
      <c r="AD3508" s="1551"/>
      <c r="AE3508" s="1551"/>
      <c r="AF3508" s="1551"/>
      <c r="AG3508" s="1551"/>
      <c r="AH3508" s="1551"/>
      <c r="AI3508" s="1551"/>
      <c r="AJ3508" s="1551"/>
    </row>
    <row r="3509" spans="1:36" ht="18.75" x14ac:dyDescent="0.3">
      <c r="A3509" s="136" t="s">
        <v>826</v>
      </c>
      <c r="B3509" s="376">
        <v>44771</v>
      </c>
      <c r="C3509" s="137" t="s">
        <v>2610</v>
      </c>
      <c r="D3509" s="137" t="s">
        <v>2615</v>
      </c>
      <c r="E3509" s="137" t="s">
        <v>4654</v>
      </c>
      <c r="F3509" s="2316"/>
      <c r="G3509" s="1551"/>
      <c r="H3509" s="1551"/>
      <c r="I3509" s="1551"/>
      <c r="J3509" s="1551"/>
      <c r="K3509" s="1551"/>
      <c r="L3509" s="1551"/>
      <c r="M3509" s="1551"/>
      <c r="N3509" s="1551"/>
      <c r="O3509" s="1551"/>
      <c r="P3509" s="1551"/>
      <c r="Q3509" s="1551"/>
      <c r="R3509" s="1551"/>
      <c r="S3509" s="1551"/>
      <c r="T3509" s="1551"/>
      <c r="U3509" s="1551"/>
      <c r="V3509" s="1551"/>
      <c r="W3509" s="1551"/>
      <c r="X3509" s="1551"/>
      <c r="Y3509" s="1551"/>
      <c r="Z3509" s="1551"/>
      <c r="AA3509" s="1551"/>
      <c r="AB3509" s="1551"/>
      <c r="AC3509" s="1551"/>
      <c r="AD3509" s="1551"/>
      <c r="AE3509" s="1551"/>
      <c r="AF3509" s="1551"/>
      <c r="AG3509" s="1551"/>
      <c r="AH3509" s="1551"/>
      <c r="AI3509" s="1551"/>
      <c r="AJ3509" s="1551"/>
    </row>
    <row r="3510" spans="1:36" ht="18.75" x14ac:dyDescent="0.3">
      <c r="A3510" s="140" t="s">
        <v>826</v>
      </c>
      <c r="B3510" s="377">
        <v>44771</v>
      </c>
      <c r="C3510" s="141" t="s">
        <v>2610</v>
      </c>
      <c r="D3510" s="141" t="s">
        <v>2615</v>
      </c>
      <c r="E3510" s="141" t="s">
        <v>4516</v>
      </c>
      <c r="F3510" s="2317"/>
      <c r="G3510" s="1551"/>
      <c r="H3510" s="1551"/>
      <c r="I3510" s="1551"/>
      <c r="J3510" s="1551"/>
      <c r="K3510" s="1551"/>
      <c r="L3510" s="1551"/>
      <c r="M3510" s="1551"/>
      <c r="N3510" s="1551"/>
      <c r="O3510" s="1551"/>
      <c r="P3510" s="1551"/>
      <c r="Q3510" s="1551"/>
      <c r="R3510" s="1551"/>
      <c r="S3510" s="1551"/>
      <c r="T3510" s="1551"/>
      <c r="U3510" s="1551"/>
      <c r="V3510" s="1551"/>
      <c r="W3510" s="1551"/>
      <c r="X3510" s="1551"/>
      <c r="Y3510" s="1551"/>
      <c r="Z3510" s="1551"/>
      <c r="AA3510" s="1551"/>
      <c r="AB3510" s="1551"/>
      <c r="AC3510" s="1551"/>
      <c r="AD3510" s="1551"/>
      <c r="AE3510" s="1551"/>
      <c r="AF3510" s="1551"/>
      <c r="AG3510" s="1551"/>
      <c r="AH3510" s="1551"/>
      <c r="AI3510" s="1551"/>
      <c r="AJ3510" s="1551"/>
    </row>
    <row r="3511" spans="1:36" ht="18.75" x14ac:dyDescent="0.3">
      <c r="A3511" s="2352" t="s">
        <v>4716</v>
      </c>
      <c r="B3511" s="2353"/>
      <c r="C3511" s="2353"/>
      <c r="D3511" s="2353"/>
      <c r="E3511" s="2353"/>
      <c r="F3511" s="2354"/>
      <c r="G3511" s="1551"/>
      <c r="H3511" s="1551"/>
      <c r="I3511" s="1551"/>
      <c r="J3511" s="1551"/>
      <c r="K3511" s="1551"/>
      <c r="L3511" s="1551"/>
      <c r="M3511" s="1551"/>
      <c r="N3511" s="1551"/>
      <c r="O3511" s="1551"/>
      <c r="P3511" s="1551"/>
      <c r="Q3511" s="1551"/>
      <c r="R3511" s="1551"/>
      <c r="S3511" s="1551"/>
      <c r="T3511" s="1551"/>
      <c r="U3511" s="1551"/>
      <c r="V3511" s="1551"/>
      <c r="W3511" s="1551"/>
      <c r="X3511" s="1551"/>
      <c r="Y3511" s="1551"/>
      <c r="Z3511" s="1551"/>
      <c r="AA3511" s="1551"/>
      <c r="AB3511" s="1551"/>
      <c r="AC3511" s="1551"/>
      <c r="AD3511" s="1551"/>
      <c r="AE3511" s="1551"/>
      <c r="AF3511" s="1551"/>
      <c r="AG3511" s="1551"/>
      <c r="AH3511" s="1551"/>
      <c r="AI3511" s="1551"/>
      <c r="AJ3511" s="1551"/>
    </row>
    <row r="3512" spans="1:36" ht="18.75" customHeight="1" x14ac:dyDescent="0.3">
      <c r="A3512" s="136" t="s">
        <v>826</v>
      </c>
      <c r="B3512" s="376">
        <v>44771</v>
      </c>
      <c r="C3512" s="137" t="s">
        <v>2610</v>
      </c>
      <c r="D3512" s="137" t="s">
        <v>4717</v>
      </c>
      <c r="E3512" s="137" t="s">
        <v>4483</v>
      </c>
      <c r="F3512" s="2316" t="s">
        <v>2631</v>
      </c>
      <c r="G3512" s="1551"/>
      <c r="H3512" s="1551"/>
      <c r="I3512" s="1551"/>
      <c r="J3512" s="1551"/>
      <c r="K3512" s="1551"/>
      <c r="L3512" s="1551"/>
      <c r="M3512" s="1551"/>
      <c r="N3512" s="1551"/>
      <c r="O3512" s="1551"/>
      <c r="P3512" s="1551"/>
      <c r="Q3512" s="1551"/>
      <c r="R3512" s="1551"/>
      <c r="S3512" s="1551"/>
      <c r="T3512" s="1551"/>
      <c r="U3512" s="1551"/>
      <c r="V3512" s="1551"/>
      <c r="W3512" s="1551"/>
      <c r="X3512" s="1551"/>
      <c r="Y3512" s="1551"/>
      <c r="Z3512" s="1551"/>
      <c r="AA3512" s="1551"/>
      <c r="AB3512" s="1551"/>
      <c r="AC3512" s="1551"/>
      <c r="AD3512" s="1551"/>
      <c r="AE3512" s="1551"/>
      <c r="AF3512" s="1551"/>
      <c r="AG3512" s="1551"/>
      <c r="AH3512" s="1551"/>
      <c r="AI3512" s="1551"/>
      <c r="AJ3512" s="1551"/>
    </row>
    <row r="3513" spans="1:36" ht="18.75" x14ac:dyDescent="0.3">
      <c r="A3513" s="136" t="s">
        <v>826</v>
      </c>
      <c r="B3513" s="376">
        <v>44771</v>
      </c>
      <c r="C3513" s="137" t="s">
        <v>2610</v>
      </c>
      <c r="D3513" s="137" t="s">
        <v>4717</v>
      </c>
      <c r="E3513" s="137" t="s">
        <v>4526</v>
      </c>
      <c r="F3513" s="2316"/>
      <c r="G3513" s="1551"/>
      <c r="H3513" s="1551"/>
      <c r="I3513" s="1551"/>
      <c r="J3513" s="1551"/>
      <c r="K3513" s="1551"/>
      <c r="L3513" s="1551"/>
      <c r="M3513" s="1551"/>
      <c r="N3513" s="1551"/>
      <c r="O3513" s="1551"/>
      <c r="P3513" s="1551"/>
      <c r="Q3513" s="1551"/>
      <c r="R3513" s="1551"/>
      <c r="S3513" s="1551"/>
      <c r="T3513" s="1551"/>
      <c r="U3513" s="1551"/>
      <c r="V3513" s="1551"/>
      <c r="W3513" s="1551"/>
      <c r="X3513" s="1551"/>
      <c r="Y3513" s="1551"/>
      <c r="Z3513" s="1551"/>
      <c r="AA3513" s="1551"/>
      <c r="AB3513" s="1551"/>
      <c r="AC3513" s="1551"/>
      <c r="AD3513" s="1551"/>
      <c r="AE3513" s="1551"/>
      <c r="AF3513" s="1551"/>
      <c r="AG3513" s="1551"/>
      <c r="AH3513" s="1551"/>
      <c r="AI3513" s="1551"/>
      <c r="AJ3513" s="1551"/>
    </row>
    <row r="3514" spans="1:36" ht="18.75" x14ac:dyDescent="0.3">
      <c r="A3514" s="136" t="s">
        <v>826</v>
      </c>
      <c r="B3514" s="376">
        <v>44771</v>
      </c>
      <c r="C3514" s="137" t="s">
        <v>2610</v>
      </c>
      <c r="D3514" s="137" t="s">
        <v>4717</v>
      </c>
      <c r="E3514" s="137" t="s">
        <v>2663</v>
      </c>
      <c r="F3514" s="2315"/>
      <c r="G3514" s="1551"/>
      <c r="H3514" s="1551"/>
      <c r="I3514" s="1551"/>
      <c r="J3514" s="1551"/>
      <c r="K3514" s="1551"/>
      <c r="L3514" s="1551"/>
      <c r="M3514" s="1551"/>
      <c r="N3514" s="1551"/>
      <c r="O3514" s="1551"/>
      <c r="P3514" s="1551"/>
      <c r="Q3514" s="1551"/>
      <c r="R3514" s="1551"/>
      <c r="S3514" s="1551"/>
      <c r="T3514" s="1551"/>
      <c r="U3514" s="1551"/>
      <c r="V3514" s="1551"/>
      <c r="W3514" s="1551"/>
      <c r="X3514" s="1551"/>
      <c r="Y3514" s="1551"/>
      <c r="Z3514" s="1551"/>
      <c r="AA3514" s="1551"/>
      <c r="AB3514" s="1551"/>
      <c r="AC3514" s="1551"/>
      <c r="AD3514" s="1551"/>
      <c r="AE3514" s="1551"/>
      <c r="AF3514" s="1551"/>
      <c r="AG3514" s="1551"/>
      <c r="AH3514" s="1551"/>
      <c r="AI3514" s="1551"/>
      <c r="AJ3514" s="1551"/>
    </row>
    <row r="3515" spans="1:36" ht="18.75" customHeight="1" x14ac:dyDescent="0.3">
      <c r="A3515" s="136" t="s">
        <v>826</v>
      </c>
      <c r="B3515" s="376">
        <v>44771</v>
      </c>
      <c r="C3515" s="137" t="s">
        <v>2610</v>
      </c>
      <c r="D3515" s="137" t="s">
        <v>4717</v>
      </c>
      <c r="E3515" s="137" t="s">
        <v>4571</v>
      </c>
      <c r="F3515" s="2316" t="s">
        <v>2731</v>
      </c>
      <c r="G3515" s="1551"/>
      <c r="H3515" s="1551"/>
      <c r="I3515" s="1551"/>
      <c r="J3515" s="1551"/>
      <c r="K3515" s="1551"/>
      <c r="L3515" s="1551"/>
      <c r="M3515" s="1551"/>
      <c r="N3515" s="1551"/>
      <c r="O3515" s="1551"/>
      <c r="P3515" s="1551"/>
      <c r="Q3515" s="1551"/>
      <c r="R3515" s="1551"/>
      <c r="S3515" s="1551"/>
      <c r="T3515" s="1551"/>
      <c r="U3515" s="1551"/>
      <c r="V3515" s="1551"/>
      <c r="W3515" s="1551"/>
      <c r="X3515" s="1551"/>
      <c r="Y3515" s="1551"/>
      <c r="Z3515" s="1551"/>
      <c r="AA3515" s="1551"/>
      <c r="AB3515" s="1551"/>
      <c r="AC3515" s="1551"/>
      <c r="AD3515" s="1551"/>
      <c r="AE3515" s="1551"/>
      <c r="AF3515" s="1551"/>
      <c r="AG3515" s="1551"/>
      <c r="AH3515" s="1551"/>
      <c r="AI3515" s="1551"/>
      <c r="AJ3515" s="1551"/>
    </row>
    <row r="3516" spans="1:36" ht="18.75" x14ac:dyDescent="0.3">
      <c r="A3516" s="136" t="s">
        <v>826</v>
      </c>
      <c r="B3516" s="376">
        <v>44771</v>
      </c>
      <c r="C3516" s="137" t="s">
        <v>2610</v>
      </c>
      <c r="D3516" s="137" t="s">
        <v>4717</v>
      </c>
      <c r="E3516" s="137" t="s">
        <v>2687</v>
      </c>
      <c r="F3516" s="2316"/>
      <c r="G3516" s="1551"/>
      <c r="H3516" s="1551"/>
      <c r="I3516" s="1551"/>
      <c r="J3516" s="1551"/>
      <c r="K3516" s="1551"/>
      <c r="L3516" s="1551"/>
      <c r="M3516" s="1551"/>
      <c r="N3516" s="1551"/>
      <c r="O3516" s="1551"/>
      <c r="P3516" s="1551"/>
      <c r="Q3516" s="1551"/>
      <c r="R3516" s="1551"/>
      <c r="S3516" s="1551"/>
      <c r="T3516" s="1551"/>
      <c r="U3516" s="1551"/>
      <c r="V3516" s="1551"/>
      <c r="W3516" s="1551"/>
      <c r="X3516" s="1551"/>
      <c r="Y3516" s="1551"/>
      <c r="Z3516" s="1551"/>
      <c r="AA3516" s="1551"/>
      <c r="AB3516" s="1551"/>
      <c r="AC3516" s="1551"/>
      <c r="AD3516" s="1551"/>
      <c r="AE3516" s="1551"/>
      <c r="AF3516" s="1551"/>
      <c r="AG3516" s="1551"/>
      <c r="AH3516" s="1551"/>
      <c r="AI3516" s="1551"/>
      <c r="AJ3516" s="1551"/>
    </row>
    <row r="3517" spans="1:36" ht="18.75" x14ac:dyDescent="0.3">
      <c r="A3517" s="136" t="s">
        <v>826</v>
      </c>
      <c r="B3517" s="376">
        <v>44771</v>
      </c>
      <c r="C3517" s="137" t="s">
        <v>2610</v>
      </c>
      <c r="D3517" s="137" t="s">
        <v>4717</v>
      </c>
      <c r="E3517" s="137" t="s">
        <v>2656</v>
      </c>
      <c r="F3517" s="2315"/>
      <c r="G3517" s="1551"/>
      <c r="H3517" s="1551"/>
      <c r="I3517" s="1551"/>
      <c r="J3517" s="1551"/>
      <c r="K3517" s="1551"/>
      <c r="L3517" s="1551"/>
      <c r="M3517" s="1551"/>
      <c r="N3517" s="1551"/>
      <c r="O3517" s="1551"/>
      <c r="P3517" s="1551"/>
      <c r="Q3517" s="1551"/>
      <c r="R3517" s="1551"/>
      <c r="S3517" s="1551"/>
      <c r="T3517" s="1551"/>
      <c r="U3517" s="1551"/>
      <c r="V3517" s="1551"/>
      <c r="W3517" s="1551"/>
      <c r="X3517" s="1551"/>
      <c r="Y3517" s="1551"/>
      <c r="Z3517" s="1551"/>
      <c r="AA3517" s="1551"/>
      <c r="AB3517" s="1551"/>
      <c r="AC3517" s="1551"/>
      <c r="AD3517" s="1551"/>
      <c r="AE3517" s="1551"/>
      <c r="AF3517" s="1551"/>
      <c r="AG3517" s="1551"/>
      <c r="AH3517" s="1551"/>
      <c r="AI3517" s="1551"/>
      <c r="AJ3517" s="1551"/>
    </row>
    <row r="3518" spans="1:36" ht="18.75" customHeight="1" x14ac:dyDescent="0.3">
      <c r="A3518" s="136" t="s">
        <v>826</v>
      </c>
      <c r="B3518" s="376">
        <v>44771</v>
      </c>
      <c r="C3518" s="137" t="s">
        <v>2610</v>
      </c>
      <c r="D3518" s="137" t="s">
        <v>4717</v>
      </c>
      <c r="E3518" s="137" t="s">
        <v>2697</v>
      </c>
      <c r="F3518" s="2316" t="s">
        <v>4718</v>
      </c>
      <c r="G3518" s="1551"/>
      <c r="H3518" s="1551"/>
      <c r="I3518" s="1551"/>
      <c r="J3518" s="1551"/>
      <c r="K3518" s="1551"/>
      <c r="L3518" s="1551"/>
      <c r="M3518" s="1551"/>
      <c r="N3518" s="1551"/>
      <c r="O3518" s="1551"/>
      <c r="P3518" s="1551"/>
      <c r="Q3518" s="1551"/>
      <c r="R3518" s="1551"/>
      <c r="S3518" s="1551"/>
      <c r="T3518" s="1551"/>
      <c r="U3518" s="1551"/>
      <c r="V3518" s="1551"/>
      <c r="W3518" s="1551"/>
      <c r="X3518" s="1551"/>
      <c r="Y3518" s="1551"/>
      <c r="Z3518" s="1551"/>
      <c r="AA3518" s="1551"/>
      <c r="AB3518" s="1551"/>
      <c r="AC3518" s="1551"/>
      <c r="AD3518" s="1551"/>
      <c r="AE3518" s="1551"/>
      <c r="AF3518" s="1551"/>
      <c r="AG3518" s="1551"/>
      <c r="AH3518" s="1551"/>
      <c r="AI3518" s="1551"/>
      <c r="AJ3518" s="1551"/>
    </row>
    <row r="3519" spans="1:36" ht="18.75" x14ac:dyDescent="0.3">
      <c r="A3519" s="140" t="s">
        <v>826</v>
      </c>
      <c r="B3519" s="377">
        <v>44771</v>
      </c>
      <c r="C3519" s="141" t="s">
        <v>2610</v>
      </c>
      <c r="D3519" s="141" t="s">
        <v>4717</v>
      </c>
      <c r="E3519" s="141" t="s">
        <v>2650</v>
      </c>
      <c r="F3519" s="2317"/>
      <c r="G3519" s="1551"/>
      <c r="H3519" s="1551"/>
      <c r="I3519" s="1551"/>
      <c r="J3519" s="1551"/>
      <c r="K3519" s="1551"/>
      <c r="L3519" s="1551"/>
      <c r="M3519" s="1551"/>
      <c r="N3519" s="1551"/>
      <c r="O3519" s="1551"/>
      <c r="P3519" s="1551"/>
      <c r="Q3519" s="1551"/>
      <c r="R3519" s="1551"/>
      <c r="S3519" s="1551"/>
      <c r="T3519" s="1551"/>
      <c r="U3519" s="1551"/>
      <c r="V3519" s="1551"/>
      <c r="W3519" s="1551"/>
      <c r="X3519" s="1551"/>
      <c r="Y3519" s="1551"/>
      <c r="Z3519" s="1551"/>
      <c r="AA3519" s="1551"/>
      <c r="AB3519" s="1551"/>
      <c r="AC3519" s="1551"/>
      <c r="AD3519" s="1551"/>
      <c r="AE3519" s="1551"/>
      <c r="AF3519" s="1551"/>
      <c r="AG3519" s="1551"/>
      <c r="AH3519" s="1551"/>
      <c r="AI3519" s="1551"/>
      <c r="AJ3519" s="1551"/>
    </row>
    <row r="3520" spans="1:36" ht="18.75" x14ac:dyDescent="0.3">
      <c r="A3520" s="2330" t="s">
        <v>4705</v>
      </c>
      <c r="B3520" s="2331"/>
      <c r="C3520" s="2331"/>
      <c r="D3520" s="2331"/>
      <c r="E3520" s="2331"/>
      <c r="F3520" s="2332"/>
      <c r="G3520" s="1551"/>
      <c r="H3520" s="1551"/>
      <c r="I3520" s="1551"/>
      <c r="J3520" s="1551"/>
      <c r="K3520" s="1551"/>
      <c r="L3520" s="1551"/>
      <c r="M3520" s="1551"/>
      <c r="N3520" s="1551"/>
      <c r="O3520" s="1551"/>
      <c r="P3520" s="1551"/>
      <c r="Q3520" s="1551"/>
      <c r="R3520" s="1551"/>
      <c r="S3520" s="1551"/>
      <c r="T3520" s="1551"/>
      <c r="U3520" s="1551"/>
      <c r="V3520" s="1551"/>
      <c r="W3520" s="1551"/>
      <c r="X3520" s="1551"/>
      <c r="Y3520" s="1551"/>
      <c r="Z3520" s="1551"/>
      <c r="AA3520" s="1551"/>
      <c r="AB3520" s="1551"/>
      <c r="AC3520" s="1551"/>
      <c r="AD3520" s="1551"/>
      <c r="AE3520" s="1551"/>
      <c r="AF3520" s="1551"/>
      <c r="AG3520" s="1551"/>
      <c r="AH3520" s="1551"/>
      <c r="AI3520" s="1551"/>
      <c r="AJ3520" s="1551"/>
    </row>
    <row r="3521" spans="1:36" ht="18.75" x14ac:dyDescent="0.3">
      <c r="A3521" s="132" t="s">
        <v>826</v>
      </c>
      <c r="B3521" s="375">
        <v>44771</v>
      </c>
      <c r="C3521" s="133" t="s">
        <v>2610</v>
      </c>
      <c r="D3521" s="133" t="s">
        <v>2292</v>
      </c>
      <c r="E3521" s="133" t="s">
        <v>4479</v>
      </c>
      <c r="F3521" s="2314" t="s">
        <v>2634</v>
      </c>
      <c r="G3521" s="1551"/>
      <c r="H3521" s="1551"/>
      <c r="I3521" s="1551"/>
      <c r="J3521" s="1551"/>
      <c r="K3521" s="1551"/>
      <c r="L3521" s="1551"/>
      <c r="M3521" s="1551"/>
      <c r="N3521" s="1551"/>
      <c r="O3521" s="1551"/>
      <c r="P3521" s="1551"/>
      <c r="Q3521" s="1551"/>
      <c r="R3521" s="1551"/>
      <c r="S3521" s="1551"/>
      <c r="T3521" s="1551"/>
      <c r="U3521" s="1551"/>
      <c r="V3521" s="1551"/>
      <c r="W3521" s="1551"/>
      <c r="X3521" s="1551"/>
      <c r="Y3521" s="1551"/>
      <c r="Z3521" s="1551"/>
      <c r="AA3521" s="1551"/>
      <c r="AB3521" s="1551"/>
      <c r="AC3521" s="1551"/>
      <c r="AD3521" s="1551"/>
      <c r="AE3521" s="1551"/>
      <c r="AF3521" s="1551"/>
      <c r="AG3521" s="1551"/>
      <c r="AH3521" s="1551"/>
      <c r="AI3521" s="1551"/>
      <c r="AJ3521" s="1551"/>
    </row>
    <row r="3522" spans="1:36" ht="18.75" x14ac:dyDescent="0.3">
      <c r="A3522" s="136" t="s">
        <v>826</v>
      </c>
      <c r="B3522" s="376">
        <v>44771</v>
      </c>
      <c r="C3522" s="137" t="s">
        <v>2610</v>
      </c>
      <c r="D3522" s="137" t="s">
        <v>2292</v>
      </c>
      <c r="E3522" s="137" t="s">
        <v>4473</v>
      </c>
      <c r="F3522" s="2316"/>
      <c r="G3522" s="1551"/>
      <c r="H3522" s="1551"/>
      <c r="I3522" s="1551"/>
      <c r="J3522" s="1551"/>
      <c r="K3522" s="1551"/>
      <c r="L3522" s="1551"/>
      <c r="M3522" s="1551"/>
      <c r="N3522" s="1551"/>
      <c r="O3522" s="1551"/>
      <c r="P3522" s="1551"/>
      <c r="Q3522" s="1551"/>
      <c r="R3522" s="1551"/>
      <c r="S3522" s="1551"/>
      <c r="T3522" s="1551"/>
      <c r="U3522" s="1551"/>
      <c r="V3522" s="1551"/>
      <c r="W3522" s="1551"/>
      <c r="X3522" s="1551"/>
      <c r="Y3522" s="1551"/>
      <c r="Z3522" s="1551"/>
      <c r="AA3522" s="1551"/>
      <c r="AB3522" s="1551"/>
      <c r="AC3522" s="1551"/>
      <c r="AD3522" s="1551"/>
      <c r="AE3522" s="1551"/>
      <c r="AF3522" s="1551"/>
      <c r="AG3522" s="1551"/>
      <c r="AH3522" s="1551"/>
      <c r="AI3522" s="1551"/>
      <c r="AJ3522" s="1551"/>
    </row>
    <row r="3523" spans="1:36" ht="18.75" x14ac:dyDescent="0.3">
      <c r="A3523" s="136" t="s">
        <v>826</v>
      </c>
      <c r="B3523" s="376">
        <v>44771</v>
      </c>
      <c r="C3523" s="137" t="s">
        <v>2610</v>
      </c>
      <c r="D3523" s="137" t="s">
        <v>2292</v>
      </c>
      <c r="E3523" s="137" t="s">
        <v>4719</v>
      </c>
      <c r="F3523" s="2315"/>
      <c r="G3523" s="1551"/>
      <c r="H3523" s="1551"/>
      <c r="I3523" s="1551"/>
      <c r="J3523" s="1551"/>
      <c r="K3523" s="1551"/>
      <c r="L3523" s="1551"/>
      <c r="M3523" s="1551"/>
      <c r="N3523" s="1551"/>
      <c r="O3523" s="1551"/>
      <c r="P3523" s="1551"/>
      <c r="Q3523" s="1551"/>
      <c r="R3523" s="1551"/>
      <c r="S3523" s="1551"/>
      <c r="T3523" s="1551"/>
      <c r="U3523" s="1551"/>
      <c r="V3523" s="1551"/>
      <c r="W3523" s="1551"/>
      <c r="X3523" s="1551"/>
      <c r="Y3523" s="1551"/>
      <c r="Z3523" s="1551"/>
      <c r="AA3523" s="1551"/>
      <c r="AB3523" s="1551"/>
      <c r="AC3523" s="1551"/>
      <c r="AD3523" s="1551"/>
      <c r="AE3523" s="1551"/>
      <c r="AF3523" s="1551"/>
      <c r="AG3523" s="1551"/>
      <c r="AH3523" s="1551"/>
      <c r="AI3523" s="1551"/>
      <c r="AJ3523" s="1551"/>
    </row>
    <row r="3524" spans="1:36" ht="18.75" customHeight="1" x14ac:dyDescent="0.3">
      <c r="A3524" s="136" t="s">
        <v>826</v>
      </c>
      <c r="B3524" s="376">
        <v>44771</v>
      </c>
      <c r="C3524" s="137" t="s">
        <v>2610</v>
      </c>
      <c r="D3524" s="137" t="s">
        <v>2292</v>
      </c>
      <c r="E3524" s="137" t="s">
        <v>4579</v>
      </c>
      <c r="F3524" s="2316" t="s">
        <v>2638</v>
      </c>
      <c r="G3524" s="1551"/>
      <c r="H3524" s="1551"/>
      <c r="I3524" s="1551"/>
      <c r="J3524" s="1551"/>
      <c r="K3524" s="1551"/>
      <c r="L3524" s="1551"/>
      <c r="M3524" s="1551"/>
      <c r="N3524" s="1551"/>
      <c r="O3524" s="1551"/>
      <c r="P3524" s="1551"/>
      <c r="Q3524" s="1551"/>
      <c r="R3524" s="1551"/>
      <c r="S3524" s="1551"/>
      <c r="T3524" s="1551"/>
      <c r="U3524" s="1551"/>
      <c r="V3524" s="1551"/>
      <c r="W3524" s="1551"/>
      <c r="X3524" s="1551"/>
      <c r="Y3524" s="1551"/>
      <c r="Z3524" s="1551"/>
      <c r="AA3524" s="1551"/>
      <c r="AB3524" s="1551"/>
      <c r="AC3524" s="1551"/>
      <c r="AD3524" s="1551"/>
      <c r="AE3524" s="1551"/>
      <c r="AF3524" s="1551"/>
      <c r="AG3524" s="1551"/>
      <c r="AH3524" s="1551"/>
      <c r="AI3524" s="1551"/>
      <c r="AJ3524" s="1551"/>
    </row>
    <row r="3525" spans="1:36" ht="18.75" x14ac:dyDescent="0.3">
      <c r="A3525" s="136" t="s">
        <v>826</v>
      </c>
      <c r="B3525" s="376">
        <v>44771</v>
      </c>
      <c r="C3525" s="137" t="s">
        <v>2610</v>
      </c>
      <c r="D3525" s="137" t="s">
        <v>2292</v>
      </c>
      <c r="E3525" s="137" t="s">
        <v>2652</v>
      </c>
      <c r="F3525" s="2316"/>
      <c r="G3525" s="1551"/>
      <c r="H3525" s="1551"/>
      <c r="I3525" s="1551"/>
      <c r="J3525" s="1551"/>
      <c r="K3525" s="1551"/>
      <c r="L3525" s="1551"/>
      <c r="M3525" s="1551"/>
      <c r="N3525" s="1551"/>
      <c r="O3525" s="1551"/>
      <c r="P3525" s="1551"/>
      <c r="Q3525" s="1551"/>
      <c r="R3525" s="1551"/>
      <c r="S3525" s="1551"/>
      <c r="T3525" s="1551"/>
      <c r="U3525" s="1551"/>
      <c r="V3525" s="1551"/>
      <c r="W3525" s="1551"/>
      <c r="X3525" s="1551"/>
      <c r="Y3525" s="1551"/>
      <c r="Z3525" s="1551"/>
      <c r="AA3525" s="1551"/>
      <c r="AB3525" s="1551"/>
      <c r="AC3525" s="1551"/>
      <c r="AD3525" s="1551"/>
      <c r="AE3525" s="1551"/>
      <c r="AF3525" s="1551"/>
      <c r="AG3525" s="1551"/>
      <c r="AH3525" s="1551"/>
      <c r="AI3525" s="1551"/>
      <c r="AJ3525" s="1551"/>
    </row>
    <row r="3526" spans="1:36" ht="18.75" x14ac:dyDescent="0.3">
      <c r="A3526" s="136" t="s">
        <v>826</v>
      </c>
      <c r="B3526" s="376">
        <v>44771</v>
      </c>
      <c r="C3526" s="137" t="s">
        <v>2610</v>
      </c>
      <c r="D3526" s="137" t="s">
        <v>2292</v>
      </c>
      <c r="E3526" s="137" t="s">
        <v>2676</v>
      </c>
      <c r="F3526" s="2315"/>
      <c r="G3526" s="1551"/>
      <c r="H3526" s="1551"/>
      <c r="I3526" s="1551"/>
      <c r="J3526" s="1551"/>
      <c r="K3526" s="1551"/>
      <c r="L3526" s="1551"/>
      <c r="M3526" s="1551"/>
      <c r="N3526" s="1551"/>
      <c r="O3526" s="1551"/>
      <c r="P3526" s="1551"/>
      <c r="Q3526" s="1551"/>
      <c r="R3526" s="1551"/>
      <c r="S3526" s="1551"/>
      <c r="T3526" s="1551"/>
      <c r="U3526" s="1551"/>
      <c r="V3526" s="1551"/>
      <c r="W3526" s="1551"/>
      <c r="X3526" s="1551"/>
      <c r="Y3526" s="1551"/>
      <c r="Z3526" s="1551"/>
      <c r="AA3526" s="1551"/>
      <c r="AB3526" s="1551"/>
      <c r="AC3526" s="1551"/>
      <c r="AD3526" s="1551"/>
      <c r="AE3526" s="1551"/>
      <c r="AF3526" s="1551"/>
      <c r="AG3526" s="1551"/>
      <c r="AH3526" s="1551"/>
      <c r="AI3526" s="1551"/>
      <c r="AJ3526" s="1551"/>
    </row>
    <row r="3527" spans="1:36" ht="18.75" customHeight="1" x14ac:dyDescent="0.3">
      <c r="A3527" s="136" t="s">
        <v>826</v>
      </c>
      <c r="B3527" s="376">
        <v>44771</v>
      </c>
      <c r="C3527" s="137" t="s">
        <v>2610</v>
      </c>
      <c r="D3527" s="137" t="s">
        <v>2292</v>
      </c>
      <c r="E3527" s="137" t="s">
        <v>2683</v>
      </c>
      <c r="F3527" s="2316" t="s">
        <v>2645</v>
      </c>
      <c r="G3527" s="1551"/>
      <c r="H3527" s="1551"/>
      <c r="I3527" s="1551"/>
      <c r="J3527" s="1551"/>
      <c r="K3527" s="1551"/>
      <c r="L3527" s="1551"/>
      <c r="M3527" s="1551"/>
      <c r="N3527" s="1551"/>
      <c r="O3527" s="1551"/>
      <c r="P3527" s="1551"/>
      <c r="Q3527" s="1551"/>
      <c r="R3527" s="1551"/>
      <c r="S3527" s="1551"/>
      <c r="T3527" s="1551"/>
      <c r="U3527" s="1551"/>
      <c r="V3527" s="1551"/>
      <c r="W3527" s="1551"/>
      <c r="X3527" s="1551"/>
      <c r="Y3527" s="1551"/>
      <c r="Z3527" s="1551"/>
      <c r="AA3527" s="1551"/>
      <c r="AB3527" s="1551"/>
      <c r="AC3527" s="1551"/>
      <c r="AD3527" s="1551"/>
      <c r="AE3527" s="1551"/>
      <c r="AF3527" s="1551"/>
      <c r="AG3527" s="1551"/>
      <c r="AH3527" s="1551"/>
      <c r="AI3527" s="1551"/>
      <c r="AJ3527" s="1551"/>
    </row>
    <row r="3528" spans="1:36" ht="18.75" x14ac:dyDescent="0.3">
      <c r="A3528" s="136" t="s">
        <v>826</v>
      </c>
      <c r="B3528" s="376">
        <v>44771</v>
      </c>
      <c r="C3528" s="137" t="s">
        <v>2610</v>
      </c>
      <c r="D3528" s="137" t="s">
        <v>2292</v>
      </c>
      <c r="E3528" s="137" t="s">
        <v>2671</v>
      </c>
      <c r="F3528" s="2316"/>
      <c r="G3528" s="1551"/>
      <c r="H3528" s="1551"/>
      <c r="I3528" s="1551"/>
      <c r="J3528" s="1551"/>
      <c r="K3528" s="1551"/>
      <c r="L3528" s="1551"/>
      <c r="M3528" s="1551"/>
      <c r="N3528" s="1551"/>
      <c r="O3528" s="1551"/>
      <c r="P3528" s="1551"/>
      <c r="Q3528" s="1551"/>
      <c r="R3528" s="1551"/>
      <c r="S3528" s="1551"/>
      <c r="T3528" s="1551"/>
      <c r="U3528" s="1551"/>
      <c r="V3528" s="1551"/>
      <c r="W3528" s="1551"/>
      <c r="X3528" s="1551"/>
      <c r="Y3528" s="1551"/>
      <c r="Z3528" s="1551"/>
      <c r="AA3528" s="1551"/>
      <c r="AB3528" s="1551"/>
      <c r="AC3528" s="1551"/>
      <c r="AD3528" s="1551"/>
      <c r="AE3528" s="1551"/>
      <c r="AF3528" s="1551"/>
      <c r="AG3528" s="1551"/>
      <c r="AH3528" s="1551"/>
      <c r="AI3528" s="1551"/>
      <c r="AJ3528" s="1551"/>
    </row>
    <row r="3529" spans="1:36" ht="18.75" x14ac:dyDescent="0.3">
      <c r="A3529" s="140" t="s">
        <v>826</v>
      </c>
      <c r="B3529" s="377">
        <v>44771</v>
      </c>
      <c r="C3529" s="141" t="s">
        <v>2610</v>
      </c>
      <c r="D3529" s="141" t="s">
        <v>2292</v>
      </c>
      <c r="E3529" s="141" t="s">
        <v>4704</v>
      </c>
      <c r="F3529" s="2317"/>
      <c r="G3529" s="1551"/>
      <c r="H3529" s="1551"/>
      <c r="I3529" s="1551"/>
      <c r="J3529" s="1551"/>
      <c r="K3529" s="1551"/>
      <c r="L3529" s="1551"/>
      <c r="M3529" s="1551"/>
      <c r="N3529" s="1551"/>
      <c r="O3529" s="1551"/>
      <c r="P3529" s="1551"/>
      <c r="Q3529" s="1551"/>
      <c r="R3529" s="1551"/>
      <c r="S3529" s="1551"/>
      <c r="T3529" s="1551"/>
      <c r="U3529" s="1551"/>
      <c r="V3529" s="1551"/>
      <c r="W3529" s="1551"/>
      <c r="X3529" s="1551"/>
      <c r="Y3529" s="1551"/>
      <c r="Z3529" s="1551"/>
      <c r="AA3529" s="1551"/>
      <c r="AB3529" s="1551"/>
      <c r="AC3529" s="1551"/>
      <c r="AD3529" s="1551"/>
      <c r="AE3529" s="1551"/>
      <c r="AF3529" s="1551"/>
      <c r="AG3529" s="1551"/>
      <c r="AH3529" s="1551"/>
      <c r="AI3529" s="1551"/>
      <c r="AJ3529" s="1551"/>
    </row>
    <row r="3530" spans="1:36" ht="18.75" x14ac:dyDescent="0.3">
      <c r="A3530" s="2330" t="s">
        <v>4705</v>
      </c>
      <c r="B3530" s="2331"/>
      <c r="C3530" s="2331"/>
      <c r="D3530" s="2331"/>
      <c r="E3530" s="2331"/>
      <c r="F3530" s="2332"/>
      <c r="G3530" s="1551"/>
      <c r="H3530" s="1551"/>
      <c r="I3530" s="1551"/>
      <c r="J3530" s="1551"/>
      <c r="K3530" s="1551"/>
      <c r="L3530" s="1551"/>
      <c r="M3530" s="1551"/>
      <c r="N3530" s="1551"/>
      <c r="O3530" s="1551"/>
      <c r="P3530" s="1551"/>
      <c r="Q3530" s="1551"/>
      <c r="R3530" s="1551"/>
      <c r="S3530" s="1551"/>
      <c r="T3530" s="1551"/>
      <c r="U3530" s="1551"/>
      <c r="V3530" s="1551"/>
      <c r="W3530" s="1551"/>
      <c r="X3530" s="1551"/>
      <c r="Y3530" s="1551"/>
      <c r="Z3530" s="1551"/>
      <c r="AA3530" s="1551"/>
      <c r="AB3530" s="1551"/>
      <c r="AC3530" s="1551"/>
      <c r="AD3530" s="1551"/>
      <c r="AE3530" s="1551"/>
      <c r="AF3530" s="1551"/>
      <c r="AG3530" s="1551"/>
      <c r="AH3530" s="1551"/>
      <c r="AI3530" s="1551"/>
      <c r="AJ3530" s="1551"/>
    </row>
    <row r="3531" spans="1:36" ht="18.75" x14ac:dyDescent="0.3">
      <c r="A3531" s="132" t="s">
        <v>826</v>
      </c>
      <c r="B3531" s="375">
        <v>44771</v>
      </c>
      <c r="C3531" s="133" t="s">
        <v>2610</v>
      </c>
      <c r="D3531" s="133" t="s">
        <v>2296</v>
      </c>
      <c r="E3531" s="133" t="s">
        <v>2684</v>
      </c>
      <c r="F3531" s="2314" t="s">
        <v>2651</v>
      </c>
      <c r="G3531" s="1551"/>
      <c r="H3531" s="1551"/>
      <c r="I3531" s="1551"/>
      <c r="J3531" s="1551"/>
      <c r="K3531" s="1551"/>
      <c r="L3531" s="1551"/>
      <c r="M3531" s="1551"/>
      <c r="N3531" s="1551"/>
      <c r="O3531" s="1551"/>
      <c r="P3531" s="1551"/>
      <c r="Q3531" s="1551"/>
      <c r="R3531" s="1551"/>
      <c r="S3531" s="1551"/>
      <c r="T3531" s="1551"/>
      <c r="U3531" s="1551"/>
      <c r="V3531" s="1551"/>
      <c r="W3531" s="1551"/>
      <c r="X3531" s="1551"/>
      <c r="Y3531" s="1551"/>
      <c r="Z3531" s="1551"/>
      <c r="AA3531" s="1551"/>
      <c r="AB3531" s="1551"/>
      <c r="AC3531" s="1551"/>
      <c r="AD3531" s="1551"/>
      <c r="AE3531" s="1551"/>
      <c r="AF3531" s="1551"/>
      <c r="AG3531" s="1551"/>
      <c r="AH3531" s="1551"/>
      <c r="AI3531" s="1551"/>
      <c r="AJ3531" s="1551"/>
    </row>
    <row r="3532" spans="1:36" ht="18.75" x14ac:dyDescent="0.3">
      <c r="A3532" s="136" t="s">
        <v>826</v>
      </c>
      <c r="B3532" s="376">
        <v>44771</v>
      </c>
      <c r="C3532" s="137" t="s">
        <v>2610</v>
      </c>
      <c r="D3532" s="137" t="s">
        <v>2296</v>
      </c>
      <c r="E3532" s="137" t="s">
        <v>4475</v>
      </c>
      <c r="F3532" s="2316"/>
      <c r="G3532" s="1551"/>
      <c r="H3532" s="1551"/>
      <c r="I3532" s="1551"/>
      <c r="J3532" s="1551"/>
      <c r="K3532" s="1551"/>
      <c r="L3532" s="1551"/>
      <c r="M3532" s="1551"/>
      <c r="N3532" s="1551"/>
      <c r="O3532" s="1551"/>
      <c r="P3532" s="1551"/>
      <c r="Q3532" s="1551"/>
      <c r="R3532" s="1551"/>
      <c r="S3532" s="1551"/>
      <c r="T3532" s="1551"/>
      <c r="U3532" s="1551"/>
      <c r="V3532" s="1551"/>
      <c r="W3532" s="1551"/>
      <c r="X3532" s="1551"/>
      <c r="Y3532" s="1551"/>
      <c r="Z3532" s="1551"/>
      <c r="AA3532" s="1551"/>
      <c r="AB3532" s="1551"/>
      <c r="AC3532" s="1551"/>
      <c r="AD3532" s="1551"/>
      <c r="AE3532" s="1551"/>
      <c r="AF3532" s="1551"/>
      <c r="AG3532" s="1551"/>
      <c r="AH3532" s="1551"/>
      <c r="AI3532" s="1551"/>
      <c r="AJ3532" s="1551"/>
    </row>
    <row r="3533" spans="1:36" ht="18.75" x14ac:dyDescent="0.3">
      <c r="A3533" s="136" t="s">
        <v>826</v>
      </c>
      <c r="B3533" s="376">
        <v>44771</v>
      </c>
      <c r="C3533" s="137" t="s">
        <v>2610</v>
      </c>
      <c r="D3533" s="137" t="s">
        <v>2296</v>
      </c>
      <c r="E3533" s="137" t="s">
        <v>2677</v>
      </c>
      <c r="F3533" s="2315"/>
      <c r="G3533" s="1551"/>
      <c r="H3533" s="1551"/>
      <c r="I3533" s="1551"/>
      <c r="J3533" s="1551"/>
      <c r="K3533" s="1551"/>
      <c r="L3533" s="1551"/>
      <c r="M3533" s="1551"/>
      <c r="N3533" s="1551"/>
      <c r="O3533" s="1551"/>
      <c r="P3533" s="1551"/>
      <c r="Q3533" s="1551"/>
      <c r="R3533" s="1551"/>
      <c r="S3533" s="1551"/>
      <c r="T3533" s="1551"/>
      <c r="U3533" s="1551"/>
      <c r="V3533" s="1551"/>
      <c r="W3533" s="1551"/>
      <c r="X3533" s="1551"/>
      <c r="Y3533" s="1551"/>
      <c r="Z3533" s="1551"/>
      <c r="AA3533" s="1551"/>
      <c r="AB3533" s="1551"/>
      <c r="AC3533" s="1551"/>
      <c r="AD3533" s="1551"/>
      <c r="AE3533" s="1551"/>
      <c r="AF3533" s="1551"/>
      <c r="AG3533" s="1551"/>
      <c r="AH3533" s="1551"/>
      <c r="AI3533" s="1551"/>
      <c r="AJ3533" s="1551"/>
    </row>
    <row r="3534" spans="1:36" ht="18.75" customHeight="1" x14ac:dyDescent="0.3">
      <c r="A3534" s="136" t="s">
        <v>826</v>
      </c>
      <c r="B3534" s="376">
        <v>44771</v>
      </c>
      <c r="C3534" s="137" t="s">
        <v>2610</v>
      </c>
      <c r="D3534" s="137" t="s">
        <v>2296</v>
      </c>
      <c r="E3534" s="137" t="s">
        <v>4652</v>
      </c>
      <c r="F3534" s="2316" t="s">
        <v>2654</v>
      </c>
      <c r="G3534" s="1551"/>
      <c r="H3534" s="1551"/>
      <c r="I3534" s="1551"/>
      <c r="J3534" s="1551"/>
      <c r="K3534" s="1551"/>
      <c r="L3534" s="1551"/>
      <c r="M3534" s="1551"/>
      <c r="N3534" s="1551"/>
      <c r="O3534" s="1551"/>
      <c r="P3534" s="1551"/>
      <c r="Q3534" s="1551"/>
      <c r="R3534" s="1551"/>
      <c r="S3534" s="1551"/>
      <c r="T3534" s="1551"/>
      <c r="U3534" s="1551"/>
      <c r="V3534" s="1551"/>
      <c r="W3534" s="1551"/>
      <c r="X3534" s="1551"/>
      <c r="Y3534" s="1551"/>
      <c r="Z3534" s="1551"/>
      <c r="AA3534" s="1551"/>
      <c r="AB3534" s="1551"/>
      <c r="AC3534" s="1551"/>
      <c r="AD3534" s="1551"/>
      <c r="AE3534" s="1551"/>
      <c r="AF3534" s="1551"/>
      <c r="AG3534" s="1551"/>
      <c r="AH3534" s="1551"/>
      <c r="AI3534" s="1551"/>
      <c r="AJ3534" s="1551"/>
    </row>
    <row r="3535" spans="1:36" ht="18.75" x14ac:dyDescent="0.3">
      <c r="A3535" s="136" t="s">
        <v>826</v>
      </c>
      <c r="B3535" s="376">
        <v>44771</v>
      </c>
      <c r="C3535" s="137" t="s">
        <v>2610</v>
      </c>
      <c r="D3535" s="137" t="s">
        <v>2296</v>
      </c>
      <c r="E3535" s="137" t="s">
        <v>4680</v>
      </c>
      <c r="F3535" s="2316"/>
      <c r="G3535" s="1551"/>
      <c r="H3535" s="1551"/>
      <c r="I3535" s="1551"/>
      <c r="J3535" s="1551"/>
      <c r="K3535" s="1551"/>
      <c r="L3535" s="1551"/>
      <c r="M3535" s="1551"/>
      <c r="N3535" s="1551"/>
      <c r="O3535" s="1551"/>
      <c r="P3535" s="1551"/>
      <c r="Q3535" s="1551"/>
      <c r="R3535" s="1551"/>
      <c r="S3535" s="1551"/>
      <c r="T3535" s="1551"/>
      <c r="U3535" s="1551"/>
      <c r="V3535" s="1551"/>
      <c r="W3535" s="1551"/>
      <c r="X3535" s="1551"/>
      <c r="Y3535" s="1551"/>
      <c r="Z3535" s="1551"/>
      <c r="AA3535" s="1551"/>
      <c r="AB3535" s="1551"/>
      <c r="AC3535" s="1551"/>
      <c r="AD3535" s="1551"/>
      <c r="AE3535" s="1551"/>
      <c r="AF3535" s="1551"/>
      <c r="AG3535" s="1551"/>
      <c r="AH3535" s="1551"/>
      <c r="AI3535" s="1551"/>
      <c r="AJ3535" s="1551"/>
    </row>
    <row r="3536" spans="1:36" ht="18.75" x14ac:dyDescent="0.3">
      <c r="A3536" s="136" t="s">
        <v>826</v>
      </c>
      <c r="B3536" s="376">
        <v>44771</v>
      </c>
      <c r="C3536" s="137" t="s">
        <v>2610</v>
      </c>
      <c r="D3536" s="137" t="s">
        <v>2296</v>
      </c>
      <c r="E3536" s="137" t="s">
        <v>4469</v>
      </c>
      <c r="F3536" s="2315"/>
      <c r="G3536" s="1551"/>
      <c r="H3536" s="1551"/>
      <c r="I3536" s="1551"/>
      <c r="J3536" s="1551"/>
      <c r="K3536" s="1551"/>
      <c r="L3536" s="1551"/>
      <c r="M3536" s="1551"/>
      <c r="N3536" s="1551"/>
      <c r="O3536" s="1551"/>
      <c r="P3536" s="1551"/>
      <c r="Q3536" s="1551"/>
      <c r="R3536" s="1551"/>
      <c r="S3536" s="1551"/>
      <c r="T3536" s="1551"/>
      <c r="U3536" s="1551"/>
      <c r="V3536" s="1551"/>
      <c r="W3536" s="1551"/>
      <c r="X3536" s="1551"/>
      <c r="Y3536" s="1551"/>
      <c r="Z3536" s="1551"/>
      <c r="AA3536" s="1551"/>
      <c r="AB3536" s="1551"/>
      <c r="AC3536" s="1551"/>
      <c r="AD3536" s="1551"/>
      <c r="AE3536" s="1551"/>
      <c r="AF3536" s="1551"/>
      <c r="AG3536" s="1551"/>
      <c r="AH3536" s="1551"/>
      <c r="AI3536" s="1551"/>
      <c r="AJ3536" s="1551"/>
    </row>
    <row r="3537" spans="1:36" ht="18.75" customHeight="1" x14ac:dyDescent="0.3">
      <c r="A3537" s="136" t="s">
        <v>826</v>
      </c>
      <c r="B3537" s="376">
        <v>44771</v>
      </c>
      <c r="C3537" s="137" t="s">
        <v>2610</v>
      </c>
      <c r="D3537" s="137" t="s">
        <v>2296</v>
      </c>
      <c r="E3537" s="137" t="s">
        <v>4693</v>
      </c>
      <c r="F3537" s="2316" t="s">
        <v>2657</v>
      </c>
      <c r="G3537" s="1551"/>
      <c r="H3537" s="1551"/>
      <c r="I3537" s="1551"/>
      <c r="J3537" s="1551"/>
      <c r="K3537" s="1551"/>
      <c r="L3537" s="1551"/>
      <c r="M3537" s="1551"/>
      <c r="N3537" s="1551"/>
      <c r="O3537" s="1551"/>
      <c r="P3537" s="1551"/>
      <c r="Q3537" s="1551"/>
      <c r="R3537" s="1551"/>
      <c r="S3537" s="1551"/>
      <c r="T3537" s="1551"/>
      <c r="U3537" s="1551"/>
      <c r="V3537" s="1551"/>
      <c r="W3537" s="1551"/>
      <c r="X3537" s="1551"/>
      <c r="Y3537" s="1551"/>
      <c r="Z3537" s="1551"/>
      <c r="AA3537" s="1551"/>
      <c r="AB3537" s="1551"/>
      <c r="AC3537" s="1551"/>
      <c r="AD3537" s="1551"/>
      <c r="AE3537" s="1551"/>
      <c r="AF3537" s="1551"/>
      <c r="AG3537" s="1551"/>
      <c r="AH3537" s="1551"/>
      <c r="AI3537" s="1551"/>
      <c r="AJ3537" s="1551"/>
    </row>
    <row r="3538" spans="1:36" ht="18.75" x14ac:dyDescent="0.3">
      <c r="A3538" s="136" t="s">
        <v>826</v>
      </c>
      <c r="B3538" s="376">
        <v>44771</v>
      </c>
      <c r="C3538" s="137" t="s">
        <v>2610</v>
      </c>
      <c r="D3538" s="137" t="s">
        <v>2296</v>
      </c>
      <c r="E3538" s="137" t="s">
        <v>4573</v>
      </c>
      <c r="F3538" s="2315"/>
      <c r="G3538" s="1551"/>
      <c r="H3538" s="1551"/>
      <c r="I3538" s="1551"/>
      <c r="J3538" s="1551"/>
      <c r="K3538" s="1551"/>
      <c r="L3538" s="1551"/>
      <c r="M3538" s="1551"/>
      <c r="N3538" s="1551"/>
      <c r="O3538" s="1551"/>
      <c r="P3538" s="1551"/>
      <c r="Q3538" s="1551"/>
      <c r="R3538" s="1551"/>
      <c r="S3538" s="1551"/>
      <c r="T3538" s="1551"/>
      <c r="U3538" s="1551"/>
      <c r="V3538" s="1551"/>
      <c r="W3538" s="1551"/>
      <c r="X3538" s="1551"/>
      <c r="Y3538" s="1551"/>
      <c r="Z3538" s="1551"/>
      <c r="AA3538" s="1551"/>
      <c r="AB3538" s="1551"/>
      <c r="AC3538" s="1551"/>
      <c r="AD3538" s="1551"/>
      <c r="AE3538" s="1551"/>
      <c r="AF3538" s="1551"/>
      <c r="AG3538" s="1551"/>
      <c r="AH3538" s="1551"/>
      <c r="AI3538" s="1551"/>
      <c r="AJ3538" s="1551"/>
    </row>
    <row r="3539" spans="1:36" ht="18.75" customHeight="1" x14ac:dyDescent="0.3">
      <c r="A3539" s="136" t="s">
        <v>826</v>
      </c>
      <c r="B3539" s="376">
        <v>44771</v>
      </c>
      <c r="C3539" s="137" t="s">
        <v>2610</v>
      </c>
      <c r="D3539" s="137" t="s">
        <v>2296</v>
      </c>
      <c r="E3539" s="137" t="s">
        <v>4505</v>
      </c>
      <c r="F3539" s="2316" t="s">
        <v>2759</v>
      </c>
      <c r="G3539" s="1551"/>
      <c r="H3539" s="1551"/>
      <c r="I3539" s="1551"/>
      <c r="J3539" s="1551"/>
      <c r="K3539" s="1551"/>
      <c r="L3539" s="1551"/>
      <c r="M3539" s="1551"/>
      <c r="N3539" s="1551"/>
      <c r="O3539" s="1551"/>
      <c r="P3539" s="1551"/>
      <c r="Q3539" s="1551"/>
      <c r="R3539" s="1551"/>
      <c r="S3539" s="1551"/>
      <c r="T3539" s="1551"/>
      <c r="U3539" s="1551"/>
      <c r="V3539" s="1551"/>
      <c r="W3539" s="1551"/>
      <c r="X3539" s="1551"/>
      <c r="Y3539" s="1551"/>
      <c r="Z3539" s="1551"/>
      <c r="AA3539" s="1551"/>
      <c r="AB3539" s="1551"/>
      <c r="AC3539" s="1551"/>
      <c r="AD3539" s="1551"/>
      <c r="AE3539" s="1551"/>
      <c r="AF3539" s="1551"/>
      <c r="AG3539" s="1551"/>
      <c r="AH3539" s="1551"/>
      <c r="AI3539" s="1551"/>
      <c r="AJ3539" s="1551"/>
    </row>
    <row r="3540" spans="1:36" ht="18.75" x14ac:dyDescent="0.3">
      <c r="A3540" s="136" t="s">
        <v>826</v>
      </c>
      <c r="B3540" s="376">
        <v>44771</v>
      </c>
      <c r="C3540" s="137" t="s">
        <v>2610</v>
      </c>
      <c r="D3540" s="137" t="s">
        <v>2296</v>
      </c>
      <c r="E3540" s="137" t="s">
        <v>2699</v>
      </c>
      <c r="F3540" s="2315"/>
      <c r="G3540" s="1551"/>
      <c r="H3540" s="1551"/>
      <c r="I3540" s="1551"/>
      <c r="J3540" s="1551"/>
      <c r="K3540" s="1551"/>
      <c r="L3540" s="1551"/>
      <c r="M3540" s="1551"/>
      <c r="N3540" s="1551"/>
      <c r="O3540" s="1551"/>
      <c r="P3540" s="1551"/>
      <c r="Q3540" s="1551"/>
      <c r="R3540" s="1551"/>
      <c r="S3540" s="1551"/>
      <c r="T3540" s="1551"/>
      <c r="U3540" s="1551"/>
      <c r="V3540" s="1551"/>
      <c r="W3540" s="1551"/>
      <c r="X3540" s="1551"/>
      <c r="Y3540" s="1551"/>
      <c r="Z3540" s="1551"/>
      <c r="AA3540" s="1551"/>
      <c r="AB3540" s="1551"/>
      <c r="AC3540" s="1551"/>
      <c r="AD3540" s="1551"/>
      <c r="AE3540" s="1551"/>
      <c r="AF3540" s="1551"/>
      <c r="AG3540" s="1551"/>
      <c r="AH3540" s="1551"/>
      <c r="AI3540" s="1551"/>
      <c r="AJ3540" s="1551"/>
    </row>
    <row r="3541" spans="1:36" ht="18.75" customHeight="1" x14ac:dyDescent="0.3">
      <c r="A3541" s="136" t="s">
        <v>826</v>
      </c>
      <c r="B3541" s="376">
        <v>44771</v>
      </c>
      <c r="C3541" s="137" t="s">
        <v>2610</v>
      </c>
      <c r="D3541" s="137" t="s">
        <v>2296</v>
      </c>
      <c r="E3541" s="137" t="s">
        <v>4613</v>
      </c>
      <c r="F3541" s="2316" t="s">
        <v>2659</v>
      </c>
      <c r="G3541" s="1551"/>
      <c r="H3541" s="1551"/>
      <c r="I3541" s="1551"/>
      <c r="J3541" s="1551"/>
      <c r="K3541" s="1551"/>
      <c r="L3541" s="1551"/>
      <c r="M3541" s="1551"/>
      <c r="N3541" s="1551"/>
      <c r="O3541" s="1551"/>
      <c r="P3541" s="1551"/>
      <c r="Q3541" s="1551"/>
      <c r="R3541" s="1551"/>
      <c r="S3541" s="1551"/>
      <c r="T3541" s="1551"/>
      <c r="U3541" s="1551"/>
      <c r="V3541" s="1551"/>
      <c r="W3541" s="1551"/>
      <c r="X3541" s="1551"/>
      <c r="Y3541" s="1551"/>
      <c r="Z3541" s="1551"/>
      <c r="AA3541" s="1551"/>
      <c r="AB3541" s="1551"/>
      <c r="AC3541" s="1551"/>
      <c r="AD3541" s="1551"/>
      <c r="AE3541" s="1551"/>
      <c r="AF3541" s="1551"/>
      <c r="AG3541" s="1551"/>
      <c r="AH3541" s="1551"/>
      <c r="AI3541" s="1551"/>
      <c r="AJ3541" s="1551"/>
    </row>
    <row r="3542" spans="1:36" ht="18.75" x14ac:dyDescent="0.3">
      <c r="A3542" s="136" t="s">
        <v>826</v>
      </c>
      <c r="B3542" s="376">
        <v>44771</v>
      </c>
      <c r="C3542" s="137" t="s">
        <v>2610</v>
      </c>
      <c r="D3542" s="137" t="s">
        <v>2296</v>
      </c>
      <c r="E3542" s="137" t="s">
        <v>4556</v>
      </c>
      <c r="F3542" s="2315"/>
      <c r="G3542" s="1551"/>
      <c r="H3542" s="1551"/>
      <c r="I3542" s="1551"/>
      <c r="J3542" s="1551"/>
      <c r="K3542" s="1551"/>
      <c r="L3542" s="1551"/>
      <c r="M3542" s="1551"/>
      <c r="N3542" s="1551"/>
      <c r="O3542" s="1551"/>
      <c r="P3542" s="1551"/>
      <c r="Q3542" s="1551"/>
      <c r="R3542" s="1551"/>
      <c r="S3542" s="1551"/>
      <c r="T3542" s="1551"/>
      <c r="U3542" s="1551"/>
      <c r="V3542" s="1551"/>
      <c r="W3542" s="1551"/>
      <c r="X3542" s="1551"/>
      <c r="Y3542" s="1551"/>
      <c r="Z3542" s="1551"/>
      <c r="AA3542" s="1551"/>
      <c r="AB3542" s="1551"/>
      <c r="AC3542" s="1551"/>
      <c r="AD3542" s="1551"/>
      <c r="AE3542" s="1551"/>
      <c r="AF3542" s="1551"/>
      <c r="AG3542" s="1551"/>
      <c r="AH3542" s="1551"/>
      <c r="AI3542" s="1551"/>
      <c r="AJ3542" s="1551"/>
    </row>
    <row r="3543" spans="1:36" ht="18.75" customHeight="1" x14ac:dyDescent="0.3">
      <c r="A3543" s="136" t="s">
        <v>826</v>
      </c>
      <c r="B3543" s="376">
        <v>44771</v>
      </c>
      <c r="C3543" s="137" t="s">
        <v>2610</v>
      </c>
      <c r="D3543" s="137" t="s">
        <v>2296</v>
      </c>
      <c r="E3543" s="137" t="s">
        <v>2669</v>
      </c>
      <c r="F3543" s="2316" t="s">
        <v>2662</v>
      </c>
      <c r="G3543" s="1551"/>
      <c r="H3543" s="1551"/>
      <c r="I3543" s="1551"/>
      <c r="J3543" s="1551"/>
      <c r="K3543" s="1551"/>
      <c r="L3543" s="1551"/>
      <c r="M3543" s="1551"/>
      <c r="N3543" s="1551"/>
      <c r="O3543" s="1551"/>
      <c r="P3543" s="1551"/>
      <c r="Q3543" s="1551"/>
      <c r="R3543" s="1551"/>
      <c r="S3543" s="1551"/>
      <c r="T3543" s="1551"/>
      <c r="U3543" s="1551"/>
      <c r="V3543" s="1551"/>
      <c r="W3543" s="1551"/>
      <c r="X3543" s="1551"/>
      <c r="Y3543" s="1551"/>
      <c r="Z3543" s="1551"/>
      <c r="AA3543" s="1551"/>
      <c r="AB3543" s="1551"/>
      <c r="AC3543" s="1551"/>
      <c r="AD3543" s="1551"/>
      <c r="AE3543" s="1551"/>
      <c r="AF3543" s="1551"/>
      <c r="AG3543" s="1551"/>
      <c r="AH3543" s="1551"/>
      <c r="AI3543" s="1551"/>
      <c r="AJ3543" s="1551"/>
    </row>
    <row r="3544" spans="1:36" ht="18.75" x14ac:dyDescent="0.3">
      <c r="A3544" s="136" t="s">
        <v>826</v>
      </c>
      <c r="B3544" s="376">
        <v>44771</v>
      </c>
      <c r="C3544" s="137" t="s">
        <v>2610</v>
      </c>
      <c r="D3544" s="137" t="s">
        <v>2296</v>
      </c>
      <c r="E3544" s="137" t="s">
        <v>2679</v>
      </c>
      <c r="F3544" s="2316"/>
      <c r="G3544" s="1551"/>
      <c r="H3544" s="1551"/>
      <c r="I3544" s="1551"/>
      <c r="J3544" s="1551"/>
      <c r="K3544" s="1551"/>
      <c r="L3544" s="1551"/>
      <c r="M3544" s="1551"/>
      <c r="N3544" s="1551"/>
      <c r="O3544" s="1551"/>
      <c r="P3544" s="1551"/>
      <c r="Q3544" s="1551"/>
      <c r="R3544" s="1551"/>
      <c r="S3544" s="1551"/>
      <c r="T3544" s="1551"/>
      <c r="U3544" s="1551"/>
      <c r="V3544" s="1551"/>
      <c r="W3544" s="1551"/>
      <c r="X3544" s="1551"/>
      <c r="Y3544" s="1551"/>
      <c r="Z3544" s="1551"/>
      <c r="AA3544" s="1551"/>
      <c r="AB3544" s="1551"/>
      <c r="AC3544" s="1551"/>
      <c r="AD3544" s="1551"/>
      <c r="AE3544" s="1551"/>
      <c r="AF3544" s="1551"/>
      <c r="AG3544" s="1551"/>
      <c r="AH3544" s="1551"/>
      <c r="AI3544" s="1551"/>
      <c r="AJ3544" s="1551"/>
    </row>
    <row r="3545" spans="1:36" ht="18.75" x14ac:dyDescent="0.3">
      <c r="A3545" s="140" t="s">
        <v>826</v>
      </c>
      <c r="B3545" s="377">
        <v>44771</v>
      </c>
      <c r="C3545" s="141" t="s">
        <v>2610</v>
      </c>
      <c r="D3545" s="141" t="s">
        <v>2296</v>
      </c>
      <c r="E3545" s="141" t="s">
        <v>4465</v>
      </c>
      <c r="F3545" s="2317"/>
      <c r="G3545" s="1551"/>
      <c r="H3545" s="1551"/>
      <c r="I3545" s="1551"/>
      <c r="J3545" s="1551"/>
      <c r="K3545" s="1551"/>
      <c r="L3545" s="1551"/>
      <c r="M3545" s="1551"/>
      <c r="N3545" s="1551"/>
      <c r="O3545" s="1551"/>
      <c r="P3545" s="1551"/>
      <c r="Q3545" s="1551"/>
      <c r="R3545" s="1551"/>
      <c r="S3545" s="1551"/>
      <c r="T3545" s="1551"/>
      <c r="U3545" s="1551"/>
      <c r="V3545" s="1551"/>
      <c r="W3545" s="1551"/>
      <c r="X3545" s="1551"/>
      <c r="Y3545" s="1551"/>
      <c r="Z3545" s="1551"/>
      <c r="AA3545" s="1551"/>
      <c r="AB3545" s="1551"/>
      <c r="AC3545" s="1551"/>
      <c r="AD3545" s="1551"/>
      <c r="AE3545" s="1551"/>
      <c r="AF3545" s="1551"/>
      <c r="AG3545" s="1551"/>
      <c r="AH3545" s="1551"/>
      <c r="AI3545" s="1551"/>
      <c r="AJ3545" s="1551"/>
    </row>
    <row r="3546" spans="1:36" ht="18.75" x14ac:dyDescent="0.3">
      <c r="A3546" s="2352" t="s">
        <v>4710</v>
      </c>
      <c r="B3546" s="2353"/>
      <c r="C3546" s="2353"/>
      <c r="D3546" s="2353"/>
      <c r="E3546" s="2353"/>
      <c r="F3546" s="2354"/>
      <c r="G3546" s="1551"/>
      <c r="H3546" s="1551"/>
      <c r="I3546" s="1551"/>
      <c r="J3546" s="1551"/>
      <c r="K3546" s="1551"/>
      <c r="L3546" s="1551"/>
      <c r="M3546" s="1551"/>
      <c r="N3546" s="1551"/>
      <c r="O3546" s="1551"/>
      <c r="P3546" s="1551"/>
      <c r="Q3546" s="1551"/>
      <c r="R3546" s="1551"/>
      <c r="S3546" s="1551"/>
      <c r="T3546" s="1551"/>
      <c r="U3546" s="1551"/>
      <c r="V3546" s="1551"/>
      <c r="W3546" s="1551"/>
      <c r="X3546" s="1551"/>
      <c r="Y3546" s="1551"/>
      <c r="Z3546" s="1551"/>
      <c r="AA3546" s="1551"/>
      <c r="AB3546" s="1551"/>
      <c r="AC3546" s="1551"/>
      <c r="AD3546" s="1551"/>
      <c r="AE3546" s="1551"/>
      <c r="AF3546" s="1551"/>
      <c r="AG3546" s="1551"/>
      <c r="AH3546" s="1551"/>
      <c r="AI3546" s="1551"/>
      <c r="AJ3546" s="1551"/>
    </row>
    <row r="3547" spans="1:36" ht="18.75" x14ac:dyDescent="0.3">
      <c r="A3547" s="2482" t="s">
        <v>4706</v>
      </c>
      <c r="B3547" s="2483"/>
      <c r="C3547" s="2483"/>
      <c r="D3547" s="2483"/>
      <c r="E3547" s="2483"/>
      <c r="F3547" s="2484"/>
      <c r="G3547" s="1551"/>
      <c r="H3547" s="1551"/>
      <c r="I3547" s="1551"/>
      <c r="J3547" s="1551"/>
      <c r="K3547" s="1551"/>
      <c r="L3547" s="1551"/>
      <c r="M3547" s="1551"/>
      <c r="N3547" s="1551"/>
      <c r="O3547" s="1551"/>
      <c r="P3547" s="1551"/>
      <c r="Q3547" s="1551"/>
      <c r="R3547" s="1551"/>
      <c r="S3547" s="1551"/>
      <c r="T3547" s="1551"/>
      <c r="U3547" s="1551"/>
      <c r="V3547" s="1551"/>
      <c r="W3547" s="1551"/>
      <c r="X3547" s="1551"/>
      <c r="Y3547" s="1551"/>
      <c r="Z3547" s="1551"/>
      <c r="AA3547" s="1551"/>
      <c r="AB3547" s="1551"/>
      <c r="AC3547" s="1551"/>
      <c r="AD3547" s="1551"/>
      <c r="AE3547" s="1551"/>
      <c r="AF3547" s="1551"/>
      <c r="AG3547" s="1551"/>
      <c r="AH3547" s="1551"/>
      <c r="AI3547" s="1551"/>
      <c r="AJ3547" s="1551"/>
    </row>
    <row r="3548" spans="1:36" x14ac:dyDescent="0.25">
      <c r="A3548" s="2318" t="s">
        <v>6</v>
      </c>
      <c r="B3548" s="2318"/>
      <c r="C3548" s="2318"/>
      <c r="D3548" s="2318"/>
      <c r="E3548" s="2318"/>
      <c r="F3548" s="2318"/>
      <c r="G3548" s="1551"/>
      <c r="H3548" s="1551"/>
      <c r="I3548" s="1551"/>
      <c r="J3548" s="1551"/>
      <c r="K3548" s="1551"/>
      <c r="L3548" s="1551"/>
      <c r="M3548" s="1551"/>
      <c r="N3548" s="1551"/>
      <c r="O3548" s="1551"/>
      <c r="P3548" s="1551"/>
      <c r="Q3548" s="1551"/>
      <c r="R3548" s="1551"/>
      <c r="S3548" s="1551"/>
      <c r="T3548" s="1551"/>
      <c r="U3548" s="1551"/>
      <c r="V3548" s="1551"/>
      <c r="W3548" s="1551"/>
      <c r="X3548" s="1551"/>
      <c r="Y3548" s="1551"/>
      <c r="Z3548" s="1551"/>
      <c r="AA3548" s="1551"/>
      <c r="AB3548" s="1551"/>
      <c r="AC3548" s="1551"/>
      <c r="AD3548" s="1551"/>
      <c r="AE3548" s="1551"/>
      <c r="AF3548" s="1551"/>
      <c r="AG3548" s="1551"/>
      <c r="AH3548" s="1551"/>
      <c r="AI3548" s="1551"/>
      <c r="AJ3548" s="1551"/>
    </row>
    <row r="3549" spans="1:36" ht="18.75" x14ac:dyDescent="0.3">
      <c r="A3549" s="132" t="s">
        <v>837</v>
      </c>
      <c r="B3549" s="375">
        <v>44772</v>
      </c>
      <c r="C3549" s="133" t="s">
        <v>2610</v>
      </c>
      <c r="D3549" s="133" t="s">
        <v>2615</v>
      </c>
      <c r="E3549" s="133" t="s">
        <v>4483</v>
      </c>
      <c r="F3549" s="2314" t="s">
        <v>2624</v>
      </c>
      <c r="G3549" s="1551"/>
      <c r="H3549" s="1551"/>
      <c r="I3549" s="1551"/>
      <c r="J3549" s="1551"/>
      <c r="K3549" s="1551"/>
      <c r="L3549" s="1551"/>
      <c r="M3549" s="1551"/>
      <c r="N3549" s="1551"/>
      <c r="O3549" s="1551"/>
      <c r="P3549" s="1551"/>
      <c r="Q3549" s="1551"/>
      <c r="R3549" s="1551"/>
      <c r="S3549" s="1551"/>
      <c r="T3549" s="1551"/>
      <c r="U3549" s="1551"/>
      <c r="V3549" s="1551"/>
      <c r="W3549" s="1551"/>
      <c r="X3549" s="1551"/>
      <c r="Y3549" s="1551"/>
      <c r="Z3549" s="1551"/>
      <c r="AA3549" s="1551"/>
      <c r="AB3549" s="1551"/>
      <c r="AC3549" s="1551"/>
      <c r="AD3549" s="1551"/>
      <c r="AE3549" s="1551"/>
      <c r="AF3549" s="1551"/>
      <c r="AG3549" s="1551"/>
      <c r="AH3549" s="1551"/>
      <c r="AI3549" s="1551"/>
      <c r="AJ3549" s="1551"/>
    </row>
    <row r="3550" spans="1:36" ht="18.75" x14ac:dyDescent="0.3">
      <c r="A3550" s="136" t="s">
        <v>837</v>
      </c>
      <c r="B3550" s="376">
        <v>44772</v>
      </c>
      <c r="C3550" s="137" t="s">
        <v>2610</v>
      </c>
      <c r="D3550" s="137" t="s">
        <v>2615</v>
      </c>
      <c r="E3550" s="137" t="s">
        <v>4573</v>
      </c>
      <c r="F3550" s="2315"/>
      <c r="G3550" s="1551"/>
      <c r="H3550" s="1551"/>
      <c r="I3550" s="1551"/>
      <c r="J3550" s="1551"/>
      <c r="K3550" s="1551"/>
      <c r="L3550" s="1551"/>
      <c r="M3550" s="1551"/>
      <c r="N3550" s="1551"/>
      <c r="O3550" s="1551"/>
      <c r="P3550" s="1551"/>
      <c r="Q3550" s="1551"/>
      <c r="R3550" s="1551"/>
      <c r="S3550" s="1551"/>
      <c r="T3550" s="1551"/>
      <c r="U3550" s="1551"/>
      <c r="V3550" s="1551"/>
      <c r="W3550" s="1551"/>
      <c r="X3550" s="1551"/>
      <c r="Y3550" s="1551"/>
      <c r="Z3550" s="1551"/>
      <c r="AA3550" s="1551"/>
      <c r="AB3550" s="1551"/>
      <c r="AC3550" s="1551"/>
      <c r="AD3550" s="1551"/>
      <c r="AE3550" s="1551"/>
      <c r="AF3550" s="1551"/>
      <c r="AG3550" s="1551"/>
      <c r="AH3550" s="1551"/>
      <c r="AI3550" s="1551"/>
      <c r="AJ3550" s="1551"/>
    </row>
    <row r="3551" spans="1:36" ht="18.75" customHeight="1" x14ac:dyDescent="0.3">
      <c r="A3551" s="136" t="s">
        <v>837</v>
      </c>
      <c r="B3551" s="376">
        <v>44772</v>
      </c>
      <c r="C3551" s="137" t="s">
        <v>2610</v>
      </c>
      <c r="D3551" s="137" t="s">
        <v>2615</v>
      </c>
      <c r="E3551" s="137" t="s">
        <v>4605</v>
      </c>
      <c r="F3551" s="2316" t="s">
        <v>2627</v>
      </c>
      <c r="G3551" s="1551"/>
      <c r="H3551" s="1551"/>
      <c r="I3551" s="1551"/>
      <c r="J3551" s="1551"/>
      <c r="K3551" s="1551"/>
      <c r="L3551" s="1551"/>
      <c r="M3551" s="1551"/>
      <c r="N3551" s="1551"/>
      <c r="O3551" s="1551"/>
      <c r="P3551" s="1551"/>
      <c r="Q3551" s="1551"/>
      <c r="R3551" s="1551"/>
      <c r="S3551" s="1551"/>
      <c r="T3551" s="1551"/>
      <c r="U3551" s="1551"/>
      <c r="V3551" s="1551"/>
      <c r="W3551" s="1551"/>
      <c r="X3551" s="1551"/>
      <c r="Y3551" s="1551"/>
      <c r="Z3551" s="1551"/>
      <c r="AA3551" s="1551"/>
      <c r="AB3551" s="1551"/>
      <c r="AC3551" s="1551"/>
      <c r="AD3551" s="1551"/>
      <c r="AE3551" s="1551"/>
      <c r="AF3551" s="1551"/>
      <c r="AG3551" s="1551"/>
      <c r="AH3551" s="1551"/>
      <c r="AI3551" s="1551"/>
      <c r="AJ3551" s="1551"/>
    </row>
    <row r="3552" spans="1:36" ht="18.75" x14ac:dyDescent="0.3">
      <c r="A3552" s="136" t="s">
        <v>837</v>
      </c>
      <c r="B3552" s="376">
        <v>44772</v>
      </c>
      <c r="C3552" s="137" t="s">
        <v>2610</v>
      </c>
      <c r="D3552" s="137" t="s">
        <v>2615</v>
      </c>
      <c r="E3552" s="137" t="s">
        <v>2672</v>
      </c>
      <c r="F3552" s="2315"/>
      <c r="G3552" s="1551"/>
      <c r="H3552" s="1551"/>
      <c r="I3552" s="1551"/>
      <c r="J3552" s="1551"/>
      <c r="K3552" s="1551"/>
      <c r="L3552" s="1551"/>
      <c r="M3552" s="1551"/>
      <c r="N3552" s="1551"/>
      <c r="O3552" s="1551"/>
      <c r="P3552" s="1551"/>
      <c r="Q3552" s="1551"/>
      <c r="R3552" s="1551"/>
      <c r="S3552" s="1551"/>
      <c r="T3552" s="1551"/>
      <c r="U3552" s="1551"/>
      <c r="V3552" s="1551"/>
      <c r="W3552" s="1551"/>
      <c r="X3552" s="1551"/>
      <c r="Y3552" s="1551"/>
      <c r="Z3552" s="1551"/>
      <c r="AA3552" s="1551"/>
      <c r="AB3552" s="1551"/>
      <c r="AC3552" s="1551"/>
      <c r="AD3552" s="1551"/>
      <c r="AE3552" s="1551"/>
      <c r="AF3552" s="1551"/>
      <c r="AG3552" s="1551"/>
      <c r="AH3552" s="1551"/>
      <c r="AI3552" s="1551"/>
      <c r="AJ3552" s="1551"/>
    </row>
    <row r="3553" spans="1:36" ht="18.75" customHeight="1" x14ac:dyDescent="0.3">
      <c r="A3553" s="136" t="s">
        <v>837</v>
      </c>
      <c r="B3553" s="376">
        <v>44772</v>
      </c>
      <c r="C3553" s="137" t="s">
        <v>2610</v>
      </c>
      <c r="D3553" s="137" t="s">
        <v>2615</v>
      </c>
      <c r="E3553" s="137" t="s">
        <v>4571</v>
      </c>
      <c r="F3553" s="2316" t="s">
        <v>2700</v>
      </c>
      <c r="G3553" s="1551"/>
      <c r="H3553" s="1551"/>
      <c r="I3553" s="1551"/>
      <c r="J3553" s="1551"/>
      <c r="K3553" s="1551"/>
      <c r="L3553" s="1551"/>
      <c r="M3553" s="1551"/>
      <c r="N3553" s="1551"/>
      <c r="O3553" s="1551"/>
      <c r="P3553" s="1551"/>
      <c r="Q3553" s="1551"/>
      <c r="R3553" s="1551"/>
      <c r="S3553" s="1551"/>
      <c r="T3553" s="1551"/>
      <c r="U3553" s="1551"/>
      <c r="V3553" s="1551"/>
      <c r="W3553" s="1551"/>
      <c r="X3553" s="1551"/>
      <c r="Y3553" s="1551"/>
      <c r="Z3553" s="1551"/>
      <c r="AA3553" s="1551"/>
      <c r="AB3553" s="1551"/>
      <c r="AC3553" s="1551"/>
      <c r="AD3553" s="1551"/>
      <c r="AE3553" s="1551"/>
      <c r="AF3553" s="1551"/>
      <c r="AG3553" s="1551"/>
      <c r="AH3553" s="1551"/>
      <c r="AI3553" s="1551"/>
      <c r="AJ3553" s="1551"/>
    </row>
    <row r="3554" spans="1:36" ht="18.75" x14ac:dyDescent="0.3">
      <c r="A3554" s="140" t="s">
        <v>837</v>
      </c>
      <c r="B3554" s="377">
        <v>44772</v>
      </c>
      <c r="C3554" s="141" t="s">
        <v>2610</v>
      </c>
      <c r="D3554" s="141" t="s">
        <v>2615</v>
      </c>
      <c r="E3554" s="141" t="s">
        <v>4556</v>
      </c>
      <c r="F3554" s="2317"/>
      <c r="G3554" s="1551"/>
      <c r="H3554" s="1551"/>
      <c r="I3554" s="1551"/>
      <c r="J3554" s="1551"/>
      <c r="K3554" s="1551"/>
      <c r="L3554" s="1551"/>
      <c r="M3554" s="1551"/>
      <c r="N3554" s="1551"/>
      <c r="O3554" s="1551"/>
      <c r="P3554" s="1551"/>
      <c r="Q3554" s="1551"/>
      <c r="R3554" s="1551"/>
      <c r="S3554" s="1551"/>
      <c r="T3554" s="1551"/>
      <c r="U3554" s="1551"/>
      <c r="V3554" s="1551"/>
      <c r="W3554" s="1551"/>
      <c r="X3554" s="1551"/>
      <c r="Y3554" s="1551"/>
      <c r="Z3554" s="1551"/>
      <c r="AA3554" s="1551"/>
      <c r="AB3554" s="1551"/>
      <c r="AC3554" s="1551"/>
      <c r="AD3554" s="1551"/>
      <c r="AE3554" s="1551"/>
      <c r="AF3554" s="1551"/>
      <c r="AG3554" s="1551"/>
      <c r="AH3554" s="1551"/>
      <c r="AI3554" s="1551"/>
      <c r="AJ3554" s="1551"/>
    </row>
    <row r="3555" spans="1:36" ht="18.75" x14ac:dyDescent="0.3">
      <c r="A3555" s="2330" t="s">
        <v>4708</v>
      </c>
      <c r="B3555" s="2331"/>
      <c r="C3555" s="2331"/>
      <c r="D3555" s="2331"/>
      <c r="E3555" s="2331"/>
      <c r="F3555" s="2332"/>
      <c r="G3555" s="1551"/>
      <c r="H3555" s="1551"/>
      <c r="I3555" s="1551"/>
      <c r="J3555" s="1551"/>
      <c r="K3555" s="1551"/>
      <c r="L3555" s="1551"/>
      <c r="M3555" s="1551"/>
      <c r="N3555" s="1551"/>
      <c r="O3555" s="1551"/>
      <c r="P3555" s="1551"/>
      <c r="Q3555" s="1551"/>
      <c r="R3555" s="1551"/>
      <c r="S3555" s="1551"/>
      <c r="T3555" s="1551"/>
      <c r="U3555" s="1551"/>
      <c r="V3555" s="1551"/>
      <c r="W3555" s="1551"/>
      <c r="X3555" s="1551"/>
      <c r="Y3555" s="1551"/>
      <c r="Z3555" s="1551"/>
      <c r="AA3555" s="1551"/>
      <c r="AB3555" s="1551"/>
      <c r="AC3555" s="1551"/>
      <c r="AD3555" s="1551"/>
      <c r="AE3555" s="1551"/>
      <c r="AF3555" s="1551"/>
      <c r="AG3555" s="1551"/>
      <c r="AH3555" s="1551"/>
      <c r="AI3555" s="1551"/>
      <c r="AJ3555" s="1551"/>
    </row>
    <row r="3556" spans="1:36" ht="18.75" x14ac:dyDescent="0.3">
      <c r="A3556" s="132" t="s">
        <v>837</v>
      </c>
      <c r="B3556" s="375">
        <v>44772</v>
      </c>
      <c r="C3556" s="133" t="s">
        <v>2610</v>
      </c>
      <c r="D3556" s="133" t="s">
        <v>4717</v>
      </c>
      <c r="E3556" s="133" t="s">
        <v>4679</v>
      </c>
      <c r="F3556" s="2314" t="s">
        <v>2631</v>
      </c>
      <c r="G3556" s="1551"/>
      <c r="H3556" s="1551"/>
      <c r="I3556" s="1551"/>
      <c r="J3556" s="1551"/>
      <c r="K3556" s="1551"/>
      <c r="L3556" s="1551"/>
      <c r="M3556" s="1551"/>
      <c r="N3556" s="1551"/>
      <c r="O3556" s="1551"/>
      <c r="P3556" s="1551"/>
      <c r="Q3556" s="1551"/>
      <c r="R3556" s="1551"/>
      <c r="S3556" s="1551"/>
      <c r="T3556" s="1551"/>
      <c r="U3556" s="1551"/>
      <c r="V3556" s="1551"/>
      <c r="W3556" s="1551"/>
      <c r="X3556" s="1551"/>
      <c r="Y3556" s="1551"/>
      <c r="Z3556" s="1551"/>
      <c r="AA3556" s="1551"/>
      <c r="AB3556" s="1551"/>
      <c r="AC3556" s="1551"/>
      <c r="AD3556" s="1551"/>
      <c r="AE3556" s="1551"/>
      <c r="AF3556" s="1551"/>
      <c r="AG3556" s="1551"/>
      <c r="AH3556" s="1551"/>
      <c r="AI3556" s="1551"/>
      <c r="AJ3556" s="1551"/>
    </row>
    <row r="3557" spans="1:36" ht="18.75" x14ac:dyDescent="0.3">
      <c r="A3557" s="136" t="s">
        <v>837</v>
      </c>
      <c r="B3557" s="376">
        <v>44772</v>
      </c>
      <c r="C3557" s="137" t="s">
        <v>2610</v>
      </c>
      <c r="D3557" s="137" t="s">
        <v>4717</v>
      </c>
      <c r="E3557" s="137" t="s">
        <v>2671</v>
      </c>
      <c r="F3557" s="2315"/>
      <c r="G3557" s="1551"/>
      <c r="H3557" s="1551"/>
      <c r="I3557" s="1551"/>
      <c r="J3557" s="1551"/>
      <c r="K3557" s="1551"/>
      <c r="L3557" s="1551"/>
      <c r="M3557" s="1551"/>
      <c r="N3557" s="1551"/>
      <c r="O3557" s="1551"/>
      <c r="P3557" s="1551"/>
      <c r="Q3557" s="1551"/>
      <c r="R3557" s="1551"/>
      <c r="S3557" s="1551"/>
      <c r="T3557" s="1551"/>
      <c r="U3557" s="1551"/>
      <c r="V3557" s="1551"/>
      <c r="W3557" s="1551"/>
      <c r="X3557" s="1551"/>
      <c r="Y3557" s="1551"/>
      <c r="Z3557" s="1551"/>
      <c r="AA3557" s="1551"/>
      <c r="AB3557" s="1551"/>
      <c r="AC3557" s="1551"/>
      <c r="AD3557" s="1551"/>
      <c r="AE3557" s="1551"/>
      <c r="AF3557" s="1551"/>
      <c r="AG3557" s="1551"/>
      <c r="AH3557" s="1551"/>
      <c r="AI3557" s="1551"/>
      <c r="AJ3557" s="1551"/>
    </row>
    <row r="3558" spans="1:36" ht="18.75" customHeight="1" x14ac:dyDescent="0.3">
      <c r="A3558" s="136" t="s">
        <v>837</v>
      </c>
      <c r="B3558" s="376">
        <v>44772</v>
      </c>
      <c r="C3558" s="137" t="s">
        <v>2610</v>
      </c>
      <c r="D3558" s="137" t="s">
        <v>4717</v>
      </c>
      <c r="E3558" s="137" t="s">
        <v>2626</v>
      </c>
      <c r="F3558" s="2316" t="s">
        <v>2731</v>
      </c>
      <c r="G3558" s="1551"/>
      <c r="H3558" s="1551"/>
      <c r="I3558" s="1551"/>
      <c r="J3558" s="1551"/>
      <c r="K3558" s="1551"/>
      <c r="L3558" s="1551"/>
      <c r="M3558" s="1551"/>
      <c r="N3558" s="1551"/>
      <c r="O3558" s="1551"/>
      <c r="P3558" s="1551"/>
      <c r="Q3558" s="1551"/>
      <c r="R3558" s="1551"/>
      <c r="S3558" s="1551"/>
      <c r="T3558" s="1551"/>
      <c r="U3558" s="1551"/>
      <c r="V3558" s="1551"/>
      <c r="W3558" s="1551"/>
      <c r="X3558" s="1551"/>
      <c r="Y3558" s="1551"/>
      <c r="Z3558" s="1551"/>
      <c r="AA3558" s="1551"/>
      <c r="AB3558" s="1551"/>
      <c r="AC3558" s="1551"/>
      <c r="AD3558" s="1551"/>
      <c r="AE3558" s="1551"/>
      <c r="AF3558" s="1551"/>
      <c r="AG3558" s="1551"/>
      <c r="AH3558" s="1551"/>
      <c r="AI3558" s="1551"/>
      <c r="AJ3558" s="1551"/>
    </row>
    <row r="3559" spans="1:36" ht="18.75" x14ac:dyDescent="0.3">
      <c r="A3559" s="140" t="s">
        <v>837</v>
      </c>
      <c r="B3559" s="377">
        <v>44772</v>
      </c>
      <c r="C3559" s="141" t="s">
        <v>2610</v>
      </c>
      <c r="D3559" s="141" t="s">
        <v>4717</v>
      </c>
      <c r="E3559" s="141" t="s">
        <v>4474</v>
      </c>
      <c r="F3559" s="2317"/>
      <c r="G3559" s="1551"/>
      <c r="H3559" s="1551"/>
      <c r="I3559" s="1551"/>
      <c r="J3559" s="1551"/>
      <c r="K3559" s="1551"/>
      <c r="L3559" s="1551"/>
      <c r="M3559" s="1551"/>
      <c r="N3559" s="1551"/>
      <c r="O3559" s="1551"/>
      <c r="P3559" s="1551"/>
      <c r="Q3559" s="1551"/>
      <c r="R3559" s="1551"/>
      <c r="S3559" s="1551"/>
      <c r="T3559" s="1551"/>
      <c r="U3559" s="1551"/>
      <c r="V3559" s="1551"/>
      <c r="W3559" s="1551"/>
      <c r="X3559" s="1551"/>
      <c r="Y3559" s="1551"/>
      <c r="Z3559" s="1551"/>
      <c r="AA3559" s="1551"/>
      <c r="AB3559" s="1551"/>
      <c r="AC3559" s="1551"/>
      <c r="AD3559" s="1551"/>
      <c r="AE3559" s="1551"/>
      <c r="AF3559" s="1551"/>
      <c r="AG3559" s="1551"/>
      <c r="AH3559" s="1551"/>
      <c r="AI3559" s="1551"/>
      <c r="AJ3559" s="1551"/>
    </row>
    <row r="3560" spans="1:36" ht="18.75" x14ac:dyDescent="0.3">
      <c r="A3560" s="2330" t="s">
        <v>4716</v>
      </c>
      <c r="B3560" s="2331"/>
      <c r="C3560" s="2331"/>
      <c r="D3560" s="2331"/>
      <c r="E3560" s="2331"/>
      <c r="F3560" s="2332"/>
      <c r="G3560" s="1551"/>
      <c r="H3560" s="1551"/>
      <c r="I3560" s="1551"/>
      <c r="J3560" s="1551"/>
      <c r="K3560" s="1551"/>
      <c r="L3560" s="1551"/>
      <c r="M3560" s="1551"/>
      <c r="N3560" s="1551"/>
      <c r="O3560" s="1551"/>
      <c r="P3560" s="1551"/>
      <c r="Q3560" s="1551"/>
      <c r="R3560" s="1551"/>
      <c r="S3560" s="1551"/>
      <c r="T3560" s="1551"/>
      <c r="U3560" s="1551"/>
      <c r="V3560" s="1551"/>
      <c r="W3560" s="1551"/>
      <c r="X3560" s="1551"/>
      <c r="Y3560" s="1551"/>
      <c r="Z3560" s="1551"/>
      <c r="AA3560" s="1551"/>
      <c r="AB3560" s="1551"/>
      <c r="AC3560" s="1551"/>
      <c r="AD3560" s="1551"/>
      <c r="AE3560" s="1551"/>
      <c r="AF3560" s="1551"/>
      <c r="AG3560" s="1551"/>
      <c r="AH3560" s="1551"/>
      <c r="AI3560" s="1551"/>
      <c r="AJ3560" s="1551"/>
    </row>
    <row r="3561" spans="1:36" ht="18.75" x14ac:dyDescent="0.3">
      <c r="A3561" s="132" t="s">
        <v>837</v>
      </c>
      <c r="B3561" s="375">
        <v>44772</v>
      </c>
      <c r="C3561" s="133" t="s">
        <v>2610</v>
      </c>
      <c r="D3561" s="133" t="s">
        <v>2292</v>
      </c>
      <c r="E3561" s="133" t="s">
        <v>4551</v>
      </c>
      <c r="F3561" s="2314" t="s">
        <v>2634</v>
      </c>
      <c r="G3561" s="1551"/>
      <c r="H3561" s="1551"/>
      <c r="I3561" s="1551"/>
      <c r="J3561" s="1551"/>
      <c r="K3561" s="1551"/>
      <c r="L3561" s="1551"/>
      <c r="M3561" s="1551"/>
      <c r="N3561" s="1551"/>
      <c r="O3561" s="1551"/>
      <c r="P3561" s="1551"/>
      <c r="Q3561" s="1551"/>
      <c r="R3561" s="1551"/>
      <c r="S3561" s="1551"/>
      <c r="T3561" s="1551"/>
      <c r="U3561" s="1551"/>
      <c r="V3561" s="1551"/>
      <c r="W3561" s="1551"/>
      <c r="X3561" s="1551"/>
      <c r="Y3561" s="1551"/>
      <c r="Z3561" s="1551"/>
      <c r="AA3561" s="1551"/>
      <c r="AB3561" s="1551"/>
      <c r="AC3561" s="1551"/>
      <c r="AD3561" s="1551"/>
      <c r="AE3561" s="1551"/>
      <c r="AF3561" s="1551"/>
      <c r="AG3561" s="1551"/>
      <c r="AH3561" s="1551"/>
      <c r="AI3561" s="1551"/>
      <c r="AJ3561" s="1551"/>
    </row>
    <row r="3562" spans="1:36" ht="18.75" x14ac:dyDescent="0.3">
      <c r="A3562" s="136" t="s">
        <v>837</v>
      </c>
      <c r="B3562" s="376">
        <v>44772</v>
      </c>
      <c r="C3562" s="137" t="s">
        <v>2610</v>
      </c>
      <c r="D3562" s="137" t="s">
        <v>2292</v>
      </c>
      <c r="E3562" s="137" t="s">
        <v>2650</v>
      </c>
      <c r="F3562" s="2315"/>
      <c r="G3562" s="1551"/>
      <c r="H3562" s="1551"/>
      <c r="I3562" s="1551"/>
      <c r="J3562" s="1551"/>
      <c r="K3562" s="1551"/>
      <c r="L3562" s="1551"/>
      <c r="M3562" s="1551"/>
      <c r="N3562" s="1551"/>
      <c r="O3562" s="1551"/>
      <c r="P3562" s="1551"/>
      <c r="Q3562" s="1551"/>
      <c r="R3562" s="1551"/>
      <c r="S3562" s="1551"/>
      <c r="T3562" s="1551"/>
      <c r="U3562" s="1551"/>
      <c r="V3562" s="1551"/>
      <c r="W3562" s="1551"/>
      <c r="X3562" s="1551"/>
      <c r="Y3562" s="1551"/>
      <c r="Z3562" s="1551"/>
      <c r="AA3562" s="1551"/>
      <c r="AB3562" s="1551"/>
      <c r="AC3562" s="1551"/>
      <c r="AD3562" s="1551"/>
      <c r="AE3562" s="1551"/>
      <c r="AF3562" s="1551"/>
      <c r="AG3562" s="1551"/>
      <c r="AH3562" s="1551"/>
      <c r="AI3562" s="1551"/>
      <c r="AJ3562" s="1551"/>
    </row>
    <row r="3563" spans="1:36" ht="18.75" customHeight="1" x14ac:dyDescent="0.3">
      <c r="A3563" s="136" t="s">
        <v>837</v>
      </c>
      <c r="B3563" s="376">
        <v>44772</v>
      </c>
      <c r="C3563" s="137" t="s">
        <v>2610</v>
      </c>
      <c r="D3563" s="137" t="s">
        <v>2292</v>
      </c>
      <c r="E3563" s="137" t="s">
        <v>4476</v>
      </c>
      <c r="F3563" s="2316" t="s">
        <v>2638</v>
      </c>
      <c r="G3563" s="1551"/>
      <c r="H3563" s="1551"/>
      <c r="I3563" s="1551"/>
      <c r="J3563" s="1551"/>
      <c r="K3563" s="1551"/>
      <c r="L3563" s="1551"/>
      <c r="M3563" s="1551"/>
      <c r="N3563" s="1551"/>
      <c r="O3563" s="1551"/>
      <c r="P3563" s="1551"/>
      <c r="Q3563" s="1551"/>
      <c r="R3563" s="1551"/>
      <c r="S3563" s="1551"/>
      <c r="T3563" s="1551"/>
      <c r="U3563" s="1551"/>
      <c r="V3563" s="1551"/>
      <c r="W3563" s="1551"/>
      <c r="X3563" s="1551"/>
      <c r="Y3563" s="1551"/>
      <c r="Z3563" s="1551"/>
      <c r="AA3563" s="1551"/>
      <c r="AB3563" s="1551"/>
      <c r="AC3563" s="1551"/>
      <c r="AD3563" s="1551"/>
      <c r="AE3563" s="1551"/>
      <c r="AF3563" s="1551"/>
      <c r="AG3563" s="1551"/>
      <c r="AH3563" s="1551"/>
      <c r="AI3563" s="1551"/>
      <c r="AJ3563" s="1551"/>
    </row>
    <row r="3564" spans="1:36" ht="18.75" x14ac:dyDescent="0.3">
      <c r="A3564" s="136" t="s">
        <v>837</v>
      </c>
      <c r="B3564" s="376">
        <v>44772</v>
      </c>
      <c r="C3564" s="137" t="s">
        <v>2610</v>
      </c>
      <c r="D3564" s="137" t="s">
        <v>2292</v>
      </c>
      <c r="E3564" s="137" t="s">
        <v>4457</v>
      </c>
      <c r="F3564" s="2315"/>
      <c r="G3564" s="1551"/>
      <c r="H3564" s="1551"/>
      <c r="I3564" s="1551"/>
      <c r="J3564" s="1551"/>
      <c r="K3564" s="1551"/>
      <c r="L3564" s="1551"/>
      <c r="M3564" s="1551"/>
      <c r="N3564" s="1551"/>
      <c r="O3564" s="1551"/>
      <c r="P3564" s="1551"/>
      <c r="Q3564" s="1551"/>
      <c r="R3564" s="1551"/>
      <c r="S3564" s="1551"/>
      <c r="T3564" s="1551"/>
      <c r="U3564" s="1551"/>
      <c r="V3564" s="1551"/>
      <c r="W3564" s="1551"/>
      <c r="X3564" s="1551"/>
      <c r="Y3564" s="1551"/>
      <c r="Z3564" s="1551"/>
      <c r="AA3564" s="1551"/>
      <c r="AB3564" s="1551"/>
      <c r="AC3564" s="1551"/>
      <c r="AD3564" s="1551"/>
      <c r="AE3564" s="1551"/>
      <c r="AF3564" s="1551"/>
      <c r="AG3564" s="1551"/>
      <c r="AH3564" s="1551"/>
      <c r="AI3564" s="1551"/>
      <c r="AJ3564" s="1551"/>
    </row>
    <row r="3565" spans="1:36" ht="18.75" customHeight="1" x14ac:dyDescent="0.3">
      <c r="A3565" s="136" t="s">
        <v>837</v>
      </c>
      <c r="B3565" s="376">
        <v>44772</v>
      </c>
      <c r="C3565" s="137" t="s">
        <v>2610</v>
      </c>
      <c r="D3565" s="137" t="s">
        <v>2292</v>
      </c>
      <c r="E3565" s="137" t="s">
        <v>4488</v>
      </c>
      <c r="F3565" s="2316" t="s">
        <v>2645</v>
      </c>
      <c r="G3565" s="1551"/>
      <c r="H3565" s="1551"/>
      <c r="I3565" s="1551"/>
      <c r="J3565" s="1551"/>
      <c r="K3565" s="1551"/>
      <c r="L3565" s="1551"/>
      <c r="M3565" s="1551"/>
      <c r="N3565" s="1551"/>
      <c r="O3565" s="1551"/>
      <c r="P3565" s="1551"/>
      <c r="Q3565" s="1551"/>
      <c r="R3565" s="1551"/>
      <c r="S3565" s="1551"/>
      <c r="T3565" s="1551"/>
      <c r="U3565" s="1551"/>
      <c r="V3565" s="1551"/>
      <c r="W3565" s="1551"/>
      <c r="X3565" s="1551"/>
      <c r="Y3565" s="1551"/>
      <c r="Z3565" s="1551"/>
      <c r="AA3565" s="1551"/>
      <c r="AB3565" s="1551"/>
      <c r="AC3565" s="1551"/>
      <c r="AD3565" s="1551"/>
      <c r="AE3565" s="1551"/>
      <c r="AF3565" s="1551"/>
      <c r="AG3565" s="1551"/>
      <c r="AH3565" s="1551"/>
      <c r="AI3565" s="1551"/>
      <c r="AJ3565" s="1551"/>
    </row>
    <row r="3566" spans="1:36" ht="18.75" x14ac:dyDescent="0.3">
      <c r="A3566" s="140" t="s">
        <v>837</v>
      </c>
      <c r="B3566" s="377">
        <v>44772</v>
      </c>
      <c r="C3566" s="141" t="s">
        <v>2610</v>
      </c>
      <c r="D3566" s="141" t="s">
        <v>2292</v>
      </c>
      <c r="E3566" s="141" t="s">
        <v>2652</v>
      </c>
      <c r="F3566" s="2317"/>
      <c r="G3566" s="1551"/>
      <c r="H3566" s="1551"/>
      <c r="I3566" s="1551"/>
      <c r="J3566" s="1551"/>
      <c r="K3566" s="1551"/>
      <c r="L3566" s="1551"/>
      <c r="M3566" s="1551"/>
      <c r="N3566" s="1551"/>
      <c r="O3566" s="1551"/>
      <c r="P3566" s="1551"/>
      <c r="Q3566" s="1551"/>
      <c r="R3566" s="1551"/>
      <c r="S3566" s="1551"/>
      <c r="T3566" s="1551"/>
      <c r="U3566" s="1551"/>
      <c r="V3566" s="1551"/>
      <c r="W3566" s="1551"/>
      <c r="X3566" s="1551"/>
      <c r="Y3566" s="1551"/>
      <c r="Z3566" s="1551"/>
      <c r="AA3566" s="1551"/>
      <c r="AB3566" s="1551"/>
      <c r="AC3566" s="1551"/>
      <c r="AD3566" s="1551"/>
      <c r="AE3566" s="1551"/>
      <c r="AF3566" s="1551"/>
      <c r="AG3566" s="1551"/>
      <c r="AH3566" s="1551"/>
      <c r="AI3566" s="1551"/>
      <c r="AJ3566" s="1551"/>
    </row>
    <row r="3567" spans="1:36" ht="18.75" x14ac:dyDescent="0.3">
      <c r="A3567" s="2330" t="s">
        <v>4716</v>
      </c>
      <c r="B3567" s="2331"/>
      <c r="C3567" s="2331"/>
      <c r="D3567" s="2331"/>
      <c r="E3567" s="2331"/>
      <c r="F3567" s="2332"/>
      <c r="G3567" s="1551"/>
      <c r="H3567" s="1551"/>
      <c r="I3567" s="1551"/>
      <c r="J3567" s="1551"/>
      <c r="K3567" s="1551"/>
      <c r="L3567" s="1551"/>
      <c r="M3567" s="1551"/>
      <c r="N3567" s="1551"/>
      <c r="O3567" s="1551"/>
      <c r="P3567" s="1551"/>
      <c r="Q3567" s="1551"/>
      <c r="R3567" s="1551"/>
      <c r="S3567" s="1551"/>
      <c r="T3567" s="1551"/>
      <c r="U3567" s="1551"/>
      <c r="V3567" s="1551"/>
      <c r="W3567" s="1551"/>
      <c r="X3567" s="1551"/>
      <c r="Y3567" s="1551"/>
      <c r="Z3567" s="1551"/>
      <c r="AA3567" s="1551"/>
      <c r="AB3567" s="1551"/>
      <c r="AC3567" s="1551"/>
      <c r="AD3567" s="1551"/>
      <c r="AE3567" s="1551"/>
      <c r="AF3567" s="1551"/>
      <c r="AG3567" s="1551"/>
      <c r="AH3567" s="1551"/>
      <c r="AI3567" s="1551"/>
      <c r="AJ3567" s="1551"/>
    </row>
    <row r="3568" spans="1:36" ht="18.75" x14ac:dyDescent="0.3">
      <c r="A3568" s="132" t="s">
        <v>837</v>
      </c>
      <c r="B3568" s="375">
        <v>44772</v>
      </c>
      <c r="C3568" s="133" t="s">
        <v>2610</v>
      </c>
      <c r="D3568" s="133" t="s">
        <v>2296</v>
      </c>
      <c r="E3568" s="133" t="s">
        <v>2737</v>
      </c>
      <c r="F3568" s="2314" t="s">
        <v>2654</v>
      </c>
      <c r="G3568" s="1551"/>
      <c r="H3568" s="1551"/>
      <c r="I3568" s="1551"/>
      <c r="J3568" s="1551"/>
      <c r="K3568" s="1551"/>
      <c r="L3568" s="1551"/>
      <c r="M3568" s="1551"/>
      <c r="N3568" s="1551"/>
      <c r="O3568" s="1551"/>
      <c r="P3568" s="1551"/>
      <c r="Q3568" s="1551"/>
      <c r="R3568" s="1551"/>
      <c r="S3568" s="1551"/>
      <c r="T3568" s="1551"/>
      <c r="U3568" s="1551"/>
      <c r="V3568" s="1551"/>
      <c r="W3568" s="1551"/>
      <c r="X3568" s="1551"/>
      <c r="Y3568" s="1551"/>
      <c r="Z3568" s="1551"/>
      <c r="AA3568" s="1551"/>
      <c r="AB3568" s="1551"/>
      <c r="AC3568" s="1551"/>
      <c r="AD3568" s="1551"/>
      <c r="AE3568" s="1551"/>
      <c r="AF3568" s="1551"/>
      <c r="AG3568" s="1551"/>
      <c r="AH3568" s="1551"/>
      <c r="AI3568" s="1551"/>
      <c r="AJ3568" s="1551"/>
    </row>
    <row r="3569" spans="1:36" ht="18.75" x14ac:dyDescent="0.3">
      <c r="A3569" s="136" t="s">
        <v>837</v>
      </c>
      <c r="B3569" s="376">
        <v>44772</v>
      </c>
      <c r="C3569" s="137" t="s">
        <v>2610</v>
      </c>
      <c r="D3569" s="137" t="s">
        <v>2296</v>
      </c>
      <c r="E3569" s="137" t="s">
        <v>4526</v>
      </c>
      <c r="F3569" s="2316"/>
      <c r="G3569" s="1551"/>
      <c r="H3569" s="1551"/>
      <c r="I3569" s="1551"/>
      <c r="J3569" s="1551"/>
      <c r="K3569" s="1551"/>
      <c r="L3569" s="1551"/>
      <c r="M3569" s="1551"/>
      <c r="N3569" s="1551"/>
      <c r="O3569" s="1551"/>
      <c r="P3569" s="1551"/>
      <c r="Q3569" s="1551"/>
      <c r="R3569" s="1551"/>
      <c r="S3569" s="1551"/>
      <c r="T3569" s="1551"/>
      <c r="U3569" s="1551"/>
      <c r="V3569" s="1551"/>
      <c r="W3569" s="1551"/>
      <c r="X3569" s="1551"/>
      <c r="Y3569" s="1551"/>
      <c r="Z3569" s="1551"/>
      <c r="AA3569" s="1551"/>
      <c r="AB3569" s="1551"/>
      <c r="AC3569" s="1551"/>
      <c r="AD3569" s="1551"/>
      <c r="AE3569" s="1551"/>
      <c r="AF3569" s="1551"/>
      <c r="AG3569" s="1551"/>
      <c r="AH3569" s="1551"/>
      <c r="AI3569" s="1551"/>
      <c r="AJ3569" s="1551"/>
    </row>
    <row r="3570" spans="1:36" ht="18.75" x14ac:dyDescent="0.3">
      <c r="A3570" s="136" t="s">
        <v>837</v>
      </c>
      <c r="B3570" s="376">
        <v>44772</v>
      </c>
      <c r="C3570" s="137" t="s">
        <v>2610</v>
      </c>
      <c r="D3570" s="137" t="s">
        <v>2296</v>
      </c>
      <c r="E3570" s="137" t="s">
        <v>4704</v>
      </c>
      <c r="F3570" s="2315"/>
      <c r="G3570" s="1551"/>
      <c r="H3570" s="1551"/>
      <c r="I3570" s="1551"/>
      <c r="J3570" s="1551"/>
      <c r="K3570" s="1551"/>
      <c r="L3570" s="1551"/>
      <c r="M3570" s="1551"/>
      <c r="N3570" s="1551"/>
      <c r="O3570" s="1551"/>
      <c r="P3570" s="1551"/>
      <c r="Q3570" s="1551"/>
      <c r="R3570" s="1551"/>
      <c r="S3570" s="1551"/>
      <c r="T3570" s="1551"/>
      <c r="U3570" s="1551"/>
      <c r="V3570" s="1551"/>
      <c r="W3570" s="1551"/>
      <c r="X3570" s="1551"/>
      <c r="Y3570" s="1551"/>
      <c r="Z3570" s="1551"/>
      <c r="AA3570" s="1551"/>
      <c r="AB3570" s="1551"/>
      <c r="AC3570" s="1551"/>
      <c r="AD3570" s="1551"/>
      <c r="AE3570" s="1551"/>
      <c r="AF3570" s="1551"/>
      <c r="AG3570" s="1551"/>
      <c r="AH3570" s="1551"/>
      <c r="AI3570" s="1551"/>
      <c r="AJ3570" s="1551"/>
    </row>
    <row r="3571" spans="1:36" ht="18.75" customHeight="1" x14ac:dyDescent="0.3">
      <c r="A3571" s="136" t="s">
        <v>837</v>
      </c>
      <c r="B3571" s="376">
        <v>44772</v>
      </c>
      <c r="C3571" s="137" t="s">
        <v>2610</v>
      </c>
      <c r="D3571" s="137" t="s">
        <v>2296</v>
      </c>
      <c r="E3571" s="137" t="s">
        <v>4652</v>
      </c>
      <c r="F3571" s="2316" t="s">
        <v>2657</v>
      </c>
      <c r="G3571" s="1551"/>
      <c r="H3571" s="1551"/>
      <c r="I3571" s="1551"/>
      <c r="J3571" s="1551"/>
      <c r="K3571" s="1551"/>
      <c r="L3571" s="1551"/>
      <c r="M3571" s="1551"/>
      <c r="N3571" s="1551"/>
      <c r="O3571" s="1551"/>
      <c r="P3571" s="1551"/>
      <c r="Q3571" s="1551"/>
      <c r="R3571" s="1551"/>
      <c r="S3571" s="1551"/>
      <c r="T3571" s="1551"/>
      <c r="U3571" s="1551"/>
      <c r="V3571" s="1551"/>
      <c r="W3571" s="1551"/>
      <c r="X3571" s="1551"/>
      <c r="Y3571" s="1551"/>
      <c r="Z3571" s="1551"/>
      <c r="AA3571" s="1551"/>
      <c r="AB3571" s="1551"/>
      <c r="AC3571" s="1551"/>
      <c r="AD3571" s="1551"/>
      <c r="AE3571" s="1551"/>
      <c r="AF3571" s="1551"/>
      <c r="AG3571" s="1551"/>
      <c r="AH3571" s="1551"/>
      <c r="AI3571" s="1551"/>
      <c r="AJ3571" s="1551"/>
    </row>
    <row r="3572" spans="1:36" ht="18.75" x14ac:dyDescent="0.3">
      <c r="A3572" s="136" t="s">
        <v>837</v>
      </c>
      <c r="B3572" s="376">
        <v>44772</v>
      </c>
      <c r="C3572" s="137" t="s">
        <v>2610</v>
      </c>
      <c r="D3572" s="137" t="s">
        <v>2296</v>
      </c>
      <c r="E3572" s="137" t="s">
        <v>2669</v>
      </c>
      <c r="F3572" s="2315"/>
      <c r="G3572" s="1551"/>
      <c r="H3572" s="1551"/>
      <c r="I3572" s="1551"/>
      <c r="J3572" s="1551"/>
      <c r="K3572" s="1551"/>
      <c r="L3572" s="1551"/>
      <c r="M3572" s="1551"/>
      <c r="N3572" s="1551"/>
      <c r="O3572" s="1551"/>
      <c r="P3572" s="1551"/>
      <c r="Q3572" s="1551"/>
      <c r="R3572" s="1551"/>
      <c r="S3572" s="1551"/>
      <c r="T3572" s="1551"/>
      <c r="U3572" s="1551"/>
      <c r="V3572" s="1551"/>
      <c r="W3572" s="1551"/>
      <c r="X3572" s="1551"/>
      <c r="Y3572" s="1551"/>
      <c r="Z3572" s="1551"/>
      <c r="AA3572" s="1551"/>
      <c r="AB3572" s="1551"/>
      <c r="AC3572" s="1551"/>
      <c r="AD3572" s="1551"/>
      <c r="AE3572" s="1551"/>
      <c r="AF3572" s="1551"/>
      <c r="AG3572" s="1551"/>
      <c r="AH3572" s="1551"/>
      <c r="AI3572" s="1551"/>
      <c r="AJ3572" s="1551"/>
    </row>
    <row r="3573" spans="1:36" ht="18.75" customHeight="1" x14ac:dyDescent="0.3">
      <c r="A3573" s="136" t="s">
        <v>837</v>
      </c>
      <c r="B3573" s="376">
        <v>44772</v>
      </c>
      <c r="C3573" s="137" t="s">
        <v>2610</v>
      </c>
      <c r="D3573" s="137" t="s">
        <v>2296</v>
      </c>
      <c r="E3573" s="137" t="s">
        <v>2360</v>
      </c>
      <c r="F3573" s="2316" t="s">
        <v>2759</v>
      </c>
      <c r="G3573" s="1551"/>
      <c r="H3573" s="1551"/>
      <c r="I3573" s="1551"/>
      <c r="J3573" s="1551"/>
      <c r="K3573" s="1551"/>
      <c r="L3573" s="1551"/>
      <c r="M3573" s="1551"/>
      <c r="N3573" s="1551"/>
      <c r="O3573" s="1551"/>
      <c r="P3573" s="1551"/>
      <c r="Q3573" s="1551"/>
      <c r="R3573" s="1551"/>
      <c r="S3573" s="1551"/>
      <c r="T3573" s="1551"/>
      <c r="U3573" s="1551"/>
      <c r="V3573" s="1551"/>
      <c r="W3573" s="1551"/>
      <c r="X3573" s="1551"/>
      <c r="Y3573" s="1551"/>
      <c r="Z3573" s="1551"/>
      <c r="AA3573" s="1551"/>
      <c r="AB3573" s="1551"/>
      <c r="AC3573" s="1551"/>
      <c r="AD3573" s="1551"/>
      <c r="AE3573" s="1551"/>
      <c r="AF3573" s="1551"/>
      <c r="AG3573" s="1551"/>
      <c r="AH3573" s="1551"/>
      <c r="AI3573" s="1551"/>
      <c r="AJ3573" s="1551"/>
    </row>
    <row r="3574" spans="1:36" ht="18.75" x14ac:dyDescent="0.3">
      <c r="A3574" s="136" t="s">
        <v>837</v>
      </c>
      <c r="B3574" s="376">
        <v>44772</v>
      </c>
      <c r="C3574" s="137" t="s">
        <v>2610</v>
      </c>
      <c r="D3574" s="137" t="s">
        <v>2296</v>
      </c>
      <c r="E3574" s="137" t="s">
        <v>4654</v>
      </c>
      <c r="F3574" s="2315"/>
      <c r="G3574" s="1551"/>
      <c r="H3574" s="1551"/>
      <c r="I3574" s="1551"/>
      <c r="J3574" s="1551"/>
      <c r="K3574" s="1551"/>
      <c r="L3574" s="1551"/>
      <c r="M3574" s="1551"/>
      <c r="N3574" s="1551"/>
      <c r="O3574" s="1551"/>
      <c r="P3574" s="1551"/>
      <c r="Q3574" s="1551"/>
      <c r="R3574" s="1551"/>
      <c r="S3574" s="1551"/>
      <c r="T3574" s="1551"/>
      <c r="U3574" s="1551"/>
      <c r="V3574" s="1551"/>
      <c r="W3574" s="1551"/>
      <c r="X3574" s="1551"/>
      <c r="Y3574" s="1551"/>
      <c r="Z3574" s="1551"/>
      <c r="AA3574" s="1551"/>
      <c r="AB3574" s="1551"/>
      <c r="AC3574" s="1551"/>
      <c r="AD3574" s="1551"/>
      <c r="AE3574" s="1551"/>
      <c r="AF3574" s="1551"/>
      <c r="AG3574" s="1551"/>
      <c r="AH3574" s="1551"/>
      <c r="AI3574" s="1551"/>
      <c r="AJ3574" s="1551"/>
    </row>
    <row r="3575" spans="1:36" ht="18.75" customHeight="1" x14ac:dyDescent="0.3">
      <c r="A3575" s="136" t="s">
        <v>837</v>
      </c>
      <c r="B3575" s="376">
        <v>44772</v>
      </c>
      <c r="C3575" s="137" t="s">
        <v>2610</v>
      </c>
      <c r="D3575" s="137" t="s">
        <v>2296</v>
      </c>
      <c r="E3575" s="137" t="s">
        <v>4473</v>
      </c>
      <c r="F3575" s="2316" t="s">
        <v>2659</v>
      </c>
      <c r="G3575" s="1551"/>
      <c r="H3575" s="1551"/>
      <c r="I3575" s="1551"/>
      <c r="J3575" s="1551"/>
      <c r="K3575" s="1551"/>
      <c r="L3575" s="1551"/>
      <c r="M3575" s="1551"/>
      <c r="N3575" s="1551"/>
      <c r="O3575" s="1551"/>
      <c r="P3575" s="1551"/>
      <c r="Q3575" s="1551"/>
      <c r="R3575" s="1551"/>
      <c r="S3575" s="1551"/>
      <c r="T3575" s="1551"/>
      <c r="U3575" s="1551"/>
      <c r="V3575" s="1551"/>
      <c r="W3575" s="1551"/>
      <c r="X3575" s="1551"/>
      <c r="Y3575" s="1551"/>
      <c r="Z3575" s="1551"/>
      <c r="AA3575" s="1551"/>
      <c r="AB3575" s="1551"/>
      <c r="AC3575" s="1551"/>
      <c r="AD3575" s="1551"/>
      <c r="AE3575" s="1551"/>
      <c r="AF3575" s="1551"/>
      <c r="AG3575" s="1551"/>
      <c r="AH3575" s="1551"/>
      <c r="AI3575" s="1551"/>
      <c r="AJ3575" s="1551"/>
    </row>
    <row r="3576" spans="1:36" ht="18.75" x14ac:dyDescent="0.3">
      <c r="A3576" s="140" t="s">
        <v>837</v>
      </c>
      <c r="B3576" s="377">
        <v>44772</v>
      </c>
      <c r="C3576" s="141" t="s">
        <v>2610</v>
      </c>
      <c r="D3576" s="141" t="s">
        <v>2296</v>
      </c>
      <c r="E3576" s="141" t="s">
        <v>2661</v>
      </c>
      <c r="F3576" s="2317"/>
      <c r="G3576" s="1551"/>
      <c r="H3576" s="1551"/>
      <c r="I3576" s="1551"/>
      <c r="J3576" s="1551"/>
      <c r="K3576" s="1551"/>
      <c r="L3576" s="1551"/>
      <c r="M3576" s="1551"/>
      <c r="N3576" s="1551"/>
      <c r="O3576" s="1551"/>
      <c r="P3576" s="1551"/>
      <c r="Q3576" s="1551"/>
      <c r="R3576" s="1551"/>
      <c r="S3576" s="1551"/>
      <c r="T3576" s="1551"/>
      <c r="U3576" s="1551"/>
      <c r="V3576" s="1551"/>
      <c r="W3576" s="1551"/>
      <c r="X3576" s="1551"/>
      <c r="Y3576" s="1551"/>
      <c r="Z3576" s="1551"/>
      <c r="AA3576" s="1551"/>
      <c r="AB3576" s="1551"/>
      <c r="AC3576" s="1551"/>
      <c r="AD3576" s="1551"/>
      <c r="AE3576" s="1551"/>
      <c r="AF3576" s="1551"/>
      <c r="AG3576" s="1551"/>
      <c r="AH3576" s="1551"/>
      <c r="AI3576" s="1551"/>
      <c r="AJ3576" s="1551"/>
    </row>
    <row r="3577" spans="1:36" ht="18.75" x14ac:dyDescent="0.3">
      <c r="A3577" s="2352" t="s">
        <v>4710</v>
      </c>
      <c r="B3577" s="2353"/>
      <c r="C3577" s="2353"/>
      <c r="D3577" s="2353"/>
      <c r="E3577" s="2353"/>
      <c r="F3577" s="2354"/>
      <c r="G3577" s="1551"/>
      <c r="H3577" s="1551"/>
      <c r="I3577" s="1551"/>
      <c r="J3577" s="1551"/>
      <c r="K3577" s="1551"/>
      <c r="L3577" s="1551"/>
      <c r="M3577" s="1551"/>
      <c r="N3577" s="1551"/>
      <c r="O3577" s="1551"/>
      <c r="P3577" s="1551"/>
      <c r="Q3577" s="1551"/>
      <c r="R3577" s="1551"/>
      <c r="S3577" s="1551"/>
      <c r="T3577" s="1551"/>
      <c r="U3577" s="1551"/>
      <c r="V3577" s="1551"/>
      <c r="W3577" s="1551"/>
      <c r="X3577" s="1551"/>
      <c r="Y3577" s="1551"/>
      <c r="Z3577" s="1551"/>
      <c r="AA3577" s="1551"/>
      <c r="AB3577" s="1551"/>
      <c r="AC3577" s="1551"/>
      <c r="AD3577" s="1551"/>
      <c r="AE3577" s="1551"/>
      <c r="AF3577" s="1551"/>
      <c r="AG3577" s="1551"/>
      <c r="AH3577" s="1551"/>
      <c r="AI3577" s="1551"/>
      <c r="AJ3577" s="1551"/>
    </row>
    <row r="3578" spans="1:36" ht="18.75" x14ac:dyDescent="0.3">
      <c r="A3578" s="2482" t="s">
        <v>4706</v>
      </c>
      <c r="B3578" s="2483"/>
      <c r="C3578" s="2483"/>
      <c r="D3578" s="2483"/>
      <c r="E3578" s="2483"/>
      <c r="F3578" s="2484"/>
      <c r="G3578" s="1551"/>
      <c r="H3578" s="1551"/>
      <c r="I3578" s="1551"/>
      <c r="J3578" s="1551"/>
      <c r="K3578" s="1551"/>
      <c r="L3578" s="1551"/>
      <c r="M3578" s="1551"/>
      <c r="N3578" s="1551"/>
      <c r="O3578" s="1551"/>
      <c r="P3578" s="1551"/>
      <c r="Q3578" s="1551"/>
      <c r="R3578" s="1551"/>
      <c r="S3578" s="1551"/>
      <c r="T3578" s="1551"/>
      <c r="U3578" s="1551"/>
      <c r="V3578" s="1551"/>
      <c r="W3578" s="1551"/>
      <c r="X3578" s="1551"/>
      <c r="Y3578" s="1551"/>
      <c r="Z3578" s="1551"/>
      <c r="AA3578" s="1551"/>
      <c r="AB3578" s="1551"/>
      <c r="AC3578" s="1551"/>
      <c r="AD3578" s="1551"/>
      <c r="AE3578" s="1551"/>
      <c r="AF3578" s="1551"/>
      <c r="AG3578" s="1551"/>
      <c r="AH3578" s="1551"/>
      <c r="AI3578" s="1551"/>
      <c r="AJ3578" s="1551"/>
    </row>
    <row r="3581" spans="1:36" ht="18.75" x14ac:dyDescent="0.3">
      <c r="A3581" s="132" t="s">
        <v>855</v>
      </c>
      <c r="B3581" s="375">
        <v>44773</v>
      </c>
      <c r="C3581" s="133" t="s">
        <v>2610</v>
      </c>
      <c r="D3581" s="133" t="s">
        <v>4720</v>
      </c>
      <c r="E3581" s="133" t="s">
        <v>4483</v>
      </c>
      <c r="F3581" s="2314" t="s">
        <v>2624</v>
      </c>
      <c r="G3581" s="1551"/>
      <c r="H3581" s="1551"/>
      <c r="I3581" s="1551"/>
      <c r="J3581" s="1551"/>
      <c r="K3581" s="1551"/>
      <c r="L3581" s="1551"/>
      <c r="M3581" s="1551"/>
      <c r="N3581" s="1551"/>
      <c r="O3581" s="1551"/>
      <c r="P3581" s="1551"/>
      <c r="Q3581" s="1551"/>
      <c r="R3581" s="1551"/>
      <c r="S3581" s="1551"/>
      <c r="T3581" s="1551"/>
      <c r="U3581" s="1551"/>
      <c r="V3581" s="1551"/>
      <c r="W3581" s="1551"/>
      <c r="X3581" s="1551"/>
      <c r="Y3581" s="1551"/>
      <c r="Z3581" s="1551"/>
      <c r="AA3581" s="1551"/>
      <c r="AB3581" s="1551"/>
      <c r="AC3581" s="1551"/>
      <c r="AD3581" s="1551"/>
      <c r="AE3581" s="1551"/>
      <c r="AF3581" s="1551"/>
      <c r="AG3581" s="1551"/>
      <c r="AH3581" s="1551"/>
      <c r="AI3581" s="1551"/>
      <c r="AJ3581" s="1551"/>
    </row>
    <row r="3582" spans="1:36" ht="18.75" x14ac:dyDescent="0.3">
      <c r="A3582" s="136" t="s">
        <v>855</v>
      </c>
      <c r="B3582" s="376">
        <v>44773</v>
      </c>
      <c r="C3582" s="137" t="s">
        <v>2610</v>
      </c>
      <c r="D3582" s="137" t="s">
        <v>4720</v>
      </c>
      <c r="E3582" s="137" t="s">
        <v>2672</v>
      </c>
      <c r="F3582" s="2315"/>
      <c r="G3582" s="1551"/>
      <c r="H3582" s="1551"/>
      <c r="I3582" s="1551"/>
      <c r="J3582" s="1551"/>
      <c r="K3582" s="1551"/>
      <c r="L3582" s="1551"/>
      <c r="M3582" s="1551"/>
      <c r="N3582" s="1551"/>
      <c r="O3582" s="1551"/>
      <c r="P3582" s="1551"/>
      <c r="Q3582" s="1551"/>
      <c r="R3582" s="1551"/>
      <c r="S3582" s="1551"/>
      <c r="T3582" s="1551"/>
      <c r="U3582" s="1551"/>
      <c r="V3582" s="1551"/>
      <c r="W3582" s="1551"/>
      <c r="X3582" s="1551"/>
      <c r="Y3582" s="1551"/>
      <c r="Z3582" s="1551"/>
      <c r="AA3582" s="1551"/>
      <c r="AB3582" s="1551"/>
      <c r="AC3582" s="1551"/>
      <c r="AD3582" s="1551"/>
      <c r="AE3582" s="1551"/>
      <c r="AF3582" s="1551"/>
      <c r="AG3582" s="1551"/>
      <c r="AH3582" s="1551"/>
      <c r="AI3582" s="1551"/>
      <c r="AJ3582" s="1551"/>
    </row>
    <row r="3583" spans="1:36" ht="18.75" customHeight="1" x14ac:dyDescent="0.3">
      <c r="A3583" s="136" t="s">
        <v>855</v>
      </c>
      <c r="B3583" s="376">
        <v>44773</v>
      </c>
      <c r="C3583" s="137" t="s">
        <v>2610</v>
      </c>
      <c r="D3583" s="137" t="s">
        <v>4720</v>
      </c>
      <c r="E3583" s="137" t="s">
        <v>4571</v>
      </c>
      <c r="F3583" s="2316" t="s">
        <v>2627</v>
      </c>
      <c r="G3583" s="1551"/>
      <c r="H3583" s="1551"/>
      <c r="I3583" s="1551"/>
      <c r="J3583" s="1551"/>
      <c r="K3583" s="1551"/>
      <c r="L3583" s="1551"/>
      <c r="M3583" s="1551"/>
      <c r="N3583" s="1551"/>
      <c r="O3583" s="1551"/>
      <c r="P3583" s="1551"/>
      <c r="Q3583" s="1551"/>
      <c r="R3583" s="1551"/>
      <c r="S3583" s="1551"/>
      <c r="T3583" s="1551"/>
      <c r="U3583" s="1551"/>
      <c r="V3583" s="1551"/>
      <c r="W3583" s="1551"/>
      <c r="X3583" s="1551"/>
      <c r="Y3583" s="1551"/>
      <c r="Z3583" s="1551"/>
      <c r="AA3583" s="1551"/>
      <c r="AB3583" s="1551"/>
      <c r="AC3583" s="1551"/>
      <c r="AD3583" s="1551"/>
      <c r="AE3583" s="1551"/>
      <c r="AF3583" s="1551"/>
      <c r="AG3583" s="1551"/>
      <c r="AH3583" s="1551"/>
      <c r="AI3583" s="1551"/>
      <c r="AJ3583" s="1551"/>
    </row>
    <row r="3584" spans="1:36" ht="18.75" x14ac:dyDescent="0.3">
      <c r="A3584" s="136" t="s">
        <v>855</v>
      </c>
      <c r="B3584" s="376">
        <v>44773</v>
      </c>
      <c r="C3584" s="137" t="s">
        <v>2610</v>
      </c>
      <c r="D3584" s="137" t="s">
        <v>4720</v>
      </c>
      <c r="E3584" s="137" t="s">
        <v>4556</v>
      </c>
      <c r="F3584" s="2316"/>
      <c r="G3584" s="1551"/>
      <c r="H3584" s="1551"/>
      <c r="I3584" s="1551"/>
      <c r="J3584" s="1551"/>
      <c r="K3584" s="1551"/>
      <c r="L3584" s="1551"/>
      <c r="M3584" s="1551"/>
      <c r="N3584" s="1551"/>
      <c r="O3584" s="1551"/>
      <c r="P3584" s="1551"/>
      <c r="Q3584" s="1551"/>
      <c r="R3584" s="1551"/>
      <c r="S3584" s="1551"/>
      <c r="T3584" s="1551"/>
      <c r="U3584" s="1551"/>
      <c r="V3584" s="1551"/>
      <c r="W3584" s="1551"/>
      <c r="X3584" s="1551"/>
      <c r="Y3584" s="1551"/>
      <c r="Z3584" s="1551"/>
      <c r="AA3584" s="1551"/>
      <c r="AB3584" s="1551"/>
      <c r="AC3584" s="1551"/>
      <c r="AD3584" s="1551"/>
      <c r="AE3584" s="1551"/>
      <c r="AF3584" s="1551"/>
      <c r="AG3584" s="1551"/>
      <c r="AH3584" s="1551"/>
      <c r="AI3584" s="1551"/>
      <c r="AJ3584" s="1551"/>
    </row>
    <row r="3585" spans="1:36" ht="18.75" x14ac:dyDescent="0.3">
      <c r="A3585" s="136" t="s">
        <v>855</v>
      </c>
      <c r="B3585" s="376">
        <v>44773</v>
      </c>
      <c r="C3585" s="137" t="s">
        <v>2610</v>
      </c>
      <c r="D3585" s="137" t="s">
        <v>4720</v>
      </c>
      <c r="E3585" s="137" t="s">
        <v>2652</v>
      </c>
      <c r="F3585" s="2315"/>
      <c r="G3585" s="1551"/>
      <c r="H3585" s="1551"/>
      <c r="I3585" s="1551"/>
      <c r="J3585" s="1551"/>
      <c r="K3585" s="1551"/>
      <c r="L3585" s="1551"/>
      <c r="M3585" s="1551"/>
      <c r="N3585" s="1551"/>
      <c r="O3585" s="1551"/>
      <c r="P3585" s="1551"/>
      <c r="Q3585" s="1551"/>
      <c r="R3585" s="1551"/>
      <c r="S3585" s="1551"/>
      <c r="T3585" s="1551"/>
      <c r="U3585" s="1551"/>
      <c r="V3585" s="1551"/>
      <c r="W3585" s="1551"/>
      <c r="X3585" s="1551"/>
      <c r="Y3585" s="1551"/>
      <c r="Z3585" s="1551"/>
      <c r="AA3585" s="1551"/>
      <c r="AB3585" s="1551"/>
      <c r="AC3585" s="1551"/>
      <c r="AD3585" s="1551"/>
      <c r="AE3585" s="1551"/>
      <c r="AF3585" s="1551"/>
      <c r="AG3585" s="1551"/>
      <c r="AH3585" s="1551"/>
      <c r="AI3585" s="1551"/>
      <c r="AJ3585" s="1551"/>
    </row>
    <row r="3586" spans="1:36" ht="18.75" customHeight="1" x14ac:dyDescent="0.3">
      <c r="A3586" s="136" t="s">
        <v>855</v>
      </c>
      <c r="B3586" s="376">
        <v>44773</v>
      </c>
      <c r="C3586" s="137" t="s">
        <v>2610</v>
      </c>
      <c r="D3586" s="137" t="s">
        <v>4720</v>
      </c>
      <c r="E3586" s="137" t="s">
        <v>2633</v>
      </c>
      <c r="F3586" s="2316" t="s">
        <v>2700</v>
      </c>
      <c r="G3586" s="1551"/>
      <c r="H3586" s="1551"/>
      <c r="I3586" s="1551"/>
      <c r="J3586" s="1551"/>
      <c r="K3586" s="1551"/>
      <c r="L3586" s="1551"/>
      <c r="M3586" s="1551"/>
      <c r="N3586" s="1551"/>
      <c r="O3586" s="1551"/>
      <c r="P3586" s="1551"/>
      <c r="Q3586" s="1551"/>
      <c r="R3586" s="1551"/>
      <c r="S3586" s="1551"/>
      <c r="T3586" s="1551"/>
      <c r="U3586" s="1551"/>
      <c r="V3586" s="1551"/>
      <c r="W3586" s="1551"/>
      <c r="X3586" s="1551"/>
      <c r="Y3586" s="1551"/>
      <c r="Z3586" s="1551"/>
      <c r="AA3586" s="1551"/>
      <c r="AB3586" s="1551"/>
      <c r="AC3586" s="1551"/>
      <c r="AD3586" s="1551"/>
      <c r="AE3586" s="1551"/>
      <c r="AF3586" s="1551"/>
      <c r="AG3586" s="1551"/>
      <c r="AH3586" s="1551"/>
      <c r="AI3586" s="1551"/>
      <c r="AJ3586" s="1551"/>
    </row>
    <row r="3587" spans="1:36" ht="18.75" x14ac:dyDescent="0.3">
      <c r="A3587" s="140" t="s">
        <v>855</v>
      </c>
      <c r="B3587" s="377">
        <v>44773</v>
      </c>
      <c r="C3587" s="141" t="s">
        <v>2610</v>
      </c>
      <c r="D3587" s="141" t="s">
        <v>4720</v>
      </c>
      <c r="E3587" s="141" t="s">
        <v>4573</v>
      </c>
      <c r="F3587" s="2317"/>
      <c r="G3587" s="1551"/>
      <c r="H3587" s="1551"/>
      <c r="I3587" s="1551"/>
      <c r="J3587" s="1551"/>
      <c r="K3587" s="1551"/>
      <c r="L3587" s="1551"/>
      <c r="M3587" s="1551"/>
      <c r="N3587" s="1551"/>
      <c r="O3587" s="1551"/>
      <c r="P3587" s="1551"/>
      <c r="Q3587" s="1551"/>
      <c r="R3587" s="1551"/>
      <c r="S3587" s="1551"/>
      <c r="T3587" s="1551"/>
      <c r="U3587" s="1551"/>
      <c r="V3587" s="1551"/>
      <c r="W3587" s="1551"/>
      <c r="X3587" s="1551"/>
      <c r="Y3587" s="1551"/>
      <c r="Z3587" s="1551"/>
      <c r="AA3587" s="1551"/>
      <c r="AB3587" s="1551"/>
      <c r="AC3587" s="1551"/>
      <c r="AD3587" s="1551"/>
      <c r="AE3587" s="1551"/>
      <c r="AF3587" s="1551"/>
      <c r="AG3587" s="1551"/>
      <c r="AH3587" s="1551"/>
      <c r="AI3587" s="1551"/>
      <c r="AJ3587" s="1551"/>
    </row>
    <row r="3588" spans="1:36" ht="18.75" x14ac:dyDescent="0.3">
      <c r="A3588" s="2352" t="s">
        <v>4557</v>
      </c>
      <c r="B3588" s="2353"/>
      <c r="C3588" s="2353"/>
      <c r="D3588" s="2353"/>
      <c r="E3588" s="2353"/>
      <c r="F3588" s="2354"/>
      <c r="G3588" s="1551"/>
      <c r="H3588" s="1551"/>
      <c r="I3588" s="1551"/>
      <c r="J3588" s="1551"/>
      <c r="K3588" s="1551"/>
      <c r="L3588" s="1551"/>
      <c r="M3588" s="1551"/>
      <c r="N3588" s="1551"/>
      <c r="O3588" s="1551"/>
      <c r="P3588" s="1551"/>
      <c r="Q3588" s="1551"/>
      <c r="R3588" s="1551"/>
      <c r="S3588" s="1551"/>
      <c r="T3588" s="1551"/>
      <c r="U3588" s="1551"/>
      <c r="V3588" s="1551"/>
      <c r="W3588" s="1551"/>
      <c r="X3588" s="1551"/>
      <c r="Y3588" s="1551"/>
      <c r="Z3588" s="1551"/>
      <c r="AA3588" s="1551"/>
      <c r="AB3588" s="1551"/>
      <c r="AC3588" s="1551"/>
      <c r="AD3588" s="1551"/>
      <c r="AE3588" s="1551"/>
      <c r="AF3588" s="1551"/>
      <c r="AG3588" s="1551"/>
      <c r="AH3588" s="1551"/>
      <c r="AI3588" s="1551"/>
      <c r="AJ3588" s="1551"/>
    </row>
    <row r="3589" spans="1:36" ht="18.75" customHeight="1" x14ac:dyDescent="0.3">
      <c r="A3589" s="136" t="s">
        <v>855</v>
      </c>
      <c r="B3589" s="376">
        <v>44773</v>
      </c>
      <c r="C3589" s="137" t="s">
        <v>2610</v>
      </c>
      <c r="D3589" s="137" t="s">
        <v>2306</v>
      </c>
      <c r="E3589" s="477" t="s">
        <v>2800</v>
      </c>
      <c r="F3589" s="2316" t="s">
        <v>2631</v>
      </c>
      <c r="G3589" s="1551"/>
      <c r="H3589" s="1551"/>
      <c r="I3589" s="1551"/>
      <c r="J3589" s="1551"/>
      <c r="K3589" s="1551"/>
      <c r="L3589" s="1551"/>
      <c r="M3589" s="1551"/>
      <c r="N3589" s="1551"/>
      <c r="O3589" s="1551"/>
      <c r="P3589" s="1551"/>
      <c r="Q3589" s="1551"/>
      <c r="R3589" s="1551"/>
      <c r="S3589" s="1551"/>
      <c r="T3589" s="1551"/>
      <c r="U3589" s="1551"/>
      <c r="V3589" s="1551"/>
      <c r="W3589" s="1551"/>
      <c r="X3589" s="1551"/>
      <c r="Y3589" s="1551"/>
      <c r="Z3589" s="1551"/>
      <c r="AA3589" s="1551"/>
      <c r="AB3589" s="1551"/>
      <c r="AC3589" s="1551"/>
      <c r="AD3589" s="1551"/>
      <c r="AE3589" s="1551"/>
      <c r="AF3589" s="1551"/>
      <c r="AG3589" s="1551"/>
      <c r="AH3589" s="1551"/>
      <c r="AI3589" s="1551"/>
      <c r="AJ3589" s="1551"/>
    </row>
    <row r="3590" spans="1:36" ht="18.75" x14ac:dyDescent="0.3">
      <c r="A3590" s="136" t="s">
        <v>855</v>
      </c>
      <c r="B3590" s="376">
        <v>44773</v>
      </c>
      <c r="C3590" s="137" t="s">
        <v>2610</v>
      </c>
      <c r="D3590" s="137" t="s">
        <v>2306</v>
      </c>
      <c r="E3590" s="137" t="s">
        <v>2671</v>
      </c>
      <c r="F3590" s="2315"/>
      <c r="G3590" s="1551"/>
      <c r="H3590" s="1551"/>
      <c r="I3590" s="1551"/>
      <c r="J3590" s="1551"/>
      <c r="K3590" s="1551"/>
      <c r="L3590" s="1551"/>
      <c r="M3590" s="1551"/>
      <c r="N3590" s="1551"/>
      <c r="O3590" s="1551"/>
      <c r="P3590" s="1551"/>
      <c r="Q3590" s="1551"/>
      <c r="R3590" s="1551"/>
      <c r="S3590" s="1551"/>
      <c r="T3590" s="1551"/>
      <c r="U3590" s="1551"/>
      <c r="V3590" s="1551"/>
      <c r="W3590" s="1551"/>
      <c r="X3590" s="1551"/>
      <c r="Y3590" s="1551"/>
      <c r="Z3590" s="1551"/>
      <c r="AA3590" s="1551"/>
      <c r="AB3590" s="1551"/>
      <c r="AC3590" s="1551"/>
      <c r="AD3590" s="1551"/>
      <c r="AE3590" s="1551"/>
      <c r="AF3590" s="1551"/>
      <c r="AG3590" s="1551"/>
      <c r="AH3590" s="1551"/>
      <c r="AI3590" s="1551"/>
      <c r="AJ3590" s="1551"/>
    </row>
    <row r="3591" spans="1:36" ht="18.75" customHeight="1" x14ac:dyDescent="0.3">
      <c r="A3591" s="136" t="s">
        <v>855</v>
      </c>
      <c r="B3591" s="376">
        <v>44773</v>
      </c>
      <c r="C3591" s="137" t="s">
        <v>2610</v>
      </c>
      <c r="D3591" s="137" t="s">
        <v>2306</v>
      </c>
      <c r="E3591" s="137" t="s">
        <v>4605</v>
      </c>
      <c r="F3591" s="2316" t="s">
        <v>2731</v>
      </c>
      <c r="G3591" s="1551"/>
      <c r="H3591" s="1551"/>
      <c r="I3591" s="1551"/>
      <c r="J3591" s="1551"/>
      <c r="K3591" s="1551"/>
      <c r="L3591" s="1551"/>
      <c r="M3591" s="1551"/>
      <c r="N3591" s="1551"/>
      <c r="O3591" s="1551"/>
      <c r="P3591" s="1551"/>
      <c r="Q3591" s="1551"/>
      <c r="R3591" s="1551"/>
      <c r="S3591" s="1551"/>
      <c r="T3591" s="1551"/>
      <c r="U3591" s="1551"/>
      <c r="V3591" s="1551"/>
      <c r="W3591" s="1551"/>
      <c r="X3591" s="1551"/>
      <c r="Y3591" s="1551"/>
      <c r="Z3591" s="1551"/>
      <c r="AA3591" s="1551"/>
      <c r="AB3591" s="1551"/>
      <c r="AC3591" s="1551"/>
      <c r="AD3591" s="1551"/>
      <c r="AE3591" s="1551"/>
      <c r="AF3591" s="1551"/>
      <c r="AG3591" s="1551"/>
      <c r="AH3591" s="1551"/>
      <c r="AI3591" s="1551"/>
      <c r="AJ3591" s="1551"/>
    </row>
    <row r="3592" spans="1:36" ht="18.75" x14ac:dyDescent="0.3">
      <c r="A3592" s="140" t="s">
        <v>855</v>
      </c>
      <c r="B3592" s="377">
        <v>44773</v>
      </c>
      <c r="C3592" s="141" t="s">
        <v>2610</v>
      </c>
      <c r="D3592" s="141" t="s">
        <v>2306</v>
      </c>
      <c r="E3592" s="141" t="s">
        <v>4560</v>
      </c>
      <c r="F3592" s="2317"/>
      <c r="G3592" s="1551"/>
      <c r="H3592" s="1551"/>
      <c r="I3592" s="1551"/>
      <c r="J3592" s="1551"/>
      <c r="K3592" s="1551"/>
      <c r="L3592" s="1551"/>
      <c r="M3592" s="1551"/>
      <c r="N3592" s="1551"/>
      <c r="O3592" s="1551"/>
      <c r="P3592" s="1551"/>
      <c r="Q3592" s="1551"/>
      <c r="R3592" s="1551"/>
      <c r="S3592" s="1551"/>
      <c r="T3592" s="1551"/>
      <c r="U3592" s="1551"/>
      <c r="V3592" s="1551"/>
      <c r="W3592" s="1551"/>
      <c r="X3592" s="1551"/>
      <c r="Y3592" s="1551"/>
      <c r="Z3592" s="1551"/>
      <c r="AA3592" s="1551"/>
      <c r="AB3592" s="1551"/>
      <c r="AC3592" s="1551"/>
      <c r="AD3592" s="1551"/>
      <c r="AE3592" s="1551"/>
      <c r="AF3592" s="1551"/>
      <c r="AG3592" s="1551"/>
      <c r="AH3592" s="1551"/>
      <c r="AI3592" s="1551"/>
      <c r="AJ3592" s="1551"/>
    </row>
    <row r="3593" spans="1:36" ht="18.75" x14ac:dyDescent="0.3">
      <c r="A3593" s="2352" t="s">
        <v>4557</v>
      </c>
      <c r="B3593" s="2353"/>
      <c r="C3593" s="2353"/>
      <c r="D3593" s="2353"/>
      <c r="E3593" s="2353"/>
      <c r="F3593" s="2354"/>
      <c r="G3593" s="1551"/>
      <c r="H3593" s="1551"/>
      <c r="I3593" s="1551"/>
      <c r="J3593" s="1551"/>
      <c r="K3593" s="1551"/>
      <c r="L3593" s="1551"/>
      <c r="M3593" s="1551"/>
      <c r="N3593" s="1551"/>
      <c r="O3593" s="1551"/>
      <c r="P3593" s="1551"/>
      <c r="Q3593" s="1551"/>
      <c r="R3593" s="1551"/>
      <c r="S3593" s="1551"/>
      <c r="T3593" s="1551"/>
      <c r="U3593" s="1551"/>
      <c r="V3593" s="1551"/>
      <c r="W3593" s="1551"/>
      <c r="X3593" s="1551"/>
      <c r="Y3593" s="1551"/>
      <c r="Z3593" s="1551"/>
      <c r="AA3593" s="1551"/>
      <c r="AB3593" s="1551"/>
      <c r="AC3593" s="1551"/>
      <c r="AD3593" s="1551"/>
      <c r="AE3593" s="1551"/>
      <c r="AF3593" s="1551"/>
      <c r="AG3593" s="1551"/>
      <c r="AH3593" s="1551"/>
      <c r="AI3593" s="1551"/>
      <c r="AJ3593" s="1551"/>
    </row>
    <row r="3594" spans="1:36" ht="18.75" customHeight="1" x14ac:dyDescent="0.3">
      <c r="A3594" s="136" t="s">
        <v>855</v>
      </c>
      <c r="B3594" s="376">
        <v>44773</v>
      </c>
      <c r="C3594" s="137" t="s">
        <v>2610</v>
      </c>
      <c r="D3594" s="137" t="s">
        <v>2292</v>
      </c>
      <c r="E3594" s="137" t="s">
        <v>4476</v>
      </c>
      <c r="F3594" s="2316" t="s">
        <v>2634</v>
      </c>
      <c r="G3594" s="1551"/>
      <c r="H3594" s="1551"/>
      <c r="I3594" s="1551"/>
      <c r="J3594" s="1551"/>
      <c r="K3594" s="1551"/>
      <c r="L3594" s="1551"/>
      <c r="M3594" s="1551"/>
      <c r="N3594" s="1551"/>
      <c r="O3594" s="1551"/>
      <c r="P3594" s="1551"/>
      <c r="Q3594" s="1551"/>
      <c r="R3594" s="1551"/>
      <c r="S3594" s="1551"/>
      <c r="T3594" s="1551"/>
      <c r="U3594" s="1551"/>
      <c r="V3594" s="1551"/>
      <c r="W3594" s="1551"/>
      <c r="X3594" s="1551"/>
      <c r="Y3594" s="1551"/>
      <c r="Z3594" s="1551"/>
      <c r="AA3594" s="1551"/>
      <c r="AB3594" s="1551"/>
      <c r="AC3594" s="1551"/>
      <c r="AD3594" s="1551"/>
      <c r="AE3594" s="1551"/>
      <c r="AF3594" s="1551"/>
      <c r="AG3594" s="1551"/>
      <c r="AH3594" s="1551"/>
      <c r="AI3594" s="1551"/>
      <c r="AJ3594" s="1551"/>
    </row>
    <row r="3595" spans="1:36" ht="18.75" x14ac:dyDescent="0.3">
      <c r="A3595" s="136" t="s">
        <v>855</v>
      </c>
      <c r="B3595" s="376">
        <v>44773</v>
      </c>
      <c r="C3595" s="137" t="s">
        <v>2610</v>
      </c>
      <c r="D3595" s="137" t="s">
        <v>2292</v>
      </c>
      <c r="E3595" s="137" t="s">
        <v>2669</v>
      </c>
      <c r="F3595" s="2315"/>
      <c r="G3595" s="1551"/>
      <c r="H3595" s="1551"/>
      <c r="I3595" s="1551"/>
      <c r="J3595" s="1551"/>
      <c r="K3595" s="1551"/>
      <c r="L3595" s="1551"/>
      <c r="M3595" s="1551"/>
      <c r="N3595" s="1551"/>
      <c r="O3595" s="1551"/>
      <c r="P3595" s="1551"/>
      <c r="Q3595" s="1551"/>
      <c r="R3595" s="1551"/>
      <c r="S3595" s="1551"/>
      <c r="T3595" s="1551"/>
      <c r="U3595" s="1551"/>
      <c r="V3595" s="1551"/>
      <c r="W3595" s="1551"/>
      <c r="X3595" s="1551"/>
      <c r="Y3595" s="1551"/>
      <c r="Z3595" s="1551"/>
      <c r="AA3595" s="1551"/>
      <c r="AB3595" s="1551"/>
      <c r="AC3595" s="1551"/>
      <c r="AD3595" s="1551"/>
      <c r="AE3595" s="1551"/>
      <c r="AF3595" s="1551"/>
      <c r="AG3595" s="1551"/>
      <c r="AH3595" s="1551"/>
      <c r="AI3595" s="1551"/>
      <c r="AJ3595" s="1551"/>
    </row>
    <row r="3596" spans="1:36" ht="18.75" customHeight="1" x14ac:dyDescent="0.3">
      <c r="A3596" s="136" t="s">
        <v>855</v>
      </c>
      <c r="B3596" s="376">
        <v>44773</v>
      </c>
      <c r="C3596" s="137" t="s">
        <v>2610</v>
      </c>
      <c r="D3596" s="137" t="s">
        <v>2292</v>
      </c>
      <c r="E3596" s="137" t="s">
        <v>4704</v>
      </c>
      <c r="F3596" s="2316" t="s">
        <v>2638</v>
      </c>
      <c r="G3596" s="1551"/>
      <c r="H3596" s="1551"/>
      <c r="I3596" s="1551"/>
      <c r="J3596" s="1551"/>
      <c r="K3596" s="1551"/>
      <c r="L3596" s="1551"/>
      <c r="M3596" s="1551"/>
      <c r="N3596" s="1551"/>
      <c r="O3596" s="1551"/>
      <c r="P3596" s="1551"/>
      <c r="Q3596" s="1551"/>
      <c r="R3596" s="1551"/>
      <c r="S3596" s="1551"/>
      <c r="T3596" s="1551"/>
      <c r="U3596" s="1551"/>
      <c r="V3596" s="1551"/>
      <c r="W3596" s="1551"/>
      <c r="X3596" s="1551"/>
      <c r="Y3596" s="1551"/>
      <c r="Z3596" s="1551"/>
      <c r="AA3596" s="1551"/>
      <c r="AB3596" s="1551"/>
      <c r="AC3596" s="1551"/>
      <c r="AD3596" s="1551"/>
      <c r="AE3596" s="1551"/>
      <c r="AF3596" s="1551"/>
      <c r="AG3596" s="1551"/>
      <c r="AH3596" s="1551"/>
      <c r="AI3596" s="1551"/>
      <c r="AJ3596" s="1551"/>
    </row>
    <row r="3597" spans="1:36" ht="18.75" x14ac:dyDescent="0.3">
      <c r="A3597" s="136" t="s">
        <v>855</v>
      </c>
      <c r="B3597" s="376">
        <v>44773</v>
      </c>
      <c r="C3597" s="137" t="s">
        <v>2610</v>
      </c>
      <c r="D3597" s="137" t="s">
        <v>2292</v>
      </c>
      <c r="E3597" s="137" t="s">
        <v>4654</v>
      </c>
      <c r="F3597" s="2315"/>
      <c r="G3597" s="1551"/>
      <c r="H3597" s="1551"/>
      <c r="I3597" s="1551"/>
      <c r="J3597" s="1551"/>
      <c r="K3597" s="1551"/>
      <c r="L3597" s="1551"/>
      <c r="M3597" s="1551"/>
      <c r="N3597" s="1551"/>
      <c r="O3597" s="1551"/>
      <c r="P3597" s="1551"/>
      <c r="Q3597" s="1551"/>
      <c r="R3597" s="1551"/>
      <c r="S3597" s="1551"/>
      <c r="T3597" s="1551"/>
      <c r="U3597" s="1551"/>
      <c r="V3597" s="1551"/>
      <c r="W3597" s="1551"/>
      <c r="X3597" s="1551"/>
      <c r="Y3597" s="1551"/>
      <c r="Z3597" s="1551"/>
      <c r="AA3597" s="1551"/>
      <c r="AB3597" s="1551"/>
      <c r="AC3597" s="1551"/>
      <c r="AD3597" s="1551"/>
      <c r="AE3597" s="1551"/>
      <c r="AF3597" s="1551"/>
      <c r="AG3597" s="1551"/>
      <c r="AH3597" s="1551"/>
      <c r="AI3597" s="1551"/>
      <c r="AJ3597" s="1551"/>
    </row>
    <row r="3598" spans="1:36" ht="18.75" x14ac:dyDescent="0.3">
      <c r="A3598" s="2330" t="s">
        <v>4555</v>
      </c>
      <c r="B3598" s="2331"/>
      <c r="C3598" s="2331"/>
      <c r="D3598" s="2331"/>
      <c r="E3598" s="2331"/>
      <c r="F3598" s="2332"/>
      <c r="G3598" s="1551"/>
      <c r="H3598" s="1551"/>
      <c r="I3598" s="1551"/>
      <c r="J3598" s="1551"/>
      <c r="K3598" s="1551"/>
      <c r="L3598" s="1551"/>
      <c r="M3598" s="1551"/>
      <c r="N3598" s="1551"/>
      <c r="O3598" s="1551"/>
      <c r="P3598" s="1551"/>
      <c r="Q3598" s="1551"/>
      <c r="R3598" s="1551"/>
      <c r="S3598" s="1551"/>
      <c r="T3598" s="1551"/>
      <c r="U3598" s="1551"/>
      <c r="V3598" s="1551"/>
      <c r="W3598" s="1551"/>
      <c r="X3598" s="1551"/>
      <c r="Y3598" s="1551"/>
      <c r="Z3598" s="1551"/>
      <c r="AA3598" s="1551"/>
      <c r="AB3598" s="1551"/>
      <c r="AC3598" s="1551"/>
      <c r="AD3598" s="1551"/>
      <c r="AE3598" s="1551"/>
      <c r="AF3598" s="1551"/>
      <c r="AG3598" s="1551"/>
      <c r="AH3598" s="1551"/>
      <c r="AI3598" s="1551"/>
      <c r="AJ3598" s="1551"/>
    </row>
    <row r="3599" spans="1:36" ht="18.75" x14ac:dyDescent="0.3">
      <c r="A3599" s="132" t="s">
        <v>855</v>
      </c>
      <c r="B3599" s="375">
        <v>44773</v>
      </c>
      <c r="C3599" s="133" t="s">
        <v>2610</v>
      </c>
      <c r="D3599" s="133" t="s">
        <v>2296</v>
      </c>
      <c r="E3599" s="133" t="s">
        <v>4488</v>
      </c>
      <c r="F3599" s="2314" t="s">
        <v>2645</v>
      </c>
      <c r="G3599" s="1551"/>
      <c r="H3599" s="1551"/>
      <c r="I3599" s="1551"/>
      <c r="J3599" s="1551"/>
      <c r="K3599" s="1551"/>
      <c r="L3599" s="1551"/>
      <c r="M3599" s="1551"/>
      <c r="N3599" s="1551"/>
      <c r="O3599" s="1551"/>
      <c r="P3599" s="1551"/>
      <c r="Q3599" s="1551"/>
      <c r="R3599" s="1551"/>
      <c r="S3599" s="1551"/>
      <c r="T3599" s="1551"/>
      <c r="U3599" s="1551"/>
      <c r="V3599" s="1551"/>
      <c r="W3599" s="1551"/>
      <c r="X3599" s="1551"/>
      <c r="Y3599" s="1551"/>
      <c r="Z3599" s="1551"/>
      <c r="AA3599" s="1551"/>
      <c r="AB3599" s="1551"/>
      <c r="AC3599" s="1551"/>
      <c r="AD3599" s="1551"/>
      <c r="AE3599" s="1551"/>
      <c r="AF3599" s="1551"/>
      <c r="AG3599" s="1551"/>
      <c r="AH3599" s="1551"/>
      <c r="AI3599" s="1551"/>
      <c r="AJ3599" s="1551"/>
    </row>
    <row r="3600" spans="1:36" ht="18.75" x14ac:dyDescent="0.3">
      <c r="A3600" s="136" t="s">
        <v>855</v>
      </c>
      <c r="B3600" s="376">
        <v>44773</v>
      </c>
      <c r="C3600" s="137" t="s">
        <v>2610</v>
      </c>
      <c r="D3600" s="137" t="s">
        <v>2296</v>
      </c>
      <c r="E3600" s="137" t="s">
        <v>4652</v>
      </c>
      <c r="F3600" s="2315"/>
      <c r="G3600" s="1551"/>
      <c r="H3600" s="1551"/>
      <c r="I3600" s="1551"/>
      <c r="J3600" s="1551"/>
      <c r="K3600" s="1551"/>
      <c r="L3600" s="1551"/>
      <c r="M3600" s="1551"/>
      <c r="N3600" s="1551"/>
      <c r="O3600" s="1551"/>
      <c r="P3600" s="1551"/>
      <c r="Q3600" s="1551"/>
      <c r="R3600" s="1551"/>
      <c r="S3600" s="1551"/>
      <c r="T3600" s="1551"/>
      <c r="U3600" s="1551"/>
      <c r="V3600" s="1551"/>
      <c r="W3600" s="1551"/>
      <c r="X3600" s="1551"/>
      <c r="Y3600" s="1551"/>
      <c r="Z3600" s="1551"/>
      <c r="AA3600" s="1551"/>
      <c r="AB3600" s="1551"/>
      <c r="AC3600" s="1551"/>
      <c r="AD3600" s="1551"/>
      <c r="AE3600" s="1551"/>
      <c r="AF3600" s="1551"/>
      <c r="AG3600" s="1551"/>
      <c r="AH3600" s="1551"/>
      <c r="AI3600" s="1551"/>
      <c r="AJ3600" s="1551"/>
    </row>
    <row r="3601" spans="1:36" ht="18.75" customHeight="1" x14ac:dyDescent="0.3">
      <c r="A3601" s="136" t="s">
        <v>855</v>
      </c>
      <c r="B3601" s="376">
        <v>44773</v>
      </c>
      <c r="C3601" s="137" t="s">
        <v>2610</v>
      </c>
      <c r="D3601" s="137" t="s">
        <v>2296</v>
      </c>
      <c r="E3601" s="137" t="s">
        <v>4473</v>
      </c>
      <c r="F3601" s="2316" t="s">
        <v>2651</v>
      </c>
      <c r="G3601" s="1551"/>
      <c r="H3601" s="1551"/>
      <c r="I3601" s="1551"/>
      <c r="J3601" s="1551"/>
      <c r="K3601" s="1551"/>
      <c r="L3601" s="1551"/>
      <c r="M3601" s="1551"/>
      <c r="N3601" s="1551"/>
      <c r="O3601" s="1551"/>
      <c r="P3601" s="1551"/>
      <c r="Q3601" s="1551"/>
      <c r="R3601" s="1551"/>
      <c r="S3601" s="1551"/>
      <c r="T3601" s="1551"/>
      <c r="U3601" s="1551"/>
      <c r="V3601" s="1551"/>
      <c r="W3601" s="1551"/>
      <c r="X3601" s="1551"/>
      <c r="Y3601" s="1551"/>
      <c r="Z3601" s="1551"/>
      <c r="AA3601" s="1551"/>
      <c r="AB3601" s="1551"/>
      <c r="AC3601" s="1551"/>
      <c r="AD3601" s="1551"/>
      <c r="AE3601" s="1551"/>
      <c r="AF3601" s="1551"/>
      <c r="AG3601" s="1551"/>
      <c r="AH3601" s="1551"/>
      <c r="AI3601" s="1551"/>
      <c r="AJ3601" s="1551"/>
    </row>
    <row r="3602" spans="1:36" ht="18.75" x14ac:dyDescent="0.3">
      <c r="A3602" s="136" t="s">
        <v>855</v>
      </c>
      <c r="B3602" s="376">
        <v>44773</v>
      </c>
      <c r="C3602" s="137" t="s">
        <v>2610</v>
      </c>
      <c r="D3602" s="137" t="s">
        <v>2296</v>
      </c>
      <c r="E3602" s="137" t="s">
        <v>4526</v>
      </c>
      <c r="F3602" s="2316"/>
      <c r="G3602" s="1551"/>
      <c r="H3602" s="1551"/>
      <c r="I3602" s="1551"/>
      <c r="J3602" s="1551"/>
      <c r="K3602" s="1551"/>
      <c r="L3602" s="1551"/>
      <c r="M3602" s="1551"/>
      <c r="N3602" s="1551"/>
      <c r="O3602" s="1551"/>
      <c r="P3602" s="1551"/>
      <c r="Q3602" s="1551"/>
      <c r="R3602" s="1551"/>
      <c r="S3602" s="1551"/>
      <c r="T3602" s="1551"/>
      <c r="U3602" s="1551"/>
      <c r="V3602" s="1551"/>
      <c r="W3602" s="1551"/>
      <c r="X3602" s="1551"/>
      <c r="Y3602" s="1551"/>
      <c r="Z3602" s="1551"/>
      <c r="AA3602" s="1551"/>
      <c r="AB3602" s="1551"/>
      <c r="AC3602" s="1551"/>
      <c r="AD3602" s="1551"/>
      <c r="AE3602" s="1551"/>
      <c r="AF3602" s="1551"/>
      <c r="AG3602" s="1551"/>
      <c r="AH3602" s="1551"/>
      <c r="AI3602" s="1551"/>
      <c r="AJ3602" s="1551"/>
    </row>
    <row r="3603" spans="1:36" ht="18.75" x14ac:dyDescent="0.3">
      <c r="A3603" s="136" t="s">
        <v>855</v>
      </c>
      <c r="B3603" s="376">
        <v>44773</v>
      </c>
      <c r="C3603" s="137" t="s">
        <v>2610</v>
      </c>
      <c r="D3603" s="137" t="s">
        <v>2296</v>
      </c>
      <c r="E3603" s="137" t="s">
        <v>2360</v>
      </c>
      <c r="F3603" s="2315"/>
      <c r="G3603" s="1551"/>
      <c r="H3603" s="1551"/>
      <c r="I3603" s="1551"/>
      <c r="J3603" s="1551"/>
      <c r="K3603" s="1551"/>
      <c r="L3603" s="1551"/>
      <c r="M3603" s="1551"/>
      <c r="N3603" s="1551"/>
      <c r="O3603" s="1551"/>
      <c r="P3603" s="1551"/>
      <c r="Q3603" s="1551"/>
      <c r="R3603" s="1551"/>
      <c r="S3603" s="1551"/>
      <c r="T3603" s="1551"/>
      <c r="U3603" s="1551"/>
      <c r="V3603" s="1551"/>
      <c r="W3603" s="1551"/>
      <c r="X3603" s="1551"/>
      <c r="Y3603" s="1551"/>
      <c r="Z3603" s="1551"/>
      <c r="AA3603" s="1551"/>
      <c r="AB3603" s="1551"/>
      <c r="AC3603" s="1551"/>
      <c r="AD3603" s="1551"/>
      <c r="AE3603" s="1551"/>
      <c r="AF3603" s="1551"/>
      <c r="AG3603" s="1551"/>
      <c r="AH3603" s="1551"/>
      <c r="AI3603" s="1551"/>
      <c r="AJ3603" s="1551"/>
    </row>
    <row r="3604" spans="1:36" ht="18.75" customHeight="1" x14ac:dyDescent="0.3">
      <c r="A3604" s="136" t="s">
        <v>855</v>
      </c>
      <c r="B3604" s="376">
        <v>44773</v>
      </c>
      <c r="C3604" s="137" t="s">
        <v>2610</v>
      </c>
      <c r="D3604" s="137" t="s">
        <v>2296</v>
      </c>
      <c r="E3604" s="137" t="s">
        <v>4474</v>
      </c>
      <c r="F3604" s="2316" t="s">
        <v>2654</v>
      </c>
      <c r="G3604" s="1551"/>
      <c r="H3604" s="1551"/>
      <c r="I3604" s="1551"/>
      <c r="J3604" s="1551"/>
      <c r="K3604" s="1551"/>
      <c r="L3604" s="1551"/>
      <c r="M3604" s="1551"/>
      <c r="N3604" s="1551"/>
      <c r="O3604" s="1551"/>
      <c r="P3604" s="1551"/>
      <c r="Q3604" s="1551"/>
      <c r="R3604" s="1551"/>
      <c r="S3604" s="1551"/>
      <c r="T3604" s="1551"/>
      <c r="U3604" s="1551"/>
      <c r="V3604" s="1551"/>
      <c r="W3604" s="1551"/>
      <c r="X3604" s="1551"/>
      <c r="Y3604" s="1551"/>
      <c r="Z3604" s="1551"/>
      <c r="AA3604" s="1551"/>
      <c r="AB3604" s="1551"/>
      <c r="AC3604" s="1551"/>
      <c r="AD3604" s="1551"/>
      <c r="AE3604" s="1551"/>
      <c r="AF3604" s="1551"/>
      <c r="AG3604" s="1551"/>
      <c r="AH3604" s="1551"/>
      <c r="AI3604" s="1551"/>
      <c r="AJ3604" s="1551"/>
    </row>
    <row r="3605" spans="1:36" ht="18.75" x14ac:dyDescent="0.3">
      <c r="A3605" s="136" t="s">
        <v>855</v>
      </c>
      <c r="B3605" s="376">
        <v>44773</v>
      </c>
      <c r="C3605" s="137" t="s">
        <v>2610</v>
      </c>
      <c r="D3605" s="137" t="s">
        <v>2296</v>
      </c>
      <c r="E3605" s="137" t="s">
        <v>2661</v>
      </c>
      <c r="F3605" s="2315"/>
      <c r="G3605" s="1551"/>
      <c r="H3605" s="1551"/>
      <c r="I3605" s="1551"/>
      <c r="J3605" s="1551"/>
      <c r="K3605" s="1551"/>
      <c r="L3605" s="1551"/>
      <c r="M3605" s="1551"/>
      <c r="N3605" s="1551"/>
      <c r="O3605" s="1551"/>
      <c r="P3605" s="1551"/>
      <c r="Q3605" s="1551"/>
      <c r="R3605" s="1551"/>
      <c r="S3605" s="1551"/>
      <c r="T3605" s="1551"/>
      <c r="U3605" s="1551"/>
      <c r="V3605" s="1551"/>
      <c r="W3605" s="1551"/>
      <c r="X3605" s="1551"/>
      <c r="Y3605" s="1551"/>
      <c r="Z3605" s="1551"/>
      <c r="AA3605" s="1551"/>
      <c r="AB3605" s="1551"/>
      <c r="AC3605" s="1551"/>
      <c r="AD3605" s="1551"/>
      <c r="AE3605" s="1551"/>
      <c r="AF3605" s="1551"/>
      <c r="AG3605" s="1551"/>
      <c r="AH3605" s="1551"/>
      <c r="AI3605" s="1551"/>
      <c r="AJ3605" s="1551"/>
    </row>
    <row r="3606" spans="1:36" ht="18.75" customHeight="1" x14ac:dyDescent="0.3">
      <c r="A3606" s="136" t="s">
        <v>855</v>
      </c>
      <c r="B3606" s="376">
        <v>44773</v>
      </c>
      <c r="C3606" s="137" t="s">
        <v>2610</v>
      </c>
      <c r="D3606" s="137" t="s">
        <v>2296</v>
      </c>
      <c r="E3606" s="137" t="s">
        <v>4479</v>
      </c>
      <c r="F3606" s="2316" t="s">
        <v>2657</v>
      </c>
      <c r="G3606" s="1551"/>
      <c r="H3606" s="1551"/>
      <c r="I3606" s="1551"/>
      <c r="J3606" s="1551"/>
      <c r="K3606" s="1551"/>
      <c r="L3606" s="1551"/>
      <c r="M3606" s="1551"/>
      <c r="N3606" s="1551"/>
      <c r="O3606" s="1551"/>
      <c r="P3606" s="1551"/>
      <c r="Q3606" s="1551"/>
      <c r="R3606" s="1551"/>
      <c r="S3606" s="1551"/>
      <c r="T3606" s="1551"/>
      <c r="U3606" s="1551"/>
      <c r="V3606" s="1551"/>
      <c r="W3606" s="1551"/>
      <c r="X3606" s="1551"/>
      <c r="Y3606" s="1551"/>
      <c r="Z3606" s="1551"/>
      <c r="AA3606" s="1551"/>
      <c r="AB3606" s="1551"/>
      <c r="AC3606" s="1551"/>
      <c r="AD3606" s="1551"/>
      <c r="AE3606" s="1551"/>
      <c r="AF3606" s="1551"/>
      <c r="AG3606" s="1551"/>
      <c r="AH3606" s="1551"/>
      <c r="AI3606" s="1551"/>
      <c r="AJ3606" s="1551"/>
    </row>
    <row r="3607" spans="1:36" ht="18.75" x14ac:dyDescent="0.3">
      <c r="A3607" s="140" t="s">
        <v>855</v>
      </c>
      <c r="B3607" s="377">
        <v>44773</v>
      </c>
      <c r="C3607" s="141" t="s">
        <v>2610</v>
      </c>
      <c r="D3607" s="141" t="s">
        <v>2296</v>
      </c>
      <c r="E3607" s="141" t="s">
        <v>4475</v>
      </c>
      <c r="F3607" s="2317"/>
      <c r="G3607" s="1551"/>
      <c r="H3607" s="1551"/>
      <c r="I3607" s="1551"/>
      <c r="J3607" s="1551"/>
      <c r="K3607" s="1551"/>
      <c r="L3607" s="1551"/>
      <c r="M3607" s="1551"/>
      <c r="N3607" s="1551"/>
      <c r="O3607" s="1551"/>
      <c r="P3607" s="1551"/>
      <c r="Q3607" s="1551"/>
      <c r="R3607" s="1551"/>
      <c r="S3607" s="1551"/>
      <c r="T3607" s="1551"/>
      <c r="U3607" s="1551"/>
      <c r="V3607" s="1551"/>
      <c r="W3607" s="1551"/>
      <c r="X3607" s="1551"/>
      <c r="Y3607" s="1551"/>
      <c r="Z3607" s="1551"/>
      <c r="AA3607" s="1551"/>
      <c r="AB3607" s="1551"/>
      <c r="AC3607" s="1551"/>
      <c r="AD3607" s="1551"/>
      <c r="AE3607" s="1551"/>
      <c r="AF3607" s="1551"/>
      <c r="AG3607" s="1551"/>
      <c r="AH3607" s="1551"/>
      <c r="AI3607" s="1551"/>
      <c r="AJ3607" s="1551"/>
    </row>
    <row r="3608" spans="1:36" ht="18.75" x14ac:dyDescent="0.3">
      <c r="A3608" s="2305" t="s">
        <v>4555</v>
      </c>
      <c r="B3608" s="2306"/>
      <c r="C3608" s="2306"/>
      <c r="D3608" s="2306"/>
      <c r="E3608" s="2306"/>
      <c r="F3608" s="2307"/>
      <c r="G3608" s="1551"/>
      <c r="H3608" s="1551"/>
      <c r="I3608" s="1551"/>
      <c r="J3608" s="1551"/>
      <c r="K3608" s="1551"/>
      <c r="L3608" s="1551"/>
      <c r="M3608" s="1551"/>
      <c r="N3608" s="1551"/>
      <c r="O3608" s="1551"/>
      <c r="P3608" s="1551"/>
      <c r="Q3608" s="1551"/>
      <c r="R3608" s="1551"/>
      <c r="S3608" s="1551"/>
      <c r="T3608" s="1551"/>
      <c r="U3608" s="1551"/>
      <c r="V3608" s="1551"/>
      <c r="W3608" s="1551"/>
      <c r="X3608" s="1551"/>
      <c r="Y3608" s="1551"/>
      <c r="Z3608" s="1551"/>
      <c r="AA3608" s="1551"/>
      <c r="AB3608" s="1551"/>
      <c r="AC3608" s="1551"/>
      <c r="AD3608" s="1551"/>
      <c r="AE3608" s="1551"/>
      <c r="AF3608" s="1551"/>
      <c r="AG3608" s="1551"/>
      <c r="AH3608" s="1551"/>
      <c r="AI3608" s="1551"/>
      <c r="AJ3608" s="1551"/>
    </row>
    <row r="3609" spans="1:36" ht="18.75" x14ac:dyDescent="0.3">
      <c r="A3609" s="2482" t="s">
        <v>4562</v>
      </c>
      <c r="B3609" s="2483"/>
      <c r="C3609" s="2483"/>
      <c r="D3609" s="2483"/>
      <c r="E3609" s="2483"/>
      <c r="F3609" s="2484"/>
      <c r="G3609" s="1551"/>
      <c r="H3609" s="1551"/>
      <c r="I3609" s="1551"/>
      <c r="J3609" s="1551"/>
      <c r="K3609" s="1551"/>
      <c r="L3609" s="1551"/>
      <c r="M3609" s="1551"/>
      <c r="N3609" s="1551"/>
      <c r="O3609" s="1551"/>
      <c r="P3609" s="1551"/>
      <c r="Q3609" s="1551"/>
      <c r="R3609" s="1551"/>
      <c r="S3609" s="1551"/>
      <c r="T3609" s="1551"/>
      <c r="U3609" s="1551"/>
      <c r="V3609" s="1551"/>
      <c r="W3609" s="1551"/>
      <c r="X3609" s="1551"/>
      <c r="Y3609" s="1551"/>
      <c r="Z3609" s="1551"/>
      <c r="AA3609" s="1551"/>
      <c r="AB3609" s="1551"/>
      <c r="AC3609" s="1551"/>
      <c r="AD3609" s="1551"/>
      <c r="AE3609" s="1551"/>
      <c r="AF3609" s="1551"/>
      <c r="AG3609" s="1551"/>
      <c r="AH3609" s="1551"/>
      <c r="AI3609" s="1551"/>
      <c r="AJ3609" s="1551"/>
    </row>
    <row r="3610" spans="1:36" ht="18.75" x14ac:dyDescent="0.3">
      <c r="A3610" s="2485" t="s">
        <v>6</v>
      </c>
      <c r="B3610" s="2485"/>
      <c r="C3610" s="2485"/>
      <c r="D3610" s="2485"/>
      <c r="E3610" s="2485"/>
      <c r="F3610" s="2485"/>
      <c r="G3610" s="1551"/>
      <c r="H3610" s="1551"/>
      <c r="I3610" s="1551"/>
      <c r="J3610" s="1551"/>
      <c r="K3610" s="1551"/>
      <c r="L3610" s="1551"/>
      <c r="M3610" s="1551"/>
      <c r="N3610" s="1551"/>
      <c r="O3610" s="1551"/>
      <c r="P3610" s="1551"/>
      <c r="Q3610" s="1551"/>
      <c r="R3610" s="1551"/>
      <c r="S3610" s="1551"/>
      <c r="T3610" s="1551"/>
      <c r="U3610" s="1551"/>
      <c r="V3610" s="1551"/>
      <c r="W3610" s="1551"/>
      <c r="X3610" s="1551"/>
      <c r="Y3610" s="1551"/>
      <c r="Z3610" s="1551"/>
      <c r="AA3610" s="1551"/>
      <c r="AB3610" s="1551"/>
      <c r="AC3610" s="1551"/>
      <c r="AD3610" s="1551"/>
      <c r="AE3610" s="1551"/>
      <c r="AF3610" s="1551"/>
      <c r="AG3610" s="1551"/>
      <c r="AH3610" s="1551"/>
      <c r="AI3610" s="1551"/>
      <c r="AJ3610" s="1551"/>
    </row>
    <row r="3611" spans="1:36" ht="18.75" x14ac:dyDescent="0.3">
      <c r="A3611" s="132" t="s">
        <v>2674</v>
      </c>
      <c r="B3611" s="375">
        <v>44774</v>
      </c>
      <c r="C3611" s="133" t="s">
        <v>2610</v>
      </c>
      <c r="D3611" s="133" t="s">
        <v>4720</v>
      </c>
      <c r="E3611" s="133" t="s">
        <v>2626</v>
      </c>
      <c r="F3611" s="2314" t="s">
        <v>2624</v>
      </c>
      <c r="G3611" s="1551"/>
      <c r="H3611" s="1551"/>
      <c r="I3611" s="1551"/>
      <c r="J3611" s="1551"/>
      <c r="K3611" s="1551"/>
      <c r="L3611" s="1551"/>
      <c r="M3611" s="1551"/>
      <c r="N3611" s="1551"/>
      <c r="O3611" s="1551"/>
      <c r="P3611" s="1551"/>
      <c r="Q3611" s="1551"/>
      <c r="R3611" s="1551"/>
      <c r="S3611" s="1551"/>
      <c r="T3611" s="1551"/>
      <c r="U3611" s="1551"/>
      <c r="V3611" s="1551"/>
      <c r="W3611" s="1551"/>
      <c r="X3611" s="1551"/>
      <c r="Y3611" s="1551"/>
      <c r="Z3611" s="1551"/>
      <c r="AA3611" s="1551"/>
      <c r="AB3611" s="1551"/>
      <c r="AC3611" s="1551"/>
      <c r="AD3611" s="1551"/>
      <c r="AE3611" s="1551"/>
      <c r="AF3611" s="1551"/>
      <c r="AG3611" s="1551"/>
      <c r="AH3611" s="1551"/>
      <c r="AI3611" s="1551"/>
      <c r="AJ3611" s="1551"/>
    </row>
    <row r="3612" spans="1:36" ht="18.75" x14ac:dyDescent="0.3">
      <c r="A3612" s="136" t="s">
        <v>2674</v>
      </c>
      <c r="B3612" s="376">
        <v>44774</v>
      </c>
      <c r="C3612" s="137" t="s">
        <v>2610</v>
      </c>
      <c r="D3612" s="137" t="s">
        <v>4720</v>
      </c>
      <c r="E3612" s="137" t="s">
        <v>2677</v>
      </c>
      <c r="F3612" s="2315"/>
      <c r="G3612" s="1551"/>
      <c r="H3612" s="1551"/>
      <c r="I3612" s="1551"/>
      <c r="J3612" s="1551"/>
      <c r="K3612" s="1551"/>
      <c r="L3612" s="1551"/>
      <c r="M3612" s="1551"/>
      <c r="N3612" s="1551"/>
      <c r="O3612" s="1551"/>
      <c r="P3612" s="1551"/>
      <c r="Q3612" s="1551"/>
      <c r="R3612" s="1551"/>
      <c r="S3612" s="1551"/>
      <c r="T3612" s="1551"/>
      <c r="U3612" s="1551"/>
      <c r="V3612" s="1551"/>
      <c r="W3612" s="1551"/>
      <c r="X3612" s="1551"/>
      <c r="Y3612" s="1551"/>
      <c r="Z3612" s="1551"/>
      <c r="AA3612" s="1551"/>
      <c r="AB3612" s="1551"/>
      <c r="AC3612" s="1551"/>
      <c r="AD3612" s="1551"/>
      <c r="AE3612" s="1551"/>
      <c r="AF3612" s="1551"/>
      <c r="AG3612" s="1551"/>
      <c r="AH3612" s="1551"/>
      <c r="AI3612" s="1551"/>
      <c r="AJ3612" s="1551"/>
    </row>
    <row r="3613" spans="1:36" ht="18.75" customHeight="1" x14ac:dyDescent="0.3">
      <c r="A3613" s="136" t="s">
        <v>2674</v>
      </c>
      <c r="B3613" s="376">
        <v>44774</v>
      </c>
      <c r="C3613" s="137" t="s">
        <v>2610</v>
      </c>
      <c r="D3613" s="137" t="s">
        <v>4720</v>
      </c>
      <c r="E3613" s="137" t="s">
        <v>2691</v>
      </c>
      <c r="F3613" s="2316" t="s">
        <v>2627</v>
      </c>
      <c r="G3613" s="1551"/>
      <c r="H3613" s="1551"/>
      <c r="I3613" s="1551"/>
      <c r="J3613" s="1551"/>
      <c r="K3613" s="1551"/>
      <c r="L3613" s="1551"/>
      <c r="M3613" s="1551"/>
      <c r="N3613" s="1551"/>
      <c r="O3613" s="1551"/>
      <c r="P3613" s="1551"/>
      <c r="Q3613" s="1551"/>
      <c r="R3613" s="1551"/>
      <c r="S3613" s="1551"/>
      <c r="T3613" s="1551"/>
      <c r="U3613" s="1551"/>
      <c r="V3613" s="1551"/>
      <c r="W3613" s="1551"/>
      <c r="X3613" s="1551"/>
      <c r="Y3613" s="1551"/>
      <c r="Z3613" s="1551"/>
      <c r="AA3613" s="1551"/>
      <c r="AB3613" s="1551"/>
      <c r="AC3613" s="1551"/>
      <c r="AD3613" s="1551"/>
      <c r="AE3613" s="1551"/>
      <c r="AF3613" s="1551"/>
      <c r="AG3613" s="1551"/>
      <c r="AH3613" s="1551"/>
      <c r="AI3613" s="1551"/>
      <c r="AJ3613" s="1551"/>
    </row>
    <row r="3614" spans="1:36" ht="18.75" x14ac:dyDescent="0.3">
      <c r="A3614" s="136" t="s">
        <v>2674</v>
      </c>
      <c r="B3614" s="376">
        <v>44774</v>
      </c>
      <c r="C3614" s="137" t="s">
        <v>2610</v>
      </c>
      <c r="D3614" s="137" t="s">
        <v>4720</v>
      </c>
      <c r="E3614" s="137" t="s">
        <v>2689</v>
      </c>
      <c r="F3614" s="2315"/>
      <c r="G3614" s="1551"/>
      <c r="H3614" s="1551"/>
      <c r="I3614" s="1551"/>
      <c r="J3614" s="1551"/>
      <c r="K3614" s="1551"/>
      <c r="L3614" s="1551"/>
      <c r="M3614" s="1551"/>
      <c r="N3614" s="1551"/>
      <c r="O3614" s="1551"/>
      <c r="P3614" s="1551"/>
      <c r="Q3614" s="1551"/>
      <c r="R3614" s="1551"/>
      <c r="S3614" s="1551"/>
      <c r="T3614" s="1551"/>
      <c r="U3614" s="1551"/>
      <c r="V3614" s="1551"/>
      <c r="W3614" s="1551"/>
      <c r="X3614" s="1551"/>
      <c r="Y3614" s="1551"/>
      <c r="Z3614" s="1551"/>
      <c r="AA3614" s="1551"/>
      <c r="AB3614" s="1551"/>
      <c r="AC3614" s="1551"/>
      <c r="AD3614" s="1551"/>
      <c r="AE3614" s="1551"/>
      <c r="AF3614" s="1551"/>
      <c r="AG3614" s="1551"/>
      <c r="AH3614" s="1551"/>
      <c r="AI3614" s="1551"/>
      <c r="AJ3614" s="1551"/>
    </row>
    <row r="3615" spans="1:36" ht="18.75" customHeight="1" x14ac:dyDescent="0.3">
      <c r="A3615" s="136" t="s">
        <v>2674</v>
      </c>
      <c r="B3615" s="376">
        <v>44774</v>
      </c>
      <c r="C3615" s="137" t="s">
        <v>2610</v>
      </c>
      <c r="D3615" s="137" t="s">
        <v>4720</v>
      </c>
      <c r="E3615" s="137" t="s">
        <v>2684</v>
      </c>
      <c r="F3615" s="2316" t="s">
        <v>2700</v>
      </c>
      <c r="G3615" s="1551"/>
      <c r="H3615" s="1551"/>
      <c r="I3615" s="1551"/>
      <c r="J3615" s="1551"/>
      <c r="K3615" s="1551"/>
      <c r="L3615" s="1551"/>
      <c r="M3615" s="1551"/>
      <c r="N3615" s="1551"/>
      <c r="O3615" s="1551"/>
      <c r="P3615" s="1551"/>
      <c r="Q3615" s="1551"/>
      <c r="R3615" s="1551"/>
      <c r="S3615" s="1551"/>
      <c r="T3615" s="1551"/>
      <c r="U3615" s="1551"/>
      <c r="V3615" s="1551"/>
      <c r="W3615" s="1551"/>
      <c r="X3615" s="1551"/>
      <c r="Y3615" s="1551"/>
      <c r="Z3615" s="1551"/>
      <c r="AA3615" s="1551"/>
      <c r="AB3615" s="1551"/>
      <c r="AC3615" s="1551"/>
      <c r="AD3615" s="1551"/>
      <c r="AE3615" s="1551"/>
      <c r="AF3615" s="1551"/>
      <c r="AG3615" s="1551"/>
      <c r="AH3615" s="1551"/>
      <c r="AI3615" s="1551"/>
      <c r="AJ3615" s="1551"/>
    </row>
    <row r="3616" spans="1:36" ht="18.75" x14ac:dyDescent="0.3">
      <c r="A3616" s="140" t="s">
        <v>2674</v>
      </c>
      <c r="B3616" s="377">
        <v>44774</v>
      </c>
      <c r="C3616" s="141" t="s">
        <v>2610</v>
      </c>
      <c r="D3616" s="141" t="s">
        <v>4720</v>
      </c>
      <c r="E3616" s="141" t="s">
        <v>4573</v>
      </c>
      <c r="F3616" s="2317"/>
      <c r="G3616" s="1551"/>
      <c r="H3616" s="1551"/>
      <c r="I3616" s="1551"/>
      <c r="J3616" s="1551"/>
      <c r="K3616" s="1551"/>
      <c r="L3616" s="1551"/>
      <c r="M3616" s="1551"/>
      <c r="N3616" s="1551"/>
      <c r="O3616" s="1551"/>
      <c r="P3616" s="1551"/>
      <c r="Q3616" s="1551"/>
      <c r="R3616" s="1551"/>
      <c r="S3616" s="1551"/>
      <c r="T3616" s="1551"/>
      <c r="U3616" s="1551"/>
      <c r="V3616" s="1551"/>
      <c r="W3616" s="1551"/>
      <c r="X3616" s="1551"/>
      <c r="Y3616" s="1551"/>
      <c r="Z3616" s="1551"/>
      <c r="AA3616" s="1551"/>
      <c r="AB3616" s="1551"/>
      <c r="AC3616" s="1551"/>
      <c r="AD3616" s="1551"/>
      <c r="AE3616" s="1551"/>
      <c r="AF3616" s="1551"/>
      <c r="AG3616" s="1551"/>
      <c r="AH3616" s="1551"/>
      <c r="AI3616" s="1551"/>
      <c r="AJ3616" s="1551"/>
    </row>
    <row r="3617" spans="1:36" ht="18.75" x14ac:dyDescent="0.3">
      <c r="A3617" s="2352" t="s">
        <v>4661</v>
      </c>
      <c r="B3617" s="2353"/>
      <c r="C3617" s="2353"/>
      <c r="D3617" s="2353"/>
      <c r="E3617" s="2353"/>
      <c r="F3617" s="2354"/>
      <c r="G3617" s="1551"/>
      <c r="H3617" s="1551"/>
      <c r="I3617" s="1551"/>
      <c r="J3617" s="1551"/>
      <c r="K3617" s="1551"/>
      <c r="L3617" s="1551"/>
      <c r="M3617" s="1551"/>
      <c r="N3617" s="1551"/>
      <c r="O3617" s="1551"/>
      <c r="P3617" s="1551"/>
      <c r="Q3617" s="1551"/>
      <c r="R3617" s="1551"/>
      <c r="S3617" s="1551"/>
      <c r="T3617" s="1551"/>
      <c r="U3617" s="1551"/>
      <c r="V3617" s="1551"/>
      <c r="W3617" s="1551"/>
      <c r="X3617" s="1551"/>
      <c r="Y3617" s="1551"/>
      <c r="Z3617" s="1551"/>
      <c r="AA3617" s="1551"/>
      <c r="AB3617" s="1551"/>
      <c r="AC3617" s="1551"/>
      <c r="AD3617" s="1551"/>
      <c r="AE3617" s="1551"/>
      <c r="AF3617" s="1551"/>
      <c r="AG3617" s="1551"/>
      <c r="AH3617" s="1551"/>
      <c r="AI3617" s="1551"/>
      <c r="AJ3617" s="1551"/>
    </row>
    <row r="3618" spans="1:36" ht="18.75" customHeight="1" x14ac:dyDescent="0.3">
      <c r="A3618" s="136" t="s">
        <v>2674</v>
      </c>
      <c r="B3618" s="376">
        <v>44774</v>
      </c>
      <c r="C3618" s="137" t="s">
        <v>2610</v>
      </c>
      <c r="D3618" s="137" t="s">
        <v>2306</v>
      </c>
      <c r="E3618" s="137" t="s">
        <v>2697</v>
      </c>
      <c r="F3618" s="2316" t="s">
        <v>2631</v>
      </c>
      <c r="G3618" s="1551"/>
      <c r="H3618" s="1551"/>
      <c r="I3618" s="1551"/>
      <c r="J3618" s="1551"/>
      <c r="K3618" s="1551"/>
      <c r="L3618" s="1551"/>
      <c r="M3618" s="1551"/>
      <c r="N3618" s="1551"/>
      <c r="O3618" s="1551"/>
      <c r="P3618" s="1551"/>
      <c r="Q3618" s="1551"/>
      <c r="R3618" s="1551"/>
      <c r="S3618" s="1551"/>
      <c r="T3618" s="1551"/>
      <c r="U3618" s="1551"/>
      <c r="V3618" s="1551"/>
      <c r="W3618" s="1551"/>
      <c r="X3618" s="1551"/>
      <c r="Y3618" s="1551"/>
      <c r="Z3618" s="1551"/>
      <c r="AA3618" s="1551"/>
      <c r="AB3618" s="1551"/>
      <c r="AC3618" s="1551"/>
      <c r="AD3618" s="1551"/>
      <c r="AE3618" s="1551"/>
      <c r="AF3618" s="1551"/>
      <c r="AG3618" s="1551"/>
      <c r="AH3618" s="1551"/>
      <c r="AI3618" s="1551"/>
      <c r="AJ3618" s="1551"/>
    </row>
    <row r="3619" spans="1:36" ht="18.75" x14ac:dyDescent="0.3">
      <c r="A3619" s="136" t="s">
        <v>2674</v>
      </c>
      <c r="B3619" s="376">
        <v>44774</v>
      </c>
      <c r="C3619" s="137" t="s">
        <v>2610</v>
      </c>
      <c r="D3619" s="137" t="s">
        <v>2306</v>
      </c>
      <c r="E3619" s="137" t="s">
        <v>4682</v>
      </c>
      <c r="F3619" s="2315"/>
      <c r="G3619" s="1551"/>
      <c r="H3619" s="1551"/>
      <c r="I3619" s="1551"/>
      <c r="J3619" s="1551"/>
      <c r="K3619" s="1551"/>
      <c r="L3619" s="1551"/>
      <c r="M3619" s="1551"/>
      <c r="N3619" s="1551"/>
      <c r="O3619" s="1551"/>
      <c r="P3619" s="1551"/>
      <c r="Q3619" s="1551"/>
      <c r="R3619" s="1551"/>
      <c r="S3619" s="1551"/>
      <c r="T3619" s="1551"/>
      <c r="U3619" s="1551"/>
      <c r="V3619" s="1551"/>
      <c r="W3619" s="1551"/>
      <c r="X3619" s="1551"/>
      <c r="Y3619" s="1551"/>
      <c r="Z3619" s="1551"/>
      <c r="AA3619" s="1551"/>
      <c r="AB3619" s="1551"/>
      <c r="AC3619" s="1551"/>
      <c r="AD3619" s="1551"/>
      <c r="AE3619" s="1551"/>
      <c r="AF3619" s="1551"/>
      <c r="AG3619" s="1551"/>
      <c r="AH3619" s="1551"/>
      <c r="AI3619" s="1551"/>
      <c r="AJ3619" s="1551"/>
    </row>
    <row r="3620" spans="1:36" ht="18.75" customHeight="1" x14ac:dyDescent="0.3">
      <c r="A3620" s="136" t="s">
        <v>2674</v>
      </c>
      <c r="B3620" s="376">
        <v>44774</v>
      </c>
      <c r="C3620" s="137" t="s">
        <v>2610</v>
      </c>
      <c r="D3620" s="137" t="s">
        <v>2306</v>
      </c>
      <c r="E3620" s="137" t="s">
        <v>4505</v>
      </c>
      <c r="F3620" s="2316" t="s">
        <v>2731</v>
      </c>
      <c r="G3620" s="1551"/>
      <c r="H3620" s="284"/>
      <c r="I3620" s="1551"/>
      <c r="J3620" s="1551"/>
      <c r="K3620" s="1551"/>
      <c r="L3620" s="1551"/>
      <c r="M3620" s="1551"/>
      <c r="N3620" s="1551"/>
      <c r="O3620" s="1551"/>
      <c r="P3620" s="1551"/>
      <c r="Q3620" s="1551"/>
      <c r="R3620" s="1551"/>
      <c r="S3620" s="1551"/>
      <c r="T3620" s="1551"/>
      <c r="U3620" s="1551"/>
      <c r="V3620" s="1551"/>
      <c r="W3620" s="1551"/>
      <c r="X3620" s="1551"/>
      <c r="Y3620" s="1551"/>
      <c r="Z3620" s="1551"/>
      <c r="AA3620" s="1551"/>
      <c r="AB3620" s="1551"/>
      <c r="AC3620" s="1551"/>
      <c r="AD3620" s="1551"/>
      <c r="AE3620" s="1551"/>
      <c r="AF3620" s="1551"/>
      <c r="AG3620" s="1551"/>
      <c r="AH3620" s="1551"/>
      <c r="AI3620" s="1551"/>
      <c r="AJ3620" s="1551"/>
    </row>
    <row r="3621" spans="1:36" ht="18.75" x14ac:dyDescent="0.3">
      <c r="A3621" s="140" t="s">
        <v>2674</v>
      </c>
      <c r="B3621" s="377">
        <v>44774</v>
      </c>
      <c r="C3621" s="141" t="s">
        <v>2610</v>
      </c>
      <c r="D3621" s="141" t="s">
        <v>2306</v>
      </c>
      <c r="E3621" s="141" t="s">
        <v>4484</v>
      </c>
      <c r="F3621" s="2317"/>
      <c r="G3621" s="1551"/>
      <c r="H3621" s="1551"/>
      <c r="I3621" s="1551"/>
      <c r="J3621" s="1551"/>
      <c r="K3621" s="1551"/>
      <c r="L3621" s="1551"/>
      <c r="M3621" s="1551"/>
      <c r="N3621" s="1551"/>
      <c r="O3621" s="1551"/>
      <c r="P3621" s="1551"/>
      <c r="Q3621" s="1551"/>
      <c r="R3621" s="1551"/>
      <c r="S3621" s="1551"/>
      <c r="T3621" s="1551"/>
      <c r="U3621" s="1551"/>
      <c r="V3621" s="1551"/>
      <c r="W3621" s="1551"/>
      <c r="X3621" s="1551"/>
      <c r="Y3621" s="1551"/>
      <c r="Z3621" s="1551"/>
      <c r="AA3621" s="1551"/>
      <c r="AB3621" s="1551"/>
      <c r="AC3621" s="1551"/>
      <c r="AD3621" s="1551"/>
      <c r="AE3621" s="1551"/>
      <c r="AF3621" s="1551"/>
      <c r="AG3621" s="1551"/>
      <c r="AH3621" s="1551"/>
      <c r="AI3621" s="1551"/>
      <c r="AJ3621" s="1551"/>
    </row>
    <row r="3622" spans="1:36" ht="18.75" x14ac:dyDescent="0.3">
      <c r="A3622" s="2352" t="s">
        <v>4549</v>
      </c>
      <c r="B3622" s="2353"/>
      <c r="C3622" s="2353"/>
      <c r="D3622" s="2353"/>
      <c r="E3622" s="2353"/>
      <c r="F3622" s="2354"/>
      <c r="G3622" s="1551"/>
      <c r="H3622" s="1551"/>
      <c r="I3622" s="1551"/>
      <c r="J3622" s="1551"/>
      <c r="K3622" s="1551"/>
      <c r="L3622" s="1551"/>
      <c r="M3622" s="1551"/>
      <c r="N3622" s="1551"/>
      <c r="O3622" s="1551"/>
      <c r="P3622" s="1551"/>
      <c r="Q3622" s="1551"/>
      <c r="R3622" s="1551"/>
      <c r="S3622" s="1551"/>
      <c r="T3622" s="1551"/>
      <c r="U3622" s="1551"/>
      <c r="V3622" s="1551"/>
      <c r="W3622" s="1551"/>
      <c r="X3622" s="1551"/>
      <c r="Y3622" s="1551"/>
      <c r="Z3622" s="1551"/>
      <c r="AA3622" s="1551"/>
      <c r="AB3622" s="1551"/>
      <c r="AC3622" s="1551"/>
      <c r="AD3622" s="1551"/>
      <c r="AE3622" s="1551"/>
      <c r="AF3622" s="1551"/>
      <c r="AG3622" s="1551"/>
      <c r="AH3622" s="1551"/>
      <c r="AI3622" s="1551"/>
      <c r="AJ3622" s="1551"/>
    </row>
    <row r="3623" spans="1:36" ht="18.75" customHeight="1" x14ac:dyDescent="0.3">
      <c r="A3623" s="136" t="s">
        <v>2674</v>
      </c>
      <c r="B3623" s="376">
        <v>44774</v>
      </c>
      <c r="C3623" s="137" t="s">
        <v>2610</v>
      </c>
      <c r="D3623" s="137" t="s">
        <v>2292</v>
      </c>
      <c r="E3623" s="137" t="s">
        <v>4469</v>
      </c>
      <c r="F3623" s="2316" t="s">
        <v>2634</v>
      </c>
      <c r="G3623" s="1551"/>
      <c r="H3623" s="1551"/>
      <c r="I3623" s="1551"/>
      <c r="J3623" s="1551"/>
      <c r="K3623" s="1551"/>
      <c r="L3623" s="1551"/>
      <c r="M3623" s="1551"/>
      <c r="N3623" s="1551"/>
      <c r="O3623" s="1551"/>
      <c r="P3623" s="1551"/>
      <c r="Q3623" s="1551"/>
      <c r="R3623" s="1551"/>
      <c r="S3623" s="1551"/>
      <c r="T3623" s="1551"/>
      <c r="U3623" s="1551"/>
      <c r="V3623" s="1551"/>
      <c r="W3623" s="1551"/>
      <c r="X3623" s="1551"/>
      <c r="Y3623" s="1551"/>
      <c r="Z3623" s="1551"/>
      <c r="AA3623" s="1551"/>
      <c r="AB3623" s="1551"/>
      <c r="AC3623" s="1551"/>
      <c r="AD3623" s="1551"/>
      <c r="AE3623" s="1551"/>
      <c r="AF3623" s="1551"/>
      <c r="AG3623" s="1551"/>
      <c r="AH3623" s="1551"/>
      <c r="AI3623" s="1551"/>
      <c r="AJ3623" s="1551"/>
    </row>
    <row r="3624" spans="1:36" ht="18.75" x14ac:dyDescent="0.3">
      <c r="A3624" s="136" t="s">
        <v>2674</v>
      </c>
      <c r="B3624" s="376">
        <v>44774</v>
      </c>
      <c r="C3624" s="137" t="s">
        <v>2610</v>
      </c>
      <c r="D3624" s="137" t="s">
        <v>2292</v>
      </c>
      <c r="E3624" s="137" t="s">
        <v>2656</v>
      </c>
      <c r="F3624" s="2315"/>
      <c r="G3624" s="1551"/>
      <c r="H3624" s="1551"/>
      <c r="I3624" s="1551"/>
      <c r="J3624" s="1551"/>
      <c r="K3624" s="1551"/>
      <c r="L3624" s="1551"/>
      <c r="M3624" s="1551"/>
      <c r="N3624" s="1551"/>
      <c r="O3624" s="1551"/>
      <c r="P3624" s="1551"/>
      <c r="Q3624" s="1551"/>
      <c r="R3624" s="1551"/>
      <c r="S3624" s="1551"/>
      <c r="T3624" s="1551"/>
      <c r="U3624" s="1551"/>
      <c r="V3624" s="1551"/>
      <c r="W3624" s="1551"/>
      <c r="X3624" s="1551"/>
      <c r="Y3624" s="1551"/>
      <c r="Z3624" s="1551"/>
      <c r="AA3624" s="1551"/>
      <c r="AB3624" s="1551"/>
      <c r="AC3624" s="1551"/>
      <c r="AD3624" s="1551"/>
      <c r="AE3624" s="1551"/>
      <c r="AF3624" s="1551"/>
      <c r="AG3624" s="1551"/>
      <c r="AH3624" s="1551"/>
      <c r="AI3624" s="1551"/>
      <c r="AJ3624" s="1551"/>
    </row>
    <row r="3625" spans="1:36" ht="18.75" customHeight="1" x14ac:dyDescent="0.3">
      <c r="A3625" s="136" t="s">
        <v>2674</v>
      </c>
      <c r="B3625" s="376">
        <v>44774</v>
      </c>
      <c r="C3625" s="137" t="s">
        <v>2610</v>
      </c>
      <c r="D3625" s="137" t="s">
        <v>2292</v>
      </c>
      <c r="E3625" s="137" t="s">
        <v>4465</v>
      </c>
      <c r="F3625" s="2316" t="s">
        <v>2638</v>
      </c>
      <c r="G3625" s="1551"/>
      <c r="H3625" s="1551"/>
      <c r="I3625" s="1551"/>
      <c r="J3625" s="1551"/>
      <c r="K3625" s="1551"/>
      <c r="L3625" s="1551"/>
      <c r="M3625" s="1551"/>
      <c r="N3625" s="1551"/>
      <c r="O3625" s="1551"/>
      <c r="P3625" s="1551"/>
      <c r="Q3625" s="1551"/>
      <c r="R3625" s="1551"/>
      <c r="S3625" s="1551"/>
      <c r="T3625" s="1551"/>
      <c r="U3625" s="1551"/>
      <c r="V3625" s="1551"/>
      <c r="W3625" s="1551"/>
      <c r="X3625" s="1551"/>
      <c r="Y3625" s="1551"/>
      <c r="Z3625" s="1551"/>
      <c r="AA3625" s="1551"/>
      <c r="AB3625" s="1551"/>
      <c r="AC3625" s="1551"/>
      <c r="AD3625" s="1551"/>
      <c r="AE3625" s="1551"/>
      <c r="AF3625" s="1551"/>
      <c r="AG3625" s="1551"/>
      <c r="AH3625" s="1551"/>
      <c r="AI3625" s="1551"/>
      <c r="AJ3625" s="1551"/>
    </row>
    <row r="3626" spans="1:36" ht="18.75" x14ac:dyDescent="0.3">
      <c r="A3626" s="136" t="s">
        <v>2674</v>
      </c>
      <c r="B3626" s="376">
        <v>44774</v>
      </c>
      <c r="C3626" s="137" t="s">
        <v>2610</v>
      </c>
      <c r="D3626" s="137" t="s">
        <v>2292</v>
      </c>
      <c r="E3626" s="137" t="s">
        <v>4481</v>
      </c>
      <c r="F3626" s="2315"/>
      <c r="G3626" s="1551"/>
      <c r="H3626" s="1551"/>
      <c r="I3626" s="1551"/>
      <c r="J3626" s="1551"/>
      <c r="K3626" s="1551"/>
      <c r="L3626" s="1551"/>
      <c r="M3626" s="1551"/>
      <c r="N3626" s="1551"/>
      <c r="O3626" s="1551"/>
      <c r="P3626" s="1551"/>
      <c r="Q3626" s="1551"/>
      <c r="R3626" s="1551"/>
      <c r="S3626" s="1551"/>
      <c r="T3626" s="1551"/>
      <c r="U3626" s="1551"/>
      <c r="V3626" s="1551"/>
      <c r="W3626" s="1551"/>
      <c r="X3626" s="1551"/>
      <c r="Y3626" s="1551"/>
      <c r="Z3626" s="1551"/>
      <c r="AA3626" s="1551"/>
      <c r="AB3626" s="1551"/>
      <c r="AC3626" s="1551"/>
      <c r="AD3626" s="1551"/>
      <c r="AE3626" s="1551"/>
      <c r="AF3626" s="1551"/>
      <c r="AG3626" s="1551"/>
      <c r="AH3626" s="1551"/>
      <c r="AI3626" s="1551"/>
      <c r="AJ3626" s="1551"/>
    </row>
    <row r="3627" spans="1:36" ht="18.75" customHeight="1" x14ac:dyDescent="0.3">
      <c r="A3627" s="136" t="s">
        <v>2674</v>
      </c>
      <c r="B3627" s="376">
        <v>44774</v>
      </c>
      <c r="C3627" s="137" t="s">
        <v>2610</v>
      </c>
      <c r="D3627" s="137" t="s">
        <v>2292</v>
      </c>
      <c r="E3627" s="137" t="s">
        <v>2679</v>
      </c>
      <c r="F3627" s="2316" t="s">
        <v>2645</v>
      </c>
      <c r="G3627" s="1551"/>
      <c r="H3627" s="1551"/>
      <c r="I3627" s="1551"/>
      <c r="J3627" s="1551"/>
      <c r="K3627" s="1551"/>
      <c r="L3627" s="1551"/>
      <c r="M3627" s="1551"/>
      <c r="N3627" s="1551"/>
      <c r="O3627" s="1551"/>
      <c r="P3627" s="1551"/>
      <c r="Q3627" s="1551"/>
      <c r="R3627" s="1551"/>
      <c r="S3627" s="1551"/>
      <c r="T3627" s="1551"/>
      <c r="U3627" s="1551"/>
      <c r="V3627" s="1551"/>
      <c r="W3627" s="1551"/>
      <c r="X3627" s="1551"/>
      <c r="Y3627" s="1551"/>
      <c r="Z3627" s="1551"/>
      <c r="AA3627" s="1551"/>
      <c r="AB3627" s="1551"/>
      <c r="AC3627" s="1551"/>
      <c r="AD3627" s="1551"/>
      <c r="AE3627" s="1551"/>
      <c r="AF3627" s="1551"/>
      <c r="AG3627" s="1551"/>
      <c r="AH3627" s="1551"/>
      <c r="AI3627" s="1551"/>
      <c r="AJ3627" s="1551"/>
    </row>
    <row r="3628" spans="1:36" ht="18.75" x14ac:dyDescent="0.3">
      <c r="A3628" s="136" t="s">
        <v>2674</v>
      </c>
      <c r="B3628" s="376">
        <v>44774</v>
      </c>
      <c r="C3628" s="137" t="s">
        <v>2610</v>
      </c>
      <c r="D3628" s="137" t="s">
        <v>2292</v>
      </c>
      <c r="E3628" s="137" t="s">
        <v>4721</v>
      </c>
      <c r="F3628" s="2316"/>
      <c r="G3628" s="1551"/>
      <c r="H3628" s="1551"/>
      <c r="I3628" s="1551"/>
      <c r="J3628" s="1551"/>
      <c r="K3628" s="1551"/>
      <c r="L3628" s="1551"/>
      <c r="M3628" s="1551"/>
      <c r="N3628" s="1551"/>
      <c r="O3628" s="1551"/>
      <c r="P3628" s="1551"/>
      <c r="Q3628" s="1551"/>
      <c r="R3628" s="1551"/>
      <c r="S3628" s="1551"/>
      <c r="T3628" s="1551"/>
      <c r="U3628" s="1551"/>
      <c r="V3628" s="1551"/>
      <c r="W3628" s="1551"/>
      <c r="X3628" s="1551"/>
      <c r="Y3628" s="1551"/>
      <c r="Z3628" s="1551"/>
      <c r="AA3628" s="1551"/>
      <c r="AB3628" s="1551"/>
      <c r="AC3628" s="1551"/>
      <c r="AD3628" s="1551"/>
      <c r="AE3628" s="1551"/>
      <c r="AF3628" s="1551"/>
      <c r="AG3628" s="1551"/>
      <c r="AH3628" s="1551"/>
      <c r="AI3628" s="1551"/>
      <c r="AJ3628" s="1551"/>
    </row>
    <row r="3629" spans="1:36" ht="18.75" x14ac:dyDescent="0.3">
      <c r="A3629" s="140" t="s">
        <v>2674</v>
      </c>
      <c r="B3629" s="377">
        <v>44774</v>
      </c>
      <c r="C3629" s="141" t="s">
        <v>2610</v>
      </c>
      <c r="D3629" s="141" t="s">
        <v>2292</v>
      </c>
      <c r="E3629" s="141" t="s">
        <v>2676</v>
      </c>
      <c r="F3629" s="2317"/>
      <c r="G3629" s="1551"/>
      <c r="H3629" s="1551"/>
      <c r="I3629" s="1551"/>
      <c r="J3629" s="1551"/>
      <c r="K3629" s="1551"/>
      <c r="L3629" s="1551"/>
      <c r="M3629" s="1551"/>
      <c r="N3629" s="1551"/>
      <c r="O3629" s="1551"/>
      <c r="P3629" s="1551"/>
      <c r="Q3629" s="1551"/>
      <c r="R3629" s="1551"/>
      <c r="S3629" s="1551"/>
      <c r="T3629" s="1551"/>
      <c r="U3629" s="1551"/>
      <c r="V3629" s="1551"/>
      <c r="W3629" s="1551"/>
      <c r="X3629" s="1551"/>
      <c r="Y3629" s="1551"/>
      <c r="Z3629" s="1551"/>
      <c r="AA3629" s="1551"/>
      <c r="AB3629" s="1551"/>
      <c r="AC3629" s="1551"/>
      <c r="AD3629" s="1551"/>
      <c r="AE3629" s="1551"/>
      <c r="AF3629" s="1551"/>
      <c r="AG3629" s="1551"/>
      <c r="AH3629" s="1551"/>
      <c r="AI3629" s="1551"/>
      <c r="AJ3629" s="1551"/>
    </row>
    <row r="3630" spans="1:36" ht="18.75" x14ac:dyDescent="0.3">
      <c r="A3630" s="2352" t="s">
        <v>4561</v>
      </c>
      <c r="B3630" s="2353"/>
      <c r="C3630" s="2353"/>
      <c r="D3630" s="2353"/>
      <c r="E3630" s="2353"/>
      <c r="F3630" s="2354"/>
      <c r="G3630" s="1551"/>
      <c r="H3630" s="1551"/>
      <c r="I3630" s="1551"/>
      <c r="J3630" s="1551"/>
      <c r="K3630" s="1551"/>
      <c r="L3630" s="1551"/>
      <c r="M3630" s="1551"/>
      <c r="N3630" s="1551"/>
      <c r="O3630" s="1551"/>
      <c r="P3630" s="1551"/>
      <c r="Q3630" s="1551"/>
      <c r="R3630" s="1551"/>
      <c r="S3630" s="1551"/>
      <c r="T3630" s="1551"/>
      <c r="U3630" s="1551"/>
      <c r="V3630" s="1551"/>
      <c r="W3630" s="1551"/>
      <c r="X3630" s="1551"/>
      <c r="Y3630" s="1551"/>
      <c r="Z3630" s="1551"/>
      <c r="AA3630" s="1551"/>
      <c r="AB3630" s="1551"/>
      <c r="AC3630" s="1551"/>
      <c r="AD3630" s="1551"/>
      <c r="AE3630" s="1551"/>
      <c r="AF3630" s="1551"/>
      <c r="AG3630" s="1551"/>
      <c r="AH3630" s="1551"/>
      <c r="AI3630" s="1551"/>
      <c r="AJ3630" s="1551"/>
    </row>
    <row r="3631" spans="1:36" ht="18.75" customHeight="1" x14ac:dyDescent="0.3">
      <c r="A3631" s="136" t="s">
        <v>2674</v>
      </c>
      <c r="B3631" s="376">
        <v>44774</v>
      </c>
      <c r="C3631" s="137" t="s">
        <v>2610</v>
      </c>
      <c r="D3631" s="137" t="s">
        <v>2296</v>
      </c>
      <c r="E3631" s="137" t="s">
        <v>2698</v>
      </c>
      <c r="F3631" s="2316" t="s">
        <v>2651</v>
      </c>
      <c r="G3631" s="1551"/>
      <c r="H3631" s="1551"/>
      <c r="I3631" s="1551"/>
      <c r="J3631" s="1551"/>
      <c r="K3631" s="1551"/>
      <c r="L3631" s="1551"/>
      <c r="M3631" s="1551"/>
      <c r="N3631" s="1551"/>
      <c r="O3631" s="1551"/>
      <c r="P3631" s="1551"/>
      <c r="Q3631" s="1551"/>
      <c r="R3631" s="1551"/>
      <c r="S3631" s="1551"/>
      <c r="T3631" s="1551"/>
      <c r="U3631" s="1551"/>
      <c r="V3631" s="1551"/>
      <c r="W3631" s="1551"/>
      <c r="X3631" s="1551"/>
      <c r="Y3631" s="1551"/>
      <c r="Z3631" s="1551"/>
      <c r="AA3631" s="1551"/>
      <c r="AB3631" s="1551"/>
      <c r="AC3631" s="1551"/>
      <c r="AD3631" s="1551"/>
      <c r="AE3631" s="1551"/>
      <c r="AF3631" s="1551"/>
      <c r="AG3631" s="1551"/>
      <c r="AH3631" s="1551"/>
      <c r="AI3631" s="1551"/>
      <c r="AJ3631" s="1551"/>
    </row>
    <row r="3632" spans="1:36" ht="18.75" x14ac:dyDescent="0.3">
      <c r="A3632" s="136" t="s">
        <v>2674</v>
      </c>
      <c r="B3632" s="376">
        <v>44774</v>
      </c>
      <c r="C3632" s="137" t="s">
        <v>2610</v>
      </c>
      <c r="D3632" s="137" t="s">
        <v>2296</v>
      </c>
      <c r="E3632" s="137" t="s">
        <v>2671</v>
      </c>
      <c r="F3632" s="2315"/>
      <c r="G3632" s="1551"/>
      <c r="H3632" s="1551"/>
      <c r="I3632" s="1551"/>
      <c r="J3632" s="1551"/>
      <c r="K3632" s="1551"/>
      <c r="L3632" s="1551"/>
      <c r="M3632" s="1551"/>
      <c r="N3632" s="1551"/>
      <c r="O3632" s="1551"/>
      <c r="P3632" s="1551"/>
      <c r="Q3632" s="1551"/>
      <c r="R3632" s="1551"/>
      <c r="S3632" s="1551"/>
      <c r="T3632" s="1551"/>
      <c r="U3632" s="1551"/>
      <c r="V3632" s="1551"/>
      <c r="W3632" s="1551"/>
      <c r="X3632" s="1551"/>
      <c r="Y3632" s="1551"/>
      <c r="Z3632" s="1551"/>
      <c r="AA3632" s="1551"/>
      <c r="AB3632" s="1551"/>
      <c r="AC3632" s="1551"/>
      <c r="AD3632" s="1551"/>
      <c r="AE3632" s="1551"/>
      <c r="AF3632" s="1551"/>
      <c r="AG3632" s="1551"/>
      <c r="AH3632" s="1551"/>
      <c r="AI3632" s="1551"/>
      <c r="AJ3632" s="1551"/>
    </row>
    <row r="3633" spans="1:36" ht="18.75" customHeight="1" x14ac:dyDescent="0.3">
      <c r="A3633" s="136" t="s">
        <v>2674</v>
      </c>
      <c r="B3633" s="376">
        <v>44774</v>
      </c>
      <c r="C3633" s="137" t="s">
        <v>2610</v>
      </c>
      <c r="D3633" s="137" t="s">
        <v>2296</v>
      </c>
      <c r="E3633" s="137" t="s">
        <v>4654</v>
      </c>
      <c r="F3633" s="2316" t="s">
        <v>2654</v>
      </c>
      <c r="G3633" s="1551"/>
      <c r="H3633" s="1551"/>
      <c r="I3633" s="1551"/>
      <c r="J3633" s="1551"/>
      <c r="K3633" s="1551"/>
      <c r="L3633" s="1551"/>
      <c r="M3633" s="1551"/>
      <c r="N3633" s="1551"/>
      <c r="O3633" s="1551"/>
      <c r="P3633" s="1551"/>
      <c r="Q3633" s="1551"/>
      <c r="R3633" s="1551"/>
      <c r="S3633" s="1551"/>
      <c r="T3633" s="1551"/>
      <c r="U3633" s="1551"/>
      <c r="V3633" s="1551"/>
      <c r="W3633" s="1551"/>
      <c r="X3633" s="1551"/>
      <c r="Y3633" s="1551"/>
      <c r="Z3633" s="1551"/>
      <c r="AA3633" s="1551"/>
      <c r="AB3633" s="1551"/>
      <c r="AC3633" s="1551"/>
      <c r="AD3633" s="1551"/>
      <c r="AE3633" s="1551"/>
      <c r="AF3633" s="1551"/>
      <c r="AG3633" s="1551"/>
      <c r="AH3633" s="1551"/>
      <c r="AI3633" s="1551"/>
      <c r="AJ3633" s="1551"/>
    </row>
    <row r="3634" spans="1:36" ht="18.75" x14ac:dyDescent="0.3">
      <c r="A3634" s="136" t="s">
        <v>2674</v>
      </c>
      <c r="B3634" s="376">
        <v>44774</v>
      </c>
      <c r="C3634" s="137" t="s">
        <v>2610</v>
      </c>
      <c r="D3634" s="137" t="s">
        <v>2296</v>
      </c>
      <c r="E3634" s="137" t="s">
        <v>2699</v>
      </c>
      <c r="F3634" s="2315"/>
      <c r="G3634" s="1551"/>
      <c r="H3634" s="1551"/>
      <c r="I3634" s="1551"/>
      <c r="J3634" s="1551"/>
      <c r="K3634" s="1551"/>
      <c r="L3634" s="1551"/>
      <c r="M3634" s="1551"/>
      <c r="N3634" s="1551"/>
      <c r="O3634" s="1551"/>
      <c r="P3634" s="1551"/>
      <c r="Q3634" s="1551"/>
      <c r="R3634" s="1551"/>
      <c r="S3634" s="1551"/>
      <c r="T3634" s="1551"/>
      <c r="U3634" s="1551"/>
      <c r="V3634" s="1551"/>
      <c r="W3634" s="1551"/>
      <c r="X3634" s="1551"/>
      <c r="Y3634" s="1551"/>
      <c r="Z3634" s="1551"/>
      <c r="AA3634" s="1551"/>
      <c r="AB3634" s="1551"/>
      <c r="AC3634" s="1551"/>
      <c r="AD3634" s="1551"/>
      <c r="AE3634" s="1551"/>
      <c r="AF3634" s="1551"/>
      <c r="AG3634" s="1551"/>
      <c r="AH3634" s="1551"/>
      <c r="AI3634" s="1551"/>
      <c r="AJ3634" s="1551"/>
    </row>
    <row r="3635" spans="1:36" ht="18.75" customHeight="1" x14ac:dyDescent="0.3">
      <c r="A3635" s="136" t="s">
        <v>2674</v>
      </c>
      <c r="B3635" s="376">
        <v>44774</v>
      </c>
      <c r="C3635" s="137" t="s">
        <v>2610</v>
      </c>
      <c r="D3635" s="137" t="s">
        <v>2296</v>
      </c>
      <c r="E3635" s="137" t="s">
        <v>4491</v>
      </c>
      <c r="F3635" s="2316" t="s">
        <v>2657</v>
      </c>
      <c r="G3635" s="1551"/>
      <c r="H3635" s="1551"/>
      <c r="I3635" s="1551"/>
      <c r="J3635" s="1551"/>
      <c r="K3635" s="1551"/>
      <c r="L3635" s="1551"/>
      <c r="M3635" s="1551"/>
      <c r="N3635" s="1551"/>
      <c r="O3635" s="1551"/>
      <c r="P3635" s="1551"/>
      <c r="Q3635" s="1551"/>
      <c r="R3635" s="1551"/>
      <c r="S3635" s="1551"/>
      <c r="T3635" s="1551"/>
      <c r="U3635" s="1551"/>
      <c r="V3635" s="1551"/>
      <c r="W3635" s="1551"/>
      <c r="X3635" s="1551"/>
      <c r="Y3635" s="1551"/>
      <c r="Z3635" s="1551"/>
      <c r="AA3635" s="1551"/>
      <c r="AB3635" s="1551"/>
      <c r="AC3635" s="1551"/>
      <c r="AD3635" s="1551"/>
      <c r="AE3635" s="1551"/>
      <c r="AF3635" s="1551"/>
      <c r="AG3635" s="1551"/>
      <c r="AH3635" s="1551"/>
      <c r="AI3635" s="1551"/>
      <c r="AJ3635" s="1551"/>
    </row>
    <row r="3636" spans="1:36" ht="18.75" x14ac:dyDescent="0.3">
      <c r="A3636" s="136" t="s">
        <v>2674</v>
      </c>
      <c r="B3636" s="376">
        <v>44774</v>
      </c>
      <c r="C3636" s="137" t="s">
        <v>2610</v>
      </c>
      <c r="D3636" s="137" t="s">
        <v>2296</v>
      </c>
      <c r="E3636" s="137" t="s">
        <v>4477</v>
      </c>
      <c r="F3636" s="2315"/>
      <c r="G3636" s="1551"/>
      <c r="H3636" s="1551"/>
      <c r="I3636" s="1551"/>
      <c r="J3636" s="1551"/>
      <c r="K3636" s="1551"/>
      <c r="L3636" s="1551"/>
      <c r="M3636" s="1551"/>
      <c r="N3636" s="1551"/>
      <c r="O3636" s="1551"/>
      <c r="P3636" s="1551"/>
      <c r="Q3636" s="1551"/>
      <c r="R3636" s="1551"/>
      <c r="S3636" s="1551"/>
      <c r="T3636" s="1551"/>
      <c r="U3636" s="1551"/>
      <c r="V3636" s="1551"/>
      <c r="W3636" s="1551"/>
      <c r="X3636" s="1551"/>
      <c r="Y3636" s="1551"/>
      <c r="Z3636" s="1551"/>
      <c r="AA3636" s="1551"/>
      <c r="AB3636" s="1551"/>
      <c r="AC3636" s="1551"/>
      <c r="AD3636" s="1551"/>
      <c r="AE3636" s="1551"/>
      <c r="AF3636" s="1551"/>
      <c r="AG3636" s="1551"/>
      <c r="AH3636" s="1551"/>
      <c r="AI3636" s="1551"/>
      <c r="AJ3636" s="1551"/>
    </row>
    <row r="3637" spans="1:36" ht="18.75" customHeight="1" x14ac:dyDescent="0.3">
      <c r="A3637" s="136" t="s">
        <v>2674</v>
      </c>
      <c r="B3637" s="376">
        <v>44774</v>
      </c>
      <c r="C3637" s="137" t="s">
        <v>2610</v>
      </c>
      <c r="D3637" s="137" t="s">
        <v>2296</v>
      </c>
      <c r="E3637" s="137" t="s">
        <v>2687</v>
      </c>
      <c r="F3637" s="2316" t="s">
        <v>2759</v>
      </c>
      <c r="G3637" s="1551"/>
      <c r="H3637" s="1551"/>
      <c r="I3637" s="1551"/>
      <c r="J3637" s="1551"/>
      <c r="K3637" s="1551"/>
      <c r="L3637" s="1551"/>
      <c r="M3637" s="1551"/>
      <c r="N3637" s="1551"/>
      <c r="O3637" s="1551"/>
      <c r="P3637" s="1551"/>
      <c r="Q3637" s="1551"/>
      <c r="R3637" s="1551"/>
      <c r="S3637" s="1551"/>
      <c r="T3637" s="1551"/>
      <c r="U3637" s="1551"/>
      <c r="V3637" s="1551"/>
      <c r="W3637" s="1551"/>
      <c r="X3637" s="1551"/>
      <c r="Y3637" s="1551"/>
      <c r="Z3637" s="1551"/>
      <c r="AA3637" s="1551"/>
      <c r="AB3637" s="1551"/>
      <c r="AC3637" s="1551"/>
      <c r="AD3637" s="1551"/>
      <c r="AE3637" s="1551"/>
      <c r="AF3637" s="1551"/>
      <c r="AG3637" s="1551"/>
      <c r="AH3637" s="1551"/>
      <c r="AI3637" s="1551"/>
      <c r="AJ3637" s="1551"/>
    </row>
    <row r="3638" spans="1:36" ht="18.75" x14ac:dyDescent="0.3">
      <c r="A3638" s="136" t="s">
        <v>2674</v>
      </c>
      <c r="B3638" s="376">
        <v>44774</v>
      </c>
      <c r="C3638" s="137" t="s">
        <v>2610</v>
      </c>
      <c r="D3638" s="137" t="s">
        <v>2296</v>
      </c>
      <c r="E3638" s="137" t="s">
        <v>2694</v>
      </c>
      <c r="F3638" s="2315"/>
      <c r="G3638" s="1551"/>
      <c r="H3638" s="1551"/>
      <c r="I3638" s="1551"/>
      <c r="J3638" s="1551"/>
      <c r="K3638" s="1551"/>
      <c r="L3638" s="1551"/>
      <c r="M3638" s="1551"/>
      <c r="N3638" s="1551"/>
      <c r="O3638" s="1551"/>
      <c r="P3638" s="1551"/>
      <c r="Q3638" s="1551"/>
      <c r="R3638" s="1551"/>
      <c r="S3638" s="1551"/>
      <c r="T3638" s="1551"/>
      <c r="U3638" s="1551"/>
      <c r="V3638" s="1551"/>
      <c r="W3638" s="1551"/>
      <c r="X3638" s="1551"/>
      <c r="Y3638" s="1551"/>
      <c r="Z3638" s="1551"/>
      <c r="AA3638" s="1551"/>
      <c r="AB3638" s="1551"/>
      <c r="AC3638" s="1551"/>
      <c r="AD3638" s="1551"/>
      <c r="AE3638" s="1551"/>
      <c r="AF3638" s="1551"/>
      <c r="AG3638" s="1551"/>
      <c r="AH3638" s="1551"/>
      <c r="AI3638" s="1551"/>
      <c r="AJ3638" s="1551"/>
    </row>
    <row r="3639" spans="1:36" ht="18.75" customHeight="1" x14ac:dyDescent="0.3">
      <c r="A3639" s="136" t="s">
        <v>2674</v>
      </c>
      <c r="B3639" s="376">
        <v>44774</v>
      </c>
      <c r="C3639" s="137" t="s">
        <v>2610</v>
      </c>
      <c r="D3639" s="137" t="s">
        <v>2296</v>
      </c>
      <c r="E3639" s="137" t="s">
        <v>4457</v>
      </c>
      <c r="F3639" s="2316" t="s">
        <v>2662</v>
      </c>
      <c r="G3639" s="1551"/>
      <c r="H3639" s="1551"/>
      <c r="I3639" s="1551"/>
      <c r="J3639" s="1551"/>
      <c r="K3639" s="1551"/>
      <c r="L3639" s="1551"/>
      <c r="M3639" s="1551"/>
      <c r="N3639" s="1551"/>
      <c r="O3639" s="1551"/>
      <c r="P3639" s="1551"/>
      <c r="Q3639" s="1551"/>
      <c r="R3639" s="1551"/>
      <c r="S3639" s="1551"/>
      <c r="T3639" s="1551"/>
      <c r="U3639" s="1551"/>
      <c r="V3639" s="1551"/>
      <c r="W3639" s="1551"/>
      <c r="X3639" s="1551"/>
      <c r="Y3639" s="1551"/>
      <c r="Z3639" s="1551"/>
      <c r="AA3639" s="1551"/>
      <c r="AB3639" s="1551"/>
      <c r="AC3639" s="1551"/>
      <c r="AD3639" s="1551"/>
      <c r="AE3639" s="1551"/>
      <c r="AF3639" s="1551"/>
      <c r="AG3639" s="1551"/>
      <c r="AH3639" s="1551"/>
      <c r="AI3639" s="1551"/>
      <c r="AJ3639" s="1551"/>
    </row>
    <row r="3640" spans="1:36" ht="18.75" x14ac:dyDescent="0.3">
      <c r="A3640" s="140" t="s">
        <v>2674</v>
      </c>
      <c r="B3640" s="377">
        <v>44774</v>
      </c>
      <c r="C3640" s="141" t="s">
        <v>2610</v>
      </c>
      <c r="D3640" s="141" t="s">
        <v>2296</v>
      </c>
      <c r="E3640" s="141" t="s">
        <v>4488</v>
      </c>
      <c r="F3640" s="2317"/>
      <c r="G3640" s="1551"/>
      <c r="H3640" s="1551"/>
      <c r="I3640" s="1551"/>
      <c r="J3640" s="1551"/>
      <c r="K3640" s="1551"/>
      <c r="L3640" s="1551"/>
      <c r="M3640" s="1551"/>
      <c r="N3640" s="1551"/>
      <c r="O3640" s="1551"/>
      <c r="P3640" s="1551"/>
      <c r="Q3640" s="1551"/>
      <c r="R3640" s="1551"/>
      <c r="S3640" s="1551"/>
      <c r="T3640" s="1551"/>
      <c r="U3640" s="1551"/>
      <c r="V3640" s="1551"/>
      <c r="W3640" s="1551"/>
      <c r="X3640" s="1551"/>
      <c r="Y3640" s="1551"/>
      <c r="Z3640" s="1551"/>
      <c r="AA3640" s="1551"/>
      <c r="AB3640" s="1551"/>
      <c r="AC3640" s="1551"/>
      <c r="AD3640" s="1551"/>
      <c r="AE3640" s="1551"/>
      <c r="AF3640" s="1551"/>
      <c r="AG3640" s="1551"/>
      <c r="AH3640" s="1551"/>
      <c r="AI3640" s="1551"/>
      <c r="AJ3640" s="1551"/>
    </row>
    <row r="3641" spans="1:36" ht="18.75" x14ac:dyDescent="0.3">
      <c r="A3641" s="2352" t="s">
        <v>4549</v>
      </c>
      <c r="B3641" s="2353"/>
      <c r="C3641" s="2353"/>
      <c r="D3641" s="2353"/>
      <c r="E3641" s="2353"/>
      <c r="F3641" s="2354"/>
      <c r="G3641" s="1551"/>
      <c r="H3641" s="1551"/>
      <c r="I3641" s="1551"/>
      <c r="J3641" s="1551"/>
      <c r="K3641" s="1551"/>
      <c r="L3641" s="1551"/>
      <c r="M3641" s="1551"/>
      <c r="N3641" s="1551"/>
      <c r="O3641" s="1551"/>
      <c r="P3641" s="1551"/>
      <c r="Q3641" s="1551"/>
      <c r="R3641" s="1551"/>
      <c r="S3641" s="1551"/>
      <c r="T3641" s="1551"/>
      <c r="U3641" s="1551"/>
      <c r="V3641" s="1551"/>
      <c r="W3641" s="1551"/>
      <c r="X3641" s="1551"/>
      <c r="Y3641" s="1551"/>
      <c r="Z3641" s="1551"/>
      <c r="AA3641" s="1551"/>
      <c r="AB3641" s="1551"/>
      <c r="AC3641" s="1551"/>
      <c r="AD3641" s="1551"/>
      <c r="AE3641" s="1551"/>
      <c r="AF3641" s="1551"/>
      <c r="AG3641" s="1551"/>
      <c r="AH3641" s="1551"/>
      <c r="AI3641" s="1551"/>
      <c r="AJ3641" s="1551"/>
    </row>
    <row r="3642" spans="1:36" ht="18.75" x14ac:dyDescent="0.3">
      <c r="A3642" s="2482" t="s">
        <v>4669</v>
      </c>
      <c r="B3642" s="2483"/>
      <c r="C3642" s="2483"/>
      <c r="D3642" s="2483"/>
      <c r="E3642" s="2483"/>
      <c r="F3642" s="2484"/>
      <c r="G3642" s="1551"/>
      <c r="H3642" s="1551"/>
      <c r="I3642" s="1551"/>
      <c r="J3642" s="1551"/>
      <c r="K3642" s="1551"/>
      <c r="L3642" s="1551"/>
      <c r="M3642" s="1551"/>
      <c r="N3642" s="1551"/>
      <c r="O3642" s="1551"/>
      <c r="P3642" s="1551"/>
      <c r="Q3642" s="1551"/>
      <c r="R3642" s="1551"/>
      <c r="S3642" s="1551"/>
      <c r="T3642" s="1551"/>
      <c r="U3642" s="1551"/>
      <c r="V3642" s="1551"/>
      <c r="W3642" s="1551"/>
      <c r="X3642" s="1551"/>
      <c r="Y3642" s="1551"/>
      <c r="Z3642" s="1551"/>
      <c r="AA3642" s="1551"/>
      <c r="AB3642" s="1551"/>
      <c r="AC3642" s="1551"/>
      <c r="AD3642" s="1551"/>
      <c r="AE3642" s="1551"/>
      <c r="AF3642" s="1551"/>
      <c r="AG3642" s="1551"/>
      <c r="AH3642" s="1551"/>
      <c r="AI3642" s="1551"/>
      <c r="AJ3642" s="1551"/>
    </row>
    <row r="3643" spans="1:36" ht="18.75" x14ac:dyDescent="0.3">
      <c r="A3643" s="2485" t="s">
        <v>6</v>
      </c>
      <c r="B3643" s="2485"/>
      <c r="C3643" s="2485"/>
      <c r="D3643" s="2485"/>
      <c r="E3643" s="2485"/>
      <c r="F3643" s="2485"/>
      <c r="G3643" s="1551"/>
      <c r="H3643" s="1551"/>
      <c r="I3643" s="1551"/>
      <c r="J3643" s="1551"/>
      <c r="K3643" s="1551"/>
      <c r="L3643" s="1551"/>
      <c r="M3643" s="1551"/>
      <c r="N3643" s="1551"/>
      <c r="O3643" s="1551"/>
      <c r="P3643" s="1551"/>
      <c r="Q3643" s="1551"/>
      <c r="R3643" s="1551"/>
      <c r="S3643" s="1551"/>
      <c r="T3643" s="1551"/>
      <c r="U3643" s="1551"/>
      <c r="V3643" s="1551"/>
      <c r="W3643" s="1551"/>
      <c r="X3643" s="1551"/>
      <c r="Y3643" s="1551"/>
      <c r="Z3643" s="1551"/>
      <c r="AA3643" s="1551"/>
      <c r="AB3643" s="1551"/>
      <c r="AC3643" s="1551"/>
      <c r="AD3643" s="1551"/>
      <c r="AE3643" s="1551"/>
      <c r="AF3643" s="1551"/>
      <c r="AG3643" s="1551"/>
      <c r="AH3643" s="1551"/>
      <c r="AI3643" s="1551"/>
      <c r="AJ3643" s="1551"/>
    </row>
    <row r="3644" spans="1:36" ht="18.75" x14ac:dyDescent="0.3">
      <c r="A3644" s="132" t="s">
        <v>771</v>
      </c>
      <c r="B3644" s="375">
        <v>44775</v>
      </c>
      <c r="C3644" s="133" t="s">
        <v>2610</v>
      </c>
      <c r="D3644" s="133" t="s">
        <v>4720</v>
      </c>
      <c r="E3644" s="133" t="s">
        <v>2691</v>
      </c>
      <c r="F3644" s="2314" t="s">
        <v>2624</v>
      </c>
      <c r="G3644" s="1551"/>
      <c r="H3644" s="1551"/>
      <c r="I3644" s="1551"/>
      <c r="J3644" s="1551"/>
      <c r="K3644" s="1551"/>
      <c r="L3644" s="1551"/>
      <c r="M3644" s="1551"/>
      <c r="N3644" s="1551"/>
      <c r="O3644" s="1551"/>
      <c r="P3644" s="1551"/>
      <c r="Q3644" s="1551"/>
      <c r="R3644" s="1551"/>
      <c r="S3644" s="1551"/>
      <c r="T3644" s="1551"/>
      <c r="U3644" s="1551"/>
      <c r="V3644" s="1551"/>
      <c r="W3644" s="1551"/>
      <c r="X3644" s="1551"/>
      <c r="Y3644" s="1551"/>
      <c r="Z3644" s="1551"/>
      <c r="AA3644" s="1551"/>
      <c r="AB3644" s="1551"/>
      <c r="AC3644" s="1551"/>
      <c r="AD3644" s="1551"/>
      <c r="AE3644" s="1551"/>
      <c r="AF3644" s="1551"/>
      <c r="AG3644" s="1551"/>
      <c r="AH3644" s="1551"/>
      <c r="AI3644" s="1551"/>
      <c r="AJ3644" s="1551"/>
    </row>
    <row r="3645" spans="1:36" ht="18.75" x14ac:dyDescent="0.3">
      <c r="A3645" s="136" t="s">
        <v>771</v>
      </c>
      <c r="B3645" s="376">
        <v>44775</v>
      </c>
      <c r="C3645" s="137" t="s">
        <v>2610</v>
      </c>
      <c r="D3645" s="137" t="s">
        <v>4720</v>
      </c>
      <c r="E3645" s="137" t="s">
        <v>2656</v>
      </c>
      <c r="F3645" s="2315"/>
      <c r="G3645" s="1551"/>
      <c r="H3645" s="1551"/>
      <c r="I3645" s="1551"/>
      <c r="J3645" s="1551"/>
      <c r="K3645" s="1551"/>
      <c r="L3645" s="1551"/>
      <c r="M3645" s="1551"/>
      <c r="N3645" s="1551"/>
      <c r="O3645" s="1551"/>
      <c r="P3645" s="1551"/>
      <c r="Q3645" s="1551"/>
      <c r="R3645" s="1551"/>
      <c r="S3645" s="1551"/>
      <c r="T3645" s="1551"/>
      <c r="U3645" s="1551"/>
      <c r="V3645" s="1551"/>
      <c r="W3645" s="1551"/>
      <c r="X3645" s="1551"/>
      <c r="Y3645" s="1551"/>
      <c r="Z3645" s="1551"/>
      <c r="AA3645" s="1551"/>
      <c r="AB3645" s="1551"/>
      <c r="AC3645" s="1551"/>
      <c r="AD3645" s="1551"/>
      <c r="AE3645" s="1551"/>
      <c r="AF3645" s="1551"/>
      <c r="AG3645" s="1551"/>
      <c r="AH3645" s="1551"/>
      <c r="AI3645" s="1551"/>
      <c r="AJ3645" s="1551"/>
    </row>
    <row r="3646" spans="1:36" ht="18.75" customHeight="1" x14ac:dyDescent="0.3">
      <c r="A3646" s="136" t="s">
        <v>771</v>
      </c>
      <c r="B3646" s="376">
        <v>44775</v>
      </c>
      <c r="C3646" s="137" t="s">
        <v>2610</v>
      </c>
      <c r="D3646" s="137" t="s">
        <v>4720</v>
      </c>
      <c r="E3646" s="137" t="s">
        <v>2692</v>
      </c>
      <c r="F3646" s="2316" t="s">
        <v>2627</v>
      </c>
      <c r="G3646" s="1551"/>
      <c r="H3646" s="1551"/>
      <c r="I3646" s="1551"/>
      <c r="J3646" s="1551"/>
      <c r="K3646" s="1551"/>
      <c r="L3646" s="1551"/>
      <c r="M3646" s="1551"/>
      <c r="N3646" s="1551"/>
      <c r="O3646" s="1551"/>
      <c r="P3646" s="1551"/>
      <c r="Q3646" s="1551"/>
      <c r="R3646" s="1551"/>
      <c r="S3646" s="1551"/>
      <c r="T3646" s="1551"/>
      <c r="U3646" s="1551"/>
      <c r="V3646" s="1551"/>
      <c r="W3646" s="1551"/>
      <c r="X3646" s="1551"/>
      <c r="Y3646" s="1551"/>
      <c r="Z3646" s="1551"/>
      <c r="AA3646" s="1551"/>
      <c r="AB3646" s="1551"/>
      <c r="AC3646" s="1551"/>
      <c r="AD3646" s="1551"/>
      <c r="AE3646" s="1551"/>
      <c r="AF3646" s="1551"/>
      <c r="AG3646" s="1551"/>
      <c r="AH3646" s="1551"/>
      <c r="AI3646" s="1551"/>
      <c r="AJ3646" s="1551"/>
    </row>
    <row r="3647" spans="1:36" ht="18.75" x14ac:dyDescent="0.3">
      <c r="A3647" s="136" t="s">
        <v>771</v>
      </c>
      <c r="B3647" s="376">
        <v>44775</v>
      </c>
      <c r="C3647" s="137" t="s">
        <v>2610</v>
      </c>
      <c r="D3647" s="137" t="s">
        <v>4720</v>
      </c>
      <c r="E3647" s="137" t="s">
        <v>2689</v>
      </c>
      <c r="F3647" s="2315"/>
      <c r="G3647" s="1551"/>
      <c r="H3647" s="1551"/>
      <c r="I3647" s="1551"/>
      <c r="J3647" s="1551"/>
      <c r="K3647" s="1551"/>
      <c r="L3647" s="1551"/>
      <c r="M3647" s="1551"/>
      <c r="N3647" s="1551"/>
      <c r="O3647" s="1551"/>
      <c r="P3647" s="1551"/>
      <c r="Q3647" s="1551"/>
      <c r="R3647" s="1551"/>
      <c r="S3647" s="1551"/>
      <c r="T3647" s="1551"/>
      <c r="U3647" s="1551"/>
      <c r="V3647" s="1551"/>
      <c r="W3647" s="1551"/>
      <c r="X3647" s="1551"/>
      <c r="Y3647" s="1551"/>
      <c r="Z3647" s="1551"/>
      <c r="AA3647" s="1551"/>
      <c r="AB3647" s="1551"/>
      <c r="AC3647" s="1551"/>
      <c r="AD3647" s="1551"/>
      <c r="AE3647" s="1551"/>
      <c r="AF3647" s="1551"/>
      <c r="AG3647" s="1551"/>
      <c r="AH3647" s="1551"/>
      <c r="AI3647" s="1551"/>
      <c r="AJ3647" s="1551"/>
    </row>
    <row r="3648" spans="1:36" ht="18.75" customHeight="1" x14ac:dyDescent="0.3">
      <c r="A3648" s="136" t="s">
        <v>771</v>
      </c>
      <c r="B3648" s="376">
        <v>44775</v>
      </c>
      <c r="C3648" s="137" t="s">
        <v>2610</v>
      </c>
      <c r="D3648" s="137" t="s">
        <v>4720</v>
      </c>
      <c r="E3648" s="137" t="s">
        <v>2697</v>
      </c>
      <c r="F3648" s="2316" t="s">
        <v>2700</v>
      </c>
      <c r="G3648" s="1551"/>
      <c r="H3648" s="1551"/>
      <c r="I3648" s="1551"/>
      <c r="J3648" s="1551"/>
      <c r="K3648" s="1551"/>
      <c r="L3648" s="1551"/>
      <c r="M3648" s="1551"/>
      <c r="N3648" s="1551"/>
      <c r="O3648" s="1551"/>
      <c r="P3648" s="1551"/>
      <c r="Q3648" s="1551"/>
      <c r="R3648" s="1551"/>
      <c r="S3648" s="1551"/>
      <c r="T3648" s="1551"/>
      <c r="U3648" s="1551"/>
      <c r="V3648" s="1551"/>
      <c r="W3648" s="1551"/>
      <c r="X3648" s="1551"/>
      <c r="Y3648" s="1551"/>
      <c r="Z3648" s="1551"/>
      <c r="AA3648" s="1551"/>
      <c r="AB3648" s="1551"/>
      <c r="AC3648" s="1551"/>
      <c r="AD3648" s="1551"/>
      <c r="AE3648" s="1551"/>
      <c r="AF3648" s="1551"/>
      <c r="AG3648" s="1551"/>
      <c r="AH3648" s="1551"/>
      <c r="AI3648" s="1551"/>
      <c r="AJ3648" s="1551"/>
    </row>
    <row r="3649" spans="1:36" ht="18.75" x14ac:dyDescent="0.3">
      <c r="A3649" s="140" t="s">
        <v>771</v>
      </c>
      <c r="B3649" s="377">
        <v>44775</v>
      </c>
      <c r="C3649" s="141" t="s">
        <v>2610</v>
      </c>
      <c r="D3649" s="141" t="s">
        <v>4720</v>
      </c>
      <c r="E3649" s="141" t="s">
        <v>4484</v>
      </c>
      <c r="F3649" s="2317"/>
      <c r="G3649" s="1551"/>
      <c r="H3649" s="1551"/>
      <c r="I3649" s="1551"/>
      <c r="J3649" s="1551"/>
      <c r="K3649" s="1551"/>
      <c r="L3649" s="1551"/>
      <c r="M3649" s="1551"/>
      <c r="N3649" s="1551"/>
      <c r="O3649" s="1551"/>
      <c r="P3649" s="1551"/>
      <c r="Q3649" s="1551"/>
      <c r="R3649" s="1551"/>
      <c r="S3649" s="1551"/>
      <c r="T3649" s="1551"/>
      <c r="U3649" s="1551"/>
      <c r="V3649" s="1551"/>
      <c r="W3649" s="1551"/>
      <c r="X3649" s="1551"/>
      <c r="Y3649" s="1551"/>
      <c r="Z3649" s="1551"/>
      <c r="AA3649" s="1551"/>
      <c r="AB3649" s="1551"/>
      <c r="AC3649" s="1551"/>
      <c r="AD3649" s="1551"/>
      <c r="AE3649" s="1551"/>
      <c r="AF3649" s="1551"/>
      <c r="AG3649" s="1551"/>
      <c r="AH3649" s="1551"/>
      <c r="AI3649" s="1551"/>
      <c r="AJ3649" s="1551"/>
    </row>
    <row r="3650" spans="1:36" ht="18.75" x14ac:dyDescent="0.3">
      <c r="A3650" s="2352" t="s">
        <v>4549</v>
      </c>
      <c r="B3650" s="2353"/>
      <c r="C3650" s="2353"/>
      <c r="D3650" s="2353"/>
      <c r="E3650" s="2353"/>
      <c r="F3650" s="2354"/>
      <c r="G3650" s="1551"/>
      <c r="H3650" s="1551"/>
      <c r="I3650" s="1551"/>
      <c r="J3650" s="1551"/>
      <c r="K3650" s="1551"/>
      <c r="L3650" s="1551"/>
      <c r="M3650" s="1551"/>
      <c r="N3650" s="1551"/>
      <c r="O3650" s="1551"/>
      <c r="P3650" s="1551"/>
      <c r="Q3650" s="1551"/>
      <c r="R3650" s="1551"/>
      <c r="S3650" s="1551"/>
      <c r="T3650" s="1551"/>
      <c r="U3650" s="1551"/>
      <c r="V3650" s="1551"/>
      <c r="W3650" s="1551"/>
      <c r="X3650" s="1551"/>
      <c r="Y3650" s="1551"/>
      <c r="Z3650" s="1551"/>
      <c r="AA3650" s="1551"/>
      <c r="AB3650" s="1551"/>
      <c r="AC3650" s="1551"/>
      <c r="AD3650" s="1551"/>
      <c r="AE3650" s="1551"/>
      <c r="AF3650" s="1551"/>
      <c r="AG3650" s="1551"/>
      <c r="AH3650" s="1551"/>
      <c r="AI3650" s="1551"/>
      <c r="AJ3650" s="1551"/>
    </row>
    <row r="3651" spans="1:36" ht="18.75" customHeight="1" x14ac:dyDescent="0.3">
      <c r="A3651" s="136" t="s">
        <v>771</v>
      </c>
      <c r="B3651" s="376">
        <v>44775</v>
      </c>
      <c r="C3651" s="137" t="s">
        <v>2610</v>
      </c>
      <c r="D3651" s="137" t="s">
        <v>2306</v>
      </c>
      <c r="E3651" s="137" t="s">
        <v>2684</v>
      </c>
      <c r="F3651" s="2316" t="s">
        <v>2631</v>
      </c>
      <c r="G3651" s="1551"/>
      <c r="H3651" s="1551"/>
      <c r="I3651" s="1551"/>
      <c r="J3651" s="1551"/>
      <c r="K3651" s="1551"/>
      <c r="L3651" s="1551"/>
      <c r="M3651" s="1551"/>
      <c r="N3651" s="1551"/>
      <c r="O3651" s="1551"/>
      <c r="P3651" s="1551"/>
      <c r="Q3651" s="1551"/>
      <c r="R3651" s="1551"/>
      <c r="S3651" s="1551"/>
      <c r="T3651" s="1551"/>
      <c r="U3651" s="1551"/>
      <c r="V3651" s="1551"/>
      <c r="W3651" s="1551"/>
      <c r="X3651" s="1551"/>
      <c r="Y3651" s="1551"/>
      <c r="Z3651" s="1551"/>
      <c r="AA3651" s="1551"/>
      <c r="AB3651" s="1551"/>
      <c r="AC3651" s="1551"/>
      <c r="AD3651" s="1551"/>
      <c r="AE3651" s="1551"/>
      <c r="AF3651" s="1551"/>
      <c r="AG3651" s="1551"/>
      <c r="AH3651" s="1551"/>
      <c r="AI3651" s="1551"/>
      <c r="AJ3651" s="1551"/>
    </row>
    <row r="3652" spans="1:36" ht="18.75" x14ac:dyDescent="0.3">
      <c r="A3652" s="136" t="s">
        <v>771</v>
      </c>
      <c r="B3652" s="376">
        <v>44775</v>
      </c>
      <c r="C3652" s="137" t="s">
        <v>2610</v>
      </c>
      <c r="D3652" s="137" t="s">
        <v>2306</v>
      </c>
      <c r="E3652" s="137" t="s">
        <v>4481</v>
      </c>
      <c r="F3652" s="2315"/>
      <c r="G3652" s="1551"/>
      <c r="H3652" s="1551"/>
      <c r="I3652" s="1551"/>
      <c r="J3652" s="1551"/>
      <c r="K3652" s="1551"/>
      <c r="L3652" s="1551"/>
      <c r="M3652" s="1551"/>
      <c r="N3652" s="1551"/>
      <c r="O3652" s="1551"/>
      <c r="P3652" s="1551"/>
      <c r="Q3652" s="1551"/>
      <c r="R3652" s="1551"/>
      <c r="S3652" s="1551"/>
      <c r="T3652" s="1551"/>
      <c r="U3652" s="1551"/>
      <c r="V3652" s="1551"/>
      <c r="W3652" s="1551"/>
      <c r="X3652" s="1551"/>
      <c r="Y3652" s="1551"/>
      <c r="Z3652" s="1551"/>
      <c r="AA3652" s="1551"/>
      <c r="AB3652" s="1551"/>
      <c r="AC3652" s="1551"/>
      <c r="AD3652" s="1551"/>
      <c r="AE3652" s="1551"/>
      <c r="AF3652" s="1551"/>
      <c r="AG3652" s="1551"/>
      <c r="AH3652" s="1551"/>
      <c r="AI3652" s="1551"/>
      <c r="AJ3652" s="1551"/>
    </row>
    <row r="3653" spans="1:36" ht="18.75" customHeight="1" x14ac:dyDescent="0.3">
      <c r="A3653" s="136" t="s">
        <v>771</v>
      </c>
      <c r="B3653" s="376">
        <v>44775</v>
      </c>
      <c r="C3653" s="137" t="s">
        <v>2610</v>
      </c>
      <c r="D3653" s="137" t="s">
        <v>2306</v>
      </c>
      <c r="E3653" s="137" t="s">
        <v>2687</v>
      </c>
      <c r="F3653" s="2316" t="s">
        <v>2731</v>
      </c>
      <c r="G3653" s="1551"/>
      <c r="H3653" s="1551"/>
      <c r="I3653" s="1551"/>
      <c r="J3653" s="1551"/>
      <c r="K3653" s="1551"/>
      <c r="L3653" s="1551"/>
      <c r="M3653" s="1551"/>
      <c r="N3653" s="1551"/>
      <c r="O3653" s="1551"/>
      <c r="P3653" s="1551"/>
      <c r="Q3653" s="1551"/>
      <c r="R3653" s="1551"/>
      <c r="S3653" s="1551"/>
      <c r="T3653" s="1551"/>
      <c r="U3653" s="1551"/>
      <c r="V3653" s="1551"/>
      <c r="W3653" s="1551"/>
      <c r="X3653" s="1551"/>
      <c r="Y3653" s="1551"/>
      <c r="Z3653" s="1551"/>
      <c r="AA3653" s="1551"/>
      <c r="AB3653" s="1551"/>
      <c r="AC3653" s="1551"/>
      <c r="AD3653" s="1551"/>
      <c r="AE3653" s="1551"/>
      <c r="AF3653" s="1551"/>
      <c r="AG3653" s="1551"/>
      <c r="AH3653" s="1551"/>
      <c r="AI3653" s="1551"/>
      <c r="AJ3653" s="1551"/>
    </row>
    <row r="3654" spans="1:36" ht="18.75" x14ac:dyDescent="0.3">
      <c r="A3654" s="140" t="s">
        <v>771</v>
      </c>
      <c r="B3654" s="377">
        <v>44775</v>
      </c>
      <c r="C3654" s="141" t="s">
        <v>2610</v>
      </c>
      <c r="D3654" s="141" t="s">
        <v>2306</v>
      </c>
      <c r="E3654" s="141" t="s">
        <v>2676</v>
      </c>
      <c r="F3654" s="2317"/>
      <c r="G3654" s="1551"/>
      <c r="H3654" s="1551"/>
      <c r="I3654" s="1551"/>
      <c r="J3654" s="1551"/>
      <c r="K3654" s="1551"/>
      <c r="L3654" s="1551"/>
      <c r="M3654" s="1551"/>
      <c r="N3654" s="1551"/>
      <c r="O3654" s="1551"/>
      <c r="P3654" s="1551"/>
      <c r="Q3654" s="1551"/>
      <c r="R3654" s="1551"/>
      <c r="S3654" s="1551"/>
      <c r="T3654" s="1551"/>
      <c r="U3654" s="1551"/>
      <c r="V3654" s="1551"/>
      <c r="W3654" s="1551"/>
      <c r="X3654" s="1551"/>
      <c r="Y3654" s="1551"/>
      <c r="Z3654" s="1551"/>
      <c r="AA3654" s="1551"/>
      <c r="AB3654" s="1551"/>
      <c r="AC3654" s="1551"/>
      <c r="AD3654" s="1551"/>
      <c r="AE3654" s="1551"/>
      <c r="AF3654" s="1551"/>
      <c r="AG3654" s="1551"/>
      <c r="AH3654" s="1551"/>
      <c r="AI3654" s="1551"/>
      <c r="AJ3654" s="1551"/>
    </row>
    <row r="3655" spans="1:36" ht="18.75" x14ac:dyDescent="0.3">
      <c r="A3655" s="2352" t="s">
        <v>4549</v>
      </c>
      <c r="B3655" s="2353"/>
      <c r="C3655" s="2353"/>
      <c r="D3655" s="2353"/>
      <c r="E3655" s="2353"/>
      <c r="F3655" s="2354"/>
      <c r="G3655" s="1551"/>
      <c r="H3655" s="1551"/>
      <c r="I3655" s="1551"/>
      <c r="J3655" s="1551"/>
      <c r="K3655" s="1551"/>
      <c r="L3655" s="1551"/>
      <c r="M3655" s="1551"/>
      <c r="N3655" s="1551"/>
      <c r="O3655" s="1551"/>
      <c r="P3655" s="1551"/>
      <c r="Q3655" s="1551"/>
      <c r="R3655" s="1551"/>
      <c r="S3655" s="1551"/>
      <c r="T3655" s="1551"/>
      <c r="U3655" s="1551"/>
      <c r="V3655" s="1551"/>
      <c r="W3655" s="1551"/>
      <c r="X3655" s="1551"/>
      <c r="Y3655" s="1551"/>
      <c r="Z3655" s="1551"/>
      <c r="AA3655" s="1551"/>
      <c r="AB3655" s="1551"/>
      <c r="AC3655" s="1551"/>
      <c r="AD3655" s="1551"/>
      <c r="AE3655" s="1551"/>
      <c r="AF3655" s="1551"/>
      <c r="AG3655" s="1551"/>
      <c r="AH3655" s="1551"/>
      <c r="AI3655" s="1551"/>
      <c r="AJ3655" s="1551"/>
    </row>
    <row r="3656" spans="1:36" ht="18.75" customHeight="1" x14ac:dyDescent="0.3">
      <c r="A3656" s="136" t="s">
        <v>771</v>
      </c>
      <c r="B3656" s="376">
        <v>44775</v>
      </c>
      <c r="C3656" s="137" t="s">
        <v>2610</v>
      </c>
      <c r="D3656" s="137" t="s">
        <v>2292</v>
      </c>
      <c r="E3656" s="137" t="s">
        <v>4654</v>
      </c>
      <c r="F3656" s="2316" t="s">
        <v>2645</v>
      </c>
      <c r="G3656" s="1551"/>
      <c r="H3656" s="1551"/>
      <c r="I3656" s="1551"/>
      <c r="J3656" s="1551"/>
      <c r="K3656" s="1551"/>
      <c r="L3656" s="1551"/>
      <c r="M3656" s="1551"/>
      <c r="N3656" s="1551"/>
      <c r="O3656" s="1551"/>
      <c r="P3656" s="1551"/>
      <c r="Q3656" s="1551"/>
      <c r="R3656" s="1551"/>
      <c r="S3656" s="1551"/>
      <c r="T3656" s="1551"/>
      <c r="U3656" s="1551"/>
      <c r="V3656" s="1551"/>
      <c r="W3656" s="1551"/>
      <c r="X3656" s="1551"/>
      <c r="Y3656" s="1551"/>
      <c r="Z3656" s="1551"/>
      <c r="AA3656" s="1551"/>
      <c r="AB3656" s="1551"/>
      <c r="AC3656" s="1551"/>
      <c r="AD3656" s="1551"/>
      <c r="AE3656" s="1551"/>
      <c r="AF3656" s="1551"/>
      <c r="AG3656" s="1551"/>
      <c r="AH3656" s="1551"/>
      <c r="AI3656" s="1551"/>
      <c r="AJ3656" s="1551"/>
    </row>
    <row r="3657" spans="1:36" ht="18.75" x14ac:dyDescent="0.3">
      <c r="A3657" s="136" t="s">
        <v>771</v>
      </c>
      <c r="B3657" s="376">
        <v>44775</v>
      </c>
      <c r="C3657" s="137" t="s">
        <v>2610</v>
      </c>
      <c r="D3657" s="137" t="s">
        <v>2292</v>
      </c>
      <c r="E3657" s="137" t="s">
        <v>2800</v>
      </c>
      <c r="F3657" s="2316"/>
      <c r="G3657" s="1551"/>
      <c r="H3657" s="1551"/>
      <c r="I3657" s="1551"/>
      <c r="J3657" s="1551"/>
      <c r="K3657" s="1551"/>
      <c r="L3657" s="1551"/>
      <c r="M3657" s="1551"/>
      <c r="N3657" s="1551"/>
      <c r="O3657" s="1551"/>
      <c r="P3657" s="1551"/>
      <c r="Q3657" s="1551"/>
      <c r="R3657" s="1551"/>
      <c r="S3657" s="1551"/>
      <c r="T3657" s="1551"/>
      <c r="U3657" s="1551"/>
      <c r="V3657" s="1551"/>
      <c r="W3657" s="1551"/>
      <c r="X3657" s="1551"/>
      <c r="Y3657" s="1551"/>
      <c r="Z3657" s="1551"/>
      <c r="AA3657" s="1551"/>
      <c r="AB3657" s="1551"/>
      <c r="AC3657" s="1551"/>
      <c r="AD3657" s="1551"/>
      <c r="AE3657" s="1551"/>
      <c r="AF3657" s="1551"/>
      <c r="AG3657" s="1551"/>
      <c r="AH3657" s="1551"/>
      <c r="AI3657" s="1551"/>
      <c r="AJ3657" s="1551"/>
    </row>
    <row r="3658" spans="1:36" ht="18.75" x14ac:dyDescent="0.3">
      <c r="A3658" s="136" t="s">
        <v>771</v>
      </c>
      <c r="B3658" s="376">
        <v>44775</v>
      </c>
      <c r="C3658" s="137" t="s">
        <v>2610</v>
      </c>
      <c r="D3658" s="137" t="s">
        <v>2292</v>
      </c>
      <c r="E3658" s="137" t="s">
        <v>2626</v>
      </c>
      <c r="F3658" s="2315"/>
      <c r="G3658" s="1551"/>
      <c r="H3658" s="1551"/>
      <c r="I3658" s="1551"/>
      <c r="J3658" s="1551"/>
      <c r="K3658" s="1551"/>
      <c r="L3658" s="1551"/>
      <c r="M3658" s="1551"/>
      <c r="N3658" s="1551"/>
      <c r="O3658" s="1551"/>
      <c r="P3658" s="1551"/>
      <c r="Q3658" s="1551"/>
      <c r="R3658" s="1551"/>
      <c r="S3658" s="1551"/>
      <c r="T3658" s="1551"/>
      <c r="U3658" s="1551"/>
      <c r="V3658" s="1551"/>
      <c r="W3658" s="1551"/>
      <c r="X3658" s="1551"/>
      <c r="Y3658" s="1551"/>
      <c r="Z3658" s="1551"/>
      <c r="AA3658" s="1551"/>
      <c r="AB3658" s="1551"/>
      <c r="AC3658" s="1551"/>
      <c r="AD3658" s="1551"/>
      <c r="AE3658" s="1551"/>
      <c r="AF3658" s="1551"/>
      <c r="AG3658" s="1551"/>
      <c r="AH3658" s="1551"/>
      <c r="AI3658" s="1551"/>
      <c r="AJ3658" s="1551"/>
    </row>
    <row r="3659" spans="1:36" ht="18.75" customHeight="1" x14ac:dyDescent="0.3">
      <c r="A3659" s="136" t="s">
        <v>771</v>
      </c>
      <c r="B3659" s="376">
        <v>44775</v>
      </c>
      <c r="C3659" s="137" t="s">
        <v>2610</v>
      </c>
      <c r="D3659" s="137" t="s">
        <v>2292</v>
      </c>
      <c r="E3659" s="137" t="s">
        <v>4491</v>
      </c>
      <c r="F3659" s="2316" t="s">
        <v>2634</v>
      </c>
      <c r="G3659" s="1551"/>
      <c r="H3659" s="1551"/>
      <c r="I3659" s="1551"/>
      <c r="J3659" s="1551"/>
      <c r="K3659" s="1551"/>
      <c r="L3659" s="1551"/>
      <c r="M3659" s="1551"/>
      <c r="N3659" s="1551"/>
      <c r="O3659" s="1551"/>
      <c r="P3659" s="1551"/>
      <c r="Q3659" s="1551"/>
      <c r="R3659" s="1551"/>
      <c r="S3659" s="1551"/>
      <c r="T3659" s="1551"/>
      <c r="U3659" s="1551"/>
      <c r="V3659" s="1551"/>
      <c r="W3659" s="1551"/>
      <c r="X3659" s="1551"/>
      <c r="Y3659" s="1551"/>
      <c r="Z3659" s="1551"/>
      <c r="AA3659" s="1551"/>
      <c r="AB3659" s="1551"/>
      <c r="AC3659" s="1551"/>
      <c r="AD3659" s="1551"/>
      <c r="AE3659" s="1551"/>
      <c r="AF3659" s="1551"/>
      <c r="AG3659" s="1551"/>
      <c r="AH3659" s="1551"/>
      <c r="AI3659" s="1551"/>
      <c r="AJ3659" s="1551"/>
    </row>
    <row r="3660" spans="1:36" ht="18.75" x14ac:dyDescent="0.3">
      <c r="A3660" s="136" t="s">
        <v>771</v>
      </c>
      <c r="B3660" s="376">
        <v>44775</v>
      </c>
      <c r="C3660" s="137" t="s">
        <v>2610</v>
      </c>
      <c r="D3660" s="137" t="s">
        <v>2292</v>
      </c>
      <c r="E3660" s="137" t="s">
        <v>2677</v>
      </c>
      <c r="F3660" s="2315"/>
      <c r="G3660" s="1551"/>
      <c r="H3660" s="1551"/>
      <c r="I3660" s="1551"/>
      <c r="J3660" s="1551"/>
      <c r="K3660" s="1551"/>
      <c r="L3660" s="1551"/>
      <c r="M3660" s="1551"/>
      <c r="N3660" s="1551"/>
      <c r="O3660" s="1551"/>
      <c r="P3660" s="1551"/>
      <c r="Q3660" s="1551"/>
      <c r="R3660" s="1551"/>
      <c r="S3660" s="1551"/>
      <c r="T3660" s="1551"/>
      <c r="U3660" s="1551"/>
      <c r="V3660" s="1551"/>
      <c r="W3660" s="1551"/>
      <c r="X3660" s="1551"/>
      <c r="Y3660" s="1551"/>
      <c r="Z3660" s="1551"/>
      <c r="AA3660" s="1551"/>
      <c r="AB3660" s="1551"/>
      <c r="AC3660" s="1551"/>
      <c r="AD3660" s="1551"/>
      <c r="AE3660" s="1551"/>
      <c r="AF3660" s="1551"/>
      <c r="AG3660" s="1551"/>
      <c r="AH3660" s="1551"/>
      <c r="AI3660" s="1551"/>
      <c r="AJ3660" s="1551"/>
    </row>
    <row r="3661" spans="1:36" ht="18.75" customHeight="1" x14ac:dyDescent="0.3">
      <c r="A3661" s="136" t="s">
        <v>771</v>
      </c>
      <c r="B3661" s="376">
        <v>44775</v>
      </c>
      <c r="C3661" s="137" t="s">
        <v>2610</v>
      </c>
      <c r="D3661" s="137" t="s">
        <v>2292</v>
      </c>
      <c r="E3661" s="137" t="s">
        <v>4469</v>
      </c>
      <c r="F3661" s="2316" t="s">
        <v>2638</v>
      </c>
      <c r="G3661" s="1551"/>
      <c r="H3661" s="1551"/>
      <c r="I3661" s="1551"/>
      <c r="J3661" s="1551"/>
      <c r="K3661" s="1551"/>
      <c r="L3661" s="1551"/>
      <c r="M3661" s="1551"/>
      <c r="N3661" s="1551"/>
      <c r="O3661" s="1551"/>
      <c r="P3661" s="1551"/>
      <c r="Q3661" s="1551"/>
      <c r="R3661" s="1551"/>
      <c r="S3661" s="1551"/>
      <c r="T3661" s="1551"/>
      <c r="U3661" s="1551"/>
      <c r="V3661" s="1551"/>
      <c r="W3661" s="1551"/>
      <c r="X3661" s="1551"/>
      <c r="Y3661" s="1551"/>
      <c r="Z3661" s="1551"/>
      <c r="AA3661" s="1551"/>
      <c r="AB3661" s="1551"/>
      <c r="AC3661" s="1551"/>
      <c r="AD3661" s="1551"/>
      <c r="AE3661" s="1551"/>
      <c r="AF3661" s="1551"/>
      <c r="AG3661" s="1551"/>
      <c r="AH3661" s="1551"/>
      <c r="AI3661" s="1551"/>
      <c r="AJ3661" s="1551"/>
    </row>
    <row r="3662" spans="1:36" ht="18.75" x14ac:dyDescent="0.3">
      <c r="A3662" s="140" t="s">
        <v>771</v>
      </c>
      <c r="B3662" s="377">
        <v>44775</v>
      </c>
      <c r="C3662" s="141" t="s">
        <v>2610</v>
      </c>
      <c r="D3662" s="141" t="s">
        <v>2292</v>
      </c>
      <c r="E3662" s="141" t="s">
        <v>4573</v>
      </c>
      <c r="F3662" s="2317"/>
      <c r="G3662" s="1551"/>
      <c r="H3662" s="1551"/>
      <c r="I3662" s="1551"/>
      <c r="J3662" s="1551"/>
      <c r="K3662" s="1551"/>
      <c r="L3662" s="1551"/>
      <c r="M3662" s="1551"/>
      <c r="N3662" s="1551"/>
      <c r="O3662" s="1551"/>
      <c r="P3662" s="1551"/>
      <c r="Q3662" s="1551"/>
      <c r="R3662" s="1551"/>
      <c r="S3662" s="1551"/>
      <c r="T3662" s="1551"/>
      <c r="U3662" s="1551"/>
      <c r="V3662" s="1551"/>
      <c r="W3662" s="1551"/>
      <c r="X3662" s="1551"/>
      <c r="Y3662" s="1551"/>
      <c r="Z3662" s="1551"/>
      <c r="AA3662" s="1551"/>
      <c r="AB3662" s="1551"/>
      <c r="AC3662" s="1551"/>
      <c r="AD3662" s="1551"/>
      <c r="AE3662" s="1551"/>
      <c r="AF3662" s="1551"/>
      <c r="AG3662" s="1551"/>
      <c r="AH3662" s="1551"/>
      <c r="AI3662" s="1551"/>
      <c r="AJ3662" s="1551"/>
    </row>
    <row r="3663" spans="1:36" ht="18.75" x14ac:dyDescent="0.3">
      <c r="A3663" s="2352" t="s">
        <v>4661</v>
      </c>
      <c r="B3663" s="2353"/>
      <c r="C3663" s="2353"/>
      <c r="D3663" s="2353"/>
      <c r="E3663" s="2353"/>
      <c r="F3663" s="2354"/>
      <c r="G3663" s="1551"/>
      <c r="H3663" s="1551"/>
      <c r="I3663" s="1551"/>
      <c r="J3663" s="1551"/>
      <c r="K3663" s="1551"/>
      <c r="L3663" s="1551"/>
      <c r="M3663" s="1551"/>
      <c r="N3663" s="1551"/>
      <c r="O3663" s="1551"/>
      <c r="P3663" s="1551"/>
      <c r="Q3663" s="1551"/>
      <c r="R3663" s="1551"/>
      <c r="S3663" s="1551"/>
      <c r="T3663" s="1551"/>
      <c r="U3663" s="1551"/>
      <c r="V3663" s="1551"/>
      <c r="W3663" s="1551"/>
      <c r="X3663" s="1551"/>
      <c r="Y3663" s="1551"/>
      <c r="Z3663" s="1551"/>
      <c r="AA3663" s="1551"/>
      <c r="AB3663" s="1551"/>
      <c r="AC3663" s="1551"/>
      <c r="AD3663" s="1551"/>
      <c r="AE3663" s="1551"/>
      <c r="AF3663" s="1551"/>
      <c r="AG3663" s="1551"/>
      <c r="AH3663" s="1551"/>
      <c r="AI3663" s="1551"/>
      <c r="AJ3663" s="1551"/>
    </row>
    <row r="3664" spans="1:36" ht="18.75" customHeight="1" x14ac:dyDescent="0.3">
      <c r="A3664" s="2081" t="s">
        <v>771</v>
      </c>
      <c r="B3664" s="499">
        <v>44775</v>
      </c>
      <c r="C3664" s="149" t="s">
        <v>2610</v>
      </c>
      <c r="D3664" s="149" t="s">
        <v>2296</v>
      </c>
      <c r="E3664" s="149" t="s">
        <v>2694</v>
      </c>
      <c r="F3664" s="2370" t="s">
        <v>2651</v>
      </c>
      <c r="G3664" s="1551"/>
      <c r="H3664" s="1551"/>
      <c r="I3664" s="1551"/>
      <c r="J3664" s="1551"/>
      <c r="K3664" s="1551"/>
      <c r="L3664" s="1551"/>
      <c r="M3664" s="1551"/>
      <c r="N3664" s="1551"/>
      <c r="O3664" s="1551"/>
      <c r="P3664" s="1551"/>
      <c r="Q3664" s="1551"/>
      <c r="R3664" s="1551"/>
      <c r="S3664" s="1551"/>
      <c r="T3664" s="1551"/>
      <c r="U3664" s="1551"/>
      <c r="V3664" s="1551"/>
      <c r="W3664" s="1551"/>
      <c r="X3664" s="1551"/>
      <c r="Y3664" s="1551"/>
      <c r="Z3664" s="1551"/>
      <c r="AA3664" s="1551"/>
      <c r="AB3664" s="1551"/>
      <c r="AC3664" s="1551"/>
      <c r="AD3664" s="1551"/>
      <c r="AE3664" s="1551"/>
      <c r="AF3664" s="1551"/>
      <c r="AG3664" s="1551"/>
      <c r="AH3664" s="1551"/>
      <c r="AI3664" s="1551"/>
      <c r="AJ3664" s="1551"/>
    </row>
    <row r="3665" spans="1:36" ht="18.75" x14ac:dyDescent="0.3">
      <c r="A3665" s="136" t="s">
        <v>771</v>
      </c>
      <c r="B3665" s="376">
        <v>44775</v>
      </c>
      <c r="C3665" s="137" t="s">
        <v>2610</v>
      </c>
      <c r="D3665" s="137" t="s">
        <v>2296</v>
      </c>
      <c r="E3665" s="137" t="s">
        <v>4548</v>
      </c>
      <c r="F3665" s="2315"/>
      <c r="G3665" s="1551"/>
      <c r="H3665" s="1551"/>
      <c r="I3665" s="1551"/>
      <c r="J3665" s="1551"/>
      <c r="K3665" s="1551"/>
      <c r="L3665" s="1551"/>
      <c r="M3665" s="1551"/>
      <c r="N3665" s="1551"/>
      <c r="O3665" s="1551"/>
      <c r="P3665" s="1551"/>
      <c r="Q3665" s="1551"/>
      <c r="R3665" s="1551"/>
      <c r="S3665" s="1551"/>
      <c r="T3665" s="1551"/>
      <c r="U3665" s="1551"/>
      <c r="V3665" s="1551"/>
      <c r="W3665" s="1551"/>
      <c r="X3665" s="1551"/>
      <c r="Y3665" s="1551"/>
      <c r="Z3665" s="1551"/>
      <c r="AA3665" s="1551"/>
      <c r="AB3665" s="1551"/>
      <c r="AC3665" s="1551"/>
      <c r="AD3665" s="1551"/>
      <c r="AE3665" s="1551"/>
      <c r="AF3665" s="1551"/>
      <c r="AG3665" s="1551"/>
      <c r="AH3665" s="1551"/>
      <c r="AI3665" s="1551"/>
      <c r="AJ3665" s="1551"/>
    </row>
    <row r="3666" spans="1:36" ht="18.75" customHeight="1" x14ac:dyDescent="0.3">
      <c r="A3666" s="136" t="s">
        <v>771</v>
      </c>
      <c r="B3666" s="376">
        <v>44775</v>
      </c>
      <c r="C3666" s="137" t="s">
        <v>2610</v>
      </c>
      <c r="D3666" s="137" t="s">
        <v>2296</v>
      </c>
      <c r="E3666" s="137" t="s">
        <v>2698</v>
      </c>
      <c r="F3666" s="2316" t="s">
        <v>2654</v>
      </c>
      <c r="G3666" s="1551"/>
      <c r="H3666" s="1551"/>
      <c r="I3666" s="1551"/>
      <c r="J3666" s="1551"/>
      <c r="K3666" s="1551"/>
      <c r="L3666" s="1551"/>
      <c r="M3666" s="1551"/>
      <c r="N3666" s="1551"/>
      <c r="O3666" s="1551"/>
      <c r="P3666" s="1551"/>
      <c r="Q3666" s="1551"/>
      <c r="R3666" s="1551"/>
      <c r="S3666" s="1551"/>
      <c r="T3666" s="1551"/>
      <c r="U3666" s="1551"/>
      <c r="V3666" s="1551"/>
      <c r="W3666" s="1551"/>
      <c r="X3666" s="1551"/>
      <c r="Y3666" s="1551"/>
      <c r="Z3666" s="1551"/>
      <c r="AA3666" s="1551"/>
      <c r="AB3666" s="1551"/>
      <c r="AC3666" s="1551"/>
      <c r="AD3666" s="1551"/>
      <c r="AE3666" s="1551"/>
      <c r="AF3666" s="1551"/>
      <c r="AG3666" s="1551"/>
      <c r="AH3666" s="1551"/>
      <c r="AI3666" s="1551"/>
      <c r="AJ3666" s="1551"/>
    </row>
    <row r="3667" spans="1:36" ht="18.75" x14ac:dyDescent="0.3">
      <c r="A3667" s="136" t="s">
        <v>771</v>
      </c>
      <c r="B3667" s="376">
        <v>44775</v>
      </c>
      <c r="C3667" s="137" t="s">
        <v>2610</v>
      </c>
      <c r="D3667" s="137" t="s">
        <v>2296</v>
      </c>
      <c r="E3667" s="137" t="s">
        <v>2699</v>
      </c>
      <c r="F3667" s="2315"/>
      <c r="G3667" s="1551"/>
      <c r="H3667" s="1551"/>
      <c r="I3667" s="1551"/>
      <c r="J3667" s="1551"/>
      <c r="K3667" s="1551"/>
      <c r="L3667" s="1551"/>
      <c r="M3667" s="1551"/>
      <c r="N3667" s="1551"/>
      <c r="O3667" s="1551"/>
      <c r="P3667" s="1551"/>
      <c r="Q3667" s="1551"/>
      <c r="R3667" s="1551"/>
      <c r="S3667" s="1551"/>
      <c r="T3667" s="1551"/>
      <c r="U3667" s="1551"/>
      <c r="V3667" s="1551"/>
      <c r="W3667" s="1551"/>
      <c r="X3667" s="1551"/>
      <c r="Y3667" s="1551"/>
      <c r="Z3667" s="1551"/>
      <c r="AA3667" s="1551"/>
      <c r="AB3667" s="1551"/>
      <c r="AC3667" s="1551"/>
      <c r="AD3667" s="1551"/>
      <c r="AE3667" s="1551"/>
      <c r="AF3667" s="1551"/>
      <c r="AG3667" s="1551"/>
      <c r="AH3667" s="1551"/>
      <c r="AI3667" s="1551"/>
      <c r="AJ3667" s="1551"/>
    </row>
    <row r="3668" spans="1:36" ht="18.75" customHeight="1" x14ac:dyDescent="0.3">
      <c r="A3668" s="136" t="s">
        <v>771</v>
      </c>
      <c r="B3668" s="376">
        <v>44775</v>
      </c>
      <c r="C3668" s="137" t="s">
        <v>2610</v>
      </c>
      <c r="D3668" s="137" t="s">
        <v>2296</v>
      </c>
      <c r="E3668" s="137" t="s">
        <v>4477</v>
      </c>
      <c r="F3668" s="2316" t="s">
        <v>2657</v>
      </c>
      <c r="G3668" s="1551"/>
      <c r="H3668" s="1551"/>
      <c r="I3668" s="1551"/>
      <c r="J3668" s="1551"/>
      <c r="K3668" s="1551"/>
      <c r="L3668" s="1551"/>
      <c r="M3668" s="1551"/>
      <c r="N3668" s="1551"/>
      <c r="O3668" s="1551"/>
      <c r="P3668" s="1551"/>
      <c r="Q3668" s="1551"/>
      <c r="R3668" s="1551"/>
      <c r="S3668" s="1551"/>
      <c r="T3668" s="1551"/>
      <c r="U3668" s="1551"/>
      <c r="V3668" s="1551"/>
      <c r="W3668" s="1551"/>
      <c r="X3668" s="1551"/>
      <c r="Y3668" s="1551"/>
      <c r="Z3668" s="1551"/>
      <c r="AA3668" s="1551"/>
      <c r="AB3668" s="1551"/>
      <c r="AC3668" s="1551"/>
      <c r="AD3668" s="1551"/>
      <c r="AE3668" s="1551"/>
      <c r="AF3668" s="1551"/>
      <c r="AG3668" s="1551"/>
      <c r="AH3668" s="1551"/>
      <c r="AI3668" s="1551"/>
      <c r="AJ3668" s="1551"/>
    </row>
    <row r="3669" spans="1:36" ht="18.75" x14ac:dyDescent="0.3">
      <c r="A3669" s="136" t="s">
        <v>771</v>
      </c>
      <c r="B3669" s="376">
        <v>44775</v>
      </c>
      <c r="C3669" s="137" t="s">
        <v>2610</v>
      </c>
      <c r="D3669" s="137" t="s">
        <v>2296</v>
      </c>
      <c r="E3669" s="137" t="s">
        <v>2671</v>
      </c>
      <c r="F3669" s="2315"/>
      <c r="G3669" s="1551"/>
      <c r="H3669" s="1551"/>
      <c r="I3669" s="1551"/>
      <c r="J3669" s="1551"/>
      <c r="K3669" s="1551"/>
      <c r="L3669" s="1551"/>
      <c r="M3669" s="1551"/>
      <c r="N3669" s="1551"/>
      <c r="O3669" s="1551"/>
      <c r="P3669" s="1551"/>
      <c r="Q3669" s="1551"/>
      <c r="R3669" s="1551"/>
      <c r="S3669" s="1551"/>
      <c r="T3669" s="1551"/>
      <c r="U3669" s="1551"/>
      <c r="V3669" s="1551"/>
      <c r="W3669" s="1551"/>
      <c r="X3669" s="1551"/>
      <c r="Y3669" s="1551"/>
      <c r="Z3669" s="1551"/>
      <c r="AA3669" s="1551"/>
      <c r="AB3669" s="1551"/>
      <c r="AC3669" s="1551"/>
      <c r="AD3669" s="1551"/>
      <c r="AE3669" s="1551"/>
      <c r="AF3669" s="1551"/>
      <c r="AG3669" s="1551"/>
      <c r="AH3669" s="1551"/>
      <c r="AI3669" s="1551"/>
      <c r="AJ3669" s="1551"/>
    </row>
    <row r="3670" spans="1:36" ht="18.75" customHeight="1" x14ac:dyDescent="0.3">
      <c r="A3670" s="136" t="s">
        <v>771</v>
      </c>
      <c r="B3670" s="376">
        <v>44775</v>
      </c>
      <c r="C3670" s="137" t="s">
        <v>2610</v>
      </c>
      <c r="D3670" s="137" t="s">
        <v>2296</v>
      </c>
      <c r="E3670" s="137" t="s">
        <v>2679</v>
      </c>
      <c r="F3670" s="2316" t="s">
        <v>2759</v>
      </c>
      <c r="G3670" s="1551"/>
      <c r="H3670" s="1551"/>
      <c r="I3670" s="1551"/>
      <c r="J3670" s="1551"/>
      <c r="K3670" s="1551"/>
      <c r="L3670" s="1551"/>
      <c r="M3670" s="1551"/>
      <c r="N3670" s="1551"/>
      <c r="O3670" s="1551"/>
      <c r="P3670" s="1551"/>
      <c r="Q3670" s="1551"/>
      <c r="R3670" s="1551"/>
      <c r="S3670" s="1551"/>
      <c r="T3670" s="1551"/>
      <c r="U3670" s="1551"/>
      <c r="V3670" s="1551"/>
      <c r="W3670" s="1551"/>
      <c r="X3670" s="1551"/>
      <c r="Y3670" s="1551"/>
      <c r="Z3670" s="1551"/>
      <c r="AA3670" s="1551"/>
      <c r="AB3670" s="1551"/>
      <c r="AC3670" s="1551"/>
      <c r="AD3670" s="1551"/>
      <c r="AE3670" s="1551"/>
      <c r="AF3670" s="1551"/>
      <c r="AG3670" s="1551"/>
      <c r="AH3670" s="1551"/>
      <c r="AI3670" s="1551"/>
      <c r="AJ3670" s="1551"/>
    </row>
    <row r="3671" spans="1:36" ht="18.75" x14ac:dyDescent="0.3">
      <c r="A3671" s="136" t="s">
        <v>771</v>
      </c>
      <c r="B3671" s="376">
        <v>44775</v>
      </c>
      <c r="C3671" s="137" t="s">
        <v>2610</v>
      </c>
      <c r="D3671" s="137" t="s">
        <v>2296</v>
      </c>
      <c r="E3671" s="137" t="s">
        <v>4488</v>
      </c>
      <c r="F3671" s="2316"/>
      <c r="G3671" s="1551"/>
      <c r="H3671" s="1551"/>
      <c r="I3671" s="1551"/>
      <c r="J3671" s="1551"/>
      <c r="K3671" s="1551"/>
      <c r="L3671" s="1551"/>
      <c r="M3671" s="1551"/>
      <c r="N3671" s="1551"/>
      <c r="O3671" s="1551"/>
      <c r="P3671" s="1551"/>
      <c r="Q3671" s="1551"/>
      <c r="R3671" s="1551"/>
      <c r="S3671" s="1551"/>
      <c r="T3671" s="1551"/>
      <c r="U3671" s="1551"/>
      <c r="V3671" s="1551"/>
      <c r="W3671" s="1551"/>
      <c r="X3671" s="1551"/>
      <c r="Y3671" s="1551"/>
      <c r="Z3671" s="1551"/>
      <c r="AA3671" s="1551"/>
      <c r="AB3671" s="1551"/>
      <c r="AC3671" s="1551"/>
      <c r="AD3671" s="1551"/>
      <c r="AE3671" s="1551"/>
      <c r="AF3671" s="1551"/>
      <c r="AG3671" s="1551"/>
      <c r="AH3671" s="1551"/>
      <c r="AI3671" s="1551"/>
      <c r="AJ3671" s="1551"/>
    </row>
    <row r="3672" spans="1:36" ht="18.75" x14ac:dyDescent="0.3">
      <c r="A3672" s="136" t="s">
        <v>771</v>
      </c>
      <c r="B3672" s="376">
        <v>44775</v>
      </c>
      <c r="C3672" s="137" t="s">
        <v>2610</v>
      </c>
      <c r="D3672" s="137" t="s">
        <v>2296</v>
      </c>
      <c r="E3672" s="137" t="s">
        <v>2663</v>
      </c>
      <c r="F3672" s="2315"/>
      <c r="G3672" s="1551"/>
      <c r="H3672" s="1551"/>
      <c r="I3672" s="1551"/>
      <c r="J3672" s="1551"/>
      <c r="K3672" s="1551"/>
      <c r="L3672" s="1551"/>
      <c r="M3672" s="1551"/>
      <c r="N3672" s="1551"/>
      <c r="O3672" s="1551"/>
      <c r="P3672" s="1551"/>
      <c r="Q3672" s="1551"/>
      <c r="R3672" s="1551"/>
      <c r="S3672" s="1551"/>
      <c r="T3672" s="1551"/>
      <c r="U3672" s="1551"/>
      <c r="V3672" s="1551"/>
      <c r="W3672" s="1551"/>
      <c r="X3672" s="1551"/>
      <c r="Y3672" s="1551"/>
      <c r="Z3672" s="1551"/>
      <c r="AA3672" s="1551"/>
      <c r="AB3672" s="1551"/>
      <c r="AC3672" s="1551"/>
      <c r="AD3672" s="1551"/>
      <c r="AE3672" s="1551"/>
      <c r="AF3672" s="1551"/>
      <c r="AG3672" s="1551"/>
      <c r="AH3672" s="1551"/>
      <c r="AI3672" s="1551"/>
      <c r="AJ3672" s="1551"/>
    </row>
    <row r="3673" spans="1:36" ht="18.75" customHeight="1" x14ac:dyDescent="0.3">
      <c r="A3673" s="136" t="s">
        <v>771</v>
      </c>
      <c r="B3673" s="376">
        <v>44775</v>
      </c>
      <c r="C3673" s="137" t="s">
        <v>2610</v>
      </c>
      <c r="D3673" s="137" t="s">
        <v>2296</v>
      </c>
      <c r="E3673" s="137" t="s">
        <v>4457</v>
      </c>
      <c r="F3673" s="2316" t="s">
        <v>2662</v>
      </c>
      <c r="G3673" s="1551"/>
      <c r="H3673" s="1551"/>
      <c r="I3673" s="1551"/>
      <c r="J3673" s="1551"/>
      <c r="K3673" s="1551"/>
      <c r="L3673" s="1551"/>
      <c r="M3673" s="1551"/>
      <c r="N3673" s="1551"/>
      <c r="O3673" s="1551"/>
      <c r="P3673" s="1551"/>
      <c r="Q3673" s="1551"/>
      <c r="R3673" s="1551"/>
      <c r="S3673" s="1551"/>
      <c r="T3673" s="1551"/>
      <c r="U3673" s="1551"/>
      <c r="V3673" s="1551"/>
      <c r="W3673" s="1551"/>
      <c r="X3673" s="1551"/>
      <c r="Y3673" s="1551"/>
      <c r="Z3673" s="1551"/>
      <c r="AA3673" s="1551"/>
      <c r="AB3673" s="1551"/>
      <c r="AC3673" s="1551"/>
      <c r="AD3673" s="1551"/>
      <c r="AE3673" s="1551"/>
      <c r="AF3673" s="1551"/>
      <c r="AG3673" s="1551"/>
      <c r="AH3673" s="1551"/>
      <c r="AI3673" s="1551"/>
      <c r="AJ3673" s="1551"/>
    </row>
    <row r="3674" spans="1:36" ht="18.75" x14ac:dyDescent="0.3">
      <c r="A3674" s="140" t="s">
        <v>771</v>
      </c>
      <c r="B3674" s="377">
        <v>44775</v>
      </c>
      <c r="C3674" s="141" t="s">
        <v>2610</v>
      </c>
      <c r="D3674" s="141" t="s">
        <v>2296</v>
      </c>
      <c r="E3674" s="141" t="s">
        <v>4465</v>
      </c>
      <c r="F3674" s="2317"/>
      <c r="G3674" s="1551"/>
      <c r="H3674" s="1551"/>
      <c r="I3674" s="1551"/>
      <c r="J3674" s="1551"/>
      <c r="K3674" s="1551"/>
      <c r="L3674" s="1551"/>
      <c r="M3674" s="1551"/>
      <c r="N3674" s="1551"/>
      <c r="O3674" s="1551"/>
      <c r="P3674" s="1551"/>
      <c r="Q3674" s="1551"/>
      <c r="R3674" s="1551"/>
      <c r="S3674" s="1551"/>
      <c r="T3674" s="1551"/>
      <c r="U3674" s="1551"/>
      <c r="V3674" s="1551"/>
      <c r="W3674" s="1551"/>
      <c r="X3674" s="1551"/>
      <c r="Y3674" s="1551"/>
      <c r="Z3674" s="1551"/>
      <c r="AA3674" s="1551"/>
      <c r="AB3674" s="1551"/>
      <c r="AC3674" s="1551"/>
      <c r="AD3674" s="1551"/>
      <c r="AE3674" s="1551"/>
      <c r="AF3674" s="1551"/>
      <c r="AG3674" s="1551"/>
      <c r="AH3674" s="1551"/>
      <c r="AI3674" s="1551"/>
      <c r="AJ3674" s="1551"/>
    </row>
    <row r="3675" spans="1:36" ht="18.75" x14ac:dyDescent="0.3">
      <c r="A3675" s="2352" t="s">
        <v>4656</v>
      </c>
      <c r="B3675" s="2353"/>
      <c r="C3675" s="2353"/>
      <c r="D3675" s="2353"/>
      <c r="E3675" s="2353"/>
      <c r="F3675" s="2354"/>
      <c r="G3675" s="1551"/>
      <c r="H3675" s="1551"/>
      <c r="I3675" s="1551"/>
      <c r="J3675" s="1551"/>
      <c r="K3675" s="1551"/>
      <c r="L3675" s="1551"/>
      <c r="M3675" s="1551"/>
      <c r="N3675" s="1551"/>
      <c r="O3675" s="1551"/>
      <c r="P3675" s="1551"/>
      <c r="Q3675" s="1551"/>
      <c r="R3675" s="1551"/>
      <c r="S3675" s="1551"/>
      <c r="T3675" s="1551"/>
      <c r="U3675" s="1551"/>
      <c r="V3675" s="1551"/>
      <c r="W3675" s="1551"/>
      <c r="X3675" s="1551"/>
      <c r="Y3675" s="1551"/>
      <c r="Z3675" s="1551"/>
      <c r="AA3675" s="1551"/>
      <c r="AB3675" s="1551"/>
      <c r="AC3675" s="1551"/>
      <c r="AD3675" s="1551"/>
      <c r="AE3675" s="1551"/>
      <c r="AF3675" s="1551"/>
      <c r="AG3675" s="1551"/>
      <c r="AH3675" s="1551"/>
      <c r="AI3675" s="1551"/>
      <c r="AJ3675" s="1551"/>
    </row>
    <row r="3676" spans="1:36" ht="18.75" x14ac:dyDescent="0.3">
      <c r="A3676" s="2482" t="s">
        <v>4552</v>
      </c>
      <c r="B3676" s="2483"/>
      <c r="C3676" s="2483"/>
      <c r="D3676" s="2483"/>
      <c r="E3676" s="2483"/>
      <c r="F3676" s="2484"/>
      <c r="G3676" s="1551"/>
      <c r="H3676" s="1551"/>
      <c r="I3676" s="1551"/>
      <c r="J3676" s="1551"/>
      <c r="K3676" s="1551"/>
      <c r="L3676" s="1551"/>
      <c r="M3676" s="1551"/>
      <c r="N3676" s="1551"/>
      <c r="O3676" s="1551"/>
      <c r="P3676" s="1551"/>
      <c r="Q3676" s="1551"/>
      <c r="R3676" s="1551"/>
      <c r="S3676" s="1551"/>
      <c r="T3676" s="1551"/>
      <c r="U3676" s="1551"/>
      <c r="V3676" s="1551"/>
      <c r="W3676" s="1551"/>
      <c r="X3676" s="1551"/>
      <c r="Y3676" s="1551"/>
      <c r="Z3676" s="1551"/>
      <c r="AA3676" s="1551"/>
      <c r="AB3676" s="1551"/>
      <c r="AC3676" s="1551"/>
      <c r="AD3676" s="1551"/>
      <c r="AE3676" s="1551"/>
      <c r="AF3676" s="1551"/>
      <c r="AG3676" s="1551"/>
      <c r="AH3676" s="1551"/>
      <c r="AI3676" s="1551"/>
      <c r="AJ3676" s="1551"/>
    </row>
    <row r="3677" spans="1:36" ht="18.75" x14ac:dyDescent="0.3">
      <c r="A3677" s="2485" t="s">
        <v>6</v>
      </c>
      <c r="B3677" s="2485"/>
      <c r="C3677" s="2485"/>
      <c r="D3677" s="2485"/>
      <c r="E3677" s="2485"/>
      <c r="F3677" s="2485"/>
      <c r="G3677" s="1551"/>
      <c r="H3677" s="1551"/>
      <c r="I3677" s="1551"/>
      <c r="J3677" s="1551"/>
      <c r="K3677" s="1551"/>
      <c r="L3677" s="1551"/>
      <c r="M3677" s="1551"/>
      <c r="N3677" s="1551"/>
      <c r="O3677" s="1551"/>
      <c r="P3677" s="1551"/>
      <c r="Q3677" s="1551"/>
      <c r="R3677" s="1551"/>
      <c r="S3677" s="1551"/>
      <c r="T3677" s="1551"/>
      <c r="U3677" s="1551"/>
      <c r="V3677" s="1551"/>
      <c r="W3677" s="1551"/>
      <c r="X3677" s="1551"/>
      <c r="Y3677" s="1551"/>
      <c r="Z3677" s="1551"/>
      <c r="AA3677" s="1551"/>
      <c r="AB3677" s="1551"/>
      <c r="AC3677" s="1551"/>
      <c r="AD3677" s="1551"/>
      <c r="AE3677" s="1551"/>
      <c r="AF3677" s="1551"/>
      <c r="AG3677" s="1551"/>
      <c r="AH3677" s="1551"/>
      <c r="AI3677" s="1551"/>
      <c r="AJ3677" s="1551"/>
    </row>
    <row r="3678" spans="1:36" ht="18.75" x14ac:dyDescent="0.3">
      <c r="A3678" s="132" t="s">
        <v>791</v>
      </c>
      <c r="B3678" s="375">
        <v>44776</v>
      </c>
      <c r="C3678" s="133" t="s">
        <v>2610</v>
      </c>
      <c r="D3678" s="133" t="s">
        <v>2854</v>
      </c>
      <c r="E3678" s="133" t="s">
        <v>4491</v>
      </c>
      <c r="F3678" s="2314" t="s">
        <v>2624</v>
      </c>
      <c r="G3678" s="1551"/>
      <c r="H3678" s="1551"/>
      <c r="I3678" s="1551"/>
      <c r="J3678" s="1551"/>
      <c r="K3678" s="1551"/>
      <c r="L3678" s="1551"/>
      <c r="M3678" s="1551"/>
      <c r="N3678" s="1551"/>
      <c r="O3678" s="1551"/>
      <c r="P3678" s="1551"/>
      <c r="Q3678" s="1551"/>
      <c r="R3678" s="1551"/>
      <c r="S3678" s="1551"/>
      <c r="T3678" s="1551"/>
      <c r="U3678" s="1551"/>
      <c r="V3678" s="1551"/>
      <c r="W3678" s="1551"/>
      <c r="X3678" s="1551"/>
      <c r="Y3678" s="1551"/>
      <c r="Z3678" s="1551"/>
      <c r="AA3678" s="1551"/>
      <c r="AB3678" s="1551"/>
      <c r="AC3678" s="1551"/>
      <c r="AD3678" s="1551"/>
      <c r="AE3678" s="1551"/>
      <c r="AF3678" s="1551"/>
      <c r="AG3678" s="1551"/>
      <c r="AH3678" s="1551"/>
      <c r="AI3678" s="1551"/>
      <c r="AJ3678" s="1551"/>
    </row>
    <row r="3679" spans="1:36" ht="18.75" x14ac:dyDescent="0.3">
      <c r="A3679" s="136" t="s">
        <v>791</v>
      </c>
      <c r="B3679" s="376">
        <v>44776</v>
      </c>
      <c r="C3679" s="137" t="s">
        <v>2610</v>
      </c>
      <c r="D3679" s="137" t="s">
        <v>2854</v>
      </c>
      <c r="E3679" s="137" t="s">
        <v>4556</v>
      </c>
      <c r="F3679" s="2316"/>
      <c r="G3679" s="1551"/>
      <c r="H3679" s="1551"/>
      <c r="I3679" s="1551"/>
      <c r="J3679" s="1551"/>
      <c r="K3679" s="1551"/>
      <c r="L3679" s="1551"/>
      <c r="M3679" s="1551"/>
      <c r="N3679" s="1551"/>
      <c r="O3679" s="1551"/>
      <c r="P3679" s="1551"/>
      <c r="Q3679" s="1551"/>
      <c r="R3679" s="1551"/>
      <c r="S3679" s="1551"/>
      <c r="T3679" s="1551"/>
      <c r="U3679" s="1551"/>
      <c r="V3679" s="1551"/>
      <c r="W3679" s="1551"/>
      <c r="X3679" s="1551"/>
      <c r="Y3679" s="1551"/>
      <c r="Z3679" s="1551"/>
      <c r="AA3679" s="1551"/>
      <c r="AB3679" s="1551"/>
      <c r="AC3679" s="1551"/>
      <c r="AD3679" s="1551"/>
      <c r="AE3679" s="1551"/>
      <c r="AF3679" s="1551"/>
      <c r="AG3679" s="1551"/>
      <c r="AH3679" s="1551"/>
      <c r="AI3679" s="1551"/>
      <c r="AJ3679" s="1551"/>
    </row>
    <row r="3680" spans="1:36" ht="18.75" x14ac:dyDescent="0.3">
      <c r="A3680" s="136" t="s">
        <v>791</v>
      </c>
      <c r="B3680" s="376">
        <v>44776</v>
      </c>
      <c r="C3680" s="137" t="s">
        <v>2610</v>
      </c>
      <c r="D3680" s="137" t="s">
        <v>2854</v>
      </c>
      <c r="E3680" s="137" t="s">
        <v>2689</v>
      </c>
      <c r="F3680" s="2315"/>
      <c r="G3680" s="1551"/>
      <c r="H3680" s="1551"/>
      <c r="I3680" s="1551"/>
      <c r="J3680" s="1551"/>
      <c r="K3680" s="1551"/>
      <c r="L3680" s="1551"/>
      <c r="M3680" s="1551"/>
      <c r="N3680" s="1551"/>
      <c r="O3680" s="1551"/>
      <c r="P3680" s="1551"/>
      <c r="Q3680" s="1551"/>
      <c r="R3680" s="1551"/>
      <c r="S3680" s="1551"/>
      <c r="T3680" s="1551"/>
      <c r="U3680" s="1551"/>
      <c r="V3680" s="1551"/>
      <c r="W3680" s="1551"/>
      <c r="X3680" s="1551"/>
      <c r="Y3680" s="1551"/>
      <c r="Z3680" s="1551"/>
      <c r="AA3680" s="1551"/>
      <c r="AB3680" s="1551"/>
      <c r="AC3680" s="1551"/>
      <c r="AD3680" s="1551"/>
      <c r="AE3680" s="1551"/>
      <c r="AF3680" s="1551"/>
      <c r="AG3680" s="1551"/>
      <c r="AH3680" s="1551"/>
      <c r="AI3680" s="1551"/>
      <c r="AJ3680" s="1551"/>
    </row>
    <row r="3681" spans="1:36" ht="18.75" customHeight="1" x14ac:dyDescent="0.3">
      <c r="A3681" s="136" t="s">
        <v>791</v>
      </c>
      <c r="B3681" s="376">
        <v>44776</v>
      </c>
      <c r="C3681" s="137" t="s">
        <v>2610</v>
      </c>
      <c r="D3681" s="137" t="s">
        <v>2854</v>
      </c>
      <c r="E3681" s="137" t="s">
        <v>4488</v>
      </c>
      <c r="F3681" s="2316" t="s">
        <v>2627</v>
      </c>
      <c r="G3681" s="1551"/>
      <c r="H3681" s="1551"/>
      <c r="I3681" s="1551"/>
      <c r="J3681" s="1551"/>
      <c r="K3681" s="1551"/>
      <c r="L3681" s="1551"/>
      <c r="M3681" s="1551"/>
      <c r="N3681" s="1551"/>
      <c r="O3681" s="1551"/>
      <c r="P3681" s="1551"/>
      <c r="Q3681" s="1551"/>
      <c r="R3681" s="1551"/>
      <c r="S3681" s="1551"/>
      <c r="T3681" s="1551"/>
      <c r="U3681" s="1551"/>
      <c r="V3681" s="1551"/>
      <c r="W3681" s="1551"/>
      <c r="X3681" s="1551"/>
      <c r="Y3681" s="1551"/>
      <c r="Z3681" s="1551"/>
      <c r="AA3681" s="1551"/>
      <c r="AB3681" s="1551"/>
      <c r="AC3681" s="1551"/>
      <c r="AD3681" s="1551"/>
      <c r="AE3681" s="1551"/>
      <c r="AF3681" s="1551"/>
      <c r="AG3681" s="1551"/>
      <c r="AH3681" s="1551"/>
      <c r="AI3681" s="1551"/>
      <c r="AJ3681" s="1551"/>
    </row>
    <row r="3682" spans="1:36" ht="18.75" x14ac:dyDescent="0.3">
      <c r="A3682" s="136" t="s">
        <v>791</v>
      </c>
      <c r="B3682" s="376">
        <v>44776</v>
      </c>
      <c r="C3682" s="137" t="s">
        <v>2610</v>
      </c>
      <c r="D3682" s="137" t="s">
        <v>2854</v>
      </c>
      <c r="E3682" s="137" t="s">
        <v>2764</v>
      </c>
      <c r="F3682" s="2315"/>
      <c r="G3682" s="1551"/>
      <c r="H3682" s="1551"/>
      <c r="I3682" s="1551"/>
      <c r="J3682" s="1551"/>
      <c r="K3682" s="1551"/>
      <c r="L3682" s="1551"/>
      <c r="M3682" s="1551"/>
      <c r="N3682" s="1551"/>
      <c r="O3682" s="1551"/>
      <c r="P3682" s="1551"/>
      <c r="Q3682" s="1551"/>
      <c r="R3682" s="1551"/>
      <c r="S3682" s="1551"/>
      <c r="T3682" s="1551"/>
      <c r="U3682" s="1551"/>
      <c r="V3682" s="1551"/>
      <c r="W3682" s="1551"/>
      <c r="X3682" s="1551"/>
      <c r="Y3682" s="1551"/>
      <c r="Z3682" s="1551"/>
      <c r="AA3682" s="1551"/>
      <c r="AB3682" s="1551"/>
      <c r="AC3682" s="1551"/>
      <c r="AD3682" s="1551"/>
      <c r="AE3682" s="1551"/>
      <c r="AF3682" s="1551"/>
      <c r="AG3682" s="1551"/>
      <c r="AH3682" s="1551"/>
      <c r="AI3682" s="1551"/>
      <c r="AJ3682" s="1551"/>
    </row>
    <row r="3683" spans="1:36" ht="18.75" customHeight="1" x14ac:dyDescent="0.3">
      <c r="A3683" s="136" t="s">
        <v>791</v>
      </c>
      <c r="B3683" s="376">
        <v>44776</v>
      </c>
      <c r="C3683" s="137" t="s">
        <v>2610</v>
      </c>
      <c r="D3683" s="137" t="s">
        <v>2854</v>
      </c>
      <c r="E3683" s="137" t="s">
        <v>4483</v>
      </c>
      <c r="F3683" s="2316" t="s">
        <v>2700</v>
      </c>
      <c r="G3683" s="1551"/>
      <c r="H3683" s="1551"/>
      <c r="I3683" s="1551"/>
      <c r="J3683" s="1551"/>
      <c r="K3683" s="1551"/>
      <c r="L3683" s="1551"/>
      <c r="M3683" s="1551"/>
      <c r="N3683" s="1551"/>
      <c r="O3683" s="1551"/>
      <c r="P3683" s="1551"/>
      <c r="Q3683" s="1551"/>
      <c r="R3683" s="1551"/>
      <c r="S3683" s="1551"/>
      <c r="T3683" s="1551"/>
      <c r="U3683" s="1551"/>
      <c r="V3683" s="1551"/>
      <c r="W3683" s="1551"/>
      <c r="X3683" s="1551"/>
      <c r="Y3683" s="1551"/>
      <c r="Z3683" s="1551"/>
      <c r="AA3683" s="1551"/>
      <c r="AB3683" s="1551"/>
      <c r="AC3683" s="1551"/>
      <c r="AD3683" s="1551"/>
      <c r="AE3683" s="1551"/>
      <c r="AF3683" s="1551"/>
      <c r="AG3683" s="1551"/>
      <c r="AH3683" s="1551"/>
      <c r="AI3683" s="1551"/>
      <c r="AJ3683" s="1551"/>
    </row>
    <row r="3684" spans="1:36" ht="18.75" x14ac:dyDescent="0.3">
      <c r="A3684" s="136" t="s">
        <v>791</v>
      </c>
      <c r="B3684" s="376">
        <v>44776</v>
      </c>
      <c r="C3684" s="137" t="s">
        <v>2610</v>
      </c>
      <c r="D3684" s="137" t="s">
        <v>2854</v>
      </c>
      <c r="E3684" s="137" t="s">
        <v>2677</v>
      </c>
      <c r="F3684" s="2315"/>
      <c r="G3684" s="1551"/>
      <c r="H3684" s="1551"/>
      <c r="I3684" s="1551"/>
      <c r="J3684" s="1551"/>
      <c r="K3684" s="1551"/>
      <c r="L3684" s="1551"/>
      <c r="M3684" s="1551"/>
      <c r="N3684" s="1551"/>
      <c r="O3684" s="1551"/>
      <c r="P3684" s="1551"/>
      <c r="Q3684" s="1551"/>
      <c r="R3684" s="1551"/>
      <c r="S3684" s="1551"/>
      <c r="T3684" s="1551"/>
      <c r="U3684" s="1551"/>
      <c r="V3684" s="1551"/>
      <c r="W3684" s="1551"/>
      <c r="X3684" s="1551"/>
      <c r="Y3684" s="1551"/>
      <c r="Z3684" s="1551"/>
      <c r="AA3684" s="1551"/>
      <c r="AB3684" s="1551"/>
      <c r="AC3684" s="1551"/>
      <c r="AD3684" s="1551"/>
      <c r="AE3684" s="1551"/>
      <c r="AF3684" s="1551"/>
      <c r="AG3684" s="1551"/>
      <c r="AH3684" s="1551"/>
      <c r="AI3684" s="1551"/>
      <c r="AJ3684" s="1551"/>
    </row>
    <row r="3685" spans="1:36" ht="18.75" customHeight="1" x14ac:dyDescent="0.3">
      <c r="A3685" s="136" t="s">
        <v>791</v>
      </c>
      <c r="B3685" s="376">
        <v>44776</v>
      </c>
      <c r="C3685" s="137" t="s">
        <v>2610</v>
      </c>
      <c r="D3685" s="137" t="s">
        <v>2854</v>
      </c>
      <c r="E3685" s="137" t="s">
        <v>4479</v>
      </c>
      <c r="F3685" s="2316" t="s">
        <v>2631</v>
      </c>
      <c r="G3685" s="1551"/>
      <c r="H3685" s="1551"/>
      <c r="I3685" s="1551"/>
      <c r="J3685" s="1551"/>
      <c r="K3685" s="1551"/>
      <c r="L3685" s="1551"/>
      <c r="M3685" s="1551"/>
      <c r="N3685" s="1551"/>
      <c r="O3685" s="1551"/>
      <c r="P3685" s="1551"/>
      <c r="Q3685" s="1551"/>
      <c r="R3685" s="1551"/>
      <c r="S3685" s="1551"/>
      <c r="T3685" s="1551"/>
      <c r="U3685" s="1551"/>
      <c r="V3685" s="1551"/>
      <c r="W3685" s="1551"/>
      <c r="X3685" s="1551"/>
      <c r="Y3685" s="1551"/>
      <c r="Z3685" s="1551"/>
      <c r="AA3685" s="1551"/>
      <c r="AB3685" s="1551"/>
      <c r="AC3685" s="1551"/>
      <c r="AD3685" s="1551"/>
      <c r="AE3685" s="1551"/>
      <c r="AF3685" s="1551"/>
      <c r="AG3685" s="1551"/>
      <c r="AH3685" s="1551"/>
      <c r="AI3685" s="1551"/>
      <c r="AJ3685" s="1551"/>
    </row>
    <row r="3686" spans="1:36" ht="18.75" x14ac:dyDescent="0.3">
      <c r="A3686" s="136" t="s">
        <v>791</v>
      </c>
      <c r="B3686" s="376">
        <v>44776</v>
      </c>
      <c r="C3686" s="137" t="s">
        <v>2610</v>
      </c>
      <c r="D3686" s="137" t="s">
        <v>2854</v>
      </c>
      <c r="E3686" s="137" t="s">
        <v>4481</v>
      </c>
      <c r="F3686" s="2315"/>
      <c r="G3686" s="1551"/>
      <c r="H3686" s="1551"/>
      <c r="I3686" s="1551"/>
      <c r="J3686" s="1551"/>
      <c r="K3686" s="1551"/>
      <c r="L3686" s="1551"/>
      <c r="M3686" s="1551"/>
      <c r="N3686" s="1551"/>
      <c r="O3686" s="1551"/>
      <c r="P3686" s="1551"/>
      <c r="Q3686" s="1551"/>
      <c r="R3686" s="1551"/>
      <c r="S3686" s="1551"/>
      <c r="T3686" s="1551"/>
      <c r="U3686" s="1551"/>
      <c r="V3686" s="1551"/>
      <c r="W3686" s="1551"/>
      <c r="X3686" s="1551"/>
      <c r="Y3686" s="1551"/>
      <c r="Z3686" s="1551"/>
      <c r="AA3686" s="1551"/>
      <c r="AB3686" s="1551"/>
      <c r="AC3686" s="1551"/>
      <c r="AD3686" s="1551"/>
      <c r="AE3686" s="1551"/>
      <c r="AF3686" s="1551"/>
      <c r="AG3686" s="1551"/>
      <c r="AH3686" s="1551"/>
      <c r="AI3686" s="1551"/>
      <c r="AJ3686" s="1551"/>
    </row>
    <row r="3687" spans="1:36" ht="18.75" customHeight="1" x14ac:dyDescent="0.3">
      <c r="A3687" s="136" t="s">
        <v>791</v>
      </c>
      <c r="B3687" s="376">
        <v>44776</v>
      </c>
      <c r="C3687" s="137" t="s">
        <v>2610</v>
      </c>
      <c r="D3687" s="137" t="s">
        <v>2854</v>
      </c>
      <c r="E3687" s="137" t="s">
        <v>2697</v>
      </c>
      <c r="F3687" s="2316" t="s">
        <v>2731</v>
      </c>
      <c r="G3687" s="1551"/>
      <c r="H3687" s="1551"/>
      <c r="I3687" s="1551"/>
      <c r="J3687" s="1551"/>
      <c r="K3687" s="1551"/>
      <c r="L3687" s="1551"/>
      <c r="M3687" s="1551"/>
      <c r="N3687" s="1551"/>
      <c r="O3687" s="1551"/>
      <c r="P3687" s="1551"/>
      <c r="Q3687" s="1551"/>
      <c r="R3687" s="1551"/>
      <c r="S3687" s="1551"/>
      <c r="T3687" s="1551"/>
      <c r="U3687" s="1551"/>
      <c r="V3687" s="1551"/>
      <c r="W3687" s="1551"/>
      <c r="X3687" s="1551"/>
      <c r="Y3687" s="1551"/>
      <c r="Z3687" s="1551"/>
      <c r="AA3687" s="1551"/>
      <c r="AB3687" s="1551"/>
      <c r="AC3687" s="1551"/>
      <c r="AD3687" s="1551"/>
      <c r="AE3687" s="1551"/>
      <c r="AF3687" s="1551"/>
      <c r="AG3687" s="1551"/>
      <c r="AH3687" s="1551"/>
      <c r="AI3687" s="1551"/>
      <c r="AJ3687" s="1551"/>
    </row>
    <row r="3688" spans="1:36" ht="18.75" x14ac:dyDescent="0.3">
      <c r="A3688" s="136" t="s">
        <v>791</v>
      </c>
      <c r="B3688" s="376">
        <v>44776</v>
      </c>
      <c r="C3688" s="137" t="s">
        <v>2610</v>
      </c>
      <c r="D3688" s="137" t="s">
        <v>2854</v>
      </c>
      <c r="E3688" s="137" t="s">
        <v>4457</v>
      </c>
      <c r="F3688" s="2316"/>
      <c r="G3688" s="1551"/>
      <c r="H3688" s="1551"/>
      <c r="I3688" s="1551"/>
      <c r="J3688" s="1551"/>
      <c r="K3688" s="1551"/>
      <c r="L3688" s="1551"/>
      <c r="M3688" s="1551"/>
      <c r="N3688" s="1551"/>
      <c r="O3688" s="1551"/>
      <c r="P3688" s="1551"/>
      <c r="Q3688" s="1551"/>
      <c r="R3688" s="1551"/>
      <c r="S3688" s="1551"/>
      <c r="T3688" s="1551"/>
      <c r="U3688" s="1551"/>
      <c r="V3688" s="1551"/>
      <c r="W3688" s="1551"/>
      <c r="X3688" s="1551"/>
      <c r="Y3688" s="1551"/>
      <c r="Z3688" s="1551"/>
      <c r="AA3688" s="1551"/>
      <c r="AB3688" s="1551"/>
      <c r="AC3688" s="1551"/>
      <c r="AD3688" s="1551"/>
      <c r="AE3688" s="1551"/>
      <c r="AF3688" s="1551"/>
      <c r="AG3688" s="1551"/>
      <c r="AH3688" s="1551"/>
      <c r="AI3688" s="1551"/>
      <c r="AJ3688" s="1551"/>
    </row>
    <row r="3689" spans="1:36" ht="18.75" x14ac:dyDescent="0.3">
      <c r="A3689" s="136" t="s">
        <v>791</v>
      </c>
      <c r="B3689" s="376">
        <v>44776</v>
      </c>
      <c r="C3689" s="137" t="s">
        <v>2610</v>
      </c>
      <c r="D3689" s="137" t="s">
        <v>2854</v>
      </c>
      <c r="E3689" s="137" t="s">
        <v>4560</v>
      </c>
      <c r="F3689" s="2315"/>
      <c r="G3689" s="1551"/>
      <c r="H3689" s="1551"/>
      <c r="I3689" s="1551"/>
      <c r="J3689" s="1551"/>
      <c r="K3689" s="1551"/>
      <c r="L3689" s="1551"/>
      <c r="M3689" s="1551"/>
      <c r="N3689" s="1551"/>
      <c r="O3689" s="1551"/>
      <c r="P3689" s="1551"/>
      <c r="Q3689" s="1551"/>
      <c r="R3689" s="1551"/>
      <c r="S3689" s="1551"/>
      <c r="T3689" s="1551"/>
      <c r="U3689" s="1551"/>
      <c r="V3689" s="1551"/>
      <c r="W3689" s="1551"/>
      <c r="X3689" s="1551"/>
      <c r="Y3689" s="1551"/>
      <c r="Z3689" s="1551"/>
      <c r="AA3689" s="1551"/>
      <c r="AB3689" s="1551"/>
      <c r="AC3689" s="1551"/>
      <c r="AD3689" s="1551"/>
      <c r="AE3689" s="1551"/>
      <c r="AF3689" s="1551"/>
      <c r="AG3689" s="1551"/>
      <c r="AH3689" s="1551"/>
      <c r="AI3689" s="1551"/>
      <c r="AJ3689" s="1551"/>
    </row>
    <row r="3690" spans="1:36" ht="18.75" customHeight="1" x14ac:dyDescent="0.3">
      <c r="A3690" s="136" t="s">
        <v>791</v>
      </c>
      <c r="B3690" s="376">
        <v>44776</v>
      </c>
      <c r="C3690" s="137" t="s">
        <v>2610</v>
      </c>
      <c r="D3690" s="137" t="s">
        <v>2854</v>
      </c>
      <c r="E3690" s="137" t="s">
        <v>2684</v>
      </c>
      <c r="F3690" s="2316" t="s">
        <v>2634</v>
      </c>
      <c r="G3690" s="1551"/>
      <c r="H3690" s="1551"/>
      <c r="I3690" s="1551"/>
      <c r="J3690" s="1551"/>
      <c r="K3690" s="1551"/>
      <c r="L3690" s="1551"/>
      <c r="M3690" s="1551"/>
      <c r="N3690" s="1551"/>
      <c r="O3690" s="1551"/>
      <c r="P3690" s="1551"/>
      <c r="Q3690" s="1551"/>
      <c r="R3690" s="1551"/>
      <c r="S3690" s="1551"/>
      <c r="T3690" s="1551"/>
      <c r="U3690" s="1551"/>
      <c r="V3690" s="1551"/>
      <c r="W3690" s="1551"/>
      <c r="X3690" s="1551"/>
      <c r="Y3690" s="1551"/>
      <c r="Z3690" s="1551"/>
      <c r="AA3690" s="1551"/>
      <c r="AB3690" s="1551"/>
      <c r="AC3690" s="1551"/>
      <c r="AD3690" s="1551"/>
      <c r="AE3690" s="1551"/>
      <c r="AF3690" s="1551"/>
      <c r="AG3690" s="1551"/>
      <c r="AH3690" s="1551"/>
      <c r="AI3690" s="1551"/>
      <c r="AJ3690" s="1551"/>
    </row>
    <row r="3691" spans="1:36" ht="18.75" x14ac:dyDescent="0.3">
      <c r="A3691" s="136" t="s">
        <v>791</v>
      </c>
      <c r="B3691" s="376">
        <v>44776</v>
      </c>
      <c r="C3691" s="137" t="s">
        <v>2610</v>
      </c>
      <c r="D3691" s="137" t="s">
        <v>2854</v>
      </c>
      <c r="E3691" s="137" t="s">
        <v>4548</v>
      </c>
      <c r="F3691" s="2315"/>
      <c r="G3691" s="1551"/>
      <c r="H3691" s="1551"/>
      <c r="I3691" s="1551"/>
      <c r="J3691" s="1551"/>
      <c r="K3691" s="1551"/>
      <c r="L3691" s="1551"/>
      <c r="M3691" s="1551"/>
      <c r="N3691" s="1551"/>
      <c r="O3691" s="1551"/>
      <c r="P3691" s="1551"/>
      <c r="Q3691" s="1551"/>
      <c r="R3691" s="1551"/>
      <c r="S3691" s="1551"/>
      <c r="T3691" s="1551"/>
      <c r="U3691" s="1551"/>
      <c r="V3691" s="1551"/>
      <c r="W3691" s="1551"/>
      <c r="X3691" s="1551"/>
      <c r="Y3691" s="1551"/>
      <c r="Z3691" s="1551"/>
      <c r="AA3691" s="1551"/>
      <c r="AB3691" s="1551"/>
      <c r="AC3691" s="1551"/>
      <c r="AD3691" s="1551"/>
      <c r="AE3691" s="1551"/>
      <c r="AF3691" s="1551"/>
      <c r="AG3691" s="1551"/>
      <c r="AH3691" s="1551"/>
      <c r="AI3691" s="1551"/>
      <c r="AJ3691" s="1551"/>
    </row>
    <row r="3692" spans="1:36" ht="18.75" customHeight="1" x14ac:dyDescent="0.3">
      <c r="A3692" s="136" t="s">
        <v>791</v>
      </c>
      <c r="B3692" s="376">
        <v>44776</v>
      </c>
      <c r="C3692" s="137" t="s">
        <v>2610</v>
      </c>
      <c r="D3692" s="137" t="s">
        <v>2854</v>
      </c>
      <c r="E3692" s="137" t="s">
        <v>2698</v>
      </c>
      <c r="F3692" s="2316" t="s">
        <v>2638</v>
      </c>
      <c r="G3692" s="1551"/>
      <c r="H3692" s="1551"/>
      <c r="I3692" s="1551"/>
      <c r="J3692" s="1551"/>
      <c r="K3692" s="1551"/>
      <c r="L3692" s="1551"/>
      <c r="M3692" s="1551"/>
      <c r="N3692" s="1551"/>
      <c r="O3692" s="1551"/>
      <c r="P3692" s="1551"/>
      <c r="Q3692" s="1551"/>
      <c r="R3692" s="1551"/>
      <c r="S3692" s="1551"/>
      <c r="T3692" s="1551"/>
      <c r="U3692" s="1551"/>
      <c r="V3692" s="1551"/>
      <c r="W3692" s="1551"/>
      <c r="X3692" s="1551"/>
      <c r="Y3692" s="1551"/>
      <c r="Z3692" s="1551"/>
      <c r="AA3692" s="1551"/>
      <c r="AB3692" s="1551"/>
      <c r="AC3692" s="1551"/>
      <c r="AD3692" s="1551"/>
      <c r="AE3692" s="1551"/>
      <c r="AF3692" s="1551"/>
      <c r="AG3692" s="1551"/>
      <c r="AH3692" s="1551"/>
      <c r="AI3692" s="1551"/>
      <c r="AJ3692" s="1551"/>
    </row>
    <row r="3693" spans="1:36" ht="18.75" x14ac:dyDescent="0.3">
      <c r="A3693" s="140" t="s">
        <v>791</v>
      </c>
      <c r="B3693" s="377">
        <v>44776</v>
      </c>
      <c r="C3693" s="141" t="s">
        <v>2610</v>
      </c>
      <c r="D3693" s="141" t="s">
        <v>2854</v>
      </c>
      <c r="E3693" s="141" t="s">
        <v>4484</v>
      </c>
      <c r="F3693" s="2317"/>
      <c r="G3693" s="1551"/>
      <c r="H3693" s="1551"/>
      <c r="I3693" s="1551"/>
      <c r="J3693" s="1551"/>
      <c r="K3693" s="1551"/>
      <c r="L3693" s="1551"/>
      <c r="M3693" s="1551"/>
      <c r="N3693" s="1551"/>
      <c r="O3693" s="1551"/>
      <c r="P3693" s="1551"/>
      <c r="Q3693" s="1551"/>
      <c r="R3693" s="1551"/>
      <c r="S3693" s="1551"/>
      <c r="T3693" s="1551"/>
      <c r="U3693" s="1551"/>
      <c r="V3693" s="1551"/>
      <c r="W3693" s="1551"/>
      <c r="X3693" s="1551"/>
      <c r="Y3693" s="1551"/>
      <c r="Z3693" s="1551"/>
      <c r="AA3693" s="1551"/>
      <c r="AB3693" s="1551"/>
      <c r="AC3693" s="1551"/>
      <c r="AD3693" s="1551"/>
      <c r="AE3693" s="1551"/>
      <c r="AF3693" s="1551"/>
      <c r="AG3693" s="1551"/>
      <c r="AH3693" s="1551"/>
      <c r="AI3693" s="1551"/>
      <c r="AJ3693" s="1551"/>
    </row>
    <row r="3694" spans="1:36" ht="18.75" x14ac:dyDescent="0.3">
      <c r="A3694" s="2352" t="s">
        <v>4656</v>
      </c>
      <c r="B3694" s="2353"/>
      <c r="C3694" s="2353"/>
      <c r="D3694" s="2353"/>
      <c r="E3694" s="2353"/>
      <c r="F3694" s="2354"/>
      <c r="G3694" s="1551"/>
      <c r="H3694" s="1551"/>
      <c r="I3694" s="1551"/>
      <c r="J3694" s="1551"/>
      <c r="K3694" s="1551"/>
      <c r="L3694" s="1551"/>
      <c r="M3694" s="1551"/>
      <c r="N3694" s="1551"/>
      <c r="O3694" s="1551"/>
      <c r="P3694" s="1551"/>
      <c r="Q3694" s="1551"/>
      <c r="R3694" s="1551"/>
      <c r="S3694" s="1551"/>
      <c r="T3694" s="1551"/>
      <c r="U3694" s="1551"/>
      <c r="V3694" s="1551"/>
      <c r="W3694" s="1551"/>
      <c r="X3694" s="1551"/>
      <c r="Y3694" s="1551"/>
      <c r="Z3694" s="1551"/>
      <c r="AA3694" s="1551"/>
      <c r="AB3694" s="1551"/>
      <c r="AC3694" s="1551"/>
      <c r="AD3694" s="1551"/>
      <c r="AE3694" s="1551"/>
      <c r="AF3694" s="1551"/>
      <c r="AG3694" s="1551"/>
      <c r="AH3694" s="1551"/>
      <c r="AI3694" s="1551"/>
      <c r="AJ3694" s="1551"/>
    </row>
    <row r="3695" spans="1:36" ht="18.75" customHeight="1" x14ac:dyDescent="0.3">
      <c r="A3695" s="136" t="s">
        <v>791</v>
      </c>
      <c r="B3695" s="376">
        <v>44776</v>
      </c>
      <c r="C3695" s="137" t="s">
        <v>2610</v>
      </c>
      <c r="D3695" s="137" t="s">
        <v>2295</v>
      </c>
      <c r="E3695" s="137" t="s">
        <v>4652</v>
      </c>
      <c r="F3695" s="2316" t="s">
        <v>2645</v>
      </c>
      <c r="G3695" s="1551"/>
      <c r="H3695" s="1551"/>
      <c r="I3695" s="1551"/>
      <c r="J3695" s="1551"/>
      <c r="K3695" s="1551"/>
      <c r="L3695" s="1551"/>
      <c r="M3695" s="1551"/>
      <c r="N3695" s="1551"/>
      <c r="O3695" s="1551"/>
      <c r="P3695" s="1551"/>
      <c r="Q3695" s="1551"/>
      <c r="R3695" s="1551"/>
      <c r="S3695" s="1551"/>
      <c r="T3695" s="1551"/>
      <c r="U3695" s="1551"/>
      <c r="V3695" s="1551"/>
      <c r="W3695" s="1551"/>
      <c r="X3695" s="1551"/>
      <c r="Y3695" s="1551"/>
      <c r="Z3695" s="1551"/>
      <c r="AA3695" s="1551"/>
      <c r="AB3695" s="1551"/>
      <c r="AC3695" s="1551"/>
      <c r="AD3695" s="1551"/>
      <c r="AE3695" s="1551"/>
      <c r="AF3695" s="1551"/>
      <c r="AG3695" s="1551"/>
      <c r="AH3695" s="1551"/>
      <c r="AI3695" s="1551"/>
      <c r="AJ3695" s="1551"/>
    </row>
    <row r="3696" spans="1:36" ht="18.75" x14ac:dyDescent="0.3">
      <c r="A3696" s="136" t="s">
        <v>791</v>
      </c>
      <c r="B3696" s="376">
        <v>44776</v>
      </c>
      <c r="C3696" s="137" t="s">
        <v>2610</v>
      </c>
      <c r="D3696" s="137" t="s">
        <v>2295</v>
      </c>
      <c r="E3696" s="137" t="s">
        <v>2692</v>
      </c>
      <c r="F3696" s="2316"/>
      <c r="G3696" s="1551"/>
      <c r="H3696" s="1551"/>
      <c r="I3696" s="1551"/>
      <c r="J3696" s="1551"/>
      <c r="K3696" s="1551"/>
      <c r="L3696" s="1551"/>
      <c r="M3696" s="1551"/>
      <c r="N3696" s="1551"/>
      <c r="O3696" s="1551"/>
      <c r="P3696" s="1551"/>
      <c r="Q3696" s="1551"/>
      <c r="R3696" s="1551"/>
      <c r="S3696" s="1551"/>
      <c r="T3696" s="1551"/>
      <c r="U3696" s="1551"/>
      <c r="V3696" s="1551"/>
      <c r="W3696" s="1551"/>
      <c r="X3696" s="1551"/>
      <c r="Y3696" s="1551"/>
      <c r="Z3696" s="1551"/>
      <c r="AA3696" s="1551"/>
      <c r="AB3696" s="1551"/>
      <c r="AC3696" s="1551"/>
      <c r="AD3696" s="1551"/>
      <c r="AE3696" s="1551"/>
      <c r="AF3696" s="1551"/>
      <c r="AG3696" s="1551"/>
      <c r="AH3696" s="1551"/>
      <c r="AI3696" s="1551"/>
      <c r="AJ3696" s="1551"/>
    </row>
    <row r="3697" spans="1:36" ht="18.75" x14ac:dyDescent="0.3">
      <c r="A3697" s="136" t="s">
        <v>791</v>
      </c>
      <c r="B3697" s="376">
        <v>44776</v>
      </c>
      <c r="C3697" s="137" t="s">
        <v>2610</v>
      </c>
      <c r="D3697" s="137" t="s">
        <v>2295</v>
      </c>
      <c r="E3697" s="137" t="s">
        <v>2676</v>
      </c>
      <c r="F3697" s="2315"/>
      <c r="G3697" s="1551"/>
      <c r="H3697" s="1551"/>
      <c r="I3697" s="1551"/>
      <c r="J3697" s="1551"/>
      <c r="K3697" s="1551"/>
      <c r="L3697" s="1551"/>
      <c r="M3697" s="1551"/>
      <c r="N3697" s="1551"/>
      <c r="O3697" s="1551"/>
      <c r="P3697" s="1551"/>
      <c r="Q3697" s="1551"/>
      <c r="R3697" s="1551"/>
      <c r="S3697" s="1551"/>
      <c r="T3697" s="1551"/>
      <c r="U3697" s="1551"/>
      <c r="V3697" s="1551"/>
      <c r="W3697" s="1551"/>
      <c r="X3697" s="1551"/>
      <c r="Y3697" s="1551"/>
      <c r="Z3697" s="1551"/>
      <c r="AA3697" s="1551"/>
      <c r="AB3697" s="1551"/>
      <c r="AC3697" s="1551"/>
      <c r="AD3697" s="1551"/>
      <c r="AE3697" s="1551"/>
      <c r="AF3697" s="1551"/>
      <c r="AG3697" s="1551"/>
      <c r="AH3697" s="1551"/>
      <c r="AI3697" s="1551"/>
      <c r="AJ3697" s="1551"/>
    </row>
    <row r="3698" spans="1:36" ht="18.75" customHeight="1" x14ac:dyDescent="0.3">
      <c r="A3698" s="136" t="s">
        <v>791</v>
      </c>
      <c r="B3698" s="376">
        <v>44776</v>
      </c>
      <c r="C3698" s="137" t="s">
        <v>2610</v>
      </c>
      <c r="D3698" s="137" t="s">
        <v>2295</v>
      </c>
      <c r="E3698" s="137" t="s">
        <v>2691</v>
      </c>
      <c r="F3698" s="2316" t="s">
        <v>2651</v>
      </c>
      <c r="G3698" s="1551"/>
      <c r="H3698" s="1551"/>
      <c r="I3698" s="1551"/>
      <c r="J3698" s="1551"/>
      <c r="K3698" s="1551"/>
      <c r="L3698" s="1551"/>
      <c r="M3698" s="1551"/>
      <c r="N3698" s="1551"/>
      <c r="O3698" s="1551"/>
      <c r="P3698" s="1551"/>
      <c r="Q3698" s="1551"/>
      <c r="R3698" s="1551"/>
      <c r="S3698" s="1551"/>
      <c r="T3698" s="1551"/>
      <c r="U3698" s="1551"/>
      <c r="V3698" s="1551"/>
      <c r="W3698" s="1551"/>
      <c r="X3698" s="1551"/>
      <c r="Y3698" s="1551"/>
      <c r="Z3698" s="1551"/>
      <c r="AA3698" s="1551"/>
      <c r="AB3698" s="1551"/>
      <c r="AC3698" s="1551"/>
      <c r="AD3698" s="1551"/>
      <c r="AE3698" s="1551"/>
      <c r="AF3698" s="1551"/>
      <c r="AG3698" s="1551"/>
      <c r="AH3698" s="1551"/>
      <c r="AI3698" s="1551"/>
      <c r="AJ3698" s="1551"/>
    </row>
    <row r="3699" spans="1:36" ht="18.75" x14ac:dyDescent="0.3">
      <c r="A3699" s="136" t="s">
        <v>791</v>
      </c>
      <c r="B3699" s="376">
        <v>44776</v>
      </c>
      <c r="C3699" s="137" t="s">
        <v>2610</v>
      </c>
      <c r="D3699" s="137" t="s">
        <v>2295</v>
      </c>
      <c r="E3699" s="137" t="s">
        <v>2699</v>
      </c>
      <c r="F3699" s="2315"/>
      <c r="G3699" s="1551"/>
      <c r="H3699" s="1551"/>
      <c r="I3699" s="1551"/>
      <c r="J3699" s="1551"/>
      <c r="K3699" s="1551"/>
      <c r="L3699" s="1551"/>
      <c r="M3699" s="1551"/>
      <c r="N3699" s="1551"/>
      <c r="O3699" s="1551"/>
      <c r="P3699" s="1551"/>
      <c r="Q3699" s="1551"/>
      <c r="R3699" s="1551"/>
      <c r="S3699" s="1551"/>
      <c r="T3699" s="1551"/>
      <c r="U3699" s="1551"/>
      <c r="V3699" s="1551"/>
      <c r="W3699" s="1551"/>
      <c r="X3699" s="1551"/>
      <c r="Y3699" s="1551"/>
      <c r="Z3699" s="1551"/>
      <c r="AA3699" s="1551"/>
      <c r="AB3699" s="1551"/>
      <c r="AC3699" s="1551"/>
      <c r="AD3699" s="1551"/>
      <c r="AE3699" s="1551"/>
      <c r="AF3699" s="1551"/>
      <c r="AG3699" s="1551"/>
      <c r="AH3699" s="1551"/>
      <c r="AI3699" s="1551"/>
      <c r="AJ3699" s="1551"/>
    </row>
    <row r="3700" spans="1:36" ht="18.75" customHeight="1" x14ac:dyDescent="0.3">
      <c r="A3700" s="136" t="s">
        <v>791</v>
      </c>
      <c r="B3700" s="376">
        <v>44776</v>
      </c>
      <c r="C3700" s="137" t="s">
        <v>2610</v>
      </c>
      <c r="D3700" s="137" t="s">
        <v>2295</v>
      </c>
      <c r="E3700" s="137" t="s">
        <v>4476</v>
      </c>
      <c r="F3700" s="2316" t="s">
        <v>2654</v>
      </c>
      <c r="G3700" s="1551"/>
      <c r="H3700" s="1551"/>
      <c r="I3700" s="1551"/>
      <c r="J3700" s="1551"/>
      <c r="K3700" s="1551"/>
      <c r="L3700" s="1551"/>
      <c r="M3700" s="1551"/>
      <c r="N3700" s="1551"/>
      <c r="O3700" s="1551"/>
      <c r="P3700" s="1551"/>
      <c r="Q3700" s="1551"/>
      <c r="R3700" s="1551"/>
      <c r="S3700" s="1551"/>
      <c r="T3700" s="1551"/>
      <c r="U3700" s="1551"/>
      <c r="V3700" s="1551"/>
      <c r="W3700" s="1551"/>
      <c r="X3700" s="1551"/>
      <c r="Y3700" s="1551"/>
      <c r="Z3700" s="1551"/>
      <c r="AA3700" s="1551"/>
      <c r="AB3700" s="1551"/>
      <c r="AC3700" s="1551"/>
      <c r="AD3700" s="1551"/>
      <c r="AE3700" s="1551"/>
      <c r="AF3700" s="1551"/>
      <c r="AG3700" s="1551"/>
      <c r="AH3700" s="1551"/>
      <c r="AI3700" s="1551"/>
      <c r="AJ3700" s="1551"/>
    </row>
    <row r="3701" spans="1:36" ht="18.75" x14ac:dyDescent="0.3">
      <c r="A3701" s="136" t="s">
        <v>791</v>
      </c>
      <c r="B3701" s="376">
        <v>44776</v>
      </c>
      <c r="C3701" s="137" t="s">
        <v>2610</v>
      </c>
      <c r="D3701" s="137" t="s">
        <v>2295</v>
      </c>
      <c r="E3701" s="137" t="s">
        <v>2626</v>
      </c>
      <c r="F3701" s="2315"/>
      <c r="G3701" s="1551"/>
      <c r="H3701" s="284"/>
      <c r="I3701" s="1551"/>
      <c r="J3701" s="1551"/>
      <c r="K3701" s="1551"/>
      <c r="L3701" s="1551"/>
      <c r="M3701" s="1551"/>
      <c r="N3701" s="1551"/>
      <c r="O3701" s="1551"/>
      <c r="P3701" s="1551"/>
      <c r="Q3701" s="1551"/>
      <c r="R3701" s="1551"/>
      <c r="S3701" s="1551"/>
      <c r="T3701" s="1551"/>
      <c r="U3701" s="1551"/>
      <c r="V3701" s="1551"/>
      <c r="W3701" s="1551"/>
      <c r="X3701" s="1551"/>
      <c r="Y3701" s="1551"/>
      <c r="Z3701" s="1551"/>
      <c r="AA3701" s="1551"/>
      <c r="AB3701" s="1551"/>
      <c r="AC3701" s="1551"/>
      <c r="AD3701" s="1551"/>
      <c r="AE3701" s="1551"/>
      <c r="AF3701" s="1551"/>
      <c r="AG3701" s="1551"/>
      <c r="AH3701" s="1551"/>
      <c r="AI3701" s="1551"/>
      <c r="AJ3701" s="1551"/>
    </row>
    <row r="3702" spans="1:36" ht="18.75" customHeight="1" x14ac:dyDescent="0.3">
      <c r="A3702" s="136" t="s">
        <v>791</v>
      </c>
      <c r="B3702" s="376">
        <v>44776</v>
      </c>
      <c r="C3702" s="137" t="s">
        <v>2610</v>
      </c>
      <c r="D3702" s="137" t="s">
        <v>2295</v>
      </c>
      <c r="E3702" s="137" t="s">
        <v>2669</v>
      </c>
      <c r="F3702" s="2316" t="s">
        <v>2657</v>
      </c>
      <c r="G3702" s="1551"/>
      <c r="H3702" s="1551"/>
      <c r="I3702" s="1551"/>
      <c r="J3702" s="1551"/>
      <c r="K3702" s="1551"/>
      <c r="L3702" s="1551"/>
      <c r="M3702" s="1551"/>
      <c r="N3702" s="1551"/>
      <c r="O3702" s="1551"/>
      <c r="P3702" s="1551"/>
      <c r="Q3702" s="1551"/>
      <c r="R3702" s="1551"/>
      <c r="S3702" s="1551"/>
      <c r="T3702" s="1551"/>
      <c r="U3702" s="1551"/>
      <c r="V3702" s="1551"/>
      <c r="W3702" s="1551"/>
      <c r="X3702" s="1551"/>
      <c r="Y3702" s="1551"/>
      <c r="Z3702" s="1551"/>
      <c r="AA3702" s="1551"/>
      <c r="AB3702" s="1551"/>
      <c r="AC3702" s="1551"/>
      <c r="AD3702" s="1551"/>
      <c r="AE3702" s="1551"/>
      <c r="AF3702" s="1551"/>
      <c r="AG3702" s="1551"/>
      <c r="AH3702" s="1551"/>
      <c r="AI3702" s="1551"/>
      <c r="AJ3702" s="1551"/>
    </row>
    <row r="3703" spans="1:36" ht="18.75" x14ac:dyDescent="0.3">
      <c r="A3703" s="136" t="s">
        <v>791</v>
      </c>
      <c r="B3703" s="376">
        <v>44776</v>
      </c>
      <c r="C3703" s="137" t="s">
        <v>2610</v>
      </c>
      <c r="D3703" s="137" t="s">
        <v>2295</v>
      </c>
      <c r="E3703" s="137" t="s">
        <v>2656</v>
      </c>
      <c r="F3703" s="2315"/>
      <c r="G3703" s="1551"/>
      <c r="H3703" s="1551"/>
      <c r="I3703" s="1551"/>
      <c r="J3703" s="1551"/>
      <c r="K3703" s="1551"/>
      <c r="L3703" s="1551"/>
      <c r="M3703" s="1551"/>
      <c r="N3703" s="1551"/>
      <c r="O3703" s="1551"/>
      <c r="P3703" s="1551"/>
      <c r="Q3703" s="1551"/>
      <c r="R3703" s="1551"/>
      <c r="S3703" s="1551"/>
      <c r="T3703" s="1551"/>
      <c r="U3703" s="1551"/>
      <c r="V3703" s="1551"/>
      <c r="W3703" s="1551"/>
      <c r="X3703" s="1551"/>
      <c r="Y3703" s="1551"/>
      <c r="Z3703" s="1551"/>
      <c r="AA3703" s="1551"/>
      <c r="AB3703" s="1551"/>
      <c r="AC3703" s="1551"/>
      <c r="AD3703" s="1551"/>
      <c r="AE3703" s="1551"/>
      <c r="AF3703" s="1551"/>
      <c r="AG3703" s="1551"/>
      <c r="AH3703" s="1551"/>
      <c r="AI3703" s="1551"/>
      <c r="AJ3703" s="1551"/>
    </row>
    <row r="3704" spans="1:36" ht="18.75" customHeight="1" x14ac:dyDescent="0.3">
      <c r="A3704" s="136" t="s">
        <v>791</v>
      </c>
      <c r="B3704" s="376">
        <v>44776</v>
      </c>
      <c r="C3704" s="137" t="s">
        <v>2610</v>
      </c>
      <c r="D3704" s="137" t="s">
        <v>2295</v>
      </c>
      <c r="E3704" s="137" t="s">
        <v>4469</v>
      </c>
      <c r="F3704" s="2316" t="s">
        <v>2759</v>
      </c>
      <c r="G3704" s="1551"/>
      <c r="H3704" s="1551"/>
      <c r="I3704" s="1551"/>
      <c r="J3704" s="1551"/>
      <c r="K3704" s="1551"/>
      <c r="L3704" s="1551"/>
      <c r="M3704" s="1551"/>
      <c r="N3704" s="1551"/>
      <c r="O3704" s="1551"/>
      <c r="P3704" s="1551"/>
      <c r="Q3704" s="1551"/>
      <c r="R3704" s="1551"/>
      <c r="S3704" s="1551"/>
      <c r="T3704" s="1551"/>
      <c r="U3704" s="1551"/>
      <c r="V3704" s="1551"/>
      <c r="W3704" s="1551"/>
      <c r="X3704" s="1551"/>
      <c r="Y3704" s="1551"/>
      <c r="Z3704" s="1551"/>
      <c r="AA3704" s="1551"/>
      <c r="AB3704" s="1551"/>
      <c r="AC3704" s="1551"/>
      <c r="AD3704" s="1551"/>
      <c r="AE3704" s="1551"/>
      <c r="AF3704" s="1551"/>
      <c r="AG3704" s="1551"/>
      <c r="AH3704" s="1551"/>
      <c r="AI3704" s="1551"/>
      <c r="AJ3704" s="1551"/>
    </row>
    <row r="3705" spans="1:36" ht="18.75" x14ac:dyDescent="0.3">
      <c r="A3705" s="136" t="s">
        <v>791</v>
      </c>
      <c r="B3705" s="376">
        <v>44776</v>
      </c>
      <c r="C3705" s="137" t="s">
        <v>2610</v>
      </c>
      <c r="D3705" s="137" t="s">
        <v>2295</v>
      </c>
      <c r="E3705" s="137" t="s">
        <v>2679</v>
      </c>
      <c r="F3705" s="2315"/>
      <c r="G3705" s="1551"/>
      <c r="H3705" s="1551"/>
      <c r="I3705" s="1551"/>
      <c r="J3705" s="1551"/>
      <c r="K3705" s="1551"/>
      <c r="L3705" s="1551"/>
      <c r="M3705" s="1551"/>
      <c r="N3705" s="1551"/>
      <c r="O3705" s="1551"/>
      <c r="P3705" s="1551"/>
      <c r="Q3705" s="1551"/>
      <c r="R3705" s="1551"/>
      <c r="S3705" s="1551"/>
      <c r="T3705" s="1551"/>
      <c r="U3705" s="1551"/>
      <c r="V3705" s="1551"/>
      <c r="W3705" s="1551"/>
      <c r="X3705" s="1551"/>
      <c r="Y3705" s="1551"/>
      <c r="Z3705" s="1551"/>
      <c r="AA3705" s="1551"/>
      <c r="AB3705" s="1551"/>
      <c r="AC3705" s="1551"/>
      <c r="AD3705" s="1551"/>
      <c r="AE3705" s="1551"/>
      <c r="AF3705" s="1551"/>
      <c r="AG3705" s="1551"/>
      <c r="AH3705" s="1551"/>
      <c r="AI3705" s="1551"/>
      <c r="AJ3705" s="1551"/>
    </row>
    <row r="3706" spans="1:36" ht="18.75" customHeight="1" x14ac:dyDescent="0.3">
      <c r="A3706" s="136" t="s">
        <v>791</v>
      </c>
      <c r="B3706" s="376">
        <v>44776</v>
      </c>
      <c r="C3706" s="137" t="s">
        <v>2610</v>
      </c>
      <c r="D3706" s="137" t="s">
        <v>2295</v>
      </c>
      <c r="E3706" s="137" t="s">
        <v>4571</v>
      </c>
      <c r="F3706" s="2316" t="s">
        <v>2659</v>
      </c>
      <c r="G3706" s="1551"/>
      <c r="H3706" s="1551"/>
      <c r="I3706" s="1551"/>
      <c r="J3706" s="1551"/>
      <c r="K3706" s="1551"/>
      <c r="L3706" s="1551"/>
      <c r="M3706" s="1551"/>
      <c r="N3706" s="1551"/>
      <c r="O3706" s="1551"/>
      <c r="P3706" s="1551"/>
      <c r="Q3706" s="1551"/>
      <c r="R3706" s="1551"/>
      <c r="S3706" s="1551"/>
      <c r="T3706" s="1551"/>
      <c r="U3706" s="1551"/>
      <c r="V3706" s="1551"/>
      <c r="W3706" s="1551"/>
      <c r="X3706" s="1551"/>
      <c r="Y3706" s="1551"/>
      <c r="Z3706" s="1551"/>
      <c r="AA3706" s="1551"/>
      <c r="AB3706" s="1551"/>
      <c r="AC3706" s="1551"/>
      <c r="AD3706" s="1551"/>
      <c r="AE3706" s="1551"/>
      <c r="AF3706" s="1551"/>
      <c r="AG3706" s="1551"/>
      <c r="AH3706" s="1551"/>
      <c r="AI3706" s="1551"/>
      <c r="AJ3706" s="1551"/>
    </row>
    <row r="3707" spans="1:36" ht="18.75" x14ac:dyDescent="0.3">
      <c r="A3707" s="136" t="s">
        <v>791</v>
      </c>
      <c r="B3707" s="376">
        <v>44776</v>
      </c>
      <c r="C3707" s="137" t="s">
        <v>2610</v>
      </c>
      <c r="D3707" s="137" t="s">
        <v>2295</v>
      </c>
      <c r="E3707" s="137" t="s">
        <v>2694</v>
      </c>
      <c r="F3707" s="2316"/>
      <c r="G3707" s="1551"/>
      <c r="H3707" s="1551"/>
      <c r="I3707" s="1551"/>
      <c r="J3707" s="1551"/>
      <c r="K3707" s="1551"/>
      <c r="L3707" s="1551"/>
      <c r="M3707" s="1551"/>
      <c r="N3707" s="1551"/>
      <c r="O3707" s="1551"/>
      <c r="P3707" s="1551"/>
      <c r="Q3707" s="1551"/>
      <c r="R3707" s="1551"/>
      <c r="S3707" s="1551"/>
      <c r="T3707" s="1551"/>
      <c r="U3707" s="1551"/>
      <c r="V3707" s="1551"/>
      <c r="W3707" s="1551"/>
      <c r="X3707" s="1551"/>
      <c r="Y3707" s="1551"/>
      <c r="Z3707" s="1551"/>
      <c r="AA3707" s="1551"/>
      <c r="AB3707" s="1551"/>
      <c r="AC3707" s="1551"/>
      <c r="AD3707" s="1551"/>
      <c r="AE3707" s="1551"/>
      <c r="AF3707" s="1551"/>
      <c r="AG3707" s="1551"/>
      <c r="AH3707" s="1551"/>
      <c r="AI3707" s="1551"/>
      <c r="AJ3707" s="1551"/>
    </row>
    <row r="3708" spans="1:36" ht="18.75" x14ac:dyDescent="0.3">
      <c r="A3708" s="136" t="s">
        <v>791</v>
      </c>
      <c r="B3708" s="376">
        <v>44776</v>
      </c>
      <c r="C3708" s="137" t="s">
        <v>2610</v>
      </c>
      <c r="D3708" s="137" t="s">
        <v>2295</v>
      </c>
      <c r="E3708" s="137" t="s">
        <v>4704</v>
      </c>
      <c r="F3708" s="2315"/>
      <c r="G3708" s="1551"/>
      <c r="H3708" s="1551"/>
      <c r="I3708" s="1551"/>
      <c r="J3708" s="1551"/>
      <c r="K3708" s="1551"/>
      <c r="L3708" s="1551"/>
      <c r="M3708" s="1551"/>
      <c r="N3708" s="1551"/>
      <c r="O3708" s="1551"/>
      <c r="P3708" s="1551"/>
      <c r="Q3708" s="1551"/>
      <c r="R3708" s="1551"/>
      <c r="S3708" s="1551"/>
      <c r="T3708" s="1551"/>
      <c r="U3708" s="1551"/>
      <c r="V3708" s="1551"/>
      <c r="W3708" s="1551"/>
      <c r="X3708" s="1551"/>
      <c r="Y3708" s="1551"/>
      <c r="Z3708" s="1551"/>
      <c r="AA3708" s="1551"/>
      <c r="AB3708" s="1551"/>
      <c r="AC3708" s="1551"/>
      <c r="AD3708" s="1551"/>
      <c r="AE3708" s="1551"/>
      <c r="AF3708" s="1551"/>
      <c r="AG3708" s="1551"/>
      <c r="AH3708" s="1551"/>
      <c r="AI3708" s="1551"/>
      <c r="AJ3708" s="1551"/>
    </row>
    <row r="3709" spans="1:36" ht="18.75" customHeight="1" x14ac:dyDescent="0.3">
      <c r="A3709" s="136" t="s">
        <v>791</v>
      </c>
      <c r="B3709" s="376">
        <v>44776</v>
      </c>
      <c r="C3709" s="137" t="s">
        <v>2610</v>
      </c>
      <c r="D3709" s="137" t="s">
        <v>2295</v>
      </c>
      <c r="E3709" s="137" t="s">
        <v>4474</v>
      </c>
      <c r="F3709" s="2316" t="s">
        <v>2662</v>
      </c>
      <c r="G3709" s="1551"/>
      <c r="H3709" s="1551"/>
      <c r="I3709" s="1551"/>
      <c r="J3709" s="1551"/>
      <c r="K3709" s="1551"/>
      <c r="L3709" s="1551"/>
      <c r="M3709" s="1551"/>
      <c r="N3709" s="1551"/>
      <c r="O3709" s="1551"/>
      <c r="P3709" s="1551"/>
      <c r="Q3709" s="1551"/>
      <c r="R3709" s="1551"/>
      <c r="S3709" s="1551"/>
      <c r="T3709" s="1551"/>
      <c r="U3709" s="1551"/>
      <c r="V3709" s="1551"/>
      <c r="W3709" s="1551"/>
      <c r="X3709" s="1551"/>
      <c r="Y3709" s="1551"/>
      <c r="Z3709" s="1551"/>
      <c r="AA3709" s="1551"/>
      <c r="AB3709" s="1551"/>
      <c r="AC3709" s="1551"/>
      <c r="AD3709" s="1551"/>
      <c r="AE3709" s="1551"/>
      <c r="AF3709" s="1551"/>
      <c r="AG3709" s="1551"/>
      <c r="AH3709" s="1551"/>
      <c r="AI3709" s="1551"/>
      <c r="AJ3709" s="1551"/>
    </row>
    <row r="3710" spans="1:36" ht="18.75" x14ac:dyDescent="0.3">
      <c r="A3710" s="136" t="s">
        <v>791</v>
      </c>
      <c r="B3710" s="376">
        <v>44776</v>
      </c>
      <c r="C3710" s="137" t="s">
        <v>2610</v>
      </c>
      <c r="D3710" s="137" t="s">
        <v>2295</v>
      </c>
      <c r="E3710" s="137" t="s">
        <v>4465</v>
      </c>
      <c r="F3710" s="2316"/>
      <c r="G3710" s="1551"/>
      <c r="H3710" s="1551"/>
      <c r="I3710" s="1551"/>
      <c r="J3710" s="1551"/>
      <c r="K3710" s="1551"/>
      <c r="L3710" s="1551"/>
      <c r="M3710" s="1551"/>
      <c r="N3710" s="1551"/>
      <c r="O3710" s="1551"/>
      <c r="P3710" s="1551"/>
      <c r="Q3710" s="1551"/>
      <c r="R3710" s="1551"/>
      <c r="S3710" s="1551"/>
      <c r="T3710" s="1551"/>
      <c r="U3710" s="1551"/>
      <c r="V3710" s="1551"/>
      <c r="W3710" s="1551"/>
      <c r="X3710" s="1551"/>
      <c r="Y3710" s="1551"/>
      <c r="Z3710" s="1551"/>
      <c r="AA3710" s="1551"/>
      <c r="AB3710" s="1551"/>
      <c r="AC3710" s="1551"/>
      <c r="AD3710" s="1551"/>
      <c r="AE3710" s="1551"/>
      <c r="AF3710" s="1551"/>
      <c r="AG3710" s="1551"/>
      <c r="AH3710" s="1551"/>
      <c r="AI3710" s="1551"/>
      <c r="AJ3710" s="1551"/>
    </row>
    <row r="3711" spans="1:36" ht="18.75" x14ac:dyDescent="0.3">
      <c r="A3711" s="136" t="s">
        <v>791</v>
      </c>
      <c r="B3711" s="376">
        <v>44776</v>
      </c>
      <c r="C3711" s="137" t="s">
        <v>2610</v>
      </c>
      <c r="D3711" s="137" t="s">
        <v>2295</v>
      </c>
      <c r="E3711" s="137" t="s">
        <v>2687</v>
      </c>
      <c r="F3711" s="2315"/>
      <c r="G3711" s="1551"/>
      <c r="H3711" s="1551"/>
      <c r="I3711" s="1551"/>
      <c r="J3711" s="1551"/>
      <c r="K3711" s="1551"/>
      <c r="L3711" s="1551"/>
      <c r="M3711" s="1551"/>
      <c r="N3711" s="1551"/>
      <c r="O3711" s="1551"/>
      <c r="P3711" s="1551"/>
      <c r="Q3711" s="1551"/>
      <c r="R3711" s="1551"/>
      <c r="S3711" s="1551"/>
      <c r="T3711" s="1551"/>
      <c r="U3711" s="1551"/>
      <c r="V3711" s="1551"/>
      <c r="W3711" s="1551"/>
      <c r="X3711" s="1551"/>
      <c r="Y3711" s="1551"/>
      <c r="Z3711" s="1551"/>
      <c r="AA3711" s="1551"/>
      <c r="AB3711" s="1551"/>
      <c r="AC3711" s="1551"/>
      <c r="AD3711" s="1551"/>
      <c r="AE3711" s="1551"/>
      <c r="AF3711" s="1551"/>
      <c r="AG3711" s="1551"/>
      <c r="AH3711" s="1551"/>
      <c r="AI3711" s="1551"/>
      <c r="AJ3711" s="1551"/>
    </row>
    <row r="3712" spans="1:36" ht="18.75" customHeight="1" x14ac:dyDescent="0.3">
      <c r="A3712" s="136" t="s">
        <v>791</v>
      </c>
      <c r="B3712" s="376">
        <v>44776</v>
      </c>
      <c r="C3712" s="137" t="s">
        <v>2610</v>
      </c>
      <c r="D3712" s="137" t="s">
        <v>2295</v>
      </c>
      <c r="E3712" s="137" t="s">
        <v>4477</v>
      </c>
      <c r="F3712" s="2316" t="s">
        <v>2706</v>
      </c>
      <c r="G3712" s="1551"/>
      <c r="H3712" s="1551"/>
      <c r="I3712" s="1551"/>
      <c r="J3712" s="1551"/>
      <c r="K3712" s="1551"/>
      <c r="L3712" s="1551"/>
      <c r="M3712" s="1551"/>
      <c r="N3712" s="1551"/>
      <c r="O3712" s="1551"/>
      <c r="P3712" s="1551"/>
      <c r="Q3712" s="1551"/>
      <c r="R3712" s="1551"/>
      <c r="S3712" s="1551"/>
      <c r="T3712" s="1551"/>
      <c r="U3712" s="1551"/>
      <c r="V3712" s="1551"/>
      <c r="W3712" s="1551"/>
      <c r="X3712" s="1551"/>
      <c r="Y3712" s="1551"/>
      <c r="Z3712" s="1551"/>
      <c r="AA3712" s="1551"/>
      <c r="AB3712" s="1551"/>
      <c r="AC3712" s="1551"/>
      <c r="AD3712" s="1551"/>
      <c r="AE3712" s="1551"/>
      <c r="AF3712" s="1551"/>
      <c r="AG3712" s="1551"/>
      <c r="AH3712" s="1551"/>
      <c r="AI3712" s="1551"/>
      <c r="AJ3712" s="1551"/>
    </row>
    <row r="3713" spans="1:36" ht="18.75" x14ac:dyDescent="0.3">
      <c r="A3713" s="140" t="s">
        <v>791</v>
      </c>
      <c r="B3713" s="377">
        <v>44776</v>
      </c>
      <c r="C3713" s="141" t="s">
        <v>2610</v>
      </c>
      <c r="D3713" s="141" t="s">
        <v>2295</v>
      </c>
      <c r="E3713" s="141" t="s">
        <v>2360</v>
      </c>
      <c r="F3713" s="2317"/>
      <c r="G3713" s="1551"/>
      <c r="H3713" s="1551"/>
      <c r="I3713" s="1551"/>
      <c r="J3713" s="1551"/>
      <c r="K3713" s="1551"/>
      <c r="L3713" s="1551"/>
      <c r="M3713" s="1551"/>
      <c r="N3713" s="1551"/>
      <c r="O3713" s="1551"/>
      <c r="P3713" s="1551"/>
      <c r="Q3713" s="1551"/>
      <c r="R3713" s="1551"/>
      <c r="S3713" s="1551"/>
      <c r="T3713" s="1551"/>
      <c r="U3713" s="1551"/>
      <c r="V3713" s="1551"/>
      <c r="W3713" s="1551"/>
      <c r="X3713" s="1551"/>
      <c r="Y3713" s="1551"/>
      <c r="Z3713" s="1551"/>
      <c r="AA3713" s="1551"/>
      <c r="AB3713" s="1551"/>
      <c r="AC3713" s="1551"/>
      <c r="AD3713" s="1551"/>
      <c r="AE3713" s="1551"/>
      <c r="AF3713" s="1551"/>
      <c r="AG3713" s="1551"/>
      <c r="AH3713" s="1551"/>
      <c r="AI3713" s="1551"/>
      <c r="AJ3713" s="1551"/>
    </row>
    <row r="3714" spans="1:36" ht="18.75" x14ac:dyDescent="0.3">
      <c r="A3714" s="2352" t="s">
        <v>4555</v>
      </c>
      <c r="B3714" s="2353"/>
      <c r="C3714" s="2353"/>
      <c r="D3714" s="2353"/>
      <c r="E3714" s="2353"/>
      <c r="F3714" s="2354"/>
      <c r="G3714" s="1551"/>
      <c r="H3714" s="1551"/>
      <c r="I3714" s="1551"/>
      <c r="J3714" s="1551"/>
      <c r="K3714" s="1551"/>
      <c r="L3714" s="1551"/>
      <c r="M3714" s="1551"/>
      <c r="N3714" s="1551"/>
      <c r="O3714" s="1551"/>
      <c r="P3714" s="1551"/>
      <c r="Q3714" s="1551"/>
      <c r="R3714" s="1551"/>
      <c r="S3714" s="1551"/>
      <c r="T3714" s="1551"/>
      <c r="U3714" s="1551"/>
      <c r="V3714" s="1551"/>
      <c r="W3714" s="1551"/>
      <c r="X3714" s="1551"/>
      <c r="Y3714" s="1551"/>
      <c r="Z3714" s="1551"/>
      <c r="AA3714" s="1551"/>
      <c r="AB3714" s="1551"/>
      <c r="AC3714" s="1551"/>
      <c r="AD3714" s="1551"/>
      <c r="AE3714" s="1551"/>
      <c r="AF3714" s="1551"/>
      <c r="AG3714" s="1551"/>
      <c r="AH3714" s="1551"/>
      <c r="AI3714" s="1551"/>
      <c r="AJ3714" s="1551"/>
    </row>
    <row r="3715" spans="1:36" ht="18.75" x14ac:dyDescent="0.3">
      <c r="A3715" s="2482" t="s">
        <v>4664</v>
      </c>
      <c r="B3715" s="2483"/>
      <c r="C3715" s="2483"/>
      <c r="D3715" s="2483"/>
      <c r="E3715" s="2483"/>
      <c r="F3715" s="2484"/>
      <c r="G3715" s="1551"/>
      <c r="H3715" s="1551"/>
      <c r="I3715" s="1551"/>
      <c r="J3715" s="1551"/>
      <c r="K3715" s="1551"/>
      <c r="L3715" s="1551"/>
      <c r="M3715" s="1551"/>
      <c r="N3715" s="1551"/>
      <c r="O3715" s="1551"/>
      <c r="P3715" s="1551"/>
      <c r="Q3715" s="1551"/>
      <c r="R3715" s="1551"/>
      <c r="S3715" s="1551"/>
      <c r="T3715" s="1551"/>
      <c r="U3715" s="1551"/>
      <c r="V3715" s="1551"/>
      <c r="W3715" s="1551"/>
      <c r="X3715" s="1551"/>
      <c r="Y3715" s="1551"/>
      <c r="Z3715" s="1551"/>
      <c r="AA3715" s="1551"/>
      <c r="AB3715" s="1551"/>
      <c r="AC3715" s="1551"/>
      <c r="AD3715" s="1551"/>
      <c r="AE3715" s="1551"/>
      <c r="AF3715" s="1551"/>
      <c r="AG3715" s="1551"/>
      <c r="AH3715" s="1551"/>
      <c r="AI3715" s="1551"/>
      <c r="AJ3715" s="1551"/>
    </row>
    <row r="3716" spans="1:36" ht="18.75" x14ac:dyDescent="0.3">
      <c r="A3716" s="2485" t="s">
        <v>6</v>
      </c>
      <c r="B3716" s="2485"/>
      <c r="C3716" s="2485"/>
      <c r="D3716" s="2485"/>
      <c r="E3716" s="2485"/>
      <c r="F3716" s="2485"/>
      <c r="G3716" s="1551"/>
      <c r="H3716" s="1551"/>
      <c r="I3716" s="1551"/>
      <c r="J3716" s="1551"/>
      <c r="K3716" s="1551"/>
      <c r="L3716" s="1551"/>
      <c r="M3716" s="1551"/>
      <c r="N3716" s="1551"/>
      <c r="O3716" s="1551"/>
      <c r="P3716" s="1551"/>
      <c r="Q3716" s="1551"/>
      <c r="R3716" s="1551"/>
      <c r="S3716" s="1551"/>
      <c r="T3716" s="1551"/>
      <c r="U3716" s="1551"/>
      <c r="V3716" s="1551"/>
      <c r="W3716" s="1551"/>
      <c r="X3716" s="1551"/>
      <c r="Y3716" s="1551"/>
      <c r="Z3716" s="1551"/>
      <c r="AA3716" s="1551"/>
      <c r="AB3716" s="1551"/>
      <c r="AC3716" s="1551"/>
      <c r="AD3716" s="1551"/>
      <c r="AE3716" s="1551"/>
      <c r="AF3716" s="1551"/>
      <c r="AG3716" s="1551"/>
      <c r="AH3716" s="1551"/>
      <c r="AI3716" s="1551"/>
      <c r="AJ3716" s="1551"/>
    </row>
    <row r="3717" spans="1:36" ht="18.75" x14ac:dyDescent="0.3">
      <c r="A3717" s="132" t="s">
        <v>2714</v>
      </c>
      <c r="B3717" s="375">
        <v>44777</v>
      </c>
      <c r="C3717" s="133" t="s">
        <v>2610</v>
      </c>
      <c r="D3717" s="133" t="s">
        <v>2854</v>
      </c>
      <c r="E3717" s="133" t="s">
        <v>2692</v>
      </c>
      <c r="F3717" s="2314" t="s">
        <v>2624</v>
      </c>
      <c r="G3717" s="1551"/>
      <c r="H3717" s="1551"/>
      <c r="I3717" s="1551"/>
      <c r="J3717" s="1551"/>
      <c r="K3717" s="1551"/>
      <c r="L3717" s="1551"/>
      <c r="M3717" s="1551"/>
      <c r="N3717" s="1551"/>
      <c r="O3717" s="1551"/>
      <c r="P3717" s="1551"/>
      <c r="Q3717" s="1551"/>
      <c r="R3717" s="1551"/>
      <c r="S3717" s="1551"/>
      <c r="T3717" s="1551"/>
      <c r="U3717" s="1551"/>
      <c r="V3717" s="1551"/>
      <c r="W3717" s="1551"/>
      <c r="X3717" s="1551"/>
      <c r="Y3717" s="1551"/>
      <c r="Z3717" s="1551"/>
      <c r="AA3717" s="1551"/>
      <c r="AB3717" s="1551"/>
      <c r="AC3717" s="1551"/>
      <c r="AD3717" s="1551"/>
      <c r="AE3717" s="1551"/>
      <c r="AF3717" s="1551"/>
      <c r="AG3717" s="1551"/>
      <c r="AH3717" s="1551"/>
      <c r="AI3717" s="1551"/>
      <c r="AJ3717" s="1551"/>
    </row>
    <row r="3718" spans="1:36" ht="18.75" x14ac:dyDescent="0.3">
      <c r="A3718" s="136" t="s">
        <v>2714</v>
      </c>
      <c r="B3718" s="376">
        <v>44777</v>
      </c>
      <c r="C3718" s="137" t="s">
        <v>2610</v>
      </c>
      <c r="D3718" s="137" t="s">
        <v>2854</v>
      </c>
      <c r="E3718" s="137" t="s">
        <v>4560</v>
      </c>
      <c r="F3718" s="2315"/>
      <c r="G3718" s="1551"/>
      <c r="H3718" s="1551"/>
      <c r="I3718" s="1551"/>
      <c r="J3718" s="1551"/>
      <c r="K3718" s="1551"/>
      <c r="L3718" s="1551"/>
      <c r="M3718" s="1551"/>
      <c r="N3718" s="1551"/>
      <c r="O3718" s="1551"/>
      <c r="P3718" s="1551"/>
      <c r="Q3718" s="1551"/>
      <c r="R3718" s="1551"/>
      <c r="S3718" s="1551"/>
      <c r="T3718" s="1551"/>
      <c r="U3718" s="1551"/>
      <c r="V3718" s="1551"/>
      <c r="W3718" s="1551"/>
      <c r="X3718" s="1551"/>
      <c r="Y3718" s="1551"/>
      <c r="Z3718" s="1551"/>
      <c r="AA3718" s="1551"/>
      <c r="AB3718" s="1551"/>
      <c r="AC3718" s="1551"/>
      <c r="AD3718" s="1551"/>
      <c r="AE3718" s="1551"/>
      <c r="AF3718" s="1551"/>
      <c r="AG3718" s="1551"/>
      <c r="AH3718" s="1551"/>
      <c r="AI3718" s="1551"/>
      <c r="AJ3718" s="1551"/>
    </row>
    <row r="3719" spans="1:36" ht="18.75" customHeight="1" x14ac:dyDescent="0.3">
      <c r="A3719" s="136" t="s">
        <v>2714</v>
      </c>
      <c r="B3719" s="376">
        <v>44777</v>
      </c>
      <c r="C3719" s="137" t="s">
        <v>2610</v>
      </c>
      <c r="D3719" s="137" t="s">
        <v>2854</v>
      </c>
      <c r="E3719" s="137" t="s">
        <v>4483</v>
      </c>
      <c r="F3719" s="2316" t="s">
        <v>2627</v>
      </c>
      <c r="G3719" s="1551"/>
      <c r="H3719" s="1551"/>
      <c r="I3719" s="1551"/>
      <c r="J3719" s="1551"/>
      <c r="K3719" s="1551"/>
      <c r="L3719" s="1551"/>
      <c r="M3719" s="1551"/>
      <c r="N3719" s="1551"/>
      <c r="O3719" s="1551"/>
      <c r="P3719" s="1551"/>
      <c r="Q3719" s="1551"/>
      <c r="R3719" s="1551"/>
      <c r="S3719" s="1551"/>
      <c r="T3719" s="1551"/>
      <c r="U3719" s="1551"/>
      <c r="V3719" s="1551"/>
      <c r="W3719" s="1551"/>
      <c r="X3719" s="1551"/>
      <c r="Y3719" s="1551"/>
      <c r="Z3719" s="1551"/>
      <c r="AA3719" s="1551"/>
      <c r="AB3719" s="1551"/>
      <c r="AC3719" s="1551"/>
      <c r="AD3719" s="1551"/>
      <c r="AE3719" s="1551"/>
      <c r="AF3719" s="1551"/>
      <c r="AG3719" s="1551"/>
      <c r="AH3719" s="1551"/>
      <c r="AI3719" s="1551"/>
      <c r="AJ3719" s="1551"/>
    </row>
    <row r="3720" spans="1:36" ht="18.75" x14ac:dyDescent="0.3">
      <c r="A3720" s="136" t="s">
        <v>2714</v>
      </c>
      <c r="B3720" s="376">
        <v>44777</v>
      </c>
      <c r="C3720" s="137" t="s">
        <v>2610</v>
      </c>
      <c r="D3720" s="137" t="s">
        <v>2854</v>
      </c>
      <c r="E3720" s="137" t="s">
        <v>2677</v>
      </c>
      <c r="F3720" s="2315"/>
      <c r="G3720" s="1551"/>
      <c r="H3720" s="1551"/>
      <c r="I3720" s="1551"/>
      <c r="J3720" s="1551"/>
      <c r="K3720" s="1551"/>
      <c r="L3720" s="1551"/>
      <c r="M3720" s="1551"/>
      <c r="N3720" s="1551"/>
      <c r="O3720" s="1551"/>
      <c r="P3720" s="1551"/>
      <c r="Q3720" s="1551"/>
      <c r="R3720" s="1551"/>
      <c r="S3720" s="1551"/>
      <c r="T3720" s="1551"/>
      <c r="U3720" s="1551"/>
      <c r="V3720" s="1551"/>
      <c r="W3720" s="1551"/>
      <c r="X3720" s="1551"/>
      <c r="Y3720" s="1551"/>
      <c r="Z3720" s="1551"/>
      <c r="AA3720" s="1551"/>
      <c r="AB3720" s="1551"/>
      <c r="AC3720" s="1551"/>
      <c r="AD3720" s="1551"/>
      <c r="AE3720" s="1551"/>
      <c r="AF3720" s="1551"/>
      <c r="AG3720" s="1551"/>
      <c r="AH3720" s="1551"/>
      <c r="AI3720" s="1551"/>
      <c r="AJ3720" s="1551"/>
    </row>
    <row r="3721" spans="1:36" ht="18.75" customHeight="1" x14ac:dyDescent="0.3">
      <c r="A3721" s="136" t="s">
        <v>2714</v>
      </c>
      <c r="B3721" s="376">
        <v>44777</v>
      </c>
      <c r="C3721" s="137" t="s">
        <v>2610</v>
      </c>
      <c r="D3721" s="137" t="s">
        <v>2854</v>
      </c>
      <c r="E3721" s="137" t="s">
        <v>4479</v>
      </c>
      <c r="F3721" s="2316" t="s">
        <v>2700</v>
      </c>
      <c r="G3721" s="1551"/>
      <c r="H3721" s="1551"/>
      <c r="I3721" s="1551"/>
      <c r="J3721" s="1551"/>
      <c r="K3721" s="1551"/>
      <c r="L3721" s="1551"/>
      <c r="M3721" s="1551"/>
      <c r="N3721" s="1551"/>
      <c r="O3721" s="1551"/>
      <c r="P3721" s="1551"/>
      <c r="Q3721" s="1551"/>
      <c r="R3721" s="1551"/>
      <c r="S3721" s="1551"/>
      <c r="T3721" s="1551"/>
      <c r="U3721" s="1551"/>
      <c r="V3721" s="1551"/>
      <c r="W3721" s="1551"/>
      <c r="X3721" s="1551"/>
      <c r="Y3721" s="1551"/>
      <c r="Z3721" s="1551"/>
      <c r="AA3721" s="1551"/>
      <c r="AB3721" s="1551"/>
      <c r="AC3721" s="1551"/>
      <c r="AD3721" s="1551"/>
      <c r="AE3721" s="1551"/>
      <c r="AF3721" s="1551"/>
      <c r="AG3721" s="1551"/>
      <c r="AH3721" s="1551"/>
      <c r="AI3721" s="1551"/>
      <c r="AJ3721" s="1551"/>
    </row>
    <row r="3722" spans="1:36" ht="18.75" x14ac:dyDescent="0.3">
      <c r="A3722" s="136" t="s">
        <v>2714</v>
      </c>
      <c r="B3722" s="376">
        <v>44777</v>
      </c>
      <c r="C3722" s="137" t="s">
        <v>2610</v>
      </c>
      <c r="D3722" s="137" t="s">
        <v>2854</v>
      </c>
      <c r="E3722" s="137" t="s">
        <v>4548</v>
      </c>
      <c r="F3722" s="2315"/>
      <c r="G3722" s="1551"/>
      <c r="H3722" s="1551"/>
      <c r="I3722" s="1551"/>
      <c r="J3722" s="1551"/>
      <c r="K3722" s="1551"/>
      <c r="L3722" s="1551"/>
      <c r="M3722" s="1551"/>
      <c r="N3722" s="1551"/>
      <c r="O3722" s="1551"/>
      <c r="P3722" s="1551"/>
      <c r="Q3722" s="1551"/>
      <c r="R3722" s="1551"/>
      <c r="S3722" s="1551"/>
      <c r="T3722" s="1551"/>
      <c r="U3722" s="1551"/>
      <c r="V3722" s="1551"/>
      <c r="W3722" s="1551"/>
      <c r="X3722" s="1551"/>
      <c r="Y3722" s="1551"/>
      <c r="Z3722" s="1551"/>
      <c r="AA3722" s="1551"/>
      <c r="AB3722" s="1551"/>
      <c r="AC3722" s="1551"/>
      <c r="AD3722" s="1551"/>
      <c r="AE3722" s="1551"/>
      <c r="AF3722" s="1551"/>
      <c r="AG3722" s="1551"/>
      <c r="AH3722" s="1551"/>
      <c r="AI3722" s="1551"/>
      <c r="AJ3722" s="1551"/>
    </row>
    <row r="3723" spans="1:36" ht="18.75" customHeight="1" x14ac:dyDescent="0.3">
      <c r="A3723" s="136" t="s">
        <v>2714</v>
      </c>
      <c r="B3723" s="376">
        <v>44777</v>
      </c>
      <c r="C3723" s="137" t="s">
        <v>2610</v>
      </c>
      <c r="D3723" s="137" t="s">
        <v>2854</v>
      </c>
      <c r="E3723" s="137" t="s">
        <v>4652</v>
      </c>
      <c r="F3723" s="2316" t="s">
        <v>2631</v>
      </c>
      <c r="G3723" s="1551"/>
      <c r="H3723" s="1551"/>
      <c r="I3723" s="1551"/>
      <c r="J3723" s="1551"/>
      <c r="K3723" s="1551"/>
      <c r="L3723" s="1551"/>
      <c r="M3723" s="1551"/>
      <c r="N3723" s="1551"/>
      <c r="O3723" s="1551"/>
      <c r="P3723" s="1551"/>
      <c r="Q3723" s="1551"/>
      <c r="R3723" s="1551"/>
      <c r="S3723" s="1551"/>
      <c r="T3723" s="1551"/>
      <c r="U3723" s="1551"/>
      <c r="V3723" s="1551"/>
      <c r="W3723" s="1551"/>
      <c r="X3723" s="1551"/>
      <c r="Y3723" s="1551"/>
      <c r="Z3723" s="1551"/>
      <c r="AA3723" s="1551"/>
      <c r="AB3723" s="1551"/>
      <c r="AC3723" s="1551"/>
      <c r="AD3723" s="1551"/>
      <c r="AE3723" s="1551"/>
      <c r="AF3723" s="1551"/>
      <c r="AG3723" s="1551"/>
      <c r="AH3723" s="1551"/>
      <c r="AI3723" s="1551"/>
      <c r="AJ3723" s="1551"/>
    </row>
    <row r="3724" spans="1:36" ht="18.75" x14ac:dyDescent="0.3">
      <c r="A3724" s="136" t="s">
        <v>2714</v>
      </c>
      <c r="B3724" s="376">
        <v>44777</v>
      </c>
      <c r="C3724" s="137" t="s">
        <v>2610</v>
      </c>
      <c r="D3724" s="137" t="s">
        <v>2854</v>
      </c>
      <c r="E3724" s="137" t="s">
        <v>2689</v>
      </c>
      <c r="F3724" s="2315"/>
      <c r="G3724" s="1551"/>
      <c r="H3724" s="1551"/>
      <c r="I3724" s="1551"/>
      <c r="J3724" s="1551"/>
      <c r="K3724" s="1551"/>
      <c r="L3724" s="1551"/>
      <c r="M3724" s="1551"/>
      <c r="N3724" s="1551"/>
      <c r="O3724" s="1551"/>
      <c r="P3724" s="1551"/>
      <c r="Q3724" s="1551"/>
      <c r="R3724" s="1551"/>
      <c r="S3724" s="1551"/>
      <c r="T3724" s="1551"/>
      <c r="U3724" s="1551"/>
      <c r="V3724" s="1551"/>
      <c r="W3724" s="1551"/>
      <c r="X3724" s="1551"/>
      <c r="Y3724" s="1551"/>
      <c r="Z3724" s="1551"/>
      <c r="AA3724" s="1551"/>
      <c r="AB3724" s="1551"/>
      <c r="AC3724" s="1551"/>
      <c r="AD3724" s="1551"/>
      <c r="AE3724" s="1551"/>
      <c r="AF3724" s="1551"/>
      <c r="AG3724" s="1551"/>
      <c r="AH3724" s="1551"/>
      <c r="AI3724" s="1551"/>
      <c r="AJ3724" s="1551"/>
    </row>
    <row r="3725" spans="1:36" ht="18.75" customHeight="1" x14ac:dyDescent="0.3">
      <c r="A3725" s="136" t="s">
        <v>2714</v>
      </c>
      <c r="B3725" s="376">
        <v>44777</v>
      </c>
      <c r="C3725" s="137" t="s">
        <v>2610</v>
      </c>
      <c r="D3725" s="137" t="s">
        <v>2854</v>
      </c>
      <c r="E3725" s="137" t="s">
        <v>2684</v>
      </c>
      <c r="F3725" s="2316" t="s">
        <v>2731</v>
      </c>
      <c r="G3725" s="1551"/>
      <c r="H3725" s="1551"/>
      <c r="I3725" s="1551"/>
      <c r="J3725" s="1551"/>
      <c r="K3725" s="1551"/>
      <c r="L3725" s="1551"/>
      <c r="M3725" s="1551"/>
      <c r="N3725" s="1551"/>
      <c r="O3725" s="1551"/>
      <c r="P3725" s="1551"/>
      <c r="Q3725" s="1551"/>
      <c r="R3725" s="1551"/>
      <c r="S3725" s="1551"/>
      <c r="T3725" s="1551"/>
      <c r="U3725" s="1551"/>
      <c r="V3725" s="1551"/>
      <c r="W3725" s="1551"/>
      <c r="X3725" s="1551"/>
      <c r="Y3725" s="1551"/>
      <c r="Z3725" s="1551"/>
      <c r="AA3725" s="1551"/>
      <c r="AB3725" s="1551"/>
      <c r="AC3725" s="1551"/>
      <c r="AD3725" s="1551"/>
      <c r="AE3725" s="1551"/>
      <c r="AF3725" s="1551"/>
      <c r="AG3725" s="1551"/>
      <c r="AH3725" s="1551"/>
      <c r="AI3725" s="1551"/>
      <c r="AJ3725" s="1551"/>
    </row>
    <row r="3726" spans="1:36" ht="18.75" x14ac:dyDescent="0.3">
      <c r="A3726" s="136" t="s">
        <v>2714</v>
      </c>
      <c r="B3726" s="376">
        <v>44777</v>
      </c>
      <c r="C3726" s="137" t="s">
        <v>2610</v>
      </c>
      <c r="D3726" s="137" t="s">
        <v>2854</v>
      </c>
      <c r="E3726" s="137" t="s">
        <v>2699</v>
      </c>
      <c r="F3726" s="2315"/>
      <c r="G3726" s="1551"/>
      <c r="H3726" s="1551"/>
      <c r="I3726" s="1551"/>
      <c r="J3726" s="1551"/>
      <c r="K3726" s="1551"/>
      <c r="L3726" s="1551"/>
      <c r="M3726" s="1551"/>
      <c r="N3726" s="1551"/>
      <c r="O3726" s="1551"/>
      <c r="P3726" s="1551"/>
      <c r="Q3726" s="1551"/>
      <c r="R3726" s="1551"/>
      <c r="S3726" s="1551"/>
      <c r="T3726" s="1551"/>
      <c r="U3726" s="1551"/>
      <c r="V3726" s="1551"/>
      <c r="W3726" s="1551"/>
      <c r="X3726" s="1551"/>
      <c r="Y3726" s="1551"/>
      <c r="Z3726" s="1551"/>
      <c r="AA3726" s="1551"/>
      <c r="AB3726" s="1551"/>
      <c r="AC3726" s="1551"/>
      <c r="AD3726" s="1551"/>
      <c r="AE3726" s="1551"/>
      <c r="AF3726" s="1551"/>
      <c r="AG3726" s="1551"/>
      <c r="AH3726" s="1551"/>
      <c r="AI3726" s="1551"/>
      <c r="AJ3726" s="1551"/>
    </row>
    <row r="3727" spans="1:36" ht="18.75" customHeight="1" x14ac:dyDescent="0.3">
      <c r="A3727" s="136" t="s">
        <v>2714</v>
      </c>
      <c r="B3727" s="376">
        <v>44777</v>
      </c>
      <c r="C3727" s="137" t="s">
        <v>2610</v>
      </c>
      <c r="D3727" s="137" t="s">
        <v>2854</v>
      </c>
      <c r="E3727" s="137" t="s">
        <v>2360</v>
      </c>
      <c r="F3727" s="2316" t="s">
        <v>2634</v>
      </c>
      <c r="G3727" s="1551"/>
      <c r="H3727" s="1551"/>
      <c r="I3727" s="1551"/>
      <c r="J3727" s="1551"/>
      <c r="K3727" s="1551"/>
      <c r="L3727" s="1551"/>
      <c r="M3727" s="1551"/>
      <c r="N3727" s="1551"/>
      <c r="O3727" s="1551"/>
      <c r="P3727" s="1551"/>
      <c r="Q3727" s="1551"/>
      <c r="R3727" s="1551"/>
      <c r="S3727" s="1551"/>
      <c r="T3727" s="1551"/>
      <c r="U3727" s="1551"/>
      <c r="V3727" s="1551"/>
      <c r="W3727" s="1551"/>
      <c r="X3727" s="1551"/>
      <c r="Y3727" s="1551"/>
      <c r="Z3727" s="1551"/>
      <c r="AA3727" s="1551"/>
      <c r="AB3727" s="1551"/>
      <c r="AC3727" s="1551"/>
      <c r="AD3727" s="1551"/>
      <c r="AE3727" s="1551"/>
      <c r="AF3727" s="1551"/>
      <c r="AG3727" s="1551"/>
      <c r="AH3727" s="1551"/>
      <c r="AI3727" s="1551"/>
      <c r="AJ3727" s="1551"/>
    </row>
    <row r="3728" spans="1:36" ht="18.75" x14ac:dyDescent="0.3">
      <c r="A3728" s="136" t="s">
        <v>2714</v>
      </c>
      <c r="B3728" s="376">
        <v>44777</v>
      </c>
      <c r="C3728" s="137" t="s">
        <v>2610</v>
      </c>
      <c r="D3728" s="137" t="s">
        <v>2854</v>
      </c>
      <c r="E3728" s="137" t="s">
        <v>4556</v>
      </c>
      <c r="F3728" s="2315"/>
      <c r="G3728" s="1551"/>
      <c r="H3728" s="1551"/>
      <c r="I3728" s="1551"/>
      <c r="J3728" s="1551"/>
      <c r="K3728" s="1551"/>
      <c r="L3728" s="1551"/>
      <c r="M3728" s="1551"/>
      <c r="N3728" s="1551"/>
      <c r="O3728" s="1551"/>
      <c r="P3728" s="1551"/>
      <c r="Q3728" s="1551"/>
      <c r="R3728" s="1551"/>
      <c r="S3728" s="1551"/>
      <c r="T3728" s="1551"/>
      <c r="U3728" s="1551"/>
      <c r="V3728" s="1551"/>
      <c r="W3728" s="1551"/>
      <c r="X3728" s="1551"/>
      <c r="Y3728" s="1551"/>
      <c r="Z3728" s="1551"/>
      <c r="AA3728" s="1551"/>
      <c r="AB3728" s="1551"/>
      <c r="AC3728" s="1551"/>
      <c r="AD3728" s="1551"/>
      <c r="AE3728" s="1551"/>
      <c r="AF3728" s="1551"/>
      <c r="AG3728" s="1551"/>
      <c r="AH3728" s="1551"/>
      <c r="AI3728" s="1551"/>
      <c r="AJ3728" s="1551"/>
    </row>
    <row r="3729" spans="1:36" ht="18.75" customHeight="1" x14ac:dyDescent="0.3">
      <c r="A3729" s="136" t="s">
        <v>2714</v>
      </c>
      <c r="B3729" s="376">
        <v>44777</v>
      </c>
      <c r="C3729" s="137" t="s">
        <v>2610</v>
      </c>
      <c r="D3729" s="137" t="s">
        <v>2854</v>
      </c>
      <c r="E3729" s="137" t="s">
        <v>4704</v>
      </c>
      <c r="F3729" s="2316" t="s">
        <v>2638</v>
      </c>
      <c r="G3729" s="1551"/>
      <c r="H3729" s="1551"/>
      <c r="I3729" s="1551"/>
      <c r="J3729" s="1551"/>
      <c r="K3729" s="1551"/>
      <c r="L3729" s="1551"/>
      <c r="M3729" s="1551"/>
      <c r="N3729" s="1551"/>
      <c r="O3729" s="1551"/>
      <c r="P3729" s="1551"/>
      <c r="Q3729" s="1551"/>
      <c r="R3729" s="1551"/>
      <c r="S3729" s="1551"/>
      <c r="T3729" s="1551"/>
      <c r="U3729" s="1551"/>
      <c r="V3729" s="1551"/>
      <c r="W3729" s="1551"/>
      <c r="X3729" s="1551"/>
      <c r="Y3729" s="1551"/>
      <c r="Z3729" s="1551"/>
      <c r="AA3729" s="1551"/>
      <c r="AB3729" s="1551"/>
      <c r="AC3729" s="1551"/>
      <c r="AD3729" s="1551"/>
      <c r="AE3729" s="1551"/>
      <c r="AF3729" s="1551"/>
      <c r="AG3729" s="1551"/>
      <c r="AH3729" s="1551"/>
      <c r="AI3729" s="1551"/>
      <c r="AJ3729" s="1551"/>
    </row>
    <row r="3730" spans="1:36" ht="18.75" x14ac:dyDescent="0.3">
      <c r="A3730" s="136" t="s">
        <v>2714</v>
      </c>
      <c r="B3730" s="376">
        <v>44777</v>
      </c>
      <c r="C3730" s="137" t="s">
        <v>2610</v>
      </c>
      <c r="D3730" s="137" t="s">
        <v>2854</v>
      </c>
      <c r="E3730" s="137" t="s">
        <v>2626</v>
      </c>
      <c r="F3730" s="2316"/>
      <c r="G3730" s="1551"/>
      <c r="H3730" s="1551"/>
      <c r="I3730" s="1551"/>
      <c r="J3730" s="1551"/>
      <c r="K3730" s="1551"/>
      <c r="L3730" s="1551"/>
      <c r="M3730" s="1551"/>
      <c r="N3730" s="1551"/>
      <c r="O3730" s="1551"/>
      <c r="P3730" s="1551"/>
      <c r="Q3730" s="1551"/>
      <c r="R3730" s="1551"/>
      <c r="S3730" s="1551"/>
      <c r="T3730" s="1551"/>
      <c r="U3730" s="1551"/>
      <c r="V3730" s="1551"/>
      <c r="W3730" s="1551"/>
      <c r="X3730" s="1551"/>
      <c r="Y3730" s="1551"/>
      <c r="Z3730" s="1551"/>
      <c r="AA3730" s="1551"/>
      <c r="AB3730" s="1551"/>
      <c r="AC3730" s="1551"/>
      <c r="AD3730" s="1551"/>
      <c r="AE3730" s="1551"/>
      <c r="AF3730" s="1551"/>
      <c r="AG3730" s="1551"/>
      <c r="AH3730" s="1551"/>
      <c r="AI3730" s="1551"/>
      <c r="AJ3730" s="1551"/>
    </row>
    <row r="3731" spans="1:36" ht="18.75" x14ac:dyDescent="0.3">
      <c r="A3731" s="140" t="s">
        <v>2714</v>
      </c>
      <c r="B3731" s="377">
        <v>44777</v>
      </c>
      <c r="C3731" s="141" t="s">
        <v>2610</v>
      </c>
      <c r="D3731" s="141" t="s">
        <v>2854</v>
      </c>
      <c r="E3731" s="141" t="s">
        <v>2676</v>
      </c>
      <c r="F3731" s="2317"/>
      <c r="G3731" s="1551"/>
      <c r="H3731" s="1551"/>
      <c r="I3731" s="1551"/>
      <c r="J3731" s="1551"/>
      <c r="K3731" s="1551"/>
      <c r="L3731" s="1551"/>
      <c r="M3731" s="1551"/>
      <c r="N3731" s="1551"/>
      <c r="O3731" s="1551"/>
      <c r="P3731" s="1551"/>
      <c r="Q3731" s="1551"/>
      <c r="R3731" s="1551"/>
      <c r="S3731" s="1551"/>
      <c r="T3731" s="1551"/>
      <c r="U3731" s="1551"/>
      <c r="V3731" s="1551"/>
      <c r="W3731" s="1551"/>
      <c r="X3731" s="1551"/>
      <c r="Y3731" s="1551"/>
      <c r="Z3731" s="1551"/>
      <c r="AA3731" s="1551"/>
      <c r="AB3731" s="1551"/>
      <c r="AC3731" s="1551"/>
      <c r="AD3731" s="1551"/>
      <c r="AE3731" s="1551"/>
      <c r="AF3731" s="1551"/>
      <c r="AG3731" s="1551"/>
      <c r="AH3731" s="1551"/>
      <c r="AI3731" s="1551"/>
      <c r="AJ3731" s="1551"/>
    </row>
    <row r="3732" spans="1:36" ht="18.75" x14ac:dyDescent="0.3">
      <c r="A3732" s="2352" t="s">
        <v>4555</v>
      </c>
      <c r="B3732" s="2353"/>
      <c r="C3732" s="2353"/>
      <c r="D3732" s="2353"/>
      <c r="E3732" s="2353"/>
      <c r="F3732" s="2354"/>
      <c r="G3732" s="1551"/>
      <c r="H3732" s="1551"/>
      <c r="I3732" s="1551"/>
      <c r="J3732" s="1551"/>
      <c r="K3732" s="1551"/>
      <c r="L3732" s="1551"/>
      <c r="M3732" s="1551"/>
      <c r="N3732" s="1551"/>
      <c r="O3732" s="1551"/>
      <c r="P3732" s="1551"/>
      <c r="Q3732" s="1551"/>
      <c r="R3732" s="1551"/>
      <c r="S3732" s="1551"/>
      <c r="T3732" s="1551"/>
      <c r="U3732" s="1551"/>
      <c r="V3732" s="1551"/>
      <c r="W3732" s="1551"/>
      <c r="X3732" s="1551"/>
      <c r="Y3732" s="1551"/>
      <c r="Z3732" s="1551"/>
      <c r="AA3732" s="1551"/>
      <c r="AB3732" s="1551"/>
      <c r="AC3732" s="1551"/>
      <c r="AD3732" s="1551"/>
      <c r="AE3732" s="1551"/>
      <c r="AF3732" s="1551"/>
      <c r="AG3732" s="1551"/>
      <c r="AH3732" s="1551"/>
      <c r="AI3732" s="1551"/>
      <c r="AJ3732" s="1551"/>
    </row>
    <row r="3733" spans="1:36" ht="18.75" customHeight="1" x14ac:dyDescent="0.3">
      <c r="A3733" s="136" t="s">
        <v>2714</v>
      </c>
      <c r="B3733" s="376">
        <v>44777</v>
      </c>
      <c r="C3733" s="137" t="s">
        <v>2610</v>
      </c>
      <c r="D3733" s="137" t="s">
        <v>2295</v>
      </c>
      <c r="E3733" s="137" t="s">
        <v>2691</v>
      </c>
      <c r="F3733" s="2316" t="s">
        <v>2645</v>
      </c>
      <c r="G3733" s="1551"/>
      <c r="H3733" s="1551"/>
      <c r="I3733" s="1551"/>
      <c r="J3733" s="1551"/>
      <c r="K3733" s="1551"/>
      <c r="L3733" s="1551"/>
      <c r="M3733" s="1551"/>
      <c r="N3733" s="1551"/>
      <c r="O3733" s="1551"/>
      <c r="P3733" s="1551"/>
      <c r="Q3733" s="1551"/>
      <c r="R3733" s="1551"/>
      <c r="S3733" s="1551"/>
      <c r="T3733" s="1551"/>
      <c r="U3733" s="1551"/>
      <c r="V3733" s="1551"/>
      <c r="W3733" s="1551"/>
      <c r="X3733" s="1551"/>
      <c r="Y3733" s="1551"/>
      <c r="Z3733" s="1551"/>
      <c r="AA3733" s="1551"/>
      <c r="AB3733" s="1551"/>
      <c r="AC3733" s="1551"/>
      <c r="AD3733" s="1551"/>
      <c r="AE3733" s="1551"/>
      <c r="AF3733" s="1551"/>
      <c r="AG3733" s="1551"/>
      <c r="AH3733" s="1551"/>
      <c r="AI3733" s="1551"/>
      <c r="AJ3733" s="1551"/>
    </row>
    <row r="3734" spans="1:36" ht="18.75" x14ac:dyDescent="0.3">
      <c r="A3734" s="136" t="s">
        <v>2714</v>
      </c>
      <c r="B3734" s="376">
        <v>44777</v>
      </c>
      <c r="C3734" s="137" t="s">
        <v>2610</v>
      </c>
      <c r="D3734" s="137" t="s">
        <v>2295</v>
      </c>
      <c r="E3734" s="137" t="s">
        <v>4505</v>
      </c>
      <c r="F3734" s="2316"/>
      <c r="G3734" s="1551"/>
      <c r="H3734" s="1551"/>
      <c r="I3734" s="1551"/>
      <c r="J3734" s="1551"/>
      <c r="K3734" s="1551"/>
      <c r="L3734" s="1551"/>
      <c r="M3734" s="1551"/>
      <c r="N3734" s="1551"/>
      <c r="O3734" s="1551"/>
      <c r="P3734" s="1551"/>
      <c r="Q3734" s="1551"/>
      <c r="R3734" s="1551"/>
      <c r="S3734" s="1551"/>
      <c r="T3734" s="1551"/>
      <c r="U3734" s="1551"/>
      <c r="V3734" s="1551"/>
      <c r="W3734" s="1551"/>
      <c r="X3734" s="1551"/>
      <c r="Y3734" s="1551"/>
      <c r="Z3734" s="1551"/>
      <c r="AA3734" s="1551"/>
      <c r="AB3734" s="1551"/>
      <c r="AC3734" s="1551"/>
      <c r="AD3734" s="1551"/>
      <c r="AE3734" s="1551"/>
      <c r="AF3734" s="1551"/>
      <c r="AG3734" s="1551"/>
      <c r="AH3734" s="1551"/>
      <c r="AI3734" s="1551"/>
      <c r="AJ3734" s="1551"/>
    </row>
    <row r="3735" spans="1:36" ht="18.75" x14ac:dyDescent="0.3">
      <c r="A3735" s="136" t="s">
        <v>2714</v>
      </c>
      <c r="B3735" s="376">
        <v>44777</v>
      </c>
      <c r="C3735" s="137" t="s">
        <v>2610</v>
      </c>
      <c r="D3735" s="137" t="s">
        <v>2295</v>
      </c>
      <c r="E3735" s="137" t="s">
        <v>4484</v>
      </c>
      <c r="F3735" s="2315"/>
      <c r="G3735" s="1551"/>
      <c r="H3735" s="1551"/>
      <c r="I3735" s="1551"/>
      <c r="J3735" s="1551"/>
      <c r="K3735" s="1551"/>
      <c r="L3735" s="1551"/>
      <c r="M3735" s="1551"/>
      <c r="N3735" s="1551"/>
      <c r="O3735" s="1551"/>
      <c r="P3735" s="1551"/>
      <c r="Q3735" s="1551"/>
      <c r="R3735" s="1551"/>
      <c r="S3735" s="1551"/>
      <c r="T3735" s="1551"/>
      <c r="U3735" s="1551"/>
      <c r="V3735" s="1551"/>
      <c r="W3735" s="1551"/>
      <c r="X3735" s="1551"/>
      <c r="Y3735" s="1551"/>
      <c r="Z3735" s="1551"/>
      <c r="AA3735" s="1551"/>
      <c r="AB3735" s="1551"/>
      <c r="AC3735" s="1551"/>
      <c r="AD3735" s="1551"/>
      <c r="AE3735" s="1551"/>
      <c r="AF3735" s="1551"/>
      <c r="AG3735" s="1551"/>
      <c r="AH3735" s="1551"/>
      <c r="AI3735" s="1551"/>
      <c r="AJ3735" s="1551"/>
    </row>
    <row r="3736" spans="1:36" ht="18.75" customHeight="1" x14ac:dyDescent="0.3">
      <c r="A3736" s="136" t="s">
        <v>2714</v>
      </c>
      <c r="B3736" s="376">
        <v>44777</v>
      </c>
      <c r="C3736" s="137" t="s">
        <v>2610</v>
      </c>
      <c r="D3736" s="137" t="s">
        <v>2295</v>
      </c>
      <c r="E3736" s="137" t="s">
        <v>2669</v>
      </c>
      <c r="F3736" s="2316" t="s">
        <v>2651</v>
      </c>
      <c r="G3736" s="1551"/>
      <c r="H3736" s="1551"/>
      <c r="I3736" s="1551"/>
      <c r="J3736" s="1551"/>
      <c r="K3736" s="1551"/>
      <c r="L3736" s="1551"/>
      <c r="M3736" s="1551"/>
      <c r="N3736" s="1551"/>
      <c r="O3736" s="1551"/>
      <c r="P3736" s="1551"/>
      <c r="Q3736" s="1551"/>
      <c r="R3736" s="1551"/>
      <c r="S3736" s="1551"/>
      <c r="T3736" s="1551"/>
      <c r="U3736" s="1551"/>
      <c r="V3736" s="1551"/>
      <c r="W3736" s="1551"/>
      <c r="X3736" s="1551"/>
      <c r="Y3736" s="1551"/>
      <c r="Z3736" s="1551"/>
      <c r="AA3736" s="1551"/>
      <c r="AB3736" s="1551"/>
      <c r="AC3736" s="1551"/>
      <c r="AD3736" s="1551"/>
      <c r="AE3736" s="1551"/>
      <c r="AF3736" s="1551"/>
      <c r="AG3736" s="1551"/>
      <c r="AH3736" s="1551"/>
      <c r="AI3736" s="1551"/>
      <c r="AJ3736" s="1551"/>
    </row>
    <row r="3737" spans="1:36" ht="18.75" x14ac:dyDescent="0.3">
      <c r="A3737" s="136" t="s">
        <v>2714</v>
      </c>
      <c r="B3737" s="376">
        <v>44777</v>
      </c>
      <c r="C3737" s="137" t="s">
        <v>2610</v>
      </c>
      <c r="D3737" s="137" t="s">
        <v>2295</v>
      </c>
      <c r="E3737" s="137" t="s">
        <v>2656</v>
      </c>
      <c r="F3737" s="2315"/>
      <c r="G3737" s="1551"/>
      <c r="H3737" s="1551"/>
      <c r="I3737" s="1551"/>
      <c r="J3737" s="1551"/>
      <c r="K3737" s="1551"/>
      <c r="L3737" s="1551"/>
      <c r="M3737" s="1551"/>
      <c r="N3737" s="1551"/>
      <c r="O3737" s="1551"/>
      <c r="P3737" s="1551"/>
      <c r="Q3737" s="1551"/>
      <c r="R3737" s="1551"/>
      <c r="S3737" s="1551"/>
      <c r="T3737" s="1551"/>
      <c r="U3737" s="1551"/>
      <c r="V3737" s="1551"/>
      <c r="W3737" s="1551"/>
      <c r="X3737" s="1551"/>
      <c r="Y3737" s="1551"/>
      <c r="Z3737" s="1551"/>
      <c r="AA3737" s="1551"/>
      <c r="AB3737" s="1551"/>
      <c r="AC3737" s="1551"/>
      <c r="AD3737" s="1551"/>
      <c r="AE3737" s="1551"/>
      <c r="AF3737" s="1551"/>
      <c r="AG3737" s="1551"/>
      <c r="AH3737" s="1551"/>
      <c r="AI3737" s="1551"/>
      <c r="AJ3737" s="1551"/>
    </row>
    <row r="3738" spans="1:36" ht="18.75" customHeight="1" x14ac:dyDescent="0.3">
      <c r="A3738" s="136" t="s">
        <v>2714</v>
      </c>
      <c r="B3738" s="376">
        <v>44777</v>
      </c>
      <c r="C3738" s="137" t="s">
        <v>2610</v>
      </c>
      <c r="D3738" s="137" t="s">
        <v>2295</v>
      </c>
      <c r="E3738" s="137" t="s">
        <v>4469</v>
      </c>
      <c r="F3738" s="2316" t="s">
        <v>2654</v>
      </c>
      <c r="G3738" s="1551"/>
      <c r="H3738" s="1551"/>
      <c r="I3738" s="1551"/>
      <c r="J3738" s="1551"/>
      <c r="K3738" s="1551"/>
      <c r="L3738" s="1551"/>
      <c r="M3738" s="1551"/>
      <c r="N3738" s="1551"/>
      <c r="O3738" s="1551"/>
      <c r="P3738" s="1551"/>
      <c r="Q3738" s="1551"/>
      <c r="R3738" s="1551"/>
      <c r="S3738" s="1551"/>
      <c r="T3738" s="1551"/>
      <c r="U3738" s="1551"/>
      <c r="V3738" s="1551"/>
      <c r="W3738" s="1551"/>
      <c r="X3738" s="1551"/>
      <c r="Y3738" s="1551"/>
      <c r="Z3738" s="1551"/>
      <c r="AA3738" s="1551"/>
      <c r="AB3738" s="1551"/>
      <c r="AC3738" s="1551"/>
      <c r="AD3738" s="1551"/>
      <c r="AE3738" s="1551"/>
      <c r="AF3738" s="1551"/>
      <c r="AG3738" s="1551"/>
      <c r="AH3738" s="1551"/>
      <c r="AI3738" s="1551"/>
      <c r="AJ3738" s="1551"/>
    </row>
    <row r="3739" spans="1:36" ht="18.75" x14ac:dyDescent="0.3">
      <c r="A3739" s="136" t="s">
        <v>2714</v>
      </c>
      <c r="B3739" s="376">
        <v>44777</v>
      </c>
      <c r="C3739" s="137" t="s">
        <v>2610</v>
      </c>
      <c r="D3739" s="137" t="s">
        <v>2295</v>
      </c>
      <c r="E3739" s="137" t="s">
        <v>4481</v>
      </c>
      <c r="F3739" s="2315"/>
      <c r="G3739" s="1551"/>
      <c r="H3739" s="1551"/>
      <c r="I3739" s="1551"/>
      <c r="J3739" s="1551"/>
      <c r="K3739" s="1551"/>
      <c r="L3739" s="1551"/>
      <c r="M3739" s="1551"/>
      <c r="N3739" s="1551"/>
      <c r="O3739" s="1551"/>
      <c r="P3739" s="1551"/>
      <c r="Q3739" s="1551"/>
      <c r="R3739" s="1551"/>
      <c r="S3739" s="1551"/>
      <c r="T3739" s="1551"/>
      <c r="U3739" s="1551"/>
      <c r="V3739" s="1551"/>
      <c r="W3739" s="1551"/>
      <c r="X3739" s="1551"/>
      <c r="Y3739" s="1551"/>
      <c r="Z3739" s="1551"/>
      <c r="AA3739" s="1551"/>
      <c r="AB3739" s="1551"/>
      <c r="AC3739" s="1551"/>
      <c r="AD3739" s="1551"/>
      <c r="AE3739" s="1551"/>
      <c r="AF3739" s="1551"/>
      <c r="AG3739" s="1551"/>
      <c r="AH3739" s="1551"/>
      <c r="AI3739" s="1551"/>
      <c r="AJ3739" s="1551"/>
    </row>
    <row r="3740" spans="1:36" ht="18.75" customHeight="1" x14ac:dyDescent="0.3">
      <c r="A3740" s="136" t="s">
        <v>2714</v>
      </c>
      <c r="B3740" s="376">
        <v>44777</v>
      </c>
      <c r="C3740" s="137" t="s">
        <v>2610</v>
      </c>
      <c r="D3740" s="137" t="s">
        <v>2295</v>
      </c>
      <c r="E3740" s="137" t="s">
        <v>2697</v>
      </c>
      <c r="F3740" s="2316" t="s">
        <v>2657</v>
      </c>
      <c r="G3740" s="1551"/>
      <c r="H3740" s="1551"/>
      <c r="I3740" s="1551"/>
      <c r="J3740" s="1551"/>
      <c r="K3740" s="1551"/>
      <c r="L3740" s="1551"/>
      <c r="M3740" s="1551"/>
      <c r="N3740" s="1551"/>
      <c r="O3740" s="1551"/>
      <c r="P3740" s="1551"/>
      <c r="Q3740" s="1551"/>
      <c r="R3740" s="1551"/>
      <c r="S3740" s="1551"/>
      <c r="T3740" s="1551"/>
      <c r="U3740" s="1551"/>
      <c r="V3740" s="1551"/>
      <c r="W3740" s="1551"/>
      <c r="X3740" s="1551"/>
      <c r="Y3740" s="1551"/>
      <c r="Z3740" s="1551"/>
      <c r="AA3740" s="1551"/>
      <c r="AB3740" s="1551"/>
      <c r="AC3740" s="1551"/>
      <c r="AD3740" s="1551"/>
      <c r="AE3740" s="1551"/>
      <c r="AF3740" s="1551"/>
      <c r="AG3740" s="1551"/>
      <c r="AH3740" s="1551"/>
      <c r="AI3740" s="1551"/>
      <c r="AJ3740" s="1551"/>
    </row>
    <row r="3741" spans="1:36" ht="18.75" x14ac:dyDescent="0.3">
      <c r="A3741" s="136" t="s">
        <v>2714</v>
      </c>
      <c r="B3741" s="376">
        <v>44777</v>
      </c>
      <c r="C3741" s="137" t="s">
        <v>2610</v>
      </c>
      <c r="D3741" s="137" t="s">
        <v>2295</v>
      </c>
      <c r="E3741" s="137" t="s">
        <v>4476</v>
      </c>
      <c r="F3741" s="2315"/>
      <c r="G3741" s="1551"/>
      <c r="H3741" s="1551"/>
      <c r="I3741" s="1551"/>
      <c r="J3741" s="1551"/>
      <c r="K3741" s="1551"/>
      <c r="L3741" s="1551"/>
      <c r="M3741" s="1551"/>
      <c r="N3741" s="1551"/>
      <c r="O3741" s="1551"/>
      <c r="P3741" s="1551"/>
      <c r="Q3741" s="1551"/>
      <c r="R3741" s="1551"/>
      <c r="S3741" s="1551"/>
      <c r="T3741" s="1551"/>
      <c r="U3741" s="1551"/>
      <c r="V3741" s="1551"/>
      <c r="W3741" s="1551"/>
      <c r="X3741" s="1551"/>
      <c r="Y3741" s="1551"/>
      <c r="Z3741" s="1551"/>
      <c r="AA3741" s="1551"/>
      <c r="AB3741" s="1551"/>
      <c r="AC3741" s="1551"/>
      <c r="AD3741" s="1551"/>
      <c r="AE3741" s="1551"/>
      <c r="AF3741" s="1551"/>
      <c r="AG3741" s="1551"/>
      <c r="AH3741" s="1551"/>
      <c r="AI3741" s="1551"/>
      <c r="AJ3741" s="1551"/>
    </row>
    <row r="3742" spans="1:36" ht="18.75" customHeight="1" x14ac:dyDescent="0.3">
      <c r="A3742" s="136" t="s">
        <v>2714</v>
      </c>
      <c r="B3742" s="376">
        <v>44777</v>
      </c>
      <c r="C3742" s="137" t="s">
        <v>2610</v>
      </c>
      <c r="D3742" s="137" t="s">
        <v>2295</v>
      </c>
      <c r="E3742" s="137" t="s">
        <v>4474</v>
      </c>
      <c r="F3742" s="2316" t="s">
        <v>2759</v>
      </c>
      <c r="G3742" s="1551"/>
      <c r="H3742" s="1551"/>
      <c r="I3742" s="1551"/>
      <c r="J3742" s="1551"/>
      <c r="K3742" s="1551"/>
      <c r="L3742" s="1551"/>
      <c r="M3742" s="1551"/>
      <c r="N3742" s="1551"/>
      <c r="O3742" s="1551"/>
      <c r="P3742" s="1551"/>
      <c r="Q3742" s="1551"/>
      <c r="R3742" s="1551"/>
      <c r="S3742" s="1551"/>
      <c r="T3742" s="1551"/>
      <c r="U3742" s="1551"/>
      <c r="V3742" s="1551"/>
      <c r="W3742" s="1551"/>
      <c r="X3742" s="1551"/>
      <c r="Y3742" s="1551"/>
      <c r="Z3742" s="1551"/>
      <c r="AA3742" s="1551"/>
      <c r="AB3742" s="1551"/>
      <c r="AC3742" s="1551"/>
      <c r="AD3742" s="1551"/>
      <c r="AE3742" s="1551"/>
      <c r="AF3742" s="1551"/>
      <c r="AG3742" s="1551"/>
      <c r="AH3742" s="1551"/>
      <c r="AI3742" s="1551"/>
      <c r="AJ3742" s="1551"/>
    </row>
    <row r="3743" spans="1:36" ht="18.75" x14ac:dyDescent="0.3">
      <c r="A3743" s="136" t="s">
        <v>2714</v>
      </c>
      <c r="B3743" s="376">
        <v>44777</v>
      </c>
      <c r="C3743" s="137" t="s">
        <v>2610</v>
      </c>
      <c r="D3743" s="137" t="s">
        <v>2295</v>
      </c>
      <c r="E3743" s="137" t="s">
        <v>2687</v>
      </c>
      <c r="F3743" s="2315"/>
      <c r="G3743" s="1551"/>
      <c r="H3743" s="1551"/>
      <c r="I3743" s="1551"/>
      <c r="J3743" s="1551"/>
      <c r="K3743" s="1551"/>
      <c r="L3743" s="1551"/>
      <c r="M3743" s="1551"/>
      <c r="N3743" s="1551"/>
      <c r="O3743" s="1551"/>
      <c r="P3743" s="1551"/>
      <c r="Q3743" s="1551"/>
      <c r="R3743" s="1551"/>
      <c r="S3743" s="1551"/>
      <c r="T3743" s="1551"/>
      <c r="U3743" s="1551"/>
      <c r="V3743" s="1551"/>
      <c r="W3743" s="1551"/>
      <c r="X3743" s="1551"/>
      <c r="Y3743" s="1551"/>
      <c r="Z3743" s="1551"/>
      <c r="AA3743" s="1551"/>
      <c r="AB3743" s="1551"/>
      <c r="AC3743" s="1551"/>
      <c r="AD3743" s="1551"/>
      <c r="AE3743" s="1551"/>
      <c r="AF3743" s="1551"/>
      <c r="AG3743" s="1551"/>
      <c r="AH3743" s="1551"/>
      <c r="AI3743" s="1551"/>
      <c r="AJ3743" s="1551"/>
    </row>
    <row r="3744" spans="1:36" ht="18.75" customHeight="1" x14ac:dyDescent="0.3">
      <c r="A3744" s="136" t="s">
        <v>2714</v>
      </c>
      <c r="B3744" s="376">
        <v>44777</v>
      </c>
      <c r="C3744" s="137" t="s">
        <v>2610</v>
      </c>
      <c r="D3744" s="137" t="s">
        <v>2295</v>
      </c>
      <c r="E3744" s="137" t="s">
        <v>4477</v>
      </c>
      <c r="F3744" s="2316" t="s">
        <v>2659</v>
      </c>
      <c r="G3744" s="1551"/>
      <c r="H3744" s="1551"/>
      <c r="I3744" s="1551"/>
      <c r="J3744" s="1551"/>
      <c r="K3744" s="1551"/>
      <c r="L3744" s="1551"/>
      <c r="M3744" s="1551"/>
      <c r="N3744" s="1551"/>
      <c r="O3744" s="1551"/>
      <c r="P3744" s="1551"/>
      <c r="Q3744" s="1551"/>
      <c r="R3744" s="1551"/>
      <c r="S3744" s="1551"/>
      <c r="T3744" s="1551"/>
      <c r="U3744" s="1551"/>
      <c r="V3744" s="1551"/>
      <c r="W3744" s="1551"/>
      <c r="X3744" s="1551"/>
      <c r="Y3744" s="1551"/>
      <c r="Z3744" s="1551"/>
      <c r="AA3744" s="1551"/>
      <c r="AB3744" s="1551"/>
      <c r="AC3744" s="1551"/>
      <c r="AD3744" s="1551"/>
      <c r="AE3744" s="1551"/>
      <c r="AF3744" s="1551"/>
      <c r="AG3744" s="1551"/>
      <c r="AH3744" s="1551"/>
      <c r="AI3744" s="1551"/>
      <c r="AJ3744" s="1551"/>
    </row>
    <row r="3745" spans="1:36" ht="18.75" x14ac:dyDescent="0.3">
      <c r="A3745" s="136" t="s">
        <v>2714</v>
      </c>
      <c r="B3745" s="376">
        <v>44777</v>
      </c>
      <c r="C3745" s="137" t="s">
        <v>2610</v>
      </c>
      <c r="D3745" s="137" t="s">
        <v>2295</v>
      </c>
      <c r="E3745" s="137" t="s">
        <v>2694</v>
      </c>
      <c r="F3745" s="2315"/>
      <c r="G3745" s="1551"/>
      <c r="H3745" s="1551"/>
      <c r="I3745" s="1551"/>
      <c r="J3745" s="1551"/>
      <c r="K3745" s="1551"/>
      <c r="L3745" s="1551"/>
      <c r="M3745" s="1551"/>
      <c r="N3745" s="1551"/>
      <c r="O3745" s="1551"/>
      <c r="P3745" s="1551"/>
      <c r="Q3745" s="1551"/>
      <c r="R3745" s="1551"/>
      <c r="S3745" s="1551"/>
      <c r="T3745" s="1551"/>
      <c r="U3745" s="1551"/>
      <c r="V3745" s="1551"/>
      <c r="W3745" s="1551"/>
      <c r="X3745" s="1551"/>
      <c r="Y3745" s="1551"/>
      <c r="Z3745" s="1551"/>
      <c r="AA3745" s="1551"/>
      <c r="AB3745" s="1551"/>
      <c r="AC3745" s="1551"/>
      <c r="AD3745" s="1551"/>
      <c r="AE3745" s="1551"/>
      <c r="AF3745" s="1551"/>
      <c r="AG3745" s="1551"/>
      <c r="AH3745" s="1551"/>
      <c r="AI3745" s="1551"/>
      <c r="AJ3745" s="1551"/>
    </row>
    <row r="3746" spans="1:36" ht="18.75" customHeight="1" x14ac:dyDescent="0.3">
      <c r="A3746" s="136" t="s">
        <v>2714</v>
      </c>
      <c r="B3746" s="376">
        <v>44777</v>
      </c>
      <c r="C3746" s="137" t="s">
        <v>2610</v>
      </c>
      <c r="D3746" s="137" t="s">
        <v>2295</v>
      </c>
      <c r="E3746" s="137" t="s">
        <v>4465</v>
      </c>
      <c r="F3746" s="2316" t="s">
        <v>2662</v>
      </c>
      <c r="G3746" s="1551"/>
      <c r="H3746" s="1551"/>
      <c r="I3746" s="1551"/>
      <c r="J3746" s="1551"/>
      <c r="K3746" s="1551"/>
      <c r="L3746" s="1551"/>
      <c r="M3746" s="1551"/>
      <c r="N3746" s="1551"/>
      <c r="O3746" s="1551"/>
      <c r="P3746" s="1551"/>
      <c r="Q3746" s="1551"/>
      <c r="R3746" s="1551"/>
      <c r="S3746" s="1551"/>
      <c r="T3746" s="1551"/>
      <c r="U3746" s="1551"/>
      <c r="V3746" s="1551"/>
      <c r="W3746" s="1551"/>
      <c r="X3746" s="1551"/>
      <c r="Y3746" s="1551"/>
      <c r="Z3746" s="1551"/>
      <c r="AA3746" s="1551"/>
      <c r="AB3746" s="1551"/>
      <c r="AC3746" s="1551"/>
      <c r="AD3746" s="1551"/>
      <c r="AE3746" s="1551"/>
      <c r="AF3746" s="1551"/>
      <c r="AG3746" s="1551"/>
      <c r="AH3746" s="1551"/>
      <c r="AI3746" s="1551"/>
      <c r="AJ3746" s="1551"/>
    </row>
    <row r="3747" spans="1:36" ht="18.75" x14ac:dyDescent="0.3">
      <c r="A3747" s="136" t="s">
        <v>2714</v>
      </c>
      <c r="B3747" s="376">
        <v>44777</v>
      </c>
      <c r="C3747" s="137" t="s">
        <v>2610</v>
      </c>
      <c r="D3747" s="137" t="s">
        <v>2295</v>
      </c>
      <c r="E3747" s="137" t="s">
        <v>2679</v>
      </c>
      <c r="F3747" s="2315"/>
      <c r="G3747" s="1551"/>
      <c r="H3747" s="1551"/>
      <c r="I3747" s="1551"/>
      <c r="J3747" s="1551"/>
      <c r="K3747" s="1551"/>
      <c r="L3747" s="1551"/>
      <c r="M3747" s="1551"/>
      <c r="N3747" s="1551"/>
      <c r="O3747" s="1551"/>
      <c r="P3747" s="1551"/>
      <c r="Q3747" s="1551"/>
      <c r="R3747" s="1551"/>
      <c r="S3747" s="1551"/>
      <c r="T3747" s="1551"/>
      <c r="U3747" s="1551"/>
      <c r="V3747" s="1551"/>
      <c r="W3747" s="1551"/>
      <c r="X3747" s="1551"/>
      <c r="Y3747" s="1551"/>
      <c r="Z3747" s="1551"/>
      <c r="AA3747" s="1551"/>
      <c r="AB3747" s="1551"/>
      <c r="AC3747" s="1551"/>
      <c r="AD3747" s="1551"/>
      <c r="AE3747" s="1551"/>
      <c r="AF3747" s="1551"/>
      <c r="AG3747" s="1551"/>
      <c r="AH3747" s="1551"/>
      <c r="AI3747" s="1551"/>
      <c r="AJ3747" s="1551"/>
    </row>
    <row r="3748" spans="1:36" ht="18.75" customHeight="1" x14ac:dyDescent="0.3">
      <c r="A3748" s="136" t="s">
        <v>2714</v>
      </c>
      <c r="B3748" s="376">
        <v>44777</v>
      </c>
      <c r="C3748" s="137" t="s">
        <v>2610</v>
      </c>
      <c r="D3748" s="137" t="s">
        <v>2295</v>
      </c>
      <c r="E3748" s="137" t="s">
        <v>4571</v>
      </c>
      <c r="F3748" s="2316" t="s">
        <v>2706</v>
      </c>
      <c r="G3748" s="1551"/>
      <c r="H3748" s="1551"/>
      <c r="I3748" s="1551"/>
      <c r="J3748" s="1551"/>
      <c r="K3748" s="1551"/>
      <c r="L3748" s="1551"/>
      <c r="M3748" s="1551"/>
      <c r="N3748" s="1551"/>
      <c r="O3748" s="1551"/>
      <c r="P3748" s="1551"/>
      <c r="Q3748" s="1551"/>
      <c r="R3748" s="1551"/>
      <c r="S3748" s="1551"/>
      <c r="T3748" s="1551"/>
      <c r="U3748" s="1551"/>
      <c r="V3748" s="1551"/>
      <c r="W3748" s="1551"/>
      <c r="X3748" s="1551"/>
      <c r="Y3748" s="1551"/>
      <c r="Z3748" s="1551"/>
      <c r="AA3748" s="1551"/>
      <c r="AB3748" s="1551"/>
      <c r="AC3748" s="1551"/>
      <c r="AD3748" s="1551"/>
      <c r="AE3748" s="1551"/>
      <c r="AF3748" s="1551"/>
      <c r="AG3748" s="1551"/>
      <c r="AH3748" s="1551"/>
      <c r="AI3748" s="1551"/>
      <c r="AJ3748" s="1551"/>
    </row>
    <row r="3749" spans="1:36" ht="18.75" x14ac:dyDescent="0.3">
      <c r="A3749" s="140" t="s">
        <v>2714</v>
      </c>
      <c r="B3749" s="377">
        <v>44777</v>
      </c>
      <c r="C3749" s="141" t="s">
        <v>2610</v>
      </c>
      <c r="D3749" s="141" t="s">
        <v>2295</v>
      </c>
      <c r="E3749" s="141" t="s">
        <v>2698</v>
      </c>
      <c r="F3749" s="2317"/>
      <c r="G3749" s="1551"/>
      <c r="H3749" s="1551"/>
      <c r="I3749" s="1551"/>
      <c r="J3749" s="1551"/>
      <c r="K3749" s="1551"/>
      <c r="L3749" s="1551"/>
      <c r="M3749" s="1551"/>
      <c r="N3749" s="1551"/>
      <c r="O3749" s="1551"/>
      <c r="P3749" s="1551"/>
      <c r="Q3749" s="1551"/>
      <c r="R3749" s="1551"/>
      <c r="S3749" s="1551"/>
      <c r="T3749" s="1551"/>
      <c r="U3749" s="1551"/>
      <c r="V3749" s="1551"/>
      <c r="W3749" s="1551"/>
      <c r="X3749" s="1551"/>
      <c r="Y3749" s="1551"/>
      <c r="Z3749" s="1551"/>
      <c r="AA3749" s="1551"/>
      <c r="AB3749" s="1551"/>
      <c r="AC3749" s="1551"/>
      <c r="AD3749" s="1551"/>
      <c r="AE3749" s="1551"/>
      <c r="AF3749" s="1551"/>
      <c r="AG3749" s="1551"/>
      <c r="AH3749" s="1551"/>
      <c r="AI3749" s="1551"/>
      <c r="AJ3749" s="1551"/>
    </row>
    <row r="3750" spans="1:36" ht="18.75" x14ac:dyDescent="0.3">
      <c r="A3750" s="2352" t="s">
        <v>4549</v>
      </c>
      <c r="B3750" s="2353"/>
      <c r="C3750" s="2353"/>
      <c r="D3750" s="2353"/>
      <c r="E3750" s="2353"/>
      <c r="F3750" s="2354"/>
      <c r="G3750" s="1551"/>
      <c r="H3750" s="1551"/>
      <c r="I3750" s="1551"/>
      <c r="J3750" s="1551"/>
      <c r="K3750" s="1551"/>
      <c r="L3750" s="1551"/>
      <c r="M3750" s="1551"/>
      <c r="N3750" s="1551"/>
      <c r="O3750" s="1551"/>
      <c r="P3750" s="1551"/>
      <c r="Q3750" s="1551"/>
      <c r="R3750" s="1551"/>
      <c r="S3750" s="1551"/>
      <c r="T3750" s="1551"/>
      <c r="U3750" s="1551"/>
      <c r="V3750" s="1551"/>
      <c r="W3750" s="1551"/>
      <c r="X3750" s="1551"/>
      <c r="Y3750" s="1551"/>
      <c r="Z3750" s="1551"/>
      <c r="AA3750" s="1551"/>
      <c r="AB3750" s="1551"/>
      <c r="AC3750" s="1551"/>
      <c r="AD3750" s="1551"/>
      <c r="AE3750" s="1551"/>
      <c r="AF3750" s="1551"/>
      <c r="AG3750" s="1551"/>
      <c r="AH3750" s="1551"/>
      <c r="AI3750" s="1551"/>
      <c r="AJ3750" s="1551"/>
    </row>
    <row r="3751" spans="1:36" ht="18.75" x14ac:dyDescent="0.3">
      <c r="A3751" s="2482" t="s">
        <v>4562</v>
      </c>
      <c r="B3751" s="2483"/>
      <c r="C3751" s="2483"/>
      <c r="D3751" s="2483"/>
      <c r="E3751" s="2483"/>
      <c r="F3751" s="2484"/>
      <c r="G3751" s="1551"/>
      <c r="H3751" s="1551"/>
      <c r="I3751" s="1551"/>
      <c r="J3751" s="1551"/>
      <c r="K3751" s="1551"/>
      <c r="L3751" s="1551"/>
      <c r="M3751" s="1551"/>
      <c r="N3751" s="1551"/>
      <c r="O3751" s="1551"/>
      <c r="P3751" s="1551"/>
      <c r="Q3751" s="1551"/>
      <c r="R3751" s="1551"/>
      <c r="S3751" s="1551"/>
      <c r="T3751" s="1551"/>
      <c r="U3751" s="1551"/>
      <c r="V3751" s="1551"/>
      <c r="W3751" s="1551"/>
      <c r="X3751" s="1551"/>
      <c r="Y3751" s="1551"/>
      <c r="Z3751" s="1551"/>
      <c r="AA3751" s="1551"/>
      <c r="AB3751" s="1551"/>
      <c r="AC3751" s="1551"/>
      <c r="AD3751" s="1551"/>
      <c r="AE3751" s="1551"/>
      <c r="AF3751" s="1551"/>
      <c r="AG3751" s="1551"/>
      <c r="AH3751" s="1551"/>
      <c r="AI3751" s="1551"/>
      <c r="AJ3751" s="1551"/>
    </row>
    <row r="3752" spans="1:36" ht="18.75" x14ac:dyDescent="0.3">
      <c r="A3752" s="2485" t="s">
        <v>6</v>
      </c>
      <c r="B3752" s="2485"/>
      <c r="C3752" s="2485"/>
      <c r="D3752" s="2485"/>
      <c r="E3752" s="2485"/>
      <c r="F3752" s="2485"/>
      <c r="G3752" s="1551"/>
      <c r="H3752" s="1551"/>
      <c r="I3752" s="1551"/>
      <c r="J3752" s="1551"/>
      <c r="K3752" s="1551"/>
      <c r="L3752" s="1551"/>
      <c r="M3752" s="1551"/>
      <c r="N3752" s="1551"/>
      <c r="O3752" s="1551"/>
      <c r="P3752" s="1551"/>
      <c r="Q3752" s="1551"/>
      <c r="R3752" s="1551"/>
      <c r="S3752" s="1551"/>
      <c r="T3752" s="1551"/>
      <c r="U3752" s="1551"/>
      <c r="V3752" s="1551"/>
      <c r="W3752" s="1551"/>
      <c r="X3752" s="1551"/>
      <c r="Y3752" s="1551"/>
      <c r="Z3752" s="1551"/>
      <c r="AA3752" s="1551"/>
      <c r="AB3752" s="1551"/>
      <c r="AC3752" s="1551"/>
      <c r="AD3752" s="1551"/>
      <c r="AE3752" s="1551"/>
      <c r="AF3752" s="1551"/>
      <c r="AG3752" s="1551"/>
      <c r="AH3752" s="1551"/>
      <c r="AI3752" s="1551"/>
      <c r="AJ3752" s="1551"/>
    </row>
    <row r="3753" spans="1:36" ht="18.75" x14ac:dyDescent="0.3">
      <c r="A3753" s="132" t="s">
        <v>826</v>
      </c>
      <c r="B3753" s="375">
        <v>44778</v>
      </c>
      <c r="C3753" s="133" t="s">
        <v>2610</v>
      </c>
      <c r="D3753" s="133" t="s">
        <v>4720</v>
      </c>
      <c r="E3753" s="133" t="s">
        <v>4483</v>
      </c>
      <c r="F3753" s="2314" t="s">
        <v>2624</v>
      </c>
      <c r="G3753" s="1551"/>
      <c r="H3753" s="1551"/>
      <c r="I3753" s="1551"/>
      <c r="J3753" s="1551"/>
      <c r="K3753" s="1551"/>
      <c r="L3753" s="1551"/>
      <c r="M3753" s="1551"/>
      <c r="N3753" s="1551"/>
      <c r="O3753" s="1551"/>
      <c r="P3753" s="1551"/>
      <c r="Q3753" s="1551"/>
      <c r="R3753" s="1551"/>
      <c r="S3753" s="1551"/>
      <c r="T3753" s="1551"/>
      <c r="U3753" s="1551"/>
      <c r="V3753" s="1551"/>
      <c r="W3753" s="1551"/>
      <c r="X3753" s="1551"/>
      <c r="Y3753" s="1551"/>
      <c r="Z3753" s="1551"/>
      <c r="AA3753" s="1551"/>
      <c r="AB3753" s="1551"/>
      <c r="AC3753" s="1551"/>
      <c r="AD3753" s="1551"/>
      <c r="AE3753" s="1551"/>
      <c r="AF3753" s="1551"/>
      <c r="AG3753" s="1551"/>
      <c r="AH3753" s="1551"/>
      <c r="AI3753" s="1551"/>
      <c r="AJ3753" s="1551"/>
    </row>
    <row r="3754" spans="1:36" ht="18.75" x14ac:dyDescent="0.3">
      <c r="A3754" s="136" t="s">
        <v>826</v>
      </c>
      <c r="B3754" s="376">
        <v>44778</v>
      </c>
      <c r="C3754" s="137" t="s">
        <v>2610</v>
      </c>
      <c r="D3754" s="137" t="s">
        <v>4720</v>
      </c>
      <c r="E3754" s="137" t="s">
        <v>2656</v>
      </c>
      <c r="F3754" s="2315"/>
      <c r="G3754" s="1551"/>
      <c r="H3754" s="1551"/>
      <c r="I3754" s="1551"/>
      <c r="J3754" s="1551"/>
      <c r="K3754" s="1551"/>
      <c r="L3754" s="1551"/>
      <c r="M3754" s="1551"/>
      <c r="N3754" s="1551"/>
      <c r="O3754" s="1551"/>
      <c r="P3754" s="1551"/>
      <c r="Q3754" s="1551"/>
      <c r="R3754" s="1551"/>
      <c r="S3754" s="1551"/>
      <c r="T3754" s="1551"/>
      <c r="U3754" s="1551"/>
      <c r="V3754" s="1551"/>
      <c r="W3754" s="1551"/>
      <c r="X3754" s="1551"/>
      <c r="Y3754" s="1551"/>
      <c r="Z3754" s="1551"/>
      <c r="AA3754" s="1551"/>
      <c r="AB3754" s="1551"/>
      <c r="AC3754" s="1551"/>
      <c r="AD3754" s="1551"/>
      <c r="AE3754" s="1551"/>
      <c r="AF3754" s="1551"/>
      <c r="AG3754" s="1551"/>
      <c r="AH3754" s="1551"/>
      <c r="AI3754" s="1551"/>
      <c r="AJ3754" s="1551"/>
    </row>
    <row r="3755" spans="1:36" ht="18.75" customHeight="1" x14ac:dyDescent="0.3">
      <c r="A3755" s="136" t="s">
        <v>826</v>
      </c>
      <c r="B3755" s="376">
        <v>44778</v>
      </c>
      <c r="C3755" s="137" t="s">
        <v>2610</v>
      </c>
      <c r="D3755" s="137" t="s">
        <v>4720</v>
      </c>
      <c r="E3755" s="137" t="s">
        <v>4571</v>
      </c>
      <c r="F3755" s="2316" t="s">
        <v>2627</v>
      </c>
      <c r="G3755" s="1551"/>
      <c r="H3755" s="1551"/>
      <c r="I3755" s="1551"/>
      <c r="J3755" s="1551"/>
      <c r="K3755" s="1551"/>
      <c r="L3755" s="1551"/>
      <c r="M3755" s="1551"/>
      <c r="N3755" s="1551"/>
      <c r="O3755" s="1551"/>
      <c r="P3755" s="1551"/>
      <c r="Q3755" s="1551"/>
      <c r="R3755" s="1551"/>
      <c r="S3755" s="1551"/>
      <c r="T3755" s="1551"/>
      <c r="U3755" s="1551"/>
      <c r="V3755" s="1551"/>
      <c r="W3755" s="1551"/>
      <c r="X3755" s="1551"/>
      <c r="Y3755" s="1551"/>
      <c r="Z3755" s="1551"/>
      <c r="AA3755" s="1551"/>
      <c r="AB3755" s="1551"/>
      <c r="AC3755" s="1551"/>
      <c r="AD3755" s="1551"/>
      <c r="AE3755" s="1551"/>
      <c r="AF3755" s="1551"/>
      <c r="AG3755" s="1551"/>
      <c r="AH3755" s="1551"/>
      <c r="AI3755" s="1551"/>
      <c r="AJ3755" s="1551"/>
    </row>
    <row r="3756" spans="1:36" ht="18.75" x14ac:dyDescent="0.3">
      <c r="A3756" s="136" t="s">
        <v>826</v>
      </c>
      <c r="B3756" s="376">
        <v>44778</v>
      </c>
      <c r="C3756" s="137" t="s">
        <v>2610</v>
      </c>
      <c r="D3756" s="137" t="s">
        <v>4720</v>
      </c>
      <c r="E3756" s="137" t="s">
        <v>4484</v>
      </c>
      <c r="F3756" s="2315"/>
      <c r="G3756" s="1551"/>
      <c r="H3756" s="1551"/>
      <c r="I3756" s="1551"/>
      <c r="J3756" s="1551"/>
      <c r="K3756" s="1551"/>
      <c r="L3756" s="1551"/>
      <c r="M3756" s="1551"/>
      <c r="N3756" s="1551"/>
      <c r="O3756" s="1551"/>
      <c r="P3756" s="1551"/>
      <c r="Q3756" s="1551"/>
      <c r="R3756" s="1551"/>
      <c r="S3756" s="1551"/>
      <c r="T3756" s="1551"/>
      <c r="U3756" s="1551"/>
      <c r="V3756" s="1551"/>
      <c r="W3756" s="1551"/>
      <c r="X3756" s="1551"/>
      <c r="Y3756" s="1551"/>
      <c r="Z3756" s="1551"/>
      <c r="AA3756" s="1551"/>
      <c r="AB3756" s="1551"/>
      <c r="AC3756" s="1551"/>
      <c r="AD3756" s="1551"/>
      <c r="AE3756" s="1551"/>
      <c r="AF3756" s="1551"/>
      <c r="AG3756" s="1551"/>
      <c r="AH3756" s="1551"/>
      <c r="AI3756" s="1551"/>
      <c r="AJ3756" s="1551"/>
    </row>
    <row r="3757" spans="1:36" ht="18.75" customHeight="1" x14ac:dyDescent="0.3">
      <c r="A3757" s="136" t="s">
        <v>826</v>
      </c>
      <c r="B3757" s="376">
        <v>44778</v>
      </c>
      <c r="C3757" s="137" t="s">
        <v>2610</v>
      </c>
      <c r="D3757" s="137" t="s">
        <v>4720</v>
      </c>
      <c r="E3757" s="137" t="s">
        <v>2626</v>
      </c>
      <c r="F3757" s="2316" t="s">
        <v>2700</v>
      </c>
      <c r="G3757" s="1551"/>
      <c r="H3757" s="1551"/>
      <c r="I3757" s="1551"/>
      <c r="J3757" s="1551"/>
      <c r="K3757" s="1551"/>
      <c r="L3757" s="1551"/>
      <c r="M3757" s="1551"/>
      <c r="N3757" s="1551"/>
      <c r="O3757" s="1551"/>
      <c r="P3757" s="1551"/>
      <c r="Q3757" s="1551"/>
      <c r="R3757" s="1551"/>
      <c r="S3757" s="1551"/>
      <c r="T3757" s="1551"/>
      <c r="U3757" s="1551"/>
      <c r="V3757" s="1551"/>
      <c r="W3757" s="1551"/>
      <c r="X3757" s="1551"/>
      <c r="Y3757" s="1551"/>
      <c r="Z3757" s="1551"/>
      <c r="AA3757" s="1551"/>
      <c r="AB3757" s="1551"/>
      <c r="AC3757" s="1551"/>
      <c r="AD3757" s="1551"/>
      <c r="AE3757" s="1551"/>
      <c r="AF3757" s="1551"/>
      <c r="AG3757" s="1551"/>
      <c r="AH3757" s="1551"/>
      <c r="AI3757" s="1551"/>
      <c r="AJ3757" s="1551"/>
    </row>
    <row r="3758" spans="1:36" ht="18.75" x14ac:dyDescent="0.3">
      <c r="A3758" s="140" t="s">
        <v>826</v>
      </c>
      <c r="B3758" s="377">
        <v>44778</v>
      </c>
      <c r="C3758" s="141" t="s">
        <v>2610</v>
      </c>
      <c r="D3758" s="141" t="s">
        <v>4720</v>
      </c>
      <c r="E3758" s="141" t="s">
        <v>4573</v>
      </c>
      <c r="F3758" s="2317"/>
      <c r="G3758" s="1551"/>
      <c r="H3758" s="1551"/>
      <c r="I3758" s="1551"/>
      <c r="J3758" s="1551"/>
      <c r="K3758" s="1551"/>
      <c r="L3758" s="1551"/>
      <c r="M3758" s="1551"/>
      <c r="N3758" s="1551"/>
      <c r="O3758" s="1551"/>
      <c r="P3758" s="1551"/>
      <c r="Q3758" s="1551"/>
      <c r="R3758" s="1551"/>
      <c r="S3758" s="1551"/>
      <c r="T3758" s="1551"/>
      <c r="U3758" s="1551"/>
      <c r="V3758" s="1551"/>
      <c r="W3758" s="1551"/>
      <c r="X3758" s="1551"/>
      <c r="Y3758" s="1551"/>
      <c r="Z3758" s="1551"/>
      <c r="AA3758" s="1551"/>
      <c r="AB3758" s="1551"/>
      <c r="AC3758" s="1551"/>
      <c r="AD3758" s="1551"/>
      <c r="AE3758" s="1551"/>
      <c r="AF3758" s="1551"/>
      <c r="AG3758" s="1551"/>
      <c r="AH3758" s="1551"/>
      <c r="AI3758" s="1551"/>
      <c r="AJ3758" s="1551"/>
    </row>
    <row r="3759" spans="1:36" ht="18.75" x14ac:dyDescent="0.3">
      <c r="A3759" s="2352" t="s">
        <v>4557</v>
      </c>
      <c r="B3759" s="2353"/>
      <c r="C3759" s="2353"/>
      <c r="D3759" s="2353"/>
      <c r="E3759" s="2353"/>
      <c r="F3759" s="2354"/>
      <c r="G3759" s="1551"/>
      <c r="H3759" s="1551"/>
      <c r="I3759" s="1551"/>
      <c r="J3759" s="1551"/>
      <c r="K3759" s="1551"/>
      <c r="L3759" s="1551"/>
      <c r="M3759" s="1551"/>
      <c r="N3759" s="1551"/>
      <c r="O3759" s="1551"/>
      <c r="P3759" s="1551"/>
      <c r="Q3759" s="1551"/>
      <c r="R3759" s="1551"/>
      <c r="S3759" s="1551"/>
      <c r="T3759" s="1551"/>
      <c r="U3759" s="1551"/>
      <c r="V3759" s="1551"/>
      <c r="W3759" s="1551"/>
      <c r="X3759" s="1551"/>
      <c r="Y3759" s="1551"/>
      <c r="Z3759" s="1551"/>
      <c r="AA3759" s="1551"/>
      <c r="AB3759" s="1551"/>
      <c r="AC3759" s="1551"/>
      <c r="AD3759" s="1551"/>
      <c r="AE3759" s="1551"/>
      <c r="AF3759" s="1551"/>
      <c r="AG3759" s="1551"/>
      <c r="AH3759" s="1551"/>
      <c r="AI3759" s="1551"/>
      <c r="AJ3759" s="1551"/>
    </row>
    <row r="3760" spans="1:36" ht="18.75" customHeight="1" x14ac:dyDescent="0.3">
      <c r="A3760" s="136" t="s">
        <v>826</v>
      </c>
      <c r="B3760" s="376">
        <v>44778</v>
      </c>
      <c r="C3760" s="137" t="s">
        <v>2610</v>
      </c>
      <c r="D3760" s="137" t="s">
        <v>2306</v>
      </c>
      <c r="E3760" s="137" t="s">
        <v>4479</v>
      </c>
      <c r="F3760" s="2316" t="s">
        <v>2631</v>
      </c>
      <c r="G3760" s="1551"/>
      <c r="H3760" s="1551"/>
      <c r="I3760" s="1551"/>
      <c r="J3760" s="1551"/>
      <c r="K3760" s="1551"/>
      <c r="L3760" s="1551"/>
      <c r="M3760" s="1551"/>
      <c r="N3760" s="1551"/>
      <c r="O3760" s="1551"/>
      <c r="P3760" s="1551"/>
      <c r="Q3760" s="1551"/>
      <c r="R3760" s="1551"/>
      <c r="S3760" s="1551"/>
      <c r="T3760" s="1551"/>
      <c r="U3760" s="1551"/>
      <c r="V3760" s="1551"/>
      <c r="W3760" s="1551"/>
      <c r="X3760" s="1551"/>
      <c r="Y3760" s="1551"/>
      <c r="Z3760" s="1551"/>
      <c r="AA3760" s="1551"/>
      <c r="AB3760" s="1551"/>
      <c r="AC3760" s="1551"/>
      <c r="AD3760" s="1551"/>
      <c r="AE3760" s="1551"/>
      <c r="AF3760" s="1551"/>
      <c r="AG3760" s="1551"/>
      <c r="AH3760" s="1551"/>
      <c r="AI3760" s="1551"/>
      <c r="AJ3760" s="1551"/>
    </row>
    <row r="3761" spans="1:36" ht="18.75" x14ac:dyDescent="0.3">
      <c r="A3761" s="136" t="s">
        <v>826</v>
      </c>
      <c r="B3761" s="376">
        <v>44778</v>
      </c>
      <c r="C3761" s="137" t="s">
        <v>2610</v>
      </c>
      <c r="D3761" s="137" t="s">
        <v>2306</v>
      </c>
      <c r="E3761" s="137" t="s">
        <v>4680</v>
      </c>
      <c r="F3761" s="2316"/>
      <c r="G3761" s="1551"/>
      <c r="H3761" s="1551"/>
      <c r="I3761" s="1551"/>
      <c r="J3761" s="1551"/>
      <c r="K3761" s="1551"/>
      <c r="L3761" s="1551"/>
      <c r="M3761" s="1551"/>
      <c r="N3761" s="1551"/>
      <c r="O3761" s="1551"/>
      <c r="P3761" s="1551"/>
      <c r="Q3761" s="1551"/>
      <c r="R3761" s="1551"/>
      <c r="S3761" s="1551"/>
      <c r="T3761" s="1551"/>
      <c r="U3761" s="1551"/>
      <c r="V3761" s="1551"/>
      <c r="W3761" s="1551"/>
      <c r="X3761" s="1551"/>
      <c r="Y3761" s="1551"/>
      <c r="Z3761" s="1551"/>
      <c r="AA3761" s="1551"/>
      <c r="AB3761" s="1551"/>
      <c r="AC3761" s="1551"/>
      <c r="AD3761" s="1551"/>
      <c r="AE3761" s="1551"/>
      <c r="AF3761" s="1551"/>
      <c r="AG3761" s="1551"/>
      <c r="AH3761" s="1551"/>
      <c r="AI3761" s="1551"/>
      <c r="AJ3761" s="1551"/>
    </row>
    <row r="3762" spans="1:36" ht="18.75" x14ac:dyDescent="0.3">
      <c r="A3762" s="136" t="s">
        <v>826</v>
      </c>
      <c r="B3762" s="376">
        <v>44778</v>
      </c>
      <c r="C3762" s="137" t="s">
        <v>2610</v>
      </c>
      <c r="D3762" s="137" t="s">
        <v>2306</v>
      </c>
      <c r="E3762" s="137" t="s">
        <v>2764</v>
      </c>
      <c r="F3762" s="2315"/>
      <c r="G3762" s="1551"/>
      <c r="H3762" s="1551"/>
      <c r="I3762" s="1551"/>
      <c r="J3762" s="1551"/>
      <c r="K3762" s="1551"/>
      <c r="L3762" s="1551"/>
      <c r="M3762" s="1551"/>
      <c r="N3762" s="1551"/>
      <c r="O3762" s="1551"/>
      <c r="P3762" s="1551"/>
      <c r="Q3762" s="1551"/>
      <c r="R3762" s="1551"/>
      <c r="S3762" s="1551"/>
      <c r="T3762" s="1551"/>
      <c r="U3762" s="1551"/>
      <c r="V3762" s="1551"/>
      <c r="W3762" s="1551"/>
      <c r="X3762" s="1551"/>
      <c r="Y3762" s="1551"/>
      <c r="Z3762" s="1551"/>
      <c r="AA3762" s="1551"/>
      <c r="AB3762" s="1551"/>
      <c r="AC3762" s="1551"/>
      <c r="AD3762" s="1551"/>
      <c r="AE3762" s="1551"/>
      <c r="AF3762" s="1551"/>
      <c r="AG3762" s="1551"/>
      <c r="AH3762" s="1551"/>
      <c r="AI3762" s="1551"/>
      <c r="AJ3762" s="1551"/>
    </row>
    <row r="3763" spans="1:36" ht="18.75" customHeight="1" x14ac:dyDescent="0.3">
      <c r="A3763" s="136" t="s">
        <v>826</v>
      </c>
      <c r="B3763" s="376">
        <v>44778</v>
      </c>
      <c r="C3763" s="137" t="s">
        <v>2610</v>
      </c>
      <c r="D3763" s="137" t="s">
        <v>2306</v>
      </c>
      <c r="E3763" s="137" t="s">
        <v>2677</v>
      </c>
      <c r="F3763" s="2316" t="s">
        <v>2731</v>
      </c>
      <c r="G3763" s="1551"/>
      <c r="H3763" s="1551"/>
      <c r="I3763" s="1551"/>
      <c r="J3763" s="1551"/>
      <c r="K3763" s="1551"/>
      <c r="L3763" s="1551"/>
      <c r="M3763" s="1551"/>
      <c r="N3763" s="1551"/>
      <c r="O3763" s="1551"/>
      <c r="P3763" s="1551"/>
      <c r="Q3763" s="1551"/>
      <c r="R3763" s="1551"/>
      <c r="S3763" s="1551"/>
      <c r="T3763" s="1551"/>
      <c r="U3763" s="1551"/>
      <c r="V3763" s="1551"/>
      <c r="W3763" s="1551"/>
      <c r="X3763" s="1551"/>
      <c r="Y3763" s="1551"/>
      <c r="Z3763" s="1551"/>
      <c r="AA3763" s="1551"/>
      <c r="AB3763" s="1551"/>
      <c r="AC3763" s="1551"/>
      <c r="AD3763" s="1551"/>
      <c r="AE3763" s="1551"/>
      <c r="AF3763" s="1551"/>
      <c r="AG3763" s="1551"/>
      <c r="AH3763" s="1551"/>
      <c r="AI3763" s="1551"/>
      <c r="AJ3763" s="1551"/>
    </row>
    <row r="3764" spans="1:36" ht="18.75" x14ac:dyDescent="0.3">
      <c r="A3764" s="136" t="s">
        <v>826</v>
      </c>
      <c r="B3764" s="376">
        <v>44778</v>
      </c>
      <c r="C3764" s="137" t="s">
        <v>2610</v>
      </c>
      <c r="D3764" s="137" t="s">
        <v>2306</v>
      </c>
      <c r="E3764" s="137" t="s">
        <v>2694</v>
      </c>
      <c r="F3764" s="2316"/>
      <c r="G3764" s="1551"/>
      <c r="H3764" s="1551"/>
      <c r="I3764" s="1551"/>
      <c r="J3764" s="1551"/>
      <c r="K3764" s="1551"/>
      <c r="L3764" s="1551"/>
      <c r="M3764" s="1551"/>
      <c r="N3764" s="1551"/>
      <c r="O3764" s="1551"/>
      <c r="P3764" s="1551"/>
      <c r="Q3764" s="1551"/>
      <c r="R3764" s="1551"/>
      <c r="S3764" s="1551"/>
      <c r="T3764" s="1551"/>
      <c r="U3764" s="1551"/>
      <c r="V3764" s="1551"/>
      <c r="W3764" s="1551"/>
      <c r="X3764" s="1551"/>
      <c r="Y3764" s="1551"/>
      <c r="Z3764" s="1551"/>
      <c r="AA3764" s="1551"/>
      <c r="AB3764" s="1551"/>
      <c r="AC3764" s="1551"/>
      <c r="AD3764" s="1551"/>
      <c r="AE3764" s="1551"/>
      <c r="AF3764" s="1551"/>
      <c r="AG3764" s="1551"/>
      <c r="AH3764" s="1551"/>
      <c r="AI3764" s="1551"/>
      <c r="AJ3764" s="1551"/>
    </row>
    <row r="3765" spans="1:36" ht="18.75" x14ac:dyDescent="0.3">
      <c r="A3765" s="140" t="s">
        <v>826</v>
      </c>
      <c r="B3765" s="377">
        <v>44778</v>
      </c>
      <c r="C3765" s="141" t="s">
        <v>2610</v>
      </c>
      <c r="D3765" s="141" t="s">
        <v>2306</v>
      </c>
      <c r="E3765" s="141" t="s">
        <v>4481</v>
      </c>
      <c r="F3765" s="2317"/>
      <c r="G3765" s="1551"/>
      <c r="H3765" s="1551"/>
      <c r="I3765" s="1551"/>
      <c r="J3765" s="1551"/>
      <c r="K3765" s="1551"/>
      <c r="L3765" s="1551"/>
      <c r="M3765" s="1551"/>
      <c r="N3765" s="1551"/>
      <c r="O3765" s="1551"/>
      <c r="P3765" s="1551"/>
      <c r="Q3765" s="1551"/>
      <c r="R3765" s="1551"/>
      <c r="S3765" s="1551"/>
      <c r="T3765" s="1551"/>
      <c r="U3765" s="1551"/>
      <c r="V3765" s="1551"/>
      <c r="W3765" s="1551"/>
      <c r="X3765" s="1551"/>
      <c r="Y3765" s="1551"/>
      <c r="Z3765" s="1551"/>
      <c r="AA3765" s="1551"/>
      <c r="AB3765" s="1551"/>
      <c r="AC3765" s="1551"/>
      <c r="AD3765" s="1551"/>
      <c r="AE3765" s="1551"/>
      <c r="AF3765" s="1551"/>
      <c r="AG3765" s="1551"/>
      <c r="AH3765" s="1551"/>
      <c r="AI3765" s="1551"/>
      <c r="AJ3765" s="1551"/>
    </row>
    <row r="3766" spans="1:36" ht="18.75" x14ac:dyDescent="0.3">
      <c r="A3766" s="2352" t="s">
        <v>4561</v>
      </c>
      <c r="B3766" s="2353"/>
      <c r="C3766" s="2353"/>
      <c r="D3766" s="2353"/>
      <c r="E3766" s="2353"/>
      <c r="F3766" s="2354"/>
      <c r="G3766" s="1551"/>
      <c r="H3766" s="1551"/>
      <c r="I3766" s="1551"/>
      <c r="J3766" s="1551"/>
      <c r="K3766" s="1551"/>
      <c r="L3766" s="1551"/>
      <c r="M3766" s="1551"/>
      <c r="N3766" s="1551"/>
      <c r="O3766" s="1551"/>
      <c r="P3766" s="1551"/>
      <c r="Q3766" s="1551"/>
      <c r="R3766" s="1551"/>
      <c r="S3766" s="1551"/>
      <c r="T3766" s="1551"/>
      <c r="U3766" s="1551"/>
      <c r="V3766" s="1551"/>
      <c r="W3766" s="1551"/>
      <c r="X3766" s="1551"/>
      <c r="Y3766" s="1551"/>
      <c r="Z3766" s="1551"/>
      <c r="AA3766" s="1551"/>
      <c r="AB3766" s="1551"/>
      <c r="AC3766" s="1551"/>
      <c r="AD3766" s="1551"/>
      <c r="AE3766" s="1551"/>
      <c r="AF3766" s="1551"/>
      <c r="AG3766" s="1551"/>
      <c r="AH3766" s="1551"/>
      <c r="AI3766" s="1551"/>
      <c r="AJ3766" s="1551"/>
    </row>
    <row r="3767" spans="1:36" ht="18.75" customHeight="1" x14ac:dyDescent="0.3">
      <c r="A3767" s="136" t="s">
        <v>826</v>
      </c>
      <c r="B3767" s="376">
        <v>44778</v>
      </c>
      <c r="C3767" s="137" t="s">
        <v>2610</v>
      </c>
      <c r="D3767" s="137" t="s">
        <v>2292</v>
      </c>
      <c r="E3767" s="137" t="s">
        <v>2691</v>
      </c>
      <c r="F3767" s="2316" t="s">
        <v>2634</v>
      </c>
      <c r="G3767" s="1551"/>
      <c r="H3767" s="1551"/>
      <c r="I3767" s="1551"/>
      <c r="J3767" s="1551"/>
      <c r="K3767" s="1551"/>
      <c r="L3767" s="1551"/>
      <c r="M3767" s="1551"/>
      <c r="N3767" s="1551"/>
      <c r="O3767" s="1551"/>
      <c r="P3767" s="1551"/>
      <c r="Q3767" s="1551"/>
      <c r="R3767" s="1551"/>
      <c r="S3767" s="1551"/>
      <c r="T3767" s="1551"/>
      <c r="U3767" s="1551"/>
      <c r="V3767" s="1551"/>
      <c r="W3767" s="1551"/>
      <c r="X3767" s="1551"/>
      <c r="Y3767" s="1551"/>
      <c r="Z3767" s="1551"/>
      <c r="AA3767" s="1551"/>
      <c r="AB3767" s="1551"/>
      <c r="AC3767" s="1551"/>
      <c r="AD3767" s="1551"/>
      <c r="AE3767" s="1551"/>
      <c r="AF3767" s="1551"/>
      <c r="AG3767" s="1551"/>
      <c r="AH3767" s="1551"/>
      <c r="AI3767" s="1551"/>
      <c r="AJ3767" s="1551"/>
    </row>
    <row r="3768" spans="1:36" ht="18.75" x14ac:dyDescent="0.3">
      <c r="A3768" s="136" t="s">
        <v>826</v>
      </c>
      <c r="B3768" s="376">
        <v>44778</v>
      </c>
      <c r="C3768" s="137" t="s">
        <v>2610</v>
      </c>
      <c r="D3768" s="137" t="s">
        <v>2292</v>
      </c>
      <c r="E3768" s="137" t="s">
        <v>2676</v>
      </c>
      <c r="F3768" s="2315"/>
      <c r="G3768" s="1551"/>
      <c r="H3768" s="1551"/>
      <c r="I3768" s="1551"/>
      <c r="J3768" s="1551"/>
      <c r="K3768" s="1551"/>
      <c r="L3768" s="1551"/>
      <c r="M3768" s="1551"/>
      <c r="N3768" s="1551"/>
      <c r="O3768" s="1551"/>
      <c r="P3768" s="1551"/>
      <c r="Q3768" s="1551"/>
      <c r="R3768" s="1551"/>
      <c r="S3768" s="1551"/>
      <c r="T3768" s="1551"/>
      <c r="U3768" s="1551"/>
      <c r="V3768" s="1551"/>
      <c r="W3768" s="1551"/>
      <c r="X3768" s="1551"/>
      <c r="Y3768" s="1551"/>
      <c r="Z3768" s="1551"/>
      <c r="AA3768" s="1551"/>
      <c r="AB3768" s="1551"/>
      <c r="AC3768" s="1551"/>
      <c r="AD3768" s="1551"/>
      <c r="AE3768" s="1551"/>
      <c r="AF3768" s="1551"/>
      <c r="AG3768" s="1551"/>
      <c r="AH3768" s="1551"/>
      <c r="AI3768" s="1551"/>
      <c r="AJ3768" s="1551"/>
    </row>
    <row r="3769" spans="1:36" ht="18.75" customHeight="1" x14ac:dyDescent="0.3">
      <c r="A3769" s="136" t="s">
        <v>826</v>
      </c>
      <c r="B3769" s="376">
        <v>44778</v>
      </c>
      <c r="C3769" s="137" t="s">
        <v>2610</v>
      </c>
      <c r="D3769" s="137" t="s">
        <v>2292</v>
      </c>
      <c r="E3769" s="477" t="s">
        <v>2800</v>
      </c>
      <c r="F3769" s="2316" t="s">
        <v>2638</v>
      </c>
      <c r="G3769" s="1551"/>
      <c r="H3769" s="1551"/>
      <c r="I3769" s="1551"/>
      <c r="J3769" s="1551"/>
      <c r="K3769" s="1551"/>
      <c r="L3769" s="1551"/>
      <c r="M3769" s="1551"/>
      <c r="N3769" s="1551"/>
      <c r="O3769" s="1551"/>
      <c r="P3769" s="1551"/>
      <c r="Q3769" s="1551"/>
      <c r="R3769" s="1551"/>
      <c r="S3769" s="1551"/>
      <c r="T3769" s="1551"/>
      <c r="U3769" s="1551"/>
      <c r="V3769" s="1551"/>
      <c r="W3769" s="1551"/>
      <c r="X3769" s="1551"/>
      <c r="Y3769" s="1551"/>
      <c r="Z3769" s="1551"/>
      <c r="AA3769" s="1551"/>
      <c r="AB3769" s="1551"/>
      <c r="AC3769" s="1551"/>
      <c r="AD3769" s="1551"/>
      <c r="AE3769" s="1551"/>
      <c r="AF3769" s="1551"/>
      <c r="AG3769" s="1551"/>
      <c r="AH3769" s="1551"/>
      <c r="AI3769" s="1551"/>
      <c r="AJ3769" s="1551"/>
    </row>
    <row r="3770" spans="1:36" ht="18.75" x14ac:dyDescent="0.3">
      <c r="A3770" s="136" t="s">
        <v>826</v>
      </c>
      <c r="B3770" s="376">
        <v>44778</v>
      </c>
      <c r="C3770" s="137" t="s">
        <v>2610</v>
      </c>
      <c r="D3770" s="137" t="s">
        <v>2292</v>
      </c>
      <c r="E3770" s="477" t="s">
        <v>4475</v>
      </c>
      <c r="F3770" s="2316"/>
      <c r="G3770" s="1551"/>
      <c r="H3770" s="1551"/>
      <c r="I3770" s="1551"/>
      <c r="J3770" s="1551"/>
      <c r="K3770" s="1551"/>
      <c r="L3770" s="1551"/>
      <c r="M3770" s="1551"/>
      <c r="N3770" s="1551"/>
      <c r="O3770" s="1551"/>
      <c r="P3770" s="1551"/>
      <c r="Q3770" s="1551"/>
      <c r="R3770" s="1551"/>
      <c r="S3770" s="1551"/>
      <c r="T3770" s="1551"/>
      <c r="U3770" s="1551"/>
      <c r="V3770" s="1551"/>
      <c r="W3770" s="1551"/>
      <c r="X3770" s="1551"/>
      <c r="Y3770" s="1551"/>
      <c r="Z3770" s="1551"/>
      <c r="AA3770" s="1551"/>
      <c r="AB3770" s="1551"/>
      <c r="AC3770" s="1551"/>
      <c r="AD3770" s="1551"/>
      <c r="AE3770" s="1551"/>
      <c r="AF3770" s="1551"/>
      <c r="AG3770" s="1551"/>
      <c r="AH3770" s="1551"/>
      <c r="AI3770" s="1551"/>
      <c r="AJ3770" s="1551"/>
    </row>
    <row r="3771" spans="1:36" ht="18.75" x14ac:dyDescent="0.3">
      <c r="A3771" s="136" t="s">
        <v>826</v>
      </c>
      <c r="B3771" s="376">
        <v>44778</v>
      </c>
      <c r="C3771" s="137" t="s">
        <v>2610</v>
      </c>
      <c r="D3771" s="137" t="s">
        <v>2292</v>
      </c>
      <c r="E3771" s="137" t="s">
        <v>2689</v>
      </c>
      <c r="F3771" s="2315"/>
      <c r="G3771" s="1551"/>
      <c r="H3771" s="1551"/>
      <c r="I3771" s="1551"/>
      <c r="J3771" s="1551"/>
      <c r="K3771" s="1551"/>
      <c r="L3771" s="1551"/>
      <c r="M3771" s="1551"/>
      <c r="N3771" s="1551"/>
      <c r="O3771" s="1551"/>
      <c r="P3771" s="1551"/>
      <c r="Q3771" s="1551"/>
      <c r="R3771" s="1551"/>
      <c r="S3771" s="1551"/>
      <c r="T3771" s="1551"/>
      <c r="U3771" s="1551"/>
      <c r="V3771" s="1551"/>
      <c r="W3771" s="1551"/>
      <c r="X3771" s="1551"/>
      <c r="Y3771" s="1551"/>
      <c r="Z3771" s="1551"/>
      <c r="AA3771" s="1551"/>
      <c r="AB3771" s="1551"/>
      <c r="AC3771" s="1551"/>
      <c r="AD3771" s="1551"/>
      <c r="AE3771" s="1551"/>
      <c r="AF3771" s="1551"/>
      <c r="AG3771" s="1551"/>
      <c r="AH3771" s="1551"/>
      <c r="AI3771" s="1551"/>
      <c r="AJ3771" s="1551"/>
    </row>
    <row r="3772" spans="1:36" ht="18.75" customHeight="1" x14ac:dyDescent="0.3">
      <c r="A3772" s="136" t="s">
        <v>826</v>
      </c>
      <c r="B3772" s="376">
        <v>44778</v>
      </c>
      <c r="C3772" s="137" t="s">
        <v>2610</v>
      </c>
      <c r="D3772" s="137" t="s">
        <v>2292</v>
      </c>
      <c r="E3772" s="137" t="s">
        <v>4652</v>
      </c>
      <c r="F3772" s="2316" t="s">
        <v>2645</v>
      </c>
      <c r="G3772" s="1551"/>
      <c r="H3772" s="1551"/>
      <c r="I3772" s="1551"/>
      <c r="J3772" s="1551"/>
      <c r="K3772" s="1551"/>
      <c r="L3772" s="1551"/>
      <c r="M3772" s="1551"/>
      <c r="N3772" s="1551"/>
      <c r="O3772" s="1551"/>
      <c r="P3772" s="1551"/>
      <c r="Q3772" s="1551"/>
      <c r="R3772" s="1551"/>
      <c r="S3772" s="1551"/>
      <c r="T3772" s="1551"/>
      <c r="U3772" s="1551"/>
      <c r="V3772" s="1551"/>
      <c r="W3772" s="1551"/>
      <c r="X3772" s="1551"/>
      <c r="Y3772" s="1551"/>
      <c r="Z3772" s="1551"/>
      <c r="AA3772" s="1551"/>
      <c r="AB3772" s="1551"/>
      <c r="AC3772" s="1551"/>
      <c r="AD3772" s="1551"/>
      <c r="AE3772" s="1551"/>
      <c r="AF3772" s="1551"/>
      <c r="AG3772" s="1551"/>
      <c r="AH3772" s="1551"/>
      <c r="AI3772" s="1551"/>
      <c r="AJ3772" s="1551"/>
    </row>
    <row r="3773" spans="1:36" ht="18.75" x14ac:dyDescent="0.3">
      <c r="A3773" s="140" t="s">
        <v>826</v>
      </c>
      <c r="B3773" s="377">
        <v>44778</v>
      </c>
      <c r="C3773" s="141" t="s">
        <v>2610</v>
      </c>
      <c r="D3773" s="141" t="s">
        <v>2292</v>
      </c>
      <c r="E3773" s="141" t="s">
        <v>4477</v>
      </c>
      <c r="F3773" s="2317"/>
      <c r="G3773" s="1551"/>
      <c r="H3773" s="1551"/>
      <c r="I3773" s="1551"/>
      <c r="J3773" s="1551"/>
      <c r="K3773" s="1551"/>
      <c r="L3773" s="1551"/>
      <c r="M3773" s="1551"/>
      <c r="N3773" s="1551"/>
      <c r="O3773" s="1551"/>
      <c r="P3773" s="1551"/>
      <c r="Q3773" s="1551"/>
      <c r="R3773" s="1551"/>
      <c r="S3773" s="1551"/>
      <c r="T3773" s="1551"/>
      <c r="U3773" s="1551"/>
      <c r="V3773" s="1551"/>
      <c r="W3773" s="1551"/>
      <c r="X3773" s="1551"/>
      <c r="Y3773" s="1551"/>
      <c r="Z3773" s="1551"/>
      <c r="AA3773" s="1551"/>
      <c r="AB3773" s="1551"/>
      <c r="AC3773" s="1551"/>
      <c r="AD3773" s="1551"/>
      <c r="AE3773" s="1551"/>
      <c r="AF3773" s="1551"/>
      <c r="AG3773" s="1551"/>
      <c r="AH3773" s="1551"/>
      <c r="AI3773" s="1551"/>
      <c r="AJ3773" s="1551"/>
    </row>
    <row r="3774" spans="1:36" ht="18.75" x14ac:dyDescent="0.3">
      <c r="A3774" s="2352" t="s">
        <v>4561</v>
      </c>
      <c r="B3774" s="2353"/>
      <c r="C3774" s="2353"/>
      <c r="D3774" s="2353"/>
      <c r="E3774" s="2353"/>
      <c r="F3774" s="2354"/>
      <c r="G3774" s="1551"/>
      <c r="H3774" s="1551"/>
      <c r="I3774" s="1551"/>
      <c r="J3774" s="1551"/>
      <c r="K3774" s="1551"/>
      <c r="L3774" s="1551"/>
      <c r="M3774" s="1551"/>
      <c r="N3774" s="1551"/>
      <c r="O3774" s="1551"/>
      <c r="P3774" s="1551"/>
      <c r="Q3774" s="1551"/>
      <c r="R3774" s="1551"/>
      <c r="S3774" s="1551"/>
      <c r="T3774" s="1551"/>
      <c r="U3774" s="1551"/>
      <c r="V3774" s="1551"/>
      <c r="W3774" s="1551"/>
      <c r="X3774" s="1551"/>
      <c r="Y3774" s="1551"/>
      <c r="Z3774" s="1551"/>
      <c r="AA3774" s="1551"/>
      <c r="AB3774" s="1551"/>
      <c r="AC3774" s="1551"/>
      <c r="AD3774" s="1551"/>
      <c r="AE3774" s="1551"/>
      <c r="AF3774" s="1551"/>
      <c r="AG3774" s="1551"/>
      <c r="AH3774" s="1551"/>
      <c r="AI3774" s="1551"/>
      <c r="AJ3774" s="1551"/>
    </row>
    <row r="3775" spans="1:36" ht="18.75" customHeight="1" x14ac:dyDescent="0.3">
      <c r="A3775" s="136" t="s">
        <v>826</v>
      </c>
      <c r="B3775" s="376">
        <v>44778</v>
      </c>
      <c r="C3775" s="137" t="s">
        <v>2610</v>
      </c>
      <c r="D3775" s="137" t="s">
        <v>2296</v>
      </c>
      <c r="E3775" s="137" t="s">
        <v>2669</v>
      </c>
      <c r="F3775" s="2316" t="s">
        <v>2651</v>
      </c>
      <c r="G3775" s="1551"/>
      <c r="H3775" s="1551"/>
      <c r="I3775" s="1551"/>
      <c r="J3775" s="1551"/>
      <c r="K3775" s="1551"/>
      <c r="L3775" s="1551"/>
      <c r="M3775" s="1551"/>
      <c r="N3775" s="1551"/>
      <c r="O3775" s="1551"/>
      <c r="P3775" s="1551"/>
      <c r="Q3775" s="1551"/>
      <c r="R3775" s="1551"/>
      <c r="S3775" s="1551"/>
      <c r="T3775" s="1551"/>
      <c r="U3775" s="1551"/>
      <c r="V3775" s="1551"/>
      <c r="W3775" s="1551"/>
      <c r="X3775" s="1551"/>
      <c r="Y3775" s="1551"/>
      <c r="Z3775" s="1551"/>
      <c r="AA3775" s="1551"/>
      <c r="AB3775" s="1551"/>
      <c r="AC3775" s="1551"/>
      <c r="AD3775" s="1551"/>
      <c r="AE3775" s="1551"/>
      <c r="AF3775" s="1551"/>
      <c r="AG3775" s="1551"/>
      <c r="AH3775" s="1551"/>
      <c r="AI3775" s="1551"/>
      <c r="AJ3775" s="1551"/>
    </row>
    <row r="3776" spans="1:36" ht="18.75" x14ac:dyDescent="0.3">
      <c r="A3776" s="136" t="s">
        <v>826</v>
      </c>
      <c r="B3776" s="376">
        <v>44778</v>
      </c>
      <c r="C3776" s="137" t="s">
        <v>2610</v>
      </c>
      <c r="D3776" s="137" t="s">
        <v>2296</v>
      </c>
      <c r="E3776" s="137" t="s">
        <v>2698</v>
      </c>
      <c r="F3776" s="2316"/>
      <c r="G3776" s="1551"/>
      <c r="H3776" s="1551"/>
      <c r="I3776" s="1551"/>
      <c r="J3776" s="1551"/>
      <c r="K3776" s="1551"/>
      <c r="L3776" s="1551"/>
      <c r="M3776" s="1551"/>
      <c r="N3776" s="1551"/>
      <c r="O3776" s="1551"/>
      <c r="P3776" s="1551"/>
      <c r="Q3776" s="1551"/>
      <c r="R3776" s="1551"/>
      <c r="S3776" s="1551"/>
      <c r="T3776" s="1551"/>
      <c r="U3776" s="1551"/>
      <c r="V3776" s="1551"/>
      <c r="W3776" s="1551"/>
      <c r="X3776" s="1551"/>
      <c r="Y3776" s="1551"/>
      <c r="Z3776" s="1551"/>
      <c r="AA3776" s="1551"/>
      <c r="AB3776" s="1551"/>
      <c r="AC3776" s="1551"/>
      <c r="AD3776" s="1551"/>
      <c r="AE3776" s="1551"/>
      <c r="AF3776" s="1551"/>
      <c r="AG3776" s="1551"/>
      <c r="AH3776" s="1551"/>
      <c r="AI3776" s="1551"/>
      <c r="AJ3776" s="1551"/>
    </row>
    <row r="3777" spans="1:36" ht="18.75" x14ac:dyDescent="0.3">
      <c r="A3777" s="136" t="s">
        <v>826</v>
      </c>
      <c r="B3777" s="376">
        <v>44778</v>
      </c>
      <c r="C3777" s="137" t="s">
        <v>2610</v>
      </c>
      <c r="D3777" s="137" t="s">
        <v>2296</v>
      </c>
      <c r="E3777" s="137" t="s">
        <v>4556</v>
      </c>
      <c r="F3777" s="2315"/>
      <c r="G3777" s="1551"/>
      <c r="H3777" s="1551"/>
      <c r="I3777" s="1551"/>
      <c r="J3777" s="1551"/>
      <c r="K3777" s="1551"/>
      <c r="L3777" s="1551"/>
      <c r="M3777" s="1551"/>
      <c r="N3777" s="1551"/>
      <c r="O3777" s="1551"/>
      <c r="P3777" s="1551"/>
      <c r="Q3777" s="1551"/>
      <c r="R3777" s="1551"/>
      <c r="S3777" s="1551"/>
      <c r="T3777" s="1551"/>
      <c r="U3777" s="1551"/>
      <c r="V3777" s="1551"/>
      <c r="W3777" s="1551"/>
      <c r="X3777" s="1551"/>
      <c r="Y3777" s="1551"/>
      <c r="Z3777" s="1551"/>
      <c r="AA3777" s="1551"/>
      <c r="AB3777" s="1551"/>
      <c r="AC3777" s="1551"/>
      <c r="AD3777" s="1551"/>
      <c r="AE3777" s="1551"/>
      <c r="AF3777" s="1551"/>
      <c r="AG3777" s="1551"/>
      <c r="AH3777" s="1551"/>
      <c r="AI3777" s="1551"/>
      <c r="AJ3777" s="1551"/>
    </row>
    <row r="3778" spans="1:36" ht="18.75" customHeight="1" x14ac:dyDescent="0.3">
      <c r="A3778" s="136" t="s">
        <v>826</v>
      </c>
      <c r="B3778" s="376">
        <v>44778</v>
      </c>
      <c r="C3778" s="137" t="s">
        <v>2610</v>
      </c>
      <c r="D3778" s="137" t="s">
        <v>2296</v>
      </c>
      <c r="E3778" s="137" t="s">
        <v>2697</v>
      </c>
      <c r="F3778" s="2316" t="s">
        <v>2654</v>
      </c>
      <c r="G3778" s="1551"/>
      <c r="H3778" s="1551"/>
      <c r="I3778" s="1551"/>
      <c r="J3778" s="1551"/>
      <c r="K3778" s="1551"/>
      <c r="L3778" s="1551"/>
      <c r="M3778" s="1551"/>
      <c r="N3778" s="1551"/>
      <c r="O3778" s="1551"/>
      <c r="P3778" s="1551"/>
      <c r="Q3778" s="1551"/>
      <c r="R3778" s="1551"/>
      <c r="S3778" s="1551"/>
      <c r="T3778" s="1551"/>
      <c r="U3778" s="1551"/>
      <c r="V3778" s="1551"/>
      <c r="W3778" s="1551"/>
      <c r="X3778" s="1551"/>
      <c r="Y3778" s="1551"/>
      <c r="Z3778" s="1551"/>
      <c r="AA3778" s="1551"/>
      <c r="AB3778" s="1551"/>
      <c r="AC3778" s="1551"/>
      <c r="AD3778" s="1551"/>
      <c r="AE3778" s="1551"/>
      <c r="AF3778" s="1551"/>
      <c r="AG3778" s="1551"/>
      <c r="AH3778" s="1551"/>
      <c r="AI3778" s="1551"/>
      <c r="AJ3778" s="1551"/>
    </row>
    <row r="3779" spans="1:36" ht="18.75" x14ac:dyDescent="0.3">
      <c r="A3779" s="136" t="s">
        <v>826</v>
      </c>
      <c r="B3779" s="376">
        <v>44778</v>
      </c>
      <c r="C3779" s="137" t="s">
        <v>2610</v>
      </c>
      <c r="D3779" s="137" t="s">
        <v>2296</v>
      </c>
      <c r="E3779" s="137" t="s">
        <v>2360</v>
      </c>
      <c r="F3779" s="2315"/>
      <c r="G3779" s="1551"/>
      <c r="H3779" s="1551"/>
      <c r="I3779" s="1551"/>
      <c r="J3779" s="1551"/>
      <c r="K3779" s="1551"/>
      <c r="L3779" s="1551"/>
      <c r="M3779" s="1551"/>
      <c r="N3779" s="1551"/>
      <c r="O3779" s="1551"/>
      <c r="P3779" s="1551"/>
      <c r="Q3779" s="1551"/>
      <c r="R3779" s="1551"/>
      <c r="S3779" s="1551"/>
      <c r="T3779" s="1551"/>
      <c r="U3779" s="1551"/>
      <c r="V3779" s="1551"/>
      <c r="W3779" s="1551"/>
      <c r="X3779" s="1551"/>
      <c r="Y3779" s="1551"/>
      <c r="Z3779" s="1551"/>
      <c r="AA3779" s="1551"/>
      <c r="AB3779" s="1551"/>
      <c r="AC3779" s="1551"/>
      <c r="AD3779" s="1551"/>
      <c r="AE3779" s="1551"/>
      <c r="AF3779" s="1551"/>
      <c r="AG3779" s="1551"/>
      <c r="AH3779" s="1551"/>
      <c r="AI3779" s="1551"/>
      <c r="AJ3779" s="1551"/>
    </row>
    <row r="3780" spans="1:36" ht="18.75" customHeight="1" x14ac:dyDescent="0.3">
      <c r="A3780" s="136" t="s">
        <v>826</v>
      </c>
      <c r="B3780" s="376">
        <v>44778</v>
      </c>
      <c r="C3780" s="137" t="s">
        <v>2610</v>
      </c>
      <c r="D3780" s="137" t="s">
        <v>2296</v>
      </c>
      <c r="E3780" s="137" t="s">
        <v>4704</v>
      </c>
      <c r="F3780" s="2316" t="s">
        <v>2657</v>
      </c>
      <c r="G3780" s="1551"/>
      <c r="H3780" s="1551"/>
      <c r="I3780" s="1551"/>
      <c r="J3780" s="1551"/>
      <c r="K3780" s="1551"/>
      <c r="L3780" s="1551"/>
      <c r="M3780" s="1551"/>
      <c r="N3780" s="1551"/>
      <c r="O3780" s="1551"/>
      <c r="P3780" s="1551"/>
      <c r="Q3780" s="1551"/>
      <c r="R3780" s="1551"/>
      <c r="S3780" s="1551"/>
      <c r="T3780" s="1551"/>
      <c r="U3780" s="1551"/>
      <c r="V3780" s="1551"/>
      <c r="W3780" s="1551"/>
      <c r="X3780" s="1551"/>
      <c r="Y3780" s="1551"/>
      <c r="Z3780" s="1551"/>
      <c r="AA3780" s="1551"/>
      <c r="AB3780" s="1551"/>
      <c r="AC3780" s="1551"/>
      <c r="AD3780" s="1551"/>
      <c r="AE3780" s="1551"/>
      <c r="AF3780" s="1551"/>
      <c r="AG3780" s="1551"/>
      <c r="AH3780" s="1551"/>
      <c r="AI3780" s="1551"/>
      <c r="AJ3780" s="1551"/>
    </row>
    <row r="3781" spans="1:36" ht="18.75" x14ac:dyDescent="0.3">
      <c r="A3781" s="136" t="s">
        <v>826</v>
      </c>
      <c r="B3781" s="376">
        <v>44778</v>
      </c>
      <c r="C3781" s="137" t="s">
        <v>2610</v>
      </c>
      <c r="D3781" s="137" t="s">
        <v>2296</v>
      </c>
      <c r="E3781" s="137" t="s">
        <v>4560</v>
      </c>
      <c r="F3781" s="2316"/>
      <c r="G3781" s="1551"/>
      <c r="H3781" s="1551"/>
      <c r="I3781" s="1551"/>
      <c r="J3781" s="1551"/>
      <c r="K3781" s="1551"/>
      <c r="L3781" s="1551"/>
      <c r="M3781" s="1551"/>
      <c r="N3781" s="1551"/>
      <c r="O3781" s="1551"/>
      <c r="P3781" s="1551"/>
      <c r="Q3781" s="1551"/>
      <c r="R3781" s="1551"/>
      <c r="S3781" s="1551"/>
      <c r="T3781" s="1551"/>
      <c r="U3781" s="1551"/>
      <c r="V3781" s="1551"/>
      <c r="W3781" s="1551"/>
      <c r="X3781" s="1551"/>
      <c r="Y3781" s="1551"/>
      <c r="Z3781" s="1551"/>
      <c r="AA3781" s="1551"/>
      <c r="AB3781" s="1551"/>
      <c r="AC3781" s="1551"/>
      <c r="AD3781" s="1551"/>
      <c r="AE3781" s="1551"/>
      <c r="AF3781" s="1551"/>
      <c r="AG3781" s="1551"/>
      <c r="AH3781" s="1551"/>
      <c r="AI3781" s="1551"/>
      <c r="AJ3781" s="1551"/>
    </row>
    <row r="3782" spans="1:36" ht="18.75" x14ac:dyDescent="0.3">
      <c r="A3782" s="136" t="s">
        <v>826</v>
      </c>
      <c r="B3782" s="376">
        <v>44778</v>
      </c>
      <c r="C3782" s="137" t="s">
        <v>2610</v>
      </c>
      <c r="D3782" s="137" t="s">
        <v>2296</v>
      </c>
      <c r="E3782" s="137" t="s">
        <v>4469</v>
      </c>
      <c r="F3782" s="2315"/>
      <c r="G3782" s="1551"/>
      <c r="H3782" s="1551"/>
      <c r="I3782" s="1551"/>
      <c r="J3782" s="1551"/>
      <c r="K3782" s="1551"/>
      <c r="L3782" s="1551"/>
      <c r="M3782" s="1551"/>
      <c r="N3782" s="1551"/>
      <c r="O3782" s="1551"/>
      <c r="P3782" s="1551"/>
      <c r="Q3782" s="1551"/>
      <c r="R3782" s="1551"/>
      <c r="S3782" s="1551"/>
      <c r="T3782" s="1551"/>
      <c r="U3782" s="1551"/>
      <c r="V3782" s="1551"/>
      <c r="W3782" s="1551"/>
      <c r="X3782" s="1551"/>
      <c r="Y3782" s="1551"/>
      <c r="Z3782" s="1551"/>
      <c r="AA3782" s="1551"/>
      <c r="AB3782" s="1551"/>
      <c r="AC3782" s="1551"/>
      <c r="AD3782" s="1551"/>
      <c r="AE3782" s="1551"/>
      <c r="AF3782" s="1551"/>
      <c r="AG3782" s="1551"/>
      <c r="AH3782" s="1551"/>
      <c r="AI3782" s="1551"/>
      <c r="AJ3782" s="1551"/>
    </row>
    <row r="3783" spans="1:36" ht="18.75" customHeight="1" x14ac:dyDescent="0.3">
      <c r="A3783" s="136" t="s">
        <v>826</v>
      </c>
      <c r="B3783" s="376">
        <v>44778</v>
      </c>
      <c r="C3783" s="137" t="s">
        <v>2610</v>
      </c>
      <c r="D3783" s="137" t="s">
        <v>2296</v>
      </c>
      <c r="E3783" s="137" t="s">
        <v>2684</v>
      </c>
      <c r="F3783" s="2316" t="s">
        <v>2759</v>
      </c>
      <c r="G3783" s="1551"/>
      <c r="H3783" s="1551"/>
      <c r="I3783" s="1551"/>
      <c r="J3783" s="1551"/>
      <c r="K3783" s="1551"/>
      <c r="L3783" s="1551"/>
      <c r="M3783" s="1551"/>
      <c r="N3783" s="1551"/>
      <c r="O3783" s="1551"/>
      <c r="P3783" s="1551"/>
      <c r="Q3783" s="1551"/>
      <c r="R3783" s="1551"/>
      <c r="S3783" s="1551"/>
      <c r="T3783" s="1551"/>
      <c r="U3783" s="1551"/>
      <c r="V3783" s="1551"/>
      <c r="W3783" s="1551"/>
      <c r="X3783" s="1551"/>
      <c r="Y3783" s="1551"/>
      <c r="Z3783" s="1551"/>
      <c r="AA3783" s="1551"/>
      <c r="AB3783" s="1551"/>
      <c r="AC3783" s="1551"/>
      <c r="AD3783" s="1551"/>
      <c r="AE3783" s="1551"/>
      <c r="AF3783" s="1551"/>
      <c r="AG3783" s="1551"/>
      <c r="AH3783" s="1551"/>
      <c r="AI3783" s="1551"/>
      <c r="AJ3783" s="1551"/>
    </row>
    <row r="3784" spans="1:36" ht="18.75" x14ac:dyDescent="0.3">
      <c r="A3784" s="136" t="s">
        <v>826</v>
      </c>
      <c r="B3784" s="376">
        <v>44778</v>
      </c>
      <c r="C3784" s="137" t="s">
        <v>2610</v>
      </c>
      <c r="D3784" s="137" t="s">
        <v>2296</v>
      </c>
      <c r="E3784" s="137" t="s">
        <v>4526</v>
      </c>
      <c r="F3784" s="2316"/>
      <c r="G3784" s="1551"/>
      <c r="H3784" s="1551"/>
      <c r="I3784" s="1551"/>
      <c r="J3784" s="1551"/>
      <c r="K3784" s="1551"/>
      <c r="L3784" s="1551"/>
      <c r="M3784" s="1551"/>
      <c r="N3784" s="1551"/>
      <c r="O3784" s="1551"/>
      <c r="P3784" s="1551"/>
      <c r="Q3784" s="1551"/>
      <c r="R3784" s="1551"/>
      <c r="S3784" s="1551"/>
      <c r="T3784" s="1551"/>
      <c r="U3784" s="1551"/>
      <c r="V3784" s="1551"/>
      <c r="W3784" s="1551"/>
      <c r="X3784" s="1551"/>
      <c r="Y3784" s="1551"/>
      <c r="Z3784" s="1551"/>
      <c r="AA3784" s="1551"/>
      <c r="AB3784" s="1551"/>
      <c r="AC3784" s="1551"/>
      <c r="AD3784" s="1551"/>
      <c r="AE3784" s="1551"/>
      <c r="AF3784" s="1551"/>
      <c r="AG3784" s="1551"/>
      <c r="AH3784" s="1551"/>
      <c r="AI3784" s="1551"/>
      <c r="AJ3784" s="1551"/>
    </row>
    <row r="3785" spans="1:36" ht="18.75" x14ac:dyDescent="0.3">
      <c r="A3785" s="136" t="s">
        <v>826</v>
      </c>
      <c r="B3785" s="376">
        <v>44778</v>
      </c>
      <c r="C3785" s="137" t="s">
        <v>2610</v>
      </c>
      <c r="D3785" s="137" t="s">
        <v>2296</v>
      </c>
      <c r="E3785" s="137" t="s">
        <v>4474</v>
      </c>
      <c r="F3785" s="2315"/>
      <c r="G3785" s="1551"/>
      <c r="H3785" s="1551"/>
      <c r="I3785" s="1551"/>
      <c r="J3785" s="1551"/>
      <c r="K3785" s="1551"/>
      <c r="L3785" s="1551"/>
      <c r="M3785" s="1551"/>
      <c r="N3785" s="1551"/>
      <c r="O3785" s="1551"/>
      <c r="P3785" s="1551"/>
      <c r="Q3785" s="1551"/>
      <c r="R3785" s="1551"/>
      <c r="S3785" s="1551"/>
      <c r="T3785" s="1551"/>
      <c r="U3785" s="1551"/>
      <c r="V3785" s="1551"/>
      <c r="W3785" s="1551"/>
      <c r="X3785" s="1551"/>
      <c r="Y3785" s="1551"/>
      <c r="Z3785" s="1551"/>
      <c r="AA3785" s="1551"/>
      <c r="AB3785" s="1551"/>
      <c r="AC3785" s="1551"/>
      <c r="AD3785" s="1551"/>
      <c r="AE3785" s="1551"/>
      <c r="AF3785" s="1551"/>
      <c r="AG3785" s="1551"/>
      <c r="AH3785" s="1551"/>
      <c r="AI3785" s="1551"/>
      <c r="AJ3785" s="1551"/>
    </row>
    <row r="3786" spans="1:36" ht="18.75" customHeight="1" x14ac:dyDescent="0.3">
      <c r="A3786" s="136" t="s">
        <v>826</v>
      </c>
      <c r="B3786" s="376">
        <v>44778</v>
      </c>
      <c r="C3786" s="137" t="s">
        <v>2610</v>
      </c>
      <c r="D3786" s="137" t="s">
        <v>2296</v>
      </c>
      <c r="E3786" s="137" t="s">
        <v>4476</v>
      </c>
      <c r="F3786" s="2316" t="s">
        <v>2659</v>
      </c>
      <c r="G3786" s="1551"/>
      <c r="H3786" s="1551"/>
      <c r="I3786" s="1551"/>
      <c r="J3786" s="1551"/>
      <c r="K3786" s="1551"/>
      <c r="L3786" s="1551"/>
      <c r="M3786" s="1551"/>
      <c r="N3786" s="1551"/>
      <c r="O3786" s="1551"/>
      <c r="P3786" s="1551"/>
      <c r="Q3786" s="1551"/>
      <c r="R3786" s="1551"/>
      <c r="S3786" s="1551"/>
      <c r="T3786" s="1551"/>
      <c r="U3786" s="1551"/>
      <c r="V3786" s="1551"/>
      <c r="W3786" s="1551"/>
      <c r="X3786" s="1551"/>
      <c r="Y3786" s="1551"/>
      <c r="Z3786" s="1551"/>
      <c r="AA3786" s="1551"/>
      <c r="AB3786" s="1551"/>
      <c r="AC3786" s="1551"/>
      <c r="AD3786" s="1551"/>
      <c r="AE3786" s="1551"/>
      <c r="AF3786" s="1551"/>
      <c r="AG3786" s="1551"/>
      <c r="AH3786" s="1551"/>
      <c r="AI3786" s="1551"/>
      <c r="AJ3786" s="1551"/>
    </row>
    <row r="3787" spans="1:36" ht="18.75" x14ac:dyDescent="0.3">
      <c r="A3787" s="136" t="s">
        <v>826</v>
      </c>
      <c r="B3787" s="376">
        <v>44778</v>
      </c>
      <c r="C3787" s="137" t="s">
        <v>2610</v>
      </c>
      <c r="D3787" s="137" t="s">
        <v>2296</v>
      </c>
      <c r="E3787" s="137" t="s">
        <v>4654</v>
      </c>
      <c r="F3787" s="2316"/>
      <c r="G3787" s="1551"/>
      <c r="H3787" s="1551"/>
      <c r="I3787" s="1551"/>
      <c r="J3787" s="1551"/>
      <c r="K3787" s="1551"/>
      <c r="L3787" s="1551"/>
      <c r="M3787" s="1551"/>
      <c r="N3787" s="1551"/>
      <c r="O3787" s="1551"/>
      <c r="P3787" s="1551"/>
      <c r="Q3787" s="1551"/>
      <c r="R3787" s="1551"/>
      <c r="S3787" s="1551"/>
      <c r="T3787" s="1551"/>
      <c r="U3787" s="1551"/>
      <c r="V3787" s="1551"/>
      <c r="W3787" s="1551"/>
      <c r="X3787" s="1551"/>
      <c r="Y3787" s="1551"/>
      <c r="Z3787" s="1551"/>
      <c r="AA3787" s="1551"/>
      <c r="AB3787" s="1551"/>
      <c r="AC3787" s="1551"/>
      <c r="AD3787" s="1551"/>
      <c r="AE3787" s="1551"/>
      <c r="AF3787" s="1551"/>
      <c r="AG3787" s="1551"/>
      <c r="AH3787" s="1551"/>
      <c r="AI3787" s="1551"/>
      <c r="AJ3787" s="1551"/>
    </row>
    <row r="3788" spans="1:36" ht="18.75" x14ac:dyDescent="0.3">
      <c r="A3788" s="136" t="s">
        <v>826</v>
      </c>
      <c r="B3788" s="376">
        <v>44778</v>
      </c>
      <c r="C3788" s="137" t="s">
        <v>2610</v>
      </c>
      <c r="D3788" s="137" t="s">
        <v>2296</v>
      </c>
      <c r="E3788" s="137" t="s">
        <v>2699</v>
      </c>
      <c r="F3788" s="2315"/>
      <c r="G3788" s="1551"/>
      <c r="H3788" s="1551"/>
      <c r="I3788" s="1551"/>
      <c r="J3788" s="1551"/>
      <c r="K3788" s="1551"/>
      <c r="L3788" s="1551"/>
      <c r="M3788" s="1551"/>
      <c r="N3788" s="1551"/>
      <c r="O3788" s="1551"/>
      <c r="P3788" s="1551"/>
      <c r="Q3788" s="1551"/>
      <c r="R3788" s="1551"/>
      <c r="S3788" s="1551"/>
      <c r="T3788" s="1551"/>
      <c r="U3788" s="1551"/>
      <c r="V3788" s="1551"/>
      <c r="W3788" s="1551"/>
      <c r="X3788" s="1551"/>
      <c r="Y3788" s="1551"/>
      <c r="Z3788" s="1551"/>
      <c r="AA3788" s="1551"/>
      <c r="AB3788" s="1551"/>
      <c r="AC3788" s="1551"/>
      <c r="AD3788" s="1551"/>
      <c r="AE3788" s="1551"/>
      <c r="AF3788" s="1551"/>
      <c r="AG3788" s="1551"/>
      <c r="AH3788" s="1551"/>
      <c r="AI3788" s="1551"/>
      <c r="AJ3788" s="1551"/>
    </row>
    <row r="3789" spans="1:36" ht="18.75" customHeight="1" x14ac:dyDescent="0.3">
      <c r="A3789" s="136" t="s">
        <v>826</v>
      </c>
      <c r="B3789" s="376">
        <v>44778</v>
      </c>
      <c r="C3789" s="137" t="s">
        <v>2610</v>
      </c>
      <c r="D3789" s="137" t="s">
        <v>2296</v>
      </c>
      <c r="E3789" s="137" t="s">
        <v>2687</v>
      </c>
      <c r="F3789" s="2316" t="s">
        <v>2662</v>
      </c>
      <c r="G3789" s="1551"/>
      <c r="H3789" s="1551"/>
      <c r="I3789" s="1551" t="s">
        <v>4722</v>
      </c>
      <c r="J3789" s="1551"/>
      <c r="K3789" s="1551"/>
      <c r="L3789" s="1551"/>
      <c r="M3789" s="1551"/>
      <c r="N3789" s="1551"/>
      <c r="O3789" s="1551"/>
      <c r="P3789" s="1551"/>
      <c r="Q3789" s="1551"/>
      <c r="R3789" s="1551"/>
      <c r="S3789" s="1551"/>
      <c r="T3789" s="1551"/>
      <c r="U3789" s="1551"/>
      <c r="V3789" s="1551"/>
      <c r="W3789" s="1551"/>
      <c r="X3789" s="1551"/>
      <c r="Y3789" s="1551"/>
      <c r="Z3789" s="1551"/>
      <c r="AA3789" s="1551"/>
      <c r="AB3789" s="1551"/>
      <c r="AC3789" s="1551"/>
      <c r="AD3789" s="1551"/>
      <c r="AE3789" s="1551"/>
      <c r="AF3789" s="1551"/>
      <c r="AG3789" s="1551"/>
      <c r="AH3789" s="1551"/>
      <c r="AI3789" s="1551"/>
      <c r="AJ3789" s="1551"/>
    </row>
    <row r="3790" spans="1:36" ht="18.75" x14ac:dyDescent="0.3">
      <c r="A3790" s="136" t="s">
        <v>826</v>
      </c>
      <c r="B3790" s="376">
        <v>44778</v>
      </c>
      <c r="C3790" s="137" t="s">
        <v>2610</v>
      </c>
      <c r="D3790" s="137" t="s">
        <v>2296</v>
      </c>
      <c r="E3790" s="137" t="s">
        <v>4548</v>
      </c>
      <c r="F3790" s="2315"/>
      <c r="G3790" s="1551"/>
      <c r="H3790" s="1551"/>
      <c r="I3790" s="1551"/>
      <c r="J3790" s="1551"/>
      <c r="K3790" s="1551"/>
      <c r="L3790" s="1551"/>
      <c r="M3790" s="1551"/>
      <c r="N3790" s="1551"/>
      <c r="O3790" s="1551"/>
      <c r="P3790" s="1551"/>
      <c r="Q3790" s="1551"/>
      <c r="R3790" s="1551"/>
      <c r="S3790" s="1551"/>
      <c r="T3790" s="1551"/>
      <c r="U3790" s="1551"/>
      <c r="V3790" s="1551"/>
      <c r="W3790" s="1551"/>
      <c r="X3790" s="1551"/>
      <c r="Y3790" s="1551"/>
      <c r="Z3790" s="1551"/>
      <c r="AA3790" s="1551"/>
      <c r="AB3790" s="1551"/>
      <c r="AC3790" s="1551"/>
      <c r="AD3790" s="1551"/>
      <c r="AE3790" s="1551"/>
      <c r="AF3790" s="1551"/>
      <c r="AG3790" s="1551"/>
      <c r="AH3790" s="1551"/>
      <c r="AI3790" s="1551"/>
      <c r="AJ3790" s="1551"/>
    </row>
    <row r="3791" spans="1:36" ht="18.75" customHeight="1" x14ac:dyDescent="0.3">
      <c r="A3791" s="136" t="s">
        <v>826</v>
      </c>
      <c r="B3791" s="376">
        <v>44778</v>
      </c>
      <c r="C3791" s="137" t="s">
        <v>2610</v>
      </c>
      <c r="D3791" s="137" t="s">
        <v>2296</v>
      </c>
      <c r="E3791" s="137" t="s">
        <v>2679</v>
      </c>
      <c r="F3791" s="2316" t="s">
        <v>2706</v>
      </c>
      <c r="G3791" s="1551"/>
      <c r="H3791" s="1551"/>
      <c r="I3791" s="1551"/>
      <c r="J3791" s="1551"/>
      <c r="K3791" s="1551"/>
      <c r="L3791" s="1551"/>
      <c r="M3791" s="1551"/>
      <c r="N3791" s="1551"/>
      <c r="O3791" s="1551"/>
      <c r="P3791" s="1551"/>
      <c r="Q3791" s="1551"/>
      <c r="R3791" s="1551"/>
      <c r="S3791" s="1551"/>
      <c r="T3791" s="1551"/>
      <c r="U3791" s="1551"/>
      <c r="V3791" s="1551"/>
      <c r="W3791" s="1551"/>
      <c r="X3791" s="1551"/>
      <c r="Y3791" s="1551"/>
      <c r="Z3791" s="1551"/>
      <c r="AA3791" s="1551"/>
      <c r="AB3791" s="1551"/>
      <c r="AC3791" s="1551"/>
      <c r="AD3791" s="1551"/>
      <c r="AE3791" s="1551"/>
      <c r="AF3791" s="1551"/>
      <c r="AG3791" s="1551"/>
      <c r="AH3791" s="1551"/>
      <c r="AI3791" s="1551"/>
      <c r="AJ3791" s="1551"/>
    </row>
    <row r="3792" spans="1:36" ht="18.75" x14ac:dyDescent="0.3">
      <c r="A3792" s="136" t="s">
        <v>826</v>
      </c>
      <c r="B3792" s="376">
        <v>44778</v>
      </c>
      <c r="C3792" s="137" t="s">
        <v>2610</v>
      </c>
      <c r="D3792" s="137" t="s">
        <v>2296</v>
      </c>
      <c r="E3792" s="137" t="s">
        <v>2652</v>
      </c>
      <c r="F3792" s="2316"/>
      <c r="G3792" s="1551"/>
      <c r="H3792" s="1551"/>
      <c r="I3792" s="1551"/>
      <c r="J3792" s="1551"/>
      <c r="K3792" s="1551"/>
      <c r="L3792" s="1551"/>
      <c r="M3792" s="1551"/>
      <c r="N3792" s="1551"/>
      <c r="O3792" s="1551"/>
      <c r="P3792" s="1551"/>
      <c r="Q3792" s="1551"/>
      <c r="R3792" s="1551"/>
      <c r="S3792" s="1551"/>
      <c r="T3792" s="1551"/>
      <c r="U3792" s="1551"/>
      <c r="V3792" s="1551"/>
      <c r="W3792" s="1551"/>
      <c r="X3792" s="1551"/>
      <c r="Y3792" s="1551"/>
      <c r="Z3792" s="1551"/>
      <c r="AA3792" s="1551"/>
      <c r="AB3792" s="1551"/>
      <c r="AC3792" s="1551"/>
      <c r="AD3792" s="1551"/>
      <c r="AE3792" s="1551"/>
      <c r="AF3792" s="1551"/>
      <c r="AG3792" s="1551"/>
      <c r="AH3792" s="1551"/>
      <c r="AI3792" s="1551"/>
      <c r="AJ3792" s="1551"/>
    </row>
    <row r="3793" spans="1:36" ht="18.75" x14ac:dyDescent="0.3">
      <c r="A3793" s="140" t="s">
        <v>826</v>
      </c>
      <c r="B3793" s="377">
        <v>44778</v>
      </c>
      <c r="C3793" s="141" t="s">
        <v>2610</v>
      </c>
      <c r="D3793" s="141" t="s">
        <v>2296</v>
      </c>
      <c r="E3793" s="141" t="s">
        <v>2671</v>
      </c>
      <c r="F3793" s="2317"/>
      <c r="G3793" s="1551"/>
      <c r="H3793" s="1551"/>
      <c r="I3793" s="1551"/>
      <c r="J3793" s="1551"/>
      <c r="K3793" s="1551"/>
      <c r="L3793" s="1551"/>
      <c r="M3793" s="1551"/>
      <c r="N3793" s="1551"/>
      <c r="O3793" s="1551"/>
      <c r="P3793" s="1551"/>
      <c r="Q3793" s="1551"/>
      <c r="R3793" s="1551"/>
      <c r="S3793" s="1551"/>
      <c r="T3793" s="1551"/>
      <c r="U3793" s="1551"/>
      <c r="V3793" s="1551"/>
      <c r="W3793" s="1551"/>
      <c r="X3793" s="1551"/>
      <c r="Y3793" s="1551"/>
      <c r="Z3793" s="1551"/>
      <c r="AA3793" s="1551"/>
      <c r="AB3793" s="1551"/>
      <c r="AC3793" s="1551"/>
      <c r="AD3793" s="1551"/>
      <c r="AE3793" s="1551"/>
      <c r="AF3793" s="1551"/>
      <c r="AG3793" s="1551"/>
      <c r="AH3793" s="1551"/>
      <c r="AI3793" s="1551"/>
      <c r="AJ3793" s="1551"/>
    </row>
    <row r="3794" spans="1:36" ht="18.75" x14ac:dyDescent="0.3">
      <c r="A3794" s="2352" t="s">
        <v>4555</v>
      </c>
      <c r="B3794" s="2353"/>
      <c r="C3794" s="2353"/>
      <c r="D3794" s="2353"/>
      <c r="E3794" s="2353"/>
      <c r="F3794" s="2354"/>
      <c r="G3794" s="1551"/>
      <c r="H3794" s="1551"/>
      <c r="I3794" s="1551"/>
      <c r="J3794" s="1551"/>
      <c r="K3794" s="1551"/>
      <c r="L3794" s="1551"/>
      <c r="M3794" s="1551"/>
      <c r="N3794" s="1551"/>
      <c r="O3794" s="1551"/>
      <c r="P3794" s="1551"/>
      <c r="Q3794" s="1551"/>
      <c r="R3794" s="1551"/>
      <c r="S3794" s="1551"/>
      <c r="T3794" s="1551"/>
      <c r="U3794" s="1551"/>
      <c r="V3794" s="1551"/>
      <c r="W3794" s="1551"/>
      <c r="X3794" s="1551"/>
      <c r="Y3794" s="1551"/>
      <c r="Z3794" s="1551"/>
      <c r="AA3794" s="1551"/>
      <c r="AB3794" s="1551"/>
      <c r="AC3794" s="1551"/>
      <c r="AD3794" s="1551"/>
      <c r="AE3794" s="1551"/>
      <c r="AF3794" s="1551"/>
      <c r="AG3794" s="1551"/>
      <c r="AH3794" s="1551"/>
      <c r="AI3794" s="1551"/>
      <c r="AJ3794" s="1551"/>
    </row>
    <row r="3795" spans="1:36" ht="18.75" x14ac:dyDescent="0.3">
      <c r="A3795" s="2482" t="s">
        <v>4562</v>
      </c>
      <c r="B3795" s="2483"/>
      <c r="C3795" s="2483"/>
      <c r="D3795" s="2483"/>
      <c r="E3795" s="2483"/>
      <c r="F3795" s="2484"/>
      <c r="G3795" s="1551"/>
      <c r="H3795" s="1551"/>
      <c r="I3795" s="1551"/>
      <c r="J3795" s="1551"/>
      <c r="K3795" s="1551"/>
      <c r="L3795" s="1551"/>
      <c r="M3795" s="1551"/>
      <c r="N3795" s="1551"/>
      <c r="O3795" s="1551"/>
      <c r="P3795" s="1551"/>
      <c r="Q3795" s="1551"/>
      <c r="R3795" s="1551"/>
      <c r="S3795" s="1551"/>
      <c r="T3795" s="1551"/>
      <c r="U3795" s="1551"/>
      <c r="V3795" s="1551"/>
      <c r="W3795" s="1551"/>
      <c r="X3795" s="1551"/>
      <c r="Y3795" s="1551"/>
      <c r="Z3795" s="1551"/>
      <c r="AA3795" s="1551"/>
      <c r="AB3795" s="1551"/>
      <c r="AC3795" s="1551"/>
      <c r="AD3795" s="1551"/>
      <c r="AE3795" s="1551"/>
      <c r="AF3795" s="1551"/>
      <c r="AG3795" s="1551"/>
      <c r="AH3795" s="1551"/>
      <c r="AI3795" s="1551"/>
      <c r="AJ3795" s="1551"/>
    </row>
    <row r="3796" spans="1:36" ht="18.75" x14ac:dyDescent="0.3">
      <c r="A3796" s="2485" t="s">
        <v>6</v>
      </c>
      <c r="B3796" s="2485"/>
      <c r="C3796" s="2485"/>
      <c r="D3796" s="2485"/>
      <c r="E3796" s="2485"/>
      <c r="F3796" s="2485"/>
      <c r="G3796" s="1551"/>
      <c r="H3796" s="1551"/>
      <c r="I3796" s="1551"/>
      <c r="J3796" s="1551"/>
      <c r="K3796" s="1551"/>
      <c r="L3796" s="1551"/>
      <c r="M3796" s="1551"/>
      <c r="N3796" s="1551"/>
      <c r="O3796" s="1551"/>
      <c r="P3796" s="1551"/>
      <c r="Q3796" s="1551"/>
      <c r="R3796" s="1551"/>
      <c r="S3796" s="1551"/>
      <c r="T3796" s="1551"/>
      <c r="U3796" s="1551"/>
      <c r="V3796" s="1551"/>
      <c r="W3796" s="1551"/>
      <c r="X3796" s="1551"/>
      <c r="Y3796" s="1551"/>
      <c r="Z3796" s="1551"/>
      <c r="AA3796" s="1551"/>
      <c r="AB3796" s="1551"/>
      <c r="AC3796" s="1551"/>
      <c r="AD3796" s="1551"/>
      <c r="AE3796" s="1551"/>
      <c r="AF3796" s="1551"/>
      <c r="AG3796" s="1551"/>
      <c r="AH3796" s="1551"/>
      <c r="AI3796" s="1551"/>
      <c r="AJ3796" s="1551"/>
    </row>
    <row r="3797" spans="1:36" ht="18.75" x14ac:dyDescent="0.3">
      <c r="A3797" s="132" t="s">
        <v>837</v>
      </c>
      <c r="B3797" s="375">
        <v>44779</v>
      </c>
      <c r="C3797" s="133" t="s">
        <v>2610</v>
      </c>
      <c r="D3797" s="133" t="s">
        <v>4720</v>
      </c>
      <c r="E3797" s="133" t="s">
        <v>4571</v>
      </c>
      <c r="F3797" s="2314" t="s">
        <v>2624</v>
      </c>
      <c r="G3797" s="1551"/>
      <c r="H3797" s="1551"/>
      <c r="I3797" s="1551"/>
      <c r="J3797" s="1551"/>
      <c r="K3797" s="1551"/>
      <c r="L3797" s="1551"/>
      <c r="M3797" s="1551"/>
      <c r="N3797" s="1551"/>
      <c r="O3797" s="1551"/>
      <c r="P3797" s="1551"/>
      <c r="Q3797" s="1551"/>
      <c r="R3797" s="1551"/>
      <c r="S3797" s="1551"/>
      <c r="T3797" s="1551"/>
      <c r="U3797" s="1551"/>
      <c r="V3797" s="1551"/>
      <c r="W3797" s="1551"/>
      <c r="X3797" s="1551"/>
      <c r="Y3797" s="1551"/>
      <c r="Z3797" s="1551"/>
      <c r="AA3797" s="1551"/>
      <c r="AB3797" s="1551"/>
      <c r="AC3797" s="1551"/>
      <c r="AD3797" s="1551"/>
      <c r="AE3797" s="1551"/>
      <c r="AF3797" s="1551"/>
      <c r="AG3797" s="1551"/>
      <c r="AH3797" s="1551"/>
      <c r="AI3797" s="1551"/>
      <c r="AJ3797" s="1551"/>
    </row>
    <row r="3798" spans="1:36" ht="18.75" x14ac:dyDescent="0.3">
      <c r="A3798" s="136" t="s">
        <v>837</v>
      </c>
      <c r="B3798" s="376">
        <v>44779</v>
      </c>
      <c r="C3798" s="137" t="s">
        <v>2610</v>
      </c>
      <c r="D3798" s="137" t="s">
        <v>4720</v>
      </c>
      <c r="E3798" s="137" t="s">
        <v>4560</v>
      </c>
      <c r="F3798" s="2315"/>
      <c r="G3798" s="1551"/>
      <c r="H3798" s="1551"/>
      <c r="I3798" s="1551"/>
      <c r="J3798" s="1551"/>
      <c r="K3798" s="1551"/>
      <c r="L3798" s="1551"/>
      <c r="M3798" s="1551"/>
      <c r="N3798" s="1551"/>
      <c r="O3798" s="1551"/>
      <c r="P3798" s="1551"/>
      <c r="Q3798" s="1551"/>
      <c r="R3798" s="1551"/>
      <c r="S3798" s="1551"/>
      <c r="T3798" s="1551"/>
      <c r="U3798" s="1551"/>
      <c r="V3798" s="1551"/>
      <c r="W3798" s="1551"/>
      <c r="X3798" s="1551"/>
      <c r="Y3798" s="1551"/>
      <c r="Z3798" s="1551"/>
      <c r="AA3798" s="1551"/>
      <c r="AB3798" s="1551"/>
      <c r="AC3798" s="1551"/>
      <c r="AD3798" s="1551"/>
      <c r="AE3798" s="1551"/>
      <c r="AF3798" s="1551"/>
      <c r="AG3798" s="1551"/>
      <c r="AH3798" s="1551"/>
      <c r="AI3798" s="1551"/>
      <c r="AJ3798" s="1551"/>
    </row>
    <row r="3799" spans="1:36" ht="18.75" customHeight="1" x14ac:dyDescent="0.3">
      <c r="A3799" s="136" t="s">
        <v>837</v>
      </c>
      <c r="B3799" s="376">
        <v>44779</v>
      </c>
      <c r="C3799" s="137" t="s">
        <v>2610</v>
      </c>
      <c r="D3799" s="137" t="s">
        <v>4720</v>
      </c>
      <c r="E3799" s="137" t="s">
        <v>4479</v>
      </c>
      <c r="F3799" s="2316" t="s">
        <v>2627</v>
      </c>
      <c r="G3799" s="1551"/>
      <c r="H3799" s="1551"/>
      <c r="I3799" s="1551"/>
      <c r="J3799" s="1551"/>
      <c r="K3799" s="1551"/>
      <c r="L3799" s="1551"/>
      <c r="M3799" s="1551"/>
      <c r="N3799" s="1551"/>
      <c r="O3799" s="1551"/>
      <c r="P3799" s="1551"/>
      <c r="Q3799" s="1551"/>
      <c r="R3799" s="1551"/>
      <c r="S3799" s="1551"/>
      <c r="T3799" s="1551"/>
      <c r="U3799" s="1551"/>
      <c r="V3799" s="1551"/>
      <c r="W3799" s="1551"/>
      <c r="X3799" s="1551"/>
      <c r="Y3799" s="1551"/>
      <c r="Z3799" s="1551"/>
      <c r="AA3799" s="1551"/>
      <c r="AB3799" s="1551"/>
      <c r="AC3799" s="1551"/>
      <c r="AD3799" s="1551"/>
      <c r="AE3799" s="1551"/>
      <c r="AF3799" s="1551"/>
      <c r="AG3799" s="1551"/>
      <c r="AH3799" s="1551"/>
      <c r="AI3799" s="1551"/>
      <c r="AJ3799" s="1551"/>
    </row>
    <row r="3800" spans="1:36" ht="18.75" x14ac:dyDescent="0.3">
      <c r="A3800" s="136" t="s">
        <v>837</v>
      </c>
      <c r="B3800" s="376">
        <v>44779</v>
      </c>
      <c r="C3800" s="137" t="s">
        <v>2610</v>
      </c>
      <c r="D3800" s="137" t="s">
        <v>4720</v>
      </c>
      <c r="E3800" s="137" t="s">
        <v>2671</v>
      </c>
      <c r="F3800" s="2315"/>
      <c r="G3800" s="1551"/>
      <c r="H3800" s="1551"/>
      <c r="I3800" s="1551"/>
      <c r="J3800" s="1551"/>
      <c r="K3800" s="1551"/>
      <c r="L3800" s="1551"/>
      <c r="M3800" s="1551"/>
      <c r="N3800" s="1551"/>
      <c r="O3800" s="1551"/>
      <c r="P3800" s="1551"/>
      <c r="Q3800" s="1551"/>
      <c r="R3800" s="1551"/>
      <c r="S3800" s="1551"/>
      <c r="T3800" s="1551"/>
      <c r="U3800" s="1551"/>
      <c r="V3800" s="1551"/>
      <c r="W3800" s="1551"/>
      <c r="X3800" s="1551"/>
      <c r="Y3800" s="1551"/>
      <c r="Z3800" s="1551"/>
      <c r="AA3800" s="1551"/>
      <c r="AB3800" s="1551"/>
      <c r="AC3800" s="1551"/>
      <c r="AD3800" s="1551"/>
      <c r="AE3800" s="1551"/>
      <c r="AF3800" s="1551"/>
      <c r="AG3800" s="1551"/>
      <c r="AH3800" s="1551"/>
      <c r="AI3800" s="1551"/>
      <c r="AJ3800" s="1551"/>
    </row>
    <row r="3801" spans="1:36" ht="18.75" customHeight="1" x14ac:dyDescent="0.3">
      <c r="A3801" s="136" t="s">
        <v>837</v>
      </c>
      <c r="B3801" s="376">
        <v>44779</v>
      </c>
      <c r="C3801" s="137" t="s">
        <v>2610</v>
      </c>
      <c r="D3801" s="137" t="s">
        <v>4720</v>
      </c>
      <c r="E3801" s="137" t="s">
        <v>4483</v>
      </c>
      <c r="F3801" s="2316" t="s">
        <v>2700</v>
      </c>
      <c r="G3801" s="1551"/>
      <c r="H3801" s="1551"/>
      <c r="I3801" s="1551"/>
      <c r="J3801" s="1551"/>
      <c r="K3801" s="1551"/>
      <c r="L3801" s="1551"/>
      <c r="M3801" s="1551"/>
      <c r="N3801" s="1551"/>
      <c r="O3801" s="1551"/>
      <c r="P3801" s="1551"/>
      <c r="Q3801" s="1551"/>
      <c r="R3801" s="1551"/>
      <c r="S3801" s="1551"/>
      <c r="T3801" s="1551"/>
      <c r="U3801" s="1551"/>
      <c r="V3801" s="1551"/>
      <c r="W3801" s="1551"/>
      <c r="X3801" s="1551"/>
      <c r="Y3801" s="1551"/>
      <c r="Z3801" s="1551"/>
      <c r="AA3801" s="1551"/>
      <c r="AB3801" s="1551"/>
      <c r="AC3801" s="1551"/>
      <c r="AD3801" s="1551"/>
      <c r="AE3801" s="1551"/>
      <c r="AF3801" s="1551"/>
      <c r="AG3801" s="1551"/>
      <c r="AH3801" s="1551"/>
      <c r="AI3801" s="1551"/>
      <c r="AJ3801" s="1551"/>
    </row>
    <row r="3802" spans="1:36" ht="18.75" x14ac:dyDescent="0.3">
      <c r="A3802" s="140" t="s">
        <v>837</v>
      </c>
      <c r="B3802" s="377">
        <v>44779</v>
      </c>
      <c r="C3802" s="141" t="s">
        <v>2610</v>
      </c>
      <c r="D3802" s="141" t="s">
        <v>4720</v>
      </c>
      <c r="E3802" s="141" t="s">
        <v>2652</v>
      </c>
      <c r="F3802" s="2317"/>
      <c r="G3802" s="1551"/>
      <c r="H3802" s="1551"/>
      <c r="I3802" s="1551"/>
      <c r="J3802" s="1551"/>
      <c r="K3802" s="1551"/>
      <c r="L3802" s="1551"/>
      <c r="M3802" s="1551"/>
      <c r="N3802" s="1551"/>
      <c r="O3802" s="1551"/>
      <c r="P3802" s="1551"/>
      <c r="Q3802" s="1551"/>
      <c r="R3802" s="1551"/>
      <c r="S3802" s="1551"/>
      <c r="T3802" s="1551"/>
      <c r="U3802" s="1551"/>
      <c r="V3802" s="1551"/>
      <c r="W3802" s="1551"/>
      <c r="X3802" s="1551"/>
      <c r="Y3802" s="1551"/>
      <c r="Z3802" s="1551"/>
      <c r="AA3802" s="1551"/>
      <c r="AB3802" s="1551"/>
      <c r="AC3802" s="1551"/>
      <c r="AD3802" s="1551"/>
      <c r="AE3802" s="1551"/>
      <c r="AF3802" s="1551"/>
      <c r="AG3802" s="1551"/>
      <c r="AH3802" s="1551"/>
      <c r="AI3802" s="1551"/>
      <c r="AJ3802" s="1551"/>
    </row>
    <row r="3803" spans="1:36" ht="18.75" x14ac:dyDescent="0.3">
      <c r="A3803" s="2352" t="s">
        <v>4555</v>
      </c>
      <c r="B3803" s="2353"/>
      <c r="C3803" s="2353"/>
      <c r="D3803" s="2353"/>
      <c r="E3803" s="2353"/>
      <c r="F3803" s="2354"/>
      <c r="G3803" s="1551"/>
      <c r="H3803" s="1551"/>
      <c r="I3803" s="1551"/>
      <c r="J3803" s="1551"/>
      <c r="K3803" s="1551"/>
      <c r="L3803" s="1551"/>
      <c r="M3803" s="1551"/>
      <c r="N3803" s="1551"/>
      <c r="O3803" s="1551"/>
      <c r="P3803" s="1551"/>
      <c r="Q3803" s="1551"/>
      <c r="R3803" s="1551"/>
      <c r="S3803" s="1551"/>
      <c r="T3803" s="1551"/>
      <c r="U3803" s="1551"/>
      <c r="V3803" s="1551"/>
      <c r="W3803" s="1551"/>
      <c r="X3803" s="1551"/>
      <c r="Y3803" s="1551"/>
      <c r="Z3803" s="1551"/>
      <c r="AA3803" s="1551"/>
      <c r="AB3803" s="1551"/>
      <c r="AC3803" s="1551"/>
      <c r="AD3803" s="1551"/>
      <c r="AE3803" s="1551"/>
      <c r="AF3803" s="1551"/>
      <c r="AG3803" s="1551"/>
      <c r="AH3803" s="1551"/>
      <c r="AI3803" s="1551"/>
      <c r="AJ3803" s="1551"/>
    </row>
    <row r="3804" spans="1:36" ht="18.75" customHeight="1" x14ac:dyDescent="0.3">
      <c r="A3804" s="136" t="s">
        <v>837</v>
      </c>
      <c r="B3804" s="376">
        <v>44779</v>
      </c>
      <c r="C3804" s="137" t="s">
        <v>2610</v>
      </c>
      <c r="D3804" s="137" t="s">
        <v>2306</v>
      </c>
      <c r="E3804" s="477" t="s">
        <v>2800</v>
      </c>
      <c r="F3804" s="2316" t="s">
        <v>2631</v>
      </c>
      <c r="G3804" s="1551"/>
      <c r="H3804" s="1551"/>
      <c r="I3804" s="1551"/>
      <c r="J3804" s="1551"/>
      <c r="K3804" s="1551"/>
      <c r="L3804" s="1551"/>
      <c r="M3804" s="1551"/>
      <c r="N3804" s="1551"/>
      <c r="O3804" s="1551"/>
      <c r="P3804" s="1551"/>
      <c r="Q3804" s="1551"/>
      <c r="R3804" s="1551"/>
      <c r="S3804" s="1551"/>
      <c r="T3804" s="1551"/>
      <c r="U3804" s="1551"/>
      <c r="V3804" s="1551"/>
      <c r="W3804" s="1551"/>
      <c r="X3804" s="1551"/>
      <c r="Y3804" s="1551"/>
      <c r="Z3804" s="1551"/>
      <c r="AA3804" s="1551"/>
      <c r="AB3804" s="1551"/>
      <c r="AC3804" s="1551"/>
      <c r="AD3804" s="1551"/>
      <c r="AE3804" s="1551"/>
      <c r="AF3804" s="1551"/>
      <c r="AG3804" s="1551"/>
      <c r="AH3804" s="1551"/>
      <c r="AI3804" s="1551"/>
      <c r="AJ3804" s="1551"/>
    </row>
    <row r="3805" spans="1:36" ht="18.75" x14ac:dyDescent="0.3">
      <c r="A3805" s="136" t="s">
        <v>837</v>
      </c>
      <c r="B3805" s="376">
        <v>44779</v>
      </c>
      <c r="C3805" s="137" t="s">
        <v>2610</v>
      </c>
      <c r="D3805" s="137" t="s">
        <v>2306</v>
      </c>
      <c r="E3805" s="137" t="s">
        <v>4556</v>
      </c>
      <c r="F3805" s="2315"/>
      <c r="G3805" s="1551"/>
      <c r="H3805" s="1551"/>
      <c r="I3805" s="1551"/>
      <c r="J3805" s="1551"/>
      <c r="K3805" s="1551"/>
      <c r="L3805" s="1551"/>
      <c r="M3805" s="1551"/>
      <c r="N3805" s="1551"/>
      <c r="O3805" s="1551"/>
      <c r="P3805" s="1551"/>
      <c r="Q3805" s="1551"/>
      <c r="R3805" s="1551"/>
      <c r="S3805" s="1551"/>
      <c r="T3805" s="1551"/>
      <c r="U3805" s="1551"/>
      <c r="V3805" s="1551"/>
      <c r="W3805" s="1551"/>
      <c r="X3805" s="1551"/>
      <c r="Y3805" s="1551"/>
      <c r="Z3805" s="1551"/>
      <c r="AA3805" s="1551"/>
      <c r="AB3805" s="1551"/>
      <c r="AC3805" s="1551"/>
      <c r="AD3805" s="1551"/>
      <c r="AE3805" s="1551"/>
      <c r="AF3805" s="1551"/>
      <c r="AG3805" s="1551"/>
      <c r="AH3805" s="1551"/>
      <c r="AI3805" s="1551"/>
      <c r="AJ3805" s="1551"/>
    </row>
    <row r="3806" spans="1:36" ht="18.75" customHeight="1" x14ac:dyDescent="0.3">
      <c r="A3806" s="136" t="s">
        <v>837</v>
      </c>
      <c r="B3806" s="376">
        <v>44779</v>
      </c>
      <c r="C3806" s="137" t="s">
        <v>2610</v>
      </c>
      <c r="D3806" s="137" t="s">
        <v>2306</v>
      </c>
      <c r="E3806" s="137" t="s">
        <v>4605</v>
      </c>
      <c r="F3806" s="2316" t="s">
        <v>2731</v>
      </c>
      <c r="G3806" s="1551"/>
      <c r="H3806" s="1551"/>
      <c r="I3806" s="1551"/>
      <c r="J3806" s="1551"/>
      <c r="K3806" s="1551"/>
      <c r="L3806" s="1551"/>
      <c r="M3806" s="1551"/>
      <c r="N3806" s="1551"/>
      <c r="O3806" s="1551"/>
      <c r="P3806" s="1551"/>
      <c r="Q3806" s="1551"/>
      <c r="R3806" s="1551"/>
      <c r="S3806" s="1551"/>
      <c r="T3806" s="1551"/>
      <c r="U3806" s="1551"/>
      <c r="V3806" s="1551"/>
      <c r="W3806" s="1551"/>
      <c r="X3806" s="1551"/>
      <c r="Y3806" s="1551"/>
      <c r="Z3806" s="1551"/>
      <c r="AA3806" s="1551"/>
      <c r="AB3806" s="1551"/>
      <c r="AC3806" s="1551"/>
      <c r="AD3806" s="1551"/>
      <c r="AE3806" s="1551"/>
      <c r="AF3806" s="1551"/>
      <c r="AG3806" s="1551"/>
      <c r="AH3806" s="1551"/>
      <c r="AI3806" s="1551"/>
      <c r="AJ3806" s="1551"/>
    </row>
    <row r="3807" spans="1:36" ht="18.75" x14ac:dyDescent="0.3">
      <c r="A3807" s="140" t="s">
        <v>837</v>
      </c>
      <c r="B3807" s="377">
        <v>44779</v>
      </c>
      <c r="C3807" s="141" t="s">
        <v>2610</v>
      </c>
      <c r="D3807" s="141" t="s">
        <v>2306</v>
      </c>
      <c r="E3807" s="141" t="s">
        <v>2672</v>
      </c>
      <c r="F3807" s="2317"/>
      <c r="G3807" s="1551"/>
      <c r="H3807" s="1551"/>
      <c r="I3807" s="1551"/>
      <c r="J3807" s="1551"/>
      <c r="K3807" s="1551"/>
      <c r="L3807" s="1551"/>
      <c r="M3807" s="1551"/>
      <c r="N3807" s="1551"/>
      <c r="O3807" s="1551"/>
      <c r="P3807" s="1551"/>
      <c r="Q3807" s="1551"/>
      <c r="R3807" s="1551"/>
      <c r="S3807" s="1551"/>
      <c r="T3807" s="1551"/>
      <c r="U3807" s="1551"/>
      <c r="V3807" s="1551"/>
      <c r="W3807" s="1551"/>
      <c r="X3807" s="1551"/>
      <c r="Y3807" s="1551"/>
      <c r="Z3807" s="1551"/>
      <c r="AA3807" s="1551"/>
      <c r="AB3807" s="1551"/>
      <c r="AC3807" s="1551"/>
      <c r="AD3807" s="1551"/>
      <c r="AE3807" s="1551"/>
      <c r="AF3807" s="1551"/>
      <c r="AG3807" s="1551"/>
      <c r="AH3807" s="1551"/>
      <c r="AI3807" s="1551"/>
      <c r="AJ3807" s="1551"/>
    </row>
    <row r="3808" spans="1:36" ht="18.75" x14ac:dyDescent="0.3">
      <c r="A3808" s="2352" t="s">
        <v>4555</v>
      </c>
      <c r="B3808" s="2353"/>
      <c r="C3808" s="2353"/>
      <c r="D3808" s="2353"/>
      <c r="E3808" s="2353"/>
      <c r="F3808" s="2354"/>
      <c r="G3808" s="1551"/>
      <c r="H3808" s="1551"/>
      <c r="I3808" s="1551"/>
      <c r="J3808" s="1551"/>
      <c r="K3808" s="1551"/>
      <c r="L3808" s="1551"/>
      <c r="M3808" s="1551"/>
      <c r="N3808" s="1551"/>
      <c r="O3808" s="1551"/>
      <c r="P3808" s="1551"/>
      <c r="Q3808" s="1551"/>
      <c r="R3808" s="1551"/>
      <c r="S3808" s="1551"/>
      <c r="T3808" s="1551"/>
      <c r="U3808" s="1551"/>
      <c r="V3808" s="1551"/>
      <c r="W3808" s="1551"/>
      <c r="X3808" s="1551"/>
      <c r="Y3808" s="1551"/>
      <c r="Z3808" s="1551"/>
      <c r="AA3808" s="1551"/>
      <c r="AB3808" s="1551"/>
      <c r="AC3808" s="1551"/>
      <c r="AD3808" s="1551"/>
      <c r="AE3808" s="1551"/>
      <c r="AF3808" s="1551"/>
      <c r="AG3808" s="1551"/>
      <c r="AH3808" s="1551"/>
      <c r="AI3808" s="1551"/>
      <c r="AJ3808" s="1551"/>
    </row>
    <row r="3809" spans="1:36" ht="18.75" customHeight="1" x14ac:dyDescent="0.3">
      <c r="A3809" s="136" t="s">
        <v>837</v>
      </c>
      <c r="B3809" s="376">
        <v>44779</v>
      </c>
      <c r="C3809" s="137" t="s">
        <v>2610</v>
      </c>
      <c r="D3809" s="137" t="s">
        <v>2292</v>
      </c>
      <c r="E3809" s="137" t="s">
        <v>4551</v>
      </c>
      <c r="F3809" s="2316" t="s">
        <v>2634</v>
      </c>
      <c r="G3809" s="1551"/>
      <c r="H3809" s="1551"/>
      <c r="I3809" s="1551"/>
      <c r="J3809" s="1551"/>
      <c r="K3809" s="1551"/>
      <c r="L3809" s="1551"/>
      <c r="M3809" s="1551"/>
      <c r="N3809" s="1551"/>
      <c r="O3809" s="1551"/>
      <c r="P3809" s="1551"/>
      <c r="Q3809" s="1551"/>
      <c r="R3809" s="1551"/>
      <c r="S3809" s="1551"/>
      <c r="T3809" s="1551"/>
      <c r="U3809" s="1551"/>
      <c r="V3809" s="1551"/>
      <c r="W3809" s="1551"/>
      <c r="X3809" s="1551"/>
      <c r="Y3809" s="1551"/>
      <c r="Z3809" s="1551"/>
      <c r="AA3809" s="1551"/>
      <c r="AB3809" s="1551"/>
      <c r="AC3809" s="1551"/>
      <c r="AD3809" s="1551"/>
      <c r="AE3809" s="1551"/>
      <c r="AF3809" s="1551"/>
      <c r="AG3809" s="1551"/>
      <c r="AH3809" s="1551"/>
      <c r="AI3809" s="1551"/>
      <c r="AJ3809" s="1551"/>
    </row>
    <row r="3810" spans="1:36" ht="18.75" x14ac:dyDescent="0.3">
      <c r="A3810" s="136" t="s">
        <v>837</v>
      </c>
      <c r="B3810" s="376">
        <v>44779</v>
      </c>
      <c r="C3810" s="137" t="s">
        <v>2610</v>
      </c>
      <c r="D3810" s="137" t="s">
        <v>2292</v>
      </c>
      <c r="E3810" s="137" t="s">
        <v>4654</v>
      </c>
      <c r="F3810" s="2315"/>
      <c r="G3810" s="1551"/>
      <c r="H3810" s="1551"/>
      <c r="I3810" s="1551"/>
      <c r="J3810" s="1551"/>
      <c r="K3810" s="1551"/>
      <c r="L3810" s="1551"/>
      <c r="M3810" s="1551"/>
      <c r="N3810" s="1551"/>
      <c r="O3810" s="1551"/>
      <c r="P3810" s="1551"/>
      <c r="Q3810" s="1551"/>
      <c r="R3810" s="1551"/>
      <c r="S3810" s="1551"/>
      <c r="T3810" s="1551"/>
      <c r="U3810" s="1551"/>
      <c r="V3810" s="1551"/>
      <c r="W3810" s="1551"/>
      <c r="X3810" s="1551"/>
      <c r="Y3810" s="1551"/>
      <c r="Z3810" s="1551"/>
      <c r="AA3810" s="1551"/>
      <c r="AB3810" s="1551"/>
      <c r="AC3810" s="1551"/>
      <c r="AD3810" s="1551"/>
      <c r="AE3810" s="1551"/>
      <c r="AF3810" s="1551"/>
      <c r="AG3810" s="1551"/>
      <c r="AH3810" s="1551"/>
      <c r="AI3810" s="1551"/>
      <c r="AJ3810" s="1551"/>
    </row>
    <row r="3811" spans="1:36" ht="18.75" customHeight="1" x14ac:dyDescent="0.3">
      <c r="A3811" s="136" t="s">
        <v>837</v>
      </c>
      <c r="B3811" s="376">
        <v>44779</v>
      </c>
      <c r="C3811" s="137" t="s">
        <v>2610</v>
      </c>
      <c r="D3811" s="137" t="s">
        <v>2292</v>
      </c>
      <c r="E3811" s="137" t="s">
        <v>4652</v>
      </c>
      <c r="F3811" s="2316" t="s">
        <v>2645</v>
      </c>
      <c r="G3811" s="1551"/>
      <c r="H3811" s="1551"/>
      <c r="I3811" s="1551"/>
      <c r="J3811" s="1551"/>
      <c r="K3811" s="1551"/>
      <c r="L3811" s="1551"/>
      <c r="M3811" s="1551"/>
      <c r="N3811" s="1551"/>
      <c r="O3811" s="1551"/>
      <c r="P3811" s="1551"/>
      <c r="Q3811" s="1551"/>
      <c r="R3811" s="1551"/>
      <c r="S3811" s="1551"/>
      <c r="T3811" s="1551"/>
      <c r="U3811" s="1551"/>
      <c r="V3811" s="1551"/>
      <c r="W3811" s="1551"/>
      <c r="X3811" s="1551"/>
      <c r="Y3811" s="1551"/>
      <c r="Z3811" s="1551"/>
      <c r="AA3811" s="1551"/>
      <c r="AB3811" s="1551"/>
      <c r="AC3811" s="1551"/>
      <c r="AD3811" s="1551"/>
      <c r="AE3811" s="1551"/>
      <c r="AF3811" s="1551"/>
      <c r="AG3811" s="1551"/>
      <c r="AH3811" s="1551"/>
      <c r="AI3811" s="1551"/>
      <c r="AJ3811" s="1551"/>
    </row>
    <row r="3812" spans="1:36" ht="18.75" x14ac:dyDescent="0.3">
      <c r="A3812" s="136" t="s">
        <v>837</v>
      </c>
      <c r="B3812" s="376">
        <v>44779</v>
      </c>
      <c r="C3812" s="137" t="s">
        <v>2610</v>
      </c>
      <c r="D3812" s="137" t="s">
        <v>2292</v>
      </c>
      <c r="E3812" s="137" t="s">
        <v>4526</v>
      </c>
      <c r="F3812" s="2316"/>
      <c r="G3812" s="1551"/>
      <c r="H3812" s="1551"/>
      <c r="I3812" s="1551"/>
      <c r="J3812" s="1551"/>
      <c r="K3812" s="1551"/>
      <c r="L3812" s="1551"/>
      <c r="M3812" s="1551"/>
      <c r="N3812" s="1551"/>
      <c r="O3812" s="1551"/>
      <c r="P3812" s="1551"/>
      <c r="Q3812" s="1551"/>
      <c r="R3812" s="1551"/>
      <c r="S3812" s="1551"/>
      <c r="T3812" s="1551"/>
      <c r="U3812" s="1551"/>
      <c r="V3812" s="1551"/>
      <c r="W3812" s="1551"/>
      <c r="X3812" s="1551"/>
      <c r="Y3812" s="1551"/>
      <c r="Z3812" s="1551"/>
      <c r="AA3812" s="1551"/>
      <c r="AB3812" s="1551"/>
      <c r="AC3812" s="1551"/>
      <c r="AD3812" s="1551"/>
      <c r="AE3812" s="1551"/>
      <c r="AF3812" s="1551"/>
      <c r="AG3812" s="1551"/>
      <c r="AH3812" s="1551"/>
      <c r="AI3812" s="1551"/>
      <c r="AJ3812" s="1551"/>
    </row>
    <row r="3813" spans="1:36" ht="18.75" x14ac:dyDescent="0.3">
      <c r="A3813" s="140" t="s">
        <v>837</v>
      </c>
      <c r="B3813" s="377">
        <v>44779</v>
      </c>
      <c r="C3813" s="141" t="s">
        <v>2610</v>
      </c>
      <c r="D3813" s="141" t="s">
        <v>2292</v>
      </c>
      <c r="E3813" s="141" t="s">
        <v>2633</v>
      </c>
      <c r="F3813" s="2317"/>
      <c r="G3813" s="1551"/>
      <c r="H3813" s="1551"/>
      <c r="I3813" s="1551"/>
      <c r="J3813" s="1551"/>
      <c r="K3813" s="1551"/>
      <c r="L3813" s="1551"/>
      <c r="M3813" s="1551"/>
      <c r="N3813" s="1551"/>
      <c r="O3813" s="1551"/>
      <c r="P3813" s="1551"/>
      <c r="Q3813" s="1551"/>
      <c r="R3813" s="1551"/>
      <c r="S3813" s="1551"/>
      <c r="T3813" s="1551"/>
      <c r="U3813" s="1551"/>
      <c r="V3813" s="1551"/>
      <c r="W3813" s="1551"/>
      <c r="X3813" s="1551"/>
      <c r="Y3813" s="1551"/>
      <c r="Z3813" s="1551"/>
      <c r="AA3813" s="1551"/>
      <c r="AB3813" s="1551"/>
      <c r="AC3813" s="1551"/>
      <c r="AD3813" s="1551"/>
      <c r="AE3813" s="1551"/>
      <c r="AF3813" s="1551"/>
      <c r="AG3813" s="1551"/>
      <c r="AH3813" s="1551"/>
      <c r="AI3813" s="1551"/>
      <c r="AJ3813" s="1551"/>
    </row>
    <row r="3814" spans="1:36" ht="18.75" x14ac:dyDescent="0.3">
      <c r="A3814" s="2330" t="s">
        <v>4557</v>
      </c>
      <c r="B3814" s="2331"/>
      <c r="C3814" s="2331"/>
      <c r="D3814" s="2331"/>
      <c r="E3814" s="2331"/>
      <c r="F3814" s="2332"/>
      <c r="G3814" s="1551"/>
      <c r="H3814" s="1551"/>
      <c r="I3814" s="1551"/>
      <c r="J3814" s="1551"/>
      <c r="K3814" s="1551"/>
      <c r="L3814" s="1551"/>
      <c r="M3814" s="1551"/>
      <c r="N3814" s="1551"/>
      <c r="O3814" s="1551"/>
      <c r="P3814" s="1551"/>
      <c r="Q3814" s="1551"/>
      <c r="R3814" s="1551"/>
      <c r="S3814" s="1551"/>
      <c r="T3814" s="1551"/>
      <c r="U3814" s="1551"/>
      <c r="V3814" s="1551"/>
      <c r="W3814" s="1551"/>
      <c r="X3814" s="1551"/>
      <c r="Y3814" s="1551"/>
      <c r="Z3814" s="1551"/>
      <c r="AA3814" s="1551"/>
      <c r="AB3814" s="1551"/>
      <c r="AC3814" s="1551"/>
      <c r="AD3814" s="1551"/>
      <c r="AE3814" s="1551"/>
      <c r="AF3814" s="1551"/>
      <c r="AG3814" s="1551"/>
      <c r="AH3814" s="1551"/>
      <c r="AI3814" s="1551"/>
      <c r="AJ3814" s="1551"/>
    </row>
    <row r="3815" spans="1:36" ht="18.75" x14ac:dyDescent="0.3">
      <c r="A3815" s="132" t="s">
        <v>837</v>
      </c>
      <c r="B3815" s="375">
        <v>44779</v>
      </c>
      <c r="C3815" s="133" t="s">
        <v>2610</v>
      </c>
      <c r="D3815" s="133" t="s">
        <v>2296</v>
      </c>
      <c r="E3815" s="133" t="s">
        <v>4457</v>
      </c>
      <c r="F3815" s="2314" t="s">
        <v>2638</v>
      </c>
      <c r="G3815" s="1551"/>
      <c r="H3815" s="1551"/>
      <c r="I3815" s="1551"/>
      <c r="J3815" s="1551"/>
      <c r="K3815" s="1551"/>
      <c r="L3815" s="1551"/>
      <c r="M3815" s="1551"/>
      <c r="N3815" s="1551"/>
      <c r="O3815" s="1551"/>
      <c r="P3815" s="1551"/>
      <c r="Q3815" s="1551"/>
      <c r="R3815" s="1551"/>
      <c r="S3815" s="1551"/>
      <c r="T3815" s="1551"/>
      <c r="U3815" s="1551"/>
      <c r="V3815" s="1551"/>
      <c r="W3815" s="1551"/>
      <c r="X3815" s="1551"/>
      <c r="Y3815" s="1551"/>
      <c r="Z3815" s="1551"/>
      <c r="AA3815" s="1551"/>
      <c r="AB3815" s="1551"/>
      <c r="AC3815" s="1551"/>
      <c r="AD3815" s="1551"/>
      <c r="AE3815" s="1551"/>
      <c r="AF3815" s="1551"/>
      <c r="AG3815" s="1551"/>
      <c r="AH3815" s="1551"/>
      <c r="AI3815" s="1551"/>
      <c r="AJ3815" s="1551"/>
    </row>
    <row r="3816" spans="1:36" ht="18.75" x14ac:dyDescent="0.3">
      <c r="A3816" s="136" t="s">
        <v>837</v>
      </c>
      <c r="B3816" s="376">
        <v>44779</v>
      </c>
      <c r="C3816" s="137" t="s">
        <v>2610</v>
      </c>
      <c r="D3816" s="137" t="s">
        <v>2296</v>
      </c>
      <c r="E3816" s="137" t="s">
        <v>4475</v>
      </c>
      <c r="F3816" s="2315"/>
      <c r="G3816" s="1551"/>
      <c r="H3816" s="1551"/>
      <c r="I3816" s="1551"/>
      <c r="J3816" s="1551"/>
      <c r="K3816" s="1551"/>
      <c r="L3816" s="1551"/>
      <c r="M3816" s="1551"/>
      <c r="N3816" s="1551"/>
      <c r="O3816" s="1551"/>
      <c r="P3816" s="1551"/>
      <c r="Q3816" s="1551"/>
      <c r="R3816" s="1551"/>
      <c r="S3816" s="1551"/>
      <c r="T3816" s="1551"/>
      <c r="U3816" s="1551"/>
      <c r="V3816" s="1551"/>
      <c r="W3816" s="1551"/>
      <c r="X3816" s="1551"/>
      <c r="Y3816" s="1551"/>
      <c r="Z3816" s="1551"/>
      <c r="AA3816" s="1551"/>
      <c r="AB3816" s="1551"/>
      <c r="AC3816" s="1551"/>
      <c r="AD3816" s="1551"/>
      <c r="AE3816" s="1551"/>
      <c r="AF3816" s="1551"/>
      <c r="AG3816" s="1551"/>
      <c r="AH3816" s="1551"/>
      <c r="AI3816" s="1551"/>
      <c r="AJ3816" s="1551"/>
    </row>
    <row r="3817" spans="1:36" ht="18.75" customHeight="1" x14ac:dyDescent="0.3">
      <c r="A3817" s="136" t="s">
        <v>837</v>
      </c>
      <c r="B3817" s="376">
        <v>44779</v>
      </c>
      <c r="C3817" s="137" t="s">
        <v>2610</v>
      </c>
      <c r="D3817" s="137" t="s">
        <v>2296</v>
      </c>
      <c r="E3817" s="137" t="s">
        <v>2661</v>
      </c>
      <c r="F3817" s="2316" t="s">
        <v>2651</v>
      </c>
      <c r="G3817" s="1551"/>
      <c r="H3817" s="1551"/>
      <c r="I3817" s="1551"/>
      <c r="J3817" s="1551"/>
      <c r="K3817" s="1551"/>
      <c r="L3817" s="1551"/>
      <c r="M3817" s="1551"/>
      <c r="N3817" s="1551"/>
      <c r="O3817" s="1551"/>
      <c r="P3817" s="1551"/>
      <c r="Q3817" s="1551"/>
      <c r="R3817" s="1551"/>
      <c r="S3817" s="1551"/>
      <c r="T3817" s="1551"/>
      <c r="U3817" s="1551"/>
      <c r="V3817" s="1551"/>
      <c r="W3817" s="1551"/>
      <c r="X3817" s="1551"/>
      <c r="Y3817" s="1551"/>
      <c r="Z3817" s="1551"/>
      <c r="AA3817" s="1551"/>
      <c r="AB3817" s="1551"/>
      <c r="AC3817" s="1551"/>
      <c r="AD3817" s="1551"/>
      <c r="AE3817" s="1551"/>
      <c r="AF3817" s="1551"/>
      <c r="AG3817" s="1551"/>
      <c r="AH3817" s="1551"/>
      <c r="AI3817" s="1551"/>
      <c r="AJ3817" s="1551"/>
    </row>
    <row r="3818" spans="1:36" ht="18.75" x14ac:dyDescent="0.3">
      <c r="A3818" s="136" t="s">
        <v>837</v>
      </c>
      <c r="B3818" s="376">
        <v>44779</v>
      </c>
      <c r="C3818" s="137" t="s">
        <v>2610</v>
      </c>
      <c r="D3818" s="137" t="s">
        <v>2296</v>
      </c>
      <c r="E3818" s="137" t="s">
        <v>4704</v>
      </c>
      <c r="F3818" s="2315"/>
      <c r="G3818" s="1551"/>
      <c r="H3818" s="1551"/>
      <c r="I3818" s="1551"/>
      <c r="J3818" s="1551"/>
      <c r="K3818" s="1551"/>
      <c r="L3818" s="1551"/>
      <c r="M3818" s="1551"/>
      <c r="N3818" s="1551"/>
      <c r="O3818" s="1551"/>
      <c r="P3818" s="1551"/>
      <c r="Q3818" s="1551"/>
      <c r="R3818" s="1551"/>
      <c r="S3818" s="1551"/>
      <c r="T3818" s="1551"/>
      <c r="U3818" s="1551"/>
      <c r="V3818" s="1551"/>
      <c r="W3818" s="1551"/>
      <c r="X3818" s="1551"/>
      <c r="Y3818" s="1551"/>
      <c r="Z3818" s="1551"/>
      <c r="AA3818" s="1551"/>
      <c r="AB3818" s="1551"/>
      <c r="AC3818" s="1551"/>
      <c r="AD3818" s="1551"/>
      <c r="AE3818" s="1551"/>
      <c r="AF3818" s="1551"/>
      <c r="AG3818" s="1551"/>
      <c r="AH3818" s="1551"/>
      <c r="AI3818" s="1551"/>
      <c r="AJ3818" s="1551"/>
    </row>
    <row r="3819" spans="1:36" ht="18.75" customHeight="1" x14ac:dyDescent="0.3">
      <c r="A3819" s="136" t="s">
        <v>837</v>
      </c>
      <c r="B3819" s="376">
        <v>44779</v>
      </c>
      <c r="C3819" s="137" t="s">
        <v>2610</v>
      </c>
      <c r="D3819" s="137" t="s">
        <v>2296</v>
      </c>
      <c r="E3819" s="137" t="s">
        <v>2669</v>
      </c>
      <c r="F3819" s="2316" t="s">
        <v>2654</v>
      </c>
      <c r="G3819" s="1551"/>
      <c r="H3819" s="1551"/>
      <c r="I3819" s="1551"/>
      <c r="J3819" s="1551"/>
      <c r="K3819" s="1551"/>
      <c r="L3819" s="1551"/>
      <c r="M3819" s="1551"/>
      <c r="N3819" s="1551"/>
      <c r="O3819" s="1551"/>
      <c r="P3819" s="1551"/>
      <c r="Q3819" s="1551"/>
      <c r="R3819" s="1551"/>
      <c r="S3819" s="1551"/>
      <c r="T3819" s="1551"/>
      <c r="U3819" s="1551"/>
      <c r="V3819" s="1551"/>
      <c r="W3819" s="1551"/>
      <c r="X3819" s="1551"/>
      <c r="Y3819" s="1551"/>
      <c r="Z3819" s="1551"/>
      <c r="AA3819" s="1551"/>
      <c r="AB3819" s="1551"/>
      <c r="AC3819" s="1551"/>
      <c r="AD3819" s="1551"/>
      <c r="AE3819" s="1551"/>
      <c r="AF3819" s="1551"/>
      <c r="AG3819" s="1551"/>
      <c r="AH3819" s="1551"/>
      <c r="AI3819" s="1551"/>
      <c r="AJ3819" s="1551"/>
    </row>
    <row r="3820" spans="1:36" ht="18.75" x14ac:dyDescent="0.3">
      <c r="A3820" s="136" t="s">
        <v>837</v>
      </c>
      <c r="B3820" s="376">
        <v>44779</v>
      </c>
      <c r="C3820" s="137" t="s">
        <v>2610</v>
      </c>
      <c r="D3820" s="137" t="s">
        <v>2296</v>
      </c>
      <c r="E3820" s="137" t="s">
        <v>4573</v>
      </c>
      <c r="F3820" s="2315"/>
      <c r="G3820" s="1551"/>
      <c r="H3820" s="1551"/>
      <c r="I3820" s="1551"/>
      <c r="J3820" s="1551"/>
      <c r="K3820" s="1551"/>
      <c r="L3820" s="1551"/>
      <c r="M3820" s="1551"/>
      <c r="N3820" s="1551"/>
      <c r="O3820" s="1551"/>
      <c r="P3820" s="1551"/>
      <c r="Q3820" s="1551"/>
      <c r="R3820" s="1551"/>
      <c r="S3820" s="1551"/>
      <c r="T3820" s="1551"/>
      <c r="U3820" s="1551"/>
      <c r="V3820" s="1551"/>
      <c r="W3820" s="1551"/>
      <c r="X3820" s="1551"/>
      <c r="Y3820" s="1551"/>
      <c r="Z3820" s="1551"/>
      <c r="AA3820" s="1551"/>
      <c r="AB3820" s="1551"/>
      <c r="AC3820" s="1551"/>
      <c r="AD3820" s="1551"/>
      <c r="AE3820" s="1551"/>
      <c r="AF3820" s="1551"/>
      <c r="AG3820" s="1551"/>
      <c r="AH3820" s="1551"/>
      <c r="AI3820" s="1551"/>
      <c r="AJ3820" s="1551"/>
    </row>
    <row r="3821" spans="1:36" ht="18.75" customHeight="1" x14ac:dyDescent="0.3">
      <c r="A3821" s="136" t="s">
        <v>837</v>
      </c>
      <c r="B3821" s="376">
        <v>44779</v>
      </c>
      <c r="C3821" s="137" t="s">
        <v>2610</v>
      </c>
      <c r="D3821" s="137" t="s">
        <v>2296</v>
      </c>
      <c r="E3821" s="137" t="s">
        <v>2360</v>
      </c>
      <c r="F3821" s="2316" t="s">
        <v>2657</v>
      </c>
      <c r="G3821" s="1551"/>
      <c r="H3821" s="1551"/>
      <c r="I3821" s="1551"/>
      <c r="J3821" s="1551"/>
      <c r="K3821" s="1551"/>
      <c r="L3821" s="1551"/>
      <c r="M3821" s="1551"/>
      <c r="N3821" s="1551"/>
      <c r="O3821" s="1551"/>
      <c r="P3821" s="1551"/>
      <c r="Q3821" s="1551"/>
      <c r="R3821" s="1551"/>
      <c r="S3821" s="1551"/>
      <c r="T3821" s="1551"/>
      <c r="U3821" s="1551"/>
      <c r="V3821" s="1551"/>
      <c r="W3821" s="1551"/>
      <c r="X3821" s="1551"/>
      <c r="Y3821" s="1551"/>
      <c r="Z3821" s="1551"/>
      <c r="AA3821" s="1551"/>
      <c r="AB3821" s="1551"/>
      <c r="AC3821" s="1551"/>
      <c r="AD3821" s="1551"/>
      <c r="AE3821" s="1551"/>
      <c r="AF3821" s="1551"/>
      <c r="AG3821" s="1551"/>
      <c r="AH3821" s="1551"/>
      <c r="AI3821" s="1551"/>
      <c r="AJ3821" s="1551"/>
    </row>
    <row r="3822" spans="1:36" ht="18.75" x14ac:dyDescent="0.3">
      <c r="A3822" s="140" t="s">
        <v>837</v>
      </c>
      <c r="B3822" s="377">
        <v>44779</v>
      </c>
      <c r="C3822" s="141" t="s">
        <v>2610</v>
      </c>
      <c r="D3822" s="141" t="s">
        <v>2296</v>
      </c>
      <c r="E3822" s="141" t="s">
        <v>4474</v>
      </c>
      <c r="F3822" s="2317"/>
      <c r="G3822" s="1551"/>
      <c r="H3822" s="1551"/>
      <c r="I3822" s="1551"/>
      <c r="J3822" s="1551"/>
      <c r="K3822" s="1551"/>
      <c r="L3822" s="1551"/>
      <c r="M3822" s="1551"/>
      <c r="N3822" s="1551"/>
      <c r="O3822" s="1551"/>
      <c r="P3822" s="1551"/>
      <c r="Q3822" s="1551"/>
      <c r="R3822" s="1551"/>
      <c r="S3822" s="1551"/>
      <c r="T3822" s="1551"/>
      <c r="U3822" s="1551"/>
      <c r="V3822" s="1551"/>
      <c r="W3822" s="1551"/>
      <c r="X3822" s="1551"/>
      <c r="Y3822" s="1551"/>
      <c r="Z3822" s="1551"/>
      <c r="AA3822" s="1551"/>
      <c r="AB3822" s="1551"/>
      <c r="AC3822" s="1551"/>
      <c r="AD3822" s="1551"/>
      <c r="AE3822" s="1551"/>
      <c r="AF3822" s="1551"/>
      <c r="AG3822" s="1551"/>
      <c r="AH3822" s="1551"/>
      <c r="AI3822" s="1551"/>
      <c r="AJ3822" s="1551"/>
    </row>
    <row r="3823" spans="1:36" ht="18.75" x14ac:dyDescent="0.3">
      <c r="A3823" s="2305" t="s">
        <v>4557</v>
      </c>
      <c r="B3823" s="2306"/>
      <c r="C3823" s="2306"/>
      <c r="D3823" s="2306"/>
      <c r="E3823" s="2306"/>
      <c r="F3823" s="2307"/>
      <c r="G3823" s="1551"/>
      <c r="H3823" s="1551"/>
      <c r="I3823" s="1551"/>
      <c r="J3823" s="1551"/>
      <c r="K3823" s="1551"/>
      <c r="L3823" s="1551"/>
      <c r="M3823" s="1551"/>
      <c r="N3823" s="1551"/>
      <c r="O3823" s="1551"/>
      <c r="P3823" s="1551"/>
      <c r="Q3823" s="1551"/>
      <c r="R3823" s="1551"/>
      <c r="S3823" s="1551"/>
      <c r="T3823" s="1551"/>
      <c r="U3823" s="1551"/>
      <c r="V3823" s="1551"/>
      <c r="W3823" s="1551"/>
      <c r="X3823" s="1551"/>
      <c r="Y3823" s="1551"/>
      <c r="Z3823" s="1551"/>
      <c r="AA3823" s="1551"/>
      <c r="AB3823" s="1551"/>
      <c r="AC3823" s="1551"/>
      <c r="AD3823" s="1551"/>
      <c r="AE3823" s="1551"/>
      <c r="AF3823" s="1551"/>
      <c r="AG3823" s="1551"/>
      <c r="AH3823" s="1551"/>
      <c r="AI3823" s="1551"/>
      <c r="AJ3823" s="1551"/>
    </row>
    <row r="3824" spans="1:36" ht="18.75" x14ac:dyDescent="0.3">
      <c r="A3824" s="2482" t="s">
        <v>4562</v>
      </c>
      <c r="B3824" s="2483"/>
      <c r="C3824" s="2483"/>
      <c r="D3824" s="2483"/>
      <c r="E3824" s="2483"/>
      <c r="F3824" s="2484"/>
      <c r="G3824" s="1551"/>
      <c r="H3824" s="1551"/>
      <c r="I3824" s="1551"/>
      <c r="J3824" s="1551"/>
      <c r="K3824" s="1551"/>
      <c r="L3824" s="1551"/>
      <c r="M3824" s="1551"/>
      <c r="N3824" s="1551"/>
      <c r="O3824" s="1551"/>
      <c r="P3824" s="1551"/>
      <c r="Q3824" s="1551"/>
      <c r="R3824" s="1551"/>
      <c r="S3824" s="1551"/>
      <c r="T3824" s="1551"/>
      <c r="U3824" s="1551"/>
      <c r="V3824" s="1551"/>
      <c r="W3824" s="1551"/>
      <c r="X3824" s="1551"/>
      <c r="Y3824" s="1551"/>
      <c r="Z3824" s="1551"/>
      <c r="AA3824" s="1551"/>
      <c r="AB3824" s="1551"/>
      <c r="AC3824" s="1551"/>
      <c r="AD3824" s="1551"/>
      <c r="AE3824" s="1551"/>
      <c r="AF3824" s="1551"/>
      <c r="AG3824" s="1551"/>
      <c r="AH3824" s="1551"/>
      <c r="AI3824" s="1551"/>
      <c r="AJ3824" s="1551"/>
    </row>
    <row r="3827" spans="1:36" ht="18.75" x14ac:dyDescent="0.3">
      <c r="A3827" s="132" t="s">
        <v>855</v>
      </c>
      <c r="B3827" s="375">
        <v>44780</v>
      </c>
      <c r="C3827" s="133" t="s">
        <v>2610</v>
      </c>
      <c r="D3827" s="133" t="s">
        <v>2615</v>
      </c>
      <c r="E3827" s="133" t="s">
        <v>4483</v>
      </c>
      <c r="F3827" s="2314" t="s">
        <v>2624</v>
      </c>
      <c r="G3827" s="1551"/>
      <c r="H3827" s="1551"/>
      <c r="I3827" s="1551"/>
      <c r="J3827" s="1551"/>
      <c r="K3827" s="1551"/>
      <c r="L3827" s="1551"/>
      <c r="M3827" s="1551"/>
      <c r="N3827" s="1551"/>
      <c r="O3827" s="1551"/>
      <c r="P3827" s="1551"/>
      <c r="Q3827" s="1551"/>
      <c r="R3827" s="1551"/>
      <c r="S3827" s="1551"/>
      <c r="T3827" s="1551"/>
      <c r="U3827" s="1551"/>
      <c r="V3827" s="1551"/>
      <c r="W3827" s="1551"/>
      <c r="X3827" s="1551"/>
      <c r="Y3827" s="1551"/>
      <c r="Z3827" s="1551"/>
      <c r="AA3827" s="1551"/>
      <c r="AB3827" s="1551"/>
      <c r="AC3827" s="1551"/>
      <c r="AD3827" s="1551"/>
      <c r="AE3827" s="1551"/>
      <c r="AF3827" s="1551"/>
      <c r="AG3827" s="1551"/>
      <c r="AH3827" s="1551"/>
      <c r="AI3827" s="1551"/>
      <c r="AJ3827" s="1551"/>
    </row>
    <row r="3828" spans="1:36" ht="18.75" x14ac:dyDescent="0.3">
      <c r="A3828" s="136" t="s">
        <v>855</v>
      </c>
      <c r="B3828" s="376">
        <v>44780</v>
      </c>
      <c r="C3828" s="137" t="s">
        <v>2610</v>
      </c>
      <c r="D3828" s="137" t="s">
        <v>2615</v>
      </c>
      <c r="E3828" s="137" t="s">
        <v>4573</v>
      </c>
      <c r="F3828" s="2315"/>
      <c r="G3828" s="1551"/>
      <c r="H3828" s="1551"/>
      <c r="I3828" s="1551"/>
      <c r="J3828" s="1551"/>
      <c r="K3828" s="1551"/>
      <c r="L3828" s="1551"/>
      <c r="M3828" s="1551"/>
      <c r="N3828" s="1551"/>
      <c r="O3828" s="1551"/>
      <c r="P3828" s="1551"/>
      <c r="Q3828" s="1551"/>
      <c r="R3828" s="1551"/>
      <c r="S3828" s="1551"/>
      <c r="T3828" s="1551"/>
      <c r="U3828" s="1551"/>
      <c r="V3828" s="1551"/>
      <c r="W3828" s="1551"/>
      <c r="X3828" s="1551"/>
      <c r="Y3828" s="1551"/>
      <c r="Z3828" s="1551"/>
      <c r="AA3828" s="1551"/>
      <c r="AB3828" s="1551"/>
      <c r="AC3828" s="1551"/>
      <c r="AD3828" s="1551"/>
      <c r="AE3828" s="1551"/>
      <c r="AF3828" s="1551"/>
      <c r="AG3828" s="1551"/>
      <c r="AH3828" s="1551"/>
      <c r="AI3828" s="1551"/>
      <c r="AJ3828" s="1551"/>
    </row>
    <row r="3829" spans="1:36" ht="18.75" customHeight="1" x14ac:dyDescent="0.3">
      <c r="A3829" s="136" t="s">
        <v>855</v>
      </c>
      <c r="B3829" s="376">
        <v>44780</v>
      </c>
      <c r="C3829" s="137" t="s">
        <v>2610</v>
      </c>
      <c r="D3829" s="137" t="s">
        <v>2615</v>
      </c>
      <c r="E3829" s="137" t="s">
        <v>4605</v>
      </c>
      <c r="F3829" s="2316" t="s">
        <v>2627</v>
      </c>
      <c r="G3829" s="1551"/>
      <c r="H3829" s="1551"/>
      <c r="I3829" s="1551"/>
      <c r="J3829" s="1551"/>
      <c r="K3829" s="1551"/>
      <c r="L3829" s="1551"/>
      <c r="M3829" s="1551"/>
      <c r="N3829" s="1551"/>
      <c r="O3829" s="1551"/>
      <c r="P3829" s="1551"/>
      <c r="Q3829" s="1551"/>
      <c r="R3829" s="1551"/>
      <c r="S3829" s="1551"/>
      <c r="T3829" s="1551"/>
      <c r="U3829" s="1551"/>
      <c r="V3829" s="1551"/>
      <c r="W3829" s="1551"/>
      <c r="X3829" s="1551"/>
      <c r="Y3829" s="1551"/>
      <c r="Z3829" s="1551"/>
      <c r="AA3829" s="1551"/>
      <c r="AB3829" s="1551"/>
      <c r="AC3829" s="1551"/>
      <c r="AD3829" s="1551"/>
      <c r="AE3829" s="1551"/>
      <c r="AF3829" s="1551"/>
      <c r="AG3829" s="1551"/>
      <c r="AH3829" s="1551"/>
      <c r="AI3829" s="1551"/>
      <c r="AJ3829" s="1551"/>
    </row>
    <row r="3830" spans="1:36" ht="18.75" x14ac:dyDescent="0.3">
      <c r="A3830" s="136" t="s">
        <v>855</v>
      </c>
      <c r="B3830" s="376">
        <v>44780</v>
      </c>
      <c r="C3830" s="137" t="s">
        <v>2610</v>
      </c>
      <c r="D3830" s="137" t="s">
        <v>2615</v>
      </c>
      <c r="E3830" s="137" t="s">
        <v>2661</v>
      </c>
      <c r="F3830" s="2315"/>
      <c r="G3830" s="1551"/>
      <c r="H3830" s="1551"/>
      <c r="I3830" s="1551"/>
      <c r="J3830" s="1551"/>
      <c r="K3830" s="1551"/>
      <c r="L3830" s="1551"/>
      <c r="M3830" s="1551"/>
      <c r="N3830" s="1551"/>
      <c r="O3830" s="1551"/>
      <c r="P3830" s="1551"/>
      <c r="Q3830" s="1551"/>
      <c r="R3830" s="1551"/>
      <c r="S3830" s="1551"/>
      <c r="T3830" s="1551"/>
      <c r="U3830" s="1551"/>
      <c r="V3830" s="1551"/>
      <c r="W3830" s="1551"/>
      <c r="X3830" s="1551"/>
      <c r="Y3830" s="1551"/>
      <c r="Z3830" s="1551"/>
      <c r="AA3830" s="1551"/>
      <c r="AB3830" s="1551"/>
      <c r="AC3830" s="1551"/>
      <c r="AD3830" s="1551"/>
      <c r="AE3830" s="1551"/>
      <c r="AF3830" s="1551"/>
      <c r="AG3830" s="1551"/>
      <c r="AH3830" s="1551"/>
      <c r="AI3830" s="1551"/>
      <c r="AJ3830" s="1551"/>
    </row>
    <row r="3831" spans="1:36" ht="18.75" customHeight="1" x14ac:dyDescent="0.3">
      <c r="A3831" s="136" t="s">
        <v>855</v>
      </c>
      <c r="B3831" s="376">
        <v>44780</v>
      </c>
      <c r="C3831" s="137" t="s">
        <v>2610</v>
      </c>
      <c r="D3831" s="137" t="s">
        <v>2615</v>
      </c>
      <c r="E3831" s="137" t="s">
        <v>4551</v>
      </c>
      <c r="F3831" s="2316" t="s">
        <v>2700</v>
      </c>
      <c r="G3831" s="1551"/>
      <c r="H3831" s="1551"/>
      <c r="I3831" s="1551"/>
      <c r="J3831" s="1551"/>
      <c r="K3831" s="1551"/>
      <c r="L3831" s="1551"/>
      <c r="M3831" s="1551"/>
      <c r="N3831" s="1551"/>
      <c r="O3831" s="1551"/>
      <c r="P3831" s="1551"/>
      <c r="Q3831" s="1551"/>
      <c r="R3831" s="1551"/>
      <c r="S3831" s="1551"/>
      <c r="T3831" s="1551"/>
      <c r="U3831" s="1551"/>
      <c r="V3831" s="1551"/>
      <c r="W3831" s="1551"/>
      <c r="X3831" s="1551"/>
      <c r="Y3831" s="1551"/>
      <c r="Z3831" s="1551"/>
      <c r="AA3831" s="1551"/>
      <c r="AB3831" s="1551"/>
      <c r="AC3831" s="1551"/>
      <c r="AD3831" s="1551"/>
      <c r="AE3831" s="1551"/>
      <c r="AF3831" s="1551"/>
      <c r="AG3831" s="1551"/>
      <c r="AH3831" s="1551"/>
      <c r="AI3831" s="1551"/>
      <c r="AJ3831" s="1551"/>
    </row>
    <row r="3832" spans="1:36" ht="18.75" x14ac:dyDescent="0.3">
      <c r="A3832" s="140" t="s">
        <v>855</v>
      </c>
      <c r="B3832" s="377">
        <v>44780</v>
      </c>
      <c r="C3832" s="141" t="s">
        <v>2610</v>
      </c>
      <c r="D3832" s="141" t="s">
        <v>2615</v>
      </c>
      <c r="E3832" s="141" t="s">
        <v>4652</v>
      </c>
      <c r="F3832" s="2317"/>
      <c r="G3832" s="1551"/>
      <c r="H3832" s="1551"/>
      <c r="I3832" s="1551"/>
      <c r="J3832" s="1551"/>
      <c r="K3832" s="1551"/>
      <c r="L3832" s="1551"/>
      <c r="M3832" s="1551"/>
      <c r="N3832" s="1551"/>
      <c r="O3832" s="1551"/>
      <c r="P3832" s="1551"/>
      <c r="Q3832" s="1551"/>
      <c r="R3832" s="1551"/>
      <c r="S3832" s="1551"/>
      <c r="T3832" s="1551"/>
      <c r="U3832" s="1551"/>
      <c r="V3832" s="1551"/>
      <c r="W3832" s="1551"/>
      <c r="X3832" s="1551"/>
      <c r="Y3832" s="1551"/>
      <c r="Z3832" s="1551"/>
      <c r="AA3832" s="1551"/>
      <c r="AB3832" s="1551"/>
      <c r="AC3832" s="1551"/>
      <c r="AD3832" s="1551"/>
      <c r="AE3832" s="1551"/>
      <c r="AF3832" s="1551"/>
      <c r="AG3832" s="1551"/>
      <c r="AH3832" s="1551"/>
      <c r="AI3832" s="1551"/>
      <c r="AJ3832" s="1551"/>
    </row>
    <row r="3833" spans="1:36" ht="18.75" x14ac:dyDescent="0.3">
      <c r="A3833" s="2352" t="s">
        <v>4557</v>
      </c>
      <c r="B3833" s="2353"/>
      <c r="C3833" s="2353"/>
      <c r="D3833" s="2353"/>
      <c r="E3833" s="2353"/>
      <c r="F3833" s="2354"/>
      <c r="G3833" s="1551"/>
      <c r="H3833" s="1551"/>
      <c r="I3833" s="1551"/>
      <c r="J3833" s="1551"/>
      <c r="K3833" s="1551"/>
      <c r="L3833" s="1551"/>
      <c r="M3833" s="1551"/>
      <c r="N3833" s="1551"/>
      <c r="O3833" s="1551"/>
      <c r="P3833" s="1551"/>
      <c r="Q3833" s="1551"/>
      <c r="R3833" s="1551"/>
      <c r="S3833" s="1551"/>
      <c r="T3833" s="1551"/>
      <c r="U3833" s="1551"/>
      <c r="V3833" s="1551"/>
      <c r="W3833" s="1551"/>
      <c r="X3833" s="1551"/>
      <c r="Y3833" s="1551"/>
      <c r="Z3833" s="1551"/>
      <c r="AA3833" s="1551"/>
      <c r="AB3833" s="1551"/>
      <c r="AC3833" s="1551"/>
      <c r="AD3833" s="1551"/>
      <c r="AE3833" s="1551"/>
      <c r="AF3833" s="1551"/>
      <c r="AG3833" s="1551"/>
      <c r="AH3833" s="1551"/>
      <c r="AI3833" s="1551"/>
      <c r="AJ3833" s="1551"/>
    </row>
    <row r="3834" spans="1:36" ht="18.75" customHeight="1" x14ac:dyDescent="0.3">
      <c r="A3834" s="136" t="s">
        <v>855</v>
      </c>
      <c r="B3834" s="376">
        <v>44780</v>
      </c>
      <c r="C3834" s="137" t="s">
        <v>2610</v>
      </c>
      <c r="D3834" s="137" t="s">
        <v>4723</v>
      </c>
      <c r="E3834" s="137" t="s">
        <v>4474</v>
      </c>
      <c r="F3834" s="2316" t="s">
        <v>2631</v>
      </c>
      <c r="G3834" s="1551"/>
      <c r="H3834" s="1551"/>
      <c r="I3834" s="1551"/>
      <c r="J3834" s="1551"/>
      <c r="K3834" s="1551"/>
      <c r="L3834" s="1551"/>
      <c r="M3834" s="1551"/>
      <c r="N3834" s="1551"/>
      <c r="O3834" s="1551"/>
      <c r="P3834" s="1551"/>
      <c r="Q3834" s="1551"/>
      <c r="R3834" s="1551"/>
      <c r="S3834" s="1551"/>
      <c r="T3834" s="1551"/>
      <c r="U3834" s="1551"/>
      <c r="V3834" s="1551"/>
      <c r="W3834" s="1551"/>
      <c r="X3834" s="1551"/>
      <c r="Y3834" s="1551"/>
      <c r="Z3834" s="1551"/>
      <c r="AA3834" s="1551"/>
      <c r="AB3834" s="1551"/>
      <c r="AC3834" s="1551"/>
      <c r="AD3834" s="1551"/>
      <c r="AE3834" s="1551"/>
      <c r="AF3834" s="1551"/>
      <c r="AG3834" s="1551"/>
      <c r="AH3834" s="1551"/>
      <c r="AI3834" s="1551"/>
      <c r="AJ3834" s="1551"/>
    </row>
    <row r="3835" spans="1:36" ht="18.75" x14ac:dyDescent="0.3">
      <c r="A3835" s="136" t="s">
        <v>855</v>
      </c>
      <c r="B3835" s="376">
        <v>44780</v>
      </c>
      <c r="C3835" s="137" t="s">
        <v>2610</v>
      </c>
      <c r="D3835" s="137" t="s">
        <v>4723</v>
      </c>
      <c r="E3835" s="137" t="s">
        <v>4556</v>
      </c>
      <c r="F3835" s="2315"/>
      <c r="G3835" s="1551"/>
      <c r="H3835" s="1551"/>
      <c r="I3835" s="1551"/>
      <c r="J3835" s="1551"/>
      <c r="K3835" s="1551"/>
      <c r="L3835" s="1551"/>
      <c r="M3835" s="1551"/>
      <c r="N3835" s="1551"/>
      <c r="O3835" s="1551"/>
      <c r="P3835" s="1551"/>
      <c r="Q3835" s="1551"/>
      <c r="R3835" s="1551"/>
      <c r="S3835" s="1551"/>
      <c r="T3835" s="1551"/>
      <c r="U3835" s="1551"/>
      <c r="V3835" s="1551"/>
      <c r="W3835" s="1551"/>
      <c r="X3835" s="1551"/>
      <c r="Y3835" s="1551"/>
      <c r="Z3835" s="1551"/>
      <c r="AA3835" s="1551"/>
      <c r="AB3835" s="1551"/>
      <c r="AC3835" s="1551"/>
      <c r="AD3835" s="1551"/>
      <c r="AE3835" s="1551"/>
      <c r="AF3835" s="1551"/>
      <c r="AG3835" s="1551"/>
      <c r="AH3835" s="1551"/>
      <c r="AI3835" s="1551"/>
      <c r="AJ3835" s="1551"/>
    </row>
    <row r="3836" spans="1:36" ht="18.75" customHeight="1" x14ac:dyDescent="0.3">
      <c r="A3836" s="136" t="s">
        <v>855</v>
      </c>
      <c r="B3836" s="376">
        <v>44780</v>
      </c>
      <c r="C3836" s="137" t="s">
        <v>2610</v>
      </c>
      <c r="D3836" s="137" t="s">
        <v>4723</v>
      </c>
      <c r="E3836" s="137" t="s">
        <v>2633</v>
      </c>
      <c r="F3836" s="2316" t="s">
        <v>2731</v>
      </c>
      <c r="G3836" s="1551"/>
      <c r="H3836" s="1551"/>
      <c r="I3836" s="1551"/>
      <c r="J3836" s="1551"/>
      <c r="K3836" s="1551"/>
      <c r="L3836" s="1551"/>
      <c r="M3836" s="1551"/>
      <c r="N3836" s="1551"/>
      <c r="O3836" s="1551"/>
      <c r="P3836" s="1551"/>
      <c r="Q3836" s="1551"/>
      <c r="R3836" s="1551"/>
      <c r="S3836" s="1551"/>
      <c r="T3836" s="1551"/>
      <c r="U3836" s="1551"/>
      <c r="V3836" s="1551"/>
      <c r="W3836" s="1551"/>
      <c r="X3836" s="1551"/>
      <c r="Y3836" s="1551"/>
      <c r="Z3836" s="1551"/>
      <c r="AA3836" s="1551"/>
      <c r="AB3836" s="1551"/>
      <c r="AC3836" s="1551"/>
      <c r="AD3836" s="1551"/>
      <c r="AE3836" s="1551"/>
      <c r="AF3836" s="1551"/>
      <c r="AG3836" s="1551"/>
      <c r="AH3836" s="1551"/>
      <c r="AI3836" s="1551"/>
      <c r="AJ3836" s="1551"/>
    </row>
    <row r="3837" spans="1:36" ht="18.75" x14ac:dyDescent="0.3">
      <c r="A3837" s="140" t="s">
        <v>855</v>
      </c>
      <c r="B3837" s="377">
        <v>44780</v>
      </c>
      <c r="C3837" s="141" t="s">
        <v>2610</v>
      </c>
      <c r="D3837" s="141" t="s">
        <v>4723</v>
      </c>
      <c r="E3837" s="141" t="s">
        <v>2672</v>
      </c>
      <c r="F3837" s="2317"/>
      <c r="G3837" s="1551"/>
      <c r="H3837" s="1551"/>
      <c r="I3837" s="1551"/>
      <c r="J3837" s="1551"/>
      <c r="K3837" s="1551"/>
      <c r="L3837" s="1551"/>
      <c r="M3837" s="1551"/>
      <c r="N3837" s="1551"/>
      <c r="O3837" s="1551"/>
      <c r="P3837" s="1551"/>
      <c r="Q3837" s="1551"/>
      <c r="R3837" s="1551"/>
      <c r="S3837" s="1551"/>
      <c r="T3837" s="1551"/>
      <c r="U3837" s="1551"/>
      <c r="V3837" s="1551"/>
      <c r="W3837" s="1551"/>
      <c r="X3837" s="1551"/>
      <c r="Y3837" s="1551"/>
      <c r="Z3837" s="1551"/>
      <c r="AA3837" s="1551"/>
      <c r="AB3837" s="1551"/>
      <c r="AC3837" s="1551"/>
      <c r="AD3837" s="1551"/>
      <c r="AE3837" s="1551"/>
      <c r="AF3837" s="1551"/>
      <c r="AG3837" s="1551"/>
      <c r="AH3837" s="1551"/>
      <c r="AI3837" s="1551"/>
      <c r="AJ3837" s="1551"/>
    </row>
    <row r="3838" spans="1:36" ht="18.75" x14ac:dyDescent="0.3">
      <c r="A3838" s="2352" t="s">
        <v>4557</v>
      </c>
      <c r="B3838" s="2353"/>
      <c r="C3838" s="2353"/>
      <c r="D3838" s="2353"/>
      <c r="E3838" s="2353"/>
      <c r="F3838" s="2354"/>
      <c r="G3838" s="1551"/>
      <c r="H3838" s="1551"/>
      <c r="I3838" s="1551"/>
      <c r="J3838" s="1551"/>
      <c r="K3838" s="1551"/>
      <c r="L3838" s="1551"/>
      <c r="M3838" s="1551"/>
      <c r="N3838" s="1551"/>
      <c r="O3838" s="1551"/>
      <c r="P3838" s="1551"/>
      <c r="Q3838" s="1551"/>
      <c r="R3838" s="1551"/>
      <c r="S3838" s="1551"/>
      <c r="T3838" s="1551"/>
      <c r="U3838" s="1551"/>
      <c r="V3838" s="1551"/>
      <c r="W3838" s="1551"/>
      <c r="X3838" s="1551"/>
      <c r="Y3838" s="1551"/>
      <c r="Z3838" s="1551"/>
      <c r="AA3838" s="1551"/>
      <c r="AB3838" s="1551"/>
      <c r="AC3838" s="1551"/>
      <c r="AD3838" s="1551"/>
      <c r="AE3838" s="1551"/>
      <c r="AF3838" s="1551"/>
      <c r="AG3838" s="1551"/>
      <c r="AH3838" s="1551"/>
      <c r="AI3838" s="1551"/>
      <c r="AJ3838" s="1551"/>
    </row>
    <row r="3839" spans="1:36" ht="18.75" customHeight="1" x14ac:dyDescent="0.3">
      <c r="A3839" s="136" t="s">
        <v>855</v>
      </c>
      <c r="B3839" s="376">
        <v>44780</v>
      </c>
      <c r="C3839" s="137" t="s">
        <v>2610</v>
      </c>
      <c r="D3839" s="137" t="s">
        <v>2292</v>
      </c>
      <c r="E3839" s="137" t="s">
        <v>2669</v>
      </c>
      <c r="F3839" s="2316" t="s">
        <v>2634</v>
      </c>
      <c r="G3839" s="1551"/>
      <c r="H3839" s="1551"/>
      <c r="I3839" s="1551"/>
      <c r="J3839" s="1551"/>
      <c r="K3839" s="1551"/>
      <c r="L3839" s="1551"/>
      <c r="M3839" s="1551"/>
      <c r="N3839" s="1551"/>
      <c r="O3839" s="1551"/>
      <c r="P3839" s="1551"/>
      <c r="Q3839" s="1551"/>
      <c r="R3839" s="1551"/>
      <c r="S3839" s="1551"/>
      <c r="T3839" s="1551"/>
      <c r="U3839" s="1551"/>
      <c r="V3839" s="1551"/>
      <c r="W3839" s="1551"/>
      <c r="X3839" s="1551"/>
      <c r="Y3839" s="1551"/>
      <c r="Z3839" s="1551"/>
      <c r="AA3839" s="1551"/>
      <c r="AB3839" s="1551"/>
      <c r="AC3839" s="1551"/>
      <c r="AD3839" s="1551"/>
      <c r="AE3839" s="1551"/>
      <c r="AF3839" s="1551"/>
      <c r="AG3839" s="1551"/>
      <c r="AH3839" s="1551"/>
      <c r="AI3839" s="1551"/>
      <c r="AJ3839" s="1551"/>
    </row>
    <row r="3840" spans="1:36" ht="18.75" x14ac:dyDescent="0.3">
      <c r="A3840" s="136" t="s">
        <v>855</v>
      </c>
      <c r="B3840" s="376">
        <v>44780</v>
      </c>
      <c r="C3840" s="137" t="s">
        <v>2610</v>
      </c>
      <c r="D3840" s="137" t="s">
        <v>2292</v>
      </c>
      <c r="E3840" s="137" t="s">
        <v>4654</v>
      </c>
      <c r="F3840" s="2315"/>
      <c r="G3840" s="1551"/>
      <c r="H3840" s="1551"/>
      <c r="I3840" s="1551"/>
      <c r="J3840" s="1551"/>
      <c r="K3840" s="1551"/>
      <c r="L3840" s="1551"/>
      <c r="M3840" s="1551"/>
      <c r="N3840" s="1551"/>
      <c r="O3840" s="1551"/>
      <c r="P3840" s="1551"/>
      <c r="Q3840" s="1551"/>
      <c r="R3840" s="1551"/>
      <c r="S3840" s="1551"/>
      <c r="T3840" s="1551"/>
      <c r="U3840" s="1551"/>
      <c r="V3840" s="1551"/>
      <c r="W3840" s="1551"/>
      <c r="X3840" s="1551"/>
      <c r="Y3840" s="1551"/>
      <c r="Z3840" s="1551"/>
      <c r="AA3840" s="1551"/>
      <c r="AB3840" s="1551"/>
      <c r="AC3840" s="1551"/>
      <c r="AD3840" s="1551"/>
      <c r="AE3840" s="1551"/>
      <c r="AF3840" s="1551"/>
      <c r="AG3840" s="1551"/>
      <c r="AH3840" s="1551"/>
      <c r="AI3840" s="1551"/>
      <c r="AJ3840" s="1551"/>
    </row>
    <row r="3841" spans="1:36" ht="18.75" customHeight="1" x14ac:dyDescent="0.3">
      <c r="A3841" s="136" t="s">
        <v>855</v>
      </c>
      <c r="B3841" s="376">
        <v>44780</v>
      </c>
      <c r="C3841" s="137" t="s">
        <v>2610</v>
      </c>
      <c r="D3841" s="137" t="s">
        <v>2292</v>
      </c>
      <c r="E3841" s="137" t="s">
        <v>4479</v>
      </c>
      <c r="F3841" s="2316" t="s">
        <v>2638</v>
      </c>
      <c r="G3841" s="1551"/>
      <c r="H3841" s="1551"/>
      <c r="I3841" s="1551"/>
      <c r="J3841" s="1551"/>
      <c r="K3841" s="1551"/>
      <c r="L3841" s="1551"/>
      <c r="M3841" s="1551"/>
      <c r="N3841" s="1551"/>
      <c r="O3841" s="1551"/>
      <c r="P3841" s="1551"/>
      <c r="Q3841" s="1551"/>
      <c r="R3841" s="1551"/>
      <c r="S3841" s="1551"/>
      <c r="T3841" s="1551"/>
      <c r="U3841" s="1551"/>
      <c r="V3841" s="1551"/>
      <c r="W3841" s="1551"/>
      <c r="X3841" s="1551"/>
      <c r="Y3841" s="1551"/>
      <c r="Z3841" s="1551"/>
      <c r="AA3841" s="1551"/>
      <c r="AB3841" s="1551"/>
      <c r="AC3841" s="1551"/>
      <c r="AD3841" s="1551"/>
      <c r="AE3841" s="1551"/>
      <c r="AF3841" s="1551"/>
      <c r="AG3841" s="1551"/>
      <c r="AH3841" s="1551"/>
      <c r="AI3841" s="1551"/>
      <c r="AJ3841" s="1551"/>
    </row>
    <row r="3842" spans="1:36" ht="18.75" x14ac:dyDescent="0.3">
      <c r="A3842" s="147" t="s">
        <v>855</v>
      </c>
      <c r="B3842" s="494">
        <v>44780</v>
      </c>
      <c r="C3842" s="1547" t="s">
        <v>2610</v>
      </c>
      <c r="D3842" s="1547" t="s">
        <v>2292</v>
      </c>
      <c r="E3842" s="1547" t="s">
        <v>2650</v>
      </c>
      <c r="F3842" s="2315"/>
      <c r="G3842" s="1551"/>
      <c r="H3842" s="1551"/>
      <c r="I3842" s="1551"/>
      <c r="J3842" s="1551"/>
      <c r="K3842" s="1551"/>
      <c r="L3842" s="1551"/>
      <c r="M3842" s="1551"/>
      <c r="N3842" s="1551"/>
      <c r="O3842" s="1551"/>
      <c r="P3842" s="1551"/>
      <c r="Q3842" s="1551"/>
      <c r="R3842" s="1551"/>
      <c r="S3842" s="1551"/>
      <c r="T3842" s="1551"/>
      <c r="U3842" s="1551"/>
      <c r="V3842" s="1551"/>
      <c r="W3842" s="1551"/>
      <c r="X3842" s="1551"/>
      <c r="Y3842" s="1551"/>
      <c r="Z3842" s="1551"/>
      <c r="AA3842" s="1551"/>
      <c r="AB3842" s="1551"/>
      <c r="AC3842" s="1551"/>
      <c r="AD3842" s="1551"/>
      <c r="AE3842" s="1551"/>
      <c r="AF3842" s="1551"/>
      <c r="AG3842" s="1551"/>
      <c r="AH3842" s="1551"/>
      <c r="AI3842" s="1551"/>
      <c r="AJ3842" s="1551"/>
    </row>
    <row r="3843" spans="1:36" ht="18.75" x14ac:dyDescent="0.3">
      <c r="A3843" s="2330" t="s">
        <v>4555</v>
      </c>
      <c r="B3843" s="2331"/>
      <c r="C3843" s="2331"/>
      <c r="D3843" s="2331"/>
      <c r="E3843" s="2331"/>
      <c r="F3843" s="2332"/>
      <c r="G3843" s="1551"/>
      <c r="H3843" s="1551"/>
      <c r="I3843" s="1551"/>
      <c r="J3843" s="1551"/>
      <c r="K3843" s="1551"/>
      <c r="L3843" s="1551"/>
      <c r="M3843" s="1551"/>
      <c r="N3843" s="1551"/>
      <c r="O3843" s="1551"/>
      <c r="P3843" s="1551"/>
      <c r="Q3843" s="1551"/>
      <c r="R3843" s="1551"/>
      <c r="S3843" s="1551"/>
      <c r="T3843" s="1551"/>
      <c r="U3843" s="1551"/>
      <c r="V3843" s="1551"/>
      <c r="W3843" s="1551"/>
      <c r="X3843" s="1551"/>
      <c r="Y3843" s="1551"/>
      <c r="Z3843" s="1551"/>
      <c r="AA3843" s="1551"/>
      <c r="AB3843" s="1551"/>
      <c r="AC3843" s="1551"/>
      <c r="AD3843" s="1551"/>
      <c r="AE3843" s="1551"/>
      <c r="AF3843" s="1551"/>
      <c r="AG3843" s="1551"/>
      <c r="AH3843" s="1551"/>
      <c r="AI3843" s="1551"/>
      <c r="AJ3843" s="1551"/>
    </row>
    <row r="3844" spans="1:36" ht="18.75" x14ac:dyDescent="0.3">
      <c r="A3844" s="132" t="s">
        <v>855</v>
      </c>
      <c r="B3844" s="375">
        <v>44780</v>
      </c>
      <c r="C3844" s="133" t="s">
        <v>2610</v>
      </c>
      <c r="D3844" s="133" t="s">
        <v>2296</v>
      </c>
      <c r="E3844" s="133" t="s">
        <v>4704</v>
      </c>
      <c r="F3844" s="2314" t="s">
        <v>2645</v>
      </c>
      <c r="G3844" s="1551"/>
      <c r="H3844" s="1551"/>
      <c r="I3844" s="1551"/>
      <c r="J3844" s="1551"/>
      <c r="K3844" s="1551"/>
      <c r="L3844" s="1551"/>
      <c r="M3844" s="1551"/>
      <c r="N3844" s="1551"/>
      <c r="O3844" s="1551"/>
      <c r="P3844" s="1551"/>
      <c r="Q3844" s="1551"/>
      <c r="R3844" s="1551"/>
      <c r="S3844" s="1551"/>
      <c r="T3844" s="1551"/>
      <c r="U3844" s="1551"/>
      <c r="V3844" s="1551"/>
      <c r="W3844" s="1551"/>
      <c r="X3844" s="1551"/>
      <c r="Y3844" s="1551"/>
      <c r="Z3844" s="1551"/>
      <c r="AA3844" s="1551"/>
      <c r="AB3844" s="1551"/>
      <c r="AC3844" s="1551"/>
      <c r="AD3844" s="1551"/>
      <c r="AE3844" s="1551"/>
      <c r="AF3844" s="1551"/>
      <c r="AG3844" s="1551"/>
      <c r="AH3844" s="1551"/>
      <c r="AI3844" s="1551"/>
      <c r="AJ3844" s="1551"/>
    </row>
    <row r="3845" spans="1:36" ht="18.75" x14ac:dyDescent="0.3">
      <c r="A3845" s="136" t="s">
        <v>855</v>
      </c>
      <c r="B3845" s="376">
        <v>44780</v>
      </c>
      <c r="C3845" s="137" t="s">
        <v>2610</v>
      </c>
      <c r="D3845" s="137" t="s">
        <v>2296</v>
      </c>
      <c r="E3845" s="137" t="s">
        <v>2671</v>
      </c>
      <c r="F3845" s="2315"/>
      <c r="G3845" s="1551"/>
      <c r="H3845" s="1551"/>
      <c r="I3845" s="1551"/>
      <c r="J3845" s="1551"/>
      <c r="K3845" s="1551"/>
      <c r="L3845" s="1551"/>
      <c r="M3845" s="1551"/>
      <c r="N3845" s="1551"/>
      <c r="O3845" s="1551"/>
      <c r="P3845" s="1551"/>
      <c r="Q3845" s="1551"/>
      <c r="R3845" s="1551"/>
      <c r="S3845" s="1551"/>
      <c r="T3845" s="1551"/>
      <c r="U3845" s="1551"/>
      <c r="V3845" s="1551"/>
      <c r="W3845" s="1551"/>
      <c r="X3845" s="1551"/>
      <c r="Y3845" s="1551"/>
      <c r="Z3845" s="1551"/>
      <c r="AA3845" s="1551"/>
      <c r="AB3845" s="1551"/>
      <c r="AC3845" s="1551"/>
      <c r="AD3845" s="1551"/>
      <c r="AE3845" s="1551"/>
      <c r="AF3845" s="1551"/>
      <c r="AG3845" s="1551"/>
      <c r="AH3845" s="1551"/>
      <c r="AI3845" s="1551"/>
      <c r="AJ3845" s="1551"/>
    </row>
    <row r="3846" spans="1:36" ht="18.75" customHeight="1" x14ac:dyDescent="0.3">
      <c r="A3846" s="136" t="s">
        <v>855</v>
      </c>
      <c r="B3846" s="376">
        <v>44780</v>
      </c>
      <c r="C3846" s="137" t="s">
        <v>2610</v>
      </c>
      <c r="D3846" s="137" t="s">
        <v>2296</v>
      </c>
      <c r="E3846" s="137" t="s">
        <v>4457</v>
      </c>
      <c r="F3846" s="2316" t="s">
        <v>2651</v>
      </c>
      <c r="G3846" s="1551"/>
      <c r="H3846" s="1551"/>
      <c r="I3846" s="1551"/>
      <c r="J3846" s="1551"/>
      <c r="K3846" s="1551"/>
      <c r="L3846" s="1551"/>
      <c r="M3846" s="1551"/>
      <c r="N3846" s="1551"/>
      <c r="O3846" s="1551"/>
      <c r="P3846" s="1551"/>
      <c r="Q3846" s="1551"/>
      <c r="R3846" s="1551"/>
      <c r="S3846" s="1551"/>
      <c r="T3846" s="1551"/>
      <c r="U3846" s="1551"/>
      <c r="V3846" s="1551"/>
      <c r="W3846" s="1551"/>
      <c r="X3846" s="1551"/>
      <c r="Y3846" s="1551"/>
      <c r="Z3846" s="1551"/>
      <c r="AA3846" s="1551"/>
      <c r="AB3846" s="1551"/>
      <c r="AC3846" s="1551"/>
      <c r="AD3846" s="1551"/>
      <c r="AE3846" s="1551"/>
      <c r="AF3846" s="1551"/>
      <c r="AG3846" s="1551"/>
      <c r="AH3846" s="1551"/>
      <c r="AI3846" s="1551"/>
      <c r="AJ3846" s="1551"/>
    </row>
    <row r="3847" spans="1:36" ht="18.75" x14ac:dyDescent="0.3">
      <c r="A3847" s="136" t="s">
        <v>855</v>
      </c>
      <c r="B3847" s="376">
        <v>44780</v>
      </c>
      <c r="C3847" s="137" t="s">
        <v>2610</v>
      </c>
      <c r="D3847" s="137" t="s">
        <v>2296</v>
      </c>
      <c r="E3847" s="137" t="s">
        <v>4560</v>
      </c>
      <c r="F3847" s="2315"/>
      <c r="G3847" s="1551"/>
      <c r="H3847" s="1551"/>
      <c r="I3847" s="1551"/>
      <c r="J3847" s="1551"/>
      <c r="K3847" s="1551"/>
      <c r="L3847" s="1551"/>
      <c r="M3847" s="1551"/>
      <c r="N3847" s="1551"/>
      <c r="O3847" s="1551"/>
      <c r="P3847" s="1551"/>
      <c r="Q3847" s="1551"/>
      <c r="R3847" s="1551"/>
      <c r="S3847" s="1551"/>
      <c r="T3847" s="1551"/>
      <c r="U3847" s="1551"/>
      <c r="V3847" s="1551"/>
      <c r="W3847" s="1551"/>
      <c r="X3847" s="1551"/>
      <c r="Y3847" s="1551"/>
      <c r="Z3847" s="1551"/>
      <c r="AA3847" s="1551"/>
      <c r="AB3847" s="1551"/>
      <c r="AC3847" s="1551"/>
      <c r="AD3847" s="1551"/>
      <c r="AE3847" s="1551"/>
      <c r="AF3847" s="1551"/>
      <c r="AG3847" s="1551"/>
      <c r="AH3847" s="1551"/>
      <c r="AI3847" s="1551"/>
      <c r="AJ3847" s="1551"/>
    </row>
    <row r="3848" spans="1:36" ht="18.75" customHeight="1" x14ac:dyDescent="0.3">
      <c r="A3848" s="136" t="s">
        <v>855</v>
      </c>
      <c r="B3848" s="376">
        <v>44780</v>
      </c>
      <c r="C3848" s="137" t="s">
        <v>2610</v>
      </c>
      <c r="D3848" s="137" t="s">
        <v>2296</v>
      </c>
      <c r="E3848" s="137" t="s">
        <v>2652</v>
      </c>
      <c r="F3848" s="2316" t="s">
        <v>2654</v>
      </c>
      <c r="G3848" s="1551"/>
      <c r="H3848" s="1551"/>
      <c r="I3848" s="1551"/>
      <c r="J3848" s="1551"/>
      <c r="K3848" s="1551"/>
      <c r="L3848" s="1551"/>
      <c r="M3848" s="1551"/>
      <c r="N3848" s="1551"/>
      <c r="O3848" s="1551"/>
      <c r="P3848" s="1551"/>
      <c r="Q3848" s="1551"/>
      <c r="R3848" s="1551"/>
      <c r="S3848" s="1551"/>
      <c r="T3848" s="1551"/>
      <c r="U3848" s="1551"/>
      <c r="V3848" s="1551"/>
      <c r="W3848" s="1551"/>
      <c r="X3848" s="1551"/>
      <c r="Y3848" s="1551"/>
      <c r="Z3848" s="1551"/>
      <c r="AA3848" s="1551"/>
      <c r="AB3848" s="1551"/>
      <c r="AC3848" s="1551"/>
      <c r="AD3848" s="1551"/>
      <c r="AE3848" s="1551"/>
      <c r="AF3848" s="1551"/>
      <c r="AG3848" s="1551"/>
      <c r="AH3848" s="1551"/>
      <c r="AI3848" s="1551"/>
      <c r="AJ3848" s="1551"/>
    </row>
    <row r="3849" spans="1:36" ht="18.75" x14ac:dyDescent="0.3">
      <c r="A3849" s="136" t="s">
        <v>855</v>
      </c>
      <c r="B3849" s="376">
        <v>44780</v>
      </c>
      <c r="C3849" s="137" t="s">
        <v>2610</v>
      </c>
      <c r="D3849" s="137" t="s">
        <v>2296</v>
      </c>
      <c r="E3849" s="137" t="s">
        <v>4571</v>
      </c>
      <c r="F3849" s="2315"/>
      <c r="G3849" s="1551"/>
      <c r="H3849" s="1551"/>
      <c r="I3849" s="1551"/>
      <c r="J3849" s="1551"/>
      <c r="K3849" s="1551"/>
      <c r="L3849" s="1551"/>
      <c r="M3849" s="1551"/>
      <c r="N3849" s="1551"/>
      <c r="O3849" s="1551"/>
      <c r="P3849" s="1551"/>
      <c r="Q3849" s="1551"/>
      <c r="R3849" s="1551"/>
      <c r="S3849" s="1551"/>
      <c r="T3849" s="1551"/>
      <c r="U3849" s="1551"/>
      <c r="V3849" s="1551"/>
      <c r="W3849" s="1551"/>
      <c r="X3849" s="1551"/>
      <c r="Y3849" s="1551"/>
      <c r="Z3849" s="1551"/>
      <c r="AA3849" s="1551"/>
      <c r="AB3849" s="1551"/>
      <c r="AC3849" s="1551"/>
      <c r="AD3849" s="1551"/>
      <c r="AE3849" s="1551"/>
      <c r="AF3849" s="1551"/>
      <c r="AG3849" s="1551"/>
      <c r="AH3849" s="1551"/>
      <c r="AI3849" s="1551"/>
      <c r="AJ3849" s="1551"/>
    </row>
    <row r="3850" spans="1:36" ht="18.75" customHeight="1" x14ac:dyDescent="0.3">
      <c r="A3850" s="136" t="s">
        <v>855</v>
      </c>
      <c r="B3850" s="376">
        <v>44780</v>
      </c>
      <c r="C3850" s="137" t="s">
        <v>2610</v>
      </c>
      <c r="D3850" s="137" t="s">
        <v>2296</v>
      </c>
      <c r="E3850" s="137" t="s">
        <v>4476</v>
      </c>
      <c r="F3850" s="2316" t="s">
        <v>2657</v>
      </c>
      <c r="G3850" s="1551"/>
      <c r="H3850" s="1551"/>
      <c r="I3850" s="1551"/>
      <c r="J3850" s="1551"/>
      <c r="K3850" s="1551"/>
      <c r="L3850" s="1551"/>
      <c r="M3850" s="1551"/>
      <c r="N3850" s="1551"/>
      <c r="O3850" s="1551"/>
      <c r="P3850" s="1551"/>
      <c r="Q3850" s="1551"/>
      <c r="R3850" s="1551"/>
      <c r="S3850" s="1551"/>
      <c r="T3850" s="1551"/>
      <c r="U3850" s="1551"/>
      <c r="V3850" s="1551"/>
      <c r="W3850" s="1551"/>
      <c r="X3850" s="1551"/>
      <c r="Y3850" s="1551"/>
      <c r="Z3850" s="1551"/>
      <c r="AA3850" s="1551"/>
      <c r="AB3850" s="1551"/>
      <c r="AC3850" s="1551"/>
      <c r="AD3850" s="1551"/>
      <c r="AE3850" s="1551"/>
      <c r="AF3850" s="1551"/>
      <c r="AG3850" s="1551"/>
      <c r="AH3850" s="1551"/>
      <c r="AI3850" s="1551"/>
      <c r="AJ3850" s="1551"/>
    </row>
    <row r="3851" spans="1:36" ht="18.75" x14ac:dyDescent="0.3">
      <c r="A3851" s="140" t="s">
        <v>855</v>
      </c>
      <c r="B3851" s="377">
        <v>44780</v>
      </c>
      <c r="C3851" s="141" t="s">
        <v>2610</v>
      </c>
      <c r="D3851" s="141" t="s">
        <v>2296</v>
      </c>
      <c r="E3851" s="141" t="s">
        <v>4526</v>
      </c>
      <c r="F3851" s="2317"/>
      <c r="G3851" s="1551"/>
      <c r="H3851" s="1551"/>
      <c r="I3851" s="1551"/>
      <c r="J3851" s="1551"/>
      <c r="K3851" s="1551"/>
      <c r="L3851" s="1551"/>
      <c r="M3851" s="1551"/>
      <c r="N3851" s="1551"/>
      <c r="O3851" s="1551"/>
      <c r="P3851" s="1551"/>
      <c r="Q3851" s="1551"/>
      <c r="R3851" s="1551"/>
      <c r="S3851" s="1551"/>
      <c r="T3851" s="1551"/>
      <c r="U3851" s="1551"/>
      <c r="V3851" s="1551"/>
      <c r="W3851" s="1551"/>
      <c r="X3851" s="1551"/>
      <c r="Y3851" s="1551"/>
      <c r="Z3851" s="1551"/>
      <c r="AA3851" s="1551"/>
      <c r="AB3851" s="1551"/>
      <c r="AC3851" s="1551"/>
      <c r="AD3851" s="1551"/>
      <c r="AE3851" s="1551"/>
      <c r="AF3851" s="1551"/>
      <c r="AG3851" s="1551"/>
      <c r="AH3851" s="1551"/>
      <c r="AI3851" s="1551"/>
      <c r="AJ3851" s="1551"/>
    </row>
    <row r="3852" spans="1:36" ht="18.75" x14ac:dyDescent="0.3">
      <c r="A3852" s="2352" t="s">
        <v>4555</v>
      </c>
      <c r="B3852" s="2353"/>
      <c r="C3852" s="2353"/>
      <c r="D3852" s="2353"/>
      <c r="E3852" s="2353"/>
      <c r="F3852" s="2354"/>
      <c r="G3852" s="1551"/>
      <c r="H3852" s="1551"/>
      <c r="I3852" s="1551"/>
      <c r="J3852" s="1551"/>
      <c r="K3852" s="1551"/>
      <c r="L3852" s="1551"/>
      <c r="M3852" s="1551"/>
      <c r="N3852" s="1551"/>
      <c r="O3852" s="1551"/>
      <c r="P3852" s="1551"/>
      <c r="Q3852" s="1551"/>
      <c r="R3852" s="1551"/>
      <c r="S3852" s="1551"/>
      <c r="T3852" s="1551"/>
      <c r="U3852" s="1551"/>
      <c r="V3852" s="1551"/>
      <c r="W3852" s="1551"/>
      <c r="X3852" s="1551"/>
      <c r="Y3852" s="1551"/>
      <c r="Z3852" s="1551"/>
      <c r="AA3852" s="1551"/>
      <c r="AB3852" s="1551"/>
      <c r="AC3852" s="1551"/>
      <c r="AD3852" s="1551"/>
      <c r="AE3852" s="1551"/>
      <c r="AF3852" s="1551"/>
      <c r="AG3852" s="1551"/>
      <c r="AH3852" s="1551"/>
      <c r="AI3852" s="1551"/>
      <c r="AJ3852" s="1551"/>
    </row>
    <row r="3853" spans="1:36" ht="18.75" x14ac:dyDescent="0.3">
      <c r="A3853" s="2482" t="s">
        <v>4562</v>
      </c>
      <c r="B3853" s="2483"/>
      <c r="C3853" s="2483"/>
      <c r="D3853" s="2483"/>
      <c r="E3853" s="2483"/>
      <c r="F3853" s="2484"/>
      <c r="G3853" s="1551"/>
      <c r="H3853" s="1551"/>
      <c r="I3853" s="1551"/>
      <c r="J3853" s="1551"/>
      <c r="K3853" s="1551"/>
      <c r="L3853" s="1551"/>
      <c r="M3853" s="1551"/>
      <c r="N3853" s="1551"/>
      <c r="O3853" s="1551"/>
      <c r="P3853" s="1551"/>
      <c r="Q3853" s="1551"/>
      <c r="R3853" s="1551"/>
      <c r="S3853" s="1551"/>
      <c r="T3853" s="1551"/>
      <c r="U3853" s="1551"/>
      <c r="V3853" s="1551"/>
      <c r="W3853" s="1551"/>
      <c r="X3853" s="1551"/>
      <c r="Y3853" s="1551"/>
      <c r="Z3853" s="1551"/>
      <c r="AA3853" s="1551"/>
      <c r="AB3853" s="1551"/>
      <c r="AC3853" s="1551"/>
      <c r="AD3853" s="1551"/>
      <c r="AE3853" s="1551"/>
      <c r="AF3853" s="1551"/>
      <c r="AG3853" s="1551"/>
      <c r="AH3853" s="1551"/>
      <c r="AI3853" s="1551"/>
      <c r="AJ3853" s="1551"/>
    </row>
    <row r="3854" spans="1:36" x14ac:dyDescent="0.25">
      <c r="A3854" s="2481"/>
      <c r="B3854" s="2481"/>
      <c r="C3854" s="2481"/>
      <c r="D3854" s="2481"/>
      <c r="E3854" s="2481"/>
      <c r="F3854" s="2481"/>
      <c r="G3854" s="1551"/>
      <c r="H3854" s="1551"/>
      <c r="I3854" s="1551"/>
      <c r="J3854" s="1551"/>
      <c r="K3854" s="1551"/>
      <c r="L3854" s="1551"/>
      <c r="M3854" s="1551"/>
      <c r="N3854" s="1551"/>
      <c r="O3854" s="1551"/>
      <c r="P3854" s="1551"/>
      <c r="Q3854" s="1551"/>
      <c r="R3854" s="1551"/>
      <c r="S3854" s="1551"/>
      <c r="T3854" s="1551"/>
      <c r="U3854" s="1551"/>
      <c r="V3854" s="1551"/>
      <c r="W3854" s="1551"/>
      <c r="X3854" s="1551"/>
      <c r="Y3854" s="1551"/>
      <c r="Z3854" s="1551"/>
      <c r="AA3854" s="1551"/>
      <c r="AB3854" s="1551"/>
      <c r="AC3854" s="1551"/>
      <c r="AD3854" s="1551"/>
      <c r="AE3854" s="1551"/>
      <c r="AF3854" s="1551"/>
      <c r="AG3854" s="1551"/>
      <c r="AH3854" s="1551"/>
      <c r="AI3854" s="1551"/>
      <c r="AJ3854" s="1551"/>
    </row>
    <row r="3855" spans="1:36" ht="18.75" x14ac:dyDescent="0.3">
      <c r="A3855" s="132" t="s">
        <v>2674</v>
      </c>
      <c r="B3855" s="375">
        <v>44781</v>
      </c>
      <c r="C3855" s="133" t="s">
        <v>2610</v>
      </c>
      <c r="D3855" s="133" t="s">
        <v>2615</v>
      </c>
      <c r="E3855" s="133" t="s">
        <v>2626</v>
      </c>
      <c r="F3855" s="2314" t="s">
        <v>2624</v>
      </c>
      <c r="G3855" s="1551"/>
      <c r="H3855" s="1551"/>
      <c r="I3855" s="1551"/>
      <c r="J3855" s="1551"/>
      <c r="K3855" s="1551"/>
      <c r="L3855" s="1551"/>
      <c r="M3855" s="1551"/>
      <c r="N3855" s="1551"/>
      <c r="O3855" s="1551"/>
      <c r="P3855" s="1551"/>
      <c r="Q3855" s="1551"/>
      <c r="R3855" s="1551"/>
      <c r="S3855" s="1551"/>
      <c r="T3855" s="1551"/>
      <c r="U3855" s="1551"/>
      <c r="V3855" s="1551"/>
      <c r="W3855" s="1551"/>
      <c r="X3855" s="1551"/>
      <c r="Y3855" s="1551"/>
      <c r="Z3855" s="1551"/>
      <c r="AA3855" s="1551"/>
      <c r="AB3855" s="1551"/>
      <c r="AC3855" s="1551"/>
      <c r="AD3855" s="1551"/>
      <c r="AE3855" s="1551"/>
      <c r="AF3855" s="1551"/>
      <c r="AG3855" s="1551"/>
      <c r="AH3855" s="1551"/>
      <c r="AI3855" s="1551"/>
      <c r="AJ3855" s="1551"/>
    </row>
    <row r="3856" spans="1:36" ht="18.75" x14ac:dyDescent="0.3">
      <c r="A3856" s="136" t="s">
        <v>2674</v>
      </c>
      <c r="B3856" s="376">
        <v>44781</v>
      </c>
      <c r="C3856" s="137" t="s">
        <v>2610</v>
      </c>
      <c r="D3856" s="137" t="s">
        <v>2615</v>
      </c>
      <c r="E3856" s="137" t="s">
        <v>2689</v>
      </c>
      <c r="F3856" s="2315"/>
      <c r="G3856" s="1551"/>
      <c r="H3856" s="1551"/>
      <c r="I3856" s="1551"/>
      <c r="J3856" s="1551"/>
      <c r="K3856" s="1551"/>
      <c r="L3856" s="1551"/>
      <c r="M3856" s="1551"/>
      <c r="N3856" s="1551"/>
      <c r="O3856" s="1551"/>
      <c r="P3856" s="1551"/>
      <c r="Q3856" s="1551"/>
      <c r="R3856" s="1551"/>
      <c r="S3856" s="1551"/>
      <c r="T3856" s="1551"/>
      <c r="U3856" s="1551"/>
      <c r="V3856" s="1551"/>
      <c r="W3856" s="1551"/>
      <c r="X3856" s="1551"/>
      <c r="Y3856" s="1551"/>
      <c r="Z3856" s="1551"/>
      <c r="AA3856" s="1551"/>
      <c r="AB3856" s="1551"/>
      <c r="AC3856" s="1551"/>
      <c r="AD3856" s="1551"/>
      <c r="AE3856" s="1551"/>
      <c r="AF3856" s="1551"/>
      <c r="AG3856" s="1551"/>
      <c r="AH3856" s="1551"/>
      <c r="AI3856" s="1551"/>
      <c r="AJ3856" s="1551"/>
    </row>
    <row r="3857" spans="1:36" ht="18.75" customHeight="1" x14ac:dyDescent="0.3">
      <c r="A3857" s="136" t="s">
        <v>2674</v>
      </c>
      <c r="B3857" s="376">
        <v>44781</v>
      </c>
      <c r="C3857" s="137" t="s">
        <v>2610</v>
      </c>
      <c r="D3857" s="137" t="s">
        <v>2615</v>
      </c>
      <c r="E3857" s="137" t="s">
        <v>2691</v>
      </c>
      <c r="F3857" s="2316" t="s">
        <v>2627</v>
      </c>
      <c r="G3857" s="1551"/>
      <c r="H3857" s="1551"/>
      <c r="I3857" s="1551"/>
      <c r="J3857" s="1551"/>
      <c r="K3857" s="1551"/>
      <c r="L3857" s="1551"/>
      <c r="M3857" s="1551"/>
      <c r="N3857" s="1551"/>
      <c r="O3857" s="1551"/>
      <c r="P3857" s="1551"/>
      <c r="Q3857" s="1551"/>
      <c r="R3857" s="1551"/>
      <c r="S3857" s="1551"/>
      <c r="T3857" s="1551"/>
      <c r="U3857" s="1551"/>
      <c r="V3857" s="1551"/>
      <c r="W3857" s="1551"/>
      <c r="X3857" s="1551"/>
      <c r="Y3857" s="1551"/>
      <c r="Z3857" s="1551"/>
      <c r="AA3857" s="1551"/>
      <c r="AB3857" s="1551"/>
      <c r="AC3857" s="1551"/>
      <c r="AD3857" s="1551"/>
      <c r="AE3857" s="1551"/>
      <c r="AF3857" s="1551"/>
      <c r="AG3857" s="1551"/>
      <c r="AH3857" s="1551"/>
      <c r="AI3857" s="1551"/>
      <c r="AJ3857" s="1551"/>
    </row>
    <row r="3858" spans="1:36" ht="18.75" x14ac:dyDescent="0.3">
      <c r="A3858" s="136" t="s">
        <v>2674</v>
      </c>
      <c r="B3858" s="376">
        <v>44781</v>
      </c>
      <c r="C3858" s="137" t="s">
        <v>2610</v>
      </c>
      <c r="D3858" s="137" t="s">
        <v>2615</v>
      </c>
      <c r="E3858" s="137" t="s">
        <v>2656</v>
      </c>
      <c r="F3858" s="2315"/>
      <c r="G3858" s="1551"/>
      <c r="H3858" s="1551"/>
      <c r="I3858" s="1551"/>
      <c r="J3858" s="1551"/>
      <c r="K3858" s="1551"/>
      <c r="L3858" s="1551"/>
      <c r="M3858" s="1551"/>
      <c r="N3858" s="1551"/>
      <c r="O3858" s="1551"/>
      <c r="P3858" s="1551"/>
      <c r="Q3858" s="1551"/>
      <c r="R3858" s="1551"/>
      <c r="S3858" s="1551"/>
      <c r="T3858" s="1551"/>
      <c r="U3858" s="1551"/>
      <c r="V3858" s="1551"/>
      <c r="W3858" s="1551"/>
      <c r="X3858" s="1551"/>
      <c r="Y3858" s="1551"/>
      <c r="Z3858" s="1551"/>
      <c r="AA3858" s="1551"/>
      <c r="AB3858" s="1551"/>
      <c r="AC3858" s="1551"/>
      <c r="AD3858" s="1551"/>
      <c r="AE3858" s="1551"/>
      <c r="AF3858" s="1551"/>
      <c r="AG3858" s="1551"/>
      <c r="AH3858" s="1551"/>
      <c r="AI3858" s="1551"/>
      <c r="AJ3858" s="1551"/>
    </row>
    <row r="3859" spans="1:36" ht="18.75" customHeight="1" x14ac:dyDescent="0.3">
      <c r="A3859" s="136" t="s">
        <v>2674</v>
      </c>
      <c r="B3859" s="376">
        <v>44781</v>
      </c>
      <c r="C3859" s="137" t="s">
        <v>2610</v>
      </c>
      <c r="D3859" s="137" t="s">
        <v>2615</v>
      </c>
      <c r="E3859" s="137" t="s">
        <v>4714</v>
      </c>
      <c r="F3859" s="2316" t="s">
        <v>2700</v>
      </c>
      <c r="G3859" s="1551"/>
      <c r="H3859" s="1551"/>
      <c r="I3859" s="1551"/>
      <c r="J3859" s="1551"/>
      <c r="K3859" s="1551"/>
      <c r="L3859" s="1551"/>
      <c r="M3859" s="1551"/>
      <c r="N3859" s="1551"/>
      <c r="O3859" s="1551"/>
      <c r="P3859" s="1551"/>
      <c r="Q3859" s="1551"/>
      <c r="R3859" s="1551"/>
      <c r="S3859" s="1551"/>
      <c r="T3859" s="1551"/>
      <c r="U3859" s="1551"/>
      <c r="V3859" s="1551"/>
      <c r="W3859" s="1551"/>
      <c r="X3859" s="1551"/>
      <c r="Y3859" s="1551"/>
      <c r="Z3859" s="1551"/>
      <c r="AA3859" s="1551"/>
      <c r="AB3859" s="1551"/>
      <c r="AC3859" s="1551"/>
      <c r="AD3859" s="1551"/>
      <c r="AE3859" s="1551"/>
      <c r="AF3859" s="1551"/>
      <c r="AG3859" s="1551"/>
      <c r="AH3859" s="1551"/>
      <c r="AI3859" s="1551"/>
      <c r="AJ3859" s="1551"/>
    </row>
    <row r="3860" spans="1:36" ht="18.75" x14ac:dyDescent="0.3">
      <c r="A3860" s="140" t="s">
        <v>2674</v>
      </c>
      <c r="B3860" s="377">
        <v>44781</v>
      </c>
      <c r="C3860" s="141" t="s">
        <v>2610</v>
      </c>
      <c r="D3860" s="141" t="s">
        <v>2615</v>
      </c>
      <c r="E3860" s="141" t="s">
        <v>4459</v>
      </c>
      <c r="F3860" s="2317"/>
      <c r="G3860" s="1551"/>
      <c r="H3860" s="1551"/>
      <c r="I3860" s="1551"/>
      <c r="J3860" s="1551"/>
      <c r="K3860" s="1551"/>
      <c r="L3860" s="1551"/>
      <c r="M3860" s="1551"/>
      <c r="N3860" s="1551"/>
      <c r="O3860" s="1551"/>
      <c r="P3860" s="1551"/>
      <c r="Q3860" s="1551"/>
      <c r="R3860" s="1551"/>
      <c r="S3860" s="1551"/>
      <c r="T3860" s="1551"/>
      <c r="U3860" s="1551"/>
      <c r="V3860" s="1551"/>
      <c r="W3860" s="1551"/>
      <c r="X3860" s="1551"/>
      <c r="Y3860" s="1551"/>
      <c r="Z3860" s="1551"/>
      <c r="AA3860" s="1551"/>
      <c r="AB3860" s="1551"/>
      <c r="AC3860" s="1551"/>
      <c r="AD3860" s="1551"/>
      <c r="AE3860" s="1551"/>
      <c r="AF3860" s="1551"/>
      <c r="AG3860" s="1551"/>
      <c r="AH3860" s="1551"/>
      <c r="AI3860" s="1551"/>
      <c r="AJ3860" s="1551"/>
    </row>
    <row r="3861" spans="1:36" ht="18.75" x14ac:dyDescent="0.3">
      <c r="A3861" s="2311" t="s">
        <v>4549</v>
      </c>
      <c r="B3861" s="2312"/>
      <c r="C3861" s="2312"/>
      <c r="D3861" s="2312"/>
      <c r="E3861" s="2312"/>
      <c r="F3861" s="2313"/>
      <c r="G3861" s="1551"/>
      <c r="H3861" s="1551"/>
      <c r="I3861" s="1551"/>
      <c r="J3861" s="1551"/>
      <c r="K3861" s="1551"/>
      <c r="L3861" s="1551"/>
      <c r="M3861" s="1551"/>
      <c r="N3861" s="1551"/>
      <c r="O3861" s="1551"/>
      <c r="P3861" s="1551"/>
      <c r="Q3861" s="1551"/>
      <c r="R3861" s="1551"/>
      <c r="S3861" s="1551"/>
      <c r="T3861" s="1551"/>
      <c r="U3861" s="1551"/>
      <c r="V3861" s="1551"/>
      <c r="W3861" s="1551"/>
      <c r="X3861" s="1551"/>
      <c r="Y3861" s="1551"/>
      <c r="Z3861" s="1551"/>
      <c r="AA3861" s="1551"/>
      <c r="AB3861" s="1551"/>
      <c r="AC3861" s="1551"/>
      <c r="AD3861" s="1551"/>
      <c r="AE3861" s="1551"/>
      <c r="AF3861" s="1551"/>
      <c r="AG3861" s="1551"/>
      <c r="AH3861" s="1551"/>
      <c r="AI3861" s="1551"/>
      <c r="AJ3861" s="1551"/>
    </row>
    <row r="3862" spans="1:36" ht="18.75" x14ac:dyDescent="0.3">
      <c r="A3862" s="132" t="s">
        <v>2674</v>
      </c>
      <c r="B3862" s="375">
        <v>44781</v>
      </c>
      <c r="C3862" s="133" t="s">
        <v>2610</v>
      </c>
      <c r="D3862" s="133" t="s">
        <v>4723</v>
      </c>
      <c r="E3862" s="133" t="s">
        <v>2650</v>
      </c>
      <c r="F3862" s="2314" t="s">
        <v>2631</v>
      </c>
      <c r="G3862" s="1551"/>
      <c r="H3862" s="1551"/>
      <c r="I3862" s="1551"/>
      <c r="J3862" s="1551"/>
      <c r="K3862" s="1551"/>
      <c r="L3862" s="1551"/>
      <c r="M3862" s="1551"/>
      <c r="N3862" s="1551"/>
      <c r="O3862" s="1551"/>
      <c r="P3862" s="1551"/>
      <c r="Q3862" s="1551"/>
      <c r="R3862" s="1551"/>
      <c r="S3862" s="1551"/>
      <c r="T3862" s="1551"/>
      <c r="U3862" s="1551"/>
      <c r="V3862" s="1551"/>
      <c r="W3862" s="1551"/>
      <c r="X3862" s="1551"/>
      <c r="Y3862" s="1551"/>
      <c r="Z3862" s="1551"/>
      <c r="AA3862" s="1551"/>
      <c r="AB3862" s="1551"/>
      <c r="AC3862" s="1551"/>
      <c r="AD3862" s="1551"/>
      <c r="AE3862" s="1551"/>
      <c r="AF3862" s="1551"/>
      <c r="AG3862" s="1551"/>
      <c r="AH3862" s="1551"/>
      <c r="AI3862" s="1551"/>
      <c r="AJ3862" s="1551"/>
    </row>
    <row r="3863" spans="1:36" ht="18.75" x14ac:dyDescent="0.3">
      <c r="A3863" s="136" t="s">
        <v>2674</v>
      </c>
      <c r="B3863" s="376">
        <v>44781</v>
      </c>
      <c r="C3863" s="137" t="s">
        <v>2610</v>
      </c>
      <c r="D3863" s="137" t="s">
        <v>4723</v>
      </c>
      <c r="E3863" s="137" t="s">
        <v>4724</v>
      </c>
      <c r="F3863" s="2315"/>
      <c r="G3863" s="1551"/>
      <c r="H3863" s="1551"/>
      <c r="I3863" s="1551"/>
      <c r="J3863" s="1551"/>
      <c r="K3863" s="1551"/>
      <c r="L3863" s="1551"/>
      <c r="M3863" s="1551"/>
      <c r="N3863" s="1551"/>
      <c r="O3863" s="1551"/>
      <c r="P3863" s="1551"/>
      <c r="Q3863" s="1551"/>
      <c r="R3863" s="1551"/>
      <c r="S3863" s="1551"/>
      <c r="T3863" s="1551"/>
      <c r="U3863" s="1551"/>
      <c r="V3863" s="1551"/>
      <c r="W3863" s="1551"/>
      <c r="X3863" s="1551"/>
      <c r="Y3863" s="1551"/>
      <c r="Z3863" s="1551"/>
      <c r="AA3863" s="1551"/>
      <c r="AB3863" s="1551"/>
      <c r="AC3863" s="1551"/>
      <c r="AD3863" s="1551"/>
      <c r="AE3863" s="1551"/>
      <c r="AF3863" s="1551"/>
      <c r="AG3863" s="1551"/>
      <c r="AH3863" s="1551"/>
      <c r="AI3863" s="1551"/>
      <c r="AJ3863" s="1551"/>
    </row>
    <row r="3864" spans="1:36" ht="18.75" customHeight="1" x14ac:dyDescent="0.3">
      <c r="A3864" s="136" t="s">
        <v>2674</v>
      </c>
      <c r="B3864" s="376">
        <v>44781</v>
      </c>
      <c r="C3864" s="137" t="s">
        <v>2610</v>
      </c>
      <c r="D3864" s="137" t="s">
        <v>4723</v>
      </c>
      <c r="E3864" s="137" t="s">
        <v>2687</v>
      </c>
      <c r="F3864" s="2316" t="s">
        <v>2731</v>
      </c>
      <c r="G3864" s="1551"/>
      <c r="H3864" s="284"/>
      <c r="I3864" s="1551"/>
      <c r="J3864" s="1551"/>
      <c r="K3864" s="1551"/>
      <c r="L3864" s="1551"/>
      <c r="M3864" s="1551"/>
      <c r="N3864" s="1551"/>
      <c r="O3864" s="1551"/>
      <c r="P3864" s="1551"/>
      <c r="Q3864" s="1551"/>
      <c r="R3864" s="1551"/>
      <c r="S3864" s="1551"/>
      <c r="T3864" s="1551"/>
      <c r="U3864" s="1551"/>
      <c r="V3864" s="1551"/>
      <c r="W3864" s="1551"/>
      <c r="X3864" s="1551"/>
      <c r="Y3864" s="1551"/>
      <c r="Z3864" s="1551"/>
      <c r="AA3864" s="1551"/>
      <c r="AB3864" s="1551"/>
      <c r="AC3864" s="1551"/>
      <c r="AD3864" s="1551"/>
      <c r="AE3864" s="1551"/>
      <c r="AF3864" s="1551"/>
      <c r="AG3864" s="1551"/>
      <c r="AH3864" s="1551"/>
      <c r="AI3864" s="1551"/>
      <c r="AJ3864" s="1551"/>
    </row>
    <row r="3865" spans="1:36" ht="18.75" x14ac:dyDescent="0.3">
      <c r="A3865" s="136" t="s">
        <v>2674</v>
      </c>
      <c r="B3865" s="376">
        <v>44781</v>
      </c>
      <c r="C3865" s="137" t="s">
        <v>2610</v>
      </c>
      <c r="D3865" s="137" t="s">
        <v>4723</v>
      </c>
      <c r="E3865" s="137" t="s">
        <v>4551</v>
      </c>
      <c r="F3865" s="2316"/>
      <c r="G3865" s="1551"/>
      <c r="H3865" s="284"/>
      <c r="I3865" s="1551"/>
      <c r="J3865" s="1551"/>
      <c r="K3865" s="1551"/>
      <c r="L3865" s="1551"/>
      <c r="M3865" s="1551"/>
      <c r="N3865" s="1551"/>
      <c r="O3865" s="1551"/>
      <c r="P3865" s="1551"/>
      <c r="Q3865" s="1551"/>
      <c r="R3865" s="1551"/>
      <c r="S3865" s="1551"/>
      <c r="T3865" s="1551"/>
      <c r="U3865" s="1551"/>
      <c r="V3865" s="1551"/>
      <c r="W3865" s="1551"/>
      <c r="X3865" s="1551"/>
      <c r="Y3865" s="1551"/>
      <c r="Z3865" s="1551"/>
      <c r="AA3865" s="1551"/>
      <c r="AB3865" s="1551"/>
      <c r="AC3865" s="1551"/>
      <c r="AD3865" s="1551"/>
      <c r="AE3865" s="1551"/>
      <c r="AF3865" s="1551"/>
      <c r="AG3865" s="1551"/>
      <c r="AH3865" s="1551"/>
      <c r="AI3865" s="1551"/>
      <c r="AJ3865" s="1551"/>
    </row>
    <row r="3866" spans="1:36" ht="18.75" x14ac:dyDescent="0.3">
      <c r="A3866" s="140" t="s">
        <v>2674</v>
      </c>
      <c r="B3866" s="377">
        <v>44781</v>
      </c>
      <c r="C3866" s="141" t="s">
        <v>2610</v>
      </c>
      <c r="D3866" s="141" t="s">
        <v>4723</v>
      </c>
      <c r="E3866" s="141" t="s">
        <v>4573</v>
      </c>
      <c r="F3866" s="2317"/>
      <c r="G3866" s="1551"/>
      <c r="H3866" s="1551"/>
      <c r="I3866" s="1551"/>
      <c r="J3866" s="1551"/>
      <c r="K3866" s="1551"/>
      <c r="L3866" s="1551"/>
      <c r="M3866" s="1551"/>
      <c r="N3866" s="1551"/>
      <c r="O3866" s="1551"/>
      <c r="P3866" s="1551"/>
      <c r="Q3866" s="1551"/>
      <c r="R3866" s="1551"/>
      <c r="S3866" s="1551"/>
      <c r="T3866" s="1551"/>
      <c r="U3866" s="1551"/>
      <c r="V3866" s="1551"/>
      <c r="W3866" s="1551"/>
      <c r="X3866" s="1551"/>
      <c r="Y3866" s="1551"/>
      <c r="Z3866" s="1551"/>
      <c r="AA3866" s="1551"/>
      <c r="AB3866" s="1551"/>
      <c r="AC3866" s="1551"/>
      <c r="AD3866" s="1551"/>
      <c r="AE3866" s="1551"/>
      <c r="AF3866" s="1551"/>
      <c r="AG3866" s="1551"/>
      <c r="AH3866" s="1551"/>
      <c r="AI3866" s="1551"/>
      <c r="AJ3866" s="1551"/>
    </row>
    <row r="3867" spans="1:36" ht="18.75" x14ac:dyDescent="0.3">
      <c r="A3867" s="2352" t="s">
        <v>4561</v>
      </c>
      <c r="B3867" s="2353"/>
      <c r="C3867" s="2353"/>
      <c r="D3867" s="2353"/>
      <c r="E3867" s="2353"/>
      <c r="F3867" s="2354"/>
      <c r="G3867" s="1551"/>
      <c r="H3867" s="1551"/>
      <c r="I3867" s="1551"/>
      <c r="J3867" s="1551"/>
      <c r="K3867" s="1551"/>
      <c r="L3867" s="1551"/>
      <c r="M3867" s="1551"/>
      <c r="N3867" s="1551"/>
      <c r="O3867" s="1551"/>
      <c r="P3867" s="1551"/>
      <c r="Q3867" s="1551"/>
      <c r="R3867" s="1551"/>
      <c r="S3867" s="1551"/>
      <c r="T3867" s="1551"/>
      <c r="U3867" s="1551"/>
      <c r="V3867" s="1551"/>
      <c r="W3867" s="1551"/>
      <c r="X3867" s="1551"/>
      <c r="Y3867" s="1551"/>
      <c r="Z3867" s="1551"/>
      <c r="AA3867" s="1551"/>
      <c r="AB3867" s="1551"/>
      <c r="AC3867" s="1551"/>
      <c r="AD3867" s="1551"/>
      <c r="AE3867" s="1551"/>
      <c r="AF3867" s="1551"/>
      <c r="AG3867" s="1551"/>
      <c r="AH3867" s="1551"/>
      <c r="AI3867" s="1551"/>
      <c r="AJ3867" s="1551"/>
    </row>
    <row r="3868" spans="1:36" ht="18.75" customHeight="1" x14ac:dyDescent="0.3">
      <c r="A3868" s="136" t="s">
        <v>2674</v>
      </c>
      <c r="B3868" s="376">
        <v>44781</v>
      </c>
      <c r="C3868" s="137" t="s">
        <v>2610</v>
      </c>
      <c r="D3868" s="137" t="s">
        <v>2292</v>
      </c>
      <c r="E3868" s="137" t="s">
        <v>4693</v>
      </c>
      <c r="F3868" s="2316" t="s">
        <v>2634</v>
      </c>
      <c r="G3868" s="1551"/>
      <c r="H3868" s="1551"/>
      <c r="I3868" s="1551"/>
      <c r="J3868" s="1551"/>
      <c r="K3868" s="1551"/>
      <c r="L3868" s="1551"/>
      <c r="M3868" s="1551"/>
      <c r="N3868" s="1551"/>
      <c r="O3868" s="1551"/>
      <c r="P3868" s="1551"/>
      <c r="Q3868" s="1551"/>
      <c r="R3868" s="1551"/>
      <c r="S3868" s="1551"/>
      <c r="T3868" s="1551"/>
      <c r="U3868" s="1551"/>
      <c r="V3868" s="1551"/>
      <c r="W3868" s="1551"/>
      <c r="X3868" s="1551"/>
      <c r="Y3868" s="1551"/>
      <c r="Z3868" s="1551"/>
      <c r="AA3868" s="1551"/>
      <c r="AB3868" s="1551"/>
      <c r="AC3868" s="1551"/>
      <c r="AD3868" s="1551"/>
      <c r="AE3868" s="1551"/>
      <c r="AF3868" s="1551"/>
      <c r="AG3868" s="1551"/>
      <c r="AH3868" s="1551"/>
      <c r="AI3868" s="1551"/>
      <c r="AJ3868" s="1551"/>
    </row>
    <row r="3869" spans="1:36" ht="18.75" x14ac:dyDescent="0.3">
      <c r="A3869" s="136" t="s">
        <v>2674</v>
      </c>
      <c r="B3869" s="376">
        <v>44781</v>
      </c>
      <c r="C3869" s="137" t="s">
        <v>2610</v>
      </c>
      <c r="D3869" s="137" t="s">
        <v>2292</v>
      </c>
      <c r="E3869" s="137" t="s">
        <v>2764</v>
      </c>
      <c r="F3869" s="2315"/>
      <c r="G3869" s="1551"/>
      <c r="H3869" s="1551"/>
      <c r="I3869" s="1551"/>
      <c r="J3869" s="1551"/>
      <c r="K3869" s="1551"/>
      <c r="L3869" s="1551"/>
      <c r="M3869" s="1551"/>
      <c r="N3869" s="1551"/>
      <c r="O3869" s="1551"/>
      <c r="P3869" s="1551"/>
      <c r="Q3869" s="1551"/>
      <c r="R3869" s="1551"/>
      <c r="S3869" s="1551"/>
      <c r="T3869" s="1551"/>
      <c r="U3869" s="1551"/>
      <c r="V3869" s="1551"/>
      <c r="W3869" s="1551"/>
      <c r="X3869" s="1551"/>
      <c r="Y3869" s="1551"/>
      <c r="Z3869" s="1551"/>
      <c r="AA3869" s="1551"/>
      <c r="AB3869" s="1551"/>
      <c r="AC3869" s="1551"/>
      <c r="AD3869" s="1551"/>
      <c r="AE3869" s="1551"/>
      <c r="AF3869" s="1551"/>
      <c r="AG3869" s="1551"/>
      <c r="AH3869" s="1551"/>
      <c r="AI3869" s="1551"/>
      <c r="AJ3869" s="1551"/>
    </row>
    <row r="3870" spans="1:36" ht="18.75" customHeight="1" x14ac:dyDescent="0.3">
      <c r="A3870" s="136" t="s">
        <v>2674</v>
      </c>
      <c r="B3870" s="376">
        <v>44781</v>
      </c>
      <c r="C3870" s="137" t="s">
        <v>2610</v>
      </c>
      <c r="D3870" s="137" t="s">
        <v>2292</v>
      </c>
      <c r="E3870" s="137" t="s">
        <v>4654</v>
      </c>
      <c r="F3870" s="2316" t="s">
        <v>2638</v>
      </c>
      <c r="G3870" s="1551"/>
      <c r="H3870" s="1551"/>
      <c r="I3870" s="1551"/>
      <c r="J3870" s="1551"/>
      <c r="K3870" s="1551"/>
      <c r="L3870" s="1551"/>
      <c r="M3870" s="1551"/>
      <c r="N3870" s="1551"/>
      <c r="O3870" s="1551"/>
      <c r="P3870" s="1551"/>
      <c r="Q3870" s="1551"/>
      <c r="R3870" s="1551"/>
      <c r="S3870" s="1551"/>
      <c r="T3870" s="1551"/>
      <c r="U3870" s="1551"/>
      <c r="V3870" s="1551"/>
      <c r="W3870" s="1551"/>
      <c r="X3870" s="1551"/>
      <c r="Y3870" s="1551"/>
      <c r="Z3870" s="1551"/>
      <c r="AA3870" s="1551"/>
      <c r="AB3870" s="1551"/>
      <c r="AC3870" s="1551"/>
      <c r="AD3870" s="1551"/>
      <c r="AE3870" s="1551"/>
      <c r="AF3870" s="1551"/>
      <c r="AG3870" s="1551"/>
      <c r="AH3870" s="1551"/>
      <c r="AI3870" s="1551"/>
      <c r="AJ3870" s="1551"/>
    </row>
    <row r="3871" spans="1:36" ht="18.75" x14ac:dyDescent="0.3">
      <c r="A3871" s="136" t="s">
        <v>2674</v>
      </c>
      <c r="B3871" s="376">
        <v>44781</v>
      </c>
      <c r="C3871" s="137" t="s">
        <v>2610</v>
      </c>
      <c r="D3871" s="137" t="s">
        <v>2292</v>
      </c>
      <c r="E3871" s="137" t="s">
        <v>4725</v>
      </c>
      <c r="F3871" s="2315"/>
      <c r="G3871" s="1551"/>
      <c r="H3871" s="1551"/>
      <c r="I3871" s="1551"/>
      <c r="J3871" s="1551"/>
      <c r="K3871" s="1551"/>
      <c r="L3871" s="1551"/>
      <c r="M3871" s="1551"/>
      <c r="N3871" s="1551"/>
      <c r="O3871" s="1551"/>
      <c r="P3871" s="1551"/>
      <c r="Q3871" s="1551"/>
      <c r="R3871" s="1551"/>
      <c r="S3871" s="1551"/>
      <c r="T3871" s="1551"/>
      <c r="U3871" s="1551"/>
      <c r="V3871" s="1551"/>
      <c r="W3871" s="1551"/>
      <c r="X3871" s="1551"/>
      <c r="Y3871" s="1551"/>
      <c r="Z3871" s="1551"/>
      <c r="AA3871" s="1551"/>
      <c r="AB3871" s="1551"/>
      <c r="AC3871" s="1551"/>
      <c r="AD3871" s="1551"/>
      <c r="AE3871" s="1551"/>
      <c r="AF3871" s="1551"/>
      <c r="AG3871" s="1551"/>
      <c r="AH3871" s="1551"/>
      <c r="AI3871" s="1551"/>
      <c r="AJ3871" s="1551"/>
    </row>
    <row r="3872" spans="1:36" ht="18.75" customHeight="1" x14ac:dyDescent="0.3">
      <c r="A3872" s="136" t="s">
        <v>2674</v>
      </c>
      <c r="B3872" s="376">
        <v>44781</v>
      </c>
      <c r="C3872" s="137" t="s">
        <v>2610</v>
      </c>
      <c r="D3872" s="137" t="s">
        <v>2292</v>
      </c>
      <c r="E3872" s="137" t="s">
        <v>2694</v>
      </c>
      <c r="F3872" s="2316" t="s">
        <v>2645</v>
      </c>
      <c r="G3872" s="1551"/>
      <c r="H3872" s="1551"/>
      <c r="I3872" s="1551"/>
      <c r="J3872" s="1551"/>
      <c r="K3872" s="1551"/>
      <c r="L3872" s="1551"/>
      <c r="M3872" s="1551"/>
      <c r="N3872" s="1551"/>
      <c r="O3872" s="1551"/>
      <c r="P3872" s="1551"/>
      <c r="Q3872" s="1551"/>
      <c r="R3872" s="1551"/>
      <c r="S3872" s="1551"/>
      <c r="T3872" s="1551"/>
      <c r="U3872" s="1551"/>
      <c r="V3872" s="1551"/>
      <c r="W3872" s="1551"/>
      <c r="X3872" s="1551"/>
      <c r="Y3872" s="1551"/>
      <c r="Z3872" s="1551"/>
      <c r="AA3872" s="1551"/>
      <c r="AB3872" s="1551"/>
      <c r="AC3872" s="1551"/>
      <c r="AD3872" s="1551"/>
      <c r="AE3872" s="1551"/>
      <c r="AF3872" s="1551"/>
      <c r="AG3872" s="1551"/>
      <c r="AH3872" s="1551"/>
      <c r="AI3872" s="1551"/>
      <c r="AJ3872" s="1551"/>
    </row>
    <row r="3873" spans="1:36" ht="18.75" x14ac:dyDescent="0.3">
      <c r="A3873" s="140" t="s">
        <v>2674</v>
      </c>
      <c r="B3873" s="377">
        <v>44781</v>
      </c>
      <c r="C3873" s="141" t="s">
        <v>2610</v>
      </c>
      <c r="D3873" s="141" t="s">
        <v>2292</v>
      </c>
      <c r="E3873" s="141" t="s">
        <v>2698</v>
      </c>
      <c r="F3873" s="2317"/>
      <c r="G3873" s="1551"/>
      <c r="H3873" s="1551"/>
      <c r="I3873" s="1551"/>
      <c r="J3873" s="1551"/>
      <c r="K3873" s="1551"/>
      <c r="L3873" s="1551"/>
      <c r="M3873" s="1551"/>
      <c r="N3873" s="1551"/>
      <c r="O3873" s="1551"/>
      <c r="P3873" s="1551"/>
      <c r="Q3873" s="1551"/>
      <c r="R3873" s="1551"/>
      <c r="S3873" s="1551"/>
      <c r="T3873" s="1551"/>
      <c r="U3873" s="1551"/>
      <c r="V3873" s="1551"/>
      <c r="W3873" s="1551"/>
      <c r="X3873" s="1551"/>
      <c r="Y3873" s="1551"/>
      <c r="Z3873" s="1551"/>
      <c r="AA3873" s="1551"/>
      <c r="AB3873" s="1551"/>
      <c r="AC3873" s="1551"/>
      <c r="AD3873" s="1551"/>
      <c r="AE3873" s="1551"/>
      <c r="AF3873" s="1551"/>
      <c r="AG3873" s="1551"/>
      <c r="AH3873" s="1551"/>
      <c r="AI3873" s="1551"/>
      <c r="AJ3873" s="1551"/>
    </row>
    <row r="3874" spans="1:36" ht="18.75" x14ac:dyDescent="0.3">
      <c r="A3874" s="2311" t="s">
        <v>4549</v>
      </c>
      <c r="B3874" s="2312"/>
      <c r="C3874" s="2312"/>
      <c r="D3874" s="2312"/>
      <c r="E3874" s="2312"/>
      <c r="F3874" s="2313"/>
      <c r="G3874" s="1551"/>
      <c r="H3874" s="1551"/>
      <c r="I3874" s="1551"/>
      <c r="J3874" s="1551"/>
      <c r="K3874" s="1551"/>
      <c r="L3874" s="1551"/>
      <c r="M3874" s="1551"/>
      <c r="N3874" s="1551"/>
      <c r="O3874" s="1551"/>
      <c r="P3874" s="1551"/>
      <c r="Q3874" s="1551"/>
      <c r="R3874" s="1551"/>
      <c r="S3874" s="1551"/>
      <c r="T3874" s="1551"/>
      <c r="U3874" s="1551"/>
      <c r="V3874" s="1551"/>
      <c r="W3874" s="1551"/>
      <c r="X3874" s="1551"/>
      <c r="Y3874" s="1551"/>
      <c r="Z3874" s="1551"/>
      <c r="AA3874" s="1551"/>
      <c r="AB3874" s="1551"/>
      <c r="AC3874" s="1551"/>
      <c r="AD3874" s="1551"/>
      <c r="AE3874" s="1551"/>
      <c r="AF3874" s="1551"/>
      <c r="AG3874" s="1551"/>
      <c r="AH3874" s="1551"/>
      <c r="AI3874" s="1551"/>
      <c r="AJ3874" s="1551"/>
    </row>
    <row r="3875" spans="1:36" ht="18.75" x14ac:dyDescent="0.3">
      <c r="A3875" s="132" t="s">
        <v>2674</v>
      </c>
      <c r="B3875" s="375">
        <v>44781</v>
      </c>
      <c r="C3875" s="133" t="s">
        <v>2610</v>
      </c>
      <c r="D3875" s="133" t="s">
        <v>2296</v>
      </c>
      <c r="E3875" s="133" t="s">
        <v>4465</v>
      </c>
      <c r="F3875" s="2314" t="s">
        <v>2651</v>
      </c>
      <c r="G3875" s="1551"/>
      <c r="H3875" s="1551"/>
      <c r="I3875" s="1551"/>
      <c r="J3875" s="1551"/>
      <c r="K3875" s="1551"/>
      <c r="L3875" s="1551"/>
      <c r="M3875" s="1551"/>
      <c r="N3875" s="1551"/>
      <c r="O3875" s="1551"/>
      <c r="P3875" s="1551"/>
      <c r="Q3875" s="1551"/>
      <c r="R3875" s="1551"/>
      <c r="S3875" s="1551"/>
      <c r="T3875" s="1551"/>
      <c r="U3875" s="1551"/>
      <c r="V3875" s="1551"/>
      <c r="W3875" s="1551"/>
      <c r="X3875" s="1551"/>
      <c r="Y3875" s="1551"/>
      <c r="Z3875" s="1551"/>
      <c r="AA3875" s="1551"/>
      <c r="AB3875" s="1551"/>
      <c r="AC3875" s="1551"/>
      <c r="AD3875" s="1551"/>
      <c r="AE3875" s="1551"/>
      <c r="AF3875" s="1551"/>
      <c r="AG3875" s="1551"/>
      <c r="AH3875" s="1551"/>
      <c r="AI3875" s="1551"/>
      <c r="AJ3875" s="1551"/>
    </row>
    <row r="3876" spans="1:36" ht="18.75" x14ac:dyDescent="0.3">
      <c r="A3876" s="136" t="s">
        <v>2674</v>
      </c>
      <c r="B3876" s="376">
        <v>44781</v>
      </c>
      <c r="C3876" s="137" t="s">
        <v>2610</v>
      </c>
      <c r="D3876" s="137" t="s">
        <v>2296</v>
      </c>
      <c r="E3876" s="137" t="s">
        <v>4484</v>
      </c>
      <c r="F3876" s="2316"/>
      <c r="G3876" s="1551"/>
      <c r="H3876" s="1551"/>
      <c r="I3876" s="1551"/>
      <c r="J3876" s="1551"/>
      <c r="K3876" s="1551"/>
      <c r="L3876" s="1551"/>
      <c r="M3876" s="1551"/>
      <c r="N3876" s="1551"/>
      <c r="O3876" s="1551"/>
      <c r="P3876" s="1551"/>
      <c r="Q3876" s="1551"/>
      <c r="R3876" s="1551"/>
      <c r="S3876" s="1551"/>
      <c r="T3876" s="1551"/>
      <c r="U3876" s="1551"/>
      <c r="V3876" s="1551"/>
      <c r="W3876" s="1551"/>
      <c r="X3876" s="1551"/>
      <c r="Y3876" s="1551"/>
      <c r="Z3876" s="1551"/>
      <c r="AA3876" s="1551"/>
      <c r="AB3876" s="1551"/>
      <c r="AC3876" s="1551"/>
      <c r="AD3876" s="1551"/>
      <c r="AE3876" s="1551"/>
      <c r="AF3876" s="1551"/>
      <c r="AG3876" s="1551"/>
      <c r="AH3876" s="1551"/>
      <c r="AI3876" s="1551"/>
      <c r="AJ3876" s="1551"/>
    </row>
    <row r="3877" spans="1:36" ht="18.75" x14ac:dyDescent="0.3">
      <c r="A3877" s="136" t="s">
        <v>2674</v>
      </c>
      <c r="B3877" s="376">
        <v>44781</v>
      </c>
      <c r="C3877" s="137" t="s">
        <v>2610</v>
      </c>
      <c r="D3877" s="137" t="s">
        <v>2296</v>
      </c>
      <c r="E3877" s="137" t="s">
        <v>4726</v>
      </c>
      <c r="F3877" s="2315"/>
      <c r="G3877" s="1551"/>
      <c r="H3877" s="1551"/>
      <c r="I3877" s="1551"/>
      <c r="J3877" s="1551"/>
      <c r="K3877" s="1551"/>
      <c r="L3877" s="1551"/>
      <c r="M3877" s="1551"/>
      <c r="N3877" s="1551"/>
      <c r="O3877" s="1551"/>
      <c r="P3877" s="1551"/>
      <c r="Q3877" s="1551"/>
      <c r="R3877" s="1551"/>
      <c r="S3877" s="1551"/>
      <c r="T3877" s="1551"/>
      <c r="U3877" s="1551"/>
      <c r="V3877" s="1551"/>
      <c r="W3877" s="1551"/>
      <c r="X3877" s="1551"/>
      <c r="Y3877" s="1551"/>
      <c r="Z3877" s="1551"/>
      <c r="AA3877" s="1551"/>
      <c r="AB3877" s="1551"/>
      <c r="AC3877" s="1551"/>
      <c r="AD3877" s="1551"/>
      <c r="AE3877" s="1551"/>
      <c r="AF3877" s="1551"/>
      <c r="AG3877" s="1551"/>
      <c r="AH3877" s="1551"/>
      <c r="AI3877" s="1551"/>
      <c r="AJ3877" s="1551"/>
    </row>
    <row r="3878" spans="1:36" ht="18.75" customHeight="1" x14ac:dyDescent="0.3">
      <c r="A3878" s="136" t="s">
        <v>2674</v>
      </c>
      <c r="B3878" s="376">
        <v>44781</v>
      </c>
      <c r="C3878" s="137" t="s">
        <v>2610</v>
      </c>
      <c r="D3878" s="137" t="s">
        <v>2296</v>
      </c>
      <c r="E3878" s="137" t="s">
        <v>4457</v>
      </c>
      <c r="F3878" s="2316" t="s">
        <v>2654</v>
      </c>
      <c r="G3878" s="1551"/>
      <c r="H3878" s="1551"/>
      <c r="I3878" s="1551"/>
      <c r="J3878" s="1551"/>
      <c r="K3878" s="1551"/>
      <c r="L3878" s="1551"/>
      <c r="M3878" s="1551"/>
      <c r="N3878" s="1551"/>
      <c r="O3878" s="1551"/>
      <c r="P3878" s="1551"/>
      <c r="Q3878" s="1551"/>
      <c r="R3878" s="1551"/>
      <c r="S3878" s="1551"/>
      <c r="T3878" s="1551"/>
      <c r="U3878" s="1551"/>
      <c r="V3878" s="1551"/>
      <c r="W3878" s="1551"/>
      <c r="X3878" s="1551"/>
      <c r="Y3878" s="1551"/>
      <c r="Z3878" s="1551"/>
      <c r="AA3878" s="1551"/>
      <c r="AB3878" s="1551"/>
      <c r="AC3878" s="1551"/>
      <c r="AD3878" s="1551"/>
      <c r="AE3878" s="1551"/>
      <c r="AF3878" s="1551"/>
      <c r="AG3878" s="1551"/>
      <c r="AH3878" s="1551"/>
      <c r="AI3878" s="1551"/>
      <c r="AJ3878" s="1551"/>
    </row>
    <row r="3879" spans="1:36" ht="18.75" x14ac:dyDescent="0.3">
      <c r="A3879" s="136" t="s">
        <v>2674</v>
      </c>
      <c r="B3879" s="376">
        <v>44781</v>
      </c>
      <c r="C3879" s="137" t="s">
        <v>2610</v>
      </c>
      <c r="D3879" s="137" t="s">
        <v>2296</v>
      </c>
      <c r="E3879" s="137" t="s">
        <v>2671</v>
      </c>
      <c r="F3879" s="2315"/>
      <c r="G3879" s="1551"/>
      <c r="H3879" s="1551"/>
      <c r="I3879" s="1551"/>
      <c r="J3879" s="1551"/>
      <c r="K3879" s="1551"/>
      <c r="L3879" s="1551"/>
      <c r="M3879" s="1551"/>
      <c r="N3879" s="1551"/>
      <c r="O3879" s="1551"/>
      <c r="P3879" s="1551"/>
      <c r="Q3879" s="1551"/>
      <c r="R3879" s="1551"/>
      <c r="S3879" s="1551"/>
      <c r="T3879" s="1551"/>
      <c r="U3879" s="1551"/>
      <c r="V3879" s="1551"/>
      <c r="W3879" s="1551"/>
      <c r="X3879" s="1551"/>
      <c r="Y3879" s="1551"/>
      <c r="Z3879" s="1551"/>
      <c r="AA3879" s="1551"/>
      <c r="AB3879" s="1551"/>
      <c r="AC3879" s="1551"/>
      <c r="AD3879" s="1551"/>
      <c r="AE3879" s="1551"/>
      <c r="AF3879" s="1551"/>
      <c r="AG3879" s="1551"/>
      <c r="AH3879" s="1551"/>
      <c r="AI3879" s="1551"/>
      <c r="AJ3879" s="1551"/>
    </row>
    <row r="3880" spans="1:36" ht="18.75" customHeight="1" x14ac:dyDescent="0.3">
      <c r="A3880" s="136" t="s">
        <v>2674</v>
      </c>
      <c r="B3880" s="376">
        <v>44781</v>
      </c>
      <c r="C3880" s="137" t="s">
        <v>2610</v>
      </c>
      <c r="D3880" s="137" t="s">
        <v>2296</v>
      </c>
      <c r="E3880" s="137" t="s">
        <v>4469</v>
      </c>
      <c r="F3880" s="2316" t="s">
        <v>2657</v>
      </c>
      <c r="G3880" s="1551"/>
      <c r="H3880" s="1551"/>
      <c r="I3880" s="1551"/>
      <c r="J3880" s="1551"/>
      <c r="K3880" s="1551"/>
      <c r="L3880" s="1551"/>
      <c r="M3880" s="1551"/>
      <c r="N3880" s="1551"/>
      <c r="O3880" s="1551"/>
      <c r="P3880" s="1551"/>
      <c r="Q3880" s="1551"/>
      <c r="R3880" s="1551"/>
      <c r="S3880" s="1551"/>
      <c r="T3880" s="1551"/>
      <c r="U3880" s="1551"/>
      <c r="V3880" s="1551"/>
      <c r="W3880" s="1551"/>
      <c r="X3880" s="1551"/>
      <c r="Y3880" s="1551"/>
      <c r="Z3880" s="1551"/>
      <c r="AA3880" s="1551"/>
      <c r="AB3880" s="1551"/>
      <c r="AC3880" s="1551"/>
      <c r="AD3880" s="1551"/>
      <c r="AE3880" s="1551"/>
      <c r="AF3880" s="1551"/>
      <c r="AG3880" s="1551"/>
      <c r="AH3880" s="1551"/>
      <c r="AI3880" s="1551"/>
      <c r="AJ3880" s="1551"/>
    </row>
    <row r="3881" spans="1:36" ht="18.75" x14ac:dyDescent="0.3">
      <c r="A3881" s="136" t="s">
        <v>2674</v>
      </c>
      <c r="B3881" s="376">
        <v>44781</v>
      </c>
      <c r="C3881" s="137" t="s">
        <v>2610</v>
      </c>
      <c r="D3881" s="137" t="s">
        <v>2296</v>
      </c>
      <c r="E3881" s="137" t="s">
        <v>2676</v>
      </c>
      <c r="F3881" s="2316"/>
      <c r="G3881" s="1551"/>
      <c r="H3881" s="1551"/>
      <c r="I3881" s="1551"/>
      <c r="J3881" s="1551"/>
      <c r="K3881" s="1551"/>
      <c r="L3881" s="1551"/>
      <c r="M3881" s="1551"/>
      <c r="N3881" s="1551"/>
      <c r="O3881" s="1551"/>
      <c r="P3881" s="1551"/>
      <c r="Q3881" s="1551"/>
      <c r="R3881" s="1551"/>
      <c r="S3881" s="1551"/>
      <c r="T3881" s="1551"/>
      <c r="U3881" s="1551"/>
      <c r="V3881" s="1551"/>
      <c r="W3881" s="1551"/>
      <c r="X3881" s="1551"/>
      <c r="Y3881" s="1551"/>
      <c r="Z3881" s="1551"/>
      <c r="AA3881" s="1551"/>
      <c r="AB3881" s="1551"/>
      <c r="AC3881" s="1551"/>
      <c r="AD3881" s="1551"/>
      <c r="AE3881" s="1551"/>
      <c r="AF3881" s="1551"/>
      <c r="AG3881" s="1551"/>
      <c r="AH3881" s="1551"/>
      <c r="AI3881" s="1551"/>
      <c r="AJ3881" s="1551"/>
    </row>
    <row r="3882" spans="1:36" ht="18.75" x14ac:dyDescent="0.3">
      <c r="A3882" s="140" t="s">
        <v>2674</v>
      </c>
      <c r="B3882" s="377">
        <v>44781</v>
      </c>
      <c r="C3882" s="141" t="s">
        <v>2610</v>
      </c>
      <c r="D3882" s="141" t="s">
        <v>2296</v>
      </c>
      <c r="E3882" s="141" t="s">
        <v>2699</v>
      </c>
      <c r="F3882" s="2317"/>
      <c r="G3882" s="1551"/>
      <c r="H3882" s="1551"/>
      <c r="I3882" s="1551"/>
      <c r="J3882" s="1551"/>
      <c r="K3882" s="1551"/>
      <c r="L3882" s="1551"/>
      <c r="M3882" s="1551"/>
      <c r="N3882" s="1551"/>
      <c r="O3882" s="1551"/>
      <c r="P3882" s="1551"/>
      <c r="Q3882" s="1551"/>
      <c r="R3882" s="1551"/>
      <c r="S3882" s="1551"/>
      <c r="T3882" s="1551"/>
      <c r="U3882" s="1551"/>
      <c r="V3882" s="1551"/>
      <c r="W3882" s="1551"/>
      <c r="X3882" s="1551"/>
      <c r="Y3882" s="1551"/>
      <c r="Z3882" s="1551"/>
      <c r="AA3882" s="1551"/>
      <c r="AB3882" s="1551"/>
      <c r="AC3882" s="1551"/>
      <c r="AD3882" s="1551"/>
      <c r="AE3882" s="1551"/>
      <c r="AF3882" s="1551"/>
      <c r="AG3882" s="1551"/>
      <c r="AH3882" s="1551"/>
      <c r="AI3882" s="1551"/>
      <c r="AJ3882" s="1551"/>
    </row>
    <row r="3883" spans="1:36" ht="18.75" x14ac:dyDescent="0.3">
      <c r="A3883" s="2311" t="s">
        <v>4549</v>
      </c>
      <c r="B3883" s="2312"/>
      <c r="C3883" s="2312"/>
      <c r="D3883" s="2312"/>
      <c r="E3883" s="2312"/>
      <c r="F3883" s="2313"/>
      <c r="G3883" s="1551"/>
      <c r="H3883" s="1551"/>
      <c r="I3883" s="1551"/>
      <c r="J3883" s="1551"/>
      <c r="K3883" s="1551"/>
      <c r="L3883" s="1551"/>
      <c r="M3883" s="1551"/>
      <c r="N3883" s="1551"/>
      <c r="O3883" s="1551"/>
      <c r="P3883" s="1551"/>
      <c r="Q3883" s="1551"/>
      <c r="R3883" s="1551"/>
      <c r="S3883" s="1551"/>
      <c r="T3883" s="1551"/>
      <c r="U3883" s="1551"/>
      <c r="V3883" s="1551"/>
      <c r="W3883" s="1551"/>
      <c r="X3883" s="1551"/>
      <c r="Y3883" s="1551"/>
      <c r="Z3883" s="1551"/>
      <c r="AA3883" s="1551"/>
      <c r="AB3883" s="1551"/>
      <c r="AC3883" s="1551"/>
      <c r="AD3883" s="1551"/>
      <c r="AE3883" s="1551"/>
      <c r="AF3883" s="1551"/>
      <c r="AG3883" s="1551"/>
      <c r="AH3883" s="1551"/>
      <c r="AI3883" s="1551"/>
      <c r="AJ3883" s="1551"/>
    </row>
    <row r="3884" spans="1:36" ht="18.75" x14ac:dyDescent="0.3">
      <c r="A3884" s="2482" t="s">
        <v>4665</v>
      </c>
      <c r="B3884" s="2483"/>
      <c r="C3884" s="2483"/>
      <c r="D3884" s="2483"/>
      <c r="E3884" s="2483"/>
      <c r="F3884" s="2484"/>
      <c r="G3884" s="1551"/>
      <c r="H3884" s="1551"/>
      <c r="I3884" s="1551"/>
      <c r="J3884" s="1551"/>
      <c r="K3884" s="1551"/>
      <c r="L3884" s="1551"/>
      <c r="M3884" s="1551"/>
      <c r="N3884" s="1551"/>
      <c r="O3884" s="1551"/>
      <c r="P3884" s="1551"/>
      <c r="Q3884" s="1551"/>
      <c r="R3884" s="1551"/>
      <c r="S3884" s="1551"/>
      <c r="T3884" s="1551"/>
      <c r="U3884" s="1551"/>
      <c r="V3884" s="1551"/>
      <c r="W3884" s="1551"/>
      <c r="X3884" s="1551"/>
      <c r="Y3884" s="1551"/>
      <c r="Z3884" s="1551"/>
      <c r="AA3884" s="1551"/>
      <c r="AB3884" s="1551"/>
      <c r="AC3884" s="1551"/>
      <c r="AD3884" s="1551"/>
      <c r="AE3884" s="1551"/>
      <c r="AF3884" s="1551"/>
      <c r="AG3884" s="1551"/>
      <c r="AH3884" s="1551"/>
      <c r="AI3884" s="1551"/>
      <c r="AJ3884" s="1551"/>
    </row>
    <row r="3885" spans="1:36" x14ac:dyDescent="0.25">
      <c r="A3885" s="2481"/>
      <c r="B3885" s="2481"/>
      <c r="C3885" s="2481"/>
      <c r="D3885" s="2481"/>
      <c r="E3885" s="2481"/>
      <c r="F3885" s="2481"/>
      <c r="G3885" s="1551"/>
      <c r="H3885" s="1551"/>
      <c r="I3885" s="1551"/>
      <c r="J3885" s="1551"/>
      <c r="K3885" s="1551"/>
      <c r="L3885" s="1551"/>
      <c r="M3885" s="1551"/>
      <c r="N3885" s="1551"/>
      <c r="O3885" s="1551"/>
      <c r="P3885" s="1551"/>
      <c r="Q3885" s="1551"/>
      <c r="R3885" s="1551"/>
      <c r="S3885" s="1551"/>
      <c r="T3885" s="1551"/>
      <c r="U3885" s="1551"/>
      <c r="V3885" s="1551"/>
      <c r="W3885" s="1551"/>
      <c r="X3885" s="1551"/>
      <c r="Y3885" s="1551"/>
      <c r="Z3885" s="1551"/>
      <c r="AA3885" s="1551"/>
      <c r="AB3885" s="1551"/>
      <c r="AC3885" s="1551"/>
      <c r="AD3885" s="1551"/>
      <c r="AE3885" s="1551"/>
      <c r="AF3885" s="1551"/>
      <c r="AG3885" s="1551"/>
      <c r="AH3885" s="1551"/>
      <c r="AI3885" s="1551"/>
      <c r="AJ3885" s="1551"/>
    </row>
    <row r="3886" spans="1:36" ht="18.75" x14ac:dyDescent="0.3">
      <c r="A3886" s="132" t="s">
        <v>771</v>
      </c>
      <c r="B3886" s="375">
        <v>44782</v>
      </c>
      <c r="C3886" s="133" t="s">
        <v>2610</v>
      </c>
      <c r="D3886" s="133" t="s">
        <v>4723</v>
      </c>
      <c r="E3886" s="133" t="s">
        <v>2694</v>
      </c>
      <c r="F3886" s="2314" t="s">
        <v>2624</v>
      </c>
      <c r="G3886" s="1551"/>
      <c r="H3886" s="1551"/>
      <c r="I3886" s="1551"/>
      <c r="J3886" s="1551"/>
      <c r="K3886" s="1551"/>
      <c r="L3886" s="1551"/>
      <c r="M3886" s="1551"/>
      <c r="N3886" s="1551"/>
      <c r="O3886" s="1551"/>
      <c r="P3886" s="1551"/>
      <c r="Q3886" s="1551"/>
      <c r="R3886" s="1551"/>
      <c r="S3886" s="1551"/>
      <c r="T3886" s="1551"/>
      <c r="U3886" s="1551"/>
      <c r="V3886" s="1551"/>
      <c r="W3886" s="1551"/>
      <c r="X3886" s="1551"/>
      <c r="Y3886" s="1551"/>
      <c r="Z3886" s="1551"/>
      <c r="AA3886" s="1551"/>
      <c r="AB3886" s="1551"/>
      <c r="AC3886" s="1551"/>
      <c r="AD3886" s="1551"/>
      <c r="AE3886" s="1551"/>
      <c r="AF3886" s="1551"/>
      <c r="AG3886" s="1551"/>
      <c r="AH3886" s="1551"/>
      <c r="AI3886" s="1551"/>
      <c r="AJ3886" s="1551"/>
    </row>
    <row r="3887" spans="1:36" ht="18.75" x14ac:dyDescent="0.3">
      <c r="A3887" s="136" t="s">
        <v>771</v>
      </c>
      <c r="B3887" s="376">
        <v>44782</v>
      </c>
      <c r="C3887" s="137" t="s">
        <v>2610</v>
      </c>
      <c r="D3887" s="137" t="s">
        <v>4723</v>
      </c>
      <c r="E3887" s="137" t="s">
        <v>4725</v>
      </c>
      <c r="F3887" s="2315"/>
      <c r="G3887" s="1551"/>
      <c r="H3887" s="1551"/>
      <c r="I3887" s="1551"/>
      <c r="J3887" s="1551"/>
      <c r="K3887" s="1551"/>
      <c r="L3887" s="1551"/>
      <c r="M3887" s="1551"/>
      <c r="N3887" s="1551"/>
      <c r="O3887" s="1551"/>
      <c r="P3887" s="1551"/>
      <c r="Q3887" s="1551"/>
      <c r="R3887" s="1551"/>
      <c r="S3887" s="1551"/>
      <c r="T3887" s="1551"/>
      <c r="U3887" s="1551"/>
      <c r="V3887" s="1551"/>
      <c r="W3887" s="1551"/>
      <c r="X3887" s="1551"/>
      <c r="Y3887" s="1551"/>
      <c r="Z3887" s="1551"/>
      <c r="AA3887" s="1551"/>
      <c r="AB3887" s="1551"/>
      <c r="AC3887" s="1551"/>
      <c r="AD3887" s="1551"/>
      <c r="AE3887" s="1551"/>
      <c r="AF3887" s="1551"/>
      <c r="AG3887" s="1551"/>
      <c r="AH3887" s="1551"/>
      <c r="AI3887" s="1551"/>
      <c r="AJ3887" s="1551"/>
    </row>
    <row r="3888" spans="1:36" ht="18.75" customHeight="1" x14ac:dyDescent="0.3">
      <c r="A3888" s="136" t="s">
        <v>771</v>
      </c>
      <c r="B3888" s="376">
        <v>44782</v>
      </c>
      <c r="C3888" s="137" t="s">
        <v>2610</v>
      </c>
      <c r="D3888" s="137" t="s">
        <v>4723</v>
      </c>
      <c r="E3888" s="137" t="s">
        <v>4465</v>
      </c>
      <c r="F3888" s="2316" t="s">
        <v>2627</v>
      </c>
      <c r="G3888" s="1551"/>
      <c r="H3888" s="1551"/>
      <c r="I3888" s="1551"/>
      <c r="J3888" s="1551"/>
      <c r="K3888" s="1551"/>
      <c r="L3888" s="1551"/>
      <c r="M3888" s="1551"/>
      <c r="N3888" s="1551"/>
      <c r="O3888" s="1551"/>
      <c r="P3888" s="1551"/>
      <c r="Q3888" s="1551"/>
      <c r="R3888" s="1551"/>
      <c r="S3888" s="1551"/>
      <c r="T3888" s="1551"/>
      <c r="U3888" s="1551"/>
      <c r="V3888" s="1551"/>
      <c r="W3888" s="1551"/>
      <c r="X3888" s="1551"/>
      <c r="Y3888" s="1551"/>
      <c r="Z3888" s="1551"/>
      <c r="AA3888" s="1551"/>
      <c r="AB3888" s="1551"/>
      <c r="AC3888" s="1551"/>
      <c r="AD3888" s="1551"/>
      <c r="AE3888" s="1551"/>
      <c r="AF3888" s="1551"/>
      <c r="AG3888" s="1551"/>
      <c r="AH3888" s="1551"/>
      <c r="AI3888" s="1551"/>
      <c r="AJ3888" s="1551"/>
    </row>
    <row r="3889" spans="1:36" ht="18.75" x14ac:dyDescent="0.3">
      <c r="A3889" s="136" t="s">
        <v>771</v>
      </c>
      <c r="B3889" s="376">
        <v>44782</v>
      </c>
      <c r="C3889" s="137" t="s">
        <v>2610</v>
      </c>
      <c r="D3889" s="137" t="s">
        <v>4723</v>
      </c>
      <c r="E3889" s="137" t="s">
        <v>2671</v>
      </c>
      <c r="F3889" s="2315"/>
      <c r="G3889" s="1551"/>
      <c r="H3889" s="1551"/>
      <c r="I3889" s="1551"/>
      <c r="J3889" s="1551"/>
      <c r="K3889" s="1551"/>
      <c r="L3889" s="1551"/>
      <c r="M3889" s="1551"/>
      <c r="N3889" s="1551"/>
      <c r="O3889" s="1551"/>
      <c r="P3889" s="1551"/>
      <c r="Q3889" s="1551"/>
      <c r="R3889" s="1551"/>
      <c r="S3889" s="1551"/>
      <c r="T3889" s="1551"/>
      <c r="U3889" s="1551"/>
      <c r="V3889" s="1551"/>
      <c r="W3889" s="1551"/>
      <c r="X3889" s="1551"/>
      <c r="Y3889" s="1551"/>
      <c r="Z3889" s="1551"/>
      <c r="AA3889" s="1551"/>
      <c r="AB3889" s="1551"/>
      <c r="AC3889" s="1551"/>
      <c r="AD3889" s="1551"/>
      <c r="AE3889" s="1551"/>
      <c r="AF3889" s="1551"/>
      <c r="AG3889" s="1551"/>
      <c r="AH3889" s="1551"/>
      <c r="AI3889" s="1551"/>
      <c r="AJ3889" s="1551"/>
    </row>
    <row r="3890" spans="1:36" ht="18.75" customHeight="1" x14ac:dyDescent="0.3">
      <c r="A3890" s="136" t="s">
        <v>771</v>
      </c>
      <c r="B3890" s="376">
        <v>44782</v>
      </c>
      <c r="C3890" s="137" t="s">
        <v>2610</v>
      </c>
      <c r="D3890" s="137" t="s">
        <v>4723</v>
      </c>
      <c r="E3890" s="137" t="s">
        <v>4469</v>
      </c>
      <c r="F3890" s="2316" t="s">
        <v>2700</v>
      </c>
      <c r="G3890" s="1551"/>
      <c r="H3890" s="1551"/>
      <c r="I3890" s="1551"/>
      <c r="J3890" s="1551"/>
      <c r="K3890" s="1551"/>
      <c r="L3890" s="1551"/>
      <c r="M3890" s="1551"/>
      <c r="N3890" s="1551"/>
      <c r="O3890" s="1551"/>
      <c r="P3890" s="1551"/>
      <c r="Q3890" s="1551"/>
      <c r="R3890" s="1551"/>
      <c r="S3890" s="1551"/>
      <c r="T3890" s="1551"/>
      <c r="U3890" s="1551"/>
      <c r="V3890" s="1551"/>
      <c r="W3890" s="1551"/>
      <c r="X3890" s="1551"/>
      <c r="Y3890" s="1551"/>
      <c r="Z3890" s="1551"/>
      <c r="AA3890" s="1551"/>
      <c r="AB3890" s="1551"/>
      <c r="AC3890" s="1551"/>
      <c r="AD3890" s="1551"/>
      <c r="AE3890" s="1551"/>
      <c r="AF3890" s="1551"/>
      <c r="AG3890" s="1551"/>
      <c r="AH3890" s="1551"/>
      <c r="AI3890" s="1551"/>
      <c r="AJ3890" s="1551"/>
    </row>
    <row r="3891" spans="1:36" ht="18.75" x14ac:dyDescent="0.3">
      <c r="A3891" s="136" t="s">
        <v>771</v>
      </c>
      <c r="B3891" s="376">
        <v>44782</v>
      </c>
      <c r="C3891" s="137" t="s">
        <v>2610</v>
      </c>
      <c r="D3891" s="137" t="s">
        <v>4723</v>
      </c>
      <c r="E3891" s="137" t="s">
        <v>4726</v>
      </c>
      <c r="F3891" s="2315"/>
      <c r="G3891" s="1551"/>
      <c r="H3891" s="1551"/>
      <c r="I3891" s="1551"/>
      <c r="J3891" s="1551"/>
      <c r="K3891" s="1551"/>
      <c r="L3891" s="1551"/>
      <c r="M3891" s="1551"/>
      <c r="N3891" s="1551"/>
      <c r="O3891" s="1551"/>
      <c r="P3891" s="1551"/>
      <c r="Q3891" s="1551"/>
      <c r="R3891" s="1551"/>
      <c r="S3891" s="1551"/>
      <c r="T3891" s="1551"/>
      <c r="U3891" s="1551"/>
      <c r="V3891" s="1551"/>
      <c r="W3891" s="1551"/>
      <c r="X3891" s="1551"/>
      <c r="Y3891" s="1551"/>
      <c r="Z3891" s="1551"/>
      <c r="AA3891" s="1551"/>
      <c r="AB3891" s="1551"/>
      <c r="AC3891" s="1551"/>
      <c r="AD3891" s="1551"/>
      <c r="AE3891" s="1551"/>
      <c r="AF3891" s="1551"/>
      <c r="AG3891" s="1551"/>
      <c r="AH3891" s="1551"/>
      <c r="AI3891" s="1551"/>
      <c r="AJ3891" s="1551"/>
    </row>
    <row r="3892" spans="1:36" ht="18.75" customHeight="1" x14ac:dyDescent="0.3">
      <c r="A3892" s="136" t="s">
        <v>771</v>
      </c>
      <c r="B3892" s="376">
        <v>44782</v>
      </c>
      <c r="C3892" s="137" t="s">
        <v>2610</v>
      </c>
      <c r="D3892" s="137" t="s">
        <v>4723</v>
      </c>
      <c r="E3892" s="137" t="s">
        <v>4654</v>
      </c>
      <c r="F3892" s="2316" t="s">
        <v>2631</v>
      </c>
      <c r="G3892" s="1551"/>
      <c r="H3892" s="1551"/>
      <c r="I3892" s="1551"/>
      <c r="J3892" s="1551"/>
      <c r="K3892" s="1551"/>
      <c r="L3892" s="1551"/>
      <c r="M3892" s="1551"/>
      <c r="N3892" s="1551"/>
      <c r="O3892" s="1551"/>
      <c r="P3892" s="1551"/>
      <c r="Q3892" s="1551"/>
      <c r="R3892" s="1551"/>
      <c r="S3892" s="1551"/>
      <c r="T3892" s="1551"/>
      <c r="U3892" s="1551"/>
      <c r="V3892" s="1551"/>
      <c r="W3892" s="1551"/>
      <c r="X3892" s="1551"/>
      <c r="Y3892" s="1551"/>
      <c r="Z3892" s="1551"/>
      <c r="AA3892" s="1551"/>
      <c r="AB3892" s="1551"/>
      <c r="AC3892" s="1551"/>
      <c r="AD3892" s="1551"/>
      <c r="AE3892" s="1551"/>
      <c r="AF3892" s="1551"/>
      <c r="AG3892" s="1551"/>
      <c r="AH3892" s="1551"/>
      <c r="AI3892" s="1551"/>
      <c r="AJ3892" s="1551"/>
    </row>
    <row r="3893" spans="1:36" ht="18.75" x14ac:dyDescent="0.3">
      <c r="A3893" s="136" t="s">
        <v>771</v>
      </c>
      <c r="B3893" s="376">
        <v>44782</v>
      </c>
      <c r="C3893" s="137" t="s">
        <v>2610</v>
      </c>
      <c r="D3893" s="137" t="s">
        <v>4723</v>
      </c>
      <c r="E3893" s="137" t="s">
        <v>4573</v>
      </c>
      <c r="F3893" s="2315"/>
      <c r="G3893" s="1551"/>
      <c r="H3893" s="1551"/>
      <c r="I3893" s="1551"/>
      <c r="J3893" s="1551"/>
      <c r="K3893" s="1551"/>
      <c r="L3893" s="1551"/>
      <c r="M3893" s="1551"/>
      <c r="N3893" s="1551"/>
      <c r="O3893" s="1551"/>
      <c r="P3893" s="1551"/>
      <c r="Q3893" s="1551"/>
      <c r="R3893" s="1551"/>
      <c r="S3893" s="1551"/>
      <c r="T3893" s="1551"/>
      <c r="U3893" s="1551"/>
      <c r="V3893" s="1551"/>
      <c r="W3893" s="1551"/>
      <c r="X3893" s="1551"/>
      <c r="Y3893" s="1551"/>
      <c r="Z3893" s="1551"/>
      <c r="AA3893" s="1551"/>
      <c r="AB3893" s="1551"/>
      <c r="AC3893" s="1551"/>
      <c r="AD3893" s="1551"/>
      <c r="AE3893" s="1551"/>
      <c r="AF3893" s="1551"/>
      <c r="AG3893" s="1551"/>
      <c r="AH3893" s="1551"/>
      <c r="AI3893" s="1551"/>
      <c r="AJ3893" s="1551"/>
    </row>
    <row r="3894" spans="1:36" ht="18.75" customHeight="1" x14ac:dyDescent="0.3">
      <c r="A3894" s="136" t="s">
        <v>771</v>
      </c>
      <c r="B3894" s="376">
        <v>44782</v>
      </c>
      <c r="C3894" s="137" t="s">
        <v>2610</v>
      </c>
      <c r="D3894" s="137" t="s">
        <v>4723</v>
      </c>
      <c r="E3894" s="137" t="s">
        <v>2650</v>
      </c>
      <c r="F3894" s="2316" t="s">
        <v>2731</v>
      </c>
      <c r="G3894" s="1551"/>
      <c r="H3894" s="1551"/>
      <c r="I3894" s="1551"/>
      <c r="J3894" s="1551"/>
      <c r="K3894" s="1551"/>
      <c r="L3894" s="1551"/>
      <c r="M3894" s="1551"/>
      <c r="N3894" s="1551"/>
      <c r="O3894" s="1551"/>
      <c r="P3894" s="1551"/>
      <c r="Q3894" s="1551"/>
      <c r="R3894" s="1551"/>
      <c r="S3894" s="1551"/>
      <c r="T3894" s="1551"/>
      <c r="U3894" s="1551"/>
      <c r="V3894" s="1551"/>
      <c r="W3894" s="1551"/>
      <c r="X3894" s="1551"/>
      <c r="Y3894" s="1551"/>
      <c r="Z3894" s="1551"/>
      <c r="AA3894" s="1551"/>
      <c r="AB3894" s="1551"/>
      <c r="AC3894" s="1551"/>
      <c r="AD3894" s="1551"/>
      <c r="AE3894" s="1551"/>
      <c r="AF3894" s="1551"/>
      <c r="AG3894" s="1551"/>
      <c r="AH3894" s="1551"/>
      <c r="AI3894" s="1551"/>
      <c r="AJ3894" s="1551"/>
    </row>
    <row r="3895" spans="1:36" ht="18.75" x14ac:dyDescent="0.3">
      <c r="A3895" s="136" t="s">
        <v>771</v>
      </c>
      <c r="B3895" s="376">
        <v>44782</v>
      </c>
      <c r="C3895" s="137" t="s">
        <v>2610</v>
      </c>
      <c r="D3895" s="137" t="s">
        <v>4723</v>
      </c>
      <c r="E3895" s="137" t="s">
        <v>4724</v>
      </c>
      <c r="F3895" s="2315"/>
      <c r="G3895" s="1551"/>
      <c r="H3895" s="1551"/>
      <c r="I3895" s="1551"/>
      <c r="J3895" s="1551"/>
      <c r="K3895" s="1551"/>
      <c r="L3895" s="1551"/>
      <c r="M3895" s="1551"/>
      <c r="N3895" s="1551"/>
      <c r="O3895" s="1551"/>
      <c r="P3895" s="1551"/>
      <c r="Q3895" s="1551"/>
      <c r="R3895" s="1551"/>
      <c r="S3895" s="1551"/>
      <c r="T3895" s="1551"/>
      <c r="U3895" s="1551"/>
      <c r="V3895" s="1551"/>
      <c r="W3895" s="1551"/>
      <c r="X3895" s="1551"/>
      <c r="Y3895" s="1551"/>
      <c r="Z3895" s="1551"/>
      <c r="AA3895" s="1551"/>
      <c r="AB3895" s="1551"/>
      <c r="AC3895" s="1551"/>
      <c r="AD3895" s="1551"/>
      <c r="AE3895" s="1551"/>
      <c r="AF3895" s="1551"/>
      <c r="AG3895" s="1551"/>
      <c r="AH3895" s="1551"/>
      <c r="AI3895" s="1551"/>
      <c r="AJ3895" s="1551"/>
    </row>
    <row r="3896" spans="1:36" ht="18.75" customHeight="1" x14ac:dyDescent="0.3">
      <c r="A3896" s="136" t="s">
        <v>771</v>
      </c>
      <c r="B3896" s="376">
        <v>44782</v>
      </c>
      <c r="C3896" s="137" t="s">
        <v>2610</v>
      </c>
      <c r="D3896" s="137" t="s">
        <v>4723</v>
      </c>
      <c r="E3896" s="137" t="s">
        <v>4693</v>
      </c>
      <c r="F3896" s="2316" t="s">
        <v>2634</v>
      </c>
      <c r="G3896" s="1551"/>
      <c r="H3896" s="1551"/>
      <c r="I3896" s="1551"/>
      <c r="J3896" s="1551"/>
      <c r="K3896" s="1551"/>
      <c r="L3896" s="1551"/>
      <c r="M3896" s="1551"/>
      <c r="N3896" s="1551"/>
      <c r="O3896" s="1551"/>
      <c r="P3896" s="1551"/>
      <c r="Q3896" s="1551"/>
      <c r="R3896" s="1551"/>
      <c r="S3896" s="1551"/>
      <c r="T3896" s="1551"/>
      <c r="U3896" s="1551"/>
      <c r="V3896" s="1551"/>
      <c r="W3896" s="1551"/>
      <c r="X3896" s="1551"/>
      <c r="Y3896" s="1551"/>
      <c r="Z3896" s="1551"/>
      <c r="AA3896" s="1551"/>
      <c r="AB3896" s="1551"/>
      <c r="AC3896" s="1551"/>
      <c r="AD3896" s="1551"/>
      <c r="AE3896" s="1551"/>
      <c r="AF3896" s="1551"/>
      <c r="AG3896" s="1551"/>
      <c r="AH3896" s="1551"/>
      <c r="AI3896" s="1551"/>
      <c r="AJ3896" s="1551"/>
    </row>
    <row r="3897" spans="1:36" ht="18.75" x14ac:dyDescent="0.3">
      <c r="A3897" s="140" t="s">
        <v>771</v>
      </c>
      <c r="B3897" s="377">
        <v>44782</v>
      </c>
      <c r="C3897" s="141" t="s">
        <v>2610</v>
      </c>
      <c r="D3897" s="141" t="s">
        <v>4723</v>
      </c>
      <c r="E3897" s="141" t="s">
        <v>2699</v>
      </c>
      <c r="F3897" s="2317"/>
      <c r="G3897" s="1551"/>
      <c r="H3897" s="1551"/>
      <c r="I3897" s="1551"/>
      <c r="J3897" s="1551"/>
      <c r="K3897" s="1551"/>
      <c r="L3897" s="1551"/>
      <c r="M3897" s="1551"/>
      <c r="N3897" s="1551"/>
      <c r="O3897" s="1551"/>
      <c r="P3897" s="1551"/>
      <c r="Q3897" s="1551"/>
      <c r="R3897" s="1551"/>
      <c r="S3897" s="1551"/>
      <c r="T3897" s="1551"/>
      <c r="U3897" s="1551"/>
      <c r="V3897" s="1551"/>
      <c r="W3897" s="1551"/>
      <c r="X3897" s="1551"/>
      <c r="Y3897" s="1551"/>
      <c r="Z3897" s="1551"/>
      <c r="AA3897" s="1551"/>
      <c r="AB3897" s="1551"/>
      <c r="AC3897" s="1551"/>
      <c r="AD3897" s="1551"/>
      <c r="AE3897" s="1551"/>
      <c r="AF3897" s="1551"/>
      <c r="AG3897" s="1551"/>
      <c r="AH3897" s="1551"/>
      <c r="AI3897" s="1551"/>
      <c r="AJ3897" s="1551"/>
    </row>
    <row r="3898" spans="1:36" ht="18.75" x14ac:dyDescent="0.3">
      <c r="A3898" s="2330" t="s">
        <v>4661</v>
      </c>
      <c r="B3898" s="2331"/>
      <c r="C3898" s="2331"/>
      <c r="D3898" s="2331"/>
      <c r="E3898" s="2331"/>
      <c r="F3898" s="2332"/>
      <c r="G3898" s="1551"/>
      <c r="H3898" s="1551"/>
      <c r="I3898" s="1551"/>
      <c r="J3898" s="1551"/>
      <c r="K3898" s="1551"/>
      <c r="L3898" s="1551"/>
      <c r="M3898" s="1551"/>
      <c r="N3898" s="1551"/>
      <c r="O3898" s="1551"/>
      <c r="P3898" s="1551"/>
      <c r="Q3898" s="1551"/>
      <c r="R3898" s="1551"/>
      <c r="S3898" s="1551"/>
      <c r="T3898" s="1551"/>
      <c r="U3898" s="1551"/>
      <c r="V3898" s="1551"/>
      <c r="W3898" s="1551"/>
      <c r="X3898" s="1551"/>
      <c r="Y3898" s="1551"/>
      <c r="Z3898" s="1551"/>
      <c r="AA3898" s="1551"/>
      <c r="AB3898" s="1551"/>
      <c r="AC3898" s="1551"/>
      <c r="AD3898" s="1551"/>
      <c r="AE3898" s="1551"/>
      <c r="AF3898" s="1551"/>
      <c r="AG3898" s="1551"/>
      <c r="AH3898" s="1551"/>
      <c r="AI3898" s="1551"/>
      <c r="AJ3898" s="1551"/>
    </row>
    <row r="3899" spans="1:36" ht="18.75" x14ac:dyDescent="0.3">
      <c r="A3899" s="132" t="s">
        <v>771</v>
      </c>
      <c r="B3899" s="375">
        <v>44782</v>
      </c>
      <c r="C3899" s="133" t="s">
        <v>2610</v>
      </c>
      <c r="D3899" s="133" t="s">
        <v>2296</v>
      </c>
      <c r="E3899" s="133" t="s">
        <v>4505</v>
      </c>
      <c r="F3899" s="2314" t="s">
        <v>2638</v>
      </c>
      <c r="G3899" s="1551"/>
      <c r="H3899" s="1551"/>
      <c r="I3899" s="1551"/>
      <c r="J3899" s="1551"/>
      <c r="K3899" s="1551"/>
      <c r="L3899" s="1551"/>
      <c r="M3899" s="1551"/>
      <c r="N3899" s="1551"/>
      <c r="O3899" s="1551"/>
      <c r="P3899" s="1551"/>
      <c r="Q3899" s="1551"/>
      <c r="R3899" s="1551"/>
      <c r="S3899" s="1551"/>
      <c r="T3899" s="1551"/>
      <c r="U3899" s="1551"/>
      <c r="V3899" s="1551"/>
      <c r="W3899" s="1551"/>
      <c r="X3899" s="1551"/>
      <c r="Y3899" s="1551"/>
      <c r="Z3899" s="1551"/>
      <c r="AA3899" s="1551"/>
      <c r="AB3899" s="1551"/>
      <c r="AC3899" s="1551"/>
      <c r="AD3899" s="1551"/>
      <c r="AE3899" s="1551"/>
      <c r="AF3899" s="1551"/>
      <c r="AG3899" s="1551"/>
      <c r="AH3899" s="1551"/>
      <c r="AI3899" s="1551"/>
      <c r="AJ3899" s="1551"/>
    </row>
    <row r="3900" spans="1:36" ht="18.75" x14ac:dyDescent="0.3">
      <c r="A3900" s="136" t="s">
        <v>771</v>
      </c>
      <c r="B3900" s="376">
        <v>44782</v>
      </c>
      <c r="C3900" s="137" t="s">
        <v>2610</v>
      </c>
      <c r="D3900" s="137" t="s">
        <v>2296</v>
      </c>
      <c r="E3900" s="137" t="s">
        <v>2687</v>
      </c>
      <c r="F3900" s="2316"/>
      <c r="G3900" s="1551"/>
      <c r="H3900" s="1551"/>
      <c r="I3900" s="1551"/>
      <c r="J3900" s="1551"/>
      <c r="K3900" s="1551"/>
      <c r="L3900" s="1551"/>
      <c r="M3900" s="1551"/>
      <c r="N3900" s="1551"/>
      <c r="O3900" s="1551"/>
      <c r="P3900" s="1551"/>
      <c r="Q3900" s="1551"/>
      <c r="R3900" s="1551"/>
      <c r="S3900" s="1551"/>
      <c r="T3900" s="1551"/>
      <c r="U3900" s="1551"/>
      <c r="V3900" s="1551"/>
      <c r="W3900" s="1551"/>
      <c r="X3900" s="1551"/>
      <c r="Y3900" s="1551"/>
      <c r="Z3900" s="1551"/>
      <c r="AA3900" s="1551"/>
      <c r="AB3900" s="1551"/>
      <c r="AC3900" s="1551"/>
      <c r="AD3900" s="1551"/>
      <c r="AE3900" s="1551"/>
      <c r="AF3900" s="1551"/>
      <c r="AG3900" s="1551"/>
      <c r="AH3900" s="1551"/>
      <c r="AI3900" s="1551"/>
      <c r="AJ3900" s="1551"/>
    </row>
    <row r="3901" spans="1:36" ht="18.75" x14ac:dyDescent="0.3">
      <c r="A3901" s="136" t="s">
        <v>771</v>
      </c>
      <c r="B3901" s="376">
        <v>44782</v>
      </c>
      <c r="C3901" s="137" t="s">
        <v>2610</v>
      </c>
      <c r="D3901" s="137" t="s">
        <v>2296</v>
      </c>
      <c r="E3901" s="137" t="s">
        <v>2689</v>
      </c>
      <c r="F3901" s="2315"/>
      <c r="G3901" s="1551"/>
      <c r="H3901" s="1551"/>
      <c r="I3901" s="1551"/>
      <c r="J3901" s="1551"/>
      <c r="K3901" s="1551"/>
      <c r="L3901" s="1551"/>
      <c r="M3901" s="1551"/>
      <c r="N3901" s="1551"/>
      <c r="O3901" s="1551"/>
      <c r="P3901" s="1551"/>
      <c r="Q3901" s="1551"/>
      <c r="R3901" s="1551"/>
      <c r="S3901" s="1551"/>
      <c r="T3901" s="1551"/>
      <c r="U3901" s="1551"/>
      <c r="V3901" s="1551"/>
      <c r="W3901" s="1551"/>
      <c r="X3901" s="1551"/>
      <c r="Y3901" s="1551"/>
      <c r="Z3901" s="1551"/>
      <c r="AA3901" s="1551"/>
      <c r="AB3901" s="1551"/>
      <c r="AC3901" s="1551"/>
      <c r="AD3901" s="1551"/>
      <c r="AE3901" s="1551"/>
      <c r="AF3901" s="1551"/>
      <c r="AG3901" s="1551"/>
      <c r="AH3901" s="1551"/>
      <c r="AI3901" s="1551"/>
      <c r="AJ3901" s="1551"/>
    </row>
    <row r="3902" spans="1:36" ht="18.75" customHeight="1" x14ac:dyDescent="0.3">
      <c r="A3902" s="136" t="s">
        <v>771</v>
      </c>
      <c r="B3902" s="376">
        <v>44782</v>
      </c>
      <c r="C3902" s="137" t="s">
        <v>2610</v>
      </c>
      <c r="D3902" s="137" t="s">
        <v>2296</v>
      </c>
      <c r="E3902" s="137" t="s">
        <v>2691</v>
      </c>
      <c r="F3902" s="2316" t="s">
        <v>2645</v>
      </c>
      <c r="G3902" s="1551"/>
      <c r="H3902" s="1551"/>
      <c r="I3902" s="1551"/>
      <c r="J3902" s="1551"/>
      <c r="K3902" s="1551"/>
      <c r="L3902" s="1551"/>
      <c r="M3902" s="1551"/>
      <c r="N3902" s="1551"/>
      <c r="O3902" s="1551"/>
      <c r="P3902" s="1551"/>
      <c r="Q3902" s="1551"/>
      <c r="R3902" s="1551"/>
      <c r="S3902" s="1551"/>
      <c r="T3902" s="1551"/>
      <c r="U3902" s="1551"/>
      <c r="V3902" s="1551"/>
      <c r="W3902" s="1551"/>
      <c r="X3902" s="1551"/>
      <c r="Y3902" s="1551"/>
      <c r="Z3902" s="1551"/>
      <c r="AA3902" s="1551"/>
      <c r="AB3902" s="1551"/>
      <c r="AC3902" s="1551"/>
      <c r="AD3902" s="1551"/>
      <c r="AE3902" s="1551"/>
      <c r="AF3902" s="1551"/>
      <c r="AG3902" s="1551"/>
      <c r="AH3902" s="1551"/>
      <c r="AI3902" s="1551"/>
      <c r="AJ3902" s="1551"/>
    </row>
    <row r="3903" spans="1:36" ht="18.75" x14ac:dyDescent="0.3">
      <c r="A3903" s="136" t="s">
        <v>771</v>
      </c>
      <c r="B3903" s="376">
        <v>44782</v>
      </c>
      <c r="C3903" s="137" t="s">
        <v>2610</v>
      </c>
      <c r="D3903" s="133" t="s">
        <v>2296</v>
      </c>
      <c r="E3903" s="137" t="s">
        <v>2656</v>
      </c>
      <c r="F3903" s="2315"/>
      <c r="G3903" s="1551"/>
      <c r="H3903" s="1551"/>
      <c r="I3903" s="1551"/>
      <c r="J3903" s="1551"/>
      <c r="K3903" s="1551"/>
      <c r="L3903" s="1551"/>
      <c r="M3903" s="1551"/>
      <c r="N3903" s="1551"/>
      <c r="O3903" s="1551"/>
      <c r="P3903" s="1551"/>
      <c r="Q3903" s="1551"/>
      <c r="R3903" s="1551"/>
      <c r="S3903" s="1551"/>
      <c r="T3903" s="1551"/>
      <c r="U3903" s="1551"/>
      <c r="V3903" s="1551"/>
      <c r="W3903" s="1551"/>
      <c r="X3903" s="1551"/>
      <c r="Y3903" s="1551"/>
      <c r="Z3903" s="1551"/>
      <c r="AA3903" s="1551"/>
      <c r="AB3903" s="1551"/>
      <c r="AC3903" s="1551"/>
      <c r="AD3903" s="1551"/>
      <c r="AE3903" s="1551"/>
      <c r="AF3903" s="1551"/>
      <c r="AG3903" s="1551"/>
      <c r="AH3903" s="1551"/>
      <c r="AI3903" s="1551"/>
      <c r="AJ3903" s="1551"/>
    </row>
    <row r="3904" spans="1:36" ht="18.75" x14ac:dyDescent="0.3">
      <c r="A3904" s="136" t="s">
        <v>771</v>
      </c>
      <c r="B3904" s="376">
        <v>44782</v>
      </c>
      <c r="C3904" s="137" t="s">
        <v>2610</v>
      </c>
      <c r="D3904" s="137" t="s">
        <v>2296</v>
      </c>
      <c r="E3904" s="137" t="s">
        <v>2663</v>
      </c>
      <c r="F3904" s="2316" t="s">
        <v>2651</v>
      </c>
      <c r="G3904" s="1551"/>
      <c r="H3904" s="1551"/>
      <c r="I3904" s="1551"/>
      <c r="J3904" s="1551"/>
      <c r="K3904" s="1551"/>
      <c r="L3904" s="1551"/>
      <c r="M3904" s="1551"/>
      <c r="N3904" s="1551"/>
      <c r="O3904" s="1551"/>
      <c r="P3904" s="1551"/>
      <c r="Q3904" s="1551"/>
      <c r="R3904" s="1551"/>
      <c r="S3904" s="1551"/>
      <c r="T3904" s="1551"/>
      <c r="U3904" s="1551"/>
      <c r="V3904" s="1551"/>
      <c r="W3904" s="1551"/>
      <c r="X3904" s="1551"/>
      <c r="Y3904" s="1551"/>
      <c r="Z3904" s="1551"/>
      <c r="AA3904" s="1551"/>
      <c r="AB3904" s="1551"/>
      <c r="AC3904" s="1551"/>
      <c r="AD3904" s="1551"/>
      <c r="AE3904" s="1551"/>
      <c r="AF3904" s="1551"/>
      <c r="AG3904" s="1551"/>
      <c r="AH3904" s="1551"/>
      <c r="AI3904" s="1551"/>
      <c r="AJ3904" s="1551"/>
    </row>
    <row r="3905" spans="1:36" ht="18.75" x14ac:dyDescent="0.3">
      <c r="A3905" s="136" t="s">
        <v>771</v>
      </c>
      <c r="B3905" s="376">
        <v>44782</v>
      </c>
      <c r="C3905" s="137" t="s">
        <v>2610</v>
      </c>
      <c r="D3905" s="137" t="s">
        <v>2296</v>
      </c>
      <c r="E3905" s="137" t="s">
        <v>2626</v>
      </c>
      <c r="F3905" s="2315"/>
      <c r="G3905" s="1551"/>
      <c r="H3905" s="1551"/>
      <c r="I3905" s="1551"/>
      <c r="J3905" s="1551"/>
      <c r="K3905" s="1551"/>
      <c r="L3905" s="1551"/>
      <c r="M3905" s="1551"/>
      <c r="N3905" s="1551"/>
      <c r="O3905" s="1551"/>
      <c r="P3905" s="1551"/>
      <c r="Q3905" s="1551"/>
      <c r="R3905" s="1551"/>
      <c r="S3905" s="1551"/>
      <c r="T3905" s="1551"/>
      <c r="U3905" s="1551"/>
      <c r="V3905" s="1551"/>
      <c r="W3905" s="1551"/>
      <c r="X3905" s="1551"/>
      <c r="Y3905" s="1551"/>
      <c r="Z3905" s="1551"/>
      <c r="AA3905" s="1551"/>
      <c r="AB3905" s="1551"/>
      <c r="AC3905" s="1551"/>
      <c r="AD3905" s="1551"/>
      <c r="AE3905" s="1551"/>
      <c r="AF3905" s="1551"/>
      <c r="AG3905" s="1551"/>
      <c r="AH3905" s="1551"/>
      <c r="AI3905" s="1551"/>
      <c r="AJ3905" s="1551"/>
    </row>
    <row r="3906" spans="1:36" ht="18.75" customHeight="1" x14ac:dyDescent="0.3">
      <c r="A3906" s="136" t="s">
        <v>771</v>
      </c>
      <c r="B3906" s="376">
        <v>44782</v>
      </c>
      <c r="C3906" s="137" t="s">
        <v>2610</v>
      </c>
      <c r="D3906" s="137" t="s">
        <v>2296</v>
      </c>
      <c r="E3906" s="137" t="s">
        <v>4484</v>
      </c>
      <c r="F3906" s="2316" t="s">
        <v>2654</v>
      </c>
      <c r="G3906" s="1551"/>
      <c r="H3906" s="1551"/>
      <c r="I3906" s="1551"/>
      <c r="J3906" s="1551"/>
      <c r="K3906" s="1551"/>
      <c r="L3906" s="1551"/>
      <c r="M3906" s="1551"/>
      <c r="N3906" s="1551"/>
      <c r="O3906" s="1551"/>
      <c r="P3906" s="1551"/>
      <c r="Q3906" s="1551"/>
      <c r="R3906" s="1551"/>
      <c r="S3906" s="1551"/>
      <c r="T3906" s="1551"/>
      <c r="U3906" s="1551"/>
      <c r="V3906" s="1551"/>
      <c r="W3906" s="1551"/>
      <c r="X3906" s="1551"/>
      <c r="Y3906" s="1551"/>
      <c r="Z3906" s="1551"/>
      <c r="AA3906" s="1551"/>
      <c r="AB3906" s="1551"/>
      <c r="AC3906" s="1551"/>
      <c r="AD3906" s="1551"/>
      <c r="AE3906" s="1551"/>
      <c r="AF3906" s="1551"/>
      <c r="AG3906" s="1551"/>
      <c r="AH3906" s="1551"/>
      <c r="AI3906" s="1551"/>
      <c r="AJ3906" s="1551"/>
    </row>
    <row r="3907" spans="1:36" ht="18.75" x14ac:dyDescent="0.3">
      <c r="A3907" s="136" t="s">
        <v>771</v>
      </c>
      <c r="B3907" s="376">
        <v>44782</v>
      </c>
      <c r="C3907" s="137" t="s">
        <v>2610</v>
      </c>
      <c r="D3907" s="133" t="s">
        <v>2296</v>
      </c>
      <c r="E3907" s="137" t="s">
        <v>2697</v>
      </c>
      <c r="F3907" s="2315"/>
      <c r="G3907" s="1551"/>
      <c r="H3907" s="1551"/>
      <c r="I3907" s="1551"/>
      <c r="J3907" s="1551"/>
      <c r="K3907" s="1551"/>
      <c r="L3907" s="1551"/>
      <c r="M3907" s="1551"/>
      <c r="N3907" s="1551"/>
      <c r="O3907" s="1551"/>
      <c r="P3907" s="1551"/>
      <c r="Q3907" s="1551"/>
      <c r="R3907" s="1551"/>
      <c r="S3907" s="1551"/>
      <c r="T3907" s="1551"/>
      <c r="U3907" s="1551"/>
      <c r="V3907" s="1551"/>
      <c r="W3907" s="1551"/>
      <c r="X3907" s="1551"/>
      <c r="Y3907" s="1551"/>
      <c r="Z3907" s="1551"/>
      <c r="AA3907" s="1551"/>
      <c r="AB3907" s="1551"/>
      <c r="AC3907" s="1551"/>
      <c r="AD3907" s="1551"/>
      <c r="AE3907" s="1551"/>
      <c r="AF3907" s="1551"/>
      <c r="AG3907" s="1551"/>
      <c r="AH3907" s="1551"/>
      <c r="AI3907" s="1551"/>
      <c r="AJ3907" s="1551"/>
    </row>
    <row r="3908" spans="1:36" ht="18.75" x14ac:dyDescent="0.3">
      <c r="A3908" s="136" t="s">
        <v>771</v>
      </c>
      <c r="B3908" s="376">
        <v>44782</v>
      </c>
      <c r="C3908" s="137" t="s">
        <v>2610</v>
      </c>
      <c r="D3908" s="137" t="s">
        <v>2296</v>
      </c>
      <c r="E3908" s="137" t="s">
        <v>4459</v>
      </c>
      <c r="F3908" s="2316" t="s">
        <v>2657</v>
      </c>
      <c r="G3908" s="1551"/>
      <c r="H3908" s="1551"/>
      <c r="I3908" s="1551"/>
      <c r="J3908" s="1551"/>
      <c r="K3908" s="1551"/>
      <c r="L3908" s="1551"/>
      <c r="M3908" s="1551"/>
      <c r="N3908" s="1551"/>
      <c r="O3908" s="1551"/>
      <c r="P3908" s="1551"/>
      <c r="Q3908" s="1551"/>
      <c r="R3908" s="1551"/>
      <c r="S3908" s="1551"/>
      <c r="T3908" s="1551"/>
      <c r="U3908" s="1551"/>
      <c r="V3908" s="1551"/>
      <c r="W3908" s="1551"/>
      <c r="X3908" s="1551"/>
      <c r="Y3908" s="1551"/>
      <c r="Z3908" s="1551"/>
      <c r="AA3908" s="1551"/>
      <c r="AB3908" s="1551"/>
      <c r="AC3908" s="1551"/>
      <c r="AD3908" s="1551"/>
      <c r="AE3908" s="1551"/>
      <c r="AF3908" s="1551"/>
      <c r="AG3908" s="1551"/>
      <c r="AH3908" s="1551"/>
      <c r="AI3908" s="1551"/>
      <c r="AJ3908" s="1551"/>
    </row>
    <row r="3909" spans="1:36" ht="18.75" x14ac:dyDescent="0.3">
      <c r="A3909" s="136" t="s">
        <v>771</v>
      </c>
      <c r="B3909" s="376">
        <v>44782</v>
      </c>
      <c r="C3909" s="137" t="s">
        <v>2610</v>
      </c>
      <c r="D3909" s="137" t="s">
        <v>2296</v>
      </c>
      <c r="E3909" s="137" t="s">
        <v>2692</v>
      </c>
      <c r="F3909" s="2316"/>
      <c r="G3909" s="1551"/>
      <c r="H3909" s="1551"/>
      <c r="I3909" s="1551"/>
      <c r="J3909" s="1551"/>
      <c r="K3909" s="1551"/>
      <c r="L3909" s="1551"/>
      <c r="M3909" s="1551"/>
      <c r="N3909" s="1551"/>
      <c r="O3909" s="1551"/>
      <c r="P3909" s="1551"/>
      <c r="Q3909" s="1551"/>
      <c r="R3909" s="1551"/>
      <c r="S3909" s="1551"/>
      <c r="T3909" s="1551"/>
      <c r="U3909" s="1551"/>
      <c r="V3909" s="1551"/>
      <c r="W3909" s="1551"/>
      <c r="X3909" s="1551"/>
      <c r="Y3909" s="1551"/>
      <c r="Z3909" s="1551"/>
      <c r="AA3909" s="1551"/>
      <c r="AB3909" s="1551"/>
      <c r="AC3909" s="1551"/>
      <c r="AD3909" s="1551"/>
      <c r="AE3909" s="1551"/>
      <c r="AF3909" s="1551"/>
      <c r="AG3909" s="1551"/>
      <c r="AH3909" s="1551"/>
      <c r="AI3909" s="1551"/>
      <c r="AJ3909" s="1551"/>
    </row>
    <row r="3910" spans="1:36" ht="18.75" x14ac:dyDescent="0.3">
      <c r="A3910" s="136" t="s">
        <v>771</v>
      </c>
      <c r="B3910" s="376">
        <v>44782</v>
      </c>
      <c r="C3910" s="137" t="s">
        <v>2610</v>
      </c>
      <c r="D3910" s="137" t="s">
        <v>2296</v>
      </c>
      <c r="E3910" s="137" t="s">
        <v>2698</v>
      </c>
      <c r="F3910" s="2315"/>
      <c r="G3910" s="1551"/>
      <c r="H3910" s="1551"/>
      <c r="I3910" s="1551"/>
      <c r="J3910" s="1551"/>
      <c r="K3910" s="1551"/>
      <c r="L3910" s="1551"/>
      <c r="M3910" s="1551"/>
      <c r="N3910" s="1551"/>
      <c r="O3910" s="1551"/>
      <c r="P3910" s="1551"/>
      <c r="Q3910" s="1551"/>
      <c r="R3910" s="1551"/>
      <c r="S3910" s="1551"/>
      <c r="T3910" s="1551"/>
      <c r="U3910" s="1551"/>
      <c r="V3910" s="1551"/>
      <c r="W3910" s="1551"/>
      <c r="X3910" s="1551"/>
      <c r="Y3910" s="1551"/>
      <c r="Z3910" s="1551"/>
      <c r="AA3910" s="1551"/>
      <c r="AB3910" s="1551"/>
      <c r="AC3910" s="1551"/>
      <c r="AD3910" s="1551"/>
      <c r="AE3910" s="1551"/>
      <c r="AF3910" s="1551"/>
      <c r="AG3910" s="1551"/>
      <c r="AH3910" s="1551"/>
      <c r="AI3910" s="1551"/>
      <c r="AJ3910" s="1551"/>
    </row>
    <row r="3911" spans="1:36" ht="18.75" customHeight="1" x14ac:dyDescent="0.3">
      <c r="A3911" s="136" t="s">
        <v>771</v>
      </c>
      <c r="B3911" s="376">
        <v>44782</v>
      </c>
      <c r="C3911" s="137" t="s">
        <v>2610</v>
      </c>
      <c r="D3911" s="137" t="s">
        <v>2296</v>
      </c>
      <c r="E3911" s="137" t="s">
        <v>4551</v>
      </c>
      <c r="F3911" s="2316" t="s">
        <v>2759</v>
      </c>
      <c r="G3911" s="1551"/>
      <c r="H3911" s="1551"/>
      <c r="I3911" s="1551"/>
      <c r="J3911" s="1551"/>
      <c r="K3911" s="1551"/>
      <c r="L3911" s="1551"/>
      <c r="M3911" s="1551"/>
      <c r="N3911" s="1551"/>
      <c r="O3911" s="1551"/>
      <c r="P3911" s="1551"/>
      <c r="Q3911" s="1551"/>
      <c r="R3911" s="1551"/>
      <c r="S3911" s="1551"/>
      <c r="T3911" s="1551"/>
      <c r="U3911" s="1551"/>
      <c r="V3911" s="1551"/>
      <c r="W3911" s="1551"/>
      <c r="X3911" s="1551"/>
      <c r="Y3911" s="1551"/>
      <c r="Z3911" s="1551"/>
      <c r="AA3911" s="1551"/>
      <c r="AB3911" s="1551"/>
      <c r="AC3911" s="1551"/>
      <c r="AD3911" s="1551"/>
      <c r="AE3911" s="1551"/>
      <c r="AF3911" s="1551"/>
      <c r="AG3911" s="1551"/>
      <c r="AH3911" s="1551"/>
      <c r="AI3911" s="1551"/>
      <c r="AJ3911" s="1551"/>
    </row>
    <row r="3912" spans="1:36" ht="18.75" x14ac:dyDescent="0.3">
      <c r="A3912" s="140" t="s">
        <v>771</v>
      </c>
      <c r="B3912" s="377">
        <v>44782</v>
      </c>
      <c r="C3912" s="141" t="s">
        <v>2610</v>
      </c>
      <c r="D3912" s="137" t="s">
        <v>2296</v>
      </c>
      <c r="E3912" s="141" t="s">
        <v>2676</v>
      </c>
      <c r="F3912" s="2317"/>
      <c r="G3912" s="1551"/>
      <c r="H3912" s="1551"/>
      <c r="I3912" s="1551"/>
      <c r="J3912" s="1551"/>
      <c r="K3912" s="1551"/>
      <c r="L3912" s="1551"/>
      <c r="M3912" s="1551"/>
      <c r="N3912" s="1551"/>
      <c r="O3912" s="1551"/>
      <c r="P3912" s="1551"/>
      <c r="Q3912" s="1551"/>
      <c r="R3912" s="1551"/>
      <c r="S3912" s="1551"/>
      <c r="T3912" s="1551"/>
      <c r="U3912" s="1551"/>
      <c r="V3912" s="1551"/>
      <c r="W3912" s="1551"/>
      <c r="X3912" s="1551"/>
      <c r="Y3912" s="1551"/>
      <c r="Z3912" s="1551"/>
      <c r="AA3912" s="1551"/>
      <c r="AB3912" s="1551"/>
      <c r="AC3912" s="1551"/>
      <c r="AD3912" s="1551"/>
      <c r="AE3912" s="1551"/>
      <c r="AF3912" s="1551"/>
      <c r="AG3912" s="1551"/>
      <c r="AH3912" s="1551"/>
      <c r="AI3912" s="1551"/>
      <c r="AJ3912" s="1551"/>
    </row>
    <row r="3913" spans="1:36" ht="18.75" x14ac:dyDescent="0.3">
      <c r="A3913" s="2305" t="s">
        <v>4661</v>
      </c>
      <c r="B3913" s="2306"/>
      <c r="C3913" s="2306"/>
      <c r="D3913" s="2306"/>
      <c r="E3913" s="2306"/>
      <c r="F3913" s="2307"/>
      <c r="G3913" s="1551"/>
      <c r="H3913" s="1551"/>
      <c r="I3913" s="1551"/>
      <c r="J3913" s="1551"/>
      <c r="K3913" s="1551"/>
      <c r="L3913" s="1551"/>
      <c r="M3913" s="1551"/>
      <c r="N3913" s="1551"/>
      <c r="O3913" s="1551"/>
      <c r="P3913" s="1551"/>
      <c r="Q3913" s="1551"/>
      <c r="R3913" s="1551"/>
      <c r="S3913" s="1551"/>
      <c r="T3913" s="1551"/>
      <c r="U3913" s="1551"/>
      <c r="V3913" s="1551"/>
      <c r="W3913" s="1551"/>
      <c r="X3913" s="1551"/>
      <c r="Y3913" s="1551"/>
      <c r="Z3913" s="1551"/>
      <c r="AA3913" s="1551"/>
      <c r="AB3913" s="1551"/>
      <c r="AC3913" s="1551"/>
      <c r="AD3913" s="1551"/>
      <c r="AE3913" s="1551"/>
      <c r="AF3913" s="1551"/>
      <c r="AG3913" s="1551"/>
      <c r="AH3913" s="1551"/>
      <c r="AI3913" s="1551"/>
      <c r="AJ3913" s="1551"/>
    </row>
    <row r="3914" spans="1:36" ht="18.75" x14ac:dyDescent="0.3">
      <c r="A3914" s="2482" t="s">
        <v>4552</v>
      </c>
      <c r="B3914" s="2483"/>
      <c r="C3914" s="2483"/>
      <c r="D3914" s="2483"/>
      <c r="E3914" s="2483"/>
      <c r="F3914" s="2484"/>
      <c r="G3914" s="1551"/>
      <c r="H3914" s="1551"/>
      <c r="I3914" s="1551"/>
      <c r="J3914" s="1551"/>
      <c r="K3914" s="1551"/>
      <c r="L3914" s="1551"/>
      <c r="M3914" s="1551"/>
      <c r="N3914" s="1551"/>
      <c r="O3914" s="1551"/>
      <c r="P3914" s="1551"/>
      <c r="Q3914" s="1551"/>
      <c r="R3914" s="1551"/>
      <c r="S3914" s="1551"/>
      <c r="T3914" s="1551"/>
      <c r="U3914" s="1551"/>
      <c r="V3914" s="1551"/>
      <c r="W3914" s="1551"/>
      <c r="X3914" s="1551"/>
      <c r="Y3914" s="1551"/>
      <c r="Z3914" s="1551"/>
      <c r="AA3914" s="1551"/>
      <c r="AB3914" s="1551"/>
      <c r="AC3914" s="1551"/>
      <c r="AD3914" s="1551"/>
      <c r="AE3914" s="1551"/>
      <c r="AF3914" s="1551"/>
      <c r="AG3914" s="1551"/>
      <c r="AH3914" s="1551"/>
      <c r="AI3914" s="1551"/>
      <c r="AJ3914" s="1551"/>
    </row>
    <row r="3915" spans="1:36" x14ac:dyDescent="0.25">
      <c r="A3915" s="2481"/>
      <c r="B3915" s="2481"/>
      <c r="C3915" s="2481"/>
      <c r="D3915" s="2481"/>
      <c r="E3915" s="2481"/>
      <c r="F3915" s="2481"/>
      <c r="G3915" s="1551"/>
      <c r="H3915" s="1551"/>
      <c r="I3915" s="1551"/>
      <c r="J3915" s="1551"/>
      <c r="K3915" s="1551"/>
      <c r="L3915" s="1551"/>
      <c r="M3915" s="1551"/>
      <c r="N3915" s="1551"/>
      <c r="O3915" s="1551"/>
      <c r="P3915" s="1551"/>
      <c r="Q3915" s="1551"/>
      <c r="R3915" s="1551"/>
      <c r="S3915" s="1551"/>
      <c r="T3915" s="1551"/>
      <c r="U3915" s="1551"/>
      <c r="V3915" s="1551"/>
      <c r="W3915" s="1551"/>
      <c r="X3915" s="1551"/>
      <c r="Y3915" s="1551"/>
      <c r="Z3915" s="1551"/>
      <c r="AA3915" s="1551"/>
      <c r="AB3915" s="1551"/>
      <c r="AC3915" s="1551"/>
      <c r="AD3915" s="1551"/>
      <c r="AE3915" s="1551"/>
      <c r="AF3915" s="1551"/>
      <c r="AG3915" s="1551"/>
      <c r="AH3915" s="1551"/>
      <c r="AI3915" s="1551"/>
      <c r="AJ3915" s="1551"/>
    </row>
    <row r="3916" spans="1:36" ht="18.75" x14ac:dyDescent="0.3">
      <c r="A3916" s="132" t="s">
        <v>791</v>
      </c>
      <c r="B3916" s="375">
        <v>44783</v>
      </c>
      <c r="C3916" s="133" t="s">
        <v>2610</v>
      </c>
      <c r="D3916" s="133" t="s">
        <v>4723</v>
      </c>
      <c r="E3916" s="133" t="s">
        <v>4483</v>
      </c>
      <c r="F3916" s="2314" t="s">
        <v>2624</v>
      </c>
      <c r="G3916" s="1551"/>
      <c r="H3916" s="1551"/>
      <c r="I3916" s="1551"/>
      <c r="J3916" s="1551"/>
      <c r="K3916" s="1551"/>
      <c r="L3916" s="1551"/>
      <c r="M3916" s="1551"/>
      <c r="N3916" s="1551"/>
      <c r="O3916" s="1551"/>
      <c r="P3916" s="1551"/>
      <c r="Q3916" s="1551"/>
      <c r="R3916" s="1551"/>
      <c r="S3916" s="1551"/>
      <c r="T3916" s="1551"/>
      <c r="U3916" s="1551"/>
      <c r="V3916" s="1551"/>
      <c r="W3916" s="1551"/>
      <c r="X3916" s="1551"/>
      <c r="Y3916" s="1551"/>
      <c r="Z3916" s="1551"/>
      <c r="AA3916" s="1551"/>
      <c r="AB3916" s="1551"/>
      <c r="AC3916" s="1551"/>
      <c r="AD3916" s="1551"/>
      <c r="AE3916" s="1551"/>
      <c r="AF3916" s="1551"/>
      <c r="AG3916" s="1551"/>
      <c r="AH3916" s="1551"/>
      <c r="AI3916" s="1551"/>
      <c r="AJ3916" s="1551"/>
    </row>
    <row r="3917" spans="1:36" ht="18.75" x14ac:dyDescent="0.3">
      <c r="A3917" s="136" t="s">
        <v>791</v>
      </c>
      <c r="B3917" s="376">
        <v>44783</v>
      </c>
      <c r="C3917" s="137" t="s">
        <v>2610</v>
      </c>
      <c r="D3917" s="137" t="s">
        <v>4723</v>
      </c>
      <c r="E3917" s="137" t="s">
        <v>2656</v>
      </c>
      <c r="F3917" s="2315"/>
      <c r="G3917" s="1551"/>
      <c r="H3917" s="1551"/>
      <c r="I3917" s="1551"/>
      <c r="J3917" s="1551"/>
      <c r="K3917" s="1551"/>
      <c r="L3917" s="1551"/>
      <c r="M3917" s="1551"/>
      <c r="N3917" s="1551"/>
      <c r="O3917" s="1551"/>
      <c r="P3917" s="1551"/>
      <c r="Q3917" s="1551"/>
      <c r="R3917" s="1551"/>
      <c r="S3917" s="1551"/>
      <c r="T3917" s="1551"/>
      <c r="U3917" s="1551"/>
      <c r="V3917" s="1551"/>
      <c r="W3917" s="1551"/>
      <c r="X3917" s="1551"/>
      <c r="Y3917" s="1551"/>
      <c r="Z3917" s="1551"/>
      <c r="AA3917" s="1551"/>
      <c r="AB3917" s="1551"/>
      <c r="AC3917" s="1551"/>
      <c r="AD3917" s="1551"/>
      <c r="AE3917" s="1551"/>
      <c r="AF3917" s="1551"/>
      <c r="AG3917" s="1551"/>
      <c r="AH3917" s="1551"/>
      <c r="AI3917" s="1551"/>
      <c r="AJ3917" s="1551"/>
    </row>
    <row r="3918" spans="1:36" ht="18.75" customHeight="1" x14ac:dyDescent="0.3">
      <c r="A3918" s="136" t="s">
        <v>791</v>
      </c>
      <c r="B3918" s="376">
        <v>44783</v>
      </c>
      <c r="C3918" s="137" t="s">
        <v>2610</v>
      </c>
      <c r="D3918" s="137" t="s">
        <v>4723</v>
      </c>
      <c r="E3918" s="137" t="s">
        <v>4571</v>
      </c>
      <c r="F3918" s="2316" t="s">
        <v>2627</v>
      </c>
      <c r="G3918" s="1551"/>
      <c r="H3918" s="1551"/>
      <c r="I3918" s="1551"/>
      <c r="J3918" s="1551"/>
      <c r="K3918" s="1551"/>
      <c r="L3918" s="1551"/>
      <c r="M3918" s="1551"/>
      <c r="N3918" s="1551"/>
      <c r="O3918" s="1551"/>
      <c r="P3918" s="1551"/>
      <c r="Q3918" s="1551"/>
      <c r="R3918" s="1551"/>
      <c r="S3918" s="1551"/>
      <c r="T3918" s="1551"/>
      <c r="U3918" s="1551"/>
      <c r="V3918" s="1551"/>
      <c r="W3918" s="1551"/>
      <c r="X3918" s="1551"/>
      <c r="Y3918" s="1551"/>
      <c r="Z3918" s="1551"/>
      <c r="AA3918" s="1551"/>
      <c r="AB3918" s="1551"/>
      <c r="AC3918" s="1551"/>
      <c r="AD3918" s="1551"/>
      <c r="AE3918" s="1551"/>
      <c r="AF3918" s="1551"/>
      <c r="AG3918" s="1551"/>
      <c r="AH3918" s="1551"/>
      <c r="AI3918" s="1551"/>
      <c r="AJ3918" s="1551"/>
    </row>
    <row r="3919" spans="1:36" ht="18.75" x14ac:dyDescent="0.3">
      <c r="A3919" s="136" t="s">
        <v>791</v>
      </c>
      <c r="B3919" s="376">
        <v>44783</v>
      </c>
      <c r="C3919" s="137" t="s">
        <v>2610</v>
      </c>
      <c r="D3919" s="137" t="s">
        <v>4723</v>
      </c>
      <c r="E3919" s="137" t="s">
        <v>4484</v>
      </c>
      <c r="F3919" s="2315"/>
      <c r="G3919" s="1551"/>
      <c r="H3919" s="1551"/>
      <c r="I3919" s="1551"/>
      <c r="J3919" s="1551"/>
      <c r="K3919" s="1551"/>
      <c r="L3919" s="1551"/>
      <c r="M3919" s="1551"/>
      <c r="N3919" s="1551"/>
      <c r="O3919" s="1551"/>
      <c r="P3919" s="1551"/>
      <c r="Q3919" s="1551"/>
      <c r="R3919" s="1551"/>
      <c r="S3919" s="1551"/>
      <c r="T3919" s="1551"/>
      <c r="U3919" s="1551"/>
      <c r="V3919" s="1551"/>
      <c r="W3919" s="1551"/>
      <c r="X3919" s="1551"/>
      <c r="Y3919" s="1551"/>
      <c r="Z3919" s="1551"/>
      <c r="AA3919" s="1551"/>
      <c r="AB3919" s="1551"/>
      <c r="AC3919" s="1551"/>
      <c r="AD3919" s="1551"/>
      <c r="AE3919" s="1551"/>
      <c r="AF3919" s="1551"/>
      <c r="AG3919" s="1551"/>
      <c r="AH3919" s="1551"/>
      <c r="AI3919" s="1551"/>
      <c r="AJ3919" s="1551"/>
    </row>
    <row r="3920" spans="1:36" ht="18.75" customHeight="1" x14ac:dyDescent="0.3">
      <c r="A3920" s="136" t="s">
        <v>791</v>
      </c>
      <c r="B3920" s="376">
        <v>44783</v>
      </c>
      <c r="C3920" s="137" t="s">
        <v>2610</v>
      </c>
      <c r="D3920" s="137" t="s">
        <v>4723</v>
      </c>
      <c r="E3920" s="137" t="s">
        <v>4479</v>
      </c>
      <c r="F3920" s="2316" t="s">
        <v>2700</v>
      </c>
      <c r="G3920" s="1551"/>
      <c r="H3920" s="1551"/>
      <c r="I3920" s="1551"/>
      <c r="J3920" s="1551"/>
      <c r="K3920" s="1551"/>
      <c r="L3920" s="1551"/>
      <c r="M3920" s="1551"/>
      <c r="N3920" s="1551"/>
      <c r="O3920" s="1551"/>
      <c r="P3920" s="1551"/>
      <c r="Q3920" s="1551"/>
      <c r="R3920" s="1551"/>
      <c r="S3920" s="1551"/>
      <c r="T3920" s="1551"/>
      <c r="U3920" s="1551"/>
      <c r="V3920" s="1551"/>
      <c r="W3920" s="1551"/>
      <c r="X3920" s="1551"/>
      <c r="Y3920" s="1551"/>
      <c r="Z3920" s="1551"/>
      <c r="AA3920" s="1551"/>
      <c r="AB3920" s="1551"/>
      <c r="AC3920" s="1551"/>
      <c r="AD3920" s="1551"/>
      <c r="AE3920" s="1551"/>
      <c r="AF3920" s="1551"/>
      <c r="AG3920" s="1551"/>
      <c r="AH3920" s="1551"/>
      <c r="AI3920" s="1551"/>
      <c r="AJ3920" s="1551"/>
    </row>
    <row r="3921" spans="1:36" ht="18.75" x14ac:dyDescent="0.3">
      <c r="A3921" s="136" t="s">
        <v>791</v>
      </c>
      <c r="B3921" s="376">
        <v>44783</v>
      </c>
      <c r="C3921" s="137" t="s">
        <v>2610</v>
      </c>
      <c r="D3921" s="137" t="s">
        <v>4723</v>
      </c>
      <c r="E3921" s="137" t="s">
        <v>2764</v>
      </c>
      <c r="F3921" s="2315"/>
      <c r="G3921" s="1551"/>
      <c r="H3921" s="1551"/>
      <c r="I3921" s="1551"/>
      <c r="J3921" s="1551"/>
      <c r="K3921" s="1551"/>
      <c r="L3921" s="1551"/>
      <c r="M3921" s="1551"/>
      <c r="N3921" s="1551"/>
      <c r="O3921" s="1551"/>
      <c r="P3921" s="1551"/>
      <c r="Q3921" s="1551"/>
      <c r="R3921" s="1551"/>
      <c r="S3921" s="1551"/>
      <c r="T3921" s="1551"/>
      <c r="U3921" s="1551"/>
      <c r="V3921" s="1551"/>
      <c r="W3921" s="1551"/>
      <c r="X3921" s="1551"/>
      <c r="Y3921" s="1551"/>
      <c r="Z3921" s="1551"/>
      <c r="AA3921" s="1551"/>
      <c r="AB3921" s="1551"/>
      <c r="AC3921" s="1551"/>
      <c r="AD3921" s="1551"/>
      <c r="AE3921" s="1551"/>
      <c r="AF3921" s="1551"/>
      <c r="AG3921" s="1551"/>
      <c r="AH3921" s="1551"/>
      <c r="AI3921" s="1551"/>
      <c r="AJ3921" s="1551"/>
    </row>
    <row r="3922" spans="1:36" ht="18.75" customHeight="1" x14ac:dyDescent="0.3">
      <c r="A3922" s="136" t="s">
        <v>791</v>
      </c>
      <c r="B3922" s="376">
        <v>44783</v>
      </c>
      <c r="C3922" s="137" t="s">
        <v>2610</v>
      </c>
      <c r="D3922" s="137" t="s">
        <v>4723</v>
      </c>
      <c r="E3922" s="137" t="s">
        <v>2691</v>
      </c>
      <c r="F3922" s="2316" t="s">
        <v>2631</v>
      </c>
      <c r="G3922" s="1551"/>
      <c r="H3922" s="1551"/>
      <c r="I3922" s="1551"/>
      <c r="J3922" s="1551"/>
      <c r="K3922" s="1551"/>
      <c r="L3922" s="1551"/>
      <c r="M3922" s="1551"/>
      <c r="N3922" s="1551"/>
      <c r="O3922" s="1551"/>
      <c r="P3922" s="1551"/>
      <c r="Q3922" s="1551"/>
      <c r="R3922" s="1551"/>
      <c r="S3922" s="1551"/>
      <c r="T3922" s="1551"/>
      <c r="U3922" s="1551"/>
      <c r="V3922" s="1551"/>
      <c r="W3922" s="1551"/>
      <c r="X3922" s="1551"/>
      <c r="Y3922" s="1551"/>
      <c r="Z3922" s="1551"/>
      <c r="AA3922" s="1551"/>
      <c r="AB3922" s="1551"/>
      <c r="AC3922" s="1551"/>
      <c r="AD3922" s="1551"/>
      <c r="AE3922" s="1551"/>
      <c r="AF3922" s="1551"/>
      <c r="AG3922" s="1551"/>
      <c r="AH3922" s="1551"/>
      <c r="AI3922" s="1551"/>
      <c r="AJ3922" s="1551"/>
    </row>
    <row r="3923" spans="1:36" ht="18.75" x14ac:dyDescent="0.3">
      <c r="A3923" s="136" t="s">
        <v>791</v>
      </c>
      <c r="B3923" s="376">
        <v>44783</v>
      </c>
      <c r="C3923" s="137" t="s">
        <v>2610</v>
      </c>
      <c r="D3923" s="137" t="s">
        <v>4723</v>
      </c>
      <c r="E3923" s="137" t="s">
        <v>2689</v>
      </c>
      <c r="F3923" s="2315"/>
      <c r="G3923" s="1551"/>
      <c r="H3923" s="1551"/>
      <c r="I3923" s="1551"/>
      <c r="J3923" s="1551"/>
      <c r="K3923" s="1551"/>
      <c r="L3923" s="1551"/>
      <c r="M3923" s="1551"/>
      <c r="N3923" s="1551"/>
      <c r="O3923" s="1551"/>
      <c r="P3923" s="1551"/>
      <c r="Q3923" s="1551"/>
      <c r="R3923" s="1551"/>
      <c r="S3923" s="1551"/>
      <c r="T3923" s="1551"/>
      <c r="U3923" s="1551"/>
      <c r="V3923" s="1551"/>
      <c r="W3923" s="1551"/>
      <c r="X3923" s="1551"/>
      <c r="Y3923" s="1551"/>
      <c r="Z3923" s="1551"/>
      <c r="AA3923" s="1551"/>
      <c r="AB3923" s="1551"/>
      <c r="AC3923" s="1551"/>
      <c r="AD3923" s="1551"/>
      <c r="AE3923" s="1551"/>
      <c r="AF3923" s="1551"/>
      <c r="AG3923" s="1551"/>
      <c r="AH3923" s="1551"/>
      <c r="AI3923" s="1551"/>
      <c r="AJ3923" s="1551"/>
    </row>
    <row r="3924" spans="1:36" ht="18.75" customHeight="1" x14ac:dyDescent="0.3">
      <c r="A3924" s="136" t="s">
        <v>791</v>
      </c>
      <c r="B3924" s="376">
        <v>44783</v>
      </c>
      <c r="C3924" s="137" t="s">
        <v>2610</v>
      </c>
      <c r="D3924" s="137" t="s">
        <v>4723</v>
      </c>
      <c r="E3924" s="137" t="s">
        <v>4505</v>
      </c>
      <c r="F3924" s="2316" t="s">
        <v>2731</v>
      </c>
      <c r="G3924" s="1551"/>
      <c r="H3924" s="1551"/>
      <c r="I3924" s="1551"/>
      <c r="J3924" s="1551"/>
      <c r="K3924" s="1551"/>
      <c r="L3924" s="1551"/>
      <c r="M3924" s="1551"/>
      <c r="N3924" s="1551"/>
      <c r="O3924" s="1551"/>
      <c r="P3924" s="1551"/>
      <c r="Q3924" s="1551"/>
      <c r="R3924" s="1551"/>
      <c r="S3924" s="1551"/>
      <c r="T3924" s="1551"/>
      <c r="U3924" s="1551"/>
      <c r="V3924" s="1551"/>
      <c r="W3924" s="1551"/>
      <c r="X3924" s="1551"/>
      <c r="Y3924" s="1551"/>
      <c r="Z3924" s="1551"/>
      <c r="AA3924" s="1551"/>
      <c r="AB3924" s="1551"/>
      <c r="AC3924" s="1551"/>
      <c r="AD3924" s="1551"/>
      <c r="AE3924" s="1551"/>
      <c r="AF3924" s="1551"/>
      <c r="AG3924" s="1551"/>
      <c r="AH3924" s="1551"/>
      <c r="AI3924" s="1551"/>
      <c r="AJ3924" s="1551"/>
    </row>
    <row r="3925" spans="1:36" ht="18.75" x14ac:dyDescent="0.3">
      <c r="A3925" s="136" t="s">
        <v>791</v>
      </c>
      <c r="B3925" s="376">
        <v>44783</v>
      </c>
      <c r="C3925" s="137" t="s">
        <v>2610</v>
      </c>
      <c r="D3925" s="137" t="s">
        <v>4723</v>
      </c>
      <c r="E3925" s="137" t="s">
        <v>2694</v>
      </c>
      <c r="F3925" s="2316"/>
      <c r="G3925" s="1551"/>
      <c r="H3925" s="1551"/>
      <c r="I3925" s="1551"/>
      <c r="J3925" s="1551"/>
      <c r="K3925" s="1551"/>
      <c r="L3925" s="1551"/>
      <c r="M3925" s="1551"/>
      <c r="N3925" s="1551"/>
      <c r="O3925" s="1551"/>
      <c r="P3925" s="1551"/>
      <c r="Q3925" s="1551"/>
      <c r="R3925" s="1551"/>
      <c r="S3925" s="1551"/>
      <c r="T3925" s="1551"/>
      <c r="U3925" s="1551"/>
      <c r="V3925" s="1551"/>
      <c r="W3925" s="1551"/>
      <c r="X3925" s="1551"/>
      <c r="Y3925" s="1551"/>
      <c r="Z3925" s="1551"/>
      <c r="AA3925" s="1551"/>
      <c r="AB3925" s="1551"/>
      <c r="AC3925" s="1551"/>
      <c r="AD3925" s="1551"/>
      <c r="AE3925" s="1551"/>
      <c r="AF3925" s="1551"/>
      <c r="AG3925" s="1551"/>
      <c r="AH3925" s="1551"/>
      <c r="AI3925" s="1551"/>
      <c r="AJ3925" s="1551"/>
    </row>
    <row r="3926" spans="1:36" ht="18.75" x14ac:dyDescent="0.3">
      <c r="A3926" s="136" t="s">
        <v>791</v>
      </c>
      <c r="B3926" s="376">
        <v>44783</v>
      </c>
      <c r="C3926" s="137" t="s">
        <v>2610</v>
      </c>
      <c r="D3926" s="137" t="s">
        <v>4723</v>
      </c>
      <c r="E3926" s="137" t="s">
        <v>4725</v>
      </c>
      <c r="F3926" s="2315"/>
      <c r="G3926" s="1551"/>
      <c r="H3926" s="1551"/>
      <c r="I3926" s="1551"/>
      <c r="J3926" s="1551"/>
      <c r="K3926" s="1551"/>
      <c r="L3926" s="1551"/>
      <c r="M3926" s="1551"/>
      <c r="N3926" s="1551"/>
      <c r="O3926" s="1551"/>
      <c r="P3926" s="1551"/>
      <c r="Q3926" s="1551"/>
      <c r="R3926" s="1551"/>
      <c r="S3926" s="1551"/>
      <c r="T3926" s="1551"/>
      <c r="U3926" s="1551"/>
      <c r="V3926" s="1551"/>
      <c r="W3926" s="1551"/>
      <c r="X3926" s="1551"/>
      <c r="Y3926" s="1551"/>
      <c r="Z3926" s="1551"/>
      <c r="AA3926" s="1551"/>
      <c r="AB3926" s="1551"/>
      <c r="AC3926" s="1551"/>
      <c r="AD3926" s="1551"/>
      <c r="AE3926" s="1551"/>
      <c r="AF3926" s="1551"/>
      <c r="AG3926" s="1551"/>
      <c r="AH3926" s="1551"/>
      <c r="AI3926" s="1551"/>
      <c r="AJ3926" s="1551"/>
    </row>
    <row r="3927" spans="1:36" ht="18.75" customHeight="1" x14ac:dyDescent="0.3">
      <c r="A3927" s="136" t="s">
        <v>791</v>
      </c>
      <c r="B3927" s="376">
        <v>44783</v>
      </c>
      <c r="C3927" s="137" t="s">
        <v>2610</v>
      </c>
      <c r="D3927" s="137" t="s">
        <v>4723</v>
      </c>
      <c r="E3927" s="137" t="s">
        <v>4652</v>
      </c>
      <c r="F3927" s="2316" t="s">
        <v>2634</v>
      </c>
      <c r="G3927" s="1551"/>
      <c r="H3927" s="1551"/>
      <c r="I3927" s="1551"/>
      <c r="J3927" s="1551"/>
      <c r="K3927" s="1551"/>
      <c r="L3927" s="1551"/>
      <c r="M3927" s="1551"/>
      <c r="N3927" s="1551"/>
      <c r="O3927" s="1551"/>
      <c r="P3927" s="1551"/>
      <c r="Q3927" s="1551"/>
      <c r="R3927" s="1551"/>
      <c r="S3927" s="1551"/>
      <c r="T3927" s="1551"/>
      <c r="U3927" s="1551"/>
      <c r="V3927" s="1551"/>
      <c r="W3927" s="1551"/>
      <c r="X3927" s="1551"/>
      <c r="Y3927" s="1551"/>
      <c r="Z3927" s="1551"/>
      <c r="AA3927" s="1551"/>
      <c r="AB3927" s="1551"/>
      <c r="AC3927" s="1551"/>
      <c r="AD3927" s="1551"/>
      <c r="AE3927" s="1551"/>
      <c r="AF3927" s="1551"/>
      <c r="AG3927" s="1551"/>
      <c r="AH3927" s="1551"/>
      <c r="AI3927" s="1551"/>
      <c r="AJ3927" s="1551"/>
    </row>
    <row r="3928" spans="1:36" ht="18.75" x14ac:dyDescent="0.3">
      <c r="A3928" s="136" t="s">
        <v>791</v>
      </c>
      <c r="B3928" s="376">
        <v>44783</v>
      </c>
      <c r="C3928" s="137" t="s">
        <v>2610</v>
      </c>
      <c r="D3928" s="137" t="s">
        <v>4723</v>
      </c>
      <c r="E3928" s="137" t="s">
        <v>2676</v>
      </c>
      <c r="F3928" s="2316"/>
      <c r="G3928" s="1551"/>
      <c r="H3928" s="1551"/>
      <c r="I3928" s="1551"/>
      <c r="J3928" s="1551"/>
      <c r="K3928" s="1551"/>
      <c r="L3928" s="1551"/>
      <c r="M3928" s="1551"/>
      <c r="N3928" s="1551"/>
      <c r="O3928" s="1551"/>
      <c r="P3928" s="1551"/>
      <c r="Q3928" s="1551"/>
      <c r="R3928" s="1551"/>
      <c r="S3928" s="1551"/>
      <c r="T3928" s="1551"/>
      <c r="U3928" s="1551"/>
      <c r="V3928" s="1551"/>
      <c r="W3928" s="1551"/>
      <c r="X3928" s="1551"/>
      <c r="Y3928" s="1551"/>
      <c r="Z3928" s="1551"/>
      <c r="AA3928" s="1551"/>
      <c r="AB3928" s="1551"/>
      <c r="AC3928" s="1551"/>
      <c r="AD3928" s="1551"/>
      <c r="AE3928" s="1551"/>
      <c r="AF3928" s="1551"/>
      <c r="AG3928" s="1551"/>
      <c r="AH3928" s="1551"/>
      <c r="AI3928" s="1551"/>
      <c r="AJ3928" s="1551"/>
    </row>
    <row r="3929" spans="1:36" ht="18.75" x14ac:dyDescent="0.3">
      <c r="A3929" s="136" t="s">
        <v>791</v>
      </c>
      <c r="B3929" s="376">
        <v>44783</v>
      </c>
      <c r="C3929" s="137" t="s">
        <v>2610</v>
      </c>
      <c r="D3929" s="137" t="s">
        <v>4723</v>
      </c>
      <c r="E3929" s="137" t="s">
        <v>4551</v>
      </c>
      <c r="F3929" s="2324"/>
      <c r="G3929" s="1551"/>
      <c r="H3929" s="1551"/>
      <c r="I3929" s="1551"/>
      <c r="J3929" s="1551"/>
      <c r="K3929" s="1551"/>
      <c r="L3929" s="1551"/>
      <c r="M3929" s="1551"/>
      <c r="N3929" s="1551"/>
      <c r="O3929" s="1551"/>
      <c r="P3929" s="1551"/>
      <c r="Q3929" s="1551"/>
      <c r="R3929" s="1551"/>
      <c r="S3929" s="1551"/>
      <c r="T3929" s="1551"/>
      <c r="U3929" s="1551"/>
      <c r="V3929" s="1551"/>
      <c r="W3929" s="1551"/>
      <c r="X3929" s="1551"/>
      <c r="Y3929" s="1551"/>
      <c r="Z3929" s="1551"/>
      <c r="AA3929" s="1551"/>
      <c r="AB3929" s="1551"/>
      <c r="AC3929" s="1551"/>
      <c r="AD3929" s="1551"/>
      <c r="AE3929" s="1551"/>
      <c r="AF3929" s="1551"/>
      <c r="AG3929" s="1551"/>
      <c r="AH3929" s="1551"/>
      <c r="AI3929" s="1551"/>
      <c r="AJ3929" s="1551"/>
    </row>
    <row r="3930" spans="1:36" ht="18.75" customHeight="1" x14ac:dyDescent="0.3">
      <c r="A3930" s="136" t="s">
        <v>791</v>
      </c>
      <c r="B3930" s="376">
        <v>44783</v>
      </c>
      <c r="C3930" s="137" t="s">
        <v>2610</v>
      </c>
      <c r="D3930" s="137" t="s">
        <v>4723</v>
      </c>
      <c r="E3930" s="137" t="s">
        <v>2669</v>
      </c>
      <c r="F3930" s="2316" t="s">
        <v>2638</v>
      </c>
      <c r="G3930" s="1551"/>
      <c r="H3930" s="1551"/>
      <c r="I3930" s="1551"/>
      <c r="J3930" s="1551"/>
      <c r="K3930" s="1551"/>
      <c r="L3930" s="1551"/>
      <c r="M3930" s="1551"/>
      <c r="N3930" s="1551"/>
      <c r="O3930" s="1551"/>
      <c r="P3930" s="1551"/>
      <c r="Q3930" s="1551"/>
      <c r="R3930" s="1551"/>
      <c r="S3930" s="1551"/>
      <c r="T3930" s="1551"/>
      <c r="U3930" s="1551"/>
      <c r="V3930" s="1551"/>
      <c r="W3930" s="1551"/>
      <c r="X3930" s="1551"/>
      <c r="Y3930" s="1551"/>
      <c r="Z3930" s="1551"/>
      <c r="AA3930" s="1551"/>
      <c r="AB3930" s="1551"/>
      <c r="AC3930" s="1551"/>
      <c r="AD3930" s="1551"/>
      <c r="AE3930" s="1551"/>
      <c r="AF3930" s="1551"/>
      <c r="AG3930" s="1551"/>
      <c r="AH3930" s="1551"/>
      <c r="AI3930" s="1551"/>
      <c r="AJ3930" s="1551"/>
    </row>
    <row r="3931" spans="1:36" ht="18.75" x14ac:dyDescent="0.3">
      <c r="A3931" s="136" t="s">
        <v>791</v>
      </c>
      <c r="B3931" s="376">
        <v>44783</v>
      </c>
      <c r="C3931" s="137" t="s">
        <v>2610</v>
      </c>
      <c r="D3931" s="137" t="s">
        <v>4723</v>
      </c>
      <c r="E3931" s="137" t="s">
        <v>2626</v>
      </c>
      <c r="F3931" s="2316"/>
      <c r="G3931" s="1551"/>
      <c r="H3931" s="1551"/>
      <c r="I3931" s="1551"/>
      <c r="J3931" s="1551"/>
      <c r="K3931" s="1551"/>
      <c r="L3931" s="1551"/>
      <c r="M3931" s="1551"/>
      <c r="N3931" s="1551"/>
      <c r="O3931" s="1551"/>
      <c r="P3931" s="1551"/>
      <c r="Q3931" s="1551"/>
      <c r="R3931" s="1551"/>
      <c r="S3931" s="1551"/>
      <c r="T3931" s="1551"/>
      <c r="U3931" s="1551"/>
      <c r="V3931" s="1551"/>
      <c r="W3931" s="1551"/>
      <c r="X3931" s="1551"/>
      <c r="Y3931" s="1551"/>
      <c r="Z3931" s="1551"/>
      <c r="AA3931" s="1551"/>
      <c r="AB3931" s="1551"/>
      <c r="AC3931" s="1551"/>
      <c r="AD3931" s="1551"/>
      <c r="AE3931" s="1551"/>
      <c r="AF3931" s="1551"/>
      <c r="AG3931" s="1551"/>
      <c r="AH3931" s="1551"/>
      <c r="AI3931" s="1551"/>
      <c r="AJ3931" s="1551"/>
    </row>
    <row r="3932" spans="1:36" ht="18.75" x14ac:dyDescent="0.3">
      <c r="A3932" s="140" t="s">
        <v>791</v>
      </c>
      <c r="B3932" s="377">
        <v>44783</v>
      </c>
      <c r="C3932" s="141" t="s">
        <v>2610</v>
      </c>
      <c r="D3932" s="141" t="s">
        <v>4723</v>
      </c>
      <c r="E3932" s="141" t="s">
        <v>4459</v>
      </c>
      <c r="F3932" s="2317"/>
      <c r="G3932" s="1551"/>
      <c r="H3932" s="1551"/>
      <c r="I3932" s="1551"/>
      <c r="J3932" s="1551"/>
      <c r="K3932" s="1551"/>
      <c r="L3932" s="1551"/>
      <c r="M3932" s="1551"/>
      <c r="N3932" s="1551"/>
      <c r="O3932" s="1551"/>
      <c r="P3932" s="1551"/>
      <c r="Q3932" s="1551"/>
      <c r="R3932" s="1551"/>
      <c r="S3932" s="1551"/>
      <c r="T3932" s="1551"/>
      <c r="U3932" s="1551"/>
      <c r="V3932" s="1551"/>
      <c r="W3932" s="1551"/>
      <c r="X3932" s="1551"/>
      <c r="Y3932" s="1551"/>
      <c r="Z3932" s="1551"/>
      <c r="AA3932" s="1551"/>
      <c r="AB3932" s="1551"/>
      <c r="AC3932" s="1551"/>
      <c r="AD3932" s="1551"/>
      <c r="AE3932" s="1551"/>
      <c r="AF3932" s="1551"/>
      <c r="AG3932" s="1551"/>
      <c r="AH3932" s="1551"/>
      <c r="AI3932" s="1551"/>
      <c r="AJ3932" s="1551"/>
    </row>
    <row r="3933" spans="1:36" ht="18.75" x14ac:dyDescent="0.3">
      <c r="A3933" s="2352" t="s">
        <v>4557</v>
      </c>
      <c r="B3933" s="2353"/>
      <c r="C3933" s="2353"/>
      <c r="D3933" s="2353"/>
      <c r="E3933" s="2353"/>
      <c r="F3933" s="2354"/>
      <c r="G3933" s="1551"/>
      <c r="H3933" s="1551"/>
      <c r="I3933" s="1551"/>
      <c r="J3933" s="1551"/>
      <c r="K3933" s="1551"/>
      <c r="L3933" s="1551"/>
      <c r="M3933" s="1551"/>
      <c r="N3933" s="1551"/>
      <c r="O3933" s="1551"/>
      <c r="P3933" s="1551"/>
      <c r="Q3933" s="1551"/>
      <c r="R3933" s="1551"/>
      <c r="S3933" s="1551"/>
      <c r="T3933" s="1551"/>
      <c r="U3933" s="1551"/>
      <c r="V3933" s="1551"/>
      <c r="W3933" s="1551"/>
      <c r="X3933" s="1551"/>
      <c r="Y3933" s="1551"/>
      <c r="Z3933" s="1551"/>
      <c r="AA3933" s="1551"/>
      <c r="AB3933" s="1551"/>
      <c r="AC3933" s="1551"/>
      <c r="AD3933" s="1551"/>
      <c r="AE3933" s="1551"/>
      <c r="AF3933" s="1551"/>
      <c r="AG3933" s="1551"/>
      <c r="AH3933" s="1551"/>
      <c r="AI3933" s="1551"/>
      <c r="AJ3933" s="1551"/>
    </row>
    <row r="3934" spans="1:36" ht="18.75" customHeight="1" x14ac:dyDescent="0.3">
      <c r="A3934" s="136" t="s">
        <v>791</v>
      </c>
      <c r="B3934" s="376">
        <v>44783</v>
      </c>
      <c r="C3934" s="137" t="s">
        <v>2610</v>
      </c>
      <c r="D3934" s="137" t="s">
        <v>2296</v>
      </c>
      <c r="E3934" s="137" t="s">
        <v>2697</v>
      </c>
      <c r="F3934" s="2316" t="s">
        <v>2645</v>
      </c>
      <c r="G3934" s="1551"/>
      <c r="H3934" s="1551"/>
      <c r="I3934" s="1551"/>
      <c r="J3934" s="1551"/>
      <c r="K3934" s="1551"/>
      <c r="L3934" s="1551"/>
      <c r="M3934" s="1551"/>
      <c r="N3934" s="1551"/>
      <c r="O3934" s="1551"/>
      <c r="P3934" s="1551"/>
      <c r="Q3934" s="1551"/>
      <c r="R3934" s="1551"/>
      <c r="S3934" s="1551"/>
      <c r="T3934" s="1551"/>
      <c r="U3934" s="1551"/>
      <c r="V3934" s="1551"/>
      <c r="W3934" s="1551"/>
      <c r="X3934" s="1551"/>
      <c r="Y3934" s="1551"/>
      <c r="Z3934" s="1551"/>
      <c r="AA3934" s="1551"/>
      <c r="AB3934" s="1551"/>
      <c r="AC3934" s="1551"/>
      <c r="AD3934" s="1551"/>
      <c r="AE3934" s="1551"/>
      <c r="AF3934" s="1551"/>
      <c r="AG3934" s="1551"/>
      <c r="AH3934" s="1551"/>
      <c r="AI3934" s="1551"/>
      <c r="AJ3934" s="1551"/>
    </row>
    <row r="3935" spans="1:36" ht="18.75" x14ac:dyDescent="0.3">
      <c r="A3935" s="136" t="s">
        <v>791</v>
      </c>
      <c r="B3935" s="376">
        <v>44783</v>
      </c>
      <c r="C3935" s="137" t="s">
        <v>2610</v>
      </c>
      <c r="D3935" s="137" t="s">
        <v>2296</v>
      </c>
      <c r="E3935" s="137" t="s">
        <v>4556</v>
      </c>
      <c r="F3935" s="2315"/>
      <c r="G3935" s="1551"/>
      <c r="H3935" s="1551"/>
      <c r="I3935" s="1551"/>
      <c r="J3935" s="1551"/>
      <c r="K3935" s="1551"/>
      <c r="L3935" s="1551"/>
      <c r="M3935" s="1551"/>
      <c r="N3935" s="1551"/>
      <c r="O3935" s="1551"/>
      <c r="P3935" s="1551"/>
      <c r="Q3935" s="1551"/>
      <c r="R3935" s="1551"/>
      <c r="S3935" s="1551"/>
      <c r="T3935" s="1551"/>
      <c r="U3935" s="1551"/>
      <c r="V3935" s="1551"/>
      <c r="W3935" s="1551"/>
      <c r="X3935" s="1551"/>
      <c r="Y3935" s="1551"/>
      <c r="Z3935" s="1551"/>
      <c r="AA3935" s="1551"/>
      <c r="AB3935" s="1551"/>
      <c r="AC3935" s="1551"/>
      <c r="AD3935" s="1551"/>
      <c r="AE3935" s="1551"/>
      <c r="AF3935" s="1551"/>
      <c r="AG3935" s="1551"/>
      <c r="AH3935" s="1551"/>
      <c r="AI3935" s="1551"/>
      <c r="AJ3935" s="1551"/>
    </row>
    <row r="3936" spans="1:36" ht="18.75" customHeight="1" x14ac:dyDescent="0.3">
      <c r="A3936" s="136" t="s">
        <v>791</v>
      </c>
      <c r="B3936" s="376">
        <v>44783</v>
      </c>
      <c r="C3936" s="137" t="s">
        <v>2610</v>
      </c>
      <c r="D3936" s="137" t="s">
        <v>2296</v>
      </c>
      <c r="E3936" s="137" t="s">
        <v>4704</v>
      </c>
      <c r="F3936" s="2316" t="s">
        <v>2651</v>
      </c>
      <c r="G3936" s="1551"/>
      <c r="H3936" s="1551"/>
      <c r="I3936" s="1551"/>
      <c r="J3936" s="1551"/>
      <c r="K3936" s="1551"/>
      <c r="L3936" s="1551"/>
      <c r="M3936" s="1551"/>
      <c r="N3936" s="1551"/>
      <c r="O3936" s="1551"/>
      <c r="P3936" s="1551"/>
      <c r="Q3936" s="1551"/>
      <c r="R3936" s="1551"/>
      <c r="S3936" s="1551"/>
      <c r="T3936" s="1551"/>
      <c r="U3936" s="1551"/>
      <c r="V3936" s="1551"/>
      <c r="W3936" s="1551"/>
      <c r="X3936" s="1551"/>
      <c r="Y3936" s="1551"/>
      <c r="Z3936" s="1551"/>
      <c r="AA3936" s="1551"/>
      <c r="AB3936" s="1551"/>
      <c r="AC3936" s="1551"/>
      <c r="AD3936" s="1551"/>
      <c r="AE3936" s="1551"/>
      <c r="AF3936" s="1551"/>
      <c r="AG3936" s="1551"/>
      <c r="AH3936" s="1551"/>
      <c r="AI3936" s="1551"/>
      <c r="AJ3936" s="1551"/>
    </row>
    <row r="3937" spans="1:36" ht="18.75" x14ac:dyDescent="0.3">
      <c r="A3937" s="136" t="s">
        <v>791</v>
      </c>
      <c r="B3937" s="376">
        <v>44783</v>
      </c>
      <c r="C3937" s="137" t="s">
        <v>2610</v>
      </c>
      <c r="D3937" s="137" t="s">
        <v>2296</v>
      </c>
      <c r="E3937" s="137" t="s">
        <v>4727</v>
      </c>
      <c r="F3937" s="2316"/>
      <c r="G3937" s="1551"/>
      <c r="H3937" s="1551"/>
      <c r="I3937" s="1551"/>
      <c r="J3937" s="1551"/>
      <c r="K3937" s="1551"/>
      <c r="L3937" s="1551"/>
      <c r="M3937" s="1551"/>
      <c r="N3937" s="1551"/>
      <c r="O3937" s="1551"/>
      <c r="P3937" s="1551"/>
      <c r="Q3937" s="1551"/>
      <c r="R3937" s="1551"/>
      <c r="S3937" s="1551"/>
      <c r="T3937" s="1551"/>
      <c r="U3937" s="1551"/>
      <c r="V3937" s="1551"/>
      <c r="W3937" s="1551"/>
      <c r="X3937" s="1551"/>
      <c r="Y3937" s="1551"/>
      <c r="Z3937" s="1551"/>
      <c r="AA3937" s="1551"/>
      <c r="AB3937" s="1551"/>
      <c r="AC3937" s="1551"/>
      <c r="AD3937" s="1551"/>
      <c r="AE3937" s="1551"/>
      <c r="AF3937" s="1551"/>
      <c r="AG3937" s="1551"/>
      <c r="AH3937" s="1551"/>
      <c r="AI3937" s="1551"/>
      <c r="AJ3937" s="1551"/>
    </row>
    <row r="3938" spans="1:36" ht="18.75" x14ac:dyDescent="0.3">
      <c r="A3938" s="136" t="s">
        <v>791</v>
      </c>
      <c r="B3938" s="376">
        <v>44783</v>
      </c>
      <c r="C3938" s="137" t="s">
        <v>2610</v>
      </c>
      <c r="D3938" s="133" t="s">
        <v>2296</v>
      </c>
      <c r="E3938" s="137" t="s">
        <v>2698</v>
      </c>
      <c r="F3938" s="2315"/>
      <c r="G3938" s="1551"/>
      <c r="H3938" s="1551"/>
      <c r="I3938" s="1551"/>
      <c r="J3938" s="1551"/>
      <c r="K3938" s="1551"/>
      <c r="L3938" s="1551"/>
      <c r="M3938" s="1551"/>
      <c r="N3938" s="1551"/>
      <c r="O3938" s="1551"/>
      <c r="P3938" s="1551"/>
      <c r="Q3938" s="1551"/>
      <c r="R3938" s="1551"/>
      <c r="S3938" s="1551"/>
      <c r="T3938" s="1551"/>
      <c r="U3938" s="1551"/>
      <c r="V3938" s="1551"/>
      <c r="W3938" s="1551"/>
      <c r="X3938" s="1551"/>
      <c r="Y3938" s="1551"/>
      <c r="Z3938" s="1551"/>
      <c r="AA3938" s="1551"/>
      <c r="AB3938" s="1551"/>
      <c r="AC3938" s="1551"/>
      <c r="AD3938" s="1551"/>
      <c r="AE3938" s="1551"/>
      <c r="AF3938" s="1551"/>
      <c r="AG3938" s="1551"/>
      <c r="AH3938" s="1551"/>
      <c r="AI3938" s="1551"/>
      <c r="AJ3938" s="1551"/>
    </row>
    <row r="3939" spans="1:36" ht="18.75" x14ac:dyDescent="0.3">
      <c r="A3939" s="136" t="s">
        <v>791</v>
      </c>
      <c r="B3939" s="376">
        <v>44783</v>
      </c>
      <c r="C3939" s="137" t="s">
        <v>2610</v>
      </c>
      <c r="D3939" s="137" t="s">
        <v>2296</v>
      </c>
      <c r="E3939" s="137" t="s">
        <v>4724</v>
      </c>
      <c r="F3939" s="2316" t="s">
        <v>2654</v>
      </c>
      <c r="G3939" s="1551"/>
      <c r="H3939" s="1551"/>
      <c r="I3939" s="1551"/>
      <c r="J3939" s="1551"/>
      <c r="K3939" s="1551"/>
      <c r="L3939" s="1551"/>
      <c r="M3939" s="1551"/>
      <c r="N3939" s="1551"/>
      <c r="O3939" s="1551"/>
      <c r="P3939" s="1551"/>
      <c r="Q3939" s="1551"/>
      <c r="R3939" s="1551"/>
      <c r="S3939" s="1551"/>
      <c r="T3939" s="1551"/>
      <c r="U3939" s="1551"/>
      <c r="V3939" s="1551"/>
      <c r="W3939" s="1551"/>
      <c r="X3939" s="1551"/>
      <c r="Y3939" s="1551"/>
      <c r="Z3939" s="1551"/>
      <c r="AA3939" s="1551"/>
      <c r="AB3939" s="1551"/>
      <c r="AC3939" s="1551"/>
      <c r="AD3939" s="1551"/>
      <c r="AE3939" s="1551"/>
      <c r="AF3939" s="1551"/>
      <c r="AG3939" s="1551"/>
      <c r="AH3939" s="1551"/>
      <c r="AI3939" s="1551"/>
      <c r="AJ3939" s="1551"/>
    </row>
    <row r="3940" spans="1:36" ht="18.75" x14ac:dyDescent="0.3">
      <c r="A3940" s="136" t="s">
        <v>791</v>
      </c>
      <c r="B3940" s="376">
        <v>44783</v>
      </c>
      <c r="C3940" s="137" t="s">
        <v>2610</v>
      </c>
      <c r="D3940" s="137" t="s">
        <v>2296</v>
      </c>
      <c r="E3940" s="137" t="s">
        <v>4726</v>
      </c>
      <c r="F3940" s="2315"/>
      <c r="G3940" s="1551"/>
      <c r="H3940" s="284"/>
      <c r="I3940" s="1551"/>
      <c r="J3940" s="1551"/>
      <c r="K3940" s="1551"/>
      <c r="L3940" s="1551"/>
      <c r="M3940" s="1551"/>
      <c r="N3940" s="1551"/>
      <c r="O3940" s="1551"/>
      <c r="P3940" s="1551"/>
      <c r="Q3940" s="1551"/>
      <c r="R3940" s="1551"/>
      <c r="S3940" s="1551"/>
      <c r="T3940" s="1551"/>
      <c r="U3940" s="1551"/>
      <c r="V3940" s="1551"/>
      <c r="W3940" s="1551"/>
      <c r="X3940" s="1551"/>
      <c r="Y3940" s="1551"/>
      <c r="Z3940" s="1551"/>
      <c r="AA3940" s="1551"/>
      <c r="AB3940" s="1551"/>
      <c r="AC3940" s="1551"/>
      <c r="AD3940" s="1551"/>
      <c r="AE3940" s="1551"/>
      <c r="AF3940" s="1551"/>
      <c r="AG3940" s="1551"/>
      <c r="AH3940" s="1551"/>
      <c r="AI3940" s="1551"/>
      <c r="AJ3940" s="1551"/>
    </row>
    <row r="3941" spans="1:36" ht="18.75" customHeight="1" x14ac:dyDescent="0.3">
      <c r="A3941" s="136" t="s">
        <v>791</v>
      </c>
      <c r="B3941" s="376">
        <v>44783</v>
      </c>
      <c r="C3941" s="137" t="s">
        <v>2610</v>
      </c>
      <c r="D3941" s="137" t="s">
        <v>2296</v>
      </c>
      <c r="E3941" s="137" t="s">
        <v>4693</v>
      </c>
      <c r="F3941" s="2316" t="s">
        <v>2657</v>
      </c>
      <c r="G3941" s="1551"/>
      <c r="H3941" s="1551"/>
      <c r="I3941" s="1551"/>
      <c r="J3941" s="1551"/>
      <c r="K3941" s="1551"/>
      <c r="L3941" s="1551"/>
      <c r="M3941" s="1551"/>
      <c r="N3941" s="1551"/>
      <c r="O3941" s="1551"/>
      <c r="P3941" s="1551"/>
      <c r="Q3941" s="1551"/>
      <c r="R3941" s="1551"/>
      <c r="S3941" s="1551"/>
      <c r="T3941" s="1551"/>
      <c r="U3941" s="1551"/>
      <c r="V3941" s="1551"/>
      <c r="W3941" s="1551"/>
      <c r="X3941" s="1551"/>
      <c r="Y3941" s="1551"/>
      <c r="Z3941" s="1551"/>
      <c r="AA3941" s="1551"/>
      <c r="AB3941" s="1551"/>
      <c r="AC3941" s="1551"/>
      <c r="AD3941" s="1551"/>
      <c r="AE3941" s="1551"/>
      <c r="AF3941" s="1551"/>
      <c r="AG3941" s="1551"/>
      <c r="AH3941" s="1551"/>
      <c r="AI3941" s="1551"/>
      <c r="AJ3941" s="1551"/>
    </row>
    <row r="3942" spans="1:36" ht="18.75" x14ac:dyDescent="0.3">
      <c r="A3942" s="136" t="s">
        <v>791</v>
      </c>
      <c r="B3942" s="376">
        <v>44783</v>
      </c>
      <c r="C3942" s="137" t="s">
        <v>2610</v>
      </c>
      <c r="D3942" s="133" t="s">
        <v>2296</v>
      </c>
      <c r="E3942" s="137" t="s">
        <v>4465</v>
      </c>
      <c r="F3942" s="2315"/>
      <c r="G3942" s="1551"/>
      <c r="H3942" s="1551"/>
      <c r="I3942" s="1551"/>
      <c r="J3942" s="1551"/>
      <c r="K3942" s="1551"/>
      <c r="L3942" s="1551"/>
      <c r="M3942" s="1551"/>
      <c r="N3942" s="1551"/>
      <c r="O3942" s="1551"/>
      <c r="P3942" s="1551"/>
      <c r="Q3942" s="1551"/>
      <c r="R3942" s="1551"/>
      <c r="S3942" s="1551"/>
      <c r="T3942" s="1551"/>
      <c r="U3942" s="1551"/>
      <c r="V3942" s="1551"/>
      <c r="W3942" s="1551"/>
      <c r="X3942" s="1551"/>
      <c r="Y3942" s="1551"/>
      <c r="Z3942" s="1551"/>
      <c r="AA3942" s="1551"/>
      <c r="AB3942" s="1551"/>
      <c r="AC3942" s="1551"/>
      <c r="AD3942" s="1551"/>
      <c r="AE3942" s="1551"/>
      <c r="AF3942" s="1551"/>
      <c r="AG3942" s="1551"/>
      <c r="AH3942" s="1551"/>
      <c r="AI3942" s="1551"/>
      <c r="AJ3942" s="1551"/>
    </row>
    <row r="3943" spans="1:36" ht="18.75" x14ac:dyDescent="0.3">
      <c r="A3943" s="136" t="s">
        <v>791</v>
      </c>
      <c r="B3943" s="376">
        <v>44783</v>
      </c>
      <c r="C3943" s="137" t="s">
        <v>2610</v>
      </c>
      <c r="D3943" s="137" t="s">
        <v>2296</v>
      </c>
      <c r="E3943" s="137" t="s">
        <v>4474</v>
      </c>
      <c r="F3943" s="2316" t="s">
        <v>2759</v>
      </c>
      <c r="G3943" s="1551"/>
      <c r="H3943" s="1551"/>
      <c r="I3943" s="1551"/>
      <c r="J3943" s="1551"/>
      <c r="K3943" s="1551"/>
      <c r="L3943" s="1551"/>
      <c r="M3943" s="1551"/>
      <c r="N3943" s="1551"/>
      <c r="O3943" s="1551"/>
      <c r="P3943" s="1551"/>
      <c r="Q3943" s="1551"/>
      <c r="R3943" s="1551"/>
      <c r="S3943" s="1551"/>
      <c r="T3943" s="1551"/>
      <c r="U3943" s="1551"/>
      <c r="V3943" s="1551"/>
      <c r="W3943" s="1551"/>
      <c r="X3943" s="1551"/>
      <c r="Y3943" s="1551"/>
      <c r="Z3943" s="1551"/>
      <c r="AA3943" s="1551"/>
      <c r="AB3943" s="1551"/>
      <c r="AC3943" s="1551"/>
      <c r="AD3943" s="1551"/>
      <c r="AE3943" s="1551"/>
      <c r="AF3943" s="1551"/>
      <c r="AG3943" s="1551"/>
      <c r="AH3943" s="1551"/>
      <c r="AI3943" s="1551"/>
      <c r="AJ3943" s="1551"/>
    </row>
    <row r="3944" spans="1:36" ht="18.75" x14ac:dyDescent="0.3">
      <c r="A3944" s="136" t="s">
        <v>791</v>
      </c>
      <c r="B3944" s="376">
        <v>44783</v>
      </c>
      <c r="C3944" s="137" t="s">
        <v>2610</v>
      </c>
      <c r="D3944" s="137" t="s">
        <v>2296</v>
      </c>
      <c r="E3944" s="137" t="s">
        <v>2687</v>
      </c>
      <c r="F3944" s="2316"/>
      <c r="G3944" s="1551"/>
      <c r="H3944" s="1551"/>
      <c r="I3944" s="1551"/>
      <c r="J3944" s="1551"/>
      <c r="K3944" s="1551"/>
      <c r="L3944" s="1551"/>
      <c r="M3944" s="1551"/>
      <c r="N3944" s="1551"/>
      <c r="O3944" s="1551"/>
      <c r="P3944" s="1551"/>
      <c r="Q3944" s="1551"/>
      <c r="R3944" s="1551"/>
      <c r="S3944" s="1551"/>
      <c r="T3944" s="1551"/>
      <c r="U3944" s="1551"/>
      <c r="V3944" s="1551"/>
      <c r="W3944" s="1551"/>
      <c r="X3944" s="1551"/>
      <c r="Y3944" s="1551"/>
      <c r="Z3944" s="1551"/>
      <c r="AA3944" s="1551"/>
      <c r="AB3944" s="1551"/>
      <c r="AC3944" s="1551"/>
      <c r="AD3944" s="1551"/>
      <c r="AE3944" s="1551"/>
      <c r="AF3944" s="1551"/>
      <c r="AG3944" s="1551"/>
      <c r="AH3944" s="1551"/>
      <c r="AI3944" s="1551"/>
      <c r="AJ3944" s="1551"/>
    </row>
    <row r="3945" spans="1:36" ht="18.75" x14ac:dyDescent="0.3">
      <c r="A3945" s="136" t="s">
        <v>791</v>
      </c>
      <c r="B3945" s="376">
        <v>44783</v>
      </c>
      <c r="C3945" s="137" t="s">
        <v>2610</v>
      </c>
      <c r="D3945" s="137" t="s">
        <v>2296</v>
      </c>
      <c r="E3945" s="137" t="s">
        <v>4457</v>
      </c>
      <c r="F3945" s="2315"/>
      <c r="G3945" s="1551"/>
      <c r="H3945" s="1551"/>
      <c r="I3945" s="1551"/>
      <c r="J3945" s="1551"/>
      <c r="K3945" s="1551"/>
      <c r="L3945" s="1551"/>
      <c r="M3945" s="1551"/>
      <c r="N3945" s="1551"/>
      <c r="O3945" s="1551"/>
      <c r="P3945" s="1551"/>
      <c r="Q3945" s="1551"/>
      <c r="R3945" s="1551"/>
      <c r="S3945" s="1551"/>
      <c r="T3945" s="1551"/>
      <c r="U3945" s="1551"/>
      <c r="V3945" s="1551"/>
      <c r="W3945" s="1551"/>
      <c r="X3945" s="1551"/>
      <c r="Y3945" s="1551"/>
      <c r="Z3945" s="1551"/>
      <c r="AA3945" s="1551"/>
      <c r="AB3945" s="1551"/>
      <c r="AC3945" s="1551"/>
      <c r="AD3945" s="1551"/>
      <c r="AE3945" s="1551"/>
      <c r="AF3945" s="1551"/>
      <c r="AG3945" s="1551"/>
      <c r="AH3945" s="1551"/>
      <c r="AI3945" s="1551"/>
      <c r="AJ3945" s="1551"/>
    </row>
    <row r="3946" spans="1:36" ht="18.75" x14ac:dyDescent="0.3">
      <c r="A3946" s="136" t="s">
        <v>791</v>
      </c>
      <c r="B3946" s="376">
        <v>44783</v>
      </c>
      <c r="C3946" s="137" t="s">
        <v>2610</v>
      </c>
      <c r="D3946" s="133" t="s">
        <v>2296</v>
      </c>
      <c r="E3946" s="137" t="s">
        <v>4553</v>
      </c>
      <c r="F3946" s="2316" t="s">
        <v>2659</v>
      </c>
      <c r="G3946" s="1551"/>
      <c r="H3946" s="1551"/>
      <c r="I3946" s="1551"/>
      <c r="J3946" s="1551"/>
      <c r="K3946" s="1551"/>
      <c r="L3946" s="1551"/>
      <c r="M3946" s="1551"/>
      <c r="N3946" s="1551"/>
      <c r="O3946" s="1551"/>
      <c r="P3946" s="1551"/>
      <c r="Q3946" s="1551"/>
      <c r="R3946" s="1551"/>
      <c r="S3946" s="1551"/>
      <c r="T3946" s="1551"/>
      <c r="U3946" s="1551"/>
      <c r="V3946" s="1551"/>
      <c r="W3946" s="1551"/>
      <c r="X3946" s="1551"/>
      <c r="Y3946" s="1551"/>
      <c r="Z3946" s="1551"/>
      <c r="AA3946" s="1551"/>
      <c r="AB3946" s="1551"/>
      <c r="AC3946" s="1551"/>
      <c r="AD3946" s="1551"/>
      <c r="AE3946" s="1551"/>
      <c r="AF3946" s="1551"/>
      <c r="AG3946" s="1551"/>
      <c r="AH3946" s="1551"/>
      <c r="AI3946" s="1551"/>
      <c r="AJ3946" s="1551"/>
    </row>
    <row r="3947" spans="1:36" ht="18.75" x14ac:dyDescent="0.3">
      <c r="A3947" s="136" t="s">
        <v>791</v>
      </c>
      <c r="B3947" s="376">
        <v>44783</v>
      </c>
      <c r="C3947" s="137" t="s">
        <v>2610</v>
      </c>
      <c r="D3947" s="137" t="s">
        <v>2296</v>
      </c>
      <c r="E3947" s="137" t="s">
        <v>4560</v>
      </c>
      <c r="F3947" s="2316"/>
      <c r="G3947" s="1551"/>
      <c r="H3947" s="1551"/>
      <c r="I3947" s="1551"/>
      <c r="J3947" s="1551"/>
      <c r="K3947" s="1551"/>
      <c r="L3947" s="1551"/>
      <c r="M3947" s="1551"/>
      <c r="N3947" s="1551"/>
      <c r="O3947" s="1551"/>
      <c r="P3947" s="1551"/>
      <c r="Q3947" s="1551"/>
      <c r="R3947" s="1551"/>
      <c r="S3947" s="1551"/>
      <c r="T3947" s="1551"/>
      <c r="U3947" s="1551"/>
      <c r="V3947" s="1551"/>
      <c r="W3947" s="1551"/>
      <c r="X3947" s="1551"/>
      <c r="Y3947" s="1551"/>
      <c r="Z3947" s="1551"/>
      <c r="AA3947" s="1551"/>
      <c r="AB3947" s="1551"/>
      <c r="AC3947" s="1551"/>
      <c r="AD3947" s="1551"/>
      <c r="AE3947" s="1551"/>
      <c r="AF3947" s="1551"/>
      <c r="AG3947" s="1551"/>
      <c r="AH3947" s="1551"/>
      <c r="AI3947" s="1551"/>
      <c r="AJ3947" s="1551"/>
    </row>
    <row r="3948" spans="1:36" ht="18.75" x14ac:dyDescent="0.3">
      <c r="A3948" s="136" t="s">
        <v>791</v>
      </c>
      <c r="B3948" s="376">
        <v>44783</v>
      </c>
      <c r="C3948" s="137" t="s">
        <v>2610</v>
      </c>
      <c r="D3948" s="137" t="s">
        <v>2296</v>
      </c>
      <c r="E3948" s="137" t="s">
        <v>2663</v>
      </c>
      <c r="F3948" s="2324"/>
      <c r="G3948" s="1551"/>
      <c r="H3948" s="1551"/>
      <c r="I3948" s="1551"/>
      <c r="J3948" s="1551"/>
      <c r="K3948" s="1551"/>
      <c r="L3948" s="1551"/>
      <c r="M3948" s="1551"/>
      <c r="N3948" s="1551"/>
      <c r="O3948" s="1551"/>
      <c r="P3948" s="1551"/>
      <c r="Q3948" s="1551"/>
      <c r="R3948" s="1551"/>
      <c r="S3948" s="1551"/>
      <c r="T3948" s="1551"/>
      <c r="U3948" s="1551"/>
      <c r="V3948" s="1551"/>
      <c r="W3948" s="1551"/>
      <c r="X3948" s="1551"/>
      <c r="Y3948" s="1551"/>
      <c r="Z3948" s="1551"/>
      <c r="AA3948" s="1551"/>
      <c r="AB3948" s="1551"/>
      <c r="AC3948" s="1551"/>
      <c r="AD3948" s="1551"/>
      <c r="AE3948" s="1551"/>
      <c r="AF3948" s="1551"/>
      <c r="AG3948" s="1551"/>
      <c r="AH3948" s="1551"/>
      <c r="AI3948" s="1551"/>
      <c r="AJ3948" s="1551"/>
    </row>
    <row r="3949" spans="1:36" ht="18.75" customHeight="1" x14ac:dyDescent="0.3">
      <c r="A3949" s="136" t="s">
        <v>791</v>
      </c>
      <c r="B3949" s="376">
        <v>44783</v>
      </c>
      <c r="C3949" s="137" t="s">
        <v>2610</v>
      </c>
      <c r="D3949" s="137" t="s">
        <v>2296</v>
      </c>
      <c r="E3949" s="137" t="s">
        <v>4473</v>
      </c>
      <c r="F3949" s="2316" t="s">
        <v>2662</v>
      </c>
      <c r="G3949" s="1551"/>
      <c r="H3949" s="1551"/>
      <c r="I3949" s="1551"/>
      <c r="J3949" s="1551"/>
      <c r="K3949" s="1551"/>
      <c r="L3949" s="1551"/>
      <c r="M3949" s="1551"/>
      <c r="N3949" s="1551"/>
      <c r="O3949" s="1551"/>
      <c r="P3949" s="1551"/>
      <c r="Q3949" s="1551"/>
      <c r="R3949" s="1551"/>
      <c r="S3949" s="1551"/>
      <c r="T3949" s="1551"/>
      <c r="U3949" s="1551"/>
      <c r="V3949" s="1551"/>
      <c r="W3949" s="1551"/>
      <c r="X3949" s="1551"/>
      <c r="Y3949" s="1551"/>
      <c r="Z3949" s="1551"/>
      <c r="AA3949" s="1551"/>
      <c r="AB3949" s="1551"/>
      <c r="AC3949" s="1551"/>
      <c r="AD3949" s="1551"/>
      <c r="AE3949" s="1551"/>
      <c r="AF3949" s="1551"/>
      <c r="AG3949" s="1551"/>
      <c r="AH3949" s="1551"/>
      <c r="AI3949" s="1551"/>
      <c r="AJ3949" s="1551"/>
    </row>
    <row r="3950" spans="1:36" ht="18.75" x14ac:dyDescent="0.3">
      <c r="A3950" s="136" t="s">
        <v>791</v>
      </c>
      <c r="B3950" s="376">
        <v>44783</v>
      </c>
      <c r="C3950" s="137" t="s">
        <v>2610</v>
      </c>
      <c r="D3950" s="133" t="s">
        <v>2296</v>
      </c>
      <c r="E3950" s="137" t="s">
        <v>4469</v>
      </c>
      <c r="F3950" s="2316"/>
      <c r="G3950" s="1551"/>
      <c r="H3950" s="1551"/>
      <c r="I3950" s="1551"/>
      <c r="J3950" s="1551"/>
      <c r="K3950" s="1551"/>
      <c r="L3950" s="1551"/>
      <c r="M3950" s="1551"/>
      <c r="N3950" s="1551"/>
      <c r="O3950" s="1551"/>
      <c r="P3950" s="1551"/>
      <c r="Q3950" s="1551"/>
      <c r="R3950" s="1551"/>
      <c r="S3950" s="1551"/>
      <c r="T3950" s="1551"/>
      <c r="U3950" s="1551"/>
      <c r="V3950" s="1551"/>
      <c r="W3950" s="1551"/>
      <c r="X3950" s="1551"/>
      <c r="Y3950" s="1551"/>
      <c r="Z3950" s="1551"/>
      <c r="AA3950" s="1551"/>
      <c r="AB3950" s="1551"/>
      <c r="AC3950" s="1551"/>
      <c r="AD3950" s="1551"/>
      <c r="AE3950" s="1551"/>
      <c r="AF3950" s="1551"/>
      <c r="AG3950" s="1551"/>
      <c r="AH3950" s="1551"/>
      <c r="AI3950" s="1551"/>
      <c r="AJ3950" s="1551"/>
    </row>
    <row r="3951" spans="1:36" ht="18.75" x14ac:dyDescent="0.3">
      <c r="A3951" s="140" t="s">
        <v>791</v>
      </c>
      <c r="B3951" s="377">
        <v>44783</v>
      </c>
      <c r="C3951" s="141" t="s">
        <v>2610</v>
      </c>
      <c r="D3951" s="137" t="s">
        <v>2296</v>
      </c>
      <c r="E3951" s="141" t="s">
        <v>2699</v>
      </c>
      <c r="F3951" s="2317"/>
      <c r="G3951" s="1551"/>
      <c r="H3951" s="1551"/>
      <c r="I3951" s="1551"/>
      <c r="J3951" s="1551"/>
      <c r="K3951" s="1551"/>
      <c r="L3951" s="1551"/>
      <c r="M3951" s="1551"/>
      <c r="N3951" s="1551"/>
      <c r="O3951" s="1551"/>
      <c r="P3951" s="1551"/>
      <c r="Q3951" s="1551"/>
      <c r="R3951" s="1551"/>
      <c r="S3951" s="1551"/>
      <c r="T3951" s="1551"/>
      <c r="U3951" s="1551"/>
      <c r="V3951" s="1551"/>
      <c r="W3951" s="1551"/>
      <c r="X3951" s="1551"/>
      <c r="Y3951" s="1551"/>
      <c r="Z3951" s="1551"/>
      <c r="AA3951" s="1551"/>
      <c r="AB3951" s="1551"/>
      <c r="AC3951" s="1551"/>
      <c r="AD3951" s="1551"/>
      <c r="AE3951" s="1551"/>
      <c r="AF3951" s="1551"/>
      <c r="AG3951" s="1551"/>
      <c r="AH3951" s="1551"/>
      <c r="AI3951" s="1551"/>
      <c r="AJ3951" s="1551"/>
    </row>
    <row r="3952" spans="1:36" ht="18.75" x14ac:dyDescent="0.3">
      <c r="A3952" s="2352" t="s">
        <v>4555</v>
      </c>
      <c r="B3952" s="2353"/>
      <c r="C3952" s="2353"/>
      <c r="D3952" s="2353"/>
      <c r="E3952" s="2353"/>
      <c r="F3952" s="2354"/>
      <c r="G3952" s="1551"/>
      <c r="H3952" s="1551"/>
      <c r="I3952" s="1551"/>
      <c r="J3952" s="1551"/>
      <c r="K3952" s="1551"/>
      <c r="L3952" s="1551"/>
      <c r="M3952" s="1551"/>
      <c r="N3952" s="1551"/>
      <c r="O3952" s="1551"/>
      <c r="P3952" s="1551"/>
      <c r="Q3952" s="1551"/>
      <c r="R3952" s="1551"/>
      <c r="S3952" s="1551"/>
      <c r="T3952" s="1551"/>
      <c r="U3952" s="1551"/>
      <c r="V3952" s="1551"/>
      <c r="W3952" s="1551"/>
      <c r="X3952" s="1551"/>
      <c r="Y3952" s="1551"/>
      <c r="Z3952" s="1551"/>
      <c r="AA3952" s="1551"/>
      <c r="AB3952" s="1551"/>
      <c r="AC3952" s="1551"/>
      <c r="AD3952" s="1551"/>
      <c r="AE3952" s="1551"/>
      <c r="AF3952" s="1551"/>
      <c r="AG3952" s="1551"/>
      <c r="AH3952" s="1551"/>
      <c r="AI3952" s="1551"/>
      <c r="AJ3952" s="1551"/>
    </row>
    <row r="3953" spans="1:36" ht="18.75" x14ac:dyDescent="0.3">
      <c r="A3953" s="2482" t="s">
        <v>4562</v>
      </c>
      <c r="B3953" s="2483"/>
      <c r="C3953" s="2483"/>
      <c r="D3953" s="2483"/>
      <c r="E3953" s="2483"/>
      <c r="F3953" s="2484"/>
      <c r="G3953" s="1551"/>
      <c r="H3953" s="1551"/>
      <c r="I3953" s="1551"/>
      <c r="J3953" s="1551"/>
      <c r="K3953" s="1551"/>
      <c r="L3953" s="1551"/>
      <c r="M3953" s="1551"/>
      <c r="N3953" s="1551"/>
      <c r="O3953" s="1551"/>
      <c r="P3953" s="1551"/>
      <c r="Q3953" s="1551"/>
      <c r="R3953" s="1551"/>
      <c r="S3953" s="1551"/>
      <c r="T3953" s="1551"/>
      <c r="U3953" s="1551"/>
      <c r="V3953" s="1551"/>
      <c r="W3953" s="1551"/>
      <c r="X3953" s="1551"/>
      <c r="Y3953" s="1551"/>
      <c r="Z3953" s="1551"/>
      <c r="AA3953" s="1551"/>
      <c r="AB3953" s="1551"/>
      <c r="AC3953" s="1551"/>
      <c r="AD3953" s="1551"/>
      <c r="AE3953" s="1551"/>
      <c r="AF3953" s="1551"/>
      <c r="AG3953" s="1551"/>
      <c r="AH3953" s="1551"/>
      <c r="AI3953" s="1551"/>
      <c r="AJ3953" s="1551"/>
    </row>
    <row r="3955" spans="1:36" ht="18.75" x14ac:dyDescent="0.3">
      <c r="A3955" s="132" t="s">
        <v>826</v>
      </c>
      <c r="B3955" s="375">
        <v>44785</v>
      </c>
      <c r="C3955" s="133" t="s">
        <v>2610</v>
      </c>
      <c r="D3955" s="133" t="s">
        <v>2615</v>
      </c>
      <c r="E3955" s="133" t="s">
        <v>4479</v>
      </c>
      <c r="F3955" s="2314" t="s">
        <v>2624</v>
      </c>
    </row>
    <row r="3956" spans="1:36" ht="18.75" x14ac:dyDescent="0.3">
      <c r="A3956" s="136" t="s">
        <v>826</v>
      </c>
      <c r="B3956" s="376">
        <v>44785</v>
      </c>
      <c r="C3956" s="137" t="s">
        <v>2610</v>
      </c>
      <c r="D3956" s="137" t="s">
        <v>2615</v>
      </c>
      <c r="E3956" s="137" t="s">
        <v>4573</v>
      </c>
      <c r="F3956" s="2315"/>
    </row>
    <row r="3957" spans="1:36" ht="18.75" x14ac:dyDescent="0.3">
      <c r="A3957" s="136" t="s">
        <v>826</v>
      </c>
      <c r="B3957" s="376">
        <v>44785</v>
      </c>
      <c r="C3957" s="137" t="s">
        <v>2610</v>
      </c>
      <c r="D3957" s="137" t="s">
        <v>2615</v>
      </c>
      <c r="E3957" s="137" t="s">
        <v>4571</v>
      </c>
      <c r="F3957" s="2370" t="s">
        <v>2627</v>
      </c>
    </row>
    <row r="3958" spans="1:36" ht="18.75" x14ac:dyDescent="0.3">
      <c r="A3958" s="136" t="s">
        <v>826</v>
      </c>
      <c r="B3958" s="376">
        <v>44785</v>
      </c>
      <c r="C3958" s="137" t="s">
        <v>2610</v>
      </c>
      <c r="D3958" s="137" t="s">
        <v>2615</v>
      </c>
      <c r="E3958" s="137" t="s">
        <v>2694</v>
      </c>
      <c r="F3958" s="2316"/>
    </row>
    <row r="3959" spans="1:36" ht="18.75" x14ac:dyDescent="0.3">
      <c r="A3959" s="136" t="s">
        <v>826</v>
      </c>
      <c r="B3959" s="376">
        <v>44785</v>
      </c>
      <c r="C3959" s="137" t="s">
        <v>2610</v>
      </c>
      <c r="D3959" s="137" t="s">
        <v>2615</v>
      </c>
      <c r="E3959" s="137" t="s">
        <v>2656</v>
      </c>
      <c r="F3959" s="2315"/>
    </row>
    <row r="3960" spans="1:36" ht="18.75" x14ac:dyDescent="0.3">
      <c r="A3960" s="136" t="s">
        <v>826</v>
      </c>
      <c r="B3960" s="376">
        <v>44785</v>
      </c>
      <c r="C3960" s="137" t="s">
        <v>2610</v>
      </c>
      <c r="D3960" s="137" t="s">
        <v>2615</v>
      </c>
      <c r="E3960" s="137" t="s">
        <v>2663</v>
      </c>
      <c r="F3960" s="2370" t="s">
        <v>2700</v>
      </c>
    </row>
    <row r="3961" spans="1:36" ht="18.75" x14ac:dyDescent="0.3">
      <c r="A3961" s="136" t="s">
        <v>826</v>
      </c>
      <c r="B3961" s="376">
        <v>44785</v>
      </c>
      <c r="C3961" s="137" t="s">
        <v>2610</v>
      </c>
      <c r="D3961" s="137" t="s">
        <v>2615</v>
      </c>
      <c r="E3961" s="137" t="s">
        <v>2626</v>
      </c>
      <c r="F3961" s="2316"/>
    </row>
    <row r="3962" spans="1:36" ht="18.75" x14ac:dyDescent="0.3">
      <c r="A3962" s="140" t="s">
        <v>826</v>
      </c>
      <c r="B3962" s="377">
        <v>44785</v>
      </c>
      <c r="C3962" s="141" t="s">
        <v>2610</v>
      </c>
      <c r="D3962" s="141" t="s">
        <v>2615</v>
      </c>
      <c r="E3962" s="141" t="s">
        <v>4484</v>
      </c>
      <c r="F3962" s="2486"/>
    </row>
    <row r="3963" spans="1:36" ht="18.75" x14ac:dyDescent="0.3">
      <c r="A3963" s="2352" t="s">
        <v>4555</v>
      </c>
      <c r="B3963" s="2353"/>
      <c r="C3963" s="2353"/>
      <c r="D3963" s="2353"/>
      <c r="E3963" s="2353"/>
      <c r="F3963" s="2354"/>
    </row>
    <row r="3964" spans="1:36" ht="18.75" x14ac:dyDescent="0.3">
      <c r="A3964" s="136" t="s">
        <v>826</v>
      </c>
      <c r="B3964" s="376">
        <v>44785</v>
      </c>
      <c r="C3964" s="137" t="s">
        <v>2610</v>
      </c>
      <c r="D3964" s="137" t="s">
        <v>4728</v>
      </c>
      <c r="E3964" s="137" t="s">
        <v>4553</v>
      </c>
      <c r="F3964" s="2314" t="s">
        <v>2631</v>
      </c>
    </row>
    <row r="3965" spans="1:36" ht="18.75" x14ac:dyDescent="0.3">
      <c r="A3965" s="136" t="s">
        <v>826</v>
      </c>
      <c r="B3965" s="376">
        <v>44785</v>
      </c>
      <c r="C3965" s="137" t="s">
        <v>2610</v>
      </c>
      <c r="D3965" s="137" t="s">
        <v>4728</v>
      </c>
      <c r="E3965" s="137" t="s">
        <v>4725</v>
      </c>
      <c r="F3965" s="2315"/>
    </row>
    <row r="3966" spans="1:36" ht="18.75" x14ac:dyDescent="0.3">
      <c r="A3966" s="136" t="s">
        <v>826</v>
      </c>
      <c r="B3966" s="376">
        <v>44785</v>
      </c>
      <c r="C3966" s="137" t="s">
        <v>2610</v>
      </c>
      <c r="D3966" s="137" t="s">
        <v>4728</v>
      </c>
      <c r="E3966" s="137" t="s">
        <v>4483</v>
      </c>
      <c r="F3966" s="2370" t="s">
        <v>2731</v>
      </c>
    </row>
    <row r="3967" spans="1:36" ht="18.75" x14ac:dyDescent="0.3">
      <c r="A3967" s="136" t="s">
        <v>826</v>
      </c>
      <c r="B3967" s="376">
        <v>44785</v>
      </c>
      <c r="C3967" s="137" t="s">
        <v>2610</v>
      </c>
      <c r="D3967" s="137" t="s">
        <v>4728</v>
      </c>
      <c r="E3967" s="137" t="s">
        <v>4465</v>
      </c>
      <c r="F3967" s="2316"/>
    </row>
    <row r="3968" spans="1:36" ht="18.75" x14ac:dyDescent="0.3">
      <c r="A3968" s="140" t="s">
        <v>826</v>
      </c>
      <c r="B3968" s="377">
        <v>44785</v>
      </c>
      <c r="C3968" s="141" t="s">
        <v>2610</v>
      </c>
      <c r="D3968" s="141" t="s">
        <v>4728</v>
      </c>
      <c r="E3968" s="141" t="s">
        <v>2764</v>
      </c>
      <c r="F3968" s="2317"/>
    </row>
    <row r="3969" spans="1:6" ht="18.75" x14ac:dyDescent="0.3">
      <c r="A3969" s="2305" t="s">
        <v>4555</v>
      </c>
      <c r="B3969" s="2306"/>
      <c r="C3969" s="2306"/>
      <c r="D3969" s="2306"/>
      <c r="E3969" s="2306"/>
      <c r="F3969" s="2307"/>
    </row>
    <row r="3970" spans="1:6" ht="18.75" x14ac:dyDescent="0.3">
      <c r="A3970" s="136" t="s">
        <v>826</v>
      </c>
      <c r="B3970" s="376">
        <v>44785</v>
      </c>
      <c r="C3970" s="137" t="s">
        <v>2610</v>
      </c>
      <c r="D3970" s="137" t="s">
        <v>2292</v>
      </c>
      <c r="E3970" s="137" t="s">
        <v>2691</v>
      </c>
      <c r="F3970" s="2314" t="s">
        <v>2634</v>
      </c>
    </row>
    <row r="3971" spans="1:6" ht="18.75" x14ac:dyDescent="0.3">
      <c r="A3971" s="136" t="s">
        <v>826</v>
      </c>
      <c r="B3971" s="376">
        <v>44785</v>
      </c>
      <c r="C3971" s="137" t="s">
        <v>2610</v>
      </c>
      <c r="D3971" s="137" t="s">
        <v>2292</v>
      </c>
      <c r="E3971" s="137" t="s">
        <v>2652</v>
      </c>
      <c r="F3971" s="2316"/>
    </row>
    <row r="3972" spans="1:6" ht="18.75" x14ac:dyDescent="0.3">
      <c r="A3972" s="136" t="s">
        <v>826</v>
      </c>
      <c r="B3972" s="376">
        <v>44785</v>
      </c>
      <c r="C3972" s="137" t="s">
        <v>2610</v>
      </c>
      <c r="D3972" s="137" t="s">
        <v>2292</v>
      </c>
      <c r="E3972" s="137" t="s">
        <v>4473</v>
      </c>
      <c r="F3972" s="2315"/>
    </row>
    <row r="3973" spans="1:6" ht="18.75" x14ac:dyDescent="0.3">
      <c r="A3973" s="136" t="s">
        <v>826</v>
      </c>
      <c r="B3973" s="376">
        <v>44785</v>
      </c>
      <c r="C3973" s="137" t="s">
        <v>2610</v>
      </c>
      <c r="D3973" s="137" t="s">
        <v>2292</v>
      </c>
      <c r="E3973" s="137" t="s">
        <v>2689</v>
      </c>
      <c r="F3973" s="2370" t="s">
        <v>2638</v>
      </c>
    </row>
    <row r="3974" spans="1:6" ht="18.75" x14ac:dyDescent="0.3">
      <c r="A3974" s="136" t="s">
        <v>826</v>
      </c>
      <c r="B3974" s="376">
        <v>44785</v>
      </c>
      <c r="C3974" s="137" t="s">
        <v>2610</v>
      </c>
      <c r="D3974" s="137" t="s">
        <v>2292</v>
      </c>
      <c r="E3974" s="137" t="s">
        <v>2650</v>
      </c>
      <c r="F3974" s="2316"/>
    </row>
    <row r="3975" spans="1:6" ht="18.75" x14ac:dyDescent="0.3">
      <c r="A3975" s="136" t="s">
        <v>826</v>
      </c>
      <c r="B3975" s="376">
        <v>44785</v>
      </c>
      <c r="C3975" s="137" t="s">
        <v>2610</v>
      </c>
      <c r="D3975" s="137" t="s">
        <v>2292</v>
      </c>
      <c r="E3975" s="137" t="s">
        <v>2671</v>
      </c>
      <c r="F3975" s="2315"/>
    </row>
    <row r="3976" spans="1:6" ht="18.75" x14ac:dyDescent="0.3">
      <c r="A3976" s="136" t="s">
        <v>826</v>
      </c>
      <c r="B3976" s="376">
        <v>44785</v>
      </c>
      <c r="C3976" s="137" t="s">
        <v>2610</v>
      </c>
      <c r="D3976" s="137" t="s">
        <v>2292</v>
      </c>
      <c r="E3976" s="137" t="s">
        <v>4652</v>
      </c>
      <c r="F3976" s="2370" t="s">
        <v>2645</v>
      </c>
    </row>
    <row r="3977" spans="1:6" ht="18.75" x14ac:dyDescent="0.3">
      <c r="A3977" s="140" t="s">
        <v>826</v>
      </c>
      <c r="B3977" s="377">
        <v>44785</v>
      </c>
      <c r="C3977" s="141" t="s">
        <v>2610</v>
      </c>
      <c r="D3977" s="141" t="s">
        <v>2292</v>
      </c>
      <c r="E3977" s="141" t="s">
        <v>2698</v>
      </c>
      <c r="F3977" s="2317"/>
    </row>
    <row r="3978" spans="1:6" ht="18.75" x14ac:dyDescent="0.3">
      <c r="A3978" s="2305" t="s">
        <v>4561</v>
      </c>
      <c r="B3978" s="2306"/>
      <c r="C3978" s="2306"/>
      <c r="D3978" s="2306"/>
      <c r="E3978" s="2306"/>
      <c r="F3978" s="2307"/>
    </row>
    <row r="3979" spans="1:6" ht="18.75" x14ac:dyDescent="0.3">
      <c r="A3979" s="136" t="s">
        <v>826</v>
      </c>
      <c r="B3979" s="376">
        <v>44785</v>
      </c>
      <c r="C3979" s="137" t="s">
        <v>2610</v>
      </c>
      <c r="D3979" s="137" t="s">
        <v>2296</v>
      </c>
      <c r="E3979" s="137" t="s">
        <v>2669</v>
      </c>
      <c r="F3979" s="2314" t="s">
        <v>2651</v>
      </c>
    </row>
    <row r="3980" spans="1:6" ht="18.75" x14ac:dyDescent="0.3">
      <c r="A3980" s="136" t="s">
        <v>826</v>
      </c>
      <c r="B3980" s="376">
        <v>44785</v>
      </c>
      <c r="C3980" s="137" t="s">
        <v>2610</v>
      </c>
      <c r="D3980" s="137" t="s">
        <v>2296</v>
      </c>
      <c r="E3980" s="137" t="s">
        <v>4474</v>
      </c>
      <c r="F3980" s="2316"/>
    </row>
    <row r="3981" spans="1:6" ht="18.75" x14ac:dyDescent="0.3">
      <c r="A3981" s="136" t="s">
        <v>826</v>
      </c>
      <c r="B3981" s="376">
        <v>44785</v>
      </c>
      <c r="C3981" s="137" t="s">
        <v>2610</v>
      </c>
      <c r="D3981" s="137" t="s">
        <v>2296</v>
      </c>
      <c r="E3981" s="137" t="s">
        <v>2699</v>
      </c>
      <c r="F3981" s="2315"/>
    </row>
    <row r="3982" spans="1:6" ht="18.75" x14ac:dyDescent="0.3">
      <c r="A3982" s="136" t="s">
        <v>826</v>
      </c>
      <c r="B3982" s="376">
        <v>44785</v>
      </c>
      <c r="C3982" s="137" t="s">
        <v>2610</v>
      </c>
      <c r="D3982" s="137" t="s">
        <v>2296</v>
      </c>
      <c r="E3982" s="137" t="s">
        <v>2697</v>
      </c>
      <c r="F3982" s="2370" t="s">
        <v>2654</v>
      </c>
    </row>
    <row r="3983" spans="1:6" ht="18.75" x14ac:dyDescent="0.3">
      <c r="A3983" s="136" t="s">
        <v>826</v>
      </c>
      <c r="B3983" s="376">
        <v>44785</v>
      </c>
      <c r="C3983" s="137" t="s">
        <v>2610</v>
      </c>
      <c r="D3983" s="137" t="s">
        <v>2296</v>
      </c>
      <c r="E3983" s="137" t="s">
        <v>4560</v>
      </c>
      <c r="F3983" s="2316"/>
    </row>
    <row r="3984" spans="1:6" ht="18.75" x14ac:dyDescent="0.3">
      <c r="A3984" s="136" t="s">
        <v>826</v>
      </c>
      <c r="B3984" s="376">
        <v>44785</v>
      </c>
      <c r="C3984" s="137" t="s">
        <v>2610</v>
      </c>
      <c r="D3984" s="137" t="s">
        <v>2296</v>
      </c>
      <c r="E3984" s="137" t="s">
        <v>4726</v>
      </c>
      <c r="F3984" s="2315"/>
    </row>
    <row r="3985" spans="1:6" ht="18.75" x14ac:dyDescent="0.3">
      <c r="A3985" s="136" t="s">
        <v>826</v>
      </c>
      <c r="B3985" s="376">
        <v>44785</v>
      </c>
      <c r="C3985" s="137" t="s">
        <v>2610</v>
      </c>
      <c r="D3985" s="137" t="s">
        <v>2296</v>
      </c>
      <c r="E3985" s="137" t="s">
        <v>4704</v>
      </c>
      <c r="F3985" s="2370" t="s">
        <v>2657</v>
      </c>
    </row>
    <row r="3986" spans="1:6" ht="18.75" x14ac:dyDescent="0.3">
      <c r="A3986" s="136" t="s">
        <v>826</v>
      </c>
      <c r="B3986" s="376">
        <v>44785</v>
      </c>
      <c r="C3986" s="137" t="s">
        <v>2610</v>
      </c>
      <c r="D3986" s="137" t="s">
        <v>2296</v>
      </c>
      <c r="E3986" s="137" t="s">
        <v>4693</v>
      </c>
      <c r="F3986" s="2316"/>
    </row>
    <row r="3987" spans="1:6" ht="18.75" x14ac:dyDescent="0.3">
      <c r="A3987" s="136" t="s">
        <v>826</v>
      </c>
      <c r="B3987" s="376">
        <v>44785</v>
      </c>
      <c r="C3987" s="137" t="s">
        <v>2610</v>
      </c>
      <c r="D3987" s="137" t="s">
        <v>2296</v>
      </c>
      <c r="E3987" s="137" t="s">
        <v>2676</v>
      </c>
      <c r="F3987" s="2315"/>
    </row>
    <row r="3988" spans="1:6" ht="18.75" x14ac:dyDescent="0.3">
      <c r="A3988" s="136" t="s">
        <v>826</v>
      </c>
      <c r="B3988" s="376">
        <v>44785</v>
      </c>
      <c r="C3988" s="137" t="s">
        <v>2610</v>
      </c>
      <c r="D3988" s="137" t="s">
        <v>2296</v>
      </c>
      <c r="E3988" s="137" t="s">
        <v>4526</v>
      </c>
      <c r="F3988" s="2370" t="s">
        <v>2759</v>
      </c>
    </row>
    <row r="3989" spans="1:6" ht="18.75" x14ac:dyDescent="0.3">
      <c r="A3989" s="136" t="s">
        <v>826</v>
      </c>
      <c r="B3989" s="376">
        <v>44785</v>
      </c>
      <c r="C3989" s="137" t="s">
        <v>2610</v>
      </c>
      <c r="D3989" s="137" t="s">
        <v>2296</v>
      </c>
      <c r="E3989" s="137" t="s">
        <v>4469</v>
      </c>
      <c r="F3989" s="2316"/>
    </row>
    <row r="3990" spans="1:6" ht="18.75" x14ac:dyDescent="0.3">
      <c r="A3990" s="136" t="s">
        <v>826</v>
      </c>
      <c r="B3990" s="376">
        <v>44785</v>
      </c>
      <c r="C3990" s="137" t="s">
        <v>2610</v>
      </c>
      <c r="D3990" s="137" t="s">
        <v>2296</v>
      </c>
      <c r="E3990" s="137" t="s">
        <v>4459</v>
      </c>
      <c r="F3990" s="2315"/>
    </row>
    <row r="3991" spans="1:6" ht="18.75" x14ac:dyDescent="0.3">
      <c r="A3991" s="136" t="s">
        <v>826</v>
      </c>
      <c r="B3991" s="376">
        <v>44785</v>
      </c>
      <c r="C3991" s="137" t="s">
        <v>2610</v>
      </c>
      <c r="D3991" s="137" t="s">
        <v>2296</v>
      </c>
      <c r="E3991" s="137" t="s">
        <v>4724</v>
      </c>
      <c r="F3991" s="2370" t="s">
        <v>2659</v>
      </c>
    </row>
    <row r="3992" spans="1:6" ht="18.75" x14ac:dyDescent="0.3">
      <c r="A3992" s="136" t="s">
        <v>826</v>
      </c>
      <c r="B3992" s="376">
        <v>44785</v>
      </c>
      <c r="C3992" s="137" t="s">
        <v>2610</v>
      </c>
      <c r="D3992" s="137" t="s">
        <v>2296</v>
      </c>
      <c r="E3992" s="137" t="s">
        <v>2683</v>
      </c>
      <c r="F3992" s="2316"/>
    </row>
    <row r="3993" spans="1:6" ht="18.75" x14ac:dyDescent="0.3">
      <c r="A3993" s="136" t="s">
        <v>826</v>
      </c>
      <c r="B3993" s="376">
        <v>44785</v>
      </c>
      <c r="C3993" s="137" t="s">
        <v>2610</v>
      </c>
      <c r="D3993" s="137" t="s">
        <v>2296</v>
      </c>
      <c r="E3993" s="137" t="s">
        <v>4556</v>
      </c>
      <c r="F3993" s="2315"/>
    </row>
    <row r="3994" spans="1:6" ht="18.75" x14ac:dyDescent="0.3">
      <c r="A3994" s="136" t="s">
        <v>826</v>
      </c>
      <c r="B3994" s="376">
        <v>44785</v>
      </c>
      <c r="C3994" s="137" t="s">
        <v>2610</v>
      </c>
      <c r="D3994" s="137" t="s">
        <v>2296</v>
      </c>
      <c r="E3994" s="137" t="s">
        <v>2687</v>
      </c>
      <c r="F3994" s="2370" t="s">
        <v>2662</v>
      </c>
    </row>
    <row r="3995" spans="1:6" ht="18.75" x14ac:dyDescent="0.3">
      <c r="A3995" s="136" t="s">
        <v>826</v>
      </c>
      <c r="B3995" s="376">
        <v>44785</v>
      </c>
      <c r="C3995" s="137" t="s">
        <v>2610</v>
      </c>
      <c r="D3995" s="137" t="s">
        <v>2296</v>
      </c>
      <c r="E3995" s="137" t="s">
        <v>4654</v>
      </c>
      <c r="F3995" s="2315"/>
    </row>
    <row r="3996" spans="1:6" ht="18.75" x14ac:dyDescent="0.3">
      <c r="A3996" s="136" t="s">
        <v>826</v>
      </c>
      <c r="B3996" s="376">
        <v>44785</v>
      </c>
      <c r="C3996" s="137" t="s">
        <v>2610</v>
      </c>
      <c r="D3996" s="137" t="s">
        <v>2296</v>
      </c>
      <c r="E3996" s="137" t="s">
        <v>4475</v>
      </c>
      <c r="F3996" s="2370" t="s">
        <v>2706</v>
      </c>
    </row>
    <row r="3997" spans="1:6" ht="18.75" x14ac:dyDescent="0.3">
      <c r="A3997" s="140" t="s">
        <v>826</v>
      </c>
      <c r="B3997" s="377">
        <v>44785</v>
      </c>
      <c r="C3997" s="141" t="s">
        <v>2610</v>
      </c>
      <c r="D3997" s="141" t="s">
        <v>2296</v>
      </c>
      <c r="E3997" s="141" t="s">
        <v>2692</v>
      </c>
      <c r="F3997" s="2317"/>
    </row>
    <row r="3998" spans="1:6" ht="18.75" x14ac:dyDescent="0.3">
      <c r="A3998" s="2305" t="s">
        <v>4549</v>
      </c>
      <c r="B3998" s="2306"/>
      <c r="C3998" s="2306"/>
      <c r="D3998" s="2306"/>
      <c r="E3998" s="2306"/>
      <c r="F3998" s="2307"/>
    </row>
    <row r="3999" spans="1:6" ht="18.75" x14ac:dyDescent="0.3">
      <c r="A3999" s="2482" t="s">
        <v>4562</v>
      </c>
      <c r="B3999" s="2483"/>
      <c r="C3999" s="2483"/>
      <c r="D3999" s="2483"/>
      <c r="E3999" s="2483"/>
      <c r="F3999" s="2484"/>
    </row>
    <row r="4000" spans="1:6" x14ac:dyDescent="0.25">
      <c r="A4000" s="2487"/>
      <c r="B4000" s="2487"/>
      <c r="C4000" s="2487"/>
      <c r="D4000" s="2487"/>
      <c r="E4000" s="2487"/>
      <c r="F4000" s="2487"/>
    </row>
    <row r="4001" spans="1:6" ht="18.75" x14ac:dyDescent="0.3">
      <c r="A4001" s="132" t="s">
        <v>837</v>
      </c>
      <c r="B4001" s="375">
        <v>44786</v>
      </c>
      <c r="C4001" s="133" t="s">
        <v>2610</v>
      </c>
      <c r="D4001" s="133" t="s">
        <v>2615</v>
      </c>
      <c r="E4001" s="133" t="s">
        <v>4483</v>
      </c>
      <c r="F4001" s="2314" t="s">
        <v>2624</v>
      </c>
    </row>
    <row r="4002" spans="1:6" ht="18.75" x14ac:dyDescent="0.3">
      <c r="A4002" s="136" t="s">
        <v>837</v>
      </c>
      <c r="B4002" s="376">
        <v>44786</v>
      </c>
      <c r="C4002" s="137" t="s">
        <v>2610</v>
      </c>
      <c r="D4002" s="137" t="s">
        <v>2615</v>
      </c>
      <c r="E4002" s="137" t="s">
        <v>4573</v>
      </c>
      <c r="F4002" s="2315"/>
    </row>
    <row r="4003" spans="1:6" ht="18.75" x14ac:dyDescent="0.3">
      <c r="A4003" s="136" t="s">
        <v>837</v>
      </c>
      <c r="B4003" s="376">
        <v>44786</v>
      </c>
      <c r="C4003" s="137" t="s">
        <v>2610</v>
      </c>
      <c r="D4003" s="137" t="s">
        <v>2615</v>
      </c>
      <c r="E4003" s="137" t="s">
        <v>4571</v>
      </c>
      <c r="F4003" s="2370" t="s">
        <v>2627</v>
      </c>
    </row>
    <row r="4004" spans="1:6" ht="18.75" x14ac:dyDescent="0.3">
      <c r="A4004" s="136" t="s">
        <v>837</v>
      </c>
      <c r="B4004" s="376">
        <v>44786</v>
      </c>
      <c r="C4004" s="137" t="s">
        <v>2610</v>
      </c>
      <c r="D4004" s="137" t="s">
        <v>2615</v>
      </c>
      <c r="E4004" s="137" t="s">
        <v>2672</v>
      </c>
      <c r="F4004" s="2315"/>
    </row>
    <row r="4005" spans="1:6" ht="18.75" x14ac:dyDescent="0.3">
      <c r="A4005" s="136" t="s">
        <v>837</v>
      </c>
      <c r="B4005" s="376">
        <v>44786</v>
      </c>
      <c r="C4005" s="137" t="s">
        <v>2610</v>
      </c>
      <c r="D4005" s="137" t="s">
        <v>2615</v>
      </c>
      <c r="E4005" s="137" t="s">
        <v>4526</v>
      </c>
      <c r="F4005" s="2370" t="s">
        <v>2700</v>
      </c>
    </row>
    <row r="4006" spans="1:6" ht="18.75" x14ac:dyDescent="0.3">
      <c r="A4006" s="140" t="s">
        <v>837</v>
      </c>
      <c r="B4006" s="377">
        <v>44786</v>
      </c>
      <c r="C4006" s="141" t="s">
        <v>2610</v>
      </c>
      <c r="D4006" s="141" t="s">
        <v>2615</v>
      </c>
      <c r="E4006" s="141" t="s">
        <v>2671</v>
      </c>
      <c r="F4006" s="2317"/>
    </row>
    <row r="4007" spans="1:6" ht="18.75" x14ac:dyDescent="0.3">
      <c r="A4007" s="2305" t="s">
        <v>4557</v>
      </c>
      <c r="B4007" s="2306"/>
      <c r="C4007" s="2306"/>
      <c r="D4007" s="2306"/>
      <c r="E4007" s="2306"/>
      <c r="F4007" s="2307"/>
    </row>
    <row r="4008" spans="1:6" ht="18.75" x14ac:dyDescent="0.3">
      <c r="A4008" s="136" t="s">
        <v>837</v>
      </c>
      <c r="B4008" s="376">
        <v>44786</v>
      </c>
      <c r="C4008" s="137" t="s">
        <v>2610</v>
      </c>
      <c r="D4008" s="137" t="s">
        <v>4728</v>
      </c>
      <c r="E4008" s="137" t="s">
        <v>4729</v>
      </c>
      <c r="F4008" s="2314" t="s">
        <v>2631</v>
      </c>
    </row>
    <row r="4009" spans="1:6" ht="18.75" x14ac:dyDescent="0.3">
      <c r="A4009" s="136" t="s">
        <v>837</v>
      </c>
      <c r="B4009" s="376">
        <v>44786</v>
      </c>
      <c r="C4009" s="137" t="s">
        <v>2610</v>
      </c>
      <c r="D4009" s="137" t="s">
        <v>4728</v>
      </c>
      <c r="E4009" s="137" t="s">
        <v>4560</v>
      </c>
      <c r="F4009" s="2315"/>
    </row>
    <row r="4010" spans="1:6" ht="18.75" x14ac:dyDescent="0.3">
      <c r="A4010" s="136" t="s">
        <v>837</v>
      </c>
      <c r="B4010" s="376">
        <v>44786</v>
      </c>
      <c r="C4010" s="137" t="s">
        <v>2610</v>
      </c>
      <c r="D4010" s="137" t="s">
        <v>4728</v>
      </c>
      <c r="E4010" s="137" t="s">
        <v>4473</v>
      </c>
      <c r="F4010" s="2370" t="s">
        <v>2731</v>
      </c>
    </row>
    <row r="4011" spans="1:6" ht="18.75" x14ac:dyDescent="0.3">
      <c r="A4011" s="140" t="s">
        <v>837</v>
      </c>
      <c r="B4011" s="377">
        <v>44786</v>
      </c>
      <c r="C4011" s="141" t="s">
        <v>2610</v>
      </c>
      <c r="D4011" s="141" t="s">
        <v>4728</v>
      </c>
      <c r="E4011" s="141" t="s">
        <v>2650</v>
      </c>
      <c r="F4011" s="2317"/>
    </row>
    <row r="4012" spans="1:6" ht="18.75" x14ac:dyDescent="0.3">
      <c r="A4012" s="2305" t="s">
        <v>4557</v>
      </c>
      <c r="B4012" s="2306"/>
      <c r="C4012" s="2306"/>
      <c r="D4012" s="2306"/>
      <c r="E4012" s="2306"/>
      <c r="F4012" s="2307"/>
    </row>
    <row r="4013" spans="1:6" ht="18.75" x14ac:dyDescent="0.3">
      <c r="A4013" s="136" t="s">
        <v>837</v>
      </c>
      <c r="B4013" s="376">
        <v>44786</v>
      </c>
      <c r="C4013" s="137" t="s">
        <v>2610</v>
      </c>
      <c r="D4013" s="137" t="s">
        <v>2292</v>
      </c>
      <c r="E4013" s="137" t="s">
        <v>4654</v>
      </c>
      <c r="F4013" s="2314" t="s">
        <v>2634</v>
      </c>
    </row>
    <row r="4014" spans="1:6" ht="18.75" x14ac:dyDescent="0.3">
      <c r="A4014" s="136" t="s">
        <v>837</v>
      </c>
      <c r="B4014" s="376">
        <v>44786</v>
      </c>
      <c r="C4014" s="137" t="s">
        <v>2610</v>
      </c>
      <c r="D4014" s="137" t="s">
        <v>2292</v>
      </c>
      <c r="E4014" s="137" t="s">
        <v>4556</v>
      </c>
      <c r="F4014" s="2315"/>
    </row>
    <row r="4015" spans="1:6" ht="18.75" x14ac:dyDescent="0.3">
      <c r="A4015" s="136" t="s">
        <v>837</v>
      </c>
      <c r="B4015" s="376">
        <v>44786</v>
      </c>
      <c r="C4015" s="137" t="s">
        <v>2610</v>
      </c>
      <c r="D4015" s="137" t="s">
        <v>2292</v>
      </c>
      <c r="E4015" s="137" t="s">
        <v>4476</v>
      </c>
      <c r="F4015" s="2370" t="s">
        <v>2638</v>
      </c>
    </row>
    <row r="4016" spans="1:6" ht="18.75" x14ac:dyDescent="0.3">
      <c r="A4016" s="136" t="s">
        <v>837</v>
      </c>
      <c r="B4016" s="376">
        <v>44786</v>
      </c>
      <c r="C4016" s="137" t="s">
        <v>2610</v>
      </c>
      <c r="D4016" s="137" t="s">
        <v>2292</v>
      </c>
      <c r="E4016" s="137" t="s">
        <v>4474</v>
      </c>
      <c r="F4016" s="2486"/>
    </row>
    <row r="4017" spans="1:6" ht="18.75" x14ac:dyDescent="0.3">
      <c r="A4017" s="2352" t="s">
        <v>4555</v>
      </c>
      <c r="B4017" s="2353"/>
      <c r="C4017" s="2353"/>
      <c r="D4017" s="2353"/>
      <c r="E4017" s="2353"/>
      <c r="F4017" s="2354"/>
    </row>
    <row r="4018" spans="1:6" ht="18.75" x14ac:dyDescent="0.3">
      <c r="A4018" s="136" t="s">
        <v>837</v>
      </c>
      <c r="B4018" s="376">
        <v>44786</v>
      </c>
      <c r="C4018" s="137" t="s">
        <v>2610</v>
      </c>
      <c r="D4018" s="137" t="s">
        <v>2296</v>
      </c>
      <c r="E4018" s="137" t="s">
        <v>4605</v>
      </c>
      <c r="F4018" s="2314" t="s">
        <v>2645</v>
      </c>
    </row>
    <row r="4019" spans="1:6" ht="18.75" x14ac:dyDescent="0.3">
      <c r="A4019" s="136" t="s">
        <v>837</v>
      </c>
      <c r="B4019" s="376">
        <v>44786</v>
      </c>
      <c r="C4019" s="137" t="s">
        <v>2610</v>
      </c>
      <c r="D4019" s="137" t="s">
        <v>2296</v>
      </c>
      <c r="E4019" s="137" t="s">
        <v>4652</v>
      </c>
      <c r="F4019" s="2315"/>
    </row>
    <row r="4020" spans="1:6" ht="18.75" x14ac:dyDescent="0.3">
      <c r="A4020" s="136" t="s">
        <v>837</v>
      </c>
      <c r="B4020" s="376">
        <v>44786</v>
      </c>
      <c r="C4020" s="137" t="s">
        <v>2610</v>
      </c>
      <c r="D4020" s="137" t="s">
        <v>2296</v>
      </c>
      <c r="E4020" s="137" t="s">
        <v>2661</v>
      </c>
      <c r="F4020" s="2370" t="s">
        <v>2651</v>
      </c>
    </row>
    <row r="4021" spans="1:6" ht="18.75" x14ac:dyDescent="0.3">
      <c r="A4021" s="136" t="s">
        <v>837</v>
      </c>
      <c r="B4021" s="376">
        <v>44786</v>
      </c>
      <c r="C4021" s="137" t="s">
        <v>2610</v>
      </c>
      <c r="D4021" s="137" t="s">
        <v>2296</v>
      </c>
      <c r="E4021" s="137" t="s">
        <v>2669</v>
      </c>
      <c r="F4021" s="2315"/>
    </row>
    <row r="4022" spans="1:6" ht="18.75" x14ac:dyDescent="0.3">
      <c r="A4022" s="136" t="s">
        <v>837</v>
      </c>
      <c r="B4022" s="376">
        <v>44786</v>
      </c>
      <c r="C4022" s="137" t="s">
        <v>2610</v>
      </c>
      <c r="D4022" s="137" t="s">
        <v>2296</v>
      </c>
      <c r="E4022" s="137" t="s">
        <v>2633</v>
      </c>
      <c r="F4022" s="2370" t="s">
        <v>2654</v>
      </c>
    </row>
    <row r="4023" spans="1:6" ht="18.75" x14ac:dyDescent="0.3">
      <c r="A4023" s="136" t="s">
        <v>837</v>
      </c>
      <c r="B4023" s="376">
        <v>44786</v>
      </c>
      <c r="C4023" s="137" t="s">
        <v>2610</v>
      </c>
      <c r="D4023" s="137" t="s">
        <v>2296</v>
      </c>
      <c r="E4023" s="137" t="s">
        <v>4704</v>
      </c>
      <c r="F4023" s="2315"/>
    </row>
    <row r="4024" spans="1:6" ht="18.75" x14ac:dyDescent="0.3">
      <c r="A4024" s="136" t="s">
        <v>837</v>
      </c>
      <c r="B4024" s="376">
        <v>44786</v>
      </c>
      <c r="C4024" s="137" t="s">
        <v>2610</v>
      </c>
      <c r="D4024" s="137" t="s">
        <v>2296</v>
      </c>
      <c r="E4024" s="137" t="s">
        <v>4551</v>
      </c>
      <c r="F4024" s="2370" t="s">
        <v>2657</v>
      </c>
    </row>
    <row r="4025" spans="1:6" ht="18.75" x14ac:dyDescent="0.3">
      <c r="A4025" s="140" t="s">
        <v>837</v>
      </c>
      <c r="B4025" s="377">
        <v>44786</v>
      </c>
      <c r="C4025" s="141" t="s">
        <v>2610</v>
      </c>
      <c r="D4025" s="141" t="s">
        <v>2296</v>
      </c>
      <c r="E4025" s="141" t="s">
        <v>2652</v>
      </c>
      <c r="F4025" s="2317"/>
    </row>
    <row r="4026" spans="1:6" ht="18.75" x14ac:dyDescent="0.3">
      <c r="A4026" s="2305" t="s">
        <v>4555</v>
      </c>
      <c r="B4026" s="2306"/>
      <c r="C4026" s="2306"/>
      <c r="D4026" s="2306"/>
      <c r="E4026" s="2306"/>
      <c r="F4026" s="2307"/>
    </row>
    <row r="4027" spans="1:6" ht="18.75" x14ac:dyDescent="0.3">
      <c r="A4027" s="2482" t="s">
        <v>4562</v>
      </c>
      <c r="B4027" s="2483"/>
      <c r="C4027" s="2483"/>
      <c r="D4027" s="2483"/>
      <c r="E4027" s="2483"/>
      <c r="F4027" s="2484"/>
    </row>
    <row r="4030" spans="1:6" ht="18.75" x14ac:dyDescent="0.3">
      <c r="A4030" s="132" t="s">
        <v>855</v>
      </c>
      <c r="B4030" s="375">
        <v>44787</v>
      </c>
      <c r="C4030" s="133" t="s">
        <v>2610</v>
      </c>
      <c r="D4030" s="133" t="s">
        <v>2615</v>
      </c>
      <c r="E4030" s="133" t="s">
        <v>4551</v>
      </c>
      <c r="F4030" s="2314" t="s">
        <v>2624</v>
      </c>
    </row>
    <row r="4031" spans="1:6" ht="18.75" x14ac:dyDescent="0.3">
      <c r="A4031" s="136" t="s">
        <v>855</v>
      </c>
      <c r="B4031" s="376">
        <v>44787</v>
      </c>
      <c r="C4031" s="137" t="s">
        <v>2610</v>
      </c>
      <c r="D4031" s="137" t="s">
        <v>2615</v>
      </c>
      <c r="E4031" s="137" t="s">
        <v>4652</v>
      </c>
      <c r="F4031" s="2316"/>
    </row>
    <row r="4032" spans="1:6" ht="18.75" x14ac:dyDescent="0.3">
      <c r="A4032" s="136" t="s">
        <v>855</v>
      </c>
      <c r="B4032" s="376">
        <v>44787</v>
      </c>
      <c r="C4032" s="137" t="s">
        <v>2610</v>
      </c>
      <c r="D4032" s="137" t="s">
        <v>2615</v>
      </c>
      <c r="E4032" s="137" t="s">
        <v>4730</v>
      </c>
      <c r="F4032" s="2315"/>
    </row>
    <row r="4033" spans="1:6" ht="18.75" x14ac:dyDescent="0.3">
      <c r="A4033" s="136" t="s">
        <v>855</v>
      </c>
      <c r="B4033" s="376">
        <v>44787</v>
      </c>
      <c r="C4033" s="137" t="s">
        <v>2610</v>
      </c>
      <c r="D4033" s="137" t="s">
        <v>2615</v>
      </c>
      <c r="E4033" s="137" t="s">
        <v>4474</v>
      </c>
      <c r="F4033" s="2370" t="s">
        <v>2627</v>
      </c>
    </row>
    <row r="4034" spans="1:6" ht="18.75" x14ac:dyDescent="0.3">
      <c r="A4034" s="136" t="s">
        <v>855</v>
      </c>
      <c r="B4034" s="376">
        <v>44787</v>
      </c>
      <c r="C4034" s="137" t="s">
        <v>2610</v>
      </c>
      <c r="D4034" s="137" t="s">
        <v>2615</v>
      </c>
      <c r="E4034" s="137" t="s">
        <v>4704</v>
      </c>
      <c r="F4034" s="2315"/>
    </row>
    <row r="4035" spans="1:6" ht="18.75" x14ac:dyDescent="0.3">
      <c r="A4035" s="136" t="s">
        <v>855</v>
      </c>
      <c r="B4035" s="376">
        <v>44787</v>
      </c>
      <c r="C4035" s="137" t="s">
        <v>2610</v>
      </c>
      <c r="D4035" s="137" t="s">
        <v>2615</v>
      </c>
      <c r="E4035" s="137" t="s">
        <v>2633</v>
      </c>
      <c r="F4035" s="2370" t="s">
        <v>2700</v>
      </c>
    </row>
    <row r="4036" spans="1:6" ht="18.75" x14ac:dyDescent="0.3">
      <c r="A4036" s="140" t="s">
        <v>855</v>
      </c>
      <c r="B4036" s="377">
        <v>44787</v>
      </c>
      <c r="C4036" s="141" t="s">
        <v>2610</v>
      </c>
      <c r="D4036" s="141" t="s">
        <v>2615</v>
      </c>
      <c r="E4036" s="141" t="s">
        <v>2672</v>
      </c>
      <c r="F4036" s="2317"/>
    </row>
    <row r="4037" spans="1:6" ht="18.75" x14ac:dyDescent="0.3">
      <c r="A4037" s="2305" t="s">
        <v>4557</v>
      </c>
      <c r="B4037" s="2306"/>
      <c r="C4037" s="2306"/>
      <c r="D4037" s="2306"/>
      <c r="E4037" s="2306"/>
      <c r="F4037" s="2307"/>
    </row>
    <row r="4038" spans="1:6" ht="18.75" x14ac:dyDescent="0.3">
      <c r="A4038" s="132" t="s">
        <v>855</v>
      </c>
      <c r="B4038" s="375">
        <v>44787</v>
      </c>
      <c r="C4038" s="133" t="s">
        <v>2610</v>
      </c>
      <c r="D4038" s="133" t="s">
        <v>4731</v>
      </c>
      <c r="E4038" s="133" t="s">
        <v>4732</v>
      </c>
      <c r="F4038" s="2314" t="s">
        <v>2631</v>
      </c>
    </row>
    <row r="4039" spans="1:6" ht="18.75" x14ac:dyDescent="0.3">
      <c r="A4039" s="136" t="s">
        <v>855</v>
      </c>
      <c r="B4039" s="376">
        <v>44787</v>
      </c>
      <c r="C4039" s="137" t="s">
        <v>2610</v>
      </c>
      <c r="D4039" s="137" t="s">
        <v>4731</v>
      </c>
      <c r="E4039" s="137" t="s">
        <v>4479</v>
      </c>
      <c r="F4039" s="2315"/>
    </row>
    <row r="4040" spans="1:6" ht="18.75" x14ac:dyDescent="0.3">
      <c r="A4040" s="136" t="s">
        <v>855</v>
      </c>
      <c r="B4040" s="376">
        <v>44787</v>
      </c>
      <c r="C4040" s="137" t="s">
        <v>2610</v>
      </c>
      <c r="D4040" s="137" t="s">
        <v>4731</v>
      </c>
      <c r="E4040" s="137" t="s">
        <v>2661</v>
      </c>
      <c r="F4040" s="2370" t="s">
        <v>2645</v>
      </c>
    </row>
    <row r="4041" spans="1:6" ht="18.75" x14ac:dyDescent="0.3">
      <c r="A4041" s="140" t="s">
        <v>855</v>
      </c>
      <c r="B4041" s="377">
        <v>44787</v>
      </c>
      <c r="C4041" s="141" t="s">
        <v>2610</v>
      </c>
      <c r="D4041" s="141" t="s">
        <v>4731</v>
      </c>
      <c r="E4041" s="141" t="s">
        <v>2671</v>
      </c>
      <c r="F4041" s="2317"/>
    </row>
    <row r="4042" spans="1:6" ht="18.75" x14ac:dyDescent="0.3">
      <c r="A4042" s="2305" t="s">
        <v>4557</v>
      </c>
      <c r="B4042" s="2306"/>
      <c r="C4042" s="2306"/>
      <c r="D4042" s="2306"/>
      <c r="E4042" s="2306"/>
      <c r="F4042" s="2307"/>
    </row>
    <row r="4043" spans="1:6" ht="18.75" x14ac:dyDescent="0.3">
      <c r="A4043" s="132" t="s">
        <v>855</v>
      </c>
      <c r="B4043" s="375">
        <v>44787</v>
      </c>
      <c r="C4043" s="133" t="s">
        <v>2610</v>
      </c>
      <c r="D4043" s="133" t="s">
        <v>2292</v>
      </c>
      <c r="E4043" s="133" t="s">
        <v>4483</v>
      </c>
      <c r="F4043" s="2314" t="s">
        <v>2634</v>
      </c>
    </row>
    <row r="4044" spans="1:6" ht="18.75" x14ac:dyDescent="0.3">
      <c r="A4044" s="136" t="s">
        <v>855</v>
      </c>
      <c r="B4044" s="376">
        <v>44787</v>
      </c>
      <c r="C4044" s="137" t="s">
        <v>2610</v>
      </c>
      <c r="D4044" s="137" t="s">
        <v>2292</v>
      </c>
      <c r="E4044" s="137" t="s">
        <v>4654</v>
      </c>
      <c r="F4044" s="2315"/>
    </row>
    <row r="4045" spans="1:6" ht="18.75" x14ac:dyDescent="0.3">
      <c r="A4045" s="136" t="s">
        <v>855</v>
      </c>
      <c r="B4045" s="376">
        <v>44787</v>
      </c>
      <c r="C4045" s="137" t="s">
        <v>2610</v>
      </c>
      <c r="D4045" s="137" t="s">
        <v>2292</v>
      </c>
      <c r="E4045" s="137" t="s">
        <v>4476</v>
      </c>
      <c r="F4045" s="2370" t="s">
        <v>2638</v>
      </c>
    </row>
    <row r="4046" spans="1:6" ht="18.75" x14ac:dyDescent="0.3">
      <c r="A4046" s="136" t="s">
        <v>855</v>
      </c>
      <c r="B4046" s="376">
        <v>44787</v>
      </c>
      <c r="C4046" s="137" t="s">
        <v>2610</v>
      </c>
      <c r="D4046" s="137" t="s">
        <v>2292</v>
      </c>
      <c r="E4046" s="137" t="s">
        <v>4556</v>
      </c>
      <c r="F4046" s="2316"/>
    </row>
    <row r="4047" spans="1:6" ht="18.75" x14ac:dyDescent="0.3">
      <c r="A4047" s="140" t="s">
        <v>855</v>
      </c>
      <c r="B4047" s="377">
        <v>44787</v>
      </c>
      <c r="C4047" s="141" t="s">
        <v>2610</v>
      </c>
      <c r="D4047" s="141" t="s">
        <v>2292</v>
      </c>
      <c r="E4047" s="141" t="s">
        <v>4573</v>
      </c>
      <c r="F4047" s="2317"/>
    </row>
    <row r="4048" spans="1:6" ht="18.75" x14ac:dyDescent="0.3">
      <c r="A4048" s="2305" t="s">
        <v>4555</v>
      </c>
      <c r="B4048" s="2306"/>
      <c r="C4048" s="2306"/>
      <c r="D4048" s="2306"/>
      <c r="E4048" s="2306"/>
      <c r="F4048" s="2307"/>
    </row>
    <row r="4049" spans="1:6" ht="18.75" x14ac:dyDescent="0.3">
      <c r="A4049" s="132" t="s">
        <v>855</v>
      </c>
      <c r="B4049" s="375">
        <v>44787</v>
      </c>
      <c r="C4049" s="133" t="s">
        <v>2610</v>
      </c>
      <c r="D4049" s="133" t="s">
        <v>2296</v>
      </c>
      <c r="E4049" s="133" t="s">
        <v>4571</v>
      </c>
      <c r="F4049" s="2314" t="s">
        <v>2651</v>
      </c>
    </row>
    <row r="4050" spans="1:6" ht="18.75" x14ac:dyDescent="0.3">
      <c r="A4050" s="136" t="s">
        <v>855</v>
      </c>
      <c r="B4050" s="376">
        <v>44787</v>
      </c>
      <c r="C4050" s="137" t="s">
        <v>2610</v>
      </c>
      <c r="D4050" s="137" t="s">
        <v>2296</v>
      </c>
      <c r="E4050" s="137" t="s">
        <v>4733</v>
      </c>
      <c r="F4050" s="2315"/>
    </row>
    <row r="4051" spans="1:6" ht="18.75" x14ac:dyDescent="0.3">
      <c r="A4051" s="136" t="s">
        <v>855</v>
      </c>
      <c r="B4051" s="376">
        <v>44787</v>
      </c>
      <c r="C4051" s="137" t="s">
        <v>2610</v>
      </c>
      <c r="D4051" s="137" t="s">
        <v>2296</v>
      </c>
      <c r="E4051" s="137" t="s">
        <v>2626</v>
      </c>
      <c r="F4051" s="2370" t="s">
        <v>2654</v>
      </c>
    </row>
    <row r="4052" spans="1:6" ht="18.75" x14ac:dyDescent="0.3">
      <c r="A4052" s="136" t="s">
        <v>855</v>
      </c>
      <c r="B4052" s="376">
        <v>44787</v>
      </c>
      <c r="C4052" s="137" t="s">
        <v>2610</v>
      </c>
      <c r="D4052" s="137" t="s">
        <v>2296</v>
      </c>
      <c r="E4052" s="137" t="s">
        <v>4475</v>
      </c>
      <c r="F4052" s="2315"/>
    </row>
    <row r="4053" spans="1:6" ht="18.75" x14ac:dyDescent="0.3">
      <c r="A4053" s="136" t="s">
        <v>855</v>
      </c>
      <c r="B4053" s="376">
        <v>44787</v>
      </c>
      <c r="C4053" s="137" t="s">
        <v>2610</v>
      </c>
      <c r="D4053" s="137" t="s">
        <v>2296</v>
      </c>
      <c r="E4053" s="137" t="s">
        <v>2669</v>
      </c>
      <c r="F4053" s="2370" t="s">
        <v>2657</v>
      </c>
    </row>
    <row r="4054" spans="1:6" ht="18.75" x14ac:dyDescent="0.3">
      <c r="A4054" s="136" t="s">
        <v>855</v>
      </c>
      <c r="B4054" s="376">
        <v>44787</v>
      </c>
      <c r="C4054" s="137" t="s">
        <v>2610</v>
      </c>
      <c r="D4054" s="137" t="s">
        <v>2296</v>
      </c>
      <c r="E4054" s="137" t="s">
        <v>4473</v>
      </c>
      <c r="F4054" s="2315"/>
    </row>
    <row r="4055" spans="1:6" ht="18.75" x14ac:dyDescent="0.3">
      <c r="A4055" s="136" t="s">
        <v>855</v>
      </c>
      <c r="B4055" s="376">
        <v>44787</v>
      </c>
      <c r="C4055" s="137" t="s">
        <v>2610</v>
      </c>
      <c r="D4055" s="137" t="s">
        <v>2296</v>
      </c>
      <c r="E4055" s="137" t="s">
        <v>4526</v>
      </c>
      <c r="F4055" s="2370" t="s">
        <v>2759</v>
      </c>
    </row>
    <row r="4056" spans="1:6" ht="18.75" x14ac:dyDescent="0.3">
      <c r="A4056" s="136" t="s">
        <v>855</v>
      </c>
      <c r="B4056" s="376">
        <v>44787</v>
      </c>
      <c r="C4056" s="137" t="s">
        <v>2610</v>
      </c>
      <c r="D4056" s="137" t="s">
        <v>2296</v>
      </c>
      <c r="E4056" s="137" t="s">
        <v>4605</v>
      </c>
      <c r="F4056" s="2315"/>
    </row>
    <row r="4057" spans="1:6" ht="18.75" x14ac:dyDescent="0.3">
      <c r="A4057" s="136" t="s">
        <v>855</v>
      </c>
      <c r="B4057" s="376">
        <v>44787</v>
      </c>
      <c r="C4057" s="137" t="s">
        <v>2610</v>
      </c>
      <c r="D4057" s="137" t="s">
        <v>2296</v>
      </c>
      <c r="E4057" s="137" t="s">
        <v>2640</v>
      </c>
      <c r="F4057" s="2370" t="s">
        <v>2659</v>
      </c>
    </row>
    <row r="4058" spans="1:6" ht="18.75" x14ac:dyDescent="0.3">
      <c r="A4058" s="136" t="s">
        <v>855</v>
      </c>
      <c r="B4058" s="376">
        <v>44787</v>
      </c>
      <c r="C4058" s="137" t="s">
        <v>4734</v>
      </c>
      <c r="D4058" s="137" t="s">
        <v>2296</v>
      </c>
      <c r="E4058" s="137" t="s">
        <v>4560</v>
      </c>
      <c r="F4058" s="2316"/>
    </row>
    <row r="4059" spans="1:6" ht="18.75" x14ac:dyDescent="0.3">
      <c r="A4059" s="140" t="s">
        <v>855</v>
      </c>
      <c r="B4059" s="377">
        <v>44787</v>
      </c>
      <c r="C4059" s="141" t="s">
        <v>2610</v>
      </c>
      <c r="D4059" s="141" t="s">
        <v>2296</v>
      </c>
      <c r="E4059" s="141" t="s">
        <v>4735</v>
      </c>
      <c r="F4059" s="2317"/>
    </row>
    <row r="4060" spans="1:6" ht="18.75" x14ac:dyDescent="0.3">
      <c r="A4060" s="2305" t="s">
        <v>4555</v>
      </c>
      <c r="B4060" s="2306"/>
      <c r="C4060" s="2306"/>
      <c r="D4060" s="2306"/>
      <c r="E4060" s="2306"/>
      <c r="F4060" s="2307"/>
    </row>
    <row r="4061" spans="1:6" ht="18.75" x14ac:dyDescent="0.3">
      <c r="A4061" s="2482" t="s">
        <v>4562</v>
      </c>
      <c r="B4061" s="2483"/>
      <c r="C4061" s="2483"/>
      <c r="D4061" s="2483"/>
      <c r="E4061" s="2483"/>
      <c r="F4061" s="2484"/>
    </row>
    <row r="4062" spans="1:6" x14ac:dyDescent="0.25">
      <c r="A4062" s="1551"/>
      <c r="B4062" s="1551"/>
      <c r="C4062" s="1551"/>
      <c r="D4062" s="1551"/>
      <c r="E4062" s="1551"/>
      <c r="F4062" s="1551"/>
    </row>
    <row r="4063" spans="1:6" ht="18.75" x14ac:dyDescent="0.3">
      <c r="A4063" s="132" t="s">
        <v>2674</v>
      </c>
      <c r="B4063" s="375">
        <v>44788</v>
      </c>
      <c r="C4063" s="133" t="s">
        <v>2610</v>
      </c>
      <c r="D4063" s="133" t="s">
        <v>2615</v>
      </c>
      <c r="E4063" s="133" t="s">
        <v>4551</v>
      </c>
      <c r="F4063" s="2314" t="s">
        <v>2624</v>
      </c>
    </row>
    <row r="4064" spans="1:6" ht="18.75" x14ac:dyDescent="0.3">
      <c r="A4064" s="136" t="s">
        <v>2674</v>
      </c>
      <c r="B4064" s="376">
        <v>44788</v>
      </c>
      <c r="C4064" s="137" t="s">
        <v>2610</v>
      </c>
      <c r="D4064" s="137" t="s">
        <v>2615</v>
      </c>
      <c r="E4064" s="137" t="s">
        <v>2694</v>
      </c>
      <c r="F4064" s="2316"/>
    </row>
    <row r="4065" spans="1:7" ht="18.75" x14ac:dyDescent="0.3">
      <c r="A4065" s="136" t="s">
        <v>2674</v>
      </c>
      <c r="B4065" s="376">
        <v>44788</v>
      </c>
      <c r="C4065" s="137" t="s">
        <v>2610</v>
      </c>
      <c r="D4065" s="137" t="s">
        <v>2615</v>
      </c>
      <c r="E4065" s="137" t="s">
        <v>4730</v>
      </c>
      <c r="F4065" s="2315"/>
    </row>
    <row r="4066" spans="1:7" ht="18.75" x14ac:dyDescent="0.3">
      <c r="A4066" s="136" t="s">
        <v>2674</v>
      </c>
      <c r="B4066" s="376">
        <v>44788</v>
      </c>
      <c r="C4066" s="137" t="s">
        <v>2610</v>
      </c>
      <c r="D4066" s="137" t="s">
        <v>2615</v>
      </c>
      <c r="E4066" s="137" t="s">
        <v>4481</v>
      </c>
      <c r="F4066" s="2316" t="s">
        <v>2627</v>
      </c>
      <c r="G4066" s="1551"/>
    </row>
    <row r="4067" spans="1:7" ht="18.75" x14ac:dyDescent="0.3">
      <c r="A4067" s="136" t="s">
        <v>2674</v>
      </c>
      <c r="B4067" s="376">
        <v>44788</v>
      </c>
      <c r="C4067" s="137" t="s">
        <v>2610</v>
      </c>
      <c r="D4067" s="137" t="s">
        <v>2615</v>
      </c>
      <c r="E4067" s="137" t="s">
        <v>2698</v>
      </c>
      <c r="F4067" s="2315"/>
      <c r="G4067" s="1551"/>
    </row>
    <row r="4068" spans="1:7" ht="18.75" x14ac:dyDescent="0.3">
      <c r="A4068" s="136" t="s">
        <v>2674</v>
      </c>
      <c r="B4068" s="376">
        <v>44788</v>
      </c>
      <c r="C4068" s="137" t="s">
        <v>2610</v>
      </c>
      <c r="D4068" s="137" t="s">
        <v>2615</v>
      </c>
      <c r="E4068" s="137" t="s">
        <v>4469</v>
      </c>
      <c r="F4068" s="2316" t="s">
        <v>2700</v>
      </c>
      <c r="G4068" s="1551"/>
    </row>
    <row r="4069" spans="1:7" ht="18.75" x14ac:dyDescent="0.3">
      <c r="A4069" s="140" t="s">
        <v>2674</v>
      </c>
      <c r="B4069" s="377">
        <v>44788</v>
      </c>
      <c r="C4069" s="141" t="s">
        <v>2610</v>
      </c>
      <c r="D4069" s="141" t="s">
        <v>2615</v>
      </c>
      <c r="E4069" s="141" t="s">
        <v>4548</v>
      </c>
      <c r="F4069" s="2317"/>
      <c r="G4069" s="1551"/>
    </row>
    <row r="4070" spans="1:7" ht="18.75" x14ac:dyDescent="0.3">
      <c r="A4070" s="2311" t="s">
        <v>4549</v>
      </c>
      <c r="B4070" s="2312"/>
      <c r="C4070" s="2312"/>
      <c r="D4070" s="2312"/>
      <c r="E4070" s="2312"/>
      <c r="F4070" s="2313"/>
      <c r="G4070" s="1551"/>
    </row>
    <row r="4071" spans="1:7" ht="18.75" x14ac:dyDescent="0.3">
      <c r="A4071" s="132" t="s">
        <v>2674</v>
      </c>
      <c r="B4071" s="375">
        <v>44788</v>
      </c>
      <c r="C4071" s="133" t="s">
        <v>2610</v>
      </c>
      <c r="D4071" s="133" t="s">
        <v>4731</v>
      </c>
      <c r="E4071" s="133" t="s">
        <v>4459</v>
      </c>
      <c r="F4071" s="2314" t="s">
        <v>2631</v>
      </c>
      <c r="G4071" s="1551"/>
    </row>
    <row r="4072" spans="1:7" ht="18.75" x14ac:dyDescent="0.3">
      <c r="A4072" s="136" t="s">
        <v>2674</v>
      </c>
      <c r="B4072" s="376">
        <v>44788</v>
      </c>
      <c r="C4072" s="137" t="s">
        <v>2610</v>
      </c>
      <c r="D4072" s="137" t="s">
        <v>4731</v>
      </c>
      <c r="E4072" s="137" t="s">
        <v>2697</v>
      </c>
      <c r="F4072" s="2315"/>
      <c r="G4072" s="1551"/>
    </row>
    <row r="4073" spans="1:7" ht="18.75" x14ac:dyDescent="0.3">
      <c r="A4073" s="136" t="s">
        <v>2674</v>
      </c>
      <c r="B4073" s="376">
        <v>44788</v>
      </c>
      <c r="C4073" s="137" t="s">
        <v>2610</v>
      </c>
      <c r="D4073" s="137" t="s">
        <v>4731</v>
      </c>
      <c r="E4073" s="137" t="s">
        <v>2683</v>
      </c>
      <c r="F4073" s="2316" t="s">
        <v>2731</v>
      </c>
      <c r="G4073" s="1551"/>
    </row>
    <row r="4074" spans="1:7" ht="18.75" x14ac:dyDescent="0.3">
      <c r="A4074" s="147" t="s">
        <v>2674</v>
      </c>
      <c r="B4074" s="494">
        <v>44788</v>
      </c>
      <c r="C4074" s="1547" t="s">
        <v>2610</v>
      </c>
      <c r="D4074" s="1547" t="s">
        <v>4731</v>
      </c>
      <c r="E4074" s="1547" t="s">
        <v>2656</v>
      </c>
      <c r="F4074" s="2315"/>
      <c r="G4074" s="1551"/>
    </row>
    <row r="4075" spans="1:7" ht="18.75" x14ac:dyDescent="0.3">
      <c r="A4075" s="2352" t="s">
        <v>4561</v>
      </c>
      <c r="B4075" s="2353"/>
      <c r="C4075" s="2353"/>
      <c r="D4075" s="2353"/>
      <c r="E4075" s="2353"/>
      <c r="F4075" s="2354"/>
      <c r="G4075" s="1551"/>
    </row>
    <row r="4076" spans="1:7" ht="18.75" x14ac:dyDescent="0.3">
      <c r="A4076" s="136" t="s">
        <v>2674</v>
      </c>
      <c r="B4076" s="376">
        <v>44788</v>
      </c>
      <c r="C4076" s="137" t="s">
        <v>2610</v>
      </c>
      <c r="D4076" s="137" t="s">
        <v>2292</v>
      </c>
      <c r="E4076" s="137" t="s">
        <v>4484</v>
      </c>
      <c r="F4076" s="2316" t="s">
        <v>2634</v>
      </c>
      <c r="G4076" s="1551"/>
    </row>
    <row r="4077" spans="1:7" ht="18.75" x14ac:dyDescent="0.3">
      <c r="A4077" s="136" t="s">
        <v>2674</v>
      </c>
      <c r="B4077" s="376">
        <v>44788</v>
      </c>
      <c r="C4077" s="137" t="s">
        <v>2610</v>
      </c>
      <c r="D4077" s="137" t="s">
        <v>2292</v>
      </c>
      <c r="E4077" s="137" t="s">
        <v>4560</v>
      </c>
      <c r="F4077" s="2315"/>
      <c r="G4077" s="1551"/>
    </row>
    <row r="4078" spans="1:7" ht="18.75" x14ac:dyDescent="0.3">
      <c r="A4078" s="136" t="s">
        <v>2674</v>
      </c>
      <c r="B4078" s="376">
        <v>44788</v>
      </c>
      <c r="C4078" s="137" t="s">
        <v>2610</v>
      </c>
      <c r="D4078" s="137" t="s">
        <v>2292</v>
      </c>
      <c r="E4078" s="137" t="s">
        <v>4654</v>
      </c>
      <c r="F4078" s="2316" t="s">
        <v>2638</v>
      </c>
      <c r="G4078" s="1551"/>
    </row>
    <row r="4079" spans="1:7" ht="18.75" x14ac:dyDescent="0.3">
      <c r="A4079" s="136" t="s">
        <v>2674</v>
      </c>
      <c r="B4079" s="376">
        <v>44788</v>
      </c>
      <c r="C4079" s="137" t="s">
        <v>2610</v>
      </c>
      <c r="D4079" s="137" t="s">
        <v>2292</v>
      </c>
      <c r="E4079" s="137" t="s">
        <v>2671</v>
      </c>
      <c r="F4079" s="2315"/>
      <c r="G4079" s="1551"/>
    </row>
    <row r="4080" spans="1:7" ht="18.75" x14ac:dyDescent="0.3">
      <c r="A4080" s="136" t="s">
        <v>2674</v>
      </c>
      <c r="B4080" s="376">
        <v>44788</v>
      </c>
      <c r="C4080" s="137" t="s">
        <v>2610</v>
      </c>
      <c r="D4080" s="137" t="s">
        <v>2292</v>
      </c>
      <c r="E4080" s="137" t="s">
        <v>2626</v>
      </c>
      <c r="F4080" s="2316" t="s">
        <v>2645</v>
      </c>
      <c r="G4080" s="1551"/>
    </row>
    <row r="4081" spans="1:7" ht="18.75" x14ac:dyDescent="0.3">
      <c r="A4081" s="147" t="s">
        <v>2674</v>
      </c>
      <c r="B4081" s="494">
        <v>44788</v>
      </c>
      <c r="C4081" s="1547" t="s">
        <v>2610</v>
      </c>
      <c r="D4081" s="1547" t="s">
        <v>2292</v>
      </c>
      <c r="E4081" s="1547" t="s">
        <v>2692</v>
      </c>
      <c r="F4081" s="2315"/>
      <c r="G4081" s="1551"/>
    </row>
    <row r="4082" spans="1:7" ht="18.75" x14ac:dyDescent="0.3">
      <c r="A4082" s="2352" t="s">
        <v>4549</v>
      </c>
      <c r="B4082" s="2353"/>
      <c r="C4082" s="2353"/>
      <c r="D4082" s="2353"/>
      <c r="E4082" s="2353"/>
      <c r="F4082" s="2354"/>
      <c r="G4082" s="1551"/>
    </row>
    <row r="4083" spans="1:7" ht="18.75" x14ac:dyDescent="0.3">
      <c r="A4083" s="136" t="s">
        <v>2674</v>
      </c>
      <c r="B4083" s="376">
        <v>44788</v>
      </c>
      <c r="C4083" s="137" t="s">
        <v>2610</v>
      </c>
      <c r="D4083" s="137" t="s">
        <v>2296</v>
      </c>
      <c r="E4083" s="137" t="s">
        <v>2687</v>
      </c>
      <c r="F4083" s="2316" t="s">
        <v>2651</v>
      </c>
      <c r="G4083" s="1551"/>
    </row>
    <row r="4084" spans="1:7" ht="18.75" x14ac:dyDescent="0.3">
      <c r="A4084" s="136" t="s">
        <v>2674</v>
      </c>
      <c r="B4084" s="376">
        <v>44788</v>
      </c>
      <c r="C4084" s="137" t="s">
        <v>2610</v>
      </c>
      <c r="D4084" s="137" t="s">
        <v>2296</v>
      </c>
      <c r="E4084" s="137" t="s">
        <v>2699</v>
      </c>
      <c r="F4084" s="2316"/>
      <c r="G4084" s="1551"/>
    </row>
    <row r="4085" spans="1:7" ht="18.75" x14ac:dyDescent="0.3">
      <c r="A4085" s="136" t="s">
        <v>2674</v>
      </c>
      <c r="B4085" s="376">
        <v>44788</v>
      </c>
      <c r="C4085" s="137" t="s">
        <v>2610</v>
      </c>
      <c r="D4085" s="137" t="s">
        <v>2296</v>
      </c>
      <c r="E4085" s="137" t="s">
        <v>4465</v>
      </c>
      <c r="F4085" s="2315"/>
      <c r="G4085" s="1551"/>
    </row>
    <row r="4086" spans="1:7" ht="18.75" x14ac:dyDescent="0.3">
      <c r="A4086" s="136" t="s">
        <v>2674</v>
      </c>
      <c r="B4086" s="376">
        <v>44788</v>
      </c>
      <c r="C4086" s="137" t="s">
        <v>2610</v>
      </c>
      <c r="D4086" s="137" t="s">
        <v>2296</v>
      </c>
      <c r="E4086" s="137" t="s">
        <v>4724</v>
      </c>
      <c r="F4086" s="2316" t="s">
        <v>2654</v>
      </c>
      <c r="G4086" s="1551"/>
    </row>
    <row r="4087" spans="1:7" ht="18.75" x14ac:dyDescent="0.3">
      <c r="A4087" s="136" t="s">
        <v>2674</v>
      </c>
      <c r="B4087" s="376">
        <v>44788</v>
      </c>
      <c r="C4087" s="137" t="s">
        <v>2610</v>
      </c>
      <c r="D4087" s="137" t="s">
        <v>2296</v>
      </c>
      <c r="E4087" s="137" t="s">
        <v>4505</v>
      </c>
      <c r="F4087" s="2315"/>
      <c r="G4087" s="1551"/>
    </row>
    <row r="4088" spans="1:7" ht="18.75" x14ac:dyDescent="0.3">
      <c r="A4088" s="136" t="s">
        <v>2674</v>
      </c>
      <c r="B4088" s="376">
        <v>44788</v>
      </c>
      <c r="C4088" s="137" t="s">
        <v>2610</v>
      </c>
      <c r="D4088" s="137" t="s">
        <v>2296</v>
      </c>
      <c r="E4088" s="137" t="s">
        <v>4693</v>
      </c>
      <c r="F4088" s="2316" t="s">
        <v>2657</v>
      </c>
      <c r="G4088" s="1551"/>
    </row>
    <row r="4089" spans="1:7" ht="18.75" x14ac:dyDescent="0.3">
      <c r="A4089" s="136" t="s">
        <v>2674</v>
      </c>
      <c r="B4089" s="376">
        <v>44788</v>
      </c>
      <c r="C4089" s="137" t="s">
        <v>2610</v>
      </c>
      <c r="D4089" s="137" t="s">
        <v>2296</v>
      </c>
      <c r="E4089" s="137" t="s">
        <v>2676</v>
      </c>
      <c r="F4089" s="2315"/>
      <c r="G4089" s="1551"/>
    </row>
    <row r="4090" spans="1:7" ht="18.75" x14ac:dyDescent="0.3">
      <c r="A4090" s="136" t="s">
        <v>2674</v>
      </c>
      <c r="B4090" s="376">
        <v>44788</v>
      </c>
      <c r="C4090" s="137" t="s">
        <v>2610</v>
      </c>
      <c r="D4090" s="137" t="s">
        <v>2296</v>
      </c>
      <c r="E4090" s="137" t="s">
        <v>2663</v>
      </c>
      <c r="F4090" s="2316" t="s">
        <v>2759</v>
      </c>
      <c r="G4090" s="1551"/>
    </row>
    <row r="4091" spans="1:7" ht="18.75" x14ac:dyDescent="0.3">
      <c r="A4091" s="136" t="s">
        <v>2674</v>
      </c>
      <c r="B4091" s="376">
        <v>44788</v>
      </c>
      <c r="C4091" s="137" t="s">
        <v>2610</v>
      </c>
      <c r="D4091" s="137" t="s">
        <v>2296</v>
      </c>
      <c r="E4091" s="137" t="s">
        <v>4573</v>
      </c>
      <c r="F4091" s="2315"/>
      <c r="G4091" s="1551"/>
    </row>
    <row r="4092" spans="1:7" ht="18.75" x14ac:dyDescent="0.3">
      <c r="A4092" s="136" t="s">
        <v>2674</v>
      </c>
      <c r="B4092" s="376">
        <v>44788</v>
      </c>
      <c r="C4092" s="137" t="s">
        <v>2610</v>
      </c>
      <c r="D4092" s="137" t="s">
        <v>2296</v>
      </c>
      <c r="E4092" s="137" t="s">
        <v>2691</v>
      </c>
      <c r="F4092" s="2316" t="s">
        <v>2659</v>
      </c>
      <c r="G4092" s="1551"/>
    </row>
    <row r="4093" spans="1:7" ht="18.75" x14ac:dyDescent="0.3">
      <c r="A4093" s="140" t="s">
        <v>2674</v>
      </c>
      <c r="B4093" s="377">
        <v>44788</v>
      </c>
      <c r="C4093" s="141" t="s">
        <v>2610</v>
      </c>
      <c r="D4093" s="141" t="s">
        <v>2296</v>
      </c>
      <c r="E4093" s="141" t="s">
        <v>2689</v>
      </c>
      <c r="F4093" s="2317"/>
      <c r="G4093" s="1551"/>
    </row>
    <row r="4094" spans="1:7" ht="18.75" x14ac:dyDescent="0.3">
      <c r="A4094" s="2311" t="s">
        <v>4549</v>
      </c>
      <c r="B4094" s="2312"/>
      <c r="C4094" s="2312"/>
      <c r="D4094" s="2312"/>
      <c r="E4094" s="2312"/>
      <c r="F4094" s="2313"/>
      <c r="G4094" s="1551"/>
    </row>
    <row r="4095" spans="1:7" ht="18.75" x14ac:dyDescent="0.3">
      <c r="A4095" s="2488" t="s">
        <v>4665</v>
      </c>
      <c r="B4095" s="2489"/>
      <c r="C4095" s="2489"/>
      <c r="D4095" s="2489"/>
      <c r="E4095" s="2489"/>
      <c r="F4095" s="2490"/>
      <c r="G4095" s="1551"/>
    </row>
    <row r="4096" spans="1:7" x14ac:dyDescent="0.25">
      <c r="A4096" s="1551"/>
      <c r="B4096" s="1551"/>
      <c r="C4096" s="1551"/>
      <c r="D4096" s="1551"/>
      <c r="E4096" s="1551"/>
      <c r="F4096" s="1551"/>
      <c r="G4096" s="1551"/>
    </row>
    <row r="4097" spans="1:7" ht="18.75" x14ac:dyDescent="0.3">
      <c r="A4097" s="132" t="s">
        <v>771</v>
      </c>
      <c r="B4097" s="375">
        <v>44789</v>
      </c>
      <c r="C4097" s="133" t="s">
        <v>2610</v>
      </c>
      <c r="D4097" s="133" t="s">
        <v>2615</v>
      </c>
      <c r="E4097" s="133" t="s">
        <v>2626</v>
      </c>
      <c r="F4097" s="2314" t="s">
        <v>2624</v>
      </c>
      <c r="G4097" s="1551"/>
    </row>
    <row r="4098" spans="1:7" ht="18.75" x14ac:dyDescent="0.3">
      <c r="A4098" s="136" t="s">
        <v>771</v>
      </c>
      <c r="B4098" s="376">
        <v>44789</v>
      </c>
      <c r="C4098" s="137" t="s">
        <v>2610</v>
      </c>
      <c r="D4098" s="137" t="s">
        <v>2615</v>
      </c>
      <c r="E4098" s="137" t="s">
        <v>2656</v>
      </c>
      <c r="F4098" s="2315"/>
      <c r="G4098" s="1551"/>
    </row>
    <row r="4099" spans="1:7" ht="18.75" x14ac:dyDescent="0.3">
      <c r="A4099" s="136" t="s">
        <v>771</v>
      </c>
      <c r="B4099" s="376">
        <v>44789</v>
      </c>
      <c r="C4099" s="137" t="s">
        <v>2610</v>
      </c>
      <c r="D4099" s="137" t="s">
        <v>2615</v>
      </c>
      <c r="E4099" s="137" t="s">
        <v>4551</v>
      </c>
      <c r="F4099" s="2316" t="s">
        <v>2627</v>
      </c>
      <c r="G4099" s="1551"/>
    </row>
    <row r="4100" spans="1:7" ht="18.75" x14ac:dyDescent="0.3">
      <c r="A4100" s="136" t="s">
        <v>771</v>
      </c>
      <c r="B4100" s="376">
        <v>44789</v>
      </c>
      <c r="C4100" s="137" t="s">
        <v>2610</v>
      </c>
      <c r="D4100" s="137" t="s">
        <v>2615</v>
      </c>
      <c r="E4100" s="137" t="s">
        <v>2689</v>
      </c>
      <c r="F4100" s="2315"/>
      <c r="G4100" s="1551"/>
    </row>
    <row r="4101" spans="1:7" ht="18.75" x14ac:dyDescent="0.3">
      <c r="A4101" s="136" t="s">
        <v>771</v>
      </c>
      <c r="B4101" s="376">
        <v>44789</v>
      </c>
      <c r="C4101" s="137" t="s">
        <v>2610</v>
      </c>
      <c r="D4101" s="137" t="s">
        <v>2615</v>
      </c>
      <c r="E4101" s="137" t="s">
        <v>2683</v>
      </c>
      <c r="F4101" s="2316" t="s">
        <v>2700</v>
      </c>
      <c r="G4101" s="1551"/>
    </row>
    <row r="4102" spans="1:7" ht="18.75" x14ac:dyDescent="0.3">
      <c r="A4102" s="136" t="s">
        <v>771</v>
      </c>
      <c r="B4102" s="376">
        <v>44789</v>
      </c>
      <c r="C4102" s="137" t="s">
        <v>2610</v>
      </c>
      <c r="D4102" s="137" t="s">
        <v>2615</v>
      </c>
      <c r="E4102" s="137" t="s">
        <v>4573</v>
      </c>
      <c r="F4102" s="2315"/>
      <c r="G4102" s="1551"/>
    </row>
    <row r="4103" spans="1:7" ht="18.75" x14ac:dyDescent="0.3">
      <c r="A4103" s="2352" t="s">
        <v>4549</v>
      </c>
      <c r="B4103" s="2353"/>
      <c r="C4103" s="2353"/>
      <c r="D4103" s="2353"/>
      <c r="E4103" s="2353"/>
      <c r="F4103" s="2354"/>
      <c r="G4103" s="1551"/>
    </row>
    <row r="4104" spans="1:7" ht="18.75" x14ac:dyDescent="0.3">
      <c r="A4104" s="2081" t="s">
        <v>771</v>
      </c>
      <c r="B4104" s="499">
        <v>44789</v>
      </c>
      <c r="C4104" s="149" t="s">
        <v>2610</v>
      </c>
      <c r="D4104" s="149" t="s">
        <v>4736</v>
      </c>
      <c r="E4104" s="149" t="s">
        <v>2697</v>
      </c>
      <c r="F4104" s="2370" t="s">
        <v>2631</v>
      </c>
      <c r="G4104" s="1551"/>
    </row>
    <row r="4105" spans="1:7" ht="18.75" x14ac:dyDescent="0.3">
      <c r="A4105" s="136" t="s">
        <v>771</v>
      </c>
      <c r="B4105" s="376">
        <v>44789</v>
      </c>
      <c r="C4105" s="137" t="s">
        <v>2610</v>
      </c>
      <c r="D4105" s="137" t="s">
        <v>4736</v>
      </c>
      <c r="E4105" s="137" t="s">
        <v>2764</v>
      </c>
      <c r="F4105" s="2315"/>
      <c r="G4105" s="1551"/>
    </row>
    <row r="4106" spans="1:7" ht="18.75" x14ac:dyDescent="0.3">
      <c r="A4106" s="136" t="s">
        <v>771</v>
      </c>
      <c r="B4106" s="376">
        <v>44789</v>
      </c>
      <c r="C4106" s="137" t="s">
        <v>2610</v>
      </c>
      <c r="D4106" s="137" t="s">
        <v>4736</v>
      </c>
      <c r="E4106" s="137" t="s">
        <v>4469</v>
      </c>
      <c r="F4106" s="2316" t="s">
        <v>2731</v>
      </c>
      <c r="G4106" s="1551"/>
    </row>
    <row r="4107" spans="1:7" ht="18.75" x14ac:dyDescent="0.3">
      <c r="A4107" s="136" t="s">
        <v>771</v>
      </c>
      <c r="B4107" s="376">
        <v>44789</v>
      </c>
      <c r="C4107" s="137" t="s">
        <v>2610</v>
      </c>
      <c r="D4107" s="137" t="s">
        <v>4736</v>
      </c>
      <c r="E4107" s="137" t="s">
        <v>4725</v>
      </c>
      <c r="F4107" s="2315"/>
      <c r="G4107" s="1551"/>
    </row>
    <row r="4108" spans="1:7" ht="18.75" x14ac:dyDescent="0.3">
      <c r="A4108" s="136" t="s">
        <v>771</v>
      </c>
      <c r="B4108" s="376">
        <v>44789</v>
      </c>
      <c r="C4108" s="137" t="s">
        <v>2610</v>
      </c>
      <c r="D4108" s="137" t="s">
        <v>4736</v>
      </c>
      <c r="E4108" s="137" t="s">
        <v>2687</v>
      </c>
      <c r="F4108" s="2316" t="s">
        <v>2634</v>
      </c>
      <c r="G4108" s="1551"/>
    </row>
    <row r="4109" spans="1:7" ht="18.75" x14ac:dyDescent="0.3">
      <c r="A4109" s="147" t="s">
        <v>771</v>
      </c>
      <c r="B4109" s="494">
        <v>44789</v>
      </c>
      <c r="C4109" s="1547" t="s">
        <v>2610</v>
      </c>
      <c r="D4109" s="1547" t="s">
        <v>4736</v>
      </c>
      <c r="E4109" s="1547" t="s">
        <v>4690</v>
      </c>
      <c r="F4109" s="2315"/>
      <c r="G4109" s="1551"/>
    </row>
    <row r="4110" spans="1:7" ht="18.75" x14ac:dyDescent="0.3">
      <c r="A4110" s="2352" t="s">
        <v>4661</v>
      </c>
      <c r="B4110" s="2353"/>
      <c r="C4110" s="2353"/>
      <c r="D4110" s="2353"/>
      <c r="E4110" s="2353"/>
      <c r="F4110" s="2354"/>
      <c r="G4110" s="1551"/>
    </row>
    <row r="4111" spans="1:7" ht="18.75" x14ac:dyDescent="0.3">
      <c r="A4111" s="136" t="s">
        <v>771</v>
      </c>
      <c r="B4111" s="376">
        <v>44789</v>
      </c>
      <c r="C4111" s="137" t="s">
        <v>2610</v>
      </c>
      <c r="D4111" s="137" t="s">
        <v>4737</v>
      </c>
      <c r="E4111" s="137" t="s">
        <v>2692</v>
      </c>
      <c r="F4111" s="2316" t="s">
        <v>2645</v>
      </c>
      <c r="G4111" s="1551"/>
    </row>
    <row r="4112" spans="1:7" ht="18.75" x14ac:dyDescent="0.3">
      <c r="A4112" s="136" t="s">
        <v>771</v>
      </c>
      <c r="B4112" s="376">
        <v>44789</v>
      </c>
      <c r="C4112" s="137" t="s">
        <v>2610</v>
      </c>
      <c r="D4112" s="137" t="s">
        <v>4737</v>
      </c>
      <c r="E4112" s="137" t="s">
        <v>2698</v>
      </c>
      <c r="F4112" s="2315"/>
      <c r="G4112" s="1551"/>
    </row>
    <row r="4113" spans="1:7" ht="18.75" x14ac:dyDescent="0.3">
      <c r="A4113" s="136" t="s">
        <v>771</v>
      </c>
      <c r="B4113" s="376">
        <v>44789</v>
      </c>
      <c r="C4113" s="137" t="s">
        <v>2610</v>
      </c>
      <c r="D4113" s="137" t="s">
        <v>4737</v>
      </c>
      <c r="E4113" s="137" t="s">
        <v>4693</v>
      </c>
      <c r="F4113" s="2316" t="s">
        <v>2651</v>
      </c>
      <c r="G4113" s="1551"/>
    </row>
    <row r="4114" spans="1:7" ht="18.75" x14ac:dyDescent="0.3">
      <c r="A4114" s="136" t="s">
        <v>771</v>
      </c>
      <c r="B4114" s="376">
        <v>44789</v>
      </c>
      <c r="C4114" s="137" t="s">
        <v>2610</v>
      </c>
      <c r="D4114" s="137" t="s">
        <v>4737</v>
      </c>
      <c r="E4114" s="137" t="s">
        <v>4548</v>
      </c>
      <c r="F4114" s="2315"/>
      <c r="G4114" s="1551"/>
    </row>
    <row r="4115" spans="1:7" ht="18.75" x14ac:dyDescent="0.3">
      <c r="A4115" s="136" t="s">
        <v>771</v>
      </c>
      <c r="B4115" s="376">
        <v>44789</v>
      </c>
      <c r="C4115" s="137" t="s">
        <v>2610</v>
      </c>
      <c r="D4115" s="137" t="s">
        <v>4737</v>
      </c>
      <c r="E4115" s="137" t="s">
        <v>2671</v>
      </c>
      <c r="F4115" s="2316" t="s">
        <v>2654</v>
      </c>
      <c r="G4115" s="1551"/>
    </row>
    <row r="4116" spans="1:7" ht="18.75" x14ac:dyDescent="0.3">
      <c r="A4116" s="147" t="s">
        <v>771</v>
      </c>
      <c r="B4116" s="494">
        <v>44789</v>
      </c>
      <c r="C4116" s="1547" t="s">
        <v>2610</v>
      </c>
      <c r="D4116" s="1547" t="s">
        <v>4737</v>
      </c>
      <c r="E4116" s="1547" t="s">
        <v>2663</v>
      </c>
      <c r="F4116" s="2315"/>
      <c r="G4116" s="1551"/>
    </row>
    <row r="4117" spans="1:7" ht="18.75" x14ac:dyDescent="0.3">
      <c r="A4117" s="2352" t="s">
        <v>4661</v>
      </c>
      <c r="B4117" s="2353"/>
      <c r="C4117" s="2353"/>
      <c r="D4117" s="2353"/>
      <c r="E4117" s="2353"/>
      <c r="F4117" s="2354"/>
      <c r="G4117" s="1551"/>
    </row>
    <row r="4118" spans="1:7" ht="18.75" x14ac:dyDescent="0.3">
      <c r="A4118" s="136" t="s">
        <v>771</v>
      </c>
      <c r="B4118" s="376">
        <v>44789</v>
      </c>
      <c r="C4118" s="137" t="s">
        <v>2610</v>
      </c>
      <c r="D4118" s="137" t="s">
        <v>2296</v>
      </c>
      <c r="E4118" s="137" t="s">
        <v>2694</v>
      </c>
      <c r="F4118" s="2316" t="s">
        <v>2657</v>
      </c>
      <c r="G4118" s="1551"/>
    </row>
    <row r="4119" spans="1:7" ht="18.75" x14ac:dyDescent="0.3">
      <c r="A4119" s="136" t="s">
        <v>771</v>
      </c>
      <c r="B4119" s="376">
        <v>44789</v>
      </c>
      <c r="C4119" s="137" t="s">
        <v>2610</v>
      </c>
      <c r="D4119" s="137" t="s">
        <v>2296</v>
      </c>
      <c r="E4119" s="137" t="s">
        <v>2699</v>
      </c>
      <c r="F4119" s="2315"/>
      <c r="G4119" s="1551"/>
    </row>
    <row r="4120" spans="1:7" ht="18.75" x14ac:dyDescent="0.3">
      <c r="A4120" s="136" t="s">
        <v>771</v>
      </c>
      <c r="B4120" s="376">
        <v>44789</v>
      </c>
      <c r="C4120" s="137" t="s">
        <v>2610</v>
      </c>
      <c r="D4120" s="137" t="s">
        <v>2296</v>
      </c>
      <c r="E4120" s="137" t="s">
        <v>4505</v>
      </c>
      <c r="F4120" s="2316" t="s">
        <v>2759</v>
      </c>
      <c r="G4120" s="1551"/>
    </row>
    <row r="4121" spans="1:7" ht="18.75" x14ac:dyDescent="0.3">
      <c r="A4121" s="136" t="s">
        <v>771</v>
      </c>
      <c r="B4121" s="376">
        <v>44789</v>
      </c>
      <c r="C4121" s="137" t="s">
        <v>2610</v>
      </c>
      <c r="D4121" s="137" t="s">
        <v>2296</v>
      </c>
      <c r="E4121" s="137" t="s">
        <v>4484</v>
      </c>
      <c r="F4121" s="2315"/>
      <c r="G4121" s="1551"/>
    </row>
    <row r="4122" spans="1:7" ht="18.75" x14ac:dyDescent="0.3">
      <c r="A4122" s="136" t="s">
        <v>771</v>
      </c>
      <c r="B4122" s="376">
        <v>44789</v>
      </c>
      <c r="C4122" s="137" t="s">
        <v>2610</v>
      </c>
      <c r="D4122" s="137" t="s">
        <v>2296</v>
      </c>
      <c r="E4122" s="137" t="s">
        <v>4465</v>
      </c>
      <c r="F4122" s="2316" t="s">
        <v>2659</v>
      </c>
      <c r="G4122" s="1551"/>
    </row>
    <row r="4123" spans="1:7" ht="18.75" x14ac:dyDescent="0.3">
      <c r="A4123" s="136" t="s">
        <v>771</v>
      </c>
      <c r="B4123" s="376">
        <v>44789</v>
      </c>
      <c r="C4123" s="137" t="s">
        <v>2610</v>
      </c>
      <c r="D4123" s="137" t="s">
        <v>2296</v>
      </c>
      <c r="E4123" s="137" t="s">
        <v>4459</v>
      </c>
      <c r="F4123" s="2315"/>
      <c r="G4123" s="1551"/>
    </row>
    <row r="4124" spans="1:7" ht="18.75" x14ac:dyDescent="0.3">
      <c r="A4124" s="136" t="s">
        <v>771</v>
      </c>
      <c r="B4124" s="376">
        <v>44789</v>
      </c>
      <c r="C4124" s="137" t="s">
        <v>2610</v>
      </c>
      <c r="D4124" s="137" t="s">
        <v>2296</v>
      </c>
      <c r="E4124" s="137" t="s">
        <v>4654</v>
      </c>
      <c r="F4124" s="2316" t="s">
        <v>2662</v>
      </c>
      <c r="G4124" s="1551"/>
    </row>
    <row r="4125" spans="1:7" ht="18.75" x14ac:dyDescent="0.3">
      <c r="A4125" s="136" t="s">
        <v>771</v>
      </c>
      <c r="B4125" s="376">
        <v>44789</v>
      </c>
      <c r="C4125" s="137" t="s">
        <v>2610</v>
      </c>
      <c r="D4125" s="137" t="s">
        <v>2296</v>
      </c>
      <c r="E4125" s="137" t="s">
        <v>4730</v>
      </c>
      <c r="F4125" s="2315"/>
      <c r="G4125" s="1551"/>
    </row>
    <row r="4126" spans="1:7" ht="18.75" x14ac:dyDescent="0.3">
      <c r="A4126" s="136" t="s">
        <v>771</v>
      </c>
      <c r="B4126" s="376">
        <v>44789</v>
      </c>
      <c r="C4126" s="137" t="s">
        <v>2610</v>
      </c>
      <c r="D4126" s="137" t="s">
        <v>2296</v>
      </c>
      <c r="E4126" s="137" t="s">
        <v>2691</v>
      </c>
      <c r="F4126" s="2316" t="s">
        <v>2706</v>
      </c>
      <c r="G4126" s="1551"/>
    </row>
    <row r="4127" spans="1:7" ht="18.75" x14ac:dyDescent="0.3">
      <c r="A4127" s="140" t="s">
        <v>771</v>
      </c>
      <c r="B4127" s="377">
        <v>44789</v>
      </c>
      <c r="C4127" s="141" t="s">
        <v>2610</v>
      </c>
      <c r="D4127" s="141" t="s">
        <v>2296</v>
      </c>
      <c r="E4127" s="141" t="s">
        <v>2684</v>
      </c>
      <c r="F4127" s="2317"/>
      <c r="G4127" s="1551"/>
    </row>
    <row r="4128" spans="1:7" ht="18.75" x14ac:dyDescent="0.3">
      <c r="A4128" s="2352" t="s">
        <v>4549</v>
      </c>
      <c r="B4128" s="2353"/>
      <c r="C4128" s="2353"/>
      <c r="D4128" s="2353"/>
      <c r="E4128" s="2353"/>
      <c r="F4128" s="2354"/>
      <c r="G4128" s="1551"/>
    </row>
    <row r="4129" spans="1:7" ht="18.75" x14ac:dyDescent="0.3">
      <c r="A4129" s="2482" t="s">
        <v>4552</v>
      </c>
      <c r="B4129" s="2483"/>
      <c r="C4129" s="2483"/>
      <c r="D4129" s="2483"/>
      <c r="E4129" s="2483"/>
      <c r="F4129" s="2484"/>
      <c r="G4129" s="1551"/>
    </row>
    <row r="4130" spans="1:7" x14ac:dyDescent="0.25">
      <c r="A4130" s="1551"/>
      <c r="B4130" s="1551"/>
      <c r="C4130" s="1551"/>
      <c r="D4130" s="1551"/>
      <c r="E4130" s="1551"/>
      <c r="F4130" s="1551"/>
      <c r="G4130" s="1551"/>
    </row>
    <row r="4131" spans="1:7" ht="18.75" x14ac:dyDescent="0.3">
      <c r="A4131" s="132" t="s">
        <v>791</v>
      </c>
      <c r="B4131" s="375">
        <v>44790</v>
      </c>
      <c r="C4131" s="133" t="s">
        <v>2610</v>
      </c>
      <c r="D4131" s="133" t="s">
        <v>2615</v>
      </c>
      <c r="E4131" s="133" t="s">
        <v>4479</v>
      </c>
      <c r="F4131" s="2314" t="s">
        <v>2624</v>
      </c>
      <c r="G4131" s="1551"/>
    </row>
    <row r="4132" spans="1:7" ht="18.75" x14ac:dyDescent="0.3">
      <c r="A4132" s="136" t="s">
        <v>791</v>
      </c>
      <c r="B4132" s="376">
        <v>44790</v>
      </c>
      <c r="C4132" s="137" t="s">
        <v>2610</v>
      </c>
      <c r="D4132" s="137" t="s">
        <v>2615</v>
      </c>
      <c r="E4132" s="137" t="s">
        <v>4573</v>
      </c>
      <c r="F4132" s="2315"/>
      <c r="G4132" s="1551"/>
    </row>
    <row r="4133" spans="1:7" ht="18.75" x14ac:dyDescent="0.3">
      <c r="A4133" s="136" t="s">
        <v>791</v>
      </c>
      <c r="B4133" s="376">
        <v>44790</v>
      </c>
      <c r="C4133" s="137" t="s">
        <v>2610</v>
      </c>
      <c r="D4133" s="137" t="s">
        <v>2615</v>
      </c>
      <c r="E4133" s="137" t="s">
        <v>4571</v>
      </c>
      <c r="F4133" s="2316" t="s">
        <v>2627</v>
      </c>
      <c r="G4133" s="1551"/>
    </row>
    <row r="4134" spans="1:7" ht="18.75" x14ac:dyDescent="0.3">
      <c r="A4134" s="136" t="s">
        <v>791</v>
      </c>
      <c r="B4134" s="376">
        <v>44790</v>
      </c>
      <c r="C4134" s="137" t="s">
        <v>2610</v>
      </c>
      <c r="D4134" s="137" t="s">
        <v>2615</v>
      </c>
      <c r="E4134" s="137" t="s">
        <v>2764</v>
      </c>
      <c r="F4134" s="2315"/>
      <c r="G4134" s="1551"/>
    </row>
    <row r="4135" spans="1:7" ht="18.75" x14ac:dyDescent="0.3">
      <c r="A4135" s="136" t="s">
        <v>791</v>
      </c>
      <c r="B4135" s="376">
        <v>44790</v>
      </c>
      <c r="C4135" s="137" t="s">
        <v>2610</v>
      </c>
      <c r="D4135" s="137" t="s">
        <v>2615</v>
      </c>
      <c r="E4135" s="137" t="s">
        <v>2694</v>
      </c>
      <c r="F4135" s="2316" t="s">
        <v>2700</v>
      </c>
      <c r="G4135" s="1551"/>
    </row>
    <row r="4136" spans="1:7" ht="18.75" x14ac:dyDescent="0.3">
      <c r="A4136" s="136" t="s">
        <v>791</v>
      </c>
      <c r="B4136" s="376">
        <v>44790</v>
      </c>
      <c r="C4136" s="137" t="s">
        <v>2610</v>
      </c>
      <c r="D4136" s="137" t="s">
        <v>2615</v>
      </c>
      <c r="E4136" s="137" t="s">
        <v>4725</v>
      </c>
      <c r="F4136" s="2316"/>
      <c r="G4136" s="1551"/>
    </row>
    <row r="4137" spans="1:7" ht="18.75" x14ac:dyDescent="0.3">
      <c r="A4137" s="140" t="s">
        <v>791</v>
      </c>
      <c r="B4137" s="377">
        <v>44790</v>
      </c>
      <c r="C4137" s="141" t="s">
        <v>2610</v>
      </c>
      <c r="D4137" s="141" t="s">
        <v>2615</v>
      </c>
      <c r="E4137" s="141" t="s">
        <v>2656</v>
      </c>
      <c r="F4137" s="2317"/>
      <c r="G4137" s="1551"/>
    </row>
    <row r="4138" spans="1:7" ht="18.75" x14ac:dyDescent="0.3">
      <c r="A4138" s="2311" t="s">
        <v>4555</v>
      </c>
      <c r="B4138" s="2312"/>
      <c r="C4138" s="2312"/>
      <c r="D4138" s="2312"/>
      <c r="E4138" s="2312"/>
      <c r="F4138" s="2313"/>
      <c r="G4138" s="1551"/>
    </row>
    <row r="4139" spans="1:7" ht="18.75" x14ac:dyDescent="0.3">
      <c r="A4139" s="132" t="s">
        <v>791</v>
      </c>
      <c r="B4139" s="375">
        <v>44790</v>
      </c>
      <c r="C4139" s="133" t="s">
        <v>2610</v>
      </c>
      <c r="D4139" s="133" t="s">
        <v>4736</v>
      </c>
      <c r="E4139" s="133" t="s">
        <v>2663</v>
      </c>
      <c r="F4139" s="2314" t="s">
        <v>2631</v>
      </c>
      <c r="G4139" s="1551"/>
    </row>
    <row r="4140" spans="1:7" ht="18.75" x14ac:dyDescent="0.3">
      <c r="A4140" s="136" t="s">
        <v>791</v>
      </c>
      <c r="B4140" s="376">
        <v>44790</v>
      </c>
      <c r="C4140" s="137" t="s">
        <v>2610</v>
      </c>
      <c r="D4140" s="137" t="s">
        <v>4736</v>
      </c>
      <c r="E4140" s="137" t="s">
        <v>2626</v>
      </c>
      <c r="F4140" s="2315"/>
      <c r="G4140" s="1551"/>
    </row>
    <row r="4141" spans="1:7" ht="18.75" x14ac:dyDescent="0.3">
      <c r="A4141" s="136" t="s">
        <v>791</v>
      </c>
      <c r="B4141" s="376">
        <v>44790</v>
      </c>
      <c r="C4141" s="137" t="s">
        <v>2610</v>
      </c>
      <c r="D4141" s="137" t="s">
        <v>4736</v>
      </c>
      <c r="E4141" s="137" t="s">
        <v>4484</v>
      </c>
      <c r="F4141" s="2316" t="s">
        <v>2731</v>
      </c>
      <c r="G4141" s="1551"/>
    </row>
    <row r="4142" spans="1:7" ht="18.75" x14ac:dyDescent="0.3">
      <c r="A4142" s="136" t="s">
        <v>791</v>
      </c>
      <c r="B4142" s="376">
        <v>44790</v>
      </c>
      <c r="C4142" s="137" t="s">
        <v>2610</v>
      </c>
      <c r="D4142" s="137" t="s">
        <v>4736</v>
      </c>
      <c r="E4142" s="137" t="s">
        <v>4551</v>
      </c>
      <c r="F4142" s="2316"/>
      <c r="G4142" s="1551"/>
    </row>
    <row r="4143" spans="1:7" ht="18.75" x14ac:dyDescent="0.3">
      <c r="A4143" s="136" t="s">
        <v>791</v>
      </c>
      <c r="B4143" s="376">
        <v>44790</v>
      </c>
      <c r="C4143" s="137" t="s">
        <v>2610</v>
      </c>
      <c r="D4143" s="137" t="s">
        <v>4736</v>
      </c>
      <c r="E4143" s="137" t="s">
        <v>2698</v>
      </c>
      <c r="F4143" s="2315"/>
      <c r="G4143" s="1551"/>
    </row>
    <row r="4144" spans="1:7" ht="18.75" x14ac:dyDescent="0.3">
      <c r="A4144" s="136" t="s">
        <v>791</v>
      </c>
      <c r="B4144" s="376">
        <v>44790</v>
      </c>
      <c r="C4144" s="137" t="s">
        <v>2610</v>
      </c>
      <c r="D4144" s="137" t="s">
        <v>4736</v>
      </c>
      <c r="E4144" s="137" t="s">
        <v>4469</v>
      </c>
      <c r="F4144" s="2316" t="s">
        <v>2634</v>
      </c>
      <c r="G4144" s="1551"/>
    </row>
    <row r="4145" spans="1:7" ht="18.75" x14ac:dyDescent="0.3">
      <c r="A4145" s="136" t="s">
        <v>791</v>
      </c>
      <c r="B4145" s="376">
        <v>44790</v>
      </c>
      <c r="C4145" s="137" t="s">
        <v>2610</v>
      </c>
      <c r="D4145" s="137" t="s">
        <v>4736</v>
      </c>
      <c r="E4145" s="137" t="s">
        <v>4654</v>
      </c>
      <c r="F4145" s="2316"/>
      <c r="G4145" s="1551"/>
    </row>
    <row r="4146" spans="1:7" ht="18.75" x14ac:dyDescent="0.3">
      <c r="A4146" s="140" t="s">
        <v>791</v>
      </c>
      <c r="B4146" s="377">
        <v>44790</v>
      </c>
      <c r="C4146" s="141" t="s">
        <v>2610</v>
      </c>
      <c r="D4146" s="141" t="s">
        <v>4736</v>
      </c>
      <c r="E4146" s="141" t="s">
        <v>4459</v>
      </c>
      <c r="F4146" s="2317"/>
      <c r="G4146" s="1551"/>
    </row>
    <row r="4147" spans="1:7" ht="18.75" x14ac:dyDescent="0.3">
      <c r="A4147" s="2311" t="s">
        <v>4557</v>
      </c>
      <c r="B4147" s="2312"/>
      <c r="C4147" s="2312"/>
      <c r="D4147" s="2312"/>
      <c r="E4147" s="2312"/>
      <c r="F4147" s="2313"/>
      <c r="G4147" s="1551"/>
    </row>
    <row r="4148" spans="1:7" ht="18.75" x14ac:dyDescent="0.3">
      <c r="A4148" s="132" t="s">
        <v>791</v>
      </c>
      <c r="B4148" s="375">
        <v>44790</v>
      </c>
      <c r="C4148" s="133" t="s">
        <v>2610</v>
      </c>
      <c r="D4148" s="133" t="s">
        <v>4737</v>
      </c>
      <c r="E4148" s="133" t="s">
        <v>4553</v>
      </c>
      <c r="F4148" s="2314" t="s">
        <v>2638</v>
      </c>
      <c r="G4148" s="1551"/>
    </row>
    <row r="4149" spans="1:7" ht="18.75" x14ac:dyDescent="0.3">
      <c r="A4149" s="136" t="s">
        <v>791</v>
      </c>
      <c r="B4149" s="376">
        <v>44790</v>
      </c>
      <c r="C4149" s="137" t="s">
        <v>2610</v>
      </c>
      <c r="D4149" s="137" t="s">
        <v>4737</v>
      </c>
      <c r="E4149" s="137" t="s">
        <v>2687</v>
      </c>
      <c r="F4149" s="2316"/>
      <c r="G4149" s="1551"/>
    </row>
    <row r="4150" spans="1:7" ht="18.75" x14ac:dyDescent="0.3">
      <c r="A4150" s="136" t="s">
        <v>791</v>
      </c>
      <c r="B4150" s="376">
        <v>44790</v>
      </c>
      <c r="C4150" s="137" t="s">
        <v>2610</v>
      </c>
      <c r="D4150" s="137" t="s">
        <v>4737</v>
      </c>
      <c r="E4150" s="137" t="s">
        <v>2650</v>
      </c>
      <c r="F4150" s="2315"/>
      <c r="G4150" s="1551"/>
    </row>
    <row r="4151" spans="1:7" ht="18.75" x14ac:dyDescent="0.3">
      <c r="A4151" s="136" t="s">
        <v>791</v>
      </c>
      <c r="B4151" s="376">
        <v>44790</v>
      </c>
      <c r="C4151" s="137" t="s">
        <v>2610</v>
      </c>
      <c r="D4151" s="137" t="s">
        <v>4737</v>
      </c>
      <c r="E4151" s="137" t="s">
        <v>2691</v>
      </c>
      <c r="F4151" s="2316" t="s">
        <v>2645</v>
      </c>
      <c r="G4151" s="1551"/>
    </row>
    <row r="4152" spans="1:7" ht="18.75" x14ac:dyDescent="0.3">
      <c r="A4152" s="136" t="s">
        <v>791</v>
      </c>
      <c r="B4152" s="376">
        <v>44790</v>
      </c>
      <c r="C4152" s="137" t="s">
        <v>2610</v>
      </c>
      <c r="D4152" s="137" t="s">
        <v>4737</v>
      </c>
      <c r="E4152" s="137" t="s">
        <v>2689</v>
      </c>
      <c r="F4152" s="2316"/>
      <c r="G4152" s="1551"/>
    </row>
    <row r="4153" spans="1:7" ht="18.75" x14ac:dyDescent="0.3">
      <c r="A4153" s="136" t="s">
        <v>791</v>
      </c>
      <c r="B4153" s="376">
        <v>44790</v>
      </c>
      <c r="C4153" s="137" t="s">
        <v>2610</v>
      </c>
      <c r="D4153" s="137" t="s">
        <v>4737</v>
      </c>
      <c r="E4153" s="137" t="s">
        <v>2671</v>
      </c>
      <c r="F4153" s="2315"/>
      <c r="G4153" s="1551"/>
    </row>
    <row r="4154" spans="1:7" ht="18.75" x14ac:dyDescent="0.3">
      <c r="A4154" s="136" t="s">
        <v>791</v>
      </c>
      <c r="B4154" s="376">
        <v>44790</v>
      </c>
      <c r="C4154" s="137" t="s">
        <v>2610</v>
      </c>
      <c r="D4154" s="137" t="s">
        <v>4737</v>
      </c>
      <c r="E4154" s="137" t="s">
        <v>4483</v>
      </c>
      <c r="F4154" s="2316" t="s">
        <v>2651</v>
      </c>
      <c r="G4154" s="1551"/>
    </row>
    <row r="4155" spans="1:7" ht="18.75" x14ac:dyDescent="0.3">
      <c r="A4155" s="136" t="s">
        <v>791</v>
      </c>
      <c r="B4155" s="376">
        <v>44790</v>
      </c>
      <c r="C4155" s="137" t="s">
        <v>2610</v>
      </c>
      <c r="D4155" s="137" t="s">
        <v>4737</v>
      </c>
      <c r="E4155" s="137" t="s">
        <v>4505</v>
      </c>
      <c r="F4155" s="2316"/>
      <c r="G4155" s="1551"/>
    </row>
    <row r="4156" spans="1:7" ht="18.75" x14ac:dyDescent="0.3">
      <c r="A4156" s="140" t="s">
        <v>791</v>
      </c>
      <c r="B4156" s="377">
        <v>44790</v>
      </c>
      <c r="C4156" s="141" t="s">
        <v>2610</v>
      </c>
      <c r="D4156" s="141" t="s">
        <v>4737</v>
      </c>
      <c r="E4156" s="141" t="s">
        <v>4465</v>
      </c>
      <c r="F4156" s="2317"/>
      <c r="G4156" s="1551"/>
    </row>
    <row r="4157" spans="1:7" ht="18.75" x14ac:dyDescent="0.3">
      <c r="A4157" s="2311" t="s">
        <v>4557</v>
      </c>
      <c r="B4157" s="2312"/>
      <c r="C4157" s="2312"/>
      <c r="D4157" s="2312"/>
      <c r="E4157" s="2312"/>
      <c r="F4157" s="2313"/>
      <c r="G4157" s="1551"/>
    </row>
    <row r="4158" spans="1:7" ht="18.75" x14ac:dyDescent="0.3">
      <c r="A4158" s="132" t="s">
        <v>791</v>
      </c>
      <c r="B4158" s="375">
        <v>44790</v>
      </c>
      <c r="C4158" s="133" t="s">
        <v>2610</v>
      </c>
      <c r="D4158" s="133" t="s">
        <v>2296</v>
      </c>
      <c r="E4158" s="133" t="s">
        <v>4473</v>
      </c>
      <c r="F4158" s="2314" t="s">
        <v>2654</v>
      </c>
      <c r="G4158" s="1551"/>
    </row>
    <row r="4159" spans="1:7" ht="18.75" x14ac:dyDescent="0.3">
      <c r="A4159" s="136" t="s">
        <v>791</v>
      </c>
      <c r="B4159" s="376">
        <v>44790</v>
      </c>
      <c r="C4159" s="137" t="s">
        <v>2610</v>
      </c>
      <c r="D4159" s="137" t="s">
        <v>2296</v>
      </c>
      <c r="E4159" s="137" t="s">
        <v>4652</v>
      </c>
      <c r="F4159" s="2316"/>
      <c r="G4159" s="1551"/>
    </row>
    <row r="4160" spans="1:7" ht="18.75" x14ac:dyDescent="0.3">
      <c r="A4160" s="136" t="s">
        <v>791</v>
      </c>
      <c r="B4160" s="376">
        <v>44790</v>
      </c>
      <c r="C4160" s="137" t="s">
        <v>2610</v>
      </c>
      <c r="D4160" s="137" t="s">
        <v>2296</v>
      </c>
      <c r="E4160" s="137" t="s">
        <v>2669</v>
      </c>
      <c r="F4160" s="2315"/>
      <c r="G4160" s="1551"/>
    </row>
    <row r="4161" spans="1:7" ht="18.75" x14ac:dyDescent="0.3">
      <c r="A4161" s="136" t="s">
        <v>791</v>
      </c>
      <c r="B4161" s="376">
        <v>44790</v>
      </c>
      <c r="C4161" s="137" t="s">
        <v>2610</v>
      </c>
      <c r="D4161" s="137" t="s">
        <v>2296</v>
      </c>
      <c r="E4161" s="137" t="s">
        <v>4457</v>
      </c>
      <c r="F4161" s="2316" t="s">
        <v>2657</v>
      </c>
      <c r="G4161" s="1551"/>
    </row>
    <row r="4162" spans="1:7" ht="18.75" x14ac:dyDescent="0.3">
      <c r="A4162" s="136" t="s">
        <v>791</v>
      </c>
      <c r="B4162" s="376">
        <v>44790</v>
      </c>
      <c r="C4162" s="137" t="s">
        <v>2610</v>
      </c>
      <c r="D4162" s="137" t="s">
        <v>2296</v>
      </c>
      <c r="E4162" s="137" t="s">
        <v>4556</v>
      </c>
      <c r="F4162" s="2316"/>
      <c r="G4162" s="1551"/>
    </row>
    <row r="4163" spans="1:7" ht="18.75" x14ac:dyDescent="0.3">
      <c r="A4163" s="136" t="s">
        <v>791</v>
      </c>
      <c r="B4163" s="376">
        <v>44790</v>
      </c>
      <c r="C4163" s="137" t="s">
        <v>2610</v>
      </c>
      <c r="D4163" s="137" t="s">
        <v>2296</v>
      </c>
      <c r="E4163" s="137" t="s">
        <v>4560</v>
      </c>
      <c r="F4163" s="2315"/>
      <c r="G4163" s="1551"/>
    </row>
    <row r="4164" spans="1:7" ht="18.75" x14ac:dyDescent="0.3">
      <c r="A4164" s="136" t="s">
        <v>791</v>
      </c>
      <c r="B4164" s="376">
        <v>44790</v>
      </c>
      <c r="C4164" s="137" t="s">
        <v>2610</v>
      </c>
      <c r="D4164" s="137" t="s">
        <v>2296</v>
      </c>
      <c r="E4164" s="137" t="s">
        <v>4474</v>
      </c>
      <c r="F4164" s="2316" t="s">
        <v>2759</v>
      </c>
      <c r="G4164" s="1551"/>
    </row>
    <row r="4165" spans="1:7" ht="18.75" x14ac:dyDescent="0.3">
      <c r="A4165" s="136" t="s">
        <v>791</v>
      </c>
      <c r="B4165" s="376">
        <v>44790</v>
      </c>
      <c r="C4165" s="137" t="s">
        <v>2610</v>
      </c>
      <c r="D4165" s="137" t="s">
        <v>2296</v>
      </c>
      <c r="E4165" s="137" t="s">
        <v>4548</v>
      </c>
      <c r="F4165" s="2315"/>
      <c r="G4165" s="1551"/>
    </row>
    <row r="4166" spans="1:7" ht="18.75" x14ac:dyDescent="0.3">
      <c r="A4166" s="136" t="s">
        <v>791</v>
      </c>
      <c r="B4166" s="376">
        <v>44790</v>
      </c>
      <c r="C4166" s="137" t="s">
        <v>2610</v>
      </c>
      <c r="D4166" s="137" t="s">
        <v>2296</v>
      </c>
      <c r="E4166" s="137" t="s">
        <v>2697</v>
      </c>
      <c r="F4166" s="2316" t="s">
        <v>2659</v>
      </c>
      <c r="G4166" s="1551"/>
    </row>
    <row r="4167" spans="1:7" ht="18.75" x14ac:dyDescent="0.3">
      <c r="A4167" s="136" t="s">
        <v>791</v>
      </c>
      <c r="B4167" s="376">
        <v>44790</v>
      </c>
      <c r="C4167" s="137" t="s">
        <v>2610</v>
      </c>
      <c r="D4167" s="137" t="s">
        <v>2296</v>
      </c>
      <c r="E4167" s="137" t="s">
        <v>2699</v>
      </c>
      <c r="F4167" s="2316"/>
      <c r="G4167" s="1551"/>
    </row>
    <row r="4168" spans="1:7" ht="18.75" x14ac:dyDescent="0.3">
      <c r="A4168" s="136" t="s">
        <v>791</v>
      </c>
      <c r="B4168" s="376">
        <v>44790</v>
      </c>
      <c r="C4168" s="137" t="s">
        <v>2610</v>
      </c>
      <c r="D4168" s="137" t="s">
        <v>2296</v>
      </c>
      <c r="E4168" s="137" t="s">
        <v>2684</v>
      </c>
      <c r="F4168" s="2315"/>
      <c r="G4168" s="1551"/>
    </row>
    <row r="4169" spans="1:7" ht="18.75" x14ac:dyDescent="0.3">
      <c r="A4169" s="136" t="s">
        <v>791</v>
      </c>
      <c r="B4169" s="376">
        <v>44790</v>
      </c>
      <c r="C4169" s="137" t="s">
        <v>2610</v>
      </c>
      <c r="D4169" s="137" t="s">
        <v>2296</v>
      </c>
      <c r="E4169" s="137" t="s">
        <v>2683</v>
      </c>
      <c r="F4169" s="2316" t="s">
        <v>2662</v>
      </c>
      <c r="G4169" s="1551"/>
    </row>
    <row r="4170" spans="1:7" ht="18.75" x14ac:dyDescent="0.3">
      <c r="A4170" s="136" t="s">
        <v>791</v>
      </c>
      <c r="B4170" s="376">
        <v>44790</v>
      </c>
      <c r="C4170" s="137" t="s">
        <v>2610</v>
      </c>
      <c r="D4170" s="137" t="s">
        <v>2296</v>
      </c>
      <c r="E4170" s="137" t="s">
        <v>2692</v>
      </c>
      <c r="F4170" s="2316"/>
      <c r="G4170" s="1551"/>
    </row>
    <row r="4171" spans="1:7" ht="18.75" x14ac:dyDescent="0.3">
      <c r="A4171" s="136" t="s">
        <v>791</v>
      </c>
      <c r="B4171" s="376">
        <v>44790</v>
      </c>
      <c r="C4171" s="137" t="s">
        <v>2610</v>
      </c>
      <c r="D4171" s="137" t="s">
        <v>2296</v>
      </c>
      <c r="E4171" s="137" t="s">
        <v>4690</v>
      </c>
      <c r="F4171" s="2315"/>
      <c r="G4171" s="1551"/>
    </row>
    <row r="4172" spans="1:7" ht="18.75" x14ac:dyDescent="0.3">
      <c r="A4172" s="136" t="s">
        <v>791</v>
      </c>
      <c r="B4172" s="376">
        <v>44790</v>
      </c>
      <c r="C4172" s="137" t="s">
        <v>2610</v>
      </c>
      <c r="D4172" s="137" t="s">
        <v>2296</v>
      </c>
      <c r="E4172" s="137" t="s">
        <v>4704</v>
      </c>
      <c r="F4172" s="2316" t="s">
        <v>2706</v>
      </c>
      <c r="G4172" s="1551"/>
    </row>
    <row r="4173" spans="1:7" ht="18.75" x14ac:dyDescent="0.3">
      <c r="A4173" s="140" t="s">
        <v>791</v>
      </c>
      <c r="B4173" s="377">
        <v>44790</v>
      </c>
      <c r="C4173" s="141" t="s">
        <v>2610</v>
      </c>
      <c r="D4173" s="141" t="s">
        <v>2296</v>
      </c>
      <c r="E4173" s="141" t="s">
        <v>4693</v>
      </c>
      <c r="F4173" s="2317"/>
      <c r="G4173" s="1551"/>
    </row>
    <row r="4174" spans="1:7" ht="18.75" x14ac:dyDescent="0.3">
      <c r="A4174" s="2305" t="s">
        <v>4555</v>
      </c>
      <c r="B4174" s="2306"/>
      <c r="C4174" s="2306"/>
      <c r="D4174" s="2306"/>
      <c r="E4174" s="2306"/>
      <c r="F4174" s="2307"/>
      <c r="G4174" s="1551"/>
    </row>
    <row r="4175" spans="1:7" ht="18.75" x14ac:dyDescent="0.3">
      <c r="A4175" s="2482" t="s">
        <v>4738</v>
      </c>
      <c r="B4175" s="2483"/>
      <c r="C4175" s="2483"/>
      <c r="D4175" s="2483"/>
      <c r="E4175" s="2483"/>
      <c r="F4175" s="2484"/>
      <c r="G4175" s="1551"/>
    </row>
    <row r="4176" spans="1:7" x14ac:dyDescent="0.25">
      <c r="A4176" s="1551"/>
      <c r="B4176" s="1551"/>
      <c r="C4176" s="1551"/>
      <c r="D4176" s="1551"/>
      <c r="E4176" s="1551"/>
      <c r="F4176" s="1551"/>
      <c r="G4176" s="1551"/>
    </row>
    <row r="4177" spans="1:7" ht="18.75" x14ac:dyDescent="0.3">
      <c r="A4177" s="132" t="s">
        <v>2714</v>
      </c>
      <c r="B4177" s="375">
        <v>44791</v>
      </c>
      <c r="C4177" s="133" t="s">
        <v>2610</v>
      </c>
      <c r="D4177" s="133" t="s">
        <v>2615</v>
      </c>
      <c r="E4177" s="133" t="s">
        <v>2683</v>
      </c>
      <c r="F4177" s="2314" t="s">
        <v>2624</v>
      </c>
      <c r="G4177" s="1551"/>
    </row>
    <row r="4178" spans="1:7" ht="18.75" x14ac:dyDescent="0.3">
      <c r="A4178" s="136" t="s">
        <v>2714</v>
      </c>
      <c r="B4178" s="376">
        <v>44791</v>
      </c>
      <c r="C4178" s="137" t="s">
        <v>2610</v>
      </c>
      <c r="D4178" s="137" t="s">
        <v>2615</v>
      </c>
      <c r="E4178" s="137" t="s">
        <v>4548</v>
      </c>
      <c r="F4178" s="2316"/>
      <c r="G4178" s="1551"/>
    </row>
    <row r="4179" spans="1:7" ht="18.75" x14ac:dyDescent="0.3">
      <c r="A4179" s="136" t="s">
        <v>2714</v>
      </c>
      <c r="B4179" s="376">
        <v>44791</v>
      </c>
      <c r="C4179" s="137" t="s">
        <v>2610</v>
      </c>
      <c r="D4179" s="137" t="s">
        <v>2615</v>
      </c>
      <c r="E4179" s="137" t="s">
        <v>2689</v>
      </c>
      <c r="F4179" s="2315"/>
      <c r="G4179" s="1551"/>
    </row>
    <row r="4180" spans="1:7" ht="18.75" x14ac:dyDescent="0.3">
      <c r="A4180" s="136" t="s">
        <v>2714</v>
      </c>
      <c r="B4180" s="376">
        <v>44791</v>
      </c>
      <c r="C4180" s="137" t="s">
        <v>2610</v>
      </c>
      <c r="D4180" s="137" t="s">
        <v>2615</v>
      </c>
      <c r="E4180" s="137" t="s">
        <v>4571</v>
      </c>
      <c r="F4180" s="2316" t="s">
        <v>2627</v>
      </c>
      <c r="G4180" s="1551"/>
    </row>
    <row r="4181" spans="1:7" ht="18.75" x14ac:dyDescent="0.3">
      <c r="A4181" s="136" t="s">
        <v>2714</v>
      </c>
      <c r="B4181" s="376">
        <v>44791</v>
      </c>
      <c r="C4181" s="137" t="s">
        <v>2610</v>
      </c>
      <c r="D4181" s="137" t="s">
        <v>2615</v>
      </c>
      <c r="E4181" s="137" t="s">
        <v>2656</v>
      </c>
      <c r="F4181" s="2315"/>
      <c r="G4181" s="1551"/>
    </row>
    <row r="4182" spans="1:7" ht="18.75" x14ac:dyDescent="0.3">
      <c r="A4182" s="136" t="s">
        <v>2714</v>
      </c>
      <c r="B4182" s="376">
        <v>44791</v>
      </c>
      <c r="C4182" s="137" t="s">
        <v>2610</v>
      </c>
      <c r="D4182" s="137" t="s">
        <v>2615</v>
      </c>
      <c r="E4182" s="137" t="s">
        <v>2697</v>
      </c>
      <c r="F4182" s="2316" t="s">
        <v>2700</v>
      </c>
      <c r="G4182" s="1551"/>
    </row>
    <row r="4183" spans="1:7" ht="18.75" x14ac:dyDescent="0.3">
      <c r="A4183" s="136" t="s">
        <v>2714</v>
      </c>
      <c r="B4183" s="376">
        <v>44791</v>
      </c>
      <c r="C4183" s="137" t="s">
        <v>2610</v>
      </c>
      <c r="D4183" s="137" t="s">
        <v>2615</v>
      </c>
      <c r="E4183" s="137" t="s">
        <v>2626</v>
      </c>
      <c r="F4183" s="2316"/>
      <c r="G4183" s="1551"/>
    </row>
    <row r="4184" spans="1:7" ht="18.75" x14ac:dyDescent="0.3">
      <c r="A4184" s="140" t="s">
        <v>2714</v>
      </c>
      <c r="B4184" s="377">
        <v>44791</v>
      </c>
      <c r="C4184" s="141" t="s">
        <v>2610</v>
      </c>
      <c r="D4184" s="141" t="s">
        <v>2615</v>
      </c>
      <c r="E4184" s="141" t="s">
        <v>4725</v>
      </c>
      <c r="F4184" s="2317"/>
      <c r="G4184" s="1551"/>
    </row>
    <row r="4185" spans="1:7" ht="18.75" x14ac:dyDescent="0.3">
      <c r="A4185" s="2352" t="s">
        <v>4561</v>
      </c>
      <c r="B4185" s="2353"/>
      <c r="C4185" s="2353"/>
      <c r="D4185" s="2353"/>
      <c r="E4185" s="2353"/>
      <c r="F4185" s="2354"/>
      <c r="G4185" s="1551"/>
    </row>
    <row r="4186" spans="1:7" ht="18.75" x14ac:dyDescent="0.3">
      <c r="A4186" s="136" t="s">
        <v>2714</v>
      </c>
      <c r="B4186" s="376">
        <v>44791</v>
      </c>
      <c r="C4186" s="137" t="s">
        <v>2610</v>
      </c>
      <c r="D4186" s="137" t="s">
        <v>4736</v>
      </c>
      <c r="E4186" s="137" t="s">
        <v>4704</v>
      </c>
      <c r="F4186" s="2316" t="s">
        <v>2631</v>
      </c>
      <c r="G4186" s="1551"/>
    </row>
    <row r="4187" spans="1:7" ht="18.75" x14ac:dyDescent="0.3">
      <c r="A4187" s="136" t="s">
        <v>2714</v>
      </c>
      <c r="B4187" s="376">
        <v>44791</v>
      </c>
      <c r="C4187" s="137" t="s">
        <v>2610</v>
      </c>
      <c r="D4187" s="137" t="s">
        <v>4736</v>
      </c>
      <c r="E4187" s="137" t="s">
        <v>2694</v>
      </c>
      <c r="F4187" s="2316"/>
      <c r="G4187" s="1551"/>
    </row>
    <row r="4188" spans="1:7" ht="18.75" x14ac:dyDescent="0.3">
      <c r="A4188" s="136" t="s">
        <v>2714</v>
      </c>
      <c r="B4188" s="376">
        <v>44791</v>
      </c>
      <c r="C4188" s="137" t="s">
        <v>2610</v>
      </c>
      <c r="D4188" s="137" t="s">
        <v>4736</v>
      </c>
      <c r="E4188" s="137" t="s">
        <v>4484</v>
      </c>
      <c r="F4188" s="2315"/>
      <c r="G4188" s="1551"/>
    </row>
    <row r="4189" spans="1:7" ht="18.75" x14ac:dyDescent="0.3">
      <c r="A4189" s="136" t="s">
        <v>2714</v>
      </c>
      <c r="B4189" s="376">
        <v>44791</v>
      </c>
      <c r="C4189" s="137" t="s">
        <v>2610</v>
      </c>
      <c r="D4189" s="137" t="s">
        <v>4736</v>
      </c>
      <c r="E4189" s="137" t="s">
        <v>4652</v>
      </c>
      <c r="F4189" s="2316" t="s">
        <v>2731</v>
      </c>
      <c r="G4189" s="1551"/>
    </row>
    <row r="4190" spans="1:7" ht="18.75" x14ac:dyDescent="0.3">
      <c r="A4190" s="136" t="s">
        <v>2714</v>
      </c>
      <c r="B4190" s="376">
        <v>44791</v>
      </c>
      <c r="C4190" s="137" t="s">
        <v>2610</v>
      </c>
      <c r="D4190" s="137" t="s">
        <v>4736</v>
      </c>
      <c r="E4190" s="137" t="s">
        <v>2698</v>
      </c>
      <c r="F4190" s="2315"/>
      <c r="G4190" s="1551"/>
    </row>
    <row r="4191" spans="1:7" ht="18.75" x14ac:dyDescent="0.3">
      <c r="A4191" s="136" t="s">
        <v>2714</v>
      </c>
      <c r="B4191" s="376">
        <v>44791</v>
      </c>
      <c r="C4191" s="137" t="s">
        <v>2610</v>
      </c>
      <c r="D4191" s="137" t="s">
        <v>4736</v>
      </c>
      <c r="E4191" s="137" t="s">
        <v>2684</v>
      </c>
      <c r="F4191" s="2316" t="s">
        <v>2634</v>
      </c>
      <c r="G4191" s="1551"/>
    </row>
    <row r="4192" spans="1:7" ht="18.75" x14ac:dyDescent="0.3">
      <c r="A4192" s="140" t="s">
        <v>2714</v>
      </c>
      <c r="B4192" s="377">
        <v>44791</v>
      </c>
      <c r="C4192" s="141" t="s">
        <v>2610</v>
      </c>
      <c r="D4192" s="141" t="s">
        <v>4736</v>
      </c>
      <c r="E4192" s="141" t="s">
        <v>4690</v>
      </c>
      <c r="F4192" s="2317"/>
      <c r="G4192" s="1551"/>
    </row>
    <row r="4193" spans="1:7" ht="18.75" x14ac:dyDescent="0.3">
      <c r="A4193" s="2352" t="s">
        <v>4555</v>
      </c>
      <c r="B4193" s="2353"/>
      <c r="C4193" s="2353"/>
      <c r="D4193" s="2353"/>
      <c r="E4193" s="2353"/>
      <c r="F4193" s="2354"/>
      <c r="G4193" s="1551"/>
    </row>
    <row r="4194" spans="1:7" ht="18.75" x14ac:dyDescent="0.3">
      <c r="A4194" s="136" t="s">
        <v>2714</v>
      </c>
      <c r="B4194" s="376">
        <v>44791</v>
      </c>
      <c r="C4194" s="137" t="s">
        <v>2610</v>
      </c>
      <c r="D4194" s="137" t="s">
        <v>4737</v>
      </c>
      <c r="E4194" s="137" t="s">
        <v>4553</v>
      </c>
      <c r="F4194" s="2316" t="s">
        <v>2645</v>
      </c>
      <c r="G4194" s="1551"/>
    </row>
    <row r="4195" spans="1:7" ht="18.75" x14ac:dyDescent="0.3">
      <c r="A4195" s="136" t="s">
        <v>2714</v>
      </c>
      <c r="B4195" s="376">
        <v>44791</v>
      </c>
      <c r="C4195" s="137" t="s">
        <v>2610</v>
      </c>
      <c r="D4195" s="137" t="s">
        <v>4737</v>
      </c>
      <c r="E4195" s="137" t="s">
        <v>2669</v>
      </c>
      <c r="F4195" s="2316"/>
      <c r="G4195" s="1551"/>
    </row>
    <row r="4196" spans="1:7" ht="18.75" x14ac:dyDescent="0.3">
      <c r="A4196" s="136" t="s">
        <v>2714</v>
      </c>
      <c r="B4196" s="376">
        <v>44791</v>
      </c>
      <c r="C4196" s="137" t="s">
        <v>2610</v>
      </c>
      <c r="D4196" s="137" t="s">
        <v>4737</v>
      </c>
      <c r="E4196" s="137" t="s">
        <v>2663</v>
      </c>
      <c r="F4196" s="2315"/>
      <c r="G4196" s="1551"/>
    </row>
    <row r="4197" spans="1:7" ht="18.75" x14ac:dyDescent="0.3">
      <c r="A4197" s="136" t="s">
        <v>2714</v>
      </c>
      <c r="B4197" s="376">
        <v>44791</v>
      </c>
      <c r="C4197" s="137" t="s">
        <v>2610</v>
      </c>
      <c r="D4197" s="137" t="s">
        <v>4737</v>
      </c>
      <c r="E4197" s="137" t="s">
        <v>4479</v>
      </c>
      <c r="F4197" s="2316" t="s">
        <v>2651</v>
      </c>
      <c r="G4197" s="1551"/>
    </row>
    <row r="4198" spans="1:7" ht="18.75" x14ac:dyDescent="0.3">
      <c r="A4198" s="136" t="s">
        <v>2714</v>
      </c>
      <c r="B4198" s="376">
        <v>44791</v>
      </c>
      <c r="C4198" s="137" t="s">
        <v>2610</v>
      </c>
      <c r="D4198" s="137" t="s">
        <v>4737</v>
      </c>
      <c r="E4198" s="137" t="s">
        <v>4505</v>
      </c>
      <c r="F4198" s="2316"/>
      <c r="G4198" s="1551"/>
    </row>
    <row r="4199" spans="1:7" ht="18.75" x14ac:dyDescent="0.3">
      <c r="A4199" s="136" t="s">
        <v>2714</v>
      </c>
      <c r="B4199" s="376">
        <v>44791</v>
      </c>
      <c r="C4199" s="137" t="s">
        <v>2610</v>
      </c>
      <c r="D4199" s="137" t="s">
        <v>4737</v>
      </c>
      <c r="E4199" s="137" t="s">
        <v>4459</v>
      </c>
      <c r="F4199" s="2315"/>
      <c r="G4199" s="1551"/>
    </row>
    <row r="4200" spans="1:7" ht="18.75" x14ac:dyDescent="0.3">
      <c r="A4200" s="136" t="s">
        <v>2714</v>
      </c>
      <c r="B4200" s="376">
        <v>44791</v>
      </c>
      <c r="C4200" s="137" t="s">
        <v>2610</v>
      </c>
      <c r="D4200" s="137" t="s">
        <v>4737</v>
      </c>
      <c r="E4200" s="137" t="s">
        <v>2691</v>
      </c>
      <c r="F4200" s="2316" t="s">
        <v>2654</v>
      </c>
      <c r="G4200" s="1551"/>
    </row>
    <row r="4201" spans="1:7" ht="18.75" x14ac:dyDescent="0.3">
      <c r="A4201" s="136" t="s">
        <v>2714</v>
      </c>
      <c r="B4201" s="376">
        <v>44791</v>
      </c>
      <c r="C4201" s="137" t="s">
        <v>2610</v>
      </c>
      <c r="D4201" s="137" t="s">
        <v>4737</v>
      </c>
      <c r="E4201" s="137" t="s">
        <v>2699</v>
      </c>
      <c r="F4201" s="2316"/>
      <c r="G4201" s="1551"/>
    </row>
    <row r="4202" spans="1:7" ht="18.75" x14ac:dyDescent="0.3">
      <c r="A4202" s="140" t="s">
        <v>2714</v>
      </c>
      <c r="B4202" s="377">
        <v>44791</v>
      </c>
      <c r="C4202" s="141" t="s">
        <v>2610</v>
      </c>
      <c r="D4202" s="141" t="s">
        <v>4737</v>
      </c>
      <c r="E4202" s="141" t="s">
        <v>4469</v>
      </c>
      <c r="F4202" s="2317"/>
      <c r="G4202" s="1551"/>
    </row>
    <row r="4203" spans="1:7" ht="18.75" x14ac:dyDescent="0.3">
      <c r="A4203" s="2352" t="s">
        <v>4555</v>
      </c>
      <c r="B4203" s="2353"/>
      <c r="C4203" s="2353"/>
      <c r="D4203" s="2353"/>
      <c r="E4203" s="2353"/>
      <c r="F4203" s="2354"/>
      <c r="G4203" s="1551"/>
    </row>
    <row r="4204" spans="1:7" ht="18.75" x14ac:dyDescent="0.3">
      <c r="A4204" s="136" t="s">
        <v>2714</v>
      </c>
      <c r="B4204" s="376">
        <v>44791</v>
      </c>
      <c r="C4204" s="137" t="s">
        <v>2610</v>
      </c>
      <c r="D4204" s="137" t="s">
        <v>2296</v>
      </c>
      <c r="E4204" s="137" t="s">
        <v>4475</v>
      </c>
      <c r="F4204" s="2316" t="s">
        <v>2657</v>
      </c>
      <c r="G4204" s="1551"/>
    </row>
    <row r="4205" spans="1:7" ht="18.75" x14ac:dyDescent="0.3">
      <c r="A4205" s="136" t="s">
        <v>2714</v>
      </c>
      <c r="B4205" s="376">
        <v>44791</v>
      </c>
      <c r="C4205" s="137" t="s">
        <v>2610</v>
      </c>
      <c r="D4205" s="137" t="s">
        <v>2296</v>
      </c>
      <c r="E4205" s="137" t="s">
        <v>2764</v>
      </c>
      <c r="F4205" s="2315"/>
      <c r="G4205" s="1551"/>
    </row>
    <row r="4206" spans="1:7" ht="18.75" x14ac:dyDescent="0.3">
      <c r="A4206" s="136" t="s">
        <v>2714</v>
      </c>
      <c r="B4206" s="376">
        <v>44791</v>
      </c>
      <c r="C4206" s="137" t="s">
        <v>2610</v>
      </c>
      <c r="D4206" s="137" t="s">
        <v>2296</v>
      </c>
      <c r="E4206" s="137" t="s">
        <v>4474</v>
      </c>
      <c r="F4206" s="2316" t="s">
        <v>2759</v>
      </c>
      <c r="G4206" s="1551"/>
    </row>
    <row r="4207" spans="1:7" ht="18.75" x14ac:dyDescent="0.3">
      <c r="A4207" s="136" t="s">
        <v>2714</v>
      </c>
      <c r="B4207" s="376">
        <v>44791</v>
      </c>
      <c r="C4207" s="137" t="s">
        <v>2610</v>
      </c>
      <c r="D4207" s="137" t="s">
        <v>2296</v>
      </c>
      <c r="E4207" s="137" t="s">
        <v>4560</v>
      </c>
      <c r="F4207" s="2315"/>
      <c r="G4207" s="1551"/>
    </row>
    <row r="4208" spans="1:7" ht="18.75" x14ac:dyDescent="0.3">
      <c r="A4208" s="136" t="s">
        <v>2714</v>
      </c>
      <c r="B4208" s="376">
        <v>44791</v>
      </c>
      <c r="C4208" s="137" t="s">
        <v>2610</v>
      </c>
      <c r="D4208" s="137" t="s">
        <v>2296</v>
      </c>
      <c r="E4208" s="137" t="s">
        <v>4693</v>
      </c>
      <c r="F4208" s="2316" t="s">
        <v>2659</v>
      </c>
      <c r="G4208" s="1551"/>
    </row>
    <row r="4209" spans="1:7" ht="18.75" x14ac:dyDescent="0.3">
      <c r="A4209" s="136" t="s">
        <v>2714</v>
      </c>
      <c r="B4209" s="376">
        <v>44791</v>
      </c>
      <c r="C4209" s="137" t="s">
        <v>2610</v>
      </c>
      <c r="D4209" s="137" t="s">
        <v>2296</v>
      </c>
      <c r="E4209" s="137" t="s">
        <v>4476</v>
      </c>
      <c r="F4209" s="2315"/>
      <c r="G4209" s="1551"/>
    </row>
    <row r="4210" spans="1:7" ht="18.75" x14ac:dyDescent="0.3">
      <c r="A4210" s="136" t="s">
        <v>2714</v>
      </c>
      <c r="B4210" s="376">
        <v>44791</v>
      </c>
      <c r="C4210" s="137" t="s">
        <v>2610</v>
      </c>
      <c r="D4210" s="137" t="s">
        <v>2296</v>
      </c>
      <c r="E4210" s="137" t="s">
        <v>2687</v>
      </c>
      <c r="F4210" s="2316" t="s">
        <v>2662</v>
      </c>
      <c r="G4210" s="1551"/>
    </row>
    <row r="4211" spans="1:7" ht="18.75" x14ac:dyDescent="0.3">
      <c r="A4211" s="136" t="s">
        <v>2714</v>
      </c>
      <c r="B4211" s="376">
        <v>44791</v>
      </c>
      <c r="C4211" s="137" t="s">
        <v>2610</v>
      </c>
      <c r="D4211" s="137" t="s">
        <v>2296</v>
      </c>
      <c r="E4211" s="137" t="s">
        <v>4483</v>
      </c>
      <c r="F4211" s="2315"/>
      <c r="G4211" s="1551"/>
    </row>
    <row r="4212" spans="1:7" ht="18.75" x14ac:dyDescent="0.3">
      <c r="A4212" s="136" t="s">
        <v>2714</v>
      </c>
      <c r="B4212" s="376">
        <v>44791</v>
      </c>
      <c r="C4212" s="137" t="s">
        <v>2610</v>
      </c>
      <c r="D4212" s="137" t="s">
        <v>2296</v>
      </c>
      <c r="E4212" s="137" t="s">
        <v>4465</v>
      </c>
      <c r="F4212" s="2316" t="s">
        <v>2706</v>
      </c>
      <c r="G4212" s="1551"/>
    </row>
    <row r="4213" spans="1:7" ht="18.75" x14ac:dyDescent="0.3">
      <c r="A4213" s="140" t="s">
        <v>2714</v>
      </c>
      <c r="B4213" s="377">
        <v>44791</v>
      </c>
      <c r="C4213" s="141" t="s">
        <v>2610</v>
      </c>
      <c r="D4213" s="141" t="s">
        <v>2296</v>
      </c>
      <c r="E4213" s="141" t="s">
        <v>4556</v>
      </c>
      <c r="F4213" s="2317"/>
      <c r="G4213" s="1551"/>
    </row>
    <row r="4214" spans="1:7" ht="18.75" x14ac:dyDescent="0.3">
      <c r="A4214" s="2352" t="s">
        <v>4561</v>
      </c>
      <c r="B4214" s="2353"/>
      <c r="C4214" s="2353"/>
      <c r="D4214" s="2353"/>
      <c r="E4214" s="2353"/>
      <c r="F4214" s="2354"/>
      <c r="G4214" s="1551"/>
    </row>
    <row r="4215" spans="1:7" ht="18.75" x14ac:dyDescent="0.3">
      <c r="A4215" s="2482" t="s">
        <v>4562</v>
      </c>
      <c r="B4215" s="2483"/>
      <c r="C4215" s="2483"/>
      <c r="D4215" s="2483"/>
      <c r="E4215" s="2483"/>
      <c r="F4215" s="2484"/>
      <c r="G4215" s="1551"/>
    </row>
    <row r="4216" spans="1:7" x14ac:dyDescent="0.25">
      <c r="A4216" s="1551"/>
      <c r="B4216" s="1551"/>
      <c r="C4216" s="1551"/>
      <c r="D4216" s="1551"/>
      <c r="E4216" s="1551"/>
      <c r="F4216" s="1551"/>
      <c r="G4216" s="1551"/>
    </row>
    <row r="4217" spans="1:7" ht="18.75" x14ac:dyDescent="0.3">
      <c r="A4217" s="132" t="s">
        <v>826</v>
      </c>
      <c r="B4217" s="375">
        <v>44792</v>
      </c>
      <c r="C4217" s="133" t="s">
        <v>2610</v>
      </c>
      <c r="D4217" s="133" t="s">
        <v>2615</v>
      </c>
      <c r="E4217" s="133" t="s">
        <v>4732</v>
      </c>
      <c r="F4217" s="2314" t="s">
        <v>2624</v>
      </c>
      <c r="G4217" s="1551"/>
    </row>
    <row r="4218" spans="1:7" ht="18.75" x14ac:dyDescent="0.3">
      <c r="A4218" s="136" t="s">
        <v>826</v>
      </c>
      <c r="B4218" s="376">
        <v>44792</v>
      </c>
      <c r="C4218" s="137" t="s">
        <v>2610</v>
      </c>
      <c r="D4218" s="137" t="s">
        <v>2615</v>
      </c>
      <c r="E4218" s="137" t="s">
        <v>2699</v>
      </c>
      <c r="F4218" s="2315"/>
      <c r="G4218" s="1551"/>
    </row>
    <row r="4219" spans="1:7" ht="18.75" x14ac:dyDescent="0.3">
      <c r="A4219" s="136" t="s">
        <v>826</v>
      </c>
      <c r="B4219" s="376">
        <v>44792</v>
      </c>
      <c r="C4219" s="137" t="s">
        <v>2610</v>
      </c>
      <c r="D4219" s="137" t="s">
        <v>2615</v>
      </c>
      <c r="E4219" s="137" t="s">
        <v>2656</v>
      </c>
      <c r="F4219" s="2316" t="s">
        <v>2627</v>
      </c>
      <c r="G4219" s="1551"/>
    </row>
    <row r="4220" spans="1:7" ht="18.75" x14ac:dyDescent="0.3">
      <c r="A4220" s="136" t="s">
        <v>826</v>
      </c>
      <c r="B4220" s="376">
        <v>44792</v>
      </c>
      <c r="C4220" s="137" t="s">
        <v>2610</v>
      </c>
      <c r="D4220" s="137" t="s">
        <v>2615</v>
      </c>
      <c r="E4220" s="137" t="s">
        <v>4739</v>
      </c>
      <c r="F4220" s="2315"/>
      <c r="G4220" s="1551"/>
    </row>
    <row r="4221" spans="1:7" ht="18.75" x14ac:dyDescent="0.3">
      <c r="A4221" s="136" t="s">
        <v>826</v>
      </c>
      <c r="B4221" s="376">
        <v>44792</v>
      </c>
      <c r="C4221" s="137" t="s">
        <v>2610</v>
      </c>
      <c r="D4221" s="137" t="s">
        <v>2615</v>
      </c>
      <c r="E4221" s="137" t="s">
        <v>4483</v>
      </c>
      <c r="F4221" s="2316" t="s">
        <v>2700</v>
      </c>
      <c r="G4221" s="1551"/>
    </row>
    <row r="4222" spans="1:7" ht="18.75" x14ac:dyDescent="0.3">
      <c r="A4222" s="136" t="s">
        <v>826</v>
      </c>
      <c r="B4222" s="376">
        <v>44792</v>
      </c>
      <c r="C4222" s="137" t="s">
        <v>2610</v>
      </c>
      <c r="D4222" s="137" t="s">
        <v>2615</v>
      </c>
      <c r="E4222" s="137" t="s">
        <v>4573</v>
      </c>
      <c r="F4222" s="2316"/>
      <c r="G4222" s="1551"/>
    </row>
    <row r="4223" spans="1:7" ht="18.75" x14ac:dyDescent="0.3">
      <c r="A4223" s="140" t="s">
        <v>826</v>
      </c>
      <c r="B4223" s="377">
        <v>44792</v>
      </c>
      <c r="C4223" s="141" t="s">
        <v>2610</v>
      </c>
      <c r="D4223" s="141" t="s">
        <v>2615</v>
      </c>
      <c r="E4223" s="141" t="s">
        <v>4690</v>
      </c>
      <c r="F4223" s="2317"/>
      <c r="G4223" s="1551"/>
    </row>
    <row r="4224" spans="1:7" ht="18.75" x14ac:dyDescent="0.3">
      <c r="A4224" s="2311" t="s">
        <v>4555</v>
      </c>
      <c r="B4224" s="2312"/>
      <c r="C4224" s="2312"/>
      <c r="D4224" s="2312"/>
      <c r="E4224" s="2312"/>
      <c r="F4224" s="2313"/>
      <c r="G4224" s="1551"/>
    </row>
    <row r="4225" spans="1:7" ht="18.75" x14ac:dyDescent="0.3">
      <c r="A4225" s="132" t="s">
        <v>826</v>
      </c>
      <c r="B4225" s="375">
        <v>44792</v>
      </c>
      <c r="C4225" s="133" t="s">
        <v>2610</v>
      </c>
      <c r="D4225" s="133" t="s">
        <v>4667</v>
      </c>
      <c r="E4225" s="133" t="s">
        <v>2669</v>
      </c>
      <c r="F4225" s="2314" t="s">
        <v>2631</v>
      </c>
      <c r="G4225" s="1551"/>
    </row>
    <row r="4226" spans="1:7" ht="18.75" x14ac:dyDescent="0.3">
      <c r="A4226" s="136" t="s">
        <v>826</v>
      </c>
      <c r="B4226" s="376">
        <v>44792</v>
      </c>
      <c r="C4226" s="137" t="s">
        <v>2610</v>
      </c>
      <c r="D4226" s="137" t="s">
        <v>4667</v>
      </c>
      <c r="E4226" s="137" t="s">
        <v>4730</v>
      </c>
      <c r="F4226" s="2316"/>
      <c r="G4226" s="1551"/>
    </row>
    <row r="4227" spans="1:7" ht="18.75" x14ac:dyDescent="0.3">
      <c r="A4227" s="136" t="s">
        <v>826</v>
      </c>
      <c r="B4227" s="376">
        <v>44792</v>
      </c>
      <c r="C4227" s="137" t="s">
        <v>2610</v>
      </c>
      <c r="D4227" s="137" t="s">
        <v>4667</v>
      </c>
      <c r="E4227" s="137" t="s">
        <v>4548</v>
      </c>
      <c r="F4227" s="2315"/>
      <c r="G4227" s="1551"/>
    </row>
    <row r="4228" spans="1:7" ht="18.75" x14ac:dyDescent="0.3">
      <c r="A4228" s="136" t="s">
        <v>826</v>
      </c>
      <c r="B4228" s="376">
        <v>44792</v>
      </c>
      <c r="C4228" s="137" t="s">
        <v>2610</v>
      </c>
      <c r="D4228" s="137" t="s">
        <v>4667</v>
      </c>
      <c r="E4228" s="137" t="s">
        <v>2697</v>
      </c>
      <c r="F4228" s="2316" t="s">
        <v>2731</v>
      </c>
      <c r="G4228" s="1551"/>
    </row>
    <row r="4229" spans="1:7" ht="18.75" x14ac:dyDescent="0.3">
      <c r="A4229" s="136" t="s">
        <v>826</v>
      </c>
      <c r="B4229" s="376">
        <v>44792</v>
      </c>
      <c r="C4229" s="137" t="s">
        <v>2610</v>
      </c>
      <c r="D4229" s="137" t="s">
        <v>4667</v>
      </c>
      <c r="E4229" s="137" t="s">
        <v>4459</v>
      </c>
      <c r="F4229" s="2316"/>
      <c r="G4229" s="1551"/>
    </row>
    <row r="4230" spans="1:7" ht="18.75" x14ac:dyDescent="0.3">
      <c r="A4230" s="140" t="s">
        <v>826</v>
      </c>
      <c r="B4230" s="377">
        <v>44792</v>
      </c>
      <c r="C4230" s="141" t="s">
        <v>2610</v>
      </c>
      <c r="D4230" s="141" t="s">
        <v>4667</v>
      </c>
      <c r="E4230" s="141" t="s">
        <v>2689</v>
      </c>
      <c r="F4230" s="2317"/>
      <c r="G4230" s="1551"/>
    </row>
    <row r="4231" spans="1:7" ht="18.75" x14ac:dyDescent="0.3">
      <c r="A4231" s="2311" t="s">
        <v>4555</v>
      </c>
      <c r="B4231" s="2312"/>
      <c r="C4231" s="2312"/>
      <c r="D4231" s="2312"/>
      <c r="E4231" s="2312"/>
      <c r="F4231" s="2313"/>
      <c r="G4231" s="1551"/>
    </row>
    <row r="4232" spans="1:7" ht="18.75" x14ac:dyDescent="0.3">
      <c r="A4232" s="132" t="s">
        <v>826</v>
      </c>
      <c r="B4232" s="375">
        <v>44792</v>
      </c>
      <c r="C4232" s="133" t="s">
        <v>2610</v>
      </c>
      <c r="D4232" s="133" t="s">
        <v>2292</v>
      </c>
      <c r="E4232" s="133" t="s">
        <v>2640</v>
      </c>
      <c r="F4232" s="2314" t="s">
        <v>2634</v>
      </c>
      <c r="G4232" s="1551"/>
    </row>
    <row r="4233" spans="1:7" ht="18.75" x14ac:dyDescent="0.3">
      <c r="A4233" s="136" t="s">
        <v>826</v>
      </c>
      <c r="B4233" s="376">
        <v>44792</v>
      </c>
      <c r="C4233" s="137" t="s">
        <v>2610</v>
      </c>
      <c r="D4233" s="137" t="s">
        <v>2292</v>
      </c>
      <c r="E4233" s="137" t="s">
        <v>2687</v>
      </c>
      <c r="F4233" s="2316"/>
      <c r="G4233" s="1551"/>
    </row>
    <row r="4234" spans="1:7" ht="18.75" x14ac:dyDescent="0.3">
      <c r="A4234" s="136" t="s">
        <v>826</v>
      </c>
      <c r="B4234" s="376">
        <v>44792</v>
      </c>
      <c r="C4234" s="137" t="s">
        <v>2610</v>
      </c>
      <c r="D4234" s="137" t="s">
        <v>2292</v>
      </c>
      <c r="E4234" s="137" t="s">
        <v>4735</v>
      </c>
      <c r="F4234" s="2315"/>
      <c r="G4234" s="1551"/>
    </row>
    <row r="4235" spans="1:7" ht="18.75" x14ac:dyDescent="0.3">
      <c r="A4235" s="136" t="s">
        <v>826</v>
      </c>
      <c r="B4235" s="376">
        <v>44792</v>
      </c>
      <c r="C4235" s="137" t="s">
        <v>2610</v>
      </c>
      <c r="D4235" s="137" t="s">
        <v>2292</v>
      </c>
      <c r="E4235" s="137" t="s">
        <v>2691</v>
      </c>
      <c r="F4235" s="2316" t="s">
        <v>2638</v>
      </c>
      <c r="G4235" s="1551"/>
    </row>
    <row r="4236" spans="1:7" ht="18.75" x14ac:dyDescent="0.3">
      <c r="A4236" s="136" t="s">
        <v>826</v>
      </c>
      <c r="B4236" s="376">
        <v>44792</v>
      </c>
      <c r="C4236" s="137" t="s">
        <v>2610</v>
      </c>
      <c r="D4236" s="137" t="s">
        <v>2292</v>
      </c>
      <c r="E4236" s="137" t="s">
        <v>2671</v>
      </c>
      <c r="F4236" s="2316"/>
      <c r="G4236" s="1551"/>
    </row>
    <row r="4237" spans="1:7" ht="18.75" x14ac:dyDescent="0.3">
      <c r="A4237" s="136" t="s">
        <v>826</v>
      </c>
      <c r="B4237" s="376">
        <v>44792</v>
      </c>
      <c r="C4237" s="137" t="s">
        <v>2610</v>
      </c>
      <c r="D4237" s="137" t="s">
        <v>2292</v>
      </c>
      <c r="E4237" s="137" t="s">
        <v>2626</v>
      </c>
      <c r="F4237" s="2315"/>
      <c r="G4237" s="1551"/>
    </row>
    <row r="4238" spans="1:7" ht="18.75" x14ac:dyDescent="0.3">
      <c r="A4238" s="136" t="s">
        <v>826</v>
      </c>
      <c r="B4238" s="376">
        <v>44792</v>
      </c>
      <c r="C4238" s="137" t="s">
        <v>2610</v>
      </c>
      <c r="D4238" s="137" t="s">
        <v>2292</v>
      </c>
      <c r="E4238" s="137" t="s">
        <v>4484</v>
      </c>
      <c r="F4238" s="2316" t="s">
        <v>2645</v>
      </c>
      <c r="G4238" s="1551"/>
    </row>
    <row r="4239" spans="1:7" ht="18.75" x14ac:dyDescent="0.3">
      <c r="A4239" s="136" t="s">
        <v>826</v>
      </c>
      <c r="B4239" s="376">
        <v>44792</v>
      </c>
      <c r="C4239" s="137" t="s">
        <v>2610</v>
      </c>
      <c r="D4239" s="137" t="s">
        <v>2292</v>
      </c>
      <c r="E4239" s="137" t="s">
        <v>4571</v>
      </c>
      <c r="F4239" s="2316"/>
      <c r="G4239" s="1551"/>
    </row>
    <row r="4240" spans="1:7" ht="18.75" x14ac:dyDescent="0.3">
      <c r="A4240" s="140" t="s">
        <v>826</v>
      </c>
      <c r="B4240" s="377">
        <v>44792</v>
      </c>
      <c r="C4240" s="141" t="s">
        <v>2610</v>
      </c>
      <c r="D4240" s="141" t="s">
        <v>2292</v>
      </c>
      <c r="E4240" s="141" t="s">
        <v>4725</v>
      </c>
      <c r="F4240" s="2317"/>
      <c r="G4240" s="1551"/>
    </row>
    <row r="4241" spans="1:7" ht="18.75" x14ac:dyDescent="0.3">
      <c r="A4241" s="2311" t="s">
        <v>4561</v>
      </c>
      <c r="B4241" s="2312"/>
      <c r="C4241" s="2312"/>
      <c r="D4241" s="2312"/>
      <c r="E4241" s="2312"/>
      <c r="F4241" s="2313"/>
      <c r="G4241" s="1551"/>
    </row>
    <row r="4242" spans="1:7" ht="18.75" x14ac:dyDescent="0.3">
      <c r="A4242" s="132" t="s">
        <v>826</v>
      </c>
      <c r="B4242" s="375">
        <v>44792</v>
      </c>
      <c r="C4242" s="133" t="s">
        <v>2610</v>
      </c>
      <c r="D4242" s="133" t="s">
        <v>2296</v>
      </c>
      <c r="E4242" s="133" t="s">
        <v>2683</v>
      </c>
      <c r="F4242" s="2314" t="s">
        <v>2651</v>
      </c>
      <c r="G4242" s="1551"/>
    </row>
    <row r="4243" spans="1:7" ht="18.75" x14ac:dyDescent="0.3">
      <c r="A4243" s="136" t="s">
        <v>826</v>
      </c>
      <c r="B4243" s="376">
        <v>44792</v>
      </c>
      <c r="C4243" s="137" t="s">
        <v>2610</v>
      </c>
      <c r="D4243" s="137" t="s">
        <v>2296</v>
      </c>
      <c r="E4243" s="137" t="s">
        <v>4553</v>
      </c>
      <c r="F4243" s="2315"/>
      <c r="G4243" s="1551"/>
    </row>
    <row r="4244" spans="1:7" ht="18.75" x14ac:dyDescent="0.3">
      <c r="A4244" s="136" t="s">
        <v>826</v>
      </c>
      <c r="B4244" s="376">
        <v>44792</v>
      </c>
      <c r="C4244" s="137" t="s">
        <v>2610</v>
      </c>
      <c r="D4244" s="137" t="s">
        <v>2296</v>
      </c>
      <c r="E4244" s="137" t="s">
        <v>4465</v>
      </c>
      <c r="F4244" s="2316" t="s">
        <v>2654</v>
      </c>
      <c r="G4244" s="1551"/>
    </row>
    <row r="4245" spans="1:7" ht="18.75" x14ac:dyDescent="0.3">
      <c r="A4245" s="136" t="s">
        <v>826</v>
      </c>
      <c r="B4245" s="376">
        <v>44792</v>
      </c>
      <c r="C4245" s="137" t="s">
        <v>2610</v>
      </c>
      <c r="D4245" s="137" t="s">
        <v>2296</v>
      </c>
      <c r="E4245" s="137" t="s">
        <v>4475</v>
      </c>
      <c r="F4245" s="2316"/>
      <c r="G4245" s="1551"/>
    </row>
    <row r="4246" spans="1:7" ht="18.75" x14ac:dyDescent="0.3">
      <c r="A4246" s="136" t="s">
        <v>826</v>
      </c>
      <c r="B4246" s="376">
        <v>44792</v>
      </c>
      <c r="C4246" s="137" t="s">
        <v>2610</v>
      </c>
      <c r="D4246" s="137" t="s">
        <v>2296</v>
      </c>
      <c r="E4246" s="137" t="s">
        <v>2698</v>
      </c>
      <c r="F4246" s="2315"/>
      <c r="G4246" s="1551"/>
    </row>
    <row r="4247" spans="1:7" ht="18.75" x14ac:dyDescent="0.3">
      <c r="A4247" s="136" t="s">
        <v>826</v>
      </c>
      <c r="B4247" s="376">
        <v>44792</v>
      </c>
      <c r="C4247" s="137" t="s">
        <v>2610</v>
      </c>
      <c r="D4247" s="137" t="s">
        <v>2296</v>
      </c>
      <c r="E4247" s="137" t="s">
        <v>2652</v>
      </c>
      <c r="F4247" s="2316" t="s">
        <v>2657</v>
      </c>
      <c r="G4247" s="1551"/>
    </row>
    <row r="4248" spans="1:7" ht="18.75" x14ac:dyDescent="0.3">
      <c r="A4248" s="136" t="s">
        <v>826</v>
      </c>
      <c r="B4248" s="376">
        <v>44792</v>
      </c>
      <c r="C4248" s="137" t="s">
        <v>2610</v>
      </c>
      <c r="D4248" s="137" t="s">
        <v>2296</v>
      </c>
      <c r="E4248" s="137" t="s">
        <v>4704</v>
      </c>
      <c r="F4248" s="2316"/>
      <c r="G4248" s="1551"/>
    </row>
    <row r="4249" spans="1:7" ht="18.75" x14ac:dyDescent="0.3">
      <c r="A4249" s="136" t="s">
        <v>826</v>
      </c>
      <c r="B4249" s="376">
        <v>44792</v>
      </c>
      <c r="C4249" s="137" t="s">
        <v>2610</v>
      </c>
      <c r="D4249" s="137" t="s">
        <v>2296</v>
      </c>
      <c r="E4249" s="137" t="s">
        <v>4469</v>
      </c>
      <c r="F4249" s="2315"/>
      <c r="G4249" s="1551"/>
    </row>
    <row r="4250" spans="1:7" ht="18.75" x14ac:dyDescent="0.3">
      <c r="A4250" s="136" t="s">
        <v>826</v>
      </c>
      <c r="B4250" s="376">
        <v>44792</v>
      </c>
      <c r="C4250" s="137" t="s">
        <v>2610</v>
      </c>
      <c r="D4250" s="137" t="s">
        <v>2296</v>
      </c>
      <c r="E4250" s="137" t="s">
        <v>2663</v>
      </c>
      <c r="F4250" s="2316" t="s">
        <v>2759</v>
      </c>
      <c r="G4250" s="1551"/>
    </row>
    <row r="4251" spans="1:7" ht="18.75" x14ac:dyDescent="0.3">
      <c r="A4251" s="136" t="s">
        <v>826</v>
      </c>
      <c r="B4251" s="376">
        <v>44792</v>
      </c>
      <c r="C4251" s="137" t="s">
        <v>2610</v>
      </c>
      <c r="D4251" s="137" t="s">
        <v>2296</v>
      </c>
      <c r="E4251" s="137" t="s">
        <v>4654</v>
      </c>
      <c r="F4251" s="2316"/>
      <c r="G4251" s="1551"/>
    </row>
    <row r="4252" spans="1:7" ht="18.75" x14ac:dyDescent="0.3">
      <c r="A4252" s="136" t="s">
        <v>826</v>
      </c>
      <c r="B4252" s="376">
        <v>44792</v>
      </c>
      <c r="C4252" s="137" t="s">
        <v>2610</v>
      </c>
      <c r="D4252" s="137" t="s">
        <v>2296</v>
      </c>
      <c r="E4252" s="137" t="s">
        <v>4474</v>
      </c>
      <c r="F4252" s="2315"/>
      <c r="G4252" s="1551"/>
    </row>
    <row r="4253" spans="1:7" ht="18.75" x14ac:dyDescent="0.3">
      <c r="A4253" s="136" t="s">
        <v>826</v>
      </c>
      <c r="B4253" s="376">
        <v>44792</v>
      </c>
      <c r="C4253" s="137" t="s">
        <v>2610</v>
      </c>
      <c r="D4253" s="137" t="s">
        <v>2296</v>
      </c>
      <c r="E4253" s="137" t="s">
        <v>4724</v>
      </c>
      <c r="F4253" s="2316" t="s">
        <v>2659</v>
      </c>
      <c r="G4253" s="1551"/>
    </row>
    <row r="4254" spans="1:7" ht="18.75" x14ac:dyDescent="0.3">
      <c r="A4254" s="136" t="s">
        <v>826</v>
      </c>
      <c r="B4254" s="376">
        <v>44792</v>
      </c>
      <c r="C4254" s="137" t="s">
        <v>2610</v>
      </c>
      <c r="D4254" s="137" t="s">
        <v>2296</v>
      </c>
      <c r="E4254" s="137" t="s">
        <v>4476</v>
      </c>
      <c r="F4254" s="2316"/>
      <c r="G4254" s="1551"/>
    </row>
    <row r="4255" spans="1:7" ht="18.75" x14ac:dyDescent="0.3">
      <c r="A4255" s="136" t="s">
        <v>826</v>
      </c>
      <c r="B4255" s="376">
        <v>44792</v>
      </c>
      <c r="C4255" s="137" t="s">
        <v>2610</v>
      </c>
      <c r="D4255" s="137" t="s">
        <v>2296</v>
      </c>
      <c r="E4255" s="137" t="s">
        <v>2687</v>
      </c>
      <c r="F4255" s="2315"/>
      <c r="G4255" s="1551"/>
    </row>
    <row r="4256" spans="1:7" ht="18.75" x14ac:dyDescent="0.3">
      <c r="A4256" s="136" t="s">
        <v>826</v>
      </c>
      <c r="B4256" s="376">
        <v>44792</v>
      </c>
      <c r="C4256" s="137" t="s">
        <v>2610</v>
      </c>
      <c r="D4256" s="137" t="s">
        <v>2296</v>
      </c>
      <c r="E4256" s="137" t="s">
        <v>2694</v>
      </c>
      <c r="F4256" s="2316" t="s">
        <v>2662</v>
      </c>
      <c r="G4256" s="1551"/>
    </row>
    <row r="4257" spans="1:7" ht="18.75" x14ac:dyDescent="0.3">
      <c r="A4257" s="136" t="s">
        <v>826</v>
      </c>
      <c r="B4257" s="376">
        <v>44792</v>
      </c>
      <c r="C4257" s="137" t="s">
        <v>2610</v>
      </c>
      <c r="D4257" s="137" t="s">
        <v>2296</v>
      </c>
      <c r="E4257" s="137" t="s">
        <v>4740</v>
      </c>
      <c r="F4257" s="2316"/>
      <c r="G4257" s="1551"/>
    </row>
    <row r="4258" spans="1:7" ht="18.75" x14ac:dyDescent="0.3">
      <c r="A4258" s="136" t="s">
        <v>826</v>
      </c>
      <c r="B4258" s="376">
        <v>44792</v>
      </c>
      <c r="C4258" s="137" t="s">
        <v>2610</v>
      </c>
      <c r="D4258" s="137" t="s">
        <v>2296</v>
      </c>
      <c r="E4258" s="137" t="s">
        <v>4505</v>
      </c>
      <c r="F4258" s="2315"/>
      <c r="G4258" s="1551"/>
    </row>
    <row r="4259" spans="1:7" ht="18.75" x14ac:dyDescent="0.3">
      <c r="A4259" s="136" t="s">
        <v>826</v>
      </c>
      <c r="B4259" s="376">
        <v>44792</v>
      </c>
      <c r="C4259" s="137" t="s">
        <v>2610</v>
      </c>
      <c r="D4259" s="137" t="s">
        <v>2296</v>
      </c>
      <c r="E4259" s="137" t="s">
        <v>4560</v>
      </c>
      <c r="F4259" s="2316" t="s">
        <v>2706</v>
      </c>
      <c r="G4259" s="1551"/>
    </row>
    <row r="4260" spans="1:7" ht="18.75" x14ac:dyDescent="0.3">
      <c r="A4260" s="140" t="s">
        <v>826</v>
      </c>
      <c r="B4260" s="377">
        <v>44792</v>
      </c>
      <c r="C4260" s="141" t="s">
        <v>2610</v>
      </c>
      <c r="D4260" s="141" t="s">
        <v>2296</v>
      </c>
      <c r="E4260" s="141" t="s">
        <v>2764</v>
      </c>
      <c r="F4260" s="2317"/>
      <c r="G4260" s="1551"/>
    </row>
    <row r="4261" spans="1:7" ht="18.75" x14ac:dyDescent="0.3">
      <c r="A4261" s="2305" t="s">
        <v>4549</v>
      </c>
      <c r="B4261" s="2306"/>
      <c r="C4261" s="2306"/>
      <c r="D4261" s="2306"/>
      <c r="E4261" s="2306"/>
      <c r="F4261" s="2307"/>
      <c r="G4261" s="1551"/>
    </row>
    <row r="4262" spans="1:7" ht="18.75" x14ac:dyDescent="0.3">
      <c r="A4262" s="2482" t="s">
        <v>4562</v>
      </c>
      <c r="B4262" s="2483"/>
      <c r="C4262" s="2483"/>
      <c r="D4262" s="2483"/>
      <c r="E4262" s="2483"/>
      <c r="F4262" s="2484"/>
      <c r="G4262" s="1551"/>
    </row>
    <row r="4263" spans="1:7" x14ac:dyDescent="0.25">
      <c r="A4263" s="1551"/>
      <c r="B4263" s="1551"/>
      <c r="C4263" s="1551"/>
      <c r="D4263" s="1551"/>
      <c r="E4263" s="1551"/>
      <c r="F4263" s="1551"/>
      <c r="G4263" s="1551"/>
    </row>
    <row r="4264" spans="1:7" ht="18.75" x14ac:dyDescent="0.3">
      <c r="A4264" s="132" t="s">
        <v>837</v>
      </c>
      <c r="B4264" s="375">
        <v>44793</v>
      </c>
      <c r="C4264" s="133" t="s">
        <v>2610</v>
      </c>
      <c r="D4264" s="133" t="s">
        <v>2615</v>
      </c>
      <c r="E4264" s="133" t="s">
        <v>4483</v>
      </c>
      <c r="F4264" s="2314" t="s">
        <v>2624</v>
      </c>
      <c r="G4264" s="1551"/>
    </row>
    <row r="4265" spans="1:7" ht="18.75" x14ac:dyDescent="0.3">
      <c r="A4265" s="136" t="s">
        <v>837</v>
      </c>
      <c r="B4265" s="376">
        <v>44793</v>
      </c>
      <c r="C4265" s="137" t="s">
        <v>2610</v>
      </c>
      <c r="D4265" s="137" t="s">
        <v>2615</v>
      </c>
      <c r="E4265" s="137" t="s">
        <v>4457</v>
      </c>
      <c r="F4265" s="2316"/>
      <c r="G4265" s="1551"/>
    </row>
    <row r="4266" spans="1:7" ht="18.75" x14ac:dyDescent="0.3">
      <c r="A4266" s="136" t="s">
        <v>837</v>
      </c>
      <c r="B4266" s="376">
        <v>44793</v>
      </c>
      <c r="C4266" s="137" t="s">
        <v>2610</v>
      </c>
      <c r="D4266" s="137" t="s">
        <v>2615</v>
      </c>
      <c r="E4266" s="137" t="s">
        <v>4573</v>
      </c>
      <c r="F4266" s="2315"/>
      <c r="G4266" s="1551"/>
    </row>
    <row r="4267" spans="1:7" ht="18.75" x14ac:dyDescent="0.3">
      <c r="A4267" s="136" t="s">
        <v>837</v>
      </c>
      <c r="B4267" s="376">
        <v>44793</v>
      </c>
      <c r="C4267" s="137" t="s">
        <v>2610</v>
      </c>
      <c r="D4267" s="137" t="s">
        <v>2615</v>
      </c>
      <c r="E4267" s="137" t="s">
        <v>4571</v>
      </c>
      <c r="F4267" s="2316" t="s">
        <v>2627</v>
      </c>
      <c r="G4267" s="1551"/>
    </row>
    <row r="4268" spans="1:7" ht="18.75" x14ac:dyDescent="0.3">
      <c r="A4268" s="136" t="s">
        <v>837</v>
      </c>
      <c r="B4268" s="376">
        <v>44793</v>
      </c>
      <c r="C4268" s="137" t="s">
        <v>2610</v>
      </c>
      <c r="D4268" s="137" t="s">
        <v>2615</v>
      </c>
      <c r="E4268" s="137" t="s">
        <v>2672</v>
      </c>
      <c r="F4268" s="2316"/>
      <c r="G4268" s="1551"/>
    </row>
    <row r="4269" spans="1:7" ht="18.75" x14ac:dyDescent="0.3">
      <c r="A4269" s="140" t="s">
        <v>837</v>
      </c>
      <c r="B4269" s="377">
        <v>44793</v>
      </c>
      <c r="C4269" s="141" t="s">
        <v>2610</v>
      </c>
      <c r="D4269" s="141" t="s">
        <v>2615</v>
      </c>
      <c r="E4269" s="141" t="s">
        <v>4735</v>
      </c>
      <c r="F4269" s="2317"/>
      <c r="G4269" s="1551"/>
    </row>
    <row r="4270" spans="1:7" ht="18.75" x14ac:dyDescent="0.3">
      <c r="A4270" s="2330" t="s">
        <v>4741</v>
      </c>
      <c r="B4270" s="2331"/>
      <c r="C4270" s="2331"/>
      <c r="D4270" s="2331"/>
      <c r="E4270" s="2331"/>
      <c r="F4270" s="2332"/>
      <c r="G4270" s="1551"/>
    </row>
    <row r="4271" spans="1:7" ht="18.75" x14ac:dyDescent="0.3">
      <c r="A4271" s="132" t="s">
        <v>837</v>
      </c>
      <c r="B4271" s="375">
        <v>44793</v>
      </c>
      <c r="C4271" s="133" t="s">
        <v>2610</v>
      </c>
      <c r="D4271" s="133" t="s">
        <v>4667</v>
      </c>
      <c r="E4271" s="133" t="s">
        <v>4729</v>
      </c>
      <c r="F4271" s="2314" t="s">
        <v>2631</v>
      </c>
      <c r="G4271" s="1551"/>
    </row>
    <row r="4272" spans="1:7" ht="18.75" x14ac:dyDescent="0.3">
      <c r="A4272" s="136" t="s">
        <v>837</v>
      </c>
      <c r="B4272" s="376">
        <v>44793</v>
      </c>
      <c r="C4272" s="137" t="s">
        <v>2610</v>
      </c>
      <c r="D4272" s="137" t="s">
        <v>4667</v>
      </c>
      <c r="E4272" s="137" t="s">
        <v>4733</v>
      </c>
      <c r="F4272" s="2316"/>
      <c r="G4272" s="1551"/>
    </row>
    <row r="4273" spans="1:7" ht="18.75" x14ac:dyDescent="0.3">
      <c r="A4273" s="136" t="s">
        <v>837</v>
      </c>
      <c r="B4273" s="376">
        <v>44793</v>
      </c>
      <c r="C4273" s="137" t="s">
        <v>2610</v>
      </c>
      <c r="D4273" s="137" t="s">
        <v>4667</v>
      </c>
      <c r="E4273" s="137" t="s">
        <v>4560</v>
      </c>
      <c r="F4273" s="2315"/>
      <c r="G4273" s="1551"/>
    </row>
    <row r="4274" spans="1:7" ht="18.75" x14ac:dyDescent="0.3">
      <c r="A4274" s="136" t="s">
        <v>837</v>
      </c>
      <c r="B4274" s="376">
        <v>44793</v>
      </c>
      <c r="C4274" s="137" t="s">
        <v>2610</v>
      </c>
      <c r="D4274" s="137" t="s">
        <v>4667</v>
      </c>
      <c r="E4274" s="137" t="s">
        <v>4473</v>
      </c>
      <c r="F4274" s="2316" t="s">
        <v>2731</v>
      </c>
      <c r="G4274" s="1551"/>
    </row>
    <row r="4275" spans="1:7" ht="18.75" x14ac:dyDescent="0.3">
      <c r="A4275" s="140" t="s">
        <v>837</v>
      </c>
      <c r="B4275" s="377">
        <v>44793</v>
      </c>
      <c r="C4275" s="141" t="s">
        <v>2610</v>
      </c>
      <c r="D4275" s="141" t="s">
        <v>4667</v>
      </c>
      <c r="E4275" s="141" t="s">
        <v>4732</v>
      </c>
      <c r="F4275" s="2317"/>
      <c r="G4275" s="1551"/>
    </row>
    <row r="4276" spans="1:7" ht="18.75" x14ac:dyDescent="0.3">
      <c r="A4276" s="2311" t="s">
        <v>4741</v>
      </c>
      <c r="B4276" s="2312"/>
      <c r="C4276" s="2312"/>
      <c r="D4276" s="2312"/>
      <c r="E4276" s="2312"/>
      <c r="F4276" s="2313"/>
      <c r="G4276" s="1551"/>
    </row>
    <row r="4277" spans="1:7" ht="18.75" x14ac:dyDescent="0.3">
      <c r="A4277" s="132" t="s">
        <v>837</v>
      </c>
      <c r="B4277" s="375">
        <v>44793</v>
      </c>
      <c r="C4277" s="133" t="s">
        <v>2610</v>
      </c>
      <c r="D4277" s="133" t="s">
        <v>2292</v>
      </c>
      <c r="E4277" s="133" t="s">
        <v>4654</v>
      </c>
      <c r="F4277" s="2314" t="s">
        <v>2634</v>
      </c>
      <c r="G4277" s="1551"/>
    </row>
    <row r="4278" spans="1:7" ht="18.75" x14ac:dyDescent="0.3">
      <c r="A4278" s="136" t="s">
        <v>837</v>
      </c>
      <c r="B4278" s="376">
        <v>44793</v>
      </c>
      <c r="C4278" s="137" t="s">
        <v>2610</v>
      </c>
      <c r="D4278" s="137" t="s">
        <v>2292</v>
      </c>
      <c r="E4278" s="137" t="s">
        <v>4556</v>
      </c>
      <c r="F4278" s="2316"/>
      <c r="G4278" s="1551"/>
    </row>
    <row r="4279" spans="1:7" ht="18.75" x14ac:dyDescent="0.3">
      <c r="A4279" s="136" t="s">
        <v>837</v>
      </c>
      <c r="B4279" s="376">
        <v>44793</v>
      </c>
      <c r="C4279" s="137" t="s">
        <v>2610</v>
      </c>
      <c r="D4279" s="137" t="s">
        <v>2292</v>
      </c>
      <c r="E4279" s="137" t="s">
        <v>2650</v>
      </c>
      <c r="F4279" s="2315"/>
      <c r="G4279" s="1551"/>
    </row>
    <row r="4280" spans="1:7" ht="18.75" x14ac:dyDescent="0.3">
      <c r="A4280" s="136" t="s">
        <v>837</v>
      </c>
      <c r="B4280" s="376">
        <v>44793</v>
      </c>
      <c r="C4280" s="137" t="s">
        <v>2610</v>
      </c>
      <c r="D4280" s="137" t="s">
        <v>2292</v>
      </c>
      <c r="E4280" s="137" t="s">
        <v>4605</v>
      </c>
      <c r="F4280" s="2316" t="s">
        <v>2645</v>
      </c>
      <c r="G4280" s="1551"/>
    </row>
    <row r="4281" spans="1:7" ht="18.75" x14ac:dyDescent="0.3">
      <c r="A4281" s="136" t="s">
        <v>837</v>
      </c>
      <c r="B4281" s="376">
        <v>44793</v>
      </c>
      <c r="C4281" s="137" t="s">
        <v>2610</v>
      </c>
      <c r="D4281" s="137" t="s">
        <v>2292</v>
      </c>
      <c r="E4281" s="137" t="s">
        <v>4730</v>
      </c>
      <c r="F4281" s="2316"/>
      <c r="G4281" s="1551"/>
    </row>
    <row r="4282" spans="1:7" ht="18.75" x14ac:dyDescent="0.3">
      <c r="A4282" s="140" t="s">
        <v>837</v>
      </c>
      <c r="B4282" s="377">
        <v>44793</v>
      </c>
      <c r="C4282" s="141" t="s">
        <v>2610</v>
      </c>
      <c r="D4282" s="141" t="s">
        <v>2292</v>
      </c>
      <c r="E4282" s="141" t="s">
        <v>4652</v>
      </c>
      <c r="F4282" s="2317"/>
      <c r="G4282" s="1551"/>
    </row>
    <row r="4283" spans="1:7" ht="18.75" x14ac:dyDescent="0.3">
      <c r="A4283" s="2311" t="s">
        <v>4555</v>
      </c>
      <c r="B4283" s="2312"/>
      <c r="C4283" s="2312"/>
      <c r="D4283" s="2312"/>
      <c r="E4283" s="2312"/>
      <c r="F4283" s="2313"/>
      <c r="G4283" s="1551"/>
    </row>
    <row r="4284" spans="1:7" ht="18.75" x14ac:dyDescent="0.3">
      <c r="A4284" s="132" t="s">
        <v>837</v>
      </c>
      <c r="B4284" s="375">
        <v>44793</v>
      </c>
      <c r="C4284" s="133" t="s">
        <v>2610</v>
      </c>
      <c r="D4284" s="133" t="s">
        <v>2296</v>
      </c>
      <c r="E4284" s="133" t="s">
        <v>2661</v>
      </c>
      <c r="F4284" s="2314" t="s">
        <v>2651</v>
      </c>
      <c r="G4284" s="1551"/>
    </row>
    <row r="4285" spans="1:7" ht="18.75" x14ac:dyDescent="0.3">
      <c r="A4285" s="136" t="s">
        <v>837</v>
      </c>
      <c r="B4285" s="376">
        <v>44793</v>
      </c>
      <c r="C4285" s="137" t="s">
        <v>2610</v>
      </c>
      <c r="D4285" s="137" t="s">
        <v>2296</v>
      </c>
      <c r="E4285" s="137" t="s">
        <v>2640</v>
      </c>
      <c r="F4285" s="2316"/>
      <c r="G4285" s="1551"/>
    </row>
    <row r="4286" spans="1:7" ht="18.75" x14ac:dyDescent="0.3">
      <c r="A4286" s="136" t="s">
        <v>837</v>
      </c>
      <c r="B4286" s="376">
        <v>44793</v>
      </c>
      <c r="C4286" s="137" t="s">
        <v>2610</v>
      </c>
      <c r="D4286" s="137" t="s">
        <v>2296</v>
      </c>
      <c r="E4286" s="137" t="s">
        <v>2669</v>
      </c>
      <c r="F4286" s="2315"/>
      <c r="G4286" s="1551"/>
    </row>
    <row r="4287" spans="1:7" ht="18.75" x14ac:dyDescent="0.3">
      <c r="A4287" s="136" t="s">
        <v>837</v>
      </c>
      <c r="B4287" s="376">
        <v>44793</v>
      </c>
      <c r="C4287" s="137" t="s">
        <v>2610</v>
      </c>
      <c r="D4287" s="137" t="s">
        <v>2296</v>
      </c>
      <c r="E4287" s="137" t="s">
        <v>2633</v>
      </c>
      <c r="F4287" s="2316" t="s">
        <v>2654</v>
      </c>
      <c r="G4287" s="1551"/>
    </row>
    <row r="4288" spans="1:7" ht="18.75" x14ac:dyDescent="0.3">
      <c r="A4288" s="136" t="s">
        <v>837</v>
      </c>
      <c r="B4288" s="376">
        <v>44793</v>
      </c>
      <c r="C4288" s="137" t="s">
        <v>2610</v>
      </c>
      <c r="D4288" s="137" t="s">
        <v>2296</v>
      </c>
      <c r="E4288" s="137" t="s">
        <v>4704</v>
      </c>
      <c r="F4288" s="2315"/>
      <c r="G4288" s="1551"/>
    </row>
    <row r="4289" spans="1:7" ht="18.75" x14ac:dyDescent="0.3">
      <c r="A4289" s="136" t="s">
        <v>837</v>
      </c>
      <c r="B4289" s="376">
        <v>44793</v>
      </c>
      <c r="C4289" s="137" t="s">
        <v>2610</v>
      </c>
      <c r="D4289" s="137" t="s">
        <v>2296</v>
      </c>
      <c r="E4289" s="137" t="s">
        <v>4551</v>
      </c>
      <c r="F4289" s="2316" t="s">
        <v>2657</v>
      </c>
      <c r="G4289" s="1551"/>
    </row>
    <row r="4290" spans="1:7" ht="18.75" x14ac:dyDescent="0.3">
      <c r="A4290" s="136" t="s">
        <v>837</v>
      </c>
      <c r="B4290" s="376">
        <v>44793</v>
      </c>
      <c r="C4290" s="137" t="s">
        <v>2610</v>
      </c>
      <c r="D4290" s="137" t="s">
        <v>2296</v>
      </c>
      <c r="E4290" s="137" t="s">
        <v>2652</v>
      </c>
      <c r="F4290" s="2315"/>
      <c r="G4290" s="1551"/>
    </row>
    <row r="4291" spans="1:7" ht="18.75" x14ac:dyDescent="0.3">
      <c r="A4291" s="136" t="s">
        <v>837</v>
      </c>
      <c r="B4291" s="376">
        <v>44793</v>
      </c>
      <c r="C4291" s="137" t="s">
        <v>2610</v>
      </c>
      <c r="D4291" s="137" t="s">
        <v>2296</v>
      </c>
      <c r="E4291" s="137" t="s">
        <v>4526</v>
      </c>
      <c r="F4291" s="2316" t="s">
        <v>2659</v>
      </c>
    </row>
    <row r="4292" spans="1:7" ht="18.75" x14ac:dyDescent="0.3">
      <c r="A4292" s="136" t="s">
        <v>837</v>
      </c>
      <c r="B4292" s="376">
        <v>44793</v>
      </c>
      <c r="C4292" s="137" t="s">
        <v>2610</v>
      </c>
      <c r="D4292" s="137" t="s">
        <v>2296</v>
      </c>
      <c r="E4292" s="137" t="s">
        <v>2671</v>
      </c>
      <c r="F4292" s="2315"/>
    </row>
    <row r="4293" spans="1:7" ht="18.75" x14ac:dyDescent="0.3">
      <c r="A4293" s="136" t="s">
        <v>837</v>
      </c>
      <c r="B4293" s="376">
        <v>44793</v>
      </c>
      <c r="C4293" s="137" t="s">
        <v>2610</v>
      </c>
      <c r="D4293" s="137" t="s">
        <v>2296</v>
      </c>
      <c r="E4293" s="137" t="s">
        <v>4476</v>
      </c>
      <c r="F4293" s="2316" t="s">
        <v>2662</v>
      </c>
    </row>
    <row r="4294" spans="1:7" ht="18.75" x14ac:dyDescent="0.3">
      <c r="A4294" s="140" t="s">
        <v>837</v>
      </c>
      <c r="B4294" s="377">
        <v>44793</v>
      </c>
      <c r="C4294" s="141" t="s">
        <v>2610</v>
      </c>
      <c r="D4294" s="141" t="s">
        <v>2296</v>
      </c>
      <c r="E4294" s="141" t="s">
        <v>4474</v>
      </c>
      <c r="F4294" s="2317"/>
    </row>
    <row r="4295" spans="1:7" ht="18.75" x14ac:dyDescent="0.3">
      <c r="A4295" s="2305" t="s">
        <v>4555</v>
      </c>
      <c r="B4295" s="2306"/>
      <c r="C4295" s="2306"/>
      <c r="D4295" s="2306"/>
      <c r="E4295" s="2306"/>
      <c r="F4295" s="2307"/>
    </row>
    <row r="4296" spans="1:7" ht="18.75" x14ac:dyDescent="0.3">
      <c r="A4296" s="2482" t="s">
        <v>4742</v>
      </c>
      <c r="B4296" s="2483"/>
      <c r="C4296" s="2483"/>
      <c r="D4296" s="2483"/>
      <c r="E4296" s="2483"/>
      <c r="F4296" s="2484"/>
    </row>
    <row r="4299" spans="1:7" ht="18.75" x14ac:dyDescent="0.3">
      <c r="A4299" s="728" t="s">
        <v>855</v>
      </c>
      <c r="B4299" s="730">
        <v>44794</v>
      </c>
      <c r="C4299" s="729" t="s">
        <v>2610</v>
      </c>
      <c r="D4299" s="729" t="s">
        <v>4743</v>
      </c>
      <c r="E4299" s="729" t="s">
        <v>4483</v>
      </c>
      <c r="F4299" s="2491" t="s">
        <v>2624</v>
      </c>
      <c r="G4299" s="1551"/>
    </row>
    <row r="4300" spans="1:7" ht="18.75" x14ac:dyDescent="0.3">
      <c r="A4300" s="731" t="s">
        <v>855</v>
      </c>
      <c r="B4300" s="733">
        <v>44794</v>
      </c>
      <c r="C4300" s="732" t="s">
        <v>2610</v>
      </c>
      <c r="D4300" s="732" t="s">
        <v>4743</v>
      </c>
      <c r="E4300" s="732" t="s">
        <v>4735</v>
      </c>
      <c r="F4300" s="2492"/>
      <c r="G4300" s="1551"/>
    </row>
    <row r="4301" spans="1:7" ht="18.75" x14ac:dyDescent="0.3">
      <c r="A4301" s="731" t="s">
        <v>855</v>
      </c>
      <c r="B4301" s="733">
        <v>44794</v>
      </c>
      <c r="C4301" s="732" t="s">
        <v>2610</v>
      </c>
      <c r="D4301" s="732" t="s">
        <v>4743</v>
      </c>
      <c r="E4301" s="732" t="s">
        <v>4556</v>
      </c>
      <c r="F4301" s="2493" t="s">
        <v>2627</v>
      </c>
      <c r="G4301" s="1551"/>
    </row>
    <row r="4302" spans="1:7" ht="18.75" x14ac:dyDescent="0.3">
      <c r="A4302" s="731" t="s">
        <v>855</v>
      </c>
      <c r="B4302" s="733">
        <v>44794</v>
      </c>
      <c r="C4302" s="732" t="s">
        <v>2610</v>
      </c>
      <c r="D4302" s="732" t="s">
        <v>4743</v>
      </c>
      <c r="E4302" s="732" t="s">
        <v>4474</v>
      </c>
      <c r="F4302" s="2492"/>
      <c r="G4302" s="1551"/>
    </row>
    <row r="4303" spans="1:7" ht="18.75" x14ac:dyDescent="0.3">
      <c r="A4303" s="731" t="s">
        <v>855</v>
      </c>
      <c r="B4303" s="733">
        <v>44794</v>
      </c>
      <c r="C4303" s="732" t="s">
        <v>2610</v>
      </c>
      <c r="D4303" s="732" t="s">
        <v>4743</v>
      </c>
      <c r="E4303" s="732" t="s">
        <v>4704</v>
      </c>
      <c r="F4303" s="2493" t="s">
        <v>2700</v>
      </c>
      <c r="G4303" s="1551"/>
    </row>
    <row r="4304" spans="1:7" ht="18.75" x14ac:dyDescent="0.3">
      <c r="A4304" s="731" t="s">
        <v>855</v>
      </c>
      <c r="B4304" s="733">
        <v>44794</v>
      </c>
      <c r="C4304" s="732" t="s">
        <v>2610</v>
      </c>
      <c r="D4304" s="732" t="s">
        <v>4743</v>
      </c>
      <c r="E4304" s="732" t="s">
        <v>4732</v>
      </c>
      <c r="F4304" s="2492"/>
      <c r="G4304" s="1551"/>
    </row>
    <row r="4305" spans="1:7" ht="18.75" x14ac:dyDescent="0.3">
      <c r="A4305" s="731" t="s">
        <v>855</v>
      </c>
      <c r="B4305" s="733">
        <v>44794</v>
      </c>
      <c r="C4305" s="732" t="s">
        <v>2610</v>
      </c>
      <c r="D4305" s="732" t="s">
        <v>4743</v>
      </c>
      <c r="E4305" s="137" t="s">
        <v>4526</v>
      </c>
      <c r="F4305" s="2493" t="s">
        <v>2706</v>
      </c>
      <c r="G4305" s="1551"/>
    </row>
    <row r="4306" spans="1:7" ht="18.75" x14ac:dyDescent="0.3">
      <c r="A4306" s="731" t="s">
        <v>855</v>
      </c>
      <c r="B4306" s="733">
        <v>44794</v>
      </c>
      <c r="C4306" s="732" t="s">
        <v>2610</v>
      </c>
      <c r="D4306" s="732" t="s">
        <v>4743</v>
      </c>
      <c r="E4306" s="732" t="s">
        <v>2633</v>
      </c>
      <c r="F4306" s="2493"/>
      <c r="G4306" s="1551"/>
    </row>
    <row r="4307" spans="1:7" ht="18.75" x14ac:dyDescent="0.3">
      <c r="A4307" s="734" t="s">
        <v>855</v>
      </c>
      <c r="B4307" s="736">
        <v>44794</v>
      </c>
      <c r="C4307" s="735" t="s">
        <v>2610</v>
      </c>
      <c r="D4307" s="735" t="s">
        <v>4743</v>
      </c>
      <c r="E4307" s="735" t="s">
        <v>2672</v>
      </c>
      <c r="F4307" s="2494"/>
      <c r="G4307" s="1551"/>
    </row>
    <row r="4308" spans="1:7" ht="18.75" x14ac:dyDescent="0.3">
      <c r="A4308" s="2352" t="s">
        <v>4557</v>
      </c>
      <c r="B4308" s="2353"/>
      <c r="C4308" s="2353"/>
      <c r="D4308" s="2353"/>
      <c r="E4308" s="2353"/>
      <c r="F4308" s="2354"/>
      <c r="G4308" s="1551"/>
    </row>
    <row r="4309" spans="1:7" ht="18.75" x14ac:dyDescent="0.3">
      <c r="A4309" s="731" t="s">
        <v>855</v>
      </c>
      <c r="B4309" s="733">
        <v>44794</v>
      </c>
      <c r="C4309" s="732" t="s">
        <v>2610</v>
      </c>
      <c r="D4309" s="732" t="s">
        <v>4667</v>
      </c>
      <c r="E4309" s="732" t="s">
        <v>4605</v>
      </c>
      <c r="F4309" s="2493" t="s">
        <v>2631</v>
      </c>
      <c r="G4309" s="1551"/>
    </row>
    <row r="4310" spans="1:7" ht="18.75" x14ac:dyDescent="0.3">
      <c r="A4310" s="731" t="s">
        <v>855</v>
      </c>
      <c r="B4310" s="733">
        <v>44794</v>
      </c>
      <c r="C4310" s="732" t="s">
        <v>2610</v>
      </c>
      <c r="D4310" s="732" t="s">
        <v>4667</v>
      </c>
      <c r="E4310" s="732" t="s">
        <v>2671</v>
      </c>
      <c r="F4310" s="2493"/>
      <c r="G4310" s="1551"/>
    </row>
    <row r="4311" spans="1:7" ht="18.75" x14ac:dyDescent="0.3">
      <c r="A4311" s="731" t="s">
        <v>855</v>
      </c>
      <c r="B4311" s="733">
        <v>44794</v>
      </c>
      <c r="C4311" s="732" t="s">
        <v>2610</v>
      </c>
      <c r="D4311" s="732" t="s">
        <v>4667</v>
      </c>
      <c r="E4311" s="732" t="s">
        <v>2835</v>
      </c>
      <c r="F4311" s="2492"/>
      <c r="G4311" s="1551"/>
    </row>
    <row r="4312" spans="1:7" ht="18.75" x14ac:dyDescent="0.3">
      <c r="A4312" s="731" t="s">
        <v>855</v>
      </c>
      <c r="B4312" s="733">
        <v>44794</v>
      </c>
      <c r="C4312" s="732" t="s">
        <v>2610</v>
      </c>
      <c r="D4312" s="732" t="s">
        <v>4667</v>
      </c>
      <c r="E4312" s="732" t="s">
        <v>2640</v>
      </c>
      <c r="F4312" s="2493" t="s">
        <v>2731</v>
      </c>
      <c r="G4312" s="1551"/>
    </row>
    <row r="4313" spans="1:7" ht="18.75" x14ac:dyDescent="0.3">
      <c r="A4313" s="731" t="s">
        <v>855</v>
      </c>
      <c r="B4313" s="733">
        <v>44794</v>
      </c>
      <c r="C4313" s="732" t="s">
        <v>2610</v>
      </c>
      <c r="D4313" s="732" t="s">
        <v>4667</v>
      </c>
      <c r="E4313" s="732" t="s">
        <v>4457</v>
      </c>
      <c r="F4313" s="2493"/>
      <c r="G4313" s="1551"/>
    </row>
    <row r="4314" spans="1:7" ht="18.75" x14ac:dyDescent="0.3">
      <c r="A4314" s="734" t="s">
        <v>855</v>
      </c>
      <c r="B4314" s="736">
        <v>44794</v>
      </c>
      <c r="C4314" s="735" t="s">
        <v>2610</v>
      </c>
      <c r="D4314" s="735" t="s">
        <v>4667</v>
      </c>
      <c r="E4314" s="735" t="s">
        <v>4652</v>
      </c>
      <c r="F4314" s="2494"/>
      <c r="G4314" s="1551"/>
    </row>
    <row r="4315" spans="1:7" ht="18.75" x14ac:dyDescent="0.3">
      <c r="A4315" s="2352" t="s">
        <v>4557</v>
      </c>
      <c r="B4315" s="2353"/>
      <c r="C4315" s="2353"/>
      <c r="D4315" s="2353"/>
      <c r="E4315" s="2353"/>
      <c r="F4315" s="2354"/>
      <c r="G4315" s="1551"/>
    </row>
    <row r="4316" spans="1:7" ht="18.75" x14ac:dyDescent="0.3">
      <c r="A4316" s="731" t="s">
        <v>855</v>
      </c>
      <c r="B4316" s="733">
        <v>44794</v>
      </c>
      <c r="C4316" s="732" t="s">
        <v>2610</v>
      </c>
      <c r="D4316" s="732" t="s">
        <v>2292</v>
      </c>
      <c r="E4316" s="732" t="s">
        <v>4744</v>
      </c>
      <c r="F4316" s="2493" t="s">
        <v>2634</v>
      </c>
      <c r="G4316" s="1551"/>
    </row>
    <row r="4317" spans="1:7" ht="18.75" x14ac:dyDescent="0.3">
      <c r="A4317" s="731" t="s">
        <v>855</v>
      </c>
      <c r="B4317" s="733">
        <v>44794</v>
      </c>
      <c r="C4317" s="732" t="s">
        <v>2610</v>
      </c>
      <c r="D4317" s="732" t="s">
        <v>2292</v>
      </c>
      <c r="E4317" s="732" t="s">
        <v>4654</v>
      </c>
      <c r="F4317" s="2492"/>
      <c r="G4317" s="1551"/>
    </row>
    <row r="4318" spans="1:7" ht="18.75" x14ac:dyDescent="0.3">
      <c r="A4318" s="731" t="s">
        <v>855</v>
      </c>
      <c r="B4318" s="733">
        <v>44794</v>
      </c>
      <c r="C4318" s="732" t="s">
        <v>2610</v>
      </c>
      <c r="D4318" s="732" t="s">
        <v>2292</v>
      </c>
      <c r="E4318" s="732" t="s">
        <v>4476</v>
      </c>
      <c r="F4318" s="2493" t="s">
        <v>2638</v>
      </c>
      <c r="G4318" s="1551"/>
    </row>
    <row r="4319" spans="1:7" ht="18.75" x14ac:dyDescent="0.3">
      <c r="A4319" s="731" t="s">
        <v>855</v>
      </c>
      <c r="B4319" s="733">
        <v>44794</v>
      </c>
      <c r="C4319" s="732" t="s">
        <v>2610</v>
      </c>
      <c r="D4319" s="732" t="s">
        <v>2292</v>
      </c>
      <c r="E4319" s="732" t="s">
        <v>2653</v>
      </c>
      <c r="F4319" s="2493"/>
      <c r="G4319" s="1551"/>
    </row>
    <row r="4320" spans="1:7" ht="18.75" x14ac:dyDescent="0.3">
      <c r="A4320" s="731" t="s">
        <v>855</v>
      </c>
      <c r="B4320" s="733">
        <v>44794</v>
      </c>
      <c r="C4320" s="732" t="s">
        <v>2610</v>
      </c>
      <c r="D4320" s="732" t="s">
        <v>2292</v>
      </c>
      <c r="E4320" s="732" t="s">
        <v>4573</v>
      </c>
      <c r="F4320" s="2492"/>
      <c r="G4320" s="1551"/>
    </row>
    <row r="4321" spans="1:7" ht="18.75" x14ac:dyDescent="0.3">
      <c r="A4321" s="731" t="s">
        <v>855</v>
      </c>
      <c r="B4321" s="733">
        <v>44794</v>
      </c>
      <c r="C4321" s="732" t="s">
        <v>2610</v>
      </c>
      <c r="D4321" s="732" t="s">
        <v>2292</v>
      </c>
      <c r="E4321" s="732" t="s">
        <v>4745</v>
      </c>
      <c r="F4321" s="2493" t="s">
        <v>2645</v>
      </c>
      <c r="G4321" s="1551"/>
    </row>
    <row r="4322" spans="1:7" ht="18.75" x14ac:dyDescent="0.3">
      <c r="A4322" s="734" t="s">
        <v>855</v>
      </c>
      <c r="B4322" s="736">
        <v>44794</v>
      </c>
      <c r="C4322" s="735" t="s">
        <v>2610</v>
      </c>
      <c r="D4322" s="735" t="s">
        <v>2292</v>
      </c>
      <c r="E4322" s="735" t="s">
        <v>4475</v>
      </c>
      <c r="F4322" s="2494"/>
      <c r="G4322" s="1551"/>
    </row>
    <row r="4323" spans="1:7" ht="18.75" x14ac:dyDescent="0.3">
      <c r="A4323" s="2352" t="s">
        <v>4555</v>
      </c>
      <c r="B4323" s="2353"/>
      <c r="C4323" s="2353"/>
      <c r="D4323" s="2353"/>
      <c r="E4323" s="2353"/>
      <c r="F4323" s="2354"/>
      <c r="G4323" s="1551"/>
    </row>
    <row r="4324" spans="1:7" ht="18.75" x14ac:dyDescent="0.3">
      <c r="A4324" s="731" t="s">
        <v>855</v>
      </c>
      <c r="B4324" s="733">
        <v>44794</v>
      </c>
      <c r="C4324" s="732" t="s">
        <v>2610</v>
      </c>
      <c r="D4324" s="732" t="s">
        <v>2296</v>
      </c>
      <c r="E4324" s="732" t="s">
        <v>4746</v>
      </c>
      <c r="F4324" s="2493" t="s">
        <v>2651</v>
      </c>
      <c r="G4324" s="1551"/>
    </row>
    <row r="4325" spans="1:7" ht="18.75" x14ac:dyDescent="0.3">
      <c r="A4325" s="731" t="s">
        <v>855</v>
      </c>
      <c r="B4325" s="733">
        <v>44794</v>
      </c>
      <c r="C4325" s="732" t="s">
        <v>2610</v>
      </c>
      <c r="D4325" s="732" t="s">
        <v>2296</v>
      </c>
      <c r="E4325" s="732" t="s">
        <v>4479</v>
      </c>
      <c r="F4325" s="2492"/>
      <c r="G4325" s="1551"/>
    </row>
    <row r="4326" spans="1:7" ht="18.75" x14ac:dyDescent="0.3">
      <c r="A4326" s="731" t="s">
        <v>855</v>
      </c>
      <c r="B4326" s="733">
        <v>44794</v>
      </c>
      <c r="C4326" s="732" t="s">
        <v>2610</v>
      </c>
      <c r="D4326" s="732" t="s">
        <v>2296</v>
      </c>
      <c r="E4326" s="732" t="s">
        <v>4571</v>
      </c>
      <c r="F4326" s="2493" t="s">
        <v>2654</v>
      </c>
      <c r="G4326" s="1551"/>
    </row>
    <row r="4327" spans="1:7" ht="18.75" x14ac:dyDescent="0.3">
      <c r="A4327" s="731" t="s">
        <v>855</v>
      </c>
      <c r="B4327" s="733">
        <v>44794</v>
      </c>
      <c r="C4327" s="732" t="s">
        <v>2610</v>
      </c>
      <c r="D4327" s="732" t="s">
        <v>2296</v>
      </c>
      <c r="E4327" s="732" t="s">
        <v>4747</v>
      </c>
      <c r="F4327" s="2493"/>
      <c r="G4327" s="1551"/>
    </row>
    <row r="4328" spans="1:7" ht="18.75" x14ac:dyDescent="0.3">
      <c r="A4328" s="731" t="s">
        <v>855</v>
      </c>
      <c r="B4328" s="733">
        <v>44794</v>
      </c>
      <c r="C4328" s="732" t="s">
        <v>2610</v>
      </c>
      <c r="D4328" s="732" t="s">
        <v>2296</v>
      </c>
      <c r="E4328" s="732" t="s">
        <v>4733</v>
      </c>
      <c r="F4328" s="2492"/>
      <c r="G4328" s="1551"/>
    </row>
    <row r="4329" spans="1:7" ht="18.75" x14ac:dyDescent="0.3">
      <c r="A4329" s="731" t="s">
        <v>855</v>
      </c>
      <c r="B4329" s="733">
        <v>44794</v>
      </c>
      <c r="C4329" s="732" t="s">
        <v>2610</v>
      </c>
      <c r="D4329" s="732" t="s">
        <v>2296</v>
      </c>
      <c r="E4329" s="732" t="s">
        <v>2669</v>
      </c>
      <c r="F4329" s="2493" t="s">
        <v>2657</v>
      </c>
      <c r="G4329" s="1551"/>
    </row>
    <row r="4330" spans="1:7" ht="18.75" x14ac:dyDescent="0.3">
      <c r="A4330" s="731" t="s">
        <v>855</v>
      </c>
      <c r="B4330" s="733">
        <v>44794</v>
      </c>
      <c r="C4330" s="732" t="s">
        <v>2610</v>
      </c>
      <c r="D4330" s="732" t="s">
        <v>2296</v>
      </c>
      <c r="E4330" s="732" t="s">
        <v>4473</v>
      </c>
      <c r="F4330" s="2492"/>
      <c r="G4330" s="1551"/>
    </row>
    <row r="4331" spans="1:7" ht="18.75" x14ac:dyDescent="0.3">
      <c r="A4331" s="731" t="s">
        <v>855</v>
      </c>
      <c r="B4331" s="733">
        <v>44794</v>
      </c>
      <c r="C4331" s="732" t="s">
        <v>2610</v>
      </c>
      <c r="D4331" s="732" t="s">
        <v>2296</v>
      </c>
      <c r="E4331" s="732" t="s">
        <v>2656</v>
      </c>
      <c r="F4331" s="2493" t="s">
        <v>2659</v>
      </c>
      <c r="G4331" s="1551"/>
    </row>
    <row r="4332" spans="1:7" ht="18.75" x14ac:dyDescent="0.3">
      <c r="A4332" s="731" t="s">
        <v>855</v>
      </c>
      <c r="B4332" s="733">
        <v>44794</v>
      </c>
      <c r="C4332" s="732" t="s">
        <v>2610</v>
      </c>
      <c r="D4332" s="732" t="s">
        <v>2296</v>
      </c>
      <c r="E4332" s="732" t="s">
        <v>2661</v>
      </c>
      <c r="F4332" s="2492"/>
      <c r="G4332" s="1551"/>
    </row>
    <row r="4333" spans="1:7" ht="18.75" x14ac:dyDescent="0.3">
      <c r="A4333" s="731" t="s">
        <v>855</v>
      </c>
      <c r="B4333" s="733">
        <v>44794</v>
      </c>
      <c r="C4333" s="732" t="s">
        <v>2610</v>
      </c>
      <c r="D4333" s="732" t="s">
        <v>2296</v>
      </c>
      <c r="E4333" s="732" t="s">
        <v>2652</v>
      </c>
      <c r="F4333" s="2493" t="s">
        <v>2662</v>
      </c>
      <c r="G4333" s="1551"/>
    </row>
    <row r="4334" spans="1:7" ht="18.75" x14ac:dyDescent="0.3">
      <c r="A4334" s="734" t="s">
        <v>855</v>
      </c>
      <c r="B4334" s="736">
        <v>44794</v>
      </c>
      <c r="C4334" s="735" t="s">
        <v>2610</v>
      </c>
      <c r="D4334" s="735" t="s">
        <v>2296</v>
      </c>
      <c r="E4334" s="735" t="s">
        <v>4748</v>
      </c>
      <c r="F4334" s="2494"/>
      <c r="G4334" s="1551"/>
    </row>
    <row r="4335" spans="1:7" ht="18.75" x14ac:dyDescent="0.3">
      <c r="A4335" s="2352" t="s">
        <v>4555</v>
      </c>
      <c r="B4335" s="2353"/>
      <c r="C4335" s="2353"/>
      <c r="D4335" s="2353"/>
      <c r="E4335" s="2353"/>
      <c r="F4335" s="2354"/>
      <c r="G4335" s="1551"/>
    </row>
    <row r="4336" spans="1:7" ht="18.75" x14ac:dyDescent="0.3">
      <c r="A4336" s="2482" t="s">
        <v>4562</v>
      </c>
      <c r="B4336" s="2483"/>
      <c r="C4336" s="2483"/>
      <c r="D4336" s="2483"/>
      <c r="E4336" s="2483"/>
      <c r="F4336" s="2484"/>
      <c r="G4336" s="1551"/>
    </row>
    <row r="4337" spans="1:7" x14ac:dyDescent="0.25">
      <c r="A4337" s="2481"/>
      <c r="B4337" s="2481"/>
      <c r="C4337" s="2481"/>
      <c r="D4337" s="2481"/>
      <c r="E4337" s="2481"/>
      <c r="F4337" s="2481"/>
      <c r="G4337" s="1551"/>
    </row>
    <row r="4338" spans="1:7" ht="18.75" x14ac:dyDescent="0.3">
      <c r="A4338" s="728" t="s">
        <v>2674</v>
      </c>
      <c r="B4338" s="730">
        <v>44795</v>
      </c>
      <c r="C4338" s="729" t="s">
        <v>2610</v>
      </c>
      <c r="D4338" s="729" t="s">
        <v>4743</v>
      </c>
      <c r="E4338" s="729" t="s">
        <v>4747</v>
      </c>
      <c r="F4338" s="2491" t="s">
        <v>2624</v>
      </c>
      <c r="G4338" s="1551"/>
    </row>
    <row r="4339" spans="1:7" ht="18.75" x14ac:dyDescent="0.3">
      <c r="A4339" s="731" t="s">
        <v>2674</v>
      </c>
      <c r="B4339" s="733">
        <v>44795</v>
      </c>
      <c r="C4339" s="732" t="s">
        <v>2610</v>
      </c>
      <c r="D4339" s="732" t="s">
        <v>4743</v>
      </c>
      <c r="E4339" s="732" t="s">
        <v>2694</v>
      </c>
      <c r="F4339" s="2492"/>
      <c r="G4339" s="1551"/>
    </row>
    <row r="4340" spans="1:7" ht="18.75" x14ac:dyDescent="0.3">
      <c r="A4340" s="731" t="s">
        <v>2674</v>
      </c>
      <c r="B4340" s="733">
        <v>44795</v>
      </c>
      <c r="C4340" s="732" t="s">
        <v>2610</v>
      </c>
      <c r="D4340" s="732" t="s">
        <v>4743</v>
      </c>
      <c r="E4340" s="732" t="s">
        <v>2683</v>
      </c>
      <c r="F4340" s="2493" t="s">
        <v>2627</v>
      </c>
      <c r="G4340" s="1551"/>
    </row>
    <row r="4341" spans="1:7" ht="18.75" x14ac:dyDescent="0.3">
      <c r="A4341" s="731" t="s">
        <v>2674</v>
      </c>
      <c r="B4341" s="733">
        <v>44795</v>
      </c>
      <c r="C4341" s="732" t="s">
        <v>2610</v>
      </c>
      <c r="D4341" s="732" t="s">
        <v>4743</v>
      </c>
      <c r="E4341" s="732" t="s">
        <v>4469</v>
      </c>
      <c r="F4341" s="2492"/>
      <c r="G4341" s="1551"/>
    </row>
    <row r="4342" spans="1:7" ht="18.75" x14ac:dyDescent="0.3">
      <c r="A4342" s="731" t="s">
        <v>2674</v>
      </c>
      <c r="B4342" s="733">
        <v>44795</v>
      </c>
      <c r="C4342" s="732" t="s">
        <v>2610</v>
      </c>
      <c r="D4342" s="732" t="s">
        <v>4743</v>
      </c>
      <c r="E4342" s="732" t="s">
        <v>2679</v>
      </c>
      <c r="F4342" s="2493" t="s">
        <v>2700</v>
      </c>
      <c r="G4342" s="1551"/>
    </row>
    <row r="4343" spans="1:7" ht="18.75" x14ac:dyDescent="0.3">
      <c r="A4343" s="734" t="s">
        <v>2674</v>
      </c>
      <c r="B4343" s="736">
        <v>44795</v>
      </c>
      <c r="C4343" s="735" t="s">
        <v>2610</v>
      </c>
      <c r="D4343" s="735" t="s">
        <v>4743</v>
      </c>
      <c r="E4343" s="735" t="s">
        <v>4459</v>
      </c>
      <c r="F4343" s="2494"/>
      <c r="G4343" s="1551"/>
    </row>
    <row r="4344" spans="1:7" ht="18.75" x14ac:dyDescent="0.3">
      <c r="A4344" s="2352" t="s">
        <v>4549</v>
      </c>
      <c r="B4344" s="2353"/>
      <c r="C4344" s="2353"/>
      <c r="D4344" s="2353"/>
      <c r="E4344" s="2353"/>
      <c r="F4344" s="2354"/>
      <c r="G4344" s="1551"/>
    </row>
    <row r="4345" spans="1:7" ht="18.75" x14ac:dyDescent="0.3">
      <c r="A4345" s="731" t="s">
        <v>2674</v>
      </c>
      <c r="B4345" s="733">
        <v>44795</v>
      </c>
      <c r="C4345" s="732" t="s">
        <v>2610</v>
      </c>
      <c r="D4345" s="732" t="s">
        <v>4667</v>
      </c>
      <c r="E4345" s="732" t="s">
        <v>2691</v>
      </c>
      <c r="F4345" s="2493" t="s">
        <v>2631</v>
      </c>
      <c r="G4345" s="1551"/>
    </row>
    <row r="4346" spans="1:7" ht="18.75" x14ac:dyDescent="0.3">
      <c r="A4346" s="731" t="s">
        <v>2674</v>
      </c>
      <c r="B4346" s="733">
        <v>44795</v>
      </c>
      <c r="C4346" s="732" t="s">
        <v>2610</v>
      </c>
      <c r="D4346" s="732" t="s">
        <v>4667</v>
      </c>
      <c r="E4346" s="732" t="s">
        <v>2697</v>
      </c>
      <c r="F4346" s="2493"/>
      <c r="G4346" s="1551"/>
    </row>
    <row r="4347" spans="1:7" ht="18.75" x14ac:dyDescent="0.3">
      <c r="A4347" s="731" t="s">
        <v>2674</v>
      </c>
      <c r="B4347" s="733">
        <v>44795</v>
      </c>
      <c r="C4347" s="732" t="s">
        <v>2610</v>
      </c>
      <c r="D4347" s="732" t="s">
        <v>4667</v>
      </c>
      <c r="E4347" s="732" t="s">
        <v>4484</v>
      </c>
      <c r="F4347" s="2492"/>
      <c r="G4347" s="1551"/>
    </row>
    <row r="4348" spans="1:7" ht="18.75" x14ac:dyDescent="0.3">
      <c r="A4348" s="731" t="s">
        <v>2674</v>
      </c>
      <c r="B4348" s="733">
        <v>44795</v>
      </c>
      <c r="C4348" s="732" t="s">
        <v>2610</v>
      </c>
      <c r="D4348" s="732" t="s">
        <v>4667</v>
      </c>
      <c r="E4348" s="732" t="s">
        <v>2835</v>
      </c>
      <c r="F4348" s="2493" t="s">
        <v>2731</v>
      </c>
      <c r="G4348" s="1551"/>
    </row>
    <row r="4349" spans="1:7" ht="18.75" x14ac:dyDescent="0.3">
      <c r="A4349" s="731" t="s">
        <v>2674</v>
      </c>
      <c r="B4349" s="733">
        <v>44795</v>
      </c>
      <c r="C4349" s="732" t="s">
        <v>2610</v>
      </c>
      <c r="D4349" s="732" t="s">
        <v>4667</v>
      </c>
      <c r="E4349" s="732" t="s">
        <v>2698</v>
      </c>
      <c r="F4349" s="2493"/>
      <c r="G4349" s="1551"/>
    </row>
    <row r="4350" spans="1:7" ht="18.75" x14ac:dyDescent="0.3">
      <c r="A4350" s="734" t="s">
        <v>2674</v>
      </c>
      <c r="B4350" s="736">
        <v>44795</v>
      </c>
      <c r="C4350" s="735" t="s">
        <v>2610</v>
      </c>
      <c r="D4350" s="735" t="s">
        <v>4667</v>
      </c>
      <c r="E4350" s="735" t="s">
        <v>4548</v>
      </c>
      <c r="F4350" s="2494"/>
      <c r="G4350" s="1551"/>
    </row>
    <row r="4351" spans="1:7" ht="18.75" x14ac:dyDescent="0.3">
      <c r="A4351" s="2352" t="s">
        <v>4561</v>
      </c>
      <c r="B4351" s="2353"/>
      <c r="C4351" s="2353"/>
      <c r="D4351" s="2353"/>
      <c r="E4351" s="2353"/>
      <c r="F4351" s="2354"/>
      <c r="G4351" s="1551"/>
    </row>
    <row r="4352" spans="1:7" ht="18.75" x14ac:dyDescent="0.3">
      <c r="A4352" s="731" t="s">
        <v>2674</v>
      </c>
      <c r="B4352" s="733">
        <v>44795</v>
      </c>
      <c r="C4352" s="732" t="s">
        <v>2610</v>
      </c>
      <c r="D4352" s="732" t="s">
        <v>2292</v>
      </c>
      <c r="E4352" s="732" t="s">
        <v>2689</v>
      </c>
      <c r="F4352" s="2493" t="s">
        <v>2634</v>
      </c>
      <c r="G4352" s="1551"/>
    </row>
    <row r="4353" spans="1:7" ht="18.75" x14ac:dyDescent="0.3">
      <c r="A4353" s="731" t="s">
        <v>2674</v>
      </c>
      <c r="B4353" s="733">
        <v>44795</v>
      </c>
      <c r="C4353" s="732" t="s">
        <v>2610</v>
      </c>
      <c r="D4353" s="732" t="s">
        <v>2292</v>
      </c>
      <c r="E4353" s="732" t="s">
        <v>2663</v>
      </c>
      <c r="F4353" s="2492"/>
      <c r="G4353" s="1551"/>
    </row>
    <row r="4354" spans="1:7" ht="18.75" x14ac:dyDescent="0.3">
      <c r="A4354" s="731" t="s">
        <v>2674</v>
      </c>
      <c r="B4354" s="733">
        <v>44795</v>
      </c>
      <c r="C4354" s="732" t="s">
        <v>2610</v>
      </c>
      <c r="D4354" s="732" t="s">
        <v>2292</v>
      </c>
      <c r="E4354" s="732" t="s">
        <v>4654</v>
      </c>
      <c r="F4354" s="2493" t="s">
        <v>2638</v>
      </c>
      <c r="G4354" s="1551"/>
    </row>
    <row r="4355" spans="1:7" ht="18.75" x14ac:dyDescent="0.3">
      <c r="A4355" s="731" t="s">
        <v>2674</v>
      </c>
      <c r="B4355" s="733">
        <v>44795</v>
      </c>
      <c r="C4355" s="732" t="s">
        <v>2610</v>
      </c>
      <c r="D4355" s="732" t="s">
        <v>2292</v>
      </c>
      <c r="E4355" s="732" t="s">
        <v>2671</v>
      </c>
      <c r="F4355" s="2492"/>
      <c r="G4355" s="1551"/>
    </row>
    <row r="4356" spans="1:7" ht="18.75" x14ac:dyDescent="0.3">
      <c r="A4356" s="731" t="s">
        <v>2674</v>
      </c>
      <c r="B4356" s="733">
        <v>44795</v>
      </c>
      <c r="C4356" s="732" t="s">
        <v>2610</v>
      </c>
      <c r="D4356" s="732" t="s">
        <v>2292</v>
      </c>
      <c r="E4356" s="732" t="s">
        <v>4693</v>
      </c>
      <c r="F4356" s="2493" t="s">
        <v>2645</v>
      </c>
      <c r="G4356" s="1551"/>
    </row>
    <row r="4357" spans="1:7" ht="18.75" x14ac:dyDescent="0.3">
      <c r="A4357" s="734" t="s">
        <v>2674</v>
      </c>
      <c r="B4357" s="736">
        <v>44795</v>
      </c>
      <c r="C4357" s="735" t="s">
        <v>2610</v>
      </c>
      <c r="D4357" s="735" t="s">
        <v>2292</v>
      </c>
      <c r="E4357" s="735" t="s">
        <v>2679</v>
      </c>
      <c r="F4357" s="2494"/>
      <c r="G4357" s="1551"/>
    </row>
    <row r="4358" spans="1:7" ht="18.75" x14ac:dyDescent="0.3">
      <c r="A4358" s="2352" t="s">
        <v>4549</v>
      </c>
      <c r="B4358" s="2353"/>
      <c r="C4358" s="2353"/>
      <c r="D4358" s="2353"/>
      <c r="E4358" s="2353"/>
      <c r="F4358" s="2354"/>
      <c r="G4358" s="1551"/>
    </row>
    <row r="4359" spans="1:7" ht="18.75" x14ac:dyDescent="0.3">
      <c r="A4359" s="731" t="s">
        <v>2674</v>
      </c>
      <c r="B4359" s="733">
        <v>44795</v>
      </c>
      <c r="C4359" s="732" t="s">
        <v>2610</v>
      </c>
      <c r="D4359" s="732" t="s">
        <v>2296</v>
      </c>
      <c r="E4359" s="732" t="s">
        <v>2692</v>
      </c>
      <c r="F4359" s="2493" t="s">
        <v>4749</v>
      </c>
      <c r="G4359" s="1551"/>
    </row>
    <row r="4360" spans="1:7" ht="18.75" x14ac:dyDescent="0.3">
      <c r="A4360" s="731" t="s">
        <v>2674</v>
      </c>
      <c r="B4360" s="733">
        <v>44795</v>
      </c>
      <c r="C4360" s="732" t="s">
        <v>2610</v>
      </c>
      <c r="D4360" s="732" t="s">
        <v>2296</v>
      </c>
      <c r="E4360" s="732" t="s">
        <v>2626</v>
      </c>
      <c r="F4360" s="2492"/>
      <c r="G4360" s="1551"/>
    </row>
    <row r="4361" spans="1:7" ht="18.75" x14ac:dyDescent="0.3">
      <c r="A4361" s="731" t="s">
        <v>2674</v>
      </c>
      <c r="B4361" s="733">
        <v>44795</v>
      </c>
      <c r="C4361" s="732" t="s">
        <v>2610</v>
      </c>
      <c r="D4361" s="732" t="s">
        <v>2296</v>
      </c>
      <c r="E4361" s="732" t="s">
        <v>4735</v>
      </c>
      <c r="F4361" s="2493" t="s">
        <v>2651</v>
      </c>
      <c r="G4361" s="1551"/>
    </row>
    <row r="4362" spans="1:7" ht="18.75" x14ac:dyDescent="0.3">
      <c r="A4362" s="731" t="s">
        <v>2674</v>
      </c>
      <c r="B4362" s="733">
        <v>44795</v>
      </c>
      <c r="C4362" s="732" t="s">
        <v>2610</v>
      </c>
      <c r="D4362" s="732" t="s">
        <v>2296</v>
      </c>
      <c r="E4362" s="732" t="s">
        <v>4573</v>
      </c>
      <c r="F4362" s="2492"/>
      <c r="G4362" s="1551"/>
    </row>
    <row r="4363" spans="1:7" ht="18.75" x14ac:dyDescent="0.3">
      <c r="A4363" s="731" t="s">
        <v>2674</v>
      </c>
      <c r="B4363" s="733">
        <v>44795</v>
      </c>
      <c r="C4363" s="732" t="s">
        <v>2610</v>
      </c>
      <c r="D4363" s="732" t="s">
        <v>2296</v>
      </c>
      <c r="E4363" s="732" t="s">
        <v>2699</v>
      </c>
      <c r="F4363" s="2493" t="s">
        <v>2654</v>
      </c>
      <c r="G4363" s="1551"/>
    </row>
    <row r="4364" spans="1:7" ht="18.75" x14ac:dyDescent="0.3">
      <c r="A4364" s="731" t="s">
        <v>2674</v>
      </c>
      <c r="B4364" s="733">
        <v>44795</v>
      </c>
      <c r="C4364" s="732" t="s">
        <v>2610</v>
      </c>
      <c r="D4364" s="732" t="s">
        <v>2296</v>
      </c>
      <c r="E4364" s="732" t="s">
        <v>4465</v>
      </c>
      <c r="F4364" s="2492"/>
      <c r="G4364" s="1551"/>
    </row>
    <row r="4365" spans="1:7" ht="18.75" x14ac:dyDescent="0.3">
      <c r="A4365" s="731" t="s">
        <v>2674</v>
      </c>
      <c r="B4365" s="733">
        <v>44795</v>
      </c>
      <c r="C4365" s="732" t="s">
        <v>2610</v>
      </c>
      <c r="D4365" s="732" t="s">
        <v>2296</v>
      </c>
      <c r="E4365" s="732" t="s">
        <v>4724</v>
      </c>
      <c r="F4365" s="2493" t="s">
        <v>2657</v>
      </c>
      <c r="G4365" s="1551"/>
    </row>
    <row r="4366" spans="1:7" ht="18.75" x14ac:dyDescent="0.3">
      <c r="A4366" s="731" t="s">
        <v>2674</v>
      </c>
      <c r="B4366" s="733">
        <v>44795</v>
      </c>
      <c r="C4366" s="732" t="s">
        <v>4734</v>
      </c>
      <c r="D4366" s="732" t="s">
        <v>2296</v>
      </c>
      <c r="E4366" s="732" t="s">
        <v>4725</v>
      </c>
      <c r="F4366" s="2492"/>
      <c r="G4366" s="1551"/>
    </row>
    <row r="4367" spans="1:7" ht="18.75" x14ac:dyDescent="0.3">
      <c r="A4367" s="731" t="s">
        <v>2674</v>
      </c>
      <c r="B4367" s="733">
        <v>44795</v>
      </c>
      <c r="C4367" s="732" t="s">
        <v>2610</v>
      </c>
      <c r="D4367" s="732" t="s">
        <v>2296</v>
      </c>
      <c r="E4367" s="732" t="s">
        <v>4690</v>
      </c>
      <c r="F4367" s="2493" t="s">
        <v>2759</v>
      </c>
      <c r="G4367" s="1551"/>
    </row>
    <row r="4368" spans="1:7" ht="18.75" x14ac:dyDescent="0.3">
      <c r="A4368" s="731" t="s">
        <v>2674</v>
      </c>
      <c r="B4368" s="733">
        <v>44795</v>
      </c>
      <c r="C4368" s="732" t="s">
        <v>2610</v>
      </c>
      <c r="D4368" s="732" t="s">
        <v>2296</v>
      </c>
      <c r="E4368" s="732" t="s">
        <v>2640</v>
      </c>
      <c r="F4368" s="2492"/>
      <c r="G4368" s="1551"/>
    </row>
    <row r="4369" spans="1:7" ht="18.75" x14ac:dyDescent="0.3">
      <c r="A4369" s="731" t="s">
        <v>2674</v>
      </c>
      <c r="B4369" s="733">
        <v>44795</v>
      </c>
      <c r="C4369" s="732" t="s">
        <v>2610</v>
      </c>
      <c r="D4369" s="732" t="s">
        <v>2296</v>
      </c>
      <c r="E4369" s="732" t="s">
        <v>2764</v>
      </c>
      <c r="F4369" s="2493" t="s">
        <v>2659</v>
      </c>
      <c r="G4369" s="1551"/>
    </row>
    <row r="4370" spans="1:7" ht="18.75" x14ac:dyDescent="0.3">
      <c r="A4370" s="734" t="s">
        <v>2674</v>
      </c>
      <c r="B4370" s="736">
        <v>44795</v>
      </c>
      <c r="C4370" s="735" t="s">
        <v>2610</v>
      </c>
      <c r="D4370" s="735" t="s">
        <v>2296</v>
      </c>
      <c r="E4370" s="735" t="s">
        <v>2650</v>
      </c>
      <c r="F4370" s="2494"/>
      <c r="G4370" s="1551"/>
    </row>
    <row r="4371" spans="1:7" ht="18.75" x14ac:dyDescent="0.3">
      <c r="A4371" s="2352" t="s">
        <v>4549</v>
      </c>
      <c r="B4371" s="2353"/>
      <c r="C4371" s="2353"/>
      <c r="D4371" s="2353"/>
      <c r="E4371" s="2353"/>
      <c r="F4371" s="2354"/>
      <c r="G4371" s="1551"/>
    </row>
    <row r="4372" spans="1:7" ht="18.75" x14ac:dyDescent="0.3">
      <c r="A4372" s="2482" t="s">
        <v>4665</v>
      </c>
      <c r="B4372" s="2483"/>
      <c r="C4372" s="2483"/>
      <c r="D4372" s="2483"/>
      <c r="E4372" s="2483"/>
      <c r="F4372" s="2484"/>
      <c r="G4372" s="1551"/>
    </row>
    <row r="4373" spans="1:7" x14ac:dyDescent="0.25">
      <c r="A4373" s="2481"/>
      <c r="B4373" s="2481"/>
      <c r="C4373" s="2481"/>
      <c r="D4373" s="2481"/>
      <c r="E4373" s="2481"/>
      <c r="F4373" s="2481"/>
      <c r="G4373" s="1551"/>
    </row>
    <row r="4374" spans="1:7" ht="18.75" x14ac:dyDescent="0.3">
      <c r="A4374" s="728" t="s">
        <v>771</v>
      </c>
      <c r="B4374" s="730">
        <v>44796</v>
      </c>
      <c r="C4374" s="729" t="s">
        <v>2610</v>
      </c>
      <c r="D4374" s="133" t="s">
        <v>4743</v>
      </c>
      <c r="E4374" s="729" t="s">
        <v>2626</v>
      </c>
      <c r="F4374" s="2491" t="s">
        <v>2624</v>
      </c>
      <c r="G4374" s="1551"/>
    </row>
    <row r="4375" spans="1:7" ht="18.75" x14ac:dyDescent="0.3">
      <c r="A4375" s="731" t="s">
        <v>771</v>
      </c>
      <c r="B4375" s="733">
        <v>44796</v>
      </c>
      <c r="C4375" s="732" t="s">
        <v>2310</v>
      </c>
      <c r="D4375" s="137" t="s">
        <v>4743</v>
      </c>
      <c r="E4375" s="732" t="s">
        <v>4457</v>
      </c>
      <c r="F4375" s="2493"/>
      <c r="G4375" s="1551"/>
    </row>
    <row r="4376" spans="1:7" ht="18.75" x14ac:dyDescent="0.3">
      <c r="A4376" s="731" t="s">
        <v>771</v>
      </c>
      <c r="B4376" s="733">
        <v>44796</v>
      </c>
      <c r="C4376" s="732" t="s">
        <v>2610</v>
      </c>
      <c r="D4376" s="137" t="s">
        <v>4743</v>
      </c>
      <c r="E4376" s="732" t="s">
        <v>2835</v>
      </c>
      <c r="F4376" s="2492"/>
      <c r="G4376" s="1551"/>
    </row>
    <row r="4377" spans="1:7" ht="18.75" x14ac:dyDescent="0.3">
      <c r="A4377" s="731" t="s">
        <v>771</v>
      </c>
      <c r="B4377" s="733">
        <v>44796</v>
      </c>
      <c r="C4377" s="732" t="s">
        <v>2610</v>
      </c>
      <c r="D4377" s="137" t="s">
        <v>4743</v>
      </c>
      <c r="E4377" s="732" t="s">
        <v>2694</v>
      </c>
      <c r="F4377" s="2493" t="s">
        <v>2627</v>
      </c>
      <c r="G4377" s="1551"/>
    </row>
    <row r="4378" spans="1:7" ht="18.75" x14ac:dyDescent="0.3">
      <c r="A4378" s="731" t="s">
        <v>771</v>
      </c>
      <c r="B4378" s="733">
        <v>44796</v>
      </c>
      <c r="C4378" s="732" t="s">
        <v>2610</v>
      </c>
      <c r="D4378" s="137" t="s">
        <v>4743</v>
      </c>
      <c r="E4378" s="732" t="s">
        <v>2689</v>
      </c>
      <c r="F4378" s="2492"/>
      <c r="G4378" s="1551"/>
    </row>
    <row r="4379" spans="1:7" ht="18.75" x14ac:dyDescent="0.3">
      <c r="A4379" s="731" t="s">
        <v>771</v>
      </c>
      <c r="B4379" s="733">
        <v>44796</v>
      </c>
      <c r="C4379" s="732" t="s">
        <v>2610</v>
      </c>
      <c r="D4379" s="137" t="s">
        <v>4743</v>
      </c>
      <c r="E4379" s="732" t="s">
        <v>2683</v>
      </c>
      <c r="F4379" s="2493" t="s">
        <v>2700</v>
      </c>
      <c r="G4379" s="1551"/>
    </row>
    <row r="4380" spans="1:7" ht="18.75" x14ac:dyDescent="0.3">
      <c r="A4380" s="734" t="s">
        <v>771</v>
      </c>
      <c r="B4380" s="736">
        <v>44796</v>
      </c>
      <c r="C4380" s="735" t="s">
        <v>2610</v>
      </c>
      <c r="D4380" s="141" t="s">
        <v>4743</v>
      </c>
      <c r="E4380" s="735" t="s">
        <v>4573</v>
      </c>
      <c r="F4380" s="2494"/>
      <c r="G4380" s="1551"/>
    </row>
    <row r="4381" spans="1:7" ht="18.75" x14ac:dyDescent="0.3">
      <c r="A4381" s="2305" t="s">
        <v>4549</v>
      </c>
      <c r="B4381" s="2306"/>
      <c r="C4381" s="2306"/>
      <c r="D4381" s="2306"/>
      <c r="E4381" s="2306"/>
      <c r="F4381" s="2307"/>
      <c r="G4381" s="1551"/>
    </row>
    <row r="4382" spans="1:7" ht="18.75" x14ac:dyDescent="0.3">
      <c r="A4382" s="731" t="s">
        <v>771</v>
      </c>
      <c r="B4382" s="733">
        <v>44796</v>
      </c>
      <c r="C4382" s="732" t="s">
        <v>2610</v>
      </c>
      <c r="D4382" s="137" t="s">
        <v>2852</v>
      </c>
      <c r="E4382" s="732" t="s">
        <v>2697</v>
      </c>
      <c r="F4382" s="2493" t="s">
        <v>2631</v>
      </c>
      <c r="G4382" s="1551"/>
    </row>
    <row r="4383" spans="1:7" ht="18.75" x14ac:dyDescent="0.3">
      <c r="A4383" s="731" t="s">
        <v>771</v>
      </c>
      <c r="B4383" s="733">
        <v>44796</v>
      </c>
      <c r="C4383" s="732" t="s">
        <v>2610</v>
      </c>
      <c r="D4383" s="137" t="s">
        <v>2852</v>
      </c>
      <c r="E4383" s="732" t="s">
        <v>4725</v>
      </c>
      <c r="F4383" s="2492"/>
      <c r="G4383" s="1551"/>
    </row>
    <row r="4384" spans="1:7" ht="18.75" x14ac:dyDescent="0.3">
      <c r="A4384" s="731" t="s">
        <v>771</v>
      </c>
      <c r="B4384" s="733">
        <v>44796</v>
      </c>
      <c r="C4384" s="732" t="s">
        <v>2610</v>
      </c>
      <c r="D4384" s="137" t="s">
        <v>2852</v>
      </c>
      <c r="E4384" s="732" t="s">
        <v>4469</v>
      </c>
      <c r="F4384" s="2493" t="s">
        <v>2731</v>
      </c>
      <c r="G4384" s="1551"/>
    </row>
    <row r="4385" spans="1:7" ht="18.75" x14ac:dyDescent="0.3">
      <c r="A4385" s="731" t="s">
        <v>771</v>
      </c>
      <c r="B4385" s="733">
        <v>44796</v>
      </c>
      <c r="C4385" s="732" t="s">
        <v>2610</v>
      </c>
      <c r="D4385" s="137" t="s">
        <v>2852</v>
      </c>
      <c r="E4385" s="732" t="s">
        <v>4747</v>
      </c>
      <c r="F4385" s="2492"/>
      <c r="G4385" s="1551"/>
    </row>
    <row r="4386" spans="1:7" ht="18.75" x14ac:dyDescent="0.3">
      <c r="A4386" s="731" t="s">
        <v>771</v>
      </c>
      <c r="B4386" s="733">
        <v>44796</v>
      </c>
      <c r="C4386" s="732" t="s">
        <v>2610</v>
      </c>
      <c r="D4386" s="137" t="s">
        <v>2852</v>
      </c>
      <c r="E4386" s="732" t="s">
        <v>2663</v>
      </c>
      <c r="F4386" s="2493" t="s">
        <v>2634</v>
      </c>
      <c r="G4386" s="1551"/>
    </row>
    <row r="4387" spans="1:7" ht="18.75" x14ac:dyDescent="0.3">
      <c r="A4387" s="734" t="s">
        <v>771</v>
      </c>
      <c r="B4387" s="736">
        <v>44796</v>
      </c>
      <c r="C4387" s="735" t="s">
        <v>2610</v>
      </c>
      <c r="D4387" s="141" t="s">
        <v>2852</v>
      </c>
      <c r="E4387" s="735" t="s">
        <v>4690</v>
      </c>
      <c r="F4387" s="2494"/>
      <c r="G4387" s="1551"/>
    </row>
    <row r="4388" spans="1:7" ht="18.75" x14ac:dyDescent="0.3">
      <c r="A4388" s="2352" t="s">
        <v>4661</v>
      </c>
      <c r="B4388" s="2353"/>
      <c r="C4388" s="2353"/>
      <c r="D4388" s="2353"/>
      <c r="E4388" s="2353"/>
      <c r="F4388" s="2354"/>
      <c r="G4388" s="1551"/>
    </row>
    <row r="4389" spans="1:7" ht="18.75" x14ac:dyDescent="0.3">
      <c r="A4389" s="731" t="s">
        <v>771</v>
      </c>
      <c r="B4389" s="733">
        <v>44796</v>
      </c>
      <c r="C4389" s="732" t="s">
        <v>2610</v>
      </c>
      <c r="D4389" s="137" t="s">
        <v>2282</v>
      </c>
      <c r="E4389" s="732" t="s">
        <v>2691</v>
      </c>
      <c r="F4389" s="2493" t="s">
        <v>2645</v>
      </c>
      <c r="G4389" s="1551"/>
    </row>
    <row r="4390" spans="1:7" ht="18.75" x14ac:dyDescent="0.3">
      <c r="A4390" s="731" t="s">
        <v>771</v>
      </c>
      <c r="B4390" s="733">
        <v>44796</v>
      </c>
      <c r="C4390" s="732" t="s">
        <v>2610</v>
      </c>
      <c r="D4390" s="137" t="s">
        <v>2282</v>
      </c>
      <c r="E4390" s="732" t="s">
        <v>4724</v>
      </c>
      <c r="F4390" s="2492"/>
      <c r="G4390" s="1551"/>
    </row>
    <row r="4391" spans="1:7" ht="18.75" x14ac:dyDescent="0.3">
      <c r="A4391" s="731" t="s">
        <v>771</v>
      </c>
      <c r="B4391" s="733">
        <v>44796</v>
      </c>
      <c r="C4391" s="732" t="s">
        <v>2610</v>
      </c>
      <c r="D4391" s="137" t="s">
        <v>2282</v>
      </c>
      <c r="E4391" s="732" t="s">
        <v>4465</v>
      </c>
      <c r="F4391" s="2493" t="s">
        <v>2651</v>
      </c>
      <c r="G4391" s="1551"/>
    </row>
    <row r="4392" spans="1:7" ht="18.75" x14ac:dyDescent="0.3">
      <c r="A4392" s="731" t="s">
        <v>771</v>
      </c>
      <c r="B4392" s="733">
        <v>44796</v>
      </c>
      <c r="C4392" s="732" t="s">
        <v>2610</v>
      </c>
      <c r="D4392" s="137" t="s">
        <v>2282</v>
      </c>
      <c r="E4392" s="732" t="s">
        <v>2677</v>
      </c>
      <c r="F4392" s="2492"/>
      <c r="G4392" s="1551"/>
    </row>
    <row r="4393" spans="1:7" ht="18.75" x14ac:dyDescent="0.3">
      <c r="A4393" s="731" t="s">
        <v>771</v>
      </c>
      <c r="B4393" s="733">
        <v>44796</v>
      </c>
      <c r="C4393" s="732" t="s">
        <v>2610</v>
      </c>
      <c r="D4393" s="137" t="s">
        <v>2282</v>
      </c>
      <c r="E4393" s="732" t="s">
        <v>2692</v>
      </c>
      <c r="F4393" s="2493" t="s">
        <v>2654</v>
      </c>
      <c r="G4393" s="1551"/>
    </row>
    <row r="4394" spans="1:7" ht="18.75" x14ac:dyDescent="0.3">
      <c r="A4394" s="734" t="s">
        <v>771</v>
      </c>
      <c r="B4394" s="736">
        <v>44796</v>
      </c>
      <c r="C4394" s="735" t="s">
        <v>2610</v>
      </c>
      <c r="D4394" s="141" t="s">
        <v>2282</v>
      </c>
      <c r="E4394" s="735" t="s">
        <v>2698</v>
      </c>
      <c r="F4394" s="2494"/>
      <c r="G4394" s="1551"/>
    </row>
    <row r="4395" spans="1:7" ht="18.75" x14ac:dyDescent="0.3">
      <c r="A4395" s="2352" t="s">
        <v>4661</v>
      </c>
      <c r="B4395" s="2353"/>
      <c r="C4395" s="2353"/>
      <c r="D4395" s="2353"/>
      <c r="E4395" s="2353"/>
      <c r="F4395" s="2354"/>
      <c r="G4395" s="1551"/>
    </row>
    <row r="4396" spans="1:7" ht="18.75" x14ac:dyDescent="0.3">
      <c r="A4396" s="731" t="s">
        <v>771</v>
      </c>
      <c r="B4396" s="733">
        <v>44796</v>
      </c>
      <c r="C4396" s="732" t="s">
        <v>2610</v>
      </c>
      <c r="D4396" s="137" t="s">
        <v>2296</v>
      </c>
      <c r="E4396" s="732" t="s">
        <v>4505</v>
      </c>
      <c r="F4396" s="2493" t="s">
        <v>2657</v>
      </c>
      <c r="G4396" s="1551"/>
    </row>
    <row r="4397" spans="1:7" ht="18.75" x14ac:dyDescent="0.3">
      <c r="A4397" s="731" t="s">
        <v>771</v>
      </c>
      <c r="B4397" s="733">
        <v>44796</v>
      </c>
      <c r="C4397" s="732" t="s">
        <v>2610</v>
      </c>
      <c r="D4397" s="137" t="s">
        <v>2296</v>
      </c>
      <c r="E4397" s="732" t="s">
        <v>4548</v>
      </c>
      <c r="F4397" s="2492"/>
      <c r="G4397" s="1551"/>
    </row>
    <row r="4398" spans="1:7" ht="18.75" x14ac:dyDescent="0.3">
      <c r="A4398" s="731" t="s">
        <v>771</v>
      </c>
      <c r="B4398" s="733">
        <v>44796</v>
      </c>
      <c r="C4398" s="732" t="s">
        <v>2610</v>
      </c>
      <c r="D4398" s="137" t="s">
        <v>2296</v>
      </c>
      <c r="E4398" s="732" t="s">
        <v>4654</v>
      </c>
      <c r="F4398" s="2493" t="s">
        <v>2759</v>
      </c>
      <c r="G4398" s="1551"/>
    </row>
    <row r="4399" spans="1:7" ht="18.75" x14ac:dyDescent="0.3">
      <c r="A4399" s="731" t="s">
        <v>771</v>
      </c>
      <c r="B4399" s="733">
        <v>44796</v>
      </c>
      <c r="C4399" s="732" t="s">
        <v>2310</v>
      </c>
      <c r="D4399" s="137" t="s">
        <v>2296</v>
      </c>
      <c r="E4399" s="732" t="s">
        <v>2671</v>
      </c>
      <c r="F4399" s="2493"/>
      <c r="G4399" s="1551"/>
    </row>
    <row r="4400" spans="1:7" ht="18.75" x14ac:dyDescent="0.3">
      <c r="A4400" s="731" t="s">
        <v>771</v>
      </c>
      <c r="B4400" s="733">
        <v>44796</v>
      </c>
      <c r="C4400" s="732" t="s">
        <v>2610</v>
      </c>
      <c r="D4400" s="137" t="s">
        <v>2296</v>
      </c>
      <c r="E4400" s="732" t="s">
        <v>4484</v>
      </c>
      <c r="F4400" s="2492"/>
      <c r="G4400" s="1551"/>
    </row>
    <row r="4401" spans="1:7" ht="18.75" x14ac:dyDescent="0.3">
      <c r="A4401" s="731" t="s">
        <v>771</v>
      </c>
      <c r="B4401" s="733">
        <v>44796</v>
      </c>
      <c r="C4401" s="732" t="s">
        <v>2610</v>
      </c>
      <c r="D4401" s="137" t="s">
        <v>2296</v>
      </c>
      <c r="E4401" s="732" t="s">
        <v>4693</v>
      </c>
      <c r="F4401" s="2493" t="s">
        <v>2659</v>
      </c>
      <c r="G4401" s="1551"/>
    </row>
    <row r="4402" spans="1:7" ht="18.75" x14ac:dyDescent="0.3">
      <c r="A4402" s="731" t="s">
        <v>771</v>
      </c>
      <c r="B4402" s="733">
        <v>44796</v>
      </c>
      <c r="C4402" s="732" t="s">
        <v>2610</v>
      </c>
      <c r="D4402" s="137" t="s">
        <v>2296</v>
      </c>
      <c r="E4402" s="732" t="s">
        <v>2699</v>
      </c>
      <c r="F4402" s="2493"/>
      <c r="G4402" s="1551"/>
    </row>
    <row r="4403" spans="1:7" ht="18.75" x14ac:dyDescent="0.3">
      <c r="A4403" s="731" t="s">
        <v>771</v>
      </c>
      <c r="B4403" s="733">
        <v>44796</v>
      </c>
      <c r="C4403" s="732" t="s">
        <v>2610</v>
      </c>
      <c r="D4403" s="137" t="s">
        <v>2296</v>
      </c>
      <c r="E4403" s="732" t="s">
        <v>2650</v>
      </c>
      <c r="F4403" s="2492"/>
      <c r="G4403" s="1551"/>
    </row>
    <row r="4404" spans="1:7" ht="18.75" x14ac:dyDescent="0.3">
      <c r="A4404" s="731" t="s">
        <v>771</v>
      </c>
      <c r="B4404" s="733">
        <v>44796</v>
      </c>
      <c r="C4404" s="732" t="s">
        <v>2610</v>
      </c>
      <c r="D4404" s="137" t="s">
        <v>2296</v>
      </c>
      <c r="E4404" s="732" t="s">
        <v>2764</v>
      </c>
      <c r="F4404" s="2493" t="s">
        <v>2662</v>
      </c>
      <c r="G4404" s="1551"/>
    </row>
    <row r="4405" spans="1:7" ht="18.75" x14ac:dyDescent="0.3">
      <c r="A4405" s="734" t="s">
        <v>771</v>
      </c>
      <c r="B4405" s="736">
        <v>44796</v>
      </c>
      <c r="C4405" s="735" t="s">
        <v>2610</v>
      </c>
      <c r="D4405" s="141" t="s">
        <v>2296</v>
      </c>
      <c r="E4405" s="735" t="s">
        <v>2679</v>
      </c>
      <c r="F4405" s="2494"/>
      <c r="G4405" s="1551"/>
    </row>
    <row r="4406" spans="1:7" ht="18.75" x14ac:dyDescent="0.3">
      <c r="A4406" s="2352" t="s">
        <v>4549</v>
      </c>
      <c r="B4406" s="2353"/>
      <c r="C4406" s="2353"/>
      <c r="D4406" s="2353"/>
      <c r="E4406" s="2353"/>
      <c r="F4406" s="2354"/>
      <c r="G4406" s="1551"/>
    </row>
    <row r="4407" spans="1:7" ht="18.75" x14ac:dyDescent="0.3">
      <c r="A4407" s="2482" t="s">
        <v>4552</v>
      </c>
      <c r="B4407" s="2483"/>
      <c r="C4407" s="2483"/>
      <c r="D4407" s="2483"/>
      <c r="E4407" s="2483"/>
      <c r="F4407" s="2484"/>
      <c r="G4407" s="1551"/>
    </row>
    <row r="4408" spans="1:7" x14ac:dyDescent="0.25">
      <c r="A4408" s="2481"/>
      <c r="B4408" s="2481"/>
      <c r="C4408" s="2481"/>
      <c r="D4408" s="2481"/>
      <c r="E4408" s="2481"/>
      <c r="F4408" s="2481"/>
      <c r="G4408" s="1551"/>
    </row>
    <row r="4409" spans="1:7" ht="18.75" x14ac:dyDescent="0.3">
      <c r="A4409" s="728" t="s">
        <v>791</v>
      </c>
      <c r="B4409" s="730">
        <v>44797</v>
      </c>
      <c r="C4409" s="729" t="s">
        <v>2610</v>
      </c>
      <c r="D4409" s="133" t="s">
        <v>4743</v>
      </c>
      <c r="E4409" s="729" t="s">
        <v>4479</v>
      </c>
      <c r="F4409" s="2491" t="s">
        <v>2624</v>
      </c>
      <c r="G4409" s="1551"/>
    </row>
    <row r="4410" spans="1:7" ht="18.75" x14ac:dyDescent="0.3">
      <c r="A4410" s="731" t="s">
        <v>791</v>
      </c>
      <c r="B4410" s="733">
        <v>44797</v>
      </c>
      <c r="C4410" s="732" t="s">
        <v>2610</v>
      </c>
      <c r="D4410" s="137" t="s">
        <v>4743</v>
      </c>
      <c r="E4410" s="732" t="s">
        <v>4745</v>
      </c>
      <c r="F4410" s="2492"/>
      <c r="G4410" s="1551"/>
    </row>
    <row r="4411" spans="1:7" ht="18.75" x14ac:dyDescent="0.3">
      <c r="A4411" s="731" t="s">
        <v>791</v>
      </c>
      <c r="B4411" s="733">
        <v>44797</v>
      </c>
      <c r="C4411" s="732" t="s">
        <v>2610</v>
      </c>
      <c r="D4411" s="137" t="s">
        <v>4743</v>
      </c>
      <c r="E4411" s="732" t="s">
        <v>4571</v>
      </c>
      <c r="F4411" s="2493" t="s">
        <v>2627</v>
      </c>
      <c r="G4411" s="1551"/>
    </row>
    <row r="4412" spans="1:7" ht="18.75" x14ac:dyDescent="0.3">
      <c r="A4412" s="731" t="s">
        <v>791</v>
      </c>
      <c r="B4412" s="733">
        <v>44797</v>
      </c>
      <c r="C4412" s="732" t="s">
        <v>2610</v>
      </c>
      <c r="D4412" s="137" t="s">
        <v>4743</v>
      </c>
      <c r="E4412" s="732" t="s">
        <v>4748</v>
      </c>
      <c r="F4412" s="2492"/>
      <c r="G4412" s="1551"/>
    </row>
    <row r="4413" spans="1:7" ht="18.75" x14ac:dyDescent="0.3">
      <c r="A4413" s="731" t="s">
        <v>791</v>
      </c>
      <c r="B4413" s="733">
        <v>44797</v>
      </c>
      <c r="C4413" s="732" t="s">
        <v>2610</v>
      </c>
      <c r="D4413" s="137" t="s">
        <v>4743</v>
      </c>
      <c r="E4413" s="732" t="s">
        <v>2694</v>
      </c>
      <c r="F4413" s="2493" t="s">
        <v>2700</v>
      </c>
      <c r="G4413" s="1551"/>
    </row>
    <row r="4414" spans="1:7" ht="18.75" x14ac:dyDescent="0.3">
      <c r="A4414" s="734" t="s">
        <v>791</v>
      </c>
      <c r="B4414" s="736">
        <v>44797</v>
      </c>
      <c r="C4414" s="735" t="s">
        <v>2610</v>
      </c>
      <c r="D4414" s="141" t="s">
        <v>4743</v>
      </c>
      <c r="E4414" s="735" t="s">
        <v>4548</v>
      </c>
      <c r="F4414" s="2494"/>
      <c r="G4414" s="1551"/>
    </row>
    <row r="4415" spans="1:7" ht="18.75" x14ac:dyDescent="0.3">
      <c r="A4415" s="2311" t="s">
        <v>4555</v>
      </c>
      <c r="B4415" s="2312"/>
      <c r="C4415" s="2312"/>
      <c r="D4415" s="2312"/>
      <c r="E4415" s="2312"/>
      <c r="F4415" s="2313"/>
      <c r="G4415" s="1551"/>
    </row>
    <row r="4416" spans="1:7" ht="18.75" x14ac:dyDescent="0.3">
      <c r="A4416" s="728" t="s">
        <v>791</v>
      </c>
      <c r="B4416" s="730">
        <v>44797</v>
      </c>
      <c r="C4416" s="729" t="s">
        <v>2610</v>
      </c>
      <c r="D4416" s="133" t="s">
        <v>2852</v>
      </c>
      <c r="E4416" s="729" t="s">
        <v>4465</v>
      </c>
      <c r="F4416" s="2491" t="s">
        <v>2631</v>
      </c>
      <c r="G4416" s="1551"/>
    </row>
    <row r="4417" spans="1:7" ht="18.75" x14ac:dyDescent="0.3">
      <c r="A4417" s="731" t="s">
        <v>791</v>
      </c>
      <c r="B4417" s="733">
        <v>44797</v>
      </c>
      <c r="C4417" s="732" t="s">
        <v>2610</v>
      </c>
      <c r="D4417" s="137" t="s">
        <v>2852</v>
      </c>
      <c r="E4417" s="732" t="s">
        <v>2699</v>
      </c>
      <c r="F4417" s="2493"/>
      <c r="G4417" s="1551"/>
    </row>
    <row r="4418" spans="1:7" ht="18.75" x14ac:dyDescent="0.3">
      <c r="A4418" s="731" t="s">
        <v>791</v>
      </c>
      <c r="B4418" s="733">
        <v>44797</v>
      </c>
      <c r="C4418" s="732" t="s">
        <v>2610</v>
      </c>
      <c r="D4418" s="137" t="s">
        <v>2852</v>
      </c>
      <c r="E4418" s="732" t="s">
        <v>4725</v>
      </c>
      <c r="F4418" s="2492"/>
      <c r="G4418" s="1551"/>
    </row>
    <row r="4419" spans="1:7" ht="18.75" x14ac:dyDescent="0.3">
      <c r="A4419" s="731" t="s">
        <v>791</v>
      </c>
      <c r="B4419" s="733">
        <v>44797</v>
      </c>
      <c r="C4419" s="732" t="s">
        <v>2610</v>
      </c>
      <c r="D4419" s="137" t="s">
        <v>2852</v>
      </c>
      <c r="E4419" s="732" t="s">
        <v>2626</v>
      </c>
      <c r="F4419" s="2493" t="s">
        <v>2731</v>
      </c>
      <c r="G4419" s="1551"/>
    </row>
    <row r="4420" spans="1:7" ht="18.75" x14ac:dyDescent="0.3">
      <c r="A4420" s="731" t="s">
        <v>791</v>
      </c>
      <c r="B4420" s="733">
        <v>44797</v>
      </c>
      <c r="C4420" s="732" t="s">
        <v>2310</v>
      </c>
      <c r="D4420" s="137" t="s">
        <v>2852</v>
      </c>
      <c r="E4420" s="732" t="s">
        <v>2764</v>
      </c>
      <c r="F4420" s="2493"/>
      <c r="G4420" s="1551"/>
    </row>
    <row r="4421" spans="1:7" ht="18.75" x14ac:dyDescent="0.3">
      <c r="A4421" s="731" t="s">
        <v>791</v>
      </c>
      <c r="B4421" s="733">
        <v>44797</v>
      </c>
      <c r="C4421" s="732" t="s">
        <v>2610</v>
      </c>
      <c r="D4421" s="137" t="s">
        <v>2852</v>
      </c>
      <c r="E4421" s="732" t="s">
        <v>4556</v>
      </c>
      <c r="F4421" s="2492"/>
      <c r="G4421" s="1551"/>
    </row>
    <row r="4422" spans="1:7" ht="18.75" x14ac:dyDescent="0.3">
      <c r="A4422" s="731" t="s">
        <v>791</v>
      </c>
      <c r="B4422" s="733">
        <v>44797</v>
      </c>
      <c r="C4422" s="732" t="s">
        <v>2610</v>
      </c>
      <c r="D4422" s="137" t="s">
        <v>2852</v>
      </c>
      <c r="E4422" s="732" t="s">
        <v>4553</v>
      </c>
      <c r="F4422" s="2493" t="s">
        <v>2634</v>
      </c>
      <c r="G4422" s="1551"/>
    </row>
    <row r="4423" spans="1:7" ht="18.75" x14ac:dyDescent="0.3">
      <c r="A4423" s="731" t="s">
        <v>791</v>
      </c>
      <c r="B4423" s="733">
        <v>44797</v>
      </c>
      <c r="C4423" s="732" t="s">
        <v>2610</v>
      </c>
      <c r="D4423" s="137" t="s">
        <v>2852</v>
      </c>
      <c r="E4423" s="732" t="s">
        <v>4560</v>
      </c>
      <c r="F4423" s="2493"/>
      <c r="G4423" s="1551"/>
    </row>
    <row r="4424" spans="1:7" ht="18.75" x14ac:dyDescent="0.3">
      <c r="A4424" s="734" t="s">
        <v>791</v>
      </c>
      <c r="B4424" s="736">
        <v>44797</v>
      </c>
      <c r="C4424" s="735" t="s">
        <v>2610</v>
      </c>
      <c r="D4424" s="141" t="s">
        <v>2852</v>
      </c>
      <c r="E4424" s="735" t="s">
        <v>2677</v>
      </c>
      <c r="F4424" s="2494"/>
      <c r="G4424" s="1551"/>
    </row>
    <row r="4425" spans="1:7" ht="18.75" x14ac:dyDescent="0.3">
      <c r="A4425" s="2305" t="s">
        <v>4557</v>
      </c>
      <c r="B4425" s="2306"/>
      <c r="C4425" s="2306"/>
      <c r="D4425" s="2306"/>
      <c r="E4425" s="2306"/>
      <c r="F4425" s="2307"/>
      <c r="G4425" s="1551"/>
    </row>
    <row r="4426" spans="1:7" ht="18.75" x14ac:dyDescent="0.3">
      <c r="A4426" s="731" t="s">
        <v>791</v>
      </c>
      <c r="B4426" s="733">
        <v>44797</v>
      </c>
      <c r="C4426" s="732" t="s">
        <v>2610</v>
      </c>
      <c r="D4426" s="137" t="s">
        <v>2282</v>
      </c>
      <c r="E4426" s="732" t="s">
        <v>2691</v>
      </c>
      <c r="F4426" s="2493" t="s">
        <v>2638</v>
      </c>
      <c r="G4426" s="1551"/>
    </row>
    <row r="4427" spans="1:7" ht="18.75" x14ac:dyDescent="0.3">
      <c r="A4427" s="731" t="s">
        <v>791</v>
      </c>
      <c r="B4427" s="733">
        <v>44797</v>
      </c>
      <c r="C4427" s="732" t="s">
        <v>2610</v>
      </c>
      <c r="D4427" s="137" t="s">
        <v>2282</v>
      </c>
      <c r="E4427" s="732" t="s">
        <v>2689</v>
      </c>
      <c r="F4427" s="2493"/>
      <c r="G4427" s="1551"/>
    </row>
    <row r="4428" spans="1:7" ht="18.75" x14ac:dyDescent="0.3">
      <c r="A4428" s="731" t="s">
        <v>791</v>
      </c>
      <c r="B4428" s="733">
        <v>44797</v>
      </c>
      <c r="C4428" s="732" t="s">
        <v>2610</v>
      </c>
      <c r="D4428" s="137" t="s">
        <v>2282</v>
      </c>
      <c r="E4428" s="732" t="s">
        <v>2671</v>
      </c>
      <c r="F4428" s="2492"/>
      <c r="G4428" s="1551"/>
    </row>
    <row r="4429" spans="1:7" ht="18.75" x14ac:dyDescent="0.3">
      <c r="A4429" s="731" t="s">
        <v>791</v>
      </c>
      <c r="B4429" s="733">
        <v>44797</v>
      </c>
      <c r="C4429" s="732" t="s">
        <v>2610</v>
      </c>
      <c r="D4429" s="137" t="s">
        <v>2282</v>
      </c>
      <c r="E4429" s="732" t="s">
        <v>2679</v>
      </c>
      <c r="F4429" s="2493" t="s">
        <v>2645</v>
      </c>
      <c r="G4429" s="1551"/>
    </row>
    <row r="4430" spans="1:7" ht="18.75" x14ac:dyDescent="0.3">
      <c r="A4430" s="731" t="s">
        <v>791</v>
      </c>
      <c r="B4430" s="733">
        <v>44797</v>
      </c>
      <c r="C4430" s="732" t="s">
        <v>2610</v>
      </c>
      <c r="D4430" s="137" t="s">
        <v>2282</v>
      </c>
      <c r="E4430" s="732" t="s">
        <v>4505</v>
      </c>
      <c r="F4430" s="2492"/>
      <c r="G4430" s="1551"/>
    </row>
    <row r="4431" spans="1:7" ht="18.75" x14ac:dyDescent="0.3">
      <c r="A4431" s="731" t="s">
        <v>791</v>
      </c>
      <c r="B4431" s="733">
        <v>44797</v>
      </c>
      <c r="C4431" s="732" t="s">
        <v>2610</v>
      </c>
      <c r="D4431" s="137" t="s">
        <v>2282</v>
      </c>
      <c r="E4431" s="732" t="s">
        <v>4473</v>
      </c>
      <c r="F4431" s="2493" t="s">
        <v>4749</v>
      </c>
      <c r="G4431" s="1551"/>
    </row>
    <row r="4432" spans="1:7" ht="18.75" x14ac:dyDescent="0.3">
      <c r="A4432" s="731" t="s">
        <v>791</v>
      </c>
      <c r="B4432" s="733">
        <v>44797</v>
      </c>
      <c r="C4432" s="732" t="s">
        <v>2610</v>
      </c>
      <c r="D4432" s="137" t="s">
        <v>2282</v>
      </c>
      <c r="E4432" s="732" t="s">
        <v>4652</v>
      </c>
      <c r="F4432" s="2492"/>
      <c r="G4432" s="1551"/>
    </row>
    <row r="4433" spans="1:7" ht="18.75" x14ac:dyDescent="0.3">
      <c r="A4433" s="731" t="s">
        <v>791</v>
      </c>
      <c r="B4433" s="733">
        <v>44797</v>
      </c>
      <c r="C4433" s="732" t="s">
        <v>2610</v>
      </c>
      <c r="D4433" s="137" t="s">
        <v>2282</v>
      </c>
      <c r="E4433" s="732" t="s">
        <v>2663</v>
      </c>
      <c r="F4433" s="2493" t="s">
        <v>2651</v>
      </c>
      <c r="G4433" s="1551"/>
    </row>
    <row r="4434" spans="1:7" ht="18.75" x14ac:dyDescent="0.3">
      <c r="A4434" s="731" t="s">
        <v>791</v>
      </c>
      <c r="B4434" s="733">
        <v>44797</v>
      </c>
      <c r="C4434" s="732" t="s">
        <v>2610</v>
      </c>
      <c r="D4434" s="137" t="s">
        <v>2282</v>
      </c>
      <c r="E4434" s="732" t="s">
        <v>4704</v>
      </c>
      <c r="F4434" s="2493"/>
      <c r="G4434" s="1551"/>
    </row>
    <row r="4435" spans="1:7" ht="18.75" x14ac:dyDescent="0.3">
      <c r="A4435" s="734" t="s">
        <v>791</v>
      </c>
      <c r="B4435" s="736">
        <v>44797</v>
      </c>
      <c r="C4435" s="735" t="s">
        <v>2610</v>
      </c>
      <c r="D4435" s="141" t="s">
        <v>2282</v>
      </c>
      <c r="E4435" s="735" t="s">
        <v>4484</v>
      </c>
      <c r="F4435" s="2494"/>
      <c r="G4435" s="1551"/>
    </row>
    <row r="4436" spans="1:7" ht="18.75" x14ac:dyDescent="0.3">
      <c r="A4436" s="2330" t="s">
        <v>4557</v>
      </c>
      <c r="B4436" s="2331"/>
      <c r="C4436" s="2331"/>
      <c r="D4436" s="2331"/>
      <c r="E4436" s="2331"/>
      <c r="F4436" s="2332"/>
      <c r="G4436" s="1551"/>
    </row>
    <row r="4437" spans="1:7" ht="18.75" x14ac:dyDescent="0.3">
      <c r="A4437" s="728" t="s">
        <v>791</v>
      </c>
      <c r="B4437" s="730">
        <v>44797</v>
      </c>
      <c r="C4437" s="729" t="s">
        <v>2610</v>
      </c>
      <c r="D4437" s="133" t="s">
        <v>2296</v>
      </c>
      <c r="E4437" s="729" t="s">
        <v>4750</v>
      </c>
      <c r="F4437" s="2491" t="s">
        <v>2654</v>
      </c>
      <c r="G4437" s="1551"/>
    </row>
    <row r="4438" spans="1:7" ht="18.75" x14ac:dyDescent="0.3">
      <c r="A4438" s="731" t="s">
        <v>791</v>
      </c>
      <c r="B4438" s="733">
        <v>44797</v>
      </c>
      <c r="C4438" s="732" t="s">
        <v>2610</v>
      </c>
      <c r="D4438" s="137" t="s">
        <v>2296</v>
      </c>
      <c r="E4438" s="732" t="s">
        <v>2835</v>
      </c>
      <c r="F4438" s="2492"/>
      <c r="G4438" s="1551"/>
    </row>
    <row r="4439" spans="1:7" ht="18.75" x14ac:dyDescent="0.3">
      <c r="A4439" s="731" t="s">
        <v>791</v>
      </c>
      <c r="B4439" s="733">
        <v>44797</v>
      </c>
      <c r="C4439" s="732" t="s">
        <v>2610</v>
      </c>
      <c r="D4439" s="137" t="s">
        <v>2296</v>
      </c>
      <c r="E4439" s="732" t="s">
        <v>2697</v>
      </c>
      <c r="F4439" s="2493" t="s">
        <v>2657</v>
      </c>
      <c r="G4439" s="1551"/>
    </row>
    <row r="4440" spans="1:7" ht="18.75" x14ac:dyDescent="0.3">
      <c r="A4440" s="731" t="s">
        <v>791</v>
      </c>
      <c r="B4440" s="733">
        <v>44797</v>
      </c>
      <c r="C4440" s="732" t="s">
        <v>2610</v>
      </c>
      <c r="D4440" s="137" t="s">
        <v>2296</v>
      </c>
      <c r="E4440" s="732" t="s">
        <v>4690</v>
      </c>
      <c r="F4440" s="2492"/>
      <c r="G4440" s="1551"/>
    </row>
    <row r="4441" spans="1:7" ht="18.75" x14ac:dyDescent="0.3">
      <c r="A4441" s="731" t="s">
        <v>791</v>
      </c>
      <c r="B4441" s="733">
        <v>44797</v>
      </c>
      <c r="C4441" s="732" t="s">
        <v>2310</v>
      </c>
      <c r="D4441" s="137" t="s">
        <v>2296</v>
      </c>
      <c r="E4441" s="732" t="s">
        <v>4747</v>
      </c>
      <c r="F4441" s="2493" t="s">
        <v>2759</v>
      </c>
      <c r="G4441" s="1551"/>
    </row>
    <row r="4442" spans="1:7" ht="18.75" x14ac:dyDescent="0.3">
      <c r="A4442" s="731" t="s">
        <v>791</v>
      </c>
      <c r="B4442" s="733">
        <v>44797</v>
      </c>
      <c r="C4442" s="732" t="s">
        <v>2610</v>
      </c>
      <c r="D4442" s="137" t="s">
        <v>2296</v>
      </c>
      <c r="E4442" s="732" t="s">
        <v>2684</v>
      </c>
      <c r="F4442" s="2492"/>
      <c r="G4442" s="1551"/>
    </row>
    <row r="4443" spans="1:7" ht="18.75" x14ac:dyDescent="0.3">
      <c r="A4443" s="731" t="s">
        <v>791</v>
      </c>
      <c r="B4443" s="733">
        <v>44797</v>
      </c>
      <c r="C4443" s="732" t="s">
        <v>2610</v>
      </c>
      <c r="D4443" s="137" t="s">
        <v>2296</v>
      </c>
      <c r="E4443" s="732" t="s">
        <v>2683</v>
      </c>
      <c r="F4443" s="2493" t="s">
        <v>2659</v>
      </c>
      <c r="G4443" s="1551"/>
    </row>
    <row r="4444" spans="1:7" ht="18.75" x14ac:dyDescent="0.3">
      <c r="A4444" s="731" t="s">
        <v>791</v>
      </c>
      <c r="B4444" s="733">
        <v>44797</v>
      </c>
      <c r="C4444" s="732" t="s">
        <v>2610</v>
      </c>
      <c r="D4444" s="137" t="s">
        <v>2296</v>
      </c>
      <c r="E4444" s="732" t="s">
        <v>2692</v>
      </c>
      <c r="F4444" s="2493"/>
      <c r="G4444" s="1551"/>
    </row>
    <row r="4445" spans="1:7" ht="18.75" x14ac:dyDescent="0.3">
      <c r="A4445" s="731" t="s">
        <v>791</v>
      </c>
      <c r="B4445" s="733">
        <v>44797</v>
      </c>
      <c r="C4445" s="732" t="s">
        <v>2610</v>
      </c>
      <c r="D4445" s="137" t="s">
        <v>2296</v>
      </c>
      <c r="E4445" s="732" t="s">
        <v>4475</v>
      </c>
      <c r="F4445" s="2492"/>
      <c r="G4445" s="1551"/>
    </row>
    <row r="4446" spans="1:7" ht="18.75" x14ac:dyDescent="0.3">
      <c r="A4446" s="731" t="s">
        <v>791</v>
      </c>
      <c r="B4446" s="733">
        <v>44797</v>
      </c>
      <c r="C4446" s="732" t="s">
        <v>2610</v>
      </c>
      <c r="D4446" s="137" t="s">
        <v>2296</v>
      </c>
      <c r="E4446" s="732" t="s">
        <v>4693</v>
      </c>
      <c r="F4446" s="2493" t="s">
        <v>2662</v>
      </c>
      <c r="G4446" s="1551"/>
    </row>
    <row r="4447" spans="1:7" ht="18.75" x14ac:dyDescent="0.3">
      <c r="A4447" s="731" t="s">
        <v>791</v>
      </c>
      <c r="B4447" s="733">
        <v>44797</v>
      </c>
      <c r="C4447" s="732" t="s">
        <v>2610</v>
      </c>
      <c r="D4447" s="137" t="s">
        <v>2296</v>
      </c>
      <c r="E4447" s="732" t="s">
        <v>4476</v>
      </c>
      <c r="F4447" s="2492"/>
      <c r="G4447" s="1551"/>
    </row>
    <row r="4448" spans="1:7" ht="18.75" x14ac:dyDescent="0.3">
      <c r="A4448" s="731" t="s">
        <v>791</v>
      </c>
      <c r="B4448" s="733">
        <v>44797</v>
      </c>
      <c r="C4448" s="732" t="s">
        <v>2610</v>
      </c>
      <c r="D4448" s="137" t="s">
        <v>2296</v>
      </c>
      <c r="E4448" s="732" t="s">
        <v>4469</v>
      </c>
      <c r="F4448" s="2493" t="s">
        <v>2706</v>
      </c>
      <c r="G4448" s="1551"/>
    </row>
    <row r="4449" spans="1:7" ht="18.75" x14ac:dyDescent="0.3">
      <c r="A4449" s="734" t="s">
        <v>791</v>
      </c>
      <c r="B4449" s="736">
        <v>44797</v>
      </c>
      <c r="C4449" s="735" t="s">
        <v>2610</v>
      </c>
      <c r="D4449" s="141" t="s">
        <v>2296</v>
      </c>
      <c r="E4449" s="735" t="s">
        <v>4483</v>
      </c>
      <c r="F4449" s="2494"/>
      <c r="G4449" s="1551"/>
    </row>
    <row r="4450" spans="1:7" ht="18.75" x14ac:dyDescent="0.3">
      <c r="A4450" s="2352" t="s">
        <v>4555</v>
      </c>
      <c r="B4450" s="2353"/>
      <c r="C4450" s="2353"/>
      <c r="D4450" s="2353"/>
      <c r="E4450" s="2353"/>
      <c r="F4450" s="2354"/>
      <c r="G4450" s="1551"/>
    </row>
    <row r="4451" spans="1:7" ht="18.75" x14ac:dyDescent="0.3">
      <c r="A4451" s="2482" t="s">
        <v>4552</v>
      </c>
      <c r="B4451" s="2483"/>
      <c r="C4451" s="2483"/>
      <c r="D4451" s="2483"/>
      <c r="E4451" s="2483"/>
      <c r="F4451" s="2484"/>
      <c r="G4451" s="1551"/>
    </row>
    <row r="4452" spans="1:7" x14ac:dyDescent="0.25">
      <c r="A4452" s="2481"/>
      <c r="B4452" s="2481"/>
      <c r="C4452" s="2481"/>
      <c r="D4452" s="2481"/>
      <c r="E4452" s="2481"/>
      <c r="F4452" s="2481"/>
      <c r="G4452" s="1551"/>
    </row>
    <row r="4453" spans="1:7" ht="18.75" x14ac:dyDescent="0.3">
      <c r="A4453" s="728" t="s">
        <v>2714</v>
      </c>
      <c r="B4453" s="730">
        <v>44798</v>
      </c>
      <c r="C4453" s="729" t="s">
        <v>2610</v>
      </c>
      <c r="D4453" s="133" t="s">
        <v>4743</v>
      </c>
      <c r="E4453" s="729" t="s">
        <v>2683</v>
      </c>
      <c r="F4453" s="2491" t="s">
        <v>2624</v>
      </c>
      <c r="G4453" s="1551"/>
    </row>
    <row r="4454" spans="1:7" ht="18.75" x14ac:dyDescent="0.3">
      <c r="A4454" s="731" t="s">
        <v>2714</v>
      </c>
      <c r="B4454" s="733">
        <v>44798</v>
      </c>
      <c r="C4454" s="732" t="s">
        <v>2610</v>
      </c>
      <c r="D4454" s="137" t="s">
        <v>4743</v>
      </c>
      <c r="E4454" s="732" t="s">
        <v>2679</v>
      </c>
      <c r="F4454" s="2492"/>
      <c r="G4454" s="1551"/>
    </row>
    <row r="4455" spans="1:7" ht="18.75" x14ac:dyDescent="0.3">
      <c r="A4455" s="731" t="s">
        <v>2714</v>
      </c>
      <c r="B4455" s="733">
        <v>44798</v>
      </c>
      <c r="C4455" s="732" t="s">
        <v>2610</v>
      </c>
      <c r="D4455" s="137" t="s">
        <v>4743</v>
      </c>
      <c r="E4455" s="732" t="s">
        <v>4748</v>
      </c>
      <c r="F4455" s="2493" t="s">
        <v>2627</v>
      </c>
      <c r="G4455" s="1551"/>
    </row>
    <row r="4456" spans="1:7" ht="18.75" x14ac:dyDescent="0.3">
      <c r="A4456" s="731" t="s">
        <v>2714</v>
      </c>
      <c r="B4456" s="733">
        <v>44798</v>
      </c>
      <c r="C4456" s="732" t="s">
        <v>2610</v>
      </c>
      <c r="D4456" s="137" t="s">
        <v>4743</v>
      </c>
      <c r="E4456" s="732" t="s">
        <v>4484</v>
      </c>
      <c r="F4456" s="2492"/>
      <c r="G4456" s="1551"/>
    </row>
    <row r="4457" spans="1:7" ht="18.75" x14ac:dyDescent="0.3">
      <c r="A4457" s="731" t="s">
        <v>2714</v>
      </c>
      <c r="B4457" s="733">
        <v>44798</v>
      </c>
      <c r="C4457" s="732" t="s">
        <v>2610</v>
      </c>
      <c r="D4457" s="137" t="s">
        <v>4743</v>
      </c>
      <c r="E4457" s="732" t="s">
        <v>4571</v>
      </c>
      <c r="F4457" s="2493" t="s">
        <v>2706</v>
      </c>
      <c r="G4457" s="1551"/>
    </row>
    <row r="4458" spans="1:7" ht="18.75" x14ac:dyDescent="0.3">
      <c r="A4458" s="734" t="s">
        <v>2714</v>
      </c>
      <c r="B4458" s="736">
        <v>44798</v>
      </c>
      <c r="C4458" s="735" t="s">
        <v>2610</v>
      </c>
      <c r="D4458" s="137" t="s">
        <v>4743</v>
      </c>
      <c r="E4458" s="735" t="s">
        <v>4745</v>
      </c>
      <c r="F4458" s="2494"/>
      <c r="G4458" s="1551"/>
    </row>
    <row r="4459" spans="1:7" ht="18.75" x14ac:dyDescent="0.3">
      <c r="A4459" s="2352" t="s">
        <v>4561</v>
      </c>
      <c r="B4459" s="2353"/>
      <c r="C4459" s="2353"/>
      <c r="D4459" s="2353"/>
      <c r="E4459" s="2353"/>
      <c r="F4459" s="2354"/>
      <c r="G4459" s="1551"/>
    </row>
    <row r="4460" spans="1:7" ht="18.75" x14ac:dyDescent="0.3">
      <c r="A4460" s="731" t="s">
        <v>2714</v>
      </c>
      <c r="B4460" s="733">
        <v>44798</v>
      </c>
      <c r="C4460" s="732" t="s">
        <v>2610</v>
      </c>
      <c r="D4460" s="137" t="s">
        <v>2852</v>
      </c>
      <c r="E4460" s="732" t="s">
        <v>4560</v>
      </c>
      <c r="F4460" s="2493" t="s">
        <v>2700</v>
      </c>
      <c r="G4460" s="1551"/>
    </row>
    <row r="4461" spans="1:7" ht="18.75" x14ac:dyDescent="0.3">
      <c r="A4461" s="731" t="s">
        <v>2714</v>
      </c>
      <c r="B4461" s="733">
        <v>44798</v>
      </c>
      <c r="C4461" s="732" t="s">
        <v>2610</v>
      </c>
      <c r="D4461" s="137" t="s">
        <v>2852</v>
      </c>
      <c r="E4461" s="732" t="s">
        <v>2626</v>
      </c>
      <c r="F4461" s="2492"/>
      <c r="G4461" s="1551"/>
    </row>
    <row r="4462" spans="1:7" ht="18.75" x14ac:dyDescent="0.3">
      <c r="A4462" s="731" t="s">
        <v>2714</v>
      </c>
      <c r="B4462" s="733">
        <v>44798</v>
      </c>
      <c r="C4462" s="732" t="s">
        <v>2610</v>
      </c>
      <c r="D4462" s="137" t="s">
        <v>2852</v>
      </c>
      <c r="E4462" s="732" t="s">
        <v>2764</v>
      </c>
      <c r="F4462" s="2493" t="s">
        <v>2631</v>
      </c>
      <c r="G4462" s="1551"/>
    </row>
    <row r="4463" spans="1:7" ht="18.75" x14ac:dyDescent="0.3">
      <c r="A4463" s="731" t="s">
        <v>2714</v>
      </c>
      <c r="B4463" s="733">
        <v>44798</v>
      </c>
      <c r="C4463" s="732" t="s">
        <v>2610</v>
      </c>
      <c r="D4463" s="137" t="s">
        <v>2852</v>
      </c>
      <c r="E4463" s="732" t="s">
        <v>4704</v>
      </c>
      <c r="F4463" s="2492"/>
      <c r="G4463" s="1551"/>
    </row>
    <row r="4464" spans="1:7" ht="18.75" x14ac:dyDescent="0.3">
      <c r="A4464" s="731" t="s">
        <v>2714</v>
      </c>
      <c r="B4464" s="733">
        <v>44798</v>
      </c>
      <c r="C4464" s="732" t="s">
        <v>2610</v>
      </c>
      <c r="D4464" s="137" t="s">
        <v>2852</v>
      </c>
      <c r="E4464" s="732" t="s">
        <v>2694</v>
      </c>
      <c r="F4464" s="2493" t="s">
        <v>2731</v>
      </c>
      <c r="G4464" s="1551"/>
    </row>
    <row r="4465" spans="1:7" ht="18.75" x14ac:dyDescent="0.3">
      <c r="A4465" s="734" t="s">
        <v>2714</v>
      </c>
      <c r="B4465" s="736">
        <v>44798</v>
      </c>
      <c r="C4465" s="735" t="s">
        <v>2610</v>
      </c>
      <c r="D4465" s="141" t="s">
        <v>2852</v>
      </c>
      <c r="E4465" s="735" t="s">
        <v>2677</v>
      </c>
      <c r="F4465" s="2494"/>
      <c r="G4465" s="1551"/>
    </row>
    <row r="4466" spans="1:7" ht="18.75" x14ac:dyDescent="0.3">
      <c r="A4466" s="2330" t="s">
        <v>4555</v>
      </c>
      <c r="B4466" s="2331"/>
      <c r="C4466" s="2331"/>
      <c r="D4466" s="2331"/>
      <c r="E4466" s="2331"/>
      <c r="F4466" s="2332"/>
      <c r="G4466" s="1551"/>
    </row>
    <row r="4467" spans="1:7" ht="18.75" x14ac:dyDescent="0.3">
      <c r="A4467" s="728" t="s">
        <v>2714</v>
      </c>
      <c r="B4467" s="730">
        <v>44798</v>
      </c>
      <c r="C4467" s="729" t="s">
        <v>2610</v>
      </c>
      <c r="D4467" s="133" t="s">
        <v>2282</v>
      </c>
      <c r="E4467" s="729" t="s">
        <v>4652</v>
      </c>
      <c r="F4467" s="2491" t="s">
        <v>2634</v>
      </c>
      <c r="G4467" s="1551"/>
    </row>
    <row r="4468" spans="1:7" ht="18.75" x14ac:dyDescent="0.3">
      <c r="A4468" s="731" t="s">
        <v>2714</v>
      </c>
      <c r="B4468" s="733">
        <v>44798</v>
      </c>
      <c r="C4468" s="732" t="s">
        <v>2610</v>
      </c>
      <c r="D4468" s="137" t="s">
        <v>2282</v>
      </c>
      <c r="E4468" s="732" t="s">
        <v>2698</v>
      </c>
      <c r="F4468" s="2492"/>
      <c r="G4468" s="1551"/>
    </row>
    <row r="4469" spans="1:7" ht="18.75" x14ac:dyDescent="0.3">
      <c r="A4469" s="731" t="s">
        <v>2714</v>
      </c>
      <c r="B4469" s="733">
        <v>44798</v>
      </c>
      <c r="C4469" s="732" t="s">
        <v>2610</v>
      </c>
      <c r="D4469" s="137" t="s">
        <v>2282</v>
      </c>
      <c r="E4469" s="732" t="s">
        <v>2697</v>
      </c>
      <c r="F4469" s="2493" t="s">
        <v>2638</v>
      </c>
      <c r="G4469" s="1551"/>
    </row>
    <row r="4470" spans="1:7" ht="18.75" x14ac:dyDescent="0.3">
      <c r="A4470" s="731" t="s">
        <v>2714</v>
      </c>
      <c r="B4470" s="733">
        <v>44798</v>
      </c>
      <c r="C4470" s="732" t="s">
        <v>2610</v>
      </c>
      <c r="D4470" s="137" t="s">
        <v>2282</v>
      </c>
      <c r="E4470" s="732" t="s">
        <v>2689</v>
      </c>
      <c r="F4470" s="2493"/>
      <c r="G4470" s="1551"/>
    </row>
    <row r="4471" spans="1:7" ht="18.75" x14ac:dyDescent="0.3">
      <c r="A4471" s="731" t="s">
        <v>2714</v>
      </c>
      <c r="B4471" s="733">
        <v>44798</v>
      </c>
      <c r="C4471" s="732" t="s">
        <v>2610</v>
      </c>
      <c r="D4471" s="137" t="s">
        <v>2282</v>
      </c>
      <c r="E4471" s="732" t="s">
        <v>2684</v>
      </c>
      <c r="F4471" s="2492"/>
      <c r="G4471" s="1551"/>
    </row>
    <row r="4472" spans="1:7" ht="18.75" x14ac:dyDescent="0.3">
      <c r="A4472" s="731" t="s">
        <v>2714</v>
      </c>
      <c r="B4472" s="733">
        <v>44798</v>
      </c>
      <c r="C4472" s="732" t="s">
        <v>2610</v>
      </c>
      <c r="D4472" s="137" t="s">
        <v>2282</v>
      </c>
      <c r="E4472" s="732" t="s">
        <v>4483</v>
      </c>
      <c r="F4472" s="2493" t="s">
        <v>2645</v>
      </c>
      <c r="G4472" s="1551"/>
    </row>
    <row r="4473" spans="1:7" ht="18.75" x14ac:dyDescent="0.3">
      <c r="A4473" s="731" t="s">
        <v>2714</v>
      </c>
      <c r="B4473" s="733">
        <v>44798</v>
      </c>
      <c r="C4473" s="732" t="s">
        <v>2610</v>
      </c>
      <c r="D4473" s="137" t="s">
        <v>2282</v>
      </c>
      <c r="E4473" s="732" t="s">
        <v>4693</v>
      </c>
      <c r="F4473" s="2493"/>
      <c r="G4473" s="1551"/>
    </row>
    <row r="4474" spans="1:7" ht="18.75" x14ac:dyDescent="0.3">
      <c r="A4474" s="734" t="s">
        <v>2714</v>
      </c>
      <c r="B4474" s="736">
        <v>44798</v>
      </c>
      <c r="C4474" s="735" t="s">
        <v>2610</v>
      </c>
      <c r="D4474" s="141" t="s">
        <v>2282</v>
      </c>
      <c r="E4474" s="735" t="s">
        <v>4725</v>
      </c>
      <c r="F4474" s="2494"/>
      <c r="G4474" s="1551"/>
    </row>
    <row r="4475" spans="1:7" ht="18.75" x14ac:dyDescent="0.3">
      <c r="A4475" s="2305" t="s">
        <v>4555</v>
      </c>
      <c r="B4475" s="2306"/>
      <c r="C4475" s="2306"/>
      <c r="D4475" s="2306"/>
      <c r="E4475" s="2306"/>
      <c r="F4475" s="2307"/>
      <c r="G4475" s="1551"/>
    </row>
    <row r="4476" spans="1:7" ht="18.75" x14ac:dyDescent="0.3">
      <c r="A4476" s="731" t="s">
        <v>2714</v>
      </c>
      <c r="B4476" s="733">
        <v>44798</v>
      </c>
      <c r="C4476" s="732" t="s">
        <v>2610</v>
      </c>
      <c r="D4476" s="137" t="s">
        <v>2296</v>
      </c>
      <c r="E4476" s="732" t="s">
        <v>4479</v>
      </c>
      <c r="F4476" s="2493" t="s">
        <v>2651</v>
      </c>
      <c r="G4476" s="1551"/>
    </row>
    <row r="4477" spans="1:7" ht="18.75" x14ac:dyDescent="0.3">
      <c r="A4477" s="731" t="s">
        <v>2714</v>
      </c>
      <c r="B4477" s="733">
        <v>44798</v>
      </c>
      <c r="C4477" s="732" t="s">
        <v>2610</v>
      </c>
      <c r="D4477" s="137" t="s">
        <v>2296</v>
      </c>
      <c r="E4477" s="732" t="s">
        <v>4505</v>
      </c>
      <c r="F4477" s="2492"/>
      <c r="G4477" s="1551"/>
    </row>
    <row r="4478" spans="1:7" ht="18.75" x14ac:dyDescent="0.3">
      <c r="A4478" s="731" t="s">
        <v>2714</v>
      </c>
      <c r="B4478" s="733">
        <v>44798</v>
      </c>
      <c r="C4478" s="732" t="s">
        <v>2610</v>
      </c>
      <c r="D4478" s="137" t="s">
        <v>2296</v>
      </c>
      <c r="E4478" s="732" t="s">
        <v>2691</v>
      </c>
      <c r="F4478" s="2493" t="s">
        <v>2654</v>
      </c>
      <c r="G4478" s="1551"/>
    </row>
    <row r="4479" spans="1:7" ht="18.75" x14ac:dyDescent="0.3">
      <c r="A4479" s="731" t="s">
        <v>2714</v>
      </c>
      <c r="B4479" s="733">
        <v>44798</v>
      </c>
      <c r="C4479" s="732" t="s">
        <v>2610</v>
      </c>
      <c r="D4479" s="137" t="s">
        <v>2296</v>
      </c>
      <c r="E4479" s="732" t="s">
        <v>2663</v>
      </c>
      <c r="F4479" s="2492"/>
      <c r="G4479" s="1551"/>
    </row>
    <row r="4480" spans="1:7" ht="18.75" x14ac:dyDescent="0.3">
      <c r="A4480" s="731" t="s">
        <v>2714</v>
      </c>
      <c r="B4480" s="733">
        <v>44798</v>
      </c>
      <c r="C4480" s="732" t="s">
        <v>2610</v>
      </c>
      <c r="D4480" s="137" t="s">
        <v>2296</v>
      </c>
      <c r="E4480" s="732" t="s">
        <v>4473</v>
      </c>
      <c r="F4480" s="2493" t="s">
        <v>2657</v>
      </c>
      <c r="G4480" s="1551"/>
    </row>
    <row r="4481" spans="1:7" ht="18.75" x14ac:dyDescent="0.3">
      <c r="A4481" s="731" t="s">
        <v>2714</v>
      </c>
      <c r="B4481" s="733">
        <v>44798</v>
      </c>
      <c r="C4481" s="732" t="s">
        <v>2610</v>
      </c>
      <c r="D4481" s="137" t="s">
        <v>2296</v>
      </c>
      <c r="E4481" s="732" t="s">
        <v>2699</v>
      </c>
      <c r="F4481" s="2492"/>
      <c r="G4481" s="1551"/>
    </row>
    <row r="4482" spans="1:7" ht="18.75" x14ac:dyDescent="0.3">
      <c r="A4482" s="731" t="s">
        <v>2714</v>
      </c>
      <c r="B4482" s="733">
        <v>44798</v>
      </c>
      <c r="C4482" s="732" t="s">
        <v>2610</v>
      </c>
      <c r="D4482" s="137" t="s">
        <v>2296</v>
      </c>
      <c r="E4482" s="732" t="s">
        <v>4469</v>
      </c>
      <c r="F4482" s="2493" t="s">
        <v>2759</v>
      </c>
      <c r="G4482" s="1551"/>
    </row>
    <row r="4483" spans="1:7" ht="18.75" x14ac:dyDescent="0.3">
      <c r="A4483" s="731" t="s">
        <v>2714</v>
      </c>
      <c r="B4483" s="733">
        <v>44798</v>
      </c>
      <c r="C4483" s="732" t="s">
        <v>2610</v>
      </c>
      <c r="D4483" s="137" t="s">
        <v>2296</v>
      </c>
      <c r="E4483" s="732" t="s">
        <v>4475</v>
      </c>
      <c r="F4483" s="2493"/>
      <c r="G4483" s="1551"/>
    </row>
    <row r="4484" spans="1:7" ht="18.75" x14ac:dyDescent="0.3">
      <c r="A4484" s="731" t="s">
        <v>2714</v>
      </c>
      <c r="B4484" s="733">
        <v>44798</v>
      </c>
      <c r="C4484" s="732" t="s">
        <v>2610</v>
      </c>
      <c r="D4484" s="137" t="s">
        <v>2296</v>
      </c>
      <c r="E4484" s="732" t="s">
        <v>4556</v>
      </c>
      <c r="F4484" s="2492"/>
      <c r="G4484" s="1551"/>
    </row>
    <row r="4485" spans="1:7" ht="18.75" x14ac:dyDescent="0.3">
      <c r="A4485" s="731" t="s">
        <v>2714</v>
      </c>
      <c r="B4485" s="733">
        <v>44798</v>
      </c>
      <c r="C4485" s="732" t="s">
        <v>2610</v>
      </c>
      <c r="D4485" s="137" t="s">
        <v>2296</v>
      </c>
      <c r="E4485" s="732" t="s">
        <v>4474</v>
      </c>
      <c r="F4485" s="2493" t="s">
        <v>2659</v>
      </c>
      <c r="G4485" s="1551"/>
    </row>
    <row r="4486" spans="1:7" ht="18.75" x14ac:dyDescent="0.3">
      <c r="A4486" s="731" t="s">
        <v>2714</v>
      </c>
      <c r="B4486" s="733">
        <v>44798</v>
      </c>
      <c r="C4486" s="732" t="s">
        <v>2610</v>
      </c>
      <c r="D4486" s="137" t="s">
        <v>2296</v>
      </c>
      <c r="E4486" s="732" t="s">
        <v>4465</v>
      </c>
      <c r="F4486" s="2493"/>
      <c r="G4486" s="1551"/>
    </row>
    <row r="4487" spans="1:7" ht="18.75" x14ac:dyDescent="0.3">
      <c r="A4487" s="731" t="s">
        <v>2714</v>
      </c>
      <c r="B4487" s="733">
        <v>44798</v>
      </c>
      <c r="C4487" s="732" t="s">
        <v>2610</v>
      </c>
      <c r="D4487" s="137" t="s">
        <v>2296</v>
      </c>
      <c r="E4487" s="732" t="s">
        <v>2692</v>
      </c>
      <c r="F4487" s="2492"/>
      <c r="G4487" s="1551"/>
    </row>
    <row r="4488" spans="1:7" ht="18.75" x14ac:dyDescent="0.3">
      <c r="A4488" s="731" t="s">
        <v>2714</v>
      </c>
      <c r="B4488" s="733">
        <v>44798</v>
      </c>
      <c r="C4488" s="732" t="s">
        <v>2610</v>
      </c>
      <c r="D4488" s="137" t="s">
        <v>2296</v>
      </c>
      <c r="E4488" s="732" t="s">
        <v>2663</v>
      </c>
      <c r="F4488" s="2493" t="s">
        <v>2662</v>
      </c>
      <c r="G4488" s="1551"/>
    </row>
    <row r="4489" spans="1:7" ht="18.75" x14ac:dyDescent="0.3">
      <c r="A4489" s="731" t="s">
        <v>2714</v>
      </c>
      <c r="B4489" s="733">
        <v>44798</v>
      </c>
      <c r="C4489" s="732" t="s">
        <v>2610</v>
      </c>
      <c r="D4489" s="137" t="s">
        <v>2296</v>
      </c>
      <c r="E4489" s="732" t="s">
        <v>4548</v>
      </c>
      <c r="F4489" s="2493"/>
      <c r="G4489" s="1551"/>
    </row>
    <row r="4490" spans="1:7" ht="18.75" x14ac:dyDescent="0.3">
      <c r="A4490" s="734" t="s">
        <v>2714</v>
      </c>
      <c r="B4490" s="736">
        <v>44798</v>
      </c>
      <c r="C4490" s="735" t="s">
        <v>2610</v>
      </c>
      <c r="D4490" s="141" t="s">
        <v>2296</v>
      </c>
      <c r="E4490" s="735" t="s">
        <v>4690</v>
      </c>
      <c r="F4490" s="2494"/>
      <c r="G4490" s="1551"/>
    </row>
    <row r="4491" spans="1:7" ht="18.75" x14ac:dyDescent="0.3">
      <c r="A4491" s="2352" t="s">
        <v>4555</v>
      </c>
      <c r="B4491" s="2353"/>
      <c r="C4491" s="2353"/>
      <c r="D4491" s="2353"/>
      <c r="E4491" s="2353"/>
      <c r="F4491" s="2354"/>
      <c r="G4491" s="1551"/>
    </row>
    <row r="4492" spans="1:7" ht="18.75" x14ac:dyDescent="0.3">
      <c r="A4492" s="2482" t="s">
        <v>4552</v>
      </c>
      <c r="B4492" s="2483"/>
      <c r="C4492" s="2483"/>
      <c r="D4492" s="2483"/>
      <c r="E4492" s="2483"/>
      <c r="F4492" s="2484"/>
      <c r="G4492" s="1551"/>
    </row>
    <row r="4493" spans="1:7" x14ac:dyDescent="0.25">
      <c r="A4493" s="2481"/>
      <c r="B4493" s="2481"/>
      <c r="C4493" s="2481"/>
      <c r="D4493" s="2481"/>
      <c r="E4493" s="2481"/>
      <c r="F4493" s="2481"/>
      <c r="G4493" s="1551"/>
    </row>
    <row r="4494" spans="1:7" ht="18.75" x14ac:dyDescent="0.3">
      <c r="A4494" s="728" t="s">
        <v>826</v>
      </c>
      <c r="B4494" s="730">
        <v>44799</v>
      </c>
      <c r="C4494" s="729" t="s">
        <v>2610</v>
      </c>
      <c r="D4494" s="729" t="s">
        <v>4743</v>
      </c>
      <c r="E4494" s="729" t="s">
        <v>4732</v>
      </c>
      <c r="F4494" s="2491" t="s">
        <v>2624</v>
      </c>
      <c r="G4494" s="1551"/>
    </row>
    <row r="4495" spans="1:7" ht="18.75" x14ac:dyDescent="0.3">
      <c r="A4495" s="731" t="s">
        <v>826</v>
      </c>
      <c r="B4495" s="733">
        <v>44799</v>
      </c>
      <c r="C4495" s="732" t="s">
        <v>2310</v>
      </c>
      <c r="D4495" s="732" t="s">
        <v>4743</v>
      </c>
      <c r="E4495" s="732" t="s">
        <v>4479</v>
      </c>
      <c r="F4495" s="2493"/>
      <c r="G4495" s="1551"/>
    </row>
    <row r="4496" spans="1:7" ht="18.75" x14ac:dyDescent="0.3">
      <c r="A4496" s="731" t="s">
        <v>826</v>
      </c>
      <c r="B4496" s="733">
        <v>44799</v>
      </c>
      <c r="C4496" s="732" t="s">
        <v>2610</v>
      </c>
      <c r="D4496" s="732" t="s">
        <v>4743</v>
      </c>
      <c r="E4496" s="732" t="s">
        <v>2699</v>
      </c>
      <c r="F4496" s="2492"/>
      <c r="G4496" s="1551"/>
    </row>
    <row r="4497" spans="1:7" ht="18.75" x14ac:dyDescent="0.3">
      <c r="A4497" s="731" t="s">
        <v>826</v>
      </c>
      <c r="B4497" s="733">
        <v>44799</v>
      </c>
      <c r="C4497" s="732" t="s">
        <v>2610</v>
      </c>
      <c r="D4497" s="732" t="s">
        <v>4743</v>
      </c>
      <c r="E4497" s="732" t="s">
        <v>2656</v>
      </c>
      <c r="F4497" s="2493" t="s">
        <v>2627</v>
      </c>
      <c r="G4497" s="1551"/>
    </row>
    <row r="4498" spans="1:7" ht="18.75" x14ac:dyDescent="0.3">
      <c r="A4498" s="731" t="s">
        <v>826</v>
      </c>
      <c r="B4498" s="733">
        <v>44799</v>
      </c>
      <c r="C4498" s="732" t="s">
        <v>2310</v>
      </c>
      <c r="D4498" s="732" t="s">
        <v>4743</v>
      </c>
      <c r="E4498" s="732" t="s">
        <v>4745</v>
      </c>
      <c r="F4498" s="2493"/>
      <c r="G4498" s="1551"/>
    </row>
    <row r="4499" spans="1:7" ht="18.75" x14ac:dyDescent="0.3">
      <c r="A4499" s="731" t="s">
        <v>826</v>
      </c>
      <c r="B4499" s="733">
        <v>44799</v>
      </c>
      <c r="C4499" s="732" t="s">
        <v>2610</v>
      </c>
      <c r="D4499" s="732" t="s">
        <v>4743</v>
      </c>
      <c r="E4499" s="732" t="s">
        <v>4739</v>
      </c>
      <c r="F4499" s="2492"/>
      <c r="G4499" s="1551"/>
    </row>
    <row r="4500" spans="1:7" ht="18.75" x14ac:dyDescent="0.3">
      <c r="A4500" s="731" t="s">
        <v>826</v>
      </c>
      <c r="B4500" s="733">
        <v>44799</v>
      </c>
      <c r="C4500" s="732" t="s">
        <v>2610</v>
      </c>
      <c r="D4500" s="732" t="s">
        <v>4743</v>
      </c>
      <c r="E4500" s="732" t="s">
        <v>4483</v>
      </c>
      <c r="F4500" s="2493" t="s">
        <v>2700</v>
      </c>
      <c r="G4500" s="1551"/>
    </row>
    <row r="4501" spans="1:7" ht="18.75" x14ac:dyDescent="0.3">
      <c r="A4501" s="731" t="s">
        <v>826</v>
      </c>
      <c r="B4501" s="733">
        <v>44799</v>
      </c>
      <c r="C4501" s="732" t="s">
        <v>2610</v>
      </c>
      <c r="D4501" s="732" t="s">
        <v>4743</v>
      </c>
      <c r="E4501" s="732" t="s">
        <v>4573</v>
      </c>
      <c r="F4501" s="2493"/>
      <c r="G4501" s="1551"/>
    </row>
    <row r="4502" spans="1:7" ht="18.75" x14ac:dyDescent="0.3">
      <c r="A4502" s="734" t="s">
        <v>826</v>
      </c>
      <c r="B4502" s="736">
        <v>44799</v>
      </c>
      <c r="C4502" s="735" t="s">
        <v>2610</v>
      </c>
      <c r="D4502" s="735" t="s">
        <v>4743</v>
      </c>
      <c r="E4502" s="735" t="s">
        <v>4690</v>
      </c>
      <c r="F4502" s="2494"/>
      <c r="G4502" s="1551"/>
    </row>
    <row r="4503" spans="1:7" ht="18.75" x14ac:dyDescent="0.3">
      <c r="A4503" s="2352" t="s">
        <v>4555</v>
      </c>
      <c r="B4503" s="2353"/>
      <c r="C4503" s="2353"/>
      <c r="D4503" s="2353"/>
      <c r="E4503" s="2353"/>
      <c r="F4503" s="2354"/>
      <c r="G4503" s="1551"/>
    </row>
    <row r="4504" spans="1:7" ht="18.75" x14ac:dyDescent="0.3">
      <c r="A4504" s="737" t="s">
        <v>826</v>
      </c>
      <c r="B4504" s="738">
        <v>44799</v>
      </c>
      <c r="C4504" s="1582" t="s">
        <v>2610</v>
      </c>
      <c r="D4504" s="1582" t="s">
        <v>4667</v>
      </c>
      <c r="E4504" s="1582" t="s">
        <v>2671</v>
      </c>
      <c r="F4504" s="2276" t="s">
        <v>2631</v>
      </c>
      <c r="G4504" s="1551"/>
    </row>
    <row r="4505" spans="1:7" ht="18.75" x14ac:dyDescent="0.3">
      <c r="A4505" s="1533" t="s">
        <v>826</v>
      </c>
      <c r="B4505" s="733">
        <v>44799</v>
      </c>
      <c r="C4505" s="732" t="s">
        <v>2610</v>
      </c>
      <c r="D4505" s="732" t="s">
        <v>4667</v>
      </c>
      <c r="E4505" s="732" t="s">
        <v>4548</v>
      </c>
      <c r="F4505" s="2271"/>
      <c r="G4505" s="1551"/>
    </row>
    <row r="4506" spans="1:7" ht="18.75" x14ac:dyDescent="0.3">
      <c r="A4506" s="1533" t="s">
        <v>826</v>
      </c>
      <c r="B4506" s="733">
        <v>44799</v>
      </c>
      <c r="C4506" s="732" t="s">
        <v>2610</v>
      </c>
      <c r="D4506" s="732" t="s">
        <v>4667</v>
      </c>
      <c r="E4506" s="732" t="s">
        <v>2653</v>
      </c>
      <c r="F4506" s="2272"/>
      <c r="G4506" s="1551"/>
    </row>
    <row r="4507" spans="1:7" ht="18.75" x14ac:dyDescent="0.3">
      <c r="A4507" s="1533" t="s">
        <v>826</v>
      </c>
      <c r="B4507" s="733">
        <v>44799</v>
      </c>
      <c r="C4507" s="732" t="s">
        <v>2610</v>
      </c>
      <c r="D4507" s="732" t="s">
        <v>4667</v>
      </c>
      <c r="E4507" s="732" t="s">
        <v>2697</v>
      </c>
      <c r="F4507" s="2271" t="s">
        <v>2731</v>
      </c>
      <c r="G4507" s="1551"/>
    </row>
    <row r="4508" spans="1:7" ht="18.75" x14ac:dyDescent="0.3">
      <c r="A4508" s="1533" t="s">
        <v>826</v>
      </c>
      <c r="B4508" s="733">
        <v>44799</v>
      </c>
      <c r="C4508" s="732" t="s">
        <v>2610</v>
      </c>
      <c r="D4508" s="732" t="s">
        <v>4667</v>
      </c>
      <c r="E4508" s="732" t="s">
        <v>4473</v>
      </c>
      <c r="F4508" s="2271"/>
      <c r="G4508" s="1551"/>
    </row>
    <row r="4509" spans="1:7" ht="18.75" x14ac:dyDescent="0.3">
      <c r="A4509" s="1533" t="s">
        <v>826</v>
      </c>
      <c r="B4509" s="733">
        <v>44799</v>
      </c>
      <c r="C4509" s="732" t="s">
        <v>2610</v>
      </c>
      <c r="D4509" s="732" t="s">
        <v>4667</v>
      </c>
      <c r="E4509" s="732" t="s">
        <v>2677</v>
      </c>
      <c r="F4509" s="2272"/>
      <c r="G4509" s="1551"/>
    </row>
    <row r="4510" spans="1:7" ht="18.75" x14ac:dyDescent="0.3">
      <c r="A4510" s="2352" t="s">
        <v>4555</v>
      </c>
      <c r="B4510" s="2353"/>
      <c r="C4510" s="2353"/>
      <c r="D4510" s="2353"/>
      <c r="E4510" s="2353"/>
      <c r="F4510" s="2354"/>
      <c r="G4510" s="1551"/>
    </row>
    <row r="4511" spans="1:7" ht="18.75" x14ac:dyDescent="0.3">
      <c r="A4511" s="737" t="s">
        <v>826</v>
      </c>
      <c r="B4511" s="738">
        <v>44799</v>
      </c>
      <c r="C4511" s="1582" t="s">
        <v>2610</v>
      </c>
      <c r="D4511" s="1582" t="s">
        <v>2292</v>
      </c>
      <c r="E4511" s="1582" t="s">
        <v>4751</v>
      </c>
      <c r="F4511" s="2276" t="s">
        <v>2634</v>
      </c>
      <c r="G4511" s="1551"/>
    </row>
    <row r="4512" spans="1:7" ht="18.75" x14ac:dyDescent="0.3">
      <c r="A4512" s="1533" t="s">
        <v>826</v>
      </c>
      <c r="B4512" s="733">
        <v>44799</v>
      </c>
      <c r="C4512" s="732" t="s">
        <v>2610</v>
      </c>
      <c r="D4512" s="732" t="s">
        <v>2292</v>
      </c>
      <c r="E4512" s="732" t="s">
        <v>2691</v>
      </c>
      <c r="F4512" s="2271"/>
      <c r="G4512" s="1551"/>
    </row>
    <row r="4513" spans="1:7" ht="18.75" x14ac:dyDescent="0.3">
      <c r="A4513" s="1533" t="s">
        <v>826</v>
      </c>
      <c r="B4513" s="733">
        <v>44799</v>
      </c>
      <c r="C4513" s="732" t="s">
        <v>2610</v>
      </c>
      <c r="D4513" s="732" t="s">
        <v>2292</v>
      </c>
      <c r="E4513" s="732" t="s">
        <v>4725</v>
      </c>
      <c r="F4513" s="2272"/>
      <c r="G4513" s="1551"/>
    </row>
    <row r="4514" spans="1:7" ht="18.75" x14ac:dyDescent="0.3">
      <c r="A4514" s="1533" t="s">
        <v>826</v>
      </c>
      <c r="B4514" s="733">
        <v>44799</v>
      </c>
      <c r="C4514" s="732" t="s">
        <v>2610</v>
      </c>
      <c r="D4514" s="732" t="s">
        <v>2292</v>
      </c>
      <c r="E4514" s="732" t="s">
        <v>4465</v>
      </c>
      <c r="F4514" s="2271" t="s">
        <v>2645</v>
      </c>
      <c r="G4514" s="1551"/>
    </row>
    <row r="4515" spans="1:7" ht="18.75" x14ac:dyDescent="0.3">
      <c r="A4515" s="1533" t="s">
        <v>826</v>
      </c>
      <c r="B4515" s="733">
        <v>44799</v>
      </c>
      <c r="C4515" s="732" t="s">
        <v>2310</v>
      </c>
      <c r="D4515" s="732" t="s">
        <v>2292</v>
      </c>
      <c r="E4515" s="732" t="s">
        <v>4556</v>
      </c>
      <c r="F4515" s="2271"/>
      <c r="G4515" s="1551"/>
    </row>
    <row r="4516" spans="1:7" ht="18.75" x14ac:dyDescent="0.3">
      <c r="A4516" s="1533" t="s">
        <v>826</v>
      </c>
      <c r="B4516" s="733">
        <v>44799</v>
      </c>
      <c r="C4516" s="732" t="s">
        <v>2610</v>
      </c>
      <c r="D4516" s="732" t="s">
        <v>2292</v>
      </c>
      <c r="E4516" s="732" t="s">
        <v>2626</v>
      </c>
      <c r="F4516" s="2272"/>
      <c r="G4516" s="1551"/>
    </row>
    <row r="4517" spans="1:7" ht="18.75" x14ac:dyDescent="0.3">
      <c r="A4517" s="1533" t="s">
        <v>826</v>
      </c>
      <c r="B4517" s="733">
        <v>44799</v>
      </c>
      <c r="C4517" s="732" t="s">
        <v>4752</v>
      </c>
      <c r="D4517" s="732" t="s">
        <v>2292</v>
      </c>
      <c r="E4517" s="732" t="s">
        <v>4693</v>
      </c>
      <c r="F4517" s="2271" t="s">
        <v>2648</v>
      </c>
      <c r="G4517" s="1551"/>
    </row>
    <row r="4518" spans="1:7" ht="18.75" x14ac:dyDescent="0.3">
      <c r="A4518" s="1533" t="s">
        <v>826</v>
      </c>
      <c r="B4518" s="733">
        <v>44799</v>
      </c>
      <c r="C4518" s="732" t="s">
        <v>2610</v>
      </c>
      <c r="D4518" s="732" t="s">
        <v>2292</v>
      </c>
      <c r="E4518" s="732" t="s">
        <v>4571</v>
      </c>
      <c r="F4518" s="2271"/>
      <c r="G4518" s="1551"/>
    </row>
    <row r="4519" spans="1:7" ht="18.75" x14ac:dyDescent="0.3">
      <c r="A4519" s="1533" t="s">
        <v>826</v>
      </c>
      <c r="B4519" s="733">
        <v>44799</v>
      </c>
      <c r="C4519" s="732" t="s">
        <v>2610</v>
      </c>
      <c r="D4519" s="732" t="s">
        <v>2292</v>
      </c>
      <c r="E4519" s="732" t="s">
        <v>4484</v>
      </c>
      <c r="F4519" s="2272"/>
      <c r="G4519" s="1551"/>
    </row>
    <row r="4520" spans="1:7" ht="18.75" x14ac:dyDescent="0.3">
      <c r="A4520" s="2352" t="s">
        <v>4561</v>
      </c>
      <c r="B4520" s="2353"/>
      <c r="C4520" s="2353"/>
      <c r="D4520" s="2353"/>
      <c r="E4520" s="2353"/>
      <c r="F4520" s="2354"/>
      <c r="G4520" s="1551"/>
    </row>
    <row r="4521" spans="1:7" ht="18.75" x14ac:dyDescent="0.3">
      <c r="A4521" s="737" t="s">
        <v>826</v>
      </c>
      <c r="B4521" s="738">
        <v>44799</v>
      </c>
      <c r="C4521" s="1582" t="s">
        <v>2610</v>
      </c>
      <c r="D4521" s="1582" t="s">
        <v>2296</v>
      </c>
      <c r="E4521" s="1582" t="s">
        <v>2683</v>
      </c>
      <c r="F4521" s="2276" t="s">
        <v>2651</v>
      </c>
      <c r="G4521" s="1551"/>
    </row>
    <row r="4522" spans="1:7" ht="18.75" x14ac:dyDescent="0.3">
      <c r="A4522" s="1533" t="s">
        <v>826</v>
      </c>
      <c r="B4522" s="733">
        <v>44799</v>
      </c>
      <c r="C4522" s="732" t="s">
        <v>2610</v>
      </c>
      <c r="D4522" s="732" t="s">
        <v>2296</v>
      </c>
      <c r="E4522" s="732" t="s">
        <v>4553</v>
      </c>
      <c r="F4522" s="2272"/>
      <c r="G4522" s="1551"/>
    </row>
    <row r="4523" spans="1:7" ht="18.75" x14ac:dyDescent="0.3">
      <c r="A4523" s="1533" t="s">
        <v>826</v>
      </c>
      <c r="B4523" s="733">
        <v>44799</v>
      </c>
      <c r="C4523" s="732" t="s">
        <v>2610</v>
      </c>
      <c r="D4523" s="732" t="s">
        <v>2296</v>
      </c>
      <c r="E4523" s="732" t="s">
        <v>2650</v>
      </c>
      <c r="F4523" s="2271" t="s">
        <v>2654</v>
      </c>
      <c r="G4523" s="1551"/>
    </row>
    <row r="4524" spans="1:7" ht="18.75" x14ac:dyDescent="0.3">
      <c r="A4524" s="1533" t="s">
        <v>826</v>
      </c>
      <c r="B4524" s="733">
        <v>44799</v>
      </c>
      <c r="C4524" s="732" t="s">
        <v>2610</v>
      </c>
      <c r="D4524" s="732" t="s">
        <v>2296</v>
      </c>
      <c r="E4524" s="732" t="s">
        <v>2698</v>
      </c>
      <c r="F4524" s="2272"/>
      <c r="G4524" s="1551"/>
    </row>
    <row r="4525" spans="1:7" ht="18.75" x14ac:dyDescent="0.3">
      <c r="A4525" s="1533" t="s">
        <v>826</v>
      </c>
      <c r="B4525" s="733">
        <v>44799</v>
      </c>
      <c r="C4525" s="732" t="s">
        <v>2610</v>
      </c>
      <c r="D4525" s="732" t="s">
        <v>2296</v>
      </c>
      <c r="E4525" s="732" t="s">
        <v>2652</v>
      </c>
      <c r="F4525" s="2271" t="s">
        <v>2657</v>
      </c>
      <c r="G4525" s="1551"/>
    </row>
    <row r="4526" spans="1:7" ht="18.75" x14ac:dyDescent="0.3">
      <c r="A4526" s="1533" t="s">
        <v>826</v>
      </c>
      <c r="B4526" s="733">
        <v>44799</v>
      </c>
      <c r="C4526" s="732" t="s">
        <v>2610</v>
      </c>
      <c r="D4526" s="732" t="s">
        <v>2296</v>
      </c>
      <c r="E4526" s="732" t="s">
        <v>4704</v>
      </c>
      <c r="F4526" s="2271"/>
      <c r="G4526" s="1551"/>
    </row>
    <row r="4527" spans="1:7" ht="18.75" x14ac:dyDescent="0.3">
      <c r="A4527" s="1533" t="s">
        <v>826</v>
      </c>
      <c r="B4527" s="733">
        <v>44799</v>
      </c>
      <c r="C4527" s="732" t="s">
        <v>2610</v>
      </c>
      <c r="D4527" s="732" t="s">
        <v>2296</v>
      </c>
      <c r="E4527" s="732" t="s">
        <v>4469</v>
      </c>
      <c r="F4527" s="2272"/>
      <c r="G4527" s="1551"/>
    </row>
    <row r="4528" spans="1:7" ht="18.75" x14ac:dyDescent="0.3">
      <c r="A4528" s="1533" t="s">
        <v>826</v>
      </c>
      <c r="B4528" s="733">
        <v>44799</v>
      </c>
      <c r="C4528" s="732" t="s">
        <v>2610</v>
      </c>
      <c r="D4528" s="732" t="s">
        <v>2296</v>
      </c>
      <c r="E4528" s="732" t="s">
        <v>2663</v>
      </c>
      <c r="F4528" s="2271" t="s">
        <v>2759</v>
      </c>
      <c r="G4528" s="1551"/>
    </row>
    <row r="4529" spans="1:7" ht="18.75" x14ac:dyDescent="0.3">
      <c r="A4529" s="1533" t="s">
        <v>826</v>
      </c>
      <c r="B4529" s="733">
        <v>44799</v>
      </c>
      <c r="C4529" s="732" t="s">
        <v>2610</v>
      </c>
      <c r="D4529" s="732" t="s">
        <v>2296</v>
      </c>
      <c r="E4529" s="732" t="s">
        <v>4474</v>
      </c>
      <c r="F4529" s="2272"/>
      <c r="G4529" s="1551"/>
    </row>
    <row r="4530" spans="1:7" ht="18.75" x14ac:dyDescent="0.3">
      <c r="A4530" s="1533" t="s">
        <v>826</v>
      </c>
      <c r="B4530" s="733">
        <v>44799</v>
      </c>
      <c r="C4530" s="732" t="s">
        <v>2610</v>
      </c>
      <c r="D4530" s="732" t="s">
        <v>2296</v>
      </c>
      <c r="E4530" s="732" t="s">
        <v>4724</v>
      </c>
      <c r="F4530" s="2271" t="s">
        <v>2767</v>
      </c>
      <c r="G4530" s="1551"/>
    </row>
    <row r="4531" spans="1:7" ht="18.75" x14ac:dyDescent="0.3">
      <c r="A4531" s="1533" t="s">
        <v>826</v>
      </c>
      <c r="B4531" s="733">
        <v>44799</v>
      </c>
      <c r="C4531" s="732" t="s">
        <v>2610</v>
      </c>
      <c r="D4531" s="732" t="s">
        <v>2296</v>
      </c>
      <c r="E4531" s="732" t="s">
        <v>4746</v>
      </c>
      <c r="F4531" s="2272"/>
      <c r="G4531" s="1551"/>
    </row>
    <row r="4532" spans="1:7" ht="18.75" x14ac:dyDescent="0.3">
      <c r="A4532" s="1533" t="s">
        <v>826</v>
      </c>
      <c r="B4532" s="733">
        <v>44799</v>
      </c>
      <c r="C4532" s="732" t="s">
        <v>2610</v>
      </c>
      <c r="D4532" s="732" t="s">
        <v>2296</v>
      </c>
      <c r="E4532" s="732" t="s">
        <v>4744</v>
      </c>
      <c r="F4532" s="2271" t="s">
        <v>2659</v>
      </c>
      <c r="G4532" s="1551"/>
    </row>
    <row r="4533" spans="1:7" ht="18.75" x14ac:dyDescent="0.3">
      <c r="A4533" s="1533" t="s">
        <v>826</v>
      </c>
      <c r="B4533" s="733">
        <v>44799</v>
      </c>
      <c r="C4533" s="732" t="s">
        <v>2610</v>
      </c>
      <c r="D4533" s="732" t="s">
        <v>2296</v>
      </c>
      <c r="E4533" s="732" t="s">
        <v>4733</v>
      </c>
      <c r="F4533" s="2272"/>
      <c r="G4533" s="1551"/>
    </row>
    <row r="4534" spans="1:7" ht="18.75" x14ac:dyDescent="0.3">
      <c r="A4534" s="1533" t="s">
        <v>826</v>
      </c>
      <c r="B4534" s="733">
        <v>44799</v>
      </c>
      <c r="C4534" s="732" t="s">
        <v>2610</v>
      </c>
      <c r="D4534" s="732" t="s">
        <v>2296</v>
      </c>
      <c r="E4534" s="732" t="s">
        <v>2694</v>
      </c>
      <c r="F4534" s="2271" t="s">
        <v>2662</v>
      </c>
      <c r="G4534" s="1551"/>
    </row>
    <row r="4535" spans="1:7" ht="18.75" x14ac:dyDescent="0.3">
      <c r="A4535" s="1533" t="s">
        <v>826</v>
      </c>
      <c r="B4535" s="733">
        <v>44799</v>
      </c>
      <c r="C4535" s="732" t="s">
        <v>2610</v>
      </c>
      <c r="D4535" s="732" t="s">
        <v>2296</v>
      </c>
      <c r="E4535" s="732" t="s">
        <v>4526</v>
      </c>
      <c r="F4535" s="2271"/>
      <c r="G4535" s="1551"/>
    </row>
    <row r="4536" spans="1:7" ht="18.75" x14ac:dyDescent="0.3">
      <c r="A4536" s="1533" t="s">
        <v>826</v>
      </c>
      <c r="B4536" s="733">
        <v>44799</v>
      </c>
      <c r="C4536" s="732" t="s">
        <v>2610</v>
      </c>
      <c r="D4536" s="732" t="s">
        <v>2296</v>
      </c>
      <c r="E4536" s="732" t="s">
        <v>4505</v>
      </c>
      <c r="F4536" s="2272"/>
      <c r="G4536" s="1551"/>
    </row>
    <row r="4537" spans="1:7" ht="18.75" x14ac:dyDescent="0.3">
      <c r="A4537" s="1533" t="s">
        <v>826</v>
      </c>
      <c r="B4537" s="733">
        <v>44799</v>
      </c>
      <c r="C4537" s="732" t="s">
        <v>2610</v>
      </c>
      <c r="D4537" s="732" t="s">
        <v>2296</v>
      </c>
      <c r="E4537" s="732" t="s">
        <v>4560</v>
      </c>
      <c r="F4537" s="2271" t="s">
        <v>2706</v>
      </c>
      <c r="G4537" s="1551"/>
    </row>
    <row r="4538" spans="1:7" ht="18.75" x14ac:dyDescent="0.3">
      <c r="A4538" s="1533" t="s">
        <v>826</v>
      </c>
      <c r="B4538" s="733">
        <v>44799</v>
      </c>
      <c r="C4538" s="732" t="s">
        <v>2610</v>
      </c>
      <c r="D4538" s="732" t="s">
        <v>2296</v>
      </c>
      <c r="E4538" s="732" t="s">
        <v>2764</v>
      </c>
      <c r="F4538" s="2272"/>
      <c r="G4538" s="1551"/>
    </row>
    <row r="4539" spans="1:7" ht="18.75" x14ac:dyDescent="0.3">
      <c r="A4539" s="2352" t="s">
        <v>4549</v>
      </c>
      <c r="B4539" s="2353"/>
      <c r="C4539" s="2353"/>
      <c r="D4539" s="2353"/>
      <c r="E4539" s="2353"/>
      <c r="F4539" s="2354"/>
      <c r="G4539" s="1551"/>
    </row>
    <row r="4540" spans="1:7" ht="18.75" x14ac:dyDescent="0.3">
      <c r="A4540" s="2482" t="s">
        <v>4562</v>
      </c>
      <c r="B4540" s="2483"/>
      <c r="C4540" s="2483"/>
      <c r="D4540" s="2483"/>
      <c r="E4540" s="2483"/>
      <c r="F4540" s="2484"/>
      <c r="G4540" s="1551"/>
    </row>
    <row r="4541" spans="1:7" x14ac:dyDescent="0.25">
      <c r="A4541" s="2481"/>
      <c r="B4541" s="2481"/>
      <c r="C4541" s="2481"/>
      <c r="D4541" s="2481"/>
      <c r="E4541" s="2481"/>
      <c r="F4541" s="2481"/>
      <c r="G4541" s="1551"/>
    </row>
    <row r="4542" spans="1:7" ht="18.75" x14ac:dyDescent="0.3">
      <c r="A4542" s="728" t="s">
        <v>837</v>
      </c>
      <c r="B4542" s="730">
        <v>44800</v>
      </c>
      <c r="C4542" s="729" t="s">
        <v>2610</v>
      </c>
      <c r="D4542" s="729" t="s">
        <v>4743</v>
      </c>
      <c r="E4542" s="729" t="s">
        <v>4457</v>
      </c>
      <c r="F4542" s="2491" t="s">
        <v>2624</v>
      </c>
      <c r="G4542" s="1551"/>
    </row>
    <row r="4543" spans="1:7" ht="18.75" x14ac:dyDescent="0.3">
      <c r="A4543" s="731" t="s">
        <v>837</v>
      </c>
      <c r="B4543" s="733">
        <v>44800</v>
      </c>
      <c r="C4543" s="732" t="s">
        <v>2610</v>
      </c>
      <c r="D4543" s="732" t="s">
        <v>4743</v>
      </c>
      <c r="E4543" s="732" t="s">
        <v>4573</v>
      </c>
      <c r="F4543" s="2493"/>
      <c r="G4543" s="1551"/>
    </row>
    <row r="4544" spans="1:7" ht="18.75" x14ac:dyDescent="0.3">
      <c r="A4544" s="731" t="s">
        <v>837</v>
      </c>
      <c r="B4544" s="733">
        <v>44800</v>
      </c>
      <c r="C4544" s="732" t="s">
        <v>2610</v>
      </c>
      <c r="D4544" s="732" t="s">
        <v>4743</v>
      </c>
      <c r="E4544" s="732" t="s">
        <v>4733</v>
      </c>
      <c r="F4544" s="2492"/>
      <c r="G4544" s="1551"/>
    </row>
    <row r="4545" spans="1:7" ht="18.75" x14ac:dyDescent="0.3">
      <c r="A4545" s="731" t="s">
        <v>837</v>
      </c>
      <c r="B4545" s="733">
        <v>44800</v>
      </c>
      <c r="C4545" s="732" t="s">
        <v>2610</v>
      </c>
      <c r="D4545" s="732" t="s">
        <v>4743</v>
      </c>
      <c r="E4545" s="732" t="s">
        <v>4571</v>
      </c>
      <c r="F4545" s="2493" t="s">
        <v>2627</v>
      </c>
      <c r="G4545" s="1551"/>
    </row>
    <row r="4546" spans="1:7" ht="18.75" x14ac:dyDescent="0.3">
      <c r="A4546" s="731" t="s">
        <v>837</v>
      </c>
      <c r="B4546" s="733">
        <v>44800</v>
      </c>
      <c r="C4546" s="732" t="s">
        <v>2610</v>
      </c>
      <c r="D4546" s="732" t="s">
        <v>4743</v>
      </c>
      <c r="E4546" s="732" t="s">
        <v>2672</v>
      </c>
      <c r="F4546" s="2492"/>
      <c r="G4546" s="1551"/>
    </row>
    <row r="4547" spans="1:7" ht="18.75" x14ac:dyDescent="0.3">
      <c r="A4547" s="731" t="s">
        <v>837</v>
      </c>
      <c r="B4547" s="733">
        <v>44800</v>
      </c>
      <c r="C4547" s="732" t="s">
        <v>2610</v>
      </c>
      <c r="D4547" s="732" t="s">
        <v>4743</v>
      </c>
      <c r="E4547" s="732" t="s">
        <v>4735</v>
      </c>
      <c r="F4547" s="2493" t="s">
        <v>2700</v>
      </c>
      <c r="G4547" s="1551"/>
    </row>
    <row r="4548" spans="1:7" ht="18.75" x14ac:dyDescent="0.3">
      <c r="A4548" s="734" t="s">
        <v>837</v>
      </c>
      <c r="B4548" s="736">
        <v>44800</v>
      </c>
      <c r="C4548" s="735" t="s">
        <v>2610</v>
      </c>
      <c r="D4548" s="735" t="s">
        <v>4743</v>
      </c>
      <c r="E4548" s="735" t="s">
        <v>4526</v>
      </c>
      <c r="F4548" s="2494"/>
      <c r="G4548" s="1551"/>
    </row>
    <row r="4549" spans="1:7" ht="18.75" x14ac:dyDescent="0.3">
      <c r="A4549" s="2305" t="s">
        <v>4557</v>
      </c>
      <c r="B4549" s="2306"/>
      <c r="C4549" s="2306"/>
      <c r="D4549" s="2306"/>
      <c r="E4549" s="2306"/>
      <c r="F4549" s="2307"/>
      <c r="G4549" s="1551"/>
    </row>
    <row r="4550" spans="1:7" ht="18.75" x14ac:dyDescent="0.3">
      <c r="A4550" s="731" t="s">
        <v>837</v>
      </c>
      <c r="B4550" s="733">
        <v>44800</v>
      </c>
      <c r="C4550" s="732" t="s">
        <v>2610</v>
      </c>
      <c r="D4550" s="732" t="s">
        <v>4667</v>
      </c>
      <c r="E4550" s="732" t="s">
        <v>4729</v>
      </c>
      <c r="F4550" s="2493" t="s">
        <v>2631</v>
      </c>
      <c r="G4550" s="1551"/>
    </row>
    <row r="4551" spans="1:7" ht="18.75" x14ac:dyDescent="0.3">
      <c r="A4551" s="731" t="s">
        <v>837</v>
      </c>
      <c r="B4551" s="733">
        <v>44800</v>
      </c>
      <c r="C4551" s="732" t="s">
        <v>2610</v>
      </c>
      <c r="D4551" s="732" t="s">
        <v>4667</v>
      </c>
      <c r="E4551" s="732" t="s">
        <v>2650</v>
      </c>
      <c r="F4551" s="2492"/>
      <c r="G4551" s="1551"/>
    </row>
    <row r="4552" spans="1:7" ht="18.75" x14ac:dyDescent="0.3">
      <c r="A4552" s="731" t="s">
        <v>837</v>
      </c>
      <c r="B4552" s="733">
        <v>44800</v>
      </c>
      <c r="C4552" s="732" t="s">
        <v>2610</v>
      </c>
      <c r="D4552" s="732" t="s">
        <v>4667</v>
      </c>
      <c r="E4552" s="732" t="s">
        <v>4560</v>
      </c>
      <c r="F4552" s="2493" t="s">
        <v>2731</v>
      </c>
      <c r="G4552" s="1551"/>
    </row>
    <row r="4553" spans="1:7" ht="18.75" x14ac:dyDescent="0.3">
      <c r="A4553" s="731" t="s">
        <v>837</v>
      </c>
      <c r="B4553" s="733">
        <v>44800</v>
      </c>
      <c r="C4553" s="732" t="s">
        <v>2610</v>
      </c>
      <c r="D4553" s="732" t="s">
        <v>4667</v>
      </c>
      <c r="E4553" s="732" t="s">
        <v>4732</v>
      </c>
      <c r="F4553" s="2493"/>
      <c r="G4553" s="1551"/>
    </row>
    <row r="4554" spans="1:7" ht="18.75" x14ac:dyDescent="0.3">
      <c r="A4554" s="734" t="s">
        <v>837</v>
      </c>
      <c r="B4554" s="736">
        <v>44800</v>
      </c>
      <c r="C4554" s="735" t="s">
        <v>2610</v>
      </c>
      <c r="D4554" s="735" t="s">
        <v>4667</v>
      </c>
      <c r="E4554" s="735" t="s">
        <v>4473</v>
      </c>
      <c r="F4554" s="2494"/>
      <c r="G4554" s="1551"/>
    </row>
    <row r="4555" spans="1:7" ht="18.75" x14ac:dyDescent="0.3">
      <c r="A4555" s="2352" t="s">
        <v>4557</v>
      </c>
      <c r="B4555" s="2353"/>
      <c r="C4555" s="2353"/>
      <c r="D4555" s="2353"/>
      <c r="E4555" s="2353"/>
      <c r="F4555" s="2354"/>
      <c r="G4555" s="1551"/>
    </row>
    <row r="4556" spans="1:7" ht="18.75" x14ac:dyDescent="0.3">
      <c r="A4556" s="731" t="s">
        <v>837</v>
      </c>
      <c r="B4556" s="733">
        <v>44800</v>
      </c>
      <c r="C4556" s="732" t="s">
        <v>2610</v>
      </c>
      <c r="D4556" s="732" t="s">
        <v>2292</v>
      </c>
      <c r="E4556" s="732" t="s">
        <v>4654</v>
      </c>
      <c r="F4556" s="2493" t="s">
        <v>2634</v>
      </c>
      <c r="G4556" s="1551"/>
    </row>
    <row r="4557" spans="1:7" ht="18.75" x14ac:dyDescent="0.3">
      <c r="A4557" s="731" t="s">
        <v>837</v>
      </c>
      <c r="B4557" s="733">
        <v>44800</v>
      </c>
      <c r="C4557" s="732" t="s">
        <v>2610</v>
      </c>
      <c r="D4557" s="732" t="s">
        <v>2292</v>
      </c>
      <c r="E4557" s="732" t="s">
        <v>4556</v>
      </c>
      <c r="F4557" s="2492"/>
      <c r="G4557" s="1551"/>
    </row>
    <row r="4558" spans="1:7" ht="18.75" x14ac:dyDescent="0.3">
      <c r="A4558" s="731" t="s">
        <v>837</v>
      </c>
      <c r="B4558" s="733">
        <v>44800</v>
      </c>
      <c r="C4558" s="732" t="s">
        <v>2610</v>
      </c>
      <c r="D4558" s="732" t="s">
        <v>2292</v>
      </c>
      <c r="E4558" s="732" t="s">
        <v>2669</v>
      </c>
      <c r="F4558" s="2493" t="s">
        <v>2638</v>
      </c>
      <c r="G4558" s="1551"/>
    </row>
    <row r="4559" spans="1:7" ht="18.75" x14ac:dyDescent="0.3">
      <c r="A4559" s="731" t="s">
        <v>837</v>
      </c>
      <c r="B4559" s="733">
        <v>44800</v>
      </c>
      <c r="C4559" s="732" t="s">
        <v>2310</v>
      </c>
      <c r="D4559" s="732" t="s">
        <v>2292</v>
      </c>
      <c r="E4559" s="732" t="s">
        <v>4745</v>
      </c>
      <c r="F4559" s="2493"/>
      <c r="G4559" s="1551"/>
    </row>
    <row r="4560" spans="1:7" ht="18.75" x14ac:dyDescent="0.3">
      <c r="A4560" s="731" t="s">
        <v>837</v>
      </c>
      <c r="B4560" s="733">
        <v>44800</v>
      </c>
      <c r="C4560" s="732" t="s">
        <v>2610</v>
      </c>
      <c r="D4560" s="732" t="s">
        <v>2292</v>
      </c>
      <c r="E4560" s="732" t="s">
        <v>4474</v>
      </c>
      <c r="F4560" s="2492"/>
      <c r="G4560" s="1551"/>
    </row>
    <row r="4561" spans="1:7" ht="18.75" x14ac:dyDescent="0.3">
      <c r="A4561" s="731" t="s">
        <v>837</v>
      </c>
      <c r="B4561" s="733">
        <v>44800</v>
      </c>
      <c r="C4561" s="732" t="s">
        <v>2610</v>
      </c>
      <c r="D4561" s="732" t="s">
        <v>2292</v>
      </c>
      <c r="E4561" s="732" t="s">
        <v>4605</v>
      </c>
      <c r="F4561" s="2493" t="s">
        <v>2645</v>
      </c>
      <c r="G4561" s="1551"/>
    </row>
    <row r="4562" spans="1:7" ht="18.75" x14ac:dyDescent="0.3">
      <c r="A4562" s="731" t="s">
        <v>837</v>
      </c>
      <c r="B4562" s="733">
        <v>44800</v>
      </c>
      <c r="C4562" s="732" t="s">
        <v>2610</v>
      </c>
      <c r="D4562" s="732" t="s">
        <v>2292</v>
      </c>
      <c r="E4562" s="732" t="s">
        <v>2835</v>
      </c>
      <c r="F4562" s="2493"/>
      <c r="G4562" s="1551"/>
    </row>
    <row r="4563" spans="1:7" ht="18.75" x14ac:dyDescent="0.3">
      <c r="A4563" s="734" t="s">
        <v>837</v>
      </c>
      <c r="B4563" s="736">
        <v>44800</v>
      </c>
      <c r="C4563" s="735" t="s">
        <v>2610</v>
      </c>
      <c r="D4563" s="735" t="s">
        <v>2292</v>
      </c>
      <c r="E4563" s="735" t="s">
        <v>4652</v>
      </c>
      <c r="F4563" s="2494"/>
      <c r="G4563" s="1551"/>
    </row>
    <row r="4564" spans="1:7" ht="18.75" x14ac:dyDescent="0.3">
      <c r="A4564" s="2352" t="s">
        <v>4555</v>
      </c>
      <c r="B4564" s="2353"/>
      <c r="C4564" s="2353"/>
      <c r="D4564" s="2353"/>
      <c r="E4564" s="2353"/>
      <c r="F4564" s="2354"/>
      <c r="G4564" s="1551"/>
    </row>
    <row r="4565" spans="1:7" ht="18.75" x14ac:dyDescent="0.3">
      <c r="A4565" s="731" t="s">
        <v>837</v>
      </c>
      <c r="B4565" s="733">
        <v>44800</v>
      </c>
      <c r="C4565" s="732" t="s">
        <v>2610</v>
      </c>
      <c r="D4565" s="732" t="s">
        <v>2296</v>
      </c>
      <c r="E4565" s="732" t="s">
        <v>2661</v>
      </c>
      <c r="F4565" s="2493" t="s">
        <v>2651</v>
      </c>
      <c r="G4565" s="1551"/>
    </row>
    <row r="4566" spans="1:7" ht="18.75" x14ac:dyDescent="0.3">
      <c r="A4566" s="731" t="s">
        <v>837</v>
      </c>
      <c r="B4566" s="733">
        <v>44800</v>
      </c>
      <c r="C4566" s="732" t="s">
        <v>2310</v>
      </c>
      <c r="D4566" s="732" t="s">
        <v>2296</v>
      </c>
      <c r="E4566" s="732" t="s">
        <v>2640</v>
      </c>
      <c r="F4566" s="2492"/>
      <c r="G4566" s="1551"/>
    </row>
    <row r="4567" spans="1:7" ht="18.75" x14ac:dyDescent="0.3">
      <c r="A4567" s="731" t="s">
        <v>837</v>
      </c>
      <c r="B4567" s="733">
        <v>44800</v>
      </c>
      <c r="C4567" s="732" t="s">
        <v>2610</v>
      </c>
      <c r="D4567" s="732" t="s">
        <v>2296</v>
      </c>
      <c r="E4567" s="732" t="s">
        <v>2653</v>
      </c>
      <c r="F4567" s="2493" t="s">
        <v>2654</v>
      </c>
      <c r="G4567" s="1551"/>
    </row>
    <row r="4568" spans="1:7" ht="18.75" x14ac:dyDescent="0.3">
      <c r="A4568" s="731" t="s">
        <v>837</v>
      </c>
      <c r="B4568" s="733">
        <v>44800</v>
      </c>
      <c r="C4568" s="732" t="s">
        <v>2610</v>
      </c>
      <c r="D4568" s="732" t="s">
        <v>2296</v>
      </c>
      <c r="E4568" s="732" t="s">
        <v>4475</v>
      </c>
      <c r="F4568" s="2492"/>
      <c r="G4568" s="1551"/>
    </row>
    <row r="4569" spans="1:7" ht="18.75" x14ac:dyDescent="0.3">
      <c r="A4569" s="731" t="s">
        <v>837</v>
      </c>
      <c r="B4569" s="733">
        <v>44800</v>
      </c>
      <c r="C4569" s="732" t="s">
        <v>2610</v>
      </c>
      <c r="D4569" s="732" t="s">
        <v>2296</v>
      </c>
      <c r="E4569" s="732" t="s">
        <v>2633</v>
      </c>
      <c r="F4569" s="2493" t="s">
        <v>2657</v>
      </c>
      <c r="G4569" s="1551"/>
    </row>
    <row r="4570" spans="1:7" ht="18.75" x14ac:dyDescent="0.3">
      <c r="A4570" s="731" t="s">
        <v>837</v>
      </c>
      <c r="B4570" s="733">
        <v>44800</v>
      </c>
      <c r="C4570" s="732" t="s">
        <v>2310</v>
      </c>
      <c r="D4570" s="732" t="s">
        <v>2296</v>
      </c>
      <c r="E4570" s="732" t="s">
        <v>4747</v>
      </c>
      <c r="F4570" s="2493"/>
      <c r="G4570" s="1551"/>
    </row>
    <row r="4571" spans="1:7" ht="18.75" x14ac:dyDescent="0.3">
      <c r="A4571" s="731" t="s">
        <v>837</v>
      </c>
      <c r="B4571" s="733">
        <v>44800</v>
      </c>
      <c r="C4571" s="732" t="s">
        <v>2610</v>
      </c>
      <c r="D4571" s="732" t="s">
        <v>2296</v>
      </c>
      <c r="E4571" s="732" t="s">
        <v>4704</v>
      </c>
      <c r="F4571" s="2492"/>
      <c r="G4571" s="1551"/>
    </row>
    <row r="4572" spans="1:7" ht="18.75" x14ac:dyDescent="0.3">
      <c r="A4572" s="731" t="s">
        <v>837</v>
      </c>
      <c r="B4572" s="733">
        <v>44800</v>
      </c>
      <c r="C4572" s="732" t="s">
        <v>2610</v>
      </c>
      <c r="D4572" s="732" t="s">
        <v>2296</v>
      </c>
      <c r="E4572" s="732" t="s">
        <v>4744</v>
      </c>
      <c r="F4572" s="2493" t="s">
        <v>2759</v>
      </c>
      <c r="G4572" s="1551"/>
    </row>
    <row r="4573" spans="1:7" ht="18.75" x14ac:dyDescent="0.3">
      <c r="A4573" s="731" t="s">
        <v>837</v>
      </c>
      <c r="B4573" s="733">
        <v>44800</v>
      </c>
      <c r="C4573" s="732" t="s">
        <v>2610</v>
      </c>
      <c r="D4573" s="732" t="s">
        <v>2296</v>
      </c>
      <c r="E4573" s="732" t="s">
        <v>2652</v>
      </c>
      <c r="F4573" s="2492"/>
      <c r="G4573" s="1551"/>
    </row>
    <row r="4574" spans="1:7" ht="18.75" x14ac:dyDescent="0.3">
      <c r="A4574" s="731" t="s">
        <v>837</v>
      </c>
      <c r="B4574" s="733">
        <v>44800</v>
      </c>
      <c r="C4574" s="732" t="s">
        <v>2610</v>
      </c>
      <c r="D4574" s="732" t="s">
        <v>2296</v>
      </c>
      <c r="E4574" s="732" t="s">
        <v>4746</v>
      </c>
      <c r="F4574" s="2493" t="s">
        <v>2767</v>
      </c>
      <c r="G4574" s="1551"/>
    </row>
    <row r="4575" spans="1:7" ht="18.75" x14ac:dyDescent="0.3">
      <c r="A4575" s="731" t="s">
        <v>837</v>
      </c>
      <c r="B4575" s="733">
        <v>44800</v>
      </c>
      <c r="C4575" s="732" t="s">
        <v>2610</v>
      </c>
      <c r="D4575" s="732" t="s">
        <v>2296</v>
      </c>
      <c r="E4575" s="732" t="s">
        <v>2671</v>
      </c>
      <c r="F4575" s="2492"/>
      <c r="G4575" s="1551"/>
    </row>
    <row r="4576" spans="1:7" ht="18.75" x14ac:dyDescent="0.3">
      <c r="A4576" s="731" t="s">
        <v>837</v>
      </c>
      <c r="B4576" s="733">
        <v>44800</v>
      </c>
      <c r="C4576" s="732" t="s">
        <v>2610</v>
      </c>
      <c r="D4576" s="732" t="s">
        <v>2296</v>
      </c>
      <c r="E4576" s="732" t="s">
        <v>2656</v>
      </c>
      <c r="F4576" s="2493" t="s">
        <v>2659</v>
      </c>
      <c r="G4576" s="1551"/>
    </row>
    <row r="4577" spans="1:7" ht="18.75" x14ac:dyDescent="0.3">
      <c r="A4577" s="734" t="s">
        <v>837</v>
      </c>
      <c r="B4577" s="736">
        <v>44800</v>
      </c>
      <c r="C4577" s="735" t="s">
        <v>2610</v>
      </c>
      <c r="D4577" s="735" t="s">
        <v>2296</v>
      </c>
      <c r="E4577" s="735" t="s">
        <v>4483</v>
      </c>
      <c r="F4577" s="2494"/>
      <c r="G4577" s="1551"/>
    </row>
    <row r="4578" spans="1:7" ht="18.75" x14ac:dyDescent="0.3">
      <c r="A4578" s="2352" t="s">
        <v>4555</v>
      </c>
      <c r="B4578" s="2353"/>
      <c r="C4578" s="2353"/>
      <c r="D4578" s="2353"/>
      <c r="E4578" s="2353"/>
      <c r="F4578" s="2354"/>
      <c r="G4578" s="1551"/>
    </row>
    <row r="4579" spans="1:7" ht="18.75" x14ac:dyDescent="0.3">
      <c r="A4579" s="2482" t="s">
        <v>4562</v>
      </c>
      <c r="B4579" s="2483"/>
      <c r="C4579" s="2483"/>
      <c r="D4579" s="2483"/>
      <c r="E4579" s="2483"/>
      <c r="F4579" s="2484"/>
      <c r="G4579" s="1551"/>
    </row>
    <row r="4582" spans="1:7" ht="18.75" x14ac:dyDescent="0.3">
      <c r="A4582" s="728" t="s">
        <v>855</v>
      </c>
      <c r="B4582" s="730">
        <v>44801</v>
      </c>
      <c r="C4582" s="729" t="s">
        <v>2610</v>
      </c>
      <c r="D4582" s="729" t="s">
        <v>4743</v>
      </c>
      <c r="E4582" s="729" t="s">
        <v>2633</v>
      </c>
      <c r="F4582" s="2491" t="s">
        <v>2624</v>
      </c>
      <c r="G4582" s="1551"/>
    </row>
    <row r="4583" spans="1:7" ht="18.75" x14ac:dyDescent="0.3">
      <c r="A4583" s="731" t="s">
        <v>855</v>
      </c>
      <c r="B4583" s="733">
        <v>44801</v>
      </c>
      <c r="C4583" s="732" t="s">
        <v>2610</v>
      </c>
      <c r="D4583" s="732" t="s">
        <v>4743</v>
      </c>
      <c r="E4583" s="732" t="s">
        <v>4745</v>
      </c>
      <c r="F4583" s="2492"/>
      <c r="G4583" s="1551"/>
    </row>
    <row r="4584" spans="1:7" ht="18.75" x14ac:dyDescent="0.3">
      <c r="A4584" s="731" t="s">
        <v>855</v>
      </c>
      <c r="B4584" s="733">
        <v>44801</v>
      </c>
      <c r="C4584" s="732" t="s">
        <v>2610</v>
      </c>
      <c r="D4584" s="732" t="s">
        <v>4743</v>
      </c>
      <c r="E4584" s="732" t="s">
        <v>4556</v>
      </c>
      <c r="F4584" s="2493" t="s">
        <v>2627</v>
      </c>
      <c r="G4584" s="1551"/>
    </row>
    <row r="4585" spans="1:7" ht="18.75" x14ac:dyDescent="0.3">
      <c r="A4585" s="731" t="s">
        <v>855</v>
      </c>
      <c r="B4585" s="733">
        <v>44801</v>
      </c>
      <c r="C4585" s="732" t="s">
        <v>2610</v>
      </c>
      <c r="D4585" s="732" t="s">
        <v>4743</v>
      </c>
      <c r="E4585" s="732" t="s">
        <v>4474</v>
      </c>
      <c r="F4585" s="2492"/>
      <c r="G4585" s="1551"/>
    </row>
    <row r="4586" spans="1:7" ht="18.75" x14ac:dyDescent="0.3">
      <c r="A4586" s="731" t="s">
        <v>855</v>
      </c>
      <c r="B4586" s="733">
        <v>44801</v>
      </c>
      <c r="C4586" s="732" t="s">
        <v>2610</v>
      </c>
      <c r="D4586" s="732" t="s">
        <v>4743</v>
      </c>
      <c r="E4586" s="732" t="s">
        <v>4704</v>
      </c>
      <c r="F4586" s="2493" t="s">
        <v>2700</v>
      </c>
      <c r="G4586" s="1551"/>
    </row>
    <row r="4587" spans="1:7" ht="18.75" x14ac:dyDescent="0.3">
      <c r="A4587" s="731" t="s">
        <v>855</v>
      </c>
      <c r="B4587" s="733">
        <v>44801</v>
      </c>
      <c r="C4587" s="732" t="s">
        <v>2610</v>
      </c>
      <c r="D4587" s="732" t="s">
        <v>4743</v>
      </c>
      <c r="E4587" s="732" t="s">
        <v>4732</v>
      </c>
      <c r="F4587" s="2493"/>
      <c r="G4587" s="1551"/>
    </row>
    <row r="4588" spans="1:7" ht="18.75" x14ac:dyDescent="0.3">
      <c r="A4588" s="731" t="s">
        <v>855</v>
      </c>
      <c r="B4588" s="733">
        <v>44801</v>
      </c>
      <c r="C4588" s="732" t="s">
        <v>2610</v>
      </c>
      <c r="D4588" s="732" t="s">
        <v>4743</v>
      </c>
      <c r="E4588" s="732" t="s">
        <v>4746</v>
      </c>
      <c r="F4588" s="2492"/>
      <c r="G4588" s="1551"/>
    </row>
    <row r="4589" spans="1:7" ht="18.75" x14ac:dyDescent="0.3">
      <c r="A4589" s="731" t="s">
        <v>855</v>
      </c>
      <c r="B4589" s="733">
        <v>44801</v>
      </c>
      <c r="C4589" s="732" t="s">
        <v>2610</v>
      </c>
      <c r="D4589" s="732" t="s">
        <v>4743</v>
      </c>
      <c r="E4589" s="732" t="s">
        <v>4526</v>
      </c>
      <c r="F4589" s="2493" t="s">
        <v>2706</v>
      </c>
      <c r="G4589" s="1551"/>
    </row>
    <row r="4590" spans="1:7" ht="18.75" x14ac:dyDescent="0.3">
      <c r="A4590" s="734" t="s">
        <v>855</v>
      </c>
      <c r="B4590" s="736">
        <v>44801</v>
      </c>
      <c r="C4590" s="735" t="s">
        <v>2610</v>
      </c>
      <c r="D4590" s="735" t="s">
        <v>4743</v>
      </c>
      <c r="E4590" s="735" t="s">
        <v>4479</v>
      </c>
      <c r="F4590" s="2494"/>
      <c r="G4590" s="1551"/>
    </row>
    <row r="4591" spans="1:7" ht="18.75" x14ac:dyDescent="0.3">
      <c r="A4591" s="2311" t="s">
        <v>4557</v>
      </c>
      <c r="B4591" s="2312"/>
      <c r="C4591" s="2312"/>
      <c r="D4591" s="2312"/>
      <c r="E4591" s="2312"/>
      <c r="F4591" s="2313"/>
      <c r="G4591" s="1551"/>
    </row>
    <row r="4592" spans="1:7" ht="18.75" x14ac:dyDescent="0.3">
      <c r="A4592" s="728" t="s">
        <v>855</v>
      </c>
      <c r="B4592" s="730">
        <v>44801</v>
      </c>
      <c r="C4592" s="729" t="s">
        <v>2610</v>
      </c>
      <c r="D4592" s="729" t="s">
        <v>4667</v>
      </c>
      <c r="E4592" s="729" t="s">
        <v>4605</v>
      </c>
      <c r="F4592" s="2491" t="s">
        <v>2631</v>
      </c>
      <c r="G4592" s="1551"/>
    </row>
    <row r="4593" spans="1:7" ht="18.75" x14ac:dyDescent="0.3">
      <c r="A4593" s="731" t="s">
        <v>855</v>
      </c>
      <c r="B4593" s="733">
        <v>44801</v>
      </c>
      <c r="C4593" s="732" t="s">
        <v>2610</v>
      </c>
      <c r="D4593" s="732" t="s">
        <v>4667</v>
      </c>
      <c r="E4593" s="732" t="s">
        <v>2671</v>
      </c>
      <c r="F4593" s="2492"/>
      <c r="G4593" s="1551"/>
    </row>
    <row r="4594" spans="1:7" ht="18.75" x14ac:dyDescent="0.3">
      <c r="A4594" s="731" t="s">
        <v>855</v>
      </c>
      <c r="B4594" s="733">
        <v>44801</v>
      </c>
      <c r="C4594" s="732" t="s">
        <v>2610</v>
      </c>
      <c r="D4594" s="732" t="s">
        <v>4667</v>
      </c>
      <c r="E4594" s="732" t="s">
        <v>4747</v>
      </c>
      <c r="F4594" s="2493" t="s">
        <v>2731</v>
      </c>
      <c r="G4594" s="1551"/>
    </row>
    <row r="4595" spans="1:7" ht="18.75" x14ac:dyDescent="0.3">
      <c r="A4595" s="734" t="s">
        <v>855</v>
      </c>
      <c r="B4595" s="736">
        <v>44801</v>
      </c>
      <c r="C4595" s="735" t="s">
        <v>2610</v>
      </c>
      <c r="D4595" s="735" t="s">
        <v>4667</v>
      </c>
      <c r="E4595" s="735" t="s">
        <v>4652</v>
      </c>
      <c r="F4595" s="2494"/>
      <c r="G4595" s="1551"/>
    </row>
    <row r="4596" spans="1:7" ht="18.75" x14ac:dyDescent="0.3">
      <c r="A4596" s="2311" t="s">
        <v>4557</v>
      </c>
      <c r="B4596" s="2312"/>
      <c r="C4596" s="2312"/>
      <c r="D4596" s="2312"/>
      <c r="E4596" s="2312"/>
      <c r="F4596" s="2313"/>
      <c r="G4596" s="1551"/>
    </row>
    <row r="4597" spans="1:7" ht="18.75" x14ac:dyDescent="0.3">
      <c r="A4597" s="728" t="s">
        <v>855</v>
      </c>
      <c r="B4597" s="730">
        <v>44801</v>
      </c>
      <c r="C4597" s="729" t="s">
        <v>2610</v>
      </c>
      <c r="D4597" s="729" t="s">
        <v>2292</v>
      </c>
      <c r="E4597" s="729" t="s">
        <v>4483</v>
      </c>
      <c r="F4597" s="2491" t="s">
        <v>2634</v>
      </c>
      <c r="G4597" s="1551"/>
    </row>
    <row r="4598" spans="1:7" ht="18.75" x14ac:dyDescent="0.3">
      <c r="A4598" s="731" t="s">
        <v>855</v>
      </c>
      <c r="B4598" s="733">
        <v>44801</v>
      </c>
      <c r="C4598" s="732" t="s">
        <v>2610</v>
      </c>
      <c r="D4598" s="732" t="s">
        <v>2292</v>
      </c>
      <c r="E4598" s="732" t="s">
        <v>2652</v>
      </c>
      <c r="F4598" s="2492"/>
      <c r="G4598" s="1551"/>
    </row>
    <row r="4599" spans="1:7" ht="18.75" x14ac:dyDescent="0.3">
      <c r="A4599" s="731" t="s">
        <v>855</v>
      </c>
      <c r="B4599" s="733">
        <v>44801</v>
      </c>
      <c r="C4599" s="732" t="s">
        <v>2610</v>
      </c>
      <c r="D4599" s="732" t="s">
        <v>2292</v>
      </c>
      <c r="E4599" s="732" t="s">
        <v>4654</v>
      </c>
      <c r="F4599" s="2493" t="s">
        <v>2638</v>
      </c>
      <c r="G4599" s="1551"/>
    </row>
    <row r="4600" spans="1:7" ht="18.75" x14ac:dyDescent="0.3">
      <c r="A4600" s="731" t="s">
        <v>855</v>
      </c>
      <c r="B4600" s="733">
        <v>44801</v>
      </c>
      <c r="C4600" s="732" t="s">
        <v>2610</v>
      </c>
      <c r="D4600" s="732" t="s">
        <v>2292</v>
      </c>
      <c r="E4600" s="732" t="s">
        <v>4476</v>
      </c>
      <c r="F4600" s="2493"/>
      <c r="G4600" s="1551"/>
    </row>
    <row r="4601" spans="1:7" ht="18.75" x14ac:dyDescent="0.3">
      <c r="A4601" s="731" t="s">
        <v>855</v>
      </c>
      <c r="B4601" s="733">
        <v>44801</v>
      </c>
      <c r="C4601" s="732" t="s">
        <v>2610</v>
      </c>
      <c r="D4601" s="732" t="s">
        <v>2292</v>
      </c>
      <c r="E4601" s="732" t="s">
        <v>2653</v>
      </c>
      <c r="F4601" s="2492"/>
      <c r="G4601" s="1551"/>
    </row>
    <row r="4602" spans="1:7" ht="18.75" x14ac:dyDescent="0.3">
      <c r="A4602" s="731" t="s">
        <v>855</v>
      </c>
      <c r="B4602" s="733">
        <v>44801</v>
      </c>
      <c r="C4602" s="732" t="s">
        <v>2610</v>
      </c>
      <c r="D4602" s="732" t="s">
        <v>2292</v>
      </c>
      <c r="E4602" s="732" t="s">
        <v>4573</v>
      </c>
      <c r="F4602" s="2493" t="s">
        <v>2645</v>
      </c>
      <c r="G4602" s="1551"/>
    </row>
    <row r="4603" spans="1:7" ht="18.75" x14ac:dyDescent="0.3">
      <c r="A4603" s="731" t="s">
        <v>855</v>
      </c>
      <c r="B4603" s="733">
        <v>44801</v>
      </c>
      <c r="C4603" s="732" t="s">
        <v>2610</v>
      </c>
      <c r="D4603" s="732" t="s">
        <v>2292</v>
      </c>
      <c r="E4603" s="732" t="s">
        <v>4735</v>
      </c>
      <c r="F4603" s="2492"/>
      <c r="G4603" s="1551"/>
    </row>
    <row r="4604" spans="1:7" ht="18.75" x14ac:dyDescent="0.3">
      <c r="A4604" s="731" t="s">
        <v>855</v>
      </c>
      <c r="B4604" s="733">
        <v>44801</v>
      </c>
      <c r="C4604" s="732" t="s">
        <v>2610</v>
      </c>
      <c r="D4604" s="732" t="s">
        <v>2292</v>
      </c>
      <c r="E4604" s="732" t="s">
        <v>4560</v>
      </c>
      <c r="F4604" s="2493" t="s">
        <v>2648</v>
      </c>
      <c r="G4604" s="1551"/>
    </row>
    <row r="4605" spans="1:7" ht="18.75" x14ac:dyDescent="0.3">
      <c r="A4605" s="734" t="s">
        <v>855</v>
      </c>
      <c r="B4605" s="736">
        <v>44801</v>
      </c>
      <c r="C4605" s="735" t="s">
        <v>2610</v>
      </c>
      <c r="D4605" s="735" t="s">
        <v>2292</v>
      </c>
      <c r="E4605" s="735" t="s">
        <v>4551</v>
      </c>
      <c r="F4605" s="2494"/>
      <c r="G4605" s="1551"/>
    </row>
    <row r="4606" spans="1:7" ht="18.75" x14ac:dyDescent="0.3">
      <c r="A4606" s="2311" t="s">
        <v>4555</v>
      </c>
      <c r="B4606" s="2312"/>
      <c r="C4606" s="2312"/>
      <c r="D4606" s="2312"/>
      <c r="E4606" s="2312"/>
      <c r="F4606" s="2313"/>
      <c r="G4606" s="1551"/>
    </row>
    <row r="4607" spans="1:7" ht="18.75" x14ac:dyDescent="0.3">
      <c r="A4607" s="728" t="s">
        <v>855</v>
      </c>
      <c r="B4607" s="730">
        <v>44801</v>
      </c>
      <c r="C4607" s="729" t="s">
        <v>2610</v>
      </c>
      <c r="D4607" s="729" t="s">
        <v>2296</v>
      </c>
      <c r="E4607" s="729" t="s">
        <v>4473</v>
      </c>
      <c r="F4607" s="2491" t="s">
        <v>2651</v>
      </c>
      <c r="G4607" s="1551"/>
    </row>
    <row r="4608" spans="1:7" ht="18.75" x14ac:dyDescent="0.3">
      <c r="A4608" s="731" t="s">
        <v>855</v>
      </c>
      <c r="B4608" s="733">
        <v>44801</v>
      </c>
      <c r="C4608" s="732" t="s">
        <v>2610</v>
      </c>
      <c r="D4608" s="732" t="s">
        <v>2296</v>
      </c>
      <c r="E4608" s="732" t="s">
        <v>2650</v>
      </c>
      <c r="F4608" s="2492"/>
      <c r="G4608" s="1551"/>
    </row>
    <row r="4609" spans="1:7" ht="18.75" x14ac:dyDescent="0.3">
      <c r="A4609" s="731" t="s">
        <v>855</v>
      </c>
      <c r="B4609" s="733">
        <v>44801</v>
      </c>
      <c r="C4609" s="732" t="s">
        <v>2610</v>
      </c>
      <c r="D4609" s="732" t="s">
        <v>2296</v>
      </c>
      <c r="E4609" s="732" t="s">
        <v>4733</v>
      </c>
      <c r="F4609" s="2493" t="s">
        <v>2654</v>
      </c>
      <c r="G4609" s="1551"/>
    </row>
    <row r="4610" spans="1:7" ht="18.75" x14ac:dyDescent="0.3">
      <c r="A4610" s="731" t="s">
        <v>855</v>
      </c>
      <c r="B4610" s="733">
        <v>44801</v>
      </c>
      <c r="C4610" s="732" t="s">
        <v>2610</v>
      </c>
      <c r="D4610" s="732" t="s">
        <v>2296</v>
      </c>
      <c r="E4610" s="732" t="s">
        <v>2661</v>
      </c>
      <c r="F4610" s="2492"/>
      <c r="G4610" s="1551"/>
    </row>
    <row r="4611" spans="1:7" ht="18.75" x14ac:dyDescent="0.3">
      <c r="A4611" s="731" t="s">
        <v>855</v>
      </c>
      <c r="B4611" s="733">
        <v>44801</v>
      </c>
      <c r="C4611" s="732" t="s">
        <v>2610</v>
      </c>
      <c r="D4611" s="732" t="s">
        <v>2296</v>
      </c>
      <c r="E4611" s="732" t="s">
        <v>2656</v>
      </c>
      <c r="F4611" s="2493" t="s">
        <v>2657</v>
      </c>
      <c r="G4611" s="1551"/>
    </row>
    <row r="4612" spans="1:7" ht="18.75" x14ac:dyDescent="0.3">
      <c r="A4612" s="731" t="s">
        <v>855</v>
      </c>
      <c r="B4612" s="733">
        <v>44801</v>
      </c>
      <c r="C4612" s="732" t="s">
        <v>2610</v>
      </c>
      <c r="D4612" s="732" t="s">
        <v>2296</v>
      </c>
      <c r="E4612" s="732" t="s">
        <v>2669</v>
      </c>
      <c r="F4612" s="2492"/>
      <c r="G4612" s="1551"/>
    </row>
    <row r="4613" spans="1:7" ht="18.75" x14ac:dyDescent="0.3">
      <c r="A4613" s="731" t="s">
        <v>855</v>
      </c>
      <c r="B4613" s="733">
        <v>44801</v>
      </c>
      <c r="C4613" s="732" t="s">
        <v>2610</v>
      </c>
      <c r="D4613" s="732" t="s">
        <v>2296</v>
      </c>
      <c r="E4613" s="732" t="s">
        <v>4744</v>
      </c>
      <c r="F4613" s="2493" t="s">
        <v>2659</v>
      </c>
      <c r="G4613" s="1551"/>
    </row>
    <row r="4614" spans="1:7" ht="18.75" x14ac:dyDescent="0.3">
      <c r="A4614" s="731" t="s">
        <v>855</v>
      </c>
      <c r="B4614" s="733">
        <v>44801</v>
      </c>
      <c r="C4614" s="732" t="s">
        <v>2610</v>
      </c>
      <c r="D4614" s="732" t="s">
        <v>2296</v>
      </c>
      <c r="E4614" s="732" t="s">
        <v>4753</v>
      </c>
      <c r="F4614" s="2492"/>
      <c r="G4614" s="1551"/>
    </row>
    <row r="4615" spans="1:7" ht="18.75" x14ac:dyDescent="0.3">
      <c r="A4615" s="731" t="s">
        <v>855</v>
      </c>
      <c r="B4615" s="733">
        <v>44801</v>
      </c>
      <c r="C4615" s="732" t="s">
        <v>2610</v>
      </c>
      <c r="D4615" s="732" t="s">
        <v>2296</v>
      </c>
      <c r="E4615" s="732" t="s">
        <v>4571</v>
      </c>
      <c r="F4615" s="2493" t="s">
        <v>2662</v>
      </c>
      <c r="G4615" s="1551"/>
    </row>
    <row r="4616" spans="1:7" ht="18.75" x14ac:dyDescent="0.3">
      <c r="A4616" s="731" t="s">
        <v>855</v>
      </c>
      <c r="B4616" s="733">
        <v>44801</v>
      </c>
      <c r="C4616" s="732" t="s">
        <v>2610</v>
      </c>
      <c r="D4616" s="732" t="s">
        <v>2296</v>
      </c>
      <c r="E4616" s="732" t="s">
        <v>2672</v>
      </c>
      <c r="F4616" s="2492"/>
      <c r="G4616" s="1551"/>
    </row>
    <row r="4617" spans="1:7" ht="18.75" x14ac:dyDescent="0.3">
      <c r="A4617" s="731" t="s">
        <v>855</v>
      </c>
      <c r="B4617" s="733">
        <v>44801</v>
      </c>
      <c r="C4617" s="732" t="s">
        <v>2610</v>
      </c>
      <c r="D4617" s="732" t="s">
        <v>2296</v>
      </c>
      <c r="E4617" s="732" t="s">
        <v>2640</v>
      </c>
      <c r="F4617" s="2493" t="s">
        <v>2641</v>
      </c>
      <c r="G4617" s="1551"/>
    </row>
    <row r="4618" spans="1:7" ht="18.75" x14ac:dyDescent="0.3">
      <c r="A4618" s="734" t="s">
        <v>855</v>
      </c>
      <c r="B4618" s="736">
        <v>44801</v>
      </c>
      <c r="C4618" s="735" t="s">
        <v>2610</v>
      </c>
      <c r="D4618" s="735" t="s">
        <v>2296</v>
      </c>
      <c r="E4618" s="735" t="s">
        <v>2835</v>
      </c>
      <c r="F4618" s="2494"/>
      <c r="G4618" s="1551"/>
    </row>
    <row r="4619" spans="1:7" ht="18.75" x14ac:dyDescent="0.3">
      <c r="A4619" s="2305" t="s">
        <v>4555</v>
      </c>
      <c r="B4619" s="2306"/>
      <c r="C4619" s="2306"/>
      <c r="D4619" s="2306"/>
      <c r="E4619" s="2306"/>
      <c r="F4619" s="2307"/>
      <c r="G4619" s="1551"/>
    </row>
    <row r="4620" spans="1:7" ht="18.75" x14ac:dyDescent="0.3">
      <c r="A4620" s="2482" t="s">
        <v>4562</v>
      </c>
      <c r="B4620" s="2483"/>
      <c r="C4620" s="2483"/>
      <c r="D4620" s="2483"/>
      <c r="E4620" s="2483"/>
      <c r="F4620" s="2484"/>
      <c r="G4620" s="1551"/>
    </row>
    <row r="4621" spans="1:7" x14ac:dyDescent="0.25">
      <c r="A4621" s="2481"/>
      <c r="B4621" s="2481"/>
      <c r="C4621" s="2481"/>
      <c r="D4621" s="2481"/>
      <c r="E4621" s="2481"/>
      <c r="F4621" s="2481"/>
      <c r="G4621" s="1551"/>
    </row>
    <row r="4622" spans="1:7" ht="18.75" x14ac:dyDescent="0.3">
      <c r="A4622" s="728" t="s">
        <v>2674</v>
      </c>
      <c r="B4622" s="730">
        <v>44802</v>
      </c>
      <c r="C4622" s="729" t="s">
        <v>2610</v>
      </c>
      <c r="D4622" s="729" t="s">
        <v>4743</v>
      </c>
      <c r="E4622" s="729" t="s">
        <v>4548</v>
      </c>
      <c r="F4622" s="2491" t="s">
        <v>2624</v>
      </c>
      <c r="G4622" s="1551"/>
    </row>
    <row r="4623" spans="1:7" ht="18.75" x14ac:dyDescent="0.3">
      <c r="A4623" s="731" t="s">
        <v>2674</v>
      </c>
      <c r="B4623" s="733">
        <v>44802</v>
      </c>
      <c r="C4623" s="732" t="s">
        <v>2610</v>
      </c>
      <c r="D4623" s="732" t="s">
        <v>4743</v>
      </c>
      <c r="E4623" s="732" t="s">
        <v>2694</v>
      </c>
      <c r="F4623" s="2492"/>
      <c r="G4623" s="1551"/>
    </row>
    <row r="4624" spans="1:7" ht="18.75" x14ac:dyDescent="0.3">
      <c r="A4624" s="731" t="s">
        <v>2674</v>
      </c>
      <c r="B4624" s="733">
        <v>44802</v>
      </c>
      <c r="C4624" s="732" t="s">
        <v>2610</v>
      </c>
      <c r="D4624" s="732" t="s">
        <v>4743</v>
      </c>
      <c r="E4624" s="732" t="s">
        <v>2679</v>
      </c>
      <c r="F4624" s="2493" t="s">
        <v>2627</v>
      </c>
      <c r="G4624" s="1551"/>
    </row>
    <row r="4625" spans="1:7" ht="18.75" x14ac:dyDescent="0.3">
      <c r="A4625" s="731" t="s">
        <v>2674</v>
      </c>
      <c r="B4625" s="733">
        <v>44802</v>
      </c>
      <c r="C4625" s="732" t="s">
        <v>2610</v>
      </c>
      <c r="D4625" s="732" t="s">
        <v>4743</v>
      </c>
      <c r="E4625" s="732" t="s">
        <v>4469</v>
      </c>
      <c r="F4625" s="2492"/>
      <c r="G4625" s="1551"/>
    </row>
    <row r="4626" spans="1:7" ht="18.75" x14ac:dyDescent="0.3">
      <c r="A4626" s="731" t="s">
        <v>2674</v>
      </c>
      <c r="B4626" s="733">
        <v>44802</v>
      </c>
      <c r="C4626" s="732" t="s">
        <v>2610</v>
      </c>
      <c r="D4626" s="732" t="s">
        <v>4743</v>
      </c>
      <c r="E4626" s="732" t="s">
        <v>2683</v>
      </c>
      <c r="F4626" s="2493" t="s">
        <v>2700</v>
      </c>
      <c r="G4626" s="1551"/>
    </row>
    <row r="4627" spans="1:7" ht="18.75" x14ac:dyDescent="0.3">
      <c r="A4627" s="731" t="s">
        <v>2674</v>
      </c>
      <c r="B4627" s="733">
        <v>44802</v>
      </c>
      <c r="C4627" s="732" t="s">
        <v>2610</v>
      </c>
      <c r="D4627" s="732" t="s">
        <v>4743</v>
      </c>
      <c r="E4627" s="732" t="s">
        <v>4747</v>
      </c>
      <c r="F4627" s="2492"/>
      <c r="G4627" s="1551"/>
    </row>
    <row r="4628" spans="1:7" ht="18.75" x14ac:dyDescent="0.3">
      <c r="A4628" s="731" t="s">
        <v>2674</v>
      </c>
      <c r="B4628" s="733">
        <v>44802</v>
      </c>
      <c r="C4628" s="732" t="s">
        <v>2610</v>
      </c>
      <c r="D4628" s="732" t="s">
        <v>4743</v>
      </c>
      <c r="E4628" s="732" t="s">
        <v>2686</v>
      </c>
      <c r="F4628" s="2493" t="s">
        <v>2641</v>
      </c>
      <c r="G4628" s="1551"/>
    </row>
    <row r="4629" spans="1:7" ht="18.75" x14ac:dyDescent="0.3">
      <c r="A4629" s="734" t="s">
        <v>2674</v>
      </c>
      <c r="B4629" s="736">
        <v>44802</v>
      </c>
      <c r="C4629" s="735" t="s">
        <v>2610</v>
      </c>
      <c r="D4629" s="735" t="s">
        <v>4743</v>
      </c>
      <c r="E4629" s="735" t="s">
        <v>4573</v>
      </c>
      <c r="F4629" s="2494"/>
      <c r="G4629" s="1551"/>
    </row>
    <row r="4630" spans="1:7" ht="18.75" x14ac:dyDescent="0.3">
      <c r="A4630" s="2311" t="s">
        <v>4549</v>
      </c>
      <c r="B4630" s="2312"/>
      <c r="C4630" s="2312"/>
      <c r="D4630" s="2312"/>
      <c r="E4630" s="2312"/>
      <c r="F4630" s="2313"/>
      <c r="G4630" s="1551"/>
    </row>
    <row r="4631" spans="1:7" ht="18.75" x14ac:dyDescent="0.3">
      <c r="A4631" s="728" t="s">
        <v>2674</v>
      </c>
      <c r="B4631" s="730">
        <v>44802</v>
      </c>
      <c r="C4631" s="729" t="s">
        <v>2610</v>
      </c>
      <c r="D4631" s="729" t="s">
        <v>4667</v>
      </c>
      <c r="E4631" s="729" t="s">
        <v>4724</v>
      </c>
      <c r="F4631" s="2491" t="s">
        <v>2631</v>
      </c>
      <c r="G4631" s="1551"/>
    </row>
    <row r="4632" spans="1:7" ht="18.75" x14ac:dyDescent="0.3">
      <c r="A4632" s="731" t="s">
        <v>2674</v>
      </c>
      <c r="B4632" s="733">
        <v>44802</v>
      </c>
      <c r="C4632" s="732" t="s">
        <v>2610</v>
      </c>
      <c r="D4632" s="732" t="s">
        <v>4667</v>
      </c>
      <c r="E4632" s="732" t="s">
        <v>4484</v>
      </c>
      <c r="F4632" s="2492"/>
      <c r="G4632" s="1551"/>
    </row>
    <row r="4633" spans="1:7" ht="18.75" x14ac:dyDescent="0.3">
      <c r="A4633" s="731" t="s">
        <v>2674</v>
      </c>
      <c r="B4633" s="733">
        <v>44802</v>
      </c>
      <c r="C4633" s="732" t="s">
        <v>2610</v>
      </c>
      <c r="D4633" s="732" t="s">
        <v>4667</v>
      </c>
      <c r="E4633" s="732" t="s">
        <v>2698</v>
      </c>
      <c r="F4633" s="2493" t="s">
        <v>2731</v>
      </c>
      <c r="G4633" s="1551"/>
    </row>
    <row r="4634" spans="1:7" ht="18.75" x14ac:dyDescent="0.3">
      <c r="A4634" s="734" t="s">
        <v>2674</v>
      </c>
      <c r="B4634" s="736">
        <v>44802</v>
      </c>
      <c r="C4634" s="735" t="s">
        <v>2610</v>
      </c>
      <c r="D4634" s="735" t="s">
        <v>4667</v>
      </c>
      <c r="E4634" s="735" t="s">
        <v>2677</v>
      </c>
      <c r="F4634" s="2494"/>
      <c r="G4634" s="1551"/>
    </row>
    <row r="4635" spans="1:7" ht="18.75" x14ac:dyDescent="0.3">
      <c r="A4635" s="2311" t="s">
        <v>4561</v>
      </c>
      <c r="B4635" s="2312"/>
      <c r="C4635" s="2312"/>
      <c r="D4635" s="2312"/>
      <c r="E4635" s="2312"/>
      <c r="F4635" s="2313"/>
      <c r="G4635" s="1551"/>
    </row>
    <row r="4636" spans="1:7" ht="18.75" x14ac:dyDescent="0.3">
      <c r="A4636" s="728" t="s">
        <v>2674</v>
      </c>
      <c r="B4636" s="730">
        <v>44802</v>
      </c>
      <c r="C4636" s="729" t="s">
        <v>2610</v>
      </c>
      <c r="D4636" s="729" t="s">
        <v>2292</v>
      </c>
      <c r="E4636" s="729" t="s">
        <v>2691</v>
      </c>
      <c r="F4636" s="2491" t="s">
        <v>2634</v>
      </c>
      <c r="G4636" s="1551"/>
    </row>
    <row r="4637" spans="1:7" ht="18.75" x14ac:dyDescent="0.3">
      <c r="A4637" s="731" t="s">
        <v>2674</v>
      </c>
      <c r="B4637" s="733">
        <v>44802</v>
      </c>
      <c r="C4637" s="732" t="s">
        <v>2610</v>
      </c>
      <c r="D4637" s="732" t="s">
        <v>2292</v>
      </c>
      <c r="E4637" s="732" t="s">
        <v>4754</v>
      </c>
      <c r="F4637" s="2492"/>
      <c r="G4637" s="1551"/>
    </row>
    <row r="4638" spans="1:7" ht="18.75" x14ac:dyDescent="0.3">
      <c r="A4638" s="731" t="s">
        <v>2674</v>
      </c>
      <c r="B4638" s="733">
        <v>44802</v>
      </c>
      <c r="C4638" s="732" t="s">
        <v>2610</v>
      </c>
      <c r="D4638" s="732" t="s">
        <v>2292</v>
      </c>
      <c r="E4638" s="732" t="s">
        <v>2663</v>
      </c>
      <c r="F4638" s="2493" t="s">
        <v>2638</v>
      </c>
      <c r="G4638" s="1551"/>
    </row>
    <row r="4639" spans="1:7" ht="18.75" x14ac:dyDescent="0.3">
      <c r="A4639" s="731" t="s">
        <v>2674</v>
      </c>
      <c r="B4639" s="733">
        <v>44802</v>
      </c>
      <c r="C4639" s="732" t="s">
        <v>2610</v>
      </c>
      <c r="D4639" s="732" t="s">
        <v>2292</v>
      </c>
      <c r="E4639" s="732" t="s">
        <v>2699</v>
      </c>
      <c r="F4639" s="2492"/>
      <c r="G4639" s="1551"/>
    </row>
    <row r="4640" spans="1:7" ht="18.75" x14ac:dyDescent="0.3">
      <c r="A4640" s="731" t="s">
        <v>2674</v>
      </c>
      <c r="B4640" s="733">
        <v>44802</v>
      </c>
      <c r="C4640" s="732" t="s">
        <v>2610</v>
      </c>
      <c r="D4640" s="732" t="s">
        <v>2292</v>
      </c>
      <c r="E4640" s="732" t="s">
        <v>4693</v>
      </c>
      <c r="F4640" s="2493" t="s">
        <v>2645</v>
      </c>
      <c r="G4640" s="1551"/>
    </row>
    <row r="4641" spans="1:7" ht="18.75" x14ac:dyDescent="0.3">
      <c r="A4641" s="731" t="s">
        <v>2674</v>
      </c>
      <c r="B4641" s="733">
        <v>44802</v>
      </c>
      <c r="C4641" s="732" t="s">
        <v>2610</v>
      </c>
      <c r="D4641" s="732" t="s">
        <v>2292</v>
      </c>
      <c r="E4641" s="732" t="s">
        <v>2671</v>
      </c>
      <c r="F4641" s="2492"/>
      <c r="G4641" s="1551"/>
    </row>
    <row r="4642" spans="1:7" ht="18.75" x14ac:dyDescent="0.3">
      <c r="A4642" s="731" t="s">
        <v>2674</v>
      </c>
      <c r="B4642" s="733">
        <v>44802</v>
      </c>
      <c r="C4642" s="732" t="s">
        <v>2610</v>
      </c>
      <c r="D4642" s="732" t="s">
        <v>2292</v>
      </c>
      <c r="E4642" s="732" t="s">
        <v>4551</v>
      </c>
      <c r="F4642" s="2493" t="s">
        <v>2662</v>
      </c>
      <c r="G4642" s="1551"/>
    </row>
    <row r="4643" spans="1:7" ht="18.75" x14ac:dyDescent="0.3">
      <c r="A4643" s="734" t="s">
        <v>2674</v>
      </c>
      <c r="B4643" s="736">
        <v>44802</v>
      </c>
      <c r="C4643" s="735" t="s">
        <v>2610</v>
      </c>
      <c r="D4643" s="735" t="s">
        <v>2292</v>
      </c>
      <c r="E4643" s="735" t="s">
        <v>4725</v>
      </c>
      <c r="F4643" s="2494"/>
      <c r="G4643" s="1551"/>
    </row>
    <row r="4644" spans="1:7" ht="18.75" x14ac:dyDescent="0.3">
      <c r="A4644" s="2311" t="s">
        <v>4549</v>
      </c>
      <c r="B4644" s="2312"/>
      <c r="C4644" s="2312"/>
      <c r="D4644" s="2312"/>
      <c r="E4644" s="2312"/>
      <c r="F4644" s="2313"/>
      <c r="G4644" s="1551"/>
    </row>
    <row r="4645" spans="1:7" ht="18.75" x14ac:dyDescent="0.3">
      <c r="A4645" s="728" t="s">
        <v>2674</v>
      </c>
      <c r="B4645" s="730">
        <v>44802</v>
      </c>
      <c r="C4645" s="729" t="s">
        <v>2610</v>
      </c>
      <c r="D4645" s="729" t="s">
        <v>2296</v>
      </c>
      <c r="E4645" s="729" t="s">
        <v>2835</v>
      </c>
      <c r="F4645" s="2491" t="s">
        <v>4749</v>
      </c>
      <c r="G4645" s="1551"/>
    </row>
    <row r="4646" spans="1:7" ht="18.75" x14ac:dyDescent="0.3">
      <c r="A4646" s="731" t="s">
        <v>2674</v>
      </c>
      <c r="B4646" s="733">
        <v>44802</v>
      </c>
      <c r="C4646" s="732" t="s">
        <v>2610</v>
      </c>
      <c r="D4646" s="732" t="s">
        <v>2296</v>
      </c>
      <c r="E4646" s="732" t="s">
        <v>2695</v>
      </c>
      <c r="F4646" s="2492"/>
      <c r="G4646" s="1551"/>
    </row>
    <row r="4647" spans="1:7" ht="18.75" x14ac:dyDescent="0.3">
      <c r="A4647" s="731" t="s">
        <v>2674</v>
      </c>
      <c r="B4647" s="733">
        <v>44802</v>
      </c>
      <c r="C4647" s="732" t="s">
        <v>2610</v>
      </c>
      <c r="D4647" s="732" t="s">
        <v>2296</v>
      </c>
      <c r="E4647" s="732" t="s">
        <v>4465</v>
      </c>
      <c r="F4647" s="2493" t="s">
        <v>2651</v>
      </c>
      <c r="G4647" s="1551"/>
    </row>
    <row r="4648" spans="1:7" ht="18.75" x14ac:dyDescent="0.3">
      <c r="A4648" s="731" t="s">
        <v>2674</v>
      </c>
      <c r="B4648" s="733">
        <v>44802</v>
      </c>
      <c r="C4648" s="732" t="s">
        <v>2610</v>
      </c>
      <c r="D4648" s="732" t="s">
        <v>2296</v>
      </c>
      <c r="E4648" s="732" t="s">
        <v>2689</v>
      </c>
      <c r="F4648" s="2492"/>
      <c r="G4648" s="1551"/>
    </row>
    <row r="4649" spans="1:7" ht="18.75" x14ac:dyDescent="0.3">
      <c r="A4649" s="731" t="s">
        <v>2674</v>
      </c>
      <c r="B4649" s="733">
        <v>44802</v>
      </c>
      <c r="C4649" s="732" t="s">
        <v>2610</v>
      </c>
      <c r="D4649" s="732" t="s">
        <v>2296</v>
      </c>
      <c r="E4649" s="732" t="s">
        <v>2697</v>
      </c>
      <c r="F4649" s="2493" t="s">
        <v>2654</v>
      </c>
      <c r="G4649" s="1551"/>
    </row>
    <row r="4650" spans="1:7" ht="18.75" x14ac:dyDescent="0.3">
      <c r="A4650" s="731" t="s">
        <v>2674</v>
      </c>
      <c r="B4650" s="733">
        <v>44802</v>
      </c>
      <c r="C4650" s="732" t="s">
        <v>2610</v>
      </c>
      <c r="D4650" s="732" t="s">
        <v>2296</v>
      </c>
      <c r="E4650" s="732" t="s">
        <v>4755</v>
      </c>
      <c r="F4650" s="2492"/>
      <c r="G4650" s="1551"/>
    </row>
    <row r="4651" spans="1:7" ht="18.75" x14ac:dyDescent="0.3">
      <c r="A4651" s="731" t="s">
        <v>2674</v>
      </c>
      <c r="B4651" s="733">
        <v>44802</v>
      </c>
      <c r="C4651" s="732" t="s">
        <v>2610</v>
      </c>
      <c r="D4651" s="732" t="s">
        <v>2296</v>
      </c>
      <c r="E4651" s="732" t="s">
        <v>4690</v>
      </c>
      <c r="F4651" s="2493" t="s">
        <v>2657</v>
      </c>
      <c r="G4651" s="1551"/>
    </row>
    <row r="4652" spans="1:7" ht="18.75" x14ac:dyDescent="0.3">
      <c r="A4652" s="731" t="s">
        <v>2674</v>
      </c>
      <c r="B4652" s="733">
        <v>44802</v>
      </c>
      <c r="C4652" s="732" t="s">
        <v>2610</v>
      </c>
      <c r="D4652" s="732" t="s">
        <v>2296</v>
      </c>
      <c r="E4652" s="732" t="s">
        <v>2626</v>
      </c>
      <c r="F4652" s="2492"/>
      <c r="G4652" s="1551"/>
    </row>
    <row r="4653" spans="1:7" ht="18.75" x14ac:dyDescent="0.3">
      <c r="A4653" s="731" t="s">
        <v>2674</v>
      </c>
      <c r="B4653" s="733">
        <v>44802</v>
      </c>
      <c r="C4653" s="732" t="s">
        <v>2610</v>
      </c>
      <c r="D4653" s="732" t="s">
        <v>2296</v>
      </c>
      <c r="E4653" s="732" t="s">
        <v>4505</v>
      </c>
      <c r="F4653" s="2493" t="s">
        <v>2759</v>
      </c>
      <c r="G4653" s="1551"/>
    </row>
    <row r="4654" spans="1:7" ht="18.75" x14ac:dyDescent="0.3">
      <c r="A4654" s="731" t="s">
        <v>2674</v>
      </c>
      <c r="B4654" s="733">
        <v>44802</v>
      </c>
      <c r="C4654" s="732" t="s">
        <v>2610</v>
      </c>
      <c r="D4654" s="732" t="s">
        <v>2296</v>
      </c>
      <c r="E4654" s="732" t="s">
        <v>2764</v>
      </c>
      <c r="F4654" s="2492"/>
      <c r="G4654" s="1551"/>
    </row>
    <row r="4655" spans="1:7" ht="18.75" x14ac:dyDescent="0.3">
      <c r="A4655" s="731" t="s">
        <v>2674</v>
      </c>
      <c r="B4655" s="733">
        <v>44802</v>
      </c>
      <c r="C4655" s="732" t="s">
        <v>2610</v>
      </c>
      <c r="D4655" s="732" t="s">
        <v>2296</v>
      </c>
      <c r="E4655" s="732" t="s">
        <v>2696</v>
      </c>
      <c r="F4655" s="2493" t="s">
        <v>2659</v>
      </c>
      <c r="G4655" s="1551"/>
    </row>
    <row r="4656" spans="1:7" ht="18.75" x14ac:dyDescent="0.3">
      <c r="A4656" s="731" t="s">
        <v>2674</v>
      </c>
      <c r="B4656" s="733">
        <v>44802</v>
      </c>
      <c r="C4656" s="732" t="s">
        <v>2610</v>
      </c>
      <c r="D4656" s="732" t="s">
        <v>2296</v>
      </c>
      <c r="E4656" s="732" t="s">
        <v>2692</v>
      </c>
      <c r="F4656" s="2493"/>
      <c r="G4656" s="1551"/>
    </row>
    <row r="4657" spans="1:7" ht="18.75" x14ac:dyDescent="0.3">
      <c r="A4657" s="734" t="s">
        <v>2674</v>
      </c>
      <c r="B4657" s="736">
        <v>44802</v>
      </c>
      <c r="C4657" s="735" t="s">
        <v>2610</v>
      </c>
      <c r="D4657" s="735" t="s">
        <v>2296</v>
      </c>
      <c r="E4657" s="735" t="s">
        <v>4735</v>
      </c>
      <c r="F4657" s="2494"/>
      <c r="G4657" s="1551"/>
    </row>
    <row r="4658" spans="1:7" ht="18.75" x14ac:dyDescent="0.3">
      <c r="A4658" s="2305" t="s">
        <v>4549</v>
      </c>
      <c r="B4658" s="2306"/>
      <c r="C4658" s="2306"/>
      <c r="D4658" s="2306"/>
      <c r="E4658" s="2306"/>
      <c r="F4658" s="2307"/>
      <c r="G4658" s="1551"/>
    </row>
    <row r="4659" spans="1:7" ht="18.75" x14ac:dyDescent="0.3">
      <c r="A4659" s="2482" t="s">
        <v>4665</v>
      </c>
      <c r="B4659" s="2483"/>
      <c r="C4659" s="2483"/>
      <c r="D4659" s="2483"/>
      <c r="E4659" s="2483"/>
      <c r="F4659" s="2484"/>
      <c r="G4659" s="1551"/>
    </row>
    <row r="4660" spans="1:7" x14ac:dyDescent="0.25">
      <c r="A4660" s="2481"/>
      <c r="B4660" s="2481"/>
      <c r="C4660" s="2481"/>
      <c r="D4660" s="2481"/>
      <c r="E4660" s="2481"/>
      <c r="F4660" s="2481"/>
      <c r="G4660" s="1551"/>
    </row>
    <row r="4661" spans="1:7" ht="18.75" x14ac:dyDescent="0.3">
      <c r="A4661" s="728" t="s">
        <v>771</v>
      </c>
      <c r="B4661" s="730">
        <v>44803</v>
      </c>
      <c r="C4661" s="729" t="s">
        <v>2610</v>
      </c>
      <c r="D4661" s="133" t="s">
        <v>4743</v>
      </c>
      <c r="E4661" s="729" t="s">
        <v>2697</v>
      </c>
      <c r="F4661" s="2491" t="s">
        <v>2624</v>
      </c>
      <c r="G4661" s="1551"/>
    </row>
    <row r="4662" spans="1:7" ht="18.75" x14ac:dyDescent="0.3">
      <c r="A4662" s="731" t="s">
        <v>771</v>
      </c>
      <c r="B4662" s="733">
        <v>44803</v>
      </c>
      <c r="C4662" s="732" t="s">
        <v>2610</v>
      </c>
      <c r="D4662" s="137" t="s">
        <v>4743</v>
      </c>
      <c r="E4662" s="732" t="s">
        <v>2650</v>
      </c>
      <c r="F4662" s="2493"/>
      <c r="G4662" s="1551"/>
    </row>
    <row r="4663" spans="1:7" ht="18.75" x14ac:dyDescent="0.3">
      <c r="A4663" s="731" t="s">
        <v>771</v>
      </c>
      <c r="B4663" s="733">
        <v>44803</v>
      </c>
      <c r="C4663" s="732" t="s">
        <v>2610</v>
      </c>
      <c r="D4663" s="137" t="s">
        <v>4743</v>
      </c>
      <c r="E4663" s="732" t="s">
        <v>2698</v>
      </c>
      <c r="F4663" s="2492"/>
      <c r="G4663" s="1551"/>
    </row>
    <row r="4664" spans="1:7" ht="18.75" x14ac:dyDescent="0.3">
      <c r="A4664" s="731" t="s">
        <v>771</v>
      </c>
      <c r="B4664" s="733">
        <v>44803</v>
      </c>
      <c r="C4664" s="732" t="s">
        <v>2610</v>
      </c>
      <c r="D4664" s="137" t="s">
        <v>4743</v>
      </c>
      <c r="E4664" s="732" t="s">
        <v>2691</v>
      </c>
      <c r="F4664" s="2493" t="s">
        <v>2627</v>
      </c>
      <c r="G4664" s="1551"/>
    </row>
    <row r="4665" spans="1:7" ht="18.75" x14ac:dyDescent="0.3">
      <c r="A4665" s="731" t="s">
        <v>771</v>
      </c>
      <c r="B4665" s="733">
        <v>44803</v>
      </c>
      <c r="C4665" s="732" t="s">
        <v>2610</v>
      </c>
      <c r="D4665" s="137" t="s">
        <v>4743</v>
      </c>
      <c r="E4665" s="732" t="s">
        <v>4690</v>
      </c>
      <c r="F4665" s="2492"/>
      <c r="G4665" s="1551"/>
    </row>
    <row r="4666" spans="1:7" ht="18.75" x14ac:dyDescent="0.3">
      <c r="A4666" s="731" t="s">
        <v>771</v>
      </c>
      <c r="B4666" s="733">
        <v>44803</v>
      </c>
      <c r="C4666" s="732" t="s">
        <v>2610</v>
      </c>
      <c r="D4666" s="137" t="s">
        <v>4743</v>
      </c>
      <c r="E4666" s="732" t="s">
        <v>2683</v>
      </c>
      <c r="F4666" s="2493" t="s">
        <v>2700</v>
      </c>
      <c r="G4666" s="1551"/>
    </row>
    <row r="4667" spans="1:7" ht="18.75" x14ac:dyDescent="0.3">
      <c r="A4667" s="734" t="s">
        <v>771</v>
      </c>
      <c r="B4667" s="736">
        <v>44803</v>
      </c>
      <c r="C4667" s="735" t="s">
        <v>2610</v>
      </c>
      <c r="D4667" s="141" t="s">
        <v>4743</v>
      </c>
      <c r="E4667" s="735" t="s">
        <v>4573</v>
      </c>
      <c r="F4667" s="2494"/>
      <c r="G4667" s="1551"/>
    </row>
    <row r="4668" spans="1:7" ht="18.75" x14ac:dyDescent="0.3">
      <c r="A4668" s="2311" t="s">
        <v>4549</v>
      </c>
      <c r="B4668" s="2312"/>
      <c r="C4668" s="2312"/>
      <c r="D4668" s="2312"/>
      <c r="E4668" s="2312"/>
      <c r="F4668" s="2313"/>
      <c r="G4668" s="1551"/>
    </row>
    <row r="4669" spans="1:7" ht="18.75" x14ac:dyDescent="0.3">
      <c r="A4669" s="728" t="s">
        <v>771</v>
      </c>
      <c r="B4669" s="730">
        <v>44803</v>
      </c>
      <c r="C4669" s="729" t="s">
        <v>2610</v>
      </c>
      <c r="D4669" s="133" t="s">
        <v>2852</v>
      </c>
      <c r="E4669" s="729" t="s">
        <v>2626</v>
      </c>
      <c r="F4669" s="2491" t="s">
        <v>2631</v>
      </c>
      <c r="G4669" s="1551"/>
    </row>
    <row r="4670" spans="1:7" ht="18.75" x14ac:dyDescent="0.3">
      <c r="A4670" s="731" t="s">
        <v>771</v>
      </c>
      <c r="B4670" s="733">
        <v>44803</v>
      </c>
      <c r="C4670" s="732" t="s">
        <v>2610</v>
      </c>
      <c r="D4670" s="137" t="s">
        <v>2852</v>
      </c>
      <c r="E4670" s="732" t="s">
        <v>4725</v>
      </c>
      <c r="F4670" s="2492"/>
      <c r="G4670" s="1551"/>
    </row>
    <row r="4671" spans="1:7" ht="18.75" x14ac:dyDescent="0.3">
      <c r="A4671" s="731" t="s">
        <v>771</v>
      </c>
      <c r="B4671" s="733">
        <v>44803</v>
      </c>
      <c r="C4671" s="732" t="s">
        <v>2610</v>
      </c>
      <c r="D4671" s="137" t="s">
        <v>2852</v>
      </c>
      <c r="E4671" s="732" t="s">
        <v>4469</v>
      </c>
      <c r="F4671" s="2493" t="s">
        <v>2731</v>
      </c>
      <c r="G4671" s="1551"/>
    </row>
    <row r="4672" spans="1:7" ht="18.75" x14ac:dyDescent="0.3">
      <c r="A4672" s="731" t="s">
        <v>771</v>
      </c>
      <c r="B4672" s="733">
        <v>44803</v>
      </c>
      <c r="C4672" s="732" t="s">
        <v>2610</v>
      </c>
      <c r="D4672" s="137" t="s">
        <v>2852</v>
      </c>
      <c r="E4672" s="732" t="s">
        <v>4747</v>
      </c>
      <c r="F4672" s="2492"/>
      <c r="G4672" s="1551"/>
    </row>
    <row r="4673" spans="1:7" ht="18.75" x14ac:dyDescent="0.3">
      <c r="A4673" s="731" t="s">
        <v>771</v>
      </c>
      <c r="B4673" s="733">
        <v>44803</v>
      </c>
      <c r="C4673" s="732" t="s">
        <v>2610</v>
      </c>
      <c r="D4673" s="137" t="s">
        <v>2852</v>
      </c>
      <c r="E4673" s="732" t="s">
        <v>2663</v>
      </c>
      <c r="F4673" s="2493" t="s">
        <v>2634</v>
      </c>
      <c r="G4673" s="1551"/>
    </row>
    <row r="4674" spans="1:7" ht="18.75" x14ac:dyDescent="0.3">
      <c r="A4674" s="734" t="s">
        <v>771</v>
      </c>
      <c r="B4674" s="736">
        <v>44803</v>
      </c>
      <c r="C4674" s="735" t="s">
        <v>2610</v>
      </c>
      <c r="D4674" s="141" t="s">
        <v>2852</v>
      </c>
      <c r="E4674" s="735" t="s">
        <v>2686</v>
      </c>
      <c r="F4674" s="2494"/>
      <c r="G4674" s="1551"/>
    </row>
    <row r="4675" spans="1:7" ht="18.75" x14ac:dyDescent="0.3">
      <c r="A4675" s="2311" t="s">
        <v>4661</v>
      </c>
      <c r="B4675" s="2312"/>
      <c r="C4675" s="2312"/>
      <c r="D4675" s="2312"/>
      <c r="E4675" s="2312"/>
      <c r="F4675" s="2313"/>
      <c r="G4675" s="1551"/>
    </row>
    <row r="4676" spans="1:7" ht="18.75" x14ac:dyDescent="0.3">
      <c r="A4676" s="728" t="s">
        <v>771</v>
      </c>
      <c r="B4676" s="730">
        <v>44803</v>
      </c>
      <c r="C4676" s="729" t="s">
        <v>2610</v>
      </c>
      <c r="D4676" s="133" t="s">
        <v>2282</v>
      </c>
      <c r="E4676" s="729" t="s">
        <v>2689</v>
      </c>
      <c r="F4676" s="2491" t="s">
        <v>2645</v>
      </c>
      <c r="G4676" s="1551"/>
    </row>
    <row r="4677" spans="1:7" ht="18.75" x14ac:dyDescent="0.3">
      <c r="A4677" s="731" t="s">
        <v>771</v>
      </c>
      <c r="B4677" s="733">
        <v>44803</v>
      </c>
      <c r="C4677" s="732" t="s">
        <v>2610</v>
      </c>
      <c r="D4677" s="137" t="s">
        <v>2282</v>
      </c>
      <c r="E4677" s="732" t="s">
        <v>2694</v>
      </c>
      <c r="F4677" s="2492"/>
      <c r="G4677" s="1551"/>
    </row>
    <row r="4678" spans="1:7" ht="18.75" x14ac:dyDescent="0.3">
      <c r="A4678" s="731" t="s">
        <v>771</v>
      </c>
      <c r="B4678" s="733">
        <v>44803</v>
      </c>
      <c r="C4678" s="732" t="s">
        <v>2610</v>
      </c>
      <c r="D4678" s="137" t="s">
        <v>2282</v>
      </c>
      <c r="E4678" s="732" t="s">
        <v>4724</v>
      </c>
      <c r="F4678" s="2493" t="s">
        <v>2651</v>
      </c>
      <c r="G4678" s="1551"/>
    </row>
    <row r="4679" spans="1:7" ht="18.75" x14ac:dyDescent="0.3">
      <c r="A4679" s="731" t="s">
        <v>771</v>
      </c>
      <c r="B4679" s="733">
        <v>44803</v>
      </c>
      <c r="C4679" s="732" t="s">
        <v>2610</v>
      </c>
      <c r="D4679" s="137" t="s">
        <v>2282</v>
      </c>
      <c r="E4679" s="732" t="s">
        <v>4465</v>
      </c>
      <c r="F4679" s="2492"/>
      <c r="G4679" s="1551"/>
    </row>
    <row r="4680" spans="1:7" ht="18.75" x14ac:dyDescent="0.3">
      <c r="A4680" s="731" t="s">
        <v>771</v>
      </c>
      <c r="B4680" s="733">
        <v>44803</v>
      </c>
      <c r="C4680" s="732" t="s">
        <v>2610</v>
      </c>
      <c r="D4680" s="137" t="s">
        <v>2282</v>
      </c>
      <c r="E4680" s="732" t="s">
        <v>2677</v>
      </c>
      <c r="F4680" s="2493" t="s">
        <v>2654</v>
      </c>
      <c r="G4680" s="1551"/>
    </row>
    <row r="4681" spans="1:7" ht="18.75" x14ac:dyDescent="0.3">
      <c r="A4681" s="734" t="s">
        <v>771</v>
      </c>
      <c r="B4681" s="736">
        <v>44803</v>
      </c>
      <c r="C4681" s="735" t="s">
        <v>2610</v>
      </c>
      <c r="D4681" s="141" t="s">
        <v>2282</v>
      </c>
      <c r="E4681" s="735" t="s">
        <v>2692</v>
      </c>
      <c r="F4681" s="2494"/>
      <c r="G4681" s="1551"/>
    </row>
    <row r="4682" spans="1:7" ht="18.75" x14ac:dyDescent="0.3">
      <c r="A4682" s="2311" t="s">
        <v>4661</v>
      </c>
      <c r="B4682" s="2312"/>
      <c r="C4682" s="2312"/>
      <c r="D4682" s="2312"/>
      <c r="E4682" s="2312"/>
      <c r="F4682" s="2313"/>
      <c r="G4682" s="1551"/>
    </row>
    <row r="4683" spans="1:7" ht="18.75" x14ac:dyDescent="0.3">
      <c r="A4683" s="728" t="s">
        <v>771</v>
      </c>
      <c r="B4683" s="730">
        <v>44803</v>
      </c>
      <c r="C4683" s="729" t="s">
        <v>2610</v>
      </c>
      <c r="D4683" s="133" t="s">
        <v>2296</v>
      </c>
      <c r="E4683" s="729" t="s">
        <v>4505</v>
      </c>
      <c r="F4683" s="2491" t="s">
        <v>2657</v>
      </c>
      <c r="G4683" s="1551"/>
    </row>
    <row r="4684" spans="1:7" ht="18.75" x14ac:dyDescent="0.3">
      <c r="A4684" s="731" t="s">
        <v>771</v>
      </c>
      <c r="B4684" s="733">
        <v>44803</v>
      </c>
      <c r="C4684" s="732" t="s">
        <v>2610</v>
      </c>
      <c r="D4684" s="137" t="s">
        <v>2296</v>
      </c>
      <c r="E4684" s="732" t="s">
        <v>4548</v>
      </c>
      <c r="F4684" s="2492"/>
      <c r="G4684" s="1551"/>
    </row>
    <row r="4685" spans="1:7" ht="18.75" x14ac:dyDescent="0.3">
      <c r="A4685" s="731" t="s">
        <v>771</v>
      </c>
      <c r="B4685" s="733">
        <v>44803</v>
      </c>
      <c r="C4685" s="732" t="s">
        <v>2610</v>
      </c>
      <c r="D4685" s="137" t="s">
        <v>2296</v>
      </c>
      <c r="E4685" s="732" t="s">
        <v>2671</v>
      </c>
      <c r="F4685" s="2493" t="s">
        <v>2759</v>
      </c>
      <c r="G4685" s="1551"/>
    </row>
    <row r="4686" spans="1:7" ht="18.75" x14ac:dyDescent="0.3">
      <c r="A4686" s="731" t="s">
        <v>771</v>
      </c>
      <c r="B4686" s="733">
        <v>44803</v>
      </c>
      <c r="C4686" s="732" t="s">
        <v>2610</v>
      </c>
      <c r="D4686" s="137" t="s">
        <v>2296</v>
      </c>
      <c r="E4686" s="732" t="s">
        <v>2687</v>
      </c>
      <c r="F4686" s="2493"/>
      <c r="G4686" s="1551"/>
    </row>
    <row r="4687" spans="1:7" ht="18.75" x14ac:dyDescent="0.3">
      <c r="A4687" s="731" t="s">
        <v>771</v>
      </c>
      <c r="B4687" s="733">
        <v>44803</v>
      </c>
      <c r="C4687" s="732" t="s">
        <v>2610</v>
      </c>
      <c r="D4687" s="137" t="s">
        <v>2296</v>
      </c>
      <c r="E4687" s="732" t="s">
        <v>2679</v>
      </c>
      <c r="F4687" s="2492"/>
      <c r="G4687" s="1551"/>
    </row>
    <row r="4688" spans="1:7" ht="18.75" x14ac:dyDescent="0.3">
      <c r="A4688" s="731" t="s">
        <v>771</v>
      </c>
      <c r="B4688" s="733">
        <v>44803</v>
      </c>
      <c r="C4688" s="732" t="s">
        <v>2610</v>
      </c>
      <c r="D4688" s="137" t="s">
        <v>2296</v>
      </c>
      <c r="E4688" s="732" t="s">
        <v>4693</v>
      </c>
      <c r="F4688" s="2493" t="s">
        <v>2659</v>
      </c>
      <c r="G4688" s="1551"/>
    </row>
    <row r="4689" spans="1:7" ht="18.75" x14ac:dyDescent="0.3">
      <c r="A4689" s="731" t="s">
        <v>771</v>
      </c>
      <c r="B4689" s="733">
        <v>44803</v>
      </c>
      <c r="C4689" s="732" t="s">
        <v>2610</v>
      </c>
      <c r="D4689" s="137" t="s">
        <v>2296</v>
      </c>
      <c r="E4689" s="732" t="s">
        <v>2695</v>
      </c>
      <c r="F4689" s="2492"/>
      <c r="G4689" s="1551"/>
    </row>
    <row r="4690" spans="1:7" ht="18.75" x14ac:dyDescent="0.3">
      <c r="A4690" s="731" t="s">
        <v>771</v>
      </c>
      <c r="B4690" s="733">
        <v>44803</v>
      </c>
      <c r="C4690" s="732" t="s">
        <v>2610</v>
      </c>
      <c r="D4690" s="137" t="s">
        <v>2296</v>
      </c>
      <c r="E4690" s="732" t="s">
        <v>2699</v>
      </c>
      <c r="F4690" s="2493" t="s">
        <v>2662</v>
      </c>
      <c r="G4690" s="1551"/>
    </row>
    <row r="4691" spans="1:7" ht="18.75" x14ac:dyDescent="0.3">
      <c r="A4691" s="731" t="s">
        <v>771</v>
      </c>
      <c r="B4691" s="733">
        <v>44803</v>
      </c>
      <c r="C4691" s="732" t="s">
        <v>2610</v>
      </c>
      <c r="D4691" s="137" t="s">
        <v>2296</v>
      </c>
      <c r="E4691" s="732" t="s">
        <v>4551</v>
      </c>
      <c r="F4691" s="2492"/>
      <c r="G4691" s="1551"/>
    </row>
    <row r="4692" spans="1:7" ht="18.75" x14ac:dyDescent="0.3">
      <c r="A4692" s="731" t="s">
        <v>771</v>
      </c>
      <c r="B4692" s="733">
        <v>44803</v>
      </c>
      <c r="C4692" s="732" t="s">
        <v>2610</v>
      </c>
      <c r="D4692" s="137" t="s">
        <v>2296</v>
      </c>
      <c r="E4692" s="732" t="s">
        <v>4754</v>
      </c>
      <c r="F4692" s="2493" t="s">
        <v>2706</v>
      </c>
      <c r="G4692" s="1551"/>
    </row>
    <row r="4693" spans="1:7" ht="18.75" x14ac:dyDescent="0.3">
      <c r="A4693" s="734" t="s">
        <v>771</v>
      </c>
      <c r="B4693" s="736">
        <v>44803</v>
      </c>
      <c r="C4693" s="735" t="s">
        <v>2610</v>
      </c>
      <c r="D4693" s="141" t="s">
        <v>2296</v>
      </c>
      <c r="E4693" s="735" t="s">
        <v>4484</v>
      </c>
      <c r="F4693" s="2494"/>
      <c r="G4693" s="1551"/>
    </row>
    <row r="4694" spans="1:7" ht="18.75" x14ac:dyDescent="0.3">
      <c r="A4694" s="2305" t="s">
        <v>4549</v>
      </c>
      <c r="B4694" s="2306"/>
      <c r="C4694" s="2306"/>
      <c r="D4694" s="2306"/>
      <c r="E4694" s="2306"/>
      <c r="F4694" s="2307"/>
      <c r="G4694" s="1551"/>
    </row>
    <row r="4695" spans="1:7" ht="18.75" x14ac:dyDescent="0.3">
      <c r="A4695" s="2482" t="s">
        <v>4552</v>
      </c>
      <c r="B4695" s="2483"/>
      <c r="C4695" s="2483"/>
      <c r="D4695" s="2483"/>
      <c r="E4695" s="2483"/>
      <c r="F4695" s="2484"/>
      <c r="G4695" s="1551"/>
    </row>
    <row r="4696" spans="1:7" x14ac:dyDescent="0.25">
      <c r="A4696" s="2481"/>
      <c r="B4696" s="2481"/>
      <c r="C4696" s="2481"/>
      <c r="D4696" s="2481"/>
      <c r="E4696" s="2481"/>
      <c r="F4696" s="2481"/>
      <c r="G4696" s="1551"/>
    </row>
    <row r="4697" spans="1:7" ht="18.75" x14ac:dyDescent="0.3">
      <c r="A4697" s="728" t="s">
        <v>791</v>
      </c>
      <c r="B4697" s="730">
        <v>44804</v>
      </c>
      <c r="C4697" s="729" t="s">
        <v>2610</v>
      </c>
      <c r="D4697" s="133" t="s">
        <v>4743</v>
      </c>
      <c r="E4697" s="729" t="s">
        <v>4479</v>
      </c>
      <c r="F4697" s="2491" t="s">
        <v>2624</v>
      </c>
      <c r="G4697" s="1551"/>
    </row>
    <row r="4698" spans="1:7" ht="18.75" x14ac:dyDescent="0.3">
      <c r="A4698" s="731" t="s">
        <v>791</v>
      </c>
      <c r="B4698" s="733">
        <v>44804</v>
      </c>
      <c r="C4698" s="732" t="s">
        <v>2610</v>
      </c>
      <c r="D4698" s="137" t="s">
        <v>4743</v>
      </c>
      <c r="E4698" s="732" t="s">
        <v>2671</v>
      </c>
      <c r="F4698" s="2492"/>
      <c r="G4698" s="1551"/>
    </row>
    <row r="4699" spans="1:7" ht="18.75" x14ac:dyDescent="0.3">
      <c r="A4699" s="731" t="s">
        <v>791</v>
      </c>
      <c r="B4699" s="733">
        <v>44804</v>
      </c>
      <c r="C4699" s="732" t="s">
        <v>2610</v>
      </c>
      <c r="D4699" s="137" t="s">
        <v>4743</v>
      </c>
      <c r="E4699" s="732" t="s">
        <v>4571</v>
      </c>
      <c r="F4699" s="2493" t="s">
        <v>2627</v>
      </c>
      <c r="G4699" s="1551"/>
    </row>
    <row r="4700" spans="1:7" ht="18.75" x14ac:dyDescent="0.3">
      <c r="A4700" s="731" t="s">
        <v>791</v>
      </c>
      <c r="B4700" s="733">
        <v>44804</v>
      </c>
      <c r="C4700" s="732" t="s">
        <v>2610</v>
      </c>
      <c r="D4700" s="137" t="s">
        <v>4743</v>
      </c>
      <c r="E4700" s="732" t="s">
        <v>4725</v>
      </c>
      <c r="F4700" s="2492"/>
      <c r="G4700" s="1551"/>
    </row>
    <row r="4701" spans="1:7" ht="18.75" x14ac:dyDescent="0.3">
      <c r="A4701" s="731" t="s">
        <v>791</v>
      </c>
      <c r="B4701" s="733">
        <v>44804</v>
      </c>
      <c r="C4701" s="732" t="s">
        <v>2610</v>
      </c>
      <c r="D4701" s="137" t="s">
        <v>4743</v>
      </c>
      <c r="E4701" s="732" t="s">
        <v>2694</v>
      </c>
      <c r="F4701" s="2493" t="s">
        <v>2700</v>
      </c>
      <c r="G4701" s="1551"/>
    </row>
    <row r="4702" spans="1:7" ht="18.75" x14ac:dyDescent="0.3">
      <c r="A4702" s="734" t="s">
        <v>791</v>
      </c>
      <c r="B4702" s="736">
        <v>44804</v>
      </c>
      <c r="C4702" s="735" t="s">
        <v>2610</v>
      </c>
      <c r="D4702" s="141" t="s">
        <v>4743</v>
      </c>
      <c r="E4702" s="735" t="s">
        <v>2695</v>
      </c>
      <c r="F4702" s="2494"/>
      <c r="G4702" s="1551"/>
    </row>
    <row r="4703" spans="1:7" ht="18.75" x14ac:dyDescent="0.3">
      <c r="A4703" s="2311" t="s">
        <v>4555</v>
      </c>
      <c r="B4703" s="2312"/>
      <c r="C4703" s="2312"/>
      <c r="D4703" s="2312"/>
      <c r="E4703" s="2312"/>
      <c r="F4703" s="2313"/>
      <c r="G4703" s="1551"/>
    </row>
    <row r="4704" spans="1:7" ht="18.75" x14ac:dyDescent="0.3">
      <c r="A4704" s="728" t="s">
        <v>791</v>
      </c>
      <c r="B4704" s="730">
        <v>44804</v>
      </c>
      <c r="C4704" s="729" t="s">
        <v>2610</v>
      </c>
      <c r="D4704" s="133" t="s">
        <v>2852</v>
      </c>
      <c r="E4704" s="729" t="s">
        <v>4465</v>
      </c>
      <c r="F4704" s="2491" t="s">
        <v>2631</v>
      </c>
      <c r="G4704" s="1551"/>
    </row>
    <row r="4705" spans="1:7" ht="18.75" x14ac:dyDescent="0.3">
      <c r="A4705" s="731" t="s">
        <v>791</v>
      </c>
      <c r="B4705" s="733">
        <v>44804</v>
      </c>
      <c r="C4705" s="732" t="s">
        <v>2610</v>
      </c>
      <c r="D4705" s="137" t="s">
        <v>2852</v>
      </c>
      <c r="E4705" s="732" t="s">
        <v>2698</v>
      </c>
      <c r="F4705" s="2493"/>
      <c r="G4705" s="1551"/>
    </row>
    <row r="4706" spans="1:7" ht="18.75" x14ac:dyDescent="0.3">
      <c r="A4706" s="731" t="s">
        <v>791</v>
      </c>
      <c r="B4706" s="733">
        <v>44804</v>
      </c>
      <c r="C4706" s="732" t="s">
        <v>2610</v>
      </c>
      <c r="D4706" s="137" t="s">
        <v>2852</v>
      </c>
      <c r="E4706" s="732" t="s">
        <v>4748</v>
      </c>
      <c r="F4706" s="2492"/>
      <c r="G4706" s="1551"/>
    </row>
    <row r="4707" spans="1:7" ht="18.75" x14ac:dyDescent="0.3">
      <c r="A4707" s="731" t="s">
        <v>791</v>
      </c>
      <c r="B4707" s="733">
        <v>44804</v>
      </c>
      <c r="C4707" s="732" t="s">
        <v>2610</v>
      </c>
      <c r="D4707" s="137" t="s">
        <v>2852</v>
      </c>
      <c r="E4707" s="732" t="s">
        <v>2626</v>
      </c>
      <c r="F4707" s="2493" t="s">
        <v>2731</v>
      </c>
      <c r="G4707" s="1551"/>
    </row>
    <row r="4708" spans="1:7" ht="18.75" x14ac:dyDescent="0.3">
      <c r="A4708" s="731" t="s">
        <v>791</v>
      </c>
      <c r="B4708" s="733">
        <v>44804</v>
      </c>
      <c r="C4708" s="732" t="s">
        <v>2610</v>
      </c>
      <c r="D4708" s="137" t="s">
        <v>2852</v>
      </c>
      <c r="E4708" s="732" t="s">
        <v>2764</v>
      </c>
      <c r="F4708" s="2493"/>
      <c r="G4708" s="1551"/>
    </row>
    <row r="4709" spans="1:7" ht="18.75" x14ac:dyDescent="0.3">
      <c r="A4709" s="731" t="s">
        <v>791</v>
      </c>
      <c r="B4709" s="733">
        <v>44804</v>
      </c>
      <c r="C4709" s="732" t="s">
        <v>2610</v>
      </c>
      <c r="D4709" s="137" t="s">
        <v>2852</v>
      </c>
      <c r="E4709" s="732" t="s">
        <v>4556</v>
      </c>
      <c r="F4709" s="2492"/>
      <c r="G4709" s="1551"/>
    </row>
    <row r="4710" spans="1:7" ht="18.75" x14ac:dyDescent="0.3">
      <c r="A4710" s="731" t="s">
        <v>791</v>
      </c>
      <c r="B4710" s="733">
        <v>44804</v>
      </c>
      <c r="C4710" s="732" t="s">
        <v>2610</v>
      </c>
      <c r="D4710" s="137" t="s">
        <v>2852</v>
      </c>
      <c r="E4710" s="732" t="s">
        <v>4553</v>
      </c>
      <c r="F4710" s="2493" t="s">
        <v>2634</v>
      </c>
      <c r="G4710" s="1551"/>
    </row>
    <row r="4711" spans="1:7" ht="18.75" x14ac:dyDescent="0.3">
      <c r="A4711" s="731" t="s">
        <v>791</v>
      </c>
      <c r="B4711" s="733">
        <v>44804</v>
      </c>
      <c r="C4711" s="732" t="s">
        <v>2610</v>
      </c>
      <c r="D4711" s="137" t="s">
        <v>2852</v>
      </c>
      <c r="E4711" s="732" t="s">
        <v>4560</v>
      </c>
      <c r="F4711" s="2492"/>
      <c r="G4711" s="1551"/>
    </row>
    <row r="4712" spans="1:7" ht="18.75" x14ac:dyDescent="0.3">
      <c r="A4712" s="731" t="s">
        <v>791</v>
      </c>
      <c r="B4712" s="733">
        <v>44804</v>
      </c>
      <c r="C4712" s="732" t="s">
        <v>2610</v>
      </c>
      <c r="D4712" s="137" t="s">
        <v>2852</v>
      </c>
      <c r="E4712" s="732" t="s">
        <v>2677</v>
      </c>
      <c r="F4712" s="2493" t="s">
        <v>2638</v>
      </c>
      <c r="G4712" s="1551"/>
    </row>
    <row r="4713" spans="1:7" ht="18.75" x14ac:dyDescent="0.3">
      <c r="A4713" s="734" t="s">
        <v>791</v>
      </c>
      <c r="B4713" s="736">
        <v>44804</v>
      </c>
      <c r="C4713" s="735" t="s">
        <v>2610</v>
      </c>
      <c r="D4713" s="141" t="s">
        <v>2852</v>
      </c>
      <c r="E4713" s="735" t="s">
        <v>4483</v>
      </c>
      <c r="F4713" s="2494"/>
      <c r="G4713" s="1551"/>
    </row>
    <row r="4714" spans="1:7" ht="18.75" x14ac:dyDescent="0.3">
      <c r="A4714" s="2311" t="s">
        <v>4557</v>
      </c>
      <c r="B4714" s="2312"/>
      <c r="C4714" s="2312"/>
      <c r="D4714" s="2312"/>
      <c r="E4714" s="2312"/>
      <c r="F4714" s="2313"/>
      <c r="G4714" s="1551"/>
    </row>
    <row r="4715" spans="1:7" ht="18.75" x14ac:dyDescent="0.3">
      <c r="A4715" s="728" t="s">
        <v>791</v>
      </c>
      <c r="B4715" s="730">
        <v>44804</v>
      </c>
      <c r="C4715" s="729" t="s">
        <v>2610</v>
      </c>
      <c r="D4715" s="133" t="s">
        <v>2282</v>
      </c>
      <c r="E4715" s="729" t="s">
        <v>4473</v>
      </c>
      <c r="F4715" s="2491" t="s">
        <v>2641</v>
      </c>
      <c r="G4715" s="1551"/>
    </row>
    <row r="4716" spans="1:7" ht="18.75" x14ac:dyDescent="0.3">
      <c r="A4716" s="731" t="s">
        <v>791</v>
      </c>
      <c r="B4716" s="733">
        <v>44804</v>
      </c>
      <c r="C4716" s="732" t="s">
        <v>2610</v>
      </c>
      <c r="D4716" s="137" t="s">
        <v>2282</v>
      </c>
      <c r="E4716" s="732" t="s">
        <v>2689</v>
      </c>
      <c r="F4716" s="2493"/>
      <c r="G4716" s="1551"/>
    </row>
    <row r="4717" spans="1:7" ht="18.75" x14ac:dyDescent="0.3">
      <c r="A4717" s="731" t="s">
        <v>791</v>
      </c>
      <c r="B4717" s="733">
        <v>44804</v>
      </c>
      <c r="C4717" s="732" t="s">
        <v>2610</v>
      </c>
      <c r="D4717" s="137" t="s">
        <v>2282</v>
      </c>
      <c r="E4717" s="732" t="s">
        <v>4745</v>
      </c>
      <c r="F4717" s="2492"/>
      <c r="G4717" s="1551"/>
    </row>
    <row r="4718" spans="1:7" ht="18.75" x14ac:dyDescent="0.3">
      <c r="A4718" s="731" t="s">
        <v>791</v>
      </c>
      <c r="B4718" s="733">
        <v>44804</v>
      </c>
      <c r="C4718" s="732" t="s">
        <v>2610</v>
      </c>
      <c r="D4718" s="137" t="s">
        <v>2282</v>
      </c>
      <c r="E4718" s="732" t="s">
        <v>2679</v>
      </c>
      <c r="F4718" s="2493" t="s">
        <v>2645</v>
      </c>
      <c r="G4718" s="1551"/>
    </row>
    <row r="4719" spans="1:7" ht="18.75" x14ac:dyDescent="0.3">
      <c r="A4719" s="731" t="s">
        <v>791</v>
      </c>
      <c r="B4719" s="733">
        <v>44804</v>
      </c>
      <c r="C4719" s="732" t="s">
        <v>2610</v>
      </c>
      <c r="D4719" s="137" t="s">
        <v>2282</v>
      </c>
      <c r="E4719" s="732" t="s">
        <v>2684</v>
      </c>
      <c r="F4719" s="2493"/>
      <c r="G4719" s="1551"/>
    </row>
    <row r="4720" spans="1:7" ht="18.75" x14ac:dyDescent="0.3">
      <c r="A4720" s="731" t="s">
        <v>791</v>
      </c>
      <c r="B4720" s="733">
        <v>44804</v>
      </c>
      <c r="C4720" s="732" t="s">
        <v>2610</v>
      </c>
      <c r="D4720" s="137" t="s">
        <v>2282</v>
      </c>
      <c r="E4720" s="732" t="s">
        <v>4505</v>
      </c>
      <c r="F4720" s="2492"/>
      <c r="G4720" s="1551"/>
    </row>
    <row r="4721" spans="1:7" ht="18.75" x14ac:dyDescent="0.3">
      <c r="A4721" s="731" t="s">
        <v>791</v>
      </c>
      <c r="B4721" s="733">
        <v>44804</v>
      </c>
      <c r="C4721" s="732" t="s">
        <v>2610</v>
      </c>
      <c r="D4721" s="137" t="s">
        <v>2282</v>
      </c>
      <c r="E4721" s="732" t="s">
        <v>4704</v>
      </c>
      <c r="F4721" s="2493" t="s">
        <v>4749</v>
      </c>
      <c r="G4721" s="1551"/>
    </row>
    <row r="4722" spans="1:7" ht="18.75" x14ac:dyDescent="0.3">
      <c r="A4722" s="731" t="s">
        <v>791</v>
      </c>
      <c r="B4722" s="733">
        <v>44804</v>
      </c>
      <c r="C4722" s="732" t="s">
        <v>2610</v>
      </c>
      <c r="D4722" s="137" t="s">
        <v>2282</v>
      </c>
      <c r="E4722" s="732" t="s">
        <v>4469</v>
      </c>
      <c r="F4722" s="2493"/>
      <c r="G4722" s="1551"/>
    </row>
    <row r="4723" spans="1:7" ht="18.75" x14ac:dyDescent="0.3">
      <c r="A4723" s="731" t="s">
        <v>791</v>
      </c>
      <c r="B4723" s="733">
        <v>44804</v>
      </c>
      <c r="C4723" s="732" t="s">
        <v>2610</v>
      </c>
      <c r="D4723" s="137" t="s">
        <v>2282</v>
      </c>
      <c r="E4723" s="732" t="s">
        <v>2691</v>
      </c>
      <c r="F4723" s="2492"/>
      <c r="G4723" s="1551"/>
    </row>
    <row r="4724" spans="1:7" ht="18.75" x14ac:dyDescent="0.3">
      <c r="A4724" s="731" t="s">
        <v>791</v>
      </c>
      <c r="B4724" s="733">
        <v>44804</v>
      </c>
      <c r="C4724" s="732" t="s">
        <v>2610</v>
      </c>
      <c r="D4724" s="137" t="s">
        <v>2282</v>
      </c>
      <c r="E4724" s="732" t="s">
        <v>4756</v>
      </c>
      <c r="F4724" s="2493" t="s">
        <v>2651</v>
      </c>
      <c r="G4724" s="1551"/>
    </row>
    <row r="4725" spans="1:7" ht="18.75" x14ac:dyDescent="0.3">
      <c r="A4725" s="731" t="s">
        <v>791</v>
      </c>
      <c r="B4725" s="733">
        <v>44804</v>
      </c>
      <c r="C4725" s="732" t="s">
        <v>2610</v>
      </c>
      <c r="D4725" s="137" t="s">
        <v>2282</v>
      </c>
      <c r="E4725" s="732" t="s">
        <v>2687</v>
      </c>
      <c r="F4725" s="2493"/>
      <c r="G4725" s="1551"/>
    </row>
    <row r="4726" spans="1:7" ht="18.75" x14ac:dyDescent="0.3">
      <c r="A4726" s="734" t="s">
        <v>791</v>
      </c>
      <c r="B4726" s="736">
        <v>44804</v>
      </c>
      <c r="C4726" s="735" t="s">
        <v>2610</v>
      </c>
      <c r="D4726" s="141" t="s">
        <v>2282</v>
      </c>
      <c r="E4726" s="735" t="s">
        <v>4652</v>
      </c>
      <c r="F4726" s="2494"/>
      <c r="G4726" s="1551"/>
    </row>
    <row r="4727" spans="1:7" ht="18.75" x14ac:dyDescent="0.3">
      <c r="A4727" s="2311" t="s">
        <v>4557</v>
      </c>
      <c r="B4727" s="2312"/>
      <c r="C4727" s="2312"/>
      <c r="D4727" s="2312"/>
      <c r="E4727" s="2312"/>
      <c r="F4727" s="2313"/>
      <c r="G4727" s="1551"/>
    </row>
    <row r="4728" spans="1:7" ht="18.75" x14ac:dyDescent="0.3">
      <c r="A4728" s="728" t="s">
        <v>791</v>
      </c>
      <c r="B4728" s="730">
        <v>44804</v>
      </c>
      <c r="C4728" s="729" t="s">
        <v>2610</v>
      </c>
      <c r="D4728" s="133" t="s">
        <v>2296</v>
      </c>
      <c r="E4728" s="729" t="s">
        <v>2663</v>
      </c>
      <c r="F4728" s="2491" t="s">
        <v>2654</v>
      </c>
      <c r="G4728" s="1551"/>
    </row>
    <row r="4729" spans="1:7" ht="18.75" x14ac:dyDescent="0.3">
      <c r="A4729" s="731" t="s">
        <v>791</v>
      </c>
      <c r="B4729" s="733">
        <v>44804</v>
      </c>
      <c r="C4729" s="732" t="s">
        <v>2610</v>
      </c>
      <c r="D4729" s="137" t="s">
        <v>2296</v>
      </c>
      <c r="E4729" s="732" t="s">
        <v>2686</v>
      </c>
      <c r="F4729" s="2492"/>
      <c r="G4729" s="1551"/>
    </row>
    <row r="4730" spans="1:7" ht="18.75" x14ac:dyDescent="0.3">
      <c r="A4730" s="731" t="s">
        <v>791</v>
      </c>
      <c r="B4730" s="733">
        <v>44804</v>
      </c>
      <c r="C4730" s="732" t="s">
        <v>2610</v>
      </c>
      <c r="D4730" s="137" t="s">
        <v>2296</v>
      </c>
      <c r="E4730" s="732" t="s">
        <v>2699</v>
      </c>
      <c r="F4730" s="2493" t="s">
        <v>2657</v>
      </c>
      <c r="G4730" s="1551"/>
    </row>
    <row r="4731" spans="1:7" ht="18.75" x14ac:dyDescent="0.3">
      <c r="A4731" s="731" t="s">
        <v>791</v>
      </c>
      <c r="B4731" s="733">
        <v>44804</v>
      </c>
      <c r="C4731" s="732" t="s">
        <v>2610</v>
      </c>
      <c r="D4731" s="137" t="s">
        <v>2296</v>
      </c>
      <c r="E4731" s="732" t="s">
        <v>4474</v>
      </c>
      <c r="F4731" s="2492"/>
      <c r="G4731" s="1551"/>
    </row>
    <row r="4732" spans="1:7" ht="18.75" x14ac:dyDescent="0.3">
      <c r="A4732" s="731" t="s">
        <v>791</v>
      </c>
      <c r="B4732" s="733">
        <v>44804</v>
      </c>
      <c r="C4732" s="732" t="s">
        <v>2610</v>
      </c>
      <c r="D4732" s="137" t="s">
        <v>2296</v>
      </c>
      <c r="E4732" s="732" t="s">
        <v>2835</v>
      </c>
      <c r="F4732" s="2493" t="s">
        <v>2759</v>
      </c>
      <c r="G4732" s="1551"/>
    </row>
    <row r="4733" spans="1:7" ht="18.75" x14ac:dyDescent="0.3">
      <c r="A4733" s="731" t="s">
        <v>791</v>
      </c>
      <c r="B4733" s="733">
        <v>44804</v>
      </c>
      <c r="C4733" s="732" t="s">
        <v>2610</v>
      </c>
      <c r="D4733" s="137" t="s">
        <v>2296</v>
      </c>
      <c r="E4733" s="732" t="s">
        <v>2697</v>
      </c>
      <c r="F4733" s="2492"/>
      <c r="G4733" s="1551"/>
    </row>
    <row r="4734" spans="1:7" ht="18.75" x14ac:dyDescent="0.3">
      <c r="A4734" s="731" t="s">
        <v>791</v>
      </c>
      <c r="B4734" s="733">
        <v>44804</v>
      </c>
      <c r="C4734" s="732" t="s">
        <v>2610</v>
      </c>
      <c r="D4734" s="137" t="s">
        <v>2296</v>
      </c>
      <c r="E4734" s="732" t="s">
        <v>4690</v>
      </c>
      <c r="F4734" s="2493" t="s">
        <v>2659</v>
      </c>
      <c r="G4734" s="1551"/>
    </row>
    <row r="4735" spans="1:7" ht="18.75" x14ac:dyDescent="0.3">
      <c r="A4735" s="731" t="s">
        <v>791</v>
      </c>
      <c r="B4735" s="733">
        <v>44804</v>
      </c>
      <c r="C4735" s="732" t="s">
        <v>2610</v>
      </c>
      <c r="D4735" s="137" t="s">
        <v>2296</v>
      </c>
      <c r="E4735" s="732" t="s">
        <v>4747</v>
      </c>
      <c r="F4735" s="2493"/>
      <c r="G4735" s="1551"/>
    </row>
    <row r="4736" spans="1:7" ht="18.75" x14ac:dyDescent="0.3">
      <c r="A4736" s="731" t="s">
        <v>791</v>
      </c>
      <c r="B4736" s="733">
        <v>44804</v>
      </c>
      <c r="C4736" s="732" t="s">
        <v>2610</v>
      </c>
      <c r="D4736" s="137" t="s">
        <v>2296</v>
      </c>
      <c r="E4736" s="732" t="s">
        <v>2683</v>
      </c>
      <c r="F4736" s="2492"/>
      <c r="G4736" s="1551"/>
    </row>
    <row r="4737" spans="1:7" ht="18.75" x14ac:dyDescent="0.3">
      <c r="A4737" s="731" t="s">
        <v>791</v>
      </c>
      <c r="B4737" s="733">
        <v>44804</v>
      </c>
      <c r="C4737" s="732" t="s">
        <v>2610</v>
      </c>
      <c r="D4737" s="137" t="s">
        <v>2296</v>
      </c>
      <c r="E4737" s="732" t="s">
        <v>4484</v>
      </c>
      <c r="F4737" s="2493" t="s">
        <v>2662</v>
      </c>
      <c r="G4737" s="1551"/>
    </row>
    <row r="4738" spans="1:7" ht="18.75" x14ac:dyDescent="0.3">
      <c r="A4738" s="731" t="s">
        <v>791</v>
      </c>
      <c r="B4738" s="733">
        <v>44804</v>
      </c>
      <c r="C4738" s="732" t="s">
        <v>2610</v>
      </c>
      <c r="D4738" s="137" t="s">
        <v>2296</v>
      </c>
      <c r="E4738" s="732" t="s">
        <v>2696</v>
      </c>
      <c r="F4738" s="2492"/>
      <c r="G4738" s="1551"/>
    </row>
    <row r="4739" spans="1:7" ht="18.75" x14ac:dyDescent="0.3">
      <c r="A4739" s="731" t="s">
        <v>791</v>
      </c>
      <c r="B4739" s="733">
        <v>44804</v>
      </c>
      <c r="C4739" s="732" t="s">
        <v>2610</v>
      </c>
      <c r="D4739" s="137" t="s">
        <v>2296</v>
      </c>
      <c r="E4739" s="732" t="s">
        <v>4693</v>
      </c>
      <c r="F4739" s="2493" t="s">
        <v>2706</v>
      </c>
      <c r="G4739" s="1551"/>
    </row>
    <row r="4740" spans="1:7" ht="18.75" x14ac:dyDescent="0.3">
      <c r="A4740" s="734" t="s">
        <v>791</v>
      </c>
      <c r="B4740" s="736">
        <v>44804</v>
      </c>
      <c r="C4740" s="735" t="s">
        <v>2610</v>
      </c>
      <c r="D4740" s="141" t="s">
        <v>2296</v>
      </c>
      <c r="E4740" s="735" t="s">
        <v>4548</v>
      </c>
      <c r="F4740" s="2494"/>
      <c r="G4740" s="1551"/>
    </row>
    <row r="4741" spans="1:7" ht="18.75" x14ac:dyDescent="0.3">
      <c r="A4741" s="2305" t="s">
        <v>4555</v>
      </c>
      <c r="B4741" s="2306"/>
      <c r="C4741" s="2306"/>
      <c r="D4741" s="2306"/>
      <c r="E4741" s="2306"/>
      <c r="F4741" s="2307"/>
      <c r="G4741" s="1551"/>
    </row>
    <row r="4742" spans="1:7" ht="18.75" x14ac:dyDescent="0.3">
      <c r="A4742" s="2482" t="s">
        <v>4552</v>
      </c>
      <c r="B4742" s="2483"/>
      <c r="C4742" s="2483"/>
      <c r="D4742" s="2483"/>
      <c r="E4742" s="2483"/>
      <c r="F4742" s="2484"/>
      <c r="G4742" s="1551"/>
    </row>
    <row r="4743" spans="1:7" x14ac:dyDescent="0.25">
      <c r="A4743" s="2481"/>
      <c r="B4743" s="2481"/>
      <c r="C4743" s="2481"/>
      <c r="D4743" s="2481"/>
      <c r="E4743" s="2481"/>
      <c r="F4743" s="2481"/>
      <c r="G4743" s="1551"/>
    </row>
    <row r="4744" spans="1:7" ht="18.75" x14ac:dyDescent="0.3">
      <c r="A4744" s="728" t="s">
        <v>2714</v>
      </c>
      <c r="B4744" s="730">
        <v>44805</v>
      </c>
      <c r="C4744" s="729" t="s">
        <v>2610</v>
      </c>
      <c r="D4744" s="133" t="s">
        <v>4743</v>
      </c>
      <c r="E4744" s="729" t="s">
        <v>4724</v>
      </c>
      <c r="F4744" s="2491" t="s">
        <v>2624</v>
      </c>
      <c r="G4744" s="1551"/>
    </row>
    <row r="4745" spans="1:7" ht="18.75" x14ac:dyDescent="0.3">
      <c r="A4745" s="731" t="s">
        <v>2714</v>
      </c>
      <c r="B4745" s="733">
        <v>44805</v>
      </c>
      <c r="C4745" s="732" t="s">
        <v>2610</v>
      </c>
      <c r="D4745" s="137" t="s">
        <v>4743</v>
      </c>
      <c r="E4745" s="732" t="s">
        <v>2679</v>
      </c>
      <c r="F4745" s="2492"/>
      <c r="G4745" s="1551"/>
    </row>
    <row r="4746" spans="1:7" ht="18.75" x14ac:dyDescent="0.3">
      <c r="A4746" s="731" t="s">
        <v>2714</v>
      </c>
      <c r="B4746" s="733">
        <v>44805</v>
      </c>
      <c r="C4746" s="732" t="s">
        <v>2610</v>
      </c>
      <c r="D4746" s="137" t="s">
        <v>4743</v>
      </c>
      <c r="E4746" s="732" t="s">
        <v>4725</v>
      </c>
      <c r="F4746" s="2493" t="s">
        <v>2627</v>
      </c>
      <c r="G4746" s="1551"/>
    </row>
    <row r="4747" spans="1:7" ht="18.75" x14ac:dyDescent="0.3">
      <c r="A4747" s="731" t="s">
        <v>2714</v>
      </c>
      <c r="B4747" s="733">
        <v>44805</v>
      </c>
      <c r="C4747" s="732" t="s">
        <v>2610</v>
      </c>
      <c r="D4747" s="137" t="s">
        <v>4743</v>
      </c>
      <c r="E4747" s="732" t="s">
        <v>2694</v>
      </c>
      <c r="F4747" s="2492"/>
      <c r="G4747" s="1551"/>
    </row>
    <row r="4748" spans="1:7" ht="18.75" x14ac:dyDescent="0.3">
      <c r="A4748" s="731" t="s">
        <v>2714</v>
      </c>
      <c r="B4748" s="733">
        <v>44805</v>
      </c>
      <c r="C4748" s="732" t="s">
        <v>2610</v>
      </c>
      <c r="D4748" s="137" t="s">
        <v>4743</v>
      </c>
      <c r="E4748" s="732" t="s">
        <v>4757</v>
      </c>
      <c r="F4748" s="2493" t="s">
        <v>2700</v>
      </c>
      <c r="G4748" s="1551"/>
    </row>
    <row r="4749" spans="1:7" ht="18.75" x14ac:dyDescent="0.3">
      <c r="A4749" s="734" t="s">
        <v>2714</v>
      </c>
      <c r="B4749" s="736">
        <v>44805</v>
      </c>
      <c r="C4749" s="735" t="s">
        <v>2610</v>
      </c>
      <c r="D4749" s="141" t="s">
        <v>4743</v>
      </c>
      <c r="E4749" s="735" t="s">
        <v>4484</v>
      </c>
      <c r="F4749" s="2494"/>
      <c r="G4749" s="1551"/>
    </row>
    <row r="4750" spans="1:7" ht="18.75" x14ac:dyDescent="0.3">
      <c r="A4750" s="2311" t="s">
        <v>4561</v>
      </c>
      <c r="B4750" s="2312"/>
      <c r="C4750" s="2312"/>
      <c r="D4750" s="2312"/>
      <c r="E4750" s="2312"/>
      <c r="F4750" s="2313"/>
      <c r="G4750" s="1551"/>
    </row>
    <row r="4751" spans="1:7" ht="18.75" x14ac:dyDescent="0.3">
      <c r="A4751" s="728" t="s">
        <v>2714</v>
      </c>
      <c r="B4751" s="730">
        <v>44805</v>
      </c>
      <c r="C4751" s="729" t="s">
        <v>2610</v>
      </c>
      <c r="D4751" s="133" t="s">
        <v>2852</v>
      </c>
      <c r="E4751" s="729" t="s">
        <v>4560</v>
      </c>
      <c r="F4751" s="2491" t="s">
        <v>2631</v>
      </c>
      <c r="G4751" s="1551"/>
    </row>
    <row r="4752" spans="1:7" ht="18.75" x14ac:dyDescent="0.3">
      <c r="A4752" s="731" t="s">
        <v>2714</v>
      </c>
      <c r="B4752" s="733">
        <v>44805</v>
      </c>
      <c r="C4752" s="732" t="s">
        <v>2610</v>
      </c>
      <c r="D4752" s="137" t="s">
        <v>2852</v>
      </c>
      <c r="E4752" s="732" t="s">
        <v>2626</v>
      </c>
      <c r="F4752" s="2492"/>
      <c r="G4752" s="1551"/>
    </row>
    <row r="4753" spans="1:7" ht="18.75" x14ac:dyDescent="0.3">
      <c r="A4753" s="731" t="s">
        <v>2714</v>
      </c>
      <c r="B4753" s="733">
        <v>44805</v>
      </c>
      <c r="C4753" s="732" t="s">
        <v>2610</v>
      </c>
      <c r="D4753" s="137" t="s">
        <v>2852</v>
      </c>
      <c r="E4753" s="732" t="s">
        <v>4476</v>
      </c>
      <c r="F4753" s="2493" t="s">
        <v>2731</v>
      </c>
      <c r="G4753" s="1551"/>
    </row>
    <row r="4754" spans="1:7" ht="18.75" x14ac:dyDescent="0.3">
      <c r="A4754" s="731" t="s">
        <v>2714</v>
      </c>
      <c r="B4754" s="733">
        <v>44805</v>
      </c>
      <c r="C4754" s="732" t="s">
        <v>2610</v>
      </c>
      <c r="D4754" s="137" t="s">
        <v>2852</v>
      </c>
      <c r="E4754" s="732" t="s">
        <v>4704</v>
      </c>
      <c r="F4754" s="2492"/>
      <c r="G4754" s="1551"/>
    </row>
    <row r="4755" spans="1:7" ht="18.75" x14ac:dyDescent="0.3">
      <c r="A4755" s="731" t="s">
        <v>2714</v>
      </c>
      <c r="B4755" s="733">
        <v>44805</v>
      </c>
      <c r="C4755" s="732" t="s">
        <v>2610</v>
      </c>
      <c r="D4755" s="137" t="s">
        <v>2852</v>
      </c>
      <c r="E4755" s="732" t="s">
        <v>4571</v>
      </c>
      <c r="F4755" s="2493" t="s">
        <v>2634</v>
      </c>
      <c r="G4755" s="1551"/>
    </row>
    <row r="4756" spans="1:7" ht="18.75" x14ac:dyDescent="0.3">
      <c r="A4756" s="734" t="s">
        <v>2714</v>
      </c>
      <c r="B4756" s="736">
        <v>44805</v>
      </c>
      <c r="C4756" s="735" t="s">
        <v>2610</v>
      </c>
      <c r="D4756" s="141" t="s">
        <v>2852</v>
      </c>
      <c r="E4756" s="735" t="s">
        <v>2677</v>
      </c>
      <c r="F4756" s="2494"/>
      <c r="G4756" s="1551"/>
    </row>
    <row r="4757" spans="1:7" ht="18.75" x14ac:dyDescent="0.3">
      <c r="A4757" s="2311" t="s">
        <v>4555</v>
      </c>
      <c r="B4757" s="2312"/>
      <c r="C4757" s="2312"/>
      <c r="D4757" s="2312"/>
      <c r="E4757" s="2312"/>
      <c r="F4757" s="2313"/>
      <c r="G4757" s="1551"/>
    </row>
    <row r="4758" spans="1:7" ht="18.75" x14ac:dyDescent="0.3">
      <c r="A4758" s="728" t="s">
        <v>2714</v>
      </c>
      <c r="B4758" s="730">
        <v>44805</v>
      </c>
      <c r="C4758" s="729" t="s">
        <v>2610</v>
      </c>
      <c r="D4758" s="133" t="s">
        <v>2282</v>
      </c>
      <c r="E4758" s="729" t="s">
        <v>4652</v>
      </c>
      <c r="F4758" s="2491" t="s">
        <v>2638</v>
      </c>
      <c r="G4758" s="1551"/>
    </row>
    <row r="4759" spans="1:7" ht="18.75" x14ac:dyDescent="0.3">
      <c r="A4759" s="731" t="s">
        <v>2714</v>
      </c>
      <c r="B4759" s="733">
        <v>44805</v>
      </c>
      <c r="C4759" s="732" t="s">
        <v>2610</v>
      </c>
      <c r="D4759" s="137" t="s">
        <v>2282</v>
      </c>
      <c r="E4759" s="732" t="s">
        <v>2696</v>
      </c>
      <c r="F4759" s="2492"/>
      <c r="G4759" s="1551"/>
    </row>
    <row r="4760" spans="1:7" ht="18.75" x14ac:dyDescent="0.3">
      <c r="A4760" s="731" t="s">
        <v>2714</v>
      </c>
      <c r="B4760" s="733">
        <v>44805</v>
      </c>
      <c r="C4760" s="732" t="s">
        <v>2610</v>
      </c>
      <c r="D4760" s="137" t="s">
        <v>2282</v>
      </c>
      <c r="E4760" s="732" t="s">
        <v>2698</v>
      </c>
      <c r="F4760" s="2493" t="s">
        <v>2641</v>
      </c>
      <c r="G4760" s="1551"/>
    </row>
    <row r="4761" spans="1:7" ht="18.75" x14ac:dyDescent="0.3">
      <c r="A4761" s="731" t="s">
        <v>2714</v>
      </c>
      <c r="B4761" s="733">
        <v>44805</v>
      </c>
      <c r="C4761" s="732" t="s">
        <v>2610</v>
      </c>
      <c r="D4761" s="137" t="s">
        <v>2282</v>
      </c>
      <c r="E4761" s="732" t="s">
        <v>4553</v>
      </c>
      <c r="F4761" s="2493"/>
      <c r="G4761" s="1551"/>
    </row>
    <row r="4762" spans="1:7" ht="18.75" x14ac:dyDescent="0.3">
      <c r="A4762" s="731" t="s">
        <v>2714</v>
      </c>
      <c r="B4762" s="733">
        <v>44805</v>
      </c>
      <c r="C4762" s="732" t="s">
        <v>2610</v>
      </c>
      <c r="D4762" s="137" t="s">
        <v>2282</v>
      </c>
      <c r="E4762" s="732" t="s">
        <v>4483</v>
      </c>
      <c r="F4762" s="2492"/>
      <c r="G4762" s="1551"/>
    </row>
    <row r="4763" spans="1:7" ht="18.75" x14ac:dyDescent="0.3">
      <c r="A4763" s="731" t="s">
        <v>2714</v>
      </c>
      <c r="B4763" s="733">
        <v>44805</v>
      </c>
      <c r="C4763" s="732" t="s">
        <v>2610</v>
      </c>
      <c r="D4763" s="137" t="s">
        <v>2282</v>
      </c>
      <c r="E4763" s="732" t="s">
        <v>4748</v>
      </c>
      <c r="F4763" s="2493" t="s">
        <v>2645</v>
      </c>
      <c r="G4763" s="1551"/>
    </row>
    <row r="4764" spans="1:7" ht="18.75" x14ac:dyDescent="0.3">
      <c r="A4764" s="731" t="s">
        <v>2714</v>
      </c>
      <c r="B4764" s="733">
        <v>44805</v>
      </c>
      <c r="C4764" s="732" t="s">
        <v>2610</v>
      </c>
      <c r="D4764" s="137" t="s">
        <v>2282</v>
      </c>
      <c r="E4764" s="732" t="s">
        <v>2683</v>
      </c>
      <c r="F4764" s="2493"/>
      <c r="G4764" s="1551"/>
    </row>
    <row r="4765" spans="1:7" ht="18.75" x14ac:dyDescent="0.3">
      <c r="A4765" s="734" t="s">
        <v>2714</v>
      </c>
      <c r="B4765" s="736">
        <v>44805</v>
      </c>
      <c r="C4765" s="735" t="s">
        <v>2610</v>
      </c>
      <c r="D4765" s="141" t="s">
        <v>2282</v>
      </c>
      <c r="E4765" s="735" t="s">
        <v>2689</v>
      </c>
      <c r="F4765" s="2494"/>
      <c r="G4765" s="1551"/>
    </row>
    <row r="4766" spans="1:7" ht="18.75" x14ac:dyDescent="0.3">
      <c r="A4766" s="2311" t="s">
        <v>4555</v>
      </c>
      <c r="B4766" s="2312"/>
      <c r="C4766" s="2312"/>
      <c r="D4766" s="2312"/>
      <c r="E4766" s="2312"/>
      <c r="F4766" s="2313"/>
      <c r="G4766" s="1551"/>
    </row>
    <row r="4767" spans="1:7" ht="18.75" x14ac:dyDescent="0.3">
      <c r="A4767" s="728" t="s">
        <v>2714</v>
      </c>
      <c r="B4767" s="730">
        <v>44805</v>
      </c>
      <c r="C4767" s="729" t="s">
        <v>2610</v>
      </c>
      <c r="D4767" s="133" t="s">
        <v>2296</v>
      </c>
      <c r="E4767" s="729" t="s">
        <v>4469</v>
      </c>
      <c r="F4767" s="2491" t="s">
        <v>2651</v>
      </c>
      <c r="G4767" s="1551"/>
    </row>
    <row r="4768" spans="1:7" ht="18.75" x14ac:dyDescent="0.3">
      <c r="A4768" s="731" t="s">
        <v>2714</v>
      </c>
      <c r="B4768" s="733">
        <v>44805</v>
      </c>
      <c r="C4768" s="732" t="s">
        <v>2610</v>
      </c>
      <c r="D4768" s="137" t="s">
        <v>2296</v>
      </c>
      <c r="E4768" s="732" t="s">
        <v>4479</v>
      </c>
      <c r="F4768" s="2492"/>
      <c r="G4768" s="1551"/>
    </row>
    <row r="4769" spans="1:7" ht="18.75" x14ac:dyDescent="0.3">
      <c r="A4769" s="731" t="s">
        <v>2714</v>
      </c>
      <c r="B4769" s="733">
        <v>44805</v>
      </c>
      <c r="C4769" s="732" t="s">
        <v>2610</v>
      </c>
      <c r="D4769" s="137" t="s">
        <v>2296</v>
      </c>
      <c r="E4769" s="732" t="s">
        <v>4505</v>
      </c>
      <c r="F4769" s="2493" t="s">
        <v>2654</v>
      </c>
      <c r="G4769" s="1551"/>
    </row>
    <row r="4770" spans="1:7" ht="18.75" x14ac:dyDescent="0.3">
      <c r="A4770" s="731" t="s">
        <v>2714</v>
      </c>
      <c r="B4770" s="733">
        <v>44805</v>
      </c>
      <c r="C4770" s="732" t="s">
        <v>2610</v>
      </c>
      <c r="D4770" s="137" t="s">
        <v>2296</v>
      </c>
      <c r="E4770" s="732" t="s">
        <v>2697</v>
      </c>
      <c r="F4770" s="2492"/>
      <c r="G4770" s="1551"/>
    </row>
    <row r="4771" spans="1:7" ht="18.75" x14ac:dyDescent="0.3">
      <c r="A4771" s="731" t="s">
        <v>2714</v>
      </c>
      <c r="B4771" s="733">
        <v>44805</v>
      </c>
      <c r="C4771" s="732" t="s">
        <v>2610</v>
      </c>
      <c r="D4771" s="137" t="s">
        <v>2296</v>
      </c>
      <c r="E4771" s="732" t="s">
        <v>2691</v>
      </c>
      <c r="F4771" s="2493" t="s">
        <v>2657</v>
      </c>
      <c r="G4771" s="1551"/>
    </row>
    <row r="4772" spans="1:7" ht="18.75" x14ac:dyDescent="0.3">
      <c r="A4772" s="731" t="s">
        <v>2714</v>
      </c>
      <c r="B4772" s="733">
        <v>44805</v>
      </c>
      <c r="C4772" s="732" t="s">
        <v>2610</v>
      </c>
      <c r="D4772" s="137" t="s">
        <v>2296</v>
      </c>
      <c r="E4772" s="732" t="s">
        <v>4473</v>
      </c>
      <c r="F4772" s="2492"/>
      <c r="G4772" s="1551"/>
    </row>
    <row r="4773" spans="1:7" ht="18.75" x14ac:dyDescent="0.3">
      <c r="A4773" s="731" t="s">
        <v>2714</v>
      </c>
      <c r="B4773" s="733">
        <v>44805</v>
      </c>
      <c r="C4773" s="732" t="s">
        <v>2610</v>
      </c>
      <c r="D4773" s="137" t="s">
        <v>2296</v>
      </c>
      <c r="E4773" s="732" t="s">
        <v>2699</v>
      </c>
      <c r="F4773" s="2493" t="s">
        <v>2759</v>
      </c>
      <c r="G4773" s="1551"/>
    </row>
    <row r="4774" spans="1:7" ht="18.75" x14ac:dyDescent="0.3">
      <c r="A4774" s="731" t="s">
        <v>2714</v>
      </c>
      <c r="B4774" s="733">
        <v>44805</v>
      </c>
      <c r="C4774" s="732" t="s">
        <v>2610</v>
      </c>
      <c r="D4774" s="137" t="s">
        <v>2296</v>
      </c>
      <c r="E4774" s="732" t="s">
        <v>4693</v>
      </c>
      <c r="F4774" s="2493"/>
      <c r="G4774" s="1551"/>
    </row>
    <row r="4775" spans="1:7" ht="18.75" x14ac:dyDescent="0.3">
      <c r="A4775" s="731" t="s">
        <v>2714</v>
      </c>
      <c r="B4775" s="733">
        <v>44805</v>
      </c>
      <c r="C4775" s="732" t="s">
        <v>2610</v>
      </c>
      <c r="D4775" s="137" t="s">
        <v>2296</v>
      </c>
      <c r="E4775" s="732" t="s">
        <v>4745</v>
      </c>
      <c r="F4775" s="2492"/>
      <c r="G4775" s="1551"/>
    </row>
    <row r="4776" spans="1:7" ht="18.75" x14ac:dyDescent="0.3">
      <c r="A4776" s="731" t="s">
        <v>2714</v>
      </c>
      <c r="B4776" s="733">
        <v>44805</v>
      </c>
      <c r="C4776" s="732" t="s">
        <v>2610</v>
      </c>
      <c r="D4776" s="137" t="s">
        <v>2296</v>
      </c>
      <c r="E4776" s="732" t="s">
        <v>4556</v>
      </c>
      <c r="F4776" s="2493" t="s">
        <v>2659</v>
      </c>
      <c r="G4776" s="1551"/>
    </row>
    <row r="4777" spans="1:7" ht="18.75" x14ac:dyDescent="0.3">
      <c r="A4777" s="731" t="s">
        <v>2714</v>
      </c>
      <c r="B4777" s="733">
        <v>44805</v>
      </c>
      <c r="C4777" s="732" t="s">
        <v>2610</v>
      </c>
      <c r="D4777" s="137" t="s">
        <v>2296</v>
      </c>
      <c r="E4777" s="732" t="s">
        <v>4474</v>
      </c>
      <c r="F4777" s="2493"/>
      <c r="G4777" s="1551"/>
    </row>
    <row r="4778" spans="1:7" ht="18.75" x14ac:dyDescent="0.3">
      <c r="A4778" s="731" t="s">
        <v>2714</v>
      </c>
      <c r="B4778" s="733">
        <v>44805</v>
      </c>
      <c r="C4778" s="732" t="s">
        <v>2610</v>
      </c>
      <c r="D4778" s="137" t="s">
        <v>2296</v>
      </c>
      <c r="E4778" s="732" t="s">
        <v>4465</v>
      </c>
      <c r="F4778" s="2492"/>
      <c r="G4778" s="1551"/>
    </row>
    <row r="4779" spans="1:7" ht="18.75" x14ac:dyDescent="0.3">
      <c r="A4779" s="731" t="s">
        <v>2714</v>
      </c>
      <c r="B4779" s="733">
        <v>44805</v>
      </c>
      <c r="C4779" s="732" t="s">
        <v>2610</v>
      </c>
      <c r="D4779" s="137" t="s">
        <v>2296</v>
      </c>
      <c r="E4779" s="732" t="s">
        <v>2692</v>
      </c>
      <c r="F4779" s="2493" t="s">
        <v>2662</v>
      </c>
      <c r="G4779" s="1551"/>
    </row>
    <row r="4780" spans="1:7" ht="18.75" x14ac:dyDescent="0.3">
      <c r="A4780" s="731" t="s">
        <v>2714</v>
      </c>
      <c r="B4780" s="733">
        <v>44805</v>
      </c>
      <c r="C4780" s="732" t="s">
        <v>2610</v>
      </c>
      <c r="D4780" s="137" t="s">
        <v>2296</v>
      </c>
      <c r="E4780" s="732" t="s">
        <v>2663</v>
      </c>
      <c r="F4780" s="2493"/>
      <c r="G4780" s="1551"/>
    </row>
    <row r="4781" spans="1:7" ht="18.75" x14ac:dyDescent="0.3">
      <c r="A4781" s="734" t="s">
        <v>2714</v>
      </c>
      <c r="B4781" s="736">
        <v>44805</v>
      </c>
      <c r="C4781" s="735" t="s">
        <v>2610</v>
      </c>
      <c r="D4781" s="141" t="s">
        <v>2296</v>
      </c>
      <c r="E4781" s="735" t="s">
        <v>2686</v>
      </c>
      <c r="F4781" s="2494"/>
      <c r="G4781" s="1551"/>
    </row>
    <row r="4782" spans="1:7" ht="18.75" x14ac:dyDescent="0.3">
      <c r="A4782" s="2305" t="s">
        <v>4555</v>
      </c>
      <c r="B4782" s="2306"/>
      <c r="C4782" s="2306"/>
      <c r="D4782" s="2306"/>
      <c r="E4782" s="2306"/>
      <c r="F4782" s="2307"/>
      <c r="G4782" s="1551"/>
    </row>
    <row r="4783" spans="1:7" ht="18.75" x14ac:dyDescent="0.3">
      <c r="A4783" s="2482" t="s">
        <v>4552</v>
      </c>
      <c r="B4783" s="2483"/>
      <c r="C4783" s="2483"/>
      <c r="D4783" s="2483"/>
      <c r="E4783" s="2483"/>
      <c r="F4783" s="2484"/>
      <c r="G4783" s="1551"/>
    </row>
    <row r="4784" spans="1:7" x14ac:dyDescent="0.25">
      <c r="A4784" s="2481"/>
      <c r="B4784" s="2481"/>
      <c r="C4784" s="2481"/>
      <c r="D4784" s="2481"/>
      <c r="E4784" s="2481"/>
      <c r="F4784" s="2481"/>
      <c r="G4784" s="1551"/>
    </row>
    <row r="4785" spans="1:7" ht="18.75" x14ac:dyDescent="0.3">
      <c r="A4785" s="728" t="s">
        <v>826</v>
      </c>
      <c r="B4785" s="730">
        <v>44806</v>
      </c>
      <c r="C4785" s="729" t="s">
        <v>2610</v>
      </c>
      <c r="D4785" s="729" t="s">
        <v>4743</v>
      </c>
      <c r="E4785" s="729" t="s">
        <v>2669</v>
      </c>
      <c r="F4785" s="2491" t="s">
        <v>2624</v>
      </c>
      <c r="G4785" s="1551"/>
    </row>
    <row r="4786" spans="1:7" ht="18.75" x14ac:dyDescent="0.3">
      <c r="A4786" s="731" t="s">
        <v>826</v>
      </c>
      <c r="B4786" s="733">
        <v>44806</v>
      </c>
      <c r="C4786" s="732" t="s">
        <v>2610</v>
      </c>
      <c r="D4786" s="732" t="s">
        <v>4743</v>
      </c>
      <c r="E4786" s="732" t="s">
        <v>2671</v>
      </c>
      <c r="F4786" s="2493"/>
      <c r="G4786" s="1551"/>
    </row>
    <row r="4787" spans="1:7" ht="18.75" x14ac:dyDescent="0.3">
      <c r="A4787" s="731" t="s">
        <v>826</v>
      </c>
      <c r="B4787" s="733">
        <v>44806</v>
      </c>
      <c r="C4787" s="732" t="s">
        <v>2610</v>
      </c>
      <c r="D4787" s="732" t="s">
        <v>4743</v>
      </c>
      <c r="E4787" s="732" t="s">
        <v>4548</v>
      </c>
      <c r="F4787" s="2492"/>
      <c r="G4787" s="1551"/>
    </row>
    <row r="4788" spans="1:7" ht="18.75" x14ac:dyDescent="0.3">
      <c r="A4788" s="731" t="s">
        <v>826</v>
      </c>
      <c r="B4788" s="733">
        <v>44806</v>
      </c>
      <c r="C4788" s="732" t="s">
        <v>2610</v>
      </c>
      <c r="D4788" s="732" t="s">
        <v>4743</v>
      </c>
      <c r="E4788" s="732" t="s">
        <v>4732</v>
      </c>
      <c r="F4788" s="2493" t="s">
        <v>2627</v>
      </c>
      <c r="G4788" s="1551"/>
    </row>
    <row r="4789" spans="1:7" ht="18.75" x14ac:dyDescent="0.3">
      <c r="A4789" s="731" t="s">
        <v>826</v>
      </c>
      <c r="B4789" s="733">
        <v>44806</v>
      </c>
      <c r="C4789" s="732" t="s">
        <v>2610</v>
      </c>
      <c r="D4789" s="732" t="s">
        <v>4743</v>
      </c>
      <c r="E4789" s="732" t="s">
        <v>4479</v>
      </c>
      <c r="F4789" s="2493"/>
      <c r="G4789" s="1551"/>
    </row>
    <row r="4790" spans="1:7" ht="18.75" x14ac:dyDescent="0.3">
      <c r="A4790" s="731" t="s">
        <v>826</v>
      </c>
      <c r="B4790" s="733">
        <v>44806</v>
      </c>
      <c r="C4790" s="732" t="s">
        <v>2610</v>
      </c>
      <c r="D4790" s="732" t="s">
        <v>4743</v>
      </c>
      <c r="E4790" s="732" t="s">
        <v>2699</v>
      </c>
      <c r="F4790" s="2492"/>
      <c r="G4790" s="1551"/>
    </row>
    <row r="4791" spans="1:7" ht="18.75" x14ac:dyDescent="0.3">
      <c r="A4791" s="731" t="s">
        <v>826</v>
      </c>
      <c r="B4791" s="733">
        <v>44806</v>
      </c>
      <c r="C4791" s="732" t="s">
        <v>2610</v>
      </c>
      <c r="D4791" s="732" t="s">
        <v>4743</v>
      </c>
      <c r="E4791" s="732" t="s">
        <v>4483</v>
      </c>
      <c r="F4791" s="2493" t="s">
        <v>2700</v>
      </c>
      <c r="G4791" s="1551"/>
    </row>
    <row r="4792" spans="1:7" ht="18.75" x14ac:dyDescent="0.3">
      <c r="A4792" s="731" t="s">
        <v>826</v>
      </c>
      <c r="B4792" s="733">
        <v>44806</v>
      </c>
      <c r="C4792" s="732" t="s">
        <v>2610</v>
      </c>
      <c r="D4792" s="732" t="s">
        <v>4743</v>
      </c>
      <c r="E4792" s="732" t="s">
        <v>4573</v>
      </c>
      <c r="F4792" s="2493"/>
      <c r="G4792" s="1551"/>
    </row>
    <row r="4793" spans="1:7" ht="18.75" x14ac:dyDescent="0.3">
      <c r="A4793" s="734" t="s">
        <v>826</v>
      </c>
      <c r="B4793" s="736">
        <v>44806</v>
      </c>
      <c r="C4793" s="735" t="s">
        <v>2610</v>
      </c>
      <c r="D4793" s="735" t="s">
        <v>4743</v>
      </c>
      <c r="E4793" s="735" t="s">
        <v>4690</v>
      </c>
      <c r="F4793" s="2494"/>
      <c r="G4793" s="1551"/>
    </row>
    <row r="4794" spans="1:7" ht="18.75" x14ac:dyDescent="0.3">
      <c r="A4794" s="2311" t="s">
        <v>4555</v>
      </c>
      <c r="B4794" s="2312"/>
      <c r="C4794" s="2312"/>
      <c r="D4794" s="2312"/>
      <c r="E4794" s="2312"/>
      <c r="F4794" s="2313"/>
      <c r="G4794" s="1551"/>
    </row>
    <row r="4795" spans="1:7" ht="18.75" x14ac:dyDescent="0.3">
      <c r="A4795" s="728" t="s">
        <v>826</v>
      </c>
      <c r="B4795" s="730">
        <v>44806</v>
      </c>
      <c r="C4795" s="729" t="s">
        <v>2610</v>
      </c>
      <c r="D4795" s="729" t="s">
        <v>4667</v>
      </c>
      <c r="E4795" s="729" t="s">
        <v>4758</v>
      </c>
      <c r="F4795" s="2491" t="s">
        <v>2631</v>
      </c>
      <c r="G4795" s="1551"/>
    </row>
    <row r="4796" spans="1:7" ht="18.75" x14ac:dyDescent="0.3">
      <c r="A4796" s="731" t="s">
        <v>826</v>
      </c>
      <c r="B4796" s="733">
        <v>44806</v>
      </c>
      <c r="C4796" s="732" t="s">
        <v>2610</v>
      </c>
      <c r="D4796" s="732" t="s">
        <v>4667</v>
      </c>
      <c r="E4796" s="732" t="s">
        <v>2653</v>
      </c>
      <c r="F4796" s="2493"/>
      <c r="G4796" s="1551"/>
    </row>
    <row r="4797" spans="1:7" ht="18.75" x14ac:dyDescent="0.3">
      <c r="A4797" s="731" t="s">
        <v>826</v>
      </c>
      <c r="B4797" s="733">
        <v>44806</v>
      </c>
      <c r="C4797" s="732" t="s">
        <v>2610</v>
      </c>
      <c r="D4797" s="732" t="s">
        <v>4667</v>
      </c>
      <c r="E4797" s="732" t="s">
        <v>4473</v>
      </c>
      <c r="F4797" s="2492"/>
      <c r="G4797" s="1551"/>
    </row>
    <row r="4798" spans="1:7" ht="18.75" x14ac:dyDescent="0.3">
      <c r="A4798" s="731" t="s">
        <v>826</v>
      </c>
      <c r="B4798" s="733">
        <v>44806</v>
      </c>
      <c r="C4798" s="732" t="s">
        <v>2610</v>
      </c>
      <c r="D4798" s="732" t="s">
        <v>4667</v>
      </c>
      <c r="E4798" s="732" t="s">
        <v>2697</v>
      </c>
      <c r="F4798" s="2493" t="s">
        <v>2731</v>
      </c>
      <c r="G4798" s="1551"/>
    </row>
    <row r="4799" spans="1:7" ht="18.75" x14ac:dyDescent="0.3">
      <c r="A4799" s="731" t="s">
        <v>826</v>
      </c>
      <c r="B4799" s="733">
        <v>44806</v>
      </c>
      <c r="C4799" s="732" t="s">
        <v>2610</v>
      </c>
      <c r="D4799" s="732" t="s">
        <v>4667</v>
      </c>
      <c r="E4799" s="732" t="s">
        <v>2677</v>
      </c>
      <c r="F4799" s="2493"/>
      <c r="G4799" s="1551"/>
    </row>
    <row r="4800" spans="1:7" ht="18.75" x14ac:dyDescent="0.3">
      <c r="A4800" s="734" t="s">
        <v>826</v>
      </c>
      <c r="B4800" s="736">
        <v>44806</v>
      </c>
      <c r="C4800" s="735" t="s">
        <v>2610</v>
      </c>
      <c r="D4800" s="735" t="s">
        <v>4667</v>
      </c>
      <c r="E4800" s="735" t="s">
        <v>2679</v>
      </c>
      <c r="F4800" s="2494"/>
      <c r="G4800" s="1551"/>
    </row>
    <row r="4801" spans="1:7" ht="18.75" x14ac:dyDescent="0.3">
      <c r="A4801" s="2311" t="s">
        <v>4555</v>
      </c>
      <c r="B4801" s="2312"/>
      <c r="C4801" s="2312"/>
      <c r="D4801" s="2312"/>
      <c r="E4801" s="2312"/>
      <c r="F4801" s="2313"/>
      <c r="G4801" s="1551"/>
    </row>
    <row r="4802" spans="1:7" ht="18.75" x14ac:dyDescent="0.3">
      <c r="A4802" s="728" t="s">
        <v>826</v>
      </c>
      <c r="B4802" s="730">
        <v>44806</v>
      </c>
      <c r="C4802" s="729" t="s">
        <v>2610</v>
      </c>
      <c r="D4802" s="729" t="s">
        <v>2292</v>
      </c>
      <c r="E4802" s="729" t="s">
        <v>2687</v>
      </c>
      <c r="F4802" s="2491" t="s">
        <v>2634</v>
      </c>
      <c r="G4802" s="1551"/>
    </row>
    <row r="4803" spans="1:7" ht="18.75" x14ac:dyDescent="0.3">
      <c r="A4803" s="731" t="s">
        <v>826</v>
      </c>
      <c r="B4803" s="733">
        <v>44806</v>
      </c>
      <c r="C4803" s="732" t="s">
        <v>2610</v>
      </c>
      <c r="D4803" s="732" t="s">
        <v>2292</v>
      </c>
      <c r="E4803" s="732" t="s">
        <v>4725</v>
      </c>
      <c r="F4803" s="2492"/>
      <c r="G4803" s="1551"/>
    </row>
    <row r="4804" spans="1:7" ht="18.75" x14ac:dyDescent="0.3">
      <c r="A4804" s="731" t="s">
        <v>826</v>
      </c>
      <c r="B4804" s="733">
        <v>44806</v>
      </c>
      <c r="C4804" s="732" t="s">
        <v>2610</v>
      </c>
      <c r="D4804" s="732" t="s">
        <v>2292</v>
      </c>
      <c r="E4804" s="732" t="s">
        <v>2640</v>
      </c>
      <c r="F4804" s="2493" t="s">
        <v>2641</v>
      </c>
      <c r="G4804" s="1551"/>
    </row>
    <row r="4805" spans="1:7" ht="18.75" x14ac:dyDescent="0.3">
      <c r="A4805" s="731" t="s">
        <v>826</v>
      </c>
      <c r="B4805" s="733">
        <v>44806</v>
      </c>
      <c r="C4805" s="732" t="s">
        <v>2610</v>
      </c>
      <c r="D4805" s="732" t="s">
        <v>2292</v>
      </c>
      <c r="E4805" s="732" t="s">
        <v>4553</v>
      </c>
      <c r="F4805" s="2492"/>
      <c r="G4805" s="1551"/>
    </row>
    <row r="4806" spans="1:7" ht="18.75" x14ac:dyDescent="0.3">
      <c r="A4806" s="731" t="s">
        <v>826</v>
      </c>
      <c r="B4806" s="733">
        <v>44806</v>
      </c>
      <c r="C4806" s="732" t="s">
        <v>2610</v>
      </c>
      <c r="D4806" s="732" t="s">
        <v>2292</v>
      </c>
      <c r="E4806" s="732" t="s">
        <v>4571</v>
      </c>
      <c r="F4806" s="2493" t="s">
        <v>2645</v>
      </c>
      <c r="G4806" s="1551"/>
    </row>
    <row r="4807" spans="1:7" ht="18.75" x14ac:dyDescent="0.3">
      <c r="A4807" s="731" t="s">
        <v>826</v>
      </c>
      <c r="B4807" s="733">
        <v>44806</v>
      </c>
      <c r="C4807" s="732" t="s">
        <v>2610</v>
      </c>
      <c r="D4807" s="732" t="s">
        <v>2292</v>
      </c>
      <c r="E4807" s="732" t="s">
        <v>4484</v>
      </c>
      <c r="F4807" s="2492"/>
      <c r="G4807" s="1551"/>
    </row>
    <row r="4808" spans="1:7" ht="18.75" x14ac:dyDescent="0.3">
      <c r="A4808" s="731" t="s">
        <v>826</v>
      </c>
      <c r="B4808" s="733">
        <v>44806</v>
      </c>
      <c r="C4808" s="732" t="s">
        <v>2610</v>
      </c>
      <c r="D4808" s="732" t="s">
        <v>2292</v>
      </c>
      <c r="E4808" s="732" t="s">
        <v>4465</v>
      </c>
      <c r="F4808" s="2493" t="s">
        <v>2648</v>
      </c>
      <c r="G4808" s="1551"/>
    </row>
    <row r="4809" spans="1:7" ht="18.75" x14ac:dyDescent="0.3">
      <c r="A4809" s="731" t="s">
        <v>826</v>
      </c>
      <c r="B4809" s="733">
        <v>44806</v>
      </c>
      <c r="C4809" s="732" t="s">
        <v>2610</v>
      </c>
      <c r="D4809" s="732" t="s">
        <v>2292</v>
      </c>
      <c r="E4809" s="732" t="s">
        <v>4556</v>
      </c>
      <c r="F4809" s="2493"/>
      <c r="G4809" s="1551"/>
    </row>
    <row r="4810" spans="1:7" ht="18.75" x14ac:dyDescent="0.3">
      <c r="A4810" s="734" t="s">
        <v>826</v>
      </c>
      <c r="B4810" s="736">
        <v>44806</v>
      </c>
      <c r="C4810" s="735" t="s">
        <v>2610</v>
      </c>
      <c r="D4810" s="735" t="s">
        <v>2292</v>
      </c>
      <c r="E4810" s="735" t="s">
        <v>2626</v>
      </c>
      <c r="F4810" s="2494"/>
      <c r="G4810" s="1551"/>
    </row>
    <row r="4811" spans="1:7" ht="18.75" x14ac:dyDescent="0.3">
      <c r="A4811" s="2311" t="s">
        <v>4561</v>
      </c>
      <c r="B4811" s="2312"/>
      <c r="C4811" s="2312"/>
      <c r="D4811" s="2312"/>
      <c r="E4811" s="2312"/>
      <c r="F4811" s="2313"/>
      <c r="G4811" s="1551"/>
    </row>
    <row r="4812" spans="1:7" ht="18.75" x14ac:dyDescent="0.3">
      <c r="A4812" s="728" t="s">
        <v>826</v>
      </c>
      <c r="B4812" s="730">
        <v>44806</v>
      </c>
      <c r="C4812" s="729" t="s">
        <v>2610</v>
      </c>
      <c r="D4812" s="729" t="s">
        <v>2296</v>
      </c>
      <c r="E4812" s="729" t="s">
        <v>4654</v>
      </c>
      <c r="F4812" s="2491" t="s">
        <v>2651</v>
      </c>
      <c r="G4812" s="1551"/>
    </row>
    <row r="4813" spans="1:7" ht="18.75" x14ac:dyDescent="0.3">
      <c r="A4813" s="731" t="s">
        <v>826</v>
      </c>
      <c r="B4813" s="733">
        <v>44806</v>
      </c>
      <c r="C4813" s="732" t="s">
        <v>2610</v>
      </c>
      <c r="D4813" s="732" t="s">
        <v>2296</v>
      </c>
      <c r="E4813" s="732" t="s">
        <v>2691</v>
      </c>
      <c r="F4813" s="2492"/>
      <c r="G4813" s="1551"/>
    </row>
    <row r="4814" spans="1:7" ht="18.75" x14ac:dyDescent="0.3">
      <c r="A4814" s="731" t="s">
        <v>826</v>
      </c>
      <c r="B4814" s="733">
        <v>44806</v>
      </c>
      <c r="C4814" s="732" t="s">
        <v>2610</v>
      </c>
      <c r="D4814" s="732" t="s">
        <v>2296</v>
      </c>
      <c r="E4814" s="732" t="s">
        <v>2695</v>
      </c>
      <c r="F4814" s="2493" t="s">
        <v>2654</v>
      </c>
      <c r="G4814" s="1551"/>
    </row>
    <row r="4815" spans="1:7" ht="18.75" x14ac:dyDescent="0.3">
      <c r="A4815" s="731" t="s">
        <v>826</v>
      </c>
      <c r="B4815" s="733">
        <v>44806</v>
      </c>
      <c r="C4815" s="732" t="s">
        <v>2610</v>
      </c>
      <c r="D4815" s="732" t="s">
        <v>2296</v>
      </c>
      <c r="E4815" s="732" t="s">
        <v>2683</v>
      </c>
      <c r="F4815" s="2492"/>
      <c r="G4815" s="1551"/>
    </row>
    <row r="4816" spans="1:7" ht="18.75" x14ac:dyDescent="0.3">
      <c r="A4816" s="731" t="s">
        <v>826</v>
      </c>
      <c r="B4816" s="733">
        <v>44806</v>
      </c>
      <c r="C4816" s="732" t="s">
        <v>2610</v>
      </c>
      <c r="D4816" s="732" t="s">
        <v>2296</v>
      </c>
      <c r="E4816" s="732" t="s">
        <v>2698</v>
      </c>
      <c r="F4816" s="2493" t="s">
        <v>2657</v>
      </c>
      <c r="G4816" s="1551"/>
    </row>
    <row r="4817" spans="1:7" ht="18.75" x14ac:dyDescent="0.3">
      <c r="A4817" s="731" t="s">
        <v>826</v>
      </c>
      <c r="B4817" s="733">
        <v>44806</v>
      </c>
      <c r="C4817" s="732" t="s">
        <v>2610</v>
      </c>
      <c r="D4817" s="732" t="s">
        <v>2296</v>
      </c>
      <c r="E4817" s="732" t="s">
        <v>2696</v>
      </c>
      <c r="F4817" s="2493"/>
      <c r="G4817" s="1551"/>
    </row>
    <row r="4818" spans="1:7" ht="18.75" x14ac:dyDescent="0.3">
      <c r="A4818" s="731" t="s">
        <v>826</v>
      </c>
      <c r="B4818" s="733">
        <v>44806</v>
      </c>
      <c r="C4818" s="732" t="s">
        <v>2610</v>
      </c>
      <c r="D4818" s="732" t="s">
        <v>2296</v>
      </c>
      <c r="E4818" s="732" t="s">
        <v>4745</v>
      </c>
      <c r="F4818" s="2492"/>
      <c r="G4818" s="1551"/>
    </row>
    <row r="4819" spans="1:7" ht="18.75" x14ac:dyDescent="0.3">
      <c r="A4819" s="731" t="s">
        <v>826</v>
      </c>
      <c r="B4819" s="733">
        <v>44806</v>
      </c>
      <c r="C4819" s="732" t="s">
        <v>2610</v>
      </c>
      <c r="D4819" s="732" t="s">
        <v>2296</v>
      </c>
      <c r="E4819" s="732" t="s">
        <v>2686</v>
      </c>
      <c r="F4819" s="2493" t="s">
        <v>2759</v>
      </c>
      <c r="G4819" s="1551"/>
    </row>
    <row r="4820" spans="1:7" ht="18.75" x14ac:dyDescent="0.3">
      <c r="A4820" s="731" t="s">
        <v>826</v>
      </c>
      <c r="B4820" s="733">
        <v>44806</v>
      </c>
      <c r="C4820" s="732" t="s">
        <v>2610</v>
      </c>
      <c r="D4820" s="732" t="s">
        <v>2296</v>
      </c>
      <c r="E4820" s="732" t="s">
        <v>4693</v>
      </c>
      <c r="F4820" s="2492"/>
      <c r="G4820" s="1551"/>
    </row>
    <row r="4821" spans="1:7" ht="18.75" x14ac:dyDescent="0.3">
      <c r="A4821" s="731" t="s">
        <v>826</v>
      </c>
      <c r="B4821" s="733">
        <v>44806</v>
      </c>
      <c r="C4821" s="732" t="s">
        <v>2610</v>
      </c>
      <c r="D4821" s="732" t="s">
        <v>2296</v>
      </c>
      <c r="E4821" s="732" t="s">
        <v>2650</v>
      </c>
      <c r="F4821" s="2493" t="s">
        <v>2767</v>
      </c>
      <c r="G4821" s="1551"/>
    </row>
    <row r="4822" spans="1:7" ht="18.75" x14ac:dyDescent="0.3">
      <c r="A4822" s="731" t="s">
        <v>826</v>
      </c>
      <c r="B4822" s="733">
        <v>44806</v>
      </c>
      <c r="C4822" s="732" t="s">
        <v>2610</v>
      </c>
      <c r="D4822" s="732" t="s">
        <v>2296</v>
      </c>
      <c r="E4822" s="732" t="s">
        <v>2764</v>
      </c>
      <c r="F4822" s="2492"/>
      <c r="G4822" s="1551"/>
    </row>
    <row r="4823" spans="1:7" ht="18.75" x14ac:dyDescent="0.3">
      <c r="A4823" s="731" t="s">
        <v>826</v>
      </c>
      <c r="B4823" s="733">
        <v>44806</v>
      </c>
      <c r="C4823" s="732" t="s">
        <v>2610</v>
      </c>
      <c r="D4823" s="732" t="s">
        <v>2296</v>
      </c>
      <c r="E4823" s="732" t="s">
        <v>2652</v>
      </c>
      <c r="F4823" s="2493" t="s">
        <v>2659</v>
      </c>
      <c r="G4823" s="1551"/>
    </row>
    <row r="4824" spans="1:7" ht="18.75" x14ac:dyDescent="0.3">
      <c r="A4824" s="731" t="s">
        <v>826</v>
      </c>
      <c r="B4824" s="733">
        <v>44806</v>
      </c>
      <c r="C4824" s="732" t="s">
        <v>2610</v>
      </c>
      <c r="D4824" s="732" t="s">
        <v>2296</v>
      </c>
      <c r="E4824" s="732" t="s">
        <v>4704</v>
      </c>
      <c r="F4824" s="2492"/>
      <c r="G4824" s="1551"/>
    </row>
    <row r="4825" spans="1:7" ht="18.75" x14ac:dyDescent="0.3">
      <c r="A4825" s="731" t="s">
        <v>826</v>
      </c>
      <c r="B4825" s="733">
        <v>44806</v>
      </c>
      <c r="C4825" s="732" t="s">
        <v>2610</v>
      </c>
      <c r="D4825" s="732" t="s">
        <v>2296</v>
      </c>
      <c r="E4825" s="732" t="s">
        <v>4469</v>
      </c>
      <c r="F4825" s="2493" t="s">
        <v>2662</v>
      </c>
      <c r="G4825" s="1551"/>
    </row>
    <row r="4826" spans="1:7" ht="18.75" x14ac:dyDescent="0.3">
      <c r="A4826" s="731" t="s">
        <v>826</v>
      </c>
      <c r="B4826" s="733">
        <v>44806</v>
      </c>
      <c r="C4826" s="732" t="s">
        <v>2610</v>
      </c>
      <c r="D4826" s="732" t="s">
        <v>2296</v>
      </c>
      <c r="E4826" s="732" t="s">
        <v>2663</v>
      </c>
      <c r="F4826" s="2493"/>
      <c r="G4826" s="1551"/>
    </row>
    <row r="4827" spans="1:7" ht="18.75" x14ac:dyDescent="0.3">
      <c r="A4827" s="731" t="s">
        <v>826</v>
      </c>
      <c r="B4827" s="733">
        <v>44806</v>
      </c>
      <c r="C4827" s="732" t="s">
        <v>2610</v>
      </c>
      <c r="D4827" s="732" t="s">
        <v>2296</v>
      </c>
      <c r="E4827" s="732" t="s">
        <v>2689</v>
      </c>
      <c r="F4827" s="2492"/>
      <c r="G4827" s="1551"/>
    </row>
    <row r="4828" spans="1:7" ht="18.75" x14ac:dyDescent="0.3">
      <c r="A4828" s="731" t="s">
        <v>826</v>
      </c>
      <c r="B4828" s="733">
        <v>44806</v>
      </c>
      <c r="C4828" s="732" t="s">
        <v>2610</v>
      </c>
      <c r="D4828" s="732" t="s">
        <v>2296</v>
      </c>
      <c r="E4828" s="732" t="s">
        <v>4474</v>
      </c>
      <c r="F4828" s="2493" t="s">
        <v>2706</v>
      </c>
      <c r="G4828" s="1551"/>
    </row>
    <row r="4829" spans="1:7" ht="18.75" x14ac:dyDescent="0.3">
      <c r="A4829" s="734" t="s">
        <v>826</v>
      </c>
      <c r="B4829" s="736">
        <v>44806</v>
      </c>
      <c r="C4829" s="735" t="s">
        <v>2610</v>
      </c>
      <c r="D4829" s="735" t="s">
        <v>2296</v>
      </c>
      <c r="E4829" s="735" t="s">
        <v>4724</v>
      </c>
      <c r="F4829" s="2494"/>
      <c r="G4829" s="1551"/>
    </row>
    <row r="4830" spans="1:7" ht="18.75" x14ac:dyDescent="0.3">
      <c r="A4830" s="2305" t="s">
        <v>4549</v>
      </c>
      <c r="B4830" s="2306"/>
      <c r="C4830" s="2306"/>
      <c r="D4830" s="2306"/>
      <c r="E4830" s="2306"/>
      <c r="F4830" s="2307"/>
      <c r="G4830" s="1551"/>
    </row>
    <row r="4831" spans="1:7" ht="18.75" x14ac:dyDescent="0.3">
      <c r="A4831" s="2482" t="s">
        <v>4562</v>
      </c>
      <c r="B4831" s="2483"/>
      <c r="C4831" s="2483"/>
      <c r="D4831" s="2483"/>
      <c r="E4831" s="2483"/>
      <c r="F4831" s="2484"/>
      <c r="G4831" s="1551"/>
    </row>
    <row r="4832" spans="1:7" x14ac:dyDescent="0.25">
      <c r="A4832" s="2481"/>
      <c r="B4832" s="2481"/>
      <c r="C4832" s="2481"/>
      <c r="D4832" s="2481"/>
      <c r="E4832" s="2481"/>
      <c r="F4832" s="2481"/>
      <c r="G4832" s="1551"/>
    </row>
    <row r="4833" spans="1:7" ht="18.75" x14ac:dyDescent="0.3">
      <c r="A4833" s="728" t="s">
        <v>837</v>
      </c>
      <c r="B4833" s="730">
        <v>44807</v>
      </c>
      <c r="C4833" s="729" t="s">
        <v>2610</v>
      </c>
      <c r="D4833" s="729" t="s">
        <v>4743</v>
      </c>
      <c r="E4833" s="729" t="s">
        <v>4483</v>
      </c>
      <c r="F4833" s="2491" t="s">
        <v>2624</v>
      </c>
      <c r="G4833" s="1551"/>
    </row>
    <row r="4834" spans="1:7" ht="18.75" x14ac:dyDescent="0.3">
      <c r="A4834" s="731" t="s">
        <v>837</v>
      </c>
      <c r="B4834" s="733">
        <v>44807</v>
      </c>
      <c r="C4834" s="732" t="s">
        <v>2610</v>
      </c>
      <c r="D4834" s="732" t="s">
        <v>4743</v>
      </c>
      <c r="E4834" s="732" t="s">
        <v>4457</v>
      </c>
      <c r="F4834" s="2492"/>
      <c r="G4834" s="1551"/>
    </row>
    <row r="4835" spans="1:7" ht="18.75" x14ac:dyDescent="0.3">
      <c r="A4835" s="731" t="s">
        <v>837</v>
      </c>
      <c r="B4835" s="733">
        <v>44807</v>
      </c>
      <c r="C4835" s="732" t="s">
        <v>2610</v>
      </c>
      <c r="D4835" s="732" t="s">
        <v>4743</v>
      </c>
      <c r="E4835" s="732" t="s">
        <v>4571</v>
      </c>
      <c r="F4835" s="2493" t="s">
        <v>2627</v>
      </c>
      <c r="G4835" s="1551"/>
    </row>
    <row r="4836" spans="1:7" ht="18.75" x14ac:dyDescent="0.3">
      <c r="A4836" s="731" t="s">
        <v>837</v>
      </c>
      <c r="B4836" s="733">
        <v>44807</v>
      </c>
      <c r="C4836" s="732" t="s">
        <v>2610</v>
      </c>
      <c r="D4836" s="732" t="s">
        <v>4743</v>
      </c>
      <c r="E4836" s="732" t="s">
        <v>2672</v>
      </c>
      <c r="F4836" s="2492"/>
      <c r="G4836" s="1551"/>
    </row>
    <row r="4837" spans="1:7" ht="18.75" x14ac:dyDescent="0.3">
      <c r="A4837" s="731" t="s">
        <v>837</v>
      </c>
      <c r="B4837" s="733">
        <v>44807</v>
      </c>
      <c r="C4837" s="732" t="s">
        <v>2610</v>
      </c>
      <c r="D4837" s="732" t="s">
        <v>4743</v>
      </c>
      <c r="E4837" s="732" t="s">
        <v>4735</v>
      </c>
      <c r="F4837" s="2493" t="s">
        <v>2700</v>
      </c>
      <c r="G4837" s="1551"/>
    </row>
    <row r="4838" spans="1:7" ht="18.75" x14ac:dyDescent="0.3">
      <c r="A4838" s="731" t="s">
        <v>837</v>
      </c>
      <c r="B4838" s="733">
        <v>44807</v>
      </c>
      <c r="C4838" s="732" t="s">
        <v>2610</v>
      </c>
      <c r="D4838" s="732" t="s">
        <v>4743</v>
      </c>
      <c r="E4838" s="732" t="s">
        <v>4526</v>
      </c>
      <c r="F4838" s="2492"/>
      <c r="G4838" s="1551"/>
    </row>
    <row r="4839" spans="1:7" ht="18.75" x14ac:dyDescent="0.3">
      <c r="A4839" s="731" t="s">
        <v>837</v>
      </c>
      <c r="B4839" s="733">
        <v>44807</v>
      </c>
      <c r="C4839" s="732" t="s">
        <v>2610</v>
      </c>
      <c r="D4839" s="732" t="s">
        <v>4743</v>
      </c>
      <c r="E4839" s="732" t="s">
        <v>4732</v>
      </c>
      <c r="F4839" s="2493" t="s">
        <v>2641</v>
      </c>
      <c r="G4839" s="1551"/>
    </row>
    <row r="4840" spans="1:7" ht="18.75" x14ac:dyDescent="0.3">
      <c r="A4840" s="734" t="s">
        <v>837</v>
      </c>
      <c r="B4840" s="736">
        <v>44807</v>
      </c>
      <c r="C4840" s="735" t="s">
        <v>2610</v>
      </c>
      <c r="D4840" s="735" t="s">
        <v>4743</v>
      </c>
      <c r="E4840" s="735" t="s">
        <v>4573</v>
      </c>
      <c r="F4840" s="2494"/>
      <c r="G4840" s="1551"/>
    </row>
    <row r="4841" spans="1:7" ht="18.75" x14ac:dyDescent="0.3">
      <c r="A4841" s="2311" t="s">
        <v>4557</v>
      </c>
      <c r="B4841" s="2312"/>
      <c r="C4841" s="2312"/>
      <c r="D4841" s="2312"/>
      <c r="E4841" s="2312"/>
      <c r="F4841" s="2313"/>
      <c r="G4841" s="1551"/>
    </row>
    <row r="4842" spans="1:7" ht="18.75" x14ac:dyDescent="0.3">
      <c r="A4842" s="728" t="s">
        <v>837</v>
      </c>
      <c r="B4842" s="730">
        <v>44807</v>
      </c>
      <c r="C4842" s="729" t="s">
        <v>2610</v>
      </c>
      <c r="D4842" s="729" t="s">
        <v>4667</v>
      </c>
      <c r="E4842" s="729" t="s">
        <v>4479</v>
      </c>
      <c r="F4842" s="2491" t="s">
        <v>2631</v>
      </c>
      <c r="G4842" s="1551"/>
    </row>
    <row r="4843" spans="1:7" ht="18.75" x14ac:dyDescent="0.3">
      <c r="A4843" s="731" t="s">
        <v>837</v>
      </c>
      <c r="B4843" s="733">
        <v>44807</v>
      </c>
      <c r="C4843" s="732" t="s">
        <v>2610</v>
      </c>
      <c r="D4843" s="732" t="s">
        <v>4667</v>
      </c>
      <c r="E4843" s="732" t="s">
        <v>4733</v>
      </c>
      <c r="F4843" s="2492"/>
      <c r="G4843" s="1551"/>
    </row>
    <row r="4844" spans="1:7" ht="18.75" x14ac:dyDescent="0.3">
      <c r="A4844" s="731" t="s">
        <v>837</v>
      </c>
      <c r="B4844" s="733">
        <v>44807</v>
      </c>
      <c r="C4844" s="732" t="s">
        <v>2610</v>
      </c>
      <c r="D4844" s="732" t="s">
        <v>4667</v>
      </c>
      <c r="E4844" s="732" t="s">
        <v>4560</v>
      </c>
      <c r="F4844" s="2493" t="s">
        <v>2731</v>
      </c>
      <c r="G4844" s="1551"/>
    </row>
    <row r="4845" spans="1:7" ht="18.75" x14ac:dyDescent="0.3">
      <c r="A4845" s="734" t="s">
        <v>837</v>
      </c>
      <c r="B4845" s="736">
        <v>44807</v>
      </c>
      <c r="C4845" s="735" t="s">
        <v>2610</v>
      </c>
      <c r="D4845" s="735" t="s">
        <v>4667</v>
      </c>
      <c r="E4845" s="735" t="s">
        <v>4473</v>
      </c>
      <c r="F4845" s="2494"/>
      <c r="G4845" s="1551"/>
    </row>
    <row r="4846" spans="1:7" ht="18.75" x14ac:dyDescent="0.3">
      <c r="A4846" s="2311" t="s">
        <v>4557</v>
      </c>
      <c r="B4846" s="2312"/>
      <c r="C4846" s="2312"/>
      <c r="D4846" s="2312"/>
      <c r="E4846" s="2312"/>
      <c r="F4846" s="2313"/>
      <c r="G4846" s="1551"/>
    </row>
    <row r="4847" spans="1:7" ht="18.75" x14ac:dyDescent="0.3">
      <c r="A4847" s="728" t="s">
        <v>837</v>
      </c>
      <c r="B4847" s="730">
        <v>44807</v>
      </c>
      <c r="C4847" s="729" t="s">
        <v>2610</v>
      </c>
      <c r="D4847" s="729" t="s">
        <v>2292</v>
      </c>
      <c r="E4847" s="729" t="s">
        <v>2653</v>
      </c>
      <c r="F4847" s="2491" t="s">
        <v>2634</v>
      </c>
      <c r="G4847" s="1551"/>
    </row>
    <row r="4848" spans="1:7" ht="18.75" x14ac:dyDescent="0.3">
      <c r="A4848" s="731" t="s">
        <v>837</v>
      </c>
      <c r="B4848" s="733">
        <v>44807</v>
      </c>
      <c r="C4848" s="732" t="s">
        <v>2610</v>
      </c>
      <c r="D4848" s="732" t="s">
        <v>2292</v>
      </c>
      <c r="E4848" s="732" t="s">
        <v>4654</v>
      </c>
      <c r="F4848" s="2492"/>
      <c r="G4848" s="1551"/>
    </row>
    <row r="4849" spans="1:7" ht="18.75" x14ac:dyDescent="0.3">
      <c r="A4849" s="731" t="s">
        <v>837</v>
      </c>
      <c r="B4849" s="733">
        <v>44807</v>
      </c>
      <c r="C4849" s="732" t="s">
        <v>2610</v>
      </c>
      <c r="D4849" s="732" t="s">
        <v>2292</v>
      </c>
      <c r="E4849" s="732" t="s">
        <v>2656</v>
      </c>
      <c r="F4849" s="2493" t="s">
        <v>2638</v>
      </c>
      <c r="G4849" s="1551"/>
    </row>
    <row r="4850" spans="1:7" ht="18.75" x14ac:dyDescent="0.3">
      <c r="A4850" s="731" t="s">
        <v>837</v>
      </c>
      <c r="B4850" s="733">
        <v>44807</v>
      </c>
      <c r="C4850" s="732" t="s">
        <v>2610</v>
      </c>
      <c r="D4850" s="732" t="s">
        <v>2292</v>
      </c>
      <c r="E4850" s="732" t="s">
        <v>4556</v>
      </c>
      <c r="F4850" s="2493"/>
      <c r="G4850" s="1551"/>
    </row>
    <row r="4851" spans="1:7" ht="18.75" x14ac:dyDescent="0.3">
      <c r="A4851" s="731" t="s">
        <v>837</v>
      </c>
      <c r="B4851" s="733">
        <v>44807</v>
      </c>
      <c r="C4851" s="732" t="s">
        <v>2610</v>
      </c>
      <c r="D4851" s="732" t="s">
        <v>2292</v>
      </c>
      <c r="E4851" s="732" t="s">
        <v>2669</v>
      </c>
      <c r="F4851" s="2492"/>
      <c r="G4851" s="1551"/>
    </row>
    <row r="4852" spans="1:7" ht="18.75" x14ac:dyDescent="0.3">
      <c r="A4852" s="731" t="s">
        <v>837</v>
      </c>
      <c r="B4852" s="733">
        <v>44807</v>
      </c>
      <c r="C4852" s="732" t="s">
        <v>2610</v>
      </c>
      <c r="D4852" s="732" t="s">
        <v>2292</v>
      </c>
      <c r="E4852" s="732" t="s">
        <v>4745</v>
      </c>
      <c r="F4852" s="2493" t="s">
        <v>2645</v>
      </c>
      <c r="G4852" s="1551"/>
    </row>
    <row r="4853" spans="1:7" ht="18.75" x14ac:dyDescent="0.3">
      <c r="A4853" s="731" t="s">
        <v>837</v>
      </c>
      <c r="B4853" s="733">
        <v>44807</v>
      </c>
      <c r="C4853" s="732" t="s">
        <v>2610</v>
      </c>
      <c r="D4853" s="732" t="s">
        <v>2292</v>
      </c>
      <c r="E4853" s="732" t="s">
        <v>4474</v>
      </c>
      <c r="F4853" s="2493"/>
      <c r="G4853" s="1551"/>
    </row>
    <row r="4854" spans="1:7" ht="18.75" x14ac:dyDescent="0.3">
      <c r="A4854" s="734" t="s">
        <v>837</v>
      </c>
      <c r="B4854" s="736">
        <v>44807</v>
      </c>
      <c r="C4854" s="735" t="s">
        <v>2610</v>
      </c>
      <c r="D4854" s="735" t="s">
        <v>2292</v>
      </c>
      <c r="E4854" s="735" t="s">
        <v>4605</v>
      </c>
      <c r="F4854" s="2494"/>
      <c r="G4854" s="1551"/>
    </row>
    <row r="4855" spans="1:7" ht="18.75" x14ac:dyDescent="0.3">
      <c r="A4855" s="2311" t="s">
        <v>4555</v>
      </c>
      <c r="B4855" s="2312"/>
      <c r="C4855" s="2312"/>
      <c r="D4855" s="2312"/>
      <c r="E4855" s="2312"/>
      <c r="F4855" s="2313"/>
      <c r="G4855" s="1551"/>
    </row>
    <row r="4856" spans="1:7" ht="18.75" x14ac:dyDescent="0.3">
      <c r="A4856" s="728" t="s">
        <v>837</v>
      </c>
      <c r="B4856" s="730">
        <v>44807</v>
      </c>
      <c r="C4856" s="729" t="s">
        <v>2610</v>
      </c>
      <c r="D4856" s="729" t="s">
        <v>2296</v>
      </c>
      <c r="E4856" s="729" t="s">
        <v>2661</v>
      </c>
      <c r="F4856" s="2491" t="s">
        <v>2651</v>
      </c>
      <c r="G4856" s="1551"/>
    </row>
    <row r="4857" spans="1:7" ht="18.75" x14ac:dyDescent="0.3">
      <c r="A4857" s="731" t="s">
        <v>837</v>
      </c>
      <c r="B4857" s="733">
        <v>44807</v>
      </c>
      <c r="C4857" s="732" t="s">
        <v>2610</v>
      </c>
      <c r="D4857" s="732" t="s">
        <v>2296</v>
      </c>
      <c r="E4857" s="732" t="s">
        <v>2640</v>
      </c>
      <c r="F4857" s="2492"/>
      <c r="G4857" s="1551"/>
    </row>
    <row r="4858" spans="1:7" ht="18.75" x14ac:dyDescent="0.3">
      <c r="A4858" s="731" t="s">
        <v>837</v>
      </c>
      <c r="B4858" s="733">
        <v>44807</v>
      </c>
      <c r="C4858" s="732" t="s">
        <v>2610</v>
      </c>
      <c r="D4858" s="732" t="s">
        <v>2296</v>
      </c>
      <c r="E4858" s="732" t="s">
        <v>2633</v>
      </c>
      <c r="F4858" s="2493" t="s">
        <v>2654</v>
      </c>
      <c r="G4858" s="1551"/>
    </row>
    <row r="4859" spans="1:7" ht="18.75" x14ac:dyDescent="0.3">
      <c r="A4859" s="731" t="s">
        <v>837</v>
      </c>
      <c r="B4859" s="733">
        <v>44807</v>
      </c>
      <c r="C4859" s="732" t="s">
        <v>2610</v>
      </c>
      <c r="D4859" s="732" t="s">
        <v>2296</v>
      </c>
      <c r="E4859" s="732" t="s">
        <v>4747</v>
      </c>
      <c r="F4859" s="2492"/>
      <c r="G4859" s="1551"/>
    </row>
    <row r="4860" spans="1:7" ht="18.75" x14ac:dyDescent="0.3">
      <c r="A4860" s="731" t="s">
        <v>837</v>
      </c>
      <c r="B4860" s="733">
        <v>44807</v>
      </c>
      <c r="C4860" s="732" t="s">
        <v>2610</v>
      </c>
      <c r="D4860" s="732" t="s">
        <v>2296</v>
      </c>
      <c r="E4860" s="732" t="s">
        <v>4704</v>
      </c>
      <c r="F4860" s="2493" t="s">
        <v>2657</v>
      </c>
      <c r="G4860" s="1551"/>
    </row>
    <row r="4861" spans="1:7" ht="18.75" x14ac:dyDescent="0.3">
      <c r="A4861" s="731" t="s">
        <v>837</v>
      </c>
      <c r="B4861" s="733">
        <v>44807</v>
      </c>
      <c r="C4861" s="732" t="s">
        <v>2610</v>
      </c>
      <c r="D4861" s="732" t="s">
        <v>2296</v>
      </c>
      <c r="E4861" s="732" t="s">
        <v>4748</v>
      </c>
      <c r="F4861" s="2492"/>
      <c r="G4861" s="1551"/>
    </row>
    <row r="4862" spans="1:7" ht="18.75" x14ac:dyDescent="0.3">
      <c r="A4862" s="731" t="s">
        <v>837</v>
      </c>
      <c r="B4862" s="733">
        <v>44807</v>
      </c>
      <c r="C4862" s="732" t="s">
        <v>2610</v>
      </c>
      <c r="D4862" s="732" t="s">
        <v>2296</v>
      </c>
      <c r="E4862" s="732" t="s">
        <v>2652</v>
      </c>
      <c r="F4862" s="2493" t="s">
        <v>2759</v>
      </c>
      <c r="G4862" s="1551"/>
    </row>
    <row r="4863" spans="1:7" ht="18.75" x14ac:dyDescent="0.3">
      <c r="A4863" s="731" t="s">
        <v>837</v>
      </c>
      <c r="B4863" s="733">
        <v>44807</v>
      </c>
      <c r="C4863" s="732" t="s">
        <v>2610</v>
      </c>
      <c r="D4863" s="732" t="s">
        <v>2296</v>
      </c>
      <c r="E4863" s="732" t="s">
        <v>4744</v>
      </c>
      <c r="F4863" s="2492"/>
      <c r="G4863" s="1551"/>
    </row>
    <row r="4864" spans="1:7" ht="18.75" x14ac:dyDescent="0.3">
      <c r="A4864" s="731" t="s">
        <v>837</v>
      </c>
      <c r="B4864" s="733">
        <v>44807</v>
      </c>
      <c r="C4864" s="732" t="s">
        <v>2610</v>
      </c>
      <c r="D4864" s="732" t="s">
        <v>2296</v>
      </c>
      <c r="E4864" s="732" t="s">
        <v>4746</v>
      </c>
      <c r="F4864" s="2493" t="s">
        <v>2767</v>
      </c>
      <c r="G4864" s="1551"/>
    </row>
    <row r="4865" spans="1:7" ht="18.75" x14ac:dyDescent="0.3">
      <c r="A4865" s="731" t="s">
        <v>837</v>
      </c>
      <c r="B4865" s="733">
        <v>44807</v>
      </c>
      <c r="C4865" s="732" t="s">
        <v>2610</v>
      </c>
      <c r="D4865" s="732" t="s">
        <v>2296</v>
      </c>
      <c r="E4865" s="732" t="s">
        <v>2671</v>
      </c>
      <c r="F4865" s="2492"/>
      <c r="G4865" s="1551"/>
    </row>
    <row r="4866" spans="1:7" ht="18.75" x14ac:dyDescent="0.3">
      <c r="A4866" s="731" t="s">
        <v>837</v>
      </c>
      <c r="B4866" s="733">
        <v>44807</v>
      </c>
      <c r="C4866" s="732" t="s">
        <v>2610</v>
      </c>
      <c r="D4866" s="732" t="s">
        <v>2296</v>
      </c>
      <c r="E4866" s="732" t="s">
        <v>2835</v>
      </c>
      <c r="F4866" s="2493" t="s">
        <v>2659</v>
      </c>
      <c r="G4866" s="1551"/>
    </row>
    <row r="4867" spans="1:7" ht="18.75" x14ac:dyDescent="0.3">
      <c r="A4867" s="734" t="s">
        <v>837</v>
      </c>
      <c r="B4867" s="736">
        <v>44807</v>
      </c>
      <c r="C4867" s="735" t="s">
        <v>2610</v>
      </c>
      <c r="D4867" s="735" t="s">
        <v>2296</v>
      </c>
      <c r="E4867" s="735" t="s">
        <v>4652</v>
      </c>
      <c r="F4867" s="2494"/>
      <c r="G4867" s="1551"/>
    </row>
    <row r="4868" spans="1:7" ht="18.75" x14ac:dyDescent="0.3">
      <c r="A4868" s="2305" t="s">
        <v>4555</v>
      </c>
      <c r="B4868" s="2306"/>
      <c r="C4868" s="2306"/>
      <c r="D4868" s="2306"/>
      <c r="E4868" s="2306"/>
      <c r="F4868" s="2307"/>
      <c r="G4868" s="1551"/>
    </row>
    <row r="4869" spans="1:7" ht="18.75" x14ac:dyDescent="0.3">
      <c r="A4869" s="2482" t="s">
        <v>4562</v>
      </c>
      <c r="B4869" s="2483"/>
      <c r="C4869" s="2483"/>
      <c r="D4869" s="2483"/>
      <c r="E4869" s="2483"/>
      <c r="F4869" s="2484"/>
      <c r="G4869" s="1551"/>
    </row>
    <row r="4871" spans="1:7" ht="18.75" x14ac:dyDescent="0.3">
      <c r="A4871" s="728" t="s">
        <v>855</v>
      </c>
      <c r="B4871" s="730">
        <v>44808</v>
      </c>
      <c r="C4871" s="729" t="s">
        <v>2610</v>
      </c>
      <c r="D4871" s="729" t="s">
        <v>4743</v>
      </c>
      <c r="E4871" s="729" t="s">
        <v>4605</v>
      </c>
      <c r="F4871" s="2491" t="s">
        <v>2624</v>
      </c>
      <c r="G4871" s="1551"/>
    </row>
    <row r="4872" spans="1:7" ht="18.75" x14ac:dyDescent="0.3">
      <c r="A4872" s="731" t="s">
        <v>855</v>
      </c>
      <c r="B4872" s="733">
        <v>44808</v>
      </c>
      <c r="C4872" s="732" t="s">
        <v>2610</v>
      </c>
      <c r="D4872" s="732" t="s">
        <v>4743</v>
      </c>
      <c r="E4872" s="732" t="s">
        <v>2671</v>
      </c>
      <c r="F4872" s="2492"/>
      <c r="G4872" s="1551"/>
    </row>
    <row r="4873" spans="1:7" ht="18.75" x14ac:dyDescent="0.3">
      <c r="A4873" s="731" t="s">
        <v>855</v>
      </c>
      <c r="B4873" s="733">
        <v>44808</v>
      </c>
      <c r="C4873" s="732" t="s">
        <v>2610</v>
      </c>
      <c r="D4873" s="732" t="s">
        <v>4743</v>
      </c>
      <c r="E4873" s="732" t="s">
        <v>4519</v>
      </c>
      <c r="F4873" s="2493" t="s">
        <v>2627</v>
      </c>
      <c r="G4873" s="1551"/>
    </row>
    <row r="4874" spans="1:7" ht="18.75" x14ac:dyDescent="0.3">
      <c r="A4874" s="731" t="s">
        <v>855</v>
      </c>
      <c r="B4874" s="733">
        <v>44808</v>
      </c>
      <c r="C4874" s="732" t="s">
        <v>2610</v>
      </c>
      <c r="D4874" s="732" t="s">
        <v>4743</v>
      </c>
      <c r="E4874" s="732" t="s">
        <v>4474</v>
      </c>
      <c r="F4874" s="2492"/>
      <c r="G4874" s="1551"/>
    </row>
    <row r="4875" spans="1:7" ht="18.75" x14ac:dyDescent="0.3">
      <c r="A4875" s="731" t="s">
        <v>855</v>
      </c>
      <c r="B4875" s="733">
        <v>44808</v>
      </c>
      <c r="C4875" s="732" t="s">
        <v>2610</v>
      </c>
      <c r="D4875" s="732" t="s">
        <v>4743</v>
      </c>
      <c r="E4875" s="732" t="s">
        <v>4659</v>
      </c>
      <c r="F4875" s="2493" t="s">
        <v>2700</v>
      </c>
      <c r="G4875" s="1551"/>
    </row>
    <row r="4876" spans="1:7" ht="18.75" x14ac:dyDescent="0.3">
      <c r="A4876" s="731" t="s">
        <v>855</v>
      </c>
      <c r="B4876" s="733">
        <v>44808</v>
      </c>
      <c r="C4876" s="732" t="s">
        <v>2610</v>
      </c>
      <c r="D4876" s="732" t="s">
        <v>4743</v>
      </c>
      <c r="E4876" s="732" t="s">
        <v>4747</v>
      </c>
      <c r="F4876" s="2493"/>
      <c r="G4876" s="1551"/>
    </row>
    <row r="4877" spans="1:7" ht="18.75" x14ac:dyDescent="0.3">
      <c r="A4877" s="734" t="s">
        <v>855</v>
      </c>
      <c r="B4877" s="736">
        <v>44808</v>
      </c>
      <c r="C4877" s="735" t="s">
        <v>2610</v>
      </c>
      <c r="D4877" s="735" t="s">
        <v>4743</v>
      </c>
      <c r="E4877" s="735" t="s">
        <v>4652</v>
      </c>
      <c r="F4877" s="2494"/>
      <c r="G4877" s="1551"/>
    </row>
    <row r="4878" spans="1:7" ht="18.75" x14ac:dyDescent="0.3">
      <c r="A4878" s="2352" t="s">
        <v>4557</v>
      </c>
      <c r="B4878" s="2353"/>
      <c r="C4878" s="2353"/>
      <c r="D4878" s="2353"/>
      <c r="E4878" s="2353"/>
      <c r="F4878" s="2354"/>
      <c r="G4878" s="1551"/>
    </row>
    <row r="4879" spans="1:7" ht="18.75" x14ac:dyDescent="0.3">
      <c r="A4879" s="731" t="s">
        <v>855</v>
      </c>
      <c r="B4879" s="733">
        <v>44808</v>
      </c>
      <c r="C4879" s="732" t="s">
        <v>2610</v>
      </c>
      <c r="D4879" s="732" t="s">
        <v>4667</v>
      </c>
      <c r="E4879" s="732" t="s">
        <v>2633</v>
      </c>
      <c r="F4879" s="2493" t="s">
        <v>2631</v>
      </c>
      <c r="G4879" s="1551"/>
    </row>
    <row r="4880" spans="1:7" ht="18.75" x14ac:dyDescent="0.3">
      <c r="A4880" s="731" t="s">
        <v>855</v>
      </c>
      <c r="B4880" s="733">
        <v>44808</v>
      </c>
      <c r="C4880" s="732" t="s">
        <v>2610</v>
      </c>
      <c r="D4880" s="732" t="s">
        <v>4667</v>
      </c>
      <c r="E4880" s="732" t="s">
        <v>4745</v>
      </c>
      <c r="F4880" s="2492"/>
      <c r="G4880" s="1551"/>
    </row>
    <row r="4881" spans="1:7" ht="18.75" x14ac:dyDescent="0.3">
      <c r="A4881" s="731" t="s">
        <v>855</v>
      </c>
      <c r="B4881" s="733">
        <v>44808</v>
      </c>
      <c r="C4881" s="732" t="s">
        <v>2610</v>
      </c>
      <c r="D4881" s="732" t="s">
        <v>4667</v>
      </c>
      <c r="E4881" s="732" t="s">
        <v>4654</v>
      </c>
      <c r="F4881" s="2493" t="s">
        <v>2731</v>
      </c>
      <c r="G4881" s="1551"/>
    </row>
    <row r="4882" spans="1:7" ht="18.75" x14ac:dyDescent="0.3">
      <c r="A4882" s="734" t="s">
        <v>855</v>
      </c>
      <c r="B4882" s="736">
        <v>44808</v>
      </c>
      <c r="C4882" s="735" t="s">
        <v>2610</v>
      </c>
      <c r="D4882" s="735" t="s">
        <v>4667</v>
      </c>
      <c r="E4882" s="735" t="s">
        <v>2652</v>
      </c>
      <c r="F4882" s="2494"/>
      <c r="G4882" s="1551"/>
    </row>
    <row r="4883" spans="1:7" ht="18.75" x14ac:dyDescent="0.3">
      <c r="A4883" s="2352" t="s">
        <v>4557</v>
      </c>
      <c r="B4883" s="2353"/>
      <c r="C4883" s="2353"/>
      <c r="D4883" s="2353"/>
      <c r="E4883" s="2353"/>
      <c r="F4883" s="2354"/>
      <c r="G4883" s="1551"/>
    </row>
    <row r="4884" spans="1:7" ht="18.75" x14ac:dyDescent="0.3">
      <c r="A4884" s="2082" t="s">
        <v>855</v>
      </c>
      <c r="B4884" s="2083">
        <v>44808</v>
      </c>
      <c r="C4884" s="729" t="s">
        <v>2610</v>
      </c>
      <c r="D4884" s="729" t="s">
        <v>2305</v>
      </c>
      <c r="E4884" s="729" t="s">
        <v>4560</v>
      </c>
      <c r="F4884" s="2491" t="s">
        <v>2634</v>
      </c>
      <c r="G4884" s="1551"/>
    </row>
    <row r="4885" spans="1:7" ht="18.75" x14ac:dyDescent="0.3">
      <c r="A4885" s="2084" t="s">
        <v>855</v>
      </c>
      <c r="B4885" s="2085">
        <v>44808</v>
      </c>
      <c r="C4885" s="732" t="s">
        <v>2610</v>
      </c>
      <c r="D4885" s="732" t="s">
        <v>2305</v>
      </c>
      <c r="E4885" s="732" t="s">
        <v>4551</v>
      </c>
      <c r="F4885" s="2492"/>
      <c r="G4885" s="1551"/>
    </row>
    <row r="4886" spans="1:7" ht="18.75" x14ac:dyDescent="0.3">
      <c r="A4886" s="2084" t="s">
        <v>855</v>
      </c>
      <c r="B4886" s="2085">
        <v>44808</v>
      </c>
      <c r="C4886" s="732" t="s">
        <v>2610</v>
      </c>
      <c r="D4886" s="732" t="s">
        <v>2305</v>
      </c>
      <c r="E4886" s="732" t="s">
        <v>4573</v>
      </c>
      <c r="F4886" s="2493" t="s">
        <v>2638</v>
      </c>
      <c r="G4886" s="1551"/>
    </row>
    <row r="4887" spans="1:7" ht="18.75" x14ac:dyDescent="0.3">
      <c r="A4887" s="2084" t="s">
        <v>855</v>
      </c>
      <c r="B4887" s="2085">
        <v>44808</v>
      </c>
      <c r="C4887" s="732" t="s">
        <v>2610</v>
      </c>
      <c r="D4887" s="732" t="s">
        <v>2305</v>
      </c>
      <c r="E4887" s="732" t="s">
        <v>4735</v>
      </c>
      <c r="F4887" s="2492"/>
      <c r="G4887" s="1551"/>
    </row>
    <row r="4888" spans="1:7" ht="18.75" x14ac:dyDescent="0.3">
      <c r="A4888" s="2084" t="s">
        <v>855</v>
      </c>
      <c r="B4888" s="2085">
        <v>44808</v>
      </c>
      <c r="C4888" s="732" t="s">
        <v>2610</v>
      </c>
      <c r="D4888" s="732" t="s">
        <v>2305</v>
      </c>
      <c r="E4888" s="732" t="s">
        <v>4476</v>
      </c>
      <c r="F4888" s="2493" t="s">
        <v>2645</v>
      </c>
      <c r="G4888" s="1551"/>
    </row>
    <row r="4889" spans="1:7" ht="18.75" x14ac:dyDescent="0.3">
      <c r="A4889" s="2086" t="s">
        <v>855</v>
      </c>
      <c r="B4889" s="2087">
        <v>44808</v>
      </c>
      <c r="C4889" s="735" t="s">
        <v>2610</v>
      </c>
      <c r="D4889" s="735" t="s">
        <v>2305</v>
      </c>
      <c r="E4889" s="735" t="s">
        <v>2661</v>
      </c>
      <c r="F4889" s="2494"/>
      <c r="G4889" s="1551"/>
    </row>
    <row r="4890" spans="1:7" ht="18.75" x14ac:dyDescent="0.3">
      <c r="A4890" s="2352" t="s">
        <v>4555</v>
      </c>
      <c r="B4890" s="2353"/>
      <c r="C4890" s="2353"/>
      <c r="D4890" s="2353"/>
      <c r="E4890" s="2353"/>
      <c r="F4890" s="2354"/>
      <c r="G4890" s="1551"/>
    </row>
    <row r="4891" spans="1:7" ht="18.75" x14ac:dyDescent="0.3">
      <c r="A4891" s="731" t="s">
        <v>855</v>
      </c>
      <c r="B4891" s="733">
        <v>44808</v>
      </c>
      <c r="C4891" s="732" t="s">
        <v>2610</v>
      </c>
      <c r="D4891" s="732" t="s">
        <v>2296</v>
      </c>
      <c r="E4891" s="732" t="s">
        <v>4732</v>
      </c>
      <c r="F4891" s="2493" t="s">
        <v>2648</v>
      </c>
      <c r="G4891" s="1551"/>
    </row>
    <row r="4892" spans="1:7" ht="18.75" x14ac:dyDescent="0.3">
      <c r="A4892" s="731" t="s">
        <v>855</v>
      </c>
      <c r="B4892" s="733">
        <v>44808</v>
      </c>
      <c r="C4892" s="732" t="s">
        <v>2610</v>
      </c>
      <c r="D4892" s="732" t="s">
        <v>2296</v>
      </c>
      <c r="E4892" s="732" t="s">
        <v>4479</v>
      </c>
      <c r="F4892" s="2492"/>
      <c r="G4892" s="1551"/>
    </row>
    <row r="4893" spans="1:7" ht="18.75" x14ac:dyDescent="0.3">
      <c r="A4893" s="731" t="s">
        <v>855</v>
      </c>
      <c r="B4893" s="733">
        <v>44808</v>
      </c>
      <c r="C4893" s="732" t="s">
        <v>2610</v>
      </c>
      <c r="D4893" s="732" t="s">
        <v>2296</v>
      </c>
      <c r="E4893" s="732" t="s">
        <v>4483</v>
      </c>
      <c r="F4893" s="2493" t="s">
        <v>2651</v>
      </c>
      <c r="G4893" s="1551"/>
    </row>
    <row r="4894" spans="1:7" ht="18.75" x14ac:dyDescent="0.3">
      <c r="A4894" s="731" t="s">
        <v>855</v>
      </c>
      <c r="B4894" s="733">
        <v>44808</v>
      </c>
      <c r="C4894" s="732" t="s">
        <v>2610</v>
      </c>
      <c r="D4894" s="732" t="s">
        <v>2296</v>
      </c>
      <c r="E4894" s="732" t="s">
        <v>2653</v>
      </c>
      <c r="F4894" s="2492"/>
      <c r="G4894" s="1551"/>
    </row>
    <row r="4895" spans="1:7" ht="18.75" x14ac:dyDescent="0.3">
      <c r="A4895" s="731" t="s">
        <v>855</v>
      </c>
      <c r="B4895" s="733">
        <v>44808</v>
      </c>
      <c r="C4895" s="732" t="s">
        <v>2610</v>
      </c>
      <c r="D4895" s="732" t="s">
        <v>2296</v>
      </c>
      <c r="E4895" s="732" t="s">
        <v>4473</v>
      </c>
      <c r="F4895" s="2493" t="s">
        <v>2654</v>
      </c>
      <c r="G4895" s="1551"/>
    </row>
    <row r="4896" spans="1:7" ht="18.75" x14ac:dyDescent="0.3">
      <c r="A4896" s="731" t="s">
        <v>855</v>
      </c>
      <c r="B4896" s="733">
        <v>44808</v>
      </c>
      <c r="C4896" s="732" t="s">
        <v>2610</v>
      </c>
      <c r="D4896" s="732" t="s">
        <v>2296</v>
      </c>
      <c r="E4896" s="732" t="s">
        <v>2650</v>
      </c>
      <c r="F4896" s="2492"/>
      <c r="G4896" s="1551"/>
    </row>
    <row r="4897" spans="1:7" ht="18.75" x14ac:dyDescent="0.3">
      <c r="A4897" s="731" t="s">
        <v>855</v>
      </c>
      <c r="B4897" s="733">
        <v>44808</v>
      </c>
      <c r="C4897" s="732" t="s">
        <v>2610</v>
      </c>
      <c r="D4897" s="732" t="s">
        <v>2296</v>
      </c>
      <c r="E4897" s="732" t="s">
        <v>2656</v>
      </c>
      <c r="F4897" s="2493" t="s">
        <v>2657</v>
      </c>
      <c r="G4897" s="1551"/>
    </row>
    <row r="4898" spans="1:7" ht="18.75" x14ac:dyDescent="0.3">
      <c r="A4898" s="731" t="s">
        <v>855</v>
      </c>
      <c r="B4898" s="733">
        <v>44808</v>
      </c>
      <c r="C4898" s="732" t="s">
        <v>2610</v>
      </c>
      <c r="D4898" s="732" t="s">
        <v>2296</v>
      </c>
      <c r="E4898" s="732" t="s">
        <v>2669</v>
      </c>
      <c r="F4898" s="2492"/>
      <c r="G4898" s="1551"/>
    </row>
    <row r="4899" spans="1:7" ht="18.75" x14ac:dyDescent="0.3">
      <c r="A4899" s="731" t="s">
        <v>855</v>
      </c>
      <c r="B4899" s="733">
        <v>44808</v>
      </c>
      <c r="C4899" s="732" t="s">
        <v>2610</v>
      </c>
      <c r="D4899" s="732" t="s">
        <v>2296</v>
      </c>
      <c r="E4899" s="732" t="s">
        <v>4744</v>
      </c>
      <c r="F4899" s="2493" t="s">
        <v>2659</v>
      </c>
      <c r="G4899" s="1551"/>
    </row>
    <row r="4900" spans="1:7" ht="18.75" x14ac:dyDescent="0.3">
      <c r="A4900" s="731" t="s">
        <v>855</v>
      </c>
      <c r="B4900" s="733">
        <v>44808</v>
      </c>
      <c r="C4900" s="732" t="s">
        <v>2610</v>
      </c>
      <c r="D4900" s="732" t="s">
        <v>2296</v>
      </c>
      <c r="E4900" s="732" t="s">
        <v>4748</v>
      </c>
      <c r="F4900" s="2492"/>
      <c r="G4900" s="1551"/>
    </row>
    <row r="4901" spans="1:7" ht="18.75" x14ac:dyDescent="0.3">
      <c r="A4901" s="731" t="s">
        <v>855</v>
      </c>
      <c r="B4901" s="733">
        <v>44808</v>
      </c>
      <c r="C4901" s="732" t="s">
        <v>2610</v>
      </c>
      <c r="D4901" s="732" t="s">
        <v>2296</v>
      </c>
      <c r="E4901" s="732" t="s">
        <v>4571</v>
      </c>
      <c r="F4901" s="2493" t="s">
        <v>2662</v>
      </c>
      <c r="G4901" s="1551"/>
    </row>
    <row r="4902" spans="1:7" ht="18.75" x14ac:dyDescent="0.3">
      <c r="A4902" s="731" t="s">
        <v>855</v>
      </c>
      <c r="B4902" s="733">
        <v>44808</v>
      </c>
      <c r="C4902" s="732" t="s">
        <v>2610</v>
      </c>
      <c r="D4902" s="732" t="s">
        <v>2296</v>
      </c>
      <c r="E4902" s="732" t="s">
        <v>2835</v>
      </c>
      <c r="F4902" s="2492"/>
      <c r="G4902" s="1551"/>
    </row>
    <row r="4903" spans="1:7" ht="18.75" x14ac:dyDescent="0.3">
      <c r="A4903" s="731" t="s">
        <v>855</v>
      </c>
      <c r="B4903" s="733">
        <v>44808</v>
      </c>
      <c r="C4903" s="732" t="s">
        <v>2610</v>
      </c>
      <c r="D4903" s="732" t="s">
        <v>2296</v>
      </c>
      <c r="E4903" s="732" t="s">
        <v>2640</v>
      </c>
      <c r="F4903" s="2493" t="s">
        <v>2706</v>
      </c>
      <c r="G4903" s="1551"/>
    </row>
    <row r="4904" spans="1:7" ht="18.75" x14ac:dyDescent="0.3">
      <c r="A4904" s="734" t="s">
        <v>855</v>
      </c>
      <c r="B4904" s="736">
        <v>44808</v>
      </c>
      <c r="C4904" s="735" t="s">
        <v>2610</v>
      </c>
      <c r="D4904" s="735" t="s">
        <v>2296</v>
      </c>
      <c r="E4904" s="735" t="s">
        <v>2672</v>
      </c>
      <c r="F4904" s="2494"/>
      <c r="G4904" s="1551"/>
    </row>
    <row r="4905" spans="1:7" ht="18.75" x14ac:dyDescent="0.3">
      <c r="A4905" s="2305" t="s">
        <v>4555</v>
      </c>
      <c r="B4905" s="2306"/>
      <c r="C4905" s="2306"/>
      <c r="D4905" s="2306"/>
      <c r="E4905" s="2306"/>
      <c r="F4905" s="2307"/>
      <c r="G4905" s="1551"/>
    </row>
    <row r="4906" spans="1:7" ht="18.75" x14ac:dyDescent="0.3">
      <c r="A4906" s="2482" t="s">
        <v>4562</v>
      </c>
      <c r="B4906" s="2483"/>
      <c r="C4906" s="2483"/>
      <c r="D4906" s="2483"/>
      <c r="E4906" s="2483"/>
      <c r="F4906" s="2484"/>
      <c r="G4906" s="1551"/>
    </row>
    <row r="4907" spans="1:7" x14ac:dyDescent="0.25">
      <c r="A4907" s="2481"/>
      <c r="B4907" s="2481"/>
      <c r="C4907" s="2481"/>
      <c r="D4907" s="2481"/>
      <c r="E4907" s="2481"/>
      <c r="F4907" s="2481"/>
      <c r="G4907" s="1551"/>
    </row>
    <row r="4908" spans="1:7" ht="18.75" x14ac:dyDescent="0.3">
      <c r="A4908" s="728" t="s">
        <v>2674</v>
      </c>
      <c r="B4908" s="730">
        <v>44809</v>
      </c>
      <c r="C4908" s="729" t="s">
        <v>2610</v>
      </c>
      <c r="D4908" s="729" t="s">
        <v>4743</v>
      </c>
      <c r="E4908" s="729" t="s">
        <v>4548</v>
      </c>
      <c r="F4908" s="2491" t="s">
        <v>2624</v>
      </c>
      <c r="G4908" s="1551"/>
    </row>
    <row r="4909" spans="1:7" ht="18.75" x14ac:dyDescent="0.3">
      <c r="A4909" s="731" t="s">
        <v>2674</v>
      </c>
      <c r="B4909" s="733">
        <v>44809</v>
      </c>
      <c r="C4909" s="732" t="s">
        <v>2610</v>
      </c>
      <c r="D4909" s="732" t="s">
        <v>4743</v>
      </c>
      <c r="E4909" s="732" t="s">
        <v>4469</v>
      </c>
      <c r="F4909" s="2492"/>
      <c r="G4909" s="1551"/>
    </row>
    <row r="4910" spans="1:7" ht="18.75" x14ac:dyDescent="0.3">
      <c r="A4910" s="731" t="s">
        <v>2674</v>
      </c>
      <c r="B4910" s="733">
        <v>44809</v>
      </c>
      <c r="C4910" s="732" t="s">
        <v>2610</v>
      </c>
      <c r="D4910" s="732" t="s">
        <v>4743</v>
      </c>
      <c r="E4910" s="732" t="s">
        <v>2679</v>
      </c>
      <c r="F4910" s="2493" t="s">
        <v>2627</v>
      </c>
      <c r="G4910" s="1551"/>
    </row>
    <row r="4911" spans="1:7" ht="18.75" x14ac:dyDescent="0.3">
      <c r="A4911" s="731" t="s">
        <v>2674</v>
      </c>
      <c r="B4911" s="733">
        <v>44809</v>
      </c>
      <c r="C4911" s="732" t="s">
        <v>2610</v>
      </c>
      <c r="D4911" s="732" t="s">
        <v>4743</v>
      </c>
      <c r="E4911" s="732" t="s">
        <v>4747</v>
      </c>
      <c r="F4911" s="2492"/>
      <c r="G4911" s="1551"/>
    </row>
    <row r="4912" spans="1:7" ht="18.75" x14ac:dyDescent="0.3">
      <c r="A4912" s="731" t="s">
        <v>2674</v>
      </c>
      <c r="B4912" s="733">
        <v>44809</v>
      </c>
      <c r="C4912" s="732" t="s">
        <v>2610</v>
      </c>
      <c r="D4912" s="732" t="s">
        <v>4743</v>
      </c>
      <c r="E4912" s="732" t="s">
        <v>2677</v>
      </c>
      <c r="F4912" s="2493" t="s">
        <v>2700</v>
      </c>
      <c r="G4912" s="1551"/>
    </row>
    <row r="4913" spans="1:7" ht="18.75" x14ac:dyDescent="0.3">
      <c r="A4913" s="734" t="s">
        <v>2674</v>
      </c>
      <c r="B4913" s="736">
        <v>44809</v>
      </c>
      <c r="C4913" s="735" t="s">
        <v>2610</v>
      </c>
      <c r="D4913" s="735" t="s">
        <v>4743</v>
      </c>
      <c r="E4913" s="735" t="s">
        <v>4573</v>
      </c>
      <c r="F4913" s="2494"/>
      <c r="G4913" s="1551"/>
    </row>
    <row r="4914" spans="1:7" ht="18.75" x14ac:dyDescent="0.3">
      <c r="A4914" s="2352" t="s">
        <v>4549</v>
      </c>
      <c r="B4914" s="2353"/>
      <c r="C4914" s="2353"/>
      <c r="D4914" s="2353"/>
      <c r="E4914" s="2353"/>
      <c r="F4914" s="2354"/>
      <c r="G4914" s="1551"/>
    </row>
    <row r="4915" spans="1:7" ht="18.75" x14ac:dyDescent="0.3">
      <c r="A4915" s="731" t="s">
        <v>2674</v>
      </c>
      <c r="B4915" s="733">
        <v>44809</v>
      </c>
      <c r="C4915" s="732" t="s">
        <v>2610</v>
      </c>
      <c r="D4915" s="732" t="s">
        <v>4667</v>
      </c>
      <c r="E4915" s="732" t="s">
        <v>2684</v>
      </c>
      <c r="F4915" s="2493" t="s">
        <v>2631</v>
      </c>
      <c r="G4915" s="1551"/>
    </row>
    <row r="4916" spans="1:7" ht="18.75" x14ac:dyDescent="0.3">
      <c r="A4916" s="731" t="s">
        <v>2674</v>
      </c>
      <c r="B4916" s="733">
        <v>44809</v>
      </c>
      <c r="C4916" s="732" t="s">
        <v>2610</v>
      </c>
      <c r="D4916" s="732" t="s">
        <v>4667</v>
      </c>
      <c r="E4916" s="732" t="s">
        <v>4484</v>
      </c>
      <c r="F4916" s="2492"/>
      <c r="G4916" s="1551"/>
    </row>
    <row r="4917" spans="1:7" ht="18.75" x14ac:dyDescent="0.3">
      <c r="A4917" s="731" t="s">
        <v>2674</v>
      </c>
      <c r="B4917" s="733">
        <v>44809</v>
      </c>
      <c r="C4917" s="732" t="s">
        <v>2610</v>
      </c>
      <c r="D4917" s="732" t="s">
        <v>4667</v>
      </c>
      <c r="E4917" s="732" t="s">
        <v>2663</v>
      </c>
      <c r="F4917" s="2493" t="s">
        <v>2731</v>
      </c>
      <c r="G4917" s="1551"/>
    </row>
    <row r="4918" spans="1:7" ht="18.75" x14ac:dyDescent="0.3">
      <c r="A4918" s="731" t="s">
        <v>2674</v>
      </c>
      <c r="B4918" s="733">
        <v>44809</v>
      </c>
      <c r="C4918" s="732" t="s">
        <v>2610</v>
      </c>
      <c r="D4918" s="732" t="s">
        <v>4667</v>
      </c>
      <c r="E4918" s="732" t="s">
        <v>2686</v>
      </c>
      <c r="F4918" s="2492"/>
      <c r="G4918" s="1551"/>
    </row>
    <row r="4919" spans="1:7" ht="18.75" x14ac:dyDescent="0.3">
      <c r="A4919" s="2330" t="s">
        <v>4561</v>
      </c>
      <c r="B4919" s="2331"/>
      <c r="C4919" s="2331"/>
      <c r="D4919" s="2331"/>
      <c r="E4919" s="2331"/>
      <c r="F4919" s="2332"/>
      <c r="G4919" s="1551"/>
    </row>
    <row r="4920" spans="1:7" ht="18.75" x14ac:dyDescent="0.3">
      <c r="A4920" s="728" t="s">
        <v>2674</v>
      </c>
      <c r="B4920" s="730">
        <v>44809</v>
      </c>
      <c r="C4920" s="729" t="s">
        <v>2610</v>
      </c>
      <c r="D4920" s="729" t="s">
        <v>2305</v>
      </c>
      <c r="E4920" s="729" t="s">
        <v>2698</v>
      </c>
      <c r="F4920" s="2491" t="s">
        <v>2634</v>
      </c>
      <c r="G4920" s="1551"/>
    </row>
    <row r="4921" spans="1:7" ht="18.75" x14ac:dyDescent="0.3">
      <c r="A4921" s="731" t="s">
        <v>2674</v>
      </c>
      <c r="B4921" s="733">
        <v>44809</v>
      </c>
      <c r="C4921" s="732" t="s">
        <v>2610</v>
      </c>
      <c r="D4921" s="732" t="s">
        <v>2305</v>
      </c>
      <c r="E4921" s="732" t="s">
        <v>4725</v>
      </c>
      <c r="F4921" s="2493"/>
      <c r="G4921" s="1551"/>
    </row>
    <row r="4922" spans="1:7" ht="18.75" x14ac:dyDescent="0.3">
      <c r="A4922" s="731" t="s">
        <v>2674</v>
      </c>
      <c r="B4922" s="733">
        <v>44809</v>
      </c>
      <c r="C4922" s="732" t="s">
        <v>2610</v>
      </c>
      <c r="D4922" s="732" t="s">
        <v>2305</v>
      </c>
      <c r="E4922" s="732" t="s">
        <v>2699</v>
      </c>
      <c r="F4922" s="2492"/>
      <c r="G4922" s="1551"/>
    </row>
    <row r="4923" spans="1:7" ht="18.75" x14ac:dyDescent="0.3">
      <c r="A4923" s="731" t="s">
        <v>2674</v>
      </c>
      <c r="B4923" s="733">
        <v>44809</v>
      </c>
      <c r="C4923" s="732" t="s">
        <v>2610</v>
      </c>
      <c r="D4923" s="732" t="s">
        <v>2305</v>
      </c>
      <c r="E4923" s="732" t="s">
        <v>2835</v>
      </c>
      <c r="F4923" s="2493" t="s">
        <v>2638</v>
      </c>
      <c r="G4923" s="1551"/>
    </row>
    <row r="4924" spans="1:7" ht="18.75" x14ac:dyDescent="0.3">
      <c r="A4924" s="731" t="s">
        <v>2674</v>
      </c>
      <c r="B4924" s="733">
        <v>44809</v>
      </c>
      <c r="C4924" s="732" t="s">
        <v>2610</v>
      </c>
      <c r="D4924" s="732" t="s">
        <v>2305</v>
      </c>
      <c r="E4924" s="732" t="s">
        <v>2695</v>
      </c>
      <c r="F4924" s="2492"/>
      <c r="G4924" s="1551"/>
    </row>
    <row r="4925" spans="1:7" ht="18.75" x14ac:dyDescent="0.3">
      <c r="A4925" s="731" t="s">
        <v>2674</v>
      </c>
      <c r="B4925" s="733">
        <v>44809</v>
      </c>
      <c r="C4925" s="732" t="s">
        <v>2610</v>
      </c>
      <c r="D4925" s="732" t="s">
        <v>2305</v>
      </c>
      <c r="E4925" s="732" t="s">
        <v>4465</v>
      </c>
      <c r="F4925" s="2493" t="s">
        <v>2645</v>
      </c>
      <c r="G4925" s="1551"/>
    </row>
    <row r="4926" spans="1:7" ht="18.75" x14ac:dyDescent="0.3">
      <c r="A4926" s="734" t="s">
        <v>2674</v>
      </c>
      <c r="B4926" s="736">
        <v>44809</v>
      </c>
      <c r="C4926" s="735" t="s">
        <v>2610</v>
      </c>
      <c r="D4926" s="735" t="s">
        <v>2305</v>
      </c>
      <c r="E4926" s="735" t="s">
        <v>2689</v>
      </c>
      <c r="F4926" s="2494"/>
      <c r="G4926" s="1551"/>
    </row>
    <row r="4927" spans="1:7" ht="18.75" x14ac:dyDescent="0.3">
      <c r="A4927" s="2305" t="s">
        <v>4549</v>
      </c>
      <c r="B4927" s="2306"/>
      <c r="C4927" s="2306"/>
      <c r="D4927" s="2306"/>
      <c r="E4927" s="2306"/>
      <c r="F4927" s="2307"/>
      <c r="G4927" s="1551"/>
    </row>
    <row r="4928" spans="1:7" ht="18.75" x14ac:dyDescent="0.3">
      <c r="A4928" s="731" t="s">
        <v>2674</v>
      </c>
      <c r="B4928" s="733">
        <v>44809</v>
      </c>
      <c r="C4928" s="732" t="s">
        <v>2610</v>
      </c>
      <c r="D4928" s="732" t="s">
        <v>2296</v>
      </c>
      <c r="E4928" s="1582" t="s">
        <v>4735</v>
      </c>
      <c r="F4928" s="2493" t="s">
        <v>2651</v>
      </c>
      <c r="G4928" s="1551"/>
    </row>
    <row r="4929" spans="1:7" ht="18.75" x14ac:dyDescent="0.3">
      <c r="A4929" s="731" t="s">
        <v>2674</v>
      </c>
      <c r="B4929" s="733">
        <v>44809</v>
      </c>
      <c r="C4929" s="732" t="s">
        <v>2610</v>
      </c>
      <c r="D4929" s="732" t="s">
        <v>2296</v>
      </c>
      <c r="E4929" s="732" t="s">
        <v>2671</v>
      </c>
      <c r="F4929" s="2492"/>
      <c r="G4929" s="1551"/>
    </row>
    <row r="4930" spans="1:7" ht="18.75" x14ac:dyDescent="0.3">
      <c r="A4930" s="731" t="s">
        <v>2674</v>
      </c>
      <c r="B4930" s="733">
        <v>44809</v>
      </c>
      <c r="C4930" s="732" t="s">
        <v>2610</v>
      </c>
      <c r="D4930" s="732" t="s">
        <v>2296</v>
      </c>
      <c r="E4930" s="732" t="s">
        <v>4551</v>
      </c>
      <c r="F4930" s="2493" t="s">
        <v>2654</v>
      </c>
      <c r="G4930" s="1551"/>
    </row>
    <row r="4931" spans="1:7" ht="18.75" x14ac:dyDescent="0.3">
      <c r="A4931" s="731" t="s">
        <v>2674</v>
      </c>
      <c r="B4931" s="733">
        <v>44809</v>
      </c>
      <c r="C4931" s="732" t="s">
        <v>2610</v>
      </c>
      <c r="D4931" s="732" t="s">
        <v>2296</v>
      </c>
      <c r="E4931" s="732" t="s">
        <v>4693</v>
      </c>
      <c r="F4931" s="2492"/>
      <c r="G4931" s="1551"/>
    </row>
    <row r="4932" spans="1:7" ht="18.75" x14ac:dyDescent="0.3">
      <c r="A4932" s="731" t="s">
        <v>2674</v>
      </c>
      <c r="B4932" s="733">
        <v>44809</v>
      </c>
      <c r="C4932" s="732" t="s">
        <v>2610</v>
      </c>
      <c r="D4932" s="732" t="s">
        <v>2296</v>
      </c>
      <c r="E4932" s="732" t="s">
        <v>2697</v>
      </c>
      <c r="F4932" s="2493" t="s">
        <v>2657</v>
      </c>
      <c r="G4932" s="1551"/>
    </row>
    <row r="4933" spans="1:7" ht="18.75" x14ac:dyDescent="0.3">
      <c r="A4933" s="731" t="s">
        <v>2674</v>
      </c>
      <c r="B4933" s="733">
        <v>44809</v>
      </c>
      <c r="C4933" s="732" t="s">
        <v>2610</v>
      </c>
      <c r="D4933" s="732" t="s">
        <v>2296</v>
      </c>
      <c r="E4933" s="732" t="s">
        <v>2687</v>
      </c>
      <c r="F4933" s="2492"/>
      <c r="G4933" s="1551"/>
    </row>
    <row r="4934" spans="1:7" ht="18.75" x14ac:dyDescent="0.3">
      <c r="A4934" s="731" t="s">
        <v>2674</v>
      </c>
      <c r="B4934" s="733">
        <v>44809</v>
      </c>
      <c r="C4934" s="732" t="s">
        <v>2610</v>
      </c>
      <c r="D4934" s="732" t="s">
        <v>2296</v>
      </c>
      <c r="E4934" s="732" t="s">
        <v>4690</v>
      </c>
      <c r="F4934" s="2493" t="s">
        <v>2759</v>
      </c>
      <c r="G4934" s="1551"/>
    </row>
    <row r="4935" spans="1:7" ht="18.75" x14ac:dyDescent="0.3">
      <c r="A4935" s="731" t="s">
        <v>2674</v>
      </c>
      <c r="B4935" s="733">
        <v>44809</v>
      </c>
      <c r="C4935" s="732" t="s">
        <v>2610</v>
      </c>
      <c r="D4935" s="732" t="s">
        <v>2296</v>
      </c>
      <c r="E4935" s="732" t="s">
        <v>2626</v>
      </c>
      <c r="F4935" s="2492"/>
      <c r="G4935" s="1551"/>
    </row>
    <row r="4936" spans="1:7" ht="18.75" x14ac:dyDescent="0.3">
      <c r="A4936" s="731" t="s">
        <v>2674</v>
      </c>
      <c r="B4936" s="733">
        <v>44809</v>
      </c>
      <c r="C4936" s="732" t="s">
        <v>2610</v>
      </c>
      <c r="D4936" s="732" t="s">
        <v>2296</v>
      </c>
      <c r="E4936" s="732" t="s">
        <v>2692</v>
      </c>
      <c r="F4936" s="2493" t="s">
        <v>2659</v>
      </c>
      <c r="G4936" s="1551"/>
    </row>
    <row r="4937" spans="1:7" ht="18.75" x14ac:dyDescent="0.3">
      <c r="A4937" s="731" t="s">
        <v>2674</v>
      </c>
      <c r="B4937" s="733">
        <v>44809</v>
      </c>
      <c r="C4937" s="732" t="s">
        <v>2610</v>
      </c>
      <c r="D4937" s="732" t="s">
        <v>2296</v>
      </c>
      <c r="E4937" s="732" t="s">
        <v>2764</v>
      </c>
      <c r="F4937" s="2492"/>
      <c r="G4937" s="1551"/>
    </row>
    <row r="4938" spans="1:7" ht="18.75" x14ac:dyDescent="0.3">
      <c r="A4938" s="731" t="s">
        <v>2674</v>
      </c>
      <c r="B4938" s="733">
        <v>44809</v>
      </c>
      <c r="C4938" s="732" t="s">
        <v>2610</v>
      </c>
      <c r="D4938" s="732" t="s">
        <v>2296</v>
      </c>
      <c r="E4938" s="732" t="s">
        <v>2696</v>
      </c>
      <c r="F4938" s="2493" t="s">
        <v>2662</v>
      </c>
      <c r="G4938" s="1551"/>
    </row>
    <row r="4939" spans="1:7" ht="18.75" x14ac:dyDescent="0.3">
      <c r="A4939" s="734" t="s">
        <v>2674</v>
      </c>
      <c r="B4939" s="736">
        <v>44809</v>
      </c>
      <c r="C4939" s="735" t="s">
        <v>2610</v>
      </c>
      <c r="D4939" s="735" t="s">
        <v>2296</v>
      </c>
      <c r="E4939" s="732" t="s">
        <v>4505</v>
      </c>
      <c r="F4939" s="2494"/>
      <c r="G4939" s="1551"/>
    </row>
    <row r="4940" spans="1:7" ht="18.75" x14ac:dyDescent="0.3">
      <c r="A4940" s="2352" t="s">
        <v>4549</v>
      </c>
      <c r="B4940" s="2353"/>
      <c r="C4940" s="2353"/>
      <c r="D4940" s="2353"/>
      <c r="E4940" s="2353"/>
      <c r="F4940" s="2354"/>
      <c r="G4940" s="1551"/>
    </row>
    <row r="4941" spans="1:7" ht="18.75" x14ac:dyDescent="0.3">
      <c r="A4941" s="2482" t="s">
        <v>4665</v>
      </c>
      <c r="B4941" s="2483"/>
      <c r="C4941" s="2483"/>
      <c r="D4941" s="2483"/>
      <c r="E4941" s="2483"/>
      <c r="F4941" s="2484"/>
      <c r="G4941" s="1551"/>
    </row>
    <row r="4942" spans="1:7" x14ac:dyDescent="0.25">
      <c r="A4942" s="2481"/>
      <c r="B4942" s="2481"/>
      <c r="C4942" s="2481"/>
      <c r="D4942" s="2481"/>
      <c r="E4942" s="2481"/>
      <c r="F4942" s="2481"/>
      <c r="G4942" s="1551"/>
    </row>
    <row r="4943" spans="1:7" ht="18.75" x14ac:dyDescent="0.3">
      <c r="A4943" s="728" t="s">
        <v>771</v>
      </c>
      <c r="B4943" s="730">
        <v>44810</v>
      </c>
      <c r="C4943" s="729" t="s">
        <v>2610</v>
      </c>
      <c r="D4943" s="133" t="s">
        <v>4743</v>
      </c>
      <c r="E4943" s="729" t="s">
        <v>4469</v>
      </c>
      <c r="F4943" s="2491" t="s">
        <v>2624</v>
      </c>
      <c r="G4943" s="1551"/>
    </row>
    <row r="4944" spans="1:7" ht="18.75" x14ac:dyDescent="0.3">
      <c r="A4944" s="731" t="s">
        <v>771</v>
      </c>
      <c r="B4944" s="733">
        <v>44810</v>
      </c>
      <c r="C4944" s="732" t="s">
        <v>2610</v>
      </c>
      <c r="D4944" s="137" t="s">
        <v>4743</v>
      </c>
      <c r="E4944" s="732" t="s">
        <v>4725</v>
      </c>
      <c r="F4944" s="2492"/>
      <c r="G4944" s="1551"/>
    </row>
    <row r="4945" spans="1:7" ht="18.75" x14ac:dyDescent="0.3">
      <c r="A4945" s="731" t="s">
        <v>771</v>
      </c>
      <c r="B4945" s="733">
        <v>44810</v>
      </c>
      <c r="C4945" s="732" t="s">
        <v>2610</v>
      </c>
      <c r="D4945" s="137" t="s">
        <v>4743</v>
      </c>
      <c r="E4945" s="732" t="s">
        <v>2626</v>
      </c>
      <c r="F4945" s="2493" t="s">
        <v>2627</v>
      </c>
      <c r="G4945" s="1551"/>
    </row>
    <row r="4946" spans="1:7" ht="18.75" x14ac:dyDescent="0.3">
      <c r="A4946" s="731" t="s">
        <v>771</v>
      </c>
      <c r="B4946" s="733">
        <v>44810</v>
      </c>
      <c r="C4946" s="732" t="s">
        <v>2610</v>
      </c>
      <c r="D4946" s="137" t="s">
        <v>4743</v>
      </c>
      <c r="E4946" s="732" t="s">
        <v>4747</v>
      </c>
      <c r="F4946" s="2492"/>
      <c r="G4946" s="1551"/>
    </row>
    <row r="4947" spans="1:7" ht="18.75" x14ac:dyDescent="0.3">
      <c r="A4947" s="731" t="s">
        <v>771</v>
      </c>
      <c r="B4947" s="733">
        <v>44810</v>
      </c>
      <c r="C4947" s="732" t="s">
        <v>2610</v>
      </c>
      <c r="D4947" s="137" t="s">
        <v>4743</v>
      </c>
      <c r="E4947" s="732" t="s">
        <v>2650</v>
      </c>
      <c r="F4947" s="2493" t="s">
        <v>2700</v>
      </c>
      <c r="G4947" s="1551"/>
    </row>
    <row r="4948" spans="1:7" ht="18.75" x14ac:dyDescent="0.3">
      <c r="A4948" s="734" t="s">
        <v>771</v>
      </c>
      <c r="B4948" s="736">
        <v>44810</v>
      </c>
      <c r="C4948" s="735" t="s">
        <v>2610</v>
      </c>
      <c r="D4948" s="141" t="s">
        <v>4743</v>
      </c>
      <c r="E4948" s="735" t="s">
        <v>2686</v>
      </c>
      <c r="F4948" s="2494"/>
      <c r="G4948" s="1551"/>
    </row>
    <row r="4949" spans="1:7" ht="18.75" x14ac:dyDescent="0.3">
      <c r="A4949" s="2352" t="s">
        <v>4549</v>
      </c>
      <c r="B4949" s="2353"/>
      <c r="C4949" s="2353"/>
      <c r="D4949" s="2353"/>
      <c r="E4949" s="2353"/>
      <c r="F4949" s="2354"/>
      <c r="G4949" s="1551"/>
    </row>
    <row r="4950" spans="1:7" ht="18.75" x14ac:dyDescent="0.3">
      <c r="A4950" s="731" t="s">
        <v>771</v>
      </c>
      <c r="B4950" s="733">
        <v>44810</v>
      </c>
      <c r="C4950" s="732" t="s">
        <v>2610</v>
      </c>
      <c r="D4950" s="1582" t="s">
        <v>4667</v>
      </c>
      <c r="E4950" s="732" t="s">
        <v>2697</v>
      </c>
      <c r="F4950" s="2493" t="s">
        <v>2631</v>
      </c>
      <c r="G4950" s="1551"/>
    </row>
    <row r="4951" spans="1:7" ht="18.75" x14ac:dyDescent="0.3">
      <c r="A4951" s="731" t="s">
        <v>771</v>
      </c>
      <c r="B4951" s="733">
        <v>44810</v>
      </c>
      <c r="C4951" s="732" t="s">
        <v>2610</v>
      </c>
      <c r="D4951" s="732" t="s">
        <v>4667</v>
      </c>
      <c r="E4951" s="732" t="s">
        <v>2663</v>
      </c>
      <c r="F4951" s="2492"/>
      <c r="G4951" s="1551"/>
    </row>
    <row r="4952" spans="1:7" ht="18.75" x14ac:dyDescent="0.3">
      <c r="A4952" s="731" t="s">
        <v>771</v>
      </c>
      <c r="B4952" s="733">
        <v>44810</v>
      </c>
      <c r="C4952" s="732" t="s">
        <v>2610</v>
      </c>
      <c r="D4952" s="732" t="s">
        <v>4667</v>
      </c>
      <c r="E4952" s="732" t="s">
        <v>2699</v>
      </c>
      <c r="F4952" s="2493" t="s">
        <v>2731</v>
      </c>
      <c r="G4952" s="1551"/>
    </row>
    <row r="4953" spans="1:7" ht="18.75" x14ac:dyDescent="0.3">
      <c r="A4953" s="731" t="s">
        <v>771</v>
      </c>
      <c r="B4953" s="733">
        <v>44810</v>
      </c>
      <c r="C4953" s="732" t="s">
        <v>2610</v>
      </c>
      <c r="D4953" s="732" t="s">
        <v>4667</v>
      </c>
      <c r="E4953" s="732" t="s">
        <v>4573</v>
      </c>
      <c r="F4953" s="2492"/>
      <c r="G4953" s="1551"/>
    </row>
    <row r="4954" spans="1:7" ht="18.75" x14ac:dyDescent="0.3">
      <c r="A4954" s="2330" t="s">
        <v>4661</v>
      </c>
      <c r="B4954" s="2331"/>
      <c r="C4954" s="2331"/>
      <c r="D4954" s="2331"/>
      <c r="E4954" s="2331"/>
      <c r="F4954" s="2332"/>
      <c r="G4954" s="1551"/>
    </row>
    <row r="4955" spans="1:7" ht="18.75" x14ac:dyDescent="0.3">
      <c r="A4955" s="728" t="s">
        <v>771</v>
      </c>
      <c r="B4955" s="730">
        <v>44810</v>
      </c>
      <c r="C4955" s="729" t="s">
        <v>2610</v>
      </c>
      <c r="D4955" s="133" t="s">
        <v>2296</v>
      </c>
      <c r="E4955" s="729" t="s">
        <v>4505</v>
      </c>
      <c r="F4955" s="2491" t="s">
        <v>2645</v>
      </c>
      <c r="G4955" s="1551"/>
    </row>
    <row r="4956" spans="1:7" ht="18.75" x14ac:dyDescent="0.3">
      <c r="A4956" s="731" t="s">
        <v>771</v>
      </c>
      <c r="B4956" s="733">
        <v>44810</v>
      </c>
      <c r="C4956" s="732" t="s">
        <v>2610</v>
      </c>
      <c r="D4956" s="137" t="s">
        <v>2296</v>
      </c>
      <c r="E4956" s="732" t="s">
        <v>4548</v>
      </c>
      <c r="F4956" s="2492"/>
      <c r="G4956" s="1551"/>
    </row>
    <row r="4957" spans="1:7" ht="18.75" x14ac:dyDescent="0.3">
      <c r="A4957" s="731" t="s">
        <v>771</v>
      </c>
      <c r="B4957" s="733">
        <v>44810</v>
      </c>
      <c r="C4957" s="732" t="s">
        <v>2610</v>
      </c>
      <c r="D4957" s="137" t="s">
        <v>2296</v>
      </c>
      <c r="E4957" s="732" t="s">
        <v>2671</v>
      </c>
      <c r="F4957" s="2493" t="s">
        <v>2760</v>
      </c>
      <c r="G4957" s="1551"/>
    </row>
    <row r="4958" spans="1:7" ht="18.75" x14ac:dyDescent="0.3">
      <c r="A4958" s="731" t="s">
        <v>771</v>
      </c>
      <c r="B4958" s="733">
        <v>44810</v>
      </c>
      <c r="C4958" s="732" t="s">
        <v>2610</v>
      </c>
      <c r="D4958" s="137" t="s">
        <v>2296</v>
      </c>
      <c r="E4958" s="732" t="s">
        <v>2687</v>
      </c>
      <c r="F4958" s="2492"/>
      <c r="G4958" s="1551"/>
    </row>
    <row r="4959" spans="1:7" ht="18.75" x14ac:dyDescent="0.3">
      <c r="A4959" s="731" t="s">
        <v>771</v>
      </c>
      <c r="B4959" s="733">
        <v>44810</v>
      </c>
      <c r="C4959" s="732" t="s">
        <v>2610</v>
      </c>
      <c r="D4959" s="137" t="s">
        <v>2296</v>
      </c>
      <c r="E4959" s="732" t="s">
        <v>2679</v>
      </c>
      <c r="F4959" s="2493" t="s">
        <v>2651</v>
      </c>
      <c r="G4959" s="1551"/>
    </row>
    <row r="4960" spans="1:7" ht="18.75" x14ac:dyDescent="0.3">
      <c r="A4960" s="731" t="s">
        <v>771</v>
      </c>
      <c r="B4960" s="733">
        <v>44810</v>
      </c>
      <c r="C4960" s="732" t="s">
        <v>2610</v>
      </c>
      <c r="D4960" s="137" t="s">
        <v>2296</v>
      </c>
      <c r="E4960" s="732" t="s">
        <v>2698</v>
      </c>
      <c r="F4960" s="2492"/>
      <c r="G4960" s="1551"/>
    </row>
    <row r="4961" spans="1:7" ht="18.75" x14ac:dyDescent="0.3">
      <c r="A4961" s="731" t="s">
        <v>771</v>
      </c>
      <c r="B4961" s="733">
        <v>44810</v>
      </c>
      <c r="C4961" s="732" t="s">
        <v>2610</v>
      </c>
      <c r="D4961" s="137" t="s">
        <v>2296</v>
      </c>
      <c r="E4961" s="732" t="s">
        <v>2689</v>
      </c>
      <c r="F4961" s="2493" t="s">
        <v>2654</v>
      </c>
      <c r="G4961" s="1551"/>
    </row>
    <row r="4962" spans="1:7" ht="18.75" x14ac:dyDescent="0.3">
      <c r="A4962" s="731" t="s">
        <v>771</v>
      </c>
      <c r="B4962" s="733">
        <v>44810</v>
      </c>
      <c r="C4962" s="732" t="s">
        <v>2610</v>
      </c>
      <c r="D4962" s="137" t="s">
        <v>2296</v>
      </c>
      <c r="E4962" s="732" t="s">
        <v>2694</v>
      </c>
      <c r="F4962" s="2492"/>
      <c r="G4962" s="1551"/>
    </row>
    <row r="4963" spans="1:7" ht="18.75" x14ac:dyDescent="0.3">
      <c r="A4963" s="731" t="s">
        <v>771</v>
      </c>
      <c r="B4963" s="733">
        <v>44810</v>
      </c>
      <c r="C4963" s="732" t="s">
        <v>2610</v>
      </c>
      <c r="D4963" s="137" t="s">
        <v>2296</v>
      </c>
      <c r="E4963" s="732" t="s">
        <v>2684</v>
      </c>
      <c r="F4963" s="2493" t="s">
        <v>2657</v>
      </c>
      <c r="G4963" s="1551"/>
    </row>
    <row r="4964" spans="1:7" ht="18.75" x14ac:dyDescent="0.3">
      <c r="A4964" s="731" t="s">
        <v>771</v>
      </c>
      <c r="B4964" s="733">
        <v>44810</v>
      </c>
      <c r="C4964" s="732" t="s">
        <v>2610</v>
      </c>
      <c r="D4964" s="137" t="s">
        <v>2296</v>
      </c>
      <c r="E4964" s="732" t="s">
        <v>4465</v>
      </c>
      <c r="F4964" s="2492"/>
      <c r="G4964" s="1551"/>
    </row>
    <row r="4965" spans="1:7" ht="18.75" x14ac:dyDescent="0.3">
      <c r="A4965" s="731" t="s">
        <v>771</v>
      </c>
      <c r="B4965" s="733">
        <v>44810</v>
      </c>
      <c r="C4965" s="732" t="s">
        <v>2610</v>
      </c>
      <c r="D4965" s="137" t="s">
        <v>2296</v>
      </c>
      <c r="E4965" s="732" t="s">
        <v>2677</v>
      </c>
      <c r="F4965" s="2493" t="s">
        <v>2759</v>
      </c>
      <c r="G4965" s="1551"/>
    </row>
    <row r="4966" spans="1:7" ht="18.75" x14ac:dyDescent="0.3">
      <c r="A4966" s="731" t="s">
        <v>771</v>
      </c>
      <c r="B4966" s="733">
        <v>44810</v>
      </c>
      <c r="C4966" s="732" t="s">
        <v>2610</v>
      </c>
      <c r="D4966" s="137" t="s">
        <v>2296</v>
      </c>
      <c r="E4966" s="732" t="s">
        <v>2692</v>
      </c>
      <c r="F4966" s="2492"/>
      <c r="G4966" s="1551"/>
    </row>
    <row r="4967" spans="1:7" ht="18.75" x14ac:dyDescent="0.3">
      <c r="A4967" s="731" t="s">
        <v>771</v>
      </c>
      <c r="B4967" s="733">
        <v>44810</v>
      </c>
      <c r="C4967" s="732" t="s">
        <v>2610</v>
      </c>
      <c r="D4967" s="137" t="s">
        <v>2296</v>
      </c>
      <c r="E4967" s="732" t="s">
        <v>4693</v>
      </c>
      <c r="F4967" s="2493" t="s">
        <v>2659</v>
      </c>
      <c r="G4967" s="1551"/>
    </row>
    <row r="4968" spans="1:7" ht="18.75" x14ac:dyDescent="0.3">
      <c r="A4968" s="731" t="s">
        <v>771</v>
      </c>
      <c r="B4968" s="733">
        <v>44810</v>
      </c>
      <c r="C4968" s="732" t="s">
        <v>2610</v>
      </c>
      <c r="D4968" s="137" t="s">
        <v>2296</v>
      </c>
      <c r="E4968" s="732" t="s">
        <v>2695</v>
      </c>
      <c r="F4968" s="2492"/>
      <c r="G4968" s="1551"/>
    </row>
    <row r="4969" spans="1:7" ht="18.75" x14ac:dyDescent="0.3">
      <c r="A4969" s="731" t="s">
        <v>771</v>
      </c>
      <c r="B4969" s="733">
        <v>44810</v>
      </c>
      <c r="C4969" s="732" t="s">
        <v>2610</v>
      </c>
      <c r="D4969" s="137" t="s">
        <v>2296</v>
      </c>
      <c r="E4969" s="732" t="s">
        <v>4551</v>
      </c>
      <c r="F4969" s="2493" t="s">
        <v>2662</v>
      </c>
      <c r="G4969" s="1551"/>
    </row>
    <row r="4970" spans="1:7" ht="18.75" x14ac:dyDescent="0.3">
      <c r="A4970" s="734" t="s">
        <v>771</v>
      </c>
      <c r="B4970" s="736">
        <v>44810</v>
      </c>
      <c r="C4970" s="735" t="s">
        <v>2610</v>
      </c>
      <c r="D4970" s="141" t="s">
        <v>2296</v>
      </c>
      <c r="E4970" s="735" t="s">
        <v>4484</v>
      </c>
      <c r="F4970" s="2494"/>
      <c r="G4970" s="1551"/>
    </row>
    <row r="4971" spans="1:7" ht="18.75" x14ac:dyDescent="0.3">
      <c r="A4971" s="2305" t="s">
        <v>4549</v>
      </c>
      <c r="B4971" s="2306"/>
      <c r="C4971" s="2306"/>
      <c r="D4971" s="2306"/>
      <c r="E4971" s="2306"/>
      <c r="F4971" s="2307"/>
      <c r="G4971" s="1551"/>
    </row>
    <row r="4972" spans="1:7" ht="18.75" x14ac:dyDescent="0.3">
      <c r="A4972" s="2482" t="s">
        <v>4552</v>
      </c>
      <c r="B4972" s="2483"/>
      <c r="C4972" s="2483"/>
      <c r="D4972" s="2483"/>
      <c r="E4972" s="2483"/>
      <c r="F4972" s="2484"/>
      <c r="G4972" s="1551"/>
    </row>
    <row r="4973" spans="1:7" x14ac:dyDescent="0.25">
      <c r="A4973" s="2481"/>
      <c r="B4973" s="2481"/>
      <c r="C4973" s="2481"/>
      <c r="D4973" s="2481"/>
      <c r="E4973" s="2481"/>
      <c r="F4973" s="2481"/>
      <c r="G4973" s="1551"/>
    </row>
    <row r="4974" spans="1:7" ht="18.75" x14ac:dyDescent="0.3">
      <c r="A4974" s="728" t="s">
        <v>791</v>
      </c>
      <c r="B4974" s="730">
        <v>44811</v>
      </c>
      <c r="C4974" s="729" t="s">
        <v>2610</v>
      </c>
      <c r="D4974" s="133" t="s">
        <v>4743</v>
      </c>
      <c r="E4974" s="729" t="s">
        <v>4465</v>
      </c>
      <c r="F4974" s="2491" t="s">
        <v>2624</v>
      </c>
      <c r="G4974" s="1551"/>
    </row>
    <row r="4975" spans="1:7" ht="18.75" x14ac:dyDescent="0.3">
      <c r="A4975" s="731" t="s">
        <v>791</v>
      </c>
      <c r="B4975" s="733">
        <v>44811</v>
      </c>
      <c r="C4975" s="732" t="s">
        <v>2610</v>
      </c>
      <c r="D4975" s="137" t="s">
        <v>4743</v>
      </c>
      <c r="E4975" s="732" t="s">
        <v>2698</v>
      </c>
      <c r="F4975" s="2492"/>
      <c r="G4975" s="1551"/>
    </row>
    <row r="4976" spans="1:7" ht="18.75" x14ac:dyDescent="0.3">
      <c r="A4976" s="731" t="s">
        <v>791</v>
      </c>
      <c r="B4976" s="733">
        <v>44811</v>
      </c>
      <c r="C4976" s="732" t="s">
        <v>2610</v>
      </c>
      <c r="D4976" s="137" t="s">
        <v>4743</v>
      </c>
      <c r="E4976" s="732" t="s">
        <v>2764</v>
      </c>
      <c r="F4976" s="2493" t="s">
        <v>2627</v>
      </c>
      <c r="G4976" s="1551"/>
    </row>
    <row r="4977" spans="1:7" ht="18.75" x14ac:dyDescent="0.3">
      <c r="A4977" s="731" t="s">
        <v>791</v>
      </c>
      <c r="B4977" s="733">
        <v>44811</v>
      </c>
      <c r="C4977" s="732" t="s">
        <v>2610</v>
      </c>
      <c r="D4977" s="137" t="s">
        <v>4743</v>
      </c>
      <c r="E4977" s="732" t="s">
        <v>4519</v>
      </c>
      <c r="F4977" s="2492"/>
      <c r="G4977" s="1551"/>
    </row>
    <row r="4978" spans="1:7" ht="18.75" x14ac:dyDescent="0.3">
      <c r="A4978" s="731" t="s">
        <v>791</v>
      </c>
      <c r="B4978" s="733">
        <v>44811</v>
      </c>
      <c r="C4978" s="732" t="s">
        <v>2610</v>
      </c>
      <c r="D4978" s="137" t="s">
        <v>4743</v>
      </c>
      <c r="E4978" s="732" t="s">
        <v>4560</v>
      </c>
      <c r="F4978" s="2493" t="s">
        <v>2700</v>
      </c>
      <c r="G4978" s="1551"/>
    </row>
    <row r="4979" spans="1:7" ht="18.75" x14ac:dyDescent="0.3">
      <c r="A4979" s="734" t="s">
        <v>791</v>
      </c>
      <c r="B4979" s="736">
        <v>44811</v>
      </c>
      <c r="C4979" s="735" t="s">
        <v>2610</v>
      </c>
      <c r="D4979" s="141" t="s">
        <v>4743</v>
      </c>
      <c r="E4979" s="735" t="s">
        <v>4483</v>
      </c>
      <c r="F4979" s="2494"/>
      <c r="G4979" s="1551"/>
    </row>
    <row r="4980" spans="1:7" ht="18.75" x14ac:dyDescent="0.3">
      <c r="A4980" s="2352" t="s">
        <v>4555</v>
      </c>
      <c r="B4980" s="2353"/>
      <c r="C4980" s="2353"/>
      <c r="D4980" s="2353"/>
      <c r="E4980" s="2353"/>
      <c r="F4980" s="2354"/>
      <c r="G4980" s="1551"/>
    </row>
    <row r="4981" spans="1:7" ht="18.75" x14ac:dyDescent="0.3">
      <c r="A4981" s="731" t="s">
        <v>791</v>
      </c>
      <c r="B4981" s="733">
        <v>44811</v>
      </c>
      <c r="C4981" s="732" t="s">
        <v>2610</v>
      </c>
      <c r="D4981" s="1582" t="s">
        <v>4667</v>
      </c>
      <c r="E4981" s="732" t="s">
        <v>4479</v>
      </c>
      <c r="F4981" s="2493" t="s">
        <v>2631</v>
      </c>
      <c r="G4981" s="1551"/>
    </row>
    <row r="4982" spans="1:7" ht="18.75" x14ac:dyDescent="0.3">
      <c r="A4982" s="731" t="s">
        <v>791</v>
      </c>
      <c r="B4982" s="733">
        <v>44811</v>
      </c>
      <c r="C4982" s="732" t="s">
        <v>2610</v>
      </c>
      <c r="D4982" s="732" t="s">
        <v>4667</v>
      </c>
      <c r="E4982" s="732" t="s">
        <v>2671</v>
      </c>
      <c r="F4982" s="2492"/>
      <c r="G4982" s="1551"/>
    </row>
    <row r="4983" spans="1:7" ht="18.75" x14ac:dyDescent="0.3">
      <c r="A4983" s="731" t="s">
        <v>791</v>
      </c>
      <c r="B4983" s="733">
        <v>44811</v>
      </c>
      <c r="C4983" s="732" t="s">
        <v>2610</v>
      </c>
      <c r="D4983" s="732" t="s">
        <v>4667</v>
      </c>
      <c r="E4983" s="732" t="s">
        <v>4748</v>
      </c>
      <c r="F4983" s="2493" t="s">
        <v>2731</v>
      </c>
      <c r="G4983" s="1551"/>
    </row>
    <row r="4984" spans="1:7" ht="18.75" x14ac:dyDescent="0.3">
      <c r="A4984" s="731" t="s">
        <v>791</v>
      </c>
      <c r="B4984" s="733">
        <v>44811</v>
      </c>
      <c r="C4984" s="732" t="s">
        <v>2610</v>
      </c>
      <c r="D4984" s="732" t="s">
        <v>4667</v>
      </c>
      <c r="E4984" s="732" t="s">
        <v>2626</v>
      </c>
      <c r="F4984" s="2493"/>
      <c r="G4984" s="1551"/>
    </row>
    <row r="4985" spans="1:7" ht="18.75" x14ac:dyDescent="0.3">
      <c r="A4985" s="731" t="s">
        <v>791</v>
      </c>
      <c r="B4985" s="733">
        <v>44811</v>
      </c>
      <c r="C4985" s="732" t="s">
        <v>2610</v>
      </c>
      <c r="D4985" s="732" t="s">
        <v>4667</v>
      </c>
      <c r="E4985" s="732" t="s">
        <v>2677</v>
      </c>
      <c r="F4985" s="2492"/>
      <c r="G4985" s="1551"/>
    </row>
    <row r="4986" spans="1:7" ht="18.75" x14ac:dyDescent="0.3">
      <c r="A4986" s="2330" t="s">
        <v>4557</v>
      </c>
      <c r="B4986" s="2331"/>
      <c r="C4986" s="2331"/>
      <c r="D4986" s="2331"/>
      <c r="E4986" s="2331"/>
      <c r="F4986" s="2332"/>
      <c r="G4986" s="1551"/>
    </row>
    <row r="4987" spans="1:7" ht="18.75" x14ac:dyDescent="0.3">
      <c r="A4987" s="728" t="s">
        <v>791</v>
      </c>
      <c r="B4987" s="730">
        <v>44811</v>
      </c>
      <c r="C4987" s="729" t="s">
        <v>2610</v>
      </c>
      <c r="D4987" s="133" t="s">
        <v>2296</v>
      </c>
      <c r="E4987" s="729" t="s">
        <v>2679</v>
      </c>
      <c r="F4987" s="2491" t="s">
        <v>2645</v>
      </c>
      <c r="G4987" s="1551"/>
    </row>
    <row r="4988" spans="1:7" ht="18.75" x14ac:dyDescent="0.3">
      <c r="A4988" s="731" t="s">
        <v>791</v>
      </c>
      <c r="B4988" s="733">
        <v>44811</v>
      </c>
      <c r="C4988" s="732" t="s">
        <v>2610</v>
      </c>
      <c r="D4988" s="137" t="s">
        <v>2296</v>
      </c>
      <c r="E4988" s="732" t="s">
        <v>2683</v>
      </c>
      <c r="F4988" s="2492"/>
      <c r="G4988" s="1551"/>
    </row>
    <row r="4989" spans="1:7" ht="18.75" x14ac:dyDescent="0.3">
      <c r="A4989" s="731" t="s">
        <v>791</v>
      </c>
      <c r="B4989" s="733">
        <v>44811</v>
      </c>
      <c r="C4989" s="732" t="s">
        <v>2610</v>
      </c>
      <c r="D4989" s="137" t="s">
        <v>2296</v>
      </c>
      <c r="E4989" s="732" t="s">
        <v>4473</v>
      </c>
      <c r="F4989" s="2493" t="s">
        <v>2651</v>
      </c>
      <c r="G4989" s="1551"/>
    </row>
    <row r="4990" spans="1:7" ht="18.75" x14ac:dyDescent="0.3">
      <c r="A4990" s="731" t="s">
        <v>791</v>
      </c>
      <c r="B4990" s="733">
        <v>44811</v>
      </c>
      <c r="C4990" s="732" t="s">
        <v>2610</v>
      </c>
      <c r="D4990" s="137" t="s">
        <v>2296</v>
      </c>
      <c r="E4990" s="732" t="s">
        <v>2689</v>
      </c>
      <c r="F4990" s="2492"/>
      <c r="G4990" s="1551"/>
    </row>
    <row r="4991" spans="1:7" ht="18.75" x14ac:dyDescent="0.3">
      <c r="A4991" s="731" t="s">
        <v>791</v>
      </c>
      <c r="B4991" s="733">
        <v>44811</v>
      </c>
      <c r="C4991" s="732" t="s">
        <v>2610</v>
      </c>
      <c r="D4991" s="137" t="s">
        <v>2296</v>
      </c>
      <c r="E4991" s="732" t="s">
        <v>2663</v>
      </c>
      <c r="F4991" s="2493" t="s">
        <v>2654</v>
      </c>
      <c r="G4991" s="1551"/>
    </row>
    <row r="4992" spans="1:7" ht="18.75" x14ac:dyDescent="0.3">
      <c r="A4992" s="731" t="s">
        <v>791</v>
      </c>
      <c r="B4992" s="733">
        <v>44811</v>
      </c>
      <c r="C4992" s="732" t="s">
        <v>2610</v>
      </c>
      <c r="D4992" s="137" t="s">
        <v>2296</v>
      </c>
      <c r="E4992" s="732" t="s">
        <v>2686</v>
      </c>
      <c r="F4992" s="2492"/>
      <c r="G4992" s="1551"/>
    </row>
    <row r="4993" spans="1:7" ht="18.75" x14ac:dyDescent="0.3">
      <c r="A4993" s="731" t="s">
        <v>791</v>
      </c>
      <c r="B4993" s="733">
        <v>44811</v>
      </c>
      <c r="C4993" s="732" t="s">
        <v>2610</v>
      </c>
      <c r="D4993" s="137" t="s">
        <v>2296</v>
      </c>
      <c r="E4993" s="732" t="s">
        <v>4505</v>
      </c>
      <c r="F4993" s="2493" t="s">
        <v>2657</v>
      </c>
      <c r="G4993" s="1551"/>
    </row>
    <row r="4994" spans="1:7" ht="18.75" x14ac:dyDescent="0.3">
      <c r="A4994" s="731" t="s">
        <v>791</v>
      </c>
      <c r="B4994" s="733">
        <v>44811</v>
      </c>
      <c r="C4994" s="732" t="s">
        <v>2610</v>
      </c>
      <c r="D4994" s="137" t="s">
        <v>2296</v>
      </c>
      <c r="E4994" s="732" t="s">
        <v>4659</v>
      </c>
      <c r="F4994" s="2492"/>
      <c r="G4994" s="1551"/>
    </row>
    <row r="4995" spans="1:7" ht="18.75" x14ac:dyDescent="0.3">
      <c r="A4995" s="731" t="s">
        <v>791</v>
      </c>
      <c r="B4995" s="733">
        <v>44811</v>
      </c>
      <c r="C4995" s="732" t="s">
        <v>2610</v>
      </c>
      <c r="D4995" s="137" t="s">
        <v>2296</v>
      </c>
      <c r="E4995" s="732" t="s">
        <v>2835</v>
      </c>
      <c r="F4995" s="2493" t="s">
        <v>2759</v>
      </c>
      <c r="G4995" s="1551"/>
    </row>
    <row r="4996" spans="1:7" ht="18.75" x14ac:dyDescent="0.3">
      <c r="A4996" s="731" t="s">
        <v>791</v>
      </c>
      <c r="B4996" s="733">
        <v>44811</v>
      </c>
      <c r="C4996" s="732" t="s">
        <v>2610</v>
      </c>
      <c r="D4996" s="137" t="s">
        <v>2296</v>
      </c>
      <c r="E4996" s="732" t="s">
        <v>2697</v>
      </c>
      <c r="F4996" s="2492"/>
      <c r="G4996" s="1551"/>
    </row>
    <row r="4997" spans="1:7" ht="18.75" x14ac:dyDescent="0.3">
      <c r="A4997" s="731" t="s">
        <v>791</v>
      </c>
      <c r="B4997" s="733">
        <v>44811</v>
      </c>
      <c r="C4997" s="732" t="s">
        <v>2610</v>
      </c>
      <c r="D4997" s="137" t="s">
        <v>2296</v>
      </c>
      <c r="E4997" s="732" t="s">
        <v>4690</v>
      </c>
      <c r="F4997" s="2493" t="s">
        <v>2659</v>
      </c>
      <c r="G4997" s="1551"/>
    </row>
    <row r="4998" spans="1:7" ht="18.75" x14ac:dyDescent="0.3">
      <c r="A4998" s="731" t="s">
        <v>791</v>
      </c>
      <c r="B4998" s="733">
        <v>44811</v>
      </c>
      <c r="C4998" s="732" t="s">
        <v>2610</v>
      </c>
      <c r="D4998" s="137" t="s">
        <v>2296</v>
      </c>
      <c r="E4998" s="732" t="s">
        <v>4747</v>
      </c>
      <c r="F4998" s="2492"/>
      <c r="G4998" s="1551"/>
    </row>
    <row r="4999" spans="1:7" ht="18.75" x14ac:dyDescent="0.3">
      <c r="A4999" s="731" t="s">
        <v>791</v>
      </c>
      <c r="B4999" s="733">
        <v>44811</v>
      </c>
      <c r="C4999" s="732" t="s">
        <v>2610</v>
      </c>
      <c r="D4999" s="137" t="s">
        <v>2296</v>
      </c>
      <c r="E4999" s="732" t="s">
        <v>4484</v>
      </c>
      <c r="F4999" s="2493" t="s">
        <v>2662</v>
      </c>
      <c r="G4999" s="1551"/>
    </row>
    <row r="5000" spans="1:7" ht="18.75" x14ac:dyDescent="0.3">
      <c r="A5000" s="731" t="s">
        <v>791</v>
      </c>
      <c r="B5000" s="733">
        <v>44811</v>
      </c>
      <c r="C5000" s="732" t="s">
        <v>2610</v>
      </c>
      <c r="D5000" s="137" t="s">
        <v>2296</v>
      </c>
      <c r="E5000" s="732" t="s">
        <v>2696</v>
      </c>
      <c r="F5000" s="2492"/>
      <c r="G5000" s="1551"/>
    </row>
    <row r="5001" spans="1:7" ht="18.75" x14ac:dyDescent="0.3">
      <c r="A5001" s="731" t="s">
        <v>791</v>
      </c>
      <c r="B5001" s="733">
        <v>44811</v>
      </c>
      <c r="C5001" s="732" t="s">
        <v>2610</v>
      </c>
      <c r="D5001" s="137" t="s">
        <v>2296</v>
      </c>
      <c r="E5001" s="732" t="s">
        <v>4693</v>
      </c>
      <c r="F5001" s="2493" t="s">
        <v>2706</v>
      </c>
      <c r="G5001" s="1551"/>
    </row>
    <row r="5002" spans="1:7" ht="18.75" x14ac:dyDescent="0.3">
      <c r="A5002" s="734" t="s">
        <v>791</v>
      </c>
      <c r="B5002" s="736">
        <v>44811</v>
      </c>
      <c r="C5002" s="735" t="s">
        <v>2610</v>
      </c>
      <c r="D5002" s="141" t="s">
        <v>2296</v>
      </c>
      <c r="E5002" s="735" t="s">
        <v>4548</v>
      </c>
      <c r="F5002" s="2494"/>
      <c r="G5002" s="1551"/>
    </row>
    <row r="5003" spans="1:7" ht="18.75" x14ac:dyDescent="0.3">
      <c r="A5003" s="2305" t="s">
        <v>4555</v>
      </c>
      <c r="B5003" s="2306"/>
      <c r="C5003" s="2306"/>
      <c r="D5003" s="2306"/>
      <c r="E5003" s="2306"/>
      <c r="F5003" s="2307"/>
      <c r="G5003" s="1551"/>
    </row>
    <row r="5004" spans="1:7" ht="18.75" x14ac:dyDescent="0.3">
      <c r="A5004" s="2482" t="s">
        <v>4552</v>
      </c>
      <c r="B5004" s="2483"/>
      <c r="C5004" s="2483"/>
      <c r="D5004" s="2483"/>
      <c r="E5004" s="2483"/>
      <c r="F5004" s="2484"/>
      <c r="G5004" s="1551"/>
    </row>
    <row r="5005" spans="1:7" x14ac:dyDescent="0.25">
      <c r="A5005" s="2481"/>
      <c r="B5005" s="2481"/>
      <c r="C5005" s="2481"/>
      <c r="D5005" s="2481"/>
      <c r="E5005" s="2481"/>
      <c r="F5005" s="2481"/>
      <c r="G5005" s="1551"/>
    </row>
    <row r="5006" spans="1:7" ht="18.75" x14ac:dyDescent="0.3">
      <c r="A5006" s="728" t="s">
        <v>2714</v>
      </c>
      <c r="B5006" s="730">
        <v>44812</v>
      </c>
      <c r="C5006" s="729" t="s">
        <v>2610</v>
      </c>
      <c r="D5006" s="133" t="s">
        <v>4743</v>
      </c>
      <c r="E5006" s="729" t="s">
        <v>4560</v>
      </c>
      <c r="F5006" s="2491" t="s">
        <v>2624</v>
      </c>
      <c r="G5006" s="1551"/>
    </row>
    <row r="5007" spans="1:7" ht="18.75" x14ac:dyDescent="0.3">
      <c r="A5007" s="731" t="s">
        <v>2714</v>
      </c>
      <c r="B5007" s="733">
        <v>44812</v>
      </c>
      <c r="C5007" s="732" t="s">
        <v>2610</v>
      </c>
      <c r="D5007" s="137" t="s">
        <v>4743</v>
      </c>
      <c r="E5007" s="732" t="s">
        <v>2626</v>
      </c>
      <c r="F5007" s="2492"/>
      <c r="G5007" s="1551"/>
    </row>
    <row r="5008" spans="1:7" ht="18.75" x14ac:dyDescent="0.3">
      <c r="A5008" s="731" t="s">
        <v>2714</v>
      </c>
      <c r="B5008" s="733">
        <v>44812</v>
      </c>
      <c r="C5008" s="732" t="s">
        <v>2610</v>
      </c>
      <c r="D5008" s="137" t="s">
        <v>4743</v>
      </c>
      <c r="E5008" s="732" t="s">
        <v>4476</v>
      </c>
      <c r="F5008" s="2493" t="s">
        <v>2627</v>
      </c>
      <c r="G5008" s="1551"/>
    </row>
    <row r="5009" spans="1:7" ht="18.75" x14ac:dyDescent="0.3">
      <c r="A5009" s="731" t="s">
        <v>2714</v>
      </c>
      <c r="B5009" s="733">
        <v>44812</v>
      </c>
      <c r="C5009" s="732" t="s">
        <v>2610</v>
      </c>
      <c r="D5009" s="137" t="s">
        <v>4743</v>
      </c>
      <c r="E5009" s="732" t="s">
        <v>4659</v>
      </c>
      <c r="F5009" s="2492"/>
      <c r="G5009" s="1551"/>
    </row>
    <row r="5010" spans="1:7" ht="18.75" x14ac:dyDescent="0.3">
      <c r="A5010" s="731" t="s">
        <v>2714</v>
      </c>
      <c r="B5010" s="733">
        <v>44812</v>
      </c>
      <c r="C5010" s="732" t="s">
        <v>2610</v>
      </c>
      <c r="D5010" s="137" t="s">
        <v>4743</v>
      </c>
      <c r="E5010" s="732" t="s">
        <v>4571</v>
      </c>
      <c r="F5010" s="2493" t="s">
        <v>2700</v>
      </c>
      <c r="G5010" s="1551"/>
    </row>
    <row r="5011" spans="1:7" ht="18.75" x14ac:dyDescent="0.3">
      <c r="A5011" s="734" t="s">
        <v>2714</v>
      </c>
      <c r="B5011" s="736">
        <v>44812</v>
      </c>
      <c r="C5011" s="735" t="s">
        <v>2610</v>
      </c>
      <c r="D5011" s="141" t="s">
        <v>4743</v>
      </c>
      <c r="E5011" s="735" t="s">
        <v>2677</v>
      </c>
      <c r="F5011" s="2494"/>
      <c r="G5011" s="1551"/>
    </row>
    <row r="5012" spans="1:7" ht="18.75" x14ac:dyDescent="0.3">
      <c r="A5012" s="2352" t="s">
        <v>4561</v>
      </c>
      <c r="B5012" s="2353"/>
      <c r="C5012" s="2353"/>
      <c r="D5012" s="2353"/>
      <c r="E5012" s="2353"/>
      <c r="F5012" s="2354"/>
      <c r="G5012" s="1551"/>
    </row>
    <row r="5013" spans="1:7" ht="18.75" x14ac:dyDescent="0.3">
      <c r="A5013" s="731" t="s">
        <v>2714</v>
      </c>
      <c r="B5013" s="733">
        <v>44812</v>
      </c>
      <c r="C5013" s="732" t="s">
        <v>2610</v>
      </c>
      <c r="D5013" s="1582" t="s">
        <v>4667</v>
      </c>
      <c r="E5013" s="732" t="s">
        <v>2684</v>
      </c>
      <c r="F5013" s="2493" t="s">
        <v>2631</v>
      </c>
      <c r="G5013" s="1551"/>
    </row>
    <row r="5014" spans="1:7" ht="18.75" x14ac:dyDescent="0.3">
      <c r="A5014" s="731" t="s">
        <v>2714</v>
      </c>
      <c r="B5014" s="733">
        <v>44812</v>
      </c>
      <c r="C5014" s="732" t="s">
        <v>2610</v>
      </c>
      <c r="D5014" s="732" t="s">
        <v>4667</v>
      </c>
      <c r="E5014" s="732" t="s">
        <v>2679</v>
      </c>
      <c r="F5014" s="2492"/>
      <c r="G5014" s="1551"/>
    </row>
    <row r="5015" spans="1:7" ht="18.75" x14ac:dyDescent="0.3">
      <c r="A5015" s="731" t="s">
        <v>2714</v>
      </c>
      <c r="B5015" s="733">
        <v>44812</v>
      </c>
      <c r="C5015" s="732" t="s">
        <v>2610</v>
      </c>
      <c r="D5015" s="732" t="s">
        <v>4667</v>
      </c>
      <c r="E5015" s="732" t="s">
        <v>4725</v>
      </c>
      <c r="F5015" s="2493" t="s">
        <v>2731</v>
      </c>
      <c r="G5015" s="1551"/>
    </row>
    <row r="5016" spans="1:7" ht="18.75" x14ac:dyDescent="0.3">
      <c r="A5016" s="731" t="s">
        <v>2714</v>
      </c>
      <c r="B5016" s="733">
        <v>44812</v>
      </c>
      <c r="C5016" s="732" t="s">
        <v>2610</v>
      </c>
      <c r="D5016" s="732" t="s">
        <v>4667</v>
      </c>
      <c r="E5016" s="732" t="s">
        <v>2694</v>
      </c>
      <c r="F5016" s="2492"/>
      <c r="G5016" s="1551"/>
    </row>
    <row r="5017" spans="1:7" ht="18.75" x14ac:dyDescent="0.3">
      <c r="A5017" s="2330" t="s">
        <v>4555</v>
      </c>
      <c r="B5017" s="2331"/>
      <c r="C5017" s="2331"/>
      <c r="D5017" s="2331"/>
      <c r="E5017" s="2331"/>
      <c r="F5017" s="2332"/>
      <c r="G5017" s="1551"/>
    </row>
    <row r="5018" spans="1:7" ht="18.75" x14ac:dyDescent="0.3">
      <c r="A5018" s="728" t="s">
        <v>2714</v>
      </c>
      <c r="B5018" s="730">
        <v>44812</v>
      </c>
      <c r="C5018" s="729" t="s">
        <v>2610</v>
      </c>
      <c r="D5018" s="133" t="s">
        <v>2296</v>
      </c>
      <c r="E5018" s="729" t="s">
        <v>2683</v>
      </c>
      <c r="F5018" s="2491" t="s">
        <v>2645</v>
      </c>
      <c r="G5018" s="1551"/>
    </row>
    <row r="5019" spans="1:7" ht="18.75" x14ac:dyDescent="0.3">
      <c r="A5019" s="731" t="s">
        <v>2714</v>
      </c>
      <c r="B5019" s="733">
        <v>44812</v>
      </c>
      <c r="C5019" s="732" t="s">
        <v>2610</v>
      </c>
      <c r="D5019" s="137" t="s">
        <v>2296</v>
      </c>
      <c r="E5019" s="732" t="s">
        <v>2689</v>
      </c>
      <c r="F5019" s="2492"/>
      <c r="G5019" s="1551"/>
    </row>
    <row r="5020" spans="1:7" ht="18.75" x14ac:dyDescent="0.3">
      <c r="A5020" s="731" t="s">
        <v>2714</v>
      </c>
      <c r="B5020" s="733">
        <v>44812</v>
      </c>
      <c r="C5020" s="732" t="s">
        <v>2610</v>
      </c>
      <c r="D5020" s="137" t="s">
        <v>2296</v>
      </c>
      <c r="E5020" s="732" t="s">
        <v>4469</v>
      </c>
      <c r="F5020" s="2493" t="s">
        <v>2651</v>
      </c>
      <c r="G5020" s="1551"/>
    </row>
    <row r="5021" spans="1:7" ht="18.75" x14ac:dyDescent="0.3">
      <c r="A5021" s="731" t="s">
        <v>2714</v>
      </c>
      <c r="B5021" s="733">
        <v>44812</v>
      </c>
      <c r="C5021" s="732" t="s">
        <v>2610</v>
      </c>
      <c r="D5021" s="137" t="s">
        <v>2296</v>
      </c>
      <c r="E5021" s="732" t="s">
        <v>4479</v>
      </c>
      <c r="F5021" s="2492"/>
      <c r="G5021" s="1551"/>
    </row>
    <row r="5022" spans="1:7" ht="18.75" x14ac:dyDescent="0.3">
      <c r="A5022" s="731" t="s">
        <v>2714</v>
      </c>
      <c r="B5022" s="733">
        <v>44812</v>
      </c>
      <c r="C5022" s="732" t="s">
        <v>2610</v>
      </c>
      <c r="D5022" s="137" t="s">
        <v>2296</v>
      </c>
      <c r="E5022" s="732" t="s">
        <v>4505</v>
      </c>
      <c r="F5022" s="2493" t="s">
        <v>2654</v>
      </c>
      <c r="G5022" s="1551"/>
    </row>
    <row r="5023" spans="1:7" ht="18.75" x14ac:dyDescent="0.3">
      <c r="A5023" s="731" t="s">
        <v>2714</v>
      </c>
      <c r="B5023" s="733">
        <v>44812</v>
      </c>
      <c r="C5023" s="732" t="s">
        <v>2610</v>
      </c>
      <c r="D5023" s="137" t="s">
        <v>2296</v>
      </c>
      <c r="E5023" s="732" t="s">
        <v>2697</v>
      </c>
      <c r="F5023" s="2492"/>
      <c r="G5023" s="1551"/>
    </row>
    <row r="5024" spans="1:7" ht="18.75" x14ac:dyDescent="0.3">
      <c r="A5024" s="731" t="s">
        <v>2714</v>
      </c>
      <c r="B5024" s="733">
        <v>44812</v>
      </c>
      <c r="C5024" s="732" t="s">
        <v>2610</v>
      </c>
      <c r="D5024" s="137" t="s">
        <v>2296</v>
      </c>
      <c r="E5024" s="732" t="s">
        <v>2691</v>
      </c>
      <c r="F5024" s="2493" t="s">
        <v>2657</v>
      </c>
      <c r="G5024" s="1551"/>
    </row>
    <row r="5025" spans="1:7" ht="18.75" x14ac:dyDescent="0.3">
      <c r="A5025" s="731" t="s">
        <v>2714</v>
      </c>
      <c r="B5025" s="733">
        <v>44812</v>
      </c>
      <c r="C5025" s="732" t="s">
        <v>2610</v>
      </c>
      <c r="D5025" s="137" t="s">
        <v>2296</v>
      </c>
      <c r="E5025" s="732" t="s">
        <v>4473</v>
      </c>
      <c r="F5025" s="2492"/>
      <c r="G5025" s="1551"/>
    </row>
    <row r="5026" spans="1:7" ht="18.75" x14ac:dyDescent="0.3">
      <c r="A5026" s="731" t="s">
        <v>2714</v>
      </c>
      <c r="B5026" s="733">
        <v>44812</v>
      </c>
      <c r="C5026" s="732" t="s">
        <v>2610</v>
      </c>
      <c r="D5026" s="137" t="s">
        <v>2296</v>
      </c>
      <c r="E5026" s="732" t="s">
        <v>2699</v>
      </c>
      <c r="F5026" s="2493" t="s">
        <v>2759</v>
      </c>
      <c r="G5026" s="1551"/>
    </row>
    <row r="5027" spans="1:7" ht="18.75" x14ac:dyDescent="0.3">
      <c r="A5027" s="731" t="s">
        <v>2714</v>
      </c>
      <c r="B5027" s="733">
        <v>44812</v>
      </c>
      <c r="C5027" s="732" t="s">
        <v>2610</v>
      </c>
      <c r="D5027" s="137" t="s">
        <v>2296</v>
      </c>
      <c r="E5027" s="732" t="s">
        <v>4745</v>
      </c>
      <c r="F5027" s="2492"/>
      <c r="G5027" s="1551"/>
    </row>
    <row r="5028" spans="1:7" ht="18.75" x14ac:dyDescent="0.3">
      <c r="A5028" s="731" t="s">
        <v>2714</v>
      </c>
      <c r="B5028" s="733">
        <v>44812</v>
      </c>
      <c r="C5028" s="732" t="s">
        <v>2610</v>
      </c>
      <c r="D5028" s="137" t="s">
        <v>2296</v>
      </c>
      <c r="E5028" s="732" t="s">
        <v>2698</v>
      </c>
      <c r="F5028" s="2493" t="s">
        <v>2659</v>
      </c>
      <c r="G5028" s="1551"/>
    </row>
    <row r="5029" spans="1:7" ht="18.75" x14ac:dyDescent="0.3">
      <c r="A5029" s="731" t="s">
        <v>2714</v>
      </c>
      <c r="B5029" s="733">
        <v>44812</v>
      </c>
      <c r="C5029" s="732" t="s">
        <v>2610</v>
      </c>
      <c r="D5029" s="137" t="s">
        <v>2296</v>
      </c>
      <c r="E5029" s="732" t="s">
        <v>4553</v>
      </c>
      <c r="F5029" s="2493"/>
      <c r="G5029" s="1551"/>
    </row>
    <row r="5030" spans="1:7" ht="18.75" x14ac:dyDescent="0.3">
      <c r="A5030" s="731" t="s">
        <v>2714</v>
      </c>
      <c r="B5030" s="733">
        <v>44812</v>
      </c>
      <c r="C5030" s="732" t="s">
        <v>2610</v>
      </c>
      <c r="D5030" s="137" t="s">
        <v>2296</v>
      </c>
      <c r="E5030" s="732" t="s">
        <v>4483</v>
      </c>
      <c r="F5030" s="2492"/>
      <c r="G5030" s="1551"/>
    </row>
    <row r="5031" spans="1:7" ht="18.75" x14ac:dyDescent="0.3">
      <c r="A5031" s="731" t="s">
        <v>2714</v>
      </c>
      <c r="B5031" s="733">
        <v>44812</v>
      </c>
      <c r="C5031" s="732" t="s">
        <v>2610</v>
      </c>
      <c r="D5031" s="137" t="s">
        <v>2296</v>
      </c>
      <c r="E5031" s="732" t="s">
        <v>2692</v>
      </c>
      <c r="F5031" s="2493" t="s">
        <v>2662</v>
      </c>
      <c r="G5031" s="1551"/>
    </row>
    <row r="5032" spans="1:7" ht="18.75" x14ac:dyDescent="0.3">
      <c r="A5032" s="731" t="s">
        <v>2714</v>
      </c>
      <c r="B5032" s="733">
        <v>44812</v>
      </c>
      <c r="C5032" s="732" t="s">
        <v>2610</v>
      </c>
      <c r="D5032" s="137" t="s">
        <v>2296</v>
      </c>
      <c r="E5032" s="732" t="s">
        <v>2663</v>
      </c>
      <c r="F5032" s="2493"/>
      <c r="G5032" s="1551"/>
    </row>
    <row r="5033" spans="1:7" ht="18.75" x14ac:dyDescent="0.3">
      <c r="A5033" s="734" t="s">
        <v>2714</v>
      </c>
      <c r="B5033" s="736">
        <v>44812</v>
      </c>
      <c r="C5033" s="735" t="s">
        <v>2610</v>
      </c>
      <c r="D5033" s="141" t="s">
        <v>2296</v>
      </c>
      <c r="E5033" s="735" t="s">
        <v>2686</v>
      </c>
      <c r="F5033" s="2494"/>
      <c r="G5033" s="1551"/>
    </row>
    <row r="5034" spans="1:7" ht="18.75" x14ac:dyDescent="0.3">
      <c r="A5034" s="2305" t="s">
        <v>4555</v>
      </c>
      <c r="B5034" s="2306"/>
      <c r="C5034" s="2306"/>
      <c r="D5034" s="2306"/>
      <c r="E5034" s="2306"/>
      <c r="F5034" s="2307"/>
      <c r="G5034" s="1551"/>
    </row>
    <row r="5035" spans="1:7" ht="18.75" x14ac:dyDescent="0.3">
      <c r="A5035" s="2482" t="s">
        <v>4552</v>
      </c>
      <c r="B5035" s="2483"/>
      <c r="C5035" s="2483"/>
      <c r="D5035" s="2483"/>
      <c r="E5035" s="2483"/>
      <c r="F5035" s="2484"/>
      <c r="G5035" s="1551"/>
    </row>
    <row r="5036" spans="1:7" x14ac:dyDescent="0.25">
      <c r="A5036" s="2481"/>
      <c r="B5036" s="2481"/>
      <c r="C5036" s="2481"/>
      <c r="D5036" s="2481"/>
      <c r="E5036" s="2481"/>
      <c r="F5036" s="2481"/>
      <c r="G5036" s="1551"/>
    </row>
    <row r="5037" spans="1:7" ht="18.75" x14ac:dyDescent="0.3">
      <c r="A5037" s="728" t="s">
        <v>826</v>
      </c>
      <c r="B5037" s="730">
        <v>44813</v>
      </c>
      <c r="C5037" s="729" t="s">
        <v>2610</v>
      </c>
      <c r="D5037" s="729" t="s">
        <v>4743</v>
      </c>
      <c r="E5037" s="729" t="s">
        <v>2687</v>
      </c>
      <c r="F5037" s="2491" t="s">
        <v>2624</v>
      </c>
      <c r="G5037" s="1551"/>
    </row>
    <row r="5038" spans="1:7" ht="18.75" x14ac:dyDescent="0.3">
      <c r="A5038" s="731" t="s">
        <v>826</v>
      </c>
      <c r="B5038" s="733">
        <v>44813</v>
      </c>
      <c r="C5038" s="732" t="s">
        <v>2610</v>
      </c>
      <c r="D5038" s="732" t="s">
        <v>4743</v>
      </c>
      <c r="E5038" s="732" t="s">
        <v>4725</v>
      </c>
      <c r="F5038" s="2492"/>
      <c r="G5038" s="1551"/>
    </row>
    <row r="5039" spans="1:7" ht="18.75" x14ac:dyDescent="0.3">
      <c r="A5039" s="731" t="s">
        <v>826</v>
      </c>
      <c r="B5039" s="733">
        <v>44813</v>
      </c>
      <c r="C5039" s="732" t="s">
        <v>2610</v>
      </c>
      <c r="D5039" s="732" t="s">
        <v>4743</v>
      </c>
      <c r="E5039" s="732" t="s">
        <v>2640</v>
      </c>
      <c r="F5039" s="2493" t="s">
        <v>2627</v>
      </c>
      <c r="G5039" s="1551"/>
    </row>
    <row r="5040" spans="1:7" ht="18.75" x14ac:dyDescent="0.3">
      <c r="A5040" s="731" t="s">
        <v>826</v>
      </c>
      <c r="B5040" s="733">
        <v>44813</v>
      </c>
      <c r="C5040" s="732" t="s">
        <v>2610</v>
      </c>
      <c r="D5040" s="732" t="s">
        <v>4743</v>
      </c>
      <c r="E5040" s="732" t="s">
        <v>4553</v>
      </c>
      <c r="F5040" s="2492"/>
      <c r="G5040" s="1551"/>
    </row>
    <row r="5041" spans="1:7" ht="18.75" x14ac:dyDescent="0.3">
      <c r="A5041" s="731" t="s">
        <v>826</v>
      </c>
      <c r="B5041" s="733">
        <v>44813</v>
      </c>
      <c r="C5041" s="732" t="s">
        <v>2610</v>
      </c>
      <c r="D5041" s="732" t="s">
        <v>4743</v>
      </c>
      <c r="E5041" s="732" t="s">
        <v>4571</v>
      </c>
      <c r="F5041" s="2493" t="s">
        <v>2700</v>
      </c>
      <c r="G5041" s="1551"/>
    </row>
    <row r="5042" spans="1:7" ht="18.75" x14ac:dyDescent="0.3">
      <c r="A5042" s="731" t="s">
        <v>826</v>
      </c>
      <c r="B5042" s="733">
        <v>44813</v>
      </c>
      <c r="C5042" s="732" t="s">
        <v>2610</v>
      </c>
      <c r="D5042" s="732" t="s">
        <v>4743</v>
      </c>
      <c r="E5042" s="732" t="s">
        <v>4484</v>
      </c>
      <c r="F5042" s="2492"/>
      <c r="G5042" s="1551"/>
    </row>
    <row r="5043" spans="1:7" ht="18.75" x14ac:dyDescent="0.3">
      <c r="A5043" s="731" t="s">
        <v>826</v>
      </c>
      <c r="B5043" s="733">
        <v>44813</v>
      </c>
      <c r="C5043" s="732" t="s">
        <v>2610</v>
      </c>
      <c r="D5043" s="732" t="s">
        <v>4743</v>
      </c>
      <c r="E5043" s="732" t="s">
        <v>4483</v>
      </c>
      <c r="F5043" s="2493" t="s">
        <v>2631</v>
      </c>
      <c r="G5043" s="1551"/>
    </row>
    <row r="5044" spans="1:7" ht="18.75" x14ac:dyDescent="0.3">
      <c r="A5044" s="731" t="s">
        <v>826</v>
      </c>
      <c r="B5044" s="733">
        <v>44813</v>
      </c>
      <c r="C5044" s="732" t="s">
        <v>2610</v>
      </c>
      <c r="D5044" s="732" t="s">
        <v>4743</v>
      </c>
      <c r="E5044" s="732" t="s">
        <v>4573</v>
      </c>
      <c r="F5044" s="2493"/>
      <c r="G5044" s="1551"/>
    </row>
    <row r="5045" spans="1:7" ht="18.75" x14ac:dyDescent="0.3">
      <c r="A5045" s="734" t="s">
        <v>826</v>
      </c>
      <c r="B5045" s="736">
        <v>44813</v>
      </c>
      <c r="C5045" s="735" t="s">
        <v>2610</v>
      </c>
      <c r="D5045" s="735" t="s">
        <v>4743</v>
      </c>
      <c r="E5045" s="735" t="s">
        <v>4690</v>
      </c>
      <c r="F5045" s="2494"/>
      <c r="G5045" s="1551"/>
    </row>
    <row r="5046" spans="1:7" ht="18.75" x14ac:dyDescent="0.3">
      <c r="A5046" s="2352" t="s">
        <v>4555</v>
      </c>
      <c r="B5046" s="2353"/>
      <c r="C5046" s="2353"/>
      <c r="D5046" s="2353"/>
      <c r="E5046" s="2353"/>
      <c r="F5046" s="2354"/>
      <c r="G5046" s="1551"/>
    </row>
    <row r="5047" spans="1:7" ht="18.75" x14ac:dyDescent="0.3">
      <c r="A5047" s="731" t="s">
        <v>826</v>
      </c>
      <c r="B5047" s="733">
        <v>44813</v>
      </c>
      <c r="C5047" s="732" t="s">
        <v>2610</v>
      </c>
      <c r="D5047" s="732" t="s">
        <v>4667</v>
      </c>
      <c r="E5047" s="732" t="s">
        <v>4758</v>
      </c>
      <c r="F5047" s="2493" t="s">
        <v>2731</v>
      </c>
      <c r="G5047" s="1551"/>
    </row>
    <row r="5048" spans="1:7" ht="18.75" x14ac:dyDescent="0.3">
      <c r="A5048" s="731" t="s">
        <v>826</v>
      </c>
      <c r="B5048" s="733">
        <v>44813</v>
      </c>
      <c r="C5048" s="732" t="s">
        <v>2610</v>
      </c>
      <c r="D5048" s="732" t="s">
        <v>4667</v>
      </c>
      <c r="E5048" s="732" t="s">
        <v>2653</v>
      </c>
      <c r="F5048" s="2493"/>
      <c r="G5048" s="1551"/>
    </row>
    <row r="5049" spans="1:7" ht="18.75" x14ac:dyDescent="0.3">
      <c r="A5049" s="731" t="s">
        <v>826</v>
      </c>
      <c r="B5049" s="733">
        <v>44813</v>
      </c>
      <c r="C5049" s="732" t="s">
        <v>2610</v>
      </c>
      <c r="D5049" s="732" t="s">
        <v>4667</v>
      </c>
      <c r="E5049" s="732" t="s">
        <v>2679</v>
      </c>
      <c r="F5049" s="2492"/>
      <c r="G5049" s="1551"/>
    </row>
    <row r="5050" spans="1:7" ht="18.75" x14ac:dyDescent="0.3">
      <c r="A5050" s="731" t="s">
        <v>826</v>
      </c>
      <c r="B5050" s="733">
        <v>44813</v>
      </c>
      <c r="C5050" s="732" t="s">
        <v>2610</v>
      </c>
      <c r="D5050" s="732" t="s">
        <v>4667</v>
      </c>
      <c r="E5050" s="732" t="s">
        <v>2697</v>
      </c>
      <c r="F5050" s="2493" t="s">
        <v>2634</v>
      </c>
      <c r="G5050" s="1551"/>
    </row>
    <row r="5051" spans="1:7" ht="18.75" x14ac:dyDescent="0.3">
      <c r="A5051" s="731" t="s">
        <v>826</v>
      </c>
      <c r="B5051" s="733">
        <v>44813</v>
      </c>
      <c r="C5051" s="732" t="s">
        <v>2610</v>
      </c>
      <c r="D5051" s="732" t="s">
        <v>4667</v>
      </c>
      <c r="E5051" s="732" t="s">
        <v>2677</v>
      </c>
      <c r="F5051" s="2493"/>
      <c r="G5051" s="1551"/>
    </row>
    <row r="5052" spans="1:7" ht="18.75" x14ac:dyDescent="0.3">
      <c r="A5052" s="734" t="s">
        <v>826</v>
      </c>
      <c r="B5052" s="736">
        <v>44813</v>
      </c>
      <c r="C5052" s="735" t="s">
        <v>2610</v>
      </c>
      <c r="D5052" s="735" t="s">
        <v>4667</v>
      </c>
      <c r="E5052" s="732" t="s">
        <v>4473</v>
      </c>
      <c r="F5052" s="2494"/>
      <c r="G5052" s="1551"/>
    </row>
    <row r="5053" spans="1:7" ht="18.75" x14ac:dyDescent="0.3">
      <c r="A5053" s="2352" t="s">
        <v>4555</v>
      </c>
      <c r="B5053" s="2353"/>
      <c r="C5053" s="2353"/>
      <c r="D5053" s="2353"/>
      <c r="E5053" s="2353"/>
      <c r="F5053" s="2354"/>
      <c r="G5053" s="1551"/>
    </row>
    <row r="5054" spans="1:7" ht="18.75" x14ac:dyDescent="0.3">
      <c r="A5054" s="731" t="s">
        <v>826</v>
      </c>
      <c r="B5054" s="733">
        <v>44813</v>
      </c>
      <c r="C5054" s="732" t="s">
        <v>2610</v>
      </c>
      <c r="D5054" s="732" t="s">
        <v>2296</v>
      </c>
      <c r="E5054" s="732" t="s">
        <v>4654</v>
      </c>
      <c r="F5054" s="2493" t="s">
        <v>2651</v>
      </c>
      <c r="G5054" s="1551"/>
    </row>
    <row r="5055" spans="1:7" ht="18.75" x14ac:dyDescent="0.3">
      <c r="A5055" s="731" t="s">
        <v>826</v>
      </c>
      <c r="B5055" s="733">
        <v>44813</v>
      </c>
      <c r="C5055" s="732" t="s">
        <v>2610</v>
      </c>
      <c r="D5055" s="732" t="s">
        <v>2296</v>
      </c>
      <c r="E5055" s="732" t="s">
        <v>2691</v>
      </c>
      <c r="F5055" s="2492"/>
      <c r="G5055" s="1551"/>
    </row>
    <row r="5056" spans="1:7" ht="18.75" x14ac:dyDescent="0.3">
      <c r="A5056" s="731" t="s">
        <v>826</v>
      </c>
      <c r="B5056" s="733">
        <v>44813</v>
      </c>
      <c r="C5056" s="732" t="s">
        <v>2610</v>
      </c>
      <c r="D5056" s="732" t="s">
        <v>2296</v>
      </c>
      <c r="E5056" s="732" t="s">
        <v>2695</v>
      </c>
      <c r="F5056" s="2493" t="s">
        <v>2654</v>
      </c>
      <c r="G5056" s="1551"/>
    </row>
    <row r="5057" spans="1:7" ht="18.75" x14ac:dyDescent="0.3">
      <c r="A5057" s="731" t="s">
        <v>826</v>
      </c>
      <c r="B5057" s="733">
        <v>44813</v>
      </c>
      <c r="C5057" s="732" t="s">
        <v>2610</v>
      </c>
      <c r="D5057" s="732" t="s">
        <v>2296</v>
      </c>
      <c r="E5057" s="732" t="s">
        <v>2683</v>
      </c>
      <c r="F5057" s="2492"/>
      <c r="G5057" s="1551"/>
    </row>
    <row r="5058" spans="1:7" ht="18.75" x14ac:dyDescent="0.3">
      <c r="A5058" s="731" t="s">
        <v>826</v>
      </c>
      <c r="B5058" s="733">
        <v>44813</v>
      </c>
      <c r="C5058" s="732" t="s">
        <v>2610</v>
      </c>
      <c r="D5058" s="732" t="s">
        <v>2296</v>
      </c>
      <c r="E5058" s="732" t="s">
        <v>4465</v>
      </c>
      <c r="F5058" s="2493" t="s">
        <v>2657</v>
      </c>
      <c r="G5058" s="1551"/>
    </row>
    <row r="5059" spans="1:7" ht="18.75" x14ac:dyDescent="0.3">
      <c r="A5059" s="731" t="s">
        <v>826</v>
      </c>
      <c r="B5059" s="733">
        <v>44813</v>
      </c>
      <c r="C5059" s="732" t="s">
        <v>2610</v>
      </c>
      <c r="D5059" s="732" t="s">
        <v>2296</v>
      </c>
      <c r="E5059" s="732" t="s">
        <v>4519</v>
      </c>
      <c r="F5059" s="2493"/>
      <c r="G5059" s="1551"/>
    </row>
    <row r="5060" spans="1:7" ht="18.75" x14ac:dyDescent="0.3">
      <c r="A5060" s="731" t="s">
        <v>826</v>
      </c>
      <c r="B5060" s="733">
        <v>44813</v>
      </c>
      <c r="C5060" s="732" t="s">
        <v>2610</v>
      </c>
      <c r="D5060" s="732" t="s">
        <v>2296</v>
      </c>
      <c r="E5060" s="732" t="s">
        <v>2626</v>
      </c>
      <c r="F5060" s="2492"/>
      <c r="G5060" s="1551"/>
    </row>
    <row r="5061" spans="1:7" ht="18.75" x14ac:dyDescent="0.3">
      <c r="A5061" s="731" t="s">
        <v>826</v>
      </c>
      <c r="B5061" s="733">
        <v>44813</v>
      </c>
      <c r="C5061" s="732" t="s">
        <v>2610</v>
      </c>
      <c r="D5061" s="732" t="s">
        <v>2296</v>
      </c>
      <c r="E5061" s="732" t="s">
        <v>2686</v>
      </c>
      <c r="F5061" s="2493" t="s">
        <v>2759</v>
      </c>
      <c r="G5061" s="1551"/>
    </row>
    <row r="5062" spans="1:7" ht="18.75" x14ac:dyDescent="0.3">
      <c r="A5062" s="731" t="s">
        <v>826</v>
      </c>
      <c r="B5062" s="733">
        <v>44813</v>
      </c>
      <c r="C5062" s="732" t="s">
        <v>2610</v>
      </c>
      <c r="D5062" s="732" t="s">
        <v>2296</v>
      </c>
      <c r="E5062" s="732" t="s">
        <v>2663</v>
      </c>
      <c r="F5062" s="2492"/>
      <c r="G5062" s="1551"/>
    </row>
    <row r="5063" spans="1:7" ht="18.75" x14ac:dyDescent="0.3">
      <c r="A5063" s="731" t="s">
        <v>826</v>
      </c>
      <c r="B5063" s="733">
        <v>44813</v>
      </c>
      <c r="C5063" s="732" t="s">
        <v>2610</v>
      </c>
      <c r="D5063" s="732" t="s">
        <v>2296</v>
      </c>
      <c r="E5063" s="732" t="s">
        <v>2650</v>
      </c>
      <c r="F5063" s="2493" t="s">
        <v>2767</v>
      </c>
      <c r="G5063" s="1551"/>
    </row>
    <row r="5064" spans="1:7" ht="18.75" x14ac:dyDescent="0.3">
      <c r="A5064" s="731" t="s">
        <v>826</v>
      </c>
      <c r="B5064" s="733">
        <v>44813</v>
      </c>
      <c r="C5064" s="732" t="s">
        <v>2610</v>
      </c>
      <c r="D5064" s="732" t="s">
        <v>2296</v>
      </c>
      <c r="E5064" s="732" t="s">
        <v>2764</v>
      </c>
      <c r="F5064" s="2492"/>
      <c r="G5064" s="1551"/>
    </row>
    <row r="5065" spans="1:7" ht="18.75" x14ac:dyDescent="0.3">
      <c r="A5065" s="731" t="s">
        <v>826</v>
      </c>
      <c r="B5065" s="733">
        <v>44813</v>
      </c>
      <c r="C5065" s="732" t="s">
        <v>2610</v>
      </c>
      <c r="D5065" s="732" t="s">
        <v>2296</v>
      </c>
      <c r="E5065" s="732" t="s">
        <v>2669</v>
      </c>
      <c r="F5065" s="2493" t="s">
        <v>2659</v>
      </c>
      <c r="G5065" s="1551"/>
    </row>
    <row r="5066" spans="1:7" ht="18.75" x14ac:dyDescent="0.3">
      <c r="A5066" s="731" t="s">
        <v>826</v>
      </c>
      <c r="B5066" s="733">
        <v>44813</v>
      </c>
      <c r="C5066" s="732" t="s">
        <v>2610</v>
      </c>
      <c r="D5066" s="732" t="s">
        <v>2296</v>
      </c>
      <c r="E5066" s="732" t="s">
        <v>2671</v>
      </c>
      <c r="F5066" s="2492"/>
      <c r="G5066" s="1551"/>
    </row>
    <row r="5067" spans="1:7" ht="18.75" x14ac:dyDescent="0.3">
      <c r="A5067" s="731" t="s">
        <v>826</v>
      </c>
      <c r="B5067" s="733">
        <v>44813</v>
      </c>
      <c r="C5067" s="732" t="s">
        <v>2610</v>
      </c>
      <c r="D5067" s="732" t="s">
        <v>2296</v>
      </c>
      <c r="E5067" s="732" t="s">
        <v>4548</v>
      </c>
      <c r="F5067" s="2493" t="s">
        <v>2662</v>
      </c>
      <c r="G5067" s="1551"/>
    </row>
    <row r="5068" spans="1:7" ht="18.75" x14ac:dyDescent="0.3">
      <c r="A5068" s="731" t="s">
        <v>826</v>
      </c>
      <c r="B5068" s="733">
        <v>44813</v>
      </c>
      <c r="C5068" s="732" t="s">
        <v>2610</v>
      </c>
      <c r="D5068" s="732" t="s">
        <v>2296</v>
      </c>
      <c r="E5068" s="732" t="s">
        <v>4732</v>
      </c>
      <c r="F5068" s="2492"/>
      <c r="G5068" s="1551"/>
    </row>
    <row r="5069" spans="1:7" ht="18.75" x14ac:dyDescent="0.3">
      <c r="A5069" s="731" t="s">
        <v>826</v>
      </c>
      <c r="B5069" s="733">
        <v>44813</v>
      </c>
      <c r="C5069" s="732" t="s">
        <v>2610</v>
      </c>
      <c r="D5069" s="732" t="s">
        <v>2296</v>
      </c>
      <c r="E5069" s="732" t="s">
        <v>4479</v>
      </c>
      <c r="F5069" s="2493" t="s">
        <v>2706</v>
      </c>
      <c r="G5069" s="1551"/>
    </row>
    <row r="5070" spans="1:7" ht="18.75" x14ac:dyDescent="0.3">
      <c r="A5070" s="734" t="s">
        <v>826</v>
      </c>
      <c r="B5070" s="736">
        <v>44813</v>
      </c>
      <c r="C5070" s="735" t="s">
        <v>2610</v>
      </c>
      <c r="D5070" s="735" t="s">
        <v>2296</v>
      </c>
      <c r="E5070" s="735" t="s">
        <v>2699</v>
      </c>
      <c r="F5070" s="2494"/>
      <c r="G5070" s="1551"/>
    </row>
    <row r="5071" spans="1:7" ht="18.75" x14ac:dyDescent="0.3">
      <c r="A5071" s="2305" t="s">
        <v>4549</v>
      </c>
      <c r="B5071" s="2306"/>
      <c r="C5071" s="2306"/>
      <c r="D5071" s="2306"/>
      <c r="E5071" s="2306"/>
      <c r="F5071" s="2307"/>
      <c r="G5071" s="1551"/>
    </row>
    <row r="5072" spans="1:7" ht="18.75" x14ac:dyDescent="0.3">
      <c r="A5072" s="2482" t="s">
        <v>4562</v>
      </c>
      <c r="B5072" s="2483"/>
      <c r="C5072" s="2483"/>
      <c r="D5072" s="2483"/>
      <c r="E5072" s="2483"/>
      <c r="F5072" s="2484"/>
      <c r="G5072" s="1551"/>
    </row>
    <row r="5073" spans="1:7" x14ac:dyDescent="0.25">
      <c r="A5073" s="2481"/>
      <c r="B5073" s="2481"/>
      <c r="C5073" s="2481"/>
      <c r="D5073" s="2481"/>
      <c r="E5073" s="2481"/>
      <c r="F5073" s="2481"/>
      <c r="G5073" s="1551"/>
    </row>
    <row r="5074" spans="1:7" ht="18.75" x14ac:dyDescent="0.3">
      <c r="A5074" s="728" t="s">
        <v>837</v>
      </c>
      <c r="B5074" s="730">
        <v>44814</v>
      </c>
      <c r="C5074" s="729" t="s">
        <v>2610</v>
      </c>
      <c r="D5074" s="729" t="s">
        <v>4743</v>
      </c>
      <c r="E5074" s="729" t="s">
        <v>4560</v>
      </c>
      <c r="F5074" s="2491" t="s">
        <v>2624</v>
      </c>
      <c r="G5074" s="1551"/>
    </row>
    <row r="5075" spans="1:7" ht="18.75" x14ac:dyDescent="0.3">
      <c r="A5075" s="731" t="s">
        <v>837</v>
      </c>
      <c r="B5075" s="733">
        <v>44814</v>
      </c>
      <c r="C5075" s="732" t="s">
        <v>2610</v>
      </c>
      <c r="D5075" s="732" t="s">
        <v>4743</v>
      </c>
      <c r="E5075" s="732" t="s">
        <v>4473</v>
      </c>
      <c r="F5075" s="2492"/>
      <c r="G5075" s="1551"/>
    </row>
    <row r="5076" spans="1:7" ht="18.75" x14ac:dyDescent="0.3">
      <c r="A5076" s="731" t="s">
        <v>837</v>
      </c>
      <c r="B5076" s="733">
        <v>44814</v>
      </c>
      <c r="C5076" s="732" t="s">
        <v>2610</v>
      </c>
      <c r="D5076" s="732" t="s">
        <v>4743</v>
      </c>
      <c r="E5076" s="732" t="s">
        <v>4479</v>
      </c>
      <c r="F5076" s="2493" t="s">
        <v>2627</v>
      </c>
      <c r="G5076" s="1551"/>
    </row>
    <row r="5077" spans="1:7" ht="18.75" x14ac:dyDescent="0.3">
      <c r="A5077" s="731" t="s">
        <v>837</v>
      </c>
      <c r="B5077" s="733">
        <v>44814</v>
      </c>
      <c r="C5077" s="732" t="s">
        <v>2610</v>
      </c>
      <c r="D5077" s="732" t="s">
        <v>4743</v>
      </c>
      <c r="E5077" s="732" t="s">
        <v>4745</v>
      </c>
      <c r="F5077" s="2492"/>
      <c r="G5077" s="1551"/>
    </row>
    <row r="5078" spans="1:7" ht="18.75" x14ac:dyDescent="0.3">
      <c r="A5078" s="731" t="s">
        <v>837</v>
      </c>
      <c r="B5078" s="733">
        <v>44814</v>
      </c>
      <c r="C5078" s="732" t="s">
        <v>2610</v>
      </c>
      <c r="D5078" s="732" t="s">
        <v>4743</v>
      </c>
      <c r="E5078" s="732" t="s">
        <v>4735</v>
      </c>
      <c r="F5078" s="2493" t="s">
        <v>2700</v>
      </c>
      <c r="G5078" s="1551"/>
    </row>
    <row r="5079" spans="1:7" ht="18.75" x14ac:dyDescent="0.3">
      <c r="A5079" s="731" t="s">
        <v>837</v>
      </c>
      <c r="B5079" s="733">
        <v>44814</v>
      </c>
      <c r="C5079" s="732" t="s">
        <v>2610</v>
      </c>
      <c r="D5079" s="732" t="s">
        <v>4743</v>
      </c>
      <c r="E5079" s="732" t="s">
        <v>4526</v>
      </c>
      <c r="F5079" s="2492"/>
      <c r="G5079" s="1551"/>
    </row>
    <row r="5080" spans="1:7" ht="18.75" x14ac:dyDescent="0.3">
      <c r="A5080" s="731" t="s">
        <v>837</v>
      </c>
      <c r="B5080" s="733">
        <v>44814</v>
      </c>
      <c r="C5080" s="732" t="s">
        <v>2610</v>
      </c>
      <c r="D5080" s="732" t="s">
        <v>4743</v>
      </c>
      <c r="E5080" s="732" t="s">
        <v>4732</v>
      </c>
      <c r="F5080" s="2493" t="s">
        <v>2631</v>
      </c>
      <c r="G5080" s="1551"/>
    </row>
    <row r="5081" spans="1:7" ht="18.75" x14ac:dyDescent="0.3">
      <c r="A5081" s="734" t="s">
        <v>837</v>
      </c>
      <c r="B5081" s="736">
        <v>44814</v>
      </c>
      <c r="C5081" s="735" t="s">
        <v>2610</v>
      </c>
      <c r="D5081" s="735" t="s">
        <v>4743</v>
      </c>
      <c r="E5081" s="735" t="s">
        <v>4573</v>
      </c>
      <c r="F5081" s="2494"/>
      <c r="G5081" s="1551"/>
    </row>
    <row r="5082" spans="1:7" ht="18.75" x14ac:dyDescent="0.3">
      <c r="A5082" s="2400" t="s">
        <v>4557</v>
      </c>
      <c r="B5082" s="2312"/>
      <c r="C5082" s="2312"/>
      <c r="D5082" s="2312"/>
      <c r="E5082" s="2312"/>
      <c r="F5082" s="2401"/>
      <c r="G5082" s="1551"/>
    </row>
    <row r="5083" spans="1:7" ht="18.75" x14ac:dyDescent="0.3">
      <c r="A5083" s="728" t="s">
        <v>837</v>
      </c>
      <c r="B5083" s="730">
        <v>44814</v>
      </c>
      <c r="C5083" s="729" t="s">
        <v>2610</v>
      </c>
      <c r="D5083" s="729" t="s">
        <v>4667</v>
      </c>
      <c r="E5083" s="729" t="s">
        <v>4571</v>
      </c>
      <c r="F5083" s="2491" t="s">
        <v>2731</v>
      </c>
      <c r="G5083" s="1551"/>
    </row>
    <row r="5084" spans="1:7" ht="18.75" x14ac:dyDescent="0.3">
      <c r="A5084" s="731" t="s">
        <v>837</v>
      </c>
      <c r="B5084" s="733">
        <v>44814</v>
      </c>
      <c r="C5084" s="732" t="s">
        <v>2610</v>
      </c>
      <c r="D5084" s="732" t="s">
        <v>4667</v>
      </c>
      <c r="E5084" s="732" t="s">
        <v>2672</v>
      </c>
      <c r="F5084" s="2492"/>
      <c r="G5084" s="1551"/>
    </row>
    <row r="5085" spans="1:7" ht="18.75" x14ac:dyDescent="0.3">
      <c r="A5085" s="731" t="s">
        <v>837</v>
      </c>
      <c r="B5085" s="733">
        <v>44814</v>
      </c>
      <c r="C5085" s="732" t="s">
        <v>2610</v>
      </c>
      <c r="D5085" s="732" t="s">
        <v>4667</v>
      </c>
      <c r="E5085" s="732" t="s">
        <v>4483</v>
      </c>
      <c r="F5085" s="2493" t="s">
        <v>2634</v>
      </c>
      <c r="G5085" s="1551"/>
    </row>
    <row r="5086" spans="1:7" ht="18.75" x14ac:dyDescent="0.3">
      <c r="A5086" s="734" t="s">
        <v>837</v>
      </c>
      <c r="B5086" s="736">
        <v>44814</v>
      </c>
      <c r="C5086" s="735" t="s">
        <v>2610</v>
      </c>
      <c r="D5086" s="735" t="s">
        <v>4667</v>
      </c>
      <c r="E5086" s="735" t="s">
        <v>4457</v>
      </c>
      <c r="F5086" s="2494"/>
      <c r="G5086" s="1551"/>
    </row>
    <row r="5087" spans="1:7" ht="18.75" x14ac:dyDescent="0.3">
      <c r="A5087" s="2400" t="s">
        <v>4557</v>
      </c>
      <c r="B5087" s="2312"/>
      <c r="C5087" s="2312"/>
      <c r="D5087" s="2312"/>
      <c r="E5087" s="2312"/>
      <c r="F5087" s="2401"/>
      <c r="G5087" s="1551"/>
    </row>
    <row r="5088" spans="1:7" ht="18.75" x14ac:dyDescent="0.3">
      <c r="A5088" s="728" t="s">
        <v>837</v>
      </c>
      <c r="B5088" s="730">
        <v>44814</v>
      </c>
      <c r="C5088" s="729" t="s">
        <v>2610</v>
      </c>
      <c r="D5088" s="729" t="s">
        <v>2296</v>
      </c>
      <c r="E5088" s="729" t="s">
        <v>2661</v>
      </c>
      <c r="F5088" s="2491" t="s">
        <v>2651</v>
      </c>
      <c r="G5088" s="1551"/>
    </row>
    <row r="5089" spans="1:7" ht="18.75" x14ac:dyDescent="0.3">
      <c r="A5089" s="731" t="s">
        <v>837</v>
      </c>
      <c r="B5089" s="733">
        <v>44814</v>
      </c>
      <c r="C5089" s="732" t="s">
        <v>2610</v>
      </c>
      <c r="D5089" s="732" t="s">
        <v>2296</v>
      </c>
      <c r="E5089" s="732" t="s">
        <v>2640</v>
      </c>
      <c r="F5089" s="2492"/>
      <c r="G5089" s="1551"/>
    </row>
    <row r="5090" spans="1:7" ht="18.75" x14ac:dyDescent="0.3">
      <c r="A5090" s="731" t="s">
        <v>837</v>
      </c>
      <c r="B5090" s="733">
        <v>44814</v>
      </c>
      <c r="C5090" s="732" t="s">
        <v>2610</v>
      </c>
      <c r="D5090" s="732" t="s">
        <v>2296</v>
      </c>
      <c r="E5090" s="732" t="s">
        <v>2653</v>
      </c>
      <c r="F5090" s="2493" t="s">
        <v>2654</v>
      </c>
      <c r="G5090" s="1551"/>
    </row>
    <row r="5091" spans="1:7" ht="18.75" x14ac:dyDescent="0.3">
      <c r="A5091" s="731" t="s">
        <v>837</v>
      </c>
      <c r="B5091" s="733">
        <v>44814</v>
      </c>
      <c r="C5091" s="732" t="s">
        <v>2610</v>
      </c>
      <c r="D5091" s="732" t="s">
        <v>2296</v>
      </c>
      <c r="E5091" s="732" t="s">
        <v>4654</v>
      </c>
      <c r="F5091" s="2492"/>
      <c r="G5091" s="1551"/>
    </row>
    <row r="5092" spans="1:7" ht="18.75" x14ac:dyDescent="0.3">
      <c r="A5092" s="731" t="s">
        <v>837</v>
      </c>
      <c r="B5092" s="733">
        <v>44814</v>
      </c>
      <c r="C5092" s="732" t="s">
        <v>2610</v>
      </c>
      <c r="D5092" s="732" t="s">
        <v>2296</v>
      </c>
      <c r="E5092" s="732" t="s">
        <v>2656</v>
      </c>
      <c r="F5092" s="2493" t="s">
        <v>2657</v>
      </c>
      <c r="G5092" s="1551"/>
    </row>
    <row r="5093" spans="1:7" ht="18.75" x14ac:dyDescent="0.3">
      <c r="A5093" s="731" t="s">
        <v>837</v>
      </c>
      <c r="B5093" s="733">
        <v>44814</v>
      </c>
      <c r="C5093" s="732" t="s">
        <v>2610</v>
      </c>
      <c r="D5093" s="732" t="s">
        <v>2296</v>
      </c>
      <c r="E5093" s="732" t="s">
        <v>4519</v>
      </c>
      <c r="F5093" s="2492"/>
      <c r="G5093" s="1551"/>
    </row>
    <row r="5094" spans="1:7" ht="18.75" x14ac:dyDescent="0.3">
      <c r="A5094" s="731" t="s">
        <v>837</v>
      </c>
      <c r="B5094" s="733">
        <v>44814</v>
      </c>
      <c r="C5094" s="732" t="s">
        <v>2610</v>
      </c>
      <c r="D5094" s="732" t="s">
        <v>2296</v>
      </c>
      <c r="E5094" s="732" t="s">
        <v>4474</v>
      </c>
      <c r="F5094" s="2493" t="s">
        <v>2759</v>
      </c>
      <c r="G5094" s="1551"/>
    </row>
    <row r="5095" spans="1:7" ht="18.75" x14ac:dyDescent="0.3">
      <c r="A5095" s="731" t="s">
        <v>837</v>
      </c>
      <c r="B5095" s="733">
        <v>44814</v>
      </c>
      <c r="C5095" s="732" t="s">
        <v>2610</v>
      </c>
      <c r="D5095" s="732" t="s">
        <v>2296</v>
      </c>
      <c r="E5095" s="732" t="s">
        <v>4605</v>
      </c>
      <c r="F5095" s="2492"/>
      <c r="G5095" s="1551"/>
    </row>
    <row r="5096" spans="1:7" ht="18.75" x14ac:dyDescent="0.3">
      <c r="A5096" s="731" t="s">
        <v>837</v>
      </c>
      <c r="B5096" s="733">
        <v>44814</v>
      </c>
      <c r="C5096" s="732" t="s">
        <v>2610</v>
      </c>
      <c r="D5096" s="732" t="s">
        <v>2296</v>
      </c>
      <c r="E5096" s="732" t="s">
        <v>2669</v>
      </c>
      <c r="F5096" s="2493" t="s">
        <v>2767</v>
      </c>
      <c r="G5096" s="1551"/>
    </row>
    <row r="5097" spans="1:7" ht="18.75" x14ac:dyDescent="0.3">
      <c r="A5097" s="731" t="s">
        <v>837</v>
      </c>
      <c r="B5097" s="733">
        <v>44814</v>
      </c>
      <c r="C5097" s="732" t="s">
        <v>2610</v>
      </c>
      <c r="D5097" s="732" t="s">
        <v>2296</v>
      </c>
      <c r="E5097" s="732" t="s">
        <v>2671</v>
      </c>
      <c r="F5097" s="2492"/>
      <c r="G5097" s="1551"/>
    </row>
    <row r="5098" spans="1:7" ht="18.75" x14ac:dyDescent="0.3">
      <c r="A5098" s="731" t="s">
        <v>837</v>
      </c>
      <c r="B5098" s="733">
        <v>44814</v>
      </c>
      <c r="C5098" s="732" t="s">
        <v>2610</v>
      </c>
      <c r="D5098" s="732" t="s">
        <v>2296</v>
      </c>
      <c r="E5098" s="732" t="s">
        <v>2835</v>
      </c>
      <c r="F5098" s="2493" t="s">
        <v>2659</v>
      </c>
      <c r="G5098" s="1551"/>
    </row>
    <row r="5099" spans="1:7" ht="18.75" x14ac:dyDescent="0.3">
      <c r="A5099" s="734" t="s">
        <v>837</v>
      </c>
      <c r="B5099" s="736">
        <v>44814</v>
      </c>
      <c r="C5099" s="735" t="s">
        <v>2610</v>
      </c>
      <c r="D5099" s="735" t="s">
        <v>2296</v>
      </c>
      <c r="E5099" s="735" t="s">
        <v>4652</v>
      </c>
      <c r="F5099" s="2494"/>
      <c r="G5099" s="1551"/>
    </row>
    <row r="5100" spans="1:7" ht="18.75" x14ac:dyDescent="0.3">
      <c r="A5100" s="2305" t="s">
        <v>4555</v>
      </c>
      <c r="B5100" s="2306"/>
      <c r="C5100" s="2306"/>
      <c r="D5100" s="2306"/>
      <c r="E5100" s="2306"/>
      <c r="F5100" s="2307"/>
      <c r="G5100" s="1551"/>
    </row>
    <row r="5101" spans="1:7" ht="18.75" x14ac:dyDescent="0.3">
      <c r="A5101" s="2482" t="s">
        <v>4562</v>
      </c>
      <c r="B5101" s="2483"/>
      <c r="C5101" s="2483"/>
      <c r="D5101" s="2483"/>
      <c r="E5101" s="2483"/>
      <c r="F5101" s="2484"/>
      <c r="G5101" s="1551"/>
    </row>
    <row r="5103" spans="1:7" ht="18.75" x14ac:dyDescent="0.3">
      <c r="A5103" s="728" t="s">
        <v>855</v>
      </c>
      <c r="B5103" s="730">
        <v>44815</v>
      </c>
      <c r="C5103" s="729" t="s">
        <v>2610</v>
      </c>
      <c r="D5103" s="729" t="s">
        <v>4743</v>
      </c>
      <c r="E5103" s="729" t="s">
        <v>2633</v>
      </c>
      <c r="F5103" s="2491" t="s">
        <v>2624</v>
      </c>
      <c r="G5103" s="1551"/>
    </row>
    <row r="5104" spans="1:7" ht="18.75" x14ac:dyDescent="0.3">
      <c r="A5104" s="731" t="s">
        <v>855</v>
      </c>
      <c r="B5104" s="733">
        <v>44815</v>
      </c>
      <c r="C5104" s="732" t="s">
        <v>2610</v>
      </c>
      <c r="D5104" s="732" t="s">
        <v>4743</v>
      </c>
      <c r="E5104" s="732" t="s">
        <v>2672</v>
      </c>
      <c r="F5104" s="2492"/>
      <c r="G5104" s="1551"/>
    </row>
    <row r="5105" spans="1:7" ht="18.75" x14ac:dyDescent="0.3">
      <c r="A5105" s="731" t="s">
        <v>855</v>
      </c>
      <c r="B5105" s="733">
        <v>44815</v>
      </c>
      <c r="C5105" s="732" t="s">
        <v>2610</v>
      </c>
      <c r="D5105" s="732" t="s">
        <v>4743</v>
      </c>
      <c r="E5105" s="732" t="s">
        <v>4551</v>
      </c>
      <c r="F5105" s="2493" t="s">
        <v>2627</v>
      </c>
      <c r="G5105" s="1551"/>
    </row>
    <row r="5106" spans="1:7" ht="18.75" x14ac:dyDescent="0.3">
      <c r="A5106" s="731" t="s">
        <v>855</v>
      </c>
      <c r="B5106" s="733">
        <v>44815</v>
      </c>
      <c r="C5106" s="732" t="s">
        <v>2610</v>
      </c>
      <c r="D5106" s="732" t="s">
        <v>4743</v>
      </c>
      <c r="E5106" s="732" t="s">
        <v>2661</v>
      </c>
      <c r="F5106" s="2492"/>
      <c r="G5106" s="1551"/>
    </row>
    <row r="5107" spans="1:7" ht="18.75" x14ac:dyDescent="0.3">
      <c r="A5107" s="731" t="s">
        <v>855</v>
      </c>
      <c r="B5107" s="733">
        <v>44815</v>
      </c>
      <c r="C5107" s="732" t="s">
        <v>2610</v>
      </c>
      <c r="D5107" s="732" t="s">
        <v>4743</v>
      </c>
      <c r="E5107" s="732" t="s">
        <v>2640</v>
      </c>
      <c r="F5107" s="2493" t="s">
        <v>2700</v>
      </c>
      <c r="G5107" s="1551"/>
    </row>
    <row r="5108" spans="1:7" ht="18.75" x14ac:dyDescent="0.3">
      <c r="A5108" s="731" t="s">
        <v>855</v>
      </c>
      <c r="B5108" s="733">
        <v>44815</v>
      </c>
      <c r="C5108" s="732" t="s">
        <v>2610</v>
      </c>
      <c r="D5108" s="732" t="s">
        <v>4743</v>
      </c>
      <c r="E5108" s="732" t="s">
        <v>2656</v>
      </c>
      <c r="F5108" s="2492"/>
      <c r="G5108" s="1551"/>
    </row>
    <row r="5109" spans="1:7" ht="18.75" x14ac:dyDescent="0.3">
      <c r="A5109" s="731" t="s">
        <v>855</v>
      </c>
      <c r="B5109" s="733">
        <v>44815</v>
      </c>
      <c r="C5109" s="732" t="s">
        <v>2610</v>
      </c>
      <c r="D5109" s="732" t="s">
        <v>4743</v>
      </c>
      <c r="E5109" s="732" t="s">
        <v>2669</v>
      </c>
      <c r="F5109" s="2493" t="s">
        <v>2631</v>
      </c>
      <c r="G5109" s="1551"/>
    </row>
    <row r="5110" spans="1:7" ht="18.75" x14ac:dyDescent="0.3">
      <c r="A5110" s="734" t="s">
        <v>855</v>
      </c>
      <c r="B5110" s="736">
        <v>44815</v>
      </c>
      <c r="C5110" s="735" t="s">
        <v>2610</v>
      </c>
      <c r="D5110" s="735" t="s">
        <v>4743</v>
      </c>
      <c r="E5110" s="735" t="s">
        <v>4748</v>
      </c>
      <c r="F5110" s="2494"/>
      <c r="G5110" s="1551"/>
    </row>
    <row r="5111" spans="1:7" ht="18.75" x14ac:dyDescent="0.3">
      <c r="A5111" s="2352" t="s">
        <v>4557</v>
      </c>
      <c r="B5111" s="2353"/>
      <c r="C5111" s="2353"/>
      <c r="D5111" s="2353"/>
      <c r="E5111" s="2353"/>
      <c r="F5111" s="2354"/>
      <c r="G5111" s="1551"/>
    </row>
    <row r="5112" spans="1:7" ht="18.75" x14ac:dyDescent="0.3">
      <c r="A5112" s="731" t="s">
        <v>855</v>
      </c>
      <c r="B5112" s="733">
        <v>44815</v>
      </c>
      <c r="C5112" s="732" t="s">
        <v>2610</v>
      </c>
      <c r="D5112" s="732" t="s">
        <v>4667</v>
      </c>
      <c r="E5112" s="732" t="s">
        <v>4571</v>
      </c>
      <c r="F5112" s="2493" t="s">
        <v>2731</v>
      </c>
      <c r="G5112" s="1551"/>
    </row>
    <row r="5113" spans="1:7" ht="18.75" x14ac:dyDescent="0.3">
      <c r="A5113" s="731" t="s">
        <v>855</v>
      </c>
      <c r="B5113" s="733">
        <v>44815</v>
      </c>
      <c r="C5113" s="732" t="s">
        <v>2610</v>
      </c>
      <c r="D5113" s="732" t="s">
        <v>4667</v>
      </c>
      <c r="E5113" s="732" t="s">
        <v>2653</v>
      </c>
      <c r="F5113" s="2492"/>
      <c r="G5113" s="1551"/>
    </row>
    <row r="5114" spans="1:7" ht="18.75" x14ac:dyDescent="0.3">
      <c r="A5114" s="731" t="s">
        <v>855</v>
      </c>
      <c r="B5114" s="733">
        <v>44815</v>
      </c>
      <c r="C5114" s="732" t="s">
        <v>2610</v>
      </c>
      <c r="D5114" s="732" t="s">
        <v>4667</v>
      </c>
      <c r="E5114" s="732" t="s">
        <v>4744</v>
      </c>
      <c r="F5114" s="2493" t="s">
        <v>2634</v>
      </c>
      <c r="G5114" s="1551"/>
    </row>
    <row r="5115" spans="1:7" ht="18.75" x14ac:dyDescent="0.3">
      <c r="A5115" s="734" t="s">
        <v>855</v>
      </c>
      <c r="B5115" s="736">
        <v>44815</v>
      </c>
      <c r="C5115" s="735" t="s">
        <v>2610</v>
      </c>
      <c r="D5115" s="735" t="s">
        <v>4667</v>
      </c>
      <c r="E5115" s="735" t="s">
        <v>4560</v>
      </c>
      <c r="F5115" s="2494"/>
      <c r="G5115" s="1551"/>
    </row>
    <row r="5116" spans="1:7" ht="18.75" x14ac:dyDescent="0.3">
      <c r="A5116" s="2352" t="s">
        <v>4557</v>
      </c>
      <c r="B5116" s="2353"/>
      <c r="C5116" s="2353"/>
      <c r="D5116" s="2353"/>
      <c r="E5116" s="2353"/>
      <c r="F5116" s="2354"/>
      <c r="G5116" s="1551"/>
    </row>
    <row r="5117" spans="1:7" ht="18.75" x14ac:dyDescent="0.3">
      <c r="A5117" s="731" t="s">
        <v>855</v>
      </c>
      <c r="B5117" s="733">
        <v>44815</v>
      </c>
      <c r="C5117" s="732" t="s">
        <v>2610</v>
      </c>
      <c r="D5117" s="137" t="s">
        <v>4759</v>
      </c>
      <c r="E5117" s="732" t="s">
        <v>4479</v>
      </c>
      <c r="F5117" s="2493" t="s">
        <v>2638</v>
      </c>
      <c r="G5117" s="1551"/>
    </row>
    <row r="5118" spans="1:7" ht="18.75" x14ac:dyDescent="0.3">
      <c r="A5118" s="731" t="s">
        <v>855</v>
      </c>
      <c r="B5118" s="733">
        <v>44815</v>
      </c>
      <c r="C5118" s="732" t="s">
        <v>2610</v>
      </c>
      <c r="D5118" s="137" t="s">
        <v>4759</v>
      </c>
      <c r="E5118" s="137" t="s">
        <v>4519</v>
      </c>
      <c r="F5118" s="2493"/>
      <c r="G5118" s="1551"/>
    </row>
    <row r="5119" spans="1:7" ht="18.75" x14ac:dyDescent="0.3">
      <c r="A5119" s="734" t="s">
        <v>855</v>
      </c>
      <c r="B5119" s="736">
        <v>44815</v>
      </c>
      <c r="C5119" s="735" t="s">
        <v>2610</v>
      </c>
      <c r="D5119" s="141" t="s">
        <v>4759</v>
      </c>
      <c r="E5119" s="735" t="s">
        <v>2835</v>
      </c>
      <c r="F5119" s="2494"/>
      <c r="G5119" s="1551"/>
    </row>
    <row r="5120" spans="1:7" ht="18.75" x14ac:dyDescent="0.3">
      <c r="A5120" s="2352" t="s">
        <v>4555</v>
      </c>
      <c r="B5120" s="2353"/>
      <c r="C5120" s="2353"/>
      <c r="D5120" s="2353"/>
      <c r="E5120" s="2353"/>
      <c r="F5120" s="2354"/>
      <c r="G5120" s="1551"/>
    </row>
    <row r="5121" spans="1:7" ht="18.75" x14ac:dyDescent="0.3">
      <c r="A5121" s="731" t="s">
        <v>855</v>
      </c>
      <c r="B5121" s="733">
        <v>44815</v>
      </c>
      <c r="C5121" s="732" t="s">
        <v>2610</v>
      </c>
      <c r="D5121" s="732" t="s">
        <v>2296</v>
      </c>
      <c r="E5121" s="732" t="s">
        <v>4483</v>
      </c>
      <c r="F5121" s="2493" t="s">
        <v>2645</v>
      </c>
      <c r="G5121" s="1551"/>
    </row>
    <row r="5122" spans="1:7" ht="18.75" x14ac:dyDescent="0.3">
      <c r="A5122" s="731" t="s">
        <v>855</v>
      </c>
      <c r="B5122" s="733">
        <v>44815</v>
      </c>
      <c r="C5122" s="732" t="s">
        <v>2610</v>
      </c>
      <c r="D5122" s="732" t="s">
        <v>2296</v>
      </c>
      <c r="E5122" s="732" t="s">
        <v>4733</v>
      </c>
      <c r="F5122" s="2492"/>
      <c r="G5122" s="1551"/>
    </row>
    <row r="5123" spans="1:7" ht="18.75" x14ac:dyDescent="0.3">
      <c r="A5123" s="731" t="s">
        <v>855</v>
      </c>
      <c r="B5123" s="733">
        <v>44815</v>
      </c>
      <c r="C5123" s="732" t="s">
        <v>2610</v>
      </c>
      <c r="D5123" s="732" t="s">
        <v>2296</v>
      </c>
      <c r="E5123" s="732" t="s">
        <v>4732</v>
      </c>
      <c r="F5123" s="2493" t="s">
        <v>2648</v>
      </c>
      <c r="G5123" s="1551"/>
    </row>
    <row r="5124" spans="1:7" ht="18.75" x14ac:dyDescent="0.3">
      <c r="A5124" s="731" t="s">
        <v>855</v>
      </c>
      <c r="B5124" s="733">
        <v>44815</v>
      </c>
      <c r="C5124" s="732" t="s">
        <v>2610</v>
      </c>
      <c r="D5124" s="732" t="s">
        <v>2296</v>
      </c>
      <c r="E5124" s="732" t="s">
        <v>4735</v>
      </c>
      <c r="F5124" s="2492"/>
      <c r="G5124" s="1551"/>
    </row>
    <row r="5125" spans="1:7" ht="18.75" x14ac:dyDescent="0.3">
      <c r="A5125" s="731" t="s">
        <v>855</v>
      </c>
      <c r="B5125" s="733">
        <v>44815</v>
      </c>
      <c r="C5125" s="732" t="s">
        <v>2610</v>
      </c>
      <c r="D5125" s="732" t="s">
        <v>2296</v>
      </c>
      <c r="E5125" s="732" t="s">
        <v>2652</v>
      </c>
      <c r="F5125" s="2493" t="s">
        <v>2651</v>
      </c>
      <c r="G5125" s="1551"/>
    </row>
    <row r="5126" spans="1:7" ht="18.75" x14ac:dyDescent="0.3">
      <c r="A5126" s="731" t="s">
        <v>855</v>
      </c>
      <c r="B5126" s="733">
        <v>44815</v>
      </c>
      <c r="C5126" s="732" t="s">
        <v>2610</v>
      </c>
      <c r="D5126" s="732" t="s">
        <v>2296</v>
      </c>
      <c r="E5126" s="732" t="s">
        <v>4745</v>
      </c>
      <c r="F5126" s="2492"/>
      <c r="G5126" s="1551"/>
    </row>
    <row r="5127" spans="1:7" ht="18.75" x14ac:dyDescent="0.3">
      <c r="A5127" s="731" t="s">
        <v>855</v>
      </c>
      <c r="B5127" s="733">
        <v>44815</v>
      </c>
      <c r="C5127" s="732" t="s">
        <v>2610</v>
      </c>
      <c r="D5127" s="732" t="s">
        <v>2296</v>
      </c>
      <c r="E5127" s="732" t="s">
        <v>4654</v>
      </c>
      <c r="F5127" s="2493" t="s">
        <v>2654</v>
      </c>
      <c r="G5127" s="1551"/>
    </row>
    <row r="5128" spans="1:7" ht="18.75" x14ac:dyDescent="0.3">
      <c r="A5128" s="731" t="s">
        <v>855</v>
      </c>
      <c r="B5128" s="733">
        <v>44815</v>
      </c>
      <c r="C5128" s="732" t="s">
        <v>2610</v>
      </c>
      <c r="D5128" s="732" t="s">
        <v>2296</v>
      </c>
      <c r="E5128" s="732" t="s">
        <v>4652</v>
      </c>
      <c r="F5128" s="2492"/>
      <c r="G5128" s="1551"/>
    </row>
    <row r="5129" spans="1:7" ht="18.75" x14ac:dyDescent="0.3">
      <c r="A5129" s="731" t="s">
        <v>855</v>
      </c>
      <c r="B5129" s="733">
        <v>44815</v>
      </c>
      <c r="C5129" s="732" t="s">
        <v>2610</v>
      </c>
      <c r="D5129" s="732" t="s">
        <v>2296</v>
      </c>
      <c r="E5129" s="732" t="s">
        <v>2671</v>
      </c>
      <c r="F5129" s="2493" t="s">
        <v>2657</v>
      </c>
      <c r="G5129" s="1551"/>
    </row>
    <row r="5130" spans="1:7" ht="18.75" x14ac:dyDescent="0.3">
      <c r="A5130" s="731" t="s">
        <v>855</v>
      </c>
      <c r="B5130" s="733">
        <v>44815</v>
      </c>
      <c r="C5130" s="732" t="s">
        <v>2610</v>
      </c>
      <c r="D5130" s="732" t="s">
        <v>2296</v>
      </c>
      <c r="E5130" s="732" t="s">
        <v>4476</v>
      </c>
      <c r="F5130" s="2492"/>
      <c r="G5130" s="1551"/>
    </row>
    <row r="5131" spans="1:7" ht="18.75" x14ac:dyDescent="0.3">
      <c r="A5131" s="731" t="s">
        <v>855</v>
      </c>
      <c r="B5131" s="733">
        <v>44815</v>
      </c>
      <c r="C5131" s="732" t="s">
        <v>2610</v>
      </c>
      <c r="D5131" s="732" t="s">
        <v>2296</v>
      </c>
      <c r="E5131" s="732" t="s">
        <v>4474</v>
      </c>
      <c r="F5131" s="2493" t="s">
        <v>2659</v>
      </c>
      <c r="G5131" s="1551"/>
    </row>
    <row r="5132" spans="1:7" ht="18.75" x14ac:dyDescent="0.3">
      <c r="A5132" s="731" t="s">
        <v>855</v>
      </c>
      <c r="B5132" s="733">
        <v>44815</v>
      </c>
      <c r="C5132" s="732" t="s">
        <v>2610</v>
      </c>
      <c r="D5132" s="732" t="s">
        <v>2296</v>
      </c>
      <c r="E5132" s="732" t="s">
        <v>2360</v>
      </c>
      <c r="F5132" s="2492"/>
      <c r="G5132" s="1551"/>
    </row>
    <row r="5133" spans="1:7" ht="18.75" x14ac:dyDescent="0.3">
      <c r="A5133" s="731" t="s">
        <v>855</v>
      </c>
      <c r="B5133" s="733">
        <v>44815</v>
      </c>
      <c r="C5133" s="732" t="s">
        <v>2610</v>
      </c>
      <c r="D5133" s="732" t="s">
        <v>2296</v>
      </c>
      <c r="E5133" s="732" t="s">
        <v>4473</v>
      </c>
      <c r="F5133" s="2493" t="s">
        <v>2662</v>
      </c>
      <c r="G5133" s="1551"/>
    </row>
    <row r="5134" spans="1:7" ht="18.75" x14ac:dyDescent="0.3">
      <c r="A5134" s="734" t="s">
        <v>855</v>
      </c>
      <c r="B5134" s="736">
        <v>44815</v>
      </c>
      <c r="C5134" s="735" t="s">
        <v>2610</v>
      </c>
      <c r="D5134" s="735" t="s">
        <v>2296</v>
      </c>
      <c r="E5134" s="735" t="s">
        <v>2650</v>
      </c>
      <c r="F5134" s="2494"/>
      <c r="G5134" s="1551"/>
    </row>
    <row r="5135" spans="1:7" ht="18.75" x14ac:dyDescent="0.3">
      <c r="A5135" s="2352" t="s">
        <v>4555</v>
      </c>
      <c r="B5135" s="2353"/>
      <c r="C5135" s="2353"/>
      <c r="D5135" s="2353"/>
      <c r="E5135" s="2353"/>
      <c r="F5135" s="2354"/>
      <c r="G5135" s="1551"/>
    </row>
    <row r="5136" spans="1:7" ht="18.75" x14ac:dyDescent="0.3">
      <c r="A5136" s="2482" t="s">
        <v>4562</v>
      </c>
      <c r="B5136" s="2483"/>
      <c r="C5136" s="2483"/>
      <c r="D5136" s="2483"/>
      <c r="E5136" s="2483"/>
      <c r="F5136" s="2484"/>
      <c r="G5136" s="1551"/>
    </row>
    <row r="5137" spans="1:7" x14ac:dyDescent="0.25">
      <c r="A5137" s="2481"/>
      <c r="B5137" s="2481"/>
      <c r="C5137" s="2481"/>
      <c r="D5137" s="2481"/>
      <c r="E5137" s="2481"/>
      <c r="F5137" s="2481"/>
      <c r="G5137" s="1551"/>
    </row>
    <row r="5138" spans="1:7" ht="18.75" x14ac:dyDescent="0.3">
      <c r="A5138" s="728" t="s">
        <v>2674</v>
      </c>
      <c r="B5138" s="730">
        <v>44816</v>
      </c>
      <c r="C5138" s="729" t="s">
        <v>2610</v>
      </c>
      <c r="D5138" s="729" t="s">
        <v>4743</v>
      </c>
      <c r="E5138" s="729" t="s">
        <v>2687</v>
      </c>
      <c r="F5138" s="2491" t="s">
        <v>2624</v>
      </c>
      <c r="G5138" s="1551"/>
    </row>
    <row r="5139" spans="1:7" ht="18.75" x14ac:dyDescent="0.3">
      <c r="A5139" s="731" t="s">
        <v>2674</v>
      </c>
      <c r="B5139" s="733">
        <v>44816</v>
      </c>
      <c r="C5139" s="732" t="s">
        <v>2610</v>
      </c>
      <c r="D5139" s="732" t="s">
        <v>4743</v>
      </c>
      <c r="E5139" s="732" t="s">
        <v>2626</v>
      </c>
      <c r="F5139" s="2492"/>
      <c r="G5139" s="1551"/>
    </row>
    <row r="5140" spans="1:7" ht="18.75" x14ac:dyDescent="0.3">
      <c r="A5140" s="731" t="s">
        <v>2674</v>
      </c>
      <c r="B5140" s="733">
        <v>44816</v>
      </c>
      <c r="C5140" s="732" t="s">
        <v>2610</v>
      </c>
      <c r="D5140" s="732" t="s">
        <v>4743</v>
      </c>
      <c r="E5140" s="732" t="s">
        <v>2697</v>
      </c>
      <c r="F5140" s="2493" t="s">
        <v>2627</v>
      </c>
      <c r="G5140" s="1551"/>
    </row>
    <row r="5141" spans="1:7" ht="18.75" x14ac:dyDescent="0.3">
      <c r="A5141" s="731" t="s">
        <v>2674</v>
      </c>
      <c r="B5141" s="733">
        <v>44816</v>
      </c>
      <c r="C5141" s="732" t="s">
        <v>2610</v>
      </c>
      <c r="D5141" s="732" t="s">
        <v>4743</v>
      </c>
      <c r="E5141" s="732" t="s">
        <v>2764</v>
      </c>
      <c r="F5141" s="2492"/>
      <c r="G5141" s="1551"/>
    </row>
    <row r="5142" spans="1:7" ht="18.75" x14ac:dyDescent="0.3">
      <c r="A5142" s="731" t="s">
        <v>2674</v>
      </c>
      <c r="B5142" s="733">
        <v>44816</v>
      </c>
      <c r="C5142" s="732" t="s">
        <v>2610</v>
      </c>
      <c r="D5142" s="732" t="s">
        <v>4743</v>
      </c>
      <c r="E5142" s="732" t="s">
        <v>2688</v>
      </c>
      <c r="F5142" s="2493" t="s">
        <v>2700</v>
      </c>
      <c r="G5142" s="1551"/>
    </row>
    <row r="5143" spans="1:7" ht="18.75" x14ac:dyDescent="0.3">
      <c r="A5143" s="734" t="s">
        <v>2674</v>
      </c>
      <c r="B5143" s="736">
        <v>44816</v>
      </c>
      <c r="C5143" s="735" t="s">
        <v>2610</v>
      </c>
      <c r="D5143" s="735" t="s">
        <v>4743</v>
      </c>
      <c r="E5143" s="735" t="s">
        <v>4690</v>
      </c>
      <c r="F5143" s="2494"/>
      <c r="G5143" s="1551"/>
    </row>
    <row r="5144" spans="1:7" ht="18.75" x14ac:dyDescent="0.3">
      <c r="A5144" s="2352" t="s">
        <v>4549</v>
      </c>
      <c r="B5144" s="2353"/>
      <c r="C5144" s="2353"/>
      <c r="D5144" s="2353"/>
      <c r="E5144" s="2353"/>
      <c r="F5144" s="2354"/>
      <c r="G5144" s="1551"/>
    </row>
    <row r="5145" spans="1:7" ht="18.75" x14ac:dyDescent="0.3">
      <c r="A5145" s="731" t="s">
        <v>2674</v>
      </c>
      <c r="B5145" s="733">
        <v>44816</v>
      </c>
      <c r="C5145" s="732" t="s">
        <v>2610</v>
      </c>
      <c r="D5145" s="732" t="s">
        <v>4667</v>
      </c>
      <c r="E5145" s="732" t="s">
        <v>2694</v>
      </c>
      <c r="F5145" s="2493" t="s">
        <v>2631</v>
      </c>
      <c r="G5145" s="1551"/>
    </row>
    <row r="5146" spans="1:7" ht="18.75" x14ac:dyDescent="0.3">
      <c r="A5146" s="731" t="s">
        <v>2674</v>
      </c>
      <c r="B5146" s="733">
        <v>44816</v>
      </c>
      <c r="C5146" s="732" t="s">
        <v>2610</v>
      </c>
      <c r="D5146" s="732" t="s">
        <v>4667</v>
      </c>
      <c r="E5146" s="732" t="s">
        <v>2677</v>
      </c>
      <c r="F5146" s="2492"/>
      <c r="G5146" s="1551"/>
    </row>
    <row r="5147" spans="1:7" ht="18.75" x14ac:dyDescent="0.3">
      <c r="A5147" s="731" t="s">
        <v>2674</v>
      </c>
      <c r="B5147" s="733">
        <v>44816</v>
      </c>
      <c r="C5147" s="732" t="s">
        <v>2610</v>
      </c>
      <c r="D5147" s="732" t="s">
        <v>4667</v>
      </c>
      <c r="E5147" s="732" t="s">
        <v>4465</v>
      </c>
      <c r="F5147" s="2493" t="s">
        <v>2731</v>
      </c>
      <c r="G5147" s="1551"/>
    </row>
    <row r="5148" spans="1:7" ht="18.75" x14ac:dyDescent="0.3">
      <c r="A5148" s="734" t="s">
        <v>2674</v>
      </c>
      <c r="B5148" s="736">
        <v>44816</v>
      </c>
      <c r="C5148" s="735" t="s">
        <v>2610</v>
      </c>
      <c r="D5148" s="735" t="s">
        <v>4667</v>
      </c>
      <c r="E5148" s="735" t="s">
        <v>2691</v>
      </c>
      <c r="F5148" s="2494"/>
      <c r="G5148" s="1551"/>
    </row>
    <row r="5149" spans="1:7" ht="18.75" x14ac:dyDescent="0.3">
      <c r="A5149" s="2352" t="s">
        <v>4561</v>
      </c>
      <c r="B5149" s="2353"/>
      <c r="C5149" s="2353"/>
      <c r="D5149" s="2353"/>
      <c r="E5149" s="2353"/>
      <c r="F5149" s="2354"/>
      <c r="G5149" s="1551"/>
    </row>
    <row r="5150" spans="1:7" ht="18.75" x14ac:dyDescent="0.3">
      <c r="A5150" s="731" t="s">
        <v>2674</v>
      </c>
      <c r="B5150" s="733">
        <v>44816</v>
      </c>
      <c r="C5150" s="732" t="s">
        <v>2610</v>
      </c>
      <c r="D5150" s="137" t="s">
        <v>4759</v>
      </c>
      <c r="E5150" s="732" t="s">
        <v>2663</v>
      </c>
      <c r="F5150" s="2493" t="s">
        <v>2634</v>
      </c>
      <c r="G5150" s="1551"/>
    </row>
    <row r="5151" spans="1:7" ht="18.75" x14ac:dyDescent="0.3">
      <c r="A5151" s="731" t="s">
        <v>2674</v>
      </c>
      <c r="B5151" s="733">
        <v>44816</v>
      </c>
      <c r="C5151" s="732" t="s">
        <v>2610</v>
      </c>
      <c r="D5151" s="137" t="s">
        <v>4759</v>
      </c>
      <c r="E5151" s="732" t="s">
        <v>2689</v>
      </c>
      <c r="F5151" s="2493"/>
      <c r="G5151" s="1551"/>
    </row>
    <row r="5152" spans="1:7" ht="18.75" x14ac:dyDescent="0.3">
      <c r="A5152" s="734" t="s">
        <v>2674</v>
      </c>
      <c r="B5152" s="736">
        <v>44816</v>
      </c>
      <c r="C5152" s="735" t="s">
        <v>2610</v>
      </c>
      <c r="D5152" s="141" t="s">
        <v>4759</v>
      </c>
      <c r="E5152" s="735" t="s">
        <v>2696</v>
      </c>
      <c r="F5152" s="2494"/>
      <c r="G5152" s="1551"/>
    </row>
    <row r="5153" spans="1:7" ht="18.75" x14ac:dyDescent="0.3">
      <c r="A5153" s="2352" t="s">
        <v>4561</v>
      </c>
      <c r="B5153" s="2353"/>
      <c r="C5153" s="2353"/>
      <c r="D5153" s="2353"/>
      <c r="E5153" s="2353"/>
      <c r="F5153" s="2354"/>
      <c r="G5153" s="1551"/>
    </row>
    <row r="5154" spans="1:7" ht="18.75" x14ac:dyDescent="0.3">
      <c r="A5154" s="731" t="s">
        <v>2674</v>
      </c>
      <c r="B5154" s="733">
        <v>44816</v>
      </c>
      <c r="C5154" s="732" t="s">
        <v>2610</v>
      </c>
      <c r="D5154" s="732" t="s">
        <v>2296</v>
      </c>
      <c r="E5154" s="732" t="s">
        <v>2698</v>
      </c>
      <c r="F5154" s="2493" t="s">
        <v>2638</v>
      </c>
      <c r="G5154" s="1551"/>
    </row>
    <row r="5155" spans="1:7" ht="18.75" x14ac:dyDescent="0.3">
      <c r="A5155" s="731" t="s">
        <v>2674</v>
      </c>
      <c r="B5155" s="733">
        <v>44816</v>
      </c>
      <c r="C5155" s="732" t="s">
        <v>2610</v>
      </c>
      <c r="D5155" s="732" t="s">
        <v>2296</v>
      </c>
      <c r="E5155" s="732" t="s">
        <v>2699</v>
      </c>
      <c r="F5155" s="2492"/>
      <c r="G5155" s="1551"/>
    </row>
    <row r="5156" spans="1:7" ht="18.75" x14ac:dyDescent="0.3">
      <c r="A5156" s="731" t="s">
        <v>2674</v>
      </c>
      <c r="B5156" s="733">
        <v>44816</v>
      </c>
      <c r="C5156" s="732" t="s">
        <v>2610</v>
      </c>
      <c r="D5156" s="732" t="s">
        <v>2296</v>
      </c>
      <c r="E5156" s="732" t="s">
        <v>2684</v>
      </c>
      <c r="F5156" s="2493" t="s">
        <v>2645</v>
      </c>
      <c r="G5156" s="1551"/>
    </row>
    <row r="5157" spans="1:7" ht="18.75" x14ac:dyDescent="0.3">
      <c r="A5157" s="731" t="s">
        <v>2674</v>
      </c>
      <c r="B5157" s="733">
        <v>44816</v>
      </c>
      <c r="C5157" s="732" t="s">
        <v>2610</v>
      </c>
      <c r="D5157" s="732" t="s">
        <v>2296</v>
      </c>
      <c r="E5157" s="732" t="s">
        <v>4481</v>
      </c>
      <c r="F5157" s="2492"/>
      <c r="G5157" s="1551"/>
    </row>
    <row r="5158" spans="1:7" ht="18.75" x14ac:dyDescent="0.3">
      <c r="A5158" s="731" t="s">
        <v>2674</v>
      </c>
      <c r="B5158" s="733">
        <v>44816</v>
      </c>
      <c r="C5158" s="732" t="s">
        <v>2610</v>
      </c>
      <c r="D5158" s="732" t="s">
        <v>2296</v>
      </c>
      <c r="E5158" s="732" t="s">
        <v>2686</v>
      </c>
      <c r="F5158" s="2493" t="s">
        <v>2651</v>
      </c>
      <c r="G5158" s="1551"/>
    </row>
    <row r="5159" spans="1:7" ht="18.75" x14ac:dyDescent="0.3">
      <c r="A5159" s="731" t="s">
        <v>2674</v>
      </c>
      <c r="B5159" s="733">
        <v>44816</v>
      </c>
      <c r="C5159" s="732" t="s">
        <v>2610</v>
      </c>
      <c r="D5159" s="732" t="s">
        <v>2296</v>
      </c>
      <c r="E5159" s="732" t="s">
        <v>2671</v>
      </c>
      <c r="F5159" s="2492"/>
      <c r="G5159" s="1551"/>
    </row>
    <row r="5160" spans="1:7" ht="18.75" x14ac:dyDescent="0.3">
      <c r="A5160" s="731" t="s">
        <v>2674</v>
      </c>
      <c r="B5160" s="733">
        <v>44816</v>
      </c>
      <c r="C5160" s="732" t="s">
        <v>2610</v>
      </c>
      <c r="D5160" s="732" t="s">
        <v>2296</v>
      </c>
      <c r="E5160" s="732" t="s">
        <v>2695</v>
      </c>
      <c r="F5160" s="2493" t="s">
        <v>2654</v>
      </c>
      <c r="G5160" s="1551"/>
    </row>
    <row r="5161" spans="1:7" ht="18.75" x14ac:dyDescent="0.3">
      <c r="A5161" s="731" t="s">
        <v>2674</v>
      </c>
      <c r="B5161" s="733">
        <v>44816</v>
      </c>
      <c r="C5161" s="732" t="s">
        <v>2610</v>
      </c>
      <c r="D5161" s="732" t="s">
        <v>2296</v>
      </c>
      <c r="E5161" s="732" t="s">
        <v>4484</v>
      </c>
      <c r="F5161" s="2492"/>
      <c r="G5161" s="1551"/>
    </row>
    <row r="5162" spans="1:7" ht="18.75" x14ac:dyDescent="0.3">
      <c r="A5162" s="731" t="s">
        <v>2674</v>
      </c>
      <c r="B5162" s="733">
        <v>44816</v>
      </c>
      <c r="C5162" s="732" t="s">
        <v>2610</v>
      </c>
      <c r="D5162" s="732" t="s">
        <v>2296</v>
      </c>
      <c r="E5162" s="732" t="s">
        <v>4747</v>
      </c>
      <c r="F5162" s="2493" t="s">
        <v>2657</v>
      </c>
      <c r="G5162" s="1551"/>
    </row>
    <row r="5163" spans="1:7" ht="18.75" x14ac:dyDescent="0.3">
      <c r="A5163" s="731" t="s">
        <v>2674</v>
      </c>
      <c r="B5163" s="733">
        <v>44816</v>
      </c>
      <c r="C5163" s="732" t="s">
        <v>2610</v>
      </c>
      <c r="D5163" s="732" t="s">
        <v>2296</v>
      </c>
      <c r="E5163" s="732" t="s">
        <v>4735</v>
      </c>
      <c r="F5163" s="2492"/>
      <c r="G5163" s="1551"/>
    </row>
    <row r="5164" spans="1:7" ht="18.75" x14ac:dyDescent="0.3">
      <c r="A5164" s="731" t="s">
        <v>2674</v>
      </c>
      <c r="B5164" s="733">
        <v>44816</v>
      </c>
      <c r="C5164" s="732" t="s">
        <v>2610</v>
      </c>
      <c r="D5164" s="732" t="s">
        <v>2296</v>
      </c>
      <c r="E5164" s="732" t="s">
        <v>2679</v>
      </c>
      <c r="F5164" s="2493" t="s">
        <v>2759</v>
      </c>
      <c r="G5164" s="1551"/>
    </row>
    <row r="5165" spans="1:7" ht="18.75" x14ac:dyDescent="0.3">
      <c r="A5165" s="734" t="s">
        <v>2674</v>
      </c>
      <c r="B5165" s="736">
        <v>44816</v>
      </c>
      <c r="C5165" s="735" t="s">
        <v>2610</v>
      </c>
      <c r="D5165" s="735" t="s">
        <v>2296</v>
      </c>
      <c r="E5165" s="735" t="s">
        <v>4548</v>
      </c>
      <c r="F5165" s="2494"/>
      <c r="G5165" s="1551"/>
    </row>
    <row r="5166" spans="1:7" ht="18.75" x14ac:dyDescent="0.3">
      <c r="A5166" s="2352" t="s">
        <v>4549</v>
      </c>
      <c r="B5166" s="2353"/>
      <c r="C5166" s="2353"/>
      <c r="D5166" s="2353"/>
      <c r="E5166" s="2353"/>
      <c r="F5166" s="2354"/>
      <c r="G5166" s="1551"/>
    </row>
    <row r="5167" spans="1:7" ht="18.75" x14ac:dyDescent="0.3">
      <c r="A5167" s="2482" t="s">
        <v>4665</v>
      </c>
      <c r="B5167" s="2483"/>
      <c r="C5167" s="2483"/>
      <c r="D5167" s="2483"/>
      <c r="E5167" s="2483"/>
      <c r="F5167" s="2484"/>
      <c r="G5167" s="1551"/>
    </row>
    <row r="5168" spans="1:7" x14ac:dyDescent="0.25">
      <c r="A5168" s="2481"/>
      <c r="B5168" s="2481"/>
      <c r="C5168" s="2481"/>
      <c r="D5168" s="2481"/>
      <c r="E5168" s="2481"/>
      <c r="F5168" s="2481"/>
      <c r="G5168" s="1551"/>
    </row>
    <row r="5169" spans="1:7" ht="18.75" x14ac:dyDescent="0.3">
      <c r="A5169" s="728" t="s">
        <v>771</v>
      </c>
      <c r="B5169" s="730">
        <v>44817</v>
      </c>
      <c r="C5169" s="729" t="s">
        <v>2610</v>
      </c>
      <c r="D5169" s="133" t="s">
        <v>4743</v>
      </c>
      <c r="E5169" s="729" t="s">
        <v>2698</v>
      </c>
      <c r="F5169" s="2491" t="s">
        <v>2624</v>
      </c>
      <c r="G5169" s="1551"/>
    </row>
    <row r="5170" spans="1:7" ht="18.75" x14ac:dyDescent="0.3">
      <c r="A5170" s="731" t="s">
        <v>771</v>
      </c>
      <c r="B5170" s="733">
        <v>44817</v>
      </c>
      <c r="C5170" s="732" t="s">
        <v>2610</v>
      </c>
      <c r="D5170" s="137" t="s">
        <v>4743</v>
      </c>
      <c r="E5170" s="732" t="s">
        <v>4481</v>
      </c>
      <c r="F5170" s="2492"/>
      <c r="G5170" s="1551"/>
    </row>
    <row r="5171" spans="1:7" ht="18.75" x14ac:dyDescent="0.3">
      <c r="A5171" s="731" t="s">
        <v>771</v>
      </c>
      <c r="B5171" s="733">
        <v>44817</v>
      </c>
      <c r="C5171" s="732" t="s">
        <v>2610</v>
      </c>
      <c r="D5171" s="137" t="s">
        <v>4743</v>
      </c>
      <c r="E5171" s="732" t="s">
        <v>2679</v>
      </c>
      <c r="F5171" s="2493" t="s">
        <v>2627</v>
      </c>
      <c r="G5171" s="1551"/>
    </row>
    <row r="5172" spans="1:7" ht="18.75" x14ac:dyDescent="0.3">
      <c r="A5172" s="731" t="s">
        <v>771</v>
      </c>
      <c r="B5172" s="733">
        <v>44817</v>
      </c>
      <c r="C5172" s="732" t="s">
        <v>2610</v>
      </c>
      <c r="D5172" s="137" t="s">
        <v>4743</v>
      </c>
      <c r="E5172" s="732" t="s">
        <v>4690</v>
      </c>
      <c r="F5172" s="2492"/>
      <c r="G5172" s="1551"/>
    </row>
    <row r="5173" spans="1:7" ht="18.75" x14ac:dyDescent="0.3">
      <c r="A5173" s="731" t="s">
        <v>771</v>
      </c>
      <c r="B5173" s="733">
        <v>44817</v>
      </c>
      <c r="C5173" s="732" t="s">
        <v>2610</v>
      </c>
      <c r="D5173" s="137" t="s">
        <v>4743</v>
      </c>
      <c r="E5173" s="732" t="s">
        <v>4465</v>
      </c>
      <c r="F5173" s="2493" t="s">
        <v>2700</v>
      </c>
      <c r="G5173" s="1551"/>
    </row>
    <row r="5174" spans="1:7" ht="18.75" x14ac:dyDescent="0.3">
      <c r="A5174" s="734" t="s">
        <v>771</v>
      </c>
      <c r="B5174" s="736">
        <v>44817</v>
      </c>
      <c r="C5174" s="735" t="s">
        <v>2610</v>
      </c>
      <c r="D5174" s="141" t="s">
        <v>4743</v>
      </c>
      <c r="E5174" s="735" t="s">
        <v>2677</v>
      </c>
      <c r="F5174" s="2494"/>
      <c r="G5174" s="1551"/>
    </row>
    <row r="5175" spans="1:7" ht="18.75" x14ac:dyDescent="0.3">
      <c r="A5175" s="2352" t="s">
        <v>4549</v>
      </c>
      <c r="B5175" s="2353"/>
      <c r="C5175" s="2353"/>
      <c r="D5175" s="2353"/>
      <c r="E5175" s="2353"/>
      <c r="F5175" s="2354"/>
      <c r="G5175" s="1551"/>
    </row>
    <row r="5176" spans="1:7" ht="18.75" x14ac:dyDescent="0.3">
      <c r="A5176" s="731" t="s">
        <v>771</v>
      </c>
      <c r="B5176" s="733">
        <v>44817</v>
      </c>
      <c r="C5176" s="732" t="s">
        <v>2610</v>
      </c>
      <c r="D5176" s="732" t="s">
        <v>4667</v>
      </c>
      <c r="E5176" s="137" t="s">
        <v>2686</v>
      </c>
      <c r="F5176" s="2493" t="s">
        <v>2631</v>
      </c>
      <c r="G5176" s="1551"/>
    </row>
    <row r="5177" spans="1:7" ht="18.75" x14ac:dyDescent="0.3">
      <c r="A5177" s="731" t="s">
        <v>771</v>
      </c>
      <c r="B5177" s="733">
        <v>44817</v>
      </c>
      <c r="C5177" s="732" t="s">
        <v>2610</v>
      </c>
      <c r="D5177" s="732" t="s">
        <v>4667</v>
      </c>
      <c r="E5177" s="137" t="s">
        <v>2699</v>
      </c>
      <c r="F5177" s="2492"/>
      <c r="G5177" s="1551"/>
    </row>
    <row r="5178" spans="1:7" ht="18.75" x14ac:dyDescent="0.3">
      <c r="A5178" s="731" t="s">
        <v>771</v>
      </c>
      <c r="B5178" s="733">
        <v>44817</v>
      </c>
      <c r="C5178" s="732" t="s">
        <v>2610</v>
      </c>
      <c r="D5178" s="732" t="s">
        <v>4667</v>
      </c>
      <c r="E5178" s="137" t="s">
        <v>2663</v>
      </c>
      <c r="F5178" s="2493" t="s">
        <v>2731</v>
      </c>
      <c r="G5178" s="1551"/>
    </row>
    <row r="5179" spans="1:7" ht="18.75" x14ac:dyDescent="0.3">
      <c r="A5179" s="734" t="s">
        <v>771</v>
      </c>
      <c r="B5179" s="736">
        <v>44817</v>
      </c>
      <c r="C5179" s="735" t="s">
        <v>2610</v>
      </c>
      <c r="D5179" s="735" t="s">
        <v>4667</v>
      </c>
      <c r="E5179" s="141" t="s">
        <v>2695</v>
      </c>
      <c r="F5179" s="2494"/>
      <c r="G5179" s="1551"/>
    </row>
    <row r="5180" spans="1:7" ht="18.75" x14ac:dyDescent="0.3">
      <c r="A5180" s="2352" t="s">
        <v>4661</v>
      </c>
      <c r="B5180" s="2353"/>
      <c r="C5180" s="2353"/>
      <c r="D5180" s="2353"/>
      <c r="E5180" s="2353"/>
      <c r="F5180" s="2354"/>
      <c r="G5180" s="1551"/>
    </row>
    <row r="5181" spans="1:7" ht="18.75" x14ac:dyDescent="0.3">
      <c r="A5181" s="731" t="s">
        <v>771</v>
      </c>
      <c r="B5181" s="733">
        <v>44817</v>
      </c>
      <c r="C5181" s="732" t="s">
        <v>2610</v>
      </c>
      <c r="D5181" s="137" t="s">
        <v>4759</v>
      </c>
      <c r="E5181" s="732" t="s">
        <v>4505</v>
      </c>
      <c r="F5181" s="2493" t="s">
        <v>2634</v>
      </c>
      <c r="G5181" s="1551"/>
    </row>
    <row r="5182" spans="1:7" ht="18.75" x14ac:dyDescent="0.3">
      <c r="A5182" s="734" t="s">
        <v>771</v>
      </c>
      <c r="B5182" s="736">
        <v>44817</v>
      </c>
      <c r="C5182" s="735" t="s">
        <v>2610</v>
      </c>
      <c r="D5182" s="141" t="s">
        <v>4759</v>
      </c>
      <c r="E5182" s="735" t="s">
        <v>2671</v>
      </c>
      <c r="F5182" s="2494"/>
      <c r="G5182" s="1551"/>
    </row>
    <row r="5183" spans="1:7" ht="18.75" x14ac:dyDescent="0.3">
      <c r="A5183" s="2352" t="s">
        <v>4661</v>
      </c>
      <c r="B5183" s="2353"/>
      <c r="C5183" s="2353"/>
      <c r="D5183" s="2353"/>
      <c r="E5183" s="2353"/>
      <c r="F5183" s="2354"/>
      <c r="G5183" s="1551"/>
    </row>
    <row r="5184" spans="1:7" ht="18.75" x14ac:dyDescent="0.3">
      <c r="A5184" s="731" t="s">
        <v>771</v>
      </c>
      <c r="B5184" s="733">
        <v>44817</v>
      </c>
      <c r="C5184" s="732" t="s">
        <v>2610</v>
      </c>
      <c r="D5184" s="137" t="s">
        <v>2296</v>
      </c>
      <c r="E5184" s="732" t="s">
        <v>2684</v>
      </c>
      <c r="F5184" s="2493" t="s">
        <v>2651</v>
      </c>
      <c r="G5184" s="1551"/>
    </row>
    <row r="5185" spans="1:7" ht="18.75" x14ac:dyDescent="0.3">
      <c r="A5185" s="731" t="s">
        <v>771</v>
      </c>
      <c r="B5185" s="733">
        <v>44817</v>
      </c>
      <c r="C5185" s="732" t="s">
        <v>2610</v>
      </c>
      <c r="D5185" s="137" t="s">
        <v>2296</v>
      </c>
      <c r="E5185" s="732" t="s">
        <v>4548</v>
      </c>
      <c r="F5185" s="2492"/>
      <c r="G5185" s="1551"/>
    </row>
    <row r="5186" spans="1:7" ht="18.75" x14ac:dyDescent="0.3">
      <c r="A5186" s="731" t="s">
        <v>771</v>
      </c>
      <c r="B5186" s="733">
        <v>44817</v>
      </c>
      <c r="C5186" s="732" t="s">
        <v>2610</v>
      </c>
      <c r="D5186" s="137" t="s">
        <v>2296</v>
      </c>
      <c r="E5186" s="732" t="s">
        <v>2687</v>
      </c>
      <c r="F5186" s="2493" t="s">
        <v>2654</v>
      </c>
      <c r="G5186" s="1551"/>
    </row>
    <row r="5187" spans="1:7" ht="18.75" x14ac:dyDescent="0.3">
      <c r="A5187" s="731" t="s">
        <v>771</v>
      </c>
      <c r="B5187" s="733">
        <v>44817</v>
      </c>
      <c r="C5187" s="732" t="s">
        <v>2610</v>
      </c>
      <c r="D5187" s="137" t="s">
        <v>2296</v>
      </c>
      <c r="E5187" s="732" t="s">
        <v>2626</v>
      </c>
      <c r="F5187" s="2492"/>
      <c r="G5187" s="1551"/>
    </row>
    <row r="5188" spans="1:7" ht="18.75" x14ac:dyDescent="0.3">
      <c r="A5188" s="731" t="s">
        <v>771</v>
      </c>
      <c r="B5188" s="733">
        <v>44817</v>
      </c>
      <c r="C5188" s="732" t="s">
        <v>2610</v>
      </c>
      <c r="D5188" s="137" t="s">
        <v>2296</v>
      </c>
      <c r="E5188" s="732" t="s">
        <v>2694</v>
      </c>
      <c r="F5188" s="2493" t="s">
        <v>2657</v>
      </c>
      <c r="G5188" s="1551"/>
    </row>
    <row r="5189" spans="1:7" ht="18.75" x14ac:dyDescent="0.3">
      <c r="A5189" s="731" t="s">
        <v>771</v>
      </c>
      <c r="B5189" s="733">
        <v>44817</v>
      </c>
      <c r="C5189" s="732" t="s">
        <v>2610</v>
      </c>
      <c r="D5189" s="137" t="s">
        <v>2296</v>
      </c>
      <c r="E5189" s="732" t="s">
        <v>2692</v>
      </c>
      <c r="F5189" s="2492"/>
      <c r="G5189" s="1551"/>
    </row>
    <row r="5190" spans="1:7" ht="18.75" x14ac:dyDescent="0.3">
      <c r="A5190" s="731" t="s">
        <v>771</v>
      </c>
      <c r="B5190" s="733">
        <v>44817</v>
      </c>
      <c r="C5190" s="732" t="s">
        <v>2610</v>
      </c>
      <c r="D5190" s="137" t="s">
        <v>2296</v>
      </c>
      <c r="E5190" s="732" t="s">
        <v>4477</v>
      </c>
      <c r="F5190" s="2493" t="s">
        <v>2759</v>
      </c>
      <c r="G5190" s="1551"/>
    </row>
    <row r="5191" spans="1:7" ht="18.75" x14ac:dyDescent="0.3">
      <c r="A5191" s="731" t="s">
        <v>771</v>
      </c>
      <c r="B5191" s="733">
        <v>44817</v>
      </c>
      <c r="C5191" s="732" t="s">
        <v>2610</v>
      </c>
      <c r="D5191" s="137" t="s">
        <v>2296</v>
      </c>
      <c r="E5191" s="732" t="s">
        <v>2696</v>
      </c>
      <c r="F5191" s="2492"/>
      <c r="G5191" s="1551"/>
    </row>
    <row r="5192" spans="1:7" ht="18.75" x14ac:dyDescent="0.3">
      <c r="A5192" s="731" t="s">
        <v>771</v>
      </c>
      <c r="B5192" s="733">
        <v>44817</v>
      </c>
      <c r="C5192" s="732" t="s">
        <v>2610</v>
      </c>
      <c r="D5192" s="137" t="s">
        <v>2296</v>
      </c>
      <c r="E5192" s="732" t="s">
        <v>2683</v>
      </c>
      <c r="F5192" s="2493" t="s">
        <v>2659</v>
      </c>
      <c r="G5192" s="1551"/>
    </row>
    <row r="5193" spans="1:7" ht="18.75" x14ac:dyDescent="0.3">
      <c r="A5193" s="731" t="s">
        <v>771</v>
      </c>
      <c r="B5193" s="733">
        <v>44817</v>
      </c>
      <c r="C5193" s="732" t="s">
        <v>2610</v>
      </c>
      <c r="D5193" s="137" t="s">
        <v>2296</v>
      </c>
      <c r="E5193" s="732" t="s">
        <v>2689</v>
      </c>
      <c r="F5193" s="2492"/>
      <c r="G5193" s="1551"/>
    </row>
    <row r="5194" spans="1:7" ht="18.75" x14ac:dyDescent="0.3">
      <c r="A5194" s="731" t="s">
        <v>771</v>
      </c>
      <c r="B5194" s="733">
        <v>44817</v>
      </c>
      <c r="C5194" s="732" t="s">
        <v>2610</v>
      </c>
      <c r="D5194" s="137" t="s">
        <v>2296</v>
      </c>
      <c r="E5194" s="732" t="s">
        <v>4469</v>
      </c>
      <c r="F5194" s="2493" t="s">
        <v>2662</v>
      </c>
      <c r="G5194" s="1551"/>
    </row>
    <row r="5195" spans="1:7" ht="18.75" x14ac:dyDescent="0.3">
      <c r="A5195" s="734" t="s">
        <v>771</v>
      </c>
      <c r="B5195" s="736">
        <v>44817</v>
      </c>
      <c r="C5195" s="735" t="s">
        <v>2610</v>
      </c>
      <c r="D5195" s="141" t="s">
        <v>2296</v>
      </c>
      <c r="E5195" s="735" t="s">
        <v>4484</v>
      </c>
      <c r="F5195" s="2494"/>
      <c r="G5195" s="1551"/>
    </row>
    <row r="5196" spans="1:7" ht="18.75" x14ac:dyDescent="0.3">
      <c r="A5196" s="2352" t="s">
        <v>4549</v>
      </c>
      <c r="B5196" s="2353"/>
      <c r="C5196" s="2353"/>
      <c r="D5196" s="2353"/>
      <c r="E5196" s="2353"/>
      <c r="F5196" s="2354"/>
      <c r="G5196" s="1551"/>
    </row>
    <row r="5197" spans="1:7" ht="18.75" x14ac:dyDescent="0.3">
      <c r="A5197" s="2482" t="s">
        <v>4552</v>
      </c>
      <c r="B5197" s="2483"/>
      <c r="C5197" s="2483"/>
      <c r="D5197" s="2483"/>
      <c r="E5197" s="2483"/>
      <c r="F5197" s="2484"/>
      <c r="G5197" s="1551"/>
    </row>
    <row r="5198" spans="1:7" x14ac:dyDescent="0.25">
      <c r="A5198" s="2481"/>
      <c r="B5198" s="2481"/>
      <c r="C5198" s="2481"/>
      <c r="D5198" s="2481"/>
      <c r="E5198" s="2481"/>
      <c r="F5198" s="2481"/>
      <c r="G5198" s="1551"/>
    </row>
    <row r="5199" spans="1:7" ht="18.75" x14ac:dyDescent="0.3">
      <c r="A5199" s="728" t="s">
        <v>791</v>
      </c>
      <c r="B5199" s="730">
        <v>44818</v>
      </c>
      <c r="C5199" s="729" t="s">
        <v>2610</v>
      </c>
      <c r="D5199" s="133" t="s">
        <v>4743</v>
      </c>
      <c r="E5199" s="729" t="s">
        <v>2697</v>
      </c>
      <c r="F5199" s="2491" t="s">
        <v>2624</v>
      </c>
      <c r="G5199" s="1551"/>
    </row>
    <row r="5200" spans="1:7" ht="18.75" x14ac:dyDescent="0.3">
      <c r="A5200" s="731" t="s">
        <v>791</v>
      </c>
      <c r="B5200" s="733">
        <v>44818</v>
      </c>
      <c r="C5200" s="732" t="s">
        <v>2610</v>
      </c>
      <c r="D5200" s="137" t="s">
        <v>4743</v>
      </c>
      <c r="E5200" s="732" t="s">
        <v>2663</v>
      </c>
      <c r="F5200" s="2492"/>
      <c r="G5200" s="1551"/>
    </row>
    <row r="5201" spans="1:7" ht="18.75" x14ac:dyDescent="0.3">
      <c r="A5201" s="731" t="s">
        <v>791</v>
      </c>
      <c r="B5201" s="733">
        <v>44818</v>
      </c>
      <c r="C5201" s="732" t="s">
        <v>2610</v>
      </c>
      <c r="D5201" s="137" t="s">
        <v>4743</v>
      </c>
      <c r="E5201" s="732" t="s">
        <v>2696</v>
      </c>
      <c r="F5201" s="2493" t="s">
        <v>2627</v>
      </c>
      <c r="G5201" s="1551"/>
    </row>
    <row r="5202" spans="1:7" ht="18.75" x14ac:dyDescent="0.3">
      <c r="A5202" s="731" t="s">
        <v>791</v>
      </c>
      <c r="B5202" s="733">
        <v>44818</v>
      </c>
      <c r="C5202" s="732" t="s">
        <v>2610</v>
      </c>
      <c r="D5202" s="137" t="s">
        <v>4743</v>
      </c>
      <c r="E5202" s="137" t="s">
        <v>2687</v>
      </c>
      <c r="F5202" s="2492"/>
      <c r="G5202" s="1551"/>
    </row>
    <row r="5203" spans="1:7" ht="18.75" x14ac:dyDescent="0.3">
      <c r="A5203" s="731" t="s">
        <v>791</v>
      </c>
      <c r="B5203" s="733">
        <v>44818</v>
      </c>
      <c r="C5203" s="732" t="s">
        <v>2610</v>
      </c>
      <c r="D5203" s="137" t="s">
        <v>4743</v>
      </c>
      <c r="E5203" s="732" t="s">
        <v>4571</v>
      </c>
      <c r="F5203" s="2493" t="s">
        <v>2700</v>
      </c>
      <c r="G5203" s="1551"/>
    </row>
    <row r="5204" spans="1:7" ht="18.75" x14ac:dyDescent="0.3">
      <c r="A5204" s="731" t="s">
        <v>791</v>
      </c>
      <c r="B5204" s="733">
        <v>44818</v>
      </c>
      <c r="C5204" s="732" t="s">
        <v>2610</v>
      </c>
      <c r="D5204" s="137" t="s">
        <v>4743</v>
      </c>
      <c r="E5204" s="732" t="s">
        <v>4652</v>
      </c>
      <c r="F5204" s="2492"/>
      <c r="G5204" s="1551"/>
    </row>
    <row r="5205" spans="1:7" ht="18.75" x14ac:dyDescent="0.3">
      <c r="A5205" s="731" t="s">
        <v>791</v>
      </c>
      <c r="B5205" s="733">
        <v>44818</v>
      </c>
      <c r="C5205" s="732" t="s">
        <v>2610</v>
      </c>
      <c r="D5205" s="137" t="s">
        <v>4743</v>
      </c>
      <c r="E5205" s="732" t="s">
        <v>4476</v>
      </c>
      <c r="F5205" s="2493" t="s">
        <v>2631</v>
      </c>
      <c r="G5205" s="1551"/>
    </row>
    <row r="5206" spans="1:7" ht="18.75" x14ac:dyDescent="0.3">
      <c r="A5206" s="734" t="s">
        <v>791</v>
      </c>
      <c r="B5206" s="736">
        <v>44818</v>
      </c>
      <c r="C5206" s="735" t="s">
        <v>2610</v>
      </c>
      <c r="D5206" s="141" t="s">
        <v>4743</v>
      </c>
      <c r="E5206" s="735" t="s">
        <v>4469</v>
      </c>
      <c r="F5206" s="2494"/>
      <c r="G5206" s="1551"/>
    </row>
    <row r="5207" spans="1:7" ht="18.75" x14ac:dyDescent="0.3">
      <c r="A5207" s="2352" t="s">
        <v>4555</v>
      </c>
      <c r="B5207" s="2353"/>
      <c r="C5207" s="2353"/>
      <c r="D5207" s="2353"/>
      <c r="E5207" s="2353"/>
      <c r="F5207" s="2354"/>
      <c r="G5207" s="1551"/>
    </row>
    <row r="5208" spans="1:7" ht="18.75" x14ac:dyDescent="0.3">
      <c r="A5208" s="731" t="s">
        <v>791</v>
      </c>
      <c r="B5208" s="733">
        <v>44818</v>
      </c>
      <c r="C5208" s="732" t="s">
        <v>2610</v>
      </c>
      <c r="D5208" s="732" t="s">
        <v>4667</v>
      </c>
      <c r="E5208" s="732" t="s">
        <v>4659</v>
      </c>
      <c r="F5208" s="2493" t="s">
        <v>2731</v>
      </c>
      <c r="G5208" s="1551"/>
    </row>
    <row r="5209" spans="1:7" ht="18.75" x14ac:dyDescent="0.3">
      <c r="A5209" s="731" t="s">
        <v>791</v>
      </c>
      <c r="B5209" s="733">
        <v>44818</v>
      </c>
      <c r="C5209" s="732" t="s">
        <v>2610</v>
      </c>
      <c r="D5209" s="732" t="s">
        <v>4667</v>
      </c>
      <c r="E5209" s="732" t="s">
        <v>2698</v>
      </c>
      <c r="F5209" s="2492"/>
      <c r="G5209" s="1551"/>
    </row>
    <row r="5210" spans="1:7" ht="18.75" x14ac:dyDescent="0.3">
      <c r="A5210" s="731" t="s">
        <v>791</v>
      </c>
      <c r="B5210" s="733">
        <v>44818</v>
      </c>
      <c r="C5210" s="732" t="s">
        <v>2610</v>
      </c>
      <c r="D5210" s="732" t="s">
        <v>4667</v>
      </c>
      <c r="E5210" s="732" t="s">
        <v>2684</v>
      </c>
      <c r="F5210" s="2493" t="s">
        <v>2634</v>
      </c>
      <c r="G5210" s="1551"/>
    </row>
    <row r="5211" spans="1:7" ht="18.75" x14ac:dyDescent="0.3">
      <c r="A5211" s="734" t="s">
        <v>791</v>
      </c>
      <c r="B5211" s="736">
        <v>44818</v>
      </c>
      <c r="C5211" s="735" t="s">
        <v>2610</v>
      </c>
      <c r="D5211" s="735" t="s">
        <v>4667</v>
      </c>
      <c r="E5211" s="735" t="s">
        <v>2626</v>
      </c>
      <c r="F5211" s="2494"/>
      <c r="G5211" s="1551"/>
    </row>
    <row r="5212" spans="1:7" ht="18.75" x14ac:dyDescent="0.3">
      <c r="A5212" s="2352" t="s">
        <v>4557</v>
      </c>
      <c r="B5212" s="2353"/>
      <c r="C5212" s="2353"/>
      <c r="D5212" s="2353"/>
      <c r="E5212" s="2353"/>
      <c r="F5212" s="2354"/>
      <c r="G5212" s="1551"/>
    </row>
    <row r="5213" spans="1:7" ht="18.75" x14ac:dyDescent="0.3">
      <c r="A5213" s="731" t="s">
        <v>791</v>
      </c>
      <c r="B5213" s="733">
        <v>44818</v>
      </c>
      <c r="C5213" s="732" t="s">
        <v>2610</v>
      </c>
      <c r="D5213" s="137" t="s">
        <v>4759</v>
      </c>
      <c r="E5213" s="732" t="s">
        <v>4483</v>
      </c>
      <c r="F5213" s="2493" t="s">
        <v>2641</v>
      </c>
      <c r="G5213" s="1551"/>
    </row>
    <row r="5214" spans="1:7" ht="18.75" x14ac:dyDescent="0.3">
      <c r="A5214" s="731" t="s">
        <v>791</v>
      </c>
      <c r="B5214" s="733">
        <v>44818</v>
      </c>
      <c r="C5214" s="732" t="s">
        <v>2610</v>
      </c>
      <c r="D5214" s="137" t="s">
        <v>4759</v>
      </c>
      <c r="E5214" s="732" t="s">
        <v>2689</v>
      </c>
      <c r="F5214" s="2492"/>
      <c r="G5214" s="1551"/>
    </row>
    <row r="5215" spans="1:7" ht="18.75" x14ac:dyDescent="0.3">
      <c r="A5215" s="731" t="s">
        <v>791</v>
      </c>
      <c r="B5215" s="733">
        <v>44818</v>
      </c>
      <c r="C5215" s="732" t="s">
        <v>2610</v>
      </c>
      <c r="D5215" s="137" t="s">
        <v>4759</v>
      </c>
      <c r="E5215" s="732" t="s">
        <v>2694</v>
      </c>
      <c r="F5215" s="2493" t="s">
        <v>2645</v>
      </c>
      <c r="G5215" s="1551"/>
    </row>
    <row r="5216" spans="1:7" ht="18.75" x14ac:dyDescent="0.3">
      <c r="A5216" s="734" t="s">
        <v>791</v>
      </c>
      <c r="B5216" s="736">
        <v>44818</v>
      </c>
      <c r="C5216" s="735" t="s">
        <v>2610</v>
      </c>
      <c r="D5216" s="141" t="s">
        <v>4759</v>
      </c>
      <c r="E5216" s="735" t="s">
        <v>4484</v>
      </c>
      <c r="F5216" s="2494"/>
      <c r="G5216" s="1551"/>
    </row>
    <row r="5217" spans="1:7" ht="18.75" x14ac:dyDescent="0.3">
      <c r="A5217" s="2352" t="s">
        <v>4557</v>
      </c>
      <c r="B5217" s="2353"/>
      <c r="C5217" s="2353"/>
      <c r="D5217" s="2353"/>
      <c r="E5217" s="2353"/>
      <c r="F5217" s="2354"/>
      <c r="G5217" s="1551"/>
    </row>
    <row r="5218" spans="1:7" ht="18.75" x14ac:dyDescent="0.3">
      <c r="A5218" s="731" t="s">
        <v>791</v>
      </c>
      <c r="B5218" s="733">
        <v>44818</v>
      </c>
      <c r="C5218" s="732" t="s">
        <v>2610</v>
      </c>
      <c r="D5218" s="137" t="s">
        <v>2296</v>
      </c>
      <c r="E5218" s="732" t="s">
        <v>4479</v>
      </c>
      <c r="F5218" s="2493" t="s">
        <v>2648</v>
      </c>
      <c r="G5218" s="1551"/>
    </row>
    <row r="5219" spans="1:7" ht="18.75" x14ac:dyDescent="0.3">
      <c r="A5219" s="731" t="s">
        <v>791</v>
      </c>
      <c r="B5219" s="733">
        <v>44818</v>
      </c>
      <c r="C5219" s="732" t="s">
        <v>2610</v>
      </c>
      <c r="D5219" s="137" t="s">
        <v>2296</v>
      </c>
      <c r="E5219" s="732" t="s">
        <v>4560</v>
      </c>
      <c r="F5219" s="2492"/>
      <c r="G5219" s="1551"/>
    </row>
    <row r="5220" spans="1:7" ht="18.75" x14ac:dyDescent="0.3">
      <c r="A5220" s="731" t="s">
        <v>791</v>
      </c>
      <c r="B5220" s="733">
        <v>44818</v>
      </c>
      <c r="C5220" s="732" t="s">
        <v>2610</v>
      </c>
      <c r="D5220" s="137" t="s">
        <v>2296</v>
      </c>
      <c r="E5220" s="732" t="s">
        <v>2691</v>
      </c>
      <c r="F5220" s="2493" t="s">
        <v>2651</v>
      </c>
      <c r="G5220" s="1551"/>
    </row>
    <row r="5221" spans="1:7" ht="18.75" x14ac:dyDescent="0.3">
      <c r="A5221" s="731" t="s">
        <v>791</v>
      </c>
      <c r="B5221" s="733">
        <v>44818</v>
      </c>
      <c r="C5221" s="732" t="s">
        <v>2610</v>
      </c>
      <c r="D5221" s="137" t="s">
        <v>2296</v>
      </c>
      <c r="E5221" s="732" t="s">
        <v>2699</v>
      </c>
      <c r="F5221" s="2492"/>
      <c r="G5221" s="1551"/>
    </row>
    <row r="5222" spans="1:7" ht="18.75" x14ac:dyDescent="0.3">
      <c r="A5222" s="731" t="s">
        <v>791</v>
      </c>
      <c r="B5222" s="733">
        <v>44818</v>
      </c>
      <c r="C5222" s="732" t="s">
        <v>2610</v>
      </c>
      <c r="D5222" s="137" t="s">
        <v>2296</v>
      </c>
      <c r="E5222" s="732" t="s">
        <v>4551</v>
      </c>
      <c r="F5222" s="2493" t="s">
        <v>2654</v>
      </c>
      <c r="G5222" s="1551"/>
    </row>
    <row r="5223" spans="1:7" ht="18.75" x14ac:dyDescent="0.3">
      <c r="A5223" s="731" t="s">
        <v>791</v>
      </c>
      <c r="B5223" s="733">
        <v>44818</v>
      </c>
      <c r="C5223" s="732" t="s">
        <v>2610</v>
      </c>
      <c r="D5223" s="137" t="s">
        <v>2296</v>
      </c>
      <c r="E5223" s="732" t="s">
        <v>4481</v>
      </c>
      <c r="F5223" s="2492"/>
      <c r="G5223" s="1551"/>
    </row>
    <row r="5224" spans="1:7" ht="18.75" x14ac:dyDescent="0.3">
      <c r="A5224" s="731" t="s">
        <v>791</v>
      </c>
      <c r="B5224" s="733">
        <v>44818</v>
      </c>
      <c r="C5224" s="732" t="s">
        <v>2610</v>
      </c>
      <c r="D5224" s="137" t="s">
        <v>2296</v>
      </c>
      <c r="E5224" s="732" t="s">
        <v>2695</v>
      </c>
      <c r="F5224" s="2493" t="s">
        <v>2657</v>
      </c>
      <c r="G5224" s="1551"/>
    </row>
    <row r="5225" spans="1:7" ht="18.75" x14ac:dyDescent="0.3">
      <c r="A5225" s="731" t="s">
        <v>791</v>
      </c>
      <c r="B5225" s="733">
        <v>44818</v>
      </c>
      <c r="C5225" s="732" t="s">
        <v>2610</v>
      </c>
      <c r="D5225" s="137" t="s">
        <v>2296</v>
      </c>
      <c r="E5225" s="732" t="s">
        <v>4745</v>
      </c>
      <c r="F5225" s="2492"/>
      <c r="G5225" s="1551"/>
    </row>
    <row r="5226" spans="1:7" ht="18.75" x14ac:dyDescent="0.3">
      <c r="A5226" s="731" t="s">
        <v>791</v>
      </c>
      <c r="B5226" s="733">
        <v>44818</v>
      </c>
      <c r="C5226" s="732" t="s">
        <v>2610</v>
      </c>
      <c r="D5226" s="137" t="s">
        <v>2296</v>
      </c>
      <c r="E5226" s="732" t="s">
        <v>4474</v>
      </c>
      <c r="F5226" s="2493" t="s">
        <v>2759</v>
      </c>
      <c r="G5226" s="1551"/>
    </row>
    <row r="5227" spans="1:7" ht="18.75" x14ac:dyDescent="0.3">
      <c r="A5227" s="731" t="s">
        <v>791</v>
      </c>
      <c r="B5227" s="733">
        <v>44818</v>
      </c>
      <c r="C5227" s="732" t="s">
        <v>2610</v>
      </c>
      <c r="D5227" s="137" t="s">
        <v>2296</v>
      </c>
      <c r="E5227" s="732" t="s">
        <v>2671</v>
      </c>
      <c r="F5227" s="2492"/>
      <c r="G5227" s="1551"/>
    </row>
    <row r="5228" spans="1:7" ht="18.75" x14ac:dyDescent="0.3">
      <c r="A5228" s="731" t="s">
        <v>791</v>
      </c>
      <c r="B5228" s="733">
        <v>44818</v>
      </c>
      <c r="C5228" s="732" t="s">
        <v>2610</v>
      </c>
      <c r="D5228" s="137" t="s">
        <v>2296</v>
      </c>
      <c r="E5228" s="732" t="s">
        <v>2679</v>
      </c>
      <c r="F5228" s="2493" t="s">
        <v>2659</v>
      </c>
      <c r="G5228" s="1551"/>
    </row>
    <row r="5229" spans="1:7" ht="18.75" x14ac:dyDescent="0.3">
      <c r="A5229" s="731" t="s">
        <v>791</v>
      </c>
      <c r="B5229" s="733">
        <v>44818</v>
      </c>
      <c r="C5229" s="732" t="s">
        <v>2610</v>
      </c>
      <c r="D5229" s="137" t="s">
        <v>2296</v>
      </c>
      <c r="E5229" s="732" t="s">
        <v>2686</v>
      </c>
      <c r="F5229" s="2492"/>
      <c r="G5229" s="1551"/>
    </row>
    <row r="5230" spans="1:7" ht="18.75" x14ac:dyDescent="0.3">
      <c r="A5230" s="731" t="s">
        <v>791</v>
      </c>
      <c r="B5230" s="733">
        <v>44818</v>
      </c>
      <c r="C5230" s="732" t="s">
        <v>2610</v>
      </c>
      <c r="D5230" s="137" t="s">
        <v>2296</v>
      </c>
      <c r="E5230" s="732" t="s">
        <v>4465</v>
      </c>
      <c r="F5230" s="2493" t="s">
        <v>2662</v>
      </c>
      <c r="G5230" s="1551"/>
    </row>
    <row r="5231" spans="1:7" ht="18.75" x14ac:dyDescent="0.3">
      <c r="A5231" s="731" t="s">
        <v>791</v>
      </c>
      <c r="B5231" s="733">
        <v>44818</v>
      </c>
      <c r="C5231" s="732" t="s">
        <v>2610</v>
      </c>
      <c r="D5231" s="137" t="s">
        <v>2296</v>
      </c>
      <c r="E5231" s="732" t="s">
        <v>2677</v>
      </c>
      <c r="F5231" s="2492"/>
      <c r="G5231" s="1551"/>
    </row>
    <row r="5232" spans="1:7" ht="18.75" x14ac:dyDescent="0.3">
      <c r="A5232" s="731" t="s">
        <v>791</v>
      </c>
      <c r="B5232" s="733">
        <v>44818</v>
      </c>
      <c r="C5232" s="732" t="s">
        <v>2610</v>
      </c>
      <c r="D5232" s="137" t="s">
        <v>2296</v>
      </c>
      <c r="E5232" s="732" t="s">
        <v>4473</v>
      </c>
      <c r="F5232" s="2493" t="s">
        <v>2706</v>
      </c>
      <c r="G5232" s="1551"/>
    </row>
    <row r="5233" spans="1:7" ht="18.75" x14ac:dyDescent="0.3">
      <c r="A5233" s="734" t="s">
        <v>791</v>
      </c>
      <c r="B5233" s="736">
        <v>44818</v>
      </c>
      <c r="C5233" s="735" t="s">
        <v>2610</v>
      </c>
      <c r="D5233" s="141" t="s">
        <v>2296</v>
      </c>
      <c r="E5233" s="141" t="s">
        <v>4519</v>
      </c>
      <c r="F5233" s="2494"/>
      <c r="G5233" s="1551"/>
    </row>
    <row r="5234" spans="1:7" ht="18.75" x14ac:dyDescent="0.3">
      <c r="A5234" s="2352" t="s">
        <v>4555</v>
      </c>
      <c r="B5234" s="2353"/>
      <c r="C5234" s="2353"/>
      <c r="D5234" s="2353"/>
      <c r="E5234" s="2353"/>
      <c r="F5234" s="2354"/>
      <c r="G5234" s="1551"/>
    </row>
    <row r="5235" spans="1:7" ht="18.75" x14ac:dyDescent="0.3">
      <c r="A5235" s="2482" t="s">
        <v>4552</v>
      </c>
      <c r="B5235" s="2483"/>
      <c r="C5235" s="2483"/>
      <c r="D5235" s="2483"/>
      <c r="E5235" s="2483"/>
      <c r="F5235" s="2484"/>
      <c r="G5235" s="1551"/>
    </row>
    <row r="5236" spans="1:7" x14ac:dyDescent="0.25">
      <c r="A5236" s="2481"/>
      <c r="B5236" s="2481"/>
      <c r="C5236" s="2481"/>
      <c r="D5236" s="2481"/>
      <c r="E5236" s="2481"/>
      <c r="F5236" s="2481"/>
      <c r="G5236" s="1551"/>
    </row>
    <row r="5237" spans="1:7" ht="18.75" x14ac:dyDescent="0.3">
      <c r="A5237" s="728" t="s">
        <v>2714</v>
      </c>
      <c r="B5237" s="730">
        <v>44819</v>
      </c>
      <c r="C5237" s="729" t="s">
        <v>2610</v>
      </c>
      <c r="D5237" s="133" t="s">
        <v>4743</v>
      </c>
      <c r="E5237" s="729" t="s">
        <v>4483</v>
      </c>
      <c r="F5237" s="2491" t="s">
        <v>2624</v>
      </c>
      <c r="G5237" s="1551"/>
    </row>
    <row r="5238" spans="1:7" ht="18.75" x14ac:dyDescent="0.3">
      <c r="A5238" s="731" t="s">
        <v>2714</v>
      </c>
      <c r="B5238" s="733">
        <v>44819</v>
      </c>
      <c r="C5238" s="732" t="s">
        <v>2610</v>
      </c>
      <c r="D5238" s="137" t="s">
        <v>4743</v>
      </c>
      <c r="E5238" s="137" t="s">
        <v>4474</v>
      </c>
      <c r="F5238" s="2492"/>
      <c r="G5238" s="1551"/>
    </row>
    <row r="5239" spans="1:7" ht="18.75" x14ac:dyDescent="0.3">
      <c r="A5239" s="731" t="s">
        <v>2714</v>
      </c>
      <c r="B5239" s="733">
        <v>44819</v>
      </c>
      <c r="C5239" s="732" t="s">
        <v>2610</v>
      </c>
      <c r="D5239" s="137" t="s">
        <v>4743</v>
      </c>
      <c r="E5239" s="732" t="s">
        <v>2683</v>
      </c>
      <c r="F5239" s="2493" t="s">
        <v>2627</v>
      </c>
      <c r="G5239" s="1551"/>
    </row>
    <row r="5240" spans="1:7" ht="18.75" x14ac:dyDescent="0.3">
      <c r="A5240" s="731" t="s">
        <v>2714</v>
      </c>
      <c r="B5240" s="733">
        <v>44819</v>
      </c>
      <c r="C5240" s="732" t="s">
        <v>2610</v>
      </c>
      <c r="D5240" s="137" t="s">
        <v>4743</v>
      </c>
      <c r="E5240" s="732" t="s">
        <v>4469</v>
      </c>
      <c r="F5240" s="2492"/>
      <c r="G5240" s="1551"/>
    </row>
    <row r="5241" spans="1:7" ht="18.75" x14ac:dyDescent="0.3">
      <c r="A5241" s="731" t="s">
        <v>2714</v>
      </c>
      <c r="B5241" s="733">
        <v>44819</v>
      </c>
      <c r="C5241" s="732" t="s">
        <v>2610</v>
      </c>
      <c r="D5241" s="137" t="s">
        <v>4743</v>
      </c>
      <c r="E5241" s="137" t="s">
        <v>2691</v>
      </c>
      <c r="F5241" s="2493" t="s">
        <v>2700</v>
      </c>
      <c r="G5241" s="1551"/>
    </row>
    <row r="5242" spans="1:7" ht="18.75" x14ac:dyDescent="0.3">
      <c r="A5242" s="731" t="s">
        <v>2714</v>
      </c>
      <c r="B5242" s="733">
        <v>44819</v>
      </c>
      <c r="C5242" s="732" t="s">
        <v>2610</v>
      </c>
      <c r="D5242" s="137" t="s">
        <v>4743</v>
      </c>
      <c r="E5242" s="732" t="s">
        <v>2689</v>
      </c>
      <c r="F5242" s="2492"/>
      <c r="G5242" s="1551"/>
    </row>
    <row r="5243" spans="1:7" ht="18.75" x14ac:dyDescent="0.3">
      <c r="A5243" s="731" t="s">
        <v>2714</v>
      </c>
      <c r="B5243" s="733">
        <v>44819</v>
      </c>
      <c r="C5243" s="732" t="s">
        <v>2610</v>
      </c>
      <c r="D5243" s="137" t="s">
        <v>4743</v>
      </c>
      <c r="E5243" s="137" t="s">
        <v>4465</v>
      </c>
      <c r="F5243" s="2493" t="s">
        <v>2631</v>
      </c>
      <c r="G5243" s="1551"/>
    </row>
    <row r="5244" spans="1:7" ht="18.75" x14ac:dyDescent="0.3">
      <c r="A5244" s="734" t="s">
        <v>2714</v>
      </c>
      <c r="B5244" s="736">
        <v>44819</v>
      </c>
      <c r="C5244" s="735" t="s">
        <v>2610</v>
      </c>
      <c r="D5244" s="141" t="s">
        <v>4743</v>
      </c>
      <c r="E5244" s="141" t="s">
        <v>4519</v>
      </c>
      <c r="F5244" s="2494"/>
      <c r="G5244" s="1551"/>
    </row>
    <row r="5245" spans="1:7" ht="18.75" x14ac:dyDescent="0.3">
      <c r="A5245" s="2352" t="s">
        <v>4561</v>
      </c>
      <c r="B5245" s="2353"/>
      <c r="C5245" s="2353"/>
      <c r="D5245" s="2353"/>
      <c r="E5245" s="2353"/>
      <c r="F5245" s="2354"/>
      <c r="G5245" s="1551"/>
    </row>
    <row r="5246" spans="1:7" ht="18.75" x14ac:dyDescent="0.3">
      <c r="A5246" s="731" t="s">
        <v>2714</v>
      </c>
      <c r="B5246" s="733">
        <v>44819</v>
      </c>
      <c r="C5246" s="732" t="s">
        <v>2610</v>
      </c>
      <c r="D5246" s="732" t="s">
        <v>4667</v>
      </c>
      <c r="E5246" s="732" t="s">
        <v>4553</v>
      </c>
      <c r="F5246" s="2493" t="s">
        <v>2731</v>
      </c>
      <c r="G5246" s="1551"/>
    </row>
    <row r="5247" spans="1:7" ht="18.75" x14ac:dyDescent="0.3">
      <c r="A5247" s="731" t="s">
        <v>2714</v>
      </c>
      <c r="B5247" s="733">
        <v>44819</v>
      </c>
      <c r="C5247" s="732" t="s">
        <v>2610</v>
      </c>
      <c r="D5247" s="732" t="s">
        <v>4667</v>
      </c>
      <c r="E5247" s="137" t="s">
        <v>4473</v>
      </c>
      <c r="F5247" s="2492"/>
      <c r="G5247" s="1551"/>
    </row>
    <row r="5248" spans="1:7" ht="18.75" x14ac:dyDescent="0.3">
      <c r="A5248" s="731" t="s">
        <v>2714</v>
      </c>
      <c r="B5248" s="733">
        <v>44819</v>
      </c>
      <c r="C5248" s="732" t="s">
        <v>2610</v>
      </c>
      <c r="D5248" s="732" t="s">
        <v>4667</v>
      </c>
      <c r="E5248" s="137" t="s">
        <v>2692</v>
      </c>
      <c r="F5248" s="2493" t="s">
        <v>2634</v>
      </c>
      <c r="G5248" s="1551"/>
    </row>
    <row r="5249" spans="1:7" ht="18.75" x14ac:dyDescent="0.3">
      <c r="A5249" s="731" t="s">
        <v>2714</v>
      </c>
      <c r="B5249" s="733">
        <v>44819</v>
      </c>
      <c r="C5249" s="732" t="s">
        <v>2610</v>
      </c>
      <c r="D5249" s="732" t="s">
        <v>4667</v>
      </c>
      <c r="E5249" s="137" t="s">
        <v>2697</v>
      </c>
      <c r="F5249" s="2492"/>
      <c r="G5249" s="1551"/>
    </row>
    <row r="5250" spans="1:7" ht="18.75" x14ac:dyDescent="0.3">
      <c r="A5250" s="731" t="s">
        <v>2714</v>
      </c>
      <c r="B5250" s="733">
        <v>44819</v>
      </c>
      <c r="C5250" s="732" t="s">
        <v>2610</v>
      </c>
      <c r="D5250" s="732" t="s">
        <v>4667</v>
      </c>
      <c r="E5250" s="137" t="s">
        <v>4745</v>
      </c>
      <c r="F5250" s="2493" t="s">
        <v>2638</v>
      </c>
      <c r="G5250" s="1551"/>
    </row>
    <row r="5251" spans="1:7" ht="18.75" x14ac:dyDescent="0.3">
      <c r="A5251" s="734" t="s">
        <v>2714</v>
      </c>
      <c r="B5251" s="736">
        <v>44819</v>
      </c>
      <c r="C5251" s="735" t="s">
        <v>2610</v>
      </c>
      <c r="D5251" s="735" t="s">
        <v>4667</v>
      </c>
      <c r="E5251" s="141" t="s">
        <v>2686</v>
      </c>
      <c r="F5251" s="2494"/>
      <c r="G5251" s="1551"/>
    </row>
    <row r="5252" spans="1:7" ht="18.75" x14ac:dyDescent="0.3">
      <c r="A5252" s="2352" t="s">
        <v>4549</v>
      </c>
      <c r="B5252" s="2353"/>
      <c r="C5252" s="2353"/>
      <c r="D5252" s="2353"/>
      <c r="E5252" s="2353"/>
      <c r="F5252" s="2354"/>
      <c r="G5252" s="1551"/>
    </row>
    <row r="5253" spans="1:7" ht="18.75" x14ac:dyDescent="0.3">
      <c r="A5253" s="731" t="s">
        <v>2714</v>
      </c>
      <c r="B5253" s="733">
        <v>44819</v>
      </c>
      <c r="C5253" s="732" t="s">
        <v>2610</v>
      </c>
      <c r="D5253" s="137" t="s">
        <v>4759</v>
      </c>
      <c r="E5253" s="137" t="s">
        <v>2663</v>
      </c>
      <c r="F5253" s="2493" t="s">
        <v>2641</v>
      </c>
      <c r="G5253" s="1551"/>
    </row>
    <row r="5254" spans="1:7" ht="18.75" x14ac:dyDescent="0.3">
      <c r="A5254" s="731" t="s">
        <v>2714</v>
      </c>
      <c r="B5254" s="733">
        <v>44819</v>
      </c>
      <c r="C5254" s="732" t="s">
        <v>2610</v>
      </c>
      <c r="D5254" s="137" t="s">
        <v>4759</v>
      </c>
      <c r="E5254" s="137" t="s">
        <v>2699</v>
      </c>
      <c r="F5254" s="2492"/>
      <c r="G5254" s="1551"/>
    </row>
    <row r="5255" spans="1:7" ht="18.75" x14ac:dyDescent="0.3">
      <c r="A5255" s="731" t="s">
        <v>2714</v>
      </c>
      <c r="B5255" s="733">
        <v>44819</v>
      </c>
      <c r="C5255" s="732" t="s">
        <v>2610</v>
      </c>
      <c r="D5255" s="137" t="s">
        <v>4759</v>
      </c>
      <c r="E5255" s="137" t="s">
        <v>4477</v>
      </c>
      <c r="F5255" s="2493" t="s">
        <v>2645</v>
      </c>
      <c r="G5255" s="1551"/>
    </row>
    <row r="5256" spans="1:7" ht="18.75" x14ac:dyDescent="0.3">
      <c r="A5256" s="734" t="s">
        <v>2714</v>
      </c>
      <c r="B5256" s="736">
        <v>44819</v>
      </c>
      <c r="C5256" s="735" t="s">
        <v>2610</v>
      </c>
      <c r="D5256" s="141" t="s">
        <v>4759</v>
      </c>
      <c r="E5256" s="141" t="s">
        <v>4505</v>
      </c>
      <c r="F5256" s="2494"/>
      <c r="G5256" s="1551"/>
    </row>
    <row r="5257" spans="1:7" ht="18.75" x14ac:dyDescent="0.3">
      <c r="A5257" s="2352" t="s">
        <v>4549</v>
      </c>
      <c r="B5257" s="2353"/>
      <c r="C5257" s="2353"/>
      <c r="D5257" s="2353"/>
      <c r="E5257" s="2353"/>
      <c r="F5257" s="2354"/>
      <c r="G5257" s="1551"/>
    </row>
    <row r="5258" spans="1:7" ht="18.75" x14ac:dyDescent="0.3">
      <c r="A5258" s="731" t="s">
        <v>2714</v>
      </c>
      <c r="B5258" s="733">
        <v>44819</v>
      </c>
      <c r="C5258" s="732" t="s">
        <v>2610</v>
      </c>
      <c r="D5258" s="137" t="s">
        <v>2296</v>
      </c>
      <c r="E5258" s="137" t="s">
        <v>4479</v>
      </c>
      <c r="F5258" s="2493" t="s">
        <v>2760</v>
      </c>
      <c r="G5258" s="1551"/>
    </row>
    <row r="5259" spans="1:7" ht="18.75" x14ac:dyDescent="0.3">
      <c r="A5259" s="731" t="s">
        <v>2714</v>
      </c>
      <c r="B5259" s="733">
        <v>44819</v>
      </c>
      <c r="C5259" s="732" t="s">
        <v>2610</v>
      </c>
      <c r="D5259" s="137" t="s">
        <v>2296</v>
      </c>
      <c r="E5259" s="732" t="s">
        <v>2696</v>
      </c>
      <c r="F5259" s="2492"/>
      <c r="G5259" s="1551"/>
    </row>
    <row r="5260" spans="1:7" ht="18.75" x14ac:dyDescent="0.3">
      <c r="A5260" s="731" t="s">
        <v>2714</v>
      </c>
      <c r="B5260" s="733">
        <v>44819</v>
      </c>
      <c r="C5260" s="732" t="s">
        <v>2610</v>
      </c>
      <c r="D5260" s="137" t="s">
        <v>2296</v>
      </c>
      <c r="E5260" s="732" t="s">
        <v>4659</v>
      </c>
      <c r="F5260" s="2493" t="s">
        <v>2651</v>
      </c>
      <c r="G5260" s="1551"/>
    </row>
    <row r="5261" spans="1:7" ht="18.75" x14ac:dyDescent="0.3">
      <c r="A5261" s="731" t="s">
        <v>2714</v>
      </c>
      <c r="B5261" s="733">
        <v>44819</v>
      </c>
      <c r="C5261" s="732" t="s">
        <v>2610</v>
      </c>
      <c r="D5261" s="137" t="s">
        <v>2296</v>
      </c>
      <c r="E5261" s="732" t="s">
        <v>4560</v>
      </c>
      <c r="F5261" s="2492"/>
      <c r="G5261" s="1551"/>
    </row>
    <row r="5262" spans="1:7" ht="18.75" x14ac:dyDescent="0.3">
      <c r="A5262" s="731" t="s">
        <v>2714</v>
      </c>
      <c r="B5262" s="733">
        <v>44819</v>
      </c>
      <c r="C5262" s="732" t="s">
        <v>2610</v>
      </c>
      <c r="D5262" s="137" t="s">
        <v>2296</v>
      </c>
      <c r="E5262" s="732" t="s">
        <v>4748</v>
      </c>
      <c r="F5262" s="2493" t="s">
        <v>2654</v>
      </c>
      <c r="G5262" s="1551"/>
    </row>
    <row r="5263" spans="1:7" ht="18.75" x14ac:dyDescent="0.3">
      <c r="A5263" s="731" t="s">
        <v>2714</v>
      </c>
      <c r="B5263" s="733">
        <v>44819</v>
      </c>
      <c r="C5263" s="732" t="s">
        <v>2610</v>
      </c>
      <c r="D5263" s="137" t="s">
        <v>2296</v>
      </c>
      <c r="E5263" s="732" t="s">
        <v>2677</v>
      </c>
      <c r="F5263" s="2492"/>
      <c r="G5263" s="1551"/>
    </row>
    <row r="5264" spans="1:7" ht="18.75" x14ac:dyDescent="0.3">
      <c r="A5264" s="731" t="s">
        <v>2714</v>
      </c>
      <c r="B5264" s="733">
        <v>44819</v>
      </c>
      <c r="C5264" s="732" t="s">
        <v>2610</v>
      </c>
      <c r="D5264" s="137" t="s">
        <v>2296</v>
      </c>
      <c r="E5264" s="732" t="s">
        <v>2679</v>
      </c>
      <c r="F5264" s="2493" t="s">
        <v>2657</v>
      </c>
      <c r="G5264" s="1551"/>
    </row>
    <row r="5265" spans="1:7" ht="18.75" x14ac:dyDescent="0.3">
      <c r="A5265" s="731" t="s">
        <v>2714</v>
      </c>
      <c r="B5265" s="733">
        <v>44819</v>
      </c>
      <c r="C5265" s="732" t="s">
        <v>2610</v>
      </c>
      <c r="D5265" s="137" t="s">
        <v>2296</v>
      </c>
      <c r="E5265" s="732" t="s">
        <v>4484</v>
      </c>
      <c r="F5265" s="2492"/>
      <c r="G5265" s="1551"/>
    </row>
    <row r="5266" spans="1:7" ht="18.75" x14ac:dyDescent="0.3">
      <c r="A5266" s="731" t="s">
        <v>2714</v>
      </c>
      <c r="B5266" s="733">
        <v>44819</v>
      </c>
      <c r="C5266" s="732" t="s">
        <v>2610</v>
      </c>
      <c r="D5266" s="137" t="s">
        <v>2296</v>
      </c>
      <c r="E5266" s="732" t="s">
        <v>2684</v>
      </c>
      <c r="F5266" s="2493" t="s">
        <v>2759</v>
      </c>
      <c r="G5266" s="1551"/>
    </row>
    <row r="5267" spans="1:7" ht="18.75" x14ac:dyDescent="0.3">
      <c r="A5267" s="731" t="s">
        <v>2714</v>
      </c>
      <c r="B5267" s="733">
        <v>44819</v>
      </c>
      <c r="C5267" s="732" t="s">
        <v>2610</v>
      </c>
      <c r="D5267" s="137" t="s">
        <v>2296</v>
      </c>
      <c r="E5267" s="732" t="s">
        <v>4481</v>
      </c>
      <c r="F5267" s="2492"/>
      <c r="G5267" s="1551"/>
    </row>
    <row r="5268" spans="1:7" ht="18.75" x14ac:dyDescent="0.3">
      <c r="A5268" s="731" t="s">
        <v>2714</v>
      </c>
      <c r="B5268" s="733">
        <v>44819</v>
      </c>
      <c r="C5268" s="732" t="s">
        <v>2610</v>
      </c>
      <c r="D5268" s="137" t="s">
        <v>2296</v>
      </c>
      <c r="E5268" s="732" t="s">
        <v>4571</v>
      </c>
      <c r="F5268" s="2493" t="s">
        <v>2659</v>
      </c>
      <c r="G5268" s="1551"/>
    </row>
    <row r="5269" spans="1:7" ht="18.75" x14ac:dyDescent="0.3">
      <c r="A5269" s="731" t="s">
        <v>2714</v>
      </c>
      <c r="B5269" s="733">
        <v>44819</v>
      </c>
      <c r="C5269" s="732" t="s">
        <v>2610</v>
      </c>
      <c r="D5269" s="137" t="s">
        <v>2296</v>
      </c>
      <c r="E5269" s="732" t="s">
        <v>4476</v>
      </c>
      <c r="F5269" s="2492"/>
      <c r="G5269" s="1551"/>
    </row>
    <row r="5270" spans="1:7" ht="18.75" x14ac:dyDescent="0.3">
      <c r="A5270" s="731" t="s">
        <v>2714</v>
      </c>
      <c r="B5270" s="733">
        <v>44819</v>
      </c>
      <c r="C5270" s="732" t="s">
        <v>2610</v>
      </c>
      <c r="D5270" s="137" t="s">
        <v>2296</v>
      </c>
      <c r="E5270" s="732" t="s">
        <v>2694</v>
      </c>
      <c r="F5270" s="2493" t="s">
        <v>2662</v>
      </c>
      <c r="G5270" s="1551"/>
    </row>
    <row r="5271" spans="1:7" ht="18.75" x14ac:dyDescent="0.3">
      <c r="A5271" s="731" t="s">
        <v>2714</v>
      </c>
      <c r="B5271" s="733">
        <v>44819</v>
      </c>
      <c r="C5271" s="732" t="s">
        <v>2610</v>
      </c>
      <c r="D5271" s="137" t="s">
        <v>2296</v>
      </c>
      <c r="E5271" s="732" t="s">
        <v>2626</v>
      </c>
      <c r="F5271" s="2492"/>
      <c r="G5271" s="1551"/>
    </row>
    <row r="5272" spans="1:7" ht="18.75" x14ac:dyDescent="0.3">
      <c r="A5272" s="731" t="s">
        <v>2714</v>
      </c>
      <c r="B5272" s="733">
        <v>44819</v>
      </c>
      <c r="C5272" s="732" t="s">
        <v>2610</v>
      </c>
      <c r="D5272" s="137" t="s">
        <v>2296</v>
      </c>
      <c r="E5272" s="732" t="s">
        <v>4652</v>
      </c>
      <c r="F5272" s="2493" t="s">
        <v>2706</v>
      </c>
      <c r="G5272" s="1551"/>
    </row>
    <row r="5273" spans="1:7" ht="18.75" x14ac:dyDescent="0.3">
      <c r="A5273" s="734" t="s">
        <v>2714</v>
      </c>
      <c r="B5273" s="736">
        <v>44819</v>
      </c>
      <c r="C5273" s="735" t="s">
        <v>2610</v>
      </c>
      <c r="D5273" s="141" t="s">
        <v>2296</v>
      </c>
      <c r="E5273" s="735" t="s">
        <v>2698</v>
      </c>
      <c r="F5273" s="2494"/>
      <c r="G5273" s="1551"/>
    </row>
    <row r="5274" spans="1:7" ht="18.75" x14ac:dyDescent="0.3">
      <c r="A5274" s="2352" t="s">
        <v>4557</v>
      </c>
      <c r="B5274" s="2353"/>
      <c r="C5274" s="2353"/>
      <c r="D5274" s="2353"/>
      <c r="E5274" s="2353"/>
      <c r="F5274" s="2354"/>
      <c r="G5274" s="1551"/>
    </row>
    <row r="5275" spans="1:7" ht="18.75" x14ac:dyDescent="0.3">
      <c r="A5275" s="2482" t="s">
        <v>4562</v>
      </c>
      <c r="B5275" s="2483"/>
      <c r="C5275" s="2483"/>
      <c r="D5275" s="2483"/>
      <c r="E5275" s="2483"/>
      <c r="F5275" s="2484"/>
      <c r="G5275" s="1551"/>
    </row>
    <row r="5276" spans="1:7" x14ac:dyDescent="0.25">
      <c r="A5276" s="2481"/>
      <c r="B5276" s="2481"/>
      <c r="C5276" s="2481"/>
      <c r="D5276" s="2481"/>
      <c r="E5276" s="2481"/>
      <c r="F5276" s="2481"/>
      <c r="G5276" s="1551"/>
    </row>
    <row r="5277" spans="1:7" ht="18.75" x14ac:dyDescent="0.3">
      <c r="A5277" s="728" t="s">
        <v>826</v>
      </c>
      <c r="B5277" s="730">
        <v>44820</v>
      </c>
      <c r="C5277" s="729" t="s">
        <v>2610</v>
      </c>
      <c r="D5277" s="729" t="s">
        <v>4743</v>
      </c>
      <c r="E5277" s="133" t="s">
        <v>4654</v>
      </c>
      <c r="F5277" s="2491" t="s">
        <v>2624</v>
      </c>
      <c r="G5277" s="1551"/>
    </row>
    <row r="5278" spans="1:7" ht="18.75" x14ac:dyDescent="0.3">
      <c r="A5278" s="731" t="s">
        <v>826</v>
      </c>
      <c r="B5278" s="733">
        <v>44820</v>
      </c>
      <c r="C5278" s="732" t="s">
        <v>2610</v>
      </c>
      <c r="D5278" s="732" t="s">
        <v>4743</v>
      </c>
      <c r="E5278" s="732" t="s">
        <v>2671</v>
      </c>
      <c r="F5278" s="2492"/>
      <c r="G5278" s="1551"/>
    </row>
    <row r="5279" spans="1:7" ht="18.75" x14ac:dyDescent="0.3">
      <c r="A5279" s="731" t="s">
        <v>826</v>
      </c>
      <c r="B5279" s="733">
        <v>44820</v>
      </c>
      <c r="C5279" s="732" t="s">
        <v>2610</v>
      </c>
      <c r="D5279" s="732" t="s">
        <v>4743</v>
      </c>
      <c r="E5279" s="137" t="s">
        <v>2695</v>
      </c>
      <c r="F5279" s="2493" t="s">
        <v>2627</v>
      </c>
      <c r="G5279" s="1551"/>
    </row>
    <row r="5280" spans="1:7" ht="18.75" x14ac:dyDescent="0.3">
      <c r="A5280" s="731" t="s">
        <v>826</v>
      </c>
      <c r="B5280" s="733">
        <v>44820</v>
      </c>
      <c r="C5280" s="732" t="s">
        <v>2610</v>
      </c>
      <c r="D5280" s="732" t="s">
        <v>4743</v>
      </c>
      <c r="E5280" s="137" t="s">
        <v>2650</v>
      </c>
      <c r="F5280" s="2492"/>
      <c r="G5280" s="1551"/>
    </row>
    <row r="5281" spans="1:7" ht="18.75" x14ac:dyDescent="0.3">
      <c r="A5281" s="731" t="s">
        <v>826</v>
      </c>
      <c r="B5281" s="733">
        <v>44820</v>
      </c>
      <c r="C5281" s="732" t="s">
        <v>2610</v>
      </c>
      <c r="D5281" s="732" t="s">
        <v>4743</v>
      </c>
      <c r="E5281" s="137" t="s">
        <v>4477</v>
      </c>
      <c r="F5281" s="2493" t="s">
        <v>2700</v>
      </c>
      <c r="G5281" s="1551"/>
    </row>
    <row r="5282" spans="1:7" ht="18.75" x14ac:dyDescent="0.3">
      <c r="A5282" s="731" t="s">
        <v>826</v>
      </c>
      <c r="B5282" s="733">
        <v>44820</v>
      </c>
      <c r="C5282" s="732" t="s">
        <v>2610</v>
      </c>
      <c r="D5282" s="732" t="s">
        <v>4743</v>
      </c>
      <c r="E5282" s="137" t="s">
        <v>4469</v>
      </c>
      <c r="F5282" s="2492"/>
      <c r="G5282" s="1551"/>
    </row>
    <row r="5283" spans="1:7" ht="18.75" x14ac:dyDescent="0.3">
      <c r="A5283" s="731" t="s">
        <v>826</v>
      </c>
      <c r="B5283" s="733">
        <v>44820</v>
      </c>
      <c r="C5283" s="732" t="s">
        <v>2610</v>
      </c>
      <c r="D5283" s="732" t="s">
        <v>4743</v>
      </c>
      <c r="E5283" s="732" t="s">
        <v>2653</v>
      </c>
      <c r="F5283" s="2493" t="s">
        <v>2631</v>
      </c>
      <c r="G5283" s="1551"/>
    </row>
    <row r="5284" spans="1:7" ht="18.75" x14ac:dyDescent="0.3">
      <c r="A5284" s="734" t="s">
        <v>826</v>
      </c>
      <c r="B5284" s="736">
        <v>44820</v>
      </c>
      <c r="C5284" s="735" t="s">
        <v>2610</v>
      </c>
      <c r="D5284" s="735" t="s">
        <v>4743</v>
      </c>
      <c r="E5284" s="735" t="s">
        <v>4526</v>
      </c>
      <c r="F5284" s="2494"/>
      <c r="G5284" s="1551"/>
    </row>
    <row r="5285" spans="1:7" ht="18.75" x14ac:dyDescent="0.3">
      <c r="A5285" s="2330" t="s">
        <v>4555</v>
      </c>
      <c r="B5285" s="2331"/>
      <c r="C5285" s="2331"/>
      <c r="D5285" s="2331"/>
      <c r="E5285" s="2331"/>
      <c r="F5285" s="2332"/>
      <c r="G5285" s="1551"/>
    </row>
    <row r="5286" spans="1:7" ht="18.75" x14ac:dyDescent="0.3">
      <c r="A5286" s="728" t="s">
        <v>826</v>
      </c>
      <c r="B5286" s="730">
        <v>44820</v>
      </c>
      <c r="C5286" s="729" t="s">
        <v>2610</v>
      </c>
      <c r="D5286" s="729" t="s">
        <v>4667</v>
      </c>
      <c r="E5286" s="729" t="s">
        <v>2640</v>
      </c>
      <c r="F5286" s="2491" t="s">
        <v>2731</v>
      </c>
      <c r="G5286" s="1551"/>
    </row>
    <row r="5287" spans="1:7" ht="18.75" x14ac:dyDescent="0.3">
      <c r="A5287" s="731" t="s">
        <v>826</v>
      </c>
      <c r="B5287" s="733">
        <v>44820</v>
      </c>
      <c r="C5287" s="732" t="s">
        <v>2610</v>
      </c>
      <c r="D5287" s="732" t="s">
        <v>4667</v>
      </c>
      <c r="E5287" s="137" t="s">
        <v>4474</v>
      </c>
      <c r="F5287" s="2492"/>
      <c r="G5287" s="1551"/>
    </row>
    <row r="5288" spans="1:7" ht="18.75" x14ac:dyDescent="0.3">
      <c r="A5288" s="731" t="s">
        <v>826</v>
      </c>
      <c r="B5288" s="733">
        <v>44820</v>
      </c>
      <c r="C5288" s="732" t="s">
        <v>2610</v>
      </c>
      <c r="D5288" s="732" t="s">
        <v>4667</v>
      </c>
      <c r="E5288" s="137" t="s">
        <v>2663</v>
      </c>
      <c r="F5288" s="2493" t="s">
        <v>2634</v>
      </c>
      <c r="G5288" s="1551"/>
    </row>
    <row r="5289" spans="1:7" ht="18.75" x14ac:dyDescent="0.3">
      <c r="A5289" s="731" t="s">
        <v>826</v>
      </c>
      <c r="B5289" s="733">
        <v>44820</v>
      </c>
      <c r="C5289" s="732" t="s">
        <v>2610</v>
      </c>
      <c r="D5289" s="732" t="s">
        <v>4667</v>
      </c>
      <c r="E5289" s="732" t="s">
        <v>4479</v>
      </c>
      <c r="F5289" s="2492"/>
      <c r="G5289" s="1551"/>
    </row>
    <row r="5290" spans="1:7" ht="18.75" x14ac:dyDescent="0.3">
      <c r="A5290" s="731" t="s">
        <v>826</v>
      </c>
      <c r="B5290" s="733">
        <v>44820</v>
      </c>
      <c r="C5290" s="732" t="s">
        <v>2610</v>
      </c>
      <c r="D5290" s="732" t="s">
        <v>4667</v>
      </c>
      <c r="E5290" s="137" t="s">
        <v>2698</v>
      </c>
      <c r="F5290" s="2493" t="s">
        <v>2638</v>
      </c>
      <c r="G5290" s="1551"/>
    </row>
    <row r="5291" spans="1:7" ht="18.75" x14ac:dyDescent="0.3">
      <c r="A5291" s="734" t="s">
        <v>826</v>
      </c>
      <c r="B5291" s="736">
        <v>44820</v>
      </c>
      <c r="C5291" s="735" t="s">
        <v>2610</v>
      </c>
      <c r="D5291" s="735" t="s">
        <v>4667</v>
      </c>
      <c r="E5291" s="141" t="s">
        <v>2764</v>
      </c>
      <c r="F5291" s="2494"/>
      <c r="G5291" s="1551"/>
    </row>
    <row r="5292" spans="1:7" ht="18.75" x14ac:dyDescent="0.3">
      <c r="A5292" s="2330" t="s">
        <v>4555</v>
      </c>
      <c r="B5292" s="2331"/>
      <c r="C5292" s="2331"/>
      <c r="D5292" s="2331"/>
      <c r="E5292" s="2331"/>
      <c r="F5292" s="2332"/>
      <c r="G5292" s="1551"/>
    </row>
    <row r="5293" spans="1:7" ht="18.75" x14ac:dyDescent="0.3">
      <c r="A5293" s="728" t="s">
        <v>826</v>
      </c>
      <c r="B5293" s="730">
        <v>44820</v>
      </c>
      <c r="C5293" s="729" t="s">
        <v>2610</v>
      </c>
      <c r="D5293" s="729" t="s">
        <v>2284</v>
      </c>
      <c r="E5293" s="133" t="s">
        <v>4659</v>
      </c>
      <c r="F5293" s="2491" t="s">
        <v>2641</v>
      </c>
      <c r="G5293" s="1551"/>
    </row>
    <row r="5294" spans="1:7" ht="18.75" x14ac:dyDescent="0.3">
      <c r="A5294" s="731" t="s">
        <v>826</v>
      </c>
      <c r="B5294" s="733">
        <v>44820</v>
      </c>
      <c r="C5294" s="732" t="s">
        <v>2610</v>
      </c>
      <c r="D5294" s="732" t="s">
        <v>2284</v>
      </c>
      <c r="E5294" s="137" t="s">
        <v>4745</v>
      </c>
      <c r="F5294" s="2492"/>
      <c r="G5294" s="1551"/>
    </row>
    <row r="5295" spans="1:7" ht="18.75" x14ac:dyDescent="0.3">
      <c r="A5295" s="731" t="s">
        <v>826</v>
      </c>
      <c r="B5295" s="733">
        <v>44820</v>
      </c>
      <c r="C5295" s="732" t="s">
        <v>2610</v>
      </c>
      <c r="D5295" s="732" t="s">
        <v>2284</v>
      </c>
      <c r="E5295" s="137" t="s">
        <v>2683</v>
      </c>
      <c r="F5295" s="2493" t="s">
        <v>2645</v>
      </c>
      <c r="G5295" s="1551"/>
    </row>
    <row r="5296" spans="1:7" ht="18.75" x14ac:dyDescent="0.3">
      <c r="A5296" s="734" t="s">
        <v>826</v>
      </c>
      <c r="B5296" s="736">
        <v>44820</v>
      </c>
      <c r="C5296" s="735" t="s">
        <v>2610</v>
      </c>
      <c r="D5296" s="735" t="s">
        <v>2284</v>
      </c>
      <c r="E5296" s="141" t="s">
        <v>2686</v>
      </c>
      <c r="F5296" s="2494"/>
      <c r="G5296" s="1551"/>
    </row>
    <row r="5297" spans="1:7" ht="18.75" x14ac:dyDescent="0.3">
      <c r="A5297" s="2330" t="s">
        <v>4561</v>
      </c>
      <c r="B5297" s="2331"/>
      <c r="C5297" s="2331"/>
      <c r="D5297" s="2331"/>
      <c r="E5297" s="2331"/>
      <c r="F5297" s="2332"/>
      <c r="G5297" s="1551"/>
    </row>
    <row r="5298" spans="1:7" ht="18.75" x14ac:dyDescent="0.3">
      <c r="A5298" s="728" t="s">
        <v>826</v>
      </c>
      <c r="B5298" s="730">
        <v>44820</v>
      </c>
      <c r="C5298" s="729" t="s">
        <v>2610</v>
      </c>
      <c r="D5298" s="729" t="s">
        <v>2296</v>
      </c>
      <c r="E5298" s="729" t="s">
        <v>2687</v>
      </c>
      <c r="F5298" s="2491" t="s">
        <v>2651</v>
      </c>
      <c r="G5298" s="1551"/>
    </row>
    <row r="5299" spans="1:7" ht="18.75" x14ac:dyDescent="0.3">
      <c r="A5299" s="731" t="s">
        <v>826</v>
      </c>
      <c r="B5299" s="733">
        <v>44820</v>
      </c>
      <c r="C5299" s="732" t="s">
        <v>2610</v>
      </c>
      <c r="D5299" s="732" t="s">
        <v>2296</v>
      </c>
      <c r="E5299" s="732" t="s">
        <v>2626</v>
      </c>
      <c r="F5299" s="2492"/>
      <c r="G5299" s="1551"/>
    </row>
    <row r="5300" spans="1:7" ht="18.75" x14ac:dyDescent="0.3">
      <c r="A5300" s="731" t="s">
        <v>826</v>
      </c>
      <c r="B5300" s="733">
        <v>44820</v>
      </c>
      <c r="C5300" s="732" t="s">
        <v>2610</v>
      </c>
      <c r="D5300" s="732" t="s">
        <v>2296</v>
      </c>
      <c r="E5300" s="732" t="s">
        <v>2697</v>
      </c>
      <c r="F5300" s="2493" t="s">
        <v>2654</v>
      </c>
      <c r="G5300" s="1551"/>
    </row>
    <row r="5301" spans="1:7" ht="18.75" x14ac:dyDescent="0.3">
      <c r="A5301" s="731" t="s">
        <v>826</v>
      </c>
      <c r="B5301" s="733">
        <v>44820</v>
      </c>
      <c r="C5301" s="732" t="s">
        <v>2610</v>
      </c>
      <c r="D5301" s="732" t="s">
        <v>2296</v>
      </c>
      <c r="E5301" s="732" t="s">
        <v>2677</v>
      </c>
      <c r="F5301" s="2492"/>
      <c r="G5301" s="1551"/>
    </row>
    <row r="5302" spans="1:7" ht="18.75" x14ac:dyDescent="0.3">
      <c r="A5302" s="731" t="s">
        <v>826</v>
      </c>
      <c r="B5302" s="733">
        <v>44820</v>
      </c>
      <c r="C5302" s="732" t="s">
        <v>2610</v>
      </c>
      <c r="D5302" s="732" t="s">
        <v>2296</v>
      </c>
      <c r="E5302" s="732" t="s">
        <v>4473</v>
      </c>
      <c r="F5302" s="2493" t="s">
        <v>2657</v>
      </c>
      <c r="G5302" s="1551"/>
    </row>
    <row r="5303" spans="1:7" ht="18.75" x14ac:dyDescent="0.3">
      <c r="A5303" s="731" t="s">
        <v>826</v>
      </c>
      <c r="B5303" s="733">
        <v>44820</v>
      </c>
      <c r="C5303" s="732" t="s">
        <v>2610</v>
      </c>
      <c r="D5303" s="732" t="s">
        <v>2296</v>
      </c>
      <c r="E5303" s="732" t="s">
        <v>4484</v>
      </c>
      <c r="F5303" s="2493"/>
      <c r="G5303" s="1551"/>
    </row>
    <row r="5304" spans="1:7" ht="18.75" x14ac:dyDescent="0.3">
      <c r="A5304" s="731" t="s">
        <v>826</v>
      </c>
      <c r="B5304" s="733">
        <v>44820</v>
      </c>
      <c r="C5304" s="732" t="s">
        <v>2610</v>
      </c>
      <c r="D5304" s="732" t="s">
        <v>2296</v>
      </c>
      <c r="E5304" s="732" t="s">
        <v>4571</v>
      </c>
      <c r="F5304" s="2492"/>
      <c r="G5304" s="1551"/>
    </row>
    <row r="5305" spans="1:7" ht="18.75" x14ac:dyDescent="0.3">
      <c r="A5305" s="731" t="s">
        <v>826</v>
      </c>
      <c r="B5305" s="733">
        <v>44820</v>
      </c>
      <c r="C5305" s="732" t="s">
        <v>2610</v>
      </c>
      <c r="D5305" s="732" t="s">
        <v>2296</v>
      </c>
      <c r="E5305" s="732" t="s">
        <v>4481</v>
      </c>
      <c r="F5305" s="2493" t="s">
        <v>2759</v>
      </c>
      <c r="G5305" s="1551"/>
    </row>
    <row r="5306" spans="1:7" ht="18.75" x14ac:dyDescent="0.3">
      <c r="A5306" s="731" t="s">
        <v>826</v>
      </c>
      <c r="B5306" s="733">
        <v>44820</v>
      </c>
      <c r="C5306" s="732" t="s">
        <v>2610</v>
      </c>
      <c r="D5306" s="732" t="s">
        <v>2296</v>
      </c>
      <c r="E5306" s="732" t="s">
        <v>4553</v>
      </c>
      <c r="F5306" s="2492"/>
      <c r="G5306" s="1551"/>
    </row>
    <row r="5307" spans="1:7" ht="18.75" x14ac:dyDescent="0.3">
      <c r="A5307" s="731" t="s">
        <v>826</v>
      </c>
      <c r="B5307" s="733">
        <v>44820</v>
      </c>
      <c r="C5307" s="732" t="s">
        <v>2610</v>
      </c>
      <c r="D5307" s="732" t="s">
        <v>2296</v>
      </c>
      <c r="E5307" s="732" t="s">
        <v>4690</v>
      </c>
      <c r="F5307" s="2493" t="s">
        <v>2767</v>
      </c>
      <c r="G5307" s="1551"/>
    </row>
    <row r="5308" spans="1:7" ht="18.75" x14ac:dyDescent="0.3">
      <c r="A5308" s="731" t="s">
        <v>826</v>
      </c>
      <c r="B5308" s="733">
        <v>44820</v>
      </c>
      <c r="C5308" s="732" t="s">
        <v>2610</v>
      </c>
      <c r="D5308" s="732" t="s">
        <v>2296</v>
      </c>
      <c r="E5308" s="732" t="s">
        <v>4519</v>
      </c>
      <c r="F5308" s="2492"/>
      <c r="G5308" s="1551"/>
    </row>
    <row r="5309" spans="1:7" ht="18.75" x14ac:dyDescent="0.3">
      <c r="A5309" s="731" t="s">
        <v>826</v>
      </c>
      <c r="B5309" s="733">
        <v>44820</v>
      </c>
      <c r="C5309" s="732" t="s">
        <v>2610</v>
      </c>
      <c r="D5309" s="732" t="s">
        <v>2296</v>
      </c>
      <c r="E5309" s="732" t="s">
        <v>2679</v>
      </c>
      <c r="F5309" s="2493" t="s">
        <v>2659</v>
      </c>
      <c r="G5309" s="1551"/>
    </row>
    <row r="5310" spans="1:7" ht="18.75" x14ac:dyDescent="0.3">
      <c r="A5310" s="731" t="s">
        <v>826</v>
      </c>
      <c r="B5310" s="733">
        <v>44820</v>
      </c>
      <c r="C5310" s="732" t="s">
        <v>2610</v>
      </c>
      <c r="D5310" s="732" t="s">
        <v>2296</v>
      </c>
      <c r="E5310" s="732" t="s">
        <v>4548</v>
      </c>
      <c r="F5310" s="2492"/>
      <c r="G5310" s="1551"/>
    </row>
    <row r="5311" spans="1:7" ht="18.75" x14ac:dyDescent="0.3">
      <c r="A5311" s="731" t="s">
        <v>826</v>
      </c>
      <c r="B5311" s="733">
        <v>44820</v>
      </c>
      <c r="C5311" s="732" t="s">
        <v>2610</v>
      </c>
      <c r="D5311" s="732" t="s">
        <v>2296</v>
      </c>
      <c r="E5311" s="732" t="s">
        <v>4465</v>
      </c>
      <c r="F5311" s="2493" t="s">
        <v>2662</v>
      </c>
      <c r="G5311" s="1551"/>
    </row>
    <row r="5312" spans="1:7" ht="18.75" x14ac:dyDescent="0.3">
      <c r="A5312" s="731" t="s">
        <v>826</v>
      </c>
      <c r="B5312" s="733">
        <v>44820</v>
      </c>
      <c r="C5312" s="732" t="s">
        <v>2610</v>
      </c>
      <c r="D5312" s="732" t="s">
        <v>2296</v>
      </c>
      <c r="E5312" s="732" t="s">
        <v>4483</v>
      </c>
      <c r="F5312" s="2493"/>
      <c r="G5312" s="1551"/>
    </row>
    <row r="5313" spans="1:7" ht="18.75" x14ac:dyDescent="0.3">
      <c r="A5313" s="731" t="s">
        <v>826</v>
      </c>
      <c r="B5313" s="733">
        <v>44820</v>
      </c>
      <c r="C5313" s="732" t="s">
        <v>2610</v>
      </c>
      <c r="D5313" s="732" t="s">
        <v>2296</v>
      </c>
      <c r="E5313" s="732" t="s">
        <v>2669</v>
      </c>
      <c r="F5313" s="2492"/>
      <c r="G5313" s="1551"/>
    </row>
    <row r="5314" spans="1:7" ht="18.75" x14ac:dyDescent="0.3">
      <c r="A5314" s="731" t="s">
        <v>826</v>
      </c>
      <c r="B5314" s="733">
        <v>44820</v>
      </c>
      <c r="C5314" s="732" t="s">
        <v>2610</v>
      </c>
      <c r="D5314" s="732" t="s">
        <v>2296</v>
      </c>
      <c r="E5314" s="732" t="s">
        <v>4732</v>
      </c>
      <c r="F5314" s="2493" t="s">
        <v>2706</v>
      </c>
      <c r="G5314" s="1551"/>
    </row>
    <row r="5315" spans="1:7" ht="18.75" x14ac:dyDescent="0.3">
      <c r="A5315" s="734" t="s">
        <v>826</v>
      </c>
      <c r="B5315" s="736">
        <v>44820</v>
      </c>
      <c r="C5315" s="735" t="s">
        <v>2610</v>
      </c>
      <c r="D5315" s="735" t="s">
        <v>2296</v>
      </c>
      <c r="E5315" s="735" t="s">
        <v>2699</v>
      </c>
      <c r="F5315" s="2494"/>
      <c r="G5315" s="1551"/>
    </row>
    <row r="5316" spans="1:7" ht="18.75" x14ac:dyDescent="0.3">
      <c r="A5316" s="2352" t="s">
        <v>4549</v>
      </c>
      <c r="B5316" s="2353"/>
      <c r="C5316" s="2353"/>
      <c r="D5316" s="2353"/>
      <c r="E5316" s="2353"/>
      <c r="F5316" s="2354"/>
      <c r="G5316" s="1551"/>
    </row>
    <row r="5317" spans="1:7" ht="18.75" x14ac:dyDescent="0.3">
      <c r="A5317" s="2482" t="s">
        <v>4562</v>
      </c>
      <c r="B5317" s="2483"/>
      <c r="C5317" s="2483"/>
      <c r="D5317" s="2483"/>
      <c r="E5317" s="2483"/>
      <c r="F5317" s="2484"/>
      <c r="G5317" s="1551"/>
    </row>
    <row r="5318" spans="1:7" x14ac:dyDescent="0.25">
      <c r="A5318" s="2481"/>
      <c r="B5318" s="2481"/>
      <c r="C5318" s="2481"/>
      <c r="D5318" s="2481"/>
      <c r="E5318" s="2481"/>
      <c r="F5318" s="2481"/>
      <c r="G5318" s="1551"/>
    </row>
    <row r="5319" spans="1:7" ht="18.75" x14ac:dyDescent="0.3">
      <c r="A5319" s="728" t="s">
        <v>837</v>
      </c>
      <c r="B5319" s="730">
        <v>44821</v>
      </c>
      <c r="C5319" s="729" t="s">
        <v>2610</v>
      </c>
      <c r="D5319" s="729" t="s">
        <v>4743</v>
      </c>
      <c r="E5319" s="729" t="s">
        <v>4605</v>
      </c>
      <c r="F5319" s="2491" t="s">
        <v>2624</v>
      </c>
      <c r="G5319" s="1551"/>
    </row>
    <row r="5320" spans="1:7" ht="18.75" x14ac:dyDescent="0.3">
      <c r="A5320" s="731" t="s">
        <v>837</v>
      </c>
      <c r="B5320" s="733">
        <v>44821</v>
      </c>
      <c r="C5320" s="732" t="s">
        <v>2610</v>
      </c>
      <c r="D5320" s="732" t="s">
        <v>4743</v>
      </c>
      <c r="E5320" s="732" t="s">
        <v>4519</v>
      </c>
      <c r="F5320" s="2492"/>
      <c r="G5320" s="1551"/>
    </row>
    <row r="5321" spans="1:7" ht="18.75" x14ac:dyDescent="0.3">
      <c r="A5321" s="731" t="s">
        <v>837</v>
      </c>
      <c r="B5321" s="733">
        <v>44821</v>
      </c>
      <c r="C5321" s="732" t="s">
        <v>2610</v>
      </c>
      <c r="D5321" s="732" t="s">
        <v>4743</v>
      </c>
      <c r="E5321" s="137" t="s">
        <v>2669</v>
      </c>
      <c r="F5321" s="2493" t="s">
        <v>2627</v>
      </c>
      <c r="G5321" s="1551"/>
    </row>
    <row r="5322" spans="1:7" ht="18.75" x14ac:dyDescent="0.3">
      <c r="A5322" s="731" t="s">
        <v>837</v>
      </c>
      <c r="B5322" s="733">
        <v>44821</v>
      </c>
      <c r="C5322" s="732" t="s">
        <v>2610</v>
      </c>
      <c r="D5322" s="732" t="s">
        <v>4743</v>
      </c>
      <c r="E5322" s="137" t="s">
        <v>4479</v>
      </c>
      <c r="F5322" s="2492"/>
      <c r="G5322" s="1551"/>
    </row>
    <row r="5323" spans="1:7" ht="18.75" x14ac:dyDescent="0.3">
      <c r="A5323" s="731" t="s">
        <v>837</v>
      </c>
      <c r="B5323" s="733">
        <v>44821</v>
      </c>
      <c r="C5323" s="732" t="s">
        <v>2610</v>
      </c>
      <c r="D5323" s="732" t="s">
        <v>4743</v>
      </c>
      <c r="E5323" s="137" t="s">
        <v>2671</v>
      </c>
      <c r="F5323" s="2493" t="s">
        <v>2700</v>
      </c>
      <c r="G5323" s="1551"/>
    </row>
    <row r="5324" spans="1:7" ht="18.75" x14ac:dyDescent="0.3">
      <c r="A5324" s="731" t="s">
        <v>837</v>
      </c>
      <c r="B5324" s="733">
        <v>44821</v>
      </c>
      <c r="C5324" s="732" t="s">
        <v>2610</v>
      </c>
      <c r="D5324" s="732" t="s">
        <v>4743</v>
      </c>
      <c r="E5324" s="137" t="s">
        <v>4652</v>
      </c>
      <c r="F5324" s="2492"/>
      <c r="G5324" s="1551"/>
    </row>
    <row r="5325" spans="1:7" ht="18.75" x14ac:dyDescent="0.3">
      <c r="A5325" s="731" t="s">
        <v>837</v>
      </c>
      <c r="B5325" s="733">
        <v>44821</v>
      </c>
      <c r="C5325" s="732" t="s">
        <v>2610</v>
      </c>
      <c r="D5325" s="732" t="s">
        <v>4743</v>
      </c>
      <c r="E5325" s="732" t="s">
        <v>4733</v>
      </c>
      <c r="F5325" s="2493" t="s">
        <v>2631</v>
      </c>
      <c r="G5325" s="1551"/>
    </row>
    <row r="5326" spans="1:7" ht="18.75" x14ac:dyDescent="0.3">
      <c r="A5326" s="734" t="s">
        <v>837</v>
      </c>
      <c r="B5326" s="736">
        <v>44821</v>
      </c>
      <c r="C5326" s="735" t="s">
        <v>2610</v>
      </c>
      <c r="D5326" s="735" t="s">
        <v>4743</v>
      </c>
      <c r="E5326" s="141" t="s">
        <v>2835</v>
      </c>
      <c r="F5326" s="2494"/>
      <c r="G5326" s="1551"/>
    </row>
    <row r="5327" spans="1:7" ht="18.75" x14ac:dyDescent="0.3">
      <c r="A5327" s="2305" t="s">
        <v>4555</v>
      </c>
      <c r="B5327" s="2306"/>
      <c r="C5327" s="2306"/>
      <c r="D5327" s="2306"/>
      <c r="E5327" s="2306"/>
      <c r="F5327" s="2307"/>
      <c r="G5327" s="1551"/>
    </row>
    <row r="5328" spans="1:7" ht="18.75" x14ac:dyDescent="0.3">
      <c r="A5328" s="731" t="s">
        <v>837</v>
      </c>
      <c r="B5328" s="733">
        <v>44821</v>
      </c>
      <c r="C5328" s="732" t="s">
        <v>2610</v>
      </c>
      <c r="D5328" s="732" t="s">
        <v>4667</v>
      </c>
      <c r="E5328" s="137" t="s">
        <v>2640</v>
      </c>
      <c r="F5328" s="2493" t="s">
        <v>2731</v>
      </c>
      <c r="G5328" s="1551"/>
    </row>
    <row r="5329" spans="1:7" ht="18.75" x14ac:dyDescent="0.3">
      <c r="A5329" s="731" t="s">
        <v>837</v>
      </c>
      <c r="B5329" s="733">
        <v>44821</v>
      </c>
      <c r="C5329" s="732" t="s">
        <v>2610</v>
      </c>
      <c r="D5329" s="732" t="s">
        <v>4667</v>
      </c>
      <c r="E5329" s="732" t="s">
        <v>2672</v>
      </c>
      <c r="F5329" s="2492"/>
      <c r="G5329" s="1551"/>
    </row>
    <row r="5330" spans="1:7" ht="18.75" x14ac:dyDescent="0.3">
      <c r="A5330" s="731" t="s">
        <v>837</v>
      </c>
      <c r="B5330" s="733">
        <v>44821</v>
      </c>
      <c r="C5330" s="732" t="s">
        <v>2610</v>
      </c>
      <c r="D5330" s="732" t="s">
        <v>4667</v>
      </c>
      <c r="E5330" s="732" t="s">
        <v>4560</v>
      </c>
      <c r="F5330" s="2493" t="s">
        <v>2634</v>
      </c>
      <c r="G5330" s="1551"/>
    </row>
    <row r="5331" spans="1:7" ht="18.75" x14ac:dyDescent="0.3">
      <c r="A5331" s="734" t="s">
        <v>837</v>
      </c>
      <c r="B5331" s="736">
        <v>44821</v>
      </c>
      <c r="C5331" s="735" t="s">
        <v>2610</v>
      </c>
      <c r="D5331" s="735" t="s">
        <v>4667</v>
      </c>
      <c r="E5331" s="141" t="s">
        <v>2633</v>
      </c>
      <c r="F5331" s="2494"/>
      <c r="G5331" s="1551"/>
    </row>
    <row r="5332" spans="1:7" ht="18.75" x14ac:dyDescent="0.3">
      <c r="A5332" s="2330" t="s">
        <v>4557</v>
      </c>
      <c r="B5332" s="2331"/>
      <c r="C5332" s="2331"/>
      <c r="D5332" s="2331"/>
      <c r="E5332" s="2331"/>
      <c r="F5332" s="2332"/>
      <c r="G5332" s="1551"/>
    </row>
    <row r="5333" spans="1:7" ht="18.75" x14ac:dyDescent="0.3">
      <c r="A5333" s="728" t="s">
        <v>837</v>
      </c>
      <c r="B5333" s="730">
        <v>44821</v>
      </c>
      <c r="C5333" s="729" t="s">
        <v>2610</v>
      </c>
      <c r="D5333" s="729" t="s">
        <v>2284</v>
      </c>
      <c r="E5333" s="133" t="s">
        <v>4659</v>
      </c>
      <c r="F5333" s="2491" t="s">
        <v>2638</v>
      </c>
      <c r="G5333" s="1551"/>
    </row>
    <row r="5334" spans="1:7" ht="18.75" x14ac:dyDescent="0.3">
      <c r="A5334" s="731" t="s">
        <v>837</v>
      </c>
      <c r="B5334" s="733">
        <v>44821</v>
      </c>
      <c r="C5334" s="732" t="s">
        <v>2610</v>
      </c>
      <c r="D5334" s="732" t="s">
        <v>2284</v>
      </c>
      <c r="E5334" s="137" t="s">
        <v>2652</v>
      </c>
      <c r="F5334" s="2493"/>
      <c r="G5334" s="1551"/>
    </row>
    <row r="5335" spans="1:7" ht="18.75" x14ac:dyDescent="0.3">
      <c r="A5335" s="734" t="s">
        <v>837</v>
      </c>
      <c r="B5335" s="736">
        <v>44821</v>
      </c>
      <c r="C5335" s="735" t="s">
        <v>2610</v>
      </c>
      <c r="D5335" s="735" t="s">
        <v>2284</v>
      </c>
      <c r="E5335" s="141" t="s">
        <v>4748</v>
      </c>
      <c r="F5335" s="2494"/>
      <c r="G5335" s="1551"/>
    </row>
    <row r="5336" spans="1:7" ht="18.75" x14ac:dyDescent="0.3">
      <c r="A5336" s="2330" t="s">
        <v>4557</v>
      </c>
      <c r="B5336" s="2331"/>
      <c r="C5336" s="2331"/>
      <c r="D5336" s="2331"/>
      <c r="E5336" s="2331"/>
      <c r="F5336" s="2332"/>
      <c r="G5336" s="1551"/>
    </row>
    <row r="5337" spans="1:7" ht="18.75" x14ac:dyDescent="0.3">
      <c r="A5337" s="728" t="s">
        <v>837</v>
      </c>
      <c r="B5337" s="730">
        <v>44821</v>
      </c>
      <c r="C5337" s="729" t="s">
        <v>2610</v>
      </c>
      <c r="D5337" s="729" t="s">
        <v>2296</v>
      </c>
      <c r="E5337" s="133" t="s">
        <v>2661</v>
      </c>
      <c r="F5337" s="2491" t="s">
        <v>2645</v>
      </c>
      <c r="G5337" s="1551"/>
    </row>
    <row r="5338" spans="1:7" ht="18.75" x14ac:dyDescent="0.3">
      <c r="A5338" s="731" t="s">
        <v>837</v>
      </c>
      <c r="B5338" s="733">
        <v>44821</v>
      </c>
      <c r="C5338" s="732" t="s">
        <v>2610</v>
      </c>
      <c r="D5338" s="732" t="s">
        <v>2296</v>
      </c>
      <c r="E5338" s="137" t="s">
        <v>4747</v>
      </c>
      <c r="F5338" s="2492"/>
      <c r="G5338" s="1551"/>
    </row>
    <row r="5339" spans="1:7" ht="18.75" x14ac:dyDescent="0.3">
      <c r="A5339" s="731" t="s">
        <v>837</v>
      </c>
      <c r="B5339" s="733">
        <v>44821</v>
      </c>
      <c r="C5339" s="732" t="s">
        <v>2610</v>
      </c>
      <c r="D5339" s="732" t="s">
        <v>2296</v>
      </c>
      <c r="E5339" s="732" t="s">
        <v>4483</v>
      </c>
      <c r="F5339" s="2493" t="s">
        <v>2651</v>
      </c>
      <c r="G5339" s="1551"/>
    </row>
    <row r="5340" spans="1:7" ht="18.75" x14ac:dyDescent="0.3">
      <c r="A5340" s="731" t="s">
        <v>837</v>
      </c>
      <c r="B5340" s="733">
        <v>44821</v>
      </c>
      <c r="C5340" s="732" t="s">
        <v>2610</v>
      </c>
      <c r="D5340" s="732" t="s">
        <v>2296</v>
      </c>
      <c r="E5340" s="732" t="s">
        <v>4526</v>
      </c>
      <c r="F5340" s="2492"/>
      <c r="G5340" s="1551"/>
    </row>
    <row r="5341" spans="1:7" ht="18.75" x14ac:dyDescent="0.3">
      <c r="A5341" s="731" t="s">
        <v>837</v>
      </c>
      <c r="B5341" s="733">
        <v>44821</v>
      </c>
      <c r="C5341" s="732" t="s">
        <v>2610</v>
      </c>
      <c r="D5341" s="732" t="s">
        <v>2296</v>
      </c>
      <c r="E5341" s="732" t="s">
        <v>4474</v>
      </c>
      <c r="F5341" s="2493" t="s">
        <v>2654</v>
      </c>
      <c r="G5341" s="1551"/>
    </row>
    <row r="5342" spans="1:7" ht="18.75" x14ac:dyDescent="0.3">
      <c r="A5342" s="731" t="s">
        <v>837</v>
      </c>
      <c r="B5342" s="733">
        <v>44821</v>
      </c>
      <c r="C5342" s="732" t="s">
        <v>2610</v>
      </c>
      <c r="D5342" s="732" t="s">
        <v>2296</v>
      </c>
      <c r="E5342" s="732" t="s">
        <v>2656</v>
      </c>
      <c r="F5342" s="2492"/>
      <c r="G5342" s="1551"/>
    </row>
    <row r="5343" spans="1:7" ht="18.75" x14ac:dyDescent="0.3">
      <c r="A5343" s="731" t="s">
        <v>837</v>
      </c>
      <c r="B5343" s="733">
        <v>44821</v>
      </c>
      <c r="C5343" s="732" t="s">
        <v>2610</v>
      </c>
      <c r="D5343" s="732" t="s">
        <v>2296</v>
      </c>
      <c r="E5343" s="732" t="s">
        <v>4654</v>
      </c>
      <c r="F5343" s="2493" t="s">
        <v>2657</v>
      </c>
      <c r="G5343" s="1551"/>
    </row>
    <row r="5344" spans="1:7" ht="18.75" x14ac:dyDescent="0.3">
      <c r="A5344" s="731" t="s">
        <v>837</v>
      </c>
      <c r="B5344" s="733">
        <v>44821</v>
      </c>
      <c r="C5344" s="732" t="s">
        <v>2610</v>
      </c>
      <c r="D5344" s="732" t="s">
        <v>2296</v>
      </c>
      <c r="E5344" s="732" t="s">
        <v>4732</v>
      </c>
      <c r="F5344" s="2492"/>
      <c r="G5344" s="1551"/>
    </row>
    <row r="5345" spans="1:7" ht="18.75" x14ac:dyDescent="0.3">
      <c r="A5345" s="731" t="s">
        <v>837</v>
      </c>
      <c r="B5345" s="733">
        <v>44821</v>
      </c>
      <c r="C5345" s="732" t="s">
        <v>2610</v>
      </c>
      <c r="D5345" s="732" t="s">
        <v>2296</v>
      </c>
      <c r="E5345" s="732" t="s">
        <v>4457</v>
      </c>
      <c r="F5345" s="2493" t="s">
        <v>2759</v>
      </c>
      <c r="G5345" s="1551"/>
    </row>
    <row r="5346" spans="1:7" ht="18.75" x14ac:dyDescent="0.3">
      <c r="A5346" s="731" t="s">
        <v>837</v>
      </c>
      <c r="B5346" s="733">
        <v>44821</v>
      </c>
      <c r="C5346" s="732" t="s">
        <v>2610</v>
      </c>
      <c r="D5346" s="732" t="s">
        <v>2296</v>
      </c>
      <c r="E5346" s="732" t="s">
        <v>4571</v>
      </c>
      <c r="F5346" s="2492"/>
      <c r="G5346" s="1551"/>
    </row>
    <row r="5347" spans="1:7" ht="18.75" x14ac:dyDescent="0.3">
      <c r="A5347" s="731" t="s">
        <v>837</v>
      </c>
      <c r="B5347" s="733">
        <v>44821</v>
      </c>
      <c r="C5347" s="732" t="s">
        <v>2610</v>
      </c>
      <c r="D5347" s="732" t="s">
        <v>2296</v>
      </c>
      <c r="E5347" s="732" t="s">
        <v>4735</v>
      </c>
      <c r="F5347" s="2493" t="s">
        <v>2767</v>
      </c>
      <c r="G5347" s="1551"/>
    </row>
    <row r="5348" spans="1:7" ht="18.75" x14ac:dyDescent="0.3">
      <c r="A5348" s="731" t="s">
        <v>837</v>
      </c>
      <c r="B5348" s="733">
        <v>44821</v>
      </c>
      <c r="C5348" s="732" t="s">
        <v>2610</v>
      </c>
      <c r="D5348" s="732" t="s">
        <v>2296</v>
      </c>
      <c r="E5348" s="732" t="s">
        <v>2653</v>
      </c>
      <c r="F5348" s="2492"/>
      <c r="G5348" s="1551"/>
    </row>
    <row r="5349" spans="1:7" ht="18.75" x14ac:dyDescent="0.3">
      <c r="A5349" s="731" t="s">
        <v>837</v>
      </c>
      <c r="B5349" s="733">
        <v>44821</v>
      </c>
      <c r="C5349" s="732" t="s">
        <v>2610</v>
      </c>
      <c r="D5349" s="732" t="s">
        <v>2296</v>
      </c>
      <c r="E5349" s="732" t="s">
        <v>4745</v>
      </c>
      <c r="F5349" s="2493" t="s">
        <v>2659</v>
      </c>
      <c r="G5349" s="1551"/>
    </row>
    <row r="5350" spans="1:7" ht="18.75" x14ac:dyDescent="0.3">
      <c r="A5350" s="734" t="s">
        <v>837</v>
      </c>
      <c r="B5350" s="736">
        <v>44821</v>
      </c>
      <c r="C5350" s="735" t="s">
        <v>2610</v>
      </c>
      <c r="D5350" s="735" t="s">
        <v>2296</v>
      </c>
      <c r="E5350" s="141" t="s">
        <v>4473</v>
      </c>
      <c r="F5350" s="2494"/>
      <c r="G5350" s="1551"/>
    </row>
    <row r="5351" spans="1:7" ht="18.75" x14ac:dyDescent="0.3">
      <c r="A5351" s="2305" t="s">
        <v>4555</v>
      </c>
      <c r="B5351" s="2306"/>
      <c r="C5351" s="2306"/>
      <c r="D5351" s="2306"/>
      <c r="E5351" s="2306"/>
      <c r="F5351" s="2307"/>
      <c r="G5351" s="1551"/>
    </row>
    <row r="5352" spans="1:7" ht="18.75" x14ac:dyDescent="0.3">
      <c r="A5352" s="2482" t="s">
        <v>4562</v>
      </c>
      <c r="B5352" s="2483"/>
      <c r="C5352" s="2483"/>
      <c r="D5352" s="2483"/>
      <c r="E5352" s="2483"/>
      <c r="F5352" s="2484"/>
      <c r="G5352" s="1551"/>
    </row>
    <row r="5353" spans="1:7" x14ac:dyDescent="0.25">
      <c r="A5353" s="2481"/>
      <c r="B5353" s="2481"/>
      <c r="C5353" s="2481"/>
      <c r="D5353" s="2481"/>
      <c r="E5353" s="2481"/>
      <c r="F5353" s="2481"/>
      <c r="G5353" s="1551"/>
    </row>
    <row r="5354" spans="1:7" ht="18.75" x14ac:dyDescent="0.3">
      <c r="A5354" s="728" t="s">
        <v>855</v>
      </c>
      <c r="B5354" s="730">
        <v>44822</v>
      </c>
      <c r="C5354" s="729" t="s">
        <v>2610</v>
      </c>
      <c r="D5354" s="729" t="s">
        <v>4743</v>
      </c>
      <c r="E5354" s="729" t="s">
        <v>2652</v>
      </c>
      <c r="F5354" s="2491" t="s">
        <v>2624</v>
      </c>
      <c r="G5354" s="1551"/>
    </row>
    <row r="5355" spans="1:7" ht="18.75" x14ac:dyDescent="0.3">
      <c r="A5355" s="731" t="s">
        <v>855</v>
      </c>
      <c r="B5355" s="733">
        <v>44822</v>
      </c>
      <c r="C5355" s="732" t="s">
        <v>2610</v>
      </c>
      <c r="D5355" s="732" t="s">
        <v>4743</v>
      </c>
      <c r="E5355" s="732" t="s">
        <v>4745</v>
      </c>
      <c r="F5355" s="2492"/>
      <c r="G5355" s="1551"/>
    </row>
    <row r="5356" spans="1:7" ht="18.75" x14ac:dyDescent="0.3">
      <c r="A5356" s="731" t="s">
        <v>855</v>
      </c>
      <c r="B5356" s="733">
        <v>44822</v>
      </c>
      <c r="C5356" s="732" t="s">
        <v>2610</v>
      </c>
      <c r="D5356" s="732" t="s">
        <v>4743</v>
      </c>
      <c r="E5356" s="732" t="s">
        <v>4654</v>
      </c>
      <c r="F5356" s="2493" t="s">
        <v>2627</v>
      </c>
      <c r="G5356" s="1551"/>
    </row>
    <row r="5357" spans="1:7" ht="18.75" x14ac:dyDescent="0.3">
      <c r="A5357" s="731" t="s">
        <v>855</v>
      </c>
      <c r="B5357" s="733">
        <v>44822</v>
      </c>
      <c r="C5357" s="732" t="s">
        <v>2610</v>
      </c>
      <c r="D5357" s="732" t="s">
        <v>4743</v>
      </c>
      <c r="E5357" s="732" t="s">
        <v>4652</v>
      </c>
      <c r="F5357" s="2492"/>
      <c r="G5357" s="1551"/>
    </row>
    <row r="5358" spans="1:7" ht="18.75" x14ac:dyDescent="0.3">
      <c r="A5358" s="731" t="s">
        <v>855</v>
      </c>
      <c r="B5358" s="733">
        <v>44822</v>
      </c>
      <c r="C5358" s="732" t="s">
        <v>2610</v>
      </c>
      <c r="D5358" s="732" t="s">
        <v>4743</v>
      </c>
      <c r="E5358" s="732" t="s">
        <v>4483</v>
      </c>
      <c r="F5358" s="2493" t="s">
        <v>2700</v>
      </c>
      <c r="G5358" s="1551"/>
    </row>
    <row r="5359" spans="1:7" ht="18.75" x14ac:dyDescent="0.3">
      <c r="A5359" s="734" t="s">
        <v>855</v>
      </c>
      <c r="B5359" s="736">
        <v>44822</v>
      </c>
      <c r="C5359" s="735" t="s">
        <v>2610</v>
      </c>
      <c r="D5359" s="735" t="s">
        <v>4743</v>
      </c>
      <c r="E5359" s="735" t="s">
        <v>4560</v>
      </c>
      <c r="F5359" s="2494"/>
      <c r="G5359" s="1551"/>
    </row>
    <row r="5360" spans="1:7" ht="18.75" x14ac:dyDescent="0.3">
      <c r="A5360" s="2352" t="s">
        <v>4557</v>
      </c>
      <c r="B5360" s="2353"/>
      <c r="C5360" s="2353"/>
      <c r="D5360" s="2353"/>
      <c r="E5360" s="2353"/>
      <c r="F5360" s="2354"/>
      <c r="G5360" s="1551"/>
    </row>
    <row r="5361" spans="1:7" ht="18.75" x14ac:dyDescent="0.3">
      <c r="A5361" s="731" t="s">
        <v>855</v>
      </c>
      <c r="B5361" s="733">
        <v>44822</v>
      </c>
      <c r="C5361" s="732" t="s">
        <v>2610</v>
      </c>
      <c r="D5361" s="732" t="s">
        <v>4667</v>
      </c>
      <c r="E5361" s="732" t="s">
        <v>4732</v>
      </c>
      <c r="F5361" s="2493" t="s">
        <v>2631</v>
      </c>
      <c r="G5361" s="1551"/>
    </row>
    <row r="5362" spans="1:7" ht="18.75" x14ac:dyDescent="0.3">
      <c r="A5362" s="731" t="s">
        <v>855</v>
      </c>
      <c r="B5362" s="733">
        <v>44822</v>
      </c>
      <c r="C5362" s="732" t="s">
        <v>2610</v>
      </c>
      <c r="D5362" s="732" t="s">
        <v>4667</v>
      </c>
      <c r="E5362" s="732" t="s">
        <v>4457</v>
      </c>
      <c r="F5362" s="2492"/>
      <c r="G5362" s="1551"/>
    </row>
    <row r="5363" spans="1:7" ht="18.75" x14ac:dyDescent="0.3">
      <c r="A5363" s="731" t="s">
        <v>855</v>
      </c>
      <c r="B5363" s="733">
        <v>44822</v>
      </c>
      <c r="C5363" s="732" t="s">
        <v>2610</v>
      </c>
      <c r="D5363" s="732" t="s">
        <v>4667</v>
      </c>
      <c r="E5363" s="732" t="s">
        <v>4760</v>
      </c>
      <c r="F5363" s="2493" t="s">
        <v>2731</v>
      </c>
      <c r="G5363" s="1551"/>
    </row>
    <row r="5364" spans="1:7" ht="18.75" x14ac:dyDescent="0.3">
      <c r="A5364" s="734" t="s">
        <v>855</v>
      </c>
      <c r="B5364" s="736">
        <v>44822</v>
      </c>
      <c r="C5364" s="735" t="s">
        <v>2610</v>
      </c>
      <c r="D5364" s="735" t="s">
        <v>4667</v>
      </c>
      <c r="E5364" s="735" t="s">
        <v>2661</v>
      </c>
      <c r="F5364" s="2494"/>
      <c r="G5364" s="1551"/>
    </row>
    <row r="5365" spans="1:7" ht="18.75" x14ac:dyDescent="0.3">
      <c r="A5365" s="2352" t="s">
        <v>4557</v>
      </c>
      <c r="B5365" s="2353"/>
      <c r="C5365" s="2353"/>
      <c r="D5365" s="2353"/>
      <c r="E5365" s="2353"/>
      <c r="F5365" s="2354"/>
      <c r="G5365" s="1551"/>
    </row>
    <row r="5366" spans="1:7" ht="18.75" x14ac:dyDescent="0.3">
      <c r="A5366" s="731" t="s">
        <v>855</v>
      </c>
      <c r="B5366" s="733">
        <v>44822</v>
      </c>
      <c r="C5366" s="732" t="s">
        <v>2610</v>
      </c>
      <c r="D5366" s="732" t="s">
        <v>4761</v>
      </c>
      <c r="E5366" s="732" t="s">
        <v>2671</v>
      </c>
      <c r="F5366" s="2493" t="s">
        <v>2634</v>
      </c>
      <c r="G5366" s="1551"/>
    </row>
    <row r="5367" spans="1:7" ht="18.75" x14ac:dyDescent="0.3">
      <c r="A5367" s="731" t="s">
        <v>855</v>
      </c>
      <c r="B5367" s="733">
        <v>44822</v>
      </c>
      <c r="C5367" s="732" t="s">
        <v>2610</v>
      </c>
      <c r="D5367" s="732" t="s">
        <v>4761</v>
      </c>
      <c r="E5367" s="732" t="s">
        <v>4526</v>
      </c>
      <c r="F5367" s="2492"/>
      <c r="G5367" s="1551"/>
    </row>
    <row r="5368" spans="1:7" ht="18.75" x14ac:dyDescent="0.3">
      <c r="A5368" s="731" t="s">
        <v>855</v>
      </c>
      <c r="B5368" s="733">
        <v>44822</v>
      </c>
      <c r="C5368" s="732" t="s">
        <v>2610</v>
      </c>
      <c r="D5368" s="732" t="s">
        <v>4761</v>
      </c>
      <c r="E5368" s="732" t="s">
        <v>2633</v>
      </c>
      <c r="F5368" s="2493" t="s">
        <v>2638</v>
      </c>
      <c r="G5368" s="1551"/>
    </row>
    <row r="5369" spans="1:7" ht="18.75" x14ac:dyDescent="0.3">
      <c r="A5369" s="734" t="s">
        <v>855</v>
      </c>
      <c r="B5369" s="736">
        <v>44822</v>
      </c>
      <c r="C5369" s="735" t="s">
        <v>2610</v>
      </c>
      <c r="D5369" s="735" t="s">
        <v>4761</v>
      </c>
      <c r="E5369" s="735" t="s">
        <v>2672</v>
      </c>
      <c r="F5369" s="2494"/>
      <c r="G5369" s="1551"/>
    </row>
    <row r="5370" spans="1:7" ht="18.75" x14ac:dyDescent="0.3">
      <c r="A5370" s="2352" t="s">
        <v>4555</v>
      </c>
      <c r="B5370" s="2353"/>
      <c r="C5370" s="2353"/>
      <c r="D5370" s="2353"/>
      <c r="E5370" s="2353"/>
      <c r="F5370" s="2354"/>
      <c r="G5370" s="1551"/>
    </row>
    <row r="5371" spans="1:7" ht="18.75" x14ac:dyDescent="0.3">
      <c r="A5371" s="731" t="s">
        <v>855</v>
      </c>
      <c r="B5371" s="733">
        <v>44822</v>
      </c>
      <c r="C5371" s="732" t="s">
        <v>2610</v>
      </c>
      <c r="D5371" s="732" t="s">
        <v>2296</v>
      </c>
      <c r="E5371" s="732" t="s">
        <v>4571</v>
      </c>
      <c r="F5371" s="2493" t="s">
        <v>2645</v>
      </c>
      <c r="G5371" s="1551"/>
    </row>
    <row r="5372" spans="1:7" ht="18.75" x14ac:dyDescent="0.3">
      <c r="A5372" s="731" t="s">
        <v>855</v>
      </c>
      <c r="B5372" s="733">
        <v>44822</v>
      </c>
      <c r="C5372" s="732" t="s">
        <v>2610</v>
      </c>
      <c r="D5372" s="732" t="s">
        <v>2296</v>
      </c>
      <c r="E5372" s="732" t="s">
        <v>2653</v>
      </c>
      <c r="F5372" s="2492"/>
      <c r="G5372" s="1551"/>
    </row>
    <row r="5373" spans="1:7" ht="18.75" x14ac:dyDescent="0.3">
      <c r="A5373" s="731" t="s">
        <v>855</v>
      </c>
      <c r="B5373" s="733">
        <v>44822</v>
      </c>
      <c r="C5373" s="732" t="s">
        <v>2610</v>
      </c>
      <c r="D5373" s="732" t="s">
        <v>2296</v>
      </c>
      <c r="E5373" s="137" t="s">
        <v>4519</v>
      </c>
      <c r="F5373" s="2493" t="s">
        <v>2648</v>
      </c>
      <c r="G5373" s="1551"/>
    </row>
    <row r="5374" spans="1:7" ht="18.75" x14ac:dyDescent="0.3">
      <c r="A5374" s="731" t="s">
        <v>855</v>
      </c>
      <c r="B5374" s="733">
        <v>44822</v>
      </c>
      <c r="C5374" s="732" t="s">
        <v>2610</v>
      </c>
      <c r="D5374" s="732" t="s">
        <v>2296</v>
      </c>
      <c r="E5374" s="732" t="s">
        <v>2626</v>
      </c>
      <c r="F5374" s="2492"/>
      <c r="G5374" s="1551"/>
    </row>
    <row r="5375" spans="1:7" ht="18.75" x14ac:dyDescent="0.3">
      <c r="A5375" s="731" t="s">
        <v>855</v>
      </c>
      <c r="B5375" s="733">
        <v>44822</v>
      </c>
      <c r="C5375" s="732" t="s">
        <v>2610</v>
      </c>
      <c r="D5375" s="732" t="s">
        <v>2296</v>
      </c>
      <c r="E5375" s="732" t="s">
        <v>2640</v>
      </c>
      <c r="F5375" s="2493" t="s">
        <v>2651</v>
      </c>
      <c r="G5375" s="1551"/>
    </row>
    <row r="5376" spans="1:7" ht="18.75" x14ac:dyDescent="0.3">
      <c r="A5376" s="731" t="s">
        <v>855</v>
      </c>
      <c r="B5376" s="733">
        <v>44822</v>
      </c>
      <c r="C5376" s="732" t="s">
        <v>2610</v>
      </c>
      <c r="D5376" s="732" t="s">
        <v>2296</v>
      </c>
      <c r="E5376" s="732" t="s">
        <v>2656</v>
      </c>
      <c r="F5376" s="2492"/>
      <c r="G5376" s="1551"/>
    </row>
    <row r="5377" spans="1:7" ht="18.75" x14ac:dyDescent="0.3">
      <c r="A5377" s="731" t="s">
        <v>855</v>
      </c>
      <c r="B5377" s="733">
        <v>44822</v>
      </c>
      <c r="C5377" s="732" t="s">
        <v>2610</v>
      </c>
      <c r="D5377" s="732" t="s">
        <v>2296</v>
      </c>
      <c r="E5377" s="732" t="s">
        <v>4479</v>
      </c>
      <c r="F5377" s="2493" t="s">
        <v>2654</v>
      </c>
      <c r="G5377" s="1551"/>
    </row>
    <row r="5378" spans="1:7" ht="18.75" x14ac:dyDescent="0.3">
      <c r="A5378" s="731" t="s">
        <v>855</v>
      </c>
      <c r="B5378" s="733">
        <v>44822</v>
      </c>
      <c r="C5378" s="732" t="s">
        <v>2610</v>
      </c>
      <c r="D5378" s="732" t="s">
        <v>2296</v>
      </c>
      <c r="E5378" s="137" t="s">
        <v>4747</v>
      </c>
      <c r="F5378" s="2492"/>
      <c r="G5378" s="1551"/>
    </row>
    <row r="5379" spans="1:7" ht="18.75" x14ac:dyDescent="0.3">
      <c r="A5379" s="731" t="s">
        <v>855</v>
      </c>
      <c r="B5379" s="733">
        <v>44822</v>
      </c>
      <c r="C5379" s="732" t="s">
        <v>2610</v>
      </c>
      <c r="D5379" s="732" t="s">
        <v>2296</v>
      </c>
      <c r="E5379" s="732" t="s">
        <v>4473</v>
      </c>
      <c r="F5379" s="2493" t="s">
        <v>2657</v>
      </c>
      <c r="G5379" s="1551"/>
    </row>
    <row r="5380" spans="1:7" ht="18.75" x14ac:dyDescent="0.3">
      <c r="A5380" s="731" t="s">
        <v>855</v>
      </c>
      <c r="B5380" s="733">
        <v>44822</v>
      </c>
      <c r="C5380" s="732" t="s">
        <v>2610</v>
      </c>
      <c r="D5380" s="732" t="s">
        <v>2296</v>
      </c>
      <c r="E5380" s="732" t="s">
        <v>2650</v>
      </c>
      <c r="F5380" s="2492"/>
      <c r="G5380" s="1551"/>
    </row>
    <row r="5381" spans="1:7" ht="18.75" x14ac:dyDescent="0.3">
      <c r="A5381" s="731" t="s">
        <v>855</v>
      </c>
      <c r="B5381" s="733">
        <v>44822</v>
      </c>
      <c r="C5381" s="732" t="s">
        <v>2610</v>
      </c>
      <c r="D5381" s="732" t="s">
        <v>2296</v>
      </c>
      <c r="E5381" s="732" t="s">
        <v>2669</v>
      </c>
      <c r="F5381" s="2493" t="s">
        <v>2659</v>
      </c>
      <c r="G5381" s="1551"/>
    </row>
    <row r="5382" spans="1:7" ht="18.75" x14ac:dyDescent="0.3">
      <c r="A5382" s="731" t="s">
        <v>855</v>
      </c>
      <c r="B5382" s="733">
        <v>44822</v>
      </c>
      <c r="C5382" s="732" t="s">
        <v>2610</v>
      </c>
      <c r="D5382" s="732" t="s">
        <v>2296</v>
      </c>
      <c r="E5382" s="732" t="s">
        <v>4748</v>
      </c>
      <c r="F5382" s="2492"/>
      <c r="G5382" s="1551"/>
    </row>
    <row r="5383" spans="1:7" ht="18.75" x14ac:dyDescent="0.3">
      <c r="A5383" s="731" t="s">
        <v>855</v>
      </c>
      <c r="B5383" s="733">
        <v>44822</v>
      </c>
      <c r="C5383" s="732" t="s">
        <v>2610</v>
      </c>
      <c r="D5383" s="732" t="s">
        <v>2296</v>
      </c>
      <c r="E5383" s="732" t="s">
        <v>4474</v>
      </c>
      <c r="F5383" s="2493" t="s">
        <v>2662</v>
      </c>
      <c r="G5383" s="1551"/>
    </row>
    <row r="5384" spans="1:7" ht="18.75" x14ac:dyDescent="0.3">
      <c r="A5384" s="731" t="s">
        <v>855</v>
      </c>
      <c r="B5384" s="733">
        <v>44822</v>
      </c>
      <c r="C5384" s="732" t="s">
        <v>2610</v>
      </c>
      <c r="D5384" s="732" t="s">
        <v>2296</v>
      </c>
      <c r="E5384" s="732" t="s">
        <v>4762</v>
      </c>
      <c r="F5384" s="2492"/>
      <c r="G5384" s="1551"/>
    </row>
    <row r="5385" spans="1:7" ht="18.75" x14ac:dyDescent="0.3">
      <c r="A5385" s="731" t="s">
        <v>855</v>
      </c>
      <c r="B5385" s="733">
        <v>44822</v>
      </c>
      <c r="C5385" s="732" t="s">
        <v>2610</v>
      </c>
      <c r="D5385" s="732" t="s">
        <v>2296</v>
      </c>
      <c r="E5385" s="137" t="s">
        <v>2835</v>
      </c>
      <c r="F5385" s="2493" t="s">
        <v>2706</v>
      </c>
      <c r="G5385" s="1551"/>
    </row>
    <row r="5386" spans="1:7" ht="18.75" x14ac:dyDescent="0.3">
      <c r="A5386" s="734" t="s">
        <v>855</v>
      </c>
      <c r="B5386" s="736">
        <v>44822</v>
      </c>
      <c r="C5386" s="735" t="s">
        <v>2610</v>
      </c>
      <c r="D5386" s="735" t="s">
        <v>2296</v>
      </c>
      <c r="E5386" s="735" t="s">
        <v>4659</v>
      </c>
      <c r="F5386" s="2494"/>
      <c r="G5386" s="1551"/>
    </row>
    <row r="5387" spans="1:7" ht="18.75" x14ac:dyDescent="0.3">
      <c r="A5387" s="2352" t="s">
        <v>4555</v>
      </c>
      <c r="B5387" s="2353"/>
      <c r="C5387" s="2353"/>
      <c r="D5387" s="2353"/>
      <c r="E5387" s="2353"/>
      <c r="F5387" s="2354"/>
      <c r="G5387" s="1551"/>
    </row>
    <row r="5388" spans="1:7" ht="18.75" x14ac:dyDescent="0.3">
      <c r="A5388" s="2482" t="s">
        <v>4562</v>
      </c>
      <c r="B5388" s="2483"/>
      <c r="C5388" s="2483"/>
      <c r="D5388" s="2483"/>
      <c r="E5388" s="2483"/>
      <c r="F5388" s="2484"/>
      <c r="G5388" s="1551"/>
    </row>
    <row r="5389" spans="1:7" x14ac:dyDescent="0.25">
      <c r="A5389" s="2481"/>
      <c r="B5389" s="2481"/>
      <c r="C5389" s="2481"/>
      <c r="D5389" s="2481"/>
      <c r="E5389" s="2481"/>
      <c r="F5389" s="2481"/>
      <c r="G5389" s="1551"/>
    </row>
    <row r="5390" spans="1:7" ht="18.75" x14ac:dyDescent="0.3">
      <c r="A5390" s="728" t="s">
        <v>2674</v>
      </c>
      <c r="B5390" s="730">
        <v>44823</v>
      </c>
      <c r="C5390" s="729" t="s">
        <v>2610</v>
      </c>
      <c r="D5390" s="729" t="s">
        <v>4743</v>
      </c>
      <c r="E5390" s="729" t="s">
        <v>2694</v>
      </c>
      <c r="F5390" s="2491" t="s">
        <v>2624</v>
      </c>
      <c r="G5390" s="1551"/>
    </row>
    <row r="5391" spans="1:7" ht="18.75" x14ac:dyDescent="0.3">
      <c r="A5391" s="731" t="s">
        <v>2674</v>
      </c>
      <c r="B5391" s="733">
        <v>44823</v>
      </c>
      <c r="C5391" s="732" t="s">
        <v>2610</v>
      </c>
      <c r="D5391" s="732" t="s">
        <v>4743</v>
      </c>
      <c r="E5391" s="732" t="s">
        <v>2677</v>
      </c>
      <c r="F5391" s="2492"/>
      <c r="G5391" s="1551"/>
    </row>
    <row r="5392" spans="1:7" ht="18.75" x14ac:dyDescent="0.3">
      <c r="A5392" s="731" t="s">
        <v>2674</v>
      </c>
      <c r="B5392" s="733">
        <v>44823</v>
      </c>
      <c r="C5392" s="732" t="s">
        <v>2610</v>
      </c>
      <c r="D5392" s="732" t="s">
        <v>4743</v>
      </c>
      <c r="E5392" s="732" t="s">
        <v>2698</v>
      </c>
      <c r="F5392" s="2493" t="s">
        <v>2627</v>
      </c>
      <c r="G5392" s="1551"/>
    </row>
    <row r="5393" spans="1:7" ht="18.75" x14ac:dyDescent="0.3">
      <c r="A5393" s="731" t="s">
        <v>2674</v>
      </c>
      <c r="B5393" s="733">
        <v>44823</v>
      </c>
      <c r="C5393" s="732" t="s">
        <v>2610</v>
      </c>
      <c r="D5393" s="732" t="s">
        <v>4743</v>
      </c>
      <c r="E5393" s="732" t="s">
        <v>2684</v>
      </c>
      <c r="F5393" s="2492"/>
      <c r="G5393" s="1551"/>
    </row>
    <row r="5394" spans="1:7" ht="18.75" x14ac:dyDescent="0.3">
      <c r="A5394" s="731" t="s">
        <v>2674</v>
      </c>
      <c r="B5394" s="733">
        <v>44823</v>
      </c>
      <c r="C5394" s="732" t="s">
        <v>2610</v>
      </c>
      <c r="D5394" s="732" t="s">
        <v>4743</v>
      </c>
      <c r="E5394" s="732" t="s">
        <v>2699</v>
      </c>
      <c r="F5394" s="2493" t="s">
        <v>2700</v>
      </c>
      <c r="G5394" s="1551"/>
    </row>
    <row r="5395" spans="1:7" ht="18.75" x14ac:dyDescent="0.3">
      <c r="A5395" s="734" t="s">
        <v>2674</v>
      </c>
      <c r="B5395" s="736">
        <v>44823</v>
      </c>
      <c r="C5395" s="735" t="s">
        <v>2610</v>
      </c>
      <c r="D5395" s="735" t="s">
        <v>4743</v>
      </c>
      <c r="E5395" s="735" t="s">
        <v>4551</v>
      </c>
      <c r="F5395" s="2494"/>
      <c r="G5395" s="1551"/>
    </row>
    <row r="5396" spans="1:7" ht="18.75" x14ac:dyDescent="0.3">
      <c r="A5396" s="2352" t="s">
        <v>4549</v>
      </c>
      <c r="B5396" s="2353"/>
      <c r="C5396" s="2353"/>
      <c r="D5396" s="2353"/>
      <c r="E5396" s="2353"/>
      <c r="F5396" s="2354"/>
      <c r="G5396" s="1551"/>
    </row>
    <row r="5397" spans="1:7" ht="18.75" x14ac:dyDescent="0.3">
      <c r="A5397" s="731" t="s">
        <v>2674</v>
      </c>
      <c r="B5397" s="733">
        <v>44823</v>
      </c>
      <c r="C5397" s="732" t="s">
        <v>2610</v>
      </c>
      <c r="D5397" s="732" t="s">
        <v>4667</v>
      </c>
      <c r="E5397" s="732" t="s">
        <v>4760</v>
      </c>
      <c r="F5397" s="2493" t="s">
        <v>2631</v>
      </c>
      <c r="G5397" s="1551"/>
    </row>
    <row r="5398" spans="1:7" ht="18.75" x14ac:dyDescent="0.3">
      <c r="A5398" s="731" t="s">
        <v>2674</v>
      </c>
      <c r="B5398" s="733">
        <v>44823</v>
      </c>
      <c r="C5398" s="732" t="s">
        <v>2610</v>
      </c>
      <c r="D5398" s="732" t="s">
        <v>4667</v>
      </c>
      <c r="E5398" s="732" t="s">
        <v>2683</v>
      </c>
      <c r="F5398" s="2492"/>
      <c r="G5398" s="1551"/>
    </row>
    <row r="5399" spans="1:7" ht="18.75" x14ac:dyDescent="0.3">
      <c r="A5399" s="731" t="s">
        <v>2674</v>
      </c>
      <c r="B5399" s="733">
        <v>44823</v>
      </c>
      <c r="C5399" s="732" t="s">
        <v>2610</v>
      </c>
      <c r="D5399" s="732" t="s">
        <v>4667</v>
      </c>
      <c r="E5399" s="732" t="s">
        <v>4747</v>
      </c>
      <c r="F5399" s="2493" t="s">
        <v>2731</v>
      </c>
      <c r="G5399" s="1551"/>
    </row>
    <row r="5400" spans="1:7" ht="18.75" x14ac:dyDescent="0.3">
      <c r="A5400" s="734" t="s">
        <v>2674</v>
      </c>
      <c r="B5400" s="736">
        <v>44823</v>
      </c>
      <c r="C5400" s="735" t="s">
        <v>2610</v>
      </c>
      <c r="D5400" s="735" t="s">
        <v>4667</v>
      </c>
      <c r="E5400" s="735" t="s">
        <v>4465</v>
      </c>
      <c r="F5400" s="2494"/>
      <c r="G5400" s="1551"/>
    </row>
    <row r="5401" spans="1:7" ht="18.75" x14ac:dyDescent="0.3">
      <c r="A5401" s="2352" t="s">
        <v>4561</v>
      </c>
      <c r="B5401" s="2353"/>
      <c r="C5401" s="2353"/>
      <c r="D5401" s="2353"/>
      <c r="E5401" s="2353"/>
      <c r="F5401" s="2354"/>
      <c r="G5401" s="1551"/>
    </row>
    <row r="5402" spans="1:7" ht="18.75" x14ac:dyDescent="0.3">
      <c r="A5402" s="731" t="s">
        <v>2674</v>
      </c>
      <c r="B5402" s="733">
        <v>44823</v>
      </c>
      <c r="C5402" s="732" t="s">
        <v>2610</v>
      </c>
      <c r="D5402" s="732" t="s">
        <v>4761</v>
      </c>
      <c r="E5402" s="732" t="s">
        <v>2688</v>
      </c>
      <c r="F5402" s="2493" t="s">
        <v>2634</v>
      </c>
      <c r="G5402" s="1551"/>
    </row>
    <row r="5403" spans="1:7" ht="18.75" x14ac:dyDescent="0.3">
      <c r="A5403" s="731" t="s">
        <v>2674</v>
      </c>
      <c r="B5403" s="733">
        <v>44823</v>
      </c>
      <c r="C5403" s="732" t="s">
        <v>2610</v>
      </c>
      <c r="D5403" s="732" t="s">
        <v>4761</v>
      </c>
      <c r="E5403" s="732" t="s">
        <v>4690</v>
      </c>
      <c r="F5403" s="2492"/>
      <c r="G5403" s="1551"/>
    </row>
    <row r="5404" spans="1:7" ht="18.75" x14ac:dyDescent="0.3">
      <c r="A5404" s="731" t="s">
        <v>2674</v>
      </c>
      <c r="B5404" s="733">
        <v>44823</v>
      </c>
      <c r="C5404" s="732" t="s">
        <v>2610</v>
      </c>
      <c r="D5404" s="732" t="s">
        <v>4761</v>
      </c>
      <c r="E5404" s="732" t="s">
        <v>4548</v>
      </c>
      <c r="F5404" s="2493" t="s">
        <v>2638</v>
      </c>
      <c r="G5404" s="1551"/>
    </row>
    <row r="5405" spans="1:7" ht="18.75" x14ac:dyDescent="0.3">
      <c r="A5405" s="734" t="s">
        <v>2674</v>
      </c>
      <c r="B5405" s="736">
        <v>44823</v>
      </c>
      <c r="C5405" s="735" t="s">
        <v>2610</v>
      </c>
      <c r="D5405" s="735" t="s">
        <v>4761</v>
      </c>
      <c r="E5405" s="735" t="s">
        <v>2696</v>
      </c>
      <c r="F5405" s="2494"/>
      <c r="G5405" s="1551"/>
    </row>
    <row r="5406" spans="1:7" ht="18.75" x14ac:dyDescent="0.3">
      <c r="A5406" s="2352" t="s">
        <v>4561</v>
      </c>
      <c r="B5406" s="2353"/>
      <c r="C5406" s="2353"/>
      <c r="D5406" s="2353"/>
      <c r="E5406" s="2353"/>
      <c r="F5406" s="2354"/>
      <c r="G5406" s="1551"/>
    </row>
    <row r="5407" spans="1:7" ht="18.75" x14ac:dyDescent="0.3">
      <c r="A5407" s="731" t="s">
        <v>2674</v>
      </c>
      <c r="B5407" s="733">
        <v>44823</v>
      </c>
      <c r="C5407" s="732" t="s">
        <v>2610</v>
      </c>
      <c r="D5407" s="732" t="s">
        <v>2296</v>
      </c>
      <c r="E5407" s="732" t="s">
        <v>2689</v>
      </c>
      <c r="F5407" s="2493" t="s">
        <v>2645</v>
      </c>
      <c r="G5407" s="1551"/>
    </row>
    <row r="5408" spans="1:7" ht="18.75" x14ac:dyDescent="0.3">
      <c r="A5408" s="731" t="s">
        <v>2674</v>
      </c>
      <c r="B5408" s="733">
        <v>44823</v>
      </c>
      <c r="C5408" s="732" t="s">
        <v>2610</v>
      </c>
      <c r="D5408" s="732" t="s">
        <v>2296</v>
      </c>
      <c r="E5408" s="732" t="s">
        <v>2691</v>
      </c>
      <c r="F5408" s="2492"/>
      <c r="G5408" s="1551"/>
    </row>
    <row r="5409" spans="1:7" ht="18.75" x14ac:dyDescent="0.3">
      <c r="A5409" s="731" t="s">
        <v>2674</v>
      </c>
      <c r="B5409" s="733">
        <v>44823</v>
      </c>
      <c r="C5409" s="732" t="s">
        <v>2610</v>
      </c>
      <c r="D5409" s="732" t="s">
        <v>2296</v>
      </c>
      <c r="E5409" s="732" t="s">
        <v>4654</v>
      </c>
      <c r="F5409" s="2493" t="s">
        <v>2648</v>
      </c>
      <c r="G5409" s="1551"/>
    </row>
    <row r="5410" spans="1:7" ht="18.75" x14ac:dyDescent="0.3">
      <c r="A5410" s="731" t="s">
        <v>2674</v>
      </c>
      <c r="B5410" s="733">
        <v>44823</v>
      </c>
      <c r="C5410" s="732" t="s">
        <v>2610</v>
      </c>
      <c r="D5410" s="732" t="s">
        <v>2296</v>
      </c>
      <c r="E5410" s="732" t="s">
        <v>4505</v>
      </c>
      <c r="F5410" s="2492"/>
      <c r="G5410" s="1551"/>
    </row>
    <row r="5411" spans="1:7" ht="18.75" x14ac:dyDescent="0.3">
      <c r="A5411" s="731" t="s">
        <v>2674</v>
      </c>
      <c r="B5411" s="733">
        <v>44823</v>
      </c>
      <c r="C5411" s="732" t="s">
        <v>2610</v>
      </c>
      <c r="D5411" s="732" t="s">
        <v>2296</v>
      </c>
      <c r="E5411" s="732" t="s">
        <v>2686</v>
      </c>
      <c r="F5411" s="2493" t="s">
        <v>2651</v>
      </c>
      <c r="G5411" s="1551"/>
    </row>
    <row r="5412" spans="1:7" ht="18.75" x14ac:dyDescent="0.3">
      <c r="A5412" s="731" t="s">
        <v>2674</v>
      </c>
      <c r="B5412" s="733">
        <v>44823</v>
      </c>
      <c r="C5412" s="732" t="s">
        <v>2610</v>
      </c>
      <c r="D5412" s="732" t="s">
        <v>2296</v>
      </c>
      <c r="E5412" s="732" t="s">
        <v>2671</v>
      </c>
      <c r="F5412" s="2492"/>
      <c r="G5412" s="1551"/>
    </row>
    <row r="5413" spans="1:7" ht="18.75" x14ac:dyDescent="0.3">
      <c r="A5413" s="731" t="s">
        <v>2674</v>
      </c>
      <c r="B5413" s="733">
        <v>44823</v>
      </c>
      <c r="C5413" s="732" t="s">
        <v>2610</v>
      </c>
      <c r="D5413" s="732" t="s">
        <v>2296</v>
      </c>
      <c r="E5413" s="732" t="s">
        <v>2695</v>
      </c>
      <c r="F5413" s="2493" t="s">
        <v>2654</v>
      </c>
      <c r="G5413" s="1551"/>
    </row>
    <row r="5414" spans="1:7" ht="18.75" x14ac:dyDescent="0.3">
      <c r="A5414" s="731" t="s">
        <v>2674</v>
      </c>
      <c r="B5414" s="733">
        <v>44823</v>
      </c>
      <c r="C5414" s="732" t="s">
        <v>2610</v>
      </c>
      <c r="D5414" s="732" t="s">
        <v>2296</v>
      </c>
      <c r="E5414" s="732" t="s">
        <v>4484</v>
      </c>
      <c r="F5414" s="2492"/>
      <c r="G5414" s="1551"/>
    </row>
    <row r="5415" spans="1:7" ht="18.75" x14ac:dyDescent="0.3">
      <c r="A5415" s="731" t="s">
        <v>2674</v>
      </c>
      <c r="B5415" s="733">
        <v>44823</v>
      </c>
      <c r="C5415" s="732" t="s">
        <v>2610</v>
      </c>
      <c r="D5415" s="732" t="s">
        <v>2296</v>
      </c>
      <c r="E5415" s="732" t="s">
        <v>2687</v>
      </c>
      <c r="F5415" s="2493" t="s">
        <v>2657</v>
      </c>
      <c r="G5415" s="1551"/>
    </row>
    <row r="5416" spans="1:7" ht="18.75" x14ac:dyDescent="0.3">
      <c r="A5416" s="731" t="s">
        <v>2674</v>
      </c>
      <c r="B5416" s="733">
        <v>44823</v>
      </c>
      <c r="C5416" s="732" t="s">
        <v>2610</v>
      </c>
      <c r="D5416" s="732" t="s">
        <v>2296</v>
      </c>
      <c r="E5416" s="732" t="s">
        <v>2626</v>
      </c>
      <c r="F5416" s="2492"/>
      <c r="G5416" s="1551"/>
    </row>
    <row r="5417" spans="1:7" ht="18.75" x14ac:dyDescent="0.3">
      <c r="A5417" s="731" t="s">
        <v>2674</v>
      </c>
      <c r="B5417" s="733">
        <v>44823</v>
      </c>
      <c r="C5417" s="732" t="s">
        <v>2610</v>
      </c>
      <c r="D5417" s="732" t="s">
        <v>2296</v>
      </c>
      <c r="E5417" s="732" t="s">
        <v>2697</v>
      </c>
      <c r="F5417" s="2493" t="s">
        <v>2659</v>
      </c>
      <c r="G5417" s="1551"/>
    </row>
    <row r="5418" spans="1:7" ht="18.75" x14ac:dyDescent="0.3">
      <c r="A5418" s="731" t="s">
        <v>2674</v>
      </c>
      <c r="B5418" s="733">
        <v>44823</v>
      </c>
      <c r="C5418" s="732" t="s">
        <v>2610</v>
      </c>
      <c r="D5418" s="732" t="s">
        <v>2296</v>
      </c>
      <c r="E5418" s="732" t="s">
        <v>2764</v>
      </c>
      <c r="F5418" s="2492"/>
      <c r="G5418" s="1551"/>
    </row>
    <row r="5419" spans="1:7" ht="18.75" x14ac:dyDescent="0.3">
      <c r="A5419" s="731" t="s">
        <v>2674</v>
      </c>
      <c r="B5419" s="733">
        <v>44823</v>
      </c>
      <c r="C5419" s="732" t="s">
        <v>2610</v>
      </c>
      <c r="D5419" s="732" t="s">
        <v>2296</v>
      </c>
      <c r="E5419" s="732" t="s">
        <v>4748</v>
      </c>
      <c r="F5419" s="2493" t="s">
        <v>2662</v>
      </c>
      <c r="G5419" s="1551"/>
    </row>
    <row r="5420" spans="1:7" ht="18.75" x14ac:dyDescent="0.3">
      <c r="A5420" s="731" t="s">
        <v>2674</v>
      </c>
      <c r="B5420" s="733">
        <v>44823</v>
      </c>
      <c r="C5420" s="732" t="s">
        <v>2610</v>
      </c>
      <c r="D5420" s="732" t="s">
        <v>2296</v>
      </c>
      <c r="E5420" s="732" t="s">
        <v>4469</v>
      </c>
      <c r="F5420" s="2492"/>
      <c r="G5420" s="1551"/>
    </row>
    <row r="5421" spans="1:7" ht="18.75" x14ac:dyDescent="0.3">
      <c r="A5421" s="731" t="s">
        <v>2674</v>
      </c>
      <c r="B5421" s="733">
        <v>44823</v>
      </c>
      <c r="C5421" s="732" t="s">
        <v>2610</v>
      </c>
      <c r="D5421" s="732" t="s">
        <v>2296</v>
      </c>
      <c r="E5421" s="732" t="s">
        <v>2692</v>
      </c>
      <c r="F5421" s="2493" t="s">
        <v>2706</v>
      </c>
      <c r="G5421" s="1551"/>
    </row>
    <row r="5422" spans="1:7" ht="18.75" x14ac:dyDescent="0.3">
      <c r="A5422" s="734" t="s">
        <v>2674</v>
      </c>
      <c r="B5422" s="736">
        <v>44823</v>
      </c>
      <c r="C5422" s="735" t="s">
        <v>2610</v>
      </c>
      <c r="D5422" s="735" t="s">
        <v>2296</v>
      </c>
      <c r="E5422" s="735" t="s">
        <v>2835</v>
      </c>
      <c r="F5422" s="2494"/>
      <c r="G5422" s="1551"/>
    </row>
    <row r="5423" spans="1:7" ht="18.75" x14ac:dyDescent="0.3">
      <c r="A5423" s="2352" t="s">
        <v>4549</v>
      </c>
      <c r="B5423" s="2353"/>
      <c r="C5423" s="2353"/>
      <c r="D5423" s="2353"/>
      <c r="E5423" s="2353"/>
      <c r="F5423" s="2354"/>
      <c r="G5423" s="1551"/>
    </row>
    <row r="5424" spans="1:7" ht="18.75" x14ac:dyDescent="0.3">
      <c r="A5424" s="2482" t="s">
        <v>4665</v>
      </c>
      <c r="B5424" s="2483"/>
      <c r="C5424" s="2483"/>
      <c r="D5424" s="2483"/>
      <c r="E5424" s="2483"/>
      <c r="F5424" s="2484"/>
      <c r="G5424" s="1551"/>
    </row>
    <row r="5425" spans="1:7" x14ac:dyDescent="0.25">
      <c r="A5425" s="2481"/>
      <c r="B5425" s="2481"/>
      <c r="C5425" s="2481"/>
      <c r="D5425" s="2481"/>
      <c r="E5425" s="2481"/>
      <c r="F5425" s="2481"/>
      <c r="G5425" s="1551"/>
    </row>
    <row r="5426" spans="1:7" ht="18.75" x14ac:dyDescent="0.3">
      <c r="A5426" s="728" t="s">
        <v>771</v>
      </c>
      <c r="B5426" s="730">
        <v>44824</v>
      </c>
      <c r="C5426" s="729" t="s">
        <v>2610</v>
      </c>
      <c r="D5426" s="133" t="s">
        <v>4743</v>
      </c>
      <c r="E5426" s="729" t="s">
        <v>2698</v>
      </c>
      <c r="F5426" s="2491" t="s">
        <v>2624</v>
      </c>
      <c r="G5426" s="1551"/>
    </row>
    <row r="5427" spans="1:7" ht="18.75" x14ac:dyDescent="0.3">
      <c r="A5427" s="731" t="s">
        <v>771</v>
      </c>
      <c r="B5427" s="733">
        <v>44824</v>
      </c>
      <c r="C5427" s="732" t="s">
        <v>2610</v>
      </c>
      <c r="D5427" s="137" t="s">
        <v>4743</v>
      </c>
      <c r="E5427" s="732" t="s">
        <v>4477</v>
      </c>
      <c r="F5427" s="2492"/>
      <c r="G5427" s="1551"/>
    </row>
    <row r="5428" spans="1:7" ht="18.75" x14ac:dyDescent="0.3">
      <c r="A5428" s="731" t="s">
        <v>771</v>
      </c>
      <c r="B5428" s="733">
        <v>44824</v>
      </c>
      <c r="C5428" s="732" t="s">
        <v>2610</v>
      </c>
      <c r="D5428" s="137" t="s">
        <v>4743</v>
      </c>
      <c r="E5428" s="732" t="s">
        <v>2679</v>
      </c>
      <c r="F5428" s="2493" t="s">
        <v>2627</v>
      </c>
      <c r="G5428" s="1551"/>
    </row>
    <row r="5429" spans="1:7" ht="18.75" x14ac:dyDescent="0.3">
      <c r="A5429" s="731" t="s">
        <v>771</v>
      </c>
      <c r="B5429" s="733">
        <v>44824</v>
      </c>
      <c r="C5429" s="732" t="s">
        <v>2610</v>
      </c>
      <c r="D5429" s="137" t="s">
        <v>4743</v>
      </c>
      <c r="E5429" s="732" t="s">
        <v>4690</v>
      </c>
      <c r="F5429" s="2492"/>
      <c r="G5429" s="1551"/>
    </row>
    <row r="5430" spans="1:7" ht="18.75" x14ac:dyDescent="0.3">
      <c r="A5430" s="731" t="s">
        <v>771</v>
      </c>
      <c r="B5430" s="733">
        <v>44824</v>
      </c>
      <c r="C5430" s="732" t="s">
        <v>2610</v>
      </c>
      <c r="D5430" s="137" t="s">
        <v>4743</v>
      </c>
      <c r="E5430" s="732" t="s">
        <v>4465</v>
      </c>
      <c r="F5430" s="2493" t="s">
        <v>2700</v>
      </c>
      <c r="G5430" s="1551"/>
    </row>
    <row r="5431" spans="1:7" ht="18.75" x14ac:dyDescent="0.3">
      <c r="A5431" s="734" t="s">
        <v>771</v>
      </c>
      <c r="B5431" s="736">
        <v>44824</v>
      </c>
      <c r="C5431" s="735" t="s">
        <v>2610</v>
      </c>
      <c r="D5431" s="141" t="s">
        <v>4743</v>
      </c>
      <c r="E5431" s="735" t="s">
        <v>2677</v>
      </c>
      <c r="F5431" s="2494"/>
      <c r="G5431" s="1551"/>
    </row>
    <row r="5432" spans="1:7" ht="18.75" x14ac:dyDescent="0.3">
      <c r="A5432" s="2352" t="s">
        <v>4549</v>
      </c>
      <c r="B5432" s="2353"/>
      <c r="C5432" s="2353"/>
      <c r="D5432" s="2353"/>
      <c r="E5432" s="2353"/>
      <c r="F5432" s="2354"/>
      <c r="G5432" s="1551"/>
    </row>
    <row r="5433" spans="1:7" ht="18.75" x14ac:dyDescent="0.3">
      <c r="A5433" s="731" t="s">
        <v>771</v>
      </c>
      <c r="B5433" s="733">
        <v>44824</v>
      </c>
      <c r="C5433" s="732" t="s">
        <v>2610</v>
      </c>
      <c r="D5433" s="732" t="s">
        <v>4667</v>
      </c>
      <c r="E5433" s="137" t="s">
        <v>2686</v>
      </c>
      <c r="F5433" s="2493" t="s">
        <v>2631</v>
      </c>
      <c r="G5433" s="1551"/>
    </row>
    <row r="5434" spans="1:7" ht="18.75" x14ac:dyDescent="0.3">
      <c r="A5434" s="731" t="s">
        <v>771</v>
      </c>
      <c r="B5434" s="733">
        <v>44824</v>
      </c>
      <c r="C5434" s="732" t="s">
        <v>2610</v>
      </c>
      <c r="D5434" s="732" t="s">
        <v>4667</v>
      </c>
      <c r="E5434" s="137" t="s">
        <v>2699</v>
      </c>
      <c r="F5434" s="2492"/>
      <c r="G5434" s="1551"/>
    </row>
    <row r="5435" spans="1:7" ht="18.75" x14ac:dyDescent="0.3">
      <c r="A5435" s="731" t="s">
        <v>771</v>
      </c>
      <c r="B5435" s="733">
        <v>44824</v>
      </c>
      <c r="C5435" s="732" t="s">
        <v>2610</v>
      </c>
      <c r="D5435" s="732" t="s">
        <v>4667</v>
      </c>
      <c r="E5435" s="137" t="s">
        <v>2688</v>
      </c>
      <c r="F5435" s="2493" t="s">
        <v>2731</v>
      </c>
      <c r="G5435" s="1551"/>
    </row>
    <row r="5436" spans="1:7" ht="18.75" x14ac:dyDescent="0.3">
      <c r="A5436" s="734" t="s">
        <v>771</v>
      </c>
      <c r="B5436" s="736">
        <v>44824</v>
      </c>
      <c r="C5436" s="735" t="s">
        <v>2610</v>
      </c>
      <c r="D5436" s="735" t="s">
        <v>4667</v>
      </c>
      <c r="E5436" s="141" t="s">
        <v>2695</v>
      </c>
      <c r="F5436" s="2494"/>
      <c r="G5436" s="1551"/>
    </row>
    <row r="5437" spans="1:7" ht="18.75" x14ac:dyDescent="0.3">
      <c r="A5437" s="2352" t="s">
        <v>4661</v>
      </c>
      <c r="B5437" s="2353"/>
      <c r="C5437" s="2353"/>
      <c r="D5437" s="2353"/>
      <c r="E5437" s="2353"/>
      <c r="F5437" s="2354"/>
      <c r="G5437" s="1551"/>
    </row>
    <row r="5438" spans="1:7" ht="18.75" x14ac:dyDescent="0.3">
      <c r="A5438" s="731" t="s">
        <v>771</v>
      </c>
      <c r="B5438" s="733">
        <v>44824</v>
      </c>
      <c r="C5438" s="732" t="s">
        <v>2610</v>
      </c>
      <c r="D5438" s="732" t="s">
        <v>4761</v>
      </c>
      <c r="E5438" s="732" t="s">
        <v>4505</v>
      </c>
      <c r="F5438" s="2493" t="s">
        <v>2634</v>
      </c>
      <c r="G5438" s="1551"/>
    </row>
    <row r="5439" spans="1:7" ht="18.75" x14ac:dyDescent="0.3">
      <c r="A5439" s="731" t="s">
        <v>771</v>
      </c>
      <c r="B5439" s="733">
        <v>44824</v>
      </c>
      <c r="C5439" s="732" t="s">
        <v>2610</v>
      </c>
      <c r="D5439" s="732" t="s">
        <v>4761</v>
      </c>
      <c r="E5439" s="732" t="s">
        <v>2671</v>
      </c>
      <c r="F5439" s="2492"/>
      <c r="G5439" s="1551"/>
    </row>
    <row r="5440" spans="1:7" ht="18.75" x14ac:dyDescent="0.3">
      <c r="A5440" s="731" t="s">
        <v>771</v>
      </c>
      <c r="B5440" s="733">
        <v>44824</v>
      </c>
      <c r="C5440" s="732" t="s">
        <v>2610</v>
      </c>
      <c r="D5440" s="732" t="s">
        <v>4761</v>
      </c>
      <c r="E5440" s="732" t="s">
        <v>2691</v>
      </c>
      <c r="F5440" s="2493" t="s">
        <v>2638</v>
      </c>
      <c r="G5440" s="1551"/>
    </row>
    <row r="5441" spans="1:7" ht="18.75" x14ac:dyDescent="0.3">
      <c r="A5441" s="734" t="s">
        <v>771</v>
      </c>
      <c r="B5441" s="736">
        <v>44824</v>
      </c>
      <c r="C5441" s="735" t="s">
        <v>2610</v>
      </c>
      <c r="D5441" s="735" t="s">
        <v>4761</v>
      </c>
      <c r="E5441" s="735" t="s">
        <v>2650</v>
      </c>
      <c r="F5441" s="2494"/>
      <c r="G5441" s="1551"/>
    </row>
    <row r="5442" spans="1:7" ht="18.75" x14ac:dyDescent="0.3">
      <c r="A5442" s="2352" t="s">
        <v>4661</v>
      </c>
      <c r="B5442" s="2353"/>
      <c r="C5442" s="2353"/>
      <c r="D5442" s="2353"/>
      <c r="E5442" s="2353"/>
      <c r="F5442" s="2354"/>
      <c r="G5442" s="1551"/>
    </row>
    <row r="5443" spans="1:7" ht="18.75" x14ac:dyDescent="0.3">
      <c r="A5443" s="731" t="s">
        <v>771</v>
      </c>
      <c r="B5443" s="733">
        <v>44824</v>
      </c>
      <c r="C5443" s="732" t="s">
        <v>2610</v>
      </c>
      <c r="D5443" s="137" t="s">
        <v>2296</v>
      </c>
      <c r="E5443" s="732" t="s">
        <v>4747</v>
      </c>
      <c r="F5443" s="2493" t="s">
        <v>2645</v>
      </c>
      <c r="G5443" s="1551"/>
    </row>
    <row r="5444" spans="1:7" ht="18.75" x14ac:dyDescent="0.3">
      <c r="A5444" s="731" t="s">
        <v>771</v>
      </c>
      <c r="B5444" s="733">
        <v>44824</v>
      </c>
      <c r="C5444" s="732" t="s">
        <v>2610</v>
      </c>
      <c r="D5444" s="137" t="s">
        <v>2296</v>
      </c>
      <c r="E5444" s="732" t="s">
        <v>2696</v>
      </c>
      <c r="F5444" s="2492"/>
      <c r="G5444" s="1551"/>
    </row>
    <row r="5445" spans="1:7" ht="18.75" x14ac:dyDescent="0.3">
      <c r="A5445" s="731" t="s">
        <v>771</v>
      </c>
      <c r="B5445" s="733">
        <v>44824</v>
      </c>
      <c r="C5445" s="732" t="s">
        <v>2610</v>
      </c>
      <c r="D5445" s="137" t="s">
        <v>2296</v>
      </c>
      <c r="E5445" s="732" t="s">
        <v>2684</v>
      </c>
      <c r="F5445" s="2493" t="s">
        <v>2648</v>
      </c>
      <c r="G5445" s="1551"/>
    </row>
    <row r="5446" spans="1:7" ht="18.75" x14ac:dyDescent="0.3">
      <c r="A5446" s="731" t="s">
        <v>771</v>
      </c>
      <c r="B5446" s="733">
        <v>44824</v>
      </c>
      <c r="C5446" s="732" t="s">
        <v>2610</v>
      </c>
      <c r="D5446" s="137" t="s">
        <v>2296</v>
      </c>
      <c r="E5446" s="732" t="s">
        <v>4548</v>
      </c>
      <c r="F5446" s="2492"/>
      <c r="G5446" s="1551"/>
    </row>
    <row r="5447" spans="1:7" ht="18.75" x14ac:dyDescent="0.3">
      <c r="A5447" s="731" t="s">
        <v>771</v>
      </c>
      <c r="B5447" s="733">
        <v>44824</v>
      </c>
      <c r="C5447" s="732" t="s">
        <v>2610</v>
      </c>
      <c r="D5447" s="137" t="s">
        <v>2296</v>
      </c>
      <c r="E5447" s="732" t="s">
        <v>2687</v>
      </c>
      <c r="F5447" s="2493" t="s">
        <v>2651</v>
      </c>
      <c r="G5447" s="1551"/>
    </row>
    <row r="5448" spans="1:7" ht="18.75" x14ac:dyDescent="0.3">
      <c r="A5448" s="731" t="s">
        <v>771</v>
      </c>
      <c r="B5448" s="733">
        <v>44824</v>
      </c>
      <c r="C5448" s="732" t="s">
        <v>2610</v>
      </c>
      <c r="D5448" s="137" t="s">
        <v>2296</v>
      </c>
      <c r="E5448" s="732" t="s">
        <v>4457</v>
      </c>
      <c r="F5448" s="2492"/>
      <c r="G5448" s="1551"/>
    </row>
    <row r="5449" spans="1:7" ht="18.75" x14ac:dyDescent="0.3">
      <c r="A5449" s="731" t="s">
        <v>771</v>
      </c>
      <c r="B5449" s="733">
        <v>44824</v>
      </c>
      <c r="C5449" s="732" t="s">
        <v>2610</v>
      </c>
      <c r="D5449" s="137" t="s">
        <v>2296</v>
      </c>
      <c r="E5449" s="732" t="s">
        <v>2694</v>
      </c>
      <c r="F5449" s="2493" t="s">
        <v>2654</v>
      </c>
      <c r="G5449" s="1551"/>
    </row>
    <row r="5450" spans="1:7" ht="18.75" x14ac:dyDescent="0.3">
      <c r="A5450" s="731" t="s">
        <v>771</v>
      </c>
      <c r="B5450" s="733">
        <v>44824</v>
      </c>
      <c r="C5450" s="732" t="s">
        <v>2610</v>
      </c>
      <c r="D5450" s="137" t="s">
        <v>2296</v>
      </c>
      <c r="E5450" s="732" t="s">
        <v>2692</v>
      </c>
      <c r="F5450" s="2492"/>
      <c r="G5450" s="1551"/>
    </row>
    <row r="5451" spans="1:7" ht="18.75" x14ac:dyDescent="0.3">
      <c r="A5451" s="731" t="s">
        <v>771</v>
      </c>
      <c r="B5451" s="733">
        <v>44824</v>
      </c>
      <c r="C5451" s="732" t="s">
        <v>2610</v>
      </c>
      <c r="D5451" s="137" t="s">
        <v>2296</v>
      </c>
      <c r="E5451" s="732" t="s">
        <v>2683</v>
      </c>
      <c r="F5451" s="2493" t="s">
        <v>2657</v>
      </c>
      <c r="G5451" s="1551"/>
    </row>
    <row r="5452" spans="1:7" ht="18.75" x14ac:dyDescent="0.3">
      <c r="A5452" s="731" t="s">
        <v>771</v>
      </c>
      <c r="B5452" s="733">
        <v>44824</v>
      </c>
      <c r="C5452" s="732" t="s">
        <v>2610</v>
      </c>
      <c r="D5452" s="137" t="s">
        <v>2296</v>
      </c>
      <c r="E5452" s="732" t="s">
        <v>2689</v>
      </c>
      <c r="F5452" s="2492"/>
      <c r="G5452" s="1551"/>
    </row>
    <row r="5453" spans="1:7" ht="18.75" x14ac:dyDescent="0.3">
      <c r="A5453" s="731" t="s">
        <v>771</v>
      </c>
      <c r="B5453" s="733">
        <v>44824</v>
      </c>
      <c r="C5453" s="732" t="s">
        <v>2610</v>
      </c>
      <c r="D5453" s="137" t="s">
        <v>2296</v>
      </c>
      <c r="E5453" s="732" t="s">
        <v>4469</v>
      </c>
      <c r="F5453" s="2493" t="s">
        <v>2659</v>
      </c>
      <c r="G5453" s="1551"/>
    </row>
    <row r="5454" spans="1:7" ht="18.75" x14ac:dyDescent="0.3">
      <c r="A5454" s="731" t="s">
        <v>771</v>
      </c>
      <c r="B5454" s="733">
        <v>44824</v>
      </c>
      <c r="C5454" s="732" t="s">
        <v>2610</v>
      </c>
      <c r="D5454" s="137" t="s">
        <v>2296</v>
      </c>
      <c r="E5454" s="732" t="s">
        <v>4484</v>
      </c>
      <c r="F5454" s="2493"/>
      <c r="G5454" s="1551"/>
    </row>
    <row r="5455" spans="1:7" ht="18.75" x14ac:dyDescent="0.3">
      <c r="A5455" s="734" t="s">
        <v>771</v>
      </c>
      <c r="B5455" s="736">
        <v>44824</v>
      </c>
      <c r="C5455" s="735" t="s">
        <v>2610</v>
      </c>
      <c r="D5455" s="141" t="s">
        <v>2296</v>
      </c>
      <c r="E5455" s="735" t="s">
        <v>2697</v>
      </c>
      <c r="F5455" s="2494"/>
      <c r="G5455" s="1551"/>
    </row>
    <row r="5456" spans="1:7" ht="18.75" x14ac:dyDescent="0.3">
      <c r="A5456" s="2305" t="s">
        <v>4549</v>
      </c>
      <c r="B5456" s="2306"/>
      <c r="C5456" s="2306"/>
      <c r="D5456" s="2306"/>
      <c r="E5456" s="2306"/>
      <c r="F5456" s="2307"/>
      <c r="G5456" s="1551"/>
    </row>
    <row r="5457" spans="1:7" ht="18.75" x14ac:dyDescent="0.3">
      <c r="A5457" s="2482" t="s">
        <v>4552</v>
      </c>
      <c r="B5457" s="2483"/>
      <c r="C5457" s="2483"/>
      <c r="D5457" s="2483"/>
      <c r="E5457" s="2483"/>
      <c r="F5457" s="2484"/>
      <c r="G5457" s="1551"/>
    </row>
    <row r="5458" spans="1:7" x14ac:dyDescent="0.25">
      <c r="A5458" s="2481"/>
      <c r="B5458" s="2481"/>
      <c r="C5458" s="2481"/>
      <c r="D5458" s="2481"/>
      <c r="E5458" s="2481"/>
      <c r="F5458" s="2481"/>
      <c r="G5458" s="1551"/>
    </row>
    <row r="5459" spans="1:7" ht="18.75" x14ac:dyDescent="0.3">
      <c r="A5459" s="728" t="s">
        <v>791</v>
      </c>
      <c r="B5459" s="730">
        <v>44825</v>
      </c>
      <c r="C5459" s="729" t="s">
        <v>2610</v>
      </c>
      <c r="D5459" s="133" t="s">
        <v>4743</v>
      </c>
      <c r="E5459" s="729" t="s">
        <v>2697</v>
      </c>
      <c r="F5459" s="2491" t="s">
        <v>2624</v>
      </c>
      <c r="G5459" s="1551"/>
    </row>
    <row r="5460" spans="1:7" ht="18.75" x14ac:dyDescent="0.3">
      <c r="A5460" s="731" t="s">
        <v>791</v>
      </c>
      <c r="B5460" s="733">
        <v>44825</v>
      </c>
      <c r="C5460" s="732" t="s">
        <v>2610</v>
      </c>
      <c r="D5460" s="137" t="s">
        <v>4743</v>
      </c>
      <c r="E5460" s="732" t="s">
        <v>2663</v>
      </c>
      <c r="F5460" s="2492"/>
      <c r="G5460" s="1551"/>
    </row>
    <row r="5461" spans="1:7" ht="18.75" x14ac:dyDescent="0.3">
      <c r="A5461" s="731" t="s">
        <v>791</v>
      </c>
      <c r="B5461" s="733">
        <v>44825</v>
      </c>
      <c r="C5461" s="732" t="s">
        <v>2610</v>
      </c>
      <c r="D5461" s="137" t="s">
        <v>4743</v>
      </c>
      <c r="E5461" s="732" t="s">
        <v>2696</v>
      </c>
      <c r="F5461" s="2493" t="s">
        <v>2627</v>
      </c>
      <c r="G5461" s="1551"/>
    </row>
    <row r="5462" spans="1:7" ht="18.75" x14ac:dyDescent="0.3">
      <c r="A5462" s="731" t="s">
        <v>791</v>
      </c>
      <c r="B5462" s="733">
        <v>44825</v>
      </c>
      <c r="C5462" s="732" t="s">
        <v>2610</v>
      </c>
      <c r="D5462" s="137" t="s">
        <v>4743</v>
      </c>
      <c r="E5462" s="137" t="s">
        <v>2687</v>
      </c>
      <c r="F5462" s="2492"/>
      <c r="G5462" s="1551"/>
    </row>
    <row r="5463" spans="1:7" ht="18.75" x14ac:dyDescent="0.3">
      <c r="A5463" s="731" t="s">
        <v>791</v>
      </c>
      <c r="B5463" s="733">
        <v>44825</v>
      </c>
      <c r="C5463" s="732" t="s">
        <v>2610</v>
      </c>
      <c r="D5463" s="137" t="s">
        <v>4743</v>
      </c>
      <c r="E5463" s="732" t="s">
        <v>4571</v>
      </c>
      <c r="F5463" s="2493" t="s">
        <v>2700</v>
      </c>
      <c r="G5463" s="1551"/>
    </row>
    <row r="5464" spans="1:7" ht="18.75" x14ac:dyDescent="0.3">
      <c r="A5464" s="734" t="s">
        <v>791</v>
      </c>
      <c r="B5464" s="736">
        <v>44825</v>
      </c>
      <c r="C5464" s="735" t="s">
        <v>2610</v>
      </c>
      <c r="D5464" s="141" t="s">
        <v>4743</v>
      </c>
      <c r="E5464" s="735" t="s">
        <v>4652</v>
      </c>
      <c r="F5464" s="2494"/>
      <c r="G5464" s="1551"/>
    </row>
    <row r="5465" spans="1:7" ht="18.75" x14ac:dyDescent="0.3">
      <c r="A5465" s="2352" t="s">
        <v>4555</v>
      </c>
      <c r="B5465" s="2353"/>
      <c r="C5465" s="2353"/>
      <c r="D5465" s="2353"/>
      <c r="E5465" s="2353"/>
      <c r="F5465" s="2354"/>
      <c r="G5465" s="1551"/>
    </row>
    <row r="5466" spans="1:7" ht="18.75" x14ac:dyDescent="0.3">
      <c r="A5466" s="731" t="s">
        <v>791</v>
      </c>
      <c r="B5466" s="733">
        <v>44825</v>
      </c>
      <c r="C5466" s="732" t="s">
        <v>2610</v>
      </c>
      <c r="D5466" s="732" t="s">
        <v>4667</v>
      </c>
      <c r="E5466" s="732" t="s">
        <v>4690</v>
      </c>
      <c r="F5466" s="2493" t="s">
        <v>2631</v>
      </c>
      <c r="G5466" s="1551"/>
    </row>
    <row r="5467" spans="1:7" ht="18.75" x14ac:dyDescent="0.3">
      <c r="A5467" s="731" t="s">
        <v>791</v>
      </c>
      <c r="B5467" s="733">
        <v>44825</v>
      </c>
      <c r="C5467" s="732" t="s">
        <v>2610</v>
      </c>
      <c r="D5467" s="732" t="s">
        <v>4667</v>
      </c>
      <c r="E5467" s="732" t="s">
        <v>4469</v>
      </c>
      <c r="F5467" s="2492"/>
      <c r="G5467" s="1551"/>
    </row>
    <row r="5468" spans="1:7" ht="18.75" x14ac:dyDescent="0.3">
      <c r="A5468" s="731" t="s">
        <v>791</v>
      </c>
      <c r="B5468" s="733">
        <v>44825</v>
      </c>
      <c r="C5468" s="732" t="s">
        <v>2610</v>
      </c>
      <c r="D5468" s="732" t="s">
        <v>4667</v>
      </c>
      <c r="E5468" s="732" t="s">
        <v>4659</v>
      </c>
      <c r="F5468" s="2493" t="s">
        <v>2731</v>
      </c>
      <c r="G5468" s="1551"/>
    </row>
    <row r="5469" spans="1:7" ht="18.75" x14ac:dyDescent="0.3">
      <c r="A5469" s="734" t="s">
        <v>791</v>
      </c>
      <c r="B5469" s="736">
        <v>44825</v>
      </c>
      <c r="C5469" s="735" t="s">
        <v>2610</v>
      </c>
      <c r="D5469" s="735" t="s">
        <v>4667</v>
      </c>
      <c r="E5469" s="735" t="s">
        <v>2698</v>
      </c>
      <c r="F5469" s="2494"/>
      <c r="G5469" s="1551"/>
    </row>
    <row r="5470" spans="1:7" ht="18.75" x14ac:dyDescent="0.3">
      <c r="A5470" s="2352" t="s">
        <v>4557</v>
      </c>
      <c r="B5470" s="2353"/>
      <c r="C5470" s="2353"/>
      <c r="D5470" s="2353"/>
      <c r="E5470" s="2353"/>
      <c r="F5470" s="2354"/>
      <c r="G5470" s="1551"/>
    </row>
    <row r="5471" spans="1:7" ht="18.75" x14ac:dyDescent="0.3">
      <c r="A5471" s="731" t="s">
        <v>791</v>
      </c>
      <c r="B5471" s="733">
        <v>44825</v>
      </c>
      <c r="C5471" s="732" t="s">
        <v>2610</v>
      </c>
      <c r="D5471" s="732" t="s">
        <v>4761</v>
      </c>
      <c r="E5471" s="732" t="s">
        <v>2684</v>
      </c>
      <c r="F5471" s="2493" t="s">
        <v>2634</v>
      </c>
      <c r="G5471" s="1551"/>
    </row>
    <row r="5472" spans="1:7" ht="18.75" x14ac:dyDescent="0.3">
      <c r="A5472" s="731" t="s">
        <v>791</v>
      </c>
      <c r="B5472" s="733">
        <v>44825</v>
      </c>
      <c r="C5472" s="732" t="s">
        <v>2610</v>
      </c>
      <c r="D5472" s="732" t="s">
        <v>4761</v>
      </c>
      <c r="E5472" s="732" t="s">
        <v>4762</v>
      </c>
      <c r="F5472" s="2492"/>
      <c r="G5472" s="1551"/>
    </row>
    <row r="5473" spans="1:7" ht="18.75" x14ac:dyDescent="0.3">
      <c r="A5473" s="731" t="s">
        <v>791</v>
      </c>
      <c r="B5473" s="733">
        <v>44825</v>
      </c>
      <c r="C5473" s="732" t="s">
        <v>2610</v>
      </c>
      <c r="D5473" s="732" t="s">
        <v>4761</v>
      </c>
      <c r="E5473" s="732" t="s">
        <v>4483</v>
      </c>
      <c r="F5473" s="2493" t="s">
        <v>2638</v>
      </c>
      <c r="G5473" s="1551"/>
    </row>
    <row r="5474" spans="1:7" ht="18.75" x14ac:dyDescent="0.3">
      <c r="A5474" s="734" t="s">
        <v>791</v>
      </c>
      <c r="B5474" s="736">
        <v>44825</v>
      </c>
      <c r="C5474" s="735" t="s">
        <v>2610</v>
      </c>
      <c r="D5474" s="735" t="s">
        <v>4761</v>
      </c>
      <c r="E5474" s="735" t="s">
        <v>2689</v>
      </c>
      <c r="F5474" s="2494"/>
      <c r="G5474" s="1551"/>
    </row>
    <row r="5475" spans="1:7" ht="18.75" x14ac:dyDescent="0.3">
      <c r="A5475" s="2352" t="s">
        <v>4557</v>
      </c>
      <c r="B5475" s="2353"/>
      <c r="C5475" s="2353"/>
      <c r="D5475" s="2353"/>
      <c r="E5475" s="2353"/>
      <c r="F5475" s="2354"/>
      <c r="G5475" s="1551"/>
    </row>
    <row r="5476" spans="1:7" ht="18.75" x14ac:dyDescent="0.3">
      <c r="A5476" s="731" t="s">
        <v>791</v>
      </c>
      <c r="B5476" s="733">
        <v>44825</v>
      </c>
      <c r="C5476" s="732" t="s">
        <v>2610</v>
      </c>
      <c r="D5476" s="137" t="s">
        <v>2296</v>
      </c>
      <c r="E5476" s="732" t="s">
        <v>2694</v>
      </c>
      <c r="F5476" s="2493" t="s">
        <v>2645</v>
      </c>
      <c r="G5476" s="1551"/>
    </row>
    <row r="5477" spans="1:7" ht="18.75" x14ac:dyDescent="0.3">
      <c r="A5477" s="731" t="s">
        <v>791</v>
      </c>
      <c r="B5477" s="733">
        <v>44825</v>
      </c>
      <c r="C5477" s="732" t="s">
        <v>2610</v>
      </c>
      <c r="D5477" s="137" t="s">
        <v>2296</v>
      </c>
      <c r="E5477" s="732" t="s">
        <v>4484</v>
      </c>
      <c r="F5477" s="2492"/>
      <c r="G5477" s="1551"/>
    </row>
    <row r="5478" spans="1:7" ht="18.75" x14ac:dyDescent="0.3">
      <c r="A5478" s="731" t="s">
        <v>791</v>
      </c>
      <c r="B5478" s="733">
        <v>44825</v>
      </c>
      <c r="C5478" s="732" t="s">
        <v>2610</v>
      </c>
      <c r="D5478" s="137" t="s">
        <v>2296</v>
      </c>
      <c r="E5478" s="732" t="s">
        <v>4479</v>
      </c>
      <c r="F5478" s="2493" t="s">
        <v>2648</v>
      </c>
      <c r="G5478" s="1551"/>
    </row>
    <row r="5479" spans="1:7" ht="18.75" x14ac:dyDescent="0.3">
      <c r="A5479" s="731" t="s">
        <v>791</v>
      </c>
      <c r="B5479" s="733">
        <v>44825</v>
      </c>
      <c r="C5479" s="732" t="s">
        <v>2610</v>
      </c>
      <c r="D5479" s="137" t="s">
        <v>2296</v>
      </c>
      <c r="E5479" s="732" t="s">
        <v>4560</v>
      </c>
      <c r="F5479" s="2492"/>
      <c r="G5479" s="1551"/>
    </row>
    <row r="5480" spans="1:7" ht="18.75" x14ac:dyDescent="0.3">
      <c r="A5480" s="731" t="s">
        <v>791</v>
      </c>
      <c r="B5480" s="733">
        <v>44825</v>
      </c>
      <c r="C5480" s="732" t="s">
        <v>2610</v>
      </c>
      <c r="D5480" s="137" t="s">
        <v>2296</v>
      </c>
      <c r="E5480" s="732" t="s">
        <v>2691</v>
      </c>
      <c r="F5480" s="2493" t="s">
        <v>2651</v>
      </c>
      <c r="G5480" s="1551"/>
    </row>
    <row r="5481" spans="1:7" ht="18.75" x14ac:dyDescent="0.3">
      <c r="A5481" s="731" t="s">
        <v>791</v>
      </c>
      <c r="B5481" s="733">
        <v>44825</v>
      </c>
      <c r="C5481" s="732" t="s">
        <v>2610</v>
      </c>
      <c r="D5481" s="137" t="s">
        <v>2296</v>
      </c>
      <c r="E5481" s="732" t="s">
        <v>2699</v>
      </c>
      <c r="F5481" s="2492"/>
      <c r="G5481" s="1551"/>
    </row>
    <row r="5482" spans="1:7" ht="18.75" x14ac:dyDescent="0.3">
      <c r="A5482" s="731" t="s">
        <v>791</v>
      </c>
      <c r="B5482" s="733">
        <v>44825</v>
      </c>
      <c r="C5482" s="732" t="s">
        <v>2610</v>
      </c>
      <c r="D5482" s="137" t="s">
        <v>2296</v>
      </c>
      <c r="E5482" s="732" t="s">
        <v>4551</v>
      </c>
      <c r="F5482" s="2493" t="s">
        <v>2654</v>
      </c>
      <c r="G5482" s="1551"/>
    </row>
    <row r="5483" spans="1:7" ht="18.75" x14ac:dyDescent="0.3">
      <c r="A5483" s="731" t="s">
        <v>791</v>
      </c>
      <c r="B5483" s="733">
        <v>44825</v>
      </c>
      <c r="C5483" s="732" t="s">
        <v>2610</v>
      </c>
      <c r="D5483" s="137" t="s">
        <v>2296</v>
      </c>
      <c r="E5483" s="732" t="s">
        <v>4474</v>
      </c>
      <c r="F5483" s="2492"/>
      <c r="G5483" s="1551"/>
    </row>
    <row r="5484" spans="1:7" ht="18.75" x14ac:dyDescent="0.3">
      <c r="A5484" s="731" t="s">
        <v>791</v>
      </c>
      <c r="B5484" s="733">
        <v>44825</v>
      </c>
      <c r="C5484" s="732" t="s">
        <v>2610</v>
      </c>
      <c r="D5484" s="137" t="s">
        <v>2296</v>
      </c>
      <c r="E5484" s="732" t="s">
        <v>2695</v>
      </c>
      <c r="F5484" s="2493" t="s">
        <v>2657</v>
      </c>
      <c r="G5484" s="1551"/>
    </row>
    <row r="5485" spans="1:7" ht="18.75" x14ac:dyDescent="0.3">
      <c r="A5485" s="731" t="s">
        <v>791</v>
      </c>
      <c r="B5485" s="733">
        <v>44825</v>
      </c>
      <c r="C5485" s="732" t="s">
        <v>2610</v>
      </c>
      <c r="D5485" s="137" t="s">
        <v>2296</v>
      </c>
      <c r="E5485" s="732" t="s">
        <v>4745</v>
      </c>
      <c r="F5485" s="2492"/>
      <c r="G5485" s="1551"/>
    </row>
    <row r="5486" spans="1:7" ht="18.75" x14ac:dyDescent="0.3">
      <c r="A5486" s="731" t="s">
        <v>791</v>
      </c>
      <c r="B5486" s="733">
        <v>44825</v>
      </c>
      <c r="C5486" s="732" t="s">
        <v>2610</v>
      </c>
      <c r="D5486" s="137" t="s">
        <v>2296</v>
      </c>
      <c r="E5486" s="732" t="s">
        <v>2679</v>
      </c>
      <c r="F5486" s="2493" t="s">
        <v>2659</v>
      </c>
      <c r="G5486" s="1551"/>
    </row>
    <row r="5487" spans="1:7" ht="18.75" x14ac:dyDescent="0.3">
      <c r="A5487" s="731" t="s">
        <v>791</v>
      </c>
      <c r="B5487" s="733">
        <v>44825</v>
      </c>
      <c r="C5487" s="732" t="s">
        <v>2610</v>
      </c>
      <c r="D5487" s="137" t="s">
        <v>2296</v>
      </c>
      <c r="E5487" s="732" t="s">
        <v>2686</v>
      </c>
      <c r="F5487" s="2492"/>
      <c r="G5487" s="1551"/>
    </row>
    <row r="5488" spans="1:7" ht="18.75" x14ac:dyDescent="0.3">
      <c r="A5488" s="731" t="s">
        <v>791</v>
      </c>
      <c r="B5488" s="733">
        <v>44825</v>
      </c>
      <c r="C5488" s="732" t="s">
        <v>2610</v>
      </c>
      <c r="D5488" s="137" t="s">
        <v>2296</v>
      </c>
      <c r="E5488" s="732" t="s">
        <v>4465</v>
      </c>
      <c r="F5488" s="2493" t="s">
        <v>2662</v>
      </c>
      <c r="G5488" s="1551"/>
    </row>
    <row r="5489" spans="1:7" ht="18.75" x14ac:dyDescent="0.3">
      <c r="A5489" s="731" t="s">
        <v>791</v>
      </c>
      <c r="B5489" s="733">
        <v>44825</v>
      </c>
      <c r="C5489" s="732" t="s">
        <v>2610</v>
      </c>
      <c r="D5489" s="137" t="s">
        <v>2296</v>
      </c>
      <c r="E5489" s="732" t="s">
        <v>2677</v>
      </c>
      <c r="F5489" s="2492"/>
      <c r="G5489" s="1551"/>
    </row>
    <row r="5490" spans="1:7" ht="18.75" x14ac:dyDescent="0.3">
      <c r="A5490" s="731" t="s">
        <v>791</v>
      </c>
      <c r="B5490" s="733">
        <v>44825</v>
      </c>
      <c r="C5490" s="732" t="s">
        <v>2610</v>
      </c>
      <c r="D5490" s="137" t="s">
        <v>2296</v>
      </c>
      <c r="E5490" s="732" t="s">
        <v>4473</v>
      </c>
      <c r="F5490" s="2493" t="s">
        <v>2706</v>
      </c>
      <c r="G5490" s="1551"/>
    </row>
    <row r="5491" spans="1:7" ht="18.75" x14ac:dyDescent="0.3">
      <c r="A5491" s="734" t="s">
        <v>791</v>
      </c>
      <c r="B5491" s="736">
        <v>44825</v>
      </c>
      <c r="C5491" s="735" t="s">
        <v>2610</v>
      </c>
      <c r="D5491" s="141" t="s">
        <v>2296</v>
      </c>
      <c r="E5491" s="141" t="s">
        <v>4519</v>
      </c>
      <c r="F5491" s="2494"/>
      <c r="G5491" s="1551"/>
    </row>
    <row r="5492" spans="1:7" ht="18.75" x14ac:dyDescent="0.3">
      <c r="A5492" s="2352" t="s">
        <v>4555</v>
      </c>
      <c r="B5492" s="2353"/>
      <c r="C5492" s="2353"/>
      <c r="D5492" s="2353"/>
      <c r="E5492" s="2353"/>
      <c r="F5492" s="2354"/>
      <c r="G5492" s="1551"/>
    </row>
    <row r="5493" spans="1:7" ht="18.75" x14ac:dyDescent="0.3">
      <c r="A5493" s="2482" t="s">
        <v>4552</v>
      </c>
      <c r="B5493" s="2483"/>
      <c r="C5493" s="2483"/>
      <c r="D5493" s="2483"/>
      <c r="E5493" s="2483"/>
      <c r="F5493" s="2484"/>
      <c r="G5493" s="1551"/>
    </row>
    <row r="5494" spans="1:7" x14ac:dyDescent="0.25">
      <c r="A5494" s="2481"/>
      <c r="B5494" s="2481"/>
      <c r="C5494" s="2481"/>
      <c r="D5494" s="2481"/>
      <c r="E5494" s="2481"/>
      <c r="F5494" s="2481"/>
      <c r="G5494" s="1551"/>
    </row>
    <row r="5495" spans="1:7" ht="18.75" x14ac:dyDescent="0.3">
      <c r="A5495" s="728" t="s">
        <v>2714</v>
      </c>
      <c r="B5495" s="730">
        <v>44826</v>
      </c>
      <c r="C5495" s="729" t="s">
        <v>2610</v>
      </c>
      <c r="D5495" s="133" t="s">
        <v>4743</v>
      </c>
      <c r="E5495" s="729" t="s">
        <v>4483</v>
      </c>
      <c r="F5495" s="2491" t="s">
        <v>2624</v>
      </c>
      <c r="G5495" s="1551"/>
    </row>
    <row r="5496" spans="1:7" ht="18.75" x14ac:dyDescent="0.3">
      <c r="A5496" s="731" t="s">
        <v>2714</v>
      </c>
      <c r="B5496" s="733">
        <v>44826</v>
      </c>
      <c r="C5496" s="732" t="s">
        <v>2610</v>
      </c>
      <c r="D5496" s="137" t="s">
        <v>4743</v>
      </c>
      <c r="E5496" s="137" t="s">
        <v>4474</v>
      </c>
      <c r="F5496" s="2492"/>
      <c r="G5496" s="1551"/>
    </row>
    <row r="5497" spans="1:7" ht="18.75" x14ac:dyDescent="0.3">
      <c r="A5497" s="731" t="s">
        <v>2714</v>
      </c>
      <c r="B5497" s="733">
        <v>44826</v>
      </c>
      <c r="C5497" s="732" t="s">
        <v>2610</v>
      </c>
      <c r="D5497" s="137" t="s">
        <v>4743</v>
      </c>
      <c r="E5497" s="732" t="s">
        <v>2683</v>
      </c>
      <c r="F5497" s="2493" t="s">
        <v>2627</v>
      </c>
      <c r="G5497" s="1551"/>
    </row>
    <row r="5498" spans="1:7" ht="18.75" x14ac:dyDescent="0.3">
      <c r="A5498" s="731" t="s">
        <v>2714</v>
      </c>
      <c r="B5498" s="733">
        <v>44826</v>
      </c>
      <c r="C5498" s="732" t="s">
        <v>2610</v>
      </c>
      <c r="D5498" s="137" t="s">
        <v>4743</v>
      </c>
      <c r="E5498" s="732" t="s">
        <v>4469</v>
      </c>
      <c r="F5498" s="2492"/>
      <c r="G5498" s="1551"/>
    </row>
    <row r="5499" spans="1:7" ht="18.75" x14ac:dyDescent="0.3">
      <c r="A5499" s="731" t="s">
        <v>2714</v>
      </c>
      <c r="B5499" s="733">
        <v>44826</v>
      </c>
      <c r="C5499" s="732" t="s">
        <v>2610</v>
      </c>
      <c r="D5499" s="137" t="s">
        <v>4743</v>
      </c>
      <c r="E5499" s="137" t="s">
        <v>2691</v>
      </c>
      <c r="F5499" s="2493" t="s">
        <v>2700</v>
      </c>
      <c r="G5499" s="1551"/>
    </row>
    <row r="5500" spans="1:7" ht="18.75" x14ac:dyDescent="0.3">
      <c r="A5500" s="734" t="s">
        <v>2714</v>
      </c>
      <c r="B5500" s="736">
        <v>44826</v>
      </c>
      <c r="C5500" s="735" t="s">
        <v>2610</v>
      </c>
      <c r="D5500" s="141" t="s">
        <v>4743</v>
      </c>
      <c r="E5500" s="735" t="s">
        <v>2689</v>
      </c>
      <c r="F5500" s="2494"/>
      <c r="G5500" s="1551"/>
    </row>
    <row r="5501" spans="1:7" ht="18.75" x14ac:dyDescent="0.3">
      <c r="A5501" s="2352" t="s">
        <v>4561</v>
      </c>
      <c r="B5501" s="2353"/>
      <c r="C5501" s="2353"/>
      <c r="D5501" s="2353"/>
      <c r="E5501" s="2353"/>
      <c r="F5501" s="2354"/>
      <c r="G5501" s="1551"/>
    </row>
    <row r="5502" spans="1:7" ht="18.75" x14ac:dyDescent="0.3">
      <c r="A5502" s="731" t="s">
        <v>2714</v>
      </c>
      <c r="B5502" s="733">
        <v>44826</v>
      </c>
      <c r="C5502" s="732" t="s">
        <v>2610</v>
      </c>
      <c r="D5502" s="732" t="s">
        <v>4667</v>
      </c>
      <c r="E5502" s="137" t="s">
        <v>4465</v>
      </c>
      <c r="F5502" s="2493" t="s">
        <v>2631</v>
      </c>
      <c r="G5502" s="1551"/>
    </row>
    <row r="5503" spans="1:7" ht="18.75" x14ac:dyDescent="0.3">
      <c r="A5503" s="731" t="s">
        <v>2714</v>
      </c>
      <c r="B5503" s="733">
        <v>44826</v>
      </c>
      <c r="C5503" s="732" t="s">
        <v>2610</v>
      </c>
      <c r="D5503" s="732" t="s">
        <v>4667</v>
      </c>
      <c r="E5503" s="137" t="s">
        <v>4519</v>
      </c>
      <c r="F5503" s="2492"/>
      <c r="G5503" s="1551"/>
    </row>
    <row r="5504" spans="1:7" ht="18.75" x14ac:dyDescent="0.3">
      <c r="A5504" s="731" t="s">
        <v>2714</v>
      </c>
      <c r="B5504" s="733">
        <v>44826</v>
      </c>
      <c r="C5504" s="732" t="s">
        <v>2610</v>
      </c>
      <c r="D5504" s="732" t="s">
        <v>4667</v>
      </c>
      <c r="E5504" s="732" t="s">
        <v>4553</v>
      </c>
      <c r="F5504" s="2493" t="s">
        <v>2731</v>
      </c>
      <c r="G5504" s="1551"/>
    </row>
    <row r="5505" spans="1:7" ht="18.75" x14ac:dyDescent="0.3">
      <c r="A5505" s="734" t="s">
        <v>2714</v>
      </c>
      <c r="B5505" s="736">
        <v>44826</v>
      </c>
      <c r="C5505" s="735" t="s">
        <v>2610</v>
      </c>
      <c r="D5505" s="735" t="s">
        <v>4667</v>
      </c>
      <c r="E5505" s="141" t="s">
        <v>4473</v>
      </c>
      <c r="F5505" s="2494"/>
      <c r="G5505" s="1551"/>
    </row>
    <row r="5506" spans="1:7" ht="18.75" x14ac:dyDescent="0.3">
      <c r="A5506" s="2352" t="s">
        <v>4549</v>
      </c>
      <c r="B5506" s="2353"/>
      <c r="C5506" s="2353"/>
      <c r="D5506" s="2353"/>
      <c r="E5506" s="2353"/>
      <c r="F5506" s="2354"/>
      <c r="G5506" s="1551"/>
    </row>
    <row r="5507" spans="1:7" ht="18.75" x14ac:dyDescent="0.3">
      <c r="A5507" s="731" t="s">
        <v>2714</v>
      </c>
      <c r="B5507" s="733">
        <v>44826</v>
      </c>
      <c r="C5507" s="732" t="s">
        <v>2610</v>
      </c>
      <c r="D5507" s="732" t="s">
        <v>4761</v>
      </c>
      <c r="E5507" s="137" t="s">
        <v>2663</v>
      </c>
      <c r="F5507" s="2493" t="s">
        <v>2634</v>
      </c>
      <c r="G5507" s="1551"/>
    </row>
    <row r="5508" spans="1:7" ht="18.75" x14ac:dyDescent="0.3">
      <c r="A5508" s="731" t="s">
        <v>2714</v>
      </c>
      <c r="B5508" s="733">
        <v>44826</v>
      </c>
      <c r="C5508" s="732" t="s">
        <v>2610</v>
      </c>
      <c r="D5508" s="732" t="s">
        <v>4761</v>
      </c>
      <c r="E5508" s="137" t="s">
        <v>2697</v>
      </c>
      <c r="F5508" s="2492"/>
      <c r="G5508" s="1551"/>
    </row>
    <row r="5509" spans="1:7" ht="18.75" x14ac:dyDescent="0.3">
      <c r="A5509" s="731" t="s">
        <v>2714</v>
      </c>
      <c r="B5509" s="733">
        <v>44826</v>
      </c>
      <c r="C5509" s="732" t="s">
        <v>2610</v>
      </c>
      <c r="D5509" s="732" t="s">
        <v>4761</v>
      </c>
      <c r="E5509" s="137" t="s">
        <v>4745</v>
      </c>
      <c r="F5509" s="2493" t="s">
        <v>2638</v>
      </c>
      <c r="G5509" s="1551"/>
    </row>
    <row r="5510" spans="1:7" ht="18.75" x14ac:dyDescent="0.3">
      <c r="A5510" s="734" t="s">
        <v>2714</v>
      </c>
      <c r="B5510" s="736">
        <v>44826</v>
      </c>
      <c r="C5510" s="735" t="s">
        <v>2610</v>
      </c>
      <c r="D5510" s="735" t="s">
        <v>4761</v>
      </c>
      <c r="E5510" s="141" t="s">
        <v>2686</v>
      </c>
      <c r="F5510" s="2494"/>
      <c r="G5510" s="1551"/>
    </row>
    <row r="5511" spans="1:7" ht="18.75" x14ac:dyDescent="0.3">
      <c r="A5511" s="2352" t="s">
        <v>4549</v>
      </c>
      <c r="B5511" s="2353"/>
      <c r="C5511" s="2353"/>
      <c r="D5511" s="2353"/>
      <c r="E5511" s="2353"/>
      <c r="F5511" s="2354"/>
      <c r="G5511" s="1551"/>
    </row>
    <row r="5512" spans="1:7" ht="18.75" x14ac:dyDescent="0.3">
      <c r="A5512" s="731" t="s">
        <v>2714</v>
      </c>
      <c r="B5512" s="733">
        <v>44826</v>
      </c>
      <c r="C5512" s="732" t="s">
        <v>2610</v>
      </c>
      <c r="D5512" s="137" t="s">
        <v>2296</v>
      </c>
      <c r="E5512" s="137" t="s">
        <v>4477</v>
      </c>
      <c r="F5512" s="2493" t="s">
        <v>2645</v>
      </c>
      <c r="G5512" s="1551"/>
    </row>
    <row r="5513" spans="1:7" ht="18.75" x14ac:dyDescent="0.3">
      <c r="A5513" s="731" t="s">
        <v>2714</v>
      </c>
      <c r="B5513" s="733">
        <v>44826</v>
      </c>
      <c r="C5513" s="732" t="s">
        <v>2610</v>
      </c>
      <c r="D5513" s="137" t="s">
        <v>2296</v>
      </c>
      <c r="E5513" s="137" t="s">
        <v>2699</v>
      </c>
      <c r="F5513" s="2492"/>
      <c r="G5513" s="1551"/>
    </row>
    <row r="5514" spans="1:7" ht="18.75" x14ac:dyDescent="0.3">
      <c r="A5514" s="731" t="s">
        <v>2714</v>
      </c>
      <c r="B5514" s="733">
        <v>44826</v>
      </c>
      <c r="C5514" s="732" t="s">
        <v>2610</v>
      </c>
      <c r="D5514" s="137" t="s">
        <v>2296</v>
      </c>
      <c r="E5514" s="137" t="s">
        <v>4479</v>
      </c>
      <c r="F5514" s="2493" t="s">
        <v>2648</v>
      </c>
      <c r="G5514" s="1551"/>
    </row>
    <row r="5515" spans="1:7" ht="18.75" x14ac:dyDescent="0.3">
      <c r="A5515" s="731" t="s">
        <v>2714</v>
      </c>
      <c r="B5515" s="733">
        <v>44826</v>
      </c>
      <c r="C5515" s="732" t="s">
        <v>2610</v>
      </c>
      <c r="D5515" s="137" t="s">
        <v>2296</v>
      </c>
      <c r="E5515" s="732" t="s">
        <v>2696</v>
      </c>
      <c r="F5515" s="2492"/>
      <c r="G5515" s="1551"/>
    </row>
    <row r="5516" spans="1:7" ht="18.75" x14ac:dyDescent="0.3">
      <c r="A5516" s="731" t="s">
        <v>2714</v>
      </c>
      <c r="B5516" s="733">
        <v>44826</v>
      </c>
      <c r="C5516" s="732" t="s">
        <v>2610</v>
      </c>
      <c r="D5516" s="137" t="s">
        <v>2296</v>
      </c>
      <c r="E5516" s="732" t="s">
        <v>4659</v>
      </c>
      <c r="F5516" s="2493" t="s">
        <v>2651</v>
      </c>
      <c r="G5516" s="1551"/>
    </row>
    <row r="5517" spans="1:7" ht="18.75" x14ac:dyDescent="0.3">
      <c r="A5517" s="731" t="s">
        <v>2714</v>
      </c>
      <c r="B5517" s="733">
        <v>44826</v>
      </c>
      <c r="C5517" s="732" t="s">
        <v>2610</v>
      </c>
      <c r="D5517" s="137" t="s">
        <v>2296</v>
      </c>
      <c r="E5517" s="732" t="s">
        <v>4560</v>
      </c>
      <c r="F5517" s="2492"/>
      <c r="G5517" s="1551"/>
    </row>
    <row r="5518" spans="1:7" ht="18.75" x14ac:dyDescent="0.3">
      <c r="A5518" s="731" t="s">
        <v>2714</v>
      </c>
      <c r="B5518" s="733">
        <v>44826</v>
      </c>
      <c r="C5518" s="732" t="s">
        <v>2610</v>
      </c>
      <c r="D5518" s="137" t="s">
        <v>2296</v>
      </c>
      <c r="E5518" s="732" t="s">
        <v>2688</v>
      </c>
      <c r="F5518" s="2493" t="s">
        <v>2654</v>
      </c>
      <c r="G5518" s="1551"/>
    </row>
    <row r="5519" spans="1:7" ht="18.75" x14ac:dyDescent="0.3">
      <c r="A5519" s="731" t="s">
        <v>2714</v>
      </c>
      <c r="B5519" s="733">
        <v>44826</v>
      </c>
      <c r="C5519" s="732" t="s">
        <v>2610</v>
      </c>
      <c r="D5519" s="137" t="s">
        <v>2296</v>
      </c>
      <c r="E5519" s="732" t="s">
        <v>2677</v>
      </c>
      <c r="F5519" s="2492"/>
      <c r="G5519" s="1551"/>
    </row>
    <row r="5520" spans="1:7" ht="18.75" x14ac:dyDescent="0.3">
      <c r="A5520" s="731" t="s">
        <v>2714</v>
      </c>
      <c r="B5520" s="733">
        <v>44826</v>
      </c>
      <c r="C5520" s="732" t="s">
        <v>2610</v>
      </c>
      <c r="D5520" s="137" t="s">
        <v>2296</v>
      </c>
      <c r="E5520" s="732" t="s">
        <v>2679</v>
      </c>
      <c r="F5520" s="2493" t="s">
        <v>2657</v>
      </c>
      <c r="G5520" s="1551"/>
    </row>
    <row r="5521" spans="1:7" ht="18.75" x14ac:dyDescent="0.3">
      <c r="A5521" s="731" t="s">
        <v>2714</v>
      </c>
      <c r="B5521" s="733">
        <v>44826</v>
      </c>
      <c r="C5521" s="732" t="s">
        <v>2610</v>
      </c>
      <c r="D5521" s="137" t="s">
        <v>2296</v>
      </c>
      <c r="E5521" s="732" t="s">
        <v>4484</v>
      </c>
      <c r="F5521" s="2492"/>
      <c r="G5521" s="1551"/>
    </row>
    <row r="5522" spans="1:7" ht="18.75" x14ac:dyDescent="0.3">
      <c r="A5522" s="731" t="s">
        <v>2714</v>
      </c>
      <c r="B5522" s="733">
        <v>44826</v>
      </c>
      <c r="C5522" s="732" t="s">
        <v>2610</v>
      </c>
      <c r="D5522" s="137" t="s">
        <v>2296</v>
      </c>
      <c r="E5522" s="732" t="s">
        <v>4571</v>
      </c>
      <c r="F5522" s="2493" t="s">
        <v>2659</v>
      </c>
      <c r="G5522" s="1551"/>
    </row>
    <row r="5523" spans="1:7" ht="18.75" x14ac:dyDescent="0.3">
      <c r="A5523" s="731" t="s">
        <v>2714</v>
      </c>
      <c r="B5523" s="733">
        <v>44826</v>
      </c>
      <c r="C5523" s="732" t="s">
        <v>2610</v>
      </c>
      <c r="D5523" s="137" t="s">
        <v>2296</v>
      </c>
      <c r="E5523" s="732" t="s">
        <v>4476</v>
      </c>
      <c r="F5523" s="2492"/>
      <c r="G5523" s="1551"/>
    </row>
    <row r="5524" spans="1:7" ht="18.75" x14ac:dyDescent="0.3">
      <c r="A5524" s="731" t="s">
        <v>2714</v>
      </c>
      <c r="B5524" s="733">
        <v>44826</v>
      </c>
      <c r="C5524" s="732" t="s">
        <v>2610</v>
      </c>
      <c r="D5524" s="137" t="s">
        <v>2296</v>
      </c>
      <c r="E5524" s="732" t="s">
        <v>2694</v>
      </c>
      <c r="F5524" s="2493" t="s">
        <v>2662</v>
      </c>
      <c r="G5524" s="1551"/>
    </row>
    <row r="5525" spans="1:7" ht="18.75" x14ac:dyDescent="0.3">
      <c r="A5525" s="731" t="s">
        <v>2714</v>
      </c>
      <c r="B5525" s="733">
        <v>44826</v>
      </c>
      <c r="C5525" s="732" t="s">
        <v>2610</v>
      </c>
      <c r="D5525" s="137" t="s">
        <v>2296</v>
      </c>
      <c r="E5525" s="732" t="s">
        <v>4690</v>
      </c>
      <c r="F5525" s="2492"/>
      <c r="G5525" s="1551"/>
    </row>
    <row r="5526" spans="1:7" ht="18.75" x14ac:dyDescent="0.3">
      <c r="A5526" s="731" t="s">
        <v>2714</v>
      </c>
      <c r="B5526" s="733">
        <v>44826</v>
      </c>
      <c r="C5526" s="732" t="s">
        <v>2610</v>
      </c>
      <c r="D5526" s="137" t="s">
        <v>2296</v>
      </c>
      <c r="E5526" s="732" t="s">
        <v>4652</v>
      </c>
      <c r="F5526" s="2493" t="s">
        <v>2706</v>
      </c>
      <c r="G5526" s="1551"/>
    </row>
    <row r="5527" spans="1:7" ht="18.75" x14ac:dyDescent="0.3">
      <c r="A5527" s="734" t="s">
        <v>2714</v>
      </c>
      <c r="B5527" s="736">
        <v>44826</v>
      </c>
      <c r="C5527" s="735" t="s">
        <v>2610</v>
      </c>
      <c r="D5527" s="141" t="s">
        <v>2296</v>
      </c>
      <c r="E5527" s="735" t="s">
        <v>2698</v>
      </c>
      <c r="F5527" s="2494"/>
      <c r="G5527" s="1551"/>
    </row>
    <row r="5528" spans="1:7" ht="18.75" x14ac:dyDescent="0.3">
      <c r="A5528" s="2305" t="s">
        <v>4557</v>
      </c>
      <c r="B5528" s="2306"/>
      <c r="C5528" s="2306"/>
      <c r="D5528" s="2306"/>
      <c r="E5528" s="2306"/>
      <c r="F5528" s="2307"/>
      <c r="G5528" s="1551"/>
    </row>
    <row r="5529" spans="1:7" ht="18.75" x14ac:dyDescent="0.3">
      <c r="A5529" s="2482" t="s">
        <v>4562</v>
      </c>
      <c r="B5529" s="2483"/>
      <c r="C5529" s="2483"/>
      <c r="D5529" s="2483"/>
      <c r="E5529" s="2483"/>
      <c r="F5529" s="2484"/>
      <c r="G5529" s="1551"/>
    </row>
    <row r="5530" spans="1:7" x14ac:dyDescent="0.25">
      <c r="A5530" s="2481"/>
      <c r="B5530" s="2481"/>
      <c r="C5530" s="2481"/>
      <c r="D5530" s="2481"/>
      <c r="E5530" s="2481"/>
      <c r="F5530" s="2481"/>
      <c r="G5530" s="1551"/>
    </row>
    <row r="5531" spans="1:7" ht="18.75" x14ac:dyDescent="0.3">
      <c r="A5531" s="728" t="s">
        <v>826</v>
      </c>
      <c r="B5531" s="730">
        <v>44827</v>
      </c>
      <c r="C5531" s="729" t="s">
        <v>2610</v>
      </c>
      <c r="D5531" s="729" t="s">
        <v>4743</v>
      </c>
      <c r="E5531" s="729" t="s">
        <v>4526</v>
      </c>
      <c r="F5531" s="2491" t="s">
        <v>2624</v>
      </c>
      <c r="G5531" s="1551"/>
    </row>
    <row r="5532" spans="1:7" ht="18.75" x14ac:dyDescent="0.3">
      <c r="A5532" s="731" t="s">
        <v>826</v>
      </c>
      <c r="B5532" s="733">
        <v>44827</v>
      </c>
      <c r="C5532" s="732" t="s">
        <v>2610</v>
      </c>
      <c r="D5532" s="732" t="s">
        <v>4743</v>
      </c>
      <c r="E5532" s="732" t="s">
        <v>2671</v>
      </c>
      <c r="F5532" s="2492"/>
      <c r="G5532" s="1551"/>
    </row>
    <row r="5533" spans="1:7" ht="18.75" x14ac:dyDescent="0.3">
      <c r="A5533" s="731" t="s">
        <v>826</v>
      </c>
      <c r="B5533" s="733">
        <v>44827</v>
      </c>
      <c r="C5533" s="732" t="s">
        <v>2610</v>
      </c>
      <c r="D5533" s="732" t="s">
        <v>4743</v>
      </c>
      <c r="E5533" s="732" t="s">
        <v>4571</v>
      </c>
      <c r="F5533" s="2493" t="s">
        <v>2627</v>
      </c>
      <c r="G5533" s="1551"/>
    </row>
    <row r="5534" spans="1:7" ht="18.75" x14ac:dyDescent="0.3">
      <c r="A5534" s="731" t="s">
        <v>826</v>
      </c>
      <c r="B5534" s="733">
        <v>44827</v>
      </c>
      <c r="C5534" s="732" t="s">
        <v>2610</v>
      </c>
      <c r="D5534" s="732" t="s">
        <v>4743</v>
      </c>
      <c r="E5534" s="732" t="s">
        <v>4553</v>
      </c>
      <c r="F5534" s="2492"/>
      <c r="G5534" s="1551"/>
    </row>
    <row r="5535" spans="1:7" ht="18.75" x14ac:dyDescent="0.3">
      <c r="A5535" s="731" t="s">
        <v>826</v>
      </c>
      <c r="B5535" s="733">
        <v>44827</v>
      </c>
      <c r="C5535" s="732" t="s">
        <v>2610</v>
      </c>
      <c r="D5535" s="732" t="s">
        <v>4743</v>
      </c>
      <c r="E5535" s="137" t="s">
        <v>2663</v>
      </c>
      <c r="F5535" s="2493" t="s">
        <v>2700</v>
      </c>
      <c r="G5535" s="1551"/>
    </row>
    <row r="5536" spans="1:7" ht="18.75" x14ac:dyDescent="0.3">
      <c r="A5536" s="734" t="s">
        <v>826</v>
      </c>
      <c r="B5536" s="736">
        <v>44827</v>
      </c>
      <c r="C5536" s="735" t="s">
        <v>2610</v>
      </c>
      <c r="D5536" s="735" t="s">
        <v>4743</v>
      </c>
      <c r="E5536" s="735" t="s">
        <v>4479</v>
      </c>
      <c r="F5536" s="2494"/>
      <c r="G5536" s="1551"/>
    </row>
    <row r="5537" spans="1:7" ht="18.75" x14ac:dyDescent="0.3">
      <c r="A5537" s="2352" t="s">
        <v>4555</v>
      </c>
      <c r="B5537" s="2353"/>
      <c r="C5537" s="2353"/>
      <c r="D5537" s="2353"/>
      <c r="E5537" s="2353"/>
      <c r="F5537" s="2354"/>
      <c r="G5537" s="1551"/>
    </row>
    <row r="5538" spans="1:7" ht="18.75" x14ac:dyDescent="0.3">
      <c r="A5538" s="731" t="s">
        <v>826</v>
      </c>
      <c r="B5538" s="733">
        <v>44827</v>
      </c>
      <c r="C5538" s="732" t="s">
        <v>2610</v>
      </c>
      <c r="D5538" s="732" t="s">
        <v>4667</v>
      </c>
      <c r="E5538" s="732" t="s">
        <v>2653</v>
      </c>
      <c r="F5538" s="2493" t="s">
        <v>2631</v>
      </c>
      <c r="G5538" s="1551"/>
    </row>
    <row r="5539" spans="1:7" ht="18.75" x14ac:dyDescent="0.3">
      <c r="A5539" s="731" t="s">
        <v>826</v>
      </c>
      <c r="B5539" s="733">
        <v>44827</v>
      </c>
      <c r="C5539" s="732" t="s">
        <v>2610</v>
      </c>
      <c r="D5539" s="732" t="s">
        <v>4667</v>
      </c>
      <c r="E5539" s="137" t="s">
        <v>2686</v>
      </c>
      <c r="F5539" s="2492"/>
      <c r="G5539" s="1551"/>
    </row>
    <row r="5540" spans="1:7" ht="18.75" x14ac:dyDescent="0.3">
      <c r="A5540" s="731" t="s">
        <v>826</v>
      </c>
      <c r="B5540" s="733">
        <v>44827</v>
      </c>
      <c r="C5540" s="732" t="s">
        <v>2610</v>
      </c>
      <c r="D5540" s="732" t="s">
        <v>4667</v>
      </c>
      <c r="E5540" s="137" t="s">
        <v>2698</v>
      </c>
      <c r="F5540" s="2493" t="s">
        <v>2731</v>
      </c>
      <c r="G5540" s="1551"/>
    </row>
    <row r="5541" spans="1:7" ht="18.75" x14ac:dyDescent="0.3">
      <c r="A5541" s="734" t="s">
        <v>826</v>
      </c>
      <c r="B5541" s="736">
        <v>44827</v>
      </c>
      <c r="C5541" s="735" t="s">
        <v>2610</v>
      </c>
      <c r="D5541" s="735" t="s">
        <v>4667</v>
      </c>
      <c r="E5541" s="141" t="s">
        <v>4474</v>
      </c>
      <c r="F5541" s="2494"/>
      <c r="G5541" s="1551"/>
    </row>
    <row r="5542" spans="1:7" ht="18.75" x14ac:dyDescent="0.3">
      <c r="A5542" s="2352" t="s">
        <v>4555</v>
      </c>
      <c r="B5542" s="2353"/>
      <c r="C5542" s="2353"/>
      <c r="D5542" s="2353"/>
      <c r="E5542" s="2353"/>
      <c r="F5542" s="2354"/>
      <c r="G5542" s="1551"/>
    </row>
    <row r="5543" spans="1:7" ht="18.75" x14ac:dyDescent="0.3">
      <c r="A5543" s="731" t="s">
        <v>826</v>
      </c>
      <c r="B5543" s="733">
        <v>44827</v>
      </c>
      <c r="C5543" s="732" t="s">
        <v>2610</v>
      </c>
      <c r="D5543" s="732" t="s">
        <v>4759</v>
      </c>
      <c r="E5543" s="137" t="s">
        <v>4477</v>
      </c>
      <c r="F5543" s="2493" t="s">
        <v>2634</v>
      </c>
      <c r="G5543" s="1551"/>
    </row>
    <row r="5544" spans="1:7" ht="18.75" x14ac:dyDescent="0.3">
      <c r="A5544" s="731" t="s">
        <v>826</v>
      </c>
      <c r="B5544" s="733">
        <v>44827</v>
      </c>
      <c r="C5544" s="732" t="s">
        <v>2610</v>
      </c>
      <c r="D5544" s="732" t="s">
        <v>4759</v>
      </c>
      <c r="E5544" s="137" t="s">
        <v>4469</v>
      </c>
      <c r="F5544" s="2492"/>
      <c r="G5544" s="1551"/>
    </row>
    <row r="5545" spans="1:7" ht="18.75" x14ac:dyDescent="0.3">
      <c r="A5545" s="731" t="s">
        <v>826</v>
      </c>
      <c r="B5545" s="733">
        <v>44827</v>
      </c>
      <c r="C5545" s="732" t="s">
        <v>2610</v>
      </c>
      <c r="D5545" s="732" t="s">
        <v>4759</v>
      </c>
      <c r="E5545" s="137" t="s">
        <v>2683</v>
      </c>
      <c r="F5545" s="2493" t="s">
        <v>2638</v>
      </c>
      <c r="G5545" s="1551"/>
    </row>
    <row r="5546" spans="1:7" ht="18.75" x14ac:dyDescent="0.3">
      <c r="A5546" s="734" t="s">
        <v>826</v>
      </c>
      <c r="B5546" s="736">
        <v>44827</v>
      </c>
      <c r="C5546" s="735" t="s">
        <v>2610</v>
      </c>
      <c r="D5546" s="735" t="s">
        <v>4759</v>
      </c>
      <c r="E5546" s="141" t="s">
        <v>2764</v>
      </c>
      <c r="F5546" s="2494"/>
      <c r="G5546" s="1551"/>
    </row>
    <row r="5547" spans="1:7" ht="18.75" x14ac:dyDescent="0.3">
      <c r="A5547" s="2352" t="s">
        <v>4561</v>
      </c>
      <c r="B5547" s="2353"/>
      <c r="C5547" s="2353"/>
      <c r="D5547" s="2353"/>
      <c r="E5547" s="2353"/>
      <c r="F5547" s="2354"/>
      <c r="G5547" s="1551"/>
    </row>
    <row r="5548" spans="1:7" ht="18.75" x14ac:dyDescent="0.3">
      <c r="A5548" s="731" t="s">
        <v>826</v>
      </c>
      <c r="B5548" s="733">
        <v>44827</v>
      </c>
      <c r="C5548" s="732" t="s">
        <v>2610</v>
      </c>
      <c r="D5548" s="732" t="s">
        <v>2296</v>
      </c>
      <c r="E5548" s="137" t="s">
        <v>4659</v>
      </c>
      <c r="F5548" s="2493" t="s">
        <v>2645</v>
      </c>
      <c r="G5548" s="1551"/>
    </row>
    <row r="5549" spans="1:7" ht="18.75" x14ac:dyDescent="0.3">
      <c r="A5549" s="731" t="s">
        <v>826</v>
      </c>
      <c r="B5549" s="733">
        <v>44827</v>
      </c>
      <c r="C5549" s="732" t="s">
        <v>2610</v>
      </c>
      <c r="D5549" s="732" t="s">
        <v>2296</v>
      </c>
      <c r="E5549" s="137" t="s">
        <v>4745</v>
      </c>
      <c r="F5549" s="2492"/>
      <c r="G5549" s="1551"/>
    </row>
    <row r="5550" spans="1:7" ht="18.75" x14ac:dyDescent="0.3">
      <c r="A5550" s="731" t="s">
        <v>826</v>
      </c>
      <c r="B5550" s="733">
        <v>44827</v>
      </c>
      <c r="C5550" s="732" t="s">
        <v>2610</v>
      </c>
      <c r="D5550" s="732" t="s">
        <v>2296</v>
      </c>
      <c r="E5550" s="137" t="s">
        <v>2695</v>
      </c>
      <c r="F5550" s="2493" t="s">
        <v>2648</v>
      </c>
      <c r="G5550" s="1551"/>
    </row>
    <row r="5551" spans="1:7" ht="18.75" x14ac:dyDescent="0.3">
      <c r="A5551" s="731" t="s">
        <v>826</v>
      </c>
      <c r="B5551" s="733">
        <v>44827</v>
      </c>
      <c r="C5551" s="732" t="s">
        <v>2610</v>
      </c>
      <c r="D5551" s="732" t="s">
        <v>2296</v>
      </c>
      <c r="E5551" s="137" t="s">
        <v>2650</v>
      </c>
      <c r="F5551" s="2492"/>
      <c r="G5551" s="1551"/>
    </row>
    <row r="5552" spans="1:7" ht="18.75" x14ac:dyDescent="0.3">
      <c r="A5552" s="731" t="s">
        <v>826</v>
      </c>
      <c r="B5552" s="733">
        <v>44827</v>
      </c>
      <c r="C5552" s="732" t="s">
        <v>2610</v>
      </c>
      <c r="D5552" s="732" t="s">
        <v>2296</v>
      </c>
      <c r="E5552" s="732" t="s">
        <v>2687</v>
      </c>
      <c r="F5552" s="2493" t="s">
        <v>2651</v>
      </c>
      <c r="G5552" s="1551"/>
    </row>
    <row r="5553" spans="1:7" ht="18.75" x14ac:dyDescent="0.3">
      <c r="A5553" s="731" t="s">
        <v>826</v>
      </c>
      <c r="B5553" s="733">
        <v>44827</v>
      </c>
      <c r="C5553" s="732" t="s">
        <v>2610</v>
      </c>
      <c r="D5553" s="732" t="s">
        <v>2296</v>
      </c>
      <c r="E5553" s="732" t="s">
        <v>4690</v>
      </c>
      <c r="F5553" s="2492"/>
      <c r="G5553" s="1551"/>
    </row>
    <row r="5554" spans="1:7" ht="18.75" x14ac:dyDescent="0.3">
      <c r="A5554" s="731" t="s">
        <v>826</v>
      </c>
      <c r="B5554" s="733">
        <v>44827</v>
      </c>
      <c r="C5554" s="732" t="s">
        <v>2610</v>
      </c>
      <c r="D5554" s="732" t="s">
        <v>2296</v>
      </c>
      <c r="E5554" s="732" t="s">
        <v>2697</v>
      </c>
      <c r="F5554" s="2493" t="s">
        <v>2654</v>
      </c>
      <c r="G5554" s="1551"/>
    </row>
    <row r="5555" spans="1:7" ht="18.75" x14ac:dyDescent="0.3">
      <c r="A5555" s="731" t="s">
        <v>826</v>
      </c>
      <c r="B5555" s="733">
        <v>44827</v>
      </c>
      <c r="C5555" s="732" t="s">
        <v>2610</v>
      </c>
      <c r="D5555" s="732" t="s">
        <v>2296</v>
      </c>
      <c r="E5555" s="732" t="s">
        <v>2677</v>
      </c>
      <c r="F5555" s="2492"/>
      <c r="G5555" s="1551"/>
    </row>
    <row r="5556" spans="1:7" ht="18.75" x14ac:dyDescent="0.3">
      <c r="A5556" s="731" t="s">
        <v>826</v>
      </c>
      <c r="B5556" s="733">
        <v>44827</v>
      </c>
      <c r="C5556" s="732" t="s">
        <v>2610</v>
      </c>
      <c r="D5556" s="732" t="s">
        <v>2296</v>
      </c>
      <c r="E5556" s="732" t="s">
        <v>4473</v>
      </c>
      <c r="F5556" s="2493" t="s">
        <v>2657</v>
      </c>
      <c r="G5556" s="1551"/>
    </row>
    <row r="5557" spans="1:7" ht="18.75" x14ac:dyDescent="0.3">
      <c r="A5557" s="731" t="s">
        <v>826</v>
      </c>
      <c r="B5557" s="733">
        <v>44827</v>
      </c>
      <c r="C5557" s="732" t="s">
        <v>2610</v>
      </c>
      <c r="D5557" s="732" t="s">
        <v>2296</v>
      </c>
      <c r="E5557" s="732" t="s">
        <v>4484</v>
      </c>
      <c r="F5557" s="2492"/>
      <c r="G5557" s="1551"/>
    </row>
    <row r="5558" spans="1:7" ht="18.75" x14ac:dyDescent="0.3">
      <c r="A5558" s="731" t="s">
        <v>826</v>
      </c>
      <c r="B5558" s="733">
        <v>44827</v>
      </c>
      <c r="C5558" s="732" t="s">
        <v>2610</v>
      </c>
      <c r="D5558" s="732" t="s">
        <v>2296</v>
      </c>
      <c r="E5558" s="732" t="s">
        <v>2679</v>
      </c>
      <c r="F5558" s="2493" t="s">
        <v>2659</v>
      </c>
      <c r="G5558" s="1551"/>
    </row>
    <row r="5559" spans="1:7" ht="18.75" x14ac:dyDescent="0.3">
      <c r="A5559" s="731" t="s">
        <v>826</v>
      </c>
      <c r="B5559" s="733">
        <v>44827</v>
      </c>
      <c r="C5559" s="732" t="s">
        <v>2610</v>
      </c>
      <c r="D5559" s="732" t="s">
        <v>2296</v>
      </c>
      <c r="E5559" s="732" t="s">
        <v>4548</v>
      </c>
      <c r="F5559" s="2492"/>
      <c r="G5559" s="1551"/>
    </row>
    <row r="5560" spans="1:7" ht="18.75" x14ac:dyDescent="0.3">
      <c r="A5560" s="731" t="s">
        <v>826</v>
      </c>
      <c r="B5560" s="733">
        <v>44827</v>
      </c>
      <c r="C5560" s="732" t="s">
        <v>2610</v>
      </c>
      <c r="D5560" s="732" t="s">
        <v>2296</v>
      </c>
      <c r="E5560" s="732" t="s">
        <v>4483</v>
      </c>
      <c r="F5560" s="2493" t="s">
        <v>2662</v>
      </c>
      <c r="G5560" s="1551"/>
    </row>
    <row r="5561" spans="1:7" ht="18.75" x14ac:dyDescent="0.3">
      <c r="A5561" s="731" t="s">
        <v>826</v>
      </c>
      <c r="B5561" s="733">
        <v>44827</v>
      </c>
      <c r="C5561" s="732" t="s">
        <v>2610</v>
      </c>
      <c r="D5561" s="732" t="s">
        <v>2296</v>
      </c>
      <c r="E5561" s="732" t="s">
        <v>2669</v>
      </c>
      <c r="F5561" s="2492"/>
      <c r="G5561" s="1551"/>
    </row>
    <row r="5562" spans="1:7" ht="18.75" x14ac:dyDescent="0.3">
      <c r="A5562" s="731" t="s">
        <v>826</v>
      </c>
      <c r="B5562" s="733">
        <v>44827</v>
      </c>
      <c r="C5562" s="732" t="s">
        <v>2610</v>
      </c>
      <c r="D5562" s="732" t="s">
        <v>2296</v>
      </c>
      <c r="E5562" s="732" t="s">
        <v>4732</v>
      </c>
      <c r="F5562" s="2493" t="s">
        <v>2706</v>
      </c>
      <c r="G5562" s="1551"/>
    </row>
    <row r="5563" spans="1:7" ht="18.75" x14ac:dyDescent="0.3">
      <c r="A5563" s="734" t="s">
        <v>826</v>
      </c>
      <c r="B5563" s="736">
        <v>44827</v>
      </c>
      <c r="C5563" s="735" t="s">
        <v>2610</v>
      </c>
      <c r="D5563" s="735" t="s">
        <v>2296</v>
      </c>
      <c r="E5563" s="735" t="s">
        <v>2699</v>
      </c>
      <c r="F5563" s="2494"/>
      <c r="G5563" s="1551"/>
    </row>
    <row r="5564" spans="1:7" ht="18.75" x14ac:dyDescent="0.3">
      <c r="A5564" s="2352" t="s">
        <v>4549</v>
      </c>
      <c r="B5564" s="2353"/>
      <c r="C5564" s="2353"/>
      <c r="D5564" s="2353"/>
      <c r="E5564" s="2353"/>
      <c r="F5564" s="2354"/>
      <c r="G5564" s="1551"/>
    </row>
    <row r="5565" spans="1:7" ht="18.75" x14ac:dyDescent="0.3">
      <c r="A5565" s="2482" t="s">
        <v>4562</v>
      </c>
      <c r="B5565" s="2483"/>
      <c r="C5565" s="2483"/>
      <c r="D5565" s="2483"/>
      <c r="E5565" s="2483"/>
      <c r="F5565" s="2484"/>
      <c r="G5565" s="1551"/>
    </row>
    <row r="5566" spans="1:7" x14ac:dyDescent="0.25">
      <c r="A5566" s="2481"/>
      <c r="B5566" s="2481"/>
      <c r="C5566" s="2481"/>
      <c r="D5566" s="2481"/>
      <c r="E5566" s="2481"/>
      <c r="F5566" s="2481"/>
      <c r="G5566" s="1551"/>
    </row>
    <row r="5567" spans="1:7" ht="18.75" x14ac:dyDescent="0.3">
      <c r="A5567" s="728" t="s">
        <v>837</v>
      </c>
      <c r="B5567" s="730">
        <v>44828</v>
      </c>
      <c r="C5567" s="729" t="s">
        <v>2610</v>
      </c>
      <c r="D5567" s="729" t="s">
        <v>4743</v>
      </c>
      <c r="E5567" s="729" t="s">
        <v>4474</v>
      </c>
      <c r="F5567" s="2491" t="s">
        <v>2624</v>
      </c>
      <c r="G5567" s="1551"/>
    </row>
    <row r="5568" spans="1:7" ht="18.75" x14ac:dyDescent="0.3">
      <c r="A5568" s="731" t="s">
        <v>837</v>
      </c>
      <c r="B5568" s="733">
        <v>44828</v>
      </c>
      <c r="C5568" s="732" t="s">
        <v>2610</v>
      </c>
      <c r="D5568" s="732" t="s">
        <v>4743</v>
      </c>
      <c r="E5568" s="732" t="s">
        <v>2656</v>
      </c>
      <c r="F5568" s="2492"/>
      <c r="G5568" s="1551"/>
    </row>
    <row r="5569" spans="1:7" ht="18.75" x14ac:dyDescent="0.3">
      <c r="A5569" s="731" t="s">
        <v>837</v>
      </c>
      <c r="B5569" s="733">
        <v>44828</v>
      </c>
      <c r="C5569" s="732" t="s">
        <v>2610</v>
      </c>
      <c r="D5569" s="732" t="s">
        <v>4743</v>
      </c>
      <c r="E5569" s="732" t="s">
        <v>4654</v>
      </c>
      <c r="F5569" s="2493" t="s">
        <v>2627</v>
      </c>
      <c r="G5569" s="1551"/>
    </row>
    <row r="5570" spans="1:7" ht="18.75" x14ac:dyDescent="0.3">
      <c r="A5570" s="731" t="s">
        <v>837</v>
      </c>
      <c r="B5570" s="733">
        <v>44828</v>
      </c>
      <c r="C5570" s="732" t="s">
        <v>2610</v>
      </c>
      <c r="D5570" s="732" t="s">
        <v>4743</v>
      </c>
      <c r="E5570" s="732" t="s">
        <v>4732</v>
      </c>
      <c r="F5570" s="2492"/>
      <c r="G5570" s="1551"/>
    </row>
    <row r="5571" spans="1:7" ht="18.75" x14ac:dyDescent="0.3">
      <c r="A5571" s="731" t="s">
        <v>837</v>
      </c>
      <c r="B5571" s="733">
        <v>44828</v>
      </c>
      <c r="C5571" s="732" t="s">
        <v>2610</v>
      </c>
      <c r="D5571" s="732" t="s">
        <v>4743</v>
      </c>
      <c r="E5571" s="732" t="s">
        <v>4457</v>
      </c>
      <c r="F5571" s="2493" t="s">
        <v>2700</v>
      </c>
      <c r="G5571" s="1551"/>
    </row>
    <row r="5572" spans="1:7" ht="18.75" x14ac:dyDescent="0.3">
      <c r="A5572" s="734" t="s">
        <v>837</v>
      </c>
      <c r="B5572" s="736">
        <v>44828</v>
      </c>
      <c r="C5572" s="735" t="s">
        <v>2610</v>
      </c>
      <c r="D5572" s="735" t="s">
        <v>4743</v>
      </c>
      <c r="E5572" s="735" t="s">
        <v>4571</v>
      </c>
      <c r="F5572" s="2494"/>
      <c r="G5572" s="1551"/>
    </row>
    <row r="5573" spans="1:7" ht="18.75" x14ac:dyDescent="0.3">
      <c r="A5573" s="2352" t="s">
        <v>4555</v>
      </c>
      <c r="B5573" s="2353"/>
      <c r="C5573" s="2353"/>
      <c r="D5573" s="2353"/>
      <c r="E5573" s="2353"/>
      <c r="F5573" s="2354"/>
      <c r="G5573" s="1551"/>
    </row>
    <row r="5574" spans="1:7" ht="18.75" x14ac:dyDescent="0.3">
      <c r="A5574" s="731" t="s">
        <v>837</v>
      </c>
      <c r="B5574" s="733">
        <v>44828</v>
      </c>
      <c r="C5574" s="732" t="s">
        <v>2610</v>
      </c>
      <c r="D5574" s="732" t="s">
        <v>4667</v>
      </c>
      <c r="E5574" s="732" t="s">
        <v>4560</v>
      </c>
      <c r="F5574" s="2493" t="s">
        <v>2631</v>
      </c>
      <c r="G5574" s="1551"/>
    </row>
    <row r="5575" spans="1:7" ht="18.75" x14ac:dyDescent="0.3">
      <c r="A5575" s="731" t="s">
        <v>837</v>
      </c>
      <c r="B5575" s="733">
        <v>44828</v>
      </c>
      <c r="C5575" s="732" t="s">
        <v>2610</v>
      </c>
      <c r="D5575" s="732" t="s">
        <v>4667</v>
      </c>
      <c r="E5575" s="137" t="s">
        <v>2633</v>
      </c>
      <c r="F5575" s="2492"/>
      <c r="G5575" s="1551"/>
    </row>
    <row r="5576" spans="1:7" ht="18.75" x14ac:dyDescent="0.3">
      <c r="A5576" s="731" t="s">
        <v>837</v>
      </c>
      <c r="B5576" s="733">
        <v>44828</v>
      </c>
      <c r="C5576" s="732" t="s">
        <v>2610</v>
      </c>
      <c r="D5576" s="732" t="s">
        <v>4667</v>
      </c>
      <c r="E5576" s="137" t="s">
        <v>4659</v>
      </c>
      <c r="F5576" s="2493" t="s">
        <v>2731</v>
      </c>
      <c r="G5576" s="1551"/>
    </row>
    <row r="5577" spans="1:7" ht="18.75" x14ac:dyDescent="0.3">
      <c r="A5577" s="734" t="s">
        <v>837</v>
      </c>
      <c r="B5577" s="736">
        <v>44828</v>
      </c>
      <c r="C5577" s="735" t="s">
        <v>2610</v>
      </c>
      <c r="D5577" s="735" t="s">
        <v>4667</v>
      </c>
      <c r="E5577" s="141" t="s">
        <v>2652</v>
      </c>
      <c r="F5577" s="2494"/>
      <c r="G5577" s="1551"/>
    </row>
    <row r="5578" spans="1:7" ht="18.75" x14ac:dyDescent="0.3">
      <c r="A5578" s="2352" t="s">
        <v>4557</v>
      </c>
      <c r="B5578" s="2353"/>
      <c r="C5578" s="2353"/>
      <c r="D5578" s="2353"/>
      <c r="E5578" s="2353"/>
      <c r="F5578" s="2354"/>
      <c r="G5578" s="1551"/>
    </row>
    <row r="5579" spans="1:7" ht="18.75" x14ac:dyDescent="0.3">
      <c r="A5579" s="731" t="s">
        <v>837</v>
      </c>
      <c r="B5579" s="733">
        <v>44828</v>
      </c>
      <c r="C5579" s="732" t="s">
        <v>2610</v>
      </c>
      <c r="D5579" s="732" t="s">
        <v>4759</v>
      </c>
      <c r="E5579" s="137" t="s">
        <v>2661</v>
      </c>
      <c r="F5579" s="2493" t="s">
        <v>2634</v>
      </c>
      <c r="G5579" s="1551"/>
    </row>
    <row r="5580" spans="1:7" ht="18.75" x14ac:dyDescent="0.3">
      <c r="A5580" s="731" t="s">
        <v>837</v>
      </c>
      <c r="B5580" s="733">
        <v>44828</v>
      </c>
      <c r="C5580" s="732" t="s">
        <v>2610</v>
      </c>
      <c r="D5580" s="732" t="s">
        <v>4759</v>
      </c>
      <c r="E5580" s="137" t="s">
        <v>2650</v>
      </c>
      <c r="F5580" s="2493"/>
      <c r="G5580" s="1551"/>
    </row>
    <row r="5581" spans="1:7" ht="18.75" x14ac:dyDescent="0.3">
      <c r="A5581" s="731" t="s">
        <v>837</v>
      </c>
      <c r="B5581" s="733">
        <v>44828</v>
      </c>
      <c r="C5581" s="732" t="s">
        <v>2610</v>
      </c>
      <c r="D5581" s="732" t="s">
        <v>4759</v>
      </c>
      <c r="E5581" s="137" t="s">
        <v>4747</v>
      </c>
      <c r="F5581" s="2492"/>
      <c r="G5581" s="1551"/>
    </row>
    <row r="5582" spans="1:7" ht="18.75" x14ac:dyDescent="0.3">
      <c r="A5582" s="731" t="s">
        <v>837</v>
      </c>
      <c r="B5582" s="733">
        <v>44828</v>
      </c>
      <c r="C5582" s="732" t="s">
        <v>2610</v>
      </c>
      <c r="D5582" s="732" t="s">
        <v>4759</v>
      </c>
      <c r="E5582" s="732" t="s">
        <v>4483</v>
      </c>
      <c r="F5582" s="2493" t="s">
        <v>2638</v>
      </c>
      <c r="G5582" s="1551"/>
    </row>
    <row r="5583" spans="1:7" ht="18.75" x14ac:dyDescent="0.3">
      <c r="A5583" s="734" t="s">
        <v>837</v>
      </c>
      <c r="B5583" s="736">
        <v>44828</v>
      </c>
      <c r="C5583" s="735" t="s">
        <v>2610</v>
      </c>
      <c r="D5583" s="735" t="s">
        <v>4759</v>
      </c>
      <c r="E5583" s="735" t="s">
        <v>4526</v>
      </c>
      <c r="F5583" s="2494"/>
      <c r="G5583" s="1551"/>
    </row>
    <row r="5584" spans="1:7" ht="18.75" x14ac:dyDescent="0.3">
      <c r="A5584" s="2352" t="s">
        <v>4557</v>
      </c>
      <c r="B5584" s="2353"/>
      <c r="C5584" s="2353"/>
      <c r="D5584" s="2353"/>
      <c r="E5584" s="2353"/>
      <c r="F5584" s="2354"/>
      <c r="G5584" s="1551"/>
    </row>
    <row r="5585" spans="1:7" ht="18.75" x14ac:dyDescent="0.3">
      <c r="A5585" s="731" t="s">
        <v>837</v>
      </c>
      <c r="B5585" s="733">
        <v>44828</v>
      </c>
      <c r="C5585" s="732" t="s">
        <v>2610</v>
      </c>
      <c r="D5585" s="732" t="s">
        <v>2296</v>
      </c>
      <c r="E5585" s="137" t="s">
        <v>2640</v>
      </c>
      <c r="F5585" s="2493" t="s">
        <v>2645</v>
      </c>
      <c r="G5585" s="1551"/>
    </row>
    <row r="5586" spans="1:7" ht="18.75" x14ac:dyDescent="0.3">
      <c r="A5586" s="731" t="s">
        <v>837</v>
      </c>
      <c r="B5586" s="733">
        <v>44828</v>
      </c>
      <c r="C5586" s="732" t="s">
        <v>2610</v>
      </c>
      <c r="D5586" s="732" t="s">
        <v>2296</v>
      </c>
      <c r="E5586" s="732" t="s">
        <v>2672</v>
      </c>
      <c r="F5586" s="2492"/>
      <c r="G5586" s="1551"/>
    </row>
    <row r="5587" spans="1:7" ht="18.75" x14ac:dyDescent="0.3">
      <c r="A5587" s="731" t="s">
        <v>837</v>
      </c>
      <c r="B5587" s="733">
        <v>44828</v>
      </c>
      <c r="C5587" s="732" t="s">
        <v>2610</v>
      </c>
      <c r="D5587" s="732" t="s">
        <v>2296</v>
      </c>
      <c r="E5587" s="137" t="s">
        <v>4479</v>
      </c>
      <c r="F5587" s="2493" t="s">
        <v>2648</v>
      </c>
      <c r="G5587" s="1551"/>
    </row>
    <row r="5588" spans="1:7" ht="18.75" x14ac:dyDescent="0.3">
      <c r="A5588" s="731" t="s">
        <v>837</v>
      </c>
      <c r="B5588" s="733">
        <v>44828</v>
      </c>
      <c r="C5588" s="732" t="s">
        <v>2610</v>
      </c>
      <c r="D5588" s="732" t="s">
        <v>2296</v>
      </c>
      <c r="E5588" s="137" t="s">
        <v>2835</v>
      </c>
      <c r="F5588" s="2492"/>
      <c r="G5588" s="1551"/>
    </row>
    <row r="5589" spans="1:7" ht="18.75" x14ac:dyDescent="0.3">
      <c r="A5589" s="731" t="s">
        <v>837</v>
      </c>
      <c r="B5589" s="733">
        <v>44828</v>
      </c>
      <c r="C5589" s="732" t="s">
        <v>2610</v>
      </c>
      <c r="D5589" s="732" t="s">
        <v>2296</v>
      </c>
      <c r="E5589" s="137" t="s">
        <v>2626</v>
      </c>
      <c r="F5589" s="2493" t="s">
        <v>2651</v>
      </c>
      <c r="G5589" s="1551"/>
    </row>
    <row r="5590" spans="1:7" ht="18.75" x14ac:dyDescent="0.3">
      <c r="A5590" s="731" t="s">
        <v>837</v>
      </c>
      <c r="B5590" s="733">
        <v>44828</v>
      </c>
      <c r="C5590" s="732" t="s">
        <v>2610</v>
      </c>
      <c r="D5590" s="732" t="s">
        <v>2296</v>
      </c>
      <c r="E5590" s="732" t="s">
        <v>2653</v>
      </c>
      <c r="F5590" s="2492"/>
      <c r="G5590" s="1551"/>
    </row>
    <row r="5591" spans="1:7" ht="18.75" x14ac:dyDescent="0.3">
      <c r="A5591" s="731" t="s">
        <v>837</v>
      </c>
      <c r="B5591" s="733">
        <v>44828</v>
      </c>
      <c r="C5591" s="732" t="s">
        <v>2610</v>
      </c>
      <c r="D5591" s="732" t="s">
        <v>2296</v>
      </c>
      <c r="E5591" s="732" t="s">
        <v>4745</v>
      </c>
      <c r="F5591" s="2493" t="s">
        <v>2654</v>
      </c>
      <c r="G5591" s="1551"/>
    </row>
    <row r="5592" spans="1:7" ht="18.75" x14ac:dyDescent="0.3">
      <c r="A5592" s="731" t="s">
        <v>837</v>
      </c>
      <c r="B5592" s="733">
        <v>44828</v>
      </c>
      <c r="C5592" s="732" t="s">
        <v>2610</v>
      </c>
      <c r="D5592" s="732" t="s">
        <v>2296</v>
      </c>
      <c r="E5592" s="137" t="s">
        <v>4473</v>
      </c>
      <c r="F5592" s="2492"/>
      <c r="G5592" s="1551"/>
    </row>
    <row r="5593" spans="1:7" ht="18.75" x14ac:dyDescent="0.3">
      <c r="A5593" s="731" t="s">
        <v>837</v>
      </c>
      <c r="B5593" s="733">
        <v>44828</v>
      </c>
      <c r="C5593" s="732" t="s">
        <v>2610</v>
      </c>
      <c r="D5593" s="732" t="s">
        <v>2296</v>
      </c>
      <c r="E5593" s="137" t="s">
        <v>4748</v>
      </c>
      <c r="F5593" s="2493" t="s">
        <v>2657</v>
      </c>
      <c r="G5593" s="1551"/>
    </row>
    <row r="5594" spans="1:7" ht="18.75" x14ac:dyDescent="0.3">
      <c r="A5594" s="731" t="s">
        <v>837</v>
      </c>
      <c r="B5594" s="733">
        <v>44828</v>
      </c>
      <c r="C5594" s="732" t="s">
        <v>2610</v>
      </c>
      <c r="D5594" s="732" t="s">
        <v>2296</v>
      </c>
      <c r="E5594" s="732" t="s">
        <v>4762</v>
      </c>
      <c r="F5594" s="2492"/>
      <c r="G5594" s="1551"/>
    </row>
    <row r="5595" spans="1:7" ht="18.75" x14ac:dyDescent="0.3">
      <c r="A5595" s="731" t="s">
        <v>837</v>
      </c>
      <c r="B5595" s="733">
        <v>44828</v>
      </c>
      <c r="C5595" s="732" t="s">
        <v>2610</v>
      </c>
      <c r="D5595" s="732" t="s">
        <v>2296</v>
      </c>
      <c r="E5595" s="732" t="s">
        <v>4605</v>
      </c>
      <c r="F5595" s="2493" t="s">
        <v>2659</v>
      </c>
      <c r="G5595" s="1551"/>
    </row>
    <row r="5596" spans="1:7" ht="18.75" x14ac:dyDescent="0.3">
      <c r="A5596" s="731" t="s">
        <v>837</v>
      </c>
      <c r="B5596" s="733">
        <v>44828</v>
      </c>
      <c r="C5596" s="732" t="s">
        <v>2610</v>
      </c>
      <c r="D5596" s="732" t="s">
        <v>2296</v>
      </c>
      <c r="E5596" s="732" t="s">
        <v>4519</v>
      </c>
      <c r="F5596" s="2492"/>
      <c r="G5596" s="1551"/>
    </row>
    <row r="5597" spans="1:7" ht="18.75" x14ac:dyDescent="0.3">
      <c r="A5597" s="731" t="s">
        <v>837</v>
      </c>
      <c r="B5597" s="733">
        <v>44828</v>
      </c>
      <c r="C5597" s="732" t="s">
        <v>2610</v>
      </c>
      <c r="D5597" s="732" t="s">
        <v>2296</v>
      </c>
      <c r="E5597" s="137" t="s">
        <v>2669</v>
      </c>
      <c r="F5597" s="2493" t="s">
        <v>2662</v>
      </c>
      <c r="G5597" s="1551"/>
    </row>
    <row r="5598" spans="1:7" ht="18.75" x14ac:dyDescent="0.3">
      <c r="A5598" s="731" t="s">
        <v>837</v>
      </c>
      <c r="B5598" s="733">
        <v>44828</v>
      </c>
      <c r="C5598" s="732" t="s">
        <v>2610</v>
      </c>
      <c r="D5598" s="732" t="s">
        <v>2296</v>
      </c>
      <c r="E5598" s="732" t="s">
        <v>4760</v>
      </c>
      <c r="F5598" s="2492"/>
      <c r="G5598" s="1551"/>
    </row>
    <row r="5599" spans="1:7" ht="18.75" x14ac:dyDescent="0.3">
      <c r="A5599" s="731" t="s">
        <v>837</v>
      </c>
      <c r="B5599" s="733">
        <v>44828</v>
      </c>
      <c r="C5599" s="732" t="s">
        <v>2610</v>
      </c>
      <c r="D5599" s="732" t="s">
        <v>2296</v>
      </c>
      <c r="E5599" s="137" t="s">
        <v>2671</v>
      </c>
      <c r="F5599" s="2493" t="s">
        <v>2706</v>
      </c>
      <c r="G5599" s="1551"/>
    </row>
    <row r="5600" spans="1:7" ht="18.75" x14ac:dyDescent="0.3">
      <c r="A5600" s="734" t="s">
        <v>837</v>
      </c>
      <c r="B5600" s="736">
        <v>44828</v>
      </c>
      <c r="C5600" s="735" t="s">
        <v>2610</v>
      </c>
      <c r="D5600" s="735" t="s">
        <v>2296</v>
      </c>
      <c r="E5600" s="141" t="s">
        <v>4652</v>
      </c>
      <c r="F5600" s="2494"/>
      <c r="G5600" s="1551"/>
    </row>
    <row r="5601" spans="1:7" ht="18.75" x14ac:dyDescent="0.3">
      <c r="A5601" s="2352" t="s">
        <v>4555</v>
      </c>
      <c r="B5601" s="2353"/>
      <c r="C5601" s="2353"/>
      <c r="D5601" s="2353"/>
      <c r="E5601" s="2353"/>
      <c r="F5601" s="2354"/>
      <c r="G5601" s="1551"/>
    </row>
    <row r="5602" spans="1:7" ht="18.75" x14ac:dyDescent="0.3">
      <c r="A5602" s="2482" t="s">
        <v>4562</v>
      </c>
      <c r="B5602" s="2483"/>
      <c r="C5602" s="2483"/>
      <c r="D5602" s="2483"/>
      <c r="E5602" s="2483"/>
      <c r="F5602" s="2484"/>
      <c r="G5602" s="1551"/>
    </row>
    <row r="5604" spans="1:7" ht="18.75" x14ac:dyDescent="0.3">
      <c r="A5604" s="728" t="s">
        <v>855</v>
      </c>
      <c r="B5604" s="730">
        <v>44829</v>
      </c>
      <c r="C5604" s="729" t="s">
        <v>2610</v>
      </c>
      <c r="D5604" s="729" t="s">
        <v>4743</v>
      </c>
      <c r="E5604" s="729" t="s">
        <v>4571</v>
      </c>
      <c r="F5604" s="2491" t="s">
        <v>2624</v>
      </c>
      <c r="G5604" s="1551"/>
    </row>
    <row r="5605" spans="1:7" ht="18.75" x14ac:dyDescent="0.3">
      <c r="A5605" s="731" t="s">
        <v>855</v>
      </c>
      <c r="B5605" s="733">
        <v>44829</v>
      </c>
      <c r="C5605" s="732" t="s">
        <v>2610</v>
      </c>
      <c r="D5605" s="732" t="s">
        <v>4743</v>
      </c>
      <c r="E5605" s="732" t="s">
        <v>2653</v>
      </c>
      <c r="F5605" s="2492"/>
      <c r="G5605" s="1551"/>
    </row>
    <row r="5606" spans="1:7" ht="18.75" x14ac:dyDescent="0.3">
      <c r="A5606" s="731" t="s">
        <v>855</v>
      </c>
      <c r="B5606" s="733">
        <v>44829</v>
      </c>
      <c r="C5606" s="732" t="s">
        <v>2610</v>
      </c>
      <c r="D5606" s="732" t="s">
        <v>4743</v>
      </c>
      <c r="E5606" s="732" t="s">
        <v>4760</v>
      </c>
      <c r="F5606" s="2493" t="s">
        <v>2627</v>
      </c>
      <c r="G5606" s="1551"/>
    </row>
    <row r="5607" spans="1:7" ht="18.75" x14ac:dyDescent="0.3">
      <c r="A5607" s="731" t="s">
        <v>855</v>
      </c>
      <c r="B5607" s="733">
        <v>44829</v>
      </c>
      <c r="C5607" s="732" t="s">
        <v>2610</v>
      </c>
      <c r="D5607" s="732" t="s">
        <v>4743</v>
      </c>
      <c r="E5607" s="732" t="s">
        <v>2661</v>
      </c>
      <c r="F5607" s="2492"/>
      <c r="G5607" s="1551"/>
    </row>
    <row r="5608" spans="1:7" ht="18.75" x14ac:dyDescent="0.3">
      <c r="A5608" s="731" t="s">
        <v>855</v>
      </c>
      <c r="B5608" s="733">
        <v>44829</v>
      </c>
      <c r="C5608" s="732" t="s">
        <v>2610</v>
      </c>
      <c r="D5608" s="732" t="s">
        <v>4743</v>
      </c>
      <c r="E5608" s="732" t="s">
        <v>2633</v>
      </c>
      <c r="F5608" s="2493" t="s">
        <v>2700</v>
      </c>
      <c r="G5608" s="1551"/>
    </row>
    <row r="5609" spans="1:7" ht="18.75" x14ac:dyDescent="0.3">
      <c r="A5609" s="734" t="s">
        <v>855</v>
      </c>
      <c r="B5609" s="736">
        <v>44829</v>
      </c>
      <c r="C5609" s="735" t="s">
        <v>2610</v>
      </c>
      <c r="D5609" s="735" t="s">
        <v>4743</v>
      </c>
      <c r="E5609" s="735" t="s">
        <v>2672</v>
      </c>
      <c r="F5609" s="2494"/>
      <c r="G5609" s="1551"/>
    </row>
    <row r="5610" spans="1:7" ht="18.75" x14ac:dyDescent="0.3">
      <c r="A5610" s="2352" t="s">
        <v>4763</v>
      </c>
      <c r="B5610" s="2353"/>
      <c r="C5610" s="2353"/>
      <c r="D5610" s="2353"/>
      <c r="E5610" s="2353"/>
      <c r="F5610" s="2354"/>
      <c r="G5610" s="1551"/>
    </row>
    <row r="5611" spans="1:7" ht="18.75" x14ac:dyDescent="0.3">
      <c r="A5611" s="731" t="s">
        <v>855</v>
      </c>
      <c r="B5611" s="733">
        <v>44829</v>
      </c>
      <c r="C5611" s="732" t="s">
        <v>2610</v>
      </c>
      <c r="D5611" s="732" t="s">
        <v>4667</v>
      </c>
      <c r="E5611" s="732" t="s">
        <v>4479</v>
      </c>
      <c r="F5611" s="2493" t="s">
        <v>2631</v>
      </c>
      <c r="G5611" s="1551"/>
    </row>
    <row r="5612" spans="1:7" ht="18.75" x14ac:dyDescent="0.3">
      <c r="A5612" s="731" t="s">
        <v>855</v>
      </c>
      <c r="B5612" s="733">
        <v>44829</v>
      </c>
      <c r="C5612" s="732" t="s">
        <v>2610</v>
      </c>
      <c r="D5612" s="732" t="s">
        <v>4667</v>
      </c>
      <c r="E5612" s="137" t="s">
        <v>4747</v>
      </c>
      <c r="F5612" s="2492"/>
      <c r="G5612" s="1551"/>
    </row>
    <row r="5613" spans="1:7" ht="18.75" x14ac:dyDescent="0.3">
      <c r="A5613" s="731" t="s">
        <v>855</v>
      </c>
      <c r="B5613" s="733">
        <v>44829</v>
      </c>
      <c r="C5613" s="732" t="s">
        <v>2610</v>
      </c>
      <c r="D5613" s="732" t="s">
        <v>4667</v>
      </c>
      <c r="E5613" s="732" t="s">
        <v>4473</v>
      </c>
      <c r="F5613" s="2493" t="s">
        <v>2731</v>
      </c>
      <c r="G5613" s="1551"/>
    </row>
    <row r="5614" spans="1:7" ht="18.75" x14ac:dyDescent="0.3">
      <c r="A5614" s="734" t="s">
        <v>855</v>
      </c>
      <c r="B5614" s="736">
        <v>44829</v>
      </c>
      <c r="C5614" s="735" t="s">
        <v>2610</v>
      </c>
      <c r="D5614" s="735" t="s">
        <v>4667</v>
      </c>
      <c r="E5614" s="735" t="s">
        <v>2650</v>
      </c>
      <c r="F5614" s="2494"/>
      <c r="G5614" s="1551"/>
    </row>
    <row r="5615" spans="1:7" ht="18.75" x14ac:dyDescent="0.3">
      <c r="A5615" s="2352" t="s">
        <v>4763</v>
      </c>
      <c r="B5615" s="2353"/>
      <c r="C5615" s="2353"/>
      <c r="D5615" s="2353"/>
      <c r="E5615" s="2353"/>
      <c r="F5615" s="2354"/>
      <c r="G5615" s="1551"/>
    </row>
    <row r="5616" spans="1:7" ht="18.75" x14ac:dyDescent="0.3">
      <c r="A5616" s="731" t="s">
        <v>855</v>
      </c>
      <c r="B5616" s="733">
        <v>44829</v>
      </c>
      <c r="C5616" s="732" t="s">
        <v>2610</v>
      </c>
      <c r="D5616" s="732" t="s">
        <v>4759</v>
      </c>
      <c r="E5616" s="137" t="s">
        <v>4519</v>
      </c>
      <c r="F5616" s="2493" t="s">
        <v>2634</v>
      </c>
      <c r="G5616" s="1551"/>
    </row>
    <row r="5617" spans="1:7" ht="18.75" x14ac:dyDescent="0.3">
      <c r="A5617" s="731" t="s">
        <v>855</v>
      </c>
      <c r="B5617" s="733">
        <v>44829</v>
      </c>
      <c r="C5617" s="732" t="s">
        <v>2610</v>
      </c>
      <c r="D5617" s="732" t="s">
        <v>4759</v>
      </c>
      <c r="E5617" s="732" t="s">
        <v>2626</v>
      </c>
      <c r="F5617" s="2492"/>
      <c r="G5617" s="1551"/>
    </row>
    <row r="5618" spans="1:7" ht="18.75" x14ac:dyDescent="0.3">
      <c r="A5618" s="731" t="s">
        <v>855</v>
      </c>
      <c r="B5618" s="733">
        <v>44829</v>
      </c>
      <c r="C5618" s="732" t="s">
        <v>2610</v>
      </c>
      <c r="D5618" s="732" t="s">
        <v>4759</v>
      </c>
      <c r="E5618" s="732" t="s">
        <v>2640</v>
      </c>
      <c r="F5618" s="2493" t="s">
        <v>2638</v>
      </c>
      <c r="G5618" s="1551"/>
    </row>
    <row r="5619" spans="1:7" ht="18.75" x14ac:dyDescent="0.3">
      <c r="A5619" s="734" t="s">
        <v>855</v>
      </c>
      <c r="B5619" s="736">
        <v>44829</v>
      </c>
      <c r="C5619" s="735" t="s">
        <v>2610</v>
      </c>
      <c r="D5619" s="735" t="s">
        <v>4759</v>
      </c>
      <c r="E5619" s="735" t="s">
        <v>2656</v>
      </c>
      <c r="F5619" s="2494"/>
      <c r="G5619" s="1551"/>
    </row>
    <row r="5620" spans="1:7" ht="18.75" x14ac:dyDescent="0.3">
      <c r="A5620" s="2352" t="s">
        <v>4763</v>
      </c>
      <c r="B5620" s="2353"/>
      <c r="C5620" s="2353"/>
      <c r="D5620" s="2353"/>
      <c r="E5620" s="2353"/>
      <c r="F5620" s="2354"/>
      <c r="G5620" s="1551"/>
    </row>
    <row r="5621" spans="1:7" ht="18.75" x14ac:dyDescent="0.3">
      <c r="A5621" s="731" t="s">
        <v>855</v>
      </c>
      <c r="B5621" s="733">
        <v>44829</v>
      </c>
      <c r="C5621" s="732" t="s">
        <v>2610</v>
      </c>
      <c r="D5621" s="732" t="s">
        <v>2296</v>
      </c>
      <c r="E5621" s="732" t="s">
        <v>2671</v>
      </c>
      <c r="F5621" s="2493" t="s">
        <v>2645</v>
      </c>
      <c r="G5621" s="1551"/>
    </row>
    <row r="5622" spans="1:7" ht="18.75" x14ac:dyDescent="0.3">
      <c r="A5622" s="731" t="s">
        <v>855</v>
      </c>
      <c r="B5622" s="733">
        <v>44829</v>
      </c>
      <c r="C5622" s="732" t="s">
        <v>2610</v>
      </c>
      <c r="D5622" s="732" t="s">
        <v>2296</v>
      </c>
      <c r="E5622" s="732" t="s">
        <v>4526</v>
      </c>
      <c r="F5622" s="2492"/>
      <c r="G5622" s="1551"/>
    </row>
    <row r="5623" spans="1:7" ht="18.75" x14ac:dyDescent="0.3">
      <c r="A5623" s="731" t="s">
        <v>855</v>
      </c>
      <c r="B5623" s="733">
        <v>44829</v>
      </c>
      <c r="C5623" s="732" t="s">
        <v>2610</v>
      </c>
      <c r="D5623" s="732" t="s">
        <v>2296</v>
      </c>
      <c r="E5623" s="732" t="s">
        <v>2652</v>
      </c>
      <c r="F5623" s="2493" t="s">
        <v>2648</v>
      </c>
      <c r="G5623" s="1551"/>
    </row>
    <row r="5624" spans="1:7" ht="18.75" x14ac:dyDescent="0.3">
      <c r="A5624" s="731" t="s">
        <v>855</v>
      </c>
      <c r="B5624" s="733">
        <v>44829</v>
      </c>
      <c r="C5624" s="732" t="s">
        <v>2610</v>
      </c>
      <c r="D5624" s="732" t="s">
        <v>2296</v>
      </c>
      <c r="E5624" s="732" t="s">
        <v>4745</v>
      </c>
      <c r="F5624" s="2492"/>
      <c r="G5624" s="1551"/>
    </row>
    <row r="5625" spans="1:7" ht="18.75" x14ac:dyDescent="0.3">
      <c r="A5625" s="731" t="s">
        <v>855</v>
      </c>
      <c r="B5625" s="733">
        <v>44829</v>
      </c>
      <c r="C5625" s="732" t="s">
        <v>2610</v>
      </c>
      <c r="D5625" s="732" t="s">
        <v>2296</v>
      </c>
      <c r="E5625" s="732" t="s">
        <v>2669</v>
      </c>
      <c r="F5625" s="2493" t="s">
        <v>2651</v>
      </c>
      <c r="G5625" s="1551"/>
    </row>
    <row r="5626" spans="1:7" ht="18.75" x14ac:dyDescent="0.3">
      <c r="A5626" s="731" t="s">
        <v>855</v>
      </c>
      <c r="B5626" s="733">
        <v>44829</v>
      </c>
      <c r="C5626" s="732" t="s">
        <v>2610</v>
      </c>
      <c r="D5626" s="732" t="s">
        <v>2296</v>
      </c>
      <c r="E5626" s="732" t="s">
        <v>4748</v>
      </c>
      <c r="F5626" s="2492"/>
      <c r="G5626" s="1551"/>
    </row>
    <row r="5627" spans="1:7" ht="18.75" x14ac:dyDescent="0.3">
      <c r="A5627" s="731" t="s">
        <v>855</v>
      </c>
      <c r="B5627" s="733">
        <v>44829</v>
      </c>
      <c r="C5627" s="732" t="s">
        <v>2610</v>
      </c>
      <c r="D5627" s="732" t="s">
        <v>2296</v>
      </c>
      <c r="E5627" s="732" t="s">
        <v>4474</v>
      </c>
      <c r="F5627" s="2493" t="s">
        <v>2654</v>
      </c>
      <c r="G5627" s="1551"/>
    </row>
    <row r="5628" spans="1:7" ht="18.75" x14ac:dyDescent="0.3">
      <c r="A5628" s="731" t="s">
        <v>855</v>
      </c>
      <c r="B5628" s="733">
        <v>44829</v>
      </c>
      <c r="C5628" s="732" t="s">
        <v>2610</v>
      </c>
      <c r="D5628" s="732" t="s">
        <v>2296</v>
      </c>
      <c r="E5628" s="732" t="s">
        <v>4762</v>
      </c>
      <c r="F5628" s="2492"/>
      <c r="G5628" s="1551"/>
    </row>
    <row r="5629" spans="1:7" ht="18.75" x14ac:dyDescent="0.3">
      <c r="A5629" s="731" t="s">
        <v>855</v>
      </c>
      <c r="B5629" s="733">
        <v>44829</v>
      </c>
      <c r="C5629" s="732" t="s">
        <v>2610</v>
      </c>
      <c r="D5629" s="732" t="s">
        <v>2296</v>
      </c>
      <c r="E5629" s="137" t="s">
        <v>2835</v>
      </c>
      <c r="F5629" s="2493" t="s">
        <v>2657</v>
      </c>
      <c r="G5629" s="1551"/>
    </row>
    <row r="5630" spans="1:7" ht="18.75" x14ac:dyDescent="0.3">
      <c r="A5630" s="731" t="s">
        <v>855</v>
      </c>
      <c r="B5630" s="733">
        <v>44829</v>
      </c>
      <c r="C5630" s="732" t="s">
        <v>2610</v>
      </c>
      <c r="D5630" s="732" t="s">
        <v>2296</v>
      </c>
      <c r="E5630" s="732" t="s">
        <v>4659</v>
      </c>
      <c r="F5630" s="2492"/>
      <c r="G5630" s="1551"/>
    </row>
    <row r="5631" spans="1:7" ht="18.75" x14ac:dyDescent="0.3">
      <c r="A5631" s="731" t="s">
        <v>855</v>
      </c>
      <c r="B5631" s="733">
        <v>44829</v>
      </c>
      <c r="C5631" s="732" t="s">
        <v>2610</v>
      </c>
      <c r="D5631" s="732" t="s">
        <v>2296</v>
      </c>
      <c r="E5631" s="732" t="s">
        <v>4732</v>
      </c>
      <c r="F5631" s="2493" t="s">
        <v>2659</v>
      </c>
      <c r="G5631" s="1551"/>
    </row>
    <row r="5632" spans="1:7" ht="18.75" x14ac:dyDescent="0.3">
      <c r="A5632" s="731" t="s">
        <v>855</v>
      </c>
      <c r="B5632" s="733">
        <v>44829</v>
      </c>
      <c r="C5632" s="732" t="s">
        <v>2610</v>
      </c>
      <c r="D5632" s="732" t="s">
        <v>2296</v>
      </c>
      <c r="E5632" s="732" t="s">
        <v>4457</v>
      </c>
      <c r="F5632" s="2492"/>
      <c r="G5632" s="1551"/>
    </row>
    <row r="5633" spans="1:7" ht="18.75" x14ac:dyDescent="0.3">
      <c r="A5633" s="731" t="s">
        <v>855</v>
      </c>
      <c r="B5633" s="733">
        <v>44829</v>
      </c>
      <c r="C5633" s="732" t="s">
        <v>2610</v>
      </c>
      <c r="D5633" s="732" t="s">
        <v>2296</v>
      </c>
      <c r="E5633" s="732" t="s">
        <v>4483</v>
      </c>
      <c r="F5633" s="2493" t="s">
        <v>2662</v>
      </c>
      <c r="G5633" s="1551"/>
    </row>
    <row r="5634" spans="1:7" ht="18.75" x14ac:dyDescent="0.3">
      <c r="A5634" s="731" t="s">
        <v>855</v>
      </c>
      <c r="B5634" s="733">
        <v>44829</v>
      </c>
      <c r="C5634" s="732" t="s">
        <v>2610</v>
      </c>
      <c r="D5634" s="732" t="s">
        <v>2296</v>
      </c>
      <c r="E5634" s="732" t="s">
        <v>4560</v>
      </c>
      <c r="F5634" s="2492"/>
      <c r="G5634" s="1551"/>
    </row>
    <row r="5635" spans="1:7" ht="18.75" x14ac:dyDescent="0.3">
      <c r="A5635" s="731" t="s">
        <v>855</v>
      </c>
      <c r="B5635" s="733">
        <v>44829</v>
      </c>
      <c r="C5635" s="732" t="s">
        <v>2610</v>
      </c>
      <c r="D5635" s="732" t="s">
        <v>2296</v>
      </c>
      <c r="E5635" s="732" t="s">
        <v>4654</v>
      </c>
      <c r="F5635" s="2493" t="s">
        <v>2706</v>
      </c>
      <c r="G5635" s="1551"/>
    </row>
    <row r="5636" spans="1:7" ht="18.75" x14ac:dyDescent="0.3">
      <c r="A5636" s="734" t="s">
        <v>855</v>
      </c>
      <c r="B5636" s="736">
        <v>44829</v>
      </c>
      <c r="C5636" s="735" t="s">
        <v>2610</v>
      </c>
      <c r="D5636" s="735" t="s">
        <v>2296</v>
      </c>
      <c r="E5636" s="735" t="s">
        <v>4652</v>
      </c>
      <c r="F5636" s="2494"/>
      <c r="G5636" s="1551"/>
    </row>
    <row r="5637" spans="1:7" ht="18.75" x14ac:dyDescent="0.3">
      <c r="A5637" s="2352" t="s">
        <v>4763</v>
      </c>
      <c r="B5637" s="2353"/>
      <c r="C5637" s="2353"/>
      <c r="D5637" s="2353"/>
      <c r="E5637" s="2353"/>
      <c r="F5637" s="2354"/>
      <c r="G5637" s="1551"/>
    </row>
    <row r="5638" spans="1:7" ht="18.75" x14ac:dyDescent="0.3">
      <c r="A5638" s="2482" t="s">
        <v>4666</v>
      </c>
      <c r="B5638" s="2483"/>
      <c r="C5638" s="2483"/>
      <c r="D5638" s="2483"/>
      <c r="E5638" s="2483"/>
      <c r="F5638" s="2484"/>
      <c r="G5638" s="1551"/>
    </row>
    <row r="5639" spans="1:7" x14ac:dyDescent="0.25">
      <c r="A5639" s="2481"/>
      <c r="B5639" s="2481"/>
      <c r="C5639" s="2481"/>
      <c r="D5639" s="2481"/>
      <c r="E5639" s="2481"/>
      <c r="F5639" s="2481"/>
      <c r="G5639" s="1551"/>
    </row>
    <row r="5640" spans="1:7" ht="18.75" x14ac:dyDescent="0.3">
      <c r="A5640" s="728" t="s">
        <v>2674</v>
      </c>
      <c r="B5640" s="730">
        <v>44830</v>
      </c>
      <c r="C5640" s="729" t="s">
        <v>2610</v>
      </c>
      <c r="D5640" s="729" t="s">
        <v>4743</v>
      </c>
      <c r="E5640" s="729" t="s">
        <v>4747</v>
      </c>
      <c r="F5640" s="2491" t="s">
        <v>2624</v>
      </c>
      <c r="G5640" s="1551"/>
    </row>
    <row r="5641" spans="1:7" ht="18.75" x14ac:dyDescent="0.3">
      <c r="A5641" s="731" t="s">
        <v>2674</v>
      </c>
      <c r="B5641" s="733">
        <v>44830</v>
      </c>
      <c r="C5641" s="732" t="s">
        <v>2610</v>
      </c>
      <c r="D5641" s="732" t="s">
        <v>4743</v>
      </c>
      <c r="E5641" s="732" t="s">
        <v>4465</v>
      </c>
      <c r="F5641" s="2492"/>
      <c r="G5641" s="1551"/>
    </row>
    <row r="5642" spans="1:7" ht="18.75" x14ac:dyDescent="0.3">
      <c r="A5642" s="731" t="s">
        <v>2674</v>
      </c>
      <c r="B5642" s="733">
        <v>44830</v>
      </c>
      <c r="C5642" s="732" t="s">
        <v>2610</v>
      </c>
      <c r="D5642" s="732" t="s">
        <v>4743</v>
      </c>
      <c r="E5642" s="732" t="s">
        <v>2688</v>
      </c>
      <c r="F5642" s="2493" t="s">
        <v>2627</v>
      </c>
      <c r="G5642" s="1551"/>
    </row>
    <row r="5643" spans="1:7" ht="18.75" x14ac:dyDescent="0.3">
      <c r="A5643" s="731" t="s">
        <v>2674</v>
      </c>
      <c r="B5643" s="733">
        <v>44830</v>
      </c>
      <c r="C5643" s="732" t="s">
        <v>2610</v>
      </c>
      <c r="D5643" s="732" t="s">
        <v>4743</v>
      </c>
      <c r="E5643" s="732" t="s">
        <v>4690</v>
      </c>
      <c r="F5643" s="2492"/>
      <c r="G5643" s="1551"/>
    </row>
    <row r="5644" spans="1:7" ht="18.75" x14ac:dyDescent="0.3">
      <c r="A5644" s="731" t="s">
        <v>2674</v>
      </c>
      <c r="B5644" s="733">
        <v>44830</v>
      </c>
      <c r="C5644" s="732" t="s">
        <v>2610</v>
      </c>
      <c r="D5644" s="732" t="s">
        <v>4743</v>
      </c>
      <c r="E5644" s="732" t="s">
        <v>2686</v>
      </c>
      <c r="F5644" s="2493" t="s">
        <v>2700</v>
      </c>
      <c r="G5644" s="1551"/>
    </row>
    <row r="5645" spans="1:7" ht="18.75" x14ac:dyDescent="0.3">
      <c r="A5645" s="734" t="s">
        <v>2674</v>
      </c>
      <c r="B5645" s="736">
        <v>44830</v>
      </c>
      <c r="C5645" s="735" t="s">
        <v>2610</v>
      </c>
      <c r="D5645" s="735" t="s">
        <v>4743</v>
      </c>
      <c r="E5645" s="735" t="s">
        <v>2671</v>
      </c>
      <c r="F5645" s="2494"/>
      <c r="G5645" s="1551"/>
    </row>
    <row r="5646" spans="1:7" ht="18.75" x14ac:dyDescent="0.3">
      <c r="A5646" s="2352" t="s">
        <v>4549</v>
      </c>
      <c r="B5646" s="2353"/>
      <c r="C5646" s="2353"/>
      <c r="D5646" s="2353"/>
      <c r="E5646" s="2353"/>
      <c r="F5646" s="2354"/>
      <c r="G5646" s="1551"/>
    </row>
    <row r="5647" spans="1:7" ht="18.75" x14ac:dyDescent="0.3">
      <c r="A5647" s="731" t="s">
        <v>2674</v>
      </c>
      <c r="B5647" s="733">
        <v>44830</v>
      </c>
      <c r="C5647" s="732" t="s">
        <v>2610</v>
      </c>
      <c r="D5647" s="732" t="s">
        <v>4667</v>
      </c>
      <c r="E5647" s="732" t="s">
        <v>2689</v>
      </c>
      <c r="F5647" s="2493" t="s">
        <v>2631</v>
      </c>
      <c r="G5647" s="1551"/>
    </row>
    <row r="5648" spans="1:7" ht="18.75" x14ac:dyDescent="0.3">
      <c r="A5648" s="731" t="s">
        <v>2674</v>
      </c>
      <c r="B5648" s="733">
        <v>44830</v>
      </c>
      <c r="C5648" s="732" t="s">
        <v>2610</v>
      </c>
      <c r="D5648" s="732" t="s">
        <v>4667</v>
      </c>
      <c r="E5648" s="732" t="s">
        <v>2691</v>
      </c>
      <c r="F5648" s="2492"/>
      <c r="G5648" s="1551"/>
    </row>
    <row r="5649" spans="1:7" ht="18.75" x14ac:dyDescent="0.3">
      <c r="A5649" s="731" t="s">
        <v>2674</v>
      </c>
      <c r="B5649" s="733">
        <v>44830</v>
      </c>
      <c r="C5649" s="732" t="s">
        <v>2610</v>
      </c>
      <c r="D5649" s="732" t="s">
        <v>4667</v>
      </c>
      <c r="E5649" s="732" t="s">
        <v>2687</v>
      </c>
      <c r="F5649" s="2493" t="s">
        <v>2731</v>
      </c>
      <c r="G5649" s="1551"/>
    </row>
    <row r="5650" spans="1:7" ht="18.75" x14ac:dyDescent="0.3">
      <c r="A5650" s="734" t="s">
        <v>2674</v>
      </c>
      <c r="B5650" s="736">
        <v>44830</v>
      </c>
      <c r="C5650" s="735" t="s">
        <v>2610</v>
      </c>
      <c r="D5650" s="735" t="s">
        <v>4667</v>
      </c>
      <c r="E5650" s="735" t="s">
        <v>2626</v>
      </c>
      <c r="F5650" s="2494"/>
      <c r="G5650" s="1551"/>
    </row>
    <row r="5651" spans="1:7" ht="18.75" x14ac:dyDescent="0.3">
      <c r="A5651" s="2352" t="s">
        <v>4561</v>
      </c>
      <c r="B5651" s="2353"/>
      <c r="C5651" s="2353"/>
      <c r="D5651" s="2353"/>
      <c r="E5651" s="2353"/>
      <c r="F5651" s="2354"/>
      <c r="G5651" s="1551"/>
    </row>
    <row r="5652" spans="1:7" ht="18.75" x14ac:dyDescent="0.3">
      <c r="A5652" s="731" t="s">
        <v>2674</v>
      </c>
      <c r="B5652" s="733">
        <v>44830</v>
      </c>
      <c r="C5652" s="732" t="s">
        <v>2610</v>
      </c>
      <c r="D5652" s="732" t="s">
        <v>4759</v>
      </c>
      <c r="E5652" s="732" t="s">
        <v>2695</v>
      </c>
      <c r="F5652" s="2493" t="s">
        <v>2634</v>
      </c>
      <c r="G5652" s="1551"/>
    </row>
    <row r="5653" spans="1:7" ht="18.75" x14ac:dyDescent="0.3">
      <c r="A5653" s="731" t="s">
        <v>2674</v>
      </c>
      <c r="B5653" s="733">
        <v>44830</v>
      </c>
      <c r="C5653" s="732" t="s">
        <v>2610</v>
      </c>
      <c r="D5653" s="732" t="s">
        <v>4759</v>
      </c>
      <c r="E5653" s="732" t="s">
        <v>4484</v>
      </c>
      <c r="F5653" s="2492"/>
      <c r="G5653" s="1551"/>
    </row>
    <row r="5654" spans="1:7" ht="18.75" x14ac:dyDescent="0.3">
      <c r="A5654" s="731" t="s">
        <v>2674</v>
      </c>
      <c r="B5654" s="733">
        <v>44830</v>
      </c>
      <c r="C5654" s="732" t="s">
        <v>2610</v>
      </c>
      <c r="D5654" s="732" t="s">
        <v>4759</v>
      </c>
      <c r="E5654" s="732" t="s">
        <v>4477</v>
      </c>
      <c r="F5654" s="2493" t="s">
        <v>2638</v>
      </c>
      <c r="G5654" s="1551"/>
    </row>
    <row r="5655" spans="1:7" ht="18.75" x14ac:dyDescent="0.3">
      <c r="A5655" s="734" t="s">
        <v>2674</v>
      </c>
      <c r="B5655" s="736">
        <v>44830</v>
      </c>
      <c r="C5655" s="735" t="s">
        <v>2610</v>
      </c>
      <c r="D5655" s="735" t="s">
        <v>4759</v>
      </c>
      <c r="E5655" s="735" t="s">
        <v>2764</v>
      </c>
      <c r="F5655" s="2494"/>
      <c r="G5655" s="1551"/>
    </row>
    <row r="5656" spans="1:7" ht="18.75" x14ac:dyDescent="0.3">
      <c r="A5656" s="2352" t="s">
        <v>4561</v>
      </c>
      <c r="B5656" s="2353"/>
      <c r="C5656" s="2353"/>
      <c r="D5656" s="2353"/>
      <c r="E5656" s="2353"/>
      <c r="F5656" s="2354"/>
      <c r="G5656" s="1551"/>
    </row>
    <row r="5657" spans="1:7" ht="18.75" x14ac:dyDescent="0.3">
      <c r="A5657" s="731" t="s">
        <v>2674</v>
      </c>
      <c r="B5657" s="733">
        <v>44830</v>
      </c>
      <c r="C5657" s="732" t="s">
        <v>2610</v>
      </c>
      <c r="D5657" s="732" t="s">
        <v>2296</v>
      </c>
      <c r="E5657" s="732" t="s">
        <v>4760</v>
      </c>
      <c r="F5657" s="2493" t="s">
        <v>2645</v>
      </c>
      <c r="G5657" s="1551"/>
    </row>
    <row r="5658" spans="1:7" ht="18.75" x14ac:dyDescent="0.3">
      <c r="A5658" s="731" t="s">
        <v>2674</v>
      </c>
      <c r="B5658" s="733">
        <v>44830</v>
      </c>
      <c r="C5658" s="732" t="s">
        <v>2610</v>
      </c>
      <c r="D5658" s="732" t="s">
        <v>2296</v>
      </c>
      <c r="E5658" s="732" t="s">
        <v>2683</v>
      </c>
      <c r="F5658" s="2492"/>
      <c r="G5658" s="1551"/>
    </row>
    <row r="5659" spans="1:7" ht="18.75" x14ac:dyDescent="0.3">
      <c r="A5659" s="731" t="s">
        <v>2674</v>
      </c>
      <c r="B5659" s="733">
        <v>44830</v>
      </c>
      <c r="C5659" s="732" t="s">
        <v>2610</v>
      </c>
      <c r="D5659" s="732" t="s">
        <v>2296</v>
      </c>
      <c r="E5659" s="732" t="s">
        <v>4548</v>
      </c>
      <c r="F5659" s="2493" t="s">
        <v>2648</v>
      </c>
      <c r="G5659" s="1551"/>
    </row>
    <row r="5660" spans="1:7" ht="18.75" x14ac:dyDescent="0.3">
      <c r="A5660" s="731" t="s">
        <v>2674</v>
      </c>
      <c r="B5660" s="733">
        <v>44830</v>
      </c>
      <c r="C5660" s="732" t="s">
        <v>2610</v>
      </c>
      <c r="D5660" s="732" t="s">
        <v>2296</v>
      </c>
      <c r="E5660" s="732" t="s">
        <v>2696</v>
      </c>
      <c r="F5660" s="2492"/>
      <c r="G5660" s="1551"/>
    </row>
    <row r="5661" spans="1:7" ht="18.75" x14ac:dyDescent="0.3">
      <c r="A5661" s="731" t="s">
        <v>2674</v>
      </c>
      <c r="B5661" s="733">
        <v>44830</v>
      </c>
      <c r="C5661" s="732" t="s">
        <v>2610</v>
      </c>
      <c r="D5661" s="732" t="s">
        <v>2296</v>
      </c>
      <c r="E5661" s="732" t="s">
        <v>4748</v>
      </c>
      <c r="F5661" s="2493" t="s">
        <v>2651</v>
      </c>
      <c r="G5661" s="1551"/>
    </row>
    <row r="5662" spans="1:7" ht="18.75" x14ac:dyDescent="0.3">
      <c r="A5662" s="731" t="s">
        <v>2674</v>
      </c>
      <c r="B5662" s="733">
        <v>44830</v>
      </c>
      <c r="C5662" s="732" t="s">
        <v>2610</v>
      </c>
      <c r="D5662" s="732" t="s">
        <v>2296</v>
      </c>
      <c r="E5662" s="732" t="s">
        <v>4469</v>
      </c>
      <c r="F5662" s="2492"/>
      <c r="G5662" s="1551"/>
    </row>
    <row r="5663" spans="1:7" ht="18.75" x14ac:dyDescent="0.3">
      <c r="A5663" s="731" t="s">
        <v>2674</v>
      </c>
      <c r="B5663" s="733">
        <v>44830</v>
      </c>
      <c r="C5663" s="732" t="s">
        <v>2610</v>
      </c>
      <c r="D5663" s="732" t="s">
        <v>2296</v>
      </c>
      <c r="E5663" s="732" t="s">
        <v>2663</v>
      </c>
      <c r="F5663" s="2493" t="s">
        <v>2654</v>
      </c>
      <c r="G5663" s="1551"/>
    </row>
    <row r="5664" spans="1:7" ht="18.75" x14ac:dyDescent="0.3">
      <c r="A5664" s="731" t="s">
        <v>2674</v>
      </c>
      <c r="B5664" s="733">
        <v>44830</v>
      </c>
      <c r="C5664" s="732" t="s">
        <v>2610</v>
      </c>
      <c r="D5664" s="732" t="s">
        <v>2296</v>
      </c>
      <c r="E5664" s="732" t="s">
        <v>2835</v>
      </c>
      <c r="F5664" s="2492"/>
      <c r="G5664" s="1551"/>
    </row>
    <row r="5665" spans="1:7" ht="18.75" x14ac:dyDescent="0.3">
      <c r="A5665" s="731" t="s">
        <v>2674</v>
      </c>
      <c r="B5665" s="733">
        <v>44830</v>
      </c>
      <c r="C5665" s="732" t="s">
        <v>2610</v>
      </c>
      <c r="D5665" s="732" t="s">
        <v>2296</v>
      </c>
      <c r="E5665" s="732" t="s">
        <v>4654</v>
      </c>
      <c r="F5665" s="2493" t="s">
        <v>2657</v>
      </c>
      <c r="G5665" s="1551"/>
    </row>
    <row r="5666" spans="1:7" ht="18.75" x14ac:dyDescent="0.3">
      <c r="A5666" s="731" t="s">
        <v>2674</v>
      </c>
      <c r="B5666" s="733">
        <v>44830</v>
      </c>
      <c r="C5666" s="732" t="s">
        <v>2610</v>
      </c>
      <c r="D5666" s="732" t="s">
        <v>2296</v>
      </c>
      <c r="E5666" s="732" t="s">
        <v>4505</v>
      </c>
      <c r="F5666" s="2492"/>
      <c r="G5666" s="1551"/>
    </row>
    <row r="5667" spans="1:7" ht="18.75" x14ac:dyDescent="0.3">
      <c r="A5667" s="731" t="s">
        <v>2674</v>
      </c>
      <c r="B5667" s="733">
        <v>44830</v>
      </c>
      <c r="C5667" s="732" t="s">
        <v>2610</v>
      </c>
      <c r="D5667" s="732" t="s">
        <v>2296</v>
      </c>
      <c r="E5667" s="732" t="s">
        <v>2694</v>
      </c>
      <c r="F5667" s="2493" t="s">
        <v>2659</v>
      </c>
      <c r="G5667" s="1551"/>
    </row>
    <row r="5668" spans="1:7" ht="18.75" x14ac:dyDescent="0.3">
      <c r="A5668" s="731" t="s">
        <v>2674</v>
      </c>
      <c r="B5668" s="733">
        <v>44830</v>
      </c>
      <c r="C5668" s="732" t="s">
        <v>2610</v>
      </c>
      <c r="D5668" s="732" t="s">
        <v>2296</v>
      </c>
      <c r="E5668" s="732" t="s">
        <v>2677</v>
      </c>
      <c r="F5668" s="2492"/>
      <c r="G5668" s="1551"/>
    </row>
    <row r="5669" spans="1:7" ht="18.75" x14ac:dyDescent="0.3">
      <c r="A5669" s="731" t="s">
        <v>2674</v>
      </c>
      <c r="B5669" s="733">
        <v>44830</v>
      </c>
      <c r="C5669" s="732" t="s">
        <v>2610</v>
      </c>
      <c r="D5669" s="732" t="s">
        <v>2296</v>
      </c>
      <c r="E5669" s="732" t="s">
        <v>2698</v>
      </c>
      <c r="F5669" s="2493" t="s">
        <v>2662</v>
      </c>
      <c r="G5669" s="1551"/>
    </row>
    <row r="5670" spans="1:7" ht="18.75" x14ac:dyDescent="0.3">
      <c r="A5670" s="731" t="s">
        <v>2674</v>
      </c>
      <c r="B5670" s="733">
        <v>44830</v>
      </c>
      <c r="C5670" s="732" t="s">
        <v>2610</v>
      </c>
      <c r="D5670" s="732" t="s">
        <v>2296</v>
      </c>
      <c r="E5670" s="732" t="s">
        <v>2684</v>
      </c>
      <c r="F5670" s="2492"/>
      <c r="G5670" s="1551"/>
    </row>
    <row r="5671" spans="1:7" ht="18.75" x14ac:dyDescent="0.3">
      <c r="A5671" s="731" t="s">
        <v>2674</v>
      </c>
      <c r="B5671" s="733">
        <v>44830</v>
      </c>
      <c r="C5671" s="732" t="s">
        <v>2610</v>
      </c>
      <c r="D5671" s="732" t="s">
        <v>2296</v>
      </c>
      <c r="E5671" s="732" t="s">
        <v>2699</v>
      </c>
      <c r="F5671" s="2493" t="s">
        <v>2706</v>
      </c>
      <c r="G5671" s="1551"/>
    </row>
    <row r="5672" spans="1:7" ht="18.75" x14ac:dyDescent="0.3">
      <c r="A5672" s="734" t="s">
        <v>2674</v>
      </c>
      <c r="B5672" s="736">
        <v>44830</v>
      </c>
      <c r="C5672" s="735" t="s">
        <v>2610</v>
      </c>
      <c r="D5672" s="735" t="s">
        <v>2296</v>
      </c>
      <c r="E5672" s="735" t="s">
        <v>4551</v>
      </c>
      <c r="F5672" s="2494"/>
      <c r="G5672" s="1551"/>
    </row>
    <row r="5673" spans="1:7" ht="18.75" x14ac:dyDescent="0.3">
      <c r="A5673" s="2352" t="s">
        <v>4549</v>
      </c>
      <c r="B5673" s="2353"/>
      <c r="C5673" s="2353"/>
      <c r="D5673" s="2353"/>
      <c r="E5673" s="2353"/>
      <c r="F5673" s="2354"/>
      <c r="G5673" s="1551"/>
    </row>
    <row r="5674" spans="1:7" ht="18.75" x14ac:dyDescent="0.3">
      <c r="A5674" s="2482" t="s">
        <v>4665</v>
      </c>
      <c r="B5674" s="2483"/>
      <c r="C5674" s="2483"/>
      <c r="D5674" s="2483"/>
      <c r="E5674" s="2483"/>
      <c r="F5674" s="2484"/>
      <c r="G5674" s="1551"/>
    </row>
    <row r="5675" spans="1:7" x14ac:dyDescent="0.25">
      <c r="A5675" s="2481"/>
      <c r="B5675" s="2481"/>
      <c r="C5675" s="2481"/>
      <c r="D5675" s="2481"/>
      <c r="E5675" s="2481"/>
      <c r="F5675" s="2481"/>
      <c r="G5675" s="1551"/>
    </row>
    <row r="5676" spans="1:7" ht="18.75" x14ac:dyDescent="0.3">
      <c r="A5676" s="728" t="s">
        <v>771</v>
      </c>
      <c r="B5676" s="730">
        <v>44831</v>
      </c>
      <c r="C5676" s="729" t="s">
        <v>2610</v>
      </c>
      <c r="D5676" s="133" t="s">
        <v>4743</v>
      </c>
      <c r="E5676" s="729" t="s">
        <v>2684</v>
      </c>
      <c r="F5676" s="2491" t="s">
        <v>2624</v>
      </c>
      <c r="G5676" s="1551"/>
    </row>
    <row r="5677" spans="1:7" ht="18.75" x14ac:dyDescent="0.3">
      <c r="A5677" s="731" t="s">
        <v>771</v>
      </c>
      <c r="B5677" s="733">
        <v>44831</v>
      </c>
      <c r="C5677" s="732" t="s">
        <v>2610</v>
      </c>
      <c r="D5677" s="137" t="s">
        <v>4743</v>
      </c>
      <c r="E5677" s="732" t="s">
        <v>4548</v>
      </c>
      <c r="F5677" s="2492"/>
      <c r="G5677" s="1551"/>
    </row>
    <row r="5678" spans="1:7" ht="18.75" x14ac:dyDescent="0.3">
      <c r="A5678" s="731" t="s">
        <v>771</v>
      </c>
      <c r="B5678" s="733">
        <v>44831</v>
      </c>
      <c r="C5678" s="732" t="s">
        <v>2610</v>
      </c>
      <c r="D5678" s="137" t="s">
        <v>4743</v>
      </c>
      <c r="E5678" s="732" t="s">
        <v>2687</v>
      </c>
      <c r="F5678" s="2493" t="s">
        <v>2627</v>
      </c>
      <c r="G5678" s="1551"/>
    </row>
    <row r="5679" spans="1:7" ht="18.75" x14ac:dyDescent="0.3">
      <c r="A5679" s="731" t="s">
        <v>771</v>
      </c>
      <c r="B5679" s="733">
        <v>44831</v>
      </c>
      <c r="C5679" s="732" t="s">
        <v>2610</v>
      </c>
      <c r="D5679" s="137" t="s">
        <v>4743</v>
      </c>
      <c r="E5679" s="732" t="s">
        <v>4457</v>
      </c>
      <c r="F5679" s="2492"/>
      <c r="G5679" s="1551"/>
    </row>
    <row r="5680" spans="1:7" ht="18.75" x14ac:dyDescent="0.3">
      <c r="A5680" s="731" t="s">
        <v>771</v>
      </c>
      <c r="B5680" s="733">
        <v>44831</v>
      </c>
      <c r="C5680" s="732" t="s">
        <v>2610</v>
      </c>
      <c r="D5680" s="137" t="s">
        <v>4743</v>
      </c>
      <c r="E5680" s="732" t="s">
        <v>2694</v>
      </c>
      <c r="F5680" s="2493" t="s">
        <v>2700</v>
      </c>
      <c r="G5680" s="1551"/>
    </row>
    <row r="5681" spans="1:7" ht="18.75" x14ac:dyDescent="0.3">
      <c r="A5681" s="734" t="s">
        <v>771</v>
      </c>
      <c r="B5681" s="736">
        <v>44831</v>
      </c>
      <c r="C5681" s="735" t="s">
        <v>2610</v>
      </c>
      <c r="D5681" s="141" t="s">
        <v>4743</v>
      </c>
      <c r="E5681" s="735" t="s">
        <v>2692</v>
      </c>
      <c r="F5681" s="2494"/>
      <c r="G5681" s="1551"/>
    </row>
    <row r="5682" spans="1:7" ht="18.75" x14ac:dyDescent="0.3">
      <c r="A5682" s="2352" t="s">
        <v>4661</v>
      </c>
      <c r="B5682" s="2353"/>
      <c r="C5682" s="2353"/>
      <c r="D5682" s="2353"/>
      <c r="E5682" s="2353"/>
      <c r="F5682" s="2354"/>
      <c r="G5682" s="1551"/>
    </row>
    <row r="5683" spans="1:7" ht="18.75" x14ac:dyDescent="0.3">
      <c r="A5683" s="731" t="s">
        <v>771</v>
      </c>
      <c r="B5683" s="733">
        <v>44831</v>
      </c>
      <c r="C5683" s="732" t="s">
        <v>2610</v>
      </c>
      <c r="D5683" s="732" t="s">
        <v>4667</v>
      </c>
      <c r="E5683" s="732" t="s">
        <v>2683</v>
      </c>
      <c r="F5683" s="2493" t="s">
        <v>2631</v>
      </c>
      <c r="G5683" s="1551"/>
    </row>
    <row r="5684" spans="1:7" ht="18.75" x14ac:dyDescent="0.3">
      <c r="A5684" s="731" t="s">
        <v>771</v>
      </c>
      <c r="B5684" s="733">
        <v>44831</v>
      </c>
      <c r="C5684" s="732" t="s">
        <v>2610</v>
      </c>
      <c r="D5684" s="732" t="s">
        <v>4667</v>
      </c>
      <c r="E5684" s="732" t="s">
        <v>2689</v>
      </c>
      <c r="F5684" s="2492"/>
      <c r="G5684" s="1551"/>
    </row>
    <row r="5685" spans="1:7" ht="18.75" x14ac:dyDescent="0.3">
      <c r="A5685" s="731" t="s">
        <v>771</v>
      </c>
      <c r="B5685" s="733">
        <v>44831</v>
      </c>
      <c r="C5685" s="732" t="s">
        <v>2610</v>
      </c>
      <c r="D5685" s="732" t="s">
        <v>4667</v>
      </c>
      <c r="E5685" s="732" t="s">
        <v>4469</v>
      </c>
      <c r="F5685" s="2493" t="s">
        <v>2731</v>
      </c>
      <c r="G5685" s="1551"/>
    </row>
    <row r="5686" spans="1:7" ht="18.75" x14ac:dyDescent="0.3">
      <c r="A5686" s="734" t="s">
        <v>771</v>
      </c>
      <c r="B5686" s="736">
        <v>44831</v>
      </c>
      <c r="C5686" s="735" t="s">
        <v>2610</v>
      </c>
      <c r="D5686" s="735" t="s">
        <v>4667</v>
      </c>
      <c r="E5686" s="735" t="s">
        <v>4484</v>
      </c>
      <c r="F5686" s="2494"/>
      <c r="G5686" s="1551"/>
    </row>
    <row r="5687" spans="1:7" ht="18.75" x14ac:dyDescent="0.3">
      <c r="A5687" s="2352" t="s">
        <v>4561</v>
      </c>
      <c r="B5687" s="2353"/>
      <c r="C5687" s="2353"/>
      <c r="D5687" s="2353"/>
      <c r="E5687" s="2353"/>
      <c r="F5687" s="2354"/>
      <c r="G5687" s="1551"/>
    </row>
    <row r="5688" spans="1:7" ht="18.75" x14ac:dyDescent="0.3">
      <c r="A5688" s="731" t="s">
        <v>771</v>
      </c>
      <c r="B5688" s="733">
        <v>44831</v>
      </c>
      <c r="C5688" s="732" t="s">
        <v>2610</v>
      </c>
      <c r="D5688" s="732" t="s">
        <v>4759</v>
      </c>
      <c r="E5688" s="732" t="s">
        <v>4573</v>
      </c>
      <c r="F5688" s="2493" t="s">
        <v>2634</v>
      </c>
      <c r="G5688" s="1551"/>
    </row>
    <row r="5689" spans="1:7" ht="18.75" x14ac:dyDescent="0.3">
      <c r="A5689" s="731" t="s">
        <v>771</v>
      </c>
      <c r="B5689" s="733">
        <v>44831</v>
      </c>
      <c r="C5689" s="732" t="s">
        <v>2610</v>
      </c>
      <c r="D5689" s="732" t="s">
        <v>4759</v>
      </c>
      <c r="E5689" s="732" t="s">
        <v>2691</v>
      </c>
      <c r="F5689" s="2492"/>
      <c r="G5689" s="1551"/>
    </row>
    <row r="5690" spans="1:7" ht="18.75" x14ac:dyDescent="0.3">
      <c r="A5690" s="731" t="s">
        <v>771</v>
      </c>
      <c r="B5690" s="733">
        <v>44831</v>
      </c>
      <c r="C5690" s="732" t="s">
        <v>2610</v>
      </c>
      <c r="D5690" s="732" t="s">
        <v>4759</v>
      </c>
      <c r="E5690" s="732" t="s">
        <v>4747</v>
      </c>
      <c r="F5690" s="2493" t="s">
        <v>2638</v>
      </c>
      <c r="G5690" s="1551"/>
    </row>
    <row r="5691" spans="1:7" ht="18.75" x14ac:dyDescent="0.3">
      <c r="A5691" s="734" t="s">
        <v>771</v>
      </c>
      <c r="B5691" s="736">
        <v>44831</v>
      </c>
      <c r="C5691" s="735" t="s">
        <v>2610</v>
      </c>
      <c r="D5691" s="735" t="s">
        <v>4759</v>
      </c>
      <c r="E5691" s="735" t="s">
        <v>2696</v>
      </c>
      <c r="F5691" s="2494"/>
      <c r="G5691" s="1551"/>
    </row>
    <row r="5692" spans="1:7" ht="18.75" x14ac:dyDescent="0.3">
      <c r="A5692" s="2330" t="s">
        <v>4561</v>
      </c>
      <c r="B5692" s="2331"/>
      <c r="C5692" s="2331"/>
      <c r="D5692" s="2331"/>
      <c r="E5692" s="2331"/>
      <c r="F5692" s="2332"/>
      <c r="G5692" s="1551"/>
    </row>
    <row r="5693" spans="1:7" ht="18.75" x14ac:dyDescent="0.3">
      <c r="A5693" s="728" t="s">
        <v>771</v>
      </c>
      <c r="B5693" s="730">
        <v>44831</v>
      </c>
      <c r="C5693" s="729" t="s">
        <v>2610</v>
      </c>
      <c r="D5693" s="133" t="s">
        <v>2296</v>
      </c>
      <c r="E5693" s="133" t="s">
        <v>2686</v>
      </c>
      <c r="F5693" s="2491" t="s">
        <v>2645</v>
      </c>
      <c r="G5693" s="1551"/>
    </row>
    <row r="5694" spans="1:7" ht="18.75" x14ac:dyDescent="0.3">
      <c r="A5694" s="731" t="s">
        <v>771</v>
      </c>
      <c r="B5694" s="733">
        <v>44831</v>
      </c>
      <c r="C5694" s="732" t="s">
        <v>2610</v>
      </c>
      <c r="D5694" s="137" t="s">
        <v>2296</v>
      </c>
      <c r="E5694" s="137" t="s">
        <v>2699</v>
      </c>
      <c r="F5694" s="2492"/>
      <c r="G5694" s="1551"/>
    </row>
    <row r="5695" spans="1:7" ht="18.75" x14ac:dyDescent="0.3">
      <c r="A5695" s="731" t="s">
        <v>771</v>
      </c>
      <c r="B5695" s="733">
        <v>44831</v>
      </c>
      <c r="C5695" s="732" t="s">
        <v>2610</v>
      </c>
      <c r="D5695" s="137" t="s">
        <v>2296</v>
      </c>
      <c r="E5695" s="137" t="s">
        <v>2688</v>
      </c>
      <c r="F5695" s="2493" t="s">
        <v>2648</v>
      </c>
      <c r="G5695" s="1551"/>
    </row>
    <row r="5696" spans="1:7" ht="18.75" x14ac:dyDescent="0.3">
      <c r="A5696" s="731" t="s">
        <v>771</v>
      </c>
      <c r="B5696" s="733">
        <v>44831</v>
      </c>
      <c r="C5696" s="732" t="s">
        <v>2610</v>
      </c>
      <c r="D5696" s="137" t="s">
        <v>2296</v>
      </c>
      <c r="E5696" s="137" t="s">
        <v>2695</v>
      </c>
      <c r="F5696" s="2492"/>
      <c r="G5696" s="1551"/>
    </row>
    <row r="5697" spans="1:7" ht="18.75" x14ac:dyDescent="0.3">
      <c r="A5697" s="731" t="s">
        <v>771</v>
      </c>
      <c r="B5697" s="733">
        <v>44831</v>
      </c>
      <c r="C5697" s="732" t="s">
        <v>2610</v>
      </c>
      <c r="D5697" s="137" t="s">
        <v>2296</v>
      </c>
      <c r="E5697" s="732" t="s">
        <v>2698</v>
      </c>
      <c r="F5697" s="2493" t="s">
        <v>2651</v>
      </c>
      <c r="G5697" s="1551"/>
    </row>
    <row r="5698" spans="1:7" ht="18.75" x14ac:dyDescent="0.3">
      <c r="A5698" s="731" t="s">
        <v>771</v>
      </c>
      <c r="B5698" s="733">
        <v>44831</v>
      </c>
      <c r="C5698" s="732" t="s">
        <v>2610</v>
      </c>
      <c r="D5698" s="137" t="s">
        <v>2296</v>
      </c>
      <c r="E5698" s="732" t="s">
        <v>4477</v>
      </c>
      <c r="F5698" s="2492"/>
      <c r="G5698" s="1551"/>
    </row>
    <row r="5699" spans="1:7" ht="18.75" x14ac:dyDescent="0.3">
      <c r="A5699" s="731" t="s">
        <v>771</v>
      </c>
      <c r="B5699" s="733">
        <v>44831</v>
      </c>
      <c r="C5699" s="732" t="s">
        <v>2610</v>
      </c>
      <c r="D5699" s="137" t="s">
        <v>2296</v>
      </c>
      <c r="E5699" s="732" t="s">
        <v>2679</v>
      </c>
      <c r="F5699" s="2493" t="s">
        <v>2654</v>
      </c>
      <c r="G5699" s="1551"/>
    </row>
    <row r="5700" spans="1:7" ht="18.75" x14ac:dyDescent="0.3">
      <c r="A5700" s="731" t="s">
        <v>771</v>
      </c>
      <c r="B5700" s="733">
        <v>44831</v>
      </c>
      <c r="C5700" s="732" t="s">
        <v>2610</v>
      </c>
      <c r="D5700" s="137" t="s">
        <v>2296</v>
      </c>
      <c r="E5700" s="732" t="s">
        <v>4690</v>
      </c>
      <c r="F5700" s="2492"/>
      <c r="G5700" s="1551"/>
    </row>
    <row r="5701" spans="1:7" ht="18.75" x14ac:dyDescent="0.3">
      <c r="A5701" s="731" t="s">
        <v>771</v>
      </c>
      <c r="B5701" s="733">
        <v>44831</v>
      </c>
      <c r="C5701" s="732" t="s">
        <v>2610</v>
      </c>
      <c r="D5701" s="137" t="s">
        <v>2296</v>
      </c>
      <c r="E5701" s="732" t="s">
        <v>4465</v>
      </c>
      <c r="F5701" s="2493" t="s">
        <v>2657</v>
      </c>
      <c r="G5701" s="1551"/>
    </row>
    <row r="5702" spans="1:7" ht="18.75" x14ac:dyDescent="0.3">
      <c r="A5702" s="731" t="s">
        <v>771</v>
      </c>
      <c r="B5702" s="733">
        <v>44831</v>
      </c>
      <c r="C5702" s="732" t="s">
        <v>2610</v>
      </c>
      <c r="D5702" s="137" t="s">
        <v>2296</v>
      </c>
      <c r="E5702" s="732" t="s">
        <v>2677</v>
      </c>
      <c r="F5702" s="2492"/>
      <c r="G5702" s="1551"/>
    </row>
    <row r="5703" spans="1:7" ht="18.75" x14ac:dyDescent="0.3">
      <c r="A5703" s="731" t="s">
        <v>771</v>
      </c>
      <c r="B5703" s="733">
        <v>44831</v>
      </c>
      <c r="C5703" s="732" t="s">
        <v>2610</v>
      </c>
      <c r="D5703" s="137" t="s">
        <v>2296</v>
      </c>
      <c r="E5703" s="732" t="s">
        <v>4505</v>
      </c>
      <c r="F5703" s="2493" t="s">
        <v>2659</v>
      </c>
      <c r="G5703" s="1551"/>
    </row>
    <row r="5704" spans="1:7" ht="18.75" x14ac:dyDescent="0.3">
      <c r="A5704" s="731" t="s">
        <v>771</v>
      </c>
      <c r="B5704" s="733">
        <v>44831</v>
      </c>
      <c r="C5704" s="732" t="s">
        <v>2610</v>
      </c>
      <c r="D5704" s="137" t="s">
        <v>2296</v>
      </c>
      <c r="E5704" s="732" t="s">
        <v>2671</v>
      </c>
      <c r="F5704" s="2492"/>
      <c r="G5704" s="1551"/>
    </row>
    <row r="5705" spans="1:7" ht="18.75" x14ac:dyDescent="0.3">
      <c r="A5705" s="731" t="s">
        <v>771</v>
      </c>
      <c r="B5705" s="733">
        <v>44831</v>
      </c>
      <c r="C5705" s="732" t="s">
        <v>2610</v>
      </c>
      <c r="D5705" s="137" t="s">
        <v>2296</v>
      </c>
      <c r="E5705" s="732" t="s">
        <v>2764</v>
      </c>
      <c r="F5705" s="2493" t="s">
        <v>2662</v>
      </c>
      <c r="G5705" s="1551"/>
    </row>
    <row r="5706" spans="1:7" ht="18.75" x14ac:dyDescent="0.3">
      <c r="A5706" s="734" t="s">
        <v>771</v>
      </c>
      <c r="B5706" s="736">
        <v>44831</v>
      </c>
      <c r="C5706" s="735" t="s">
        <v>2610</v>
      </c>
      <c r="D5706" s="141" t="s">
        <v>2296</v>
      </c>
      <c r="E5706" s="735" t="s">
        <v>4481</v>
      </c>
      <c r="F5706" s="2494"/>
      <c r="G5706" s="1551"/>
    </row>
    <row r="5707" spans="1:7" ht="18.75" x14ac:dyDescent="0.3">
      <c r="A5707" s="2305" t="s">
        <v>4661</v>
      </c>
      <c r="B5707" s="2306"/>
      <c r="C5707" s="2306"/>
      <c r="D5707" s="2306"/>
      <c r="E5707" s="2306"/>
      <c r="F5707" s="2307"/>
      <c r="G5707" s="1551"/>
    </row>
    <row r="5708" spans="1:7" ht="18.75" x14ac:dyDescent="0.3">
      <c r="A5708" s="2482" t="s">
        <v>4664</v>
      </c>
      <c r="B5708" s="2483"/>
      <c r="C5708" s="2483"/>
      <c r="D5708" s="2483"/>
      <c r="E5708" s="2483"/>
      <c r="F5708" s="2484"/>
      <c r="G5708" s="1551"/>
    </row>
    <row r="5709" spans="1:7" x14ac:dyDescent="0.25">
      <c r="A5709" s="2481"/>
      <c r="B5709" s="2481"/>
      <c r="C5709" s="2481"/>
      <c r="D5709" s="2481"/>
      <c r="E5709" s="2481"/>
      <c r="F5709" s="2481"/>
      <c r="G5709" s="1551"/>
    </row>
    <row r="5710" spans="1:7" ht="18.75" x14ac:dyDescent="0.3">
      <c r="A5710" s="728" t="s">
        <v>791</v>
      </c>
      <c r="B5710" s="730">
        <v>44832</v>
      </c>
      <c r="C5710" s="729" t="s">
        <v>2610</v>
      </c>
      <c r="D5710" s="133" t="s">
        <v>4743</v>
      </c>
      <c r="E5710" s="729" t="s">
        <v>4479</v>
      </c>
      <c r="F5710" s="2491" t="s">
        <v>2624</v>
      </c>
      <c r="G5710" s="1551"/>
    </row>
    <row r="5711" spans="1:7" ht="18.75" x14ac:dyDescent="0.3">
      <c r="A5711" s="731" t="s">
        <v>791</v>
      </c>
      <c r="B5711" s="733">
        <v>44832</v>
      </c>
      <c r="C5711" s="732" t="s">
        <v>2610</v>
      </c>
      <c r="D5711" s="137" t="s">
        <v>4743</v>
      </c>
      <c r="E5711" s="732" t="s">
        <v>4560</v>
      </c>
      <c r="F5711" s="2492"/>
      <c r="G5711" s="1551"/>
    </row>
    <row r="5712" spans="1:7" ht="18.75" x14ac:dyDescent="0.3">
      <c r="A5712" s="731" t="s">
        <v>791</v>
      </c>
      <c r="B5712" s="733">
        <v>44832</v>
      </c>
      <c r="C5712" s="732" t="s">
        <v>2610</v>
      </c>
      <c r="D5712" s="137" t="s">
        <v>4743</v>
      </c>
      <c r="E5712" s="732" t="s">
        <v>2691</v>
      </c>
      <c r="F5712" s="2493" t="s">
        <v>2627</v>
      </c>
      <c r="G5712" s="1551"/>
    </row>
    <row r="5713" spans="1:7" ht="18.75" x14ac:dyDescent="0.3">
      <c r="A5713" s="731" t="s">
        <v>791</v>
      </c>
      <c r="B5713" s="733">
        <v>44832</v>
      </c>
      <c r="C5713" s="732" t="s">
        <v>2610</v>
      </c>
      <c r="D5713" s="137" t="s">
        <v>4743</v>
      </c>
      <c r="E5713" s="732" t="s">
        <v>2699</v>
      </c>
      <c r="F5713" s="2492"/>
      <c r="G5713" s="1551"/>
    </row>
    <row r="5714" spans="1:7" ht="18.75" x14ac:dyDescent="0.3">
      <c r="A5714" s="731" t="s">
        <v>791</v>
      </c>
      <c r="B5714" s="733">
        <v>44832</v>
      </c>
      <c r="C5714" s="732" t="s">
        <v>2610</v>
      </c>
      <c r="D5714" s="137" t="s">
        <v>4743</v>
      </c>
      <c r="E5714" s="732" t="s">
        <v>4551</v>
      </c>
      <c r="F5714" s="2493" t="s">
        <v>2700</v>
      </c>
      <c r="G5714" s="1551"/>
    </row>
    <row r="5715" spans="1:7" ht="18.75" x14ac:dyDescent="0.3">
      <c r="A5715" s="734" t="s">
        <v>791</v>
      </c>
      <c r="B5715" s="736">
        <v>44832</v>
      </c>
      <c r="C5715" s="735" t="s">
        <v>2610</v>
      </c>
      <c r="D5715" s="141" t="s">
        <v>4743</v>
      </c>
      <c r="E5715" s="735" t="s">
        <v>4474</v>
      </c>
      <c r="F5715" s="2494"/>
      <c r="G5715" s="1551"/>
    </row>
    <row r="5716" spans="1:7" ht="18.75" x14ac:dyDescent="0.3">
      <c r="A5716" s="2352" t="s">
        <v>4555</v>
      </c>
      <c r="B5716" s="2353"/>
      <c r="C5716" s="2353"/>
      <c r="D5716" s="2353"/>
      <c r="E5716" s="2353"/>
      <c r="F5716" s="2354"/>
      <c r="G5716" s="1551"/>
    </row>
    <row r="5717" spans="1:7" ht="18.75" x14ac:dyDescent="0.3">
      <c r="A5717" s="731" t="s">
        <v>791</v>
      </c>
      <c r="B5717" s="733">
        <v>44832</v>
      </c>
      <c r="C5717" s="732" t="s">
        <v>2610</v>
      </c>
      <c r="D5717" s="732" t="s">
        <v>4667</v>
      </c>
      <c r="E5717" s="732" t="s">
        <v>2695</v>
      </c>
      <c r="F5717" s="2493" t="s">
        <v>2631</v>
      </c>
      <c r="G5717" s="1551"/>
    </row>
    <row r="5718" spans="1:7" ht="18.75" x14ac:dyDescent="0.3">
      <c r="A5718" s="731" t="s">
        <v>791</v>
      </c>
      <c r="B5718" s="733">
        <v>44832</v>
      </c>
      <c r="C5718" s="732" t="s">
        <v>2610</v>
      </c>
      <c r="D5718" s="732" t="s">
        <v>4667</v>
      </c>
      <c r="E5718" s="732" t="s">
        <v>4745</v>
      </c>
      <c r="F5718" s="2492"/>
      <c r="G5718" s="1551"/>
    </row>
    <row r="5719" spans="1:7" ht="18.75" x14ac:dyDescent="0.3">
      <c r="A5719" s="731" t="s">
        <v>791</v>
      </c>
      <c r="B5719" s="733">
        <v>44832</v>
      </c>
      <c r="C5719" s="732" t="s">
        <v>2610</v>
      </c>
      <c r="D5719" s="732" t="s">
        <v>4667</v>
      </c>
      <c r="E5719" s="732" t="s">
        <v>2679</v>
      </c>
      <c r="F5719" s="2493" t="s">
        <v>2731</v>
      </c>
      <c r="G5719" s="1551"/>
    </row>
    <row r="5720" spans="1:7" ht="18.75" x14ac:dyDescent="0.3">
      <c r="A5720" s="734" t="s">
        <v>791</v>
      </c>
      <c r="B5720" s="736">
        <v>44832</v>
      </c>
      <c r="C5720" s="735" t="s">
        <v>2610</v>
      </c>
      <c r="D5720" s="735" t="s">
        <v>4667</v>
      </c>
      <c r="E5720" s="735" t="s">
        <v>2686</v>
      </c>
      <c r="F5720" s="2494"/>
      <c r="G5720" s="1551"/>
    </row>
    <row r="5721" spans="1:7" ht="18.75" x14ac:dyDescent="0.3">
      <c r="A5721" s="2352" t="s">
        <v>4557</v>
      </c>
      <c r="B5721" s="2353"/>
      <c r="C5721" s="2353"/>
      <c r="D5721" s="2353"/>
      <c r="E5721" s="2353"/>
      <c r="F5721" s="2354"/>
      <c r="G5721" s="1551"/>
    </row>
    <row r="5722" spans="1:7" ht="18.75" x14ac:dyDescent="0.3">
      <c r="A5722" s="731" t="s">
        <v>791</v>
      </c>
      <c r="B5722" s="733">
        <v>44832</v>
      </c>
      <c r="C5722" s="732" t="s">
        <v>2610</v>
      </c>
      <c r="D5722" s="732" t="s">
        <v>4759</v>
      </c>
      <c r="E5722" s="732" t="s">
        <v>2694</v>
      </c>
      <c r="F5722" s="2493" t="s">
        <v>2634</v>
      </c>
      <c r="G5722" s="1551"/>
    </row>
    <row r="5723" spans="1:7" ht="18.75" x14ac:dyDescent="0.3">
      <c r="A5723" s="731" t="s">
        <v>791</v>
      </c>
      <c r="B5723" s="733">
        <v>44832</v>
      </c>
      <c r="C5723" s="732" t="s">
        <v>2610</v>
      </c>
      <c r="D5723" s="732" t="s">
        <v>4759</v>
      </c>
      <c r="E5723" s="732" t="s">
        <v>4484</v>
      </c>
      <c r="F5723" s="2492"/>
      <c r="G5723" s="1551"/>
    </row>
    <row r="5724" spans="1:7" ht="18.75" x14ac:dyDescent="0.3">
      <c r="A5724" s="731" t="s">
        <v>791</v>
      </c>
      <c r="B5724" s="733">
        <v>44832</v>
      </c>
      <c r="C5724" s="732" t="s">
        <v>2610</v>
      </c>
      <c r="D5724" s="732" t="s">
        <v>4759</v>
      </c>
      <c r="E5724" s="732" t="s">
        <v>4465</v>
      </c>
      <c r="F5724" s="2493" t="s">
        <v>2638</v>
      </c>
      <c r="G5724" s="1551"/>
    </row>
    <row r="5725" spans="1:7" ht="18.75" x14ac:dyDescent="0.3">
      <c r="A5725" s="734" t="s">
        <v>791</v>
      </c>
      <c r="B5725" s="736">
        <v>44832</v>
      </c>
      <c r="C5725" s="735" t="s">
        <v>2610</v>
      </c>
      <c r="D5725" s="735" t="s">
        <v>4759</v>
      </c>
      <c r="E5725" s="735" t="s">
        <v>2677</v>
      </c>
      <c r="F5725" s="2494"/>
      <c r="G5725" s="1551"/>
    </row>
    <row r="5726" spans="1:7" ht="18.75" x14ac:dyDescent="0.3">
      <c r="A5726" s="2352" t="s">
        <v>4557</v>
      </c>
      <c r="B5726" s="2353"/>
      <c r="C5726" s="2353"/>
      <c r="D5726" s="2353"/>
      <c r="E5726" s="2353"/>
      <c r="F5726" s="2354"/>
      <c r="G5726" s="1551"/>
    </row>
    <row r="5727" spans="1:7" ht="18.75" x14ac:dyDescent="0.3">
      <c r="A5727" s="731" t="s">
        <v>791</v>
      </c>
      <c r="B5727" s="733">
        <v>44832</v>
      </c>
      <c r="C5727" s="732" t="s">
        <v>2610</v>
      </c>
      <c r="D5727" s="137" t="s">
        <v>2296</v>
      </c>
      <c r="E5727" s="732" t="s">
        <v>4473</v>
      </c>
      <c r="F5727" s="2493" t="s">
        <v>2645</v>
      </c>
      <c r="G5727" s="1551"/>
    </row>
    <row r="5728" spans="1:7" ht="18.75" x14ac:dyDescent="0.3">
      <c r="A5728" s="731" t="s">
        <v>791</v>
      </c>
      <c r="B5728" s="733">
        <v>44832</v>
      </c>
      <c r="C5728" s="732" t="s">
        <v>2610</v>
      </c>
      <c r="D5728" s="137" t="s">
        <v>2296</v>
      </c>
      <c r="E5728" s="137" t="s">
        <v>4519</v>
      </c>
      <c r="F5728" s="2492"/>
      <c r="G5728" s="1551"/>
    </row>
    <row r="5729" spans="1:7" ht="18.75" x14ac:dyDescent="0.3">
      <c r="A5729" s="731" t="s">
        <v>791</v>
      </c>
      <c r="B5729" s="733">
        <v>44832</v>
      </c>
      <c r="C5729" s="732" t="s">
        <v>2610</v>
      </c>
      <c r="D5729" s="137" t="s">
        <v>2296</v>
      </c>
      <c r="E5729" s="732" t="s">
        <v>2696</v>
      </c>
      <c r="F5729" s="2493" t="s">
        <v>2648</v>
      </c>
      <c r="G5729" s="1551"/>
    </row>
    <row r="5730" spans="1:7" ht="18.75" x14ac:dyDescent="0.3">
      <c r="A5730" s="731" t="s">
        <v>791</v>
      </c>
      <c r="B5730" s="733">
        <v>44832</v>
      </c>
      <c r="C5730" s="732" t="s">
        <v>2610</v>
      </c>
      <c r="D5730" s="137" t="s">
        <v>2296</v>
      </c>
      <c r="E5730" s="137" t="s">
        <v>2687</v>
      </c>
      <c r="F5730" s="2492"/>
      <c r="G5730" s="1551"/>
    </row>
    <row r="5731" spans="1:7" ht="18.75" x14ac:dyDescent="0.3">
      <c r="A5731" s="731" t="s">
        <v>791</v>
      </c>
      <c r="B5731" s="733">
        <v>44832</v>
      </c>
      <c r="C5731" s="732" t="s">
        <v>2610</v>
      </c>
      <c r="D5731" s="137" t="s">
        <v>2296</v>
      </c>
      <c r="E5731" s="732" t="s">
        <v>4571</v>
      </c>
      <c r="F5731" s="2493" t="s">
        <v>2651</v>
      </c>
      <c r="G5731" s="1551"/>
    </row>
    <row r="5732" spans="1:7" ht="18.75" x14ac:dyDescent="0.3">
      <c r="A5732" s="731" t="s">
        <v>791</v>
      </c>
      <c r="B5732" s="733">
        <v>44832</v>
      </c>
      <c r="C5732" s="732" t="s">
        <v>2610</v>
      </c>
      <c r="D5732" s="137" t="s">
        <v>2296</v>
      </c>
      <c r="E5732" s="732" t="s">
        <v>4652</v>
      </c>
      <c r="F5732" s="2492"/>
      <c r="G5732" s="1551"/>
    </row>
    <row r="5733" spans="1:7" ht="18.75" x14ac:dyDescent="0.3">
      <c r="A5733" s="731" t="s">
        <v>791</v>
      </c>
      <c r="B5733" s="733">
        <v>44832</v>
      </c>
      <c r="C5733" s="732" t="s">
        <v>2610</v>
      </c>
      <c r="D5733" s="137" t="s">
        <v>2296</v>
      </c>
      <c r="E5733" s="732" t="s">
        <v>2360</v>
      </c>
      <c r="F5733" s="2493" t="s">
        <v>2654</v>
      </c>
      <c r="G5733" s="1551"/>
    </row>
    <row r="5734" spans="1:7" ht="18.75" x14ac:dyDescent="0.3">
      <c r="A5734" s="731" t="s">
        <v>791</v>
      </c>
      <c r="B5734" s="733">
        <v>44832</v>
      </c>
      <c r="C5734" s="732" t="s">
        <v>2610</v>
      </c>
      <c r="D5734" s="137" t="s">
        <v>2296</v>
      </c>
      <c r="E5734" s="732" t="s">
        <v>4505</v>
      </c>
      <c r="F5734" s="2492"/>
      <c r="G5734" s="1551"/>
    </row>
    <row r="5735" spans="1:7" ht="18.75" x14ac:dyDescent="0.3">
      <c r="A5735" s="731" t="s">
        <v>791</v>
      </c>
      <c r="B5735" s="733">
        <v>44832</v>
      </c>
      <c r="C5735" s="732" t="s">
        <v>2610</v>
      </c>
      <c r="D5735" s="137" t="s">
        <v>2296</v>
      </c>
      <c r="E5735" s="732" t="s">
        <v>4690</v>
      </c>
      <c r="F5735" s="2493" t="s">
        <v>2657</v>
      </c>
      <c r="G5735" s="1551"/>
    </row>
    <row r="5736" spans="1:7" ht="18.75" x14ac:dyDescent="0.3">
      <c r="A5736" s="731" t="s">
        <v>791</v>
      </c>
      <c r="B5736" s="733">
        <v>44832</v>
      </c>
      <c r="C5736" s="732" t="s">
        <v>2610</v>
      </c>
      <c r="D5736" s="137" t="s">
        <v>2296</v>
      </c>
      <c r="E5736" s="732" t="s">
        <v>4469</v>
      </c>
      <c r="F5736" s="2492"/>
      <c r="G5736" s="1551"/>
    </row>
    <row r="5737" spans="1:7" ht="18.75" x14ac:dyDescent="0.3">
      <c r="A5737" s="731" t="s">
        <v>791</v>
      </c>
      <c r="B5737" s="733">
        <v>44832</v>
      </c>
      <c r="C5737" s="732" t="s">
        <v>2610</v>
      </c>
      <c r="D5737" s="137" t="s">
        <v>2296</v>
      </c>
      <c r="E5737" s="732" t="s">
        <v>4659</v>
      </c>
      <c r="F5737" s="2493" t="s">
        <v>2659</v>
      </c>
      <c r="G5737" s="1551"/>
    </row>
    <row r="5738" spans="1:7" ht="18.75" x14ac:dyDescent="0.3">
      <c r="A5738" s="731" t="s">
        <v>791</v>
      </c>
      <c r="B5738" s="733">
        <v>44832</v>
      </c>
      <c r="C5738" s="732" t="s">
        <v>2610</v>
      </c>
      <c r="D5738" s="137" t="s">
        <v>2296</v>
      </c>
      <c r="E5738" s="732" t="s">
        <v>2698</v>
      </c>
      <c r="F5738" s="2492"/>
      <c r="G5738" s="1551"/>
    </row>
    <row r="5739" spans="1:7" ht="18.75" x14ac:dyDescent="0.3">
      <c r="A5739" s="731" t="s">
        <v>791</v>
      </c>
      <c r="B5739" s="733">
        <v>44832</v>
      </c>
      <c r="C5739" s="732" t="s">
        <v>2610</v>
      </c>
      <c r="D5739" s="137" t="s">
        <v>2296</v>
      </c>
      <c r="E5739" s="732" t="s">
        <v>2684</v>
      </c>
      <c r="F5739" s="2493" t="s">
        <v>2662</v>
      </c>
      <c r="G5739" s="1551"/>
    </row>
    <row r="5740" spans="1:7" ht="18.75" x14ac:dyDescent="0.3">
      <c r="A5740" s="731" t="s">
        <v>791</v>
      </c>
      <c r="B5740" s="733">
        <v>44832</v>
      </c>
      <c r="C5740" s="732" t="s">
        <v>2610</v>
      </c>
      <c r="D5740" s="137" t="s">
        <v>2296</v>
      </c>
      <c r="E5740" s="732" t="s">
        <v>4762</v>
      </c>
      <c r="F5740" s="2492"/>
      <c r="G5740" s="1551"/>
    </row>
    <row r="5741" spans="1:7" ht="18.75" x14ac:dyDescent="0.3">
      <c r="A5741" s="731" t="s">
        <v>791</v>
      </c>
      <c r="B5741" s="733">
        <v>44832</v>
      </c>
      <c r="C5741" s="732" t="s">
        <v>2610</v>
      </c>
      <c r="D5741" s="137" t="s">
        <v>2296</v>
      </c>
      <c r="E5741" s="732" t="s">
        <v>4483</v>
      </c>
      <c r="F5741" s="2493" t="s">
        <v>2706</v>
      </c>
      <c r="G5741" s="1551"/>
    </row>
    <row r="5742" spans="1:7" ht="18.75" x14ac:dyDescent="0.3">
      <c r="A5742" s="734" t="s">
        <v>791</v>
      </c>
      <c r="B5742" s="736">
        <v>44832</v>
      </c>
      <c r="C5742" s="735" t="s">
        <v>2610</v>
      </c>
      <c r="D5742" s="141" t="s">
        <v>2296</v>
      </c>
      <c r="E5742" s="735" t="s">
        <v>2689</v>
      </c>
      <c r="F5742" s="2494"/>
      <c r="G5742" s="1551"/>
    </row>
    <row r="5743" spans="1:7" ht="18.75" x14ac:dyDescent="0.3">
      <c r="A5743" s="2352" t="s">
        <v>4555</v>
      </c>
      <c r="B5743" s="2353"/>
      <c r="C5743" s="2353"/>
      <c r="D5743" s="2353"/>
      <c r="E5743" s="2353"/>
      <c r="F5743" s="2354"/>
      <c r="G5743" s="1551"/>
    </row>
    <row r="5744" spans="1:7" ht="18.75" x14ac:dyDescent="0.3">
      <c r="A5744" s="2482" t="s">
        <v>4552</v>
      </c>
      <c r="B5744" s="2483"/>
      <c r="C5744" s="2483"/>
      <c r="D5744" s="2483"/>
      <c r="E5744" s="2483"/>
      <c r="F5744" s="2484"/>
      <c r="G5744" s="1551"/>
    </row>
    <row r="5745" spans="1:7" x14ac:dyDescent="0.25">
      <c r="A5745" s="2481"/>
      <c r="B5745" s="2481"/>
      <c r="C5745" s="2481"/>
      <c r="D5745" s="2481"/>
      <c r="E5745" s="2481"/>
      <c r="F5745" s="2481"/>
      <c r="G5745" s="1551"/>
    </row>
    <row r="5746" spans="1:7" ht="18.75" x14ac:dyDescent="0.3">
      <c r="A5746" s="728" t="s">
        <v>2714</v>
      </c>
      <c r="B5746" s="730">
        <v>44833</v>
      </c>
      <c r="C5746" s="729" t="s">
        <v>2610</v>
      </c>
      <c r="D5746" s="133" t="s">
        <v>4743</v>
      </c>
      <c r="E5746" s="729" t="s">
        <v>4659</v>
      </c>
      <c r="F5746" s="2491" t="s">
        <v>2624</v>
      </c>
      <c r="G5746" s="1551"/>
    </row>
    <row r="5747" spans="1:7" ht="18.75" x14ac:dyDescent="0.3">
      <c r="A5747" s="731" t="s">
        <v>2714</v>
      </c>
      <c r="B5747" s="733">
        <v>44833</v>
      </c>
      <c r="C5747" s="732" t="s">
        <v>2610</v>
      </c>
      <c r="D5747" s="137" t="s">
        <v>4743</v>
      </c>
      <c r="E5747" s="732" t="s">
        <v>4560</v>
      </c>
      <c r="F5747" s="2492"/>
      <c r="G5747" s="1551"/>
    </row>
    <row r="5748" spans="1:7" ht="18.75" x14ac:dyDescent="0.3">
      <c r="A5748" s="731" t="s">
        <v>2714</v>
      </c>
      <c r="B5748" s="733">
        <v>44833</v>
      </c>
      <c r="C5748" s="732" t="s">
        <v>2610</v>
      </c>
      <c r="D5748" s="137" t="s">
        <v>4743</v>
      </c>
      <c r="E5748" s="732" t="s">
        <v>2688</v>
      </c>
      <c r="F5748" s="2493" t="s">
        <v>2627</v>
      </c>
      <c r="G5748" s="1551"/>
    </row>
    <row r="5749" spans="1:7" ht="18.75" x14ac:dyDescent="0.3">
      <c r="A5749" s="731" t="s">
        <v>2714</v>
      </c>
      <c r="B5749" s="733">
        <v>44833</v>
      </c>
      <c r="C5749" s="732" t="s">
        <v>2610</v>
      </c>
      <c r="D5749" s="137" t="s">
        <v>4743</v>
      </c>
      <c r="E5749" s="732" t="s">
        <v>2677</v>
      </c>
      <c r="F5749" s="2492"/>
      <c r="G5749" s="1551"/>
    </row>
    <row r="5750" spans="1:7" ht="18.75" x14ac:dyDescent="0.3">
      <c r="A5750" s="731" t="s">
        <v>2714</v>
      </c>
      <c r="B5750" s="733">
        <v>44833</v>
      </c>
      <c r="C5750" s="732" t="s">
        <v>2610</v>
      </c>
      <c r="D5750" s="137" t="s">
        <v>4743</v>
      </c>
      <c r="E5750" s="732" t="s">
        <v>2679</v>
      </c>
      <c r="F5750" s="2493" t="s">
        <v>2700</v>
      </c>
      <c r="G5750" s="1551"/>
    </row>
    <row r="5751" spans="1:7" ht="18.75" x14ac:dyDescent="0.3">
      <c r="A5751" s="734" t="s">
        <v>2714</v>
      </c>
      <c r="B5751" s="736">
        <v>44833</v>
      </c>
      <c r="C5751" s="735" t="s">
        <v>2610</v>
      </c>
      <c r="D5751" s="141" t="s">
        <v>4743</v>
      </c>
      <c r="E5751" s="735" t="s">
        <v>4484</v>
      </c>
      <c r="F5751" s="2494"/>
      <c r="G5751" s="1551"/>
    </row>
    <row r="5752" spans="1:7" ht="18.75" x14ac:dyDescent="0.3">
      <c r="A5752" s="2352" t="s">
        <v>4561</v>
      </c>
      <c r="B5752" s="2353"/>
      <c r="C5752" s="2353"/>
      <c r="D5752" s="2353"/>
      <c r="E5752" s="2353"/>
      <c r="F5752" s="2354"/>
      <c r="G5752" s="1551"/>
    </row>
    <row r="5753" spans="1:7" ht="18.75" x14ac:dyDescent="0.3">
      <c r="A5753" s="731" t="s">
        <v>2714</v>
      </c>
      <c r="B5753" s="733">
        <v>44833</v>
      </c>
      <c r="C5753" s="732" t="s">
        <v>2610</v>
      </c>
      <c r="D5753" s="732" t="s">
        <v>4667</v>
      </c>
      <c r="E5753" s="137" t="s">
        <v>4477</v>
      </c>
      <c r="F5753" s="2493" t="s">
        <v>2631</v>
      </c>
      <c r="G5753" s="1551"/>
    </row>
    <row r="5754" spans="1:7" ht="18.75" x14ac:dyDescent="0.3">
      <c r="A5754" s="731" t="s">
        <v>2714</v>
      </c>
      <c r="B5754" s="733">
        <v>44833</v>
      </c>
      <c r="C5754" s="732" t="s">
        <v>2610</v>
      </c>
      <c r="D5754" s="732" t="s">
        <v>4667</v>
      </c>
      <c r="E5754" s="137" t="s">
        <v>2699</v>
      </c>
      <c r="F5754" s="2492"/>
      <c r="G5754" s="1551"/>
    </row>
    <row r="5755" spans="1:7" ht="18.75" x14ac:dyDescent="0.3">
      <c r="A5755" s="731" t="s">
        <v>2714</v>
      </c>
      <c r="B5755" s="733">
        <v>44833</v>
      </c>
      <c r="C5755" s="732" t="s">
        <v>2610</v>
      </c>
      <c r="D5755" s="732" t="s">
        <v>4667</v>
      </c>
      <c r="E5755" s="137" t="s">
        <v>4479</v>
      </c>
      <c r="F5755" s="2493" t="s">
        <v>2731</v>
      </c>
      <c r="G5755" s="1551"/>
    </row>
    <row r="5756" spans="1:7" ht="18.75" x14ac:dyDescent="0.3">
      <c r="A5756" s="734" t="s">
        <v>2714</v>
      </c>
      <c r="B5756" s="736">
        <v>44833</v>
      </c>
      <c r="C5756" s="735" t="s">
        <v>2610</v>
      </c>
      <c r="D5756" s="735" t="s">
        <v>4667</v>
      </c>
      <c r="E5756" s="735" t="s">
        <v>2696</v>
      </c>
      <c r="F5756" s="2494"/>
      <c r="G5756" s="1551"/>
    </row>
    <row r="5757" spans="1:7" ht="18.75" x14ac:dyDescent="0.3">
      <c r="A5757" s="2352" t="s">
        <v>4549</v>
      </c>
      <c r="B5757" s="2353"/>
      <c r="C5757" s="2353"/>
      <c r="D5757" s="2353"/>
      <c r="E5757" s="2353"/>
      <c r="F5757" s="2354"/>
      <c r="G5757" s="1551"/>
    </row>
    <row r="5758" spans="1:7" ht="18.75" x14ac:dyDescent="0.3">
      <c r="A5758" s="731" t="s">
        <v>2714</v>
      </c>
      <c r="B5758" s="733">
        <v>44833</v>
      </c>
      <c r="C5758" s="732" t="s">
        <v>2610</v>
      </c>
      <c r="D5758" s="732" t="s">
        <v>4759</v>
      </c>
      <c r="E5758" s="732" t="s">
        <v>4571</v>
      </c>
      <c r="F5758" s="2493" t="s">
        <v>2634</v>
      </c>
      <c r="G5758" s="1551"/>
    </row>
    <row r="5759" spans="1:7" ht="18.75" x14ac:dyDescent="0.3">
      <c r="A5759" s="731" t="s">
        <v>2714</v>
      </c>
      <c r="B5759" s="733">
        <v>44833</v>
      </c>
      <c r="C5759" s="732" t="s">
        <v>2610</v>
      </c>
      <c r="D5759" s="732" t="s">
        <v>4759</v>
      </c>
      <c r="E5759" s="732" t="s">
        <v>4476</v>
      </c>
      <c r="F5759" s="2492"/>
      <c r="G5759" s="1551"/>
    </row>
    <row r="5760" spans="1:7" ht="18.75" x14ac:dyDescent="0.3">
      <c r="A5760" s="731" t="s">
        <v>2714</v>
      </c>
      <c r="B5760" s="733">
        <v>44833</v>
      </c>
      <c r="C5760" s="732" t="s">
        <v>2610</v>
      </c>
      <c r="D5760" s="732" t="s">
        <v>4759</v>
      </c>
      <c r="E5760" s="732" t="s">
        <v>2694</v>
      </c>
      <c r="F5760" s="2493" t="s">
        <v>2638</v>
      </c>
      <c r="G5760" s="1551"/>
    </row>
    <row r="5761" spans="1:7" ht="18.75" x14ac:dyDescent="0.3">
      <c r="A5761" s="734" t="s">
        <v>2714</v>
      </c>
      <c r="B5761" s="736">
        <v>44833</v>
      </c>
      <c r="C5761" s="735" t="s">
        <v>2610</v>
      </c>
      <c r="D5761" s="735" t="s">
        <v>4759</v>
      </c>
      <c r="E5761" s="735" t="s">
        <v>4690</v>
      </c>
      <c r="F5761" s="2494"/>
      <c r="G5761" s="1551"/>
    </row>
    <row r="5762" spans="1:7" ht="18.75" x14ac:dyDescent="0.3">
      <c r="A5762" s="2352" t="s">
        <v>4549</v>
      </c>
      <c r="B5762" s="2353"/>
      <c r="C5762" s="2353"/>
      <c r="D5762" s="2353"/>
      <c r="E5762" s="2353"/>
      <c r="F5762" s="2354"/>
      <c r="G5762" s="1551"/>
    </row>
    <row r="5763" spans="1:7" ht="18.75" x14ac:dyDescent="0.3">
      <c r="A5763" s="731" t="s">
        <v>2714</v>
      </c>
      <c r="B5763" s="733">
        <v>44833</v>
      </c>
      <c r="C5763" s="732" t="s">
        <v>2610</v>
      </c>
      <c r="D5763" s="137" t="s">
        <v>2296</v>
      </c>
      <c r="E5763" s="732" t="s">
        <v>4652</v>
      </c>
      <c r="F5763" s="2493" t="s">
        <v>2645</v>
      </c>
      <c r="G5763" s="1551"/>
    </row>
    <row r="5764" spans="1:7" ht="18.75" x14ac:dyDescent="0.3">
      <c r="A5764" s="731" t="s">
        <v>2714</v>
      </c>
      <c r="B5764" s="733">
        <v>44833</v>
      </c>
      <c r="C5764" s="732" t="s">
        <v>2610</v>
      </c>
      <c r="D5764" s="137" t="s">
        <v>2296</v>
      </c>
      <c r="E5764" s="732" t="s">
        <v>2698</v>
      </c>
      <c r="F5764" s="2492"/>
      <c r="G5764" s="1551"/>
    </row>
    <row r="5765" spans="1:7" ht="18.75" x14ac:dyDescent="0.3">
      <c r="A5765" s="731" t="s">
        <v>2714</v>
      </c>
      <c r="B5765" s="733">
        <v>44833</v>
      </c>
      <c r="C5765" s="732" t="s">
        <v>2610</v>
      </c>
      <c r="D5765" s="137" t="s">
        <v>2296</v>
      </c>
      <c r="E5765" s="732" t="s">
        <v>2683</v>
      </c>
      <c r="F5765" s="2493" t="s">
        <v>2648</v>
      </c>
      <c r="G5765" s="1551"/>
    </row>
    <row r="5766" spans="1:7" ht="18.75" x14ac:dyDescent="0.3">
      <c r="A5766" s="731" t="s">
        <v>2714</v>
      </c>
      <c r="B5766" s="733">
        <v>44833</v>
      </c>
      <c r="C5766" s="732" t="s">
        <v>2610</v>
      </c>
      <c r="D5766" s="137" t="s">
        <v>2296</v>
      </c>
      <c r="E5766" s="732" t="s">
        <v>4469</v>
      </c>
      <c r="F5766" s="2492"/>
      <c r="G5766" s="1551"/>
    </row>
    <row r="5767" spans="1:7" ht="18.75" x14ac:dyDescent="0.3">
      <c r="A5767" s="731" t="s">
        <v>2714</v>
      </c>
      <c r="B5767" s="733">
        <v>44833</v>
      </c>
      <c r="C5767" s="732" t="s">
        <v>2610</v>
      </c>
      <c r="D5767" s="137" t="s">
        <v>2296</v>
      </c>
      <c r="E5767" s="137" t="s">
        <v>2691</v>
      </c>
      <c r="F5767" s="2493" t="s">
        <v>2651</v>
      </c>
      <c r="G5767" s="1551"/>
    </row>
    <row r="5768" spans="1:7" ht="18.75" x14ac:dyDescent="0.3">
      <c r="A5768" s="731" t="s">
        <v>2714</v>
      </c>
      <c r="B5768" s="733">
        <v>44833</v>
      </c>
      <c r="C5768" s="732" t="s">
        <v>2610</v>
      </c>
      <c r="D5768" s="137" t="s">
        <v>2296</v>
      </c>
      <c r="E5768" s="732" t="s">
        <v>2689</v>
      </c>
      <c r="F5768" s="2492"/>
      <c r="G5768" s="1551"/>
    </row>
    <row r="5769" spans="1:7" ht="18.75" x14ac:dyDescent="0.3">
      <c r="A5769" s="731" t="s">
        <v>2714</v>
      </c>
      <c r="B5769" s="733">
        <v>44833</v>
      </c>
      <c r="C5769" s="732" t="s">
        <v>2610</v>
      </c>
      <c r="D5769" s="137" t="s">
        <v>2296</v>
      </c>
      <c r="E5769" s="732" t="s">
        <v>4483</v>
      </c>
      <c r="F5769" s="2493" t="s">
        <v>2654</v>
      </c>
      <c r="G5769" s="1551"/>
    </row>
    <row r="5770" spans="1:7" ht="18.75" x14ac:dyDescent="0.3">
      <c r="A5770" s="731" t="s">
        <v>2714</v>
      </c>
      <c r="B5770" s="733">
        <v>44833</v>
      </c>
      <c r="C5770" s="732" t="s">
        <v>2610</v>
      </c>
      <c r="D5770" s="137" t="s">
        <v>2296</v>
      </c>
      <c r="E5770" s="137" t="s">
        <v>4474</v>
      </c>
      <c r="F5770" s="2492"/>
      <c r="G5770" s="1551"/>
    </row>
    <row r="5771" spans="1:7" ht="18.75" x14ac:dyDescent="0.3">
      <c r="A5771" s="731" t="s">
        <v>2714</v>
      </c>
      <c r="B5771" s="733">
        <v>44833</v>
      </c>
      <c r="C5771" s="732" t="s">
        <v>2610</v>
      </c>
      <c r="D5771" s="137" t="s">
        <v>2296</v>
      </c>
      <c r="E5771" s="137" t="s">
        <v>4465</v>
      </c>
      <c r="F5771" s="2493" t="s">
        <v>2657</v>
      </c>
      <c r="G5771" s="1551"/>
    </row>
    <row r="5772" spans="1:7" ht="18.75" x14ac:dyDescent="0.3">
      <c r="A5772" s="731" t="s">
        <v>2714</v>
      </c>
      <c r="B5772" s="733">
        <v>44833</v>
      </c>
      <c r="C5772" s="732" t="s">
        <v>2610</v>
      </c>
      <c r="D5772" s="137" t="s">
        <v>2296</v>
      </c>
      <c r="E5772" s="137" t="s">
        <v>4519</v>
      </c>
      <c r="F5772" s="2492"/>
      <c r="G5772" s="1551"/>
    </row>
    <row r="5773" spans="1:7" ht="18.75" x14ac:dyDescent="0.3">
      <c r="A5773" s="731" t="s">
        <v>2714</v>
      </c>
      <c r="B5773" s="733">
        <v>44833</v>
      </c>
      <c r="C5773" s="732" t="s">
        <v>2610</v>
      </c>
      <c r="D5773" s="137" t="s">
        <v>2296</v>
      </c>
      <c r="E5773" s="732" t="s">
        <v>4553</v>
      </c>
      <c r="F5773" s="2493" t="s">
        <v>2659</v>
      </c>
      <c r="G5773" s="1551"/>
    </row>
    <row r="5774" spans="1:7" ht="18.75" x14ac:dyDescent="0.3">
      <c r="A5774" s="731" t="s">
        <v>2714</v>
      </c>
      <c r="B5774" s="733">
        <v>44833</v>
      </c>
      <c r="C5774" s="732" t="s">
        <v>2610</v>
      </c>
      <c r="D5774" s="137" t="s">
        <v>2296</v>
      </c>
      <c r="E5774" s="137" t="s">
        <v>4473</v>
      </c>
      <c r="F5774" s="2492"/>
      <c r="G5774" s="1551"/>
    </row>
    <row r="5775" spans="1:7" ht="18.75" x14ac:dyDescent="0.3">
      <c r="A5775" s="731" t="s">
        <v>2714</v>
      </c>
      <c r="B5775" s="733">
        <v>44833</v>
      </c>
      <c r="C5775" s="732" t="s">
        <v>2610</v>
      </c>
      <c r="D5775" s="137" t="s">
        <v>2296</v>
      </c>
      <c r="E5775" s="137" t="s">
        <v>2687</v>
      </c>
      <c r="F5775" s="2493" t="s">
        <v>2662</v>
      </c>
      <c r="G5775" s="1551"/>
    </row>
    <row r="5776" spans="1:7" ht="18.75" x14ac:dyDescent="0.3">
      <c r="A5776" s="731" t="s">
        <v>2714</v>
      </c>
      <c r="B5776" s="733">
        <v>44833</v>
      </c>
      <c r="C5776" s="732" t="s">
        <v>2610</v>
      </c>
      <c r="D5776" s="137" t="s">
        <v>2296</v>
      </c>
      <c r="E5776" s="137" t="s">
        <v>2684</v>
      </c>
      <c r="F5776" s="2492"/>
      <c r="G5776" s="1551"/>
    </row>
    <row r="5777" spans="1:7" ht="18.75" x14ac:dyDescent="0.3">
      <c r="A5777" s="731" t="s">
        <v>2714</v>
      </c>
      <c r="B5777" s="733">
        <v>44833</v>
      </c>
      <c r="C5777" s="732" t="s">
        <v>2610</v>
      </c>
      <c r="D5777" s="137" t="s">
        <v>2296</v>
      </c>
      <c r="E5777" s="137" t="s">
        <v>4745</v>
      </c>
      <c r="F5777" s="2493" t="s">
        <v>2706</v>
      </c>
      <c r="G5777" s="1551"/>
    </row>
    <row r="5778" spans="1:7" ht="18.75" x14ac:dyDescent="0.3">
      <c r="A5778" s="734" t="s">
        <v>2714</v>
      </c>
      <c r="B5778" s="736">
        <v>44833</v>
      </c>
      <c r="C5778" s="735" t="s">
        <v>2610</v>
      </c>
      <c r="D5778" s="141" t="s">
        <v>2296</v>
      </c>
      <c r="E5778" s="141" t="s">
        <v>2686</v>
      </c>
      <c r="F5778" s="2494"/>
      <c r="G5778" s="1551"/>
    </row>
    <row r="5779" spans="1:7" ht="18.75" x14ac:dyDescent="0.3">
      <c r="A5779" s="2352" t="s">
        <v>4561</v>
      </c>
      <c r="B5779" s="2353"/>
      <c r="C5779" s="2353"/>
      <c r="D5779" s="2353"/>
      <c r="E5779" s="2353"/>
      <c r="F5779" s="2354"/>
      <c r="G5779" s="1551"/>
    </row>
    <row r="5780" spans="1:7" ht="18.75" x14ac:dyDescent="0.3">
      <c r="A5780" s="2482" t="s">
        <v>4665</v>
      </c>
      <c r="B5780" s="2483"/>
      <c r="C5780" s="2483"/>
      <c r="D5780" s="2483"/>
      <c r="E5780" s="2483"/>
      <c r="F5780" s="2484"/>
      <c r="G5780" s="1551"/>
    </row>
    <row r="5781" spans="1:7" x14ac:dyDescent="0.25">
      <c r="A5781" s="2481"/>
      <c r="B5781" s="2481"/>
      <c r="C5781" s="2481"/>
      <c r="D5781" s="2481"/>
      <c r="E5781" s="2481"/>
      <c r="F5781" s="2481"/>
      <c r="G5781" s="1551"/>
    </row>
    <row r="5782" spans="1:7" ht="18.75" x14ac:dyDescent="0.3">
      <c r="A5782" s="728" t="s">
        <v>826</v>
      </c>
      <c r="B5782" s="730">
        <v>44834</v>
      </c>
      <c r="C5782" s="729" t="s">
        <v>2610</v>
      </c>
      <c r="D5782" s="729" t="s">
        <v>4743</v>
      </c>
      <c r="E5782" s="133" t="s">
        <v>2695</v>
      </c>
      <c r="F5782" s="2491" t="s">
        <v>2624</v>
      </c>
      <c r="G5782" s="1551"/>
    </row>
    <row r="5783" spans="1:7" ht="18.75" x14ac:dyDescent="0.3">
      <c r="A5783" s="731" t="s">
        <v>826</v>
      </c>
      <c r="B5783" s="733">
        <v>44834</v>
      </c>
      <c r="C5783" s="732" t="s">
        <v>2610</v>
      </c>
      <c r="D5783" s="732" t="s">
        <v>4743</v>
      </c>
      <c r="E5783" s="137" t="s">
        <v>2650</v>
      </c>
      <c r="F5783" s="2492"/>
      <c r="G5783" s="1551"/>
    </row>
    <row r="5784" spans="1:7" ht="18.75" x14ac:dyDescent="0.3">
      <c r="A5784" s="731" t="s">
        <v>826</v>
      </c>
      <c r="B5784" s="733">
        <v>44834</v>
      </c>
      <c r="C5784" s="732" t="s">
        <v>2610</v>
      </c>
      <c r="D5784" s="732" t="s">
        <v>4743</v>
      </c>
      <c r="E5784" s="732" t="s">
        <v>2687</v>
      </c>
      <c r="F5784" s="2493" t="s">
        <v>2627</v>
      </c>
      <c r="G5784" s="1551"/>
    </row>
    <row r="5785" spans="1:7" ht="18.75" x14ac:dyDescent="0.3">
      <c r="A5785" s="731" t="s">
        <v>826</v>
      </c>
      <c r="B5785" s="733">
        <v>44834</v>
      </c>
      <c r="C5785" s="732" t="s">
        <v>2610</v>
      </c>
      <c r="D5785" s="732" t="s">
        <v>4743</v>
      </c>
      <c r="E5785" s="732" t="s">
        <v>4690</v>
      </c>
      <c r="F5785" s="2492"/>
      <c r="G5785" s="1551"/>
    </row>
    <row r="5786" spans="1:7" ht="18.75" x14ac:dyDescent="0.3">
      <c r="A5786" s="731" t="s">
        <v>826</v>
      </c>
      <c r="B5786" s="733">
        <v>44834</v>
      </c>
      <c r="C5786" s="732" t="s">
        <v>2610</v>
      </c>
      <c r="D5786" s="732" t="s">
        <v>4743</v>
      </c>
      <c r="E5786" s="732" t="s">
        <v>4505</v>
      </c>
      <c r="F5786" s="2493" t="s">
        <v>2700</v>
      </c>
      <c r="G5786" s="1551"/>
    </row>
    <row r="5787" spans="1:7" ht="18.75" x14ac:dyDescent="0.3">
      <c r="A5787" s="734" t="s">
        <v>826</v>
      </c>
      <c r="B5787" s="736">
        <v>44834</v>
      </c>
      <c r="C5787" s="735" t="s">
        <v>2610</v>
      </c>
      <c r="D5787" s="735" t="s">
        <v>4743</v>
      </c>
      <c r="E5787" s="735" t="s">
        <v>2677</v>
      </c>
      <c r="F5787" s="2494"/>
      <c r="G5787" s="1551"/>
    </row>
    <row r="5788" spans="1:7" ht="18.75" x14ac:dyDescent="0.3">
      <c r="A5788" s="2352" t="s">
        <v>4555</v>
      </c>
      <c r="B5788" s="2353"/>
      <c r="C5788" s="2353"/>
      <c r="D5788" s="2353"/>
      <c r="E5788" s="2353"/>
      <c r="F5788" s="2354"/>
      <c r="G5788" s="1551"/>
    </row>
    <row r="5789" spans="1:7" ht="18.75" x14ac:dyDescent="0.3">
      <c r="A5789" s="731" t="s">
        <v>826</v>
      </c>
      <c r="B5789" s="733">
        <v>44834</v>
      </c>
      <c r="C5789" s="732" t="s">
        <v>2610</v>
      </c>
      <c r="D5789" s="732" t="s">
        <v>4667</v>
      </c>
      <c r="E5789" s="137" t="s">
        <v>4659</v>
      </c>
      <c r="F5789" s="2493" t="s">
        <v>2631</v>
      </c>
      <c r="G5789" s="1551"/>
    </row>
    <row r="5790" spans="1:7" ht="18.75" x14ac:dyDescent="0.3">
      <c r="A5790" s="731" t="s">
        <v>826</v>
      </c>
      <c r="B5790" s="733">
        <v>44834</v>
      </c>
      <c r="C5790" s="732" t="s">
        <v>2610</v>
      </c>
      <c r="D5790" s="732" t="s">
        <v>4667</v>
      </c>
      <c r="E5790" s="137" t="s">
        <v>4745</v>
      </c>
      <c r="F5790" s="2492"/>
      <c r="G5790" s="1551"/>
    </row>
    <row r="5791" spans="1:7" ht="18.75" x14ac:dyDescent="0.3">
      <c r="A5791" s="731" t="s">
        <v>826</v>
      </c>
      <c r="B5791" s="733">
        <v>44834</v>
      </c>
      <c r="C5791" s="732" t="s">
        <v>2610</v>
      </c>
      <c r="D5791" s="732" t="s">
        <v>4667</v>
      </c>
      <c r="E5791" s="732" t="s">
        <v>4473</v>
      </c>
      <c r="F5791" s="2493" t="s">
        <v>2731</v>
      </c>
      <c r="G5791" s="1551"/>
    </row>
    <row r="5792" spans="1:7" ht="18.75" x14ac:dyDescent="0.3">
      <c r="A5792" s="734" t="s">
        <v>826</v>
      </c>
      <c r="B5792" s="736">
        <v>44834</v>
      </c>
      <c r="C5792" s="735" t="s">
        <v>2610</v>
      </c>
      <c r="D5792" s="735" t="s">
        <v>4667</v>
      </c>
      <c r="E5792" s="735" t="s">
        <v>4484</v>
      </c>
      <c r="F5792" s="2494"/>
      <c r="G5792" s="1551"/>
    </row>
    <row r="5793" spans="1:7" ht="18.75" x14ac:dyDescent="0.3">
      <c r="A5793" s="2352" t="s">
        <v>4549</v>
      </c>
      <c r="B5793" s="2353"/>
      <c r="C5793" s="2353"/>
      <c r="D5793" s="2353"/>
      <c r="E5793" s="2353"/>
      <c r="F5793" s="2354"/>
      <c r="G5793" s="1551"/>
    </row>
    <row r="5794" spans="1:7" ht="18.75" x14ac:dyDescent="0.3">
      <c r="A5794" s="731" t="s">
        <v>826</v>
      </c>
      <c r="B5794" s="733">
        <v>44834</v>
      </c>
      <c r="C5794" s="732" t="s">
        <v>2610</v>
      </c>
      <c r="D5794" s="732" t="s">
        <v>2292</v>
      </c>
      <c r="E5794" s="732" t="s">
        <v>2679</v>
      </c>
      <c r="F5794" s="2493" t="s">
        <v>2634</v>
      </c>
      <c r="G5794" s="1551"/>
    </row>
    <row r="5795" spans="1:7" ht="18.75" x14ac:dyDescent="0.3">
      <c r="A5795" s="731" t="s">
        <v>826</v>
      </c>
      <c r="B5795" s="733">
        <v>44834</v>
      </c>
      <c r="C5795" s="732" t="s">
        <v>2610</v>
      </c>
      <c r="D5795" s="732" t="s">
        <v>2292</v>
      </c>
      <c r="E5795" s="732" t="s">
        <v>4548</v>
      </c>
      <c r="F5795" s="2492"/>
      <c r="G5795" s="1551"/>
    </row>
    <row r="5796" spans="1:7" ht="18.75" x14ac:dyDescent="0.3">
      <c r="A5796" s="731" t="s">
        <v>826</v>
      </c>
      <c r="B5796" s="733">
        <v>44834</v>
      </c>
      <c r="C5796" s="732" t="s">
        <v>2610</v>
      </c>
      <c r="D5796" s="732" t="s">
        <v>2292</v>
      </c>
      <c r="E5796" s="732" t="s">
        <v>4483</v>
      </c>
      <c r="F5796" s="2493" t="s">
        <v>2638</v>
      </c>
      <c r="G5796" s="1551"/>
    </row>
    <row r="5797" spans="1:7" ht="18.75" x14ac:dyDescent="0.3">
      <c r="A5797" s="734" t="s">
        <v>826</v>
      </c>
      <c r="B5797" s="736">
        <v>44834</v>
      </c>
      <c r="C5797" s="735" t="s">
        <v>2610</v>
      </c>
      <c r="D5797" s="735" t="s">
        <v>2292</v>
      </c>
      <c r="E5797" s="735" t="s">
        <v>2669</v>
      </c>
      <c r="F5797" s="2494"/>
      <c r="G5797" s="1551"/>
    </row>
    <row r="5798" spans="1:7" ht="18.75" x14ac:dyDescent="0.3">
      <c r="A5798" s="2352" t="s">
        <v>4549</v>
      </c>
      <c r="B5798" s="2353"/>
      <c r="C5798" s="2353"/>
      <c r="D5798" s="2353"/>
      <c r="E5798" s="2353"/>
      <c r="F5798" s="2354"/>
      <c r="G5798" s="1551"/>
    </row>
    <row r="5799" spans="1:7" ht="18.75" x14ac:dyDescent="0.3">
      <c r="A5799" s="731" t="s">
        <v>826</v>
      </c>
      <c r="B5799" s="733">
        <v>44834</v>
      </c>
      <c r="C5799" s="732" t="s">
        <v>2610</v>
      </c>
      <c r="D5799" s="732" t="s">
        <v>2296</v>
      </c>
      <c r="E5799" s="732" t="s">
        <v>4732</v>
      </c>
      <c r="F5799" s="2493" t="s">
        <v>2645</v>
      </c>
      <c r="G5799" s="1551"/>
    </row>
    <row r="5800" spans="1:7" ht="18.75" x14ac:dyDescent="0.3">
      <c r="A5800" s="731" t="s">
        <v>826</v>
      </c>
      <c r="B5800" s="733">
        <v>44834</v>
      </c>
      <c r="C5800" s="732" t="s">
        <v>2610</v>
      </c>
      <c r="D5800" s="732" t="s">
        <v>2296</v>
      </c>
      <c r="E5800" s="732" t="s">
        <v>2699</v>
      </c>
      <c r="F5800" s="2492"/>
      <c r="G5800" s="1551"/>
    </row>
    <row r="5801" spans="1:7" ht="18.75" x14ac:dyDescent="0.3">
      <c r="A5801" s="731" t="s">
        <v>826</v>
      </c>
      <c r="B5801" s="733">
        <v>44834</v>
      </c>
      <c r="C5801" s="732" t="s">
        <v>2610</v>
      </c>
      <c r="D5801" s="732" t="s">
        <v>2296</v>
      </c>
      <c r="E5801" s="732" t="s">
        <v>4571</v>
      </c>
      <c r="F5801" s="2493" t="s">
        <v>2648</v>
      </c>
      <c r="G5801" s="1551"/>
    </row>
    <row r="5802" spans="1:7" ht="18.75" x14ac:dyDescent="0.3">
      <c r="A5802" s="731" t="s">
        <v>826</v>
      </c>
      <c r="B5802" s="733">
        <v>44834</v>
      </c>
      <c r="C5802" s="732" t="s">
        <v>2610</v>
      </c>
      <c r="D5802" s="732" t="s">
        <v>2296</v>
      </c>
      <c r="E5802" s="732" t="s">
        <v>4519</v>
      </c>
      <c r="F5802" s="2492"/>
      <c r="G5802" s="1551"/>
    </row>
    <row r="5803" spans="1:7" ht="18.75" x14ac:dyDescent="0.3">
      <c r="A5803" s="731" t="s">
        <v>826</v>
      </c>
      <c r="B5803" s="733">
        <v>44834</v>
      </c>
      <c r="C5803" s="732" t="s">
        <v>2610</v>
      </c>
      <c r="D5803" s="732" t="s">
        <v>2296</v>
      </c>
      <c r="E5803" s="732" t="s">
        <v>2360</v>
      </c>
      <c r="F5803" s="2493" t="s">
        <v>2651</v>
      </c>
      <c r="G5803" s="1551"/>
    </row>
    <row r="5804" spans="1:7" ht="18.75" x14ac:dyDescent="0.3">
      <c r="A5804" s="731" t="s">
        <v>826</v>
      </c>
      <c r="B5804" s="733">
        <v>44834</v>
      </c>
      <c r="C5804" s="732" t="s">
        <v>2610</v>
      </c>
      <c r="D5804" s="732" t="s">
        <v>2296</v>
      </c>
      <c r="E5804" s="732" t="s">
        <v>4479</v>
      </c>
      <c r="F5804" s="2492"/>
      <c r="G5804" s="1551"/>
    </row>
    <row r="5805" spans="1:7" ht="18.75" x14ac:dyDescent="0.3">
      <c r="A5805" s="731" t="s">
        <v>826</v>
      </c>
      <c r="B5805" s="733">
        <v>44834</v>
      </c>
      <c r="C5805" s="732" t="s">
        <v>2610</v>
      </c>
      <c r="D5805" s="732" t="s">
        <v>2296</v>
      </c>
      <c r="E5805" s="732" t="s">
        <v>4526</v>
      </c>
      <c r="F5805" s="2493" t="s">
        <v>2654</v>
      </c>
      <c r="G5805" s="1551"/>
    </row>
    <row r="5806" spans="1:7" ht="18.75" x14ac:dyDescent="0.3">
      <c r="A5806" s="731" t="s">
        <v>826</v>
      </c>
      <c r="B5806" s="733">
        <v>44834</v>
      </c>
      <c r="C5806" s="732" t="s">
        <v>2610</v>
      </c>
      <c r="D5806" s="732" t="s">
        <v>2296</v>
      </c>
      <c r="E5806" s="732" t="s">
        <v>2671</v>
      </c>
      <c r="F5806" s="2492"/>
      <c r="G5806" s="1551"/>
    </row>
    <row r="5807" spans="1:7" ht="18.75" x14ac:dyDescent="0.3">
      <c r="A5807" s="731" t="s">
        <v>826</v>
      </c>
      <c r="B5807" s="733">
        <v>44834</v>
      </c>
      <c r="C5807" s="732" t="s">
        <v>2610</v>
      </c>
      <c r="D5807" s="732" t="s">
        <v>2296</v>
      </c>
      <c r="E5807" s="732" t="s">
        <v>2653</v>
      </c>
      <c r="F5807" s="2493" t="s">
        <v>2657</v>
      </c>
      <c r="G5807" s="1551"/>
    </row>
    <row r="5808" spans="1:7" ht="18.75" x14ac:dyDescent="0.3">
      <c r="A5808" s="731" t="s">
        <v>826</v>
      </c>
      <c r="B5808" s="733">
        <v>44834</v>
      </c>
      <c r="C5808" s="732" t="s">
        <v>2610</v>
      </c>
      <c r="D5808" s="732" t="s">
        <v>2296</v>
      </c>
      <c r="E5808" s="137" t="s">
        <v>2686</v>
      </c>
      <c r="F5808" s="2492"/>
      <c r="G5808" s="1551"/>
    </row>
    <row r="5809" spans="1:7" ht="18.75" x14ac:dyDescent="0.3">
      <c r="A5809" s="731" t="s">
        <v>826</v>
      </c>
      <c r="B5809" s="733">
        <v>44834</v>
      </c>
      <c r="C5809" s="732" t="s">
        <v>2610</v>
      </c>
      <c r="D5809" s="732" t="s">
        <v>2296</v>
      </c>
      <c r="E5809" s="137" t="s">
        <v>2698</v>
      </c>
      <c r="F5809" s="2493" t="s">
        <v>2659</v>
      </c>
      <c r="G5809" s="1551"/>
    </row>
    <row r="5810" spans="1:7" ht="18.75" x14ac:dyDescent="0.3">
      <c r="A5810" s="731" t="s">
        <v>826</v>
      </c>
      <c r="B5810" s="733">
        <v>44834</v>
      </c>
      <c r="C5810" s="732" t="s">
        <v>2610</v>
      </c>
      <c r="D5810" s="732" t="s">
        <v>2296</v>
      </c>
      <c r="E5810" s="137" t="s">
        <v>4474</v>
      </c>
      <c r="F5810" s="2492"/>
      <c r="G5810" s="1551"/>
    </row>
    <row r="5811" spans="1:7" ht="18.75" x14ac:dyDescent="0.3">
      <c r="A5811" s="731" t="s">
        <v>826</v>
      </c>
      <c r="B5811" s="733">
        <v>44834</v>
      </c>
      <c r="C5811" s="732" t="s">
        <v>2610</v>
      </c>
      <c r="D5811" s="732" t="s">
        <v>2296</v>
      </c>
      <c r="E5811" s="137" t="s">
        <v>4477</v>
      </c>
      <c r="F5811" s="2493" t="s">
        <v>2662</v>
      </c>
      <c r="G5811" s="1551"/>
    </row>
    <row r="5812" spans="1:7" ht="18.75" x14ac:dyDescent="0.3">
      <c r="A5812" s="731" t="s">
        <v>826</v>
      </c>
      <c r="B5812" s="733">
        <v>44834</v>
      </c>
      <c r="C5812" s="732" t="s">
        <v>2610</v>
      </c>
      <c r="D5812" s="732" t="s">
        <v>2296</v>
      </c>
      <c r="E5812" s="137" t="s">
        <v>4469</v>
      </c>
      <c r="F5812" s="2492"/>
      <c r="G5812" s="1551"/>
    </row>
    <row r="5813" spans="1:7" ht="18.75" x14ac:dyDescent="0.3">
      <c r="A5813" s="731" t="s">
        <v>826</v>
      </c>
      <c r="B5813" s="733">
        <v>44834</v>
      </c>
      <c r="C5813" s="732" t="s">
        <v>2610</v>
      </c>
      <c r="D5813" s="732" t="s">
        <v>2296</v>
      </c>
      <c r="E5813" s="137" t="s">
        <v>2683</v>
      </c>
      <c r="F5813" s="2493" t="s">
        <v>2706</v>
      </c>
      <c r="G5813" s="1551"/>
    </row>
    <row r="5814" spans="1:7" ht="18.75" x14ac:dyDescent="0.3">
      <c r="A5814" s="734" t="s">
        <v>826</v>
      </c>
      <c r="B5814" s="736">
        <v>44834</v>
      </c>
      <c r="C5814" s="735" t="s">
        <v>2610</v>
      </c>
      <c r="D5814" s="735" t="s">
        <v>2296</v>
      </c>
      <c r="E5814" s="141" t="s">
        <v>2764</v>
      </c>
      <c r="F5814" s="2494"/>
      <c r="G5814" s="1551"/>
    </row>
    <row r="5815" spans="1:7" ht="18.75" x14ac:dyDescent="0.3">
      <c r="A5815" s="2352" t="s">
        <v>4555</v>
      </c>
      <c r="B5815" s="2353"/>
      <c r="C5815" s="2353"/>
      <c r="D5815" s="2353"/>
      <c r="E5815" s="2353"/>
      <c r="F5815" s="2354"/>
      <c r="G5815" s="1551"/>
    </row>
    <row r="5816" spans="1:7" ht="18.75" x14ac:dyDescent="0.3">
      <c r="A5816" s="2482" t="s">
        <v>4666</v>
      </c>
      <c r="B5816" s="2483"/>
      <c r="C5816" s="2483"/>
      <c r="D5816" s="2483"/>
      <c r="E5816" s="2483"/>
      <c r="F5816" s="2484"/>
      <c r="G5816" s="1551"/>
    </row>
    <row r="5817" spans="1:7" x14ac:dyDescent="0.25">
      <c r="A5817" s="2481"/>
      <c r="B5817" s="2481"/>
      <c r="C5817" s="2481"/>
      <c r="D5817" s="2481"/>
      <c r="E5817" s="2481"/>
      <c r="F5817" s="2481"/>
      <c r="G5817" s="1551"/>
    </row>
    <row r="5818" spans="1:7" ht="18.75" x14ac:dyDescent="0.3">
      <c r="A5818" s="728" t="s">
        <v>837</v>
      </c>
      <c r="B5818" s="730">
        <v>44835</v>
      </c>
      <c r="C5818" s="729" t="s">
        <v>2610</v>
      </c>
      <c r="D5818" s="729" t="s">
        <v>4743</v>
      </c>
      <c r="E5818" s="133" t="s">
        <v>2640</v>
      </c>
      <c r="F5818" s="2491" t="s">
        <v>2624</v>
      </c>
      <c r="G5818" s="1551"/>
    </row>
    <row r="5819" spans="1:7" ht="18.75" x14ac:dyDescent="0.3">
      <c r="A5819" s="731" t="s">
        <v>837</v>
      </c>
      <c r="B5819" s="733">
        <v>44835</v>
      </c>
      <c r="C5819" s="732" t="s">
        <v>2610</v>
      </c>
      <c r="D5819" s="732" t="s">
        <v>4743</v>
      </c>
      <c r="E5819" s="732" t="s">
        <v>2672</v>
      </c>
      <c r="F5819" s="2492"/>
      <c r="G5819" s="1551"/>
    </row>
    <row r="5820" spans="1:7" ht="18.75" x14ac:dyDescent="0.3">
      <c r="A5820" s="731" t="s">
        <v>837</v>
      </c>
      <c r="B5820" s="733">
        <v>44835</v>
      </c>
      <c r="C5820" s="732" t="s">
        <v>2610</v>
      </c>
      <c r="D5820" s="732" t="s">
        <v>4743</v>
      </c>
      <c r="E5820" s="137" t="s">
        <v>4479</v>
      </c>
      <c r="F5820" s="2493" t="s">
        <v>2627</v>
      </c>
      <c r="G5820" s="1551"/>
    </row>
    <row r="5821" spans="1:7" ht="18.75" x14ac:dyDescent="0.3">
      <c r="A5821" s="731" t="s">
        <v>837</v>
      </c>
      <c r="B5821" s="733">
        <v>44835</v>
      </c>
      <c r="C5821" s="732" t="s">
        <v>2610</v>
      </c>
      <c r="D5821" s="732" t="s">
        <v>4743</v>
      </c>
      <c r="E5821" s="137" t="s">
        <v>2835</v>
      </c>
      <c r="F5821" s="2492"/>
      <c r="G5821" s="1551"/>
    </row>
    <row r="5822" spans="1:7" ht="18.75" x14ac:dyDescent="0.3">
      <c r="A5822" s="731" t="s">
        <v>837</v>
      </c>
      <c r="B5822" s="733">
        <v>44835</v>
      </c>
      <c r="C5822" s="732" t="s">
        <v>2610</v>
      </c>
      <c r="D5822" s="732" t="s">
        <v>4743</v>
      </c>
      <c r="E5822" s="137" t="s">
        <v>2626</v>
      </c>
      <c r="F5822" s="2493" t="s">
        <v>2700</v>
      </c>
      <c r="G5822" s="1551"/>
    </row>
    <row r="5823" spans="1:7" ht="18.75" x14ac:dyDescent="0.3">
      <c r="A5823" s="734" t="s">
        <v>837</v>
      </c>
      <c r="B5823" s="736">
        <v>44835</v>
      </c>
      <c r="C5823" s="735" t="s">
        <v>2610</v>
      </c>
      <c r="D5823" s="735" t="s">
        <v>4743</v>
      </c>
      <c r="E5823" s="735" t="s">
        <v>2653</v>
      </c>
      <c r="F5823" s="2494"/>
      <c r="G5823" s="1551"/>
    </row>
    <row r="5824" spans="1:7" ht="18.75" x14ac:dyDescent="0.3">
      <c r="A5824" s="2352" t="s">
        <v>4557</v>
      </c>
      <c r="B5824" s="2353"/>
      <c r="C5824" s="2353"/>
      <c r="D5824" s="2353"/>
      <c r="E5824" s="2353"/>
      <c r="F5824" s="2354"/>
      <c r="G5824" s="1551"/>
    </row>
    <row r="5825" spans="1:7" ht="18.75" x14ac:dyDescent="0.3">
      <c r="A5825" s="731" t="s">
        <v>837</v>
      </c>
      <c r="B5825" s="733">
        <v>44835</v>
      </c>
      <c r="C5825" s="732" t="s">
        <v>2610</v>
      </c>
      <c r="D5825" s="732" t="s">
        <v>4667</v>
      </c>
      <c r="E5825" s="732" t="s">
        <v>4745</v>
      </c>
      <c r="F5825" s="2493" t="s">
        <v>2631</v>
      </c>
      <c r="G5825" s="1551"/>
    </row>
    <row r="5826" spans="1:7" ht="18.75" x14ac:dyDescent="0.3">
      <c r="A5826" s="731" t="s">
        <v>837</v>
      </c>
      <c r="B5826" s="733">
        <v>44835</v>
      </c>
      <c r="C5826" s="732" t="s">
        <v>2610</v>
      </c>
      <c r="D5826" s="732" t="s">
        <v>4667</v>
      </c>
      <c r="E5826" s="137" t="s">
        <v>4473</v>
      </c>
      <c r="F5826" s="2492"/>
      <c r="G5826" s="1551"/>
    </row>
    <row r="5827" spans="1:7" ht="18.75" x14ac:dyDescent="0.3">
      <c r="A5827" s="731" t="s">
        <v>837</v>
      </c>
      <c r="B5827" s="733">
        <v>44835</v>
      </c>
      <c r="C5827" s="732" t="s">
        <v>2610</v>
      </c>
      <c r="D5827" s="732" t="s">
        <v>4667</v>
      </c>
      <c r="E5827" s="137" t="s">
        <v>4748</v>
      </c>
      <c r="F5827" s="2493" t="s">
        <v>2731</v>
      </c>
      <c r="G5827" s="1551"/>
    </row>
    <row r="5828" spans="1:7" ht="18.75" x14ac:dyDescent="0.3">
      <c r="A5828" s="734" t="s">
        <v>837</v>
      </c>
      <c r="B5828" s="736">
        <v>44835</v>
      </c>
      <c r="C5828" s="735" t="s">
        <v>2610</v>
      </c>
      <c r="D5828" s="735" t="s">
        <v>4667</v>
      </c>
      <c r="E5828" s="735" t="s">
        <v>4762</v>
      </c>
      <c r="F5828" s="2494"/>
      <c r="G5828" s="1551"/>
    </row>
    <row r="5829" spans="1:7" ht="18.75" x14ac:dyDescent="0.3">
      <c r="A5829" s="2352" t="s">
        <v>4557</v>
      </c>
      <c r="B5829" s="2353"/>
      <c r="C5829" s="2353"/>
      <c r="D5829" s="2353"/>
      <c r="E5829" s="2353"/>
      <c r="F5829" s="2354"/>
      <c r="G5829" s="1551"/>
    </row>
    <row r="5830" spans="1:7" ht="18.75" x14ac:dyDescent="0.3">
      <c r="A5830" s="731" t="s">
        <v>837</v>
      </c>
      <c r="B5830" s="733">
        <v>44835</v>
      </c>
      <c r="C5830" s="732" t="s">
        <v>2610</v>
      </c>
      <c r="D5830" s="732" t="s">
        <v>2292</v>
      </c>
      <c r="E5830" s="137" t="s">
        <v>2671</v>
      </c>
      <c r="F5830" s="2493" t="s">
        <v>2634</v>
      </c>
      <c r="G5830" s="1551"/>
    </row>
    <row r="5831" spans="1:7" ht="18.75" x14ac:dyDescent="0.3">
      <c r="A5831" s="731" t="s">
        <v>837</v>
      </c>
      <c r="B5831" s="733">
        <v>44835</v>
      </c>
      <c r="C5831" s="732" t="s">
        <v>2610</v>
      </c>
      <c r="D5831" s="732" t="s">
        <v>2292</v>
      </c>
      <c r="E5831" s="732" t="s">
        <v>4605</v>
      </c>
      <c r="F5831" s="2493"/>
      <c r="G5831" s="1551"/>
    </row>
    <row r="5832" spans="1:7" ht="18.75" x14ac:dyDescent="0.3">
      <c r="A5832" s="731" t="s">
        <v>837</v>
      </c>
      <c r="B5832" s="733">
        <v>44835</v>
      </c>
      <c r="C5832" s="732" t="s">
        <v>2610</v>
      </c>
      <c r="D5832" s="732" t="s">
        <v>2292</v>
      </c>
      <c r="E5832" s="732" t="s">
        <v>4519</v>
      </c>
      <c r="F5832" s="2492"/>
      <c r="G5832" s="1551"/>
    </row>
    <row r="5833" spans="1:7" ht="18.75" x14ac:dyDescent="0.3">
      <c r="A5833" s="731" t="s">
        <v>837</v>
      </c>
      <c r="B5833" s="733">
        <v>44835</v>
      </c>
      <c r="C5833" s="732" t="s">
        <v>2610</v>
      </c>
      <c r="D5833" s="732" t="s">
        <v>2292</v>
      </c>
      <c r="E5833" s="137" t="s">
        <v>2669</v>
      </c>
      <c r="F5833" s="2493" t="s">
        <v>2638</v>
      </c>
      <c r="G5833" s="1551"/>
    </row>
    <row r="5834" spans="1:7" ht="18.75" x14ac:dyDescent="0.3">
      <c r="A5834" s="734" t="s">
        <v>837</v>
      </c>
      <c r="B5834" s="736">
        <v>44835</v>
      </c>
      <c r="C5834" s="735" t="s">
        <v>2610</v>
      </c>
      <c r="D5834" s="735" t="s">
        <v>2292</v>
      </c>
      <c r="E5834" s="735" t="s">
        <v>4760</v>
      </c>
      <c r="F5834" s="2494"/>
      <c r="G5834" s="1551"/>
    </row>
    <row r="5835" spans="1:7" ht="18.75" x14ac:dyDescent="0.3">
      <c r="A5835" s="2352" t="s">
        <v>4557</v>
      </c>
      <c r="B5835" s="2353"/>
      <c r="C5835" s="2353"/>
      <c r="D5835" s="2353"/>
      <c r="E5835" s="2353"/>
      <c r="F5835" s="2354"/>
      <c r="G5835" s="1551"/>
    </row>
    <row r="5836" spans="1:7" ht="18.75" x14ac:dyDescent="0.3">
      <c r="A5836" s="731" t="s">
        <v>837</v>
      </c>
      <c r="B5836" s="733">
        <v>44835</v>
      </c>
      <c r="C5836" s="732" t="s">
        <v>2610</v>
      </c>
      <c r="D5836" s="732" t="s">
        <v>2296</v>
      </c>
      <c r="E5836" s="732" t="s">
        <v>2663</v>
      </c>
      <c r="F5836" s="2493" t="s">
        <v>2645</v>
      </c>
      <c r="G5836" s="1551"/>
    </row>
    <row r="5837" spans="1:7" ht="18.75" x14ac:dyDescent="0.3">
      <c r="A5837" s="731" t="s">
        <v>837</v>
      </c>
      <c r="B5837" s="733">
        <v>44835</v>
      </c>
      <c r="C5837" s="732" t="s">
        <v>2610</v>
      </c>
      <c r="D5837" s="732" t="s">
        <v>2296</v>
      </c>
      <c r="E5837" s="732" t="s">
        <v>4571</v>
      </c>
      <c r="F5837" s="2492"/>
      <c r="G5837" s="1551"/>
    </row>
    <row r="5838" spans="1:7" ht="18.75" x14ac:dyDescent="0.3">
      <c r="A5838" s="731" t="s">
        <v>837</v>
      </c>
      <c r="B5838" s="733">
        <v>44835</v>
      </c>
      <c r="C5838" s="732" t="s">
        <v>2610</v>
      </c>
      <c r="D5838" s="732" t="s">
        <v>2296</v>
      </c>
      <c r="E5838" s="732" t="s">
        <v>4474</v>
      </c>
      <c r="F5838" s="2493" t="s">
        <v>2648</v>
      </c>
      <c r="G5838" s="1551"/>
    </row>
    <row r="5839" spans="1:7" ht="18.75" x14ac:dyDescent="0.3">
      <c r="A5839" s="731" t="s">
        <v>837</v>
      </c>
      <c r="B5839" s="733">
        <v>44835</v>
      </c>
      <c r="C5839" s="732" t="s">
        <v>2610</v>
      </c>
      <c r="D5839" s="732" t="s">
        <v>2296</v>
      </c>
      <c r="E5839" s="732" t="s">
        <v>2656</v>
      </c>
      <c r="F5839" s="2492"/>
      <c r="G5839" s="1551"/>
    </row>
    <row r="5840" spans="1:7" ht="18.75" x14ac:dyDescent="0.3">
      <c r="A5840" s="731" t="s">
        <v>837</v>
      </c>
      <c r="B5840" s="733">
        <v>44835</v>
      </c>
      <c r="C5840" s="732" t="s">
        <v>2610</v>
      </c>
      <c r="D5840" s="732" t="s">
        <v>2296</v>
      </c>
      <c r="E5840" s="732" t="s">
        <v>4654</v>
      </c>
      <c r="F5840" s="2493" t="s">
        <v>2651</v>
      </c>
      <c r="G5840" s="1551"/>
    </row>
    <row r="5841" spans="1:7" ht="18.75" x14ac:dyDescent="0.3">
      <c r="A5841" s="731" t="s">
        <v>837</v>
      </c>
      <c r="B5841" s="733">
        <v>44835</v>
      </c>
      <c r="C5841" s="732" t="s">
        <v>2610</v>
      </c>
      <c r="D5841" s="732" t="s">
        <v>2296</v>
      </c>
      <c r="E5841" s="732" t="s">
        <v>4732</v>
      </c>
      <c r="F5841" s="2492"/>
      <c r="G5841" s="1551"/>
    </row>
    <row r="5842" spans="1:7" ht="18.75" x14ac:dyDescent="0.3">
      <c r="A5842" s="731" t="s">
        <v>837</v>
      </c>
      <c r="B5842" s="733">
        <v>44835</v>
      </c>
      <c r="C5842" s="732" t="s">
        <v>2610</v>
      </c>
      <c r="D5842" s="732" t="s">
        <v>2296</v>
      </c>
      <c r="E5842" s="732" t="s">
        <v>4560</v>
      </c>
      <c r="F5842" s="2493" t="s">
        <v>2654</v>
      </c>
      <c r="G5842" s="1551"/>
    </row>
    <row r="5843" spans="1:7" ht="18.75" x14ac:dyDescent="0.3">
      <c r="A5843" s="731" t="s">
        <v>837</v>
      </c>
      <c r="B5843" s="733">
        <v>44835</v>
      </c>
      <c r="C5843" s="732" t="s">
        <v>2610</v>
      </c>
      <c r="D5843" s="732" t="s">
        <v>2296</v>
      </c>
      <c r="E5843" s="137" t="s">
        <v>2633</v>
      </c>
      <c r="F5843" s="2492"/>
      <c r="G5843" s="1551"/>
    </row>
    <row r="5844" spans="1:7" ht="18.75" x14ac:dyDescent="0.3">
      <c r="A5844" s="731" t="s">
        <v>837</v>
      </c>
      <c r="B5844" s="733">
        <v>44835</v>
      </c>
      <c r="C5844" s="732" t="s">
        <v>2610</v>
      </c>
      <c r="D5844" s="732" t="s">
        <v>2296</v>
      </c>
      <c r="E5844" s="137" t="s">
        <v>4659</v>
      </c>
      <c r="F5844" s="2493" t="s">
        <v>2657</v>
      </c>
      <c r="G5844" s="1551"/>
    </row>
    <row r="5845" spans="1:7" ht="18.75" x14ac:dyDescent="0.3">
      <c r="A5845" s="731" t="s">
        <v>837</v>
      </c>
      <c r="B5845" s="733">
        <v>44835</v>
      </c>
      <c r="C5845" s="732" t="s">
        <v>2610</v>
      </c>
      <c r="D5845" s="732" t="s">
        <v>2296</v>
      </c>
      <c r="E5845" s="137" t="s">
        <v>2652</v>
      </c>
      <c r="F5845" s="2492"/>
      <c r="G5845" s="1551"/>
    </row>
    <row r="5846" spans="1:7" ht="18.75" x14ac:dyDescent="0.3">
      <c r="A5846" s="731" t="s">
        <v>837</v>
      </c>
      <c r="B5846" s="733">
        <v>44835</v>
      </c>
      <c r="C5846" s="732" t="s">
        <v>2610</v>
      </c>
      <c r="D5846" s="732" t="s">
        <v>2296</v>
      </c>
      <c r="E5846" s="137" t="s">
        <v>2661</v>
      </c>
      <c r="F5846" s="2493" t="s">
        <v>2659</v>
      </c>
      <c r="G5846" s="1551"/>
    </row>
    <row r="5847" spans="1:7" ht="18.75" x14ac:dyDescent="0.3">
      <c r="A5847" s="731" t="s">
        <v>837</v>
      </c>
      <c r="B5847" s="733">
        <v>44835</v>
      </c>
      <c r="C5847" s="732" t="s">
        <v>2610</v>
      </c>
      <c r="D5847" s="732" t="s">
        <v>2296</v>
      </c>
      <c r="E5847" s="137" t="s">
        <v>4551</v>
      </c>
      <c r="F5847" s="2492"/>
      <c r="G5847" s="1551"/>
    </row>
    <row r="5848" spans="1:7" ht="18.75" x14ac:dyDescent="0.3">
      <c r="A5848" s="731" t="s">
        <v>837</v>
      </c>
      <c r="B5848" s="733">
        <v>44835</v>
      </c>
      <c r="C5848" s="732" t="s">
        <v>2610</v>
      </c>
      <c r="D5848" s="732" t="s">
        <v>2296</v>
      </c>
      <c r="E5848" s="137" t="s">
        <v>4747</v>
      </c>
      <c r="F5848" s="2493" t="s">
        <v>2662</v>
      </c>
      <c r="G5848" s="1551"/>
    </row>
    <row r="5849" spans="1:7" ht="18.75" x14ac:dyDescent="0.3">
      <c r="A5849" s="731" t="s">
        <v>837</v>
      </c>
      <c r="B5849" s="733">
        <v>44835</v>
      </c>
      <c r="C5849" s="732" t="s">
        <v>2610</v>
      </c>
      <c r="D5849" s="732" t="s">
        <v>2296</v>
      </c>
      <c r="E5849" s="732" t="s">
        <v>4483</v>
      </c>
      <c r="F5849" s="2492"/>
      <c r="G5849" s="1551"/>
    </row>
    <row r="5850" spans="1:7" ht="18.75" x14ac:dyDescent="0.3">
      <c r="A5850" s="731" t="s">
        <v>837</v>
      </c>
      <c r="B5850" s="733">
        <v>44835</v>
      </c>
      <c r="C5850" s="732" t="s">
        <v>2610</v>
      </c>
      <c r="D5850" s="732" t="s">
        <v>2296</v>
      </c>
      <c r="E5850" s="732" t="s">
        <v>4526</v>
      </c>
      <c r="F5850" s="2493" t="s">
        <v>2706</v>
      </c>
      <c r="G5850" s="1551"/>
    </row>
    <row r="5851" spans="1:7" ht="18.75" x14ac:dyDescent="0.3">
      <c r="A5851" s="734" t="s">
        <v>837</v>
      </c>
      <c r="B5851" s="736">
        <v>44835</v>
      </c>
      <c r="C5851" s="735" t="s">
        <v>2610</v>
      </c>
      <c r="D5851" s="735" t="s">
        <v>2296</v>
      </c>
      <c r="E5851" s="141" t="s">
        <v>4652</v>
      </c>
      <c r="F5851" s="2494"/>
      <c r="G5851" s="1551"/>
    </row>
    <row r="5852" spans="1:7" ht="18.75" x14ac:dyDescent="0.3">
      <c r="A5852" s="2305" t="s">
        <v>4557</v>
      </c>
      <c r="B5852" s="2306"/>
      <c r="C5852" s="2306"/>
      <c r="D5852" s="2306"/>
      <c r="E5852" s="2306"/>
      <c r="F5852" s="2307"/>
      <c r="G5852" s="1551"/>
    </row>
    <row r="5853" spans="1:7" ht="18.75" x14ac:dyDescent="0.3">
      <c r="A5853" s="2482" t="s">
        <v>4655</v>
      </c>
      <c r="B5853" s="2483"/>
      <c r="C5853" s="2483"/>
      <c r="D5853" s="2483"/>
      <c r="E5853" s="2483"/>
      <c r="F5853" s="2484"/>
      <c r="G5853" s="1551"/>
    </row>
    <row r="5855" spans="1:7" ht="18.75" x14ac:dyDescent="0.3">
      <c r="A5855" s="728" t="s">
        <v>855</v>
      </c>
      <c r="B5855" s="730">
        <v>44836</v>
      </c>
      <c r="C5855" s="729" t="s">
        <v>2610</v>
      </c>
      <c r="D5855" s="729" t="s">
        <v>4743</v>
      </c>
      <c r="E5855" s="729" t="s">
        <v>2652</v>
      </c>
      <c r="F5855" s="2491" t="s">
        <v>2624</v>
      </c>
      <c r="G5855" s="1551"/>
    </row>
    <row r="5856" spans="1:7" ht="18.75" x14ac:dyDescent="0.3">
      <c r="A5856" s="731" t="s">
        <v>855</v>
      </c>
      <c r="B5856" s="733">
        <v>44836</v>
      </c>
      <c r="C5856" s="732" t="s">
        <v>2610</v>
      </c>
      <c r="D5856" s="732" t="s">
        <v>4743</v>
      </c>
      <c r="E5856" s="732" t="s">
        <v>4745</v>
      </c>
      <c r="F5856" s="2492"/>
      <c r="G5856" s="1551"/>
    </row>
    <row r="5857" spans="1:7" ht="18.75" x14ac:dyDescent="0.3">
      <c r="A5857" s="731" t="s">
        <v>855</v>
      </c>
      <c r="B5857" s="733">
        <v>44836</v>
      </c>
      <c r="C5857" s="732" t="s">
        <v>2610</v>
      </c>
      <c r="D5857" s="732" t="s">
        <v>4743</v>
      </c>
      <c r="E5857" s="732" t="s">
        <v>4654</v>
      </c>
      <c r="F5857" s="2493" t="s">
        <v>2627</v>
      </c>
      <c r="G5857" s="1551"/>
    </row>
    <row r="5858" spans="1:7" ht="18.75" x14ac:dyDescent="0.3">
      <c r="A5858" s="731" t="s">
        <v>855</v>
      </c>
      <c r="B5858" s="733">
        <v>44836</v>
      </c>
      <c r="C5858" s="732" t="s">
        <v>2610</v>
      </c>
      <c r="D5858" s="732" t="s">
        <v>4743</v>
      </c>
      <c r="E5858" s="732" t="s">
        <v>4652</v>
      </c>
      <c r="F5858" s="2492"/>
      <c r="G5858" s="1551"/>
    </row>
    <row r="5859" spans="1:7" ht="18.75" x14ac:dyDescent="0.3">
      <c r="A5859" s="731" t="s">
        <v>855</v>
      </c>
      <c r="B5859" s="733">
        <v>44836</v>
      </c>
      <c r="C5859" s="732" t="s">
        <v>2610</v>
      </c>
      <c r="D5859" s="732" t="s">
        <v>4743</v>
      </c>
      <c r="E5859" s="732" t="s">
        <v>4483</v>
      </c>
      <c r="F5859" s="2493" t="s">
        <v>2700</v>
      </c>
      <c r="G5859" s="1551"/>
    </row>
    <row r="5860" spans="1:7" ht="18.75" x14ac:dyDescent="0.3">
      <c r="A5860" s="734" t="s">
        <v>855</v>
      </c>
      <c r="B5860" s="736">
        <v>44836</v>
      </c>
      <c r="C5860" s="735" t="s">
        <v>2610</v>
      </c>
      <c r="D5860" s="735" t="s">
        <v>4743</v>
      </c>
      <c r="E5860" s="735" t="s">
        <v>4605</v>
      </c>
      <c r="F5860" s="2494"/>
      <c r="G5860" s="1551"/>
    </row>
    <row r="5861" spans="1:7" ht="18.75" x14ac:dyDescent="0.3">
      <c r="A5861" s="2352" t="s">
        <v>4555</v>
      </c>
      <c r="B5861" s="2353"/>
      <c r="C5861" s="2353"/>
      <c r="D5861" s="2353"/>
      <c r="E5861" s="2353"/>
      <c r="F5861" s="2354"/>
      <c r="G5861" s="1551"/>
    </row>
    <row r="5862" spans="1:7" ht="18.75" x14ac:dyDescent="0.3">
      <c r="A5862" s="731" t="s">
        <v>855</v>
      </c>
      <c r="B5862" s="733">
        <v>44836</v>
      </c>
      <c r="C5862" s="732" t="s">
        <v>2610</v>
      </c>
      <c r="D5862" s="732" t="s">
        <v>4667</v>
      </c>
      <c r="E5862" s="732" t="s">
        <v>4732</v>
      </c>
      <c r="F5862" s="2493" t="s">
        <v>2631</v>
      </c>
      <c r="G5862" s="1551"/>
    </row>
    <row r="5863" spans="1:7" ht="18.75" x14ac:dyDescent="0.3">
      <c r="A5863" s="731" t="s">
        <v>855</v>
      </c>
      <c r="B5863" s="733">
        <v>44836</v>
      </c>
      <c r="C5863" s="732" t="s">
        <v>2610</v>
      </c>
      <c r="D5863" s="732" t="s">
        <v>4667</v>
      </c>
      <c r="E5863" s="732" t="s">
        <v>4551</v>
      </c>
      <c r="F5863" s="2492"/>
      <c r="G5863" s="1551"/>
    </row>
    <row r="5864" spans="1:7" ht="18.75" x14ac:dyDescent="0.3">
      <c r="A5864" s="731" t="s">
        <v>855</v>
      </c>
      <c r="B5864" s="733">
        <v>44836</v>
      </c>
      <c r="C5864" s="732" t="s">
        <v>2610</v>
      </c>
      <c r="D5864" s="732" t="s">
        <v>4667</v>
      </c>
      <c r="E5864" s="732" t="s">
        <v>4760</v>
      </c>
      <c r="F5864" s="2493" t="s">
        <v>2731</v>
      </c>
      <c r="G5864" s="1551"/>
    </row>
    <row r="5865" spans="1:7" ht="18.75" x14ac:dyDescent="0.3">
      <c r="A5865" s="734" t="s">
        <v>855</v>
      </c>
      <c r="B5865" s="736">
        <v>44836</v>
      </c>
      <c r="C5865" s="735" t="s">
        <v>2610</v>
      </c>
      <c r="D5865" s="735" t="s">
        <v>4667</v>
      </c>
      <c r="E5865" s="735" t="s">
        <v>2661</v>
      </c>
      <c r="F5865" s="2494"/>
      <c r="G5865" s="1551"/>
    </row>
    <row r="5866" spans="1:7" ht="18.75" x14ac:dyDescent="0.3">
      <c r="A5866" s="2352" t="s">
        <v>4555</v>
      </c>
      <c r="B5866" s="2353"/>
      <c r="C5866" s="2353"/>
      <c r="D5866" s="2353"/>
      <c r="E5866" s="2353"/>
      <c r="F5866" s="2354"/>
      <c r="G5866" s="1551"/>
    </row>
    <row r="5867" spans="1:7" ht="18.75" x14ac:dyDescent="0.3">
      <c r="A5867" s="731" t="s">
        <v>855</v>
      </c>
      <c r="B5867" s="733">
        <v>44836</v>
      </c>
      <c r="C5867" s="732" t="s">
        <v>2610</v>
      </c>
      <c r="D5867" s="732" t="s">
        <v>2292</v>
      </c>
      <c r="E5867" s="732" t="s">
        <v>2671</v>
      </c>
      <c r="F5867" s="2493" t="s">
        <v>2634</v>
      </c>
      <c r="G5867" s="1551"/>
    </row>
    <row r="5868" spans="1:7" ht="18.75" x14ac:dyDescent="0.3">
      <c r="A5868" s="731" t="s">
        <v>855</v>
      </c>
      <c r="B5868" s="733">
        <v>44836</v>
      </c>
      <c r="C5868" s="732" t="s">
        <v>2610</v>
      </c>
      <c r="D5868" s="732" t="s">
        <v>2292</v>
      </c>
      <c r="E5868" s="732" t="s">
        <v>4526</v>
      </c>
      <c r="F5868" s="2492"/>
      <c r="G5868" s="1551"/>
    </row>
    <row r="5869" spans="1:7" ht="18.75" x14ac:dyDescent="0.3">
      <c r="A5869" s="731" t="s">
        <v>855</v>
      </c>
      <c r="B5869" s="733">
        <v>44836</v>
      </c>
      <c r="C5869" s="732" t="s">
        <v>2610</v>
      </c>
      <c r="D5869" s="732" t="s">
        <v>2292</v>
      </c>
      <c r="E5869" s="732" t="s">
        <v>2633</v>
      </c>
      <c r="F5869" s="2493" t="s">
        <v>2638</v>
      </c>
      <c r="G5869" s="1551"/>
    </row>
    <row r="5870" spans="1:7" ht="18.75" x14ac:dyDescent="0.3">
      <c r="A5870" s="731" t="s">
        <v>855</v>
      </c>
      <c r="B5870" s="733">
        <v>44836</v>
      </c>
      <c r="C5870" s="732" t="s">
        <v>2610</v>
      </c>
      <c r="D5870" s="732" t="s">
        <v>2292</v>
      </c>
      <c r="E5870" s="732" t="s">
        <v>2672</v>
      </c>
      <c r="F5870" s="2492"/>
      <c r="G5870" s="1551"/>
    </row>
    <row r="5871" spans="1:7" ht="18.75" x14ac:dyDescent="0.3">
      <c r="A5871" s="731" t="s">
        <v>855</v>
      </c>
      <c r="B5871" s="733">
        <v>44836</v>
      </c>
      <c r="C5871" s="732" t="s">
        <v>2610</v>
      </c>
      <c r="D5871" s="732" t="s">
        <v>2292</v>
      </c>
      <c r="E5871" s="732" t="s">
        <v>4476</v>
      </c>
      <c r="F5871" s="2493" t="s">
        <v>2641</v>
      </c>
      <c r="G5871" s="1551"/>
    </row>
    <row r="5872" spans="1:7" ht="18.75" x14ac:dyDescent="0.3">
      <c r="A5872" s="734" t="s">
        <v>855</v>
      </c>
      <c r="B5872" s="736">
        <v>44836</v>
      </c>
      <c r="C5872" s="735" t="s">
        <v>2610</v>
      </c>
      <c r="D5872" s="735" t="s">
        <v>2292</v>
      </c>
      <c r="E5872" s="735" t="s">
        <v>4764</v>
      </c>
      <c r="F5872" s="2494"/>
      <c r="G5872" s="1551"/>
    </row>
    <row r="5873" spans="1:7" ht="18.75" x14ac:dyDescent="0.3">
      <c r="A5873" s="2352" t="s">
        <v>4555</v>
      </c>
      <c r="B5873" s="2353"/>
      <c r="C5873" s="2353"/>
      <c r="D5873" s="2353"/>
      <c r="E5873" s="2353"/>
      <c r="F5873" s="2354"/>
      <c r="G5873" s="1551"/>
    </row>
    <row r="5874" spans="1:7" ht="18.75" x14ac:dyDescent="0.3">
      <c r="A5874" s="731" t="s">
        <v>855</v>
      </c>
      <c r="B5874" s="733">
        <v>44836</v>
      </c>
      <c r="C5874" s="732" t="s">
        <v>2610</v>
      </c>
      <c r="D5874" s="732" t="s">
        <v>2296</v>
      </c>
      <c r="E5874" s="732" t="s">
        <v>4571</v>
      </c>
      <c r="F5874" s="2493" t="s">
        <v>2645</v>
      </c>
      <c r="G5874" s="1551"/>
    </row>
    <row r="5875" spans="1:7" ht="18.75" x14ac:dyDescent="0.3">
      <c r="A5875" s="731" t="s">
        <v>855</v>
      </c>
      <c r="B5875" s="733">
        <v>44836</v>
      </c>
      <c r="C5875" s="732" t="s">
        <v>2610</v>
      </c>
      <c r="D5875" s="732" t="s">
        <v>2296</v>
      </c>
      <c r="E5875" s="732" t="s">
        <v>2653</v>
      </c>
      <c r="F5875" s="2492"/>
      <c r="G5875" s="1551"/>
    </row>
    <row r="5876" spans="1:7" ht="18.75" x14ac:dyDescent="0.3">
      <c r="A5876" s="731" t="s">
        <v>855</v>
      </c>
      <c r="B5876" s="733">
        <v>44836</v>
      </c>
      <c r="C5876" s="732" t="s">
        <v>2610</v>
      </c>
      <c r="D5876" s="732" t="s">
        <v>2296</v>
      </c>
      <c r="E5876" s="137" t="s">
        <v>4519</v>
      </c>
      <c r="F5876" s="2493" t="s">
        <v>2648</v>
      </c>
      <c r="G5876" s="1551"/>
    </row>
    <row r="5877" spans="1:7" ht="18.75" x14ac:dyDescent="0.3">
      <c r="A5877" s="731" t="s">
        <v>855</v>
      </c>
      <c r="B5877" s="733">
        <v>44836</v>
      </c>
      <c r="C5877" s="732" t="s">
        <v>2610</v>
      </c>
      <c r="D5877" s="732" t="s">
        <v>2296</v>
      </c>
      <c r="E5877" s="732" t="s">
        <v>2626</v>
      </c>
      <c r="F5877" s="2492"/>
      <c r="G5877" s="1551"/>
    </row>
    <row r="5878" spans="1:7" ht="18.75" x14ac:dyDescent="0.3">
      <c r="A5878" s="731" t="s">
        <v>855</v>
      </c>
      <c r="B5878" s="733">
        <v>44836</v>
      </c>
      <c r="C5878" s="732" t="s">
        <v>2610</v>
      </c>
      <c r="D5878" s="732" t="s">
        <v>2296</v>
      </c>
      <c r="E5878" s="732" t="s">
        <v>2640</v>
      </c>
      <c r="F5878" s="2493" t="s">
        <v>2651</v>
      </c>
      <c r="G5878" s="1551"/>
    </row>
    <row r="5879" spans="1:7" ht="18.75" x14ac:dyDescent="0.3">
      <c r="A5879" s="731" t="s">
        <v>855</v>
      </c>
      <c r="B5879" s="733">
        <v>44836</v>
      </c>
      <c r="C5879" s="732" t="s">
        <v>2610</v>
      </c>
      <c r="D5879" s="732" t="s">
        <v>2296</v>
      </c>
      <c r="E5879" s="732" t="s">
        <v>2656</v>
      </c>
      <c r="F5879" s="2492"/>
      <c r="G5879" s="1551"/>
    </row>
    <row r="5880" spans="1:7" ht="18.75" x14ac:dyDescent="0.3">
      <c r="A5880" s="731" t="s">
        <v>855</v>
      </c>
      <c r="B5880" s="733">
        <v>44836</v>
      </c>
      <c r="C5880" s="732" t="s">
        <v>2610</v>
      </c>
      <c r="D5880" s="732" t="s">
        <v>2296</v>
      </c>
      <c r="E5880" s="732" t="s">
        <v>4479</v>
      </c>
      <c r="F5880" s="2493" t="s">
        <v>2654</v>
      </c>
      <c r="G5880" s="1551"/>
    </row>
    <row r="5881" spans="1:7" ht="18.75" x14ac:dyDescent="0.3">
      <c r="A5881" s="731" t="s">
        <v>855</v>
      </c>
      <c r="B5881" s="733">
        <v>44836</v>
      </c>
      <c r="C5881" s="732" t="s">
        <v>2610</v>
      </c>
      <c r="D5881" s="732" t="s">
        <v>2296</v>
      </c>
      <c r="E5881" s="137" t="s">
        <v>4747</v>
      </c>
      <c r="F5881" s="2492"/>
      <c r="G5881" s="1551"/>
    </row>
    <row r="5882" spans="1:7" ht="18.75" x14ac:dyDescent="0.3">
      <c r="A5882" s="731" t="s">
        <v>855</v>
      </c>
      <c r="B5882" s="733">
        <v>44836</v>
      </c>
      <c r="C5882" s="732" t="s">
        <v>2610</v>
      </c>
      <c r="D5882" s="732" t="s">
        <v>2296</v>
      </c>
      <c r="E5882" s="732" t="s">
        <v>4473</v>
      </c>
      <c r="F5882" s="2493" t="s">
        <v>2657</v>
      </c>
      <c r="G5882" s="1551"/>
    </row>
    <row r="5883" spans="1:7" ht="18.75" x14ac:dyDescent="0.3">
      <c r="A5883" s="731" t="s">
        <v>855</v>
      </c>
      <c r="B5883" s="733">
        <v>44836</v>
      </c>
      <c r="C5883" s="732" t="s">
        <v>2610</v>
      </c>
      <c r="D5883" s="732" t="s">
        <v>2296</v>
      </c>
      <c r="E5883" s="732" t="s">
        <v>2650</v>
      </c>
      <c r="F5883" s="2492"/>
      <c r="G5883" s="1551"/>
    </row>
    <row r="5884" spans="1:7" ht="18.75" x14ac:dyDescent="0.3">
      <c r="A5884" s="731" t="s">
        <v>855</v>
      </c>
      <c r="B5884" s="733">
        <v>44836</v>
      </c>
      <c r="C5884" s="732" t="s">
        <v>2610</v>
      </c>
      <c r="D5884" s="732" t="s">
        <v>2296</v>
      </c>
      <c r="E5884" s="732" t="s">
        <v>2669</v>
      </c>
      <c r="F5884" s="2493" t="s">
        <v>2659</v>
      </c>
      <c r="G5884" s="1551"/>
    </row>
    <row r="5885" spans="1:7" ht="18.75" x14ac:dyDescent="0.3">
      <c r="A5885" s="731" t="s">
        <v>855</v>
      </c>
      <c r="B5885" s="733">
        <v>44836</v>
      </c>
      <c r="C5885" s="732" t="s">
        <v>2610</v>
      </c>
      <c r="D5885" s="732" t="s">
        <v>2296</v>
      </c>
      <c r="E5885" s="732" t="s">
        <v>4748</v>
      </c>
      <c r="F5885" s="2492"/>
      <c r="G5885" s="1551"/>
    </row>
    <row r="5886" spans="1:7" ht="18.75" x14ac:dyDescent="0.3">
      <c r="A5886" s="731" t="s">
        <v>855</v>
      </c>
      <c r="B5886" s="733">
        <v>44836</v>
      </c>
      <c r="C5886" s="732" t="s">
        <v>2610</v>
      </c>
      <c r="D5886" s="732" t="s">
        <v>2296</v>
      </c>
      <c r="E5886" s="732" t="s">
        <v>4474</v>
      </c>
      <c r="F5886" s="2493" t="s">
        <v>2662</v>
      </c>
      <c r="G5886" s="1551"/>
    </row>
    <row r="5887" spans="1:7" ht="18.75" x14ac:dyDescent="0.3">
      <c r="A5887" s="731" t="s">
        <v>855</v>
      </c>
      <c r="B5887" s="733">
        <v>44836</v>
      </c>
      <c r="C5887" s="732" t="s">
        <v>2610</v>
      </c>
      <c r="D5887" s="732" t="s">
        <v>2296</v>
      </c>
      <c r="E5887" s="732" t="s">
        <v>4762</v>
      </c>
      <c r="F5887" s="2492"/>
      <c r="G5887" s="1551"/>
    </row>
    <row r="5888" spans="1:7" ht="18.75" x14ac:dyDescent="0.3">
      <c r="A5888" s="731" t="s">
        <v>855</v>
      </c>
      <c r="B5888" s="733">
        <v>44836</v>
      </c>
      <c r="C5888" s="732" t="s">
        <v>2610</v>
      </c>
      <c r="D5888" s="732" t="s">
        <v>2296</v>
      </c>
      <c r="E5888" s="137" t="s">
        <v>2835</v>
      </c>
      <c r="F5888" s="2493" t="s">
        <v>2706</v>
      </c>
      <c r="G5888" s="1551"/>
    </row>
    <row r="5889" spans="1:7" ht="18.75" x14ac:dyDescent="0.3">
      <c r="A5889" s="734" t="s">
        <v>855</v>
      </c>
      <c r="B5889" s="736">
        <v>44836</v>
      </c>
      <c r="C5889" s="735" t="s">
        <v>2610</v>
      </c>
      <c r="D5889" s="735" t="s">
        <v>2296</v>
      </c>
      <c r="E5889" s="735" t="s">
        <v>2663</v>
      </c>
      <c r="F5889" s="2494"/>
      <c r="G5889" s="1551"/>
    </row>
    <row r="5890" spans="1:7" ht="18.75" x14ac:dyDescent="0.3">
      <c r="A5890" s="2305" t="s">
        <v>4555</v>
      </c>
      <c r="B5890" s="2306"/>
      <c r="C5890" s="2306"/>
      <c r="D5890" s="2306"/>
      <c r="E5890" s="2306"/>
      <c r="F5890" s="2307"/>
      <c r="G5890" s="1551"/>
    </row>
    <row r="5891" spans="1:7" ht="18.75" x14ac:dyDescent="0.3">
      <c r="A5891" s="2482" t="s">
        <v>4666</v>
      </c>
      <c r="B5891" s="2483"/>
      <c r="C5891" s="2483"/>
      <c r="D5891" s="2483"/>
      <c r="E5891" s="2483"/>
      <c r="F5891" s="2484"/>
      <c r="G5891" s="1551"/>
    </row>
    <row r="5892" spans="1:7" x14ac:dyDescent="0.25">
      <c r="A5892" s="2481"/>
      <c r="B5892" s="2481"/>
      <c r="C5892" s="2481"/>
      <c r="D5892" s="2481"/>
      <c r="E5892" s="2481"/>
      <c r="F5892" s="2481"/>
      <c r="G5892" s="1551"/>
    </row>
    <row r="5893" spans="1:7" ht="18.75" x14ac:dyDescent="0.3">
      <c r="A5893" s="728" t="s">
        <v>2674</v>
      </c>
      <c r="B5893" s="730">
        <v>44837</v>
      </c>
      <c r="C5893" s="729" t="s">
        <v>2610</v>
      </c>
      <c r="D5893" s="729" t="s">
        <v>4743</v>
      </c>
      <c r="E5893" s="729" t="s">
        <v>2694</v>
      </c>
      <c r="F5893" s="2491" t="s">
        <v>2624</v>
      </c>
      <c r="G5893" s="1551"/>
    </row>
    <row r="5894" spans="1:7" ht="18.75" x14ac:dyDescent="0.3">
      <c r="A5894" s="731" t="s">
        <v>2674</v>
      </c>
      <c r="B5894" s="733">
        <v>44837</v>
      </c>
      <c r="C5894" s="732" t="s">
        <v>2610</v>
      </c>
      <c r="D5894" s="732" t="s">
        <v>4743</v>
      </c>
      <c r="E5894" s="732" t="s">
        <v>2677</v>
      </c>
      <c r="F5894" s="2492"/>
      <c r="G5894" s="1551"/>
    </row>
    <row r="5895" spans="1:7" ht="18.75" x14ac:dyDescent="0.3">
      <c r="A5895" s="731" t="s">
        <v>2674</v>
      </c>
      <c r="B5895" s="733">
        <v>44837</v>
      </c>
      <c r="C5895" s="732" t="s">
        <v>2610</v>
      </c>
      <c r="D5895" s="732" t="s">
        <v>4743</v>
      </c>
      <c r="E5895" s="732" t="s">
        <v>2698</v>
      </c>
      <c r="F5895" s="2493" t="s">
        <v>2627</v>
      </c>
      <c r="G5895" s="1551"/>
    </row>
    <row r="5896" spans="1:7" ht="18.75" x14ac:dyDescent="0.3">
      <c r="A5896" s="731" t="s">
        <v>2674</v>
      </c>
      <c r="B5896" s="733">
        <v>44837</v>
      </c>
      <c r="C5896" s="732" t="s">
        <v>2610</v>
      </c>
      <c r="D5896" s="732" t="s">
        <v>4743</v>
      </c>
      <c r="E5896" s="732" t="s">
        <v>2684</v>
      </c>
      <c r="F5896" s="2492"/>
      <c r="G5896" s="1551"/>
    </row>
    <row r="5897" spans="1:7" ht="18.75" x14ac:dyDescent="0.3">
      <c r="A5897" s="731" t="s">
        <v>2674</v>
      </c>
      <c r="B5897" s="733">
        <v>44837</v>
      </c>
      <c r="C5897" s="732" t="s">
        <v>2610</v>
      </c>
      <c r="D5897" s="732" t="s">
        <v>4743</v>
      </c>
      <c r="E5897" s="732" t="s">
        <v>2699</v>
      </c>
      <c r="F5897" s="2493" t="s">
        <v>2700</v>
      </c>
      <c r="G5897" s="1551"/>
    </row>
    <row r="5898" spans="1:7" ht="18.75" x14ac:dyDescent="0.3">
      <c r="A5898" s="734" t="s">
        <v>2674</v>
      </c>
      <c r="B5898" s="736">
        <v>44837</v>
      </c>
      <c r="C5898" s="735" t="s">
        <v>2610</v>
      </c>
      <c r="D5898" s="735" t="s">
        <v>4743</v>
      </c>
      <c r="E5898" s="735" t="s">
        <v>4551</v>
      </c>
      <c r="F5898" s="2494"/>
      <c r="G5898" s="1551"/>
    </row>
    <row r="5899" spans="1:7" ht="18.75" x14ac:dyDescent="0.3">
      <c r="A5899" s="2352" t="s">
        <v>4549</v>
      </c>
      <c r="B5899" s="2353"/>
      <c r="C5899" s="2353"/>
      <c r="D5899" s="2353"/>
      <c r="E5899" s="2353"/>
      <c r="F5899" s="2354"/>
      <c r="G5899" s="1551"/>
    </row>
    <row r="5900" spans="1:7" ht="18.75" x14ac:dyDescent="0.3">
      <c r="A5900" s="731" t="s">
        <v>2674</v>
      </c>
      <c r="B5900" s="733">
        <v>44837</v>
      </c>
      <c r="C5900" s="732" t="s">
        <v>2610</v>
      </c>
      <c r="D5900" s="732" t="s">
        <v>4667</v>
      </c>
      <c r="E5900" s="732" t="s">
        <v>4760</v>
      </c>
      <c r="F5900" s="2493" t="s">
        <v>2631</v>
      </c>
      <c r="G5900" s="1551"/>
    </row>
    <row r="5901" spans="1:7" ht="18.75" x14ac:dyDescent="0.3">
      <c r="A5901" s="731" t="s">
        <v>2674</v>
      </c>
      <c r="B5901" s="733">
        <v>44837</v>
      </c>
      <c r="C5901" s="732" t="s">
        <v>2610</v>
      </c>
      <c r="D5901" s="732" t="s">
        <v>4667</v>
      </c>
      <c r="E5901" s="732" t="s">
        <v>2683</v>
      </c>
      <c r="F5901" s="2492"/>
      <c r="G5901" s="1551"/>
    </row>
    <row r="5902" spans="1:7" ht="18.75" x14ac:dyDescent="0.3">
      <c r="A5902" s="731" t="s">
        <v>2674</v>
      </c>
      <c r="B5902" s="733">
        <v>44837</v>
      </c>
      <c r="C5902" s="732" t="s">
        <v>2610</v>
      </c>
      <c r="D5902" s="732" t="s">
        <v>4667</v>
      </c>
      <c r="E5902" s="732" t="s">
        <v>4747</v>
      </c>
      <c r="F5902" s="2493" t="s">
        <v>2731</v>
      </c>
      <c r="G5902" s="1551"/>
    </row>
    <row r="5903" spans="1:7" ht="18.75" x14ac:dyDescent="0.3">
      <c r="A5903" s="734" t="s">
        <v>2674</v>
      </c>
      <c r="B5903" s="736">
        <v>44837</v>
      </c>
      <c r="C5903" s="735" t="s">
        <v>2610</v>
      </c>
      <c r="D5903" s="735" t="s">
        <v>4667</v>
      </c>
      <c r="E5903" s="735" t="s">
        <v>4465</v>
      </c>
      <c r="F5903" s="2494"/>
      <c r="G5903" s="1551"/>
    </row>
    <row r="5904" spans="1:7" ht="18.75" x14ac:dyDescent="0.3">
      <c r="A5904" s="2330" t="s">
        <v>4549</v>
      </c>
      <c r="B5904" s="2331"/>
      <c r="C5904" s="2331"/>
      <c r="D5904" s="2331"/>
      <c r="E5904" s="2331"/>
      <c r="F5904" s="2332"/>
      <c r="G5904" s="1551"/>
    </row>
    <row r="5905" spans="1:7" ht="18.75" x14ac:dyDescent="0.3">
      <c r="A5905" s="728" t="s">
        <v>2674</v>
      </c>
      <c r="B5905" s="730">
        <v>44837</v>
      </c>
      <c r="C5905" s="729" t="s">
        <v>2610</v>
      </c>
      <c r="D5905" s="729" t="s">
        <v>2292</v>
      </c>
      <c r="E5905" s="729" t="s">
        <v>2688</v>
      </c>
      <c r="F5905" s="2491" t="s">
        <v>2634</v>
      </c>
      <c r="G5905" s="1551"/>
    </row>
    <row r="5906" spans="1:7" ht="18.75" x14ac:dyDescent="0.3">
      <c r="A5906" s="731" t="s">
        <v>2674</v>
      </c>
      <c r="B5906" s="733">
        <v>44837</v>
      </c>
      <c r="C5906" s="732" t="s">
        <v>2610</v>
      </c>
      <c r="D5906" s="732" t="s">
        <v>2292</v>
      </c>
      <c r="E5906" s="732" t="s">
        <v>4690</v>
      </c>
      <c r="F5906" s="2492"/>
      <c r="G5906" s="1551"/>
    </row>
    <row r="5907" spans="1:7" ht="18.75" x14ac:dyDescent="0.3">
      <c r="A5907" s="731" t="s">
        <v>2674</v>
      </c>
      <c r="B5907" s="733">
        <v>44837</v>
      </c>
      <c r="C5907" s="732" t="s">
        <v>2610</v>
      </c>
      <c r="D5907" s="732" t="s">
        <v>2292</v>
      </c>
      <c r="E5907" s="732" t="s">
        <v>4548</v>
      </c>
      <c r="F5907" s="2493" t="s">
        <v>2638</v>
      </c>
      <c r="G5907" s="1551"/>
    </row>
    <row r="5908" spans="1:7" ht="18.75" x14ac:dyDescent="0.3">
      <c r="A5908" s="731" t="s">
        <v>2674</v>
      </c>
      <c r="B5908" s="733">
        <v>44837</v>
      </c>
      <c r="C5908" s="732" t="s">
        <v>2610</v>
      </c>
      <c r="D5908" s="732" t="s">
        <v>2292</v>
      </c>
      <c r="E5908" s="732" t="s">
        <v>2696</v>
      </c>
      <c r="F5908" s="2492"/>
      <c r="G5908" s="1551"/>
    </row>
    <row r="5909" spans="1:7" ht="18.75" x14ac:dyDescent="0.3">
      <c r="A5909" s="731" t="s">
        <v>2674</v>
      </c>
      <c r="B5909" s="733">
        <v>44837</v>
      </c>
      <c r="C5909" s="732" t="s">
        <v>2610</v>
      </c>
      <c r="D5909" s="732" t="s">
        <v>2292</v>
      </c>
      <c r="E5909" s="732" t="s">
        <v>4505</v>
      </c>
      <c r="F5909" s="2493" t="s">
        <v>2641</v>
      </c>
      <c r="G5909" s="1551"/>
    </row>
    <row r="5910" spans="1:7" ht="18.75" x14ac:dyDescent="0.3">
      <c r="A5910" s="734" t="s">
        <v>2674</v>
      </c>
      <c r="B5910" s="736">
        <v>44837</v>
      </c>
      <c r="C5910" s="735" t="s">
        <v>2610</v>
      </c>
      <c r="D5910" s="735" t="s">
        <v>2292</v>
      </c>
      <c r="E5910" s="735" t="s">
        <v>2640</v>
      </c>
      <c r="F5910" s="2494"/>
      <c r="G5910" s="1551"/>
    </row>
    <row r="5911" spans="1:7" ht="18.75" x14ac:dyDescent="0.3">
      <c r="A5911" s="2305" t="s">
        <v>4561</v>
      </c>
      <c r="B5911" s="2306"/>
      <c r="C5911" s="2306"/>
      <c r="D5911" s="2306"/>
      <c r="E5911" s="2306"/>
      <c r="F5911" s="2307"/>
      <c r="G5911" s="1551"/>
    </row>
    <row r="5912" spans="1:7" ht="18.75" x14ac:dyDescent="0.3">
      <c r="A5912" s="731" t="s">
        <v>2674</v>
      </c>
      <c r="B5912" s="733">
        <v>44837</v>
      </c>
      <c r="C5912" s="732" t="s">
        <v>2610</v>
      </c>
      <c r="D5912" s="732" t="s">
        <v>2296</v>
      </c>
      <c r="E5912" s="732" t="s">
        <v>2689</v>
      </c>
      <c r="F5912" s="2493" t="s">
        <v>2645</v>
      </c>
      <c r="G5912" s="1551"/>
    </row>
    <row r="5913" spans="1:7" ht="18.75" x14ac:dyDescent="0.3">
      <c r="A5913" s="731" t="s">
        <v>2674</v>
      </c>
      <c r="B5913" s="733">
        <v>44837</v>
      </c>
      <c r="C5913" s="732" t="s">
        <v>2610</v>
      </c>
      <c r="D5913" s="732" t="s">
        <v>2296</v>
      </c>
      <c r="E5913" s="732" t="s">
        <v>2691</v>
      </c>
      <c r="F5913" s="2492"/>
      <c r="G5913" s="1551"/>
    </row>
    <row r="5914" spans="1:7" ht="18.75" x14ac:dyDescent="0.3">
      <c r="A5914" s="731" t="s">
        <v>2674</v>
      </c>
      <c r="B5914" s="733">
        <v>44837</v>
      </c>
      <c r="C5914" s="732" t="s">
        <v>2610</v>
      </c>
      <c r="D5914" s="732" t="s">
        <v>2296</v>
      </c>
      <c r="E5914" s="732" t="s">
        <v>4654</v>
      </c>
      <c r="F5914" s="2493" t="s">
        <v>2648</v>
      </c>
      <c r="G5914" s="1551"/>
    </row>
    <row r="5915" spans="1:7" ht="18.75" x14ac:dyDescent="0.3">
      <c r="A5915" s="731" t="s">
        <v>2674</v>
      </c>
      <c r="B5915" s="733">
        <v>44837</v>
      </c>
      <c r="C5915" s="732" t="s">
        <v>2610</v>
      </c>
      <c r="D5915" s="732" t="s">
        <v>2296</v>
      </c>
      <c r="E5915" s="732" t="s">
        <v>4481</v>
      </c>
      <c r="F5915" s="2492"/>
      <c r="G5915" s="1551"/>
    </row>
    <row r="5916" spans="1:7" ht="18.75" x14ac:dyDescent="0.3">
      <c r="A5916" s="731" t="s">
        <v>2674</v>
      </c>
      <c r="B5916" s="733">
        <v>44837</v>
      </c>
      <c r="C5916" s="732" t="s">
        <v>2610</v>
      </c>
      <c r="D5916" s="732" t="s">
        <v>2296</v>
      </c>
      <c r="E5916" s="732" t="s">
        <v>2686</v>
      </c>
      <c r="F5916" s="2493" t="s">
        <v>2651</v>
      </c>
      <c r="G5916" s="1551"/>
    </row>
    <row r="5917" spans="1:7" ht="18.75" x14ac:dyDescent="0.3">
      <c r="A5917" s="731" t="s">
        <v>2674</v>
      </c>
      <c r="B5917" s="733">
        <v>44837</v>
      </c>
      <c r="C5917" s="732" t="s">
        <v>2610</v>
      </c>
      <c r="D5917" s="732" t="s">
        <v>2296</v>
      </c>
      <c r="E5917" s="732" t="s">
        <v>2671</v>
      </c>
      <c r="F5917" s="2492"/>
      <c r="G5917" s="1551"/>
    </row>
    <row r="5918" spans="1:7" ht="18.75" x14ac:dyDescent="0.3">
      <c r="A5918" s="731" t="s">
        <v>2674</v>
      </c>
      <c r="B5918" s="733">
        <v>44837</v>
      </c>
      <c r="C5918" s="732" t="s">
        <v>2610</v>
      </c>
      <c r="D5918" s="732" t="s">
        <v>2296</v>
      </c>
      <c r="E5918" s="732" t="s">
        <v>2695</v>
      </c>
      <c r="F5918" s="2493" t="s">
        <v>2654</v>
      </c>
      <c r="G5918" s="1551"/>
    </row>
    <row r="5919" spans="1:7" ht="18.75" x14ac:dyDescent="0.3">
      <c r="A5919" s="731" t="s">
        <v>2674</v>
      </c>
      <c r="B5919" s="733">
        <v>44837</v>
      </c>
      <c r="C5919" s="732" t="s">
        <v>2610</v>
      </c>
      <c r="D5919" s="732" t="s">
        <v>2296</v>
      </c>
      <c r="E5919" s="732" t="s">
        <v>4484</v>
      </c>
      <c r="F5919" s="2492"/>
      <c r="G5919" s="1551"/>
    </row>
    <row r="5920" spans="1:7" ht="18.75" x14ac:dyDescent="0.3">
      <c r="A5920" s="731" t="s">
        <v>2674</v>
      </c>
      <c r="B5920" s="733">
        <v>44837</v>
      </c>
      <c r="C5920" s="732" t="s">
        <v>2610</v>
      </c>
      <c r="D5920" s="732" t="s">
        <v>2296</v>
      </c>
      <c r="E5920" s="732" t="s">
        <v>2687</v>
      </c>
      <c r="F5920" s="2493" t="s">
        <v>2657</v>
      </c>
      <c r="G5920" s="1551"/>
    </row>
    <row r="5921" spans="1:7" ht="18.75" x14ac:dyDescent="0.3">
      <c r="A5921" s="731" t="s">
        <v>2674</v>
      </c>
      <c r="B5921" s="733">
        <v>44837</v>
      </c>
      <c r="C5921" s="732" t="s">
        <v>2610</v>
      </c>
      <c r="D5921" s="732" t="s">
        <v>2296</v>
      </c>
      <c r="E5921" s="732" t="s">
        <v>2626</v>
      </c>
      <c r="F5921" s="2492"/>
      <c r="G5921" s="1551"/>
    </row>
    <row r="5922" spans="1:7" ht="18.75" x14ac:dyDescent="0.3">
      <c r="A5922" s="731" t="s">
        <v>2674</v>
      </c>
      <c r="B5922" s="733">
        <v>44837</v>
      </c>
      <c r="C5922" s="732" t="s">
        <v>2610</v>
      </c>
      <c r="D5922" s="732" t="s">
        <v>2296</v>
      </c>
      <c r="E5922" s="732" t="s">
        <v>2697</v>
      </c>
      <c r="F5922" s="2493" t="s">
        <v>2659</v>
      </c>
      <c r="G5922" s="1551"/>
    </row>
    <row r="5923" spans="1:7" ht="18.75" x14ac:dyDescent="0.3">
      <c r="A5923" s="731" t="s">
        <v>2674</v>
      </c>
      <c r="B5923" s="733">
        <v>44837</v>
      </c>
      <c r="C5923" s="732" t="s">
        <v>2610</v>
      </c>
      <c r="D5923" s="732" t="s">
        <v>2296</v>
      </c>
      <c r="E5923" s="732" t="s">
        <v>2679</v>
      </c>
      <c r="F5923" s="2492"/>
      <c r="G5923" s="1551"/>
    </row>
    <row r="5924" spans="1:7" ht="18.75" x14ac:dyDescent="0.3">
      <c r="A5924" s="731" t="s">
        <v>2674</v>
      </c>
      <c r="B5924" s="733">
        <v>44837</v>
      </c>
      <c r="C5924" s="732" t="s">
        <v>2610</v>
      </c>
      <c r="D5924" s="732" t="s">
        <v>2296</v>
      </c>
      <c r="E5924" s="732" t="s">
        <v>4748</v>
      </c>
      <c r="F5924" s="2493" t="s">
        <v>2662</v>
      </c>
      <c r="G5924" s="1551"/>
    </row>
    <row r="5925" spans="1:7" ht="18.75" x14ac:dyDescent="0.3">
      <c r="A5925" s="731" t="s">
        <v>2674</v>
      </c>
      <c r="B5925" s="733">
        <v>44837</v>
      </c>
      <c r="C5925" s="732" t="s">
        <v>2610</v>
      </c>
      <c r="D5925" s="732" t="s">
        <v>2296</v>
      </c>
      <c r="E5925" s="732" t="s">
        <v>4469</v>
      </c>
      <c r="F5925" s="2492"/>
      <c r="G5925" s="1551"/>
    </row>
    <row r="5926" spans="1:7" ht="18.75" x14ac:dyDescent="0.3">
      <c r="A5926" s="731" t="s">
        <v>2674</v>
      </c>
      <c r="B5926" s="733">
        <v>44837</v>
      </c>
      <c r="C5926" s="732" t="s">
        <v>2610</v>
      </c>
      <c r="D5926" s="732" t="s">
        <v>2296</v>
      </c>
      <c r="E5926" s="732" t="s">
        <v>2692</v>
      </c>
      <c r="F5926" s="2493" t="s">
        <v>2706</v>
      </c>
      <c r="G5926" s="1551"/>
    </row>
    <row r="5927" spans="1:7" ht="18.75" x14ac:dyDescent="0.3">
      <c r="A5927" s="734" t="s">
        <v>2674</v>
      </c>
      <c r="B5927" s="736">
        <v>44837</v>
      </c>
      <c r="C5927" s="735" t="s">
        <v>2610</v>
      </c>
      <c r="D5927" s="735" t="s">
        <v>2296</v>
      </c>
      <c r="E5927" s="735" t="s">
        <v>2835</v>
      </c>
      <c r="F5927" s="2494"/>
      <c r="G5927" s="1551"/>
    </row>
    <row r="5928" spans="1:7" ht="18.75" x14ac:dyDescent="0.3">
      <c r="A5928" s="2305" t="s">
        <v>4561</v>
      </c>
      <c r="B5928" s="2306"/>
      <c r="C5928" s="2306"/>
      <c r="D5928" s="2306"/>
      <c r="E5928" s="2306"/>
      <c r="F5928" s="2307"/>
      <c r="G5928" s="1551"/>
    </row>
    <row r="5929" spans="1:7" ht="18.75" x14ac:dyDescent="0.3">
      <c r="A5929" s="2482" t="s">
        <v>4665</v>
      </c>
      <c r="B5929" s="2483"/>
      <c r="C5929" s="2483"/>
      <c r="D5929" s="2483"/>
      <c r="E5929" s="2483"/>
      <c r="F5929" s="2484"/>
      <c r="G5929" s="1551"/>
    </row>
    <row r="5930" spans="1:7" x14ac:dyDescent="0.25">
      <c r="A5930" s="2481"/>
      <c r="B5930" s="2481"/>
      <c r="C5930" s="2481"/>
      <c r="D5930" s="2481"/>
      <c r="E5930" s="2481"/>
      <c r="F5930" s="2481"/>
      <c r="G5930" s="1551"/>
    </row>
    <row r="5931" spans="1:7" ht="18.75" x14ac:dyDescent="0.3">
      <c r="A5931" s="728" t="s">
        <v>771</v>
      </c>
      <c r="B5931" s="730">
        <v>44838</v>
      </c>
      <c r="C5931" s="729" t="s">
        <v>2610</v>
      </c>
      <c r="D5931" s="133" t="s">
        <v>4743</v>
      </c>
      <c r="E5931" s="729" t="s">
        <v>2698</v>
      </c>
      <c r="F5931" s="2491" t="s">
        <v>2624</v>
      </c>
      <c r="G5931" s="1551"/>
    </row>
    <row r="5932" spans="1:7" ht="18.75" x14ac:dyDescent="0.3">
      <c r="A5932" s="731" t="s">
        <v>771</v>
      </c>
      <c r="B5932" s="733">
        <v>44838</v>
      </c>
      <c r="C5932" s="732" t="s">
        <v>2610</v>
      </c>
      <c r="D5932" s="137" t="s">
        <v>4743</v>
      </c>
      <c r="E5932" s="732" t="s">
        <v>4477</v>
      </c>
      <c r="F5932" s="2492"/>
      <c r="G5932" s="1551"/>
    </row>
    <row r="5933" spans="1:7" ht="18.75" x14ac:dyDescent="0.3">
      <c r="A5933" s="731" t="s">
        <v>771</v>
      </c>
      <c r="B5933" s="733">
        <v>44838</v>
      </c>
      <c r="C5933" s="732" t="s">
        <v>2610</v>
      </c>
      <c r="D5933" s="137" t="s">
        <v>4743</v>
      </c>
      <c r="E5933" s="732" t="s">
        <v>2679</v>
      </c>
      <c r="F5933" s="2493" t="s">
        <v>2627</v>
      </c>
      <c r="G5933" s="1551"/>
    </row>
    <row r="5934" spans="1:7" ht="18.75" x14ac:dyDescent="0.3">
      <c r="A5934" s="731" t="s">
        <v>771</v>
      </c>
      <c r="B5934" s="733">
        <v>44838</v>
      </c>
      <c r="C5934" s="732" t="s">
        <v>2610</v>
      </c>
      <c r="D5934" s="137" t="s">
        <v>4743</v>
      </c>
      <c r="E5934" s="732" t="s">
        <v>4690</v>
      </c>
      <c r="F5934" s="2492"/>
      <c r="G5934" s="1551"/>
    </row>
    <row r="5935" spans="1:7" ht="18.75" x14ac:dyDescent="0.3">
      <c r="A5935" s="731" t="s">
        <v>771</v>
      </c>
      <c r="B5935" s="733">
        <v>44838</v>
      </c>
      <c r="C5935" s="732" t="s">
        <v>2610</v>
      </c>
      <c r="D5935" s="137" t="s">
        <v>4743</v>
      </c>
      <c r="E5935" s="732" t="s">
        <v>4465</v>
      </c>
      <c r="F5935" s="2493" t="s">
        <v>2700</v>
      </c>
      <c r="G5935" s="1551"/>
    </row>
    <row r="5936" spans="1:7" ht="18.75" x14ac:dyDescent="0.3">
      <c r="A5936" s="734" t="s">
        <v>771</v>
      </c>
      <c r="B5936" s="736">
        <v>44838</v>
      </c>
      <c r="C5936" s="735" t="s">
        <v>2610</v>
      </c>
      <c r="D5936" s="141" t="s">
        <v>4743</v>
      </c>
      <c r="E5936" s="735" t="s">
        <v>2677</v>
      </c>
      <c r="F5936" s="2494"/>
      <c r="G5936" s="1551"/>
    </row>
    <row r="5937" spans="1:7" ht="18.75" x14ac:dyDescent="0.3">
      <c r="A5937" s="2352" t="s">
        <v>4661</v>
      </c>
      <c r="B5937" s="2353"/>
      <c r="C5937" s="2353"/>
      <c r="D5937" s="2353"/>
      <c r="E5937" s="2353"/>
      <c r="F5937" s="2354"/>
      <c r="G5937" s="1551"/>
    </row>
    <row r="5938" spans="1:7" ht="18.75" x14ac:dyDescent="0.3">
      <c r="A5938" s="731" t="s">
        <v>771</v>
      </c>
      <c r="B5938" s="733">
        <v>44838</v>
      </c>
      <c r="C5938" s="732" t="s">
        <v>2610</v>
      </c>
      <c r="D5938" s="732" t="s">
        <v>4667</v>
      </c>
      <c r="E5938" s="137" t="s">
        <v>2686</v>
      </c>
      <c r="F5938" s="2493" t="s">
        <v>2631</v>
      </c>
      <c r="G5938" s="1551"/>
    </row>
    <row r="5939" spans="1:7" ht="18.75" x14ac:dyDescent="0.3">
      <c r="A5939" s="731" t="s">
        <v>771</v>
      </c>
      <c r="B5939" s="733">
        <v>44838</v>
      </c>
      <c r="C5939" s="732" t="s">
        <v>2610</v>
      </c>
      <c r="D5939" s="732" t="s">
        <v>4667</v>
      </c>
      <c r="E5939" s="137" t="s">
        <v>2699</v>
      </c>
      <c r="F5939" s="2492"/>
      <c r="G5939" s="1551"/>
    </row>
    <row r="5940" spans="1:7" ht="18.75" x14ac:dyDescent="0.3">
      <c r="A5940" s="731" t="s">
        <v>771</v>
      </c>
      <c r="B5940" s="733">
        <v>44838</v>
      </c>
      <c r="C5940" s="732" t="s">
        <v>2610</v>
      </c>
      <c r="D5940" s="732" t="s">
        <v>4667</v>
      </c>
      <c r="E5940" s="137" t="s">
        <v>2688</v>
      </c>
      <c r="F5940" s="2493" t="s">
        <v>2731</v>
      </c>
      <c r="G5940" s="1551"/>
    </row>
    <row r="5941" spans="1:7" ht="18.75" x14ac:dyDescent="0.3">
      <c r="A5941" s="734" t="s">
        <v>771</v>
      </c>
      <c r="B5941" s="736">
        <v>44838</v>
      </c>
      <c r="C5941" s="735" t="s">
        <v>2610</v>
      </c>
      <c r="D5941" s="735" t="s">
        <v>4667</v>
      </c>
      <c r="E5941" s="141" t="s">
        <v>2695</v>
      </c>
      <c r="F5941" s="2494"/>
      <c r="G5941" s="1551"/>
    </row>
    <row r="5942" spans="1:7" ht="18.75" x14ac:dyDescent="0.3">
      <c r="A5942" s="2352" t="s">
        <v>4661</v>
      </c>
      <c r="B5942" s="2353"/>
      <c r="C5942" s="2353"/>
      <c r="D5942" s="2353"/>
      <c r="E5942" s="2353"/>
      <c r="F5942" s="2354"/>
      <c r="G5942" s="1551"/>
    </row>
    <row r="5943" spans="1:7" ht="18.75" x14ac:dyDescent="0.3">
      <c r="A5943" s="731" t="s">
        <v>771</v>
      </c>
      <c r="B5943" s="733">
        <v>44838</v>
      </c>
      <c r="C5943" s="732" t="s">
        <v>2610</v>
      </c>
      <c r="D5943" s="732" t="s">
        <v>2292</v>
      </c>
      <c r="E5943" s="732" t="s">
        <v>4505</v>
      </c>
      <c r="F5943" s="2493" t="s">
        <v>2634</v>
      </c>
      <c r="G5943" s="1551"/>
    </row>
    <row r="5944" spans="1:7" ht="18.75" x14ac:dyDescent="0.3">
      <c r="A5944" s="731" t="s">
        <v>771</v>
      </c>
      <c r="B5944" s="733">
        <v>44838</v>
      </c>
      <c r="C5944" s="732" t="s">
        <v>2610</v>
      </c>
      <c r="D5944" s="732" t="s">
        <v>2292</v>
      </c>
      <c r="E5944" s="732" t="s">
        <v>2671</v>
      </c>
      <c r="F5944" s="2492"/>
      <c r="G5944" s="1551"/>
    </row>
    <row r="5945" spans="1:7" ht="18.75" x14ac:dyDescent="0.3">
      <c r="A5945" s="731" t="s">
        <v>771</v>
      </c>
      <c r="B5945" s="733">
        <v>44838</v>
      </c>
      <c r="C5945" s="732" t="s">
        <v>2610</v>
      </c>
      <c r="D5945" s="732" t="s">
        <v>2292</v>
      </c>
      <c r="E5945" s="732" t="s">
        <v>2691</v>
      </c>
      <c r="F5945" s="2493" t="s">
        <v>2638</v>
      </c>
      <c r="G5945" s="1551"/>
    </row>
    <row r="5946" spans="1:7" ht="18.75" x14ac:dyDescent="0.3">
      <c r="A5946" s="734" t="s">
        <v>771</v>
      </c>
      <c r="B5946" s="736">
        <v>44838</v>
      </c>
      <c r="C5946" s="735" t="s">
        <v>2610</v>
      </c>
      <c r="D5946" s="735" t="s">
        <v>2292</v>
      </c>
      <c r="E5946" s="735" t="s">
        <v>4481</v>
      </c>
      <c r="F5946" s="2494"/>
      <c r="G5946" s="1551"/>
    </row>
    <row r="5947" spans="1:7" ht="18.75" x14ac:dyDescent="0.3">
      <c r="A5947" s="2352" t="s">
        <v>4549</v>
      </c>
      <c r="B5947" s="2353"/>
      <c r="C5947" s="2353"/>
      <c r="D5947" s="2353"/>
      <c r="E5947" s="2353"/>
      <c r="F5947" s="2354"/>
      <c r="G5947" s="1551"/>
    </row>
    <row r="5948" spans="1:7" ht="18.75" x14ac:dyDescent="0.3">
      <c r="A5948" s="731" t="s">
        <v>771</v>
      </c>
      <c r="B5948" s="733">
        <v>44838</v>
      </c>
      <c r="C5948" s="732" t="s">
        <v>2610</v>
      </c>
      <c r="D5948" s="137" t="s">
        <v>2296</v>
      </c>
      <c r="E5948" s="732" t="s">
        <v>4747</v>
      </c>
      <c r="F5948" s="2493" t="s">
        <v>2645</v>
      </c>
      <c r="G5948" s="1551"/>
    </row>
    <row r="5949" spans="1:7" ht="18.75" x14ac:dyDescent="0.3">
      <c r="A5949" s="731" t="s">
        <v>771</v>
      </c>
      <c r="B5949" s="733">
        <v>44838</v>
      </c>
      <c r="C5949" s="732" t="s">
        <v>2610</v>
      </c>
      <c r="D5949" s="137" t="s">
        <v>2296</v>
      </c>
      <c r="E5949" s="732" t="s">
        <v>2696</v>
      </c>
      <c r="F5949" s="2492"/>
      <c r="G5949" s="1551"/>
    </row>
    <row r="5950" spans="1:7" ht="18.75" x14ac:dyDescent="0.3">
      <c r="A5950" s="731" t="s">
        <v>771</v>
      </c>
      <c r="B5950" s="733">
        <v>44838</v>
      </c>
      <c r="C5950" s="732" t="s">
        <v>2610</v>
      </c>
      <c r="D5950" s="137" t="s">
        <v>2296</v>
      </c>
      <c r="E5950" s="732" t="s">
        <v>2684</v>
      </c>
      <c r="F5950" s="2493" t="s">
        <v>2648</v>
      </c>
      <c r="G5950" s="1551"/>
    </row>
    <row r="5951" spans="1:7" ht="18.75" x14ac:dyDescent="0.3">
      <c r="A5951" s="731" t="s">
        <v>771</v>
      </c>
      <c r="B5951" s="733">
        <v>44838</v>
      </c>
      <c r="C5951" s="732" t="s">
        <v>2610</v>
      </c>
      <c r="D5951" s="137" t="s">
        <v>2296</v>
      </c>
      <c r="E5951" s="732" t="s">
        <v>4548</v>
      </c>
      <c r="F5951" s="2492"/>
      <c r="G5951" s="1551"/>
    </row>
    <row r="5952" spans="1:7" ht="18.75" x14ac:dyDescent="0.3">
      <c r="A5952" s="731" t="s">
        <v>771</v>
      </c>
      <c r="B5952" s="733">
        <v>44838</v>
      </c>
      <c r="C5952" s="732" t="s">
        <v>2610</v>
      </c>
      <c r="D5952" s="137" t="s">
        <v>2296</v>
      </c>
      <c r="E5952" s="732" t="s">
        <v>2697</v>
      </c>
      <c r="F5952" s="2493" t="s">
        <v>2651</v>
      </c>
      <c r="G5952" s="1551"/>
    </row>
    <row r="5953" spans="1:7" ht="18.75" x14ac:dyDescent="0.3">
      <c r="A5953" s="731" t="s">
        <v>771</v>
      </c>
      <c r="B5953" s="733">
        <v>44838</v>
      </c>
      <c r="C5953" s="732" t="s">
        <v>2610</v>
      </c>
      <c r="D5953" s="137" t="s">
        <v>2296</v>
      </c>
      <c r="E5953" s="732" t="s">
        <v>2687</v>
      </c>
      <c r="F5953" s="2492"/>
      <c r="G5953" s="1551"/>
    </row>
    <row r="5954" spans="1:7" ht="18.75" x14ac:dyDescent="0.3">
      <c r="A5954" s="731" t="s">
        <v>771</v>
      </c>
      <c r="B5954" s="733">
        <v>44838</v>
      </c>
      <c r="C5954" s="732" t="s">
        <v>2610</v>
      </c>
      <c r="D5954" s="137" t="s">
        <v>2296</v>
      </c>
      <c r="E5954" s="732" t="s">
        <v>2694</v>
      </c>
      <c r="F5954" s="2493" t="s">
        <v>2654</v>
      </c>
      <c r="G5954" s="1551"/>
    </row>
    <row r="5955" spans="1:7" ht="18.75" x14ac:dyDescent="0.3">
      <c r="A5955" s="731" t="s">
        <v>771</v>
      </c>
      <c r="B5955" s="733">
        <v>44838</v>
      </c>
      <c r="C5955" s="732" t="s">
        <v>2610</v>
      </c>
      <c r="D5955" s="137" t="s">
        <v>2296</v>
      </c>
      <c r="E5955" s="732" t="s">
        <v>2692</v>
      </c>
      <c r="F5955" s="2492"/>
      <c r="G5955" s="1551"/>
    </row>
    <row r="5956" spans="1:7" ht="18.75" x14ac:dyDescent="0.3">
      <c r="A5956" s="731" t="s">
        <v>771</v>
      </c>
      <c r="B5956" s="733">
        <v>44838</v>
      </c>
      <c r="C5956" s="732" t="s">
        <v>2610</v>
      </c>
      <c r="D5956" s="137" t="s">
        <v>2296</v>
      </c>
      <c r="E5956" s="732" t="s">
        <v>2683</v>
      </c>
      <c r="F5956" s="2493" t="s">
        <v>2657</v>
      </c>
      <c r="G5956" s="1551"/>
    </row>
    <row r="5957" spans="1:7" ht="18.75" x14ac:dyDescent="0.3">
      <c r="A5957" s="731" t="s">
        <v>771</v>
      </c>
      <c r="B5957" s="733">
        <v>44838</v>
      </c>
      <c r="C5957" s="732" t="s">
        <v>2610</v>
      </c>
      <c r="D5957" s="137" t="s">
        <v>2296</v>
      </c>
      <c r="E5957" s="732" t="s">
        <v>2689</v>
      </c>
      <c r="F5957" s="2492"/>
      <c r="G5957" s="1551"/>
    </row>
    <row r="5958" spans="1:7" ht="18.75" x14ac:dyDescent="0.3">
      <c r="A5958" s="731" t="s">
        <v>771</v>
      </c>
      <c r="B5958" s="733">
        <v>44838</v>
      </c>
      <c r="C5958" s="732" t="s">
        <v>2610</v>
      </c>
      <c r="D5958" s="137" t="s">
        <v>2296</v>
      </c>
      <c r="E5958" s="732" t="s">
        <v>4469</v>
      </c>
      <c r="F5958" s="2493" t="s">
        <v>2659</v>
      </c>
      <c r="G5958" s="1551"/>
    </row>
    <row r="5959" spans="1:7" ht="18.75" x14ac:dyDescent="0.3">
      <c r="A5959" s="734" t="s">
        <v>771</v>
      </c>
      <c r="B5959" s="736">
        <v>44838</v>
      </c>
      <c r="C5959" s="735" t="s">
        <v>2610</v>
      </c>
      <c r="D5959" s="141" t="s">
        <v>2296</v>
      </c>
      <c r="E5959" s="735" t="s">
        <v>4484</v>
      </c>
      <c r="F5959" s="2494"/>
      <c r="G5959" s="1551"/>
    </row>
    <row r="5960" spans="1:7" ht="18.75" x14ac:dyDescent="0.3">
      <c r="A5960" s="2305" t="s">
        <v>4549</v>
      </c>
      <c r="B5960" s="2306"/>
      <c r="C5960" s="2306"/>
      <c r="D5960" s="2306"/>
      <c r="E5960" s="2306"/>
      <c r="F5960" s="2307"/>
      <c r="G5960" s="1551"/>
    </row>
    <row r="5961" spans="1:7" ht="18.75" x14ac:dyDescent="0.3">
      <c r="A5961" s="2482" t="s">
        <v>4552</v>
      </c>
      <c r="B5961" s="2483"/>
      <c r="C5961" s="2483"/>
      <c r="D5961" s="2483"/>
      <c r="E5961" s="2483"/>
      <c r="F5961" s="2484"/>
      <c r="G5961" s="1551"/>
    </row>
    <row r="5962" spans="1:7" x14ac:dyDescent="0.25">
      <c r="A5962" s="2481"/>
      <c r="B5962" s="2481"/>
      <c r="C5962" s="2481"/>
      <c r="D5962" s="2481"/>
      <c r="E5962" s="2481"/>
      <c r="F5962" s="2481"/>
      <c r="G5962" s="1551"/>
    </row>
    <row r="5963" spans="1:7" ht="18.75" x14ac:dyDescent="0.3">
      <c r="A5963" s="728" t="s">
        <v>791</v>
      </c>
      <c r="B5963" s="730">
        <v>44839</v>
      </c>
      <c r="C5963" s="729" t="s">
        <v>2610</v>
      </c>
      <c r="D5963" s="133" t="s">
        <v>4743</v>
      </c>
      <c r="E5963" s="729" t="s">
        <v>2697</v>
      </c>
      <c r="F5963" s="2491" t="s">
        <v>2624</v>
      </c>
      <c r="G5963" s="1551"/>
    </row>
    <row r="5964" spans="1:7" ht="18.75" x14ac:dyDescent="0.3">
      <c r="A5964" s="731" t="s">
        <v>791</v>
      </c>
      <c r="B5964" s="733">
        <v>44839</v>
      </c>
      <c r="C5964" s="732" t="s">
        <v>2610</v>
      </c>
      <c r="D5964" s="137" t="s">
        <v>4743</v>
      </c>
      <c r="E5964" s="732" t="s">
        <v>4481</v>
      </c>
      <c r="F5964" s="2492"/>
      <c r="G5964" s="1551"/>
    </row>
    <row r="5965" spans="1:7" ht="18.75" x14ac:dyDescent="0.3">
      <c r="A5965" s="731" t="s">
        <v>791</v>
      </c>
      <c r="B5965" s="733">
        <v>44839</v>
      </c>
      <c r="C5965" s="732" t="s">
        <v>2610</v>
      </c>
      <c r="D5965" s="137" t="s">
        <v>4743</v>
      </c>
      <c r="E5965" s="732" t="s">
        <v>2696</v>
      </c>
      <c r="F5965" s="2493" t="s">
        <v>2627</v>
      </c>
      <c r="G5965" s="1551"/>
    </row>
    <row r="5966" spans="1:7" ht="18.75" x14ac:dyDescent="0.3">
      <c r="A5966" s="731" t="s">
        <v>791</v>
      </c>
      <c r="B5966" s="733">
        <v>44839</v>
      </c>
      <c r="C5966" s="732" t="s">
        <v>2610</v>
      </c>
      <c r="D5966" s="137" t="s">
        <v>4743</v>
      </c>
      <c r="E5966" s="137" t="s">
        <v>2687</v>
      </c>
      <c r="F5966" s="2492"/>
      <c r="G5966" s="1551"/>
    </row>
    <row r="5967" spans="1:7" ht="18.75" x14ac:dyDescent="0.3">
      <c r="A5967" s="731" t="s">
        <v>791</v>
      </c>
      <c r="B5967" s="733">
        <v>44839</v>
      </c>
      <c r="C5967" s="732" t="s">
        <v>2610</v>
      </c>
      <c r="D5967" s="137" t="s">
        <v>4743</v>
      </c>
      <c r="E5967" s="732" t="s">
        <v>4571</v>
      </c>
      <c r="F5967" s="2493" t="s">
        <v>2700</v>
      </c>
      <c r="G5967" s="1551"/>
    </row>
    <row r="5968" spans="1:7" ht="18.75" x14ac:dyDescent="0.3">
      <c r="A5968" s="734" t="s">
        <v>791</v>
      </c>
      <c r="B5968" s="736">
        <v>44839</v>
      </c>
      <c r="C5968" s="735" t="s">
        <v>2610</v>
      </c>
      <c r="D5968" s="141" t="s">
        <v>4743</v>
      </c>
      <c r="E5968" s="735" t="s">
        <v>4652</v>
      </c>
      <c r="F5968" s="2494"/>
      <c r="G5968" s="1551"/>
    </row>
    <row r="5969" spans="1:7" ht="18.75" x14ac:dyDescent="0.3">
      <c r="A5969" s="2352" t="s">
        <v>4555</v>
      </c>
      <c r="B5969" s="2353"/>
      <c r="C5969" s="2353"/>
      <c r="D5969" s="2353"/>
      <c r="E5969" s="2353"/>
      <c r="F5969" s="2354"/>
      <c r="G5969" s="1551"/>
    </row>
    <row r="5970" spans="1:7" ht="18.75" x14ac:dyDescent="0.3">
      <c r="A5970" s="731" t="s">
        <v>791</v>
      </c>
      <c r="B5970" s="733">
        <v>44839</v>
      </c>
      <c r="C5970" s="732" t="s">
        <v>2610</v>
      </c>
      <c r="D5970" s="732" t="s">
        <v>4667</v>
      </c>
      <c r="E5970" s="732" t="s">
        <v>4690</v>
      </c>
      <c r="F5970" s="2493" t="s">
        <v>2631</v>
      </c>
      <c r="G5970" s="1551"/>
    </row>
    <row r="5971" spans="1:7" ht="18.75" x14ac:dyDescent="0.3">
      <c r="A5971" s="731" t="s">
        <v>791</v>
      </c>
      <c r="B5971" s="733">
        <v>44839</v>
      </c>
      <c r="C5971" s="732" t="s">
        <v>2610</v>
      </c>
      <c r="D5971" s="732" t="s">
        <v>4667</v>
      </c>
      <c r="E5971" s="732" t="s">
        <v>4469</v>
      </c>
      <c r="F5971" s="2492"/>
      <c r="G5971" s="1551"/>
    </row>
    <row r="5972" spans="1:7" ht="18.75" x14ac:dyDescent="0.3">
      <c r="A5972" s="731" t="s">
        <v>791</v>
      </c>
      <c r="B5972" s="733">
        <v>44839</v>
      </c>
      <c r="C5972" s="732" t="s">
        <v>2610</v>
      </c>
      <c r="D5972" s="732" t="s">
        <v>4667</v>
      </c>
      <c r="E5972" s="732" t="s">
        <v>4659</v>
      </c>
      <c r="F5972" s="2493" t="s">
        <v>2731</v>
      </c>
      <c r="G5972" s="1551"/>
    </row>
    <row r="5973" spans="1:7" ht="18.75" x14ac:dyDescent="0.3">
      <c r="A5973" s="734" t="s">
        <v>791</v>
      </c>
      <c r="B5973" s="736">
        <v>44839</v>
      </c>
      <c r="C5973" s="735" t="s">
        <v>2610</v>
      </c>
      <c r="D5973" s="735" t="s">
        <v>4667</v>
      </c>
      <c r="E5973" s="735" t="s">
        <v>2698</v>
      </c>
      <c r="F5973" s="2494"/>
      <c r="G5973" s="1551"/>
    </row>
    <row r="5974" spans="1:7" ht="18.75" x14ac:dyDescent="0.3">
      <c r="A5974" s="2352" t="s">
        <v>4555</v>
      </c>
      <c r="B5974" s="2353"/>
      <c r="C5974" s="2353"/>
      <c r="D5974" s="2353"/>
      <c r="E5974" s="2353"/>
      <c r="F5974" s="2354"/>
      <c r="G5974" s="1551"/>
    </row>
    <row r="5975" spans="1:7" ht="18.75" x14ac:dyDescent="0.3">
      <c r="A5975" s="731" t="s">
        <v>791</v>
      </c>
      <c r="B5975" s="733">
        <v>44839</v>
      </c>
      <c r="C5975" s="732" t="s">
        <v>2610</v>
      </c>
      <c r="D5975" s="732" t="s">
        <v>2292</v>
      </c>
      <c r="E5975" s="732" t="s">
        <v>2684</v>
      </c>
      <c r="F5975" s="2493" t="s">
        <v>2634</v>
      </c>
      <c r="G5975" s="1551"/>
    </row>
    <row r="5976" spans="1:7" ht="18.75" x14ac:dyDescent="0.3">
      <c r="A5976" s="731" t="s">
        <v>791</v>
      </c>
      <c r="B5976" s="733">
        <v>44839</v>
      </c>
      <c r="C5976" s="732" t="s">
        <v>2610</v>
      </c>
      <c r="D5976" s="732" t="s">
        <v>2292</v>
      </c>
      <c r="E5976" s="732" t="s">
        <v>4762</v>
      </c>
      <c r="F5976" s="2492"/>
      <c r="G5976" s="1551"/>
    </row>
    <row r="5977" spans="1:7" ht="18.75" x14ac:dyDescent="0.3">
      <c r="A5977" s="731" t="s">
        <v>791</v>
      </c>
      <c r="B5977" s="733">
        <v>44839</v>
      </c>
      <c r="C5977" s="732" t="s">
        <v>2610</v>
      </c>
      <c r="D5977" s="732" t="s">
        <v>2292</v>
      </c>
      <c r="E5977" s="732" t="s">
        <v>4483</v>
      </c>
      <c r="F5977" s="2493" t="s">
        <v>2638</v>
      </c>
      <c r="G5977" s="1551"/>
    </row>
    <row r="5978" spans="1:7" ht="18.75" x14ac:dyDescent="0.3">
      <c r="A5978" s="731" t="s">
        <v>791</v>
      </c>
      <c r="B5978" s="733">
        <v>44839</v>
      </c>
      <c r="C5978" s="732" t="s">
        <v>2610</v>
      </c>
      <c r="D5978" s="732" t="s">
        <v>2292</v>
      </c>
      <c r="E5978" s="732" t="s">
        <v>2689</v>
      </c>
      <c r="F5978" s="2492"/>
      <c r="G5978" s="1551"/>
    </row>
    <row r="5979" spans="1:7" ht="18.75" x14ac:dyDescent="0.3">
      <c r="A5979" s="731" t="s">
        <v>791</v>
      </c>
      <c r="B5979" s="733">
        <v>44839</v>
      </c>
      <c r="C5979" s="732" t="s">
        <v>2610</v>
      </c>
      <c r="D5979" s="732" t="s">
        <v>2292</v>
      </c>
      <c r="E5979" s="732" t="s">
        <v>4747</v>
      </c>
      <c r="F5979" s="2493" t="s">
        <v>2641</v>
      </c>
      <c r="G5979" s="1551"/>
    </row>
    <row r="5980" spans="1:7" ht="18.75" x14ac:dyDescent="0.3">
      <c r="A5980" s="734" t="s">
        <v>791</v>
      </c>
      <c r="B5980" s="736">
        <v>44839</v>
      </c>
      <c r="C5980" s="735" t="s">
        <v>2610</v>
      </c>
      <c r="D5980" s="735" t="s">
        <v>2292</v>
      </c>
      <c r="E5980" s="735" t="s">
        <v>2683</v>
      </c>
      <c r="F5980" s="2494"/>
      <c r="G5980" s="1551"/>
    </row>
    <row r="5981" spans="1:7" ht="18.75" x14ac:dyDescent="0.3">
      <c r="A5981" s="2352" t="s">
        <v>4557</v>
      </c>
      <c r="B5981" s="2353"/>
      <c r="C5981" s="2353"/>
      <c r="D5981" s="2353"/>
      <c r="E5981" s="2353"/>
      <c r="F5981" s="2354"/>
      <c r="G5981" s="1551"/>
    </row>
    <row r="5982" spans="1:7" ht="18.75" x14ac:dyDescent="0.3">
      <c r="A5982" s="731" t="s">
        <v>791</v>
      </c>
      <c r="B5982" s="733">
        <v>44839</v>
      </c>
      <c r="C5982" s="732" t="s">
        <v>2610</v>
      </c>
      <c r="D5982" s="137" t="s">
        <v>2296</v>
      </c>
      <c r="E5982" s="732" t="s">
        <v>2694</v>
      </c>
      <c r="F5982" s="2493" t="s">
        <v>2645</v>
      </c>
      <c r="G5982" s="1551"/>
    </row>
    <row r="5983" spans="1:7" ht="18.75" x14ac:dyDescent="0.3">
      <c r="A5983" s="731" t="s">
        <v>791</v>
      </c>
      <c r="B5983" s="733">
        <v>44839</v>
      </c>
      <c r="C5983" s="732" t="s">
        <v>2610</v>
      </c>
      <c r="D5983" s="137" t="s">
        <v>2296</v>
      </c>
      <c r="E5983" s="732" t="s">
        <v>4484</v>
      </c>
      <c r="F5983" s="2492"/>
      <c r="G5983" s="1551"/>
    </row>
    <row r="5984" spans="1:7" ht="18.75" x14ac:dyDescent="0.3">
      <c r="A5984" s="731" t="s">
        <v>791</v>
      </c>
      <c r="B5984" s="733">
        <v>44839</v>
      </c>
      <c r="C5984" s="732" t="s">
        <v>2610</v>
      </c>
      <c r="D5984" s="137" t="s">
        <v>2296</v>
      </c>
      <c r="E5984" s="732" t="s">
        <v>4479</v>
      </c>
      <c r="F5984" s="2493" t="s">
        <v>2648</v>
      </c>
      <c r="G5984" s="1551"/>
    </row>
    <row r="5985" spans="1:7" ht="18.75" x14ac:dyDescent="0.3">
      <c r="A5985" s="731" t="s">
        <v>791</v>
      </c>
      <c r="B5985" s="733">
        <v>44839</v>
      </c>
      <c r="C5985" s="732" t="s">
        <v>2610</v>
      </c>
      <c r="D5985" s="137" t="s">
        <v>2296</v>
      </c>
      <c r="E5985" s="732" t="s">
        <v>2688</v>
      </c>
      <c r="F5985" s="2492"/>
      <c r="G5985" s="1551"/>
    </row>
    <row r="5986" spans="1:7" ht="18.75" x14ac:dyDescent="0.3">
      <c r="A5986" s="731" t="s">
        <v>791</v>
      </c>
      <c r="B5986" s="733">
        <v>44839</v>
      </c>
      <c r="C5986" s="732" t="s">
        <v>2610</v>
      </c>
      <c r="D5986" s="137" t="s">
        <v>2296</v>
      </c>
      <c r="E5986" s="732" t="s">
        <v>2691</v>
      </c>
      <c r="F5986" s="2493" t="s">
        <v>2651</v>
      </c>
      <c r="G5986" s="1551"/>
    </row>
    <row r="5987" spans="1:7" ht="18.75" x14ac:dyDescent="0.3">
      <c r="A5987" s="731" t="s">
        <v>791</v>
      </c>
      <c r="B5987" s="733">
        <v>44839</v>
      </c>
      <c r="C5987" s="732" t="s">
        <v>2610</v>
      </c>
      <c r="D5987" s="137" t="s">
        <v>2296</v>
      </c>
      <c r="E5987" s="732" t="s">
        <v>2699</v>
      </c>
      <c r="F5987" s="2492"/>
      <c r="G5987" s="1551"/>
    </row>
    <row r="5988" spans="1:7" ht="18.75" x14ac:dyDescent="0.3">
      <c r="A5988" s="731" t="s">
        <v>791</v>
      </c>
      <c r="B5988" s="733">
        <v>44839</v>
      </c>
      <c r="C5988" s="732" t="s">
        <v>2610</v>
      </c>
      <c r="D5988" s="137" t="s">
        <v>2296</v>
      </c>
      <c r="E5988" s="732" t="s">
        <v>4551</v>
      </c>
      <c r="F5988" s="2493" t="s">
        <v>2654</v>
      </c>
      <c r="G5988" s="1551"/>
    </row>
    <row r="5989" spans="1:7" ht="18.75" x14ac:dyDescent="0.3">
      <c r="A5989" s="731" t="s">
        <v>791</v>
      </c>
      <c r="B5989" s="733">
        <v>44839</v>
      </c>
      <c r="C5989" s="732" t="s">
        <v>2610</v>
      </c>
      <c r="D5989" s="137" t="s">
        <v>2296</v>
      </c>
      <c r="E5989" s="732" t="s">
        <v>4474</v>
      </c>
      <c r="F5989" s="2492"/>
      <c r="G5989" s="1551"/>
    </row>
    <row r="5990" spans="1:7" ht="18.75" x14ac:dyDescent="0.3">
      <c r="A5990" s="731" t="s">
        <v>791</v>
      </c>
      <c r="B5990" s="733">
        <v>44839</v>
      </c>
      <c r="C5990" s="732" t="s">
        <v>2610</v>
      </c>
      <c r="D5990" s="137" t="s">
        <v>2296</v>
      </c>
      <c r="E5990" s="732" t="s">
        <v>2695</v>
      </c>
      <c r="F5990" s="2493" t="s">
        <v>2657</v>
      </c>
      <c r="G5990" s="1551"/>
    </row>
    <row r="5991" spans="1:7" ht="18.75" x14ac:dyDescent="0.3">
      <c r="A5991" s="731" t="s">
        <v>791</v>
      </c>
      <c r="B5991" s="733">
        <v>44839</v>
      </c>
      <c r="C5991" s="732" t="s">
        <v>2610</v>
      </c>
      <c r="D5991" s="137" t="s">
        <v>2296</v>
      </c>
      <c r="E5991" s="732" t="s">
        <v>4745</v>
      </c>
      <c r="F5991" s="2492"/>
      <c r="G5991" s="1551"/>
    </row>
    <row r="5992" spans="1:7" ht="18.75" x14ac:dyDescent="0.3">
      <c r="A5992" s="731" t="s">
        <v>791</v>
      </c>
      <c r="B5992" s="733">
        <v>44839</v>
      </c>
      <c r="C5992" s="732" t="s">
        <v>2610</v>
      </c>
      <c r="D5992" s="137" t="s">
        <v>2296</v>
      </c>
      <c r="E5992" s="732" t="s">
        <v>4505</v>
      </c>
      <c r="F5992" s="2493" t="s">
        <v>2659</v>
      </c>
      <c r="G5992" s="1551"/>
    </row>
    <row r="5993" spans="1:7" ht="18.75" x14ac:dyDescent="0.3">
      <c r="A5993" s="731" t="s">
        <v>791</v>
      </c>
      <c r="B5993" s="733">
        <v>44839</v>
      </c>
      <c r="C5993" s="732" t="s">
        <v>2610</v>
      </c>
      <c r="D5993" s="137" t="s">
        <v>2296</v>
      </c>
      <c r="E5993" s="732" t="s">
        <v>2686</v>
      </c>
      <c r="F5993" s="2492"/>
      <c r="G5993" s="1551"/>
    </row>
    <row r="5994" spans="1:7" ht="18.75" x14ac:dyDescent="0.3">
      <c r="A5994" s="731" t="s">
        <v>791</v>
      </c>
      <c r="B5994" s="733">
        <v>44839</v>
      </c>
      <c r="C5994" s="732" t="s">
        <v>2610</v>
      </c>
      <c r="D5994" s="137" t="s">
        <v>2296</v>
      </c>
      <c r="E5994" s="732" t="s">
        <v>4465</v>
      </c>
      <c r="F5994" s="2493" t="s">
        <v>2662</v>
      </c>
      <c r="G5994" s="1551"/>
    </row>
    <row r="5995" spans="1:7" ht="18.75" x14ac:dyDescent="0.3">
      <c r="A5995" s="731" t="s">
        <v>791</v>
      </c>
      <c r="B5995" s="733">
        <v>44839</v>
      </c>
      <c r="C5995" s="732" t="s">
        <v>2610</v>
      </c>
      <c r="D5995" s="137" t="s">
        <v>2296</v>
      </c>
      <c r="E5995" s="732" t="s">
        <v>2677</v>
      </c>
      <c r="F5995" s="2492"/>
      <c r="G5995" s="1551"/>
    </row>
    <row r="5996" spans="1:7" ht="18.75" x14ac:dyDescent="0.3">
      <c r="A5996" s="731" t="s">
        <v>791</v>
      </c>
      <c r="B5996" s="733">
        <v>44839</v>
      </c>
      <c r="C5996" s="732" t="s">
        <v>2610</v>
      </c>
      <c r="D5996" s="137" t="s">
        <v>2296</v>
      </c>
      <c r="E5996" s="732" t="s">
        <v>4473</v>
      </c>
      <c r="F5996" s="2493" t="s">
        <v>2706</v>
      </c>
      <c r="G5996" s="1551"/>
    </row>
    <row r="5997" spans="1:7" ht="18.75" x14ac:dyDescent="0.3">
      <c r="A5997" s="734" t="s">
        <v>791</v>
      </c>
      <c r="B5997" s="736">
        <v>44839</v>
      </c>
      <c r="C5997" s="735" t="s">
        <v>2610</v>
      </c>
      <c r="D5997" s="141" t="s">
        <v>2296</v>
      </c>
      <c r="E5997" s="141" t="s">
        <v>4519</v>
      </c>
      <c r="F5997" s="2494"/>
      <c r="G5997" s="1551"/>
    </row>
    <row r="5998" spans="1:7" ht="18.75" x14ac:dyDescent="0.3">
      <c r="A5998" s="2305" t="s">
        <v>4557</v>
      </c>
      <c r="B5998" s="2306"/>
      <c r="C5998" s="2306"/>
      <c r="D5998" s="2306"/>
      <c r="E5998" s="2306"/>
      <c r="F5998" s="2307"/>
      <c r="G5998" s="1551"/>
    </row>
    <row r="5999" spans="1:7" ht="18.75" x14ac:dyDescent="0.3">
      <c r="A5999" s="2482" t="s">
        <v>4664</v>
      </c>
      <c r="B5999" s="2483"/>
      <c r="C5999" s="2483"/>
      <c r="D5999" s="2483"/>
      <c r="E5999" s="2483"/>
      <c r="F5999" s="2484"/>
      <c r="G5999" s="1551"/>
    </row>
    <row r="6000" spans="1:7" x14ac:dyDescent="0.25">
      <c r="A6000" s="2481"/>
      <c r="B6000" s="2481"/>
      <c r="C6000" s="2481"/>
      <c r="D6000" s="2481"/>
      <c r="E6000" s="2481"/>
      <c r="F6000" s="2481"/>
      <c r="G6000" s="1551"/>
    </row>
    <row r="6001" spans="1:7" ht="18.75" x14ac:dyDescent="0.3">
      <c r="A6001" s="728" t="s">
        <v>2714</v>
      </c>
      <c r="B6001" s="730">
        <v>44840</v>
      </c>
      <c r="C6001" s="729" t="s">
        <v>2610</v>
      </c>
      <c r="D6001" s="133" t="s">
        <v>4743</v>
      </c>
      <c r="E6001" s="729" t="s">
        <v>4483</v>
      </c>
      <c r="F6001" s="2491" t="s">
        <v>2624</v>
      </c>
      <c r="G6001" s="1551"/>
    </row>
    <row r="6002" spans="1:7" ht="18.75" x14ac:dyDescent="0.3">
      <c r="A6002" s="731" t="s">
        <v>2714</v>
      </c>
      <c r="B6002" s="733">
        <v>44840</v>
      </c>
      <c r="C6002" s="732" t="s">
        <v>2610</v>
      </c>
      <c r="D6002" s="137" t="s">
        <v>4743</v>
      </c>
      <c r="E6002" s="137" t="s">
        <v>4474</v>
      </c>
      <c r="F6002" s="2492"/>
      <c r="G6002" s="1551"/>
    </row>
    <row r="6003" spans="1:7" ht="18.75" x14ac:dyDescent="0.3">
      <c r="A6003" s="731" t="s">
        <v>2714</v>
      </c>
      <c r="B6003" s="733">
        <v>44840</v>
      </c>
      <c r="C6003" s="732" t="s">
        <v>2610</v>
      </c>
      <c r="D6003" s="137" t="s">
        <v>4743</v>
      </c>
      <c r="E6003" s="732" t="s">
        <v>2683</v>
      </c>
      <c r="F6003" s="2493" t="s">
        <v>2627</v>
      </c>
      <c r="G6003" s="1551"/>
    </row>
    <row r="6004" spans="1:7" ht="18.75" x14ac:dyDescent="0.3">
      <c r="A6004" s="731" t="s">
        <v>2714</v>
      </c>
      <c r="B6004" s="733">
        <v>44840</v>
      </c>
      <c r="C6004" s="732" t="s">
        <v>2610</v>
      </c>
      <c r="D6004" s="137" t="s">
        <v>4743</v>
      </c>
      <c r="E6004" s="732" t="s">
        <v>4469</v>
      </c>
      <c r="F6004" s="2492"/>
      <c r="G6004" s="1551"/>
    </row>
    <row r="6005" spans="1:7" ht="18.75" x14ac:dyDescent="0.3">
      <c r="A6005" s="731" t="s">
        <v>2714</v>
      </c>
      <c r="B6005" s="733">
        <v>44840</v>
      </c>
      <c r="C6005" s="732" t="s">
        <v>2610</v>
      </c>
      <c r="D6005" s="137" t="s">
        <v>4743</v>
      </c>
      <c r="E6005" s="137" t="s">
        <v>2691</v>
      </c>
      <c r="F6005" s="2493" t="s">
        <v>2700</v>
      </c>
      <c r="G6005" s="1551"/>
    </row>
    <row r="6006" spans="1:7" ht="18.75" x14ac:dyDescent="0.3">
      <c r="A6006" s="734" t="s">
        <v>2714</v>
      </c>
      <c r="B6006" s="736">
        <v>44840</v>
      </c>
      <c r="C6006" s="735" t="s">
        <v>2610</v>
      </c>
      <c r="D6006" s="141" t="s">
        <v>4743</v>
      </c>
      <c r="E6006" s="735" t="s">
        <v>2689</v>
      </c>
      <c r="F6006" s="2494"/>
      <c r="G6006" s="1551"/>
    </row>
    <row r="6007" spans="1:7" ht="18.75" x14ac:dyDescent="0.3">
      <c r="A6007" s="2352" t="s">
        <v>4661</v>
      </c>
      <c r="B6007" s="2353"/>
      <c r="C6007" s="2353"/>
      <c r="D6007" s="2353"/>
      <c r="E6007" s="2353"/>
      <c r="F6007" s="2354"/>
      <c r="G6007" s="1551"/>
    </row>
    <row r="6008" spans="1:7" ht="18.75" x14ac:dyDescent="0.3">
      <c r="A6008" s="731" t="s">
        <v>2714</v>
      </c>
      <c r="B6008" s="733">
        <v>44840</v>
      </c>
      <c r="C6008" s="732" t="s">
        <v>2610</v>
      </c>
      <c r="D6008" s="732" t="s">
        <v>4667</v>
      </c>
      <c r="E6008" s="137" t="s">
        <v>4465</v>
      </c>
      <c r="F6008" s="2493" t="s">
        <v>2631</v>
      </c>
      <c r="G6008" s="1551"/>
    </row>
    <row r="6009" spans="1:7" ht="18.75" x14ac:dyDescent="0.3">
      <c r="A6009" s="731" t="s">
        <v>2714</v>
      </c>
      <c r="B6009" s="733">
        <v>44840</v>
      </c>
      <c r="C6009" s="732" t="s">
        <v>2610</v>
      </c>
      <c r="D6009" s="732" t="s">
        <v>4667</v>
      </c>
      <c r="E6009" s="137" t="s">
        <v>4519</v>
      </c>
      <c r="F6009" s="2492"/>
      <c r="G6009" s="1551"/>
    </row>
    <row r="6010" spans="1:7" ht="18.75" x14ac:dyDescent="0.3">
      <c r="A6010" s="731" t="s">
        <v>2714</v>
      </c>
      <c r="B6010" s="733">
        <v>44840</v>
      </c>
      <c r="C6010" s="732" t="s">
        <v>2610</v>
      </c>
      <c r="D6010" s="732" t="s">
        <v>4667</v>
      </c>
      <c r="E6010" s="732" t="s">
        <v>4553</v>
      </c>
      <c r="F6010" s="2493" t="s">
        <v>2731</v>
      </c>
      <c r="G6010" s="1551"/>
    </row>
    <row r="6011" spans="1:7" ht="18.75" x14ac:dyDescent="0.3">
      <c r="A6011" s="734" t="s">
        <v>2714</v>
      </c>
      <c r="B6011" s="736">
        <v>44840</v>
      </c>
      <c r="C6011" s="735" t="s">
        <v>2610</v>
      </c>
      <c r="D6011" s="735" t="s">
        <v>4667</v>
      </c>
      <c r="E6011" s="141" t="s">
        <v>4473</v>
      </c>
      <c r="F6011" s="2494"/>
      <c r="G6011" s="1551"/>
    </row>
    <row r="6012" spans="1:7" ht="18.75" x14ac:dyDescent="0.3">
      <c r="A6012" s="2352" t="s">
        <v>4661</v>
      </c>
      <c r="B6012" s="2353"/>
      <c r="C6012" s="2353"/>
      <c r="D6012" s="2353"/>
      <c r="E6012" s="2353"/>
      <c r="F6012" s="2354"/>
      <c r="G6012" s="1551"/>
    </row>
    <row r="6013" spans="1:7" ht="18.75" x14ac:dyDescent="0.3">
      <c r="A6013" s="731" t="s">
        <v>2714</v>
      </c>
      <c r="B6013" s="733">
        <v>44840</v>
      </c>
      <c r="C6013" s="732" t="s">
        <v>2610</v>
      </c>
      <c r="D6013" s="732" t="s">
        <v>2292</v>
      </c>
      <c r="E6013" s="137" t="s">
        <v>4481</v>
      </c>
      <c r="F6013" s="2493" t="s">
        <v>2634</v>
      </c>
      <c r="G6013" s="1551"/>
    </row>
    <row r="6014" spans="1:7" ht="18.75" x14ac:dyDescent="0.3">
      <c r="A6014" s="731" t="s">
        <v>2714</v>
      </c>
      <c r="B6014" s="733">
        <v>44840</v>
      </c>
      <c r="C6014" s="732" t="s">
        <v>2610</v>
      </c>
      <c r="D6014" s="732" t="s">
        <v>2292</v>
      </c>
      <c r="E6014" s="137" t="s">
        <v>2697</v>
      </c>
      <c r="F6014" s="2492"/>
      <c r="G6014" s="1551"/>
    </row>
    <row r="6015" spans="1:7" ht="18.75" x14ac:dyDescent="0.3">
      <c r="A6015" s="731" t="s">
        <v>2714</v>
      </c>
      <c r="B6015" s="733">
        <v>44840</v>
      </c>
      <c r="C6015" s="732" t="s">
        <v>2610</v>
      </c>
      <c r="D6015" s="732" t="s">
        <v>2292</v>
      </c>
      <c r="E6015" s="137" t="s">
        <v>4745</v>
      </c>
      <c r="F6015" s="2493" t="s">
        <v>2638</v>
      </c>
      <c r="G6015" s="1551"/>
    </row>
    <row r="6016" spans="1:7" ht="18.75" x14ac:dyDescent="0.3">
      <c r="A6016" s="731" t="s">
        <v>2714</v>
      </c>
      <c r="B6016" s="733">
        <v>44840</v>
      </c>
      <c r="C6016" s="732" t="s">
        <v>2610</v>
      </c>
      <c r="D6016" s="732" t="s">
        <v>2292</v>
      </c>
      <c r="E6016" s="137" t="s">
        <v>2686</v>
      </c>
      <c r="F6016" s="2492"/>
      <c r="G6016" s="1551"/>
    </row>
    <row r="6017" spans="1:7" ht="18.75" x14ac:dyDescent="0.3">
      <c r="A6017" s="731" t="s">
        <v>2714</v>
      </c>
      <c r="B6017" s="733">
        <v>44840</v>
      </c>
      <c r="C6017" s="732" t="s">
        <v>2610</v>
      </c>
      <c r="D6017" s="732" t="s">
        <v>2292</v>
      </c>
      <c r="E6017" s="137" t="s">
        <v>2687</v>
      </c>
      <c r="F6017" s="2493" t="s">
        <v>2641</v>
      </c>
      <c r="G6017" s="1551"/>
    </row>
    <row r="6018" spans="1:7" ht="18.75" x14ac:dyDescent="0.3">
      <c r="A6018" s="734" t="s">
        <v>2714</v>
      </c>
      <c r="B6018" s="736">
        <v>44840</v>
      </c>
      <c r="C6018" s="735" t="s">
        <v>2610</v>
      </c>
      <c r="D6018" s="735" t="s">
        <v>2292</v>
      </c>
      <c r="E6018" s="141" t="s">
        <v>2684</v>
      </c>
      <c r="F6018" s="2494"/>
      <c r="G6018" s="1551"/>
    </row>
    <row r="6019" spans="1:7" ht="18.75" x14ac:dyDescent="0.3">
      <c r="A6019" s="2352" t="s">
        <v>4549</v>
      </c>
      <c r="B6019" s="2353"/>
      <c r="C6019" s="2353"/>
      <c r="D6019" s="2353"/>
      <c r="E6019" s="2353"/>
      <c r="F6019" s="2354"/>
      <c r="G6019" s="1551"/>
    </row>
    <row r="6020" spans="1:7" ht="18.75" x14ac:dyDescent="0.3">
      <c r="A6020" s="731" t="s">
        <v>2714</v>
      </c>
      <c r="B6020" s="733">
        <v>44840</v>
      </c>
      <c r="C6020" s="732" t="s">
        <v>2610</v>
      </c>
      <c r="D6020" s="137" t="s">
        <v>2296</v>
      </c>
      <c r="E6020" s="137" t="s">
        <v>4477</v>
      </c>
      <c r="F6020" s="2493" t="s">
        <v>2645</v>
      </c>
      <c r="G6020" s="1551"/>
    </row>
    <row r="6021" spans="1:7" ht="18.75" x14ac:dyDescent="0.3">
      <c r="A6021" s="731" t="s">
        <v>2714</v>
      </c>
      <c r="B6021" s="733">
        <v>44840</v>
      </c>
      <c r="C6021" s="732" t="s">
        <v>2610</v>
      </c>
      <c r="D6021" s="137" t="s">
        <v>2296</v>
      </c>
      <c r="E6021" s="137" t="s">
        <v>2699</v>
      </c>
      <c r="F6021" s="2492"/>
      <c r="G6021" s="1551"/>
    </row>
    <row r="6022" spans="1:7" ht="18.75" x14ac:dyDescent="0.3">
      <c r="A6022" s="731" t="s">
        <v>2714</v>
      </c>
      <c r="B6022" s="733">
        <v>44840</v>
      </c>
      <c r="C6022" s="732" t="s">
        <v>2610</v>
      </c>
      <c r="D6022" s="137" t="s">
        <v>2296</v>
      </c>
      <c r="E6022" s="137" t="s">
        <v>4479</v>
      </c>
      <c r="F6022" s="2493" t="s">
        <v>2648</v>
      </c>
      <c r="G6022" s="1551"/>
    </row>
    <row r="6023" spans="1:7" ht="18.75" x14ac:dyDescent="0.3">
      <c r="A6023" s="731" t="s">
        <v>2714</v>
      </c>
      <c r="B6023" s="733">
        <v>44840</v>
      </c>
      <c r="C6023" s="732" t="s">
        <v>2610</v>
      </c>
      <c r="D6023" s="137" t="s">
        <v>2296</v>
      </c>
      <c r="E6023" s="732" t="s">
        <v>2696</v>
      </c>
      <c r="F6023" s="2492"/>
      <c r="G6023" s="1551"/>
    </row>
    <row r="6024" spans="1:7" ht="18.75" x14ac:dyDescent="0.3">
      <c r="A6024" s="731" t="s">
        <v>2714</v>
      </c>
      <c r="B6024" s="733">
        <v>44840</v>
      </c>
      <c r="C6024" s="732" t="s">
        <v>2610</v>
      </c>
      <c r="D6024" s="137" t="s">
        <v>2296</v>
      </c>
      <c r="E6024" s="732" t="s">
        <v>4659</v>
      </c>
      <c r="F6024" s="2493" t="s">
        <v>2651</v>
      </c>
      <c r="G6024" s="1551"/>
    </row>
    <row r="6025" spans="1:7" ht="18.75" x14ac:dyDescent="0.3">
      <c r="A6025" s="731" t="s">
        <v>2714</v>
      </c>
      <c r="B6025" s="733">
        <v>44840</v>
      </c>
      <c r="C6025" s="732" t="s">
        <v>2610</v>
      </c>
      <c r="D6025" s="137" t="s">
        <v>2296</v>
      </c>
      <c r="E6025" s="732" t="s">
        <v>2764</v>
      </c>
      <c r="F6025" s="2492"/>
      <c r="G6025" s="1551"/>
    </row>
    <row r="6026" spans="1:7" ht="18.75" x14ac:dyDescent="0.3">
      <c r="A6026" s="731" t="s">
        <v>2714</v>
      </c>
      <c r="B6026" s="733">
        <v>44840</v>
      </c>
      <c r="C6026" s="732" t="s">
        <v>2610</v>
      </c>
      <c r="D6026" s="137" t="s">
        <v>2296</v>
      </c>
      <c r="E6026" s="732" t="s">
        <v>2688</v>
      </c>
      <c r="F6026" s="2493" t="s">
        <v>2654</v>
      </c>
      <c r="G6026" s="1551"/>
    </row>
    <row r="6027" spans="1:7" ht="18.75" x14ac:dyDescent="0.3">
      <c r="A6027" s="731" t="s">
        <v>2714</v>
      </c>
      <c r="B6027" s="733">
        <v>44840</v>
      </c>
      <c r="C6027" s="732" t="s">
        <v>2610</v>
      </c>
      <c r="D6027" s="137" t="s">
        <v>2296</v>
      </c>
      <c r="E6027" s="732" t="s">
        <v>2677</v>
      </c>
      <c r="F6027" s="2492"/>
      <c r="G6027" s="1551"/>
    </row>
    <row r="6028" spans="1:7" ht="18.75" x14ac:dyDescent="0.3">
      <c r="A6028" s="731" t="s">
        <v>2714</v>
      </c>
      <c r="B6028" s="733">
        <v>44840</v>
      </c>
      <c r="C6028" s="732" t="s">
        <v>2610</v>
      </c>
      <c r="D6028" s="137" t="s">
        <v>2296</v>
      </c>
      <c r="E6028" s="732" t="s">
        <v>2679</v>
      </c>
      <c r="F6028" s="2493" t="s">
        <v>2657</v>
      </c>
      <c r="G6028" s="1551"/>
    </row>
    <row r="6029" spans="1:7" ht="18.75" x14ac:dyDescent="0.3">
      <c r="A6029" s="731" t="s">
        <v>2714</v>
      </c>
      <c r="B6029" s="733">
        <v>44840</v>
      </c>
      <c r="C6029" s="732" t="s">
        <v>2610</v>
      </c>
      <c r="D6029" s="137" t="s">
        <v>2296</v>
      </c>
      <c r="E6029" s="732" t="s">
        <v>4484</v>
      </c>
      <c r="F6029" s="2492"/>
      <c r="G6029" s="1551"/>
    </row>
    <row r="6030" spans="1:7" ht="18.75" x14ac:dyDescent="0.3">
      <c r="A6030" s="731" t="s">
        <v>2714</v>
      </c>
      <c r="B6030" s="733">
        <v>44840</v>
      </c>
      <c r="C6030" s="732" t="s">
        <v>2610</v>
      </c>
      <c r="D6030" s="137" t="s">
        <v>2296</v>
      </c>
      <c r="E6030" s="732" t="s">
        <v>4571</v>
      </c>
      <c r="F6030" s="2493" t="s">
        <v>2659</v>
      </c>
      <c r="G6030" s="1551"/>
    </row>
    <row r="6031" spans="1:7" ht="18.75" x14ac:dyDescent="0.3">
      <c r="A6031" s="731" t="s">
        <v>2714</v>
      </c>
      <c r="B6031" s="733">
        <v>44840</v>
      </c>
      <c r="C6031" s="732" t="s">
        <v>2610</v>
      </c>
      <c r="D6031" s="137" t="s">
        <v>2296</v>
      </c>
      <c r="E6031" s="732" t="s">
        <v>2695</v>
      </c>
      <c r="F6031" s="2492"/>
      <c r="G6031" s="1551"/>
    </row>
    <row r="6032" spans="1:7" ht="18.75" x14ac:dyDescent="0.3">
      <c r="A6032" s="731" t="s">
        <v>2714</v>
      </c>
      <c r="B6032" s="733">
        <v>44840</v>
      </c>
      <c r="C6032" s="732" t="s">
        <v>2610</v>
      </c>
      <c r="D6032" s="137" t="s">
        <v>2296</v>
      </c>
      <c r="E6032" s="732" t="s">
        <v>2694</v>
      </c>
      <c r="F6032" s="2493" t="s">
        <v>2662</v>
      </c>
      <c r="G6032" s="1551"/>
    </row>
    <row r="6033" spans="1:7" ht="18.75" x14ac:dyDescent="0.3">
      <c r="A6033" s="731" t="s">
        <v>2714</v>
      </c>
      <c r="B6033" s="733">
        <v>44840</v>
      </c>
      <c r="C6033" s="732" t="s">
        <v>2610</v>
      </c>
      <c r="D6033" s="137" t="s">
        <v>2296</v>
      </c>
      <c r="E6033" s="732" t="s">
        <v>4690</v>
      </c>
      <c r="F6033" s="2492"/>
      <c r="G6033" s="1551"/>
    </row>
    <row r="6034" spans="1:7" ht="18.75" x14ac:dyDescent="0.3">
      <c r="A6034" s="731" t="s">
        <v>2714</v>
      </c>
      <c r="B6034" s="733">
        <v>44840</v>
      </c>
      <c r="C6034" s="732" t="s">
        <v>2610</v>
      </c>
      <c r="D6034" s="137" t="s">
        <v>2296</v>
      </c>
      <c r="E6034" s="732" t="s">
        <v>4652</v>
      </c>
      <c r="F6034" s="2493" t="s">
        <v>2706</v>
      </c>
      <c r="G6034" s="1551"/>
    </row>
    <row r="6035" spans="1:7" ht="18.75" x14ac:dyDescent="0.3">
      <c r="A6035" s="734" t="s">
        <v>2714</v>
      </c>
      <c r="B6035" s="736">
        <v>44840</v>
      </c>
      <c r="C6035" s="735" t="s">
        <v>2610</v>
      </c>
      <c r="D6035" s="141" t="s">
        <v>2296</v>
      </c>
      <c r="E6035" s="735" t="s">
        <v>2698</v>
      </c>
      <c r="F6035" s="2494"/>
      <c r="G6035" s="1551"/>
    </row>
    <row r="6036" spans="1:7" ht="18.75" x14ac:dyDescent="0.3">
      <c r="A6036" s="2305" t="s">
        <v>4549</v>
      </c>
      <c r="B6036" s="2306"/>
      <c r="C6036" s="2306"/>
      <c r="D6036" s="2306"/>
      <c r="E6036" s="2306"/>
      <c r="F6036" s="2307"/>
      <c r="G6036" s="1551"/>
    </row>
    <row r="6037" spans="1:7" ht="18.75" x14ac:dyDescent="0.3">
      <c r="A6037" s="2482" t="s">
        <v>4552</v>
      </c>
      <c r="B6037" s="2483"/>
      <c r="C6037" s="2483"/>
      <c r="D6037" s="2483"/>
      <c r="E6037" s="2483"/>
      <c r="F6037" s="2484"/>
      <c r="G6037" s="1551"/>
    </row>
    <row r="6038" spans="1:7" x14ac:dyDescent="0.25">
      <c r="A6038" s="2481"/>
      <c r="B6038" s="2481"/>
      <c r="C6038" s="2481"/>
      <c r="D6038" s="2481"/>
      <c r="E6038" s="2481"/>
      <c r="F6038" s="2481"/>
      <c r="G6038" s="1551"/>
    </row>
    <row r="6039" spans="1:7" ht="18.75" x14ac:dyDescent="0.3">
      <c r="A6039" s="728" t="s">
        <v>826</v>
      </c>
      <c r="B6039" s="730">
        <v>44841</v>
      </c>
      <c r="C6039" s="729" t="s">
        <v>2610</v>
      </c>
      <c r="D6039" s="729" t="s">
        <v>4743</v>
      </c>
      <c r="E6039" s="729" t="s">
        <v>4526</v>
      </c>
      <c r="F6039" s="2491" t="s">
        <v>2624</v>
      </c>
      <c r="G6039" s="1551"/>
    </row>
    <row r="6040" spans="1:7" ht="18.75" x14ac:dyDescent="0.3">
      <c r="A6040" s="731" t="s">
        <v>826</v>
      </c>
      <c r="B6040" s="733">
        <v>44841</v>
      </c>
      <c r="C6040" s="732" t="s">
        <v>2610</v>
      </c>
      <c r="D6040" s="732" t="s">
        <v>4743</v>
      </c>
      <c r="E6040" s="732" t="s">
        <v>2671</v>
      </c>
      <c r="F6040" s="2492"/>
      <c r="G6040" s="1551"/>
    </row>
    <row r="6041" spans="1:7" ht="18.75" x14ac:dyDescent="0.3">
      <c r="A6041" s="731" t="s">
        <v>826</v>
      </c>
      <c r="B6041" s="733">
        <v>44841</v>
      </c>
      <c r="C6041" s="732" t="s">
        <v>2610</v>
      </c>
      <c r="D6041" s="732" t="s">
        <v>4743</v>
      </c>
      <c r="E6041" s="732" t="s">
        <v>4571</v>
      </c>
      <c r="F6041" s="2493" t="s">
        <v>2627</v>
      </c>
      <c r="G6041" s="1551"/>
    </row>
    <row r="6042" spans="1:7" ht="18.75" x14ac:dyDescent="0.3">
      <c r="A6042" s="731" t="s">
        <v>826</v>
      </c>
      <c r="B6042" s="733">
        <v>44841</v>
      </c>
      <c r="C6042" s="732" t="s">
        <v>2610</v>
      </c>
      <c r="D6042" s="732" t="s">
        <v>4743</v>
      </c>
      <c r="E6042" s="732" t="s">
        <v>4553</v>
      </c>
      <c r="F6042" s="2492"/>
      <c r="G6042" s="1551"/>
    </row>
    <row r="6043" spans="1:7" ht="18.75" x14ac:dyDescent="0.3">
      <c r="A6043" s="731" t="s">
        <v>826</v>
      </c>
      <c r="B6043" s="733">
        <v>44841</v>
      </c>
      <c r="C6043" s="732" t="s">
        <v>2610</v>
      </c>
      <c r="D6043" s="732" t="s">
        <v>4743</v>
      </c>
      <c r="E6043" s="137" t="s">
        <v>4481</v>
      </c>
      <c r="F6043" s="2493" t="s">
        <v>2700</v>
      </c>
      <c r="G6043" s="1551"/>
    </row>
    <row r="6044" spans="1:7" ht="18.75" x14ac:dyDescent="0.3">
      <c r="A6044" s="734" t="s">
        <v>826</v>
      </c>
      <c r="B6044" s="736">
        <v>44841</v>
      </c>
      <c r="C6044" s="735" t="s">
        <v>2610</v>
      </c>
      <c r="D6044" s="735" t="s">
        <v>4743</v>
      </c>
      <c r="E6044" s="735" t="s">
        <v>4479</v>
      </c>
      <c r="F6044" s="2494"/>
      <c r="G6044" s="1551"/>
    </row>
    <row r="6045" spans="1:7" ht="18.75" x14ac:dyDescent="0.3">
      <c r="A6045" s="2352" t="s">
        <v>4561</v>
      </c>
      <c r="B6045" s="2353"/>
      <c r="C6045" s="2353"/>
      <c r="D6045" s="2353"/>
      <c r="E6045" s="2353"/>
      <c r="F6045" s="2354"/>
      <c r="G6045" s="1551"/>
    </row>
    <row r="6046" spans="1:7" ht="18.75" x14ac:dyDescent="0.3">
      <c r="A6046" s="731" t="s">
        <v>826</v>
      </c>
      <c r="B6046" s="733">
        <v>44841</v>
      </c>
      <c r="C6046" s="732" t="s">
        <v>2610</v>
      </c>
      <c r="D6046" s="732" t="s">
        <v>4667</v>
      </c>
      <c r="E6046" s="732" t="s">
        <v>2653</v>
      </c>
      <c r="F6046" s="2493" t="s">
        <v>2631</v>
      </c>
      <c r="G6046" s="1551"/>
    </row>
    <row r="6047" spans="1:7" ht="18.75" x14ac:dyDescent="0.3">
      <c r="A6047" s="731" t="s">
        <v>826</v>
      </c>
      <c r="B6047" s="733">
        <v>44841</v>
      </c>
      <c r="C6047" s="732" t="s">
        <v>2610</v>
      </c>
      <c r="D6047" s="732" t="s">
        <v>4667</v>
      </c>
      <c r="E6047" s="137" t="s">
        <v>2686</v>
      </c>
      <c r="F6047" s="2492"/>
      <c r="G6047" s="1551"/>
    </row>
    <row r="6048" spans="1:7" ht="18.75" x14ac:dyDescent="0.3">
      <c r="A6048" s="731" t="s">
        <v>826</v>
      </c>
      <c r="B6048" s="733">
        <v>44841</v>
      </c>
      <c r="C6048" s="732" t="s">
        <v>2610</v>
      </c>
      <c r="D6048" s="732" t="s">
        <v>4667</v>
      </c>
      <c r="E6048" s="137" t="s">
        <v>2698</v>
      </c>
      <c r="F6048" s="2493" t="s">
        <v>2731</v>
      </c>
      <c r="G6048" s="1551"/>
    </row>
    <row r="6049" spans="1:7" ht="18.75" x14ac:dyDescent="0.3">
      <c r="A6049" s="734" t="s">
        <v>826</v>
      </c>
      <c r="B6049" s="736">
        <v>44841</v>
      </c>
      <c r="C6049" s="735" t="s">
        <v>2610</v>
      </c>
      <c r="D6049" s="735" t="s">
        <v>4667</v>
      </c>
      <c r="E6049" s="141" t="s">
        <v>4474</v>
      </c>
      <c r="F6049" s="2494"/>
      <c r="G6049" s="1551"/>
    </row>
    <row r="6050" spans="1:7" ht="18.75" x14ac:dyDescent="0.3">
      <c r="A6050" s="2352" t="s">
        <v>4561</v>
      </c>
      <c r="B6050" s="2353"/>
      <c r="C6050" s="2353"/>
      <c r="D6050" s="2353"/>
      <c r="E6050" s="2353"/>
      <c r="F6050" s="2354"/>
      <c r="G6050" s="1551"/>
    </row>
    <row r="6051" spans="1:7" ht="18.75" x14ac:dyDescent="0.3">
      <c r="A6051" s="731" t="s">
        <v>826</v>
      </c>
      <c r="B6051" s="733">
        <v>44841</v>
      </c>
      <c r="C6051" s="732" t="s">
        <v>2610</v>
      </c>
      <c r="D6051" s="732" t="s">
        <v>2292</v>
      </c>
      <c r="E6051" s="137" t="s">
        <v>4477</v>
      </c>
      <c r="F6051" s="2493" t="s">
        <v>2634</v>
      </c>
      <c r="G6051" s="1551"/>
    </row>
    <row r="6052" spans="1:7" ht="18.75" x14ac:dyDescent="0.3">
      <c r="A6052" s="731" t="s">
        <v>826</v>
      </c>
      <c r="B6052" s="733">
        <v>44841</v>
      </c>
      <c r="C6052" s="732" t="s">
        <v>2610</v>
      </c>
      <c r="D6052" s="732" t="s">
        <v>2292</v>
      </c>
      <c r="E6052" s="137" t="s">
        <v>4469</v>
      </c>
      <c r="F6052" s="2492"/>
      <c r="G6052" s="1551"/>
    </row>
    <row r="6053" spans="1:7" ht="18.75" x14ac:dyDescent="0.3">
      <c r="A6053" s="731" t="s">
        <v>826</v>
      </c>
      <c r="B6053" s="733">
        <v>44841</v>
      </c>
      <c r="C6053" s="732" t="s">
        <v>2610</v>
      </c>
      <c r="D6053" s="732" t="s">
        <v>2292</v>
      </c>
      <c r="E6053" s="137" t="s">
        <v>2683</v>
      </c>
      <c r="F6053" s="2493" t="s">
        <v>2638</v>
      </c>
      <c r="G6053" s="1551"/>
    </row>
    <row r="6054" spans="1:7" ht="18.75" x14ac:dyDescent="0.3">
      <c r="A6054" s="731" t="s">
        <v>826</v>
      </c>
      <c r="B6054" s="733">
        <v>44841</v>
      </c>
      <c r="C6054" s="732" t="s">
        <v>2610</v>
      </c>
      <c r="D6054" s="732" t="s">
        <v>2292</v>
      </c>
      <c r="E6054" s="137" t="s">
        <v>2764</v>
      </c>
      <c r="F6054" s="2492"/>
      <c r="G6054" s="1551"/>
    </row>
    <row r="6055" spans="1:7" ht="18.75" x14ac:dyDescent="0.3">
      <c r="A6055" s="731" t="s">
        <v>826</v>
      </c>
      <c r="B6055" s="733">
        <v>44841</v>
      </c>
      <c r="C6055" s="732" t="s">
        <v>2610</v>
      </c>
      <c r="D6055" s="732" t="s">
        <v>2292</v>
      </c>
      <c r="E6055" s="137" t="s">
        <v>2656</v>
      </c>
      <c r="F6055" s="2493" t="s">
        <v>2641</v>
      </c>
      <c r="G6055" s="1551"/>
    </row>
    <row r="6056" spans="1:7" ht="18.75" x14ac:dyDescent="0.3">
      <c r="A6056" s="734" t="s">
        <v>826</v>
      </c>
      <c r="B6056" s="736">
        <v>44841</v>
      </c>
      <c r="C6056" s="735" t="s">
        <v>2610</v>
      </c>
      <c r="D6056" s="735" t="s">
        <v>2292</v>
      </c>
      <c r="E6056" s="141" t="s">
        <v>2688</v>
      </c>
      <c r="F6056" s="2494"/>
      <c r="G6056" s="1551"/>
    </row>
    <row r="6057" spans="1:7" ht="18.75" x14ac:dyDescent="0.3">
      <c r="A6057" s="2352" t="s">
        <v>4555</v>
      </c>
      <c r="B6057" s="2353"/>
      <c r="C6057" s="2353"/>
      <c r="D6057" s="2353"/>
      <c r="E6057" s="2353"/>
      <c r="F6057" s="2354"/>
      <c r="G6057" s="1551"/>
    </row>
    <row r="6058" spans="1:7" ht="18.75" x14ac:dyDescent="0.3">
      <c r="A6058" s="731" t="s">
        <v>826</v>
      </c>
      <c r="B6058" s="733">
        <v>44841</v>
      </c>
      <c r="C6058" s="732" t="s">
        <v>2610</v>
      </c>
      <c r="D6058" s="732" t="s">
        <v>2296</v>
      </c>
      <c r="E6058" s="137" t="s">
        <v>4659</v>
      </c>
      <c r="F6058" s="2493" t="s">
        <v>2645</v>
      </c>
      <c r="G6058" s="1551"/>
    </row>
    <row r="6059" spans="1:7" ht="18.75" x14ac:dyDescent="0.3">
      <c r="A6059" s="731" t="s">
        <v>826</v>
      </c>
      <c r="B6059" s="733">
        <v>44841</v>
      </c>
      <c r="C6059" s="732" t="s">
        <v>2610</v>
      </c>
      <c r="D6059" s="732" t="s">
        <v>2296</v>
      </c>
      <c r="E6059" s="137" t="s">
        <v>4745</v>
      </c>
      <c r="F6059" s="2492"/>
      <c r="G6059" s="1551"/>
    </row>
    <row r="6060" spans="1:7" ht="18.75" x14ac:dyDescent="0.3">
      <c r="A6060" s="731" t="s">
        <v>826</v>
      </c>
      <c r="B6060" s="733">
        <v>44841</v>
      </c>
      <c r="C6060" s="732" t="s">
        <v>2610</v>
      </c>
      <c r="D6060" s="732" t="s">
        <v>2296</v>
      </c>
      <c r="E6060" s="137" t="s">
        <v>2695</v>
      </c>
      <c r="F6060" s="2493" t="s">
        <v>2648</v>
      </c>
      <c r="G6060" s="1551"/>
    </row>
    <row r="6061" spans="1:7" ht="18.75" x14ac:dyDescent="0.3">
      <c r="A6061" s="731" t="s">
        <v>826</v>
      </c>
      <c r="B6061" s="733">
        <v>44841</v>
      </c>
      <c r="C6061" s="732" t="s">
        <v>2610</v>
      </c>
      <c r="D6061" s="732" t="s">
        <v>2296</v>
      </c>
      <c r="E6061" s="137" t="s">
        <v>4505</v>
      </c>
      <c r="F6061" s="2492"/>
      <c r="G6061" s="1551"/>
    </row>
    <row r="6062" spans="1:7" ht="18.75" x14ac:dyDescent="0.3">
      <c r="A6062" s="731" t="s">
        <v>826</v>
      </c>
      <c r="B6062" s="733">
        <v>44841</v>
      </c>
      <c r="C6062" s="732" t="s">
        <v>2610</v>
      </c>
      <c r="D6062" s="732" t="s">
        <v>2296</v>
      </c>
      <c r="E6062" s="732" t="s">
        <v>2687</v>
      </c>
      <c r="F6062" s="2493" t="s">
        <v>2651</v>
      </c>
      <c r="G6062" s="1551"/>
    </row>
    <row r="6063" spans="1:7" ht="18.75" x14ac:dyDescent="0.3">
      <c r="A6063" s="731" t="s">
        <v>826</v>
      </c>
      <c r="B6063" s="733">
        <v>44841</v>
      </c>
      <c r="C6063" s="732" t="s">
        <v>2610</v>
      </c>
      <c r="D6063" s="732" t="s">
        <v>2296</v>
      </c>
      <c r="E6063" s="732" t="s">
        <v>4690</v>
      </c>
      <c r="F6063" s="2492"/>
      <c r="G6063" s="1551"/>
    </row>
    <row r="6064" spans="1:7" ht="18.75" x14ac:dyDescent="0.3">
      <c r="A6064" s="731" t="s">
        <v>826</v>
      </c>
      <c r="B6064" s="733">
        <v>44841</v>
      </c>
      <c r="C6064" s="732" t="s">
        <v>2610</v>
      </c>
      <c r="D6064" s="732" t="s">
        <v>2296</v>
      </c>
      <c r="E6064" s="732" t="s">
        <v>2697</v>
      </c>
      <c r="F6064" s="2493" t="s">
        <v>2654</v>
      </c>
      <c r="G6064" s="1551"/>
    </row>
    <row r="6065" spans="1:7" ht="18.75" x14ac:dyDescent="0.3">
      <c r="A6065" s="731" t="s">
        <v>826</v>
      </c>
      <c r="B6065" s="733">
        <v>44841</v>
      </c>
      <c r="C6065" s="732" t="s">
        <v>2610</v>
      </c>
      <c r="D6065" s="732" t="s">
        <v>2296</v>
      </c>
      <c r="E6065" s="732" t="s">
        <v>2677</v>
      </c>
      <c r="F6065" s="2492"/>
      <c r="G6065" s="1551"/>
    </row>
    <row r="6066" spans="1:7" ht="18.75" x14ac:dyDescent="0.3">
      <c r="A6066" s="731" t="s">
        <v>826</v>
      </c>
      <c r="B6066" s="733">
        <v>44841</v>
      </c>
      <c r="C6066" s="732" t="s">
        <v>2610</v>
      </c>
      <c r="D6066" s="732" t="s">
        <v>2296</v>
      </c>
      <c r="E6066" s="732" t="s">
        <v>4473</v>
      </c>
      <c r="F6066" s="2493" t="s">
        <v>2657</v>
      </c>
      <c r="G6066" s="1551"/>
    </row>
    <row r="6067" spans="1:7" ht="18.75" x14ac:dyDescent="0.3">
      <c r="A6067" s="731" t="s">
        <v>826</v>
      </c>
      <c r="B6067" s="733">
        <v>44841</v>
      </c>
      <c r="C6067" s="732" t="s">
        <v>2610</v>
      </c>
      <c r="D6067" s="732" t="s">
        <v>2296</v>
      </c>
      <c r="E6067" s="732" t="s">
        <v>4484</v>
      </c>
      <c r="F6067" s="2492"/>
      <c r="G6067" s="1551"/>
    </row>
    <row r="6068" spans="1:7" ht="18.75" x14ac:dyDescent="0.3">
      <c r="A6068" s="731" t="s">
        <v>826</v>
      </c>
      <c r="B6068" s="733">
        <v>44841</v>
      </c>
      <c r="C6068" s="732" t="s">
        <v>2610</v>
      </c>
      <c r="D6068" s="732" t="s">
        <v>2296</v>
      </c>
      <c r="E6068" s="732" t="s">
        <v>2679</v>
      </c>
      <c r="F6068" s="2493" t="s">
        <v>2659</v>
      </c>
      <c r="G6068" s="1551"/>
    </row>
    <row r="6069" spans="1:7" ht="18.75" x14ac:dyDescent="0.3">
      <c r="A6069" s="731" t="s">
        <v>826</v>
      </c>
      <c r="B6069" s="733">
        <v>44841</v>
      </c>
      <c r="C6069" s="732" t="s">
        <v>2610</v>
      </c>
      <c r="D6069" s="732" t="s">
        <v>2296</v>
      </c>
      <c r="E6069" s="732" t="s">
        <v>4548</v>
      </c>
      <c r="F6069" s="2492"/>
      <c r="G6069" s="1551"/>
    </row>
    <row r="6070" spans="1:7" ht="18.75" x14ac:dyDescent="0.3">
      <c r="A6070" s="731" t="s">
        <v>826</v>
      </c>
      <c r="B6070" s="733">
        <v>44841</v>
      </c>
      <c r="C6070" s="732" t="s">
        <v>2610</v>
      </c>
      <c r="D6070" s="732" t="s">
        <v>2296</v>
      </c>
      <c r="E6070" s="732" t="s">
        <v>4483</v>
      </c>
      <c r="F6070" s="2493" t="s">
        <v>2662</v>
      </c>
      <c r="G6070" s="1551"/>
    </row>
    <row r="6071" spans="1:7" ht="18.75" x14ac:dyDescent="0.3">
      <c r="A6071" s="731" t="s">
        <v>826</v>
      </c>
      <c r="B6071" s="733">
        <v>44841</v>
      </c>
      <c r="C6071" s="732" t="s">
        <v>2610</v>
      </c>
      <c r="D6071" s="732" t="s">
        <v>2296</v>
      </c>
      <c r="E6071" s="732" t="s">
        <v>2669</v>
      </c>
      <c r="F6071" s="2492"/>
      <c r="G6071" s="1551"/>
    </row>
    <row r="6072" spans="1:7" ht="18.75" x14ac:dyDescent="0.3">
      <c r="A6072" s="731" t="s">
        <v>826</v>
      </c>
      <c r="B6072" s="733">
        <v>44841</v>
      </c>
      <c r="C6072" s="732" t="s">
        <v>2610</v>
      </c>
      <c r="D6072" s="732" t="s">
        <v>2296</v>
      </c>
      <c r="E6072" s="732" t="s">
        <v>4732</v>
      </c>
      <c r="F6072" s="2493" t="s">
        <v>2706</v>
      </c>
      <c r="G6072" s="1551"/>
    </row>
    <row r="6073" spans="1:7" ht="18.75" x14ac:dyDescent="0.3">
      <c r="A6073" s="734" t="s">
        <v>826</v>
      </c>
      <c r="B6073" s="736">
        <v>44841</v>
      </c>
      <c r="C6073" s="735" t="s">
        <v>2610</v>
      </c>
      <c r="D6073" s="735" t="s">
        <v>2296</v>
      </c>
      <c r="E6073" s="735" t="s">
        <v>2699</v>
      </c>
      <c r="F6073" s="2494"/>
      <c r="G6073" s="1551"/>
    </row>
    <row r="6074" spans="1:7" ht="18.75" x14ac:dyDescent="0.3">
      <c r="A6074" s="2305" t="s">
        <v>4555</v>
      </c>
      <c r="B6074" s="2306"/>
      <c r="C6074" s="2306"/>
      <c r="D6074" s="2306"/>
      <c r="E6074" s="2306"/>
      <c r="F6074" s="2307"/>
      <c r="G6074" s="1551"/>
    </row>
    <row r="6075" spans="1:7" ht="18.75" x14ac:dyDescent="0.3">
      <c r="A6075" s="2482" t="s">
        <v>4665</v>
      </c>
      <c r="B6075" s="2483"/>
      <c r="C6075" s="2483"/>
      <c r="D6075" s="2483"/>
      <c r="E6075" s="2483"/>
      <c r="F6075" s="2484"/>
      <c r="G6075" s="1551"/>
    </row>
    <row r="6076" spans="1:7" x14ac:dyDescent="0.25">
      <c r="A6076" s="2481"/>
      <c r="B6076" s="2481"/>
      <c r="C6076" s="2481"/>
      <c r="D6076" s="2481"/>
      <c r="E6076" s="2481"/>
      <c r="F6076" s="2481"/>
      <c r="G6076" s="1551"/>
    </row>
    <row r="6077" spans="1:7" ht="18.75" x14ac:dyDescent="0.3">
      <c r="A6077" s="728" t="s">
        <v>837</v>
      </c>
      <c r="B6077" s="730">
        <v>44842</v>
      </c>
      <c r="C6077" s="729" t="s">
        <v>2610</v>
      </c>
      <c r="D6077" s="729" t="s">
        <v>4743</v>
      </c>
      <c r="E6077" s="729" t="s">
        <v>4474</v>
      </c>
      <c r="F6077" s="2491" t="s">
        <v>2624</v>
      </c>
      <c r="G6077" s="1551"/>
    </row>
    <row r="6078" spans="1:7" ht="18.75" x14ac:dyDescent="0.3">
      <c r="A6078" s="731" t="s">
        <v>837</v>
      </c>
      <c r="B6078" s="733">
        <v>44842</v>
      </c>
      <c r="C6078" s="732" t="s">
        <v>2610</v>
      </c>
      <c r="D6078" s="732" t="s">
        <v>4743</v>
      </c>
      <c r="E6078" s="732" t="s">
        <v>2656</v>
      </c>
      <c r="F6078" s="2492"/>
      <c r="G6078" s="1551"/>
    </row>
    <row r="6079" spans="1:7" ht="18.75" x14ac:dyDescent="0.3">
      <c r="A6079" s="731" t="s">
        <v>837</v>
      </c>
      <c r="B6079" s="733">
        <v>44842</v>
      </c>
      <c r="C6079" s="732" t="s">
        <v>2610</v>
      </c>
      <c r="D6079" s="732" t="s">
        <v>4743</v>
      </c>
      <c r="E6079" s="732" t="s">
        <v>4654</v>
      </c>
      <c r="F6079" s="2493" t="s">
        <v>2627</v>
      </c>
      <c r="G6079" s="1551"/>
    </row>
    <row r="6080" spans="1:7" ht="18.75" x14ac:dyDescent="0.3">
      <c r="A6080" s="731" t="s">
        <v>837</v>
      </c>
      <c r="B6080" s="733">
        <v>44842</v>
      </c>
      <c r="C6080" s="732" t="s">
        <v>2610</v>
      </c>
      <c r="D6080" s="732" t="s">
        <v>4743</v>
      </c>
      <c r="E6080" s="732" t="s">
        <v>4732</v>
      </c>
      <c r="F6080" s="2492"/>
      <c r="G6080" s="1551"/>
    </row>
    <row r="6081" spans="1:7" ht="18.75" x14ac:dyDescent="0.3">
      <c r="A6081" s="731" t="s">
        <v>837</v>
      </c>
      <c r="B6081" s="733">
        <v>44842</v>
      </c>
      <c r="C6081" s="732" t="s">
        <v>2610</v>
      </c>
      <c r="D6081" s="732" t="s">
        <v>4743</v>
      </c>
      <c r="E6081" s="732" t="s">
        <v>4764</v>
      </c>
      <c r="F6081" s="2493" t="s">
        <v>2700</v>
      </c>
      <c r="G6081" s="1551"/>
    </row>
    <row r="6082" spans="1:7" ht="18.75" x14ac:dyDescent="0.3">
      <c r="A6082" s="734" t="s">
        <v>837</v>
      </c>
      <c r="B6082" s="736">
        <v>44842</v>
      </c>
      <c r="C6082" s="735" t="s">
        <v>2610</v>
      </c>
      <c r="D6082" s="735" t="s">
        <v>4743</v>
      </c>
      <c r="E6082" s="735" t="s">
        <v>4571</v>
      </c>
      <c r="F6082" s="2494"/>
      <c r="G6082" s="1551"/>
    </row>
    <row r="6083" spans="1:7" ht="18.75" x14ac:dyDescent="0.3">
      <c r="A6083" s="2352" t="s">
        <v>4557</v>
      </c>
      <c r="B6083" s="2353"/>
      <c r="C6083" s="2353"/>
      <c r="D6083" s="2353"/>
      <c r="E6083" s="2353"/>
      <c r="F6083" s="2354"/>
      <c r="G6083" s="1551"/>
    </row>
    <row r="6084" spans="1:7" ht="18.75" x14ac:dyDescent="0.3">
      <c r="A6084" s="731" t="s">
        <v>837</v>
      </c>
      <c r="B6084" s="733">
        <v>44842</v>
      </c>
      <c r="C6084" s="732" t="s">
        <v>2610</v>
      </c>
      <c r="D6084" s="732" t="s">
        <v>4667</v>
      </c>
      <c r="E6084" s="732" t="s">
        <v>4735</v>
      </c>
      <c r="F6084" s="2493" t="s">
        <v>2631</v>
      </c>
      <c r="G6084" s="1551"/>
    </row>
    <row r="6085" spans="1:7" ht="18.75" x14ac:dyDescent="0.3">
      <c r="A6085" s="731" t="s">
        <v>837</v>
      </c>
      <c r="B6085" s="733">
        <v>44842</v>
      </c>
      <c r="C6085" s="732" t="s">
        <v>2610</v>
      </c>
      <c r="D6085" s="732" t="s">
        <v>4667</v>
      </c>
      <c r="E6085" s="137" t="s">
        <v>2633</v>
      </c>
      <c r="F6085" s="2492"/>
      <c r="G6085" s="1551"/>
    </row>
    <row r="6086" spans="1:7" ht="18.75" x14ac:dyDescent="0.3">
      <c r="A6086" s="731" t="s">
        <v>837</v>
      </c>
      <c r="B6086" s="733">
        <v>44842</v>
      </c>
      <c r="C6086" s="732" t="s">
        <v>2610</v>
      </c>
      <c r="D6086" s="732" t="s">
        <v>4667</v>
      </c>
      <c r="E6086" s="137" t="s">
        <v>4659</v>
      </c>
      <c r="F6086" s="2493" t="s">
        <v>2731</v>
      </c>
      <c r="G6086" s="1551"/>
    </row>
    <row r="6087" spans="1:7" ht="18.75" x14ac:dyDescent="0.3">
      <c r="A6087" s="734" t="s">
        <v>837</v>
      </c>
      <c r="B6087" s="736">
        <v>44842</v>
      </c>
      <c r="C6087" s="735" t="s">
        <v>2610</v>
      </c>
      <c r="D6087" s="735" t="s">
        <v>4667</v>
      </c>
      <c r="E6087" s="141" t="s">
        <v>2652</v>
      </c>
      <c r="F6087" s="2494"/>
      <c r="G6087" s="1551"/>
    </row>
    <row r="6088" spans="1:7" ht="18.75" x14ac:dyDescent="0.3">
      <c r="A6088" s="2352" t="s">
        <v>4557</v>
      </c>
      <c r="B6088" s="2353"/>
      <c r="C6088" s="2353"/>
      <c r="D6088" s="2353"/>
      <c r="E6088" s="2353"/>
      <c r="F6088" s="2354"/>
      <c r="G6088" s="1551"/>
    </row>
    <row r="6089" spans="1:7" ht="18.75" x14ac:dyDescent="0.3">
      <c r="A6089" s="731" t="s">
        <v>837</v>
      </c>
      <c r="B6089" s="733">
        <v>44842</v>
      </c>
      <c r="C6089" s="732" t="s">
        <v>2610</v>
      </c>
      <c r="D6089" s="732" t="s">
        <v>2292</v>
      </c>
      <c r="E6089" s="137" t="s">
        <v>2661</v>
      </c>
      <c r="F6089" s="2493" t="s">
        <v>2634</v>
      </c>
      <c r="G6089" s="1551"/>
    </row>
    <row r="6090" spans="1:7" ht="18.75" x14ac:dyDescent="0.3">
      <c r="A6090" s="731" t="s">
        <v>837</v>
      </c>
      <c r="B6090" s="733">
        <v>44842</v>
      </c>
      <c r="C6090" s="732" t="s">
        <v>2610</v>
      </c>
      <c r="D6090" s="732" t="s">
        <v>2292</v>
      </c>
      <c r="E6090" s="137" t="s">
        <v>2650</v>
      </c>
      <c r="F6090" s="2492"/>
      <c r="G6090" s="1551"/>
    </row>
    <row r="6091" spans="1:7" ht="18.75" x14ac:dyDescent="0.3">
      <c r="A6091" s="731" t="s">
        <v>837</v>
      </c>
      <c r="B6091" s="733">
        <v>44842</v>
      </c>
      <c r="C6091" s="732" t="s">
        <v>2610</v>
      </c>
      <c r="D6091" s="732" t="s">
        <v>2292</v>
      </c>
      <c r="E6091" s="732" t="s">
        <v>4483</v>
      </c>
      <c r="F6091" s="2493" t="s">
        <v>2638</v>
      </c>
      <c r="G6091" s="1551"/>
    </row>
    <row r="6092" spans="1:7" ht="18.75" x14ac:dyDescent="0.3">
      <c r="A6092" s="731" t="s">
        <v>837</v>
      </c>
      <c r="B6092" s="733">
        <v>44842</v>
      </c>
      <c r="C6092" s="732" t="s">
        <v>2610</v>
      </c>
      <c r="D6092" s="732" t="s">
        <v>2292</v>
      </c>
      <c r="E6092" s="732" t="s">
        <v>4526</v>
      </c>
      <c r="F6092" s="2492"/>
      <c r="G6092" s="1551"/>
    </row>
    <row r="6093" spans="1:7" ht="18.75" x14ac:dyDescent="0.3">
      <c r="A6093" s="731" t="s">
        <v>837</v>
      </c>
      <c r="B6093" s="733">
        <v>44842</v>
      </c>
      <c r="C6093" s="732" t="s">
        <v>2610</v>
      </c>
      <c r="D6093" s="732" t="s">
        <v>2292</v>
      </c>
      <c r="E6093" s="732" t="s">
        <v>4476</v>
      </c>
      <c r="F6093" s="2493" t="s">
        <v>2641</v>
      </c>
      <c r="G6093" s="1551"/>
    </row>
    <row r="6094" spans="1:7" ht="18.75" x14ac:dyDescent="0.3">
      <c r="A6094" s="734" t="s">
        <v>837</v>
      </c>
      <c r="B6094" s="736">
        <v>44842</v>
      </c>
      <c r="C6094" s="735" t="s">
        <v>2610</v>
      </c>
      <c r="D6094" s="735" t="s">
        <v>2292</v>
      </c>
      <c r="E6094" s="141" t="s">
        <v>4747</v>
      </c>
      <c r="F6094" s="2494"/>
      <c r="G6094" s="1551"/>
    </row>
    <row r="6095" spans="1:7" ht="18.75" x14ac:dyDescent="0.3">
      <c r="A6095" s="2352" t="s">
        <v>4557</v>
      </c>
      <c r="B6095" s="2353"/>
      <c r="C6095" s="2353"/>
      <c r="D6095" s="2353"/>
      <c r="E6095" s="2353"/>
      <c r="F6095" s="2354"/>
      <c r="G6095" s="1551"/>
    </row>
    <row r="6096" spans="1:7" ht="18.75" x14ac:dyDescent="0.3">
      <c r="A6096" s="731" t="s">
        <v>837</v>
      </c>
      <c r="B6096" s="733">
        <v>44842</v>
      </c>
      <c r="C6096" s="732" t="s">
        <v>2610</v>
      </c>
      <c r="D6096" s="732" t="s">
        <v>2296</v>
      </c>
      <c r="E6096" s="137" t="s">
        <v>2640</v>
      </c>
      <c r="F6096" s="2493" t="s">
        <v>2645</v>
      </c>
      <c r="G6096" s="1551"/>
    </row>
    <row r="6097" spans="1:7" ht="18.75" x14ac:dyDescent="0.3">
      <c r="A6097" s="731" t="s">
        <v>837</v>
      </c>
      <c r="B6097" s="733">
        <v>44842</v>
      </c>
      <c r="C6097" s="732" t="s">
        <v>2610</v>
      </c>
      <c r="D6097" s="732" t="s">
        <v>2296</v>
      </c>
      <c r="E6097" s="732" t="s">
        <v>2672</v>
      </c>
      <c r="F6097" s="2492"/>
      <c r="G6097" s="1551"/>
    </row>
    <row r="6098" spans="1:7" ht="18.75" x14ac:dyDescent="0.3">
      <c r="A6098" s="731" t="s">
        <v>837</v>
      </c>
      <c r="B6098" s="733">
        <v>44842</v>
      </c>
      <c r="C6098" s="732" t="s">
        <v>2610</v>
      </c>
      <c r="D6098" s="732" t="s">
        <v>2296</v>
      </c>
      <c r="E6098" s="137" t="s">
        <v>4479</v>
      </c>
      <c r="F6098" s="2493" t="s">
        <v>2648</v>
      </c>
      <c r="G6098" s="1551"/>
    </row>
    <row r="6099" spans="1:7" ht="18.75" x14ac:dyDescent="0.3">
      <c r="A6099" s="731" t="s">
        <v>837</v>
      </c>
      <c r="B6099" s="733">
        <v>44842</v>
      </c>
      <c r="C6099" s="732" t="s">
        <v>2610</v>
      </c>
      <c r="D6099" s="732" t="s">
        <v>2296</v>
      </c>
      <c r="E6099" s="137" t="s">
        <v>2835</v>
      </c>
      <c r="F6099" s="2492"/>
      <c r="G6099" s="1551"/>
    </row>
    <row r="6100" spans="1:7" ht="18.75" x14ac:dyDescent="0.3">
      <c r="A6100" s="731" t="s">
        <v>837</v>
      </c>
      <c r="B6100" s="733">
        <v>44842</v>
      </c>
      <c r="C6100" s="732" t="s">
        <v>2610</v>
      </c>
      <c r="D6100" s="732" t="s">
        <v>2296</v>
      </c>
      <c r="E6100" s="137" t="s">
        <v>2626</v>
      </c>
      <c r="F6100" s="2493" t="s">
        <v>2651</v>
      </c>
      <c r="G6100" s="1551"/>
    </row>
    <row r="6101" spans="1:7" ht="18.75" x14ac:dyDescent="0.3">
      <c r="A6101" s="731" t="s">
        <v>837</v>
      </c>
      <c r="B6101" s="733">
        <v>44842</v>
      </c>
      <c r="C6101" s="732" t="s">
        <v>2610</v>
      </c>
      <c r="D6101" s="732" t="s">
        <v>2296</v>
      </c>
      <c r="E6101" s="732" t="s">
        <v>2653</v>
      </c>
      <c r="F6101" s="2492"/>
      <c r="G6101" s="1551"/>
    </row>
    <row r="6102" spans="1:7" ht="18.75" x14ac:dyDescent="0.3">
      <c r="A6102" s="731" t="s">
        <v>837</v>
      </c>
      <c r="B6102" s="733">
        <v>44842</v>
      </c>
      <c r="C6102" s="732" t="s">
        <v>2610</v>
      </c>
      <c r="D6102" s="732" t="s">
        <v>2296</v>
      </c>
      <c r="E6102" s="732" t="s">
        <v>4745</v>
      </c>
      <c r="F6102" s="2493" t="s">
        <v>2654</v>
      </c>
      <c r="G6102" s="1551"/>
    </row>
    <row r="6103" spans="1:7" ht="18.75" x14ac:dyDescent="0.3">
      <c r="A6103" s="731" t="s">
        <v>837</v>
      </c>
      <c r="B6103" s="733">
        <v>44842</v>
      </c>
      <c r="C6103" s="732" t="s">
        <v>2610</v>
      </c>
      <c r="D6103" s="732" t="s">
        <v>2296</v>
      </c>
      <c r="E6103" s="137" t="s">
        <v>4473</v>
      </c>
      <c r="F6103" s="2492"/>
      <c r="G6103" s="1551"/>
    </row>
    <row r="6104" spans="1:7" ht="18.75" x14ac:dyDescent="0.3">
      <c r="A6104" s="731" t="s">
        <v>837</v>
      </c>
      <c r="B6104" s="733">
        <v>44842</v>
      </c>
      <c r="C6104" s="732" t="s">
        <v>2610</v>
      </c>
      <c r="D6104" s="732" t="s">
        <v>2296</v>
      </c>
      <c r="E6104" s="137" t="s">
        <v>4748</v>
      </c>
      <c r="F6104" s="2493" t="s">
        <v>2657</v>
      </c>
      <c r="G6104" s="1551"/>
    </row>
    <row r="6105" spans="1:7" ht="18.75" x14ac:dyDescent="0.3">
      <c r="A6105" s="731" t="s">
        <v>837</v>
      </c>
      <c r="B6105" s="733">
        <v>44842</v>
      </c>
      <c r="C6105" s="732" t="s">
        <v>2610</v>
      </c>
      <c r="D6105" s="732" t="s">
        <v>2296</v>
      </c>
      <c r="E6105" s="732" t="s">
        <v>4762</v>
      </c>
      <c r="F6105" s="2492"/>
      <c r="G6105" s="1551"/>
    </row>
    <row r="6106" spans="1:7" ht="18.75" x14ac:dyDescent="0.3">
      <c r="A6106" s="731" t="s">
        <v>837</v>
      </c>
      <c r="B6106" s="733">
        <v>44842</v>
      </c>
      <c r="C6106" s="732" t="s">
        <v>2610</v>
      </c>
      <c r="D6106" s="732" t="s">
        <v>2296</v>
      </c>
      <c r="E6106" s="732" t="s">
        <v>4605</v>
      </c>
      <c r="F6106" s="2493" t="s">
        <v>2659</v>
      </c>
      <c r="G6106" s="1551"/>
    </row>
    <row r="6107" spans="1:7" ht="18.75" x14ac:dyDescent="0.3">
      <c r="A6107" s="731" t="s">
        <v>837</v>
      </c>
      <c r="B6107" s="733">
        <v>44842</v>
      </c>
      <c r="C6107" s="732" t="s">
        <v>2610</v>
      </c>
      <c r="D6107" s="732" t="s">
        <v>2296</v>
      </c>
      <c r="E6107" s="732" t="s">
        <v>4519</v>
      </c>
      <c r="F6107" s="2492"/>
      <c r="G6107" s="1551"/>
    </row>
    <row r="6108" spans="1:7" ht="18.75" x14ac:dyDescent="0.3">
      <c r="A6108" s="731" t="s">
        <v>837</v>
      </c>
      <c r="B6108" s="733">
        <v>44842</v>
      </c>
      <c r="C6108" s="732" t="s">
        <v>2610</v>
      </c>
      <c r="D6108" s="732" t="s">
        <v>2296</v>
      </c>
      <c r="E6108" s="137" t="s">
        <v>2669</v>
      </c>
      <c r="F6108" s="2493" t="s">
        <v>2662</v>
      </c>
      <c r="G6108" s="1551"/>
    </row>
    <row r="6109" spans="1:7" ht="18.75" x14ac:dyDescent="0.3">
      <c r="A6109" s="731" t="s">
        <v>837</v>
      </c>
      <c r="B6109" s="733">
        <v>44842</v>
      </c>
      <c r="C6109" s="732" t="s">
        <v>2610</v>
      </c>
      <c r="D6109" s="732" t="s">
        <v>2296</v>
      </c>
      <c r="E6109" s="732" t="s">
        <v>4760</v>
      </c>
      <c r="F6109" s="2492"/>
      <c r="G6109" s="1551"/>
    </row>
    <row r="6110" spans="1:7" ht="18.75" x14ac:dyDescent="0.3">
      <c r="A6110" s="731" t="s">
        <v>837</v>
      </c>
      <c r="B6110" s="733">
        <v>44842</v>
      </c>
      <c r="C6110" s="732" t="s">
        <v>2610</v>
      </c>
      <c r="D6110" s="732" t="s">
        <v>2296</v>
      </c>
      <c r="E6110" s="137" t="s">
        <v>2671</v>
      </c>
      <c r="F6110" s="2493" t="s">
        <v>2706</v>
      </c>
      <c r="G6110" s="1551"/>
    </row>
    <row r="6111" spans="1:7" ht="18.75" x14ac:dyDescent="0.3">
      <c r="A6111" s="734" t="s">
        <v>837</v>
      </c>
      <c r="B6111" s="736">
        <v>44842</v>
      </c>
      <c r="C6111" s="735" t="s">
        <v>2610</v>
      </c>
      <c r="D6111" s="735" t="s">
        <v>2296</v>
      </c>
      <c r="E6111" s="141" t="s">
        <v>4652</v>
      </c>
      <c r="F6111" s="2494"/>
      <c r="G6111" s="1551"/>
    </row>
    <row r="6112" spans="1:7" ht="18.75" x14ac:dyDescent="0.3">
      <c r="A6112" s="2305" t="s">
        <v>4557</v>
      </c>
      <c r="B6112" s="2306"/>
      <c r="C6112" s="2306"/>
      <c r="D6112" s="2306"/>
      <c r="E6112" s="2306"/>
      <c r="F6112" s="2307"/>
      <c r="G6112" s="1551"/>
    </row>
    <row r="6113" spans="1:7" ht="18.75" x14ac:dyDescent="0.3">
      <c r="A6113" s="2482" t="s">
        <v>4655</v>
      </c>
      <c r="B6113" s="2483"/>
      <c r="C6113" s="2483"/>
      <c r="D6113" s="2483"/>
      <c r="E6113" s="2483"/>
      <c r="F6113" s="2484"/>
      <c r="G6113" s="1551"/>
    </row>
    <row r="6116" spans="1:7" ht="18.75" x14ac:dyDescent="0.3">
      <c r="A6116" s="1533" t="s">
        <v>855</v>
      </c>
      <c r="B6116" s="733">
        <v>44843</v>
      </c>
      <c r="C6116" s="732" t="s">
        <v>2610</v>
      </c>
      <c r="D6116" s="732" t="s">
        <v>4743</v>
      </c>
      <c r="E6116" s="732" t="s">
        <v>4571</v>
      </c>
      <c r="F6116" s="2271" t="s">
        <v>2624</v>
      </c>
      <c r="G6116" s="1551"/>
    </row>
    <row r="6117" spans="1:7" ht="18.75" x14ac:dyDescent="0.3">
      <c r="A6117" s="1533" t="s">
        <v>855</v>
      </c>
      <c r="B6117" s="733">
        <v>44843</v>
      </c>
      <c r="C6117" s="732" t="s">
        <v>2610</v>
      </c>
      <c r="D6117" s="732" t="s">
        <v>4743</v>
      </c>
      <c r="E6117" s="732" t="s">
        <v>2653</v>
      </c>
      <c r="F6117" s="2272"/>
      <c r="G6117" s="1551"/>
    </row>
    <row r="6118" spans="1:7" ht="18.75" x14ac:dyDescent="0.3">
      <c r="A6118" s="1533" t="s">
        <v>855</v>
      </c>
      <c r="B6118" s="733">
        <v>44843</v>
      </c>
      <c r="C6118" s="732" t="s">
        <v>2610</v>
      </c>
      <c r="D6118" s="732" t="s">
        <v>4743</v>
      </c>
      <c r="E6118" s="732" t="s">
        <v>4760</v>
      </c>
      <c r="F6118" s="2271" t="s">
        <v>2627</v>
      </c>
      <c r="G6118" s="1551"/>
    </row>
    <row r="6119" spans="1:7" ht="18.75" x14ac:dyDescent="0.3">
      <c r="A6119" s="1533" t="s">
        <v>855</v>
      </c>
      <c r="B6119" s="733">
        <v>44843</v>
      </c>
      <c r="C6119" s="732" t="s">
        <v>2610</v>
      </c>
      <c r="D6119" s="732" t="s">
        <v>4743</v>
      </c>
      <c r="E6119" s="732" t="s">
        <v>2661</v>
      </c>
      <c r="F6119" s="2272"/>
      <c r="G6119" s="1551"/>
    </row>
    <row r="6120" spans="1:7" ht="18.75" x14ac:dyDescent="0.3">
      <c r="A6120" s="1533" t="s">
        <v>855</v>
      </c>
      <c r="B6120" s="733">
        <v>44843</v>
      </c>
      <c r="C6120" s="732" t="s">
        <v>2610</v>
      </c>
      <c r="D6120" s="732" t="s">
        <v>4743</v>
      </c>
      <c r="E6120" s="732" t="s">
        <v>2633</v>
      </c>
      <c r="F6120" s="2271" t="s">
        <v>2700</v>
      </c>
      <c r="G6120" s="1551"/>
    </row>
    <row r="6121" spans="1:7" ht="18.75" x14ac:dyDescent="0.3">
      <c r="A6121" s="1533" t="s">
        <v>855</v>
      </c>
      <c r="B6121" s="733">
        <v>44843</v>
      </c>
      <c r="C6121" s="732" t="s">
        <v>2610</v>
      </c>
      <c r="D6121" s="732" t="s">
        <v>4743</v>
      </c>
      <c r="E6121" s="732" t="s">
        <v>2672</v>
      </c>
      <c r="F6121" s="2272"/>
      <c r="G6121" s="1551"/>
    </row>
    <row r="6122" spans="1:7" ht="18.75" x14ac:dyDescent="0.3">
      <c r="A6122" s="2273" t="s">
        <v>4555</v>
      </c>
      <c r="B6122" s="2274"/>
      <c r="C6122" s="2274"/>
      <c r="D6122" s="2274"/>
      <c r="E6122" s="2274"/>
      <c r="F6122" s="2275"/>
      <c r="G6122" s="1551"/>
    </row>
    <row r="6123" spans="1:7" ht="18.75" x14ac:dyDescent="0.3">
      <c r="A6123" s="1533" t="s">
        <v>855</v>
      </c>
      <c r="B6123" s="733">
        <v>44843</v>
      </c>
      <c r="C6123" s="732" t="s">
        <v>2610</v>
      </c>
      <c r="D6123" s="732" t="s">
        <v>4667</v>
      </c>
      <c r="E6123" s="732" t="s">
        <v>4479</v>
      </c>
      <c r="F6123" s="2271" t="s">
        <v>2631</v>
      </c>
      <c r="G6123" s="1551"/>
    </row>
    <row r="6124" spans="1:7" ht="18.75" x14ac:dyDescent="0.3">
      <c r="A6124" s="1533" t="s">
        <v>855</v>
      </c>
      <c r="B6124" s="733">
        <v>44843</v>
      </c>
      <c r="C6124" s="732" t="s">
        <v>2610</v>
      </c>
      <c r="D6124" s="732" t="s">
        <v>4667</v>
      </c>
      <c r="E6124" s="137" t="s">
        <v>4747</v>
      </c>
      <c r="F6124" s="2272"/>
      <c r="G6124" s="1551"/>
    </row>
    <row r="6125" spans="1:7" ht="18.75" x14ac:dyDescent="0.3">
      <c r="A6125" s="1533" t="s">
        <v>855</v>
      </c>
      <c r="B6125" s="733">
        <v>44843</v>
      </c>
      <c r="C6125" s="732" t="s">
        <v>2610</v>
      </c>
      <c r="D6125" s="732" t="s">
        <v>4667</v>
      </c>
      <c r="E6125" s="732" t="s">
        <v>4473</v>
      </c>
      <c r="F6125" s="2271" t="s">
        <v>2731</v>
      </c>
      <c r="G6125" s="1551"/>
    </row>
    <row r="6126" spans="1:7" ht="18.75" x14ac:dyDescent="0.3">
      <c r="A6126" s="1533" t="s">
        <v>855</v>
      </c>
      <c r="B6126" s="733">
        <v>44843</v>
      </c>
      <c r="C6126" s="732" t="s">
        <v>2610</v>
      </c>
      <c r="D6126" s="732" t="s">
        <v>4667</v>
      </c>
      <c r="E6126" s="732" t="s">
        <v>4735</v>
      </c>
      <c r="F6126" s="2272"/>
      <c r="G6126" s="1551"/>
    </row>
    <row r="6127" spans="1:7" ht="18.75" x14ac:dyDescent="0.3">
      <c r="A6127" s="2273" t="s">
        <v>4555</v>
      </c>
      <c r="B6127" s="2274"/>
      <c r="C6127" s="2274"/>
      <c r="D6127" s="2274"/>
      <c r="E6127" s="2274"/>
      <c r="F6127" s="2275"/>
      <c r="G6127" s="1551"/>
    </row>
    <row r="6128" spans="1:7" ht="18.75" x14ac:dyDescent="0.3">
      <c r="A6128" s="1533" t="s">
        <v>855</v>
      </c>
      <c r="B6128" s="733">
        <v>44843</v>
      </c>
      <c r="C6128" s="732" t="s">
        <v>2610</v>
      </c>
      <c r="D6128" s="732" t="s">
        <v>2292</v>
      </c>
      <c r="E6128" s="137" t="s">
        <v>4519</v>
      </c>
      <c r="F6128" s="2271" t="s">
        <v>2634</v>
      </c>
      <c r="G6128" s="1551"/>
    </row>
    <row r="6129" spans="1:7" ht="18.75" x14ac:dyDescent="0.3">
      <c r="A6129" s="1533" t="s">
        <v>855</v>
      </c>
      <c r="B6129" s="733">
        <v>44843</v>
      </c>
      <c r="C6129" s="732" t="s">
        <v>2610</v>
      </c>
      <c r="D6129" s="732" t="s">
        <v>2292</v>
      </c>
      <c r="E6129" s="732" t="s">
        <v>2626</v>
      </c>
      <c r="F6129" s="2272"/>
      <c r="G6129" s="1551"/>
    </row>
    <row r="6130" spans="1:7" ht="18.75" x14ac:dyDescent="0.3">
      <c r="A6130" s="1533" t="s">
        <v>855</v>
      </c>
      <c r="B6130" s="733">
        <v>44843</v>
      </c>
      <c r="C6130" s="732" t="s">
        <v>2610</v>
      </c>
      <c r="D6130" s="732" t="s">
        <v>2292</v>
      </c>
      <c r="E6130" s="732" t="s">
        <v>2640</v>
      </c>
      <c r="F6130" s="2271" t="s">
        <v>2638</v>
      </c>
      <c r="G6130" s="1551"/>
    </row>
    <row r="6131" spans="1:7" ht="18.75" x14ac:dyDescent="0.3">
      <c r="A6131" s="1533" t="s">
        <v>855</v>
      </c>
      <c r="B6131" s="733">
        <v>44843</v>
      </c>
      <c r="C6131" s="732" t="s">
        <v>2610</v>
      </c>
      <c r="D6131" s="732" t="s">
        <v>2292</v>
      </c>
      <c r="E6131" s="732" t="s">
        <v>2656</v>
      </c>
      <c r="F6131" s="2272"/>
      <c r="G6131" s="1551"/>
    </row>
    <row r="6132" spans="1:7" ht="18.75" x14ac:dyDescent="0.3">
      <c r="A6132" s="1533" t="s">
        <v>855</v>
      </c>
      <c r="B6132" s="733">
        <v>44843</v>
      </c>
      <c r="C6132" s="732" t="s">
        <v>2610</v>
      </c>
      <c r="D6132" s="732" t="s">
        <v>2292</v>
      </c>
      <c r="E6132" s="1564" t="s">
        <v>4476</v>
      </c>
      <c r="F6132" s="2271" t="s">
        <v>2641</v>
      </c>
      <c r="G6132" s="1551"/>
    </row>
    <row r="6133" spans="1:7" ht="18.75" x14ac:dyDescent="0.3">
      <c r="A6133" s="1533" t="s">
        <v>855</v>
      </c>
      <c r="B6133" s="733">
        <v>44843</v>
      </c>
      <c r="C6133" s="732" t="s">
        <v>2610</v>
      </c>
      <c r="D6133" s="1156" t="s">
        <v>2292</v>
      </c>
      <c r="E6133" s="737" t="s">
        <v>4764</v>
      </c>
      <c r="F6133" s="2272"/>
      <c r="G6133" s="1551"/>
    </row>
    <row r="6134" spans="1:7" ht="18.75" x14ac:dyDescent="0.3">
      <c r="A6134" s="2273" t="s">
        <v>4555</v>
      </c>
      <c r="B6134" s="2274"/>
      <c r="C6134" s="2274"/>
      <c r="D6134" s="2274"/>
      <c r="E6134" s="2274"/>
      <c r="F6134" s="2275"/>
      <c r="G6134" s="1551"/>
    </row>
    <row r="6135" spans="1:7" ht="18.75" x14ac:dyDescent="0.3">
      <c r="A6135" s="1533" t="s">
        <v>855</v>
      </c>
      <c r="B6135" s="733">
        <v>44843</v>
      </c>
      <c r="C6135" s="732" t="s">
        <v>2610</v>
      </c>
      <c r="D6135" s="732" t="s">
        <v>2296</v>
      </c>
      <c r="E6135" s="732" t="s">
        <v>2671</v>
      </c>
      <c r="F6135" s="2271" t="s">
        <v>2645</v>
      </c>
      <c r="G6135" s="1551"/>
    </row>
    <row r="6136" spans="1:7" ht="18.75" x14ac:dyDescent="0.3">
      <c r="A6136" s="1533" t="s">
        <v>855</v>
      </c>
      <c r="B6136" s="733">
        <v>44843</v>
      </c>
      <c r="C6136" s="732" t="s">
        <v>2610</v>
      </c>
      <c r="D6136" s="732" t="s">
        <v>2296</v>
      </c>
      <c r="E6136" s="732" t="s">
        <v>4526</v>
      </c>
      <c r="F6136" s="2272"/>
      <c r="G6136" s="1551"/>
    </row>
    <row r="6137" spans="1:7" ht="18.75" x14ac:dyDescent="0.3">
      <c r="A6137" s="1533" t="s">
        <v>855</v>
      </c>
      <c r="B6137" s="733">
        <v>44843</v>
      </c>
      <c r="C6137" s="732" t="s">
        <v>2610</v>
      </c>
      <c r="D6137" s="732" t="s">
        <v>2296</v>
      </c>
      <c r="E6137" s="732" t="s">
        <v>4605</v>
      </c>
      <c r="F6137" s="2271" t="s">
        <v>2648</v>
      </c>
      <c r="G6137" s="1551"/>
    </row>
    <row r="6138" spans="1:7" ht="18.75" x14ac:dyDescent="0.3">
      <c r="A6138" s="1533" t="s">
        <v>855</v>
      </c>
      <c r="B6138" s="733">
        <v>44843</v>
      </c>
      <c r="C6138" s="732" t="s">
        <v>2610</v>
      </c>
      <c r="D6138" s="732" t="s">
        <v>2296</v>
      </c>
      <c r="E6138" s="732" t="s">
        <v>4745</v>
      </c>
      <c r="F6138" s="2272"/>
      <c r="G6138" s="1551"/>
    </row>
    <row r="6139" spans="1:7" ht="18.75" x14ac:dyDescent="0.3">
      <c r="A6139" s="1533" t="s">
        <v>855</v>
      </c>
      <c r="B6139" s="733">
        <v>44843</v>
      </c>
      <c r="C6139" s="732" t="s">
        <v>2610</v>
      </c>
      <c r="D6139" s="732" t="s">
        <v>2296</v>
      </c>
      <c r="E6139" s="732" t="s">
        <v>2669</v>
      </c>
      <c r="F6139" s="2271" t="s">
        <v>2651</v>
      </c>
      <c r="G6139" s="1551"/>
    </row>
    <row r="6140" spans="1:7" ht="18.75" x14ac:dyDescent="0.3">
      <c r="A6140" s="1533" t="s">
        <v>855</v>
      </c>
      <c r="B6140" s="733">
        <v>44843</v>
      </c>
      <c r="C6140" s="732" t="s">
        <v>2610</v>
      </c>
      <c r="D6140" s="732" t="s">
        <v>2296</v>
      </c>
      <c r="E6140" s="732" t="s">
        <v>4748</v>
      </c>
      <c r="F6140" s="2272"/>
      <c r="G6140" s="1551"/>
    </row>
    <row r="6141" spans="1:7" ht="18.75" x14ac:dyDescent="0.3">
      <c r="A6141" s="1533" t="s">
        <v>855</v>
      </c>
      <c r="B6141" s="733">
        <v>44843</v>
      </c>
      <c r="C6141" s="732" t="s">
        <v>2610</v>
      </c>
      <c r="D6141" s="732" t="s">
        <v>2296</v>
      </c>
      <c r="E6141" s="732" t="s">
        <v>4474</v>
      </c>
      <c r="F6141" s="2271" t="s">
        <v>2654</v>
      </c>
      <c r="G6141" s="1551"/>
    </row>
    <row r="6142" spans="1:7" ht="18.75" x14ac:dyDescent="0.3">
      <c r="A6142" s="1533" t="s">
        <v>855</v>
      </c>
      <c r="B6142" s="733">
        <v>44843</v>
      </c>
      <c r="C6142" s="732" t="s">
        <v>2610</v>
      </c>
      <c r="D6142" s="732" t="s">
        <v>2296</v>
      </c>
      <c r="E6142" s="732" t="s">
        <v>4762</v>
      </c>
      <c r="F6142" s="2272"/>
      <c r="G6142" s="1551"/>
    </row>
    <row r="6143" spans="1:7" ht="18.75" x14ac:dyDescent="0.3">
      <c r="A6143" s="1533" t="s">
        <v>855</v>
      </c>
      <c r="B6143" s="733">
        <v>44843</v>
      </c>
      <c r="C6143" s="732" t="s">
        <v>2610</v>
      </c>
      <c r="D6143" s="732" t="s">
        <v>2296</v>
      </c>
      <c r="E6143" s="137" t="s">
        <v>2835</v>
      </c>
      <c r="F6143" s="2271" t="s">
        <v>2657</v>
      </c>
      <c r="G6143" s="1551"/>
    </row>
    <row r="6144" spans="1:7" ht="18.75" x14ac:dyDescent="0.3">
      <c r="A6144" s="1533" t="s">
        <v>855</v>
      </c>
      <c r="B6144" s="733">
        <v>44843</v>
      </c>
      <c r="C6144" s="732" t="s">
        <v>2610</v>
      </c>
      <c r="D6144" s="732" t="s">
        <v>2296</v>
      </c>
      <c r="E6144" s="732" t="s">
        <v>4659</v>
      </c>
      <c r="F6144" s="2272"/>
      <c r="G6144" s="1551"/>
    </row>
    <row r="6145" spans="1:7" ht="18.75" x14ac:dyDescent="0.3">
      <c r="A6145" s="1533" t="s">
        <v>855</v>
      </c>
      <c r="B6145" s="733">
        <v>44843</v>
      </c>
      <c r="C6145" s="732" t="s">
        <v>2610</v>
      </c>
      <c r="D6145" s="732" t="s">
        <v>2296</v>
      </c>
      <c r="E6145" s="732" t="s">
        <v>4732</v>
      </c>
      <c r="F6145" s="2271" t="s">
        <v>2659</v>
      </c>
      <c r="G6145" s="1551"/>
    </row>
    <row r="6146" spans="1:7" ht="18.75" x14ac:dyDescent="0.3">
      <c r="A6146" s="1533" t="s">
        <v>855</v>
      </c>
      <c r="B6146" s="733">
        <v>44843</v>
      </c>
      <c r="C6146" s="732" t="s">
        <v>2610</v>
      </c>
      <c r="D6146" s="732" t="s">
        <v>2296</v>
      </c>
      <c r="E6146" s="732" t="s">
        <v>4483</v>
      </c>
      <c r="F6146" s="2272"/>
      <c r="G6146" s="1551"/>
    </row>
    <row r="6147" spans="1:7" ht="18.75" x14ac:dyDescent="0.3">
      <c r="A6147" s="1533" t="s">
        <v>855</v>
      </c>
      <c r="B6147" s="733">
        <v>44843</v>
      </c>
      <c r="C6147" s="732" t="s">
        <v>2610</v>
      </c>
      <c r="D6147" s="732" t="s">
        <v>2296</v>
      </c>
      <c r="E6147" s="732" t="s">
        <v>4654</v>
      </c>
      <c r="F6147" s="2271" t="s">
        <v>2662</v>
      </c>
      <c r="G6147" s="1551"/>
    </row>
    <row r="6148" spans="1:7" ht="18.75" x14ac:dyDescent="0.3">
      <c r="A6148" s="1533" t="s">
        <v>855</v>
      </c>
      <c r="B6148" s="733">
        <v>44843</v>
      </c>
      <c r="C6148" s="732" t="s">
        <v>2610</v>
      </c>
      <c r="D6148" s="732" t="s">
        <v>2296</v>
      </c>
      <c r="E6148" s="732" t="s">
        <v>4652</v>
      </c>
      <c r="F6148" s="2271"/>
      <c r="G6148" s="1551"/>
    </row>
    <row r="6149" spans="1:7" ht="18.75" x14ac:dyDescent="0.3">
      <c r="A6149" s="1533" t="s">
        <v>855</v>
      </c>
      <c r="B6149" s="733">
        <v>44843</v>
      </c>
      <c r="C6149" s="732" t="s">
        <v>2610</v>
      </c>
      <c r="D6149" s="732" t="s">
        <v>2296</v>
      </c>
      <c r="E6149" s="732" t="s">
        <v>4551</v>
      </c>
      <c r="F6149" s="2284"/>
      <c r="G6149" s="1551"/>
    </row>
    <row r="6150" spans="1:7" ht="18.75" x14ac:dyDescent="0.3">
      <c r="A6150" s="2273" t="s">
        <v>4555</v>
      </c>
      <c r="B6150" s="2274"/>
      <c r="C6150" s="2274"/>
      <c r="D6150" s="2274"/>
      <c r="E6150" s="2274"/>
      <c r="F6150" s="2275"/>
      <c r="G6150" s="1551"/>
    </row>
    <row r="6151" spans="1:7" ht="18.75" x14ac:dyDescent="0.3">
      <c r="A6151" s="2279" t="s">
        <v>4666</v>
      </c>
      <c r="B6151" s="2280"/>
      <c r="C6151" s="2280"/>
      <c r="D6151" s="2280"/>
      <c r="E6151" s="2280"/>
      <c r="F6151" s="2281"/>
      <c r="G6151" s="1551"/>
    </row>
    <row r="6152" spans="1:7" x14ac:dyDescent="0.25">
      <c r="A6152" s="2481"/>
      <c r="B6152" s="2481"/>
      <c r="C6152" s="2481"/>
      <c r="D6152" s="2481"/>
      <c r="E6152" s="2481"/>
      <c r="F6152" s="2481"/>
      <c r="G6152" s="1551"/>
    </row>
    <row r="6153" spans="1:7" ht="18.75" x14ac:dyDescent="0.3">
      <c r="A6153" s="737" t="s">
        <v>2674</v>
      </c>
      <c r="B6153" s="738">
        <v>44844</v>
      </c>
      <c r="C6153" s="1582" t="s">
        <v>2610</v>
      </c>
      <c r="D6153" s="1582" t="s">
        <v>4743</v>
      </c>
      <c r="E6153" s="1582" t="s">
        <v>4747</v>
      </c>
      <c r="F6153" s="2276" t="s">
        <v>2624</v>
      </c>
      <c r="G6153" s="1551"/>
    </row>
    <row r="6154" spans="1:7" ht="18.75" x14ac:dyDescent="0.3">
      <c r="A6154" s="1533" t="s">
        <v>2674</v>
      </c>
      <c r="B6154" s="733">
        <v>44844</v>
      </c>
      <c r="C6154" s="732" t="s">
        <v>2610</v>
      </c>
      <c r="D6154" s="732" t="s">
        <v>4743</v>
      </c>
      <c r="E6154" s="732" t="s">
        <v>2697</v>
      </c>
      <c r="F6154" s="2272"/>
      <c r="G6154" s="1551"/>
    </row>
    <row r="6155" spans="1:7" ht="18.75" x14ac:dyDescent="0.3">
      <c r="A6155" s="1533" t="s">
        <v>2674</v>
      </c>
      <c r="B6155" s="733">
        <v>44844</v>
      </c>
      <c r="C6155" s="732" t="s">
        <v>2610</v>
      </c>
      <c r="D6155" s="732" t="s">
        <v>4743</v>
      </c>
      <c r="E6155" s="732" t="s">
        <v>2688</v>
      </c>
      <c r="F6155" s="2271" t="s">
        <v>2627</v>
      </c>
      <c r="G6155" s="1551"/>
    </row>
    <row r="6156" spans="1:7" ht="18.75" x14ac:dyDescent="0.3">
      <c r="A6156" s="1533" t="s">
        <v>2674</v>
      </c>
      <c r="B6156" s="733">
        <v>44844</v>
      </c>
      <c r="C6156" s="732" t="s">
        <v>2610</v>
      </c>
      <c r="D6156" s="732" t="s">
        <v>4743</v>
      </c>
      <c r="E6156" s="732" t="s">
        <v>4690</v>
      </c>
      <c r="F6156" s="2272"/>
      <c r="G6156" s="1551"/>
    </row>
    <row r="6157" spans="1:7" ht="18.75" x14ac:dyDescent="0.3">
      <c r="A6157" s="1533" t="s">
        <v>2674</v>
      </c>
      <c r="B6157" s="733">
        <v>44844</v>
      </c>
      <c r="C6157" s="732" t="s">
        <v>2610</v>
      </c>
      <c r="D6157" s="732" t="s">
        <v>4743</v>
      </c>
      <c r="E6157" s="732" t="s">
        <v>2686</v>
      </c>
      <c r="F6157" s="2271" t="s">
        <v>2700</v>
      </c>
      <c r="G6157" s="1551"/>
    </row>
    <row r="6158" spans="1:7" ht="18.75" x14ac:dyDescent="0.3">
      <c r="A6158" s="1533" t="s">
        <v>2674</v>
      </c>
      <c r="B6158" s="733">
        <v>44844</v>
      </c>
      <c r="C6158" s="732" t="s">
        <v>2610</v>
      </c>
      <c r="D6158" s="732" t="s">
        <v>4743</v>
      </c>
      <c r="E6158" s="732" t="s">
        <v>2671</v>
      </c>
      <c r="F6158" s="2272"/>
      <c r="G6158" s="1551"/>
    </row>
    <row r="6159" spans="1:7" ht="18.75" x14ac:dyDescent="0.3">
      <c r="A6159" s="2273" t="s">
        <v>4549</v>
      </c>
      <c r="B6159" s="2274"/>
      <c r="C6159" s="2274"/>
      <c r="D6159" s="2274"/>
      <c r="E6159" s="2274"/>
      <c r="F6159" s="2275"/>
      <c r="G6159" s="1551"/>
    </row>
    <row r="6160" spans="1:7" ht="18.75" x14ac:dyDescent="0.3">
      <c r="A6160" s="1533" t="s">
        <v>2674</v>
      </c>
      <c r="B6160" s="733">
        <v>44844</v>
      </c>
      <c r="C6160" s="732" t="s">
        <v>2610</v>
      </c>
      <c r="D6160" s="732" t="s">
        <v>4667</v>
      </c>
      <c r="E6160" s="732" t="s">
        <v>2689</v>
      </c>
      <c r="F6160" s="2271" t="s">
        <v>2631</v>
      </c>
      <c r="G6160" s="1551"/>
    </row>
    <row r="6161" spans="1:7" ht="18.75" x14ac:dyDescent="0.3">
      <c r="A6161" s="1533" t="s">
        <v>2674</v>
      </c>
      <c r="B6161" s="733">
        <v>44844</v>
      </c>
      <c r="C6161" s="732" t="s">
        <v>2610</v>
      </c>
      <c r="D6161" s="732" t="s">
        <v>4667</v>
      </c>
      <c r="E6161" s="732" t="s">
        <v>2691</v>
      </c>
      <c r="F6161" s="2272"/>
      <c r="G6161" s="1551"/>
    </row>
    <row r="6162" spans="1:7" ht="18.75" x14ac:dyDescent="0.3">
      <c r="A6162" s="1533" t="s">
        <v>2674</v>
      </c>
      <c r="B6162" s="733">
        <v>44844</v>
      </c>
      <c r="C6162" s="732" t="s">
        <v>2610</v>
      </c>
      <c r="D6162" s="732" t="s">
        <v>4667</v>
      </c>
      <c r="E6162" s="732" t="s">
        <v>2687</v>
      </c>
      <c r="F6162" s="2271" t="s">
        <v>2731</v>
      </c>
      <c r="G6162" s="1551"/>
    </row>
    <row r="6163" spans="1:7" ht="18.75" x14ac:dyDescent="0.3">
      <c r="A6163" s="1533" t="s">
        <v>2674</v>
      </c>
      <c r="B6163" s="733">
        <v>44844</v>
      </c>
      <c r="C6163" s="732" t="s">
        <v>2610</v>
      </c>
      <c r="D6163" s="732" t="s">
        <v>4667</v>
      </c>
      <c r="E6163" s="732" t="s">
        <v>2626</v>
      </c>
      <c r="F6163" s="2272"/>
      <c r="G6163" s="1551"/>
    </row>
    <row r="6164" spans="1:7" ht="18.75" x14ac:dyDescent="0.3">
      <c r="A6164" s="2273" t="s">
        <v>4549</v>
      </c>
      <c r="B6164" s="2274"/>
      <c r="C6164" s="2274"/>
      <c r="D6164" s="2274"/>
      <c r="E6164" s="2274"/>
      <c r="F6164" s="2275"/>
      <c r="G6164" s="1551"/>
    </row>
    <row r="6165" spans="1:7" ht="18.75" x14ac:dyDescent="0.3">
      <c r="A6165" s="1533" t="s">
        <v>2674</v>
      </c>
      <c r="B6165" s="733">
        <v>44844</v>
      </c>
      <c r="C6165" s="732" t="s">
        <v>2610</v>
      </c>
      <c r="D6165" s="732" t="s">
        <v>2292</v>
      </c>
      <c r="E6165" s="732" t="s">
        <v>2695</v>
      </c>
      <c r="F6165" s="2271" t="s">
        <v>2634</v>
      </c>
      <c r="G6165" s="1551"/>
    </row>
    <row r="6166" spans="1:7" ht="18.75" x14ac:dyDescent="0.3">
      <c r="A6166" s="1533" t="s">
        <v>2674</v>
      </c>
      <c r="B6166" s="733">
        <v>44844</v>
      </c>
      <c r="C6166" s="732" t="s">
        <v>2610</v>
      </c>
      <c r="D6166" s="732" t="s">
        <v>2292</v>
      </c>
      <c r="E6166" s="732" t="s">
        <v>4484</v>
      </c>
      <c r="F6166" s="2272"/>
      <c r="G6166" s="1551"/>
    </row>
    <row r="6167" spans="1:7" ht="18.75" x14ac:dyDescent="0.3">
      <c r="A6167" s="1533" t="s">
        <v>2674</v>
      </c>
      <c r="B6167" s="733">
        <v>44844</v>
      </c>
      <c r="C6167" s="732" t="s">
        <v>2610</v>
      </c>
      <c r="D6167" s="732" t="s">
        <v>2292</v>
      </c>
      <c r="E6167" s="732" t="s">
        <v>4477</v>
      </c>
      <c r="F6167" s="2271" t="s">
        <v>2638</v>
      </c>
      <c r="G6167" s="1551"/>
    </row>
    <row r="6168" spans="1:7" ht="18.75" x14ac:dyDescent="0.3">
      <c r="A6168" s="1533" t="s">
        <v>2674</v>
      </c>
      <c r="B6168" s="733">
        <v>44844</v>
      </c>
      <c r="C6168" s="732" t="s">
        <v>2610</v>
      </c>
      <c r="D6168" s="732" t="s">
        <v>2292</v>
      </c>
      <c r="E6168" s="732" t="s">
        <v>2764</v>
      </c>
      <c r="F6168" s="2272"/>
      <c r="G6168" s="1551"/>
    </row>
    <row r="6169" spans="1:7" ht="18.75" x14ac:dyDescent="0.3">
      <c r="A6169" s="1533" t="s">
        <v>2674</v>
      </c>
      <c r="B6169" s="733">
        <v>44844</v>
      </c>
      <c r="C6169" s="732" t="s">
        <v>2610</v>
      </c>
      <c r="D6169" s="732" t="s">
        <v>2292</v>
      </c>
      <c r="E6169" s="732" t="s">
        <v>2640</v>
      </c>
      <c r="F6169" s="2271" t="s">
        <v>2641</v>
      </c>
      <c r="G6169" s="1551"/>
    </row>
    <row r="6170" spans="1:7" ht="18.75" x14ac:dyDescent="0.3">
      <c r="A6170" s="1533" t="s">
        <v>2674</v>
      </c>
      <c r="B6170" s="733">
        <v>44844</v>
      </c>
      <c r="C6170" s="732" t="s">
        <v>2610</v>
      </c>
      <c r="D6170" s="732" t="s">
        <v>2292</v>
      </c>
      <c r="E6170" s="732" t="s">
        <v>4548</v>
      </c>
      <c r="F6170" s="2272"/>
      <c r="G6170" s="1551"/>
    </row>
    <row r="6171" spans="1:7" ht="18.75" x14ac:dyDescent="0.3">
      <c r="A6171" s="2273" t="s">
        <v>4561</v>
      </c>
      <c r="B6171" s="2274"/>
      <c r="C6171" s="2274"/>
      <c r="D6171" s="2274"/>
      <c r="E6171" s="2274"/>
      <c r="F6171" s="2275"/>
      <c r="G6171" s="1551"/>
    </row>
    <row r="6172" spans="1:7" ht="18.75" x14ac:dyDescent="0.3">
      <c r="A6172" s="1533" t="s">
        <v>2674</v>
      </c>
      <c r="B6172" s="733">
        <v>44844</v>
      </c>
      <c r="C6172" s="732" t="s">
        <v>2610</v>
      </c>
      <c r="D6172" s="732" t="s">
        <v>2296</v>
      </c>
      <c r="E6172" s="732" t="s">
        <v>4760</v>
      </c>
      <c r="F6172" s="2271" t="s">
        <v>2645</v>
      </c>
      <c r="G6172" s="1551"/>
    </row>
    <row r="6173" spans="1:7" ht="18.75" x14ac:dyDescent="0.3">
      <c r="A6173" s="1533" t="s">
        <v>2674</v>
      </c>
      <c r="B6173" s="733">
        <v>44844</v>
      </c>
      <c r="C6173" s="732" t="s">
        <v>2610</v>
      </c>
      <c r="D6173" s="732" t="s">
        <v>2296</v>
      </c>
      <c r="E6173" s="732" t="s">
        <v>2683</v>
      </c>
      <c r="F6173" s="2272"/>
      <c r="G6173" s="1551"/>
    </row>
    <row r="6174" spans="1:7" ht="18.75" x14ac:dyDescent="0.3">
      <c r="A6174" s="1533" t="s">
        <v>2674</v>
      </c>
      <c r="B6174" s="733">
        <v>44844</v>
      </c>
      <c r="C6174" s="732" t="s">
        <v>2610</v>
      </c>
      <c r="D6174" s="732" t="s">
        <v>2296</v>
      </c>
      <c r="E6174" s="732" t="s">
        <v>4735</v>
      </c>
      <c r="F6174" s="2271" t="s">
        <v>2648</v>
      </c>
      <c r="G6174" s="1551"/>
    </row>
    <row r="6175" spans="1:7" ht="18.75" x14ac:dyDescent="0.3">
      <c r="A6175" s="1533" t="s">
        <v>2674</v>
      </c>
      <c r="B6175" s="733">
        <v>44844</v>
      </c>
      <c r="C6175" s="732" t="s">
        <v>2610</v>
      </c>
      <c r="D6175" s="732" t="s">
        <v>2296</v>
      </c>
      <c r="E6175" s="732" t="s">
        <v>2696</v>
      </c>
      <c r="F6175" s="2272"/>
      <c r="G6175" s="1551"/>
    </row>
    <row r="6176" spans="1:7" ht="18.75" x14ac:dyDescent="0.3">
      <c r="A6176" s="1533" t="s">
        <v>2674</v>
      </c>
      <c r="B6176" s="733">
        <v>44844</v>
      </c>
      <c r="C6176" s="732" t="s">
        <v>2610</v>
      </c>
      <c r="D6176" s="732" t="s">
        <v>2296</v>
      </c>
      <c r="E6176" s="732" t="s">
        <v>4748</v>
      </c>
      <c r="F6176" s="2271" t="s">
        <v>2651</v>
      </c>
      <c r="G6176" s="1551"/>
    </row>
    <row r="6177" spans="1:7" ht="18.75" x14ac:dyDescent="0.3">
      <c r="A6177" s="1533" t="s">
        <v>2674</v>
      </c>
      <c r="B6177" s="733">
        <v>44844</v>
      </c>
      <c r="C6177" s="732" t="s">
        <v>2610</v>
      </c>
      <c r="D6177" s="732" t="s">
        <v>2296</v>
      </c>
      <c r="E6177" s="732" t="s">
        <v>4481</v>
      </c>
      <c r="F6177" s="2272"/>
      <c r="G6177" s="1551"/>
    </row>
    <row r="6178" spans="1:7" ht="18.75" x14ac:dyDescent="0.3">
      <c r="A6178" s="1533" t="s">
        <v>2674</v>
      </c>
      <c r="B6178" s="733">
        <v>44844</v>
      </c>
      <c r="C6178" s="732" t="s">
        <v>2610</v>
      </c>
      <c r="D6178" s="732" t="s">
        <v>2296</v>
      </c>
      <c r="E6178" s="732" t="s">
        <v>2663</v>
      </c>
      <c r="F6178" s="2271" t="s">
        <v>2654</v>
      </c>
      <c r="G6178" s="1551"/>
    </row>
    <row r="6179" spans="1:7" ht="18.75" x14ac:dyDescent="0.3">
      <c r="A6179" s="1533" t="s">
        <v>2674</v>
      </c>
      <c r="B6179" s="733">
        <v>44844</v>
      </c>
      <c r="C6179" s="732" t="s">
        <v>2610</v>
      </c>
      <c r="D6179" s="732" t="s">
        <v>2296</v>
      </c>
      <c r="E6179" s="732" t="s">
        <v>2835</v>
      </c>
      <c r="F6179" s="2272"/>
      <c r="G6179" s="1551"/>
    </row>
    <row r="6180" spans="1:7" ht="18.75" x14ac:dyDescent="0.3">
      <c r="A6180" s="1533" t="s">
        <v>2674</v>
      </c>
      <c r="B6180" s="733">
        <v>44844</v>
      </c>
      <c r="C6180" s="732" t="s">
        <v>2610</v>
      </c>
      <c r="D6180" s="732" t="s">
        <v>2296</v>
      </c>
      <c r="E6180" s="732" t="s">
        <v>4654</v>
      </c>
      <c r="F6180" s="2271" t="s">
        <v>2657</v>
      </c>
      <c r="G6180" s="1551"/>
    </row>
    <row r="6181" spans="1:7" ht="18.75" x14ac:dyDescent="0.3">
      <c r="A6181" s="1533" t="s">
        <v>2674</v>
      </c>
      <c r="B6181" s="733">
        <v>44844</v>
      </c>
      <c r="C6181" s="732" t="s">
        <v>2610</v>
      </c>
      <c r="D6181" s="732" t="s">
        <v>2296</v>
      </c>
      <c r="E6181" s="732" t="s">
        <v>4505</v>
      </c>
      <c r="F6181" s="2272"/>
      <c r="G6181" s="1551"/>
    </row>
    <row r="6182" spans="1:7" ht="18.75" x14ac:dyDescent="0.3">
      <c r="A6182" s="1533" t="s">
        <v>2674</v>
      </c>
      <c r="B6182" s="733">
        <v>44844</v>
      </c>
      <c r="C6182" s="732" t="s">
        <v>2610</v>
      </c>
      <c r="D6182" s="732" t="s">
        <v>2296</v>
      </c>
      <c r="E6182" s="732" t="s">
        <v>2679</v>
      </c>
      <c r="F6182" s="2271" t="s">
        <v>2659</v>
      </c>
      <c r="G6182" s="1551"/>
    </row>
    <row r="6183" spans="1:7" ht="18.75" x14ac:dyDescent="0.3">
      <c r="A6183" s="1533" t="s">
        <v>2674</v>
      </c>
      <c r="B6183" s="733">
        <v>44844</v>
      </c>
      <c r="C6183" s="732" t="s">
        <v>2610</v>
      </c>
      <c r="D6183" s="732" t="s">
        <v>2296</v>
      </c>
      <c r="E6183" s="732" t="s">
        <v>2677</v>
      </c>
      <c r="F6183" s="2272"/>
      <c r="G6183" s="1551"/>
    </row>
    <row r="6184" spans="1:7" ht="18.75" x14ac:dyDescent="0.3">
      <c r="A6184" s="1533" t="s">
        <v>2674</v>
      </c>
      <c r="B6184" s="733">
        <v>44844</v>
      </c>
      <c r="C6184" s="732" t="s">
        <v>2610</v>
      </c>
      <c r="D6184" s="732" t="s">
        <v>2296</v>
      </c>
      <c r="E6184" s="732" t="s">
        <v>2698</v>
      </c>
      <c r="F6184" s="2271" t="s">
        <v>2662</v>
      </c>
      <c r="G6184" s="1551"/>
    </row>
    <row r="6185" spans="1:7" ht="18.75" x14ac:dyDescent="0.3">
      <c r="A6185" s="1533" t="s">
        <v>2674</v>
      </c>
      <c r="B6185" s="733">
        <v>44844</v>
      </c>
      <c r="C6185" s="732" t="s">
        <v>2610</v>
      </c>
      <c r="D6185" s="732" t="s">
        <v>2296</v>
      </c>
      <c r="E6185" s="732" t="s">
        <v>2684</v>
      </c>
      <c r="F6185" s="2272"/>
      <c r="G6185" s="1551"/>
    </row>
    <row r="6186" spans="1:7" ht="18.75" x14ac:dyDescent="0.3">
      <c r="A6186" s="1533" t="s">
        <v>2674</v>
      </c>
      <c r="B6186" s="733">
        <v>44844</v>
      </c>
      <c r="C6186" s="732" t="s">
        <v>2610</v>
      </c>
      <c r="D6186" s="732" t="s">
        <v>2296</v>
      </c>
      <c r="E6186" s="732" t="s">
        <v>2699</v>
      </c>
      <c r="F6186" s="2271" t="s">
        <v>2706</v>
      </c>
      <c r="G6186" s="1551"/>
    </row>
    <row r="6187" spans="1:7" ht="18.75" x14ac:dyDescent="0.3">
      <c r="A6187" s="1533" t="s">
        <v>2674</v>
      </c>
      <c r="B6187" s="733">
        <v>44844</v>
      </c>
      <c r="C6187" s="732" t="s">
        <v>2610</v>
      </c>
      <c r="D6187" s="732" t="s">
        <v>2296</v>
      </c>
      <c r="E6187" s="732" t="s">
        <v>2800</v>
      </c>
      <c r="F6187" s="2271"/>
      <c r="G6187" s="1551"/>
    </row>
    <row r="6188" spans="1:7" ht="18.75" x14ac:dyDescent="0.3">
      <c r="A6188" s="1533" t="s">
        <v>2674</v>
      </c>
      <c r="B6188" s="733">
        <v>44844</v>
      </c>
      <c r="C6188" s="732" t="s">
        <v>2610</v>
      </c>
      <c r="D6188" s="732" t="s">
        <v>2296</v>
      </c>
      <c r="E6188" s="732" t="s">
        <v>2692</v>
      </c>
      <c r="F6188" s="2272"/>
      <c r="G6188" s="1551"/>
    </row>
    <row r="6189" spans="1:7" ht="18.75" x14ac:dyDescent="0.3">
      <c r="A6189" s="2273" t="s">
        <v>4561</v>
      </c>
      <c r="B6189" s="2274"/>
      <c r="C6189" s="2274"/>
      <c r="D6189" s="2274"/>
      <c r="E6189" s="2274"/>
      <c r="F6189" s="2275"/>
      <c r="G6189" s="1551"/>
    </row>
    <row r="6190" spans="1:7" ht="18.75" x14ac:dyDescent="0.3">
      <c r="A6190" s="2279" t="s">
        <v>4665</v>
      </c>
      <c r="B6190" s="2280"/>
      <c r="C6190" s="2280"/>
      <c r="D6190" s="2280"/>
      <c r="E6190" s="2280"/>
      <c r="F6190" s="2281"/>
      <c r="G6190" s="1551"/>
    </row>
    <row r="6191" spans="1:7" x14ac:dyDescent="0.25">
      <c r="A6191" s="2481"/>
      <c r="B6191" s="2481"/>
      <c r="C6191" s="2481"/>
      <c r="D6191" s="2481"/>
      <c r="E6191" s="2481"/>
      <c r="F6191" s="2481"/>
      <c r="G6191" s="1551"/>
    </row>
    <row r="6192" spans="1:7" ht="18.75" x14ac:dyDescent="0.3">
      <c r="A6192" s="737" t="s">
        <v>771</v>
      </c>
      <c r="B6192" s="738">
        <v>44845</v>
      </c>
      <c r="C6192" s="1582" t="s">
        <v>2610</v>
      </c>
      <c r="D6192" s="149" t="s">
        <v>4743</v>
      </c>
      <c r="E6192" s="1582" t="s">
        <v>2684</v>
      </c>
      <c r="F6192" s="2276" t="s">
        <v>2624</v>
      </c>
      <c r="G6192" s="1551"/>
    </row>
    <row r="6193" spans="1:7" ht="18.75" x14ac:dyDescent="0.3">
      <c r="A6193" s="1533" t="s">
        <v>771</v>
      </c>
      <c r="B6193" s="733">
        <v>44845</v>
      </c>
      <c r="C6193" s="732" t="s">
        <v>2610</v>
      </c>
      <c r="D6193" s="137" t="s">
        <v>4743</v>
      </c>
      <c r="E6193" s="732" t="s">
        <v>4548</v>
      </c>
      <c r="F6193" s="2272"/>
      <c r="G6193" s="1551"/>
    </row>
    <row r="6194" spans="1:7" ht="18.75" x14ac:dyDescent="0.3">
      <c r="A6194" s="1533" t="s">
        <v>771</v>
      </c>
      <c r="B6194" s="733">
        <v>44845</v>
      </c>
      <c r="C6194" s="732" t="s">
        <v>2610</v>
      </c>
      <c r="D6194" s="137" t="s">
        <v>4743</v>
      </c>
      <c r="E6194" s="732" t="s">
        <v>2687</v>
      </c>
      <c r="F6194" s="2271" t="s">
        <v>2627</v>
      </c>
      <c r="G6194" s="1551"/>
    </row>
    <row r="6195" spans="1:7" ht="18.75" x14ac:dyDescent="0.3">
      <c r="A6195" s="1533" t="s">
        <v>771</v>
      </c>
      <c r="B6195" s="733">
        <v>44845</v>
      </c>
      <c r="C6195" s="732" t="s">
        <v>2610</v>
      </c>
      <c r="D6195" s="137" t="s">
        <v>4743</v>
      </c>
      <c r="E6195" s="732" t="s">
        <v>2764</v>
      </c>
      <c r="F6195" s="2272"/>
      <c r="G6195" s="1551"/>
    </row>
    <row r="6196" spans="1:7" ht="18.75" x14ac:dyDescent="0.3">
      <c r="A6196" s="2273" t="s">
        <v>4661</v>
      </c>
      <c r="B6196" s="2274"/>
      <c r="C6196" s="2274"/>
      <c r="D6196" s="2274"/>
      <c r="E6196" s="2274"/>
      <c r="F6196" s="2275"/>
      <c r="G6196" s="1551"/>
    </row>
    <row r="6197" spans="1:7" ht="18.75" x14ac:dyDescent="0.3">
      <c r="A6197" s="1533" t="s">
        <v>771</v>
      </c>
      <c r="B6197" s="733">
        <v>44845</v>
      </c>
      <c r="C6197" s="732" t="s">
        <v>2610</v>
      </c>
      <c r="D6197" s="732" t="s">
        <v>4667</v>
      </c>
      <c r="E6197" s="732" t="s">
        <v>2683</v>
      </c>
      <c r="F6197" s="2271" t="s">
        <v>2631</v>
      </c>
      <c r="G6197" s="1551"/>
    </row>
    <row r="6198" spans="1:7" ht="18.75" x14ac:dyDescent="0.3">
      <c r="A6198" s="1533" t="s">
        <v>771</v>
      </c>
      <c r="B6198" s="733">
        <v>44845</v>
      </c>
      <c r="C6198" s="732" t="s">
        <v>2610</v>
      </c>
      <c r="D6198" s="732" t="s">
        <v>4667</v>
      </c>
      <c r="E6198" s="732" t="s">
        <v>2689</v>
      </c>
      <c r="F6198" s="2272"/>
      <c r="G6198" s="1551"/>
    </row>
    <row r="6199" spans="1:7" ht="18.75" x14ac:dyDescent="0.3">
      <c r="A6199" s="1533" t="s">
        <v>771</v>
      </c>
      <c r="B6199" s="733">
        <v>44845</v>
      </c>
      <c r="C6199" s="732" t="s">
        <v>2610</v>
      </c>
      <c r="D6199" s="732" t="s">
        <v>4667</v>
      </c>
      <c r="E6199" s="732" t="s">
        <v>2697</v>
      </c>
      <c r="F6199" s="2271" t="s">
        <v>2731</v>
      </c>
      <c r="G6199" s="1551"/>
    </row>
    <row r="6200" spans="1:7" ht="18.75" x14ac:dyDescent="0.3">
      <c r="A6200" s="1533" t="s">
        <v>771</v>
      </c>
      <c r="B6200" s="733">
        <v>44845</v>
      </c>
      <c r="C6200" s="732" t="s">
        <v>2610</v>
      </c>
      <c r="D6200" s="732" t="s">
        <v>4667</v>
      </c>
      <c r="E6200" s="732" t="s">
        <v>4484</v>
      </c>
      <c r="F6200" s="2272"/>
      <c r="G6200" s="1551"/>
    </row>
    <row r="6201" spans="1:7" ht="18.75" x14ac:dyDescent="0.3">
      <c r="A6201" s="2273" t="s">
        <v>4661</v>
      </c>
      <c r="B6201" s="2274"/>
      <c r="C6201" s="2274"/>
      <c r="D6201" s="2274"/>
      <c r="E6201" s="2274"/>
      <c r="F6201" s="2275"/>
      <c r="G6201" s="1551"/>
    </row>
    <row r="6202" spans="1:7" ht="18.75" x14ac:dyDescent="0.3">
      <c r="A6202" s="1533" t="s">
        <v>771</v>
      </c>
      <c r="B6202" s="733">
        <v>44845</v>
      </c>
      <c r="C6202" s="732" t="s">
        <v>2610</v>
      </c>
      <c r="D6202" s="732" t="s">
        <v>2292</v>
      </c>
      <c r="E6202" s="732" t="s">
        <v>4573</v>
      </c>
      <c r="F6202" s="2271" t="s">
        <v>2634</v>
      </c>
      <c r="G6202" s="1551"/>
    </row>
    <row r="6203" spans="1:7" ht="18.75" x14ac:dyDescent="0.3">
      <c r="A6203" s="1533" t="s">
        <v>771</v>
      </c>
      <c r="B6203" s="733">
        <v>44845</v>
      </c>
      <c r="C6203" s="732" t="s">
        <v>2610</v>
      </c>
      <c r="D6203" s="732" t="s">
        <v>2292</v>
      </c>
      <c r="E6203" s="732" t="s">
        <v>2691</v>
      </c>
      <c r="F6203" s="2272"/>
      <c r="G6203" s="1551"/>
    </row>
    <row r="6204" spans="1:7" ht="18.75" x14ac:dyDescent="0.3">
      <c r="A6204" s="1533" t="s">
        <v>771</v>
      </c>
      <c r="B6204" s="733">
        <v>44845</v>
      </c>
      <c r="C6204" s="732" t="s">
        <v>2610</v>
      </c>
      <c r="D6204" s="732" t="s">
        <v>2292</v>
      </c>
      <c r="E6204" s="732" t="s">
        <v>4747</v>
      </c>
      <c r="F6204" s="2271" t="s">
        <v>2638</v>
      </c>
      <c r="G6204" s="1551"/>
    </row>
    <row r="6205" spans="1:7" ht="18.75" x14ac:dyDescent="0.3">
      <c r="A6205" s="1533" t="s">
        <v>771</v>
      </c>
      <c r="B6205" s="733">
        <v>44845</v>
      </c>
      <c r="C6205" s="732" t="s">
        <v>2610</v>
      </c>
      <c r="D6205" s="732" t="s">
        <v>2292</v>
      </c>
      <c r="E6205" s="732" t="s">
        <v>2696</v>
      </c>
      <c r="F6205" s="2272"/>
      <c r="G6205" s="1551"/>
    </row>
    <row r="6206" spans="1:7" ht="18.75" x14ac:dyDescent="0.3">
      <c r="A6206" s="2273" t="s">
        <v>4561</v>
      </c>
      <c r="B6206" s="2274"/>
      <c r="C6206" s="2274"/>
      <c r="D6206" s="2274"/>
      <c r="E6206" s="2274"/>
      <c r="F6206" s="2275"/>
      <c r="G6206" s="1551"/>
    </row>
    <row r="6207" spans="1:7" ht="18.75" x14ac:dyDescent="0.3">
      <c r="A6207" s="1533" t="s">
        <v>771</v>
      </c>
      <c r="B6207" s="733">
        <v>44845</v>
      </c>
      <c r="C6207" s="732" t="s">
        <v>2610</v>
      </c>
      <c r="D6207" s="137" t="s">
        <v>2296</v>
      </c>
      <c r="E6207" s="137" t="s">
        <v>2686</v>
      </c>
      <c r="F6207" s="2271" t="s">
        <v>2645</v>
      </c>
      <c r="G6207" s="1551"/>
    </row>
    <row r="6208" spans="1:7" ht="18.75" x14ac:dyDescent="0.3">
      <c r="A6208" s="1533" t="s">
        <v>771</v>
      </c>
      <c r="B6208" s="733">
        <v>44845</v>
      </c>
      <c r="C6208" s="732" t="s">
        <v>2610</v>
      </c>
      <c r="D6208" s="137" t="s">
        <v>2296</v>
      </c>
      <c r="E6208" s="137" t="s">
        <v>2699</v>
      </c>
      <c r="F6208" s="2272"/>
      <c r="G6208" s="1551"/>
    </row>
    <row r="6209" spans="1:7" ht="18.75" x14ac:dyDescent="0.3">
      <c r="A6209" s="1533" t="s">
        <v>771</v>
      </c>
      <c r="B6209" s="733">
        <v>44845</v>
      </c>
      <c r="C6209" s="732" t="s">
        <v>2610</v>
      </c>
      <c r="D6209" s="137" t="s">
        <v>2296</v>
      </c>
      <c r="E6209" s="137" t="s">
        <v>2688</v>
      </c>
      <c r="F6209" s="2271" t="s">
        <v>2648</v>
      </c>
      <c r="G6209" s="1551"/>
    </row>
    <row r="6210" spans="1:7" ht="18.75" x14ac:dyDescent="0.3">
      <c r="A6210" s="1533" t="s">
        <v>771</v>
      </c>
      <c r="B6210" s="733">
        <v>44845</v>
      </c>
      <c r="C6210" s="732" t="s">
        <v>2610</v>
      </c>
      <c r="D6210" s="137" t="s">
        <v>2296</v>
      </c>
      <c r="E6210" s="137" t="s">
        <v>2695</v>
      </c>
      <c r="F6210" s="2272"/>
      <c r="G6210" s="1551"/>
    </row>
    <row r="6211" spans="1:7" ht="18.75" x14ac:dyDescent="0.3">
      <c r="A6211" s="1533" t="s">
        <v>771</v>
      </c>
      <c r="B6211" s="733">
        <v>44845</v>
      </c>
      <c r="C6211" s="732" t="s">
        <v>2610</v>
      </c>
      <c r="D6211" s="137" t="s">
        <v>2296</v>
      </c>
      <c r="E6211" s="732" t="s">
        <v>2698</v>
      </c>
      <c r="F6211" s="2271" t="s">
        <v>2651</v>
      </c>
      <c r="G6211" s="1551"/>
    </row>
    <row r="6212" spans="1:7" ht="18.75" x14ac:dyDescent="0.3">
      <c r="A6212" s="1533" t="s">
        <v>771</v>
      </c>
      <c r="B6212" s="733">
        <v>44845</v>
      </c>
      <c r="C6212" s="732" t="s">
        <v>2610</v>
      </c>
      <c r="D6212" s="137" t="s">
        <v>2296</v>
      </c>
      <c r="E6212" s="732" t="s">
        <v>4477</v>
      </c>
      <c r="F6212" s="2272"/>
      <c r="G6212" s="1551"/>
    </row>
    <row r="6213" spans="1:7" ht="18.75" x14ac:dyDescent="0.3">
      <c r="A6213" s="1533" t="s">
        <v>771</v>
      </c>
      <c r="B6213" s="733">
        <v>44845</v>
      </c>
      <c r="C6213" s="732" t="s">
        <v>2610</v>
      </c>
      <c r="D6213" s="137" t="s">
        <v>2296</v>
      </c>
      <c r="E6213" s="732" t="s">
        <v>2679</v>
      </c>
      <c r="F6213" s="2271" t="s">
        <v>2654</v>
      </c>
      <c r="G6213" s="1551"/>
    </row>
    <row r="6214" spans="1:7" ht="18.75" x14ac:dyDescent="0.3">
      <c r="A6214" s="1533" t="s">
        <v>771</v>
      </c>
      <c r="B6214" s="733">
        <v>44845</v>
      </c>
      <c r="C6214" s="732" t="s">
        <v>2610</v>
      </c>
      <c r="D6214" s="137" t="s">
        <v>2296</v>
      </c>
      <c r="E6214" s="732" t="s">
        <v>4690</v>
      </c>
      <c r="F6214" s="2272"/>
      <c r="G6214" s="1551"/>
    </row>
    <row r="6215" spans="1:7" ht="18.75" x14ac:dyDescent="0.3">
      <c r="A6215" s="1533" t="s">
        <v>771</v>
      </c>
      <c r="B6215" s="733">
        <v>44845</v>
      </c>
      <c r="C6215" s="732" t="s">
        <v>2610</v>
      </c>
      <c r="D6215" s="137" t="s">
        <v>2296</v>
      </c>
      <c r="E6215" s="732" t="s">
        <v>4505</v>
      </c>
      <c r="F6215" s="2271" t="s">
        <v>2657</v>
      </c>
      <c r="G6215" s="1551"/>
    </row>
    <row r="6216" spans="1:7" ht="18.75" x14ac:dyDescent="0.3">
      <c r="A6216" s="1533" t="s">
        <v>771</v>
      </c>
      <c r="B6216" s="733">
        <v>44845</v>
      </c>
      <c r="C6216" s="732" t="s">
        <v>2610</v>
      </c>
      <c r="D6216" s="137" t="s">
        <v>2296</v>
      </c>
      <c r="E6216" s="732" t="s">
        <v>2677</v>
      </c>
      <c r="F6216" s="2271"/>
      <c r="G6216" s="1551"/>
    </row>
    <row r="6217" spans="1:7" ht="18.75" x14ac:dyDescent="0.3">
      <c r="A6217" s="1533" t="s">
        <v>771</v>
      </c>
      <c r="B6217" s="733">
        <v>44845</v>
      </c>
      <c r="C6217" s="732" t="s">
        <v>2610</v>
      </c>
      <c r="D6217" s="137" t="s">
        <v>2296</v>
      </c>
      <c r="E6217" s="732" t="s">
        <v>2671</v>
      </c>
      <c r="F6217" s="2284"/>
      <c r="G6217" s="1551"/>
    </row>
    <row r="6218" spans="1:7" ht="18.75" x14ac:dyDescent="0.3">
      <c r="A6218" s="1533" t="s">
        <v>771</v>
      </c>
      <c r="B6218" s="733">
        <v>44845</v>
      </c>
      <c r="C6218" s="732" t="s">
        <v>2610</v>
      </c>
      <c r="D6218" s="137" t="s">
        <v>2296</v>
      </c>
      <c r="E6218" s="732" t="s">
        <v>2692</v>
      </c>
      <c r="F6218" s="2271" t="s">
        <v>2659</v>
      </c>
      <c r="G6218" s="1551"/>
    </row>
    <row r="6219" spans="1:7" ht="18.75" x14ac:dyDescent="0.3">
      <c r="A6219" s="1533" t="s">
        <v>771</v>
      </c>
      <c r="B6219" s="733">
        <v>44845</v>
      </c>
      <c r="C6219" s="732" t="s">
        <v>2610</v>
      </c>
      <c r="D6219" s="137" t="s">
        <v>2296</v>
      </c>
      <c r="E6219" s="732" t="s">
        <v>4481</v>
      </c>
      <c r="F6219" s="2284"/>
      <c r="G6219" s="1551"/>
    </row>
    <row r="6220" spans="1:7" ht="18.75" x14ac:dyDescent="0.3">
      <c r="A6220" s="2273" t="s">
        <v>4561</v>
      </c>
      <c r="B6220" s="2274"/>
      <c r="C6220" s="2274"/>
      <c r="D6220" s="2274"/>
      <c r="E6220" s="2274"/>
      <c r="F6220" s="2275"/>
      <c r="G6220" s="1551"/>
    </row>
    <row r="6221" spans="1:7" ht="18.75" x14ac:dyDescent="0.3">
      <c r="A6221" s="2279" t="s">
        <v>4664</v>
      </c>
      <c r="B6221" s="2280"/>
      <c r="C6221" s="2280"/>
      <c r="D6221" s="2280"/>
      <c r="E6221" s="2280"/>
      <c r="F6221" s="2281"/>
      <c r="G6221" s="1551"/>
    </row>
    <row r="6222" spans="1:7" x14ac:dyDescent="0.25">
      <c r="A6222" s="2481"/>
      <c r="B6222" s="2481"/>
      <c r="C6222" s="2481"/>
      <c r="D6222" s="2481"/>
      <c r="E6222" s="2481"/>
      <c r="F6222" s="2481"/>
      <c r="G6222" s="1551"/>
    </row>
    <row r="6223" spans="1:7" ht="18.75" x14ac:dyDescent="0.3">
      <c r="A6223" s="737" t="s">
        <v>791</v>
      </c>
      <c r="B6223" s="738">
        <v>44846</v>
      </c>
      <c r="C6223" s="1582" t="s">
        <v>2610</v>
      </c>
      <c r="D6223" s="149" t="s">
        <v>4743</v>
      </c>
      <c r="E6223" s="1582" t="s">
        <v>4479</v>
      </c>
      <c r="F6223" s="2276" t="s">
        <v>2624</v>
      </c>
      <c r="G6223" s="1551"/>
    </row>
    <row r="6224" spans="1:7" ht="18.75" x14ac:dyDescent="0.3">
      <c r="A6224" s="1533" t="s">
        <v>791</v>
      </c>
      <c r="B6224" s="733">
        <v>44846</v>
      </c>
      <c r="C6224" s="732" t="s">
        <v>2610</v>
      </c>
      <c r="D6224" s="137" t="s">
        <v>4743</v>
      </c>
      <c r="E6224" s="732" t="s">
        <v>4481</v>
      </c>
      <c r="F6224" s="2272"/>
      <c r="G6224" s="1551"/>
    </row>
    <row r="6225" spans="1:7" ht="18.75" x14ac:dyDescent="0.3">
      <c r="A6225" s="1533" t="s">
        <v>791</v>
      </c>
      <c r="B6225" s="733">
        <v>44846</v>
      </c>
      <c r="C6225" s="732" t="s">
        <v>2610</v>
      </c>
      <c r="D6225" s="137" t="s">
        <v>4743</v>
      </c>
      <c r="E6225" s="732" t="s">
        <v>2691</v>
      </c>
      <c r="F6225" s="2271" t="s">
        <v>2627</v>
      </c>
      <c r="G6225" s="1551"/>
    </row>
    <row r="6226" spans="1:7" ht="18.75" x14ac:dyDescent="0.3">
      <c r="A6226" s="1533" t="s">
        <v>791</v>
      </c>
      <c r="B6226" s="733">
        <v>44846</v>
      </c>
      <c r="C6226" s="732" t="s">
        <v>2610</v>
      </c>
      <c r="D6226" s="137" t="s">
        <v>4743</v>
      </c>
      <c r="E6226" s="732" t="s">
        <v>2699</v>
      </c>
      <c r="F6226" s="2272"/>
      <c r="G6226" s="1551"/>
    </row>
    <row r="6227" spans="1:7" ht="18.75" x14ac:dyDescent="0.3">
      <c r="A6227" s="1533" t="s">
        <v>791</v>
      </c>
      <c r="B6227" s="733">
        <v>44846</v>
      </c>
      <c r="C6227" s="732" t="s">
        <v>2610</v>
      </c>
      <c r="D6227" s="137" t="s">
        <v>4743</v>
      </c>
      <c r="E6227" s="732" t="s">
        <v>4551</v>
      </c>
      <c r="F6227" s="2271" t="s">
        <v>2700</v>
      </c>
      <c r="G6227" s="1551"/>
    </row>
    <row r="6228" spans="1:7" ht="18.75" x14ac:dyDescent="0.3">
      <c r="A6228" s="1533" t="s">
        <v>791</v>
      </c>
      <c r="B6228" s="733">
        <v>44846</v>
      </c>
      <c r="C6228" s="732" t="s">
        <v>2610</v>
      </c>
      <c r="D6228" s="137" t="s">
        <v>4743</v>
      </c>
      <c r="E6228" s="732" t="s">
        <v>4474</v>
      </c>
      <c r="F6228" s="2272"/>
      <c r="G6228" s="1551"/>
    </row>
    <row r="6229" spans="1:7" ht="18.75" x14ac:dyDescent="0.3">
      <c r="A6229" s="2273" t="s">
        <v>4555</v>
      </c>
      <c r="B6229" s="2274"/>
      <c r="C6229" s="2274"/>
      <c r="D6229" s="2274"/>
      <c r="E6229" s="2274"/>
      <c r="F6229" s="2275"/>
      <c r="G6229" s="1551"/>
    </row>
    <row r="6230" spans="1:7" ht="18.75" x14ac:dyDescent="0.3">
      <c r="A6230" s="1533" t="s">
        <v>791</v>
      </c>
      <c r="B6230" s="733">
        <v>44846</v>
      </c>
      <c r="C6230" s="732" t="s">
        <v>2610</v>
      </c>
      <c r="D6230" s="732" t="s">
        <v>4667</v>
      </c>
      <c r="E6230" s="732" t="s">
        <v>2695</v>
      </c>
      <c r="F6230" s="2271" t="s">
        <v>2631</v>
      </c>
      <c r="G6230" s="1551"/>
    </row>
    <row r="6231" spans="1:7" ht="18.75" x14ac:dyDescent="0.3">
      <c r="A6231" s="1533" t="s">
        <v>791</v>
      </c>
      <c r="B6231" s="733">
        <v>44846</v>
      </c>
      <c r="C6231" s="732" t="s">
        <v>2610</v>
      </c>
      <c r="D6231" s="732" t="s">
        <v>4667</v>
      </c>
      <c r="E6231" s="732" t="s">
        <v>4745</v>
      </c>
      <c r="F6231" s="2272"/>
      <c r="G6231" s="1551"/>
    </row>
    <row r="6232" spans="1:7" ht="18.75" x14ac:dyDescent="0.3">
      <c r="A6232" s="1533" t="s">
        <v>791</v>
      </c>
      <c r="B6232" s="733">
        <v>44846</v>
      </c>
      <c r="C6232" s="732" t="s">
        <v>2610</v>
      </c>
      <c r="D6232" s="732" t="s">
        <v>4667</v>
      </c>
      <c r="E6232" s="732" t="s">
        <v>2853</v>
      </c>
      <c r="F6232" s="2271" t="s">
        <v>2731</v>
      </c>
      <c r="G6232" s="1551"/>
    </row>
    <row r="6233" spans="1:7" ht="18.75" x14ac:dyDescent="0.3">
      <c r="A6233" s="1533" t="s">
        <v>791</v>
      </c>
      <c r="B6233" s="733">
        <v>44846</v>
      </c>
      <c r="C6233" s="732" t="s">
        <v>2610</v>
      </c>
      <c r="D6233" s="732" t="s">
        <v>4667</v>
      </c>
      <c r="E6233" s="732" t="s">
        <v>2686</v>
      </c>
      <c r="F6233" s="2272"/>
      <c r="G6233" s="1551"/>
    </row>
    <row r="6234" spans="1:7" ht="18.75" x14ac:dyDescent="0.3">
      <c r="A6234" s="2273" t="s">
        <v>4555</v>
      </c>
      <c r="B6234" s="2274"/>
      <c r="C6234" s="2274"/>
      <c r="D6234" s="2274"/>
      <c r="E6234" s="2274"/>
      <c r="F6234" s="2275"/>
      <c r="G6234" s="1551"/>
    </row>
    <row r="6235" spans="1:7" ht="18.75" x14ac:dyDescent="0.3">
      <c r="A6235" s="1533" t="s">
        <v>791</v>
      </c>
      <c r="B6235" s="733">
        <v>44846</v>
      </c>
      <c r="C6235" s="732" t="s">
        <v>2610</v>
      </c>
      <c r="D6235" s="732" t="s">
        <v>2292</v>
      </c>
      <c r="E6235" s="732" t="s">
        <v>2688</v>
      </c>
      <c r="F6235" s="2271" t="s">
        <v>2634</v>
      </c>
      <c r="G6235" s="1551"/>
    </row>
    <row r="6236" spans="1:7" ht="18.75" x14ac:dyDescent="0.3">
      <c r="A6236" s="1533" t="s">
        <v>791</v>
      </c>
      <c r="B6236" s="733">
        <v>44846</v>
      </c>
      <c r="C6236" s="732" t="s">
        <v>2610</v>
      </c>
      <c r="D6236" s="732" t="s">
        <v>2292</v>
      </c>
      <c r="E6236" s="732" t="s">
        <v>4484</v>
      </c>
      <c r="F6236" s="2272"/>
      <c r="G6236" s="1551"/>
    </row>
    <row r="6237" spans="1:7" ht="18.75" x14ac:dyDescent="0.3">
      <c r="A6237" s="1533" t="s">
        <v>791</v>
      </c>
      <c r="B6237" s="733">
        <v>44846</v>
      </c>
      <c r="C6237" s="732" t="s">
        <v>2610</v>
      </c>
      <c r="D6237" s="732" t="s">
        <v>2292</v>
      </c>
      <c r="E6237" s="732" t="s">
        <v>2697</v>
      </c>
      <c r="F6237" s="2271" t="s">
        <v>2638</v>
      </c>
      <c r="G6237" s="1551"/>
    </row>
    <row r="6238" spans="1:7" ht="18.75" x14ac:dyDescent="0.3">
      <c r="A6238" s="1533" t="s">
        <v>791</v>
      </c>
      <c r="B6238" s="733">
        <v>44846</v>
      </c>
      <c r="C6238" s="732" t="s">
        <v>2610</v>
      </c>
      <c r="D6238" s="732" t="s">
        <v>2292</v>
      </c>
      <c r="E6238" s="732" t="s">
        <v>2677</v>
      </c>
      <c r="F6238" s="2272"/>
      <c r="G6238" s="1551"/>
    </row>
    <row r="6239" spans="1:7" ht="18.75" x14ac:dyDescent="0.3">
      <c r="A6239" s="1533" t="s">
        <v>791</v>
      </c>
      <c r="B6239" s="733">
        <v>44846</v>
      </c>
      <c r="C6239" s="732" t="s">
        <v>2610</v>
      </c>
      <c r="D6239" s="732" t="s">
        <v>2292</v>
      </c>
      <c r="E6239" s="732" t="s">
        <v>2683</v>
      </c>
      <c r="F6239" s="2271" t="s">
        <v>2641</v>
      </c>
      <c r="G6239" s="1551"/>
    </row>
    <row r="6240" spans="1:7" ht="18.75" x14ac:dyDescent="0.3">
      <c r="A6240" s="1533" t="s">
        <v>791</v>
      </c>
      <c r="B6240" s="733">
        <v>44846</v>
      </c>
      <c r="C6240" s="732" t="s">
        <v>2610</v>
      </c>
      <c r="D6240" s="732" t="s">
        <v>2292</v>
      </c>
      <c r="E6240" s="732" t="s">
        <v>4747</v>
      </c>
      <c r="F6240" s="2272"/>
      <c r="G6240" s="1551"/>
    </row>
    <row r="6241" spans="1:7" ht="18.75" x14ac:dyDescent="0.3">
      <c r="A6241" s="2273" t="s">
        <v>4557</v>
      </c>
      <c r="B6241" s="2274"/>
      <c r="C6241" s="2274"/>
      <c r="D6241" s="2274"/>
      <c r="E6241" s="2274"/>
      <c r="F6241" s="2275"/>
      <c r="G6241" s="1551"/>
    </row>
    <row r="6242" spans="1:7" ht="18.75" x14ac:dyDescent="0.3">
      <c r="A6242" s="1533" t="s">
        <v>791</v>
      </c>
      <c r="B6242" s="733">
        <v>44846</v>
      </c>
      <c r="C6242" s="732" t="s">
        <v>2610</v>
      </c>
      <c r="D6242" s="137" t="s">
        <v>2296</v>
      </c>
      <c r="E6242" s="732" t="s">
        <v>4473</v>
      </c>
      <c r="F6242" s="2271" t="s">
        <v>2645</v>
      </c>
      <c r="G6242" s="1551"/>
    </row>
    <row r="6243" spans="1:7" ht="18.75" x14ac:dyDescent="0.3">
      <c r="A6243" s="1533" t="s">
        <v>791</v>
      </c>
      <c r="B6243" s="733">
        <v>44846</v>
      </c>
      <c r="C6243" s="732" t="s">
        <v>2610</v>
      </c>
      <c r="D6243" s="137" t="s">
        <v>2296</v>
      </c>
      <c r="E6243" s="137" t="s">
        <v>4519</v>
      </c>
      <c r="F6243" s="2272"/>
      <c r="G6243" s="1551"/>
    </row>
    <row r="6244" spans="1:7" ht="18.75" x14ac:dyDescent="0.3">
      <c r="A6244" s="1533" t="s">
        <v>791</v>
      </c>
      <c r="B6244" s="733">
        <v>44846</v>
      </c>
      <c r="C6244" s="732" t="s">
        <v>2610</v>
      </c>
      <c r="D6244" s="137" t="s">
        <v>2296</v>
      </c>
      <c r="E6244" s="732" t="s">
        <v>2696</v>
      </c>
      <c r="F6244" s="2271" t="s">
        <v>2648</v>
      </c>
      <c r="G6244" s="1551"/>
    </row>
    <row r="6245" spans="1:7" ht="18.75" x14ac:dyDescent="0.3">
      <c r="A6245" s="1533" t="s">
        <v>791</v>
      </c>
      <c r="B6245" s="733">
        <v>44846</v>
      </c>
      <c r="C6245" s="732" t="s">
        <v>2610</v>
      </c>
      <c r="D6245" s="137" t="s">
        <v>2296</v>
      </c>
      <c r="E6245" s="137" t="s">
        <v>2687</v>
      </c>
      <c r="F6245" s="2272"/>
      <c r="G6245" s="1551"/>
    </row>
    <row r="6246" spans="1:7" ht="18.75" x14ac:dyDescent="0.3">
      <c r="A6246" s="1533" t="s">
        <v>791</v>
      </c>
      <c r="B6246" s="733">
        <v>44846</v>
      </c>
      <c r="C6246" s="732" t="s">
        <v>2610</v>
      </c>
      <c r="D6246" s="137" t="s">
        <v>2296</v>
      </c>
      <c r="E6246" s="732" t="s">
        <v>4571</v>
      </c>
      <c r="F6246" s="2271" t="s">
        <v>2651</v>
      </c>
      <c r="G6246" s="1551"/>
    </row>
    <row r="6247" spans="1:7" ht="18.75" x14ac:dyDescent="0.3">
      <c r="A6247" s="1533" t="s">
        <v>791</v>
      </c>
      <c r="B6247" s="733">
        <v>44846</v>
      </c>
      <c r="C6247" s="732" t="s">
        <v>2610</v>
      </c>
      <c r="D6247" s="137" t="s">
        <v>2296</v>
      </c>
      <c r="E6247" s="732" t="s">
        <v>4652</v>
      </c>
      <c r="F6247" s="2272"/>
      <c r="G6247" s="1551"/>
    </row>
    <row r="6248" spans="1:7" ht="18.75" x14ac:dyDescent="0.3">
      <c r="A6248" s="1533" t="s">
        <v>791</v>
      </c>
      <c r="B6248" s="733">
        <v>44846</v>
      </c>
      <c r="C6248" s="732" t="s">
        <v>2610</v>
      </c>
      <c r="D6248" s="137" t="s">
        <v>2296</v>
      </c>
      <c r="E6248" s="732" t="s">
        <v>4505</v>
      </c>
      <c r="F6248" s="2271" t="s">
        <v>2654</v>
      </c>
      <c r="G6248" s="1551"/>
    </row>
    <row r="6249" spans="1:7" ht="18.75" x14ac:dyDescent="0.3">
      <c r="A6249" s="1533" t="s">
        <v>791</v>
      </c>
      <c r="B6249" s="733">
        <v>44846</v>
      </c>
      <c r="C6249" s="732" t="s">
        <v>2610</v>
      </c>
      <c r="D6249" s="137" t="s">
        <v>2296</v>
      </c>
      <c r="E6249" s="732" t="s">
        <v>4690</v>
      </c>
      <c r="F6249" s="2272"/>
      <c r="G6249" s="1551"/>
    </row>
    <row r="6250" spans="1:7" ht="18.75" x14ac:dyDescent="0.3">
      <c r="A6250" s="1533" t="s">
        <v>791</v>
      </c>
      <c r="B6250" s="733">
        <v>44846</v>
      </c>
      <c r="C6250" s="732" t="s">
        <v>2610</v>
      </c>
      <c r="D6250" s="137" t="s">
        <v>2296</v>
      </c>
      <c r="E6250" s="732" t="s">
        <v>2692</v>
      </c>
      <c r="F6250" s="2271" t="s">
        <v>2657</v>
      </c>
      <c r="G6250" s="1551"/>
    </row>
    <row r="6251" spans="1:7" ht="18.75" x14ac:dyDescent="0.3">
      <c r="A6251" s="1533" t="s">
        <v>791</v>
      </c>
      <c r="B6251" s="733">
        <v>44846</v>
      </c>
      <c r="C6251" s="732" t="s">
        <v>2610</v>
      </c>
      <c r="D6251" s="137" t="s">
        <v>2296</v>
      </c>
      <c r="E6251" s="732" t="s">
        <v>4548</v>
      </c>
      <c r="F6251" s="2272"/>
      <c r="G6251" s="1551"/>
    </row>
    <row r="6252" spans="1:7" ht="18.75" x14ac:dyDescent="0.3">
      <c r="A6252" s="1533" t="s">
        <v>791</v>
      </c>
      <c r="B6252" s="733">
        <v>44846</v>
      </c>
      <c r="C6252" s="732" t="s">
        <v>2610</v>
      </c>
      <c r="D6252" s="137" t="s">
        <v>2296</v>
      </c>
      <c r="E6252" s="732" t="s">
        <v>4659</v>
      </c>
      <c r="F6252" s="2271" t="s">
        <v>2659</v>
      </c>
      <c r="G6252" s="1551"/>
    </row>
    <row r="6253" spans="1:7" ht="18.75" x14ac:dyDescent="0.3">
      <c r="A6253" s="1533" t="s">
        <v>791</v>
      </c>
      <c r="B6253" s="733">
        <v>44846</v>
      </c>
      <c r="C6253" s="732" t="s">
        <v>2610</v>
      </c>
      <c r="D6253" s="137" t="s">
        <v>2296</v>
      </c>
      <c r="E6253" s="732" t="s">
        <v>2698</v>
      </c>
      <c r="F6253" s="2272"/>
      <c r="G6253" s="1551"/>
    </row>
    <row r="6254" spans="1:7" ht="18.75" x14ac:dyDescent="0.3">
      <c r="A6254" s="1533" t="s">
        <v>791</v>
      </c>
      <c r="B6254" s="733">
        <v>44846</v>
      </c>
      <c r="C6254" s="732" t="s">
        <v>2610</v>
      </c>
      <c r="D6254" s="137" t="s">
        <v>2296</v>
      </c>
      <c r="E6254" s="732" t="s">
        <v>2684</v>
      </c>
      <c r="F6254" s="2271" t="s">
        <v>2662</v>
      </c>
      <c r="G6254" s="1551"/>
    </row>
    <row r="6255" spans="1:7" ht="18.75" x14ac:dyDescent="0.3">
      <c r="A6255" s="1533" t="s">
        <v>791</v>
      </c>
      <c r="B6255" s="733">
        <v>44846</v>
      </c>
      <c r="C6255" s="732" t="s">
        <v>2610</v>
      </c>
      <c r="D6255" s="137" t="s">
        <v>2296</v>
      </c>
      <c r="E6255" s="732" t="s">
        <v>4762</v>
      </c>
      <c r="F6255" s="2272"/>
      <c r="G6255" s="1551"/>
    </row>
    <row r="6256" spans="1:7" ht="18.75" x14ac:dyDescent="0.3">
      <c r="A6256" s="1533" t="s">
        <v>791</v>
      </c>
      <c r="B6256" s="733">
        <v>44846</v>
      </c>
      <c r="C6256" s="732" t="s">
        <v>2610</v>
      </c>
      <c r="D6256" s="137" t="s">
        <v>2296</v>
      </c>
      <c r="E6256" s="732" t="s">
        <v>4483</v>
      </c>
      <c r="F6256" s="2271" t="s">
        <v>2706</v>
      </c>
      <c r="G6256" s="1551"/>
    </row>
    <row r="6257" spans="1:7" ht="18.75" x14ac:dyDescent="0.3">
      <c r="A6257" s="1533" t="s">
        <v>791</v>
      </c>
      <c r="B6257" s="733">
        <v>44846</v>
      </c>
      <c r="C6257" s="732" t="s">
        <v>2610</v>
      </c>
      <c r="D6257" s="137" t="s">
        <v>2296</v>
      </c>
      <c r="E6257" s="732" t="s">
        <v>2689</v>
      </c>
      <c r="F6257" s="2272"/>
      <c r="G6257" s="1551"/>
    </row>
    <row r="6258" spans="1:7" ht="18.75" x14ac:dyDescent="0.3">
      <c r="A6258" s="2273" t="s">
        <v>4557</v>
      </c>
      <c r="B6258" s="2274"/>
      <c r="C6258" s="2274"/>
      <c r="D6258" s="2274"/>
      <c r="E6258" s="2274"/>
      <c r="F6258" s="2275"/>
      <c r="G6258" s="1551"/>
    </row>
    <row r="6259" spans="1:7" ht="18.75" x14ac:dyDescent="0.3">
      <c r="A6259" s="2279" t="s">
        <v>4552</v>
      </c>
      <c r="B6259" s="2280"/>
      <c r="C6259" s="2280"/>
      <c r="D6259" s="2280"/>
      <c r="E6259" s="2280"/>
      <c r="F6259" s="2281"/>
      <c r="G6259" s="1551"/>
    </row>
    <row r="6260" spans="1:7" x14ac:dyDescent="0.25">
      <c r="A6260" s="2481"/>
      <c r="B6260" s="2481"/>
      <c r="C6260" s="2481"/>
      <c r="D6260" s="2481"/>
      <c r="E6260" s="2481"/>
      <c r="F6260" s="2481"/>
      <c r="G6260" s="1551"/>
    </row>
    <row r="6261" spans="1:7" ht="18.75" x14ac:dyDescent="0.3">
      <c r="A6261" s="737" t="s">
        <v>2714</v>
      </c>
      <c r="B6261" s="738">
        <v>44847</v>
      </c>
      <c r="C6261" s="1582" t="s">
        <v>2610</v>
      </c>
      <c r="D6261" s="149" t="s">
        <v>4743</v>
      </c>
      <c r="E6261" s="1582" t="s">
        <v>4659</v>
      </c>
      <c r="F6261" s="2276" t="s">
        <v>2624</v>
      </c>
      <c r="G6261" s="1551"/>
    </row>
    <row r="6262" spans="1:7" ht="18.75" x14ac:dyDescent="0.3">
      <c r="A6262" s="1533" t="s">
        <v>2714</v>
      </c>
      <c r="B6262" s="733">
        <v>44847</v>
      </c>
      <c r="C6262" s="732" t="s">
        <v>2610</v>
      </c>
      <c r="D6262" s="137" t="s">
        <v>4743</v>
      </c>
      <c r="E6262" s="732" t="s">
        <v>4548</v>
      </c>
      <c r="F6262" s="2272"/>
      <c r="G6262" s="1551"/>
    </row>
    <row r="6263" spans="1:7" ht="18.75" x14ac:dyDescent="0.3">
      <c r="A6263" s="1533" t="s">
        <v>2714</v>
      </c>
      <c r="B6263" s="733">
        <v>44847</v>
      </c>
      <c r="C6263" s="732" t="s">
        <v>2610</v>
      </c>
      <c r="D6263" s="137" t="s">
        <v>4743</v>
      </c>
      <c r="E6263" s="732" t="s">
        <v>2688</v>
      </c>
      <c r="F6263" s="2271" t="s">
        <v>2627</v>
      </c>
      <c r="G6263" s="1551"/>
    </row>
    <row r="6264" spans="1:7" ht="18.75" x14ac:dyDescent="0.3">
      <c r="A6264" s="1533" t="s">
        <v>2714</v>
      </c>
      <c r="B6264" s="733">
        <v>44847</v>
      </c>
      <c r="C6264" s="732" t="s">
        <v>2610</v>
      </c>
      <c r="D6264" s="137" t="s">
        <v>4743</v>
      </c>
      <c r="E6264" s="732" t="s">
        <v>2677</v>
      </c>
      <c r="F6264" s="2272"/>
      <c r="G6264" s="1551"/>
    </row>
    <row r="6265" spans="1:7" ht="18.75" x14ac:dyDescent="0.3">
      <c r="A6265" s="1533" t="s">
        <v>2714</v>
      </c>
      <c r="B6265" s="733">
        <v>44847</v>
      </c>
      <c r="C6265" s="732" t="s">
        <v>2610</v>
      </c>
      <c r="D6265" s="137" t="s">
        <v>4743</v>
      </c>
      <c r="E6265" s="732" t="s">
        <v>2679</v>
      </c>
      <c r="F6265" s="2271" t="s">
        <v>2700</v>
      </c>
      <c r="G6265" s="1551"/>
    </row>
    <row r="6266" spans="1:7" ht="18.75" x14ac:dyDescent="0.3">
      <c r="A6266" s="1533" t="s">
        <v>2714</v>
      </c>
      <c r="B6266" s="733">
        <v>44847</v>
      </c>
      <c r="C6266" s="732" t="s">
        <v>2610</v>
      </c>
      <c r="D6266" s="137" t="s">
        <v>4743</v>
      </c>
      <c r="E6266" s="732" t="s">
        <v>4484</v>
      </c>
      <c r="F6266" s="2272"/>
      <c r="G6266" s="1551"/>
    </row>
    <row r="6267" spans="1:7" ht="18.75" x14ac:dyDescent="0.3">
      <c r="A6267" s="2273" t="s">
        <v>4561</v>
      </c>
      <c r="B6267" s="2274"/>
      <c r="C6267" s="2274"/>
      <c r="D6267" s="2274"/>
      <c r="E6267" s="2274"/>
      <c r="F6267" s="2275"/>
      <c r="G6267" s="1551"/>
    </row>
    <row r="6268" spans="1:7" ht="18.75" x14ac:dyDescent="0.3">
      <c r="A6268" s="1533" t="s">
        <v>2714</v>
      </c>
      <c r="B6268" s="733">
        <v>44847</v>
      </c>
      <c r="C6268" s="732" t="s">
        <v>2610</v>
      </c>
      <c r="D6268" s="732" t="s">
        <v>4667</v>
      </c>
      <c r="E6268" s="137" t="s">
        <v>4477</v>
      </c>
      <c r="F6268" s="2271" t="s">
        <v>2631</v>
      </c>
      <c r="G6268" s="1551"/>
    </row>
    <row r="6269" spans="1:7" ht="18.75" x14ac:dyDescent="0.3">
      <c r="A6269" s="1533" t="s">
        <v>2714</v>
      </c>
      <c r="B6269" s="733">
        <v>44847</v>
      </c>
      <c r="C6269" s="732" t="s">
        <v>2610</v>
      </c>
      <c r="D6269" s="732" t="s">
        <v>4667</v>
      </c>
      <c r="E6269" s="137" t="s">
        <v>2699</v>
      </c>
      <c r="F6269" s="2272"/>
      <c r="G6269" s="1551"/>
    </row>
    <row r="6270" spans="1:7" ht="18.75" x14ac:dyDescent="0.3">
      <c r="A6270" s="1533" t="s">
        <v>2714</v>
      </c>
      <c r="B6270" s="733">
        <v>44847</v>
      </c>
      <c r="C6270" s="732" t="s">
        <v>2610</v>
      </c>
      <c r="D6270" s="732" t="s">
        <v>4667</v>
      </c>
      <c r="E6270" s="137" t="s">
        <v>4479</v>
      </c>
      <c r="F6270" s="2271" t="s">
        <v>2731</v>
      </c>
      <c r="G6270" s="1551"/>
    </row>
    <row r="6271" spans="1:7" ht="18.75" x14ac:dyDescent="0.3">
      <c r="A6271" s="1533" t="s">
        <v>2714</v>
      </c>
      <c r="B6271" s="733">
        <v>44847</v>
      </c>
      <c r="C6271" s="732" t="s">
        <v>2610</v>
      </c>
      <c r="D6271" s="732" t="s">
        <v>4667</v>
      </c>
      <c r="E6271" s="732" t="s">
        <v>2696</v>
      </c>
      <c r="F6271" s="2272"/>
      <c r="G6271" s="1551"/>
    </row>
    <row r="6272" spans="1:7" ht="18.75" x14ac:dyDescent="0.3">
      <c r="A6272" s="2273" t="s">
        <v>4561</v>
      </c>
      <c r="B6272" s="2274"/>
      <c r="C6272" s="2274"/>
      <c r="D6272" s="2274"/>
      <c r="E6272" s="2274"/>
      <c r="F6272" s="2275"/>
      <c r="G6272" s="1551"/>
    </row>
    <row r="6273" spans="1:7" ht="18.75" x14ac:dyDescent="0.3">
      <c r="A6273" s="1533" t="s">
        <v>2714</v>
      </c>
      <c r="B6273" s="733">
        <v>44847</v>
      </c>
      <c r="C6273" s="732" t="s">
        <v>2610</v>
      </c>
      <c r="D6273" s="732" t="s">
        <v>2292</v>
      </c>
      <c r="E6273" s="732" t="s">
        <v>4571</v>
      </c>
      <c r="F6273" s="2271" t="s">
        <v>2634</v>
      </c>
      <c r="G6273" s="1551"/>
    </row>
    <row r="6274" spans="1:7" ht="18.75" x14ac:dyDescent="0.3">
      <c r="A6274" s="1533" t="s">
        <v>2714</v>
      </c>
      <c r="B6274" s="733">
        <v>44847</v>
      </c>
      <c r="C6274" s="732" t="s">
        <v>2610</v>
      </c>
      <c r="D6274" s="732" t="s">
        <v>2292</v>
      </c>
      <c r="E6274" s="732" t="s">
        <v>4690</v>
      </c>
      <c r="F6274" s="2272"/>
      <c r="G6274" s="1551"/>
    </row>
    <row r="6275" spans="1:7" ht="18.75" x14ac:dyDescent="0.3">
      <c r="A6275" s="1533" t="s">
        <v>2714</v>
      </c>
      <c r="B6275" s="733">
        <v>44847</v>
      </c>
      <c r="C6275" s="732" t="s">
        <v>2610</v>
      </c>
      <c r="D6275" s="732" t="s">
        <v>2292</v>
      </c>
      <c r="E6275" s="732" t="s">
        <v>2695</v>
      </c>
      <c r="F6275" s="2271" t="s">
        <v>2638</v>
      </c>
      <c r="G6275" s="1551"/>
    </row>
    <row r="6276" spans="1:7" ht="18.75" x14ac:dyDescent="0.3">
      <c r="A6276" s="1533" t="s">
        <v>2714</v>
      </c>
      <c r="B6276" s="733">
        <v>44847</v>
      </c>
      <c r="C6276" s="732" t="s">
        <v>2610</v>
      </c>
      <c r="D6276" s="732" t="s">
        <v>2292</v>
      </c>
      <c r="E6276" s="732" t="s">
        <v>4505</v>
      </c>
      <c r="F6276" s="2272"/>
      <c r="G6276" s="1551"/>
    </row>
    <row r="6277" spans="1:7" ht="18.75" x14ac:dyDescent="0.3">
      <c r="A6277" s="1533" t="s">
        <v>2714</v>
      </c>
      <c r="B6277" s="733">
        <v>44847</v>
      </c>
      <c r="C6277" s="732" t="s">
        <v>2610</v>
      </c>
      <c r="D6277" s="732" t="s">
        <v>2292</v>
      </c>
      <c r="E6277" s="732" t="s">
        <v>2692</v>
      </c>
      <c r="F6277" s="2271" t="s">
        <v>2641</v>
      </c>
      <c r="G6277" s="1551"/>
    </row>
    <row r="6278" spans="1:7" ht="18.75" x14ac:dyDescent="0.3">
      <c r="A6278" s="1533" t="s">
        <v>2714</v>
      </c>
      <c r="B6278" s="733">
        <v>44847</v>
      </c>
      <c r="C6278" s="732" t="s">
        <v>2610</v>
      </c>
      <c r="D6278" s="732" t="s">
        <v>2292</v>
      </c>
      <c r="E6278" s="732" t="s">
        <v>4764</v>
      </c>
      <c r="F6278" s="2272"/>
      <c r="G6278" s="1551"/>
    </row>
    <row r="6279" spans="1:7" ht="18.75" x14ac:dyDescent="0.3">
      <c r="A6279" s="2273" t="s">
        <v>4549</v>
      </c>
      <c r="B6279" s="2274"/>
      <c r="C6279" s="2274"/>
      <c r="D6279" s="2274"/>
      <c r="E6279" s="2274"/>
      <c r="F6279" s="2275"/>
      <c r="G6279" s="1551"/>
    </row>
    <row r="6280" spans="1:7" ht="18.75" x14ac:dyDescent="0.3">
      <c r="A6280" s="1533" t="s">
        <v>2714</v>
      </c>
      <c r="B6280" s="733">
        <v>44847</v>
      </c>
      <c r="C6280" s="732" t="s">
        <v>2610</v>
      </c>
      <c r="D6280" s="137" t="s">
        <v>2296</v>
      </c>
      <c r="E6280" s="732" t="s">
        <v>4652</v>
      </c>
      <c r="F6280" s="2271" t="s">
        <v>2645</v>
      </c>
      <c r="G6280" s="1551"/>
    </row>
    <row r="6281" spans="1:7" ht="18.75" x14ac:dyDescent="0.3">
      <c r="A6281" s="1533" t="s">
        <v>2714</v>
      </c>
      <c r="B6281" s="733">
        <v>44847</v>
      </c>
      <c r="C6281" s="732" t="s">
        <v>2610</v>
      </c>
      <c r="D6281" s="137" t="s">
        <v>2296</v>
      </c>
      <c r="E6281" s="732" t="s">
        <v>2698</v>
      </c>
      <c r="F6281" s="2272"/>
      <c r="G6281" s="1551"/>
    </row>
    <row r="6282" spans="1:7" ht="18.75" x14ac:dyDescent="0.3">
      <c r="A6282" s="1533" t="s">
        <v>2714</v>
      </c>
      <c r="B6282" s="733">
        <v>44847</v>
      </c>
      <c r="C6282" s="732" t="s">
        <v>2610</v>
      </c>
      <c r="D6282" s="137" t="s">
        <v>2296</v>
      </c>
      <c r="E6282" s="732" t="s">
        <v>2683</v>
      </c>
      <c r="F6282" s="2271" t="s">
        <v>2648</v>
      </c>
      <c r="G6282" s="1551"/>
    </row>
    <row r="6283" spans="1:7" ht="18.75" x14ac:dyDescent="0.3">
      <c r="A6283" s="1533" t="s">
        <v>2714</v>
      </c>
      <c r="B6283" s="733">
        <v>44847</v>
      </c>
      <c r="C6283" s="732" t="s">
        <v>2610</v>
      </c>
      <c r="D6283" s="137" t="s">
        <v>2296</v>
      </c>
      <c r="E6283" s="732" t="s">
        <v>4481</v>
      </c>
      <c r="F6283" s="2272"/>
      <c r="G6283" s="1551"/>
    </row>
    <row r="6284" spans="1:7" ht="18.75" x14ac:dyDescent="0.3">
      <c r="A6284" s="1533" t="s">
        <v>2714</v>
      </c>
      <c r="B6284" s="733">
        <v>44847</v>
      </c>
      <c r="C6284" s="732" t="s">
        <v>2610</v>
      </c>
      <c r="D6284" s="137" t="s">
        <v>2296</v>
      </c>
      <c r="E6284" s="137" t="s">
        <v>2691</v>
      </c>
      <c r="F6284" s="2271" t="s">
        <v>2651</v>
      </c>
      <c r="G6284" s="1551"/>
    </row>
    <row r="6285" spans="1:7" ht="18.75" x14ac:dyDescent="0.3">
      <c r="A6285" s="1533" t="s">
        <v>2714</v>
      </c>
      <c r="B6285" s="733">
        <v>44847</v>
      </c>
      <c r="C6285" s="732" t="s">
        <v>2610</v>
      </c>
      <c r="D6285" s="137" t="s">
        <v>2296</v>
      </c>
      <c r="E6285" s="732" t="s">
        <v>2689</v>
      </c>
      <c r="F6285" s="2272"/>
      <c r="G6285" s="1551"/>
    </row>
    <row r="6286" spans="1:7" ht="18.75" x14ac:dyDescent="0.3">
      <c r="A6286" s="1533" t="s">
        <v>2714</v>
      </c>
      <c r="B6286" s="733">
        <v>44847</v>
      </c>
      <c r="C6286" s="732" t="s">
        <v>2610</v>
      </c>
      <c r="D6286" s="137" t="s">
        <v>2296</v>
      </c>
      <c r="E6286" s="732" t="s">
        <v>4483</v>
      </c>
      <c r="F6286" s="2271" t="s">
        <v>2654</v>
      </c>
      <c r="G6286" s="1551"/>
    </row>
    <row r="6287" spans="1:7" ht="18.75" x14ac:dyDescent="0.3">
      <c r="A6287" s="1533" t="s">
        <v>2714</v>
      </c>
      <c r="B6287" s="733">
        <v>44847</v>
      </c>
      <c r="C6287" s="732" t="s">
        <v>2610</v>
      </c>
      <c r="D6287" s="137" t="s">
        <v>2296</v>
      </c>
      <c r="E6287" s="137" t="s">
        <v>4474</v>
      </c>
      <c r="F6287" s="2272"/>
      <c r="G6287" s="1551"/>
    </row>
    <row r="6288" spans="1:7" ht="18.75" x14ac:dyDescent="0.3">
      <c r="A6288" s="1533" t="s">
        <v>2714</v>
      </c>
      <c r="B6288" s="733">
        <v>44847</v>
      </c>
      <c r="C6288" s="732" t="s">
        <v>2610</v>
      </c>
      <c r="D6288" s="137" t="s">
        <v>2296</v>
      </c>
      <c r="E6288" s="137" t="s">
        <v>2697</v>
      </c>
      <c r="F6288" s="2271" t="s">
        <v>2657</v>
      </c>
      <c r="G6288" s="1551"/>
    </row>
    <row r="6289" spans="1:7" ht="18.75" x14ac:dyDescent="0.3">
      <c r="A6289" s="1533" t="s">
        <v>2714</v>
      </c>
      <c r="B6289" s="733">
        <v>44847</v>
      </c>
      <c r="C6289" s="732" t="s">
        <v>2610</v>
      </c>
      <c r="D6289" s="137" t="s">
        <v>2296</v>
      </c>
      <c r="E6289" s="137" t="s">
        <v>4519</v>
      </c>
      <c r="F6289" s="2272"/>
      <c r="G6289" s="1551"/>
    </row>
    <row r="6290" spans="1:7" ht="18.75" x14ac:dyDescent="0.3">
      <c r="A6290" s="1533" t="s">
        <v>2714</v>
      </c>
      <c r="B6290" s="733">
        <v>44847</v>
      </c>
      <c r="C6290" s="732" t="s">
        <v>2610</v>
      </c>
      <c r="D6290" s="137" t="s">
        <v>2296</v>
      </c>
      <c r="E6290" s="137" t="s">
        <v>4473</v>
      </c>
      <c r="F6290" s="2271" t="s">
        <v>2659</v>
      </c>
      <c r="G6290" s="1551"/>
    </row>
    <row r="6291" spans="1:7" ht="18.75" x14ac:dyDescent="0.3">
      <c r="A6291" s="1533" t="s">
        <v>2714</v>
      </c>
      <c r="B6291" s="733">
        <v>44847</v>
      </c>
      <c r="C6291" s="732" t="s">
        <v>2610</v>
      </c>
      <c r="D6291" s="137" t="s">
        <v>2296</v>
      </c>
      <c r="E6291" s="137" t="s">
        <v>4762</v>
      </c>
      <c r="F6291" s="2272"/>
      <c r="G6291" s="1551"/>
    </row>
    <row r="6292" spans="1:7" ht="18.75" x14ac:dyDescent="0.3">
      <c r="A6292" s="1533" t="s">
        <v>2714</v>
      </c>
      <c r="B6292" s="733">
        <v>44847</v>
      </c>
      <c r="C6292" s="732" t="s">
        <v>2610</v>
      </c>
      <c r="D6292" s="137" t="s">
        <v>2296</v>
      </c>
      <c r="E6292" s="137" t="s">
        <v>2687</v>
      </c>
      <c r="F6292" s="2271" t="s">
        <v>2662</v>
      </c>
      <c r="G6292" s="1551"/>
    </row>
    <row r="6293" spans="1:7" ht="18.75" x14ac:dyDescent="0.3">
      <c r="A6293" s="1533" t="s">
        <v>2714</v>
      </c>
      <c r="B6293" s="733">
        <v>44847</v>
      </c>
      <c r="C6293" s="732" t="s">
        <v>2610</v>
      </c>
      <c r="D6293" s="137" t="s">
        <v>2296</v>
      </c>
      <c r="E6293" s="137" t="s">
        <v>2684</v>
      </c>
      <c r="F6293" s="2272"/>
      <c r="G6293" s="1551"/>
    </row>
    <row r="6294" spans="1:7" ht="18.75" x14ac:dyDescent="0.3">
      <c r="A6294" s="1533" t="s">
        <v>2714</v>
      </c>
      <c r="B6294" s="733">
        <v>44847</v>
      </c>
      <c r="C6294" s="732" t="s">
        <v>2610</v>
      </c>
      <c r="D6294" s="137" t="s">
        <v>2296</v>
      </c>
      <c r="E6294" s="137" t="s">
        <v>4745</v>
      </c>
      <c r="F6294" s="2271" t="s">
        <v>2706</v>
      </c>
      <c r="G6294" s="1551"/>
    </row>
    <row r="6295" spans="1:7" ht="18.75" x14ac:dyDescent="0.3">
      <c r="A6295" s="1533" t="s">
        <v>2714</v>
      </c>
      <c r="B6295" s="733">
        <v>44847</v>
      </c>
      <c r="C6295" s="732" t="s">
        <v>2610</v>
      </c>
      <c r="D6295" s="137" t="s">
        <v>2296</v>
      </c>
      <c r="E6295" s="137" t="s">
        <v>2686</v>
      </c>
      <c r="F6295" s="2272"/>
      <c r="G6295" s="1551"/>
    </row>
    <row r="6296" spans="1:7" ht="18.75" x14ac:dyDescent="0.3">
      <c r="A6296" s="2273" t="s">
        <v>4549</v>
      </c>
      <c r="B6296" s="2274"/>
      <c r="C6296" s="2274"/>
      <c r="D6296" s="2274"/>
      <c r="E6296" s="2274"/>
      <c r="F6296" s="2275"/>
      <c r="G6296" s="1551"/>
    </row>
    <row r="6297" spans="1:7" ht="18.75" x14ac:dyDescent="0.3">
      <c r="A6297" s="2279" t="s">
        <v>4665</v>
      </c>
      <c r="B6297" s="2280"/>
      <c r="C6297" s="2280"/>
      <c r="D6297" s="2280"/>
      <c r="E6297" s="2280"/>
      <c r="F6297" s="2281"/>
      <c r="G6297" s="1551"/>
    </row>
    <row r="6298" spans="1:7" x14ac:dyDescent="0.25">
      <c r="A6298" s="2481"/>
      <c r="B6298" s="2481"/>
      <c r="C6298" s="2481"/>
      <c r="D6298" s="2481"/>
      <c r="E6298" s="2481"/>
      <c r="F6298" s="2481"/>
      <c r="G6298" s="1551"/>
    </row>
    <row r="6299" spans="1:7" ht="18.75" x14ac:dyDescent="0.3">
      <c r="A6299" s="737" t="s">
        <v>826</v>
      </c>
      <c r="B6299" s="738">
        <v>44848</v>
      </c>
      <c r="C6299" s="1582" t="s">
        <v>2610</v>
      </c>
      <c r="D6299" s="1582" t="s">
        <v>4743</v>
      </c>
      <c r="E6299" s="149" t="s">
        <v>2695</v>
      </c>
      <c r="F6299" s="2276" t="s">
        <v>2624</v>
      </c>
      <c r="G6299" s="1551"/>
    </row>
    <row r="6300" spans="1:7" ht="18.75" x14ac:dyDescent="0.3">
      <c r="A6300" s="1533" t="s">
        <v>826</v>
      </c>
      <c r="B6300" s="733">
        <v>44848</v>
      </c>
      <c r="C6300" s="732" t="s">
        <v>2610</v>
      </c>
      <c r="D6300" s="732" t="s">
        <v>4743</v>
      </c>
      <c r="E6300" s="137" t="s">
        <v>2800</v>
      </c>
      <c r="F6300" s="2272"/>
      <c r="G6300" s="1551"/>
    </row>
    <row r="6301" spans="1:7" ht="18.75" x14ac:dyDescent="0.3">
      <c r="A6301" s="1533" t="s">
        <v>826</v>
      </c>
      <c r="B6301" s="733">
        <v>44848</v>
      </c>
      <c r="C6301" s="732" t="s">
        <v>2610</v>
      </c>
      <c r="D6301" s="732" t="s">
        <v>4743</v>
      </c>
      <c r="E6301" s="732" t="s">
        <v>2687</v>
      </c>
      <c r="F6301" s="2271" t="s">
        <v>2627</v>
      </c>
      <c r="G6301" s="1551"/>
    </row>
    <row r="6302" spans="1:7" ht="18.75" x14ac:dyDescent="0.3">
      <c r="A6302" s="1533" t="s">
        <v>826</v>
      </c>
      <c r="B6302" s="733">
        <v>44848</v>
      </c>
      <c r="C6302" s="732" t="s">
        <v>2610</v>
      </c>
      <c r="D6302" s="732" t="s">
        <v>4743</v>
      </c>
      <c r="E6302" s="732" t="s">
        <v>2656</v>
      </c>
      <c r="F6302" s="2272"/>
      <c r="G6302" s="1551"/>
    </row>
    <row r="6303" spans="1:7" ht="18.75" x14ac:dyDescent="0.3">
      <c r="A6303" s="1533" t="s">
        <v>826</v>
      </c>
      <c r="B6303" s="733">
        <v>44848</v>
      </c>
      <c r="C6303" s="732" t="s">
        <v>2610</v>
      </c>
      <c r="D6303" s="732" t="s">
        <v>4743</v>
      </c>
      <c r="E6303" s="732" t="s">
        <v>2661</v>
      </c>
      <c r="F6303" s="2271" t="s">
        <v>2700</v>
      </c>
      <c r="G6303" s="1551"/>
    </row>
    <row r="6304" spans="1:7" ht="18.75" x14ac:dyDescent="0.3">
      <c r="A6304" s="1533" t="s">
        <v>826</v>
      </c>
      <c r="B6304" s="733">
        <v>44848</v>
      </c>
      <c r="C6304" s="732" t="s">
        <v>2610</v>
      </c>
      <c r="D6304" s="732" t="s">
        <v>4743</v>
      </c>
      <c r="E6304" s="732" t="s">
        <v>2677</v>
      </c>
      <c r="F6304" s="2272"/>
      <c r="G6304" s="1551"/>
    </row>
    <row r="6305" spans="1:7" ht="18.75" x14ac:dyDescent="0.3">
      <c r="A6305" s="2273" t="s">
        <v>4555</v>
      </c>
      <c r="B6305" s="2274"/>
      <c r="C6305" s="2274"/>
      <c r="D6305" s="2274"/>
      <c r="E6305" s="2274"/>
      <c r="F6305" s="2275"/>
      <c r="G6305" s="1551"/>
    </row>
    <row r="6306" spans="1:7" ht="18.75" x14ac:dyDescent="0.3">
      <c r="A6306" s="1533" t="s">
        <v>826</v>
      </c>
      <c r="B6306" s="733">
        <v>44848</v>
      </c>
      <c r="C6306" s="732" t="s">
        <v>2610</v>
      </c>
      <c r="D6306" s="732" t="s">
        <v>4667</v>
      </c>
      <c r="E6306" s="137" t="s">
        <v>4659</v>
      </c>
      <c r="F6306" s="2271" t="s">
        <v>2631</v>
      </c>
      <c r="G6306" s="1551"/>
    </row>
    <row r="6307" spans="1:7" ht="18.75" x14ac:dyDescent="0.3">
      <c r="A6307" s="1533" t="s">
        <v>826</v>
      </c>
      <c r="B6307" s="733">
        <v>44848</v>
      </c>
      <c r="C6307" s="732" t="s">
        <v>2610</v>
      </c>
      <c r="D6307" s="732" t="s">
        <v>4667</v>
      </c>
      <c r="E6307" s="137" t="s">
        <v>4745</v>
      </c>
      <c r="F6307" s="2272"/>
      <c r="G6307" s="1551"/>
    </row>
    <row r="6308" spans="1:7" ht="18.75" x14ac:dyDescent="0.3">
      <c r="A6308" s="1533" t="s">
        <v>826</v>
      </c>
      <c r="B6308" s="733">
        <v>44848</v>
      </c>
      <c r="C6308" s="732" t="s">
        <v>2610</v>
      </c>
      <c r="D6308" s="732" t="s">
        <v>4667</v>
      </c>
      <c r="E6308" s="732" t="s">
        <v>4473</v>
      </c>
      <c r="F6308" s="2271" t="s">
        <v>2731</v>
      </c>
      <c r="G6308" s="1551"/>
    </row>
    <row r="6309" spans="1:7" ht="18.75" x14ac:dyDescent="0.3">
      <c r="A6309" s="1533" t="s">
        <v>826</v>
      </c>
      <c r="B6309" s="733">
        <v>44848</v>
      </c>
      <c r="C6309" s="732" t="s">
        <v>2610</v>
      </c>
      <c r="D6309" s="732" t="s">
        <v>4667</v>
      </c>
      <c r="E6309" s="732" t="s">
        <v>4484</v>
      </c>
      <c r="F6309" s="2272"/>
      <c r="G6309" s="1551"/>
    </row>
    <row r="6310" spans="1:7" ht="18.75" x14ac:dyDescent="0.3">
      <c r="A6310" s="2273" t="s">
        <v>4555</v>
      </c>
      <c r="B6310" s="2274"/>
      <c r="C6310" s="2274"/>
      <c r="D6310" s="2274"/>
      <c r="E6310" s="2274"/>
      <c r="F6310" s="2275"/>
      <c r="G6310" s="1551"/>
    </row>
    <row r="6311" spans="1:7" ht="18.75" x14ac:dyDescent="0.3">
      <c r="A6311" s="1533" t="s">
        <v>826</v>
      </c>
      <c r="B6311" s="733">
        <v>44848</v>
      </c>
      <c r="C6311" s="732" t="s">
        <v>2610</v>
      </c>
      <c r="D6311" s="732" t="s">
        <v>2292</v>
      </c>
      <c r="E6311" s="732" t="s">
        <v>2853</v>
      </c>
      <c r="F6311" s="2271" t="s">
        <v>2634</v>
      </c>
      <c r="G6311" s="1551"/>
    </row>
    <row r="6312" spans="1:7" ht="18.75" x14ac:dyDescent="0.3">
      <c r="A6312" s="1533" t="s">
        <v>826</v>
      </c>
      <c r="B6312" s="733">
        <v>44848</v>
      </c>
      <c r="C6312" s="732" t="s">
        <v>2610</v>
      </c>
      <c r="D6312" s="732" t="s">
        <v>2292</v>
      </c>
      <c r="E6312" s="732" t="s">
        <v>4573</v>
      </c>
      <c r="F6312" s="2272"/>
      <c r="G6312" s="1551"/>
    </row>
    <row r="6313" spans="1:7" ht="18.75" x14ac:dyDescent="0.3">
      <c r="A6313" s="1533" t="s">
        <v>826</v>
      </c>
      <c r="B6313" s="733">
        <v>44848</v>
      </c>
      <c r="C6313" s="732" t="s">
        <v>2610</v>
      </c>
      <c r="D6313" s="732" t="s">
        <v>2292</v>
      </c>
      <c r="E6313" s="732" t="s">
        <v>4483</v>
      </c>
      <c r="F6313" s="2271" t="s">
        <v>2638</v>
      </c>
      <c r="G6313" s="1551"/>
    </row>
    <row r="6314" spans="1:7" ht="18.75" x14ac:dyDescent="0.3">
      <c r="A6314" s="1533" t="s">
        <v>826</v>
      </c>
      <c r="B6314" s="733">
        <v>44848</v>
      </c>
      <c r="C6314" s="732" t="s">
        <v>2610</v>
      </c>
      <c r="D6314" s="732" t="s">
        <v>2292</v>
      </c>
      <c r="E6314" s="732" t="s">
        <v>2669</v>
      </c>
      <c r="F6314" s="2272"/>
      <c r="G6314" s="1551"/>
    </row>
    <row r="6315" spans="1:7" ht="18.75" x14ac:dyDescent="0.3">
      <c r="A6315" s="1533" t="s">
        <v>826</v>
      </c>
      <c r="B6315" s="733">
        <v>44848</v>
      </c>
      <c r="C6315" s="732" t="s">
        <v>2610</v>
      </c>
      <c r="D6315" s="732" t="s">
        <v>2292</v>
      </c>
      <c r="E6315" s="732" t="s">
        <v>2697</v>
      </c>
      <c r="F6315" s="2271" t="s">
        <v>2641</v>
      </c>
      <c r="G6315" s="1551"/>
    </row>
    <row r="6316" spans="1:7" ht="18.75" x14ac:dyDescent="0.3">
      <c r="A6316" s="1533" t="s">
        <v>826</v>
      </c>
      <c r="B6316" s="733">
        <v>44848</v>
      </c>
      <c r="C6316" s="732" t="s">
        <v>2610</v>
      </c>
      <c r="D6316" s="732" t="s">
        <v>2292</v>
      </c>
      <c r="E6316" s="732" t="s">
        <v>4481</v>
      </c>
      <c r="F6316" s="2272"/>
      <c r="G6316" s="1551"/>
    </row>
    <row r="6317" spans="1:7" ht="18.75" x14ac:dyDescent="0.3">
      <c r="A6317" s="2273" t="s">
        <v>4549</v>
      </c>
      <c r="B6317" s="2274"/>
      <c r="C6317" s="2274"/>
      <c r="D6317" s="2274"/>
      <c r="E6317" s="2274"/>
      <c r="F6317" s="2275"/>
      <c r="G6317" s="1551"/>
    </row>
    <row r="6318" spans="1:7" ht="18.75" x14ac:dyDescent="0.3">
      <c r="A6318" s="1533" t="s">
        <v>826</v>
      </c>
      <c r="B6318" s="733">
        <v>44848</v>
      </c>
      <c r="C6318" s="732" t="s">
        <v>2610</v>
      </c>
      <c r="D6318" s="732" t="s">
        <v>2296</v>
      </c>
      <c r="E6318" s="732" t="s">
        <v>4732</v>
      </c>
      <c r="F6318" s="2271" t="s">
        <v>2645</v>
      </c>
      <c r="G6318" s="1551"/>
    </row>
    <row r="6319" spans="1:7" ht="18.75" x14ac:dyDescent="0.3">
      <c r="A6319" s="1533" t="s">
        <v>826</v>
      </c>
      <c r="B6319" s="733">
        <v>44848</v>
      </c>
      <c r="C6319" s="732" t="s">
        <v>2610</v>
      </c>
      <c r="D6319" s="732" t="s">
        <v>2296</v>
      </c>
      <c r="E6319" s="732" t="s">
        <v>2699</v>
      </c>
      <c r="F6319" s="2272"/>
      <c r="G6319" s="1551"/>
    </row>
    <row r="6320" spans="1:7" ht="18.75" x14ac:dyDescent="0.3">
      <c r="A6320" s="1533" t="s">
        <v>826</v>
      </c>
      <c r="B6320" s="733">
        <v>44848</v>
      </c>
      <c r="C6320" s="732" t="s">
        <v>2610</v>
      </c>
      <c r="D6320" s="732" t="s">
        <v>2296</v>
      </c>
      <c r="E6320" s="732" t="s">
        <v>4571</v>
      </c>
      <c r="F6320" s="2271" t="s">
        <v>2648</v>
      </c>
      <c r="G6320" s="1551"/>
    </row>
    <row r="6321" spans="1:7" ht="18.75" x14ac:dyDescent="0.3">
      <c r="A6321" s="1533" t="s">
        <v>826</v>
      </c>
      <c r="B6321" s="733">
        <v>44848</v>
      </c>
      <c r="C6321" s="732" t="s">
        <v>2610</v>
      </c>
      <c r="D6321" s="732" t="s">
        <v>2296</v>
      </c>
      <c r="E6321" s="732" t="s">
        <v>4519</v>
      </c>
      <c r="F6321" s="2272"/>
      <c r="G6321" s="1551"/>
    </row>
    <row r="6322" spans="1:7" ht="18.75" x14ac:dyDescent="0.3">
      <c r="A6322" s="1533" t="s">
        <v>826</v>
      </c>
      <c r="B6322" s="733">
        <v>44848</v>
      </c>
      <c r="C6322" s="732" t="s">
        <v>2610</v>
      </c>
      <c r="D6322" s="732" t="s">
        <v>2296</v>
      </c>
      <c r="E6322" s="732" t="s">
        <v>4479</v>
      </c>
      <c r="F6322" s="2271" t="s">
        <v>2651</v>
      </c>
      <c r="G6322" s="1551"/>
    </row>
    <row r="6323" spans="1:7" ht="18.75" x14ac:dyDescent="0.3">
      <c r="A6323" s="1533" t="s">
        <v>826</v>
      </c>
      <c r="B6323" s="733">
        <v>44848</v>
      </c>
      <c r="C6323" s="732" t="s">
        <v>2610</v>
      </c>
      <c r="D6323" s="732" t="s">
        <v>2296</v>
      </c>
      <c r="E6323" s="137" t="s">
        <v>2689</v>
      </c>
      <c r="F6323" s="2272"/>
      <c r="G6323" s="1551"/>
    </row>
    <row r="6324" spans="1:7" ht="18.75" x14ac:dyDescent="0.3">
      <c r="A6324" s="1533" t="s">
        <v>826</v>
      </c>
      <c r="B6324" s="733">
        <v>44848</v>
      </c>
      <c r="C6324" s="732" t="s">
        <v>2610</v>
      </c>
      <c r="D6324" s="732" t="s">
        <v>2296</v>
      </c>
      <c r="E6324" s="732" t="s">
        <v>4526</v>
      </c>
      <c r="F6324" s="2271" t="s">
        <v>2654</v>
      </c>
      <c r="G6324" s="1551"/>
    </row>
    <row r="6325" spans="1:7" ht="18.75" x14ac:dyDescent="0.3">
      <c r="A6325" s="1533" t="s">
        <v>826</v>
      </c>
      <c r="B6325" s="733">
        <v>44848</v>
      </c>
      <c r="C6325" s="732" t="s">
        <v>2610</v>
      </c>
      <c r="D6325" s="732" t="s">
        <v>2296</v>
      </c>
      <c r="E6325" s="732" t="s">
        <v>2671</v>
      </c>
      <c r="F6325" s="2272"/>
      <c r="G6325" s="1551"/>
    </row>
    <row r="6326" spans="1:7" ht="18.75" x14ac:dyDescent="0.3">
      <c r="A6326" s="1533" t="s">
        <v>826</v>
      </c>
      <c r="B6326" s="733">
        <v>44848</v>
      </c>
      <c r="C6326" s="732" t="s">
        <v>2610</v>
      </c>
      <c r="D6326" s="732" t="s">
        <v>2296</v>
      </c>
      <c r="E6326" s="137" t="s">
        <v>2686</v>
      </c>
      <c r="F6326" s="2271" t="s">
        <v>2657</v>
      </c>
      <c r="G6326" s="1551"/>
    </row>
    <row r="6327" spans="1:7" ht="18.75" x14ac:dyDescent="0.3">
      <c r="A6327" s="1533" t="s">
        <v>826</v>
      </c>
      <c r="B6327" s="733">
        <v>44848</v>
      </c>
      <c r="C6327" s="732" t="s">
        <v>2610</v>
      </c>
      <c r="D6327" s="732" t="s">
        <v>2296</v>
      </c>
      <c r="E6327" s="732" t="s">
        <v>2653</v>
      </c>
      <c r="F6327" s="2272"/>
      <c r="G6327" s="1551"/>
    </row>
    <row r="6328" spans="1:7" ht="18.75" x14ac:dyDescent="0.3">
      <c r="A6328" s="1533" t="s">
        <v>826</v>
      </c>
      <c r="B6328" s="733">
        <v>44848</v>
      </c>
      <c r="C6328" s="732" t="s">
        <v>2610</v>
      </c>
      <c r="D6328" s="732" t="s">
        <v>2296</v>
      </c>
      <c r="E6328" s="137" t="s">
        <v>4474</v>
      </c>
      <c r="F6328" s="2271" t="s">
        <v>2659</v>
      </c>
      <c r="G6328" s="1551"/>
    </row>
    <row r="6329" spans="1:7" ht="18.75" x14ac:dyDescent="0.3">
      <c r="A6329" s="1533" t="s">
        <v>826</v>
      </c>
      <c r="B6329" s="733">
        <v>44848</v>
      </c>
      <c r="C6329" s="732" t="s">
        <v>2610</v>
      </c>
      <c r="D6329" s="732" t="s">
        <v>2296</v>
      </c>
      <c r="E6329" s="137" t="s">
        <v>2698</v>
      </c>
      <c r="F6329" s="2272"/>
      <c r="G6329" s="1551"/>
    </row>
    <row r="6330" spans="1:7" ht="18.75" x14ac:dyDescent="0.3">
      <c r="A6330" s="1533" t="s">
        <v>826</v>
      </c>
      <c r="B6330" s="733">
        <v>44848</v>
      </c>
      <c r="C6330" s="732" t="s">
        <v>2610</v>
      </c>
      <c r="D6330" s="732" t="s">
        <v>2296</v>
      </c>
      <c r="E6330" s="137" t="s">
        <v>4477</v>
      </c>
      <c r="F6330" s="2271" t="s">
        <v>2662</v>
      </c>
      <c r="G6330" s="1551"/>
    </row>
    <row r="6331" spans="1:7" ht="18.75" x14ac:dyDescent="0.3">
      <c r="A6331" s="1533" t="s">
        <v>826</v>
      </c>
      <c r="B6331" s="733">
        <v>44848</v>
      </c>
      <c r="C6331" s="732" t="s">
        <v>2610</v>
      </c>
      <c r="D6331" s="732" t="s">
        <v>2296</v>
      </c>
      <c r="E6331" s="137" t="s">
        <v>4476</v>
      </c>
      <c r="F6331" s="2272"/>
      <c r="G6331" s="1551"/>
    </row>
    <row r="6332" spans="1:7" ht="18.75" x14ac:dyDescent="0.3">
      <c r="A6332" s="1533" t="s">
        <v>826</v>
      </c>
      <c r="B6332" s="733">
        <v>44848</v>
      </c>
      <c r="C6332" s="732" t="s">
        <v>2610</v>
      </c>
      <c r="D6332" s="732" t="s">
        <v>2296</v>
      </c>
      <c r="E6332" s="137" t="s">
        <v>2683</v>
      </c>
      <c r="F6332" s="2271" t="s">
        <v>2706</v>
      </c>
      <c r="G6332" s="1551"/>
    </row>
    <row r="6333" spans="1:7" ht="18.75" x14ac:dyDescent="0.3">
      <c r="A6333" s="1533" t="s">
        <v>826</v>
      </c>
      <c r="B6333" s="733">
        <v>44848</v>
      </c>
      <c r="C6333" s="732" t="s">
        <v>2610</v>
      </c>
      <c r="D6333" s="732" t="s">
        <v>2296</v>
      </c>
      <c r="E6333" s="137" t="s">
        <v>2764</v>
      </c>
      <c r="F6333" s="2272"/>
      <c r="G6333" s="1551"/>
    </row>
    <row r="6334" spans="1:7" ht="18.75" x14ac:dyDescent="0.3">
      <c r="A6334" s="2273" t="s">
        <v>4549</v>
      </c>
      <c r="B6334" s="2274"/>
      <c r="C6334" s="2274"/>
      <c r="D6334" s="2274"/>
      <c r="E6334" s="2274"/>
      <c r="F6334" s="2275"/>
      <c r="G6334" s="1551"/>
    </row>
    <row r="6335" spans="1:7" ht="18.75" x14ac:dyDescent="0.3">
      <c r="A6335" s="2279" t="s">
        <v>4666</v>
      </c>
      <c r="B6335" s="2280"/>
      <c r="C6335" s="2280"/>
      <c r="D6335" s="2280"/>
      <c r="E6335" s="2280"/>
      <c r="F6335" s="2281"/>
      <c r="G6335" s="1551"/>
    </row>
    <row r="6336" spans="1:7" x14ac:dyDescent="0.25">
      <c r="A6336" s="2481"/>
      <c r="B6336" s="2481"/>
      <c r="C6336" s="2481"/>
      <c r="D6336" s="2481"/>
      <c r="E6336" s="2481"/>
      <c r="F6336" s="2481"/>
      <c r="G6336" s="1551"/>
    </row>
    <row r="6337" spans="1:7" ht="18.75" x14ac:dyDescent="0.3">
      <c r="A6337" s="737" t="s">
        <v>837</v>
      </c>
      <c r="B6337" s="738">
        <v>44849</v>
      </c>
      <c r="C6337" s="1582" t="s">
        <v>2610</v>
      </c>
      <c r="D6337" s="1582" t="s">
        <v>4743</v>
      </c>
      <c r="E6337" s="149" t="s">
        <v>2640</v>
      </c>
      <c r="F6337" s="2276" t="s">
        <v>2624</v>
      </c>
      <c r="G6337" s="1551"/>
    </row>
    <row r="6338" spans="1:7" ht="18.75" x14ac:dyDescent="0.3">
      <c r="A6338" s="1533" t="s">
        <v>837</v>
      </c>
      <c r="B6338" s="733">
        <v>44849</v>
      </c>
      <c r="C6338" s="732" t="s">
        <v>2610</v>
      </c>
      <c r="D6338" s="732" t="s">
        <v>4743</v>
      </c>
      <c r="E6338" s="732" t="s">
        <v>2672</v>
      </c>
      <c r="F6338" s="2272"/>
      <c r="G6338" s="1551"/>
    </row>
    <row r="6339" spans="1:7" ht="18.75" x14ac:dyDescent="0.3">
      <c r="A6339" s="1533" t="s">
        <v>837</v>
      </c>
      <c r="B6339" s="733">
        <v>44849</v>
      </c>
      <c r="C6339" s="732" t="s">
        <v>2610</v>
      </c>
      <c r="D6339" s="732" t="s">
        <v>4743</v>
      </c>
      <c r="E6339" s="137" t="s">
        <v>4479</v>
      </c>
      <c r="F6339" s="2271" t="s">
        <v>2627</v>
      </c>
      <c r="G6339" s="1551"/>
    </row>
    <row r="6340" spans="1:7" ht="18.75" x14ac:dyDescent="0.3">
      <c r="A6340" s="1533" t="s">
        <v>837</v>
      </c>
      <c r="B6340" s="733">
        <v>44849</v>
      </c>
      <c r="C6340" s="732" t="s">
        <v>2610</v>
      </c>
      <c r="D6340" s="732" t="s">
        <v>4743</v>
      </c>
      <c r="E6340" s="137" t="s">
        <v>2835</v>
      </c>
      <c r="F6340" s="2272"/>
      <c r="G6340" s="1551"/>
    </row>
    <row r="6341" spans="1:7" ht="18.75" x14ac:dyDescent="0.3">
      <c r="A6341" s="1533" t="s">
        <v>837</v>
      </c>
      <c r="B6341" s="733">
        <v>44849</v>
      </c>
      <c r="C6341" s="732" t="s">
        <v>2610</v>
      </c>
      <c r="D6341" s="732" t="s">
        <v>4743</v>
      </c>
      <c r="E6341" s="137" t="s">
        <v>2626</v>
      </c>
      <c r="F6341" s="2271" t="s">
        <v>2700</v>
      </c>
      <c r="G6341" s="1551"/>
    </row>
    <row r="6342" spans="1:7" ht="18.75" x14ac:dyDescent="0.3">
      <c r="A6342" s="1533" t="s">
        <v>837</v>
      </c>
      <c r="B6342" s="733">
        <v>44849</v>
      </c>
      <c r="C6342" s="732" t="s">
        <v>2610</v>
      </c>
      <c r="D6342" s="732" t="s">
        <v>4743</v>
      </c>
      <c r="E6342" s="732" t="s">
        <v>2653</v>
      </c>
      <c r="F6342" s="2272"/>
      <c r="G6342" s="1551"/>
    </row>
    <row r="6343" spans="1:7" ht="18.75" x14ac:dyDescent="0.3">
      <c r="A6343" s="2273" t="s">
        <v>4557</v>
      </c>
      <c r="B6343" s="2274"/>
      <c r="C6343" s="2274"/>
      <c r="D6343" s="2274"/>
      <c r="E6343" s="2274"/>
      <c r="F6343" s="2275"/>
      <c r="G6343" s="1551"/>
    </row>
    <row r="6344" spans="1:7" ht="18.75" x14ac:dyDescent="0.3">
      <c r="A6344" s="1533" t="s">
        <v>837</v>
      </c>
      <c r="B6344" s="733">
        <v>44849</v>
      </c>
      <c r="C6344" s="732" t="s">
        <v>2610</v>
      </c>
      <c r="D6344" s="732" t="s">
        <v>4667</v>
      </c>
      <c r="E6344" s="732" t="s">
        <v>4473</v>
      </c>
      <c r="F6344" s="2271" t="s">
        <v>2631</v>
      </c>
      <c r="G6344" s="1551"/>
    </row>
    <row r="6345" spans="1:7" ht="18.75" x14ac:dyDescent="0.3">
      <c r="A6345" s="1533" t="s">
        <v>837</v>
      </c>
      <c r="B6345" s="733">
        <v>44849</v>
      </c>
      <c r="C6345" s="732" t="s">
        <v>2610</v>
      </c>
      <c r="D6345" s="732" t="s">
        <v>4667</v>
      </c>
      <c r="E6345" s="732" t="s">
        <v>4745</v>
      </c>
      <c r="F6345" s="2272"/>
      <c r="G6345" s="1551"/>
    </row>
    <row r="6346" spans="1:7" ht="18.75" x14ac:dyDescent="0.3">
      <c r="A6346" s="1533" t="s">
        <v>837</v>
      </c>
      <c r="B6346" s="733">
        <v>44849</v>
      </c>
      <c r="C6346" s="732" t="s">
        <v>2610</v>
      </c>
      <c r="D6346" s="732" t="s">
        <v>4667</v>
      </c>
      <c r="E6346" s="137" t="s">
        <v>4748</v>
      </c>
      <c r="F6346" s="2271" t="s">
        <v>2731</v>
      </c>
      <c r="G6346" s="1551"/>
    </row>
    <row r="6347" spans="1:7" ht="18.75" x14ac:dyDescent="0.3">
      <c r="A6347" s="1533" t="s">
        <v>837</v>
      </c>
      <c r="B6347" s="733">
        <v>44849</v>
      </c>
      <c r="C6347" s="732" t="s">
        <v>2610</v>
      </c>
      <c r="D6347" s="732" t="s">
        <v>4667</v>
      </c>
      <c r="E6347" s="732" t="s">
        <v>4762</v>
      </c>
      <c r="F6347" s="2272"/>
      <c r="G6347" s="1551"/>
    </row>
    <row r="6348" spans="1:7" ht="18.75" x14ac:dyDescent="0.3">
      <c r="A6348" s="2273" t="s">
        <v>4557</v>
      </c>
      <c r="B6348" s="2274"/>
      <c r="C6348" s="2274"/>
      <c r="D6348" s="2274"/>
      <c r="E6348" s="2274"/>
      <c r="F6348" s="2275"/>
      <c r="G6348" s="1551"/>
    </row>
    <row r="6349" spans="1:7" ht="18.75" x14ac:dyDescent="0.3">
      <c r="A6349" s="1533" t="s">
        <v>837</v>
      </c>
      <c r="B6349" s="733">
        <v>44849</v>
      </c>
      <c r="C6349" s="732" t="s">
        <v>2610</v>
      </c>
      <c r="D6349" s="732" t="s">
        <v>2292</v>
      </c>
      <c r="E6349" s="732" t="s">
        <v>4605</v>
      </c>
      <c r="F6349" s="2271" t="s">
        <v>2634</v>
      </c>
      <c r="G6349" s="1551"/>
    </row>
    <row r="6350" spans="1:7" ht="18.75" x14ac:dyDescent="0.3">
      <c r="A6350" s="1533" t="s">
        <v>837</v>
      </c>
      <c r="B6350" s="733">
        <v>44849</v>
      </c>
      <c r="C6350" s="732" t="s">
        <v>2610</v>
      </c>
      <c r="D6350" s="732" t="s">
        <v>2292</v>
      </c>
      <c r="E6350" s="732" t="s">
        <v>2671</v>
      </c>
      <c r="F6350" s="2272"/>
      <c r="G6350" s="1551"/>
    </row>
    <row r="6351" spans="1:7" ht="18.75" x14ac:dyDescent="0.3">
      <c r="A6351" s="1533" t="s">
        <v>837</v>
      </c>
      <c r="B6351" s="733">
        <v>44849</v>
      </c>
      <c r="C6351" s="732" t="s">
        <v>2610</v>
      </c>
      <c r="D6351" s="732" t="s">
        <v>2292</v>
      </c>
      <c r="E6351" s="137" t="s">
        <v>2669</v>
      </c>
      <c r="F6351" s="2271" t="s">
        <v>2638</v>
      </c>
      <c r="G6351" s="1551"/>
    </row>
    <row r="6352" spans="1:7" ht="18.75" x14ac:dyDescent="0.3">
      <c r="A6352" s="1533" t="s">
        <v>837</v>
      </c>
      <c r="B6352" s="733">
        <v>44849</v>
      </c>
      <c r="C6352" s="732" t="s">
        <v>2610</v>
      </c>
      <c r="D6352" s="732" t="s">
        <v>2292</v>
      </c>
      <c r="E6352" s="732" t="s">
        <v>4760</v>
      </c>
      <c r="F6352" s="2272"/>
      <c r="G6352" s="1551"/>
    </row>
    <row r="6353" spans="1:7" ht="18.75" x14ac:dyDescent="0.3">
      <c r="A6353" s="1533" t="s">
        <v>837</v>
      </c>
      <c r="B6353" s="733">
        <v>44849</v>
      </c>
      <c r="C6353" s="732" t="s">
        <v>2610</v>
      </c>
      <c r="D6353" s="732" t="s">
        <v>2292</v>
      </c>
      <c r="E6353" s="732" t="s">
        <v>4764</v>
      </c>
      <c r="F6353" s="2271" t="s">
        <v>2641</v>
      </c>
      <c r="G6353" s="1551"/>
    </row>
    <row r="6354" spans="1:7" ht="18.75" x14ac:dyDescent="0.3">
      <c r="A6354" s="1533" t="s">
        <v>837</v>
      </c>
      <c r="B6354" s="733">
        <v>44849</v>
      </c>
      <c r="C6354" s="732" t="s">
        <v>2610</v>
      </c>
      <c r="D6354" s="732" t="s">
        <v>2292</v>
      </c>
      <c r="E6354" s="732" t="s">
        <v>4735</v>
      </c>
      <c r="F6354" s="2272"/>
      <c r="G6354" s="1551"/>
    </row>
    <row r="6355" spans="1:7" ht="18.75" x14ac:dyDescent="0.3">
      <c r="A6355" s="2273" t="s">
        <v>4557</v>
      </c>
      <c r="B6355" s="2274"/>
      <c r="C6355" s="2274"/>
      <c r="D6355" s="2274"/>
      <c r="E6355" s="2274"/>
      <c r="F6355" s="2275"/>
      <c r="G6355" s="1551"/>
    </row>
    <row r="6356" spans="1:7" ht="18.75" x14ac:dyDescent="0.3">
      <c r="A6356" s="1533" t="s">
        <v>837</v>
      </c>
      <c r="B6356" s="733">
        <v>44849</v>
      </c>
      <c r="C6356" s="732" t="s">
        <v>2610</v>
      </c>
      <c r="D6356" s="732" t="s">
        <v>2296</v>
      </c>
      <c r="E6356" s="732" t="s">
        <v>4571</v>
      </c>
      <c r="F6356" s="2271" t="s">
        <v>2645</v>
      </c>
      <c r="G6356" s="1551"/>
    </row>
    <row r="6357" spans="1:7" ht="18.75" x14ac:dyDescent="0.3">
      <c r="A6357" s="1533" t="s">
        <v>837</v>
      </c>
      <c r="B6357" s="733">
        <v>44849</v>
      </c>
      <c r="C6357" s="732" t="s">
        <v>2610</v>
      </c>
      <c r="D6357" s="732" t="s">
        <v>2296</v>
      </c>
      <c r="E6357" s="732" t="s">
        <v>2800</v>
      </c>
      <c r="F6357" s="2272"/>
      <c r="G6357" s="1551"/>
    </row>
    <row r="6358" spans="1:7" ht="18.75" x14ac:dyDescent="0.3">
      <c r="A6358" s="1533" t="s">
        <v>837</v>
      </c>
      <c r="B6358" s="733">
        <v>44849</v>
      </c>
      <c r="C6358" s="732" t="s">
        <v>2610</v>
      </c>
      <c r="D6358" s="732" t="s">
        <v>2296</v>
      </c>
      <c r="E6358" s="732" t="s">
        <v>4474</v>
      </c>
      <c r="F6358" s="2271" t="s">
        <v>2648</v>
      </c>
      <c r="G6358" s="1551"/>
    </row>
    <row r="6359" spans="1:7" ht="18.75" x14ac:dyDescent="0.3">
      <c r="A6359" s="1533" t="s">
        <v>837</v>
      </c>
      <c r="B6359" s="733">
        <v>44849</v>
      </c>
      <c r="C6359" s="732" t="s">
        <v>2610</v>
      </c>
      <c r="D6359" s="732" t="s">
        <v>2296</v>
      </c>
      <c r="E6359" s="732" t="s">
        <v>2656</v>
      </c>
      <c r="F6359" s="2272"/>
      <c r="G6359" s="1551"/>
    </row>
    <row r="6360" spans="1:7" ht="18.75" x14ac:dyDescent="0.3">
      <c r="A6360" s="1533" t="s">
        <v>837</v>
      </c>
      <c r="B6360" s="733">
        <v>44849</v>
      </c>
      <c r="C6360" s="732" t="s">
        <v>2610</v>
      </c>
      <c r="D6360" s="732" t="s">
        <v>2296</v>
      </c>
      <c r="E6360" s="732" t="s">
        <v>4654</v>
      </c>
      <c r="F6360" s="2271" t="s">
        <v>2651</v>
      </c>
      <c r="G6360" s="1551"/>
    </row>
    <row r="6361" spans="1:7" ht="18.75" x14ac:dyDescent="0.3">
      <c r="A6361" s="1533" t="s">
        <v>837</v>
      </c>
      <c r="B6361" s="733">
        <v>44849</v>
      </c>
      <c r="C6361" s="732" t="s">
        <v>2610</v>
      </c>
      <c r="D6361" s="732" t="s">
        <v>2296</v>
      </c>
      <c r="E6361" s="732" t="s">
        <v>4732</v>
      </c>
      <c r="F6361" s="2272"/>
      <c r="G6361" s="1551"/>
    </row>
    <row r="6362" spans="1:7" ht="18.75" x14ac:dyDescent="0.3">
      <c r="A6362" s="1533" t="s">
        <v>837</v>
      </c>
      <c r="B6362" s="733">
        <v>44849</v>
      </c>
      <c r="C6362" s="732" t="s">
        <v>2610</v>
      </c>
      <c r="D6362" s="732" t="s">
        <v>2296</v>
      </c>
      <c r="E6362" s="137" t="s">
        <v>2633</v>
      </c>
      <c r="F6362" s="2271" t="s">
        <v>2654</v>
      </c>
      <c r="G6362" s="1551"/>
    </row>
    <row r="6363" spans="1:7" ht="18.75" x14ac:dyDescent="0.3">
      <c r="A6363" s="1533" t="s">
        <v>837</v>
      </c>
      <c r="B6363" s="733">
        <v>44849</v>
      </c>
      <c r="C6363" s="732" t="s">
        <v>2610</v>
      </c>
      <c r="D6363" s="732" t="s">
        <v>2296</v>
      </c>
      <c r="E6363" s="137" t="s">
        <v>4519</v>
      </c>
      <c r="F6363" s="2272"/>
      <c r="G6363" s="1551"/>
    </row>
    <row r="6364" spans="1:7" ht="18.75" x14ac:dyDescent="0.3">
      <c r="A6364" s="1533" t="s">
        <v>837</v>
      </c>
      <c r="B6364" s="733">
        <v>44849</v>
      </c>
      <c r="C6364" s="732" t="s">
        <v>2610</v>
      </c>
      <c r="D6364" s="732" t="s">
        <v>2296</v>
      </c>
      <c r="E6364" s="137" t="s">
        <v>4659</v>
      </c>
      <c r="F6364" s="2271" t="s">
        <v>2657</v>
      </c>
      <c r="G6364" s="1551"/>
    </row>
    <row r="6365" spans="1:7" ht="18.75" x14ac:dyDescent="0.3">
      <c r="A6365" s="1533" t="s">
        <v>837</v>
      </c>
      <c r="B6365" s="733">
        <v>44849</v>
      </c>
      <c r="C6365" s="732" t="s">
        <v>2610</v>
      </c>
      <c r="D6365" s="732" t="s">
        <v>2296</v>
      </c>
      <c r="E6365" s="137" t="s">
        <v>2661</v>
      </c>
      <c r="F6365" s="2272"/>
      <c r="G6365" s="1551"/>
    </row>
    <row r="6366" spans="1:7" ht="18.75" x14ac:dyDescent="0.3">
      <c r="A6366" s="1533" t="s">
        <v>837</v>
      </c>
      <c r="B6366" s="733">
        <v>44849</v>
      </c>
      <c r="C6366" s="732" t="s">
        <v>2610</v>
      </c>
      <c r="D6366" s="732" t="s">
        <v>2296</v>
      </c>
      <c r="E6366" s="732" t="s">
        <v>4483</v>
      </c>
      <c r="F6366" s="2271" t="s">
        <v>2659</v>
      </c>
      <c r="G6366" s="1551"/>
    </row>
    <row r="6367" spans="1:7" ht="18.75" x14ac:dyDescent="0.3">
      <c r="A6367" s="1533" t="s">
        <v>837</v>
      </c>
      <c r="B6367" s="733">
        <v>44849</v>
      </c>
      <c r="C6367" s="732" t="s">
        <v>2610</v>
      </c>
      <c r="D6367" s="732" t="s">
        <v>2296</v>
      </c>
      <c r="E6367" s="732" t="s">
        <v>4747</v>
      </c>
      <c r="F6367" s="2272"/>
      <c r="G6367" s="1551"/>
    </row>
    <row r="6368" spans="1:7" ht="18.75" x14ac:dyDescent="0.3">
      <c r="A6368" s="1533" t="s">
        <v>837</v>
      </c>
      <c r="B6368" s="733">
        <v>44849</v>
      </c>
      <c r="C6368" s="732" t="s">
        <v>2610</v>
      </c>
      <c r="D6368" s="732" t="s">
        <v>2296</v>
      </c>
      <c r="E6368" s="732" t="s">
        <v>4526</v>
      </c>
      <c r="F6368" s="2271" t="s">
        <v>2662</v>
      </c>
      <c r="G6368" s="1551"/>
    </row>
    <row r="6369" spans="1:7" ht="18.75" x14ac:dyDescent="0.3">
      <c r="A6369" s="1533" t="s">
        <v>837</v>
      </c>
      <c r="B6369" s="733">
        <v>44849</v>
      </c>
      <c r="C6369" s="732" t="s">
        <v>2610</v>
      </c>
      <c r="D6369" s="732" t="s">
        <v>2296</v>
      </c>
      <c r="E6369" s="137" t="s">
        <v>4652</v>
      </c>
      <c r="F6369" s="2272"/>
      <c r="G6369" s="1551"/>
    </row>
    <row r="6370" spans="1:7" ht="18.75" x14ac:dyDescent="0.3">
      <c r="A6370" s="2273" t="s">
        <v>4557</v>
      </c>
      <c r="B6370" s="2274"/>
      <c r="C6370" s="2274"/>
      <c r="D6370" s="2274"/>
      <c r="E6370" s="2274"/>
      <c r="F6370" s="2275"/>
      <c r="G6370" s="1551"/>
    </row>
    <row r="6371" spans="1:7" ht="18.75" x14ac:dyDescent="0.3">
      <c r="A6371" s="2279" t="s">
        <v>4655</v>
      </c>
      <c r="B6371" s="2280"/>
      <c r="C6371" s="2280"/>
      <c r="D6371" s="2280"/>
      <c r="E6371" s="2280"/>
      <c r="F6371" s="2281"/>
      <c r="G6371" s="1551"/>
    </row>
    <row r="6374" spans="1:7" ht="18.75" x14ac:dyDescent="0.3">
      <c r="A6374" s="1253" t="s">
        <v>855</v>
      </c>
      <c r="B6374" s="2088">
        <v>44850</v>
      </c>
      <c r="C6374" s="1253" t="s">
        <v>2610</v>
      </c>
      <c r="D6374" s="1253" t="s">
        <v>4743</v>
      </c>
      <c r="E6374" s="52" t="s">
        <v>4747</v>
      </c>
      <c r="F6374" s="2495" t="s">
        <v>2624</v>
      </c>
    </row>
    <row r="6375" spans="1:7" ht="18.75" x14ac:dyDescent="0.3">
      <c r="A6375" s="1253" t="s">
        <v>855</v>
      </c>
      <c r="B6375" s="2088">
        <v>44850</v>
      </c>
      <c r="C6375" s="1253" t="s">
        <v>2610</v>
      </c>
      <c r="D6375" s="1253" t="s">
        <v>4743</v>
      </c>
      <c r="E6375" s="1253" t="s">
        <v>4473</v>
      </c>
      <c r="F6375" s="2495"/>
    </row>
    <row r="6376" spans="1:7" ht="18.75" x14ac:dyDescent="0.3">
      <c r="A6376" s="1253" t="s">
        <v>855</v>
      </c>
      <c r="B6376" s="2088">
        <v>44850</v>
      </c>
      <c r="C6376" s="1253" t="s">
        <v>2610</v>
      </c>
      <c r="D6376" s="1253" t="s">
        <v>4743</v>
      </c>
      <c r="E6376" s="1253" t="s">
        <v>2669</v>
      </c>
      <c r="F6376" s="2495" t="s">
        <v>2627</v>
      </c>
    </row>
    <row r="6377" spans="1:7" ht="18.75" x14ac:dyDescent="0.3">
      <c r="A6377" s="1253" t="s">
        <v>855</v>
      </c>
      <c r="B6377" s="2088">
        <v>44850</v>
      </c>
      <c r="C6377" s="1253" t="s">
        <v>2610</v>
      </c>
      <c r="D6377" s="1253" t="s">
        <v>4743</v>
      </c>
      <c r="E6377" s="1253" t="s">
        <v>4748</v>
      </c>
      <c r="F6377" s="2495"/>
    </row>
    <row r="6378" spans="1:7" ht="18.75" x14ac:dyDescent="0.3">
      <c r="A6378" s="1253" t="s">
        <v>855</v>
      </c>
      <c r="B6378" s="2088">
        <v>44850</v>
      </c>
      <c r="C6378" s="1253" t="s">
        <v>2610</v>
      </c>
      <c r="D6378" s="1253" t="s">
        <v>4743</v>
      </c>
      <c r="E6378" s="1253" t="s">
        <v>4483</v>
      </c>
      <c r="F6378" s="2495" t="s">
        <v>2700</v>
      </c>
    </row>
    <row r="6379" spans="1:7" ht="18.75" x14ac:dyDescent="0.3">
      <c r="A6379" s="1253" t="s">
        <v>855</v>
      </c>
      <c r="B6379" s="2088">
        <v>44850</v>
      </c>
      <c r="C6379" s="1253" t="s">
        <v>2610</v>
      </c>
      <c r="D6379" s="1253" t="s">
        <v>4743</v>
      </c>
      <c r="E6379" s="1253" t="s">
        <v>4735</v>
      </c>
      <c r="F6379" s="2495"/>
    </row>
    <row r="6380" spans="1:7" ht="18.75" x14ac:dyDescent="0.3">
      <c r="A6380" s="2291" t="s">
        <v>4555</v>
      </c>
      <c r="B6380" s="2292"/>
      <c r="C6380" s="2292"/>
      <c r="D6380" s="2292"/>
      <c r="E6380" s="2292"/>
      <c r="F6380" s="2496"/>
    </row>
    <row r="6381" spans="1:7" ht="18.75" x14ac:dyDescent="0.3">
      <c r="A6381" s="1533" t="s">
        <v>855</v>
      </c>
      <c r="B6381" s="733">
        <v>44850</v>
      </c>
      <c r="C6381" s="732" t="s">
        <v>2610</v>
      </c>
      <c r="D6381" s="732" t="s">
        <v>4667</v>
      </c>
      <c r="E6381" s="732" t="s">
        <v>2640</v>
      </c>
      <c r="F6381" s="2271" t="s">
        <v>2631</v>
      </c>
    </row>
    <row r="6382" spans="1:7" ht="18.75" x14ac:dyDescent="0.3">
      <c r="A6382" s="1533" t="s">
        <v>855</v>
      </c>
      <c r="B6382" s="733">
        <v>44850</v>
      </c>
      <c r="C6382" s="732" t="s">
        <v>2610</v>
      </c>
      <c r="D6382" s="732" t="s">
        <v>4667</v>
      </c>
      <c r="E6382" s="732" t="s">
        <v>2656</v>
      </c>
      <c r="F6382" s="2272"/>
    </row>
    <row r="6383" spans="1:7" ht="18.75" x14ac:dyDescent="0.3">
      <c r="A6383" s="1533" t="s">
        <v>855</v>
      </c>
      <c r="B6383" s="733">
        <v>44850</v>
      </c>
      <c r="C6383" s="732" t="s">
        <v>2610</v>
      </c>
      <c r="D6383" s="732" t="s">
        <v>4667</v>
      </c>
      <c r="E6383" s="732" t="s">
        <v>2626</v>
      </c>
      <c r="F6383" s="2271" t="s">
        <v>2731</v>
      </c>
    </row>
    <row r="6384" spans="1:7" ht="18.75" x14ac:dyDescent="0.3">
      <c r="A6384" s="1533" t="s">
        <v>855</v>
      </c>
      <c r="B6384" s="733">
        <v>44850</v>
      </c>
      <c r="C6384" s="732" t="s">
        <v>2610</v>
      </c>
      <c r="D6384" s="732" t="s">
        <v>4667</v>
      </c>
      <c r="E6384" s="732" t="s">
        <v>4764</v>
      </c>
      <c r="F6384" s="2272"/>
    </row>
    <row r="6385" spans="1:6" ht="18.75" x14ac:dyDescent="0.3">
      <c r="A6385" s="2273" t="s">
        <v>4555</v>
      </c>
      <c r="B6385" s="2274"/>
      <c r="C6385" s="2274"/>
      <c r="D6385" s="2274"/>
      <c r="E6385" s="2274"/>
      <c r="F6385" s="2275"/>
    </row>
    <row r="6386" spans="1:6" ht="18.75" x14ac:dyDescent="0.3">
      <c r="A6386" s="1533" t="s">
        <v>855</v>
      </c>
      <c r="B6386" s="733">
        <v>44850</v>
      </c>
      <c r="C6386" s="732" t="s">
        <v>2610</v>
      </c>
      <c r="D6386" s="732" t="s">
        <v>2292</v>
      </c>
      <c r="E6386" s="732" t="s">
        <v>2671</v>
      </c>
      <c r="F6386" s="2271" t="s">
        <v>2634</v>
      </c>
    </row>
    <row r="6387" spans="1:6" ht="18.75" x14ac:dyDescent="0.3">
      <c r="A6387" s="1533" t="s">
        <v>855</v>
      </c>
      <c r="B6387" s="733">
        <v>44850</v>
      </c>
      <c r="C6387" s="732" t="s">
        <v>2610</v>
      </c>
      <c r="D6387" s="732" t="s">
        <v>2292</v>
      </c>
      <c r="E6387" s="732" t="s">
        <v>4526</v>
      </c>
      <c r="F6387" s="2272"/>
    </row>
    <row r="6388" spans="1:6" ht="18.75" x14ac:dyDescent="0.3">
      <c r="A6388" s="1533" t="s">
        <v>855</v>
      </c>
      <c r="B6388" s="733">
        <v>44850</v>
      </c>
      <c r="C6388" s="732" t="s">
        <v>2610</v>
      </c>
      <c r="D6388" s="732" t="s">
        <v>2292</v>
      </c>
      <c r="E6388" s="732" t="s">
        <v>4605</v>
      </c>
      <c r="F6388" s="2271" t="s">
        <v>2638</v>
      </c>
    </row>
    <row r="6389" spans="1:6" ht="18.75" x14ac:dyDescent="0.3">
      <c r="A6389" s="1533" t="s">
        <v>855</v>
      </c>
      <c r="B6389" s="733">
        <v>44850</v>
      </c>
      <c r="C6389" s="732" t="s">
        <v>2610</v>
      </c>
      <c r="D6389" s="732" t="s">
        <v>2292</v>
      </c>
      <c r="E6389" s="732" t="s">
        <v>4745</v>
      </c>
      <c r="F6389" s="2271"/>
    </row>
    <row r="6390" spans="1:6" ht="18.75" x14ac:dyDescent="0.3">
      <c r="A6390" s="2273" t="s">
        <v>4555</v>
      </c>
      <c r="B6390" s="2274"/>
      <c r="C6390" s="2274"/>
      <c r="D6390" s="2274"/>
      <c r="E6390" s="2274"/>
      <c r="F6390" s="2275"/>
    </row>
    <row r="6391" spans="1:6" ht="18.75" x14ac:dyDescent="0.3">
      <c r="A6391" s="1533" t="s">
        <v>855</v>
      </c>
      <c r="B6391" s="733">
        <v>44850</v>
      </c>
      <c r="C6391" s="732" t="s">
        <v>2610</v>
      </c>
      <c r="D6391" s="732" t="s">
        <v>2296</v>
      </c>
      <c r="E6391" s="732" t="s">
        <v>4474</v>
      </c>
      <c r="F6391" s="2271" t="s">
        <v>2645</v>
      </c>
    </row>
    <row r="6392" spans="1:6" ht="18.75" x14ac:dyDescent="0.3">
      <c r="A6392" s="1533" t="s">
        <v>855</v>
      </c>
      <c r="B6392" s="733">
        <v>44850</v>
      </c>
      <c r="C6392" s="732" t="s">
        <v>2610</v>
      </c>
      <c r="D6392" s="732" t="s">
        <v>2296</v>
      </c>
      <c r="E6392" s="732" t="s">
        <v>4762</v>
      </c>
      <c r="F6392" s="2272"/>
    </row>
    <row r="6393" spans="1:6" ht="18.75" x14ac:dyDescent="0.3">
      <c r="A6393" s="1533" t="s">
        <v>855</v>
      </c>
      <c r="B6393" s="733">
        <v>44850</v>
      </c>
      <c r="C6393" s="732" t="s">
        <v>2610</v>
      </c>
      <c r="D6393" s="732" t="s">
        <v>2296</v>
      </c>
      <c r="E6393" s="137" t="s">
        <v>2835</v>
      </c>
      <c r="F6393" s="2271" t="s">
        <v>2648</v>
      </c>
    </row>
    <row r="6394" spans="1:6" ht="18.75" x14ac:dyDescent="0.3">
      <c r="A6394" s="1533" t="s">
        <v>855</v>
      </c>
      <c r="B6394" s="733">
        <v>44850</v>
      </c>
      <c r="C6394" s="732" t="s">
        <v>2610</v>
      </c>
      <c r="D6394" s="732" t="s">
        <v>2296</v>
      </c>
      <c r="E6394" s="732" t="s">
        <v>4659</v>
      </c>
      <c r="F6394" s="2272"/>
    </row>
    <row r="6395" spans="1:6" ht="18.75" x14ac:dyDescent="0.3">
      <c r="A6395" s="1533" t="s">
        <v>855</v>
      </c>
      <c r="B6395" s="733">
        <v>44850</v>
      </c>
      <c r="C6395" s="732" t="s">
        <v>2610</v>
      </c>
      <c r="D6395" s="732" t="s">
        <v>2296</v>
      </c>
      <c r="E6395" s="732" t="s">
        <v>4571</v>
      </c>
      <c r="F6395" s="2271" t="s">
        <v>2651</v>
      </c>
    </row>
    <row r="6396" spans="1:6" ht="18.75" x14ac:dyDescent="0.3">
      <c r="A6396" s="1533" t="s">
        <v>855</v>
      </c>
      <c r="B6396" s="733">
        <v>44850</v>
      </c>
      <c r="C6396" s="732" t="s">
        <v>2610</v>
      </c>
      <c r="D6396" s="732" t="s">
        <v>2296</v>
      </c>
      <c r="E6396" s="732" t="s">
        <v>2653</v>
      </c>
      <c r="F6396" s="2272"/>
    </row>
    <row r="6397" spans="1:6" ht="18.75" x14ac:dyDescent="0.3">
      <c r="A6397" s="1533" t="s">
        <v>855</v>
      </c>
      <c r="B6397" s="733">
        <v>44850</v>
      </c>
      <c r="C6397" s="732" t="s">
        <v>2610</v>
      </c>
      <c r="D6397" s="732" t="s">
        <v>2296</v>
      </c>
      <c r="E6397" s="732" t="s">
        <v>4760</v>
      </c>
      <c r="F6397" s="2271" t="s">
        <v>2654</v>
      </c>
    </row>
    <row r="6398" spans="1:6" ht="18.75" x14ac:dyDescent="0.3">
      <c r="A6398" s="1533" t="s">
        <v>855</v>
      </c>
      <c r="B6398" s="733">
        <v>44850</v>
      </c>
      <c r="C6398" s="732" t="s">
        <v>2610</v>
      </c>
      <c r="D6398" s="732" t="s">
        <v>2296</v>
      </c>
      <c r="E6398" s="732" t="s">
        <v>2661</v>
      </c>
      <c r="F6398" s="2272"/>
    </row>
    <row r="6399" spans="1:6" ht="18.75" x14ac:dyDescent="0.3">
      <c r="A6399" s="1533" t="s">
        <v>855</v>
      </c>
      <c r="B6399" s="733">
        <v>44850</v>
      </c>
      <c r="C6399" s="732" t="s">
        <v>2610</v>
      </c>
      <c r="D6399" s="732" t="s">
        <v>2296</v>
      </c>
      <c r="E6399" s="732" t="s">
        <v>2633</v>
      </c>
      <c r="F6399" s="2271" t="s">
        <v>2657</v>
      </c>
    </row>
    <row r="6400" spans="1:6" ht="18.75" x14ac:dyDescent="0.3">
      <c r="A6400" s="1533" t="s">
        <v>855</v>
      </c>
      <c r="B6400" s="733">
        <v>44850</v>
      </c>
      <c r="C6400" s="732" t="s">
        <v>2610</v>
      </c>
      <c r="D6400" s="732" t="s">
        <v>2296</v>
      </c>
      <c r="E6400" s="732" t="s">
        <v>2672</v>
      </c>
      <c r="F6400" s="2272"/>
    </row>
    <row r="6401" spans="1:6" ht="18.75" x14ac:dyDescent="0.3">
      <c r="A6401" s="1533" t="s">
        <v>855</v>
      </c>
      <c r="B6401" s="733">
        <v>44850</v>
      </c>
      <c r="C6401" s="732" t="s">
        <v>2610</v>
      </c>
      <c r="D6401" s="732" t="s">
        <v>2296</v>
      </c>
      <c r="E6401" s="732" t="s">
        <v>4732</v>
      </c>
      <c r="F6401" s="2271" t="s">
        <v>2659</v>
      </c>
    </row>
    <row r="6402" spans="1:6" ht="18.75" x14ac:dyDescent="0.3">
      <c r="A6402" s="1533" t="s">
        <v>855</v>
      </c>
      <c r="B6402" s="733">
        <v>44850</v>
      </c>
      <c r="C6402" s="732" t="s">
        <v>2610</v>
      </c>
      <c r="D6402" s="732" t="s">
        <v>2296</v>
      </c>
      <c r="E6402" s="1564" t="s">
        <v>4551</v>
      </c>
      <c r="F6402" s="2272"/>
    </row>
    <row r="6403" spans="1:6" ht="18.75" x14ac:dyDescent="0.3">
      <c r="A6403" s="1533" t="s">
        <v>855</v>
      </c>
      <c r="B6403" s="733">
        <v>44850</v>
      </c>
      <c r="C6403" s="732" t="s">
        <v>2610</v>
      </c>
      <c r="D6403" s="732" t="s">
        <v>2296</v>
      </c>
      <c r="E6403" s="1582" t="s">
        <v>4654</v>
      </c>
      <c r="F6403" s="2271" t="s">
        <v>2662</v>
      </c>
    </row>
    <row r="6404" spans="1:6" ht="18.75" x14ac:dyDescent="0.3">
      <c r="A6404" s="1533" t="s">
        <v>855</v>
      </c>
      <c r="B6404" s="733">
        <v>44850</v>
      </c>
      <c r="C6404" s="732" t="s">
        <v>2610</v>
      </c>
      <c r="D6404" s="732" t="s">
        <v>2296</v>
      </c>
      <c r="E6404" s="732" t="s">
        <v>4652</v>
      </c>
      <c r="F6404" s="2271"/>
    </row>
    <row r="6405" spans="1:6" ht="18.75" x14ac:dyDescent="0.3">
      <c r="A6405" s="2273" t="s">
        <v>4555</v>
      </c>
      <c r="B6405" s="2274"/>
      <c r="C6405" s="2274"/>
      <c r="D6405" s="2274"/>
      <c r="E6405" s="2274"/>
      <c r="F6405" s="2275"/>
    </row>
    <row r="6406" spans="1:6" ht="18.75" x14ac:dyDescent="0.3">
      <c r="A6406" s="2279" t="s">
        <v>4666</v>
      </c>
      <c r="B6406" s="2280"/>
      <c r="C6406" s="2280"/>
      <c r="D6406" s="2280"/>
      <c r="E6406" s="2280"/>
      <c r="F6406" s="2281"/>
    </row>
    <row r="6407" spans="1:6" x14ac:dyDescent="0.25">
      <c r="A6407" s="2481"/>
      <c r="B6407" s="2481"/>
      <c r="C6407" s="2481"/>
      <c r="D6407" s="2481"/>
      <c r="E6407" s="2481"/>
      <c r="F6407" s="2481"/>
    </row>
    <row r="6408" spans="1:6" ht="18.75" x14ac:dyDescent="0.3">
      <c r="A6408" s="737" t="s">
        <v>2674</v>
      </c>
      <c r="B6408" s="738">
        <v>44851</v>
      </c>
      <c r="C6408" s="1582" t="s">
        <v>2610</v>
      </c>
      <c r="D6408" s="1582" t="s">
        <v>4743</v>
      </c>
      <c r="E6408" s="1582" t="s">
        <v>4747</v>
      </c>
      <c r="F6408" s="2276" t="s">
        <v>2624</v>
      </c>
    </row>
    <row r="6409" spans="1:6" ht="18.75" x14ac:dyDescent="0.3">
      <c r="A6409" s="1533" t="s">
        <v>2674</v>
      </c>
      <c r="B6409" s="733">
        <v>44851</v>
      </c>
      <c r="C6409" s="732" t="s">
        <v>2610</v>
      </c>
      <c r="D6409" s="732" t="s">
        <v>4743</v>
      </c>
      <c r="E6409" s="732" t="s">
        <v>2697</v>
      </c>
      <c r="F6409" s="2272"/>
    </row>
    <row r="6410" spans="1:6" ht="18.75" x14ac:dyDescent="0.3">
      <c r="A6410" s="1533" t="s">
        <v>2674</v>
      </c>
      <c r="B6410" s="733">
        <v>44851</v>
      </c>
      <c r="C6410" s="732" t="s">
        <v>2610</v>
      </c>
      <c r="D6410" s="732" t="s">
        <v>4743</v>
      </c>
      <c r="E6410" s="732" t="s">
        <v>2688</v>
      </c>
      <c r="F6410" s="2271" t="s">
        <v>2627</v>
      </c>
    </row>
    <row r="6411" spans="1:6" ht="18.75" x14ac:dyDescent="0.3">
      <c r="A6411" s="1533" t="s">
        <v>2674</v>
      </c>
      <c r="B6411" s="733">
        <v>44851</v>
      </c>
      <c r="C6411" s="732" t="s">
        <v>2610</v>
      </c>
      <c r="D6411" s="732" t="s">
        <v>4743</v>
      </c>
      <c r="E6411" s="732" t="s">
        <v>2676</v>
      </c>
      <c r="F6411" s="2272"/>
    </row>
    <row r="6412" spans="1:6" ht="18.75" x14ac:dyDescent="0.3">
      <c r="A6412" s="1533" t="s">
        <v>2674</v>
      </c>
      <c r="B6412" s="733">
        <v>44851</v>
      </c>
      <c r="C6412" s="732" t="s">
        <v>2610</v>
      </c>
      <c r="D6412" s="732" t="s">
        <v>4743</v>
      </c>
      <c r="E6412" s="732" t="s">
        <v>2686</v>
      </c>
      <c r="F6412" s="2271" t="s">
        <v>2700</v>
      </c>
    </row>
    <row r="6413" spans="1:6" ht="18.75" x14ac:dyDescent="0.3">
      <c r="A6413" s="1533" t="s">
        <v>2674</v>
      </c>
      <c r="B6413" s="733">
        <v>44851</v>
      </c>
      <c r="C6413" s="732" t="s">
        <v>2610</v>
      </c>
      <c r="D6413" s="732" t="s">
        <v>4743</v>
      </c>
      <c r="E6413" s="732" t="s">
        <v>2671</v>
      </c>
      <c r="F6413" s="2272"/>
    </row>
    <row r="6414" spans="1:6" ht="18.75" x14ac:dyDescent="0.3">
      <c r="A6414" s="2273" t="s">
        <v>4549</v>
      </c>
      <c r="B6414" s="2274"/>
      <c r="C6414" s="2274"/>
      <c r="D6414" s="2274"/>
      <c r="E6414" s="2274"/>
      <c r="F6414" s="2275"/>
    </row>
    <row r="6415" spans="1:6" ht="18.75" x14ac:dyDescent="0.3">
      <c r="A6415" s="1533" t="s">
        <v>2674</v>
      </c>
      <c r="B6415" s="733">
        <v>44851</v>
      </c>
      <c r="C6415" s="732" t="s">
        <v>2610</v>
      </c>
      <c r="D6415" s="732" t="s">
        <v>4667</v>
      </c>
      <c r="E6415" s="732" t="s">
        <v>2689</v>
      </c>
      <c r="F6415" s="2271" t="s">
        <v>2631</v>
      </c>
    </row>
    <row r="6416" spans="1:6" ht="18.75" x14ac:dyDescent="0.3">
      <c r="A6416" s="1533" t="s">
        <v>2674</v>
      </c>
      <c r="B6416" s="733">
        <v>44851</v>
      </c>
      <c r="C6416" s="732" t="s">
        <v>2610</v>
      </c>
      <c r="D6416" s="732" t="s">
        <v>4667</v>
      </c>
      <c r="E6416" s="732" t="s">
        <v>2691</v>
      </c>
      <c r="F6416" s="2272"/>
    </row>
    <row r="6417" spans="1:6" ht="18.75" x14ac:dyDescent="0.3">
      <c r="A6417" s="1533" t="s">
        <v>2674</v>
      </c>
      <c r="B6417" s="733">
        <v>44851</v>
      </c>
      <c r="C6417" s="732" t="s">
        <v>2610</v>
      </c>
      <c r="D6417" s="732" t="s">
        <v>4667</v>
      </c>
      <c r="E6417" s="732" t="s">
        <v>2687</v>
      </c>
      <c r="F6417" s="2271" t="s">
        <v>2731</v>
      </c>
    </row>
    <row r="6418" spans="1:6" ht="18.75" x14ac:dyDescent="0.3">
      <c r="A6418" s="1533" t="s">
        <v>2674</v>
      </c>
      <c r="B6418" s="733">
        <v>44851</v>
      </c>
      <c r="C6418" s="732" t="s">
        <v>2610</v>
      </c>
      <c r="D6418" s="732" t="s">
        <v>4667</v>
      </c>
      <c r="E6418" s="732" t="s">
        <v>2698</v>
      </c>
      <c r="F6418" s="2272"/>
    </row>
    <row r="6419" spans="1:6" ht="18.75" x14ac:dyDescent="0.3">
      <c r="A6419" s="2273" t="s">
        <v>4549</v>
      </c>
      <c r="B6419" s="2274"/>
      <c r="C6419" s="2274"/>
      <c r="D6419" s="2274"/>
      <c r="E6419" s="2274"/>
      <c r="F6419" s="2275"/>
    </row>
    <row r="6420" spans="1:6" ht="18.75" x14ac:dyDescent="0.3">
      <c r="A6420" s="1533" t="s">
        <v>2674</v>
      </c>
      <c r="B6420" s="733">
        <v>44851</v>
      </c>
      <c r="C6420" s="732" t="s">
        <v>2610</v>
      </c>
      <c r="D6420" s="732" t="s">
        <v>2292</v>
      </c>
      <c r="E6420" s="732" t="s">
        <v>2695</v>
      </c>
      <c r="F6420" s="2271" t="s">
        <v>2634</v>
      </c>
    </row>
    <row r="6421" spans="1:6" ht="18.75" x14ac:dyDescent="0.3">
      <c r="A6421" s="1533" t="s">
        <v>2674</v>
      </c>
      <c r="B6421" s="733">
        <v>44851</v>
      </c>
      <c r="C6421" s="732" t="s">
        <v>2610</v>
      </c>
      <c r="D6421" s="732" t="s">
        <v>2292</v>
      </c>
      <c r="E6421" s="732" t="s">
        <v>4484</v>
      </c>
      <c r="F6421" s="2272"/>
    </row>
    <row r="6422" spans="1:6" ht="18.75" x14ac:dyDescent="0.3">
      <c r="A6422" s="1533" t="s">
        <v>2674</v>
      </c>
      <c r="B6422" s="733">
        <v>44851</v>
      </c>
      <c r="C6422" s="732" t="s">
        <v>2610</v>
      </c>
      <c r="D6422" s="732" t="s">
        <v>2292</v>
      </c>
      <c r="E6422" s="732" t="s">
        <v>4477</v>
      </c>
      <c r="F6422" s="2271" t="s">
        <v>2638</v>
      </c>
    </row>
    <row r="6423" spans="1:6" ht="18.75" x14ac:dyDescent="0.3">
      <c r="A6423" s="1533" t="s">
        <v>2674</v>
      </c>
      <c r="B6423" s="733">
        <v>44851</v>
      </c>
      <c r="C6423" s="732" t="s">
        <v>2610</v>
      </c>
      <c r="D6423" s="732" t="s">
        <v>2292</v>
      </c>
      <c r="E6423" s="732" t="s">
        <v>2764</v>
      </c>
      <c r="F6423" s="2271"/>
    </row>
    <row r="6424" spans="1:6" ht="18.75" x14ac:dyDescent="0.3">
      <c r="A6424" s="1533" t="s">
        <v>2674</v>
      </c>
      <c r="B6424" s="733">
        <v>44851</v>
      </c>
      <c r="C6424" s="732" t="s">
        <v>2610</v>
      </c>
      <c r="D6424" s="732" t="s">
        <v>2292</v>
      </c>
      <c r="E6424" s="732" t="s">
        <v>2800</v>
      </c>
      <c r="F6424" s="2284"/>
    </row>
    <row r="6425" spans="1:6" ht="18.75" x14ac:dyDescent="0.3">
      <c r="A6425" s="2273" t="s">
        <v>4561</v>
      </c>
      <c r="B6425" s="2274"/>
      <c r="C6425" s="2274"/>
      <c r="D6425" s="2274"/>
      <c r="E6425" s="2274"/>
      <c r="F6425" s="2275"/>
    </row>
    <row r="6426" spans="1:6" ht="18.75" x14ac:dyDescent="0.3">
      <c r="A6426" s="1533" t="s">
        <v>2674</v>
      </c>
      <c r="B6426" s="733">
        <v>44851</v>
      </c>
      <c r="C6426" s="732" t="s">
        <v>2610</v>
      </c>
      <c r="D6426" s="732" t="s">
        <v>2296</v>
      </c>
      <c r="E6426" s="732" t="s">
        <v>4760</v>
      </c>
      <c r="F6426" s="2271" t="s">
        <v>2645</v>
      </c>
    </row>
    <row r="6427" spans="1:6" ht="18.75" x14ac:dyDescent="0.3">
      <c r="A6427" s="1533" t="s">
        <v>2674</v>
      </c>
      <c r="B6427" s="733">
        <v>44851</v>
      </c>
      <c r="C6427" s="732" t="s">
        <v>2610</v>
      </c>
      <c r="D6427" s="732" t="s">
        <v>2296</v>
      </c>
      <c r="E6427" s="732" t="s">
        <v>2683</v>
      </c>
      <c r="F6427" s="2272"/>
    </row>
    <row r="6428" spans="1:6" ht="18.75" x14ac:dyDescent="0.3">
      <c r="A6428" s="1533" t="s">
        <v>2674</v>
      </c>
      <c r="B6428" s="733">
        <v>44851</v>
      </c>
      <c r="C6428" s="732" t="s">
        <v>2610</v>
      </c>
      <c r="D6428" s="732" t="s">
        <v>2296</v>
      </c>
      <c r="E6428" s="732" t="s">
        <v>4735</v>
      </c>
      <c r="F6428" s="2271" t="s">
        <v>2648</v>
      </c>
    </row>
    <row r="6429" spans="1:6" ht="18.75" x14ac:dyDescent="0.3">
      <c r="A6429" s="1533" t="s">
        <v>2674</v>
      </c>
      <c r="B6429" s="733">
        <v>44851</v>
      </c>
      <c r="C6429" s="732" t="s">
        <v>2610</v>
      </c>
      <c r="D6429" s="732" t="s">
        <v>2296</v>
      </c>
      <c r="E6429" s="732" t="s">
        <v>2696</v>
      </c>
      <c r="F6429" s="2272"/>
    </row>
    <row r="6430" spans="1:6" ht="18.75" x14ac:dyDescent="0.3">
      <c r="A6430" s="1533" t="s">
        <v>2674</v>
      </c>
      <c r="B6430" s="733">
        <v>44851</v>
      </c>
      <c r="C6430" s="732" t="s">
        <v>2610</v>
      </c>
      <c r="D6430" s="732" t="s">
        <v>2296</v>
      </c>
      <c r="E6430" s="732" t="s">
        <v>4748</v>
      </c>
      <c r="F6430" s="2271" t="s">
        <v>2651</v>
      </c>
    </row>
    <row r="6431" spans="1:6" ht="18.75" x14ac:dyDescent="0.3">
      <c r="A6431" s="1533" t="s">
        <v>2674</v>
      </c>
      <c r="B6431" s="733">
        <v>44851</v>
      </c>
      <c r="C6431" s="732" t="s">
        <v>2610</v>
      </c>
      <c r="D6431" s="732" t="s">
        <v>2296</v>
      </c>
      <c r="E6431" s="732" t="s">
        <v>4481</v>
      </c>
      <c r="F6431" s="2272"/>
    </row>
    <row r="6432" spans="1:6" ht="18.75" x14ac:dyDescent="0.3">
      <c r="A6432" s="1533" t="s">
        <v>2674</v>
      </c>
      <c r="B6432" s="733">
        <v>44851</v>
      </c>
      <c r="C6432" s="732" t="s">
        <v>2610</v>
      </c>
      <c r="D6432" s="732" t="s">
        <v>2296</v>
      </c>
      <c r="E6432" s="732" t="s">
        <v>4654</v>
      </c>
      <c r="F6432" s="2271" t="s">
        <v>2654</v>
      </c>
    </row>
    <row r="6433" spans="1:6" ht="18.75" x14ac:dyDescent="0.3">
      <c r="A6433" s="1533" t="s">
        <v>2674</v>
      </c>
      <c r="B6433" s="733">
        <v>44851</v>
      </c>
      <c r="C6433" s="732" t="s">
        <v>2610</v>
      </c>
      <c r="D6433" s="732" t="s">
        <v>2296</v>
      </c>
      <c r="E6433" s="732" t="s">
        <v>2835</v>
      </c>
      <c r="F6433" s="2272"/>
    </row>
    <row r="6434" spans="1:6" ht="18.75" x14ac:dyDescent="0.3">
      <c r="A6434" s="1533" t="s">
        <v>2674</v>
      </c>
      <c r="B6434" s="733">
        <v>44851</v>
      </c>
      <c r="C6434" s="732" t="s">
        <v>2610</v>
      </c>
      <c r="D6434" s="732" t="s">
        <v>2296</v>
      </c>
      <c r="E6434" s="1564" t="s">
        <v>2626</v>
      </c>
      <c r="F6434" s="2271" t="s">
        <v>2657</v>
      </c>
    </row>
    <row r="6435" spans="1:6" ht="18.75" x14ac:dyDescent="0.3">
      <c r="A6435" s="1533" t="s">
        <v>2674</v>
      </c>
      <c r="B6435" s="733">
        <v>44851</v>
      </c>
      <c r="C6435" s="732" t="s">
        <v>2610</v>
      </c>
      <c r="D6435" s="732" t="s">
        <v>2296</v>
      </c>
      <c r="E6435" s="1582" t="s">
        <v>2677</v>
      </c>
      <c r="F6435" s="2272"/>
    </row>
    <row r="6436" spans="1:6" ht="18.75" x14ac:dyDescent="0.3">
      <c r="A6436" s="1533" t="s">
        <v>2674</v>
      </c>
      <c r="B6436" s="733">
        <v>44851</v>
      </c>
      <c r="C6436" s="732" t="s">
        <v>2610</v>
      </c>
      <c r="D6436" s="732" t="s">
        <v>2296</v>
      </c>
      <c r="E6436" s="732" t="s">
        <v>2684</v>
      </c>
      <c r="F6436" s="2271" t="s">
        <v>2659</v>
      </c>
    </row>
    <row r="6437" spans="1:6" ht="18.75" x14ac:dyDescent="0.3">
      <c r="A6437" s="1533" t="s">
        <v>2674</v>
      </c>
      <c r="B6437" s="733">
        <v>44851</v>
      </c>
      <c r="C6437" s="732" t="s">
        <v>2610</v>
      </c>
      <c r="D6437" s="732" t="s">
        <v>2296</v>
      </c>
      <c r="E6437" s="732" t="s">
        <v>2699</v>
      </c>
      <c r="F6437" s="2272"/>
    </row>
    <row r="6438" spans="1:6" ht="18.75" x14ac:dyDescent="0.3">
      <c r="A6438" s="1533" t="s">
        <v>2674</v>
      </c>
      <c r="B6438" s="733">
        <v>44851</v>
      </c>
      <c r="C6438" s="732" t="s">
        <v>2610</v>
      </c>
      <c r="D6438" s="732" t="s">
        <v>2296</v>
      </c>
      <c r="E6438" s="732" t="s">
        <v>2640</v>
      </c>
      <c r="F6438" s="2271" t="s">
        <v>2662</v>
      </c>
    </row>
    <row r="6439" spans="1:6" ht="18.75" x14ac:dyDescent="0.3">
      <c r="A6439" s="1533" t="s">
        <v>2674</v>
      </c>
      <c r="B6439" s="733">
        <v>44851</v>
      </c>
      <c r="C6439" s="732" t="s">
        <v>2610</v>
      </c>
      <c r="D6439" s="732" t="s">
        <v>2296</v>
      </c>
      <c r="E6439" s="732" t="s">
        <v>4548</v>
      </c>
      <c r="F6439" s="2272"/>
    </row>
    <row r="6440" spans="1:6" ht="18.75" x14ac:dyDescent="0.3">
      <c r="A6440" s="2273" t="s">
        <v>4561</v>
      </c>
      <c r="B6440" s="2274"/>
      <c r="C6440" s="2274"/>
      <c r="D6440" s="2274"/>
      <c r="E6440" s="2274"/>
      <c r="F6440" s="2275"/>
    </row>
    <row r="6441" spans="1:6" ht="18.75" x14ac:dyDescent="0.3">
      <c r="A6441" s="2279" t="s">
        <v>4665</v>
      </c>
      <c r="B6441" s="2280"/>
      <c r="C6441" s="2280"/>
      <c r="D6441" s="2280"/>
      <c r="E6441" s="2280"/>
      <c r="F6441" s="2281"/>
    </row>
    <row r="6442" spans="1:6" x14ac:dyDescent="0.25">
      <c r="A6442" s="2481"/>
      <c r="B6442" s="2481"/>
      <c r="C6442" s="2481"/>
      <c r="D6442" s="2481"/>
      <c r="E6442" s="2481"/>
      <c r="F6442" s="2481"/>
    </row>
    <row r="6443" spans="1:6" ht="18.75" x14ac:dyDescent="0.3">
      <c r="A6443" s="737" t="s">
        <v>771</v>
      </c>
      <c r="B6443" s="738">
        <v>44852</v>
      </c>
      <c r="C6443" s="1582" t="s">
        <v>2610</v>
      </c>
      <c r="D6443" s="149" t="s">
        <v>4743</v>
      </c>
      <c r="E6443" s="1582" t="s">
        <v>2684</v>
      </c>
      <c r="F6443" s="2276" t="s">
        <v>2624</v>
      </c>
    </row>
    <row r="6444" spans="1:6" ht="18.75" x14ac:dyDescent="0.3">
      <c r="A6444" s="1533" t="s">
        <v>771</v>
      </c>
      <c r="B6444" s="733">
        <v>44852</v>
      </c>
      <c r="C6444" s="732" t="s">
        <v>2610</v>
      </c>
      <c r="D6444" s="137" t="s">
        <v>4743</v>
      </c>
      <c r="E6444" s="732" t="s">
        <v>4548</v>
      </c>
      <c r="F6444" s="2272"/>
    </row>
    <row r="6445" spans="1:6" ht="18.75" x14ac:dyDescent="0.3">
      <c r="A6445" s="1533" t="s">
        <v>771</v>
      </c>
      <c r="B6445" s="733">
        <v>44852</v>
      </c>
      <c r="C6445" s="732" t="s">
        <v>2610</v>
      </c>
      <c r="D6445" s="137" t="s">
        <v>4743</v>
      </c>
      <c r="E6445" s="732" t="s">
        <v>2687</v>
      </c>
      <c r="F6445" s="2271" t="s">
        <v>2627</v>
      </c>
    </row>
    <row r="6446" spans="1:6" ht="18.75" x14ac:dyDescent="0.3">
      <c r="A6446" s="1533" t="s">
        <v>771</v>
      </c>
      <c r="B6446" s="733">
        <v>44852</v>
      </c>
      <c r="C6446" s="732" t="s">
        <v>2610</v>
      </c>
      <c r="D6446" s="137" t="s">
        <v>4743</v>
      </c>
      <c r="E6446" s="732" t="s">
        <v>4551</v>
      </c>
      <c r="F6446" s="2272"/>
    </row>
    <row r="6447" spans="1:6" ht="18.75" x14ac:dyDescent="0.3">
      <c r="A6447" s="2273" t="s">
        <v>4661</v>
      </c>
      <c r="B6447" s="2274"/>
      <c r="C6447" s="2274"/>
      <c r="D6447" s="2274"/>
      <c r="E6447" s="2274"/>
      <c r="F6447" s="2275"/>
    </row>
    <row r="6448" spans="1:6" ht="18.75" x14ac:dyDescent="0.3">
      <c r="A6448" s="1533" t="s">
        <v>771</v>
      </c>
      <c r="B6448" s="733">
        <v>44852</v>
      </c>
      <c r="C6448" s="732" t="s">
        <v>2610</v>
      </c>
      <c r="D6448" s="732" t="s">
        <v>4667</v>
      </c>
      <c r="E6448" s="732" t="s">
        <v>2683</v>
      </c>
      <c r="F6448" s="2271" t="s">
        <v>2631</v>
      </c>
    </row>
    <row r="6449" spans="1:6" ht="18.75" x14ac:dyDescent="0.3">
      <c r="A6449" s="1533" t="s">
        <v>771</v>
      </c>
      <c r="B6449" s="733">
        <v>44852</v>
      </c>
      <c r="C6449" s="732" t="s">
        <v>2610</v>
      </c>
      <c r="D6449" s="732" t="s">
        <v>4667</v>
      </c>
      <c r="E6449" s="732" t="s">
        <v>2689</v>
      </c>
      <c r="F6449" s="2272"/>
    </row>
    <row r="6450" spans="1:6" ht="18.75" x14ac:dyDescent="0.3">
      <c r="A6450" s="1533" t="s">
        <v>771</v>
      </c>
      <c r="B6450" s="733">
        <v>44852</v>
      </c>
      <c r="C6450" s="732" t="s">
        <v>2610</v>
      </c>
      <c r="D6450" s="732" t="s">
        <v>4667</v>
      </c>
      <c r="E6450" s="732" t="s">
        <v>2697</v>
      </c>
      <c r="F6450" s="2271" t="s">
        <v>2731</v>
      </c>
    </row>
    <row r="6451" spans="1:6" ht="18.75" x14ac:dyDescent="0.3">
      <c r="A6451" s="1533" t="s">
        <v>771</v>
      </c>
      <c r="B6451" s="733">
        <v>44852</v>
      </c>
      <c r="C6451" s="732" t="s">
        <v>2610</v>
      </c>
      <c r="D6451" s="732" t="s">
        <v>4667</v>
      </c>
      <c r="E6451" s="732" t="s">
        <v>4484</v>
      </c>
      <c r="F6451" s="2272"/>
    </row>
    <row r="6452" spans="1:6" ht="18.75" x14ac:dyDescent="0.3">
      <c r="A6452" s="2273" t="s">
        <v>4661</v>
      </c>
      <c r="B6452" s="2274"/>
      <c r="C6452" s="2274"/>
      <c r="D6452" s="2274"/>
      <c r="E6452" s="2274"/>
      <c r="F6452" s="2275"/>
    </row>
    <row r="6453" spans="1:6" ht="18.75" x14ac:dyDescent="0.3">
      <c r="A6453" s="1533" t="s">
        <v>771</v>
      </c>
      <c r="B6453" s="733">
        <v>44852</v>
      </c>
      <c r="C6453" s="732" t="s">
        <v>2610</v>
      </c>
      <c r="D6453" s="732" t="s">
        <v>2292</v>
      </c>
      <c r="E6453" s="732" t="s">
        <v>4573</v>
      </c>
      <c r="F6453" s="2271" t="s">
        <v>2634</v>
      </c>
    </row>
    <row r="6454" spans="1:6" ht="18.75" x14ac:dyDescent="0.3">
      <c r="A6454" s="1533" t="s">
        <v>771</v>
      </c>
      <c r="B6454" s="733">
        <v>44852</v>
      </c>
      <c r="C6454" s="732" t="s">
        <v>2610</v>
      </c>
      <c r="D6454" s="732" t="s">
        <v>2292</v>
      </c>
      <c r="E6454" s="732" t="s">
        <v>2691</v>
      </c>
      <c r="F6454" s="2272"/>
    </row>
    <row r="6455" spans="1:6" ht="18.75" x14ac:dyDescent="0.3">
      <c r="A6455" s="1533" t="s">
        <v>771</v>
      </c>
      <c r="B6455" s="733">
        <v>44852</v>
      </c>
      <c r="C6455" s="732" t="s">
        <v>2610</v>
      </c>
      <c r="D6455" s="732" t="s">
        <v>2292</v>
      </c>
      <c r="E6455" s="732" t="s">
        <v>4747</v>
      </c>
      <c r="F6455" s="2271" t="s">
        <v>2638</v>
      </c>
    </row>
    <row r="6456" spans="1:6" ht="18.75" x14ac:dyDescent="0.3">
      <c r="A6456" s="1533" t="s">
        <v>771</v>
      </c>
      <c r="B6456" s="733">
        <v>44852</v>
      </c>
      <c r="C6456" s="732" t="s">
        <v>2610</v>
      </c>
      <c r="D6456" s="732" t="s">
        <v>2292</v>
      </c>
      <c r="E6456" s="732" t="s">
        <v>2696</v>
      </c>
      <c r="F6456" s="2272"/>
    </row>
    <row r="6457" spans="1:6" ht="18.75" x14ac:dyDescent="0.3">
      <c r="A6457" s="2273" t="s">
        <v>4561</v>
      </c>
      <c r="B6457" s="2274"/>
      <c r="C6457" s="2274"/>
      <c r="D6457" s="2274"/>
      <c r="E6457" s="2274"/>
      <c r="F6457" s="2275"/>
    </row>
    <row r="6458" spans="1:6" ht="18.75" x14ac:dyDescent="0.3">
      <c r="A6458" s="1533" t="s">
        <v>771</v>
      </c>
      <c r="B6458" s="733">
        <v>44852</v>
      </c>
      <c r="C6458" s="732" t="s">
        <v>2610</v>
      </c>
      <c r="D6458" s="137" t="s">
        <v>2296</v>
      </c>
      <c r="E6458" s="137" t="s">
        <v>2686</v>
      </c>
      <c r="F6458" s="2271" t="s">
        <v>2645</v>
      </c>
    </row>
    <row r="6459" spans="1:6" ht="18.75" x14ac:dyDescent="0.3">
      <c r="A6459" s="1533" t="s">
        <v>771</v>
      </c>
      <c r="B6459" s="733">
        <v>44852</v>
      </c>
      <c r="C6459" s="732" t="s">
        <v>2610</v>
      </c>
      <c r="D6459" s="137" t="s">
        <v>2296</v>
      </c>
      <c r="E6459" s="137" t="s">
        <v>2699</v>
      </c>
      <c r="F6459" s="2272"/>
    </row>
    <row r="6460" spans="1:6" ht="18.75" x14ac:dyDescent="0.3">
      <c r="A6460" s="1533" t="s">
        <v>771</v>
      </c>
      <c r="B6460" s="733">
        <v>44852</v>
      </c>
      <c r="C6460" s="732" t="s">
        <v>2610</v>
      </c>
      <c r="D6460" s="137" t="s">
        <v>2296</v>
      </c>
      <c r="E6460" s="137" t="s">
        <v>2688</v>
      </c>
      <c r="F6460" s="2271" t="s">
        <v>2648</v>
      </c>
    </row>
    <row r="6461" spans="1:6" ht="18.75" x14ac:dyDescent="0.3">
      <c r="A6461" s="1533" t="s">
        <v>771</v>
      </c>
      <c r="B6461" s="733">
        <v>44852</v>
      </c>
      <c r="C6461" s="732" t="s">
        <v>2610</v>
      </c>
      <c r="D6461" s="137" t="s">
        <v>2296</v>
      </c>
      <c r="E6461" s="137" t="s">
        <v>2695</v>
      </c>
      <c r="F6461" s="2272"/>
    </row>
    <row r="6462" spans="1:6" ht="18.75" x14ac:dyDescent="0.3">
      <c r="A6462" s="1533" t="s">
        <v>771</v>
      </c>
      <c r="B6462" s="733">
        <v>44852</v>
      </c>
      <c r="C6462" s="732" t="s">
        <v>2610</v>
      </c>
      <c r="D6462" s="137" t="s">
        <v>2296</v>
      </c>
      <c r="E6462" s="732" t="s">
        <v>2698</v>
      </c>
      <c r="F6462" s="2271" t="s">
        <v>2651</v>
      </c>
    </row>
    <row r="6463" spans="1:6" ht="18.75" x14ac:dyDescent="0.3">
      <c r="A6463" s="1533" t="s">
        <v>771</v>
      </c>
      <c r="B6463" s="733">
        <v>44852</v>
      </c>
      <c r="C6463" s="732" t="s">
        <v>2610</v>
      </c>
      <c r="D6463" s="137" t="s">
        <v>2296</v>
      </c>
      <c r="E6463" s="732" t="s">
        <v>4477</v>
      </c>
      <c r="F6463" s="2272"/>
    </row>
    <row r="6464" spans="1:6" ht="18.75" x14ac:dyDescent="0.3">
      <c r="A6464" s="1533" t="s">
        <v>771</v>
      </c>
      <c r="B6464" s="733">
        <v>44852</v>
      </c>
      <c r="C6464" s="732" t="s">
        <v>2610</v>
      </c>
      <c r="D6464" s="137" t="s">
        <v>2296</v>
      </c>
      <c r="E6464" s="732" t="s">
        <v>2694</v>
      </c>
      <c r="F6464" s="2271" t="s">
        <v>2654</v>
      </c>
    </row>
    <row r="6465" spans="1:6" ht="18.75" x14ac:dyDescent="0.3">
      <c r="A6465" s="1533" t="s">
        <v>771</v>
      </c>
      <c r="B6465" s="733">
        <v>44852</v>
      </c>
      <c r="C6465" s="732" t="s">
        <v>2610</v>
      </c>
      <c r="D6465" s="137" t="s">
        <v>2296</v>
      </c>
      <c r="E6465" s="732" t="s">
        <v>2676</v>
      </c>
      <c r="F6465" s="2272"/>
    </row>
    <row r="6466" spans="1:6" ht="18.75" x14ac:dyDescent="0.3">
      <c r="A6466" s="1533" t="s">
        <v>771</v>
      </c>
      <c r="B6466" s="733">
        <v>44852</v>
      </c>
      <c r="C6466" s="732" t="s">
        <v>2610</v>
      </c>
      <c r="D6466" s="137" t="s">
        <v>2296</v>
      </c>
      <c r="E6466" s="732" t="s">
        <v>4505</v>
      </c>
      <c r="F6466" s="2271" t="s">
        <v>2657</v>
      </c>
    </row>
    <row r="6467" spans="1:6" ht="18.75" x14ac:dyDescent="0.3">
      <c r="A6467" s="1533" t="s">
        <v>771</v>
      </c>
      <c r="B6467" s="733">
        <v>44852</v>
      </c>
      <c r="C6467" s="732" t="s">
        <v>2610</v>
      </c>
      <c r="D6467" s="137" t="s">
        <v>2296</v>
      </c>
      <c r="E6467" s="732" t="s">
        <v>2677</v>
      </c>
      <c r="F6467" s="2271"/>
    </row>
    <row r="6468" spans="1:6" ht="18.75" x14ac:dyDescent="0.3">
      <c r="A6468" s="1533" t="s">
        <v>771</v>
      </c>
      <c r="B6468" s="733">
        <v>44852</v>
      </c>
      <c r="C6468" s="732" t="s">
        <v>2610</v>
      </c>
      <c r="D6468" s="137" t="s">
        <v>2296</v>
      </c>
      <c r="E6468" s="732" t="s">
        <v>2671</v>
      </c>
      <c r="F6468" s="2284"/>
    </row>
    <row r="6469" spans="1:6" ht="18.75" x14ac:dyDescent="0.3">
      <c r="A6469" s="1533" t="s">
        <v>771</v>
      </c>
      <c r="B6469" s="733">
        <v>44852</v>
      </c>
      <c r="C6469" s="732" t="s">
        <v>2610</v>
      </c>
      <c r="D6469" s="137" t="s">
        <v>2296</v>
      </c>
      <c r="E6469" s="732" t="s">
        <v>2692</v>
      </c>
      <c r="F6469" s="2271" t="s">
        <v>2659</v>
      </c>
    </row>
    <row r="6470" spans="1:6" ht="18.75" x14ac:dyDescent="0.3">
      <c r="A6470" s="1533" t="s">
        <v>771</v>
      </c>
      <c r="B6470" s="733">
        <v>44852</v>
      </c>
      <c r="C6470" s="732" t="s">
        <v>2610</v>
      </c>
      <c r="D6470" s="137" t="s">
        <v>2296</v>
      </c>
      <c r="E6470" s="732" t="s">
        <v>4481</v>
      </c>
      <c r="F6470" s="2284"/>
    </row>
    <row r="6471" spans="1:6" ht="18.75" x14ac:dyDescent="0.3">
      <c r="A6471" s="2273" t="s">
        <v>4561</v>
      </c>
      <c r="B6471" s="2274"/>
      <c r="C6471" s="2274"/>
      <c r="D6471" s="2274"/>
      <c r="E6471" s="2274"/>
      <c r="F6471" s="2275"/>
    </row>
    <row r="6472" spans="1:6" ht="18.75" x14ac:dyDescent="0.3">
      <c r="A6472" s="2279" t="s">
        <v>4664</v>
      </c>
      <c r="B6472" s="2280"/>
      <c r="C6472" s="2280"/>
      <c r="D6472" s="2280"/>
      <c r="E6472" s="2280"/>
      <c r="F6472" s="2281"/>
    </row>
    <row r="6473" spans="1:6" x14ac:dyDescent="0.25">
      <c r="A6473" s="2481"/>
      <c r="B6473" s="2481"/>
      <c r="C6473" s="2481"/>
      <c r="D6473" s="2481"/>
      <c r="E6473" s="2481"/>
      <c r="F6473" s="2481"/>
    </row>
    <row r="6474" spans="1:6" ht="18.75" x14ac:dyDescent="0.3">
      <c r="A6474" s="737" t="s">
        <v>791</v>
      </c>
      <c r="B6474" s="738">
        <v>44853</v>
      </c>
      <c r="C6474" s="1582" t="s">
        <v>2610</v>
      </c>
      <c r="D6474" s="149" t="s">
        <v>4743</v>
      </c>
      <c r="E6474" s="1582" t="s">
        <v>4474</v>
      </c>
      <c r="F6474" s="2276" t="s">
        <v>2624</v>
      </c>
    </row>
    <row r="6475" spans="1:6" ht="18.75" x14ac:dyDescent="0.3">
      <c r="A6475" s="1533" t="s">
        <v>791</v>
      </c>
      <c r="B6475" s="733">
        <v>44853</v>
      </c>
      <c r="C6475" s="732" t="s">
        <v>2610</v>
      </c>
      <c r="D6475" s="137" t="s">
        <v>4743</v>
      </c>
      <c r="E6475" s="732" t="s">
        <v>4481</v>
      </c>
      <c r="F6475" s="2272"/>
    </row>
    <row r="6476" spans="1:6" ht="18.75" x14ac:dyDescent="0.3">
      <c r="A6476" s="1533" t="s">
        <v>791</v>
      </c>
      <c r="B6476" s="733">
        <v>44853</v>
      </c>
      <c r="C6476" s="732" t="s">
        <v>2610</v>
      </c>
      <c r="D6476" s="137" t="s">
        <v>4743</v>
      </c>
      <c r="E6476" s="732" t="s">
        <v>2691</v>
      </c>
      <c r="F6476" s="2271" t="s">
        <v>2627</v>
      </c>
    </row>
    <row r="6477" spans="1:6" ht="18.75" x14ac:dyDescent="0.3">
      <c r="A6477" s="1533" t="s">
        <v>791</v>
      </c>
      <c r="B6477" s="733">
        <v>44853</v>
      </c>
      <c r="C6477" s="732" t="s">
        <v>2610</v>
      </c>
      <c r="D6477" s="137" t="s">
        <v>4743</v>
      </c>
      <c r="E6477" s="732" t="s">
        <v>2699</v>
      </c>
      <c r="F6477" s="2272"/>
    </row>
    <row r="6478" spans="1:6" ht="18.75" x14ac:dyDescent="0.3">
      <c r="A6478" s="1533" t="s">
        <v>791</v>
      </c>
      <c r="B6478" s="733">
        <v>44853</v>
      </c>
      <c r="C6478" s="732" t="s">
        <v>2610</v>
      </c>
      <c r="D6478" s="137" t="s">
        <v>4743</v>
      </c>
      <c r="E6478" s="732" t="s">
        <v>4476</v>
      </c>
      <c r="F6478" s="2271" t="s">
        <v>2700</v>
      </c>
    </row>
    <row r="6479" spans="1:6" ht="18.75" x14ac:dyDescent="0.3">
      <c r="A6479" s="1533" t="s">
        <v>791</v>
      </c>
      <c r="B6479" s="733">
        <v>44853</v>
      </c>
      <c r="C6479" s="732" t="s">
        <v>2610</v>
      </c>
      <c r="D6479" s="137" t="s">
        <v>4743</v>
      </c>
      <c r="E6479" s="1564" t="s">
        <v>4477</v>
      </c>
      <c r="F6479" s="2272"/>
    </row>
    <row r="6480" spans="1:6" ht="18.75" x14ac:dyDescent="0.3">
      <c r="A6480" s="2273" t="s">
        <v>4555</v>
      </c>
      <c r="B6480" s="2274"/>
      <c r="C6480" s="2274"/>
      <c r="D6480" s="2274"/>
      <c r="E6480" s="2274"/>
      <c r="F6480" s="2275"/>
    </row>
    <row r="6481" spans="1:6" ht="18.75" x14ac:dyDescent="0.3">
      <c r="A6481" s="1533" t="s">
        <v>791</v>
      </c>
      <c r="B6481" s="733">
        <v>44853</v>
      </c>
      <c r="C6481" s="732" t="s">
        <v>2610</v>
      </c>
      <c r="D6481" s="732" t="s">
        <v>4667</v>
      </c>
      <c r="E6481" s="732" t="s">
        <v>2695</v>
      </c>
      <c r="F6481" s="2271" t="s">
        <v>2631</v>
      </c>
    </row>
    <row r="6482" spans="1:6" ht="18.75" x14ac:dyDescent="0.3">
      <c r="A6482" s="1533" t="s">
        <v>791</v>
      </c>
      <c r="B6482" s="733">
        <v>44853</v>
      </c>
      <c r="C6482" s="732" t="s">
        <v>2610</v>
      </c>
      <c r="D6482" s="732" t="s">
        <v>4667</v>
      </c>
      <c r="E6482" s="732" t="s">
        <v>4745</v>
      </c>
      <c r="F6482" s="2272"/>
    </row>
    <row r="6483" spans="1:6" ht="18.75" x14ac:dyDescent="0.3">
      <c r="A6483" s="1533" t="s">
        <v>791</v>
      </c>
      <c r="B6483" s="733">
        <v>44853</v>
      </c>
      <c r="C6483" s="732" t="s">
        <v>2610</v>
      </c>
      <c r="D6483" s="732" t="s">
        <v>4667</v>
      </c>
      <c r="E6483" s="732" t="s">
        <v>2686</v>
      </c>
      <c r="F6483" s="2271" t="s">
        <v>2731</v>
      </c>
    </row>
    <row r="6484" spans="1:6" ht="18.75" x14ac:dyDescent="0.3">
      <c r="A6484" s="1533" t="s">
        <v>791</v>
      </c>
      <c r="B6484" s="733">
        <v>44853</v>
      </c>
      <c r="C6484" s="732" t="s">
        <v>2610</v>
      </c>
      <c r="D6484" s="732" t="s">
        <v>4667</v>
      </c>
      <c r="E6484" s="1564" t="s">
        <v>2694</v>
      </c>
      <c r="F6484" s="2272"/>
    </row>
    <row r="6485" spans="1:6" ht="18.75" x14ac:dyDescent="0.3">
      <c r="A6485" s="2273" t="s">
        <v>4555</v>
      </c>
      <c r="B6485" s="2274"/>
      <c r="C6485" s="2274"/>
      <c r="D6485" s="2274"/>
      <c r="E6485" s="2274"/>
      <c r="F6485" s="2275"/>
    </row>
    <row r="6486" spans="1:6" ht="18.75" x14ac:dyDescent="0.3">
      <c r="A6486" s="1533" t="s">
        <v>791</v>
      </c>
      <c r="B6486" s="733">
        <v>44853</v>
      </c>
      <c r="C6486" s="732" t="s">
        <v>2610</v>
      </c>
      <c r="D6486" s="732" t="s">
        <v>2292</v>
      </c>
      <c r="E6486" s="732" t="s">
        <v>2688</v>
      </c>
      <c r="F6486" s="2271" t="s">
        <v>2634</v>
      </c>
    </row>
    <row r="6487" spans="1:6" ht="18.75" x14ac:dyDescent="0.3">
      <c r="A6487" s="1533" t="s">
        <v>791</v>
      </c>
      <c r="B6487" s="733">
        <v>44853</v>
      </c>
      <c r="C6487" s="732" t="s">
        <v>2610</v>
      </c>
      <c r="D6487" s="732" t="s">
        <v>2292</v>
      </c>
      <c r="E6487" s="732" t="s">
        <v>4484</v>
      </c>
      <c r="F6487" s="2272"/>
    </row>
    <row r="6488" spans="1:6" ht="18.75" x14ac:dyDescent="0.3">
      <c r="A6488" s="1533" t="s">
        <v>791</v>
      </c>
      <c r="B6488" s="733">
        <v>44853</v>
      </c>
      <c r="C6488" s="732" t="s">
        <v>2610</v>
      </c>
      <c r="D6488" s="732" t="s">
        <v>2292</v>
      </c>
      <c r="E6488" s="732" t="s">
        <v>2697</v>
      </c>
      <c r="F6488" s="2271" t="s">
        <v>2638</v>
      </c>
    </row>
    <row r="6489" spans="1:6" ht="18.75" x14ac:dyDescent="0.3">
      <c r="A6489" s="1533" t="s">
        <v>791</v>
      </c>
      <c r="B6489" s="733">
        <v>44853</v>
      </c>
      <c r="C6489" s="732" t="s">
        <v>2610</v>
      </c>
      <c r="D6489" s="732" t="s">
        <v>2292</v>
      </c>
      <c r="E6489" s="732" t="s">
        <v>2677</v>
      </c>
      <c r="F6489" s="2272"/>
    </row>
    <row r="6490" spans="1:6" ht="18.75" x14ac:dyDescent="0.3">
      <c r="A6490" s="1533" t="s">
        <v>791</v>
      </c>
      <c r="B6490" s="733">
        <v>44853</v>
      </c>
      <c r="C6490" s="732" t="s">
        <v>2610</v>
      </c>
      <c r="D6490" s="732" t="s">
        <v>2292</v>
      </c>
      <c r="E6490" s="732" t="s">
        <v>2683</v>
      </c>
      <c r="F6490" s="2271" t="s">
        <v>2641</v>
      </c>
    </row>
    <row r="6491" spans="1:6" ht="18.75" x14ac:dyDescent="0.3">
      <c r="A6491" s="1533" t="s">
        <v>791</v>
      </c>
      <c r="B6491" s="733">
        <v>44853</v>
      </c>
      <c r="C6491" s="732" t="s">
        <v>2610</v>
      </c>
      <c r="D6491" s="732" t="s">
        <v>2292</v>
      </c>
      <c r="E6491" s="732" t="s">
        <v>4747</v>
      </c>
      <c r="F6491" s="2272"/>
    </row>
    <row r="6492" spans="1:6" ht="18.75" x14ac:dyDescent="0.3">
      <c r="A6492" s="2273" t="s">
        <v>4557</v>
      </c>
      <c r="B6492" s="2274"/>
      <c r="C6492" s="2274"/>
      <c r="D6492" s="2274"/>
      <c r="E6492" s="2274"/>
      <c r="F6492" s="2275"/>
    </row>
    <row r="6493" spans="1:6" ht="18.75" x14ac:dyDescent="0.3">
      <c r="A6493" s="1533" t="s">
        <v>791</v>
      </c>
      <c r="B6493" s="733">
        <v>44853</v>
      </c>
      <c r="C6493" s="732" t="s">
        <v>2610</v>
      </c>
      <c r="D6493" s="137" t="s">
        <v>2296</v>
      </c>
      <c r="E6493" s="732" t="s">
        <v>4473</v>
      </c>
      <c r="F6493" s="2271" t="s">
        <v>2645</v>
      </c>
    </row>
    <row r="6494" spans="1:6" ht="18.75" x14ac:dyDescent="0.3">
      <c r="A6494" s="1533" t="s">
        <v>791</v>
      </c>
      <c r="B6494" s="733">
        <v>44853</v>
      </c>
      <c r="C6494" s="732" t="s">
        <v>2610</v>
      </c>
      <c r="D6494" s="137" t="s">
        <v>2296</v>
      </c>
      <c r="E6494" s="137" t="s">
        <v>4764</v>
      </c>
      <c r="F6494" s="2272"/>
    </row>
    <row r="6495" spans="1:6" ht="18.75" x14ac:dyDescent="0.3">
      <c r="A6495" s="1533" t="s">
        <v>791</v>
      </c>
      <c r="B6495" s="733">
        <v>44853</v>
      </c>
      <c r="C6495" s="732" t="s">
        <v>2610</v>
      </c>
      <c r="D6495" s="137" t="s">
        <v>2296</v>
      </c>
      <c r="E6495" s="732" t="s">
        <v>2696</v>
      </c>
      <c r="F6495" s="2271" t="s">
        <v>2648</v>
      </c>
    </row>
    <row r="6496" spans="1:6" ht="18.75" x14ac:dyDescent="0.3">
      <c r="A6496" s="1533" t="s">
        <v>791</v>
      </c>
      <c r="B6496" s="733">
        <v>44853</v>
      </c>
      <c r="C6496" s="732" t="s">
        <v>2610</v>
      </c>
      <c r="D6496" s="137" t="s">
        <v>2296</v>
      </c>
      <c r="E6496" s="137" t="s">
        <v>2687</v>
      </c>
      <c r="F6496" s="2272"/>
    </row>
    <row r="6497" spans="1:6" ht="18.75" x14ac:dyDescent="0.3">
      <c r="A6497" s="1533" t="s">
        <v>791</v>
      </c>
      <c r="B6497" s="733">
        <v>44853</v>
      </c>
      <c r="C6497" s="732" t="s">
        <v>2610</v>
      </c>
      <c r="D6497" s="137" t="s">
        <v>2296</v>
      </c>
      <c r="E6497" s="732" t="s">
        <v>4571</v>
      </c>
      <c r="F6497" s="2271" t="s">
        <v>2651</v>
      </c>
    </row>
    <row r="6498" spans="1:6" ht="18.75" x14ac:dyDescent="0.3">
      <c r="A6498" s="1533" t="s">
        <v>791</v>
      </c>
      <c r="B6498" s="733">
        <v>44853</v>
      </c>
      <c r="C6498" s="732" t="s">
        <v>2610</v>
      </c>
      <c r="D6498" s="137" t="s">
        <v>2296</v>
      </c>
      <c r="E6498" s="732" t="s">
        <v>4652</v>
      </c>
      <c r="F6498" s="2272"/>
    </row>
    <row r="6499" spans="1:6" ht="18.75" x14ac:dyDescent="0.3">
      <c r="A6499" s="1533" t="s">
        <v>791</v>
      </c>
      <c r="B6499" s="733">
        <v>44853</v>
      </c>
      <c r="C6499" s="732" t="s">
        <v>2610</v>
      </c>
      <c r="D6499" s="137" t="s">
        <v>2296</v>
      </c>
      <c r="E6499" s="732" t="s">
        <v>4505</v>
      </c>
      <c r="F6499" s="2271" t="s">
        <v>2654</v>
      </c>
    </row>
    <row r="6500" spans="1:6" ht="18.75" x14ac:dyDescent="0.3">
      <c r="A6500" s="1533" t="s">
        <v>791</v>
      </c>
      <c r="B6500" s="733">
        <v>44853</v>
      </c>
      <c r="C6500" s="732" t="s">
        <v>2610</v>
      </c>
      <c r="D6500" s="137" t="s">
        <v>2296</v>
      </c>
      <c r="E6500" s="732" t="s">
        <v>2676</v>
      </c>
      <c r="F6500" s="2272"/>
    </row>
    <row r="6501" spans="1:6" ht="18.75" x14ac:dyDescent="0.3">
      <c r="A6501" s="1533" t="s">
        <v>791</v>
      </c>
      <c r="B6501" s="733">
        <v>44853</v>
      </c>
      <c r="C6501" s="732" t="s">
        <v>2610</v>
      </c>
      <c r="D6501" s="137" t="s">
        <v>2296</v>
      </c>
      <c r="E6501" s="732" t="s">
        <v>2692</v>
      </c>
      <c r="F6501" s="2271" t="s">
        <v>2657</v>
      </c>
    </row>
    <row r="6502" spans="1:6" ht="18.75" x14ac:dyDescent="0.3">
      <c r="A6502" s="1533" t="s">
        <v>791</v>
      </c>
      <c r="B6502" s="733">
        <v>44853</v>
      </c>
      <c r="C6502" s="732" t="s">
        <v>2610</v>
      </c>
      <c r="D6502" s="137" t="s">
        <v>2296</v>
      </c>
      <c r="E6502" s="732" t="s">
        <v>4548</v>
      </c>
      <c r="F6502" s="2272"/>
    </row>
    <row r="6503" spans="1:6" ht="18.75" x14ac:dyDescent="0.3">
      <c r="A6503" s="1533" t="s">
        <v>791</v>
      </c>
      <c r="B6503" s="733">
        <v>44853</v>
      </c>
      <c r="C6503" s="732" t="s">
        <v>2610</v>
      </c>
      <c r="D6503" s="137" t="s">
        <v>2296</v>
      </c>
      <c r="E6503" s="732" t="s">
        <v>4659</v>
      </c>
      <c r="F6503" s="2271" t="s">
        <v>2659</v>
      </c>
    </row>
    <row r="6504" spans="1:6" ht="18.75" x14ac:dyDescent="0.3">
      <c r="A6504" s="1533" t="s">
        <v>791</v>
      </c>
      <c r="B6504" s="733">
        <v>44853</v>
      </c>
      <c r="C6504" s="732" t="s">
        <v>2610</v>
      </c>
      <c r="D6504" s="137" t="s">
        <v>2296</v>
      </c>
      <c r="E6504" s="732" t="s">
        <v>2698</v>
      </c>
      <c r="F6504" s="2272"/>
    </row>
    <row r="6505" spans="1:6" ht="18.75" x14ac:dyDescent="0.3">
      <c r="A6505" s="1533" t="s">
        <v>791</v>
      </c>
      <c r="B6505" s="733">
        <v>44853</v>
      </c>
      <c r="C6505" s="732" t="s">
        <v>2610</v>
      </c>
      <c r="D6505" s="137" t="s">
        <v>2296</v>
      </c>
      <c r="E6505" s="732" t="s">
        <v>2684</v>
      </c>
      <c r="F6505" s="2271" t="s">
        <v>2662</v>
      </c>
    </row>
    <row r="6506" spans="1:6" ht="18.75" x14ac:dyDescent="0.3">
      <c r="A6506" s="1533" t="s">
        <v>791</v>
      </c>
      <c r="B6506" s="733">
        <v>44853</v>
      </c>
      <c r="C6506" s="732" t="s">
        <v>2610</v>
      </c>
      <c r="D6506" s="137" t="s">
        <v>2296</v>
      </c>
      <c r="E6506" s="732" t="s">
        <v>4762</v>
      </c>
      <c r="F6506" s="2272"/>
    </row>
    <row r="6507" spans="1:6" ht="18.75" x14ac:dyDescent="0.3">
      <c r="A6507" s="1533" t="s">
        <v>791</v>
      </c>
      <c r="B6507" s="733">
        <v>44853</v>
      </c>
      <c r="C6507" s="732" t="s">
        <v>2610</v>
      </c>
      <c r="D6507" s="137" t="s">
        <v>2296</v>
      </c>
      <c r="E6507" s="732" t="s">
        <v>4483</v>
      </c>
      <c r="F6507" s="2271" t="s">
        <v>2706</v>
      </c>
    </row>
    <row r="6508" spans="1:6" ht="18.75" x14ac:dyDescent="0.3">
      <c r="A6508" s="1533" t="s">
        <v>791</v>
      </c>
      <c r="B6508" s="733">
        <v>44853</v>
      </c>
      <c r="C6508" s="732" t="s">
        <v>2610</v>
      </c>
      <c r="D6508" s="137" t="s">
        <v>2296</v>
      </c>
      <c r="E6508" s="732" t="s">
        <v>2689</v>
      </c>
      <c r="F6508" s="2272"/>
    </row>
    <row r="6509" spans="1:6" ht="18.75" x14ac:dyDescent="0.3">
      <c r="A6509" s="2273" t="s">
        <v>4557</v>
      </c>
      <c r="B6509" s="2274"/>
      <c r="C6509" s="2274"/>
      <c r="D6509" s="2274"/>
      <c r="E6509" s="2274"/>
      <c r="F6509" s="2275"/>
    </row>
    <row r="6510" spans="1:6" ht="18.75" x14ac:dyDescent="0.3">
      <c r="A6510" s="2279" t="s">
        <v>4552</v>
      </c>
      <c r="B6510" s="2280"/>
      <c r="C6510" s="2280"/>
      <c r="D6510" s="2280"/>
      <c r="E6510" s="2280"/>
      <c r="F6510" s="2281"/>
    </row>
    <row r="6511" spans="1:6" x14ac:dyDescent="0.25">
      <c r="A6511" s="2481"/>
      <c r="B6511" s="2481"/>
      <c r="C6511" s="2481"/>
      <c r="D6511" s="2481"/>
      <c r="E6511" s="2481"/>
      <c r="F6511" s="2481"/>
    </row>
    <row r="6512" spans="1:6" ht="18.75" x14ac:dyDescent="0.3">
      <c r="A6512" s="737" t="s">
        <v>2714</v>
      </c>
      <c r="B6512" s="738">
        <v>44854</v>
      </c>
      <c r="C6512" s="1582" t="s">
        <v>2610</v>
      </c>
      <c r="D6512" s="149" t="s">
        <v>4743</v>
      </c>
      <c r="E6512" s="1582" t="s">
        <v>4659</v>
      </c>
      <c r="F6512" s="2276" t="s">
        <v>2624</v>
      </c>
    </row>
    <row r="6513" spans="1:6" ht="18.75" x14ac:dyDescent="0.3">
      <c r="A6513" s="1533" t="s">
        <v>2714</v>
      </c>
      <c r="B6513" s="733">
        <v>44854</v>
      </c>
      <c r="C6513" s="732" t="s">
        <v>2610</v>
      </c>
      <c r="D6513" s="137" t="s">
        <v>4743</v>
      </c>
      <c r="E6513" s="732" t="s">
        <v>4548</v>
      </c>
      <c r="F6513" s="2272"/>
    </row>
    <row r="6514" spans="1:6" ht="18.75" x14ac:dyDescent="0.3">
      <c r="A6514" s="1533" t="s">
        <v>2714</v>
      </c>
      <c r="B6514" s="733">
        <v>44854</v>
      </c>
      <c r="C6514" s="732" t="s">
        <v>2610</v>
      </c>
      <c r="D6514" s="137" t="s">
        <v>4743</v>
      </c>
      <c r="E6514" s="732" t="s">
        <v>2688</v>
      </c>
      <c r="F6514" s="2271" t="s">
        <v>2627</v>
      </c>
    </row>
    <row r="6515" spans="1:6" ht="18.75" x14ac:dyDescent="0.3">
      <c r="A6515" s="1533" t="s">
        <v>2714</v>
      </c>
      <c r="B6515" s="733">
        <v>44854</v>
      </c>
      <c r="C6515" s="732" t="s">
        <v>2610</v>
      </c>
      <c r="D6515" s="137" t="s">
        <v>4743</v>
      </c>
      <c r="E6515" s="732" t="s">
        <v>2677</v>
      </c>
      <c r="F6515" s="2272"/>
    </row>
    <row r="6516" spans="1:6" ht="18.75" x14ac:dyDescent="0.3">
      <c r="A6516" s="1533" t="s">
        <v>2714</v>
      </c>
      <c r="B6516" s="733">
        <v>44854</v>
      </c>
      <c r="C6516" s="732" t="s">
        <v>2610</v>
      </c>
      <c r="D6516" s="137" t="s">
        <v>4743</v>
      </c>
      <c r="E6516" s="732" t="s">
        <v>4476</v>
      </c>
      <c r="F6516" s="2271" t="s">
        <v>2700</v>
      </c>
    </row>
    <row r="6517" spans="1:6" ht="18.75" x14ac:dyDescent="0.3">
      <c r="A6517" s="1533" t="s">
        <v>2714</v>
      </c>
      <c r="B6517" s="733">
        <v>44854</v>
      </c>
      <c r="C6517" s="732" t="s">
        <v>2610</v>
      </c>
      <c r="D6517" s="137" t="s">
        <v>4743</v>
      </c>
      <c r="E6517" s="732" t="s">
        <v>4484</v>
      </c>
      <c r="F6517" s="2272"/>
    </row>
    <row r="6518" spans="1:6" ht="18.75" x14ac:dyDescent="0.3">
      <c r="A6518" s="2273" t="s">
        <v>4561</v>
      </c>
      <c r="B6518" s="2274"/>
      <c r="C6518" s="2274"/>
      <c r="D6518" s="2274"/>
      <c r="E6518" s="2274"/>
      <c r="F6518" s="2275"/>
    </row>
    <row r="6519" spans="1:6" ht="18.75" x14ac:dyDescent="0.3">
      <c r="A6519" s="1533" t="s">
        <v>2714</v>
      </c>
      <c r="B6519" s="733">
        <v>44854</v>
      </c>
      <c r="C6519" s="732" t="s">
        <v>2610</v>
      </c>
      <c r="D6519" s="732" t="s">
        <v>4667</v>
      </c>
      <c r="E6519" s="137" t="s">
        <v>4477</v>
      </c>
      <c r="F6519" s="2271" t="s">
        <v>2631</v>
      </c>
    </row>
    <row r="6520" spans="1:6" ht="18.75" x14ac:dyDescent="0.3">
      <c r="A6520" s="1533" t="s">
        <v>2714</v>
      </c>
      <c r="B6520" s="733">
        <v>44854</v>
      </c>
      <c r="C6520" s="732" t="s">
        <v>2610</v>
      </c>
      <c r="D6520" s="732" t="s">
        <v>4667</v>
      </c>
      <c r="E6520" s="137" t="s">
        <v>2699</v>
      </c>
      <c r="F6520" s="2272"/>
    </row>
    <row r="6521" spans="1:6" ht="18.75" x14ac:dyDescent="0.3">
      <c r="A6521" s="1533" t="s">
        <v>2714</v>
      </c>
      <c r="B6521" s="733">
        <v>44854</v>
      </c>
      <c r="C6521" s="732" t="s">
        <v>2610</v>
      </c>
      <c r="D6521" s="732" t="s">
        <v>4667</v>
      </c>
      <c r="E6521" s="137" t="s">
        <v>2694</v>
      </c>
      <c r="F6521" s="2271" t="s">
        <v>2731</v>
      </c>
    </row>
    <row r="6522" spans="1:6" ht="18.75" x14ac:dyDescent="0.3">
      <c r="A6522" s="1533" t="s">
        <v>2714</v>
      </c>
      <c r="B6522" s="733">
        <v>44854</v>
      </c>
      <c r="C6522" s="732" t="s">
        <v>2610</v>
      </c>
      <c r="D6522" s="732" t="s">
        <v>4667</v>
      </c>
      <c r="E6522" s="732" t="s">
        <v>2696</v>
      </c>
      <c r="F6522" s="2272"/>
    </row>
    <row r="6523" spans="1:6" ht="18.75" x14ac:dyDescent="0.3">
      <c r="A6523" s="2273" t="s">
        <v>4561</v>
      </c>
      <c r="B6523" s="2274"/>
      <c r="C6523" s="2274"/>
      <c r="D6523" s="2274"/>
      <c r="E6523" s="2274"/>
      <c r="F6523" s="2275"/>
    </row>
    <row r="6524" spans="1:6" ht="18.75" x14ac:dyDescent="0.3">
      <c r="A6524" s="1533" t="s">
        <v>2714</v>
      </c>
      <c r="B6524" s="733">
        <v>44854</v>
      </c>
      <c r="C6524" s="732" t="s">
        <v>2610</v>
      </c>
      <c r="D6524" s="732" t="s">
        <v>2292</v>
      </c>
      <c r="E6524" s="732" t="s">
        <v>4571</v>
      </c>
      <c r="F6524" s="2271" t="s">
        <v>2634</v>
      </c>
    </row>
    <row r="6525" spans="1:6" ht="18.75" x14ac:dyDescent="0.3">
      <c r="A6525" s="1533" t="s">
        <v>2714</v>
      </c>
      <c r="B6525" s="733">
        <v>44854</v>
      </c>
      <c r="C6525" s="732" t="s">
        <v>2610</v>
      </c>
      <c r="D6525" s="732" t="s">
        <v>2292</v>
      </c>
      <c r="E6525" s="732" t="s">
        <v>2676</v>
      </c>
      <c r="F6525" s="2272"/>
    </row>
    <row r="6526" spans="1:6" ht="18.75" x14ac:dyDescent="0.3">
      <c r="A6526" s="1533" t="s">
        <v>2714</v>
      </c>
      <c r="B6526" s="733">
        <v>44854</v>
      </c>
      <c r="C6526" s="732" t="s">
        <v>2610</v>
      </c>
      <c r="D6526" s="732" t="s">
        <v>2292</v>
      </c>
      <c r="E6526" s="732" t="s">
        <v>2695</v>
      </c>
      <c r="F6526" s="2271" t="s">
        <v>2638</v>
      </c>
    </row>
    <row r="6527" spans="1:6" ht="18.75" x14ac:dyDescent="0.3">
      <c r="A6527" s="1533" t="s">
        <v>2714</v>
      </c>
      <c r="B6527" s="733">
        <v>44854</v>
      </c>
      <c r="C6527" s="732" t="s">
        <v>2610</v>
      </c>
      <c r="D6527" s="732" t="s">
        <v>2292</v>
      </c>
      <c r="E6527" s="732" t="s">
        <v>4764</v>
      </c>
      <c r="F6527" s="2272"/>
    </row>
    <row r="6528" spans="1:6" ht="18.75" x14ac:dyDescent="0.3">
      <c r="A6528" s="1533" t="s">
        <v>2714</v>
      </c>
      <c r="B6528" s="733">
        <v>44854</v>
      </c>
      <c r="C6528" s="732" t="s">
        <v>2610</v>
      </c>
      <c r="D6528" s="732" t="s">
        <v>2292</v>
      </c>
      <c r="E6528" s="137" t="s">
        <v>4745</v>
      </c>
      <c r="F6528" s="2271" t="s">
        <v>2641</v>
      </c>
    </row>
    <row r="6529" spans="1:6" ht="18.75" x14ac:dyDescent="0.3">
      <c r="A6529" s="1533" t="s">
        <v>2714</v>
      </c>
      <c r="B6529" s="733">
        <v>44854</v>
      </c>
      <c r="C6529" s="732" t="s">
        <v>2610</v>
      </c>
      <c r="D6529" s="732" t="s">
        <v>2292</v>
      </c>
      <c r="E6529" s="137" t="s">
        <v>2686</v>
      </c>
      <c r="F6529" s="2272"/>
    </row>
    <row r="6530" spans="1:6" ht="18.75" x14ac:dyDescent="0.3">
      <c r="A6530" s="2273" t="s">
        <v>4549</v>
      </c>
      <c r="B6530" s="2274"/>
      <c r="C6530" s="2274"/>
      <c r="D6530" s="2274"/>
      <c r="E6530" s="2274"/>
      <c r="F6530" s="2275"/>
    </row>
    <row r="6531" spans="1:6" ht="18.75" x14ac:dyDescent="0.3">
      <c r="A6531" s="1533" t="s">
        <v>2714</v>
      </c>
      <c r="B6531" s="733">
        <v>44854</v>
      </c>
      <c r="C6531" s="732" t="s">
        <v>2610</v>
      </c>
      <c r="D6531" s="137" t="s">
        <v>2296</v>
      </c>
      <c r="E6531" s="732" t="s">
        <v>4652</v>
      </c>
      <c r="F6531" s="2271" t="s">
        <v>2645</v>
      </c>
    </row>
    <row r="6532" spans="1:6" ht="18.75" x14ac:dyDescent="0.3">
      <c r="A6532" s="1533" t="s">
        <v>2714</v>
      </c>
      <c r="B6532" s="733">
        <v>44854</v>
      </c>
      <c r="C6532" s="732" t="s">
        <v>2610</v>
      </c>
      <c r="D6532" s="137" t="s">
        <v>2296</v>
      </c>
      <c r="E6532" s="732" t="s">
        <v>2698</v>
      </c>
      <c r="F6532" s="2272"/>
    </row>
    <row r="6533" spans="1:6" ht="18.75" x14ac:dyDescent="0.3">
      <c r="A6533" s="1533" t="s">
        <v>2714</v>
      </c>
      <c r="B6533" s="733">
        <v>44854</v>
      </c>
      <c r="C6533" s="732" t="s">
        <v>2610</v>
      </c>
      <c r="D6533" s="137" t="s">
        <v>2296</v>
      </c>
      <c r="E6533" s="732" t="s">
        <v>2683</v>
      </c>
      <c r="F6533" s="2271" t="s">
        <v>2648</v>
      </c>
    </row>
    <row r="6534" spans="1:6" ht="18.75" x14ac:dyDescent="0.3">
      <c r="A6534" s="1533" t="s">
        <v>2714</v>
      </c>
      <c r="B6534" s="733">
        <v>44854</v>
      </c>
      <c r="C6534" s="732" t="s">
        <v>2610</v>
      </c>
      <c r="D6534" s="137" t="s">
        <v>2296</v>
      </c>
      <c r="E6534" s="732" t="s">
        <v>4481</v>
      </c>
      <c r="F6534" s="2272"/>
    </row>
    <row r="6535" spans="1:6" ht="18.75" x14ac:dyDescent="0.3">
      <c r="A6535" s="1533" t="s">
        <v>2714</v>
      </c>
      <c r="B6535" s="733">
        <v>44854</v>
      </c>
      <c r="C6535" s="732" t="s">
        <v>2610</v>
      </c>
      <c r="D6535" s="137" t="s">
        <v>2296</v>
      </c>
      <c r="E6535" s="137" t="s">
        <v>2691</v>
      </c>
      <c r="F6535" s="2271" t="s">
        <v>2651</v>
      </c>
    </row>
    <row r="6536" spans="1:6" ht="18.75" x14ac:dyDescent="0.3">
      <c r="A6536" s="1533" t="s">
        <v>2714</v>
      </c>
      <c r="B6536" s="733">
        <v>44854</v>
      </c>
      <c r="C6536" s="732" t="s">
        <v>2610</v>
      </c>
      <c r="D6536" s="137" t="s">
        <v>2296</v>
      </c>
      <c r="E6536" s="732" t="s">
        <v>2689</v>
      </c>
      <c r="F6536" s="2272"/>
    </row>
    <row r="6537" spans="1:6" ht="18.75" x14ac:dyDescent="0.3">
      <c r="A6537" s="1533" t="s">
        <v>2714</v>
      </c>
      <c r="B6537" s="733">
        <v>44854</v>
      </c>
      <c r="C6537" s="732" t="s">
        <v>2610</v>
      </c>
      <c r="D6537" s="137" t="s">
        <v>2296</v>
      </c>
      <c r="E6537" s="732" t="s">
        <v>4483</v>
      </c>
      <c r="F6537" s="2271" t="s">
        <v>2654</v>
      </c>
    </row>
    <row r="6538" spans="1:6" ht="18.75" x14ac:dyDescent="0.3">
      <c r="A6538" s="1533" t="s">
        <v>2714</v>
      </c>
      <c r="B6538" s="733">
        <v>44854</v>
      </c>
      <c r="C6538" s="732" t="s">
        <v>2610</v>
      </c>
      <c r="D6538" s="137" t="s">
        <v>2296</v>
      </c>
      <c r="E6538" s="137" t="s">
        <v>4474</v>
      </c>
      <c r="F6538" s="2272"/>
    </row>
    <row r="6539" spans="1:6" ht="18.75" x14ac:dyDescent="0.3">
      <c r="A6539" s="1533" t="s">
        <v>2714</v>
      </c>
      <c r="B6539" s="733">
        <v>44854</v>
      </c>
      <c r="C6539" s="732" t="s">
        <v>2610</v>
      </c>
      <c r="D6539" s="137" t="s">
        <v>2296</v>
      </c>
      <c r="E6539" s="137" t="s">
        <v>2697</v>
      </c>
      <c r="F6539" s="2271" t="s">
        <v>2657</v>
      </c>
    </row>
    <row r="6540" spans="1:6" ht="18.75" x14ac:dyDescent="0.3">
      <c r="A6540" s="1533" t="s">
        <v>2714</v>
      </c>
      <c r="B6540" s="733">
        <v>44854</v>
      </c>
      <c r="C6540" s="732" t="s">
        <v>2610</v>
      </c>
      <c r="D6540" s="137" t="s">
        <v>2296</v>
      </c>
      <c r="E6540" s="137" t="s">
        <v>2764</v>
      </c>
      <c r="F6540" s="2272"/>
    </row>
    <row r="6541" spans="1:6" ht="18.75" x14ac:dyDescent="0.3">
      <c r="A6541" s="1533" t="s">
        <v>2714</v>
      </c>
      <c r="B6541" s="733">
        <v>44854</v>
      </c>
      <c r="C6541" s="732" t="s">
        <v>2610</v>
      </c>
      <c r="D6541" s="137" t="s">
        <v>2296</v>
      </c>
      <c r="E6541" s="137" t="s">
        <v>4473</v>
      </c>
      <c r="F6541" s="2271" t="s">
        <v>2659</v>
      </c>
    </row>
    <row r="6542" spans="1:6" ht="18.75" x14ac:dyDescent="0.3">
      <c r="A6542" s="1533" t="s">
        <v>2714</v>
      </c>
      <c r="B6542" s="733">
        <v>44854</v>
      </c>
      <c r="C6542" s="732" t="s">
        <v>2610</v>
      </c>
      <c r="D6542" s="137" t="s">
        <v>2296</v>
      </c>
      <c r="E6542" s="137" t="s">
        <v>4762</v>
      </c>
      <c r="F6542" s="2272"/>
    </row>
    <row r="6543" spans="1:6" ht="18.75" x14ac:dyDescent="0.3">
      <c r="A6543" s="1533" t="s">
        <v>2714</v>
      </c>
      <c r="B6543" s="733">
        <v>44854</v>
      </c>
      <c r="C6543" s="732" t="s">
        <v>2610</v>
      </c>
      <c r="D6543" s="137" t="s">
        <v>2296</v>
      </c>
      <c r="E6543" s="137" t="s">
        <v>2687</v>
      </c>
      <c r="F6543" s="2271" t="s">
        <v>2662</v>
      </c>
    </row>
    <row r="6544" spans="1:6" ht="18.75" x14ac:dyDescent="0.3">
      <c r="A6544" s="1533" t="s">
        <v>2714</v>
      </c>
      <c r="B6544" s="733">
        <v>44854</v>
      </c>
      <c r="C6544" s="732" t="s">
        <v>2610</v>
      </c>
      <c r="D6544" s="137" t="s">
        <v>2296</v>
      </c>
      <c r="E6544" s="137" t="s">
        <v>2684</v>
      </c>
      <c r="F6544" s="2272"/>
    </row>
    <row r="6545" spans="1:6" ht="18.75" x14ac:dyDescent="0.3">
      <c r="A6545" s="2273" t="s">
        <v>4549</v>
      </c>
      <c r="B6545" s="2274"/>
      <c r="C6545" s="2274"/>
      <c r="D6545" s="2274"/>
      <c r="E6545" s="2274"/>
      <c r="F6545" s="2275"/>
    </row>
    <row r="6546" spans="1:6" ht="18.75" x14ac:dyDescent="0.3">
      <c r="A6546" s="2279" t="s">
        <v>4665</v>
      </c>
      <c r="B6546" s="2280"/>
      <c r="C6546" s="2280"/>
      <c r="D6546" s="2280"/>
      <c r="E6546" s="2280"/>
      <c r="F6546" s="2281"/>
    </row>
    <row r="6547" spans="1:6" x14ac:dyDescent="0.25">
      <c r="A6547" s="2481"/>
      <c r="B6547" s="2481"/>
      <c r="C6547" s="2481"/>
      <c r="D6547" s="2481"/>
      <c r="E6547" s="2481"/>
      <c r="F6547" s="2481"/>
    </row>
    <row r="6548" spans="1:6" ht="18.75" x14ac:dyDescent="0.3">
      <c r="A6548" s="737" t="s">
        <v>826</v>
      </c>
      <c r="B6548" s="738">
        <v>44855</v>
      </c>
      <c r="C6548" s="1582" t="s">
        <v>2610</v>
      </c>
      <c r="D6548" s="1582" t="s">
        <v>4743</v>
      </c>
      <c r="E6548" s="149" t="s">
        <v>2695</v>
      </c>
      <c r="F6548" s="2276" t="s">
        <v>2624</v>
      </c>
    </row>
    <row r="6549" spans="1:6" ht="18.75" x14ac:dyDescent="0.3">
      <c r="A6549" s="1533" t="s">
        <v>826</v>
      </c>
      <c r="B6549" s="733">
        <v>44855</v>
      </c>
      <c r="C6549" s="732" t="s">
        <v>2610</v>
      </c>
      <c r="D6549" s="732" t="s">
        <v>4743</v>
      </c>
      <c r="E6549" s="137" t="s">
        <v>2800</v>
      </c>
      <c r="F6549" s="2272"/>
    </row>
    <row r="6550" spans="1:6" ht="18.75" x14ac:dyDescent="0.3">
      <c r="A6550" s="1533" t="s">
        <v>826</v>
      </c>
      <c r="B6550" s="733">
        <v>44855</v>
      </c>
      <c r="C6550" s="732" t="s">
        <v>2610</v>
      </c>
      <c r="D6550" s="732" t="s">
        <v>4743</v>
      </c>
      <c r="E6550" s="732" t="s">
        <v>2687</v>
      </c>
      <c r="F6550" s="2271" t="s">
        <v>2627</v>
      </c>
    </row>
    <row r="6551" spans="1:6" ht="18.75" x14ac:dyDescent="0.3">
      <c r="A6551" s="1533" t="s">
        <v>826</v>
      </c>
      <c r="B6551" s="733">
        <v>44855</v>
      </c>
      <c r="C6551" s="732" t="s">
        <v>2610</v>
      </c>
      <c r="D6551" s="732" t="s">
        <v>4743</v>
      </c>
      <c r="E6551" s="732" t="s">
        <v>2656</v>
      </c>
      <c r="F6551" s="2272"/>
    </row>
    <row r="6552" spans="1:6" ht="18.75" x14ac:dyDescent="0.3">
      <c r="A6552" s="1533" t="s">
        <v>826</v>
      </c>
      <c r="B6552" s="733">
        <v>44855</v>
      </c>
      <c r="C6552" s="732" t="s">
        <v>2610</v>
      </c>
      <c r="D6552" s="732" t="s">
        <v>4743</v>
      </c>
      <c r="E6552" s="732" t="s">
        <v>2661</v>
      </c>
      <c r="F6552" s="2271" t="s">
        <v>2700</v>
      </c>
    </row>
    <row r="6553" spans="1:6" ht="18.75" x14ac:dyDescent="0.3">
      <c r="A6553" s="1533" t="s">
        <v>826</v>
      </c>
      <c r="B6553" s="733">
        <v>44855</v>
      </c>
      <c r="C6553" s="732" t="s">
        <v>2610</v>
      </c>
      <c r="D6553" s="732" t="s">
        <v>4743</v>
      </c>
      <c r="E6553" s="732" t="s">
        <v>2677</v>
      </c>
      <c r="F6553" s="2272"/>
    </row>
    <row r="6554" spans="1:6" ht="18.75" x14ac:dyDescent="0.3">
      <c r="A6554" s="2273" t="s">
        <v>4555</v>
      </c>
      <c r="B6554" s="2274"/>
      <c r="C6554" s="2274"/>
      <c r="D6554" s="2274"/>
      <c r="E6554" s="2274"/>
      <c r="F6554" s="2275"/>
    </row>
    <row r="6555" spans="1:6" ht="18.75" x14ac:dyDescent="0.3">
      <c r="A6555" s="1533" t="s">
        <v>826</v>
      </c>
      <c r="B6555" s="733">
        <v>44855</v>
      </c>
      <c r="C6555" s="732" t="s">
        <v>2610</v>
      </c>
      <c r="D6555" s="732" t="s">
        <v>4667</v>
      </c>
      <c r="E6555" s="137" t="s">
        <v>4659</v>
      </c>
      <c r="F6555" s="2271" t="s">
        <v>2631</v>
      </c>
    </row>
    <row r="6556" spans="1:6" ht="18.75" x14ac:dyDescent="0.3">
      <c r="A6556" s="1533" t="s">
        <v>826</v>
      </c>
      <c r="B6556" s="733">
        <v>44855</v>
      </c>
      <c r="C6556" s="732" t="s">
        <v>2610</v>
      </c>
      <c r="D6556" s="732" t="s">
        <v>4667</v>
      </c>
      <c r="E6556" s="137" t="s">
        <v>4745</v>
      </c>
      <c r="F6556" s="2272"/>
    </row>
    <row r="6557" spans="1:6" ht="18.75" x14ac:dyDescent="0.3">
      <c r="A6557" s="1533" t="s">
        <v>826</v>
      </c>
      <c r="B6557" s="733">
        <v>44855</v>
      </c>
      <c r="C6557" s="732" t="s">
        <v>2610</v>
      </c>
      <c r="D6557" s="732" t="s">
        <v>4667</v>
      </c>
      <c r="E6557" s="732" t="s">
        <v>4473</v>
      </c>
      <c r="F6557" s="2271" t="s">
        <v>2731</v>
      </c>
    </row>
    <row r="6558" spans="1:6" ht="18.75" x14ac:dyDescent="0.3">
      <c r="A6558" s="1533" t="s">
        <v>826</v>
      </c>
      <c r="B6558" s="733">
        <v>44855</v>
      </c>
      <c r="C6558" s="732" t="s">
        <v>2610</v>
      </c>
      <c r="D6558" s="732" t="s">
        <v>4667</v>
      </c>
      <c r="E6558" s="732" t="s">
        <v>4484</v>
      </c>
      <c r="F6558" s="2272"/>
    </row>
    <row r="6559" spans="1:6" ht="18.75" x14ac:dyDescent="0.3">
      <c r="A6559" s="2273" t="s">
        <v>4555</v>
      </c>
      <c r="B6559" s="2274"/>
      <c r="C6559" s="2274"/>
      <c r="D6559" s="2274"/>
      <c r="E6559" s="2274"/>
      <c r="F6559" s="2275"/>
    </row>
    <row r="6560" spans="1:6" ht="18.75" x14ac:dyDescent="0.3">
      <c r="A6560" s="1533" t="s">
        <v>826</v>
      </c>
      <c r="B6560" s="733">
        <v>44855</v>
      </c>
      <c r="C6560" s="732" t="s">
        <v>2610</v>
      </c>
      <c r="D6560" s="732" t="s">
        <v>2292</v>
      </c>
      <c r="E6560" s="732" t="s">
        <v>2691</v>
      </c>
      <c r="F6560" s="2271" t="s">
        <v>2634</v>
      </c>
    </row>
    <row r="6561" spans="1:6" ht="18.75" x14ac:dyDescent="0.3">
      <c r="A6561" s="1533" t="s">
        <v>826</v>
      </c>
      <c r="B6561" s="733">
        <v>44855</v>
      </c>
      <c r="C6561" s="732" t="s">
        <v>2610</v>
      </c>
      <c r="D6561" s="732" t="s">
        <v>2292</v>
      </c>
      <c r="E6561" s="732" t="s">
        <v>2676</v>
      </c>
      <c r="F6561" s="2272"/>
    </row>
    <row r="6562" spans="1:6" ht="18.75" x14ac:dyDescent="0.3">
      <c r="A6562" s="1533" t="s">
        <v>826</v>
      </c>
      <c r="B6562" s="733">
        <v>44855</v>
      </c>
      <c r="C6562" s="732" t="s">
        <v>2610</v>
      </c>
      <c r="D6562" s="732" t="s">
        <v>2292</v>
      </c>
      <c r="E6562" s="732" t="s">
        <v>4483</v>
      </c>
      <c r="F6562" s="2271" t="s">
        <v>2638</v>
      </c>
    </row>
    <row r="6563" spans="1:6" ht="18.75" x14ac:dyDescent="0.3">
      <c r="A6563" s="1533" t="s">
        <v>826</v>
      </c>
      <c r="B6563" s="733">
        <v>44855</v>
      </c>
      <c r="C6563" s="732" t="s">
        <v>2610</v>
      </c>
      <c r="D6563" s="732" t="s">
        <v>2292</v>
      </c>
      <c r="E6563" s="732" t="s">
        <v>2669</v>
      </c>
      <c r="F6563" s="2272"/>
    </row>
    <row r="6564" spans="1:6" ht="18.75" x14ac:dyDescent="0.3">
      <c r="A6564" s="1533" t="s">
        <v>826</v>
      </c>
      <c r="B6564" s="733">
        <v>44855</v>
      </c>
      <c r="C6564" s="732" t="s">
        <v>2610</v>
      </c>
      <c r="D6564" s="732" t="s">
        <v>2292</v>
      </c>
      <c r="E6564" s="732" t="s">
        <v>2697</v>
      </c>
      <c r="F6564" s="2271" t="s">
        <v>2641</v>
      </c>
    </row>
    <row r="6565" spans="1:6" ht="18.75" x14ac:dyDescent="0.3">
      <c r="A6565" s="1533" t="s">
        <v>826</v>
      </c>
      <c r="B6565" s="733">
        <v>44855</v>
      </c>
      <c r="C6565" s="732" t="s">
        <v>2610</v>
      </c>
      <c r="D6565" s="732" t="s">
        <v>2292</v>
      </c>
      <c r="E6565" s="732" t="s">
        <v>4481</v>
      </c>
      <c r="F6565" s="2272"/>
    </row>
    <row r="6566" spans="1:6" ht="18.75" x14ac:dyDescent="0.3">
      <c r="A6566" s="2273" t="s">
        <v>4549</v>
      </c>
      <c r="B6566" s="2274"/>
      <c r="C6566" s="2274"/>
      <c r="D6566" s="2274"/>
      <c r="E6566" s="2274"/>
      <c r="F6566" s="2275"/>
    </row>
    <row r="6567" spans="1:6" ht="18.75" x14ac:dyDescent="0.3">
      <c r="A6567" s="1533" t="s">
        <v>826</v>
      </c>
      <c r="B6567" s="733">
        <v>44855</v>
      </c>
      <c r="C6567" s="732" t="s">
        <v>2610</v>
      </c>
      <c r="D6567" s="732" t="s">
        <v>2296</v>
      </c>
      <c r="E6567" s="732" t="s">
        <v>4732</v>
      </c>
      <c r="F6567" s="2271" t="s">
        <v>2645</v>
      </c>
    </row>
    <row r="6568" spans="1:6" ht="18.75" x14ac:dyDescent="0.3">
      <c r="A6568" s="1533" t="s">
        <v>826</v>
      </c>
      <c r="B6568" s="733">
        <v>44855</v>
      </c>
      <c r="C6568" s="732" t="s">
        <v>2610</v>
      </c>
      <c r="D6568" s="732" t="s">
        <v>2296</v>
      </c>
      <c r="E6568" s="732" t="s">
        <v>2699</v>
      </c>
      <c r="F6568" s="2272"/>
    </row>
    <row r="6569" spans="1:6" ht="18.75" x14ac:dyDescent="0.3">
      <c r="A6569" s="1533" t="s">
        <v>826</v>
      </c>
      <c r="B6569" s="733">
        <v>44855</v>
      </c>
      <c r="C6569" s="732" t="s">
        <v>2610</v>
      </c>
      <c r="D6569" s="732" t="s">
        <v>2296</v>
      </c>
      <c r="E6569" s="732" t="s">
        <v>4571</v>
      </c>
      <c r="F6569" s="2271" t="s">
        <v>2648</v>
      </c>
    </row>
    <row r="6570" spans="1:6" ht="18.75" x14ac:dyDescent="0.3">
      <c r="A6570" s="1533" t="s">
        <v>826</v>
      </c>
      <c r="B6570" s="733">
        <v>44855</v>
      </c>
      <c r="C6570" s="732" t="s">
        <v>2610</v>
      </c>
      <c r="D6570" s="732" t="s">
        <v>2296</v>
      </c>
      <c r="E6570" s="732" t="s">
        <v>4548</v>
      </c>
      <c r="F6570" s="2272"/>
    </row>
    <row r="6571" spans="1:6" ht="18.75" x14ac:dyDescent="0.3">
      <c r="A6571" s="1533" t="s">
        <v>826</v>
      </c>
      <c r="B6571" s="733">
        <v>44855</v>
      </c>
      <c r="C6571" s="732" t="s">
        <v>2610</v>
      </c>
      <c r="D6571" s="732" t="s">
        <v>2296</v>
      </c>
      <c r="E6571" s="732" t="s">
        <v>2694</v>
      </c>
      <c r="F6571" s="2271" t="s">
        <v>2651</v>
      </c>
    </row>
    <row r="6572" spans="1:6" ht="18.75" x14ac:dyDescent="0.3">
      <c r="A6572" s="1533" t="s">
        <v>826</v>
      </c>
      <c r="B6572" s="733">
        <v>44855</v>
      </c>
      <c r="C6572" s="732" t="s">
        <v>2610</v>
      </c>
      <c r="D6572" s="732" t="s">
        <v>2296</v>
      </c>
      <c r="E6572" s="137" t="s">
        <v>2689</v>
      </c>
      <c r="F6572" s="2272"/>
    </row>
    <row r="6573" spans="1:6" ht="18.75" x14ac:dyDescent="0.3">
      <c r="A6573" s="1533" t="s">
        <v>826</v>
      </c>
      <c r="B6573" s="733">
        <v>44855</v>
      </c>
      <c r="C6573" s="732" t="s">
        <v>2610</v>
      </c>
      <c r="D6573" s="732" t="s">
        <v>2296</v>
      </c>
      <c r="E6573" s="732" t="s">
        <v>4526</v>
      </c>
      <c r="F6573" s="2271" t="s">
        <v>2654</v>
      </c>
    </row>
    <row r="6574" spans="1:6" ht="18.75" x14ac:dyDescent="0.3">
      <c r="A6574" s="1533" t="s">
        <v>826</v>
      </c>
      <c r="B6574" s="733">
        <v>44855</v>
      </c>
      <c r="C6574" s="732" t="s">
        <v>2610</v>
      </c>
      <c r="D6574" s="732" t="s">
        <v>2296</v>
      </c>
      <c r="E6574" s="732" t="s">
        <v>2671</v>
      </c>
      <c r="F6574" s="2272"/>
    </row>
    <row r="6575" spans="1:6" ht="18.75" x14ac:dyDescent="0.3">
      <c r="A6575" s="1533" t="s">
        <v>826</v>
      </c>
      <c r="B6575" s="733">
        <v>44855</v>
      </c>
      <c r="C6575" s="732" t="s">
        <v>2610</v>
      </c>
      <c r="D6575" s="732" t="s">
        <v>2296</v>
      </c>
      <c r="E6575" s="137" t="s">
        <v>2686</v>
      </c>
      <c r="F6575" s="2271" t="s">
        <v>2657</v>
      </c>
    </row>
    <row r="6576" spans="1:6" ht="18.75" x14ac:dyDescent="0.3">
      <c r="A6576" s="1533" t="s">
        <v>826</v>
      </c>
      <c r="B6576" s="733">
        <v>44855</v>
      </c>
      <c r="C6576" s="732" t="s">
        <v>2610</v>
      </c>
      <c r="D6576" s="732" t="s">
        <v>2296</v>
      </c>
      <c r="E6576" s="732" t="s">
        <v>2653</v>
      </c>
      <c r="F6576" s="2272"/>
    </row>
    <row r="6577" spans="1:6" ht="18.75" x14ac:dyDescent="0.3">
      <c r="A6577" s="1533" t="s">
        <v>826</v>
      </c>
      <c r="B6577" s="733">
        <v>44855</v>
      </c>
      <c r="C6577" s="732" t="s">
        <v>2610</v>
      </c>
      <c r="D6577" s="732" t="s">
        <v>2296</v>
      </c>
      <c r="E6577" s="137" t="s">
        <v>4474</v>
      </c>
      <c r="F6577" s="2271" t="s">
        <v>2659</v>
      </c>
    </row>
    <row r="6578" spans="1:6" ht="18.75" x14ac:dyDescent="0.3">
      <c r="A6578" s="1533" t="s">
        <v>826</v>
      </c>
      <c r="B6578" s="733">
        <v>44855</v>
      </c>
      <c r="C6578" s="732" t="s">
        <v>2610</v>
      </c>
      <c r="D6578" s="732" t="s">
        <v>2296</v>
      </c>
      <c r="E6578" s="137" t="s">
        <v>2698</v>
      </c>
      <c r="F6578" s="2272"/>
    </row>
    <row r="6579" spans="1:6" ht="18.75" x14ac:dyDescent="0.3">
      <c r="A6579" s="1533" t="s">
        <v>826</v>
      </c>
      <c r="B6579" s="733">
        <v>44855</v>
      </c>
      <c r="C6579" s="732" t="s">
        <v>2610</v>
      </c>
      <c r="D6579" s="732" t="s">
        <v>2296</v>
      </c>
      <c r="E6579" s="137" t="s">
        <v>4477</v>
      </c>
      <c r="F6579" s="2271" t="s">
        <v>2662</v>
      </c>
    </row>
    <row r="6580" spans="1:6" ht="18.75" x14ac:dyDescent="0.3">
      <c r="A6580" s="1533" t="s">
        <v>826</v>
      </c>
      <c r="B6580" s="733">
        <v>44855</v>
      </c>
      <c r="C6580" s="732" t="s">
        <v>2610</v>
      </c>
      <c r="D6580" s="732" t="s">
        <v>2296</v>
      </c>
      <c r="E6580" s="137" t="s">
        <v>4652</v>
      </c>
      <c r="F6580" s="2272"/>
    </row>
    <row r="6581" spans="1:6" ht="18.75" x14ac:dyDescent="0.3">
      <c r="A6581" s="1533" t="s">
        <v>826</v>
      </c>
      <c r="B6581" s="733">
        <v>44855</v>
      </c>
      <c r="C6581" s="732" t="s">
        <v>2610</v>
      </c>
      <c r="D6581" s="732" t="s">
        <v>2296</v>
      </c>
      <c r="E6581" s="137" t="s">
        <v>2683</v>
      </c>
      <c r="F6581" s="2271" t="s">
        <v>2706</v>
      </c>
    </row>
    <row r="6582" spans="1:6" ht="18.75" x14ac:dyDescent="0.3">
      <c r="A6582" s="1533" t="s">
        <v>826</v>
      </c>
      <c r="B6582" s="733">
        <v>44855</v>
      </c>
      <c r="C6582" s="732" t="s">
        <v>2610</v>
      </c>
      <c r="D6582" s="732" t="s">
        <v>2296</v>
      </c>
      <c r="E6582" s="137" t="s">
        <v>2764</v>
      </c>
      <c r="F6582" s="2272"/>
    </row>
    <row r="6583" spans="1:6" ht="18.75" x14ac:dyDescent="0.3">
      <c r="A6583" s="2273" t="s">
        <v>4549</v>
      </c>
      <c r="B6583" s="2274"/>
      <c r="C6583" s="2274"/>
      <c r="D6583" s="2274"/>
      <c r="E6583" s="2274"/>
      <c r="F6583" s="2275"/>
    </row>
    <row r="6584" spans="1:6" ht="18.75" x14ac:dyDescent="0.3">
      <c r="A6584" s="2279" t="s">
        <v>4666</v>
      </c>
      <c r="B6584" s="2280"/>
      <c r="C6584" s="2280"/>
      <c r="D6584" s="2280"/>
      <c r="E6584" s="2280"/>
      <c r="F6584" s="2281"/>
    </row>
    <row r="6585" spans="1:6" x14ac:dyDescent="0.25">
      <c r="A6585" s="2481"/>
      <c r="B6585" s="2481"/>
      <c r="C6585" s="2481"/>
      <c r="D6585" s="2481"/>
      <c r="E6585" s="2481"/>
      <c r="F6585" s="2481"/>
    </row>
    <row r="6586" spans="1:6" ht="18.75" x14ac:dyDescent="0.3">
      <c r="A6586" s="737" t="s">
        <v>837</v>
      </c>
      <c r="B6586" s="738">
        <v>44856</v>
      </c>
      <c r="C6586" s="1582" t="s">
        <v>2610</v>
      </c>
      <c r="D6586" s="1582" t="s">
        <v>4743</v>
      </c>
      <c r="E6586" s="149" t="s">
        <v>2640</v>
      </c>
      <c r="F6586" s="2276" t="s">
        <v>2624</v>
      </c>
    </row>
    <row r="6587" spans="1:6" ht="18.75" x14ac:dyDescent="0.3">
      <c r="A6587" s="1533" t="s">
        <v>837</v>
      </c>
      <c r="B6587" s="733">
        <v>44856</v>
      </c>
      <c r="C6587" s="732" t="s">
        <v>2610</v>
      </c>
      <c r="D6587" s="732" t="s">
        <v>4743</v>
      </c>
      <c r="E6587" s="732" t="s">
        <v>2672</v>
      </c>
      <c r="F6587" s="2272"/>
    </row>
    <row r="6588" spans="1:6" ht="18.75" x14ac:dyDescent="0.3">
      <c r="A6588" s="1533" t="s">
        <v>837</v>
      </c>
      <c r="B6588" s="733">
        <v>44856</v>
      </c>
      <c r="C6588" s="732" t="s">
        <v>2610</v>
      </c>
      <c r="D6588" s="732" t="s">
        <v>4743</v>
      </c>
      <c r="E6588" s="137" t="s">
        <v>4551</v>
      </c>
      <c r="F6588" s="2271" t="s">
        <v>2627</v>
      </c>
    </row>
    <row r="6589" spans="1:6" ht="18.75" x14ac:dyDescent="0.3">
      <c r="A6589" s="1533" t="s">
        <v>837</v>
      </c>
      <c r="B6589" s="733">
        <v>44856</v>
      </c>
      <c r="C6589" s="732" t="s">
        <v>2610</v>
      </c>
      <c r="D6589" s="732" t="s">
        <v>4743</v>
      </c>
      <c r="E6589" s="137" t="s">
        <v>2835</v>
      </c>
      <c r="F6589" s="2272"/>
    </row>
    <row r="6590" spans="1:6" ht="18.75" x14ac:dyDescent="0.3">
      <c r="A6590" s="1533" t="s">
        <v>837</v>
      </c>
      <c r="B6590" s="733">
        <v>44856</v>
      </c>
      <c r="C6590" s="732" t="s">
        <v>2610</v>
      </c>
      <c r="D6590" s="732" t="s">
        <v>4743</v>
      </c>
      <c r="E6590" s="137" t="s">
        <v>2626</v>
      </c>
      <c r="F6590" s="2271" t="s">
        <v>2700</v>
      </c>
    </row>
    <row r="6591" spans="1:6" ht="18.75" x14ac:dyDescent="0.3">
      <c r="A6591" s="1533" t="s">
        <v>837</v>
      </c>
      <c r="B6591" s="733">
        <v>44856</v>
      </c>
      <c r="C6591" s="732" t="s">
        <v>2610</v>
      </c>
      <c r="D6591" s="732" t="s">
        <v>4743</v>
      </c>
      <c r="E6591" s="732" t="s">
        <v>2653</v>
      </c>
      <c r="F6591" s="2272"/>
    </row>
    <row r="6592" spans="1:6" ht="18.75" x14ac:dyDescent="0.3">
      <c r="A6592" s="2273" t="s">
        <v>4557</v>
      </c>
      <c r="B6592" s="2274"/>
      <c r="C6592" s="2274"/>
      <c r="D6592" s="2274"/>
      <c r="E6592" s="2274"/>
      <c r="F6592" s="2275"/>
    </row>
    <row r="6593" spans="1:6" ht="18.75" x14ac:dyDescent="0.3">
      <c r="A6593" s="1533" t="s">
        <v>837</v>
      </c>
      <c r="B6593" s="733">
        <v>44856</v>
      </c>
      <c r="C6593" s="732" t="s">
        <v>2610</v>
      </c>
      <c r="D6593" s="732" t="s">
        <v>4667</v>
      </c>
      <c r="E6593" s="732" t="s">
        <v>4473</v>
      </c>
      <c r="F6593" s="2271" t="s">
        <v>2631</v>
      </c>
    </row>
    <row r="6594" spans="1:6" ht="18.75" x14ac:dyDescent="0.3">
      <c r="A6594" s="1533" t="s">
        <v>837</v>
      </c>
      <c r="B6594" s="733">
        <v>44856</v>
      </c>
      <c r="C6594" s="732" t="s">
        <v>2610</v>
      </c>
      <c r="D6594" s="732" t="s">
        <v>4667</v>
      </c>
      <c r="E6594" s="732" t="s">
        <v>4745</v>
      </c>
      <c r="F6594" s="2272"/>
    </row>
    <row r="6595" spans="1:6" ht="18.75" x14ac:dyDescent="0.3">
      <c r="A6595" s="1533" t="s">
        <v>837</v>
      </c>
      <c r="B6595" s="733">
        <v>44856</v>
      </c>
      <c r="C6595" s="732" t="s">
        <v>2610</v>
      </c>
      <c r="D6595" s="732" t="s">
        <v>4667</v>
      </c>
      <c r="E6595" s="137" t="s">
        <v>4748</v>
      </c>
      <c r="F6595" s="2271" t="s">
        <v>2731</v>
      </c>
    </row>
    <row r="6596" spans="1:6" ht="18.75" x14ac:dyDescent="0.3">
      <c r="A6596" s="1533" t="s">
        <v>837</v>
      </c>
      <c r="B6596" s="733">
        <v>44856</v>
      </c>
      <c r="C6596" s="732" t="s">
        <v>2610</v>
      </c>
      <c r="D6596" s="732" t="s">
        <v>4667</v>
      </c>
      <c r="E6596" s="732" t="s">
        <v>4762</v>
      </c>
      <c r="F6596" s="2272"/>
    </row>
    <row r="6597" spans="1:6" ht="18.75" x14ac:dyDescent="0.3">
      <c r="A6597" s="2273" t="s">
        <v>4557</v>
      </c>
      <c r="B6597" s="2274"/>
      <c r="C6597" s="2274"/>
      <c r="D6597" s="2274"/>
      <c r="E6597" s="2274"/>
      <c r="F6597" s="2275"/>
    </row>
    <row r="6598" spans="1:6" ht="18.75" x14ac:dyDescent="0.3">
      <c r="A6598" s="1533" t="s">
        <v>837</v>
      </c>
      <c r="B6598" s="733">
        <v>44856</v>
      </c>
      <c r="C6598" s="732" t="s">
        <v>2610</v>
      </c>
      <c r="D6598" s="732" t="s">
        <v>2292</v>
      </c>
      <c r="E6598" s="732" t="s">
        <v>4605</v>
      </c>
      <c r="F6598" s="2271" t="s">
        <v>2634</v>
      </c>
    </row>
    <row r="6599" spans="1:6" ht="18.75" x14ac:dyDescent="0.3">
      <c r="A6599" s="1533" t="s">
        <v>837</v>
      </c>
      <c r="B6599" s="733">
        <v>44856</v>
      </c>
      <c r="C6599" s="732" t="s">
        <v>2610</v>
      </c>
      <c r="D6599" s="732" t="s">
        <v>2292</v>
      </c>
      <c r="E6599" s="732" t="s">
        <v>2671</v>
      </c>
      <c r="F6599" s="2272"/>
    </row>
    <row r="6600" spans="1:6" ht="18.75" x14ac:dyDescent="0.3">
      <c r="A6600" s="1533" t="s">
        <v>837</v>
      </c>
      <c r="B6600" s="733">
        <v>44856</v>
      </c>
      <c r="C6600" s="732" t="s">
        <v>2610</v>
      </c>
      <c r="D6600" s="732" t="s">
        <v>2292</v>
      </c>
      <c r="E6600" s="137" t="s">
        <v>2669</v>
      </c>
      <c r="F6600" s="2271" t="s">
        <v>2638</v>
      </c>
    </row>
    <row r="6601" spans="1:6" ht="18.75" x14ac:dyDescent="0.3">
      <c r="A6601" s="1533" t="s">
        <v>837</v>
      </c>
      <c r="B6601" s="733">
        <v>44856</v>
      </c>
      <c r="C6601" s="732" t="s">
        <v>2610</v>
      </c>
      <c r="D6601" s="732" t="s">
        <v>2292</v>
      </c>
      <c r="E6601" s="732" t="s">
        <v>4760</v>
      </c>
      <c r="F6601" s="2272"/>
    </row>
    <row r="6602" spans="1:6" ht="18.75" x14ac:dyDescent="0.3">
      <c r="A6602" s="1533" t="s">
        <v>837</v>
      </c>
      <c r="B6602" s="733">
        <v>44856</v>
      </c>
      <c r="C6602" s="732" t="s">
        <v>2610</v>
      </c>
      <c r="D6602" s="732" t="s">
        <v>2292</v>
      </c>
      <c r="E6602" s="732" t="s">
        <v>4764</v>
      </c>
      <c r="F6602" s="2271" t="s">
        <v>2641</v>
      </c>
    </row>
    <row r="6603" spans="1:6" ht="18.75" x14ac:dyDescent="0.3">
      <c r="A6603" s="1533" t="s">
        <v>837</v>
      </c>
      <c r="B6603" s="733">
        <v>44856</v>
      </c>
      <c r="C6603" s="732" t="s">
        <v>2610</v>
      </c>
      <c r="D6603" s="732" t="s">
        <v>2292</v>
      </c>
      <c r="E6603" s="732" t="s">
        <v>4735</v>
      </c>
      <c r="F6603" s="2272"/>
    </row>
    <row r="6604" spans="1:6" ht="18.75" x14ac:dyDescent="0.3">
      <c r="A6604" s="2273" t="s">
        <v>4557</v>
      </c>
      <c r="B6604" s="2274"/>
      <c r="C6604" s="2274"/>
      <c r="D6604" s="2274"/>
      <c r="E6604" s="2274"/>
      <c r="F6604" s="2275"/>
    </row>
    <row r="6605" spans="1:6" ht="18.75" x14ac:dyDescent="0.3">
      <c r="A6605" s="1533" t="s">
        <v>837</v>
      </c>
      <c r="B6605" s="733">
        <v>44856</v>
      </c>
      <c r="C6605" s="732" t="s">
        <v>2610</v>
      </c>
      <c r="D6605" s="732" t="s">
        <v>2296</v>
      </c>
      <c r="E6605" s="732" t="s">
        <v>4571</v>
      </c>
      <c r="F6605" s="2271" t="s">
        <v>2645</v>
      </c>
    </row>
    <row r="6606" spans="1:6" ht="18.75" x14ac:dyDescent="0.3">
      <c r="A6606" s="1533" t="s">
        <v>837</v>
      </c>
      <c r="B6606" s="733">
        <v>44856</v>
      </c>
      <c r="C6606" s="732" t="s">
        <v>2610</v>
      </c>
      <c r="D6606" s="732" t="s">
        <v>2296</v>
      </c>
      <c r="E6606" s="732" t="s">
        <v>2800</v>
      </c>
      <c r="F6606" s="2272"/>
    </row>
    <row r="6607" spans="1:6" ht="18.75" x14ac:dyDescent="0.3">
      <c r="A6607" s="1533" t="s">
        <v>837</v>
      </c>
      <c r="B6607" s="733">
        <v>44856</v>
      </c>
      <c r="C6607" s="732" t="s">
        <v>2610</v>
      </c>
      <c r="D6607" s="732" t="s">
        <v>2296</v>
      </c>
      <c r="E6607" s="732" t="s">
        <v>4474</v>
      </c>
      <c r="F6607" s="2271" t="s">
        <v>2648</v>
      </c>
    </row>
    <row r="6608" spans="1:6" ht="18.75" x14ac:dyDescent="0.3">
      <c r="A6608" s="1533" t="s">
        <v>837</v>
      </c>
      <c r="B6608" s="733">
        <v>44856</v>
      </c>
      <c r="C6608" s="732" t="s">
        <v>2610</v>
      </c>
      <c r="D6608" s="732" t="s">
        <v>2296</v>
      </c>
      <c r="E6608" s="732" t="s">
        <v>2656</v>
      </c>
      <c r="F6608" s="2272"/>
    </row>
    <row r="6609" spans="1:6" ht="18.75" x14ac:dyDescent="0.3">
      <c r="A6609" s="1533" t="s">
        <v>837</v>
      </c>
      <c r="B6609" s="733">
        <v>44856</v>
      </c>
      <c r="C6609" s="732" t="s">
        <v>2610</v>
      </c>
      <c r="D6609" s="732" t="s">
        <v>2296</v>
      </c>
      <c r="E6609" s="732" t="s">
        <v>4654</v>
      </c>
      <c r="F6609" s="2271" t="s">
        <v>2651</v>
      </c>
    </row>
    <row r="6610" spans="1:6" ht="18.75" x14ac:dyDescent="0.3">
      <c r="A6610" s="1533" t="s">
        <v>837</v>
      </c>
      <c r="B6610" s="733">
        <v>44856</v>
      </c>
      <c r="C6610" s="732" t="s">
        <v>2610</v>
      </c>
      <c r="D6610" s="732" t="s">
        <v>2296</v>
      </c>
      <c r="E6610" s="732" t="s">
        <v>4732</v>
      </c>
      <c r="F6610" s="2272"/>
    </row>
    <row r="6611" spans="1:6" ht="18.75" x14ac:dyDescent="0.3">
      <c r="A6611" s="1533" t="s">
        <v>837</v>
      </c>
      <c r="B6611" s="733">
        <v>44856</v>
      </c>
      <c r="C6611" s="732" t="s">
        <v>2610</v>
      </c>
      <c r="D6611" s="732" t="s">
        <v>2296</v>
      </c>
      <c r="E6611" s="137" t="s">
        <v>4659</v>
      </c>
      <c r="F6611" s="2271" t="s">
        <v>2654</v>
      </c>
    </row>
    <row r="6612" spans="1:6" ht="18.75" x14ac:dyDescent="0.3">
      <c r="A6612" s="1533" t="s">
        <v>837</v>
      </c>
      <c r="B6612" s="733">
        <v>44856</v>
      </c>
      <c r="C6612" s="732" t="s">
        <v>2610</v>
      </c>
      <c r="D6612" s="732" t="s">
        <v>2296</v>
      </c>
      <c r="E6612" s="137" t="s">
        <v>2661</v>
      </c>
      <c r="F6612" s="2272"/>
    </row>
    <row r="6613" spans="1:6" ht="18.75" x14ac:dyDescent="0.3">
      <c r="A6613" s="1533" t="s">
        <v>837</v>
      </c>
      <c r="B6613" s="733">
        <v>44856</v>
      </c>
      <c r="C6613" s="732" t="s">
        <v>2610</v>
      </c>
      <c r="D6613" s="732" t="s">
        <v>2296</v>
      </c>
      <c r="E6613" s="732" t="s">
        <v>4483</v>
      </c>
      <c r="F6613" s="2271" t="s">
        <v>2657</v>
      </c>
    </row>
    <row r="6614" spans="1:6" ht="18.75" x14ac:dyDescent="0.3">
      <c r="A6614" s="1533" t="s">
        <v>837</v>
      </c>
      <c r="B6614" s="733">
        <v>44856</v>
      </c>
      <c r="C6614" s="732" t="s">
        <v>2610</v>
      </c>
      <c r="D6614" s="732" t="s">
        <v>2296</v>
      </c>
      <c r="E6614" s="732" t="s">
        <v>4747</v>
      </c>
      <c r="F6614" s="2272"/>
    </row>
    <row r="6615" spans="1:6" ht="18.75" x14ac:dyDescent="0.3">
      <c r="A6615" s="1533" t="s">
        <v>837</v>
      </c>
      <c r="B6615" s="733">
        <v>44856</v>
      </c>
      <c r="C6615" s="732" t="s">
        <v>2610</v>
      </c>
      <c r="D6615" s="732" t="s">
        <v>2296</v>
      </c>
      <c r="E6615" s="732" t="s">
        <v>4526</v>
      </c>
      <c r="F6615" s="2271" t="s">
        <v>2659</v>
      </c>
    </row>
    <row r="6616" spans="1:6" ht="18.75" x14ac:dyDescent="0.3">
      <c r="A6616" s="1533" t="s">
        <v>837</v>
      </c>
      <c r="B6616" s="733">
        <v>44856</v>
      </c>
      <c r="C6616" s="732" t="s">
        <v>2610</v>
      </c>
      <c r="D6616" s="732" t="s">
        <v>2296</v>
      </c>
      <c r="E6616" s="137" t="s">
        <v>4652</v>
      </c>
      <c r="F6616" s="2271"/>
    </row>
    <row r="6617" spans="1:6" ht="18.75" x14ac:dyDescent="0.3">
      <c r="A6617" s="1533" t="s">
        <v>837</v>
      </c>
      <c r="B6617" s="733">
        <v>44856</v>
      </c>
      <c r="C6617" s="732" t="s">
        <v>2610</v>
      </c>
      <c r="D6617" s="732" t="s">
        <v>2296</v>
      </c>
      <c r="E6617" s="1564" t="s">
        <v>2633</v>
      </c>
      <c r="F6617" s="2284"/>
    </row>
    <row r="6618" spans="1:6" ht="18.75" x14ac:dyDescent="0.3">
      <c r="A6618" s="2273" t="s">
        <v>4557</v>
      </c>
      <c r="B6618" s="2274"/>
      <c r="C6618" s="2274"/>
      <c r="D6618" s="2274"/>
      <c r="E6618" s="2274"/>
      <c r="F6618" s="2275"/>
    </row>
    <row r="6619" spans="1:6" ht="18.75" x14ac:dyDescent="0.3">
      <c r="A6619" s="2279" t="s">
        <v>4655</v>
      </c>
      <c r="B6619" s="2280"/>
      <c r="C6619" s="2280"/>
      <c r="D6619" s="2280"/>
      <c r="E6619" s="2280"/>
      <c r="F6619" s="2281"/>
    </row>
    <row r="6621" spans="1:6" ht="18.75" x14ac:dyDescent="0.3">
      <c r="A6621" s="1533" t="s">
        <v>855</v>
      </c>
      <c r="B6621" s="733">
        <v>44857</v>
      </c>
      <c r="C6621" s="732" t="s">
        <v>2610</v>
      </c>
      <c r="D6621" s="732" t="s">
        <v>2622</v>
      </c>
      <c r="E6621" s="1582" t="s">
        <v>4474</v>
      </c>
      <c r="F6621" s="2271" t="s">
        <v>2624</v>
      </c>
    </row>
    <row r="6622" spans="1:6" ht="18.75" x14ac:dyDescent="0.3">
      <c r="A6622" s="1533" t="s">
        <v>855</v>
      </c>
      <c r="B6622" s="733">
        <v>44857</v>
      </c>
      <c r="C6622" s="732" t="s">
        <v>2610</v>
      </c>
      <c r="D6622" s="732" t="s">
        <v>2622</v>
      </c>
      <c r="E6622" s="732" t="s">
        <v>4762</v>
      </c>
      <c r="F6622" s="2272"/>
    </row>
    <row r="6623" spans="1:6" ht="18.75" x14ac:dyDescent="0.3">
      <c r="A6623" s="1533" t="s">
        <v>855</v>
      </c>
      <c r="B6623" s="733">
        <v>44857</v>
      </c>
      <c r="C6623" s="732" t="s">
        <v>2610</v>
      </c>
      <c r="D6623" s="732" t="s">
        <v>2622</v>
      </c>
      <c r="E6623" s="137" t="s">
        <v>2835</v>
      </c>
      <c r="F6623" s="2271" t="s">
        <v>2627</v>
      </c>
    </row>
    <row r="6624" spans="1:6" ht="18.75" x14ac:dyDescent="0.3">
      <c r="A6624" s="1533" t="s">
        <v>855</v>
      </c>
      <c r="B6624" s="733">
        <v>44857</v>
      </c>
      <c r="C6624" s="732" t="s">
        <v>2610</v>
      </c>
      <c r="D6624" s="732" t="s">
        <v>2622</v>
      </c>
      <c r="E6624" s="732" t="s">
        <v>4659</v>
      </c>
      <c r="F6624" s="2272"/>
    </row>
    <row r="6625" spans="1:6" ht="18.75" x14ac:dyDescent="0.3">
      <c r="A6625" s="1533" t="s">
        <v>855</v>
      </c>
      <c r="B6625" s="733">
        <v>44857</v>
      </c>
      <c r="C6625" s="732" t="s">
        <v>2610</v>
      </c>
      <c r="D6625" s="732" t="s">
        <v>2622</v>
      </c>
      <c r="E6625" s="732" t="s">
        <v>4571</v>
      </c>
      <c r="F6625" s="2271" t="s">
        <v>2700</v>
      </c>
    </row>
    <row r="6626" spans="1:6" ht="18.75" x14ac:dyDescent="0.3">
      <c r="A6626" s="1533" t="s">
        <v>855</v>
      </c>
      <c r="B6626" s="733">
        <v>44857</v>
      </c>
      <c r="C6626" s="732" t="s">
        <v>2610</v>
      </c>
      <c r="D6626" s="732" t="s">
        <v>2622</v>
      </c>
      <c r="E6626" s="732" t="s">
        <v>2653</v>
      </c>
      <c r="F6626" s="2272"/>
    </row>
    <row r="6627" spans="1:6" ht="18.75" x14ac:dyDescent="0.3">
      <c r="A6627" s="2273" t="s">
        <v>4765</v>
      </c>
      <c r="B6627" s="2274"/>
      <c r="C6627" s="2274"/>
      <c r="D6627" s="2274"/>
      <c r="E6627" s="2274"/>
      <c r="F6627" s="2275"/>
    </row>
    <row r="6628" spans="1:6" ht="18.75" x14ac:dyDescent="0.3">
      <c r="A6628" s="1533" t="s">
        <v>855</v>
      </c>
      <c r="B6628" s="733">
        <v>44857</v>
      </c>
      <c r="C6628" s="732" t="s">
        <v>2610</v>
      </c>
      <c r="D6628" s="732" t="s">
        <v>2826</v>
      </c>
      <c r="E6628" s="732" t="s">
        <v>4760</v>
      </c>
      <c r="F6628" s="2271" t="s">
        <v>2631</v>
      </c>
    </row>
    <row r="6629" spans="1:6" ht="18.75" x14ac:dyDescent="0.3">
      <c r="A6629" s="1533" t="s">
        <v>855</v>
      </c>
      <c r="B6629" s="733">
        <v>44857</v>
      </c>
      <c r="C6629" s="732" t="s">
        <v>2610</v>
      </c>
      <c r="D6629" s="732" t="s">
        <v>2826</v>
      </c>
      <c r="E6629" s="732" t="s">
        <v>2661</v>
      </c>
      <c r="F6629" s="2272"/>
    </row>
    <row r="6630" spans="1:6" ht="18.75" x14ac:dyDescent="0.3">
      <c r="A6630" s="1533" t="s">
        <v>855</v>
      </c>
      <c r="B6630" s="733">
        <v>44857</v>
      </c>
      <c r="C6630" s="732" t="s">
        <v>2610</v>
      </c>
      <c r="D6630" s="732" t="s">
        <v>2826</v>
      </c>
      <c r="E6630" s="732" t="s">
        <v>2633</v>
      </c>
      <c r="F6630" s="2271" t="s">
        <v>2731</v>
      </c>
    </row>
    <row r="6631" spans="1:6" ht="18.75" x14ac:dyDescent="0.3">
      <c r="A6631" s="1533" t="s">
        <v>855</v>
      </c>
      <c r="B6631" s="733">
        <v>44857</v>
      </c>
      <c r="C6631" s="732" t="s">
        <v>2610</v>
      </c>
      <c r="D6631" s="732" t="s">
        <v>2826</v>
      </c>
      <c r="E6631" s="732" t="s">
        <v>2672</v>
      </c>
      <c r="F6631" s="2272"/>
    </row>
    <row r="6632" spans="1:6" ht="18.75" x14ac:dyDescent="0.3">
      <c r="A6632" s="2273" t="s">
        <v>4765</v>
      </c>
      <c r="B6632" s="2274"/>
      <c r="C6632" s="2274"/>
      <c r="D6632" s="2274"/>
      <c r="E6632" s="2274"/>
      <c r="F6632" s="2275"/>
    </row>
    <row r="6633" spans="1:6" ht="18.75" x14ac:dyDescent="0.3">
      <c r="A6633" s="1533" t="s">
        <v>855</v>
      </c>
      <c r="B6633" s="733">
        <v>44857</v>
      </c>
      <c r="C6633" s="732" t="s">
        <v>2610</v>
      </c>
      <c r="D6633" s="732" t="s">
        <v>2844</v>
      </c>
      <c r="E6633" s="732" t="s">
        <v>4732</v>
      </c>
      <c r="F6633" s="2271" t="s">
        <v>2634</v>
      </c>
    </row>
    <row r="6634" spans="1:6" ht="18.75" x14ac:dyDescent="0.3">
      <c r="A6634" s="1533" t="s">
        <v>855</v>
      </c>
      <c r="B6634" s="733">
        <v>44857</v>
      </c>
      <c r="C6634" s="732" t="s">
        <v>2610</v>
      </c>
      <c r="D6634" s="732" t="s">
        <v>2844</v>
      </c>
      <c r="E6634" s="1564" t="s">
        <v>4551</v>
      </c>
      <c r="F6634" s="2272"/>
    </row>
    <row r="6635" spans="1:6" ht="18.75" x14ac:dyDescent="0.3">
      <c r="A6635" s="1533" t="s">
        <v>855</v>
      </c>
      <c r="B6635" s="733">
        <v>44857</v>
      </c>
      <c r="C6635" s="732" t="s">
        <v>2610</v>
      </c>
      <c r="D6635" s="732" t="s">
        <v>2844</v>
      </c>
      <c r="E6635" s="1582" t="s">
        <v>4654</v>
      </c>
      <c r="F6635" s="2271" t="s">
        <v>2638</v>
      </c>
    </row>
    <row r="6636" spans="1:6" ht="18.75" x14ac:dyDescent="0.3">
      <c r="A6636" s="1533" t="s">
        <v>855</v>
      </c>
      <c r="B6636" s="733">
        <v>44857</v>
      </c>
      <c r="C6636" s="732" t="s">
        <v>2610</v>
      </c>
      <c r="D6636" s="732" t="s">
        <v>2844</v>
      </c>
      <c r="E6636" s="732" t="s">
        <v>4652</v>
      </c>
      <c r="F6636" s="2271"/>
    </row>
    <row r="6637" spans="1:6" ht="18.75" x14ac:dyDescent="0.3">
      <c r="A6637" s="2273" t="s">
        <v>4765</v>
      </c>
      <c r="B6637" s="2274"/>
      <c r="C6637" s="2274"/>
      <c r="D6637" s="2274"/>
      <c r="E6637" s="2274"/>
      <c r="F6637" s="2275"/>
    </row>
    <row r="6638" spans="1:6" ht="18.75" x14ac:dyDescent="0.3">
      <c r="A6638" s="1533" t="s">
        <v>855</v>
      </c>
      <c r="B6638" s="733">
        <v>44857</v>
      </c>
      <c r="C6638" s="732" t="s">
        <v>2610</v>
      </c>
      <c r="D6638" s="137" t="s">
        <v>2643</v>
      </c>
      <c r="E6638" s="732" t="s">
        <v>2640</v>
      </c>
      <c r="F6638" s="2271" t="s">
        <v>2645</v>
      </c>
    </row>
    <row r="6639" spans="1:6" ht="18.75" x14ac:dyDescent="0.3">
      <c r="A6639" s="1533" t="s">
        <v>855</v>
      </c>
      <c r="B6639" s="733">
        <v>44857</v>
      </c>
      <c r="C6639" s="732" t="s">
        <v>2610</v>
      </c>
      <c r="D6639" s="137" t="s">
        <v>2643</v>
      </c>
      <c r="E6639" s="732" t="s">
        <v>2656</v>
      </c>
      <c r="F6639" s="2272"/>
    </row>
    <row r="6640" spans="1:6" ht="18.75" x14ac:dyDescent="0.3">
      <c r="A6640" s="1533" t="s">
        <v>855</v>
      </c>
      <c r="B6640" s="733">
        <v>44857</v>
      </c>
      <c r="C6640" s="732" t="s">
        <v>2610</v>
      </c>
      <c r="D6640" s="137" t="s">
        <v>2643</v>
      </c>
      <c r="E6640" s="732" t="s">
        <v>2626</v>
      </c>
      <c r="F6640" s="2271" t="s">
        <v>2648</v>
      </c>
    </row>
    <row r="6641" spans="1:6" ht="18.75" x14ac:dyDescent="0.3">
      <c r="A6641" s="1533" t="s">
        <v>855</v>
      </c>
      <c r="B6641" s="733">
        <v>44857</v>
      </c>
      <c r="C6641" s="732" t="s">
        <v>2610</v>
      </c>
      <c r="D6641" s="137" t="s">
        <v>2643</v>
      </c>
      <c r="E6641" s="732" t="s">
        <v>4764</v>
      </c>
      <c r="F6641" s="2272"/>
    </row>
    <row r="6642" spans="1:6" ht="18.75" x14ac:dyDescent="0.3">
      <c r="A6642" s="1533" t="s">
        <v>855</v>
      </c>
      <c r="B6642" s="733">
        <v>44857</v>
      </c>
      <c r="C6642" s="732" t="s">
        <v>2610</v>
      </c>
      <c r="D6642" s="137" t="s">
        <v>2643</v>
      </c>
      <c r="E6642" s="732" t="s">
        <v>2671</v>
      </c>
      <c r="F6642" s="2271" t="s">
        <v>2651</v>
      </c>
    </row>
    <row r="6643" spans="1:6" ht="18.75" x14ac:dyDescent="0.3">
      <c r="A6643" s="1533" t="s">
        <v>855</v>
      </c>
      <c r="B6643" s="733">
        <v>44857</v>
      </c>
      <c r="C6643" s="732" t="s">
        <v>2610</v>
      </c>
      <c r="D6643" s="137" t="s">
        <v>2643</v>
      </c>
      <c r="E6643" s="732" t="s">
        <v>4526</v>
      </c>
      <c r="F6643" s="2272"/>
    </row>
    <row r="6644" spans="1:6" ht="18.75" x14ac:dyDescent="0.3">
      <c r="A6644" s="1533" t="s">
        <v>855</v>
      </c>
      <c r="B6644" s="733">
        <v>44857</v>
      </c>
      <c r="C6644" s="732" t="s">
        <v>2610</v>
      </c>
      <c r="D6644" s="137" t="s">
        <v>2643</v>
      </c>
      <c r="E6644" s="732" t="s">
        <v>4605</v>
      </c>
      <c r="F6644" s="2271" t="s">
        <v>2654</v>
      </c>
    </row>
    <row r="6645" spans="1:6" ht="18.75" x14ac:dyDescent="0.3">
      <c r="A6645" s="1533" t="s">
        <v>855</v>
      </c>
      <c r="B6645" s="733">
        <v>44857</v>
      </c>
      <c r="C6645" s="732" t="s">
        <v>2610</v>
      </c>
      <c r="D6645" s="137" t="s">
        <v>2643</v>
      </c>
      <c r="E6645" s="732" t="s">
        <v>4745</v>
      </c>
      <c r="F6645" s="2272"/>
    </row>
    <row r="6646" spans="1:6" ht="18.75" x14ac:dyDescent="0.3">
      <c r="A6646" s="1533" t="s">
        <v>855</v>
      </c>
      <c r="B6646" s="733">
        <v>44857</v>
      </c>
      <c r="C6646" s="732" t="s">
        <v>2610</v>
      </c>
      <c r="D6646" s="137" t="s">
        <v>2643</v>
      </c>
      <c r="E6646" s="137" t="s">
        <v>4747</v>
      </c>
      <c r="F6646" s="2271" t="s">
        <v>2657</v>
      </c>
    </row>
    <row r="6647" spans="1:6" ht="18.75" x14ac:dyDescent="0.3">
      <c r="A6647" s="1533" t="s">
        <v>855</v>
      </c>
      <c r="B6647" s="733">
        <v>44857</v>
      </c>
      <c r="C6647" s="732" t="s">
        <v>2610</v>
      </c>
      <c r="D6647" s="137" t="s">
        <v>2643</v>
      </c>
      <c r="E6647" s="732" t="s">
        <v>4473</v>
      </c>
      <c r="F6647" s="2272"/>
    </row>
    <row r="6648" spans="1:6" ht="18.75" x14ac:dyDescent="0.3">
      <c r="A6648" s="1533" t="s">
        <v>855</v>
      </c>
      <c r="B6648" s="733">
        <v>44857</v>
      </c>
      <c r="C6648" s="732" t="s">
        <v>2610</v>
      </c>
      <c r="D6648" s="137" t="s">
        <v>2643</v>
      </c>
      <c r="E6648" s="732" t="s">
        <v>2669</v>
      </c>
      <c r="F6648" s="2271" t="s">
        <v>2659</v>
      </c>
    </row>
    <row r="6649" spans="1:6" ht="18.75" x14ac:dyDescent="0.3">
      <c r="A6649" s="1533" t="s">
        <v>855</v>
      </c>
      <c r="B6649" s="733">
        <v>44857</v>
      </c>
      <c r="C6649" s="732" t="s">
        <v>2610</v>
      </c>
      <c r="D6649" s="137" t="s">
        <v>2643</v>
      </c>
      <c r="E6649" s="732" t="s">
        <v>4748</v>
      </c>
      <c r="F6649" s="2272"/>
    </row>
    <row r="6650" spans="1:6" ht="18.75" x14ac:dyDescent="0.3">
      <c r="A6650" s="1533" t="s">
        <v>855</v>
      </c>
      <c r="B6650" s="733">
        <v>44857</v>
      </c>
      <c r="C6650" s="732" t="s">
        <v>2610</v>
      </c>
      <c r="D6650" s="137" t="s">
        <v>2643</v>
      </c>
      <c r="E6650" s="732" t="s">
        <v>4483</v>
      </c>
      <c r="F6650" s="2271" t="s">
        <v>2662</v>
      </c>
    </row>
    <row r="6651" spans="1:6" ht="18.75" x14ac:dyDescent="0.3">
      <c r="A6651" s="1533" t="s">
        <v>855</v>
      </c>
      <c r="B6651" s="733">
        <v>44857</v>
      </c>
      <c r="C6651" s="732" t="s">
        <v>2610</v>
      </c>
      <c r="D6651" s="137" t="s">
        <v>2643</v>
      </c>
      <c r="E6651" s="732" t="s">
        <v>4735</v>
      </c>
      <c r="F6651" s="2271"/>
    </row>
    <row r="6652" spans="1:6" ht="18.75" x14ac:dyDescent="0.3">
      <c r="A6652" s="2273" t="s">
        <v>4765</v>
      </c>
      <c r="B6652" s="2274"/>
      <c r="C6652" s="2274"/>
      <c r="D6652" s="2274"/>
      <c r="E6652" s="2274"/>
      <c r="F6652" s="2275"/>
    </row>
    <row r="6653" spans="1:6" ht="18.75" x14ac:dyDescent="0.3">
      <c r="A6653" s="2279" t="s">
        <v>4666</v>
      </c>
      <c r="B6653" s="2280"/>
      <c r="C6653" s="2280"/>
      <c r="D6653" s="2280"/>
      <c r="E6653" s="2280"/>
      <c r="F6653" s="2281"/>
    </row>
    <row r="6654" spans="1:6" x14ac:dyDescent="0.25">
      <c r="A6654" s="2481"/>
      <c r="B6654" s="2481"/>
      <c r="C6654" s="2481"/>
      <c r="D6654" s="2481"/>
      <c r="E6654" s="2481"/>
      <c r="F6654" s="2481"/>
    </row>
    <row r="6655" spans="1:6" ht="18.75" x14ac:dyDescent="0.3">
      <c r="A6655" s="737" t="s">
        <v>2674</v>
      </c>
      <c r="B6655" s="738">
        <v>44858</v>
      </c>
      <c r="C6655" s="1582" t="s">
        <v>2610</v>
      </c>
      <c r="D6655" s="1582" t="s">
        <v>2622</v>
      </c>
      <c r="E6655" s="1582" t="s">
        <v>4760</v>
      </c>
      <c r="F6655" s="2276" t="s">
        <v>2624</v>
      </c>
    </row>
    <row r="6656" spans="1:6" ht="18.75" x14ac:dyDescent="0.3">
      <c r="A6656" s="1533" t="s">
        <v>2674</v>
      </c>
      <c r="B6656" s="733">
        <v>44858</v>
      </c>
      <c r="C6656" s="732" t="s">
        <v>2610</v>
      </c>
      <c r="D6656" s="732" t="s">
        <v>2622</v>
      </c>
      <c r="E6656" s="732" t="s">
        <v>2683</v>
      </c>
      <c r="F6656" s="2272"/>
    </row>
    <row r="6657" spans="1:6" ht="18.75" x14ac:dyDescent="0.3">
      <c r="A6657" s="1533" t="s">
        <v>2674</v>
      </c>
      <c r="B6657" s="733">
        <v>44858</v>
      </c>
      <c r="C6657" s="732" t="s">
        <v>2610</v>
      </c>
      <c r="D6657" s="732" t="s">
        <v>2622</v>
      </c>
      <c r="E6657" s="732" t="s">
        <v>4735</v>
      </c>
      <c r="F6657" s="2271" t="s">
        <v>2627</v>
      </c>
    </row>
    <row r="6658" spans="1:6" ht="18.75" x14ac:dyDescent="0.3">
      <c r="A6658" s="1533" t="s">
        <v>2674</v>
      </c>
      <c r="B6658" s="733">
        <v>44858</v>
      </c>
      <c r="C6658" s="732" t="s">
        <v>2610</v>
      </c>
      <c r="D6658" s="732" t="s">
        <v>2622</v>
      </c>
      <c r="E6658" s="732" t="s">
        <v>2696</v>
      </c>
      <c r="F6658" s="2272"/>
    </row>
    <row r="6659" spans="1:6" ht="18.75" x14ac:dyDescent="0.3">
      <c r="A6659" s="1533" t="s">
        <v>2674</v>
      </c>
      <c r="B6659" s="733">
        <v>44858</v>
      </c>
      <c r="C6659" s="732" t="s">
        <v>2610</v>
      </c>
      <c r="D6659" s="732" t="s">
        <v>2622</v>
      </c>
      <c r="E6659" s="732" t="s">
        <v>4748</v>
      </c>
      <c r="F6659" s="2271" t="s">
        <v>2700</v>
      </c>
    </row>
    <row r="6660" spans="1:6" ht="18.75" x14ac:dyDescent="0.3">
      <c r="A6660" s="1533" t="s">
        <v>2674</v>
      </c>
      <c r="B6660" s="733">
        <v>44858</v>
      </c>
      <c r="C6660" s="732" t="s">
        <v>2610</v>
      </c>
      <c r="D6660" s="732" t="s">
        <v>2622</v>
      </c>
      <c r="E6660" s="732" t="s">
        <v>4481</v>
      </c>
      <c r="F6660" s="2272"/>
    </row>
    <row r="6661" spans="1:6" ht="18.75" x14ac:dyDescent="0.3">
      <c r="A6661" s="2273" t="s">
        <v>4549</v>
      </c>
      <c r="B6661" s="2274"/>
      <c r="C6661" s="2274"/>
      <c r="D6661" s="2274"/>
      <c r="E6661" s="2274"/>
      <c r="F6661" s="2275"/>
    </row>
    <row r="6662" spans="1:6" ht="18.75" x14ac:dyDescent="0.3">
      <c r="A6662" s="1533" t="s">
        <v>2674</v>
      </c>
      <c r="B6662" s="733">
        <v>44858</v>
      </c>
      <c r="C6662" s="732" t="s">
        <v>2610</v>
      </c>
      <c r="D6662" s="732" t="s">
        <v>2826</v>
      </c>
      <c r="E6662" s="732" t="s">
        <v>4654</v>
      </c>
      <c r="F6662" s="2271" t="s">
        <v>2631</v>
      </c>
    </row>
    <row r="6663" spans="1:6" ht="18.75" x14ac:dyDescent="0.3">
      <c r="A6663" s="1533" t="s">
        <v>2674</v>
      </c>
      <c r="B6663" s="733">
        <v>44858</v>
      </c>
      <c r="C6663" s="732" t="s">
        <v>2610</v>
      </c>
      <c r="D6663" s="732" t="s">
        <v>2826</v>
      </c>
      <c r="E6663" s="732" t="s">
        <v>2835</v>
      </c>
      <c r="F6663" s="2272"/>
    </row>
    <row r="6664" spans="1:6" ht="18.75" x14ac:dyDescent="0.3">
      <c r="A6664" s="1533" t="s">
        <v>2674</v>
      </c>
      <c r="B6664" s="733">
        <v>44858</v>
      </c>
      <c r="C6664" s="732" t="s">
        <v>2610</v>
      </c>
      <c r="D6664" s="732" t="s">
        <v>2826</v>
      </c>
      <c r="E6664" s="1564" t="s">
        <v>2626</v>
      </c>
      <c r="F6664" s="2271" t="s">
        <v>2731</v>
      </c>
    </row>
    <row r="6665" spans="1:6" ht="18.75" x14ac:dyDescent="0.3">
      <c r="A6665" s="1533" t="s">
        <v>2674</v>
      </c>
      <c r="B6665" s="733">
        <v>44858</v>
      </c>
      <c r="C6665" s="732" t="s">
        <v>2610</v>
      </c>
      <c r="D6665" s="732" t="s">
        <v>2826</v>
      </c>
      <c r="E6665" s="1582" t="s">
        <v>2677</v>
      </c>
      <c r="F6665" s="2272"/>
    </row>
    <row r="6666" spans="1:6" ht="18.75" x14ac:dyDescent="0.3">
      <c r="A6666" s="2273" t="s">
        <v>4549</v>
      </c>
      <c r="B6666" s="2274"/>
      <c r="C6666" s="2274"/>
      <c r="D6666" s="2274"/>
      <c r="E6666" s="2274"/>
      <c r="F6666" s="2275"/>
    </row>
    <row r="6667" spans="1:6" ht="18.75" x14ac:dyDescent="0.3">
      <c r="A6667" s="1533" t="s">
        <v>2674</v>
      </c>
      <c r="B6667" s="733">
        <v>44858</v>
      </c>
      <c r="C6667" s="732" t="s">
        <v>2610</v>
      </c>
      <c r="D6667" s="732" t="s">
        <v>2844</v>
      </c>
      <c r="E6667" s="732" t="s">
        <v>2684</v>
      </c>
      <c r="F6667" s="2271" t="s">
        <v>2634</v>
      </c>
    </row>
    <row r="6668" spans="1:6" ht="18.75" x14ac:dyDescent="0.3">
      <c r="A6668" s="1533" t="s">
        <v>2674</v>
      </c>
      <c r="B6668" s="733">
        <v>44858</v>
      </c>
      <c r="C6668" s="732" t="s">
        <v>2610</v>
      </c>
      <c r="D6668" s="732" t="s">
        <v>2844</v>
      </c>
      <c r="E6668" s="732" t="s">
        <v>2699</v>
      </c>
      <c r="F6668" s="2272"/>
    </row>
    <row r="6669" spans="1:6" ht="18.75" x14ac:dyDescent="0.3">
      <c r="A6669" s="1533" t="s">
        <v>2674</v>
      </c>
      <c r="B6669" s="733">
        <v>44858</v>
      </c>
      <c r="C6669" s="732" t="s">
        <v>2610</v>
      </c>
      <c r="D6669" s="732" t="s">
        <v>2844</v>
      </c>
      <c r="E6669" s="732" t="s">
        <v>2640</v>
      </c>
      <c r="F6669" s="2271" t="s">
        <v>2638</v>
      </c>
    </row>
    <row r="6670" spans="1:6" ht="18.75" x14ac:dyDescent="0.3">
      <c r="A6670" s="1533" t="s">
        <v>2674</v>
      </c>
      <c r="B6670" s="733">
        <v>44858</v>
      </c>
      <c r="C6670" s="732" t="s">
        <v>2610</v>
      </c>
      <c r="D6670" s="732" t="s">
        <v>2844</v>
      </c>
      <c r="E6670" s="732" t="s">
        <v>4548</v>
      </c>
      <c r="F6670" s="2271"/>
    </row>
    <row r="6671" spans="1:6" ht="18.75" x14ac:dyDescent="0.3">
      <c r="A6671" s="2273" t="s">
        <v>4561</v>
      </c>
      <c r="B6671" s="2274"/>
      <c r="C6671" s="2274"/>
      <c r="D6671" s="2274"/>
      <c r="E6671" s="2274"/>
      <c r="F6671" s="2275"/>
    </row>
    <row r="6672" spans="1:6" ht="18.75" x14ac:dyDescent="0.3">
      <c r="A6672" s="1533" t="s">
        <v>2674</v>
      </c>
      <c r="B6672" s="733">
        <v>44858</v>
      </c>
      <c r="C6672" s="732" t="s">
        <v>2610</v>
      </c>
      <c r="D6672" s="137" t="s">
        <v>2643</v>
      </c>
      <c r="E6672" s="732" t="s">
        <v>4747</v>
      </c>
      <c r="F6672" s="2271" t="s">
        <v>2645</v>
      </c>
    </row>
    <row r="6673" spans="1:6" ht="18.75" x14ac:dyDescent="0.3">
      <c r="A6673" s="1533" t="s">
        <v>2674</v>
      </c>
      <c r="B6673" s="733">
        <v>44858</v>
      </c>
      <c r="C6673" s="732" t="s">
        <v>2610</v>
      </c>
      <c r="D6673" s="137" t="s">
        <v>2643</v>
      </c>
      <c r="E6673" s="732" t="s">
        <v>2697</v>
      </c>
      <c r="F6673" s="2272"/>
    </row>
    <row r="6674" spans="1:6" ht="18.75" x14ac:dyDescent="0.3">
      <c r="A6674" s="1533" t="s">
        <v>2674</v>
      </c>
      <c r="B6674" s="733">
        <v>44858</v>
      </c>
      <c r="C6674" s="732" t="s">
        <v>2610</v>
      </c>
      <c r="D6674" s="137" t="s">
        <v>2643</v>
      </c>
      <c r="E6674" s="732" t="s">
        <v>2688</v>
      </c>
      <c r="F6674" s="2271" t="s">
        <v>2648</v>
      </c>
    </row>
    <row r="6675" spans="1:6" ht="18.75" x14ac:dyDescent="0.3">
      <c r="A6675" s="1533" t="s">
        <v>2674</v>
      </c>
      <c r="B6675" s="733">
        <v>44858</v>
      </c>
      <c r="C6675" s="732" t="s">
        <v>2610</v>
      </c>
      <c r="D6675" s="137" t="s">
        <v>2643</v>
      </c>
      <c r="E6675" s="732" t="s">
        <v>4690</v>
      </c>
      <c r="F6675" s="2272"/>
    </row>
    <row r="6676" spans="1:6" ht="18.75" x14ac:dyDescent="0.3">
      <c r="A6676" s="1533" t="s">
        <v>2674</v>
      </c>
      <c r="B6676" s="733">
        <v>44858</v>
      </c>
      <c r="C6676" s="732" t="s">
        <v>2610</v>
      </c>
      <c r="D6676" s="137" t="s">
        <v>2643</v>
      </c>
      <c r="E6676" s="732" t="s">
        <v>2686</v>
      </c>
      <c r="F6676" s="2271" t="s">
        <v>2651</v>
      </c>
    </row>
    <row r="6677" spans="1:6" ht="18.75" x14ac:dyDescent="0.3">
      <c r="A6677" s="1533" t="s">
        <v>2674</v>
      </c>
      <c r="B6677" s="733">
        <v>44858</v>
      </c>
      <c r="C6677" s="732" t="s">
        <v>2610</v>
      </c>
      <c r="D6677" s="137" t="s">
        <v>2643</v>
      </c>
      <c r="E6677" s="732" t="s">
        <v>2671</v>
      </c>
      <c r="F6677" s="2272"/>
    </row>
    <row r="6678" spans="1:6" ht="18.75" x14ac:dyDescent="0.3">
      <c r="A6678" s="1533" t="s">
        <v>2674</v>
      </c>
      <c r="B6678" s="733">
        <v>44858</v>
      </c>
      <c r="C6678" s="732" t="s">
        <v>2610</v>
      </c>
      <c r="D6678" s="137" t="s">
        <v>2643</v>
      </c>
      <c r="E6678" s="732" t="s">
        <v>2689</v>
      </c>
      <c r="F6678" s="2271" t="s">
        <v>2654</v>
      </c>
    </row>
    <row r="6679" spans="1:6" ht="18.75" x14ac:dyDescent="0.3">
      <c r="A6679" s="1533" t="s">
        <v>2674</v>
      </c>
      <c r="B6679" s="733">
        <v>44858</v>
      </c>
      <c r="C6679" s="732" t="s">
        <v>2610</v>
      </c>
      <c r="D6679" s="137" t="s">
        <v>2643</v>
      </c>
      <c r="E6679" s="732" t="s">
        <v>2691</v>
      </c>
      <c r="F6679" s="2272"/>
    </row>
    <row r="6680" spans="1:6" ht="18.75" x14ac:dyDescent="0.3">
      <c r="A6680" s="1533" t="s">
        <v>2674</v>
      </c>
      <c r="B6680" s="733">
        <v>44858</v>
      </c>
      <c r="C6680" s="732" t="s">
        <v>2610</v>
      </c>
      <c r="D6680" s="137" t="s">
        <v>2643</v>
      </c>
      <c r="E6680" s="732" t="s">
        <v>2687</v>
      </c>
      <c r="F6680" s="2271" t="s">
        <v>2657</v>
      </c>
    </row>
    <row r="6681" spans="1:6" ht="18.75" x14ac:dyDescent="0.3">
      <c r="A6681" s="1533" t="s">
        <v>2674</v>
      </c>
      <c r="B6681" s="733">
        <v>44858</v>
      </c>
      <c r="C6681" s="732" t="s">
        <v>2610</v>
      </c>
      <c r="D6681" s="137" t="s">
        <v>2643</v>
      </c>
      <c r="E6681" s="732" t="s">
        <v>2698</v>
      </c>
      <c r="F6681" s="2272"/>
    </row>
    <row r="6682" spans="1:6" ht="18.75" x14ac:dyDescent="0.3">
      <c r="A6682" s="1533" t="s">
        <v>2674</v>
      </c>
      <c r="B6682" s="733">
        <v>44858</v>
      </c>
      <c r="C6682" s="732" t="s">
        <v>2610</v>
      </c>
      <c r="D6682" s="137" t="s">
        <v>2643</v>
      </c>
      <c r="E6682" s="732" t="s">
        <v>2695</v>
      </c>
      <c r="F6682" s="2271" t="s">
        <v>2659</v>
      </c>
    </row>
    <row r="6683" spans="1:6" ht="18.75" x14ac:dyDescent="0.3">
      <c r="A6683" s="1533" t="s">
        <v>2674</v>
      </c>
      <c r="B6683" s="733">
        <v>44858</v>
      </c>
      <c r="C6683" s="732" t="s">
        <v>2610</v>
      </c>
      <c r="D6683" s="137" t="s">
        <v>2643</v>
      </c>
      <c r="E6683" s="732" t="s">
        <v>4484</v>
      </c>
      <c r="F6683" s="2272"/>
    </row>
    <row r="6684" spans="1:6" ht="18.75" x14ac:dyDescent="0.3">
      <c r="A6684" s="1533" t="s">
        <v>2674</v>
      </c>
      <c r="B6684" s="733">
        <v>44858</v>
      </c>
      <c r="C6684" s="732" t="s">
        <v>2610</v>
      </c>
      <c r="D6684" s="137" t="s">
        <v>2643</v>
      </c>
      <c r="E6684" s="732" t="s">
        <v>4477</v>
      </c>
      <c r="F6684" s="2271" t="s">
        <v>2662</v>
      </c>
    </row>
    <row r="6685" spans="1:6" ht="18.75" x14ac:dyDescent="0.3">
      <c r="A6685" s="1533" t="s">
        <v>2674</v>
      </c>
      <c r="B6685" s="733">
        <v>44858</v>
      </c>
      <c r="C6685" s="732" t="s">
        <v>2610</v>
      </c>
      <c r="D6685" s="137" t="s">
        <v>2643</v>
      </c>
      <c r="E6685" s="732" t="s">
        <v>2764</v>
      </c>
      <c r="F6685" s="2272"/>
    </row>
    <row r="6686" spans="1:6" ht="18.75" x14ac:dyDescent="0.3">
      <c r="A6686" s="2273" t="s">
        <v>4561</v>
      </c>
      <c r="B6686" s="2274"/>
      <c r="C6686" s="2274"/>
      <c r="D6686" s="2274"/>
      <c r="E6686" s="2274"/>
      <c r="F6686" s="2275"/>
    </row>
    <row r="6687" spans="1:6" ht="18.75" x14ac:dyDescent="0.3">
      <c r="A6687" s="2279" t="s">
        <v>4665</v>
      </c>
      <c r="B6687" s="2280"/>
      <c r="C6687" s="2280"/>
      <c r="D6687" s="2280"/>
      <c r="E6687" s="2280"/>
      <c r="F6687" s="2281"/>
    </row>
    <row r="6688" spans="1:6" x14ac:dyDescent="0.25">
      <c r="A6688" s="2481"/>
      <c r="B6688" s="2481"/>
      <c r="C6688" s="2481"/>
      <c r="D6688" s="2481"/>
      <c r="E6688" s="2481"/>
      <c r="F6688" s="2481"/>
    </row>
    <row r="6689" spans="1:6" ht="18.75" x14ac:dyDescent="0.3">
      <c r="A6689" s="737" t="s">
        <v>771</v>
      </c>
      <c r="B6689" s="738">
        <v>44859</v>
      </c>
      <c r="C6689" s="1582" t="s">
        <v>2610</v>
      </c>
      <c r="D6689" s="149" t="s">
        <v>2622</v>
      </c>
      <c r="E6689" s="149" t="s">
        <v>2686</v>
      </c>
      <c r="F6689" s="2276" t="s">
        <v>2624</v>
      </c>
    </row>
    <row r="6690" spans="1:6" ht="18.75" x14ac:dyDescent="0.3">
      <c r="A6690" s="1533" t="s">
        <v>771</v>
      </c>
      <c r="B6690" s="733">
        <v>44859</v>
      </c>
      <c r="C6690" s="732" t="s">
        <v>2610</v>
      </c>
      <c r="D6690" s="137" t="s">
        <v>2622</v>
      </c>
      <c r="E6690" s="137" t="s">
        <v>2699</v>
      </c>
      <c r="F6690" s="2272"/>
    </row>
    <row r="6691" spans="1:6" ht="18.75" x14ac:dyDescent="0.3">
      <c r="A6691" s="1533" t="s">
        <v>771</v>
      </c>
      <c r="B6691" s="733">
        <v>44859</v>
      </c>
      <c r="C6691" s="732" t="s">
        <v>2610</v>
      </c>
      <c r="D6691" s="137" t="s">
        <v>2622</v>
      </c>
      <c r="E6691" s="137" t="s">
        <v>2688</v>
      </c>
      <c r="F6691" s="2271" t="s">
        <v>2627</v>
      </c>
    </row>
    <row r="6692" spans="1:6" ht="18.75" x14ac:dyDescent="0.3">
      <c r="A6692" s="1533" t="s">
        <v>771</v>
      </c>
      <c r="B6692" s="733">
        <v>44859</v>
      </c>
      <c r="C6692" s="732" t="s">
        <v>2610</v>
      </c>
      <c r="D6692" s="137" t="s">
        <v>2622</v>
      </c>
      <c r="E6692" s="137" t="s">
        <v>2695</v>
      </c>
      <c r="F6692" s="2272"/>
    </row>
    <row r="6693" spans="1:6" ht="18.75" x14ac:dyDescent="0.3">
      <c r="A6693" s="2273" t="s">
        <v>4661</v>
      </c>
      <c r="B6693" s="2274"/>
      <c r="C6693" s="2274"/>
      <c r="D6693" s="2274"/>
      <c r="E6693" s="2274"/>
      <c r="F6693" s="2275"/>
    </row>
    <row r="6694" spans="1:6" ht="18.75" x14ac:dyDescent="0.3">
      <c r="A6694" s="1533" t="s">
        <v>771</v>
      </c>
      <c r="B6694" s="733">
        <v>44859</v>
      </c>
      <c r="C6694" s="732" t="s">
        <v>2610</v>
      </c>
      <c r="D6694" s="732" t="s">
        <v>2306</v>
      </c>
      <c r="E6694" s="732" t="s">
        <v>2698</v>
      </c>
      <c r="F6694" s="2271" t="s">
        <v>2631</v>
      </c>
    </row>
    <row r="6695" spans="1:6" ht="18.75" x14ac:dyDescent="0.3">
      <c r="A6695" s="1533" t="s">
        <v>771</v>
      </c>
      <c r="B6695" s="733">
        <v>44859</v>
      </c>
      <c r="C6695" s="732" t="s">
        <v>2610</v>
      </c>
      <c r="D6695" s="732" t="s">
        <v>2306</v>
      </c>
      <c r="E6695" s="732" t="s">
        <v>4477</v>
      </c>
      <c r="F6695" s="2272"/>
    </row>
    <row r="6696" spans="1:6" ht="18.75" x14ac:dyDescent="0.3">
      <c r="A6696" s="1533" t="s">
        <v>771</v>
      </c>
      <c r="B6696" s="733">
        <v>44859</v>
      </c>
      <c r="C6696" s="732" t="s">
        <v>2610</v>
      </c>
      <c r="D6696" s="732" t="s">
        <v>2306</v>
      </c>
      <c r="E6696" s="732" t="s">
        <v>2694</v>
      </c>
      <c r="F6696" s="2271" t="s">
        <v>2731</v>
      </c>
    </row>
    <row r="6697" spans="1:6" ht="18.75" x14ac:dyDescent="0.3">
      <c r="A6697" s="1533" t="s">
        <v>771</v>
      </c>
      <c r="B6697" s="733">
        <v>44859</v>
      </c>
      <c r="C6697" s="732" t="s">
        <v>2610</v>
      </c>
      <c r="D6697" s="732" t="s">
        <v>2306</v>
      </c>
      <c r="E6697" s="732" t="s">
        <v>4690</v>
      </c>
      <c r="F6697" s="2272"/>
    </row>
    <row r="6698" spans="1:6" ht="18.75" x14ac:dyDescent="0.3">
      <c r="A6698" s="2273" t="s">
        <v>4661</v>
      </c>
      <c r="B6698" s="2274"/>
      <c r="C6698" s="2274"/>
      <c r="D6698" s="2274"/>
      <c r="E6698" s="2274"/>
      <c r="F6698" s="2275"/>
    </row>
    <row r="6699" spans="1:6" ht="18.75" x14ac:dyDescent="0.3">
      <c r="A6699" s="1533" t="s">
        <v>771</v>
      </c>
      <c r="B6699" s="733">
        <v>44859</v>
      </c>
      <c r="C6699" s="732" t="s">
        <v>2610</v>
      </c>
      <c r="D6699" s="732" t="s">
        <v>2844</v>
      </c>
      <c r="E6699" s="732" t="s">
        <v>2692</v>
      </c>
      <c r="F6699" s="2271" t="s">
        <v>2634</v>
      </c>
    </row>
    <row r="6700" spans="1:6" ht="18.75" x14ac:dyDescent="0.3">
      <c r="A6700" s="1533" t="s">
        <v>771</v>
      </c>
      <c r="B6700" s="733">
        <v>44859</v>
      </c>
      <c r="C6700" s="732" t="s">
        <v>2610</v>
      </c>
      <c r="D6700" s="732" t="s">
        <v>2844</v>
      </c>
      <c r="E6700" s="732" t="s">
        <v>4481</v>
      </c>
      <c r="F6700" s="2272"/>
    </row>
    <row r="6701" spans="1:6" ht="18.75" x14ac:dyDescent="0.3">
      <c r="A6701" s="1533" t="s">
        <v>771</v>
      </c>
      <c r="B6701" s="733">
        <v>44859</v>
      </c>
      <c r="C6701" s="732" t="s">
        <v>2610</v>
      </c>
      <c r="D6701" s="732" t="s">
        <v>2844</v>
      </c>
      <c r="E6701" s="732" t="s">
        <v>4505</v>
      </c>
      <c r="F6701" s="2271" t="s">
        <v>2638</v>
      </c>
    </row>
    <row r="6702" spans="1:6" ht="18.75" x14ac:dyDescent="0.3">
      <c r="A6702" s="1533" t="s">
        <v>771</v>
      </c>
      <c r="B6702" s="733">
        <v>44859</v>
      </c>
      <c r="C6702" s="732" t="s">
        <v>2610</v>
      </c>
      <c r="D6702" s="732" t="s">
        <v>2844</v>
      </c>
      <c r="E6702" s="732" t="s">
        <v>2677</v>
      </c>
      <c r="F6702" s="2272"/>
    </row>
    <row r="6703" spans="1:6" ht="18.75" x14ac:dyDescent="0.3">
      <c r="A6703" s="2273" t="s">
        <v>4561</v>
      </c>
      <c r="B6703" s="2274"/>
      <c r="C6703" s="2274"/>
      <c r="D6703" s="2274"/>
      <c r="E6703" s="2274"/>
      <c r="F6703" s="2275"/>
    </row>
    <row r="6704" spans="1:6" ht="18.75" x14ac:dyDescent="0.3">
      <c r="A6704" s="1533" t="s">
        <v>771</v>
      </c>
      <c r="B6704" s="733">
        <v>44859</v>
      </c>
      <c r="C6704" s="732" t="s">
        <v>2610</v>
      </c>
      <c r="D6704" s="137" t="s">
        <v>2643</v>
      </c>
      <c r="E6704" s="732" t="s">
        <v>2684</v>
      </c>
      <c r="F6704" s="2271" t="s">
        <v>2645</v>
      </c>
    </row>
    <row r="6705" spans="1:6" ht="18.75" x14ac:dyDescent="0.3">
      <c r="A6705" s="1533" t="s">
        <v>771</v>
      </c>
      <c r="B6705" s="733">
        <v>44859</v>
      </c>
      <c r="C6705" s="732" t="s">
        <v>2610</v>
      </c>
      <c r="D6705" s="137" t="s">
        <v>2643</v>
      </c>
      <c r="E6705" s="732" t="s">
        <v>4548</v>
      </c>
      <c r="F6705" s="2272"/>
    </row>
    <row r="6706" spans="1:6" ht="18.75" x14ac:dyDescent="0.3">
      <c r="A6706" s="1533" t="s">
        <v>771</v>
      </c>
      <c r="B6706" s="733">
        <v>44859</v>
      </c>
      <c r="C6706" s="732" t="s">
        <v>2610</v>
      </c>
      <c r="D6706" s="137" t="s">
        <v>2643</v>
      </c>
      <c r="E6706" s="732" t="s">
        <v>2687</v>
      </c>
      <c r="F6706" s="2271" t="s">
        <v>2648</v>
      </c>
    </row>
    <row r="6707" spans="1:6" ht="18.75" x14ac:dyDescent="0.3">
      <c r="A6707" s="1533" t="s">
        <v>771</v>
      </c>
      <c r="B6707" s="733">
        <v>44859</v>
      </c>
      <c r="C6707" s="732" t="s">
        <v>2610</v>
      </c>
      <c r="D6707" s="137" t="s">
        <v>2643</v>
      </c>
      <c r="E6707" s="732" t="s">
        <v>4551</v>
      </c>
      <c r="F6707" s="2272"/>
    </row>
    <row r="6708" spans="1:6" ht="18.75" x14ac:dyDescent="0.3">
      <c r="A6708" s="1533" t="s">
        <v>771</v>
      </c>
      <c r="B6708" s="733">
        <v>44859</v>
      </c>
      <c r="C6708" s="732" t="s">
        <v>2610</v>
      </c>
      <c r="D6708" s="137" t="s">
        <v>2643</v>
      </c>
      <c r="E6708" s="732" t="s">
        <v>2683</v>
      </c>
      <c r="F6708" s="2271" t="s">
        <v>2651</v>
      </c>
    </row>
    <row r="6709" spans="1:6" ht="18.75" x14ac:dyDescent="0.3">
      <c r="A6709" s="1533" t="s">
        <v>771</v>
      </c>
      <c r="B6709" s="733">
        <v>44859</v>
      </c>
      <c r="C6709" s="732" t="s">
        <v>2610</v>
      </c>
      <c r="D6709" s="137" t="s">
        <v>2643</v>
      </c>
      <c r="E6709" s="732" t="s">
        <v>2689</v>
      </c>
      <c r="F6709" s="2272"/>
    </row>
    <row r="6710" spans="1:6" ht="18.75" x14ac:dyDescent="0.3">
      <c r="A6710" s="1533" t="s">
        <v>771</v>
      </c>
      <c r="B6710" s="733">
        <v>44859</v>
      </c>
      <c r="C6710" s="732" t="s">
        <v>2610</v>
      </c>
      <c r="D6710" s="137" t="s">
        <v>2643</v>
      </c>
      <c r="E6710" s="732" t="s">
        <v>2697</v>
      </c>
      <c r="F6710" s="2271" t="s">
        <v>2654</v>
      </c>
    </row>
    <row r="6711" spans="1:6" ht="18.75" x14ac:dyDescent="0.3">
      <c r="A6711" s="1533" t="s">
        <v>771</v>
      </c>
      <c r="B6711" s="733">
        <v>44859</v>
      </c>
      <c r="C6711" s="732" t="s">
        <v>2610</v>
      </c>
      <c r="D6711" s="137" t="s">
        <v>2643</v>
      </c>
      <c r="E6711" s="732" t="s">
        <v>4484</v>
      </c>
      <c r="F6711" s="2272"/>
    </row>
    <row r="6712" spans="1:6" ht="18.75" x14ac:dyDescent="0.3">
      <c r="A6712" s="1533" t="s">
        <v>771</v>
      </c>
      <c r="B6712" s="733">
        <v>44859</v>
      </c>
      <c r="C6712" s="732" t="s">
        <v>2610</v>
      </c>
      <c r="D6712" s="137" t="s">
        <v>2643</v>
      </c>
      <c r="E6712" s="732" t="s">
        <v>4573</v>
      </c>
      <c r="F6712" s="2271" t="s">
        <v>2657</v>
      </c>
    </row>
    <row r="6713" spans="1:6" ht="18.75" x14ac:dyDescent="0.3">
      <c r="A6713" s="1533" t="s">
        <v>771</v>
      </c>
      <c r="B6713" s="733">
        <v>44859</v>
      </c>
      <c r="C6713" s="732" t="s">
        <v>2610</v>
      </c>
      <c r="D6713" s="137" t="s">
        <v>2643</v>
      </c>
      <c r="E6713" s="732" t="s">
        <v>2691</v>
      </c>
      <c r="F6713" s="2271"/>
    </row>
    <row r="6714" spans="1:6" ht="18.75" x14ac:dyDescent="0.3">
      <c r="A6714" s="1533" t="s">
        <v>771</v>
      </c>
      <c r="B6714" s="733">
        <v>44859</v>
      </c>
      <c r="C6714" s="732" t="s">
        <v>2610</v>
      </c>
      <c r="D6714" s="137" t="s">
        <v>2643</v>
      </c>
      <c r="E6714" s="732" t="s">
        <v>4747</v>
      </c>
      <c r="F6714" s="2284"/>
    </row>
    <row r="6715" spans="1:6" ht="18.75" x14ac:dyDescent="0.3">
      <c r="A6715" s="1533" t="s">
        <v>771</v>
      </c>
      <c r="B6715" s="733">
        <v>44859</v>
      </c>
      <c r="C6715" s="732" t="s">
        <v>2610</v>
      </c>
      <c r="D6715" s="137" t="s">
        <v>2643</v>
      </c>
      <c r="E6715" s="732" t="s">
        <v>2696</v>
      </c>
      <c r="F6715" s="2271" t="s">
        <v>2659</v>
      </c>
    </row>
    <row r="6716" spans="1:6" ht="18.75" x14ac:dyDescent="0.3">
      <c r="A6716" s="1533" t="s">
        <v>771</v>
      </c>
      <c r="B6716" s="733">
        <v>44859</v>
      </c>
      <c r="C6716" s="732" t="s">
        <v>2610</v>
      </c>
      <c r="D6716" s="137" t="s">
        <v>2643</v>
      </c>
      <c r="E6716" s="732" t="s">
        <v>2671</v>
      </c>
      <c r="F6716" s="2284"/>
    </row>
    <row r="6717" spans="1:6" ht="18.75" x14ac:dyDescent="0.3">
      <c r="A6717" s="2273" t="s">
        <v>4561</v>
      </c>
      <c r="B6717" s="2274"/>
      <c r="C6717" s="2274"/>
      <c r="D6717" s="2274"/>
      <c r="E6717" s="2274"/>
      <c r="F6717" s="2275"/>
    </row>
    <row r="6718" spans="1:6" ht="18.75" x14ac:dyDescent="0.3">
      <c r="A6718" s="2279" t="s">
        <v>4664</v>
      </c>
      <c r="B6718" s="2280"/>
      <c r="C6718" s="2280"/>
      <c r="D6718" s="2280"/>
      <c r="E6718" s="2280"/>
      <c r="F6718" s="2281"/>
    </row>
    <row r="6719" spans="1:6" x14ac:dyDescent="0.25">
      <c r="A6719" s="2481"/>
      <c r="B6719" s="2481"/>
      <c r="C6719" s="2481"/>
      <c r="D6719" s="2481"/>
      <c r="E6719" s="2481"/>
      <c r="F6719" s="2481"/>
    </row>
    <row r="6720" spans="1:6" ht="18.75" x14ac:dyDescent="0.3">
      <c r="A6720" s="737" t="s">
        <v>2714</v>
      </c>
      <c r="B6720" s="738">
        <v>44861</v>
      </c>
      <c r="C6720" s="1582" t="s">
        <v>2610</v>
      </c>
      <c r="D6720" s="149" t="s">
        <v>2622</v>
      </c>
      <c r="E6720" s="1582" t="s">
        <v>4652</v>
      </c>
      <c r="F6720" s="2276" t="s">
        <v>2624</v>
      </c>
    </row>
    <row r="6721" spans="1:6" ht="18.75" x14ac:dyDescent="0.3">
      <c r="A6721" s="1533" t="s">
        <v>2714</v>
      </c>
      <c r="B6721" s="733">
        <v>44861</v>
      </c>
      <c r="C6721" s="732" t="s">
        <v>2610</v>
      </c>
      <c r="D6721" s="137" t="s">
        <v>2622</v>
      </c>
      <c r="E6721" s="732" t="s">
        <v>2698</v>
      </c>
      <c r="F6721" s="2272"/>
    </row>
    <row r="6722" spans="1:6" ht="18.75" x14ac:dyDescent="0.3">
      <c r="A6722" s="1533" t="s">
        <v>2714</v>
      </c>
      <c r="B6722" s="733">
        <v>44861</v>
      </c>
      <c r="C6722" s="732" t="s">
        <v>2610</v>
      </c>
      <c r="D6722" s="137" t="s">
        <v>2622</v>
      </c>
      <c r="E6722" s="732" t="s">
        <v>2683</v>
      </c>
      <c r="F6722" s="2271" t="s">
        <v>2627</v>
      </c>
    </row>
    <row r="6723" spans="1:6" ht="18.75" x14ac:dyDescent="0.3">
      <c r="A6723" s="1533" t="s">
        <v>2714</v>
      </c>
      <c r="B6723" s="733">
        <v>44861</v>
      </c>
      <c r="C6723" s="732" t="s">
        <v>2610</v>
      </c>
      <c r="D6723" s="137" t="s">
        <v>2622</v>
      </c>
      <c r="E6723" s="732" t="s">
        <v>4481</v>
      </c>
      <c r="F6723" s="2272"/>
    </row>
    <row r="6724" spans="1:6" ht="18.75" x14ac:dyDescent="0.3">
      <c r="A6724" s="1533" t="s">
        <v>2714</v>
      </c>
      <c r="B6724" s="733">
        <v>44861</v>
      </c>
      <c r="C6724" s="732" t="s">
        <v>2610</v>
      </c>
      <c r="D6724" s="137" t="s">
        <v>2622</v>
      </c>
      <c r="E6724" s="137" t="s">
        <v>2691</v>
      </c>
      <c r="F6724" s="2271" t="s">
        <v>2700</v>
      </c>
    </row>
    <row r="6725" spans="1:6" ht="18.75" x14ac:dyDescent="0.3">
      <c r="A6725" s="1533" t="s">
        <v>2714</v>
      </c>
      <c r="B6725" s="733">
        <v>44861</v>
      </c>
      <c r="C6725" s="732" t="s">
        <v>2610</v>
      </c>
      <c r="D6725" s="137" t="s">
        <v>2622</v>
      </c>
      <c r="E6725" s="732" t="s">
        <v>2689</v>
      </c>
      <c r="F6725" s="2272"/>
    </row>
    <row r="6726" spans="1:6" ht="18.75" x14ac:dyDescent="0.3">
      <c r="A6726" s="2273" t="s">
        <v>4561</v>
      </c>
      <c r="B6726" s="2274"/>
      <c r="C6726" s="2274"/>
      <c r="D6726" s="2274"/>
      <c r="E6726" s="2274"/>
      <c r="F6726" s="2275"/>
    </row>
    <row r="6727" spans="1:6" ht="18.75" x14ac:dyDescent="0.3">
      <c r="A6727" s="1533" t="s">
        <v>2714</v>
      </c>
      <c r="B6727" s="733">
        <v>44861</v>
      </c>
      <c r="C6727" s="732" t="s">
        <v>2610</v>
      </c>
      <c r="D6727" s="732" t="s">
        <v>2306</v>
      </c>
      <c r="E6727" s="732" t="s">
        <v>4483</v>
      </c>
      <c r="F6727" s="2271" t="s">
        <v>2631</v>
      </c>
    </row>
    <row r="6728" spans="1:6" ht="18.75" x14ac:dyDescent="0.3">
      <c r="A6728" s="1533" t="s">
        <v>2714</v>
      </c>
      <c r="B6728" s="733">
        <v>44861</v>
      </c>
      <c r="C6728" s="732" t="s">
        <v>2610</v>
      </c>
      <c r="D6728" s="732" t="s">
        <v>2306</v>
      </c>
      <c r="E6728" s="137" t="s">
        <v>4474</v>
      </c>
      <c r="F6728" s="2272"/>
    </row>
    <row r="6729" spans="1:6" ht="18.75" x14ac:dyDescent="0.3">
      <c r="A6729" s="1533" t="s">
        <v>2714</v>
      </c>
      <c r="B6729" s="733">
        <v>44861</v>
      </c>
      <c r="C6729" s="732" t="s">
        <v>2610</v>
      </c>
      <c r="D6729" s="732" t="s">
        <v>2306</v>
      </c>
      <c r="E6729" s="137" t="s">
        <v>2697</v>
      </c>
      <c r="F6729" s="2271" t="s">
        <v>2731</v>
      </c>
    </row>
    <row r="6730" spans="1:6" ht="18.75" x14ac:dyDescent="0.3">
      <c r="A6730" s="1533" t="s">
        <v>2714</v>
      </c>
      <c r="B6730" s="733">
        <v>44861</v>
      </c>
      <c r="C6730" s="732" t="s">
        <v>2610</v>
      </c>
      <c r="D6730" s="732" t="s">
        <v>2306</v>
      </c>
      <c r="E6730" s="137" t="s">
        <v>2764</v>
      </c>
      <c r="F6730" s="2272"/>
    </row>
    <row r="6731" spans="1:6" ht="18.75" x14ac:dyDescent="0.3">
      <c r="A6731" s="2273" t="s">
        <v>4561</v>
      </c>
      <c r="B6731" s="2274"/>
      <c r="C6731" s="2274"/>
      <c r="D6731" s="2274"/>
      <c r="E6731" s="2274"/>
      <c r="F6731" s="2275"/>
    </row>
    <row r="6732" spans="1:6" ht="18.75" x14ac:dyDescent="0.3">
      <c r="A6732" s="1533" t="s">
        <v>2714</v>
      </c>
      <c r="B6732" s="733">
        <v>44861</v>
      </c>
      <c r="C6732" s="732" t="s">
        <v>2610</v>
      </c>
      <c r="D6732" s="732" t="s">
        <v>2844</v>
      </c>
      <c r="E6732" s="137" t="s">
        <v>4473</v>
      </c>
      <c r="F6732" s="2271" t="s">
        <v>2634</v>
      </c>
    </row>
    <row r="6733" spans="1:6" ht="18.75" x14ac:dyDescent="0.3">
      <c r="A6733" s="1533" t="s">
        <v>2714</v>
      </c>
      <c r="B6733" s="733">
        <v>44861</v>
      </c>
      <c r="C6733" s="732" t="s">
        <v>2610</v>
      </c>
      <c r="D6733" s="732" t="s">
        <v>2844</v>
      </c>
      <c r="E6733" s="137" t="s">
        <v>4762</v>
      </c>
      <c r="F6733" s="2272"/>
    </row>
    <row r="6734" spans="1:6" ht="18.75" x14ac:dyDescent="0.3">
      <c r="A6734" s="1533" t="s">
        <v>2714</v>
      </c>
      <c r="B6734" s="733">
        <v>44861</v>
      </c>
      <c r="C6734" s="732" t="s">
        <v>2610</v>
      </c>
      <c r="D6734" s="732" t="s">
        <v>2844</v>
      </c>
      <c r="E6734" s="137" t="s">
        <v>2687</v>
      </c>
      <c r="F6734" s="2271" t="s">
        <v>2638</v>
      </c>
    </row>
    <row r="6735" spans="1:6" ht="18.75" x14ac:dyDescent="0.3">
      <c r="A6735" s="1533" t="s">
        <v>2714</v>
      </c>
      <c r="B6735" s="733">
        <v>44861</v>
      </c>
      <c r="C6735" s="732" t="s">
        <v>2610</v>
      </c>
      <c r="D6735" s="732" t="s">
        <v>2844</v>
      </c>
      <c r="E6735" s="137" t="s">
        <v>2684</v>
      </c>
      <c r="F6735" s="2272"/>
    </row>
    <row r="6736" spans="1:6" ht="18.75" x14ac:dyDescent="0.3">
      <c r="A6736" s="1533" t="s">
        <v>2714</v>
      </c>
      <c r="B6736" s="733">
        <v>44861</v>
      </c>
      <c r="C6736" s="732" t="s">
        <v>2610</v>
      </c>
      <c r="D6736" s="732" t="s">
        <v>2844</v>
      </c>
      <c r="E6736" s="732" t="s">
        <v>4659</v>
      </c>
      <c r="F6736" s="2271" t="s">
        <v>2641</v>
      </c>
    </row>
    <row r="6737" spans="1:6" ht="18.75" x14ac:dyDescent="0.3">
      <c r="A6737" s="1533" t="s">
        <v>2714</v>
      </c>
      <c r="B6737" s="733">
        <v>44861</v>
      </c>
      <c r="C6737" s="732" t="s">
        <v>2610</v>
      </c>
      <c r="D6737" s="732" t="s">
        <v>2844</v>
      </c>
      <c r="E6737" s="732" t="s">
        <v>4548</v>
      </c>
      <c r="F6737" s="2272"/>
    </row>
    <row r="6738" spans="1:6" ht="18.75" x14ac:dyDescent="0.3">
      <c r="A6738" s="2273" t="s">
        <v>4549</v>
      </c>
      <c r="B6738" s="2274"/>
      <c r="C6738" s="2274"/>
      <c r="D6738" s="2274"/>
      <c r="E6738" s="2274"/>
      <c r="F6738" s="2275"/>
    </row>
    <row r="6739" spans="1:6" ht="18.75" x14ac:dyDescent="0.3">
      <c r="A6739" s="1533" t="s">
        <v>2714</v>
      </c>
      <c r="B6739" s="733">
        <v>44861</v>
      </c>
      <c r="C6739" s="732" t="s">
        <v>2610</v>
      </c>
      <c r="D6739" s="137" t="s">
        <v>2643</v>
      </c>
      <c r="E6739" s="732" t="s">
        <v>2688</v>
      </c>
      <c r="F6739" s="2271" t="s">
        <v>2645</v>
      </c>
    </row>
    <row r="6740" spans="1:6" ht="18.75" x14ac:dyDescent="0.3">
      <c r="A6740" s="1533" t="s">
        <v>2714</v>
      </c>
      <c r="B6740" s="733">
        <v>44861</v>
      </c>
      <c r="C6740" s="732" t="s">
        <v>2610</v>
      </c>
      <c r="D6740" s="137" t="s">
        <v>2643</v>
      </c>
      <c r="E6740" s="732" t="s">
        <v>2677</v>
      </c>
      <c r="F6740" s="2272"/>
    </row>
    <row r="6741" spans="1:6" ht="18.75" x14ac:dyDescent="0.3">
      <c r="A6741" s="1533" t="s">
        <v>2714</v>
      </c>
      <c r="B6741" s="733">
        <v>44861</v>
      </c>
      <c r="C6741" s="732" t="s">
        <v>2610</v>
      </c>
      <c r="D6741" s="137" t="s">
        <v>2643</v>
      </c>
      <c r="E6741" s="732" t="s">
        <v>4476</v>
      </c>
      <c r="F6741" s="2271" t="s">
        <v>2648</v>
      </c>
    </row>
    <row r="6742" spans="1:6" ht="18.75" x14ac:dyDescent="0.3">
      <c r="A6742" s="1533" t="s">
        <v>2714</v>
      </c>
      <c r="B6742" s="733">
        <v>44861</v>
      </c>
      <c r="C6742" s="732" t="s">
        <v>2610</v>
      </c>
      <c r="D6742" s="137" t="s">
        <v>2643</v>
      </c>
      <c r="E6742" s="732" t="s">
        <v>4484</v>
      </c>
      <c r="F6742" s="2272"/>
    </row>
    <row r="6743" spans="1:6" ht="18.75" x14ac:dyDescent="0.3">
      <c r="A6743" s="1533" t="s">
        <v>2714</v>
      </c>
      <c r="B6743" s="733">
        <v>44861</v>
      </c>
      <c r="C6743" s="732" t="s">
        <v>2610</v>
      </c>
      <c r="D6743" s="137" t="s">
        <v>2643</v>
      </c>
      <c r="E6743" s="137" t="s">
        <v>4477</v>
      </c>
      <c r="F6743" s="2271" t="s">
        <v>2651</v>
      </c>
    </row>
    <row r="6744" spans="1:6" ht="18.75" x14ac:dyDescent="0.3">
      <c r="A6744" s="1533" t="s">
        <v>2714</v>
      </c>
      <c r="B6744" s="733">
        <v>44861</v>
      </c>
      <c r="C6744" s="732" t="s">
        <v>2610</v>
      </c>
      <c r="D6744" s="137" t="s">
        <v>2643</v>
      </c>
      <c r="E6744" s="137" t="s">
        <v>2699</v>
      </c>
      <c r="F6744" s="2272"/>
    </row>
    <row r="6745" spans="1:6" ht="18.75" x14ac:dyDescent="0.3">
      <c r="A6745" s="1533" t="s">
        <v>2714</v>
      </c>
      <c r="B6745" s="733">
        <v>44861</v>
      </c>
      <c r="C6745" s="732" t="s">
        <v>2610</v>
      </c>
      <c r="D6745" s="137" t="s">
        <v>2643</v>
      </c>
      <c r="E6745" s="137" t="s">
        <v>2694</v>
      </c>
      <c r="F6745" s="2271" t="s">
        <v>2654</v>
      </c>
    </row>
    <row r="6746" spans="1:6" ht="18.75" x14ac:dyDescent="0.3">
      <c r="A6746" s="1533" t="s">
        <v>2714</v>
      </c>
      <c r="B6746" s="733">
        <v>44861</v>
      </c>
      <c r="C6746" s="732" t="s">
        <v>2610</v>
      </c>
      <c r="D6746" s="137" t="s">
        <v>2643</v>
      </c>
      <c r="E6746" s="732" t="s">
        <v>2696</v>
      </c>
      <c r="F6746" s="2272"/>
    </row>
    <row r="6747" spans="1:6" ht="18.75" x14ac:dyDescent="0.3">
      <c r="A6747" s="1533" t="s">
        <v>2714</v>
      </c>
      <c r="B6747" s="733">
        <v>44861</v>
      </c>
      <c r="C6747" s="732" t="s">
        <v>2610</v>
      </c>
      <c r="D6747" s="137" t="s">
        <v>2643</v>
      </c>
      <c r="E6747" s="732" t="s">
        <v>4571</v>
      </c>
      <c r="F6747" s="2271" t="s">
        <v>2657</v>
      </c>
    </row>
    <row r="6748" spans="1:6" ht="18.75" x14ac:dyDescent="0.3">
      <c r="A6748" s="1533" t="s">
        <v>2714</v>
      </c>
      <c r="B6748" s="733">
        <v>44861</v>
      </c>
      <c r="C6748" s="732" t="s">
        <v>2610</v>
      </c>
      <c r="D6748" s="137" t="s">
        <v>2643</v>
      </c>
      <c r="E6748" s="732" t="s">
        <v>4690</v>
      </c>
      <c r="F6748" s="2272"/>
    </row>
    <row r="6749" spans="1:6" ht="18.75" x14ac:dyDescent="0.3">
      <c r="A6749" s="1533" t="s">
        <v>2714</v>
      </c>
      <c r="B6749" s="733">
        <v>44861</v>
      </c>
      <c r="C6749" s="732" t="s">
        <v>2610</v>
      </c>
      <c r="D6749" s="137" t="s">
        <v>2643</v>
      </c>
      <c r="E6749" s="732" t="s">
        <v>2695</v>
      </c>
      <c r="F6749" s="2271" t="s">
        <v>2659</v>
      </c>
    </row>
    <row r="6750" spans="1:6" ht="18.75" x14ac:dyDescent="0.3">
      <c r="A6750" s="1533" t="s">
        <v>2714</v>
      </c>
      <c r="B6750" s="733">
        <v>44861</v>
      </c>
      <c r="C6750" s="732" t="s">
        <v>2610</v>
      </c>
      <c r="D6750" s="137" t="s">
        <v>2643</v>
      </c>
      <c r="E6750" s="732" t="s">
        <v>4764</v>
      </c>
      <c r="F6750" s="2272"/>
    </row>
    <row r="6751" spans="1:6" ht="18.75" x14ac:dyDescent="0.3">
      <c r="A6751" s="1533" t="s">
        <v>2714</v>
      </c>
      <c r="B6751" s="733">
        <v>44861</v>
      </c>
      <c r="C6751" s="732" t="s">
        <v>2610</v>
      </c>
      <c r="D6751" s="137" t="s">
        <v>2643</v>
      </c>
      <c r="E6751" s="137" t="s">
        <v>4745</v>
      </c>
      <c r="F6751" s="2271" t="s">
        <v>2662</v>
      </c>
    </row>
    <row r="6752" spans="1:6" ht="18.75" x14ac:dyDescent="0.3">
      <c r="A6752" s="1533" t="s">
        <v>2714</v>
      </c>
      <c r="B6752" s="733">
        <v>44861</v>
      </c>
      <c r="C6752" s="732" t="s">
        <v>2610</v>
      </c>
      <c r="D6752" s="137" t="s">
        <v>2643</v>
      </c>
      <c r="E6752" s="137" t="s">
        <v>2686</v>
      </c>
      <c r="F6752" s="2272"/>
    </row>
    <row r="6753" spans="1:6" ht="18.75" x14ac:dyDescent="0.3">
      <c r="A6753" s="2273" t="s">
        <v>4549</v>
      </c>
      <c r="B6753" s="2274"/>
      <c r="C6753" s="2274"/>
      <c r="D6753" s="2274"/>
      <c r="E6753" s="2274"/>
      <c r="F6753" s="2275"/>
    </row>
    <row r="6754" spans="1:6" ht="18.75" x14ac:dyDescent="0.3">
      <c r="A6754" s="2279" t="s">
        <v>4665</v>
      </c>
      <c r="B6754" s="2280"/>
      <c r="C6754" s="2280"/>
      <c r="D6754" s="2280"/>
      <c r="E6754" s="2280"/>
      <c r="F6754" s="2281"/>
    </row>
    <row r="6755" spans="1:6" x14ac:dyDescent="0.25">
      <c r="A6755" s="2481"/>
      <c r="B6755" s="2481"/>
      <c r="C6755" s="2481"/>
      <c r="D6755" s="2481"/>
      <c r="E6755" s="2481"/>
      <c r="F6755" s="2481"/>
    </row>
    <row r="6756" spans="1:6" ht="18.75" x14ac:dyDescent="0.3">
      <c r="A6756" s="737" t="s">
        <v>826</v>
      </c>
      <c r="B6756" s="738">
        <v>44862</v>
      </c>
      <c r="C6756" s="1582" t="s">
        <v>2610</v>
      </c>
      <c r="D6756" s="1582" t="s">
        <v>2622</v>
      </c>
      <c r="E6756" s="1582" t="s">
        <v>4732</v>
      </c>
      <c r="F6756" s="2276" t="s">
        <v>2624</v>
      </c>
    </row>
    <row r="6757" spans="1:6" ht="18.75" x14ac:dyDescent="0.3">
      <c r="A6757" s="1533" t="s">
        <v>826</v>
      </c>
      <c r="B6757" s="733">
        <v>44862</v>
      </c>
      <c r="C6757" s="732" t="s">
        <v>2610</v>
      </c>
      <c r="D6757" s="732" t="s">
        <v>2622</v>
      </c>
      <c r="E6757" s="732" t="s">
        <v>2699</v>
      </c>
      <c r="F6757" s="2272"/>
    </row>
    <row r="6758" spans="1:6" ht="18.75" x14ac:dyDescent="0.3">
      <c r="A6758" s="1533" t="s">
        <v>826</v>
      </c>
      <c r="B6758" s="733">
        <v>44862</v>
      </c>
      <c r="C6758" s="732" t="s">
        <v>2610</v>
      </c>
      <c r="D6758" s="732" t="s">
        <v>2622</v>
      </c>
      <c r="E6758" s="732" t="s">
        <v>4571</v>
      </c>
      <c r="F6758" s="2271" t="s">
        <v>2627</v>
      </c>
    </row>
    <row r="6759" spans="1:6" ht="18.75" x14ac:dyDescent="0.3">
      <c r="A6759" s="1533" t="s">
        <v>826</v>
      </c>
      <c r="B6759" s="733">
        <v>44862</v>
      </c>
      <c r="C6759" s="732" t="s">
        <v>2610</v>
      </c>
      <c r="D6759" s="732" t="s">
        <v>2622</v>
      </c>
      <c r="E6759" s="732" t="s">
        <v>4548</v>
      </c>
      <c r="F6759" s="2272"/>
    </row>
    <row r="6760" spans="1:6" ht="18.75" x14ac:dyDescent="0.3">
      <c r="A6760" s="1533" t="s">
        <v>826</v>
      </c>
      <c r="B6760" s="733">
        <v>44862</v>
      </c>
      <c r="C6760" s="732" t="s">
        <v>2610</v>
      </c>
      <c r="D6760" s="732" t="s">
        <v>2622</v>
      </c>
      <c r="E6760" s="732" t="s">
        <v>2694</v>
      </c>
      <c r="F6760" s="2271" t="s">
        <v>2700</v>
      </c>
    </row>
    <row r="6761" spans="1:6" ht="18.75" x14ac:dyDescent="0.3">
      <c r="A6761" s="1533" t="s">
        <v>826</v>
      </c>
      <c r="B6761" s="733">
        <v>44862</v>
      </c>
      <c r="C6761" s="732" t="s">
        <v>2610</v>
      </c>
      <c r="D6761" s="732" t="s">
        <v>2622</v>
      </c>
      <c r="E6761" s="137" t="s">
        <v>2689</v>
      </c>
      <c r="F6761" s="2272"/>
    </row>
    <row r="6762" spans="1:6" ht="18.75" x14ac:dyDescent="0.3">
      <c r="A6762" s="2273" t="s">
        <v>4765</v>
      </c>
      <c r="B6762" s="2274"/>
      <c r="C6762" s="2274"/>
      <c r="D6762" s="2274"/>
      <c r="E6762" s="2274"/>
      <c r="F6762" s="2275"/>
    </row>
    <row r="6763" spans="1:6" ht="18.75" x14ac:dyDescent="0.3">
      <c r="A6763" s="1533" t="s">
        <v>826</v>
      </c>
      <c r="B6763" s="733">
        <v>44862</v>
      </c>
      <c r="C6763" s="732" t="s">
        <v>2610</v>
      </c>
      <c r="D6763" s="732" t="s">
        <v>2306</v>
      </c>
      <c r="E6763" s="732" t="s">
        <v>4526</v>
      </c>
      <c r="F6763" s="2271" t="s">
        <v>2631</v>
      </c>
    </row>
    <row r="6764" spans="1:6" ht="18.75" x14ac:dyDescent="0.3">
      <c r="A6764" s="1533" t="s">
        <v>826</v>
      </c>
      <c r="B6764" s="733">
        <v>44862</v>
      </c>
      <c r="C6764" s="732" t="s">
        <v>2610</v>
      </c>
      <c r="D6764" s="732" t="s">
        <v>2306</v>
      </c>
      <c r="E6764" s="732" t="s">
        <v>2671</v>
      </c>
      <c r="F6764" s="2272"/>
    </row>
    <row r="6765" spans="1:6" ht="18.75" x14ac:dyDescent="0.3">
      <c r="A6765" s="1533" t="s">
        <v>826</v>
      </c>
      <c r="B6765" s="733">
        <v>44862</v>
      </c>
      <c r="C6765" s="732" t="s">
        <v>2610</v>
      </c>
      <c r="D6765" s="732" t="s">
        <v>2306</v>
      </c>
      <c r="E6765" s="137" t="s">
        <v>2686</v>
      </c>
      <c r="F6765" s="2271" t="s">
        <v>2731</v>
      </c>
    </row>
    <row r="6766" spans="1:6" ht="18.75" x14ac:dyDescent="0.3">
      <c r="A6766" s="1533" t="s">
        <v>826</v>
      </c>
      <c r="B6766" s="733">
        <v>44862</v>
      </c>
      <c r="C6766" s="732" t="s">
        <v>2610</v>
      </c>
      <c r="D6766" s="732" t="s">
        <v>2306</v>
      </c>
      <c r="E6766" s="732" t="s">
        <v>2653</v>
      </c>
      <c r="F6766" s="2272"/>
    </row>
    <row r="6767" spans="1:6" ht="18.75" x14ac:dyDescent="0.3">
      <c r="A6767" s="2273" t="s">
        <v>4765</v>
      </c>
      <c r="B6767" s="2274"/>
      <c r="C6767" s="2274"/>
      <c r="D6767" s="2274"/>
      <c r="E6767" s="2274"/>
      <c r="F6767" s="2275"/>
    </row>
    <row r="6768" spans="1:6" ht="18.75" x14ac:dyDescent="0.3">
      <c r="A6768" s="1533" t="s">
        <v>826</v>
      </c>
      <c r="B6768" s="733">
        <v>44862</v>
      </c>
      <c r="C6768" s="732" t="s">
        <v>2610</v>
      </c>
      <c r="D6768" s="732" t="s">
        <v>2844</v>
      </c>
      <c r="E6768" s="137" t="s">
        <v>4474</v>
      </c>
      <c r="F6768" s="2271" t="s">
        <v>2634</v>
      </c>
    </row>
    <row r="6769" spans="1:6" ht="18.75" x14ac:dyDescent="0.3">
      <c r="A6769" s="1533" t="s">
        <v>826</v>
      </c>
      <c r="B6769" s="733">
        <v>44862</v>
      </c>
      <c r="C6769" s="732" t="s">
        <v>2610</v>
      </c>
      <c r="D6769" s="732" t="s">
        <v>2844</v>
      </c>
      <c r="E6769" s="137" t="s">
        <v>2698</v>
      </c>
      <c r="F6769" s="2272"/>
    </row>
    <row r="6770" spans="1:6" ht="18.75" x14ac:dyDescent="0.3">
      <c r="A6770" s="1533" t="s">
        <v>826</v>
      </c>
      <c r="B6770" s="733">
        <v>44862</v>
      </c>
      <c r="C6770" s="732" t="s">
        <v>2610</v>
      </c>
      <c r="D6770" s="732" t="s">
        <v>2844</v>
      </c>
      <c r="E6770" s="137" t="s">
        <v>4477</v>
      </c>
      <c r="F6770" s="2271" t="s">
        <v>2638</v>
      </c>
    </row>
    <row r="6771" spans="1:6" ht="18.75" x14ac:dyDescent="0.3">
      <c r="A6771" s="1533" t="s">
        <v>826</v>
      </c>
      <c r="B6771" s="733">
        <v>44862</v>
      </c>
      <c r="C6771" s="732" t="s">
        <v>2610</v>
      </c>
      <c r="D6771" s="732" t="s">
        <v>2844</v>
      </c>
      <c r="E6771" s="137" t="s">
        <v>4652</v>
      </c>
      <c r="F6771" s="2272"/>
    </row>
    <row r="6772" spans="1:6" ht="18.75" x14ac:dyDescent="0.3">
      <c r="A6772" s="1533" t="s">
        <v>826</v>
      </c>
      <c r="B6772" s="733">
        <v>44862</v>
      </c>
      <c r="C6772" s="732" t="s">
        <v>2610</v>
      </c>
      <c r="D6772" s="732" t="s">
        <v>2844</v>
      </c>
      <c r="E6772" s="137" t="s">
        <v>2683</v>
      </c>
      <c r="F6772" s="2271" t="s">
        <v>2641</v>
      </c>
    </row>
    <row r="6773" spans="1:6" ht="18.75" x14ac:dyDescent="0.3">
      <c r="A6773" s="1533" t="s">
        <v>826</v>
      </c>
      <c r="B6773" s="733">
        <v>44862</v>
      </c>
      <c r="C6773" s="732" t="s">
        <v>2610</v>
      </c>
      <c r="D6773" s="732" t="s">
        <v>2844</v>
      </c>
      <c r="E6773" s="137" t="s">
        <v>2764</v>
      </c>
      <c r="F6773" s="2272"/>
    </row>
    <row r="6774" spans="1:6" ht="18.75" x14ac:dyDescent="0.3">
      <c r="A6774" s="2273" t="s">
        <v>4549</v>
      </c>
      <c r="B6774" s="2274"/>
      <c r="C6774" s="2274"/>
      <c r="D6774" s="2274"/>
      <c r="E6774" s="2274"/>
      <c r="F6774" s="2275"/>
    </row>
    <row r="6775" spans="1:6" ht="18.75" x14ac:dyDescent="0.3">
      <c r="A6775" s="1533" t="s">
        <v>826</v>
      </c>
      <c r="B6775" s="733">
        <v>44862</v>
      </c>
      <c r="C6775" s="732" t="s">
        <v>2610</v>
      </c>
      <c r="D6775" s="137" t="s">
        <v>2643</v>
      </c>
      <c r="E6775" s="137" t="s">
        <v>2695</v>
      </c>
      <c r="F6775" s="2271" t="s">
        <v>2645</v>
      </c>
    </row>
    <row r="6776" spans="1:6" ht="18.75" x14ac:dyDescent="0.3">
      <c r="A6776" s="1533" t="s">
        <v>826</v>
      </c>
      <c r="B6776" s="733">
        <v>44862</v>
      </c>
      <c r="C6776" s="732" t="s">
        <v>2610</v>
      </c>
      <c r="D6776" s="137" t="s">
        <v>2643</v>
      </c>
      <c r="E6776" s="137" t="s">
        <v>2800</v>
      </c>
      <c r="F6776" s="2272"/>
    </row>
    <row r="6777" spans="1:6" ht="18.75" x14ac:dyDescent="0.3">
      <c r="A6777" s="1533" t="s">
        <v>826</v>
      </c>
      <c r="B6777" s="733">
        <v>44862</v>
      </c>
      <c r="C6777" s="732" t="s">
        <v>2610</v>
      </c>
      <c r="D6777" s="137" t="s">
        <v>2643</v>
      </c>
      <c r="E6777" s="732" t="s">
        <v>2687</v>
      </c>
      <c r="F6777" s="2271" t="s">
        <v>2648</v>
      </c>
    </row>
    <row r="6778" spans="1:6" ht="18.75" x14ac:dyDescent="0.3">
      <c r="A6778" s="1533" t="s">
        <v>826</v>
      </c>
      <c r="B6778" s="733">
        <v>44862</v>
      </c>
      <c r="C6778" s="732" t="s">
        <v>2610</v>
      </c>
      <c r="D6778" s="137" t="s">
        <v>2643</v>
      </c>
      <c r="E6778" s="732" t="s">
        <v>2656</v>
      </c>
      <c r="F6778" s="2272"/>
    </row>
    <row r="6779" spans="1:6" ht="18.75" x14ac:dyDescent="0.3">
      <c r="A6779" s="1533" t="s">
        <v>826</v>
      </c>
      <c r="B6779" s="733">
        <v>44862</v>
      </c>
      <c r="C6779" s="732" t="s">
        <v>2610</v>
      </c>
      <c r="D6779" s="137" t="s">
        <v>2643</v>
      </c>
      <c r="E6779" s="732" t="s">
        <v>2661</v>
      </c>
      <c r="F6779" s="2271" t="s">
        <v>2651</v>
      </c>
    </row>
    <row r="6780" spans="1:6" ht="18.75" x14ac:dyDescent="0.3">
      <c r="A6780" s="1533" t="s">
        <v>826</v>
      </c>
      <c r="B6780" s="733">
        <v>44862</v>
      </c>
      <c r="C6780" s="732" t="s">
        <v>2610</v>
      </c>
      <c r="D6780" s="137" t="s">
        <v>2643</v>
      </c>
      <c r="E6780" s="732" t="s">
        <v>2677</v>
      </c>
      <c r="F6780" s="2272"/>
    </row>
    <row r="6781" spans="1:6" ht="18.75" x14ac:dyDescent="0.3">
      <c r="A6781" s="1533" t="s">
        <v>826</v>
      </c>
      <c r="B6781" s="733">
        <v>44862</v>
      </c>
      <c r="C6781" s="732" t="s">
        <v>2610</v>
      </c>
      <c r="D6781" s="137" t="s">
        <v>2643</v>
      </c>
      <c r="E6781" s="137" t="s">
        <v>4659</v>
      </c>
      <c r="F6781" s="2271" t="s">
        <v>2654</v>
      </c>
    </row>
    <row r="6782" spans="1:6" ht="18.75" x14ac:dyDescent="0.3">
      <c r="A6782" s="1533" t="s">
        <v>826</v>
      </c>
      <c r="B6782" s="733">
        <v>44862</v>
      </c>
      <c r="C6782" s="732" t="s">
        <v>2610</v>
      </c>
      <c r="D6782" s="137" t="s">
        <v>2643</v>
      </c>
      <c r="E6782" s="137" t="s">
        <v>4745</v>
      </c>
      <c r="F6782" s="2272"/>
    </row>
    <row r="6783" spans="1:6" ht="18.75" x14ac:dyDescent="0.3">
      <c r="A6783" s="1533" t="s">
        <v>826</v>
      </c>
      <c r="B6783" s="733">
        <v>44862</v>
      </c>
      <c r="C6783" s="732" t="s">
        <v>2610</v>
      </c>
      <c r="D6783" s="137" t="s">
        <v>2643</v>
      </c>
      <c r="E6783" s="732" t="s">
        <v>4473</v>
      </c>
      <c r="F6783" s="2271" t="s">
        <v>2657</v>
      </c>
    </row>
    <row r="6784" spans="1:6" ht="18.75" x14ac:dyDescent="0.3">
      <c r="A6784" s="1533" t="s">
        <v>826</v>
      </c>
      <c r="B6784" s="733">
        <v>44862</v>
      </c>
      <c r="C6784" s="732" t="s">
        <v>2610</v>
      </c>
      <c r="D6784" s="137" t="s">
        <v>2643</v>
      </c>
      <c r="E6784" s="732" t="s">
        <v>4484</v>
      </c>
      <c r="F6784" s="2272"/>
    </row>
    <row r="6785" spans="1:6" ht="18.75" x14ac:dyDescent="0.3">
      <c r="A6785" s="1533" t="s">
        <v>826</v>
      </c>
      <c r="B6785" s="733">
        <v>44862</v>
      </c>
      <c r="C6785" s="732" t="s">
        <v>2610</v>
      </c>
      <c r="D6785" s="137" t="s">
        <v>2643</v>
      </c>
      <c r="E6785" s="732" t="s">
        <v>2691</v>
      </c>
      <c r="F6785" s="2271" t="s">
        <v>2659</v>
      </c>
    </row>
    <row r="6786" spans="1:6" ht="18.75" x14ac:dyDescent="0.3">
      <c r="A6786" s="1533" t="s">
        <v>826</v>
      </c>
      <c r="B6786" s="733">
        <v>44862</v>
      </c>
      <c r="C6786" s="732" t="s">
        <v>2610</v>
      </c>
      <c r="D6786" s="137" t="s">
        <v>2643</v>
      </c>
      <c r="E6786" s="732" t="s">
        <v>2676</v>
      </c>
      <c r="F6786" s="2272"/>
    </row>
    <row r="6787" spans="1:6" ht="18.75" x14ac:dyDescent="0.3">
      <c r="A6787" s="1533" t="s">
        <v>826</v>
      </c>
      <c r="B6787" s="733">
        <v>44862</v>
      </c>
      <c r="C6787" s="732" t="s">
        <v>2610</v>
      </c>
      <c r="D6787" s="137" t="s">
        <v>2643</v>
      </c>
      <c r="E6787" s="732" t="s">
        <v>4483</v>
      </c>
      <c r="F6787" s="2271" t="s">
        <v>2662</v>
      </c>
    </row>
    <row r="6788" spans="1:6" ht="18.75" x14ac:dyDescent="0.3">
      <c r="A6788" s="1533" t="s">
        <v>826</v>
      </c>
      <c r="B6788" s="733">
        <v>44862</v>
      </c>
      <c r="C6788" s="732" t="s">
        <v>2610</v>
      </c>
      <c r="D6788" s="137" t="s">
        <v>2643</v>
      </c>
      <c r="E6788" s="732" t="s">
        <v>2669</v>
      </c>
      <c r="F6788" s="2272"/>
    </row>
    <row r="6789" spans="1:6" ht="18.75" x14ac:dyDescent="0.3">
      <c r="A6789" s="1533" t="s">
        <v>826</v>
      </c>
      <c r="B6789" s="733">
        <v>44862</v>
      </c>
      <c r="C6789" s="732" t="s">
        <v>2610</v>
      </c>
      <c r="D6789" s="137" t="s">
        <v>2643</v>
      </c>
      <c r="E6789" s="732" t="s">
        <v>2697</v>
      </c>
      <c r="F6789" s="2271" t="s">
        <v>2706</v>
      </c>
    </row>
    <row r="6790" spans="1:6" ht="18.75" x14ac:dyDescent="0.3">
      <c r="A6790" s="1533" t="s">
        <v>826</v>
      </c>
      <c r="B6790" s="733">
        <v>44862</v>
      </c>
      <c r="C6790" s="732" t="s">
        <v>2610</v>
      </c>
      <c r="D6790" s="137" t="s">
        <v>2643</v>
      </c>
      <c r="E6790" s="732" t="s">
        <v>4481</v>
      </c>
      <c r="F6790" s="2272"/>
    </row>
    <row r="6791" spans="1:6" ht="18.75" x14ac:dyDescent="0.3">
      <c r="A6791" s="2273" t="s">
        <v>4549</v>
      </c>
      <c r="B6791" s="2274"/>
      <c r="C6791" s="2274"/>
      <c r="D6791" s="2274"/>
      <c r="E6791" s="2274"/>
      <c r="F6791" s="2275"/>
    </row>
    <row r="6792" spans="1:6" ht="18.75" x14ac:dyDescent="0.3">
      <c r="A6792" s="2279" t="s">
        <v>4666</v>
      </c>
      <c r="B6792" s="2280"/>
      <c r="C6792" s="2280"/>
      <c r="D6792" s="2280"/>
      <c r="E6792" s="2280"/>
      <c r="F6792" s="2281"/>
    </row>
    <row r="6793" spans="1:6" x14ac:dyDescent="0.25">
      <c r="A6793" s="2481"/>
      <c r="B6793" s="2481"/>
      <c r="C6793" s="2481"/>
      <c r="D6793" s="2481"/>
      <c r="E6793" s="2481"/>
      <c r="F6793" s="2481"/>
    </row>
    <row r="6794" spans="1:6" ht="18.75" x14ac:dyDescent="0.3">
      <c r="A6794" s="737" t="s">
        <v>837</v>
      </c>
      <c r="B6794" s="738">
        <v>44863</v>
      </c>
      <c r="C6794" s="1582" t="s">
        <v>2610</v>
      </c>
      <c r="D6794" s="1582" t="s">
        <v>2622</v>
      </c>
      <c r="E6794" s="1582" t="s">
        <v>4571</v>
      </c>
      <c r="F6794" s="2276" t="s">
        <v>2624</v>
      </c>
    </row>
    <row r="6795" spans="1:6" ht="18.75" x14ac:dyDescent="0.3">
      <c r="A6795" s="1533" t="s">
        <v>837</v>
      </c>
      <c r="B6795" s="733">
        <v>44863</v>
      </c>
      <c r="C6795" s="732" t="s">
        <v>2610</v>
      </c>
      <c r="D6795" s="732" t="s">
        <v>2622</v>
      </c>
      <c r="E6795" s="732" t="s">
        <v>2800</v>
      </c>
      <c r="F6795" s="2272"/>
    </row>
    <row r="6796" spans="1:6" ht="18.75" x14ac:dyDescent="0.3">
      <c r="A6796" s="1533" t="s">
        <v>837</v>
      </c>
      <c r="B6796" s="733">
        <v>44863</v>
      </c>
      <c r="C6796" s="732" t="s">
        <v>2610</v>
      </c>
      <c r="D6796" s="732" t="s">
        <v>2622</v>
      </c>
      <c r="E6796" s="732" t="s">
        <v>4474</v>
      </c>
      <c r="F6796" s="2271" t="s">
        <v>2627</v>
      </c>
    </row>
    <row r="6797" spans="1:6" ht="18.75" x14ac:dyDescent="0.3">
      <c r="A6797" s="1533" t="s">
        <v>837</v>
      </c>
      <c r="B6797" s="733">
        <v>44863</v>
      </c>
      <c r="C6797" s="732" t="s">
        <v>2610</v>
      </c>
      <c r="D6797" s="732" t="s">
        <v>2622</v>
      </c>
      <c r="E6797" s="732" t="s">
        <v>2656</v>
      </c>
      <c r="F6797" s="2272"/>
    </row>
    <row r="6798" spans="1:6" ht="18.75" x14ac:dyDescent="0.3">
      <c r="A6798" s="1533" t="s">
        <v>837</v>
      </c>
      <c r="B6798" s="733">
        <v>44863</v>
      </c>
      <c r="C6798" s="732" t="s">
        <v>2610</v>
      </c>
      <c r="D6798" s="732" t="s">
        <v>2622</v>
      </c>
      <c r="E6798" s="732" t="s">
        <v>4654</v>
      </c>
      <c r="F6798" s="2271" t="s">
        <v>2700</v>
      </c>
    </row>
    <row r="6799" spans="1:6" ht="18.75" x14ac:dyDescent="0.3">
      <c r="A6799" s="1533" t="s">
        <v>837</v>
      </c>
      <c r="B6799" s="733">
        <v>44863</v>
      </c>
      <c r="C6799" s="732" t="s">
        <v>2610</v>
      </c>
      <c r="D6799" s="732" t="s">
        <v>2622</v>
      </c>
      <c r="E6799" s="732" t="s">
        <v>4732</v>
      </c>
      <c r="F6799" s="2272"/>
    </row>
    <row r="6800" spans="1:6" ht="18.75" x14ac:dyDescent="0.3">
      <c r="A6800" s="2273" t="s">
        <v>4557</v>
      </c>
      <c r="B6800" s="2274"/>
      <c r="C6800" s="2274"/>
      <c r="D6800" s="2274"/>
      <c r="E6800" s="2274"/>
      <c r="F6800" s="2275"/>
    </row>
    <row r="6801" spans="1:6" ht="18.75" x14ac:dyDescent="0.3">
      <c r="A6801" s="1533" t="s">
        <v>837</v>
      </c>
      <c r="B6801" s="733">
        <v>44863</v>
      </c>
      <c r="C6801" s="732" t="s">
        <v>2610</v>
      </c>
      <c r="D6801" s="732" t="s">
        <v>2306</v>
      </c>
      <c r="E6801" s="137" t="s">
        <v>4659</v>
      </c>
      <c r="F6801" s="2271" t="s">
        <v>2631</v>
      </c>
    </row>
    <row r="6802" spans="1:6" ht="18.75" x14ac:dyDescent="0.3">
      <c r="A6802" s="1533" t="s">
        <v>837</v>
      </c>
      <c r="B6802" s="733">
        <v>44863</v>
      </c>
      <c r="C6802" s="732" t="s">
        <v>2610</v>
      </c>
      <c r="D6802" s="732" t="s">
        <v>2306</v>
      </c>
      <c r="E6802" s="137" t="s">
        <v>2661</v>
      </c>
      <c r="F6802" s="2272"/>
    </row>
    <row r="6803" spans="1:6" ht="18.75" x14ac:dyDescent="0.3">
      <c r="A6803" s="1533" t="s">
        <v>837</v>
      </c>
      <c r="B6803" s="733">
        <v>44863</v>
      </c>
      <c r="C6803" s="732" t="s">
        <v>2610</v>
      </c>
      <c r="D6803" s="732" t="s">
        <v>2306</v>
      </c>
      <c r="E6803" s="732" t="s">
        <v>4483</v>
      </c>
      <c r="F6803" s="2271" t="s">
        <v>2731</v>
      </c>
    </row>
    <row r="6804" spans="1:6" ht="18.75" x14ac:dyDescent="0.3">
      <c r="A6804" s="1533" t="s">
        <v>837</v>
      </c>
      <c r="B6804" s="733">
        <v>44863</v>
      </c>
      <c r="C6804" s="732" t="s">
        <v>2610</v>
      </c>
      <c r="D6804" s="732" t="s">
        <v>2306</v>
      </c>
      <c r="E6804" s="732" t="s">
        <v>4747</v>
      </c>
      <c r="F6804" s="2272"/>
    </row>
    <row r="6805" spans="1:6" ht="18.75" x14ac:dyDescent="0.3">
      <c r="A6805" s="2273" t="s">
        <v>4557</v>
      </c>
      <c r="B6805" s="2274"/>
      <c r="C6805" s="2274"/>
      <c r="D6805" s="2274"/>
      <c r="E6805" s="2274"/>
      <c r="F6805" s="2275"/>
    </row>
    <row r="6806" spans="1:6" ht="18.75" x14ac:dyDescent="0.3">
      <c r="A6806" s="1533" t="s">
        <v>837</v>
      </c>
      <c r="B6806" s="733">
        <v>44863</v>
      </c>
      <c r="C6806" s="732" t="s">
        <v>2610</v>
      </c>
      <c r="D6806" s="732" t="s">
        <v>2844</v>
      </c>
      <c r="E6806" s="137" t="s">
        <v>2640</v>
      </c>
      <c r="F6806" s="2271" t="s">
        <v>2634</v>
      </c>
    </row>
    <row r="6807" spans="1:6" ht="18.75" x14ac:dyDescent="0.3">
      <c r="A6807" s="1533" t="s">
        <v>837</v>
      </c>
      <c r="B6807" s="733">
        <v>44863</v>
      </c>
      <c r="C6807" s="732" t="s">
        <v>2610</v>
      </c>
      <c r="D6807" s="732" t="s">
        <v>2844</v>
      </c>
      <c r="E6807" s="732" t="s">
        <v>2672</v>
      </c>
      <c r="F6807" s="2272"/>
    </row>
    <row r="6808" spans="1:6" ht="18.75" x14ac:dyDescent="0.3">
      <c r="A6808" s="1533" t="s">
        <v>837</v>
      </c>
      <c r="B6808" s="733">
        <v>44863</v>
      </c>
      <c r="C6808" s="732" t="s">
        <v>2610</v>
      </c>
      <c r="D6808" s="732" t="s">
        <v>2844</v>
      </c>
      <c r="E6808" s="137" t="s">
        <v>4551</v>
      </c>
      <c r="F6808" s="2271" t="s">
        <v>2638</v>
      </c>
    </row>
    <row r="6809" spans="1:6" ht="18.75" x14ac:dyDescent="0.3">
      <c r="A6809" s="1533" t="s">
        <v>837</v>
      </c>
      <c r="B6809" s="733">
        <v>44863</v>
      </c>
      <c r="C6809" s="732" t="s">
        <v>2610</v>
      </c>
      <c r="D6809" s="732" t="s">
        <v>2844</v>
      </c>
      <c r="E6809" s="137" t="s">
        <v>2835</v>
      </c>
      <c r="F6809" s="2272"/>
    </row>
    <row r="6810" spans="1:6" ht="18.75" x14ac:dyDescent="0.3">
      <c r="A6810" s="1533" t="s">
        <v>837</v>
      </c>
      <c r="B6810" s="733">
        <v>44863</v>
      </c>
      <c r="C6810" s="732" t="s">
        <v>2610</v>
      </c>
      <c r="D6810" s="732" t="s">
        <v>2844</v>
      </c>
      <c r="E6810" s="137" t="s">
        <v>2626</v>
      </c>
      <c r="F6810" s="2271" t="s">
        <v>2641</v>
      </c>
    </row>
    <row r="6811" spans="1:6" ht="18.75" x14ac:dyDescent="0.3">
      <c r="A6811" s="1533" t="s">
        <v>837</v>
      </c>
      <c r="B6811" s="733">
        <v>44863</v>
      </c>
      <c r="C6811" s="732" t="s">
        <v>2610</v>
      </c>
      <c r="D6811" s="732" t="s">
        <v>2844</v>
      </c>
      <c r="E6811" s="732" t="s">
        <v>2653</v>
      </c>
      <c r="F6811" s="2272"/>
    </row>
    <row r="6812" spans="1:6" ht="18.75" x14ac:dyDescent="0.3">
      <c r="A6812" s="2273" t="s">
        <v>4557</v>
      </c>
      <c r="B6812" s="2274"/>
      <c r="C6812" s="2274"/>
      <c r="D6812" s="2274"/>
      <c r="E6812" s="2274"/>
      <c r="F6812" s="2275"/>
    </row>
    <row r="6813" spans="1:6" ht="18.75" x14ac:dyDescent="0.3">
      <c r="A6813" s="1533" t="s">
        <v>837</v>
      </c>
      <c r="B6813" s="733">
        <v>44863</v>
      </c>
      <c r="C6813" s="732" t="s">
        <v>2610</v>
      </c>
      <c r="D6813" s="137" t="s">
        <v>2643</v>
      </c>
      <c r="E6813" s="1564" t="s">
        <v>2633</v>
      </c>
      <c r="F6813" s="2271" t="s">
        <v>2645</v>
      </c>
    </row>
    <row r="6814" spans="1:6" ht="18.75" x14ac:dyDescent="0.3">
      <c r="A6814" s="1533" t="s">
        <v>837</v>
      </c>
      <c r="B6814" s="733">
        <v>44863</v>
      </c>
      <c r="C6814" s="732" t="s">
        <v>2610</v>
      </c>
      <c r="D6814" s="137" t="s">
        <v>2643</v>
      </c>
      <c r="E6814" s="149" t="s">
        <v>4652</v>
      </c>
      <c r="F6814" s="2272"/>
    </row>
    <row r="6815" spans="1:6" ht="18.75" x14ac:dyDescent="0.3">
      <c r="A6815" s="1533" t="s">
        <v>837</v>
      </c>
      <c r="B6815" s="733">
        <v>44863</v>
      </c>
      <c r="C6815" s="732" t="s">
        <v>2610</v>
      </c>
      <c r="D6815" s="137" t="s">
        <v>2643</v>
      </c>
      <c r="E6815" s="732" t="s">
        <v>4473</v>
      </c>
      <c r="F6815" s="2271" t="s">
        <v>2648</v>
      </c>
    </row>
    <row r="6816" spans="1:6" ht="18.75" x14ac:dyDescent="0.3">
      <c r="A6816" s="1533" t="s">
        <v>837</v>
      </c>
      <c r="B6816" s="733">
        <v>44863</v>
      </c>
      <c r="C6816" s="732" t="s">
        <v>2610</v>
      </c>
      <c r="D6816" s="137" t="s">
        <v>2643</v>
      </c>
      <c r="E6816" s="732" t="s">
        <v>4745</v>
      </c>
      <c r="F6816" s="2272"/>
    </row>
    <row r="6817" spans="1:7" ht="18.75" x14ac:dyDescent="0.3">
      <c r="A6817" s="1533" t="s">
        <v>837</v>
      </c>
      <c r="B6817" s="733">
        <v>44863</v>
      </c>
      <c r="C6817" s="732" t="s">
        <v>2610</v>
      </c>
      <c r="D6817" s="137" t="s">
        <v>2643</v>
      </c>
      <c r="E6817" s="137" t="s">
        <v>4748</v>
      </c>
      <c r="F6817" s="2271" t="s">
        <v>2651</v>
      </c>
    </row>
    <row r="6818" spans="1:7" ht="18.75" x14ac:dyDescent="0.3">
      <c r="A6818" s="1533" t="s">
        <v>837</v>
      </c>
      <c r="B6818" s="733">
        <v>44863</v>
      </c>
      <c r="C6818" s="732" t="s">
        <v>2610</v>
      </c>
      <c r="D6818" s="137" t="s">
        <v>2643</v>
      </c>
      <c r="E6818" s="732" t="s">
        <v>4762</v>
      </c>
      <c r="F6818" s="2272"/>
    </row>
    <row r="6819" spans="1:7" ht="18.75" x14ac:dyDescent="0.3">
      <c r="A6819" s="1533" t="s">
        <v>837</v>
      </c>
      <c r="B6819" s="733">
        <v>44863</v>
      </c>
      <c r="C6819" s="732" t="s">
        <v>2610</v>
      </c>
      <c r="D6819" s="137" t="s">
        <v>2643</v>
      </c>
      <c r="E6819" s="732" t="s">
        <v>4605</v>
      </c>
      <c r="F6819" s="2271" t="s">
        <v>2654</v>
      </c>
    </row>
    <row r="6820" spans="1:7" ht="18.75" x14ac:dyDescent="0.3">
      <c r="A6820" s="1533" t="s">
        <v>837</v>
      </c>
      <c r="B6820" s="733">
        <v>44863</v>
      </c>
      <c r="C6820" s="732" t="s">
        <v>2610</v>
      </c>
      <c r="D6820" s="137" t="s">
        <v>2643</v>
      </c>
      <c r="E6820" s="732" t="s">
        <v>2671</v>
      </c>
      <c r="F6820" s="2272"/>
    </row>
    <row r="6821" spans="1:7" ht="18.75" x14ac:dyDescent="0.3">
      <c r="A6821" s="1533" t="s">
        <v>837</v>
      </c>
      <c r="B6821" s="733">
        <v>44863</v>
      </c>
      <c r="C6821" s="732" t="s">
        <v>2610</v>
      </c>
      <c r="D6821" s="137" t="s">
        <v>2643</v>
      </c>
      <c r="E6821" s="137" t="s">
        <v>2669</v>
      </c>
      <c r="F6821" s="2271" t="s">
        <v>2657</v>
      </c>
    </row>
    <row r="6822" spans="1:7" ht="18.75" x14ac:dyDescent="0.3">
      <c r="A6822" s="1533" t="s">
        <v>837</v>
      </c>
      <c r="B6822" s="733">
        <v>44863</v>
      </c>
      <c r="C6822" s="732" t="s">
        <v>2610</v>
      </c>
      <c r="D6822" s="137" t="s">
        <v>2643</v>
      </c>
      <c r="E6822" s="732" t="s">
        <v>4760</v>
      </c>
      <c r="F6822" s="2272"/>
    </row>
    <row r="6823" spans="1:7" ht="18.75" x14ac:dyDescent="0.3">
      <c r="A6823" s="1533" t="s">
        <v>837</v>
      </c>
      <c r="B6823" s="733">
        <v>44863</v>
      </c>
      <c r="C6823" s="732" t="s">
        <v>2610</v>
      </c>
      <c r="D6823" s="137" t="s">
        <v>2643</v>
      </c>
      <c r="E6823" s="732" t="s">
        <v>4764</v>
      </c>
      <c r="F6823" s="2271" t="s">
        <v>2659</v>
      </c>
    </row>
    <row r="6824" spans="1:7" ht="18.75" x14ac:dyDescent="0.3">
      <c r="A6824" s="1533" t="s">
        <v>837</v>
      </c>
      <c r="B6824" s="733">
        <v>44863</v>
      </c>
      <c r="C6824" s="732" t="s">
        <v>2610</v>
      </c>
      <c r="D6824" s="137" t="s">
        <v>2643</v>
      </c>
      <c r="E6824" s="732" t="s">
        <v>4735</v>
      </c>
      <c r="F6824" s="2271"/>
    </row>
    <row r="6825" spans="1:7" ht="18.75" x14ac:dyDescent="0.3">
      <c r="A6825" s="2273" t="s">
        <v>4557</v>
      </c>
      <c r="B6825" s="2274"/>
      <c r="C6825" s="2274"/>
      <c r="D6825" s="2274"/>
      <c r="E6825" s="2274"/>
      <c r="F6825" s="2275"/>
    </row>
    <row r="6826" spans="1:7" ht="18.75" x14ac:dyDescent="0.3">
      <c r="A6826" s="2279" t="s">
        <v>4766</v>
      </c>
      <c r="B6826" s="2280"/>
      <c r="C6826" s="2280"/>
      <c r="D6826" s="2280"/>
      <c r="E6826" s="2280"/>
      <c r="F6826" s="2281"/>
    </row>
    <row r="6828" spans="1:7" ht="18.75" x14ac:dyDescent="0.3">
      <c r="A6828" s="1533" t="s">
        <v>855</v>
      </c>
      <c r="B6828" s="733">
        <v>44864</v>
      </c>
      <c r="C6828" s="732" t="s">
        <v>2610</v>
      </c>
      <c r="D6828" s="732" t="s">
        <v>2622</v>
      </c>
      <c r="E6828" s="1582" t="s">
        <v>4474</v>
      </c>
      <c r="F6828" s="1532" t="s">
        <v>2624</v>
      </c>
      <c r="G6828" s="1532"/>
    </row>
    <row r="6829" spans="1:7" ht="18.75" x14ac:dyDescent="0.3">
      <c r="A6829" s="1533" t="s">
        <v>855</v>
      </c>
      <c r="B6829" s="733">
        <v>44864</v>
      </c>
      <c r="C6829" s="732" t="s">
        <v>2610</v>
      </c>
      <c r="D6829" s="732" t="s">
        <v>2622</v>
      </c>
      <c r="E6829" s="732" t="s">
        <v>4762</v>
      </c>
      <c r="F6829" s="1533"/>
      <c r="G6829" s="1533"/>
    </row>
    <row r="6830" spans="1:7" ht="18.75" x14ac:dyDescent="0.3">
      <c r="A6830" s="1533" t="s">
        <v>855</v>
      </c>
      <c r="B6830" s="733">
        <v>44864</v>
      </c>
      <c r="C6830" s="732" t="s">
        <v>2610</v>
      </c>
      <c r="D6830" s="732" t="s">
        <v>2622</v>
      </c>
      <c r="E6830" s="137" t="s">
        <v>2835</v>
      </c>
      <c r="F6830" s="1532" t="s">
        <v>2627</v>
      </c>
      <c r="G6830" s="1532"/>
    </row>
    <row r="6831" spans="1:7" ht="18.75" x14ac:dyDescent="0.3">
      <c r="A6831" s="1533" t="s">
        <v>855</v>
      </c>
      <c r="B6831" s="733">
        <v>44864</v>
      </c>
      <c r="C6831" s="732" t="s">
        <v>2610</v>
      </c>
      <c r="D6831" s="732" t="s">
        <v>2622</v>
      </c>
      <c r="E6831" s="732" t="s">
        <v>4659</v>
      </c>
      <c r="F6831" s="1534"/>
      <c r="G6831" s="1534"/>
    </row>
    <row r="6832" spans="1:7" ht="18.75" x14ac:dyDescent="0.3">
      <c r="A6832" s="1533" t="s">
        <v>855</v>
      </c>
      <c r="B6832" s="733">
        <v>44864</v>
      </c>
      <c r="C6832" s="732" t="s">
        <v>2610</v>
      </c>
      <c r="D6832" s="732" t="s">
        <v>2622</v>
      </c>
      <c r="E6832" s="732" t="s">
        <v>4571</v>
      </c>
      <c r="F6832" s="1532" t="s">
        <v>2700</v>
      </c>
      <c r="G6832" s="1532"/>
    </row>
    <row r="6833" spans="1:7" ht="18.75" x14ac:dyDescent="0.3">
      <c r="A6833" s="1533" t="s">
        <v>855</v>
      </c>
      <c r="B6833" s="733">
        <v>44864</v>
      </c>
      <c r="C6833" s="732" t="s">
        <v>2610</v>
      </c>
      <c r="D6833" s="732" t="s">
        <v>2622</v>
      </c>
      <c r="E6833" s="732" t="s">
        <v>2653</v>
      </c>
      <c r="F6833" s="1533"/>
      <c r="G6833" s="1533"/>
    </row>
    <row r="6834" spans="1:7" ht="18.75" x14ac:dyDescent="0.3">
      <c r="A6834" s="1530" t="s">
        <v>4765</v>
      </c>
      <c r="B6834" s="1531"/>
      <c r="C6834" s="1531"/>
      <c r="D6834" s="1531"/>
      <c r="E6834" s="1531"/>
      <c r="F6834" s="1543"/>
      <c r="G6834" s="1543"/>
    </row>
    <row r="6835" spans="1:7" ht="18.75" x14ac:dyDescent="0.3">
      <c r="A6835" s="1533" t="s">
        <v>855</v>
      </c>
      <c r="B6835" s="733">
        <v>44864</v>
      </c>
      <c r="C6835" s="732" t="s">
        <v>2610</v>
      </c>
      <c r="D6835" s="732" t="s">
        <v>2306</v>
      </c>
      <c r="E6835" s="732" t="s">
        <v>4760</v>
      </c>
      <c r="F6835" s="1532" t="s">
        <v>2631</v>
      </c>
      <c r="G6835" s="1532"/>
    </row>
    <row r="6836" spans="1:7" ht="18.75" x14ac:dyDescent="0.3">
      <c r="A6836" s="1533" t="s">
        <v>855</v>
      </c>
      <c r="B6836" s="733">
        <v>44864</v>
      </c>
      <c r="C6836" s="732" t="s">
        <v>2610</v>
      </c>
      <c r="D6836" s="732" t="s">
        <v>2306</v>
      </c>
      <c r="E6836" s="732" t="s">
        <v>2661</v>
      </c>
      <c r="F6836" s="1533"/>
      <c r="G6836" s="1533"/>
    </row>
    <row r="6837" spans="1:7" ht="18.75" x14ac:dyDescent="0.3">
      <c r="A6837" s="1533" t="s">
        <v>855</v>
      </c>
      <c r="B6837" s="733">
        <v>44864</v>
      </c>
      <c r="C6837" s="732" t="s">
        <v>2610</v>
      </c>
      <c r="D6837" s="732" t="s">
        <v>2306</v>
      </c>
      <c r="E6837" s="732" t="s">
        <v>2633</v>
      </c>
      <c r="F6837" s="1532" t="s">
        <v>2731</v>
      </c>
      <c r="G6837" s="1532"/>
    </row>
    <row r="6838" spans="1:7" ht="18.75" x14ac:dyDescent="0.3">
      <c r="A6838" s="1533" t="s">
        <v>855</v>
      </c>
      <c r="B6838" s="733">
        <v>44864</v>
      </c>
      <c r="C6838" s="732" t="s">
        <v>2610</v>
      </c>
      <c r="D6838" s="732" t="s">
        <v>2306</v>
      </c>
      <c r="E6838" s="732" t="s">
        <v>2672</v>
      </c>
      <c r="F6838" s="1533"/>
      <c r="G6838" s="1533"/>
    </row>
    <row r="6839" spans="1:7" ht="18.75" x14ac:dyDescent="0.3">
      <c r="A6839" s="1530" t="s">
        <v>4765</v>
      </c>
      <c r="B6839" s="1531"/>
      <c r="C6839" s="1531"/>
      <c r="D6839" s="1531"/>
      <c r="E6839" s="1531"/>
      <c r="F6839" s="1543"/>
      <c r="G6839" s="1543"/>
    </row>
    <row r="6840" spans="1:7" ht="18.75" x14ac:dyDescent="0.3">
      <c r="A6840" s="1533" t="s">
        <v>855</v>
      </c>
      <c r="B6840" s="733">
        <v>44864</v>
      </c>
      <c r="C6840" s="732" t="s">
        <v>2610</v>
      </c>
      <c r="D6840" s="732" t="s">
        <v>2844</v>
      </c>
      <c r="E6840" s="732" t="s">
        <v>4732</v>
      </c>
      <c r="F6840" s="1532" t="s">
        <v>2634</v>
      </c>
      <c r="G6840" s="1532"/>
    </row>
    <row r="6841" spans="1:7" ht="18.75" x14ac:dyDescent="0.3">
      <c r="A6841" s="1533" t="s">
        <v>855</v>
      </c>
      <c r="B6841" s="733">
        <v>44864</v>
      </c>
      <c r="C6841" s="732" t="s">
        <v>2610</v>
      </c>
      <c r="D6841" s="732" t="s">
        <v>2844</v>
      </c>
      <c r="E6841" s="137" t="s">
        <v>2800</v>
      </c>
      <c r="F6841" s="1533"/>
      <c r="G6841" s="1533"/>
    </row>
    <row r="6842" spans="1:7" ht="18.75" x14ac:dyDescent="0.3">
      <c r="A6842" s="1533" t="s">
        <v>855</v>
      </c>
      <c r="B6842" s="733">
        <v>44864</v>
      </c>
      <c r="C6842" s="732" t="s">
        <v>2610</v>
      </c>
      <c r="D6842" s="732" t="s">
        <v>2844</v>
      </c>
      <c r="E6842" s="732" t="s">
        <v>4654</v>
      </c>
      <c r="F6842" s="1532" t="s">
        <v>2638</v>
      </c>
      <c r="G6842" s="1532"/>
    </row>
    <row r="6843" spans="1:7" ht="18.75" x14ac:dyDescent="0.3">
      <c r="A6843" s="1533" t="s">
        <v>855</v>
      </c>
      <c r="B6843" s="733">
        <v>44864</v>
      </c>
      <c r="C6843" s="732" t="s">
        <v>2610</v>
      </c>
      <c r="D6843" s="732" t="s">
        <v>2844</v>
      </c>
      <c r="E6843" s="732" t="s">
        <v>2702</v>
      </c>
      <c r="F6843" s="1533"/>
      <c r="G6843" s="1533"/>
    </row>
    <row r="6844" spans="1:7" ht="18.75" x14ac:dyDescent="0.3">
      <c r="A6844" s="1533" t="s">
        <v>855</v>
      </c>
      <c r="B6844" s="733">
        <v>44864</v>
      </c>
      <c r="C6844" s="732" t="s">
        <v>2610</v>
      </c>
      <c r="D6844" s="732" t="s">
        <v>2844</v>
      </c>
      <c r="E6844" s="732" t="s">
        <v>4767</v>
      </c>
      <c r="F6844" s="1532" t="s">
        <v>2641</v>
      </c>
      <c r="G6844" s="1532"/>
    </row>
    <row r="6845" spans="1:7" ht="18.75" x14ac:dyDescent="0.3">
      <c r="A6845" s="1533" t="s">
        <v>855</v>
      </c>
      <c r="B6845" s="733">
        <v>44864</v>
      </c>
      <c r="C6845" s="732" t="s">
        <v>2610</v>
      </c>
      <c r="D6845" s="732" t="s">
        <v>2844</v>
      </c>
      <c r="E6845" s="732" t="s">
        <v>4652</v>
      </c>
      <c r="F6845" s="1533"/>
      <c r="G6845" s="1533"/>
    </row>
    <row r="6846" spans="1:7" ht="18.75" x14ac:dyDescent="0.3">
      <c r="A6846" s="1530" t="s">
        <v>4765</v>
      </c>
      <c r="B6846" s="1531"/>
      <c r="C6846" s="1531"/>
      <c r="D6846" s="1531"/>
      <c r="E6846" s="1531"/>
      <c r="F6846" s="1543"/>
      <c r="G6846" s="1543"/>
    </row>
    <row r="6847" spans="1:7" ht="18.75" x14ac:dyDescent="0.3">
      <c r="A6847" s="1533" t="s">
        <v>855</v>
      </c>
      <c r="B6847" s="733">
        <v>44864</v>
      </c>
      <c r="C6847" s="732" t="s">
        <v>2610</v>
      </c>
      <c r="D6847" s="137" t="s">
        <v>2643</v>
      </c>
      <c r="E6847" s="732" t="s">
        <v>2640</v>
      </c>
      <c r="F6847" s="1532" t="s">
        <v>2645</v>
      </c>
      <c r="G6847" s="1532"/>
    </row>
    <row r="6848" spans="1:7" ht="18.75" x14ac:dyDescent="0.3">
      <c r="A6848" s="1533" t="s">
        <v>855</v>
      </c>
      <c r="B6848" s="733">
        <v>44864</v>
      </c>
      <c r="C6848" s="732" t="s">
        <v>2610</v>
      </c>
      <c r="D6848" s="137" t="s">
        <v>2643</v>
      </c>
      <c r="E6848" s="732" t="s">
        <v>2656</v>
      </c>
      <c r="F6848" s="1533"/>
      <c r="G6848" s="1533"/>
    </row>
    <row r="6849" spans="1:7" ht="18.75" x14ac:dyDescent="0.3">
      <c r="A6849" s="1533" t="s">
        <v>855</v>
      </c>
      <c r="B6849" s="733">
        <v>44864</v>
      </c>
      <c r="C6849" s="732" t="s">
        <v>2610</v>
      </c>
      <c r="D6849" s="137" t="s">
        <v>2643</v>
      </c>
      <c r="E6849" s="732" t="s">
        <v>2626</v>
      </c>
      <c r="F6849" s="1532" t="s">
        <v>2648</v>
      </c>
      <c r="G6849" s="1532"/>
    </row>
    <row r="6850" spans="1:7" ht="18.75" x14ac:dyDescent="0.3">
      <c r="A6850" s="1533" t="s">
        <v>855</v>
      </c>
      <c r="B6850" s="733">
        <v>44864</v>
      </c>
      <c r="C6850" s="732" t="s">
        <v>2610</v>
      </c>
      <c r="D6850" s="137" t="s">
        <v>2643</v>
      </c>
      <c r="E6850" s="732" t="s">
        <v>4764</v>
      </c>
      <c r="F6850" s="1533"/>
      <c r="G6850" s="1533"/>
    </row>
    <row r="6851" spans="1:7" ht="18.75" x14ac:dyDescent="0.3">
      <c r="A6851" s="1533" t="s">
        <v>855</v>
      </c>
      <c r="B6851" s="733">
        <v>44864</v>
      </c>
      <c r="C6851" s="732" t="s">
        <v>2610</v>
      </c>
      <c r="D6851" s="137" t="s">
        <v>2643</v>
      </c>
      <c r="E6851" s="732" t="s">
        <v>2671</v>
      </c>
      <c r="F6851" s="1532" t="s">
        <v>2651</v>
      </c>
      <c r="G6851" s="1532"/>
    </row>
    <row r="6852" spans="1:7" ht="18.75" x14ac:dyDescent="0.3">
      <c r="A6852" s="1533" t="s">
        <v>855</v>
      </c>
      <c r="B6852" s="733">
        <v>44864</v>
      </c>
      <c r="C6852" s="732" t="s">
        <v>2610</v>
      </c>
      <c r="D6852" s="137" t="s">
        <v>2643</v>
      </c>
      <c r="E6852" s="732" t="s">
        <v>4526</v>
      </c>
      <c r="F6852" s="1533"/>
      <c r="G6852" s="1533"/>
    </row>
    <row r="6853" spans="1:7" ht="18.75" x14ac:dyDescent="0.3">
      <c r="A6853" s="1533" t="s">
        <v>855</v>
      </c>
      <c r="B6853" s="733">
        <v>44864</v>
      </c>
      <c r="C6853" s="732" t="s">
        <v>2610</v>
      </c>
      <c r="D6853" s="137" t="s">
        <v>2643</v>
      </c>
      <c r="E6853" s="732" t="s">
        <v>4605</v>
      </c>
      <c r="F6853" s="1532" t="s">
        <v>2654</v>
      </c>
      <c r="G6853" s="1532"/>
    </row>
    <row r="6854" spans="1:7" ht="18.75" x14ac:dyDescent="0.3">
      <c r="A6854" s="1533" t="s">
        <v>855</v>
      </c>
      <c r="B6854" s="733">
        <v>44864</v>
      </c>
      <c r="C6854" s="732" t="s">
        <v>2610</v>
      </c>
      <c r="D6854" s="137" t="s">
        <v>2643</v>
      </c>
      <c r="E6854" s="732" t="s">
        <v>4745</v>
      </c>
      <c r="F6854" s="1533"/>
      <c r="G6854" s="1533"/>
    </row>
    <row r="6855" spans="1:7" ht="18.75" x14ac:dyDescent="0.3">
      <c r="A6855" s="1533" t="s">
        <v>855</v>
      </c>
      <c r="B6855" s="733">
        <v>44864</v>
      </c>
      <c r="C6855" s="732" t="s">
        <v>2610</v>
      </c>
      <c r="D6855" s="137" t="s">
        <v>2643</v>
      </c>
      <c r="E6855" s="137" t="s">
        <v>4747</v>
      </c>
      <c r="F6855" s="1532" t="s">
        <v>2657</v>
      </c>
      <c r="G6855" s="1532"/>
    </row>
    <row r="6856" spans="1:7" ht="18.75" x14ac:dyDescent="0.3">
      <c r="A6856" s="1533" t="s">
        <v>855</v>
      </c>
      <c r="B6856" s="733">
        <v>44864</v>
      </c>
      <c r="C6856" s="732" t="s">
        <v>2610</v>
      </c>
      <c r="D6856" s="137" t="s">
        <v>2643</v>
      </c>
      <c r="E6856" s="732" t="s">
        <v>4473</v>
      </c>
      <c r="F6856" s="1533"/>
      <c r="G6856" s="1533"/>
    </row>
    <row r="6857" spans="1:7" ht="18.75" x14ac:dyDescent="0.3">
      <c r="A6857" s="1533" t="s">
        <v>855</v>
      </c>
      <c r="B6857" s="733">
        <v>44864</v>
      </c>
      <c r="C6857" s="732" t="s">
        <v>2610</v>
      </c>
      <c r="D6857" s="137" t="s">
        <v>2643</v>
      </c>
      <c r="E6857" s="732" t="s">
        <v>2669</v>
      </c>
      <c r="F6857" s="1532" t="s">
        <v>2659</v>
      </c>
      <c r="G6857" s="1532"/>
    </row>
    <row r="6858" spans="1:7" ht="18.75" x14ac:dyDescent="0.3">
      <c r="A6858" s="1533" t="s">
        <v>855</v>
      </c>
      <c r="B6858" s="733">
        <v>44864</v>
      </c>
      <c r="C6858" s="732" t="s">
        <v>2610</v>
      </c>
      <c r="D6858" s="137" t="s">
        <v>2643</v>
      </c>
      <c r="E6858" s="732" t="s">
        <v>4573</v>
      </c>
      <c r="F6858" s="1532"/>
      <c r="G6858" s="1532"/>
    </row>
    <row r="6859" spans="1:7" ht="18.75" x14ac:dyDescent="0.3">
      <c r="A6859" s="1533" t="s">
        <v>855</v>
      </c>
      <c r="B6859" s="733">
        <v>44864</v>
      </c>
      <c r="C6859" s="732" t="s">
        <v>2610</v>
      </c>
      <c r="D6859" s="137" t="s">
        <v>2643</v>
      </c>
      <c r="E6859" s="732" t="s">
        <v>4748</v>
      </c>
      <c r="F6859" s="1533"/>
      <c r="G6859" s="1533"/>
    </row>
    <row r="6860" spans="1:7" ht="18.75" x14ac:dyDescent="0.3">
      <c r="A6860" s="1533" t="s">
        <v>855</v>
      </c>
      <c r="B6860" s="733">
        <v>44864</v>
      </c>
      <c r="C6860" s="732" t="s">
        <v>2610</v>
      </c>
      <c r="D6860" s="137" t="s">
        <v>2643</v>
      </c>
      <c r="E6860" s="732" t="s">
        <v>4483</v>
      </c>
      <c r="F6860" s="1532" t="s">
        <v>2662</v>
      </c>
      <c r="G6860" s="1532"/>
    </row>
    <row r="6861" spans="1:7" ht="18.75" x14ac:dyDescent="0.3">
      <c r="A6861" s="1533" t="s">
        <v>855</v>
      </c>
      <c r="B6861" s="733">
        <v>44864</v>
      </c>
      <c r="C6861" s="732" t="s">
        <v>2610</v>
      </c>
      <c r="D6861" s="137" t="s">
        <v>2643</v>
      </c>
      <c r="E6861" s="732" t="s">
        <v>4735</v>
      </c>
      <c r="F6861" s="1532"/>
      <c r="G6861" s="1532"/>
    </row>
    <row r="6862" spans="1:7" ht="18.75" x14ac:dyDescent="0.3">
      <c r="A6862" s="1530" t="s">
        <v>4765</v>
      </c>
      <c r="B6862" s="1531"/>
      <c r="C6862" s="1531"/>
      <c r="D6862" s="1531"/>
      <c r="E6862" s="1531"/>
      <c r="F6862" s="1543"/>
      <c r="G6862" s="1543"/>
    </row>
    <row r="6863" spans="1:7" ht="18.75" x14ac:dyDescent="0.3">
      <c r="A6863" s="1541" t="s">
        <v>4666</v>
      </c>
      <c r="B6863" s="1542"/>
      <c r="C6863" s="1542"/>
      <c r="D6863" s="1542"/>
      <c r="E6863" s="1542"/>
      <c r="F6863" s="1544"/>
      <c r="G6863" s="1544"/>
    </row>
    <row r="6864" spans="1:7" x14ac:dyDescent="0.25">
      <c r="A6864" s="1551"/>
      <c r="B6864" s="1551"/>
      <c r="C6864" s="1551"/>
      <c r="D6864" s="1551"/>
      <c r="E6864" s="1551"/>
      <c r="F6864" s="1551"/>
      <c r="G6864" s="1551"/>
    </row>
    <row r="6865" spans="1:7" ht="18.75" x14ac:dyDescent="0.3">
      <c r="A6865" s="737" t="s">
        <v>2674</v>
      </c>
      <c r="B6865" s="738">
        <v>44865</v>
      </c>
      <c r="C6865" s="1582" t="s">
        <v>2610</v>
      </c>
      <c r="D6865" s="1582" t="s">
        <v>2622</v>
      </c>
      <c r="E6865" s="1582" t="s">
        <v>4760</v>
      </c>
      <c r="F6865" s="1535" t="s">
        <v>2624</v>
      </c>
      <c r="G6865" s="1535"/>
    </row>
    <row r="6866" spans="1:7" ht="18.75" x14ac:dyDescent="0.3">
      <c r="A6866" s="1533" t="s">
        <v>2674</v>
      </c>
      <c r="B6866" s="733">
        <v>44865</v>
      </c>
      <c r="C6866" s="732" t="s">
        <v>2610</v>
      </c>
      <c r="D6866" s="732" t="s">
        <v>2622</v>
      </c>
      <c r="E6866" s="732" t="s">
        <v>2683</v>
      </c>
      <c r="F6866" s="1533"/>
      <c r="G6866" s="1533"/>
    </row>
    <row r="6867" spans="1:7" ht="18.75" x14ac:dyDescent="0.3">
      <c r="A6867" s="1533" t="s">
        <v>2674</v>
      </c>
      <c r="B6867" s="733">
        <v>44865</v>
      </c>
      <c r="C6867" s="732" t="s">
        <v>2610</v>
      </c>
      <c r="D6867" s="732" t="s">
        <v>2622</v>
      </c>
      <c r="E6867" s="732" t="s">
        <v>4735</v>
      </c>
      <c r="F6867" s="1532" t="s">
        <v>2627</v>
      </c>
      <c r="G6867" s="1532"/>
    </row>
    <row r="6868" spans="1:7" ht="18.75" x14ac:dyDescent="0.3">
      <c r="A6868" s="1533" t="s">
        <v>2674</v>
      </c>
      <c r="B6868" s="733">
        <v>44865</v>
      </c>
      <c r="C6868" s="732" t="s">
        <v>2610</v>
      </c>
      <c r="D6868" s="732" t="s">
        <v>2622</v>
      </c>
      <c r="E6868" s="732" t="s">
        <v>2696</v>
      </c>
      <c r="F6868" s="1533"/>
      <c r="G6868" s="1533"/>
    </row>
    <row r="6869" spans="1:7" ht="18.75" x14ac:dyDescent="0.3">
      <c r="A6869" s="1533" t="s">
        <v>2674</v>
      </c>
      <c r="B6869" s="733">
        <v>44865</v>
      </c>
      <c r="C6869" s="732" t="s">
        <v>2610</v>
      </c>
      <c r="D6869" s="732" t="s">
        <v>2622</v>
      </c>
      <c r="E6869" s="732" t="s">
        <v>4748</v>
      </c>
      <c r="F6869" s="1532" t="s">
        <v>2700</v>
      </c>
      <c r="G6869" s="1532"/>
    </row>
    <row r="6870" spans="1:7" ht="18.75" x14ac:dyDescent="0.3">
      <c r="A6870" s="1533" t="s">
        <v>2674</v>
      </c>
      <c r="B6870" s="733">
        <v>44865</v>
      </c>
      <c r="C6870" s="732" t="s">
        <v>2610</v>
      </c>
      <c r="D6870" s="732" t="s">
        <v>2622</v>
      </c>
      <c r="E6870" s="732" t="s">
        <v>4481</v>
      </c>
      <c r="F6870" s="1533"/>
      <c r="G6870" s="1533"/>
    </row>
    <row r="6871" spans="1:7" ht="18.75" x14ac:dyDescent="0.3">
      <c r="A6871" s="1530" t="s">
        <v>4549</v>
      </c>
      <c r="B6871" s="1531"/>
      <c r="C6871" s="1531"/>
      <c r="D6871" s="1531"/>
      <c r="E6871" s="1531"/>
      <c r="F6871" s="1543"/>
      <c r="G6871" s="1543"/>
    </row>
    <row r="6872" spans="1:7" ht="18.75" x14ac:dyDescent="0.3">
      <c r="A6872" s="1533" t="s">
        <v>2674</v>
      </c>
      <c r="B6872" s="733">
        <v>44865</v>
      </c>
      <c r="C6872" s="732" t="s">
        <v>2610</v>
      </c>
      <c r="D6872" s="732" t="s">
        <v>2306</v>
      </c>
      <c r="E6872" s="732" t="s">
        <v>4654</v>
      </c>
      <c r="F6872" s="1532" t="s">
        <v>2631</v>
      </c>
      <c r="G6872" s="1532"/>
    </row>
    <row r="6873" spans="1:7" ht="18.75" x14ac:dyDescent="0.3">
      <c r="A6873" s="1533" t="s">
        <v>2674</v>
      </c>
      <c r="B6873" s="733">
        <v>44865</v>
      </c>
      <c r="C6873" s="732" t="s">
        <v>2610</v>
      </c>
      <c r="D6873" s="732" t="s">
        <v>2306</v>
      </c>
      <c r="E6873" s="732" t="s">
        <v>2835</v>
      </c>
      <c r="F6873" s="1533"/>
      <c r="G6873" s="1533"/>
    </row>
    <row r="6874" spans="1:7" ht="18.75" x14ac:dyDescent="0.3">
      <c r="A6874" s="1533" t="s">
        <v>2674</v>
      </c>
      <c r="B6874" s="733">
        <v>44865</v>
      </c>
      <c r="C6874" s="732" t="s">
        <v>2610</v>
      </c>
      <c r="D6874" s="732" t="s">
        <v>2306</v>
      </c>
      <c r="E6874" s="1564" t="s">
        <v>2626</v>
      </c>
      <c r="F6874" s="1532" t="s">
        <v>2731</v>
      </c>
      <c r="G6874" s="1532"/>
    </row>
    <row r="6875" spans="1:7" ht="18.75" x14ac:dyDescent="0.3">
      <c r="A6875" s="1533" t="s">
        <v>2674</v>
      </c>
      <c r="B6875" s="733">
        <v>44865</v>
      </c>
      <c r="C6875" s="732" t="s">
        <v>2610</v>
      </c>
      <c r="D6875" s="732" t="s">
        <v>2306</v>
      </c>
      <c r="E6875" s="1582" t="s">
        <v>2677</v>
      </c>
      <c r="F6875" s="1533"/>
      <c r="G6875" s="1533"/>
    </row>
    <row r="6876" spans="1:7" ht="18.75" x14ac:dyDescent="0.3">
      <c r="A6876" s="1530" t="s">
        <v>4549</v>
      </c>
      <c r="B6876" s="1531"/>
      <c r="C6876" s="1531"/>
      <c r="D6876" s="1531"/>
      <c r="E6876" s="1531"/>
      <c r="F6876" s="1543"/>
      <c r="G6876" s="1543"/>
    </row>
    <row r="6877" spans="1:7" ht="18.75" x14ac:dyDescent="0.3">
      <c r="A6877" s="1533" t="s">
        <v>2674</v>
      </c>
      <c r="B6877" s="733">
        <v>44865</v>
      </c>
      <c r="C6877" s="732" t="s">
        <v>2610</v>
      </c>
      <c r="D6877" s="732" t="s">
        <v>2844</v>
      </c>
      <c r="E6877" s="732" t="s">
        <v>2684</v>
      </c>
      <c r="F6877" s="1532" t="s">
        <v>2634</v>
      </c>
      <c r="G6877" s="1532"/>
    </row>
    <row r="6878" spans="1:7" ht="18.75" x14ac:dyDescent="0.3">
      <c r="A6878" s="1533" t="s">
        <v>2674</v>
      </c>
      <c r="B6878" s="733">
        <v>44865</v>
      </c>
      <c r="C6878" s="732" t="s">
        <v>2610</v>
      </c>
      <c r="D6878" s="732" t="s">
        <v>2844</v>
      </c>
      <c r="E6878" s="732" t="s">
        <v>2699</v>
      </c>
      <c r="F6878" s="1533"/>
      <c r="G6878" s="1533"/>
    </row>
    <row r="6879" spans="1:7" ht="18.75" x14ac:dyDescent="0.3">
      <c r="A6879" s="1533" t="s">
        <v>2674</v>
      </c>
      <c r="B6879" s="733">
        <v>44865</v>
      </c>
      <c r="C6879" s="732" t="s">
        <v>2610</v>
      </c>
      <c r="D6879" s="732" t="s">
        <v>2844</v>
      </c>
      <c r="E6879" s="732" t="s">
        <v>2640</v>
      </c>
      <c r="F6879" s="1532" t="s">
        <v>2638</v>
      </c>
      <c r="G6879" s="1532"/>
    </row>
    <row r="6880" spans="1:7" ht="18.75" x14ac:dyDescent="0.3">
      <c r="A6880" s="1533" t="s">
        <v>2674</v>
      </c>
      <c r="B6880" s="733">
        <v>44865</v>
      </c>
      <c r="C6880" s="732" t="s">
        <v>2610</v>
      </c>
      <c r="D6880" s="732" t="s">
        <v>2844</v>
      </c>
      <c r="E6880" s="732" t="s">
        <v>4548</v>
      </c>
      <c r="F6880" s="1532"/>
      <c r="G6880" s="1532"/>
    </row>
    <row r="6881" spans="1:7" ht="18.75" x14ac:dyDescent="0.3">
      <c r="A6881" s="1530" t="s">
        <v>4561</v>
      </c>
      <c r="B6881" s="1531"/>
      <c r="C6881" s="1531"/>
      <c r="D6881" s="1531"/>
      <c r="E6881" s="1531"/>
      <c r="F6881" s="1543"/>
      <c r="G6881" s="1543"/>
    </row>
    <row r="6882" spans="1:7" ht="18.75" x14ac:dyDescent="0.3">
      <c r="A6882" s="1533" t="s">
        <v>2674</v>
      </c>
      <c r="B6882" s="733">
        <v>44865</v>
      </c>
      <c r="C6882" s="732" t="s">
        <v>2610</v>
      </c>
      <c r="D6882" s="137" t="s">
        <v>2643</v>
      </c>
      <c r="E6882" s="732" t="s">
        <v>4747</v>
      </c>
      <c r="F6882" s="1532" t="s">
        <v>2645</v>
      </c>
      <c r="G6882" s="1532"/>
    </row>
    <row r="6883" spans="1:7" ht="18.75" x14ac:dyDescent="0.3">
      <c r="A6883" s="1533" t="s">
        <v>2674</v>
      </c>
      <c r="B6883" s="733">
        <v>44865</v>
      </c>
      <c r="C6883" s="732" t="s">
        <v>2610</v>
      </c>
      <c r="D6883" s="137" t="s">
        <v>2643</v>
      </c>
      <c r="E6883" s="732" t="s">
        <v>2697</v>
      </c>
      <c r="F6883" s="1533"/>
      <c r="G6883" s="1533"/>
    </row>
    <row r="6884" spans="1:7" ht="18.75" x14ac:dyDescent="0.3">
      <c r="A6884" s="1533" t="s">
        <v>2674</v>
      </c>
      <c r="B6884" s="733">
        <v>44865</v>
      </c>
      <c r="C6884" s="732" t="s">
        <v>2610</v>
      </c>
      <c r="D6884" s="137" t="s">
        <v>2643</v>
      </c>
      <c r="E6884" s="732" t="s">
        <v>2688</v>
      </c>
      <c r="F6884" s="1532" t="s">
        <v>2648</v>
      </c>
      <c r="G6884" s="1532"/>
    </row>
    <row r="6885" spans="1:7" ht="18.75" x14ac:dyDescent="0.3">
      <c r="A6885" s="1533" t="s">
        <v>2674</v>
      </c>
      <c r="B6885" s="733">
        <v>44865</v>
      </c>
      <c r="C6885" s="732" t="s">
        <v>2610</v>
      </c>
      <c r="D6885" s="137" t="s">
        <v>2643</v>
      </c>
      <c r="E6885" s="732" t="s">
        <v>4690</v>
      </c>
      <c r="F6885" s="1533"/>
      <c r="G6885" s="1533"/>
    </row>
    <row r="6886" spans="1:7" ht="18.75" x14ac:dyDescent="0.3">
      <c r="A6886" s="1533" t="s">
        <v>2674</v>
      </c>
      <c r="B6886" s="733">
        <v>44865</v>
      </c>
      <c r="C6886" s="732" t="s">
        <v>2610</v>
      </c>
      <c r="D6886" s="137" t="s">
        <v>2643</v>
      </c>
      <c r="E6886" s="732" t="s">
        <v>2686</v>
      </c>
      <c r="F6886" s="1532" t="s">
        <v>2651</v>
      </c>
      <c r="G6886" s="1532"/>
    </row>
    <row r="6887" spans="1:7" ht="18.75" x14ac:dyDescent="0.3">
      <c r="A6887" s="1533" t="s">
        <v>2674</v>
      </c>
      <c r="B6887" s="733">
        <v>44865</v>
      </c>
      <c r="C6887" s="732" t="s">
        <v>2610</v>
      </c>
      <c r="D6887" s="137" t="s">
        <v>2643</v>
      </c>
      <c r="E6887" s="732" t="s">
        <v>2671</v>
      </c>
      <c r="F6887" s="1533"/>
      <c r="G6887" s="1533"/>
    </row>
    <row r="6888" spans="1:7" ht="18.75" x14ac:dyDescent="0.3">
      <c r="A6888" s="1533" t="s">
        <v>2674</v>
      </c>
      <c r="B6888" s="733">
        <v>44865</v>
      </c>
      <c r="C6888" s="732" t="s">
        <v>2610</v>
      </c>
      <c r="D6888" s="137" t="s">
        <v>2643</v>
      </c>
      <c r="E6888" s="732" t="s">
        <v>2689</v>
      </c>
      <c r="F6888" s="1532" t="s">
        <v>2654</v>
      </c>
      <c r="G6888" s="1532"/>
    </row>
    <row r="6889" spans="1:7" ht="18.75" x14ac:dyDescent="0.3">
      <c r="A6889" s="1533" t="s">
        <v>2674</v>
      </c>
      <c r="B6889" s="733">
        <v>44865</v>
      </c>
      <c r="C6889" s="732" t="s">
        <v>2610</v>
      </c>
      <c r="D6889" s="137" t="s">
        <v>2643</v>
      </c>
      <c r="E6889" s="732" t="s">
        <v>2691</v>
      </c>
      <c r="F6889" s="1533"/>
      <c r="G6889" s="1533"/>
    </row>
    <row r="6890" spans="1:7" ht="18.75" x14ac:dyDescent="0.3">
      <c r="A6890" s="1533" t="s">
        <v>2674</v>
      </c>
      <c r="B6890" s="733">
        <v>44865</v>
      </c>
      <c r="C6890" s="732" t="s">
        <v>2610</v>
      </c>
      <c r="D6890" s="137" t="s">
        <v>2643</v>
      </c>
      <c r="E6890" s="732" t="s">
        <v>2687</v>
      </c>
      <c r="F6890" s="1532" t="s">
        <v>2657</v>
      </c>
      <c r="G6890" s="1532"/>
    </row>
    <row r="6891" spans="1:7" ht="18.75" x14ac:dyDescent="0.3">
      <c r="A6891" s="1533" t="s">
        <v>2674</v>
      </c>
      <c r="B6891" s="733">
        <v>44865</v>
      </c>
      <c r="C6891" s="732" t="s">
        <v>2610</v>
      </c>
      <c r="D6891" s="137" t="s">
        <v>2643</v>
      </c>
      <c r="E6891" s="732" t="s">
        <v>2698</v>
      </c>
      <c r="F6891" s="1533"/>
      <c r="G6891" s="1533"/>
    </row>
    <row r="6892" spans="1:7" ht="18.75" x14ac:dyDescent="0.3">
      <c r="A6892" s="1533" t="s">
        <v>2674</v>
      </c>
      <c r="B6892" s="733">
        <v>44865</v>
      </c>
      <c r="C6892" s="732" t="s">
        <v>2610</v>
      </c>
      <c r="D6892" s="137" t="s">
        <v>2643</v>
      </c>
      <c r="E6892" s="732" t="s">
        <v>2695</v>
      </c>
      <c r="F6892" s="1532" t="s">
        <v>2659</v>
      </c>
      <c r="G6892" s="1532"/>
    </row>
    <row r="6893" spans="1:7" ht="18.75" x14ac:dyDescent="0.3">
      <c r="A6893" s="1533" t="s">
        <v>2674</v>
      </c>
      <c r="B6893" s="733">
        <v>44865</v>
      </c>
      <c r="C6893" s="732" t="s">
        <v>2610</v>
      </c>
      <c r="D6893" s="137" t="s">
        <v>2643</v>
      </c>
      <c r="E6893" s="732" t="s">
        <v>4484</v>
      </c>
      <c r="F6893" s="1533"/>
      <c r="G6893" s="1533"/>
    </row>
    <row r="6894" spans="1:7" ht="18.75" x14ac:dyDescent="0.3">
      <c r="A6894" s="1533" t="s">
        <v>2674</v>
      </c>
      <c r="B6894" s="733">
        <v>44865</v>
      </c>
      <c r="C6894" s="732" t="s">
        <v>2610</v>
      </c>
      <c r="D6894" s="137" t="s">
        <v>2643</v>
      </c>
      <c r="E6894" s="732" t="s">
        <v>4477</v>
      </c>
      <c r="F6894" s="1532" t="s">
        <v>2662</v>
      </c>
      <c r="G6894" s="1532"/>
    </row>
    <row r="6895" spans="1:7" ht="18.75" x14ac:dyDescent="0.3">
      <c r="A6895" s="1533" t="s">
        <v>2674</v>
      </c>
      <c r="B6895" s="733">
        <v>44865</v>
      </c>
      <c r="C6895" s="732" t="s">
        <v>2610</v>
      </c>
      <c r="D6895" s="137" t="s">
        <v>2643</v>
      </c>
      <c r="E6895" s="732" t="s">
        <v>2764</v>
      </c>
      <c r="F6895" s="1532"/>
      <c r="G6895" s="1532"/>
    </row>
    <row r="6896" spans="1:7" ht="18.75" x14ac:dyDescent="0.3">
      <c r="A6896" s="1533" t="s">
        <v>2674</v>
      </c>
      <c r="B6896" s="733">
        <v>44865</v>
      </c>
      <c r="C6896" s="732" t="s">
        <v>2610</v>
      </c>
      <c r="D6896" s="137" t="s">
        <v>2643</v>
      </c>
      <c r="E6896" s="732" t="s">
        <v>4526</v>
      </c>
      <c r="F6896" s="1535" t="s">
        <v>2706</v>
      </c>
      <c r="G6896" s="1535"/>
    </row>
    <row r="6897" spans="1:7" ht="18.75" x14ac:dyDescent="0.3">
      <c r="A6897" s="1533" t="s">
        <v>2674</v>
      </c>
      <c r="B6897" s="733">
        <v>44865</v>
      </c>
      <c r="C6897" s="732" t="s">
        <v>2610</v>
      </c>
      <c r="D6897" s="137" t="s">
        <v>2643</v>
      </c>
      <c r="E6897" s="732" t="s">
        <v>2702</v>
      </c>
      <c r="F6897" s="1533"/>
      <c r="G6897" s="1533"/>
    </row>
    <row r="6898" spans="1:7" ht="18.75" x14ac:dyDescent="0.3">
      <c r="A6898" s="1530" t="s">
        <v>4561</v>
      </c>
      <c r="B6898" s="1531"/>
      <c r="C6898" s="1531"/>
      <c r="D6898" s="1531"/>
      <c r="E6898" s="1531"/>
      <c r="F6898" s="1543"/>
      <c r="G6898" s="1543"/>
    </row>
    <row r="6899" spans="1:7" ht="18.75" x14ac:dyDescent="0.3">
      <c r="A6899" s="1541" t="s">
        <v>4665</v>
      </c>
      <c r="B6899" s="1542"/>
      <c r="C6899" s="1542"/>
      <c r="D6899" s="1542"/>
      <c r="E6899" s="1542"/>
      <c r="F6899" s="1544"/>
      <c r="G6899" s="1544"/>
    </row>
    <row r="6900" spans="1:7" x14ac:dyDescent="0.25">
      <c r="A6900" s="1551"/>
      <c r="B6900" s="1551"/>
      <c r="C6900" s="1551"/>
      <c r="D6900" s="1551"/>
      <c r="E6900" s="1551"/>
      <c r="F6900" s="1551"/>
      <c r="G6900" s="1551"/>
    </row>
    <row r="6901" spans="1:7" ht="18.75" x14ac:dyDescent="0.3">
      <c r="A6901" s="737" t="s">
        <v>771</v>
      </c>
      <c r="B6901" s="738">
        <v>44866</v>
      </c>
      <c r="C6901" s="1582" t="s">
        <v>2610</v>
      </c>
      <c r="D6901" s="149" t="s">
        <v>2622</v>
      </c>
      <c r="E6901" s="149" t="s">
        <v>2686</v>
      </c>
      <c r="F6901" s="1535" t="s">
        <v>2624</v>
      </c>
      <c r="G6901" s="1535"/>
    </row>
    <row r="6902" spans="1:7" ht="18.75" x14ac:dyDescent="0.3">
      <c r="A6902" s="1533" t="s">
        <v>771</v>
      </c>
      <c r="B6902" s="733">
        <v>44866</v>
      </c>
      <c r="C6902" s="732" t="s">
        <v>2610</v>
      </c>
      <c r="D6902" s="137" t="s">
        <v>2622</v>
      </c>
      <c r="E6902" s="137" t="s">
        <v>2699</v>
      </c>
      <c r="F6902" s="1533"/>
      <c r="G6902" s="1533"/>
    </row>
    <row r="6903" spans="1:7" ht="18.75" x14ac:dyDescent="0.3">
      <c r="A6903" s="1533" t="s">
        <v>771</v>
      </c>
      <c r="B6903" s="733">
        <v>44866</v>
      </c>
      <c r="C6903" s="732" t="s">
        <v>2610</v>
      </c>
      <c r="D6903" s="137" t="s">
        <v>2622</v>
      </c>
      <c r="E6903" s="137" t="s">
        <v>2688</v>
      </c>
      <c r="F6903" s="1532" t="s">
        <v>2627</v>
      </c>
      <c r="G6903" s="1532"/>
    </row>
    <row r="6904" spans="1:7" ht="18.75" x14ac:dyDescent="0.3">
      <c r="A6904" s="1533" t="s">
        <v>771</v>
      </c>
      <c r="B6904" s="733">
        <v>44866</v>
      </c>
      <c r="C6904" s="732" t="s">
        <v>2610</v>
      </c>
      <c r="D6904" s="137" t="s">
        <v>2622</v>
      </c>
      <c r="E6904" s="137" t="s">
        <v>2695</v>
      </c>
      <c r="F6904" s="1533"/>
      <c r="G6904" s="1533"/>
    </row>
    <row r="6905" spans="1:7" ht="18.75" x14ac:dyDescent="0.3">
      <c r="A6905" s="1530" t="s">
        <v>4661</v>
      </c>
      <c r="B6905" s="1531"/>
      <c r="C6905" s="1531"/>
      <c r="D6905" s="1531"/>
      <c r="E6905" s="1531"/>
      <c r="F6905" s="1543"/>
      <c r="G6905" s="1543"/>
    </row>
    <row r="6906" spans="1:7" ht="18.75" x14ac:dyDescent="0.3">
      <c r="A6906" s="1533" t="s">
        <v>771</v>
      </c>
      <c r="B6906" s="733">
        <v>44866</v>
      </c>
      <c r="C6906" s="732" t="s">
        <v>2610</v>
      </c>
      <c r="D6906" s="732" t="s">
        <v>2306</v>
      </c>
      <c r="E6906" s="732" t="s">
        <v>2698</v>
      </c>
      <c r="F6906" s="1532" t="s">
        <v>2631</v>
      </c>
      <c r="G6906" s="1532"/>
    </row>
    <row r="6907" spans="1:7" ht="18.75" x14ac:dyDescent="0.3">
      <c r="A6907" s="1533" t="s">
        <v>771</v>
      </c>
      <c r="B6907" s="733">
        <v>44866</v>
      </c>
      <c r="C6907" s="732" t="s">
        <v>2610</v>
      </c>
      <c r="D6907" s="732" t="s">
        <v>2306</v>
      </c>
      <c r="E6907" s="732" t="s">
        <v>4477</v>
      </c>
      <c r="F6907" s="1533"/>
      <c r="G6907" s="1533"/>
    </row>
    <row r="6908" spans="1:7" ht="18.75" x14ac:dyDescent="0.3">
      <c r="A6908" s="1533" t="s">
        <v>771</v>
      </c>
      <c r="B6908" s="733">
        <v>44866</v>
      </c>
      <c r="C6908" s="732" t="s">
        <v>2610</v>
      </c>
      <c r="D6908" s="732" t="s">
        <v>2306</v>
      </c>
      <c r="E6908" s="732" t="s">
        <v>2694</v>
      </c>
      <c r="F6908" s="1532" t="s">
        <v>2731</v>
      </c>
      <c r="G6908" s="1532"/>
    </row>
    <row r="6909" spans="1:7" ht="18.75" x14ac:dyDescent="0.3">
      <c r="A6909" s="1533" t="s">
        <v>771</v>
      </c>
      <c r="B6909" s="733">
        <v>44866</v>
      </c>
      <c r="C6909" s="732" t="s">
        <v>2610</v>
      </c>
      <c r="D6909" s="732" t="s">
        <v>2306</v>
      </c>
      <c r="E6909" s="732" t="s">
        <v>4690</v>
      </c>
      <c r="F6909" s="1533"/>
      <c r="G6909" s="1533"/>
    </row>
    <row r="6910" spans="1:7" ht="18.75" x14ac:dyDescent="0.3">
      <c r="A6910" s="1530" t="s">
        <v>4661</v>
      </c>
      <c r="B6910" s="1531"/>
      <c r="C6910" s="1531"/>
      <c r="D6910" s="1531"/>
      <c r="E6910" s="1531"/>
      <c r="F6910" s="1543"/>
      <c r="G6910" s="1543"/>
    </row>
    <row r="6911" spans="1:7" ht="18.75" x14ac:dyDescent="0.3">
      <c r="A6911" s="1533" t="s">
        <v>771</v>
      </c>
      <c r="B6911" s="733">
        <v>44866</v>
      </c>
      <c r="C6911" s="732" t="s">
        <v>2610</v>
      </c>
      <c r="D6911" s="732" t="s">
        <v>2844</v>
      </c>
      <c r="E6911" s="732" t="s">
        <v>4526</v>
      </c>
      <c r="F6911" s="1532" t="s">
        <v>2634</v>
      </c>
      <c r="G6911" s="1532"/>
    </row>
    <row r="6912" spans="1:7" ht="18.75" x14ac:dyDescent="0.3">
      <c r="A6912" s="1533" t="s">
        <v>771</v>
      </c>
      <c r="B6912" s="733">
        <v>44866</v>
      </c>
      <c r="C6912" s="732" t="s">
        <v>2610</v>
      </c>
      <c r="D6912" s="732" t="s">
        <v>2844</v>
      </c>
      <c r="E6912" s="732" t="s">
        <v>4481</v>
      </c>
      <c r="F6912" s="1533"/>
      <c r="G6912" s="1533"/>
    </row>
    <row r="6913" spans="1:7" ht="18.75" x14ac:dyDescent="0.3">
      <c r="A6913" s="1533" t="s">
        <v>771</v>
      </c>
      <c r="B6913" s="733">
        <v>44866</v>
      </c>
      <c r="C6913" s="732" t="s">
        <v>2610</v>
      </c>
      <c r="D6913" s="732" t="s">
        <v>2844</v>
      </c>
      <c r="E6913" s="732" t="s">
        <v>4505</v>
      </c>
      <c r="F6913" s="1532" t="s">
        <v>2638</v>
      </c>
      <c r="G6913" s="1532"/>
    </row>
    <row r="6914" spans="1:7" ht="18.75" x14ac:dyDescent="0.3">
      <c r="A6914" s="1533" t="s">
        <v>771</v>
      </c>
      <c r="B6914" s="733">
        <v>44866</v>
      </c>
      <c r="C6914" s="732" t="s">
        <v>2610</v>
      </c>
      <c r="D6914" s="732" t="s">
        <v>2844</v>
      </c>
      <c r="E6914" s="732" t="s">
        <v>2677</v>
      </c>
      <c r="F6914" s="1533"/>
      <c r="G6914" s="1533"/>
    </row>
    <row r="6915" spans="1:7" ht="18.75" x14ac:dyDescent="0.3">
      <c r="A6915" s="1530" t="s">
        <v>4561</v>
      </c>
      <c r="B6915" s="1531"/>
      <c r="C6915" s="1531"/>
      <c r="D6915" s="1531"/>
      <c r="E6915" s="1531"/>
      <c r="F6915" s="1543"/>
      <c r="G6915" s="1543"/>
    </row>
    <row r="6916" spans="1:7" ht="18.75" x14ac:dyDescent="0.3">
      <c r="A6916" s="1533" t="s">
        <v>771</v>
      </c>
      <c r="B6916" s="733">
        <v>44866</v>
      </c>
      <c r="C6916" s="732" t="s">
        <v>2610</v>
      </c>
      <c r="D6916" s="137" t="s">
        <v>2643</v>
      </c>
      <c r="E6916" s="732" t="s">
        <v>2684</v>
      </c>
      <c r="F6916" s="1532" t="s">
        <v>2645</v>
      </c>
      <c r="G6916" s="1532"/>
    </row>
    <row r="6917" spans="1:7" ht="18.75" x14ac:dyDescent="0.3">
      <c r="A6917" s="1533" t="s">
        <v>771</v>
      </c>
      <c r="B6917" s="733">
        <v>44866</v>
      </c>
      <c r="C6917" s="732" t="s">
        <v>2610</v>
      </c>
      <c r="D6917" s="137" t="s">
        <v>2643</v>
      </c>
      <c r="E6917" s="732" t="s">
        <v>4548</v>
      </c>
      <c r="F6917" s="1533"/>
      <c r="G6917" s="1533"/>
    </row>
    <row r="6918" spans="1:7" ht="18.75" x14ac:dyDescent="0.3">
      <c r="A6918" s="1533" t="s">
        <v>771</v>
      </c>
      <c r="B6918" s="733">
        <v>44866</v>
      </c>
      <c r="C6918" s="732" t="s">
        <v>2610</v>
      </c>
      <c r="D6918" s="137" t="s">
        <v>2643</v>
      </c>
      <c r="E6918" s="732" t="s">
        <v>2687</v>
      </c>
      <c r="F6918" s="1532" t="s">
        <v>2648</v>
      </c>
      <c r="G6918" s="1532"/>
    </row>
    <row r="6919" spans="1:7" ht="18.75" x14ac:dyDescent="0.3">
      <c r="A6919" s="1533" t="s">
        <v>771</v>
      </c>
      <c r="B6919" s="733">
        <v>44866</v>
      </c>
      <c r="C6919" s="732" t="s">
        <v>2610</v>
      </c>
      <c r="D6919" s="137" t="s">
        <v>2643</v>
      </c>
      <c r="E6919" s="732" t="s">
        <v>4551</v>
      </c>
      <c r="F6919" s="1533"/>
      <c r="G6919" s="1533"/>
    </row>
    <row r="6920" spans="1:7" ht="18.75" x14ac:dyDescent="0.3">
      <c r="A6920" s="1533" t="s">
        <v>771</v>
      </c>
      <c r="B6920" s="733">
        <v>44866</v>
      </c>
      <c r="C6920" s="732" t="s">
        <v>2610</v>
      </c>
      <c r="D6920" s="137" t="s">
        <v>2643</v>
      </c>
      <c r="E6920" s="732" t="s">
        <v>4768</v>
      </c>
      <c r="F6920" s="1532" t="s">
        <v>2651</v>
      </c>
      <c r="G6920" s="1532"/>
    </row>
    <row r="6921" spans="1:7" ht="18.75" x14ac:dyDescent="0.3">
      <c r="A6921" s="1533" t="s">
        <v>771</v>
      </c>
      <c r="B6921" s="733">
        <v>44866</v>
      </c>
      <c r="C6921" s="732" t="s">
        <v>2610</v>
      </c>
      <c r="D6921" s="137" t="s">
        <v>2643</v>
      </c>
      <c r="E6921" s="732" t="s">
        <v>2689</v>
      </c>
      <c r="F6921" s="1533"/>
      <c r="G6921" s="1533"/>
    </row>
    <row r="6922" spans="1:7" ht="18.75" x14ac:dyDescent="0.3">
      <c r="A6922" s="1533" t="s">
        <v>771</v>
      </c>
      <c r="B6922" s="733">
        <v>44866</v>
      </c>
      <c r="C6922" s="732" t="s">
        <v>2610</v>
      </c>
      <c r="D6922" s="137" t="s">
        <v>2643</v>
      </c>
      <c r="E6922" s="732" t="s">
        <v>2697</v>
      </c>
      <c r="F6922" s="1532" t="s">
        <v>2654</v>
      </c>
      <c r="G6922" s="1532"/>
    </row>
    <row r="6923" spans="1:7" ht="18.75" x14ac:dyDescent="0.3">
      <c r="A6923" s="1533" t="s">
        <v>771</v>
      </c>
      <c r="B6923" s="733">
        <v>44866</v>
      </c>
      <c r="C6923" s="732" t="s">
        <v>2610</v>
      </c>
      <c r="D6923" s="137" t="s">
        <v>2643</v>
      </c>
      <c r="E6923" s="732" t="s">
        <v>4484</v>
      </c>
      <c r="F6923" s="1533"/>
      <c r="G6923" s="1533"/>
    </row>
    <row r="6924" spans="1:7" ht="18.75" x14ac:dyDescent="0.3">
      <c r="A6924" s="1533" t="s">
        <v>771</v>
      </c>
      <c r="B6924" s="733">
        <v>44866</v>
      </c>
      <c r="C6924" s="732" t="s">
        <v>2610</v>
      </c>
      <c r="D6924" s="137" t="s">
        <v>2643</v>
      </c>
      <c r="E6924" s="732" t="s">
        <v>4573</v>
      </c>
      <c r="F6924" s="1532" t="s">
        <v>2657</v>
      </c>
      <c r="G6924" s="1532"/>
    </row>
    <row r="6925" spans="1:7" ht="18.75" x14ac:dyDescent="0.3">
      <c r="A6925" s="1533" t="s">
        <v>771</v>
      </c>
      <c r="B6925" s="733">
        <v>44866</v>
      </c>
      <c r="C6925" s="732" t="s">
        <v>2610</v>
      </c>
      <c r="D6925" s="137" t="s">
        <v>2643</v>
      </c>
      <c r="E6925" s="732" t="s">
        <v>2702</v>
      </c>
      <c r="F6925" s="1532"/>
      <c r="G6925" s="1532"/>
    </row>
    <row r="6926" spans="1:7" ht="18.75" x14ac:dyDescent="0.3">
      <c r="A6926" s="1533" t="s">
        <v>771</v>
      </c>
      <c r="B6926" s="733">
        <v>44866</v>
      </c>
      <c r="C6926" s="732" t="s">
        <v>2610</v>
      </c>
      <c r="D6926" s="137" t="s">
        <v>2643</v>
      </c>
      <c r="E6926" s="732" t="s">
        <v>2691</v>
      </c>
      <c r="F6926" s="1535" t="s">
        <v>2659</v>
      </c>
      <c r="G6926" s="1535"/>
    </row>
    <row r="6927" spans="1:7" ht="18.75" x14ac:dyDescent="0.3">
      <c r="A6927" s="1533" t="s">
        <v>771</v>
      </c>
      <c r="B6927" s="733">
        <v>44866</v>
      </c>
      <c r="C6927" s="732" t="s">
        <v>2610</v>
      </c>
      <c r="D6927" s="137" t="s">
        <v>2643</v>
      </c>
      <c r="E6927" s="732" t="s">
        <v>4747</v>
      </c>
      <c r="F6927" s="1534"/>
      <c r="G6927" s="1534"/>
    </row>
    <row r="6928" spans="1:7" ht="18.75" x14ac:dyDescent="0.3">
      <c r="A6928" s="1533" t="s">
        <v>771</v>
      </c>
      <c r="B6928" s="733">
        <v>44866</v>
      </c>
      <c r="C6928" s="732" t="s">
        <v>2610</v>
      </c>
      <c r="D6928" s="137" t="s">
        <v>2643</v>
      </c>
      <c r="E6928" s="732" t="s">
        <v>2696</v>
      </c>
      <c r="F6928" s="1532" t="s">
        <v>2662</v>
      </c>
      <c r="G6928" s="1532"/>
    </row>
    <row r="6929" spans="1:7" ht="18.75" x14ac:dyDescent="0.3">
      <c r="A6929" s="1533" t="s">
        <v>771</v>
      </c>
      <c r="B6929" s="733">
        <v>44866</v>
      </c>
      <c r="C6929" s="732" t="s">
        <v>2610</v>
      </c>
      <c r="D6929" s="137" t="s">
        <v>2643</v>
      </c>
      <c r="E6929" s="732" t="s">
        <v>2671</v>
      </c>
      <c r="F6929" s="1532"/>
      <c r="G6929" s="1532"/>
    </row>
    <row r="6930" spans="1:7" ht="18.75" x14ac:dyDescent="0.3">
      <c r="A6930" s="1530" t="s">
        <v>4561</v>
      </c>
      <c r="B6930" s="1531"/>
      <c r="C6930" s="1531"/>
      <c r="D6930" s="1531"/>
      <c r="E6930" s="1531"/>
      <c r="F6930" s="1543"/>
      <c r="G6930" s="1543"/>
    </row>
    <row r="6931" spans="1:7" ht="18.75" x14ac:dyDescent="0.3">
      <c r="A6931" s="1541" t="s">
        <v>4664</v>
      </c>
      <c r="B6931" s="1542"/>
      <c r="C6931" s="1542"/>
      <c r="D6931" s="1542"/>
      <c r="E6931" s="1542"/>
      <c r="F6931" s="1544"/>
      <c r="G6931" s="1544"/>
    </row>
    <row r="6932" spans="1:7" x14ac:dyDescent="0.25">
      <c r="A6932" s="1551"/>
      <c r="B6932" s="1551"/>
      <c r="C6932" s="1551"/>
      <c r="D6932" s="1551"/>
      <c r="E6932" s="1551"/>
      <c r="F6932" s="1551"/>
      <c r="G6932" s="1551"/>
    </row>
    <row r="6933" spans="1:7" ht="18.75" x14ac:dyDescent="0.3">
      <c r="A6933" s="737" t="s">
        <v>791</v>
      </c>
      <c r="B6933" s="738">
        <v>44867</v>
      </c>
      <c r="C6933" s="1582" t="s">
        <v>2610</v>
      </c>
      <c r="D6933" s="149" t="s">
        <v>2622</v>
      </c>
      <c r="E6933" s="1582" t="s">
        <v>4474</v>
      </c>
      <c r="F6933" s="1535" t="s">
        <v>2624</v>
      </c>
      <c r="G6933" s="1535"/>
    </row>
    <row r="6934" spans="1:7" ht="18.75" x14ac:dyDescent="0.3">
      <c r="A6934" s="1533" t="s">
        <v>791</v>
      </c>
      <c r="B6934" s="733">
        <v>44867</v>
      </c>
      <c r="C6934" s="732" t="s">
        <v>2610</v>
      </c>
      <c r="D6934" s="137" t="s">
        <v>2622</v>
      </c>
      <c r="E6934" s="732" t="s">
        <v>4481</v>
      </c>
      <c r="F6934" s="1533"/>
      <c r="G6934" s="1533"/>
    </row>
    <row r="6935" spans="1:7" ht="18.75" x14ac:dyDescent="0.3">
      <c r="A6935" s="1533" t="s">
        <v>791</v>
      </c>
      <c r="B6935" s="733">
        <v>44867</v>
      </c>
      <c r="C6935" s="732" t="s">
        <v>2610</v>
      </c>
      <c r="D6935" s="137" t="s">
        <v>2622</v>
      </c>
      <c r="E6935" s="732" t="s">
        <v>2691</v>
      </c>
      <c r="F6935" s="1532" t="s">
        <v>2627</v>
      </c>
      <c r="G6935" s="1532"/>
    </row>
    <row r="6936" spans="1:7" ht="18.75" x14ac:dyDescent="0.3">
      <c r="A6936" s="1533" t="s">
        <v>791</v>
      </c>
      <c r="B6936" s="733">
        <v>44867</v>
      </c>
      <c r="C6936" s="732" t="s">
        <v>2610</v>
      </c>
      <c r="D6936" s="137" t="s">
        <v>2622</v>
      </c>
      <c r="E6936" s="732" t="s">
        <v>2699</v>
      </c>
      <c r="F6936" s="1533"/>
      <c r="G6936" s="1533"/>
    </row>
    <row r="6937" spans="1:7" ht="18.75" x14ac:dyDescent="0.3">
      <c r="A6937" s="1533" t="s">
        <v>791</v>
      </c>
      <c r="B6937" s="733">
        <v>44867</v>
      </c>
      <c r="C6937" s="732" t="s">
        <v>2610</v>
      </c>
      <c r="D6937" s="137" t="s">
        <v>2622</v>
      </c>
      <c r="E6937" s="732" t="s">
        <v>4476</v>
      </c>
      <c r="F6937" s="1532" t="s">
        <v>2700</v>
      </c>
      <c r="G6937" s="1532"/>
    </row>
    <row r="6938" spans="1:7" ht="18.75" x14ac:dyDescent="0.3">
      <c r="A6938" s="1533" t="s">
        <v>791</v>
      </c>
      <c r="B6938" s="733">
        <v>44867</v>
      </c>
      <c r="C6938" s="732" t="s">
        <v>2610</v>
      </c>
      <c r="D6938" s="137" t="s">
        <v>2622</v>
      </c>
      <c r="E6938" s="1564" t="s">
        <v>4477</v>
      </c>
      <c r="F6938" s="1533"/>
      <c r="G6938" s="1533"/>
    </row>
    <row r="6939" spans="1:7" ht="18.75" x14ac:dyDescent="0.3">
      <c r="A6939" s="1530" t="s">
        <v>4555</v>
      </c>
      <c r="B6939" s="1531"/>
      <c r="C6939" s="1531"/>
      <c r="D6939" s="1531"/>
      <c r="E6939" s="1531"/>
      <c r="F6939" s="1543"/>
      <c r="G6939" s="1543"/>
    </row>
    <row r="6940" spans="1:7" ht="18.75" x14ac:dyDescent="0.3">
      <c r="A6940" s="1533" t="s">
        <v>791</v>
      </c>
      <c r="B6940" s="733">
        <v>44867</v>
      </c>
      <c r="C6940" s="732" t="s">
        <v>2610</v>
      </c>
      <c r="D6940" s="732" t="s">
        <v>2306</v>
      </c>
      <c r="E6940" s="732" t="s">
        <v>2695</v>
      </c>
      <c r="F6940" s="1532" t="s">
        <v>2631</v>
      </c>
      <c r="G6940" s="1532"/>
    </row>
    <row r="6941" spans="1:7" ht="18.75" x14ac:dyDescent="0.3">
      <c r="A6941" s="1533" t="s">
        <v>791</v>
      </c>
      <c r="B6941" s="733">
        <v>44867</v>
      </c>
      <c r="C6941" s="732" t="s">
        <v>2610</v>
      </c>
      <c r="D6941" s="732" t="s">
        <v>2306</v>
      </c>
      <c r="E6941" s="732" t="s">
        <v>4745</v>
      </c>
      <c r="F6941" s="1533"/>
      <c r="G6941" s="1533"/>
    </row>
    <row r="6942" spans="1:7" ht="18.75" x14ac:dyDescent="0.3">
      <c r="A6942" s="1533" t="s">
        <v>791</v>
      </c>
      <c r="B6942" s="733">
        <v>44867</v>
      </c>
      <c r="C6942" s="732" t="s">
        <v>2610</v>
      </c>
      <c r="D6942" s="732" t="s">
        <v>2306</v>
      </c>
      <c r="E6942" s="732" t="s">
        <v>2686</v>
      </c>
      <c r="F6942" s="1532" t="s">
        <v>2731</v>
      </c>
      <c r="G6942" s="1532"/>
    </row>
    <row r="6943" spans="1:7" ht="18.75" x14ac:dyDescent="0.3">
      <c r="A6943" s="1533" t="s">
        <v>791</v>
      </c>
      <c r="B6943" s="733">
        <v>44867</v>
      </c>
      <c r="C6943" s="732" t="s">
        <v>2610</v>
      </c>
      <c r="D6943" s="732" t="s">
        <v>2306</v>
      </c>
      <c r="E6943" s="1564" t="s">
        <v>2694</v>
      </c>
      <c r="F6943" s="1533"/>
      <c r="G6943" s="1533"/>
    </row>
    <row r="6944" spans="1:7" ht="18.75" x14ac:dyDescent="0.3">
      <c r="A6944" s="1530" t="s">
        <v>4555</v>
      </c>
      <c r="B6944" s="1531"/>
      <c r="C6944" s="1531"/>
      <c r="D6944" s="1531"/>
      <c r="E6944" s="1531"/>
      <c r="F6944" s="1543"/>
      <c r="G6944" s="1543"/>
    </row>
    <row r="6945" spans="1:7" ht="18.75" x14ac:dyDescent="0.3">
      <c r="A6945" s="1533" t="s">
        <v>791</v>
      </c>
      <c r="B6945" s="733">
        <v>44867</v>
      </c>
      <c r="C6945" s="732" t="s">
        <v>2610</v>
      </c>
      <c r="D6945" s="732" t="s">
        <v>2844</v>
      </c>
      <c r="E6945" s="732" t="s">
        <v>2688</v>
      </c>
      <c r="F6945" s="1532" t="s">
        <v>2634</v>
      </c>
      <c r="G6945" s="1532"/>
    </row>
    <row r="6946" spans="1:7" ht="18.75" x14ac:dyDescent="0.3">
      <c r="A6946" s="1533" t="s">
        <v>791</v>
      </c>
      <c r="B6946" s="733">
        <v>44867</v>
      </c>
      <c r="C6946" s="732" t="s">
        <v>2610</v>
      </c>
      <c r="D6946" s="732" t="s">
        <v>2844</v>
      </c>
      <c r="E6946" s="732" t="s">
        <v>4484</v>
      </c>
      <c r="F6946" s="1533"/>
      <c r="G6946" s="1533"/>
    </row>
    <row r="6947" spans="1:7" ht="18.75" x14ac:dyDescent="0.3">
      <c r="A6947" s="1533" t="s">
        <v>791</v>
      </c>
      <c r="B6947" s="733">
        <v>44867</v>
      </c>
      <c r="C6947" s="732" t="s">
        <v>2610</v>
      </c>
      <c r="D6947" s="732" t="s">
        <v>2844</v>
      </c>
      <c r="E6947" s="732" t="s">
        <v>2697</v>
      </c>
      <c r="F6947" s="1532" t="s">
        <v>2638</v>
      </c>
      <c r="G6947" s="1532"/>
    </row>
    <row r="6948" spans="1:7" ht="18.75" x14ac:dyDescent="0.3">
      <c r="A6948" s="1533" t="s">
        <v>791</v>
      </c>
      <c r="B6948" s="733">
        <v>44867</v>
      </c>
      <c r="C6948" s="732" t="s">
        <v>2610</v>
      </c>
      <c r="D6948" s="732" t="s">
        <v>2844</v>
      </c>
      <c r="E6948" s="732" t="s">
        <v>2677</v>
      </c>
      <c r="F6948" s="1533"/>
      <c r="G6948" s="1533"/>
    </row>
    <row r="6949" spans="1:7" ht="18.75" x14ac:dyDescent="0.3">
      <c r="A6949" s="1533" t="s">
        <v>791</v>
      </c>
      <c r="B6949" s="733">
        <v>44867</v>
      </c>
      <c r="C6949" s="732" t="s">
        <v>2610</v>
      </c>
      <c r="D6949" s="732" t="s">
        <v>2844</v>
      </c>
      <c r="E6949" s="732" t="s">
        <v>2683</v>
      </c>
      <c r="F6949" s="1532" t="s">
        <v>2641</v>
      </c>
      <c r="G6949" s="1532"/>
    </row>
    <row r="6950" spans="1:7" ht="18.75" x14ac:dyDescent="0.3">
      <c r="A6950" s="1533" t="s">
        <v>791</v>
      </c>
      <c r="B6950" s="733">
        <v>44867</v>
      </c>
      <c r="C6950" s="732" t="s">
        <v>2610</v>
      </c>
      <c r="D6950" s="732" t="s">
        <v>2844</v>
      </c>
      <c r="E6950" s="732" t="s">
        <v>4747</v>
      </c>
      <c r="F6950" s="1533"/>
      <c r="G6950" s="1533"/>
    </row>
    <row r="6951" spans="1:7" ht="18.75" x14ac:dyDescent="0.3">
      <c r="A6951" s="1530" t="s">
        <v>4557</v>
      </c>
      <c r="B6951" s="1531"/>
      <c r="C6951" s="1531"/>
      <c r="D6951" s="1531"/>
      <c r="E6951" s="1531"/>
      <c r="F6951" s="1543"/>
      <c r="G6951" s="1543"/>
    </row>
    <row r="6952" spans="1:7" ht="18.75" x14ac:dyDescent="0.3">
      <c r="A6952" s="1533" t="s">
        <v>791</v>
      </c>
      <c r="B6952" s="733">
        <v>44867</v>
      </c>
      <c r="C6952" s="732" t="s">
        <v>2610</v>
      </c>
      <c r="D6952" s="137" t="s">
        <v>2643</v>
      </c>
      <c r="E6952" s="732" t="s">
        <v>4473</v>
      </c>
      <c r="F6952" s="1532" t="s">
        <v>2645</v>
      </c>
      <c r="G6952" s="1532"/>
    </row>
    <row r="6953" spans="1:7" ht="18.75" x14ac:dyDescent="0.3">
      <c r="A6953" s="1533" t="s">
        <v>791</v>
      </c>
      <c r="B6953" s="733">
        <v>44867</v>
      </c>
      <c r="C6953" s="732" t="s">
        <v>2610</v>
      </c>
      <c r="D6953" s="137" t="s">
        <v>2643</v>
      </c>
      <c r="E6953" s="137" t="s">
        <v>4764</v>
      </c>
      <c r="F6953" s="1533"/>
      <c r="G6953" s="1533"/>
    </row>
    <row r="6954" spans="1:7" ht="18.75" x14ac:dyDescent="0.3">
      <c r="A6954" s="1533" t="s">
        <v>791</v>
      </c>
      <c r="B6954" s="733">
        <v>44867</v>
      </c>
      <c r="C6954" s="732" t="s">
        <v>2610</v>
      </c>
      <c r="D6954" s="137" t="s">
        <v>2643</v>
      </c>
      <c r="E6954" s="732" t="s">
        <v>2696</v>
      </c>
      <c r="F6954" s="1532" t="s">
        <v>2648</v>
      </c>
      <c r="G6954" s="1532"/>
    </row>
    <row r="6955" spans="1:7" ht="18.75" x14ac:dyDescent="0.3">
      <c r="A6955" s="1533" t="s">
        <v>791</v>
      </c>
      <c r="B6955" s="733">
        <v>44867</v>
      </c>
      <c r="C6955" s="732" t="s">
        <v>2610</v>
      </c>
      <c r="D6955" s="137" t="s">
        <v>2643</v>
      </c>
      <c r="E6955" s="137" t="s">
        <v>2687</v>
      </c>
      <c r="F6955" s="1533"/>
      <c r="G6955" s="1533"/>
    </row>
    <row r="6956" spans="1:7" ht="18.75" x14ac:dyDescent="0.3">
      <c r="A6956" s="1533" t="s">
        <v>791</v>
      </c>
      <c r="B6956" s="733">
        <v>44867</v>
      </c>
      <c r="C6956" s="732" t="s">
        <v>2610</v>
      </c>
      <c r="D6956" s="137" t="s">
        <v>2643</v>
      </c>
      <c r="E6956" s="732" t="s">
        <v>4571</v>
      </c>
      <c r="F6956" s="1532" t="s">
        <v>2651</v>
      </c>
      <c r="G6956" s="1532"/>
    </row>
    <row r="6957" spans="1:7" ht="18.75" x14ac:dyDescent="0.3">
      <c r="A6957" s="1533" t="s">
        <v>791</v>
      </c>
      <c r="B6957" s="733">
        <v>44867</v>
      </c>
      <c r="C6957" s="732" t="s">
        <v>2610</v>
      </c>
      <c r="D6957" s="137" t="s">
        <v>2643</v>
      </c>
      <c r="E6957" s="732" t="s">
        <v>4652</v>
      </c>
      <c r="F6957" s="1533"/>
      <c r="G6957" s="1533"/>
    </row>
    <row r="6958" spans="1:7" ht="18.75" x14ac:dyDescent="0.3">
      <c r="A6958" s="1533" t="s">
        <v>791</v>
      </c>
      <c r="B6958" s="733">
        <v>44867</v>
      </c>
      <c r="C6958" s="732" t="s">
        <v>2610</v>
      </c>
      <c r="D6958" s="137" t="s">
        <v>2643</v>
      </c>
      <c r="E6958" s="732" t="s">
        <v>4505</v>
      </c>
      <c r="F6958" s="1532" t="s">
        <v>2654</v>
      </c>
      <c r="G6958" s="1532"/>
    </row>
    <row r="6959" spans="1:7" ht="18.75" x14ac:dyDescent="0.3">
      <c r="A6959" s="1533" t="s">
        <v>791</v>
      </c>
      <c r="B6959" s="733">
        <v>44867</v>
      </c>
      <c r="C6959" s="732" t="s">
        <v>2610</v>
      </c>
      <c r="D6959" s="137" t="s">
        <v>2643</v>
      </c>
      <c r="E6959" s="732" t="s">
        <v>4690</v>
      </c>
      <c r="F6959" s="1533"/>
      <c r="G6959" s="1533"/>
    </row>
    <row r="6960" spans="1:7" ht="18.75" x14ac:dyDescent="0.3">
      <c r="A6960" s="1533" t="s">
        <v>791</v>
      </c>
      <c r="B6960" s="733">
        <v>44867</v>
      </c>
      <c r="C6960" s="732" t="s">
        <v>2610</v>
      </c>
      <c r="D6960" s="137" t="s">
        <v>2643</v>
      </c>
      <c r="E6960" s="732" t="s">
        <v>2692</v>
      </c>
      <c r="F6960" s="1532" t="s">
        <v>2657</v>
      </c>
      <c r="G6960" s="1532"/>
    </row>
    <row r="6961" spans="1:7" ht="18.75" x14ac:dyDescent="0.3">
      <c r="A6961" s="1533" t="s">
        <v>791</v>
      </c>
      <c r="B6961" s="733">
        <v>44867</v>
      </c>
      <c r="C6961" s="732" t="s">
        <v>2610</v>
      </c>
      <c r="D6961" s="137" t="s">
        <v>2643</v>
      </c>
      <c r="E6961" s="732" t="s">
        <v>4548</v>
      </c>
      <c r="F6961" s="1533"/>
      <c r="G6961" s="1533"/>
    </row>
    <row r="6962" spans="1:7" ht="18.75" x14ac:dyDescent="0.3">
      <c r="A6962" s="1533" t="s">
        <v>791</v>
      </c>
      <c r="B6962" s="733">
        <v>44867</v>
      </c>
      <c r="C6962" s="732" t="s">
        <v>2610</v>
      </c>
      <c r="D6962" s="137" t="s">
        <v>2643</v>
      </c>
      <c r="E6962" s="732" t="s">
        <v>4659</v>
      </c>
      <c r="F6962" s="1532" t="s">
        <v>2659</v>
      </c>
      <c r="G6962" s="1532"/>
    </row>
    <row r="6963" spans="1:7" ht="18.75" x14ac:dyDescent="0.3">
      <c r="A6963" s="1533" t="s">
        <v>791</v>
      </c>
      <c r="B6963" s="733">
        <v>44867</v>
      </c>
      <c r="C6963" s="732" t="s">
        <v>2610</v>
      </c>
      <c r="D6963" s="137" t="s">
        <v>2643</v>
      </c>
      <c r="E6963" s="732" t="s">
        <v>2698</v>
      </c>
      <c r="F6963" s="1533"/>
      <c r="G6963" s="1533"/>
    </row>
    <row r="6964" spans="1:7" ht="18.75" x14ac:dyDescent="0.3">
      <c r="A6964" s="1533" t="s">
        <v>791</v>
      </c>
      <c r="B6964" s="733">
        <v>44867</v>
      </c>
      <c r="C6964" s="732" t="s">
        <v>2610</v>
      </c>
      <c r="D6964" s="137" t="s">
        <v>2643</v>
      </c>
      <c r="E6964" s="732" t="s">
        <v>2684</v>
      </c>
      <c r="F6964" s="1532" t="s">
        <v>2662</v>
      </c>
      <c r="G6964" s="1532"/>
    </row>
    <row r="6965" spans="1:7" ht="18.75" x14ac:dyDescent="0.3">
      <c r="A6965" s="1533" t="s">
        <v>791</v>
      </c>
      <c r="B6965" s="733">
        <v>44867</v>
      </c>
      <c r="C6965" s="732" t="s">
        <v>2610</v>
      </c>
      <c r="D6965" s="137" t="s">
        <v>2643</v>
      </c>
      <c r="E6965" s="732" t="s">
        <v>4762</v>
      </c>
      <c r="F6965" s="1533"/>
      <c r="G6965" s="1533"/>
    </row>
    <row r="6966" spans="1:7" ht="18.75" x14ac:dyDescent="0.3">
      <c r="A6966" s="1533" t="s">
        <v>791</v>
      </c>
      <c r="B6966" s="733">
        <v>44867</v>
      </c>
      <c r="C6966" s="732" t="s">
        <v>2610</v>
      </c>
      <c r="D6966" s="137" t="s">
        <v>2643</v>
      </c>
      <c r="E6966" s="732" t="s">
        <v>4483</v>
      </c>
      <c r="F6966" s="1532" t="s">
        <v>2706</v>
      </c>
      <c r="G6966" s="1532"/>
    </row>
    <row r="6967" spans="1:7" ht="18.75" x14ac:dyDescent="0.3">
      <c r="A6967" s="1533" t="s">
        <v>791</v>
      </c>
      <c r="B6967" s="733">
        <v>44867</v>
      </c>
      <c r="C6967" s="732" t="s">
        <v>2610</v>
      </c>
      <c r="D6967" s="137" t="s">
        <v>2643</v>
      </c>
      <c r="E6967" s="732" t="s">
        <v>2689</v>
      </c>
      <c r="F6967" s="1533"/>
      <c r="G6967" s="1533"/>
    </row>
    <row r="6968" spans="1:7" ht="18.75" x14ac:dyDescent="0.3">
      <c r="A6968" s="1530" t="s">
        <v>4557</v>
      </c>
      <c r="B6968" s="1531"/>
      <c r="C6968" s="1531"/>
      <c r="D6968" s="1531"/>
      <c r="E6968" s="1531"/>
      <c r="F6968" s="1543"/>
      <c r="G6968" s="1543"/>
    </row>
    <row r="6969" spans="1:7" ht="18.75" x14ac:dyDescent="0.3">
      <c r="A6969" s="1541" t="s">
        <v>4552</v>
      </c>
      <c r="B6969" s="1542"/>
      <c r="C6969" s="1542"/>
      <c r="D6969" s="1542"/>
      <c r="E6969" s="1542"/>
      <c r="F6969" s="1544"/>
      <c r="G6969" s="1544"/>
    </row>
    <row r="6970" spans="1:7" x14ac:dyDescent="0.25">
      <c r="A6970" s="1551"/>
      <c r="B6970" s="1551"/>
      <c r="C6970" s="1551"/>
      <c r="D6970" s="1551"/>
      <c r="E6970" s="1551"/>
      <c r="F6970" s="1551"/>
      <c r="G6970" s="1551"/>
    </row>
    <row r="6971" spans="1:7" ht="18.75" x14ac:dyDescent="0.3">
      <c r="A6971" s="737" t="s">
        <v>2714</v>
      </c>
      <c r="B6971" s="738">
        <v>44868</v>
      </c>
      <c r="C6971" s="1582" t="s">
        <v>2610</v>
      </c>
      <c r="D6971" s="149" t="s">
        <v>2622</v>
      </c>
      <c r="E6971" s="1582" t="s">
        <v>4652</v>
      </c>
      <c r="F6971" s="1535" t="s">
        <v>2624</v>
      </c>
      <c r="G6971" s="1535"/>
    </row>
    <row r="6972" spans="1:7" ht="18.75" x14ac:dyDescent="0.3">
      <c r="A6972" s="1533" t="s">
        <v>2714</v>
      </c>
      <c r="B6972" s="733">
        <v>44868</v>
      </c>
      <c r="C6972" s="732" t="s">
        <v>2610</v>
      </c>
      <c r="D6972" s="137" t="s">
        <v>2622</v>
      </c>
      <c r="E6972" s="732" t="s">
        <v>2698</v>
      </c>
      <c r="F6972" s="1533"/>
      <c r="G6972" s="1533"/>
    </row>
    <row r="6973" spans="1:7" ht="18.75" x14ac:dyDescent="0.3">
      <c r="A6973" s="1533" t="s">
        <v>2714</v>
      </c>
      <c r="B6973" s="733">
        <v>44868</v>
      </c>
      <c r="C6973" s="732" t="s">
        <v>2610</v>
      </c>
      <c r="D6973" s="137" t="s">
        <v>2622</v>
      </c>
      <c r="E6973" s="732" t="s">
        <v>2683</v>
      </c>
      <c r="F6973" s="1532" t="s">
        <v>2627</v>
      </c>
      <c r="G6973" s="1532"/>
    </row>
    <row r="6974" spans="1:7" ht="18.75" x14ac:dyDescent="0.3">
      <c r="A6974" s="1533" t="s">
        <v>2714</v>
      </c>
      <c r="B6974" s="733">
        <v>44868</v>
      </c>
      <c r="C6974" s="732" t="s">
        <v>2610</v>
      </c>
      <c r="D6974" s="137" t="s">
        <v>2622</v>
      </c>
      <c r="E6974" s="732" t="s">
        <v>4481</v>
      </c>
      <c r="F6974" s="1533"/>
      <c r="G6974" s="1533"/>
    </row>
    <row r="6975" spans="1:7" ht="18.75" x14ac:dyDescent="0.3">
      <c r="A6975" s="1533" t="s">
        <v>2714</v>
      </c>
      <c r="B6975" s="733">
        <v>44868</v>
      </c>
      <c r="C6975" s="732" t="s">
        <v>2610</v>
      </c>
      <c r="D6975" s="137" t="s">
        <v>2622</v>
      </c>
      <c r="E6975" s="137" t="s">
        <v>2691</v>
      </c>
      <c r="F6975" s="1532" t="s">
        <v>2700</v>
      </c>
      <c r="G6975" s="1532"/>
    </row>
    <row r="6976" spans="1:7" ht="18.75" x14ac:dyDescent="0.3">
      <c r="A6976" s="1533" t="s">
        <v>2714</v>
      </c>
      <c r="B6976" s="733">
        <v>44868</v>
      </c>
      <c r="C6976" s="732" t="s">
        <v>2610</v>
      </c>
      <c r="D6976" s="137" t="s">
        <v>2622</v>
      </c>
      <c r="E6976" s="732" t="s">
        <v>2689</v>
      </c>
      <c r="F6976" s="1533"/>
      <c r="G6976" s="1533"/>
    </row>
    <row r="6977" spans="1:7" ht="18.75" x14ac:dyDescent="0.3">
      <c r="A6977" s="1530" t="s">
        <v>4561</v>
      </c>
      <c r="B6977" s="1531"/>
      <c r="C6977" s="1531"/>
      <c r="D6977" s="1531"/>
      <c r="E6977" s="1531"/>
      <c r="F6977" s="1543"/>
      <c r="G6977" s="1543"/>
    </row>
    <row r="6978" spans="1:7" ht="18.75" x14ac:dyDescent="0.3">
      <c r="A6978" s="1533" t="s">
        <v>2714</v>
      </c>
      <c r="B6978" s="733">
        <v>44868</v>
      </c>
      <c r="C6978" s="732" t="s">
        <v>2610</v>
      </c>
      <c r="D6978" s="732" t="s">
        <v>2306</v>
      </c>
      <c r="E6978" s="732" t="s">
        <v>4483</v>
      </c>
      <c r="F6978" s="1532" t="s">
        <v>2631</v>
      </c>
      <c r="G6978" s="1532"/>
    </row>
    <row r="6979" spans="1:7" ht="18.75" x14ac:dyDescent="0.3">
      <c r="A6979" s="1533" t="s">
        <v>2714</v>
      </c>
      <c r="B6979" s="733">
        <v>44868</v>
      </c>
      <c r="C6979" s="732" t="s">
        <v>2610</v>
      </c>
      <c r="D6979" s="732" t="s">
        <v>2306</v>
      </c>
      <c r="E6979" s="137" t="s">
        <v>4474</v>
      </c>
      <c r="F6979" s="1533"/>
      <c r="G6979" s="1533"/>
    </row>
    <row r="6980" spans="1:7" ht="18.75" x14ac:dyDescent="0.3">
      <c r="A6980" s="1533" t="s">
        <v>2714</v>
      </c>
      <c r="B6980" s="733">
        <v>44868</v>
      </c>
      <c r="C6980" s="732" t="s">
        <v>2610</v>
      </c>
      <c r="D6980" s="732" t="s">
        <v>2306</v>
      </c>
      <c r="E6980" s="137" t="s">
        <v>2697</v>
      </c>
      <c r="F6980" s="1532" t="s">
        <v>2731</v>
      </c>
      <c r="G6980" s="1532"/>
    </row>
    <row r="6981" spans="1:7" ht="18.75" x14ac:dyDescent="0.3">
      <c r="A6981" s="1533" t="s">
        <v>2714</v>
      </c>
      <c r="B6981" s="733">
        <v>44868</v>
      </c>
      <c r="C6981" s="732" t="s">
        <v>2610</v>
      </c>
      <c r="D6981" s="732" t="s">
        <v>2306</v>
      </c>
      <c r="E6981" s="137" t="s">
        <v>2764</v>
      </c>
      <c r="F6981" s="1533"/>
      <c r="G6981" s="1533"/>
    </row>
    <row r="6982" spans="1:7" ht="18.75" x14ac:dyDescent="0.3">
      <c r="A6982" s="1530" t="s">
        <v>4561</v>
      </c>
      <c r="B6982" s="1531"/>
      <c r="C6982" s="1531"/>
      <c r="D6982" s="1531"/>
      <c r="E6982" s="1531"/>
      <c r="F6982" s="1543"/>
      <c r="G6982" s="1543"/>
    </row>
    <row r="6983" spans="1:7" ht="18.75" x14ac:dyDescent="0.3">
      <c r="A6983" s="1533" t="s">
        <v>2714</v>
      </c>
      <c r="B6983" s="733">
        <v>44868</v>
      </c>
      <c r="C6983" s="732" t="s">
        <v>2610</v>
      </c>
      <c r="D6983" s="732" t="s">
        <v>2844</v>
      </c>
      <c r="E6983" s="137" t="s">
        <v>4526</v>
      </c>
      <c r="F6983" s="1532" t="s">
        <v>2634</v>
      </c>
      <c r="G6983" s="1532"/>
    </row>
    <row r="6984" spans="1:7" ht="18.75" x14ac:dyDescent="0.3">
      <c r="A6984" s="1533" t="s">
        <v>2714</v>
      </c>
      <c r="B6984" s="733">
        <v>44868</v>
      </c>
      <c r="C6984" s="732" t="s">
        <v>2610</v>
      </c>
      <c r="D6984" s="732" t="s">
        <v>2844</v>
      </c>
      <c r="E6984" s="137" t="s">
        <v>4762</v>
      </c>
      <c r="F6984" s="1533"/>
      <c r="G6984" s="1533"/>
    </row>
    <row r="6985" spans="1:7" ht="18.75" x14ac:dyDescent="0.3">
      <c r="A6985" s="1533" t="s">
        <v>2714</v>
      </c>
      <c r="B6985" s="733">
        <v>44868</v>
      </c>
      <c r="C6985" s="732" t="s">
        <v>2610</v>
      </c>
      <c r="D6985" s="732" t="s">
        <v>2844</v>
      </c>
      <c r="E6985" s="137" t="s">
        <v>2687</v>
      </c>
      <c r="F6985" s="1532" t="s">
        <v>2638</v>
      </c>
      <c r="G6985" s="1532"/>
    </row>
    <row r="6986" spans="1:7" ht="18.75" x14ac:dyDescent="0.3">
      <c r="A6986" s="1533" t="s">
        <v>2714</v>
      </c>
      <c r="B6986" s="733">
        <v>44868</v>
      </c>
      <c r="C6986" s="732" t="s">
        <v>2610</v>
      </c>
      <c r="D6986" s="732" t="s">
        <v>2844</v>
      </c>
      <c r="E6986" s="137" t="s">
        <v>2684</v>
      </c>
      <c r="F6986" s="1533"/>
      <c r="G6986" s="1533"/>
    </row>
    <row r="6987" spans="1:7" ht="18.75" x14ac:dyDescent="0.3">
      <c r="A6987" s="1533" t="s">
        <v>2714</v>
      </c>
      <c r="B6987" s="733">
        <v>44868</v>
      </c>
      <c r="C6987" s="732" t="s">
        <v>2610</v>
      </c>
      <c r="D6987" s="732" t="s">
        <v>2844</v>
      </c>
      <c r="E6987" s="732" t="s">
        <v>4659</v>
      </c>
      <c r="F6987" s="1532" t="s">
        <v>2641</v>
      </c>
      <c r="G6987" s="1532"/>
    </row>
    <row r="6988" spans="1:7" ht="18.75" x14ac:dyDescent="0.3">
      <c r="A6988" s="1533" t="s">
        <v>2714</v>
      </c>
      <c r="B6988" s="733">
        <v>44868</v>
      </c>
      <c r="C6988" s="732" t="s">
        <v>2610</v>
      </c>
      <c r="D6988" s="732" t="s">
        <v>2844</v>
      </c>
      <c r="E6988" s="732" t="s">
        <v>4548</v>
      </c>
      <c r="F6988" s="1533"/>
      <c r="G6988" s="1533"/>
    </row>
    <row r="6989" spans="1:7" ht="18.75" x14ac:dyDescent="0.3">
      <c r="A6989" s="1530" t="s">
        <v>4549</v>
      </c>
      <c r="B6989" s="1531"/>
      <c r="C6989" s="1531"/>
      <c r="D6989" s="1531"/>
      <c r="E6989" s="1531"/>
      <c r="F6989" s="1543"/>
      <c r="G6989" s="1543"/>
    </row>
    <row r="6990" spans="1:7" ht="18.75" x14ac:dyDescent="0.3">
      <c r="A6990" s="1533" t="s">
        <v>2714</v>
      </c>
      <c r="B6990" s="733">
        <v>44868</v>
      </c>
      <c r="C6990" s="732" t="s">
        <v>2610</v>
      </c>
      <c r="D6990" s="137" t="s">
        <v>2643</v>
      </c>
      <c r="E6990" s="732" t="s">
        <v>2688</v>
      </c>
      <c r="F6990" s="1532" t="s">
        <v>2645</v>
      </c>
      <c r="G6990" s="1532"/>
    </row>
    <row r="6991" spans="1:7" ht="18.75" x14ac:dyDescent="0.3">
      <c r="A6991" s="1533" t="s">
        <v>2714</v>
      </c>
      <c r="B6991" s="733">
        <v>44868</v>
      </c>
      <c r="C6991" s="732" t="s">
        <v>2610</v>
      </c>
      <c r="D6991" s="137" t="s">
        <v>2643</v>
      </c>
      <c r="E6991" s="732" t="s">
        <v>2677</v>
      </c>
      <c r="F6991" s="1533"/>
      <c r="G6991" s="1533"/>
    </row>
    <row r="6992" spans="1:7" ht="18.75" x14ac:dyDescent="0.3">
      <c r="A6992" s="1533" t="s">
        <v>2714</v>
      </c>
      <c r="B6992" s="733">
        <v>44868</v>
      </c>
      <c r="C6992" s="732" t="s">
        <v>2610</v>
      </c>
      <c r="D6992" s="137" t="s">
        <v>2643</v>
      </c>
      <c r="E6992" s="732" t="s">
        <v>4476</v>
      </c>
      <c r="F6992" s="1532" t="s">
        <v>2648</v>
      </c>
      <c r="G6992" s="1532"/>
    </row>
    <row r="6993" spans="1:7" ht="18.75" x14ac:dyDescent="0.3">
      <c r="A6993" s="1533" t="s">
        <v>2714</v>
      </c>
      <c r="B6993" s="733">
        <v>44868</v>
      </c>
      <c r="C6993" s="732" t="s">
        <v>2610</v>
      </c>
      <c r="D6993" s="137" t="s">
        <v>2643</v>
      </c>
      <c r="E6993" s="732" t="s">
        <v>4484</v>
      </c>
      <c r="F6993" s="1533"/>
      <c r="G6993" s="1533"/>
    </row>
    <row r="6994" spans="1:7" ht="18.75" x14ac:dyDescent="0.3">
      <c r="A6994" s="1533" t="s">
        <v>2714</v>
      </c>
      <c r="B6994" s="733">
        <v>44868</v>
      </c>
      <c r="C6994" s="732" t="s">
        <v>2610</v>
      </c>
      <c r="D6994" s="137" t="s">
        <v>2643</v>
      </c>
      <c r="E6994" s="137" t="s">
        <v>4477</v>
      </c>
      <c r="F6994" s="1532" t="s">
        <v>2651</v>
      </c>
      <c r="G6994" s="1532"/>
    </row>
    <row r="6995" spans="1:7" ht="18.75" x14ac:dyDescent="0.3">
      <c r="A6995" s="1533" t="s">
        <v>2714</v>
      </c>
      <c r="B6995" s="733">
        <v>44868</v>
      </c>
      <c r="C6995" s="732" t="s">
        <v>2610</v>
      </c>
      <c r="D6995" s="137" t="s">
        <v>2643</v>
      </c>
      <c r="E6995" s="137" t="s">
        <v>2699</v>
      </c>
      <c r="F6995" s="1533"/>
      <c r="G6995" s="1533"/>
    </row>
    <row r="6996" spans="1:7" ht="18.75" x14ac:dyDescent="0.3">
      <c r="A6996" s="1533" t="s">
        <v>2714</v>
      </c>
      <c r="B6996" s="733">
        <v>44868</v>
      </c>
      <c r="C6996" s="732" t="s">
        <v>2610</v>
      </c>
      <c r="D6996" s="137" t="s">
        <v>2643</v>
      </c>
      <c r="E6996" s="137" t="s">
        <v>2694</v>
      </c>
      <c r="F6996" s="1532" t="s">
        <v>2654</v>
      </c>
      <c r="G6996" s="1532"/>
    </row>
    <row r="6997" spans="1:7" ht="18.75" x14ac:dyDescent="0.3">
      <c r="A6997" s="1533" t="s">
        <v>2714</v>
      </c>
      <c r="B6997" s="733">
        <v>44868</v>
      </c>
      <c r="C6997" s="732" t="s">
        <v>2610</v>
      </c>
      <c r="D6997" s="137" t="s">
        <v>2643</v>
      </c>
      <c r="E6997" s="137" t="s">
        <v>4768</v>
      </c>
      <c r="F6997" s="1532"/>
      <c r="G6997" s="1532"/>
    </row>
    <row r="6998" spans="1:7" ht="18.75" x14ac:dyDescent="0.3">
      <c r="A6998" s="1533" t="s">
        <v>2714</v>
      </c>
      <c r="B6998" s="733">
        <v>44868</v>
      </c>
      <c r="C6998" s="732" t="s">
        <v>2610</v>
      </c>
      <c r="D6998" s="137" t="s">
        <v>2643</v>
      </c>
      <c r="E6998" s="732" t="s">
        <v>2696</v>
      </c>
      <c r="F6998" s="1533"/>
      <c r="G6998" s="1533"/>
    </row>
    <row r="6999" spans="1:7" ht="18.75" x14ac:dyDescent="0.3">
      <c r="A6999" s="1533" t="s">
        <v>2714</v>
      </c>
      <c r="B6999" s="733">
        <v>44868</v>
      </c>
      <c r="C6999" s="732" t="s">
        <v>2610</v>
      </c>
      <c r="D6999" s="137" t="s">
        <v>2643</v>
      </c>
      <c r="E6999" s="732" t="s">
        <v>4571</v>
      </c>
      <c r="F6999" s="1532" t="s">
        <v>2657</v>
      </c>
      <c r="G6999" s="1532"/>
    </row>
    <row r="7000" spans="1:7" ht="18.75" x14ac:dyDescent="0.3">
      <c r="A7000" s="1533" t="s">
        <v>2714</v>
      </c>
      <c r="B7000" s="733">
        <v>44868</v>
      </c>
      <c r="C7000" s="732" t="s">
        <v>2610</v>
      </c>
      <c r="D7000" s="137" t="s">
        <v>2643</v>
      </c>
      <c r="E7000" s="732" t="s">
        <v>4690</v>
      </c>
      <c r="F7000" s="1533"/>
      <c r="G7000" s="1533"/>
    </row>
    <row r="7001" spans="1:7" ht="18.75" x14ac:dyDescent="0.3">
      <c r="A7001" s="1533" t="s">
        <v>2714</v>
      </c>
      <c r="B7001" s="733">
        <v>44868</v>
      </c>
      <c r="C7001" s="732" t="s">
        <v>2610</v>
      </c>
      <c r="D7001" s="137" t="s">
        <v>2643</v>
      </c>
      <c r="E7001" s="732" t="s">
        <v>2695</v>
      </c>
      <c r="F7001" s="1532" t="s">
        <v>2659</v>
      </c>
      <c r="G7001" s="1532"/>
    </row>
    <row r="7002" spans="1:7" ht="18.75" x14ac:dyDescent="0.3">
      <c r="A7002" s="1533" t="s">
        <v>2714</v>
      </c>
      <c r="B7002" s="733">
        <v>44868</v>
      </c>
      <c r="C7002" s="732" t="s">
        <v>2610</v>
      </c>
      <c r="D7002" s="137" t="s">
        <v>2643</v>
      </c>
      <c r="E7002" s="732" t="s">
        <v>4764</v>
      </c>
      <c r="F7002" s="1533"/>
      <c r="G7002" s="1533"/>
    </row>
    <row r="7003" spans="1:7" ht="18.75" x14ac:dyDescent="0.3">
      <c r="A7003" s="1533" t="s">
        <v>2714</v>
      </c>
      <c r="B7003" s="733">
        <v>44868</v>
      </c>
      <c r="C7003" s="732" t="s">
        <v>2610</v>
      </c>
      <c r="D7003" s="137" t="s">
        <v>2643</v>
      </c>
      <c r="E7003" s="137" t="s">
        <v>4745</v>
      </c>
      <c r="F7003" s="1532" t="s">
        <v>2662</v>
      </c>
      <c r="G7003" s="1532"/>
    </row>
    <row r="7004" spans="1:7" ht="18.75" x14ac:dyDescent="0.3">
      <c r="A7004" s="1533" t="s">
        <v>2714</v>
      </c>
      <c r="B7004" s="733">
        <v>44868</v>
      </c>
      <c r="C7004" s="732" t="s">
        <v>2610</v>
      </c>
      <c r="D7004" s="137" t="s">
        <v>2643</v>
      </c>
      <c r="E7004" s="137" t="s">
        <v>2686</v>
      </c>
      <c r="F7004" s="1533"/>
      <c r="G7004" s="1533"/>
    </row>
    <row r="7005" spans="1:7" ht="18.75" x14ac:dyDescent="0.3">
      <c r="A7005" s="1530" t="s">
        <v>4549</v>
      </c>
      <c r="B7005" s="1531"/>
      <c r="C7005" s="1531"/>
      <c r="D7005" s="1531"/>
      <c r="E7005" s="1531"/>
      <c r="F7005" s="1543"/>
      <c r="G7005" s="1543"/>
    </row>
    <row r="7006" spans="1:7" ht="18.75" x14ac:dyDescent="0.3">
      <c r="A7006" s="1541" t="s">
        <v>4665</v>
      </c>
      <c r="B7006" s="1542"/>
      <c r="C7006" s="1542"/>
      <c r="D7006" s="1542"/>
      <c r="E7006" s="1542"/>
      <c r="F7006" s="1544"/>
      <c r="G7006" s="1544"/>
    </row>
    <row r="7007" spans="1:7" x14ac:dyDescent="0.25">
      <c r="A7007" s="1551"/>
      <c r="B7007" s="1551"/>
      <c r="C7007" s="1551"/>
      <c r="D7007" s="1551"/>
      <c r="E7007" s="1551"/>
      <c r="F7007" s="1551"/>
      <c r="G7007" s="1551"/>
    </row>
    <row r="7008" spans="1:7" ht="18.75" x14ac:dyDescent="0.3">
      <c r="A7008" s="737" t="s">
        <v>826</v>
      </c>
      <c r="B7008" s="738">
        <v>44869</v>
      </c>
      <c r="C7008" s="1582" t="s">
        <v>2610</v>
      </c>
      <c r="D7008" s="1582" t="s">
        <v>2622</v>
      </c>
      <c r="E7008" s="1582" t="s">
        <v>4732</v>
      </c>
      <c r="F7008" s="1535" t="s">
        <v>2624</v>
      </c>
      <c r="G7008" s="1535"/>
    </row>
    <row r="7009" spans="1:7" ht="18.75" x14ac:dyDescent="0.3">
      <c r="A7009" s="1533" t="s">
        <v>826</v>
      </c>
      <c r="B7009" s="733">
        <v>44869</v>
      </c>
      <c r="C7009" s="732" t="s">
        <v>2610</v>
      </c>
      <c r="D7009" s="732" t="s">
        <v>2622</v>
      </c>
      <c r="E7009" s="732" t="s">
        <v>2699</v>
      </c>
      <c r="F7009" s="1533"/>
      <c r="G7009" s="1533"/>
    </row>
    <row r="7010" spans="1:7" ht="18.75" x14ac:dyDescent="0.3">
      <c r="A7010" s="1533" t="s">
        <v>826</v>
      </c>
      <c r="B7010" s="733">
        <v>44869</v>
      </c>
      <c r="C7010" s="732" t="s">
        <v>2610</v>
      </c>
      <c r="D7010" s="732" t="s">
        <v>2622</v>
      </c>
      <c r="E7010" s="732" t="s">
        <v>4571</v>
      </c>
      <c r="F7010" s="1532" t="s">
        <v>2627</v>
      </c>
      <c r="G7010" s="1532"/>
    </row>
    <row r="7011" spans="1:7" ht="18.75" x14ac:dyDescent="0.3">
      <c r="A7011" s="1533" t="s">
        <v>826</v>
      </c>
      <c r="B7011" s="733">
        <v>44869</v>
      </c>
      <c r="C7011" s="732" t="s">
        <v>2610</v>
      </c>
      <c r="D7011" s="732" t="s">
        <v>2622</v>
      </c>
      <c r="E7011" s="732" t="s">
        <v>4548</v>
      </c>
      <c r="F7011" s="1533"/>
      <c r="G7011" s="1533"/>
    </row>
    <row r="7012" spans="1:7" ht="18.75" x14ac:dyDescent="0.3">
      <c r="A7012" s="1533" t="s">
        <v>826</v>
      </c>
      <c r="B7012" s="733">
        <v>44869</v>
      </c>
      <c r="C7012" s="732" t="s">
        <v>2610</v>
      </c>
      <c r="D7012" s="732" t="s">
        <v>2622</v>
      </c>
      <c r="E7012" s="732" t="s">
        <v>2694</v>
      </c>
      <c r="F7012" s="1532" t="s">
        <v>2700</v>
      </c>
      <c r="G7012" s="1532"/>
    </row>
    <row r="7013" spans="1:7" ht="18.75" x14ac:dyDescent="0.3">
      <c r="A7013" s="1533" t="s">
        <v>826</v>
      </c>
      <c r="B7013" s="733">
        <v>44869</v>
      </c>
      <c r="C7013" s="732" t="s">
        <v>2610</v>
      </c>
      <c r="D7013" s="732" t="s">
        <v>2622</v>
      </c>
      <c r="E7013" s="137" t="s">
        <v>2689</v>
      </c>
      <c r="F7013" s="1533"/>
      <c r="G7013" s="1533"/>
    </row>
    <row r="7014" spans="1:7" ht="18.75" x14ac:dyDescent="0.3">
      <c r="A7014" s="1530" t="s">
        <v>4765</v>
      </c>
      <c r="B7014" s="1531"/>
      <c r="C7014" s="1531"/>
      <c r="D7014" s="1531"/>
      <c r="E7014" s="1531"/>
      <c r="F7014" s="1543"/>
      <c r="G7014" s="1543"/>
    </row>
    <row r="7015" spans="1:7" ht="18.75" x14ac:dyDescent="0.3">
      <c r="A7015" s="1533" t="s">
        <v>826</v>
      </c>
      <c r="B7015" s="733">
        <v>44869</v>
      </c>
      <c r="C7015" s="732" t="s">
        <v>2610</v>
      </c>
      <c r="D7015" s="732" t="s">
        <v>2306</v>
      </c>
      <c r="E7015" s="732" t="s">
        <v>4526</v>
      </c>
      <c r="F7015" s="1532" t="s">
        <v>2631</v>
      </c>
      <c r="G7015" s="1532"/>
    </row>
    <row r="7016" spans="1:7" ht="18.75" x14ac:dyDescent="0.3">
      <c r="A7016" s="1533" t="s">
        <v>826</v>
      </c>
      <c r="B7016" s="733">
        <v>44869</v>
      </c>
      <c r="C7016" s="732" t="s">
        <v>2610</v>
      </c>
      <c r="D7016" s="732" t="s">
        <v>2306</v>
      </c>
      <c r="E7016" s="732" t="s">
        <v>2671</v>
      </c>
      <c r="F7016" s="1533"/>
      <c r="G7016" s="1533"/>
    </row>
    <row r="7017" spans="1:7" ht="18.75" x14ac:dyDescent="0.3">
      <c r="A7017" s="1533" t="s">
        <v>826</v>
      </c>
      <c r="B7017" s="733">
        <v>44869</v>
      </c>
      <c r="C7017" s="732" t="s">
        <v>2610</v>
      </c>
      <c r="D7017" s="732" t="s">
        <v>2306</v>
      </c>
      <c r="E7017" s="137" t="s">
        <v>2686</v>
      </c>
      <c r="F7017" s="1532" t="s">
        <v>2731</v>
      </c>
      <c r="G7017" s="1532"/>
    </row>
    <row r="7018" spans="1:7" ht="18.75" x14ac:dyDescent="0.3">
      <c r="A7018" s="1533" t="s">
        <v>826</v>
      </c>
      <c r="B7018" s="733">
        <v>44869</v>
      </c>
      <c r="C7018" s="732" t="s">
        <v>2610</v>
      </c>
      <c r="D7018" s="732" t="s">
        <v>2306</v>
      </c>
      <c r="E7018" s="732" t="s">
        <v>2653</v>
      </c>
      <c r="F7018" s="1533"/>
      <c r="G7018" s="1533"/>
    </row>
    <row r="7019" spans="1:7" ht="18.75" x14ac:dyDescent="0.3">
      <c r="A7019" s="1530" t="s">
        <v>4765</v>
      </c>
      <c r="B7019" s="1531"/>
      <c r="C7019" s="1531"/>
      <c r="D7019" s="1531"/>
      <c r="E7019" s="1531"/>
      <c r="F7019" s="1543"/>
      <c r="G7019" s="1543"/>
    </row>
    <row r="7020" spans="1:7" ht="18.75" x14ac:dyDescent="0.3">
      <c r="A7020" s="1533" t="s">
        <v>826</v>
      </c>
      <c r="B7020" s="733">
        <v>44869</v>
      </c>
      <c r="C7020" s="732" t="s">
        <v>2610</v>
      </c>
      <c r="D7020" s="732" t="s">
        <v>2844</v>
      </c>
      <c r="E7020" s="137" t="s">
        <v>4474</v>
      </c>
      <c r="F7020" s="1532" t="s">
        <v>2634</v>
      </c>
      <c r="G7020" s="1532"/>
    </row>
    <row r="7021" spans="1:7" ht="18.75" x14ac:dyDescent="0.3">
      <c r="A7021" s="1533" t="s">
        <v>826</v>
      </c>
      <c r="B7021" s="733">
        <v>44869</v>
      </c>
      <c r="C7021" s="732" t="s">
        <v>2610</v>
      </c>
      <c r="D7021" s="732" t="s">
        <v>2844</v>
      </c>
      <c r="E7021" s="137" t="s">
        <v>2698</v>
      </c>
      <c r="F7021" s="1533"/>
      <c r="G7021" s="1533"/>
    </row>
    <row r="7022" spans="1:7" ht="18.75" x14ac:dyDescent="0.3">
      <c r="A7022" s="1533" t="s">
        <v>826</v>
      </c>
      <c r="B7022" s="733">
        <v>44869</v>
      </c>
      <c r="C7022" s="732" t="s">
        <v>2610</v>
      </c>
      <c r="D7022" s="732" t="s">
        <v>2844</v>
      </c>
      <c r="E7022" s="137" t="s">
        <v>4477</v>
      </c>
      <c r="F7022" s="1532" t="s">
        <v>2638</v>
      </c>
      <c r="G7022" s="1532"/>
    </row>
    <row r="7023" spans="1:7" ht="18.75" x14ac:dyDescent="0.3">
      <c r="A7023" s="1533" t="s">
        <v>826</v>
      </c>
      <c r="B7023" s="733">
        <v>44869</v>
      </c>
      <c r="C7023" s="732" t="s">
        <v>2610</v>
      </c>
      <c r="D7023" s="732" t="s">
        <v>2844</v>
      </c>
      <c r="E7023" s="137" t="s">
        <v>4652</v>
      </c>
      <c r="F7023" s="1533"/>
      <c r="G7023" s="1533"/>
    </row>
    <row r="7024" spans="1:7" ht="18.75" x14ac:dyDescent="0.3">
      <c r="A7024" s="1533" t="s">
        <v>826</v>
      </c>
      <c r="B7024" s="733">
        <v>44869</v>
      </c>
      <c r="C7024" s="732" t="s">
        <v>2610</v>
      </c>
      <c r="D7024" s="732" t="s">
        <v>2844</v>
      </c>
      <c r="E7024" s="137" t="s">
        <v>2683</v>
      </c>
      <c r="F7024" s="1532" t="s">
        <v>2641</v>
      </c>
      <c r="G7024" s="1532"/>
    </row>
    <row r="7025" spans="1:7" ht="18.75" x14ac:dyDescent="0.3">
      <c r="A7025" s="1533" t="s">
        <v>826</v>
      </c>
      <c r="B7025" s="733">
        <v>44869</v>
      </c>
      <c r="C7025" s="732" t="s">
        <v>2610</v>
      </c>
      <c r="D7025" s="732" t="s">
        <v>2844</v>
      </c>
      <c r="E7025" s="137" t="s">
        <v>2764</v>
      </c>
      <c r="F7025" s="1533"/>
      <c r="G7025" s="1533"/>
    </row>
    <row r="7026" spans="1:7" ht="18.75" x14ac:dyDescent="0.3">
      <c r="A7026" s="1530" t="s">
        <v>4549</v>
      </c>
      <c r="B7026" s="1531"/>
      <c r="C7026" s="1531"/>
      <c r="D7026" s="1531"/>
      <c r="E7026" s="1531"/>
      <c r="F7026" s="1543"/>
      <c r="G7026" s="1543"/>
    </row>
    <row r="7027" spans="1:7" ht="18.75" x14ac:dyDescent="0.3">
      <c r="A7027" s="1533" t="s">
        <v>826</v>
      </c>
      <c r="B7027" s="733">
        <v>44869</v>
      </c>
      <c r="C7027" s="732" t="s">
        <v>2610</v>
      </c>
      <c r="D7027" s="137" t="s">
        <v>2643</v>
      </c>
      <c r="E7027" s="137" t="s">
        <v>2695</v>
      </c>
      <c r="F7027" s="1532" t="s">
        <v>2645</v>
      </c>
      <c r="G7027" s="1532"/>
    </row>
    <row r="7028" spans="1:7" ht="18.75" x14ac:dyDescent="0.3">
      <c r="A7028" s="1533" t="s">
        <v>826</v>
      </c>
      <c r="B7028" s="733">
        <v>44869</v>
      </c>
      <c r="C7028" s="732" t="s">
        <v>2610</v>
      </c>
      <c r="D7028" s="137" t="s">
        <v>2643</v>
      </c>
      <c r="E7028" s="137" t="s">
        <v>2800</v>
      </c>
      <c r="F7028" s="1533"/>
      <c r="G7028" s="1533"/>
    </row>
    <row r="7029" spans="1:7" ht="18.75" x14ac:dyDescent="0.3">
      <c r="A7029" s="1533" t="s">
        <v>826</v>
      </c>
      <c r="B7029" s="733">
        <v>44869</v>
      </c>
      <c r="C7029" s="732" t="s">
        <v>2610</v>
      </c>
      <c r="D7029" s="137" t="s">
        <v>2643</v>
      </c>
      <c r="E7029" s="732" t="s">
        <v>2687</v>
      </c>
      <c r="F7029" s="1532" t="s">
        <v>2648</v>
      </c>
      <c r="G7029" s="1532"/>
    </row>
    <row r="7030" spans="1:7" ht="18.75" x14ac:dyDescent="0.3">
      <c r="A7030" s="1533" t="s">
        <v>826</v>
      </c>
      <c r="B7030" s="733">
        <v>44869</v>
      </c>
      <c r="C7030" s="732" t="s">
        <v>2610</v>
      </c>
      <c r="D7030" s="137" t="s">
        <v>2643</v>
      </c>
      <c r="E7030" s="732" t="s">
        <v>2656</v>
      </c>
      <c r="F7030" s="1533"/>
      <c r="G7030" s="1533"/>
    </row>
    <row r="7031" spans="1:7" ht="18.75" x14ac:dyDescent="0.3">
      <c r="A7031" s="1533" t="s">
        <v>826</v>
      </c>
      <c r="B7031" s="733">
        <v>44869</v>
      </c>
      <c r="C7031" s="732" t="s">
        <v>2610</v>
      </c>
      <c r="D7031" s="137" t="s">
        <v>2643</v>
      </c>
      <c r="E7031" s="732" t="s">
        <v>2661</v>
      </c>
      <c r="F7031" s="1532" t="s">
        <v>2651</v>
      </c>
      <c r="G7031" s="1532"/>
    </row>
    <row r="7032" spans="1:7" ht="18.75" x14ac:dyDescent="0.3">
      <c r="A7032" s="1533" t="s">
        <v>826</v>
      </c>
      <c r="B7032" s="733">
        <v>44869</v>
      </c>
      <c r="C7032" s="732" t="s">
        <v>2610</v>
      </c>
      <c r="D7032" s="137" t="s">
        <v>2643</v>
      </c>
      <c r="E7032" s="732" t="s">
        <v>2677</v>
      </c>
      <c r="F7032" s="1533"/>
      <c r="G7032" s="1533"/>
    </row>
    <row r="7033" spans="1:7" ht="18.75" x14ac:dyDescent="0.3">
      <c r="A7033" s="1533" t="s">
        <v>826</v>
      </c>
      <c r="B7033" s="733">
        <v>44869</v>
      </c>
      <c r="C7033" s="732" t="s">
        <v>2610</v>
      </c>
      <c r="D7033" s="137" t="s">
        <v>2643</v>
      </c>
      <c r="E7033" s="137" t="s">
        <v>4659</v>
      </c>
      <c r="F7033" s="1532" t="s">
        <v>2654</v>
      </c>
      <c r="G7033" s="1532"/>
    </row>
    <row r="7034" spans="1:7" ht="18.75" x14ac:dyDescent="0.3">
      <c r="A7034" s="1533" t="s">
        <v>826</v>
      </c>
      <c r="B7034" s="733">
        <v>44869</v>
      </c>
      <c r="C7034" s="732" t="s">
        <v>2610</v>
      </c>
      <c r="D7034" s="137" t="s">
        <v>2643</v>
      </c>
      <c r="E7034" s="137" t="s">
        <v>4745</v>
      </c>
      <c r="F7034" s="1533"/>
      <c r="G7034" s="1533"/>
    </row>
    <row r="7035" spans="1:7" ht="18.75" x14ac:dyDescent="0.3">
      <c r="A7035" s="1533" t="s">
        <v>826</v>
      </c>
      <c r="B7035" s="733">
        <v>44869</v>
      </c>
      <c r="C7035" s="732" t="s">
        <v>2610</v>
      </c>
      <c r="D7035" s="137" t="s">
        <v>2643</v>
      </c>
      <c r="E7035" s="732" t="s">
        <v>4473</v>
      </c>
      <c r="F7035" s="1532" t="s">
        <v>2657</v>
      </c>
      <c r="G7035" s="1532"/>
    </row>
    <row r="7036" spans="1:7" ht="18.75" x14ac:dyDescent="0.3">
      <c r="A7036" s="1533" t="s">
        <v>826</v>
      </c>
      <c r="B7036" s="733">
        <v>44869</v>
      </c>
      <c r="C7036" s="732" t="s">
        <v>2610</v>
      </c>
      <c r="D7036" s="137" t="s">
        <v>2643</v>
      </c>
      <c r="E7036" s="732" t="s">
        <v>4484</v>
      </c>
      <c r="F7036" s="1533"/>
      <c r="G7036" s="1533"/>
    </row>
    <row r="7037" spans="1:7" ht="18.75" x14ac:dyDescent="0.3">
      <c r="A7037" s="1533" t="s">
        <v>826</v>
      </c>
      <c r="B7037" s="733">
        <v>44869</v>
      </c>
      <c r="C7037" s="732" t="s">
        <v>2610</v>
      </c>
      <c r="D7037" s="137" t="s">
        <v>2643</v>
      </c>
      <c r="E7037" s="732" t="s">
        <v>2691</v>
      </c>
      <c r="F7037" s="1532" t="s">
        <v>2659</v>
      </c>
      <c r="G7037" s="1532"/>
    </row>
    <row r="7038" spans="1:7" ht="18.75" x14ac:dyDescent="0.3">
      <c r="A7038" s="1533" t="s">
        <v>826</v>
      </c>
      <c r="B7038" s="733">
        <v>44869</v>
      </c>
      <c r="C7038" s="732" t="s">
        <v>2610</v>
      </c>
      <c r="D7038" s="137" t="s">
        <v>2643</v>
      </c>
      <c r="E7038" s="732" t="s">
        <v>2676</v>
      </c>
      <c r="F7038" s="1533"/>
      <c r="G7038" s="1533"/>
    </row>
    <row r="7039" spans="1:7" ht="18.75" x14ac:dyDescent="0.3">
      <c r="A7039" s="1533" t="s">
        <v>826</v>
      </c>
      <c r="B7039" s="733">
        <v>44869</v>
      </c>
      <c r="C7039" s="732" t="s">
        <v>2610</v>
      </c>
      <c r="D7039" s="137" t="s">
        <v>2643</v>
      </c>
      <c r="E7039" s="732" t="s">
        <v>4483</v>
      </c>
      <c r="F7039" s="1532" t="s">
        <v>2662</v>
      </c>
      <c r="G7039" s="1532"/>
    </row>
    <row r="7040" spans="1:7" ht="18.75" x14ac:dyDescent="0.3">
      <c r="A7040" s="1533" t="s">
        <v>826</v>
      </c>
      <c r="B7040" s="733">
        <v>44869</v>
      </c>
      <c r="C7040" s="732" t="s">
        <v>2610</v>
      </c>
      <c r="D7040" s="137" t="s">
        <v>2643</v>
      </c>
      <c r="E7040" s="732" t="s">
        <v>4768</v>
      </c>
      <c r="F7040" s="1532"/>
      <c r="G7040" s="1532"/>
    </row>
    <row r="7041" spans="1:7" ht="18.75" x14ac:dyDescent="0.3">
      <c r="A7041" s="1533" t="s">
        <v>826</v>
      </c>
      <c r="B7041" s="733">
        <v>44869</v>
      </c>
      <c r="C7041" s="732" t="s">
        <v>2610</v>
      </c>
      <c r="D7041" s="137" t="s">
        <v>2643</v>
      </c>
      <c r="E7041" s="732" t="s">
        <v>2669</v>
      </c>
      <c r="F7041" s="1533"/>
      <c r="G7041" s="1533"/>
    </row>
    <row r="7042" spans="1:7" ht="18.75" x14ac:dyDescent="0.3">
      <c r="A7042" s="1533" t="s">
        <v>826</v>
      </c>
      <c r="B7042" s="733">
        <v>44869</v>
      </c>
      <c r="C7042" s="732" t="s">
        <v>2610</v>
      </c>
      <c r="D7042" s="137" t="s">
        <v>2643</v>
      </c>
      <c r="E7042" s="732" t="s">
        <v>2697</v>
      </c>
      <c r="F7042" s="1532" t="s">
        <v>2706</v>
      </c>
      <c r="G7042" s="1532"/>
    </row>
    <row r="7043" spans="1:7" ht="18.75" x14ac:dyDescent="0.3">
      <c r="A7043" s="1533" t="s">
        <v>826</v>
      </c>
      <c r="B7043" s="733">
        <v>44869</v>
      </c>
      <c r="C7043" s="732" t="s">
        <v>2610</v>
      </c>
      <c r="D7043" s="137" t="s">
        <v>2643</v>
      </c>
      <c r="E7043" s="732" t="s">
        <v>4481</v>
      </c>
      <c r="F7043" s="1533"/>
      <c r="G7043" s="1533"/>
    </row>
    <row r="7044" spans="1:7" ht="18.75" x14ac:dyDescent="0.3">
      <c r="A7044" s="1530" t="s">
        <v>4549</v>
      </c>
      <c r="B7044" s="1531"/>
      <c r="C7044" s="1531"/>
      <c r="D7044" s="1531"/>
      <c r="E7044" s="1531"/>
      <c r="F7044" s="1543"/>
      <c r="G7044" s="1543"/>
    </row>
    <row r="7045" spans="1:7" ht="18.75" x14ac:dyDescent="0.3">
      <c r="A7045" s="1541" t="s">
        <v>4666</v>
      </c>
      <c r="B7045" s="1542"/>
      <c r="C7045" s="1542"/>
      <c r="D7045" s="1542"/>
      <c r="E7045" s="1542"/>
      <c r="F7045" s="1544"/>
      <c r="G7045" s="1544"/>
    </row>
    <row r="7046" spans="1:7" ht="15" customHeight="1" x14ac:dyDescent="0.3">
      <c r="A7046" s="737" t="s">
        <v>837</v>
      </c>
      <c r="B7046" s="738">
        <v>44870</v>
      </c>
      <c r="C7046" s="1582" t="s">
        <v>2610</v>
      </c>
      <c r="D7046" s="1582" t="s">
        <v>2622</v>
      </c>
      <c r="E7046" s="1582" t="s">
        <v>4571</v>
      </c>
      <c r="F7046" s="1535" t="s">
        <v>2624</v>
      </c>
      <c r="G7046" s="1535"/>
    </row>
    <row r="7047" spans="1:7" ht="18.75" x14ac:dyDescent="0.3">
      <c r="A7047" s="1533" t="s">
        <v>837</v>
      </c>
      <c r="B7047" s="733">
        <v>44870</v>
      </c>
      <c r="C7047" s="732" t="s">
        <v>2610</v>
      </c>
      <c r="D7047" s="732" t="s">
        <v>2622</v>
      </c>
      <c r="E7047" s="732" t="s">
        <v>2800</v>
      </c>
      <c r="F7047" s="1533"/>
      <c r="G7047" s="1533"/>
    </row>
    <row r="7048" spans="1:7" ht="15" customHeight="1" x14ac:dyDescent="0.3">
      <c r="A7048" s="1533" t="s">
        <v>837</v>
      </c>
      <c r="B7048" s="733">
        <v>44870</v>
      </c>
      <c r="C7048" s="732" t="s">
        <v>2610</v>
      </c>
      <c r="D7048" s="732" t="s">
        <v>2622</v>
      </c>
      <c r="E7048" s="732" t="s">
        <v>4474</v>
      </c>
      <c r="F7048" s="1532" t="s">
        <v>2627</v>
      </c>
      <c r="G7048" s="1532"/>
    </row>
    <row r="7049" spans="1:7" ht="18.75" x14ac:dyDescent="0.3">
      <c r="A7049" s="1533" t="s">
        <v>837</v>
      </c>
      <c r="B7049" s="733">
        <v>44870</v>
      </c>
      <c r="C7049" s="732" t="s">
        <v>2610</v>
      </c>
      <c r="D7049" s="732" t="s">
        <v>2622</v>
      </c>
      <c r="E7049" s="732" t="s">
        <v>2656</v>
      </c>
      <c r="F7049" s="1533"/>
      <c r="G7049" s="1533"/>
    </row>
    <row r="7050" spans="1:7" ht="15" customHeight="1" x14ac:dyDescent="0.3">
      <c r="A7050" s="1533" t="s">
        <v>837</v>
      </c>
      <c r="B7050" s="733">
        <v>44870</v>
      </c>
      <c r="C7050" s="732" t="s">
        <v>2610</v>
      </c>
      <c r="D7050" s="732" t="s">
        <v>2622</v>
      </c>
      <c r="E7050" s="732" t="s">
        <v>4654</v>
      </c>
      <c r="F7050" s="1532" t="s">
        <v>2700</v>
      </c>
      <c r="G7050" s="1532"/>
    </row>
    <row r="7051" spans="1:7" ht="18.75" x14ac:dyDescent="0.3">
      <c r="A7051" s="1533" t="s">
        <v>837</v>
      </c>
      <c r="B7051" s="733">
        <v>44870</v>
      </c>
      <c r="C7051" s="732" t="s">
        <v>2610</v>
      </c>
      <c r="D7051" s="732" t="s">
        <v>2622</v>
      </c>
      <c r="E7051" s="732" t="s">
        <v>4732</v>
      </c>
      <c r="F7051" s="1533"/>
      <c r="G7051" s="1533"/>
    </row>
    <row r="7052" spans="1:7" ht="18.75" x14ac:dyDescent="0.3">
      <c r="A7052" s="1530" t="s">
        <v>4557</v>
      </c>
      <c r="B7052" s="1531"/>
      <c r="C7052" s="1531"/>
      <c r="D7052" s="1531"/>
      <c r="E7052" s="1531"/>
      <c r="F7052" s="1543"/>
      <c r="G7052" s="1543"/>
    </row>
    <row r="7053" spans="1:7" ht="15" customHeight="1" x14ac:dyDescent="0.3">
      <c r="A7053" s="1533" t="s">
        <v>837</v>
      </c>
      <c r="B7053" s="733">
        <v>44870</v>
      </c>
      <c r="C7053" s="732" t="s">
        <v>2610</v>
      </c>
      <c r="D7053" s="732" t="s">
        <v>2306</v>
      </c>
      <c r="E7053" s="137" t="s">
        <v>4659</v>
      </c>
      <c r="F7053" s="1532" t="s">
        <v>2631</v>
      </c>
      <c r="G7053" s="1532"/>
    </row>
    <row r="7054" spans="1:7" ht="18.75" x14ac:dyDescent="0.3">
      <c r="A7054" s="1533" t="s">
        <v>837</v>
      </c>
      <c r="B7054" s="733">
        <v>44870</v>
      </c>
      <c r="C7054" s="732" t="s">
        <v>2610</v>
      </c>
      <c r="D7054" s="732" t="s">
        <v>2306</v>
      </c>
      <c r="E7054" s="137" t="s">
        <v>2661</v>
      </c>
      <c r="F7054" s="1533"/>
      <c r="G7054" s="1533"/>
    </row>
    <row r="7055" spans="1:7" ht="15" customHeight="1" x14ac:dyDescent="0.3">
      <c r="A7055" s="1533" t="s">
        <v>837</v>
      </c>
      <c r="B7055" s="733">
        <v>44870</v>
      </c>
      <c r="C7055" s="732" t="s">
        <v>2610</v>
      </c>
      <c r="D7055" s="732" t="s">
        <v>2306</v>
      </c>
      <c r="E7055" s="732" t="s">
        <v>4483</v>
      </c>
      <c r="F7055" s="1532" t="s">
        <v>2731</v>
      </c>
      <c r="G7055" s="1532"/>
    </row>
    <row r="7056" spans="1:7" ht="18.75" x14ac:dyDescent="0.3">
      <c r="A7056" s="1533" t="s">
        <v>837</v>
      </c>
      <c r="B7056" s="733">
        <v>44870</v>
      </c>
      <c r="C7056" s="732" t="s">
        <v>2610</v>
      </c>
      <c r="D7056" s="732" t="s">
        <v>2306</v>
      </c>
      <c r="E7056" s="732" t="s">
        <v>4747</v>
      </c>
      <c r="F7056" s="1533"/>
      <c r="G7056" s="1533"/>
    </row>
    <row r="7057" spans="1:7" ht="18.75" x14ac:dyDescent="0.3">
      <c r="A7057" s="1530" t="s">
        <v>4557</v>
      </c>
      <c r="B7057" s="1531"/>
      <c r="C7057" s="1531"/>
      <c r="D7057" s="1531"/>
      <c r="E7057" s="1531"/>
      <c r="F7057" s="1543"/>
      <c r="G7057" s="1543"/>
    </row>
    <row r="7058" spans="1:7" ht="15" customHeight="1" x14ac:dyDescent="0.3">
      <c r="A7058" s="1533" t="s">
        <v>837</v>
      </c>
      <c r="B7058" s="733">
        <v>44870</v>
      </c>
      <c r="C7058" s="732" t="s">
        <v>2610</v>
      </c>
      <c r="D7058" s="732" t="s">
        <v>2844</v>
      </c>
      <c r="E7058" s="137" t="s">
        <v>2640</v>
      </c>
      <c r="F7058" s="1532" t="s">
        <v>2634</v>
      </c>
      <c r="G7058" s="1532"/>
    </row>
    <row r="7059" spans="1:7" ht="18.75" x14ac:dyDescent="0.3">
      <c r="A7059" s="1533" t="s">
        <v>837</v>
      </c>
      <c r="B7059" s="733">
        <v>44870</v>
      </c>
      <c r="C7059" s="732" t="s">
        <v>2610</v>
      </c>
      <c r="D7059" s="732" t="s">
        <v>2844</v>
      </c>
      <c r="E7059" s="732" t="s">
        <v>2672</v>
      </c>
      <c r="F7059" s="1533"/>
      <c r="G7059" s="1533"/>
    </row>
    <row r="7060" spans="1:7" ht="15" customHeight="1" x14ac:dyDescent="0.3">
      <c r="A7060" s="1533" t="s">
        <v>837</v>
      </c>
      <c r="B7060" s="733">
        <v>44870</v>
      </c>
      <c r="C7060" s="732" t="s">
        <v>2610</v>
      </c>
      <c r="D7060" s="732" t="s">
        <v>2844</v>
      </c>
      <c r="E7060" s="137" t="s">
        <v>4551</v>
      </c>
      <c r="F7060" s="1532" t="s">
        <v>2638</v>
      </c>
      <c r="G7060" s="1532"/>
    </row>
    <row r="7061" spans="1:7" ht="18.75" x14ac:dyDescent="0.3">
      <c r="A7061" s="1533" t="s">
        <v>837</v>
      </c>
      <c r="B7061" s="733">
        <v>44870</v>
      </c>
      <c r="C7061" s="732" t="s">
        <v>2610</v>
      </c>
      <c r="D7061" s="732" t="s">
        <v>2844</v>
      </c>
      <c r="E7061" s="137" t="s">
        <v>2835</v>
      </c>
      <c r="F7061" s="1533"/>
      <c r="G7061" s="1533"/>
    </row>
    <row r="7062" spans="1:7" ht="15" customHeight="1" x14ac:dyDescent="0.3">
      <c r="A7062" s="1533" t="s">
        <v>837</v>
      </c>
      <c r="B7062" s="733">
        <v>44870</v>
      </c>
      <c r="C7062" s="732" t="s">
        <v>2610</v>
      </c>
      <c r="D7062" s="732" t="s">
        <v>2844</v>
      </c>
      <c r="E7062" s="137" t="s">
        <v>2626</v>
      </c>
      <c r="F7062" s="1532" t="s">
        <v>2641</v>
      </c>
      <c r="G7062" s="1532"/>
    </row>
    <row r="7063" spans="1:7" ht="18.75" x14ac:dyDescent="0.3">
      <c r="A7063" s="1533" t="s">
        <v>837</v>
      </c>
      <c r="B7063" s="733">
        <v>44870</v>
      </c>
      <c r="C7063" s="732" t="s">
        <v>2610</v>
      </c>
      <c r="D7063" s="732" t="s">
        <v>2844</v>
      </c>
      <c r="E7063" s="732" t="s">
        <v>2653</v>
      </c>
      <c r="F7063" s="1533"/>
      <c r="G7063" s="1533"/>
    </row>
    <row r="7064" spans="1:7" ht="18.75" x14ac:dyDescent="0.3">
      <c r="A7064" s="1530" t="s">
        <v>4557</v>
      </c>
      <c r="B7064" s="1531"/>
      <c r="C7064" s="1531"/>
      <c r="D7064" s="1531"/>
      <c r="E7064" s="1531"/>
      <c r="F7064" s="1543"/>
      <c r="G7064" s="1543"/>
    </row>
    <row r="7065" spans="1:7" ht="15" customHeight="1" x14ac:dyDescent="0.3">
      <c r="A7065" s="1533" t="s">
        <v>837</v>
      </c>
      <c r="B7065" s="733">
        <v>44870</v>
      </c>
      <c r="C7065" s="732" t="s">
        <v>2610</v>
      </c>
      <c r="D7065" s="137" t="s">
        <v>2643</v>
      </c>
      <c r="E7065" s="1564" t="s">
        <v>2633</v>
      </c>
      <c r="F7065" s="1532" t="s">
        <v>2645</v>
      </c>
      <c r="G7065" s="1532"/>
    </row>
    <row r="7066" spans="1:7" ht="18.75" x14ac:dyDescent="0.3">
      <c r="A7066" s="1533" t="s">
        <v>837</v>
      </c>
      <c r="B7066" s="733">
        <v>44870</v>
      </c>
      <c r="C7066" s="732" t="s">
        <v>2610</v>
      </c>
      <c r="D7066" s="137" t="s">
        <v>2643</v>
      </c>
      <c r="E7066" s="149" t="s">
        <v>4652</v>
      </c>
      <c r="F7066" s="1533"/>
      <c r="G7066" s="1533"/>
    </row>
    <row r="7067" spans="1:7" ht="15" customHeight="1" x14ac:dyDescent="0.3">
      <c r="A7067" s="1533" t="s">
        <v>837</v>
      </c>
      <c r="B7067" s="733">
        <v>44870</v>
      </c>
      <c r="C7067" s="732" t="s">
        <v>2610</v>
      </c>
      <c r="D7067" s="137" t="s">
        <v>2643</v>
      </c>
      <c r="E7067" s="732" t="s">
        <v>4473</v>
      </c>
      <c r="F7067" s="1532" t="s">
        <v>2648</v>
      </c>
      <c r="G7067" s="1532"/>
    </row>
    <row r="7068" spans="1:7" ht="18.75" x14ac:dyDescent="0.3">
      <c r="A7068" s="1533" t="s">
        <v>837</v>
      </c>
      <c r="B7068" s="733">
        <v>44870</v>
      </c>
      <c r="C7068" s="732" t="s">
        <v>2610</v>
      </c>
      <c r="D7068" s="137" t="s">
        <v>2643</v>
      </c>
      <c r="E7068" s="732" t="s">
        <v>2702</v>
      </c>
      <c r="F7068" s="1533"/>
      <c r="G7068" s="1533"/>
    </row>
    <row r="7069" spans="1:7" ht="15" customHeight="1" x14ac:dyDescent="0.3">
      <c r="A7069" s="1533" t="s">
        <v>837</v>
      </c>
      <c r="B7069" s="733">
        <v>44870</v>
      </c>
      <c r="C7069" s="732" t="s">
        <v>2610</v>
      </c>
      <c r="D7069" s="137" t="s">
        <v>2643</v>
      </c>
      <c r="E7069" s="137" t="s">
        <v>4748</v>
      </c>
      <c r="F7069" s="1532" t="s">
        <v>2651</v>
      </c>
      <c r="G7069" s="1532"/>
    </row>
    <row r="7070" spans="1:7" ht="18.75" x14ac:dyDescent="0.3">
      <c r="A7070" s="1533" t="s">
        <v>837</v>
      </c>
      <c r="B7070" s="733">
        <v>44870</v>
      </c>
      <c r="C7070" s="732" t="s">
        <v>2610</v>
      </c>
      <c r="D7070" s="137" t="s">
        <v>2643</v>
      </c>
      <c r="E7070" s="732" t="s">
        <v>4762</v>
      </c>
      <c r="F7070" s="1533"/>
      <c r="G7070" s="1533"/>
    </row>
    <row r="7071" spans="1:7" ht="15" customHeight="1" x14ac:dyDescent="0.3">
      <c r="A7071" s="1533" t="s">
        <v>837</v>
      </c>
      <c r="B7071" s="733">
        <v>44870</v>
      </c>
      <c r="C7071" s="732" t="s">
        <v>2610</v>
      </c>
      <c r="D7071" s="137" t="s">
        <v>2643</v>
      </c>
      <c r="E7071" s="732" t="s">
        <v>4605</v>
      </c>
      <c r="F7071" s="1532" t="s">
        <v>2654</v>
      </c>
      <c r="G7071" s="1532"/>
    </row>
    <row r="7072" spans="1:7" ht="18.75" x14ac:dyDescent="0.3">
      <c r="A7072" s="1533" t="s">
        <v>837</v>
      </c>
      <c r="B7072" s="733">
        <v>44870</v>
      </c>
      <c r="C7072" s="732" t="s">
        <v>2610</v>
      </c>
      <c r="D7072" s="137" t="s">
        <v>2643</v>
      </c>
      <c r="E7072" s="732" t="s">
        <v>2671</v>
      </c>
      <c r="F7072" s="1533"/>
      <c r="G7072" s="1533"/>
    </row>
    <row r="7073" spans="1:7" ht="15" customHeight="1" x14ac:dyDescent="0.3">
      <c r="A7073" s="1533" t="s">
        <v>837</v>
      </c>
      <c r="B7073" s="733">
        <v>44870</v>
      </c>
      <c r="C7073" s="732" t="s">
        <v>2610</v>
      </c>
      <c r="D7073" s="137" t="s">
        <v>2643</v>
      </c>
      <c r="E7073" s="137" t="s">
        <v>2669</v>
      </c>
      <c r="F7073" s="1532" t="s">
        <v>2657</v>
      </c>
      <c r="G7073" s="1532"/>
    </row>
    <row r="7074" spans="1:7" ht="18.75" x14ac:dyDescent="0.3">
      <c r="A7074" s="1533" t="s">
        <v>837</v>
      </c>
      <c r="B7074" s="733">
        <v>44870</v>
      </c>
      <c r="C7074" s="732" t="s">
        <v>2610</v>
      </c>
      <c r="D7074" s="137" t="s">
        <v>2643</v>
      </c>
      <c r="E7074" s="732" t="s">
        <v>4760</v>
      </c>
      <c r="F7074" s="1533"/>
      <c r="G7074" s="1533"/>
    </row>
    <row r="7075" spans="1:7" ht="15" customHeight="1" x14ac:dyDescent="0.3">
      <c r="A7075" s="1533" t="s">
        <v>837</v>
      </c>
      <c r="B7075" s="733">
        <v>44870</v>
      </c>
      <c r="C7075" s="732" t="s">
        <v>2610</v>
      </c>
      <c r="D7075" s="137" t="s">
        <v>2643</v>
      </c>
      <c r="E7075" s="732" t="s">
        <v>4764</v>
      </c>
      <c r="F7075" s="1532" t="s">
        <v>2659</v>
      </c>
      <c r="G7075" s="1532"/>
    </row>
    <row r="7076" spans="1:7" ht="18.75" x14ac:dyDescent="0.3">
      <c r="A7076" s="1533" t="s">
        <v>837</v>
      </c>
      <c r="B7076" s="733">
        <v>44870</v>
      </c>
      <c r="C7076" s="732" t="s">
        <v>2610</v>
      </c>
      <c r="D7076" s="137" t="s">
        <v>2643</v>
      </c>
      <c r="E7076" s="732" t="s">
        <v>4735</v>
      </c>
      <c r="F7076" s="1532"/>
      <c r="G7076" s="1532"/>
    </row>
    <row r="7077" spans="1:7" ht="15" customHeight="1" x14ac:dyDescent="0.3">
      <c r="A7077" s="1533" t="s">
        <v>837</v>
      </c>
      <c r="B7077" s="733">
        <v>44870</v>
      </c>
      <c r="C7077" s="732" t="s">
        <v>2610</v>
      </c>
      <c r="D7077" s="137" t="s">
        <v>2643</v>
      </c>
      <c r="E7077" s="732" t="s">
        <v>4745</v>
      </c>
      <c r="F7077" s="1535" t="s">
        <v>2662</v>
      </c>
      <c r="G7077" s="1535"/>
    </row>
    <row r="7078" spans="1:7" ht="18.75" x14ac:dyDescent="0.3">
      <c r="A7078" s="1533" t="s">
        <v>837</v>
      </c>
      <c r="B7078" s="733">
        <v>44870</v>
      </c>
      <c r="C7078" s="732" t="s">
        <v>2610</v>
      </c>
      <c r="D7078" s="137" t="s">
        <v>2643</v>
      </c>
      <c r="E7078" s="732" t="s">
        <v>4767</v>
      </c>
      <c r="F7078" s="1533"/>
      <c r="G7078" s="1533"/>
    </row>
    <row r="7079" spans="1:7" ht="18.75" x14ac:dyDescent="0.3">
      <c r="A7079" s="1530" t="s">
        <v>4557</v>
      </c>
      <c r="B7079" s="1531"/>
      <c r="C7079" s="1531"/>
      <c r="D7079" s="1531"/>
      <c r="E7079" s="1531"/>
      <c r="F7079" s="1543"/>
      <c r="G7079" s="1543"/>
    </row>
    <row r="7080" spans="1:7" ht="18.75" x14ac:dyDescent="0.3">
      <c r="A7080" s="1541" t="s">
        <v>4766</v>
      </c>
      <c r="B7080" s="1542"/>
      <c r="C7080" s="1542"/>
      <c r="D7080" s="1542"/>
      <c r="E7080" s="1542"/>
      <c r="F7080" s="1544"/>
      <c r="G7080" s="1544"/>
    </row>
    <row r="7082" spans="1:7" ht="15" customHeight="1" x14ac:dyDescent="0.3">
      <c r="A7082" s="1533" t="s">
        <v>855</v>
      </c>
      <c r="B7082" s="733">
        <v>44871</v>
      </c>
      <c r="C7082" s="732" t="s">
        <v>2610</v>
      </c>
      <c r="D7082" s="732" t="s">
        <v>2622</v>
      </c>
      <c r="E7082" s="732" t="s">
        <v>4474</v>
      </c>
      <c r="F7082" s="2271" t="s">
        <v>2624</v>
      </c>
    </row>
    <row r="7083" spans="1:7" ht="18.75" x14ac:dyDescent="0.3">
      <c r="A7083" s="1533" t="s">
        <v>855</v>
      </c>
      <c r="B7083" s="733">
        <v>44871</v>
      </c>
      <c r="C7083" s="732" t="s">
        <v>2610</v>
      </c>
      <c r="D7083" s="732" t="s">
        <v>2622</v>
      </c>
      <c r="E7083" s="732" t="s">
        <v>4762</v>
      </c>
      <c r="F7083" s="2272"/>
    </row>
    <row r="7084" spans="1:7" ht="15" customHeight="1" x14ac:dyDescent="0.3">
      <c r="A7084" s="1533" t="s">
        <v>855</v>
      </c>
      <c r="B7084" s="733">
        <v>44871</v>
      </c>
      <c r="C7084" s="732" t="s">
        <v>2610</v>
      </c>
      <c r="D7084" s="732" t="s">
        <v>2622</v>
      </c>
      <c r="E7084" s="137" t="s">
        <v>2835</v>
      </c>
      <c r="F7084" s="2271" t="s">
        <v>2627</v>
      </c>
    </row>
    <row r="7085" spans="1:7" ht="18.75" x14ac:dyDescent="0.3">
      <c r="A7085" s="1533" t="s">
        <v>855</v>
      </c>
      <c r="B7085" s="733">
        <v>44871</v>
      </c>
      <c r="C7085" s="732" t="s">
        <v>2610</v>
      </c>
      <c r="D7085" s="732" t="s">
        <v>2622</v>
      </c>
      <c r="E7085" s="732" t="s">
        <v>4659</v>
      </c>
      <c r="F7085" s="2284"/>
    </row>
    <row r="7086" spans="1:7" ht="15" customHeight="1" x14ac:dyDescent="0.3">
      <c r="A7086" s="1533" t="s">
        <v>855</v>
      </c>
      <c r="B7086" s="733">
        <v>44871</v>
      </c>
      <c r="C7086" s="732" t="s">
        <v>2610</v>
      </c>
      <c r="D7086" s="732" t="s">
        <v>2622</v>
      </c>
      <c r="E7086" s="732" t="s">
        <v>4571</v>
      </c>
      <c r="F7086" s="2271" t="s">
        <v>2700</v>
      </c>
    </row>
    <row r="7087" spans="1:7" ht="18.75" x14ac:dyDescent="0.3">
      <c r="A7087" s="1533" t="s">
        <v>855</v>
      </c>
      <c r="B7087" s="733">
        <v>44871</v>
      </c>
      <c r="C7087" s="732" t="s">
        <v>2610</v>
      </c>
      <c r="D7087" s="732" t="s">
        <v>2622</v>
      </c>
      <c r="E7087" s="732" t="s">
        <v>2653</v>
      </c>
      <c r="F7087" s="2272"/>
    </row>
    <row r="7088" spans="1:7" ht="18.75" x14ac:dyDescent="0.3">
      <c r="A7088" s="2273" t="s">
        <v>4765</v>
      </c>
      <c r="B7088" s="2274"/>
      <c r="C7088" s="2274"/>
      <c r="D7088" s="2274"/>
      <c r="E7088" s="2274"/>
      <c r="F7088" s="2275"/>
    </row>
    <row r="7089" spans="1:6" ht="15" customHeight="1" x14ac:dyDescent="0.3">
      <c r="A7089" s="1533" t="s">
        <v>855</v>
      </c>
      <c r="B7089" s="733">
        <v>44871</v>
      </c>
      <c r="C7089" s="732" t="s">
        <v>2610</v>
      </c>
      <c r="D7089" s="732" t="s">
        <v>2306</v>
      </c>
      <c r="E7089" s="732" t="s">
        <v>4760</v>
      </c>
      <c r="F7089" s="2271" t="s">
        <v>2631</v>
      </c>
    </row>
    <row r="7090" spans="1:6" ht="18.75" x14ac:dyDescent="0.3">
      <c r="A7090" s="1533" t="s">
        <v>855</v>
      </c>
      <c r="B7090" s="733">
        <v>44871</v>
      </c>
      <c r="C7090" s="732" t="s">
        <v>2610</v>
      </c>
      <c r="D7090" s="732" t="s">
        <v>2306</v>
      </c>
      <c r="E7090" s="732" t="s">
        <v>2661</v>
      </c>
      <c r="F7090" s="2272"/>
    </row>
    <row r="7091" spans="1:6" ht="15" customHeight="1" x14ac:dyDescent="0.3">
      <c r="A7091" s="1533" t="s">
        <v>855</v>
      </c>
      <c r="B7091" s="733">
        <v>44871</v>
      </c>
      <c r="C7091" s="732" t="s">
        <v>2610</v>
      </c>
      <c r="D7091" s="732" t="s">
        <v>2306</v>
      </c>
      <c r="E7091" s="732" t="s">
        <v>2633</v>
      </c>
      <c r="F7091" s="2271" t="s">
        <v>2731</v>
      </c>
    </row>
    <row r="7092" spans="1:6" ht="18.75" x14ac:dyDescent="0.3">
      <c r="A7092" s="1533" t="s">
        <v>855</v>
      </c>
      <c r="B7092" s="733">
        <v>44871</v>
      </c>
      <c r="C7092" s="732" t="s">
        <v>2610</v>
      </c>
      <c r="D7092" s="732" t="s">
        <v>2306</v>
      </c>
      <c r="E7092" s="732" t="s">
        <v>2672</v>
      </c>
      <c r="F7092" s="2272"/>
    </row>
    <row r="7093" spans="1:6" ht="18.75" x14ac:dyDescent="0.3">
      <c r="A7093" s="2273" t="s">
        <v>4765</v>
      </c>
      <c r="B7093" s="2274"/>
      <c r="C7093" s="2274"/>
      <c r="D7093" s="2274"/>
      <c r="E7093" s="2274"/>
      <c r="F7093" s="2275"/>
    </row>
    <row r="7094" spans="1:6" ht="15" customHeight="1" x14ac:dyDescent="0.3">
      <c r="A7094" s="1533" t="s">
        <v>855</v>
      </c>
      <c r="B7094" s="733">
        <v>44871</v>
      </c>
      <c r="C7094" s="732" t="s">
        <v>2610</v>
      </c>
      <c r="D7094" s="732" t="s">
        <v>2844</v>
      </c>
      <c r="E7094" s="732" t="s">
        <v>4732</v>
      </c>
      <c r="F7094" s="2271" t="s">
        <v>2634</v>
      </c>
    </row>
    <row r="7095" spans="1:6" ht="18.75" x14ac:dyDescent="0.3">
      <c r="A7095" s="1533" t="s">
        <v>855</v>
      </c>
      <c r="B7095" s="733">
        <v>44871</v>
      </c>
      <c r="C7095" s="732" t="s">
        <v>2610</v>
      </c>
      <c r="D7095" s="732" t="s">
        <v>2844</v>
      </c>
      <c r="E7095" s="137" t="s">
        <v>2800</v>
      </c>
      <c r="F7095" s="2272"/>
    </row>
    <row r="7096" spans="1:6" ht="15" customHeight="1" x14ac:dyDescent="0.3">
      <c r="A7096" s="1533" t="s">
        <v>855</v>
      </c>
      <c r="B7096" s="733">
        <v>44871</v>
      </c>
      <c r="C7096" s="732" t="s">
        <v>2610</v>
      </c>
      <c r="D7096" s="732" t="s">
        <v>2844</v>
      </c>
      <c r="E7096" s="732" t="s">
        <v>4654</v>
      </c>
      <c r="F7096" s="2271" t="s">
        <v>2638</v>
      </c>
    </row>
    <row r="7097" spans="1:6" ht="18.75" x14ac:dyDescent="0.3">
      <c r="A7097" s="1533" t="s">
        <v>855</v>
      </c>
      <c r="B7097" s="733">
        <v>44871</v>
      </c>
      <c r="C7097" s="732" t="s">
        <v>2610</v>
      </c>
      <c r="D7097" s="732" t="s">
        <v>2844</v>
      </c>
      <c r="E7097" s="732" t="s">
        <v>2702</v>
      </c>
      <c r="F7097" s="2272"/>
    </row>
    <row r="7098" spans="1:6" ht="15" customHeight="1" x14ac:dyDescent="0.3">
      <c r="A7098" s="1533" t="s">
        <v>855</v>
      </c>
      <c r="B7098" s="733">
        <v>44871</v>
      </c>
      <c r="C7098" s="732" t="s">
        <v>2610</v>
      </c>
      <c r="D7098" s="732" t="s">
        <v>2844</v>
      </c>
      <c r="E7098" s="732" t="s">
        <v>4767</v>
      </c>
      <c r="F7098" s="2271" t="s">
        <v>2641</v>
      </c>
    </row>
    <row r="7099" spans="1:6" ht="18.75" x14ac:dyDescent="0.3">
      <c r="A7099" s="1533" t="s">
        <v>855</v>
      </c>
      <c r="B7099" s="733">
        <v>44871</v>
      </c>
      <c r="C7099" s="732" t="s">
        <v>2610</v>
      </c>
      <c r="D7099" s="732" t="s">
        <v>2844</v>
      </c>
      <c r="E7099" s="732" t="s">
        <v>4652</v>
      </c>
      <c r="F7099" s="2272"/>
    </row>
    <row r="7100" spans="1:6" ht="18.75" x14ac:dyDescent="0.3">
      <c r="A7100" s="2273" t="s">
        <v>4765</v>
      </c>
      <c r="B7100" s="2274"/>
      <c r="C7100" s="2274"/>
      <c r="D7100" s="2274"/>
      <c r="E7100" s="2274"/>
      <c r="F7100" s="2275"/>
    </row>
    <row r="7101" spans="1:6" ht="15" customHeight="1" x14ac:dyDescent="0.3">
      <c r="A7101" s="1533" t="s">
        <v>855</v>
      </c>
      <c r="B7101" s="733">
        <v>44871</v>
      </c>
      <c r="C7101" s="732" t="s">
        <v>2610</v>
      </c>
      <c r="D7101" s="137" t="s">
        <v>2643</v>
      </c>
      <c r="E7101" s="732" t="s">
        <v>2640</v>
      </c>
      <c r="F7101" s="2271" t="s">
        <v>2645</v>
      </c>
    </row>
    <row r="7102" spans="1:6" ht="18.75" x14ac:dyDescent="0.3">
      <c r="A7102" s="1533" t="s">
        <v>855</v>
      </c>
      <c r="B7102" s="733">
        <v>44871</v>
      </c>
      <c r="C7102" s="732" t="s">
        <v>2610</v>
      </c>
      <c r="D7102" s="137" t="s">
        <v>2643</v>
      </c>
      <c r="E7102" s="732" t="s">
        <v>2656</v>
      </c>
      <c r="F7102" s="2272"/>
    </row>
    <row r="7103" spans="1:6" ht="15" customHeight="1" x14ac:dyDescent="0.3">
      <c r="A7103" s="1533" t="s">
        <v>855</v>
      </c>
      <c r="B7103" s="733">
        <v>44871</v>
      </c>
      <c r="C7103" s="732" t="s">
        <v>2610</v>
      </c>
      <c r="D7103" s="137" t="s">
        <v>2643</v>
      </c>
      <c r="E7103" s="732" t="s">
        <v>2626</v>
      </c>
      <c r="F7103" s="2271" t="s">
        <v>2648</v>
      </c>
    </row>
    <row r="7104" spans="1:6" ht="18.75" x14ac:dyDescent="0.3">
      <c r="A7104" s="1533" t="s">
        <v>855</v>
      </c>
      <c r="B7104" s="733">
        <v>44871</v>
      </c>
      <c r="C7104" s="732" t="s">
        <v>2610</v>
      </c>
      <c r="D7104" s="137" t="s">
        <v>2643</v>
      </c>
      <c r="E7104" s="732" t="s">
        <v>4764</v>
      </c>
      <c r="F7104" s="2272"/>
    </row>
    <row r="7105" spans="1:6" ht="15" customHeight="1" x14ac:dyDescent="0.3">
      <c r="A7105" s="1533" t="s">
        <v>855</v>
      </c>
      <c r="B7105" s="733">
        <v>44871</v>
      </c>
      <c r="C7105" s="732" t="s">
        <v>2610</v>
      </c>
      <c r="D7105" s="137" t="s">
        <v>2643</v>
      </c>
      <c r="E7105" s="732" t="s">
        <v>2671</v>
      </c>
      <c r="F7105" s="2271" t="s">
        <v>2651</v>
      </c>
    </row>
    <row r="7106" spans="1:6" ht="18.75" x14ac:dyDescent="0.3">
      <c r="A7106" s="1533" t="s">
        <v>855</v>
      </c>
      <c r="B7106" s="733">
        <v>44871</v>
      </c>
      <c r="C7106" s="732" t="s">
        <v>2610</v>
      </c>
      <c r="D7106" s="137" t="s">
        <v>2643</v>
      </c>
      <c r="E7106" s="732" t="s">
        <v>4768</v>
      </c>
      <c r="F7106" s="2272"/>
    </row>
    <row r="7107" spans="1:6" ht="15" customHeight="1" x14ac:dyDescent="0.3">
      <c r="A7107" s="1533" t="s">
        <v>855</v>
      </c>
      <c r="B7107" s="733">
        <v>44871</v>
      </c>
      <c r="C7107" s="732" t="s">
        <v>2610</v>
      </c>
      <c r="D7107" s="137" t="s">
        <v>2643</v>
      </c>
      <c r="E7107" s="732" t="s">
        <v>4605</v>
      </c>
      <c r="F7107" s="2271" t="s">
        <v>2654</v>
      </c>
    </row>
    <row r="7108" spans="1:6" ht="18.75" x14ac:dyDescent="0.3">
      <c r="A7108" s="1533" t="s">
        <v>855</v>
      </c>
      <c r="B7108" s="733">
        <v>44871</v>
      </c>
      <c r="C7108" s="732" t="s">
        <v>2610</v>
      </c>
      <c r="D7108" s="137" t="s">
        <v>2643</v>
      </c>
      <c r="E7108" s="732" t="s">
        <v>4745</v>
      </c>
      <c r="F7108" s="2272"/>
    </row>
    <row r="7109" spans="1:6" ht="15" customHeight="1" x14ac:dyDescent="0.3">
      <c r="A7109" s="1533" t="s">
        <v>855</v>
      </c>
      <c r="B7109" s="733">
        <v>44871</v>
      </c>
      <c r="C7109" s="732" t="s">
        <v>2610</v>
      </c>
      <c r="D7109" s="137" t="s">
        <v>2643</v>
      </c>
      <c r="E7109" s="137" t="s">
        <v>4747</v>
      </c>
      <c r="F7109" s="2271" t="s">
        <v>2657</v>
      </c>
    </row>
    <row r="7110" spans="1:6" ht="18.75" x14ac:dyDescent="0.3">
      <c r="A7110" s="1533" t="s">
        <v>855</v>
      </c>
      <c r="B7110" s="733">
        <v>44871</v>
      </c>
      <c r="C7110" s="732" t="s">
        <v>2610</v>
      </c>
      <c r="D7110" s="137" t="s">
        <v>2643</v>
      </c>
      <c r="E7110" s="732" t="s">
        <v>4473</v>
      </c>
      <c r="F7110" s="2272"/>
    </row>
    <row r="7111" spans="1:6" ht="15" customHeight="1" x14ac:dyDescent="0.3">
      <c r="A7111" s="1533" t="s">
        <v>855</v>
      </c>
      <c r="B7111" s="733">
        <v>44871</v>
      </c>
      <c r="C7111" s="732" t="s">
        <v>2610</v>
      </c>
      <c r="D7111" s="137" t="s">
        <v>2643</v>
      </c>
      <c r="E7111" s="732" t="s">
        <v>2669</v>
      </c>
      <c r="F7111" s="2271" t="s">
        <v>2659</v>
      </c>
    </row>
    <row r="7112" spans="1:6" ht="18.75" x14ac:dyDescent="0.3">
      <c r="A7112" s="1533" t="s">
        <v>855</v>
      </c>
      <c r="B7112" s="733">
        <v>44871</v>
      </c>
      <c r="C7112" s="732" t="s">
        <v>2610</v>
      </c>
      <c r="D7112" s="137" t="s">
        <v>2643</v>
      </c>
      <c r="E7112" s="732" t="s">
        <v>4748</v>
      </c>
      <c r="F7112" s="2272"/>
    </row>
    <row r="7113" spans="1:6" ht="15" customHeight="1" x14ac:dyDescent="0.3">
      <c r="A7113" s="1533" t="s">
        <v>855</v>
      </c>
      <c r="B7113" s="733">
        <v>44871</v>
      </c>
      <c r="C7113" s="732" t="s">
        <v>2610</v>
      </c>
      <c r="D7113" s="137" t="s">
        <v>2643</v>
      </c>
      <c r="E7113" s="732" t="s">
        <v>4483</v>
      </c>
      <c r="F7113" s="2271" t="s">
        <v>2662</v>
      </c>
    </row>
    <row r="7114" spans="1:6" ht="18.75" x14ac:dyDescent="0.3">
      <c r="A7114" s="1533" t="s">
        <v>855</v>
      </c>
      <c r="B7114" s="733">
        <v>44871</v>
      </c>
      <c r="C7114" s="732" t="s">
        <v>2610</v>
      </c>
      <c r="D7114" s="137" t="s">
        <v>2643</v>
      </c>
      <c r="E7114" s="732" t="s">
        <v>4573</v>
      </c>
      <c r="F7114" s="2271"/>
    </row>
    <row r="7115" spans="1:6" ht="18.75" x14ac:dyDescent="0.3">
      <c r="A7115" s="1533" t="s">
        <v>855</v>
      </c>
      <c r="B7115" s="733">
        <v>44871</v>
      </c>
      <c r="C7115" s="732" t="s">
        <v>2610</v>
      </c>
      <c r="D7115" s="137" t="s">
        <v>2643</v>
      </c>
      <c r="E7115" s="732" t="s">
        <v>4735</v>
      </c>
      <c r="F7115" s="2271"/>
    </row>
    <row r="7116" spans="1:6" ht="18.75" x14ac:dyDescent="0.3">
      <c r="A7116" s="2273" t="s">
        <v>4765</v>
      </c>
      <c r="B7116" s="2274"/>
      <c r="C7116" s="2274"/>
      <c r="D7116" s="2274"/>
      <c r="E7116" s="2274"/>
      <c r="F7116" s="2275"/>
    </row>
    <row r="7117" spans="1:6" ht="18.75" x14ac:dyDescent="0.3">
      <c r="A7117" s="2279" t="s">
        <v>4666</v>
      </c>
      <c r="B7117" s="2280"/>
      <c r="C7117" s="2280"/>
      <c r="D7117" s="2280"/>
      <c r="E7117" s="2280"/>
      <c r="F7117" s="2281"/>
    </row>
    <row r="7118" spans="1:6" x14ac:dyDescent="0.25">
      <c r="A7118" s="2481"/>
      <c r="B7118" s="2481"/>
      <c r="C7118" s="2481"/>
      <c r="D7118" s="2481"/>
      <c r="E7118" s="2481"/>
      <c r="F7118" s="2481"/>
    </row>
    <row r="7119" spans="1:6" ht="15" customHeight="1" x14ac:dyDescent="0.3">
      <c r="A7119" s="737" t="s">
        <v>2674</v>
      </c>
      <c r="B7119" s="738">
        <v>44872</v>
      </c>
      <c r="C7119" s="1582" t="s">
        <v>2610</v>
      </c>
      <c r="D7119" s="1582" t="s">
        <v>2622</v>
      </c>
      <c r="E7119" s="1582" t="s">
        <v>4760</v>
      </c>
      <c r="F7119" s="2276" t="s">
        <v>2624</v>
      </c>
    </row>
    <row r="7120" spans="1:6" ht="18.75" x14ac:dyDescent="0.3">
      <c r="A7120" s="1533" t="s">
        <v>2674</v>
      </c>
      <c r="B7120" s="733">
        <v>44872</v>
      </c>
      <c r="C7120" s="732" t="s">
        <v>2610</v>
      </c>
      <c r="D7120" s="732" t="s">
        <v>2622</v>
      </c>
      <c r="E7120" s="732" t="s">
        <v>2683</v>
      </c>
      <c r="F7120" s="2272"/>
    </row>
    <row r="7121" spans="1:6" ht="15" customHeight="1" x14ac:dyDescent="0.3">
      <c r="A7121" s="1533" t="s">
        <v>2674</v>
      </c>
      <c r="B7121" s="733">
        <v>44872</v>
      </c>
      <c r="C7121" s="732" t="s">
        <v>2610</v>
      </c>
      <c r="D7121" s="732" t="s">
        <v>2622</v>
      </c>
      <c r="E7121" s="732" t="s">
        <v>4735</v>
      </c>
      <c r="F7121" s="2271" t="s">
        <v>2627</v>
      </c>
    </row>
    <row r="7122" spans="1:6" ht="18.75" x14ac:dyDescent="0.3">
      <c r="A7122" s="1533" t="s">
        <v>2674</v>
      </c>
      <c r="B7122" s="733">
        <v>44872</v>
      </c>
      <c r="C7122" s="732" t="s">
        <v>2610</v>
      </c>
      <c r="D7122" s="732" t="s">
        <v>2622</v>
      </c>
      <c r="E7122" s="732" t="s">
        <v>2696</v>
      </c>
      <c r="F7122" s="2272"/>
    </row>
    <row r="7123" spans="1:6" ht="15" customHeight="1" x14ac:dyDescent="0.3">
      <c r="A7123" s="1533" t="s">
        <v>2674</v>
      </c>
      <c r="B7123" s="733">
        <v>44872</v>
      </c>
      <c r="C7123" s="732" t="s">
        <v>2610</v>
      </c>
      <c r="D7123" s="732" t="s">
        <v>2622</v>
      </c>
      <c r="E7123" s="732" t="s">
        <v>4748</v>
      </c>
      <c r="F7123" s="2271" t="s">
        <v>2700</v>
      </c>
    </row>
    <row r="7124" spans="1:6" ht="18.75" x14ac:dyDescent="0.3">
      <c r="A7124" s="1533" t="s">
        <v>2674</v>
      </c>
      <c r="B7124" s="733">
        <v>44872</v>
      </c>
      <c r="C7124" s="732" t="s">
        <v>2610</v>
      </c>
      <c r="D7124" s="732" t="s">
        <v>2622</v>
      </c>
      <c r="E7124" s="732" t="s">
        <v>4505</v>
      </c>
      <c r="F7124" s="2272"/>
    </row>
    <row r="7125" spans="1:6" ht="18.75" x14ac:dyDescent="0.3">
      <c r="A7125" s="2273" t="s">
        <v>4561</v>
      </c>
      <c r="B7125" s="2274"/>
      <c r="C7125" s="2274"/>
      <c r="D7125" s="2274"/>
      <c r="E7125" s="2274"/>
      <c r="F7125" s="2275"/>
    </row>
    <row r="7126" spans="1:6" ht="15" customHeight="1" x14ac:dyDescent="0.3">
      <c r="A7126" s="1533" t="s">
        <v>2674</v>
      </c>
      <c r="B7126" s="733">
        <v>44872</v>
      </c>
      <c r="C7126" s="732" t="s">
        <v>2610</v>
      </c>
      <c r="D7126" s="732" t="s">
        <v>2306</v>
      </c>
      <c r="E7126" s="732" t="s">
        <v>4654</v>
      </c>
      <c r="F7126" s="2271" t="s">
        <v>2631</v>
      </c>
    </row>
    <row r="7127" spans="1:6" ht="18.75" x14ac:dyDescent="0.3">
      <c r="A7127" s="1533" t="s">
        <v>2674</v>
      </c>
      <c r="B7127" s="733">
        <v>44872</v>
      </c>
      <c r="C7127" s="732" t="s">
        <v>2610</v>
      </c>
      <c r="D7127" s="732" t="s">
        <v>2306</v>
      </c>
      <c r="E7127" s="732" t="s">
        <v>2835</v>
      </c>
      <c r="F7127" s="2272"/>
    </row>
    <row r="7128" spans="1:6" ht="15" customHeight="1" x14ac:dyDescent="0.3">
      <c r="A7128" s="1533" t="s">
        <v>2674</v>
      </c>
      <c r="B7128" s="733">
        <v>44872</v>
      </c>
      <c r="C7128" s="732" t="s">
        <v>2610</v>
      </c>
      <c r="D7128" s="732" t="s">
        <v>2306</v>
      </c>
      <c r="E7128" s="1564" t="s">
        <v>2626</v>
      </c>
      <c r="F7128" s="2271" t="s">
        <v>2731</v>
      </c>
    </row>
    <row r="7129" spans="1:6" ht="18.75" x14ac:dyDescent="0.3">
      <c r="A7129" s="1533" t="s">
        <v>2674</v>
      </c>
      <c r="B7129" s="733">
        <v>44872</v>
      </c>
      <c r="C7129" s="732" t="s">
        <v>2610</v>
      </c>
      <c r="D7129" s="732" t="s">
        <v>2306</v>
      </c>
      <c r="E7129" s="1582" t="s">
        <v>2677</v>
      </c>
      <c r="F7129" s="2272"/>
    </row>
    <row r="7130" spans="1:6" ht="18.75" x14ac:dyDescent="0.3">
      <c r="A7130" s="2273" t="s">
        <v>4561</v>
      </c>
      <c r="B7130" s="2274"/>
      <c r="C7130" s="2274"/>
      <c r="D7130" s="2274"/>
      <c r="E7130" s="2274"/>
      <c r="F7130" s="2275"/>
    </row>
    <row r="7131" spans="1:6" ht="15" customHeight="1" x14ac:dyDescent="0.3">
      <c r="A7131" s="1533" t="s">
        <v>2674</v>
      </c>
      <c r="B7131" s="733">
        <v>44872</v>
      </c>
      <c r="C7131" s="732" t="s">
        <v>2610</v>
      </c>
      <c r="D7131" s="732" t="s">
        <v>2844</v>
      </c>
      <c r="E7131" s="732" t="s">
        <v>2684</v>
      </c>
      <c r="F7131" s="2271" t="s">
        <v>2634</v>
      </c>
    </row>
    <row r="7132" spans="1:6" ht="18.75" x14ac:dyDescent="0.3">
      <c r="A7132" s="1533" t="s">
        <v>2674</v>
      </c>
      <c r="B7132" s="733">
        <v>44872</v>
      </c>
      <c r="C7132" s="732" t="s">
        <v>2610</v>
      </c>
      <c r="D7132" s="732" t="s">
        <v>2844</v>
      </c>
      <c r="E7132" s="732" t="s">
        <v>2699</v>
      </c>
      <c r="F7132" s="2272"/>
    </row>
    <row r="7133" spans="1:6" ht="15" customHeight="1" x14ac:dyDescent="0.3">
      <c r="A7133" s="1533" t="s">
        <v>2674</v>
      </c>
      <c r="B7133" s="733">
        <v>44872</v>
      </c>
      <c r="C7133" s="732" t="s">
        <v>2610</v>
      </c>
      <c r="D7133" s="732" t="s">
        <v>2844</v>
      </c>
      <c r="E7133" s="732" t="s">
        <v>2640</v>
      </c>
      <c r="F7133" s="2271" t="s">
        <v>2638</v>
      </c>
    </row>
    <row r="7134" spans="1:6" ht="18.75" x14ac:dyDescent="0.3">
      <c r="A7134" s="1533" t="s">
        <v>2674</v>
      </c>
      <c r="B7134" s="733">
        <v>44872</v>
      </c>
      <c r="C7134" s="732" t="s">
        <v>2610</v>
      </c>
      <c r="D7134" s="732" t="s">
        <v>2844</v>
      </c>
      <c r="E7134" s="732" t="s">
        <v>4548</v>
      </c>
      <c r="F7134" s="2271"/>
    </row>
    <row r="7135" spans="1:6" ht="18.75" x14ac:dyDescent="0.3">
      <c r="A7135" s="2273" t="s">
        <v>4561</v>
      </c>
      <c r="B7135" s="2274"/>
      <c r="C7135" s="2274"/>
      <c r="D7135" s="2274"/>
      <c r="E7135" s="2274"/>
      <c r="F7135" s="2275"/>
    </row>
    <row r="7136" spans="1:6" ht="15" customHeight="1" x14ac:dyDescent="0.3">
      <c r="A7136" s="1533" t="s">
        <v>2674</v>
      </c>
      <c r="B7136" s="733">
        <v>44872</v>
      </c>
      <c r="C7136" s="732" t="s">
        <v>2610</v>
      </c>
      <c r="D7136" s="137" t="s">
        <v>2643</v>
      </c>
      <c r="E7136" s="732" t="s">
        <v>4747</v>
      </c>
      <c r="F7136" s="2271" t="s">
        <v>2645</v>
      </c>
    </row>
    <row r="7137" spans="1:6" ht="18.75" x14ac:dyDescent="0.3">
      <c r="A7137" s="1533" t="s">
        <v>2674</v>
      </c>
      <c r="B7137" s="733">
        <v>44872</v>
      </c>
      <c r="C7137" s="732" t="s">
        <v>2610</v>
      </c>
      <c r="D7137" s="137" t="s">
        <v>2643</v>
      </c>
      <c r="E7137" s="732" t="s">
        <v>2697</v>
      </c>
      <c r="F7137" s="2272"/>
    </row>
    <row r="7138" spans="1:6" ht="15" customHeight="1" x14ac:dyDescent="0.3">
      <c r="A7138" s="1533" t="s">
        <v>2674</v>
      </c>
      <c r="B7138" s="733">
        <v>44872</v>
      </c>
      <c r="C7138" s="732" t="s">
        <v>2610</v>
      </c>
      <c r="D7138" s="137" t="s">
        <v>2643</v>
      </c>
      <c r="E7138" s="732" t="s">
        <v>2688</v>
      </c>
      <c r="F7138" s="2271" t="s">
        <v>2648</v>
      </c>
    </row>
    <row r="7139" spans="1:6" ht="18.75" x14ac:dyDescent="0.3">
      <c r="A7139" s="1533" t="s">
        <v>2674</v>
      </c>
      <c r="B7139" s="733">
        <v>44872</v>
      </c>
      <c r="C7139" s="732" t="s">
        <v>2610</v>
      </c>
      <c r="D7139" s="137" t="s">
        <v>2643</v>
      </c>
      <c r="E7139" s="732" t="s">
        <v>4690</v>
      </c>
      <c r="F7139" s="2272"/>
    </row>
    <row r="7140" spans="1:6" ht="15" customHeight="1" x14ac:dyDescent="0.3">
      <c r="A7140" s="1533" t="s">
        <v>2674</v>
      </c>
      <c r="B7140" s="733">
        <v>44872</v>
      </c>
      <c r="C7140" s="732" t="s">
        <v>2610</v>
      </c>
      <c r="D7140" s="137" t="s">
        <v>2643</v>
      </c>
      <c r="E7140" s="732" t="s">
        <v>2694</v>
      </c>
      <c r="F7140" s="2271" t="s">
        <v>2651</v>
      </c>
    </row>
    <row r="7141" spans="1:6" ht="18.75" x14ac:dyDescent="0.3">
      <c r="A7141" s="1533" t="s">
        <v>2674</v>
      </c>
      <c r="B7141" s="733">
        <v>44872</v>
      </c>
      <c r="C7141" s="732" t="s">
        <v>2610</v>
      </c>
      <c r="D7141" s="137" t="s">
        <v>2643</v>
      </c>
      <c r="E7141" s="732" t="s">
        <v>2671</v>
      </c>
      <c r="F7141" s="2272"/>
    </row>
    <row r="7142" spans="1:6" ht="15" customHeight="1" x14ac:dyDescent="0.3">
      <c r="A7142" s="1533" t="s">
        <v>2674</v>
      </c>
      <c r="B7142" s="733">
        <v>44872</v>
      </c>
      <c r="C7142" s="732" t="s">
        <v>2610</v>
      </c>
      <c r="D7142" s="137" t="s">
        <v>2643</v>
      </c>
      <c r="E7142" s="732" t="s">
        <v>2689</v>
      </c>
      <c r="F7142" s="2271" t="s">
        <v>2654</v>
      </c>
    </row>
    <row r="7143" spans="1:6" ht="18.75" x14ac:dyDescent="0.3">
      <c r="A7143" s="1533" t="s">
        <v>2674</v>
      </c>
      <c r="B7143" s="733">
        <v>44872</v>
      </c>
      <c r="C7143" s="732" t="s">
        <v>2610</v>
      </c>
      <c r="D7143" s="137" t="s">
        <v>2643</v>
      </c>
      <c r="E7143" s="732" t="s">
        <v>2691</v>
      </c>
      <c r="F7143" s="2272"/>
    </row>
    <row r="7144" spans="1:6" ht="15" customHeight="1" x14ac:dyDescent="0.3">
      <c r="A7144" s="1533" t="s">
        <v>2674</v>
      </c>
      <c r="B7144" s="733">
        <v>44872</v>
      </c>
      <c r="C7144" s="732" t="s">
        <v>2610</v>
      </c>
      <c r="D7144" s="137" t="s">
        <v>2643</v>
      </c>
      <c r="E7144" s="732" t="s">
        <v>2687</v>
      </c>
      <c r="F7144" s="2271" t="s">
        <v>2657</v>
      </c>
    </row>
    <row r="7145" spans="1:6" ht="18.75" x14ac:dyDescent="0.3">
      <c r="A7145" s="1533" t="s">
        <v>2674</v>
      </c>
      <c r="B7145" s="733">
        <v>44872</v>
      </c>
      <c r="C7145" s="732" t="s">
        <v>2610</v>
      </c>
      <c r="D7145" s="137" t="s">
        <v>2643</v>
      </c>
      <c r="E7145" s="732" t="s">
        <v>2698</v>
      </c>
      <c r="F7145" s="2272"/>
    </row>
    <row r="7146" spans="1:6" ht="15" customHeight="1" x14ac:dyDescent="0.3">
      <c r="A7146" s="1533" t="s">
        <v>2674</v>
      </c>
      <c r="B7146" s="733">
        <v>44872</v>
      </c>
      <c r="C7146" s="732" t="s">
        <v>2610</v>
      </c>
      <c r="D7146" s="137" t="s">
        <v>2643</v>
      </c>
      <c r="E7146" s="732" t="s">
        <v>2695</v>
      </c>
      <c r="F7146" s="2271" t="s">
        <v>2659</v>
      </c>
    </row>
    <row r="7147" spans="1:6" ht="18.75" x14ac:dyDescent="0.3">
      <c r="A7147" s="1533" t="s">
        <v>2674</v>
      </c>
      <c r="B7147" s="733">
        <v>44872</v>
      </c>
      <c r="C7147" s="732" t="s">
        <v>2610</v>
      </c>
      <c r="D7147" s="137" t="s">
        <v>2643</v>
      </c>
      <c r="E7147" s="732" t="s">
        <v>4484</v>
      </c>
      <c r="F7147" s="2272"/>
    </row>
    <row r="7148" spans="1:6" ht="15" customHeight="1" x14ac:dyDescent="0.3">
      <c r="A7148" s="1533" t="s">
        <v>2674</v>
      </c>
      <c r="B7148" s="733">
        <v>44872</v>
      </c>
      <c r="C7148" s="732" t="s">
        <v>2610</v>
      </c>
      <c r="D7148" s="137" t="s">
        <v>2643</v>
      </c>
      <c r="E7148" s="732" t="s">
        <v>4477</v>
      </c>
      <c r="F7148" s="2271" t="s">
        <v>2662</v>
      </c>
    </row>
    <row r="7149" spans="1:6" ht="18.75" x14ac:dyDescent="0.3">
      <c r="A7149" s="1533" t="s">
        <v>2674</v>
      </c>
      <c r="B7149" s="733">
        <v>44872</v>
      </c>
      <c r="C7149" s="732" t="s">
        <v>2610</v>
      </c>
      <c r="D7149" s="137" t="s">
        <v>2643</v>
      </c>
      <c r="E7149" s="732" t="s">
        <v>2764</v>
      </c>
      <c r="F7149" s="2271"/>
    </row>
    <row r="7150" spans="1:6" ht="15" customHeight="1" x14ac:dyDescent="0.3">
      <c r="A7150" s="1533" t="s">
        <v>2674</v>
      </c>
      <c r="B7150" s="733">
        <v>44872</v>
      </c>
      <c r="C7150" s="732" t="s">
        <v>2610</v>
      </c>
      <c r="D7150" s="137" t="s">
        <v>2643</v>
      </c>
      <c r="E7150" s="732" t="s">
        <v>4526</v>
      </c>
      <c r="F7150" s="2276" t="s">
        <v>2706</v>
      </c>
    </row>
    <row r="7151" spans="1:6" ht="18.75" x14ac:dyDescent="0.3">
      <c r="A7151" s="1533" t="s">
        <v>2674</v>
      </c>
      <c r="B7151" s="733">
        <v>44872</v>
      </c>
      <c r="C7151" s="732" t="s">
        <v>2610</v>
      </c>
      <c r="D7151" s="137" t="s">
        <v>2643</v>
      </c>
      <c r="E7151" s="732" t="s">
        <v>2702</v>
      </c>
      <c r="F7151" s="2272"/>
    </row>
    <row r="7152" spans="1:6" ht="18.75" x14ac:dyDescent="0.3">
      <c r="A7152" s="2273" t="s">
        <v>4561</v>
      </c>
      <c r="B7152" s="2274"/>
      <c r="C7152" s="2274"/>
      <c r="D7152" s="2274"/>
      <c r="E7152" s="2274"/>
      <c r="F7152" s="2275"/>
    </row>
    <row r="7153" spans="1:6" ht="18.75" x14ac:dyDescent="0.3">
      <c r="A7153" s="2279" t="s">
        <v>4665</v>
      </c>
      <c r="B7153" s="2280"/>
      <c r="C7153" s="2280"/>
      <c r="D7153" s="2280"/>
      <c r="E7153" s="2280"/>
      <c r="F7153" s="2281"/>
    </row>
    <row r="7154" spans="1:6" x14ac:dyDescent="0.25">
      <c r="A7154" s="2481"/>
      <c r="B7154" s="2481"/>
      <c r="C7154" s="2481"/>
      <c r="D7154" s="2481"/>
      <c r="E7154" s="2481"/>
      <c r="F7154" s="2481"/>
    </row>
    <row r="7155" spans="1:6" ht="15" customHeight="1" x14ac:dyDescent="0.3">
      <c r="A7155" s="737" t="s">
        <v>771</v>
      </c>
      <c r="B7155" s="738">
        <v>44873</v>
      </c>
      <c r="C7155" s="1582" t="s">
        <v>2610</v>
      </c>
      <c r="D7155" s="149" t="s">
        <v>2622</v>
      </c>
      <c r="E7155" s="149" t="s">
        <v>2686</v>
      </c>
      <c r="F7155" s="2276" t="s">
        <v>2624</v>
      </c>
    </row>
    <row r="7156" spans="1:6" ht="18.75" x14ac:dyDescent="0.3">
      <c r="A7156" s="1533" t="s">
        <v>771</v>
      </c>
      <c r="B7156" s="733">
        <v>44873</v>
      </c>
      <c r="C7156" s="732" t="s">
        <v>2610</v>
      </c>
      <c r="D7156" s="137" t="s">
        <v>2622</v>
      </c>
      <c r="E7156" s="137" t="s">
        <v>2699</v>
      </c>
      <c r="F7156" s="2272"/>
    </row>
    <row r="7157" spans="1:6" ht="15" customHeight="1" x14ac:dyDescent="0.3">
      <c r="A7157" s="1533" t="s">
        <v>771</v>
      </c>
      <c r="B7157" s="733">
        <v>44873</v>
      </c>
      <c r="C7157" s="732" t="s">
        <v>2610</v>
      </c>
      <c r="D7157" s="137" t="s">
        <v>2622</v>
      </c>
      <c r="E7157" s="137" t="s">
        <v>2688</v>
      </c>
      <c r="F7157" s="2271" t="s">
        <v>2627</v>
      </c>
    </row>
    <row r="7158" spans="1:6" ht="18.75" x14ac:dyDescent="0.3">
      <c r="A7158" s="1533" t="s">
        <v>771</v>
      </c>
      <c r="B7158" s="733">
        <v>44873</v>
      </c>
      <c r="C7158" s="732" t="s">
        <v>2610</v>
      </c>
      <c r="D7158" s="137" t="s">
        <v>2622</v>
      </c>
      <c r="E7158" s="137" t="s">
        <v>2695</v>
      </c>
      <c r="F7158" s="2272"/>
    </row>
    <row r="7159" spans="1:6" ht="18.75" x14ac:dyDescent="0.3">
      <c r="A7159" s="2273" t="s">
        <v>4661</v>
      </c>
      <c r="B7159" s="2274"/>
      <c r="C7159" s="2274"/>
      <c r="D7159" s="2274"/>
      <c r="E7159" s="2274"/>
      <c r="F7159" s="2275"/>
    </row>
    <row r="7160" spans="1:6" ht="15" customHeight="1" x14ac:dyDescent="0.3">
      <c r="A7160" s="1533" t="s">
        <v>771</v>
      </c>
      <c r="B7160" s="733">
        <v>44873</v>
      </c>
      <c r="C7160" s="732" t="s">
        <v>2610</v>
      </c>
      <c r="D7160" s="732" t="s">
        <v>2826</v>
      </c>
      <c r="E7160" s="732" t="s">
        <v>2698</v>
      </c>
      <c r="F7160" s="2271" t="s">
        <v>2631</v>
      </c>
    </row>
    <row r="7161" spans="1:6" ht="18.75" x14ac:dyDescent="0.3">
      <c r="A7161" s="1533" t="s">
        <v>771</v>
      </c>
      <c r="B7161" s="733">
        <v>44873</v>
      </c>
      <c r="C7161" s="732" t="s">
        <v>2610</v>
      </c>
      <c r="D7161" s="732" t="s">
        <v>2826</v>
      </c>
      <c r="E7161" s="732" t="s">
        <v>4477</v>
      </c>
      <c r="F7161" s="2272"/>
    </row>
    <row r="7162" spans="1:6" ht="15" customHeight="1" x14ac:dyDescent="0.3">
      <c r="A7162" s="1533" t="s">
        <v>771</v>
      </c>
      <c r="B7162" s="733">
        <v>44873</v>
      </c>
      <c r="C7162" s="732" t="s">
        <v>2610</v>
      </c>
      <c r="D7162" s="732" t="s">
        <v>2826</v>
      </c>
      <c r="E7162" s="732" t="s">
        <v>2694</v>
      </c>
      <c r="F7162" s="2271" t="s">
        <v>2731</v>
      </c>
    </row>
    <row r="7163" spans="1:6" ht="18.75" x14ac:dyDescent="0.3">
      <c r="A7163" s="1533" t="s">
        <v>771</v>
      </c>
      <c r="B7163" s="733">
        <v>44873</v>
      </c>
      <c r="C7163" s="732" t="s">
        <v>2610</v>
      </c>
      <c r="D7163" s="732" t="s">
        <v>2826</v>
      </c>
      <c r="E7163" s="732" t="s">
        <v>4690</v>
      </c>
      <c r="F7163" s="2272"/>
    </row>
    <row r="7164" spans="1:6" ht="18.75" x14ac:dyDescent="0.3">
      <c r="A7164" s="2273" t="s">
        <v>4661</v>
      </c>
      <c r="B7164" s="2274"/>
      <c r="C7164" s="2274"/>
      <c r="D7164" s="2274"/>
      <c r="E7164" s="2274"/>
      <c r="F7164" s="2275"/>
    </row>
    <row r="7165" spans="1:6" ht="15" customHeight="1" x14ac:dyDescent="0.3">
      <c r="A7165" s="1533" t="s">
        <v>771</v>
      </c>
      <c r="B7165" s="733">
        <v>44873</v>
      </c>
      <c r="C7165" s="732" t="s">
        <v>2610</v>
      </c>
      <c r="D7165" s="732" t="s">
        <v>4769</v>
      </c>
      <c r="E7165" s="732" t="s">
        <v>4526</v>
      </c>
      <c r="F7165" s="2271" t="s">
        <v>2634</v>
      </c>
    </row>
    <row r="7166" spans="1:6" ht="18.75" x14ac:dyDescent="0.3">
      <c r="A7166" s="1533" t="s">
        <v>771</v>
      </c>
      <c r="B7166" s="733">
        <v>44873</v>
      </c>
      <c r="C7166" s="732" t="s">
        <v>2610</v>
      </c>
      <c r="D7166" s="732" t="s">
        <v>4769</v>
      </c>
      <c r="E7166" s="732" t="s">
        <v>2764</v>
      </c>
      <c r="F7166" s="2272"/>
    </row>
    <row r="7167" spans="1:6" ht="15" customHeight="1" x14ac:dyDescent="0.3">
      <c r="A7167" s="1533" t="s">
        <v>771</v>
      </c>
      <c r="B7167" s="733">
        <v>44873</v>
      </c>
      <c r="C7167" s="732" t="s">
        <v>2610</v>
      </c>
      <c r="D7167" s="732" t="s">
        <v>4769</v>
      </c>
      <c r="E7167" s="732" t="s">
        <v>4505</v>
      </c>
      <c r="F7167" s="2271" t="s">
        <v>2638</v>
      </c>
    </row>
    <row r="7168" spans="1:6" ht="18.75" x14ac:dyDescent="0.3">
      <c r="A7168" s="1533" t="s">
        <v>771</v>
      </c>
      <c r="B7168" s="733">
        <v>44873</v>
      </c>
      <c r="C7168" s="732" t="s">
        <v>2610</v>
      </c>
      <c r="D7168" s="732" t="s">
        <v>4769</v>
      </c>
      <c r="E7168" s="732" t="s">
        <v>2677</v>
      </c>
      <c r="F7168" s="2272"/>
    </row>
    <row r="7169" spans="1:6" ht="18.75" x14ac:dyDescent="0.3">
      <c r="A7169" s="2273" t="s">
        <v>4661</v>
      </c>
      <c r="B7169" s="2274"/>
      <c r="C7169" s="2274"/>
      <c r="D7169" s="2274"/>
      <c r="E7169" s="2274"/>
      <c r="F7169" s="2275"/>
    </row>
    <row r="7170" spans="1:6" ht="15" customHeight="1" x14ac:dyDescent="0.3">
      <c r="A7170" s="1533" t="s">
        <v>771</v>
      </c>
      <c r="B7170" s="733">
        <v>44873</v>
      </c>
      <c r="C7170" s="732" t="s">
        <v>2610</v>
      </c>
      <c r="D7170" s="137" t="s">
        <v>2643</v>
      </c>
      <c r="E7170" s="732" t="s">
        <v>2684</v>
      </c>
      <c r="F7170" s="2271" t="s">
        <v>2645</v>
      </c>
    </row>
    <row r="7171" spans="1:6" ht="18.75" x14ac:dyDescent="0.3">
      <c r="A7171" s="1533" t="s">
        <v>771</v>
      </c>
      <c r="B7171" s="733">
        <v>44873</v>
      </c>
      <c r="C7171" s="732" t="s">
        <v>2610</v>
      </c>
      <c r="D7171" s="137" t="s">
        <v>2643</v>
      </c>
      <c r="E7171" s="732" t="s">
        <v>4548</v>
      </c>
      <c r="F7171" s="2272"/>
    </row>
    <row r="7172" spans="1:6" ht="15" customHeight="1" x14ac:dyDescent="0.3">
      <c r="A7172" s="1533" t="s">
        <v>771</v>
      </c>
      <c r="B7172" s="733">
        <v>44873</v>
      </c>
      <c r="C7172" s="732" t="s">
        <v>2610</v>
      </c>
      <c r="D7172" s="137" t="s">
        <v>2643</v>
      </c>
      <c r="E7172" s="732" t="s">
        <v>2687</v>
      </c>
      <c r="F7172" s="2271" t="s">
        <v>2648</v>
      </c>
    </row>
    <row r="7173" spans="1:6" ht="18.75" x14ac:dyDescent="0.3">
      <c r="A7173" s="1533" t="s">
        <v>771</v>
      </c>
      <c r="B7173" s="733">
        <v>44873</v>
      </c>
      <c r="C7173" s="732" t="s">
        <v>2610</v>
      </c>
      <c r="D7173" s="137" t="s">
        <v>2643</v>
      </c>
      <c r="E7173" s="732" t="s">
        <v>4551</v>
      </c>
      <c r="F7173" s="2272"/>
    </row>
    <row r="7174" spans="1:6" ht="15" customHeight="1" x14ac:dyDescent="0.3">
      <c r="A7174" s="1533" t="s">
        <v>771</v>
      </c>
      <c r="B7174" s="733">
        <v>44873</v>
      </c>
      <c r="C7174" s="732" t="s">
        <v>2610</v>
      </c>
      <c r="D7174" s="137" t="s">
        <v>2643</v>
      </c>
      <c r="E7174" s="732" t="s">
        <v>2683</v>
      </c>
      <c r="F7174" s="2271" t="s">
        <v>2651</v>
      </c>
    </row>
    <row r="7175" spans="1:6" ht="18.75" x14ac:dyDescent="0.3">
      <c r="A7175" s="1533" t="s">
        <v>771</v>
      </c>
      <c r="B7175" s="733">
        <v>44873</v>
      </c>
      <c r="C7175" s="732" t="s">
        <v>2610</v>
      </c>
      <c r="D7175" s="137" t="s">
        <v>2643</v>
      </c>
      <c r="E7175" s="732" t="s">
        <v>2689</v>
      </c>
      <c r="F7175" s="2272"/>
    </row>
    <row r="7176" spans="1:6" ht="15" customHeight="1" x14ac:dyDescent="0.3">
      <c r="A7176" s="1533" t="s">
        <v>771</v>
      </c>
      <c r="B7176" s="733">
        <v>44873</v>
      </c>
      <c r="C7176" s="732" t="s">
        <v>2610</v>
      </c>
      <c r="D7176" s="137" t="s">
        <v>2643</v>
      </c>
      <c r="E7176" s="732" t="s">
        <v>2697</v>
      </c>
      <c r="F7176" s="2271" t="s">
        <v>2654</v>
      </c>
    </row>
    <row r="7177" spans="1:6" ht="18.75" x14ac:dyDescent="0.3">
      <c r="A7177" s="1533" t="s">
        <v>771</v>
      </c>
      <c r="B7177" s="733">
        <v>44873</v>
      </c>
      <c r="C7177" s="732" t="s">
        <v>2610</v>
      </c>
      <c r="D7177" s="137" t="s">
        <v>2643</v>
      </c>
      <c r="E7177" s="732" t="s">
        <v>4484</v>
      </c>
      <c r="F7177" s="2272"/>
    </row>
    <row r="7178" spans="1:6" ht="15" customHeight="1" x14ac:dyDescent="0.3">
      <c r="A7178" s="1533" t="s">
        <v>771</v>
      </c>
      <c r="B7178" s="733">
        <v>44873</v>
      </c>
      <c r="C7178" s="732" t="s">
        <v>2610</v>
      </c>
      <c r="D7178" s="137" t="s">
        <v>2643</v>
      </c>
      <c r="E7178" s="732" t="s">
        <v>2692</v>
      </c>
      <c r="F7178" s="2271" t="s">
        <v>2657</v>
      </c>
    </row>
    <row r="7179" spans="1:6" ht="18.75" x14ac:dyDescent="0.3">
      <c r="A7179" s="1533" t="s">
        <v>771</v>
      </c>
      <c r="B7179" s="733">
        <v>44873</v>
      </c>
      <c r="C7179" s="732" t="s">
        <v>2610</v>
      </c>
      <c r="D7179" s="137" t="s">
        <v>2643</v>
      </c>
      <c r="E7179" s="732" t="s">
        <v>2702</v>
      </c>
      <c r="F7179" s="2271"/>
    </row>
    <row r="7180" spans="1:6" ht="15" customHeight="1" x14ac:dyDescent="0.3">
      <c r="A7180" s="1533" t="s">
        <v>771</v>
      </c>
      <c r="B7180" s="733">
        <v>44873</v>
      </c>
      <c r="C7180" s="732" t="s">
        <v>2610</v>
      </c>
      <c r="D7180" s="137" t="s">
        <v>2643</v>
      </c>
      <c r="E7180" s="732" t="s">
        <v>2691</v>
      </c>
      <c r="F7180" s="2276" t="s">
        <v>2659</v>
      </c>
    </row>
    <row r="7181" spans="1:6" ht="18.75" x14ac:dyDescent="0.3">
      <c r="A7181" s="1533" t="s">
        <v>771</v>
      </c>
      <c r="B7181" s="733">
        <v>44873</v>
      </c>
      <c r="C7181" s="732" t="s">
        <v>2610</v>
      </c>
      <c r="D7181" s="137" t="s">
        <v>2643</v>
      </c>
      <c r="E7181" s="732" t="s">
        <v>4747</v>
      </c>
      <c r="F7181" s="2284"/>
    </row>
    <row r="7182" spans="1:6" ht="15" customHeight="1" x14ac:dyDescent="0.3">
      <c r="A7182" s="1533" t="s">
        <v>771</v>
      </c>
      <c r="B7182" s="733">
        <v>44873</v>
      </c>
      <c r="C7182" s="732" t="s">
        <v>2610</v>
      </c>
      <c r="D7182" s="137" t="s">
        <v>2643</v>
      </c>
      <c r="E7182" s="732" t="s">
        <v>2696</v>
      </c>
      <c r="F7182" s="2271" t="s">
        <v>2662</v>
      </c>
    </row>
    <row r="7183" spans="1:6" ht="18.75" x14ac:dyDescent="0.3">
      <c r="A7183" s="1533" t="s">
        <v>771</v>
      </c>
      <c r="B7183" s="733">
        <v>44873</v>
      </c>
      <c r="C7183" s="732" t="s">
        <v>2610</v>
      </c>
      <c r="D7183" s="137" t="s">
        <v>2643</v>
      </c>
      <c r="E7183" s="732" t="s">
        <v>2671</v>
      </c>
      <c r="F7183" s="2271"/>
    </row>
    <row r="7184" spans="1:6" ht="18.75" x14ac:dyDescent="0.3">
      <c r="A7184" s="2273" t="s">
        <v>4661</v>
      </c>
      <c r="B7184" s="2274"/>
      <c r="C7184" s="2274"/>
      <c r="D7184" s="2274"/>
      <c r="E7184" s="2274"/>
      <c r="F7184" s="2275"/>
    </row>
    <row r="7185" spans="1:6" ht="18.75" x14ac:dyDescent="0.3">
      <c r="A7185" s="2279" t="s">
        <v>4552</v>
      </c>
      <c r="B7185" s="2280"/>
      <c r="C7185" s="2280"/>
      <c r="D7185" s="2280"/>
      <c r="E7185" s="2280"/>
      <c r="F7185" s="2281"/>
    </row>
    <row r="7186" spans="1:6" x14ac:dyDescent="0.25">
      <c r="A7186" s="2481"/>
      <c r="B7186" s="2481"/>
      <c r="C7186" s="2481"/>
      <c r="D7186" s="2481"/>
      <c r="E7186" s="2481"/>
      <c r="F7186" s="2481"/>
    </row>
    <row r="7187" spans="1:6" ht="15" customHeight="1" x14ac:dyDescent="0.3">
      <c r="A7187" s="737" t="s">
        <v>791</v>
      </c>
      <c r="B7187" s="738">
        <v>44874</v>
      </c>
      <c r="C7187" s="1582" t="s">
        <v>2610</v>
      </c>
      <c r="D7187" s="149" t="s">
        <v>2622</v>
      </c>
      <c r="E7187" s="1582" t="s">
        <v>4474</v>
      </c>
      <c r="F7187" s="2276" t="s">
        <v>2624</v>
      </c>
    </row>
    <row r="7188" spans="1:6" ht="18.75" x14ac:dyDescent="0.3">
      <c r="A7188" s="1533" t="s">
        <v>791</v>
      </c>
      <c r="B7188" s="733">
        <v>44874</v>
      </c>
      <c r="C7188" s="732" t="s">
        <v>2610</v>
      </c>
      <c r="D7188" s="137" t="s">
        <v>2622</v>
      </c>
      <c r="E7188" s="732" t="s">
        <v>4768</v>
      </c>
      <c r="F7188" s="2272"/>
    </row>
    <row r="7189" spans="1:6" ht="15" customHeight="1" x14ac:dyDescent="0.3">
      <c r="A7189" s="1533" t="s">
        <v>791</v>
      </c>
      <c r="B7189" s="733">
        <v>44874</v>
      </c>
      <c r="C7189" s="732" t="s">
        <v>2610</v>
      </c>
      <c r="D7189" s="137" t="s">
        <v>2622</v>
      </c>
      <c r="E7189" s="732" t="s">
        <v>2691</v>
      </c>
      <c r="F7189" s="2271" t="s">
        <v>2627</v>
      </c>
    </row>
    <row r="7190" spans="1:6" ht="18.75" x14ac:dyDescent="0.3">
      <c r="A7190" s="1533" t="s">
        <v>791</v>
      </c>
      <c r="B7190" s="733">
        <v>44874</v>
      </c>
      <c r="C7190" s="732" t="s">
        <v>2610</v>
      </c>
      <c r="D7190" s="137" t="s">
        <v>2622</v>
      </c>
      <c r="E7190" s="732" t="s">
        <v>2699</v>
      </c>
      <c r="F7190" s="2272"/>
    </row>
    <row r="7191" spans="1:6" ht="15" customHeight="1" x14ac:dyDescent="0.3">
      <c r="A7191" s="1533" t="s">
        <v>791</v>
      </c>
      <c r="B7191" s="733">
        <v>44874</v>
      </c>
      <c r="C7191" s="732" t="s">
        <v>2610</v>
      </c>
      <c r="D7191" s="137" t="s">
        <v>2622</v>
      </c>
      <c r="E7191" s="732" t="s">
        <v>4526</v>
      </c>
      <c r="F7191" s="2271" t="s">
        <v>2700</v>
      </c>
    </row>
    <row r="7192" spans="1:6" ht="18.75" x14ac:dyDescent="0.3">
      <c r="A7192" s="1533" t="s">
        <v>791</v>
      </c>
      <c r="B7192" s="733">
        <v>44874</v>
      </c>
      <c r="C7192" s="732" t="s">
        <v>2610</v>
      </c>
      <c r="D7192" s="137" t="s">
        <v>2622</v>
      </c>
      <c r="E7192" s="1564" t="s">
        <v>4477</v>
      </c>
      <c r="F7192" s="2272"/>
    </row>
    <row r="7193" spans="1:6" ht="18.75" x14ac:dyDescent="0.3">
      <c r="A7193" s="2273" t="s">
        <v>4555</v>
      </c>
      <c r="B7193" s="2274"/>
      <c r="C7193" s="2274"/>
      <c r="D7193" s="2274"/>
      <c r="E7193" s="2274"/>
      <c r="F7193" s="2275"/>
    </row>
    <row r="7194" spans="1:6" ht="15" customHeight="1" x14ac:dyDescent="0.3">
      <c r="A7194" s="1533" t="s">
        <v>791</v>
      </c>
      <c r="B7194" s="733">
        <v>44874</v>
      </c>
      <c r="C7194" s="732" t="s">
        <v>2610</v>
      </c>
      <c r="D7194" s="732" t="s">
        <v>2826</v>
      </c>
      <c r="E7194" s="732" t="s">
        <v>2695</v>
      </c>
      <c r="F7194" s="2271" t="s">
        <v>2631</v>
      </c>
    </row>
    <row r="7195" spans="1:6" ht="18.75" x14ac:dyDescent="0.3">
      <c r="A7195" s="1533" t="s">
        <v>791</v>
      </c>
      <c r="B7195" s="733">
        <v>44874</v>
      </c>
      <c r="C7195" s="732" t="s">
        <v>2610</v>
      </c>
      <c r="D7195" s="732" t="s">
        <v>2826</v>
      </c>
      <c r="E7195" s="732" t="s">
        <v>4745</v>
      </c>
      <c r="F7195" s="2272"/>
    </row>
    <row r="7196" spans="1:6" ht="15" customHeight="1" x14ac:dyDescent="0.3">
      <c r="A7196" s="1533" t="s">
        <v>791</v>
      </c>
      <c r="B7196" s="733">
        <v>44874</v>
      </c>
      <c r="C7196" s="732" t="s">
        <v>2610</v>
      </c>
      <c r="D7196" s="732" t="s">
        <v>2826</v>
      </c>
      <c r="E7196" s="732" t="s">
        <v>2686</v>
      </c>
      <c r="F7196" s="2271" t="s">
        <v>2731</v>
      </c>
    </row>
    <row r="7197" spans="1:6" ht="18.75" x14ac:dyDescent="0.3">
      <c r="A7197" s="1533" t="s">
        <v>791</v>
      </c>
      <c r="B7197" s="733">
        <v>44874</v>
      </c>
      <c r="C7197" s="732" t="s">
        <v>2610</v>
      </c>
      <c r="D7197" s="732" t="s">
        <v>2826</v>
      </c>
      <c r="E7197" s="1564" t="s">
        <v>2694</v>
      </c>
      <c r="F7197" s="2272"/>
    </row>
    <row r="7198" spans="1:6" ht="18.75" x14ac:dyDescent="0.3">
      <c r="A7198" s="2273" t="s">
        <v>4555</v>
      </c>
      <c r="B7198" s="2274"/>
      <c r="C7198" s="2274"/>
      <c r="D7198" s="2274"/>
      <c r="E7198" s="2274"/>
      <c r="F7198" s="2275"/>
    </row>
    <row r="7199" spans="1:6" ht="15" customHeight="1" x14ac:dyDescent="0.3">
      <c r="A7199" s="1533" t="s">
        <v>791</v>
      </c>
      <c r="B7199" s="733">
        <v>44874</v>
      </c>
      <c r="C7199" s="732" t="s">
        <v>2610</v>
      </c>
      <c r="D7199" s="732" t="s">
        <v>4769</v>
      </c>
      <c r="E7199" s="732" t="s">
        <v>2688</v>
      </c>
      <c r="F7199" s="2271" t="s">
        <v>2634</v>
      </c>
    </row>
    <row r="7200" spans="1:6" ht="18.75" x14ac:dyDescent="0.3">
      <c r="A7200" s="1533" t="s">
        <v>791</v>
      </c>
      <c r="B7200" s="733">
        <v>44874</v>
      </c>
      <c r="C7200" s="732" t="s">
        <v>2610</v>
      </c>
      <c r="D7200" s="732" t="s">
        <v>4769</v>
      </c>
      <c r="E7200" s="732" t="s">
        <v>4484</v>
      </c>
      <c r="F7200" s="2272"/>
    </row>
    <row r="7201" spans="1:6" ht="15" customHeight="1" x14ac:dyDescent="0.3">
      <c r="A7201" s="1533" t="s">
        <v>791</v>
      </c>
      <c r="B7201" s="733">
        <v>44874</v>
      </c>
      <c r="C7201" s="732" t="s">
        <v>2610</v>
      </c>
      <c r="D7201" s="732" t="s">
        <v>4769</v>
      </c>
      <c r="E7201" s="732" t="s">
        <v>2697</v>
      </c>
      <c r="F7201" s="2271" t="s">
        <v>2638</v>
      </c>
    </row>
    <row r="7202" spans="1:6" ht="18.75" x14ac:dyDescent="0.3">
      <c r="A7202" s="1533" t="s">
        <v>791</v>
      </c>
      <c r="B7202" s="733">
        <v>44874</v>
      </c>
      <c r="C7202" s="732" t="s">
        <v>2610</v>
      </c>
      <c r="D7202" s="732" t="s">
        <v>4769</v>
      </c>
      <c r="E7202" s="732" t="s">
        <v>2677</v>
      </c>
      <c r="F7202" s="2272"/>
    </row>
    <row r="7203" spans="1:6" ht="15" customHeight="1" x14ac:dyDescent="0.3">
      <c r="A7203" s="1533" t="s">
        <v>791</v>
      </c>
      <c r="B7203" s="733">
        <v>44874</v>
      </c>
      <c r="C7203" s="732" t="s">
        <v>2610</v>
      </c>
      <c r="D7203" s="732" t="s">
        <v>4769</v>
      </c>
      <c r="E7203" s="732" t="s">
        <v>2683</v>
      </c>
      <c r="F7203" s="2271" t="s">
        <v>2641</v>
      </c>
    </row>
    <row r="7204" spans="1:6" ht="18.75" x14ac:dyDescent="0.3">
      <c r="A7204" s="1533" t="s">
        <v>791</v>
      </c>
      <c r="B7204" s="733">
        <v>44874</v>
      </c>
      <c r="C7204" s="732" t="s">
        <v>2610</v>
      </c>
      <c r="D7204" s="732" t="s">
        <v>4769</v>
      </c>
      <c r="E7204" s="732" t="s">
        <v>4747</v>
      </c>
      <c r="F7204" s="2272"/>
    </row>
    <row r="7205" spans="1:6" ht="18.75" x14ac:dyDescent="0.3">
      <c r="A7205" s="2273" t="s">
        <v>4557</v>
      </c>
      <c r="B7205" s="2274"/>
      <c r="C7205" s="2274"/>
      <c r="D7205" s="2274"/>
      <c r="E7205" s="2274"/>
      <c r="F7205" s="2275"/>
    </row>
    <row r="7206" spans="1:6" ht="15" customHeight="1" x14ac:dyDescent="0.3">
      <c r="A7206" s="1533" t="s">
        <v>791</v>
      </c>
      <c r="B7206" s="733">
        <v>44874</v>
      </c>
      <c r="C7206" s="732" t="s">
        <v>2610</v>
      </c>
      <c r="D7206" s="137" t="s">
        <v>2643</v>
      </c>
      <c r="E7206" s="732" t="s">
        <v>4473</v>
      </c>
      <c r="F7206" s="2271" t="s">
        <v>2645</v>
      </c>
    </row>
    <row r="7207" spans="1:6" ht="18.75" x14ac:dyDescent="0.3">
      <c r="A7207" s="1533" t="s">
        <v>791</v>
      </c>
      <c r="B7207" s="733">
        <v>44874</v>
      </c>
      <c r="C7207" s="732" t="s">
        <v>2610</v>
      </c>
      <c r="D7207" s="137" t="s">
        <v>2643</v>
      </c>
      <c r="E7207" s="137" t="s">
        <v>4764</v>
      </c>
      <c r="F7207" s="2272"/>
    </row>
    <row r="7208" spans="1:6" ht="15" customHeight="1" x14ac:dyDescent="0.3">
      <c r="A7208" s="1533" t="s">
        <v>791</v>
      </c>
      <c r="B7208" s="733">
        <v>44874</v>
      </c>
      <c r="C7208" s="732" t="s">
        <v>2610</v>
      </c>
      <c r="D7208" s="137" t="s">
        <v>2643</v>
      </c>
      <c r="E7208" s="732" t="s">
        <v>2696</v>
      </c>
      <c r="F7208" s="2271" t="s">
        <v>2648</v>
      </c>
    </row>
    <row r="7209" spans="1:6" ht="18.75" x14ac:dyDescent="0.3">
      <c r="A7209" s="1533" t="s">
        <v>791</v>
      </c>
      <c r="B7209" s="733">
        <v>44874</v>
      </c>
      <c r="C7209" s="732" t="s">
        <v>2610</v>
      </c>
      <c r="D7209" s="137" t="s">
        <v>2643</v>
      </c>
      <c r="E7209" s="137" t="s">
        <v>2687</v>
      </c>
      <c r="F7209" s="2272"/>
    </row>
    <row r="7210" spans="1:6" ht="15" customHeight="1" x14ac:dyDescent="0.3">
      <c r="A7210" s="1533" t="s">
        <v>791</v>
      </c>
      <c r="B7210" s="733">
        <v>44874</v>
      </c>
      <c r="C7210" s="732" t="s">
        <v>2610</v>
      </c>
      <c r="D7210" s="137" t="s">
        <v>2643</v>
      </c>
      <c r="E7210" s="732" t="s">
        <v>4571</v>
      </c>
      <c r="F7210" s="2271" t="s">
        <v>2651</v>
      </c>
    </row>
    <row r="7211" spans="1:6" ht="18.75" x14ac:dyDescent="0.3">
      <c r="A7211" s="1533" t="s">
        <v>791</v>
      </c>
      <c r="B7211" s="733">
        <v>44874</v>
      </c>
      <c r="C7211" s="732" t="s">
        <v>2610</v>
      </c>
      <c r="D7211" s="137" t="s">
        <v>2643</v>
      </c>
      <c r="E7211" s="732" t="s">
        <v>4652</v>
      </c>
      <c r="F7211" s="2272"/>
    </row>
    <row r="7212" spans="1:6" ht="15" customHeight="1" x14ac:dyDescent="0.3">
      <c r="A7212" s="1533" t="s">
        <v>791</v>
      </c>
      <c r="B7212" s="733">
        <v>44874</v>
      </c>
      <c r="C7212" s="732" t="s">
        <v>2610</v>
      </c>
      <c r="D7212" s="137" t="s">
        <v>2643</v>
      </c>
      <c r="E7212" s="732" t="s">
        <v>4505</v>
      </c>
      <c r="F7212" s="2271" t="s">
        <v>2654</v>
      </c>
    </row>
    <row r="7213" spans="1:6" ht="18.75" x14ac:dyDescent="0.3">
      <c r="A7213" s="1533" t="s">
        <v>791</v>
      </c>
      <c r="B7213" s="733">
        <v>44874</v>
      </c>
      <c r="C7213" s="732" t="s">
        <v>2610</v>
      </c>
      <c r="D7213" s="137" t="s">
        <v>2643</v>
      </c>
      <c r="E7213" s="732" t="s">
        <v>4690</v>
      </c>
      <c r="F7213" s="2272"/>
    </row>
    <row r="7214" spans="1:6" ht="15" customHeight="1" x14ac:dyDescent="0.3">
      <c r="A7214" s="1533" t="s">
        <v>791</v>
      </c>
      <c r="B7214" s="733">
        <v>44874</v>
      </c>
      <c r="C7214" s="732" t="s">
        <v>2610</v>
      </c>
      <c r="D7214" s="137" t="s">
        <v>2643</v>
      </c>
      <c r="E7214" s="732" t="s">
        <v>2692</v>
      </c>
      <c r="F7214" s="2271" t="s">
        <v>2657</v>
      </c>
    </row>
    <row r="7215" spans="1:6" ht="18.75" x14ac:dyDescent="0.3">
      <c r="A7215" s="1533" t="s">
        <v>791</v>
      </c>
      <c r="B7215" s="733">
        <v>44874</v>
      </c>
      <c r="C7215" s="732" t="s">
        <v>2610</v>
      </c>
      <c r="D7215" s="137" t="s">
        <v>2643</v>
      </c>
      <c r="E7215" s="732" t="s">
        <v>4548</v>
      </c>
      <c r="F7215" s="2272"/>
    </row>
    <row r="7216" spans="1:6" ht="15" customHeight="1" x14ac:dyDescent="0.3">
      <c r="A7216" s="1533" t="s">
        <v>791</v>
      </c>
      <c r="B7216" s="733">
        <v>44874</v>
      </c>
      <c r="C7216" s="732" t="s">
        <v>2610</v>
      </c>
      <c r="D7216" s="137" t="s">
        <v>2643</v>
      </c>
      <c r="E7216" s="732" t="s">
        <v>4659</v>
      </c>
      <c r="F7216" s="2271" t="s">
        <v>2659</v>
      </c>
    </row>
    <row r="7217" spans="1:6" ht="18.75" x14ac:dyDescent="0.3">
      <c r="A7217" s="1533" t="s">
        <v>791</v>
      </c>
      <c r="B7217" s="733">
        <v>44874</v>
      </c>
      <c r="C7217" s="732" t="s">
        <v>2610</v>
      </c>
      <c r="D7217" s="137" t="s">
        <v>2643</v>
      </c>
      <c r="E7217" s="732" t="s">
        <v>2698</v>
      </c>
      <c r="F7217" s="2272"/>
    </row>
    <row r="7218" spans="1:6" ht="15" customHeight="1" x14ac:dyDescent="0.3">
      <c r="A7218" s="1533" t="s">
        <v>791</v>
      </c>
      <c r="B7218" s="733">
        <v>44874</v>
      </c>
      <c r="C7218" s="732" t="s">
        <v>2610</v>
      </c>
      <c r="D7218" s="137" t="s">
        <v>2643</v>
      </c>
      <c r="E7218" s="732" t="s">
        <v>2684</v>
      </c>
      <c r="F7218" s="2271" t="s">
        <v>2662</v>
      </c>
    </row>
    <row r="7219" spans="1:6" ht="18.75" x14ac:dyDescent="0.3">
      <c r="A7219" s="1533" t="s">
        <v>791</v>
      </c>
      <c r="B7219" s="733">
        <v>44874</v>
      </c>
      <c r="C7219" s="732" t="s">
        <v>2610</v>
      </c>
      <c r="D7219" s="137" t="s">
        <v>2643</v>
      </c>
      <c r="E7219" s="732" t="s">
        <v>4762</v>
      </c>
      <c r="F7219" s="2272"/>
    </row>
    <row r="7220" spans="1:6" ht="15" customHeight="1" x14ac:dyDescent="0.3">
      <c r="A7220" s="1533" t="s">
        <v>791</v>
      </c>
      <c r="B7220" s="733">
        <v>44874</v>
      </c>
      <c r="C7220" s="732" t="s">
        <v>2610</v>
      </c>
      <c r="D7220" s="137" t="s">
        <v>2643</v>
      </c>
      <c r="E7220" s="732" t="s">
        <v>4483</v>
      </c>
      <c r="F7220" s="2271" t="s">
        <v>2706</v>
      </c>
    </row>
    <row r="7221" spans="1:6" ht="18.75" x14ac:dyDescent="0.3">
      <c r="A7221" s="1533" t="s">
        <v>791</v>
      </c>
      <c r="B7221" s="733">
        <v>44874</v>
      </c>
      <c r="C7221" s="732" t="s">
        <v>2610</v>
      </c>
      <c r="D7221" s="137" t="s">
        <v>2643</v>
      </c>
      <c r="E7221" s="732" t="s">
        <v>2689</v>
      </c>
      <c r="F7221" s="2272"/>
    </row>
    <row r="7222" spans="1:6" ht="18.75" x14ac:dyDescent="0.3">
      <c r="A7222" s="2273" t="s">
        <v>4557</v>
      </c>
      <c r="B7222" s="2274"/>
      <c r="C7222" s="2274"/>
      <c r="D7222" s="2274"/>
      <c r="E7222" s="2274"/>
      <c r="F7222" s="2275"/>
    </row>
    <row r="7223" spans="1:6" ht="18.75" x14ac:dyDescent="0.3">
      <c r="A7223" s="2279" t="s">
        <v>4665</v>
      </c>
      <c r="B7223" s="2280"/>
      <c r="C7223" s="2280"/>
      <c r="D7223" s="2280"/>
      <c r="E7223" s="2280"/>
      <c r="F7223" s="2281"/>
    </row>
    <row r="7224" spans="1:6" x14ac:dyDescent="0.25">
      <c r="A7224" s="2481"/>
      <c r="B7224" s="2481"/>
      <c r="C7224" s="2481"/>
      <c r="D7224" s="2481"/>
      <c r="E7224" s="2481"/>
      <c r="F7224" s="2481"/>
    </row>
    <row r="7225" spans="1:6" ht="15" customHeight="1" x14ac:dyDescent="0.3">
      <c r="A7225" s="737" t="s">
        <v>2714</v>
      </c>
      <c r="B7225" s="738">
        <v>44875</v>
      </c>
      <c r="C7225" s="1582" t="s">
        <v>2610</v>
      </c>
      <c r="D7225" s="149" t="s">
        <v>2622</v>
      </c>
      <c r="E7225" s="1582" t="s">
        <v>4652</v>
      </c>
      <c r="F7225" s="2276" t="s">
        <v>2624</v>
      </c>
    </row>
    <row r="7226" spans="1:6" ht="18.75" x14ac:dyDescent="0.3">
      <c r="A7226" s="1533" t="s">
        <v>2714</v>
      </c>
      <c r="B7226" s="733">
        <v>44875</v>
      </c>
      <c r="C7226" s="732" t="s">
        <v>2610</v>
      </c>
      <c r="D7226" s="137" t="s">
        <v>2622</v>
      </c>
      <c r="E7226" s="732" t="s">
        <v>2698</v>
      </c>
      <c r="F7226" s="2272"/>
    </row>
    <row r="7227" spans="1:6" ht="15" customHeight="1" x14ac:dyDescent="0.3">
      <c r="A7227" s="1533" t="s">
        <v>2714</v>
      </c>
      <c r="B7227" s="733">
        <v>44875</v>
      </c>
      <c r="C7227" s="732" t="s">
        <v>2610</v>
      </c>
      <c r="D7227" s="137" t="s">
        <v>2622</v>
      </c>
      <c r="E7227" s="732" t="s">
        <v>2683</v>
      </c>
      <c r="F7227" s="2271" t="s">
        <v>2627</v>
      </c>
    </row>
    <row r="7228" spans="1:6" ht="18.75" x14ac:dyDescent="0.3">
      <c r="A7228" s="1533" t="s">
        <v>2714</v>
      </c>
      <c r="B7228" s="733">
        <v>44875</v>
      </c>
      <c r="C7228" s="732" t="s">
        <v>2610</v>
      </c>
      <c r="D7228" s="137" t="s">
        <v>2622</v>
      </c>
      <c r="E7228" s="732" t="s">
        <v>2696</v>
      </c>
      <c r="F7228" s="2272"/>
    </row>
    <row r="7229" spans="1:6" ht="15" customHeight="1" x14ac:dyDescent="0.3">
      <c r="A7229" s="1533" t="s">
        <v>2714</v>
      </c>
      <c r="B7229" s="733">
        <v>44875</v>
      </c>
      <c r="C7229" s="732" t="s">
        <v>2610</v>
      </c>
      <c r="D7229" s="137" t="s">
        <v>2622</v>
      </c>
      <c r="E7229" s="137" t="s">
        <v>2691</v>
      </c>
      <c r="F7229" s="2271" t="s">
        <v>2700</v>
      </c>
    </row>
    <row r="7230" spans="1:6" ht="18.75" x14ac:dyDescent="0.3">
      <c r="A7230" s="1533" t="s">
        <v>2714</v>
      </c>
      <c r="B7230" s="733">
        <v>44875</v>
      </c>
      <c r="C7230" s="732" t="s">
        <v>2610</v>
      </c>
      <c r="D7230" s="137" t="s">
        <v>2622</v>
      </c>
      <c r="E7230" s="732" t="s">
        <v>2689</v>
      </c>
      <c r="F7230" s="2272"/>
    </row>
    <row r="7231" spans="1:6" ht="18.75" x14ac:dyDescent="0.3">
      <c r="A7231" s="2273" t="s">
        <v>4561</v>
      </c>
      <c r="B7231" s="2274"/>
      <c r="C7231" s="2274"/>
      <c r="D7231" s="2274"/>
      <c r="E7231" s="2274"/>
      <c r="F7231" s="2275"/>
    </row>
    <row r="7232" spans="1:6" ht="15" customHeight="1" x14ac:dyDescent="0.3">
      <c r="A7232" s="1533" t="s">
        <v>2714</v>
      </c>
      <c r="B7232" s="733">
        <v>44875</v>
      </c>
      <c r="C7232" s="732" t="s">
        <v>2610</v>
      </c>
      <c r="D7232" s="732" t="s">
        <v>2826</v>
      </c>
      <c r="E7232" s="732" t="s">
        <v>4483</v>
      </c>
      <c r="F7232" s="2271" t="s">
        <v>2631</v>
      </c>
    </row>
    <row r="7233" spans="1:6" ht="18.75" x14ac:dyDescent="0.3">
      <c r="A7233" s="1533" t="s">
        <v>2714</v>
      </c>
      <c r="B7233" s="733">
        <v>44875</v>
      </c>
      <c r="C7233" s="732" t="s">
        <v>2610</v>
      </c>
      <c r="D7233" s="732" t="s">
        <v>2826</v>
      </c>
      <c r="E7233" s="137" t="s">
        <v>4474</v>
      </c>
      <c r="F7233" s="2272"/>
    </row>
    <row r="7234" spans="1:6" ht="15" customHeight="1" x14ac:dyDescent="0.3">
      <c r="A7234" s="1533" t="s">
        <v>2714</v>
      </c>
      <c r="B7234" s="733">
        <v>44875</v>
      </c>
      <c r="C7234" s="732" t="s">
        <v>2610</v>
      </c>
      <c r="D7234" s="732" t="s">
        <v>2826</v>
      </c>
      <c r="E7234" s="137" t="s">
        <v>2697</v>
      </c>
      <c r="F7234" s="2271" t="s">
        <v>2731</v>
      </c>
    </row>
    <row r="7235" spans="1:6" ht="18.75" x14ac:dyDescent="0.3">
      <c r="A7235" s="1533" t="s">
        <v>2714</v>
      </c>
      <c r="B7235" s="733">
        <v>44875</v>
      </c>
      <c r="C7235" s="732" t="s">
        <v>2610</v>
      </c>
      <c r="D7235" s="732" t="s">
        <v>2826</v>
      </c>
      <c r="E7235" s="137" t="s">
        <v>4473</v>
      </c>
      <c r="F7235" s="2272"/>
    </row>
    <row r="7236" spans="1:6" ht="18.75" x14ac:dyDescent="0.3">
      <c r="A7236" s="2273" t="s">
        <v>4561</v>
      </c>
      <c r="B7236" s="2274"/>
      <c r="C7236" s="2274"/>
      <c r="D7236" s="2274"/>
      <c r="E7236" s="2274"/>
      <c r="F7236" s="2275"/>
    </row>
    <row r="7237" spans="1:6" ht="15" customHeight="1" x14ac:dyDescent="0.3">
      <c r="A7237" s="1533" t="s">
        <v>2714</v>
      </c>
      <c r="B7237" s="733">
        <v>44875</v>
      </c>
      <c r="C7237" s="732" t="s">
        <v>2610</v>
      </c>
      <c r="D7237" s="732" t="s">
        <v>4769</v>
      </c>
      <c r="E7237" s="137" t="s">
        <v>4526</v>
      </c>
      <c r="F7237" s="2271" t="s">
        <v>2634</v>
      </c>
    </row>
    <row r="7238" spans="1:6" ht="18.75" x14ac:dyDescent="0.3">
      <c r="A7238" s="1533" t="s">
        <v>2714</v>
      </c>
      <c r="B7238" s="733">
        <v>44875</v>
      </c>
      <c r="C7238" s="732" t="s">
        <v>2610</v>
      </c>
      <c r="D7238" s="732" t="s">
        <v>4769</v>
      </c>
      <c r="E7238" s="137" t="s">
        <v>4762</v>
      </c>
      <c r="F7238" s="2272"/>
    </row>
    <row r="7239" spans="1:6" ht="15" customHeight="1" x14ac:dyDescent="0.3">
      <c r="A7239" s="1533" t="s">
        <v>2714</v>
      </c>
      <c r="B7239" s="733">
        <v>44875</v>
      </c>
      <c r="C7239" s="732" t="s">
        <v>2610</v>
      </c>
      <c r="D7239" s="732" t="s">
        <v>4769</v>
      </c>
      <c r="E7239" s="137" t="s">
        <v>2687</v>
      </c>
      <c r="F7239" s="2271" t="s">
        <v>2638</v>
      </c>
    </row>
    <row r="7240" spans="1:6" ht="18.75" x14ac:dyDescent="0.3">
      <c r="A7240" s="1533" t="s">
        <v>2714</v>
      </c>
      <c r="B7240" s="733">
        <v>44875</v>
      </c>
      <c r="C7240" s="732" t="s">
        <v>2610</v>
      </c>
      <c r="D7240" s="732" t="s">
        <v>4769</v>
      </c>
      <c r="E7240" s="137" t="s">
        <v>2684</v>
      </c>
      <c r="F7240" s="2272"/>
    </row>
    <row r="7241" spans="1:6" ht="15" customHeight="1" x14ac:dyDescent="0.3">
      <c r="A7241" s="1533" t="s">
        <v>2714</v>
      </c>
      <c r="B7241" s="733">
        <v>44875</v>
      </c>
      <c r="C7241" s="732" t="s">
        <v>2610</v>
      </c>
      <c r="D7241" s="732" t="s">
        <v>4769</v>
      </c>
      <c r="E7241" s="732" t="s">
        <v>4659</v>
      </c>
      <c r="F7241" s="2271" t="s">
        <v>2641</v>
      </c>
    </row>
    <row r="7242" spans="1:6" ht="18.75" x14ac:dyDescent="0.3">
      <c r="A7242" s="1533" t="s">
        <v>2714</v>
      </c>
      <c r="B7242" s="733">
        <v>44875</v>
      </c>
      <c r="C7242" s="732" t="s">
        <v>2610</v>
      </c>
      <c r="D7242" s="732" t="s">
        <v>4769</v>
      </c>
      <c r="E7242" s="732" t="s">
        <v>4548</v>
      </c>
      <c r="F7242" s="2272"/>
    </row>
    <row r="7243" spans="1:6" ht="18.75" x14ac:dyDescent="0.3">
      <c r="A7243" s="2273" t="s">
        <v>4661</v>
      </c>
      <c r="B7243" s="2274"/>
      <c r="C7243" s="2274"/>
      <c r="D7243" s="2274"/>
      <c r="E7243" s="2274"/>
      <c r="F7243" s="2275"/>
    </row>
    <row r="7244" spans="1:6" ht="15" customHeight="1" x14ac:dyDescent="0.3">
      <c r="A7244" s="1533" t="s">
        <v>2714</v>
      </c>
      <c r="B7244" s="733">
        <v>44875</v>
      </c>
      <c r="C7244" s="732" t="s">
        <v>2610</v>
      </c>
      <c r="D7244" s="137" t="s">
        <v>2643</v>
      </c>
      <c r="E7244" s="732" t="s">
        <v>2688</v>
      </c>
      <c r="F7244" s="2271" t="s">
        <v>2645</v>
      </c>
    </row>
    <row r="7245" spans="1:6" ht="18.75" x14ac:dyDescent="0.3">
      <c r="A7245" s="1533" t="s">
        <v>2714</v>
      </c>
      <c r="B7245" s="733">
        <v>44875</v>
      </c>
      <c r="C7245" s="732" t="s">
        <v>2610</v>
      </c>
      <c r="D7245" s="137" t="s">
        <v>2643</v>
      </c>
      <c r="E7245" s="732" t="s">
        <v>2677</v>
      </c>
      <c r="F7245" s="2272"/>
    </row>
    <row r="7246" spans="1:6" ht="15" customHeight="1" x14ac:dyDescent="0.3">
      <c r="A7246" s="1533" t="s">
        <v>2714</v>
      </c>
      <c r="B7246" s="733">
        <v>44875</v>
      </c>
      <c r="C7246" s="732" t="s">
        <v>2610</v>
      </c>
      <c r="D7246" s="137" t="s">
        <v>2643</v>
      </c>
      <c r="E7246" s="732" t="s">
        <v>4476</v>
      </c>
      <c r="F7246" s="2271" t="s">
        <v>2648</v>
      </c>
    </row>
    <row r="7247" spans="1:6" ht="18.75" x14ac:dyDescent="0.3">
      <c r="A7247" s="1533" t="s">
        <v>2714</v>
      </c>
      <c r="B7247" s="733">
        <v>44875</v>
      </c>
      <c r="C7247" s="732" t="s">
        <v>2610</v>
      </c>
      <c r="D7247" s="137" t="s">
        <v>2643</v>
      </c>
      <c r="E7247" s="732" t="s">
        <v>4484</v>
      </c>
      <c r="F7247" s="2272"/>
    </row>
    <row r="7248" spans="1:6" ht="15" customHeight="1" x14ac:dyDescent="0.3">
      <c r="A7248" s="1533" t="s">
        <v>2714</v>
      </c>
      <c r="B7248" s="733">
        <v>44875</v>
      </c>
      <c r="C7248" s="732" t="s">
        <v>2610</v>
      </c>
      <c r="D7248" s="137" t="s">
        <v>2643</v>
      </c>
      <c r="E7248" s="137" t="s">
        <v>4477</v>
      </c>
      <c r="F7248" s="2271" t="s">
        <v>2651</v>
      </c>
    </row>
    <row r="7249" spans="1:6" ht="18.75" x14ac:dyDescent="0.3">
      <c r="A7249" s="1533" t="s">
        <v>2714</v>
      </c>
      <c r="B7249" s="733">
        <v>44875</v>
      </c>
      <c r="C7249" s="732" t="s">
        <v>2610</v>
      </c>
      <c r="D7249" s="137" t="s">
        <v>2643</v>
      </c>
      <c r="E7249" s="137" t="s">
        <v>2699</v>
      </c>
      <c r="F7249" s="2272"/>
    </row>
    <row r="7250" spans="1:6" ht="15" customHeight="1" x14ac:dyDescent="0.3">
      <c r="A7250" s="1533" t="s">
        <v>2714</v>
      </c>
      <c r="B7250" s="733">
        <v>44875</v>
      </c>
      <c r="C7250" s="732" t="s">
        <v>2610</v>
      </c>
      <c r="D7250" s="137" t="s">
        <v>2643</v>
      </c>
      <c r="E7250" s="137" t="s">
        <v>2694</v>
      </c>
      <c r="F7250" s="2271" t="s">
        <v>2654</v>
      </c>
    </row>
    <row r="7251" spans="1:6" ht="18.75" x14ac:dyDescent="0.3">
      <c r="A7251" s="1533" t="s">
        <v>2714</v>
      </c>
      <c r="B7251" s="733">
        <v>44875</v>
      </c>
      <c r="C7251" s="732" t="s">
        <v>2610</v>
      </c>
      <c r="D7251" s="137" t="s">
        <v>2643</v>
      </c>
      <c r="E7251" s="137" t="s">
        <v>4768</v>
      </c>
      <c r="F7251" s="2272"/>
    </row>
    <row r="7252" spans="1:6" ht="15" customHeight="1" x14ac:dyDescent="0.3">
      <c r="A7252" s="1533" t="s">
        <v>2714</v>
      </c>
      <c r="B7252" s="733">
        <v>44875</v>
      </c>
      <c r="C7252" s="732" t="s">
        <v>2610</v>
      </c>
      <c r="D7252" s="137" t="s">
        <v>2643</v>
      </c>
      <c r="E7252" s="732" t="s">
        <v>4571</v>
      </c>
      <c r="F7252" s="2271" t="s">
        <v>2657</v>
      </c>
    </row>
    <row r="7253" spans="1:6" ht="18.75" x14ac:dyDescent="0.3">
      <c r="A7253" s="1533" t="s">
        <v>2714</v>
      </c>
      <c r="B7253" s="733">
        <v>44875</v>
      </c>
      <c r="C7253" s="732" t="s">
        <v>2610</v>
      </c>
      <c r="D7253" s="137" t="s">
        <v>2643</v>
      </c>
      <c r="E7253" s="732" t="s">
        <v>4690</v>
      </c>
      <c r="F7253" s="2272"/>
    </row>
    <row r="7254" spans="1:6" ht="15" customHeight="1" x14ac:dyDescent="0.3">
      <c r="A7254" s="1533" t="s">
        <v>2714</v>
      </c>
      <c r="B7254" s="733">
        <v>44875</v>
      </c>
      <c r="C7254" s="732" t="s">
        <v>2610</v>
      </c>
      <c r="D7254" s="137" t="s">
        <v>2643</v>
      </c>
      <c r="E7254" s="732" t="s">
        <v>2695</v>
      </c>
      <c r="F7254" s="2271" t="s">
        <v>2659</v>
      </c>
    </row>
    <row r="7255" spans="1:6" ht="18.75" x14ac:dyDescent="0.3">
      <c r="A7255" s="1533" t="s">
        <v>2714</v>
      </c>
      <c r="B7255" s="733">
        <v>44875</v>
      </c>
      <c r="C7255" s="732" t="s">
        <v>2610</v>
      </c>
      <c r="D7255" s="137" t="s">
        <v>2643</v>
      </c>
      <c r="E7255" s="732" t="s">
        <v>4764</v>
      </c>
      <c r="F7255" s="2272"/>
    </row>
    <row r="7256" spans="1:6" ht="15" customHeight="1" x14ac:dyDescent="0.3">
      <c r="A7256" s="1533" t="s">
        <v>2714</v>
      </c>
      <c r="B7256" s="733">
        <v>44875</v>
      </c>
      <c r="C7256" s="732" t="s">
        <v>2610</v>
      </c>
      <c r="D7256" s="137" t="s">
        <v>2643</v>
      </c>
      <c r="E7256" s="137" t="s">
        <v>4745</v>
      </c>
      <c r="F7256" s="2271" t="s">
        <v>2662</v>
      </c>
    </row>
    <row r="7257" spans="1:6" ht="18.75" x14ac:dyDescent="0.3">
      <c r="A7257" s="1533" t="s">
        <v>2714</v>
      </c>
      <c r="B7257" s="733">
        <v>44875</v>
      </c>
      <c r="C7257" s="732" t="s">
        <v>2610</v>
      </c>
      <c r="D7257" s="137" t="s">
        <v>2643</v>
      </c>
      <c r="E7257" s="137" t="s">
        <v>2686</v>
      </c>
      <c r="F7257" s="2272"/>
    </row>
    <row r="7258" spans="1:6" ht="18.75" x14ac:dyDescent="0.3">
      <c r="A7258" s="2273" t="s">
        <v>4661</v>
      </c>
      <c r="B7258" s="2274"/>
      <c r="C7258" s="2274"/>
      <c r="D7258" s="2274"/>
      <c r="E7258" s="2274"/>
      <c r="F7258" s="2275"/>
    </row>
    <row r="7259" spans="1:6" ht="18.75" x14ac:dyDescent="0.3">
      <c r="A7259" s="2279" t="s">
        <v>4766</v>
      </c>
      <c r="B7259" s="2280"/>
      <c r="C7259" s="2280"/>
      <c r="D7259" s="2280"/>
      <c r="E7259" s="2280"/>
      <c r="F7259" s="2281"/>
    </row>
    <row r="7260" spans="1:6" x14ac:dyDescent="0.25">
      <c r="A7260" s="2481"/>
      <c r="B7260" s="2481"/>
      <c r="C7260" s="2481"/>
      <c r="D7260" s="2481"/>
      <c r="E7260" s="2481"/>
      <c r="F7260" s="2481"/>
    </row>
    <row r="7261" spans="1:6" ht="15" customHeight="1" x14ac:dyDescent="0.3">
      <c r="A7261" s="737" t="s">
        <v>826</v>
      </c>
      <c r="B7261" s="738">
        <v>44876</v>
      </c>
      <c r="C7261" s="1582" t="s">
        <v>2610</v>
      </c>
      <c r="D7261" s="1582" t="s">
        <v>2622</v>
      </c>
      <c r="E7261" s="1582" t="s">
        <v>4732</v>
      </c>
      <c r="F7261" s="2276" t="s">
        <v>2624</v>
      </c>
    </row>
    <row r="7262" spans="1:6" ht="18.75" x14ac:dyDescent="0.3">
      <c r="A7262" s="1533" t="s">
        <v>826</v>
      </c>
      <c r="B7262" s="733">
        <v>44876</v>
      </c>
      <c r="C7262" s="732" t="s">
        <v>2610</v>
      </c>
      <c r="D7262" s="732" t="s">
        <v>2622</v>
      </c>
      <c r="E7262" s="732" t="s">
        <v>2699</v>
      </c>
      <c r="F7262" s="2272"/>
    </row>
    <row r="7263" spans="1:6" ht="15" customHeight="1" x14ac:dyDescent="0.3">
      <c r="A7263" s="1533" t="s">
        <v>826</v>
      </c>
      <c r="B7263" s="733">
        <v>44876</v>
      </c>
      <c r="C7263" s="732" t="s">
        <v>2610</v>
      </c>
      <c r="D7263" s="732" t="s">
        <v>2622</v>
      </c>
      <c r="E7263" s="732" t="s">
        <v>4571</v>
      </c>
      <c r="F7263" s="2271" t="s">
        <v>2627</v>
      </c>
    </row>
    <row r="7264" spans="1:6" ht="18.75" x14ac:dyDescent="0.3">
      <c r="A7264" s="1533" t="s">
        <v>826</v>
      </c>
      <c r="B7264" s="733">
        <v>44876</v>
      </c>
      <c r="C7264" s="732" t="s">
        <v>2610</v>
      </c>
      <c r="D7264" s="732" t="s">
        <v>2622</v>
      </c>
      <c r="E7264" s="732" t="s">
        <v>4548</v>
      </c>
      <c r="F7264" s="2272"/>
    </row>
    <row r="7265" spans="1:6" ht="15" customHeight="1" x14ac:dyDescent="0.3">
      <c r="A7265" s="1533" t="s">
        <v>826</v>
      </c>
      <c r="B7265" s="733">
        <v>44876</v>
      </c>
      <c r="C7265" s="732" t="s">
        <v>2610</v>
      </c>
      <c r="D7265" s="732" t="s">
        <v>2622</v>
      </c>
      <c r="E7265" s="732" t="s">
        <v>2694</v>
      </c>
      <c r="F7265" s="2271" t="s">
        <v>2700</v>
      </c>
    </row>
    <row r="7266" spans="1:6" ht="18.75" x14ac:dyDescent="0.3">
      <c r="A7266" s="1533" t="s">
        <v>826</v>
      </c>
      <c r="B7266" s="733">
        <v>44876</v>
      </c>
      <c r="C7266" s="732" t="s">
        <v>2610</v>
      </c>
      <c r="D7266" s="732" t="s">
        <v>2622</v>
      </c>
      <c r="E7266" s="137" t="s">
        <v>2689</v>
      </c>
      <c r="F7266" s="2272"/>
    </row>
    <row r="7267" spans="1:6" ht="18.75" x14ac:dyDescent="0.3">
      <c r="A7267" s="2273" t="s">
        <v>4765</v>
      </c>
      <c r="B7267" s="2274"/>
      <c r="C7267" s="2274"/>
      <c r="D7267" s="2274"/>
      <c r="E7267" s="2274"/>
      <c r="F7267" s="2275"/>
    </row>
    <row r="7268" spans="1:6" ht="15" customHeight="1" x14ac:dyDescent="0.3">
      <c r="A7268" s="1533" t="s">
        <v>826</v>
      </c>
      <c r="B7268" s="733">
        <v>44876</v>
      </c>
      <c r="C7268" s="732" t="s">
        <v>2610</v>
      </c>
      <c r="D7268" s="732" t="s">
        <v>2826</v>
      </c>
      <c r="E7268" s="732" t="s">
        <v>4526</v>
      </c>
      <c r="F7268" s="2271" t="s">
        <v>2631</v>
      </c>
    </row>
    <row r="7269" spans="1:6" ht="18.75" x14ac:dyDescent="0.3">
      <c r="A7269" s="1533" t="s">
        <v>826</v>
      </c>
      <c r="B7269" s="733">
        <v>44876</v>
      </c>
      <c r="C7269" s="732" t="s">
        <v>2610</v>
      </c>
      <c r="D7269" s="732" t="s">
        <v>2826</v>
      </c>
      <c r="E7269" s="732" t="s">
        <v>2671</v>
      </c>
      <c r="F7269" s="2272"/>
    </row>
    <row r="7270" spans="1:6" ht="15" customHeight="1" x14ac:dyDescent="0.3">
      <c r="A7270" s="1533" t="s">
        <v>826</v>
      </c>
      <c r="B7270" s="733">
        <v>44876</v>
      </c>
      <c r="C7270" s="732" t="s">
        <v>2610</v>
      </c>
      <c r="D7270" s="732" t="s">
        <v>2826</v>
      </c>
      <c r="E7270" s="137" t="s">
        <v>2686</v>
      </c>
      <c r="F7270" s="2271" t="s">
        <v>2731</v>
      </c>
    </row>
    <row r="7271" spans="1:6" ht="18.75" x14ac:dyDescent="0.3">
      <c r="A7271" s="1533" t="s">
        <v>826</v>
      </c>
      <c r="B7271" s="733">
        <v>44876</v>
      </c>
      <c r="C7271" s="732" t="s">
        <v>2610</v>
      </c>
      <c r="D7271" s="732" t="s">
        <v>2826</v>
      </c>
      <c r="E7271" s="732" t="s">
        <v>2653</v>
      </c>
      <c r="F7271" s="2272"/>
    </row>
    <row r="7272" spans="1:6" ht="18.75" x14ac:dyDescent="0.3">
      <c r="A7272" s="2273" t="s">
        <v>4765</v>
      </c>
      <c r="B7272" s="2274"/>
      <c r="C7272" s="2274"/>
      <c r="D7272" s="2274"/>
      <c r="E7272" s="2274"/>
      <c r="F7272" s="2275"/>
    </row>
    <row r="7273" spans="1:6" ht="15" customHeight="1" x14ac:dyDescent="0.3">
      <c r="A7273" s="1533" t="s">
        <v>826</v>
      </c>
      <c r="B7273" s="733">
        <v>44876</v>
      </c>
      <c r="C7273" s="732" t="s">
        <v>2610</v>
      </c>
      <c r="D7273" s="732" t="s">
        <v>4769</v>
      </c>
      <c r="E7273" s="137" t="s">
        <v>4474</v>
      </c>
      <c r="F7273" s="2271" t="s">
        <v>2634</v>
      </c>
    </row>
    <row r="7274" spans="1:6" ht="18.75" x14ac:dyDescent="0.3">
      <c r="A7274" s="1533" t="s">
        <v>826</v>
      </c>
      <c r="B7274" s="733">
        <v>44876</v>
      </c>
      <c r="C7274" s="732" t="s">
        <v>2610</v>
      </c>
      <c r="D7274" s="732" t="s">
        <v>4769</v>
      </c>
      <c r="E7274" s="137" t="s">
        <v>2698</v>
      </c>
      <c r="F7274" s="2272"/>
    </row>
    <row r="7275" spans="1:6" ht="15" customHeight="1" x14ac:dyDescent="0.3">
      <c r="A7275" s="1533" t="s">
        <v>826</v>
      </c>
      <c r="B7275" s="733">
        <v>44876</v>
      </c>
      <c r="C7275" s="732" t="s">
        <v>2610</v>
      </c>
      <c r="D7275" s="732" t="s">
        <v>4769</v>
      </c>
      <c r="E7275" s="137" t="s">
        <v>4477</v>
      </c>
      <c r="F7275" s="2271" t="s">
        <v>2638</v>
      </c>
    </row>
    <row r="7276" spans="1:6" ht="18.75" x14ac:dyDescent="0.3">
      <c r="A7276" s="1533" t="s">
        <v>826</v>
      </c>
      <c r="B7276" s="733">
        <v>44876</v>
      </c>
      <c r="C7276" s="732" t="s">
        <v>2610</v>
      </c>
      <c r="D7276" s="732" t="s">
        <v>4769</v>
      </c>
      <c r="E7276" s="137" t="s">
        <v>4652</v>
      </c>
      <c r="F7276" s="2272"/>
    </row>
    <row r="7277" spans="1:6" ht="15" customHeight="1" x14ac:dyDescent="0.3">
      <c r="A7277" s="1533" t="s">
        <v>826</v>
      </c>
      <c r="B7277" s="733">
        <v>44876</v>
      </c>
      <c r="C7277" s="732" t="s">
        <v>2610</v>
      </c>
      <c r="D7277" s="732" t="s">
        <v>4769</v>
      </c>
      <c r="E7277" s="137" t="s">
        <v>2683</v>
      </c>
      <c r="F7277" s="2271" t="s">
        <v>2641</v>
      </c>
    </row>
    <row r="7278" spans="1:6" ht="18.75" x14ac:dyDescent="0.3">
      <c r="A7278" s="1533" t="s">
        <v>826</v>
      </c>
      <c r="B7278" s="733">
        <v>44876</v>
      </c>
      <c r="C7278" s="732" t="s">
        <v>2610</v>
      </c>
      <c r="D7278" s="732" t="s">
        <v>4769</v>
      </c>
      <c r="E7278" s="137" t="s">
        <v>2764</v>
      </c>
      <c r="F7278" s="2272"/>
    </row>
    <row r="7279" spans="1:6" ht="18.75" x14ac:dyDescent="0.3">
      <c r="A7279" s="2273" t="s">
        <v>4561</v>
      </c>
      <c r="B7279" s="2274"/>
      <c r="C7279" s="2274"/>
      <c r="D7279" s="2274"/>
      <c r="E7279" s="2274"/>
      <c r="F7279" s="2275"/>
    </row>
    <row r="7280" spans="1:6" ht="15" customHeight="1" x14ac:dyDescent="0.3">
      <c r="A7280" s="1533" t="s">
        <v>826</v>
      </c>
      <c r="B7280" s="733">
        <v>44876</v>
      </c>
      <c r="C7280" s="732" t="s">
        <v>2610</v>
      </c>
      <c r="D7280" s="137" t="s">
        <v>2643</v>
      </c>
      <c r="E7280" s="137" t="s">
        <v>2695</v>
      </c>
      <c r="F7280" s="2271" t="s">
        <v>2645</v>
      </c>
    </row>
    <row r="7281" spans="1:6" ht="18.75" x14ac:dyDescent="0.3">
      <c r="A7281" s="1533" t="s">
        <v>826</v>
      </c>
      <c r="B7281" s="733">
        <v>44876</v>
      </c>
      <c r="C7281" s="732" t="s">
        <v>2610</v>
      </c>
      <c r="D7281" s="137" t="s">
        <v>2643</v>
      </c>
      <c r="E7281" s="137" t="s">
        <v>2800</v>
      </c>
      <c r="F7281" s="2272"/>
    </row>
    <row r="7282" spans="1:6" ht="15" customHeight="1" x14ac:dyDescent="0.3">
      <c r="A7282" s="1533" t="s">
        <v>826</v>
      </c>
      <c r="B7282" s="733">
        <v>44876</v>
      </c>
      <c r="C7282" s="732" t="s">
        <v>2610</v>
      </c>
      <c r="D7282" s="137" t="s">
        <v>2643</v>
      </c>
      <c r="E7282" s="732" t="s">
        <v>2687</v>
      </c>
      <c r="F7282" s="2271" t="s">
        <v>2648</v>
      </c>
    </row>
    <row r="7283" spans="1:6" ht="18.75" x14ac:dyDescent="0.3">
      <c r="A7283" s="1533" t="s">
        <v>826</v>
      </c>
      <c r="B7283" s="733">
        <v>44876</v>
      </c>
      <c r="C7283" s="732" t="s">
        <v>2610</v>
      </c>
      <c r="D7283" s="137" t="s">
        <v>2643</v>
      </c>
      <c r="E7283" s="732" t="s">
        <v>2656</v>
      </c>
      <c r="F7283" s="2272"/>
    </row>
    <row r="7284" spans="1:6" ht="15" customHeight="1" x14ac:dyDescent="0.3">
      <c r="A7284" s="1533" t="s">
        <v>826</v>
      </c>
      <c r="B7284" s="733">
        <v>44876</v>
      </c>
      <c r="C7284" s="732" t="s">
        <v>2610</v>
      </c>
      <c r="D7284" s="137" t="s">
        <v>2643</v>
      </c>
      <c r="E7284" s="732" t="s">
        <v>2661</v>
      </c>
      <c r="F7284" s="2271" t="s">
        <v>2651</v>
      </c>
    </row>
    <row r="7285" spans="1:6" ht="18.75" x14ac:dyDescent="0.3">
      <c r="A7285" s="1533" t="s">
        <v>826</v>
      </c>
      <c r="B7285" s="733">
        <v>44876</v>
      </c>
      <c r="C7285" s="732" t="s">
        <v>2610</v>
      </c>
      <c r="D7285" s="137" t="s">
        <v>2643</v>
      </c>
      <c r="E7285" s="732" t="s">
        <v>2677</v>
      </c>
      <c r="F7285" s="2272"/>
    </row>
    <row r="7286" spans="1:6" ht="15" customHeight="1" x14ac:dyDescent="0.3">
      <c r="A7286" s="1533" t="s">
        <v>826</v>
      </c>
      <c r="B7286" s="733">
        <v>44876</v>
      </c>
      <c r="C7286" s="732" t="s">
        <v>2610</v>
      </c>
      <c r="D7286" s="137" t="s">
        <v>2643</v>
      </c>
      <c r="E7286" s="137" t="s">
        <v>4659</v>
      </c>
      <c r="F7286" s="2271" t="s">
        <v>2654</v>
      </c>
    </row>
    <row r="7287" spans="1:6" ht="18.75" x14ac:dyDescent="0.3">
      <c r="A7287" s="1533" t="s">
        <v>826</v>
      </c>
      <c r="B7287" s="733">
        <v>44876</v>
      </c>
      <c r="C7287" s="732" t="s">
        <v>2610</v>
      </c>
      <c r="D7287" s="137" t="s">
        <v>2643</v>
      </c>
      <c r="E7287" s="137" t="s">
        <v>4745</v>
      </c>
      <c r="F7287" s="2272"/>
    </row>
    <row r="7288" spans="1:6" ht="15" customHeight="1" x14ac:dyDescent="0.3">
      <c r="A7288" s="1533" t="s">
        <v>826</v>
      </c>
      <c r="B7288" s="733">
        <v>44876</v>
      </c>
      <c r="C7288" s="732" t="s">
        <v>2610</v>
      </c>
      <c r="D7288" s="137" t="s">
        <v>2643</v>
      </c>
      <c r="E7288" s="732" t="s">
        <v>2688</v>
      </c>
      <c r="F7288" s="2271" t="s">
        <v>2657</v>
      </c>
    </row>
    <row r="7289" spans="1:6" ht="18.75" x14ac:dyDescent="0.3">
      <c r="A7289" s="1533" t="s">
        <v>826</v>
      </c>
      <c r="B7289" s="733">
        <v>44876</v>
      </c>
      <c r="C7289" s="732" t="s">
        <v>2610</v>
      </c>
      <c r="D7289" s="137" t="s">
        <v>2643</v>
      </c>
      <c r="E7289" s="732" t="s">
        <v>4484</v>
      </c>
      <c r="F7289" s="2272"/>
    </row>
    <row r="7290" spans="1:6" ht="15" customHeight="1" x14ac:dyDescent="0.3">
      <c r="A7290" s="1533" t="s">
        <v>826</v>
      </c>
      <c r="B7290" s="733">
        <v>44876</v>
      </c>
      <c r="C7290" s="732" t="s">
        <v>2610</v>
      </c>
      <c r="D7290" s="137" t="s">
        <v>2643</v>
      </c>
      <c r="E7290" s="732" t="s">
        <v>2691</v>
      </c>
      <c r="F7290" s="2271" t="s">
        <v>2659</v>
      </c>
    </row>
    <row r="7291" spans="1:6" ht="18.75" x14ac:dyDescent="0.3">
      <c r="A7291" s="1533" t="s">
        <v>826</v>
      </c>
      <c r="B7291" s="733">
        <v>44876</v>
      </c>
      <c r="C7291" s="732" t="s">
        <v>2610</v>
      </c>
      <c r="D7291" s="137" t="s">
        <v>2643</v>
      </c>
      <c r="E7291" s="732" t="s">
        <v>2676</v>
      </c>
      <c r="F7291" s="2272"/>
    </row>
    <row r="7292" spans="1:6" ht="15" customHeight="1" x14ac:dyDescent="0.3">
      <c r="A7292" s="1533" t="s">
        <v>826</v>
      </c>
      <c r="B7292" s="733">
        <v>44876</v>
      </c>
      <c r="C7292" s="732" t="s">
        <v>2610</v>
      </c>
      <c r="D7292" s="137" t="s">
        <v>2643</v>
      </c>
      <c r="E7292" s="732" t="s">
        <v>4483</v>
      </c>
      <c r="F7292" s="2271" t="s">
        <v>2662</v>
      </c>
    </row>
    <row r="7293" spans="1:6" ht="18.75" x14ac:dyDescent="0.3">
      <c r="A7293" s="1533" t="s">
        <v>826</v>
      </c>
      <c r="B7293" s="733">
        <v>44876</v>
      </c>
      <c r="C7293" s="732" t="s">
        <v>2610</v>
      </c>
      <c r="D7293" s="137" t="s">
        <v>2643</v>
      </c>
      <c r="E7293" s="732" t="s">
        <v>4768</v>
      </c>
      <c r="F7293" s="2272"/>
    </row>
    <row r="7294" spans="1:6" ht="15" customHeight="1" x14ac:dyDescent="0.3">
      <c r="A7294" s="1533" t="s">
        <v>826</v>
      </c>
      <c r="B7294" s="733">
        <v>44876</v>
      </c>
      <c r="C7294" s="732" t="s">
        <v>2610</v>
      </c>
      <c r="D7294" s="137" t="s">
        <v>2643</v>
      </c>
      <c r="E7294" s="732" t="s">
        <v>2697</v>
      </c>
      <c r="F7294" s="2271" t="s">
        <v>2706</v>
      </c>
    </row>
    <row r="7295" spans="1:6" ht="18.75" x14ac:dyDescent="0.3">
      <c r="A7295" s="1533" t="s">
        <v>826</v>
      </c>
      <c r="B7295" s="733">
        <v>44876</v>
      </c>
      <c r="C7295" s="732" t="s">
        <v>2610</v>
      </c>
      <c r="D7295" s="137" t="s">
        <v>2643</v>
      </c>
      <c r="E7295" s="732" t="s">
        <v>4573</v>
      </c>
      <c r="F7295" s="2272"/>
    </row>
    <row r="7296" spans="1:6" ht="18.75" x14ac:dyDescent="0.3">
      <c r="A7296" s="2273" t="s">
        <v>4561</v>
      </c>
      <c r="B7296" s="2274"/>
      <c r="C7296" s="2274"/>
      <c r="D7296" s="2274"/>
      <c r="E7296" s="2274"/>
      <c r="F7296" s="2275"/>
    </row>
    <row r="7297" spans="1:6" ht="18.75" x14ac:dyDescent="0.3">
      <c r="A7297" s="2279" t="s">
        <v>4666</v>
      </c>
      <c r="B7297" s="2280"/>
      <c r="C7297" s="2280"/>
      <c r="D7297" s="2280"/>
      <c r="E7297" s="2280"/>
      <c r="F7297" s="2281"/>
    </row>
    <row r="7298" spans="1:6" x14ac:dyDescent="0.25">
      <c r="A7298" s="2481"/>
      <c r="B7298" s="2481"/>
      <c r="C7298" s="2481"/>
      <c r="D7298" s="2481"/>
      <c r="E7298" s="2481"/>
      <c r="F7298" s="2481"/>
    </row>
    <row r="7299" spans="1:6" ht="15" customHeight="1" x14ac:dyDescent="0.3">
      <c r="A7299" s="737" t="s">
        <v>837</v>
      </c>
      <c r="B7299" s="738">
        <v>44877</v>
      </c>
      <c r="C7299" s="1582" t="s">
        <v>2610</v>
      </c>
      <c r="D7299" s="1582" t="s">
        <v>2622</v>
      </c>
      <c r="E7299" s="1582" t="s">
        <v>4571</v>
      </c>
      <c r="F7299" s="2276" t="s">
        <v>2624</v>
      </c>
    </row>
    <row r="7300" spans="1:6" ht="18.75" x14ac:dyDescent="0.3">
      <c r="A7300" s="1533" t="s">
        <v>837</v>
      </c>
      <c r="B7300" s="733">
        <v>44877</v>
      </c>
      <c r="C7300" s="732" t="s">
        <v>2610</v>
      </c>
      <c r="D7300" s="732" t="s">
        <v>2622</v>
      </c>
      <c r="E7300" s="732" t="s">
        <v>2800</v>
      </c>
      <c r="F7300" s="2272"/>
    </row>
    <row r="7301" spans="1:6" ht="15" customHeight="1" x14ac:dyDescent="0.3">
      <c r="A7301" s="1533" t="s">
        <v>837</v>
      </c>
      <c r="B7301" s="733">
        <v>44877</v>
      </c>
      <c r="C7301" s="732" t="s">
        <v>2610</v>
      </c>
      <c r="D7301" s="732" t="s">
        <v>2622</v>
      </c>
      <c r="E7301" s="732" t="s">
        <v>4474</v>
      </c>
      <c r="F7301" s="2271" t="s">
        <v>2627</v>
      </c>
    </row>
    <row r="7302" spans="1:6" ht="18.75" x14ac:dyDescent="0.3">
      <c r="A7302" s="1533" t="s">
        <v>837</v>
      </c>
      <c r="B7302" s="733">
        <v>44877</v>
      </c>
      <c r="C7302" s="732" t="s">
        <v>2610</v>
      </c>
      <c r="D7302" s="732" t="s">
        <v>2622</v>
      </c>
      <c r="E7302" s="732" t="s">
        <v>2656</v>
      </c>
      <c r="F7302" s="2272"/>
    </row>
    <row r="7303" spans="1:6" ht="15" customHeight="1" x14ac:dyDescent="0.3">
      <c r="A7303" s="1533" t="s">
        <v>837</v>
      </c>
      <c r="B7303" s="733">
        <v>44877</v>
      </c>
      <c r="C7303" s="732" t="s">
        <v>2610</v>
      </c>
      <c r="D7303" s="732" t="s">
        <v>2622</v>
      </c>
      <c r="E7303" s="732" t="s">
        <v>4654</v>
      </c>
      <c r="F7303" s="2271" t="s">
        <v>2700</v>
      </c>
    </row>
    <row r="7304" spans="1:6" ht="18.75" x14ac:dyDescent="0.3">
      <c r="A7304" s="1533" t="s">
        <v>837</v>
      </c>
      <c r="B7304" s="733">
        <v>44877</v>
      </c>
      <c r="C7304" s="732" t="s">
        <v>2610</v>
      </c>
      <c r="D7304" s="732" t="s">
        <v>2622</v>
      </c>
      <c r="E7304" s="732" t="s">
        <v>4732</v>
      </c>
      <c r="F7304" s="2272"/>
    </row>
    <row r="7305" spans="1:6" ht="18.75" x14ac:dyDescent="0.3">
      <c r="A7305" s="2273" t="s">
        <v>4557</v>
      </c>
      <c r="B7305" s="2274"/>
      <c r="C7305" s="2274"/>
      <c r="D7305" s="2274"/>
      <c r="E7305" s="2274"/>
      <c r="F7305" s="2275"/>
    </row>
    <row r="7306" spans="1:6" ht="15" customHeight="1" x14ac:dyDescent="0.3">
      <c r="A7306" s="1533" t="s">
        <v>837</v>
      </c>
      <c r="B7306" s="733">
        <v>44877</v>
      </c>
      <c r="C7306" s="732" t="s">
        <v>2610</v>
      </c>
      <c r="D7306" s="732" t="s">
        <v>2826</v>
      </c>
      <c r="E7306" s="137" t="s">
        <v>4659</v>
      </c>
      <c r="F7306" s="2271" t="s">
        <v>2631</v>
      </c>
    </row>
    <row r="7307" spans="1:6" ht="18.75" x14ac:dyDescent="0.3">
      <c r="A7307" s="1533" t="s">
        <v>837</v>
      </c>
      <c r="B7307" s="733">
        <v>44877</v>
      </c>
      <c r="C7307" s="732" t="s">
        <v>2610</v>
      </c>
      <c r="D7307" s="732" t="s">
        <v>2826</v>
      </c>
      <c r="E7307" s="137" t="s">
        <v>2661</v>
      </c>
      <c r="F7307" s="2272"/>
    </row>
    <row r="7308" spans="1:6" ht="15" customHeight="1" x14ac:dyDescent="0.3">
      <c r="A7308" s="1533" t="s">
        <v>837</v>
      </c>
      <c r="B7308" s="733">
        <v>44877</v>
      </c>
      <c r="C7308" s="732" t="s">
        <v>2610</v>
      </c>
      <c r="D7308" s="732" t="s">
        <v>2826</v>
      </c>
      <c r="E7308" s="732" t="s">
        <v>4483</v>
      </c>
      <c r="F7308" s="2271" t="s">
        <v>2731</v>
      </c>
    </row>
    <row r="7309" spans="1:6" ht="18.75" x14ac:dyDescent="0.3">
      <c r="A7309" s="1533" t="s">
        <v>837</v>
      </c>
      <c r="B7309" s="733">
        <v>44877</v>
      </c>
      <c r="C7309" s="732" t="s">
        <v>2610</v>
      </c>
      <c r="D7309" s="732" t="s">
        <v>2826</v>
      </c>
      <c r="E7309" s="732" t="s">
        <v>4747</v>
      </c>
      <c r="F7309" s="2272"/>
    </row>
    <row r="7310" spans="1:6" ht="18.75" x14ac:dyDescent="0.3">
      <c r="A7310" s="2273" t="s">
        <v>4557</v>
      </c>
      <c r="B7310" s="2274"/>
      <c r="C7310" s="2274"/>
      <c r="D7310" s="2274"/>
      <c r="E7310" s="2274"/>
      <c r="F7310" s="2275"/>
    </row>
    <row r="7311" spans="1:6" ht="15" customHeight="1" x14ac:dyDescent="0.3">
      <c r="A7311" s="1533" t="s">
        <v>837</v>
      </c>
      <c r="B7311" s="733">
        <v>44877</v>
      </c>
      <c r="C7311" s="732" t="s">
        <v>2610</v>
      </c>
      <c r="D7311" s="732" t="s">
        <v>4769</v>
      </c>
      <c r="E7311" s="137" t="s">
        <v>2640</v>
      </c>
      <c r="F7311" s="2271" t="s">
        <v>2634</v>
      </c>
    </row>
    <row r="7312" spans="1:6" ht="18.75" x14ac:dyDescent="0.3">
      <c r="A7312" s="1533" t="s">
        <v>837</v>
      </c>
      <c r="B7312" s="733">
        <v>44877</v>
      </c>
      <c r="C7312" s="732" t="s">
        <v>2610</v>
      </c>
      <c r="D7312" s="732" t="s">
        <v>4769</v>
      </c>
      <c r="E7312" s="732" t="s">
        <v>2672</v>
      </c>
      <c r="F7312" s="2272"/>
    </row>
    <row r="7313" spans="1:6" ht="15" customHeight="1" x14ac:dyDescent="0.3">
      <c r="A7313" s="1533" t="s">
        <v>837</v>
      </c>
      <c r="B7313" s="733">
        <v>44877</v>
      </c>
      <c r="C7313" s="732" t="s">
        <v>2610</v>
      </c>
      <c r="D7313" s="732" t="s">
        <v>4769</v>
      </c>
      <c r="E7313" s="137" t="s">
        <v>4768</v>
      </c>
      <c r="F7313" s="2271" t="s">
        <v>2638</v>
      </c>
    </row>
    <row r="7314" spans="1:6" ht="18.75" x14ac:dyDescent="0.3">
      <c r="A7314" s="1533" t="s">
        <v>837</v>
      </c>
      <c r="B7314" s="733">
        <v>44877</v>
      </c>
      <c r="C7314" s="732" t="s">
        <v>2610</v>
      </c>
      <c r="D7314" s="732" t="s">
        <v>4769</v>
      </c>
      <c r="E7314" s="137" t="s">
        <v>2835</v>
      </c>
      <c r="F7314" s="2272"/>
    </row>
    <row r="7315" spans="1:6" ht="15" customHeight="1" x14ac:dyDescent="0.3">
      <c r="A7315" s="1533" t="s">
        <v>837</v>
      </c>
      <c r="B7315" s="733">
        <v>44877</v>
      </c>
      <c r="C7315" s="732" t="s">
        <v>2610</v>
      </c>
      <c r="D7315" s="732" t="s">
        <v>4769</v>
      </c>
      <c r="E7315" s="137" t="s">
        <v>2626</v>
      </c>
      <c r="F7315" s="2271" t="s">
        <v>2641</v>
      </c>
    </row>
    <row r="7316" spans="1:6" ht="18.75" x14ac:dyDescent="0.3">
      <c r="A7316" s="1533" t="s">
        <v>837</v>
      </c>
      <c r="B7316" s="733">
        <v>44877</v>
      </c>
      <c r="C7316" s="732" t="s">
        <v>2610</v>
      </c>
      <c r="D7316" s="732" t="s">
        <v>4769</v>
      </c>
      <c r="E7316" s="732" t="s">
        <v>2653</v>
      </c>
      <c r="F7316" s="2272"/>
    </row>
    <row r="7317" spans="1:6" ht="18.75" x14ac:dyDescent="0.3">
      <c r="A7317" s="2273" t="s">
        <v>4557</v>
      </c>
      <c r="B7317" s="2274"/>
      <c r="C7317" s="2274"/>
      <c r="D7317" s="2274"/>
      <c r="E7317" s="2274"/>
      <c r="F7317" s="2275"/>
    </row>
    <row r="7318" spans="1:6" ht="15" customHeight="1" x14ac:dyDescent="0.3">
      <c r="A7318" s="1533" t="s">
        <v>837</v>
      </c>
      <c r="B7318" s="733">
        <v>44877</v>
      </c>
      <c r="C7318" s="732" t="s">
        <v>2610</v>
      </c>
      <c r="D7318" s="137" t="s">
        <v>2643</v>
      </c>
      <c r="E7318" s="1564" t="s">
        <v>2633</v>
      </c>
      <c r="F7318" s="2271" t="s">
        <v>2645</v>
      </c>
    </row>
    <row r="7319" spans="1:6" ht="18.75" x14ac:dyDescent="0.3">
      <c r="A7319" s="1533" t="s">
        <v>837</v>
      </c>
      <c r="B7319" s="733">
        <v>44877</v>
      </c>
      <c r="C7319" s="732" t="s">
        <v>2610</v>
      </c>
      <c r="D7319" s="137" t="s">
        <v>2643</v>
      </c>
      <c r="E7319" s="149" t="s">
        <v>4652</v>
      </c>
      <c r="F7319" s="2272"/>
    </row>
    <row r="7320" spans="1:6" ht="15" customHeight="1" x14ac:dyDescent="0.3">
      <c r="A7320" s="1533" t="s">
        <v>837</v>
      </c>
      <c r="B7320" s="733">
        <v>44877</v>
      </c>
      <c r="C7320" s="732" t="s">
        <v>2610</v>
      </c>
      <c r="D7320" s="137" t="s">
        <v>2643</v>
      </c>
      <c r="E7320" s="732" t="s">
        <v>4473</v>
      </c>
      <c r="F7320" s="2271" t="s">
        <v>2648</v>
      </c>
    </row>
    <row r="7321" spans="1:6" ht="18.75" x14ac:dyDescent="0.3">
      <c r="A7321" s="1533" t="s">
        <v>837</v>
      </c>
      <c r="B7321" s="733">
        <v>44877</v>
      </c>
      <c r="C7321" s="732" t="s">
        <v>2610</v>
      </c>
      <c r="D7321" s="137" t="s">
        <v>2643</v>
      </c>
      <c r="E7321" s="732" t="s">
        <v>2702</v>
      </c>
      <c r="F7321" s="2272"/>
    </row>
    <row r="7322" spans="1:6" ht="15" customHeight="1" x14ac:dyDescent="0.3">
      <c r="A7322" s="1533" t="s">
        <v>837</v>
      </c>
      <c r="B7322" s="733">
        <v>44877</v>
      </c>
      <c r="C7322" s="732" t="s">
        <v>2610</v>
      </c>
      <c r="D7322" s="137" t="s">
        <v>2643</v>
      </c>
      <c r="E7322" s="137" t="s">
        <v>4748</v>
      </c>
      <c r="F7322" s="2271" t="s">
        <v>2651</v>
      </c>
    </row>
    <row r="7323" spans="1:6" ht="18.75" x14ac:dyDescent="0.3">
      <c r="A7323" s="1533" t="s">
        <v>837</v>
      </c>
      <c r="B7323" s="733">
        <v>44877</v>
      </c>
      <c r="C7323" s="732" t="s">
        <v>2610</v>
      </c>
      <c r="D7323" s="137" t="s">
        <v>2643</v>
      </c>
      <c r="E7323" s="732" t="s">
        <v>4762</v>
      </c>
      <c r="F7323" s="2272"/>
    </row>
    <row r="7324" spans="1:6" ht="15" customHeight="1" x14ac:dyDescent="0.3">
      <c r="A7324" s="1533" t="s">
        <v>837</v>
      </c>
      <c r="B7324" s="733">
        <v>44877</v>
      </c>
      <c r="C7324" s="732" t="s">
        <v>2610</v>
      </c>
      <c r="D7324" s="137" t="s">
        <v>2643</v>
      </c>
      <c r="E7324" s="732" t="s">
        <v>4605</v>
      </c>
      <c r="F7324" s="2271" t="s">
        <v>2654</v>
      </c>
    </row>
    <row r="7325" spans="1:6" ht="18.75" x14ac:dyDescent="0.3">
      <c r="A7325" s="1533" t="s">
        <v>837</v>
      </c>
      <c r="B7325" s="733">
        <v>44877</v>
      </c>
      <c r="C7325" s="732" t="s">
        <v>2610</v>
      </c>
      <c r="D7325" s="137" t="s">
        <v>2643</v>
      </c>
      <c r="E7325" s="732" t="s">
        <v>2671</v>
      </c>
      <c r="F7325" s="2272"/>
    </row>
    <row r="7326" spans="1:6" ht="15" customHeight="1" x14ac:dyDescent="0.3">
      <c r="A7326" s="1533" t="s">
        <v>837</v>
      </c>
      <c r="B7326" s="733">
        <v>44877</v>
      </c>
      <c r="C7326" s="732" t="s">
        <v>2610</v>
      </c>
      <c r="D7326" s="137" t="s">
        <v>2643</v>
      </c>
      <c r="E7326" s="137" t="s">
        <v>2669</v>
      </c>
      <c r="F7326" s="2271" t="s">
        <v>2657</v>
      </c>
    </row>
    <row r="7327" spans="1:6" ht="18.75" x14ac:dyDescent="0.3">
      <c r="A7327" s="1533" t="s">
        <v>837</v>
      </c>
      <c r="B7327" s="733">
        <v>44877</v>
      </c>
      <c r="C7327" s="732" t="s">
        <v>2610</v>
      </c>
      <c r="D7327" s="137" t="s">
        <v>2643</v>
      </c>
      <c r="E7327" s="732" t="s">
        <v>4760</v>
      </c>
      <c r="F7327" s="2272"/>
    </row>
    <row r="7328" spans="1:6" ht="15" customHeight="1" x14ac:dyDescent="0.3">
      <c r="A7328" s="1533" t="s">
        <v>837</v>
      </c>
      <c r="B7328" s="733">
        <v>44877</v>
      </c>
      <c r="C7328" s="732" t="s">
        <v>2610</v>
      </c>
      <c r="D7328" s="137" t="s">
        <v>2643</v>
      </c>
      <c r="E7328" s="732" t="s">
        <v>4764</v>
      </c>
      <c r="F7328" s="2271" t="s">
        <v>2659</v>
      </c>
    </row>
    <row r="7329" spans="1:6" ht="18.75" x14ac:dyDescent="0.3">
      <c r="A7329" s="1533" t="s">
        <v>837</v>
      </c>
      <c r="B7329" s="733">
        <v>44877</v>
      </c>
      <c r="C7329" s="732" t="s">
        <v>2610</v>
      </c>
      <c r="D7329" s="137" t="s">
        <v>2643</v>
      </c>
      <c r="E7329" s="732" t="s">
        <v>4735</v>
      </c>
      <c r="F7329" s="2271"/>
    </row>
    <row r="7330" spans="1:6" ht="15" customHeight="1" x14ac:dyDescent="0.3">
      <c r="A7330" s="1533" t="s">
        <v>837</v>
      </c>
      <c r="B7330" s="733">
        <v>44877</v>
      </c>
      <c r="C7330" s="732" t="s">
        <v>2610</v>
      </c>
      <c r="D7330" s="137" t="s">
        <v>2643</v>
      </c>
      <c r="E7330" s="732" t="s">
        <v>4745</v>
      </c>
      <c r="F7330" s="2276" t="s">
        <v>2662</v>
      </c>
    </row>
    <row r="7331" spans="1:6" ht="18.75" x14ac:dyDescent="0.3">
      <c r="A7331" s="1533" t="s">
        <v>837</v>
      </c>
      <c r="B7331" s="733">
        <v>44877</v>
      </c>
      <c r="C7331" s="732" t="s">
        <v>2610</v>
      </c>
      <c r="D7331" s="137" t="s">
        <v>2643</v>
      </c>
      <c r="E7331" s="732" t="s">
        <v>4573</v>
      </c>
      <c r="F7331" s="2271"/>
    </row>
    <row r="7332" spans="1:6" ht="18.75" x14ac:dyDescent="0.3">
      <c r="A7332" s="1533" t="s">
        <v>837</v>
      </c>
      <c r="B7332" s="733">
        <v>44877</v>
      </c>
      <c r="C7332" s="732" t="s">
        <v>2610</v>
      </c>
      <c r="D7332" s="137" t="s">
        <v>2643</v>
      </c>
      <c r="E7332" s="732" t="s">
        <v>4767</v>
      </c>
      <c r="F7332" s="2272"/>
    </row>
    <row r="7333" spans="1:6" ht="18.75" x14ac:dyDescent="0.3">
      <c r="A7333" s="2273" t="s">
        <v>4557</v>
      </c>
      <c r="B7333" s="2274"/>
      <c r="C7333" s="2274"/>
      <c r="D7333" s="2274"/>
      <c r="E7333" s="2274"/>
      <c r="F7333" s="2275"/>
    </row>
    <row r="7334" spans="1:6" ht="18.75" x14ac:dyDescent="0.3">
      <c r="A7334" s="2279" t="s">
        <v>4766</v>
      </c>
      <c r="B7334" s="2280"/>
      <c r="C7334" s="2280"/>
      <c r="D7334" s="2280"/>
      <c r="E7334" s="2280"/>
      <c r="F7334" s="2281"/>
    </row>
    <row r="7336" spans="1:6" ht="15" customHeight="1" x14ac:dyDescent="0.3">
      <c r="A7336" s="1533" t="s">
        <v>855</v>
      </c>
      <c r="B7336" s="733">
        <v>44878</v>
      </c>
      <c r="C7336" s="732" t="s">
        <v>2610</v>
      </c>
      <c r="D7336" s="732" t="s">
        <v>2622</v>
      </c>
      <c r="E7336" s="1582" t="s">
        <v>4474</v>
      </c>
      <c r="F7336" s="2271" t="s">
        <v>2624</v>
      </c>
    </row>
    <row r="7337" spans="1:6" ht="18.75" x14ac:dyDescent="0.3">
      <c r="A7337" s="1533" t="s">
        <v>855</v>
      </c>
      <c r="B7337" s="733">
        <v>44878</v>
      </c>
      <c r="C7337" s="732" t="s">
        <v>2610</v>
      </c>
      <c r="D7337" s="732" t="s">
        <v>2622</v>
      </c>
      <c r="E7337" s="732" t="s">
        <v>4762</v>
      </c>
      <c r="F7337" s="2272"/>
    </row>
    <row r="7338" spans="1:6" ht="15" customHeight="1" x14ac:dyDescent="0.3">
      <c r="A7338" s="1533" t="s">
        <v>855</v>
      </c>
      <c r="B7338" s="733">
        <v>44878</v>
      </c>
      <c r="C7338" s="732" t="s">
        <v>2610</v>
      </c>
      <c r="D7338" s="732" t="s">
        <v>2622</v>
      </c>
      <c r="E7338" s="137" t="s">
        <v>2835</v>
      </c>
      <c r="F7338" s="2271" t="s">
        <v>2627</v>
      </c>
    </row>
    <row r="7339" spans="1:6" ht="18.75" x14ac:dyDescent="0.3">
      <c r="A7339" s="1533" t="s">
        <v>855</v>
      </c>
      <c r="B7339" s="733">
        <v>44878</v>
      </c>
      <c r="C7339" s="732" t="s">
        <v>2610</v>
      </c>
      <c r="D7339" s="732" t="s">
        <v>2622</v>
      </c>
      <c r="E7339" s="732" t="s">
        <v>4659</v>
      </c>
      <c r="F7339" s="2284"/>
    </row>
    <row r="7340" spans="1:6" ht="15" customHeight="1" x14ac:dyDescent="0.3">
      <c r="A7340" s="1533" t="s">
        <v>855</v>
      </c>
      <c r="B7340" s="733">
        <v>44878</v>
      </c>
      <c r="C7340" s="732" t="s">
        <v>2610</v>
      </c>
      <c r="D7340" s="732" t="s">
        <v>2622</v>
      </c>
      <c r="E7340" s="732" t="s">
        <v>4571</v>
      </c>
      <c r="F7340" s="2271" t="s">
        <v>2700</v>
      </c>
    </row>
    <row r="7341" spans="1:6" ht="18.75" x14ac:dyDescent="0.3">
      <c r="A7341" s="1533" t="s">
        <v>855</v>
      </c>
      <c r="B7341" s="733">
        <v>44878</v>
      </c>
      <c r="C7341" s="732" t="s">
        <v>2610</v>
      </c>
      <c r="D7341" s="732" t="s">
        <v>2622</v>
      </c>
      <c r="E7341" s="732" t="s">
        <v>2653</v>
      </c>
      <c r="F7341" s="2272"/>
    </row>
    <row r="7342" spans="1:6" ht="18.75" x14ac:dyDescent="0.3">
      <c r="A7342" s="2273" t="s">
        <v>4765</v>
      </c>
      <c r="B7342" s="2274"/>
      <c r="C7342" s="2274"/>
      <c r="D7342" s="2274"/>
      <c r="E7342" s="2274"/>
      <c r="F7342" s="2275"/>
    </row>
    <row r="7343" spans="1:6" ht="15" customHeight="1" x14ac:dyDescent="0.3">
      <c r="A7343" s="1533" t="s">
        <v>855</v>
      </c>
      <c r="B7343" s="733">
        <v>44878</v>
      </c>
      <c r="C7343" s="732" t="s">
        <v>2610</v>
      </c>
      <c r="D7343" s="732" t="s">
        <v>2306</v>
      </c>
      <c r="E7343" s="732" t="s">
        <v>4760</v>
      </c>
      <c r="F7343" s="2271" t="s">
        <v>2631</v>
      </c>
    </row>
    <row r="7344" spans="1:6" ht="18.75" x14ac:dyDescent="0.3">
      <c r="A7344" s="1533" t="s">
        <v>855</v>
      </c>
      <c r="B7344" s="733">
        <v>44878</v>
      </c>
      <c r="C7344" s="732" t="s">
        <v>2610</v>
      </c>
      <c r="D7344" s="732" t="s">
        <v>2306</v>
      </c>
      <c r="E7344" s="732" t="s">
        <v>2661</v>
      </c>
      <c r="F7344" s="2272"/>
    </row>
    <row r="7345" spans="1:6" ht="15" customHeight="1" x14ac:dyDescent="0.3">
      <c r="A7345" s="1533" t="s">
        <v>855</v>
      </c>
      <c r="B7345" s="733">
        <v>44878</v>
      </c>
      <c r="C7345" s="732" t="s">
        <v>2610</v>
      </c>
      <c r="D7345" s="732" t="s">
        <v>2306</v>
      </c>
      <c r="E7345" s="732" t="s">
        <v>2633</v>
      </c>
      <c r="F7345" s="2271" t="s">
        <v>2731</v>
      </c>
    </row>
    <row r="7346" spans="1:6" ht="18.75" x14ac:dyDescent="0.3">
      <c r="A7346" s="1533" t="s">
        <v>855</v>
      </c>
      <c r="B7346" s="733">
        <v>44878</v>
      </c>
      <c r="C7346" s="732" t="s">
        <v>2610</v>
      </c>
      <c r="D7346" s="732" t="s">
        <v>2306</v>
      </c>
      <c r="E7346" s="732" t="s">
        <v>2672</v>
      </c>
      <c r="F7346" s="2272"/>
    </row>
    <row r="7347" spans="1:6" ht="18.75" x14ac:dyDescent="0.3">
      <c r="A7347" s="2273" t="s">
        <v>4765</v>
      </c>
      <c r="B7347" s="2274"/>
      <c r="C7347" s="2274"/>
      <c r="D7347" s="2274"/>
      <c r="E7347" s="2274"/>
      <c r="F7347" s="2275"/>
    </row>
    <row r="7348" spans="1:6" ht="15" customHeight="1" x14ac:dyDescent="0.3">
      <c r="A7348" s="1533" t="s">
        <v>855</v>
      </c>
      <c r="B7348" s="733">
        <v>44878</v>
      </c>
      <c r="C7348" s="732" t="s">
        <v>2610</v>
      </c>
      <c r="D7348" s="732" t="s">
        <v>2844</v>
      </c>
      <c r="E7348" s="732" t="s">
        <v>4732</v>
      </c>
      <c r="F7348" s="2271" t="s">
        <v>2634</v>
      </c>
    </row>
    <row r="7349" spans="1:6" ht="18.75" x14ac:dyDescent="0.3">
      <c r="A7349" s="1533" t="s">
        <v>855</v>
      </c>
      <c r="B7349" s="733">
        <v>44878</v>
      </c>
      <c r="C7349" s="732" t="s">
        <v>2610</v>
      </c>
      <c r="D7349" s="732" t="s">
        <v>2844</v>
      </c>
      <c r="E7349" s="137" t="s">
        <v>2800</v>
      </c>
      <c r="F7349" s="2272"/>
    </row>
    <row r="7350" spans="1:6" ht="15" customHeight="1" x14ac:dyDescent="0.3">
      <c r="A7350" s="1533" t="s">
        <v>855</v>
      </c>
      <c r="B7350" s="733">
        <v>44878</v>
      </c>
      <c r="C7350" s="732" t="s">
        <v>2610</v>
      </c>
      <c r="D7350" s="732" t="s">
        <v>2844</v>
      </c>
      <c r="E7350" s="732" t="s">
        <v>4654</v>
      </c>
      <c r="F7350" s="2271" t="s">
        <v>2638</v>
      </c>
    </row>
    <row r="7351" spans="1:6" ht="18.75" x14ac:dyDescent="0.3">
      <c r="A7351" s="1533" t="s">
        <v>855</v>
      </c>
      <c r="B7351" s="733">
        <v>44878</v>
      </c>
      <c r="C7351" s="732" t="s">
        <v>2610</v>
      </c>
      <c r="D7351" s="732" t="s">
        <v>2844</v>
      </c>
      <c r="E7351" s="732" t="s">
        <v>2702</v>
      </c>
      <c r="F7351" s="2272"/>
    </row>
    <row r="7352" spans="1:6" ht="15" customHeight="1" x14ac:dyDescent="0.3">
      <c r="A7352" s="1533" t="s">
        <v>855</v>
      </c>
      <c r="B7352" s="733">
        <v>44878</v>
      </c>
      <c r="C7352" s="732" t="s">
        <v>2610</v>
      </c>
      <c r="D7352" s="732" t="s">
        <v>2844</v>
      </c>
      <c r="E7352" s="732" t="s">
        <v>4767</v>
      </c>
      <c r="F7352" s="2271" t="s">
        <v>2641</v>
      </c>
    </row>
    <row r="7353" spans="1:6" ht="18.75" x14ac:dyDescent="0.3">
      <c r="A7353" s="1533" t="s">
        <v>855</v>
      </c>
      <c r="B7353" s="733">
        <v>44878</v>
      </c>
      <c r="C7353" s="732" t="s">
        <v>2610</v>
      </c>
      <c r="D7353" s="732" t="s">
        <v>2844</v>
      </c>
      <c r="E7353" s="732" t="s">
        <v>4652</v>
      </c>
      <c r="F7353" s="2272"/>
    </row>
    <row r="7354" spans="1:6" ht="18.75" x14ac:dyDescent="0.3">
      <c r="A7354" s="2273" t="s">
        <v>4765</v>
      </c>
      <c r="B7354" s="2274"/>
      <c r="C7354" s="2274"/>
      <c r="D7354" s="2274"/>
      <c r="E7354" s="2274"/>
      <c r="F7354" s="2275"/>
    </row>
    <row r="7355" spans="1:6" ht="15" customHeight="1" x14ac:dyDescent="0.3">
      <c r="A7355" s="1533" t="s">
        <v>855</v>
      </c>
      <c r="B7355" s="733">
        <v>44878</v>
      </c>
      <c r="C7355" s="732" t="s">
        <v>2610</v>
      </c>
      <c r="D7355" s="137" t="s">
        <v>2643</v>
      </c>
      <c r="E7355" s="732" t="s">
        <v>2640</v>
      </c>
      <c r="F7355" s="2271" t="s">
        <v>2645</v>
      </c>
    </row>
    <row r="7356" spans="1:6" ht="18.75" x14ac:dyDescent="0.3">
      <c r="A7356" s="1533" t="s">
        <v>855</v>
      </c>
      <c r="B7356" s="733">
        <v>44878</v>
      </c>
      <c r="C7356" s="732" t="s">
        <v>2610</v>
      </c>
      <c r="D7356" s="137" t="s">
        <v>2643</v>
      </c>
      <c r="E7356" s="732" t="s">
        <v>2656</v>
      </c>
      <c r="F7356" s="2272"/>
    </row>
    <row r="7357" spans="1:6" ht="15" customHeight="1" x14ac:dyDescent="0.3">
      <c r="A7357" s="1533" t="s">
        <v>855</v>
      </c>
      <c r="B7357" s="733">
        <v>44878</v>
      </c>
      <c r="C7357" s="732" t="s">
        <v>2610</v>
      </c>
      <c r="D7357" s="137" t="s">
        <v>2643</v>
      </c>
      <c r="E7357" s="732" t="s">
        <v>2626</v>
      </c>
      <c r="F7357" s="2271" t="s">
        <v>2648</v>
      </c>
    </row>
    <row r="7358" spans="1:6" ht="18.75" x14ac:dyDescent="0.3">
      <c r="A7358" s="1533" t="s">
        <v>855</v>
      </c>
      <c r="B7358" s="733">
        <v>44878</v>
      </c>
      <c r="C7358" s="732" t="s">
        <v>2610</v>
      </c>
      <c r="D7358" s="137" t="s">
        <v>2643</v>
      </c>
      <c r="E7358" s="732" t="s">
        <v>4764</v>
      </c>
      <c r="F7358" s="2272"/>
    </row>
    <row r="7359" spans="1:6" ht="15" customHeight="1" x14ac:dyDescent="0.3">
      <c r="A7359" s="1533" t="s">
        <v>855</v>
      </c>
      <c r="B7359" s="733">
        <v>44878</v>
      </c>
      <c r="C7359" s="732" t="s">
        <v>2610</v>
      </c>
      <c r="D7359" s="137" t="s">
        <v>2643</v>
      </c>
      <c r="E7359" s="732" t="s">
        <v>2671</v>
      </c>
      <c r="F7359" s="2271" t="s">
        <v>2651</v>
      </c>
    </row>
    <row r="7360" spans="1:6" ht="18.75" x14ac:dyDescent="0.3">
      <c r="A7360" s="1533" t="s">
        <v>855</v>
      </c>
      <c r="B7360" s="733">
        <v>44878</v>
      </c>
      <c r="C7360" s="732" t="s">
        <v>2610</v>
      </c>
      <c r="D7360" s="137" t="s">
        <v>2643</v>
      </c>
      <c r="E7360" s="732" t="s">
        <v>4768</v>
      </c>
      <c r="F7360" s="2272"/>
    </row>
    <row r="7361" spans="1:6" ht="15" customHeight="1" x14ac:dyDescent="0.3">
      <c r="A7361" s="1533" t="s">
        <v>855</v>
      </c>
      <c r="B7361" s="733">
        <v>44878</v>
      </c>
      <c r="C7361" s="732" t="s">
        <v>2610</v>
      </c>
      <c r="D7361" s="137" t="s">
        <v>2643</v>
      </c>
      <c r="E7361" s="732" t="s">
        <v>4605</v>
      </c>
      <c r="F7361" s="2271" t="s">
        <v>2654</v>
      </c>
    </row>
    <row r="7362" spans="1:6" ht="18.75" x14ac:dyDescent="0.3">
      <c r="A7362" s="1533" t="s">
        <v>855</v>
      </c>
      <c r="B7362" s="733">
        <v>44878</v>
      </c>
      <c r="C7362" s="732" t="s">
        <v>2610</v>
      </c>
      <c r="D7362" s="137" t="s">
        <v>2643</v>
      </c>
      <c r="E7362" s="732" t="s">
        <v>4745</v>
      </c>
      <c r="F7362" s="2272"/>
    </row>
    <row r="7363" spans="1:6" ht="15" customHeight="1" x14ac:dyDescent="0.3">
      <c r="A7363" s="1533" t="s">
        <v>855</v>
      </c>
      <c r="B7363" s="733">
        <v>44878</v>
      </c>
      <c r="C7363" s="732" t="s">
        <v>2610</v>
      </c>
      <c r="D7363" s="137" t="s">
        <v>2643</v>
      </c>
      <c r="E7363" s="137" t="s">
        <v>4747</v>
      </c>
      <c r="F7363" s="2271" t="s">
        <v>2657</v>
      </c>
    </row>
    <row r="7364" spans="1:6" ht="18.75" x14ac:dyDescent="0.3">
      <c r="A7364" s="1533" t="s">
        <v>855</v>
      </c>
      <c r="B7364" s="733">
        <v>44878</v>
      </c>
      <c r="C7364" s="732" t="s">
        <v>2610</v>
      </c>
      <c r="D7364" s="137" t="s">
        <v>2643</v>
      </c>
      <c r="E7364" s="732" t="s">
        <v>4473</v>
      </c>
      <c r="F7364" s="2272"/>
    </row>
    <row r="7365" spans="1:6" ht="15" customHeight="1" x14ac:dyDescent="0.3">
      <c r="A7365" s="1533" t="s">
        <v>855</v>
      </c>
      <c r="B7365" s="733">
        <v>44878</v>
      </c>
      <c r="C7365" s="732" t="s">
        <v>2610</v>
      </c>
      <c r="D7365" s="137" t="s">
        <v>2643</v>
      </c>
      <c r="E7365" s="732" t="s">
        <v>2669</v>
      </c>
      <c r="F7365" s="2271" t="s">
        <v>2659</v>
      </c>
    </row>
    <row r="7366" spans="1:6" ht="18.75" x14ac:dyDescent="0.3">
      <c r="A7366" s="1533" t="s">
        <v>855</v>
      </c>
      <c r="B7366" s="733">
        <v>44878</v>
      </c>
      <c r="C7366" s="732" t="s">
        <v>2610</v>
      </c>
      <c r="D7366" s="137" t="s">
        <v>2643</v>
      </c>
      <c r="E7366" s="732" t="s">
        <v>4748</v>
      </c>
      <c r="F7366" s="2272"/>
    </row>
    <row r="7367" spans="1:6" ht="15" customHeight="1" x14ac:dyDescent="0.3">
      <c r="A7367" s="1533" t="s">
        <v>855</v>
      </c>
      <c r="B7367" s="733">
        <v>44878</v>
      </c>
      <c r="C7367" s="732" t="s">
        <v>2610</v>
      </c>
      <c r="D7367" s="137" t="s">
        <v>2643</v>
      </c>
      <c r="E7367" s="732" t="s">
        <v>4483</v>
      </c>
      <c r="F7367" s="2271" t="s">
        <v>2662</v>
      </c>
    </row>
    <row r="7368" spans="1:6" ht="18.75" x14ac:dyDescent="0.3">
      <c r="A7368" s="1533" t="s">
        <v>855</v>
      </c>
      <c r="B7368" s="733">
        <v>44878</v>
      </c>
      <c r="C7368" s="732" t="s">
        <v>2610</v>
      </c>
      <c r="D7368" s="137" t="s">
        <v>2643</v>
      </c>
      <c r="E7368" s="732" t="s">
        <v>4573</v>
      </c>
      <c r="F7368" s="2271"/>
    </row>
    <row r="7369" spans="1:6" ht="18.75" x14ac:dyDescent="0.3">
      <c r="A7369" s="1533" t="s">
        <v>855</v>
      </c>
      <c r="B7369" s="733">
        <v>44878</v>
      </c>
      <c r="C7369" s="732" t="s">
        <v>2610</v>
      </c>
      <c r="D7369" s="137" t="s">
        <v>2643</v>
      </c>
      <c r="E7369" s="732" t="s">
        <v>4735</v>
      </c>
      <c r="F7369" s="2271"/>
    </row>
    <row r="7370" spans="1:6" ht="18.75" x14ac:dyDescent="0.3">
      <c r="A7370" s="2273" t="s">
        <v>4765</v>
      </c>
      <c r="B7370" s="2274"/>
      <c r="C7370" s="2274"/>
      <c r="D7370" s="2274"/>
      <c r="E7370" s="2274"/>
      <c r="F7370" s="2275"/>
    </row>
    <row r="7371" spans="1:6" ht="18.75" x14ac:dyDescent="0.3">
      <c r="A7371" s="2279" t="s">
        <v>4666</v>
      </c>
      <c r="B7371" s="2280"/>
      <c r="C7371" s="2280"/>
      <c r="D7371" s="2280"/>
      <c r="E7371" s="2280"/>
      <c r="F7371" s="2281"/>
    </row>
    <row r="7372" spans="1:6" x14ac:dyDescent="0.25">
      <c r="A7372" s="2481"/>
      <c r="B7372" s="2481"/>
      <c r="C7372" s="2481"/>
      <c r="D7372" s="2481"/>
      <c r="E7372" s="2481"/>
      <c r="F7372" s="2481"/>
    </row>
    <row r="7373" spans="1:6" ht="15" customHeight="1" x14ac:dyDescent="0.3">
      <c r="A7373" s="737" t="s">
        <v>2674</v>
      </c>
      <c r="B7373" s="738">
        <v>44879</v>
      </c>
      <c r="C7373" s="1582" t="s">
        <v>2610</v>
      </c>
      <c r="D7373" s="1582" t="s">
        <v>2622</v>
      </c>
      <c r="E7373" s="1582" t="s">
        <v>4760</v>
      </c>
      <c r="F7373" s="2276" t="s">
        <v>2624</v>
      </c>
    </row>
    <row r="7374" spans="1:6" ht="18.75" x14ac:dyDescent="0.3">
      <c r="A7374" s="1533" t="s">
        <v>2674</v>
      </c>
      <c r="B7374" s="733">
        <v>44879</v>
      </c>
      <c r="C7374" s="732" t="s">
        <v>2610</v>
      </c>
      <c r="D7374" s="732" t="s">
        <v>2622</v>
      </c>
      <c r="E7374" s="732" t="s">
        <v>2683</v>
      </c>
      <c r="F7374" s="2272"/>
    </row>
    <row r="7375" spans="1:6" ht="15" customHeight="1" x14ac:dyDescent="0.3">
      <c r="A7375" s="1533" t="s">
        <v>2674</v>
      </c>
      <c r="B7375" s="733">
        <v>44879</v>
      </c>
      <c r="C7375" s="732" t="s">
        <v>2610</v>
      </c>
      <c r="D7375" s="732" t="s">
        <v>2622</v>
      </c>
      <c r="E7375" s="732" t="s">
        <v>4735</v>
      </c>
      <c r="F7375" s="2271" t="s">
        <v>2627</v>
      </c>
    </row>
    <row r="7376" spans="1:6" ht="18.75" x14ac:dyDescent="0.3">
      <c r="A7376" s="1533" t="s">
        <v>2674</v>
      </c>
      <c r="B7376" s="733">
        <v>44879</v>
      </c>
      <c r="C7376" s="732" t="s">
        <v>2610</v>
      </c>
      <c r="D7376" s="732" t="s">
        <v>2622</v>
      </c>
      <c r="E7376" s="732" t="s">
        <v>2696</v>
      </c>
      <c r="F7376" s="2272"/>
    </row>
    <row r="7377" spans="1:6" ht="15" customHeight="1" x14ac:dyDescent="0.3">
      <c r="A7377" s="1533" t="s">
        <v>2674</v>
      </c>
      <c r="B7377" s="733">
        <v>44879</v>
      </c>
      <c r="C7377" s="732" t="s">
        <v>2610</v>
      </c>
      <c r="D7377" s="732" t="s">
        <v>2622</v>
      </c>
      <c r="E7377" s="732" t="s">
        <v>4748</v>
      </c>
      <c r="F7377" s="2271" t="s">
        <v>2700</v>
      </c>
    </row>
    <row r="7378" spans="1:6" ht="18.75" x14ac:dyDescent="0.3">
      <c r="A7378" s="1533" t="s">
        <v>2674</v>
      </c>
      <c r="B7378" s="733">
        <v>44879</v>
      </c>
      <c r="C7378" s="732" t="s">
        <v>2610</v>
      </c>
      <c r="D7378" s="732" t="s">
        <v>2622</v>
      </c>
      <c r="E7378" s="732" t="s">
        <v>2686</v>
      </c>
      <c r="F7378" s="2272"/>
    </row>
    <row r="7379" spans="1:6" ht="18.75" x14ac:dyDescent="0.3">
      <c r="A7379" s="2273" t="s">
        <v>4561</v>
      </c>
      <c r="B7379" s="2274"/>
      <c r="C7379" s="2274"/>
      <c r="D7379" s="2274"/>
      <c r="E7379" s="2274"/>
      <c r="F7379" s="2275"/>
    </row>
    <row r="7380" spans="1:6" ht="15" customHeight="1" x14ac:dyDescent="0.3">
      <c r="A7380" s="1533" t="s">
        <v>2674</v>
      </c>
      <c r="B7380" s="733">
        <v>44879</v>
      </c>
      <c r="C7380" s="732" t="s">
        <v>2610</v>
      </c>
      <c r="D7380" s="732" t="s">
        <v>2306</v>
      </c>
      <c r="E7380" s="732" t="s">
        <v>4654</v>
      </c>
      <c r="F7380" s="2271" t="s">
        <v>2631</v>
      </c>
    </row>
    <row r="7381" spans="1:6" ht="18.75" x14ac:dyDescent="0.3">
      <c r="A7381" s="1533" t="s">
        <v>2674</v>
      </c>
      <c r="B7381" s="733">
        <v>44879</v>
      </c>
      <c r="C7381" s="732" t="s">
        <v>2610</v>
      </c>
      <c r="D7381" s="732" t="s">
        <v>2306</v>
      </c>
      <c r="E7381" s="732" t="s">
        <v>2835</v>
      </c>
      <c r="F7381" s="2272"/>
    </row>
    <row r="7382" spans="1:6" ht="15" customHeight="1" x14ac:dyDescent="0.3">
      <c r="A7382" s="1533" t="s">
        <v>2674</v>
      </c>
      <c r="B7382" s="733">
        <v>44879</v>
      </c>
      <c r="C7382" s="732" t="s">
        <v>2610</v>
      </c>
      <c r="D7382" s="732" t="s">
        <v>2306</v>
      </c>
      <c r="E7382" s="1564" t="s">
        <v>2626</v>
      </c>
      <c r="F7382" s="2271" t="s">
        <v>2731</v>
      </c>
    </row>
    <row r="7383" spans="1:6" ht="18.75" x14ac:dyDescent="0.3">
      <c r="A7383" s="1533" t="s">
        <v>2674</v>
      </c>
      <c r="B7383" s="733">
        <v>44879</v>
      </c>
      <c r="C7383" s="732" t="s">
        <v>2610</v>
      </c>
      <c r="D7383" s="732" t="s">
        <v>2306</v>
      </c>
      <c r="E7383" s="1582" t="s">
        <v>2677</v>
      </c>
      <c r="F7383" s="2272"/>
    </row>
    <row r="7384" spans="1:6" ht="18.75" x14ac:dyDescent="0.3">
      <c r="A7384" s="2273" t="s">
        <v>4561</v>
      </c>
      <c r="B7384" s="2274"/>
      <c r="C7384" s="2274"/>
      <c r="D7384" s="2274"/>
      <c r="E7384" s="2274"/>
      <c r="F7384" s="2275"/>
    </row>
    <row r="7385" spans="1:6" ht="15" customHeight="1" x14ac:dyDescent="0.3">
      <c r="A7385" s="1533" t="s">
        <v>2674</v>
      </c>
      <c r="B7385" s="733">
        <v>44879</v>
      </c>
      <c r="C7385" s="732" t="s">
        <v>2610</v>
      </c>
      <c r="D7385" s="732" t="s">
        <v>2844</v>
      </c>
      <c r="E7385" s="732" t="s">
        <v>2684</v>
      </c>
      <c r="F7385" s="2271" t="s">
        <v>2634</v>
      </c>
    </row>
    <row r="7386" spans="1:6" ht="18.75" x14ac:dyDescent="0.3">
      <c r="A7386" s="1533" t="s">
        <v>2674</v>
      </c>
      <c r="B7386" s="733">
        <v>44879</v>
      </c>
      <c r="C7386" s="732" t="s">
        <v>2610</v>
      </c>
      <c r="D7386" s="732" t="s">
        <v>2844</v>
      </c>
      <c r="E7386" s="732" t="s">
        <v>2699</v>
      </c>
      <c r="F7386" s="2272"/>
    </row>
    <row r="7387" spans="1:6" ht="15" customHeight="1" x14ac:dyDescent="0.3">
      <c r="A7387" s="1533" t="s">
        <v>2674</v>
      </c>
      <c r="B7387" s="733">
        <v>44879</v>
      </c>
      <c r="C7387" s="732" t="s">
        <v>2610</v>
      </c>
      <c r="D7387" s="732" t="s">
        <v>2844</v>
      </c>
      <c r="E7387" s="732" t="s">
        <v>2640</v>
      </c>
      <c r="F7387" s="2271" t="s">
        <v>2638</v>
      </c>
    </row>
    <row r="7388" spans="1:6" ht="18.75" x14ac:dyDescent="0.3">
      <c r="A7388" s="1533" t="s">
        <v>2674</v>
      </c>
      <c r="B7388" s="733">
        <v>44879</v>
      </c>
      <c r="C7388" s="732" t="s">
        <v>2610</v>
      </c>
      <c r="D7388" s="732" t="s">
        <v>2844</v>
      </c>
      <c r="E7388" s="732" t="s">
        <v>4548</v>
      </c>
      <c r="F7388" s="2271"/>
    </row>
    <row r="7389" spans="1:6" ht="18.75" x14ac:dyDescent="0.3">
      <c r="A7389" s="2273" t="s">
        <v>4561</v>
      </c>
      <c r="B7389" s="2274"/>
      <c r="C7389" s="2274"/>
      <c r="D7389" s="2274"/>
      <c r="E7389" s="2274"/>
      <c r="F7389" s="2275"/>
    </row>
    <row r="7390" spans="1:6" ht="15" customHeight="1" x14ac:dyDescent="0.3">
      <c r="A7390" s="1533" t="s">
        <v>2674</v>
      </c>
      <c r="B7390" s="733">
        <v>44879</v>
      </c>
      <c r="C7390" s="732" t="s">
        <v>2610</v>
      </c>
      <c r="D7390" s="137" t="s">
        <v>2643</v>
      </c>
      <c r="E7390" s="732" t="s">
        <v>4747</v>
      </c>
      <c r="F7390" s="2271" t="s">
        <v>2645</v>
      </c>
    </row>
    <row r="7391" spans="1:6" ht="18.75" x14ac:dyDescent="0.3">
      <c r="A7391" s="1533" t="s">
        <v>2674</v>
      </c>
      <c r="B7391" s="733">
        <v>44879</v>
      </c>
      <c r="C7391" s="732" t="s">
        <v>2610</v>
      </c>
      <c r="D7391" s="137" t="s">
        <v>2643</v>
      </c>
      <c r="E7391" s="732" t="s">
        <v>2697</v>
      </c>
      <c r="F7391" s="2272"/>
    </row>
    <row r="7392" spans="1:6" ht="15" customHeight="1" x14ac:dyDescent="0.3">
      <c r="A7392" s="1533" t="s">
        <v>2674</v>
      </c>
      <c r="B7392" s="733">
        <v>44879</v>
      </c>
      <c r="C7392" s="732" t="s">
        <v>2610</v>
      </c>
      <c r="D7392" s="137" t="s">
        <v>2643</v>
      </c>
      <c r="E7392" s="732" t="s">
        <v>2688</v>
      </c>
      <c r="F7392" s="2271" t="s">
        <v>2648</v>
      </c>
    </row>
    <row r="7393" spans="1:6" ht="18.75" x14ac:dyDescent="0.3">
      <c r="A7393" s="1533" t="s">
        <v>2674</v>
      </c>
      <c r="B7393" s="733">
        <v>44879</v>
      </c>
      <c r="C7393" s="732" t="s">
        <v>2610</v>
      </c>
      <c r="D7393" s="137" t="s">
        <v>2643</v>
      </c>
      <c r="E7393" s="732" t="s">
        <v>4690</v>
      </c>
      <c r="F7393" s="2272"/>
    </row>
    <row r="7394" spans="1:6" ht="15" customHeight="1" x14ac:dyDescent="0.3">
      <c r="A7394" s="1533" t="s">
        <v>2674</v>
      </c>
      <c r="B7394" s="733">
        <v>44879</v>
      </c>
      <c r="C7394" s="732" t="s">
        <v>2610</v>
      </c>
      <c r="D7394" s="137" t="s">
        <v>2643</v>
      </c>
      <c r="E7394" s="732" t="s">
        <v>2694</v>
      </c>
      <c r="F7394" s="2271" t="s">
        <v>2651</v>
      </c>
    </row>
    <row r="7395" spans="1:6" ht="18.75" x14ac:dyDescent="0.3">
      <c r="A7395" s="1533" t="s">
        <v>2674</v>
      </c>
      <c r="B7395" s="733">
        <v>44879</v>
      </c>
      <c r="C7395" s="732" t="s">
        <v>2610</v>
      </c>
      <c r="D7395" s="137" t="s">
        <v>2643</v>
      </c>
      <c r="E7395" s="732" t="s">
        <v>2671</v>
      </c>
      <c r="F7395" s="2272"/>
    </row>
    <row r="7396" spans="1:6" ht="15" customHeight="1" x14ac:dyDescent="0.3">
      <c r="A7396" s="1533" t="s">
        <v>2674</v>
      </c>
      <c r="B7396" s="733">
        <v>44879</v>
      </c>
      <c r="C7396" s="732" t="s">
        <v>2610</v>
      </c>
      <c r="D7396" s="137" t="s">
        <v>2643</v>
      </c>
      <c r="E7396" s="732" t="s">
        <v>2689</v>
      </c>
      <c r="F7396" s="2271" t="s">
        <v>2654</v>
      </c>
    </row>
    <row r="7397" spans="1:6" ht="18.75" x14ac:dyDescent="0.3">
      <c r="A7397" s="1533" t="s">
        <v>2674</v>
      </c>
      <c r="B7397" s="733">
        <v>44879</v>
      </c>
      <c r="C7397" s="732" t="s">
        <v>2610</v>
      </c>
      <c r="D7397" s="137" t="s">
        <v>2643</v>
      </c>
      <c r="E7397" s="732" t="s">
        <v>2691</v>
      </c>
      <c r="F7397" s="2272"/>
    </row>
    <row r="7398" spans="1:6" ht="15" customHeight="1" x14ac:dyDescent="0.3">
      <c r="A7398" s="1533" t="s">
        <v>2674</v>
      </c>
      <c r="B7398" s="733">
        <v>44879</v>
      </c>
      <c r="C7398" s="732" t="s">
        <v>2610</v>
      </c>
      <c r="D7398" s="137" t="s">
        <v>2643</v>
      </c>
      <c r="E7398" s="732" t="s">
        <v>2687</v>
      </c>
      <c r="F7398" s="2271" t="s">
        <v>2657</v>
      </c>
    </row>
    <row r="7399" spans="1:6" ht="18.75" x14ac:dyDescent="0.3">
      <c r="A7399" s="1533" t="s">
        <v>2674</v>
      </c>
      <c r="B7399" s="733">
        <v>44879</v>
      </c>
      <c r="C7399" s="732" t="s">
        <v>2610</v>
      </c>
      <c r="D7399" s="137" t="s">
        <v>2643</v>
      </c>
      <c r="E7399" s="732" t="s">
        <v>2698</v>
      </c>
      <c r="F7399" s="2272"/>
    </row>
    <row r="7400" spans="1:6" ht="15" customHeight="1" x14ac:dyDescent="0.3">
      <c r="A7400" s="1533" t="s">
        <v>2674</v>
      </c>
      <c r="B7400" s="733">
        <v>44879</v>
      </c>
      <c r="C7400" s="732" t="s">
        <v>2610</v>
      </c>
      <c r="D7400" s="137" t="s">
        <v>2643</v>
      </c>
      <c r="E7400" s="732" t="s">
        <v>2695</v>
      </c>
      <c r="F7400" s="2271" t="s">
        <v>2659</v>
      </c>
    </row>
    <row r="7401" spans="1:6" ht="18.75" x14ac:dyDescent="0.3">
      <c r="A7401" s="1533" t="s">
        <v>2674</v>
      </c>
      <c r="B7401" s="733">
        <v>44879</v>
      </c>
      <c r="C7401" s="732" t="s">
        <v>2610</v>
      </c>
      <c r="D7401" s="137" t="s">
        <v>2643</v>
      </c>
      <c r="E7401" s="732" t="s">
        <v>4484</v>
      </c>
      <c r="F7401" s="2272"/>
    </row>
    <row r="7402" spans="1:6" ht="15" customHeight="1" x14ac:dyDescent="0.3">
      <c r="A7402" s="1533" t="s">
        <v>2674</v>
      </c>
      <c r="B7402" s="733">
        <v>44879</v>
      </c>
      <c r="C7402" s="732" t="s">
        <v>2610</v>
      </c>
      <c r="D7402" s="137" t="s">
        <v>2643</v>
      </c>
      <c r="E7402" s="732" t="s">
        <v>4477</v>
      </c>
      <c r="F7402" s="2271" t="s">
        <v>2662</v>
      </c>
    </row>
    <row r="7403" spans="1:6" ht="18.75" x14ac:dyDescent="0.3">
      <c r="A7403" s="1533" t="s">
        <v>2674</v>
      </c>
      <c r="B7403" s="733">
        <v>44879</v>
      </c>
      <c r="C7403" s="732" t="s">
        <v>2610</v>
      </c>
      <c r="D7403" s="137" t="s">
        <v>2643</v>
      </c>
      <c r="E7403" s="732" t="s">
        <v>2764</v>
      </c>
      <c r="F7403" s="2271"/>
    </row>
    <row r="7404" spans="1:6" ht="15" customHeight="1" x14ac:dyDescent="0.3">
      <c r="A7404" s="1533" t="s">
        <v>2674</v>
      </c>
      <c r="B7404" s="733">
        <v>44879</v>
      </c>
      <c r="C7404" s="732" t="s">
        <v>2610</v>
      </c>
      <c r="D7404" s="137" t="s">
        <v>2643</v>
      </c>
      <c r="E7404" s="732" t="s">
        <v>4526</v>
      </c>
      <c r="F7404" s="2276" t="s">
        <v>2706</v>
      </c>
    </row>
    <row r="7405" spans="1:6" ht="18.75" x14ac:dyDescent="0.3">
      <c r="A7405" s="1533" t="s">
        <v>2674</v>
      </c>
      <c r="B7405" s="733">
        <v>44879</v>
      </c>
      <c r="C7405" s="732" t="s">
        <v>2610</v>
      </c>
      <c r="D7405" s="137" t="s">
        <v>2643</v>
      </c>
      <c r="E7405" s="732" t="s">
        <v>2702</v>
      </c>
      <c r="F7405" s="2272"/>
    </row>
    <row r="7406" spans="1:6" ht="18.75" x14ac:dyDescent="0.3">
      <c r="A7406" s="2273" t="s">
        <v>4561</v>
      </c>
      <c r="B7406" s="2274"/>
      <c r="C7406" s="2274"/>
      <c r="D7406" s="2274"/>
      <c r="E7406" s="2274"/>
      <c r="F7406" s="2275"/>
    </row>
    <row r="7407" spans="1:6" ht="18.75" x14ac:dyDescent="0.3">
      <c r="A7407" s="2279" t="s">
        <v>4665</v>
      </c>
      <c r="B7407" s="2280"/>
      <c r="C7407" s="2280"/>
      <c r="D7407" s="2280"/>
      <c r="E7407" s="2280"/>
      <c r="F7407" s="2281"/>
    </row>
    <row r="7408" spans="1:6" x14ac:dyDescent="0.25">
      <c r="A7408" s="2481"/>
      <c r="B7408" s="2481"/>
      <c r="C7408" s="2481"/>
      <c r="D7408" s="2481"/>
      <c r="E7408" s="2481"/>
      <c r="F7408" s="2481"/>
    </row>
    <row r="7409" spans="1:6" ht="15" customHeight="1" x14ac:dyDescent="0.3">
      <c r="A7409" s="737" t="s">
        <v>771</v>
      </c>
      <c r="B7409" s="738">
        <v>44880</v>
      </c>
      <c r="C7409" s="1582" t="s">
        <v>2610</v>
      </c>
      <c r="D7409" s="149" t="s">
        <v>2622</v>
      </c>
      <c r="E7409" s="149" t="s">
        <v>2679</v>
      </c>
      <c r="F7409" s="2276" t="s">
        <v>2624</v>
      </c>
    </row>
    <row r="7410" spans="1:6" ht="18.75" x14ac:dyDescent="0.3">
      <c r="A7410" s="1533" t="s">
        <v>771</v>
      </c>
      <c r="B7410" s="733">
        <v>44880</v>
      </c>
      <c r="C7410" s="732" t="s">
        <v>2610</v>
      </c>
      <c r="D7410" s="137" t="s">
        <v>2622</v>
      </c>
      <c r="E7410" s="137" t="s">
        <v>2699</v>
      </c>
      <c r="F7410" s="2272"/>
    </row>
    <row r="7411" spans="1:6" ht="15" customHeight="1" x14ac:dyDescent="0.3">
      <c r="A7411" s="1533" t="s">
        <v>771</v>
      </c>
      <c r="B7411" s="733">
        <v>44880</v>
      </c>
      <c r="C7411" s="732" t="s">
        <v>2610</v>
      </c>
      <c r="D7411" s="137" t="s">
        <v>2622</v>
      </c>
      <c r="E7411" s="137" t="s">
        <v>2688</v>
      </c>
      <c r="F7411" s="2271" t="s">
        <v>2627</v>
      </c>
    </row>
    <row r="7412" spans="1:6" ht="18.75" x14ac:dyDescent="0.3">
      <c r="A7412" s="1533" t="s">
        <v>771</v>
      </c>
      <c r="B7412" s="733">
        <v>44880</v>
      </c>
      <c r="C7412" s="732" t="s">
        <v>2610</v>
      </c>
      <c r="D7412" s="137" t="s">
        <v>2622</v>
      </c>
      <c r="E7412" s="137" t="s">
        <v>2695</v>
      </c>
      <c r="F7412" s="2272"/>
    </row>
    <row r="7413" spans="1:6" ht="18.75" x14ac:dyDescent="0.3">
      <c r="A7413" s="2273" t="s">
        <v>4661</v>
      </c>
      <c r="B7413" s="2274"/>
      <c r="C7413" s="2274"/>
      <c r="D7413" s="2274"/>
      <c r="E7413" s="2274"/>
      <c r="F7413" s="2275"/>
    </row>
    <row r="7414" spans="1:6" ht="15" customHeight="1" x14ac:dyDescent="0.3">
      <c r="A7414" s="1533" t="s">
        <v>771</v>
      </c>
      <c r="B7414" s="733">
        <v>44880</v>
      </c>
      <c r="C7414" s="732" t="s">
        <v>2610</v>
      </c>
      <c r="D7414" s="732" t="s">
        <v>2306</v>
      </c>
      <c r="E7414" s="732" t="s">
        <v>2698</v>
      </c>
      <c r="F7414" s="2271" t="s">
        <v>2631</v>
      </c>
    </row>
    <row r="7415" spans="1:6" ht="18.75" x14ac:dyDescent="0.3">
      <c r="A7415" s="1533" t="s">
        <v>771</v>
      </c>
      <c r="B7415" s="733">
        <v>44880</v>
      </c>
      <c r="C7415" s="732" t="s">
        <v>2610</v>
      </c>
      <c r="D7415" s="732" t="s">
        <v>2306</v>
      </c>
      <c r="E7415" s="732" t="s">
        <v>4477</v>
      </c>
      <c r="F7415" s="2272"/>
    </row>
    <row r="7416" spans="1:6" ht="15" customHeight="1" x14ac:dyDescent="0.3">
      <c r="A7416" s="1533" t="s">
        <v>771</v>
      </c>
      <c r="B7416" s="733">
        <v>44880</v>
      </c>
      <c r="C7416" s="732" t="s">
        <v>2610</v>
      </c>
      <c r="D7416" s="732" t="s">
        <v>2306</v>
      </c>
      <c r="E7416" s="732" t="s">
        <v>2694</v>
      </c>
      <c r="F7416" s="2271" t="s">
        <v>2731</v>
      </c>
    </row>
    <row r="7417" spans="1:6" ht="18.75" x14ac:dyDescent="0.3">
      <c r="A7417" s="1533" t="s">
        <v>771</v>
      </c>
      <c r="B7417" s="733">
        <v>44880</v>
      </c>
      <c r="C7417" s="732" t="s">
        <v>2610</v>
      </c>
      <c r="D7417" s="732" t="s">
        <v>2306</v>
      </c>
      <c r="E7417" s="732" t="s">
        <v>4690</v>
      </c>
      <c r="F7417" s="2272"/>
    </row>
    <row r="7418" spans="1:6" ht="18.75" x14ac:dyDescent="0.3">
      <c r="A7418" s="2273" t="s">
        <v>4661</v>
      </c>
      <c r="B7418" s="2274"/>
      <c r="C7418" s="2274"/>
      <c r="D7418" s="2274"/>
      <c r="E7418" s="2274"/>
      <c r="F7418" s="2275"/>
    </row>
    <row r="7419" spans="1:6" ht="15" customHeight="1" x14ac:dyDescent="0.3">
      <c r="A7419" s="1533" t="s">
        <v>771</v>
      </c>
      <c r="B7419" s="733">
        <v>44880</v>
      </c>
      <c r="C7419" s="732" t="s">
        <v>2610</v>
      </c>
      <c r="D7419" s="732" t="s">
        <v>2844</v>
      </c>
      <c r="E7419" s="732" t="s">
        <v>4526</v>
      </c>
      <c r="F7419" s="2271" t="s">
        <v>2634</v>
      </c>
    </row>
    <row r="7420" spans="1:6" ht="18.75" x14ac:dyDescent="0.3">
      <c r="A7420" s="1533" t="s">
        <v>771</v>
      </c>
      <c r="B7420" s="733">
        <v>44880</v>
      </c>
      <c r="C7420" s="732" t="s">
        <v>2610</v>
      </c>
      <c r="D7420" s="732" t="s">
        <v>2844</v>
      </c>
      <c r="E7420" s="732" t="s">
        <v>2764</v>
      </c>
      <c r="F7420" s="2272"/>
    </row>
    <row r="7421" spans="1:6" ht="15" customHeight="1" x14ac:dyDescent="0.3">
      <c r="A7421" s="1533" t="s">
        <v>771</v>
      </c>
      <c r="B7421" s="733">
        <v>44880</v>
      </c>
      <c r="C7421" s="732" t="s">
        <v>2610</v>
      </c>
      <c r="D7421" s="732" t="s">
        <v>2844</v>
      </c>
      <c r="E7421" s="732" t="s">
        <v>2671</v>
      </c>
      <c r="F7421" s="2271" t="s">
        <v>2638</v>
      </c>
    </row>
    <row r="7422" spans="1:6" ht="18.75" x14ac:dyDescent="0.3">
      <c r="A7422" s="1533" t="s">
        <v>771</v>
      </c>
      <c r="B7422" s="733">
        <v>44880</v>
      </c>
      <c r="C7422" s="732" t="s">
        <v>2610</v>
      </c>
      <c r="D7422" s="732" t="s">
        <v>2844</v>
      </c>
      <c r="E7422" s="732" t="s">
        <v>2677</v>
      </c>
      <c r="F7422" s="2272"/>
    </row>
    <row r="7423" spans="1:6" ht="18.75" x14ac:dyDescent="0.3">
      <c r="A7423" s="2273" t="s">
        <v>4661</v>
      </c>
      <c r="B7423" s="2274"/>
      <c r="C7423" s="2274"/>
      <c r="D7423" s="2274"/>
      <c r="E7423" s="2274"/>
      <c r="F7423" s="2275"/>
    </row>
    <row r="7424" spans="1:6" ht="15" customHeight="1" x14ac:dyDescent="0.3">
      <c r="A7424" s="1533" t="s">
        <v>771</v>
      </c>
      <c r="B7424" s="733">
        <v>44880</v>
      </c>
      <c r="C7424" s="732" t="s">
        <v>2610</v>
      </c>
      <c r="D7424" s="137" t="s">
        <v>2643</v>
      </c>
      <c r="E7424" s="732" t="s">
        <v>2684</v>
      </c>
      <c r="F7424" s="2271" t="s">
        <v>2645</v>
      </c>
    </row>
    <row r="7425" spans="1:6" ht="18.75" x14ac:dyDescent="0.3">
      <c r="A7425" s="1533" t="s">
        <v>771</v>
      </c>
      <c r="B7425" s="733">
        <v>44880</v>
      </c>
      <c r="C7425" s="732" t="s">
        <v>2610</v>
      </c>
      <c r="D7425" s="137" t="s">
        <v>2643</v>
      </c>
      <c r="E7425" s="732" t="s">
        <v>4548</v>
      </c>
      <c r="F7425" s="2272"/>
    </row>
    <row r="7426" spans="1:6" ht="15" customHeight="1" x14ac:dyDescent="0.3">
      <c r="A7426" s="1533" t="s">
        <v>771</v>
      </c>
      <c r="B7426" s="733">
        <v>44880</v>
      </c>
      <c r="C7426" s="732" t="s">
        <v>2610</v>
      </c>
      <c r="D7426" s="137" t="s">
        <v>2643</v>
      </c>
      <c r="E7426" s="732" t="s">
        <v>2687</v>
      </c>
      <c r="F7426" s="2271" t="s">
        <v>2648</v>
      </c>
    </row>
    <row r="7427" spans="1:6" ht="18.75" x14ac:dyDescent="0.3">
      <c r="A7427" s="1533" t="s">
        <v>771</v>
      </c>
      <c r="B7427" s="733">
        <v>44880</v>
      </c>
      <c r="C7427" s="732" t="s">
        <v>2610</v>
      </c>
      <c r="D7427" s="137" t="s">
        <v>2643</v>
      </c>
      <c r="E7427" s="732" t="s">
        <v>4551</v>
      </c>
      <c r="F7427" s="2272"/>
    </row>
    <row r="7428" spans="1:6" ht="15" customHeight="1" x14ac:dyDescent="0.3">
      <c r="A7428" s="1533" t="s">
        <v>771</v>
      </c>
      <c r="B7428" s="733">
        <v>44880</v>
      </c>
      <c r="C7428" s="732" t="s">
        <v>2610</v>
      </c>
      <c r="D7428" s="137" t="s">
        <v>2643</v>
      </c>
      <c r="E7428" s="732" t="s">
        <v>2683</v>
      </c>
      <c r="F7428" s="2271" t="s">
        <v>2651</v>
      </c>
    </row>
    <row r="7429" spans="1:6" ht="18.75" x14ac:dyDescent="0.3">
      <c r="A7429" s="1533" t="s">
        <v>771</v>
      </c>
      <c r="B7429" s="733">
        <v>44880</v>
      </c>
      <c r="C7429" s="732" t="s">
        <v>2610</v>
      </c>
      <c r="D7429" s="137" t="s">
        <v>2643</v>
      </c>
      <c r="E7429" s="732" t="s">
        <v>2689</v>
      </c>
      <c r="F7429" s="2272"/>
    </row>
    <row r="7430" spans="1:6" ht="15" customHeight="1" x14ac:dyDescent="0.3">
      <c r="A7430" s="1533" t="s">
        <v>771</v>
      </c>
      <c r="B7430" s="733">
        <v>44880</v>
      </c>
      <c r="C7430" s="732" t="s">
        <v>2610</v>
      </c>
      <c r="D7430" s="137" t="s">
        <v>2643</v>
      </c>
      <c r="E7430" s="732" t="s">
        <v>2697</v>
      </c>
      <c r="F7430" s="2271" t="s">
        <v>2654</v>
      </c>
    </row>
    <row r="7431" spans="1:6" ht="18.75" x14ac:dyDescent="0.3">
      <c r="A7431" s="1533" t="s">
        <v>771</v>
      </c>
      <c r="B7431" s="733">
        <v>44880</v>
      </c>
      <c r="C7431" s="732" t="s">
        <v>2610</v>
      </c>
      <c r="D7431" s="137" t="s">
        <v>2643</v>
      </c>
      <c r="E7431" s="732" t="s">
        <v>4484</v>
      </c>
      <c r="F7431" s="2272"/>
    </row>
    <row r="7432" spans="1:6" ht="15" customHeight="1" x14ac:dyDescent="0.3">
      <c r="A7432" s="1533" t="s">
        <v>771</v>
      </c>
      <c r="B7432" s="733">
        <v>44880</v>
      </c>
      <c r="C7432" s="732" t="s">
        <v>2610</v>
      </c>
      <c r="D7432" s="137" t="s">
        <v>2643</v>
      </c>
      <c r="E7432" s="732" t="s">
        <v>2692</v>
      </c>
      <c r="F7432" s="2271" t="s">
        <v>2657</v>
      </c>
    </row>
    <row r="7433" spans="1:6" ht="18.75" x14ac:dyDescent="0.3">
      <c r="A7433" s="1533" t="s">
        <v>771</v>
      </c>
      <c r="B7433" s="733">
        <v>44880</v>
      </c>
      <c r="C7433" s="732" t="s">
        <v>2610</v>
      </c>
      <c r="D7433" s="137" t="s">
        <v>2643</v>
      </c>
      <c r="E7433" s="732" t="s">
        <v>2702</v>
      </c>
      <c r="F7433" s="2271"/>
    </row>
    <row r="7434" spans="1:6" ht="15" customHeight="1" x14ac:dyDescent="0.3">
      <c r="A7434" s="1533" t="s">
        <v>771</v>
      </c>
      <c r="B7434" s="733">
        <v>44880</v>
      </c>
      <c r="C7434" s="732" t="s">
        <v>2610</v>
      </c>
      <c r="D7434" s="137" t="s">
        <v>2643</v>
      </c>
      <c r="E7434" s="732" t="s">
        <v>2691</v>
      </c>
      <c r="F7434" s="2276" t="s">
        <v>2659</v>
      </c>
    </row>
    <row r="7435" spans="1:6" ht="18.75" x14ac:dyDescent="0.3">
      <c r="A7435" s="1533" t="s">
        <v>771</v>
      </c>
      <c r="B7435" s="733">
        <v>44880</v>
      </c>
      <c r="C7435" s="732" t="s">
        <v>2610</v>
      </c>
      <c r="D7435" s="137" t="s">
        <v>2643</v>
      </c>
      <c r="E7435" s="732" t="s">
        <v>4747</v>
      </c>
      <c r="F7435" s="2271"/>
    </row>
    <row r="7436" spans="1:6" ht="18.75" x14ac:dyDescent="0.3">
      <c r="A7436" s="1533" t="s">
        <v>771</v>
      </c>
      <c r="B7436" s="733">
        <v>44880</v>
      </c>
      <c r="C7436" s="732" t="s">
        <v>2610</v>
      </c>
      <c r="D7436" s="137" t="s">
        <v>2643</v>
      </c>
      <c r="E7436" s="732" t="s">
        <v>2696</v>
      </c>
      <c r="F7436" s="2284"/>
    </row>
    <row r="7437" spans="1:6" ht="18.75" x14ac:dyDescent="0.3">
      <c r="A7437" s="2273" t="s">
        <v>4661</v>
      </c>
      <c r="B7437" s="2274"/>
      <c r="C7437" s="2274"/>
      <c r="D7437" s="2274"/>
      <c r="E7437" s="2274"/>
      <c r="F7437" s="2275"/>
    </row>
    <row r="7438" spans="1:6" ht="18.75" x14ac:dyDescent="0.3">
      <c r="A7438" s="2279" t="s">
        <v>4552</v>
      </c>
      <c r="B7438" s="2280"/>
      <c r="C7438" s="2280"/>
      <c r="D7438" s="2280"/>
      <c r="E7438" s="2280"/>
      <c r="F7438" s="2281"/>
    </row>
    <row r="7439" spans="1:6" x14ac:dyDescent="0.25">
      <c r="A7439" s="2481"/>
      <c r="B7439" s="2481"/>
      <c r="C7439" s="2481"/>
      <c r="D7439" s="2481"/>
      <c r="E7439" s="2481"/>
      <c r="F7439" s="2481"/>
    </row>
    <row r="7440" spans="1:6" ht="15" customHeight="1" x14ac:dyDescent="0.3">
      <c r="A7440" s="737" t="s">
        <v>791</v>
      </c>
      <c r="B7440" s="738">
        <v>44881</v>
      </c>
      <c r="C7440" s="1582" t="s">
        <v>2610</v>
      </c>
      <c r="D7440" s="149" t="s">
        <v>2622</v>
      </c>
      <c r="E7440" s="1582" t="s">
        <v>4474</v>
      </c>
      <c r="F7440" s="2276" t="s">
        <v>2624</v>
      </c>
    </row>
    <row r="7441" spans="1:6" ht="18.75" x14ac:dyDescent="0.3">
      <c r="A7441" s="1533" t="s">
        <v>791</v>
      </c>
      <c r="B7441" s="733">
        <v>44881</v>
      </c>
      <c r="C7441" s="732" t="s">
        <v>2610</v>
      </c>
      <c r="D7441" s="137" t="s">
        <v>2622</v>
      </c>
      <c r="E7441" s="732" t="s">
        <v>4768</v>
      </c>
      <c r="F7441" s="2272"/>
    </row>
    <row r="7442" spans="1:6" ht="15" customHeight="1" x14ac:dyDescent="0.3">
      <c r="A7442" s="1533" t="s">
        <v>791</v>
      </c>
      <c r="B7442" s="733">
        <v>44881</v>
      </c>
      <c r="C7442" s="732" t="s">
        <v>2610</v>
      </c>
      <c r="D7442" s="137" t="s">
        <v>2622</v>
      </c>
      <c r="E7442" s="732" t="s">
        <v>2691</v>
      </c>
      <c r="F7442" s="2271" t="s">
        <v>2627</v>
      </c>
    </row>
    <row r="7443" spans="1:6" ht="18.75" x14ac:dyDescent="0.3">
      <c r="A7443" s="1533" t="s">
        <v>791</v>
      </c>
      <c r="B7443" s="733">
        <v>44881</v>
      </c>
      <c r="C7443" s="732" t="s">
        <v>2610</v>
      </c>
      <c r="D7443" s="137" t="s">
        <v>2622</v>
      </c>
      <c r="E7443" s="732" t="s">
        <v>2699</v>
      </c>
      <c r="F7443" s="2272"/>
    </row>
    <row r="7444" spans="1:6" ht="15" customHeight="1" x14ac:dyDescent="0.3">
      <c r="A7444" s="1533" t="s">
        <v>791</v>
      </c>
      <c r="B7444" s="733">
        <v>44881</v>
      </c>
      <c r="C7444" s="732" t="s">
        <v>2610</v>
      </c>
      <c r="D7444" s="137" t="s">
        <v>2622</v>
      </c>
      <c r="E7444" s="732" t="s">
        <v>4526</v>
      </c>
      <c r="F7444" s="2271" t="s">
        <v>2700</v>
      </c>
    </row>
    <row r="7445" spans="1:6" ht="18.75" x14ac:dyDescent="0.3">
      <c r="A7445" s="1533" t="s">
        <v>791</v>
      </c>
      <c r="B7445" s="733">
        <v>44881</v>
      </c>
      <c r="C7445" s="732" t="s">
        <v>2610</v>
      </c>
      <c r="D7445" s="137" t="s">
        <v>2622</v>
      </c>
      <c r="E7445" s="1564" t="s">
        <v>4477</v>
      </c>
      <c r="F7445" s="2272"/>
    </row>
    <row r="7446" spans="1:6" ht="18.75" x14ac:dyDescent="0.3">
      <c r="A7446" s="2273" t="s">
        <v>4555</v>
      </c>
      <c r="B7446" s="2274"/>
      <c r="C7446" s="2274"/>
      <c r="D7446" s="2274"/>
      <c r="E7446" s="2274"/>
      <c r="F7446" s="2275"/>
    </row>
    <row r="7447" spans="1:6" ht="15" customHeight="1" x14ac:dyDescent="0.3">
      <c r="A7447" s="1533" t="s">
        <v>791</v>
      </c>
      <c r="B7447" s="733">
        <v>44881</v>
      </c>
      <c r="C7447" s="732" t="s">
        <v>2610</v>
      </c>
      <c r="D7447" s="732" t="s">
        <v>2306</v>
      </c>
      <c r="E7447" s="732" t="s">
        <v>2695</v>
      </c>
      <c r="F7447" s="2271" t="s">
        <v>2631</v>
      </c>
    </row>
    <row r="7448" spans="1:6" ht="18.75" x14ac:dyDescent="0.3">
      <c r="A7448" s="1533" t="s">
        <v>791</v>
      </c>
      <c r="B7448" s="733">
        <v>44881</v>
      </c>
      <c r="C7448" s="732" t="s">
        <v>2610</v>
      </c>
      <c r="D7448" s="732" t="s">
        <v>2306</v>
      </c>
      <c r="E7448" s="732" t="s">
        <v>4745</v>
      </c>
      <c r="F7448" s="2272"/>
    </row>
    <row r="7449" spans="1:6" ht="15" customHeight="1" x14ac:dyDescent="0.3">
      <c r="A7449" s="1533" t="s">
        <v>791</v>
      </c>
      <c r="B7449" s="733">
        <v>44881</v>
      </c>
      <c r="C7449" s="732" t="s">
        <v>2610</v>
      </c>
      <c r="D7449" s="732" t="s">
        <v>2306</v>
      </c>
      <c r="E7449" s="732" t="s">
        <v>2686</v>
      </c>
      <c r="F7449" s="2271" t="s">
        <v>2731</v>
      </c>
    </row>
    <row r="7450" spans="1:6" ht="18.75" x14ac:dyDescent="0.3">
      <c r="A7450" s="1533" t="s">
        <v>791</v>
      </c>
      <c r="B7450" s="733">
        <v>44881</v>
      </c>
      <c r="C7450" s="732" t="s">
        <v>2610</v>
      </c>
      <c r="D7450" s="732" t="s">
        <v>2306</v>
      </c>
      <c r="E7450" s="1564" t="s">
        <v>2694</v>
      </c>
      <c r="F7450" s="2272"/>
    </row>
    <row r="7451" spans="1:6" ht="18.75" x14ac:dyDescent="0.3">
      <c r="A7451" s="2273" t="s">
        <v>4555</v>
      </c>
      <c r="B7451" s="2274"/>
      <c r="C7451" s="2274"/>
      <c r="D7451" s="2274"/>
      <c r="E7451" s="2274"/>
      <c r="F7451" s="2275"/>
    </row>
    <row r="7452" spans="1:6" ht="15" customHeight="1" x14ac:dyDescent="0.3">
      <c r="A7452" s="1533" t="s">
        <v>791</v>
      </c>
      <c r="B7452" s="733">
        <v>44881</v>
      </c>
      <c r="C7452" s="732" t="s">
        <v>2610</v>
      </c>
      <c r="D7452" s="732" t="s">
        <v>2844</v>
      </c>
      <c r="E7452" s="732" t="s">
        <v>2688</v>
      </c>
      <c r="F7452" s="2271" t="s">
        <v>2634</v>
      </c>
    </row>
    <row r="7453" spans="1:6" ht="18.75" x14ac:dyDescent="0.3">
      <c r="A7453" s="1533" t="s">
        <v>791</v>
      </c>
      <c r="B7453" s="733">
        <v>44881</v>
      </c>
      <c r="C7453" s="732" t="s">
        <v>2610</v>
      </c>
      <c r="D7453" s="732" t="s">
        <v>2844</v>
      </c>
      <c r="E7453" s="732" t="s">
        <v>4484</v>
      </c>
      <c r="F7453" s="2272"/>
    </row>
    <row r="7454" spans="1:6" ht="15" customHeight="1" x14ac:dyDescent="0.3">
      <c r="A7454" s="1533" t="s">
        <v>791</v>
      </c>
      <c r="B7454" s="733">
        <v>44881</v>
      </c>
      <c r="C7454" s="732" t="s">
        <v>2610</v>
      </c>
      <c r="D7454" s="732" t="s">
        <v>2844</v>
      </c>
      <c r="E7454" s="732" t="s">
        <v>2697</v>
      </c>
      <c r="F7454" s="2271" t="s">
        <v>2638</v>
      </c>
    </row>
    <row r="7455" spans="1:6" ht="18.75" x14ac:dyDescent="0.3">
      <c r="A7455" s="1533" t="s">
        <v>791</v>
      </c>
      <c r="B7455" s="733">
        <v>44881</v>
      </c>
      <c r="C7455" s="732" t="s">
        <v>2610</v>
      </c>
      <c r="D7455" s="732" t="s">
        <v>2844</v>
      </c>
      <c r="E7455" s="732" t="s">
        <v>2677</v>
      </c>
      <c r="F7455" s="2272"/>
    </row>
    <row r="7456" spans="1:6" ht="15" customHeight="1" x14ac:dyDescent="0.3">
      <c r="A7456" s="1533" t="s">
        <v>791</v>
      </c>
      <c r="B7456" s="733">
        <v>44881</v>
      </c>
      <c r="C7456" s="732" t="s">
        <v>2610</v>
      </c>
      <c r="D7456" s="732" t="s">
        <v>2844</v>
      </c>
      <c r="E7456" s="732" t="s">
        <v>2683</v>
      </c>
      <c r="F7456" s="2271" t="s">
        <v>2641</v>
      </c>
    </row>
    <row r="7457" spans="1:6" ht="18.75" x14ac:dyDescent="0.3">
      <c r="A7457" s="1533" t="s">
        <v>791</v>
      </c>
      <c r="B7457" s="733">
        <v>44881</v>
      </c>
      <c r="C7457" s="732" t="s">
        <v>2610</v>
      </c>
      <c r="D7457" s="732" t="s">
        <v>2844</v>
      </c>
      <c r="E7457" s="732" t="s">
        <v>4747</v>
      </c>
      <c r="F7457" s="2272"/>
    </row>
    <row r="7458" spans="1:6" ht="18.75" x14ac:dyDescent="0.3">
      <c r="A7458" s="2273" t="s">
        <v>4557</v>
      </c>
      <c r="B7458" s="2274"/>
      <c r="C7458" s="2274"/>
      <c r="D7458" s="2274"/>
      <c r="E7458" s="2274"/>
      <c r="F7458" s="2275"/>
    </row>
    <row r="7459" spans="1:6" ht="15" customHeight="1" x14ac:dyDescent="0.3">
      <c r="A7459" s="1533" t="s">
        <v>791</v>
      </c>
      <c r="B7459" s="733">
        <v>44881</v>
      </c>
      <c r="C7459" s="732" t="s">
        <v>2610</v>
      </c>
      <c r="D7459" s="137" t="s">
        <v>2643</v>
      </c>
      <c r="E7459" s="732" t="s">
        <v>4473</v>
      </c>
      <c r="F7459" s="2271" t="s">
        <v>2645</v>
      </c>
    </row>
    <row r="7460" spans="1:6" ht="18.75" x14ac:dyDescent="0.3">
      <c r="A7460" s="1533" t="s">
        <v>791</v>
      </c>
      <c r="B7460" s="733">
        <v>44881</v>
      </c>
      <c r="C7460" s="732" t="s">
        <v>2610</v>
      </c>
      <c r="D7460" s="137" t="s">
        <v>2643</v>
      </c>
      <c r="E7460" s="137" t="s">
        <v>4764</v>
      </c>
      <c r="F7460" s="2272"/>
    </row>
    <row r="7461" spans="1:6" ht="15" customHeight="1" x14ac:dyDescent="0.3">
      <c r="A7461" s="1533" t="s">
        <v>791</v>
      </c>
      <c r="B7461" s="733">
        <v>44881</v>
      </c>
      <c r="C7461" s="732" t="s">
        <v>2610</v>
      </c>
      <c r="D7461" s="137" t="s">
        <v>2643</v>
      </c>
      <c r="E7461" s="732" t="s">
        <v>2696</v>
      </c>
      <c r="F7461" s="2271" t="s">
        <v>2648</v>
      </c>
    </row>
    <row r="7462" spans="1:6" ht="18.75" x14ac:dyDescent="0.3">
      <c r="A7462" s="1533" t="s">
        <v>791</v>
      </c>
      <c r="B7462" s="733">
        <v>44881</v>
      </c>
      <c r="C7462" s="732" t="s">
        <v>2610</v>
      </c>
      <c r="D7462" s="137" t="s">
        <v>2643</v>
      </c>
      <c r="E7462" s="137" t="s">
        <v>2687</v>
      </c>
      <c r="F7462" s="2272"/>
    </row>
    <row r="7463" spans="1:6" ht="15" customHeight="1" x14ac:dyDescent="0.3">
      <c r="A7463" s="1533" t="s">
        <v>791</v>
      </c>
      <c r="B7463" s="733">
        <v>44881</v>
      </c>
      <c r="C7463" s="732" t="s">
        <v>2610</v>
      </c>
      <c r="D7463" s="137" t="s">
        <v>2643</v>
      </c>
      <c r="E7463" s="732" t="s">
        <v>4571</v>
      </c>
      <c r="F7463" s="2271" t="s">
        <v>2651</v>
      </c>
    </row>
    <row r="7464" spans="1:6" ht="18.75" x14ac:dyDescent="0.3">
      <c r="A7464" s="1533" t="s">
        <v>791</v>
      </c>
      <c r="B7464" s="733">
        <v>44881</v>
      </c>
      <c r="C7464" s="732" t="s">
        <v>2610</v>
      </c>
      <c r="D7464" s="137" t="s">
        <v>2643</v>
      </c>
      <c r="E7464" s="732" t="s">
        <v>4652</v>
      </c>
      <c r="F7464" s="2272"/>
    </row>
    <row r="7465" spans="1:6" ht="15" customHeight="1" x14ac:dyDescent="0.3">
      <c r="A7465" s="1533" t="s">
        <v>791</v>
      </c>
      <c r="B7465" s="733">
        <v>44881</v>
      </c>
      <c r="C7465" s="732" t="s">
        <v>2610</v>
      </c>
      <c r="D7465" s="137" t="s">
        <v>2643</v>
      </c>
      <c r="E7465" s="732" t="s">
        <v>4505</v>
      </c>
      <c r="F7465" s="2271" t="s">
        <v>2654</v>
      </c>
    </row>
    <row r="7466" spans="1:6" ht="18.75" x14ac:dyDescent="0.3">
      <c r="A7466" s="1533" t="s">
        <v>791</v>
      </c>
      <c r="B7466" s="733">
        <v>44881</v>
      </c>
      <c r="C7466" s="732" t="s">
        <v>2610</v>
      </c>
      <c r="D7466" s="137" t="s">
        <v>2643</v>
      </c>
      <c r="E7466" s="732" t="s">
        <v>4690</v>
      </c>
      <c r="F7466" s="2272"/>
    </row>
    <row r="7467" spans="1:6" ht="15" customHeight="1" x14ac:dyDescent="0.3">
      <c r="A7467" s="1533" t="s">
        <v>791</v>
      </c>
      <c r="B7467" s="733">
        <v>44881</v>
      </c>
      <c r="C7467" s="732" t="s">
        <v>2610</v>
      </c>
      <c r="D7467" s="137" t="s">
        <v>2643</v>
      </c>
      <c r="E7467" s="732" t="s">
        <v>2692</v>
      </c>
      <c r="F7467" s="2271" t="s">
        <v>2657</v>
      </c>
    </row>
    <row r="7468" spans="1:6" ht="18.75" x14ac:dyDescent="0.3">
      <c r="A7468" s="1533" t="s">
        <v>791</v>
      </c>
      <c r="B7468" s="733">
        <v>44881</v>
      </c>
      <c r="C7468" s="732" t="s">
        <v>2610</v>
      </c>
      <c r="D7468" s="137" t="s">
        <v>2643</v>
      </c>
      <c r="E7468" s="732" t="s">
        <v>4548</v>
      </c>
      <c r="F7468" s="2272"/>
    </row>
    <row r="7469" spans="1:6" ht="15" customHeight="1" x14ac:dyDescent="0.3">
      <c r="A7469" s="1533" t="s">
        <v>791</v>
      </c>
      <c r="B7469" s="733">
        <v>44881</v>
      </c>
      <c r="C7469" s="732" t="s">
        <v>2610</v>
      </c>
      <c r="D7469" s="137" t="s">
        <v>2643</v>
      </c>
      <c r="E7469" s="732" t="s">
        <v>4659</v>
      </c>
      <c r="F7469" s="2271" t="s">
        <v>2659</v>
      </c>
    </row>
    <row r="7470" spans="1:6" ht="18.75" x14ac:dyDescent="0.3">
      <c r="A7470" s="1533" t="s">
        <v>791</v>
      </c>
      <c r="B7470" s="733">
        <v>44881</v>
      </c>
      <c r="C7470" s="732" t="s">
        <v>2610</v>
      </c>
      <c r="D7470" s="137" t="s">
        <v>2643</v>
      </c>
      <c r="E7470" s="732" t="s">
        <v>2698</v>
      </c>
      <c r="F7470" s="2272"/>
    </row>
    <row r="7471" spans="1:6" ht="15" customHeight="1" x14ac:dyDescent="0.3">
      <c r="A7471" s="1533" t="s">
        <v>791</v>
      </c>
      <c r="B7471" s="733">
        <v>44881</v>
      </c>
      <c r="C7471" s="732" t="s">
        <v>2610</v>
      </c>
      <c r="D7471" s="137" t="s">
        <v>2643</v>
      </c>
      <c r="E7471" s="732" t="s">
        <v>2684</v>
      </c>
      <c r="F7471" s="2271" t="s">
        <v>2662</v>
      </c>
    </row>
    <row r="7472" spans="1:6" ht="18.75" x14ac:dyDescent="0.3">
      <c r="A7472" s="1533" t="s">
        <v>791</v>
      </c>
      <c r="B7472" s="733">
        <v>44881</v>
      </c>
      <c r="C7472" s="732" t="s">
        <v>2610</v>
      </c>
      <c r="D7472" s="137" t="s">
        <v>2643</v>
      </c>
      <c r="E7472" s="732" t="s">
        <v>4762</v>
      </c>
      <c r="F7472" s="2272"/>
    </row>
    <row r="7473" spans="1:6" ht="15" customHeight="1" x14ac:dyDescent="0.3">
      <c r="A7473" s="1533" t="s">
        <v>791</v>
      </c>
      <c r="B7473" s="733">
        <v>44881</v>
      </c>
      <c r="C7473" s="732" t="s">
        <v>2610</v>
      </c>
      <c r="D7473" s="137" t="s">
        <v>2643</v>
      </c>
      <c r="E7473" s="732" t="s">
        <v>4483</v>
      </c>
      <c r="F7473" s="2271" t="s">
        <v>2706</v>
      </c>
    </row>
    <row r="7474" spans="1:6" ht="18.75" x14ac:dyDescent="0.3">
      <c r="A7474" s="1533" t="s">
        <v>791</v>
      </c>
      <c r="B7474" s="733">
        <v>44881</v>
      </c>
      <c r="C7474" s="732" t="s">
        <v>2610</v>
      </c>
      <c r="D7474" s="137" t="s">
        <v>2643</v>
      </c>
      <c r="E7474" s="732" t="s">
        <v>2689</v>
      </c>
      <c r="F7474" s="2272"/>
    </row>
    <row r="7475" spans="1:6" ht="18.75" x14ac:dyDescent="0.3">
      <c r="A7475" s="2273" t="s">
        <v>4557</v>
      </c>
      <c r="B7475" s="2274"/>
      <c r="C7475" s="2274"/>
      <c r="D7475" s="2274"/>
      <c r="E7475" s="2274"/>
      <c r="F7475" s="2275"/>
    </row>
    <row r="7476" spans="1:6" ht="18.75" x14ac:dyDescent="0.3">
      <c r="A7476" s="2279" t="s">
        <v>4665</v>
      </c>
      <c r="B7476" s="2280"/>
      <c r="C7476" s="2280"/>
      <c r="D7476" s="2280"/>
      <c r="E7476" s="2280"/>
      <c r="F7476" s="2281"/>
    </row>
    <row r="7477" spans="1:6" x14ac:dyDescent="0.25">
      <c r="A7477" s="2481"/>
      <c r="B7477" s="2481"/>
      <c r="C7477" s="2481"/>
      <c r="D7477" s="2481"/>
      <c r="E7477" s="2481"/>
      <c r="F7477" s="2481"/>
    </row>
    <row r="7478" spans="1:6" ht="15" customHeight="1" x14ac:dyDescent="0.3">
      <c r="A7478" s="737" t="s">
        <v>2714</v>
      </c>
      <c r="B7478" s="738">
        <v>44882</v>
      </c>
      <c r="C7478" s="1582" t="s">
        <v>2610</v>
      </c>
      <c r="D7478" s="149" t="s">
        <v>2622</v>
      </c>
      <c r="E7478" s="1582" t="s">
        <v>4652</v>
      </c>
      <c r="F7478" s="2276" t="s">
        <v>2624</v>
      </c>
    </row>
    <row r="7479" spans="1:6" ht="18.75" x14ac:dyDescent="0.3">
      <c r="A7479" s="1533" t="s">
        <v>2714</v>
      </c>
      <c r="B7479" s="733">
        <v>44882</v>
      </c>
      <c r="C7479" s="732" t="s">
        <v>2610</v>
      </c>
      <c r="D7479" s="137" t="s">
        <v>2622</v>
      </c>
      <c r="E7479" s="732" t="s">
        <v>2698</v>
      </c>
      <c r="F7479" s="2272"/>
    </row>
    <row r="7480" spans="1:6" ht="15" customHeight="1" x14ac:dyDescent="0.3">
      <c r="A7480" s="1533" t="s">
        <v>2714</v>
      </c>
      <c r="B7480" s="733">
        <v>44882</v>
      </c>
      <c r="C7480" s="732" t="s">
        <v>2610</v>
      </c>
      <c r="D7480" s="137" t="s">
        <v>2622</v>
      </c>
      <c r="E7480" s="732" t="s">
        <v>2683</v>
      </c>
      <c r="F7480" s="2271" t="s">
        <v>2627</v>
      </c>
    </row>
    <row r="7481" spans="1:6" ht="18.75" x14ac:dyDescent="0.3">
      <c r="A7481" s="1533" t="s">
        <v>2714</v>
      </c>
      <c r="B7481" s="733">
        <v>44882</v>
      </c>
      <c r="C7481" s="732" t="s">
        <v>2610</v>
      </c>
      <c r="D7481" s="137" t="s">
        <v>2622</v>
      </c>
      <c r="E7481" s="732" t="s">
        <v>2696</v>
      </c>
      <c r="F7481" s="2272"/>
    </row>
    <row r="7482" spans="1:6" ht="15" customHeight="1" x14ac:dyDescent="0.3">
      <c r="A7482" s="1533" t="s">
        <v>2714</v>
      </c>
      <c r="B7482" s="733">
        <v>44882</v>
      </c>
      <c r="C7482" s="732" t="s">
        <v>2610</v>
      </c>
      <c r="D7482" s="137" t="s">
        <v>2622</v>
      </c>
      <c r="E7482" s="137" t="s">
        <v>2691</v>
      </c>
      <c r="F7482" s="2271" t="s">
        <v>2700</v>
      </c>
    </row>
    <row r="7483" spans="1:6" ht="18.75" x14ac:dyDescent="0.3">
      <c r="A7483" s="1533" t="s">
        <v>2714</v>
      </c>
      <c r="B7483" s="733">
        <v>44882</v>
      </c>
      <c r="C7483" s="732" t="s">
        <v>2610</v>
      </c>
      <c r="D7483" s="137" t="s">
        <v>2622</v>
      </c>
      <c r="E7483" s="732" t="s">
        <v>2679</v>
      </c>
      <c r="F7483" s="2272"/>
    </row>
    <row r="7484" spans="1:6" ht="18.75" x14ac:dyDescent="0.3">
      <c r="A7484" s="2273" t="s">
        <v>4561</v>
      </c>
      <c r="B7484" s="2274"/>
      <c r="C7484" s="2274"/>
      <c r="D7484" s="2274"/>
      <c r="E7484" s="2274"/>
      <c r="F7484" s="2275"/>
    </row>
    <row r="7485" spans="1:6" ht="15" customHeight="1" x14ac:dyDescent="0.3">
      <c r="A7485" s="1533" t="s">
        <v>2714</v>
      </c>
      <c r="B7485" s="733">
        <v>44882</v>
      </c>
      <c r="C7485" s="732" t="s">
        <v>2610</v>
      </c>
      <c r="D7485" s="732" t="s">
        <v>2306</v>
      </c>
      <c r="E7485" s="732" t="s">
        <v>4483</v>
      </c>
      <c r="F7485" s="2271" t="s">
        <v>2631</v>
      </c>
    </row>
    <row r="7486" spans="1:6" ht="18.75" x14ac:dyDescent="0.3">
      <c r="A7486" s="1533" t="s">
        <v>2714</v>
      </c>
      <c r="B7486" s="733">
        <v>44882</v>
      </c>
      <c r="C7486" s="732" t="s">
        <v>2610</v>
      </c>
      <c r="D7486" s="732" t="s">
        <v>2306</v>
      </c>
      <c r="E7486" s="137" t="s">
        <v>4474</v>
      </c>
      <c r="F7486" s="2272"/>
    </row>
    <row r="7487" spans="1:6" ht="15" customHeight="1" x14ac:dyDescent="0.3">
      <c r="A7487" s="1533" t="s">
        <v>2714</v>
      </c>
      <c r="B7487" s="733">
        <v>44882</v>
      </c>
      <c r="C7487" s="732" t="s">
        <v>2610</v>
      </c>
      <c r="D7487" s="732" t="s">
        <v>2306</v>
      </c>
      <c r="E7487" s="137" t="s">
        <v>2697</v>
      </c>
      <c r="F7487" s="2271" t="s">
        <v>2731</v>
      </c>
    </row>
    <row r="7488" spans="1:6" ht="18.75" x14ac:dyDescent="0.3">
      <c r="A7488" s="1533" t="s">
        <v>2714</v>
      </c>
      <c r="B7488" s="733">
        <v>44882</v>
      </c>
      <c r="C7488" s="732" t="s">
        <v>2610</v>
      </c>
      <c r="D7488" s="732" t="s">
        <v>2306</v>
      </c>
      <c r="E7488" s="137" t="s">
        <v>4473</v>
      </c>
      <c r="F7488" s="2272"/>
    </row>
    <row r="7489" spans="1:6" ht="18.75" x14ac:dyDescent="0.3">
      <c r="A7489" s="2273" t="s">
        <v>4561</v>
      </c>
      <c r="B7489" s="2274"/>
      <c r="C7489" s="2274"/>
      <c r="D7489" s="2274"/>
      <c r="E7489" s="2274"/>
      <c r="F7489" s="2275"/>
    </row>
    <row r="7490" spans="1:6" ht="15" customHeight="1" x14ac:dyDescent="0.3">
      <c r="A7490" s="1533" t="s">
        <v>2714</v>
      </c>
      <c r="B7490" s="733">
        <v>44882</v>
      </c>
      <c r="C7490" s="732" t="s">
        <v>2610</v>
      </c>
      <c r="D7490" s="732" t="s">
        <v>2844</v>
      </c>
      <c r="E7490" s="137" t="s">
        <v>4526</v>
      </c>
      <c r="F7490" s="2271" t="s">
        <v>2634</v>
      </c>
    </row>
    <row r="7491" spans="1:6" ht="18.75" x14ac:dyDescent="0.3">
      <c r="A7491" s="1533" t="s">
        <v>2714</v>
      </c>
      <c r="B7491" s="733">
        <v>44882</v>
      </c>
      <c r="C7491" s="732" t="s">
        <v>2610</v>
      </c>
      <c r="D7491" s="732" t="s">
        <v>2844</v>
      </c>
      <c r="E7491" s="137" t="s">
        <v>4762</v>
      </c>
      <c r="F7491" s="2272"/>
    </row>
    <row r="7492" spans="1:6" ht="15" customHeight="1" x14ac:dyDescent="0.3">
      <c r="A7492" s="1533" t="s">
        <v>2714</v>
      </c>
      <c r="B7492" s="733">
        <v>44882</v>
      </c>
      <c r="C7492" s="732" t="s">
        <v>2610</v>
      </c>
      <c r="D7492" s="732" t="s">
        <v>2844</v>
      </c>
      <c r="E7492" s="137" t="s">
        <v>2687</v>
      </c>
      <c r="F7492" s="2271" t="s">
        <v>2638</v>
      </c>
    </row>
    <row r="7493" spans="1:6" ht="18.75" x14ac:dyDescent="0.3">
      <c r="A7493" s="1533" t="s">
        <v>2714</v>
      </c>
      <c r="B7493" s="733">
        <v>44882</v>
      </c>
      <c r="C7493" s="732" t="s">
        <v>2610</v>
      </c>
      <c r="D7493" s="732" t="s">
        <v>2844</v>
      </c>
      <c r="E7493" s="732" t="s">
        <v>4659</v>
      </c>
      <c r="F7493" s="2271"/>
    </row>
    <row r="7494" spans="1:6" ht="18.75" x14ac:dyDescent="0.3">
      <c r="A7494" s="1533" t="s">
        <v>2714</v>
      </c>
      <c r="B7494" s="733">
        <v>44882</v>
      </c>
      <c r="C7494" s="732" t="s">
        <v>2610</v>
      </c>
      <c r="D7494" s="732" t="s">
        <v>2844</v>
      </c>
      <c r="E7494" s="732" t="s">
        <v>4548</v>
      </c>
      <c r="F7494" s="2284"/>
    </row>
    <row r="7495" spans="1:6" ht="18.75" x14ac:dyDescent="0.3">
      <c r="A7495" s="2273" t="s">
        <v>4661</v>
      </c>
      <c r="B7495" s="2274"/>
      <c r="C7495" s="2274"/>
      <c r="D7495" s="2274"/>
      <c r="E7495" s="2274"/>
      <c r="F7495" s="2275"/>
    </row>
    <row r="7496" spans="1:6" ht="15" customHeight="1" x14ac:dyDescent="0.3">
      <c r="A7496" s="1533" t="s">
        <v>2714</v>
      </c>
      <c r="B7496" s="733">
        <v>44882</v>
      </c>
      <c r="C7496" s="732" t="s">
        <v>2610</v>
      </c>
      <c r="D7496" s="137" t="s">
        <v>2643</v>
      </c>
      <c r="E7496" s="732" t="s">
        <v>2688</v>
      </c>
      <c r="F7496" s="2271" t="s">
        <v>2645</v>
      </c>
    </row>
    <row r="7497" spans="1:6" ht="18.75" x14ac:dyDescent="0.3">
      <c r="A7497" s="1533" t="s">
        <v>2714</v>
      </c>
      <c r="B7497" s="733">
        <v>44882</v>
      </c>
      <c r="C7497" s="732" t="s">
        <v>2610</v>
      </c>
      <c r="D7497" s="137" t="s">
        <v>2643</v>
      </c>
      <c r="E7497" s="732" t="s">
        <v>2677</v>
      </c>
      <c r="F7497" s="2272"/>
    </row>
    <row r="7498" spans="1:6" ht="15" customHeight="1" x14ac:dyDescent="0.3">
      <c r="A7498" s="1533" t="s">
        <v>2714</v>
      </c>
      <c r="B7498" s="733">
        <v>44882</v>
      </c>
      <c r="C7498" s="732" t="s">
        <v>2610</v>
      </c>
      <c r="D7498" s="137" t="s">
        <v>2643</v>
      </c>
      <c r="E7498" s="732" t="s">
        <v>4476</v>
      </c>
      <c r="F7498" s="2271" t="s">
        <v>2648</v>
      </c>
    </row>
    <row r="7499" spans="1:6" ht="18.75" x14ac:dyDescent="0.3">
      <c r="A7499" s="1533" t="s">
        <v>2714</v>
      </c>
      <c r="B7499" s="733">
        <v>44882</v>
      </c>
      <c r="C7499" s="732" t="s">
        <v>2610</v>
      </c>
      <c r="D7499" s="137" t="s">
        <v>2643</v>
      </c>
      <c r="E7499" s="732" t="s">
        <v>4484</v>
      </c>
      <c r="F7499" s="2272"/>
    </row>
    <row r="7500" spans="1:6" ht="15" customHeight="1" x14ac:dyDescent="0.3">
      <c r="A7500" s="1533" t="s">
        <v>2714</v>
      </c>
      <c r="B7500" s="733">
        <v>44882</v>
      </c>
      <c r="C7500" s="732" t="s">
        <v>2610</v>
      </c>
      <c r="D7500" s="137" t="s">
        <v>2643</v>
      </c>
      <c r="E7500" s="137" t="s">
        <v>4477</v>
      </c>
      <c r="F7500" s="2271" t="s">
        <v>2651</v>
      </c>
    </row>
    <row r="7501" spans="1:6" ht="18.75" x14ac:dyDescent="0.3">
      <c r="A7501" s="1533" t="s">
        <v>2714</v>
      </c>
      <c r="B7501" s="733">
        <v>44882</v>
      </c>
      <c r="C7501" s="732" t="s">
        <v>2610</v>
      </c>
      <c r="D7501" s="137" t="s">
        <v>2643</v>
      </c>
      <c r="E7501" s="137" t="s">
        <v>2699</v>
      </c>
      <c r="F7501" s="2272"/>
    </row>
    <row r="7502" spans="1:6" ht="15" customHeight="1" x14ac:dyDescent="0.3">
      <c r="A7502" s="1533" t="s">
        <v>2714</v>
      </c>
      <c r="B7502" s="733">
        <v>44882</v>
      </c>
      <c r="C7502" s="732" t="s">
        <v>2610</v>
      </c>
      <c r="D7502" s="137" t="s">
        <v>2643</v>
      </c>
      <c r="E7502" s="137" t="s">
        <v>2694</v>
      </c>
      <c r="F7502" s="2271" t="s">
        <v>2654</v>
      </c>
    </row>
    <row r="7503" spans="1:6" ht="18.75" x14ac:dyDescent="0.3">
      <c r="A7503" s="1533" t="s">
        <v>2714</v>
      </c>
      <c r="B7503" s="733">
        <v>44882</v>
      </c>
      <c r="C7503" s="732" t="s">
        <v>2610</v>
      </c>
      <c r="D7503" s="137" t="s">
        <v>2643</v>
      </c>
      <c r="E7503" s="137" t="s">
        <v>4768</v>
      </c>
      <c r="F7503" s="2272"/>
    </row>
    <row r="7504" spans="1:6" ht="15" customHeight="1" x14ac:dyDescent="0.3">
      <c r="A7504" s="1533" t="s">
        <v>2714</v>
      </c>
      <c r="B7504" s="733">
        <v>44882</v>
      </c>
      <c r="C7504" s="732" t="s">
        <v>2610</v>
      </c>
      <c r="D7504" s="137" t="s">
        <v>2643</v>
      </c>
      <c r="E7504" s="732" t="s">
        <v>4571</v>
      </c>
      <c r="F7504" s="2271" t="s">
        <v>2657</v>
      </c>
    </row>
    <row r="7505" spans="1:6" ht="18.75" x14ac:dyDescent="0.3">
      <c r="A7505" s="1533" t="s">
        <v>2714</v>
      </c>
      <c r="B7505" s="733">
        <v>44882</v>
      </c>
      <c r="C7505" s="732" t="s">
        <v>2610</v>
      </c>
      <c r="D7505" s="137" t="s">
        <v>2643</v>
      </c>
      <c r="E7505" s="732" t="s">
        <v>4690</v>
      </c>
      <c r="F7505" s="2272"/>
    </row>
    <row r="7506" spans="1:6" ht="15" customHeight="1" x14ac:dyDescent="0.3">
      <c r="A7506" s="1533" t="s">
        <v>2714</v>
      </c>
      <c r="B7506" s="733">
        <v>44882</v>
      </c>
      <c r="C7506" s="732" t="s">
        <v>2610</v>
      </c>
      <c r="D7506" s="137" t="s">
        <v>2643</v>
      </c>
      <c r="E7506" s="732" t="s">
        <v>2695</v>
      </c>
      <c r="F7506" s="2271" t="s">
        <v>2659</v>
      </c>
    </row>
    <row r="7507" spans="1:6" ht="18.75" x14ac:dyDescent="0.3">
      <c r="A7507" s="1533" t="s">
        <v>2714</v>
      </c>
      <c r="B7507" s="733">
        <v>44882</v>
      </c>
      <c r="C7507" s="732" t="s">
        <v>2610</v>
      </c>
      <c r="D7507" s="137" t="s">
        <v>2643</v>
      </c>
      <c r="E7507" s="732" t="s">
        <v>4764</v>
      </c>
      <c r="F7507" s="2272"/>
    </row>
    <row r="7508" spans="1:6" ht="15" customHeight="1" x14ac:dyDescent="0.3">
      <c r="A7508" s="1533" t="s">
        <v>2714</v>
      </c>
      <c r="B7508" s="733">
        <v>44882</v>
      </c>
      <c r="C7508" s="732" t="s">
        <v>2610</v>
      </c>
      <c r="D7508" s="137" t="s">
        <v>2643</v>
      </c>
      <c r="E7508" s="137" t="s">
        <v>4745</v>
      </c>
      <c r="F7508" s="2271" t="s">
        <v>2662</v>
      </c>
    </row>
    <row r="7509" spans="1:6" ht="18.75" x14ac:dyDescent="0.3">
      <c r="A7509" s="1533" t="s">
        <v>2714</v>
      </c>
      <c r="B7509" s="733">
        <v>44882</v>
      </c>
      <c r="C7509" s="732" t="s">
        <v>2610</v>
      </c>
      <c r="D7509" s="137" t="s">
        <v>2643</v>
      </c>
      <c r="E7509" s="137" t="s">
        <v>2686</v>
      </c>
      <c r="F7509" s="2272"/>
    </row>
    <row r="7510" spans="1:6" ht="18.75" x14ac:dyDescent="0.3">
      <c r="A7510" s="2273" t="s">
        <v>4661</v>
      </c>
      <c r="B7510" s="2274"/>
      <c r="C7510" s="2274"/>
      <c r="D7510" s="2274"/>
      <c r="E7510" s="2274"/>
      <c r="F7510" s="2275"/>
    </row>
    <row r="7511" spans="1:6" ht="18.75" x14ac:dyDescent="0.3">
      <c r="A7511" s="2279" t="s">
        <v>4766</v>
      </c>
      <c r="B7511" s="2280"/>
      <c r="C7511" s="2280"/>
      <c r="D7511" s="2280"/>
      <c r="E7511" s="2280"/>
      <c r="F7511" s="2281"/>
    </row>
    <row r="7512" spans="1:6" x14ac:dyDescent="0.25">
      <c r="A7512" s="2481"/>
      <c r="B7512" s="2481"/>
      <c r="C7512" s="2481"/>
      <c r="D7512" s="2481"/>
      <c r="E7512" s="2481"/>
      <c r="F7512" s="2481"/>
    </row>
    <row r="7513" spans="1:6" ht="15" customHeight="1" x14ac:dyDescent="0.3">
      <c r="A7513" s="737" t="s">
        <v>826</v>
      </c>
      <c r="B7513" s="738">
        <v>44883</v>
      </c>
      <c r="C7513" s="1582" t="s">
        <v>2610</v>
      </c>
      <c r="D7513" s="1582" t="s">
        <v>2622</v>
      </c>
      <c r="E7513" s="1582" t="s">
        <v>4732</v>
      </c>
      <c r="F7513" s="2276" t="s">
        <v>2624</v>
      </c>
    </row>
    <row r="7514" spans="1:6" ht="18.75" x14ac:dyDescent="0.3">
      <c r="A7514" s="1533" t="s">
        <v>826</v>
      </c>
      <c r="B7514" s="733">
        <v>44883</v>
      </c>
      <c r="C7514" s="732" t="s">
        <v>2610</v>
      </c>
      <c r="D7514" s="732" t="s">
        <v>2622</v>
      </c>
      <c r="E7514" s="732" t="s">
        <v>2699</v>
      </c>
      <c r="F7514" s="2272"/>
    </row>
    <row r="7515" spans="1:6" ht="15" customHeight="1" x14ac:dyDescent="0.3">
      <c r="A7515" s="1533" t="s">
        <v>826</v>
      </c>
      <c r="B7515" s="733">
        <v>44883</v>
      </c>
      <c r="C7515" s="732" t="s">
        <v>2610</v>
      </c>
      <c r="D7515" s="732" t="s">
        <v>2622</v>
      </c>
      <c r="E7515" s="732" t="s">
        <v>4571</v>
      </c>
      <c r="F7515" s="2271" t="s">
        <v>2627</v>
      </c>
    </row>
    <row r="7516" spans="1:6" ht="18.75" x14ac:dyDescent="0.3">
      <c r="A7516" s="1533" t="s">
        <v>826</v>
      </c>
      <c r="B7516" s="733">
        <v>44883</v>
      </c>
      <c r="C7516" s="732" t="s">
        <v>2610</v>
      </c>
      <c r="D7516" s="732" t="s">
        <v>2622</v>
      </c>
      <c r="E7516" s="732" t="s">
        <v>4548</v>
      </c>
      <c r="F7516" s="2272"/>
    </row>
    <row r="7517" spans="1:6" ht="15" customHeight="1" x14ac:dyDescent="0.3">
      <c r="A7517" s="1533" t="s">
        <v>826</v>
      </c>
      <c r="B7517" s="733">
        <v>44883</v>
      </c>
      <c r="C7517" s="732" t="s">
        <v>2610</v>
      </c>
      <c r="D7517" s="732" t="s">
        <v>2622</v>
      </c>
      <c r="E7517" s="732" t="s">
        <v>2694</v>
      </c>
      <c r="F7517" s="2271" t="s">
        <v>2700</v>
      </c>
    </row>
    <row r="7518" spans="1:6" ht="18.75" x14ac:dyDescent="0.3">
      <c r="A7518" s="1533" t="s">
        <v>826</v>
      </c>
      <c r="B7518" s="733">
        <v>44883</v>
      </c>
      <c r="C7518" s="732" t="s">
        <v>2610</v>
      </c>
      <c r="D7518" s="732" t="s">
        <v>2622</v>
      </c>
      <c r="E7518" s="137" t="s">
        <v>2679</v>
      </c>
      <c r="F7518" s="2272"/>
    </row>
    <row r="7519" spans="1:6" ht="18.75" x14ac:dyDescent="0.3">
      <c r="A7519" s="2273" t="s">
        <v>4765</v>
      </c>
      <c r="B7519" s="2274"/>
      <c r="C7519" s="2274"/>
      <c r="D7519" s="2274"/>
      <c r="E7519" s="2274"/>
      <c r="F7519" s="2275"/>
    </row>
    <row r="7520" spans="1:6" ht="15" customHeight="1" x14ac:dyDescent="0.3">
      <c r="A7520" s="1533" t="s">
        <v>826</v>
      </c>
      <c r="B7520" s="733">
        <v>44883</v>
      </c>
      <c r="C7520" s="732" t="s">
        <v>2610</v>
      </c>
      <c r="D7520" s="732" t="s">
        <v>2306</v>
      </c>
      <c r="E7520" s="732" t="s">
        <v>4526</v>
      </c>
      <c r="F7520" s="2271" t="s">
        <v>2631</v>
      </c>
    </row>
    <row r="7521" spans="1:6" ht="18.75" x14ac:dyDescent="0.3">
      <c r="A7521" s="1533" t="s">
        <v>826</v>
      </c>
      <c r="B7521" s="733">
        <v>44883</v>
      </c>
      <c r="C7521" s="732" t="s">
        <v>2610</v>
      </c>
      <c r="D7521" s="732" t="s">
        <v>2306</v>
      </c>
      <c r="E7521" s="732" t="s">
        <v>2671</v>
      </c>
      <c r="F7521" s="2272"/>
    </row>
    <row r="7522" spans="1:6" ht="15" customHeight="1" x14ac:dyDescent="0.3">
      <c r="A7522" s="1533" t="s">
        <v>826</v>
      </c>
      <c r="B7522" s="733">
        <v>44883</v>
      </c>
      <c r="C7522" s="732" t="s">
        <v>2610</v>
      </c>
      <c r="D7522" s="732" t="s">
        <v>2306</v>
      </c>
      <c r="E7522" s="137" t="s">
        <v>2686</v>
      </c>
      <c r="F7522" s="2271" t="s">
        <v>2731</v>
      </c>
    </row>
    <row r="7523" spans="1:6" ht="18.75" x14ac:dyDescent="0.3">
      <c r="A7523" s="1533" t="s">
        <v>826</v>
      </c>
      <c r="B7523" s="733">
        <v>44883</v>
      </c>
      <c r="C7523" s="732" t="s">
        <v>2610</v>
      </c>
      <c r="D7523" s="732" t="s">
        <v>2306</v>
      </c>
      <c r="E7523" s="732" t="s">
        <v>2653</v>
      </c>
      <c r="F7523" s="2272"/>
    </row>
    <row r="7524" spans="1:6" ht="18.75" x14ac:dyDescent="0.3">
      <c r="A7524" s="2273" t="s">
        <v>4765</v>
      </c>
      <c r="B7524" s="2274"/>
      <c r="C7524" s="2274"/>
      <c r="D7524" s="2274"/>
      <c r="E7524" s="2274"/>
      <c r="F7524" s="2275"/>
    </row>
    <row r="7525" spans="1:6" ht="15" customHeight="1" x14ac:dyDescent="0.3">
      <c r="A7525" s="1533" t="s">
        <v>826</v>
      </c>
      <c r="B7525" s="733">
        <v>44883</v>
      </c>
      <c r="C7525" s="732" t="s">
        <v>2610</v>
      </c>
      <c r="D7525" s="732" t="s">
        <v>2844</v>
      </c>
      <c r="E7525" s="137" t="s">
        <v>4474</v>
      </c>
      <c r="F7525" s="2271" t="s">
        <v>2634</v>
      </c>
    </row>
    <row r="7526" spans="1:6" ht="18.75" x14ac:dyDescent="0.3">
      <c r="A7526" s="1533" t="s">
        <v>826</v>
      </c>
      <c r="B7526" s="733">
        <v>44883</v>
      </c>
      <c r="C7526" s="732" t="s">
        <v>2610</v>
      </c>
      <c r="D7526" s="732" t="s">
        <v>2844</v>
      </c>
      <c r="E7526" s="137" t="s">
        <v>2698</v>
      </c>
      <c r="F7526" s="2272"/>
    </row>
    <row r="7527" spans="1:6" ht="15" customHeight="1" x14ac:dyDescent="0.3">
      <c r="A7527" s="1533" t="s">
        <v>826</v>
      </c>
      <c r="B7527" s="733">
        <v>44883</v>
      </c>
      <c r="C7527" s="732" t="s">
        <v>2610</v>
      </c>
      <c r="D7527" s="732" t="s">
        <v>2844</v>
      </c>
      <c r="E7527" s="137" t="s">
        <v>4477</v>
      </c>
      <c r="F7527" s="2271" t="s">
        <v>2638</v>
      </c>
    </row>
    <row r="7528" spans="1:6" ht="18.75" x14ac:dyDescent="0.3">
      <c r="A7528" s="1533" t="s">
        <v>826</v>
      </c>
      <c r="B7528" s="733">
        <v>44883</v>
      </c>
      <c r="C7528" s="732" t="s">
        <v>2610</v>
      </c>
      <c r="D7528" s="732" t="s">
        <v>2844</v>
      </c>
      <c r="E7528" s="137" t="s">
        <v>4652</v>
      </c>
      <c r="F7528" s="2272"/>
    </row>
    <row r="7529" spans="1:6" ht="15" customHeight="1" x14ac:dyDescent="0.3">
      <c r="A7529" s="1533" t="s">
        <v>826</v>
      </c>
      <c r="B7529" s="733">
        <v>44883</v>
      </c>
      <c r="C7529" s="732" t="s">
        <v>2610</v>
      </c>
      <c r="D7529" s="732" t="s">
        <v>2844</v>
      </c>
      <c r="E7529" s="137" t="s">
        <v>2683</v>
      </c>
      <c r="F7529" s="2271" t="s">
        <v>2641</v>
      </c>
    </row>
    <row r="7530" spans="1:6" ht="18.75" x14ac:dyDescent="0.3">
      <c r="A7530" s="1533" t="s">
        <v>826</v>
      </c>
      <c r="B7530" s="733">
        <v>44883</v>
      </c>
      <c r="C7530" s="732" t="s">
        <v>2610</v>
      </c>
      <c r="D7530" s="732" t="s">
        <v>2844</v>
      </c>
      <c r="E7530" s="137" t="s">
        <v>2764</v>
      </c>
      <c r="F7530" s="2272"/>
    </row>
    <row r="7531" spans="1:6" ht="18.75" x14ac:dyDescent="0.3">
      <c r="A7531" s="2273" t="s">
        <v>4561</v>
      </c>
      <c r="B7531" s="2274"/>
      <c r="C7531" s="2274"/>
      <c r="D7531" s="2274"/>
      <c r="E7531" s="2274"/>
      <c r="F7531" s="2275"/>
    </row>
    <row r="7532" spans="1:6" ht="15" customHeight="1" x14ac:dyDescent="0.3">
      <c r="A7532" s="1533" t="s">
        <v>826</v>
      </c>
      <c r="B7532" s="733">
        <v>44883</v>
      </c>
      <c r="C7532" s="732" t="s">
        <v>2610</v>
      </c>
      <c r="D7532" s="137" t="s">
        <v>2643</v>
      </c>
      <c r="E7532" s="137" t="s">
        <v>2695</v>
      </c>
      <c r="F7532" s="2271" t="s">
        <v>2645</v>
      </c>
    </row>
    <row r="7533" spans="1:6" ht="18.75" x14ac:dyDescent="0.3">
      <c r="A7533" s="1533" t="s">
        <v>826</v>
      </c>
      <c r="B7533" s="733">
        <v>44883</v>
      </c>
      <c r="C7533" s="732" t="s">
        <v>2610</v>
      </c>
      <c r="D7533" s="137" t="s">
        <v>2643</v>
      </c>
      <c r="E7533" s="137" t="s">
        <v>2800</v>
      </c>
      <c r="F7533" s="2272"/>
    </row>
    <row r="7534" spans="1:6" ht="15" customHeight="1" x14ac:dyDescent="0.3">
      <c r="A7534" s="1533" t="s">
        <v>826</v>
      </c>
      <c r="B7534" s="733">
        <v>44883</v>
      </c>
      <c r="C7534" s="732" t="s">
        <v>2610</v>
      </c>
      <c r="D7534" s="137" t="s">
        <v>2643</v>
      </c>
      <c r="E7534" s="732" t="s">
        <v>2687</v>
      </c>
      <c r="F7534" s="2271" t="s">
        <v>2648</v>
      </c>
    </row>
    <row r="7535" spans="1:6" ht="18.75" x14ac:dyDescent="0.3">
      <c r="A7535" s="1533" t="s">
        <v>826</v>
      </c>
      <c r="B7535" s="733">
        <v>44883</v>
      </c>
      <c r="C7535" s="732" t="s">
        <v>2610</v>
      </c>
      <c r="D7535" s="137" t="s">
        <v>2643</v>
      </c>
      <c r="E7535" s="732" t="s">
        <v>2656</v>
      </c>
      <c r="F7535" s="2272"/>
    </row>
    <row r="7536" spans="1:6" ht="15" customHeight="1" x14ac:dyDescent="0.3">
      <c r="A7536" s="1533" t="s">
        <v>826</v>
      </c>
      <c r="B7536" s="733">
        <v>44883</v>
      </c>
      <c r="C7536" s="732" t="s">
        <v>2610</v>
      </c>
      <c r="D7536" s="137" t="s">
        <v>2643</v>
      </c>
      <c r="E7536" s="732" t="s">
        <v>2661</v>
      </c>
      <c r="F7536" s="2271" t="s">
        <v>2651</v>
      </c>
    </row>
    <row r="7537" spans="1:6" ht="18.75" x14ac:dyDescent="0.3">
      <c r="A7537" s="1533" t="s">
        <v>826</v>
      </c>
      <c r="B7537" s="733">
        <v>44883</v>
      </c>
      <c r="C7537" s="732" t="s">
        <v>2610</v>
      </c>
      <c r="D7537" s="137" t="s">
        <v>2643</v>
      </c>
      <c r="E7537" s="732" t="s">
        <v>2677</v>
      </c>
      <c r="F7537" s="2272"/>
    </row>
    <row r="7538" spans="1:6" ht="15" customHeight="1" x14ac:dyDescent="0.3">
      <c r="A7538" s="1533" t="s">
        <v>826</v>
      </c>
      <c r="B7538" s="733">
        <v>44883</v>
      </c>
      <c r="C7538" s="732" t="s">
        <v>2610</v>
      </c>
      <c r="D7538" s="137" t="s">
        <v>2643</v>
      </c>
      <c r="E7538" s="137" t="s">
        <v>4659</v>
      </c>
      <c r="F7538" s="2271" t="s">
        <v>2654</v>
      </c>
    </row>
    <row r="7539" spans="1:6" ht="18.75" x14ac:dyDescent="0.3">
      <c r="A7539" s="1533" t="s">
        <v>826</v>
      </c>
      <c r="B7539" s="733">
        <v>44883</v>
      </c>
      <c r="C7539" s="732" t="s">
        <v>2610</v>
      </c>
      <c r="D7539" s="137" t="s">
        <v>2643</v>
      </c>
      <c r="E7539" s="137" t="s">
        <v>4745</v>
      </c>
      <c r="F7539" s="2272"/>
    </row>
    <row r="7540" spans="1:6" ht="15" customHeight="1" x14ac:dyDescent="0.3">
      <c r="A7540" s="1533" t="s">
        <v>826</v>
      </c>
      <c r="B7540" s="733">
        <v>44883</v>
      </c>
      <c r="C7540" s="732" t="s">
        <v>2610</v>
      </c>
      <c r="D7540" s="137" t="s">
        <v>2643</v>
      </c>
      <c r="E7540" s="732" t="s">
        <v>2688</v>
      </c>
      <c r="F7540" s="2271" t="s">
        <v>2657</v>
      </c>
    </row>
    <row r="7541" spans="1:6" ht="18.75" x14ac:dyDescent="0.3">
      <c r="A7541" s="1533" t="s">
        <v>826</v>
      </c>
      <c r="B7541" s="733">
        <v>44883</v>
      </c>
      <c r="C7541" s="732" t="s">
        <v>2610</v>
      </c>
      <c r="D7541" s="137" t="s">
        <v>2643</v>
      </c>
      <c r="E7541" s="732" t="s">
        <v>4484</v>
      </c>
      <c r="F7541" s="2272"/>
    </row>
    <row r="7542" spans="1:6" ht="15" customHeight="1" x14ac:dyDescent="0.3">
      <c r="A7542" s="1533" t="s">
        <v>826</v>
      </c>
      <c r="B7542" s="733">
        <v>44883</v>
      </c>
      <c r="C7542" s="732" t="s">
        <v>2610</v>
      </c>
      <c r="D7542" s="137" t="s">
        <v>2643</v>
      </c>
      <c r="E7542" s="732" t="s">
        <v>2691</v>
      </c>
      <c r="F7542" s="2271" t="s">
        <v>2659</v>
      </c>
    </row>
    <row r="7543" spans="1:6" ht="18.75" x14ac:dyDescent="0.3">
      <c r="A7543" s="1533" t="s">
        <v>826</v>
      </c>
      <c r="B7543" s="733">
        <v>44883</v>
      </c>
      <c r="C7543" s="732" t="s">
        <v>2610</v>
      </c>
      <c r="D7543" s="137" t="s">
        <v>2643</v>
      </c>
      <c r="E7543" s="732" t="s">
        <v>2676</v>
      </c>
      <c r="F7543" s="2272"/>
    </row>
    <row r="7544" spans="1:6" ht="15" customHeight="1" x14ac:dyDescent="0.3">
      <c r="A7544" s="1533" t="s">
        <v>826</v>
      </c>
      <c r="B7544" s="733">
        <v>44883</v>
      </c>
      <c r="C7544" s="732" t="s">
        <v>2610</v>
      </c>
      <c r="D7544" s="137" t="s">
        <v>2643</v>
      </c>
      <c r="E7544" s="732" t="s">
        <v>4483</v>
      </c>
      <c r="F7544" s="2271" t="s">
        <v>2662</v>
      </c>
    </row>
    <row r="7545" spans="1:6" ht="18.75" x14ac:dyDescent="0.3">
      <c r="A7545" s="1533" t="s">
        <v>826</v>
      </c>
      <c r="B7545" s="733">
        <v>44883</v>
      </c>
      <c r="C7545" s="732" t="s">
        <v>2610</v>
      </c>
      <c r="D7545" s="137" t="s">
        <v>2643</v>
      </c>
      <c r="E7545" s="732" t="s">
        <v>4768</v>
      </c>
      <c r="F7545" s="2272"/>
    </row>
    <row r="7546" spans="1:6" ht="15" customHeight="1" x14ac:dyDescent="0.3">
      <c r="A7546" s="1533" t="s">
        <v>826</v>
      </c>
      <c r="B7546" s="733">
        <v>44883</v>
      </c>
      <c r="C7546" s="732" t="s">
        <v>2610</v>
      </c>
      <c r="D7546" s="137" t="s">
        <v>2643</v>
      </c>
      <c r="E7546" s="732" t="s">
        <v>2697</v>
      </c>
      <c r="F7546" s="2271" t="s">
        <v>2706</v>
      </c>
    </row>
    <row r="7547" spans="1:6" ht="18.75" x14ac:dyDescent="0.3">
      <c r="A7547" s="1533" t="s">
        <v>826</v>
      </c>
      <c r="B7547" s="733">
        <v>44883</v>
      </c>
      <c r="C7547" s="732" t="s">
        <v>2610</v>
      </c>
      <c r="D7547" s="137" t="s">
        <v>2643</v>
      </c>
      <c r="E7547" s="732" t="s">
        <v>4573</v>
      </c>
      <c r="F7547" s="2272"/>
    </row>
    <row r="7548" spans="1:6" ht="18.75" x14ac:dyDescent="0.3">
      <c r="A7548" s="2273" t="s">
        <v>4561</v>
      </c>
      <c r="B7548" s="2274"/>
      <c r="C7548" s="2274"/>
      <c r="D7548" s="2274"/>
      <c r="E7548" s="2274"/>
      <c r="F7548" s="2275"/>
    </row>
    <row r="7549" spans="1:6" ht="18.75" x14ac:dyDescent="0.3">
      <c r="A7549" s="2279" t="s">
        <v>4666</v>
      </c>
      <c r="B7549" s="2280"/>
      <c r="C7549" s="2280"/>
      <c r="D7549" s="2280"/>
      <c r="E7549" s="2280"/>
      <c r="F7549" s="2281"/>
    </row>
    <row r="7550" spans="1:6" x14ac:dyDescent="0.25">
      <c r="A7550" s="2481"/>
      <c r="B7550" s="2481"/>
      <c r="C7550" s="2481"/>
      <c r="D7550" s="2481"/>
      <c r="E7550" s="2481"/>
      <c r="F7550" s="2481"/>
    </row>
    <row r="7551" spans="1:6" ht="15" customHeight="1" x14ac:dyDescent="0.3">
      <c r="A7551" s="737" t="s">
        <v>837</v>
      </c>
      <c r="B7551" s="738">
        <v>44884</v>
      </c>
      <c r="C7551" s="1582" t="s">
        <v>2610</v>
      </c>
      <c r="D7551" s="1582" t="s">
        <v>2622</v>
      </c>
      <c r="E7551" s="1582" t="s">
        <v>4571</v>
      </c>
      <c r="F7551" s="2276" t="s">
        <v>2624</v>
      </c>
    </row>
    <row r="7552" spans="1:6" ht="18.75" x14ac:dyDescent="0.3">
      <c r="A7552" s="1533" t="s">
        <v>837</v>
      </c>
      <c r="B7552" s="733">
        <v>44884</v>
      </c>
      <c r="C7552" s="732" t="s">
        <v>2610</v>
      </c>
      <c r="D7552" s="732" t="s">
        <v>2622</v>
      </c>
      <c r="E7552" s="732" t="s">
        <v>2800</v>
      </c>
      <c r="F7552" s="2272"/>
    </row>
    <row r="7553" spans="1:6" ht="15" customHeight="1" x14ac:dyDescent="0.3">
      <c r="A7553" s="1533" t="s">
        <v>837</v>
      </c>
      <c r="B7553" s="733">
        <v>44884</v>
      </c>
      <c r="C7553" s="732" t="s">
        <v>2610</v>
      </c>
      <c r="D7553" s="732" t="s">
        <v>2622</v>
      </c>
      <c r="E7553" s="732" t="s">
        <v>4474</v>
      </c>
      <c r="F7553" s="2271" t="s">
        <v>2627</v>
      </c>
    </row>
    <row r="7554" spans="1:6" ht="18.75" x14ac:dyDescent="0.3">
      <c r="A7554" s="1533" t="s">
        <v>837</v>
      </c>
      <c r="B7554" s="733">
        <v>44884</v>
      </c>
      <c r="C7554" s="732" t="s">
        <v>2610</v>
      </c>
      <c r="D7554" s="732" t="s">
        <v>2622</v>
      </c>
      <c r="E7554" s="732" t="s">
        <v>2656</v>
      </c>
      <c r="F7554" s="2272"/>
    </row>
    <row r="7555" spans="1:6" ht="15" customHeight="1" x14ac:dyDescent="0.3">
      <c r="A7555" s="1533" t="s">
        <v>837</v>
      </c>
      <c r="B7555" s="733">
        <v>44884</v>
      </c>
      <c r="C7555" s="732" t="s">
        <v>2610</v>
      </c>
      <c r="D7555" s="732" t="s">
        <v>2622</v>
      </c>
      <c r="E7555" s="732" t="s">
        <v>4654</v>
      </c>
      <c r="F7555" s="2271" t="s">
        <v>2700</v>
      </c>
    </row>
    <row r="7556" spans="1:6" ht="18.75" x14ac:dyDescent="0.3">
      <c r="A7556" s="1533" t="s">
        <v>837</v>
      </c>
      <c r="B7556" s="733">
        <v>44884</v>
      </c>
      <c r="C7556" s="732" t="s">
        <v>2610</v>
      </c>
      <c r="D7556" s="732" t="s">
        <v>2622</v>
      </c>
      <c r="E7556" s="732" t="s">
        <v>4732</v>
      </c>
      <c r="F7556" s="2272"/>
    </row>
    <row r="7557" spans="1:6" ht="18.75" x14ac:dyDescent="0.3">
      <c r="A7557" s="2273" t="s">
        <v>4557</v>
      </c>
      <c r="B7557" s="2274"/>
      <c r="C7557" s="2274"/>
      <c r="D7557" s="2274"/>
      <c r="E7557" s="2274"/>
      <c r="F7557" s="2275"/>
    </row>
    <row r="7558" spans="1:6" ht="15" customHeight="1" x14ac:dyDescent="0.3">
      <c r="A7558" s="1533" t="s">
        <v>837</v>
      </c>
      <c r="B7558" s="733">
        <v>44884</v>
      </c>
      <c r="C7558" s="732" t="s">
        <v>2610</v>
      </c>
      <c r="D7558" s="732" t="s">
        <v>2306</v>
      </c>
      <c r="E7558" s="137" t="s">
        <v>4659</v>
      </c>
      <c r="F7558" s="2271" t="s">
        <v>2631</v>
      </c>
    </row>
    <row r="7559" spans="1:6" ht="18.75" x14ac:dyDescent="0.3">
      <c r="A7559" s="1533" t="s">
        <v>837</v>
      </c>
      <c r="B7559" s="733">
        <v>44884</v>
      </c>
      <c r="C7559" s="732" t="s">
        <v>2610</v>
      </c>
      <c r="D7559" s="732" t="s">
        <v>2306</v>
      </c>
      <c r="E7559" s="137" t="s">
        <v>2661</v>
      </c>
      <c r="F7559" s="2272"/>
    </row>
    <row r="7560" spans="1:6" ht="15" customHeight="1" x14ac:dyDescent="0.3">
      <c r="A7560" s="1533" t="s">
        <v>837</v>
      </c>
      <c r="B7560" s="733">
        <v>44884</v>
      </c>
      <c r="C7560" s="732" t="s">
        <v>2610</v>
      </c>
      <c r="D7560" s="732" t="s">
        <v>2306</v>
      </c>
      <c r="E7560" s="732" t="s">
        <v>4483</v>
      </c>
      <c r="F7560" s="2271" t="s">
        <v>2731</v>
      </c>
    </row>
    <row r="7561" spans="1:6" ht="18.75" x14ac:dyDescent="0.3">
      <c r="A7561" s="1533" t="s">
        <v>837</v>
      </c>
      <c r="B7561" s="733">
        <v>44884</v>
      </c>
      <c r="C7561" s="732" t="s">
        <v>2610</v>
      </c>
      <c r="D7561" s="732" t="s">
        <v>2306</v>
      </c>
      <c r="E7561" s="732" t="s">
        <v>4747</v>
      </c>
      <c r="F7561" s="2272"/>
    </row>
    <row r="7562" spans="1:6" ht="18.75" x14ac:dyDescent="0.3">
      <c r="A7562" s="2273" t="s">
        <v>4557</v>
      </c>
      <c r="B7562" s="2274"/>
      <c r="C7562" s="2274"/>
      <c r="D7562" s="2274"/>
      <c r="E7562" s="2274"/>
      <c r="F7562" s="2275"/>
    </row>
    <row r="7563" spans="1:6" ht="15" customHeight="1" x14ac:dyDescent="0.3">
      <c r="A7563" s="1533" t="s">
        <v>837</v>
      </c>
      <c r="B7563" s="733">
        <v>44884</v>
      </c>
      <c r="C7563" s="732" t="s">
        <v>2610</v>
      </c>
      <c r="D7563" s="732" t="s">
        <v>2844</v>
      </c>
      <c r="E7563" s="137" t="s">
        <v>2640</v>
      </c>
      <c r="F7563" s="2271" t="s">
        <v>2634</v>
      </c>
    </row>
    <row r="7564" spans="1:6" ht="18.75" x14ac:dyDescent="0.3">
      <c r="A7564" s="1533" t="s">
        <v>837</v>
      </c>
      <c r="B7564" s="733">
        <v>44884</v>
      </c>
      <c r="C7564" s="732" t="s">
        <v>2610</v>
      </c>
      <c r="D7564" s="732" t="s">
        <v>2844</v>
      </c>
      <c r="E7564" s="732" t="s">
        <v>2672</v>
      </c>
      <c r="F7564" s="2272"/>
    </row>
    <row r="7565" spans="1:6" ht="15" customHeight="1" x14ac:dyDescent="0.3">
      <c r="A7565" s="1533" t="s">
        <v>837</v>
      </c>
      <c r="B7565" s="733">
        <v>44884</v>
      </c>
      <c r="C7565" s="732" t="s">
        <v>2610</v>
      </c>
      <c r="D7565" s="732" t="s">
        <v>2844</v>
      </c>
      <c r="E7565" s="137" t="s">
        <v>4768</v>
      </c>
      <c r="F7565" s="2271" t="s">
        <v>2638</v>
      </c>
    </row>
    <row r="7566" spans="1:6" ht="18.75" x14ac:dyDescent="0.3">
      <c r="A7566" s="1533" t="s">
        <v>837</v>
      </c>
      <c r="B7566" s="733">
        <v>44884</v>
      </c>
      <c r="C7566" s="732" t="s">
        <v>2610</v>
      </c>
      <c r="D7566" s="732" t="s">
        <v>2844</v>
      </c>
      <c r="E7566" s="137" t="s">
        <v>2835</v>
      </c>
      <c r="F7566" s="2272"/>
    </row>
    <row r="7567" spans="1:6" ht="15" customHeight="1" x14ac:dyDescent="0.3">
      <c r="A7567" s="1533" t="s">
        <v>837</v>
      </c>
      <c r="B7567" s="733">
        <v>44884</v>
      </c>
      <c r="C7567" s="732" t="s">
        <v>2610</v>
      </c>
      <c r="D7567" s="732" t="s">
        <v>2844</v>
      </c>
      <c r="E7567" s="137" t="s">
        <v>2626</v>
      </c>
      <c r="F7567" s="2271" t="s">
        <v>2641</v>
      </c>
    </row>
    <row r="7568" spans="1:6" ht="18.75" x14ac:dyDescent="0.3">
      <c r="A7568" s="1533" t="s">
        <v>837</v>
      </c>
      <c r="B7568" s="733">
        <v>44884</v>
      </c>
      <c r="C7568" s="732" t="s">
        <v>2610</v>
      </c>
      <c r="D7568" s="732" t="s">
        <v>2844</v>
      </c>
      <c r="E7568" s="732" t="s">
        <v>2653</v>
      </c>
      <c r="F7568" s="2272"/>
    </row>
    <row r="7569" spans="1:6" ht="18.75" x14ac:dyDescent="0.3">
      <c r="A7569" s="2273" t="s">
        <v>4557</v>
      </c>
      <c r="B7569" s="2274"/>
      <c r="C7569" s="2274"/>
      <c r="D7569" s="2274"/>
      <c r="E7569" s="2274"/>
      <c r="F7569" s="2275"/>
    </row>
    <row r="7570" spans="1:6" ht="15" customHeight="1" x14ac:dyDescent="0.3">
      <c r="A7570" s="1533" t="s">
        <v>837</v>
      </c>
      <c r="B7570" s="733">
        <v>44884</v>
      </c>
      <c r="C7570" s="732" t="s">
        <v>2610</v>
      </c>
      <c r="D7570" s="137" t="s">
        <v>2643</v>
      </c>
      <c r="E7570" s="1564" t="s">
        <v>2633</v>
      </c>
      <c r="F7570" s="2271" t="s">
        <v>2645</v>
      </c>
    </row>
    <row r="7571" spans="1:6" ht="18.75" x14ac:dyDescent="0.3">
      <c r="A7571" s="1533" t="s">
        <v>837</v>
      </c>
      <c r="B7571" s="733">
        <v>44884</v>
      </c>
      <c r="C7571" s="732" t="s">
        <v>2610</v>
      </c>
      <c r="D7571" s="137" t="s">
        <v>2643</v>
      </c>
      <c r="E7571" s="149" t="s">
        <v>4652</v>
      </c>
      <c r="F7571" s="2272"/>
    </row>
    <row r="7572" spans="1:6" ht="15" customHeight="1" x14ac:dyDescent="0.3">
      <c r="A7572" s="1533" t="s">
        <v>837</v>
      </c>
      <c r="B7572" s="733">
        <v>44884</v>
      </c>
      <c r="C7572" s="732" t="s">
        <v>2610</v>
      </c>
      <c r="D7572" s="137" t="s">
        <v>2643</v>
      </c>
      <c r="E7572" s="732" t="s">
        <v>4473</v>
      </c>
      <c r="F7572" s="2271" t="s">
        <v>2648</v>
      </c>
    </row>
    <row r="7573" spans="1:6" ht="18.75" x14ac:dyDescent="0.3">
      <c r="A7573" s="1533" t="s">
        <v>837</v>
      </c>
      <c r="B7573" s="733">
        <v>44884</v>
      </c>
      <c r="C7573" s="732" t="s">
        <v>2610</v>
      </c>
      <c r="D7573" s="137" t="s">
        <v>2643</v>
      </c>
      <c r="E7573" s="732" t="s">
        <v>2702</v>
      </c>
      <c r="F7573" s="2272"/>
    </row>
    <row r="7574" spans="1:6" ht="15" customHeight="1" x14ac:dyDescent="0.3">
      <c r="A7574" s="1533" t="s">
        <v>837</v>
      </c>
      <c r="B7574" s="733">
        <v>44884</v>
      </c>
      <c r="C7574" s="732" t="s">
        <v>2610</v>
      </c>
      <c r="D7574" s="137" t="s">
        <v>2643</v>
      </c>
      <c r="E7574" s="137" t="s">
        <v>4748</v>
      </c>
      <c r="F7574" s="2271" t="s">
        <v>2651</v>
      </c>
    </row>
    <row r="7575" spans="1:6" ht="18.75" x14ac:dyDescent="0.3">
      <c r="A7575" s="1533" t="s">
        <v>837</v>
      </c>
      <c r="B7575" s="733">
        <v>44884</v>
      </c>
      <c r="C7575" s="732" t="s">
        <v>2610</v>
      </c>
      <c r="D7575" s="137" t="s">
        <v>2643</v>
      </c>
      <c r="E7575" s="732" t="s">
        <v>4762</v>
      </c>
      <c r="F7575" s="2272"/>
    </row>
    <row r="7576" spans="1:6" ht="15" customHeight="1" x14ac:dyDescent="0.3">
      <c r="A7576" s="1533" t="s">
        <v>837</v>
      </c>
      <c r="B7576" s="733">
        <v>44884</v>
      </c>
      <c r="C7576" s="732" t="s">
        <v>2610</v>
      </c>
      <c r="D7576" s="137" t="s">
        <v>2643</v>
      </c>
      <c r="E7576" s="732" t="s">
        <v>4605</v>
      </c>
      <c r="F7576" s="2271" t="s">
        <v>2654</v>
      </c>
    </row>
    <row r="7577" spans="1:6" ht="18.75" x14ac:dyDescent="0.3">
      <c r="A7577" s="1533" t="s">
        <v>837</v>
      </c>
      <c r="B7577" s="733">
        <v>44884</v>
      </c>
      <c r="C7577" s="732" t="s">
        <v>2610</v>
      </c>
      <c r="D7577" s="137" t="s">
        <v>2643</v>
      </c>
      <c r="E7577" s="732" t="s">
        <v>2671</v>
      </c>
      <c r="F7577" s="2272"/>
    </row>
    <row r="7578" spans="1:6" ht="15" customHeight="1" x14ac:dyDescent="0.3">
      <c r="A7578" s="1533" t="s">
        <v>837</v>
      </c>
      <c r="B7578" s="733">
        <v>44884</v>
      </c>
      <c r="C7578" s="732" t="s">
        <v>2610</v>
      </c>
      <c r="D7578" s="137" t="s">
        <v>2643</v>
      </c>
      <c r="E7578" s="137" t="s">
        <v>2669</v>
      </c>
      <c r="F7578" s="2271" t="s">
        <v>2657</v>
      </c>
    </row>
    <row r="7579" spans="1:6" ht="18.75" x14ac:dyDescent="0.3">
      <c r="A7579" s="1533" t="s">
        <v>837</v>
      </c>
      <c r="B7579" s="733">
        <v>44884</v>
      </c>
      <c r="C7579" s="732" t="s">
        <v>2610</v>
      </c>
      <c r="D7579" s="137" t="s">
        <v>2643</v>
      </c>
      <c r="E7579" s="732" t="s">
        <v>4760</v>
      </c>
      <c r="F7579" s="2272"/>
    </row>
    <row r="7580" spans="1:6" ht="15" customHeight="1" x14ac:dyDescent="0.3">
      <c r="A7580" s="1533" t="s">
        <v>837</v>
      </c>
      <c r="B7580" s="733">
        <v>44884</v>
      </c>
      <c r="C7580" s="732" t="s">
        <v>2610</v>
      </c>
      <c r="D7580" s="137" t="s">
        <v>2643</v>
      </c>
      <c r="E7580" s="732" t="s">
        <v>4764</v>
      </c>
      <c r="F7580" s="2271" t="s">
        <v>2659</v>
      </c>
    </row>
    <row r="7581" spans="1:6" ht="18.75" x14ac:dyDescent="0.3">
      <c r="A7581" s="1533" t="s">
        <v>837</v>
      </c>
      <c r="B7581" s="733">
        <v>44884</v>
      </c>
      <c r="C7581" s="732" t="s">
        <v>2610</v>
      </c>
      <c r="D7581" s="137" t="s">
        <v>2643</v>
      </c>
      <c r="E7581" s="732" t="s">
        <v>4735</v>
      </c>
      <c r="F7581" s="2271"/>
    </row>
    <row r="7582" spans="1:6" ht="15" customHeight="1" x14ac:dyDescent="0.3">
      <c r="A7582" s="1533" t="s">
        <v>837</v>
      </c>
      <c r="B7582" s="733">
        <v>44884</v>
      </c>
      <c r="C7582" s="732" t="s">
        <v>2610</v>
      </c>
      <c r="D7582" s="137" t="s">
        <v>2643</v>
      </c>
      <c r="E7582" s="732" t="s">
        <v>4745</v>
      </c>
      <c r="F7582" s="2276" t="s">
        <v>2662</v>
      </c>
    </row>
    <row r="7583" spans="1:6" ht="18.75" x14ac:dyDescent="0.3">
      <c r="A7583" s="1533" t="s">
        <v>837</v>
      </c>
      <c r="B7583" s="733">
        <v>44884</v>
      </c>
      <c r="C7583" s="732" t="s">
        <v>2610</v>
      </c>
      <c r="D7583" s="137" t="s">
        <v>2643</v>
      </c>
      <c r="E7583" s="732" t="s">
        <v>4573</v>
      </c>
      <c r="F7583" s="2271"/>
    </row>
    <row r="7584" spans="1:6" ht="18.75" x14ac:dyDescent="0.3">
      <c r="A7584" s="1533" t="s">
        <v>837</v>
      </c>
      <c r="B7584" s="733">
        <v>44884</v>
      </c>
      <c r="C7584" s="732" t="s">
        <v>2610</v>
      </c>
      <c r="D7584" s="137" t="s">
        <v>2643</v>
      </c>
      <c r="E7584" s="732" t="s">
        <v>4767</v>
      </c>
      <c r="F7584" s="2272"/>
    </row>
    <row r="7585" spans="1:6" ht="18.75" x14ac:dyDescent="0.3">
      <c r="A7585" s="2273" t="s">
        <v>4557</v>
      </c>
      <c r="B7585" s="2274"/>
      <c r="C7585" s="2274"/>
      <c r="D7585" s="2274"/>
      <c r="E7585" s="2274"/>
      <c r="F7585" s="2275"/>
    </row>
    <row r="7586" spans="1:6" ht="18.75" x14ac:dyDescent="0.3">
      <c r="A7586" s="2279" t="s">
        <v>4766</v>
      </c>
      <c r="B7586" s="2280"/>
      <c r="C7586" s="2280"/>
      <c r="D7586" s="2280"/>
      <c r="E7586" s="2280"/>
      <c r="F7586" s="2281"/>
    </row>
    <row r="7589" spans="1:6" ht="18.75" customHeight="1" x14ac:dyDescent="0.3">
      <c r="A7589" s="1533" t="s">
        <v>855</v>
      </c>
      <c r="B7589" s="789">
        <v>44885</v>
      </c>
      <c r="C7589" s="732" t="s">
        <v>2610</v>
      </c>
      <c r="D7589" s="732" t="s">
        <v>2622</v>
      </c>
      <c r="E7589" s="1582" t="s">
        <v>4474</v>
      </c>
      <c r="F7589" s="2271" t="s">
        <v>2624</v>
      </c>
    </row>
    <row r="7590" spans="1:6" ht="18.75" x14ac:dyDescent="0.3">
      <c r="A7590" s="1533" t="s">
        <v>855</v>
      </c>
      <c r="B7590" s="945">
        <v>44885</v>
      </c>
      <c r="C7590" s="732" t="s">
        <v>2610</v>
      </c>
      <c r="D7590" s="732" t="s">
        <v>2622</v>
      </c>
      <c r="E7590" s="732" t="s">
        <v>4762</v>
      </c>
      <c r="F7590" s="2272"/>
    </row>
    <row r="7591" spans="1:6" ht="18.75" customHeight="1" x14ac:dyDescent="0.3">
      <c r="A7591" s="1533" t="s">
        <v>855</v>
      </c>
      <c r="B7591" s="945">
        <v>44885</v>
      </c>
      <c r="C7591" s="732" t="s">
        <v>2610</v>
      </c>
      <c r="D7591" s="732" t="s">
        <v>2622</v>
      </c>
      <c r="E7591" s="137" t="s">
        <v>2835</v>
      </c>
      <c r="F7591" s="2271" t="s">
        <v>2627</v>
      </c>
    </row>
    <row r="7592" spans="1:6" ht="18.75" x14ac:dyDescent="0.3">
      <c r="A7592" s="1533" t="s">
        <v>855</v>
      </c>
      <c r="B7592" s="945">
        <v>44885</v>
      </c>
      <c r="C7592" s="732" t="s">
        <v>2610</v>
      </c>
      <c r="D7592" s="732" t="s">
        <v>2622</v>
      </c>
      <c r="E7592" s="732" t="s">
        <v>4659</v>
      </c>
      <c r="F7592" s="2284"/>
    </row>
    <row r="7593" spans="1:6" ht="18.75" customHeight="1" x14ac:dyDescent="0.3">
      <c r="A7593" s="1533" t="s">
        <v>855</v>
      </c>
      <c r="B7593" s="945">
        <v>44885</v>
      </c>
      <c r="C7593" s="732" t="s">
        <v>2610</v>
      </c>
      <c r="D7593" s="732" t="s">
        <v>2622</v>
      </c>
      <c r="E7593" s="732" t="s">
        <v>4571</v>
      </c>
      <c r="F7593" s="2271" t="s">
        <v>2700</v>
      </c>
    </row>
    <row r="7594" spans="1:6" ht="18.75" x14ac:dyDescent="0.3">
      <c r="A7594" s="1533" t="s">
        <v>855</v>
      </c>
      <c r="B7594" s="945">
        <v>44885</v>
      </c>
      <c r="C7594" s="732" t="s">
        <v>2610</v>
      </c>
      <c r="D7594" s="732" t="s">
        <v>2622</v>
      </c>
      <c r="E7594" s="732" t="s">
        <v>2653</v>
      </c>
      <c r="F7594" s="2272"/>
    </row>
    <row r="7595" spans="1:6" ht="18.75" x14ac:dyDescent="0.3">
      <c r="A7595" s="2273" t="s">
        <v>4765</v>
      </c>
      <c r="B7595" s="2274"/>
      <c r="C7595" s="2274"/>
      <c r="D7595" s="2274"/>
      <c r="E7595" s="2274"/>
      <c r="F7595" s="2275"/>
    </row>
    <row r="7596" spans="1:6" ht="18.75" customHeight="1" x14ac:dyDescent="0.3">
      <c r="A7596" s="1533" t="s">
        <v>855</v>
      </c>
      <c r="B7596" s="789">
        <v>44885</v>
      </c>
      <c r="C7596" s="732" t="s">
        <v>2610</v>
      </c>
      <c r="D7596" s="732" t="s">
        <v>2306</v>
      </c>
      <c r="E7596" s="732" t="s">
        <v>4760</v>
      </c>
      <c r="F7596" s="2271" t="s">
        <v>2631</v>
      </c>
    </row>
    <row r="7597" spans="1:6" ht="18.75" x14ac:dyDescent="0.3">
      <c r="A7597" s="1533" t="s">
        <v>855</v>
      </c>
      <c r="B7597" s="945">
        <v>44885</v>
      </c>
      <c r="C7597" s="732" t="s">
        <v>2610</v>
      </c>
      <c r="D7597" s="732" t="s">
        <v>2306</v>
      </c>
      <c r="E7597" s="732" t="s">
        <v>2661</v>
      </c>
      <c r="F7597" s="2272"/>
    </row>
    <row r="7598" spans="1:6" ht="18.75" customHeight="1" x14ac:dyDescent="0.3">
      <c r="A7598" s="1533" t="s">
        <v>855</v>
      </c>
      <c r="B7598" s="945">
        <v>44885</v>
      </c>
      <c r="C7598" s="732" t="s">
        <v>2610</v>
      </c>
      <c r="D7598" s="732" t="s">
        <v>2306</v>
      </c>
      <c r="E7598" s="732" t="s">
        <v>2633</v>
      </c>
      <c r="F7598" s="2271" t="s">
        <v>2731</v>
      </c>
    </row>
    <row r="7599" spans="1:6" ht="18.75" x14ac:dyDescent="0.3">
      <c r="A7599" s="1533" t="s">
        <v>855</v>
      </c>
      <c r="B7599" s="945">
        <v>44885</v>
      </c>
      <c r="C7599" s="732" t="s">
        <v>2610</v>
      </c>
      <c r="D7599" s="732" t="s">
        <v>2306</v>
      </c>
      <c r="E7599" s="732" t="s">
        <v>2672</v>
      </c>
      <c r="F7599" s="2272"/>
    </row>
    <row r="7600" spans="1:6" ht="18.75" x14ac:dyDescent="0.3">
      <c r="A7600" s="2273" t="s">
        <v>4765</v>
      </c>
      <c r="B7600" s="2274"/>
      <c r="C7600" s="2274"/>
      <c r="D7600" s="2274"/>
      <c r="E7600" s="2274"/>
      <c r="F7600" s="2275"/>
    </row>
    <row r="7601" spans="1:6" ht="18.75" customHeight="1" x14ac:dyDescent="0.3">
      <c r="A7601" s="1533" t="s">
        <v>855</v>
      </c>
      <c r="B7601" s="789">
        <v>44885</v>
      </c>
      <c r="C7601" s="732" t="s">
        <v>2610</v>
      </c>
      <c r="D7601" s="732" t="s">
        <v>2844</v>
      </c>
      <c r="E7601" s="732" t="s">
        <v>4732</v>
      </c>
      <c r="F7601" s="2271" t="s">
        <v>2634</v>
      </c>
    </row>
    <row r="7602" spans="1:6" ht="18.75" x14ac:dyDescent="0.3">
      <c r="A7602" s="1533" t="s">
        <v>855</v>
      </c>
      <c r="B7602" s="945">
        <v>44885</v>
      </c>
      <c r="C7602" s="732" t="s">
        <v>2610</v>
      </c>
      <c r="D7602" s="732" t="s">
        <v>2844</v>
      </c>
      <c r="E7602" s="137" t="s">
        <v>2800</v>
      </c>
      <c r="F7602" s="2272"/>
    </row>
    <row r="7603" spans="1:6" ht="18.75" customHeight="1" x14ac:dyDescent="0.3">
      <c r="A7603" s="1533" t="s">
        <v>855</v>
      </c>
      <c r="B7603" s="945">
        <v>44885</v>
      </c>
      <c r="C7603" s="732" t="s">
        <v>2610</v>
      </c>
      <c r="D7603" s="732" t="s">
        <v>2844</v>
      </c>
      <c r="E7603" s="732" t="s">
        <v>4654</v>
      </c>
      <c r="F7603" s="2271" t="s">
        <v>2638</v>
      </c>
    </row>
    <row r="7604" spans="1:6" ht="18.75" x14ac:dyDescent="0.3">
      <c r="A7604" s="1533" t="s">
        <v>855</v>
      </c>
      <c r="B7604" s="945">
        <v>44885</v>
      </c>
      <c r="C7604" s="732" t="s">
        <v>2610</v>
      </c>
      <c r="D7604" s="732" t="s">
        <v>2844</v>
      </c>
      <c r="E7604" s="732" t="s">
        <v>2702</v>
      </c>
      <c r="F7604" s="2272"/>
    </row>
    <row r="7605" spans="1:6" ht="18.75" customHeight="1" x14ac:dyDescent="0.3">
      <c r="A7605" s="1533" t="s">
        <v>855</v>
      </c>
      <c r="B7605" s="945">
        <v>44885</v>
      </c>
      <c r="C7605" s="732" t="s">
        <v>2610</v>
      </c>
      <c r="D7605" s="732" t="s">
        <v>2844</v>
      </c>
      <c r="E7605" s="732" t="s">
        <v>4767</v>
      </c>
      <c r="F7605" s="2271" t="s">
        <v>2641</v>
      </c>
    </row>
    <row r="7606" spans="1:6" ht="18.75" x14ac:dyDescent="0.3">
      <c r="A7606" s="1533" t="s">
        <v>855</v>
      </c>
      <c r="B7606" s="945">
        <v>44885</v>
      </c>
      <c r="C7606" s="732" t="s">
        <v>2610</v>
      </c>
      <c r="D7606" s="732" t="s">
        <v>2844</v>
      </c>
      <c r="E7606" s="732" t="s">
        <v>4652</v>
      </c>
      <c r="F7606" s="2272"/>
    </row>
    <row r="7607" spans="1:6" ht="18.75" x14ac:dyDescent="0.3">
      <c r="A7607" s="2273" t="s">
        <v>4765</v>
      </c>
      <c r="B7607" s="2274"/>
      <c r="C7607" s="2274"/>
      <c r="D7607" s="2274"/>
      <c r="E7607" s="2274"/>
      <c r="F7607" s="2275"/>
    </row>
    <row r="7608" spans="1:6" ht="18.75" customHeight="1" x14ac:dyDescent="0.3">
      <c r="A7608" s="1533" t="s">
        <v>855</v>
      </c>
      <c r="B7608" s="789">
        <v>44885</v>
      </c>
      <c r="C7608" s="732" t="s">
        <v>2610</v>
      </c>
      <c r="D7608" s="137" t="s">
        <v>2643</v>
      </c>
      <c r="E7608" s="732" t="s">
        <v>2640</v>
      </c>
      <c r="F7608" s="2271" t="s">
        <v>2645</v>
      </c>
    </row>
    <row r="7609" spans="1:6" ht="18.75" x14ac:dyDescent="0.3">
      <c r="A7609" s="1533" t="s">
        <v>855</v>
      </c>
      <c r="B7609" s="945">
        <v>44885</v>
      </c>
      <c r="C7609" s="732" t="s">
        <v>2610</v>
      </c>
      <c r="D7609" s="137" t="s">
        <v>2643</v>
      </c>
      <c r="E7609" s="732" t="s">
        <v>2656</v>
      </c>
      <c r="F7609" s="2272"/>
    </row>
    <row r="7610" spans="1:6" ht="18.75" customHeight="1" x14ac:dyDescent="0.3">
      <c r="A7610" s="1533" t="s">
        <v>855</v>
      </c>
      <c r="B7610" s="945">
        <v>44885</v>
      </c>
      <c r="C7610" s="732" t="s">
        <v>2610</v>
      </c>
      <c r="D7610" s="137" t="s">
        <v>2643</v>
      </c>
      <c r="E7610" s="732" t="s">
        <v>2626</v>
      </c>
      <c r="F7610" s="2271" t="s">
        <v>2648</v>
      </c>
    </row>
    <row r="7611" spans="1:6" ht="18.75" x14ac:dyDescent="0.3">
      <c r="A7611" s="1533" t="s">
        <v>855</v>
      </c>
      <c r="B7611" s="945">
        <v>44885</v>
      </c>
      <c r="C7611" s="732" t="s">
        <v>2610</v>
      </c>
      <c r="D7611" s="137" t="s">
        <v>2643</v>
      </c>
      <c r="E7611" s="732" t="s">
        <v>4764</v>
      </c>
      <c r="F7611" s="2272"/>
    </row>
    <row r="7612" spans="1:6" ht="18.75" customHeight="1" x14ac:dyDescent="0.3">
      <c r="A7612" s="1533" t="s">
        <v>855</v>
      </c>
      <c r="B7612" s="945">
        <v>44885</v>
      </c>
      <c r="C7612" s="732" t="s">
        <v>2610</v>
      </c>
      <c r="D7612" s="137" t="s">
        <v>2643</v>
      </c>
      <c r="E7612" s="732" t="s">
        <v>2671</v>
      </c>
      <c r="F7612" s="2271" t="s">
        <v>2651</v>
      </c>
    </row>
    <row r="7613" spans="1:6" ht="18.75" x14ac:dyDescent="0.3">
      <c r="A7613" s="1533" t="s">
        <v>855</v>
      </c>
      <c r="B7613" s="945">
        <v>44885</v>
      </c>
      <c r="C7613" s="732" t="s">
        <v>2610</v>
      </c>
      <c r="D7613" s="137" t="s">
        <v>2643</v>
      </c>
      <c r="E7613" s="732" t="s">
        <v>4768</v>
      </c>
      <c r="F7613" s="2272"/>
    </row>
    <row r="7614" spans="1:6" ht="18.75" customHeight="1" x14ac:dyDescent="0.3">
      <c r="A7614" s="1533" t="s">
        <v>855</v>
      </c>
      <c r="B7614" s="789">
        <v>44885</v>
      </c>
      <c r="C7614" s="732" t="s">
        <v>2610</v>
      </c>
      <c r="D7614" s="137" t="s">
        <v>2643</v>
      </c>
      <c r="E7614" s="732" t="s">
        <v>4605</v>
      </c>
      <c r="F7614" s="2271" t="s">
        <v>2654</v>
      </c>
    </row>
    <row r="7615" spans="1:6" ht="18.75" x14ac:dyDescent="0.3">
      <c r="A7615" s="1533" t="s">
        <v>855</v>
      </c>
      <c r="B7615" s="945">
        <v>44885</v>
      </c>
      <c r="C7615" s="732" t="s">
        <v>2610</v>
      </c>
      <c r="D7615" s="137" t="s">
        <v>2643</v>
      </c>
      <c r="E7615" s="732" t="s">
        <v>4745</v>
      </c>
      <c r="F7615" s="2272"/>
    </row>
    <row r="7616" spans="1:6" ht="18.75" customHeight="1" x14ac:dyDescent="0.3">
      <c r="A7616" s="1533" t="s">
        <v>855</v>
      </c>
      <c r="B7616" s="945">
        <v>44885</v>
      </c>
      <c r="C7616" s="732" t="s">
        <v>2610</v>
      </c>
      <c r="D7616" s="137" t="s">
        <v>2643</v>
      </c>
      <c r="E7616" s="137" t="s">
        <v>4747</v>
      </c>
      <c r="F7616" s="2271" t="s">
        <v>2657</v>
      </c>
    </row>
    <row r="7617" spans="1:6" ht="18.75" x14ac:dyDescent="0.3">
      <c r="A7617" s="1533" t="s">
        <v>855</v>
      </c>
      <c r="B7617" s="945">
        <v>44885</v>
      </c>
      <c r="C7617" s="732" t="s">
        <v>2610</v>
      </c>
      <c r="D7617" s="137" t="s">
        <v>2643</v>
      </c>
      <c r="E7617" s="732" t="s">
        <v>4473</v>
      </c>
      <c r="F7617" s="2272"/>
    </row>
    <row r="7618" spans="1:6" ht="18.75" customHeight="1" x14ac:dyDescent="0.3">
      <c r="A7618" s="1533" t="s">
        <v>855</v>
      </c>
      <c r="B7618" s="945">
        <v>44885</v>
      </c>
      <c r="C7618" s="732" t="s">
        <v>2610</v>
      </c>
      <c r="D7618" s="137" t="s">
        <v>2643</v>
      </c>
      <c r="E7618" s="732" t="s">
        <v>2669</v>
      </c>
      <c r="F7618" s="2271" t="s">
        <v>2659</v>
      </c>
    </row>
    <row r="7619" spans="1:6" ht="18.75" x14ac:dyDescent="0.3">
      <c r="A7619" s="1533" t="s">
        <v>855</v>
      </c>
      <c r="B7619" s="945">
        <v>44885</v>
      </c>
      <c r="C7619" s="732" t="s">
        <v>2610</v>
      </c>
      <c r="D7619" s="137" t="s">
        <v>2643</v>
      </c>
      <c r="E7619" s="732" t="s">
        <v>4748</v>
      </c>
      <c r="F7619" s="2272"/>
    </row>
    <row r="7620" spans="1:6" ht="18.75" customHeight="1" x14ac:dyDescent="0.3">
      <c r="A7620" s="1533" t="s">
        <v>855</v>
      </c>
      <c r="B7620" s="945">
        <v>44885</v>
      </c>
      <c r="C7620" s="732" t="s">
        <v>2610</v>
      </c>
      <c r="D7620" s="137" t="s">
        <v>2643</v>
      </c>
      <c r="E7620" s="732" t="s">
        <v>4483</v>
      </c>
      <c r="F7620" s="2271" t="s">
        <v>2662</v>
      </c>
    </row>
    <row r="7621" spans="1:6" ht="18.75" x14ac:dyDescent="0.3">
      <c r="A7621" s="1533" t="s">
        <v>855</v>
      </c>
      <c r="B7621" s="945">
        <v>44885</v>
      </c>
      <c r="C7621" s="732" t="s">
        <v>2610</v>
      </c>
      <c r="D7621" s="137" t="s">
        <v>2643</v>
      </c>
      <c r="E7621" s="732" t="s">
        <v>4573</v>
      </c>
      <c r="F7621" s="2271"/>
    </row>
    <row r="7622" spans="1:6" ht="18.75" x14ac:dyDescent="0.3">
      <c r="A7622" s="1533" t="s">
        <v>855</v>
      </c>
      <c r="B7622" s="945">
        <v>44885</v>
      </c>
      <c r="C7622" s="732" t="s">
        <v>2610</v>
      </c>
      <c r="D7622" s="137" t="s">
        <v>2643</v>
      </c>
      <c r="E7622" s="732" t="s">
        <v>4735</v>
      </c>
      <c r="F7622" s="2271"/>
    </row>
    <row r="7623" spans="1:6" ht="18.75" x14ac:dyDescent="0.3">
      <c r="A7623" s="2273" t="s">
        <v>4765</v>
      </c>
      <c r="B7623" s="2274"/>
      <c r="C7623" s="2274"/>
      <c r="D7623" s="2274"/>
      <c r="E7623" s="2274"/>
      <c r="F7623" s="2275"/>
    </row>
    <row r="7624" spans="1:6" ht="18.75" x14ac:dyDescent="0.3">
      <c r="A7624" s="2279" t="s">
        <v>4666</v>
      </c>
      <c r="B7624" s="2280"/>
      <c r="C7624" s="2280"/>
      <c r="D7624" s="2280"/>
      <c r="E7624" s="2280"/>
      <c r="F7624" s="2281"/>
    </row>
    <row r="7625" spans="1:6" x14ac:dyDescent="0.25">
      <c r="A7625" s="2481"/>
      <c r="B7625" s="2481"/>
      <c r="C7625" s="2481"/>
      <c r="D7625" s="2481"/>
      <c r="E7625" s="2481"/>
      <c r="F7625" s="2481"/>
    </row>
    <row r="7626" spans="1:6" ht="18.75" customHeight="1" x14ac:dyDescent="0.3">
      <c r="A7626" s="737" t="s">
        <v>2674</v>
      </c>
      <c r="B7626" s="945">
        <v>44886</v>
      </c>
      <c r="C7626" s="1582" t="s">
        <v>2610</v>
      </c>
      <c r="D7626" s="1582" t="s">
        <v>2622</v>
      </c>
      <c r="E7626" s="1582" t="s">
        <v>4760</v>
      </c>
      <c r="F7626" s="2276" t="s">
        <v>2624</v>
      </c>
    </row>
    <row r="7627" spans="1:6" ht="18.75" x14ac:dyDescent="0.3">
      <c r="A7627" s="1533" t="s">
        <v>2674</v>
      </c>
      <c r="B7627" s="945">
        <v>44886</v>
      </c>
      <c r="C7627" s="732" t="s">
        <v>2610</v>
      </c>
      <c r="D7627" s="732" t="s">
        <v>2622</v>
      </c>
      <c r="E7627" s="732" t="s">
        <v>2683</v>
      </c>
      <c r="F7627" s="2272"/>
    </row>
    <row r="7628" spans="1:6" ht="18.75" customHeight="1" x14ac:dyDescent="0.3">
      <c r="A7628" s="1533" t="s">
        <v>2674</v>
      </c>
      <c r="B7628" s="945">
        <v>44886</v>
      </c>
      <c r="C7628" s="732" t="s">
        <v>2610</v>
      </c>
      <c r="D7628" s="732" t="s">
        <v>2622</v>
      </c>
      <c r="E7628" s="732" t="s">
        <v>4735</v>
      </c>
      <c r="F7628" s="2271" t="s">
        <v>2627</v>
      </c>
    </row>
    <row r="7629" spans="1:6" ht="18.75" x14ac:dyDescent="0.3">
      <c r="A7629" s="1533" t="s">
        <v>2674</v>
      </c>
      <c r="B7629" s="945">
        <v>44886</v>
      </c>
      <c r="C7629" s="732" t="s">
        <v>2610</v>
      </c>
      <c r="D7629" s="732" t="s">
        <v>2622</v>
      </c>
      <c r="E7629" s="732" t="s">
        <v>2696</v>
      </c>
      <c r="F7629" s="2272"/>
    </row>
    <row r="7630" spans="1:6" ht="18.75" customHeight="1" x14ac:dyDescent="0.3">
      <c r="A7630" s="1533" t="s">
        <v>2674</v>
      </c>
      <c r="B7630" s="945">
        <v>44886</v>
      </c>
      <c r="C7630" s="732" t="s">
        <v>2610</v>
      </c>
      <c r="D7630" s="732" t="s">
        <v>2622</v>
      </c>
      <c r="E7630" s="732" t="s">
        <v>4748</v>
      </c>
      <c r="F7630" s="2271" t="s">
        <v>2700</v>
      </c>
    </row>
    <row r="7631" spans="1:6" ht="18.75" x14ac:dyDescent="0.3">
      <c r="A7631" s="1533" t="s">
        <v>2674</v>
      </c>
      <c r="B7631" s="945">
        <v>44886</v>
      </c>
      <c r="C7631" s="732" t="s">
        <v>2610</v>
      </c>
      <c r="D7631" s="732" t="s">
        <v>2622</v>
      </c>
      <c r="E7631" s="732" t="s">
        <v>2686</v>
      </c>
      <c r="F7631" s="2272"/>
    </row>
    <row r="7632" spans="1:6" ht="18.75" x14ac:dyDescent="0.3">
      <c r="A7632" s="2273" t="s">
        <v>4561</v>
      </c>
      <c r="B7632" s="2274"/>
      <c r="C7632" s="2274"/>
      <c r="D7632" s="2274"/>
      <c r="E7632" s="2274"/>
      <c r="F7632" s="2275"/>
    </row>
    <row r="7633" spans="1:6" ht="18.75" customHeight="1" x14ac:dyDescent="0.3">
      <c r="A7633" s="1533" t="s">
        <v>2674</v>
      </c>
      <c r="B7633" s="945">
        <v>44886</v>
      </c>
      <c r="C7633" s="732" t="s">
        <v>2610</v>
      </c>
      <c r="D7633" s="732" t="s">
        <v>2306</v>
      </c>
      <c r="E7633" s="732" t="s">
        <v>4654</v>
      </c>
      <c r="F7633" s="2271" t="s">
        <v>2631</v>
      </c>
    </row>
    <row r="7634" spans="1:6" ht="18.75" x14ac:dyDescent="0.3">
      <c r="A7634" s="1533" t="s">
        <v>2674</v>
      </c>
      <c r="B7634" s="945">
        <v>44886</v>
      </c>
      <c r="C7634" s="732" t="s">
        <v>2610</v>
      </c>
      <c r="D7634" s="732" t="s">
        <v>2306</v>
      </c>
      <c r="E7634" s="732" t="s">
        <v>2835</v>
      </c>
      <c r="F7634" s="2272"/>
    </row>
    <row r="7635" spans="1:6" ht="18.75" customHeight="1" x14ac:dyDescent="0.3">
      <c r="A7635" s="1533" t="s">
        <v>2674</v>
      </c>
      <c r="B7635" s="945">
        <v>44886</v>
      </c>
      <c r="C7635" s="732" t="s">
        <v>2610</v>
      </c>
      <c r="D7635" s="732" t="s">
        <v>2306</v>
      </c>
      <c r="E7635" s="1564" t="s">
        <v>2626</v>
      </c>
      <c r="F7635" s="2271" t="s">
        <v>2731</v>
      </c>
    </row>
    <row r="7636" spans="1:6" ht="18.75" x14ac:dyDescent="0.3">
      <c r="A7636" s="1533" t="s">
        <v>2674</v>
      </c>
      <c r="B7636" s="945">
        <v>44886</v>
      </c>
      <c r="C7636" s="732" t="s">
        <v>2610</v>
      </c>
      <c r="D7636" s="732" t="s">
        <v>2306</v>
      </c>
      <c r="E7636" s="1582" t="s">
        <v>2677</v>
      </c>
      <c r="F7636" s="2272"/>
    </row>
    <row r="7637" spans="1:6" ht="18.75" x14ac:dyDescent="0.3">
      <c r="A7637" s="2273" t="s">
        <v>4561</v>
      </c>
      <c r="B7637" s="2274"/>
      <c r="C7637" s="2274"/>
      <c r="D7637" s="2274"/>
      <c r="E7637" s="2274"/>
      <c r="F7637" s="2275"/>
    </row>
    <row r="7638" spans="1:6" ht="18.75" customHeight="1" x14ac:dyDescent="0.3">
      <c r="A7638" s="1533" t="s">
        <v>2674</v>
      </c>
      <c r="B7638" s="945">
        <v>44886</v>
      </c>
      <c r="C7638" s="732" t="s">
        <v>2610</v>
      </c>
      <c r="D7638" s="732" t="s">
        <v>2844</v>
      </c>
      <c r="E7638" s="732" t="s">
        <v>2684</v>
      </c>
      <c r="F7638" s="2271" t="s">
        <v>2634</v>
      </c>
    </row>
    <row r="7639" spans="1:6" ht="18.75" x14ac:dyDescent="0.3">
      <c r="A7639" s="1533" t="s">
        <v>2674</v>
      </c>
      <c r="B7639" s="945">
        <v>44886</v>
      </c>
      <c r="C7639" s="732" t="s">
        <v>2610</v>
      </c>
      <c r="D7639" s="732" t="s">
        <v>2844</v>
      </c>
      <c r="E7639" s="732" t="s">
        <v>2699</v>
      </c>
      <c r="F7639" s="2272"/>
    </row>
    <row r="7640" spans="1:6" ht="18.75" customHeight="1" x14ac:dyDescent="0.3">
      <c r="A7640" s="1533" t="s">
        <v>2674</v>
      </c>
      <c r="B7640" s="945">
        <v>44886</v>
      </c>
      <c r="C7640" s="732" t="s">
        <v>2610</v>
      </c>
      <c r="D7640" s="732" t="s">
        <v>2844</v>
      </c>
      <c r="E7640" s="732" t="s">
        <v>2640</v>
      </c>
      <c r="F7640" s="2271" t="s">
        <v>2638</v>
      </c>
    </row>
    <row r="7641" spans="1:6" ht="18.75" x14ac:dyDescent="0.3">
      <c r="A7641" s="1533" t="s">
        <v>2674</v>
      </c>
      <c r="B7641" s="945">
        <v>44886</v>
      </c>
      <c r="C7641" s="732" t="s">
        <v>2610</v>
      </c>
      <c r="D7641" s="732" t="s">
        <v>2844</v>
      </c>
      <c r="E7641" s="732" t="s">
        <v>4548</v>
      </c>
      <c r="F7641" s="2271"/>
    </row>
    <row r="7642" spans="1:6" ht="18.75" x14ac:dyDescent="0.3">
      <c r="A7642" s="2273" t="s">
        <v>4561</v>
      </c>
      <c r="B7642" s="2274"/>
      <c r="C7642" s="2274"/>
      <c r="D7642" s="2274"/>
      <c r="E7642" s="2274"/>
      <c r="F7642" s="2275"/>
    </row>
    <row r="7643" spans="1:6" ht="18.75" customHeight="1" x14ac:dyDescent="0.3">
      <c r="A7643" s="1533" t="s">
        <v>2674</v>
      </c>
      <c r="B7643" s="945">
        <v>44886</v>
      </c>
      <c r="C7643" s="732" t="s">
        <v>2610</v>
      </c>
      <c r="D7643" s="137" t="s">
        <v>2643</v>
      </c>
      <c r="E7643" s="732" t="s">
        <v>4747</v>
      </c>
      <c r="F7643" s="2271" t="s">
        <v>2645</v>
      </c>
    </row>
    <row r="7644" spans="1:6" ht="18.75" x14ac:dyDescent="0.3">
      <c r="A7644" s="1533" t="s">
        <v>2674</v>
      </c>
      <c r="B7644" s="945">
        <v>44886</v>
      </c>
      <c r="C7644" s="732" t="s">
        <v>2610</v>
      </c>
      <c r="D7644" s="137" t="s">
        <v>2643</v>
      </c>
      <c r="E7644" s="732" t="s">
        <v>2697</v>
      </c>
      <c r="F7644" s="2272"/>
    </row>
    <row r="7645" spans="1:6" ht="18.75" customHeight="1" x14ac:dyDescent="0.3">
      <c r="A7645" s="1533" t="s">
        <v>2674</v>
      </c>
      <c r="B7645" s="945">
        <v>44886</v>
      </c>
      <c r="C7645" s="732" t="s">
        <v>2610</v>
      </c>
      <c r="D7645" s="137" t="s">
        <v>2643</v>
      </c>
      <c r="E7645" s="732" t="s">
        <v>2688</v>
      </c>
      <c r="F7645" s="2271" t="s">
        <v>2648</v>
      </c>
    </row>
    <row r="7646" spans="1:6" ht="18.75" x14ac:dyDescent="0.3">
      <c r="A7646" s="1533" t="s">
        <v>2674</v>
      </c>
      <c r="B7646" s="945">
        <v>44886</v>
      </c>
      <c r="C7646" s="732" t="s">
        <v>2610</v>
      </c>
      <c r="D7646" s="137" t="s">
        <v>2643</v>
      </c>
      <c r="E7646" s="732" t="s">
        <v>4690</v>
      </c>
      <c r="F7646" s="2272"/>
    </row>
    <row r="7647" spans="1:6" ht="18.75" customHeight="1" x14ac:dyDescent="0.3">
      <c r="A7647" s="1533" t="s">
        <v>2674</v>
      </c>
      <c r="B7647" s="945">
        <v>44886</v>
      </c>
      <c r="C7647" s="732" t="s">
        <v>2610</v>
      </c>
      <c r="D7647" s="137" t="s">
        <v>2643</v>
      </c>
      <c r="E7647" s="732" t="s">
        <v>2694</v>
      </c>
      <c r="F7647" s="2271" t="s">
        <v>2651</v>
      </c>
    </row>
    <row r="7648" spans="1:6" ht="18.75" x14ac:dyDescent="0.3">
      <c r="A7648" s="1533" t="s">
        <v>2674</v>
      </c>
      <c r="B7648" s="945">
        <v>44886</v>
      </c>
      <c r="C7648" s="732" t="s">
        <v>2610</v>
      </c>
      <c r="D7648" s="137" t="s">
        <v>2643</v>
      </c>
      <c r="E7648" s="732" t="s">
        <v>2671</v>
      </c>
      <c r="F7648" s="2272"/>
    </row>
    <row r="7649" spans="1:6" ht="18.75" customHeight="1" x14ac:dyDescent="0.3">
      <c r="A7649" s="1533" t="s">
        <v>2674</v>
      </c>
      <c r="B7649" s="945">
        <v>44886</v>
      </c>
      <c r="C7649" s="732" t="s">
        <v>2610</v>
      </c>
      <c r="D7649" s="137" t="s">
        <v>2643</v>
      </c>
      <c r="E7649" s="732" t="s">
        <v>2689</v>
      </c>
      <c r="F7649" s="2271" t="s">
        <v>2654</v>
      </c>
    </row>
    <row r="7650" spans="1:6" ht="18.75" x14ac:dyDescent="0.3">
      <c r="A7650" s="1533" t="s">
        <v>2674</v>
      </c>
      <c r="B7650" s="945">
        <v>44886</v>
      </c>
      <c r="C7650" s="732" t="s">
        <v>2610</v>
      </c>
      <c r="D7650" s="137" t="s">
        <v>2643</v>
      </c>
      <c r="E7650" s="732" t="s">
        <v>2691</v>
      </c>
      <c r="F7650" s="2272"/>
    </row>
    <row r="7651" spans="1:6" ht="18.75" customHeight="1" x14ac:dyDescent="0.3">
      <c r="A7651" s="1533" t="s">
        <v>2674</v>
      </c>
      <c r="B7651" s="945">
        <v>44886</v>
      </c>
      <c r="C7651" s="732" t="s">
        <v>2610</v>
      </c>
      <c r="D7651" s="137" t="s">
        <v>2643</v>
      </c>
      <c r="E7651" s="732" t="s">
        <v>2687</v>
      </c>
      <c r="F7651" s="2271" t="s">
        <v>2657</v>
      </c>
    </row>
    <row r="7652" spans="1:6" ht="18.75" x14ac:dyDescent="0.3">
      <c r="A7652" s="1533" t="s">
        <v>2674</v>
      </c>
      <c r="B7652" s="945">
        <v>44886</v>
      </c>
      <c r="C7652" s="732" t="s">
        <v>2610</v>
      </c>
      <c r="D7652" s="137" t="s">
        <v>2643</v>
      </c>
      <c r="E7652" s="732" t="s">
        <v>2698</v>
      </c>
      <c r="F7652" s="2272"/>
    </row>
    <row r="7653" spans="1:6" ht="18.75" customHeight="1" x14ac:dyDescent="0.3">
      <c r="A7653" s="1533" t="s">
        <v>2674</v>
      </c>
      <c r="B7653" s="945">
        <v>44886</v>
      </c>
      <c r="C7653" s="732" t="s">
        <v>2610</v>
      </c>
      <c r="D7653" s="137" t="s">
        <v>2643</v>
      </c>
      <c r="E7653" s="732" t="s">
        <v>2695</v>
      </c>
      <c r="F7653" s="2271" t="s">
        <v>2659</v>
      </c>
    </row>
    <row r="7654" spans="1:6" ht="18.75" x14ac:dyDescent="0.3">
      <c r="A7654" s="1533" t="s">
        <v>2674</v>
      </c>
      <c r="B7654" s="945">
        <v>44886</v>
      </c>
      <c r="C7654" s="732" t="s">
        <v>2610</v>
      </c>
      <c r="D7654" s="137" t="s">
        <v>2643</v>
      </c>
      <c r="E7654" s="732" t="s">
        <v>4484</v>
      </c>
      <c r="F7654" s="2272"/>
    </row>
    <row r="7655" spans="1:6" ht="18.75" customHeight="1" x14ac:dyDescent="0.3">
      <c r="A7655" s="1533" t="s">
        <v>2674</v>
      </c>
      <c r="B7655" s="945">
        <v>44886</v>
      </c>
      <c r="C7655" s="732" t="s">
        <v>2610</v>
      </c>
      <c r="D7655" s="137" t="s">
        <v>2643</v>
      </c>
      <c r="E7655" s="732" t="s">
        <v>4477</v>
      </c>
      <c r="F7655" s="2271" t="s">
        <v>2662</v>
      </c>
    </row>
    <row r="7656" spans="1:6" ht="18.75" x14ac:dyDescent="0.3">
      <c r="A7656" s="1533" t="s">
        <v>2674</v>
      </c>
      <c r="B7656" s="945">
        <v>44886</v>
      </c>
      <c r="C7656" s="732" t="s">
        <v>2610</v>
      </c>
      <c r="D7656" s="137" t="s">
        <v>2643</v>
      </c>
      <c r="E7656" s="732" t="s">
        <v>2764</v>
      </c>
      <c r="F7656" s="2271"/>
    </row>
    <row r="7657" spans="1:6" ht="18.75" customHeight="1" x14ac:dyDescent="0.3">
      <c r="A7657" s="1533" t="s">
        <v>2674</v>
      </c>
      <c r="B7657" s="945">
        <v>44886</v>
      </c>
      <c r="C7657" s="732" t="s">
        <v>2610</v>
      </c>
      <c r="D7657" s="137" t="s">
        <v>2643</v>
      </c>
      <c r="E7657" s="732" t="s">
        <v>4526</v>
      </c>
      <c r="F7657" s="2276" t="s">
        <v>2706</v>
      </c>
    </row>
    <row r="7658" spans="1:6" ht="18.75" x14ac:dyDescent="0.3">
      <c r="A7658" s="1533" t="s">
        <v>2674</v>
      </c>
      <c r="B7658" s="945">
        <v>44886</v>
      </c>
      <c r="C7658" s="732" t="s">
        <v>2610</v>
      </c>
      <c r="D7658" s="137" t="s">
        <v>2643</v>
      </c>
      <c r="E7658" s="732" t="s">
        <v>2702</v>
      </c>
      <c r="F7658" s="2272"/>
    </row>
    <row r="7659" spans="1:6" ht="18.75" x14ac:dyDescent="0.3">
      <c r="A7659" s="2273" t="s">
        <v>4561</v>
      </c>
      <c r="B7659" s="2274"/>
      <c r="C7659" s="2274"/>
      <c r="D7659" s="2274"/>
      <c r="E7659" s="2274"/>
      <c r="F7659" s="2275"/>
    </row>
    <row r="7660" spans="1:6" ht="18.75" x14ac:dyDescent="0.3">
      <c r="A7660" s="2279" t="s">
        <v>4665</v>
      </c>
      <c r="B7660" s="2280"/>
      <c r="C7660" s="2280"/>
      <c r="D7660" s="2280"/>
      <c r="E7660" s="2280"/>
      <c r="F7660" s="2281"/>
    </row>
    <row r="7661" spans="1:6" x14ac:dyDescent="0.25">
      <c r="A7661" s="2481"/>
      <c r="B7661" s="2481"/>
      <c r="C7661" s="2481"/>
      <c r="D7661" s="2481"/>
      <c r="E7661" s="2481"/>
      <c r="F7661" s="2481"/>
    </row>
    <row r="7662" spans="1:6" ht="18.75" customHeight="1" x14ac:dyDescent="0.3">
      <c r="A7662" s="737" t="s">
        <v>771</v>
      </c>
      <c r="B7662" s="718">
        <v>44887</v>
      </c>
      <c r="C7662" s="1582" t="s">
        <v>2610</v>
      </c>
      <c r="D7662" s="149" t="s">
        <v>2622</v>
      </c>
      <c r="E7662" s="149" t="s">
        <v>2679</v>
      </c>
      <c r="F7662" s="2276" t="s">
        <v>2624</v>
      </c>
    </row>
    <row r="7663" spans="1:6" ht="18.75" x14ac:dyDescent="0.3">
      <c r="A7663" s="1533" t="s">
        <v>771</v>
      </c>
      <c r="B7663" s="718">
        <v>44887</v>
      </c>
      <c r="C7663" s="732" t="s">
        <v>2610</v>
      </c>
      <c r="D7663" s="137" t="s">
        <v>2622</v>
      </c>
      <c r="E7663" s="137" t="s">
        <v>2699</v>
      </c>
      <c r="F7663" s="2272"/>
    </row>
    <row r="7664" spans="1:6" ht="18.75" customHeight="1" x14ac:dyDescent="0.3">
      <c r="A7664" s="1533" t="s">
        <v>771</v>
      </c>
      <c r="B7664" s="718">
        <v>44887</v>
      </c>
      <c r="C7664" s="732" t="s">
        <v>2610</v>
      </c>
      <c r="D7664" s="137" t="s">
        <v>2622</v>
      </c>
      <c r="E7664" s="137" t="s">
        <v>2688</v>
      </c>
      <c r="F7664" s="2271" t="s">
        <v>2627</v>
      </c>
    </row>
    <row r="7665" spans="1:6" ht="18.75" x14ac:dyDescent="0.3">
      <c r="A7665" s="1533" t="s">
        <v>771</v>
      </c>
      <c r="B7665" s="718">
        <v>44887</v>
      </c>
      <c r="C7665" s="732" t="s">
        <v>2610</v>
      </c>
      <c r="D7665" s="137" t="s">
        <v>2622</v>
      </c>
      <c r="E7665" s="137" t="s">
        <v>2695</v>
      </c>
      <c r="F7665" s="2272"/>
    </row>
    <row r="7666" spans="1:6" ht="18.75" x14ac:dyDescent="0.3">
      <c r="A7666" s="2273" t="s">
        <v>4661</v>
      </c>
      <c r="B7666" s="2274"/>
      <c r="C7666" s="2274"/>
      <c r="D7666" s="2274"/>
      <c r="E7666" s="2274"/>
      <c r="F7666" s="2275"/>
    </row>
    <row r="7667" spans="1:6" ht="18.75" customHeight="1" x14ac:dyDescent="0.3">
      <c r="A7667" s="1533" t="s">
        <v>771</v>
      </c>
      <c r="B7667" s="718">
        <v>44887</v>
      </c>
      <c r="C7667" s="732" t="s">
        <v>2610</v>
      </c>
      <c r="D7667" s="732" t="s">
        <v>2306</v>
      </c>
      <c r="E7667" s="732" t="s">
        <v>2698</v>
      </c>
      <c r="F7667" s="2271" t="s">
        <v>2631</v>
      </c>
    </row>
    <row r="7668" spans="1:6" ht="18.75" x14ac:dyDescent="0.3">
      <c r="A7668" s="1533" t="s">
        <v>771</v>
      </c>
      <c r="B7668" s="718">
        <v>44887</v>
      </c>
      <c r="C7668" s="732" t="s">
        <v>2610</v>
      </c>
      <c r="D7668" s="732" t="s">
        <v>2306</v>
      </c>
      <c r="E7668" s="732" t="s">
        <v>4477</v>
      </c>
      <c r="F7668" s="2272"/>
    </row>
    <row r="7669" spans="1:6" ht="18.75" customHeight="1" x14ac:dyDescent="0.3">
      <c r="A7669" s="1533" t="s">
        <v>771</v>
      </c>
      <c r="B7669" s="718">
        <v>44887</v>
      </c>
      <c r="C7669" s="732" t="s">
        <v>2610</v>
      </c>
      <c r="D7669" s="732" t="s">
        <v>2306</v>
      </c>
      <c r="E7669" s="732" t="s">
        <v>2694</v>
      </c>
      <c r="F7669" s="2271" t="s">
        <v>2731</v>
      </c>
    </row>
    <row r="7670" spans="1:6" ht="18.75" x14ac:dyDescent="0.3">
      <c r="A7670" s="1533" t="s">
        <v>771</v>
      </c>
      <c r="B7670" s="718">
        <v>44887</v>
      </c>
      <c r="C7670" s="732" t="s">
        <v>2610</v>
      </c>
      <c r="D7670" s="732" t="s">
        <v>2306</v>
      </c>
      <c r="E7670" s="732" t="s">
        <v>4690</v>
      </c>
      <c r="F7670" s="2272"/>
    </row>
    <row r="7671" spans="1:6" ht="18.75" x14ac:dyDescent="0.3">
      <c r="A7671" s="2273" t="s">
        <v>4661</v>
      </c>
      <c r="B7671" s="2274"/>
      <c r="C7671" s="2274"/>
      <c r="D7671" s="2274"/>
      <c r="E7671" s="2274"/>
      <c r="F7671" s="2275"/>
    </row>
    <row r="7672" spans="1:6" ht="18.75" customHeight="1" x14ac:dyDescent="0.3">
      <c r="A7672" s="1533" t="s">
        <v>771</v>
      </c>
      <c r="B7672" s="718">
        <v>44887</v>
      </c>
      <c r="C7672" s="732" t="s">
        <v>2610</v>
      </c>
      <c r="D7672" s="732" t="s">
        <v>2844</v>
      </c>
      <c r="E7672" s="732" t="s">
        <v>4526</v>
      </c>
      <c r="F7672" s="2271" t="s">
        <v>2634</v>
      </c>
    </row>
    <row r="7673" spans="1:6" ht="18.75" x14ac:dyDescent="0.3">
      <c r="A7673" s="1533" t="s">
        <v>771</v>
      </c>
      <c r="B7673" s="718">
        <v>44887</v>
      </c>
      <c r="C7673" s="732" t="s">
        <v>2610</v>
      </c>
      <c r="D7673" s="732" t="s">
        <v>2844</v>
      </c>
      <c r="E7673" s="732" t="s">
        <v>2764</v>
      </c>
      <c r="F7673" s="2272"/>
    </row>
    <row r="7674" spans="1:6" ht="18.75" customHeight="1" x14ac:dyDescent="0.3">
      <c r="A7674" s="1533" t="s">
        <v>771</v>
      </c>
      <c r="B7674" s="718">
        <v>44887</v>
      </c>
      <c r="C7674" s="732" t="s">
        <v>2610</v>
      </c>
      <c r="D7674" s="732" t="s">
        <v>2844</v>
      </c>
      <c r="E7674" s="732" t="s">
        <v>2671</v>
      </c>
      <c r="F7674" s="2271" t="s">
        <v>2638</v>
      </c>
    </row>
    <row r="7675" spans="1:6" ht="18.75" x14ac:dyDescent="0.3">
      <c r="A7675" s="1533" t="s">
        <v>771</v>
      </c>
      <c r="B7675" s="718">
        <v>44887</v>
      </c>
      <c r="C7675" s="732" t="s">
        <v>2610</v>
      </c>
      <c r="D7675" s="732" t="s">
        <v>2844</v>
      </c>
      <c r="E7675" s="732" t="s">
        <v>2677</v>
      </c>
      <c r="F7675" s="2272"/>
    </row>
    <row r="7676" spans="1:6" ht="18.75" x14ac:dyDescent="0.3">
      <c r="A7676" s="2273" t="s">
        <v>4661</v>
      </c>
      <c r="B7676" s="2274"/>
      <c r="C7676" s="2274"/>
      <c r="D7676" s="2274"/>
      <c r="E7676" s="2274"/>
      <c r="F7676" s="2275"/>
    </row>
    <row r="7677" spans="1:6" ht="18.75" customHeight="1" x14ac:dyDescent="0.3">
      <c r="A7677" s="1533" t="s">
        <v>771</v>
      </c>
      <c r="B7677" s="718">
        <v>44887</v>
      </c>
      <c r="C7677" s="732" t="s">
        <v>2610</v>
      </c>
      <c r="D7677" s="137" t="s">
        <v>2643</v>
      </c>
      <c r="E7677" s="732" t="s">
        <v>2684</v>
      </c>
      <c r="F7677" s="2271" t="s">
        <v>2645</v>
      </c>
    </row>
    <row r="7678" spans="1:6" ht="18.75" x14ac:dyDescent="0.3">
      <c r="A7678" s="1533" t="s">
        <v>771</v>
      </c>
      <c r="B7678" s="718">
        <v>44887</v>
      </c>
      <c r="C7678" s="732" t="s">
        <v>2610</v>
      </c>
      <c r="D7678" s="137" t="s">
        <v>2643</v>
      </c>
      <c r="E7678" s="732" t="s">
        <v>4548</v>
      </c>
      <c r="F7678" s="2272"/>
    </row>
    <row r="7679" spans="1:6" ht="18.75" customHeight="1" x14ac:dyDescent="0.3">
      <c r="A7679" s="1533" t="s">
        <v>771</v>
      </c>
      <c r="B7679" s="718">
        <v>44887</v>
      </c>
      <c r="C7679" s="732" t="s">
        <v>2610</v>
      </c>
      <c r="D7679" s="137" t="s">
        <v>2643</v>
      </c>
      <c r="E7679" s="732" t="s">
        <v>2687</v>
      </c>
      <c r="F7679" s="2271" t="s">
        <v>2648</v>
      </c>
    </row>
    <row r="7680" spans="1:6" ht="18.75" x14ac:dyDescent="0.3">
      <c r="A7680" s="1533" t="s">
        <v>771</v>
      </c>
      <c r="B7680" s="718">
        <v>44887</v>
      </c>
      <c r="C7680" s="732" t="s">
        <v>2610</v>
      </c>
      <c r="D7680" s="137" t="s">
        <v>2643</v>
      </c>
      <c r="E7680" s="732" t="s">
        <v>4551</v>
      </c>
      <c r="F7680" s="2272"/>
    </row>
    <row r="7681" spans="1:6" ht="18.75" customHeight="1" x14ac:dyDescent="0.3">
      <c r="A7681" s="1533" t="s">
        <v>771</v>
      </c>
      <c r="B7681" s="718">
        <v>44887</v>
      </c>
      <c r="C7681" s="732" t="s">
        <v>2610</v>
      </c>
      <c r="D7681" s="137" t="s">
        <v>2643</v>
      </c>
      <c r="E7681" s="732" t="s">
        <v>2683</v>
      </c>
      <c r="F7681" s="2271" t="s">
        <v>2651</v>
      </c>
    </row>
    <row r="7682" spans="1:6" ht="18.75" x14ac:dyDescent="0.3">
      <c r="A7682" s="1533" t="s">
        <v>771</v>
      </c>
      <c r="B7682" s="718">
        <v>44887</v>
      </c>
      <c r="C7682" s="732" t="s">
        <v>2610</v>
      </c>
      <c r="D7682" s="137" t="s">
        <v>2643</v>
      </c>
      <c r="E7682" s="732" t="s">
        <v>2689</v>
      </c>
      <c r="F7682" s="2272"/>
    </row>
    <row r="7683" spans="1:6" ht="18.75" customHeight="1" x14ac:dyDescent="0.3">
      <c r="A7683" s="1533" t="s">
        <v>771</v>
      </c>
      <c r="B7683" s="718">
        <v>44887</v>
      </c>
      <c r="C7683" s="732" t="s">
        <v>2610</v>
      </c>
      <c r="D7683" s="137" t="s">
        <v>2643</v>
      </c>
      <c r="E7683" s="732" t="s">
        <v>2697</v>
      </c>
      <c r="F7683" s="2271" t="s">
        <v>2654</v>
      </c>
    </row>
    <row r="7684" spans="1:6" ht="18.75" x14ac:dyDescent="0.3">
      <c r="A7684" s="1533" t="s">
        <v>771</v>
      </c>
      <c r="B7684" s="718">
        <v>44887</v>
      </c>
      <c r="C7684" s="732" t="s">
        <v>2610</v>
      </c>
      <c r="D7684" s="137" t="s">
        <v>2643</v>
      </c>
      <c r="E7684" s="732" t="s">
        <v>4484</v>
      </c>
      <c r="F7684" s="2272"/>
    </row>
    <row r="7685" spans="1:6" ht="18.75" customHeight="1" x14ac:dyDescent="0.3">
      <c r="A7685" s="1533" t="s">
        <v>771</v>
      </c>
      <c r="B7685" s="718">
        <v>44887</v>
      </c>
      <c r="C7685" s="732" t="s">
        <v>2610</v>
      </c>
      <c r="D7685" s="137" t="s">
        <v>2643</v>
      </c>
      <c r="E7685" s="732" t="s">
        <v>2692</v>
      </c>
      <c r="F7685" s="2271" t="s">
        <v>2657</v>
      </c>
    </row>
    <row r="7686" spans="1:6" ht="18.75" x14ac:dyDescent="0.3">
      <c r="A7686" s="1533" t="s">
        <v>771</v>
      </c>
      <c r="B7686" s="718">
        <v>44887</v>
      </c>
      <c r="C7686" s="732" t="s">
        <v>2610</v>
      </c>
      <c r="D7686" s="137" t="s">
        <v>2643</v>
      </c>
      <c r="E7686" s="732" t="s">
        <v>2702</v>
      </c>
      <c r="F7686" s="2271"/>
    </row>
    <row r="7687" spans="1:6" ht="18.75" customHeight="1" x14ac:dyDescent="0.3">
      <c r="A7687" s="1533" t="s">
        <v>771</v>
      </c>
      <c r="B7687" s="718">
        <v>44887</v>
      </c>
      <c r="C7687" s="732" t="s">
        <v>2610</v>
      </c>
      <c r="D7687" s="137" t="s">
        <v>2643</v>
      </c>
      <c r="E7687" s="732" t="s">
        <v>2691</v>
      </c>
      <c r="F7687" s="2276" t="s">
        <v>2659</v>
      </c>
    </row>
    <row r="7688" spans="1:6" ht="18.75" x14ac:dyDescent="0.3">
      <c r="A7688" s="1533" t="s">
        <v>771</v>
      </c>
      <c r="B7688" s="718">
        <v>44887</v>
      </c>
      <c r="C7688" s="732" t="s">
        <v>2610</v>
      </c>
      <c r="D7688" s="137" t="s">
        <v>2643</v>
      </c>
      <c r="E7688" s="732" t="s">
        <v>4747</v>
      </c>
      <c r="F7688" s="2271"/>
    </row>
    <row r="7689" spans="1:6" ht="18.75" x14ac:dyDescent="0.3">
      <c r="A7689" s="1533" t="s">
        <v>771</v>
      </c>
      <c r="B7689" s="718">
        <v>44887</v>
      </c>
      <c r="C7689" s="732" t="s">
        <v>2610</v>
      </c>
      <c r="D7689" s="137" t="s">
        <v>2643</v>
      </c>
      <c r="E7689" s="732" t="s">
        <v>2696</v>
      </c>
      <c r="F7689" s="2284"/>
    </row>
    <row r="7690" spans="1:6" ht="18.75" x14ac:dyDescent="0.3">
      <c r="A7690" s="2273" t="s">
        <v>4661</v>
      </c>
      <c r="B7690" s="2274"/>
      <c r="C7690" s="2274"/>
      <c r="D7690" s="2274"/>
      <c r="E7690" s="2274"/>
      <c r="F7690" s="2275"/>
    </row>
    <row r="7691" spans="1:6" ht="18.75" x14ac:dyDescent="0.3">
      <c r="A7691" s="2279" t="s">
        <v>4552</v>
      </c>
      <c r="B7691" s="2280"/>
      <c r="C7691" s="2280"/>
      <c r="D7691" s="2280"/>
      <c r="E7691" s="2280"/>
      <c r="F7691" s="2281"/>
    </row>
    <row r="7692" spans="1:6" x14ac:dyDescent="0.25">
      <c r="A7692" s="2481"/>
      <c r="B7692" s="2481"/>
      <c r="C7692" s="2481"/>
      <c r="D7692" s="2481"/>
      <c r="E7692" s="2481"/>
      <c r="F7692" s="2481"/>
    </row>
    <row r="7693" spans="1:6" ht="18.75" customHeight="1" x14ac:dyDescent="0.3">
      <c r="A7693" s="737" t="s">
        <v>791</v>
      </c>
      <c r="B7693" s="718">
        <v>44888</v>
      </c>
      <c r="C7693" s="1582" t="s">
        <v>2610</v>
      </c>
      <c r="D7693" s="149" t="s">
        <v>2622</v>
      </c>
      <c r="E7693" s="1582" t="s">
        <v>4474</v>
      </c>
      <c r="F7693" s="2276" t="s">
        <v>2624</v>
      </c>
    </row>
    <row r="7694" spans="1:6" ht="18.75" x14ac:dyDescent="0.3">
      <c r="A7694" s="1533" t="s">
        <v>791</v>
      </c>
      <c r="B7694" s="718">
        <v>44888</v>
      </c>
      <c r="C7694" s="732" t="s">
        <v>2610</v>
      </c>
      <c r="D7694" s="137" t="s">
        <v>2622</v>
      </c>
      <c r="E7694" s="732" t="s">
        <v>4768</v>
      </c>
      <c r="F7694" s="2272"/>
    </row>
    <row r="7695" spans="1:6" ht="18.75" customHeight="1" x14ac:dyDescent="0.3">
      <c r="A7695" s="1533" t="s">
        <v>791</v>
      </c>
      <c r="B7695" s="718">
        <v>44888</v>
      </c>
      <c r="C7695" s="732" t="s">
        <v>2610</v>
      </c>
      <c r="D7695" s="137" t="s">
        <v>2622</v>
      </c>
      <c r="E7695" s="732" t="s">
        <v>2691</v>
      </c>
      <c r="F7695" s="2271" t="s">
        <v>2627</v>
      </c>
    </row>
    <row r="7696" spans="1:6" ht="18.75" x14ac:dyDescent="0.3">
      <c r="A7696" s="1533" t="s">
        <v>791</v>
      </c>
      <c r="B7696" s="718">
        <v>44888</v>
      </c>
      <c r="C7696" s="732" t="s">
        <v>2610</v>
      </c>
      <c r="D7696" s="137" t="s">
        <v>2622</v>
      </c>
      <c r="E7696" s="732" t="s">
        <v>2699</v>
      </c>
      <c r="F7696" s="2272"/>
    </row>
    <row r="7697" spans="1:6" ht="18.75" customHeight="1" x14ac:dyDescent="0.3">
      <c r="A7697" s="1533" t="s">
        <v>791</v>
      </c>
      <c r="B7697" s="718">
        <v>44888</v>
      </c>
      <c r="C7697" s="732" t="s">
        <v>2610</v>
      </c>
      <c r="D7697" s="137" t="s">
        <v>2622</v>
      </c>
      <c r="E7697" s="732" t="s">
        <v>4526</v>
      </c>
      <c r="F7697" s="2271" t="s">
        <v>2700</v>
      </c>
    </row>
    <row r="7698" spans="1:6" ht="18.75" x14ac:dyDescent="0.3">
      <c r="A7698" s="1533" t="s">
        <v>791</v>
      </c>
      <c r="B7698" s="718">
        <v>44888</v>
      </c>
      <c r="C7698" s="732" t="s">
        <v>2610</v>
      </c>
      <c r="D7698" s="137" t="s">
        <v>2622</v>
      </c>
      <c r="E7698" s="1564" t="s">
        <v>4477</v>
      </c>
      <c r="F7698" s="2272"/>
    </row>
    <row r="7699" spans="1:6" ht="18.75" x14ac:dyDescent="0.3">
      <c r="A7699" s="2273" t="s">
        <v>4555</v>
      </c>
      <c r="B7699" s="2274"/>
      <c r="C7699" s="2274"/>
      <c r="D7699" s="2274"/>
      <c r="E7699" s="2274"/>
      <c r="F7699" s="2275"/>
    </row>
    <row r="7700" spans="1:6" ht="18.75" customHeight="1" x14ac:dyDescent="0.3">
      <c r="A7700" s="1533" t="s">
        <v>791</v>
      </c>
      <c r="B7700" s="718">
        <v>44888</v>
      </c>
      <c r="C7700" s="732" t="s">
        <v>2610</v>
      </c>
      <c r="D7700" s="732" t="s">
        <v>2306</v>
      </c>
      <c r="E7700" s="732" t="s">
        <v>2695</v>
      </c>
      <c r="F7700" s="2271" t="s">
        <v>2631</v>
      </c>
    </row>
    <row r="7701" spans="1:6" ht="18.75" x14ac:dyDescent="0.3">
      <c r="A7701" s="1533" t="s">
        <v>791</v>
      </c>
      <c r="B7701" s="718">
        <v>44888</v>
      </c>
      <c r="C7701" s="732" t="s">
        <v>2610</v>
      </c>
      <c r="D7701" s="732" t="s">
        <v>2306</v>
      </c>
      <c r="E7701" s="732" t="s">
        <v>4745</v>
      </c>
      <c r="F7701" s="2272"/>
    </row>
    <row r="7702" spans="1:6" ht="18.75" customHeight="1" x14ac:dyDescent="0.3">
      <c r="A7702" s="1533" t="s">
        <v>791</v>
      </c>
      <c r="B7702" s="718">
        <v>44888</v>
      </c>
      <c r="C7702" s="732" t="s">
        <v>2610</v>
      </c>
      <c r="D7702" s="732" t="s">
        <v>2306</v>
      </c>
      <c r="E7702" s="732" t="s">
        <v>2686</v>
      </c>
      <c r="F7702" s="2271" t="s">
        <v>2731</v>
      </c>
    </row>
    <row r="7703" spans="1:6" ht="18.75" x14ac:dyDescent="0.3">
      <c r="A7703" s="1533" t="s">
        <v>791</v>
      </c>
      <c r="B7703" s="718">
        <v>44888</v>
      </c>
      <c r="C7703" s="732" t="s">
        <v>2610</v>
      </c>
      <c r="D7703" s="732" t="s">
        <v>2306</v>
      </c>
      <c r="E7703" s="1564" t="s">
        <v>2694</v>
      </c>
      <c r="F7703" s="2272"/>
    </row>
    <row r="7704" spans="1:6" ht="18.75" x14ac:dyDescent="0.3">
      <c r="A7704" s="2273" t="s">
        <v>4555</v>
      </c>
      <c r="B7704" s="2274"/>
      <c r="C7704" s="2274"/>
      <c r="D7704" s="2274"/>
      <c r="E7704" s="2274"/>
      <c r="F7704" s="2275"/>
    </row>
    <row r="7705" spans="1:6" ht="18.75" customHeight="1" x14ac:dyDescent="0.3">
      <c r="A7705" s="1533" t="s">
        <v>791</v>
      </c>
      <c r="B7705" s="718">
        <v>44888</v>
      </c>
      <c r="C7705" s="732" t="s">
        <v>2610</v>
      </c>
      <c r="D7705" s="732" t="s">
        <v>2844</v>
      </c>
      <c r="E7705" s="732" t="s">
        <v>2688</v>
      </c>
      <c r="F7705" s="2271" t="s">
        <v>2634</v>
      </c>
    </row>
    <row r="7706" spans="1:6" ht="18.75" x14ac:dyDescent="0.3">
      <c r="A7706" s="1533" t="s">
        <v>791</v>
      </c>
      <c r="B7706" s="718">
        <v>44888</v>
      </c>
      <c r="C7706" s="732" t="s">
        <v>2610</v>
      </c>
      <c r="D7706" s="732" t="s">
        <v>2844</v>
      </c>
      <c r="E7706" s="732" t="s">
        <v>4484</v>
      </c>
      <c r="F7706" s="2272"/>
    </row>
    <row r="7707" spans="1:6" ht="18.75" customHeight="1" x14ac:dyDescent="0.3">
      <c r="A7707" s="1533" t="s">
        <v>791</v>
      </c>
      <c r="B7707" s="718">
        <v>44888</v>
      </c>
      <c r="C7707" s="732" t="s">
        <v>2610</v>
      </c>
      <c r="D7707" s="732" t="s">
        <v>2844</v>
      </c>
      <c r="E7707" s="732" t="s">
        <v>2697</v>
      </c>
      <c r="F7707" s="2271" t="s">
        <v>2638</v>
      </c>
    </row>
    <row r="7708" spans="1:6" ht="18.75" x14ac:dyDescent="0.3">
      <c r="A7708" s="1533" t="s">
        <v>791</v>
      </c>
      <c r="B7708" s="718">
        <v>44888</v>
      </c>
      <c r="C7708" s="732" t="s">
        <v>2610</v>
      </c>
      <c r="D7708" s="732" t="s">
        <v>2844</v>
      </c>
      <c r="E7708" s="732" t="s">
        <v>2677</v>
      </c>
      <c r="F7708" s="2272"/>
    </row>
    <row r="7709" spans="1:6" ht="18.75" customHeight="1" x14ac:dyDescent="0.3">
      <c r="A7709" s="1533" t="s">
        <v>791</v>
      </c>
      <c r="B7709" s="718">
        <v>44888</v>
      </c>
      <c r="C7709" s="732" t="s">
        <v>2610</v>
      </c>
      <c r="D7709" s="732" t="s">
        <v>2844</v>
      </c>
      <c r="E7709" s="732" t="s">
        <v>2683</v>
      </c>
      <c r="F7709" s="2271" t="s">
        <v>2641</v>
      </c>
    </row>
    <row r="7710" spans="1:6" ht="18.75" x14ac:dyDescent="0.3">
      <c r="A7710" s="1533" t="s">
        <v>791</v>
      </c>
      <c r="B7710" s="718">
        <v>44888</v>
      </c>
      <c r="C7710" s="732" t="s">
        <v>2610</v>
      </c>
      <c r="D7710" s="732" t="s">
        <v>2844</v>
      </c>
      <c r="E7710" s="732" t="s">
        <v>4747</v>
      </c>
      <c r="F7710" s="2272"/>
    </row>
    <row r="7711" spans="1:6" ht="18.75" x14ac:dyDescent="0.3">
      <c r="A7711" s="2273" t="s">
        <v>4557</v>
      </c>
      <c r="B7711" s="2274"/>
      <c r="C7711" s="2274"/>
      <c r="D7711" s="2274"/>
      <c r="E7711" s="2274"/>
      <c r="F7711" s="2275"/>
    </row>
    <row r="7712" spans="1:6" ht="18.75" customHeight="1" x14ac:dyDescent="0.3">
      <c r="A7712" s="1533" t="s">
        <v>791</v>
      </c>
      <c r="B7712" s="718">
        <v>44888</v>
      </c>
      <c r="C7712" s="732" t="s">
        <v>2610</v>
      </c>
      <c r="D7712" s="137" t="s">
        <v>2643</v>
      </c>
      <c r="E7712" s="732" t="s">
        <v>4473</v>
      </c>
      <c r="F7712" s="2271" t="s">
        <v>2645</v>
      </c>
    </row>
    <row r="7713" spans="1:6" ht="18.75" x14ac:dyDescent="0.3">
      <c r="A7713" s="1533" t="s">
        <v>791</v>
      </c>
      <c r="B7713" s="718">
        <v>44888</v>
      </c>
      <c r="C7713" s="732" t="s">
        <v>2610</v>
      </c>
      <c r="D7713" s="137" t="s">
        <v>2643</v>
      </c>
      <c r="E7713" s="137" t="s">
        <v>4764</v>
      </c>
      <c r="F7713" s="2272"/>
    </row>
    <row r="7714" spans="1:6" ht="18.75" customHeight="1" x14ac:dyDescent="0.3">
      <c r="A7714" s="1533" t="s">
        <v>791</v>
      </c>
      <c r="B7714" s="718">
        <v>44888</v>
      </c>
      <c r="C7714" s="732" t="s">
        <v>2610</v>
      </c>
      <c r="D7714" s="137" t="s">
        <v>2643</v>
      </c>
      <c r="E7714" s="732" t="s">
        <v>2696</v>
      </c>
      <c r="F7714" s="2271" t="s">
        <v>2648</v>
      </c>
    </row>
    <row r="7715" spans="1:6" ht="18.75" x14ac:dyDescent="0.3">
      <c r="A7715" s="1533" t="s">
        <v>791</v>
      </c>
      <c r="B7715" s="718">
        <v>44888</v>
      </c>
      <c r="C7715" s="732" t="s">
        <v>2610</v>
      </c>
      <c r="D7715" s="137" t="s">
        <v>2643</v>
      </c>
      <c r="E7715" s="137" t="s">
        <v>2687</v>
      </c>
      <c r="F7715" s="2272"/>
    </row>
    <row r="7716" spans="1:6" ht="18.75" customHeight="1" x14ac:dyDescent="0.3">
      <c r="A7716" s="1533" t="s">
        <v>791</v>
      </c>
      <c r="B7716" s="718">
        <v>44888</v>
      </c>
      <c r="C7716" s="732" t="s">
        <v>2610</v>
      </c>
      <c r="D7716" s="137" t="s">
        <v>2643</v>
      </c>
      <c r="E7716" s="732" t="s">
        <v>4571</v>
      </c>
      <c r="F7716" s="2271" t="s">
        <v>2651</v>
      </c>
    </row>
    <row r="7717" spans="1:6" ht="18.75" x14ac:dyDescent="0.3">
      <c r="A7717" s="1533" t="s">
        <v>791</v>
      </c>
      <c r="B7717" s="718">
        <v>44888</v>
      </c>
      <c r="C7717" s="732" t="s">
        <v>2610</v>
      </c>
      <c r="D7717" s="137" t="s">
        <v>2643</v>
      </c>
      <c r="E7717" s="732" t="s">
        <v>4652</v>
      </c>
      <c r="F7717" s="2272"/>
    </row>
    <row r="7718" spans="1:6" ht="18.75" customHeight="1" x14ac:dyDescent="0.3">
      <c r="A7718" s="1533" t="s">
        <v>791</v>
      </c>
      <c r="B7718" s="718">
        <v>44888</v>
      </c>
      <c r="C7718" s="732" t="s">
        <v>2610</v>
      </c>
      <c r="D7718" s="137" t="s">
        <v>2643</v>
      </c>
      <c r="E7718" s="732" t="s">
        <v>4505</v>
      </c>
      <c r="F7718" s="2271" t="s">
        <v>2654</v>
      </c>
    </row>
    <row r="7719" spans="1:6" ht="18.75" x14ac:dyDescent="0.3">
      <c r="A7719" s="1533" t="s">
        <v>791</v>
      </c>
      <c r="B7719" s="718">
        <v>44888</v>
      </c>
      <c r="C7719" s="732" t="s">
        <v>2610</v>
      </c>
      <c r="D7719" s="137" t="s">
        <v>2643</v>
      </c>
      <c r="E7719" s="732" t="s">
        <v>4690</v>
      </c>
      <c r="F7719" s="2272"/>
    </row>
    <row r="7720" spans="1:6" ht="18.75" customHeight="1" x14ac:dyDescent="0.3">
      <c r="A7720" s="1533" t="s">
        <v>791</v>
      </c>
      <c r="B7720" s="718">
        <v>44888</v>
      </c>
      <c r="C7720" s="732" t="s">
        <v>2610</v>
      </c>
      <c r="D7720" s="137" t="s">
        <v>2643</v>
      </c>
      <c r="E7720" s="732" t="s">
        <v>2692</v>
      </c>
      <c r="F7720" s="2271" t="s">
        <v>2657</v>
      </c>
    </row>
    <row r="7721" spans="1:6" ht="18.75" x14ac:dyDescent="0.3">
      <c r="A7721" s="1533" t="s">
        <v>791</v>
      </c>
      <c r="B7721" s="718">
        <v>44888</v>
      </c>
      <c r="C7721" s="732" t="s">
        <v>2610</v>
      </c>
      <c r="D7721" s="137" t="s">
        <v>2643</v>
      </c>
      <c r="E7721" s="732" t="s">
        <v>4548</v>
      </c>
      <c r="F7721" s="2272"/>
    </row>
    <row r="7722" spans="1:6" ht="18.75" customHeight="1" x14ac:dyDescent="0.3">
      <c r="A7722" s="1533" t="s">
        <v>791</v>
      </c>
      <c r="B7722" s="718">
        <v>44888</v>
      </c>
      <c r="C7722" s="732" t="s">
        <v>2610</v>
      </c>
      <c r="D7722" s="137" t="s">
        <v>2643</v>
      </c>
      <c r="E7722" s="732" t="s">
        <v>4659</v>
      </c>
      <c r="F7722" s="2271" t="s">
        <v>2659</v>
      </c>
    </row>
    <row r="7723" spans="1:6" ht="18.75" x14ac:dyDescent="0.3">
      <c r="A7723" s="1533" t="s">
        <v>791</v>
      </c>
      <c r="B7723" s="718">
        <v>44888</v>
      </c>
      <c r="C7723" s="732" t="s">
        <v>2610</v>
      </c>
      <c r="D7723" s="137" t="s">
        <v>2643</v>
      </c>
      <c r="E7723" s="732" t="s">
        <v>2698</v>
      </c>
      <c r="F7723" s="2272"/>
    </row>
    <row r="7724" spans="1:6" ht="18.75" customHeight="1" x14ac:dyDescent="0.3">
      <c r="A7724" s="1533" t="s">
        <v>791</v>
      </c>
      <c r="B7724" s="718">
        <v>44888</v>
      </c>
      <c r="C7724" s="732" t="s">
        <v>2610</v>
      </c>
      <c r="D7724" s="137" t="s">
        <v>2643</v>
      </c>
      <c r="E7724" s="732" t="s">
        <v>2684</v>
      </c>
      <c r="F7724" s="2271" t="s">
        <v>2662</v>
      </c>
    </row>
    <row r="7725" spans="1:6" ht="18.75" x14ac:dyDescent="0.3">
      <c r="A7725" s="1533" t="s">
        <v>791</v>
      </c>
      <c r="B7725" s="718">
        <v>44888</v>
      </c>
      <c r="C7725" s="732" t="s">
        <v>2610</v>
      </c>
      <c r="D7725" s="137" t="s">
        <v>2643</v>
      </c>
      <c r="E7725" s="732" t="s">
        <v>4762</v>
      </c>
      <c r="F7725" s="2272"/>
    </row>
    <row r="7726" spans="1:6" ht="18.75" customHeight="1" x14ac:dyDescent="0.3">
      <c r="A7726" s="1533" t="s">
        <v>791</v>
      </c>
      <c r="B7726" s="718">
        <v>44888</v>
      </c>
      <c r="C7726" s="732" t="s">
        <v>2610</v>
      </c>
      <c r="D7726" s="137" t="s">
        <v>2643</v>
      </c>
      <c r="E7726" s="732" t="s">
        <v>4483</v>
      </c>
      <c r="F7726" s="2271" t="s">
        <v>2706</v>
      </c>
    </row>
    <row r="7727" spans="1:6" ht="18.75" x14ac:dyDescent="0.3">
      <c r="A7727" s="1533" t="s">
        <v>791</v>
      </c>
      <c r="B7727" s="718">
        <v>44888</v>
      </c>
      <c r="C7727" s="732" t="s">
        <v>2610</v>
      </c>
      <c r="D7727" s="137" t="s">
        <v>2643</v>
      </c>
      <c r="E7727" s="732" t="s">
        <v>2689</v>
      </c>
      <c r="F7727" s="2272"/>
    </row>
    <row r="7728" spans="1:6" ht="18.75" x14ac:dyDescent="0.3">
      <c r="A7728" s="2273" t="s">
        <v>4557</v>
      </c>
      <c r="B7728" s="2274"/>
      <c r="C7728" s="2274"/>
      <c r="D7728" s="2274"/>
      <c r="E7728" s="2274"/>
      <c r="F7728" s="2275"/>
    </row>
    <row r="7729" spans="1:6" ht="18.75" x14ac:dyDescent="0.3">
      <c r="A7729" s="2279" t="s">
        <v>4665</v>
      </c>
      <c r="B7729" s="2280"/>
      <c r="C7729" s="2280"/>
      <c r="D7729" s="2280"/>
      <c r="E7729" s="2280"/>
      <c r="F7729" s="2281"/>
    </row>
    <row r="7730" spans="1:6" x14ac:dyDescent="0.25">
      <c r="A7730" s="2481"/>
      <c r="B7730" s="2481"/>
      <c r="C7730" s="2481"/>
      <c r="D7730" s="2481"/>
      <c r="E7730" s="2481"/>
      <c r="F7730" s="2481"/>
    </row>
    <row r="7731" spans="1:6" ht="18.75" customHeight="1" x14ac:dyDescent="0.3">
      <c r="A7731" s="737" t="s">
        <v>2714</v>
      </c>
      <c r="B7731" s="726">
        <v>44889</v>
      </c>
      <c r="C7731" s="1582" t="s">
        <v>2610</v>
      </c>
      <c r="D7731" s="149" t="s">
        <v>2622</v>
      </c>
      <c r="E7731" s="1582" t="s">
        <v>4652</v>
      </c>
      <c r="F7731" s="2276" t="s">
        <v>2624</v>
      </c>
    </row>
    <row r="7732" spans="1:6" ht="18.75" x14ac:dyDescent="0.3">
      <c r="A7732" s="1533" t="s">
        <v>2714</v>
      </c>
      <c r="B7732" s="726">
        <v>44889</v>
      </c>
      <c r="C7732" s="732" t="s">
        <v>2610</v>
      </c>
      <c r="D7732" s="137" t="s">
        <v>2622</v>
      </c>
      <c r="E7732" s="732" t="s">
        <v>2698</v>
      </c>
      <c r="F7732" s="2272"/>
    </row>
    <row r="7733" spans="1:6" ht="18.75" customHeight="1" x14ac:dyDescent="0.3">
      <c r="A7733" s="1533" t="s">
        <v>2714</v>
      </c>
      <c r="B7733" s="726">
        <v>44889</v>
      </c>
      <c r="C7733" s="732" t="s">
        <v>2610</v>
      </c>
      <c r="D7733" s="137" t="s">
        <v>2622</v>
      </c>
      <c r="E7733" s="732" t="s">
        <v>2683</v>
      </c>
      <c r="F7733" s="2271" t="s">
        <v>2627</v>
      </c>
    </row>
    <row r="7734" spans="1:6" ht="18.75" x14ac:dyDescent="0.3">
      <c r="A7734" s="1533" t="s">
        <v>2714</v>
      </c>
      <c r="B7734" s="726">
        <v>44889</v>
      </c>
      <c r="C7734" s="732" t="s">
        <v>2610</v>
      </c>
      <c r="D7734" s="137" t="s">
        <v>2622</v>
      </c>
      <c r="E7734" s="732" t="s">
        <v>2696</v>
      </c>
      <c r="F7734" s="2272"/>
    </row>
    <row r="7735" spans="1:6" ht="18.75" customHeight="1" x14ac:dyDescent="0.3">
      <c r="A7735" s="1533" t="s">
        <v>2714</v>
      </c>
      <c r="B7735" s="726">
        <v>44889</v>
      </c>
      <c r="C7735" s="732" t="s">
        <v>2610</v>
      </c>
      <c r="D7735" s="137" t="s">
        <v>2622</v>
      </c>
      <c r="E7735" s="137" t="s">
        <v>2691</v>
      </c>
      <c r="F7735" s="2271" t="s">
        <v>2700</v>
      </c>
    </row>
    <row r="7736" spans="1:6" ht="18.75" x14ac:dyDescent="0.3">
      <c r="A7736" s="1533" t="s">
        <v>2714</v>
      </c>
      <c r="B7736" s="726">
        <v>44889</v>
      </c>
      <c r="C7736" s="732" t="s">
        <v>2610</v>
      </c>
      <c r="D7736" s="137" t="s">
        <v>2622</v>
      </c>
      <c r="E7736" s="732" t="s">
        <v>2679</v>
      </c>
      <c r="F7736" s="2272"/>
    </row>
    <row r="7737" spans="1:6" ht="18.75" x14ac:dyDescent="0.3">
      <c r="A7737" s="2273" t="s">
        <v>4561</v>
      </c>
      <c r="B7737" s="2274"/>
      <c r="C7737" s="2274"/>
      <c r="D7737" s="2274"/>
      <c r="E7737" s="2274"/>
      <c r="F7737" s="2275"/>
    </row>
    <row r="7738" spans="1:6" ht="18.75" customHeight="1" x14ac:dyDescent="0.3">
      <c r="A7738" s="1533" t="s">
        <v>2714</v>
      </c>
      <c r="B7738" s="726">
        <v>44889</v>
      </c>
      <c r="C7738" s="732" t="s">
        <v>2610</v>
      </c>
      <c r="D7738" s="732" t="s">
        <v>2306</v>
      </c>
      <c r="E7738" s="732" t="s">
        <v>4483</v>
      </c>
      <c r="F7738" s="2271" t="s">
        <v>2631</v>
      </c>
    </row>
    <row r="7739" spans="1:6" ht="18.75" x14ac:dyDescent="0.3">
      <c r="A7739" s="1533" t="s">
        <v>2714</v>
      </c>
      <c r="B7739" s="726">
        <v>44889</v>
      </c>
      <c r="C7739" s="732" t="s">
        <v>2610</v>
      </c>
      <c r="D7739" s="732" t="s">
        <v>2306</v>
      </c>
      <c r="E7739" s="137" t="s">
        <v>4474</v>
      </c>
      <c r="F7739" s="2272"/>
    </row>
    <row r="7740" spans="1:6" ht="18.75" customHeight="1" x14ac:dyDescent="0.3">
      <c r="A7740" s="1533" t="s">
        <v>2714</v>
      </c>
      <c r="B7740" s="726">
        <v>44889</v>
      </c>
      <c r="C7740" s="732" t="s">
        <v>2610</v>
      </c>
      <c r="D7740" s="732" t="s">
        <v>2306</v>
      </c>
      <c r="E7740" s="137" t="s">
        <v>2697</v>
      </c>
      <c r="F7740" s="2271" t="s">
        <v>2731</v>
      </c>
    </row>
    <row r="7741" spans="1:6" ht="18.75" x14ac:dyDescent="0.3">
      <c r="A7741" s="1533" t="s">
        <v>2714</v>
      </c>
      <c r="B7741" s="726">
        <v>44889</v>
      </c>
      <c r="C7741" s="732" t="s">
        <v>2610</v>
      </c>
      <c r="D7741" s="732" t="s">
        <v>2306</v>
      </c>
      <c r="E7741" s="137" t="s">
        <v>4473</v>
      </c>
      <c r="F7741" s="2272"/>
    </row>
    <row r="7742" spans="1:6" ht="18.75" x14ac:dyDescent="0.3">
      <c r="A7742" s="2273" t="s">
        <v>4561</v>
      </c>
      <c r="B7742" s="2274"/>
      <c r="C7742" s="2274"/>
      <c r="D7742" s="2274"/>
      <c r="E7742" s="2274"/>
      <c r="F7742" s="2275"/>
    </row>
    <row r="7743" spans="1:6" ht="18.75" customHeight="1" x14ac:dyDescent="0.3">
      <c r="A7743" s="1533" t="s">
        <v>2714</v>
      </c>
      <c r="B7743" s="726">
        <v>44889</v>
      </c>
      <c r="C7743" s="732" t="s">
        <v>2610</v>
      </c>
      <c r="D7743" s="732" t="s">
        <v>2844</v>
      </c>
      <c r="E7743" s="137" t="s">
        <v>4526</v>
      </c>
      <c r="F7743" s="2271" t="s">
        <v>2634</v>
      </c>
    </row>
    <row r="7744" spans="1:6" ht="18.75" x14ac:dyDescent="0.3">
      <c r="A7744" s="1533" t="s">
        <v>2714</v>
      </c>
      <c r="B7744" s="726">
        <v>44889</v>
      </c>
      <c r="C7744" s="732" t="s">
        <v>2610</v>
      </c>
      <c r="D7744" s="732" t="s">
        <v>2844</v>
      </c>
      <c r="E7744" s="137" t="s">
        <v>4762</v>
      </c>
      <c r="F7744" s="2272"/>
    </row>
    <row r="7745" spans="1:6" ht="18.75" customHeight="1" x14ac:dyDescent="0.3">
      <c r="A7745" s="1533" t="s">
        <v>2714</v>
      </c>
      <c r="B7745" s="726">
        <v>44889</v>
      </c>
      <c r="C7745" s="732" t="s">
        <v>2610</v>
      </c>
      <c r="D7745" s="732" t="s">
        <v>2844</v>
      </c>
      <c r="E7745" s="137" t="s">
        <v>2687</v>
      </c>
      <c r="F7745" s="2271" t="s">
        <v>2638</v>
      </c>
    </row>
    <row r="7746" spans="1:6" ht="18.75" x14ac:dyDescent="0.3">
      <c r="A7746" s="1533" t="s">
        <v>2714</v>
      </c>
      <c r="B7746" s="726">
        <v>44889</v>
      </c>
      <c r="C7746" s="732" t="s">
        <v>2610</v>
      </c>
      <c r="D7746" s="732" t="s">
        <v>2844</v>
      </c>
      <c r="E7746" s="732" t="s">
        <v>4659</v>
      </c>
      <c r="F7746" s="2271"/>
    </row>
    <row r="7747" spans="1:6" ht="18.75" x14ac:dyDescent="0.3">
      <c r="A7747" s="1533" t="s">
        <v>2714</v>
      </c>
      <c r="B7747" s="726">
        <v>44889</v>
      </c>
      <c r="C7747" s="732" t="s">
        <v>2610</v>
      </c>
      <c r="D7747" s="732" t="s">
        <v>2844</v>
      </c>
      <c r="E7747" s="732" t="s">
        <v>4548</v>
      </c>
      <c r="F7747" s="2284"/>
    </row>
    <row r="7748" spans="1:6" ht="18.75" x14ac:dyDescent="0.3">
      <c r="A7748" s="2273" t="s">
        <v>4661</v>
      </c>
      <c r="B7748" s="2274"/>
      <c r="C7748" s="2274"/>
      <c r="D7748" s="2274"/>
      <c r="E7748" s="2274"/>
      <c r="F7748" s="2275"/>
    </row>
    <row r="7749" spans="1:6" ht="18.75" customHeight="1" x14ac:dyDescent="0.3">
      <c r="A7749" s="1533" t="s">
        <v>2714</v>
      </c>
      <c r="B7749" s="726">
        <v>44889</v>
      </c>
      <c r="C7749" s="732" t="s">
        <v>2610</v>
      </c>
      <c r="D7749" s="137" t="s">
        <v>2643</v>
      </c>
      <c r="E7749" s="732" t="s">
        <v>2688</v>
      </c>
      <c r="F7749" s="2271" t="s">
        <v>2645</v>
      </c>
    </row>
    <row r="7750" spans="1:6" ht="18.75" x14ac:dyDescent="0.3">
      <c r="A7750" s="1533" t="s">
        <v>2714</v>
      </c>
      <c r="B7750" s="726">
        <v>44889</v>
      </c>
      <c r="C7750" s="732" t="s">
        <v>2610</v>
      </c>
      <c r="D7750" s="137" t="s">
        <v>2643</v>
      </c>
      <c r="E7750" s="732" t="s">
        <v>2677</v>
      </c>
      <c r="F7750" s="2272"/>
    </row>
    <row r="7751" spans="1:6" ht="18.75" customHeight="1" x14ac:dyDescent="0.3">
      <c r="A7751" s="1533" t="s">
        <v>2714</v>
      </c>
      <c r="B7751" s="726">
        <v>44889</v>
      </c>
      <c r="C7751" s="732" t="s">
        <v>2610</v>
      </c>
      <c r="D7751" s="137" t="s">
        <v>2643</v>
      </c>
      <c r="E7751" s="732" t="s">
        <v>4476</v>
      </c>
      <c r="F7751" s="2271" t="s">
        <v>2648</v>
      </c>
    </row>
    <row r="7752" spans="1:6" ht="18.75" x14ac:dyDescent="0.3">
      <c r="A7752" s="1533" t="s">
        <v>2714</v>
      </c>
      <c r="B7752" s="726">
        <v>44889</v>
      </c>
      <c r="C7752" s="732" t="s">
        <v>2610</v>
      </c>
      <c r="D7752" s="137" t="s">
        <v>2643</v>
      </c>
      <c r="E7752" s="732" t="s">
        <v>4484</v>
      </c>
      <c r="F7752" s="2272"/>
    </row>
    <row r="7753" spans="1:6" ht="18.75" customHeight="1" x14ac:dyDescent="0.3">
      <c r="A7753" s="1533" t="s">
        <v>2714</v>
      </c>
      <c r="B7753" s="726">
        <v>44889</v>
      </c>
      <c r="C7753" s="732" t="s">
        <v>2610</v>
      </c>
      <c r="D7753" s="137" t="s">
        <v>2643</v>
      </c>
      <c r="E7753" s="137" t="s">
        <v>4477</v>
      </c>
      <c r="F7753" s="2271" t="s">
        <v>2651</v>
      </c>
    </row>
    <row r="7754" spans="1:6" ht="18.75" x14ac:dyDescent="0.3">
      <c r="A7754" s="1533" t="s">
        <v>2714</v>
      </c>
      <c r="B7754" s="726">
        <v>44889</v>
      </c>
      <c r="C7754" s="732" t="s">
        <v>2610</v>
      </c>
      <c r="D7754" s="137" t="s">
        <v>2643</v>
      </c>
      <c r="E7754" s="137" t="s">
        <v>2699</v>
      </c>
      <c r="F7754" s="2272"/>
    </row>
    <row r="7755" spans="1:6" ht="18.75" customHeight="1" x14ac:dyDescent="0.3">
      <c r="A7755" s="1533" t="s">
        <v>2714</v>
      </c>
      <c r="B7755" s="726">
        <v>44889</v>
      </c>
      <c r="C7755" s="732" t="s">
        <v>2610</v>
      </c>
      <c r="D7755" s="137" t="s">
        <v>2643</v>
      </c>
      <c r="E7755" s="137" t="s">
        <v>2694</v>
      </c>
      <c r="F7755" s="2271" t="s">
        <v>2654</v>
      </c>
    </row>
    <row r="7756" spans="1:6" ht="18.75" x14ac:dyDescent="0.3">
      <c r="A7756" s="1533" t="s">
        <v>2714</v>
      </c>
      <c r="B7756" s="726">
        <v>44889</v>
      </c>
      <c r="C7756" s="732" t="s">
        <v>2610</v>
      </c>
      <c r="D7756" s="137" t="s">
        <v>2643</v>
      </c>
      <c r="E7756" s="137" t="s">
        <v>4768</v>
      </c>
      <c r="F7756" s="2272"/>
    </row>
    <row r="7757" spans="1:6" ht="18.75" customHeight="1" x14ac:dyDescent="0.3">
      <c r="A7757" s="1533" t="s">
        <v>2714</v>
      </c>
      <c r="B7757" s="726">
        <v>44889</v>
      </c>
      <c r="C7757" s="732" t="s">
        <v>2610</v>
      </c>
      <c r="D7757" s="137" t="s">
        <v>2643</v>
      </c>
      <c r="E7757" s="732" t="s">
        <v>4571</v>
      </c>
      <c r="F7757" s="2271" t="s">
        <v>2657</v>
      </c>
    </row>
    <row r="7758" spans="1:6" ht="18.75" x14ac:dyDescent="0.3">
      <c r="A7758" s="1533" t="s">
        <v>2714</v>
      </c>
      <c r="B7758" s="726">
        <v>44889</v>
      </c>
      <c r="C7758" s="732" t="s">
        <v>2610</v>
      </c>
      <c r="D7758" s="137" t="s">
        <v>2643</v>
      </c>
      <c r="E7758" s="732" t="s">
        <v>4690</v>
      </c>
      <c r="F7758" s="2272"/>
    </row>
    <row r="7759" spans="1:6" ht="18.75" customHeight="1" x14ac:dyDescent="0.3">
      <c r="A7759" s="1533" t="s">
        <v>2714</v>
      </c>
      <c r="B7759" s="726">
        <v>44889</v>
      </c>
      <c r="C7759" s="732" t="s">
        <v>2610</v>
      </c>
      <c r="D7759" s="137" t="s">
        <v>2643</v>
      </c>
      <c r="E7759" s="732" t="s">
        <v>2695</v>
      </c>
      <c r="F7759" s="2271" t="s">
        <v>2659</v>
      </c>
    </row>
    <row r="7760" spans="1:6" ht="18.75" x14ac:dyDescent="0.3">
      <c r="A7760" s="1533" t="s">
        <v>2714</v>
      </c>
      <c r="B7760" s="726">
        <v>44889</v>
      </c>
      <c r="C7760" s="732" t="s">
        <v>2610</v>
      </c>
      <c r="D7760" s="137" t="s">
        <v>2643</v>
      </c>
      <c r="E7760" s="732" t="s">
        <v>4764</v>
      </c>
      <c r="F7760" s="2272"/>
    </row>
    <row r="7761" spans="1:6" ht="18.75" customHeight="1" x14ac:dyDescent="0.3">
      <c r="A7761" s="1533" t="s">
        <v>2714</v>
      </c>
      <c r="B7761" s="726">
        <v>44889</v>
      </c>
      <c r="C7761" s="732" t="s">
        <v>2610</v>
      </c>
      <c r="D7761" s="137" t="s">
        <v>2643</v>
      </c>
      <c r="E7761" s="137" t="s">
        <v>4745</v>
      </c>
      <c r="F7761" s="2271" t="s">
        <v>2662</v>
      </c>
    </row>
    <row r="7762" spans="1:6" ht="18.75" x14ac:dyDescent="0.3">
      <c r="A7762" s="1533" t="s">
        <v>2714</v>
      </c>
      <c r="B7762" s="726">
        <v>44889</v>
      </c>
      <c r="C7762" s="732" t="s">
        <v>2610</v>
      </c>
      <c r="D7762" s="137" t="s">
        <v>2643</v>
      </c>
      <c r="E7762" s="137" t="s">
        <v>2686</v>
      </c>
      <c r="F7762" s="2272"/>
    </row>
    <row r="7763" spans="1:6" ht="18.75" x14ac:dyDescent="0.3">
      <c r="A7763" s="2273" t="s">
        <v>4661</v>
      </c>
      <c r="B7763" s="2274"/>
      <c r="C7763" s="2274"/>
      <c r="D7763" s="2274"/>
      <c r="E7763" s="2274"/>
      <c r="F7763" s="2275"/>
    </row>
    <row r="7764" spans="1:6" ht="18.75" x14ac:dyDescent="0.3">
      <c r="A7764" s="2279" t="s">
        <v>4766</v>
      </c>
      <c r="B7764" s="2280"/>
      <c r="C7764" s="2280"/>
      <c r="D7764" s="2280"/>
      <c r="E7764" s="2280"/>
      <c r="F7764" s="2281"/>
    </row>
    <row r="7765" spans="1:6" x14ac:dyDescent="0.25">
      <c r="A7765" s="2481"/>
      <c r="B7765" s="2481"/>
      <c r="C7765" s="2481"/>
      <c r="D7765" s="2481"/>
      <c r="E7765" s="2481"/>
      <c r="F7765" s="2481"/>
    </row>
    <row r="7766" spans="1:6" ht="18.75" customHeight="1" x14ac:dyDescent="0.3">
      <c r="A7766" s="737" t="s">
        <v>826</v>
      </c>
      <c r="B7766" s="726">
        <v>44890</v>
      </c>
      <c r="C7766" s="1582" t="s">
        <v>2610</v>
      </c>
      <c r="D7766" s="1582" t="s">
        <v>2622</v>
      </c>
      <c r="E7766" s="1582" t="s">
        <v>4732</v>
      </c>
      <c r="F7766" s="2276" t="s">
        <v>2624</v>
      </c>
    </row>
    <row r="7767" spans="1:6" ht="18.75" x14ac:dyDescent="0.3">
      <c r="A7767" s="1533" t="s">
        <v>826</v>
      </c>
      <c r="B7767" s="726">
        <v>44890</v>
      </c>
      <c r="C7767" s="732" t="s">
        <v>2610</v>
      </c>
      <c r="D7767" s="732" t="s">
        <v>2622</v>
      </c>
      <c r="E7767" s="732" t="s">
        <v>2699</v>
      </c>
      <c r="F7767" s="2272"/>
    </row>
    <row r="7768" spans="1:6" ht="18.75" customHeight="1" x14ac:dyDescent="0.3">
      <c r="A7768" s="1533" t="s">
        <v>826</v>
      </c>
      <c r="B7768" s="726">
        <v>44890</v>
      </c>
      <c r="C7768" s="732" t="s">
        <v>2610</v>
      </c>
      <c r="D7768" s="732" t="s">
        <v>2622</v>
      </c>
      <c r="E7768" s="732" t="s">
        <v>4571</v>
      </c>
      <c r="F7768" s="2271" t="s">
        <v>2627</v>
      </c>
    </row>
    <row r="7769" spans="1:6" ht="18.75" x14ac:dyDescent="0.3">
      <c r="A7769" s="1533" t="s">
        <v>826</v>
      </c>
      <c r="B7769" s="726">
        <v>44890</v>
      </c>
      <c r="C7769" s="732" t="s">
        <v>2610</v>
      </c>
      <c r="D7769" s="732" t="s">
        <v>2622</v>
      </c>
      <c r="E7769" s="732" t="s">
        <v>4548</v>
      </c>
      <c r="F7769" s="2272"/>
    </row>
    <row r="7770" spans="1:6" ht="18.75" customHeight="1" x14ac:dyDescent="0.3">
      <c r="A7770" s="1533" t="s">
        <v>826</v>
      </c>
      <c r="B7770" s="726">
        <v>44890</v>
      </c>
      <c r="C7770" s="732" t="s">
        <v>2610</v>
      </c>
      <c r="D7770" s="732" t="s">
        <v>2622</v>
      </c>
      <c r="E7770" s="732" t="s">
        <v>2694</v>
      </c>
      <c r="F7770" s="2271" t="s">
        <v>2700</v>
      </c>
    </row>
    <row r="7771" spans="1:6" ht="18.75" x14ac:dyDescent="0.3">
      <c r="A7771" s="1533" t="s">
        <v>826</v>
      </c>
      <c r="B7771" s="726">
        <v>44890</v>
      </c>
      <c r="C7771" s="732" t="s">
        <v>2610</v>
      </c>
      <c r="D7771" s="732" t="s">
        <v>2622</v>
      </c>
      <c r="E7771" s="137" t="s">
        <v>2679</v>
      </c>
      <c r="F7771" s="2272"/>
    </row>
    <row r="7772" spans="1:6" ht="18.75" x14ac:dyDescent="0.3">
      <c r="A7772" s="2273" t="s">
        <v>4765</v>
      </c>
      <c r="B7772" s="2274"/>
      <c r="C7772" s="2274"/>
      <c r="D7772" s="2274"/>
      <c r="E7772" s="2274"/>
      <c r="F7772" s="2275"/>
    </row>
    <row r="7773" spans="1:6" ht="18.75" customHeight="1" x14ac:dyDescent="0.3">
      <c r="A7773" s="1533" t="s">
        <v>826</v>
      </c>
      <c r="B7773" s="726">
        <v>44890</v>
      </c>
      <c r="C7773" s="732" t="s">
        <v>2610</v>
      </c>
      <c r="D7773" s="732" t="s">
        <v>2306</v>
      </c>
      <c r="E7773" s="732" t="s">
        <v>4526</v>
      </c>
      <c r="F7773" s="2271" t="s">
        <v>2631</v>
      </c>
    </row>
    <row r="7774" spans="1:6" ht="18.75" x14ac:dyDescent="0.3">
      <c r="A7774" s="1533" t="s">
        <v>826</v>
      </c>
      <c r="B7774" s="726">
        <v>44890</v>
      </c>
      <c r="C7774" s="732" t="s">
        <v>2610</v>
      </c>
      <c r="D7774" s="732" t="s">
        <v>2306</v>
      </c>
      <c r="E7774" s="732" t="s">
        <v>2671</v>
      </c>
      <c r="F7774" s="2272"/>
    </row>
    <row r="7775" spans="1:6" ht="18.75" customHeight="1" x14ac:dyDescent="0.3">
      <c r="A7775" s="1533" t="s">
        <v>826</v>
      </c>
      <c r="B7775" s="726">
        <v>44890</v>
      </c>
      <c r="C7775" s="732" t="s">
        <v>2610</v>
      </c>
      <c r="D7775" s="732" t="s">
        <v>2306</v>
      </c>
      <c r="E7775" s="137" t="s">
        <v>2686</v>
      </c>
      <c r="F7775" s="2271" t="s">
        <v>2731</v>
      </c>
    </row>
    <row r="7776" spans="1:6" ht="18.75" x14ac:dyDescent="0.3">
      <c r="A7776" s="1533" t="s">
        <v>826</v>
      </c>
      <c r="B7776" s="726">
        <v>44890</v>
      </c>
      <c r="C7776" s="732" t="s">
        <v>2610</v>
      </c>
      <c r="D7776" s="732" t="s">
        <v>2306</v>
      </c>
      <c r="E7776" s="732" t="s">
        <v>2653</v>
      </c>
      <c r="F7776" s="2272"/>
    </row>
    <row r="7777" spans="1:6" ht="18.75" x14ac:dyDescent="0.3">
      <c r="A7777" s="2273" t="s">
        <v>4765</v>
      </c>
      <c r="B7777" s="2274"/>
      <c r="C7777" s="2274"/>
      <c r="D7777" s="2274"/>
      <c r="E7777" s="2274"/>
      <c r="F7777" s="2275"/>
    </row>
    <row r="7778" spans="1:6" ht="18.75" customHeight="1" x14ac:dyDescent="0.3">
      <c r="A7778" s="1533" t="s">
        <v>826</v>
      </c>
      <c r="B7778" s="726">
        <v>44890</v>
      </c>
      <c r="C7778" s="732" t="s">
        <v>2610</v>
      </c>
      <c r="D7778" s="732" t="s">
        <v>2844</v>
      </c>
      <c r="E7778" s="137" t="s">
        <v>4474</v>
      </c>
      <c r="F7778" s="2271" t="s">
        <v>2634</v>
      </c>
    </row>
    <row r="7779" spans="1:6" ht="18.75" x14ac:dyDescent="0.3">
      <c r="A7779" s="1533" t="s">
        <v>826</v>
      </c>
      <c r="B7779" s="726">
        <v>44890</v>
      </c>
      <c r="C7779" s="732" t="s">
        <v>2610</v>
      </c>
      <c r="D7779" s="732" t="s">
        <v>2844</v>
      </c>
      <c r="E7779" s="137" t="s">
        <v>2698</v>
      </c>
      <c r="F7779" s="2272"/>
    </row>
    <row r="7780" spans="1:6" ht="18.75" customHeight="1" x14ac:dyDescent="0.3">
      <c r="A7780" s="1533" t="s">
        <v>826</v>
      </c>
      <c r="B7780" s="726">
        <v>44890</v>
      </c>
      <c r="C7780" s="732" t="s">
        <v>2610</v>
      </c>
      <c r="D7780" s="732" t="s">
        <v>2844</v>
      </c>
      <c r="E7780" s="137" t="s">
        <v>4477</v>
      </c>
      <c r="F7780" s="2271" t="s">
        <v>2638</v>
      </c>
    </row>
    <row r="7781" spans="1:6" ht="18.75" x14ac:dyDescent="0.3">
      <c r="A7781" s="1533" t="s">
        <v>826</v>
      </c>
      <c r="B7781" s="726">
        <v>44890</v>
      </c>
      <c r="C7781" s="732" t="s">
        <v>2610</v>
      </c>
      <c r="D7781" s="732" t="s">
        <v>2844</v>
      </c>
      <c r="E7781" s="137" t="s">
        <v>4652</v>
      </c>
      <c r="F7781" s="2272"/>
    </row>
    <row r="7782" spans="1:6" ht="18.75" customHeight="1" x14ac:dyDescent="0.3">
      <c r="A7782" s="1533" t="s">
        <v>826</v>
      </c>
      <c r="B7782" s="726">
        <v>44890</v>
      </c>
      <c r="C7782" s="732" t="s">
        <v>2610</v>
      </c>
      <c r="D7782" s="732" t="s">
        <v>2844</v>
      </c>
      <c r="E7782" s="137" t="s">
        <v>2683</v>
      </c>
      <c r="F7782" s="2271" t="s">
        <v>2641</v>
      </c>
    </row>
    <row r="7783" spans="1:6" ht="18.75" x14ac:dyDescent="0.3">
      <c r="A7783" s="1533" t="s">
        <v>826</v>
      </c>
      <c r="B7783" s="726">
        <v>44890</v>
      </c>
      <c r="C7783" s="732" t="s">
        <v>2610</v>
      </c>
      <c r="D7783" s="732" t="s">
        <v>2844</v>
      </c>
      <c r="E7783" s="137" t="s">
        <v>2764</v>
      </c>
      <c r="F7783" s="2272"/>
    </row>
    <row r="7784" spans="1:6" ht="18.75" x14ac:dyDescent="0.3">
      <c r="A7784" s="2273" t="s">
        <v>4561</v>
      </c>
      <c r="B7784" s="2274"/>
      <c r="C7784" s="2274"/>
      <c r="D7784" s="2274"/>
      <c r="E7784" s="2274"/>
      <c r="F7784" s="2275"/>
    </row>
    <row r="7785" spans="1:6" ht="18.75" customHeight="1" x14ac:dyDescent="0.3">
      <c r="A7785" s="1533" t="s">
        <v>826</v>
      </c>
      <c r="B7785" s="726">
        <v>44890</v>
      </c>
      <c r="C7785" s="732" t="s">
        <v>2610</v>
      </c>
      <c r="D7785" s="137" t="s">
        <v>2643</v>
      </c>
      <c r="E7785" s="137" t="s">
        <v>2695</v>
      </c>
      <c r="F7785" s="2271" t="s">
        <v>2645</v>
      </c>
    </row>
    <row r="7786" spans="1:6" ht="18.75" x14ac:dyDescent="0.3">
      <c r="A7786" s="1533" t="s">
        <v>826</v>
      </c>
      <c r="B7786" s="726">
        <v>44890</v>
      </c>
      <c r="C7786" s="732" t="s">
        <v>2610</v>
      </c>
      <c r="D7786" s="137" t="s">
        <v>2643</v>
      </c>
      <c r="E7786" s="137" t="s">
        <v>2800</v>
      </c>
      <c r="F7786" s="2272"/>
    </row>
    <row r="7787" spans="1:6" ht="18.75" customHeight="1" x14ac:dyDescent="0.3">
      <c r="A7787" s="1533" t="s">
        <v>826</v>
      </c>
      <c r="B7787" s="726">
        <v>44890</v>
      </c>
      <c r="C7787" s="732" t="s">
        <v>2610</v>
      </c>
      <c r="D7787" s="137" t="s">
        <v>2643</v>
      </c>
      <c r="E7787" s="732" t="s">
        <v>2687</v>
      </c>
      <c r="F7787" s="2271" t="s">
        <v>2648</v>
      </c>
    </row>
    <row r="7788" spans="1:6" ht="18.75" x14ac:dyDescent="0.3">
      <c r="A7788" s="1533" t="s">
        <v>826</v>
      </c>
      <c r="B7788" s="726">
        <v>44890</v>
      </c>
      <c r="C7788" s="732" t="s">
        <v>2610</v>
      </c>
      <c r="D7788" s="137" t="s">
        <v>2643</v>
      </c>
      <c r="E7788" s="732" t="s">
        <v>2656</v>
      </c>
      <c r="F7788" s="2272"/>
    </row>
    <row r="7789" spans="1:6" ht="18.75" customHeight="1" x14ac:dyDescent="0.3">
      <c r="A7789" s="1533" t="s">
        <v>826</v>
      </c>
      <c r="B7789" s="726">
        <v>44890</v>
      </c>
      <c r="C7789" s="732" t="s">
        <v>2610</v>
      </c>
      <c r="D7789" s="137" t="s">
        <v>2643</v>
      </c>
      <c r="E7789" s="732" t="s">
        <v>2661</v>
      </c>
      <c r="F7789" s="2271" t="s">
        <v>2651</v>
      </c>
    </row>
    <row r="7790" spans="1:6" ht="18.75" x14ac:dyDescent="0.3">
      <c r="A7790" s="1533" t="s">
        <v>826</v>
      </c>
      <c r="B7790" s="726">
        <v>44890</v>
      </c>
      <c r="C7790" s="732" t="s">
        <v>2610</v>
      </c>
      <c r="D7790" s="137" t="s">
        <v>2643</v>
      </c>
      <c r="E7790" s="732" t="s">
        <v>2677</v>
      </c>
      <c r="F7790" s="2272"/>
    </row>
    <row r="7791" spans="1:6" ht="18.75" customHeight="1" x14ac:dyDescent="0.3">
      <c r="A7791" s="1533" t="s">
        <v>826</v>
      </c>
      <c r="B7791" s="726">
        <v>44890</v>
      </c>
      <c r="C7791" s="732" t="s">
        <v>2610</v>
      </c>
      <c r="D7791" s="137" t="s">
        <v>2643</v>
      </c>
      <c r="E7791" s="137" t="s">
        <v>4659</v>
      </c>
      <c r="F7791" s="2271" t="s">
        <v>2654</v>
      </c>
    </row>
    <row r="7792" spans="1:6" ht="18.75" x14ac:dyDescent="0.3">
      <c r="A7792" s="1533" t="s">
        <v>826</v>
      </c>
      <c r="B7792" s="726">
        <v>44890</v>
      </c>
      <c r="C7792" s="732" t="s">
        <v>2610</v>
      </c>
      <c r="D7792" s="137" t="s">
        <v>2643</v>
      </c>
      <c r="E7792" s="137" t="s">
        <v>4745</v>
      </c>
      <c r="F7792" s="2272"/>
    </row>
    <row r="7793" spans="1:6" ht="18.75" customHeight="1" x14ac:dyDescent="0.3">
      <c r="A7793" s="1533" t="s">
        <v>826</v>
      </c>
      <c r="B7793" s="726">
        <v>44890</v>
      </c>
      <c r="C7793" s="732" t="s">
        <v>2610</v>
      </c>
      <c r="D7793" s="137" t="s">
        <v>2643</v>
      </c>
      <c r="E7793" s="732" t="s">
        <v>2688</v>
      </c>
      <c r="F7793" s="2271" t="s">
        <v>2657</v>
      </c>
    </row>
    <row r="7794" spans="1:6" ht="18.75" x14ac:dyDescent="0.3">
      <c r="A7794" s="1533" t="s">
        <v>826</v>
      </c>
      <c r="B7794" s="726">
        <v>44890</v>
      </c>
      <c r="C7794" s="732" t="s">
        <v>2610</v>
      </c>
      <c r="D7794" s="137" t="s">
        <v>2643</v>
      </c>
      <c r="E7794" s="732" t="s">
        <v>4484</v>
      </c>
      <c r="F7794" s="2272"/>
    </row>
    <row r="7795" spans="1:6" ht="18.75" customHeight="1" x14ac:dyDescent="0.3">
      <c r="A7795" s="1533" t="s">
        <v>826</v>
      </c>
      <c r="B7795" s="726">
        <v>44890</v>
      </c>
      <c r="C7795" s="732" t="s">
        <v>2610</v>
      </c>
      <c r="D7795" s="137" t="s">
        <v>2643</v>
      </c>
      <c r="E7795" s="732" t="s">
        <v>2691</v>
      </c>
      <c r="F7795" s="2271" t="s">
        <v>2659</v>
      </c>
    </row>
    <row r="7796" spans="1:6" ht="18.75" x14ac:dyDescent="0.3">
      <c r="A7796" s="1533" t="s">
        <v>826</v>
      </c>
      <c r="B7796" s="726">
        <v>44890</v>
      </c>
      <c r="C7796" s="732" t="s">
        <v>2610</v>
      </c>
      <c r="D7796" s="137" t="s">
        <v>2643</v>
      </c>
      <c r="E7796" s="732" t="s">
        <v>2676</v>
      </c>
      <c r="F7796" s="2272"/>
    </row>
    <row r="7797" spans="1:6" ht="18.75" customHeight="1" x14ac:dyDescent="0.3">
      <c r="A7797" s="1533" t="s">
        <v>826</v>
      </c>
      <c r="B7797" s="726">
        <v>44890</v>
      </c>
      <c r="C7797" s="732" t="s">
        <v>2610</v>
      </c>
      <c r="D7797" s="137" t="s">
        <v>2643</v>
      </c>
      <c r="E7797" s="732" t="s">
        <v>4483</v>
      </c>
      <c r="F7797" s="2271" t="s">
        <v>2662</v>
      </c>
    </row>
    <row r="7798" spans="1:6" ht="18.75" x14ac:dyDescent="0.3">
      <c r="A7798" s="1533" t="s">
        <v>826</v>
      </c>
      <c r="B7798" s="726">
        <v>44890</v>
      </c>
      <c r="C7798" s="732" t="s">
        <v>2610</v>
      </c>
      <c r="D7798" s="137" t="s">
        <v>2643</v>
      </c>
      <c r="E7798" s="732" t="s">
        <v>4768</v>
      </c>
      <c r="F7798" s="2272"/>
    </row>
    <row r="7799" spans="1:6" ht="18.75" customHeight="1" x14ac:dyDescent="0.3">
      <c r="A7799" s="1533" t="s">
        <v>826</v>
      </c>
      <c r="B7799" s="726">
        <v>44890</v>
      </c>
      <c r="C7799" s="732" t="s">
        <v>2610</v>
      </c>
      <c r="D7799" s="137" t="s">
        <v>2643</v>
      </c>
      <c r="E7799" s="732" t="s">
        <v>2697</v>
      </c>
      <c r="F7799" s="2271" t="s">
        <v>2706</v>
      </c>
    </row>
    <row r="7800" spans="1:6" ht="18.75" x14ac:dyDescent="0.3">
      <c r="A7800" s="1533" t="s">
        <v>826</v>
      </c>
      <c r="B7800" s="726">
        <v>44890</v>
      </c>
      <c r="C7800" s="732" t="s">
        <v>2610</v>
      </c>
      <c r="D7800" s="137" t="s">
        <v>2643</v>
      </c>
      <c r="E7800" s="732" t="s">
        <v>4573</v>
      </c>
      <c r="F7800" s="2272"/>
    </row>
    <row r="7801" spans="1:6" ht="18.75" x14ac:dyDescent="0.3">
      <c r="A7801" s="2273" t="s">
        <v>4561</v>
      </c>
      <c r="B7801" s="2274"/>
      <c r="C7801" s="2274"/>
      <c r="D7801" s="2274"/>
      <c r="E7801" s="2274"/>
      <c r="F7801" s="2275"/>
    </row>
    <row r="7802" spans="1:6" ht="18.75" x14ac:dyDescent="0.3">
      <c r="A7802" s="2279" t="s">
        <v>4666</v>
      </c>
      <c r="B7802" s="2280"/>
      <c r="C7802" s="2280"/>
      <c r="D7802" s="2280"/>
      <c r="E7802" s="2280"/>
      <c r="F7802" s="2281"/>
    </row>
    <row r="7803" spans="1:6" x14ac:dyDescent="0.25">
      <c r="A7803" s="2481"/>
      <c r="B7803" s="2481"/>
      <c r="C7803" s="2481"/>
      <c r="D7803" s="2481"/>
      <c r="E7803" s="2481"/>
      <c r="F7803" s="2481"/>
    </row>
    <row r="7804" spans="1:6" ht="18.75" customHeight="1" x14ac:dyDescent="0.3">
      <c r="A7804" s="737" t="s">
        <v>837</v>
      </c>
      <c r="B7804" s="726">
        <v>44891</v>
      </c>
      <c r="C7804" s="1582" t="s">
        <v>2610</v>
      </c>
      <c r="D7804" s="1582" t="s">
        <v>2622</v>
      </c>
      <c r="E7804" s="1582" t="s">
        <v>4571</v>
      </c>
      <c r="F7804" s="2276" t="s">
        <v>2624</v>
      </c>
    </row>
    <row r="7805" spans="1:6" ht="18.75" x14ac:dyDescent="0.3">
      <c r="A7805" s="1533" t="s">
        <v>837</v>
      </c>
      <c r="B7805" s="726">
        <v>44891</v>
      </c>
      <c r="C7805" s="732" t="s">
        <v>2610</v>
      </c>
      <c r="D7805" s="732" t="s">
        <v>2622</v>
      </c>
      <c r="E7805" s="732" t="s">
        <v>2800</v>
      </c>
      <c r="F7805" s="2272"/>
    </row>
    <row r="7806" spans="1:6" ht="18.75" customHeight="1" x14ac:dyDescent="0.3">
      <c r="A7806" s="1533" t="s">
        <v>837</v>
      </c>
      <c r="B7806" s="726">
        <v>44891</v>
      </c>
      <c r="C7806" s="732" t="s">
        <v>2610</v>
      </c>
      <c r="D7806" s="732" t="s">
        <v>2622</v>
      </c>
      <c r="E7806" s="732" t="s">
        <v>4474</v>
      </c>
      <c r="F7806" s="2271" t="s">
        <v>2627</v>
      </c>
    </row>
    <row r="7807" spans="1:6" ht="18.75" x14ac:dyDescent="0.3">
      <c r="A7807" s="1533" t="s">
        <v>837</v>
      </c>
      <c r="B7807" s="726">
        <v>44891</v>
      </c>
      <c r="C7807" s="732" t="s">
        <v>2610</v>
      </c>
      <c r="D7807" s="732" t="s">
        <v>2622</v>
      </c>
      <c r="E7807" s="732" t="s">
        <v>2656</v>
      </c>
      <c r="F7807" s="2272"/>
    </row>
    <row r="7808" spans="1:6" ht="18.75" customHeight="1" x14ac:dyDescent="0.3">
      <c r="A7808" s="1533" t="s">
        <v>837</v>
      </c>
      <c r="B7808" s="726">
        <v>44891</v>
      </c>
      <c r="C7808" s="732" t="s">
        <v>2610</v>
      </c>
      <c r="D7808" s="732" t="s">
        <v>2622</v>
      </c>
      <c r="E7808" s="732" t="s">
        <v>4654</v>
      </c>
      <c r="F7808" s="2271" t="s">
        <v>2700</v>
      </c>
    </row>
    <row r="7809" spans="1:6" ht="18.75" x14ac:dyDescent="0.3">
      <c r="A7809" s="1533" t="s">
        <v>837</v>
      </c>
      <c r="B7809" s="726">
        <v>44891</v>
      </c>
      <c r="C7809" s="732" t="s">
        <v>2610</v>
      </c>
      <c r="D7809" s="732" t="s">
        <v>2622</v>
      </c>
      <c r="E7809" s="732" t="s">
        <v>4732</v>
      </c>
      <c r="F7809" s="2272"/>
    </row>
    <row r="7810" spans="1:6" ht="18.75" x14ac:dyDescent="0.3">
      <c r="A7810" s="2273" t="s">
        <v>4557</v>
      </c>
      <c r="B7810" s="2274"/>
      <c r="C7810" s="2274"/>
      <c r="D7810" s="2274"/>
      <c r="E7810" s="2274"/>
      <c r="F7810" s="2275"/>
    </row>
    <row r="7811" spans="1:6" ht="18.75" customHeight="1" x14ac:dyDescent="0.3">
      <c r="A7811" s="1533" t="s">
        <v>837</v>
      </c>
      <c r="B7811" s="726">
        <v>44891</v>
      </c>
      <c r="C7811" s="732" t="s">
        <v>2610</v>
      </c>
      <c r="D7811" s="732" t="s">
        <v>2306</v>
      </c>
      <c r="E7811" s="137" t="s">
        <v>4659</v>
      </c>
      <c r="F7811" s="2271" t="s">
        <v>2631</v>
      </c>
    </row>
    <row r="7812" spans="1:6" ht="18.75" x14ac:dyDescent="0.3">
      <c r="A7812" s="1533" t="s">
        <v>837</v>
      </c>
      <c r="B7812" s="726">
        <v>44891</v>
      </c>
      <c r="C7812" s="732" t="s">
        <v>2610</v>
      </c>
      <c r="D7812" s="732" t="s">
        <v>2306</v>
      </c>
      <c r="E7812" s="137" t="s">
        <v>2661</v>
      </c>
      <c r="F7812" s="2272"/>
    </row>
    <row r="7813" spans="1:6" ht="18.75" customHeight="1" x14ac:dyDescent="0.3">
      <c r="A7813" s="1533" t="s">
        <v>837</v>
      </c>
      <c r="B7813" s="726">
        <v>44891</v>
      </c>
      <c r="C7813" s="732" t="s">
        <v>2610</v>
      </c>
      <c r="D7813" s="732" t="s">
        <v>2306</v>
      </c>
      <c r="E7813" s="732" t="s">
        <v>4483</v>
      </c>
      <c r="F7813" s="2271" t="s">
        <v>2731</v>
      </c>
    </row>
    <row r="7814" spans="1:6" ht="18.75" x14ac:dyDescent="0.3">
      <c r="A7814" s="1533" t="s">
        <v>837</v>
      </c>
      <c r="B7814" s="726">
        <v>44891</v>
      </c>
      <c r="C7814" s="732" t="s">
        <v>2610</v>
      </c>
      <c r="D7814" s="732" t="s">
        <v>2306</v>
      </c>
      <c r="E7814" s="732" t="s">
        <v>4747</v>
      </c>
      <c r="F7814" s="2272"/>
    </row>
    <row r="7815" spans="1:6" ht="18.75" x14ac:dyDescent="0.3">
      <c r="A7815" s="2273" t="s">
        <v>4557</v>
      </c>
      <c r="B7815" s="2274"/>
      <c r="C7815" s="2274"/>
      <c r="D7815" s="2274"/>
      <c r="E7815" s="2274"/>
      <c r="F7815" s="2275"/>
    </row>
    <row r="7816" spans="1:6" ht="18.75" customHeight="1" x14ac:dyDescent="0.3">
      <c r="A7816" s="1533" t="s">
        <v>837</v>
      </c>
      <c r="B7816" s="726">
        <v>44891</v>
      </c>
      <c r="C7816" s="732" t="s">
        <v>2610</v>
      </c>
      <c r="D7816" s="732" t="s">
        <v>2844</v>
      </c>
      <c r="E7816" s="137" t="s">
        <v>2640</v>
      </c>
      <c r="F7816" s="2271" t="s">
        <v>2634</v>
      </c>
    </row>
    <row r="7817" spans="1:6" ht="18.75" x14ac:dyDescent="0.3">
      <c r="A7817" s="1533" t="s">
        <v>837</v>
      </c>
      <c r="B7817" s="726">
        <v>44891</v>
      </c>
      <c r="C7817" s="732" t="s">
        <v>2610</v>
      </c>
      <c r="D7817" s="732" t="s">
        <v>2844</v>
      </c>
      <c r="E7817" s="732" t="s">
        <v>2672</v>
      </c>
      <c r="F7817" s="2272"/>
    </row>
    <row r="7818" spans="1:6" ht="18.75" customHeight="1" x14ac:dyDescent="0.3">
      <c r="A7818" s="1533" t="s">
        <v>837</v>
      </c>
      <c r="B7818" s="726">
        <v>44891</v>
      </c>
      <c r="C7818" s="732" t="s">
        <v>2610</v>
      </c>
      <c r="D7818" s="732" t="s">
        <v>2844</v>
      </c>
      <c r="E7818" s="137" t="s">
        <v>4768</v>
      </c>
      <c r="F7818" s="2271" t="s">
        <v>2638</v>
      </c>
    </row>
    <row r="7819" spans="1:6" ht="18.75" x14ac:dyDescent="0.3">
      <c r="A7819" s="1533" t="s">
        <v>837</v>
      </c>
      <c r="B7819" s="726">
        <v>44891</v>
      </c>
      <c r="C7819" s="732" t="s">
        <v>2610</v>
      </c>
      <c r="D7819" s="732" t="s">
        <v>2844</v>
      </c>
      <c r="E7819" s="137" t="s">
        <v>2835</v>
      </c>
      <c r="F7819" s="2272"/>
    </row>
    <row r="7820" spans="1:6" ht="18.75" customHeight="1" x14ac:dyDescent="0.3">
      <c r="A7820" s="1533" t="s">
        <v>837</v>
      </c>
      <c r="B7820" s="726">
        <v>44891</v>
      </c>
      <c r="C7820" s="732" t="s">
        <v>2610</v>
      </c>
      <c r="D7820" s="732" t="s">
        <v>2844</v>
      </c>
      <c r="E7820" s="137" t="s">
        <v>2626</v>
      </c>
      <c r="F7820" s="2271" t="s">
        <v>2641</v>
      </c>
    </row>
    <row r="7821" spans="1:6" ht="18.75" x14ac:dyDescent="0.3">
      <c r="A7821" s="1533" t="s">
        <v>837</v>
      </c>
      <c r="B7821" s="726">
        <v>44891</v>
      </c>
      <c r="C7821" s="732" t="s">
        <v>2610</v>
      </c>
      <c r="D7821" s="732" t="s">
        <v>2844</v>
      </c>
      <c r="E7821" s="732" t="s">
        <v>2653</v>
      </c>
      <c r="F7821" s="2272"/>
    </row>
    <row r="7822" spans="1:6" ht="18.75" x14ac:dyDescent="0.3">
      <c r="A7822" s="2273" t="s">
        <v>4557</v>
      </c>
      <c r="B7822" s="2274"/>
      <c r="C7822" s="2274"/>
      <c r="D7822" s="2274"/>
      <c r="E7822" s="2274"/>
      <c r="F7822" s="2275"/>
    </row>
    <row r="7823" spans="1:6" ht="18.75" customHeight="1" x14ac:dyDescent="0.3">
      <c r="A7823" s="1533" t="s">
        <v>837</v>
      </c>
      <c r="B7823" s="726">
        <v>44891</v>
      </c>
      <c r="C7823" s="732" t="s">
        <v>2610</v>
      </c>
      <c r="D7823" s="137" t="s">
        <v>2643</v>
      </c>
      <c r="E7823" s="1564" t="s">
        <v>2633</v>
      </c>
      <c r="F7823" s="2271" t="s">
        <v>2645</v>
      </c>
    </row>
    <row r="7824" spans="1:6" ht="18.75" x14ac:dyDescent="0.3">
      <c r="A7824" s="1533" t="s">
        <v>837</v>
      </c>
      <c r="B7824" s="726">
        <v>44891</v>
      </c>
      <c r="C7824" s="732" t="s">
        <v>2610</v>
      </c>
      <c r="D7824" s="137" t="s">
        <v>2643</v>
      </c>
      <c r="E7824" s="149" t="s">
        <v>4652</v>
      </c>
      <c r="F7824" s="2272"/>
    </row>
    <row r="7825" spans="1:6" ht="18.75" customHeight="1" x14ac:dyDescent="0.3">
      <c r="A7825" s="1533" t="s">
        <v>837</v>
      </c>
      <c r="B7825" s="726">
        <v>44891</v>
      </c>
      <c r="C7825" s="732" t="s">
        <v>2610</v>
      </c>
      <c r="D7825" s="137" t="s">
        <v>2643</v>
      </c>
      <c r="E7825" s="732" t="s">
        <v>4473</v>
      </c>
      <c r="F7825" s="2271" t="s">
        <v>2648</v>
      </c>
    </row>
    <row r="7826" spans="1:6" ht="18.75" x14ac:dyDescent="0.3">
      <c r="A7826" s="1533" t="s">
        <v>837</v>
      </c>
      <c r="B7826" s="726">
        <v>44891</v>
      </c>
      <c r="C7826" s="732" t="s">
        <v>2610</v>
      </c>
      <c r="D7826" s="137" t="s">
        <v>2643</v>
      </c>
      <c r="E7826" s="732" t="s">
        <v>2702</v>
      </c>
      <c r="F7826" s="2272"/>
    </row>
    <row r="7827" spans="1:6" ht="18.75" customHeight="1" x14ac:dyDescent="0.3">
      <c r="A7827" s="1533" t="s">
        <v>837</v>
      </c>
      <c r="B7827" s="726">
        <v>44891</v>
      </c>
      <c r="C7827" s="732" t="s">
        <v>2610</v>
      </c>
      <c r="D7827" s="137" t="s">
        <v>2643</v>
      </c>
      <c r="E7827" s="137" t="s">
        <v>4748</v>
      </c>
      <c r="F7827" s="2271" t="s">
        <v>2651</v>
      </c>
    </row>
    <row r="7828" spans="1:6" ht="18.75" x14ac:dyDescent="0.3">
      <c r="A7828" s="1533" t="s">
        <v>837</v>
      </c>
      <c r="B7828" s="726">
        <v>44891</v>
      </c>
      <c r="C7828" s="732" t="s">
        <v>2610</v>
      </c>
      <c r="D7828" s="137" t="s">
        <v>2643</v>
      </c>
      <c r="E7828" s="732" t="s">
        <v>4762</v>
      </c>
      <c r="F7828" s="2272"/>
    </row>
    <row r="7829" spans="1:6" ht="18.75" customHeight="1" x14ac:dyDescent="0.3">
      <c r="A7829" s="1533" t="s">
        <v>837</v>
      </c>
      <c r="B7829" s="726">
        <v>44891</v>
      </c>
      <c r="C7829" s="732" t="s">
        <v>2610</v>
      </c>
      <c r="D7829" s="137" t="s">
        <v>2643</v>
      </c>
      <c r="E7829" s="732" t="s">
        <v>4605</v>
      </c>
      <c r="F7829" s="2271" t="s">
        <v>2654</v>
      </c>
    </row>
    <row r="7830" spans="1:6" ht="18.75" x14ac:dyDescent="0.3">
      <c r="A7830" s="1533" t="s">
        <v>837</v>
      </c>
      <c r="B7830" s="726">
        <v>44891</v>
      </c>
      <c r="C7830" s="732" t="s">
        <v>2610</v>
      </c>
      <c r="D7830" s="137" t="s">
        <v>2643</v>
      </c>
      <c r="E7830" s="732" t="s">
        <v>2671</v>
      </c>
      <c r="F7830" s="2272"/>
    </row>
    <row r="7831" spans="1:6" ht="18.75" customHeight="1" x14ac:dyDescent="0.3">
      <c r="A7831" s="1533" t="s">
        <v>837</v>
      </c>
      <c r="B7831" s="726">
        <v>44891</v>
      </c>
      <c r="C7831" s="732" t="s">
        <v>2610</v>
      </c>
      <c r="D7831" s="137" t="s">
        <v>2643</v>
      </c>
      <c r="E7831" s="137" t="s">
        <v>2669</v>
      </c>
      <c r="F7831" s="2271" t="s">
        <v>2657</v>
      </c>
    </row>
    <row r="7832" spans="1:6" ht="18.75" x14ac:dyDescent="0.3">
      <c r="A7832" s="1533" t="s">
        <v>837</v>
      </c>
      <c r="B7832" s="726">
        <v>44891</v>
      </c>
      <c r="C7832" s="732" t="s">
        <v>2610</v>
      </c>
      <c r="D7832" s="137" t="s">
        <v>2643</v>
      </c>
      <c r="E7832" s="732" t="s">
        <v>4760</v>
      </c>
      <c r="F7832" s="2272"/>
    </row>
    <row r="7833" spans="1:6" ht="18.75" customHeight="1" x14ac:dyDescent="0.3">
      <c r="A7833" s="1533" t="s">
        <v>837</v>
      </c>
      <c r="B7833" s="726">
        <v>44891</v>
      </c>
      <c r="C7833" s="732" t="s">
        <v>2610</v>
      </c>
      <c r="D7833" s="137" t="s">
        <v>2643</v>
      </c>
      <c r="E7833" s="732" t="s">
        <v>4764</v>
      </c>
      <c r="F7833" s="2271" t="s">
        <v>2659</v>
      </c>
    </row>
    <row r="7834" spans="1:6" ht="18.75" x14ac:dyDescent="0.3">
      <c r="A7834" s="1533" t="s">
        <v>837</v>
      </c>
      <c r="B7834" s="726">
        <v>44891</v>
      </c>
      <c r="C7834" s="732" t="s">
        <v>2610</v>
      </c>
      <c r="D7834" s="137" t="s">
        <v>2643</v>
      </c>
      <c r="E7834" s="732" t="s">
        <v>4735</v>
      </c>
      <c r="F7834" s="2271"/>
    </row>
    <row r="7835" spans="1:6" ht="18.75" customHeight="1" x14ac:dyDescent="0.3">
      <c r="A7835" s="1533" t="s">
        <v>837</v>
      </c>
      <c r="B7835" s="726">
        <v>44891</v>
      </c>
      <c r="C7835" s="732" t="s">
        <v>2610</v>
      </c>
      <c r="D7835" s="137" t="s">
        <v>2643</v>
      </c>
      <c r="E7835" s="732" t="s">
        <v>4745</v>
      </c>
      <c r="F7835" s="2276" t="s">
        <v>2662</v>
      </c>
    </row>
    <row r="7836" spans="1:6" ht="18.75" x14ac:dyDescent="0.3">
      <c r="A7836" s="1533" t="s">
        <v>837</v>
      </c>
      <c r="B7836" s="726">
        <v>44891</v>
      </c>
      <c r="C7836" s="732" t="s">
        <v>2610</v>
      </c>
      <c r="D7836" s="137" t="s">
        <v>2643</v>
      </c>
      <c r="E7836" s="732" t="s">
        <v>4573</v>
      </c>
      <c r="F7836" s="2271"/>
    </row>
    <row r="7837" spans="1:6" ht="18.75" x14ac:dyDescent="0.3">
      <c r="A7837" s="1533" t="s">
        <v>837</v>
      </c>
      <c r="B7837" s="726">
        <v>44891</v>
      </c>
      <c r="C7837" s="732" t="s">
        <v>2610</v>
      </c>
      <c r="D7837" s="137" t="s">
        <v>2643</v>
      </c>
      <c r="E7837" s="732" t="s">
        <v>4767</v>
      </c>
      <c r="F7837" s="2272"/>
    </row>
    <row r="7838" spans="1:6" ht="18.75" x14ac:dyDescent="0.3">
      <c r="A7838" s="2273" t="s">
        <v>4557</v>
      </c>
      <c r="B7838" s="2274"/>
      <c r="C7838" s="2274"/>
      <c r="D7838" s="2274"/>
      <c r="E7838" s="2274"/>
      <c r="F7838" s="2275"/>
    </row>
    <row r="7839" spans="1:6" ht="18.75" x14ac:dyDescent="0.3">
      <c r="A7839" s="2279" t="s">
        <v>4766</v>
      </c>
      <c r="B7839" s="2280"/>
      <c r="C7839" s="2280"/>
      <c r="D7839" s="2280"/>
      <c r="E7839" s="2280"/>
      <c r="F7839" s="2281"/>
    </row>
    <row r="7842" spans="1:6" ht="18.75" customHeight="1" x14ac:dyDescent="0.3">
      <c r="A7842" s="1533" t="s">
        <v>855</v>
      </c>
      <c r="B7842" s="789">
        <v>44892</v>
      </c>
      <c r="C7842" s="732" t="s">
        <v>2610</v>
      </c>
      <c r="D7842" s="732" t="s">
        <v>2622</v>
      </c>
      <c r="E7842" s="1582" t="s">
        <v>4474</v>
      </c>
      <c r="F7842" s="2271" t="s">
        <v>2624</v>
      </c>
    </row>
    <row r="7843" spans="1:6" ht="18.75" x14ac:dyDescent="0.3">
      <c r="A7843" s="1533" t="s">
        <v>855</v>
      </c>
      <c r="B7843" s="945">
        <v>44892</v>
      </c>
      <c r="C7843" s="732" t="s">
        <v>2610</v>
      </c>
      <c r="D7843" s="732" t="s">
        <v>2622</v>
      </c>
      <c r="E7843" s="732" t="s">
        <v>4762</v>
      </c>
      <c r="F7843" s="2272"/>
    </row>
    <row r="7844" spans="1:6" ht="18.75" customHeight="1" x14ac:dyDescent="0.3">
      <c r="A7844" s="1533" t="s">
        <v>855</v>
      </c>
      <c r="B7844" s="945">
        <v>44892</v>
      </c>
      <c r="C7844" s="732" t="s">
        <v>2610</v>
      </c>
      <c r="D7844" s="732" t="s">
        <v>2622</v>
      </c>
      <c r="E7844" s="137" t="s">
        <v>2835</v>
      </c>
      <c r="F7844" s="2271" t="s">
        <v>2627</v>
      </c>
    </row>
    <row r="7845" spans="1:6" ht="18.75" x14ac:dyDescent="0.3">
      <c r="A7845" s="1533" t="s">
        <v>855</v>
      </c>
      <c r="B7845" s="945">
        <v>44892</v>
      </c>
      <c r="C7845" s="732" t="s">
        <v>2610</v>
      </c>
      <c r="D7845" s="732" t="s">
        <v>2622</v>
      </c>
      <c r="E7845" s="732" t="s">
        <v>4659</v>
      </c>
      <c r="F7845" s="2284"/>
    </row>
    <row r="7846" spans="1:6" ht="18.75" customHeight="1" x14ac:dyDescent="0.3">
      <c r="A7846" s="1533" t="s">
        <v>855</v>
      </c>
      <c r="B7846" s="945">
        <v>44892</v>
      </c>
      <c r="C7846" s="732" t="s">
        <v>2610</v>
      </c>
      <c r="D7846" s="732" t="s">
        <v>2622</v>
      </c>
      <c r="E7846" s="732" t="s">
        <v>4571</v>
      </c>
      <c r="F7846" s="2271" t="s">
        <v>2700</v>
      </c>
    </row>
    <row r="7847" spans="1:6" ht="18.75" x14ac:dyDescent="0.3">
      <c r="A7847" s="1533" t="s">
        <v>855</v>
      </c>
      <c r="B7847" s="945">
        <v>44892</v>
      </c>
      <c r="C7847" s="732" t="s">
        <v>2610</v>
      </c>
      <c r="D7847" s="732" t="s">
        <v>2622</v>
      </c>
      <c r="E7847" s="732" t="s">
        <v>2653</v>
      </c>
      <c r="F7847" s="2272"/>
    </row>
    <row r="7848" spans="1:6" ht="18.75" x14ac:dyDescent="0.3">
      <c r="A7848" s="2273" t="s">
        <v>4765</v>
      </c>
      <c r="B7848" s="2274"/>
      <c r="C7848" s="2274"/>
      <c r="D7848" s="2274"/>
      <c r="E7848" s="2274"/>
      <c r="F7848" s="2275"/>
    </row>
    <row r="7849" spans="1:6" ht="18.75" customHeight="1" x14ac:dyDescent="0.3">
      <c r="A7849" s="1533" t="s">
        <v>855</v>
      </c>
      <c r="B7849" s="789">
        <v>44892</v>
      </c>
      <c r="C7849" s="732" t="s">
        <v>2610</v>
      </c>
      <c r="D7849" s="732" t="s">
        <v>2306</v>
      </c>
      <c r="E7849" s="732" t="s">
        <v>4760</v>
      </c>
      <c r="F7849" s="2271" t="s">
        <v>2631</v>
      </c>
    </row>
    <row r="7850" spans="1:6" ht="18.75" x14ac:dyDescent="0.3">
      <c r="A7850" s="1533" t="s">
        <v>855</v>
      </c>
      <c r="B7850" s="945">
        <v>44892</v>
      </c>
      <c r="C7850" s="732" t="s">
        <v>2610</v>
      </c>
      <c r="D7850" s="732" t="s">
        <v>2306</v>
      </c>
      <c r="E7850" s="732" t="s">
        <v>2661</v>
      </c>
      <c r="F7850" s="2272"/>
    </row>
    <row r="7851" spans="1:6" ht="18.75" customHeight="1" x14ac:dyDescent="0.3">
      <c r="A7851" s="1533" t="s">
        <v>855</v>
      </c>
      <c r="B7851" s="945">
        <v>44892</v>
      </c>
      <c r="C7851" s="732" t="s">
        <v>2610</v>
      </c>
      <c r="D7851" s="732" t="s">
        <v>2306</v>
      </c>
      <c r="E7851" s="732" t="s">
        <v>2633</v>
      </c>
      <c r="F7851" s="2271" t="s">
        <v>2731</v>
      </c>
    </row>
    <row r="7852" spans="1:6" ht="18.75" x14ac:dyDescent="0.3">
      <c r="A7852" s="1533" t="s">
        <v>855</v>
      </c>
      <c r="B7852" s="945">
        <v>44892</v>
      </c>
      <c r="C7852" s="732" t="s">
        <v>2610</v>
      </c>
      <c r="D7852" s="732" t="s">
        <v>2306</v>
      </c>
      <c r="E7852" s="732" t="s">
        <v>2672</v>
      </c>
      <c r="F7852" s="2272"/>
    </row>
    <row r="7853" spans="1:6" ht="18.75" x14ac:dyDescent="0.3">
      <c r="A7853" s="2273" t="s">
        <v>4765</v>
      </c>
      <c r="B7853" s="2274"/>
      <c r="C7853" s="2274"/>
      <c r="D7853" s="2274"/>
      <c r="E7853" s="2274"/>
      <c r="F7853" s="2275"/>
    </row>
    <row r="7854" spans="1:6" ht="18.75" customHeight="1" x14ac:dyDescent="0.3">
      <c r="A7854" s="1533" t="s">
        <v>855</v>
      </c>
      <c r="B7854" s="945">
        <v>44892</v>
      </c>
      <c r="C7854" s="732" t="s">
        <v>2610</v>
      </c>
      <c r="D7854" s="137" t="s">
        <v>2643</v>
      </c>
      <c r="E7854" s="732" t="s">
        <v>2640</v>
      </c>
      <c r="F7854" s="2271" t="s">
        <v>2645</v>
      </c>
    </row>
    <row r="7855" spans="1:6" ht="18.75" x14ac:dyDescent="0.3">
      <c r="A7855" s="1533" t="s">
        <v>855</v>
      </c>
      <c r="B7855" s="945">
        <v>44892</v>
      </c>
      <c r="C7855" s="732" t="s">
        <v>2610</v>
      </c>
      <c r="D7855" s="137" t="s">
        <v>2643</v>
      </c>
      <c r="E7855" s="732" t="s">
        <v>2656</v>
      </c>
      <c r="F7855" s="2272"/>
    </row>
    <row r="7856" spans="1:6" ht="18.75" customHeight="1" x14ac:dyDescent="0.3">
      <c r="A7856" s="1533" t="s">
        <v>855</v>
      </c>
      <c r="B7856" s="945">
        <v>44892</v>
      </c>
      <c r="C7856" s="732" t="s">
        <v>2610</v>
      </c>
      <c r="D7856" s="137" t="s">
        <v>2643</v>
      </c>
      <c r="E7856" s="732" t="s">
        <v>2626</v>
      </c>
      <c r="F7856" s="2271" t="s">
        <v>2648</v>
      </c>
    </row>
    <row r="7857" spans="1:6" ht="18.75" x14ac:dyDescent="0.3">
      <c r="A7857" s="1533" t="s">
        <v>855</v>
      </c>
      <c r="B7857" s="945">
        <v>44892</v>
      </c>
      <c r="C7857" s="732" t="s">
        <v>2610</v>
      </c>
      <c r="D7857" s="137" t="s">
        <v>2643</v>
      </c>
      <c r="E7857" s="732" t="s">
        <v>4764</v>
      </c>
      <c r="F7857" s="2272"/>
    </row>
    <row r="7858" spans="1:6" ht="18.75" customHeight="1" x14ac:dyDescent="0.3">
      <c r="A7858" s="1533" t="s">
        <v>855</v>
      </c>
      <c r="B7858" s="945">
        <v>44892</v>
      </c>
      <c r="C7858" s="732" t="s">
        <v>2610</v>
      </c>
      <c r="D7858" s="137" t="s">
        <v>2643</v>
      </c>
      <c r="E7858" s="732" t="s">
        <v>2671</v>
      </c>
      <c r="F7858" s="2271" t="s">
        <v>2651</v>
      </c>
    </row>
    <row r="7859" spans="1:6" ht="18.75" x14ac:dyDescent="0.3">
      <c r="A7859" s="1533" t="s">
        <v>855</v>
      </c>
      <c r="B7859" s="945">
        <v>44892</v>
      </c>
      <c r="C7859" s="732" t="s">
        <v>2610</v>
      </c>
      <c r="D7859" s="137" t="s">
        <v>2643</v>
      </c>
      <c r="E7859" s="732" t="s">
        <v>4768</v>
      </c>
      <c r="F7859" s="2272"/>
    </row>
    <row r="7860" spans="1:6" ht="18.75" customHeight="1" x14ac:dyDescent="0.3">
      <c r="A7860" s="1533" t="s">
        <v>855</v>
      </c>
      <c r="B7860" s="945">
        <v>44892</v>
      </c>
      <c r="C7860" s="732" t="s">
        <v>2610</v>
      </c>
      <c r="D7860" s="137" t="s">
        <v>2643</v>
      </c>
      <c r="E7860" s="732" t="s">
        <v>4605</v>
      </c>
      <c r="F7860" s="2271" t="s">
        <v>2654</v>
      </c>
    </row>
    <row r="7861" spans="1:6" ht="18.75" x14ac:dyDescent="0.3">
      <c r="A7861" s="1533" t="s">
        <v>855</v>
      </c>
      <c r="B7861" s="945">
        <v>44892</v>
      </c>
      <c r="C7861" s="732" t="s">
        <v>2610</v>
      </c>
      <c r="D7861" s="137" t="s">
        <v>2643</v>
      </c>
      <c r="E7861" s="732" t="s">
        <v>4745</v>
      </c>
      <c r="F7861" s="2272"/>
    </row>
    <row r="7862" spans="1:6" ht="18.75" customHeight="1" x14ac:dyDescent="0.3">
      <c r="A7862" s="1533" t="s">
        <v>855</v>
      </c>
      <c r="B7862" s="945">
        <v>44892</v>
      </c>
      <c r="C7862" s="732" t="s">
        <v>2610</v>
      </c>
      <c r="D7862" s="137" t="s">
        <v>2643</v>
      </c>
      <c r="E7862" s="137" t="s">
        <v>4747</v>
      </c>
      <c r="F7862" s="2271" t="s">
        <v>2657</v>
      </c>
    </row>
    <row r="7863" spans="1:6" ht="18.75" x14ac:dyDescent="0.3">
      <c r="A7863" s="1533" t="s">
        <v>855</v>
      </c>
      <c r="B7863" s="945">
        <v>44892</v>
      </c>
      <c r="C7863" s="732" t="s">
        <v>2610</v>
      </c>
      <c r="D7863" s="137" t="s">
        <v>2643</v>
      </c>
      <c r="E7863" s="732" t="s">
        <v>4473</v>
      </c>
      <c r="F7863" s="2272"/>
    </row>
    <row r="7864" spans="1:6" ht="18.75" customHeight="1" x14ac:dyDescent="0.3">
      <c r="A7864" s="1533" t="s">
        <v>855</v>
      </c>
      <c r="B7864" s="945">
        <v>44892</v>
      </c>
      <c r="C7864" s="732" t="s">
        <v>2610</v>
      </c>
      <c r="D7864" s="137" t="s">
        <v>2643</v>
      </c>
      <c r="E7864" s="732" t="s">
        <v>2669</v>
      </c>
      <c r="F7864" s="2271" t="s">
        <v>2659</v>
      </c>
    </row>
    <row r="7865" spans="1:6" ht="18.75" x14ac:dyDescent="0.3">
      <c r="A7865" s="1533" t="s">
        <v>855</v>
      </c>
      <c r="B7865" s="945">
        <v>44892</v>
      </c>
      <c r="C7865" s="732" t="s">
        <v>2610</v>
      </c>
      <c r="D7865" s="137" t="s">
        <v>2643</v>
      </c>
      <c r="E7865" s="732" t="s">
        <v>4748</v>
      </c>
      <c r="F7865" s="2272"/>
    </row>
    <row r="7866" spans="1:6" ht="18.75" customHeight="1" x14ac:dyDescent="0.3">
      <c r="A7866" s="1533" t="s">
        <v>855</v>
      </c>
      <c r="B7866" s="945">
        <v>44892</v>
      </c>
      <c r="C7866" s="732" t="s">
        <v>2610</v>
      </c>
      <c r="D7866" s="137" t="s">
        <v>2643</v>
      </c>
      <c r="E7866" s="732" t="s">
        <v>4483</v>
      </c>
      <c r="F7866" s="2271" t="s">
        <v>2662</v>
      </c>
    </row>
    <row r="7867" spans="1:6" ht="18.75" x14ac:dyDescent="0.3">
      <c r="A7867" s="1533" t="s">
        <v>855</v>
      </c>
      <c r="B7867" s="945">
        <v>44892</v>
      </c>
      <c r="C7867" s="732" t="s">
        <v>2610</v>
      </c>
      <c r="D7867" s="137" t="s">
        <v>2643</v>
      </c>
      <c r="E7867" s="732" t="s">
        <v>4573</v>
      </c>
      <c r="F7867" s="2271"/>
    </row>
    <row r="7868" spans="1:6" ht="18.75" x14ac:dyDescent="0.3">
      <c r="A7868" s="1533" t="s">
        <v>855</v>
      </c>
      <c r="B7868" s="945">
        <v>44892</v>
      </c>
      <c r="C7868" s="732" t="s">
        <v>2610</v>
      </c>
      <c r="D7868" s="137" t="s">
        <v>2643</v>
      </c>
      <c r="E7868" s="732" t="s">
        <v>4735</v>
      </c>
      <c r="F7868" s="2271"/>
    </row>
    <row r="7869" spans="1:6" ht="18.75" x14ac:dyDescent="0.3">
      <c r="A7869" s="2273" t="s">
        <v>4765</v>
      </c>
      <c r="B7869" s="2274"/>
      <c r="C7869" s="2274"/>
      <c r="D7869" s="2274"/>
      <c r="E7869" s="2274"/>
      <c r="F7869" s="2275"/>
    </row>
    <row r="7870" spans="1:6" ht="18.75" x14ac:dyDescent="0.3">
      <c r="A7870" s="2279" t="s">
        <v>4666</v>
      </c>
      <c r="B7870" s="2280"/>
      <c r="C7870" s="2280"/>
      <c r="D7870" s="2280"/>
      <c r="E7870" s="2280"/>
      <c r="F7870" s="2281"/>
    </row>
    <row r="7871" spans="1:6" x14ac:dyDescent="0.25">
      <c r="A7871" s="2481"/>
      <c r="B7871" s="2481"/>
      <c r="C7871" s="2481"/>
      <c r="D7871" s="2481"/>
      <c r="E7871" s="2481"/>
      <c r="F7871" s="2481"/>
    </row>
    <row r="7872" spans="1:6" ht="18.75" customHeight="1" x14ac:dyDescent="0.3">
      <c r="A7872" s="737" t="s">
        <v>2674</v>
      </c>
      <c r="B7872" s="945">
        <v>44893</v>
      </c>
      <c r="C7872" s="1582" t="s">
        <v>2610</v>
      </c>
      <c r="D7872" s="1582" t="s">
        <v>2622</v>
      </c>
      <c r="E7872" s="1582" t="s">
        <v>4760</v>
      </c>
      <c r="F7872" s="2276" t="s">
        <v>2624</v>
      </c>
    </row>
    <row r="7873" spans="1:6" ht="18.75" x14ac:dyDescent="0.3">
      <c r="A7873" s="1533" t="s">
        <v>2674</v>
      </c>
      <c r="B7873" s="945">
        <v>44893</v>
      </c>
      <c r="C7873" s="732" t="s">
        <v>2610</v>
      </c>
      <c r="D7873" s="732" t="s">
        <v>2622</v>
      </c>
      <c r="E7873" s="732" t="s">
        <v>2683</v>
      </c>
      <c r="F7873" s="2272"/>
    </row>
    <row r="7874" spans="1:6" ht="18.75" customHeight="1" x14ac:dyDescent="0.3">
      <c r="A7874" s="1533" t="s">
        <v>2674</v>
      </c>
      <c r="B7874" s="945">
        <v>44893</v>
      </c>
      <c r="C7874" s="732" t="s">
        <v>2610</v>
      </c>
      <c r="D7874" s="732" t="s">
        <v>2622</v>
      </c>
      <c r="E7874" s="732" t="s">
        <v>4735</v>
      </c>
      <c r="F7874" s="2271" t="s">
        <v>2627</v>
      </c>
    </row>
    <row r="7875" spans="1:6" ht="18.75" x14ac:dyDescent="0.3">
      <c r="A7875" s="1533" t="s">
        <v>2674</v>
      </c>
      <c r="B7875" s="945">
        <v>44893</v>
      </c>
      <c r="C7875" s="732" t="s">
        <v>2610</v>
      </c>
      <c r="D7875" s="732" t="s">
        <v>2622</v>
      </c>
      <c r="E7875" s="732" t="s">
        <v>2696</v>
      </c>
      <c r="F7875" s="2272"/>
    </row>
    <row r="7876" spans="1:6" ht="18.75" customHeight="1" x14ac:dyDescent="0.3">
      <c r="A7876" s="1533" t="s">
        <v>2674</v>
      </c>
      <c r="B7876" s="945">
        <v>44893</v>
      </c>
      <c r="C7876" s="732" t="s">
        <v>2610</v>
      </c>
      <c r="D7876" s="732" t="s">
        <v>2622</v>
      </c>
      <c r="E7876" s="732" t="s">
        <v>4748</v>
      </c>
      <c r="F7876" s="2271" t="s">
        <v>2700</v>
      </c>
    </row>
    <row r="7877" spans="1:6" ht="18.75" x14ac:dyDescent="0.3">
      <c r="A7877" s="1533" t="s">
        <v>2674</v>
      </c>
      <c r="B7877" s="945">
        <v>44893</v>
      </c>
      <c r="C7877" s="732" t="s">
        <v>2610</v>
      </c>
      <c r="D7877" s="732" t="s">
        <v>2622</v>
      </c>
      <c r="E7877" s="732" t="s">
        <v>2686</v>
      </c>
      <c r="F7877" s="2272"/>
    </row>
    <row r="7878" spans="1:6" ht="18.75" x14ac:dyDescent="0.3">
      <c r="A7878" s="2273" t="s">
        <v>4561</v>
      </c>
      <c r="B7878" s="2274"/>
      <c r="C7878" s="2274"/>
      <c r="D7878" s="2274"/>
      <c r="E7878" s="2274"/>
      <c r="F7878" s="2275"/>
    </row>
    <row r="7879" spans="1:6" ht="18.75" customHeight="1" x14ac:dyDescent="0.3">
      <c r="A7879" s="1533" t="s">
        <v>2674</v>
      </c>
      <c r="B7879" s="945">
        <v>44893</v>
      </c>
      <c r="C7879" s="732" t="s">
        <v>2610</v>
      </c>
      <c r="D7879" s="732" t="s">
        <v>2306</v>
      </c>
      <c r="E7879" s="732" t="s">
        <v>4654</v>
      </c>
      <c r="F7879" s="2271" t="s">
        <v>2631</v>
      </c>
    </row>
    <row r="7880" spans="1:6" ht="18.75" x14ac:dyDescent="0.3">
      <c r="A7880" s="1533" t="s">
        <v>2674</v>
      </c>
      <c r="B7880" s="945">
        <v>44893</v>
      </c>
      <c r="C7880" s="732" t="s">
        <v>2610</v>
      </c>
      <c r="D7880" s="732" t="s">
        <v>2306</v>
      </c>
      <c r="E7880" s="732" t="s">
        <v>2835</v>
      </c>
      <c r="F7880" s="2272"/>
    </row>
    <row r="7881" spans="1:6" ht="18.75" customHeight="1" x14ac:dyDescent="0.3">
      <c r="A7881" s="1533" t="s">
        <v>2674</v>
      </c>
      <c r="B7881" s="945">
        <v>44893</v>
      </c>
      <c r="C7881" s="732" t="s">
        <v>2610</v>
      </c>
      <c r="D7881" s="732" t="s">
        <v>2306</v>
      </c>
      <c r="E7881" s="1564" t="s">
        <v>2626</v>
      </c>
      <c r="F7881" s="2271" t="s">
        <v>2731</v>
      </c>
    </row>
    <row r="7882" spans="1:6" ht="18.75" x14ac:dyDescent="0.3">
      <c r="A7882" s="1533" t="s">
        <v>2674</v>
      </c>
      <c r="B7882" s="945">
        <v>44893</v>
      </c>
      <c r="C7882" s="732" t="s">
        <v>2610</v>
      </c>
      <c r="D7882" s="732" t="s">
        <v>2306</v>
      </c>
      <c r="E7882" s="1582" t="s">
        <v>2677</v>
      </c>
      <c r="F7882" s="2272"/>
    </row>
    <row r="7883" spans="1:6" ht="18.75" x14ac:dyDescent="0.3">
      <c r="A7883" s="2273" t="s">
        <v>4561</v>
      </c>
      <c r="B7883" s="2274"/>
      <c r="C7883" s="2274"/>
      <c r="D7883" s="2274"/>
      <c r="E7883" s="2274"/>
      <c r="F7883" s="2275"/>
    </row>
    <row r="7884" spans="1:6" ht="18.75" customHeight="1" x14ac:dyDescent="0.3">
      <c r="A7884" s="1533" t="s">
        <v>2674</v>
      </c>
      <c r="B7884" s="945">
        <v>44893</v>
      </c>
      <c r="C7884" s="732" t="s">
        <v>2610</v>
      </c>
      <c r="D7884" s="137" t="s">
        <v>2643</v>
      </c>
      <c r="E7884" s="732" t="s">
        <v>4747</v>
      </c>
      <c r="F7884" s="2271" t="s">
        <v>2645</v>
      </c>
    </row>
    <row r="7885" spans="1:6" ht="18.75" x14ac:dyDescent="0.3">
      <c r="A7885" s="1533" t="s">
        <v>2674</v>
      </c>
      <c r="B7885" s="945">
        <v>44893</v>
      </c>
      <c r="C7885" s="732" t="s">
        <v>2610</v>
      </c>
      <c r="D7885" s="137" t="s">
        <v>2643</v>
      </c>
      <c r="E7885" s="732" t="s">
        <v>2697</v>
      </c>
      <c r="F7885" s="2272"/>
    </row>
    <row r="7886" spans="1:6" ht="18.75" customHeight="1" x14ac:dyDescent="0.3">
      <c r="A7886" s="1533" t="s">
        <v>2674</v>
      </c>
      <c r="B7886" s="945">
        <v>44893</v>
      </c>
      <c r="C7886" s="732" t="s">
        <v>2610</v>
      </c>
      <c r="D7886" s="137" t="s">
        <v>2643</v>
      </c>
      <c r="E7886" s="732" t="s">
        <v>2688</v>
      </c>
      <c r="F7886" s="2271" t="s">
        <v>2648</v>
      </c>
    </row>
    <row r="7887" spans="1:6" ht="18.75" x14ac:dyDescent="0.3">
      <c r="A7887" s="1533" t="s">
        <v>2674</v>
      </c>
      <c r="B7887" s="945">
        <v>44893</v>
      </c>
      <c r="C7887" s="732" t="s">
        <v>2610</v>
      </c>
      <c r="D7887" s="137" t="s">
        <v>2643</v>
      </c>
      <c r="E7887" s="732" t="s">
        <v>4690</v>
      </c>
      <c r="F7887" s="2272"/>
    </row>
    <row r="7888" spans="1:6" ht="18.75" customHeight="1" x14ac:dyDescent="0.3">
      <c r="A7888" s="1533" t="s">
        <v>2674</v>
      </c>
      <c r="B7888" s="945">
        <v>44893</v>
      </c>
      <c r="C7888" s="732" t="s">
        <v>2610</v>
      </c>
      <c r="D7888" s="137" t="s">
        <v>2643</v>
      </c>
      <c r="E7888" s="732" t="s">
        <v>2694</v>
      </c>
      <c r="F7888" s="2271" t="s">
        <v>2651</v>
      </c>
    </row>
    <row r="7889" spans="1:6" ht="18.75" x14ac:dyDescent="0.3">
      <c r="A7889" s="1533" t="s">
        <v>2674</v>
      </c>
      <c r="B7889" s="945">
        <v>44893</v>
      </c>
      <c r="C7889" s="732" t="s">
        <v>2610</v>
      </c>
      <c r="D7889" s="137" t="s">
        <v>2643</v>
      </c>
      <c r="E7889" s="732" t="s">
        <v>2671</v>
      </c>
      <c r="F7889" s="2272"/>
    </row>
    <row r="7890" spans="1:6" ht="18.75" customHeight="1" x14ac:dyDescent="0.3">
      <c r="A7890" s="1533" t="s">
        <v>2674</v>
      </c>
      <c r="B7890" s="945">
        <v>44893</v>
      </c>
      <c r="C7890" s="732" t="s">
        <v>2610</v>
      </c>
      <c r="D7890" s="137" t="s">
        <v>2643</v>
      </c>
      <c r="E7890" s="732" t="s">
        <v>2689</v>
      </c>
      <c r="F7890" s="2271" t="s">
        <v>2654</v>
      </c>
    </row>
    <row r="7891" spans="1:6" ht="18.75" x14ac:dyDescent="0.3">
      <c r="A7891" s="1533" t="s">
        <v>2674</v>
      </c>
      <c r="B7891" s="945">
        <v>44893</v>
      </c>
      <c r="C7891" s="732" t="s">
        <v>2610</v>
      </c>
      <c r="D7891" s="137" t="s">
        <v>2643</v>
      </c>
      <c r="E7891" s="732" t="s">
        <v>2691</v>
      </c>
      <c r="F7891" s="2272"/>
    </row>
    <row r="7892" spans="1:6" ht="18.75" customHeight="1" x14ac:dyDescent="0.3">
      <c r="A7892" s="1533" t="s">
        <v>2674</v>
      </c>
      <c r="B7892" s="945">
        <v>44893</v>
      </c>
      <c r="C7892" s="732" t="s">
        <v>2610</v>
      </c>
      <c r="D7892" s="137" t="s">
        <v>2643</v>
      </c>
      <c r="E7892" s="732" t="s">
        <v>2687</v>
      </c>
      <c r="F7892" s="2271" t="s">
        <v>2657</v>
      </c>
    </row>
    <row r="7893" spans="1:6" ht="18.75" x14ac:dyDescent="0.3">
      <c r="A7893" s="1533" t="s">
        <v>2674</v>
      </c>
      <c r="B7893" s="945">
        <v>44893</v>
      </c>
      <c r="C7893" s="732" t="s">
        <v>2610</v>
      </c>
      <c r="D7893" s="137" t="s">
        <v>2643</v>
      </c>
      <c r="E7893" s="732" t="s">
        <v>2698</v>
      </c>
      <c r="F7893" s="2272"/>
    </row>
    <row r="7894" spans="1:6" ht="18.75" customHeight="1" x14ac:dyDescent="0.3">
      <c r="A7894" s="1533" t="s">
        <v>2674</v>
      </c>
      <c r="B7894" s="945">
        <v>44893</v>
      </c>
      <c r="C7894" s="732" t="s">
        <v>2610</v>
      </c>
      <c r="D7894" s="137" t="s">
        <v>2643</v>
      </c>
      <c r="E7894" s="732" t="s">
        <v>2695</v>
      </c>
      <c r="F7894" s="2271" t="s">
        <v>2659</v>
      </c>
    </row>
    <row r="7895" spans="1:6" ht="18.75" x14ac:dyDescent="0.3">
      <c r="A7895" s="1533" t="s">
        <v>2674</v>
      </c>
      <c r="B7895" s="945">
        <v>44893</v>
      </c>
      <c r="C7895" s="732" t="s">
        <v>2610</v>
      </c>
      <c r="D7895" s="137" t="s">
        <v>2643</v>
      </c>
      <c r="E7895" s="732" t="s">
        <v>4484</v>
      </c>
      <c r="F7895" s="2272"/>
    </row>
    <row r="7896" spans="1:6" ht="18.75" customHeight="1" x14ac:dyDescent="0.3">
      <c r="A7896" s="1533" t="s">
        <v>2674</v>
      </c>
      <c r="B7896" s="945">
        <v>44893</v>
      </c>
      <c r="C7896" s="732" t="s">
        <v>2610</v>
      </c>
      <c r="D7896" s="137" t="s">
        <v>2643</v>
      </c>
      <c r="E7896" s="732" t="s">
        <v>4477</v>
      </c>
      <c r="F7896" s="2271" t="s">
        <v>2662</v>
      </c>
    </row>
    <row r="7897" spans="1:6" ht="18.75" x14ac:dyDescent="0.3">
      <c r="A7897" s="1533" t="s">
        <v>2674</v>
      </c>
      <c r="B7897" s="945">
        <v>44893</v>
      </c>
      <c r="C7897" s="732" t="s">
        <v>2610</v>
      </c>
      <c r="D7897" s="137" t="s">
        <v>2643</v>
      </c>
      <c r="E7897" s="732" t="s">
        <v>2764</v>
      </c>
      <c r="F7897" s="2271"/>
    </row>
    <row r="7898" spans="1:6" ht="18.75" customHeight="1" x14ac:dyDescent="0.3">
      <c r="A7898" s="1533" t="s">
        <v>2674</v>
      </c>
      <c r="B7898" s="945">
        <v>44893</v>
      </c>
      <c r="C7898" s="732" t="s">
        <v>2610</v>
      </c>
      <c r="D7898" s="137" t="s">
        <v>2643</v>
      </c>
      <c r="E7898" s="732" t="s">
        <v>4526</v>
      </c>
      <c r="F7898" s="2276" t="s">
        <v>2706</v>
      </c>
    </row>
    <row r="7899" spans="1:6" ht="18.75" x14ac:dyDescent="0.3">
      <c r="A7899" s="1533" t="s">
        <v>2674</v>
      </c>
      <c r="B7899" s="945">
        <v>44893</v>
      </c>
      <c r="C7899" s="732" t="s">
        <v>2610</v>
      </c>
      <c r="D7899" s="137" t="s">
        <v>2643</v>
      </c>
      <c r="E7899" s="732" t="s">
        <v>2702</v>
      </c>
      <c r="F7899" s="2272"/>
    </row>
    <row r="7900" spans="1:6" ht="18.75" x14ac:dyDescent="0.3">
      <c r="A7900" s="2273" t="s">
        <v>4561</v>
      </c>
      <c r="B7900" s="2274"/>
      <c r="C7900" s="2274"/>
      <c r="D7900" s="2274"/>
      <c r="E7900" s="2274"/>
      <c r="F7900" s="2275"/>
    </row>
    <row r="7901" spans="1:6" ht="18.75" x14ac:dyDescent="0.3">
      <c r="A7901" s="2279" t="s">
        <v>4665</v>
      </c>
      <c r="B7901" s="2280"/>
      <c r="C7901" s="2280"/>
      <c r="D7901" s="2280"/>
      <c r="E7901" s="2280"/>
      <c r="F7901" s="2281"/>
    </row>
    <row r="7902" spans="1:6" x14ac:dyDescent="0.25">
      <c r="A7902" s="2481"/>
      <c r="B7902" s="2481"/>
      <c r="C7902" s="2481"/>
      <c r="D7902" s="2481"/>
      <c r="E7902" s="2481"/>
      <c r="F7902" s="2481"/>
    </row>
    <row r="7903" spans="1:6" ht="18.75" customHeight="1" x14ac:dyDescent="0.3">
      <c r="A7903" s="737" t="s">
        <v>771</v>
      </c>
      <c r="B7903" s="945">
        <v>44894</v>
      </c>
      <c r="C7903" s="1582" t="s">
        <v>2610</v>
      </c>
      <c r="D7903" s="149" t="s">
        <v>2622</v>
      </c>
      <c r="E7903" s="149" t="s">
        <v>2679</v>
      </c>
      <c r="F7903" s="2276" t="s">
        <v>2624</v>
      </c>
    </row>
    <row r="7904" spans="1:6" ht="18.75" x14ac:dyDescent="0.3">
      <c r="A7904" s="1533" t="s">
        <v>771</v>
      </c>
      <c r="B7904" s="945">
        <v>44894</v>
      </c>
      <c r="C7904" s="732" t="s">
        <v>2610</v>
      </c>
      <c r="D7904" s="137" t="s">
        <v>2622</v>
      </c>
      <c r="E7904" s="137" t="s">
        <v>2699</v>
      </c>
      <c r="F7904" s="2272"/>
    </row>
    <row r="7905" spans="1:6" ht="18.75" customHeight="1" x14ac:dyDescent="0.3">
      <c r="A7905" s="1533" t="s">
        <v>771</v>
      </c>
      <c r="B7905" s="945">
        <v>44894</v>
      </c>
      <c r="C7905" s="732" t="s">
        <v>2610</v>
      </c>
      <c r="D7905" s="137" t="s">
        <v>2622</v>
      </c>
      <c r="E7905" s="137" t="s">
        <v>2688</v>
      </c>
      <c r="F7905" s="2271" t="s">
        <v>2627</v>
      </c>
    </row>
    <row r="7906" spans="1:6" ht="18.75" x14ac:dyDescent="0.3">
      <c r="A7906" s="1533" t="s">
        <v>771</v>
      </c>
      <c r="B7906" s="945">
        <v>44894</v>
      </c>
      <c r="C7906" s="732" t="s">
        <v>2610</v>
      </c>
      <c r="D7906" s="137" t="s">
        <v>2622</v>
      </c>
      <c r="E7906" s="137" t="s">
        <v>2695</v>
      </c>
      <c r="F7906" s="2272"/>
    </row>
    <row r="7907" spans="1:6" ht="18.75" x14ac:dyDescent="0.3">
      <c r="A7907" s="2273" t="s">
        <v>4661</v>
      </c>
      <c r="B7907" s="2274"/>
      <c r="C7907" s="2274"/>
      <c r="D7907" s="2274"/>
      <c r="E7907" s="2274"/>
      <c r="F7907" s="2275"/>
    </row>
    <row r="7908" spans="1:6" ht="18.75" customHeight="1" x14ac:dyDescent="0.3">
      <c r="A7908" s="1533" t="s">
        <v>771</v>
      </c>
      <c r="B7908" s="945">
        <v>44894</v>
      </c>
      <c r="C7908" s="732" t="s">
        <v>2610</v>
      </c>
      <c r="D7908" s="732" t="s">
        <v>2306</v>
      </c>
      <c r="E7908" s="732" t="s">
        <v>2698</v>
      </c>
      <c r="F7908" s="2271" t="s">
        <v>2631</v>
      </c>
    </row>
    <row r="7909" spans="1:6" ht="18.75" x14ac:dyDescent="0.3">
      <c r="A7909" s="1533" t="s">
        <v>771</v>
      </c>
      <c r="B7909" s="945">
        <v>44894</v>
      </c>
      <c r="C7909" s="732" t="s">
        <v>2610</v>
      </c>
      <c r="D7909" s="732" t="s">
        <v>2306</v>
      </c>
      <c r="E7909" s="732" t="s">
        <v>4477</v>
      </c>
      <c r="F7909" s="2272"/>
    </row>
    <row r="7910" spans="1:6" ht="18.75" customHeight="1" x14ac:dyDescent="0.3">
      <c r="A7910" s="1533" t="s">
        <v>771</v>
      </c>
      <c r="B7910" s="945">
        <v>44894</v>
      </c>
      <c r="C7910" s="732" t="s">
        <v>2610</v>
      </c>
      <c r="D7910" s="732" t="s">
        <v>2306</v>
      </c>
      <c r="E7910" s="732" t="s">
        <v>2694</v>
      </c>
      <c r="F7910" s="2271" t="s">
        <v>2731</v>
      </c>
    </row>
    <row r="7911" spans="1:6" ht="18.75" x14ac:dyDescent="0.3">
      <c r="A7911" s="1533" t="s">
        <v>771</v>
      </c>
      <c r="B7911" s="945">
        <v>44894</v>
      </c>
      <c r="C7911" s="732" t="s">
        <v>2610</v>
      </c>
      <c r="D7911" s="732" t="s">
        <v>2306</v>
      </c>
      <c r="E7911" s="732" t="s">
        <v>4690</v>
      </c>
      <c r="F7911" s="2272"/>
    </row>
    <row r="7912" spans="1:6" ht="18.75" x14ac:dyDescent="0.3">
      <c r="A7912" s="2273" t="s">
        <v>4661</v>
      </c>
      <c r="B7912" s="2274"/>
      <c r="C7912" s="2274"/>
      <c r="D7912" s="2274"/>
      <c r="E7912" s="2274"/>
      <c r="F7912" s="2275"/>
    </row>
    <row r="7913" spans="1:6" ht="18.75" customHeight="1" x14ac:dyDescent="0.3">
      <c r="A7913" s="1533" t="s">
        <v>771</v>
      </c>
      <c r="B7913" s="945">
        <v>44894</v>
      </c>
      <c r="C7913" s="732" t="s">
        <v>2610</v>
      </c>
      <c r="D7913" s="137" t="s">
        <v>2643</v>
      </c>
      <c r="E7913" s="732" t="s">
        <v>2684</v>
      </c>
      <c r="F7913" s="2271" t="s">
        <v>2645</v>
      </c>
    </row>
    <row r="7914" spans="1:6" ht="18.75" x14ac:dyDescent="0.3">
      <c r="A7914" s="1533" t="s">
        <v>771</v>
      </c>
      <c r="B7914" s="945">
        <v>44894</v>
      </c>
      <c r="C7914" s="732" t="s">
        <v>2610</v>
      </c>
      <c r="D7914" s="137" t="s">
        <v>2643</v>
      </c>
      <c r="E7914" s="732" t="s">
        <v>4548</v>
      </c>
      <c r="F7914" s="2272"/>
    </row>
    <row r="7915" spans="1:6" ht="18.75" customHeight="1" x14ac:dyDescent="0.3">
      <c r="A7915" s="1533" t="s">
        <v>771</v>
      </c>
      <c r="B7915" s="945">
        <v>44894</v>
      </c>
      <c r="C7915" s="732" t="s">
        <v>2610</v>
      </c>
      <c r="D7915" s="137" t="s">
        <v>2643</v>
      </c>
      <c r="E7915" s="732" t="s">
        <v>2687</v>
      </c>
      <c r="F7915" s="2271" t="s">
        <v>2648</v>
      </c>
    </row>
    <row r="7916" spans="1:6" ht="18.75" x14ac:dyDescent="0.3">
      <c r="A7916" s="1533" t="s">
        <v>771</v>
      </c>
      <c r="B7916" s="945">
        <v>44894</v>
      </c>
      <c r="C7916" s="732" t="s">
        <v>2610</v>
      </c>
      <c r="D7916" s="137" t="s">
        <v>2643</v>
      </c>
      <c r="E7916" s="732" t="s">
        <v>4551</v>
      </c>
      <c r="F7916" s="2272"/>
    </row>
    <row r="7917" spans="1:6" ht="18.75" customHeight="1" x14ac:dyDescent="0.3">
      <c r="A7917" s="1533" t="s">
        <v>771</v>
      </c>
      <c r="B7917" s="945">
        <v>44894</v>
      </c>
      <c r="C7917" s="732" t="s">
        <v>2610</v>
      </c>
      <c r="D7917" s="137" t="s">
        <v>2643</v>
      </c>
      <c r="E7917" s="732" t="s">
        <v>2683</v>
      </c>
      <c r="F7917" s="2271" t="s">
        <v>2651</v>
      </c>
    </row>
    <row r="7918" spans="1:6" ht="18.75" x14ac:dyDescent="0.3">
      <c r="A7918" s="1533" t="s">
        <v>771</v>
      </c>
      <c r="B7918" s="945">
        <v>44894</v>
      </c>
      <c r="C7918" s="732" t="s">
        <v>2610</v>
      </c>
      <c r="D7918" s="137" t="s">
        <v>2643</v>
      </c>
      <c r="E7918" s="732" t="s">
        <v>2689</v>
      </c>
      <c r="F7918" s="2272"/>
    </row>
    <row r="7919" spans="1:6" ht="18.75" customHeight="1" x14ac:dyDescent="0.3">
      <c r="A7919" s="1533" t="s">
        <v>771</v>
      </c>
      <c r="B7919" s="945">
        <v>44894</v>
      </c>
      <c r="C7919" s="732" t="s">
        <v>2610</v>
      </c>
      <c r="D7919" s="137" t="s">
        <v>2643</v>
      </c>
      <c r="E7919" s="732" t="s">
        <v>2697</v>
      </c>
      <c r="F7919" s="2271" t="s">
        <v>2654</v>
      </c>
    </row>
    <row r="7920" spans="1:6" ht="18.75" x14ac:dyDescent="0.3">
      <c r="A7920" s="1533" t="s">
        <v>771</v>
      </c>
      <c r="B7920" s="945">
        <v>44894</v>
      </c>
      <c r="C7920" s="732" t="s">
        <v>2610</v>
      </c>
      <c r="D7920" s="137" t="s">
        <v>2643</v>
      </c>
      <c r="E7920" s="732" t="s">
        <v>4484</v>
      </c>
      <c r="F7920" s="2272"/>
    </row>
    <row r="7921" spans="1:6" ht="18.75" customHeight="1" x14ac:dyDescent="0.3">
      <c r="A7921" s="1533" t="s">
        <v>771</v>
      </c>
      <c r="B7921" s="945">
        <v>44894</v>
      </c>
      <c r="C7921" s="732" t="s">
        <v>2610</v>
      </c>
      <c r="D7921" s="137" t="s">
        <v>2643</v>
      </c>
      <c r="E7921" s="732" t="s">
        <v>2692</v>
      </c>
      <c r="F7921" s="2271" t="s">
        <v>2657</v>
      </c>
    </row>
    <row r="7922" spans="1:6" ht="18.75" x14ac:dyDescent="0.3">
      <c r="A7922" s="1533" t="s">
        <v>771</v>
      </c>
      <c r="B7922" s="945">
        <v>44894</v>
      </c>
      <c r="C7922" s="732" t="s">
        <v>2610</v>
      </c>
      <c r="D7922" s="137" t="s">
        <v>2643</v>
      </c>
      <c r="E7922" s="732" t="s">
        <v>2702</v>
      </c>
      <c r="F7922" s="2271"/>
    </row>
    <row r="7923" spans="1:6" ht="18.75" customHeight="1" x14ac:dyDescent="0.3">
      <c r="A7923" s="1533" t="s">
        <v>771</v>
      </c>
      <c r="B7923" s="945">
        <v>44894</v>
      </c>
      <c r="C7923" s="732" t="s">
        <v>2610</v>
      </c>
      <c r="D7923" s="137" t="s">
        <v>2643</v>
      </c>
      <c r="E7923" s="732" t="s">
        <v>2691</v>
      </c>
      <c r="F7923" s="2276" t="s">
        <v>2659</v>
      </c>
    </row>
    <row r="7924" spans="1:6" ht="18.75" x14ac:dyDescent="0.3">
      <c r="A7924" s="1533" t="s">
        <v>771</v>
      </c>
      <c r="B7924" s="945">
        <v>44894</v>
      </c>
      <c r="C7924" s="732" t="s">
        <v>2610</v>
      </c>
      <c r="D7924" s="137" t="s">
        <v>2643</v>
      </c>
      <c r="E7924" s="732" t="s">
        <v>4747</v>
      </c>
      <c r="F7924" s="2271"/>
    </row>
    <row r="7925" spans="1:6" ht="18.75" x14ac:dyDescent="0.3">
      <c r="A7925" s="1533" t="s">
        <v>771</v>
      </c>
      <c r="B7925" s="945">
        <v>44894</v>
      </c>
      <c r="C7925" s="732" t="s">
        <v>2610</v>
      </c>
      <c r="D7925" s="137" t="s">
        <v>2643</v>
      </c>
      <c r="E7925" s="732" t="s">
        <v>2696</v>
      </c>
      <c r="F7925" s="2284"/>
    </row>
    <row r="7926" spans="1:6" ht="18.75" x14ac:dyDescent="0.3">
      <c r="A7926" s="2273" t="s">
        <v>4661</v>
      </c>
      <c r="B7926" s="2274"/>
      <c r="C7926" s="2274"/>
      <c r="D7926" s="2274"/>
      <c r="E7926" s="2274"/>
      <c r="F7926" s="2275"/>
    </row>
    <row r="7927" spans="1:6" ht="18.75" x14ac:dyDescent="0.3">
      <c r="A7927" s="2279" t="s">
        <v>4552</v>
      </c>
      <c r="B7927" s="2280"/>
      <c r="C7927" s="2280"/>
      <c r="D7927" s="2280"/>
      <c r="E7927" s="2280"/>
      <c r="F7927" s="2281"/>
    </row>
    <row r="7928" spans="1:6" x14ac:dyDescent="0.25">
      <c r="A7928" s="2481"/>
      <c r="B7928" s="2481"/>
      <c r="C7928" s="2481"/>
      <c r="D7928" s="2481"/>
      <c r="E7928" s="2481"/>
      <c r="F7928" s="2481"/>
    </row>
    <row r="7929" spans="1:6" ht="18.75" customHeight="1" x14ac:dyDescent="0.3">
      <c r="A7929" s="737" t="s">
        <v>791</v>
      </c>
      <c r="B7929" s="718">
        <v>44895</v>
      </c>
      <c r="C7929" s="1582" t="s">
        <v>2610</v>
      </c>
      <c r="D7929" s="149" t="s">
        <v>2622</v>
      </c>
      <c r="E7929" s="1582" t="s">
        <v>4474</v>
      </c>
      <c r="F7929" s="2276" t="s">
        <v>2624</v>
      </c>
    </row>
    <row r="7930" spans="1:6" ht="18.75" x14ac:dyDescent="0.3">
      <c r="A7930" s="1533" t="s">
        <v>791</v>
      </c>
      <c r="B7930" s="718">
        <v>44895</v>
      </c>
      <c r="C7930" s="732" t="s">
        <v>2610</v>
      </c>
      <c r="D7930" s="137" t="s">
        <v>2622</v>
      </c>
      <c r="E7930" s="732" t="s">
        <v>4768</v>
      </c>
      <c r="F7930" s="2272"/>
    </row>
    <row r="7931" spans="1:6" ht="18.75" customHeight="1" x14ac:dyDescent="0.3">
      <c r="A7931" s="1533" t="s">
        <v>791</v>
      </c>
      <c r="B7931" s="718">
        <v>44895</v>
      </c>
      <c r="C7931" s="732" t="s">
        <v>2610</v>
      </c>
      <c r="D7931" s="137" t="s">
        <v>2622</v>
      </c>
      <c r="E7931" s="732" t="s">
        <v>2691</v>
      </c>
      <c r="F7931" s="2271" t="s">
        <v>2627</v>
      </c>
    </row>
    <row r="7932" spans="1:6" ht="18.75" x14ac:dyDescent="0.3">
      <c r="A7932" s="1533" t="s">
        <v>791</v>
      </c>
      <c r="B7932" s="718">
        <v>44895</v>
      </c>
      <c r="C7932" s="732" t="s">
        <v>2610</v>
      </c>
      <c r="D7932" s="137" t="s">
        <v>2622</v>
      </c>
      <c r="E7932" s="732" t="s">
        <v>2699</v>
      </c>
      <c r="F7932" s="2272"/>
    </row>
    <row r="7933" spans="1:6" ht="18.75" customHeight="1" x14ac:dyDescent="0.3">
      <c r="A7933" s="1533" t="s">
        <v>791</v>
      </c>
      <c r="B7933" s="718">
        <v>44895</v>
      </c>
      <c r="C7933" s="732" t="s">
        <v>2610</v>
      </c>
      <c r="D7933" s="137" t="s">
        <v>2622</v>
      </c>
      <c r="E7933" s="732" t="s">
        <v>4526</v>
      </c>
      <c r="F7933" s="2271" t="s">
        <v>2700</v>
      </c>
    </row>
    <row r="7934" spans="1:6" ht="18.75" x14ac:dyDescent="0.3">
      <c r="A7934" s="1533" t="s">
        <v>791</v>
      </c>
      <c r="B7934" s="718">
        <v>44895</v>
      </c>
      <c r="C7934" s="732" t="s">
        <v>2610</v>
      </c>
      <c r="D7934" s="137" t="s">
        <v>2622</v>
      </c>
      <c r="E7934" s="1564" t="s">
        <v>4477</v>
      </c>
      <c r="F7934" s="2272"/>
    </row>
    <row r="7935" spans="1:6" ht="18.75" x14ac:dyDescent="0.3">
      <c r="A7935" s="2273" t="s">
        <v>4555</v>
      </c>
      <c r="B7935" s="2274"/>
      <c r="C7935" s="2274"/>
      <c r="D7935" s="2274"/>
      <c r="E7935" s="2274"/>
      <c r="F7935" s="2275"/>
    </row>
    <row r="7936" spans="1:6" ht="18.75" customHeight="1" x14ac:dyDescent="0.3">
      <c r="A7936" s="1533" t="s">
        <v>791</v>
      </c>
      <c r="B7936" s="718">
        <v>44895</v>
      </c>
      <c r="C7936" s="732" t="s">
        <v>2610</v>
      </c>
      <c r="D7936" s="732" t="s">
        <v>2306</v>
      </c>
      <c r="E7936" s="732" t="s">
        <v>2695</v>
      </c>
      <c r="F7936" s="2271" t="s">
        <v>2631</v>
      </c>
    </row>
    <row r="7937" spans="1:6" ht="18.75" x14ac:dyDescent="0.3">
      <c r="A7937" s="1533" t="s">
        <v>791</v>
      </c>
      <c r="B7937" s="718">
        <v>44895</v>
      </c>
      <c r="C7937" s="732" t="s">
        <v>2610</v>
      </c>
      <c r="D7937" s="732" t="s">
        <v>2306</v>
      </c>
      <c r="E7937" s="732" t="s">
        <v>4745</v>
      </c>
      <c r="F7937" s="2272"/>
    </row>
    <row r="7938" spans="1:6" ht="18.75" customHeight="1" x14ac:dyDescent="0.3">
      <c r="A7938" s="1533" t="s">
        <v>791</v>
      </c>
      <c r="B7938" s="718">
        <v>44895</v>
      </c>
      <c r="C7938" s="732" t="s">
        <v>2610</v>
      </c>
      <c r="D7938" s="732" t="s">
        <v>2306</v>
      </c>
      <c r="E7938" s="732" t="s">
        <v>2686</v>
      </c>
      <c r="F7938" s="2271" t="s">
        <v>2731</v>
      </c>
    </row>
    <row r="7939" spans="1:6" ht="18.75" x14ac:dyDescent="0.3">
      <c r="A7939" s="1533" t="s">
        <v>791</v>
      </c>
      <c r="B7939" s="718">
        <v>44895</v>
      </c>
      <c r="C7939" s="732" t="s">
        <v>2610</v>
      </c>
      <c r="D7939" s="732" t="s">
        <v>2306</v>
      </c>
      <c r="E7939" s="1564" t="s">
        <v>2694</v>
      </c>
      <c r="F7939" s="2272"/>
    </row>
    <row r="7940" spans="1:6" ht="18.75" x14ac:dyDescent="0.3">
      <c r="A7940" s="2273" t="s">
        <v>4555</v>
      </c>
      <c r="B7940" s="2274"/>
      <c r="C7940" s="2274"/>
      <c r="D7940" s="2274"/>
      <c r="E7940" s="2274"/>
      <c r="F7940" s="2275"/>
    </row>
    <row r="7941" spans="1:6" ht="18.75" customHeight="1" x14ac:dyDescent="0.3">
      <c r="A7941" s="1533" t="s">
        <v>791</v>
      </c>
      <c r="B7941" s="718">
        <v>44895</v>
      </c>
      <c r="C7941" s="732" t="s">
        <v>2610</v>
      </c>
      <c r="D7941" s="137" t="s">
        <v>2643</v>
      </c>
      <c r="E7941" s="732" t="s">
        <v>4473</v>
      </c>
      <c r="F7941" s="2271" t="s">
        <v>2645</v>
      </c>
    </row>
    <row r="7942" spans="1:6" ht="18.75" x14ac:dyDescent="0.3">
      <c r="A7942" s="1533" t="s">
        <v>791</v>
      </c>
      <c r="B7942" s="718">
        <v>44895</v>
      </c>
      <c r="C7942" s="732" t="s">
        <v>2610</v>
      </c>
      <c r="D7942" s="137" t="s">
        <v>2643</v>
      </c>
      <c r="E7942" s="137" t="s">
        <v>4764</v>
      </c>
      <c r="F7942" s="2272"/>
    </row>
    <row r="7943" spans="1:6" ht="18.75" customHeight="1" x14ac:dyDescent="0.3">
      <c r="A7943" s="1533" t="s">
        <v>791</v>
      </c>
      <c r="B7943" s="718">
        <v>44895</v>
      </c>
      <c r="C7943" s="732" t="s">
        <v>2610</v>
      </c>
      <c r="D7943" s="137" t="s">
        <v>2643</v>
      </c>
      <c r="E7943" s="732" t="s">
        <v>2696</v>
      </c>
      <c r="F7943" s="2271" t="s">
        <v>2648</v>
      </c>
    </row>
    <row r="7944" spans="1:6" ht="18.75" x14ac:dyDescent="0.3">
      <c r="A7944" s="1533" t="s">
        <v>791</v>
      </c>
      <c r="B7944" s="718">
        <v>44895</v>
      </c>
      <c r="C7944" s="732" t="s">
        <v>2610</v>
      </c>
      <c r="D7944" s="137" t="s">
        <v>2643</v>
      </c>
      <c r="E7944" s="137" t="s">
        <v>2687</v>
      </c>
      <c r="F7944" s="2272"/>
    </row>
    <row r="7945" spans="1:6" ht="18.75" customHeight="1" x14ac:dyDescent="0.3">
      <c r="A7945" s="1533" t="s">
        <v>791</v>
      </c>
      <c r="B7945" s="718">
        <v>44895</v>
      </c>
      <c r="C7945" s="732" t="s">
        <v>2610</v>
      </c>
      <c r="D7945" s="137" t="s">
        <v>2643</v>
      </c>
      <c r="E7945" s="732" t="s">
        <v>4571</v>
      </c>
      <c r="F7945" s="2271" t="s">
        <v>2651</v>
      </c>
    </row>
    <row r="7946" spans="1:6" ht="18.75" x14ac:dyDescent="0.3">
      <c r="A7946" s="1533" t="s">
        <v>791</v>
      </c>
      <c r="B7946" s="718">
        <v>44895</v>
      </c>
      <c r="C7946" s="732" t="s">
        <v>2610</v>
      </c>
      <c r="D7946" s="137" t="s">
        <v>2643</v>
      </c>
      <c r="E7946" s="732" t="s">
        <v>4652</v>
      </c>
      <c r="F7946" s="2272"/>
    </row>
    <row r="7947" spans="1:6" ht="18.75" customHeight="1" x14ac:dyDescent="0.3">
      <c r="A7947" s="1533" t="s">
        <v>791</v>
      </c>
      <c r="B7947" s="718">
        <v>44895</v>
      </c>
      <c r="C7947" s="732" t="s">
        <v>2610</v>
      </c>
      <c r="D7947" s="137" t="s">
        <v>2643</v>
      </c>
      <c r="E7947" s="732" t="s">
        <v>4505</v>
      </c>
      <c r="F7947" s="2271" t="s">
        <v>2654</v>
      </c>
    </row>
    <row r="7948" spans="1:6" ht="18.75" x14ac:dyDescent="0.3">
      <c r="A7948" s="1533" t="s">
        <v>791</v>
      </c>
      <c r="B7948" s="718">
        <v>44895</v>
      </c>
      <c r="C7948" s="732" t="s">
        <v>2610</v>
      </c>
      <c r="D7948" s="137" t="s">
        <v>2643</v>
      </c>
      <c r="E7948" s="732" t="s">
        <v>4690</v>
      </c>
      <c r="F7948" s="2272"/>
    </row>
    <row r="7949" spans="1:6" ht="18.75" customHeight="1" x14ac:dyDescent="0.3">
      <c r="A7949" s="1533" t="s">
        <v>791</v>
      </c>
      <c r="B7949" s="718">
        <v>44895</v>
      </c>
      <c r="C7949" s="732" t="s">
        <v>2610</v>
      </c>
      <c r="D7949" s="137" t="s">
        <v>2643</v>
      </c>
      <c r="E7949" s="732" t="s">
        <v>2692</v>
      </c>
      <c r="F7949" s="2271" t="s">
        <v>2657</v>
      </c>
    </row>
    <row r="7950" spans="1:6" ht="18.75" x14ac:dyDescent="0.3">
      <c r="A7950" s="1533" t="s">
        <v>791</v>
      </c>
      <c r="B7950" s="718">
        <v>44895</v>
      </c>
      <c r="C7950" s="732" t="s">
        <v>2610</v>
      </c>
      <c r="D7950" s="137" t="s">
        <v>2643</v>
      </c>
      <c r="E7950" s="732" t="s">
        <v>4548</v>
      </c>
      <c r="F7950" s="2272"/>
    </row>
    <row r="7951" spans="1:6" ht="18.75" customHeight="1" x14ac:dyDescent="0.3">
      <c r="A7951" s="1533" t="s">
        <v>791</v>
      </c>
      <c r="B7951" s="718">
        <v>44895</v>
      </c>
      <c r="C7951" s="732" t="s">
        <v>2610</v>
      </c>
      <c r="D7951" s="137" t="s">
        <v>2643</v>
      </c>
      <c r="E7951" s="732" t="s">
        <v>4659</v>
      </c>
      <c r="F7951" s="2271" t="s">
        <v>2659</v>
      </c>
    </row>
    <row r="7952" spans="1:6" ht="18.75" x14ac:dyDescent="0.3">
      <c r="A7952" s="1533" t="s">
        <v>791</v>
      </c>
      <c r="B7952" s="718">
        <v>44895</v>
      </c>
      <c r="C7952" s="732" t="s">
        <v>2610</v>
      </c>
      <c r="D7952" s="137" t="s">
        <v>2643</v>
      </c>
      <c r="E7952" s="732" t="s">
        <v>2698</v>
      </c>
      <c r="F7952" s="2272"/>
    </row>
    <row r="7953" spans="1:6" ht="18.75" customHeight="1" x14ac:dyDescent="0.3">
      <c r="A7953" s="1533" t="s">
        <v>791</v>
      </c>
      <c r="B7953" s="718">
        <v>44895</v>
      </c>
      <c r="C7953" s="732" t="s">
        <v>2610</v>
      </c>
      <c r="D7953" s="137" t="s">
        <v>2643</v>
      </c>
      <c r="E7953" s="732" t="s">
        <v>2684</v>
      </c>
      <c r="F7953" s="2271" t="s">
        <v>2662</v>
      </c>
    </row>
    <row r="7954" spans="1:6" ht="18.75" x14ac:dyDescent="0.3">
      <c r="A7954" s="1533" t="s">
        <v>791</v>
      </c>
      <c r="B7954" s="718">
        <v>44895</v>
      </c>
      <c r="C7954" s="732" t="s">
        <v>2610</v>
      </c>
      <c r="D7954" s="137" t="s">
        <v>2643</v>
      </c>
      <c r="E7954" s="732" t="s">
        <v>4762</v>
      </c>
      <c r="F7954" s="2272"/>
    </row>
    <row r="7955" spans="1:6" ht="18.75" customHeight="1" x14ac:dyDescent="0.3">
      <c r="A7955" s="1533" t="s">
        <v>791</v>
      </c>
      <c r="B7955" s="718">
        <v>44895</v>
      </c>
      <c r="C7955" s="732" t="s">
        <v>2610</v>
      </c>
      <c r="D7955" s="137" t="s">
        <v>2643</v>
      </c>
      <c r="E7955" s="732" t="s">
        <v>4483</v>
      </c>
      <c r="F7955" s="2271" t="s">
        <v>2706</v>
      </c>
    </row>
    <row r="7956" spans="1:6" ht="18.75" x14ac:dyDescent="0.3">
      <c r="A7956" s="1533" t="s">
        <v>791</v>
      </c>
      <c r="B7956" s="718">
        <v>44895</v>
      </c>
      <c r="C7956" s="732" t="s">
        <v>2610</v>
      </c>
      <c r="D7956" s="137" t="s">
        <v>2643</v>
      </c>
      <c r="E7956" s="732" t="s">
        <v>2689</v>
      </c>
      <c r="F7956" s="2272"/>
    </row>
    <row r="7957" spans="1:6" ht="18.75" x14ac:dyDescent="0.3">
      <c r="A7957" s="2273" t="s">
        <v>4557</v>
      </c>
      <c r="B7957" s="2274"/>
      <c r="C7957" s="2274"/>
      <c r="D7957" s="2274"/>
      <c r="E7957" s="2274"/>
      <c r="F7957" s="2275"/>
    </row>
    <row r="7958" spans="1:6" ht="18.75" x14ac:dyDescent="0.3">
      <c r="A7958" s="2279" t="s">
        <v>4665</v>
      </c>
      <c r="B7958" s="2280"/>
      <c r="C7958" s="2280"/>
      <c r="D7958" s="2280"/>
      <c r="E7958" s="2280"/>
      <c r="F7958" s="2281"/>
    </row>
    <row r="7959" spans="1:6" x14ac:dyDescent="0.25">
      <c r="A7959" s="2481"/>
      <c r="B7959" s="2481"/>
      <c r="C7959" s="2481"/>
      <c r="D7959" s="2481"/>
      <c r="E7959" s="2481"/>
      <c r="F7959" s="2481"/>
    </row>
    <row r="7960" spans="1:6" ht="18.75" customHeight="1" x14ac:dyDescent="0.3">
      <c r="A7960" s="737" t="s">
        <v>2714</v>
      </c>
      <c r="B7960" s="726">
        <v>44896</v>
      </c>
      <c r="C7960" s="1582" t="s">
        <v>2610</v>
      </c>
      <c r="D7960" s="149" t="s">
        <v>2622</v>
      </c>
      <c r="E7960" s="1582" t="s">
        <v>4652</v>
      </c>
      <c r="F7960" s="2276" t="s">
        <v>2624</v>
      </c>
    </row>
    <row r="7961" spans="1:6" ht="18.75" x14ac:dyDescent="0.3">
      <c r="A7961" s="1533" t="s">
        <v>2714</v>
      </c>
      <c r="B7961" s="726">
        <v>44896</v>
      </c>
      <c r="C7961" s="732" t="s">
        <v>2610</v>
      </c>
      <c r="D7961" s="137" t="s">
        <v>2622</v>
      </c>
      <c r="E7961" s="732" t="s">
        <v>2698</v>
      </c>
      <c r="F7961" s="2272"/>
    </row>
    <row r="7962" spans="1:6" ht="18.75" customHeight="1" x14ac:dyDescent="0.3">
      <c r="A7962" s="1533" t="s">
        <v>2714</v>
      </c>
      <c r="B7962" s="726">
        <v>44896</v>
      </c>
      <c r="C7962" s="732" t="s">
        <v>2610</v>
      </c>
      <c r="D7962" s="137" t="s">
        <v>2622</v>
      </c>
      <c r="E7962" s="732" t="s">
        <v>2683</v>
      </c>
      <c r="F7962" s="2271" t="s">
        <v>2627</v>
      </c>
    </row>
    <row r="7963" spans="1:6" ht="18.75" x14ac:dyDescent="0.3">
      <c r="A7963" s="1533" t="s">
        <v>2714</v>
      </c>
      <c r="B7963" s="726">
        <v>44896</v>
      </c>
      <c r="C7963" s="732" t="s">
        <v>2610</v>
      </c>
      <c r="D7963" s="137" t="s">
        <v>2622</v>
      </c>
      <c r="E7963" s="732" t="s">
        <v>2696</v>
      </c>
      <c r="F7963" s="2272"/>
    </row>
    <row r="7964" spans="1:6" ht="18.75" customHeight="1" x14ac:dyDescent="0.3">
      <c r="A7964" s="1533" t="s">
        <v>2714</v>
      </c>
      <c r="B7964" s="726">
        <v>44896</v>
      </c>
      <c r="C7964" s="732" t="s">
        <v>2610</v>
      </c>
      <c r="D7964" s="137" t="s">
        <v>2622</v>
      </c>
      <c r="E7964" s="137" t="s">
        <v>2691</v>
      </c>
      <c r="F7964" s="2271" t="s">
        <v>2700</v>
      </c>
    </row>
    <row r="7965" spans="1:6" ht="18.75" x14ac:dyDescent="0.3">
      <c r="A7965" s="1533" t="s">
        <v>2714</v>
      </c>
      <c r="B7965" s="726">
        <v>44896</v>
      </c>
      <c r="C7965" s="732" t="s">
        <v>2610</v>
      </c>
      <c r="D7965" s="137" t="s">
        <v>2622</v>
      </c>
      <c r="E7965" s="732" t="s">
        <v>2679</v>
      </c>
      <c r="F7965" s="2272"/>
    </row>
    <row r="7966" spans="1:6" ht="18.75" x14ac:dyDescent="0.3">
      <c r="A7966" s="2273" t="s">
        <v>4561</v>
      </c>
      <c r="B7966" s="2274"/>
      <c r="C7966" s="2274"/>
      <c r="D7966" s="2274"/>
      <c r="E7966" s="2274"/>
      <c r="F7966" s="2275"/>
    </row>
    <row r="7967" spans="1:6" ht="18.75" customHeight="1" x14ac:dyDescent="0.3">
      <c r="A7967" s="1533" t="s">
        <v>2714</v>
      </c>
      <c r="B7967" s="726">
        <v>44896</v>
      </c>
      <c r="C7967" s="732" t="s">
        <v>2610</v>
      </c>
      <c r="D7967" s="732" t="s">
        <v>2306</v>
      </c>
      <c r="E7967" s="732" t="s">
        <v>4483</v>
      </c>
      <c r="F7967" s="2271" t="s">
        <v>2631</v>
      </c>
    </row>
    <row r="7968" spans="1:6" ht="18.75" x14ac:dyDescent="0.3">
      <c r="A7968" s="1533" t="s">
        <v>2714</v>
      </c>
      <c r="B7968" s="726">
        <v>44896</v>
      </c>
      <c r="C7968" s="732" t="s">
        <v>2610</v>
      </c>
      <c r="D7968" s="732" t="s">
        <v>2306</v>
      </c>
      <c r="E7968" s="137" t="s">
        <v>4474</v>
      </c>
      <c r="F7968" s="2272"/>
    </row>
    <row r="7969" spans="1:6" ht="18.75" customHeight="1" x14ac:dyDescent="0.3">
      <c r="A7969" s="1533" t="s">
        <v>2714</v>
      </c>
      <c r="B7969" s="726">
        <v>44896</v>
      </c>
      <c r="C7969" s="732" t="s">
        <v>2610</v>
      </c>
      <c r="D7969" s="732" t="s">
        <v>2306</v>
      </c>
      <c r="E7969" s="137" t="s">
        <v>2697</v>
      </c>
      <c r="F7969" s="2271" t="s">
        <v>2731</v>
      </c>
    </row>
    <row r="7970" spans="1:6" ht="18.75" x14ac:dyDescent="0.3">
      <c r="A7970" s="1533" t="s">
        <v>2714</v>
      </c>
      <c r="B7970" s="726">
        <v>44896</v>
      </c>
      <c r="C7970" s="732" t="s">
        <v>2610</v>
      </c>
      <c r="D7970" s="732" t="s">
        <v>2306</v>
      </c>
      <c r="E7970" s="137" t="s">
        <v>4473</v>
      </c>
      <c r="F7970" s="2272"/>
    </row>
    <row r="7971" spans="1:6" ht="18.75" x14ac:dyDescent="0.3">
      <c r="A7971" s="2273" t="s">
        <v>4561</v>
      </c>
      <c r="B7971" s="2274"/>
      <c r="C7971" s="2274"/>
      <c r="D7971" s="2274"/>
      <c r="E7971" s="2274"/>
      <c r="F7971" s="2275"/>
    </row>
    <row r="7972" spans="1:6" ht="18.75" customHeight="1" x14ac:dyDescent="0.3">
      <c r="A7972" s="1533" t="s">
        <v>2714</v>
      </c>
      <c r="B7972" s="726">
        <v>44896</v>
      </c>
      <c r="C7972" s="732" t="s">
        <v>2610</v>
      </c>
      <c r="D7972" s="137" t="s">
        <v>2643</v>
      </c>
      <c r="E7972" s="732" t="s">
        <v>2688</v>
      </c>
      <c r="F7972" s="2271" t="s">
        <v>2645</v>
      </c>
    </row>
    <row r="7973" spans="1:6" ht="18.75" x14ac:dyDescent="0.3">
      <c r="A7973" s="1533" t="s">
        <v>2714</v>
      </c>
      <c r="B7973" s="726">
        <v>44896</v>
      </c>
      <c r="C7973" s="732" t="s">
        <v>2610</v>
      </c>
      <c r="D7973" s="137" t="s">
        <v>2643</v>
      </c>
      <c r="E7973" s="732" t="s">
        <v>2677</v>
      </c>
      <c r="F7973" s="2272"/>
    </row>
    <row r="7974" spans="1:6" ht="18.75" customHeight="1" x14ac:dyDescent="0.3">
      <c r="A7974" s="1533" t="s">
        <v>2714</v>
      </c>
      <c r="B7974" s="726">
        <v>44896</v>
      </c>
      <c r="C7974" s="732" t="s">
        <v>2610</v>
      </c>
      <c r="D7974" s="137" t="s">
        <v>2643</v>
      </c>
      <c r="E7974" s="732" t="s">
        <v>4476</v>
      </c>
      <c r="F7974" s="2271" t="s">
        <v>2648</v>
      </c>
    </row>
    <row r="7975" spans="1:6" ht="18.75" x14ac:dyDescent="0.3">
      <c r="A7975" s="1533" t="s">
        <v>2714</v>
      </c>
      <c r="B7975" s="726">
        <v>44896</v>
      </c>
      <c r="C7975" s="732" t="s">
        <v>2610</v>
      </c>
      <c r="D7975" s="137" t="s">
        <v>2643</v>
      </c>
      <c r="E7975" s="732" t="s">
        <v>4484</v>
      </c>
      <c r="F7975" s="2272"/>
    </row>
    <row r="7976" spans="1:6" ht="18.75" customHeight="1" x14ac:dyDescent="0.3">
      <c r="A7976" s="1533" t="s">
        <v>2714</v>
      </c>
      <c r="B7976" s="726">
        <v>44896</v>
      </c>
      <c r="C7976" s="732" t="s">
        <v>2610</v>
      </c>
      <c r="D7976" s="137" t="s">
        <v>2643</v>
      </c>
      <c r="E7976" s="137" t="s">
        <v>4477</v>
      </c>
      <c r="F7976" s="2271" t="s">
        <v>2651</v>
      </c>
    </row>
    <row r="7977" spans="1:6" ht="18.75" x14ac:dyDescent="0.3">
      <c r="A7977" s="1533" t="s">
        <v>2714</v>
      </c>
      <c r="B7977" s="726">
        <v>44896</v>
      </c>
      <c r="C7977" s="732" t="s">
        <v>2610</v>
      </c>
      <c r="D7977" s="137" t="s">
        <v>2643</v>
      </c>
      <c r="E7977" s="137" t="s">
        <v>2699</v>
      </c>
      <c r="F7977" s="2272"/>
    </row>
    <row r="7978" spans="1:6" ht="18.75" customHeight="1" x14ac:dyDescent="0.3">
      <c r="A7978" s="1533" t="s">
        <v>2714</v>
      </c>
      <c r="B7978" s="726">
        <v>44896</v>
      </c>
      <c r="C7978" s="732" t="s">
        <v>2610</v>
      </c>
      <c r="D7978" s="137" t="s">
        <v>2643</v>
      </c>
      <c r="E7978" s="137" t="s">
        <v>2694</v>
      </c>
      <c r="F7978" s="2271" t="s">
        <v>2654</v>
      </c>
    </row>
    <row r="7979" spans="1:6" ht="18.75" x14ac:dyDescent="0.3">
      <c r="A7979" s="1533" t="s">
        <v>2714</v>
      </c>
      <c r="B7979" s="726">
        <v>44896</v>
      </c>
      <c r="C7979" s="732" t="s">
        <v>2610</v>
      </c>
      <c r="D7979" s="137" t="s">
        <v>2643</v>
      </c>
      <c r="E7979" s="137" t="s">
        <v>4768</v>
      </c>
      <c r="F7979" s="2272"/>
    </row>
    <row r="7980" spans="1:6" ht="18.75" customHeight="1" x14ac:dyDescent="0.3">
      <c r="A7980" s="1533" t="s">
        <v>2714</v>
      </c>
      <c r="B7980" s="726">
        <v>44896</v>
      </c>
      <c r="C7980" s="732" t="s">
        <v>2610</v>
      </c>
      <c r="D7980" s="137" t="s">
        <v>2643</v>
      </c>
      <c r="E7980" s="732" t="s">
        <v>4571</v>
      </c>
      <c r="F7980" s="2271" t="s">
        <v>2657</v>
      </c>
    </row>
    <row r="7981" spans="1:6" ht="18.75" x14ac:dyDescent="0.3">
      <c r="A7981" s="1533" t="s">
        <v>2714</v>
      </c>
      <c r="B7981" s="726">
        <v>44896</v>
      </c>
      <c r="C7981" s="732" t="s">
        <v>2610</v>
      </c>
      <c r="D7981" s="137" t="s">
        <v>2643</v>
      </c>
      <c r="E7981" s="732" t="s">
        <v>4690</v>
      </c>
      <c r="F7981" s="2272"/>
    </row>
    <row r="7982" spans="1:6" ht="18.75" customHeight="1" x14ac:dyDescent="0.3">
      <c r="A7982" s="1533" t="s">
        <v>2714</v>
      </c>
      <c r="B7982" s="726">
        <v>44896</v>
      </c>
      <c r="C7982" s="732" t="s">
        <v>2610</v>
      </c>
      <c r="D7982" s="137" t="s">
        <v>2643</v>
      </c>
      <c r="E7982" s="732" t="s">
        <v>2695</v>
      </c>
      <c r="F7982" s="2271" t="s">
        <v>2659</v>
      </c>
    </row>
    <row r="7983" spans="1:6" ht="18.75" x14ac:dyDescent="0.3">
      <c r="A7983" s="1533" t="s">
        <v>2714</v>
      </c>
      <c r="B7983" s="726">
        <v>44896</v>
      </c>
      <c r="C7983" s="732" t="s">
        <v>2610</v>
      </c>
      <c r="D7983" s="137" t="s">
        <v>2643</v>
      </c>
      <c r="E7983" s="732" t="s">
        <v>4764</v>
      </c>
      <c r="F7983" s="2272"/>
    </row>
    <row r="7984" spans="1:6" ht="18.75" customHeight="1" x14ac:dyDescent="0.3">
      <c r="A7984" s="1533" t="s">
        <v>2714</v>
      </c>
      <c r="B7984" s="726">
        <v>44896</v>
      </c>
      <c r="C7984" s="732" t="s">
        <v>2610</v>
      </c>
      <c r="D7984" s="137" t="s">
        <v>2643</v>
      </c>
      <c r="E7984" s="137" t="s">
        <v>4745</v>
      </c>
      <c r="F7984" s="2271" t="s">
        <v>2662</v>
      </c>
    </row>
    <row r="7985" spans="1:6" ht="18.75" x14ac:dyDescent="0.3">
      <c r="A7985" s="1533" t="s">
        <v>2714</v>
      </c>
      <c r="B7985" s="726">
        <v>44896</v>
      </c>
      <c r="C7985" s="732" t="s">
        <v>2610</v>
      </c>
      <c r="D7985" s="137" t="s">
        <v>2643</v>
      </c>
      <c r="E7985" s="137" t="s">
        <v>2686</v>
      </c>
      <c r="F7985" s="2272"/>
    </row>
    <row r="7986" spans="1:6" ht="18.75" x14ac:dyDescent="0.3">
      <c r="A7986" s="2273" t="s">
        <v>4661</v>
      </c>
      <c r="B7986" s="2274"/>
      <c r="C7986" s="2274"/>
      <c r="D7986" s="2274"/>
      <c r="E7986" s="2274"/>
      <c r="F7986" s="2275"/>
    </row>
    <row r="7987" spans="1:6" ht="18.75" x14ac:dyDescent="0.3">
      <c r="A7987" s="2279" t="s">
        <v>4766</v>
      </c>
      <c r="B7987" s="2280"/>
      <c r="C7987" s="2280"/>
      <c r="D7987" s="2280"/>
      <c r="E7987" s="2280"/>
      <c r="F7987" s="2281"/>
    </row>
    <row r="7988" spans="1:6" x14ac:dyDescent="0.25">
      <c r="A7988" s="2481"/>
      <c r="B7988" s="2481"/>
      <c r="C7988" s="2481"/>
      <c r="D7988" s="2481"/>
      <c r="E7988" s="2481"/>
      <c r="F7988" s="2481"/>
    </row>
    <row r="7989" spans="1:6" ht="18.75" customHeight="1" x14ac:dyDescent="0.3">
      <c r="A7989" s="737" t="s">
        <v>826</v>
      </c>
      <c r="B7989" s="726">
        <v>44897</v>
      </c>
      <c r="C7989" s="1582" t="s">
        <v>2610</v>
      </c>
      <c r="D7989" s="1582" t="s">
        <v>2622</v>
      </c>
      <c r="E7989" s="1582" t="s">
        <v>4732</v>
      </c>
      <c r="F7989" s="2276" t="s">
        <v>2624</v>
      </c>
    </row>
    <row r="7990" spans="1:6" ht="18.75" x14ac:dyDescent="0.3">
      <c r="A7990" s="1533" t="s">
        <v>826</v>
      </c>
      <c r="B7990" s="726">
        <v>44897</v>
      </c>
      <c r="C7990" s="732" t="s">
        <v>2610</v>
      </c>
      <c r="D7990" s="732" t="s">
        <v>2622</v>
      </c>
      <c r="E7990" s="732" t="s">
        <v>2699</v>
      </c>
      <c r="F7990" s="2272"/>
    </row>
    <row r="7991" spans="1:6" ht="18.75" customHeight="1" x14ac:dyDescent="0.3">
      <c r="A7991" s="1533" t="s">
        <v>826</v>
      </c>
      <c r="B7991" s="726">
        <v>44897</v>
      </c>
      <c r="C7991" s="732" t="s">
        <v>2610</v>
      </c>
      <c r="D7991" s="732" t="s">
        <v>2622</v>
      </c>
      <c r="E7991" s="732" t="s">
        <v>4571</v>
      </c>
      <c r="F7991" s="2271" t="s">
        <v>2627</v>
      </c>
    </row>
    <row r="7992" spans="1:6" ht="18.75" x14ac:dyDescent="0.3">
      <c r="A7992" s="1533" t="s">
        <v>826</v>
      </c>
      <c r="B7992" s="726">
        <v>44897</v>
      </c>
      <c r="C7992" s="732" t="s">
        <v>2610</v>
      </c>
      <c r="D7992" s="732" t="s">
        <v>2622</v>
      </c>
      <c r="E7992" s="732" t="s">
        <v>4548</v>
      </c>
      <c r="F7992" s="2272"/>
    </row>
    <row r="7993" spans="1:6" ht="18.75" customHeight="1" x14ac:dyDescent="0.3">
      <c r="A7993" s="1533" t="s">
        <v>826</v>
      </c>
      <c r="B7993" s="726">
        <v>44897</v>
      </c>
      <c r="C7993" s="732" t="s">
        <v>2610</v>
      </c>
      <c r="D7993" s="732" t="s">
        <v>2622</v>
      </c>
      <c r="E7993" s="732" t="s">
        <v>2694</v>
      </c>
      <c r="F7993" s="2271" t="s">
        <v>2700</v>
      </c>
    </row>
    <row r="7994" spans="1:6" ht="18.75" x14ac:dyDescent="0.3">
      <c r="A7994" s="1533" t="s">
        <v>826</v>
      </c>
      <c r="B7994" s="726">
        <v>44897</v>
      </c>
      <c r="C7994" s="732" t="s">
        <v>2610</v>
      </c>
      <c r="D7994" s="732" t="s">
        <v>2622</v>
      </c>
      <c r="E7994" s="137" t="s">
        <v>2679</v>
      </c>
      <c r="F7994" s="2272"/>
    </row>
    <row r="7995" spans="1:6" ht="18.75" x14ac:dyDescent="0.3">
      <c r="A7995" s="2273" t="s">
        <v>4765</v>
      </c>
      <c r="B7995" s="2274"/>
      <c r="C7995" s="2274"/>
      <c r="D7995" s="2274"/>
      <c r="E7995" s="2274"/>
      <c r="F7995" s="2275"/>
    </row>
    <row r="7996" spans="1:6" ht="18.75" customHeight="1" x14ac:dyDescent="0.3">
      <c r="A7996" s="1533" t="s">
        <v>826</v>
      </c>
      <c r="B7996" s="726">
        <v>44897</v>
      </c>
      <c r="C7996" s="732" t="s">
        <v>2610</v>
      </c>
      <c r="D7996" s="732" t="s">
        <v>2306</v>
      </c>
      <c r="E7996" s="732" t="s">
        <v>4526</v>
      </c>
      <c r="F7996" s="2271" t="s">
        <v>2631</v>
      </c>
    </row>
    <row r="7997" spans="1:6" ht="18.75" x14ac:dyDescent="0.3">
      <c r="A7997" s="1533" t="s">
        <v>826</v>
      </c>
      <c r="B7997" s="726">
        <v>44897</v>
      </c>
      <c r="C7997" s="732" t="s">
        <v>2610</v>
      </c>
      <c r="D7997" s="732" t="s">
        <v>2306</v>
      </c>
      <c r="E7997" s="732" t="s">
        <v>2671</v>
      </c>
      <c r="F7997" s="2272"/>
    </row>
    <row r="7998" spans="1:6" ht="18.75" customHeight="1" x14ac:dyDescent="0.3">
      <c r="A7998" s="1533" t="s">
        <v>826</v>
      </c>
      <c r="B7998" s="726">
        <v>44897</v>
      </c>
      <c r="C7998" s="732" t="s">
        <v>2610</v>
      </c>
      <c r="D7998" s="732" t="s">
        <v>2306</v>
      </c>
      <c r="E7998" s="137" t="s">
        <v>2686</v>
      </c>
      <c r="F7998" s="2271" t="s">
        <v>2731</v>
      </c>
    </row>
    <row r="7999" spans="1:6" ht="18.75" x14ac:dyDescent="0.3">
      <c r="A7999" s="1533" t="s">
        <v>826</v>
      </c>
      <c r="B7999" s="726">
        <v>44897</v>
      </c>
      <c r="C7999" s="732" t="s">
        <v>2610</v>
      </c>
      <c r="D7999" s="732" t="s">
        <v>2306</v>
      </c>
      <c r="E7999" s="732" t="s">
        <v>2653</v>
      </c>
      <c r="F7999" s="2272"/>
    </row>
    <row r="8000" spans="1:6" ht="18.75" x14ac:dyDescent="0.3">
      <c r="A8000" s="2273" t="s">
        <v>4765</v>
      </c>
      <c r="B8000" s="2274"/>
      <c r="C8000" s="2274"/>
      <c r="D8000" s="2274"/>
      <c r="E8000" s="2274"/>
      <c r="F8000" s="2275"/>
    </row>
    <row r="8001" spans="1:6" ht="18.75" customHeight="1" x14ac:dyDescent="0.3">
      <c r="A8001" s="1533" t="s">
        <v>826</v>
      </c>
      <c r="B8001" s="726">
        <v>44897</v>
      </c>
      <c r="C8001" s="732" t="s">
        <v>2610</v>
      </c>
      <c r="D8001" s="137" t="s">
        <v>2643</v>
      </c>
      <c r="E8001" s="137" t="s">
        <v>2695</v>
      </c>
      <c r="F8001" s="2271" t="s">
        <v>2645</v>
      </c>
    </row>
    <row r="8002" spans="1:6" ht="18.75" x14ac:dyDescent="0.3">
      <c r="A8002" s="1533" t="s">
        <v>826</v>
      </c>
      <c r="B8002" s="726">
        <v>44897</v>
      </c>
      <c r="C8002" s="732" t="s">
        <v>2610</v>
      </c>
      <c r="D8002" s="137" t="s">
        <v>2643</v>
      </c>
      <c r="E8002" s="137" t="s">
        <v>2800</v>
      </c>
      <c r="F8002" s="2272"/>
    </row>
    <row r="8003" spans="1:6" ht="18.75" customHeight="1" x14ac:dyDescent="0.3">
      <c r="A8003" s="1533" t="s">
        <v>826</v>
      </c>
      <c r="B8003" s="726">
        <v>44897</v>
      </c>
      <c r="C8003" s="732" t="s">
        <v>2610</v>
      </c>
      <c r="D8003" s="137" t="s">
        <v>2643</v>
      </c>
      <c r="E8003" s="732" t="s">
        <v>2687</v>
      </c>
      <c r="F8003" s="2271" t="s">
        <v>2648</v>
      </c>
    </row>
    <row r="8004" spans="1:6" ht="18.75" x14ac:dyDescent="0.3">
      <c r="A8004" s="1533" t="s">
        <v>826</v>
      </c>
      <c r="B8004" s="726">
        <v>44897</v>
      </c>
      <c r="C8004" s="732" t="s">
        <v>2610</v>
      </c>
      <c r="D8004" s="137" t="s">
        <v>2643</v>
      </c>
      <c r="E8004" s="732" t="s">
        <v>2656</v>
      </c>
      <c r="F8004" s="2272"/>
    </row>
    <row r="8005" spans="1:6" ht="18.75" customHeight="1" x14ac:dyDescent="0.3">
      <c r="A8005" s="1533" t="s">
        <v>826</v>
      </c>
      <c r="B8005" s="726">
        <v>44897</v>
      </c>
      <c r="C8005" s="732" t="s">
        <v>2610</v>
      </c>
      <c r="D8005" s="137" t="s">
        <v>2643</v>
      </c>
      <c r="E8005" s="732" t="s">
        <v>2661</v>
      </c>
      <c r="F8005" s="2271" t="s">
        <v>2651</v>
      </c>
    </row>
    <row r="8006" spans="1:6" ht="18.75" x14ac:dyDescent="0.3">
      <c r="A8006" s="1533" t="s">
        <v>826</v>
      </c>
      <c r="B8006" s="726">
        <v>44897</v>
      </c>
      <c r="C8006" s="732" t="s">
        <v>2610</v>
      </c>
      <c r="D8006" s="137" t="s">
        <v>2643</v>
      </c>
      <c r="E8006" s="732" t="s">
        <v>2677</v>
      </c>
      <c r="F8006" s="2272"/>
    </row>
    <row r="8007" spans="1:6" ht="18.75" customHeight="1" x14ac:dyDescent="0.3">
      <c r="A8007" s="1533" t="s">
        <v>826</v>
      </c>
      <c r="B8007" s="726">
        <v>44897</v>
      </c>
      <c r="C8007" s="732" t="s">
        <v>2610</v>
      </c>
      <c r="D8007" s="137" t="s">
        <v>2643</v>
      </c>
      <c r="E8007" s="137" t="s">
        <v>4659</v>
      </c>
      <c r="F8007" s="2271" t="s">
        <v>2654</v>
      </c>
    </row>
    <row r="8008" spans="1:6" ht="18.75" x14ac:dyDescent="0.3">
      <c r="A8008" s="1533" t="s">
        <v>826</v>
      </c>
      <c r="B8008" s="726">
        <v>44897</v>
      </c>
      <c r="C8008" s="732" t="s">
        <v>2610</v>
      </c>
      <c r="D8008" s="137" t="s">
        <v>2643</v>
      </c>
      <c r="E8008" s="137" t="s">
        <v>4745</v>
      </c>
      <c r="F8008" s="2272"/>
    </row>
    <row r="8009" spans="1:6" ht="18.75" customHeight="1" x14ac:dyDescent="0.3">
      <c r="A8009" s="1533" t="s">
        <v>826</v>
      </c>
      <c r="B8009" s="726">
        <v>44897</v>
      </c>
      <c r="C8009" s="732" t="s">
        <v>2610</v>
      </c>
      <c r="D8009" s="137" t="s">
        <v>2643</v>
      </c>
      <c r="E8009" s="732" t="s">
        <v>2688</v>
      </c>
      <c r="F8009" s="2271" t="s">
        <v>2657</v>
      </c>
    </row>
    <row r="8010" spans="1:6" ht="18.75" x14ac:dyDescent="0.3">
      <c r="A8010" s="1533" t="s">
        <v>826</v>
      </c>
      <c r="B8010" s="726">
        <v>44897</v>
      </c>
      <c r="C8010" s="732" t="s">
        <v>2610</v>
      </c>
      <c r="D8010" s="137" t="s">
        <v>2643</v>
      </c>
      <c r="E8010" s="732" t="s">
        <v>4484</v>
      </c>
      <c r="F8010" s="2272"/>
    </row>
    <row r="8011" spans="1:6" ht="18.75" customHeight="1" x14ac:dyDescent="0.3">
      <c r="A8011" s="1533" t="s">
        <v>826</v>
      </c>
      <c r="B8011" s="726">
        <v>44897</v>
      </c>
      <c r="C8011" s="732" t="s">
        <v>2610</v>
      </c>
      <c r="D8011" s="137" t="s">
        <v>2643</v>
      </c>
      <c r="E8011" s="732" t="s">
        <v>2691</v>
      </c>
      <c r="F8011" s="2271" t="s">
        <v>2659</v>
      </c>
    </row>
    <row r="8012" spans="1:6" ht="18.75" x14ac:dyDescent="0.3">
      <c r="A8012" s="1533" t="s">
        <v>826</v>
      </c>
      <c r="B8012" s="726">
        <v>44897</v>
      </c>
      <c r="C8012" s="732" t="s">
        <v>2610</v>
      </c>
      <c r="D8012" s="137" t="s">
        <v>2643</v>
      </c>
      <c r="E8012" s="732" t="s">
        <v>2676</v>
      </c>
      <c r="F8012" s="2272"/>
    </row>
    <row r="8013" spans="1:6" ht="18.75" customHeight="1" x14ac:dyDescent="0.3">
      <c r="A8013" s="1533" t="s">
        <v>826</v>
      </c>
      <c r="B8013" s="726">
        <v>44897</v>
      </c>
      <c r="C8013" s="732" t="s">
        <v>2610</v>
      </c>
      <c r="D8013" s="137" t="s">
        <v>2643</v>
      </c>
      <c r="E8013" s="732" t="s">
        <v>4483</v>
      </c>
      <c r="F8013" s="2271" t="s">
        <v>2662</v>
      </c>
    </row>
    <row r="8014" spans="1:6" ht="18.75" x14ac:dyDescent="0.3">
      <c r="A8014" s="1533" t="s">
        <v>826</v>
      </c>
      <c r="B8014" s="726">
        <v>44897</v>
      </c>
      <c r="C8014" s="732" t="s">
        <v>2610</v>
      </c>
      <c r="D8014" s="137" t="s">
        <v>2643</v>
      </c>
      <c r="E8014" s="732" t="s">
        <v>4768</v>
      </c>
      <c r="F8014" s="2272"/>
    </row>
    <row r="8015" spans="1:6" ht="18.75" customHeight="1" x14ac:dyDescent="0.3">
      <c r="A8015" s="1533" t="s">
        <v>826</v>
      </c>
      <c r="B8015" s="726">
        <v>44897</v>
      </c>
      <c r="C8015" s="732" t="s">
        <v>2610</v>
      </c>
      <c r="D8015" s="137" t="s">
        <v>2643</v>
      </c>
      <c r="E8015" s="732" t="s">
        <v>2697</v>
      </c>
      <c r="F8015" s="2271" t="s">
        <v>2706</v>
      </c>
    </row>
    <row r="8016" spans="1:6" ht="18.75" x14ac:dyDescent="0.3">
      <c r="A8016" s="1533" t="s">
        <v>826</v>
      </c>
      <c r="B8016" s="726">
        <v>44897</v>
      </c>
      <c r="C8016" s="732" t="s">
        <v>2610</v>
      </c>
      <c r="D8016" s="137" t="s">
        <v>2643</v>
      </c>
      <c r="E8016" s="732" t="s">
        <v>4573</v>
      </c>
      <c r="F8016" s="2272"/>
    </row>
    <row r="8017" spans="1:6" ht="18.75" x14ac:dyDescent="0.3">
      <c r="A8017" s="2273" t="s">
        <v>4561</v>
      </c>
      <c r="B8017" s="2274"/>
      <c r="C8017" s="2274"/>
      <c r="D8017" s="2274"/>
      <c r="E8017" s="2274"/>
      <c r="F8017" s="2275"/>
    </row>
    <row r="8018" spans="1:6" ht="18.75" x14ac:dyDescent="0.3">
      <c r="A8018" s="2279" t="s">
        <v>4666</v>
      </c>
      <c r="B8018" s="2280"/>
      <c r="C8018" s="2280"/>
      <c r="D8018" s="2280"/>
      <c r="E8018" s="2280"/>
      <c r="F8018" s="2281"/>
    </row>
    <row r="8019" spans="1:6" x14ac:dyDescent="0.25">
      <c r="A8019" s="2481"/>
      <c r="B8019" s="2481"/>
      <c r="C8019" s="2481"/>
      <c r="D8019" s="2481"/>
      <c r="E8019" s="2481"/>
      <c r="F8019" s="2481"/>
    </row>
    <row r="8020" spans="1:6" ht="18.75" customHeight="1" x14ac:dyDescent="0.3">
      <c r="A8020" s="737" t="s">
        <v>837</v>
      </c>
      <c r="B8020" s="726">
        <v>44898</v>
      </c>
      <c r="C8020" s="1582" t="s">
        <v>2610</v>
      </c>
      <c r="D8020" s="1582" t="s">
        <v>2622</v>
      </c>
      <c r="E8020" s="1582" t="s">
        <v>4571</v>
      </c>
      <c r="F8020" s="2276" t="s">
        <v>2624</v>
      </c>
    </row>
    <row r="8021" spans="1:6" ht="18.75" x14ac:dyDescent="0.3">
      <c r="A8021" s="1533" t="s">
        <v>837</v>
      </c>
      <c r="B8021" s="726">
        <v>44898</v>
      </c>
      <c r="C8021" s="732" t="s">
        <v>2610</v>
      </c>
      <c r="D8021" s="732" t="s">
        <v>2622</v>
      </c>
      <c r="E8021" s="732" t="s">
        <v>2800</v>
      </c>
      <c r="F8021" s="2272"/>
    </row>
    <row r="8022" spans="1:6" ht="18.75" customHeight="1" x14ac:dyDescent="0.3">
      <c r="A8022" s="1533" t="s">
        <v>837</v>
      </c>
      <c r="B8022" s="726">
        <v>44898</v>
      </c>
      <c r="C8022" s="732" t="s">
        <v>2610</v>
      </c>
      <c r="D8022" s="732" t="s">
        <v>2622</v>
      </c>
      <c r="E8022" s="732" t="s">
        <v>4474</v>
      </c>
      <c r="F8022" s="2271" t="s">
        <v>2627</v>
      </c>
    </row>
    <row r="8023" spans="1:6" ht="18.75" x14ac:dyDescent="0.3">
      <c r="A8023" s="1533" t="s">
        <v>837</v>
      </c>
      <c r="B8023" s="726">
        <v>44898</v>
      </c>
      <c r="C8023" s="732" t="s">
        <v>2610</v>
      </c>
      <c r="D8023" s="732" t="s">
        <v>2622</v>
      </c>
      <c r="E8023" s="732" t="s">
        <v>2656</v>
      </c>
      <c r="F8023" s="2272"/>
    </row>
    <row r="8024" spans="1:6" ht="18.75" customHeight="1" x14ac:dyDescent="0.3">
      <c r="A8024" s="1533" t="s">
        <v>837</v>
      </c>
      <c r="B8024" s="726">
        <v>44898</v>
      </c>
      <c r="C8024" s="732" t="s">
        <v>2610</v>
      </c>
      <c r="D8024" s="732" t="s">
        <v>2622</v>
      </c>
      <c r="E8024" s="732" t="s">
        <v>4654</v>
      </c>
      <c r="F8024" s="2271" t="s">
        <v>2700</v>
      </c>
    </row>
    <row r="8025" spans="1:6" ht="18.75" x14ac:dyDescent="0.3">
      <c r="A8025" s="1533" t="s">
        <v>837</v>
      </c>
      <c r="B8025" s="726">
        <v>44898</v>
      </c>
      <c r="C8025" s="732" t="s">
        <v>2610</v>
      </c>
      <c r="D8025" s="732" t="s">
        <v>2622</v>
      </c>
      <c r="E8025" s="732" t="s">
        <v>4732</v>
      </c>
      <c r="F8025" s="2272"/>
    </row>
    <row r="8026" spans="1:6" ht="18.75" x14ac:dyDescent="0.3">
      <c r="A8026" s="2273" t="s">
        <v>4557</v>
      </c>
      <c r="B8026" s="2274"/>
      <c r="C8026" s="2274"/>
      <c r="D8026" s="2274"/>
      <c r="E8026" s="2274"/>
      <c r="F8026" s="2275"/>
    </row>
    <row r="8027" spans="1:6" ht="18.75" customHeight="1" x14ac:dyDescent="0.3">
      <c r="A8027" s="1533" t="s">
        <v>837</v>
      </c>
      <c r="B8027" s="726">
        <v>44898</v>
      </c>
      <c r="C8027" s="732" t="s">
        <v>2610</v>
      </c>
      <c r="D8027" s="732" t="s">
        <v>2306</v>
      </c>
      <c r="E8027" s="137" t="s">
        <v>4659</v>
      </c>
      <c r="F8027" s="2271" t="s">
        <v>2631</v>
      </c>
    </row>
    <row r="8028" spans="1:6" ht="18.75" x14ac:dyDescent="0.3">
      <c r="A8028" s="1533" t="s">
        <v>837</v>
      </c>
      <c r="B8028" s="726">
        <v>44898</v>
      </c>
      <c r="C8028" s="732" t="s">
        <v>2610</v>
      </c>
      <c r="D8028" s="732" t="s">
        <v>2306</v>
      </c>
      <c r="E8028" s="137" t="s">
        <v>2661</v>
      </c>
      <c r="F8028" s="2272"/>
    </row>
    <row r="8029" spans="1:6" ht="18.75" customHeight="1" x14ac:dyDescent="0.3">
      <c r="A8029" s="1533" t="s">
        <v>837</v>
      </c>
      <c r="B8029" s="726">
        <v>44898</v>
      </c>
      <c r="C8029" s="732" t="s">
        <v>2610</v>
      </c>
      <c r="D8029" s="732" t="s">
        <v>2306</v>
      </c>
      <c r="E8029" s="732" t="s">
        <v>4483</v>
      </c>
      <c r="F8029" s="2271" t="s">
        <v>2731</v>
      </c>
    </row>
    <row r="8030" spans="1:6" ht="18.75" x14ac:dyDescent="0.3">
      <c r="A8030" s="1533" t="s">
        <v>837</v>
      </c>
      <c r="B8030" s="726">
        <v>44898</v>
      </c>
      <c r="C8030" s="732" t="s">
        <v>2610</v>
      </c>
      <c r="D8030" s="732" t="s">
        <v>2306</v>
      </c>
      <c r="E8030" s="732" t="s">
        <v>4747</v>
      </c>
      <c r="F8030" s="2272"/>
    </row>
    <row r="8031" spans="1:6" ht="18.75" x14ac:dyDescent="0.3">
      <c r="A8031" s="2273" t="s">
        <v>4557</v>
      </c>
      <c r="B8031" s="2274"/>
      <c r="C8031" s="2274"/>
      <c r="D8031" s="2274"/>
      <c r="E8031" s="2274"/>
      <c r="F8031" s="2275"/>
    </row>
    <row r="8032" spans="1:6" ht="18.75" customHeight="1" x14ac:dyDescent="0.3">
      <c r="A8032" s="1533" t="s">
        <v>837</v>
      </c>
      <c r="B8032" s="726">
        <v>44898</v>
      </c>
      <c r="C8032" s="732" t="s">
        <v>2610</v>
      </c>
      <c r="D8032" s="137" t="s">
        <v>2643</v>
      </c>
      <c r="E8032" s="1564" t="s">
        <v>2633</v>
      </c>
      <c r="F8032" s="2271" t="s">
        <v>2645</v>
      </c>
    </row>
    <row r="8033" spans="1:6" ht="18.75" x14ac:dyDescent="0.3">
      <c r="A8033" s="1533" t="s">
        <v>837</v>
      </c>
      <c r="B8033" s="726">
        <v>44898</v>
      </c>
      <c r="C8033" s="732" t="s">
        <v>2610</v>
      </c>
      <c r="D8033" s="137" t="s">
        <v>2643</v>
      </c>
      <c r="E8033" s="149" t="s">
        <v>4652</v>
      </c>
      <c r="F8033" s="2272"/>
    </row>
    <row r="8034" spans="1:6" ht="18.75" customHeight="1" x14ac:dyDescent="0.3">
      <c r="A8034" s="1533" t="s">
        <v>837</v>
      </c>
      <c r="B8034" s="726">
        <v>44898</v>
      </c>
      <c r="C8034" s="732" t="s">
        <v>2610</v>
      </c>
      <c r="D8034" s="137" t="s">
        <v>2643</v>
      </c>
      <c r="E8034" s="732" t="s">
        <v>4473</v>
      </c>
      <c r="F8034" s="2271" t="s">
        <v>2648</v>
      </c>
    </row>
    <row r="8035" spans="1:6" ht="18.75" x14ac:dyDescent="0.3">
      <c r="A8035" s="1533" t="s">
        <v>837</v>
      </c>
      <c r="B8035" s="726">
        <v>44898</v>
      </c>
      <c r="C8035" s="732" t="s">
        <v>2610</v>
      </c>
      <c r="D8035" s="137" t="s">
        <v>2643</v>
      </c>
      <c r="E8035" s="732" t="s">
        <v>2702</v>
      </c>
      <c r="F8035" s="2272"/>
    </row>
    <row r="8036" spans="1:6" ht="18.75" customHeight="1" x14ac:dyDescent="0.3">
      <c r="A8036" s="1533" t="s">
        <v>837</v>
      </c>
      <c r="B8036" s="726">
        <v>44898</v>
      </c>
      <c r="C8036" s="732" t="s">
        <v>2610</v>
      </c>
      <c r="D8036" s="137" t="s">
        <v>2643</v>
      </c>
      <c r="E8036" s="137" t="s">
        <v>4748</v>
      </c>
      <c r="F8036" s="2271" t="s">
        <v>2651</v>
      </c>
    </row>
    <row r="8037" spans="1:6" ht="18.75" x14ac:dyDescent="0.3">
      <c r="A8037" s="1533" t="s">
        <v>837</v>
      </c>
      <c r="B8037" s="726">
        <v>44898</v>
      </c>
      <c r="C8037" s="732" t="s">
        <v>2610</v>
      </c>
      <c r="D8037" s="137" t="s">
        <v>2643</v>
      </c>
      <c r="E8037" s="732" t="s">
        <v>4762</v>
      </c>
      <c r="F8037" s="2272"/>
    </row>
    <row r="8038" spans="1:6" ht="18.75" customHeight="1" x14ac:dyDescent="0.3">
      <c r="A8038" s="1533" t="s">
        <v>837</v>
      </c>
      <c r="B8038" s="726">
        <v>44898</v>
      </c>
      <c r="C8038" s="732" t="s">
        <v>2610</v>
      </c>
      <c r="D8038" s="137" t="s">
        <v>2643</v>
      </c>
      <c r="E8038" s="732" t="s">
        <v>4605</v>
      </c>
      <c r="F8038" s="2271" t="s">
        <v>2654</v>
      </c>
    </row>
    <row r="8039" spans="1:6" ht="18.75" x14ac:dyDescent="0.3">
      <c r="A8039" s="1533" t="s">
        <v>837</v>
      </c>
      <c r="B8039" s="726">
        <v>44898</v>
      </c>
      <c r="C8039" s="732" t="s">
        <v>2610</v>
      </c>
      <c r="D8039" s="137" t="s">
        <v>2643</v>
      </c>
      <c r="E8039" s="732" t="s">
        <v>2671</v>
      </c>
      <c r="F8039" s="2272"/>
    </row>
    <row r="8040" spans="1:6" ht="18.75" customHeight="1" x14ac:dyDescent="0.3">
      <c r="A8040" s="1533" t="s">
        <v>837</v>
      </c>
      <c r="B8040" s="726">
        <v>44898</v>
      </c>
      <c r="C8040" s="732" t="s">
        <v>2610</v>
      </c>
      <c r="D8040" s="137" t="s">
        <v>2643</v>
      </c>
      <c r="E8040" s="137" t="s">
        <v>2669</v>
      </c>
      <c r="F8040" s="2271" t="s">
        <v>2657</v>
      </c>
    </row>
    <row r="8041" spans="1:6" ht="18.75" x14ac:dyDescent="0.3">
      <c r="A8041" s="1533" t="s">
        <v>837</v>
      </c>
      <c r="B8041" s="726">
        <v>44898</v>
      </c>
      <c r="C8041" s="732" t="s">
        <v>2610</v>
      </c>
      <c r="D8041" s="137" t="s">
        <v>2643</v>
      </c>
      <c r="E8041" s="732" t="s">
        <v>4760</v>
      </c>
      <c r="F8041" s="2272"/>
    </row>
    <row r="8042" spans="1:6" ht="18.75" customHeight="1" x14ac:dyDescent="0.3">
      <c r="A8042" s="1533" t="s">
        <v>837</v>
      </c>
      <c r="B8042" s="726">
        <v>44898</v>
      </c>
      <c r="C8042" s="732" t="s">
        <v>2610</v>
      </c>
      <c r="D8042" s="137" t="s">
        <v>2643</v>
      </c>
      <c r="E8042" s="732" t="s">
        <v>4764</v>
      </c>
      <c r="F8042" s="2271" t="s">
        <v>2659</v>
      </c>
    </row>
    <row r="8043" spans="1:6" ht="18.75" x14ac:dyDescent="0.3">
      <c r="A8043" s="1533" t="s">
        <v>837</v>
      </c>
      <c r="B8043" s="726">
        <v>44898</v>
      </c>
      <c r="C8043" s="732" t="s">
        <v>2610</v>
      </c>
      <c r="D8043" s="137" t="s">
        <v>2643</v>
      </c>
      <c r="E8043" s="732" t="s">
        <v>4735</v>
      </c>
      <c r="F8043" s="2271"/>
    </row>
    <row r="8044" spans="1:6" ht="18.75" customHeight="1" x14ac:dyDescent="0.3">
      <c r="A8044" s="1533" t="s">
        <v>837</v>
      </c>
      <c r="B8044" s="726">
        <v>44898</v>
      </c>
      <c r="C8044" s="732" t="s">
        <v>2610</v>
      </c>
      <c r="D8044" s="137" t="s">
        <v>2643</v>
      </c>
      <c r="E8044" s="732" t="s">
        <v>4745</v>
      </c>
      <c r="F8044" s="2276" t="s">
        <v>2662</v>
      </c>
    </row>
    <row r="8045" spans="1:6" ht="18.75" x14ac:dyDescent="0.3">
      <c r="A8045" s="1533" t="s">
        <v>837</v>
      </c>
      <c r="B8045" s="726">
        <v>44898</v>
      </c>
      <c r="C8045" s="732" t="s">
        <v>2610</v>
      </c>
      <c r="D8045" s="137" t="s">
        <v>2643</v>
      </c>
      <c r="E8045" s="732" t="s">
        <v>4573</v>
      </c>
      <c r="F8045" s="2271"/>
    </row>
    <row r="8046" spans="1:6" ht="18.75" x14ac:dyDescent="0.3">
      <c r="A8046" s="1533" t="s">
        <v>837</v>
      </c>
      <c r="B8046" s="726">
        <v>44898</v>
      </c>
      <c r="C8046" s="732" t="s">
        <v>2610</v>
      </c>
      <c r="D8046" s="137" t="s">
        <v>2643</v>
      </c>
      <c r="E8046" s="732" t="s">
        <v>4767</v>
      </c>
      <c r="F8046" s="2272"/>
    </row>
    <row r="8047" spans="1:6" ht="18.75" x14ac:dyDescent="0.3">
      <c r="A8047" s="2273" t="s">
        <v>4557</v>
      </c>
      <c r="B8047" s="2274"/>
      <c r="C8047" s="2274"/>
      <c r="D8047" s="2274"/>
      <c r="E8047" s="2274"/>
      <c r="F8047" s="2275"/>
    </row>
    <row r="8048" spans="1:6" ht="18.75" x14ac:dyDescent="0.3">
      <c r="A8048" s="2279" t="s">
        <v>4766</v>
      </c>
      <c r="B8048" s="2280"/>
      <c r="C8048" s="2280"/>
      <c r="D8048" s="2280"/>
      <c r="E8048" s="2280"/>
      <c r="F8048" s="2281"/>
    </row>
    <row r="8050" spans="1:6" ht="15" customHeight="1" x14ac:dyDescent="0.3">
      <c r="A8050" s="737" t="s">
        <v>855</v>
      </c>
      <c r="B8050" s="738">
        <v>44899</v>
      </c>
      <c r="C8050" s="1582" t="s">
        <v>2610</v>
      </c>
      <c r="D8050" s="1582" t="s">
        <v>2622</v>
      </c>
      <c r="E8050" s="1582" t="s">
        <v>2635</v>
      </c>
      <c r="F8050" s="2276" t="s">
        <v>2624</v>
      </c>
    </row>
    <row r="8051" spans="1:6" ht="18.75" x14ac:dyDescent="0.3">
      <c r="A8051" s="1533" t="s">
        <v>855</v>
      </c>
      <c r="B8051" s="733">
        <v>44899</v>
      </c>
      <c r="C8051" s="732" t="s">
        <v>2610</v>
      </c>
      <c r="D8051" s="732" t="s">
        <v>2622</v>
      </c>
      <c r="E8051" s="137" t="s">
        <v>4654</v>
      </c>
      <c r="F8051" s="2272"/>
    </row>
    <row r="8052" spans="1:6" ht="15" customHeight="1" x14ac:dyDescent="0.3">
      <c r="A8052" s="1533" t="s">
        <v>855</v>
      </c>
      <c r="B8052" s="733">
        <v>44899</v>
      </c>
      <c r="C8052" s="732" t="s">
        <v>2610</v>
      </c>
      <c r="D8052" s="732" t="s">
        <v>2622</v>
      </c>
      <c r="E8052" s="732" t="s">
        <v>2650</v>
      </c>
      <c r="F8052" s="2271" t="s">
        <v>2627</v>
      </c>
    </row>
    <row r="8053" spans="1:6" ht="18.75" x14ac:dyDescent="0.3">
      <c r="A8053" s="1533" t="s">
        <v>855</v>
      </c>
      <c r="B8053" s="733">
        <v>44899</v>
      </c>
      <c r="C8053" s="732" t="s">
        <v>2610</v>
      </c>
      <c r="D8053" s="732" t="s">
        <v>2622</v>
      </c>
      <c r="E8053" s="732" t="s">
        <v>2702</v>
      </c>
      <c r="F8053" s="2272"/>
    </row>
    <row r="8054" spans="1:6" ht="15" customHeight="1" x14ac:dyDescent="0.3">
      <c r="A8054" s="1533" t="s">
        <v>855</v>
      </c>
      <c r="B8054" s="733">
        <v>44899</v>
      </c>
      <c r="C8054" s="732" t="s">
        <v>2610</v>
      </c>
      <c r="D8054" s="732" t="s">
        <v>2622</v>
      </c>
      <c r="E8054" s="732" t="s">
        <v>4767</v>
      </c>
      <c r="F8054" s="2271" t="s">
        <v>2700</v>
      </c>
    </row>
    <row r="8055" spans="1:6" ht="18.75" x14ac:dyDescent="0.3">
      <c r="A8055" s="1533" t="s">
        <v>855</v>
      </c>
      <c r="B8055" s="733">
        <v>44899</v>
      </c>
      <c r="C8055" s="732" t="s">
        <v>2610</v>
      </c>
      <c r="D8055" s="732" t="s">
        <v>2622</v>
      </c>
      <c r="E8055" s="732" t="s">
        <v>4652</v>
      </c>
      <c r="F8055" s="2272"/>
    </row>
    <row r="8056" spans="1:6" ht="18.75" x14ac:dyDescent="0.3">
      <c r="A8056" s="2273" t="s">
        <v>4557</v>
      </c>
      <c r="B8056" s="2274"/>
      <c r="C8056" s="2274"/>
      <c r="D8056" s="2274"/>
      <c r="E8056" s="2274"/>
      <c r="F8056" s="2275"/>
    </row>
    <row r="8057" spans="1:6" ht="15" customHeight="1" x14ac:dyDescent="0.3">
      <c r="A8057" s="1533" t="s">
        <v>855</v>
      </c>
      <c r="B8057" s="733">
        <v>44899</v>
      </c>
      <c r="C8057" s="732" t="s">
        <v>2610</v>
      </c>
      <c r="D8057" s="732" t="s">
        <v>2306</v>
      </c>
      <c r="E8057" s="732" t="s">
        <v>4760</v>
      </c>
      <c r="F8057" s="2271" t="s">
        <v>2631</v>
      </c>
    </row>
    <row r="8058" spans="1:6" ht="18.75" x14ac:dyDescent="0.3">
      <c r="A8058" s="1533" t="s">
        <v>855</v>
      </c>
      <c r="B8058" s="733">
        <v>44899</v>
      </c>
      <c r="C8058" s="732" t="s">
        <v>2610</v>
      </c>
      <c r="D8058" s="732" t="s">
        <v>2306</v>
      </c>
      <c r="E8058" s="732" t="s">
        <v>2661</v>
      </c>
      <c r="F8058" s="2272"/>
    </row>
    <row r="8059" spans="1:6" ht="15" customHeight="1" x14ac:dyDescent="0.3">
      <c r="A8059" s="1533" t="s">
        <v>855</v>
      </c>
      <c r="B8059" s="733">
        <v>44899</v>
      </c>
      <c r="C8059" s="732" t="s">
        <v>2610</v>
      </c>
      <c r="D8059" s="732" t="s">
        <v>2306</v>
      </c>
      <c r="E8059" s="732" t="s">
        <v>2633</v>
      </c>
      <c r="F8059" s="2271" t="s">
        <v>2731</v>
      </c>
    </row>
    <row r="8060" spans="1:6" ht="18.75" x14ac:dyDescent="0.3">
      <c r="A8060" s="1533" t="s">
        <v>855</v>
      </c>
      <c r="B8060" s="733">
        <v>44899</v>
      </c>
      <c r="C8060" s="732" t="s">
        <v>2610</v>
      </c>
      <c r="D8060" s="732" t="s">
        <v>2306</v>
      </c>
      <c r="E8060" s="732" t="s">
        <v>4770</v>
      </c>
      <c r="F8060" s="2272"/>
    </row>
    <row r="8061" spans="1:6" ht="18.75" x14ac:dyDescent="0.3">
      <c r="A8061" s="2273" t="s">
        <v>4557</v>
      </c>
      <c r="B8061" s="2274"/>
      <c r="C8061" s="2274"/>
      <c r="D8061" s="2274"/>
      <c r="E8061" s="2274"/>
      <c r="F8061" s="2275"/>
    </row>
    <row r="8062" spans="1:6" ht="15" customHeight="1" x14ac:dyDescent="0.3">
      <c r="A8062" s="1533" t="s">
        <v>855</v>
      </c>
      <c r="B8062" s="733">
        <v>44899</v>
      </c>
      <c r="C8062" s="732" t="s">
        <v>2610</v>
      </c>
      <c r="D8062" s="137" t="s">
        <v>2643</v>
      </c>
      <c r="E8062" s="732" t="s">
        <v>2640</v>
      </c>
      <c r="F8062" s="2271" t="s">
        <v>2645</v>
      </c>
    </row>
    <row r="8063" spans="1:6" ht="18.75" x14ac:dyDescent="0.3">
      <c r="A8063" s="1533" t="s">
        <v>855</v>
      </c>
      <c r="B8063" s="733">
        <v>44899</v>
      </c>
      <c r="C8063" s="732" t="s">
        <v>2610</v>
      </c>
      <c r="D8063" s="137" t="s">
        <v>2643</v>
      </c>
      <c r="E8063" s="732" t="s">
        <v>2656</v>
      </c>
      <c r="F8063" s="2272"/>
    </row>
    <row r="8064" spans="1:6" ht="15" customHeight="1" x14ac:dyDescent="0.3">
      <c r="A8064" s="1533" t="s">
        <v>855</v>
      </c>
      <c r="B8064" s="733">
        <v>44899</v>
      </c>
      <c r="C8064" s="732" t="s">
        <v>2610</v>
      </c>
      <c r="D8064" s="137" t="s">
        <v>2643</v>
      </c>
      <c r="E8064" s="732" t="s">
        <v>2626</v>
      </c>
      <c r="F8064" s="2271" t="s">
        <v>2648</v>
      </c>
    </row>
    <row r="8065" spans="1:6" ht="18.75" x14ac:dyDescent="0.3">
      <c r="A8065" s="1533" t="s">
        <v>855</v>
      </c>
      <c r="B8065" s="733">
        <v>44899</v>
      </c>
      <c r="C8065" s="732" t="s">
        <v>2610</v>
      </c>
      <c r="D8065" s="137" t="s">
        <v>2643</v>
      </c>
      <c r="E8065" s="732" t="s">
        <v>2636</v>
      </c>
      <c r="F8065" s="2272"/>
    </row>
    <row r="8066" spans="1:6" ht="15" customHeight="1" x14ac:dyDescent="0.3">
      <c r="A8066" s="1533" t="s">
        <v>855</v>
      </c>
      <c r="B8066" s="733">
        <v>44899</v>
      </c>
      <c r="C8066" s="732" t="s">
        <v>2610</v>
      </c>
      <c r="D8066" s="137" t="s">
        <v>2643</v>
      </c>
      <c r="E8066" s="732" t="s">
        <v>2671</v>
      </c>
      <c r="F8066" s="2271" t="s">
        <v>2651</v>
      </c>
    </row>
    <row r="8067" spans="1:6" ht="18.75" x14ac:dyDescent="0.3">
      <c r="A8067" s="1533" t="s">
        <v>855</v>
      </c>
      <c r="B8067" s="733">
        <v>44899</v>
      </c>
      <c r="C8067" s="732" t="s">
        <v>2610</v>
      </c>
      <c r="D8067" s="137" t="s">
        <v>2643</v>
      </c>
      <c r="E8067" s="732" t="s">
        <v>4768</v>
      </c>
      <c r="F8067" s="2272"/>
    </row>
    <row r="8068" spans="1:6" ht="15" customHeight="1" x14ac:dyDescent="0.3">
      <c r="A8068" s="1533" t="s">
        <v>855</v>
      </c>
      <c r="B8068" s="733">
        <v>44899</v>
      </c>
      <c r="C8068" s="732" t="s">
        <v>2610</v>
      </c>
      <c r="D8068" s="137" t="s">
        <v>2643</v>
      </c>
      <c r="E8068" s="732" t="s">
        <v>4605</v>
      </c>
      <c r="F8068" s="2271" t="s">
        <v>2654</v>
      </c>
    </row>
    <row r="8069" spans="1:6" ht="18.75" x14ac:dyDescent="0.3">
      <c r="A8069" s="1533" t="s">
        <v>855</v>
      </c>
      <c r="B8069" s="733">
        <v>44899</v>
      </c>
      <c r="C8069" s="732" t="s">
        <v>2610</v>
      </c>
      <c r="D8069" s="137" t="s">
        <v>2643</v>
      </c>
      <c r="E8069" s="732" t="s">
        <v>4771</v>
      </c>
      <c r="F8069" s="2272"/>
    </row>
    <row r="8070" spans="1:6" ht="15" customHeight="1" x14ac:dyDescent="0.3">
      <c r="A8070" s="1533" t="s">
        <v>855</v>
      </c>
      <c r="B8070" s="733">
        <v>44899</v>
      </c>
      <c r="C8070" s="732" t="s">
        <v>2610</v>
      </c>
      <c r="D8070" s="137" t="s">
        <v>2643</v>
      </c>
      <c r="E8070" s="137" t="s">
        <v>4747</v>
      </c>
      <c r="F8070" s="2271" t="s">
        <v>2657</v>
      </c>
    </row>
    <row r="8071" spans="1:6" ht="18.75" x14ac:dyDescent="0.3">
      <c r="A8071" s="1533" t="s">
        <v>855</v>
      </c>
      <c r="B8071" s="733">
        <v>44899</v>
      </c>
      <c r="C8071" s="732" t="s">
        <v>2610</v>
      </c>
      <c r="D8071" s="137" t="s">
        <v>2643</v>
      </c>
      <c r="E8071" s="732" t="s">
        <v>4772</v>
      </c>
      <c r="F8071" s="2272"/>
    </row>
    <row r="8072" spans="1:6" ht="15" customHeight="1" x14ac:dyDescent="0.3">
      <c r="A8072" s="1533" t="s">
        <v>855</v>
      </c>
      <c r="B8072" s="733">
        <v>44899</v>
      </c>
      <c r="C8072" s="732" t="s">
        <v>2610</v>
      </c>
      <c r="D8072" s="137" t="s">
        <v>2643</v>
      </c>
      <c r="E8072" s="732" t="s">
        <v>2669</v>
      </c>
      <c r="F8072" s="2271" t="s">
        <v>2659</v>
      </c>
    </row>
    <row r="8073" spans="1:6" ht="18.75" x14ac:dyDescent="0.3">
      <c r="A8073" s="1533" t="s">
        <v>855</v>
      </c>
      <c r="B8073" s="733">
        <v>44899</v>
      </c>
      <c r="C8073" s="732" t="s">
        <v>2610</v>
      </c>
      <c r="D8073" s="137" t="s">
        <v>2643</v>
      </c>
      <c r="E8073" s="732" t="s">
        <v>2798</v>
      </c>
      <c r="F8073" s="2272"/>
    </row>
    <row r="8074" spans="1:6" ht="15" customHeight="1" x14ac:dyDescent="0.3">
      <c r="A8074" s="1533" t="s">
        <v>855</v>
      </c>
      <c r="B8074" s="733">
        <v>44899</v>
      </c>
      <c r="C8074" s="732" t="s">
        <v>2610</v>
      </c>
      <c r="D8074" s="137" t="s">
        <v>2643</v>
      </c>
      <c r="E8074" s="732" t="s">
        <v>4483</v>
      </c>
      <c r="F8074" s="2271" t="s">
        <v>2662</v>
      </c>
    </row>
    <row r="8075" spans="1:6" ht="18.75" x14ac:dyDescent="0.3">
      <c r="A8075" s="1533" t="s">
        <v>855</v>
      </c>
      <c r="B8075" s="733">
        <v>44899</v>
      </c>
      <c r="C8075" s="732" t="s">
        <v>2610</v>
      </c>
      <c r="D8075" s="137" t="s">
        <v>2643</v>
      </c>
      <c r="E8075" s="732" t="s">
        <v>4573</v>
      </c>
      <c r="F8075" s="2272"/>
    </row>
    <row r="8076" spans="1:6" ht="15" customHeight="1" x14ac:dyDescent="0.3">
      <c r="A8076" s="1533" t="s">
        <v>855</v>
      </c>
      <c r="B8076" s="733">
        <v>44899</v>
      </c>
      <c r="C8076" s="732" t="s">
        <v>2610</v>
      </c>
      <c r="D8076" s="137" t="s">
        <v>2643</v>
      </c>
      <c r="E8076" s="732" t="s">
        <v>4773</v>
      </c>
      <c r="F8076" s="2271" t="s">
        <v>2706</v>
      </c>
    </row>
    <row r="8077" spans="1:6" ht="18.75" x14ac:dyDescent="0.3">
      <c r="A8077" s="1533" t="s">
        <v>855</v>
      </c>
      <c r="B8077" s="733">
        <v>44899</v>
      </c>
      <c r="C8077" s="732" t="s">
        <v>2610</v>
      </c>
      <c r="D8077" s="137" t="s">
        <v>2643</v>
      </c>
      <c r="E8077" s="732" t="s">
        <v>4551</v>
      </c>
      <c r="F8077" s="2271"/>
    </row>
    <row r="8078" spans="1:6" ht="18.75" x14ac:dyDescent="0.3">
      <c r="A8078" s="1533" t="s">
        <v>855</v>
      </c>
      <c r="B8078" s="733">
        <v>44899</v>
      </c>
      <c r="C8078" s="732" t="s">
        <v>2610</v>
      </c>
      <c r="D8078" s="137" t="s">
        <v>2643</v>
      </c>
      <c r="E8078" s="732" t="s">
        <v>4774</v>
      </c>
      <c r="F8078" s="2272"/>
    </row>
    <row r="8079" spans="1:6" ht="18.75" x14ac:dyDescent="0.3">
      <c r="A8079" s="2273" t="s">
        <v>4557</v>
      </c>
      <c r="B8079" s="2274"/>
      <c r="C8079" s="2274"/>
      <c r="D8079" s="2274"/>
      <c r="E8079" s="2274"/>
      <c r="F8079" s="2275"/>
    </row>
    <row r="8080" spans="1:6" ht="18.75" x14ac:dyDescent="0.3">
      <c r="A8080" s="2279" t="s">
        <v>4766</v>
      </c>
      <c r="B8080" s="2280"/>
      <c r="C8080" s="2280"/>
      <c r="D8080" s="2280"/>
      <c r="E8080" s="2280"/>
      <c r="F8080" s="2281"/>
    </row>
    <row r="8081" spans="1:6" x14ac:dyDescent="0.25">
      <c r="A8081" s="2481"/>
      <c r="B8081" s="2481"/>
      <c r="C8081" s="2481"/>
      <c r="D8081" s="2481"/>
      <c r="E8081" s="2481"/>
      <c r="F8081" s="2481"/>
    </row>
    <row r="8082" spans="1:6" ht="15" customHeight="1" x14ac:dyDescent="0.3">
      <c r="A8082" s="737" t="s">
        <v>2674</v>
      </c>
      <c r="B8082" s="738">
        <v>44900</v>
      </c>
      <c r="C8082" s="1582" t="s">
        <v>2610</v>
      </c>
      <c r="D8082" s="1582" t="s">
        <v>2622</v>
      </c>
      <c r="E8082" s="1582" t="s">
        <v>4760</v>
      </c>
      <c r="F8082" s="2276" t="s">
        <v>2624</v>
      </c>
    </row>
    <row r="8083" spans="1:6" ht="18.75" x14ac:dyDescent="0.3">
      <c r="A8083" s="1533" t="s">
        <v>2674</v>
      </c>
      <c r="B8083" s="733">
        <v>44900</v>
      </c>
      <c r="C8083" s="732" t="s">
        <v>2610</v>
      </c>
      <c r="D8083" s="732" t="s">
        <v>2622</v>
      </c>
      <c r="E8083" s="732" t="s">
        <v>2683</v>
      </c>
      <c r="F8083" s="2272"/>
    </row>
    <row r="8084" spans="1:6" ht="15" customHeight="1" x14ac:dyDescent="0.3">
      <c r="A8084" s="1533" t="s">
        <v>2674</v>
      </c>
      <c r="B8084" s="733">
        <v>44900</v>
      </c>
      <c r="C8084" s="732" t="s">
        <v>2610</v>
      </c>
      <c r="D8084" s="732" t="s">
        <v>2622</v>
      </c>
      <c r="E8084" s="732" t="s">
        <v>4735</v>
      </c>
      <c r="F8084" s="2271" t="s">
        <v>2627</v>
      </c>
    </row>
    <row r="8085" spans="1:6" ht="18.75" x14ac:dyDescent="0.3">
      <c r="A8085" s="1533" t="s">
        <v>2674</v>
      </c>
      <c r="B8085" s="733">
        <v>44900</v>
      </c>
      <c r="C8085" s="732" t="s">
        <v>2610</v>
      </c>
      <c r="D8085" s="732" t="s">
        <v>2622</v>
      </c>
      <c r="E8085" s="732" t="s">
        <v>2640</v>
      </c>
      <c r="F8085" s="2272"/>
    </row>
    <row r="8086" spans="1:6" ht="15" customHeight="1" x14ac:dyDescent="0.3">
      <c r="A8086" s="1533" t="s">
        <v>2674</v>
      </c>
      <c r="B8086" s="733">
        <v>44900</v>
      </c>
      <c r="C8086" s="732" t="s">
        <v>2610</v>
      </c>
      <c r="D8086" s="732" t="s">
        <v>2622</v>
      </c>
      <c r="E8086" s="732" t="s">
        <v>2635</v>
      </c>
      <c r="F8086" s="2271" t="s">
        <v>2700</v>
      </c>
    </row>
    <row r="8087" spans="1:6" ht="18.75" x14ac:dyDescent="0.3">
      <c r="A8087" s="1533" t="s">
        <v>2674</v>
      </c>
      <c r="B8087" s="733">
        <v>44900</v>
      </c>
      <c r="C8087" s="732" t="s">
        <v>2610</v>
      </c>
      <c r="D8087" s="732" t="s">
        <v>2622</v>
      </c>
      <c r="E8087" s="732" t="s">
        <v>2686</v>
      </c>
      <c r="F8087" s="2272"/>
    </row>
    <row r="8088" spans="1:6" ht="18.75" x14ac:dyDescent="0.3">
      <c r="A8088" s="2273" t="s">
        <v>4661</v>
      </c>
      <c r="B8088" s="2274"/>
      <c r="C8088" s="2274"/>
      <c r="D8088" s="2274"/>
      <c r="E8088" s="2274"/>
      <c r="F8088" s="2275"/>
    </row>
    <row r="8089" spans="1:6" ht="15" customHeight="1" x14ac:dyDescent="0.3">
      <c r="A8089" s="1533" t="s">
        <v>2674</v>
      </c>
      <c r="B8089" s="733">
        <v>44900</v>
      </c>
      <c r="C8089" s="732" t="s">
        <v>2610</v>
      </c>
      <c r="D8089" s="732" t="s">
        <v>2306</v>
      </c>
      <c r="E8089" s="732" t="s">
        <v>4654</v>
      </c>
      <c r="F8089" s="2271" t="s">
        <v>2631</v>
      </c>
    </row>
    <row r="8090" spans="1:6" ht="18.75" x14ac:dyDescent="0.3">
      <c r="A8090" s="1533" t="s">
        <v>2674</v>
      </c>
      <c r="B8090" s="733">
        <v>44900</v>
      </c>
      <c r="C8090" s="732" t="s">
        <v>2610</v>
      </c>
      <c r="D8090" s="732" t="s">
        <v>2306</v>
      </c>
      <c r="E8090" s="732" t="s">
        <v>2835</v>
      </c>
      <c r="F8090" s="2272"/>
    </row>
    <row r="8091" spans="1:6" ht="15" customHeight="1" x14ac:dyDescent="0.3">
      <c r="A8091" s="1533" t="s">
        <v>2674</v>
      </c>
      <c r="B8091" s="733">
        <v>44900</v>
      </c>
      <c r="C8091" s="732" t="s">
        <v>2610</v>
      </c>
      <c r="D8091" s="732" t="s">
        <v>2306</v>
      </c>
      <c r="E8091" s="732" t="s">
        <v>2626</v>
      </c>
      <c r="F8091" s="2271" t="s">
        <v>2731</v>
      </c>
    </row>
    <row r="8092" spans="1:6" ht="18.75" x14ac:dyDescent="0.3">
      <c r="A8092" s="1533" t="s">
        <v>2674</v>
      </c>
      <c r="B8092" s="733">
        <v>44900</v>
      </c>
      <c r="C8092" s="732" t="s">
        <v>2610</v>
      </c>
      <c r="D8092" s="732" t="s">
        <v>2306</v>
      </c>
      <c r="E8092" s="732" t="s">
        <v>2677</v>
      </c>
      <c r="F8092" s="2272"/>
    </row>
    <row r="8093" spans="1:6" ht="18.75" x14ac:dyDescent="0.3">
      <c r="A8093" s="2273" t="s">
        <v>4661</v>
      </c>
      <c r="B8093" s="2274"/>
      <c r="C8093" s="2274"/>
      <c r="D8093" s="2274"/>
      <c r="E8093" s="2274"/>
      <c r="F8093" s="2275"/>
    </row>
    <row r="8094" spans="1:6" ht="15" customHeight="1" x14ac:dyDescent="0.3">
      <c r="A8094" s="1533" t="s">
        <v>2674</v>
      </c>
      <c r="B8094" s="733">
        <v>44900</v>
      </c>
      <c r="C8094" s="732" t="s">
        <v>2610</v>
      </c>
      <c r="D8094" s="137" t="s">
        <v>2643</v>
      </c>
      <c r="E8094" s="732" t="s">
        <v>4747</v>
      </c>
      <c r="F8094" s="2271" t="s">
        <v>2645</v>
      </c>
    </row>
    <row r="8095" spans="1:6" ht="18.75" x14ac:dyDescent="0.3">
      <c r="A8095" s="1533" t="s">
        <v>2674</v>
      </c>
      <c r="B8095" s="733">
        <v>44900</v>
      </c>
      <c r="C8095" s="732" t="s">
        <v>2610</v>
      </c>
      <c r="D8095" s="137" t="s">
        <v>2643</v>
      </c>
      <c r="E8095" s="732" t="s">
        <v>2697</v>
      </c>
      <c r="F8095" s="2272"/>
    </row>
    <row r="8096" spans="1:6" ht="15" customHeight="1" x14ac:dyDescent="0.3">
      <c r="A8096" s="1533" t="s">
        <v>2674</v>
      </c>
      <c r="B8096" s="733">
        <v>44900</v>
      </c>
      <c r="C8096" s="732" t="s">
        <v>2610</v>
      </c>
      <c r="D8096" s="137" t="s">
        <v>2643</v>
      </c>
      <c r="E8096" s="732" t="s">
        <v>2688</v>
      </c>
      <c r="F8096" s="2271" t="s">
        <v>2648</v>
      </c>
    </row>
    <row r="8097" spans="1:6" ht="18.75" x14ac:dyDescent="0.3">
      <c r="A8097" s="1533" t="s">
        <v>2674</v>
      </c>
      <c r="B8097" s="733">
        <v>44900</v>
      </c>
      <c r="C8097" s="732" t="s">
        <v>2610</v>
      </c>
      <c r="D8097" s="137" t="s">
        <v>2643</v>
      </c>
      <c r="E8097" s="732" t="s">
        <v>2676</v>
      </c>
      <c r="F8097" s="2272"/>
    </row>
    <row r="8098" spans="1:6" ht="15" customHeight="1" x14ac:dyDescent="0.3">
      <c r="A8098" s="1533" t="s">
        <v>2674</v>
      </c>
      <c r="B8098" s="733">
        <v>44900</v>
      </c>
      <c r="C8098" s="732" t="s">
        <v>2610</v>
      </c>
      <c r="D8098" s="137" t="s">
        <v>2643</v>
      </c>
      <c r="E8098" s="732" t="s">
        <v>2694</v>
      </c>
      <c r="F8098" s="2271" t="s">
        <v>2651</v>
      </c>
    </row>
    <row r="8099" spans="1:6" ht="18.75" x14ac:dyDescent="0.3">
      <c r="A8099" s="1533" t="s">
        <v>2674</v>
      </c>
      <c r="B8099" s="733">
        <v>44900</v>
      </c>
      <c r="C8099" s="732" t="s">
        <v>2610</v>
      </c>
      <c r="D8099" s="137" t="s">
        <v>2643</v>
      </c>
      <c r="E8099" s="732" t="s">
        <v>4772</v>
      </c>
      <c r="F8099" s="2272"/>
    </row>
    <row r="8100" spans="1:6" ht="15" customHeight="1" x14ac:dyDescent="0.3">
      <c r="A8100" s="1533" t="s">
        <v>2674</v>
      </c>
      <c r="B8100" s="733">
        <v>44900</v>
      </c>
      <c r="C8100" s="732" t="s">
        <v>2610</v>
      </c>
      <c r="D8100" s="137" t="s">
        <v>2643</v>
      </c>
      <c r="E8100" s="732" t="s">
        <v>2689</v>
      </c>
      <c r="F8100" s="2271" t="s">
        <v>2654</v>
      </c>
    </row>
    <row r="8101" spans="1:6" ht="18.75" x14ac:dyDescent="0.3">
      <c r="A8101" s="1533" t="s">
        <v>2674</v>
      </c>
      <c r="B8101" s="733">
        <v>44900</v>
      </c>
      <c r="C8101" s="732" t="s">
        <v>2610</v>
      </c>
      <c r="D8101" s="137" t="s">
        <v>2643</v>
      </c>
      <c r="E8101" s="732" t="s">
        <v>2691</v>
      </c>
      <c r="F8101" s="2272"/>
    </row>
    <row r="8102" spans="1:6" ht="15" customHeight="1" x14ac:dyDescent="0.3">
      <c r="A8102" s="1533" t="s">
        <v>2674</v>
      </c>
      <c r="B8102" s="733">
        <v>44900</v>
      </c>
      <c r="C8102" s="732" t="s">
        <v>2610</v>
      </c>
      <c r="D8102" s="137" t="s">
        <v>2643</v>
      </c>
      <c r="E8102" s="732" t="s">
        <v>2687</v>
      </c>
      <c r="F8102" s="2271" t="s">
        <v>2657</v>
      </c>
    </row>
    <row r="8103" spans="1:6" ht="18.75" x14ac:dyDescent="0.3">
      <c r="A8103" s="1533" t="s">
        <v>2674</v>
      </c>
      <c r="B8103" s="733">
        <v>44900</v>
      </c>
      <c r="C8103" s="732" t="s">
        <v>2610</v>
      </c>
      <c r="D8103" s="137" t="s">
        <v>2643</v>
      </c>
      <c r="E8103" s="732" t="s">
        <v>2698</v>
      </c>
      <c r="F8103" s="2272"/>
    </row>
    <row r="8104" spans="1:6" ht="15" customHeight="1" x14ac:dyDescent="0.3">
      <c r="A8104" s="1533" t="s">
        <v>2674</v>
      </c>
      <c r="B8104" s="733">
        <v>44900</v>
      </c>
      <c r="C8104" s="732" t="s">
        <v>2610</v>
      </c>
      <c r="D8104" s="137" t="s">
        <v>2643</v>
      </c>
      <c r="E8104" s="732" t="s">
        <v>2695</v>
      </c>
      <c r="F8104" s="2271" t="s">
        <v>2659</v>
      </c>
    </row>
    <row r="8105" spans="1:6" ht="18.75" x14ac:dyDescent="0.3">
      <c r="A8105" s="1533" t="s">
        <v>2674</v>
      </c>
      <c r="B8105" s="733">
        <v>44900</v>
      </c>
      <c r="C8105" s="732" t="s">
        <v>2610</v>
      </c>
      <c r="D8105" s="137" t="s">
        <v>2643</v>
      </c>
      <c r="E8105" s="732" t="s">
        <v>4484</v>
      </c>
      <c r="F8105" s="2271"/>
    </row>
    <row r="8106" spans="1:6" ht="18.75" x14ac:dyDescent="0.3">
      <c r="A8106" s="1533" t="s">
        <v>2674</v>
      </c>
      <c r="B8106" s="733">
        <v>44900</v>
      </c>
      <c r="C8106" s="732" t="s">
        <v>2610</v>
      </c>
      <c r="D8106" s="137" t="s">
        <v>2643</v>
      </c>
      <c r="E8106" s="732" t="s">
        <v>4477</v>
      </c>
      <c r="F8106" s="2272"/>
    </row>
    <row r="8107" spans="1:6" ht="15" customHeight="1" x14ac:dyDescent="0.3">
      <c r="A8107" s="1533" t="s">
        <v>2674</v>
      </c>
      <c r="B8107" s="733">
        <v>44900</v>
      </c>
      <c r="C8107" s="732" t="s">
        <v>2610</v>
      </c>
      <c r="D8107" s="137" t="s">
        <v>2643</v>
      </c>
      <c r="E8107" s="732" t="s">
        <v>2829</v>
      </c>
      <c r="F8107" s="2271" t="s">
        <v>2662</v>
      </c>
    </row>
    <row r="8108" spans="1:6" ht="18.75" x14ac:dyDescent="0.3">
      <c r="A8108" s="1533" t="s">
        <v>2674</v>
      </c>
      <c r="B8108" s="733">
        <v>44900</v>
      </c>
      <c r="C8108" s="732" t="s">
        <v>2610</v>
      </c>
      <c r="D8108" s="137" t="s">
        <v>2643</v>
      </c>
      <c r="E8108" s="732" t="s">
        <v>4573</v>
      </c>
      <c r="F8108" s="2272"/>
    </row>
    <row r="8109" spans="1:6" ht="15" customHeight="1" x14ac:dyDescent="0.3">
      <c r="A8109" s="1533" t="s">
        <v>2674</v>
      </c>
      <c r="B8109" s="733">
        <v>44900</v>
      </c>
      <c r="C8109" s="732" t="s">
        <v>2610</v>
      </c>
      <c r="D8109" s="137" t="s">
        <v>2643</v>
      </c>
      <c r="E8109" s="732" t="s">
        <v>4526</v>
      </c>
      <c r="F8109" s="2271" t="s">
        <v>2706</v>
      </c>
    </row>
    <row r="8110" spans="1:6" ht="18.75" x14ac:dyDescent="0.3">
      <c r="A8110" s="1533" t="s">
        <v>2674</v>
      </c>
      <c r="B8110" s="733">
        <v>44900</v>
      </c>
      <c r="C8110" s="732" t="s">
        <v>2610</v>
      </c>
      <c r="D8110" s="137" t="s">
        <v>2643</v>
      </c>
      <c r="E8110" s="732" t="s">
        <v>2702</v>
      </c>
      <c r="F8110" s="2272"/>
    </row>
    <row r="8111" spans="1:6" ht="18.75" x14ac:dyDescent="0.3">
      <c r="A8111" s="2273" t="s">
        <v>4561</v>
      </c>
      <c r="B8111" s="2274"/>
      <c r="C8111" s="2274"/>
      <c r="D8111" s="2274"/>
      <c r="E8111" s="2274"/>
      <c r="F8111" s="2275"/>
    </row>
    <row r="8112" spans="1:6" ht="18.75" x14ac:dyDescent="0.3">
      <c r="A8112" s="2279" t="s">
        <v>4775</v>
      </c>
      <c r="B8112" s="2280"/>
      <c r="C8112" s="2280"/>
      <c r="D8112" s="2280"/>
      <c r="E8112" s="2280"/>
      <c r="F8112" s="2281"/>
    </row>
    <row r="8113" spans="1:6" x14ac:dyDescent="0.25">
      <c r="A8113" s="2481"/>
      <c r="B8113" s="2481"/>
      <c r="C8113" s="2481"/>
      <c r="D8113" s="2481"/>
      <c r="E8113" s="2481"/>
      <c r="F8113" s="2481"/>
    </row>
    <row r="8114" spans="1:6" ht="15" customHeight="1" x14ac:dyDescent="0.3">
      <c r="A8114" s="737" t="s">
        <v>771</v>
      </c>
      <c r="B8114" s="738">
        <v>44901</v>
      </c>
      <c r="C8114" s="1582" t="s">
        <v>2610</v>
      </c>
      <c r="D8114" s="149" t="s">
        <v>2622</v>
      </c>
      <c r="E8114" s="149" t="s">
        <v>2679</v>
      </c>
      <c r="F8114" s="2276" t="s">
        <v>2624</v>
      </c>
    </row>
    <row r="8115" spans="1:6" ht="18.75" x14ac:dyDescent="0.3">
      <c r="A8115" s="1533" t="s">
        <v>771</v>
      </c>
      <c r="B8115" s="733">
        <v>44901</v>
      </c>
      <c r="C8115" s="732" t="s">
        <v>2610</v>
      </c>
      <c r="D8115" s="137" t="s">
        <v>2622</v>
      </c>
      <c r="E8115" s="137" t="s">
        <v>4770</v>
      </c>
      <c r="F8115" s="2272"/>
    </row>
    <row r="8116" spans="1:6" ht="15" customHeight="1" x14ac:dyDescent="0.3">
      <c r="A8116" s="1533" t="s">
        <v>771</v>
      </c>
      <c r="B8116" s="733">
        <v>44901</v>
      </c>
      <c r="C8116" s="732" t="s">
        <v>2610</v>
      </c>
      <c r="D8116" s="137" t="s">
        <v>2622</v>
      </c>
      <c r="E8116" s="137" t="s">
        <v>2695</v>
      </c>
      <c r="F8116" s="2271" t="s">
        <v>2627</v>
      </c>
    </row>
    <row r="8117" spans="1:6" ht="18.75" x14ac:dyDescent="0.3">
      <c r="A8117" s="1533" t="s">
        <v>771</v>
      </c>
      <c r="B8117" s="733">
        <v>44901</v>
      </c>
      <c r="C8117" s="732" t="s">
        <v>2610</v>
      </c>
      <c r="D8117" s="137" t="s">
        <v>2622</v>
      </c>
      <c r="E8117" s="732" t="s">
        <v>4772</v>
      </c>
      <c r="F8117" s="2272"/>
    </row>
    <row r="8118" spans="1:6" ht="15" customHeight="1" x14ac:dyDescent="0.3">
      <c r="A8118" s="1533" t="s">
        <v>771</v>
      </c>
      <c r="B8118" s="733">
        <v>44901</v>
      </c>
      <c r="C8118" s="732" t="s">
        <v>2610</v>
      </c>
      <c r="D8118" s="137" t="s">
        <v>2622</v>
      </c>
      <c r="E8118" s="732" t="s">
        <v>2677</v>
      </c>
      <c r="F8118" s="2271" t="s">
        <v>2700</v>
      </c>
    </row>
    <row r="8119" spans="1:6" ht="18.75" x14ac:dyDescent="0.3">
      <c r="A8119" s="1533" t="s">
        <v>771</v>
      </c>
      <c r="B8119" s="733">
        <v>44901</v>
      </c>
      <c r="C8119" s="732" t="s">
        <v>2610</v>
      </c>
      <c r="D8119" s="137" t="s">
        <v>2622</v>
      </c>
      <c r="E8119" s="732" t="s">
        <v>2777</v>
      </c>
      <c r="F8119" s="2272"/>
    </row>
    <row r="8120" spans="1:6" ht="18.75" x14ac:dyDescent="0.3">
      <c r="A8120" s="2273" t="s">
        <v>4661</v>
      </c>
      <c r="B8120" s="2274"/>
      <c r="C8120" s="2274"/>
      <c r="D8120" s="2274"/>
      <c r="E8120" s="2274"/>
      <c r="F8120" s="2275"/>
    </row>
    <row r="8121" spans="1:6" ht="15" customHeight="1" x14ac:dyDescent="0.3">
      <c r="A8121" s="1533" t="s">
        <v>771</v>
      </c>
      <c r="B8121" s="733">
        <v>44901</v>
      </c>
      <c r="C8121" s="732" t="s">
        <v>2610</v>
      </c>
      <c r="D8121" s="732" t="s">
        <v>2306</v>
      </c>
      <c r="E8121" s="732" t="s">
        <v>4477</v>
      </c>
      <c r="F8121" s="2271" t="s">
        <v>2631</v>
      </c>
    </row>
    <row r="8122" spans="1:6" ht="18.75" x14ac:dyDescent="0.3">
      <c r="A8122" s="1533" t="s">
        <v>771</v>
      </c>
      <c r="B8122" s="733">
        <v>44901</v>
      </c>
      <c r="C8122" s="732" t="s">
        <v>2610</v>
      </c>
      <c r="D8122" s="732" t="s">
        <v>2306</v>
      </c>
      <c r="E8122" s="732" t="s">
        <v>2694</v>
      </c>
      <c r="F8122" s="2272"/>
    </row>
    <row r="8123" spans="1:6" ht="15" customHeight="1" x14ac:dyDescent="0.3">
      <c r="A8123" s="1533" t="s">
        <v>771</v>
      </c>
      <c r="B8123" s="733">
        <v>44901</v>
      </c>
      <c r="C8123" s="732" t="s">
        <v>2610</v>
      </c>
      <c r="D8123" s="732" t="s">
        <v>2306</v>
      </c>
      <c r="E8123" s="732" t="s">
        <v>2779</v>
      </c>
      <c r="F8123" s="2271" t="s">
        <v>2731</v>
      </c>
    </row>
    <row r="8124" spans="1:6" ht="18.75" x14ac:dyDescent="0.3">
      <c r="A8124" s="1533" t="s">
        <v>771</v>
      </c>
      <c r="B8124" s="733">
        <v>44901</v>
      </c>
      <c r="C8124" s="732" t="s">
        <v>2610</v>
      </c>
      <c r="D8124" s="732" t="s">
        <v>2306</v>
      </c>
      <c r="E8124" s="137" t="s">
        <v>2688</v>
      </c>
      <c r="F8124" s="2272"/>
    </row>
    <row r="8125" spans="1:6" ht="18.75" x14ac:dyDescent="0.3">
      <c r="A8125" s="2273" t="s">
        <v>4661</v>
      </c>
      <c r="B8125" s="2274"/>
      <c r="C8125" s="2274"/>
      <c r="D8125" s="2274"/>
      <c r="E8125" s="2274"/>
      <c r="F8125" s="2275"/>
    </row>
    <row r="8126" spans="1:6" ht="15" customHeight="1" x14ac:dyDescent="0.3">
      <c r="A8126" s="1533" t="s">
        <v>771</v>
      </c>
      <c r="B8126" s="733">
        <v>44901</v>
      </c>
      <c r="C8126" s="732" t="s">
        <v>2610</v>
      </c>
      <c r="D8126" s="137" t="s">
        <v>2643</v>
      </c>
      <c r="E8126" s="732" t="s">
        <v>4548</v>
      </c>
      <c r="F8126" s="2271" t="s">
        <v>2645</v>
      </c>
    </row>
    <row r="8127" spans="1:6" ht="18.75" x14ac:dyDescent="0.3">
      <c r="A8127" s="1533" t="s">
        <v>771</v>
      </c>
      <c r="B8127" s="733">
        <v>44901</v>
      </c>
      <c r="C8127" s="732" t="s">
        <v>2610</v>
      </c>
      <c r="D8127" s="137" t="s">
        <v>2643</v>
      </c>
      <c r="E8127" s="732" t="s">
        <v>2687</v>
      </c>
      <c r="F8127" s="2272"/>
    </row>
    <row r="8128" spans="1:6" ht="15" customHeight="1" x14ac:dyDescent="0.3">
      <c r="A8128" s="1533" t="s">
        <v>771</v>
      </c>
      <c r="B8128" s="733">
        <v>44901</v>
      </c>
      <c r="C8128" s="732" t="s">
        <v>2610</v>
      </c>
      <c r="D8128" s="137" t="s">
        <v>2643</v>
      </c>
      <c r="E8128" s="732" t="s">
        <v>4776</v>
      </c>
      <c r="F8128" s="2271" t="s">
        <v>2648</v>
      </c>
    </row>
    <row r="8129" spans="1:6" ht="18.75" x14ac:dyDescent="0.3">
      <c r="A8129" s="1533" t="s">
        <v>771</v>
      </c>
      <c r="B8129" s="733">
        <v>44901</v>
      </c>
      <c r="C8129" s="732" t="s">
        <v>2610</v>
      </c>
      <c r="D8129" s="137" t="s">
        <v>2643</v>
      </c>
      <c r="E8129" s="732" t="s">
        <v>2683</v>
      </c>
      <c r="F8129" s="2272"/>
    </row>
    <row r="8130" spans="1:6" ht="15" customHeight="1" x14ac:dyDescent="0.3">
      <c r="A8130" s="1533" t="s">
        <v>771</v>
      </c>
      <c r="B8130" s="733">
        <v>44901</v>
      </c>
      <c r="C8130" s="732" t="s">
        <v>2610</v>
      </c>
      <c r="D8130" s="137" t="s">
        <v>2643</v>
      </c>
      <c r="E8130" s="732" t="s">
        <v>2689</v>
      </c>
      <c r="F8130" s="2271" t="s">
        <v>2651</v>
      </c>
    </row>
    <row r="8131" spans="1:6" ht="18.75" x14ac:dyDescent="0.3">
      <c r="A8131" s="1533" t="s">
        <v>771</v>
      </c>
      <c r="B8131" s="733">
        <v>44901</v>
      </c>
      <c r="C8131" s="732" t="s">
        <v>2610</v>
      </c>
      <c r="D8131" s="137" t="s">
        <v>2643</v>
      </c>
      <c r="E8131" s="732" t="s">
        <v>2697</v>
      </c>
      <c r="F8131" s="2272"/>
    </row>
    <row r="8132" spans="1:6" ht="15" customHeight="1" x14ac:dyDescent="0.3">
      <c r="A8132" s="1533" t="s">
        <v>771</v>
      </c>
      <c r="B8132" s="733">
        <v>44901</v>
      </c>
      <c r="C8132" s="732" t="s">
        <v>2610</v>
      </c>
      <c r="D8132" s="137" t="s">
        <v>2643</v>
      </c>
      <c r="E8132" s="732" t="s">
        <v>4484</v>
      </c>
      <c r="F8132" s="2271" t="s">
        <v>2654</v>
      </c>
    </row>
    <row r="8133" spans="1:6" ht="18.75" x14ac:dyDescent="0.3">
      <c r="A8133" s="1533" t="s">
        <v>771</v>
      </c>
      <c r="B8133" s="733">
        <v>44901</v>
      </c>
      <c r="C8133" s="732" t="s">
        <v>2610</v>
      </c>
      <c r="D8133" s="137" t="s">
        <v>2643</v>
      </c>
      <c r="E8133" s="732" t="s">
        <v>4668</v>
      </c>
      <c r="F8133" s="2272"/>
    </row>
    <row r="8134" spans="1:6" ht="15" customHeight="1" x14ac:dyDescent="0.3">
      <c r="A8134" s="1533" t="s">
        <v>771</v>
      </c>
      <c r="B8134" s="733">
        <v>44901</v>
      </c>
      <c r="C8134" s="732" t="s">
        <v>2610</v>
      </c>
      <c r="D8134" s="137" t="s">
        <v>2643</v>
      </c>
      <c r="E8134" s="732" t="s">
        <v>2702</v>
      </c>
      <c r="F8134" s="2271" t="s">
        <v>2659</v>
      </c>
    </row>
    <row r="8135" spans="1:6" ht="18.75" x14ac:dyDescent="0.3">
      <c r="A8135" s="1533" t="s">
        <v>771</v>
      </c>
      <c r="B8135" s="733">
        <v>44901</v>
      </c>
      <c r="C8135" s="732" t="s">
        <v>2610</v>
      </c>
      <c r="D8135" s="137" t="s">
        <v>2643</v>
      </c>
      <c r="E8135" s="732" t="s">
        <v>2691</v>
      </c>
      <c r="F8135" s="2271"/>
    </row>
    <row r="8136" spans="1:6" ht="18.75" x14ac:dyDescent="0.3">
      <c r="A8136" s="1533" t="s">
        <v>771</v>
      </c>
      <c r="B8136" s="733">
        <v>44901</v>
      </c>
      <c r="C8136" s="732" t="s">
        <v>2610</v>
      </c>
      <c r="D8136" s="137" t="s">
        <v>2643</v>
      </c>
      <c r="E8136" s="732" t="s">
        <v>4747</v>
      </c>
      <c r="F8136" s="2272"/>
    </row>
    <row r="8137" spans="1:6" ht="15" customHeight="1" x14ac:dyDescent="0.3">
      <c r="A8137" s="1533" t="s">
        <v>771</v>
      </c>
      <c r="B8137" s="733">
        <v>44901</v>
      </c>
      <c r="C8137" s="732" t="s">
        <v>2610</v>
      </c>
      <c r="D8137" s="137" t="s">
        <v>2643</v>
      </c>
      <c r="E8137" s="732" t="s">
        <v>2696</v>
      </c>
      <c r="F8137" s="2271" t="s">
        <v>2662</v>
      </c>
    </row>
    <row r="8138" spans="1:6" ht="18.75" x14ac:dyDescent="0.3">
      <c r="A8138" s="1533" t="s">
        <v>771</v>
      </c>
      <c r="B8138" s="733">
        <v>44901</v>
      </c>
      <c r="C8138" s="732" t="s">
        <v>2610</v>
      </c>
      <c r="D8138" s="137" t="s">
        <v>2643</v>
      </c>
      <c r="E8138" s="732" t="s">
        <v>2780</v>
      </c>
      <c r="F8138" s="2272"/>
    </row>
    <row r="8139" spans="1:6" ht="18.75" x14ac:dyDescent="0.3">
      <c r="A8139" s="2273" t="s">
        <v>4661</v>
      </c>
      <c r="B8139" s="2274"/>
      <c r="C8139" s="2274"/>
      <c r="D8139" s="2274"/>
      <c r="E8139" s="2274"/>
      <c r="F8139" s="2275"/>
    </row>
    <row r="8140" spans="1:6" ht="18.75" x14ac:dyDescent="0.3">
      <c r="A8140" s="2279" t="s">
        <v>4552</v>
      </c>
      <c r="B8140" s="2280"/>
      <c r="C8140" s="2280"/>
      <c r="D8140" s="2280"/>
      <c r="E8140" s="2280"/>
      <c r="F8140" s="2281"/>
    </row>
    <row r="8141" spans="1:6" x14ac:dyDescent="0.25">
      <c r="A8141" s="2481"/>
      <c r="B8141" s="2481"/>
      <c r="C8141" s="2481"/>
      <c r="D8141" s="2481"/>
      <c r="E8141" s="2481"/>
      <c r="F8141" s="2481"/>
    </row>
    <row r="8142" spans="1:6" ht="15" customHeight="1" x14ac:dyDescent="0.3">
      <c r="A8142" s="737" t="s">
        <v>791</v>
      </c>
      <c r="B8142" s="738">
        <v>44902</v>
      </c>
      <c r="C8142" s="1582" t="s">
        <v>2610</v>
      </c>
      <c r="D8142" s="149" t="s">
        <v>2622</v>
      </c>
      <c r="E8142" s="149" t="s">
        <v>2636</v>
      </c>
      <c r="F8142" s="2276" t="s">
        <v>2624</v>
      </c>
    </row>
    <row r="8143" spans="1:6" ht="18.75" x14ac:dyDescent="0.3">
      <c r="A8143" s="1533" t="s">
        <v>791</v>
      </c>
      <c r="B8143" s="733">
        <v>44902</v>
      </c>
      <c r="C8143" s="732" t="s">
        <v>2610</v>
      </c>
      <c r="D8143" s="137" t="s">
        <v>2622</v>
      </c>
      <c r="E8143" s="137" t="s">
        <v>4777</v>
      </c>
      <c r="F8143" s="2272"/>
    </row>
    <row r="8144" spans="1:6" ht="15" customHeight="1" x14ac:dyDescent="0.3">
      <c r="A8144" s="1533" t="s">
        <v>791</v>
      </c>
      <c r="B8144" s="733">
        <v>44902</v>
      </c>
      <c r="C8144" s="732" t="s">
        <v>2610</v>
      </c>
      <c r="D8144" s="137" t="s">
        <v>2622</v>
      </c>
      <c r="E8144" s="732" t="s">
        <v>4474</v>
      </c>
      <c r="F8144" s="2271" t="s">
        <v>2627</v>
      </c>
    </row>
    <row r="8145" spans="1:6" ht="18.75" x14ac:dyDescent="0.3">
      <c r="A8145" s="1533" t="s">
        <v>791</v>
      </c>
      <c r="B8145" s="733">
        <v>44902</v>
      </c>
      <c r="C8145" s="732" t="s">
        <v>2610</v>
      </c>
      <c r="D8145" s="137" t="s">
        <v>2622</v>
      </c>
      <c r="E8145" s="732" t="s">
        <v>4768</v>
      </c>
      <c r="F8145" s="2272"/>
    </row>
    <row r="8146" spans="1:6" ht="15" customHeight="1" x14ac:dyDescent="0.3">
      <c r="A8146" s="1533" t="s">
        <v>791</v>
      </c>
      <c r="B8146" s="733">
        <v>44902</v>
      </c>
      <c r="C8146" s="732" t="s">
        <v>2610</v>
      </c>
      <c r="D8146" s="137" t="s">
        <v>2622</v>
      </c>
      <c r="E8146" s="732" t="s">
        <v>2691</v>
      </c>
      <c r="F8146" s="2277" t="s">
        <v>2700</v>
      </c>
    </row>
    <row r="8147" spans="1:6" ht="18.75" x14ac:dyDescent="0.3">
      <c r="A8147" s="1533" t="s">
        <v>791</v>
      </c>
      <c r="B8147" s="733">
        <v>44902</v>
      </c>
      <c r="C8147" s="732" t="s">
        <v>2610</v>
      </c>
      <c r="D8147" s="137" t="s">
        <v>2622</v>
      </c>
      <c r="E8147" s="732" t="s">
        <v>4526</v>
      </c>
      <c r="F8147" s="2277"/>
    </row>
    <row r="8148" spans="1:6" ht="18.75" x14ac:dyDescent="0.3">
      <c r="A8148" s="1533" t="s">
        <v>791</v>
      </c>
      <c r="B8148" s="733">
        <v>44902</v>
      </c>
      <c r="C8148" s="732" t="s">
        <v>2610</v>
      </c>
      <c r="D8148" s="137" t="s">
        <v>2622</v>
      </c>
      <c r="E8148" s="732" t="s">
        <v>2635</v>
      </c>
      <c r="F8148" s="2278"/>
    </row>
    <row r="8149" spans="1:6" ht="18.75" x14ac:dyDescent="0.3">
      <c r="A8149" s="2273" t="s">
        <v>4561</v>
      </c>
      <c r="B8149" s="2274"/>
      <c r="C8149" s="2274"/>
      <c r="D8149" s="2274"/>
      <c r="E8149" s="2274"/>
      <c r="F8149" s="2275"/>
    </row>
    <row r="8150" spans="1:6" ht="15" customHeight="1" x14ac:dyDescent="0.3">
      <c r="A8150" s="1533" t="s">
        <v>791</v>
      </c>
      <c r="B8150" s="733">
        <v>44902</v>
      </c>
      <c r="C8150" s="732" t="s">
        <v>2610</v>
      </c>
      <c r="D8150" s="732" t="s">
        <v>2306</v>
      </c>
      <c r="E8150" s="732" t="s">
        <v>2660</v>
      </c>
      <c r="F8150" s="2271" t="s">
        <v>2631</v>
      </c>
    </row>
    <row r="8151" spans="1:6" ht="18.75" x14ac:dyDescent="0.3">
      <c r="A8151" s="1533" t="s">
        <v>791</v>
      </c>
      <c r="B8151" s="733">
        <v>44902</v>
      </c>
      <c r="C8151" s="732" t="s">
        <v>2610</v>
      </c>
      <c r="D8151" s="732" t="s">
        <v>2306</v>
      </c>
      <c r="E8151" s="732" t="s">
        <v>2686</v>
      </c>
      <c r="F8151" s="2271"/>
    </row>
    <row r="8152" spans="1:6" ht="18.75" x14ac:dyDescent="0.3">
      <c r="A8152" s="1533" t="s">
        <v>791</v>
      </c>
      <c r="B8152" s="733">
        <v>44902</v>
      </c>
      <c r="C8152" s="732" t="s">
        <v>2610</v>
      </c>
      <c r="D8152" s="732" t="s">
        <v>2306</v>
      </c>
      <c r="E8152" s="732" t="s">
        <v>4771</v>
      </c>
      <c r="F8152" s="2272"/>
    </row>
    <row r="8153" spans="1:6" ht="15" customHeight="1" x14ac:dyDescent="0.3">
      <c r="A8153" s="1533" t="s">
        <v>791</v>
      </c>
      <c r="B8153" s="733">
        <v>44902</v>
      </c>
      <c r="C8153" s="732" t="s">
        <v>2610</v>
      </c>
      <c r="D8153" s="732" t="s">
        <v>2306</v>
      </c>
      <c r="E8153" s="732" t="s">
        <v>2694</v>
      </c>
      <c r="F8153" s="2271" t="s">
        <v>2731</v>
      </c>
    </row>
    <row r="8154" spans="1:6" ht="18.75" x14ac:dyDescent="0.3">
      <c r="A8154" s="1533" t="s">
        <v>791</v>
      </c>
      <c r="B8154" s="733">
        <v>44902</v>
      </c>
      <c r="C8154" s="732" t="s">
        <v>2610</v>
      </c>
      <c r="D8154" s="732" t="s">
        <v>2306</v>
      </c>
      <c r="E8154" s="732" t="s">
        <v>4778</v>
      </c>
      <c r="F8154" s="2271"/>
    </row>
    <row r="8155" spans="1:6" ht="18.75" x14ac:dyDescent="0.3">
      <c r="A8155" s="1533" t="s">
        <v>791</v>
      </c>
      <c r="B8155" s="733">
        <v>44902</v>
      </c>
      <c r="C8155" s="732" t="s">
        <v>2610</v>
      </c>
      <c r="D8155" s="732" t="s">
        <v>2306</v>
      </c>
      <c r="E8155" s="732" t="s">
        <v>2732</v>
      </c>
      <c r="F8155" s="2272"/>
    </row>
    <row r="8156" spans="1:6" ht="18.75" x14ac:dyDescent="0.3">
      <c r="A8156" s="2273" t="s">
        <v>4661</v>
      </c>
      <c r="B8156" s="2274"/>
      <c r="C8156" s="2274"/>
      <c r="D8156" s="2274"/>
      <c r="E8156" s="2274"/>
      <c r="F8156" s="2275"/>
    </row>
    <row r="8157" spans="1:6" ht="15" customHeight="1" x14ac:dyDescent="0.3">
      <c r="A8157" s="1533" t="s">
        <v>791</v>
      </c>
      <c r="B8157" s="733">
        <v>44902</v>
      </c>
      <c r="C8157" s="732" t="s">
        <v>2610</v>
      </c>
      <c r="D8157" s="137" t="s">
        <v>2643</v>
      </c>
      <c r="E8157" s="137" t="s">
        <v>4779</v>
      </c>
      <c r="F8157" s="2271" t="s">
        <v>2645</v>
      </c>
    </row>
    <row r="8158" spans="1:6" ht="18.75" x14ac:dyDescent="0.3">
      <c r="A8158" s="1533" t="s">
        <v>791</v>
      </c>
      <c r="B8158" s="733">
        <v>44902</v>
      </c>
      <c r="C8158" s="732" t="s">
        <v>2610</v>
      </c>
      <c r="D8158" s="137" t="s">
        <v>2643</v>
      </c>
      <c r="E8158" s="137" t="s">
        <v>4772</v>
      </c>
      <c r="F8158" s="2272"/>
    </row>
    <row r="8159" spans="1:6" ht="15" customHeight="1" x14ac:dyDescent="0.3">
      <c r="A8159" s="1533" t="s">
        <v>791</v>
      </c>
      <c r="B8159" s="733">
        <v>44902</v>
      </c>
      <c r="C8159" s="732" t="s">
        <v>2610</v>
      </c>
      <c r="D8159" s="137" t="s">
        <v>2643</v>
      </c>
      <c r="E8159" s="732" t="s">
        <v>2696</v>
      </c>
      <c r="F8159" s="2271" t="s">
        <v>2648</v>
      </c>
    </row>
    <row r="8160" spans="1:6" ht="18.75" x14ac:dyDescent="0.3">
      <c r="A8160" s="1533" t="s">
        <v>791</v>
      </c>
      <c r="B8160" s="733">
        <v>44902</v>
      </c>
      <c r="C8160" s="732" t="s">
        <v>2610</v>
      </c>
      <c r="D8160" s="137" t="s">
        <v>2643</v>
      </c>
      <c r="E8160" s="137" t="s">
        <v>2687</v>
      </c>
      <c r="F8160" s="2272"/>
    </row>
    <row r="8161" spans="1:6" ht="15" customHeight="1" x14ac:dyDescent="0.3">
      <c r="A8161" s="1533" t="s">
        <v>791</v>
      </c>
      <c r="B8161" s="733">
        <v>44902</v>
      </c>
      <c r="C8161" s="732" t="s">
        <v>2610</v>
      </c>
      <c r="D8161" s="137" t="s">
        <v>2643</v>
      </c>
      <c r="E8161" s="732" t="s">
        <v>4668</v>
      </c>
      <c r="F8161" s="2271" t="s">
        <v>2651</v>
      </c>
    </row>
    <row r="8162" spans="1:6" ht="18.75" x14ac:dyDescent="0.3">
      <c r="A8162" s="1533" t="s">
        <v>791</v>
      </c>
      <c r="B8162" s="733">
        <v>44902</v>
      </c>
      <c r="C8162" s="732" t="s">
        <v>2610</v>
      </c>
      <c r="D8162" s="137" t="s">
        <v>2643</v>
      </c>
      <c r="E8162" s="732" t="s">
        <v>4652</v>
      </c>
      <c r="F8162" s="2272"/>
    </row>
    <row r="8163" spans="1:6" ht="15" customHeight="1" x14ac:dyDescent="0.3">
      <c r="A8163" s="1533" t="s">
        <v>791</v>
      </c>
      <c r="B8163" s="733">
        <v>44902</v>
      </c>
      <c r="C8163" s="732" t="s">
        <v>2610</v>
      </c>
      <c r="D8163" s="137" t="s">
        <v>2643</v>
      </c>
      <c r="E8163" s="732" t="s">
        <v>4505</v>
      </c>
      <c r="F8163" s="2271" t="s">
        <v>2654</v>
      </c>
    </row>
    <row r="8164" spans="1:6" ht="18.75" x14ac:dyDescent="0.3">
      <c r="A8164" s="1533" t="s">
        <v>791</v>
      </c>
      <c r="B8164" s="733">
        <v>44902</v>
      </c>
      <c r="C8164" s="732" t="s">
        <v>2610</v>
      </c>
      <c r="D8164" s="137" t="s">
        <v>2643</v>
      </c>
      <c r="E8164" s="732" t="s">
        <v>2676</v>
      </c>
      <c r="F8164" s="2272"/>
    </row>
    <row r="8165" spans="1:6" ht="15" customHeight="1" x14ac:dyDescent="0.3">
      <c r="A8165" s="1533" t="s">
        <v>791</v>
      </c>
      <c r="B8165" s="733">
        <v>44902</v>
      </c>
      <c r="C8165" s="732" t="s">
        <v>2610</v>
      </c>
      <c r="D8165" s="137" t="s">
        <v>2643</v>
      </c>
      <c r="E8165" s="732" t="s">
        <v>2692</v>
      </c>
      <c r="F8165" s="2271" t="s">
        <v>2657</v>
      </c>
    </row>
    <row r="8166" spans="1:6" ht="18.75" x14ac:dyDescent="0.3">
      <c r="A8166" s="1533" t="s">
        <v>791</v>
      </c>
      <c r="B8166" s="733">
        <v>44902</v>
      </c>
      <c r="C8166" s="732" t="s">
        <v>2610</v>
      </c>
      <c r="D8166" s="137" t="s">
        <v>2643</v>
      </c>
      <c r="E8166" s="732" t="s">
        <v>4548</v>
      </c>
      <c r="F8166" s="2272"/>
    </row>
    <row r="8167" spans="1:6" ht="15" customHeight="1" x14ac:dyDescent="0.3">
      <c r="A8167" s="1533" t="s">
        <v>791</v>
      </c>
      <c r="B8167" s="733">
        <v>44902</v>
      </c>
      <c r="C8167" s="732" t="s">
        <v>2610</v>
      </c>
      <c r="D8167" s="137" t="s">
        <v>2643</v>
      </c>
      <c r="E8167" s="732" t="s">
        <v>4659</v>
      </c>
      <c r="F8167" s="2271" t="s">
        <v>2659</v>
      </c>
    </row>
    <row r="8168" spans="1:6" ht="18.75" x14ac:dyDescent="0.3">
      <c r="A8168" s="1533" t="s">
        <v>791</v>
      </c>
      <c r="B8168" s="733">
        <v>44902</v>
      </c>
      <c r="C8168" s="732" t="s">
        <v>2610</v>
      </c>
      <c r="D8168" s="137" t="s">
        <v>2643</v>
      </c>
      <c r="E8168" s="732" t="s">
        <v>2698</v>
      </c>
      <c r="F8168" s="2272"/>
    </row>
    <row r="8169" spans="1:6" ht="15" customHeight="1" x14ac:dyDescent="0.3">
      <c r="A8169" s="1533" t="s">
        <v>791</v>
      </c>
      <c r="B8169" s="733">
        <v>44902</v>
      </c>
      <c r="C8169" s="732" t="s">
        <v>2610</v>
      </c>
      <c r="D8169" s="137" t="s">
        <v>2643</v>
      </c>
      <c r="E8169" s="732" t="s">
        <v>4762</v>
      </c>
      <c r="F8169" s="2271" t="s">
        <v>2662</v>
      </c>
    </row>
    <row r="8170" spans="1:6" ht="18.75" x14ac:dyDescent="0.3">
      <c r="A8170" s="1533" t="s">
        <v>791</v>
      </c>
      <c r="B8170" s="733">
        <v>44902</v>
      </c>
      <c r="C8170" s="732" t="s">
        <v>2610</v>
      </c>
      <c r="D8170" s="137" t="s">
        <v>2643</v>
      </c>
      <c r="E8170" s="732" t="s">
        <v>4483</v>
      </c>
      <c r="F8170" s="2272"/>
    </row>
    <row r="8171" spans="1:6" ht="15" customHeight="1" x14ac:dyDescent="0.3">
      <c r="A8171" s="1533" t="s">
        <v>791</v>
      </c>
      <c r="B8171" s="733">
        <v>44902</v>
      </c>
      <c r="C8171" s="732" t="s">
        <v>2610</v>
      </c>
      <c r="D8171" s="137" t="s">
        <v>2643</v>
      </c>
      <c r="E8171" s="732" t="s">
        <v>2689</v>
      </c>
      <c r="F8171" s="2271" t="s">
        <v>2706</v>
      </c>
    </row>
    <row r="8172" spans="1:6" ht="18.75" x14ac:dyDescent="0.3">
      <c r="A8172" s="1533" t="s">
        <v>791</v>
      </c>
      <c r="B8172" s="733">
        <v>44902</v>
      </c>
      <c r="C8172" s="732" t="s">
        <v>2610</v>
      </c>
      <c r="D8172" s="137" t="s">
        <v>2643</v>
      </c>
      <c r="E8172" s="732" t="s">
        <v>2649</v>
      </c>
      <c r="F8172" s="2272"/>
    </row>
    <row r="8173" spans="1:6" ht="18.75" x14ac:dyDescent="0.3">
      <c r="A8173" s="2273" t="s">
        <v>4765</v>
      </c>
      <c r="B8173" s="2274"/>
      <c r="C8173" s="2274"/>
      <c r="D8173" s="2274"/>
      <c r="E8173" s="2274"/>
      <c r="F8173" s="2275"/>
    </row>
    <row r="8174" spans="1:6" ht="18.75" x14ac:dyDescent="0.3">
      <c r="A8174" s="2279" t="s">
        <v>4775</v>
      </c>
      <c r="B8174" s="2280"/>
      <c r="C8174" s="2280"/>
      <c r="D8174" s="2280"/>
      <c r="E8174" s="2280"/>
      <c r="F8174" s="2281"/>
    </row>
    <row r="8175" spans="1:6" x14ac:dyDescent="0.25">
      <c r="A8175" s="2481"/>
      <c r="B8175" s="2481"/>
      <c r="C8175" s="2481"/>
      <c r="D8175" s="2481"/>
      <c r="E8175" s="2481"/>
      <c r="F8175" s="2481"/>
    </row>
    <row r="8176" spans="1:6" ht="15" customHeight="1" x14ac:dyDescent="0.3">
      <c r="A8176" s="737" t="s">
        <v>2714</v>
      </c>
      <c r="B8176" s="738">
        <v>44903</v>
      </c>
      <c r="C8176" s="1582" t="s">
        <v>2610</v>
      </c>
      <c r="D8176" s="149" t="s">
        <v>2622</v>
      </c>
      <c r="E8176" s="1582" t="s">
        <v>4652</v>
      </c>
      <c r="F8176" s="2276" t="s">
        <v>2624</v>
      </c>
    </row>
    <row r="8177" spans="1:6" ht="18.75" x14ac:dyDescent="0.3">
      <c r="A8177" s="1533" t="s">
        <v>2714</v>
      </c>
      <c r="B8177" s="733">
        <v>44903</v>
      </c>
      <c r="C8177" s="732" t="s">
        <v>2610</v>
      </c>
      <c r="D8177" s="137" t="s">
        <v>2622</v>
      </c>
      <c r="E8177" s="732" t="s">
        <v>2698</v>
      </c>
      <c r="F8177" s="2272"/>
    </row>
    <row r="8178" spans="1:6" ht="15" customHeight="1" x14ac:dyDescent="0.3">
      <c r="A8178" s="1533" t="s">
        <v>2714</v>
      </c>
      <c r="B8178" s="733">
        <v>44903</v>
      </c>
      <c r="C8178" s="732" t="s">
        <v>2610</v>
      </c>
      <c r="D8178" s="137" t="s">
        <v>2622</v>
      </c>
      <c r="E8178" s="732" t="s">
        <v>2683</v>
      </c>
      <c r="F8178" s="2271" t="s">
        <v>2627</v>
      </c>
    </row>
    <row r="8179" spans="1:6" ht="18.75" x14ac:dyDescent="0.3">
      <c r="A8179" s="1533" t="s">
        <v>2714</v>
      </c>
      <c r="B8179" s="733">
        <v>44903</v>
      </c>
      <c r="C8179" s="732" t="s">
        <v>2610</v>
      </c>
      <c r="D8179" s="137" t="s">
        <v>2622</v>
      </c>
      <c r="E8179" s="732" t="s">
        <v>2696</v>
      </c>
      <c r="F8179" s="2272"/>
    </row>
    <row r="8180" spans="1:6" ht="15" customHeight="1" x14ac:dyDescent="0.3">
      <c r="A8180" s="1533" t="s">
        <v>2714</v>
      </c>
      <c r="B8180" s="733">
        <v>44903</v>
      </c>
      <c r="C8180" s="732" t="s">
        <v>2610</v>
      </c>
      <c r="D8180" s="137" t="s">
        <v>2622</v>
      </c>
      <c r="E8180" s="137" t="s">
        <v>2691</v>
      </c>
      <c r="F8180" s="2271" t="s">
        <v>2700</v>
      </c>
    </row>
    <row r="8181" spans="1:6" ht="18.75" x14ac:dyDescent="0.3">
      <c r="A8181" s="1533" t="s">
        <v>2714</v>
      </c>
      <c r="B8181" s="733">
        <v>44903</v>
      </c>
      <c r="C8181" s="732" t="s">
        <v>2610</v>
      </c>
      <c r="D8181" s="137" t="s">
        <v>2622</v>
      </c>
      <c r="E8181" s="732" t="s">
        <v>2636</v>
      </c>
      <c r="F8181" s="2272"/>
    </row>
    <row r="8182" spans="1:6" ht="18.75" x14ac:dyDescent="0.3">
      <c r="A8182" s="2273" t="s">
        <v>4780</v>
      </c>
      <c r="B8182" s="2274"/>
      <c r="C8182" s="2274"/>
      <c r="D8182" s="2274"/>
      <c r="E8182" s="2274"/>
      <c r="F8182" s="2275"/>
    </row>
    <row r="8183" spans="1:6" ht="15" customHeight="1" x14ac:dyDescent="0.3">
      <c r="A8183" s="1533" t="s">
        <v>2714</v>
      </c>
      <c r="B8183" s="733">
        <v>44903</v>
      </c>
      <c r="C8183" s="732" t="s">
        <v>2610</v>
      </c>
      <c r="D8183" s="732" t="s">
        <v>2306</v>
      </c>
      <c r="E8183" s="137" t="s">
        <v>4474</v>
      </c>
      <c r="F8183" s="2271" t="s">
        <v>2631</v>
      </c>
    </row>
    <row r="8184" spans="1:6" ht="18.75" x14ac:dyDescent="0.3">
      <c r="A8184" s="1533" t="s">
        <v>2714</v>
      </c>
      <c r="B8184" s="733">
        <v>44903</v>
      </c>
      <c r="C8184" s="732" t="s">
        <v>2610</v>
      </c>
      <c r="D8184" s="732" t="s">
        <v>2306</v>
      </c>
      <c r="E8184" s="137" t="s">
        <v>2697</v>
      </c>
      <c r="F8184" s="2272"/>
    </row>
    <row r="8185" spans="1:6" ht="15" customHeight="1" x14ac:dyDescent="0.3">
      <c r="A8185" s="1533" t="s">
        <v>2714</v>
      </c>
      <c r="B8185" s="733">
        <v>44903</v>
      </c>
      <c r="C8185" s="732" t="s">
        <v>2610</v>
      </c>
      <c r="D8185" s="732" t="s">
        <v>2306</v>
      </c>
      <c r="E8185" s="137" t="s">
        <v>4473</v>
      </c>
      <c r="F8185" s="2271" t="s">
        <v>2731</v>
      </c>
    </row>
    <row r="8186" spans="1:6" ht="18.75" x14ac:dyDescent="0.3">
      <c r="A8186" s="1533" t="s">
        <v>2714</v>
      </c>
      <c r="B8186" s="733">
        <v>44903</v>
      </c>
      <c r="C8186" s="732" t="s">
        <v>2610</v>
      </c>
      <c r="D8186" s="732" t="s">
        <v>2306</v>
      </c>
      <c r="E8186" s="137" t="s">
        <v>4781</v>
      </c>
      <c r="F8186" s="2272"/>
    </row>
    <row r="8187" spans="1:6" ht="18.75" x14ac:dyDescent="0.3">
      <c r="A8187" s="2273" t="s">
        <v>4765</v>
      </c>
      <c r="B8187" s="2274"/>
      <c r="C8187" s="2274"/>
      <c r="D8187" s="2274"/>
      <c r="E8187" s="2274"/>
      <c r="F8187" s="2275"/>
    </row>
    <row r="8188" spans="1:6" ht="15" customHeight="1" x14ac:dyDescent="0.3">
      <c r="A8188" s="1533" t="s">
        <v>2714</v>
      </c>
      <c r="B8188" s="733">
        <v>44903</v>
      </c>
      <c r="C8188" s="732" t="s">
        <v>2610</v>
      </c>
      <c r="D8188" s="137" t="s">
        <v>2643</v>
      </c>
      <c r="E8188" s="732" t="s">
        <v>2746</v>
      </c>
      <c r="F8188" s="2271" t="s">
        <v>2645</v>
      </c>
    </row>
    <row r="8189" spans="1:6" ht="18.75" x14ac:dyDescent="0.3">
      <c r="A8189" s="1533" t="s">
        <v>2714</v>
      </c>
      <c r="B8189" s="733">
        <v>44903</v>
      </c>
      <c r="C8189" s="732" t="s">
        <v>2610</v>
      </c>
      <c r="D8189" s="137" t="s">
        <v>2643</v>
      </c>
      <c r="E8189" s="732" t="s">
        <v>2677</v>
      </c>
      <c r="F8189" s="2272"/>
    </row>
    <row r="8190" spans="1:6" ht="15" customHeight="1" x14ac:dyDescent="0.3">
      <c r="A8190" s="1533" t="s">
        <v>2714</v>
      </c>
      <c r="B8190" s="733">
        <v>44903</v>
      </c>
      <c r="C8190" s="732" t="s">
        <v>2610</v>
      </c>
      <c r="D8190" s="137" t="s">
        <v>2643</v>
      </c>
      <c r="E8190" s="732" t="s">
        <v>4476</v>
      </c>
      <c r="F8190" s="2271" t="s">
        <v>2648</v>
      </c>
    </row>
    <row r="8191" spans="1:6" ht="18.75" x14ac:dyDescent="0.3">
      <c r="A8191" s="1533" t="s">
        <v>2714</v>
      </c>
      <c r="B8191" s="733">
        <v>44903</v>
      </c>
      <c r="C8191" s="732" t="s">
        <v>2610</v>
      </c>
      <c r="D8191" s="137" t="s">
        <v>2643</v>
      </c>
      <c r="E8191" s="732" t="s">
        <v>4484</v>
      </c>
      <c r="F8191" s="2272"/>
    </row>
    <row r="8192" spans="1:6" ht="15" customHeight="1" x14ac:dyDescent="0.3">
      <c r="A8192" s="1533" t="s">
        <v>2714</v>
      </c>
      <c r="B8192" s="733">
        <v>44903</v>
      </c>
      <c r="C8192" s="732" t="s">
        <v>2610</v>
      </c>
      <c r="D8192" s="137" t="s">
        <v>2643</v>
      </c>
      <c r="E8192" s="137" t="s">
        <v>4477</v>
      </c>
      <c r="F8192" s="2271" t="s">
        <v>2651</v>
      </c>
    </row>
    <row r="8193" spans="1:6" ht="18.75" x14ac:dyDescent="0.3">
      <c r="A8193" s="1533" t="s">
        <v>2714</v>
      </c>
      <c r="B8193" s="733">
        <v>44903</v>
      </c>
      <c r="C8193" s="732" t="s">
        <v>2610</v>
      </c>
      <c r="D8193" s="137" t="s">
        <v>2643</v>
      </c>
      <c r="E8193" s="137" t="s">
        <v>2699</v>
      </c>
      <c r="F8193" s="2272"/>
    </row>
    <row r="8194" spans="1:6" ht="15" customHeight="1" x14ac:dyDescent="0.3">
      <c r="A8194" s="1533" t="s">
        <v>2714</v>
      </c>
      <c r="B8194" s="733">
        <v>44903</v>
      </c>
      <c r="C8194" s="732" t="s">
        <v>2610</v>
      </c>
      <c r="D8194" s="137" t="s">
        <v>2643</v>
      </c>
      <c r="E8194" s="137" t="s">
        <v>2694</v>
      </c>
      <c r="F8194" s="2271" t="s">
        <v>2654</v>
      </c>
    </row>
    <row r="8195" spans="1:6" ht="18.75" x14ac:dyDescent="0.3">
      <c r="A8195" s="1533" t="s">
        <v>2714</v>
      </c>
      <c r="B8195" s="733">
        <v>44903</v>
      </c>
      <c r="C8195" s="732" t="s">
        <v>2610</v>
      </c>
      <c r="D8195" s="137" t="s">
        <v>2643</v>
      </c>
      <c r="E8195" s="137" t="s">
        <v>4768</v>
      </c>
      <c r="F8195" s="2272"/>
    </row>
    <row r="8196" spans="1:6" ht="15" customHeight="1" x14ac:dyDescent="0.3">
      <c r="A8196" s="1533" t="s">
        <v>2714</v>
      </c>
      <c r="B8196" s="733">
        <v>44903</v>
      </c>
      <c r="C8196" s="732" t="s">
        <v>2610</v>
      </c>
      <c r="D8196" s="137" t="s">
        <v>2643</v>
      </c>
      <c r="E8196" s="732" t="s">
        <v>4483</v>
      </c>
      <c r="F8196" s="2271" t="s">
        <v>2657</v>
      </c>
    </row>
    <row r="8197" spans="1:6" ht="18.75" x14ac:dyDescent="0.3">
      <c r="A8197" s="1533" t="s">
        <v>2714</v>
      </c>
      <c r="B8197" s="733">
        <v>44903</v>
      </c>
      <c r="C8197" s="732" t="s">
        <v>2610</v>
      </c>
      <c r="D8197" s="137" t="s">
        <v>2643</v>
      </c>
      <c r="E8197" s="732" t="s">
        <v>2676</v>
      </c>
      <c r="F8197" s="2272"/>
    </row>
    <row r="8198" spans="1:6" ht="15" customHeight="1" x14ac:dyDescent="0.3">
      <c r="A8198" s="1533" t="s">
        <v>2714</v>
      </c>
      <c r="B8198" s="733">
        <v>44903</v>
      </c>
      <c r="C8198" s="732" t="s">
        <v>2610</v>
      </c>
      <c r="D8198" s="137" t="s">
        <v>2643</v>
      </c>
      <c r="E8198" s="732" t="s">
        <v>2695</v>
      </c>
      <c r="F8198" s="2271" t="s">
        <v>2659</v>
      </c>
    </row>
    <row r="8199" spans="1:6" ht="18.75" x14ac:dyDescent="0.3">
      <c r="A8199" s="1533" t="s">
        <v>2714</v>
      </c>
      <c r="B8199" s="733">
        <v>44903</v>
      </c>
      <c r="C8199" s="732" t="s">
        <v>2610</v>
      </c>
      <c r="D8199" s="137" t="s">
        <v>2643</v>
      </c>
      <c r="E8199" s="137" t="s">
        <v>2686</v>
      </c>
      <c r="F8199" s="2272"/>
    </row>
    <row r="8200" spans="1:6" ht="15" customHeight="1" x14ac:dyDescent="0.3">
      <c r="A8200" s="1533" t="s">
        <v>2714</v>
      </c>
      <c r="B8200" s="733">
        <v>44903</v>
      </c>
      <c r="C8200" s="732" t="s">
        <v>2610</v>
      </c>
      <c r="D8200" s="137" t="s">
        <v>2643</v>
      </c>
      <c r="E8200" s="732" t="s">
        <v>4659</v>
      </c>
      <c r="F8200" s="2271" t="s">
        <v>2662</v>
      </c>
    </row>
    <row r="8201" spans="1:6" ht="18.75" x14ac:dyDescent="0.3">
      <c r="A8201" s="1533" t="s">
        <v>2714</v>
      </c>
      <c r="B8201" s="733">
        <v>44903</v>
      </c>
      <c r="C8201" s="732" t="s">
        <v>2610</v>
      </c>
      <c r="D8201" s="137" t="s">
        <v>2643</v>
      </c>
      <c r="E8201" s="137" t="s">
        <v>2649</v>
      </c>
      <c r="F8201" s="2272"/>
    </row>
    <row r="8202" spans="1:6" ht="18.75" x14ac:dyDescent="0.3">
      <c r="A8202" s="2273" t="s">
        <v>4557</v>
      </c>
      <c r="B8202" s="2274"/>
      <c r="C8202" s="2274"/>
      <c r="D8202" s="2274"/>
      <c r="E8202" s="2274"/>
      <c r="F8202" s="2275"/>
    </row>
    <row r="8203" spans="1:6" ht="18.75" x14ac:dyDescent="0.3">
      <c r="A8203" s="2279" t="s">
        <v>4552</v>
      </c>
      <c r="B8203" s="2280"/>
      <c r="C8203" s="2280"/>
      <c r="D8203" s="2280"/>
      <c r="E8203" s="2280"/>
      <c r="F8203" s="2281"/>
    </row>
    <row r="8204" spans="1:6" x14ac:dyDescent="0.25">
      <c r="A8204" s="2481"/>
      <c r="B8204" s="2481"/>
      <c r="C8204" s="2481"/>
      <c r="D8204" s="2481"/>
      <c r="E8204" s="2481"/>
      <c r="F8204" s="2481"/>
    </row>
    <row r="8205" spans="1:6" ht="15" customHeight="1" x14ac:dyDescent="0.3">
      <c r="A8205" s="737" t="s">
        <v>826</v>
      </c>
      <c r="B8205" s="738">
        <v>44904</v>
      </c>
      <c r="C8205" s="1582" t="s">
        <v>2610</v>
      </c>
      <c r="D8205" s="1582" t="s">
        <v>2622</v>
      </c>
      <c r="E8205" s="1582" t="s">
        <v>2653</v>
      </c>
      <c r="F8205" s="2276" t="s">
        <v>2624</v>
      </c>
    </row>
    <row r="8206" spans="1:6" ht="18.75" x14ac:dyDescent="0.3">
      <c r="A8206" s="1533" t="s">
        <v>826</v>
      </c>
      <c r="B8206" s="733">
        <v>44904</v>
      </c>
      <c r="C8206" s="732" t="s">
        <v>2610</v>
      </c>
      <c r="D8206" s="732" t="s">
        <v>2622</v>
      </c>
      <c r="E8206" s="732" t="s">
        <v>2756</v>
      </c>
      <c r="F8206" s="2272"/>
    </row>
    <row r="8207" spans="1:6" ht="15" customHeight="1" x14ac:dyDescent="0.3">
      <c r="A8207" s="1533" t="s">
        <v>826</v>
      </c>
      <c r="B8207" s="733">
        <v>44904</v>
      </c>
      <c r="C8207" s="732" t="s">
        <v>2610</v>
      </c>
      <c r="D8207" s="732" t="s">
        <v>2622</v>
      </c>
      <c r="E8207" s="732" t="s">
        <v>2699</v>
      </c>
      <c r="F8207" s="2271" t="s">
        <v>2627</v>
      </c>
    </row>
    <row r="8208" spans="1:6" ht="18.75" x14ac:dyDescent="0.3">
      <c r="A8208" s="1533" t="s">
        <v>826</v>
      </c>
      <c r="B8208" s="733">
        <v>44904</v>
      </c>
      <c r="C8208" s="732" t="s">
        <v>2610</v>
      </c>
      <c r="D8208" s="732" t="s">
        <v>2622</v>
      </c>
      <c r="E8208" s="137" t="s">
        <v>2679</v>
      </c>
      <c r="F8208" s="2272"/>
    </row>
    <row r="8209" spans="1:6" ht="15" customHeight="1" x14ac:dyDescent="0.3">
      <c r="A8209" s="1533" t="s">
        <v>826</v>
      </c>
      <c r="B8209" s="733">
        <v>44904</v>
      </c>
      <c r="C8209" s="732" t="s">
        <v>2610</v>
      </c>
      <c r="D8209" s="732" t="s">
        <v>2622</v>
      </c>
      <c r="E8209" s="732" t="s">
        <v>4548</v>
      </c>
      <c r="F8209" s="2271" t="s">
        <v>2700</v>
      </c>
    </row>
    <row r="8210" spans="1:6" ht="18.75" x14ac:dyDescent="0.3">
      <c r="A8210" s="1533" t="s">
        <v>826</v>
      </c>
      <c r="B8210" s="733">
        <v>44904</v>
      </c>
      <c r="C8210" s="732" t="s">
        <v>2610</v>
      </c>
      <c r="D8210" s="732" t="s">
        <v>2622</v>
      </c>
      <c r="E8210" s="732" t="s">
        <v>2694</v>
      </c>
      <c r="F8210" s="2271"/>
    </row>
    <row r="8211" spans="1:6" ht="18.75" x14ac:dyDescent="0.3">
      <c r="A8211" s="1533" t="s">
        <v>826</v>
      </c>
      <c r="B8211" s="733">
        <v>44904</v>
      </c>
      <c r="C8211" s="732" t="s">
        <v>2610</v>
      </c>
      <c r="D8211" s="732" t="s">
        <v>2622</v>
      </c>
      <c r="E8211" s="137" t="s">
        <v>2718</v>
      </c>
      <c r="F8211" s="2272"/>
    </row>
    <row r="8212" spans="1:6" ht="18.75" x14ac:dyDescent="0.3">
      <c r="A8212" s="2273" t="s">
        <v>4561</v>
      </c>
      <c r="B8212" s="2274"/>
      <c r="C8212" s="2274"/>
      <c r="D8212" s="2274"/>
      <c r="E8212" s="2274"/>
      <c r="F8212" s="2275"/>
    </row>
    <row r="8213" spans="1:6" ht="15" customHeight="1" x14ac:dyDescent="0.3">
      <c r="A8213" s="1533" t="s">
        <v>826</v>
      </c>
      <c r="B8213" s="733">
        <v>44904</v>
      </c>
      <c r="C8213" s="732" t="s">
        <v>2610</v>
      </c>
      <c r="D8213" s="732" t="s">
        <v>2306</v>
      </c>
      <c r="E8213" s="732" t="s">
        <v>2671</v>
      </c>
      <c r="F8213" s="2271" t="s">
        <v>2631</v>
      </c>
    </row>
    <row r="8214" spans="1:6" ht="18.75" x14ac:dyDescent="0.3">
      <c r="A8214" s="1533" t="s">
        <v>826</v>
      </c>
      <c r="B8214" s="733">
        <v>44904</v>
      </c>
      <c r="C8214" s="732" t="s">
        <v>2610</v>
      </c>
      <c r="D8214" s="732" t="s">
        <v>2306</v>
      </c>
      <c r="E8214" s="137" t="s">
        <v>2686</v>
      </c>
      <c r="F8214" s="2272"/>
    </row>
    <row r="8215" spans="1:6" ht="15" customHeight="1" x14ac:dyDescent="0.3">
      <c r="A8215" s="1533" t="s">
        <v>826</v>
      </c>
      <c r="B8215" s="733">
        <v>44904</v>
      </c>
      <c r="C8215" s="732" t="s">
        <v>2610</v>
      </c>
      <c r="D8215" s="732" t="s">
        <v>2306</v>
      </c>
      <c r="E8215" s="137" t="s">
        <v>4772</v>
      </c>
      <c r="F8215" s="2271" t="s">
        <v>2731</v>
      </c>
    </row>
    <row r="8216" spans="1:6" ht="18.75" x14ac:dyDescent="0.3">
      <c r="A8216" s="1533" t="s">
        <v>826</v>
      </c>
      <c r="B8216" s="733">
        <v>44904</v>
      </c>
      <c r="C8216" s="732" t="s">
        <v>2610</v>
      </c>
      <c r="D8216" s="732" t="s">
        <v>2306</v>
      </c>
      <c r="E8216" s="137" t="s">
        <v>4526</v>
      </c>
      <c r="F8216" s="2271"/>
    </row>
    <row r="8217" spans="1:6" ht="18.75" x14ac:dyDescent="0.3">
      <c r="A8217" s="1533" t="s">
        <v>826</v>
      </c>
      <c r="B8217" s="733">
        <v>44904</v>
      </c>
      <c r="C8217" s="732" t="s">
        <v>2610</v>
      </c>
      <c r="D8217" s="732" t="s">
        <v>2306</v>
      </c>
      <c r="E8217" s="137" t="s">
        <v>2732</v>
      </c>
      <c r="F8217" s="2272"/>
    </row>
    <row r="8218" spans="1:6" ht="18.75" x14ac:dyDescent="0.3">
      <c r="A8218" s="2273" t="s">
        <v>4561</v>
      </c>
      <c r="B8218" s="2274"/>
      <c r="C8218" s="2274"/>
      <c r="D8218" s="2274"/>
      <c r="E8218" s="2274"/>
      <c r="F8218" s="2275"/>
    </row>
    <row r="8219" spans="1:6" ht="15" customHeight="1" x14ac:dyDescent="0.3">
      <c r="A8219" s="1533" t="s">
        <v>826</v>
      </c>
      <c r="B8219" s="733">
        <v>44904</v>
      </c>
      <c r="C8219" s="732" t="s">
        <v>2610</v>
      </c>
      <c r="D8219" s="137" t="s">
        <v>2643</v>
      </c>
      <c r="E8219" s="137" t="s">
        <v>2695</v>
      </c>
      <c r="F8219" s="2271" t="s">
        <v>2645</v>
      </c>
    </row>
    <row r="8220" spans="1:6" ht="18.75" x14ac:dyDescent="0.3">
      <c r="A8220" s="1533" t="s">
        <v>826</v>
      </c>
      <c r="B8220" s="733">
        <v>44904</v>
      </c>
      <c r="C8220" s="732" t="s">
        <v>2610</v>
      </c>
      <c r="D8220" s="137" t="s">
        <v>2643</v>
      </c>
      <c r="E8220" s="137" t="s">
        <v>2773</v>
      </c>
      <c r="F8220" s="2272"/>
    </row>
    <row r="8221" spans="1:6" ht="15" customHeight="1" x14ac:dyDescent="0.3">
      <c r="A8221" s="1533" t="s">
        <v>826</v>
      </c>
      <c r="B8221" s="733">
        <v>44904</v>
      </c>
      <c r="C8221" s="732" t="s">
        <v>2610</v>
      </c>
      <c r="D8221" s="137" t="s">
        <v>2643</v>
      </c>
      <c r="E8221" s="137" t="s">
        <v>4762</v>
      </c>
      <c r="F8221" s="2271" t="s">
        <v>2648</v>
      </c>
    </row>
    <row r="8222" spans="1:6" ht="18.75" x14ac:dyDescent="0.3">
      <c r="A8222" s="1533" t="s">
        <v>826</v>
      </c>
      <c r="B8222" s="733">
        <v>44904</v>
      </c>
      <c r="C8222" s="732" t="s">
        <v>2610</v>
      </c>
      <c r="D8222" s="137" t="s">
        <v>2643</v>
      </c>
      <c r="E8222" s="137" t="s">
        <v>4771</v>
      </c>
      <c r="F8222" s="2272"/>
    </row>
    <row r="8223" spans="1:6" ht="15" customHeight="1" x14ac:dyDescent="0.3">
      <c r="A8223" s="1533" t="s">
        <v>826</v>
      </c>
      <c r="B8223" s="733">
        <v>44904</v>
      </c>
      <c r="C8223" s="732" t="s">
        <v>2610</v>
      </c>
      <c r="D8223" s="137" t="s">
        <v>2643</v>
      </c>
      <c r="E8223" s="732" t="s">
        <v>2656</v>
      </c>
      <c r="F8223" s="2271" t="s">
        <v>2651</v>
      </c>
    </row>
    <row r="8224" spans="1:6" ht="18.75" x14ac:dyDescent="0.3">
      <c r="A8224" s="1533" t="s">
        <v>826</v>
      </c>
      <c r="B8224" s="733">
        <v>44904</v>
      </c>
      <c r="C8224" s="732" t="s">
        <v>2610</v>
      </c>
      <c r="D8224" s="137" t="s">
        <v>2643</v>
      </c>
      <c r="E8224" s="732" t="s">
        <v>2661</v>
      </c>
      <c r="F8224" s="2272"/>
    </row>
    <row r="8225" spans="1:6" ht="15" customHeight="1" x14ac:dyDescent="0.3">
      <c r="A8225" s="1533" t="s">
        <v>826</v>
      </c>
      <c r="B8225" s="733">
        <v>44904</v>
      </c>
      <c r="C8225" s="732" t="s">
        <v>2610</v>
      </c>
      <c r="D8225" s="137" t="s">
        <v>2643</v>
      </c>
      <c r="E8225" s="732" t="s">
        <v>2669</v>
      </c>
      <c r="F8225" s="2271" t="s">
        <v>2654</v>
      </c>
    </row>
    <row r="8226" spans="1:6" ht="18.75" x14ac:dyDescent="0.3">
      <c r="A8226" s="1533" t="s">
        <v>826</v>
      </c>
      <c r="B8226" s="733">
        <v>44904</v>
      </c>
      <c r="C8226" s="732" t="s">
        <v>2610</v>
      </c>
      <c r="D8226" s="137" t="s">
        <v>2643</v>
      </c>
      <c r="E8226" s="137" t="s">
        <v>4659</v>
      </c>
      <c r="F8226" s="2271"/>
    </row>
    <row r="8227" spans="1:6" ht="18.75" x14ac:dyDescent="0.3">
      <c r="A8227" s="1533" t="s">
        <v>826</v>
      </c>
      <c r="B8227" s="733">
        <v>44904</v>
      </c>
      <c r="C8227" s="732" t="s">
        <v>2610</v>
      </c>
      <c r="D8227" s="137" t="s">
        <v>2643</v>
      </c>
      <c r="E8227" s="137" t="s">
        <v>2747</v>
      </c>
      <c r="F8227" s="2272"/>
    </row>
    <row r="8228" spans="1:6" ht="15" customHeight="1" x14ac:dyDescent="0.3">
      <c r="A8228" s="1533" t="s">
        <v>826</v>
      </c>
      <c r="B8228" s="733">
        <v>44904</v>
      </c>
      <c r="C8228" s="732" t="s">
        <v>2610</v>
      </c>
      <c r="D8228" s="137" t="s">
        <v>2643</v>
      </c>
      <c r="E8228" s="732" t="s">
        <v>2688</v>
      </c>
      <c r="F8228" s="2271" t="s">
        <v>2657</v>
      </c>
    </row>
    <row r="8229" spans="1:6" ht="18.75" x14ac:dyDescent="0.3">
      <c r="A8229" s="1533" t="s">
        <v>826</v>
      </c>
      <c r="B8229" s="733">
        <v>44904</v>
      </c>
      <c r="C8229" s="732" t="s">
        <v>2610</v>
      </c>
      <c r="D8229" s="137" t="s">
        <v>2643</v>
      </c>
      <c r="E8229" s="732" t="s">
        <v>4484</v>
      </c>
      <c r="F8229" s="2272"/>
    </row>
    <row r="8230" spans="1:6" ht="15" customHeight="1" x14ac:dyDescent="0.3">
      <c r="A8230" s="1533" t="s">
        <v>826</v>
      </c>
      <c r="B8230" s="733">
        <v>44904</v>
      </c>
      <c r="C8230" s="732" t="s">
        <v>2610</v>
      </c>
      <c r="D8230" s="137" t="s">
        <v>2643</v>
      </c>
      <c r="E8230" s="732" t="s">
        <v>2691</v>
      </c>
      <c r="F8230" s="2271" t="s">
        <v>2659</v>
      </c>
    </row>
    <row r="8231" spans="1:6" ht="18.75" x14ac:dyDescent="0.3">
      <c r="A8231" s="1533" t="s">
        <v>826</v>
      </c>
      <c r="B8231" s="733">
        <v>44904</v>
      </c>
      <c r="C8231" s="732" t="s">
        <v>2610</v>
      </c>
      <c r="D8231" s="137" t="s">
        <v>2643</v>
      </c>
      <c r="E8231" s="732" t="s">
        <v>2676</v>
      </c>
      <c r="F8231" s="2272"/>
    </row>
    <row r="8232" spans="1:6" ht="15" customHeight="1" x14ac:dyDescent="0.3">
      <c r="A8232" s="1533" t="s">
        <v>826</v>
      </c>
      <c r="B8232" s="733">
        <v>44904</v>
      </c>
      <c r="C8232" s="732" t="s">
        <v>2610</v>
      </c>
      <c r="D8232" s="137" t="s">
        <v>2643</v>
      </c>
      <c r="E8232" s="732" t="s">
        <v>4483</v>
      </c>
      <c r="F8232" s="2271" t="s">
        <v>2662</v>
      </c>
    </row>
    <row r="8233" spans="1:6" ht="18.75" x14ac:dyDescent="0.3">
      <c r="A8233" s="1533" t="s">
        <v>826</v>
      </c>
      <c r="B8233" s="733">
        <v>44904</v>
      </c>
      <c r="C8233" s="732" t="s">
        <v>2610</v>
      </c>
      <c r="D8233" s="137" t="s">
        <v>2643</v>
      </c>
      <c r="E8233" s="732" t="s">
        <v>4768</v>
      </c>
      <c r="F8233" s="2272"/>
    </row>
    <row r="8234" spans="1:6" ht="15" customHeight="1" x14ac:dyDescent="0.3">
      <c r="A8234" s="1533" t="s">
        <v>826</v>
      </c>
      <c r="B8234" s="733">
        <v>44904</v>
      </c>
      <c r="C8234" s="732" t="s">
        <v>2610</v>
      </c>
      <c r="D8234" s="137" t="s">
        <v>2643</v>
      </c>
      <c r="E8234" s="732" t="s">
        <v>2697</v>
      </c>
      <c r="F8234" s="2271" t="s">
        <v>2706</v>
      </c>
    </row>
    <row r="8235" spans="1:6" ht="18.75" x14ac:dyDescent="0.3">
      <c r="A8235" s="1533" t="s">
        <v>826</v>
      </c>
      <c r="B8235" s="733">
        <v>44904</v>
      </c>
      <c r="C8235" s="732" t="s">
        <v>2610</v>
      </c>
      <c r="D8235" s="137" t="s">
        <v>2643</v>
      </c>
      <c r="E8235" s="732" t="s">
        <v>4573</v>
      </c>
      <c r="F8235" s="2272"/>
    </row>
    <row r="8236" spans="1:6" ht="18.75" x14ac:dyDescent="0.3">
      <c r="A8236" s="2273" t="s">
        <v>4661</v>
      </c>
      <c r="B8236" s="2274"/>
      <c r="C8236" s="2274"/>
      <c r="D8236" s="2274"/>
      <c r="E8236" s="2274"/>
      <c r="F8236" s="2275"/>
    </row>
    <row r="8237" spans="1:6" ht="18.75" x14ac:dyDescent="0.3">
      <c r="A8237" s="2279" t="s">
        <v>4766</v>
      </c>
      <c r="B8237" s="2280"/>
      <c r="C8237" s="2280"/>
      <c r="D8237" s="2280"/>
      <c r="E8237" s="2280"/>
      <c r="F8237" s="2281"/>
    </row>
    <row r="8238" spans="1:6" x14ac:dyDescent="0.25">
      <c r="A8238" s="2481"/>
      <c r="B8238" s="2481"/>
      <c r="C8238" s="2481"/>
      <c r="D8238" s="2481"/>
      <c r="E8238" s="2481"/>
      <c r="F8238" s="2481"/>
    </row>
    <row r="8239" spans="1:6" ht="15" customHeight="1" x14ac:dyDescent="0.3">
      <c r="A8239" s="737" t="s">
        <v>837</v>
      </c>
      <c r="B8239" s="738">
        <v>44905</v>
      </c>
      <c r="C8239" s="1582" t="s">
        <v>2610</v>
      </c>
      <c r="D8239" s="1582" t="s">
        <v>2622</v>
      </c>
      <c r="E8239" s="1582" t="s">
        <v>4474</v>
      </c>
      <c r="F8239" s="2276" t="s">
        <v>2624</v>
      </c>
    </row>
    <row r="8240" spans="1:6" ht="18.75" x14ac:dyDescent="0.3">
      <c r="A8240" s="1533" t="s">
        <v>837</v>
      </c>
      <c r="B8240" s="733">
        <v>44905</v>
      </c>
      <c r="C8240" s="732" t="s">
        <v>2610</v>
      </c>
      <c r="D8240" s="732" t="s">
        <v>2622</v>
      </c>
      <c r="E8240" s="732" t="s">
        <v>2649</v>
      </c>
      <c r="F8240" s="2272"/>
    </row>
    <row r="8241" spans="1:6" ht="15" customHeight="1" x14ac:dyDescent="0.3">
      <c r="A8241" s="1533" t="s">
        <v>837</v>
      </c>
      <c r="B8241" s="733">
        <v>44905</v>
      </c>
      <c r="C8241" s="732" t="s">
        <v>2610</v>
      </c>
      <c r="D8241" s="732" t="s">
        <v>2622</v>
      </c>
      <c r="E8241" s="732" t="s">
        <v>4551</v>
      </c>
      <c r="F8241" s="2271" t="s">
        <v>2627</v>
      </c>
    </row>
    <row r="8242" spans="1:6" ht="18.75" x14ac:dyDescent="0.3">
      <c r="A8242" s="1533" t="s">
        <v>837</v>
      </c>
      <c r="B8242" s="733">
        <v>44905</v>
      </c>
      <c r="C8242" s="732" t="s">
        <v>2610</v>
      </c>
      <c r="D8242" s="732" t="s">
        <v>2622</v>
      </c>
      <c r="E8242" s="732" t="s">
        <v>4770</v>
      </c>
      <c r="F8242" s="2272"/>
    </row>
    <row r="8243" spans="1:6" ht="15" customHeight="1" x14ac:dyDescent="0.3">
      <c r="A8243" s="1533" t="s">
        <v>837</v>
      </c>
      <c r="B8243" s="733">
        <v>44905</v>
      </c>
      <c r="C8243" s="732" t="s">
        <v>2610</v>
      </c>
      <c r="D8243" s="732" t="s">
        <v>2622</v>
      </c>
      <c r="E8243" s="732" t="s">
        <v>2671</v>
      </c>
      <c r="F8243" s="2271" t="s">
        <v>2700</v>
      </c>
    </row>
    <row r="8244" spans="1:6" ht="18.75" x14ac:dyDescent="0.3">
      <c r="A8244" s="1533" t="s">
        <v>837</v>
      </c>
      <c r="B8244" s="733">
        <v>44905</v>
      </c>
      <c r="C8244" s="732" t="s">
        <v>2610</v>
      </c>
      <c r="D8244" s="732" t="s">
        <v>2622</v>
      </c>
      <c r="E8244" s="732" t="s">
        <v>4767</v>
      </c>
      <c r="F8244" s="2272"/>
    </row>
    <row r="8245" spans="1:6" ht="18.75" x14ac:dyDescent="0.3">
      <c r="A8245" s="2273" t="s">
        <v>4557</v>
      </c>
      <c r="B8245" s="2274"/>
      <c r="C8245" s="2274"/>
      <c r="D8245" s="2274"/>
      <c r="E8245" s="2274"/>
      <c r="F8245" s="2275"/>
    </row>
    <row r="8246" spans="1:6" ht="15" customHeight="1" x14ac:dyDescent="0.3">
      <c r="A8246" s="1533" t="s">
        <v>837</v>
      </c>
      <c r="B8246" s="733">
        <v>44905</v>
      </c>
      <c r="C8246" s="732" t="s">
        <v>2610</v>
      </c>
      <c r="D8246" s="732" t="s">
        <v>2306</v>
      </c>
      <c r="E8246" s="137" t="s">
        <v>4659</v>
      </c>
      <c r="F8246" s="2271" t="s">
        <v>2631</v>
      </c>
    </row>
    <row r="8247" spans="1:6" ht="18.75" x14ac:dyDescent="0.3">
      <c r="A8247" s="1533" t="s">
        <v>837</v>
      </c>
      <c r="B8247" s="733">
        <v>44905</v>
      </c>
      <c r="C8247" s="732" t="s">
        <v>2610</v>
      </c>
      <c r="D8247" s="732" t="s">
        <v>2306</v>
      </c>
      <c r="E8247" s="137" t="s">
        <v>2635</v>
      </c>
      <c r="F8247" s="2272"/>
    </row>
    <row r="8248" spans="1:6" ht="15" customHeight="1" x14ac:dyDescent="0.3">
      <c r="A8248" s="1533" t="s">
        <v>837</v>
      </c>
      <c r="B8248" s="733">
        <v>44905</v>
      </c>
      <c r="C8248" s="732" t="s">
        <v>2610</v>
      </c>
      <c r="D8248" s="732" t="s">
        <v>2306</v>
      </c>
      <c r="E8248" s="732" t="s">
        <v>4483</v>
      </c>
      <c r="F8248" s="2271" t="s">
        <v>2731</v>
      </c>
    </row>
    <row r="8249" spans="1:6" ht="18.75" x14ac:dyDescent="0.3">
      <c r="A8249" s="1533" t="s">
        <v>837</v>
      </c>
      <c r="B8249" s="733">
        <v>44905</v>
      </c>
      <c r="C8249" s="732" t="s">
        <v>2610</v>
      </c>
      <c r="D8249" s="732" t="s">
        <v>2306</v>
      </c>
      <c r="E8249" s="732" t="s">
        <v>4747</v>
      </c>
      <c r="F8249" s="2271"/>
    </row>
    <row r="8250" spans="1:6" ht="18.75" x14ac:dyDescent="0.3">
      <c r="A8250" s="1533" t="s">
        <v>837</v>
      </c>
      <c r="B8250" s="733">
        <v>44905</v>
      </c>
      <c r="C8250" s="732" t="s">
        <v>2610</v>
      </c>
      <c r="D8250" s="732" t="s">
        <v>2306</v>
      </c>
      <c r="E8250" s="732" t="s">
        <v>4781</v>
      </c>
      <c r="F8250" s="2272"/>
    </row>
    <row r="8251" spans="1:6" ht="18.75" x14ac:dyDescent="0.3">
      <c r="A8251" s="2273" t="s">
        <v>4557</v>
      </c>
      <c r="B8251" s="2274"/>
      <c r="C8251" s="2274"/>
      <c r="D8251" s="2274"/>
      <c r="E8251" s="2274"/>
      <c r="F8251" s="2275"/>
    </row>
    <row r="8252" spans="1:6" ht="15" customHeight="1" x14ac:dyDescent="0.3">
      <c r="A8252" s="1533" t="s">
        <v>837</v>
      </c>
      <c r="B8252" s="733">
        <v>44905</v>
      </c>
      <c r="C8252" s="732" t="s">
        <v>2610</v>
      </c>
      <c r="D8252" s="137" t="s">
        <v>2643</v>
      </c>
      <c r="E8252" s="732" t="s">
        <v>2633</v>
      </c>
      <c r="F8252" s="2271" t="s">
        <v>2645</v>
      </c>
    </row>
    <row r="8253" spans="1:6" ht="18.75" x14ac:dyDescent="0.3">
      <c r="A8253" s="1533" t="s">
        <v>837</v>
      </c>
      <c r="B8253" s="733">
        <v>44905</v>
      </c>
      <c r="C8253" s="732" t="s">
        <v>2610</v>
      </c>
      <c r="D8253" s="137" t="s">
        <v>2643</v>
      </c>
      <c r="E8253" s="137" t="s">
        <v>4652</v>
      </c>
      <c r="F8253" s="2272"/>
    </row>
    <row r="8254" spans="1:6" ht="15" customHeight="1" x14ac:dyDescent="0.3">
      <c r="A8254" s="1533" t="s">
        <v>837</v>
      </c>
      <c r="B8254" s="733">
        <v>44905</v>
      </c>
      <c r="C8254" s="732" t="s">
        <v>2610</v>
      </c>
      <c r="D8254" s="137" t="s">
        <v>2643</v>
      </c>
      <c r="E8254" s="732" t="s">
        <v>4473</v>
      </c>
      <c r="F8254" s="2271" t="s">
        <v>2648</v>
      </c>
    </row>
    <row r="8255" spans="1:6" ht="18.75" x14ac:dyDescent="0.3">
      <c r="A8255" s="1533" t="s">
        <v>837</v>
      </c>
      <c r="B8255" s="733">
        <v>44905</v>
      </c>
      <c r="C8255" s="732" t="s">
        <v>2610</v>
      </c>
      <c r="D8255" s="137" t="s">
        <v>2643</v>
      </c>
      <c r="E8255" s="732" t="s">
        <v>2702</v>
      </c>
      <c r="F8255" s="2272"/>
    </row>
    <row r="8256" spans="1:6" ht="15" customHeight="1" x14ac:dyDescent="0.3">
      <c r="A8256" s="1533" t="s">
        <v>837</v>
      </c>
      <c r="B8256" s="733">
        <v>44905</v>
      </c>
      <c r="C8256" s="732" t="s">
        <v>2610</v>
      </c>
      <c r="D8256" s="137" t="s">
        <v>2643</v>
      </c>
      <c r="E8256" s="732" t="s">
        <v>4762</v>
      </c>
      <c r="F8256" s="2271" t="s">
        <v>2651</v>
      </c>
    </row>
    <row r="8257" spans="1:6" ht="18.75" x14ac:dyDescent="0.3">
      <c r="A8257" s="1533" t="s">
        <v>837</v>
      </c>
      <c r="B8257" s="733">
        <v>44905</v>
      </c>
      <c r="C8257" s="732" t="s">
        <v>2610</v>
      </c>
      <c r="D8257" s="137" t="s">
        <v>2643</v>
      </c>
      <c r="E8257" s="732" t="s">
        <v>4605</v>
      </c>
      <c r="F8257" s="2272"/>
    </row>
    <row r="8258" spans="1:6" ht="15" customHeight="1" x14ac:dyDescent="0.3">
      <c r="A8258" s="1533" t="s">
        <v>837</v>
      </c>
      <c r="B8258" s="733">
        <v>44905</v>
      </c>
      <c r="C8258" s="732" t="s">
        <v>2610</v>
      </c>
      <c r="D8258" s="137" t="s">
        <v>2643</v>
      </c>
      <c r="E8258" s="137" t="s">
        <v>2669</v>
      </c>
      <c r="F8258" s="2271" t="s">
        <v>2654</v>
      </c>
    </row>
    <row r="8259" spans="1:6" ht="18.75" x14ac:dyDescent="0.3">
      <c r="A8259" s="1533" t="s">
        <v>837</v>
      </c>
      <c r="B8259" s="733">
        <v>44905</v>
      </c>
      <c r="C8259" s="732" t="s">
        <v>2610</v>
      </c>
      <c r="D8259" s="137" t="s">
        <v>2643</v>
      </c>
      <c r="E8259" s="732" t="s">
        <v>4760</v>
      </c>
      <c r="F8259" s="2272"/>
    </row>
    <row r="8260" spans="1:6" ht="15" customHeight="1" x14ac:dyDescent="0.3">
      <c r="A8260" s="1533" t="s">
        <v>837</v>
      </c>
      <c r="B8260" s="733">
        <v>44905</v>
      </c>
      <c r="C8260" s="732" t="s">
        <v>2610</v>
      </c>
      <c r="D8260" s="137" t="s">
        <v>2643</v>
      </c>
      <c r="E8260" s="732" t="s">
        <v>4735</v>
      </c>
      <c r="F8260" s="2271" t="s">
        <v>2657</v>
      </c>
    </row>
    <row r="8261" spans="1:6" ht="18.75" x14ac:dyDescent="0.3">
      <c r="A8261" s="1533" t="s">
        <v>837</v>
      </c>
      <c r="B8261" s="733">
        <v>44905</v>
      </c>
      <c r="C8261" s="732" t="s">
        <v>2610</v>
      </c>
      <c r="D8261" s="137" t="s">
        <v>2643</v>
      </c>
      <c r="E8261" s="732" t="s">
        <v>2636</v>
      </c>
      <c r="F8261" s="2272"/>
    </row>
    <row r="8262" spans="1:6" ht="15" customHeight="1" x14ac:dyDescent="0.3">
      <c r="A8262" s="1533" t="s">
        <v>837</v>
      </c>
      <c r="B8262" s="733">
        <v>44905</v>
      </c>
      <c r="C8262" s="732" t="s">
        <v>2610</v>
      </c>
      <c r="D8262" s="137" t="s">
        <v>2643</v>
      </c>
      <c r="E8262" s="137" t="s">
        <v>2798</v>
      </c>
      <c r="F8262" s="2271" t="s">
        <v>2659</v>
      </c>
    </row>
    <row r="8263" spans="1:6" ht="18.75" x14ac:dyDescent="0.3">
      <c r="A8263" s="1533" t="s">
        <v>837</v>
      </c>
      <c r="B8263" s="733">
        <v>44905</v>
      </c>
      <c r="C8263" s="732" t="s">
        <v>2610</v>
      </c>
      <c r="D8263" s="137" t="s">
        <v>2643</v>
      </c>
      <c r="E8263" s="732" t="s">
        <v>2672</v>
      </c>
      <c r="F8263" s="2272"/>
    </row>
    <row r="8264" spans="1:6" ht="15" customHeight="1" x14ac:dyDescent="0.3">
      <c r="A8264" s="1533" t="s">
        <v>837</v>
      </c>
      <c r="B8264" s="733">
        <v>44905</v>
      </c>
      <c r="C8264" s="732" t="s">
        <v>2610</v>
      </c>
      <c r="D8264" s="137" t="s">
        <v>2643</v>
      </c>
      <c r="E8264" s="732" t="s">
        <v>4573</v>
      </c>
      <c r="F8264" s="2271" t="s">
        <v>2662</v>
      </c>
    </row>
    <row r="8265" spans="1:6" ht="18.75" x14ac:dyDescent="0.3">
      <c r="A8265" s="1533" t="s">
        <v>837</v>
      </c>
      <c r="B8265" s="733">
        <v>44905</v>
      </c>
      <c r="C8265" s="732" t="s">
        <v>2610</v>
      </c>
      <c r="D8265" s="137" t="s">
        <v>2643</v>
      </c>
      <c r="E8265" s="732" t="s">
        <v>4768</v>
      </c>
      <c r="F8265" s="2272"/>
    </row>
    <row r="8266" spans="1:6" ht="15" customHeight="1" x14ac:dyDescent="0.3">
      <c r="A8266" s="1533" t="s">
        <v>837</v>
      </c>
      <c r="B8266" s="733">
        <v>44905</v>
      </c>
      <c r="C8266" s="732" t="s">
        <v>2610</v>
      </c>
      <c r="D8266" s="137" t="s">
        <v>2643</v>
      </c>
      <c r="E8266" s="732" t="s">
        <v>4772</v>
      </c>
      <c r="F8266" s="2271" t="s">
        <v>2706</v>
      </c>
    </row>
    <row r="8267" spans="1:6" ht="18.75" x14ac:dyDescent="0.3">
      <c r="A8267" s="1533" t="s">
        <v>837</v>
      </c>
      <c r="B8267" s="733">
        <v>44905</v>
      </c>
      <c r="C8267" s="732" t="s">
        <v>2610</v>
      </c>
      <c r="D8267" s="137" t="s">
        <v>2643</v>
      </c>
      <c r="E8267" s="732" t="s">
        <v>2656</v>
      </c>
      <c r="F8267" s="2272"/>
    </row>
    <row r="8268" spans="1:6" ht="18.75" x14ac:dyDescent="0.3">
      <c r="A8268" s="2273" t="s">
        <v>4557</v>
      </c>
      <c r="B8268" s="2274"/>
      <c r="C8268" s="2274"/>
      <c r="D8268" s="2274"/>
      <c r="E8268" s="2274"/>
      <c r="F8268" s="2275"/>
    </row>
    <row r="8269" spans="1:6" ht="18.75" x14ac:dyDescent="0.3">
      <c r="A8269" s="2279" t="s">
        <v>4766</v>
      </c>
      <c r="B8269" s="2280"/>
      <c r="C8269" s="2280"/>
      <c r="D8269" s="2280"/>
      <c r="E8269" s="2280"/>
      <c r="F8269" s="2281"/>
    </row>
    <row r="8271" spans="1:6" ht="15" customHeight="1" x14ac:dyDescent="0.3">
      <c r="A8271" s="737" t="s">
        <v>855</v>
      </c>
      <c r="B8271" s="738">
        <v>44906</v>
      </c>
      <c r="C8271" s="1582" t="s">
        <v>2610</v>
      </c>
      <c r="D8271" s="1582" t="s">
        <v>2622</v>
      </c>
      <c r="E8271" s="1582" t="s">
        <v>4782</v>
      </c>
      <c r="F8271" s="2276" t="s">
        <v>2624</v>
      </c>
    </row>
    <row r="8272" spans="1:6" ht="18.75" x14ac:dyDescent="0.3">
      <c r="A8272" s="1533" t="s">
        <v>855</v>
      </c>
      <c r="B8272" s="733">
        <v>44906</v>
      </c>
      <c r="C8272" s="732" t="s">
        <v>2610</v>
      </c>
      <c r="D8272" s="732" t="s">
        <v>2622</v>
      </c>
      <c r="E8272" s="732" t="s">
        <v>4768</v>
      </c>
      <c r="F8272" s="2272"/>
    </row>
    <row r="8273" spans="1:6" ht="15" customHeight="1" x14ac:dyDescent="0.3">
      <c r="A8273" s="1533" t="s">
        <v>855</v>
      </c>
      <c r="B8273" s="733">
        <v>44906</v>
      </c>
      <c r="C8273" s="732" t="s">
        <v>2610</v>
      </c>
      <c r="D8273" s="732" t="s">
        <v>2622</v>
      </c>
      <c r="E8273" s="732" t="s">
        <v>4483</v>
      </c>
      <c r="F8273" s="2271" t="s">
        <v>2627</v>
      </c>
    </row>
    <row r="8274" spans="1:6" ht="18.75" x14ac:dyDescent="0.3">
      <c r="A8274" s="1533" t="s">
        <v>855</v>
      </c>
      <c r="B8274" s="733">
        <v>44906</v>
      </c>
      <c r="C8274" s="732" t="s">
        <v>2610</v>
      </c>
      <c r="D8274" s="732" t="s">
        <v>2622</v>
      </c>
      <c r="E8274" s="732" t="s">
        <v>2747</v>
      </c>
      <c r="F8274" s="2272"/>
    </row>
    <row r="8275" spans="1:6" ht="15" customHeight="1" x14ac:dyDescent="0.3">
      <c r="A8275" s="1533" t="s">
        <v>855</v>
      </c>
      <c r="B8275" s="733">
        <v>44906</v>
      </c>
      <c r="C8275" s="732" t="s">
        <v>2610</v>
      </c>
      <c r="D8275" s="732" t="s">
        <v>2622</v>
      </c>
      <c r="E8275" s="732" t="s">
        <v>2635</v>
      </c>
      <c r="F8275" s="2271" t="s">
        <v>2700</v>
      </c>
    </row>
    <row r="8276" spans="1:6" ht="18.75" x14ac:dyDescent="0.3">
      <c r="A8276" s="1533" t="s">
        <v>855</v>
      </c>
      <c r="B8276" s="733">
        <v>44906</v>
      </c>
      <c r="C8276" s="732" t="s">
        <v>2610</v>
      </c>
      <c r="D8276" s="732" t="s">
        <v>2622</v>
      </c>
      <c r="E8276" s="732" t="s">
        <v>4783</v>
      </c>
      <c r="F8276" s="2272"/>
    </row>
    <row r="8277" spans="1:6" ht="18.75" x14ac:dyDescent="0.3">
      <c r="A8277" s="2273" t="s">
        <v>2742</v>
      </c>
      <c r="B8277" s="2274"/>
      <c r="C8277" s="2274"/>
      <c r="D8277" s="2274"/>
      <c r="E8277" s="2274"/>
      <c r="F8277" s="2275"/>
    </row>
    <row r="8278" spans="1:6" ht="15" customHeight="1" x14ac:dyDescent="0.3">
      <c r="A8278" s="1533" t="s">
        <v>855</v>
      </c>
      <c r="B8278" s="733">
        <v>44906</v>
      </c>
      <c r="C8278" s="732" t="s">
        <v>2610</v>
      </c>
      <c r="D8278" s="732" t="s">
        <v>2306</v>
      </c>
      <c r="E8278" s="732" t="s">
        <v>2640</v>
      </c>
      <c r="F8278" s="2271" t="s">
        <v>2631</v>
      </c>
    </row>
    <row r="8279" spans="1:6" ht="18.75" x14ac:dyDescent="0.3">
      <c r="A8279" s="1533" t="s">
        <v>855</v>
      </c>
      <c r="B8279" s="733">
        <v>44906</v>
      </c>
      <c r="C8279" s="732" t="s">
        <v>2610</v>
      </c>
      <c r="D8279" s="732" t="s">
        <v>2306</v>
      </c>
      <c r="E8279" s="732" t="s">
        <v>4735</v>
      </c>
      <c r="F8279" s="2272"/>
    </row>
    <row r="8280" spans="1:6" ht="15" customHeight="1" x14ac:dyDescent="0.3">
      <c r="A8280" s="1533" t="s">
        <v>855</v>
      </c>
      <c r="B8280" s="733">
        <v>44906</v>
      </c>
      <c r="C8280" s="732" t="s">
        <v>2610</v>
      </c>
      <c r="D8280" s="732" t="s">
        <v>2306</v>
      </c>
      <c r="E8280" s="732" t="s">
        <v>2626</v>
      </c>
      <c r="F8280" s="2271" t="s">
        <v>2731</v>
      </c>
    </row>
    <row r="8281" spans="1:6" ht="18.75" x14ac:dyDescent="0.3">
      <c r="A8281" s="1533" t="s">
        <v>855</v>
      </c>
      <c r="B8281" s="733">
        <v>44906</v>
      </c>
      <c r="C8281" s="732" t="s">
        <v>2610</v>
      </c>
      <c r="D8281" s="732" t="s">
        <v>2306</v>
      </c>
      <c r="E8281" s="732" t="s">
        <v>4654</v>
      </c>
      <c r="F8281" s="2272"/>
    </row>
    <row r="8282" spans="1:6" ht="18.75" x14ac:dyDescent="0.3">
      <c r="A8282" s="2273" t="s">
        <v>2851</v>
      </c>
      <c r="B8282" s="2274"/>
      <c r="C8282" s="2274"/>
      <c r="D8282" s="2274"/>
      <c r="E8282" s="2274"/>
      <c r="F8282" s="2275"/>
    </row>
    <row r="8283" spans="1:6" ht="15" customHeight="1" x14ac:dyDescent="0.3">
      <c r="A8283" s="1533" t="s">
        <v>855</v>
      </c>
      <c r="B8283" s="733">
        <v>44906</v>
      </c>
      <c r="C8283" s="732" t="s">
        <v>2610</v>
      </c>
      <c r="D8283" s="732" t="s">
        <v>4784</v>
      </c>
      <c r="E8283" s="732" t="s">
        <v>2757</v>
      </c>
      <c r="F8283" s="2271" t="s">
        <v>2634</v>
      </c>
    </row>
    <row r="8284" spans="1:6" ht="18.75" x14ac:dyDescent="0.3">
      <c r="A8284" s="1533" t="s">
        <v>855</v>
      </c>
      <c r="B8284" s="733">
        <v>44906</v>
      </c>
      <c r="C8284" s="732" t="s">
        <v>2610</v>
      </c>
      <c r="D8284" s="732" t="s">
        <v>4784</v>
      </c>
      <c r="E8284" s="137" t="s">
        <v>2723</v>
      </c>
      <c r="F8284" s="2272"/>
    </row>
    <row r="8285" spans="1:6" ht="15" customHeight="1" x14ac:dyDescent="0.3">
      <c r="A8285" s="1533" t="s">
        <v>855</v>
      </c>
      <c r="B8285" s="733">
        <v>44906</v>
      </c>
      <c r="C8285" s="732" t="s">
        <v>2610</v>
      </c>
      <c r="D8285" s="732" t="s">
        <v>4784</v>
      </c>
      <c r="E8285" s="732" t="s">
        <v>2653</v>
      </c>
      <c r="F8285" s="2271" t="s">
        <v>2638</v>
      </c>
    </row>
    <row r="8286" spans="1:6" ht="18.75" x14ac:dyDescent="0.3">
      <c r="A8286" s="1533" t="s">
        <v>855</v>
      </c>
      <c r="B8286" s="733">
        <v>44906</v>
      </c>
      <c r="C8286" s="732" t="s">
        <v>2610</v>
      </c>
      <c r="D8286" s="732" t="s">
        <v>4784</v>
      </c>
      <c r="E8286" s="732" t="s">
        <v>2655</v>
      </c>
      <c r="F8286" s="2272"/>
    </row>
    <row r="8287" spans="1:6" ht="15" customHeight="1" x14ac:dyDescent="0.3">
      <c r="A8287" s="1533" t="s">
        <v>855</v>
      </c>
      <c r="B8287" s="733">
        <v>44906</v>
      </c>
      <c r="C8287" s="732" t="s">
        <v>2610</v>
      </c>
      <c r="D8287" s="732" t="s">
        <v>4784</v>
      </c>
      <c r="E8287" s="732" t="s">
        <v>4785</v>
      </c>
      <c r="F8287" s="2271" t="s">
        <v>2641</v>
      </c>
    </row>
    <row r="8288" spans="1:6" ht="18.75" x14ac:dyDescent="0.3">
      <c r="A8288" s="1533" t="s">
        <v>855</v>
      </c>
      <c r="B8288" s="733">
        <v>44906</v>
      </c>
      <c r="C8288" s="732" t="s">
        <v>2610</v>
      </c>
      <c r="D8288" s="732" t="s">
        <v>4784</v>
      </c>
      <c r="E8288" s="732" t="s">
        <v>4778</v>
      </c>
      <c r="F8288" s="2272"/>
    </row>
    <row r="8289" spans="1:6" ht="18.75" x14ac:dyDescent="0.3">
      <c r="A8289" s="2273" t="s">
        <v>4786</v>
      </c>
      <c r="B8289" s="2274"/>
      <c r="C8289" s="2274"/>
      <c r="D8289" s="2274"/>
      <c r="E8289" s="2274"/>
      <c r="F8289" s="2275"/>
    </row>
    <row r="8290" spans="1:6" ht="15" customHeight="1" x14ac:dyDescent="0.3">
      <c r="A8290" s="1533" t="s">
        <v>855</v>
      </c>
      <c r="B8290" s="733">
        <v>44906</v>
      </c>
      <c r="C8290" s="732" t="s">
        <v>2610</v>
      </c>
      <c r="D8290" s="137" t="s">
        <v>2643</v>
      </c>
      <c r="E8290" s="732" t="s">
        <v>2836</v>
      </c>
      <c r="F8290" s="2271" t="s">
        <v>2645</v>
      </c>
    </row>
    <row r="8291" spans="1:6" ht="18.75" x14ac:dyDescent="0.3">
      <c r="A8291" s="1533" t="s">
        <v>855</v>
      </c>
      <c r="B8291" s="733">
        <v>44906</v>
      </c>
      <c r="C8291" s="732" t="s">
        <v>2610</v>
      </c>
      <c r="D8291" s="137" t="s">
        <v>2643</v>
      </c>
      <c r="E8291" s="732" t="s">
        <v>4773</v>
      </c>
      <c r="F8291" s="2272"/>
    </row>
    <row r="8292" spans="1:6" ht="15" customHeight="1" x14ac:dyDescent="0.3">
      <c r="A8292" s="1533" t="s">
        <v>855</v>
      </c>
      <c r="B8292" s="733">
        <v>44906</v>
      </c>
      <c r="C8292" s="732" t="s">
        <v>2610</v>
      </c>
      <c r="D8292" s="137" t="s">
        <v>2643</v>
      </c>
      <c r="E8292" s="732" t="s">
        <v>4760</v>
      </c>
      <c r="F8292" s="2271" t="s">
        <v>2648</v>
      </c>
    </row>
    <row r="8293" spans="1:6" ht="18.75" x14ac:dyDescent="0.3">
      <c r="A8293" s="1533" t="s">
        <v>855</v>
      </c>
      <c r="B8293" s="733">
        <v>44906</v>
      </c>
      <c r="C8293" s="732" t="s">
        <v>2610</v>
      </c>
      <c r="D8293" s="137" t="s">
        <v>2643</v>
      </c>
      <c r="E8293" s="732" t="s">
        <v>4652</v>
      </c>
      <c r="F8293" s="2272"/>
    </row>
    <row r="8294" spans="1:6" ht="15" customHeight="1" x14ac:dyDescent="0.3">
      <c r="A8294" s="1533" t="s">
        <v>855</v>
      </c>
      <c r="B8294" s="733">
        <v>44906</v>
      </c>
      <c r="C8294" s="732" t="s">
        <v>2610</v>
      </c>
      <c r="D8294" s="137" t="s">
        <v>2643</v>
      </c>
      <c r="E8294" s="732" t="s">
        <v>4772</v>
      </c>
      <c r="F8294" s="2271" t="s">
        <v>2651</v>
      </c>
    </row>
    <row r="8295" spans="1:6" ht="18.75" x14ac:dyDescent="0.3">
      <c r="A8295" s="1533" t="s">
        <v>855</v>
      </c>
      <c r="B8295" s="733">
        <v>44906</v>
      </c>
      <c r="C8295" s="732" t="s">
        <v>2610</v>
      </c>
      <c r="D8295" s="137" t="s">
        <v>2643</v>
      </c>
      <c r="E8295" s="137" t="s">
        <v>2660</v>
      </c>
      <c r="F8295" s="2272"/>
    </row>
    <row r="8296" spans="1:6" ht="15" customHeight="1" x14ac:dyDescent="0.3">
      <c r="A8296" s="1533" t="s">
        <v>855</v>
      </c>
      <c r="B8296" s="733">
        <v>44906</v>
      </c>
      <c r="C8296" s="732" t="s">
        <v>2610</v>
      </c>
      <c r="D8296" s="137" t="s">
        <v>2643</v>
      </c>
      <c r="E8296" s="732" t="s">
        <v>2732</v>
      </c>
      <c r="F8296" s="2271" t="s">
        <v>2654</v>
      </c>
    </row>
    <row r="8297" spans="1:6" ht="18.75" x14ac:dyDescent="0.3">
      <c r="A8297" s="1533" t="s">
        <v>855</v>
      </c>
      <c r="B8297" s="733">
        <v>44906</v>
      </c>
      <c r="C8297" s="732" t="s">
        <v>2610</v>
      </c>
      <c r="D8297" s="137" t="s">
        <v>2643</v>
      </c>
      <c r="E8297" s="732" t="s">
        <v>4668</v>
      </c>
      <c r="F8297" s="2272"/>
    </row>
    <row r="8298" spans="1:6" ht="15" customHeight="1" x14ac:dyDescent="0.3">
      <c r="A8298" s="1533" t="s">
        <v>855</v>
      </c>
      <c r="B8298" s="733">
        <v>44906</v>
      </c>
      <c r="C8298" s="732" t="s">
        <v>2610</v>
      </c>
      <c r="D8298" s="137" t="s">
        <v>2643</v>
      </c>
      <c r="E8298" s="732" t="s">
        <v>2630</v>
      </c>
      <c r="F8298" s="2271" t="s">
        <v>2657</v>
      </c>
    </row>
    <row r="8299" spans="1:6" ht="18.75" x14ac:dyDescent="0.3">
      <c r="A8299" s="1533" t="s">
        <v>855</v>
      </c>
      <c r="B8299" s="733">
        <v>44906</v>
      </c>
      <c r="C8299" s="732" t="s">
        <v>2610</v>
      </c>
      <c r="D8299" s="137" t="s">
        <v>2643</v>
      </c>
      <c r="E8299" s="732" t="s">
        <v>4781</v>
      </c>
      <c r="F8299" s="2272"/>
    </row>
    <row r="8300" spans="1:6" ht="15" customHeight="1" x14ac:dyDescent="0.3">
      <c r="A8300" s="1533" t="s">
        <v>855</v>
      </c>
      <c r="B8300" s="733">
        <v>44906</v>
      </c>
      <c r="C8300" s="732" t="s">
        <v>2610</v>
      </c>
      <c r="D8300" s="137" t="s">
        <v>2643</v>
      </c>
      <c r="E8300" s="732" t="s">
        <v>4787</v>
      </c>
      <c r="F8300" s="2271" t="s">
        <v>2659</v>
      </c>
    </row>
    <row r="8301" spans="1:6" ht="18.75" x14ac:dyDescent="0.3">
      <c r="A8301" s="1533" t="s">
        <v>855</v>
      </c>
      <c r="B8301" s="733">
        <v>44906</v>
      </c>
      <c r="C8301" s="732" t="s">
        <v>2610</v>
      </c>
      <c r="D8301" s="137" t="s">
        <v>2643</v>
      </c>
      <c r="E8301" s="732" t="s">
        <v>2632</v>
      </c>
      <c r="F8301" s="2272"/>
    </row>
    <row r="8302" spans="1:6" ht="15" customHeight="1" x14ac:dyDescent="0.3">
      <c r="A8302" s="1533" t="s">
        <v>855</v>
      </c>
      <c r="B8302" s="733">
        <v>44906</v>
      </c>
      <c r="C8302" s="732" t="s">
        <v>2610</v>
      </c>
      <c r="D8302" s="137" t="s">
        <v>2643</v>
      </c>
      <c r="E8302" s="732" t="s">
        <v>4473</v>
      </c>
      <c r="F8302" s="2271" t="s">
        <v>2662</v>
      </c>
    </row>
    <row r="8303" spans="1:6" ht="18.75" x14ac:dyDescent="0.3">
      <c r="A8303" s="1533" t="s">
        <v>855</v>
      </c>
      <c r="B8303" s="733">
        <v>44906</v>
      </c>
      <c r="C8303" s="732" t="s">
        <v>2610</v>
      </c>
      <c r="D8303" s="137" t="s">
        <v>2643</v>
      </c>
      <c r="E8303" s="732" t="s">
        <v>2670</v>
      </c>
      <c r="F8303" s="2272"/>
    </row>
    <row r="8304" spans="1:6" ht="15" customHeight="1" x14ac:dyDescent="0.3">
      <c r="A8304" s="1533" t="s">
        <v>855</v>
      </c>
      <c r="B8304" s="733">
        <v>44906</v>
      </c>
      <c r="C8304" s="732" t="s">
        <v>2610</v>
      </c>
      <c r="D8304" s="137" t="s">
        <v>2643</v>
      </c>
      <c r="E8304" s="732" t="s">
        <v>4605</v>
      </c>
      <c r="F8304" s="2277" t="s">
        <v>2706</v>
      </c>
    </row>
    <row r="8305" spans="1:6" ht="18.75" x14ac:dyDescent="0.3">
      <c r="A8305" s="1533" t="s">
        <v>855</v>
      </c>
      <c r="B8305" s="733">
        <v>44906</v>
      </c>
      <c r="C8305" s="732" t="s">
        <v>2610</v>
      </c>
      <c r="D8305" s="137" t="s">
        <v>2643</v>
      </c>
      <c r="E8305" s="732" t="s">
        <v>4788</v>
      </c>
      <c r="F8305" s="2278"/>
    </row>
    <row r="8306" spans="1:6" ht="18.75" x14ac:dyDescent="0.3">
      <c r="A8306" s="2273" t="s">
        <v>2712</v>
      </c>
      <c r="B8306" s="2274"/>
      <c r="C8306" s="2274"/>
      <c r="D8306" s="2274"/>
      <c r="E8306" s="2274"/>
      <c r="F8306" s="2275"/>
    </row>
    <row r="8307" spans="1:6" ht="18.75" x14ac:dyDescent="0.3">
      <c r="A8307" s="2279" t="s">
        <v>4789</v>
      </c>
      <c r="B8307" s="2280"/>
      <c r="C8307" s="2280"/>
      <c r="D8307" s="2280"/>
      <c r="E8307" s="2280"/>
      <c r="F8307" s="2281"/>
    </row>
    <row r="8308" spans="1:6" x14ac:dyDescent="0.25">
      <c r="A8308" s="2481"/>
      <c r="B8308" s="2481"/>
      <c r="C8308" s="2481"/>
      <c r="D8308" s="2481"/>
      <c r="E8308" s="2481"/>
      <c r="F8308" s="2481"/>
    </row>
    <row r="8309" spans="1:6" ht="15" customHeight="1" x14ac:dyDescent="0.3">
      <c r="A8309" s="737" t="s">
        <v>2674</v>
      </c>
      <c r="B8309" s="738">
        <v>44907</v>
      </c>
      <c r="C8309" s="1582" t="s">
        <v>2610</v>
      </c>
      <c r="D8309" s="1582" t="s">
        <v>2622</v>
      </c>
      <c r="E8309" s="1582" t="s">
        <v>2626</v>
      </c>
      <c r="F8309" s="2276" t="s">
        <v>2624</v>
      </c>
    </row>
    <row r="8310" spans="1:6" ht="18.75" x14ac:dyDescent="0.3">
      <c r="A8310" s="1533" t="s">
        <v>2674</v>
      </c>
      <c r="B8310" s="733">
        <v>44907</v>
      </c>
      <c r="C8310" s="732" t="s">
        <v>2610</v>
      </c>
      <c r="D8310" s="732" t="s">
        <v>2622</v>
      </c>
      <c r="E8310" s="732" t="s">
        <v>2779</v>
      </c>
      <c r="F8310" s="2272"/>
    </row>
    <row r="8311" spans="1:6" ht="15" customHeight="1" x14ac:dyDescent="0.3">
      <c r="A8311" s="1533" t="s">
        <v>2674</v>
      </c>
      <c r="B8311" s="733">
        <v>44907</v>
      </c>
      <c r="C8311" s="732" t="s">
        <v>2610</v>
      </c>
      <c r="D8311" s="732" t="s">
        <v>2622</v>
      </c>
      <c r="E8311" s="732" t="s">
        <v>2764</v>
      </c>
      <c r="F8311" s="2271" t="s">
        <v>2627</v>
      </c>
    </row>
    <row r="8312" spans="1:6" ht="18.75" x14ac:dyDescent="0.3">
      <c r="A8312" s="1533" t="s">
        <v>2674</v>
      </c>
      <c r="B8312" s="733">
        <v>44907</v>
      </c>
      <c r="C8312" s="732" t="s">
        <v>2610</v>
      </c>
      <c r="D8312" s="732" t="s">
        <v>2622</v>
      </c>
      <c r="E8312" s="732" t="s">
        <v>2697</v>
      </c>
      <c r="F8312" s="2272"/>
    </row>
    <row r="8313" spans="1:6" ht="15" customHeight="1" x14ac:dyDescent="0.3">
      <c r="A8313" s="1533" t="s">
        <v>2674</v>
      </c>
      <c r="B8313" s="733">
        <v>44907</v>
      </c>
      <c r="C8313" s="732" t="s">
        <v>2610</v>
      </c>
      <c r="D8313" s="732" t="s">
        <v>2622</v>
      </c>
      <c r="E8313" s="732" t="s">
        <v>2671</v>
      </c>
      <c r="F8313" s="2271" t="s">
        <v>2700</v>
      </c>
    </row>
    <row r="8314" spans="1:6" ht="18.75" x14ac:dyDescent="0.3">
      <c r="A8314" s="1533" t="s">
        <v>2674</v>
      </c>
      <c r="B8314" s="733">
        <v>44907</v>
      </c>
      <c r="C8314" s="732" t="s">
        <v>2610</v>
      </c>
      <c r="D8314" s="732" t="s">
        <v>2622</v>
      </c>
      <c r="E8314" s="732" t="s">
        <v>2780</v>
      </c>
      <c r="F8314" s="2272"/>
    </row>
    <row r="8315" spans="1:6" ht="18.75" x14ac:dyDescent="0.3">
      <c r="A8315" s="2273" t="s">
        <v>2715</v>
      </c>
      <c r="B8315" s="2274"/>
      <c r="C8315" s="2274"/>
      <c r="D8315" s="2274"/>
      <c r="E8315" s="2274"/>
      <c r="F8315" s="2275"/>
    </row>
    <row r="8316" spans="1:6" ht="15" customHeight="1" x14ac:dyDescent="0.3">
      <c r="A8316" s="1533" t="s">
        <v>2674</v>
      </c>
      <c r="B8316" s="733">
        <v>44907</v>
      </c>
      <c r="C8316" s="732" t="s">
        <v>2610</v>
      </c>
      <c r="D8316" s="732" t="s">
        <v>2306</v>
      </c>
      <c r="E8316" s="732" t="s">
        <v>4668</v>
      </c>
      <c r="F8316" s="2271" t="s">
        <v>2631</v>
      </c>
    </row>
    <row r="8317" spans="1:6" ht="18.75" x14ac:dyDescent="0.3">
      <c r="A8317" s="1533" t="s">
        <v>2674</v>
      </c>
      <c r="B8317" s="733">
        <v>44907</v>
      </c>
      <c r="C8317" s="732" t="s">
        <v>2610</v>
      </c>
      <c r="D8317" s="732" t="s">
        <v>2306</v>
      </c>
      <c r="E8317" s="732" t="s">
        <v>2677</v>
      </c>
      <c r="F8317" s="2272"/>
    </row>
    <row r="8318" spans="1:6" ht="15" customHeight="1" x14ac:dyDescent="0.3">
      <c r="A8318" s="1533" t="s">
        <v>2674</v>
      </c>
      <c r="B8318" s="733">
        <v>44907</v>
      </c>
      <c r="C8318" s="732" t="s">
        <v>2610</v>
      </c>
      <c r="D8318" s="732" t="s">
        <v>2306</v>
      </c>
      <c r="E8318" s="732" t="s">
        <v>2640</v>
      </c>
      <c r="F8318" s="2271" t="s">
        <v>2731</v>
      </c>
    </row>
    <row r="8319" spans="1:6" ht="18.75" x14ac:dyDescent="0.3">
      <c r="A8319" s="1533" t="s">
        <v>2674</v>
      </c>
      <c r="B8319" s="733">
        <v>44907</v>
      </c>
      <c r="C8319" s="732" t="s">
        <v>2610</v>
      </c>
      <c r="D8319" s="732" t="s">
        <v>2306</v>
      </c>
      <c r="E8319" s="732" t="s">
        <v>2692</v>
      </c>
      <c r="F8319" s="2272"/>
    </row>
    <row r="8320" spans="1:6" ht="18.75" x14ac:dyDescent="0.3">
      <c r="A8320" s="2273" t="s">
        <v>2745</v>
      </c>
      <c r="B8320" s="2274"/>
      <c r="C8320" s="2274"/>
      <c r="D8320" s="2274"/>
      <c r="E8320" s="2274"/>
      <c r="F8320" s="2275"/>
    </row>
    <row r="8321" spans="1:6" ht="15" customHeight="1" x14ac:dyDescent="0.3">
      <c r="A8321" s="1533" t="s">
        <v>2674</v>
      </c>
      <c r="B8321" s="733">
        <v>44907</v>
      </c>
      <c r="C8321" s="732" t="s">
        <v>2610</v>
      </c>
      <c r="D8321" s="732" t="s">
        <v>4784</v>
      </c>
      <c r="E8321" s="732" t="s">
        <v>4548</v>
      </c>
      <c r="F8321" s="2271" t="s">
        <v>2634</v>
      </c>
    </row>
    <row r="8322" spans="1:6" ht="18.75" x14ac:dyDescent="0.3">
      <c r="A8322" s="1533" t="s">
        <v>2674</v>
      </c>
      <c r="B8322" s="733">
        <v>44907</v>
      </c>
      <c r="C8322" s="732" t="s">
        <v>2610</v>
      </c>
      <c r="D8322" s="732" t="s">
        <v>4784</v>
      </c>
      <c r="E8322" s="732" t="s">
        <v>2696</v>
      </c>
      <c r="F8322" s="2272"/>
    </row>
    <row r="8323" spans="1:6" ht="15" customHeight="1" x14ac:dyDescent="0.3">
      <c r="A8323" s="1533" t="s">
        <v>2674</v>
      </c>
      <c r="B8323" s="733">
        <v>44907</v>
      </c>
      <c r="C8323" s="732" t="s">
        <v>2610</v>
      </c>
      <c r="D8323" s="732" t="s">
        <v>4784</v>
      </c>
      <c r="E8323" s="732" t="s">
        <v>4654</v>
      </c>
      <c r="F8323" s="2271" t="s">
        <v>2638</v>
      </c>
    </row>
    <row r="8324" spans="1:6" ht="18.75" x14ac:dyDescent="0.3">
      <c r="A8324" s="1533" t="s">
        <v>2674</v>
      </c>
      <c r="B8324" s="733">
        <v>44907</v>
      </c>
      <c r="C8324" s="732" t="s">
        <v>2610</v>
      </c>
      <c r="D8324" s="732" t="s">
        <v>4784</v>
      </c>
      <c r="E8324" s="732" t="s">
        <v>2702</v>
      </c>
      <c r="F8324" s="2272"/>
    </row>
    <row r="8325" spans="1:6" ht="15" customHeight="1" x14ac:dyDescent="0.3">
      <c r="A8325" s="1533" t="s">
        <v>2674</v>
      </c>
      <c r="B8325" s="733">
        <v>44907</v>
      </c>
      <c r="C8325" s="732" t="s">
        <v>2610</v>
      </c>
      <c r="D8325" s="732" t="s">
        <v>4784</v>
      </c>
      <c r="E8325" s="732" t="s">
        <v>2663</v>
      </c>
      <c r="F8325" s="2271" t="s">
        <v>2641</v>
      </c>
    </row>
    <row r="8326" spans="1:6" ht="18.75" x14ac:dyDescent="0.3">
      <c r="A8326" s="1533" t="s">
        <v>2674</v>
      </c>
      <c r="B8326" s="733">
        <v>44907</v>
      </c>
      <c r="C8326" s="732" t="s">
        <v>2610</v>
      </c>
      <c r="D8326" s="732" t="s">
        <v>4784</v>
      </c>
      <c r="E8326" s="732" t="s">
        <v>4772</v>
      </c>
      <c r="F8326" s="2272"/>
    </row>
    <row r="8327" spans="1:6" ht="18.75" x14ac:dyDescent="0.3">
      <c r="A8327" s="2273" t="s">
        <v>4790</v>
      </c>
      <c r="B8327" s="2274"/>
      <c r="C8327" s="2274"/>
      <c r="D8327" s="2274"/>
      <c r="E8327" s="2274"/>
      <c r="F8327" s="2275"/>
    </row>
    <row r="8328" spans="1:6" ht="15" customHeight="1" x14ac:dyDescent="0.3">
      <c r="A8328" s="1533" t="s">
        <v>2674</v>
      </c>
      <c r="B8328" s="733">
        <v>44907</v>
      </c>
      <c r="C8328" s="732" t="s">
        <v>2610</v>
      </c>
      <c r="D8328" s="137" t="s">
        <v>2643</v>
      </c>
      <c r="E8328" s="732" t="s">
        <v>4747</v>
      </c>
      <c r="F8328" s="2271" t="s">
        <v>2645</v>
      </c>
    </row>
    <row r="8329" spans="1:6" ht="18.75" x14ac:dyDescent="0.3">
      <c r="A8329" s="1533" t="s">
        <v>2674</v>
      </c>
      <c r="B8329" s="733">
        <v>44907</v>
      </c>
      <c r="C8329" s="732" t="s">
        <v>2610</v>
      </c>
      <c r="D8329" s="137" t="s">
        <v>2643</v>
      </c>
      <c r="E8329" s="732" t="s">
        <v>2694</v>
      </c>
      <c r="F8329" s="2272"/>
    </row>
    <row r="8330" spans="1:6" ht="15" customHeight="1" x14ac:dyDescent="0.3">
      <c r="A8330" s="1533" t="s">
        <v>2674</v>
      </c>
      <c r="B8330" s="733">
        <v>44907</v>
      </c>
      <c r="C8330" s="732" t="s">
        <v>2610</v>
      </c>
      <c r="D8330" s="137" t="s">
        <v>2643</v>
      </c>
      <c r="E8330" s="732" t="s">
        <v>2699</v>
      </c>
      <c r="F8330" s="2271" t="s">
        <v>2648</v>
      </c>
    </row>
    <row r="8331" spans="1:6" ht="18.75" x14ac:dyDescent="0.3">
      <c r="A8331" s="1533" t="s">
        <v>2674</v>
      </c>
      <c r="B8331" s="733">
        <v>44907</v>
      </c>
      <c r="C8331" s="732" t="s">
        <v>2610</v>
      </c>
      <c r="D8331" s="137" t="s">
        <v>2643</v>
      </c>
      <c r="E8331" s="732" t="s">
        <v>2687</v>
      </c>
      <c r="F8331" s="2272"/>
    </row>
    <row r="8332" spans="1:6" ht="15" customHeight="1" x14ac:dyDescent="0.3">
      <c r="A8332" s="1533" t="s">
        <v>2674</v>
      </c>
      <c r="B8332" s="733">
        <v>44907</v>
      </c>
      <c r="C8332" s="732" t="s">
        <v>2610</v>
      </c>
      <c r="D8332" s="137" t="s">
        <v>2643</v>
      </c>
      <c r="E8332" s="732" t="s">
        <v>2689</v>
      </c>
      <c r="F8332" s="2271" t="s">
        <v>2651</v>
      </c>
    </row>
    <row r="8333" spans="1:6" ht="18.75" x14ac:dyDescent="0.3">
      <c r="A8333" s="1533" t="s">
        <v>2674</v>
      </c>
      <c r="B8333" s="733">
        <v>44907</v>
      </c>
      <c r="C8333" s="732" t="s">
        <v>2610</v>
      </c>
      <c r="D8333" s="137" t="s">
        <v>2643</v>
      </c>
      <c r="E8333" s="732" t="s">
        <v>2691</v>
      </c>
      <c r="F8333" s="2272"/>
    </row>
    <row r="8334" spans="1:6" ht="15" customHeight="1" x14ac:dyDescent="0.3">
      <c r="A8334" s="1533" t="s">
        <v>2674</v>
      </c>
      <c r="B8334" s="733">
        <v>44907</v>
      </c>
      <c r="C8334" s="732" t="s">
        <v>2610</v>
      </c>
      <c r="D8334" s="137" t="s">
        <v>2643</v>
      </c>
      <c r="E8334" s="732" t="s">
        <v>4776</v>
      </c>
      <c r="F8334" s="2271" t="s">
        <v>2654</v>
      </c>
    </row>
    <row r="8335" spans="1:6" ht="18.75" x14ac:dyDescent="0.3">
      <c r="A8335" s="1533" t="s">
        <v>2674</v>
      </c>
      <c r="B8335" s="733">
        <v>44907</v>
      </c>
      <c r="C8335" s="732" t="s">
        <v>2610</v>
      </c>
      <c r="D8335" s="137" t="s">
        <v>2643</v>
      </c>
      <c r="E8335" s="732" t="s">
        <v>2684</v>
      </c>
      <c r="F8335" s="2272"/>
    </row>
    <row r="8336" spans="1:6" ht="15" customHeight="1" x14ac:dyDescent="0.3">
      <c r="A8336" s="1533" t="s">
        <v>2674</v>
      </c>
      <c r="B8336" s="733">
        <v>44907</v>
      </c>
      <c r="C8336" s="732" t="s">
        <v>2610</v>
      </c>
      <c r="D8336" s="137" t="s">
        <v>2643</v>
      </c>
      <c r="E8336" s="732" t="s">
        <v>2683</v>
      </c>
      <c r="F8336" s="2271" t="s">
        <v>2657</v>
      </c>
    </row>
    <row r="8337" spans="1:6" ht="18.75" x14ac:dyDescent="0.3">
      <c r="A8337" s="1533" t="s">
        <v>2674</v>
      </c>
      <c r="B8337" s="733">
        <v>44907</v>
      </c>
      <c r="C8337" s="732" t="s">
        <v>2610</v>
      </c>
      <c r="D8337" s="137" t="s">
        <v>2643</v>
      </c>
      <c r="E8337" s="732" t="s">
        <v>2746</v>
      </c>
      <c r="F8337" s="2272"/>
    </row>
    <row r="8338" spans="1:6" ht="15" customHeight="1" x14ac:dyDescent="0.3">
      <c r="A8338" s="1533" t="s">
        <v>2674</v>
      </c>
      <c r="B8338" s="733">
        <v>44907</v>
      </c>
      <c r="C8338" s="732" t="s">
        <v>2610</v>
      </c>
      <c r="D8338" s="137" t="s">
        <v>2643</v>
      </c>
      <c r="E8338" s="732" t="s">
        <v>4526</v>
      </c>
      <c r="F8338" s="2271" t="s">
        <v>2659</v>
      </c>
    </row>
    <row r="8339" spans="1:6" ht="18.75" x14ac:dyDescent="0.3">
      <c r="A8339" s="1533" t="s">
        <v>2674</v>
      </c>
      <c r="B8339" s="733">
        <v>44907</v>
      </c>
      <c r="C8339" s="732" t="s">
        <v>2610</v>
      </c>
      <c r="D8339" s="137" t="s">
        <v>2643</v>
      </c>
      <c r="E8339" s="732" t="s">
        <v>2718</v>
      </c>
      <c r="F8339" s="2272"/>
    </row>
    <row r="8340" spans="1:6" ht="15" customHeight="1" x14ac:dyDescent="0.3">
      <c r="A8340" s="1533" t="s">
        <v>2674</v>
      </c>
      <c r="B8340" s="733">
        <v>44907</v>
      </c>
      <c r="C8340" s="732" t="s">
        <v>2610</v>
      </c>
      <c r="D8340" s="137" t="s">
        <v>2643</v>
      </c>
      <c r="E8340" s="732" t="s">
        <v>4735</v>
      </c>
      <c r="F8340" s="2271" t="s">
        <v>2662</v>
      </c>
    </row>
    <row r="8341" spans="1:6" ht="18.75" x14ac:dyDescent="0.3">
      <c r="A8341" s="1533" t="s">
        <v>2674</v>
      </c>
      <c r="B8341" s="733">
        <v>44907</v>
      </c>
      <c r="C8341" s="732" t="s">
        <v>2610</v>
      </c>
      <c r="D8341" s="137" t="s">
        <v>2643</v>
      </c>
      <c r="E8341" s="732" t="s">
        <v>4778</v>
      </c>
      <c r="F8341" s="2272"/>
    </row>
    <row r="8342" spans="1:6" ht="15" customHeight="1" x14ac:dyDescent="0.3">
      <c r="A8342" s="1533" t="s">
        <v>2674</v>
      </c>
      <c r="B8342" s="733">
        <v>44907</v>
      </c>
      <c r="C8342" s="732" t="s">
        <v>2610</v>
      </c>
      <c r="D8342" s="137" t="s">
        <v>2643</v>
      </c>
      <c r="E8342" s="732" t="s">
        <v>4573</v>
      </c>
      <c r="F8342" s="2277" t="s">
        <v>2706</v>
      </c>
    </row>
    <row r="8343" spans="1:6" ht="18.75" x14ac:dyDescent="0.3">
      <c r="A8343" s="1533" t="s">
        <v>2674</v>
      </c>
      <c r="B8343" s="733">
        <v>44907</v>
      </c>
      <c r="C8343" s="732" t="s">
        <v>2610</v>
      </c>
      <c r="D8343" s="137" t="s">
        <v>2643</v>
      </c>
      <c r="E8343" s="732" t="s">
        <v>2658</v>
      </c>
      <c r="F8343" s="2278"/>
    </row>
    <row r="8344" spans="1:6" ht="18.75" x14ac:dyDescent="0.3">
      <c r="A8344" s="2273" t="s">
        <v>2801</v>
      </c>
      <c r="B8344" s="2274"/>
      <c r="C8344" s="2274"/>
      <c r="D8344" s="2274"/>
      <c r="E8344" s="2274"/>
      <c r="F8344" s="2275"/>
    </row>
    <row r="8345" spans="1:6" ht="18.75" x14ac:dyDescent="0.3">
      <c r="A8345" s="2279" t="s">
        <v>2743</v>
      </c>
      <c r="B8345" s="2280"/>
      <c r="C8345" s="2280"/>
      <c r="D8345" s="2280"/>
      <c r="E8345" s="2280"/>
      <c r="F8345" s="2281"/>
    </row>
    <row r="8346" spans="1:6" x14ac:dyDescent="0.25">
      <c r="A8346" s="2294" t="s">
        <v>6</v>
      </c>
      <c r="B8346" s="2294"/>
      <c r="C8346" s="2294"/>
      <c r="D8346" s="2294"/>
      <c r="E8346" s="2294"/>
      <c r="F8346" s="2294"/>
    </row>
    <row r="8347" spans="1:6" ht="15" customHeight="1" x14ac:dyDescent="0.3">
      <c r="A8347" s="1533" t="s">
        <v>771</v>
      </c>
      <c r="B8347" s="733">
        <v>44908</v>
      </c>
      <c r="C8347" s="732" t="s">
        <v>2610</v>
      </c>
      <c r="D8347" s="137" t="s">
        <v>2622</v>
      </c>
      <c r="E8347" s="137" t="s">
        <v>4785</v>
      </c>
      <c r="F8347" s="2271" t="s">
        <v>2624</v>
      </c>
    </row>
    <row r="8348" spans="1:6" ht="18.75" x14ac:dyDescent="0.3">
      <c r="A8348" s="1533" t="s">
        <v>771</v>
      </c>
      <c r="B8348" s="733">
        <v>44908</v>
      </c>
      <c r="C8348" s="732" t="s">
        <v>2610</v>
      </c>
      <c r="D8348" s="137" t="s">
        <v>2622</v>
      </c>
      <c r="E8348" s="137" t="s">
        <v>2732</v>
      </c>
      <c r="F8348" s="2272"/>
    </row>
    <row r="8349" spans="1:6" ht="15" customHeight="1" x14ac:dyDescent="0.3">
      <c r="A8349" s="1533" t="s">
        <v>771</v>
      </c>
      <c r="B8349" s="733">
        <v>44908</v>
      </c>
      <c r="C8349" s="732" t="s">
        <v>2610</v>
      </c>
      <c r="D8349" s="137" t="s">
        <v>2622</v>
      </c>
      <c r="E8349" s="137" t="s">
        <v>2694</v>
      </c>
      <c r="F8349" s="2271" t="s">
        <v>2627</v>
      </c>
    </row>
    <row r="8350" spans="1:6" ht="18.75" x14ac:dyDescent="0.3">
      <c r="A8350" s="1533" t="s">
        <v>771</v>
      </c>
      <c r="B8350" s="733">
        <v>44908</v>
      </c>
      <c r="C8350" s="732" t="s">
        <v>2610</v>
      </c>
      <c r="D8350" s="137" t="s">
        <v>2622</v>
      </c>
      <c r="E8350" s="137" t="s">
        <v>2692</v>
      </c>
      <c r="F8350" s="2272"/>
    </row>
    <row r="8351" spans="1:6" ht="15" customHeight="1" x14ac:dyDescent="0.3">
      <c r="A8351" s="1533" t="s">
        <v>771</v>
      </c>
      <c r="B8351" s="733">
        <v>44908</v>
      </c>
      <c r="C8351" s="732" t="s">
        <v>2610</v>
      </c>
      <c r="D8351" s="137" t="s">
        <v>2622</v>
      </c>
      <c r="E8351" s="732" t="s">
        <v>2671</v>
      </c>
      <c r="F8351" s="2271" t="s">
        <v>2700</v>
      </c>
    </row>
    <row r="8352" spans="1:6" ht="18.75" x14ac:dyDescent="0.3">
      <c r="A8352" s="1533" t="s">
        <v>771</v>
      </c>
      <c r="B8352" s="733">
        <v>44908</v>
      </c>
      <c r="C8352" s="732" t="s">
        <v>2610</v>
      </c>
      <c r="D8352" s="137" t="s">
        <v>2622</v>
      </c>
      <c r="E8352" s="137" t="s">
        <v>2752</v>
      </c>
      <c r="F8352" s="2272"/>
    </row>
    <row r="8353" spans="1:6" ht="18.75" x14ac:dyDescent="0.3">
      <c r="A8353" s="2273" t="s">
        <v>2708</v>
      </c>
      <c r="B8353" s="2274"/>
      <c r="C8353" s="2274"/>
      <c r="D8353" s="2274"/>
      <c r="E8353" s="2274"/>
      <c r="F8353" s="2275"/>
    </row>
    <row r="8354" spans="1:6" ht="15" customHeight="1" x14ac:dyDescent="0.3">
      <c r="A8354" s="1533" t="s">
        <v>771</v>
      </c>
      <c r="B8354" s="733">
        <v>44908</v>
      </c>
      <c r="C8354" s="732" t="s">
        <v>2610</v>
      </c>
      <c r="D8354" s="732" t="s">
        <v>2306</v>
      </c>
      <c r="E8354" s="732" t="s">
        <v>4548</v>
      </c>
      <c r="F8354" s="2271" t="s">
        <v>2631</v>
      </c>
    </row>
    <row r="8355" spans="1:6" ht="18.75" x14ac:dyDescent="0.3">
      <c r="A8355" s="1533" t="s">
        <v>771</v>
      </c>
      <c r="B8355" s="733">
        <v>44908</v>
      </c>
      <c r="C8355" s="732" t="s">
        <v>2610</v>
      </c>
      <c r="D8355" s="732" t="s">
        <v>2306</v>
      </c>
      <c r="E8355" s="732" t="s">
        <v>4770</v>
      </c>
      <c r="F8355" s="2272"/>
    </row>
    <row r="8356" spans="1:6" ht="15" customHeight="1" x14ac:dyDescent="0.3">
      <c r="A8356" s="1533" t="s">
        <v>771</v>
      </c>
      <c r="B8356" s="733">
        <v>44908</v>
      </c>
      <c r="C8356" s="732" t="s">
        <v>2610</v>
      </c>
      <c r="D8356" s="732" t="s">
        <v>2306</v>
      </c>
      <c r="E8356" s="732" t="s">
        <v>2764</v>
      </c>
      <c r="F8356" s="2271" t="s">
        <v>2731</v>
      </c>
    </row>
    <row r="8357" spans="1:6" ht="18.75" x14ac:dyDescent="0.3">
      <c r="A8357" s="1533" t="s">
        <v>771</v>
      </c>
      <c r="B8357" s="733">
        <v>44908</v>
      </c>
      <c r="C8357" s="732" t="s">
        <v>2610</v>
      </c>
      <c r="D8357" s="732" t="s">
        <v>2306</v>
      </c>
      <c r="E8357" s="732" t="s">
        <v>2677</v>
      </c>
      <c r="F8357" s="2272"/>
    </row>
    <row r="8358" spans="1:6" ht="18.75" x14ac:dyDescent="0.3">
      <c r="A8358" s="2273" t="s">
        <v>4791</v>
      </c>
      <c r="B8358" s="2274"/>
      <c r="C8358" s="2274"/>
      <c r="D8358" s="2274"/>
      <c r="E8358" s="2274"/>
      <c r="F8358" s="2275"/>
    </row>
    <row r="8359" spans="1:6" ht="15" customHeight="1" x14ac:dyDescent="0.3">
      <c r="A8359" s="1533" t="s">
        <v>771</v>
      </c>
      <c r="B8359" s="733">
        <v>44908</v>
      </c>
      <c r="C8359" s="732" t="s">
        <v>2610</v>
      </c>
      <c r="D8359" s="732" t="s">
        <v>4784</v>
      </c>
      <c r="E8359" s="732" t="s">
        <v>2773</v>
      </c>
      <c r="F8359" s="2271" t="s">
        <v>2634</v>
      </c>
    </row>
    <row r="8360" spans="1:6" ht="18.75" x14ac:dyDescent="0.3">
      <c r="A8360" s="1533" t="s">
        <v>771</v>
      </c>
      <c r="B8360" s="733">
        <v>44908</v>
      </c>
      <c r="C8360" s="732" t="s">
        <v>2610</v>
      </c>
      <c r="D8360" s="732" t="s">
        <v>4784</v>
      </c>
      <c r="E8360" s="732" t="s">
        <v>4772</v>
      </c>
      <c r="F8360" s="2272"/>
    </row>
    <row r="8361" spans="1:6" ht="15" customHeight="1" x14ac:dyDescent="0.3">
      <c r="A8361" s="1533" t="s">
        <v>771</v>
      </c>
      <c r="B8361" s="733">
        <v>44908</v>
      </c>
      <c r="C8361" s="732" t="s">
        <v>2610</v>
      </c>
      <c r="D8361" s="732" t="s">
        <v>4784</v>
      </c>
      <c r="E8361" s="732" t="s">
        <v>2679</v>
      </c>
      <c r="F8361" s="2271" t="s">
        <v>2638</v>
      </c>
    </row>
    <row r="8362" spans="1:6" ht="18.75" x14ac:dyDescent="0.3">
      <c r="A8362" s="1533" t="s">
        <v>771</v>
      </c>
      <c r="B8362" s="733">
        <v>44908</v>
      </c>
      <c r="C8362" s="732" t="s">
        <v>2610</v>
      </c>
      <c r="D8362" s="732" t="s">
        <v>4784</v>
      </c>
      <c r="E8362" s="732" t="s">
        <v>2697</v>
      </c>
      <c r="F8362" s="2272"/>
    </row>
    <row r="8363" spans="1:6" ht="18.75" x14ac:dyDescent="0.3">
      <c r="A8363" s="2273" t="s">
        <v>4792</v>
      </c>
      <c r="B8363" s="2274"/>
      <c r="C8363" s="2274"/>
      <c r="D8363" s="2274"/>
      <c r="E8363" s="2274"/>
      <c r="F8363" s="2275"/>
    </row>
    <row r="8364" spans="1:6" ht="15" customHeight="1" x14ac:dyDescent="0.3">
      <c r="A8364" s="1533" t="s">
        <v>771</v>
      </c>
      <c r="B8364" s="733">
        <v>44908</v>
      </c>
      <c r="C8364" s="732" t="s">
        <v>2610</v>
      </c>
      <c r="D8364" s="137" t="s">
        <v>2643</v>
      </c>
      <c r="E8364" s="732" t="s">
        <v>2687</v>
      </c>
      <c r="F8364" s="2271" t="s">
        <v>2645</v>
      </c>
    </row>
    <row r="8365" spans="1:6" ht="18.75" x14ac:dyDescent="0.3">
      <c r="A8365" s="1533" t="s">
        <v>771</v>
      </c>
      <c r="B8365" s="733">
        <v>44908</v>
      </c>
      <c r="C8365" s="732" t="s">
        <v>2610</v>
      </c>
      <c r="D8365" s="137" t="s">
        <v>2643</v>
      </c>
      <c r="E8365" s="732" t="s">
        <v>2779</v>
      </c>
      <c r="F8365" s="2272"/>
    </row>
    <row r="8366" spans="1:6" ht="15" customHeight="1" x14ac:dyDescent="0.3">
      <c r="A8366" s="1533" t="s">
        <v>771</v>
      </c>
      <c r="B8366" s="733">
        <v>44908</v>
      </c>
      <c r="C8366" s="732" t="s">
        <v>2610</v>
      </c>
      <c r="D8366" s="137" t="s">
        <v>2643</v>
      </c>
      <c r="E8366" s="732" t="s">
        <v>2696</v>
      </c>
      <c r="F8366" s="2271" t="s">
        <v>2648</v>
      </c>
    </row>
    <row r="8367" spans="1:6" ht="18.75" x14ac:dyDescent="0.3">
      <c r="A8367" s="1533" t="s">
        <v>771</v>
      </c>
      <c r="B8367" s="733">
        <v>44908</v>
      </c>
      <c r="C8367" s="732" t="s">
        <v>2610</v>
      </c>
      <c r="D8367" s="137" t="s">
        <v>2643</v>
      </c>
      <c r="E8367" s="732" t="s">
        <v>2650</v>
      </c>
      <c r="F8367" s="2272"/>
    </row>
    <row r="8368" spans="1:6" ht="15" customHeight="1" x14ac:dyDescent="0.3">
      <c r="A8368" s="1533" t="s">
        <v>771</v>
      </c>
      <c r="B8368" s="733">
        <v>44908</v>
      </c>
      <c r="C8368" s="732" t="s">
        <v>2610</v>
      </c>
      <c r="D8368" s="137" t="s">
        <v>2643</v>
      </c>
      <c r="E8368" s="732" t="s">
        <v>2828</v>
      </c>
      <c r="F8368" s="2271" t="s">
        <v>2651</v>
      </c>
    </row>
    <row r="8369" spans="1:6" ht="18.75" x14ac:dyDescent="0.3">
      <c r="A8369" s="1533" t="s">
        <v>771</v>
      </c>
      <c r="B8369" s="733">
        <v>44908</v>
      </c>
      <c r="C8369" s="732" t="s">
        <v>2610</v>
      </c>
      <c r="D8369" s="137" t="s">
        <v>2643</v>
      </c>
      <c r="E8369" s="732" t="s">
        <v>2780</v>
      </c>
      <c r="F8369" s="2272"/>
    </row>
    <row r="8370" spans="1:6" ht="15" customHeight="1" x14ac:dyDescent="0.3">
      <c r="A8370" s="1533" t="s">
        <v>771</v>
      </c>
      <c r="B8370" s="733">
        <v>44908</v>
      </c>
      <c r="C8370" s="732" t="s">
        <v>2610</v>
      </c>
      <c r="D8370" s="137" t="s">
        <v>2643</v>
      </c>
      <c r="E8370" s="732" t="s">
        <v>2746</v>
      </c>
      <c r="F8370" s="2271" t="s">
        <v>2654</v>
      </c>
    </row>
    <row r="8371" spans="1:6" ht="18.75" x14ac:dyDescent="0.3">
      <c r="A8371" s="1533" t="s">
        <v>771</v>
      </c>
      <c r="B8371" s="733">
        <v>44908</v>
      </c>
      <c r="C8371" s="732" t="s">
        <v>2610</v>
      </c>
      <c r="D8371" s="137" t="s">
        <v>2643</v>
      </c>
      <c r="E8371" s="732" t="s">
        <v>4526</v>
      </c>
      <c r="F8371" s="2272"/>
    </row>
    <row r="8372" spans="1:6" ht="15" customHeight="1" x14ac:dyDescent="0.3">
      <c r="A8372" s="1533" t="s">
        <v>771</v>
      </c>
      <c r="B8372" s="733">
        <v>44908</v>
      </c>
      <c r="C8372" s="732" t="s">
        <v>2610</v>
      </c>
      <c r="D8372" s="137" t="s">
        <v>2643</v>
      </c>
      <c r="E8372" s="732" t="s">
        <v>2683</v>
      </c>
      <c r="F8372" s="2271" t="s">
        <v>2657</v>
      </c>
    </row>
    <row r="8373" spans="1:6" ht="18.75" x14ac:dyDescent="0.3">
      <c r="A8373" s="1533" t="s">
        <v>771</v>
      </c>
      <c r="B8373" s="733">
        <v>44908</v>
      </c>
      <c r="C8373" s="732" t="s">
        <v>2610</v>
      </c>
      <c r="D8373" s="137" t="s">
        <v>2643</v>
      </c>
      <c r="E8373" s="732" t="s">
        <v>2718</v>
      </c>
      <c r="F8373" s="2272"/>
    </row>
    <row r="8374" spans="1:6" ht="15" customHeight="1" x14ac:dyDescent="0.3">
      <c r="A8374" s="1533" t="s">
        <v>771</v>
      </c>
      <c r="B8374" s="733">
        <v>44908</v>
      </c>
      <c r="C8374" s="732" t="s">
        <v>2610</v>
      </c>
      <c r="D8374" s="137" t="s">
        <v>2643</v>
      </c>
      <c r="E8374" s="732" t="s">
        <v>2684</v>
      </c>
      <c r="F8374" s="2271" t="s">
        <v>2659</v>
      </c>
    </row>
    <row r="8375" spans="1:6" ht="18.75" x14ac:dyDescent="0.3">
      <c r="A8375" s="1533" t="s">
        <v>771</v>
      </c>
      <c r="B8375" s="733">
        <v>44908</v>
      </c>
      <c r="C8375" s="732" t="s">
        <v>2610</v>
      </c>
      <c r="D8375" s="137" t="s">
        <v>2643</v>
      </c>
      <c r="E8375" s="732" t="s">
        <v>2686</v>
      </c>
      <c r="F8375" s="2272"/>
    </row>
    <row r="8376" spans="1:6" ht="18.75" x14ac:dyDescent="0.3">
      <c r="A8376" s="2273" t="s">
        <v>2799</v>
      </c>
      <c r="B8376" s="2274"/>
      <c r="C8376" s="2274"/>
      <c r="D8376" s="2274"/>
      <c r="E8376" s="2274"/>
      <c r="F8376" s="2275"/>
    </row>
    <row r="8377" spans="1:6" ht="18.75" x14ac:dyDescent="0.3">
      <c r="A8377" s="2279" t="s">
        <v>2713</v>
      </c>
      <c r="B8377" s="2280"/>
      <c r="C8377" s="2280"/>
      <c r="D8377" s="2280"/>
      <c r="E8377" s="2280"/>
      <c r="F8377" s="2281"/>
    </row>
    <row r="8378" spans="1:6" x14ac:dyDescent="0.25">
      <c r="A8378" s="2481"/>
      <c r="B8378" s="2481"/>
      <c r="C8378" s="2481"/>
      <c r="D8378" s="2481"/>
      <c r="E8378" s="2481"/>
      <c r="F8378" s="2481"/>
    </row>
    <row r="8379" spans="1:6" ht="15" customHeight="1" x14ac:dyDescent="0.3">
      <c r="A8379" s="737" t="s">
        <v>791</v>
      </c>
      <c r="B8379" s="738">
        <v>44909</v>
      </c>
      <c r="C8379" s="1582" t="s">
        <v>2610</v>
      </c>
      <c r="D8379" s="149" t="s">
        <v>2622</v>
      </c>
      <c r="E8379" s="1582" t="s">
        <v>2696</v>
      </c>
      <c r="F8379" s="2276" t="s">
        <v>2624</v>
      </c>
    </row>
    <row r="8380" spans="1:6" ht="18.75" x14ac:dyDescent="0.3">
      <c r="A8380" s="1533" t="s">
        <v>791</v>
      </c>
      <c r="B8380" s="733">
        <v>44909</v>
      </c>
      <c r="C8380" s="732" t="s">
        <v>2610</v>
      </c>
      <c r="D8380" s="137" t="s">
        <v>2622</v>
      </c>
      <c r="E8380" s="732" t="s">
        <v>4785</v>
      </c>
      <c r="F8380" s="2272"/>
    </row>
    <row r="8381" spans="1:6" ht="15" customHeight="1" x14ac:dyDescent="0.3">
      <c r="A8381" s="1533" t="s">
        <v>791</v>
      </c>
      <c r="B8381" s="733">
        <v>44909</v>
      </c>
      <c r="C8381" s="732" t="s">
        <v>2610</v>
      </c>
      <c r="D8381" s="137" t="s">
        <v>2622</v>
      </c>
      <c r="E8381" s="732" t="s">
        <v>4684</v>
      </c>
      <c r="F8381" s="2271" t="s">
        <v>2627</v>
      </c>
    </row>
    <row r="8382" spans="1:6" ht="18.75" x14ac:dyDescent="0.3">
      <c r="A8382" s="1533" t="s">
        <v>791</v>
      </c>
      <c r="B8382" s="733">
        <v>44909</v>
      </c>
      <c r="C8382" s="732" t="s">
        <v>2610</v>
      </c>
      <c r="D8382" s="137" t="s">
        <v>2622</v>
      </c>
      <c r="E8382" s="732" t="s">
        <v>2687</v>
      </c>
      <c r="F8382" s="2272"/>
    </row>
    <row r="8383" spans="1:6" ht="15" customHeight="1" x14ac:dyDescent="0.3">
      <c r="A8383" s="1533" t="s">
        <v>791</v>
      </c>
      <c r="B8383" s="733">
        <v>44909</v>
      </c>
      <c r="C8383" s="732" t="s">
        <v>2610</v>
      </c>
      <c r="D8383" s="137" t="s">
        <v>2622</v>
      </c>
      <c r="E8383" s="732" t="s">
        <v>2828</v>
      </c>
      <c r="F8383" s="2271" t="s">
        <v>2700</v>
      </c>
    </row>
    <row r="8384" spans="1:6" ht="18.75" x14ac:dyDescent="0.3">
      <c r="A8384" s="1533" t="s">
        <v>791</v>
      </c>
      <c r="B8384" s="733">
        <v>44909</v>
      </c>
      <c r="C8384" s="732" t="s">
        <v>2610</v>
      </c>
      <c r="D8384" s="137" t="s">
        <v>2622</v>
      </c>
      <c r="E8384" s="732" t="s">
        <v>4787</v>
      </c>
      <c r="F8384" s="2272"/>
    </row>
    <row r="8385" spans="1:6" ht="18.75" x14ac:dyDescent="0.3">
      <c r="A8385" s="2273" t="s">
        <v>2742</v>
      </c>
      <c r="B8385" s="2274"/>
      <c r="C8385" s="2274"/>
      <c r="D8385" s="2274"/>
      <c r="E8385" s="2274"/>
      <c r="F8385" s="2275"/>
    </row>
    <row r="8386" spans="1:6" ht="15" customHeight="1" x14ac:dyDescent="0.3">
      <c r="A8386" s="1533" t="s">
        <v>791</v>
      </c>
      <c r="B8386" s="733">
        <v>44909</v>
      </c>
      <c r="C8386" s="732" t="s">
        <v>2610</v>
      </c>
      <c r="D8386" s="732" t="s">
        <v>2306</v>
      </c>
      <c r="E8386" s="732" t="s">
        <v>2747</v>
      </c>
      <c r="F8386" s="2271" t="s">
        <v>2631</v>
      </c>
    </row>
    <row r="8387" spans="1:6" ht="18.75" x14ac:dyDescent="0.3">
      <c r="A8387" s="1533" t="s">
        <v>791</v>
      </c>
      <c r="B8387" s="733">
        <v>44909</v>
      </c>
      <c r="C8387" s="732" t="s">
        <v>2610</v>
      </c>
      <c r="D8387" s="732" t="s">
        <v>2306</v>
      </c>
      <c r="E8387" s="732" t="s">
        <v>2777</v>
      </c>
      <c r="F8387" s="2272"/>
    </row>
    <row r="8388" spans="1:6" ht="15" customHeight="1" x14ac:dyDescent="0.3">
      <c r="A8388" s="1533" t="s">
        <v>791</v>
      </c>
      <c r="B8388" s="733">
        <v>44909</v>
      </c>
      <c r="C8388" s="732" t="s">
        <v>2610</v>
      </c>
      <c r="D8388" s="732" t="s">
        <v>2306</v>
      </c>
      <c r="E8388" s="732" t="s">
        <v>2689</v>
      </c>
      <c r="F8388" s="2271" t="s">
        <v>2731</v>
      </c>
    </row>
    <row r="8389" spans="1:6" ht="18.75" x14ac:dyDescent="0.3">
      <c r="A8389" s="1533" t="s">
        <v>791</v>
      </c>
      <c r="B8389" s="733">
        <v>44909</v>
      </c>
      <c r="C8389" s="732" t="s">
        <v>2610</v>
      </c>
      <c r="D8389" s="732" t="s">
        <v>2306</v>
      </c>
      <c r="E8389" s="732" t="s">
        <v>2688</v>
      </c>
      <c r="F8389" s="2272"/>
    </row>
    <row r="8390" spans="1:6" ht="18.75" x14ac:dyDescent="0.3">
      <c r="A8390" s="2273" t="s">
        <v>4791</v>
      </c>
      <c r="B8390" s="2274"/>
      <c r="C8390" s="2274"/>
      <c r="D8390" s="2274"/>
      <c r="E8390" s="2274"/>
      <c r="F8390" s="2275"/>
    </row>
    <row r="8391" spans="1:6" ht="15" customHeight="1" x14ac:dyDescent="0.3">
      <c r="A8391" s="1533" t="s">
        <v>791</v>
      </c>
      <c r="B8391" s="733">
        <v>44909</v>
      </c>
      <c r="C8391" s="732" t="s">
        <v>2610</v>
      </c>
      <c r="D8391" s="732" t="s">
        <v>4784</v>
      </c>
      <c r="E8391" s="732" t="s">
        <v>2779</v>
      </c>
      <c r="F8391" s="2271" t="s">
        <v>2634</v>
      </c>
    </row>
    <row r="8392" spans="1:6" ht="18.75" x14ac:dyDescent="0.3">
      <c r="A8392" s="1533" t="s">
        <v>791</v>
      </c>
      <c r="B8392" s="733">
        <v>44909</v>
      </c>
      <c r="C8392" s="732" t="s">
        <v>2610</v>
      </c>
      <c r="D8392" s="732" t="s">
        <v>4784</v>
      </c>
      <c r="E8392" s="732" t="s">
        <v>2684</v>
      </c>
      <c r="F8392" s="2272"/>
    </row>
    <row r="8393" spans="1:6" ht="15" customHeight="1" x14ac:dyDescent="0.3">
      <c r="A8393" s="1533" t="s">
        <v>791</v>
      </c>
      <c r="B8393" s="733">
        <v>44909</v>
      </c>
      <c r="C8393" s="732" t="s">
        <v>2610</v>
      </c>
      <c r="D8393" s="732" t="s">
        <v>4784</v>
      </c>
      <c r="E8393" s="732" t="s">
        <v>4483</v>
      </c>
      <c r="F8393" s="2271" t="s">
        <v>2638</v>
      </c>
    </row>
    <row r="8394" spans="1:6" ht="18.75" x14ac:dyDescent="0.3">
      <c r="A8394" s="1533" t="s">
        <v>791</v>
      </c>
      <c r="B8394" s="733">
        <v>44909</v>
      </c>
      <c r="C8394" s="732" t="s">
        <v>2610</v>
      </c>
      <c r="D8394" s="732" t="s">
        <v>4784</v>
      </c>
      <c r="E8394" s="732" t="s">
        <v>4781</v>
      </c>
      <c r="F8394" s="2272"/>
    </row>
    <row r="8395" spans="1:6" ht="15" customHeight="1" x14ac:dyDescent="0.3">
      <c r="A8395" s="1533" t="s">
        <v>791</v>
      </c>
      <c r="B8395" s="733">
        <v>44909</v>
      </c>
      <c r="C8395" s="732" t="s">
        <v>2610</v>
      </c>
      <c r="D8395" s="732" t="s">
        <v>4784</v>
      </c>
      <c r="E8395" s="732" t="s">
        <v>2752</v>
      </c>
      <c r="F8395" s="2271" t="s">
        <v>2641</v>
      </c>
    </row>
    <row r="8396" spans="1:6" ht="18.75" x14ac:dyDescent="0.3">
      <c r="A8396" s="1533" t="s">
        <v>791</v>
      </c>
      <c r="B8396" s="733">
        <v>44909</v>
      </c>
      <c r="C8396" s="732" t="s">
        <v>2610</v>
      </c>
      <c r="D8396" s="732" t="s">
        <v>4784</v>
      </c>
      <c r="E8396" s="732" t="s">
        <v>2698</v>
      </c>
      <c r="F8396" s="2272"/>
    </row>
    <row r="8397" spans="1:6" ht="18.75" x14ac:dyDescent="0.3">
      <c r="A8397" s="2273" t="s">
        <v>4792</v>
      </c>
      <c r="B8397" s="2274"/>
      <c r="C8397" s="2274"/>
      <c r="D8397" s="2274"/>
      <c r="E8397" s="2274"/>
      <c r="F8397" s="2275"/>
    </row>
    <row r="8398" spans="1:6" ht="15" customHeight="1" x14ac:dyDescent="0.3">
      <c r="A8398" s="1533" t="s">
        <v>791</v>
      </c>
      <c r="B8398" s="733">
        <v>44909</v>
      </c>
      <c r="C8398" s="732" t="s">
        <v>2610</v>
      </c>
      <c r="D8398" s="137" t="s">
        <v>2643</v>
      </c>
      <c r="E8398" s="732" t="s">
        <v>4777</v>
      </c>
      <c r="F8398" s="2271" t="s">
        <v>2645</v>
      </c>
    </row>
    <row r="8399" spans="1:6" ht="18.75" x14ac:dyDescent="0.3">
      <c r="A8399" s="1533" t="s">
        <v>791</v>
      </c>
      <c r="B8399" s="733">
        <v>44909</v>
      </c>
      <c r="C8399" s="732" t="s">
        <v>2610</v>
      </c>
      <c r="D8399" s="137" t="s">
        <v>2643</v>
      </c>
      <c r="E8399" s="137" t="s">
        <v>4762</v>
      </c>
      <c r="F8399" s="2272"/>
    </row>
    <row r="8400" spans="1:6" ht="15" customHeight="1" x14ac:dyDescent="0.3">
      <c r="A8400" s="1533" t="s">
        <v>791</v>
      </c>
      <c r="B8400" s="733">
        <v>44909</v>
      </c>
      <c r="C8400" s="732" t="s">
        <v>2610</v>
      </c>
      <c r="D8400" s="137" t="s">
        <v>2643</v>
      </c>
      <c r="E8400" s="732" t="s">
        <v>4473</v>
      </c>
      <c r="F8400" s="2271" t="s">
        <v>2648</v>
      </c>
    </row>
    <row r="8401" spans="1:6" ht="18.75" x14ac:dyDescent="0.3">
      <c r="A8401" s="1533" t="s">
        <v>791</v>
      </c>
      <c r="B8401" s="733">
        <v>44909</v>
      </c>
      <c r="C8401" s="732" t="s">
        <v>2610</v>
      </c>
      <c r="D8401" s="137" t="s">
        <v>2643</v>
      </c>
      <c r="E8401" s="137" t="s">
        <v>2686</v>
      </c>
      <c r="F8401" s="2272"/>
    </row>
    <row r="8402" spans="1:6" ht="15" customHeight="1" x14ac:dyDescent="0.3">
      <c r="A8402" s="1533" t="s">
        <v>791</v>
      </c>
      <c r="B8402" s="733">
        <v>44909</v>
      </c>
      <c r="C8402" s="732" t="s">
        <v>2610</v>
      </c>
      <c r="D8402" s="137" t="s">
        <v>2643</v>
      </c>
      <c r="E8402" s="732" t="s">
        <v>4782</v>
      </c>
      <c r="F8402" s="2271" t="s">
        <v>2651</v>
      </c>
    </row>
    <row r="8403" spans="1:6" ht="18.75" x14ac:dyDescent="0.3">
      <c r="A8403" s="1533" t="s">
        <v>791</v>
      </c>
      <c r="B8403" s="733">
        <v>44909</v>
      </c>
      <c r="C8403" s="732" t="s">
        <v>2610</v>
      </c>
      <c r="D8403" s="137" t="s">
        <v>2643</v>
      </c>
      <c r="E8403" s="732" t="s">
        <v>4659</v>
      </c>
      <c r="F8403" s="2272"/>
    </row>
    <row r="8404" spans="1:6" ht="15" customHeight="1" x14ac:dyDescent="0.3">
      <c r="A8404" s="1533" t="s">
        <v>791</v>
      </c>
      <c r="B8404" s="733">
        <v>44909</v>
      </c>
      <c r="C8404" s="732" t="s">
        <v>2610</v>
      </c>
      <c r="D8404" s="137" t="s">
        <v>2643</v>
      </c>
      <c r="E8404" s="732" t="s">
        <v>2683</v>
      </c>
      <c r="F8404" s="2271" t="s">
        <v>2654</v>
      </c>
    </row>
    <row r="8405" spans="1:6" ht="18.75" x14ac:dyDescent="0.3">
      <c r="A8405" s="1533" t="s">
        <v>791</v>
      </c>
      <c r="B8405" s="733">
        <v>44909</v>
      </c>
      <c r="C8405" s="732" t="s">
        <v>2610</v>
      </c>
      <c r="D8405" s="137" t="s">
        <v>2643</v>
      </c>
      <c r="E8405" s="732" t="s">
        <v>2636</v>
      </c>
      <c r="F8405" s="2272"/>
    </row>
    <row r="8406" spans="1:6" ht="15" customHeight="1" x14ac:dyDescent="0.3">
      <c r="A8406" s="1533" t="s">
        <v>791</v>
      </c>
      <c r="B8406" s="733">
        <v>44909</v>
      </c>
      <c r="C8406" s="732" t="s">
        <v>2610</v>
      </c>
      <c r="D8406" s="137" t="s">
        <v>2643</v>
      </c>
      <c r="E8406" s="732" t="s">
        <v>2697</v>
      </c>
      <c r="F8406" s="2271" t="s">
        <v>2657</v>
      </c>
    </row>
    <row r="8407" spans="1:6" ht="18.75" x14ac:dyDescent="0.3">
      <c r="A8407" s="1533" t="s">
        <v>791</v>
      </c>
      <c r="B8407" s="733">
        <v>44909</v>
      </c>
      <c r="C8407" s="732" t="s">
        <v>2610</v>
      </c>
      <c r="D8407" s="137" t="s">
        <v>2643</v>
      </c>
      <c r="E8407" s="732" t="s">
        <v>4526</v>
      </c>
      <c r="F8407" s="2272"/>
    </row>
    <row r="8408" spans="1:6" ht="15" customHeight="1" x14ac:dyDescent="0.3">
      <c r="A8408" s="1533" t="s">
        <v>791</v>
      </c>
      <c r="B8408" s="733">
        <v>44909</v>
      </c>
      <c r="C8408" s="732" t="s">
        <v>2610</v>
      </c>
      <c r="D8408" s="137" t="s">
        <v>2643</v>
      </c>
      <c r="E8408" s="732" t="s">
        <v>4652</v>
      </c>
      <c r="F8408" s="2271" t="s">
        <v>2659</v>
      </c>
    </row>
    <row r="8409" spans="1:6" ht="18.75" x14ac:dyDescent="0.3">
      <c r="A8409" s="1533" t="s">
        <v>791</v>
      </c>
      <c r="B8409" s="733">
        <v>44909</v>
      </c>
      <c r="C8409" s="732" t="s">
        <v>2610</v>
      </c>
      <c r="D8409" s="137" t="s">
        <v>2643</v>
      </c>
      <c r="E8409" s="732" t="s">
        <v>4768</v>
      </c>
      <c r="F8409" s="2272"/>
    </row>
    <row r="8410" spans="1:6" ht="15" customHeight="1" x14ac:dyDescent="0.3">
      <c r="A8410" s="1533" t="s">
        <v>791</v>
      </c>
      <c r="B8410" s="733">
        <v>44909</v>
      </c>
      <c r="C8410" s="732" t="s">
        <v>2610</v>
      </c>
      <c r="D8410" s="137" t="s">
        <v>2643</v>
      </c>
      <c r="E8410" s="732" t="s">
        <v>2694</v>
      </c>
      <c r="F8410" s="2271" t="s">
        <v>2662</v>
      </c>
    </row>
    <row r="8411" spans="1:6" ht="18.75" x14ac:dyDescent="0.3">
      <c r="A8411" s="1533" t="s">
        <v>791</v>
      </c>
      <c r="B8411" s="733">
        <v>44909</v>
      </c>
      <c r="C8411" s="732" t="s">
        <v>2610</v>
      </c>
      <c r="D8411" s="137" t="s">
        <v>2643</v>
      </c>
      <c r="E8411" s="732" t="s">
        <v>2635</v>
      </c>
      <c r="F8411" s="2272"/>
    </row>
    <row r="8412" spans="1:6" ht="15" customHeight="1" x14ac:dyDescent="0.3">
      <c r="A8412" s="1533" t="s">
        <v>791</v>
      </c>
      <c r="B8412" s="733">
        <v>44909</v>
      </c>
      <c r="C8412" s="732" t="s">
        <v>2610</v>
      </c>
      <c r="D8412" s="137" t="s">
        <v>2643</v>
      </c>
      <c r="E8412" s="732" t="s">
        <v>2771</v>
      </c>
      <c r="F8412" s="2271" t="s">
        <v>2706</v>
      </c>
    </row>
    <row r="8413" spans="1:6" ht="18.75" x14ac:dyDescent="0.3">
      <c r="A8413" s="1533" t="s">
        <v>791</v>
      </c>
      <c r="B8413" s="733">
        <v>44909</v>
      </c>
      <c r="C8413" s="732" t="s">
        <v>2610</v>
      </c>
      <c r="D8413" s="137" t="s">
        <v>2643</v>
      </c>
      <c r="E8413" s="732" t="s">
        <v>4573</v>
      </c>
      <c r="F8413" s="2272"/>
    </row>
    <row r="8414" spans="1:6" ht="18.75" x14ac:dyDescent="0.3">
      <c r="A8414" s="2273" t="s">
        <v>4793</v>
      </c>
      <c r="B8414" s="2274"/>
      <c r="C8414" s="2274"/>
      <c r="D8414" s="2274"/>
      <c r="E8414" s="2274"/>
      <c r="F8414" s="2275"/>
    </row>
    <row r="8415" spans="1:6" ht="18.75" x14ac:dyDescent="0.3">
      <c r="A8415" s="2279" t="s">
        <v>2713</v>
      </c>
      <c r="B8415" s="2280"/>
      <c r="C8415" s="2280"/>
      <c r="D8415" s="2280"/>
      <c r="E8415" s="2280"/>
      <c r="F8415" s="2281"/>
    </row>
    <row r="8416" spans="1:6" x14ac:dyDescent="0.25">
      <c r="A8416" s="2481"/>
      <c r="B8416" s="2481"/>
      <c r="C8416" s="2481"/>
      <c r="D8416" s="2481"/>
      <c r="E8416" s="2481"/>
      <c r="F8416" s="2481"/>
    </row>
    <row r="8417" spans="1:6" ht="15" customHeight="1" x14ac:dyDescent="0.3">
      <c r="A8417" s="737" t="s">
        <v>2714</v>
      </c>
      <c r="B8417" s="738">
        <v>44910</v>
      </c>
      <c r="C8417" s="1582" t="s">
        <v>2610</v>
      </c>
      <c r="D8417" s="149" t="s">
        <v>2622</v>
      </c>
      <c r="E8417" s="1582" t="s">
        <v>4794</v>
      </c>
      <c r="F8417" s="2276" t="s">
        <v>2624</v>
      </c>
    </row>
    <row r="8418" spans="1:6" ht="18.75" x14ac:dyDescent="0.3">
      <c r="A8418" s="1533" t="s">
        <v>2714</v>
      </c>
      <c r="B8418" s="733">
        <v>44910</v>
      </c>
      <c r="C8418" s="732" t="s">
        <v>2610</v>
      </c>
      <c r="D8418" s="137" t="s">
        <v>2622</v>
      </c>
      <c r="E8418" s="732" t="s">
        <v>2636</v>
      </c>
      <c r="F8418" s="2272"/>
    </row>
    <row r="8419" spans="1:6" ht="15" customHeight="1" x14ac:dyDescent="0.3">
      <c r="A8419" s="1533" t="s">
        <v>2714</v>
      </c>
      <c r="B8419" s="733">
        <v>44910</v>
      </c>
      <c r="C8419" s="732" t="s">
        <v>2610</v>
      </c>
      <c r="D8419" s="137" t="s">
        <v>2622</v>
      </c>
      <c r="E8419" s="732" t="s">
        <v>2677</v>
      </c>
      <c r="F8419" s="2271" t="s">
        <v>2627</v>
      </c>
    </row>
    <row r="8420" spans="1:6" ht="18.75" x14ac:dyDescent="0.3">
      <c r="A8420" s="1533" t="s">
        <v>2714</v>
      </c>
      <c r="B8420" s="733">
        <v>44910</v>
      </c>
      <c r="C8420" s="732" t="s">
        <v>2610</v>
      </c>
      <c r="D8420" s="137" t="s">
        <v>2622</v>
      </c>
      <c r="E8420" s="732" t="s">
        <v>2699</v>
      </c>
      <c r="F8420" s="2272"/>
    </row>
    <row r="8421" spans="1:6" ht="15" customHeight="1" x14ac:dyDescent="0.3">
      <c r="A8421" s="1533" t="s">
        <v>2714</v>
      </c>
      <c r="B8421" s="733">
        <v>44910</v>
      </c>
      <c r="C8421" s="732" t="s">
        <v>2610</v>
      </c>
      <c r="D8421" s="137" t="s">
        <v>2622</v>
      </c>
      <c r="E8421" s="137" t="s">
        <v>2765</v>
      </c>
      <c r="F8421" s="2271" t="s">
        <v>2700</v>
      </c>
    </row>
    <row r="8422" spans="1:6" ht="18.75" x14ac:dyDescent="0.3">
      <c r="A8422" s="1533" t="s">
        <v>2714</v>
      </c>
      <c r="B8422" s="733">
        <v>44910</v>
      </c>
      <c r="C8422" s="732" t="s">
        <v>2610</v>
      </c>
      <c r="D8422" s="137" t="s">
        <v>2622</v>
      </c>
      <c r="E8422" s="732" t="s">
        <v>2691</v>
      </c>
      <c r="F8422" s="2272"/>
    </row>
    <row r="8423" spans="1:6" ht="18.75" x14ac:dyDescent="0.3">
      <c r="A8423" s="2273" t="s">
        <v>4795</v>
      </c>
      <c r="B8423" s="2274"/>
      <c r="C8423" s="2274"/>
      <c r="D8423" s="2274"/>
      <c r="E8423" s="2274"/>
      <c r="F8423" s="2275"/>
    </row>
    <row r="8424" spans="1:6" ht="15" customHeight="1" x14ac:dyDescent="0.3">
      <c r="A8424" s="1533" t="s">
        <v>2714</v>
      </c>
      <c r="B8424" s="733">
        <v>44910</v>
      </c>
      <c r="C8424" s="732" t="s">
        <v>2610</v>
      </c>
      <c r="D8424" s="732" t="s">
        <v>2306</v>
      </c>
      <c r="E8424" s="732" t="s">
        <v>2740</v>
      </c>
      <c r="F8424" s="2271" t="s">
        <v>2631</v>
      </c>
    </row>
    <row r="8425" spans="1:6" ht="18.75" x14ac:dyDescent="0.3">
      <c r="A8425" s="1533" t="s">
        <v>2714</v>
      </c>
      <c r="B8425" s="733">
        <v>44910</v>
      </c>
      <c r="C8425" s="732" t="s">
        <v>2610</v>
      </c>
      <c r="D8425" s="732" t="s">
        <v>2306</v>
      </c>
      <c r="E8425" s="137" t="s">
        <v>4548</v>
      </c>
      <c r="F8425" s="2272"/>
    </row>
    <row r="8426" spans="1:6" ht="15" customHeight="1" x14ac:dyDescent="0.3">
      <c r="A8426" s="1533" t="s">
        <v>2714</v>
      </c>
      <c r="B8426" s="733">
        <v>44910</v>
      </c>
      <c r="C8426" s="732" t="s">
        <v>2610</v>
      </c>
      <c r="D8426" s="732" t="s">
        <v>2306</v>
      </c>
      <c r="E8426" s="732" t="s">
        <v>4796</v>
      </c>
      <c r="F8426" s="2271" t="s">
        <v>2731</v>
      </c>
    </row>
    <row r="8427" spans="1:6" ht="18.75" x14ac:dyDescent="0.3">
      <c r="A8427" s="1533" t="s">
        <v>2714</v>
      </c>
      <c r="B8427" s="733">
        <v>44910</v>
      </c>
      <c r="C8427" s="732" t="s">
        <v>2610</v>
      </c>
      <c r="D8427" s="732" t="s">
        <v>2306</v>
      </c>
      <c r="E8427" s="732" t="s">
        <v>4781</v>
      </c>
      <c r="F8427" s="2272"/>
    </row>
    <row r="8428" spans="1:6" ht="18.75" x14ac:dyDescent="0.3">
      <c r="A8428" s="2273" t="s">
        <v>2745</v>
      </c>
      <c r="B8428" s="2274"/>
      <c r="C8428" s="2274"/>
      <c r="D8428" s="2274"/>
      <c r="E8428" s="2274"/>
      <c r="F8428" s="2275"/>
    </row>
    <row r="8429" spans="1:6" ht="15" customHeight="1" x14ac:dyDescent="0.3">
      <c r="A8429" s="1533" t="s">
        <v>2714</v>
      </c>
      <c r="B8429" s="733">
        <v>44910</v>
      </c>
      <c r="C8429" s="732" t="s">
        <v>2610</v>
      </c>
      <c r="D8429" s="732" t="s">
        <v>4784</v>
      </c>
      <c r="E8429" s="732" t="s">
        <v>2764</v>
      </c>
      <c r="F8429" s="2271" t="s">
        <v>2634</v>
      </c>
    </row>
    <row r="8430" spans="1:6" ht="18.75" x14ac:dyDescent="0.3">
      <c r="A8430" s="1533" t="s">
        <v>2714</v>
      </c>
      <c r="B8430" s="733">
        <v>44910</v>
      </c>
      <c r="C8430" s="732" t="s">
        <v>2610</v>
      </c>
      <c r="D8430" s="732" t="s">
        <v>4784</v>
      </c>
      <c r="E8430" s="137" t="s">
        <v>4678</v>
      </c>
      <c r="F8430" s="2272"/>
    </row>
    <row r="8431" spans="1:6" ht="15" customHeight="1" x14ac:dyDescent="0.3">
      <c r="A8431" s="1533" t="s">
        <v>2714</v>
      </c>
      <c r="B8431" s="733">
        <v>44910</v>
      </c>
      <c r="C8431" s="732" t="s">
        <v>2610</v>
      </c>
      <c r="D8431" s="732" t="s">
        <v>4784</v>
      </c>
      <c r="E8431" s="732" t="s">
        <v>4659</v>
      </c>
      <c r="F8431" s="2271" t="s">
        <v>2724</v>
      </c>
    </row>
    <row r="8432" spans="1:6" ht="18.75" x14ac:dyDescent="0.3">
      <c r="A8432" s="1533" t="s">
        <v>2714</v>
      </c>
      <c r="B8432" s="733">
        <v>44910</v>
      </c>
      <c r="C8432" s="732" t="s">
        <v>2610</v>
      </c>
      <c r="D8432" s="732" t="s">
        <v>4784</v>
      </c>
      <c r="E8432" s="732" t="s">
        <v>4768</v>
      </c>
      <c r="F8432" s="2272"/>
    </row>
    <row r="8433" spans="1:6" ht="18.75" x14ac:dyDescent="0.3">
      <c r="A8433" s="2273" t="s">
        <v>4790</v>
      </c>
      <c r="B8433" s="2274"/>
      <c r="C8433" s="2274"/>
      <c r="D8433" s="2274"/>
      <c r="E8433" s="2274"/>
      <c r="F8433" s="2275"/>
    </row>
    <row r="8434" spans="1:6" ht="15" customHeight="1" x14ac:dyDescent="0.3">
      <c r="A8434" s="1533" t="s">
        <v>2714</v>
      </c>
      <c r="B8434" s="733">
        <v>44910</v>
      </c>
      <c r="C8434" s="732" t="s">
        <v>2610</v>
      </c>
      <c r="D8434" s="137" t="s">
        <v>2643</v>
      </c>
      <c r="E8434" s="137" t="s">
        <v>2683</v>
      </c>
      <c r="F8434" s="2271" t="s">
        <v>2645</v>
      </c>
    </row>
    <row r="8435" spans="1:6" ht="18.75" x14ac:dyDescent="0.3">
      <c r="A8435" s="1533" t="s">
        <v>2714</v>
      </c>
      <c r="B8435" s="733">
        <v>44910</v>
      </c>
      <c r="C8435" s="732" t="s">
        <v>2610</v>
      </c>
      <c r="D8435" s="137" t="s">
        <v>2643</v>
      </c>
      <c r="E8435" s="732" t="s">
        <v>2747</v>
      </c>
      <c r="F8435" s="2272"/>
    </row>
    <row r="8436" spans="1:6" ht="15" customHeight="1" x14ac:dyDescent="0.3">
      <c r="A8436" s="1533" t="s">
        <v>2714</v>
      </c>
      <c r="B8436" s="733">
        <v>44910</v>
      </c>
      <c r="C8436" s="732" t="s">
        <v>2610</v>
      </c>
      <c r="D8436" s="137" t="s">
        <v>2643</v>
      </c>
      <c r="E8436" s="732" t="s">
        <v>2773</v>
      </c>
      <c r="F8436" s="2271" t="s">
        <v>2648</v>
      </c>
    </row>
    <row r="8437" spans="1:6" ht="18.75" x14ac:dyDescent="0.3">
      <c r="A8437" s="1533" t="s">
        <v>2714</v>
      </c>
      <c r="B8437" s="733">
        <v>44910</v>
      </c>
      <c r="C8437" s="732" t="s">
        <v>2610</v>
      </c>
      <c r="D8437" s="137" t="s">
        <v>2643</v>
      </c>
      <c r="E8437" s="732" t="s">
        <v>4474</v>
      </c>
      <c r="F8437" s="2272"/>
    </row>
    <row r="8438" spans="1:6" ht="15" customHeight="1" x14ac:dyDescent="0.3">
      <c r="A8438" s="1533" t="s">
        <v>2714</v>
      </c>
      <c r="B8438" s="733">
        <v>44910</v>
      </c>
      <c r="C8438" s="732" t="s">
        <v>2610</v>
      </c>
      <c r="D8438" s="137" t="s">
        <v>2643</v>
      </c>
      <c r="E8438" s="137" t="s">
        <v>2676</v>
      </c>
      <c r="F8438" s="2271" t="s">
        <v>2651</v>
      </c>
    </row>
    <row r="8439" spans="1:6" ht="18.75" x14ac:dyDescent="0.3">
      <c r="A8439" s="1533" t="s">
        <v>2714</v>
      </c>
      <c r="B8439" s="733">
        <v>44910</v>
      </c>
      <c r="C8439" s="732" t="s">
        <v>2610</v>
      </c>
      <c r="D8439" s="137" t="s">
        <v>2643</v>
      </c>
      <c r="E8439" s="137" t="s">
        <v>4797</v>
      </c>
      <c r="F8439" s="2272"/>
    </row>
    <row r="8440" spans="1:6" ht="15" customHeight="1" x14ac:dyDescent="0.3">
      <c r="A8440" s="1533" t="s">
        <v>2714</v>
      </c>
      <c r="B8440" s="733">
        <v>44910</v>
      </c>
      <c r="C8440" s="732" t="s">
        <v>2610</v>
      </c>
      <c r="D8440" s="137" t="s">
        <v>2643</v>
      </c>
      <c r="E8440" s="137" t="s">
        <v>4779</v>
      </c>
      <c r="F8440" s="2271" t="s">
        <v>2654</v>
      </c>
    </row>
    <row r="8441" spans="1:6" ht="18.75" x14ac:dyDescent="0.3">
      <c r="A8441" s="1533" t="s">
        <v>2714</v>
      </c>
      <c r="B8441" s="733">
        <v>44910</v>
      </c>
      <c r="C8441" s="732" t="s">
        <v>2610</v>
      </c>
      <c r="D8441" s="137" t="s">
        <v>2643</v>
      </c>
      <c r="E8441" s="137" t="s">
        <v>2696</v>
      </c>
      <c r="F8441" s="2272"/>
    </row>
    <row r="8442" spans="1:6" ht="15" customHeight="1" x14ac:dyDescent="0.3">
      <c r="A8442" s="1533" t="s">
        <v>2714</v>
      </c>
      <c r="B8442" s="733">
        <v>44910</v>
      </c>
      <c r="C8442" s="732" t="s">
        <v>2610</v>
      </c>
      <c r="D8442" s="137" t="s">
        <v>2643</v>
      </c>
      <c r="E8442" s="732" t="s">
        <v>2697</v>
      </c>
      <c r="F8442" s="2271" t="s">
        <v>2657</v>
      </c>
    </row>
    <row r="8443" spans="1:6" ht="18.75" x14ac:dyDescent="0.3">
      <c r="A8443" s="1533" t="s">
        <v>2714</v>
      </c>
      <c r="B8443" s="733">
        <v>44910</v>
      </c>
      <c r="C8443" s="732" t="s">
        <v>2610</v>
      </c>
      <c r="D8443" s="137" t="s">
        <v>2643</v>
      </c>
      <c r="E8443" s="732" t="s">
        <v>4776</v>
      </c>
      <c r="F8443" s="2272"/>
    </row>
    <row r="8444" spans="1:6" ht="15" customHeight="1" x14ac:dyDescent="0.3">
      <c r="A8444" s="1533" t="s">
        <v>2714</v>
      </c>
      <c r="B8444" s="733">
        <v>44910</v>
      </c>
      <c r="C8444" s="732" t="s">
        <v>2610</v>
      </c>
      <c r="D8444" s="137" t="s">
        <v>2643</v>
      </c>
      <c r="E8444" s="137" t="s">
        <v>2780</v>
      </c>
      <c r="F8444" s="2271" t="s">
        <v>2659</v>
      </c>
    </row>
    <row r="8445" spans="1:6" ht="18.75" x14ac:dyDescent="0.3">
      <c r="A8445" s="1533" t="s">
        <v>2714</v>
      </c>
      <c r="B8445" s="733">
        <v>44910</v>
      </c>
      <c r="C8445" s="732" t="s">
        <v>2610</v>
      </c>
      <c r="D8445" s="137" t="s">
        <v>2643</v>
      </c>
      <c r="E8445" s="137" t="s">
        <v>2746</v>
      </c>
      <c r="F8445" s="2272"/>
    </row>
    <row r="8446" spans="1:6" ht="15" customHeight="1" x14ac:dyDescent="0.3">
      <c r="A8446" s="1533" t="s">
        <v>2714</v>
      </c>
      <c r="B8446" s="733">
        <v>44910</v>
      </c>
      <c r="C8446" s="732" t="s">
        <v>2610</v>
      </c>
      <c r="D8446" s="137" t="s">
        <v>2643</v>
      </c>
      <c r="E8446" s="137" t="s">
        <v>4652</v>
      </c>
      <c r="F8446" s="2271" t="s">
        <v>2662</v>
      </c>
    </row>
    <row r="8447" spans="1:6" ht="18.75" x14ac:dyDescent="0.3">
      <c r="A8447" s="1533" t="s">
        <v>2714</v>
      </c>
      <c r="B8447" s="733">
        <v>44910</v>
      </c>
      <c r="C8447" s="732" t="s">
        <v>2610</v>
      </c>
      <c r="D8447" s="137" t="s">
        <v>2643</v>
      </c>
      <c r="E8447" s="137" t="s">
        <v>4787</v>
      </c>
      <c r="F8447" s="2272"/>
    </row>
    <row r="8448" spans="1:6" ht="18.75" x14ac:dyDescent="0.3">
      <c r="A8448" s="2273" t="s">
        <v>2799</v>
      </c>
      <c r="B8448" s="2274"/>
      <c r="C8448" s="2274"/>
      <c r="D8448" s="2274"/>
      <c r="E8448" s="2274"/>
      <c r="F8448" s="2275"/>
    </row>
    <row r="8449" spans="1:6" ht="18.75" x14ac:dyDescent="0.3">
      <c r="A8449" s="2279" t="s">
        <v>2665</v>
      </c>
      <c r="B8449" s="2280"/>
      <c r="C8449" s="2280"/>
      <c r="D8449" s="2280"/>
      <c r="E8449" s="2280"/>
      <c r="F8449" s="2281"/>
    </row>
    <row r="8450" spans="1:6" x14ac:dyDescent="0.25">
      <c r="A8450" s="2481"/>
      <c r="B8450" s="2481"/>
      <c r="C8450" s="2481"/>
      <c r="D8450" s="2481"/>
      <c r="E8450" s="2481"/>
      <c r="F8450" s="2481"/>
    </row>
    <row r="8451" spans="1:6" ht="15" customHeight="1" x14ac:dyDescent="0.3">
      <c r="A8451" s="737" t="s">
        <v>826</v>
      </c>
      <c r="B8451" s="738">
        <v>44911</v>
      </c>
      <c r="C8451" s="1582" t="s">
        <v>2610</v>
      </c>
      <c r="D8451" s="1582" t="s">
        <v>2622</v>
      </c>
      <c r="E8451" s="1582" t="s">
        <v>4473</v>
      </c>
      <c r="F8451" s="2276" t="s">
        <v>2624</v>
      </c>
    </row>
    <row r="8452" spans="1:6" ht="18.75" x14ac:dyDescent="0.3">
      <c r="A8452" s="1533" t="s">
        <v>826</v>
      </c>
      <c r="B8452" s="733">
        <v>44911</v>
      </c>
      <c r="C8452" s="732" t="s">
        <v>2610</v>
      </c>
      <c r="D8452" s="732" t="s">
        <v>2622</v>
      </c>
      <c r="E8452" s="732" t="s">
        <v>2636</v>
      </c>
      <c r="F8452" s="2272"/>
    </row>
    <row r="8453" spans="1:6" ht="15" customHeight="1" x14ac:dyDescent="0.3">
      <c r="A8453" s="1533" t="s">
        <v>826</v>
      </c>
      <c r="B8453" s="733">
        <v>44911</v>
      </c>
      <c r="C8453" s="732" t="s">
        <v>2610</v>
      </c>
      <c r="D8453" s="732" t="s">
        <v>2622</v>
      </c>
      <c r="E8453" s="732" t="s">
        <v>2671</v>
      </c>
      <c r="F8453" s="2271" t="s">
        <v>2627</v>
      </c>
    </row>
    <row r="8454" spans="1:6" ht="18.75" x14ac:dyDescent="0.3">
      <c r="A8454" s="1533" t="s">
        <v>826</v>
      </c>
      <c r="B8454" s="733">
        <v>44911</v>
      </c>
      <c r="C8454" s="732" t="s">
        <v>2610</v>
      </c>
      <c r="D8454" s="732" t="s">
        <v>2622</v>
      </c>
      <c r="E8454" s="732" t="s">
        <v>2747</v>
      </c>
      <c r="F8454" s="2272"/>
    </row>
    <row r="8455" spans="1:6" ht="15" customHeight="1" x14ac:dyDescent="0.3">
      <c r="A8455" s="1533" t="s">
        <v>826</v>
      </c>
      <c r="B8455" s="733">
        <v>44911</v>
      </c>
      <c r="C8455" s="732" t="s">
        <v>2610</v>
      </c>
      <c r="D8455" s="732" t="s">
        <v>2622</v>
      </c>
      <c r="E8455" s="732" t="s">
        <v>2650</v>
      </c>
      <c r="F8455" s="2271" t="s">
        <v>2700</v>
      </c>
    </row>
    <row r="8456" spans="1:6" ht="18.75" x14ac:dyDescent="0.3">
      <c r="A8456" s="1533" t="s">
        <v>826</v>
      </c>
      <c r="B8456" s="733">
        <v>44911</v>
      </c>
      <c r="C8456" s="732" t="s">
        <v>2610</v>
      </c>
      <c r="D8456" s="732" t="s">
        <v>2622</v>
      </c>
      <c r="E8456" s="137" t="s">
        <v>4797</v>
      </c>
      <c r="F8456" s="2272"/>
    </row>
    <row r="8457" spans="1:6" ht="18.75" x14ac:dyDescent="0.3">
      <c r="A8457" s="2273" t="s">
        <v>2742</v>
      </c>
      <c r="B8457" s="2274"/>
      <c r="C8457" s="2274"/>
      <c r="D8457" s="2274"/>
      <c r="E8457" s="2274"/>
      <c r="F8457" s="2275"/>
    </row>
    <row r="8458" spans="1:6" ht="15" customHeight="1" x14ac:dyDescent="0.3">
      <c r="A8458" s="1533" t="s">
        <v>826</v>
      </c>
      <c r="B8458" s="733">
        <v>44911</v>
      </c>
      <c r="C8458" s="732" t="s">
        <v>2610</v>
      </c>
      <c r="D8458" s="732" t="s">
        <v>2306</v>
      </c>
      <c r="E8458" s="732" t="s">
        <v>2694</v>
      </c>
      <c r="F8458" s="2271" t="s">
        <v>2631</v>
      </c>
    </row>
    <row r="8459" spans="1:6" ht="18.75" x14ac:dyDescent="0.3">
      <c r="A8459" s="1533" t="s">
        <v>826</v>
      </c>
      <c r="B8459" s="733">
        <v>44911</v>
      </c>
      <c r="C8459" s="732" t="s">
        <v>2610</v>
      </c>
      <c r="D8459" s="732" t="s">
        <v>2306</v>
      </c>
      <c r="E8459" s="732" t="s">
        <v>4684</v>
      </c>
      <c r="F8459" s="2272"/>
    </row>
    <row r="8460" spans="1:6" ht="15" customHeight="1" x14ac:dyDescent="0.3">
      <c r="A8460" s="1533" t="s">
        <v>826</v>
      </c>
      <c r="B8460" s="733">
        <v>44911</v>
      </c>
      <c r="C8460" s="732" t="s">
        <v>2610</v>
      </c>
      <c r="D8460" s="732" t="s">
        <v>2306</v>
      </c>
      <c r="E8460" s="732" t="s">
        <v>2683</v>
      </c>
      <c r="F8460" s="2271" t="s">
        <v>2731</v>
      </c>
    </row>
    <row r="8461" spans="1:6" ht="18.75" x14ac:dyDescent="0.3">
      <c r="A8461" s="1533" t="s">
        <v>826</v>
      </c>
      <c r="B8461" s="733">
        <v>44911</v>
      </c>
      <c r="C8461" s="732" t="s">
        <v>2610</v>
      </c>
      <c r="D8461" s="732" t="s">
        <v>2306</v>
      </c>
      <c r="E8461" s="137" t="s">
        <v>4772</v>
      </c>
      <c r="F8461" s="2272"/>
    </row>
    <row r="8462" spans="1:6" ht="18.75" x14ac:dyDescent="0.3">
      <c r="A8462" s="2273" t="s">
        <v>4791</v>
      </c>
      <c r="B8462" s="2274"/>
      <c r="C8462" s="2274"/>
      <c r="D8462" s="2274"/>
      <c r="E8462" s="2274"/>
      <c r="F8462" s="2275"/>
    </row>
    <row r="8463" spans="1:6" ht="15" customHeight="1" x14ac:dyDescent="0.3">
      <c r="A8463" s="1533" t="s">
        <v>826</v>
      </c>
      <c r="B8463" s="733">
        <v>44911</v>
      </c>
      <c r="C8463" s="732" t="s">
        <v>2610</v>
      </c>
      <c r="D8463" s="732" t="s">
        <v>4784</v>
      </c>
      <c r="E8463" s="732" t="s">
        <v>4474</v>
      </c>
      <c r="F8463" s="2271" t="s">
        <v>2634</v>
      </c>
    </row>
    <row r="8464" spans="1:6" ht="18.75" x14ac:dyDescent="0.3">
      <c r="A8464" s="1533" t="s">
        <v>826</v>
      </c>
      <c r="B8464" s="733">
        <v>44911</v>
      </c>
      <c r="C8464" s="732" t="s">
        <v>2610</v>
      </c>
      <c r="D8464" s="732" t="s">
        <v>4784</v>
      </c>
      <c r="E8464" s="137" t="s">
        <v>2779</v>
      </c>
      <c r="F8464" s="2272"/>
    </row>
    <row r="8465" spans="1:6" ht="15" customHeight="1" x14ac:dyDescent="0.3">
      <c r="A8465" s="1533" t="s">
        <v>826</v>
      </c>
      <c r="B8465" s="733">
        <v>44911</v>
      </c>
      <c r="C8465" s="732" t="s">
        <v>2610</v>
      </c>
      <c r="D8465" s="732" t="s">
        <v>4784</v>
      </c>
      <c r="E8465" s="137" t="s">
        <v>4798</v>
      </c>
      <c r="F8465" s="2271" t="s">
        <v>2638</v>
      </c>
    </row>
    <row r="8466" spans="1:6" ht="18.75" x14ac:dyDescent="0.3">
      <c r="A8466" s="1533" t="s">
        <v>826</v>
      </c>
      <c r="B8466" s="733">
        <v>44911</v>
      </c>
      <c r="C8466" s="732" t="s">
        <v>2610</v>
      </c>
      <c r="D8466" s="732" t="s">
        <v>4784</v>
      </c>
      <c r="E8466" s="137" t="s">
        <v>2697</v>
      </c>
      <c r="F8466" s="2272"/>
    </row>
    <row r="8467" spans="1:6" ht="15" customHeight="1" x14ac:dyDescent="0.3">
      <c r="A8467" s="1533" t="s">
        <v>826</v>
      </c>
      <c r="B8467" s="733">
        <v>44911</v>
      </c>
      <c r="C8467" s="732" t="s">
        <v>2610</v>
      </c>
      <c r="D8467" s="732" t="s">
        <v>4784</v>
      </c>
      <c r="E8467" s="137" t="s">
        <v>2652</v>
      </c>
      <c r="F8467" s="2271" t="s">
        <v>2641</v>
      </c>
    </row>
    <row r="8468" spans="1:6" ht="18.75" x14ac:dyDescent="0.3">
      <c r="A8468" s="1533" t="s">
        <v>826</v>
      </c>
      <c r="B8468" s="733">
        <v>44911</v>
      </c>
      <c r="C8468" s="732" t="s">
        <v>2610</v>
      </c>
      <c r="D8468" s="732" t="s">
        <v>4784</v>
      </c>
      <c r="E8468" s="137" t="s">
        <v>2656</v>
      </c>
      <c r="F8468" s="2272"/>
    </row>
    <row r="8469" spans="1:6" ht="18.75" x14ac:dyDescent="0.3">
      <c r="A8469" s="2273" t="s">
        <v>4792</v>
      </c>
      <c r="B8469" s="2274"/>
      <c r="C8469" s="2274"/>
      <c r="D8469" s="2274"/>
      <c r="E8469" s="2274"/>
      <c r="F8469" s="2275"/>
    </row>
    <row r="8470" spans="1:6" ht="15" customHeight="1" x14ac:dyDescent="0.3">
      <c r="A8470" s="1533" t="s">
        <v>826</v>
      </c>
      <c r="B8470" s="733">
        <v>44911</v>
      </c>
      <c r="C8470" s="732" t="s">
        <v>2610</v>
      </c>
      <c r="D8470" s="137" t="s">
        <v>2643</v>
      </c>
      <c r="E8470" s="137" t="s">
        <v>2677</v>
      </c>
      <c r="F8470" s="2271" t="s">
        <v>2645</v>
      </c>
    </row>
    <row r="8471" spans="1:6" ht="18.75" x14ac:dyDescent="0.3">
      <c r="A8471" s="1533" t="s">
        <v>826</v>
      </c>
      <c r="B8471" s="733">
        <v>44911</v>
      </c>
      <c r="C8471" s="732" t="s">
        <v>2610</v>
      </c>
      <c r="D8471" s="137" t="s">
        <v>2643</v>
      </c>
      <c r="E8471" s="137" t="s">
        <v>4771</v>
      </c>
      <c r="F8471" s="2272"/>
    </row>
    <row r="8472" spans="1:6" ht="15" customHeight="1" x14ac:dyDescent="0.3">
      <c r="A8472" s="1533" t="s">
        <v>826</v>
      </c>
      <c r="B8472" s="733">
        <v>44911</v>
      </c>
      <c r="C8472" s="732" t="s">
        <v>2610</v>
      </c>
      <c r="D8472" s="137" t="s">
        <v>2643</v>
      </c>
      <c r="E8472" s="137" t="s">
        <v>2780</v>
      </c>
      <c r="F8472" s="2271" t="s">
        <v>2648</v>
      </c>
    </row>
    <row r="8473" spans="1:6" ht="18.75" x14ac:dyDescent="0.3">
      <c r="A8473" s="1533" t="s">
        <v>826</v>
      </c>
      <c r="B8473" s="733">
        <v>44911</v>
      </c>
      <c r="C8473" s="732" t="s">
        <v>2610</v>
      </c>
      <c r="D8473" s="137" t="s">
        <v>2643</v>
      </c>
      <c r="E8473" s="732" t="s">
        <v>4659</v>
      </c>
      <c r="F8473" s="2272"/>
    </row>
    <row r="8474" spans="1:6" ht="15" customHeight="1" x14ac:dyDescent="0.3">
      <c r="A8474" s="1533" t="s">
        <v>826</v>
      </c>
      <c r="B8474" s="733">
        <v>44911</v>
      </c>
      <c r="C8474" s="732" t="s">
        <v>2610</v>
      </c>
      <c r="D8474" s="137" t="s">
        <v>2643</v>
      </c>
      <c r="E8474" s="732" t="s">
        <v>2773</v>
      </c>
      <c r="F8474" s="2271" t="s">
        <v>2651</v>
      </c>
    </row>
    <row r="8475" spans="1:6" ht="18.75" x14ac:dyDescent="0.3">
      <c r="A8475" s="1533" t="s">
        <v>826</v>
      </c>
      <c r="B8475" s="733">
        <v>44911</v>
      </c>
      <c r="C8475" s="732" t="s">
        <v>2610</v>
      </c>
      <c r="D8475" s="137" t="s">
        <v>2643</v>
      </c>
      <c r="E8475" s="732" t="s">
        <v>2688</v>
      </c>
      <c r="F8475" s="2272"/>
    </row>
    <row r="8476" spans="1:6" ht="15" customHeight="1" x14ac:dyDescent="0.3">
      <c r="A8476" s="1533" t="s">
        <v>826</v>
      </c>
      <c r="B8476" s="733">
        <v>44911</v>
      </c>
      <c r="C8476" s="732" t="s">
        <v>2610</v>
      </c>
      <c r="D8476" s="137" t="s">
        <v>2643</v>
      </c>
      <c r="E8476" s="137" t="s">
        <v>4526</v>
      </c>
      <c r="F8476" s="2271" t="s">
        <v>2654</v>
      </c>
    </row>
    <row r="8477" spans="1:6" ht="18.75" x14ac:dyDescent="0.3">
      <c r="A8477" s="1533" t="s">
        <v>826</v>
      </c>
      <c r="B8477" s="733">
        <v>44911</v>
      </c>
      <c r="C8477" s="732" t="s">
        <v>2610</v>
      </c>
      <c r="D8477" s="137" t="s">
        <v>2643</v>
      </c>
      <c r="E8477" s="137" t="s">
        <v>2765</v>
      </c>
      <c r="F8477" s="2272"/>
    </row>
    <row r="8478" spans="1:6" ht="15" customHeight="1" x14ac:dyDescent="0.3">
      <c r="A8478" s="1533" t="s">
        <v>826</v>
      </c>
      <c r="B8478" s="733">
        <v>44911</v>
      </c>
      <c r="C8478" s="732" t="s">
        <v>2610</v>
      </c>
      <c r="D8478" s="137" t="s">
        <v>2643</v>
      </c>
      <c r="E8478" s="732" t="s">
        <v>2686</v>
      </c>
      <c r="F8478" s="2271" t="s">
        <v>2657</v>
      </c>
    </row>
    <row r="8479" spans="1:6" ht="18.75" x14ac:dyDescent="0.3">
      <c r="A8479" s="1533" t="s">
        <v>826</v>
      </c>
      <c r="B8479" s="733">
        <v>44911</v>
      </c>
      <c r="C8479" s="732" t="s">
        <v>2610</v>
      </c>
      <c r="D8479" s="137" t="s">
        <v>2643</v>
      </c>
      <c r="E8479" s="732" t="s">
        <v>4483</v>
      </c>
      <c r="F8479" s="2272"/>
    </row>
    <row r="8480" spans="1:6" ht="15" customHeight="1" x14ac:dyDescent="0.3">
      <c r="A8480" s="1533" t="s">
        <v>826</v>
      </c>
      <c r="B8480" s="733">
        <v>44911</v>
      </c>
      <c r="C8480" s="732" t="s">
        <v>2610</v>
      </c>
      <c r="D8480" s="137" t="s">
        <v>2643</v>
      </c>
      <c r="E8480" s="732" t="s">
        <v>2653</v>
      </c>
      <c r="F8480" s="2271" t="s">
        <v>2659</v>
      </c>
    </row>
    <row r="8481" spans="1:6" ht="18.75" x14ac:dyDescent="0.3">
      <c r="A8481" s="1533" t="s">
        <v>826</v>
      </c>
      <c r="B8481" s="733">
        <v>44911</v>
      </c>
      <c r="C8481" s="732" t="s">
        <v>2610</v>
      </c>
      <c r="D8481" s="137" t="s">
        <v>2643</v>
      </c>
      <c r="E8481" s="732" t="s">
        <v>2684</v>
      </c>
      <c r="F8481" s="2272"/>
    </row>
    <row r="8482" spans="1:6" ht="15" customHeight="1" x14ac:dyDescent="0.3">
      <c r="A8482" s="1533" t="s">
        <v>826</v>
      </c>
      <c r="B8482" s="733">
        <v>44911</v>
      </c>
      <c r="C8482" s="732" t="s">
        <v>2610</v>
      </c>
      <c r="D8482" s="137" t="s">
        <v>2643</v>
      </c>
      <c r="E8482" s="732" t="s">
        <v>4787</v>
      </c>
      <c r="F8482" s="2271" t="s">
        <v>2662</v>
      </c>
    </row>
    <row r="8483" spans="1:6" ht="18.75" x14ac:dyDescent="0.3">
      <c r="A8483" s="1533" t="s">
        <v>826</v>
      </c>
      <c r="B8483" s="733">
        <v>44911</v>
      </c>
      <c r="C8483" s="732" t="s">
        <v>2610</v>
      </c>
      <c r="D8483" s="137" t="s">
        <v>2643</v>
      </c>
      <c r="E8483" s="732" t="s">
        <v>4770</v>
      </c>
      <c r="F8483" s="2272"/>
    </row>
    <row r="8484" spans="1:6" ht="15" customHeight="1" x14ac:dyDescent="0.3">
      <c r="A8484" s="1533" t="s">
        <v>826</v>
      </c>
      <c r="B8484" s="733">
        <v>44911</v>
      </c>
      <c r="C8484" s="732" t="s">
        <v>2610</v>
      </c>
      <c r="D8484" s="137" t="s">
        <v>2643</v>
      </c>
      <c r="E8484" s="732" t="s">
        <v>2752</v>
      </c>
      <c r="F8484" s="2271" t="s">
        <v>2706</v>
      </c>
    </row>
    <row r="8485" spans="1:6" ht="18.75" x14ac:dyDescent="0.3">
      <c r="A8485" s="1533" t="s">
        <v>826</v>
      </c>
      <c r="B8485" s="733">
        <v>44911</v>
      </c>
      <c r="C8485" s="732" t="s">
        <v>2610</v>
      </c>
      <c r="D8485" s="137" t="s">
        <v>2643</v>
      </c>
      <c r="E8485" s="732" t="s">
        <v>4799</v>
      </c>
      <c r="F8485" s="2272"/>
    </row>
    <row r="8486" spans="1:6" ht="18.75" x14ac:dyDescent="0.3">
      <c r="A8486" s="2273" t="s">
        <v>4793</v>
      </c>
      <c r="B8486" s="2274"/>
      <c r="C8486" s="2274"/>
      <c r="D8486" s="2274"/>
      <c r="E8486" s="2274"/>
      <c r="F8486" s="2275"/>
    </row>
    <row r="8487" spans="1:6" ht="18.75" x14ac:dyDescent="0.3">
      <c r="A8487" s="2279" t="s">
        <v>2741</v>
      </c>
      <c r="B8487" s="2280"/>
      <c r="C8487" s="2280"/>
      <c r="D8487" s="2280"/>
      <c r="E8487" s="2280"/>
      <c r="F8487" s="2281"/>
    </row>
    <row r="8488" spans="1:6" x14ac:dyDescent="0.25">
      <c r="A8488" s="2481"/>
      <c r="B8488" s="2481"/>
      <c r="C8488" s="2481"/>
      <c r="D8488" s="2481"/>
      <c r="E8488" s="2481"/>
      <c r="F8488" s="2481"/>
    </row>
    <row r="8489" spans="1:6" ht="15" customHeight="1" x14ac:dyDescent="0.3">
      <c r="A8489" s="737" t="s">
        <v>837</v>
      </c>
      <c r="B8489" s="738">
        <v>44912</v>
      </c>
      <c r="C8489" s="1582" t="s">
        <v>2610</v>
      </c>
      <c r="D8489" s="1582" t="s">
        <v>2622</v>
      </c>
      <c r="E8489" s="1582" t="s">
        <v>4668</v>
      </c>
      <c r="F8489" s="2276" t="s">
        <v>2624</v>
      </c>
    </row>
    <row r="8490" spans="1:6" ht="18.75" x14ac:dyDescent="0.3">
      <c r="A8490" s="1533" t="s">
        <v>837</v>
      </c>
      <c r="B8490" s="733">
        <v>44912</v>
      </c>
      <c r="C8490" s="732" t="s">
        <v>2610</v>
      </c>
      <c r="D8490" s="732" t="s">
        <v>2622</v>
      </c>
      <c r="E8490" s="732" t="s">
        <v>2632</v>
      </c>
      <c r="F8490" s="2272"/>
    </row>
    <row r="8491" spans="1:6" ht="15" customHeight="1" x14ac:dyDescent="0.3">
      <c r="A8491" s="1533" t="s">
        <v>837</v>
      </c>
      <c r="B8491" s="733">
        <v>44912</v>
      </c>
      <c r="C8491" s="732" t="s">
        <v>2610</v>
      </c>
      <c r="D8491" s="732" t="s">
        <v>2622</v>
      </c>
      <c r="E8491" s="732" t="s">
        <v>2656</v>
      </c>
      <c r="F8491" s="2271" t="s">
        <v>2627</v>
      </c>
    </row>
    <row r="8492" spans="1:6" ht="18.75" x14ac:dyDescent="0.3">
      <c r="A8492" s="1533" t="s">
        <v>837</v>
      </c>
      <c r="B8492" s="733">
        <v>44912</v>
      </c>
      <c r="C8492" s="732" t="s">
        <v>2610</v>
      </c>
      <c r="D8492" s="732" t="s">
        <v>2622</v>
      </c>
      <c r="E8492" s="732" t="s">
        <v>2757</v>
      </c>
      <c r="F8492" s="2272"/>
    </row>
    <row r="8493" spans="1:6" ht="15" customHeight="1" x14ac:dyDescent="0.3">
      <c r="A8493" s="1533" t="s">
        <v>837</v>
      </c>
      <c r="B8493" s="733">
        <v>44912</v>
      </c>
      <c r="C8493" s="732" t="s">
        <v>2610</v>
      </c>
      <c r="D8493" s="732" t="s">
        <v>2622</v>
      </c>
      <c r="E8493" s="732" t="s">
        <v>4782</v>
      </c>
      <c r="F8493" s="2271" t="s">
        <v>2700</v>
      </c>
    </row>
    <row r="8494" spans="1:6" ht="18.75" x14ac:dyDescent="0.3">
      <c r="A8494" s="1533" t="s">
        <v>837</v>
      </c>
      <c r="B8494" s="733">
        <v>44912</v>
      </c>
      <c r="C8494" s="732" t="s">
        <v>2610</v>
      </c>
      <c r="D8494" s="732" t="s">
        <v>2622</v>
      </c>
      <c r="E8494" s="732" t="s">
        <v>4772</v>
      </c>
      <c r="F8494" s="2272"/>
    </row>
    <row r="8495" spans="1:6" ht="18.75" x14ac:dyDescent="0.3">
      <c r="A8495" s="2273" t="s">
        <v>4795</v>
      </c>
      <c r="B8495" s="2274"/>
      <c r="C8495" s="2274"/>
      <c r="D8495" s="2274"/>
      <c r="E8495" s="2274"/>
      <c r="F8495" s="2275"/>
    </row>
    <row r="8496" spans="1:6" ht="15" customHeight="1" x14ac:dyDescent="0.3">
      <c r="A8496" s="1533" t="s">
        <v>837</v>
      </c>
      <c r="B8496" s="733">
        <v>44912</v>
      </c>
      <c r="C8496" s="732" t="s">
        <v>2610</v>
      </c>
      <c r="D8496" s="732" t="s">
        <v>2306</v>
      </c>
      <c r="E8496" s="137" t="s">
        <v>2636</v>
      </c>
      <c r="F8496" s="2271" t="s">
        <v>2631</v>
      </c>
    </row>
    <row r="8497" spans="1:6" ht="18.75" x14ac:dyDescent="0.3">
      <c r="A8497" s="1533" t="s">
        <v>837</v>
      </c>
      <c r="B8497" s="733">
        <v>44912</v>
      </c>
      <c r="C8497" s="732" t="s">
        <v>2610</v>
      </c>
      <c r="D8497" s="732" t="s">
        <v>2306</v>
      </c>
      <c r="E8497" s="137" t="s">
        <v>4800</v>
      </c>
      <c r="F8497" s="2272"/>
    </row>
    <row r="8498" spans="1:6" ht="15" customHeight="1" x14ac:dyDescent="0.3">
      <c r="A8498" s="1533" t="s">
        <v>837</v>
      </c>
      <c r="B8498" s="733">
        <v>44912</v>
      </c>
      <c r="C8498" s="732" t="s">
        <v>2610</v>
      </c>
      <c r="D8498" s="732" t="s">
        <v>2306</v>
      </c>
      <c r="E8498" s="732" t="s">
        <v>4774</v>
      </c>
      <c r="F8498" s="2271" t="s">
        <v>2731</v>
      </c>
    </row>
    <row r="8499" spans="1:6" ht="18.75" x14ac:dyDescent="0.3">
      <c r="A8499" s="1533" t="s">
        <v>837</v>
      </c>
      <c r="B8499" s="733">
        <v>44912</v>
      </c>
      <c r="C8499" s="732" t="s">
        <v>2610</v>
      </c>
      <c r="D8499" s="732" t="s">
        <v>2306</v>
      </c>
      <c r="E8499" s="732" t="s">
        <v>2658</v>
      </c>
      <c r="F8499" s="2272"/>
    </row>
    <row r="8500" spans="1:6" ht="18.75" x14ac:dyDescent="0.3">
      <c r="A8500" s="2273" t="s">
        <v>4801</v>
      </c>
      <c r="B8500" s="2274"/>
      <c r="C8500" s="2274"/>
      <c r="D8500" s="2274"/>
      <c r="E8500" s="2274"/>
      <c r="F8500" s="2275"/>
    </row>
    <row r="8501" spans="1:6" ht="15" customHeight="1" x14ac:dyDescent="0.3">
      <c r="A8501" s="1533" t="s">
        <v>837</v>
      </c>
      <c r="B8501" s="733">
        <v>44912</v>
      </c>
      <c r="C8501" s="732" t="s">
        <v>2610</v>
      </c>
      <c r="D8501" s="732" t="s">
        <v>4784</v>
      </c>
      <c r="E8501" s="137" t="s">
        <v>2835</v>
      </c>
      <c r="F8501" s="2271" t="s">
        <v>2634</v>
      </c>
    </row>
    <row r="8502" spans="1:6" ht="18.75" x14ac:dyDescent="0.3">
      <c r="A8502" s="1533" t="s">
        <v>837</v>
      </c>
      <c r="B8502" s="733">
        <v>44912</v>
      </c>
      <c r="C8502" s="732" t="s">
        <v>2610</v>
      </c>
      <c r="D8502" s="732" t="s">
        <v>4784</v>
      </c>
      <c r="E8502" s="732" t="s">
        <v>2669</v>
      </c>
      <c r="F8502" s="2272"/>
    </row>
    <row r="8503" spans="1:6" ht="15" customHeight="1" x14ac:dyDescent="0.3">
      <c r="A8503" s="1533" t="s">
        <v>837</v>
      </c>
      <c r="B8503" s="733">
        <v>44912</v>
      </c>
      <c r="C8503" s="732" t="s">
        <v>2610</v>
      </c>
      <c r="D8503" s="732" t="s">
        <v>4784</v>
      </c>
      <c r="E8503" s="137" t="s">
        <v>2667</v>
      </c>
      <c r="F8503" s="2271" t="s">
        <v>2638</v>
      </c>
    </row>
    <row r="8504" spans="1:6" ht="18.75" x14ac:dyDescent="0.3">
      <c r="A8504" s="1533" t="s">
        <v>837</v>
      </c>
      <c r="B8504" s="733">
        <v>44912</v>
      </c>
      <c r="C8504" s="732" t="s">
        <v>2610</v>
      </c>
      <c r="D8504" s="732" t="s">
        <v>4784</v>
      </c>
      <c r="E8504" s="137" t="s">
        <v>2640</v>
      </c>
      <c r="F8504" s="2272"/>
    </row>
    <row r="8505" spans="1:6" ht="15" customHeight="1" x14ac:dyDescent="0.3">
      <c r="A8505" s="1533" t="s">
        <v>837</v>
      </c>
      <c r="B8505" s="733">
        <v>44912</v>
      </c>
      <c r="C8505" s="732" t="s">
        <v>2610</v>
      </c>
      <c r="D8505" s="732" t="s">
        <v>4784</v>
      </c>
      <c r="E8505" s="137" t="s">
        <v>2660</v>
      </c>
      <c r="F8505" s="2271" t="s">
        <v>2641</v>
      </c>
    </row>
    <row r="8506" spans="1:6" ht="18.75" x14ac:dyDescent="0.3">
      <c r="A8506" s="1533" t="s">
        <v>837</v>
      </c>
      <c r="B8506" s="733">
        <v>44912</v>
      </c>
      <c r="C8506" s="732" t="s">
        <v>2610</v>
      </c>
      <c r="D8506" s="732" t="s">
        <v>4784</v>
      </c>
      <c r="E8506" s="137" t="s">
        <v>4778</v>
      </c>
      <c r="F8506" s="2272"/>
    </row>
    <row r="8507" spans="1:6" ht="18.75" x14ac:dyDescent="0.3">
      <c r="A8507" s="2273" t="s">
        <v>4802</v>
      </c>
      <c r="B8507" s="2274"/>
      <c r="C8507" s="2274"/>
      <c r="D8507" s="2274"/>
      <c r="E8507" s="2274"/>
      <c r="F8507" s="2275"/>
    </row>
    <row r="8508" spans="1:6" ht="15" customHeight="1" x14ac:dyDescent="0.3">
      <c r="A8508" s="1533" t="s">
        <v>837</v>
      </c>
      <c r="B8508" s="733">
        <v>44912</v>
      </c>
      <c r="C8508" s="732" t="s">
        <v>2610</v>
      </c>
      <c r="D8508" s="137" t="s">
        <v>2643</v>
      </c>
      <c r="E8508" s="732" t="s">
        <v>2737</v>
      </c>
      <c r="F8508" s="2271" t="s">
        <v>2645</v>
      </c>
    </row>
    <row r="8509" spans="1:6" ht="18.75" x14ac:dyDescent="0.3">
      <c r="A8509" s="1533" t="s">
        <v>837</v>
      </c>
      <c r="B8509" s="733">
        <v>44912</v>
      </c>
      <c r="C8509" s="732" t="s">
        <v>2610</v>
      </c>
      <c r="D8509" s="137" t="s">
        <v>2643</v>
      </c>
      <c r="E8509" s="137" t="s">
        <v>2747</v>
      </c>
      <c r="F8509" s="2272"/>
    </row>
    <row r="8510" spans="1:6" ht="15" customHeight="1" x14ac:dyDescent="0.3">
      <c r="A8510" s="1533" t="s">
        <v>837</v>
      </c>
      <c r="B8510" s="733">
        <v>44912</v>
      </c>
      <c r="C8510" s="732" t="s">
        <v>2610</v>
      </c>
      <c r="D8510" s="137" t="s">
        <v>2643</v>
      </c>
      <c r="E8510" s="137" t="s">
        <v>4767</v>
      </c>
      <c r="F8510" s="2271" t="s">
        <v>2648</v>
      </c>
    </row>
    <row r="8511" spans="1:6" ht="18.75" x14ac:dyDescent="0.3">
      <c r="A8511" s="1533" t="s">
        <v>837</v>
      </c>
      <c r="B8511" s="733">
        <v>44912</v>
      </c>
      <c r="C8511" s="732" t="s">
        <v>2610</v>
      </c>
      <c r="D8511" s="137" t="s">
        <v>2643</v>
      </c>
      <c r="E8511" s="732" t="s">
        <v>4781</v>
      </c>
      <c r="F8511" s="2272"/>
    </row>
    <row r="8512" spans="1:6" ht="15" customHeight="1" x14ac:dyDescent="0.3">
      <c r="A8512" s="1533" t="s">
        <v>837</v>
      </c>
      <c r="B8512" s="733">
        <v>44912</v>
      </c>
      <c r="C8512" s="732" t="s">
        <v>2610</v>
      </c>
      <c r="D8512" s="137" t="s">
        <v>2643</v>
      </c>
      <c r="E8512" s="732" t="s">
        <v>2630</v>
      </c>
      <c r="F8512" s="2271" t="s">
        <v>2651</v>
      </c>
    </row>
    <row r="8513" spans="1:10" ht="18.75" x14ac:dyDescent="0.3">
      <c r="A8513" s="1533" t="s">
        <v>837</v>
      </c>
      <c r="B8513" s="733">
        <v>44912</v>
      </c>
      <c r="C8513" s="732" t="s">
        <v>2610</v>
      </c>
      <c r="D8513" s="137" t="s">
        <v>2643</v>
      </c>
      <c r="E8513" s="137" t="s">
        <v>2732</v>
      </c>
      <c r="F8513" s="2272"/>
    </row>
    <row r="8514" spans="1:10" ht="15" customHeight="1" x14ac:dyDescent="0.3">
      <c r="A8514" s="1533" t="s">
        <v>837</v>
      </c>
      <c r="B8514" s="733">
        <v>44912</v>
      </c>
      <c r="C8514" s="732" t="s">
        <v>2610</v>
      </c>
      <c r="D8514" s="137" t="s">
        <v>2643</v>
      </c>
      <c r="E8514" s="732" t="s">
        <v>4785</v>
      </c>
      <c r="F8514" s="2271" t="s">
        <v>2654</v>
      </c>
    </row>
    <row r="8515" spans="1:10" ht="18.75" x14ac:dyDescent="0.3">
      <c r="A8515" s="1533" t="s">
        <v>837</v>
      </c>
      <c r="B8515" s="733">
        <v>44912</v>
      </c>
      <c r="C8515" s="732" t="s">
        <v>2610</v>
      </c>
      <c r="D8515" s="137" t="s">
        <v>2643</v>
      </c>
      <c r="E8515" s="732" t="s">
        <v>4797</v>
      </c>
      <c r="F8515" s="2272"/>
    </row>
    <row r="8516" spans="1:10" ht="15" customHeight="1" x14ac:dyDescent="0.3">
      <c r="A8516" s="1533" t="s">
        <v>837</v>
      </c>
      <c r="B8516" s="733">
        <v>44912</v>
      </c>
      <c r="C8516" s="732" t="s">
        <v>2610</v>
      </c>
      <c r="D8516" s="137" t="s">
        <v>2643</v>
      </c>
      <c r="E8516" s="732" t="s">
        <v>4473</v>
      </c>
      <c r="F8516" s="2271" t="s">
        <v>2657</v>
      </c>
    </row>
    <row r="8517" spans="1:10" ht="18.75" x14ac:dyDescent="0.3">
      <c r="A8517" s="1533" t="s">
        <v>837</v>
      </c>
      <c r="B8517" s="733">
        <v>44912</v>
      </c>
      <c r="C8517" s="732" t="s">
        <v>2610</v>
      </c>
      <c r="D8517" s="137" t="s">
        <v>2643</v>
      </c>
      <c r="E8517" s="732" t="s">
        <v>2718</v>
      </c>
      <c r="F8517" s="2272"/>
    </row>
    <row r="8518" spans="1:10" ht="15" customHeight="1" x14ac:dyDescent="0.3">
      <c r="A8518" s="1533" t="s">
        <v>837</v>
      </c>
      <c r="B8518" s="733">
        <v>44912</v>
      </c>
      <c r="C8518" s="732" t="s">
        <v>2610</v>
      </c>
      <c r="D8518" s="137" t="s">
        <v>2643</v>
      </c>
      <c r="E8518" s="732" t="s">
        <v>4654</v>
      </c>
      <c r="F8518" s="2271" t="s">
        <v>2659</v>
      </c>
    </row>
    <row r="8519" spans="1:10" ht="18.75" x14ac:dyDescent="0.3">
      <c r="A8519" s="1533" t="s">
        <v>837</v>
      </c>
      <c r="B8519" s="733">
        <v>44912</v>
      </c>
      <c r="C8519" s="732" t="s">
        <v>2610</v>
      </c>
      <c r="D8519" s="137" t="s">
        <v>2643</v>
      </c>
      <c r="E8519" s="732" t="s">
        <v>4659</v>
      </c>
      <c r="F8519" s="2272"/>
    </row>
    <row r="8520" spans="1:10" ht="15" customHeight="1" x14ac:dyDescent="0.3">
      <c r="A8520" s="1533" t="s">
        <v>837</v>
      </c>
      <c r="B8520" s="733">
        <v>44912</v>
      </c>
      <c r="C8520" s="732" t="s">
        <v>2610</v>
      </c>
      <c r="D8520" s="137" t="s">
        <v>2643</v>
      </c>
      <c r="E8520" s="732" t="s">
        <v>4768</v>
      </c>
      <c r="F8520" s="2271" t="s">
        <v>2662</v>
      </c>
    </row>
    <row r="8521" spans="1:10" ht="18.75" x14ac:dyDescent="0.3">
      <c r="A8521" s="1533" t="s">
        <v>837</v>
      </c>
      <c r="B8521" s="733">
        <v>44912</v>
      </c>
      <c r="C8521" s="732" t="s">
        <v>2610</v>
      </c>
      <c r="D8521" s="137" t="s">
        <v>2643</v>
      </c>
      <c r="E8521" s="732" t="s">
        <v>4787</v>
      </c>
      <c r="F8521" s="2272"/>
    </row>
    <row r="8522" spans="1:10" ht="15" customHeight="1" x14ac:dyDescent="0.3">
      <c r="A8522" s="1533" t="s">
        <v>837</v>
      </c>
      <c r="B8522" s="733">
        <v>44912</v>
      </c>
      <c r="C8522" s="732" t="s">
        <v>2610</v>
      </c>
      <c r="D8522" s="137" t="s">
        <v>2643</v>
      </c>
      <c r="E8522" s="732" t="s">
        <v>4678</v>
      </c>
      <c r="F8522" s="2271" t="s">
        <v>2706</v>
      </c>
    </row>
    <row r="8523" spans="1:10" ht="18.75" x14ac:dyDescent="0.3">
      <c r="A8523" s="1533" t="s">
        <v>837</v>
      </c>
      <c r="B8523" s="733">
        <v>44912</v>
      </c>
      <c r="C8523" s="732" t="s">
        <v>2610</v>
      </c>
      <c r="D8523" s="137" t="s">
        <v>2643</v>
      </c>
      <c r="E8523" s="732" t="s">
        <v>4799</v>
      </c>
      <c r="F8523" s="2272"/>
    </row>
    <row r="8524" spans="1:10" ht="18.75" x14ac:dyDescent="0.3">
      <c r="A8524" s="2273" t="s">
        <v>4793</v>
      </c>
      <c r="B8524" s="2274"/>
      <c r="C8524" s="2274"/>
      <c r="D8524" s="2274"/>
      <c r="E8524" s="2274"/>
      <c r="F8524" s="2275"/>
    </row>
    <row r="8525" spans="1:10" ht="18.75" x14ac:dyDescent="0.3">
      <c r="A8525" s="2279" t="s">
        <v>2665</v>
      </c>
      <c r="B8525" s="2280"/>
      <c r="C8525" s="2280"/>
      <c r="D8525" s="2280"/>
      <c r="E8525" s="2280"/>
      <c r="F8525" s="2281"/>
    </row>
    <row r="8527" spans="1:10" ht="15" customHeight="1" x14ac:dyDescent="0.3">
      <c r="A8527" s="737" t="s">
        <v>855</v>
      </c>
      <c r="B8527" s="738">
        <v>44913</v>
      </c>
      <c r="C8527" s="1582" t="s">
        <v>2610</v>
      </c>
      <c r="D8527" s="1582" t="s">
        <v>2622</v>
      </c>
      <c r="E8527" s="1582" t="s">
        <v>4782</v>
      </c>
      <c r="F8527" s="2276" t="s">
        <v>2624</v>
      </c>
      <c r="G8527" s="1551"/>
      <c r="H8527" s="1551"/>
      <c r="I8527" s="1551"/>
      <c r="J8527" s="1551"/>
    </row>
    <row r="8528" spans="1:10" ht="18.75" x14ac:dyDescent="0.3">
      <c r="A8528" s="1533" t="s">
        <v>855</v>
      </c>
      <c r="B8528" s="733">
        <v>44913</v>
      </c>
      <c r="C8528" s="732" t="s">
        <v>2610</v>
      </c>
      <c r="D8528" s="732" t="s">
        <v>2622</v>
      </c>
      <c r="E8528" s="732" t="s">
        <v>4768</v>
      </c>
      <c r="F8528" s="2272"/>
      <c r="G8528" s="1551"/>
      <c r="H8528" s="1551"/>
      <c r="I8528" s="1551"/>
      <c r="J8528" s="1551"/>
    </row>
    <row r="8529" spans="1:10" ht="15" customHeight="1" x14ac:dyDescent="0.3">
      <c r="A8529" s="1533" t="s">
        <v>855</v>
      </c>
      <c r="B8529" s="733">
        <v>44913</v>
      </c>
      <c r="C8529" s="732" t="s">
        <v>2610</v>
      </c>
      <c r="D8529" s="732" t="s">
        <v>2622</v>
      </c>
      <c r="E8529" s="732" t="s">
        <v>4772</v>
      </c>
      <c r="F8529" s="2271" t="s">
        <v>2627</v>
      </c>
      <c r="G8529" s="1551"/>
      <c r="H8529" s="1551"/>
      <c r="I8529" s="1551"/>
      <c r="J8529" s="1551"/>
    </row>
    <row r="8530" spans="1:10" ht="18.75" x14ac:dyDescent="0.3">
      <c r="A8530" s="1533" t="s">
        <v>855</v>
      </c>
      <c r="B8530" s="733">
        <v>44913</v>
      </c>
      <c r="C8530" s="732" t="s">
        <v>2610</v>
      </c>
      <c r="D8530" s="732" t="s">
        <v>2622</v>
      </c>
      <c r="E8530" s="732" t="s">
        <v>2747</v>
      </c>
      <c r="F8530" s="2272"/>
      <c r="G8530" s="1551"/>
      <c r="H8530" s="1551"/>
      <c r="I8530" s="1551"/>
      <c r="J8530" s="1551"/>
    </row>
    <row r="8531" spans="1:10" ht="15" customHeight="1" x14ac:dyDescent="0.3">
      <c r="A8531" s="1533" t="s">
        <v>855</v>
      </c>
      <c r="B8531" s="733">
        <v>44913</v>
      </c>
      <c r="C8531" s="732" t="s">
        <v>2610</v>
      </c>
      <c r="D8531" s="732" t="s">
        <v>2622</v>
      </c>
      <c r="E8531" s="732" t="s">
        <v>4803</v>
      </c>
      <c r="F8531" s="2271" t="s">
        <v>2700</v>
      </c>
      <c r="G8531" s="1551"/>
      <c r="H8531" s="1551"/>
      <c r="I8531" s="1551"/>
      <c r="J8531" s="1551"/>
    </row>
    <row r="8532" spans="1:10" ht="18.75" x14ac:dyDescent="0.3">
      <c r="A8532" s="1533" t="s">
        <v>855</v>
      </c>
      <c r="B8532" s="733">
        <v>44913</v>
      </c>
      <c r="C8532" s="732" t="s">
        <v>2610</v>
      </c>
      <c r="D8532" s="732" t="s">
        <v>2622</v>
      </c>
      <c r="E8532" s="732" t="s">
        <v>4659</v>
      </c>
      <c r="F8532" s="2272"/>
      <c r="G8532" s="1551"/>
      <c r="H8532" s="1551"/>
      <c r="I8532" s="1551"/>
      <c r="J8532" s="1551"/>
    </row>
    <row r="8533" spans="1:10" ht="18.75" x14ac:dyDescent="0.3">
      <c r="A8533" s="2273" t="s">
        <v>2742</v>
      </c>
      <c r="B8533" s="2274"/>
      <c r="C8533" s="2274"/>
      <c r="D8533" s="2274"/>
      <c r="E8533" s="2274"/>
      <c r="F8533" s="2275"/>
      <c r="G8533" s="1551"/>
      <c r="H8533" s="1551"/>
      <c r="I8533" s="1551"/>
      <c r="J8533" s="1551" t="s">
        <v>7</v>
      </c>
    </row>
    <row r="8534" spans="1:10" ht="15" customHeight="1" x14ac:dyDescent="0.3">
      <c r="A8534" s="1533" t="s">
        <v>855</v>
      </c>
      <c r="B8534" s="733">
        <v>44913</v>
      </c>
      <c r="C8534" s="732" t="s">
        <v>2610</v>
      </c>
      <c r="D8534" s="732" t="s">
        <v>2306</v>
      </c>
      <c r="E8534" s="732" t="s">
        <v>2640</v>
      </c>
      <c r="F8534" s="2271" t="s">
        <v>2631</v>
      </c>
      <c r="G8534" s="1551"/>
      <c r="H8534" s="1551"/>
      <c r="I8534" s="1551"/>
      <c r="J8534" s="1551"/>
    </row>
    <row r="8535" spans="1:10" ht="18.75" x14ac:dyDescent="0.3">
      <c r="A8535" s="1533" t="s">
        <v>855</v>
      </c>
      <c r="B8535" s="733">
        <v>44913</v>
      </c>
      <c r="C8535" s="732" t="s">
        <v>2610</v>
      </c>
      <c r="D8535" s="732" t="s">
        <v>2306</v>
      </c>
      <c r="E8535" s="732" t="s">
        <v>4735</v>
      </c>
      <c r="F8535" s="2272"/>
      <c r="G8535" s="1551"/>
      <c r="H8535" s="1551"/>
      <c r="I8535" s="1551"/>
      <c r="J8535" s="1551"/>
    </row>
    <row r="8536" spans="1:10" ht="15" customHeight="1" x14ac:dyDescent="0.3">
      <c r="A8536" s="1533" t="s">
        <v>855</v>
      </c>
      <c r="B8536" s="733">
        <v>44913</v>
      </c>
      <c r="C8536" s="732" t="s">
        <v>2610</v>
      </c>
      <c r="D8536" s="732" t="s">
        <v>2306</v>
      </c>
      <c r="E8536" s="732" t="s">
        <v>2626</v>
      </c>
      <c r="F8536" s="2271" t="s">
        <v>2731</v>
      </c>
      <c r="G8536" s="1551"/>
      <c r="H8536" s="1551"/>
      <c r="I8536" s="1551"/>
      <c r="J8536" s="1551"/>
    </row>
    <row r="8537" spans="1:10" ht="18.75" x14ac:dyDescent="0.3">
      <c r="A8537" s="1533" t="s">
        <v>855</v>
      </c>
      <c r="B8537" s="733">
        <v>44913</v>
      </c>
      <c r="C8537" s="732" t="s">
        <v>2610</v>
      </c>
      <c r="D8537" s="732" t="s">
        <v>2306</v>
      </c>
      <c r="E8537" s="732" t="s">
        <v>4654</v>
      </c>
      <c r="F8537" s="2272"/>
      <c r="G8537" s="1551"/>
      <c r="H8537" s="1551"/>
      <c r="I8537" s="1551"/>
      <c r="J8537" s="1551"/>
    </row>
    <row r="8538" spans="1:10" ht="18.75" x14ac:dyDescent="0.3">
      <c r="A8538" s="2273" t="s">
        <v>2851</v>
      </c>
      <c r="B8538" s="2274"/>
      <c r="C8538" s="2274"/>
      <c r="D8538" s="2274"/>
      <c r="E8538" s="2274"/>
      <c r="F8538" s="2275"/>
      <c r="G8538" s="1551"/>
      <c r="H8538" s="1551"/>
      <c r="I8538" s="1551"/>
      <c r="J8538" s="1551"/>
    </row>
    <row r="8539" spans="1:10" ht="15" customHeight="1" x14ac:dyDescent="0.3">
      <c r="A8539" s="1533" t="s">
        <v>855</v>
      </c>
      <c r="B8539" s="733">
        <v>44913</v>
      </c>
      <c r="C8539" s="732" t="s">
        <v>2610</v>
      </c>
      <c r="D8539" s="137" t="s">
        <v>2643</v>
      </c>
      <c r="E8539" s="732" t="s">
        <v>2835</v>
      </c>
      <c r="F8539" s="2271" t="s">
        <v>2645</v>
      </c>
      <c r="G8539" s="1551"/>
      <c r="H8539" s="1551"/>
      <c r="I8539" s="1551"/>
      <c r="J8539" s="1551"/>
    </row>
    <row r="8540" spans="1:10" ht="18.75" x14ac:dyDescent="0.3">
      <c r="A8540" s="1533" t="s">
        <v>855</v>
      </c>
      <c r="B8540" s="733">
        <v>44913</v>
      </c>
      <c r="C8540" s="732" t="s">
        <v>2610</v>
      </c>
      <c r="D8540" s="137" t="s">
        <v>2643</v>
      </c>
      <c r="E8540" s="732" t="s">
        <v>4760</v>
      </c>
      <c r="F8540" s="2272"/>
      <c r="G8540" s="1551"/>
      <c r="H8540" s="1551"/>
      <c r="I8540" s="1551"/>
      <c r="J8540" s="1551"/>
    </row>
    <row r="8541" spans="1:10" ht="15" customHeight="1" x14ac:dyDescent="0.3">
      <c r="A8541" s="1533" t="s">
        <v>855</v>
      </c>
      <c r="B8541" s="733">
        <v>44913</v>
      </c>
      <c r="C8541" s="732" t="s">
        <v>2610</v>
      </c>
      <c r="D8541" s="137" t="s">
        <v>2643</v>
      </c>
      <c r="E8541" s="732" t="s">
        <v>4804</v>
      </c>
      <c r="F8541" s="2271" t="s">
        <v>2648</v>
      </c>
      <c r="G8541" s="1551"/>
      <c r="H8541" s="1551"/>
      <c r="I8541" s="1551"/>
      <c r="J8541" s="1551"/>
    </row>
    <row r="8542" spans="1:10" ht="18.75" x14ac:dyDescent="0.3">
      <c r="A8542" s="1533" t="s">
        <v>855</v>
      </c>
      <c r="B8542" s="733">
        <v>44913</v>
      </c>
      <c r="C8542" s="732" t="s">
        <v>2610</v>
      </c>
      <c r="D8542" s="137" t="s">
        <v>2643</v>
      </c>
      <c r="E8542" s="137" t="s">
        <v>2660</v>
      </c>
      <c r="F8542" s="2272"/>
      <c r="G8542" s="1551"/>
      <c r="H8542" s="1551"/>
      <c r="I8542" s="1551"/>
      <c r="J8542" s="1551"/>
    </row>
    <row r="8543" spans="1:10" ht="15" customHeight="1" x14ac:dyDescent="0.3">
      <c r="A8543" s="1533" t="s">
        <v>855</v>
      </c>
      <c r="B8543" s="733">
        <v>44913</v>
      </c>
      <c r="C8543" s="732" t="s">
        <v>2610</v>
      </c>
      <c r="D8543" s="137" t="s">
        <v>2643</v>
      </c>
      <c r="E8543" s="732" t="s">
        <v>2732</v>
      </c>
      <c r="F8543" s="2271" t="s">
        <v>2651</v>
      </c>
      <c r="G8543" s="1551"/>
      <c r="H8543" s="1551"/>
      <c r="I8543" s="1551"/>
      <c r="J8543" s="1551"/>
    </row>
    <row r="8544" spans="1:10" ht="18.75" x14ac:dyDescent="0.3">
      <c r="A8544" s="1533" t="s">
        <v>855</v>
      </c>
      <c r="B8544" s="733">
        <v>44913</v>
      </c>
      <c r="C8544" s="732" t="s">
        <v>2610</v>
      </c>
      <c r="D8544" s="137" t="s">
        <v>2643</v>
      </c>
      <c r="E8544" s="732" t="s">
        <v>4805</v>
      </c>
      <c r="F8544" s="2272"/>
      <c r="G8544" s="1551"/>
      <c r="H8544" s="1551"/>
      <c r="I8544" s="1551"/>
      <c r="J8544" s="1551"/>
    </row>
    <row r="8545" spans="1:10" ht="15" customHeight="1" x14ac:dyDescent="0.3">
      <c r="A8545" s="1533" t="s">
        <v>855</v>
      </c>
      <c r="B8545" s="733">
        <v>44913</v>
      </c>
      <c r="C8545" s="732" t="s">
        <v>2610</v>
      </c>
      <c r="D8545" s="137" t="s">
        <v>2643</v>
      </c>
      <c r="E8545" s="732" t="s">
        <v>2630</v>
      </c>
      <c r="F8545" s="2271" t="s">
        <v>2654</v>
      </c>
      <c r="G8545" s="1551"/>
      <c r="H8545" s="1551"/>
      <c r="I8545" s="1551"/>
      <c r="J8545" s="1551"/>
    </row>
    <row r="8546" spans="1:10" ht="18.75" x14ac:dyDescent="0.3">
      <c r="A8546" s="1533" t="s">
        <v>855</v>
      </c>
      <c r="B8546" s="733">
        <v>44913</v>
      </c>
      <c r="C8546" s="732" t="s">
        <v>2610</v>
      </c>
      <c r="D8546" s="137" t="s">
        <v>2643</v>
      </c>
      <c r="E8546" s="732" t="s">
        <v>4781</v>
      </c>
      <c r="F8546" s="2272"/>
      <c r="G8546" s="1551"/>
      <c r="H8546" s="1551"/>
      <c r="I8546" s="1551"/>
      <c r="J8546" s="1551"/>
    </row>
    <row r="8547" spans="1:10" ht="15" customHeight="1" x14ac:dyDescent="0.3">
      <c r="A8547" s="1533" t="s">
        <v>855</v>
      </c>
      <c r="B8547" s="733">
        <v>44913</v>
      </c>
      <c r="C8547" s="732" t="s">
        <v>2610</v>
      </c>
      <c r="D8547" s="137" t="s">
        <v>2643</v>
      </c>
      <c r="E8547" s="732" t="s">
        <v>4605</v>
      </c>
      <c r="F8547" s="2271" t="s">
        <v>2657</v>
      </c>
      <c r="G8547" s="1551"/>
      <c r="H8547" s="1551"/>
      <c r="I8547" s="1551"/>
      <c r="J8547" s="1551"/>
    </row>
    <row r="8548" spans="1:10" ht="18.75" x14ac:dyDescent="0.3">
      <c r="A8548" s="1533" t="s">
        <v>855</v>
      </c>
      <c r="B8548" s="733">
        <v>44913</v>
      </c>
      <c r="C8548" s="732" t="s">
        <v>2610</v>
      </c>
      <c r="D8548" s="137" t="s">
        <v>2643</v>
      </c>
      <c r="E8548" s="732" t="s">
        <v>4788</v>
      </c>
      <c r="F8548" s="2272"/>
      <c r="G8548" s="1551"/>
      <c r="H8548" s="1551"/>
      <c r="I8548" s="1551"/>
      <c r="J8548" s="1551"/>
    </row>
    <row r="8549" spans="1:10" ht="15" customHeight="1" x14ac:dyDescent="0.3">
      <c r="A8549" s="1533" t="s">
        <v>855</v>
      </c>
      <c r="B8549" s="733">
        <v>44913</v>
      </c>
      <c r="C8549" s="732" t="s">
        <v>2610</v>
      </c>
      <c r="D8549" s="137" t="s">
        <v>2643</v>
      </c>
      <c r="E8549" s="732" t="s">
        <v>4473</v>
      </c>
      <c r="F8549" s="2271" t="s">
        <v>2659</v>
      </c>
      <c r="G8549" s="1551"/>
      <c r="H8549" s="1551"/>
      <c r="I8549" s="1551"/>
      <c r="J8549" s="1551"/>
    </row>
    <row r="8550" spans="1:10" ht="18.75" x14ac:dyDescent="0.3">
      <c r="A8550" s="1533" t="s">
        <v>855</v>
      </c>
      <c r="B8550" s="733">
        <v>44913</v>
      </c>
      <c r="C8550" s="732" t="s">
        <v>2610</v>
      </c>
      <c r="D8550" s="137" t="s">
        <v>2643</v>
      </c>
      <c r="E8550" s="732" t="s">
        <v>4778</v>
      </c>
      <c r="F8550" s="2272"/>
      <c r="G8550" s="1551"/>
      <c r="H8550" s="1551"/>
      <c r="I8550" s="1551"/>
      <c r="J8550" s="1551"/>
    </row>
    <row r="8551" spans="1:10" ht="15" customHeight="1" x14ac:dyDescent="0.3">
      <c r="A8551" s="1533" t="s">
        <v>855</v>
      </c>
      <c r="B8551" s="733">
        <v>44913</v>
      </c>
      <c r="C8551" s="732" t="s">
        <v>2610</v>
      </c>
      <c r="D8551" s="137" t="s">
        <v>2643</v>
      </c>
      <c r="E8551" s="732" t="s">
        <v>2653</v>
      </c>
      <c r="F8551" s="2271" t="s">
        <v>2662</v>
      </c>
      <c r="G8551" s="1551"/>
      <c r="H8551" s="1551"/>
      <c r="I8551" s="1551"/>
      <c r="J8551" s="1551"/>
    </row>
    <row r="8552" spans="1:10" ht="18.75" x14ac:dyDescent="0.3">
      <c r="A8552" s="1533" t="s">
        <v>855</v>
      </c>
      <c r="B8552" s="733">
        <v>44913</v>
      </c>
      <c r="C8552" s="732" t="s">
        <v>2610</v>
      </c>
      <c r="D8552" s="137" t="s">
        <v>2643</v>
      </c>
      <c r="E8552" s="732" t="s">
        <v>2756</v>
      </c>
      <c r="F8552" s="2272"/>
      <c r="G8552" s="1551"/>
      <c r="H8552" s="1551"/>
      <c r="I8552" s="1551"/>
      <c r="J8552" s="1551"/>
    </row>
    <row r="8553" spans="1:10" ht="15" customHeight="1" x14ac:dyDescent="0.3">
      <c r="A8553" s="1533" t="s">
        <v>855</v>
      </c>
      <c r="B8553" s="733">
        <v>44913</v>
      </c>
      <c r="C8553" s="732" t="s">
        <v>2610</v>
      </c>
      <c r="D8553" s="137" t="s">
        <v>2643</v>
      </c>
      <c r="E8553" s="732" t="s">
        <v>2636</v>
      </c>
      <c r="F8553" s="2271" t="s">
        <v>2706</v>
      </c>
      <c r="G8553" s="1551"/>
      <c r="H8553" s="1551"/>
      <c r="I8553" s="1551"/>
      <c r="J8553" s="1551"/>
    </row>
    <row r="8554" spans="1:10" ht="18.75" x14ac:dyDescent="0.3">
      <c r="A8554" s="1533" t="s">
        <v>855</v>
      </c>
      <c r="B8554" s="733">
        <v>44913</v>
      </c>
      <c r="C8554" s="732" t="s">
        <v>2610</v>
      </c>
      <c r="D8554" s="137" t="s">
        <v>2643</v>
      </c>
      <c r="E8554" s="732" t="s">
        <v>2737</v>
      </c>
      <c r="F8554" s="2272"/>
      <c r="G8554" s="1551"/>
      <c r="H8554" s="1551"/>
      <c r="I8554" s="1551"/>
      <c r="J8554" s="1551"/>
    </row>
    <row r="8555" spans="1:10" ht="18.75" x14ac:dyDescent="0.3">
      <c r="A8555" s="2273" t="s">
        <v>2712</v>
      </c>
      <c r="B8555" s="2274"/>
      <c r="C8555" s="2274"/>
      <c r="D8555" s="2274"/>
      <c r="E8555" s="2274"/>
      <c r="F8555" s="2275"/>
      <c r="G8555" s="1551"/>
      <c r="H8555" s="1551"/>
      <c r="I8555" s="1551"/>
      <c r="J8555" s="1551"/>
    </row>
    <row r="8556" spans="1:10" ht="18.75" x14ac:dyDescent="0.3">
      <c r="A8556" s="2279" t="s">
        <v>4789</v>
      </c>
      <c r="B8556" s="2280"/>
      <c r="C8556" s="2280"/>
      <c r="D8556" s="2280"/>
      <c r="E8556" s="2280"/>
      <c r="F8556" s="2281"/>
      <c r="G8556" s="1551"/>
      <c r="H8556" s="1551"/>
      <c r="I8556" s="1551"/>
      <c r="J8556" s="1551"/>
    </row>
    <row r="8557" spans="1:10" x14ac:dyDescent="0.25">
      <c r="A8557" s="2481"/>
      <c r="B8557" s="2481"/>
      <c r="C8557" s="2481"/>
      <c r="D8557" s="2481"/>
      <c r="E8557" s="2481"/>
      <c r="F8557" s="2481"/>
      <c r="G8557" s="1551"/>
      <c r="H8557" s="1551"/>
      <c r="I8557" s="1551"/>
      <c r="J8557" s="1551"/>
    </row>
    <row r="8558" spans="1:10" ht="15" customHeight="1" x14ac:dyDescent="0.3">
      <c r="A8558" s="737" t="s">
        <v>2674</v>
      </c>
      <c r="B8558" s="738">
        <v>44914</v>
      </c>
      <c r="C8558" s="1582" t="s">
        <v>2610</v>
      </c>
      <c r="D8558" s="1582" t="s">
        <v>2622</v>
      </c>
      <c r="E8558" s="1582" t="s">
        <v>2667</v>
      </c>
      <c r="F8558" s="2276" t="s">
        <v>2624</v>
      </c>
      <c r="G8558" s="1551"/>
      <c r="H8558" s="1551"/>
      <c r="I8558" s="1551"/>
      <c r="J8558" s="1551"/>
    </row>
    <row r="8559" spans="1:10" ht="18.75" x14ac:dyDescent="0.3">
      <c r="A8559" s="1533" t="s">
        <v>2674</v>
      </c>
      <c r="B8559" s="733">
        <v>44914</v>
      </c>
      <c r="C8559" s="732" t="s">
        <v>2610</v>
      </c>
      <c r="D8559" s="732" t="s">
        <v>2622</v>
      </c>
      <c r="E8559" s="732" t="s">
        <v>2683</v>
      </c>
      <c r="F8559" s="2272"/>
      <c r="G8559" s="1551"/>
      <c r="H8559" s="1551"/>
      <c r="I8559" s="1551"/>
      <c r="J8559" s="1551"/>
    </row>
    <row r="8560" spans="1:10" ht="15" customHeight="1" x14ac:dyDescent="0.3">
      <c r="A8560" s="1533" t="s">
        <v>2674</v>
      </c>
      <c r="B8560" s="733">
        <v>44914</v>
      </c>
      <c r="C8560" s="732" t="s">
        <v>2610</v>
      </c>
      <c r="D8560" s="732" t="s">
        <v>2622</v>
      </c>
      <c r="E8560" s="732" t="s">
        <v>4770</v>
      </c>
      <c r="F8560" s="2271" t="s">
        <v>2627</v>
      </c>
      <c r="G8560" s="1551"/>
      <c r="H8560" s="1551"/>
      <c r="I8560" s="1551"/>
      <c r="J8560" s="1551"/>
    </row>
    <row r="8561" spans="1:10" ht="18.75" x14ac:dyDescent="0.3">
      <c r="A8561" s="1533" t="s">
        <v>2674</v>
      </c>
      <c r="B8561" s="733">
        <v>44914</v>
      </c>
      <c r="C8561" s="732" t="s">
        <v>2610</v>
      </c>
      <c r="D8561" s="732" t="s">
        <v>2622</v>
      </c>
      <c r="E8561" s="732" t="s">
        <v>4668</v>
      </c>
      <c r="F8561" s="2272"/>
      <c r="G8561" s="1551"/>
      <c r="H8561" s="1551"/>
      <c r="I8561" s="1551"/>
      <c r="J8561" s="1551"/>
    </row>
    <row r="8562" spans="1:10" ht="15" customHeight="1" x14ac:dyDescent="0.3">
      <c r="A8562" s="1533" t="s">
        <v>2674</v>
      </c>
      <c r="B8562" s="733">
        <v>44914</v>
      </c>
      <c r="C8562" s="732" t="s">
        <v>2610</v>
      </c>
      <c r="D8562" s="732" t="s">
        <v>2622</v>
      </c>
      <c r="E8562" s="137" t="s">
        <v>2687</v>
      </c>
      <c r="F8562" s="2271" t="s">
        <v>2700</v>
      </c>
      <c r="G8562" s="1551"/>
      <c r="H8562" s="1551"/>
      <c r="I8562" s="1551"/>
      <c r="J8562" s="1551"/>
    </row>
    <row r="8563" spans="1:10" ht="18.75" x14ac:dyDescent="0.3">
      <c r="A8563" s="1533" t="s">
        <v>2674</v>
      </c>
      <c r="B8563" s="733">
        <v>44914</v>
      </c>
      <c r="C8563" s="732" t="s">
        <v>2610</v>
      </c>
      <c r="D8563" s="732" t="s">
        <v>2622</v>
      </c>
      <c r="E8563" s="732" t="s">
        <v>2660</v>
      </c>
      <c r="F8563" s="2272"/>
      <c r="G8563" s="1551"/>
      <c r="H8563" s="1551"/>
      <c r="I8563" s="1551"/>
      <c r="J8563" s="1551"/>
    </row>
    <row r="8564" spans="1:10" ht="18.75" x14ac:dyDescent="0.3">
      <c r="A8564" s="2273" t="s">
        <v>2715</v>
      </c>
      <c r="B8564" s="2274"/>
      <c r="C8564" s="2274"/>
      <c r="D8564" s="2274"/>
      <c r="E8564" s="2274"/>
      <c r="F8564" s="2275"/>
      <c r="G8564" s="1551"/>
      <c r="H8564" s="1551"/>
      <c r="I8564" s="1551"/>
      <c r="J8564" s="1551"/>
    </row>
    <row r="8565" spans="1:10" ht="15" customHeight="1" x14ac:dyDescent="0.3">
      <c r="A8565" s="1533" t="s">
        <v>2674</v>
      </c>
      <c r="B8565" s="733">
        <v>44914</v>
      </c>
      <c r="C8565" s="732" t="s">
        <v>2610</v>
      </c>
      <c r="D8565" s="732" t="s">
        <v>2306</v>
      </c>
      <c r="E8565" s="732" t="s">
        <v>2732</v>
      </c>
      <c r="F8565" s="2271" t="s">
        <v>2631</v>
      </c>
      <c r="G8565" s="1551"/>
      <c r="H8565" s="1551"/>
      <c r="I8565" s="1551"/>
      <c r="J8565" s="1551"/>
    </row>
    <row r="8566" spans="1:10" ht="18.75" x14ac:dyDescent="0.3">
      <c r="A8566" s="1533" t="s">
        <v>2674</v>
      </c>
      <c r="B8566" s="733">
        <v>44914</v>
      </c>
      <c r="C8566" s="732" t="s">
        <v>2610</v>
      </c>
      <c r="D8566" s="732" t="s">
        <v>2306</v>
      </c>
      <c r="E8566" s="732" t="s">
        <v>2635</v>
      </c>
      <c r="F8566" s="2272"/>
      <c r="G8566" s="1551"/>
      <c r="H8566" s="1551" t="s">
        <v>7</v>
      </c>
      <c r="I8566" s="1551"/>
      <c r="J8566" s="1551"/>
    </row>
    <row r="8567" spans="1:10" ht="15" customHeight="1" x14ac:dyDescent="0.3">
      <c r="A8567" s="1533" t="s">
        <v>2674</v>
      </c>
      <c r="B8567" s="733">
        <v>44914</v>
      </c>
      <c r="C8567" s="732" t="s">
        <v>2610</v>
      </c>
      <c r="D8567" s="732" t="s">
        <v>2306</v>
      </c>
      <c r="E8567" s="732" t="s">
        <v>4772</v>
      </c>
      <c r="F8567" s="2271" t="s">
        <v>2731</v>
      </c>
      <c r="G8567" s="1551"/>
      <c r="H8567" s="1551"/>
      <c r="I8567" s="1551"/>
      <c r="J8567" s="1551"/>
    </row>
    <row r="8568" spans="1:10" ht="18.75" x14ac:dyDescent="0.3">
      <c r="A8568" s="1533" t="s">
        <v>2674</v>
      </c>
      <c r="B8568" s="733">
        <v>44914</v>
      </c>
      <c r="C8568" s="732" t="s">
        <v>2610</v>
      </c>
      <c r="D8568" s="732" t="s">
        <v>2306</v>
      </c>
      <c r="E8568" s="732" t="s">
        <v>2748</v>
      </c>
      <c r="F8568" s="2272"/>
      <c r="G8568" s="1551"/>
      <c r="H8568" s="1551"/>
      <c r="I8568" s="1551"/>
      <c r="J8568" s="1551"/>
    </row>
    <row r="8569" spans="1:10" ht="18.75" x14ac:dyDescent="0.3">
      <c r="A8569" s="2273" t="s">
        <v>2745</v>
      </c>
      <c r="B8569" s="2274"/>
      <c r="C8569" s="2274"/>
      <c r="D8569" s="2274"/>
      <c r="E8569" s="2274"/>
      <c r="F8569" s="2275"/>
      <c r="G8569" s="1551"/>
      <c r="H8569" s="1551"/>
      <c r="I8569" s="1551"/>
      <c r="J8569" s="1551"/>
    </row>
    <row r="8570" spans="1:10" ht="15" customHeight="1" x14ac:dyDescent="0.3">
      <c r="A8570" s="1533" t="s">
        <v>2674</v>
      </c>
      <c r="B8570" s="733">
        <v>44914</v>
      </c>
      <c r="C8570" s="732" t="s">
        <v>2610</v>
      </c>
      <c r="D8570" s="137" t="s">
        <v>2643</v>
      </c>
      <c r="E8570" s="732" t="s">
        <v>2752</v>
      </c>
      <c r="F8570" s="2271" t="s">
        <v>2645</v>
      </c>
      <c r="G8570" s="1551"/>
      <c r="H8570" s="1551"/>
      <c r="I8570" s="1551"/>
      <c r="J8570" s="1551"/>
    </row>
    <row r="8571" spans="1:10" ht="18.75" x14ac:dyDescent="0.3">
      <c r="A8571" s="1533" t="s">
        <v>2674</v>
      </c>
      <c r="B8571" s="733">
        <v>44914</v>
      </c>
      <c r="C8571" s="732" t="s">
        <v>2610</v>
      </c>
      <c r="D8571" s="137" t="s">
        <v>2643</v>
      </c>
      <c r="E8571" s="732" t="s">
        <v>4806</v>
      </c>
      <c r="F8571" s="2272"/>
      <c r="G8571" s="1551"/>
      <c r="H8571" s="1551"/>
      <c r="I8571" s="1551"/>
      <c r="J8571" s="1551"/>
    </row>
    <row r="8572" spans="1:10" ht="15" customHeight="1" x14ac:dyDescent="0.3">
      <c r="A8572" s="1533" t="s">
        <v>2674</v>
      </c>
      <c r="B8572" s="733">
        <v>44914</v>
      </c>
      <c r="C8572" s="732" t="s">
        <v>2610</v>
      </c>
      <c r="D8572" s="137" t="s">
        <v>2643</v>
      </c>
      <c r="E8572" s="732" t="s">
        <v>2694</v>
      </c>
      <c r="F8572" s="2271" t="s">
        <v>2648</v>
      </c>
      <c r="G8572" s="1551"/>
      <c r="H8572" s="1551"/>
      <c r="I8572" s="1551"/>
      <c r="J8572" s="1551"/>
    </row>
    <row r="8573" spans="1:10" ht="18.75" x14ac:dyDescent="0.3">
      <c r="A8573" s="1533" t="s">
        <v>2674</v>
      </c>
      <c r="B8573" s="733">
        <v>44914</v>
      </c>
      <c r="C8573" s="732" t="s">
        <v>2610</v>
      </c>
      <c r="D8573" s="137" t="s">
        <v>2643</v>
      </c>
      <c r="E8573" s="732" t="s">
        <v>2692</v>
      </c>
      <c r="F8573" s="2272"/>
      <c r="G8573" s="1551"/>
      <c r="H8573" s="1551"/>
      <c r="I8573" s="1551"/>
      <c r="J8573" s="1551"/>
    </row>
    <row r="8574" spans="1:10" ht="15" customHeight="1" x14ac:dyDescent="0.3">
      <c r="A8574" s="1533" t="s">
        <v>2674</v>
      </c>
      <c r="B8574" s="733">
        <v>44914</v>
      </c>
      <c r="C8574" s="732" t="s">
        <v>2610</v>
      </c>
      <c r="D8574" s="137" t="s">
        <v>2643</v>
      </c>
      <c r="E8574" s="732" t="s">
        <v>2734</v>
      </c>
      <c r="F8574" s="2271" t="s">
        <v>2651</v>
      </c>
      <c r="G8574" s="1551"/>
      <c r="H8574" s="1551"/>
      <c r="I8574" s="1551"/>
      <c r="J8574" s="1551"/>
    </row>
    <row r="8575" spans="1:10" ht="18.75" x14ac:dyDescent="0.3">
      <c r="A8575" s="1533" t="s">
        <v>2674</v>
      </c>
      <c r="B8575" s="733">
        <v>44914</v>
      </c>
      <c r="C8575" s="732" t="s">
        <v>2610</v>
      </c>
      <c r="D8575" s="137" t="s">
        <v>2643</v>
      </c>
      <c r="E8575" s="732" t="s">
        <v>4807</v>
      </c>
      <c r="F8575" s="2272"/>
      <c r="G8575" s="1551"/>
      <c r="H8575" s="1551"/>
      <c r="I8575" s="1551"/>
      <c r="J8575" s="1551"/>
    </row>
    <row r="8576" spans="1:10" ht="15" customHeight="1" x14ac:dyDescent="0.3">
      <c r="A8576" s="1533" t="s">
        <v>2674</v>
      </c>
      <c r="B8576" s="733">
        <v>44914</v>
      </c>
      <c r="C8576" s="732" t="s">
        <v>2610</v>
      </c>
      <c r="D8576" s="137" t="s">
        <v>2643</v>
      </c>
      <c r="E8576" s="732" t="s">
        <v>2773</v>
      </c>
      <c r="F8576" s="2271" t="s">
        <v>2654</v>
      </c>
      <c r="G8576" s="1551"/>
      <c r="H8576" s="1551"/>
      <c r="I8576" s="1551"/>
      <c r="J8576" s="1551"/>
    </row>
    <row r="8577" spans="1:10" ht="18.75" x14ac:dyDescent="0.3">
      <c r="A8577" s="1533" t="s">
        <v>2674</v>
      </c>
      <c r="B8577" s="733">
        <v>44914</v>
      </c>
      <c r="C8577" s="732" t="s">
        <v>2610</v>
      </c>
      <c r="D8577" s="137" t="s">
        <v>2643</v>
      </c>
      <c r="E8577" s="732" t="s">
        <v>2688</v>
      </c>
      <c r="F8577" s="2272"/>
      <c r="G8577" s="1551"/>
      <c r="H8577" s="1551"/>
      <c r="I8577" s="1551"/>
      <c r="J8577" s="1551"/>
    </row>
    <row r="8578" spans="1:10" ht="15" customHeight="1" x14ac:dyDescent="0.3">
      <c r="A8578" s="1533" t="s">
        <v>2674</v>
      </c>
      <c r="B8578" s="733">
        <v>44914</v>
      </c>
      <c r="C8578" s="732" t="s">
        <v>2610</v>
      </c>
      <c r="D8578" s="137" t="s">
        <v>2643</v>
      </c>
      <c r="E8578" s="732" t="s">
        <v>4808</v>
      </c>
      <c r="F8578" s="2271" t="s">
        <v>2657</v>
      </c>
      <c r="G8578" s="1551"/>
      <c r="H8578" s="1551"/>
      <c r="I8578" s="1551"/>
      <c r="J8578" s="1551"/>
    </row>
    <row r="8579" spans="1:10" ht="18.75" x14ac:dyDescent="0.3">
      <c r="A8579" s="1533" t="s">
        <v>2674</v>
      </c>
      <c r="B8579" s="733">
        <v>44914</v>
      </c>
      <c r="C8579" s="732" t="s">
        <v>2610</v>
      </c>
      <c r="D8579" s="137" t="s">
        <v>2643</v>
      </c>
      <c r="E8579" s="732" t="s">
        <v>2835</v>
      </c>
      <c r="F8579" s="2272"/>
      <c r="G8579" s="1551"/>
      <c r="H8579" s="1551"/>
      <c r="I8579" s="1551"/>
      <c r="J8579" s="1551"/>
    </row>
    <row r="8580" spans="1:10" ht="15" customHeight="1" x14ac:dyDescent="0.3">
      <c r="A8580" s="1533" t="s">
        <v>2674</v>
      </c>
      <c r="B8580" s="733">
        <v>44914</v>
      </c>
      <c r="C8580" s="732" t="s">
        <v>2610</v>
      </c>
      <c r="D8580" s="137" t="s">
        <v>2643</v>
      </c>
      <c r="E8580" s="732" t="s">
        <v>2686</v>
      </c>
      <c r="F8580" s="2271" t="s">
        <v>2659</v>
      </c>
      <c r="G8580" s="1551"/>
      <c r="H8580" s="1551"/>
      <c r="I8580" s="1551"/>
      <c r="J8580" s="1551"/>
    </row>
    <row r="8581" spans="1:10" ht="18.75" x14ac:dyDescent="0.3">
      <c r="A8581" s="1533" t="s">
        <v>2674</v>
      </c>
      <c r="B8581" s="733">
        <v>44914</v>
      </c>
      <c r="C8581" s="732" t="s">
        <v>2610</v>
      </c>
      <c r="D8581" s="137" t="s">
        <v>2643</v>
      </c>
      <c r="E8581" s="732" t="s">
        <v>2697</v>
      </c>
      <c r="F8581" s="2272"/>
      <c r="G8581" s="1551"/>
      <c r="H8581" s="1551"/>
      <c r="I8581" s="1551"/>
      <c r="J8581" s="1551"/>
    </row>
    <row r="8582" spans="1:10" ht="15" customHeight="1" x14ac:dyDescent="0.3">
      <c r="A8582" s="1533" t="s">
        <v>2674</v>
      </c>
      <c r="B8582" s="733">
        <v>44914</v>
      </c>
      <c r="C8582" s="732" t="s">
        <v>2610</v>
      </c>
      <c r="D8582" s="137" t="s">
        <v>2643</v>
      </c>
      <c r="E8582" s="732" t="s">
        <v>2709</v>
      </c>
      <c r="F8582" s="2271" t="s">
        <v>2662</v>
      </c>
      <c r="G8582" s="1551"/>
      <c r="H8582" s="1551"/>
      <c r="I8582" s="1551"/>
      <c r="J8582" s="1551"/>
    </row>
    <row r="8583" spans="1:10" ht="18.75" x14ac:dyDescent="0.3">
      <c r="A8583" s="1533" t="s">
        <v>2674</v>
      </c>
      <c r="B8583" s="733">
        <v>44914</v>
      </c>
      <c r="C8583" s="732" t="s">
        <v>2610</v>
      </c>
      <c r="D8583" s="137" t="s">
        <v>2643</v>
      </c>
      <c r="E8583" s="732" t="s">
        <v>2740</v>
      </c>
      <c r="F8583" s="2272"/>
      <c r="G8583" s="1551"/>
      <c r="H8583" s="1551"/>
      <c r="I8583" s="1551"/>
      <c r="J8583" s="1551"/>
    </row>
    <row r="8584" spans="1:10" ht="15" customHeight="1" x14ac:dyDescent="0.3">
      <c r="A8584" s="1533" t="s">
        <v>2674</v>
      </c>
      <c r="B8584" s="733">
        <v>44914</v>
      </c>
      <c r="C8584" s="732" t="s">
        <v>2610</v>
      </c>
      <c r="D8584" s="137" t="s">
        <v>2643</v>
      </c>
      <c r="E8584" s="732" t="s">
        <v>2676</v>
      </c>
      <c r="F8584" s="2271" t="s">
        <v>2706</v>
      </c>
      <c r="G8584" s="1551"/>
      <c r="H8584" s="1551"/>
      <c r="I8584" s="1551"/>
      <c r="J8584" s="1551"/>
    </row>
    <row r="8585" spans="1:10" ht="18.75" x14ac:dyDescent="0.3">
      <c r="A8585" s="1533" t="s">
        <v>2674</v>
      </c>
      <c r="B8585" s="733">
        <v>44914</v>
      </c>
      <c r="C8585" s="732" t="s">
        <v>2610</v>
      </c>
      <c r="D8585" s="137" t="s">
        <v>2643</v>
      </c>
      <c r="E8585" s="732" t="s">
        <v>4526</v>
      </c>
      <c r="F8585" s="2272"/>
      <c r="G8585" s="1551"/>
      <c r="H8585" s="1551"/>
      <c r="I8585" s="1551"/>
      <c r="J8585" s="1551"/>
    </row>
    <row r="8586" spans="1:10" ht="18.75" x14ac:dyDescent="0.3">
      <c r="A8586" s="2273" t="s">
        <v>2801</v>
      </c>
      <c r="B8586" s="2274"/>
      <c r="C8586" s="2274"/>
      <c r="D8586" s="2274"/>
      <c r="E8586" s="2274"/>
      <c r="F8586" s="2275"/>
      <c r="G8586" s="1551"/>
      <c r="H8586" s="1551"/>
      <c r="I8586" s="1551"/>
      <c r="J8586" s="1551"/>
    </row>
    <row r="8587" spans="1:10" ht="18.75" x14ac:dyDescent="0.3">
      <c r="A8587" s="2279" t="s">
        <v>2743</v>
      </c>
      <c r="B8587" s="2280"/>
      <c r="C8587" s="2280"/>
      <c r="D8587" s="2280"/>
      <c r="E8587" s="2280"/>
      <c r="F8587" s="2281"/>
      <c r="G8587" s="1551"/>
      <c r="H8587" s="1551"/>
      <c r="I8587" s="1551"/>
      <c r="J8587" s="1551"/>
    </row>
    <row r="8588" spans="1:10" x14ac:dyDescent="0.25">
      <c r="A8588" s="2294" t="s">
        <v>6</v>
      </c>
      <c r="B8588" s="2294"/>
      <c r="C8588" s="2294"/>
      <c r="D8588" s="2294"/>
      <c r="E8588" s="2294"/>
      <c r="F8588" s="2294"/>
      <c r="G8588" s="1551"/>
      <c r="H8588" s="1551"/>
      <c r="I8588" s="1551"/>
      <c r="J8588" s="1551"/>
    </row>
    <row r="8589" spans="1:10" ht="15" customHeight="1" x14ac:dyDescent="0.3">
      <c r="A8589" s="1533" t="s">
        <v>771</v>
      </c>
      <c r="B8589" s="733">
        <v>44915</v>
      </c>
      <c r="C8589" s="732" t="s">
        <v>2610</v>
      </c>
      <c r="D8589" s="137" t="s">
        <v>2622</v>
      </c>
      <c r="E8589" s="137" t="s">
        <v>4785</v>
      </c>
      <c r="F8589" s="2271" t="s">
        <v>2624</v>
      </c>
      <c r="G8589" s="1551"/>
      <c r="H8589" s="1551"/>
      <c r="I8589" s="1551"/>
      <c r="J8589" s="1551"/>
    </row>
    <row r="8590" spans="1:10" ht="18.75" x14ac:dyDescent="0.3">
      <c r="A8590" s="1533" t="s">
        <v>771</v>
      </c>
      <c r="B8590" s="733">
        <v>44915</v>
      </c>
      <c r="C8590" s="732" t="s">
        <v>2610</v>
      </c>
      <c r="D8590" s="137" t="s">
        <v>2622</v>
      </c>
      <c r="E8590" s="137" t="s">
        <v>2732</v>
      </c>
      <c r="F8590" s="2272"/>
      <c r="G8590" s="1551"/>
      <c r="H8590" s="1551"/>
      <c r="I8590" s="1551"/>
      <c r="J8590" s="1551"/>
    </row>
    <row r="8591" spans="1:10" ht="15" customHeight="1" x14ac:dyDescent="0.3">
      <c r="A8591" s="1533" t="s">
        <v>771</v>
      </c>
      <c r="B8591" s="733">
        <v>44915</v>
      </c>
      <c r="C8591" s="732" t="s">
        <v>2610</v>
      </c>
      <c r="D8591" s="137" t="s">
        <v>2622</v>
      </c>
      <c r="E8591" s="137" t="s">
        <v>2694</v>
      </c>
      <c r="F8591" s="2271" t="s">
        <v>2627</v>
      </c>
      <c r="G8591" s="1551"/>
      <c r="H8591" s="1551"/>
      <c r="I8591" s="1551"/>
      <c r="J8591" s="1551"/>
    </row>
    <row r="8592" spans="1:10" ht="18.75" x14ac:dyDescent="0.3">
      <c r="A8592" s="1533" t="s">
        <v>771</v>
      </c>
      <c r="B8592" s="733">
        <v>44915</v>
      </c>
      <c r="C8592" s="732" t="s">
        <v>2610</v>
      </c>
      <c r="D8592" s="137" t="s">
        <v>2622</v>
      </c>
      <c r="E8592" s="137" t="s">
        <v>2692</v>
      </c>
      <c r="F8592" s="2272"/>
      <c r="G8592" s="1551"/>
      <c r="H8592" s="1551"/>
      <c r="I8592" s="1551"/>
      <c r="J8592" s="1551"/>
    </row>
    <row r="8593" spans="1:10" ht="15" customHeight="1" x14ac:dyDescent="0.3">
      <c r="A8593" s="1533" t="s">
        <v>771</v>
      </c>
      <c r="B8593" s="733">
        <v>44915</v>
      </c>
      <c r="C8593" s="732" t="s">
        <v>2610</v>
      </c>
      <c r="D8593" s="137" t="s">
        <v>2622</v>
      </c>
      <c r="E8593" s="137" t="s">
        <v>2752</v>
      </c>
      <c r="F8593" s="2271" t="s">
        <v>2700</v>
      </c>
      <c r="G8593" s="1551"/>
      <c r="H8593" s="1551"/>
      <c r="I8593" s="1551"/>
      <c r="J8593" s="1551"/>
    </row>
    <row r="8594" spans="1:10" ht="18.75" x14ac:dyDescent="0.3">
      <c r="A8594" s="1533" t="s">
        <v>771</v>
      </c>
      <c r="B8594" s="733">
        <v>44915</v>
      </c>
      <c r="C8594" s="732" t="s">
        <v>2610</v>
      </c>
      <c r="D8594" s="137" t="s">
        <v>2622</v>
      </c>
      <c r="E8594" s="137" t="s">
        <v>4776</v>
      </c>
      <c r="F8594" s="2272"/>
      <c r="G8594" s="1551"/>
      <c r="H8594" s="1551"/>
      <c r="I8594" s="1551"/>
      <c r="J8594" s="1551"/>
    </row>
    <row r="8595" spans="1:10" ht="18.75" x14ac:dyDescent="0.3">
      <c r="A8595" s="2273" t="s">
        <v>2708</v>
      </c>
      <c r="B8595" s="2274"/>
      <c r="C8595" s="2274"/>
      <c r="D8595" s="2274"/>
      <c r="E8595" s="2274"/>
      <c r="F8595" s="2275"/>
      <c r="G8595" s="1551"/>
      <c r="H8595" s="1551"/>
      <c r="I8595" s="1551"/>
      <c r="J8595" s="1551"/>
    </row>
    <row r="8596" spans="1:10" ht="15" customHeight="1" x14ac:dyDescent="0.3">
      <c r="A8596" s="1533" t="s">
        <v>771</v>
      </c>
      <c r="B8596" s="733">
        <v>44915</v>
      </c>
      <c r="C8596" s="732" t="s">
        <v>2610</v>
      </c>
      <c r="D8596" s="732" t="s">
        <v>2306</v>
      </c>
      <c r="E8596" s="732" t="s">
        <v>2683</v>
      </c>
      <c r="F8596" s="2271" t="s">
        <v>2631</v>
      </c>
      <c r="G8596" s="1551"/>
      <c r="H8596" s="1551"/>
      <c r="I8596" s="1551"/>
      <c r="J8596" s="1551"/>
    </row>
    <row r="8597" spans="1:10" ht="18.75" x14ac:dyDescent="0.3">
      <c r="A8597" s="1533" t="s">
        <v>771</v>
      </c>
      <c r="B8597" s="733">
        <v>44915</v>
      </c>
      <c r="C8597" s="732" t="s">
        <v>2610</v>
      </c>
      <c r="D8597" s="732" t="s">
        <v>2306</v>
      </c>
      <c r="E8597" s="732" t="s">
        <v>2671</v>
      </c>
      <c r="F8597" s="2272"/>
      <c r="G8597" s="1551"/>
      <c r="H8597" s="1551"/>
      <c r="I8597" s="1551"/>
      <c r="J8597" s="1551"/>
    </row>
    <row r="8598" spans="1:10" ht="15" customHeight="1" x14ac:dyDescent="0.3">
      <c r="A8598" s="1533" t="s">
        <v>771</v>
      </c>
      <c r="B8598" s="733">
        <v>44915</v>
      </c>
      <c r="C8598" s="732" t="s">
        <v>2610</v>
      </c>
      <c r="D8598" s="732" t="s">
        <v>2306</v>
      </c>
      <c r="E8598" s="732" t="s">
        <v>2684</v>
      </c>
      <c r="F8598" s="2271" t="s">
        <v>2731</v>
      </c>
      <c r="G8598" s="1551"/>
      <c r="H8598" s="1551"/>
      <c r="I8598" s="1551"/>
      <c r="J8598" s="1551"/>
    </row>
    <row r="8599" spans="1:10" ht="18.75" x14ac:dyDescent="0.3">
      <c r="A8599" s="1533" t="s">
        <v>771</v>
      </c>
      <c r="B8599" s="733">
        <v>44915</v>
      </c>
      <c r="C8599" s="732" t="s">
        <v>2610</v>
      </c>
      <c r="D8599" s="732" t="s">
        <v>2306</v>
      </c>
      <c r="E8599" s="732" t="s">
        <v>4809</v>
      </c>
      <c r="F8599" s="2271"/>
      <c r="G8599" s="1551"/>
      <c r="H8599" s="1551"/>
      <c r="I8599" s="1551"/>
      <c r="J8599" s="1551"/>
    </row>
    <row r="8600" spans="1:10" ht="18.75" x14ac:dyDescent="0.3">
      <c r="A8600" s="1533" t="s">
        <v>771</v>
      </c>
      <c r="B8600" s="733">
        <v>44915</v>
      </c>
      <c r="C8600" s="732" t="s">
        <v>2610</v>
      </c>
      <c r="D8600" s="732" t="s">
        <v>2306</v>
      </c>
      <c r="E8600" s="732" t="s">
        <v>4668</v>
      </c>
      <c r="F8600" s="2284"/>
      <c r="G8600" s="1551"/>
      <c r="H8600" s="1551"/>
      <c r="I8600" s="1551"/>
      <c r="J8600" s="1551"/>
    </row>
    <row r="8601" spans="1:10" ht="18.75" x14ac:dyDescent="0.3">
      <c r="A8601" s="2273" t="s">
        <v>4791</v>
      </c>
      <c r="B8601" s="2274"/>
      <c r="C8601" s="2274"/>
      <c r="D8601" s="2274"/>
      <c r="E8601" s="2274"/>
      <c r="F8601" s="2275"/>
      <c r="G8601" s="1551"/>
      <c r="H8601" s="1551"/>
      <c r="I8601" s="1551"/>
      <c r="J8601" s="1551"/>
    </row>
    <row r="8602" spans="1:10" ht="15" customHeight="1" x14ac:dyDescent="0.3">
      <c r="A8602" s="1533" t="s">
        <v>771</v>
      </c>
      <c r="B8602" s="733">
        <v>44915</v>
      </c>
      <c r="C8602" s="732" t="s">
        <v>2610</v>
      </c>
      <c r="D8602" s="137" t="s">
        <v>2643</v>
      </c>
      <c r="E8602" s="732" t="s">
        <v>2773</v>
      </c>
      <c r="F8602" s="2271" t="s">
        <v>2645</v>
      </c>
      <c r="G8602" s="1551"/>
      <c r="H8602" s="1551"/>
      <c r="I8602" s="1551"/>
      <c r="J8602" s="1551"/>
    </row>
    <row r="8603" spans="1:10" ht="18.75" x14ac:dyDescent="0.3">
      <c r="A8603" s="1533" t="s">
        <v>771</v>
      </c>
      <c r="B8603" s="733">
        <v>44915</v>
      </c>
      <c r="C8603" s="732" t="s">
        <v>2610</v>
      </c>
      <c r="D8603" s="137" t="s">
        <v>2643</v>
      </c>
      <c r="E8603" s="732" t="s">
        <v>2711</v>
      </c>
      <c r="F8603" s="2272"/>
      <c r="G8603" s="1551"/>
      <c r="H8603" s="1551"/>
      <c r="I8603" s="1551"/>
      <c r="J8603" s="1551"/>
    </row>
    <row r="8604" spans="1:10" ht="15" customHeight="1" x14ac:dyDescent="0.3">
      <c r="A8604" s="1533" t="s">
        <v>771</v>
      </c>
      <c r="B8604" s="733">
        <v>44915</v>
      </c>
      <c r="C8604" s="732" t="s">
        <v>2610</v>
      </c>
      <c r="D8604" s="137" t="s">
        <v>2643</v>
      </c>
      <c r="E8604" s="732" t="s">
        <v>2697</v>
      </c>
      <c r="F8604" s="2271" t="s">
        <v>2648</v>
      </c>
      <c r="G8604" s="1551"/>
      <c r="H8604" s="1551"/>
      <c r="I8604" s="1551"/>
      <c r="J8604" s="1551"/>
    </row>
    <row r="8605" spans="1:10" ht="18.75" x14ac:dyDescent="0.3">
      <c r="A8605" s="1533" t="s">
        <v>771</v>
      </c>
      <c r="B8605" s="733">
        <v>44915</v>
      </c>
      <c r="C8605" s="732" t="s">
        <v>2610</v>
      </c>
      <c r="D8605" s="137" t="s">
        <v>2643</v>
      </c>
      <c r="E8605" s="732" t="s">
        <v>2709</v>
      </c>
      <c r="F8605" s="2272"/>
      <c r="G8605" s="1551"/>
      <c r="H8605" s="1551"/>
      <c r="I8605" s="1551"/>
      <c r="J8605" s="1551"/>
    </row>
    <row r="8606" spans="1:10" ht="15" customHeight="1" x14ac:dyDescent="0.3">
      <c r="A8606" s="1533" t="s">
        <v>771</v>
      </c>
      <c r="B8606" s="733">
        <v>44915</v>
      </c>
      <c r="C8606" s="732" t="s">
        <v>2610</v>
      </c>
      <c r="D8606" s="137" t="s">
        <v>2643</v>
      </c>
      <c r="E8606" s="732" t="s">
        <v>2828</v>
      </c>
      <c r="F8606" s="2271" t="s">
        <v>2651</v>
      </c>
      <c r="G8606" s="1551"/>
      <c r="H8606" s="1551"/>
      <c r="I8606" s="1551"/>
      <c r="J8606" s="1551"/>
    </row>
    <row r="8607" spans="1:10" ht="18.75" x14ac:dyDescent="0.3">
      <c r="A8607" s="1533" t="s">
        <v>771</v>
      </c>
      <c r="B8607" s="733">
        <v>44915</v>
      </c>
      <c r="C8607" s="732" t="s">
        <v>2610</v>
      </c>
      <c r="D8607" s="137" t="s">
        <v>2643</v>
      </c>
      <c r="E8607" s="732" t="s">
        <v>2780</v>
      </c>
      <c r="F8607" s="2272"/>
      <c r="G8607" s="1551"/>
      <c r="H8607" s="1551"/>
      <c r="I8607" s="1551"/>
      <c r="J8607" s="1551"/>
    </row>
    <row r="8608" spans="1:10" ht="15" customHeight="1" x14ac:dyDescent="0.3">
      <c r="A8608" s="1533" t="s">
        <v>771</v>
      </c>
      <c r="B8608" s="733">
        <v>44915</v>
      </c>
      <c r="C8608" s="732" t="s">
        <v>2610</v>
      </c>
      <c r="D8608" s="137" t="s">
        <v>2643</v>
      </c>
      <c r="E8608" s="732" t="s">
        <v>4770</v>
      </c>
      <c r="F8608" s="2271" t="s">
        <v>2654</v>
      </c>
      <c r="G8608" s="1551"/>
      <c r="H8608" s="1551"/>
      <c r="I8608" s="1551"/>
      <c r="J8608" s="1551"/>
    </row>
    <row r="8609" spans="1:10" ht="18.75" x14ac:dyDescent="0.3">
      <c r="A8609" s="1533" t="s">
        <v>771</v>
      </c>
      <c r="B8609" s="733">
        <v>44915</v>
      </c>
      <c r="C8609" s="732" t="s">
        <v>2610</v>
      </c>
      <c r="D8609" s="137" t="s">
        <v>2643</v>
      </c>
      <c r="E8609" s="732" t="s">
        <v>4526</v>
      </c>
      <c r="F8609" s="2272"/>
      <c r="G8609" s="1551"/>
      <c r="H8609" s="1551"/>
      <c r="I8609" s="1551"/>
      <c r="J8609" s="1551"/>
    </row>
    <row r="8610" spans="1:10" ht="15" customHeight="1" x14ac:dyDescent="0.3">
      <c r="A8610" s="1533" t="s">
        <v>771</v>
      </c>
      <c r="B8610" s="733">
        <v>44915</v>
      </c>
      <c r="C8610" s="732" t="s">
        <v>2610</v>
      </c>
      <c r="D8610" s="137" t="s">
        <v>2643</v>
      </c>
      <c r="E8610" s="732" t="s">
        <v>2809</v>
      </c>
      <c r="F8610" s="2271" t="s">
        <v>2657</v>
      </c>
      <c r="G8610" s="1551"/>
      <c r="H8610" s="1551"/>
      <c r="I8610" s="1551"/>
      <c r="J8610" s="1551"/>
    </row>
    <row r="8611" spans="1:10" ht="18.75" x14ac:dyDescent="0.3">
      <c r="A8611" s="1533" t="s">
        <v>771</v>
      </c>
      <c r="B8611" s="733">
        <v>44915</v>
      </c>
      <c r="C8611" s="732" t="s">
        <v>2610</v>
      </c>
      <c r="D8611" s="137" t="s">
        <v>2643</v>
      </c>
      <c r="E8611" s="732" t="s">
        <v>2746</v>
      </c>
      <c r="F8611" s="2272"/>
      <c r="G8611" s="1551"/>
      <c r="H8611" s="1551"/>
      <c r="I8611" s="1551"/>
      <c r="J8611" s="1551"/>
    </row>
    <row r="8612" spans="1:10" ht="15" customHeight="1" x14ac:dyDescent="0.3">
      <c r="A8612" s="1533" t="s">
        <v>771</v>
      </c>
      <c r="B8612" s="733">
        <v>44915</v>
      </c>
      <c r="C8612" s="732" t="s">
        <v>2610</v>
      </c>
      <c r="D8612" s="137" t="s">
        <v>2643</v>
      </c>
      <c r="E8612" s="732" t="s">
        <v>2696</v>
      </c>
      <c r="F8612" s="2271" t="s">
        <v>2659</v>
      </c>
      <c r="G8612" s="1551"/>
      <c r="H8612" s="1551"/>
      <c r="I8612" s="1551"/>
      <c r="J8612" s="1551"/>
    </row>
    <row r="8613" spans="1:10" ht="18.75" x14ac:dyDescent="0.3">
      <c r="A8613" s="1533" t="s">
        <v>771</v>
      </c>
      <c r="B8613" s="733">
        <v>44915</v>
      </c>
      <c r="C8613" s="732" t="s">
        <v>2610</v>
      </c>
      <c r="D8613" s="137" t="s">
        <v>2643</v>
      </c>
      <c r="E8613" s="732" t="s">
        <v>2718</v>
      </c>
      <c r="F8613" s="2284"/>
      <c r="G8613" s="1551"/>
      <c r="H8613" s="1551"/>
      <c r="I8613" s="1551"/>
      <c r="J8613" s="1551"/>
    </row>
    <row r="8614" spans="1:10" ht="15" customHeight="1" x14ac:dyDescent="0.3">
      <c r="A8614" s="1533" t="s">
        <v>771</v>
      </c>
      <c r="B8614" s="733">
        <v>44915</v>
      </c>
      <c r="C8614" s="732" t="s">
        <v>2610</v>
      </c>
      <c r="D8614" s="137" t="s">
        <v>2643</v>
      </c>
      <c r="E8614" s="732" t="s">
        <v>2687</v>
      </c>
      <c r="F8614" s="2271" t="s">
        <v>2662</v>
      </c>
      <c r="G8614" s="1551"/>
      <c r="H8614" s="1551"/>
      <c r="I8614" s="1551"/>
      <c r="J8614" s="1551"/>
    </row>
    <row r="8615" spans="1:10" ht="18.75" x14ac:dyDescent="0.3">
      <c r="A8615" s="1533" t="s">
        <v>771</v>
      </c>
      <c r="B8615" s="733">
        <v>44915</v>
      </c>
      <c r="C8615" s="732" t="s">
        <v>2610</v>
      </c>
      <c r="D8615" s="137" t="s">
        <v>2643</v>
      </c>
      <c r="E8615" s="732" t="s">
        <v>2779</v>
      </c>
      <c r="F8615" s="2272"/>
      <c r="G8615" s="1551"/>
      <c r="H8615" s="1551"/>
      <c r="I8615" s="1551"/>
      <c r="J8615" s="1551"/>
    </row>
    <row r="8616" spans="1:10" ht="18.75" x14ac:dyDescent="0.3">
      <c r="A8616" s="2273" t="s">
        <v>2799</v>
      </c>
      <c r="B8616" s="2274"/>
      <c r="C8616" s="2274"/>
      <c r="D8616" s="2274"/>
      <c r="E8616" s="2274"/>
      <c r="F8616" s="2275"/>
      <c r="G8616" s="1551"/>
      <c r="H8616" s="1551"/>
      <c r="I8616" s="1551"/>
      <c r="J8616" s="1551"/>
    </row>
    <row r="8617" spans="1:10" ht="18.75" x14ac:dyDescent="0.3">
      <c r="A8617" s="2279" t="s">
        <v>2713</v>
      </c>
      <c r="B8617" s="2280"/>
      <c r="C8617" s="2280"/>
      <c r="D8617" s="2280"/>
      <c r="E8617" s="2280"/>
      <c r="F8617" s="2281"/>
      <c r="G8617" s="1551"/>
      <c r="H8617" s="1551"/>
      <c r="I8617" s="1551"/>
      <c r="J8617" s="1551"/>
    </row>
    <row r="8618" spans="1:10" x14ac:dyDescent="0.25">
      <c r="A8618" s="2294" t="s">
        <v>6</v>
      </c>
      <c r="B8618" s="2294"/>
      <c r="C8618" s="2294"/>
      <c r="D8618" s="2294"/>
      <c r="E8618" s="2294"/>
      <c r="F8618" s="2294"/>
      <c r="G8618" s="1551"/>
      <c r="H8618" s="1551"/>
      <c r="I8618" s="1551"/>
      <c r="J8618" s="1551"/>
    </row>
    <row r="8619" spans="1:10" ht="15" customHeight="1" x14ac:dyDescent="0.3">
      <c r="A8619" s="1533" t="s">
        <v>791</v>
      </c>
      <c r="B8619" s="733">
        <v>44916</v>
      </c>
      <c r="C8619" s="732" t="s">
        <v>2610</v>
      </c>
      <c r="D8619" s="137" t="s">
        <v>2622</v>
      </c>
      <c r="E8619" s="732" t="s">
        <v>2740</v>
      </c>
      <c r="F8619" s="2271" t="s">
        <v>2624</v>
      </c>
      <c r="G8619" s="1551"/>
      <c r="H8619" s="1551"/>
      <c r="I8619" s="1551"/>
      <c r="J8619" s="1551"/>
    </row>
    <row r="8620" spans="1:10" ht="18.75" x14ac:dyDescent="0.3">
      <c r="A8620" s="1533" t="s">
        <v>791</v>
      </c>
      <c r="B8620" s="733">
        <v>44916</v>
      </c>
      <c r="C8620" s="732" t="s">
        <v>2610</v>
      </c>
      <c r="D8620" s="137" t="s">
        <v>2622</v>
      </c>
      <c r="E8620" s="732" t="s">
        <v>2779</v>
      </c>
      <c r="F8620" s="2272"/>
      <c r="G8620" s="1551"/>
      <c r="H8620" s="1551"/>
      <c r="I8620" s="1551"/>
      <c r="J8620" s="1551"/>
    </row>
    <row r="8621" spans="1:10" ht="15" customHeight="1" x14ac:dyDescent="0.3">
      <c r="A8621" s="1533" t="s">
        <v>791</v>
      </c>
      <c r="B8621" s="733">
        <v>44916</v>
      </c>
      <c r="C8621" s="732" t="s">
        <v>2610</v>
      </c>
      <c r="D8621" s="137" t="s">
        <v>2622</v>
      </c>
      <c r="E8621" s="732" t="s">
        <v>2746</v>
      </c>
      <c r="F8621" s="2271" t="s">
        <v>2627</v>
      </c>
      <c r="G8621" s="1551"/>
      <c r="H8621" s="1551"/>
      <c r="I8621" s="1551"/>
      <c r="J8621" s="1551"/>
    </row>
    <row r="8622" spans="1:10" ht="18.75" x14ac:dyDescent="0.3">
      <c r="A8622" s="1533" t="s">
        <v>791</v>
      </c>
      <c r="B8622" s="733">
        <v>44916</v>
      </c>
      <c r="C8622" s="732" t="s">
        <v>2610</v>
      </c>
      <c r="D8622" s="137" t="s">
        <v>2622</v>
      </c>
      <c r="E8622" s="732" t="s">
        <v>2773</v>
      </c>
      <c r="F8622" s="2272"/>
      <c r="G8622" s="1551"/>
      <c r="H8622" s="1551"/>
      <c r="I8622" s="1551"/>
      <c r="J8622" s="1551"/>
    </row>
    <row r="8623" spans="1:10" ht="15" customHeight="1" x14ac:dyDescent="0.3">
      <c r="A8623" s="1533" t="s">
        <v>791</v>
      </c>
      <c r="B8623" s="733">
        <v>44916</v>
      </c>
      <c r="C8623" s="732" t="s">
        <v>2610</v>
      </c>
      <c r="D8623" s="137" t="s">
        <v>2622</v>
      </c>
      <c r="E8623" s="732" t="s">
        <v>2696</v>
      </c>
      <c r="F8623" s="2271" t="s">
        <v>2700</v>
      </c>
      <c r="G8623" s="1551"/>
      <c r="H8623" s="1551"/>
      <c r="I8623" s="1551"/>
      <c r="J8623" s="1551"/>
    </row>
    <row r="8624" spans="1:10" ht="18.75" x14ac:dyDescent="0.3">
      <c r="A8624" s="1533" t="s">
        <v>791</v>
      </c>
      <c r="B8624" s="733">
        <v>44916</v>
      </c>
      <c r="C8624" s="732" t="s">
        <v>2610</v>
      </c>
      <c r="D8624" s="137" t="s">
        <v>2622</v>
      </c>
      <c r="E8624" s="732" t="s">
        <v>4785</v>
      </c>
      <c r="F8624" s="2272"/>
      <c r="G8624" s="1551"/>
      <c r="H8624" s="1551"/>
      <c r="I8624" s="1551"/>
      <c r="J8624" s="1551"/>
    </row>
    <row r="8625" spans="1:10" ht="18.75" x14ac:dyDescent="0.3">
      <c r="A8625" s="2273" t="s">
        <v>2742</v>
      </c>
      <c r="B8625" s="2274"/>
      <c r="C8625" s="2274"/>
      <c r="D8625" s="2274"/>
      <c r="E8625" s="2274"/>
      <c r="F8625" s="2275"/>
      <c r="G8625" s="1551"/>
      <c r="H8625" s="1551"/>
      <c r="I8625" s="1551"/>
      <c r="J8625" s="1551"/>
    </row>
    <row r="8626" spans="1:10" ht="15" customHeight="1" x14ac:dyDescent="0.3">
      <c r="A8626" s="1533" t="s">
        <v>791</v>
      </c>
      <c r="B8626" s="733">
        <v>44916</v>
      </c>
      <c r="C8626" s="732" t="s">
        <v>2610</v>
      </c>
      <c r="D8626" s="732" t="s">
        <v>2306</v>
      </c>
      <c r="E8626" s="732" t="s">
        <v>2683</v>
      </c>
      <c r="F8626" s="2271" t="s">
        <v>2631</v>
      </c>
      <c r="G8626" s="1551"/>
      <c r="H8626" s="1551"/>
      <c r="I8626" s="1551"/>
      <c r="J8626" s="1551"/>
    </row>
    <row r="8627" spans="1:10" ht="18.75" x14ac:dyDescent="0.3">
      <c r="A8627" s="1533" t="s">
        <v>791</v>
      </c>
      <c r="B8627" s="733">
        <v>44916</v>
      </c>
      <c r="C8627" s="732" t="s">
        <v>2610</v>
      </c>
      <c r="D8627" s="732" t="s">
        <v>2306</v>
      </c>
      <c r="E8627" s="732" t="s">
        <v>2636</v>
      </c>
      <c r="F8627" s="2272"/>
      <c r="G8627" s="1551"/>
      <c r="H8627" s="1551"/>
      <c r="I8627" s="1551"/>
      <c r="J8627" s="1551"/>
    </row>
    <row r="8628" spans="1:10" ht="15" customHeight="1" x14ac:dyDescent="0.3">
      <c r="A8628" s="1533" t="s">
        <v>791</v>
      </c>
      <c r="B8628" s="733">
        <v>44916</v>
      </c>
      <c r="C8628" s="732" t="s">
        <v>2610</v>
      </c>
      <c r="D8628" s="732" t="s">
        <v>2306</v>
      </c>
      <c r="E8628" s="732" t="s">
        <v>4782</v>
      </c>
      <c r="F8628" s="2277" t="s">
        <v>2731</v>
      </c>
      <c r="G8628" s="1551"/>
      <c r="H8628" s="1551"/>
      <c r="I8628" s="1551"/>
      <c r="J8628" s="1551"/>
    </row>
    <row r="8629" spans="1:10" ht="18.75" x14ac:dyDescent="0.3">
      <c r="A8629" s="1533" t="s">
        <v>791</v>
      </c>
      <c r="B8629" s="733">
        <v>44916</v>
      </c>
      <c r="C8629" s="732" t="s">
        <v>2610</v>
      </c>
      <c r="D8629" s="732" t="s">
        <v>2306</v>
      </c>
      <c r="E8629" s="732" t="s">
        <v>2747</v>
      </c>
      <c r="F8629" s="2277"/>
      <c r="G8629" s="1551"/>
      <c r="H8629" s="1551"/>
      <c r="I8629" s="1551"/>
      <c r="J8629" s="1551"/>
    </row>
    <row r="8630" spans="1:10" ht="18.75" x14ac:dyDescent="0.3">
      <c r="A8630" s="1533" t="s">
        <v>791</v>
      </c>
      <c r="B8630" s="733">
        <v>44916</v>
      </c>
      <c r="C8630" s="732" t="s">
        <v>2610</v>
      </c>
      <c r="D8630" s="732" t="s">
        <v>2306</v>
      </c>
      <c r="E8630" s="732" t="s">
        <v>2765</v>
      </c>
      <c r="F8630" s="2285"/>
      <c r="G8630" s="1551"/>
      <c r="H8630" s="1551"/>
      <c r="I8630" s="1551"/>
      <c r="J8630" s="1551"/>
    </row>
    <row r="8631" spans="1:10" ht="18.75" x14ac:dyDescent="0.3">
      <c r="A8631" s="2273" t="s">
        <v>2851</v>
      </c>
      <c r="B8631" s="2274"/>
      <c r="C8631" s="2274"/>
      <c r="D8631" s="2274"/>
      <c r="E8631" s="2274"/>
      <c r="F8631" s="2275"/>
      <c r="G8631" s="1551"/>
      <c r="H8631" s="1551"/>
      <c r="I8631" s="1551"/>
      <c r="J8631" s="1551"/>
    </row>
    <row r="8632" spans="1:10" ht="15" customHeight="1" x14ac:dyDescent="0.3">
      <c r="A8632" s="1533" t="s">
        <v>791</v>
      </c>
      <c r="B8632" s="733">
        <v>44916</v>
      </c>
      <c r="C8632" s="732" t="s">
        <v>2610</v>
      </c>
      <c r="D8632" s="137" t="s">
        <v>2643</v>
      </c>
      <c r="E8632" s="732" t="s">
        <v>4776</v>
      </c>
      <c r="F8632" s="2271" t="s">
        <v>2645</v>
      </c>
      <c r="G8632" s="1551"/>
      <c r="H8632" s="1551"/>
      <c r="I8632" s="1551"/>
      <c r="J8632" s="1551"/>
    </row>
    <row r="8633" spans="1:10" ht="18.75" x14ac:dyDescent="0.3">
      <c r="A8633" s="1533" t="s">
        <v>791</v>
      </c>
      <c r="B8633" s="733">
        <v>44916</v>
      </c>
      <c r="C8633" s="732" t="s">
        <v>2610</v>
      </c>
      <c r="D8633" s="137" t="s">
        <v>2643</v>
      </c>
      <c r="E8633" s="137" t="s">
        <v>2697</v>
      </c>
      <c r="F8633" s="2272"/>
      <c r="G8633" s="1551"/>
      <c r="H8633" s="1551"/>
      <c r="I8633" s="1551"/>
      <c r="J8633" s="1551"/>
    </row>
    <row r="8634" spans="1:10" ht="15" customHeight="1" x14ac:dyDescent="0.3">
      <c r="A8634" s="1533" t="s">
        <v>791</v>
      </c>
      <c r="B8634" s="733">
        <v>44916</v>
      </c>
      <c r="C8634" s="732" t="s">
        <v>2610</v>
      </c>
      <c r="D8634" s="137" t="s">
        <v>2643</v>
      </c>
      <c r="E8634" s="732" t="s">
        <v>4781</v>
      </c>
      <c r="F8634" s="2271" t="s">
        <v>2648</v>
      </c>
      <c r="G8634" s="1551"/>
      <c r="H8634" s="1551"/>
      <c r="I8634" s="1551"/>
      <c r="J8634" s="1551"/>
    </row>
    <row r="8635" spans="1:10" ht="18.75" x14ac:dyDescent="0.3">
      <c r="A8635" s="1533" t="s">
        <v>791</v>
      </c>
      <c r="B8635" s="733">
        <v>44916</v>
      </c>
      <c r="C8635" s="732" t="s">
        <v>2610</v>
      </c>
      <c r="D8635" s="137" t="s">
        <v>2643</v>
      </c>
      <c r="E8635" s="137" t="s">
        <v>2635</v>
      </c>
      <c r="F8635" s="2272"/>
      <c r="G8635" s="1551"/>
      <c r="H8635" s="1551"/>
      <c r="I8635" s="1551"/>
      <c r="J8635" s="1551"/>
    </row>
    <row r="8636" spans="1:10" ht="15" customHeight="1" x14ac:dyDescent="0.3">
      <c r="A8636" s="1533" t="s">
        <v>791</v>
      </c>
      <c r="B8636" s="733">
        <v>44916</v>
      </c>
      <c r="C8636" s="732" t="s">
        <v>2610</v>
      </c>
      <c r="D8636" s="137" t="s">
        <v>2643</v>
      </c>
      <c r="E8636" s="732" t="s">
        <v>4659</v>
      </c>
      <c r="F8636" s="2271" t="s">
        <v>2651</v>
      </c>
      <c r="G8636" s="1551"/>
      <c r="H8636" s="1551"/>
      <c r="I8636" s="1551"/>
      <c r="J8636" s="1551"/>
    </row>
    <row r="8637" spans="1:10" ht="18.75" x14ac:dyDescent="0.3">
      <c r="A8637" s="1533" t="s">
        <v>791</v>
      </c>
      <c r="B8637" s="733">
        <v>44916</v>
      </c>
      <c r="C8637" s="732" t="s">
        <v>2610</v>
      </c>
      <c r="D8637" s="137" t="s">
        <v>2643</v>
      </c>
      <c r="E8637" s="732" t="s">
        <v>4799</v>
      </c>
      <c r="F8637" s="2272"/>
      <c r="G8637" s="1551"/>
      <c r="H8637" s="1551"/>
      <c r="I8637" s="1551"/>
      <c r="J8637" s="1551"/>
    </row>
    <row r="8638" spans="1:10" ht="15" customHeight="1" x14ac:dyDescent="0.3">
      <c r="A8638" s="1533" t="s">
        <v>791</v>
      </c>
      <c r="B8638" s="733">
        <v>44916</v>
      </c>
      <c r="C8638" s="732" t="s">
        <v>2610</v>
      </c>
      <c r="D8638" s="137" t="s">
        <v>2643</v>
      </c>
      <c r="E8638" s="732" t="s">
        <v>4796</v>
      </c>
      <c r="F8638" s="2271" t="s">
        <v>2654</v>
      </c>
      <c r="G8638" s="1551"/>
      <c r="H8638" s="1551"/>
      <c r="I8638" s="1551"/>
      <c r="J8638" s="1551"/>
    </row>
    <row r="8639" spans="1:10" ht="18.75" x14ac:dyDescent="0.3">
      <c r="A8639" s="1533" t="s">
        <v>791</v>
      </c>
      <c r="B8639" s="733">
        <v>44916</v>
      </c>
      <c r="C8639" s="732" t="s">
        <v>2610</v>
      </c>
      <c r="D8639" s="137" t="s">
        <v>2643</v>
      </c>
      <c r="E8639" s="732" t="s">
        <v>2777</v>
      </c>
      <c r="F8639" s="2272"/>
      <c r="G8639" s="1551"/>
      <c r="H8639" s="1551"/>
      <c r="I8639" s="1551"/>
      <c r="J8639" s="1551"/>
    </row>
    <row r="8640" spans="1:10" ht="15" customHeight="1" x14ac:dyDescent="0.3">
      <c r="A8640" s="1533" t="s">
        <v>791</v>
      </c>
      <c r="B8640" s="733">
        <v>44916</v>
      </c>
      <c r="C8640" s="732" t="s">
        <v>2610</v>
      </c>
      <c r="D8640" s="137" t="s">
        <v>2643</v>
      </c>
      <c r="E8640" s="732" t="s">
        <v>4810</v>
      </c>
      <c r="F8640" s="2271" t="s">
        <v>2657</v>
      </c>
      <c r="G8640" s="1551"/>
      <c r="H8640" s="1551"/>
      <c r="I8640" s="1551"/>
      <c r="J8640" s="1551"/>
    </row>
    <row r="8641" spans="1:10" ht="18.75" x14ac:dyDescent="0.3">
      <c r="A8641" s="1533" t="s">
        <v>791</v>
      </c>
      <c r="B8641" s="733">
        <v>44916</v>
      </c>
      <c r="C8641" s="732" t="s">
        <v>2610</v>
      </c>
      <c r="D8641" s="137" t="s">
        <v>2643</v>
      </c>
      <c r="E8641" s="732" t="s">
        <v>2780</v>
      </c>
      <c r="F8641" s="2272"/>
      <c r="G8641" s="1551"/>
      <c r="H8641" s="1551"/>
      <c r="I8641" s="1551"/>
      <c r="J8641" s="1551"/>
    </row>
    <row r="8642" spans="1:10" ht="15" customHeight="1" x14ac:dyDescent="0.3">
      <c r="A8642" s="1533" t="s">
        <v>791</v>
      </c>
      <c r="B8642" s="733">
        <v>44916</v>
      </c>
      <c r="C8642" s="732" t="s">
        <v>2610</v>
      </c>
      <c r="D8642" s="137" t="s">
        <v>2643</v>
      </c>
      <c r="E8642" s="732" t="s">
        <v>4794</v>
      </c>
      <c r="F8642" s="2271" t="s">
        <v>2659</v>
      </c>
      <c r="G8642" s="1551"/>
      <c r="H8642" s="1551"/>
      <c r="I8642" s="1551"/>
      <c r="J8642" s="1551"/>
    </row>
    <row r="8643" spans="1:10" ht="18.75" x14ac:dyDescent="0.3">
      <c r="A8643" s="1533" t="s">
        <v>791</v>
      </c>
      <c r="B8643" s="733">
        <v>44916</v>
      </c>
      <c r="C8643" s="732" t="s">
        <v>2610</v>
      </c>
      <c r="D8643" s="137" t="s">
        <v>2643</v>
      </c>
      <c r="E8643" s="732" t="s">
        <v>4797</v>
      </c>
      <c r="F8643" s="2272"/>
      <c r="G8643" s="1551"/>
      <c r="H8643" s="1551"/>
      <c r="I8643" s="1551"/>
      <c r="J8643" s="1551"/>
    </row>
    <row r="8644" spans="1:10" ht="15" customHeight="1" x14ac:dyDescent="0.3">
      <c r="A8644" s="1533" t="s">
        <v>791</v>
      </c>
      <c r="B8644" s="733">
        <v>44916</v>
      </c>
      <c r="C8644" s="732" t="s">
        <v>2610</v>
      </c>
      <c r="D8644" s="137" t="s">
        <v>2643</v>
      </c>
      <c r="E8644" s="732" t="s">
        <v>4777</v>
      </c>
      <c r="F8644" s="2271" t="s">
        <v>2662</v>
      </c>
      <c r="G8644" s="1551"/>
      <c r="H8644" s="1551"/>
      <c r="I8644" s="1551"/>
      <c r="J8644" s="1551"/>
    </row>
    <row r="8645" spans="1:10" ht="18.75" x14ac:dyDescent="0.3">
      <c r="A8645" s="1533" t="s">
        <v>791</v>
      </c>
      <c r="B8645" s="733">
        <v>44916</v>
      </c>
      <c r="C8645" s="732" t="s">
        <v>2610</v>
      </c>
      <c r="D8645" s="137" t="s">
        <v>2643</v>
      </c>
      <c r="E8645" s="732" t="s">
        <v>4803</v>
      </c>
      <c r="F8645" s="2272"/>
      <c r="G8645" s="1551"/>
      <c r="H8645" s="1551"/>
      <c r="I8645" s="1551"/>
      <c r="J8645" s="1551"/>
    </row>
    <row r="8646" spans="1:10" ht="15" customHeight="1" x14ac:dyDescent="0.3">
      <c r="A8646" s="1533" t="s">
        <v>791</v>
      </c>
      <c r="B8646" s="733">
        <v>44916</v>
      </c>
      <c r="C8646" s="732" t="s">
        <v>2610</v>
      </c>
      <c r="D8646" s="137" t="s">
        <v>2643</v>
      </c>
      <c r="E8646" s="732" t="s">
        <v>4779</v>
      </c>
      <c r="F8646" s="2271" t="s">
        <v>2706</v>
      </c>
      <c r="G8646" s="1551"/>
      <c r="H8646" s="1551"/>
      <c r="I8646" s="1551"/>
      <c r="J8646" s="1551"/>
    </row>
    <row r="8647" spans="1:10" ht="18.75" x14ac:dyDescent="0.3">
      <c r="A8647" s="1533" t="s">
        <v>791</v>
      </c>
      <c r="B8647" s="733">
        <v>44916</v>
      </c>
      <c r="C8647" s="732" t="s">
        <v>2610</v>
      </c>
      <c r="D8647" s="137" t="s">
        <v>2643</v>
      </c>
      <c r="E8647" s="732" t="s">
        <v>2764</v>
      </c>
      <c r="F8647" s="2272"/>
      <c r="G8647" s="1551"/>
      <c r="H8647" s="1551"/>
      <c r="I8647" s="1551"/>
      <c r="J8647" s="1551"/>
    </row>
    <row r="8648" spans="1:10" ht="18.75" x14ac:dyDescent="0.3">
      <c r="A8648" s="2273" t="s">
        <v>2808</v>
      </c>
      <c r="B8648" s="2274"/>
      <c r="C8648" s="2274"/>
      <c r="D8648" s="2274"/>
      <c r="E8648" s="2274"/>
      <c r="F8648" s="2275"/>
      <c r="G8648" s="1551"/>
      <c r="H8648" s="1551"/>
      <c r="I8648" s="1551"/>
      <c r="J8648" s="1551"/>
    </row>
    <row r="8649" spans="1:10" ht="18.75" x14ac:dyDescent="0.3">
      <c r="A8649" s="2279" t="s">
        <v>4811</v>
      </c>
      <c r="B8649" s="2280"/>
      <c r="C8649" s="2280"/>
      <c r="D8649" s="2280"/>
      <c r="E8649" s="2280"/>
      <c r="F8649" s="2281"/>
      <c r="G8649" s="1551"/>
      <c r="H8649" s="1551"/>
      <c r="I8649" s="1551"/>
      <c r="J8649" s="1551"/>
    </row>
    <row r="8650" spans="1:10" x14ac:dyDescent="0.25">
      <c r="A8650" s="2294" t="s">
        <v>6</v>
      </c>
      <c r="B8650" s="2294"/>
      <c r="C8650" s="2294"/>
      <c r="D8650" s="2294"/>
      <c r="E8650" s="2294"/>
      <c r="F8650" s="2294"/>
      <c r="G8650" s="1551"/>
      <c r="H8650" s="1551"/>
      <c r="I8650" s="1551"/>
      <c r="J8650" s="1551"/>
    </row>
    <row r="8651" spans="1:10" ht="15" customHeight="1" x14ac:dyDescent="0.3">
      <c r="A8651" s="1533" t="s">
        <v>2714</v>
      </c>
      <c r="B8651" s="733">
        <v>44917</v>
      </c>
      <c r="C8651" s="732" t="s">
        <v>2610</v>
      </c>
      <c r="D8651" s="137" t="s">
        <v>2622</v>
      </c>
      <c r="E8651" s="732" t="s">
        <v>2740</v>
      </c>
      <c r="F8651" s="2271" t="s">
        <v>2624</v>
      </c>
      <c r="G8651" s="1551"/>
      <c r="H8651" s="1551"/>
      <c r="I8651" s="1551"/>
      <c r="J8651" s="1551"/>
    </row>
    <row r="8652" spans="1:10" ht="18.75" x14ac:dyDescent="0.3">
      <c r="A8652" s="1533" t="s">
        <v>2714</v>
      </c>
      <c r="B8652" s="733">
        <v>44917</v>
      </c>
      <c r="C8652" s="732" t="s">
        <v>2610</v>
      </c>
      <c r="D8652" s="137" t="s">
        <v>2622</v>
      </c>
      <c r="E8652" s="137" t="s">
        <v>4548</v>
      </c>
      <c r="F8652" s="2272"/>
      <c r="G8652" s="1551"/>
      <c r="H8652" s="1551"/>
      <c r="I8652" s="1551"/>
      <c r="J8652" s="1551"/>
    </row>
    <row r="8653" spans="1:10" ht="15" customHeight="1" x14ac:dyDescent="0.3">
      <c r="A8653" s="1533" t="s">
        <v>2714</v>
      </c>
      <c r="B8653" s="733">
        <v>44917</v>
      </c>
      <c r="C8653" s="732" t="s">
        <v>2610</v>
      </c>
      <c r="D8653" s="137" t="s">
        <v>2622</v>
      </c>
      <c r="E8653" s="732" t="s">
        <v>2780</v>
      </c>
      <c r="F8653" s="2271" t="s">
        <v>2627</v>
      </c>
      <c r="G8653" s="1551"/>
      <c r="H8653" s="1551"/>
      <c r="I8653" s="1551"/>
      <c r="J8653" s="1551"/>
    </row>
    <row r="8654" spans="1:10" ht="18.75" x14ac:dyDescent="0.3">
      <c r="A8654" s="1533" t="s">
        <v>2714</v>
      </c>
      <c r="B8654" s="733">
        <v>44917</v>
      </c>
      <c r="C8654" s="732" t="s">
        <v>2610</v>
      </c>
      <c r="D8654" s="137" t="s">
        <v>2622</v>
      </c>
      <c r="E8654" s="732" t="s">
        <v>4781</v>
      </c>
      <c r="F8654" s="2272"/>
      <c r="G8654" s="1551"/>
      <c r="H8654" s="1551"/>
      <c r="I8654" s="1551"/>
      <c r="J8654" s="1551"/>
    </row>
    <row r="8655" spans="1:10" ht="15" customHeight="1" x14ac:dyDescent="0.3">
      <c r="A8655" s="1533" t="s">
        <v>2714</v>
      </c>
      <c r="B8655" s="733">
        <v>44917</v>
      </c>
      <c r="C8655" s="732" t="s">
        <v>2610</v>
      </c>
      <c r="D8655" s="137" t="s">
        <v>2622</v>
      </c>
      <c r="E8655" s="137" t="s">
        <v>2683</v>
      </c>
      <c r="F8655" s="2271" t="s">
        <v>2700</v>
      </c>
      <c r="G8655" s="1551"/>
      <c r="H8655" s="1551"/>
      <c r="I8655" s="1551"/>
      <c r="J8655" s="1551"/>
    </row>
    <row r="8656" spans="1:10" ht="18.75" x14ac:dyDescent="0.3">
      <c r="A8656" s="1533" t="s">
        <v>2714</v>
      </c>
      <c r="B8656" s="733">
        <v>44917</v>
      </c>
      <c r="C8656" s="732" t="s">
        <v>2610</v>
      </c>
      <c r="D8656" s="137" t="s">
        <v>2622</v>
      </c>
      <c r="E8656" s="732" t="s">
        <v>2747</v>
      </c>
      <c r="F8656" s="2272"/>
      <c r="G8656" s="1551"/>
      <c r="H8656" s="1551"/>
      <c r="I8656" s="1551"/>
      <c r="J8656" s="1551"/>
    </row>
    <row r="8657" spans="1:10" ht="18.75" x14ac:dyDescent="0.3">
      <c r="A8657" s="2273" t="s">
        <v>2742</v>
      </c>
      <c r="B8657" s="2274"/>
      <c r="C8657" s="2274"/>
      <c r="D8657" s="2274"/>
      <c r="E8657" s="2274"/>
      <c r="F8657" s="2275"/>
      <c r="G8657" s="1551"/>
      <c r="H8657" s="1551"/>
      <c r="I8657" s="1551"/>
      <c r="J8657" s="1551"/>
    </row>
    <row r="8658" spans="1:10" ht="15" customHeight="1" x14ac:dyDescent="0.3">
      <c r="A8658" s="1533" t="s">
        <v>2714</v>
      </c>
      <c r="B8658" s="733">
        <v>44917</v>
      </c>
      <c r="C8658" s="732" t="s">
        <v>2610</v>
      </c>
      <c r="D8658" s="732" t="s">
        <v>2306</v>
      </c>
      <c r="E8658" s="732" t="s">
        <v>4794</v>
      </c>
      <c r="F8658" s="2271" t="s">
        <v>2631</v>
      </c>
      <c r="G8658" s="1551"/>
      <c r="H8658" s="1551"/>
      <c r="I8658" s="1551"/>
      <c r="J8658" s="1551"/>
    </row>
    <row r="8659" spans="1:10" ht="18.75" x14ac:dyDescent="0.3">
      <c r="A8659" s="1533" t="s">
        <v>2714</v>
      </c>
      <c r="B8659" s="733">
        <v>44917</v>
      </c>
      <c r="C8659" s="732" t="s">
        <v>2610</v>
      </c>
      <c r="D8659" s="732" t="s">
        <v>2306</v>
      </c>
      <c r="E8659" s="137" t="s">
        <v>2765</v>
      </c>
      <c r="F8659" s="2271"/>
      <c r="G8659" s="1551"/>
      <c r="H8659" s="1551"/>
      <c r="I8659" s="1551"/>
      <c r="J8659" s="1551"/>
    </row>
    <row r="8660" spans="1:10" ht="18.75" x14ac:dyDescent="0.3">
      <c r="A8660" s="1533" t="s">
        <v>2714</v>
      </c>
      <c r="B8660" s="733">
        <v>44917</v>
      </c>
      <c r="C8660" s="732" t="s">
        <v>2610</v>
      </c>
      <c r="D8660" s="732" t="s">
        <v>2306</v>
      </c>
      <c r="E8660" s="732" t="s">
        <v>2636</v>
      </c>
      <c r="F8660" s="2272"/>
      <c r="G8660" s="1551"/>
      <c r="H8660" s="1551"/>
      <c r="I8660" s="1551"/>
      <c r="J8660" s="1551"/>
    </row>
    <row r="8661" spans="1:10" ht="15" customHeight="1" x14ac:dyDescent="0.3">
      <c r="A8661" s="1533" t="s">
        <v>2714</v>
      </c>
      <c r="B8661" s="733">
        <v>44917</v>
      </c>
      <c r="C8661" s="732" t="s">
        <v>2610</v>
      </c>
      <c r="D8661" s="732" t="s">
        <v>2306</v>
      </c>
      <c r="E8661" s="732" t="s">
        <v>4803</v>
      </c>
      <c r="F8661" s="2271" t="s">
        <v>2731</v>
      </c>
      <c r="G8661" s="1551"/>
      <c r="H8661" s="1551"/>
      <c r="I8661" s="1551"/>
      <c r="J8661" s="1551"/>
    </row>
    <row r="8662" spans="1:10" ht="18.75" x14ac:dyDescent="0.3">
      <c r="A8662" s="1533" t="s">
        <v>2714</v>
      </c>
      <c r="B8662" s="733">
        <v>44917</v>
      </c>
      <c r="C8662" s="732" t="s">
        <v>2610</v>
      </c>
      <c r="D8662" s="732" t="s">
        <v>2306</v>
      </c>
      <c r="E8662" s="732" t="s">
        <v>2699</v>
      </c>
      <c r="F8662" s="2272"/>
      <c r="G8662" s="1551"/>
      <c r="H8662" s="1551"/>
      <c r="I8662" s="1551"/>
      <c r="J8662" s="1551"/>
    </row>
    <row r="8663" spans="1:10" ht="18.75" x14ac:dyDescent="0.3">
      <c r="A8663" s="2273" t="s">
        <v>2745</v>
      </c>
      <c r="B8663" s="2274"/>
      <c r="C8663" s="2274"/>
      <c r="D8663" s="2274"/>
      <c r="E8663" s="2274"/>
      <c r="F8663" s="2275"/>
      <c r="G8663" s="1551"/>
      <c r="H8663" s="1551"/>
      <c r="I8663" s="1551"/>
      <c r="J8663" s="1551"/>
    </row>
    <row r="8664" spans="1:10" ht="15" customHeight="1" x14ac:dyDescent="0.3">
      <c r="A8664" s="1533" t="s">
        <v>2714</v>
      </c>
      <c r="B8664" s="733">
        <v>44917</v>
      </c>
      <c r="C8664" s="732" t="s">
        <v>2610</v>
      </c>
      <c r="D8664" s="137" t="s">
        <v>2643</v>
      </c>
      <c r="E8664" s="732" t="s">
        <v>4768</v>
      </c>
      <c r="F8664" s="2271" t="s">
        <v>2645</v>
      </c>
      <c r="G8664" s="1551"/>
      <c r="H8664" s="1551"/>
      <c r="I8664" s="1551"/>
      <c r="J8664" s="1551"/>
    </row>
    <row r="8665" spans="1:10" ht="18.75" x14ac:dyDescent="0.3">
      <c r="A8665" s="1533" t="s">
        <v>2714</v>
      </c>
      <c r="B8665" s="733">
        <v>44917</v>
      </c>
      <c r="C8665" s="732" t="s">
        <v>2610</v>
      </c>
      <c r="D8665" s="137" t="s">
        <v>2643</v>
      </c>
      <c r="E8665" s="732" t="s">
        <v>4796</v>
      </c>
      <c r="F8665" s="2272"/>
      <c r="G8665" s="1551"/>
      <c r="H8665" s="1551"/>
      <c r="I8665" s="1551"/>
      <c r="J8665" s="1551"/>
    </row>
    <row r="8666" spans="1:10" ht="15" customHeight="1" x14ac:dyDescent="0.3">
      <c r="A8666" s="1533" t="s">
        <v>2714</v>
      </c>
      <c r="B8666" s="733">
        <v>44917</v>
      </c>
      <c r="C8666" s="732" t="s">
        <v>2610</v>
      </c>
      <c r="D8666" s="137" t="s">
        <v>2643</v>
      </c>
      <c r="E8666" s="137" t="s">
        <v>2809</v>
      </c>
      <c r="F8666" s="2271" t="s">
        <v>2648</v>
      </c>
      <c r="G8666" s="1551"/>
      <c r="H8666" s="1551"/>
      <c r="I8666" s="1551"/>
      <c r="J8666" s="1551"/>
    </row>
    <row r="8667" spans="1:10" ht="18.75" x14ac:dyDescent="0.3">
      <c r="A8667" s="1533" t="s">
        <v>2714</v>
      </c>
      <c r="B8667" s="733">
        <v>44917</v>
      </c>
      <c r="C8667" s="732" t="s">
        <v>2610</v>
      </c>
      <c r="D8667" s="137" t="s">
        <v>2643</v>
      </c>
      <c r="E8667" s="732" t="s">
        <v>4659</v>
      </c>
      <c r="F8667" s="2272"/>
      <c r="G8667" s="1551"/>
      <c r="H8667" s="1551"/>
      <c r="I8667" s="1551"/>
      <c r="J8667" s="1551"/>
    </row>
    <row r="8668" spans="1:10" ht="15" customHeight="1" x14ac:dyDescent="0.3">
      <c r="A8668" s="1533" t="s">
        <v>2714</v>
      </c>
      <c r="B8668" s="733">
        <v>44917</v>
      </c>
      <c r="C8668" s="732" t="s">
        <v>2610</v>
      </c>
      <c r="D8668" s="137" t="s">
        <v>2643</v>
      </c>
      <c r="E8668" s="137" t="s">
        <v>2676</v>
      </c>
      <c r="F8668" s="2271" t="s">
        <v>2651</v>
      </c>
      <c r="G8668" s="1551"/>
      <c r="H8668" s="1551"/>
      <c r="I8668" s="1551"/>
      <c r="J8668" s="1551"/>
    </row>
    <row r="8669" spans="1:10" ht="18.75" x14ac:dyDescent="0.3">
      <c r="A8669" s="1533" t="s">
        <v>2714</v>
      </c>
      <c r="B8669" s="733">
        <v>44917</v>
      </c>
      <c r="C8669" s="732" t="s">
        <v>2610</v>
      </c>
      <c r="D8669" s="137" t="s">
        <v>2643</v>
      </c>
      <c r="E8669" s="137" t="s">
        <v>4797</v>
      </c>
      <c r="F8669" s="2272"/>
      <c r="G8669" s="1551"/>
      <c r="H8669" s="1551"/>
      <c r="I8669" s="1551"/>
      <c r="J8669" s="1551"/>
    </row>
    <row r="8670" spans="1:10" ht="15" customHeight="1" x14ac:dyDescent="0.3">
      <c r="A8670" s="1533" t="s">
        <v>2714</v>
      </c>
      <c r="B8670" s="733">
        <v>44917</v>
      </c>
      <c r="C8670" s="732" t="s">
        <v>2610</v>
      </c>
      <c r="D8670" s="137" t="s">
        <v>2643</v>
      </c>
      <c r="E8670" s="137" t="s">
        <v>4779</v>
      </c>
      <c r="F8670" s="2271" t="s">
        <v>2654</v>
      </c>
      <c r="G8670" s="1551"/>
      <c r="H8670" s="1551"/>
      <c r="I8670" s="1551"/>
      <c r="J8670" s="1551"/>
    </row>
    <row r="8671" spans="1:10" ht="18.75" x14ac:dyDescent="0.3">
      <c r="A8671" s="1533" t="s">
        <v>2714</v>
      </c>
      <c r="B8671" s="733">
        <v>44917</v>
      </c>
      <c r="C8671" s="732" t="s">
        <v>2610</v>
      </c>
      <c r="D8671" s="137" t="s">
        <v>2643</v>
      </c>
      <c r="E8671" s="137" t="s">
        <v>2748</v>
      </c>
      <c r="F8671" s="2272"/>
      <c r="G8671" s="1551"/>
      <c r="H8671" s="1551"/>
      <c r="I8671" s="1551"/>
      <c r="J8671" s="1551"/>
    </row>
    <row r="8672" spans="1:10" ht="15" customHeight="1" x14ac:dyDescent="0.3">
      <c r="A8672" s="1533" t="s">
        <v>2714</v>
      </c>
      <c r="B8672" s="733">
        <v>44917</v>
      </c>
      <c r="C8672" s="732" t="s">
        <v>2610</v>
      </c>
      <c r="D8672" s="137" t="s">
        <v>2643</v>
      </c>
      <c r="E8672" s="732" t="s">
        <v>2697</v>
      </c>
      <c r="F8672" s="2271" t="s">
        <v>2657</v>
      </c>
      <c r="G8672" s="1551"/>
      <c r="H8672" s="1551"/>
      <c r="I8672" s="1551"/>
      <c r="J8672" s="1551"/>
    </row>
    <row r="8673" spans="1:10" ht="18.75" x14ac:dyDescent="0.3">
      <c r="A8673" s="1533" t="s">
        <v>2714</v>
      </c>
      <c r="B8673" s="733">
        <v>44917</v>
      </c>
      <c r="C8673" s="732" t="s">
        <v>2610</v>
      </c>
      <c r="D8673" s="137" t="s">
        <v>2643</v>
      </c>
      <c r="E8673" s="732" t="s">
        <v>4776</v>
      </c>
      <c r="F8673" s="2272"/>
      <c r="G8673" s="1551"/>
      <c r="H8673" s="1551"/>
      <c r="I8673" s="1551"/>
      <c r="J8673" s="1551"/>
    </row>
    <row r="8674" spans="1:10" ht="15" customHeight="1" x14ac:dyDescent="0.3">
      <c r="A8674" s="1533" t="s">
        <v>2714</v>
      </c>
      <c r="B8674" s="733">
        <v>44917</v>
      </c>
      <c r="C8674" s="732" t="s">
        <v>2610</v>
      </c>
      <c r="D8674" s="137" t="s">
        <v>2643</v>
      </c>
      <c r="E8674" s="137" t="s">
        <v>2746</v>
      </c>
      <c r="F8674" s="2271" t="s">
        <v>2659</v>
      </c>
      <c r="G8674" s="1551"/>
      <c r="H8674" s="1551"/>
      <c r="I8674" s="1551"/>
      <c r="J8674" s="1551"/>
    </row>
    <row r="8675" spans="1:10" ht="18.75" x14ac:dyDescent="0.3">
      <c r="A8675" s="1533" t="s">
        <v>2714</v>
      </c>
      <c r="B8675" s="733">
        <v>44917</v>
      </c>
      <c r="C8675" s="732" t="s">
        <v>2610</v>
      </c>
      <c r="D8675" s="137" t="s">
        <v>2643</v>
      </c>
      <c r="E8675" s="137" t="s">
        <v>4652</v>
      </c>
      <c r="F8675" s="2272"/>
      <c r="G8675" s="1551"/>
      <c r="H8675" s="1551"/>
      <c r="I8675" s="1551"/>
      <c r="J8675" s="1551"/>
    </row>
    <row r="8676" spans="1:10" ht="15" customHeight="1" x14ac:dyDescent="0.3">
      <c r="A8676" s="1533" t="s">
        <v>2714</v>
      </c>
      <c r="B8676" s="733">
        <v>44917</v>
      </c>
      <c r="C8676" s="732" t="s">
        <v>2610</v>
      </c>
      <c r="D8676" s="137" t="s">
        <v>2643</v>
      </c>
      <c r="E8676" s="732" t="s">
        <v>2773</v>
      </c>
      <c r="F8676" s="2271" t="s">
        <v>2662</v>
      </c>
      <c r="G8676" s="1551"/>
      <c r="H8676" s="1551"/>
      <c r="I8676" s="1551"/>
      <c r="J8676" s="1551"/>
    </row>
    <row r="8677" spans="1:10" ht="18.75" x14ac:dyDescent="0.3">
      <c r="A8677" s="1533" t="s">
        <v>2714</v>
      </c>
      <c r="B8677" s="733">
        <v>44917</v>
      </c>
      <c r="C8677" s="732" t="s">
        <v>2610</v>
      </c>
      <c r="D8677" s="137" t="s">
        <v>2643</v>
      </c>
      <c r="E8677" s="732" t="s">
        <v>4474</v>
      </c>
      <c r="F8677" s="2272"/>
      <c r="G8677" s="1551"/>
      <c r="H8677" s="1551"/>
      <c r="I8677" s="1551"/>
      <c r="J8677" s="1551"/>
    </row>
    <row r="8678" spans="1:10" ht="18.75" x14ac:dyDescent="0.3">
      <c r="A8678" s="2273" t="s">
        <v>2712</v>
      </c>
      <c r="B8678" s="2274"/>
      <c r="C8678" s="2274"/>
      <c r="D8678" s="2274"/>
      <c r="E8678" s="2274"/>
      <c r="F8678" s="2275"/>
      <c r="G8678" s="1551"/>
      <c r="H8678" s="1551"/>
      <c r="I8678" s="1551"/>
      <c r="J8678" s="1551"/>
    </row>
    <row r="8679" spans="1:10" ht="18.75" x14ac:dyDescent="0.3">
      <c r="A8679" s="2497" t="s">
        <v>2743</v>
      </c>
      <c r="B8679" s="2498"/>
      <c r="C8679" s="2498"/>
      <c r="D8679" s="2498"/>
      <c r="E8679" s="2498"/>
      <c r="F8679" s="2499"/>
      <c r="G8679" s="1551"/>
      <c r="H8679" s="1551"/>
      <c r="I8679" s="1551"/>
      <c r="J8679" s="1551"/>
    </row>
    <row r="8680" spans="1:10" x14ac:dyDescent="0.25">
      <c r="A8680" s="2294" t="s">
        <v>6</v>
      </c>
      <c r="B8680" s="2294"/>
      <c r="C8680" s="2294"/>
      <c r="D8680" s="2294"/>
      <c r="E8680" s="2294"/>
      <c r="F8680" s="2294"/>
      <c r="G8680" s="1551"/>
      <c r="H8680" s="1551"/>
      <c r="I8680" s="1551"/>
      <c r="J8680" s="1551"/>
    </row>
    <row r="8681" spans="1:10" ht="15" customHeight="1" x14ac:dyDescent="0.3">
      <c r="A8681" s="1533" t="s">
        <v>826</v>
      </c>
      <c r="B8681" s="733">
        <v>44918</v>
      </c>
      <c r="C8681" s="732" t="s">
        <v>2610</v>
      </c>
      <c r="D8681" s="732" t="s">
        <v>2622</v>
      </c>
      <c r="E8681" s="732" t="s">
        <v>4804</v>
      </c>
      <c r="F8681" s="2271" t="s">
        <v>2624</v>
      </c>
      <c r="G8681" s="1551"/>
      <c r="H8681" s="1551"/>
      <c r="I8681" s="1551"/>
      <c r="J8681" s="1551"/>
    </row>
    <row r="8682" spans="1:10" ht="18.75" x14ac:dyDescent="0.3">
      <c r="A8682" s="1533" t="s">
        <v>826</v>
      </c>
      <c r="B8682" s="733">
        <v>44918</v>
      </c>
      <c r="C8682" s="732" t="s">
        <v>2610</v>
      </c>
      <c r="D8682" s="732" t="s">
        <v>2622</v>
      </c>
      <c r="E8682" s="732" t="s">
        <v>2723</v>
      </c>
      <c r="F8682" s="2272"/>
      <c r="G8682" s="1551"/>
      <c r="H8682" s="1551"/>
      <c r="I8682" s="1551"/>
      <c r="J8682" s="1551"/>
    </row>
    <row r="8683" spans="1:10" ht="15" customHeight="1" x14ac:dyDescent="0.3">
      <c r="A8683" s="1533" t="s">
        <v>826</v>
      </c>
      <c r="B8683" s="733">
        <v>44918</v>
      </c>
      <c r="C8683" s="732" t="s">
        <v>2610</v>
      </c>
      <c r="D8683" s="732" t="s">
        <v>2622</v>
      </c>
      <c r="E8683" s="732" t="s">
        <v>2746</v>
      </c>
      <c r="F8683" s="2271" t="s">
        <v>2627</v>
      </c>
      <c r="G8683" s="1551"/>
      <c r="H8683" s="1551"/>
      <c r="I8683" s="1551"/>
      <c r="J8683" s="1551"/>
    </row>
    <row r="8684" spans="1:10" ht="18.75" x14ac:dyDescent="0.3">
      <c r="A8684" s="1533" t="s">
        <v>826</v>
      </c>
      <c r="B8684" s="733">
        <v>44918</v>
      </c>
      <c r="C8684" s="732" t="s">
        <v>2610</v>
      </c>
      <c r="D8684" s="732" t="s">
        <v>2622</v>
      </c>
      <c r="E8684" s="732" t="s">
        <v>2773</v>
      </c>
      <c r="F8684" s="2272"/>
      <c r="G8684" s="1551"/>
      <c r="H8684" s="1551"/>
      <c r="I8684" s="1551"/>
      <c r="J8684" s="1551"/>
    </row>
    <row r="8685" spans="1:10" ht="15" customHeight="1" x14ac:dyDescent="0.3">
      <c r="A8685" s="1533" t="s">
        <v>826</v>
      </c>
      <c r="B8685" s="733">
        <v>44918</v>
      </c>
      <c r="C8685" s="732" t="s">
        <v>2610</v>
      </c>
      <c r="D8685" s="732" t="s">
        <v>2622</v>
      </c>
      <c r="E8685" s="732" t="s">
        <v>4781</v>
      </c>
      <c r="F8685" s="2271" t="s">
        <v>2700</v>
      </c>
      <c r="G8685" s="1551"/>
      <c r="H8685" s="1551"/>
      <c r="I8685" s="1551"/>
      <c r="J8685" s="1551"/>
    </row>
    <row r="8686" spans="1:10" ht="18.75" x14ac:dyDescent="0.3">
      <c r="A8686" s="1533" t="s">
        <v>826</v>
      </c>
      <c r="B8686" s="733">
        <v>44918</v>
      </c>
      <c r="C8686" s="732" t="s">
        <v>2610</v>
      </c>
      <c r="D8686" s="732" t="s">
        <v>2622</v>
      </c>
      <c r="E8686" s="137" t="s">
        <v>4782</v>
      </c>
      <c r="F8686" s="2272"/>
      <c r="G8686" s="1551"/>
      <c r="H8686" s="1551"/>
      <c r="I8686" s="1551"/>
      <c r="J8686" s="1551"/>
    </row>
    <row r="8687" spans="1:10" ht="18.75" x14ac:dyDescent="0.3">
      <c r="A8687" s="2273" t="s">
        <v>2708</v>
      </c>
      <c r="B8687" s="2274"/>
      <c r="C8687" s="2274"/>
      <c r="D8687" s="2274"/>
      <c r="E8687" s="2274"/>
      <c r="F8687" s="2275"/>
      <c r="G8687" s="1551"/>
      <c r="H8687" s="1551"/>
      <c r="I8687" s="1551"/>
      <c r="J8687" s="1551"/>
    </row>
    <row r="8688" spans="1:10" ht="15" customHeight="1" x14ac:dyDescent="0.3">
      <c r="A8688" s="1533" t="s">
        <v>826</v>
      </c>
      <c r="B8688" s="733">
        <v>44918</v>
      </c>
      <c r="C8688" s="732" t="s">
        <v>2610</v>
      </c>
      <c r="D8688" s="732" t="s">
        <v>2306</v>
      </c>
      <c r="E8688" s="732" t="s">
        <v>2756</v>
      </c>
      <c r="F8688" s="2271" t="s">
        <v>2631</v>
      </c>
      <c r="G8688" s="1551"/>
      <c r="H8688" s="1551"/>
      <c r="I8688" s="1551"/>
      <c r="J8688" s="1551"/>
    </row>
    <row r="8689" spans="1:10" ht="18.75" x14ac:dyDescent="0.3">
      <c r="A8689" s="1533" t="s">
        <v>826</v>
      </c>
      <c r="B8689" s="733">
        <v>44918</v>
      </c>
      <c r="C8689" s="732" t="s">
        <v>2610</v>
      </c>
      <c r="D8689" s="732" t="s">
        <v>2306</v>
      </c>
      <c r="E8689" s="732" t="s">
        <v>2757</v>
      </c>
      <c r="F8689" s="2272"/>
      <c r="G8689" s="1551"/>
      <c r="H8689" s="1551"/>
      <c r="I8689" s="1551"/>
      <c r="J8689" s="1551"/>
    </row>
    <row r="8690" spans="1:10" ht="15" customHeight="1" x14ac:dyDescent="0.3">
      <c r="A8690" s="1533" t="s">
        <v>826</v>
      </c>
      <c r="B8690" s="733">
        <v>44918</v>
      </c>
      <c r="C8690" s="732" t="s">
        <v>2610</v>
      </c>
      <c r="D8690" s="732" t="s">
        <v>2306</v>
      </c>
      <c r="E8690" s="732" t="s">
        <v>2752</v>
      </c>
      <c r="F8690" s="2271" t="s">
        <v>2731</v>
      </c>
      <c r="G8690" s="1551"/>
      <c r="H8690" s="1551"/>
      <c r="I8690" s="1551"/>
      <c r="J8690" s="1551"/>
    </row>
    <row r="8691" spans="1:10" ht="18.75" x14ac:dyDescent="0.3">
      <c r="A8691" s="1533" t="s">
        <v>826</v>
      </c>
      <c r="B8691" s="733">
        <v>44918</v>
      </c>
      <c r="C8691" s="732" t="s">
        <v>2610</v>
      </c>
      <c r="D8691" s="732" t="s">
        <v>2306</v>
      </c>
      <c r="E8691" s="137" t="s">
        <v>2660</v>
      </c>
      <c r="F8691" s="2272"/>
      <c r="G8691" s="1551"/>
      <c r="H8691" s="1551"/>
      <c r="I8691" s="1551"/>
      <c r="J8691" s="1551"/>
    </row>
    <row r="8692" spans="1:10" ht="18.75" x14ac:dyDescent="0.3">
      <c r="A8692" s="2273" t="s">
        <v>4801</v>
      </c>
      <c r="B8692" s="2274"/>
      <c r="C8692" s="2274"/>
      <c r="D8692" s="2274"/>
      <c r="E8692" s="2274"/>
      <c r="F8692" s="2275"/>
      <c r="G8692" s="1551"/>
      <c r="H8692" s="1551"/>
      <c r="I8692" s="1551"/>
      <c r="J8692" s="1551"/>
    </row>
    <row r="8693" spans="1:10" ht="15" customHeight="1" x14ac:dyDescent="0.3">
      <c r="A8693" s="1533" t="s">
        <v>826</v>
      </c>
      <c r="B8693" s="733">
        <v>44918</v>
      </c>
      <c r="C8693" s="732" t="s">
        <v>2610</v>
      </c>
      <c r="D8693" s="137" t="s">
        <v>2643</v>
      </c>
      <c r="E8693" s="137" t="s">
        <v>4776</v>
      </c>
      <c r="F8693" s="2271" t="s">
        <v>2645</v>
      </c>
      <c r="G8693" s="1551"/>
      <c r="H8693" s="1551"/>
      <c r="I8693" s="1551"/>
      <c r="J8693" s="1551"/>
    </row>
    <row r="8694" spans="1:10" ht="18.75" x14ac:dyDescent="0.3">
      <c r="A8694" s="1533" t="s">
        <v>826</v>
      </c>
      <c r="B8694" s="733">
        <v>44918</v>
      </c>
      <c r="C8694" s="732" t="s">
        <v>2610</v>
      </c>
      <c r="D8694" s="137" t="s">
        <v>2643</v>
      </c>
      <c r="E8694" s="137" t="s">
        <v>2636</v>
      </c>
      <c r="F8694" s="2272"/>
      <c r="G8694" s="1551"/>
      <c r="H8694" s="1551"/>
      <c r="I8694" s="1551"/>
      <c r="J8694" s="1551"/>
    </row>
    <row r="8695" spans="1:10" ht="15" customHeight="1" x14ac:dyDescent="0.3">
      <c r="A8695" s="1533" t="s">
        <v>826</v>
      </c>
      <c r="B8695" s="733">
        <v>44918</v>
      </c>
      <c r="C8695" s="732" t="s">
        <v>2610</v>
      </c>
      <c r="D8695" s="137" t="s">
        <v>2643</v>
      </c>
      <c r="E8695" s="732" t="s">
        <v>2828</v>
      </c>
      <c r="F8695" s="2271" t="s">
        <v>2648</v>
      </c>
      <c r="G8695" s="1551"/>
      <c r="H8695" s="1551"/>
      <c r="I8695" s="1551"/>
      <c r="J8695" s="1551"/>
    </row>
    <row r="8696" spans="1:10" ht="18.75" x14ac:dyDescent="0.3">
      <c r="A8696" s="1533" t="s">
        <v>826</v>
      </c>
      <c r="B8696" s="733">
        <v>44918</v>
      </c>
      <c r="C8696" s="732" t="s">
        <v>2610</v>
      </c>
      <c r="D8696" s="137" t="s">
        <v>2643</v>
      </c>
      <c r="E8696" s="732" t="s">
        <v>2765</v>
      </c>
      <c r="F8696" s="2272"/>
      <c r="G8696" s="1551"/>
      <c r="H8696" s="1551"/>
      <c r="I8696" s="1551"/>
      <c r="J8696" s="1551"/>
    </row>
    <row r="8697" spans="1:10" ht="15" customHeight="1" x14ac:dyDescent="0.3">
      <c r="A8697" s="1533" t="s">
        <v>826</v>
      </c>
      <c r="B8697" s="733">
        <v>44918</v>
      </c>
      <c r="C8697" s="732" t="s">
        <v>2610</v>
      </c>
      <c r="D8697" s="137" t="s">
        <v>2643</v>
      </c>
      <c r="E8697" s="732" t="s">
        <v>4548</v>
      </c>
      <c r="F8697" s="2271" t="s">
        <v>2651</v>
      </c>
      <c r="G8697" s="1551"/>
      <c r="H8697" s="1551"/>
      <c r="I8697" s="1551"/>
      <c r="J8697" s="1551"/>
    </row>
    <row r="8698" spans="1:10" ht="18.75" x14ac:dyDescent="0.3">
      <c r="A8698" s="1533" t="s">
        <v>826</v>
      </c>
      <c r="B8698" s="733">
        <v>44918</v>
      </c>
      <c r="C8698" s="732" t="s">
        <v>2610</v>
      </c>
      <c r="D8698" s="137" t="s">
        <v>2643</v>
      </c>
      <c r="E8698" s="732" t="s">
        <v>2696</v>
      </c>
      <c r="F8698" s="2272"/>
      <c r="G8698" s="1551"/>
      <c r="H8698" s="1551"/>
      <c r="I8698" s="1551"/>
      <c r="J8698" s="1551"/>
    </row>
    <row r="8699" spans="1:10" ht="15" customHeight="1" x14ac:dyDescent="0.3">
      <c r="A8699" s="1533" t="s">
        <v>826</v>
      </c>
      <c r="B8699" s="733">
        <v>44918</v>
      </c>
      <c r="C8699" s="732" t="s">
        <v>2610</v>
      </c>
      <c r="D8699" s="137" t="s">
        <v>2643</v>
      </c>
      <c r="E8699" s="137" t="s">
        <v>4810</v>
      </c>
      <c r="F8699" s="2271" t="s">
        <v>2654</v>
      </c>
      <c r="G8699" s="1551"/>
      <c r="H8699" s="1551"/>
      <c r="I8699" s="1551"/>
      <c r="J8699" s="1551"/>
    </row>
    <row r="8700" spans="1:10" ht="18.75" x14ac:dyDescent="0.3">
      <c r="A8700" s="1533" t="s">
        <v>826</v>
      </c>
      <c r="B8700" s="733">
        <v>44918</v>
      </c>
      <c r="C8700" s="732" t="s">
        <v>2610</v>
      </c>
      <c r="D8700" s="137" t="s">
        <v>2643</v>
      </c>
      <c r="E8700" s="137" t="s">
        <v>4796</v>
      </c>
      <c r="F8700" s="2272"/>
      <c r="G8700" s="1551"/>
      <c r="H8700" s="1551"/>
      <c r="I8700" s="1551"/>
      <c r="J8700" s="1551"/>
    </row>
    <row r="8701" spans="1:10" ht="15" customHeight="1" x14ac:dyDescent="0.3">
      <c r="A8701" s="1533" t="s">
        <v>826</v>
      </c>
      <c r="B8701" s="733">
        <v>44918</v>
      </c>
      <c r="C8701" s="732" t="s">
        <v>2610</v>
      </c>
      <c r="D8701" s="137" t="s">
        <v>2643</v>
      </c>
      <c r="E8701" s="732" t="s">
        <v>4779</v>
      </c>
      <c r="F8701" s="2271" t="s">
        <v>2657</v>
      </c>
      <c r="G8701" s="1551"/>
      <c r="H8701" s="1551"/>
      <c r="I8701" s="1551"/>
      <c r="J8701" s="1551"/>
    </row>
    <row r="8702" spans="1:10" ht="18.75" x14ac:dyDescent="0.3">
      <c r="A8702" s="1533" t="s">
        <v>826</v>
      </c>
      <c r="B8702" s="733">
        <v>44918</v>
      </c>
      <c r="C8702" s="732" t="s">
        <v>2610</v>
      </c>
      <c r="D8702" s="137" t="s">
        <v>2643</v>
      </c>
      <c r="E8702" s="732" t="s">
        <v>2747</v>
      </c>
      <c r="F8702" s="2272"/>
      <c r="G8702" s="1551"/>
      <c r="H8702" s="1551"/>
      <c r="I8702" s="1551"/>
      <c r="J8702" s="1551"/>
    </row>
    <row r="8703" spans="1:10" ht="15" customHeight="1" x14ac:dyDescent="0.3">
      <c r="A8703" s="1533" t="s">
        <v>826</v>
      </c>
      <c r="B8703" s="733">
        <v>44918</v>
      </c>
      <c r="C8703" s="732" t="s">
        <v>2610</v>
      </c>
      <c r="D8703" s="137" t="s">
        <v>2643</v>
      </c>
      <c r="E8703" s="732" t="s">
        <v>4812</v>
      </c>
      <c r="F8703" s="2271" t="s">
        <v>2659</v>
      </c>
      <c r="G8703" s="1551"/>
      <c r="H8703" s="1551"/>
      <c r="I8703" s="1551"/>
      <c r="J8703" s="1551"/>
    </row>
    <row r="8704" spans="1:10" ht="18.75" x14ac:dyDescent="0.3">
      <c r="A8704" s="1533" t="s">
        <v>826</v>
      </c>
      <c r="B8704" s="733">
        <v>44918</v>
      </c>
      <c r="C8704" s="732" t="s">
        <v>2610</v>
      </c>
      <c r="D8704" s="137" t="s">
        <v>2643</v>
      </c>
      <c r="E8704" s="732" t="s">
        <v>4778</v>
      </c>
      <c r="F8704" s="2272"/>
      <c r="G8704" s="1551"/>
      <c r="H8704" s="1551"/>
      <c r="I8704" s="1551"/>
      <c r="J8704" s="1551"/>
    </row>
    <row r="8705" spans="1:10" ht="15" customHeight="1" x14ac:dyDescent="0.3">
      <c r="A8705" s="1533" t="s">
        <v>826</v>
      </c>
      <c r="B8705" s="733">
        <v>44918</v>
      </c>
      <c r="C8705" s="732" t="s">
        <v>2610</v>
      </c>
      <c r="D8705" s="137" t="s">
        <v>2643</v>
      </c>
      <c r="E8705" s="732" t="s">
        <v>2780</v>
      </c>
      <c r="F8705" s="2271" t="s">
        <v>2662</v>
      </c>
      <c r="G8705" s="1551"/>
      <c r="H8705" s="1551"/>
      <c r="I8705" s="1551"/>
      <c r="J8705" s="1551"/>
    </row>
    <row r="8706" spans="1:10" ht="18.75" x14ac:dyDescent="0.3">
      <c r="A8706" s="1533" t="s">
        <v>826</v>
      </c>
      <c r="B8706" s="733">
        <v>44918</v>
      </c>
      <c r="C8706" s="732" t="s">
        <v>2610</v>
      </c>
      <c r="D8706" s="137" t="s">
        <v>2643</v>
      </c>
      <c r="E8706" s="732" t="s">
        <v>2809</v>
      </c>
      <c r="F8706" s="2272"/>
      <c r="G8706" s="1551"/>
      <c r="H8706" s="1551"/>
      <c r="I8706" s="1551"/>
      <c r="J8706" s="1551"/>
    </row>
    <row r="8707" spans="1:10" ht="15" customHeight="1" x14ac:dyDescent="0.3">
      <c r="A8707" s="1533" t="s">
        <v>826</v>
      </c>
      <c r="B8707" s="733">
        <v>44918</v>
      </c>
      <c r="C8707" s="732" t="s">
        <v>2610</v>
      </c>
      <c r="D8707" s="137" t="s">
        <v>2643</v>
      </c>
      <c r="E8707" s="732" t="s">
        <v>2702</v>
      </c>
      <c r="F8707" s="2271" t="s">
        <v>2706</v>
      </c>
      <c r="G8707" s="1551"/>
      <c r="H8707" s="1551"/>
      <c r="I8707" s="1551"/>
      <c r="J8707" s="1551"/>
    </row>
    <row r="8708" spans="1:10" ht="18.75" x14ac:dyDescent="0.3">
      <c r="A8708" s="1533" t="s">
        <v>826</v>
      </c>
      <c r="B8708" s="733">
        <v>44918</v>
      </c>
      <c r="C8708" s="732" t="s">
        <v>2610</v>
      </c>
      <c r="D8708" s="137" t="s">
        <v>2643</v>
      </c>
      <c r="E8708" s="732" t="s">
        <v>4772</v>
      </c>
      <c r="F8708" s="2272"/>
      <c r="G8708" s="1551"/>
      <c r="H8708" s="1551"/>
      <c r="I8708" s="1551"/>
      <c r="J8708" s="1551"/>
    </row>
    <row r="8709" spans="1:10" ht="18.75" x14ac:dyDescent="0.3">
      <c r="A8709" s="2273" t="s">
        <v>2712</v>
      </c>
      <c r="B8709" s="2274"/>
      <c r="C8709" s="2274"/>
      <c r="D8709" s="2274"/>
      <c r="E8709" s="2274"/>
      <c r="F8709" s="2275"/>
      <c r="G8709" s="1551"/>
      <c r="H8709" s="1551"/>
      <c r="I8709" s="1551"/>
      <c r="J8709" s="1551"/>
    </row>
    <row r="8710" spans="1:10" ht="18.75" x14ac:dyDescent="0.3">
      <c r="A8710" s="2279" t="s">
        <v>2713</v>
      </c>
      <c r="B8710" s="2280"/>
      <c r="C8710" s="2280"/>
      <c r="D8710" s="2280"/>
      <c r="E8710" s="2280"/>
      <c r="F8710" s="2281"/>
      <c r="G8710" s="1551"/>
      <c r="H8710" s="1551"/>
      <c r="I8710" s="1551"/>
      <c r="J8710" s="1551"/>
    </row>
    <row r="8711" spans="1:10" x14ac:dyDescent="0.25">
      <c r="A8711" s="2294" t="s">
        <v>6</v>
      </c>
      <c r="B8711" s="2294"/>
      <c r="C8711" s="2294"/>
      <c r="D8711" s="2294"/>
      <c r="E8711" s="2294"/>
      <c r="F8711" s="2294"/>
      <c r="G8711" s="1551"/>
      <c r="H8711" s="1551"/>
      <c r="I8711" s="1551"/>
      <c r="J8711" s="1551"/>
    </row>
    <row r="8712" spans="1:10" ht="15" customHeight="1" x14ac:dyDescent="0.3">
      <c r="A8712" s="1533" t="s">
        <v>837</v>
      </c>
      <c r="B8712" s="733">
        <v>44919</v>
      </c>
      <c r="C8712" s="732" t="s">
        <v>2610</v>
      </c>
      <c r="D8712" s="732" t="s">
        <v>2622</v>
      </c>
      <c r="E8712" s="732" t="s">
        <v>2798</v>
      </c>
      <c r="F8712" s="2271" t="s">
        <v>2624</v>
      </c>
      <c r="G8712" s="1551"/>
      <c r="H8712" s="1551"/>
      <c r="I8712" s="1551"/>
      <c r="J8712" s="1551"/>
    </row>
    <row r="8713" spans="1:10" ht="18.75" x14ac:dyDescent="0.3">
      <c r="A8713" s="1533" t="s">
        <v>837</v>
      </c>
      <c r="B8713" s="733">
        <v>44919</v>
      </c>
      <c r="C8713" s="732" t="s">
        <v>2610</v>
      </c>
      <c r="D8713" s="732" t="s">
        <v>2622</v>
      </c>
      <c r="E8713" s="732" t="s">
        <v>4668</v>
      </c>
      <c r="F8713" s="2272"/>
      <c r="G8713" s="1551"/>
      <c r="H8713" s="1551"/>
      <c r="I8713" s="1551"/>
      <c r="J8713" s="1551"/>
    </row>
    <row r="8714" spans="1:10" ht="15" customHeight="1" x14ac:dyDescent="0.3">
      <c r="A8714" s="1533" t="s">
        <v>837</v>
      </c>
      <c r="B8714" s="733">
        <v>44919</v>
      </c>
      <c r="C8714" s="732" t="s">
        <v>2610</v>
      </c>
      <c r="D8714" s="732" t="s">
        <v>2622</v>
      </c>
      <c r="E8714" s="137" t="s">
        <v>4809</v>
      </c>
      <c r="F8714" s="2271" t="s">
        <v>2627</v>
      </c>
      <c r="G8714" s="1551"/>
      <c r="H8714" s="1551"/>
      <c r="I8714" s="1551"/>
      <c r="J8714" s="1551"/>
    </row>
    <row r="8715" spans="1:10" ht="18.75" x14ac:dyDescent="0.3">
      <c r="A8715" s="1533" t="s">
        <v>837</v>
      </c>
      <c r="B8715" s="733">
        <v>44919</v>
      </c>
      <c r="C8715" s="732" t="s">
        <v>2610</v>
      </c>
      <c r="D8715" s="732" t="s">
        <v>2622</v>
      </c>
      <c r="E8715" s="732" t="s">
        <v>2653</v>
      </c>
      <c r="F8715" s="2272"/>
      <c r="G8715" s="1551"/>
      <c r="H8715" s="1551"/>
      <c r="I8715" s="1551"/>
      <c r="J8715" s="1551"/>
    </row>
    <row r="8716" spans="1:10" ht="15" customHeight="1" x14ac:dyDescent="0.3">
      <c r="A8716" s="1533" t="s">
        <v>837</v>
      </c>
      <c r="B8716" s="733">
        <v>44919</v>
      </c>
      <c r="C8716" s="732" t="s">
        <v>2610</v>
      </c>
      <c r="D8716" s="732" t="s">
        <v>2622</v>
      </c>
      <c r="E8716" s="732" t="s">
        <v>2757</v>
      </c>
      <c r="F8716" s="2271" t="s">
        <v>2700</v>
      </c>
      <c r="G8716" s="1551"/>
      <c r="H8716" s="1551"/>
      <c r="I8716" s="1551"/>
      <c r="J8716" s="1551"/>
    </row>
    <row r="8717" spans="1:10" ht="18.75" x14ac:dyDescent="0.3">
      <c r="A8717" s="1533" t="s">
        <v>837</v>
      </c>
      <c r="B8717" s="733">
        <v>44919</v>
      </c>
      <c r="C8717" s="732" t="s">
        <v>2610</v>
      </c>
      <c r="D8717" s="732" t="s">
        <v>2622</v>
      </c>
      <c r="E8717" s="732" t="s">
        <v>2734</v>
      </c>
      <c r="F8717" s="2272"/>
      <c r="G8717" s="1551"/>
      <c r="H8717" s="1551"/>
      <c r="I8717" s="1551"/>
      <c r="J8717" s="1551"/>
    </row>
    <row r="8718" spans="1:10" ht="18.75" x14ac:dyDescent="0.3">
      <c r="A8718" s="2273" t="s">
        <v>4795</v>
      </c>
      <c r="B8718" s="2274"/>
      <c r="C8718" s="2274"/>
      <c r="D8718" s="2274"/>
      <c r="E8718" s="2274"/>
      <c r="F8718" s="2275"/>
      <c r="G8718" s="1551"/>
      <c r="H8718" s="1551"/>
      <c r="I8718" s="1551"/>
      <c r="J8718" s="1551"/>
    </row>
    <row r="8719" spans="1:10" ht="15" customHeight="1" x14ac:dyDescent="0.3">
      <c r="A8719" s="1533" t="s">
        <v>837</v>
      </c>
      <c r="B8719" s="733">
        <v>44919</v>
      </c>
      <c r="C8719" s="732" t="s">
        <v>2610</v>
      </c>
      <c r="D8719" s="732" t="s">
        <v>2306</v>
      </c>
      <c r="E8719" s="137" t="s">
        <v>2636</v>
      </c>
      <c r="F8719" s="2271" t="s">
        <v>2631</v>
      </c>
      <c r="G8719" s="1551"/>
      <c r="H8719" s="1551"/>
      <c r="I8719" s="1551"/>
      <c r="J8719" s="1551"/>
    </row>
    <row r="8720" spans="1:10" ht="18.75" x14ac:dyDescent="0.3">
      <c r="A8720" s="1533" t="s">
        <v>837</v>
      </c>
      <c r="B8720" s="733">
        <v>44919</v>
      </c>
      <c r="C8720" s="732" t="s">
        <v>2610</v>
      </c>
      <c r="D8720" s="732" t="s">
        <v>2306</v>
      </c>
      <c r="E8720" s="137" t="s">
        <v>4800</v>
      </c>
      <c r="F8720" s="2272"/>
      <c r="G8720" s="1551"/>
      <c r="H8720" s="1551"/>
      <c r="I8720" s="1551"/>
      <c r="J8720" s="1551"/>
    </row>
    <row r="8721" spans="1:10" ht="15" customHeight="1" x14ac:dyDescent="0.3">
      <c r="A8721" s="1533" t="s">
        <v>837</v>
      </c>
      <c r="B8721" s="733">
        <v>44919</v>
      </c>
      <c r="C8721" s="732" t="s">
        <v>2610</v>
      </c>
      <c r="D8721" s="732" t="s">
        <v>2306</v>
      </c>
      <c r="E8721" s="732" t="s">
        <v>4774</v>
      </c>
      <c r="F8721" s="2271" t="s">
        <v>2731</v>
      </c>
      <c r="G8721" s="1551"/>
      <c r="H8721" s="1551"/>
      <c r="I8721" s="1551"/>
      <c r="J8721" s="1551"/>
    </row>
    <row r="8722" spans="1:10" ht="18.75" x14ac:dyDescent="0.3">
      <c r="A8722" s="1533" t="s">
        <v>837</v>
      </c>
      <c r="B8722" s="733">
        <v>44919</v>
      </c>
      <c r="C8722" s="732" t="s">
        <v>2610</v>
      </c>
      <c r="D8722" s="732" t="s">
        <v>2306</v>
      </c>
      <c r="E8722" s="732" t="s">
        <v>4773</v>
      </c>
      <c r="F8722" s="2272"/>
      <c r="G8722" s="1551"/>
      <c r="H8722" s="1551"/>
      <c r="I8722" s="1551"/>
      <c r="J8722" s="1551"/>
    </row>
    <row r="8723" spans="1:10" ht="18.75" x14ac:dyDescent="0.3">
      <c r="A8723" s="2273" t="s">
        <v>4801</v>
      </c>
      <c r="B8723" s="2274"/>
      <c r="C8723" s="2274"/>
      <c r="D8723" s="2274"/>
      <c r="E8723" s="2274"/>
      <c r="F8723" s="2275"/>
      <c r="G8723" s="1551"/>
      <c r="H8723" s="1551"/>
      <c r="I8723" s="1551"/>
      <c r="J8723" s="1551"/>
    </row>
    <row r="8724" spans="1:10" ht="15" customHeight="1" x14ac:dyDescent="0.3">
      <c r="A8724" s="1533" t="s">
        <v>837</v>
      </c>
      <c r="B8724" s="733">
        <v>44919</v>
      </c>
      <c r="C8724" s="732" t="s">
        <v>2610</v>
      </c>
      <c r="D8724" s="137" t="s">
        <v>2643</v>
      </c>
      <c r="E8724" s="137" t="s">
        <v>4804</v>
      </c>
      <c r="F8724" s="2271" t="s">
        <v>2645</v>
      </c>
      <c r="G8724" s="1551"/>
      <c r="H8724" s="1551"/>
      <c r="I8724" s="1551"/>
      <c r="J8724" s="1551"/>
    </row>
    <row r="8725" spans="1:10" ht="18.75" x14ac:dyDescent="0.3">
      <c r="A8725" s="1533" t="s">
        <v>837</v>
      </c>
      <c r="B8725" s="733">
        <v>44919</v>
      </c>
      <c r="C8725" s="732" t="s">
        <v>2610</v>
      </c>
      <c r="D8725" s="137" t="s">
        <v>2643</v>
      </c>
      <c r="E8725" s="137" t="s">
        <v>4808</v>
      </c>
      <c r="F8725" s="2272"/>
      <c r="G8725" s="1551"/>
      <c r="H8725" s="1551"/>
      <c r="I8725" s="1551"/>
      <c r="J8725" s="1551"/>
    </row>
    <row r="8726" spans="1:10" ht="15" customHeight="1" x14ac:dyDescent="0.3">
      <c r="A8726" s="1533" t="s">
        <v>837</v>
      </c>
      <c r="B8726" s="733">
        <v>44919</v>
      </c>
      <c r="C8726" s="732" t="s">
        <v>2610</v>
      </c>
      <c r="D8726" s="137" t="s">
        <v>2643</v>
      </c>
      <c r="E8726" s="137" t="s">
        <v>4767</v>
      </c>
      <c r="F8726" s="2271" t="s">
        <v>2648</v>
      </c>
      <c r="G8726" s="1551"/>
      <c r="H8726" s="1551"/>
      <c r="I8726" s="1551"/>
      <c r="J8726" s="1551"/>
    </row>
    <row r="8727" spans="1:10" ht="18.75" x14ac:dyDescent="0.3">
      <c r="A8727" s="1533" t="s">
        <v>837</v>
      </c>
      <c r="B8727" s="733">
        <v>44919</v>
      </c>
      <c r="C8727" s="732" t="s">
        <v>2610</v>
      </c>
      <c r="D8727" s="137" t="s">
        <v>2643</v>
      </c>
      <c r="E8727" s="732" t="s">
        <v>4781</v>
      </c>
      <c r="F8727" s="2272"/>
      <c r="G8727" s="1551"/>
      <c r="H8727" s="1551"/>
      <c r="I8727" s="1551"/>
      <c r="J8727" s="1551"/>
    </row>
    <row r="8728" spans="1:10" ht="15" customHeight="1" x14ac:dyDescent="0.3">
      <c r="A8728" s="1533" t="s">
        <v>837</v>
      </c>
      <c r="B8728" s="733">
        <v>44919</v>
      </c>
      <c r="C8728" s="732" t="s">
        <v>2610</v>
      </c>
      <c r="D8728" s="137" t="s">
        <v>2643</v>
      </c>
      <c r="E8728" s="732" t="s">
        <v>2630</v>
      </c>
      <c r="F8728" s="2271" t="s">
        <v>2651</v>
      </c>
      <c r="G8728" s="1551"/>
      <c r="H8728" s="1551"/>
      <c r="I8728" s="1551"/>
      <c r="J8728" s="1551"/>
    </row>
    <row r="8729" spans="1:10" ht="18.75" x14ac:dyDescent="0.3">
      <c r="A8729" s="1533" t="s">
        <v>837</v>
      </c>
      <c r="B8729" s="733">
        <v>44919</v>
      </c>
      <c r="C8729" s="732" t="s">
        <v>2610</v>
      </c>
      <c r="D8729" s="137" t="s">
        <v>2643</v>
      </c>
      <c r="E8729" s="137" t="s">
        <v>2732</v>
      </c>
      <c r="F8729" s="2272"/>
      <c r="G8729" s="1551"/>
      <c r="H8729" s="1551"/>
      <c r="I8729" s="1551"/>
      <c r="J8729" s="1551"/>
    </row>
    <row r="8730" spans="1:10" ht="15" customHeight="1" x14ac:dyDescent="0.3">
      <c r="A8730" s="1533" t="s">
        <v>837</v>
      </c>
      <c r="B8730" s="733">
        <v>44919</v>
      </c>
      <c r="C8730" s="732" t="s">
        <v>2610</v>
      </c>
      <c r="D8730" s="137" t="s">
        <v>2643</v>
      </c>
      <c r="E8730" s="732" t="s">
        <v>4785</v>
      </c>
      <c r="F8730" s="2271" t="s">
        <v>2654</v>
      </c>
      <c r="G8730" s="1551"/>
      <c r="H8730" s="1551"/>
      <c r="I8730" s="1551"/>
      <c r="J8730" s="1551"/>
    </row>
    <row r="8731" spans="1:10" ht="18.75" x14ac:dyDescent="0.3">
      <c r="A8731" s="1533" t="s">
        <v>837</v>
      </c>
      <c r="B8731" s="733">
        <v>44919</v>
      </c>
      <c r="C8731" s="732" t="s">
        <v>2610</v>
      </c>
      <c r="D8731" s="137" t="s">
        <v>2643</v>
      </c>
      <c r="E8731" s="732" t="s">
        <v>4797</v>
      </c>
      <c r="F8731" s="2272"/>
      <c r="G8731" s="1551"/>
      <c r="H8731" s="1551"/>
      <c r="I8731" s="1551"/>
      <c r="J8731" s="1551"/>
    </row>
    <row r="8732" spans="1:10" ht="15" customHeight="1" x14ac:dyDescent="0.3">
      <c r="A8732" s="1533" t="s">
        <v>837</v>
      </c>
      <c r="B8732" s="733">
        <v>44919</v>
      </c>
      <c r="C8732" s="732" t="s">
        <v>2610</v>
      </c>
      <c r="D8732" s="137" t="s">
        <v>2643</v>
      </c>
      <c r="E8732" s="732" t="s">
        <v>4473</v>
      </c>
      <c r="F8732" s="2271" t="s">
        <v>2657</v>
      </c>
      <c r="G8732" s="1551"/>
      <c r="H8732" s="1551"/>
      <c r="I8732" s="1551"/>
      <c r="J8732" s="1551"/>
    </row>
    <row r="8733" spans="1:10" ht="18.75" x14ac:dyDescent="0.3">
      <c r="A8733" s="1533" t="s">
        <v>837</v>
      </c>
      <c r="B8733" s="733">
        <v>44919</v>
      </c>
      <c r="C8733" s="732" t="s">
        <v>2610</v>
      </c>
      <c r="D8733" s="137" t="s">
        <v>2643</v>
      </c>
      <c r="E8733" s="137" t="s">
        <v>4551</v>
      </c>
      <c r="F8733" s="2272"/>
      <c r="G8733" s="1551"/>
      <c r="H8733" s="1551"/>
      <c r="I8733" s="1551"/>
      <c r="J8733" s="1551"/>
    </row>
    <row r="8734" spans="1:10" ht="15" customHeight="1" x14ac:dyDescent="0.3">
      <c r="A8734" s="1533" t="s">
        <v>837</v>
      </c>
      <c r="B8734" s="733">
        <v>44919</v>
      </c>
      <c r="C8734" s="732" t="s">
        <v>2610</v>
      </c>
      <c r="D8734" s="137" t="s">
        <v>2643</v>
      </c>
      <c r="E8734" s="732" t="s">
        <v>4782</v>
      </c>
      <c r="F8734" s="2271" t="s">
        <v>2659</v>
      </c>
      <c r="G8734" s="1551"/>
      <c r="H8734" s="1551"/>
      <c r="I8734" s="1551"/>
      <c r="J8734" s="1551"/>
    </row>
    <row r="8735" spans="1:10" ht="18.75" x14ac:dyDescent="0.3">
      <c r="A8735" s="1533" t="s">
        <v>837</v>
      </c>
      <c r="B8735" s="733">
        <v>44919</v>
      </c>
      <c r="C8735" s="732" t="s">
        <v>2610</v>
      </c>
      <c r="D8735" s="137" t="s">
        <v>2643</v>
      </c>
      <c r="E8735" s="732" t="s">
        <v>4659</v>
      </c>
      <c r="F8735" s="2272"/>
      <c r="G8735" s="1551"/>
      <c r="H8735" s="1551"/>
      <c r="I8735" s="1551"/>
      <c r="J8735" s="1551"/>
    </row>
    <row r="8736" spans="1:10" ht="15" customHeight="1" x14ac:dyDescent="0.3">
      <c r="A8736" s="1533" t="s">
        <v>837</v>
      </c>
      <c r="B8736" s="733">
        <v>44919</v>
      </c>
      <c r="C8736" s="732" t="s">
        <v>2610</v>
      </c>
      <c r="D8736" s="137" t="s">
        <v>2643</v>
      </c>
      <c r="E8736" s="732" t="s">
        <v>4768</v>
      </c>
      <c r="F8736" s="2271" t="s">
        <v>2662</v>
      </c>
      <c r="G8736" s="1551"/>
      <c r="H8736" s="1551"/>
      <c r="I8736" s="1551"/>
      <c r="J8736" s="1551"/>
    </row>
    <row r="8737" spans="1:10" ht="18.75" x14ac:dyDescent="0.3">
      <c r="A8737" s="1533" t="s">
        <v>837</v>
      </c>
      <c r="B8737" s="733">
        <v>44919</v>
      </c>
      <c r="C8737" s="732" t="s">
        <v>2610</v>
      </c>
      <c r="D8737" s="137" t="s">
        <v>2643</v>
      </c>
      <c r="E8737" s="732" t="s">
        <v>2718</v>
      </c>
      <c r="F8737" s="2272"/>
      <c r="G8737" s="1551"/>
      <c r="H8737" s="1551"/>
      <c r="I8737" s="1551"/>
      <c r="J8737" s="1551"/>
    </row>
    <row r="8738" spans="1:10" ht="15" customHeight="1" x14ac:dyDescent="0.3">
      <c r="A8738" s="1533" t="s">
        <v>837</v>
      </c>
      <c r="B8738" s="733">
        <v>44919</v>
      </c>
      <c r="C8738" s="732" t="s">
        <v>2610</v>
      </c>
      <c r="D8738" s="137" t="s">
        <v>2643</v>
      </c>
      <c r="E8738" s="732" t="s">
        <v>2747</v>
      </c>
      <c r="F8738" s="2271" t="s">
        <v>2706</v>
      </c>
      <c r="G8738" s="1551"/>
      <c r="H8738" s="1551"/>
      <c r="I8738" s="1551"/>
      <c r="J8738" s="1551"/>
    </row>
    <row r="8739" spans="1:10" ht="18.75" x14ac:dyDescent="0.3">
      <c r="A8739" s="1533" t="s">
        <v>837</v>
      </c>
      <c r="B8739" s="733">
        <v>44919</v>
      </c>
      <c r="C8739" s="732" t="s">
        <v>2610</v>
      </c>
      <c r="D8739" s="137" t="s">
        <v>2643</v>
      </c>
      <c r="E8739" s="732" t="s">
        <v>4799</v>
      </c>
      <c r="F8739" s="2272"/>
      <c r="G8739" s="1551"/>
      <c r="H8739" s="1551"/>
      <c r="I8739" s="1551"/>
      <c r="J8739" s="1551"/>
    </row>
    <row r="8740" spans="1:10" ht="18.75" x14ac:dyDescent="0.3">
      <c r="A8740" s="2273" t="s">
        <v>4793</v>
      </c>
      <c r="B8740" s="2274"/>
      <c r="C8740" s="2274"/>
      <c r="D8740" s="2274"/>
      <c r="E8740" s="2274"/>
      <c r="F8740" s="2275"/>
      <c r="G8740" s="1551"/>
      <c r="H8740" s="1551"/>
      <c r="I8740" s="1551"/>
      <c r="J8740" s="1551"/>
    </row>
    <row r="8741" spans="1:10" ht="18.75" x14ac:dyDescent="0.3">
      <c r="A8741" s="2279" t="s">
        <v>2665</v>
      </c>
      <c r="B8741" s="2280"/>
      <c r="C8741" s="2280"/>
      <c r="D8741" s="2280"/>
      <c r="E8741" s="2280"/>
      <c r="F8741" s="2281"/>
      <c r="G8741" s="1551"/>
      <c r="H8741" s="1551"/>
      <c r="I8741" s="1551"/>
      <c r="J8741" s="1551"/>
    </row>
    <row r="8744" spans="1:10" ht="15" customHeight="1" x14ac:dyDescent="0.3">
      <c r="A8744" s="737" t="s">
        <v>855</v>
      </c>
      <c r="B8744" s="738">
        <v>44920</v>
      </c>
      <c r="C8744" s="1582" t="s">
        <v>2610</v>
      </c>
      <c r="D8744" s="1582" t="s">
        <v>2622</v>
      </c>
      <c r="E8744" s="1582" t="s">
        <v>2640</v>
      </c>
      <c r="F8744" s="2276" t="s">
        <v>2624</v>
      </c>
    </row>
    <row r="8745" spans="1:10" ht="18.75" x14ac:dyDescent="0.3">
      <c r="A8745" s="1533" t="s">
        <v>855</v>
      </c>
      <c r="B8745" s="733">
        <v>44920</v>
      </c>
      <c r="C8745" s="732" t="s">
        <v>2610</v>
      </c>
      <c r="D8745" s="732" t="s">
        <v>2622</v>
      </c>
      <c r="E8745" s="732" t="s">
        <v>4735</v>
      </c>
      <c r="F8745" s="2272"/>
    </row>
    <row r="8746" spans="1:10" ht="15" customHeight="1" x14ac:dyDescent="0.3">
      <c r="A8746" s="1533" t="s">
        <v>855</v>
      </c>
      <c r="B8746" s="733">
        <v>44920</v>
      </c>
      <c r="C8746" s="732" t="s">
        <v>2610</v>
      </c>
      <c r="D8746" s="732" t="s">
        <v>2622</v>
      </c>
      <c r="E8746" s="732" t="s">
        <v>2630</v>
      </c>
      <c r="F8746" s="2271" t="s">
        <v>2627</v>
      </c>
    </row>
    <row r="8747" spans="1:10" ht="18.75" x14ac:dyDescent="0.3">
      <c r="A8747" s="1533" t="s">
        <v>855</v>
      </c>
      <c r="B8747" s="733">
        <v>44920</v>
      </c>
      <c r="C8747" s="732" t="s">
        <v>2610</v>
      </c>
      <c r="D8747" s="732" t="s">
        <v>2622</v>
      </c>
      <c r="E8747" s="732" t="s">
        <v>4800</v>
      </c>
      <c r="F8747" s="2272"/>
    </row>
    <row r="8748" spans="1:10" ht="15" customHeight="1" x14ac:dyDescent="0.3">
      <c r="A8748" s="1533" t="s">
        <v>855</v>
      </c>
      <c r="B8748" s="733">
        <v>44920</v>
      </c>
      <c r="C8748" s="732" t="s">
        <v>2610</v>
      </c>
      <c r="D8748" s="732" t="s">
        <v>2622</v>
      </c>
      <c r="E8748" s="732" t="s">
        <v>2650</v>
      </c>
      <c r="F8748" s="2271" t="s">
        <v>2700</v>
      </c>
    </row>
    <row r="8749" spans="1:10" ht="18.75" x14ac:dyDescent="0.3">
      <c r="A8749" s="1533" t="s">
        <v>855</v>
      </c>
      <c r="B8749" s="733">
        <v>44920</v>
      </c>
      <c r="C8749" s="732" t="s">
        <v>2610</v>
      </c>
      <c r="D8749" s="732" t="s">
        <v>2622</v>
      </c>
      <c r="E8749" s="732" t="s">
        <v>4782</v>
      </c>
      <c r="F8749" s="2272"/>
    </row>
    <row r="8750" spans="1:10" ht="18.75" x14ac:dyDescent="0.3">
      <c r="A8750" s="2273" t="s">
        <v>4813</v>
      </c>
      <c r="B8750" s="2274"/>
      <c r="C8750" s="2274"/>
      <c r="D8750" s="2274"/>
      <c r="E8750" s="2274"/>
      <c r="F8750" s="2275"/>
    </row>
    <row r="8751" spans="1:10" ht="15" customHeight="1" x14ac:dyDescent="0.3">
      <c r="A8751" s="1533" t="s">
        <v>855</v>
      </c>
      <c r="B8751" s="733">
        <v>44920</v>
      </c>
      <c r="C8751" s="732" t="s">
        <v>2610</v>
      </c>
      <c r="D8751" s="732" t="s">
        <v>2306</v>
      </c>
      <c r="E8751" s="732" t="s">
        <v>2652</v>
      </c>
      <c r="F8751" s="2271" t="s">
        <v>2631</v>
      </c>
    </row>
    <row r="8752" spans="1:10" ht="18.75" x14ac:dyDescent="0.3">
      <c r="A8752" s="1533" t="s">
        <v>855</v>
      </c>
      <c r="B8752" s="733">
        <v>44920</v>
      </c>
      <c r="C8752" s="732" t="s">
        <v>2610</v>
      </c>
      <c r="D8752" s="732" t="s">
        <v>2306</v>
      </c>
      <c r="E8752" s="732" t="s">
        <v>2667</v>
      </c>
      <c r="F8752" s="2272"/>
    </row>
    <row r="8753" spans="1:6" ht="15" customHeight="1" x14ac:dyDescent="0.3">
      <c r="A8753" s="1533" t="s">
        <v>855</v>
      </c>
      <c r="B8753" s="733">
        <v>44920</v>
      </c>
      <c r="C8753" s="732" t="s">
        <v>2610</v>
      </c>
      <c r="D8753" s="732" t="s">
        <v>2306</v>
      </c>
      <c r="E8753" s="732" t="s">
        <v>2633</v>
      </c>
      <c r="F8753" s="2271" t="s">
        <v>2731</v>
      </c>
    </row>
    <row r="8754" spans="1:6" ht="18.75" x14ac:dyDescent="0.3">
      <c r="A8754" s="1533" t="s">
        <v>855</v>
      </c>
      <c r="B8754" s="733">
        <v>44920</v>
      </c>
      <c r="C8754" s="732" t="s">
        <v>2610</v>
      </c>
      <c r="D8754" s="732" t="s">
        <v>2306</v>
      </c>
      <c r="E8754" s="732" t="s">
        <v>4768</v>
      </c>
      <c r="F8754" s="2272"/>
    </row>
    <row r="8755" spans="1:6" ht="18.75" x14ac:dyDescent="0.3">
      <c r="A8755" s="2273" t="s">
        <v>4814</v>
      </c>
      <c r="B8755" s="2274"/>
      <c r="C8755" s="2274"/>
      <c r="D8755" s="2274"/>
      <c r="E8755" s="2274"/>
      <c r="F8755" s="2275"/>
    </row>
    <row r="8756" spans="1:6" ht="15" customHeight="1" x14ac:dyDescent="0.3">
      <c r="A8756" s="1533" t="s">
        <v>855</v>
      </c>
      <c r="B8756" s="733">
        <v>44920</v>
      </c>
      <c r="C8756" s="732" t="s">
        <v>2610</v>
      </c>
      <c r="D8756" s="137" t="s">
        <v>2643</v>
      </c>
      <c r="E8756" s="732" t="s">
        <v>2835</v>
      </c>
      <c r="F8756" s="2271" t="s">
        <v>2645</v>
      </c>
    </row>
    <row r="8757" spans="1:6" ht="18.75" x14ac:dyDescent="0.3">
      <c r="A8757" s="1533" t="s">
        <v>855</v>
      </c>
      <c r="B8757" s="733">
        <v>44920</v>
      </c>
      <c r="C8757" s="732" t="s">
        <v>2610</v>
      </c>
      <c r="D8757" s="137" t="s">
        <v>2643</v>
      </c>
      <c r="E8757" s="732" t="s">
        <v>4732</v>
      </c>
      <c r="F8757" s="2272"/>
    </row>
    <row r="8758" spans="1:6" ht="15" customHeight="1" x14ac:dyDescent="0.3">
      <c r="A8758" s="1533" t="s">
        <v>855</v>
      </c>
      <c r="B8758" s="733">
        <v>44920</v>
      </c>
      <c r="C8758" s="732" t="s">
        <v>2610</v>
      </c>
      <c r="D8758" s="137" t="s">
        <v>2643</v>
      </c>
      <c r="E8758" s="732" t="s">
        <v>4573</v>
      </c>
      <c r="F8758" s="2271" t="s">
        <v>2648</v>
      </c>
    </row>
    <row r="8759" spans="1:6" ht="18.75" x14ac:dyDescent="0.3">
      <c r="A8759" s="1533" t="s">
        <v>855</v>
      </c>
      <c r="B8759" s="733">
        <v>44920</v>
      </c>
      <c r="C8759" s="732" t="s">
        <v>2610</v>
      </c>
      <c r="D8759" s="137" t="s">
        <v>2643</v>
      </c>
      <c r="E8759" s="137" t="s">
        <v>2635</v>
      </c>
      <c r="F8759" s="2272"/>
    </row>
    <row r="8760" spans="1:6" ht="15" customHeight="1" x14ac:dyDescent="0.3">
      <c r="A8760" s="1533" t="s">
        <v>855</v>
      </c>
      <c r="B8760" s="733">
        <v>44920</v>
      </c>
      <c r="C8760" s="732" t="s">
        <v>2610</v>
      </c>
      <c r="D8760" s="137" t="s">
        <v>2643</v>
      </c>
      <c r="E8760" s="732" t="s">
        <v>2661</v>
      </c>
      <c r="F8760" s="2271" t="s">
        <v>2651</v>
      </c>
    </row>
    <row r="8761" spans="1:6" ht="18.75" x14ac:dyDescent="0.3">
      <c r="A8761" s="1533" t="s">
        <v>855</v>
      </c>
      <c r="B8761" s="733">
        <v>44920</v>
      </c>
      <c r="C8761" s="732" t="s">
        <v>2610</v>
      </c>
      <c r="D8761" s="137" t="s">
        <v>2643</v>
      </c>
      <c r="E8761" s="732" t="s">
        <v>2653</v>
      </c>
      <c r="F8761" s="2272"/>
    </row>
    <row r="8762" spans="1:6" ht="15" customHeight="1" x14ac:dyDescent="0.3">
      <c r="A8762" s="1533" t="s">
        <v>855</v>
      </c>
      <c r="B8762" s="733">
        <v>44920</v>
      </c>
      <c r="C8762" s="732" t="s">
        <v>2610</v>
      </c>
      <c r="D8762" s="137" t="s">
        <v>2643</v>
      </c>
      <c r="E8762" s="732" t="s">
        <v>4659</v>
      </c>
      <c r="F8762" s="2271" t="s">
        <v>2654</v>
      </c>
    </row>
    <row r="8763" spans="1:6" ht="18.75" x14ac:dyDescent="0.3">
      <c r="A8763" s="1533" t="s">
        <v>855</v>
      </c>
      <c r="B8763" s="733">
        <v>44920</v>
      </c>
      <c r="C8763" s="732" t="s">
        <v>2610</v>
      </c>
      <c r="D8763" s="137" t="s">
        <v>2643</v>
      </c>
      <c r="E8763" s="732" t="s">
        <v>4781</v>
      </c>
      <c r="F8763" s="2272"/>
    </row>
    <row r="8764" spans="1:6" ht="15" customHeight="1" x14ac:dyDescent="0.3">
      <c r="A8764" s="1533" t="s">
        <v>855</v>
      </c>
      <c r="B8764" s="733">
        <v>44920</v>
      </c>
      <c r="C8764" s="732" t="s">
        <v>2610</v>
      </c>
      <c r="D8764" s="137" t="s">
        <v>2643</v>
      </c>
      <c r="E8764" s="732" t="s">
        <v>4654</v>
      </c>
      <c r="F8764" s="2271" t="s">
        <v>2657</v>
      </c>
    </row>
    <row r="8765" spans="1:6" ht="18.75" x14ac:dyDescent="0.3">
      <c r="A8765" s="1533" t="s">
        <v>855</v>
      </c>
      <c r="B8765" s="733">
        <v>44920</v>
      </c>
      <c r="C8765" s="732" t="s">
        <v>2610</v>
      </c>
      <c r="D8765" s="137" t="s">
        <v>2643</v>
      </c>
      <c r="E8765" s="732" t="s">
        <v>4760</v>
      </c>
      <c r="F8765" s="2272"/>
    </row>
    <row r="8766" spans="1:6" ht="15" customHeight="1" x14ac:dyDescent="0.3">
      <c r="A8766" s="1533" t="s">
        <v>855</v>
      </c>
      <c r="B8766" s="733">
        <v>44920</v>
      </c>
      <c r="C8766" s="732" t="s">
        <v>2610</v>
      </c>
      <c r="D8766" s="137" t="s">
        <v>2643</v>
      </c>
      <c r="E8766" s="732" t="s">
        <v>4770</v>
      </c>
      <c r="F8766" s="2271" t="s">
        <v>2659</v>
      </c>
    </row>
    <row r="8767" spans="1:6" ht="18.75" x14ac:dyDescent="0.3">
      <c r="A8767" s="1533" t="s">
        <v>855</v>
      </c>
      <c r="B8767" s="733">
        <v>44920</v>
      </c>
      <c r="C8767" s="732" t="s">
        <v>2610</v>
      </c>
      <c r="D8767" s="137" t="s">
        <v>2643</v>
      </c>
      <c r="E8767" s="732" t="s">
        <v>2671</v>
      </c>
      <c r="F8767" s="2272"/>
    </row>
    <row r="8768" spans="1:6" ht="15" customHeight="1" x14ac:dyDescent="0.3">
      <c r="A8768" s="1533" t="s">
        <v>855</v>
      </c>
      <c r="B8768" s="733">
        <v>44920</v>
      </c>
      <c r="C8768" s="732" t="s">
        <v>2610</v>
      </c>
      <c r="D8768" s="137" t="s">
        <v>2643</v>
      </c>
      <c r="E8768" s="732" t="s">
        <v>4773</v>
      </c>
      <c r="F8768" s="2271" t="s">
        <v>2662</v>
      </c>
    </row>
    <row r="8769" spans="1:6" ht="18.75" x14ac:dyDescent="0.3">
      <c r="A8769" s="1533" t="s">
        <v>855</v>
      </c>
      <c r="B8769" s="733">
        <v>44920</v>
      </c>
      <c r="C8769" s="732" t="s">
        <v>2610</v>
      </c>
      <c r="D8769" s="137" t="s">
        <v>2643</v>
      </c>
      <c r="E8769" s="732" t="s">
        <v>2669</v>
      </c>
      <c r="F8769" s="2272"/>
    </row>
    <row r="8770" spans="1:6" ht="15" customHeight="1" x14ac:dyDescent="0.3">
      <c r="A8770" s="1533" t="s">
        <v>855</v>
      </c>
      <c r="B8770" s="733">
        <v>44920</v>
      </c>
      <c r="C8770" s="732" t="s">
        <v>2610</v>
      </c>
      <c r="D8770" s="137" t="s">
        <v>2643</v>
      </c>
      <c r="E8770" s="137" t="s">
        <v>2649</v>
      </c>
      <c r="F8770" s="2271" t="s">
        <v>2706</v>
      </c>
    </row>
    <row r="8771" spans="1:6" ht="18.75" x14ac:dyDescent="0.3">
      <c r="A8771" s="1533" t="s">
        <v>855</v>
      </c>
      <c r="B8771" s="733">
        <v>44920</v>
      </c>
      <c r="C8771" s="732" t="s">
        <v>2610</v>
      </c>
      <c r="D8771" s="137" t="s">
        <v>2643</v>
      </c>
      <c r="E8771" s="732" t="s">
        <v>4815</v>
      </c>
      <c r="F8771" s="2272"/>
    </row>
    <row r="8772" spans="1:6" ht="18.75" x14ac:dyDescent="0.3">
      <c r="A8772" s="2273" t="s">
        <v>4816</v>
      </c>
      <c r="B8772" s="2274"/>
      <c r="C8772" s="2274"/>
      <c r="D8772" s="2274"/>
      <c r="E8772" s="2274"/>
      <c r="F8772" s="2275"/>
    </row>
    <row r="8773" spans="1:6" ht="18.75" x14ac:dyDescent="0.3">
      <c r="A8773" s="2279" t="s">
        <v>4817</v>
      </c>
      <c r="B8773" s="2280"/>
      <c r="C8773" s="2280"/>
      <c r="D8773" s="2280"/>
      <c r="E8773" s="2280"/>
      <c r="F8773" s="2281"/>
    </row>
    <row r="8774" spans="1:6" x14ac:dyDescent="0.25">
      <c r="A8774" s="2294" t="s">
        <v>6</v>
      </c>
      <c r="B8774" s="2294"/>
      <c r="C8774" s="2294"/>
      <c r="D8774" s="2294"/>
      <c r="E8774" s="2294"/>
      <c r="F8774" s="2294"/>
    </row>
    <row r="8775" spans="1:6" ht="15" customHeight="1" x14ac:dyDescent="0.3">
      <c r="A8775" s="737" t="s">
        <v>2674</v>
      </c>
      <c r="B8775" s="738">
        <v>44921</v>
      </c>
      <c r="C8775" s="1582" t="s">
        <v>2610</v>
      </c>
      <c r="D8775" s="1582" t="s">
        <v>2622</v>
      </c>
      <c r="E8775" s="1582" t="s">
        <v>2687</v>
      </c>
      <c r="F8775" s="2276" t="s">
        <v>2624</v>
      </c>
    </row>
    <row r="8776" spans="1:6" ht="18.75" x14ac:dyDescent="0.3">
      <c r="A8776" s="1533" t="s">
        <v>2674</v>
      </c>
      <c r="B8776" s="733">
        <v>44921</v>
      </c>
      <c r="C8776" s="732" t="s">
        <v>2610</v>
      </c>
      <c r="D8776" s="732" t="s">
        <v>2622</v>
      </c>
      <c r="E8776" s="732" t="s">
        <v>2699</v>
      </c>
      <c r="F8776" s="2272"/>
    </row>
    <row r="8777" spans="1:6" ht="15" customHeight="1" x14ac:dyDescent="0.3">
      <c r="A8777" s="1533" t="s">
        <v>2674</v>
      </c>
      <c r="B8777" s="733">
        <v>44921</v>
      </c>
      <c r="C8777" s="732" t="s">
        <v>2610</v>
      </c>
      <c r="D8777" s="732" t="s">
        <v>2622</v>
      </c>
      <c r="E8777" s="137" t="s">
        <v>4548</v>
      </c>
      <c r="F8777" s="2271" t="s">
        <v>2627</v>
      </c>
    </row>
    <row r="8778" spans="1:6" ht="18.75" x14ac:dyDescent="0.3">
      <c r="A8778" s="1533" t="s">
        <v>2674</v>
      </c>
      <c r="B8778" s="733">
        <v>44921</v>
      </c>
      <c r="C8778" s="732" t="s">
        <v>2610</v>
      </c>
      <c r="D8778" s="732" t="s">
        <v>2622</v>
      </c>
      <c r="E8778" s="732" t="s">
        <v>2780</v>
      </c>
      <c r="F8778" s="2272"/>
    </row>
    <row r="8779" spans="1:6" ht="15" customHeight="1" x14ac:dyDescent="0.3">
      <c r="A8779" s="1533" t="s">
        <v>2674</v>
      </c>
      <c r="B8779" s="733">
        <v>44921</v>
      </c>
      <c r="C8779" s="732" t="s">
        <v>2610</v>
      </c>
      <c r="D8779" s="732" t="s">
        <v>2622</v>
      </c>
      <c r="E8779" s="732" t="s">
        <v>2695</v>
      </c>
      <c r="F8779" s="2271" t="s">
        <v>2700</v>
      </c>
    </row>
    <row r="8780" spans="1:6" ht="18.75" x14ac:dyDescent="0.3">
      <c r="A8780" s="1533" t="s">
        <v>2674</v>
      </c>
      <c r="B8780" s="733">
        <v>44921</v>
      </c>
      <c r="C8780" s="732" t="s">
        <v>2610</v>
      </c>
      <c r="D8780" s="732" t="s">
        <v>2622</v>
      </c>
      <c r="E8780" s="732" t="s">
        <v>4760</v>
      </c>
      <c r="F8780" s="2272"/>
    </row>
    <row r="8781" spans="1:6" ht="18.75" x14ac:dyDescent="0.3">
      <c r="A8781" s="2273" t="s">
        <v>4818</v>
      </c>
      <c r="B8781" s="2274"/>
      <c r="C8781" s="2274"/>
      <c r="D8781" s="2274"/>
      <c r="E8781" s="2274"/>
      <c r="F8781" s="2275"/>
    </row>
    <row r="8782" spans="1:6" ht="15" customHeight="1" x14ac:dyDescent="0.3">
      <c r="A8782" s="1533" t="s">
        <v>2674</v>
      </c>
      <c r="B8782" s="733">
        <v>44921</v>
      </c>
      <c r="C8782" s="732" t="s">
        <v>2610</v>
      </c>
      <c r="D8782" s="732" t="s">
        <v>2306</v>
      </c>
      <c r="E8782" s="732" t="s">
        <v>2640</v>
      </c>
      <c r="F8782" s="2271" t="s">
        <v>2631</v>
      </c>
    </row>
    <row r="8783" spans="1:6" ht="18.75" x14ac:dyDescent="0.3">
      <c r="A8783" s="1533" t="s">
        <v>2674</v>
      </c>
      <c r="B8783" s="733">
        <v>44921</v>
      </c>
      <c r="C8783" s="732" t="s">
        <v>2610</v>
      </c>
      <c r="D8783" s="732" t="s">
        <v>2306</v>
      </c>
      <c r="E8783" s="732" t="s">
        <v>2667</v>
      </c>
      <c r="F8783" s="2272"/>
    </row>
    <row r="8784" spans="1:6" ht="15" customHeight="1" x14ac:dyDescent="0.3">
      <c r="A8784" s="1533" t="s">
        <v>2674</v>
      </c>
      <c r="B8784" s="733">
        <v>44921</v>
      </c>
      <c r="C8784" s="732" t="s">
        <v>2610</v>
      </c>
      <c r="D8784" s="732" t="s">
        <v>2306</v>
      </c>
      <c r="E8784" s="732" t="s">
        <v>2835</v>
      </c>
      <c r="F8784" s="2271" t="s">
        <v>2731</v>
      </c>
    </row>
    <row r="8785" spans="1:6" ht="18.75" x14ac:dyDescent="0.3">
      <c r="A8785" s="1533" t="s">
        <v>2674</v>
      </c>
      <c r="B8785" s="733">
        <v>44921</v>
      </c>
      <c r="C8785" s="732" t="s">
        <v>2610</v>
      </c>
      <c r="D8785" s="732" t="s">
        <v>2306</v>
      </c>
      <c r="E8785" s="732" t="s">
        <v>4654</v>
      </c>
      <c r="F8785" s="2272"/>
    </row>
    <row r="8786" spans="1:6" ht="18.75" x14ac:dyDescent="0.3">
      <c r="A8786" s="2273" t="s">
        <v>4819</v>
      </c>
      <c r="B8786" s="2274"/>
      <c r="C8786" s="2274"/>
      <c r="D8786" s="2274"/>
      <c r="E8786" s="2274"/>
      <c r="F8786" s="2275"/>
    </row>
    <row r="8787" spans="1:6" ht="15" customHeight="1" x14ac:dyDescent="0.3">
      <c r="A8787" s="1533" t="s">
        <v>2674</v>
      </c>
      <c r="B8787" s="733">
        <v>44921</v>
      </c>
      <c r="C8787" s="732" t="s">
        <v>2610</v>
      </c>
      <c r="D8787" s="137" t="s">
        <v>2643</v>
      </c>
      <c r="E8787" s="732" t="s">
        <v>2684</v>
      </c>
      <c r="F8787" s="2271" t="s">
        <v>2648</v>
      </c>
    </row>
    <row r="8788" spans="1:6" ht="18.75" x14ac:dyDescent="0.3">
      <c r="A8788" s="1533" t="s">
        <v>2674</v>
      </c>
      <c r="B8788" s="733">
        <v>44921</v>
      </c>
      <c r="C8788" s="732" t="s">
        <v>2610</v>
      </c>
      <c r="D8788" s="137" t="s">
        <v>2643</v>
      </c>
      <c r="E8788" s="732" t="s">
        <v>2676</v>
      </c>
      <c r="F8788" s="2272"/>
    </row>
    <row r="8789" spans="1:6" ht="15" customHeight="1" x14ac:dyDescent="0.3">
      <c r="A8789" s="1533" t="s">
        <v>2674</v>
      </c>
      <c r="B8789" s="733">
        <v>44921</v>
      </c>
      <c r="C8789" s="732" t="s">
        <v>2610</v>
      </c>
      <c r="D8789" s="137" t="s">
        <v>2643</v>
      </c>
      <c r="E8789" s="732" t="s">
        <v>4820</v>
      </c>
      <c r="F8789" s="2271" t="s">
        <v>2651</v>
      </c>
    </row>
    <row r="8790" spans="1:6" ht="18.75" x14ac:dyDescent="0.3">
      <c r="A8790" s="1533" t="s">
        <v>2674</v>
      </c>
      <c r="B8790" s="733">
        <v>44921</v>
      </c>
      <c r="C8790" s="732" t="s">
        <v>2610</v>
      </c>
      <c r="D8790" s="137" t="s">
        <v>2643</v>
      </c>
      <c r="E8790" s="732" t="s">
        <v>2697</v>
      </c>
      <c r="F8790" s="2272"/>
    </row>
    <row r="8791" spans="1:6" ht="15" customHeight="1" x14ac:dyDescent="0.3">
      <c r="A8791" s="1533" t="s">
        <v>2674</v>
      </c>
      <c r="B8791" s="733">
        <v>44921</v>
      </c>
      <c r="C8791" s="732" t="s">
        <v>2610</v>
      </c>
      <c r="D8791" s="137" t="s">
        <v>2643</v>
      </c>
      <c r="E8791" s="732" t="s">
        <v>4668</v>
      </c>
      <c r="F8791" s="2271" t="s">
        <v>2654</v>
      </c>
    </row>
    <row r="8792" spans="1:6" ht="18.75" x14ac:dyDescent="0.3">
      <c r="A8792" s="1533" t="s">
        <v>2674</v>
      </c>
      <c r="B8792" s="733">
        <v>44921</v>
      </c>
      <c r="C8792" s="732" t="s">
        <v>2610</v>
      </c>
      <c r="D8792" s="137" t="s">
        <v>2643</v>
      </c>
      <c r="E8792" s="732" t="s">
        <v>2683</v>
      </c>
      <c r="F8792" s="2272"/>
    </row>
    <row r="8793" spans="1:6" ht="15" customHeight="1" x14ac:dyDescent="0.3">
      <c r="A8793" s="1533" t="s">
        <v>2674</v>
      </c>
      <c r="B8793" s="733">
        <v>44921</v>
      </c>
      <c r="C8793" s="732" t="s">
        <v>2610</v>
      </c>
      <c r="D8793" s="137" t="s">
        <v>2643</v>
      </c>
      <c r="E8793" s="732" t="s">
        <v>2686</v>
      </c>
      <c r="F8793" s="2271" t="s">
        <v>2657</v>
      </c>
    </row>
    <row r="8794" spans="1:6" ht="18.75" x14ac:dyDescent="0.3">
      <c r="A8794" s="1533" t="s">
        <v>2674</v>
      </c>
      <c r="B8794" s="733">
        <v>44921</v>
      </c>
      <c r="C8794" s="732" t="s">
        <v>2610</v>
      </c>
      <c r="D8794" s="137" t="s">
        <v>2643</v>
      </c>
      <c r="E8794" s="732" t="s">
        <v>4785</v>
      </c>
      <c r="F8794" s="2272"/>
    </row>
    <row r="8795" spans="1:6" ht="15" customHeight="1" x14ac:dyDescent="0.3">
      <c r="A8795" s="1533" t="s">
        <v>2674</v>
      </c>
      <c r="B8795" s="733">
        <v>44921</v>
      </c>
      <c r="C8795" s="732" t="s">
        <v>2610</v>
      </c>
      <c r="D8795" s="137" t="s">
        <v>2643</v>
      </c>
      <c r="E8795" s="732" t="s">
        <v>4821</v>
      </c>
      <c r="F8795" s="2271" t="s">
        <v>2659</v>
      </c>
    </row>
    <row r="8796" spans="1:6" ht="18.75" x14ac:dyDescent="0.3">
      <c r="A8796" s="1533" t="s">
        <v>2674</v>
      </c>
      <c r="B8796" s="733">
        <v>44921</v>
      </c>
      <c r="C8796" s="732" t="s">
        <v>2610</v>
      </c>
      <c r="D8796" s="137" t="s">
        <v>2643</v>
      </c>
      <c r="E8796" s="732" t="s">
        <v>4822</v>
      </c>
      <c r="F8796" s="2272"/>
    </row>
    <row r="8797" spans="1:6" ht="15" customHeight="1" x14ac:dyDescent="0.3">
      <c r="A8797" s="1533" t="s">
        <v>2674</v>
      </c>
      <c r="B8797" s="733">
        <v>44921</v>
      </c>
      <c r="C8797" s="732" t="s">
        <v>2610</v>
      </c>
      <c r="D8797" s="137" t="s">
        <v>2643</v>
      </c>
      <c r="E8797" s="732" t="s">
        <v>2688</v>
      </c>
      <c r="F8797" s="2271" t="s">
        <v>2662</v>
      </c>
    </row>
    <row r="8798" spans="1:6" ht="18.75" x14ac:dyDescent="0.3">
      <c r="A8798" s="1533" t="s">
        <v>2674</v>
      </c>
      <c r="B8798" s="733">
        <v>44921</v>
      </c>
      <c r="C8798" s="732" t="s">
        <v>2610</v>
      </c>
      <c r="D8798" s="137" t="s">
        <v>2643</v>
      </c>
      <c r="E8798" s="732" t="s">
        <v>2689</v>
      </c>
      <c r="F8798" s="2272"/>
    </row>
    <row r="8799" spans="1:6" ht="18.75" x14ac:dyDescent="0.3">
      <c r="A8799" s="2273" t="s">
        <v>4823</v>
      </c>
      <c r="B8799" s="2274"/>
      <c r="C8799" s="2274"/>
      <c r="D8799" s="2274"/>
      <c r="E8799" s="2274"/>
      <c r="F8799" s="2275"/>
    </row>
    <row r="8800" spans="1:6" ht="18.75" x14ac:dyDescent="0.3">
      <c r="A8800" s="2279" t="s">
        <v>4824</v>
      </c>
      <c r="B8800" s="2280"/>
      <c r="C8800" s="2280"/>
      <c r="D8800" s="2280"/>
      <c r="E8800" s="2280"/>
      <c r="F8800" s="2281"/>
    </row>
    <row r="8801" spans="1:6" x14ac:dyDescent="0.25">
      <c r="A8801" s="2294" t="s">
        <v>6</v>
      </c>
      <c r="B8801" s="2294"/>
      <c r="C8801" s="2294"/>
      <c r="D8801" s="2294"/>
      <c r="E8801" s="2294"/>
      <c r="F8801" s="2294"/>
    </row>
    <row r="8802" spans="1:6" ht="15" customHeight="1" x14ac:dyDescent="0.3">
      <c r="A8802" s="1533" t="s">
        <v>771</v>
      </c>
      <c r="B8802" s="733">
        <v>44922</v>
      </c>
      <c r="C8802" s="732" t="s">
        <v>2610</v>
      </c>
      <c r="D8802" s="137" t="s">
        <v>2622</v>
      </c>
      <c r="E8802" s="732" t="s">
        <v>2773</v>
      </c>
      <c r="F8802" s="2271" t="s">
        <v>2624</v>
      </c>
    </row>
    <row r="8803" spans="1:6" ht="18.75" x14ac:dyDescent="0.3">
      <c r="A8803" s="1533" t="s">
        <v>771</v>
      </c>
      <c r="B8803" s="733">
        <v>44922</v>
      </c>
      <c r="C8803" s="732" t="s">
        <v>2610</v>
      </c>
      <c r="D8803" s="137" t="s">
        <v>2622</v>
      </c>
      <c r="E8803" s="732" t="s">
        <v>2711</v>
      </c>
      <c r="F8803" s="2272"/>
    </row>
    <row r="8804" spans="1:6" ht="15" customHeight="1" x14ac:dyDescent="0.3">
      <c r="A8804" s="1533" t="s">
        <v>771</v>
      </c>
      <c r="B8804" s="733">
        <v>44922</v>
      </c>
      <c r="C8804" s="732" t="s">
        <v>2610</v>
      </c>
      <c r="D8804" s="137" t="s">
        <v>2622</v>
      </c>
      <c r="E8804" s="732" t="s">
        <v>4684</v>
      </c>
      <c r="F8804" s="2271" t="s">
        <v>2627</v>
      </c>
    </row>
    <row r="8805" spans="1:6" ht="18.75" x14ac:dyDescent="0.3">
      <c r="A8805" s="1533" t="s">
        <v>771</v>
      </c>
      <c r="B8805" s="733">
        <v>44922</v>
      </c>
      <c r="C8805" s="732" t="s">
        <v>2610</v>
      </c>
      <c r="D8805" s="137" t="s">
        <v>2622</v>
      </c>
      <c r="E8805" s="732" t="s">
        <v>2718</v>
      </c>
      <c r="F8805" s="2272"/>
    </row>
    <row r="8806" spans="1:6" ht="18.75" x14ac:dyDescent="0.3">
      <c r="A8806" s="2273" t="s">
        <v>4825</v>
      </c>
      <c r="B8806" s="2274"/>
      <c r="C8806" s="2274"/>
      <c r="D8806" s="2274"/>
      <c r="E8806" s="2274"/>
      <c r="F8806" s="2275"/>
    </row>
    <row r="8807" spans="1:6" ht="15" customHeight="1" x14ac:dyDescent="0.3">
      <c r="A8807" s="1533" t="s">
        <v>771</v>
      </c>
      <c r="B8807" s="733">
        <v>44922</v>
      </c>
      <c r="C8807" s="732" t="s">
        <v>2610</v>
      </c>
      <c r="D8807" s="732" t="s">
        <v>2306</v>
      </c>
      <c r="E8807" s="732" t="s">
        <v>4770</v>
      </c>
      <c r="F8807" s="2271" t="s">
        <v>2631</v>
      </c>
    </row>
    <row r="8808" spans="1:6" ht="18.75" x14ac:dyDescent="0.3">
      <c r="A8808" s="1533" t="s">
        <v>771</v>
      </c>
      <c r="B8808" s="733">
        <v>44922</v>
      </c>
      <c r="C8808" s="732" t="s">
        <v>2610</v>
      </c>
      <c r="D8808" s="732" t="s">
        <v>2306</v>
      </c>
      <c r="E8808" s="732" t="s">
        <v>4526</v>
      </c>
      <c r="F8808" s="2272"/>
    </row>
    <row r="8809" spans="1:6" ht="15" customHeight="1" x14ac:dyDescent="0.3">
      <c r="A8809" s="1533" t="s">
        <v>771</v>
      </c>
      <c r="B8809" s="733">
        <v>44922</v>
      </c>
      <c r="C8809" s="732" t="s">
        <v>2610</v>
      </c>
      <c r="D8809" s="732" t="s">
        <v>2306</v>
      </c>
      <c r="E8809" s="732" t="s">
        <v>2697</v>
      </c>
      <c r="F8809" s="2271" t="s">
        <v>2731</v>
      </c>
    </row>
    <row r="8810" spans="1:6" ht="18.75" x14ac:dyDescent="0.3">
      <c r="A8810" s="1533" t="s">
        <v>771</v>
      </c>
      <c r="B8810" s="733">
        <v>44922</v>
      </c>
      <c r="C8810" s="732" t="s">
        <v>2610</v>
      </c>
      <c r="D8810" s="732" t="s">
        <v>2306</v>
      </c>
      <c r="E8810" s="732" t="s">
        <v>2828</v>
      </c>
      <c r="F8810" s="2272"/>
    </row>
    <row r="8811" spans="1:6" ht="18.75" x14ac:dyDescent="0.3">
      <c r="A8811" s="2273" t="s">
        <v>4826</v>
      </c>
      <c r="B8811" s="2274"/>
      <c r="C8811" s="2274"/>
      <c r="D8811" s="2274"/>
      <c r="E8811" s="2274"/>
      <c r="F8811" s="2275"/>
    </row>
    <row r="8812" spans="1:6" ht="15" customHeight="1" x14ac:dyDescent="0.3">
      <c r="A8812" s="1533" t="s">
        <v>771</v>
      </c>
      <c r="B8812" s="733">
        <v>44922</v>
      </c>
      <c r="C8812" s="732" t="s">
        <v>2610</v>
      </c>
      <c r="D8812" s="137" t="s">
        <v>2643</v>
      </c>
      <c r="E8812" s="732" t="s">
        <v>4827</v>
      </c>
      <c r="F8812" s="2271" t="s">
        <v>2645</v>
      </c>
    </row>
    <row r="8813" spans="1:6" ht="18.75" x14ac:dyDescent="0.3">
      <c r="A8813" s="1533" t="s">
        <v>771</v>
      </c>
      <c r="B8813" s="733">
        <v>44922</v>
      </c>
      <c r="C8813" s="732" t="s">
        <v>2610</v>
      </c>
      <c r="D8813" s="137" t="s">
        <v>2643</v>
      </c>
      <c r="E8813" s="732" t="s">
        <v>4785</v>
      </c>
      <c r="F8813" s="2272"/>
    </row>
    <row r="8814" spans="1:6" ht="15" customHeight="1" x14ac:dyDescent="0.3">
      <c r="A8814" s="1533" t="s">
        <v>771</v>
      </c>
      <c r="B8814" s="733">
        <v>44922</v>
      </c>
      <c r="C8814" s="732" t="s">
        <v>2610</v>
      </c>
      <c r="D8814" s="137" t="s">
        <v>2643</v>
      </c>
      <c r="E8814" s="732" t="s">
        <v>2694</v>
      </c>
      <c r="F8814" s="2271" t="s">
        <v>2648</v>
      </c>
    </row>
    <row r="8815" spans="1:6" ht="18.75" x14ac:dyDescent="0.3">
      <c r="A8815" s="1533" t="s">
        <v>771</v>
      </c>
      <c r="B8815" s="733">
        <v>44922</v>
      </c>
      <c r="C8815" s="732" t="s">
        <v>2610</v>
      </c>
      <c r="D8815" s="137" t="s">
        <v>2643</v>
      </c>
      <c r="E8815" s="732" t="s">
        <v>2676</v>
      </c>
      <c r="F8815" s="2272"/>
    </row>
    <row r="8816" spans="1:6" ht="15" customHeight="1" x14ac:dyDescent="0.3">
      <c r="A8816" s="1533" t="s">
        <v>771</v>
      </c>
      <c r="B8816" s="733">
        <v>44922</v>
      </c>
      <c r="C8816" s="732" t="s">
        <v>2610</v>
      </c>
      <c r="D8816" s="137" t="s">
        <v>2643</v>
      </c>
      <c r="E8816" s="732" t="s">
        <v>2683</v>
      </c>
      <c r="F8816" s="2271" t="s">
        <v>2651</v>
      </c>
    </row>
    <row r="8817" spans="1:6" ht="18.75" x14ac:dyDescent="0.3">
      <c r="A8817" s="1533" t="s">
        <v>771</v>
      </c>
      <c r="B8817" s="733">
        <v>44922</v>
      </c>
      <c r="C8817" s="732" t="s">
        <v>2610</v>
      </c>
      <c r="D8817" s="137" t="s">
        <v>2643</v>
      </c>
      <c r="E8817" s="732" t="s">
        <v>2671</v>
      </c>
      <c r="F8817" s="2272"/>
    </row>
    <row r="8818" spans="1:6" ht="15" customHeight="1" x14ac:dyDescent="0.3">
      <c r="A8818" s="1533" t="s">
        <v>771</v>
      </c>
      <c r="B8818" s="733">
        <v>44922</v>
      </c>
      <c r="C8818" s="732" t="s">
        <v>2610</v>
      </c>
      <c r="D8818" s="137" t="s">
        <v>2643</v>
      </c>
      <c r="E8818" s="732" t="s">
        <v>2732</v>
      </c>
      <c r="F8818" s="2271" t="s">
        <v>2654</v>
      </c>
    </row>
    <row r="8819" spans="1:6" ht="18.75" x14ac:dyDescent="0.3">
      <c r="A8819" s="1533" t="s">
        <v>771</v>
      </c>
      <c r="B8819" s="733">
        <v>44922</v>
      </c>
      <c r="C8819" s="732" t="s">
        <v>2610</v>
      </c>
      <c r="D8819" s="137" t="s">
        <v>2643</v>
      </c>
      <c r="E8819" s="732" t="s">
        <v>2765</v>
      </c>
      <c r="F8819" s="2272"/>
    </row>
    <row r="8820" spans="1:6" ht="15" customHeight="1" x14ac:dyDescent="0.3">
      <c r="A8820" s="1533" t="s">
        <v>771</v>
      </c>
      <c r="B8820" s="733">
        <v>44922</v>
      </c>
      <c r="C8820" s="732" t="s">
        <v>2610</v>
      </c>
      <c r="D8820" s="137" t="s">
        <v>2643</v>
      </c>
      <c r="E8820" s="732" t="s">
        <v>2684</v>
      </c>
      <c r="F8820" s="2271" t="s">
        <v>2657</v>
      </c>
    </row>
    <row r="8821" spans="1:6" ht="18.75" x14ac:dyDescent="0.3">
      <c r="A8821" s="1533" t="s">
        <v>771</v>
      </c>
      <c r="B8821" s="733">
        <v>44922</v>
      </c>
      <c r="C8821" s="732" t="s">
        <v>2610</v>
      </c>
      <c r="D8821" s="137" t="s">
        <v>2643</v>
      </c>
      <c r="E8821" s="732" t="s">
        <v>4772</v>
      </c>
      <c r="F8821" s="2272"/>
    </row>
    <row r="8822" spans="1:6" ht="15" customHeight="1" x14ac:dyDescent="0.3">
      <c r="A8822" s="1533" t="s">
        <v>771</v>
      </c>
      <c r="B8822" s="733">
        <v>44922</v>
      </c>
      <c r="C8822" s="732" t="s">
        <v>2610</v>
      </c>
      <c r="D8822" s="137" t="s">
        <v>2643</v>
      </c>
      <c r="E8822" s="732" t="s">
        <v>2746</v>
      </c>
      <c r="F8822" s="2271" t="s">
        <v>2659</v>
      </c>
    </row>
    <row r="8823" spans="1:6" ht="18.75" x14ac:dyDescent="0.3">
      <c r="A8823" s="1533" t="s">
        <v>771</v>
      </c>
      <c r="B8823" s="733">
        <v>44922</v>
      </c>
      <c r="C8823" s="732" t="s">
        <v>2610</v>
      </c>
      <c r="D8823" s="137" t="s">
        <v>2643</v>
      </c>
      <c r="E8823" s="732" t="s">
        <v>2752</v>
      </c>
      <c r="F8823" s="2272"/>
    </row>
    <row r="8824" spans="1:6" ht="15" customHeight="1" x14ac:dyDescent="0.3">
      <c r="A8824" s="1533" t="s">
        <v>771</v>
      </c>
      <c r="B8824" s="733">
        <v>44922</v>
      </c>
      <c r="C8824" s="732" t="s">
        <v>2610</v>
      </c>
      <c r="D8824" s="137" t="s">
        <v>2643</v>
      </c>
      <c r="E8824" s="732" t="s">
        <v>4551</v>
      </c>
      <c r="F8824" s="2271" t="s">
        <v>2662</v>
      </c>
    </row>
    <row r="8825" spans="1:6" ht="18.75" x14ac:dyDescent="0.3">
      <c r="A8825" s="1533" t="s">
        <v>771</v>
      </c>
      <c r="B8825" s="733">
        <v>44922</v>
      </c>
      <c r="C8825" s="732" t="s">
        <v>2610</v>
      </c>
      <c r="D8825" s="137" t="s">
        <v>2643</v>
      </c>
      <c r="E8825" s="732" t="s">
        <v>2764</v>
      </c>
      <c r="F8825" s="2271"/>
    </row>
    <row r="8826" spans="1:6" ht="18.75" x14ac:dyDescent="0.3">
      <c r="A8826" s="1533" t="s">
        <v>771</v>
      </c>
      <c r="B8826" s="733">
        <v>44922</v>
      </c>
      <c r="C8826" s="732" t="s">
        <v>2610</v>
      </c>
      <c r="D8826" s="137" t="s">
        <v>2643</v>
      </c>
      <c r="E8826" s="732" t="s">
        <v>2780</v>
      </c>
      <c r="F8826" s="2272"/>
    </row>
    <row r="8827" spans="1:6" ht="18.75" x14ac:dyDescent="0.3">
      <c r="A8827" s="2273" t="s">
        <v>4828</v>
      </c>
      <c r="B8827" s="2274"/>
      <c r="C8827" s="2274"/>
      <c r="D8827" s="2274"/>
      <c r="E8827" s="2274"/>
      <c r="F8827" s="2275"/>
    </row>
    <row r="8828" spans="1:6" ht="18.75" x14ac:dyDescent="0.3">
      <c r="A8828" s="2279" t="s">
        <v>4665</v>
      </c>
      <c r="B8828" s="2280"/>
      <c r="C8828" s="2280"/>
      <c r="D8828" s="2280"/>
      <c r="E8828" s="2280"/>
      <c r="F8828" s="2281"/>
    </row>
    <row r="8829" spans="1:6" x14ac:dyDescent="0.25">
      <c r="A8829" s="2294" t="s">
        <v>6</v>
      </c>
      <c r="B8829" s="2294"/>
      <c r="C8829" s="2294"/>
      <c r="D8829" s="2294"/>
      <c r="E8829" s="2294"/>
      <c r="F8829" s="2294"/>
    </row>
    <row r="8830" spans="1:6" ht="15" customHeight="1" x14ac:dyDescent="0.3">
      <c r="A8830" s="1533" t="s">
        <v>791</v>
      </c>
      <c r="B8830" s="733">
        <v>44923</v>
      </c>
      <c r="C8830" s="732" t="s">
        <v>2610</v>
      </c>
      <c r="D8830" s="137" t="s">
        <v>2622</v>
      </c>
      <c r="E8830" s="732" t="s">
        <v>4776</v>
      </c>
      <c r="F8830" s="2271" t="s">
        <v>2624</v>
      </c>
    </row>
    <row r="8831" spans="1:6" ht="18.75" x14ac:dyDescent="0.3">
      <c r="A8831" s="1533" t="s">
        <v>791</v>
      </c>
      <c r="B8831" s="733">
        <v>44923</v>
      </c>
      <c r="C8831" s="732" t="s">
        <v>2610</v>
      </c>
      <c r="D8831" s="137" t="s">
        <v>2622</v>
      </c>
      <c r="E8831" s="137" t="s">
        <v>2697</v>
      </c>
      <c r="F8831" s="2272"/>
    </row>
    <row r="8832" spans="1:6" ht="15" customHeight="1" x14ac:dyDescent="0.3">
      <c r="A8832" s="1533" t="s">
        <v>791</v>
      </c>
      <c r="B8832" s="733">
        <v>44923</v>
      </c>
      <c r="C8832" s="732" t="s">
        <v>2610</v>
      </c>
      <c r="D8832" s="137" t="s">
        <v>2622</v>
      </c>
      <c r="E8832" s="732" t="s">
        <v>2683</v>
      </c>
      <c r="F8832" s="2271" t="s">
        <v>2627</v>
      </c>
    </row>
    <row r="8833" spans="1:6" ht="18.75" x14ac:dyDescent="0.3">
      <c r="A8833" s="1533" t="s">
        <v>791</v>
      </c>
      <c r="B8833" s="733">
        <v>44923</v>
      </c>
      <c r="C8833" s="732" t="s">
        <v>2610</v>
      </c>
      <c r="D8833" s="137" t="s">
        <v>2622</v>
      </c>
      <c r="E8833" s="137" t="s">
        <v>2635</v>
      </c>
      <c r="F8833" s="2272"/>
    </row>
    <row r="8834" spans="1:6" ht="15" customHeight="1" x14ac:dyDescent="0.3">
      <c r="A8834" s="1533" t="s">
        <v>791</v>
      </c>
      <c r="B8834" s="733">
        <v>44923</v>
      </c>
      <c r="C8834" s="732" t="s">
        <v>2610</v>
      </c>
      <c r="D8834" s="137" t="s">
        <v>2622</v>
      </c>
      <c r="E8834" s="732" t="s">
        <v>2765</v>
      </c>
      <c r="F8834" s="2271" t="s">
        <v>2700</v>
      </c>
    </row>
    <row r="8835" spans="1:6" ht="18.75" x14ac:dyDescent="0.3">
      <c r="A8835" s="1533" t="s">
        <v>791</v>
      </c>
      <c r="B8835" s="733">
        <v>44923</v>
      </c>
      <c r="C8835" s="732" t="s">
        <v>2610</v>
      </c>
      <c r="D8835" s="137" t="s">
        <v>2622</v>
      </c>
      <c r="E8835" s="732" t="s">
        <v>4785</v>
      </c>
      <c r="F8835" s="2272"/>
    </row>
    <row r="8836" spans="1:6" ht="18.75" x14ac:dyDescent="0.3">
      <c r="A8836" s="2273" t="s">
        <v>4829</v>
      </c>
      <c r="B8836" s="2274"/>
      <c r="C8836" s="2274"/>
      <c r="D8836" s="2274"/>
      <c r="E8836" s="2274"/>
      <c r="F8836" s="2275"/>
    </row>
    <row r="8837" spans="1:6" ht="15" customHeight="1" x14ac:dyDescent="0.3">
      <c r="A8837" s="1533" t="s">
        <v>791</v>
      </c>
      <c r="B8837" s="733">
        <v>44923</v>
      </c>
      <c r="C8837" s="732" t="s">
        <v>2610</v>
      </c>
      <c r="D8837" s="732" t="s">
        <v>2306</v>
      </c>
      <c r="E8837" s="732" t="s">
        <v>2779</v>
      </c>
      <c r="F8837" s="2271" t="s">
        <v>2631</v>
      </c>
    </row>
    <row r="8838" spans="1:6" ht="18.75" x14ac:dyDescent="0.3">
      <c r="A8838" s="1533" t="s">
        <v>791</v>
      </c>
      <c r="B8838" s="733">
        <v>44923</v>
      </c>
      <c r="C8838" s="732" t="s">
        <v>2610</v>
      </c>
      <c r="D8838" s="732" t="s">
        <v>2306</v>
      </c>
      <c r="E8838" s="732" t="s">
        <v>2771</v>
      </c>
      <c r="F8838" s="2272"/>
    </row>
    <row r="8839" spans="1:6" ht="15" customHeight="1" x14ac:dyDescent="0.3">
      <c r="A8839" s="1533" t="s">
        <v>791</v>
      </c>
      <c r="B8839" s="733">
        <v>44923</v>
      </c>
      <c r="C8839" s="732" t="s">
        <v>2610</v>
      </c>
      <c r="D8839" s="732" t="s">
        <v>2306</v>
      </c>
      <c r="E8839" s="732" t="s">
        <v>4782</v>
      </c>
      <c r="F8839" s="2277" t="s">
        <v>2731</v>
      </c>
    </row>
    <row r="8840" spans="1:6" ht="18.75" x14ac:dyDescent="0.3">
      <c r="A8840" s="1533" t="s">
        <v>791</v>
      </c>
      <c r="B8840" s="733">
        <v>44923</v>
      </c>
      <c r="C8840" s="732" t="s">
        <v>2610</v>
      </c>
      <c r="D8840" s="732" t="s">
        <v>2306</v>
      </c>
      <c r="E8840" s="137" t="s">
        <v>2649</v>
      </c>
      <c r="F8840" s="2285"/>
    </row>
    <row r="8841" spans="1:6" ht="18.75" x14ac:dyDescent="0.3">
      <c r="A8841" s="2273" t="s">
        <v>4830</v>
      </c>
      <c r="B8841" s="2274"/>
      <c r="C8841" s="2274"/>
      <c r="D8841" s="2274"/>
      <c r="E8841" s="2274"/>
      <c r="F8841" s="2275"/>
    </row>
    <row r="8842" spans="1:6" ht="15" customHeight="1" x14ac:dyDescent="0.3">
      <c r="A8842" s="1533" t="s">
        <v>791</v>
      </c>
      <c r="B8842" s="733">
        <v>44923</v>
      </c>
      <c r="C8842" s="732" t="s">
        <v>2610</v>
      </c>
      <c r="D8842" s="137" t="s">
        <v>2643</v>
      </c>
      <c r="E8842" s="732" t="s">
        <v>4659</v>
      </c>
      <c r="F8842" s="2271" t="s">
        <v>2645</v>
      </c>
    </row>
    <row r="8843" spans="1:6" ht="18.75" x14ac:dyDescent="0.3">
      <c r="A8843" s="1533" t="s">
        <v>791</v>
      </c>
      <c r="B8843" s="733">
        <v>44923</v>
      </c>
      <c r="C8843" s="732" t="s">
        <v>2610</v>
      </c>
      <c r="D8843" s="137" t="s">
        <v>2643</v>
      </c>
      <c r="E8843" s="732" t="s">
        <v>4771</v>
      </c>
      <c r="F8843" s="2272"/>
    </row>
    <row r="8844" spans="1:6" ht="15" customHeight="1" x14ac:dyDescent="0.3">
      <c r="A8844" s="1533" t="s">
        <v>791</v>
      </c>
      <c r="B8844" s="733">
        <v>44923</v>
      </c>
      <c r="C8844" s="732" t="s">
        <v>2610</v>
      </c>
      <c r="D8844" s="137" t="s">
        <v>2643</v>
      </c>
      <c r="E8844" s="732" t="s">
        <v>4777</v>
      </c>
      <c r="F8844" s="2271" t="s">
        <v>2648</v>
      </c>
    </row>
    <row r="8845" spans="1:6" ht="18.75" x14ac:dyDescent="0.3">
      <c r="A8845" s="1533" t="s">
        <v>791</v>
      </c>
      <c r="B8845" s="733">
        <v>44923</v>
      </c>
      <c r="C8845" s="732" t="s">
        <v>2610</v>
      </c>
      <c r="D8845" s="137" t="s">
        <v>2643</v>
      </c>
      <c r="E8845" s="732" t="s">
        <v>2773</v>
      </c>
      <c r="F8845" s="2272"/>
    </row>
    <row r="8846" spans="1:6" ht="15" customHeight="1" x14ac:dyDescent="0.3">
      <c r="A8846" s="1533" t="s">
        <v>791</v>
      </c>
      <c r="B8846" s="733">
        <v>44923</v>
      </c>
      <c r="C8846" s="732" t="s">
        <v>2610</v>
      </c>
      <c r="D8846" s="137" t="s">
        <v>2643</v>
      </c>
      <c r="E8846" s="732" t="s">
        <v>2684</v>
      </c>
      <c r="F8846" s="2271" t="s">
        <v>2651</v>
      </c>
    </row>
    <row r="8847" spans="1:6" ht="18.75" x14ac:dyDescent="0.3">
      <c r="A8847" s="1533" t="s">
        <v>791</v>
      </c>
      <c r="B8847" s="733">
        <v>44923</v>
      </c>
      <c r="C8847" s="732" t="s">
        <v>2610</v>
      </c>
      <c r="D8847" s="137" t="s">
        <v>2643</v>
      </c>
      <c r="E8847" s="732" t="s">
        <v>2746</v>
      </c>
      <c r="F8847" s="2272"/>
    </row>
    <row r="8848" spans="1:6" ht="15" customHeight="1" x14ac:dyDescent="0.3">
      <c r="A8848" s="1533" t="s">
        <v>791</v>
      </c>
      <c r="B8848" s="733">
        <v>44923</v>
      </c>
      <c r="C8848" s="732" t="s">
        <v>2610</v>
      </c>
      <c r="D8848" s="137" t="s">
        <v>2643</v>
      </c>
      <c r="E8848" s="732" t="s">
        <v>4796</v>
      </c>
      <c r="F8848" s="2271" t="s">
        <v>2654</v>
      </c>
    </row>
    <row r="8849" spans="1:6" ht="18.75" x14ac:dyDescent="0.3">
      <c r="A8849" s="1533" t="s">
        <v>791</v>
      </c>
      <c r="B8849" s="733">
        <v>44923</v>
      </c>
      <c r="C8849" s="732" t="s">
        <v>2610</v>
      </c>
      <c r="D8849" s="137" t="s">
        <v>2643</v>
      </c>
      <c r="E8849" s="732" t="s">
        <v>4548</v>
      </c>
      <c r="F8849" s="2272"/>
    </row>
    <row r="8850" spans="1:6" ht="15" customHeight="1" x14ac:dyDescent="0.3">
      <c r="A8850" s="1533" t="s">
        <v>791</v>
      </c>
      <c r="B8850" s="733">
        <v>44923</v>
      </c>
      <c r="C8850" s="732" t="s">
        <v>2610</v>
      </c>
      <c r="D8850" s="137" t="s">
        <v>2643</v>
      </c>
      <c r="E8850" s="732" t="s">
        <v>4762</v>
      </c>
      <c r="F8850" s="2271" t="s">
        <v>2657</v>
      </c>
    </row>
    <row r="8851" spans="1:6" ht="18.75" x14ac:dyDescent="0.3">
      <c r="A8851" s="1533" t="s">
        <v>791</v>
      </c>
      <c r="B8851" s="733">
        <v>44923</v>
      </c>
      <c r="C8851" s="732" t="s">
        <v>2610</v>
      </c>
      <c r="D8851" s="137" t="s">
        <v>2643</v>
      </c>
      <c r="E8851" s="732" t="s">
        <v>2780</v>
      </c>
      <c r="F8851" s="2272"/>
    </row>
    <row r="8852" spans="1:6" ht="15" customHeight="1" x14ac:dyDescent="0.3">
      <c r="A8852" s="1533" t="s">
        <v>791</v>
      </c>
      <c r="B8852" s="733">
        <v>44923</v>
      </c>
      <c r="C8852" s="732" t="s">
        <v>2610</v>
      </c>
      <c r="D8852" s="137" t="s">
        <v>2643</v>
      </c>
      <c r="E8852" s="732" t="s">
        <v>4794</v>
      </c>
      <c r="F8852" s="2271" t="s">
        <v>2659</v>
      </c>
    </row>
    <row r="8853" spans="1:6" ht="18.75" x14ac:dyDescent="0.3">
      <c r="A8853" s="1533" t="s">
        <v>791</v>
      </c>
      <c r="B8853" s="733">
        <v>44923</v>
      </c>
      <c r="C8853" s="732" t="s">
        <v>2610</v>
      </c>
      <c r="D8853" s="137" t="s">
        <v>2643</v>
      </c>
      <c r="E8853" s="732" t="s">
        <v>4810</v>
      </c>
      <c r="F8853" s="2272"/>
    </row>
    <row r="8854" spans="1:6" ht="15" customHeight="1" x14ac:dyDescent="0.3">
      <c r="A8854" s="1533" t="s">
        <v>791</v>
      </c>
      <c r="B8854" s="733">
        <v>44923</v>
      </c>
      <c r="C8854" s="732" t="s">
        <v>2610</v>
      </c>
      <c r="D8854" s="137" t="s">
        <v>2643</v>
      </c>
      <c r="E8854" s="732" t="s">
        <v>4779</v>
      </c>
      <c r="F8854" s="2271" t="s">
        <v>2662</v>
      </c>
    </row>
    <row r="8855" spans="1:6" ht="18.75" x14ac:dyDescent="0.3">
      <c r="A8855" s="1533" t="s">
        <v>791</v>
      </c>
      <c r="B8855" s="733">
        <v>44923</v>
      </c>
      <c r="C8855" s="732" t="s">
        <v>2610</v>
      </c>
      <c r="D8855" s="137" t="s">
        <v>2643</v>
      </c>
      <c r="E8855" s="732" t="s">
        <v>2699</v>
      </c>
      <c r="F8855" s="2272"/>
    </row>
    <row r="8856" spans="1:6" ht="15" customHeight="1" x14ac:dyDescent="0.3">
      <c r="A8856" s="1533" t="s">
        <v>791</v>
      </c>
      <c r="B8856" s="733">
        <v>44923</v>
      </c>
      <c r="C8856" s="732" t="s">
        <v>2610</v>
      </c>
      <c r="D8856" s="137" t="s">
        <v>2643</v>
      </c>
      <c r="E8856" s="732" t="s">
        <v>2691</v>
      </c>
      <c r="F8856" s="2271" t="s">
        <v>2706</v>
      </c>
    </row>
    <row r="8857" spans="1:6" ht="18.75" x14ac:dyDescent="0.3">
      <c r="A8857" s="1533" t="s">
        <v>791</v>
      </c>
      <c r="B8857" s="733">
        <v>44923</v>
      </c>
      <c r="C8857" s="732" t="s">
        <v>2610</v>
      </c>
      <c r="D8857" s="137" t="s">
        <v>2643</v>
      </c>
      <c r="E8857" s="732" t="s">
        <v>4571</v>
      </c>
      <c r="F8857" s="2272"/>
    </row>
    <row r="8858" spans="1:6" ht="18.75" x14ac:dyDescent="0.3">
      <c r="A8858" s="2273" t="s">
        <v>4831</v>
      </c>
      <c r="B8858" s="2274"/>
      <c r="C8858" s="2274"/>
      <c r="D8858" s="2274"/>
      <c r="E8858" s="2274"/>
      <c r="F8858" s="2282"/>
    </row>
    <row r="8859" spans="1:6" ht="18.75" x14ac:dyDescent="0.3">
      <c r="A8859" s="2279" t="s">
        <v>4552</v>
      </c>
      <c r="B8859" s="2280"/>
      <c r="C8859" s="2280"/>
      <c r="D8859" s="2280"/>
      <c r="E8859" s="2280"/>
      <c r="F8859" s="2286"/>
    </row>
    <row r="8860" spans="1:6" x14ac:dyDescent="0.25">
      <c r="A8860" s="2294" t="s">
        <v>6</v>
      </c>
      <c r="B8860" s="2294"/>
      <c r="C8860" s="2294"/>
      <c r="D8860" s="2294"/>
      <c r="E8860" s="2294"/>
      <c r="F8860" s="2294"/>
    </row>
    <row r="8861" spans="1:6" ht="15" customHeight="1" x14ac:dyDescent="0.3">
      <c r="A8861" s="1533" t="s">
        <v>2714</v>
      </c>
      <c r="B8861" s="733">
        <v>44924</v>
      </c>
      <c r="C8861" s="732" t="s">
        <v>2610</v>
      </c>
      <c r="D8861" s="137" t="s">
        <v>2622</v>
      </c>
      <c r="E8861" s="137" t="s">
        <v>4815</v>
      </c>
      <c r="F8861" s="2271" t="s">
        <v>2624</v>
      </c>
    </row>
    <row r="8862" spans="1:6" ht="18.75" x14ac:dyDescent="0.3">
      <c r="A8862" s="1533" t="s">
        <v>2714</v>
      </c>
      <c r="B8862" s="733">
        <v>44924</v>
      </c>
      <c r="C8862" s="732" t="s">
        <v>2610</v>
      </c>
      <c r="D8862" s="137" t="s">
        <v>2622</v>
      </c>
      <c r="E8862" s="732" t="s">
        <v>4659</v>
      </c>
      <c r="F8862" s="2272"/>
    </row>
    <row r="8863" spans="1:6" ht="15" customHeight="1" x14ac:dyDescent="0.3">
      <c r="A8863" s="1533" t="s">
        <v>2714</v>
      </c>
      <c r="B8863" s="733">
        <v>44924</v>
      </c>
      <c r="C8863" s="732" t="s">
        <v>2610</v>
      </c>
      <c r="D8863" s="137" t="s">
        <v>2622</v>
      </c>
      <c r="E8863" s="732" t="s">
        <v>2780</v>
      </c>
      <c r="F8863" s="2271" t="s">
        <v>2627</v>
      </c>
    </row>
    <row r="8864" spans="1:6" ht="18.75" x14ac:dyDescent="0.3">
      <c r="A8864" s="1533" t="s">
        <v>2714</v>
      </c>
      <c r="B8864" s="733">
        <v>44924</v>
      </c>
      <c r="C8864" s="732" t="s">
        <v>2610</v>
      </c>
      <c r="D8864" s="137" t="s">
        <v>2622</v>
      </c>
      <c r="E8864" s="732" t="s">
        <v>4781</v>
      </c>
      <c r="F8864" s="2272"/>
    </row>
    <row r="8865" spans="1:6" ht="15" customHeight="1" x14ac:dyDescent="0.3">
      <c r="A8865" s="1533" t="s">
        <v>2714</v>
      </c>
      <c r="B8865" s="733">
        <v>44924</v>
      </c>
      <c r="C8865" s="732" t="s">
        <v>2610</v>
      </c>
      <c r="D8865" s="137" t="s">
        <v>2622</v>
      </c>
      <c r="E8865" s="732" t="s">
        <v>4768</v>
      </c>
      <c r="F8865" s="2271" t="s">
        <v>2700</v>
      </c>
    </row>
    <row r="8866" spans="1:6" ht="18.75" x14ac:dyDescent="0.3">
      <c r="A8866" s="1533" t="s">
        <v>2714</v>
      </c>
      <c r="B8866" s="733">
        <v>44924</v>
      </c>
      <c r="C8866" s="732" t="s">
        <v>2610</v>
      </c>
      <c r="D8866" s="137" t="s">
        <v>2622</v>
      </c>
      <c r="E8866" s="732" t="s">
        <v>4796</v>
      </c>
      <c r="F8866" s="2272"/>
    </row>
    <row r="8867" spans="1:6" ht="18.75" x14ac:dyDescent="0.3">
      <c r="A8867" s="2273" t="s">
        <v>4813</v>
      </c>
      <c r="B8867" s="2274"/>
      <c r="C8867" s="2274"/>
      <c r="D8867" s="2274"/>
      <c r="E8867" s="2274"/>
      <c r="F8867" s="2282"/>
    </row>
    <row r="8868" spans="1:6" ht="15" customHeight="1" x14ac:dyDescent="0.3">
      <c r="A8868" s="1533" t="s">
        <v>2714</v>
      </c>
      <c r="B8868" s="733">
        <v>44924</v>
      </c>
      <c r="C8868" s="732" t="s">
        <v>2610</v>
      </c>
      <c r="D8868" s="732" t="s">
        <v>2306</v>
      </c>
      <c r="E8868" s="732" t="s">
        <v>4794</v>
      </c>
      <c r="F8868" s="2271" t="s">
        <v>2631</v>
      </c>
    </row>
    <row r="8869" spans="1:6" ht="18.75" x14ac:dyDescent="0.3">
      <c r="A8869" s="1533" t="s">
        <v>2714</v>
      </c>
      <c r="B8869" s="733">
        <v>44924</v>
      </c>
      <c r="C8869" s="732" t="s">
        <v>2610</v>
      </c>
      <c r="D8869" s="732" t="s">
        <v>2306</v>
      </c>
      <c r="E8869" s="137" t="s">
        <v>4797</v>
      </c>
      <c r="F8869" s="2272"/>
    </row>
    <row r="8870" spans="1:6" ht="15" customHeight="1" x14ac:dyDescent="0.3">
      <c r="A8870" s="1533" t="s">
        <v>2714</v>
      </c>
      <c r="B8870" s="733">
        <v>44924</v>
      </c>
      <c r="C8870" s="732" t="s">
        <v>2610</v>
      </c>
      <c r="D8870" s="732" t="s">
        <v>2306</v>
      </c>
      <c r="E8870" s="137" t="s">
        <v>4779</v>
      </c>
      <c r="F8870" s="2271" t="s">
        <v>2731</v>
      </c>
    </row>
    <row r="8871" spans="1:6" ht="18.75" x14ac:dyDescent="0.3">
      <c r="A8871" s="1533" t="s">
        <v>2714</v>
      </c>
      <c r="B8871" s="733">
        <v>44924</v>
      </c>
      <c r="C8871" s="732" t="s">
        <v>2610</v>
      </c>
      <c r="D8871" s="732" t="s">
        <v>2306</v>
      </c>
      <c r="E8871" s="732" t="s">
        <v>2699</v>
      </c>
      <c r="F8871" s="2272"/>
    </row>
    <row r="8872" spans="1:6" ht="18.75" x14ac:dyDescent="0.3">
      <c r="A8872" s="2273" t="s">
        <v>4819</v>
      </c>
      <c r="B8872" s="2274"/>
      <c r="C8872" s="2274"/>
      <c r="D8872" s="2274"/>
      <c r="E8872" s="2274"/>
      <c r="F8872" s="2282"/>
    </row>
    <row r="8873" spans="1:6" ht="15" customHeight="1" x14ac:dyDescent="0.3">
      <c r="A8873" s="1533" t="s">
        <v>2714</v>
      </c>
      <c r="B8873" s="733">
        <v>44924</v>
      </c>
      <c r="C8873" s="732" t="s">
        <v>2610</v>
      </c>
      <c r="D8873" s="137" t="s">
        <v>2643</v>
      </c>
      <c r="E8873" s="732" t="s">
        <v>4571</v>
      </c>
      <c r="F8873" s="2271" t="s">
        <v>2645</v>
      </c>
    </row>
    <row r="8874" spans="1:6" ht="18.75" x14ac:dyDescent="0.3">
      <c r="A8874" s="1533" t="s">
        <v>2714</v>
      </c>
      <c r="B8874" s="733">
        <v>44924</v>
      </c>
      <c r="C8874" s="732" t="s">
        <v>2610</v>
      </c>
      <c r="D8874" s="137" t="s">
        <v>2643</v>
      </c>
      <c r="E8874" s="732" t="s">
        <v>4474</v>
      </c>
      <c r="F8874" s="2272"/>
    </row>
    <row r="8875" spans="1:6" ht="15" customHeight="1" x14ac:dyDescent="0.3">
      <c r="A8875" s="1533" t="s">
        <v>2714</v>
      </c>
      <c r="B8875" s="733">
        <v>44924</v>
      </c>
      <c r="C8875" s="732" t="s">
        <v>2610</v>
      </c>
      <c r="D8875" s="137" t="s">
        <v>2643</v>
      </c>
      <c r="E8875" s="732" t="s">
        <v>2740</v>
      </c>
      <c r="F8875" s="2271" t="s">
        <v>2648</v>
      </c>
    </row>
    <row r="8876" spans="1:6" ht="18.75" x14ac:dyDescent="0.3">
      <c r="A8876" s="1533" t="s">
        <v>2714</v>
      </c>
      <c r="B8876" s="733">
        <v>44924</v>
      </c>
      <c r="C8876" s="732" t="s">
        <v>2610</v>
      </c>
      <c r="D8876" s="137" t="s">
        <v>2643</v>
      </c>
      <c r="E8876" s="137" t="s">
        <v>4548</v>
      </c>
      <c r="F8876" s="2272"/>
    </row>
    <row r="8877" spans="1:6" ht="15" customHeight="1" x14ac:dyDescent="0.3">
      <c r="A8877" s="1533" t="s">
        <v>2714</v>
      </c>
      <c r="B8877" s="733">
        <v>44924</v>
      </c>
      <c r="C8877" s="732" t="s">
        <v>2610</v>
      </c>
      <c r="D8877" s="137" t="s">
        <v>2643</v>
      </c>
      <c r="E8877" s="137" t="s">
        <v>2676</v>
      </c>
      <c r="F8877" s="2271" t="s">
        <v>2651</v>
      </c>
    </row>
    <row r="8878" spans="1:6" ht="18.75" x14ac:dyDescent="0.3">
      <c r="A8878" s="1533" t="s">
        <v>2714</v>
      </c>
      <c r="B8878" s="733">
        <v>44924</v>
      </c>
      <c r="C8878" s="732" t="s">
        <v>2610</v>
      </c>
      <c r="D8878" s="137" t="s">
        <v>2643</v>
      </c>
      <c r="E8878" s="732" t="s">
        <v>2636</v>
      </c>
      <c r="F8878" s="2272"/>
    </row>
    <row r="8879" spans="1:6" ht="15" customHeight="1" x14ac:dyDescent="0.3">
      <c r="A8879" s="1533" t="s">
        <v>2714</v>
      </c>
      <c r="B8879" s="733">
        <v>44924</v>
      </c>
      <c r="C8879" s="732" t="s">
        <v>2610</v>
      </c>
      <c r="D8879" s="137" t="s">
        <v>2643</v>
      </c>
      <c r="E8879" s="732" t="s">
        <v>4776</v>
      </c>
      <c r="F8879" s="2271" t="s">
        <v>2654</v>
      </c>
    </row>
    <row r="8880" spans="1:6" ht="18.75" x14ac:dyDescent="0.3">
      <c r="A8880" s="1533" t="s">
        <v>2714</v>
      </c>
      <c r="B8880" s="733">
        <v>44924</v>
      </c>
      <c r="C8880" s="732" t="s">
        <v>2610</v>
      </c>
      <c r="D8880" s="137" t="s">
        <v>2643</v>
      </c>
      <c r="E8880" s="137" t="s">
        <v>2752</v>
      </c>
      <c r="F8880" s="2272"/>
    </row>
    <row r="8881" spans="1:6" ht="15" customHeight="1" x14ac:dyDescent="0.3">
      <c r="A8881" s="1533" t="s">
        <v>2714</v>
      </c>
      <c r="B8881" s="733">
        <v>44924</v>
      </c>
      <c r="C8881" s="732" t="s">
        <v>2610</v>
      </c>
      <c r="D8881" s="137" t="s">
        <v>2643</v>
      </c>
      <c r="E8881" s="732" t="s">
        <v>2697</v>
      </c>
      <c r="F8881" s="2271" t="s">
        <v>2657</v>
      </c>
    </row>
    <row r="8882" spans="1:6" ht="18.75" x14ac:dyDescent="0.3">
      <c r="A8882" s="1533" t="s">
        <v>2714</v>
      </c>
      <c r="B8882" s="733">
        <v>44924</v>
      </c>
      <c r="C8882" s="732" t="s">
        <v>2610</v>
      </c>
      <c r="D8882" s="137" t="s">
        <v>2643</v>
      </c>
      <c r="E8882" s="732" t="s">
        <v>2677</v>
      </c>
      <c r="F8882" s="2272"/>
    </row>
    <row r="8883" spans="1:6" ht="15" customHeight="1" x14ac:dyDescent="0.3">
      <c r="A8883" s="1533" t="s">
        <v>2714</v>
      </c>
      <c r="B8883" s="733">
        <v>44924</v>
      </c>
      <c r="C8883" s="732" t="s">
        <v>2610</v>
      </c>
      <c r="D8883" s="137" t="s">
        <v>2643</v>
      </c>
      <c r="E8883" s="137" t="s">
        <v>2746</v>
      </c>
      <c r="F8883" s="2271" t="s">
        <v>2659</v>
      </c>
    </row>
    <row r="8884" spans="1:6" ht="18.75" x14ac:dyDescent="0.3">
      <c r="A8884" s="1533" t="s">
        <v>2714</v>
      </c>
      <c r="B8884" s="733">
        <v>44924</v>
      </c>
      <c r="C8884" s="732" t="s">
        <v>2610</v>
      </c>
      <c r="D8884" s="137" t="s">
        <v>2643</v>
      </c>
      <c r="E8884" s="137" t="s">
        <v>2809</v>
      </c>
      <c r="F8884" s="2272"/>
    </row>
    <row r="8885" spans="1:6" ht="15" customHeight="1" x14ac:dyDescent="0.3">
      <c r="A8885" s="1533" t="s">
        <v>2714</v>
      </c>
      <c r="B8885" s="733">
        <v>44924</v>
      </c>
      <c r="C8885" s="732" t="s">
        <v>2610</v>
      </c>
      <c r="D8885" s="137" t="s">
        <v>2643</v>
      </c>
      <c r="E8885" s="137" t="s">
        <v>2689</v>
      </c>
      <c r="F8885" s="2271" t="s">
        <v>2662</v>
      </c>
    </row>
    <row r="8886" spans="1:6" ht="18.75" x14ac:dyDescent="0.3">
      <c r="A8886" s="1533" t="s">
        <v>2714</v>
      </c>
      <c r="B8886" s="733">
        <v>44924</v>
      </c>
      <c r="C8886" s="732" t="s">
        <v>2610</v>
      </c>
      <c r="D8886" s="137" t="s">
        <v>2643</v>
      </c>
      <c r="E8886" s="137" t="s">
        <v>2683</v>
      </c>
      <c r="F8886" s="2272"/>
    </row>
    <row r="8887" spans="1:6" ht="15" customHeight="1" x14ac:dyDescent="0.3">
      <c r="A8887" s="1533" t="s">
        <v>2714</v>
      </c>
      <c r="B8887" s="733">
        <v>44924</v>
      </c>
      <c r="C8887" s="732" t="s">
        <v>2610</v>
      </c>
      <c r="D8887" s="137" t="s">
        <v>2643</v>
      </c>
      <c r="E8887" s="137" t="s">
        <v>2687</v>
      </c>
      <c r="F8887" s="2271" t="s">
        <v>2706</v>
      </c>
    </row>
    <row r="8888" spans="1:6" ht="18.75" x14ac:dyDescent="0.3">
      <c r="A8888" s="1533" t="s">
        <v>2714</v>
      </c>
      <c r="B8888" s="733">
        <v>44924</v>
      </c>
      <c r="C8888" s="732" t="s">
        <v>2610</v>
      </c>
      <c r="D8888" s="137" t="s">
        <v>2643</v>
      </c>
      <c r="E8888" s="137" t="s">
        <v>2649</v>
      </c>
      <c r="F8888" s="2272"/>
    </row>
    <row r="8889" spans="1:6" ht="18.75" x14ac:dyDescent="0.3">
      <c r="A8889" s="2273" t="s">
        <v>4832</v>
      </c>
      <c r="B8889" s="2274"/>
      <c r="C8889" s="2274"/>
      <c r="D8889" s="2274"/>
      <c r="E8889" s="2274"/>
      <c r="F8889" s="2282"/>
    </row>
    <row r="8890" spans="1:6" ht="18.75" x14ac:dyDescent="0.3">
      <c r="A8890" s="2279" t="s">
        <v>4665</v>
      </c>
      <c r="B8890" s="2280"/>
      <c r="C8890" s="2280"/>
      <c r="D8890" s="2280"/>
      <c r="E8890" s="2280"/>
      <c r="F8890" s="2286"/>
    </row>
    <row r="8891" spans="1:6" x14ac:dyDescent="0.25">
      <c r="A8891" s="2294" t="s">
        <v>6</v>
      </c>
      <c r="B8891" s="2294"/>
      <c r="C8891" s="2294"/>
      <c r="D8891" s="2294"/>
      <c r="E8891" s="2294"/>
      <c r="F8891" s="2294"/>
    </row>
    <row r="8892" spans="1:6" ht="15" customHeight="1" x14ac:dyDescent="0.3">
      <c r="A8892" s="1533" t="s">
        <v>826</v>
      </c>
      <c r="B8892" s="733">
        <v>44925</v>
      </c>
      <c r="C8892" s="732" t="s">
        <v>2610</v>
      </c>
      <c r="D8892" s="732" t="s">
        <v>2622</v>
      </c>
      <c r="E8892" s="732" t="s">
        <v>4804</v>
      </c>
      <c r="F8892" s="2271" t="s">
        <v>2624</v>
      </c>
    </row>
    <row r="8893" spans="1:6" ht="18.75" x14ac:dyDescent="0.3">
      <c r="A8893" s="1533" t="s">
        <v>826</v>
      </c>
      <c r="B8893" s="733">
        <v>44925</v>
      </c>
      <c r="C8893" s="732" t="s">
        <v>2610</v>
      </c>
      <c r="D8893" s="732" t="s">
        <v>2622</v>
      </c>
      <c r="E8893" s="732" t="s">
        <v>2669</v>
      </c>
      <c r="F8893" s="2272"/>
    </row>
    <row r="8894" spans="1:6" ht="15" customHeight="1" x14ac:dyDescent="0.3">
      <c r="A8894" s="1533" t="s">
        <v>826</v>
      </c>
      <c r="B8894" s="733">
        <v>44925</v>
      </c>
      <c r="C8894" s="732" t="s">
        <v>2610</v>
      </c>
      <c r="D8894" s="732" t="s">
        <v>2622</v>
      </c>
      <c r="E8894" s="732" t="s">
        <v>4571</v>
      </c>
      <c r="F8894" s="2271" t="s">
        <v>2627</v>
      </c>
    </row>
    <row r="8895" spans="1:6" ht="18.75" x14ac:dyDescent="0.3">
      <c r="A8895" s="1533" t="s">
        <v>826</v>
      </c>
      <c r="B8895" s="733">
        <v>44925</v>
      </c>
      <c r="C8895" s="732" t="s">
        <v>2610</v>
      </c>
      <c r="D8895" s="732" t="s">
        <v>2622</v>
      </c>
      <c r="E8895" s="732" t="s">
        <v>2773</v>
      </c>
      <c r="F8895" s="2272"/>
    </row>
    <row r="8896" spans="1:6" ht="15" customHeight="1" x14ac:dyDescent="0.3">
      <c r="A8896" s="1533" t="s">
        <v>826</v>
      </c>
      <c r="B8896" s="733">
        <v>44925</v>
      </c>
      <c r="C8896" s="732" t="s">
        <v>2610</v>
      </c>
      <c r="D8896" s="732" t="s">
        <v>2622</v>
      </c>
      <c r="E8896" s="732" t="s">
        <v>2688</v>
      </c>
      <c r="F8896" s="2271" t="s">
        <v>2700</v>
      </c>
    </row>
    <row r="8897" spans="1:6" ht="18.75" x14ac:dyDescent="0.3">
      <c r="A8897" s="1533" t="s">
        <v>826</v>
      </c>
      <c r="B8897" s="733">
        <v>44925</v>
      </c>
      <c r="C8897" s="732" t="s">
        <v>2610</v>
      </c>
      <c r="D8897" s="732" t="s">
        <v>2622</v>
      </c>
      <c r="E8897" s="137" t="s">
        <v>4782</v>
      </c>
      <c r="F8897" s="2272"/>
    </row>
    <row r="8898" spans="1:6" ht="18.75" x14ac:dyDescent="0.3">
      <c r="A8898" s="2273" t="s">
        <v>4833</v>
      </c>
      <c r="B8898" s="2274"/>
      <c r="C8898" s="2274"/>
      <c r="D8898" s="2274"/>
      <c r="E8898" s="2274"/>
      <c r="F8898" s="2282"/>
    </row>
    <row r="8899" spans="1:6" ht="15" customHeight="1" x14ac:dyDescent="0.3">
      <c r="A8899" s="1533" t="s">
        <v>826</v>
      </c>
      <c r="B8899" s="733">
        <v>44925</v>
      </c>
      <c r="C8899" s="732" t="s">
        <v>2610</v>
      </c>
      <c r="D8899" s="732" t="s">
        <v>2306</v>
      </c>
      <c r="E8899" s="732" t="s">
        <v>2756</v>
      </c>
      <c r="F8899" s="2271" t="s">
        <v>2631</v>
      </c>
    </row>
    <row r="8900" spans="1:6" ht="18.75" x14ac:dyDescent="0.3">
      <c r="A8900" s="1533" t="s">
        <v>826</v>
      </c>
      <c r="B8900" s="733">
        <v>44925</v>
      </c>
      <c r="C8900" s="732" t="s">
        <v>2610</v>
      </c>
      <c r="D8900" s="732" t="s">
        <v>2306</v>
      </c>
      <c r="E8900" s="732" t="s">
        <v>2653</v>
      </c>
      <c r="F8900" s="2272"/>
    </row>
    <row r="8901" spans="1:6" ht="15" customHeight="1" x14ac:dyDescent="0.3">
      <c r="A8901" s="1533" t="s">
        <v>826</v>
      </c>
      <c r="B8901" s="733">
        <v>44925</v>
      </c>
      <c r="C8901" s="732" t="s">
        <v>2610</v>
      </c>
      <c r="D8901" s="732" t="s">
        <v>2306</v>
      </c>
      <c r="E8901" s="732" t="s">
        <v>2677</v>
      </c>
      <c r="F8901" s="2271" t="s">
        <v>2731</v>
      </c>
    </row>
    <row r="8902" spans="1:6" ht="18.75" x14ac:dyDescent="0.3">
      <c r="A8902" s="1533" t="s">
        <v>826</v>
      </c>
      <c r="B8902" s="733">
        <v>44925</v>
      </c>
      <c r="C8902" s="732" t="s">
        <v>2610</v>
      </c>
      <c r="D8902" s="732" t="s">
        <v>2306</v>
      </c>
      <c r="E8902" s="137" t="s">
        <v>2697</v>
      </c>
      <c r="F8902" s="2271"/>
    </row>
    <row r="8903" spans="1:6" ht="18.75" x14ac:dyDescent="0.3">
      <c r="A8903" s="1533" t="s">
        <v>826</v>
      </c>
      <c r="B8903" s="733">
        <v>44925</v>
      </c>
      <c r="C8903" s="732" t="s">
        <v>2610</v>
      </c>
      <c r="D8903" s="732" t="s">
        <v>2306</v>
      </c>
      <c r="E8903" s="137" t="s">
        <v>4771</v>
      </c>
      <c r="F8903" s="2284"/>
    </row>
    <row r="8904" spans="1:6" ht="18.75" x14ac:dyDescent="0.3">
      <c r="A8904" s="2273" t="s">
        <v>4834</v>
      </c>
      <c r="B8904" s="2274"/>
      <c r="C8904" s="2274"/>
      <c r="D8904" s="2274"/>
      <c r="E8904" s="2274"/>
      <c r="F8904" s="2282"/>
    </row>
    <row r="8905" spans="1:6" ht="15" customHeight="1" x14ac:dyDescent="0.3">
      <c r="A8905" s="1533" t="s">
        <v>826</v>
      </c>
      <c r="B8905" s="733">
        <v>44925</v>
      </c>
      <c r="C8905" s="732" t="s">
        <v>2610</v>
      </c>
      <c r="D8905" s="732" t="s">
        <v>2844</v>
      </c>
      <c r="E8905" s="732" t="s">
        <v>2752</v>
      </c>
      <c r="F8905" s="2271" t="s">
        <v>2634</v>
      </c>
    </row>
    <row r="8906" spans="1:6" ht="18.75" x14ac:dyDescent="0.3">
      <c r="A8906" s="1533" t="s">
        <v>826</v>
      </c>
      <c r="B8906" s="733">
        <v>44925</v>
      </c>
      <c r="C8906" s="732" t="s">
        <v>2610</v>
      </c>
      <c r="D8906" s="732" t="s">
        <v>2844</v>
      </c>
      <c r="E8906" s="732" t="s">
        <v>4548</v>
      </c>
      <c r="F8906" s="2272"/>
    </row>
    <row r="8907" spans="1:6" ht="15" customHeight="1" x14ac:dyDescent="0.3">
      <c r="A8907" s="1533" t="s">
        <v>826</v>
      </c>
      <c r="B8907" s="733">
        <v>44925</v>
      </c>
      <c r="C8907" s="732" t="s">
        <v>2610</v>
      </c>
      <c r="D8907" s="732" t="s">
        <v>2844</v>
      </c>
      <c r="E8907" s="732" t="s">
        <v>4796</v>
      </c>
      <c r="F8907" s="2271" t="s">
        <v>2638</v>
      </c>
    </row>
    <row r="8908" spans="1:6" ht="18.75" x14ac:dyDescent="0.3">
      <c r="A8908" s="1533" t="s">
        <v>826</v>
      </c>
      <c r="B8908" s="733">
        <v>44925</v>
      </c>
      <c r="C8908" s="732" t="s">
        <v>2610</v>
      </c>
      <c r="D8908" s="732" t="s">
        <v>2844</v>
      </c>
      <c r="E8908" s="137" t="s">
        <v>4794</v>
      </c>
      <c r="F8908" s="2272"/>
    </row>
    <row r="8909" spans="1:6" ht="15" customHeight="1" x14ac:dyDescent="0.3">
      <c r="A8909" s="1533" t="s">
        <v>826</v>
      </c>
      <c r="B8909" s="733">
        <v>44925</v>
      </c>
      <c r="C8909" s="732" t="s">
        <v>2610</v>
      </c>
      <c r="D8909" s="732" t="s">
        <v>2844</v>
      </c>
      <c r="E8909" s="137" t="s">
        <v>2649</v>
      </c>
      <c r="F8909" s="2271" t="s">
        <v>2641</v>
      </c>
    </row>
    <row r="8910" spans="1:6" ht="18.75" x14ac:dyDescent="0.3">
      <c r="A8910" s="1533" t="s">
        <v>826</v>
      </c>
      <c r="B8910" s="733">
        <v>44925</v>
      </c>
      <c r="C8910" s="732" t="s">
        <v>2610</v>
      </c>
      <c r="D8910" s="732" t="s">
        <v>2844</v>
      </c>
      <c r="E8910" s="137" t="s">
        <v>2780</v>
      </c>
      <c r="F8910" s="2272"/>
    </row>
    <row r="8911" spans="1:6" ht="18.75" x14ac:dyDescent="0.3">
      <c r="A8911" s="2273" t="s">
        <v>4835</v>
      </c>
      <c r="B8911" s="2274"/>
      <c r="C8911" s="2274"/>
      <c r="D8911" s="2274"/>
      <c r="E8911" s="2274"/>
      <c r="F8911" s="2282"/>
    </row>
    <row r="8912" spans="1:6" ht="15" customHeight="1" x14ac:dyDescent="0.3">
      <c r="A8912" s="1533" t="s">
        <v>826</v>
      </c>
      <c r="B8912" s="733">
        <v>44925</v>
      </c>
      <c r="C8912" s="732" t="s">
        <v>2610</v>
      </c>
      <c r="D8912" s="137" t="s">
        <v>2643</v>
      </c>
      <c r="E8912" s="137" t="s">
        <v>4776</v>
      </c>
      <c r="F8912" s="2271" t="s">
        <v>2645</v>
      </c>
    </row>
    <row r="8913" spans="1:6" ht="18.75" x14ac:dyDescent="0.3">
      <c r="A8913" s="1533" t="s">
        <v>826</v>
      </c>
      <c r="B8913" s="733">
        <v>44925</v>
      </c>
      <c r="C8913" s="732" t="s">
        <v>2610</v>
      </c>
      <c r="D8913" s="137" t="s">
        <v>2643</v>
      </c>
      <c r="E8913" s="137" t="s">
        <v>2636</v>
      </c>
      <c r="F8913" s="2272"/>
    </row>
    <row r="8914" spans="1:6" ht="15" customHeight="1" x14ac:dyDescent="0.3">
      <c r="A8914" s="1533" t="s">
        <v>826</v>
      </c>
      <c r="B8914" s="733">
        <v>44925</v>
      </c>
      <c r="C8914" s="732" t="s">
        <v>2610</v>
      </c>
      <c r="D8914" s="137" t="s">
        <v>2643</v>
      </c>
      <c r="E8914" s="732" t="s">
        <v>2828</v>
      </c>
      <c r="F8914" s="2271" t="s">
        <v>2648</v>
      </c>
    </row>
    <row r="8915" spans="1:6" ht="18.75" x14ac:dyDescent="0.3">
      <c r="A8915" s="1533" t="s">
        <v>826</v>
      </c>
      <c r="B8915" s="733">
        <v>44925</v>
      </c>
      <c r="C8915" s="732" t="s">
        <v>2610</v>
      </c>
      <c r="D8915" s="137" t="s">
        <v>2643</v>
      </c>
      <c r="E8915" s="732" t="s">
        <v>2765</v>
      </c>
      <c r="F8915" s="2272"/>
    </row>
    <row r="8916" spans="1:6" ht="15" customHeight="1" x14ac:dyDescent="0.3">
      <c r="A8916" s="1533" t="s">
        <v>826</v>
      </c>
      <c r="B8916" s="733">
        <v>44925</v>
      </c>
      <c r="C8916" s="732" t="s">
        <v>2610</v>
      </c>
      <c r="D8916" s="137" t="s">
        <v>2643</v>
      </c>
      <c r="E8916" s="732" t="s">
        <v>2676</v>
      </c>
      <c r="F8916" s="2271" t="s">
        <v>2651</v>
      </c>
    </row>
    <row r="8917" spans="1:6" ht="18.75" x14ac:dyDescent="0.3">
      <c r="A8917" s="1533" t="s">
        <v>826</v>
      </c>
      <c r="B8917" s="733">
        <v>44925</v>
      </c>
      <c r="C8917" s="732" t="s">
        <v>2610</v>
      </c>
      <c r="D8917" s="137" t="s">
        <v>2643</v>
      </c>
      <c r="E8917" s="732" t="s">
        <v>4762</v>
      </c>
      <c r="F8917" s="2272"/>
    </row>
    <row r="8918" spans="1:6" ht="15" customHeight="1" x14ac:dyDescent="0.3">
      <c r="A8918" s="1533" t="s">
        <v>826</v>
      </c>
      <c r="B8918" s="733">
        <v>44925</v>
      </c>
      <c r="C8918" s="732" t="s">
        <v>2610</v>
      </c>
      <c r="D8918" s="137" t="s">
        <v>2643</v>
      </c>
      <c r="E8918" s="137" t="s">
        <v>4810</v>
      </c>
      <c r="F8918" s="2271" t="s">
        <v>2654</v>
      </c>
    </row>
    <row r="8919" spans="1:6" ht="18.75" x14ac:dyDescent="0.3">
      <c r="A8919" s="1533" t="s">
        <v>826</v>
      </c>
      <c r="B8919" s="733">
        <v>44925</v>
      </c>
      <c r="C8919" s="732" t="s">
        <v>2610</v>
      </c>
      <c r="D8919" s="137" t="s">
        <v>2643</v>
      </c>
      <c r="E8919" s="137" t="s">
        <v>4772</v>
      </c>
      <c r="F8919" s="2272"/>
    </row>
    <row r="8920" spans="1:6" ht="15" customHeight="1" x14ac:dyDescent="0.3">
      <c r="A8920" s="1533" t="s">
        <v>826</v>
      </c>
      <c r="B8920" s="733">
        <v>44925</v>
      </c>
      <c r="C8920" s="732" t="s">
        <v>2610</v>
      </c>
      <c r="D8920" s="137" t="s">
        <v>2643</v>
      </c>
      <c r="E8920" s="732" t="s">
        <v>4779</v>
      </c>
      <c r="F8920" s="2271" t="s">
        <v>2657</v>
      </c>
    </row>
    <row r="8921" spans="1:6" ht="18.75" x14ac:dyDescent="0.3">
      <c r="A8921" s="1533" t="s">
        <v>826</v>
      </c>
      <c r="B8921" s="733">
        <v>44925</v>
      </c>
      <c r="C8921" s="732" t="s">
        <v>2610</v>
      </c>
      <c r="D8921" s="137" t="s">
        <v>2643</v>
      </c>
      <c r="E8921" s="732" t="s">
        <v>2723</v>
      </c>
      <c r="F8921" s="2272"/>
    </row>
    <row r="8922" spans="1:6" ht="15" customHeight="1" x14ac:dyDescent="0.3">
      <c r="A8922" s="1533" t="s">
        <v>826</v>
      </c>
      <c r="B8922" s="733">
        <v>44925</v>
      </c>
      <c r="C8922" s="732" t="s">
        <v>2610</v>
      </c>
      <c r="D8922" s="137" t="s">
        <v>2643</v>
      </c>
      <c r="E8922" s="732" t="s">
        <v>2757</v>
      </c>
      <c r="F8922" s="2271" t="s">
        <v>2659</v>
      </c>
    </row>
    <row r="8923" spans="1:6" ht="18.75" x14ac:dyDescent="0.3">
      <c r="A8923" s="1533" t="s">
        <v>826</v>
      </c>
      <c r="B8923" s="733">
        <v>44925</v>
      </c>
      <c r="C8923" s="732" t="s">
        <v>2610</v>
      </c>
      <c r="D8923" s="137" t="s">
        <v>2643</v>
      </c>
      <c r="E8923" s="732" t="s">
        <v>4778</v>
      </c>
      <c r="F8923" s="2272"/>
    </row>
    <row r="8924" spans="1:6" ht="15" customHeight="1" x14ac:dyDescent="0.3">
      <c r="A8924" s="1533" t="s">
        <v>826</v>
      </c>
      <c r="B8924" s="733">
        <v>44925</v>
      </c>
      <c r="C8924" s="732" t="s">
        <v>2610</v>
      </c>
      <c r="D8924" s="137" t="s">
        <v>2643</v>
      </c>
      <c r="E8924" s="732" t="s">
        <v>2660</v>
      </c>
      <c r="F8924" s="2271" t="s">
        <v>2662</v>
      </c>
    </row>
    <row r="8925" spans="1:6" ht="18.75" x14ac:dyDescent="0.3">
      <c r="A8925" s="1533" t="s">
        <v>826</v>
      </c>
      <c r="B8925" s="733">
        <v>44925</v>
      </c>
      <c r="C8925" s="732" t="s">
        <v>2610</v>
      </c>
      <c r="D8925" s="137" t="s">
        <v>2643</v>
      </c>
      <c r="E8925" s="732" t="s">
        <v>2809</v>
      </c>
      <c r="F8925" s="2272"/>
    </row>
    <row r="8926" spans="1:6" ht="15" customHeight="1" x14ac:dyDescent="0.3">
      <c r="A8926" s="1533" t="s">
        <v>826</v>
      </c>
      <c r="B8926" s="733">
        <v>44925</v>
      </c>
      <c r="C8926" s="732" t="s">
        <v>2610</v>
      </c>
      <c r="D8926" s="137" t="s">
        <v>2643</v>
      </c>
      <c r="E8926" s="732" t="s">
        <v>2702</v>
      </c>
      <c r="F8926" s="2271" t="s">
        <v>2706</v>
      </c>
    </row>
    <row r="8927" spans="1:6" ht="18.75" x14ac:dyDescent="0.3">
      <c r="A8927" s="1533" t="s">
        <v>826</v>
      </c>
      <c r="B8927" s="733">
        <v>44925</v>
      </c>
      <c r="C8927" s="732" t="s">
        <v>2610</v>
      </c>
      <c r="D8927" s="137" t="s">
        <v>2643</v>
      </c>
      <c r="E8927" s="732" t="s">
        <v>2692</v>
      </c>
      <c r="F8927" s="2272"/>
    </row>
    <row r="8928" spans="1:6" ht="18.75" x14ac:dyDescent="0.3">
      <c r="A8928" s="2273" t="s">
        <v>4836</v>
      </c>
      <c r="B8928" s="2274"/>
      <c r="C8928" s="2274"/>
      <c r="D8928" s="2274"/>
      <c r="E8928" s="2274"/>
      <c r="F8928" s="2282"/>
    </row>
    <row r="8929" spans="1:6" ht="18.75" x14ac:dyDescent="0.3">
      <c r="A8929" s="2279" t="s">
        <v>4665</v>
      </c>
      <c r="B8929" s="2280"/>
      <c r="C8929" s="2280"/>
      <c r="D8929" s="2280"/>
      <c r="E8929" s="2280"/>
      <c r="F8929" s="2286"/>
    </row>
    <row r="8930" spans="1:6" x14ac:dyDescent="0.25">
      <c r="A8930" s="2294" t="s">
        <v>6</v>
      </c>
      <c r="B8930" s="2294"/>
      <c r="C8930" s="2294"/>
      <c r="D8930" s="2294"/>
      <c r="E8930" s="2294"/>
      <c r="F8930" s="2294"/>
    </row>
    <row r="8931" spans="1:6" ht="15" customHeight="1" x14ac:dyDescent="0.3">
      <c r="A8931" s="1533" t="s">
        <v>837</v>
      </c>
      <c r="B8931" s="733">
        <v>44926</v>
      </c>
      <c r="C8931" s="732" t="s">
        <v>2610</v>
      </c>
      <c r="D8931" s="732" t="s">
        <v>2622</v>
      </c>
      <c r="E8931" s="732" t="s">
        <v>2798</v>
      </c>
      <c r="F8931" s="2271" t="s">
        <v>2624</v>
      </c>
    </row>
    <row r="8932" spans="1:6" ht="18.75" x14ac:dyDescent="0.3">
      <c r="A8932" s="1533" t="s">
        <v>837</v>
      </c>
      <c r="B8932" s="733">
        <v>44926</v>
      </c>
      <c r="C8932" s="732" t="s">
        <v>2610</v>
      </c>
      <c r="D8932" s="732" t="s">
        <v>2622</v>
      </c>
      <c r="E8932" s="732" t="s">
        <v>4605</v>
      </c>
      <c r="F8932" s="2272"/>
    </row>
    <row r="8933" spans="1:6" ht="15" customHeight="1" x14ac:dyDescent="0.3">
      <c r="A8933" s="1533" t="s">
        <v>837</v>
      </c>
      <c r="B8933" s="733">
        <v>44926</v>
      </c>
      <c r="C8933" s="732" t="s">
        <v>2610</v>
      </c>
      <c r="D8933" s="732" t="s">
        <v>2622</v>
      </c>
      <c r="E8933" s="137" t="s">
        <v>2658</v>
      </c>
      <c r="F8933" s="2271" t="s">
        <v>2627</v>
      </c>
    </row>
    <row r="8934" spans="1:6" ht="18.75" x14ac:dyDescent="0.3">
      <c r="A8934" s="1533" t="s">
        <v>837</v>
      </c>
      <c r="B8934" s="733">
        <v>44926</v>
      </c>
      <c r="C8934" s="732" t="s">
        <v>2610</v>
      </c>
      <c r="D8934" s="732" t="s">
        <v>2622</v>
      </c>
      <c r="E8934" s="732" t="s">
        <v>2653</v>
      </c>
      <c r="F8934" s="2272"/>
    </row>
    <row r="8935" spans="1:6" ht="15" customHeight="1" x14ac:dyDescent="0.3">
      <c r="A8935" s="1533" t="s">
        <v>837</v>
      </c>
      <c r="B8935" s="733">
        <v>44926</v>
      </c>
      <c r="C8935" s="732" t="s">
        <v>2610</v>
      </c>
      <c r="D8935" s="732" t="s">
        <v>2622</v>
      </c>
      <c r="E8935" s="732" t="s">
        <v>4659</v>
      </c>
      <c r="F8935" s="2271" t="s">
        <v>2700</v>
      </c>
    </row>
    <row r="8936" spans="1:6" ht="18.75" x14ac:dyDescent="0.3">
      <c r="A8936" s="1533" t="s">
        <v>837</v>
      </c>
      <c r="B8936" s="733">
        <v>44926</v>
      </c>
      <c r="C8936" s="732" t="s">
        <v>2610</v>
      </c>
      <c r="D8936" s="732" t="s">
        <v>2622</v>
      </c>
      <c r="E8936" s="732" t="s">
        <v>4474</v>
      </c>
      <c r="F8936" s="2272"/>
    </row>
    <row r="8937" spans="1:6" ht="18.75" x14ac:dyDescent="0.3">
      <c r="A8937" s="2273" t="s">
        <v>4837</v>
      </c>
      <c r="B8937" s="2274"/>
      <c r="C8937" s="2274"/>
      <c r="D8937" s="2274"/>
      <c r="E8937" s="2274"/>
      <c r="F8937" s="2282"/>
    </row>
    <row r="8938" spans="1:6" ht="15" customHeight="1" x14ac:dyDescent="0.3">
      <c r="A8938" s="1533" t="s">
        <v>837</v>
      </c>
      <c r="B8938" s="733">
        <v>44926</v>
      </c>
      <c r="C8938" s="732" t="s">
        <v>2610</v>
      </c>
      <c r="D8938" s="732" t="s">
        <v>2306</v>
      </c>
      <c r="E8938" s="137" t="s">
        <v>2661</v>
      </c>
      <c r="F8938" s="2271" t="s">
        <v>2631</v>
      </c>
    </row>
    <row r="8939" spans="1:6" ht="18.75" x14ac:dyDescent="0.3">
      <c r="A8939" s="1533" t="s">
        <v>837</v>
      </c>
      <c r="B8939" s="733">
        <v>44926</v>
      </c>
      <c r="C8939" s="732" t="s">
        <v>2610</v>
      </c>
      <c r="D8939" s="732" t="s">
        <v>2306</v>
      </c>
      <c r="E8939" s="137" t="s">
        <v>2626</v>
      </c>
      <c r="F8939" s="2272"/>
    </row>
    <row r="8940" spans="1:6" ht="15" customHeight="1" x14ac:dyDescent="0.3">
      <c r="A8940" s="1533" t="s">
        <v>837</v>
      </c>
      <c r="B8940" s="733">
        <v>44926</v>
      </c>
      <c r="C8940" s="732" t="s">
        <v>2610</v>
      </c>
      <c r="D8940" s="732" t="s">
        <v>2306</v>
      </c>
      <c r="E8940" s="137" t="s">
        <v>4767</v>
      </c>
      <c r="F8940" s="2271" t="s">
        <v>2731</v>
      </c>
    </row>
    <row r="8941" spans="1:6" ht="18.75" x14ac:dyDescent="0.3">
      <c r="A8941" s="1533" t="s">
        <v>837</v>
      </c>
      <c r="B8941" s="733">
        <v>44926</v>
      </c>
      <c r="C8941" s="732" t="s">
        <v>2610</v>
      </c>
      <c r="D8941" s="732" t="s">
        <v>2306</v>
      </c>
      <c r="E8941" s="137" t="s">
        <v>4815</v>
      </c>
      <c r="F8941" s="2272"/>
    </row>
    <row r="8942" spans="1:6" ht="18.75" x14ac:dyDescent="0.3">
      <c r="A8942" s="2273" t="s">
        <v>4834</v>
      </c>
      <c r="B8942" s="2274"/>
      <c r="C8942" s="2274"/>
      <c r="D8942" s="2274"/>
      <c r="E8942" s="2274"/>
      <c r="F8942" s="2282"/>
    </row>
    <row r="8943" spans="1:6" ht="15" customHeight="1" x14ac:dyDescent="0.3">
      <c r="A8943" s="1533" t="s">
        <v>837</v>
      </c>
      <c r="B8943" s="733">
        <v>44926</v>
      </c>
      <c r="C8943" s="732" t="s">
        <v>2610</v>
      </c>
      <c r="D8943" s="732" t="s">
        <v>2844</v>
      </c>
      <c r="E8943" s="732" t="s">
        <v>4772</v>
      </c>
      <c r="F8943" s="2271" t="s">
        <v>2634</v>
      </c>
    </row>
    <row r="8944" spans="1:6" ht="18.75" x14ac:dyDescent="0.3">
      <c r="A8944" s="1533" t="s">
        <v>837</v>
      </c>
      <c r="B8944" s="733">
        <v>44926</v>
      </c>
      <c r="C8944" s="732" t="s">
        <v>2610</v>
      </c>
      <c r="D8944" s="732" t="s">
        <v>2844</v>
      </c>
      <c r="E8944" s="732" t="s">
        <v>2650</v>
      </c>
      <c r="F8944" s="2272"/>
    </row>
    <row r="8945" spans="1:6" ht="15" customHeight="1" x14ac:dyDescent="0.3">
      <c r="A8945" s="1533" t="s">
        <v>837</v>
      </c>
      <c r="B8945" s="733">
        <v>44926</v>
      </c>
      <c r="C8945" s="732" t="s">
        <v>2610</v>
      </c>
      <c r="D8945" s="732" t="s">
        <v>2844</v>
      </c>
      <c r="E8945" s="732" t="s">
        <v>4838</v>
      </c>
      <c r="F8945" s="2271" t="s">
        <v>2638</v>
      </c>
    </row>
    <row r="8946" spans="1:6" ht="18.75" x14ac:dyDescent="0.3">
      <c r="A8946" s="1533" t="s">
        <v>837</v>
      </c>
      <c r="B8946" s="733">
        <v>44926</v>
      </c>
      <c r="C8946" s="732" t="s">
        <v>2610</v>
      </c>
      <c r="D8946" s="732" t="s">
        <v>2844</v>
      </c>
      <c r="E8946" s="137" t="s">
        <v>2640</v>
      </c>
      <c r="F8946" s="2272"/>
    </row>
    <row r="8947" spans="1:6" ht="15" customHeight="1" x14ac:dyDescent="0.3">
      <c r="A8947" s="1533" t="s">
        <v>837</v>
      </c>
      <c r="B8947" s="733">
        <v>44926</v>
      </c>
      <c r="C8947" s="732" t="s">
        <v>2610</v>
      </c>
      <c r="D8947" s="732" t="s">
        <v>2844</v>
      </c>
      <c r="E8947" s="137" t="s">
        <v>4771</v>
      </c>
      <c r="F8947" s="2271" t="s">
        <v>2641</v>
      </c>
    </row>
    <row r="8948" spans="1:6" ht="18.75" x14ac:dyDescent="0.3">
      <c r="A8948" s="1533" t="s">
        <v>837</v>
      </c>
      <c r="B8948" s="733">
        <v>44926</v>
      </c>
      <c r="C8948" s="732" t="s">
        <v>2610</v>
      </c>
      <c r="D8948" s="732" t="s">
        <v>2844</v>
      </c>
      <c r="E8948" s="137" t="s">
        <v>2633</v>
      </c>
      <c r="F8948" s="2272"/>
    </row>
    <row r="8949" spans="1:6" ht="18.75" x14ac:dyDescent="0.3">
      <c r="A8949" s="2273" t="s">
        <v>4839</v>
      </c>
      <c r="B8949" s="2274"/>
      <c r="C8949" s="2274"/>
      <c r="D8949" s="2274"/>
      <c r="E8949" s="2274"/>
      <c r="F8949" s="2282"/>
    </row>
    <row r="8950" spans="1:6" ht="15" customHeight="1" x14ac:dyDescent="0.3">
      <c r="A8950" s="1533" t="s">
        <v>837</v>
      </c>
      <c r="B8950" s="733">
        <v>44926</v>
      </c>
      <c r="C8950" s="732" t="s">
        <v>2610</v>
      </c>
      <c r="D8950" s="137" t="s">
        <v>2643</v>
      </c>
      <c r="E8950" s="137" t="s">
        <v>4804</v>
      </c>
      <c r="F8950" s="2271" t="s">
        <v>2645</v>
      </c>
    </row>
    <row r="8951" spans="1:6" ht="18.75" x14ac:dyDescent="0.3">
      <c r="A8951" s="1533" t="s">
        <v>837</v>
      </c>
      <c r="B8951" s="733">
        <v>44926</v>
      </c>
      <c r="C8951" s="732" t="s">
        <v>2610</v>
      </c>
      <c r="D8951" s="137" t="s">
        <v>2643</v>
      </c>
      <c r="E8951" s="137" t="s">
        <v>2835</v>
      </c>
      <c r="F8951" s="2272"/>
    </row>
    <row r="8952" spans="1:6" ht="15" customHeight="1" x14ac:dyDescent="0.3">
      <c r="A8952" s="1533" t="s">
        <v>837</v>
      </c>
      <c r="B8952" s="733">
        <v>44926</v>
      </c>
      <c r="C8952" s="732" t="s">
        <v>2610</v>
      </c>
      <c r="D8952" s="137" t="s">
        <v>2643</v>
      </c>
      <c r="E8952" s="137" t="s">
        <v>4770</v>
      </c>
      <c r="F8952" s="2271" t="s">
        <v>2648</v>
      </c>
    </row>
    <row r="8953" spans="1:6" ht="18.75" x14ac:dyDescent="0.3">
      <c r="A8953" s="1533" t="s">
        <v>837</v>
      </c>
      <c r="B8953" s="733">
        <v>44926</v>
      </c>
      <c r="C8953" s="732" t="s">
        <v>2610</v>
      </c>
      <c r="D8953" s="137" t="s">
        <v>2643</v>
      </c>
      <c r="E8953" s="732" t="s">
        <v>2672</v>
      </c>
      <c r="F8953" s="2272"/>
    </row>
    <row r="8954" spans="1:6" ht="15" customHeight="1" x14ac:dyDescent="0.3">
      <c r="A8954" s="1533" t="s">
        <v>837</v>
      </c>
      <c r="B8954" s="733">
        <v>44926</v>
      </c>
      <c r="C8954" s="732" t="s">
        <v>2610</v>
      </c>
      <c r="D8954" s="137" t="s">
        <v>2643</v>
      </c>
      <c r="E8954" s="137" t="s">
        <v>4654</v>
      </c>
      <c r="F8954" s="2271" t="s">
        <v>2651</v>
      </c>
    </row>
    <row r="8955" spans="1:6" ht="18.75" x14ac:dyDescent="0.3">
      <c r="A8955" s="1533" t="s">
        <v>837</v>
      </c>
      <c r="B8955" s="733">
        <v>44926</v>
      </c>
      <c r="C8955" s="732" t="s">
        <v>2610</v>
      </c>
      <c r="D8955" s="137" t="s">
        <v>2643</v>
      </c>
      <c r="E8955" s="137" t="s">
        <v>4760</v>
      </c>
      <c r="F8955" s="2272"/>
    </row>
    <row r="8956" spans="1:6" ht="15" customHeight="1" x14ac:dyDescent="0.3">
      <c r="A8956" s="1533" t="s">
        <v>837</v>
      </c>
      <c r="B8956" s="733">
        <v>44926</v>
      </c>
      <c r="C8956" s="732" t="s">
        <v>2610</v>
      </c>
      <c r="D8956" s="137" t="s">
        <v>2643</v>
      </c>
      <c r="E8956" s="137" t="s">
        <v>4768</v>
      </c>
      <c r="F8956" s="2271" t="s">
        <v>2654</v>
      </c>
    </row>
    <row r="8957" spans="1:6" ht="18.75" x14ac:dyDescent="0.3">
      <c r="A8957" s="1533" t="s">
        <v>837</v>
      </c>
      <c r="B8957" s="733">
        <v>44926</v>
      </c>
      <c r="C8957" s="732" t="s">
        <v>2610</v>
      </c>
      <c r="D8957" s="137" t="s">
        <v>2643</v>
      </c>
      <c r="E8957" s="137" t="s">
        <v>4473</v>
      </c>
      <c r="F8957" s="2272"/>
    </row>
    <row r="8958" spans="1:6" ht="15" customHeight="1" x14ac:dyDescent="0.3">
      <c r="A8958" s="1533" t="s">
        <v>837</v>
      </c>
      <c r="B8958" s="733">
        <v>44926</v>
      </c>
      <c r="C8958" s="732" t="s">
        <v>2610</v>
      </c>
      <c r="D8958" s="137" t="s">
        <v>2643</v>
      </c>
      <c r="E8958" s="732" t="s">
        <v>2669</v>
      </c>
      <c r="F8958" s="2271" t="s">
        <v>2657</v>
      </c>
    </row>
    <row r="8959" spans="1:6" ht="18.75" x14ac:dyDescent="0.3">
      <c r="A8959" s="1533" t="s">
        <v>837</v>
      </c>
      <c r="B8959" s="733">
        <v>44926</v>
      </c>
      <c r="C8959" s="732" t="s">
        <v>2610</v>
      </c>
      <c r="D8959" s="137" t="s">
        <v>2643</v>
      </c>
      <c r="E8959" s="137" t="s">
        <v>2652</v>
      </c>
      <c r="F8959" s="2272"/>
    </row>
    <row r="8960" spans="1:6" ht="15" customHeight="1" x14ac:dyDescent="0.3">
      <c r="A8960" s="1533" t="s">
        <v>837</v>
      </c>
      <c r="B8960" s="733">
        <v>44926</v>
      </c>
      <c r="C8960" s="732" t="s">
        <v>2610</v>
      </c>
      <c r="D8960" s="137" t="s">
        <v>2643</v>
      </c>
      <c r="E8960" s="732" t="s">
        <v>2635</v>
      </c>
      <c r="F8960" s="2271" t="s">
        <v>2659</v>
      </c>
    </row>
    <row r="8961" spans="1:6" ht="18.75" x14ac:dyDescent="0.3">
      <c r="A8961" s="1533" t="s">
        <v>837</v>
      </c>
      <c r="B8961" s="733">
        <v>44926</v>
      </c>
      <c r="C8961" s="732" t="s">
        <v>2610</v>
      </c>
      <c r="D8961" s="137" t="s">
        <v>2643</v>
      </c>
      <c r="E8961" s="732" t="s">
        <v>4571</v>
      </c>
      <c r="F8961" s="2272"/>
    </row>
    <row r="8962" spans="1:6" ht="15" customHeight="1" x14ac:dyDescent="0.3">
      <c r="A8962" s="1533" t="s">
        <v>837</v>
      </c>
      <c r="B8962" s="733">
        <v>44926</v>
      </c>
      <c r="C8962" s="732" t="s">
        <v>2610</v>
      </c>
      <c r="D8962" s="137" t="s">
        <v>2643</v>
      </c>
      <c r="E8962" s="137" t="s">
        <v>4551</v>
      </c>
      <c r="F8962" s="2271" t="s">
        <v>2662</v>
      </c>
    </row>
    <row r="8963" spans="1:6" ht="18.75" x14ac:dyDescent="0.3">
      <c r="A8963" s="1533" t="s">
        <v>837</v>
      </c>
      <c r="B8963" s="733">
        <v>44926</v>
      </c>
      <c r="C8963" s="732" t="s">
        <v>2610</v>
      </c>
      <c r="D8963" s="137" t="s">
        <v>2643</v>
      </c>
      <c r="E8963" s="137" t="s">
        <v>2702</v>
      </c>
      <c r="F8963" s="2272"/>
    </row>
    <row r="8964" spans="1:6" ht="15" customHeight="1" x14ac:dyDescent="0.3">
      <c r="A8964" s="1533" t="s">
        <v>837</v>
      </c>
      <c r="B8964" s="733">
        <v>44926</v>
      </c>
      <c r="C8964" s="732" t="s">
        <v>2610</v>
      </c>
      <c r="D8964" s="137" t="s">
        <v>2643</v>
      </c>
      <c r="E8964" s="137" t="s">
        <v>2649</v>
      </c>
      <c r="F8964" s="2271" t="s">
        <v>2706</v>
      </c>
    </row>
    <row r="8965" spans="1:6" ht="18.75" x14ac:dyDescent="0.3">
      <c r="A8965" s="1533" t="s">
        <v>837</v>
      </c>
      <c r="B8965" s="733">
        <v>44926</v>
      </c>
      <c r="C8965" s="732" t="s">
        <v>2610</v>
      </c>
      <c r="D8965" s="137" t="s">
        <v>2643</v>
      </c>
      <c r="E8965" s="732" t="s">
        <v>2671</v>
      </c>
      <c r="F8965" s="2272"/>
    </row>
    <row r="8966" spans="1:6" ht="18.75" x14ac:dyDescent="0.3">
      <c r="A8966" s="2273" t="s">
        <v>4840</v>
      </c>
      <c r="B8966" s="2274"/>
      <c r="C8966" s="2274"/>
      <c r="D8966" s="2274"/>
      <c r="E8966" s="2274"/>
      <c r="F8966" s="2282"/>
    </row>
    <row r="8967" spans="1:6" ht="18.75" x14ac:dyDescent="0.3">
      <c r="A8967" s="2279" t="s">
        <v>4766</v>
      </c>
      <c r="B8967" s="2280"/>
      <c r="C8967" s="2280"/>
      <c r="D8967" s="2280"/>
      <c r="E8967" s="2280"/>
      <c r="F8967" s="2286"/>
    </row>
    <row r="8970" spans="1:6" ht="15" customHeight="1" x14ac:dyDescent="0.3">
      <c r="A8970" s="737" t="s">
        <v>855</v>
      </c>
      <c r="B8970" s="738">
        <v>44927</v>
      </c>
      <c r="C8970" s="1582" t="s">
        <v>2610</v>
      </c>
      <c r="D8970" s="1582" t="s">
        <v>2622</v>
      </c>
      <c r="E8970" s="1582" t="s">
        <v>2636</v>
      </c>
      <c r="F8970" s="2276" t="s">
        <v>2624</v>
      </c>
    </row>
    <row r="8971" spans="1:6" ht="18.75" x14ac:dyDescent="0.3">
      <c r="A8971" s="1533" t="s">
        <v>855</v>
      </c>
      <c r="B8971" s="733">
        <v>44927</v>
      </c>
      <c r="C8971" s="732" t="s">
        <v>2610</v>
      </c>
      <c r="D8971" s="732" t="s">
        <v>2622</v>
      </c>
      <c r="E8971" s="732" t="s">
        <v>2737</v>
      </c>
      <c r="F8971" s="2272"/>
    </row>
    <row r="8972" spans="1:6" ht="15" customHeight="1" x14ac:dyDescent="0.3">
      <c r="A8972" s="1533" t="s">
        <v>855</v>
      </c>
      <c r="B8972" s="733">
        <v>44927</v>
      </c>
      <c r="C8972" s="732" t="s">
        <v>2610</v>
      </c>
      <c r="D8972" s="732" t="s">
        <v>2622</v>
      </c>
      <c r="E8972" s="732" t="s">
        <v>4781</v>
      </c>
      <c r="F8972" s="2271" t="s">
        <v>2627</v>
      </c>
    </row>
    <row r="8973" spans="1:6" ht="18.75" x14ac:dyDescent="0.3">
      <c r="A8973" s="1533" t="s">
        <v>855</v>
      </c>
      <c r="B8973" s="733">
        <v>44927</v>
      </c>
      <c r="C8973" s="732" t="s">
        <v>2610</v>
      </c>
      <c r="D8973" s="732" t="s">
        <v>2622</v>
      </c>
      <c r="E8973" s="732" t="s">
        <v>4605</v>
      </c>
      <c r="F8973" s="2272"/>
    </row>
    <row r="8974" spans="1:6" ht="15" customHeight="1" x14ac:dyDescent="0.3">
      <c r="A8974" s="1533" t="s">
        <v>855</v>
      </c>
      <c r="B8974" s="733">
        <v>44927</v>
      </c>
      <c r="C8974" s="732" t="s">
        <v>2610</v>
      </c>
      <c r="D8974" s="732" t="s">
        <v>2622</v>
      </c>
      <c r="E8974" s="732" t="s">
        <v>4473</v>
      </c>
      <c r="F8974" s="2271" t="s">
        <v>2700</v>
      </c>
    </row>
    <row r="8975" spans="1:6" ht="18.75" x14ac:dyDescent="0.3">
      <c r="A8975" s="1533" t="s">
        <v>855</v>
      </c>
      <c r="B8975" s="733">
        <v>44927</v>
      </c>
      <c r="C8975" s="732" t="s">
        <v>2610</v>
      </c>
      <c r="D8975" s="732" t="s">
        <v>2622</v>
      </c>
      <c r="E8975" s="732" t="s">
        <v>4778</v>
      </c>
      <c r="F8975" s="2272"/>
    </row>
    <row r="8976" spans="1:6" ht="15" customHeight="1" x14ac:dyDescent="0.3">
      <c r="A8976" s="1533" t="s">
        <v>855</v>
      </c>
      <c r="B8976" s="733">
        <v>44927</v>
      </c>
      <c r="C8976" s="732" t="s">
        <v>2610</v>
      </c>
      <c r="D8976" s="732" t="s">
        <v>2622</v>
      </c>
      <c r="E8976" s="732" t="s">
        <v>2734</v>
      </c>
      <c r="F8976" s="2271" t="s">
        <v>2729</v>
      </c>
    </row>
    <row r="8977" spans="1:6" ht="18.75" x14ac:dyDescent="0.3">
      <c r="A8977" s="1533" t="s">
        <v>855</v>
      </c>
      <c r="B8977" s="733">
        <v>44927</v>
      </c>
      <c r="C8977" s="732" t="s">
        <v>2610</v>
      </c>
      <c r="D8977" s="732" t="s">
        <v>2622</v>
      </c>
      <c r="E8977" s="732" t="s">
        <v>2658</v>
      </c>
      <c r="F8977" s="2272"/>
    </row>
    <row r="8978" spans="1:6" ht="18.75" x14ac:dyDescent="0.3">
      <c r="A8978" s="2273" t="s">
        <v>4795</v>
      </c>
      <c r="B8978" s="2274"/>
      <c r="C8978" s="2274"/>
      <c r="D8978" s="2274"/>
      <c r="E8978" s="2274"/>
      <c r="F8978" s="2275"/>
    </row>
    <row r="8979" spans="1:6" ht="15" customHeight="1" x14ac:dyDescent="0.3">
      <c r="A8979" s="1533" t="s">
        <v>855</v>
      </c>
      <c r="B8979" s="733">
        <v>44927</v>
      </c>
      <c r="C8979" s="732" t="s">
        <v>2610</v>
      </c>
      <c r="D8979" s="732" t="s">
        <v>2306</v>
      </c>
      <c r="E8979" s="732" t="s">
        <v>4782</v>
      </c>
      <c r="F8979" s="2271" t="s">
        <v>2631</v>
      </c>
    </row>
    <row r="8980" spans="1:6" ht="18.75" x14ac:dyDescent="0.3">
      <c r="A8980" s="1533" t="s">
        <v>855</v>
      </c>
      <c r="B8980" s="733">
        <v>44927</v>
      </c>
      <c r="C8980" s="732" t="s">
        <v>2610</v>
      </c>
      <c r="D8980" s="732" t="s">
        <v>2306</v>
      </c>
      <c r="E8980" s="732" t="s">
        <v>4768</v>
      </c>
      <c r="F8980" s="2272"/>
    </row>
    <row r="8981" spans="1:6" ht="15" customHeight="1" x14ac:dyDescent="0.3">
      <c r="A8981" s="1533" t="s">
        <v>855</v>
      </c>
      <c r="B8981" s="733">
        <v>44927</v>
      </c>
      <c r="C8981" s="732" t="s">
        <v>2610</v>
      </c>
      <c r="D8981" s="732" t="s">
        <v>2306</v>
      </c>
      <c r="E8981" s="732" t="s">
        <v>4783</v>
      </c>
      <c r="F8981" s="2271" t="s">
        <v>2731</v>
      </c>
    </row>
    <row r="8982" spans="1:6" ht="18.75" x14ac:dyDescent="0.3">
      <c r="A8982" s="1533" t="s">
        <v>855</v>
      </c>
      <c r="B8982" s="733">
        <v>44927</v>
      </c>
      <c r="C8982" s="732" t="s">
        <v>2610</v>
      </c>
      <c r="D8982" s="732" t="s">
        <v>2306</v>
      </c>
      <c r="E8982" s="732" t="s">
        <v>4841</v>
      </c>
      <c r="F8982" s="2272"/>
    </row>
    <row r="8983" spans="1:6" ht="18.75" x14ac:dyDescent="0.3">
      <c r="A8983" s="2273" t="s">
        <v>4801</v>
      </c>
      <c r="B8983" s="2274"/>
      <c r="C8983" s="2274"/>
      <c r="D8983" s="2274"/>
      <c r="E8983" s="2274"/>
      <c r="F8983" s="2275"/>
    </row>
    <row r="8984" spans="1:6" ht="15" customHeight="1" x14ac:dyDescent="0.3">
      <c r="A8984" s="1533" t="s">
        <v>855</v>
      </c>
      <c r="B8984" s="733">
        <v>44927</v>
      </c>
      <c r="C8984" s="732" t="s">
        <v>2610</v>
      </c>
      <c r="D8984" s="137" t="s">
        <v>2643</v>
      </c>
      <c r="E8984" s="732" t="s">
        <v>2747</v>
      </c>
      <c r="F8984" s="2271" t="s">
        <v>2645</v>
      </c>
    </row>
    <row r="8985" spans="1:6" ht="18.75" x14ac:dyDescent="0.3">
      <c r="A8985" s="1533" t="s">
        <v>855</v>
      </c>
      <c r="B8985" s="733">
        <v>44927</v>
      </c>
      <c r="C8985" s="732" t="s">
        <v>2610</v>
      </c>
      <c r="D8985" s="137" t="s">
        <v>2643</v>
      </c>
      <c r="E8985" s="732" t="s">
        <v>4803</v>
      </c>
      <c r="F8985" s="2271"/>
    </row>
    <row r="8986" spans="1:6" ht="18.75" x14ac:dyDescent="0.3">
      <c r="A8986" s="1533" t="s">
        <v>855</v>
      </c>
      <c r="B8986" s="733">
        <v>44927</v>
      </c>
      <c r="C8986" s="732" t="s">
        <v>2610</v>
      </c>
      <c r="D8986" s="137" t="s">
        <v>2643</v>
      </c>
      <c r="E8986" s="732" t="s">
        <v>4842</v>
      </c>
      <c r="F8986" s="2272"/>
    </row>
    <row r="8987" spans="1:6" ht="15" customHeight="1" x14ac:dyDescent="0.3">
      <c r="A8987" s="1533" t="s">
        <v>855</v>
      </c>
      <c r="B8987" s="733">
        <v>44927</v>
      </c>
      <c r="C8987" s="732" t="s">
        <v>2610</v>
      </c>
      <c r="D8987" s="137" t="s">
        <v>2643</v>
      </c>
      <c r="E8987" s="732" t="s">
        <v>2653</v>
      </c>
      <c r="F8987" s="2271" t="s">
        <v>2648</v>
      </c>
    </row>
    <row r="8988" spans="1:6" ht="18.75" x14ac:dyDescent="0.3">
      <c r="A8988" s="1533" t="s">
        <v>855</v>
      </c>
      <c r="B8988" s="733">
        <v>44927</v>
      </c>
      <c r="C8988" s="732" t="s">
        <v>2610</v>
      </c>
      <c r="D8988" s="137" t="s">
        <v>2643</v>
      </c>
      <c r="E8988" s="732" t="s">
        <v>2756</v>
      </c>
      <c r="F8988" s="2272"/>
    </row>
    <row r="8989" spans="1:6" ht="15" customHeight="1" x14ac:dyDescent="0.3">
      <c r="A8989" s="1533" t="s">
        <v>855</v>
      </c>
      <c r="B8989" s="733">
        <v>44927</v>
      </c>
      <c r="C8989" s="732" t="s">
        <v>2610</v>
      </c>
      <c r="D8989" s="137" t="s">
        <v>2643</v>
      </c>
      <c r="E8989" s="732" t="s">
        <v>4760</v>
      </c>
      <c r="F8989" s="2271" t="s">
        <v>2651</v>
      </c>
    </row>
    <row r="8990" spans="1:6" ht="18.75" x14ac:dyDescent="0.3">
      <c r="A8990" s="1533" t="s">
        <v>855</v>
      </c>
      <c r="B8990" s="733">
        <v>44927</v>
      </c>
      <c r="C8990" s="732" t="s">
        <v>2610</v>
      </c>
      <c r="D8990" s="137" t="s">
        <v>2643</v>
      </c>
      <c r="E8990" s="732" t="s">
        <v>4804</v>
      </c>
      <c r="F8990" s="2272"/>
    </row>
    <row r="8991" spans="1:6" ht="15" customHeight="1" x14ac:dyDescent="0.3">
      <c r="A8991" s="1533" t="s">
        <v>855</v>
      </c>
      <c r="B8991" s="733">
        <v>44927</v>
      </c>
      <c r="C8991" s="732" t="s">
        <v>2610</v>
      </c>
      <c r="D8991" s="137" t="s">
        <v>2643</v>
      </c>
      <c r="E8991" s="732" t="s">
        <v>2702</v>
      </c>
      <c r="F8991" s="2271" t="s">
        <v>2654</v>
      </c>
    </row>
    <row r="8992" spans="1:6" ht="18.75" x14ac:dyDescent="0.3">
      <c r="A8992" s="1533" t="s">
        <v>855</v>
      </c>
      <c r="B8992" s="733">
        <v>44927</v>
      </c>
      <c r="C8992" s="732" t="s">
        <v>2610</v>
      </c>
      <c r="D8992" s="137" t="s">
        <v>2643</v>
      </c>
      <c r="E8992" s="732" t="s">
        <v>2671</v>
      </c>
      <c r="F8992" s="2272"/>
    </row>
    <row r="8993" spans="1:6" ht="15" customHeight="1" x14ac:dyDescent="0.3">
      <c r="A8993" s="1533" t="s">
        <v>855</v>
      </c>
      <c r="B8993" s="733">
        <v>44927</v>
      </c>
      <c r="C8993" s="732" t="s">
        <v>2610</v>
      </c>
      <c r="D8993" s="137" t="s">
        <v>2643</v>
      </c>
      <c r="E8993" s="732" t="s">
        <v>4843</v>
      </c>
      <c r="F8993" s="2271" t="s">
        <v>2657</v>
      </c>
    </row>
    <row r="8994" spans="1:6" ht="18.75" x14ac:dyDescent="0.3">
      <c r="A8994" s="1533" t="s">
        <v>855</v>
      </c>
      <c r="B8994" s="733">
        <v>44927</v>
      </c>
      <c r="C8994" s="732" t="s">
        <v>2610</v>
      </c>
      <c r="D8994" s="137" t="s">
        <v>2643</v>
      </c>
      <c r="E8994" s="732" t="s">
        <v>4654</v>
      </c>
      <c r="F8994" s="2272"/>
    </row>
    <row r="8995" spans="1:6" ht="15" customHeight="1" x14ac:dyDescent="0.3">
      <c r="A8995" s="1533" t="s">
        <v>855</v>
      </c>
      <c r="B8995" s="733">
        <v>44927</v>
      </c>
      <c r="C8995" s="732" t="s">
        <v>2610</v>
      </c>
      <c r="D8995" s="137" t="s">
        <v>2643</v>
      </c>
      <c r="E8995" s="732" t="s">
        <v>4805</v>
      </c>
      <c r="F8995" s="2271" t="s">
        <v>2659</v>
      </c>
    </row>
    <row r="8996" spans="1:6" ht="18.75" x14ac:dyDescent="0.3">
      <c r="A8996" s="1533" t="s">
        <v>855</v>
      </c>
      <c r="B8996" s="733">
        <v>44927</v>
      </c>
      <c r="C8996" s="732" t="s">
        <v>2610</v>
      </c>
      <c r="D8996" s="137" t="s">
        <v>2643</v>
      </c>
      <c r="E8996" s="732" t="s">
        <v>2630</v>
      </c>
      <c r="F8996" s="2272"/>
    </row>
    <row r="8997" spans="1:6" ht="15" customHeight="1" x14ac:dyDescent="0.3">
      <c r="A8997" s="1533" t="s">
        <v>855</v>
      </c>
      <c r="B8997" s="733">
        <v>44927</v>
      </c>
      <c r="C8997" s="732" t="s">
        <v>2610</v>
      </c>
      <c r="D8997" s="137" t="s">
        <v>2643</v>
      </c>
      <c r="E8997" s="732" t="s">
        <v>4788</v>
      </c>
      <c r="F8997" s="2271" t="s">
        <v>2662</v>
      </c>
    </row>
    <row r="8998" spans="1:6" ht="18.75" x14ac:dyDescent="0.3">
      <c r="A8998" s="1533" t="s">
        <v>855</v>
      </c>
      <c r="B8998" s="733">
        <v>44927</v>
      </c>
      <c r="C8998" s="732" t="s">
        <v>2610</v>
      </c>
      <c r="D8998" s="137" t="s">
        <v>2643</v>
      </c>
      <c r="E8998" s="732" t="s">
        <v>4809</v>
      </c>
      <c r="F8998" s="2272"/>
    </row>
    <row r="8999" spans="1:6" ht="15" customHeight="1" x14ac:dyDescent="0.3">
      <c r="A8999" s="1533" t="s">
        <v>855</v>
      </c>
      <c r="B8999" s="733">
        <v>44927</v>
      </c>
      <c r="C8999" s="732" t="s">
        <v>2610</v>
      </c>
      <c r="D8999" s="137" t="s">
        <v>2643</v>
      </c>
      <c r="E8999" s="732" t="s">
        <v>4735</v>
      </c>
      <c r="F8999" s="2271" t="s">
        <v>2706</v>
      </c>
    </row>
    <row r="9000" spans="1:6" ht="18.75" x14ac:dyDescent="0.3">
      <c r="A9000" s="1533" t="s">
        <v>855</v>
      </c>
      <c r="B9000" s="733">
        <v>44927</v>
      </c>
      <c r="C9000" s="732" t="s">
        <v>2610</v>
      </c>
      <c r="D9000" s="137" t="s">
        <v>2643</v>
      </c>
      <c r="E9000" s="732" t="s">
        <v>2626</v>
      </c>
      <c r="F9000" s="2272"/>
    </row>
    <row r="9001" spans="1:6" ht="18.75" x14ac:dyDescent="0.3">
      <c r="A9001" s="2273" t="s">
        <v>4844</v>
      </c>
      <c r="B9001" s="2274"/>
      <c r="C9001" s="2274"/>
      <c r="D9001" s="2274"/>
      <c r="E9001" s="2274"/>
      <c r="F9001" s="2275"/>
    </row>
    <row r="9002" spans="1:6" ht="18.75" x14ac:dyDescent="0.3">
      <c r="A9002" s="2279" t="s">
        <v>2720</v>
      </c>
      <c r="B9002" s="2280"/>
      <c r="C9002" s="2280"/>
      <c r="D9002" s="2280"/>
      <c r="E9002" s="2280"/>
      <c r="F9002" s="2281"/>
    </row>
    <row r="9003" spans="1:6" x14ac:dyDescent="0.25">
      <c r="A9003" s="2481"/>
      <c r="B9003" s="2481"/>
      <c r="C9003" s="2481"/>
      <c r="D9003" s="2481"/>
      <c r="E9003" s="2481"/>
      <c r="F9003" s="2481"/>
    </row>
    <row r="9004" spans="1:6" ht="15" customHeight="1" x14ac:dyDescent="0.3">
      <c r="A9004" s="737" t="s">
        <v>2674</v>
      </c>
      <c r="B9004" s="738">
        <v>44928</v>
      </c>
      <c r="C9004" s="1582" t="s">
        <v>2610</v>
      </c>
      <c r="D9004" s="1582" t="s">
        <v>2622</v>
      </c>
      <c r="E9004" s="1582" t="s">
        <v>2660</v>
      </c>
      <c r="F9004" s="2276" t="s">
        <v>2624</v>
      </c>
    </row>
    <row r="9005" spans="1:6" ht="18.75" x14ac:dyDescent="0.3">
      <c r="A9005" s="1533" t="s">
        <v>2674</v>
      </c>
      <c r="B9005" s="733">
        <v>44928</v>
      </c>
      <c r="C9005" s="732" t="s">
        <v>2610</v>
      </c>
      <c r="D9005" s="732" t="s">
        <v>2622</v>
      </c>
      <c r="E9005" s="732" t="s">
        <v>2702</v>
      </c>
      <c r="F9005" s="2272"/>
    </row>
    <row r="9006" spans="1:6" ht="15" customHeight="1" x14ac:dyDescent="0.3">
      <c r="A9006" s="1533" t="s">
        <v>2674</v>
      </c>
      <c r="B9006" s="733">
        <v>44928</v>
      </c>
      <c r="C9006" s="732" t="s">
        <v>2610</v>
      </c>
      <c r="D9006" s="732" t="s">
        <v>2622</v>
      </c>
      <c r="E9006" s="137" t="s">
        <v>4760</v>
      </c>
      <c r="F9006" s="2271" t="s">
        <v>2627</v>
      </c>
    </row>
    <row r="9007" spans="1:6" ht="18.75" x14ac:dyDescent="0.3">
      <c r="A9007" s="1533" t="s">
        <v>2674</v>
      </c>
      <c r="B9007" s="733">
        <v>44928</v>
      </c>
      <c r="C9007" s="732" t="s">
        <v>2610</v>
      </c>
      <c r="D9007" s="732" t="s">
        <v>2622</v>
      </c>
      <c r="E9007" s="732" t="s">
        <v>4808</v>
      </c>
      <c r="F9007" s="2272"/>
    </row>
    <row r="9008" spans="1:6" ht="15" customHeight="1" x14ac:dyDescent="0.3">
      <c r="A9008" s="1533" t="s">
        <v>2674</v>
      </c>
      <c r="B9008" s="733">
        <v>44928</v>
      </c>
      <c r="C9008" s="732" t="s">
        <v>2610</v>
      </c>
      <c r="D9008" s="732" t="s">
        <v>2622</v>
      </c>
      <c r="E9008" s="732" t="s">
        <v>2809</v>
      </c>
      <c r="F9008" s="2271" t="s">
        <v>2700</v>
      </c>
    </row>
    <row r="9009" spans="1:6" ht="18.75" x14ac:dyDescent="0.3">
      <c r="A9009" s="1533" t="s">
        <v>2674</v>
      </c>
      <c r="B9009" s="733">
        <v>44928</v>
      </c>
      <c r="C9009" s="732" t="s">
        <v>2610</v>
      </c>
      <c r="D9009" s="732" t="s">
        <v>2622</v>
      </c>
      <c r="E9009" s="732" t="s">
        <v>2688</v>
      </c>
      <c r="F9009" s="2272"/>
    </row>
    <row r="9010" spans="1:6" ht="15" customHeight="1" x14ac:dyDescent="0.3">
      <c r="A9010" s="1533" t="s">
        <v>2674</v>
      </c>
      <c r="B9010" s="733">
        <v>44928</v>
      </c>
      <c r="C9010" s="732" t="s">
        <v>2610</v>
      </c>
      <c r="D9010" s="732" t="s">
        <v>2622</v>
      </c>
      <c r="E9010" s="732" t="s">
        <v>2752</v>
      </c>
      <c r="F9010" s="2271" t="s">
        <v>2729</v>
      </c>
    </row>
    <row r="9011" spans="1:6" ht="18.75" x14ac:dyDescent="0.3">
      <c r="A9011" s="1533" t="s">
        <v>2674</v>
      </c>
      <c r="B9011" s="733">
        <v>44928</v>
      </c>
      <c r="C9011" s="732" t="s">
        <v>2610</v>
      </c>
      <c r="D9011" s="732" t="s">
        <v>2622</v>
      </c>
      <c r="E9011" s="732" t="s">
        <v>2694</v>
      </c>
      <c r="F9011" s="2271"/>
    </row>
    <row r="9012" spans="1:6" ht="18.75" x14ac:dyDescent="0.3">
      <c r="A9012" s="1533" t="s">
        <v>2674</v>
      </c>
      <c r="B9012" s="733">
        <v>44928</v>
      </c>
      <c r="C9012" s="732" t="s">
        <v>2610</v>
      </c>
      <c r="D9012" s="732" t="s">
        <v>2622</v>
      </c>
      <c r="E9012" s="732" t="s">
        <v>4845</v>
      </c>
      <c r="F9012" s="2272"/>
    </row>
    <row r="9013" spans="1:6" ht="18.75" x14ac:dyDescent="0.3">
      <c r="A9013" s="2273" t="s">
        <v>2708</v>
      </c>
      <c r="B9013" s="2274"/>
      <c r="C9013" s="2274"/>
      <c r="D9013" s="2274"/>
      <c r="E9013" s="2274"/>
      <c r="F9013" s="2275"/>
    </row>
    <row r="9014" spans="1:6" ht="15" customHeight="1" x14ac:dyDescent="0.3">
      <c r="A9014" s="1533" t="s">
        <v>2674</v>
      </c>
      <c r="B9014" s="733">
        <v>44928</v>
      </c>
      <c r="C9014" s="732" t="s">
        <v>2610</v>
      </c>
      <c r="D9014" s="732" t="s">
        <v>2306</v>
      </c>
      <c r="E9014" s="732" t="s">
        <v>4770</v>
      </c>
      <c r="F9014" s="2271" t="s">
        <v>2631</v>
      </c>
    </row>
    <row r="9015" spans="1:6" ht="18.75" x14ac:dyDescent="0.3">
      <c r="A9015" s="1533" t="s">
        <v>2674</v>
      </c>
      <c r="B9015" s="733">
        <v>44928</v>
      </c>
      <c r="C9015" s="732" t="s">
        <v>2610</v>
      </c>
      <c r="D9015" s="732" t="s">
        <v>2306</v>
      </c>
      <c r="E9015" s="732" t="s">
        <v>4668</v>
      </c>
      <c r="F9015" s="2272"/>
    </row>
    <row r="9016" spans="1:6" ht="15" customHeight="1" x14ac:dyDescent="0.3">
      <c r="A9016" s="1533" t="s">
        <v>2674</v>
      </c>
      <c r="B9016" s="733">
        <v>44928</v>
      </c>
      <c r="C9016" s="732" t="s">
        <v>2610</v>
      </c>
      <c r="D9016" s="732" t="s">
        <v>2306</v>
      </c>
      <c r="E9016" s="732" t="s">
        <v>4846</v>
      </c>
      <c r="F9016" s="2271" t="s">
        <v>2731</v>
      </c>
    </row>
    <row r="9017" spans="1:6" ht="18.75" x14ac:dyDescent="0.3">
      <c r="A9017" s="1533" t="s">
        <v>2674</v>
      </c>
      <c r="B9017" s="733">
        <v>44928</v>
      </c>
      <c r="C9017" s="732" t="s">
        <v>2610</v>
      </c>
      <c r="D9017" s="732" t="s">
        <v>2306</v>
      </c>
      <c r="E9017" s="732" t="s">
        <v>2734</v>
      </c>
      <c r="F9017" s="2272"/>
    </row>
    <row r="9018" spans="1:6" ht="18.75" x14ac:dyDescent="0.3">
      <c r="A9018" s="2273" t="s">
        <v>4791</v>
      </c>
      <c r="B9018" s="2274"/>
      <c r="C9018" s="2274"/>
      <c r="D9018" s="2274"/>
      <c r="E9018" s="2274"/>
      <c r="F9018" s="2275"/>
    </row>
    <row r="9019" spans="1:6" ht="15" customHeight="1" x14ac:dyDescent="0.3">
      <c r="A9019" s="1533" t="s">
        <v>2674</v>
      </c>
      <c r="B9019" s="733">
        <v>44928</v>
      </c>
      <c r="C9019" s="732" t="s">
        <v>2610</v>
      </c>
      <c r="D9019" s="137" t="s">
        <v>2643</v>
      </c>
      <c r="E9019" s="137" t="s">
        <v>4526</v>
      </c>
      <c r="F9019" s="2271" t="s">
        <v>2645</v>
      </c>
    </row>
    <row r="9020" spans="1:6" ht="18.75" x14ac:dyDescent="0.3">
      <c r="A9020" s="1533" t="s">
        <v>2674</v>
      </c>
      <c r="B9020" s="733">
        <v>44928</v>
      </c>
      <c r="C9020" s="732" t="s">
        <v>2610</v>
      </c>
      <c r="D9020" s="137" t="s">
        <v>2643</v>
      </c>
      <c r="E9020" s="137" t="s">
        <v>4847</v>
      </c>
      <c r="F9020" s="2272"/>
    </row>
    <row r="9021" spans="1:6" ht="15" customHeight="1" x14ac:dyDescent="0.3">
      <c r="A9021" s="1533" t="s">
        <v>2674</v>
      </c>
      <c r="B9021" s="733">
        <v>44928</v>
      </c>
      <c r="C9021" s="732" t="s">
        <v>2610</v>
      </c>
      <c r="D9021" s="137" t="s">
        <v>2643</v>
      </c>
      <c r="E9021" s="732" t="s">
        <v>4785</v>
      </c>
      <c r="F9021" s="2271" t="s">
        <v>2648</v>
      </c>
    </row>
    <row r="9022" spans="1:6" ht="18.75" x14ac:dyDescent="0.3">
      <c r="A9022" s="1533" t="s">
        <v>2674</v>
      </c>
      <c r="B9022" s="733">
        <v>44928</v>
      </c>
      <c r="C9022" s="732" t="s">
        <v>2610</v>
      </c>
      <c r="D9022" s="137" t="s">
        <v>2643</v>
      </c>
      <c r="E9022" s="732" t="s">
        <v>2765</v>
      </c>
      <c r="F9022" s="2272"/>
    </row>
    <row r="9023" spans="1:6" ht="15" customHeight="1" x14ac:dyDescent="0.3">
      <c r="A9023" s="1533" t="s">
        <v>2674</v>
      </c>
      <c r="B9023" s="733">
        <v>44928</v>
      </c>
      <c r="C9023" s="732" t="s">
        <v>2610</v>
      </c>
      <c r="D9023" s="137" t="s">
        <v>2643</v>
      </c>
      <c r="E9023" s="732" t="s">
        <v>2697</v>
      </c>
      <c r="F9023" s="2271" t="s">
        <v>2651</v>
      </c>
    </row>
    <row r="9024" spans="1:6" ht="18.75" x14ac:dyDescent="0.3">
      <c r="A9024" s="1533" t="s">
        <v>2674</v>
      </c>
      <c r="B9024" s="733">
        <v>44928</v>
      </c>
      <c r="C9024" s="732" t="s">
        <v>2610</v>
      </c>
      <c r="D9024" s="137" t="s">
        <v>2643</v>
      </c>
      <c r="E9024" s="732" t="s">
        <v>2709</v>
      </c>
      <c r="F9024" s="2272"/>
    </row>
    <row r="9025" spans="1:6" ht="15" customHeight="1" x14ac:dyDescent="0.3">
      <c r="A9025" s="1533" t="s">
        <v>2674</v>
      </c>
      <c r="B9025" s="733">
        <v>44928</v>
      </c>
      <c r="C9025" s="732" t="s">
        <v>2610</v>
      </c>
      <c r="D9025" s="137" t="s">
        <v>2643</v>
      </c>
      <c r="E9025" s="732" t="s">
        <v>4776</v>
      </c>
      <c r="F9025" s="2271" t="s">
        <v>2654</v>
      </c>
    </row>
    <row r="9026" spans="1:6" ht="18.75" x14ac:dyDescent="0.3">
      <c r="A9026" s="1533" t="s">
        <v>2674</v>
      </c>
      <c r="B9026" s="733">
        <v>44928</v>
      </c>
      <c r="C9026" s="732" t="s">
        <v>2610</v>
      </c>
      <c r="D9026" s="137" t="s">
        <v>2643</v>
      </c>
      <c r="E9026" s="732" t="s">
        <v>2699</v>
      </c>
      <c r="F9026" s="2272"/>
    </row>
    <row r="9027" spans="1:6" ht="15" customHeight="1" x14ac:dyDescent="0.3">
      <c r="A9027" s="1533" t="s">
        <v>2674</v>
      </c>
      <c r="B9027" s="733">
        <v>44928</v>
      </c>
      <c r="C9027" s="732" t="s">
        <v>2610</v>
      </c>
      <c r="D9027" s="137" t="s">
        <v>2643</v>
      </c>
      <c r="E9027" s="732" t="s">
        <v>2780</v>
      </c>
      <c r="F9027" s="2271" t="s">
        <v>2657</v>
      </c>
    </row>
    <row r="9028" spans="1:6" ht="18.75" x14ac:dyDescent="0.3">
      <c r="A9028" s="1533" t="s">
        <v>2674</v>
      </c>
      <c r="B9028" s="733">
        <v>44928</v>
      </c>
      <c r="C9028" s="732" t="s">
        <v>2610</v>
      </c>
      <c r="D9028" s="137" t="s">
        <v>2643</v>
      </c>
      <c r="E9028" s="732" t="s">
        <v>2773</v>
      </c>
      <c r="F9028" s="2272"/>
    </row>
    <row r="9029" spans="1:6" ht="15" customHeight="1" x14ac:dyDescent="0.3">
      <c r="A9029" s="1533" t="s">
        <v>2674</v>
      </c>
      <c r="B9029" s="733">
        <v>44928</v>
      </c>
      <c r="C9029" s="732" t="s">
        <v>2610</v>
      </c>
      <c r="D9029" s="137" t="s">
        <v>2643</v>
      </c>
      <c r="E9029" s="732" t="s">
        <v>2692</v>
      </c>
      <c r="F9029" s="2271" t="s">
        <v>2659</v>
      </c>
    </row>
    <row r="9030" spans="1:6" ht="18.75" x14ac:dyDescent="0.3">
      <c r="A9030" s="1533" t="s">
        <v>2674</v>
      </c>
      <c r="B9030" s="733">
        <v>44928</v>
      </c>
      <c r="C9030" s="732" t="s">
        <v>2610</v>
      </c>
      <c r="D9030" s="137" t="s">
        <v>2643</v>
      </c>
      <c r="E9030" s="732" t="s">
        <v>2696</v>
      </c>
      <c r="F9030" s="2272"/>
    </row>
    <row r="9031" spans="1:6" ht="15" customHeight="1" x14ac:dyDescent="0.3">
      <c r="A9031" s="1533" t="s">
        <v>2674</v>
      </c>
      <c r="B9031" s="733">
        <v>44928</v>
      </c>
      <c r="C9031" s="732" t="s">
        <v>2610</v>
      </c>
      <c r="D9031" s="137" t="s">
        <v>2643</v>
      </c>
      <c r="E9031" s="732" t="s">
        <v>4772</v>
      </c>
      <c r="F9031" s="2271" t="s">
        <v>2662</v>
      </c>
    </row>
    <row r="9032" spans="1:6" ht="18.75" x14ac:dyDescent="0.3">
      <c r="A9032" s="1533" t="s">
        <v>2674</v>
      </c>
      <c r="B9032" s="733">
        <v>44928</v>
      </c>
      <c r="C9032" s="732" t="s">
        <v>2610</v>
      </c>
      <c r="D9032" s="137" t="s">
        <v>2643</v>
      </c>
      <c r="E9032" s="732" t="s">
        <v>4573</v>
      </c>
      <c r="F9032" s="2272"/>
    </row>
    <row r="9033" spans="1:6" ht="15" customHeight="1" x14ac:dyDescent="0.3">
      <c r="A9033" s="1533" t="s">
        <v>2674</v>
      </c>
      <c r="B9033" s="733">
        <v>44928</v>
      </c>
      <c r="C9033" s="732" t="s">
        <v>2610</v>
      </c>
      <c r="D9033" s="137" t="s">
        <v>2643</v>
      </c>
      <c r="E9033" s="732" t="s">
        <v>2679</v>
      </c>
      <c r="F9033" s="2271" t="s">
        <v>2706</v>
      </c>
    </row>
    <row r="9034" spans="1:6" ht="18.75" x14ac:dyDescent="0.3">
      <c r="A9034" s="1533" t="s">
        <v>2674</v>
      </c>
      <c r="B9034" s="733">
        <v>44928</v>
      </c>
      <c r="C9034" s="732" t="s">
        <v>2610</v>
      </c>
      <c r="D9034" s="137" t="s">
        <v>2643</v>
      </c>
      <c r="E9034" s="732" t="s">
        <v>4848</v>
      </c>
      <c r="F9034" s="2272"/>
    </row>
    <row r="9035" spans="1:6" ht="18.75" x14ac:dyDescent="0.3">
      <c r="A9035" s="2273" t="s">
        <v>2801</v>
      </c>
      <c r="B9035" s="2274"/>
      <c r="C9035" s="2274"/>
      <c r="D9035" s="2274"/>
      <c r="E9035" s="2274"/>
      <c r="F9035" s="2275"/>
    </row>
    <row r="9036" spans="1:6" ht="18.75" x14ac:dyDescent="0.3">
      <c r="A9036" s="2279" t="s">
        <v>2705</v>
      </c>
      <c r="B9036" s="2280"/>
      <c r="C9036" s="2280"/>
      <c r="D9036" s="2280"/>
      <c r="E9036" s="2280"/>
      <c r="F9036" s="2281"/>
    </row>
    <row r="9037" spans="1:6" x14ac:dyDescent="0.25">
      <c r="A9037" s="2481"/>
      <c r="B9037" s="2481"/>
      <c r="C9037" s="2481"/>
      <c r="D9037" s="2481"/>
      <c r="E9037" s="2481"/>
      <c r="F9037" s="2481"/>
    </row>
    <row r="9038" spans="1:6" ht="15" customHeight="1" x14ac:dyDescent="0.3">
      <c r="A9038" s="737" t="s">
        <v>771</v>
      </c>
      <c r="B9038" s="738">
        <v>44929</v>
      </c>
      <c r="C9038" s="1582" t="s">
        <v>2610</v>
      </c>
      <c r="D9038" s="149" t="s">
        <v>2622</v>
      </c>
      <c r="E9038" s="1582" t="s">
        <v>2780</v>
      </c>
      <c r="F9038" s="2276" t="s">
        <v>2624</v>
      </c>
    </row>
    <row r="9039" spans="1:6" ht="18.75" x14ac:dyDescent="0.3">
      <c r="A9039" s="1533" t="s">
        <v>771</v>
      </c>
      <c r="B9039" s="733">
        <v>44929</v>
      </c>
      <c r="C9039" s="732" t="s">
        <v>2610</v>
      </c>
      <c r="D9039" s="137" t="s">
        <v>2622</v>
      </c>
      <c r="E9039" s="732" t="s">
        <v>4770</v>
      </c>
      <c r="F9039" s="2272"/>
    </row>
    <row r="9040" spans="1:6" ht="15" customHeight="1" x14ac:dyDescent="0.3">
      <c r="A9040" s="1533" t="s">
        <v>771</v>
      </c>
      <c r="B9040" s="733">
        <v>44929</v>
      </c>
      <c r="C9040" s="732" t="s">
        <v>2610</v>
      </c>
      <c r="D9040" s="137" t="s">
        <v>2622</v>
      </c>
      <c r="E9040" s="137" t="s">
        <v>2732</v>
      </c>
      <c r="F9040" s="2271" t="s">
        <v>2627</v>
      </c>
    </row>
    <row r="9041" spans="1:6" ht="18.75" x14ac:dyDescent="0.3">
      <c r="A9041" s="1533" t="s">
        <v>771</v>
      </c>
      <c r="B9041" s="733">
        <v>44929</v>
      </c>
      <c r="C9041" s="732" t="s">
        <v>2610</v>
      </c>
      <c r="D9041" s="137" t="s">
        <v>2622</v>
      </c>
      <c r="E9041" s="137" t="s">
        <v>2694</v>
      </c>
      <c r="F9041" s="2272"/>
    </row>
    <row r="9042" spans="1:6" ht="15" customHeight="1" x14ac:dyDescent="0.3">
      <c r="A9042" s="1533" t="s">
        <v>771</v>
      </c>
      <c r="B9042" s="733">
        <v>44929</v>
      </c>
      <c r="C9042" s="732" t="s">
        <v>2610</v>
      </c>
      <c r="D9042" s="137" t="s">
        <v>2622</v>
      </c>
      <c r="E9042" s="732" t="s">
        <v>2711</v>
      </c>
      <c r="F9042" s="2271" t="s">
        <v>2700</v>
      </c>
    </row>
    <row r="9043" spans="1:6" ht="18.75" x14ac:dyDescent="0.3">
      <c r="A9043" s="1533" t="s">
        <v>771</v>
      </c>
      <c r="B9043" s="733">
        <v>44929</v>
      </c>
      <c r="C9043" s="732" t="s">
        <v>2610</v>
      </c>
      <c r="D9043" s="137" t="s">
        <v>2622</v>
      </c>
      <c r="E9043" s="732" t="s">
        <v>2709</v>
      </c>
      <c r="F9043" s="2272"/>
    </row>
    <row r="9044" spans="1:6" ht="18.75" x14ac:dyDescent="0.3">
      <c r="A9044" s="2273" t="s">
        <v>2708</v>
      </c>
      <c r="B9044" s="2274"/>
      <c r="C9044" s="2274"/>
      <c r="D9044" s="2274"/>
      <c r="E9044" s="2274"/>
      <c r="F9044" s="2275"/>
    </row>
    <row r="9045" spans="1:6" ht="15" customHeight="1" x14ac:dyDescent="0.3">
      <c r="A9045" s="1533" t="s">
        <v>771</v>
      </c>
      <c r="B9045" s="733">
        <v>44929</v>
      </c>
      <c r="C9045" s="732" t="s">
        <v>2610</v>
      </c>
      <c r="D9045" s="732" t="s">
        <v>2306</v>
      </c>
      <c r="E9045" s="137" t="s">
        <v>4776</v>
      </c>
      <c r="F9045" s="2271" t="s">
        <v>2631</v>
      </c>
    </row>
    <row r="9046" spans="1:6" ht="18.75" x14ac:dyDescent="0.3">
      <c r="A9046" s="1533" t="s">
        <v>771</v>
      </c>
      <c r="B9046" s="733">
        <v>44929</v>
      </c>
      <c r="C9046" s="732" t="s">
        <v>2610</v>
      </c>
      <c r="D9046" s="732" t="s">
        <v>2306</v>
      </c>
      <c r="E9046" s="137" t="s">
        <v>4785</v>
      </c>
      <c r="F9046" s="2272"/>
    </row>
    <row r="9047" spans="1:6" ht="15" customHeight="1" x14ac:dyDescent="0.3">
      <c r="A9047" s="1533" t="s">
        <v>771</v>
      </c>
      <c r="B9047" s="733">
        <v>44929</v>
      </c>
      <c r="C9047" s="732" t="s">
        <v>2610</v>
      </c>
      <c r="D9047" s="732" t="s">
        <v>2306</v>
      </c>
      <c r="E9047" s="732" t="s">
        <v>2697</v>
      </c>
      <c r="F9047" s="2271" t="s">
        <v>2731</v>
      </c>
    </row>
    <row r="9048" spans="1:6" ht="18.75" x14ac:dyDescent="0.3">
      <c r="A9048" s="1533" t="s">
        <v>771</v>
      </c>
      <c r="B9048" s="733">
        <v>44929</v>
      </c>
      <c r="C9048" s="732" t="s">
        <v>2610</v>
      </c>
      <c r="D9048" s="732" t="s">
        <v>2306</v>
      </c>
      <c r="E9048" s="732" t="s">
        <v>2773</v>
      </c>
      <c r="F9048" s="2271"/>
    </row>
    <row r="9049" spans="1:6" ht="18.75" x14ac:dyDescent="0.3">
      <c r="A9049" s="1533" t="s">
        <v>771</v>
      </c>
      <c r="B9049" s="733">
        <v>44929</v>
      </c>
      <c r="C9049" s="732" t="s">
        <v>2610</v>
      </c>
      <c r="D9049" s="732" t="s">
        <v>2306</v>
      </c>
      <c r="E9049" s="732" t="s">
        <v>4845</v>
      </c>
      <c r="F9049" s="2272"/>
    </row>
    <row r="9050" spans="1:6" ht="18.75" x14ac:dyDescent="0.3">
      <c r="A9050" s="2273" t="s">
        <v>4791</v>
      </c>
      <c r="B9050" s="2274"/>
      <c r="C9050" s="2274"/>
      <c r="D9050" s="2274"/>
      <c r="E9050" s="2274"/>
      <c r="F9050" s="2275"/>
    </row>
    <row r="9051" spans="1:6" ht="15" customHeight="1" x14ac:dyDescent="0.3">
      <c r="A9051" s="1533" t="s">
        <v>771</v>
      </c>
      <c r="B9051" s="733">
        <v>44929</v>
      </c>
      <c r="C9051" s="732" t="s">
        <v>2610</v>
      </c>
      <c r="D9051" s="137" t="s">
        <v>2643</v>
      </c>
      <c r="E9051" s="732" t="s">
        <v>2828</v>
      </c>
      <c r="F9051" s="2271" t="s">
        <v>2645</v>
      </c>
    </row>
    <row r="9052" spans="1:6" ht="18.75" x14ac:dyDescent="0.3">
      <c r="A9052" s="1533" t="s">
        <v>771</v>
      </c>
      <c r="B9052" s="733">
        <v>44929</v>
      </c>
      <c r="C9052" s="732" t="s">
        <v>2610</v>
      </c>
      <c r="D9052" s="137" t="s">
        <v>2643</v>
      </c>
      <c r="E9052" s="732" t="s">
        <v>4809</v>
      </c>
      <c r="F9052" s="2272"/>
    </row>
    <row r="9053" spans="1:6" ht="15" customHeight="1" x14ac:dyDescent="0.3">
      <c r="A9053" s="1533" t="s">
        <v>771</v>
      </c>
      <c r="B9053" s="733">
        <v>44929</v>
      </c>
      <c r="C9053" s="732" t="s">
        <v>2610</v>
      </c>
      <c r="D9053" s="137" t="s">
        <v>2643</v>
      </c>
      <c r="E9053" s="137" t="s">
        <v>2692</v>
      </c>
      <c r="F9053" s="2271" t="s">
        <v>2648</v>
      </c>
    </row>
    <row r="9054" spans="1:6" ht="18.75" x14ac:dyDescent="0.3">
      <c r="A9054" s="1533" t="s">
        <v>771</v>
      </c>
      <c r="B9054" s="733">
        <v>44929</v>
      </c>
      <c r="C9054" s="732" t="s">
        <v>2610</v>
      </c>
      <c r="D9054" s="137" t="s">
        <v>2643</v>
      </c>
      <c r="E9054" s="137" t="s">
        <v>2752</v>
      </c>
      <c r="F9054" s="2272"/>
    </row>
    <row r="9055" spans="1:6" ht="15" customHeight="1" x14ac:dyDescent="0.3">
      <c r="A9055" s="1533" t="s">
        <v>771</v>
      </c>
      <c r="B9055" s="733">
        <v>44929</v>
      </c>
      <c r="C9055" s="732" t="s">
        <v>2610</v>
      </c>
      <c r="D9055" s="137" t="s">
        <v>2643</v>
      </c>
      <c r="E9055" s="732" t="s">
        <v>2748</v>
      </c>
      <c r="F9055" s="2271" t="s">
        <v>2651</v>
      </c>
    </row>
    <row r="9056" spans="1:6" ht="18.75" x14ac:dyDescent="0.3">
      <c r="A9056" s="1533" t="s">
        <v>771</v>
      </c>
      <c r="B9056" s="733">
        <v>44929</v>
      </c>
      <c r="C9056" s="732" t="s">
        <v>2610</v>
      </c>
      <c r="D9056" s="137" t="s">
        <v>2643</v>
      </c>
      <c r="E9056" s="732" t="s">
        <v>4526</v>
      </c>
      <c r="F9056" s="2272"/>
    </row>
    <row r="9057" spans="1:6" ht="15" customHeight="1" x14ac:dyDescent="0.3">
      <c r="A9057" s="1533" t="s">
        <v>771</v>
      </c>
      <c r="B9057" s="733">
        <v>44929</v>
      </c>
      <c r="C9057" s="732" t="s">
        <v>2610</v>
      </c>
      <c r="D9057" s="137" t="s">
        <v>2643</v>
      </c>
      <c r="E9057" s="732" t="s">
        <v>2765</v>
      </c>
      <c r="F9057" s="2271" t="s">
        <v>2654</v>
      </c>
    </row>
    <row r="9058" spans="1:6" ht="18.75" x14ac:dyDescent="0.3">
      <c r="A9058" s="1533" t="s">
        <v>771</v>
      </c>
      <c r="B9058" s="733">
        <v>44929</v>
      </c>
      <c r="C9058" s="732" t="s">
        <v>2610</v>
      </c>
      <c r="D9058" s="137" t="s">
        <v>2643</v>
      </c>
      <c r="E9058" s="732" t="s">
        <v>4848</v>
      </c>
      <c r="F9058" s="2272"/>
    </row>
    <row r="9059" spans="1:6" ht="15" customHeight="1" x14ac:dyDescent="0.3">
      <c r="A9059" s="1533" t="s">
        <v>771</v>
      </c>
      <c r="B9059" s="733">
        <v>44929</v>
      </c>
      <c r="C9059" s="732" t="s">
        <v>2610</v>
      </c>
      <c r="D9059" s="137" t="s">
        <v>2643</v>
      </c>
      <c r="E9059" s="732" t="s">
        <v>2771</v>
      </c>
      <c r="F9059" s="2271" t="s">
        <v>2657</v>
      </c>
    </row>
    <row r="9060" spans="1:6" ht="18.75" x14ac:dyDescent="0.3">
      <c r="A9060" s="1533" t="s">
        <v>771</v>
      </c>
      <c r="B9060" s="733">
        <v>44929</v>
      </c>
      <c r="C9060" s="732" t="s">
        <v>2610</v>
      </c>
      <c r="D9060" s="137" t="s">
        <v>2643</v>
      </c>
      <c r="E9060" s="732" t="s">
        <v>2718</v>
      </c>
      <c r="F9060" s="2272"/>
    </row>
    <row r="9061" spans="1:6" ht="15" customHeight="1" x14ac:dyDescent="0.3">
      <c r="A9061" s="1533" t="s">
        <v>771</v>
      </c>
      <c r="B9061" s="733">
        <v>44929</v>
      </c>
      <c r="C9061" s="732" t="s">
        <v>2610</v>
      </c>
      <c r="D9061" s="137" t="s">
        <v>2643</v>
      </c>
      <c r="E9061" s="732" t="s">
        <v>2746</v>
      </c>
      <c r="F9061" s="2271" t="s">
        <v>2659</v>
      </c>
    </row>
    <row r="9062" spans="1:6" ht="18.75" x14ac:dyDescent="0.3">
      <c r="A9062" s="1533" t="s">
        <v>771</v>
      </c>
      <c r="B9062" s="733">
        <v>44929</v>
      </c>
      <c r="C9062" s="732" t="s">
        <v>2610</v>
      </c>
      <c r="D9062" s="137" t="s">
        <v>2643</v>
      </c>
      <c r="E9062" s="732" t="s">
        <v>2660</v>
      </c>
      <c r="F9062" s="2271"/>
    </row>
    <row r="9063" spans="1:6" ht="18.75" x14ac:dyDescent="0.3">
      <c r="A9063" s="1533" t="s">
        <v>771</v>
      </c>
      <c r="B9063" s="733">
        <v>44929</v>
      </c>
      <c r="C9063" s="732" t="s">
        <v>2610</v>
      </c>
      <c r="D9063" s="137" t="s">
        <v>2643</v>
      </c>
      <c r="E9063" s="732" t="s">
        <v>4849</v>
      </c>
      <c r="F9063" s="2272"/>
    </row>
    <row r="9064" spans="1:6" ht="18.75" x14ac:dyDescent="0.3">
      <c r="A9064" s="2273" t="s">
        <v>2821</v>
      </c>
      <c r="B9064" s="2274"/>
      <c r="C9064" s="2274"/>
      <c r="D9064" s="2274"/>
      <c r="E9064" s="2274"/>
      <c r="F9064" s="2275"/>
    </row>
    <row r="9065" spans="1:6" ht="18.75" x14ac:dyDescent="0.3">
      <c r="A9065" s="2279" t="s">
        <v>2713</v>
      </c>
      <c r="B9065" s="2280"/>
      <c r="C9065" s="2280"/>
      <c r="D9065" s="2280"/>
      <c r="E9065" s="2280"/>
      <c r="F9065" s="2281"/>
    </row>
    <row r="9066" spans="1:6" x14ac:dyDescent="0.25">
      <c r="A9066" s="2481"/>
      <c r="B9066" s="2481"/>
      <c r="C9066" s="2481"/>
      <c r="D9066" s="2481"/>
      <c r="E9066" s="2481"/>
      <c r="F9066" s="2481"/>
    </row>
    <row r="9067" spans="1:6" ht="15" customHeight="1" x14ac:dyDescent="0.3">
      <c r="A9067" s="737" t="s">
        <v>791</v>
      </c>
      <c r="B9067" s="738">
        <v>44930</v>
      </c>
      <c r="C9067" s="1582" t="s">
        <v>2610</v>
      </c>
      <c r="D9067" s="149" t="s">
        <v>2622</v>
      </c>
      <c r="E9067" s="1582" t="s">
        <v>4842</v>
      </c>
      <c r="F9067" s="2276" t="s">
        <v>2624</v>
      </c>
    </row>
    <row r="9068" spans="1:6" ht="18.75" x14ac:dyDescent="0.3">
      <c r="A9068" s="1533" t="s">
        <v>791</v>
      </c>
      <c r="B9068" s="733">
        <v>44930</v>
      </c>
      <c r="C9068" s="732" t="s">
        <v>2610</v>
      </c>
      <c r="D9068" s="137" t="s">
        <v>2622</v>
      </c>
      <c r="E9068" s="137" t="s">
        <v>4571</v>
      </c>
      <c r="F9068" s="2272"/>
    </row>
    <row r="9069" spans="1:6" ht="15" customHeight="1" x14ac:dyDescent="0.3">
      <c r="A9069" s="1533" t="s">
        <v>791</v>
      </c>
      <c r="B9069" s="733">
        <v>44930</v>
      </c>
      <c r="C9069" s="732" t="s">
        <v>2610</v>
      </c>
      <c r="D9069" s="137" t="s">
        <v>2622</v>
      </c>
      <c r="E9069" s="732" t="s">
        <v>2686</v>
      </c>
      <c r="F9069" s="2271" t="s">
        <v>2627</v>
      </c>
    </row>
    <row r="9070" spans="1:6" ht="18.75" x14ac:dyDescent="0.3">
      <c r="A9070" s="1533" t="s">
        <v>791</v>
      </c>
      <c r="B9070" s="733">
        <v>44930</v>
      </c>
      <c r="C9070" s="732" t="s">
        <v>2610</v>
      </c>
      <c r="D9070" s="137" t="s">
        <v>2622</v>
      </c>
      <c r="E9070" s="137" t="s">
        <v>2635</v>
      </c>
      <c r="F9070" s="2272"/>
    </row>
    <row r="9071" spans="1:6" ht="15" customHeight="1" x14ac:dyDescent="0.3">
      <c r="A9071" s="1533" t="s">
        <v>791</v>
      </c>
      <c r="B9071" s="733">
        <v>44930</v>
      </c>
      <c r="C9071" s="732" t="s">
        <v>2610</v>
      </c>
      <c r="D9071" s="137" t="s">
        <v>2622</v>
      </c>
      <c r="E9071" s="732" t="s">
        <v>4785</v>
      </c>
      <c r="F9071" s="2271" t="s">
        <v>2700</v>
      </c>
    </row>
    <row r="9072" spans="1:6" ht="18.75" x14ac:dyDescent="0.3">
      <c r="A9072" s="1533" t="s">
        <v>791</v>
      </c>
      <c r="B9072" s="733">
        <v>44930</v>
      </c>
      <c r="C9072" s="732" t="s">
        <v>2610</v>
      </c>
      <c r="D9072" s="137" t="s">
        <v>2622</v>
      </c>
      <c r="E9072" s="732" t="s">
        <v>4797</v>
      </c>
      <c r="F9072" s="2272"/>
    </row>
    <row r="9073" spans="1:6" ht="15" customHeight="1" x14ac:dyDescent="0.3">
      <c r="A9073" s="1533" t="s">
        <v>791</v>
      </c>
      <c r="B9073" s="733">
        <v>44930</v>
      </c>
      <c r="C9073" s="732" t="s">
        <v>2610</v>
      </c>
      <c r="D9073" s="137" t="s">
        <v>2622</v>
      </c>
      <c r="E9073" s="732" t="s">
        <v>2697</v>
      </c>
      <c r="F9073" s="2271" t="s">
        <v>2729</v>
      </c>
    </row>
    <row r="9074" spans="1:6" ht="18.75" x14ac:dyDescent="0.3">
      <c r="A9074" s="1533" t="s">
        <v>791</v>
      </c>
      <c r="B9074" s="733">
        <v>44930</v>
      </c>
      <c r="C9074" s="732" t="s">
        <v>2610</v>
      </c>
      <c r="D9074" s="137" t="s">
        <v>2622</v>
      </c>
      <c r="E9074" s="732" t="s">
        <v>4841</v>
      </c>
      <c r="F9074" s="2272"/>
    </row>
    <row r="9075" spans="1:6" ht="18.75" x14ac:dyDescent="0.3">
      <c r="A9075" s="2273" t="s">
        <v>2797</v>
      </c>
      <c r="B9075" s="2274"/>
      <c r="C9075" s="2274"/>
      <c r="D9075" s="2274"/>
      <c r="E9075" s="2274"/>
      <c r="F9075" s="2275"/>
    </row>
    <row r="9076" spans="1:6" ht="15" customHeight="1" x14ac:dyDescent="0.3">
      <c r="A9076" s="1533" t="s">
        <v>791</v>
      </c>
      <c r="B9076" s="733">
        <v>44930</v>
      </c>
      <c r="C9076" s="732" t="s">
        <v>2610</v>
      </c>
      <c r="D9076" s="732" t="s">
        <v>2306</v>
      </c>
      <c r="E9076" s="732" t="s">
        <v>2688</v>
      </c>
      <c r="F9076" s="2271" t="s">
        <v>2631</v>
      </c>
    </row>
    <row r="9077" spans="1:6" ht="18.75" x14ac:dyDescent="0.3">
      <c r="A9077" s="1533" t="s">
        <v>791</v>
      </c>
      <c r="B9077" s="733">
        <v>44930</v>
      </c>
      <c r="C9077" s="732" t="s">
        <v>2610</v>
      </c>
      <c r="D9077" s="732" t="s">
        <v>2306</v>
      </c>
      <c r="E9077" s="732" t="s">
        <v>4551</v>
      </c>
      <c r="F9077" s="2272"/>
    </row>
    <row r="9078" spans="1:6" ht="15" customHeight="1" x14ac:dyDescent="0.3">
      <c r="A9078" s="1533" t="s">
        <v>791</v>
      </c>
      <c r="B9078" s="733">
        <v>44930</v>
      </c>
      <c r="C9078" s="732" t="s">
        <v>2610</v>
      </c>
      <c r="D9078" s="732" t="s">
        <v>2306</v>
      </c>
      <c r="E9078" s="732" t="s">
        <v>2683</v>
      </c>
      <c r="F9078" s="2277" t="s">
        <v>2731</v>
      </c>
    </row>
    <row r="9079" spans="1:6" ht="18.75" x14ac:dyDescent="0.3">
      <c r="A9079" s="1533" t="s">
        <v>791</v>
      </c>
      <c r="B9079" s="733">
        <v>44930</v>
      </c>
      <c r="C9079" s="732" t="s">
        <v>2610</v>
      </c>
      <c r="D9079" s="732" t="s">
        <v>2306</v>
      </c>
      <c r="E9079" s="137" t="s">
        <v>4803</v>
      </c>
      <c r="F9079" s="2277"/>
    </row>
    <row r="9080" spans="1:6" ht="18.75" x14ac:dyDescent="0.3">
      <c r="A9080" s="1533" t="s">
        <v>791</v>
      </c>
      <c r="B9080" s="733">
        <v>44930</v>
      </c>
      <c r="C9080" s="732" t="s">
        <v>2610</v>
      </c>
      <c r="D9080" s="732" t="s">
        <v>2306</v>
      </c>
      <c r="E9080" s="137" t="s">
        <v>4845</v>
      </c>
      <c r="F9080" s="2278"/>
    </row>
    <row r="9081" spans="1:6" ht="18.75" x14ac:dyDescent="0.3">
      <c r="A9081" s="2273" t="s">
        <v>2745</v>
      </c>
      <c r="B9081" s="2274"/>
      <c r="C9081" s="2274"/>
      <c r="D9081" s="2274"/>
      <c r="E9081" s="2274"/>
      <c r="F9081" s="2275"/>
    </row>
    <row r="9082" spans="1:6" ht="15" customHeight="1" x14ac:dyDescent="0.3">
      <c r="A9082" s="1533" t="s">
        <v>791</v>
      </c>
      <c r="B9082" s="733">
        <v>44930</v>
      </c>
      <c r="C9082" s="732" t="s">
        <v>2610</v>
      </c>
      <c r="D9082" s="137" t="s">
        <v>2643</v>
      </c>
      <c r="E9082" s="732" t="s">
        <v>2752</v>
      </c>
      <c r="F9082" s="2271" t="s">
        <v>2645</v>
      </c>
    </row>
    <row r="9083" spans="1:6" ht="18.75" x14ac:dyDescent="0.3">
      <c r="A9083" s="1533" t="s">
        <v>791</v>
      </c>
      <c r="B9083" s="733">
        <v>44930</v>
      </c>
      <c r="C9083" s="732" t="s">
        <v>2610</v>
      </c>
      <c r="D9083" s="137" t="s">
        <v>2643</v>
      </c>
      <c r="E9083" s="732" t="s">
        <v>2773</v>
      </c>
      <c r="F9083" s="2272"/>
    </row>
    <row r="9084" spans="1:6" ht="15" customHeight="1" x14ac:dyDescent="0.3">
      <c r="A9084" s="1533" t="s">
        <v>791</v>
      </c>
      <c r="B9084" s="733">
        <v>44930</v>
      </c>
      <c r="C9084" s="732" t="s">
        <v>2610</v>
      </c>
      <c r="D9084" s="137" t="s">
        <v>2643</v>
      </c>
      <c r="E9084" s="732" t="s">
        <v>2828</v>
      </c>
      <c r="F9084" s="2271" t="s">
        <v>2648</v>
      </c>
    </row>
    <row r="9085" spans="1:6" ht="18.75" x14ac:dyDescent="0.3">
      <c r="A9085" s="1533" t="s">
        <v>791</v>
      </c>
      <c r="B9085" s="733">
        <v>44930</v>
      </c>
      <c r="C9085" s="732" t="s">
        <v>2610</v>
      </c>
      <c r="D9085" s="137" t="s">
        <v>2643</v>
      </c>
      <c r="E9085" s="732" t="s">
        <v>2747</v>
      </c>
      <c r="F9085" s="2272"/>
    </row>
    <row r="9086" spans="1:6" ht="15" customHeight="1" x14ac:dyDescent="0.3">
      <c r="A9086" s="1533" t="s">
        <v>791</v>
      </c>
      <c r="B9086" s="733">
        <v>44930</v>
      </c>
      <c r="C9086" s="732" t="s">
        <v>2610</v>
      </c>
      <c r="D9086" s="137" t="s">
        <v>2643</v>
      </c>
      <c r="E9086" s="732" t="s">
        <v>2740</v>
      </c>
      <c r="F9086" s="2271" t="s">
        <v>2651</v>
      </c>
    </row>
    <row r="9087" spans="1:6" ht="18.75" x14ac:dyDescent="0.3">
      <c r="A9087" s="1533" t="s">
        <v>791</v>
      </c>
      <c r="B9087" s="733">
        <v>44930</v>
      </c>
      <c r="C9087" s="732" t="s">
        <v>2610</v>
      </c>
      <c r="D9087" s="137" t="s">
        <v>2643</v>
      </c>
      <c r="E9087" s="732" t="s">
        <v>2670</v>
      </c>
      <c r="F9087" s="2272"/>
    </row>
    <row r="9088" spans="1:6" ht="15" customHeight="1" x14ac:dyDescent="0.3">
      <c r="A9088" s="1533" t="s">
        <v>791</v>
      </c>
      <c r="B9088" s="733">
        <v>44930</v>
      </c>
      <c r="C9088" s="732" t="s">
        <v>2610</v>
      </c>
      <c r="D9088" s="137" t="s">
        <v>2643</v>
      </c>
      <c r="E9088" s="732" t="s">
        <v>4850</v>
      </c>
      <c r="F9088" s="2271" t="s">
        <v>2654</v>
      </c>
    </row>
    <row r="9089" spans="1:6" ht="18.75" x14ac:dyDescent="0.3">
      <c r="A9089" s="1533" t="s">
        <v>791</v>
      </c>
      <c r="B9089" s="733">
        <v>44930</v>
      </c>
      <c r="C9089" s="732" t="s">
        <v>2610</v>
      </c>
      <c r="D9089" s="137" t="s">
        <v>2643</v>
      </c>
      <c r="E9089" s="732" t="s">
        <v>4474</v>
      </c>
      <c r="F9089" s="2272"/>
    </row>
    <row r="9090" spans="1:6" ht="15" customHeight="1" x14ac:dyDescent="0.3">
      <c r="A9090" s="1533" t="s">
        <v>791</v>
      </c>
      <c r="B9090" s="733">
        <v>44930</v>
      </c>
      <c r="C9090" s="732" t="s">
        <v>2610</v>
      </c>
      <c r="D9090" s="137" t="s">
        <v>2643</v>
      </c>
      <c r="E9090" s="732" t="s">
        <v>2687</v>
      </c>
      <c r="F9090" s="2271" t="s">
        <v>2657</v>
      </c>
    </row>
    <row r="9091" spans="1:6" ht="18.75" x14ac:dyDescent="0.3">
      <c r="A9091" s="1533" t="s">
        <v>791</v>
      </c>
      <c r="B9091" s="733">
        <v>44930</v>
      </c>
      <c r="C9091" s="732" t="s">
        <v>2610</v>
      </c>
      <c r="D9091" s="137" t="s">
        <v>2643</v>
      </c>
      <c r="E9091" s="732" t="s">
        <v>4526</v>
      </c>
      <c r="F9091" s="2272"/>
    </row>
    <row r="9092" spans="1:6" ht="15" customHeight="1" x14ac:dyDescent="0.3">
      <c r="A9092" s="1533" t="s">
        <v>791</v>
      </c>
      <c r="B9092" s="733">
        <v>44930</v>
      </c>
      <c r="C9092" s="732" t="s">
        <v>2610</v>
      </c>
      <c r="D9092" s="137" t="s">
        <v>2643</v>
      </c>
      <c r="E9092" s="732" t="s">
        <v>2698</v>
      </c>
      <c r="F9092" s="2271" t="s">
        <v>2659</v>
      </c>
    </row>
    <row r="9093" spans="1:6" ht="18.75" x14ac:dyDescent="0.3">
      <c r="A9093" s="1533" t="s">
        <v>791</v>
      </c>
      <c r="B9093" s="733">
        <v>44930</v>
      </c>
      <c r="C9093" s="732" t="s">
        <v>2610</v>
      </c>
      <c r="D9093" s="137" t="s">
        <v>2643</v>
      </c>
      <c r="E9093" s="732" t="s">
        <v>2777</v>
      </c>
      <c r="F9093" s="2272"/>
    </row>
    <row r="9094" spans="1:6" ht="15" customHeight="1" x14ac:dyDescent="0.3">
      <c r="A9094" s="1533" t="s">
        <v>791</v>
      </c>
      <c r="B9094" s="733">
        <v>44930</v>
      </c>
      <c r="C9094" s="732" t="s">
        <v>2610</v>
      </c>
      <c r="D9094" s="137" t="s">
        <v>2643</v>
      </c>
      <c r="E9094" s="732" t="s">
        <v>2809</v>
      </c>
      <c r="F9094" s="2271" t="s">
        <v>2662</v>
      </c>
    </row>
    <row r="9095" spans="1:6" ht="18.75" x14ac:dyDescent="0.3">
      <c r="A9095" s="1533" t="s">
        <v>791</v>
      </c>
      <c r="B9095" s="733">
        <v>44930</v>
      </c>
      <c r="C9095" s="732" t="s">
        <v>2610</v>
      </c>
      <c r="D9095" s="137" t="s">
        <v>2643</v>
      </c>
      <c r="E9095" s="732" t="s">
        <v>2748</v>
      </c>
      <c r="F9095" s="2272"/>
    </row>
    <row r="9096" spans="1:6" ht="15" customHeight="1" x14ac:dyDescent="0.3">
      <c r="A9096" s="1533" t="s">
        <v>791</v>
      </c>
      <c r="B9096" s="733">
        <v>44930</v>
      </c>
      <c r="C9096" s="732" t="s">
        <v>2610</v>
      </c>
      <c r="D9096" s="137" t="s">
        <v>2643</v>
      </c>
      <c r="E9096" s="732" t="s">
        <v>4768</v>
      </c>
      <c r="F9096" s="2271" t="s">
        <v>2706</v>
      </c>
    </row>
    <row r="9097" spans="1:6" ht="18.75" x14ac:dyDescent="0.3">
      <c r="A9097" s="1533" t="s">
        <v>791</v>
      </c>
      <c r="B9097" s="733">
        <v>44930</v>
      </c>
      <c r="C9097" s="732" t="s">
        <v>2610</v>
      </c>
      <c r="D9097" s="137" t="s">
        <v>2643</v>
      </c>
      <c r="E9097" s="732" t="s">
        <v>4473</v>
      </c>
      <c r="F9097" s="2272"/>
    </row>
    <row r="9098" spans="1:6" ht="18.75" x14ac:dyDescent="0.3">
      <c r="A9098" s="2273" t="s">
        <v>4793</v>
      </c>
      <c r="B9098" s="2274"/>
      <c r="C9098" s="2274"/>
      <c r="D9098" s="2274"/>
      <c r="E9098" s="2274"/>
      <c r="F9098" s="2275"/>
    </row>
    <row r="9099" spans="1:6" ht="18.75" x14ac:dyDescent="0.3">
      <c r="A9099" s="2279" t="s">
        <v>2743</v>
      </c>
      <c r="B9099" s="2280"/>
      <c r="C9099" s="2280"/>
      <c r="D9099" s="2280"/>
      <c r="E9099" s="2280"/>
      <c r="F9099" s="2281"/>
    </row>
    <row r="9100" spans="1:6" x14ac:dyDescent="0.25">
      <c r="A9100" s="2481"/>
      <c r="B9100" s="2481"/>
      <c r="C9100" s="2481"/>
      <c r="D9100" s="2481"/>
      <c r="E9100" s="2481"/>
      <c r="F9100" s="2481"/>
    </row>
    <row r="9101" spans="1:6" ht="15" customHeight="1" x14ac:dyDescent="0.3">
      <c r="A9101" s="737" t="s">
        <v>2714</v>
      </c>
      <c r="B9101" s="738">
        <v>44931</v>
      </c>
      <c r="C9101" s="1582" t="s">
        <v>2610</v>
      </c>
      <c r="D9101" s="149" t="s">
        <v>2622</v>
      </c>
      <c r="E9101" s="1582" t="s">
        <v>2780</v>
      </c>
      <c r="F9101" s="2276" t="s">
        <v>2624</v>
      </c>
    </row>
    <row r="9102" spans="1:6" ht="18.75" x14ac:dyDescent="0.3">
      <c r="A9102" s="1533" t="s">
        <v>2714</v>
      </c>
      <c r="B9102" s="733">
        <v>44931</v>
      </c>
      <c r="C9102" s="732" t="s">
        <v>2610</v>
      </c>
      <c r="D9102" s="137" t="s">
        <v>2622</v>
      </c>
      <c r="E9102" s="732" t="s">
        <v>4781</v>
      </c>
      <c r="F9102" s="2272"/>
    </row>
    <row r="9103" spans="1:6" ht="15" customHeight="1" x14ac:dyDescent="0.3">
      <c r="A9103" s="1533" t="s">
        <v>2714</v>
      </c>
      <c r="B9103" s="733">
        <v>44931</v>
      </c>
      <c r="C9103" s="732" t="s">
        <v>2610</v>
      </c>
      <c r="D9103" s="137" t="s">
        <v>2622</v>
      </c>
      <c r="E9103" s="732" t="s">
        <v>4794</v>
      </c>
      <c r="F9103" s="2271" t="s">
        <v>2627</v>
      </c>
    </row>
    <row r="9104" spans="1:6" ht="18.75" x14ac:dyDescent="0.3">
      <c r="A9104" s="1533" t="s">
        <v>2714</v>
      </c>
      <c r="B9104" s="733">
        <v>44931</v>
      </c>
      <c r="C9104" s="732" t="s">
        <v>2610</v>
      </c>
      <c r="D9104" s="137" t="s">
        <v>2622</v>
      </c>
      <c r="E9104" s="137" t="s">
        <v>4797</v>
      </c>
      <c r="F9104" s="2272"/>
    </row>
    <row r="9105" spans="1:6" ht="15" customHeight="1" x14ac:dyDescent="0.3">
      <c r="A9105" s="1533" t="s">
        <v>2714</v>
      </c>
      <c r="B9105" s="733">
        <v>44931</v>
      </c>
      <c r="C9105" s="732" t="s">
        <v>2610</v>
      </c>
      <c r="D9105" s="137" t="s">
        <v>2622</v>
      </c>
      <c r="E9105" s="732" t="s">
        <v>4474</v>
      </c>
      <c r="F9105" s="2271" t="s">
        <v>2700</v>
      </c>
    </row>
    <row r="9106" spans="1:6" ht="18.75" x14ac:dyDescent="0.3">
      <c r="A9106" s="1533" t="s">
        <v>2714</v>
      </c>
      <c r="B9106" s="733">
        <v>44931</v>
      </c>
      <c r="C9106" s="732" t="s">
        <v>2610</v>
      </c>
      <c r="D9106" s="137" t="s">
        <v>2622</v>
      </c>
      <c r="E9106" s="732" t="s">
        <v>2740</v>
      </c>
      <c r="F9106" s="2272"/>
    </row>
    <row r="9107" spans="1:6" ht="15" customHeight="1" x14ac:dyDescent="0.3">
      <c r="A9107" s="1533" t="s">
        <v>2714</v>
      </c>
      <c r="B9107" s="733">
        <v>44931</v>
      </c>
      <c r="C9107" s="732" t="s">
        <v>2610</v>
      </c>
      <c r="D9107" s="137" t="s">
        <v>2622</v>
      </c>
      <c r="E9107" s="137" t="s">
        <v>2683</v>
      </c>
      <c r="F9107" s="2271" t="s">
        <v>2729</v>
      </c>
    </row>
    <row r="9108" spans="1:6" ht="18.75" x14ac:dyDescent="0.3">
      <c r="A9108" s="1533" t="s">
        <v>2714</v>
      </c>
      <c r="B9108" s="733">
        <v>44931</v>
      </c>
      <c r="C9108" s="732" t="s">
        <v>2610</v>
      </c>
      <c r="D9108" s="137" t="s">
        <v>2622</v>
      </c>
      <c r="E9108" s="137" t="s">
        <v>2687</v>
      </c>
      <c r="F9108" s="2272"/>
    </row>
    <row r="9109" spans="1:6" ht="18.75" x14ac:dyDescent="0.3">
      <c r="A9109" s="2273" t="s">
        <v>4851</v>
      </c>
      <c r="B9109" s="2274"/>
      <c r="C9109" s="2274"/>
      <c r="D9109" s="2274"/>
      <c r="E9109" s="2274"/>
      <c r="F9109" s="2275"/>
    </row>
    <row r="9110" spans="1:6" ht="15" customHeight="1" x14ac:dyDescent="0.3">
      <c r="A9110" s="1533" t="s">
        <v>2714</v>
      </c>
      <c r="B9110" s="733">
        <v>44931</v>
      </c>
      <c r="C9110" s="732" t="s">
        <v>2610</v>
      </c>
      <c r="D9110" s="732" t="s">
        <v>2306</v>
      </c>
      <c r="E9110" s="137" t="s">
        <v>4815</v>
      </c>
      <c r="F9110" s="2271" t="s">
        <v>2631</v>
      </c>
    </row>
    <row r="9111" spans="1:6" ht="18.75" x14ac:dyDescent="0.3">
      <c r="A9111" s="1533" t="s">
        <v>2714</v>
      </c>
      <c r="B9111" s="733">
        <v>44931</v>
      </c>
      <c r="C9111" s="732" t="s">
        <v>2610</v>
      </c>
      <c r="D9111" s="732" t="s">
        <v>2306</v>
      </c>
      <c r="E9111" s="732" t="s">
        <v>4796</v>
      </c>
      <c r="F9111" s="2272"/>
    </row>
    <row r="9112" spans="1:6" ht="15" customHeight="1" x14ac:dyDescent="0.3">
      <c r="A9112" s="1533" t="s">
        <v>2714</v>
      </c>
      <c r="B9112" s="733">
        <v>44931</v>
      </c>
      <c r="C9112" s="732" t="s">
        <v>2610</v>
      </c>
      <c r="D9112" s="732" t="s">
        <v>2306</v>
      </c>
      <c r="E9112" s="732" t="s">
        <v>4852</v>
      </c>
      <c r="F9112" s="2271" t="s">
        <v>2731</v>
      </c>
    </row>
    <row r="9113" spans="1:6" ht="18.75" x14ac:dyDescent="0.3">
      <c r="A9113" s="1533" t="s">
        <v>2714</v>
      </c>
      <c r="B9113" s="733">
        <v>44931</v>
      </c>
      <c r="C9113" s="732" t="s">
        <v>2610</v>
      </c>
      <c r="D9113" s="732" t="s">
        <v>2306</v>
      </c>
      <c r="E9113" s="732" t="s">
        <v>2699</v>
      </c>
      <c r="F9113" s="2271"/>
    </row>
    <row r="9114" spans="1:6" ht="18.75" x14ac:dyDescent="0.3">
      <c r="A9114" s="1533" t="s">
        <v>2714</v>
      </c>
      <c r="B9114" s="733">
        <v>44931</v>
      </c>
      <c r="C9114" s="732" t="s">
        <v>2610</v>
      </c>
      <c r="D9114" s="732" t="s">
        <v>2306</v>
      </c>
      <c r="E9114" s="732" t="s">
        <v>2748</v>
      </c>
      <c r="F9114" s="2272"/>
    </row>
    <row r="9115" spans="1:6" ht="18.75" x14ac:dyDescent="0.3">
      <c r="A9115" s="2273" t="s">
        <v>2820</v>
      </c>
      <c r="B9115" s="2274"/>
      <c r="C9115" s="2274"/>
      <c r="D9115" s="2274"/>
      <c r="E9115" s="2274"/>
      <c r="F9115" s="2275"/>
    </row>
    <row r="9116" spans="1:6" ht="15" customHeight="1" x14ac:dyDescent="0.3">
      <c r="A9116" s="1533" t="s">
        <v>2714</v>
      </c>
      <c r="B9116" s="733">
        <v>44931</v>
      </c>
      <c r="C9116" s="732" t="s">
        <v>2610</v>
      </c>
      <c r="D9116" s="137" t="s">
        <v>2643</v>
      </c>
      <c r="E9116" s="732" t="s">
        <v>4768</v>
      </c>
      <c r="F9116" s="2271" t="s">
        <v>2645</v>
      </c>
    </row>
    <row r="9117" spans="1:6" ht="18.75" x14ac:dyDescent="0.3">
      <c r="A9117" s="1533" t="s">
        <v>2714</v>
      </c>
      <c r="B9117" s="733">
        <v>44931</v>
      </c>
      <c r="C9117" s="732" t="s">
        <v>2610</v>
      </c>
      <c r="D9117" s="137" t="s">
        <v>2643</v>
      </c>
      <c r="E9117" s="732" t="s">
        <v>4659</v>
      </c>
      <c r="F9117" s="2272"/>
    </row>
    <row r="9118" spans="1:6" ht="15" customHeight="1" x14ac:dyDescent="0.3">
      <c r="A9118" s="1533" t="s">
        <v>2714</v>
      </c>
      <c r="B9118" s="733">
        <v>44931</v>
      </c>
      <c r="C9118" s="732" t="s">
        <v>2610</v>
      </c>
      <c r="D9118" s="137" t="s">
        <v>2643</v>
      </c>
      <c r="E9118" s="137" t="s">
        <v>4841</v>
      </c>
      <c r="F9118" s="2271" t="s">
        <v>2648</v>
      </c>
    </row>
    <row r="9119" spans="1:6" ht="18.75" x14ac:dyDescent="0.3">
      <c r="A9119" s="1533" t="s">
        <v>2714</v>
      </c>
      <c r="B9119" s="733">
        <v>44931</v>
      </c>
      <c r="C9119" s="732" t="s">
        <v>2610</v>
      </c>
      <c r="D9119" s="137" t="s">
        <v>2643</v>
      </c>
      <c r="E9119" s="137" t="s">
        <v>4779</v>
      </c>
      <c r="F9119" s="2272"/>
    </row>
    <row r="9120" spans="1:6" ht="15" customHeight="1" x14ac:dyDescent="0.3">
      <c r="A9120" s="1533" t="s">
        <v>2714</v>
      </c>
      <c r="B9120" s="733">
        <v>44931</v>
      </c>
      <c r="C9120" s="732" t="s">
        <v>2610</v>
      </c>
      <c r="D9120" s="137" t="s">
        <v>2643</v>
      </c>
      <c r="E9120" s="732" t="s">
        <v>4571</v>
      </c>
      <c r="F9120" s="2271" t="s">
        <v>2651</v>
      </c>
    </row>
    <row r="9121" spans="1:6" ht="18.75" x14ac:dyDescent="0.3">
      <c r="A9121" s="1533" t="s">
        <v>2714</v>
      </c>
      <c r="B9121" s="733">
        <v>44931</v>
      </c>
      <c r="C9121" s="732" t="s">
        <v>2610</v>
      </c>
      <c r="D9121" s="137" t="s">
        <v>2643</v>
      </c>
      <c r="E9121" s="137" t="s">
        <v>2764</v>
      </c>
      <c r="F9121" s="2272"/>
    </row>
    <row r="9122" spans="1:6" ht="15" customHeight="1" x14ac:dyDescent="0.3">
      <c r="A9122" s="1533" t="s">
        <v>2714</v>
      </c>
      <c r="B9122" s="733">
        <v>44931</v>
      </c>
      <c r="C9122" s="732" t="s">
        <v>2610</v>
      </c>
      <c r="D9122" s="137" t="s">
        <v>2643</v>
      </c>
      <c r="E9122" s="732" t="s">
        <v>2636</v>
      </c>
      <c r="F9122" s="2271" t="s">
        <v>2654</v>
      </c>
    </row>
    <row r="9123" spans="1:6" ht="18.75" x14ac:dyDescent="0.3">
      <c r="A9123" s="1533" t="s">
        <v>2714</v>
      </c>
      <c r="B9123" s="733">
        <v>44931</v>
      </c>
      <c r="C9123" s="732" t="s">
        <v>2610</v>
      </c>
      <c r="D9123" s="137" t="s">
        <v>2643</v>
      </c>
      <c r="E9123" s="732" t="s">
        <v>4776</v>
      </c>
      <c r="F9123" s="2272"/>
    </row>
    <row r="9124" spans="1:6" ht="15" customHeight="1" x14ac:dyDescent="0.3">
      <c r="A9124" s="1533" t="s">
        <v>2714</v>
      </c>
      <c r="B9124" s="733">
        <v>44931</v>
      </c>
      <c r="C9124" s="732" t="s">
        <v>2610</v>
      </c>
      <c r="D9124" s="137" t="s">
        <v>2643</v>
      </c>
      <c r="E9124" s="137" t="s">
        <v>2689</v>
      </c>
      <c r="F9124" s="2271" t="s">
        <v>2657</v>
      </c>
    </row>
    <row r="9125" spans="1:6" ht="18.75" x14ac:dyDescent="0.3">
      <c r="A9125" s="1533" t="s">
        <v>2714</v>
      </c>
      <c r="B9125" s="733">
        <v>44931</v>
      </c>
      <c r="C9125" s="732" t="s">
        <v>2610</v>
      </c>
      <c r="D9125" s="137" t="s">
        <v>2643</v>
      </c>
      <c r="E9125" s="137" t="s">
        <v>2695</v>
      </c>
      <c r="F9125" s="2272"/>
    </row>
    <row r="9126" spans="1:6" ht="15" customHeight="1" x14ac:dyDescent="0.3">
      <c r="A9126" s="1533" t="s">
        <v>2714</v>
      </c>
      <c r="B9126" s="733">
        <v>44931</v>
      </c>
      <c r="C9126" s="732" t="s">
        <v>2610</v>
      </c>
      <c r="D9126" s="137" t="s">
        <v>2643</v>
      </c>
      <c r="E9126" s="137" t="s">
        <v>2649</v>
      </c>
      <c r="F9126" s="2271" t="s">
        <v>2659</v>
      </c>
    </row>
    <row r="9127" spans="1:6" ht="18.75" x14ac:dyDescent="0.3">
      <c r="A9127" s="1533" t="s">
        <v>2714</v>
      </c>
      <c r="B9127" s="733">
        <v>44931</v>
      </c>
      <c r="C9127" s="732" t="s">
        <v>2610</v>
      </c>
      <c r="D9127" s="137" t="s">
        <v>2643</v>
      </c>
      <c r="E9127" s="137" t="s">
        <v>2676</v>
      </c>
      <c r="F9127" s="2272"/>
    </row>
    <row r="9128" spans="1:6" ht="15" customHeight="1" x14ac:dyDescent="0.3">
      <c r="A9128" s="1533" t="s">
        <v>2714</v>
      </c>
      <c r="B9128" s="733">
        <v>44931</v>
      </c>
      <c r="C9128" s="732" t="s">
        <v>2610</v>
      </c>
      <c r="D9128" s="137" t="s">
        <v>2643</v>
      </c>
      <c r="E9128" s="137" t="s">
        <v>2752</v>
      </c>
      <c r="F9128" s="2271" t="s">
        <v>2662</v>
      </c>
    </row>
    <row r="9129" spans="1:6" ht="18.75" x14ac:dyDescent="0.3">
      <c r="A9129" s="1533" t="s">
        <v>2714</v>
      </c>
      <c r="B9129" s="733">
        <v>44931</v>
      </c>
      <c r="C9129" s="732" t="s">
        <v>2610</v>
      </c>
      <c r="D9129" s="137" t="s">
        <v>2643</v>
      </c>
      <c r="E9129" s="137" t="s">
        <v>2697</v>
      </c>
      <c r="F9129" s="2272"/>
    </row>
    <row r="9130" spans="1:6" ht="15" customHeight="1" x14ac:dyDescent="0.3">
      <c r="A9130" s="1533" t="s">
        <v>2714</v>
      </c>
      <c r="B9130" s="733">
        <v>44931</v>
      </c>
      <c r="C9130" s="732" t="s">
        <v>2610</v>
      </c>
      <c r="D9130" s="137" t="s">
        <v>2643</v>
      </c>
      <c r="E9130" s="137" t="s">
        <v>2677</v>
      </c>
      <c r="F9130" s="2271" t="s">
        <v>2706</v>
      </c>
    </row>
    <row r="9131" spans="1:6" ht="18.75" x14ac:dyDescent="0.3">
      <c r="A9131" s="1533" t="s">
        <v>2714</v>
      </c>
      <c r="B9131" s="733">
        <v>44931</v>
      </c>
      <c r="C9131" s="732" t="s">
        <v>2610</v>
      </c>
      <c r="D9131" s="137" t="s">
        <v>2643</v>
      </c>
      <c r="E9131" s="137" t="s">
        <v>2746</v>
      </c>
      <c r="F9131" s="2272"/>
    </row>
    <row r="9132" spans="1:6" ht="18.75" x14ac:dyDescent="0.3">
      <c r="A9132" s="2273" t="s">
        <v>2799</v>
      </c>
      <c r="B9132" s="2274"/>
      <c r="C9132" s="2274"/>
      <c r="D9132" s="2274"/>
      <c r="E9132" s="2274"/>
      <c r="F9132" s="2275"/>
    </row>
    <row r="9133" spans="1:6" ht="18.75" x14ac:dyDescent="0.3">
      <c r="A9133" s="2279" t="s">
        <v>4853</v>
      </c>
      <c r="B9133" s="2280"/>
      <c r="C9133" s="2280"/>
      <c r="D9133" s="2280"/>
      <c r="E9133" s="2280"/>
      <c r="F9133" s="2281"/>
    </row>
    <row r="9134" spans="1:6" x14ac:dyDescent="0.25">
      <c r="A9134" s="2481"/>
      <c r="B9134" s="2481"/>
      <c r="C9134" s="2481"/>
      <c r="D9134" s="2481"/>
      <c r="E9134" s="2481"/>
      <c r="F9134" s="2481"/>
    </row>
    <row r="9135" spans="1:6" ht="15" customHeight="1" x14ac:dyDescent="0.3">
      <c r="A9135" s="737" t="s">
        <v>826</v>
      </c>
      <c r="B9135" s="738">
        <v>44932</v>
      </c>
      <c r="C9135" s="1582" t="s">
        <v>2610</v>
      </c>
      <c r="D9135" s="1582" t="s">
        <v>2622</v>
      </c>
      <c r="E9135" s="149" t="s">
        <v>2697</v>
      </c>
      <c r="F9135" s="2276" t="s">
        <v>2624</v>
      </c>
    </row>
    <row r="9136" spans="1:6" ht="18.75" x14ac:dyDescent="0.3">
      <c r="A9136" s="1533" t="s">
        <v>826</v>
      </c>
      <c r="B9136" s="733">
        <v>44932</v>
      </c>
      <c r="C9136" s="732" t="s">
        <v>2610</v>
      </c>
      <c r="D9136" s="732" t="s">
        <v>2622</v>
      </c>
      <c r="E9136" s="732" t="s">
        <v>2688</v>
      </c>
      <c r="F9136" s="2272"/>
    </row>
    <row r="9137" spans="1:6" ht="15" customHeight="1" x14ac:dyDescent="0.3">
      <c r="A9137" s="1533" t="s">
        <v>826</v>
      </c>
      <c r="B9137" s="733">
        <v>44932</v>
      </c>
      <c r="C9137" s="732" t="s">
        <v>2610</v>
      </c>
      <c r="D9137" s="732" t="s">
        <v>2622</v>
      </c>
      <c r="E9137" s="732" t="s">
        <v>4571</v>
      </c>
      <c r="F9137" s="2271" t="s">
        <v>2627</v>
      </c>
    </row>
    <row r="9138" spans="1:6" ht="18.75" x14ac:dyDescent="0.3">
      <c r="A9138" s="1533" t="s">
        <v>826</v>
      </c>
      <c r="B9138" s="733">
        <v>44932</v>
      </c>
      <c r="C9138" s="732" t="s">
        <v>2610</v>
      </c>
      <c r="D9138" s="732" t="s">
        <v>2622</v>
      </c>
      <c r="E9138" s="137" t="s">
        <v>4782</v>
      </c>
      <c r="F9138" s="2272"/>
    </row>
    <row r="9139" spans="1:6" ht="15" customHeight="1" x14ac:dyDescent="0.3">
      <c r="A9139" s="1533" t="s">
        <v>826</v>
      </c>
      <c r="B9139" s="733">
        <v>44932</v>
      </c>
      <c r="C9139" s="732" t="s">
        <v>2610</v>
      </c>
      <c r="D9139" s="732" t="s">
        <v>2622</v>
      </c>
      <c r="E9139" s="732" t="s">
        <v>2809</v>
      </c>
      <c r="F9139" s="2271" t="s">
        <v>2700</v>
      </c>
    </row>
    <row r="9140" spans="1:6" ht="18.75" x14ac:dyDescent="0.3">
      <c r="A9140" s="1533" t="s">
        <v>826</v>
      </c>
      <c r="B9140" s="733">
        <v>44932</v>
      </c>
      <c r="C9140" s="732" t="s">
        <v>2610</v>
      </c>
      <c r="D9140" s="732" t="s">
        <v>2622</v>
      </c>
      <c r="E9140" s="137" t="s">
        <v>2780</v>
      </c>
      <c r="F9140" s="2272"/>
    </row>
    <row r="9141" spans="1:6" ht="15" customHeight="1" x14ac:dyDescent="0.3">
      <c r="A9141" s="1533" t="s">
        <v>826</v>
      </c>
      <c r="B9141" s="733">
        <v>44932</v>
      </c>
      <c r="C9141" s="732" t="s">
        <v>2610</v>
      </c>
      <c r="D9141" s="732" t="s">
        <v>2622</v>
      </c>
      <c r="E9141" s="137" t="s">
        <v>2740</v>
      </c>
      <c r="F9141" s="2271" t="s">
        <v>2729</v>
      </c>
    </row>
    <row r="9142" spans="1:6" ht="18.75" x14ac:dyDescent="0.3">
      <c r="A9142" s="1533" t="s">
        <v>826</v>
      </c>
      <c r="B9142" s="733">
        <v>44932</v>
      </c>
      <c r="C9142" s="732" t="s">
        <v>2610</v>
      </c>
      <c r="D9142" s="732" t="s">
        <v>2622</v>
      </c>
      <c r="E9142" s="137" t="s">
        <v>4841</v>
      </c>
      <c r="F9142" s="2272"/>
    </row>
    <row r="9143" spans="1:6" ht="18.75" x14ac:dyDescent="0.3">
      <c r="A9143" s="2273" t="s">
        <v>2797</v>
      </c>
      <c r="B9143" s="2274"/>
      <c r="C9143" s="2274"/>
      <c r="D9143" s="2274"/>
      <c r="E9143" s="2274"/>
      <c r="F9143" s="2275"/>
    </row>
    <row r="9144" spans="1:6" ht="15" customHeight="1" x14ac:dyDescent="0.3">
      <c r="A9144" s="1533" t="s">
        <v>826</v>
      </c>
      <c r="B9144" s="733">
        <v>44932</v>
      </c>
      <c r="C9144" s="732" t="s">
        <v>2610</v>
      </c>
      <c r="D9144" s="732" t="s">
        <v>2306</v>
      </c>
      <c r="E9144" s="137" t="s">
        <v>4794</v>
      </c>
      <c r="F9144" s="2271" t="s">
        <v>2631</v>
      </c>
    </row>
    <row r="9145" spans="1:6" ht="18.75" x14ac:dyDescent="0.3">
      <c r="A9145" s="1533" t="s">
        <v>826</v>
      </c>
      <c r="B9145" s="733">
        <v>44932</v>
      </c>
      <c r="C9145" s="732" t="s">
        <v>2610</v>
      </c>
      <c r="D9145" s="732" t="s">
        <v>2306</v>
      </c>
      <c r="E9145" s="137" t="s">
        <v>2649</v>
      </c>
      <c r="F9145" s="2272"/>
    </row>
    <row r="9146" spans="1:6" ht="15" customHeight="1" x14ac:dyDescent="0.3">
      <c r="A9146" s="1533" t="s">
        <v>826</v>
      </c>
      <c r="B9146" s="733">
        <v>44932</v>
      </c>
      <c r="C9146" s="732" t="s">
        <v>2610</v>
      </c>
      <c r="D9146" s="732" t="s">
        <v>2306</v>
      </c>
      <c r="E9146" s="732" t="s">
        <v>2752</v>
      </c>
      <c r="F9146" s="2271" t="s">
        <v>2731</v>
      </c>
    </row>
    <row r="9147" spans="1:6" ht="18.75" x14ac:dyDescent="0.3">
      <c r="A9147" s="1533" t="s">
        <v>826</v>
      </c>
      <c r="B9147" s="733">
        <v>44932</v>
      </c>
      <c r="C9147" s="732" t="s">
        <v>2610</v>
      </c>
      <c r="D9147" s="732" t="s">
        <v>2306</v>
      </c>
      <c r="E9147" s="137" t="s">
        <v>2636</v>
      </c>
      <c r="F9147" s="2272"/>
    </row>
    <row r="9148" spans="1:6" ht="18.75" x14ac:dyDescent="0.3">
      <c r="A9148" s="2273" t="s">
        <v>4801</v>
      </c>
      <c r="B9148" s="2274"/>
      <c r="C9148" s="2274"/>
      <c r="D9148" s="2274"/>
      <c r="E9148" s="2274"/>
      <c r="F9148" s="2275"/>
    </row>
    <row r="9149" spans="1:6" ht="15" customHeight="1" x14ac:dyDescent="0.3">
      <c r="A9149" s="1533" t="s">
        <v>826</v>
      </c>
      <c r="B9149" s="733">
        <v>44932</v>
      </c>
      <c r="C9149" s="732" t="s">
        <v>2610</v>
      </c>
      <c r="D9149" s="732" t="s">
        <v>2844</v>
      </c>
      <c r="E9149" s="732" t="s">
        <v>2723</v>
      </c>
      <c r="F9149" s="2271" t="s">
        <v>2634</v>
      </c>
    </row>
    <row r="9150" spans="1:6" ht="18.75" x14ac:dyDescent="0.3">
      <c r="A9150" s="1533" t="s">
        <v>826</v>
      </c>
      <c r="B9150" s="733">
        <v>44932</v>
      </c>
      <c r="C9150" s="732" t="s">
        <v>2610</v>
      </c>
      <c r="D9150" s="732" t="s">
        <v>2844</v>
      </c>
      <c r="E9150" s="732" t="s">
        <v>4804</v>
      </c>
      <c r="F9150" s="2272"/>
    </row>
    <row r="9151" spans="1:6" ht="15" customHeight="1" x14ac:dyDescent="0.3">
      <c r="A9151" s="1533" t="s">
        <v>826</v>
      </c>
      <c r="B9151" s="733">
        <v>44932</v>
      </c>
      <c r="C9151" s="732" t="s">
        <v>2610</v>
      </c>
      <c r="D9151" s="732" t="s">
        <v>2844</v>
      </c>
      <c r="E9151" s="137" t="s">
        <v>4845</v>
      </c>
      <c r="F9151" s="2271" t="s">
        <v>2638</v>
      </c>
    </row>
    <row r="9152" spans="1:6" ht="18.75" x14ac:dyDescent="0.3">
      <c r="A9152" s="1533" t="s">
        <v>826</v>
      </c>
      <c r="B9152" s="733">
        <v>44932</v>
      </c>
      <c r="C9152" s="732" t="s">
        <v>2610</v>
      </c>
      <c r="D9152" s="732" t="s">
        <v>2844</v>
      </c>
      <c r="E9152" s="137" t="s">
        <v>2683</v>
      </c>
      <c r="F9152" s="2272"/>
    </row>
    <row r="9153" spans="1:6" ht="15" customHeight="1" x14ac:dyDescent="0.3">
      <c r="A9153" s="1533" t="s">
        <v>826</v>
      </c>
      <c r="B9153" s="733">
        <v>44932</v>
      </c>
      <c r="C9153" s="732" t="s">
        <v>2610</v>
      </c>
      <c r="D9153" s="732" t="s">
        <v>2844</v>
      </c>
      <c r="E9153" s="732" t="s">
        <v>4779</v>
      </c>
      <c r="F9153" s="2271" t="s">
        <v>2641</v>
      </c>
    </row>
    <row r="9154" spans="1:6" ht="18.75" x14ac:dyDescent="0.3">
      <c r="A9154" s="1533" t="s">
        <v>826</v>
      </c>
      <c r="B9154" s="733">
        <v>44932</v>
      </c>
      <c r="C9154" s="732" t="s">
        <v>2610</v>
      </c>
      <c r="D9154" s="732" t="s">
        <v>2844</v>
      </c>
      <c r="E9154" s="732" t="s">
        <v>4778</v>
      </c>
      <c r="F9154" s="2272"/>
    </row>
    <row r="9155" spans="1:6" ht="18.75" x14ac:dyDescent="0.3">
      <c r="A9155" s="2273" t="s">
        <v>4854</v>
      </c>
      <c r="B9155" s="2274"/>
      <c r="C9155" s="2274"/>
      <c r="D9155" s="2274"/>
      <c r="E9155" s="2274"/>
      <c r="F9155" s="2275"/>
    </row>
    <row r="9156" spans="1:6" ht="15" customHeight="1" x14ac:dyDescent="0.3">
      <c r="A9156" s="1533" t="s">
        <v>826</v>
      </c>
      <c r="B9156" s="733">
        <v>44932</v>
      </c>
      <c r="C9156" s="732" t="s">
        <v>2610</v>
      </c>
      <c r="D9156" s="137" t="s">
        <v>2643</v>
      </c>
      <c r="E9156" s="137" t="s">
        <v>4771</v>
      </c>
      <c r="F9156" s="2271" t="s">
        <v>2645</v>
      </c>
    </row>
    <row r="9157" spans="1:6" ht="18.75" x14ac:dyDescent="0.3">
      <c r="A9157" s="1533" t="s">
        <v>826</v>
      </c>
      <c r="B9157" s="733">
        <v>44932</v>
      </c>
      <c r="C9157" s="732" t="s">
        <v>2610</v>
      </c>
      <c r="D9157" s="137" t="s">
        <v>2643</v>
      </c>
      <c r="E9157" s="732" t="s">
        <v>2773</v>
      </c>
      <c r="F9157" s="2272"/>
    </row>
    <row r="9158" spans="1:6" ht="15" customHeight="1" x14ac:dyDescent="0.3">
      <c r="A9158" s="1533" t="s">
        <v>826</v>
      </c>
      <c r="B9158" s="733">
        <v>44932</v>
      </c>
      <c r="C9158" s="732" t="s">
        <v>2610</v>
      </c>
      <c r="D9158" s="137" t="s">
        <v>2643</v>
      </c>
      <c r="E9158" s="732" t="s">
        <v>2757</v>
      </c>
      <c r="F9158" s="2271" t="s">
        <v>2648</v>
      </c>
    </row>
    <row r="9159" spans="1:6" ht="18.75" x14ac:dyDescent="0.3">
      <c r="A9159" s="1533" t="s">
        <v>826</v>
      </c>
      <c r="B9159" s="733">
        <v>44932</v>
      </c>
      <c r="C9159" s="732" t="s">
        <v>2610</v>
      </c>
      <c r="D9159" s="137" t="s">
        <v>2643</v>
      </c>
      <c r="E9159" s="732" t="s">
        <v>2653</v>
      </c>
      <c r="F9159" s="2272"/>
    </row>
    <row r="9160" spans="1:6" ht="15" customHeight="1" x14ac:dyDescent="0.3">
      <c r="A9160" s="1533" t="s">
        <v>826</v>
      </c>
      <c r="B9160" s="733">
        <v>44932</v>
      </c>
      <c r="C9160" s="732" t="s">
        <v>2610</v>
      </c>
      <c r="D9160" s="137" t="s">
        <v>2643</v>
      </c>
      <c r="E9160" s="732" t="s">
        <v>2765</v>
      </c>
      <c r="F9160" s="2271" t="s">
        <v>2651</v>
      </c>
    </row>
    <row r="9161" spans="1:6" ht="18.75" x14ac:dyDescent="0.3">
      <c r="A9161" s="1533" t="s">
        <v>826</v>
      </c>
      <c r="B9161" s="733">
        <v>44932</v>
      </c>
      <c r="C9161" s="732" t="s">
        <v>2610</v>
      </c>
      <c r="D9161" s="137" t="s">
        <v>2643</v>
      </c>
      <c r="E9161" s="137" t="s">
        <v>4810</v>
      </c>
      <c r="F9161" s="2272"/>
    </row>
    <row r="9162" spans="1:6" ht="15" customHeight="1" x14ac:dyDescent="0.3">
      <c r="A9162" s="1533" t="s">
        <v>826</v>
      </c>
      <c r="B9162" s="733">
        <v>44932</v>
      </c>
      <c r="C9162" s="732" t="s">
        <v>2610</v>
      </c>
      <c r="D9162" s="137" t="s">
        <v>2643</v>
      </c>
      <c r="E9162" s="137" t="s">
        <v>4847</v>
      </c>
      <c r="F9162" s="2271" t="s">
        <v>2654</v>
      </c>
    </row>
    <row r="9163" spans="1:6" ht="18.75" x14ac:dyDescent="0.3">
      <c r="A9163" s="1533" t="s">
        <v>826</v>
      </c>
      <c r="B9163" s="733">
        <v>44932</v>
      </c>
      <c r="C9163" s="732" t="s">
        <v>2610</v>
      </c>
      <c r="D9163" s="137" t="s">
        <v>2643</v>
      </c>
      <c r="E9163" s="137" t="s">
        <v>4803</v>
      </c>
      <c r="F9163" s="2272"/>
    </row>
    <row r="9164" spans="1:6" ht="15" customHeight="1" x14ac:dyDescent="0.3">
      <c r="A9164" s="1533" t="s">
        <v>826</v>
      </c>
      <c r="B9164" s="733">
        <v>44932</v>
      </c>
      <c r="C9164" s="732" t="s">
        <v>2610</v>
      </c>
      <c r="D9164" s="137" t="s">
        <v>2643</v>
      </c>
      <c r="E9164" s="732" t="s">
        <v>2677</v>
      </c>
      <c r="F9164" s="2271" t="s">
        <v>2657</v>
      </c>
    </row>
    <row r="9165" spans="1:6" ht="18.75" x14ac:dyDescent="0.3">
      <c r="A9165" s="1533" t="s">
        <v>826</v>
      </c>
      <c r="B9165" s="733">
        <v>44932</v>
      </c>
      <c r="C9165" s="732" t="s">
        <v>2610</v>
      </c>
      <c r="D9165" s="137" t="s">
        <v>2643</v>
      </c>
      <c r="E9165" s="137" t="s">
        <v>4776</v>
      </c>
      <c r="F9165" s="2272"/>
    </row>
    <row r="9166" spans="1:6" ht="15" customHeight="1" x14ac:dyDescent="0.3">
      <c r="A9166" s="1533" t="s">
        <v>826</v>
      </c>
      <c r="B9166" s="733">
        <v>44932</v>
      </c>
      <c r="C9166" s="732" t="s">
        <v>2610</v>
      </c>
      <c r="D9166" s="137" t="s">
        <v>2643</v>
      </c>
      <c r="E9166" s="732" t="s">
        <v>2828</v>
      </c>
      <c r="F9166" s="2271" t="s">
        <v>2659</v>
      </c>
    </row>
    <row r="9167" spans="1:6" ht="18.75" x14ac:dyDescent="0.3">
      <c r="A9167" s="1533" t="s">
        <v>826</v>
      </c>
      <c r="B9167" s="733">
        <v>44932</v>
      </c>
      <c r="C9167" s="732" t="s">
        <v>2610</v>
      </c>
      <c r="D9167" s="137" t="s">
        <v>2643</v>
      </c>
      <c r="E9167" s="732" t="s">
        <v>2702</v>
      </c>
      <c r="F9167" s="2272"/>
    </row>
    <row r="9168" spans="1:6" ht="15" customHeight="1" x14ac:dyDescent="0.3">
      <c r="A9168" s="1533" t="s">
        <v>826</v>
      </c>
      <c r="B9168" s="733">
        <v>44932</v>
      </c>
      <c r="C9168" s="732" t="s">
        <v>2610</v>
      </c>
      <c r="D9168" s="137" t="s">
        <v>2643</v>
      </c>
      <c r="E9168" s="732" t="s">
        <v>4772</v>
      </c>
      <c r="F9168" s="2271" t="s">
        <v>2662</v>
      </c>
    </row>
    <row r="9169" spans="1:6" ht="18.75" x14ac:dyDescent="0.3">
      <c r="A9169" s="1533" t="s">
        <v>826</v>
      </c>
      <c r="B9169" s="733">
        <v>44932</v>
      </c>
      <c r="C9169" s="732" t="s">
        <v>2610</v>
      </c>
      <c r="D9169" s="137" t="s">
        <v>2643</v>
      </c>
      <c r="E9169" s="732" t="s">
        <v>2660</v>
      </c>
      <c r="F9169" s="2272"/>
    </row>
    <row r="9170" spans="1:6" ht="15" customHeight="1" x14ac:dyDescent="0.3">
      <c r="A9170" s="1533" t="s">
        <v>826</v>
      </c>
      <c r="B9170" s="733">
        <v>44932</v>
      </c>
      <c r="C9170" s="732" t="s">
        <v>2610</v>
      </c>
      <c r="D9170" s="137" t="s">
        <v>2643</v>
      </c>
      <c r="E9170" s="732" t="s">
        <v>4796</v>
      </c>
      <c r="F9170" s="2271" t="s">
        <v>2706</v>
      </c>
    </row>
    <row r="9171" spans="1:6" ht="18.75" x14ac:dyDescent="0.3">
      <c r="A9171" s="1533" t="s">
        <v>826</v>
      </c>
      <c r="B9171" s="733">
        <v>44932</v>
      </c>
      <c r="C9171" s="732" t="s">
        <v>2610</v>
      </c>
      <c r="D9171" s="137" t="s">
        <v>2643</v>
      </c>
      <c r="E9171" s="137" t="s">
        <v>2692</v>
      </c>
      <c r="F9171" s="2271"/>
    </row>
    <row r="9172" spans="1:6" ht="18.75" x14ac:dyDescent="0.3">
      <c r="A9172" s="1533" t="s">
        <v>826</v>
      </c>
      <c r="B9172" s="733">
        <v>44932</v>
      </c>
      <c r="C9172" s="732" t="s">
        <v>2610</v>
      </c>
      <c r="D9172" s="137" t="s">
        <v>2643</v>
      </c>
      <c r="E9172" s="137" t="s">
        <v>4855</v>
      </c>
      <c r="F9172" s="2272"/>
    </row>
    <row r="9173" spans="1:6" ht="18.75" x14ac:dyDescent="0.3">
      <c r="A9173" s="2273" t="s">
        <v>2821</v>
      </c>
      <c r="B9173" s="2274"/>
      <c r="C9173" s="2274"/>
      <c r="D9173" s="2274"/>
      <c r="E9173" s="2274"/>
      <c r="F9173" s="2275"/>
    </row>
    <row r="9174" spans="1:6" ht="18.75" x14ac:dyDescent="0.3">
      <c r="A9174" s="2279" t="s">
        <v>2743</v>
      </c>
      <c r="B9174" s="2280"/>
      <c r="C9174" s="2280"/>
      <c r="D9174" s="2280"/>
      <c r="E9174" s="2280"/>
      <c r="F9174" s="2281"/>
    </row>
    <row r="9175" spans="1:6" x14ac:dyDescent="0.25">
      <c r="A9175" s="2481"/>
      <c r="B9175" s="2481"/>
      <c r="C9175" s="2481"/>
      <c r="D9175" s="2481"/>
      <c r="E9175" s="2481"/>
      <c r="F9175" s="2481"/>
    </row>
    <row r="9176" spans="1:6" ht="15" customHeight="1" x14ac:dyDescent="0.3">
      <c r="A9176" s="737" t="s">
        <v>837</v>
      </c>
      <c r="B9176" s="738">
        <v>44933</v>
      </c>
      <c r="C9176" s="1582" t="s">
        <v>2610</v>
      </c>
      <c r="D9176" s="1582" t="s">
        <v>2622</v>
      </c>
      <c r="E9176" s="1582" t="s">
        <v>2798</v>
      </c>
      <c r="F9176" s="2276" t="s">
        <v>2624</v>
      </c>
    </row>
    <row r="9177" spans="1:6" ht="18.75" x14ac:dyDescent="0.3">
      <c r="A9177" s="1533" t="s">
        <v>837</v>
      </c>
      <c r="B9177" s="733">
        <v>44933</v>
      </c>
      <c r="C9177" s="732" t="s">
        <v>2610</v>
      </c>
      <c r="D9177" s="732" t="s">
        <v>2622</v>
      </c>
      <c r="E9177" s="732" t="s">
        <v>2718</v>
      </c>
      <c r="F9177" s="2272"/>
    </row>
    <row r="9178" spans="1:6" ht="15" customHeight="1" x14ac:dyDescent="0.3">
      <c r="A9178" s="1533" t="s">
        <v>837</v>
      </c>
      <c r="B9178" s="733">
        <v>44933</v>
      </c>
      <c r="C9178" s="732" t="s">
        <v>2610</v>
      </c>
      <c r="D9178" s="732" t="s">
        <v>2622</v>
      </c>
      <c r="E9178" s="137" t="s">
        <v>4809</v>
      </c>
      <c r="F9178" s="2271" t="s">
        <v>2627</v>
      </c>
    </row>
    <row r="9179" spans="1:6" ht="18.75" x14ac:dyDescent="0.3">
      <c r="A9179" s="1533" t="s">
        <v>837</v>
      </c>
      <c r="B9179" s="733">
        <v>44933</v>
      </c>
      <c r="C9179" s="732" t="s">
        <v>2610</v>
      </c>
      <c r="D9179" s="732" t="s">
        <v>2622</v>
      </c>
      <c r="E9179" s="732" t="s">
        <v>4571</v>
      </c>
      <c r="F9179" s="2272"/>
    </row>
    <row r="9180" spans="1:6" ht="15" customHeight="1" x14ac:dyDescent="0.3">
      <c r="A9180" s="1533" t="s">
        <v>837</v>
      </c>
      <c r="B9180" s="733">
        <v>44933</v>
      </c>
      <c r="C9180" s="732" t="s">
        <v>2610</v>
      </c>
      <c r="D9180" s="732" t="s">
        <v>2622</v>
      </c>
      <c r="E9180" s="732" t="s">
        <v>2757</v>
      </c>
      <c r="F9180" s="2271" t="s">
        <v>2700</v>
      </c>
    </row>
    <row r="9181" spans="1:6" ht="18.75" x14ac:dyDescent="0.3">
      <c r="A9181" s="1533" t="s">
        <v>837</v>
      </c>
      <c r="B9181" s="733">
        <v>44933</v>
      </c>
      <c r="C9181" s="732" t="s">
        <v>2610</v>
      </c>
      <c r="D9181" s="732" t="s">
        <v>2622</v>
      </c>
      <c r="E9181" s="732" t="s">
        <v>4760</v>
      </c>
      <c r="F9181" s="2271"/>
    </row>
    <row r="9182" spans="1:6" ht="18.75" x14ac:dyDescent="0.3">
      <c r="A9182" s="1533" t="s">
        <v>837</v>
      </c>
      <c r="B9182" s="733">
        <v>44933</v>
      </c>
      <c r="C9182" s="732" t="s">
        <v>2610</v>
      </c>
      <c r="D9182" s="732" t="s">
        <v>2622</v>
      </c>
      <c r="E9182" s="732" t="s">
        <v>2667</v>
      </c>
      <c r="F9182" s="2272"/>
    </row>
    <row r="9183" spans="1:6" ht="18.75" x14ac:dyDescent="0.3">
      <c r="A9183" s="2273" t="s">
        <v>4856</v>
      </c>
      <c r="B9183" s="2274"/>
      <c r="C9183" s="2274"/>
      <c r="D9183" s="2274"/>
      <c r="E9183" s="2274"/>
      <c r="F9183" s="2275"/>
    </row>
    <row r="9184" spans="1:6" ht="15" customHeight="1" x14ac:dyDescent="0.3">
      <c r="A9184" s="1533" t="s">
        <v>837</v>
      </c>
      <c r="B9184" s="733">
        <v>44933</v>
      </c>
      <c r="C9184" s="732" t="s">
        <v>2610</v>
      </c>
      <c r="D9184" s="732" t="s">
        <v>2306</v>
      </c>
      <c r="E9184" s="137" t="s">
        <v>2636</v>
      </c>
      <c r="F9184" s="2271" t="s">
        <v>2631</v>
      </c>
    </row>
    <row r="9185" spans="1:6" ht="18.75" x14ac:dyDescent="0.3">
      <c r="A9185" s="1533" t="s">
        <v>837</v>
      </c>
      <c r="B9185" s="733">
        <v>44933</v>
      </c>
      <c r="C9185" s="732" t="s">
        <v>2610</v>
      </c>
      <c r="D9185" s="732" t="s">
        <v>2306</v>
      </c>
      <c r="E9185" s="137" t="s">
        <v>4841</v>
      </c>
      <c r="F9185" s="2272"/>
    </row>
    <row r="9186" spans="1:6" ht="15" customHeight="1" x14ac:dyDescent="0.3">
      <c r="A9186" s="1533" t="s">
        <v>837</v>
      </c>
      <c r="B9186" s="733">
        <v>44933</v>
      </c>
      <c r="C9186" s="732" t="s">
        <v>2610</v>
      </c>
      <c r="D9186" s="732" t="s">
        <v>2306</v>
      </c>
      <c r="E9186" s="732" t="s">
        <v>4774</v>
      </c>
      <c r="F9186" s="2271" t="s">
        <v>2731</v>
      </c>
    </row>
    <row r="9187" spans="1:6" ht="18.75" x14ac:dyDescent="0.3">
      <c r="A9187" s="1533" t="s">
        <v>837</v>
      </c>
      <c r="B9187" s="733">
        <v>44933</v>
      </c>
      <c r="C9187" s="732" t="s">
        <v>2610</v>
      </c>
      <c r="D9187" s="732" t="s">
        <v>2306</v>
      </c>
      <c r="E9187" s="732" t="s">
        <v>4773</v>
      </c>
      <c r="F9187" s="2271"/>
    </row>
    <row r="9188" spans="1:6" ht="18.75" x14ac:dyDescent="0.3">
      <c r="A9188" s="1533" t="s">
        <v>837</v>
      </c>
      <c r="B9188" s="733">
        <v>44933</v>
      </c>
      <c r="C9188" s="732" t="s">
        <v>2610</v>
      </c>
      <c r="D9188" s="732" t="s">
        <v>2306</v>
      </c>
      <c r="E9188" s="732" t="s">
        <v>4654</v>
      </c>
      <c r="F9188" s="2272"/>
    </row>
    <row r="9189" spans="1:6" ht="18.75" x14ac:dyDescent="0.3">
      <c r="A9189" s="2273" t="s">
        <v>4857</v>
      </c>
      <c r="B9189" s="2274"/>
      <c r="C9189" s="2274"/>
      <c r="D9189" s="2274"/>
      <c r="E9189" s="2274"/>
      <c r="F9189" s="2275"/>
    </row>
    <row r="9190" spans="1:6" ht="15" customHeight="1" x14ac:dyDescent="0.3">
      <c r="A9190" s="1533" t="s">
        <v>837</v>
      </c>
      <c r="B9190" s="733">
        <v>44933</v>
      </c>
      <c r="C9190" s="732" t="s">
        <v>2610</v>
      </c>
      <c r="D9190" s="732" t="s">
        <v>2844</v>
      </c>
      <c r="E9190" s="137" t="s">
        <v>4730</v>
      </c>
      <c r="F9190" s="2271" t="s">
        <v>2634</v>
      </c>
    </row>
    <row r="9191" spans="1:6" ht="18.75" x14ac:dyDescent="0.3">
      <c r="A9191" s="1533" t="s">
        <v>837</v>
      </c>
      <c r="B9191" s="733">
        <v>44933</v>
      </c>
      <c r="C9191" s="732" t="s">
        <v>2610</v>
      </c>
      <c r="D9191" s="732" t="s">
        <v>2844</v>
      </c>
      <c r="E9191" s="732" t="s">
        <v>2669</v>
      </c>
      <c r="F9191" s="2272"/>
    </row>
    <row r="9192" spans="1:6" ht="15" customHeight="1" x14ac:dyDescent="0.3">
      <c r="A9192" s="1533" t="s">
        <v>837</v>
      </c>
      <c r="B9192" s="733">
        <v>44933</v>
      </c>
      <c r="C9192" s="732" t="s">
        <v>2610</v>
      </c>
      <c r="D9192" s="732" t="s">
        <v>2844</v>
      </c>
      <c r="E9192" s="137" t="s">
        <v>4573</v>
      </c>
      <c r="F9192" s="2271" t="s">
        <v>2638</v>
      </c>
    </row>
    <row r="9193" spans="1:6" ht="18.75" x14ac:dyDescent="0.3">
      <c r="A9193" s="1533" t="s">
        <v>837</v>
      </c>
      <c r="B9193" s="733">
        <v>44933</v>
      </c>
      <c r="C9193" s="732" t="s">
        <v>2610</v>
      </c>
      <c r="D9193" s="732" t="s">
        <v>2844</v>
      </c>
      <c r="E9193" s="137" t="s">
        <v>2660</v>
      </c>
      <c r="F9193" s="2272"/>
    </row>
    <row r="9194" spans="1:6" ht="15" customHeight="1" x14ac:dyDescent="0.3">
      <c r="A9194" s="1533" t="s">
        <v>837</v>
      </c>
      <c r="B9194" s="733">
        <v>44933</v>
      </c>
      <c r="C9194" s="732" t="s">
        <v>2610</v>
      </c>
      <c r="D9194" s="732" t="s">
        <v>2844</v>
      </c>
      <c r="E9194" s="732" t="s">
        <v>2734</v>
      </c>
      <c r="F9194" s="2271" t="s">
        <v>2641</v>
      </c>
    </row>
    <row r="9195" spans="1:6" ht="18.75" x14ac:dyDescent="0.3">
      <c r="A9195" s="1533" t="s">
        <v>837</v>
      </c>
      <c r="B9195" s="733">
        <v>44933</v>
      </c>
      <c r="C9195" s="732" t="s">
        <v>2610</v>
      </c>
      <c r="D9195" s="732" t="s">
        <v>2844</v>
      </c>
      <c r="E9195" s="732" t="s">
        <v>2756</v>
      </c>
      <c r="F9195" s="2272"/>
    </row>
    <row r="9196" spans="1:6" ht="18.75" x14ac:dyDescent="0.3">
      <c r="A9196" s="2273" t="s">
        <v>4858</v>
      </c>
      <c r="B9196" s="2274"/>
      <c r="C9196" s="2274"/>
      <c r="D9196" s="2274"/>
      <c r="E9196" s="2274"/>
      <c r="F9196" s="2275"/>
    </row>
    <row r="9197" spans="1:6" ht="15" customHeight="1" x14ac:dyDescent="0.3">
      <c r="A9197" s="1533" t="s">
        <v>837</v>
      </c>
      <c r="B9197" s="733">
        <v>44933</v>
      </c>
      <c r="C9197" s="732" t="s">
        <v>2610</v>
      </c>
      <c r="D9197" s="137" t="s">
        <v>2643</v>
      </c>
      <c r="E9197" s="732" t="s">
        <v>4770</v>
      </c>
      <c r="F9197" s="2271" t="s">
        <v>2645</v>
      </c>
    </row>
    <row r="9198" spans="1:6" ht="18.75" x14ac:dyDescent="0.3">
      <c r="A9198" s="1533" t="s">
        <v>837</v>
      </c>
      <c r="B9198" s="733">
        <v>44933</v>
      </c>
      <c r="C9198" s="732" t="s">
        <v>2610</v>
      </c>
      <c r="D9198" s="137" t="s">
        <v>2643</v>
      </c>
      <c r="E9198" s="137" t="s">
        <v>2747</v>
      </c>
      <c r="F9198" s="2272"/>
    </row>
    <row r="9199" spans="1:6" ht="15" customHeight="1" x14ac:dyDescent="0.3">
      <c r="A9199" s="1533" t="s">
        <v>837</v>
      </c>
      <c r="B9199" s="733">
        <v>44933</v>
      </c>
      <c r="C9199" s="732" t="s">
        <v>2610</v>
      </c>
      <c r="D9199" s="137" t="s">
        <v>2643</v>
      </c>
      <c r="E9199" s="137" t="s">
        <v>4767</v>
      </c>
      <c r="F9199" s="2271" t="s">
        <v>2648</v>
      </c>
    </row>
    <row r="9200" spans="1:6" ht="18.75" x14ac:dyDescent="0.3">
      <c r="A9200" s="1533" t="s">
        <v>837</v>
      </c>
      <c r="B9200" s="733">
        <v>44933</v>
      </c>
      <c r="C9200" s="732" t="s">
        <v>2610</v>
      </c>
      <c r="D9200" s="137" t="s">
        <v>2643</v>
      </c>
      <c r="E9200" s="732" t="s">
        <v>4781</v>
      </c>
      <c r="F9200" s="2272"/>
    </row>
    <row r="9201" spans="1:13" ht="15" customHeight="1" x14ac:dyDescent="0.3">
      <c r="A9201" s="1533" t="s">
        <v>837</v>
      </c>
      <c r="B9201" s="733">
        <v>44933</v>
      </c>
      <c r="C9201" s="732" t="s">
        <v>2610</v>
      </c>
      <c r="D9201" s="137" t="s">
        <v>2643</v>
      </c>
      <c r="E9201" s="732" t="s">
        <v>2630</v>
      </c>
      <c r="F9201" s="2271" t="s">
        <v>2651</v>
      </c>
    </row>
    <row r="9202" spans="1:13" ht="18.75" x14ac:dyDescent="0.3">
      <c r="A9202" s="1533" t="s">
        <v>837</v>
      </c>
      <c r="B9202" s="733">
        <v>44933</v>
      </c>
      <c r="C9202" s="732" t="s">
        <v>2610</v>
      </c>
      <c r="D9202" s="137" t="s">
        <v>2643</v>
      </c>
      <c r="E9202" s="137" t="s">
        <v>4855</v>
      </c>
      <c r="F9202" s="2272"/>
    </row>
    <row r="9203" spans="1:13" ht="15" customHeight="1" x14ac:dyDescent="0.3">
      <c r="A9203" s="1533" t="s">
        <v>837</v>
      </c>
      <c r="B9203" s="733">
        <v>44933</v>
      </c>
      <c r="C9203" s="732" t="s">
        <v>2610</v>
      </c>
      <c r="D9203" s="137" t="s">
        <v>2643</v>
      </c>
      <c r="E9203" s="732" t="s">
        <v>4785</v>
      </c>
      <c r="F9203" s="2271" t="s">
        <v>2654</v>
      </c>
    </row>
    <row r="9204" spans="1:13" ht="18.75" x14ac:dyDescent="0.3">
      <c r="A9204" s="1533" t="s">
        <v>837</v>
      </c>
      <c r="B9204" s="733">
        <v>44933</v>
      </c>
      <c r="C9204" s="732" t="s">
        <v>2610</v>
      </c>
      <c r="D9204" s="137" t="s">
        <v>2643</v>
      </c>
      <c r="E9204" s="732" t="s">
        <v>4797</v>
      </c>
      <c r="F9204" s="2272"/>
    </row>
    <row r="9205" spans="1:13" ht="15" customHeight="1" x14ac:dyDescent="0.3">
      <c r="A9205" s="1533" t="s">
        <v>837</v>
      </c>
      <c r="B9205" s="733">
        <v>44933</v>
      </c>
      <c r="C9205" s="732" t="s">
        <v>2610</v>
      </c>
      <c r="D9205" s="137" t="s">
        <v>2643</v>
      </c>
      <c r="E9205" s="732" t="s">
        <v>4848</v>
      </c>
      <c r="F9205" s="2271" t="s">
        <v>2657</v>
      </c>
    </row>
    <row r="9206" spans="1:13" ht="18.75" x14ac:dyDescent="0.3">
      <c r="A9206" s="1533" t="s">
        <v>837</v>
      </c>
      <c r="B9206" s="733">
        <v>44933</v>
      </c>
      <c r="C9206" s="732" t="s">
        <v>2610</v>
      </c>
      <c r="D9206" s="137" t="s">
        <v>2643</v>
      </c>
      <c r="E9206" s="137" t="s">
        <v>4551</v>
      </c>
      <c r="F9206" s="2272"/>
    </row>
    <row r="9207" spans="1:13" ht="15" customHeight="1" x14ac:dyDescent="0.3">
      <c r="A9207" s="1533" t="s">
        <v>837</v>
      </c>
      <c r="B9207" s="733">
        <v>44933</v>
      </c>
      <c r="C9207" s="732" t="s">
        <v>2610</v>
      </c>
      <c r="D9207" s="137" t="s">
        <v>2643</v>
      </c>
      <c r="E9207" s="732" t="s">
        <v>4847</v>
      </c>
      <c r="F9207" s="2271" t="s">
        <v>2659</v>
      </c>
    </row>
    <row r="9208" spans="1:13" ht="18.75" x14ac:dyDescent="0.3">
      <c r="A9208" s="1533" t="s">
        <v>837</v>
      </c>
      <c r="B9208" s="733">
        <v>44933</v>
      </c>
      <c r="C9208" s="732" t="s">
        <v>2610</v>
      </c>
      <c r="D9208" s="137" t="s">
        <v>2643</v>
      </c>
      <c r="E9208" s="732" t="s">
        <v>4659</v>
      </c>
      <c r="F9208" s="2272"/>
    </row>
    <row r="9209" spans="1:13" ht="15" customHeight="1" x14ac:dyDescent="0.3">
      <c r="A9209" s="1533" t="s">
        <v>837</v>
      </c>
      <c r="B9209" s="733">
        <v>44933</v>
      </c>
      <c r="C9209" s="732" t="s">
        <v>2610</v>
      </c>
      <c r="D9209" s="137" t="s">
        <v>2643</v>
      </c>
      <c r="E9209" s="732" t="s">
        <v>4768</v>
      </c>
      <c r="F9209" s="2271" t="s">
        <v>2662</v>
      </c>
    </row>
    <row r="9210" spans="1:13" ht="18.75" x14ac:dyDescent="0.3">
      <c r="A9210" s="1533" t="s">
        <v>837</v>
      </c>
      <c r="B9210" s="733">
        <v>44933</v>
      </c>
      <c r="C9210" s="732" t="s">
        <v>2610</v>
      </c>
      <c r="D9210" s="137" t="s">
        <v>2643</v>
      </c>
      <c r="E9210" s="732" t="s">
        <v>2732</v>
      </c>
      <c r="F9210" s="2272"/>
    </row>
    <row r="9211" spans="1:13" ht="15" customHeight="1" x14ac:dyDescent="0.3">
      <c r="A9211" s="1533" t="s">
        <v>837</v>
      </c>
      <c r="B9211" s="733">
        <v>44933</v>
      </c>
      <c r="C9211" s="732" t="s">
        <v>2610</v>
      </c>
      <c r="D9211" s="137" t="s">
        <v>2643</v>
      </c>
      <c r="E9211" s="732" t="s">
        <v>2653</v>
      </c>
      <c r="F9211" s="2271" t="s">
        <v>2706</v>
      </c>
    </row>
    <row r="9212" spans="1:13" ht="18.75" x14ac:dyDescent="0.3">
      <c r="A9212" s="1533" t="s">
        <v>837</v>
      </c>
      <c r="B9212" s="733">
        <v>44933</v>
      </c>
      <c r="C9212" s="732" t="s">
        <v>2610</v>
      </c>
      <c r="D9212" s="137" t="s">
        <v>2643</v>
      </c>
      <c r="E9212" s="732" t="s">
        <v>4804</v>
      </c>
      <c r="F9212" s="2272"/>
    </row>
    <row r="9213" spans="1:13" ht="18.75" x14ac:dyDescent="0.3">
      <c r="A9213" s="2273" t="s">
        <v>4859</v>
      </c>
      <c r="B9213" s="2274"/>
      <c r="C9213" s="2274"/>
      <c r="D9213" s="2274"/>
      <c r="E9213" s="2274"/>
      <c r="F9213" s="2275"/>
    </row>
    <row r="9214" spans="1:13" ht="18.75" x14ac:dyDescent="0.3">
      <c r="A9214" s="2279" t="s">
        <v>4853</v>
      </c>
      <c r="B9214" s="2280"/>
      <c r="C9214" s="2280"/>
      <c r="D9214" s="2280"/>
      <c r="E9214" s="2280"/>
      <c r="F9214" s="2281"/>
    </row>
    <row r="9216" spans="1:13" ht="15" customHeight="1" x14ac:dyDescent="0.3">
      <c r="A9216" s="1533" t="s">
        <v>855</v>
      </c>
      <c r="B9216" s="733">
        <v>44934</v>
      </c>
      <c r="C9216" s="732" t="s">
        <v>2610</v>
      </c>
      <c r="D9216" s="732" t="s">
        <v>2622</v>
      </c>
      <c r="E9216" s="1582" t="s">
        <v>2636</v>
      </c>
      <c r="F9216" s="2271" t="s">
        <v>2624</v>
      </c>
      <c r="G9216" s="1551"/>
      <c r="H9216" s="1551"/>
      <c r="I9216" s="1551"/>
      <c r="J9216" s="1551"/>
      <c r="K9216" s="1551"/>
      <c r="L9216" s="1551"/>
      <c r="M9216" s="1551"/>
    </row>
    <row r="9217" spans="1:13" ht="18.75" x14ac:dyDescent="0.3">
      <c r="A9217" s="1533" t="s">
        <v>855</v>
      </c>
      <c r="B9217" s="733">
        <v>44934</v>
      </c>
      <c r="C9217" s="732" t="s">
        <v>2610</v>
      </c>
      <c r="D9217" s="732" t="s">
        <v>2622</v>
      </c>
      <c r="E9217" s="732" t="s">
        <v>4768</v>
      </c>
      <c r="F9217" s="2272"/>
      <c r="G9217" s="1551"/>
      <c r="H9217" s="1551"/>
      <c r="I9217" s="1551"/>
      <c r="J9217" s="1551"/>
      <c r="K9217" s="1551"/>
      <c r="L9217" s="1551"/>
      <c r="M9217" s="1551"/>
    </row>
    <row r="9218" spans="1:13" ht="15" customHeight="1" x14ac:dyDescent="0.3">
      <c r="A9218" s="1533" t="s">
        <v>855</v>
      </c>
      <c r="B9218" s="733">
        <v>44934</v>
      </c>
      <c r="C9218" s="732" t="s">
        <v>2610</v>
      </c>
      <c r="D9218" s="732" t="s">
        <v>2622</v>
      </c>
      <c r="E9218" s="137" t="s">
        <v>2660</v>
      </c>
      <c r="F9218" s="2271" t="s">
        <v>2627</v>
      </c>
      <c r="G9218" s="1551"/>
      <c r="H9218" s="1551"/>
      <c r="I9218" s="1551"/>
      <c r="J9218" s="1551"/>
      <c r="K9218" s="1551"/>
      <c r="L9218" s="1551"/>
      <c r="M9218" s="1551"/>
    </row>
    <row r="9219" spans="1:13" ht="18.75" x14ac:dyDescent="0.3">
      <c r="A9219" s="1533" t="s">
        <v>855</v>
      </c>
      <c r="B9219" s="733">
        <v>44934</v>
      </c>
      <c r="C9219" s="732" t="s">
        <v>2610</v>
      </c>
      <c r="D9219" s="732" t="s">
        <v>2622</v>
      </c>
      <c r="E9219" s="732" t="s">
        <v>2732</v>
      </c>
      <c r="F9219" s="2284"/>
      <c r="G9219" s="1551"/>
      <c r="H9219" s="1551"/>
      <c r="I9219" s="1551"/>
      <c r="J9219" s="1551"/>
      <c r="K9219" s="1551"/>
      <c r="L9219" s="1551"/>
      <c r="M9219" s="1551"/>
    </row>
    <row r="9220" spans="1:13" ht="15" customHeight="1" x14ac:dyDescent="0.3">
      <c r="A9220" s="1533" t="s">
        <v>855</v>
      </c>
      <c r="B9220" s="733">
        <v>44934</v>
      </c>
      <c r="C9220" s="732" t="s">
        <v>2610</v>
      </c>
      <c r="D9220" s="732" t="s">
        <v>2622</v>
      </c>
      <c r="E9220" s="732" t="s">
        <v>4668</v>
      </c>
      <c r="F9220" s="2271" t="s">
        <v>2700</v>
      </c>
      <c r="G9220" s="1551"/>
      <c r="H9220" s="1551"/>
      <c r="I9220" s="1551"/>
      <c r="J9220" s="1551"/>
      <c r="K9220" s="1551"/>
      <c r="L9220" s="1551"/>
      <c r="M9220" s="1551"/>
    </row>
    <row r="9221" spans="1:13" ht="18.75" x14ac:dyDescent="0.3">
      <c r="A9221" s="1533" t="s">
        <v>855</v>
      </c>
      <c r="B9221" s="733">
        <v>44934</v>
      </c>
      <c r="C9221" s="732" t="s">
        <v>2610</v>
      </c>
      <c r="D9221" s="732" t="s">
        <v>2622</v>
      </c>
      <c r="E9221" s="732" t="s">
        <v>4847</v>
      </c>
      <c r="F9221" s="2272"/>
      <c r="G9221" s="1551"/>
      <c r="H9221" s="1551"/>
      <c r="I9221" s="1551"/>
      <c r="J9221" s="1551"/>
      <c r="K9221" s="1551"/>
      <c r="L9221" s="1551"/>
      <c r="M9221" s="1551"/>
    </row>
    <row r="9222" spans="1:13" ht="18.75" x14ac:dyDescent="0.3">
      <c r="A9222" s="1533" t="s">
        <v>855</v>
      </c>
      <c r="B9222" s="733">
        <v>44934</v>
      </c>
      <c r="C9222" s="732" t="s">
        <v>2610</v>
      </c>
      <c r="D9222" s="732" t="s">
        <v>2622</v>
      </c>
      <c r="E9222" s="1156" t="s">
        <v>4473</v>
      </c>
      <c r="F9222" s="1532" t="s">
        <v>2729</v>
      </c>
      <c r="G9222" s="1551"/>
      <c r="H9222" s="1551"/>
      <c r="I9222" s="1551"/>
      <c r="J9222" s="1551"/>
      <c r="K9222" s="1551"/>
      <c r="L9222" s="1551"/>
      <c r="M9222" s="1551"/>
    </row>
    <row r="9223" spans="1:13" ht="18.75" x14ac:dyDescent="0.3">
      <c r="A9223" s="1533" t="s">
        <v>855</v>
      </c>
      <c r="B9223" s="733">
        <v>44934</v>
      </c>
      <c r="C9223" s="732" t="s">
        <v>2610</v>
      </c>
      <c r="D9223" s="732" t="s">
        <v>2622</v>
      </c>
      <c r="E9223" s="1156" t="s">
        <v>4474</v>
      </c>
      <c r="F9223" s="1533" t="s">
        <v>6</v>
      </c>
      <c r="G9223" s="1551"/>
      <c r="H9223" s="1551"/>
      <c r="I9223" s="1551"/>
      <c r="J9223" s="1551"/>
      <c r="K9223" s="1551"/>
      <c r="L9223" s="1551"/>
      <c r="M9223" s="1551"/>
    </row>
    <row r="9224" spans="1:13" ht="18.75" x14ac:dyDescent="0.3">
      <c r="A9224" s="2273" t="s">
        <v>4813</v>
      </c>
      <c r="B9224" s="2274"/>
      <c r="C9224" s="2274"/>
      <c r="D9224" s="2274"/>
      <c r="E9224" s="2274"/>
      <c r="F9224" s="2282"/>
      <c r="G9224" s="1551"/>
      <c r="H9224" s="1551"/>
      <c r="I9224" s="1551"/>
      <c r="J9224" s="1551"/>
      <c r="K9224" s="1551"/>
      <c r="L9224" s="1551"/>
      <c r="M9224" s="1551"/>
    </row>
    <row r="9225" spans="1:13" ht="15" customHeight="1" x14ac:dyDescent="0.3">
      <c r="A9225" s="1533" t="s">
        <v>855</v>
      </c>
      <c r="B9225" s="733">
        <v>44934</v>
      </c>
      <c r="C9225" s="732" t="s">
        <v>2610</v>
      </c>
      <c r="D9225" s="732" t="s">
        <v>2769</v>
      </c>
      <c r="E9225" s="732" t="s">
        <v>2718</v>
      </c>
      <c r="F9225" s="2271" t="s">
        <v>2631</v>
      </c>
      <c r="G9225" s="1551"/>
      <c r="H9225" s="1551"/>
      <c r="I9225" s="1551"/>
      <c r="J9225" s="1551"/>
      <c r="K9225" s="1551"/>
      <c r="L9225" s="1551"/>
      <c r="M9225" s="1551"/>
    </row>
    <row r="9226" spans="1:13" ht="18.75" x14ac:dyDescent="0.3">
      <c r="A9226" s="1533" t="s">
        <v>855</v>
      </c>
      <c r="B9226" s="733">
        <v>44934</v>
      </c>
      <c r="C9226" s="732" t="s">
        <v>2610</v>
      </c>
      <c r="D9226" s="732" t="s">
        <v>2769</v>
      </c>
      <c r="E9226" s="732" t="s">
        <v>4855</v>
      </c>
      <c r="F9226" s="2272"/>
      <c r="G9226" s="1551"/>
      <c r="H9226" s="1551"/>
      <c r="I9226" s="1551"/>
      <c r="J9226" s="1551"/>
      <c r="K9226" s="1551"/>
      <c r="L9226" s="1551"/>
      <c r="M9226" s="1551"/>
    </row>
    <row r="9227" spans="1:13" ht="15" customHeight="1" x14ac:dyDescent="0.3">
      <c r="A9227" s="1533" t="s">
        <v>855</v>
      </c>
      <c r="B9227" s="733">
        <v>44934</v>
      </c>
      <c r="C9227" s="732" t="s">
        <v>2610</v>
      </c>
      <c r="D9227" s="732" t="s">
        <v>2769</v>
      </c>
      <c r="E9227" s="1156" t="s">
        <v>2649</v>
      </c>
      <c r="F9227" s="2276" t="s">
        <v>2731</v>
      </c>
      <c r="G9227" s="1551"/>
      <c r="H9227" s="1551"/>
      <c r="I9227" s="1551"/>
      <c r="J9227" s="1551"/>
      <c r="K9227" s="1551"/>
      <c r="L9227" s="1551"/>
      <c r="M9227" s="1551"/>
    </row>
    <row r="9228" spans="1:13" ht="18.75" x14ac:dyDescent="0.3">
      <c r="A9228" s="1533" t="s">
        <v>855</v>
      </c>
      <c r="B9228" s="733">
        <v>44934</v>
      </c>
      <c r="C9228" s="732" t="s">
        <v>2610</v>
      </c>
      <c r="D9228" s="732" t="s">
        <v>2769</v>
      </c>
      <c r="E9228" s="1156" t="s">
        <v>2776</v>
      </c>
      <c r="F9228" s="2271"/>
      <c r="G9228" s="1551"/>
      <c r="H9228" s="1551"/>
      <c r="I9228" s="1551"/>
      <c r="J9228" s="1551"/>
      <c r="K9228" s="1551"/>
      <c r="L9228" s="1551"/>
      <c r="M9228" s="1551"/>
    </row>
    <row r="9229" spans="1:13" ht="18.75" x14ac:dyDescent="0.3">
      <c r="A9229" s="1533" t="s">
        <v>855</v>
      </c>
      <c r="B9229" s="733">
        <v>44934</v>
      </c>
      <c r="C9229" s="732" t="s">
        <v>2610</v>
      </c>
      <c r="D9229" s="732" t="s">
        <v>2769</v>
      </c>
      <c r="E9229" s="1156" t="s">
        <v>4704</v>
      </c>
      <c r="F9229" s="1533" t="s">
        <v>6</v>
      </c>
      <c r="G9229" s="1551"/>
      <c r="H9229" s="1551"/>
      <c r="I9229" s="1551"/>
      <c r="J9229" s="1551"/>
      <c r="K9229" s="1551"/>
      <c r="L9229" s="1551"/>
      <c r="M9229" s="1551"/>
    </row>
    <row r="9230" spans="1:13" ht="18.75" x14ac:dyDescent="0.3">
      <c r="A9230" s="2273" t="s">
        <v>4814</v>
      </c>
      <c r="B9230" s="2274"/>
      <c r="C9230" s="2274"/>
      <c r="D9230" s="2274"/>
      <c r="E9230" s="2274"/>
      <c r="F9230" s="2275"/>
      <c r="G9230" s="1551"/>
      <c r="H9230" s="1551"/>
      <c r="I9230" s="1551"/>
      <c r="J9230" s="1551"/>
      <c r="K9230" s="1551"/>
      <c r="L9230" s="1551"/>
      <c r="M9230" s="1551"/>
    </row>
    <row r="9231" spans="1:13" ht="15" customHeight="1" x14ac:dyDescent="0.3">
      <c r="A9231" s="1533" t="s">
        <v>855</v>
      </c>
      <c r="B9231" s="733">
        <v>44934</v>
      </c>
      <c r="C9231" s="732" t="s">
        <v>2610</v>
      </c>
      <c r="D9231" s="732" t="s">
        <v>4860</v>
      </c>
      <c r="E9231" s="137" t="s">
        <v>4785</v>
      </c>
      <c r="F9231" s="2271" t="s">
        <v>2724</v>
      </c>
      <c r="G9231" s="1551"/>
      <c r="H9231" s="1551"/>
      <c r="I9231" s="1551"/>
      <c r="J9231" s="1551"/>
      <c r="K9231" s="1551"/>
      <c r="L9231" s="1551"/>
      <c r="M9231" s="1551"/>
    </row>
    <row r="9232" spans="1:13" ht="18.75" x14ac:dyDescent="0.3">
      <c r="A9232" s="1533" t="s">
        <v>855</v>
      </c>
      <c r="B9232" s="733">
        <v>44934</v>
      </c>
      <c r="C9232" s="732" t="s">
        <v>2610</v>
      </c>
      <c r="D9232" s="732" t="s">
        <v>4860</v>
      </c>
      <c r="E9232" s="732" t="s">
        <v>4861</v>
      </c>
      <c r="F9232" s="2284"/>
      <c r="G9232" s="1551"/>
      <c r="H9232" s="1551"/>
      <c r="I9232" s="1551"/>
      <c r="J9232" s="1551"/>
      <c r="K9232" s="1551"/>
      <c r="L9232" s="1551"/>
      <c r="M9232" s="1551"/>
    </row>
    <row r="9233" spans="1:13" ht="15" customHeight="1" x14ac:dyDescent="0.3">
      <c r="A9233" s="1533" t="s">
        <v>855</v>
      </c>
      <c r="B9233" s="733">
        <v>44934</v>
      </c>
      <c r="C9233" s="732" t="s">
        <v>2610</v>
      </c>
      <c r="D9233" s="732" t="s">
        <v>4860</v>
      </c>
      <c r="E9233" s="1156" t="s">
        <v>4605</v>
      </c>
      <c r="F9233" s="2271" t="s">
        <v>2638</v>
      </c>
      <c r="G9233" s="1551"/>
      <c r="H9233" s="1551"/>
      <c r="I9233" s="1551"/>
      <c r="J9233" s="1551"/>
      <c r="K9233" s="1551"/>
      <c r="L9233" s="1551"/>
      <c r="M9233" s="1551"/>
    </row>
    <row r="9234" spans="1:13" ht="18.75" x14ac:dyDescent="0.3">
      <c r="A9234" s="1533" t="s">
        <v>855</v>
      </c>
      <c r="B9234" s="733">
        <v>44934</v>
      </c>
      <c r="C9234" s="732" t="s">
        <v>2610</v>
      </c>
      <c r="D9234" s="732" t="s">
        <v>4860</v>
      </c>
      <c r="E9234" s="1156" t="s">
        <v>4788</v>
      </c>
      <c r="F9234" s="2271"/>
      <c r="G9234" s="1551"/>
      <c r="H9234" s="1551"/>
      <c r="I9234" s="1551"/>
      <c r="J9234" s="1551"/>
      <c r="K9234" s="1551"/>
      <c r="L9234" s="1551"/>
      <c r="M9234" s="1551"/>
    </row>
    <row r="9235" spans="1:13" ht="18.75" x14ac:dyDescent="0.3">
      <c r="A9235" s="1533" t="s">
        <v>855</v>
      </c>
      <c r="B9235" s="733">
        <v>44934</v>
      </c>
      <c r="C9235" s="732" t="s">
        <v>2610</v>
      </c>
      <c r="D9235" s="732" t="s">
        <v>4860</v>
      </c>
      <c r="E9235" s="1156" t="s">
        <v>4862</v>
      </c>
      <c r="F9235" s="1157" t="s">
        <v>6</v>
      </c>
      <c r="G9235" s="1551"/>
      <c r="H9235" s="1551"/>
      <c r="I9235" s="1551"/>
      <c r="J9235" s="1551"/>
      <c r="K9235" s="1551"/>
      <c r="L9235" s="1551"/>
      <c r="M9235" s="1551"/>
    </row>
    <row r="9236" spans="1:13" ht="18.75" x14ac:dyDescent="0.3">
      <c r="A9236" s="2273" t="s">
        <v>6</v>
      </c>
      <c r="B9236" s="2274"/>
      <c r="C9236" s="2274"/>
      <c r="D9236" s="2274"/>
      <c r="E9236" s="2274"/>
      <c r="F9236" s="2282"/>
      <c r="G9236" s="1551"/>
      <c r="H9236" s="1551"/>
      <c r="I9236" s="1551"/>
      <c r="J9236" s="1551"/>
      <c r="K9236" s="1551"/>
      <c r="L9236" s="1551"/>
      <c r="M9236" s="1551"/>
    </row>
    <row r="9237" spans="1:13" ht="15" customHeight="1" x14ac:dyDescent="0.3">
      <c r="A9237" s="1533" t="s">
        <v>855</v>
      </c>
      <c r="B9237" s="733">
        <v>44934</v>
      </c>
      <c r="C9237" s="732" t="s">
        <v>2610</v>
      </c>
      <c r="D9237" s="137" t="s">
        <v>2643</v>
      </c>
      <c r="E9237" s="1156" t="s">
        <v>2640</v>
      </c>
      <c r="F9237" s="2271" t="s">
        <v>2645</v>
      </c>
      <c r="G9237" s="1551"/>
      <c r="H9237" s="1551"/>
      <c r="I9237" s="1551"/>
      <c r="J9237" s="1551"/>
      <c r="K9237" s="1551"/>
      <c r="L9237" s="1551"/>
      <c r="M9237" s="1551"/>
    </row>
    <row r="9238" spans="1:13" ht="18.75" x14ac:dyDescent="0.3">
      <c r="A9238" s="1533" t="s">
        <v>855</v>
      </c>
      <c r="B9238" s="733">
        <v>44934</v>
      </c>
      <c r="C9238" s="732" t="s">
        <v>2610</v>
      </c>
      <c r="D9238" s="137" t="s">
        <v>2643</v>
      </c>
      <c r="E9238" s="1156" t="s">
        <v>4735</v>
      </c>
      <c r="F9238" s="2284"/>
      <c r="G9238" s="1551"/>
      <c r="H9238" s="1551"/>
      <c r="I9238" s="1551"/>
      <c r="J9238" s="1551"/>
      <c r="K9238" s="1551"/>
      <c r="L9238" s="1551"/>
      <c r="M9238" s="1551"/>
    </row>
    <row r="9239" spans="1:13" ht="15" customHeight="1" x14ac:dyDescent="0.3">
      <c r="A9239" s="1533" t="s">
        <v>855</v>
      </c>
      <c r="B9239" s="733">
        <v>44934</v>
      </c>
      <c r="C9239" s="732" t="s">
        <v>2610</v>
      </c>
      <c r="D9239" s="137" t="s">
        <v>2643</v>
      </c>
      <c r="E9239" s="732" t="s">
        <v>2626</v>
      </c>
      <c r="F9239" s="2271" t="s">
        <v>2648</v>
      </c>
      <c r="G9239" s="1551"/>
      <c r="H9239" s="1551"/>
      <c r="I9239" s="1551"/>
      <c r="J9239" s="1551"/>
      <c r="K9239" s="1551"/>
      <c r="L9239" s="1551"/>
      <c r="M9239" s="1551"/>
    </row>
    <row r="9240" spans="1:13" ht="18.75" x14ac:dyDescent="0.3">
      <c r="A9240" s="1533" t="s">
        <v>855</v>
      </c>
      <c r="B9240" s="733">
        <v>44934</v>
      </c>
      <c r="C9240" s="732" t="s">
        <v>2610</v>
      </c>
      <c r="D9240" s="137" t="s">
        <v>2643</v>
      </c>
      <c r="E9240" s="732" t="s">
        <v>4654</v>
      </c>
      <c r="F9240" s="2272"/>
      <c r="G9240" s="1551"/>
      <c r="H9240" s="1551"/>
      <c r="I9240" s="1551"/>
      <c r="J9240" s="1551"/>
      <c r="K9240" s="1551"/>
      <c r="L9240" s="1551"/>
      <c r="M9240" s="1551"/>
    </row>
    <row r="9241" spans="1:13" ht="15" customHeight="1" x14ac:dyDescent="0.3">
      <c r="A9241" s="1533" t="s">
        <v>855</v>
      </c>
      <c r="B9241" s="733">
        <v>44934</v>
      </c>
      <c r="C9241" s="732" t="s">
        <v>2610</v>
      </c>
      <c r="D9241" s="137" t="s">
        <v>2643</v>
      </c>
      <c r="E9241" s="732" t="s">
        <v>2834</v>
      </c>
      <c r="F9241" s="2271" t="s">
        <v>2651</v>
      </c>
      <c r="G9241" s="1551"/>
      <c r="H9241" s="1551"/>
      <c r="I9241" s="1551"/>
      <c r="J9241" s="1551"/>
      <c r="K9241" s="1551"/>
      <c r="L9241" s="1551"/>
      <c r="M9241" s="1551"/>
    </row>
    <row r="9242" spans="1:13" ht="18.75" x14ac:dyDescent="0.3">
      <c r="A9242" s="1533" t="s">
        <v>855</v>
      </c>
      <c r="B9242" s="733">
        <v>44934</v>
      </c>
      <c r="C9242" s="732" t="s">
        <v>2610</v>
      </c>
      <c r="D9242" s="137" t="s">
        <v>2643</v>
      </c>
      <c r="E9242" s="732" t="s">
        <v>4773</v>
      </c>
      <c r="F9242" s="2272"/>
      <c r="G9242" s="1551"/>
      <c r="H9242" s="1551"/>
      <c r="I9242" s="1551"/>
      <c r="J9242" s="1551"/>
      <c r="K9242" s="1551"/>
      <c r="L9242" s="1551"/>
      <c r="M9242" s="1551"/>
    </row>
    <row r="9243" spans="1:13" ht="15" customHeight="1" x14ac:dyDescent="0.3">
      <c r="A9243" s="1533" t="s">
        <v>855</v>
      </c>
      <c r="B9243" s="733">
        <v>44934</v>
      </c>
      <c r="C9243" s="732" t="s">
        <v>2610</v>
      </c>
      <c r="D9243" s="137" t="s">
        <v>2643</v>
      </c>
      <c r="E9243" s="732" t="s">
        <v>2756</v>
      </c>
      <c r="F9243" s="2271" t="s">
        <v>2654</v>
      </c>
      <c r="G9243" s="1551"/>
      <c r="H9243" s="1551"/>
      <c r="I9243" s="1551"/>
      <c r="J9243" s="1551"/>
      <c r="K9243" s="1551"/>
      <c r="L9243" s="1551"/>
      <c r="M9243" s="1551"/>
    </row>
    <row r="9244" spans="1:13" ht="18.75" x14ac:dyDescent="0.3">
      <c r="A9244" s="1533" t="s">
        <v>855</v>
      </c>
      <c r="B9244" s="733">
        <v>44934</v>
      </c>
      <c r="C9244" s="732" t="s">
        <v>2610</v>
      </c>
      <c r="D9244" s="137" t="s">
        <v>2643</v>
      </c>
      <c r="E9244" s="732" t="s">
        <v>2661</v>
      </c>
      <c r="F9244" s="2272"/>
      <c r="G9244" s="1551"/>
      <c r="H9244" s="1551"/>
      <c r="I9244" s="1551"/>
      <c r="J9244" s="1551"/>
      <c r="K9244" s="1551"/>
      <c r="L9244" s="1551"/>
      <c r="M9244" s="1551"/>
    </row>
    <row r="9245" spans="1:13" ht="15" customHeight="1" x14ac:dyDescent="0.3">
      <c r="A9245" s="1533" t="s">
        <v>855</v>
      </c>
      <c r="B9245" s="733">
        <v>44934</v>
      </c>
      <c r="C9245" s="732" t="s">
        <v>2610</v>
      </c>
      <c r="D9245" s="137" t="s">
        <v>2643</v>
      </c>
      <c r="E9245" s="137" t="s">
        <v>4848</v>
      </c>
      <c r="F9245" s="2271" t="s">
        <v>2657</v>
      </c>
      <c r="G9245" s="1551"/>
      <c r="H9245" s="1551"/>
      <c r="I9245" s="1551"/>
      <c r="J9245" s="1551"/>
      <c r="K9245" s="1551"/>
      <c r="L9245" s="1551"/>
      <c r="M9245" s="1551"/>
    </row>
    <row r="9246" spans="1:13" ht="18.75" x14ac:dyDescent="0.3">
      <c r="A9246" s="1533" t="s">
        <v>855</v>
      </c>
      <c r="B9246" s="733">
        <v>44934</v>
      </c>
      <c r="C9246" s="732" t="s">
        <v>2610</v>
      </c>
      <c r="D9246" s="137" t="s">
        <v>2643</v>
      </c>
      <c r="E9246" s="732" t="s">
        <v>4803</v>
      </c>
      <c r="F9246" s="2272"/>
      <c r="G9246" s="1551"/>
      <c r="H9246" s="1551"/>
      <c r="I9246" s="1551"/>
      <c r="J9246" s="1551"/>
      <c r="K9246" s="1551"/>
      <c r="L9246" s="1551"/>
      <c r="M9246" s="1551"/>
    </row>
    <row r="9247" spans="1:13" ht="15" customHeight="1" x14ac:dyDescent="0.3">
      <c r="A9247" s="1533" t="s">
        <v>855</v>
      </c>
      <c r="B9247" s="733">
        <v>44934</v>
      </c>
      <c r="C9247" s="732" t="s">
        <v>2610</v>
      </c>
      <c r="D9247" s="137" t="s">
        <v>2643</v>
      </c>
      <c r="E9247" s="732" t="s">
        <v>2669</v>
      </c>
      <c r="F9247" s="2271" t="s">
        <v>2659</v>
      </c>
      <c r="G9247" s="1551"/>
      <c r="H9247" s="1551"/>
      <c r="I9247" s="1551"/>
      <c r="J9247" s="1551"/>
      <c r="K9247" s="1551"/>
      <c r="L9247" s="1551"/>
      <c r="M9247" s="1551"/>
    </row>
    <row r="9248" spans="1:13" ht="18.75" x14ac:dyDescent="0.3">
      <c r="A9248" s="1533" t="s">
        <v>855</v>
      </c>
      <c r="B9248" s="733">
        <v>44934</v>
      </c>
      <c r="C9248" s="732" t="s">
        <v>2610</v>
      </c>
      <c r="D9248" s="137" t="s">
        <v>2643</v>
      </c>
      <c r="E9248" s="732" t="s">
        <v>2653</v>
      </c>
      <c r="F9248" s="2272"/>
      <c r="G9248" s="1551"/>
      <c r="H9248" s="1551"/>
      <c r="I9248" s="1551"/>
      <c r="J9248" s="1551"/>
      <c r="K9248" s="1551"/>
      <c r="L9248" s="1551"/>
      <c r="M9248" s="1551"/>
    </row>
    <row r="9249" spans="1:13" ht="15" customHeight="1" x14ac:dyDescent="0.3">
      <c r="A9249" s="1533" t="s">
        <v>855</v>
      </c>
      <c r="B9249" s="733">
        <v>44934</v>
      </c>
      <c r="C9249" s="732" t="s">
        <v>2610</v>
      </c>
      <c r="D9249" s="137" t="s">
        <v>2643</v>
      </c>
      <c r="E9249" s="1156" t="s">
        <v>4804</v>
      </c>
      <c r="F9249" s="2271" t="s">
        <v>2662</v>
      </c>
      <c r="G9249" s="1551"/>
      <c r="H9249" s="1551"/>
      <c r="I9249" s="1551"/>
      <c r="J9249" s="1551"/>
      <c r="K9249" s="1551"/>
      <c r="L9249" s="1551"/>
      <c r="M9249" s="1551"/>
    </row>
    <row r="9250" spans="1:13" ht="18.75" x14ac:dyDescent="0.3">
      <c r="A9250" s="1533" t="s">
        <v>855</v>
      </c>
      <c r="B9250" s="733">
        <v>44934</v>
      </c>
      <c r="C9250" s="732" t="s">
        <v>2610</v>
      </c>
      <c r="D9250" s="137" t="s">
        <v>2643</v>
      </c>
      <c r="E9250" s="1156" t="s">
        <v>4762</v>
      </c>
      <c r="F9250" s="2284"/>
      <c r="G9250" s="1551"/>
      <c r="H9250" s="1551"/>
      <c r="I9250" s="1551"/>
      <c r="J9250" s="1551"/>
      <c r="K9250" s="1551"/>
      <c r="L9250" s="1551"/>
      <c r="M9250" s="1551"/>
    </row>
    <row r="9251" spans="1:13" ht="18.75" x14ac:dyDescent="0.3">
      <c r="A9251" s="1533" t="s">
        <v>855</v>
      </c>
      <c r="B9251" s="733">
        <v>44934</v>
      </c>
      <c r="C9251" s="732" t="s">
        <v>2610</v>
      </c>
      <c r="D9251" s="137" t="s">
        <v>2643</v>
      </c>
      <c r="E9251" s="732" t="s">
        <v>4770</v>
      </c>
      <c r="F9251" s="1564" t="s">
        <v>2706</v>
      </c>
      <c r="G9251" s="1551"/>
      <c r="H9251" s="1551"/>
      <c r="I9251" s="1551"/>
      <c r="J9251" s="1551"/>
      <c r="K9251" s="1551"/>
      <c r="L9251" s="1551"/>
      <c r="M9251" s="1551"/>
    </row>
    <row r="9252" spans="1:13" ht="18.75" x14ac:dyDescent="0.3">
      <c r="A9252" s="1532" t="s">
        <v>855</v>
      </c>
      <c r="B9252" s="1158">
        <v>44934</v>
      </c>
      <c r="C9252" s="1564" t="s">
        <v>2610</v>
      </c>
      <c r="D9252" s="1547" t="s">
        <v>2643</v>
      </c>
      <c r="E9252" s="1564" t="s">
        <v>4863</v>
      </c>
      <c r="F9252" s="1564" t="s">
        <v>6</v>
      </c>
      <c r="G9252" s="1551"/>
      <c r="H9252" s="1551"/>
      <c r="I9252" s="1551"/>
      <c r="J9252" s="1551"/>
      <c r="K9252" s="1551"/>
      <c r="L9252" s="1551"/>
      <c r="M9252" s="1551"/>
    </row>
    <row r="9253" spans="1:13" ht="18.75" x14ac:dyDescent="0.3">
      <c r="A9253" s="2273" t="s">
        <v>6</v>
      </c>
      <c r="B9253" s="2274"/>
      <c r="C9253" s="2274"/>
      <c r="D9253" s="2274"/>
      <c r="E9253" s="2274"/>
      <c r="F9253" s="2282"/>
      <c r="G9253" s="1551"/>
      <c r="H9253" s="1551"/>
      <c r="I9253" s="1551"/>
      <c r="J9253" s="1551"/>
      <c r="K9253" s="1551"/>
      <c r="L9253" s="1551"/>
      <c r="M9253" s="1551"/>
    </row>
    <row r="9254" spans="1:13" ht="18.75" x14ac:dyDescent="0.3">
      <c r="A9254" s="2279" t="s">
        <v>4864</v>
      </c>
      <c r="B9254" s="2280"/>
      <c r="C9254" s="2280"/>
      <c r="D9254" s="2280"/>
      <c r="E9254" s="2280"/>
      <c r="F9254" s="2286"/>
      <c r="G9254" s="1551"/>
      <c r="H9254" s="1551"/>
      <c r="I9254" s="1551"/>
      <c r="J9254" s="1551"/>
      <c r="K9254" s="1551"/>
      <c r="L9254" s="1551"/>
      <c r="M9254" s="1551"/>
    </row>
    <row r="9255" spans="1:13" x14ac:dyDescent="0.25">
      <c r="A9255" s="2500" t="s">
        <v>6</v>
      </c>
      <c r="B9255" s="2500"/>
      <c r="C9255" s="2500"/>
      <c r="D9255" s="2500"/>
      <c r="E9255" s="2500"/>
      <c r="F9255" s="2500"/>
      <c r="G9255" s="1551"/>
      <c r="H9255" s="1551"/>
      <c r="I9255" s="1551"/>
      <c r="J9255" s="1551"/>
      <c r="K9255" s="1551"/>
      <c r="L9255" s="1551"/>
      <c r="M9255" s="1551"/>
    </row>
    <row r="9256" spans="1:13" ht="15" customHeight="1" x14ac:dyDescent="0.3">
      <c r="A9256" s="1533" t="s">
        <v>748</v>
      </c>
      <c r="B9256" s="733">
        <v>44935</v>
      </c>
      <c r="C9256" s="732" t="s">
        <v>2610</v>
      </c>
      <c r="D9256" s="732" t="s">
        <v>2622</v>
      </c>
      <c r="E9256" s="1582" t="s">
        <v>4848</v>
      </c>
      <c r="F9256" s="2271" t="s">
        <v>2624</v>
      </c>
      <c r="G9256" s="1551"/>
      <c r="H9256" s="1551"/>
      <c r="I9256" s="1551"/>
      <c r="J9256" s="1551"/>
      <c r="K9256" s="1551"/>
      <c r="L9256" s="1551"/>
      <c r="M9256" s="1551"/>
    </row>
    <row r="9257" spans="1:13" ht="18.75" x14ac:dyDescent="0.3">
      <c r="A9257" s="1533" t="s">
        <v>748</v>
      </c>
      <c r="B9257" s="733">
        <v>44935</v>
      </c>
      <c r="C9257" s="732" t="s">
        <v>2610</v>
      </c>
      <c r="D9257" s="732" t="s">
        <v>2622</v>
      </c>
      <c r="E9257" s="732" t="s">
        <v>2694</v>
      </c>
      <c r="F9257" s="2272"/>
      <c r="G9257" s="1551"/>
      <c r="H9257" s="1551"/>
      <c r="I9257" s="1551"/>
      <c r="J9257" s="1551"/>
      <c r="K9257" s="1551"/>
      <c r="L9257" s="1551"/>
      <c r="M9257" s="1551"/>
    </row>
    <row r="9258" spans="1:13" ht="15" customHeight="1" x14ac:dyDescent="0.3">
      <c r="A9258" s="1533" t="s">
        <v>748</v>
      </c>
      <c r="B9258" s="733">
        <v>44935</v>
      </c>
      <c r="C9258" s="732" t="s">
        <v>2610</v>
      </c>
      <c r="D9258" s="732" t="s">
        <v>2622</v>
      </c>
      <c r="E9258" s="137" t="s">
        <v>2772</v>
      </c>
      <c r="F9258" s="2271" t="s">
        <v>2627</v>
      </c>
      <c r="G9258" s="1551"/>
      <c r="H9258" s="1551"/>
      <c r="I9258" s="1551"/>
      <c r="J9258" s="1551"/>
      <c r="K9258" s="1551"/>
      <c r="L9258" s="1551"/>
      <c r="M9258" s="1551"/>
    </row>
    <row r="9259" spans="1:13" ht="18.75" x14ac:dyDescent="0.3">
      <c r="A9259" s="1533" t="s">
        <v>748</v>
      </c>
      <c r="B9259" s="733">
        <v>44935</v>
      </c>
      <c r="C9259" s="732" t="s">
        <v>2610</v>
      </c>
      <c r="D9259" s="732" t="s">
        <v>2622</v>
      </c>
      <c r="E9259" s="732" t="s">
        <v>2780</v>
      </c>
      <c r="F9259" s="2284"/>
      <c r="G9259" s="1551"/>
      <c r="H9259" s="1551"/>
      <c r="I9259" s="1551"/>
      <c r="J9259" s="1551"/>
      <c r="K9259" s="1551"/>
      <c r="L9259" s="1551"/>
      <c r="M9259" s="1551"/>
    </row>
    <row r="9260" spans="1:13" ht="15" customHeight="1" x14ac:dyDescent="0.3">
      <c r="A9260" s="1533" t="s">
        <v>748</v>
      </c>
      <c r="B9260" s="733">
        <v>44935</v>
      </c>
      <c r="C9260" s="732" t="s">
        <v>2610</v>
      </c>
      <c r="D9260" s="732" t="s">
        <v>2622</v>
      </c>
      <c r="E9260" s="732" t="s">
        <v>2696</v>
      </c>
      <c r="F9260" s="2271" t="s">
        <v>2700</v>
      </c>
      <c r="G9260" s="1551"/>
      <c r="H9260" s="1551"/>
      <c r="I9260" s="1551"/>
      <c r="J9260" s="1551"/>
      <c r="K9260" s="1551"/>
      <c r="L9260" s="1551"/>
      <c r="M9260" s="1551"/>
    </row>
    <row r="9261" spans="1:13" ht="18.75" x14ac:dyDescent="0.3">
      <c r="A9261" s="1533" t="s">
        <v>748</v>
      </c>
      <c r="B9261" s="733">
        <v>44935</v>
      </c>
      <c r="C9261" s="732" t="s">
        <v>2610</v>
      </c>
      <c r="D9261" s="732" t="s">
        <v>2622</v>
      </c>
      <c r="E9261" s="732" t="s">
        <v>2752</v>
      </c>
      <c r="F9261" s="2272"/>
      <c r="G9261" s="1551"/>
      <c r="H9261" s="1551"/>
      <c r="I9261" s="1551"/>
      <c r="J9261" s="1551"/>
      <c r="K9261" s="1551"/>
      <c r="L9261" s="1551"/>
      <c r="M9261" s="1551"/>
    </row>
    <row r="9262" spans="1:13" ht="18.75" x14ac:dyDescent="0.3">
      <c r="A9262" s="1533" t="s">
        <v>748</v>
      </c>
      <c r="B9262" s="733">
        <v>44935</v>
      </c>
      <c r="C9262" s="732" t="s">
        <v>2610</v>
      </c>
      <c r="D9262" s="732" t="s">
        <v>2622</v>
      </c>
      <c r="E9262" s="1156" t="s">
        <v>2725</v>
      </c>
      <c r="F9262" s="1535" t="s">
        <v>2729</v>
      </c>
      <c r="G9262" s="1551"/>
      <c r="H9262" s="1551"/>
      <c r="I9262" s="1551"/>
      <c r="J9262" s="1551"/>
      <c r="K9262" s="1551"/>
      <c r="L9262" s="1551"/>
      <c r="M9262" s="1551"/>
    </row>
    <row r="9263" spans="1:13" ht="18.75" x14ac:dyDescent="0.3">
      <c r="A9263" s="1533" t="s">
        <v>748</v>
      </c>
      <c r="B9263" s="733">
        <v>44935</v>
      </c>
      <c r="C9263" s="732" t="s">
        <v>2610</v>
      </c>
      <c r="D9263" s="732" t="s">
        <v>2622</v>
      </c>
      <c r="E9263" s="1156" t="s">
        <v>4865</v>
      </c>
      <c r="F9263" s="1157" t="s">
        <v>6</v>
      </c>
      <c r="G9263" s="1551"/>
      <c r="H9263" s="1551"/>
      <c r="I9263" s="1551"/>
      <c r="J9263" s="1551"/>
      <c r="K9263" s="1551"/>
      <c r="L9263" s="1551"/>
      <c r="M9263" s="1551"/>
    </row>
    <row r="9264" spans="1:13" ht="18.75" x14ac:dyDescent="0.3">
      <c r="A9264" s="2273" t="s">
        <v>6</v>
      </c>
      <c r="B9264" s="2274"/>
      <c r="C9264" s="2274"/>
      <c r="D9264" s="2274"/>
      <c r="E9264" s="2274"/>
      <c r="F9264" s="2282"/>
      <c r="G9264" s="1551"/>
      <c r="H9264" s="1551"/>
      <c r="I9264" s="1551"/>
      <c r="J9264" s="1551"/>
      <c r="K9264" s="1551"/>
      <c r="L9264" s="1551"/>
      <c r="M9264" s="1551"/>
    </row>
    <row r="9265" spans="1:13" ht="15" customHeight="1" x14ac:dyDescent="0.3">
      <c r="A9265" s="1533" t="s">
        <v>748</v>
      </c>
      <c r="B9265" s="733">
        <v>44935</v>
      </c>
      <c r="C9265" s="732" t="s">
        <v>2610</v>
      </c>
      <c r="D9265" s="1582" t="s">
        <v>2769</v>
      </c>
      <c r="E9265" s="1537" t="s">
        <v>2640</v>
      </c>
      <c r="F9265" s="2276" t="s">
        <v>2631</v>
      </c>
      <c r="G9265" s="1551"/>
      <c r="H9265" s="1551"/>
      <c r="I9265" s="1551"/>
      <c r="J9265" s="1551"/>
      <c r="K9265" s="1551"/>
      <c r="L9265" s="1551"/>
      <c r="M9265" s="1551"/>
    </row>
    <row r="9266" spans="1:13" ht="18.75" x14ac:dyDescent="0.3">
      <c r="A9266" s="1533" t="s">
        <v>748</v>
      </c>
      <c r="B9266" s="733">
        <v>44935</v>
      </c>
      <c r="C9266" s="732" t="s">
        <v>2610</v>
      </c>
      <c r="D9266" s="732" t="s">
        <v>2769</v>
      </c>
      <c r="E9266" s="1156" t="s">
        <v>4735</v>
      </c>
      <c r="F9266" s="2271"/>
      <c r="G9266" s="1551"/>
      <c r="H9266" s="1551"/>
      <c r="I9266" s="1551"/>
      <c r="J9266" s="1551"/>
      <c r="K9266" s="1551"/>
      <c r="L9266" s="1551"/>
      <c r="M9266" s="1551"/>
    </row>
    <row r="9267" spans="1:13" ht="18.75" x14ac:dyDescent="0.3">
      <c r="A9267" s="1533" t="s">
        <v>748</v>
      </c>
      <c r="B9267" s="733">
        <v>44935</v>
      </c>
      <c r="C9267" s="732" t="s">
        <v>2610</v>
      </c>
      <c r="D9267" s="732" t="s">
        <v>2769</v>
      </c>
      <c r="E9267" s="1156" t="s">
        <v>2658</v>
      </c>
      <c r="F9267" s="1533" t="s">
        <v>6</v>
      </c>
      <c r="G9267" s="1551"/>
      <c r="H9267" s="1551"/>
      <c r="I9267" s="1551"/>
      <c r="J9267" s="1551"/>
      <c r="K9267" s="1551"/>
      <c r="L9267" s="1551"/>
      <c r="M9267" s="1551"/>
    </row>
    <row r="9268" spans="1:13" ht="15" customHeight="1" x14ac:dyDescent="0.3">
      <c r="A9268" s="1533" t="s">
        <v>748</v>
      </c>
      <c r="B9268" s="733">
        <v>44935</v>
      </c>
      <c r="C9268" s="732" t="s">
        <v>2610</v>
      </c>
      <c r="D9268" s="732" t="s">
        <v>2769</v>
      </c>
      <c r="E9268" s="1156" t="s">
        <v>2689</v>
      </c>
      <c r="F9268" s="2271" t="s">
        <v>2731</v>
      </c>
      <c r="G9268" s="1551"/>
      <c r="H9268" s="1551"/>
      <c r="I9268" s="1551"/>
      <c r="J9268" s="1551"/>
      <c r="K9268" s="1551"/>
      <c r="L9268" s="1551"/>
      <c r="M9268" s="1551"/>
    </row>
    <row r="9269" spans="1:13" ht="18.75" x14ac:dyDescent="0.3">
      <c r="A9269" s="1533" t="s">
        <v>748</v>
      </c>
      <c r="B9269" s="733">
        <v>44935</v>
      </c>
      <c r="C9269" s="732" t="s">
        <v>2610</v>
      </c>
      <c r="D9269" s="732" t="s">
        <v>2769</v>
      </c>
      <c r="E9269" s="1156" t="s">
        <v>2771</v>
      </c>
      <c r="F9269" s="2272"/>
      <c r="G9269" s="1551"/>
      <c r="H9269" s="1551"/>
      <c r="I9269" s="1551"/>
      <c r="J9269" s="1551"/>
      <c r="K9269" s="1551"/>
      <c r="L9269" s="1551"/>
      <c r="M9269" s="1551"/>
    </row>
    <row r="9270" spans="1:13" ht="18.75" x14ac:dyDescent="0.3">
      <c r="A9270" s="2273" t="s">
        <v>6</v>
      </c>
      <c r="B9270" s="2274"/>
      <c r="C9270" s="2274"/>
      <c r="D9270" s="2274"/>
      <c r="E9270" s="2274"/>
      <c r="F9270" s="2282"/>
      <c r="G9270" s="1551"/>
      <c r="H9270" s="1551"/>
      <c r="I9270" s="1551"/>
      <c r="J9270" s="1551"/>
      <c r="K9270" s="1551"/>
      <c r="L9270" s="1551"/>
      <c r="M9270" s="1551"/>
    </row>
    <row r="9271" spans="1:13" ht="15" customHeight="1" x14ac:dyDescent="0.3">
      <c r="A9271" s="1533" t="s">
        <v>748</v>
      </c>
      <c r="B9271" s="733">
        <v>44935</v>
      </c>
      <c r="C9271" s="732" t="s">
        <v>2610</v>
      </c>
      <c r="D9271" s="732" t="s">
        <v>4860</v>
      </c>
      <c r="E9271" s="732" t="s">
        <v>4866</v>
      </c>
      <c r="F9271" s="2271" t="s">
        <v>2634</v>
      </c>
      <c r="G9271" s="1551"/>
      <c r="H9271" s="1551"/>
      <c r="I9271" s="1551"/>
      <c r="J9271" s="1551"/>
      <c r="K9271" s="1551"/>
      <c r="L9271" s="1551"/>
      <c r="M9271" s="1551"/>
    </row>
    <row r="9272" spans="1:13" ht="18.75" x14ac:dyDescent="0.3">
      <c r="A9272" s="1533" t="s">
        <v>748</v>
      </c>
      <c r="B9272" s="733">
        <v>44935</v>
      </c>
      <c r="C9272" s="732" t="s">
        <v>2610</v>
      </c>
      <c r="D9272" s="732" t="s">
        <v>4860</v>
      </c>
      <c r="E9272" s="137" t="s">
        <v>4867</v>
      </c>
      <c r="F9272" s="2284"/>
      <c r="G9272" s="1551"/>
      <c r="H9272" s="1551"/>
      <c r="I9272" s="1551"/>
      <c r="J9272" s="1551"/>
      <c r="K9272" s="1551"/>
      <c r="L9272" s="1551"/>
      <c r="M9272" s="1551"/>
    </row>
    <row r="9273" spans="1:13" ht="15" customHeight="1" x14ac:dyDescent="0.3">
      <c r="A9273" s="1533" t="s">
        <v>748</v>
      </c>
      <c r="B9273" s="733">
        <v>44935</v>
      </c>
      <c r="C9273" s="732" t="s">
        <v>2610</v>
      </c>
      <c r="D9273" s="732" t="s">
        <v>4860</v>
      </c>
      <c r="E9273" s="732" t="s">
        <v>2779</v>
      </c>
      <c r="F9273" s="2271" t="s">
        <v>2724</v>
      </c>
      <c r="G9273" s="1551"/>
      <c r="H9273" s="1551"/>
      <c r="I9273" s="1551"/>
      <c r="J9273" s="1551"/>
      <c r="K9273" s="1551"/>
      <c r="L9273" s="1551"/>
      <c r="M9273" s="1551"/>
    </row>
    <row r="9274" spans="1:13" ht="18.75" x14ac:dyDescent="0.3">
      <c r="A9274" s="1533" t="s">
        <v>748</v>
      </c>
      <c r="B9274" s="733">
        <v>44935</v>
      </c>
      <c r="C9274" s="732" t="s">
        <v>2610</v>
      </c>
      <c r="D9274" s="732" t="s">
        <v>4860</v>
      </c>
      <c r="E9274" s="732" t="s">
        <v>4776</v>
      </c>
      <c r="F9274" s="2284"/>
      <c r="G9274" s="1551"/>
      <c r="H9274" s="1551"/>
      <c r="I9274" s="1551"/>
      <c r="J9274" s="1551"/>
      <c r="K9274" s="1551"/>
      <c r="L9274" s="1551"/>
      <c r="M9274" s="1551"/>
    </row>
    <row r="9275" spans="1:13" ht="15" customHeight="1" x14ac:dyDescent="0.3">
      <c r="A9275" s="1533" t="s">
        <v>748</v>
      </c>
      <c r="B9275" s="733">
        <v>44935</v>
      </c>
      <c r="C9275" s="732" t="s">
        <v>2610</v>
      </c>
      <c r="D9275" s="732" t="s">
        <v>4860</v>
      </c>
      <c r="E9275" s="732" t="s">
        <v>2732</v>
      </c>
      <c r="F9275" s="2271" t="s">
        <v>2638</v>
      </c>
      <c r="G9275" s="1551"/>
      <c r="H9275" s="1551"/>
      <c r="I9275" s="1551"/>
      <c r="J9275" s="1551"/>
      <c r="K9275" s="1551"/>
      <c r="L9275" s="1551"/>
      <c r="M9275" s="1551"/>
    </row>
    <row r="9276" spans="1:13" ht="18.75" x14ac:dyDescent="0.3">
      <c r="A9276" s="1533" t="s">
        <v>748</v>
      </c>
      <c r="B9276" s="733">
        <v>44935</v>
      </c>
      <c r="C9276" s="732" t="s">
        <v>2610</v>
      </c>
      <c r="D9276" s="732" t="s">
        <v>4860</v>
      </c>
      <c r="E9276" s="732" t="s">
        <v>2695</v>
      </c>
      <c r="F9276" s="2284"/>
      <c r="G9276" s="1551"/>
      <c r="H9276" s="1551"/>
      <c r="I9276" s="1551"/>
      <c r="J9276" s="1551"/>
      <c r="K9276" s="1551"/>
      <c r="L9276" s="1551"/>
      <c r="M9276" s="1551"/>
    </row>
    <row r="9277" spans="1:13" ht="18.75" x14ac:dyDescent="0.3">
      <c r="A9277" s="2291" t="s">
        <v>4868</v>
      </c>
      <c r="B9277" s="2292"/>
      <c r="C9277" s="2292"/>
      <c r="D9277" s="2292"/>
      <c r="E9277" s="2292"/>
      <c r="F9277" s="2293"/>
      <c r="G9277" s="1551"/>
      <c r="H9277" s="1551"/>
      <c r="I9277" s="1551"/>
      <c r="J9277" s="1551"/>
      <c r="K9277" s="1551"/>
      <c r="L9277" s="1551"/>
      <c r="M9277" s="1551"/>
    </row>
    <row r="9278" spans="1:13" ht="15" customHeight="1" x14ac:dyDescent="0.3">
      <c r="A9278" s="1533" t="s">
        <v>748</v>
      </c>
      <c r="B9278" s="733">
        <v>44935</v>
      </c>
      <c r="C9278" s="732" t="s">
        <v>2610</v>
      </c>
      <c r="D9278" s="137" t="s">
        <v>2643</v>
      </c>
      <c r="E9278" s="137" t="s">
        <v>2777</v>
      </c>
      <c r="F9278" s="2271" t="s">
        <v>2641</v>
      </c>
      <c r="G9278" s="1551"/>
      <c r="H9278" s="1551"/>
      <c r="I9278" s="1551"/>
      <c r="J9278" s="1551"/>
      <c r="K9278" s="1551"/>
      <c r="L9278" s="1551"/>
      <c r="M9278" s="1551"/>
    </row>
    <row r="9279" spans="1:13" ht="18.75" x14ac:dyDescent="0.3">
      <c r="A9279" s="1533" t="s">
        <v>748</v>
      </c>
      <c r="B9279" s="733">
        <v>44935</v>
      </c>
      <c r="C9279" s="732" t="s">
        <v>2610</v>
      </c>
      <c r="D9279" s="137" t="s">
        <v>2643</v>
      </c>
      <c r="E9279" s="137" t="s">
        <v>2744</v>
      </c>
      <c r="F9279" s="2271"/>
      <c r="G9279" s="1551"/>
      <c r="H9279" s="1551"/>
      <c r="I9279" s="1551"/>
      <c r="J9279" s="1551"/>
      <c r="K9279" s="1551"/>
      <c r="L9279" s="1551"/>
      <c r="M9279" s="1551"/>
    </row>
    <row r="9280" spans="1:13" ht="18.75" x14ac:dyDescent="0.3">
      <c r="A9280" s="1533" t="s">
        <v>748</v>
      </c>
      <c r="B9280" s="733">
        <v>44935</v>
      </c>
      <c r="C9280" s="732" t="s">
        <v>2610</v>
      </c>
      <c r="D9280" s="137" t="s">
        <v>2643</v>
      </c>
      <c r="E9280" s="137" t="s">
        <v>4526</v>
      </c>
      <c r="F9280" s="1159" t="s">
        <v>6</v>
      </c>
      <c r="G9280" s="1551"/>
      <c r="H9280" s="1551"/>
      <c r="I9280" s="1551"/>
      <c r="J9280" s="1551"/>
      <c r="K9280" s="1551"/>
      <c r="L9280" s="1551"/>
      <c r="M9280" s="1551"/>
    </row>
    <row r="9281" spans="1:13" ht="15" customHeight="1" x14ac:dyDescent="0.3">
      <c r="A9281" s="1533" t="s">
        <v>748</v>
      </c>
      <c r="B9281" s="733">
        <v>44935</v>
      </c>
      <c r="C9281" s="732" t="s">
        <v>2610</v>
      </c>
      <c r="D9281" s="137" t="s">
        <v>2643</v>
      </c>
      <c r="E9281" s="732" t="s">
        <v>2626</v>
      </c>
      <c r="F9281" s="2276" t="s">
        <v>2645</v>
      </c>
      <c r="G9281" s="1551"/>
      <c r="H9281" s="1551"/>
      <c r="I9281" s="1551"/>
      <c r="J9281" s="1551"/>
      <c r="K9281" s="1551"/>
      <c r="L9281" s="1551"/>
      <c r="M9281" s="1551"/>
    </row>
    <row r="9282" spans="1:13" ht="18.75" x14ac:dyDescent="0.3">
      <c r="A9282" s="1533" t="s">
        <v>748</v>
      </c>
      <c r="B9282" s="733">
        <v>44935</v>
      </c>
      <c r="C9282" s="732" t="s">
        <v>2610</v>
      </c>
      <c r="D9282" s="137" t="s">
        <v>2643</v>
      </c>
      <c r="E9282" s="732" t="s">
        <v>4654</v>
      </c>
      <c r="F9282" s="2271"/>
      <c r="G9282" s="1551"/>
      <c r="H9282" s="1551"/>
      <c r="I9282" s="1551"/>
      <c r="J9282" s="1551"/>
      <c r="K9282" s="1551"/>
      <c r="L9282" s="1551"/>
      <c r="M9282" s="1551"/>
    </row>
    <row r="9283" spans="1:13" ht="15" customHeight="1" x14ac:dyDescent="0.3">
      <c r="A9283" s="1533" t="s">
        <v>748</v>
      </c>
      <c r="B9283" s="733">
        <v>44935</v>
      </c>
      <c r="C9283" s="732" t="s">
        <v>2610</v>
      </c>
      <c r="D9283" s="137" t="s">
        <v>2643</v>
      </c>
      <c r="E9283" s="732" t="s">
        <v>2834</v>
      </c>
      <c r="F9283" s="2276" t="s">
        <v>2760</v>
      </c>
      <c r="G9283" s="1551"/>
      <c r="H9283" s="1551"/>
      <c r="I9283" s="1551"/>
      <c r="J9283" s="1551"/>
      <c r="K9283" s="1551"/>
      <c r="L9283" s="1551"/>
      <c r="M9283" s="1551"/>
    </row>
    <row r="9284" spans="1:13" ht="18.75" x14ac:dyDescent="0.3">
      <c r="A9284" s="1533" t="s">
        <v>748</v>
      </c>
      <c r="B9284" s="733">
        <v>44935</v>
      </c>
      <c r="C9284" s="732" t="s">
        <v>2610</v>
      </c>
      <c r="D9284" s="137" t="s">
        <v>2643</v>
      </c>
      <c r="E9284" s="732" t="s">
        <v>2663</v>
      </c>
      <c r="F9284" s="2284"/>
      <c r="G9284" s="1551"/>
      <c r="H9284" s="1551"/>
      <c r="I9284" s="1551"/>
      <c r="J9284" s="1551"/>
      <c r="K9284" s="1551"/>
      <c r="L9284" s="1551"/>
      <c r="M9284" s="1551"/>
    </row>
    <row r="9285" spans="1:13" ht="15" customHeight="1" x14ac:dyDescent="0.3">
      <c r="A9285" s="1533" t="s">
        <v>748</v>
      </c>
      <c r="B9285" s="733">
        <v>44935</v>
      </c>
      <c r="C9285" s="732" t="s">
        <v>2610</v>
      </c>
      <c r="D9285" s="137" t="s">
        <v>2643</v>
      </c>
      <c r="E9285" s="732" t="s">
        <v>2740</v>
      </c>
      <c r="F9285" s="2271" t="s">
        <v>2648</v>
      </c>
      <c r="G9285" s="1551"/>
      <c r="H9285" s="1551"/>
      <c r="I9285" s="1551"/>
      <c r="J9285" s="1551"/>
      <c r="K9285" s="1551"/>
      <c r="L9285" s="1551"/>
      <c r="M9285" s="1551"/>
    </row>
    <row r="9286" spans="1:13" ht="18.75" x14ac:dyDescent="0.3">
      <c r="A9286" s="1533" t="s">
        <v>748</v>
      </c>
      <c r="B9286" s="733">
        <v>44935</v>
      </c>
      <c r="C9286" s="732" t="s">
        <v>2610</v>
      </c>
      <c r="D9286" s="137" t="s">
        <v>2643</v>
      </c>
      <c r="E9286" s="732" t="s">
        <v>4668</v>
      </c>
      <c r="F9286" s="2272"/>
      <c r="G9286" s="1551"/>
      <c r="H9286" s="1551"/>
      <c r="I9286" s="1551"/>
      <c r="J9286" s="1551"/>
      <c r="K9286" s="1551"/>
      <c r="L9286" s="1551"/>
      <c r="M9286" s="1551"/>
    </row>
    <row r="9287" spans="1:13" ht="18.75" x14ac:dyDescent="0.3">
      <c r="A9287" s="1533" t="s">
        <v>748</v>
      </c>
      <c r="B9287" s="733">
        <v>44935</v>
      </c>
      <c r="C9287" s="732" t="s">
        <v>2610</v>
      </c>
      <c r="D9287" s="137" t="s">
        <v>2643</v>
      </c>
      <c r="E9287" s="1156" t="s">
        <v>4778</v>
      </c>
      <c r="F9287" s="1535" t="s">
        <v>4869</v>
      </c>
      <c r="G9287" s="1551"/>
      <c r="H9287" s="1551"/>
      <c r="I9287" s="1551"/>
      <c r="J9287" s="1551"/>
      <c r="K9287" s="1551"/>
      <c r="L9287" s="1551"/>
      <c r="M9287" s="1551"/>
    </row>
    <row r="9288" spans="1:13" ht="18.75" x14ac:dyDescent="0.3">
      <c r="A9288" s="1533" t="s">
        <v>748</v>
      </c>
      <c r="B9288" s="733">
        <v>44935</v>
      </c>
      <c r="C9288" s="732" t="s">
        <v>2610</v>
      </c>
      <c r="D9288" s="137" t="s">
        <v>2643</v>
      </c>
      <c r="E9288" s="1156" t="s">
        <v>2660</v>
      </c>
      <c r="F9288" s="1532" t="s">
        <v>6</v>
      </c>
      <c r="G9288" s="1551"/>
      <c r="H9288" s="1551"/>
      <c r="I9288" s="1551"/>
      <c r="J9288" s="1551"/>
      <c r="K9288" s="1551"/>
      <c r="L9288" s="1551"/>
      <c r="M9288" s="1551"/>
    </row>
    <row r="9289" spans="1:13" ht="18.75" x14ac:dyDescent="0.3">
      <c r="A9289" s="1533" t="s">
        <v>748</v>
      </c>
      <c r="B9289" s="733">
        <v>44935</v>
      </c>
      <c r="C9289" s="732" t="s">
        <v>2610</v>
      </c>
      <c r="D9289" s="137" t="s">
        <v>2643</v>
      </c>
      <c r="E9289" s="49" t="s">
        <v>4870</v>
      </c>
      <c r="F9289" s="1535" t="s">
        <v>2651</v>
      </c>
      <c r="G9289" s="1551"/>
      <c r="H9289" s="1551"/>
      <c r="I9289" s="1551"/>
      <c r="J9289" s="1551"/>
      <c r="K9289" s="1551"/>
      <c r="L9289" s="1551"/>
      <c r="M9289" s="1551"/>
    </row>
    <row r="9290" spans="1:13" ht="18.75" x14ac:dyDescent="0.3">
      <c r="A9290" s="1533" t="s">
        <v>748</v>
      </c>
      <c r="B9290" s="733">
        <v>44935</v>
      </c>
      <c r="C9290" s="732" t="s">
        <v>2610</v>
      </c>
      <c r="D9290" s="137" t="s">
        <v>2643</v>
      </c>
      <c r="E9290" s="1537" t="s">
        <v>2688</v>
      </c>
      <c r="F9290" s="1532" t="s">
        <v>6</v>
      </c>
      <c r="G9290" s="1551"/>
      <c r="H9290" s="1551"/>
      <c r="I9290" s="1551"/>
      <c r="J9290" s="1551"/>
      <c r="K9290" s="1551"/>
      <c r="L9290" s="1551"/>
      <c r="M9290" s="1551"/>
    </row>
    <row r="9291" spans="1:13" ht="18.75" x14ac:dyDescent="0.3">
      <c r="A9291" s="1533" t="s">
        <v>748</v>
      </c>
      <c r="B9291" s="733">
        <v>44935</v>
      </c>
      <c r="C9291" s="732" t="s">
        <v>2610</v>
      </c>
      <c r="D9291" s="137" t="s">
        <v>2643</v>
      </c>
      <c r="E9291" s="732" t="s">
        <v>4871</v>
      </c>
      <c r="F9291" s="1564" t="s">
        <v>6</v>
      </c>
      <c r="G9291" s="1551"/>
      <c r="H9291" s="1551"/>
      <c r="I9291" s="1551"/>
      <c r="J9291" s="1551"/>
      <c r="K9291" s="1551"/>
      <c r="L9291" s="1551"/>
      <c r="M9291" s="1551"/>
    </row>
    <row r="9292" spans="1:13" ht="18.75" x14ac:dyDescent="0.3">
      <c r="A9292" s="2273" t="s">
        <v>4872</v>
      </c>
      <c r="B9292" s="2274"/>
      <c r="C9292" s="2274"/>
      <c r="D9292" s="2274"/>
      <c r="E9292" s="2274"/>
      <c r="F9292" s="2282"/>
      <c r="G9292" s="1551"/>
      <c r="H9292" s="1551"/>
      <c r="I9292" s="1551"/>
      <c r="J9292" s="1551"/>
      <c r="K9292" s="1551"/>
      <c r="L9292" s="1551"/>
      <c r="M9292" s="1551"/>
    </row>
    <row r="9293" spans="1:13" ht="18.75" x14ac:dyDescent="0.3">
      <c r="A9293" s="2279" t="s">
        <v>4873</v>
      </c>
      <c r="B9293" s="2280"/>
      <c r="C9293" s="2280"/>
      <c r="D9293" s="2280"/>
      <c r="E9293" s="2280"/>
      <c r="F9293" s="2286"/>
      <c r="G9293" s="1551"/>
      <c r="H9293" s="1551"/>
      <c r="I9293" s="1551"/>
      <c r="J9293" s="1551"/>
      <c r="K9293" s="1551"/>
      <c r="L9293" s="1551"/>
      <c r="M9293" s="1551"/>
    </row>
    <row r="9294" spans="1:13" x14ac:dyDescent="0.25">
      <c r="A9294" s="2294" t="s">
        <v>6</v>
      </c>
      <c r="B9294" s="2294"/>
      <c r="C9294" s="2294"/>
      <c r="D9294" s="2294"/>
      <c r="E9294" s="2294"/>
      <c r="F9294" s="2294"/>
      <c r="G9294" s="1551"/>
      <c r="H9294" s="1551"/>
      <c r="I9294" s="1551"/>
      <c r="J9294" s="1551"/>
      <c r="K9294" s="1551"/>
      <c r="L9294" s="1551"/>
      <c r="M9294" s="1551"/>
    </row>
    <row r="9295" spans="1:13" ht="15" customHeight="1" x14ac:dyDescent="0.3">
      <c r="A9295" s="1533" t="s">
        <v>771</v>
      </c>
      <c r="B9295" s="733">
        <v>44936</v>
      </c>
      <c r="C9295" s="732" t="s">
        <v>2610</v>
      </c>
      <c r="D9295" s="137" t="s">
        <v>2622</v>
      </c>
      <c r="E9295" s="137" t="s">
        <v>4874</v>
      </c>
      <c r="F9295" s="2271" t="s">
        <v>2624</v>
      </c>
      <c r="G9295" s="1551"/>
      <c r="H9295" s="1551"/>
      <c r="I9295" s="1551"/>
      <c r="J9295" s="1551"/>
      <c r="K9295" s="1551"/>
      <c r="L9295" s="1551"/>
      <c r="M9295" s="1551"/>
    </row>
    <row r="9296" spans="1:13" ht="18.75" x14ac:dyDescent="0.3">
      <c r="A9296" s="1533" t="s">
        <v>771</v>
      </c>
      <c r="B9296" s="733">
        <v>44936</v>
      </c>
      <c r="C9296" s="732" t="s">
        <v>2610</v>
      </c>
      <c r="D9296" s="137" t="s">
        <v>2622</v>
      </c>
      <c r="E9296" s="137" t="s">
        <v>2711</v>
      </c>
      <c r="F9296" s="2272"/>
      <c r="G9296" s="1551"/>
      <c r="H9296" s="1551"/>
      <c r="I9296" s="1551"/>
      <c r="J9296" s="1551"/>
      <c r="K9296" s="1551"/>
      <c r="L9296" s="1551"/>
      <c r="M9296" s="1551"/>
    </row>
    <row r="9297" spans="1:13" ht="15" customHeight="1" x14ac:dyDescent="0.3">
      <c r="A9297" s="1533" t="s">
        <v>771</v>
      </c>
      <c r="B9297" s="733">
        <v>44936</v>
      </c>
      <c r="C9297" s="732" t="s">
        <v>2610</v>
      </c>
      <c r="D9297" s="137" t="s">
        <v>2622</v>
      </c>
      <c r="E9297" s="137" t="s">
        <v>2694</v>
      </c>
      <c r="F9297" s="2271" t="s">
        <v>2627</v>
      </c>
      <c r="G9297" s="1551"/>
      <c r="H9297" s="1551"/>
      <c r="I9297" s="1551"/>
      <c r="J9297" s="1551"/>
      <c r="K9297" s="1551"/>
      <c r="L9297" s="1551"/>
      <c r="M9297" s="1551"/>
    </row>
    <row r="9298" spans="1:13" ht="18.75" x14ac:dyDescent="0.3">
      <c r="A9298" s="1533" t="s">
        <v>771</v>
      </c>
      <c r="B9298" s="733">
        <v>44936</v>
      </c>
      <c r="C9298" s="732" t="s">
        <v>2610</v>
      </c>
      <c r="D9298" s="137" t="s">
        <v>2622</v>
      </c>
      <c r="E9298" s="137" t="s">
        <v>4866</v>
      </c>
      <c r="F9298" s="2272"/>
      <c r="G9298" s="1551"/>
      <c r="H9298" s="1551"/>
      <c r="I9298" s="1551"/>
      <c r="J9298" s="1551"/>
      <c r="K9298" s="1551"/>
      <c r="L9298" s="1551"/>
      <c r="M9298" s="1551"/>
    </row>
    <row r="9299" spans="1:13" ht="18.75" x14ac:dyDescent="0.3">
      <c r="A9299" s="1533" t="s">
        <v>771</v>
      </c>
      <c r="B9299" s="733">
        <v>44936</v>
      </c>
      <c r="C9299" s="732" t="s">
        <v>2610</v>
      </c>
      <c r="D9299" s="137" t="s">
        <v>2622</v>
      </c>
      <c r="E9299" s="493" t="s">
        <v>4821</v>
      </c>
      <c r="F9299" s="1535" t="s">
        <v>2700</v>
      </c>
      <c r="G9299" s="1551"/>
      <c r="H9299" s="1551"/>
      <c r="I9299" s="1551"/>
      <c r="J9299" s="1551"/>
      <c r="K9299" s="1551"/>
      <c r="L9299" s="1551"/>
      <c r="M9299" s="1551"/>
    </row>
    <row r="9300" spans="1:13" ht="18.75" x14ac:dyDescent="0.3">
      <c r="A9300" s="1533" t="s">
        <v>771</v>
      </c>
      <c r="B9300" s="733">
        <v>44936</v>
      </c>
      <c r="C9300" s="732" t="s">
        <v>2610</v>
      </c>
      <c r="D9300" s="137" t="s">
        <v>2622</v>
      </c>
      <c r="E9300" s="493" t="s">
        <v>2744</v>
      </c>
      <c r="F9300" s="1532" t="s">
        <v>6</v>
      </c>
      <c r="G9300" s="1551"/>
      <c r="H9300" s="1551"/>
      <c r="I9300" s="1551"/>
      <c r="J9300" s="1551"/>
      <c r="K9300" s="1551"/>
      <c r="L9300" s="1551"/>
      <c r="M9300" s="1551"/>
    </row>
    <row r="9301" spans="1:13" ht="18.75" x14ac:dyDescent="0.3">
      <c r="A9301" s="1533" t="s">
        <v>771</v>
      </c>
      <c r="B9301" s="733">
        <v>44936</v>
      </c>
      <c r="C9301" s="732" t="s">
        <v>2610</v>
      </c>
      <c r="D9301" s="137" t="s">
        <v>2622</v>
      </c>
      <c r="E9301" s="493" t="s">
        <v>4871</v>
      </c>
      <c r="F9301" s="1533" t="s">
        <v>6</v>
      </c>
      <c r="G9301" s="1551"/>
      <c r="H9301" s="1551"/>
      <c r="I9301" s="1551"/>
      <c r="J9301" s="1551"/>
      <c r="K9301" s="1551"/>
      <c r="L9301" s="1551"/>
      <c r="M9301" s="1551"/>
    </row>
    <row r="9302" spans="1:13" ht="18.75" x14ac:dyDescent="0.3">
      <c r="A9302" s="2273" t="s">
        <v>4875</v>
      </c>
      <c r="B9302" s="2274"/>
      <c r="C9302" s="2274"/>
      <c r="D9302" s="2274"/>
      <c r="E9302" s="2274"/>
      <c r="F9302" s="2282"/>
      <c r="G9302" s="1551"/>
      <c r="H9302" s="1551"/>
      <c r="I9302" s="1551"/>
      <c r="J9302" s="1551"/>
      <c r="K9302" s="1551"/>
      <c r="L9302" s="1551"/>
      <c r="M9302" s="1551"/>
    </row>
    <row r="9303" spans="1:13" ht="15" customHeight="1" x14ac:dyDescent="0.3">
      <c r="A9303" s="1533" t="s">
        <v>771</v>
      </c>
      <c r="B9303" s="733">
        <v>44936</v>
      </c>
      <c r="C9303" s="732" t="s">
        <v>2610</v>
      </c>
      <c r="D9303" s="732" t="s">
        <v>4876</v>
      </c>
      <c r="E9303" s="732" t="s">
        <v>2777</v>
      </c>
      <c r="F9303" s="2271" t="s">
        <v>2700</v>
      </c>
      <c r="G9303" s="1551"/>
      <c r="H9303" s="1551"/>
      <c r="I9303" s="1551"/>
      <c r="J9303" s="1551"/>
      <c r="K9303" s="1551"/>
      <c r="L9303" s="1551"/>
      <c r="M9303" s="1551"/>
    </row>
    <row r="9304" spans="1:13" ht="18.75" x14ac:dyDescent="0.3">
      <c r="A9304" s="1533" t="s">
        <v>771</v>
      </c>
      <c r="B9304" s="733">
        <v>44936</v>
      </c>
      <c r="C9304" s="732" t="s">
        <v>2610</v>
      </c>
      <c r="D9304" s="732" t="s">
        <v>4876</v>
      </c>
      <c r="E9304" s="732" t="s">
        <v>4770</v>
      </c>
      <c r="F9304" s="2272"/>
      <c r="G9304" s="1551"/>
      <c r="H9304" s="1551"/>
      <c r="I9304" s="1551"/>
      <c r="J9304" s="1551"/>
      <c r="K9304" s="1551"/>
      <c r="L9304" s="1551"/>
      <c r="M9304" s="1551"/>
    </row>
    <row r="9305" spans="1:13" ht="15" customHeight="1" x14ac:dyDescent="0.3">
      <c r="A9305" s="1533" t="s">
        <v>771</v>
      </c>
      <c r="B9305" s="733">
        <v>44936</v>
      </c>
      <c r="C9305" s="732" t="s">
        <v>2610</v>
      </c>
      <c r="D9305" s="732" t="s">
        <v>4876</v>
      </c>
      <c r="E9305" s="732" t="s">
        <v>2809</v>
      </c>
      <c r="F9305" s="2271" t="s">
        <v>2731</v>
      </c>
      <c r="G9305" s="1551"/>
      <c r="H9305" s="1551"/>
      <c r="I9305" s="1551"/>
      <c r="J9305" s="1551"/>
      <c r="K9305" s="1551"/>
      <c r="L9305" s="1551"/>
      <c r="M9305" s="1551"/>
    </row>
    <row r="9306" spans="1:13" ht="18.75" x14ac:dyDescent="0.3">
      <c r="A9306" s="1533" t="s">
        <v>771</v>
      </c>
      <c r="B9306" s="733">
        <v>44936</v>
      </c>
      <c r="C9306" s="732" t="s">
        <v>2610</v>
      </c>
      <c r="D9306" s="732" t="s">
        <v>4876</v>
      </c>
      <c r="E9306" s="732" t="s">
        <v>4877</v>
      </c>
      <c r="F9306" s="2272"/>
      <c r="G9306" s="1551"/>
      <c r="H9306" s="1551"/>
      <c r="I9306" s="1551"/>
      <c r="J9306" s="1551"/>
      <c r="K9306" s="1551"/>
      <c r="L9306" s="1551"/>
      <c r="M9306" s="1551"/>
    </row>
    <row r="9307" spans="1:13" ht="18.75" x14ac:dyDescent="0.3">
      <c r="A9307" s="2273" t="s">
        <v>6</v>
      </c>
      <c r="B9307" s="2274"/>
      <c r="C9307" s="2274"/>
      <c r="D9307" s="2274"/>
      <c r="E9307" s="2274"/>
      <c r="F9307" s="2282"/>
      <c r="G9307" s="1551"/>
      <c r="H9307" s="1551"/>
      <c r="I9307" s="1551"/>
      <c r="J9307" s="1551"/>
      <c r="K9307" s="1551"/>
      <c r="L9307" s="1551"/>
      <c r="M9307" s="1551"/>
    </row>
    <row r="9308" spans="1:13" ht="15" customHeight="1" x14ac:dyDescent="0.3">
      <c r="A9308" s="1533" t="s">
        <v>771</v>
      </c>
      <c r="B9308" s="733">
        <v>44936</v>
      </c>
      <c r="C9308" s="732" t="s">
        <v>2610</v>
      </c>
      <c r="D9308" s="732" t="s">
        <v>4860</v>
      </c>
      <c r="E9308" s="732" t="s">
        <v>2773</v>
      </c>
      <c r="F9308" s="2271" t="s">
        <v>2634</v>
      </c>
      <c r="G9308" s="1551"/>
      <c r="H9308" s="1551"/>
      <c r="I9308" s="1551"/>
      <c r="J9308" s="1551"/>
      <c r="K9308" s="1551"/>
      <c r="L9308" s="1551"/>
      <c r="M9308" s="1551"/>
    </row>
    <row r="9309" spans="1:13" ht="18.75" x14ac:dyDescent="0.3">
      <c r="A9309" s="1533" t="s">
        <v>771</v>
      </c>
      <c r="B9309" s="733">
        <v>44936</v>
      </c>
      <c r="C9309" s="732" t="s">
        <v>2610</v>
      </c>
      <c r="D9309" s="732" t="s">
        <v>4860</v>
      </c>
      <c r="E9309" s="732" t="s">
        <v>2752</v>
      </c>
      <c r="F9309" s="2272"/>
      <c r="G9309" s="1551"/>
      <c r="H9309" s="1551"/>
      <c r="I9309" s="1551"/>
      <c r="J9309" s="1551"/>
      <c r="K9309" s="1551"/>
      <c r="L9309" s="1551"/>
      <c r="M9309" s="1551"/>
    </row>
    <row r="9310" spans="1:13" ht="15" customHeight="1" x14ac:dyDescent="0.3">
      <c r="A9310" s="1533" t="s">
        <v>771</v>
      </c>
      <c r="B9310" s="733">
        <v>44936</v>
      </c>
      <c r="C9310" s="732" t="s">
        <v>2610</v>
      </c>
      <c r="D9310" s="732" t="s">
        <v>4860</v>
      </c>
      <c r="E9310" s="1156" t="s">
        <v>2697</v>
      </c>
      <c r="F9310" s="2271" t="s">
        <v>2758</v>
      </c>
      <c r="G9310" s="1551"/>
      <c r="H9310" s="1551"/>
      <c r="I9310" s="1551"/>
      <c r="J9310" s="1551"/>
      <c r="K9310" s="1551"/>
      <c r="L9310" s="1551"/>
      <c r="M9310" s="1551"/>
    </row>
    <row r="9311" spans="1:13" ht="18.75" x14ac:dyDescent="0.3">
      <c r="A9311" s="1533" t="s">
        <v>771</v>
      </c>
      <c r="B9311" s="733">
        <v>44936</v>
      </c>
      <c r="C9311" s="732" t="s">
        <v>2610</v>
      </c>
      <c r="D9311" s="732" t="s">
        <v>4860</v>
      </c>
      <c r="E9311" s="1156" t="s">
        <v>2677</v>
      </c>
      <c r="F9311" s="2272"/>
      <c r="G9311" s="1551"/>
      <c r="H9311" s="1551"/>
      <c r="I9311" s="1551"/>
      <c r="J9311" s="1551"/>
      <c r="K9311" s="1551"/>
      <c r="L9311" s="1551"/>
      <c r="M9311" s="1551"/>
    </row>
    <row r="9312" spans="1:13" ht="18.75" x14ac:dyDescent="0.3">
      <c r="A9312" s="1533" t="s">
        <v>771</v>
      </c>
      <c r="B9312" s="733">
        <v>44936</v>
      </c>
      <c r="C9312" s="732" t="s">
        <v>2610</v>
      </c>
      <c r="D9312" s="732" t="s">
        <v>4860</v>
      </c>
      <c r="E9312" s="1156" t="s">
        <v>4526</v>
      </c>
      <c r="F9312" s="1157" t="s">
        <v>6</v>
      </c>
      <c r="G9312" s="1551"/>
      <c r="H9312" s="1551"/>
      <c r="I9312" s="1551"/>
      <c r="J9312" s="1551"/>
      <c r="K9312" s="1551"/>
      <c r="L9312" s="1551"/>
      <c r="M9312" s="1551"/>
    </row>
    <row r="9313" spans="1:13" ht="18.75" x14ac:dyDescent="0.3">
      <c r="A9313" s="2273" t="s">
        <v>4878</v>
      </c>
      <c r="B9313" s="2274"/>
      <c r="C9313" s="2274"/>
      <c r="D9313" s="2274"/>
      <c r="E9313" s="2274"/>
      <c r="F9313" s="2282"/>
      <c r="G9313" s="1551"/>
      <c r="H9313" s="1551"/>
      <c r="I9313" s="1551"/>
      <c r="J9313" s="1551"/>
      <c r="K9313" s="1551"/>
      <c r="L9313" s="1551"/>
      <c r="M9313" s="1551"/>
    </row>
    <row r="9314" spans="1:13" ht="15" customHeight="1" x14ac:dyDescent="0.3">
      <c r="A9314" s="1533" t="s">
        <v>771</v>
      </c>
      <c r="B9314" s="733">
        <v>44936</v>
      </c>
      <c r="C9314" s="732" t="s">
        <v>2610</v>
      </c>
      <c r="D9314" s="137" t="s">
        <v>2643</v>
      </c>
      <c r="E9314" s="732" t="s">
        <v>2687</v>
      </c>
      <c r="F9314" s="2271" t="s">
        <v>2735</v>
      </c>
      <c r="G9314" s="1551"/>
      <c r="H9314" s="1551"/>
      <c r="I9314" s="1551"/>
      <c r="J9314" s="1551"/>
      <c r="K9314" s="1551"/>
      <c r="L9314" s="1551"/>
      <c r="M9314" s="1551"/>
    </row>
    <row r="9315" spans="1:13" ht="18.75" x14ac:dyDescent="0.3">
      <c r="A9315" s="1533" t="s">
        <v>771</v>
      </c>
      <c r="B9315" s="733">
        <v>44936</v>
      </c>
      <c r="C9315" s="732" t="s">
        <v>2610</v>
      </c>
      <c r="D9315" s="137" t="s">
        <v>2643</v>
      </c>
      <c r="E9315" s="732" t="s">
        <v>2779</v>
      </c>
      <c r="F9315" s="2272"/>
      <c r="G9315" s="1551"/>
      <c r="H9315" s="1551"/>
      <c r="I9315" s="1551"/>
      <c r="J9315" s="1551"/>
      <c r="K9315" s="1551"/>
      <c r="L9315" s="1551"/>
      <c r="M9315" s="1551"/>
    </row>
    <row r="9316" spans="1:13" ht="15" customHeight="1" x14ac:dyDescent="0.3">
      <c r="A9316" s="1533" t="s">
        <v>771</v>
      </c>
      <c r="B9316" s="733">
        <v>44936</v>
      </c>
      <c r="C9316" s="732" t="s">
        <v>2610</v>
      </c>
      <c r="D9316" s="137" t="s">
        <v>2643</v>
      </c>
      <c r="E9316" s="732" t="s">
        <v>4849</v>
      </c>
      <c r="F9316" s="2271" t="s">
        <v>2816</v>
      </c>
      <c r="G9316" s="1551"/>
      <c r="H9316" s="1551"/>
      <c r="I9316" s="1551"/>
      <c r="J9316" s="1551"/>
      <c r="K9316" s="1551"/>
      <c r="L9316" s="1551"/>
      <c r="M9316" s="1551"/>
    </row>
    <row r="9317" spans="1:13" ht="18.75" x14ac:dyDescent="0.3">
      <c r="A9317" s="1533" t="s">
        <v>771</v>
      </c>
      <c r="B9317" s="733">
        <v>44936</v>
      </c>
      <c r="C9317" s="732" t="s">
        <v>2610</v>
      </c>
      <c r="D9317" s="137" t="s">
        <v>2643</v>
      </c>
      <c r="E9317" s="732" t="s">
        <v>2764</v>
      </c>
      <c r="F9317" s="2272"/>
      <c r="G9317" s="1551"/>
      <c r="H9317" s="1551"/>
      <c r="I9317" s="1551"/>
      <c r="J9317" s="1551"/>
      <c r="K9317" s="1551"/>
      <c r="L9317" s="1551"/>
      <c r="M9317" s="1551"/>
    </row>
    <row r="9318" spans="1:13" ht="15" customHeight="1" x14ac:dyDescent="0.3">
      <c r="A9318" s="1533" t="s">
        <v>771</v>
      </c>
      <c r="B9318" s="733">
        <v>44936</v>
      </c>
      <c r="C9318" s="732" t="s">
        <v>2610</v>
      </c>
      <c r="D9318" s="137" t="s">
        <v>2643</v>
      </c>
      <c r="E9318" s="732" t="s">
        <v>4879</v>
      </c>
      <c r="F9318" s="2271" t="s">
        <v>2736</v>
      </c>
      <c r="G9318" s="1551"/>
      <c r="H9318" s="1551"/>
      <c r="I9318" s="1551"/>
      <c r="J9318" s="1551"/>
      <c r="K9318" s="1551"/>
      <c r="L9318" s="1551"/>
      <c r="M9318" s="1551"/>
    </row>
    <row r="9319" spans="1:13" ht="18.75" x14ac:dyDescent="0.3">
      <c r="A9319" s="1533" t="s">
        <v>771</v>
      </c>
      <c r="B9319" s="733">
        <v>44936</v>
      </c>
      <c r="C9319" s="732" t="s">
        <v>2610</v>
      </c>
      <c r="D9319" s="137" t="s">
        <v>2643</v>
      </c>
      <c r="E9319" s="732" t="s">
        <v>2780</v>
      </c>
      <c r="F9319" s="2272"/>
      <c r="G9319" s="1551"/>
      <c r="H9319" s="1551"/>
      <c r="I9319" s="1551"/>
      <c r="J9319" s="1551"/>
      <c r="K9319" s="1551"/>
      <c r="L9319" s="1551"/>
      <c r="M9319" s="1551"/>
    </row>
    <row r="9320" spans="1:13" ht="15" customHeight="1" x14ac:dyDescent="0.3">
      <c r="A9320" s="1533" t="s">
        <v>771</v>
      </c>
      <c r="B9320" s="733">
        <v>44936</v>
      </c>
      <c r="C9320" s="732" t="s">
        <v>2610</v>
      </c>
      <c r="D9320" s="137" t="s">
        <v>2643</v>
      </c>
      <c r="E9320" s="732" t="s">
        <v>2732</v>
      </c>
      <c r="F9320" s="2271" t="s">
        <v>4880</v>
      </c>
      <c r="G9320" s="1551"/>
      <c r="H9320" s="1551"/>
      <c r="I9320" s="1551"/>
      <c r="J9320" s="1551"/>
      <c r="K9320" s="1551"/>
      <c r="L9320" s="1551"/>
      <c r="M9320" s="1551"/>
    </row>
    <row r="9321" spans="1:13" ht="18.75" x14ac:dyDescent="0.3">
      <c r="A9321" s="1533" t="s">
        <v>771</v>
      </c>
      <c r="B9321" s="733">
        <v>44936</v>
      </c>
      <c r="C9321" s="732" t="s">
        <v>2610</v>
      </c>
      <c r="D9321" s="137" t="s">
        <v>2643</v>
      </c>
      <c r="E9321" s="1156" t="s">
        <v>4881</v>
      </c>
      <c r="F9321" s="2272"/>
      <c r="G9321" s="1551"/>
      <c r="H9321" s="1551"/>
      <c r="I9321" s="1551"/>
      <c r="J9321" s="1551"/>
      <c r="K9321" s="1551"/>
      <c r="L9321" s="1551"/>
      <c r="M9321" s="1551"/>
    </row>
    <row r="9322" spans="1:13" ht="15" customHeight="1" x14ac:dyDescent="0.3">
      <c r="A9322" s="1533" t="s">
        <v>771</v>
      </c>
      <c r="B9322" s="733">
        <v>44936</v>
      </c>
      <c r="C9322" s="732" t="s">
        <v>2610</v>
      </c>
      <c r="D9322" s="137" t="s">
        <v>2643</v>
      </c>
      <c r="E9322" s="732" t="s">
        <v>2725</v>
      </c>
      <c r="F9322" s="2271" t="s">
        <v>2847</v>
      </c>
      <c r="G9322" s="1551"/>
      <c r="H9322" s="1551"/>
      <c r="I9322" s="1551"/>
      <c r="J9322" s="1551"/>
      <c r="K9322" s="1551"/>
      <c r="L9322" s="1551"/>
      <c r="M9322" s="1551"/>
    </row>
    <row r="9323" spans="1:13" ht="18.75" x14ac:dyDescent="0.3">
      <c r="A9323" s="1533" t="s">
        <v>771</v>
      </c>
      <c r="B9323" s="733">
        <v>44936</v>
      </c>
      <c r="C9323" s="732" t="s">
        <v>2610</v>
      </c>
      <c r="D9323" s="137" t="s">
        <v>2643</v>
      </c>
      <c r="E9323" s="732" t="s">
        <v>2660</v>
      </c>
      <c r="F9323" s="2271"/>
      <c r="G9323" s="1551"/>
      <c r="H9323" s="1551"/>
      <c r="I9323" s="1551"/>
      <c r="J9323" s="1551"/>
      <c r="K9323" s="1551"/>
      <c r="L9323" s="1551"/>
      <c r="M9323" s="1551"/>
    </row>
    <row r="9324" spans="1:13" ht="15" customHeight="1" x14ac:dyDescent="0.3">
      <c r="A9324" s="1533" t="s">
        <v>771</v>
      </c>
      <c r="B9324" s="733">
        <v>44936</v>
      </c>
      <c r="C9324" s="732" t="s">
        <v>2610</v>
      </c>
      <c r="D9324" s="137" t="s">
        <v>2643</v>
      </c>
      <c r="E9324" s="1156" t="s">
        <v>4848</v>
      </c>
      <c r="F9324" s="2276" t="s">
        <v>2659</v>
      </c>
      <c r="G9324" s="1551"/>
      <c r="H9324" s="1551"/>
      <c r="I9324" s="1551"/>
      <c r="J9324" s="1551"/>
      <c r="K9324" s="1551"/>
      <c r="L9324" s="1551"/>
      <c r="M9324" s="1551"/>
    </row>
    <row r="9325" spans="1:13" ht="18.75" x14ac:dyDescent="0.3">
      <c r="A9325" s="1533" t="s">
        <v>771</v>
      </c>
      <c r="B9325" s="733">
        <v>44936</v>
      </c>
      <c r="C9325" s="732" t="s">
        <v>2610</v>
      </c>
      <c r="D9325" s="137" t="s">
        <v>2643</v>
      </c>
      <c r="E9325" s="1156" t="s">
        <v>2740</v>
      </c>
      <c r="F9325" s="2271"/>
      <c r="G9325" s="1551"/>
      <c r="H9325" s="1551"/>
      <c r="I9325" s="1551"/>
      <c r="J9325" s="1551"/>
      <c r="K9325" s="1551"/>
      <c r="L9325" s="1551"/>
      <c r="M9325" s="1551"/>
    </row>
    <row r="9326" spans="1:13" ht="18.75" x14ac:dyDescent="0.3">
      <c r="A9326" s="1533" t="s">
        <v>771</v>
      </c>
      <c r="B9326" s="733">
        <v>44936</v>
      </c>
      <c r="C9326" s="732" t="s">
        <v>2610</v>
      </c>
      <c r="D9326" s="137" t="s">
        <v>2643</v>
      </c>
      <c r="E9326" s="493" t="s">
        <v>4882</v>
      </c>
      <c r="F9326" s="1539" t="s">
        <v>6</v>
      </c>
      <c r="G9326" s="1551"/>
      <c r="H9326" s="1551"/>
      <c r="I9326" s="1551"/>
      <c r="J9326" s="1551"/>
      <c r="K9326" s="1551"/>
      <c r="L9326" s="1551"/>
      <c r="M9326" s="1551"/>
    </row>
    <row r="9327" spans="1:13" ht="18.75" x14ac:dyDescent="0.3">
      <c r="A9327" s="2273" t="s">
        <v>4828</v>
      </c>
      <c r="B9327" s="2274"/>
      <c r="C9327" s="2274"/>
      <c r="D9327" s="2274"/>
      <c r="E9327" s="2274"/>
      <c r="F9327" s="2282"/>
      <c r="G9327" s="1551"/>
      <c r="H9327" s="1551"/>
      <c r="I9327" s="1551"/>
      <c r="J9327" s="1551"/>
      <c r="K9327" s="1551"/>
      <c r="L9327" s="1551"/>
      <c r="M9327" s="1551"/>
    </row>
    <row r="9328" spans="1:13" ht="18.75" x14ac:dyDescent="0.3">
      <c r="A9328" s="2279" t="s">
        <v>4665</v>
      </c>
      <c r="B9328" s="2280"/>
      <c r="C9328" s="2280"/>
      <c r="D9328" s="2280"/>
      <c r="E9328" s="2280"/>
      <c r="F9328" s="2286"/>
      <c r="G9328" s="1551"/>
      <c r="H9328" s="1551"/>
      <c r="I9328" s="1551"/>
      <c r="J9328" s="1551"/>
      <c r="K9328" s="1551"/>
      <c r="L9328" s="1551"/>
      <c r="M9328" s="1551"/>
    </row>
    <row r="9329" spans="1:13" x14ac:dyDescent="0.25">
      <c r="A9329" s="2294" t="s">
        <v>6</v>
      </c>
      <c r="B9329" s="2294"/>
      <c r="C9329" s="2294"/>
      <c r="D9329" s="2294"/>
      <c r="E9329" s="2294"/>
      <c r="F9329" s="2294"/>
      <c r="G9329" s="1551"/>
      <c r="H9329" s="1551"/>
      <c r="I9329" s="1551"/>
      <c r="J9329" s="1551"/>
      <c r="K9329" s="1551"/>
      <c r="L9329" s="1551"/>
      <c r="M9329" s="1551"/>
    </row>
    <row r="9330" spans="1:13" ht="15" customHeight="1" x14ac:dyDescent="0.3">
      <c r="A9330" s="1533" t="s">
        <v>791</v>
      </c>
      <c r="B9330" s="733">
        <v>44937</v>
      </c>
      <c r="C9330" s="732" t="s">
        <v>2610</v>
      </c>
      <c r="D9330" s="137" t="s">
        <v>2622</v>
      </c>
      <c r="E9330" s="732" t="s">
        <v>4883</v>
      </c>
      <c r="F9330" s="2271" t="s">
        <v>2624</v>
      </c>
      <c r="G9330" s="1551"/>
      <c r="H9330" s="1551"/>
      <c r="I9330" s="1551"/>
      <c r="J9330" s="1551"/>
      <c r="K9330" s="1551"/>
      <c r="L9330" s="1551"/>
      <c r="M9330" s="1551"/>
    </row>
    <row r="9331" spans="1:13" ht="18.75" x14ac:dyDescent="0.3">
      <c r="A9331" s="1533" t="s">
        <v>791</v>
      </c>
      <c r="B9331" s="733">
        <v>44937</v>
      </c>
      <c r="C9331" s="732" t="s">
        <v>2610</v>
      </c>
      <c r="D9331" s="137" t="s">
        <v>2622</v>
      </c>
      <c r="E9331" s="732" t="s">
        <v>4874</v>
      </c>
      <c r="F9331" s="2272"/>
      <c r="G9331" s="1551"/>
      <c r="H9331" s="1551"/>
      <c r="I9331" s="1551"/>
      <c r="J9331" s="1551"/>
      <c r="K9331" s="1551"/>
      <c r="L9331" s="1551"/>
      <c r="M9331" s="1551"/>
    </row>
    <row r="9332" spans="1:13" ht="15" customHeight="1" x14ac:dyDescent="0.3">
      <c r="A9332" s="1533" t="s">
        <v>791</v>
      </c>
      <c r="B9332" s="733">
        <v>44937</v>
      </c>
      <c r="C9332" s="732" t="s">
        <v>2610</v>
      </c>
      <c r="D9332" s="137" t="s">
        <v>2622</v>
      </c>
      <c r="E9332" s="732" t="s">
        <v>2744</v>
      </c>
      <c r="F9332" s="2271" t="s">
        <v>2627</v>
      </c>
      <c r="G9332" s="1551"/>
      <c r="H9332" s="1551"/>
      <c r="I9332" s="1551"/>
      <c r="J9332" s="1551"/>
      <c r="K9332" s="1551"/>
      <c r="L9332" s="1551"/>
      <c r="M9332" s="1551"/>
    </row>
    <row r="9333" spans="1:13" ht="18.75" x14ac:dyDescent="0.3">
      <c r="A9333" s="1533" t="s">
        <v>791</v>
      </c>
      <c r="B9333" s="733">
        <v>44937</v>
      </c>
      <c r="C9333" s="732" t="s">
        <v>2610</v>
      </c>
      <c r="D9333" s="137" t="s">
        <v>2622</v>
      </c>
      <c r="E9333" s="732" t="s">
        <v>2687</v>
      </c>
      <c r="F9333" s="2272"/>
      <c r="G9333" s="1551"/>
      <c r="H9333" s="1551"/>
      <c r="I9333" s="1551"/>
      <c r="J9333" s="1551"/>
      <c r="K9333" s="1551"/>
      <c r="L9333" s="1551"/>
      <c r="M9333" s="1551"/>
    </row>
    <row r="9334" spans="1:13" ht="15" customHeight="1" x14ac:dyDescent="0.3">
      <c r="A9334" s="1533" t="s">
        <v>791</v>
      </c>
      <c r="B9334" s="733">
        <v>44937</v>
      </c>
      <c r="C9334" s="732" t="s">
        <v>2610</v>
      </c>
      <c r="D9334" s="137" t="s">
        <v>2622</v>
      </c>
      <c r="E9334" s="732" t="s">
        <v>2784</v>
      </c>
      <c r="F9334" s="2271" t="s">
        <v>2700</v>
      </c>
      <c r="G9334" s="1551"/>
      <c r="H9334" s="1551"/>
      <c r="I9334" s="1551"/>
      <c r="J9334" s="1551"/>
      <c r="K9334" s="1551"/>
      <c r="L9334" s="1551"/>
      <c r="M9334" s="1551"/>
    </row>
    <row r="9335" spans="1:13" ht="18.75" x14ac:dyDescent="0.3">
      <c r="A9335" s="1533" t="s">
        <v>791</v>
      </c>
      <c r="B9335" s="733">
        <v>44937</v>
      </c>
      <c r="C9335" s="732" t="s">
        <v>2610</v>
      </c>
      <c r="D9335" s="137" t="s">
        <v>2622</v>
      </c>
      <c r="E9335" s="732" t="s">
        <v>4850</v>
      </c>
      <c r="F9335" s="2272"/>
      <c r="G9335" s="1551"/>
      <c r="H9335" s="1551"/>
      <c r="I9335" s="1551"/>
      <c r="J9335" s="1551"/>
      <c r="K9335" s="1551"/>
      <c r="L9335" s="1551"/>
      <c r="M9335" s="1551"/>
    </row>
    <row r="9336" spans="1:13" ht="18.75" x14ac:dyDescent="0.3">
      <c r="A9336" s="2273" t="s">
        <v>4884</v>
      </c>
      <c r="B9336" s="2274"/>
      <c r="C9336" s="2274"/>
      <c r="D9336" s="2274"/>
      <c r="E9336" s="2274"/>
      <c r="F9336" s="2282"/>
      <c r="G9336" s="1551"/>
      <c r="H9336" s="1551"/>
      <c r="I9336" s="1551"/>
      <c r="J9336" s="1551"/>
      <c r="K9336" s="1551"/>
      <c r="L9336" s="1551"/>
      <c r="M9336" s="1551"/>
    </row>
    <row r="9337" spans="1:13" ht="15" customHeight="1" x14ac:dyDescent="0.3">
      <c r="A9337" s="1533" t="s">
        <v>791</v>
      </c>
      <c r="B9337" s="733">
        <v>44937</v>
      </c>
      <c r="C9337" s="732" t="s">
        <v>2610</v>
      </c>
      <c r="D9337" s="732" t="s">
        <v>4876</v>
      </c>
      <c r="E9337" s="732" t="s">
        <v>2709</v>
      </c>
      <c r="F9337" s="2271" t="s">
        <v>2631</v>
      </c>
      <c r="G9337" s="1551"/>
      <c r="H9337" s="1551"/>
      <c r="I9337" s="1551"/>
      <c r="J9337" s="1551"/>
      <c r="K9337" s="1551"/>
      <c r="L9337" s="1551"/>
      <c r="M9337" s="1551"/>
    </row>
    <row r="9338" spans="1:13" ht="18.75" x14ac:dyDescent="0.3">
      <c r="A9338" s="1533" t="s">
        <v>791</v>
      </c>
      <c r="B9338" s="733">
        <v>44937</v>
      </c>
      <c r="C9338" s="732" t="s">
        <v>2610</v>
      </c>
      <c r="D9338" s="732" t="s">
        <v>4876</v>
      </c>
      <c r="E9338" s="732" t="s">
        <v>2777</v>
      </c>
      <c r="F9338" s="2272"/>
      <c r="G9338" s="1551"/>
      <c r="H9338" s="1551"/>
      <c r="I9338" s="1551"/>
      <c r="J9338" s="1551"/>
      <c r="K9338" s="1551"/>
      <c r="L9338" s="1551"/>
      <c r="M9338" s="1551"/>
    </row>
    <row r="9339" spans="1:13" ht="15" customHeight="1" x14ac:dyDescent="0.3">
      <c r="A9339" s="1533" t="s">
        <v>791</v>
      </c>
      <c r="B9339" s="733">
        <v>44937</v>
      </c>
      <c r="C9339" s="732" t="s">
        <v>2610</v>
      </c>
      <c r="D9339" s="732" t="s">
        <v>4876</v>
      </c>
      <c r="E9339" s="1156" t="s">
        <v>2689</v>
      </c>
      <c r="F9339" s="2276" t="s">
        <v>2731</v>
      </c>
      <c r="G9339" s="1551"/>
      <c r="H9339" s="1551"/>
      <c r="I9339" s="1551"/>
      <c r="J9339" s="1551"/>
      <c r="K9339" s="1551"/>
      <c r="L9339" s="1551"/>
      <c r="M9339" s="1551"/>
    </row>
    <row r="9340" spans="1:13" ht="18.75" x14ac:dyDescent="0.3">
      <c r="A9340" s="1533" t="s">
        <v>791</v>
      </c>
      <c r="B9340" s="733">
        <v>44937</v>
      </c>
      <c r="C9340" s="732" t="s">
        <v>2610</v>
      </c>
      <c r="D9340" s="732" t="s">
        <v>4876</v>
      </c>
      <c r="E9340" s="1156" t="s">
        <v>4885</v>
      </c>
      <c r="F9340" s="2271"/>
      <c r="G9340" s="1551"/>
      <c r="H9340" s="1551"/>
      <c r="I9340" s="1551"/>
      <c r="J9340" s="1551"/>
      <c r="K9340" s="1551"/>
      <c r="L9340" s="1551"/>
      <c r="M9340" s="1551"/>
    </row>
    <row r="9341" spans="1:13" ht="18.75" x14ac:dyDescent="0.3">
      <c r="A9341" s="1533" t="s">
        <v>791</v>
      </c>
      <c r="B9341" s="733">
        <v>44937</v>
      </c>
      <c r="C9341" s="732" t="s">
        <v>2610</v>
      </c>
      <c r="D9341" s="732" t="s">
        <v>4876</v>
      </c>
      <c r="E9341" s="1156" t="s">
        <v>2752</v>
      </c>
      <c r="F9341" s="1545" t="s">
        <v>4886</v>
      </c>
      <c r="G9341" s="1551"/>
      <c r="H9341" s="1551"/>
      <c r="I9341" s="1551"/>
      <c r="J9341" s="1551"/>
      <c r="K9341" s="1551"/>
      <c r="L9341" s="1551"/>
      <c r="M9341" s="1551"/>
    </row>
    <row r="9342" spans="1:13" ht="18.75" x14ac:dyDescent="0.3">
      <c r="A9342" s="1533" t="s">
        <v>791</v>
      </c>
      <c r="B9342" s="733">
        <v>44937</v>
      </c>
      <c r="C9342" s="732" t="s">
        <v>2610</v>
      </c>
      <c r="D9342" s="732" t="s">
        <v>4876</v>
      </c>
      <c r="E9342" s="1579" t="s">
        <v>4473</v>
      </c>
      <c r="F9342" s="1157" t="s">
        <v>6</v>
      </c>
      <c r="G9342" s="1551"/>
      <c r="H9342" s="1551"/>
      <c r="I9342" s="1551"/>
      <c r="J9342" s="1551"/>
      <c r="K9342" s="1551"/>
      <c r="L9342" s="1551"/>
      <c r="M9342" s="1551"/>
    </row>
    <row r="9343" spans="1:13" ht="18.75" x14ac:dyDescent="0.3">
      <c r="A9343" s="2273" t="s">
        <v>6</v>
      </c>
      <c r="B9343" s="2274"/>
      <c r="C9343" s="2274"/>
      <c r="D9343" s="2274"/>
      <c r="E9343" s="2274"/>
      <c r="F9343" s="2282"/>
      <c r="G9343" s="1551"/>
      <c r="H9343" s="1551"/>
      <c r="I9343" s="1551"/>
      <c r="J9343" s="1551"/>
      <c r="K9343" s="1551"/>
      <c r="L9343" s="1551"/>
      <c r="M9343" s="1551"/>
    </row>
    <row r="9344" spans="1:13" ht="15" customHeight="1" x14ac:dyDescent="0.3">
      <c r="A9344" s="737" t="s">
        <v>791</v>
      </c>
      <c r="B9344" s="738">
        <v>44937</v>
      </c>
      <c r="C9344" s="1582" t="s">
        <v>2610</v>
      </c>
      <c r="D9344" s="1582" t="s">
        <v>4860</v>
      </c>
      <c r="E9344" s="1537" t="s">
        <v>2779</v>
      </c>
      <c r="F9344" s="2276" t="s">
        <v>2634</v>
      </c>
      <c r="G9344" s="1551"/>
      <c r="H9344" s="1551"/>
      <c r="I9344" s="1551"/>
      <c r="J9344" s="1551"/>
      <c r="K9344" s="1551"/>
      <c r="L9344" s="1551"/>
      <c r="M9344" s="1551"/>
    </row>
    <row r="9345" spans="1:13" ht="18.75" x14ac:dyDescent="0.3">
      <c r="A9345" s="1533" t="s">
        <v>791</v>
      </c>
      <c r="B9345" s="733">
        <v>44937</v>
      </c>
      <c r="C9345" s="732" t="s">
        <v>2610</v>
      </c>
      <c r="D9345" s="732" t="s">
        <v>4860</v>
      </c>
      <c r="E9345" s="1156" t="s">
        <v>2684</v>
      </c>
      <c r="F9345" s="2271"/>
      <c r="G9345" s="1551"/>
      <c r="H9345" s="1551"/>
      <c r="I9345" s="1551"/>
      <c r="J9345" s="1551"/>
      <c r="K9345" s="1551"/>
      <c r="L9345" s="1551"/>
      <c r="M9345" s="1551"/>
    </row>
    <row r="9346" spans="1:13" ht="15" customHeight="1" x14ac:dyDescent="0.3">
      <c r="A9346" s="1533" t="s">
        <v>791</v>
      </c>
      <c r="B9346" s="733">
        <v>44937</v>
      </c>
      <c r="C9346" s="732" t="s">
        <v>2610</v>
      </c>
      <c r="D9346" s="732" t="s">
        <v>4860</v>
      </c>
      <c r="E9346" s="732" t="s">
        <v>4855</v>
      </c>
      <c r="F9346" s="2271" t="s">
        <v>2638</v>
      </c>
      <c r="G9346" s="1551"/>
      <c r="H9346" s="1551"/>
      <c r="I9346" s="1551"/>
      <c r="J9346" s="1551"/>
      <c r="K9346" s="1551"/>
      <c r="L9346" s="1551"/>
      <c r="M9346" s="1551"/>
    </row>
    <row r="9347" spans="1:13" ht="18.75" x14ac:dyDescent="0.3">
      <c r="A9347" s="1533" t="s">
        <v>791</v>
      </c>
      <c r="B9347" s="733">
        <v>44937</v>
      </c>
      <c r="C9347" s="732" t="s">
        <v>2610</v>
      </c>
      <c r="D9347" s="732" t="s">
        <v>4860</v>
      </c>
      <c r="E9347" s="732" t="s">
        <v>2695</v>
      </c>
      <c r="F9347" s="2272"/>
      <c r="G9347" s="1551"/>
      <c r="H9347" s="1551"/>
      <c r="I9347" s="1551"/>
      <c r="J9347" s="1551"/>
      <c r="K9347" s="1551"/>
      <c r="L9347" s="1551"/>
      <c r="M9347" s="1551"/>
    </row>
    <row r="9348" spans="1:13" ht="18.75" x14ac:dyDescent="0.3">
      <c r="A9348" s="1533" t="s">
        <v>791</v>
      </c>
      <c r="B9348" s="733">
        <v>44937</v>
      </c>
      <c r="C9348" s="732" t="s">
        <v>2610</v>
      </c>
      <c r="D9348" s="732" t="s">
        <v>4860</v>
      </c>
      <c r="E9348" s="1156" t="s">
        <v>2636</v>
      </c>
      <c r="F9348" s="1545" t="s">
        <v>2641</v>
      </c>
      <c r="G9348" s="1551"/>
      <c r="H9348" s="1551"/>
      <c r="I9348" s="1551"/>
      <c r="J9348" s="1551"/>
      <c r="K9348" s="1551"/>
      <c r="L9348" s="1551"/>
      <c r="M9348" s="1551"/>
    </row>
    <row r="9349" spans="1:13" ht="18.75" x14ac:dyDescent="0.3">
      <c r="A9349" s="1533" t="s">
        <v>791</v>
      </c>
      <c r="B9349" s="733">
        <v>44937</v>
      </c>
      <c r="C9349" s="732" t="s">
        <v>2610</v>
      </c>
      <c r="D9349" s="732" t="s">
        <v>4860</v>
      </c>
      <c r="E9349" s="1156" t="s">
        <v>4781</v>
      </c>
      <c r="F9349" s="1160" t="s">
        <v>6</v>
      </c>
      <c r="G9349" s="1551"/>
      <c r="H9349" s="1551"/>
      <c r="I9349" s="1551"/>
      <c r="J9349" s="1551"/>
      <c r="K9349" s="1551"/>
      <c r="L9349" s="1551"/>
      <c r="M9349" s="1551"/>
    </row>
    <row r="9350" spans="1:13" ht="18.75" x14ac:dyDescent="0.3">
      <c r="A9350" s="2273" t="s">
        <v>4887</v>
      </c>
      <c r="B9350" s="2274"/>
      <c r="C9350" s="2274"/>
      <c r="D9350" s="2274"/>
      <c r="E9350" s="2274"/>
      <c r="F9350" s="2282"/>
      <c r="G9350" s="1551"/>
      <c r="H9350" s="1551"/>
      <c r="I9350" s="1551"/>
      <c r="J9350" s="1551"/>
      <c r="K9350" s="1551"/>
      <c r="L9350" s="1551"/>
      <c r="M9350" s="1551"/>
    </row>
    <row r="9351" spans="1:13" ht="15" customHeight="1" x14ac:dyDescent="0.3">
      <c r="A9351" s="1533" t="s">
        <v>791</v>
      </c>
      <c r="B9351" s="733">
        <v>44937</v>
      </c>
      <c r="C9351" s="732" t="s">
        <v>2610</v>
      </c>
      <c r="D9351" s="137" t="s">
        <v>2643</v>
      </c>
      <c r="E9351" s="732" t="s">
        <v>4777</v>
      </c>
      <c r="F9351" s="2271" t="s">
        <v>2645</v>
      </c>
      <c r="G9351" s="1551"/>
      <c r="H9351" s="1551"/>
      <c r="I9351" s="1551"/>
      <c r="J9351" s="1551"/>
      <c r="K9351" s="1551"/>
      <c r="L9351" s="1551"/>
      <c r="M9351" s="1551"/>
    </row>
    <row r="9352" spans="1:13" ht="18.75" x14ac:dyDescent="0.3">
      <c r="A9352" s="1533" t="s">
        <v>791</v>
      </c>
      <c r="B9352" s="733">
        <v>44937</v>
      </c>
      <c r="C9352" s="732" t="s">
        <v>2610</v>
      </c>
      <c r="D9352" s="137" t="s">
        <v>2643</v>
      </c>
      <c r="E9352" s="137" t="s">
        <v>4762</v>
      </c>
      <c r="F9352" s="2272"/>
      <c r="G9352" s="1551"/>
      <c r="H9352" s="1551"/>
      <c r="I9352" s="1551"/>
      <c r="J9352" s="1551"/>
      <c r="K9352" s="1551"/>
      <c r="L9352" s="1551"/>
      <c r="M9352" s="1551"/>
    </row>
    <row r="9353" spans="1:13" ht="18.75" x14ac:dyDescent="0.3">
      <c r="A9353" s="1533" t="s">
        <v>791</v>
      </c>
      <c r="B9353" s="733">
        <v>44937</v>
      </c>
      <c r="C9353" s="732" t="s">
        <v>2610</v>
      </c>
      <c r="D9353" s="137" t="s">
        <v>2643</v>
      </c>
      <c r="E9353" s="493" t="s">
        <v>4866</v>
      </c>
      <c r="F9353" s="1545" t="s">
        <v>2760</v>
      </c>
      <c r="G9353" s="1551"/>
      <c r="H9353" s="1551"/>
      <c r="I9353" s="1551"/>
      <c r="J9353" s="1551"/>
      <c r="K9353" s="1551"/>
      <c r="L9353" s="1551"/>
      <c r="M9353" s="1551"/>
    </row>
    <row r="9354" spans="1:13" ht="18.75" x14ac:dyDescent="0.3">
      <c r="A9354" s="1533" t="s">
        <v>791</v>
      </c>
      <c r="B9354" s="733">
        <v>44937</v>
      </c>
      <c r="C9354" s="732" t="s">
        <v>2610</v>
      </c>
      <c r="D9354" s="137" t="s">
        <v>2643</v>
      </c>
      <c r="E9354" s="493" t="s">
        <v>2686</v>
      </c>
      <c r="F9354" s="1533" t="s">
        <v>6</v>
      </c>
      <c r="G9354" s="1551"/>
      <c r="H9354" s="1551"/>
      <c r="I9354" s="1551"/>
      <c r="J9354" s="1551"/>
      <c r="K9354" s="1551"/>
      <c r="L9354" s="1551"/>
      <c r="M9354" s="1551"/>
    </row>
    <row r="9355" spans="1:13" ht="15" customHeight="1" x14ac:dyDescent="0.3">
      <c r="A9355" s="1533" t="s">
        <v>791</v>
      </c>
      <c r="B9355" s="733">
        <v>44937</v>
      </c>
      <c r="C9355" s="732" t="s">
        <v>2610</v>
      </c>
      <c r="D9355" s="137" t="s">
        <v>2643</v>
      </c>
      <c r="E9355" s="732" t="s">
        <v>4782</v>
      </c>
      <c r="F9355" s="2271" t="s">
        <v>2651</v>
      </c>
      <c r="G9355" s="1551"/>
      <c r="H9355" s="1551"/>
      <c r="I9355" s="1551"/>
      <c r="J9355" s="1551"/>
      <c r="K9355" s="1551"/>
      <c r="L9355" s="1551"/>
      <c r="M9355" s="1551"/>
    </row>
    <row r="9356" spans="1:13" ht="18.75" x14ac:dyDescent="0.3">
      <c r="A9356" s="1533" t="s">
        <v>791</v>
      </c>
      <c r="B9356" s="733">
        <v>44937</v>
      </c>
      <c r="C9356" s="732" t="s">
        <v>2610</v>
      </c>
      <c r="D9356" s="137" t="s">
        <v>2643</v>
      </c>
      <c r="E9356" s="732" t="s">
        <v>4888</v>
      </c>
      <c r="F9356" s="2272"/>
      <c r="G9356" s="1551"/>
      <c r="H9356" s="1551"/>
      <c r="I9356" s="1551"/>
      <c r="J9356" s="1551"/>
      <c r="K9356" s="1551"/>
      <c r="L9356" s="1551"/>
      <c r="M9356" s="1551"/>
    </row>
    <row r="9357" spans="1:13" ht="15" customHeight="1" x14ac:dyDescent="0.3">
      <c r="A9357" s="1533" t="s">
        <v>791</v>
      </c>
      <c r="B9357" s="733">
        <v>44937</v>
      </c>
      <c r="C9357" s="732" t="s">
        <v>2610</v>
      </c>
      <c r="D9357" s="137" t="s">
        <v>2643</v>
      </c>
      <c r="E9357" s="732" t="s">
        <v>2725</v>
      </c>
      <c r="F9357" s="2271" t="s">
        <v>2654</v>
      </c>
      <c r="G9357" s="1551"/>
      <c r="H9357" s="1551"/>
      <c r="I9357" s="1551"/>
      <c r="J9357" s="1551"/>
      <c r="K9357" s="1551"/>
      <c r="L9357" s="1551"/>
      <c r="M9357" s="1551"/>
    </row>
    <row r="9358" spans="1:13" ht="18.75" x14ac:dyDescent="0.3">
      <c r="A9358" s="1533" t="s">
        <v>791</v>
      </c>
      <c r="B9358" s="733">
        <v>44937</v>
      </c>
      <c r="C9358" s="732" t="s">
        <v>2610</v>
      </c>
      <c r="D9358" s="137" t="s">
        <v>2643</v>
      </c>
      <c r="E9358" s="732" t="s">
        <v>4571</v>
      </c>
      <c r="F9358" s="2272"/>
      <c r="G9358" s="1551"/>
      <c r="H9358" s="1551"/>
      <c r="I9358" s="1551"/>
      <c r="J9358" s="1551"/>
      <c r="K9358" s="1551"/>
      <c r="L9358" s="1551"/>
      <c r="M9358" s="1551"/>
    </row>
    <row r="9359" spans="1:13" ht="15" customHeight="1" x14ac:dyDescent="0.3">
      <c r="A9359" s="1533" t="s">
        <v>791</v>
      </c>
      <c r="B9359" s="733">
        <v>44937</v>
      </c>
      <c r="C9359" s="732" t="s">
        <v>2610</v>
      </c>
      <c r="D9359" s="137" t="s">
        <v>2643</v>
      </c>
      <c r="E9359" s="732" t="s">
        <v>4867</v>
      </c>
      <c r="F9359" s="2271" t="s">
        <v>2641</v>
      </c>
      <c r="G9359" s="1551"/>
      <c r="H9359" s="1551"/>
      <c r="I9359" s="1551"/>
      <c r="J9359" s="1551"/>
      <c r="K9359" s="1551"/>
      <c r="L9359" s="1551"/>
      <c r="M9359" s="1551"/>
    </row>
    <row r="9360" spans="1:13" ht="18.75" x14ac:dyDescent="0.3">
      <c r="A9360" s="1533" t="s">
        <v>791</v>
      </c>
      <c r="B9360" s="733">
        <v>44937</v>
      </c>
      <c r="C9360" s="732" t="s">
        <v>2610</v>
      </c>
      <c r="D9360" s="137" t="s">
        <v>2643</v>
      </c>
      <c r="E9360" s="732" t="s">
        <v>4526</v>
      </c>
      <c r="F9360" s="2272"/>
      <c r="G9360" s="1551"/>
      <c r="H9360" s="1551"/>
      <c r="I9360" s="1551"/>
      <c r="J9360" s="1551"/>
      <c r="K9360" s="1551"/>
      <c r="L9360" s="1551"/>
      <c r="M9360" s="1551"/>
    </row>
    <row r="9361" spans="1:13" ht="15" customHeight="1" x14ac:dyDescent="0.3">
      <c r="A9361" s="1533" t="s">
        <v>791</v>
      </c>
      <c r="B9361" s="733">
        <v>44937</v>
      </c>
      <c r="C9361" s="732" t="s">
        <v>2610</v>
      </c>
      <c r="D9361" s="137" t="s">
        <v>2643</v>
      </c>
      <c r="E9361" s="732" t="s">
        <v>4803</v>
      </c>
      <c r="F9361" s="2271" t="s">
        <v>2659</v>
      </c>
      <c r="G9361" s="1551"/>
      <c r="H9361" s="1551"/>
      <c r="I9361" s="1551"/>
      <c r="J9361" s="1551"/>
      <c r="K9361" s="1551"/>
      <c r="L9361" s="1551"/>
      <c r="M9361" s="1551"/>
    </row>
    <row r="9362" spans="1:13" ht="18.75" x14ac:dyDescent="0.3">
      <c r="A9362" s="1533" t="s">
        <v>791</v>
      </c>
      <c r="B9362" s="733">
        <v>44937</v>
      </c>
      <c r="C9362" s="732" t="s">
        <v>2610</v>
      </c>
      <c r="D9362" s="137" t="s">
        <v>2643</v>
      </c>
      <c r="E9362" s="732" t="s">
        <v>4768</v>
      </c>
      <c r="F9362" s="2272"/>
      <c r="G9362" s="1551"/>
      <c r="H9362" s="1551"/>
      <c r="I9362" s="1551"/>
      <c r="J9362" s="1551"/>
      <c r="K9362" s="1551"/>
      <c r="L9362" s="1551"/>
      <c r="M9362" s="1551"/>
    </row>
    <row r="9363" spans="1:13" ht="15" customHeight="1" x14ac:dyDescent="0.3">
      <c r="A9363" s="1533" t="s">
        <v>791</v>
      </c>
      <c r="B9363" s="733">
        <v>44937</v>
      </c>
      <c r="C9363" s="732" t="s">
        <v>2610</v>
      </c>
      <c r="D9363" s="137" t="s">
        <v>2643</v>
      </c>
      <c r="E9363" s="732" t="s">
        <v>2694</v>
      </c>
      <c r="F9363" s="2271" t="s">
        <v>2662</v>
      </c>
      <c r="G9363" s="1551"/>
      <c r="H9363" s="1551"/>
      <c r="I9363" s="1551"/>
      <c r="J9363" s="1551"/>
      <c r="K9363" s="1551"/>
      <c r="L9363" s="1551"/>
      <c r="M9363" s="1551"/>
    </row>
    <row r="9364" spans="1:13" ht="18.75" x14ac:dyDescent="0.3">
      <c r="A9364" s="1533" t="s">
        <v>791</v>
      </c>
      <c r="B9364" s="733">
        <v>44937</v>
      </c>
      <c r="C9364" s="732" t="s">
        <v>2610</v>
      </c>
      <c r="D9364" s="137" t="s">
        <v>2643</v>
      </c>
      <c r="E9364" s="732" t="s">
        <v>2780</v>
      </c>
      <c r="F9364" s="2272"/>
      <c r="G9364" s="1551"/>
      <c r="H9364" s="1551"/>
      <c r="I9364" s="1551"/>
      <c r="J9364" s="1551"/>
      <c r="K9364" s="1551"/>
      <c r="L9364" s="1551"/>
      <c r="M9364" s="1551"/>
    </row>
    <row r="9365" spans="1:13" ht="15" customHeight="1" x14ac:dyDescent="0.3">
      <c r="A9365" s="1533" t="s">
        <v>791</v>
      </c>
      <c r="B9365" s="733">
        <v>44937</v>
      </c>
      <c r="C9365" s="732" t="s">
        <v>2610</v>
      </c>
      <c r="D9365" s="137" t="s">
        <v>2643</v>
      </c>
      <c r="E9365" s="1156" t="s">
        <v>4889</v>
      </c>
      <c r="F9365" s="2276" t="s">
        <v>2706</v>
      </c>
      <c r="G9365" s="1551"/>
      <c r="H9365" s="1551"/>
      <c r="I9365" s="1551"/>
      <c r="J9365" s="1551"/>
      <c r="K9365" s="1551"/>
      <c r="L9365" s="1551"/>
      <c r="M9365" s="1551"/>
    </row>
    <row r="9366" spans="1:13" ht="18.75" x14ac:dyDescent="0.3">
      <c r="A9366" s="1533" t="s">
        <v>791</v>
      </c>
      <c r="B9366" s="733">
        <v>44937</v>
      </c>
      <c r="C9366" s="732" t="s">
        <v>2610</v>
      </c>
      <c r="D9366" s="137" t="s">
        <v>2643</v>
      </c>
      <c r="E9366" s="1156" t="s">
        <v>2747</v>
      </c>
      <c r="F9366" s="2271"/>
      <c r="G9366" s="1551"/>
      <c r="H9366" s="1551"/>
      <c r="I9366" s="1551"/>
      <c r="J9366" s="1551"/>
      <c r="K9366" s="1551"/>
      <c r="L9366" s="1551"/>
      <c r="M9366" s="1551"/>
    </row>
    <row r="9367" spans="1:13" ht="18.75" x14ac:dyDescent="0.3">
      <c r="A9367" s="2273" t="s">
        <v>4890</v>
      </c>
      <c r="B9367" s="2274"/>
      <c r="C9367" s="2274"/>
      <c r="D9367" s="2274"/>
      <c r="E9367" s="2274"/>
      <c r="F9367" s="2282"/>
      <c r="G9367" s="1551"/>
      <c r="H9367" s="1551"/>
      <c r="I9367" s="1551"/>
      <c r="J9367" s="1551"/>
      <c r="K9367" s="1551"/>
      <c r="L9367" s="1551"/>
      <c r="M9367" s="1551"/>
    </row>
    <row r="9368" spans="1:13" ht="18.75" x14ac:dyDescent="0.3">
      <c r="A9368" s="2279" t="s">
        <v>4864</v>
      </c>
      <c r="B9368" s="2280"/>
      <c r="C9368" s="2280"/>
      <c r="D9368" s="2280"/>
      <c r="E9368" s="2280"/>
      <c r="F9368" s="2286"/>
      <c r="G9368" s="1551"/>
      <c r="H9368" s="1551"/>
      <c r="I9368" s="1551"/>
      <c r="J9368" s="1551"/>
      <c r="K9368" s="1551"/>
      <c r="L9368" s="1551"/>
      <c r="M9368" s="1551"/>
    </row>
    <row r="9369" spans="1:13" x14ac:dyDescent="0.25">
      <c r="A9369" s="2294" t="s">
        <v>6</v>
      </c>
      <c r="B9369" s="2294"/>
      <c r="C9369" s="2294"/>
      <c r="D9369" s="2294"/>
      <c r="E9369" s="2294"/>
      <c r="F9369" s="2294"/>
      <c r="G9369" s="1551"/>
      <c r="H9369" s="1551"/>
      <c r="I9369" s="1551"/>
      <c r="J9369" s="1551"/>
      <c r="K9369" s="1551"/>
      <c r="L9369" s="1551"/>
      <c r="M9369" s="1551"/>
    </row>
    <row r="9370" spans="1:13" ht="15" customHeight="1" x14ac:dyDescent="0.3">
      <c r="A9370" s="1533" t="s">
        <v>2714</v>
      </c>
      <c r="B9370" s="733">
        <v>44938</v>
      </c>
      <c r="C9370" s="732" t="s">
        <v>2610</v>
      </c>
      <c r="D9370" s="137" t="s">
        <v>2622</v>
      </c>
      <c r="E9370" s="732" t="s">
        <v>2636</v>
      </c>
      <c r="F9370" s="2271" t="s">
        <v>2624</v>
      </c>
      <c r="G9370" s="1551"/>
      <c r="H9370" s="1551"/>
      <c r="I9370" s="1551"/>
      <c r="J9370" s="1551"/>
      <c r="K9370" s="1551"/>
      <c r="L9370" s="1551"/>
      <c r="M9370" s="1551"/>
    </row>
    <row r="9371" spans="1:13" ht="18.75" x14ac:dyDescent="0.3">
      <c r="A9371" s="1533" t="s">
        <v>2714</v>
      </c>
      <c r="B9371" s="733">
        <v>44938</v>
      </c>
      <c r="C9371" s="732" t="s">
        <v>2610</v>
      </c>
      <c r="D9371" s="137" t="s">
        <v>2622</v>
      </c>
      <c r="E9371" s="732" t="s">
        <v>2694</v>
      </c>
      <c r="F9371" s="2272"/>
      <c r="G9371" s="1551"/>
      <c r="H9371" s="1551"/>
      <c r="I9371" s="1551"/>
      <c r="J9371" s="1551"/>
      <c r="K9371" s="1551"/>
      <c r="L9371" s="1551"/>
      <c r="M9371" s="1551"/>
    </row>
    <row r="9372" spans="1:13" ht="15" customHeight="1" x14ac:dyDescent="0.3">
      <c r="A9372" s="1533" t="s">
        <v>2714</v>
      </c>
      <c r="B9372" s="733">
        <v>44938</v>
      </c>
      <c r="C9372" s="732" t="s">
        <v>2610</v>
      </c>
      <c r="D9372" s="137" t="s">
        <v>2622</v>
      </c>
      <c r="E9372" s="732" t="s">
        <v>2725</v>
      </c>
      <c r="F9372" s="2271" t="s">
        <v>2627</v>
      </c>
      <c r="G9372" s="1551"/>
      <c r="H9372" s="1551"/>
      <c r="I9372" s="1551"/>
      <c r="J9372" s="1551"/>
      <c r="K9372" s="1551"/>
      <c r="L9372" s="1551"/>
      <c r="M9372" s="1551"/>
    </row>
    <row r="9373" spans="1:13" ht="18.75" x14ac:dyDescent="0.3">
      <c r="A9373" s="1533" t="s">
        <v>2714</v>
      </c>
      <c r="B9373" s="733">
        <v>44938</v>
      </c>
      <c r="C9373" s="732" t="s">
        <v>2610</v>
      </c>
      <c r="D9373" s="137" t="s">
        <v>2622</v>
      </c>
      <c r="E9373" s="732" t="s">
        <v>2772</v>
      </c>
      <c r="F9373" s="2272"/>
      <c r="G9373" s="1551"/>
      <c r="H9373" s="1551"/>
      <c r="I9373" s="1551"/>
      <c r="J9373" s="1551"/>
      <c r="K9373" s="1551"/>
      <c r="L9373" s="1551"/>
      <c r="M9373" s="1551"/>
    </row>
    <row r="9374" spans="1:13" ht="15" customHeight="1" x14ac:dyDescent="0.3">
      <c r="A9374" s="1533" t="s">
        <v>2714</v>
      </c>
      <c r="B9374" s="733">
        <v>44938</v>
      </c>
      <c r="C9374" s="732" t="s">
        <v>2610</v>
      </c>
      <c r="D9374" s="137" t="s">
        <v>2622</v>
      </c>
      <c r="E9374" s="137" t="s">
        <v>2765</v>
      </c>
      <c r="F9374" s="2271" t="s">
        <v>2700</v>
      </c>
      <c r="G9374" s="1551"/>
      <c r="H9374" s="1551"/>
      <c r="I9374" s="1551"/>
      <c r="J9374" s="1551"/>
      <c r="K9374" s="1551"/>
      <c r="L9374" s="1551"/>
      <c r="M9374" s="1551"/>
    </row>
    <row r="9375" spans="1:13" ht="18.75" x14ac:dyDescent="0.3">
      <c r="A9375" s="1533" t="s">
        <v>2714</v>
      </c>
      <c r="B9375" s="733">
        <v>44938</v>
      </c>
      <c r="C9375" s="732" t="s">
        <v>2610</v>
      </c>
      <c r="D9375" s="137" t="s">
        <v>2622</v>
      </c>
      <c r="E9375" s="732" t="s">
        <v>2744</v>
      </c>
      <c r="F9375" s="2272"/>
      <c r="G9375" s="1551"/>
      <c r="H9375" s="1551"/>
      <c r="I9375" s="1551"/>
      <c r="J9375" s="1551"/>
      <c r="K9375" s="1551"/>
      <c r="L9375" s="1551"/>
      <c r="M9375" s="1551"/>
    </row>
    <row r="9376" spans="1:13" ht="18.75" x14ac:dyDescent="0.3">
      <c r="A9376" s="2273" t="s">
        <v>4891</v>
      </c>
      <c r="B9376" s="2274"/>
      <c r="C9376" s="2274"/>
      <c r="D9376" s="2274"/>
      <c r="E9376" s="2274"/>
      <c r="F9376" s="2282"/>
      <c r="G9376" s="1551"/>
      <c r="H9376" s="1551"/>
      <c r="I9376" s="1551"/>
      <c r="J9376" s="1551"/>
      <c r="K9376" s="1551"/>
      <c r="L9376" s="1551"/>
      <c r="M9376" s="1551"/>
    </row>
    <row r="9377" spans="1:13" ht="15" customHeight="1" x14ac:dyDescent="0.3">
      <c r="A9377" s="1533" t="s">
        <v>2714</v>
      </c>
      <c r="B9377" s="733">
        <v>44938</v>
      </c>
      <c r="C9377" s="732" t="s">
        <v>2610</v>
      </c>
      <c r="D9377" s="732" t="s">
        <v>4876</v>
      </c>
      <c r="E9377" s="732" t="s">
        <v>2740</v>
      </c>
      <c r="F9377" s="2271" t="s">
        <v>2631</v>
      </c>
      <c r="G9377" s="1551"/>
      <c r="H9377" s="1551"/>
      <c r="I9377" s="1551"/>
      <c r="J9377" s="1551"/>
      <c r="K9377" s="1551"/>
      <c r="L9377" s="1551"/>
      <c r="M9377" s="1551"/>
    </row>
    <row r="9378" spans="1:13" ht="18.75" x14ac:dyDescent="0.3">
      <c r="A9378" s="1533" t="s">
        <v>2714</v>
      </c>
      <c r="B9378" s="733">
        <v>44938</v>
      </c>
      <c r="C9378" s="732" t="s">
        <v>2610</v>
      </c>
      <c r="D9378" s="732" t="s">
        <v>4876</v>
      </c>
      <c r="E9378" s="1156" t="s">
        <v>2771</v>
      </c>
      <c r="F9378" s="2271"/>
      <c r="G9378" s="1551"/>
      <c r="H9378" s="1551"/>
      <c r="I9378" s="1551"/>
      <c r="J9378" s="1551"/>
      <c r="K9378" s="1551"/>
      <c r="L9378" s="1551"/>
      <c r="M9378" s="1551"/>
    </row>
    <row r="9379" spans="1:13" ht="18.75" x14ac:dyDescent="0.3">
      <c r="A9379" s="1533" t="s">
        <v>2714</v>
      </c>
      <c r="B9379" s="733">
        <v>44938</v>
      </c>
      <c r="C9379" s="732" t="s">
        <v>2610</v>
      </c>
      <c r="D9379" s="732" t="s">
        <v>4876</v>
      </c>
      <c r="E9379" s="1156" t="s">
        <v>4779</v>
      </c>
      <c r="F9379" s="2271"/>
      <c r="G9379" s="1551"/>
      <c r="H9379" s="1551"/>
      <c r="I9379" s="1551"/>
      <c r="J9379" s="1551"/>
      <c r="K9379" s="1551"/>
      <c r="L9379" s="1551"/>
      <c r="M9379" s="1551"/>
    </row>
    <row r="9380" spans="1:13" ht="15" customHeight="1" x14ac:dyDescent="0.3">
      <c r="A9380" s="1533" t="s">
        <v>2714</v>
      </c>
      <c r="B9380" s="733">
        <v>44938</v>
      </c>
      <c r="C9380" s="732" t="s">
        <v>2610</v>
      </c>
      <c r="D9380" s="732" t="s">
        <v>4876</v>
      </c>
      <c r="E9380" s="1156" t="s">
        <v>4768</v>
      </c>
      <c r="F9380" s="2276" t="s">
        <v>2731</v>
      </c>
      <c r="G9380" s="1551"/>
      <c r="H9380" s="1551"/>
      <c r="I9380" s="1551"/>
      <c r="J9380" s="1551"/>
      <c r="K9380" s="1551"/>
      <c r="L9380" s="1551"/>
      <c r="M9380" s="1551"/>
    </row>
    <row r="9381" spans="1:13" ht="18.75" x14ac:dyDescent="0.3">
      <c r="A9381" s="1533" t="s">
        <v>2714</v>
      </c>
      <c r="B9381" s="733">
        <v>44938</v>
      </c>
      <c r="C9381" s="732" t="s">
        <v>2610</v>
      </c>
      <c r="D9381" s="732" t="s">
        <v>4876</v>
      </c>
      <c r="E9381" s="1156" t="s">
        <v>4796</v>
      </c>
      <c r="F9381" s="2271"/>
      <c r="G9381" s="1551"/>
      <c r="H9381" s="1551"/>
      <c r="I9381" s="1551"/>
      <c r="J9381" s="1551"/>
      <c r="K9381" s="1551"/>
      <c r="L9381" s="1551"/>
      <c r="M9381" s="1551"/>
    </row>
    <row r="9382" spans="1:13" ht="18.75" x14ac:dyDescent="0.3">
      <c r="A9382" s="2273" t="s">
        <v>4892</v>
      </c>
      <c r="B9382" s="2274"/>
      <c r="C9382" s="2274"/>
      <c r="D9382" s="2274"/>
      <c r="E9382" s="2274"/>
      <c r="F9382" s="2282"/>
      <c r="G9382" s="1551"/>
      <c r="H9382" s="1551"/>
      <c r="I9382" s="1551"/>
      <c r="J9382" s="1551"/>
      <c r="K9382" s="1551"/>
      <c r="L9382" s="1551"/>
      <c r="M9382" s="1551"/>
    </row>
    <row r="9383" spans="1:13" ht="15" customHeight="1" x14ac:dyDescent="0.3">
      <c r="A9383" s="1533" t="s">
        <v>2714</v>
      </c>
      <c r="B9383" s="733">
        <v>44938</v>
      </c>
      <c r="C9383" s="732" t="s">
        <v>2610</v>
      </c>
      <c r="D9383" s="732" t="s">
        <v>4860</v>
      </c>
      <c r="E9383" s="137" t="s">
        <v>2752</v>
      </c>
      <c r="F9383" s="2271" t="s">
        <v>2634</v>
      </c>
      <c r="G9383" s="1551"/>
      <c r="H9383" s="1551"/>
      <c r="I9383" s="1551"/>
      <c r="J9383" s="1551"/>
      <c r="K9383" s="1551"/>
      <c r="L9383" s="1551"/>
      <c r="M9383" s="1551"/>
    </row>
    <row r="9384" spans="1:13" ht="18.75" x14ac:dyDescent="0.3">
      <c r="A9384" s="1533" t="s">
        <v>2714</v>
      </c>
      <c r="B9384" s="733">
        <v>44938</v>
      </c>
      <c r="C9384" s="732" t="s">
        <v>2610</v>
      </c>
      <c r="D9384" s="732" t="s">
        <v>4860</v>
      </c>
      <c r="E9384" s="137" t="s">
        <v>4803</v>
      </c>
      <c r="F9384" s="2272"/>
      <c r="G9384" s="1551"/>
      <c r="H9384" s="1551"/>
      <c r="I9384" s="1551"/>
      <c r="J9384" s="1551"/>
      <c r="K9384" s="1551"/>
      <c r="L9384" s="1551"/>
      <c r="M9384" s="1551"/>
    </row>
    <row r="9385" spans="1:13" ht="15" customHeight="1" x14ac:dyDescent="0.3">
      <c r="A9385" s="1533" t="s">
        <v>2714</v>
      </c>
      <c r="B9385" s="733">
        <v>44938</v>
      </c>
      <c r="C9385" s="732" t="s">
        <v>2610</v>
      </c>
      <c r="D9385" s="732" t="s">
        <v>4860</v>
      </c>
      <c r="E9385" s="137" t="s">
        <v>2809</v>
      </c>
      <c r="F9385" s="2271" t="s">
        <v>2724</v>
      </c>
      <c r="G9385" s="1551"/>
      <c r="H9385" s="1551"/>
      <c r="I9385" s="1551"/>
      <c r="J9385" s="1551"/>
      <c r="K9385" s="1551"/>
      <c r="L9385" s="1551"/>
      <c r="M9385" s="1551"/>
    </row>
    <row r="9386" spans="1:13" ht="18.75" x14ac:dyDescent="0.3">
      <c r="A9386" s="1533" t="s">
        <v>2714</v>
      </c>
      <c r="B9386" s="733">
        <v>44938</v>
      </c>
      <c r="C9386" s="732" t="s">
        <v>2610</v>
      </c>
      <c r="D9386" s="732" t="s">
        <v>4860</v>
      </c>
      <c r="E9386" s="732" t="s">
        <v>4888</v>
      </c>
      <c r="F9386" s="2284"/>
      <c r="G9386" s="1551"/>
      <c r="H9386" s="1551"/>
      <c r="I9386" s="1551"/>
      <c r="J9386" s="1551"/>
      <c r="K9386" s="1551"/>
      <c r="L9386" s="1551"/>
      <c r="M9386" s="1551"/>
    </row>
    <row r="9387" spans="1:13" ht="18.75" x14ac:dyDescent="0.3">
      <c r="A9387" s="2273" t="s">
        <v>4893</v>
      </c>
      <c r="B9387" s="2274"/>
      <c r="C9387" s="2274"/>
      <c r="D9387" s="2274"/>
      <c r="E9387" s="2274"/>
      <c r="F9387" s="2282"/>
      <c r="G9387" s="1551"/>
      <c r="H9387" s="1551"/>
      <c r="I9387" s="1551"/>
      <c r="J9387" s="1551"/>
      <c r="K9387" s="1551"/>
      <c r="L9387" s="1551"/>
      <c r="M9387" s="1551"/>
    </row>
    <row r="9388" spans="1:13" ht="15" customHeight="1" x14ac:dyDescent="0.3">
      <c r="A9388" s="1533" t="s">
        <v>2714</v>
      </c>
      <c r="B9388" s="733">
        <v>44938</v>
      </c>
      <c r="C9388" s="732" t="s">
        <v>2610</v>
      </c>
      <c r="D9388" s="137" t="s">
        <v>2643</v>
      </c>
      <c r="E9388" s="137" t="s">
        <v>4474</v>
      </c>
      <c r="F9388" s="2271" t="s">
        <v>2645</v>
      </c>
      <c r="G9388" s="1551"/>
      <c r="H9388" s="1551"/>
      <c r="I9388" s="1551"/>
      <c r="J9388" s="1551"/>
      <c r="K9388" s="1551"/>
      <c r="L9388" s="1551"/>
      <c r="M9388" s="1551"/>
    </row>
    <row r="9389" spans="1:13" ht="18.75" x14ac:dyDescent="0.3">
      <c r="A9389" s="1533" t="s">
        <v>2714</v>
      </c>
      <c r="B9389" s="733">
        <v>44938</v>
      </c>
      <c r="C9389" s="732" t="s">
        <v>2610</v>
      </c>
      <c r="D9389" s="137" t="s">
        <v>2643</v>
      </c>
      <c r="E9389" s="732" t="s">
        <v>2698</v>
      </c>
      <c r="F9389" s="2272"/>
      <c r="G9389" s="1551"/>
      <c r="H9389" s="1551"/>
      <c r="I9389" s="1551"/>
      <c r="J9389" s="1551"/>
      <c r="K9389" s="1551"/>
      <c r="L9389" s="1551"/>
      <c r="M9389" s="1551"/>
    </row>
    <row r="9390" spans="1:13" ht="15" customHeight="1" x14ac:dyDescent="0.3">
      <c r="A9390" s="1533" t="s">
        <v>2714</v>
      </c>
      <c r="B9390" s="733">
        <v>44938</v>
      </c>
      <c r="C9390" s="732" t="s">
        <v>2610</v>
      </c>
      <c r="D9390" s="137" t="s">
        <v>2643</v>
      </c>
      <c r="E9390" s="137" t="s">
        <v>2676</v>
      </c>
      <c r="F9390" s="2271" t="s">
        <v>2648</v>
      </c>
      <c r="G9390" s="1551"/>
      <c r="H9390" s="1551"/>
      <c r="I9390" s="1551"/>
      <c r="J9390" s="1551"/>
      <c r="K9390" s="1551"/>
      <c r="L9390" s="1551"/>
      <c r="M9390" s="1551"/>
    </row>
    <row r="9391" spans="1:13" ht="18.75" x14ac:dyDescent="0.3">
      <c r="A9391" s="1533" t="s">
        <v>2714</v>
      </c>
      <c r="B9391" s="733">
        <v>44938</v>
      </c>
      <c r="C9391" s="732" t="s">
        <v>2610</v>
      </c>
      <c r="D9391" s="137" t="s">
        <v>2643</v>
      </c>
      <c r="E9391" s="137" t="s">
        <v>4797</v>
      </c>
      <c r="F9391" s="2272"/>
      <c r="G9391" s="1551"/>
      <c r="H9391" s="1551"/>
      <c r="I9391" s="1551"/>
      <c r="J9391" s="1551"/>
      <c r="K9391" s="1551"/>
      <c r="L9391" s="1551"/>
      <c r="M9391" s="1551"/>
    </row>
    <row r="9392" spans="1:13" ht="15" customHeight="1" x14ac:dyDescent="0.3">
      <c r="A9392" s="1533" t="s">
        <v>2714</v>
      </c>
      <c r="B9392" s="733">
        <v>44938</v>
      </c>
      <c r="C9392" s="732" t="s">
        <v>2610</v>
      </c>
      <c r="D9392" s="137" t="s">
        <v>2643</v>
      </c>
      <c r="E9392" s="137" t="s">
        <v>4883</v>
      </c>
      <c r="F9392" s="2271" t="s">
        <v>2651</v>
      </c>
      <c r="G9392" s="1551"/>
      <c r="H9392" s="1551"/>
      <c r="I9392" s="1551"/>
      <c r="J9392" s="1551"/>
      <c r="K9392" s="1551"/>
      <c r="L9392" s="1551"/>
      <c r="M9392" s="1551"/>
    </row>
    <row r="9393" spans="1:13" ht="18.75" x14ac:dyDescent="0.3">
      <c r="A9393" s="1533" t="s">
        <v>2714</v>
      </c>
      <c r="B9393" s="733">
        <v>44938</v>
      </c>
      <c r="C9393" s="732" t="s">
        <v>2610</v>
      </c>
      <c r="D9393" s="137" t="s">
        <v>2643</v>
      </c>
      <c r="E9393" s="732" t="s">
        <v>2773</v>
      </c>
      <c r="F9393" s="2272"/>
      <c r="G9393" s="1551"/>
      <c r="H9393" s="1551"/>
      <c r="I9393" s="1551"/>
      <c r="J9393" s="1551"/>
      <c r="K9393" s="1551"/>
      <c r="L9393" s="1551"/>
      <c r="M9393" s="1551"/>
    </row>
    <row r="9394" spans="1:13" ht="15" customHeight="1" x14ac:dyDescent="0.3">
      <c r="A9394" s="1533" t="s">
        <v>2714</v>
      </c>
      <c r="B9394" s="733">
        <v>44938</v>
      </c>
      <c r="C9394" s="732" t="s">
        <v>2610</v>
      </c>
      <c r="D9394" s="137" t="s">
        <v>2643</v>
      </c>
      <c r="E9394" s="732" t="s">
        <v>4776</v>
      </c>
      <c r="F9394" s="2271" t="s">
        <v>2654</v>
      </c>
      <c r="G9394" s="1551"/>
      <c r="H9394" s="1551"/>
      <c r="I9394" s="1551"/>
      <c r="J9394" s="1551"/>
      <c r="K9394" s="1551"/>
      <c r="L9394" s="1551"/>
      <c r="M9394" s="1551"/>
    </row>
    <row r="9395" spans="1:13" ht="18.75" x14ac:dyDescent="0.3">
      <c r="A9395" s="1533" t="s">
        <v>2714</v>
      </c>
      <c r="B9395" s="733">
        <v>44938</v>
      </c>
      <c r="C9395" s="732" t="s">
        <v>2610</v>
      </c>
      <c r="D9395" s="137" t="s">
        <v>2643</v>
      </c>
      <c r="E9395" s="137" t="s">
        <v>4867</v>
      </c>
      <c r="F9395" s="2272"/>
      <c r="G9395" s="1551"/>
      <c r="H9395" s="1551"/>
      <c r="I9395" s="1551"/>
      <c r="J9395" s="1551"/>
      <c r="K9395" s="1551"/>
      <c r="L9395" s="1551"/>
      <c r="M9395" s="1551"/>
    </row>
    <row r="9396" spans="1:13" ht="15" customHeight="1" x14ac:dyDescent="0.3">
      <c r="A9396" s="1533" t="s">
        <v>2714</v>
      </c>
      <c r="B9396" s="733">
        <v>44938</v>
      </c>
      <c r="C9396" s="732" t="s">
        <v>2610</v>
      </c>
      <c r="D9396" s="137" t="s">
        <v>2643</v>
      </c>
      <c r="E9396" s="137" t="s">
        <v>4877</v>
      </c>
      <c r="F9396" s="2271" t="s">
        <v>2657</v>
      </c>
      <c r="G9396" s="1551"/>
      <c r="H9396" s="1551"/>
      <c r="I9396" s="1551"/>
      <c r="J9396" s="1551"/>
      <c r="K9396" s="1551"/>
      <c r="L9396" s="1551"/>
      <c r="M9396" s="1551"/>
    </row>
    <row r="9397" spans="1:13" ht="18.75" x14ac:dyDescent="0.3">
      <c r="A9397" s="1533" t="s">
        <v>2714</v>
      </c>
      <c r="B9397" s="733">
        <v>44938</v>
      </c>
      <c r="C9397" s="732" t="s">
        <v>2610</v>
      </c>
      <c r="D9397" s="137" t="s">
        <v>2643</v>
      </c>
      <c r="E9397" s="493" t="s">
        <v>4855</v>
      </c>
      <c r="F9397" s="2272"/>
      <c r="G9397" s="1551"/>
      <c r="H9397" s="1551"/>
      <c r="I9397" s="1551"/>
      <c r="J9397" s="1551"/>
      <c r="K9397" s="1551"/>
      <c r="L9397" s="1551"/>
      <c r="M9397" s="1551"/>
    </row>
    <row r="9398" spans="1:13" ht="15" customHeight="1" x14ac:dyDescent="0.3">
      <c r="A9398" s="1533" t="s">
        <v>2714</v>
      </c>
      <c r="B9398" s="733">
        <v>44938</v>
      </c>
      <c r="C9398" s="732" t="s">
        <v>2610</v>
      </c>
      <c r="D9398" s="137" t="s">
        <v>2643</v>
      </c>
      <c r="E9398" s="493" t="s">
        <v>4571</v>
      </c>
      <c r="F9398" s="2271" t="s">
        <v>2659</v>
      </c>
      <c r="G9398" s="1551"/>
      <c r="H9398" s="1551"/>
      <c r="I9398" s="1551"/>
      <c r="J9398" s="1551"/>
      <c r="K9398" s="1551"/>
      <c r="L9398" s="1551"/>
      <c r="M9398" s="1551"/>
    </row>
    <row r="9399" spans="1:13" ht="18.75" x14ac:dyDescent="0.3">
      <c r="A9399" s="1533" t="s">
        <v>2714</v>
      </c>
      <c r="B9399" s="733">
        <v>44938</v>
      </c>
      <c r="C9399" s="732" t="s">
        <v>2610</v>
      </c>
      <c r="D9399" s="137" t="s">
        <v>2643</v>
      </c>
      <c r="E9399" s="732" t="s">
        <v>4781</v>
      </c>
      <c r="F9399" s="2272"/>
      <c r="G9399" s="1551"/>
      <c r="H9399" s="1551"/>
      <c r="I9399" s="1551"/>
      <c r="J9399" s="1551"/>
      <c r="K9399" s="1551"/>
      <c r="L9399" s="1551"/>
      <c r="M9399" s="1551"/>
    </row>
    <row r="9400" spans="1:13" ht="15" customHeight="1" x14ac:dyDescent="0.3">
      <c r="A9400" s="1533" t="s">
        <v>2714</v>
      </c>
      <c r="B9400" s="733">
        <v>44938</v>
      </c>
      <c r="C9400" s="732" t="s">
        <v>2610</v>
      </c>
      <c r="D9400" s="137" t="s">
        <v>2643</v>
      </c>
      <c r="E9400" s="1156" t="s">
        <v>2747</v>
      </c>
      <c r="F9400" s="2271" t="s">
        <v>2662</v>
      </c>
      <c r="G9400" s="1551"/>
      <c r="H9400" s="1551"/>
      <c r="I9400" s="1551"/>
      <c r="J9400" s="1551"/>
      <c r="K9400" s="1551"/>
      <c r="L9400" s="1551"/>
      <c r="M9400" s="1551"/>
    </row>
    <row r="9401" spans="1:13" ht="18.75" x14ac:dyDescent="0.3">
      <c r="A9401" s="1533" t="s">
        <v>2714</v>
      </c>
      <c r="B9401" s="733">
        <v>44938</v>
      </c>
      <c r="C9401" s="732" t="s">
        <v>2610</v>
      </c>
      <c r="D9401" s="137" t="s">
        <v>2643</v>
      </c>
      <c r="E9401" s="1156" t="s">
        <v>2711</v>
      </c>
      <c r="F9401" s="2284"/>
      <c r="G9401" s="1551"/>
      <c r="H9401" s="1551"/>
      <c r="I9401" s="1551"/>
      <c r="J9401" s="1551"/>
      <c r="K9401" s="1551"/>
      <c r="L9401" s="1551"/>
      <c r="M9401" s="1551"/>
    </row>
    <row r="9402" spans="1:13" ht="18.75" x14ac:dyDescent="0.3">
      <c r="A9402" s="2273" t="s">
        <v>4894</v>
      </c>
      <c r="B9402" s="2274"/>
      <c r="C9402" s="2274"/>
      <c r="D9402" s="2274"/>
      <c r="E9402" s="2274"/>
      <c r="F9402" s="2282"/>
      <c r="G9402" s="1551"/>
      <c r="H9402" s="1551"/>
      <c r="I9402" s="1551"/>
      <c r="J9402" s="1551"/>
      <c r="K9402" s="1551"/>
      <c r="L9402" s="1551"/>
      <c r="M9402" s="1551"/>
    </row>
    <row r="9403" spans="1:13" ht="18.75" x14ac:dyDescent="0.3">
      <c r="A9403" s="2279" t="s">
        <v>4665</v>
      </c>
      <c r="B9403" s="2280"/>
      <c r="C9403" s="2280"/>
      <c r="D9403" s="2280"/>
      <c r="E9403" s="2280"/>
      <c r="F9403" s="2286"/>
      <c r="G9403" s="1551"/>
      <c r="H9403" s="1551"/>
      <c r="I9403" s="1551"/>
      <c r="J9403" s="1551"/>
      <c r="K9403" s="1551"/>
      <c r="L9403" s="1551"/>
      <c r="M9403" s="1551"/>
    </row>
    <row r="9404" spans="1:13" x14ac:dyDescent="0.25">
      <c r="A9404" s="2294" t="s">
        <v>6</v>
      </c>
      <c r="B9404" s="2294"/>
      <c r="C9404" s="2294"/>
      <c r="D9404" s="2294"/>
      <c r="E9404" s="2294"/>
      <c r="F9404" s="2294"/>
      <c r="G9404" s="1551"/>
      <c r="H9404" s="1551"/>
      <c r="I9404" s="1551"/>
      <c r="J9404" s="1551"/>
      <c r="K9404" s="1551"/>
      <c r="L9404" s="1551"/>
      <c r="M9404" s="1551"/>
    </row>
    <row r="9405" spans="1:13" ht="15" customHeight="1" x14ac:dyDescent="0.3">
      <c r="A9405" s="1533" t="s">
        <v>826</v>
      </c>
      <c r="B9405" s="733">
        <v>44939</v>
      </c>
      <c r="C9405" s="732" t="s">
        <v>2610</v>
      </c>
      <c r="D9405" s="732" t="s">
        <v>2622</v>
      </c>
      <c r="E9405" s="732" t="s">
        <v>2702</v>
      </c>
      <c r="F9405" s="2271" t="s">
        <v>2624</v>
      </c>
      <c r="G9405" s="1551"/>
      <c r="H9405" s="1551"/>
      <c r="I9405" s="1551"/>
      <c r="J9405" s="1551"/>
      <c r="K9405" s="1551"/>
      <c r="L9405" s="1551"/>
      <c r="M9405" s="1551"/>
    </row>
    <row r="9406" spans="1:13" ht="18.75" x14ac:dyDescent="0.3">
      <c r="A9406" s="1533" t="s">
        <v>826</v>
      </c>
      <c r="B9406" s="733">
        <v>44939</v>
      </c>
      <c r="C9406" s="732" t="s">
        <v>2610</v>
      </c>
      <c r="D9406" s="732" t="s">
        <v>2622</v>
      </c>
      <c r="E9406" s="732" t="s">
        <v>2671</v>
      </c>
      <c r="F9406" s="2272"/>
      <c r="G9406" s="1551"/>
      <c r="H9406" s="1551"/>
      <c r="I9406" s="1551"/>
      <c r="J9406" s="1551"/>
      <c r="K9406" s="1551"/>
      <c r="L9406" s="1551"/>
      <c r="M9406" s="1551"/>
    </row>
    <row r="9407" spans="1:13" ht="15" customHeight="1" x14ac:dyDescent="0.3">
      <c r="A9407" s="1533" t="s">
        <v>826</v>
      </c>
      <c r="B9407" s="733">
        <v>44939</v>
      </c>
      <c r="C9407" s="732" t="s">
        <v>2610</v>
      </c>
      <c r="D9407" s="732" t="s">
        <v>2622</v>
      </c>
      <c r="E9407" s="732" t="s">
        <v>2746</v>
      </c>
      <c r="F9407" s="2271" t="s">
        <v>2627</v>
      </c>
      <c r="G9407" s="1551"/>
      <c r="H9407" s="1551"/>
      <c r="I9407" s="1551"/>
      <c r="J9407" s="1551"/>
      <c r="K9407" s="1551"/>
      <c r="L9407" s="1551"/>
      <c r="M9407" s="1551"/>
    </row>
    <row r="9408" spans="1:13" ht="18.75" x14ac:dyDescent="0.3">
      <c r="A9408" s="1533" t="s">
        <v>826</v>
      </c>
      <c r="B9408" s="733">
        <v>44939</v>
      </c>
      <c r="C9408" s="732" t="s">
        <v>2610</v>
      </c>
      <c r="D9408" s="732" t="s">
        <v>2622</v>
      </c>
      <c r="E9408" s="732" t="s">
        <v>2773</v>
      </c>
      <c r="F9408" s="2272"/>
      <c r="G9408" s="1551"/>
      <c r="H9408" s="1551"/>
      <c r="I9408" s="1551"/>
      <c r="J9408" s="1551"/>
      <c r="K9408" s="1551"/>
      <c r="L9408" s="1551"/>
      <c r="M9408" s="1551"/>
    </row>
    <row r="9409" spans="1:13" ht="15" customHeight="1" x14ac:dyDescent="0.3">
      <c r="A9409" s="1533" t="s">
        <v>826</v>
      </c>
      <c r="B9409" s="733">
        <v>44939</v>
      </c>
      <c r="C9409" s="732" t="s">
        <v>2610</v>
      </c>
      <c r="D9409" s="732" t="s">
        <v>2622</v>
      </c>
      <c r="E9409" s="732" t="s">
        <v>2709</v>
      </c>
      <c r="F9409" s="2271" t="s">
        <v>2700</v>
      </c>
      <c r="G9409" s="1551"/>
      <c r="H9409" s="1551"/>
      <c r="I9409" s="1551"/>
      <c r="J9409" s="1551"/>
      <c r="K9409" s="1551"/>
      <c r="L9409" s="1551"/>
      <c r="M9409" s="1551"/>
    </row>
    <row r="9410" spans="1:13" ht="18.75" x14ac:dyDescent="0.3">
      <c r="A9410" s="1533" t="s">
        <v>826</v>
      </c>
      <c r="B9410" s="733">
        <v>44939</v>
      </c>
      <c r="C9410" s="732" t="s">
        <v>2610</v>
      </c>
      <c r="D9410" s="732" t="s">
        <v>2622</v>
      </c>
      <c r="E9410" s="137" t="s">
        <v>4797</v>
      </c>
      <c r="F9410" s="2272"/>
      <c r="G9410" s="1551"/>
      <c r="H9410" s="1551"/>
      <c r="I9410" s="1551"/>
      <c r="J9410" s="1551"/>
      <c r="K9410" s="1551"/>
      <c r="L9410" s="1551"/>
      <c r="M9410" s="1551"/>
    </row>
    <row r="9411" spans="1:13" ht="18.75" x14ac:dyDescent="0.3">
      <c r="A9411" s="1533" t="s">
        <v>826</v>
      </c>
      <c r="B9411" s="733">
        <v>44939</v>
      </c>
      <c r="C9411" s="732" t="s">
        <v>2610</v>
      </c>
      <c r="D9411" s="732" t="s">
        <v>2622</v>
      </c>
      <c r="E9411" s="493" t="s">
        <v>2752</v>
      </c>
      <c r="F9411" s="1545" t="s">
        <v>2729</v>
      </c>
      <c r="G9411" s="1551"/>
      <c r="H9411" s="1551"/>
      <c r="I9411" s="1551"/>
      <c r="J9411" s="1551"/>
      <c r="K9411" s="1551"/>
      <c r="L9411" s="1551"/>
      <c r="M9411" s="1551"/>
    </row>
    <row r="9412" spans="1:13" ht="18.75" x14ac:dyDescent="0.3">
      <c r="A9412" s="1533" t="s">
        <v>826</v>
      </c>
      <c r="B9412" s="733">
        <v>44939</v>
      </c>
      <c r="C9412" s="732" t="s">
        <v>2610</v>
      </c>
      <c r="D9412" s="732" t="s">
        <v>2622</v>
      </c>
      <c r="E9412" s="493" t="s">
        <v>2686</v>
      </c>
      <c r="F9412" s="1157" t="s">
        <v>6</v>
      </c>
      <c r="G9412" s="1551"/>
      <c r="H9412" s="1551"/>
      <c r="I9412" s="1551"/>
      <c r="J9412" s="1551"/>
      <c r="K9412" s="1551"/>
      <c r="L9412" s="1551"/>
      <c r="M9412" s="1551"/>
    </row>
    <row r="9413" spans="1:13" ht="18.75" x14ac:dyDescent="0.3">
      <c r="A9413" s="2273" t="s">
        <v>4895</v>
      </c>
      <c r="B9413" s="2274"/>
      <c r="C9413" s="2274"/>
      <c r="D9413" s="2274"/>
      <c r="E9413" s="2274"/>
      <c r="F9413" s="2282"/>
      <c r="G9413" s="1551"/>
      <c r="H9413" s="1551"/>
      <c r="I9413" s="1551"/>
      <c r="J9413" s="1551"/>
      <c r="K9413" s="1551"/>
      <c r="L9413" s="1551"/>
      <c r="M9413" s="1551"/>
    </row>
    <row r="9414" spans="1:13" ht="15" customHeight="1" x14ac:dyDescent="0.3">
      <c r="A9414" s="1533" t="s">
        <v>826</v>
      </c>
      <c r="B9414" s="733">
        <v>44939</v>
      </c>
      <c r="C9414" s="732" t="s">
        <v>2610</v>
      </c>
      <c r="D9414" s="732" t="s">
        <v>4876</v>
      </c>
      <c r="E9414" s="732" t="s">
        <v>2744</v>
      </c>
      <c r="F9414" s="2271" t="s">
        <v>2631</v>
      </c>
      <c r="G9414" s="1551"/>
      <c r="H9414" s="1551"/>
      <c r="I9414" s="1551"/>
      <c r="J9414" s="1551"/>
      <c r="K9414" s="1551"/>
      <c r="L9414" s="1551"/>
      <c r="M9414" s="1551"/>
    </row>
    <row r="9415" spans="1:13" ht="18.75" x14ac:dyDescent="0.3">
      <c r="A9415" s="1533" t="s">
        <v>826</v>
      </c>
      <c r="B9415" s="733">
        <v>44939</v>
      </c>
      <c r="C9415" s="732" t="s">
        <v>2610</v>
      </c>
      <c r="D9415" s="732" t="s">
        <v>4876</v>
      </c>
      <c r="E9415" s="732" t="s">
        <v>2636</v>
      </c>
      <c r="F9415" s="2272"/>
      <c r="G9415" s="1551"/>
      <c r="H9415" s="1551"/>
      <c r="I9415" s="1551"/>
      <c r="J9415" s="1551"/>
      <c r="K9415" s="1551"/>
      <c r="L9415" s="1551"/>
      <c r="M9415" s="1551"/>
    </row>
    <row r="9416" spans="1:13" ht="15" customHeight="1" x14ac:dyDescent="0.3">
      <c r="A9416" s="1533" t="s">
        <v>826</v>
      </c>
      <c r="B9416" s="733">
        <v>44939</v>
      </c>
      <c r="C9416" s="732" t="s">
        <v>2610</v>
      </c>
      <c r="D9416" s="732" t="s">
        <v>4876</v>
      </c>
      <c r="E9416" s="493" t="s">
        <v>4778</v>
      </c>
      <c r="F9416" s="2276" t="s">
        <v>2731</v>
      </c>
      <c r="G9416" s="1551"/>
      <c r="H9416" s="1551"/>
      <c r="I9416" s="1551"/>
      <c r="J9416" s="1551"/>
      <c r="K9416" s="1551"/>
      <c r="L9416" s="1551"/>
      <c r="M9416" s="1551"/>
    </row>
    <row r="9417" spans="1:13" ht="18.75" x14ac:dyDescent="0.3">
      <c r="A9417" s="1533" t="s">
        <v>826</v>
      </c>
      <c r="B9417" s="733">
        <v>44939</v>
      </c>
      <c r="C9417" s="732" t="s">
        <v>2610</v>
      </c>
      <c r="D9417" s="732" t="s">
        <v>4876</v>
      </c>
      <c r="E9417" s="1156" t="s">
        <v>4474</v>
      </c>
      <c r="F9417" s="2271"/>
      <c r="G9417" s="1551"/>
      <c r="H9417" s="1551"/>
      <c r="I9417" s="1551"/>
      <c r="J9417" s="1551"/>
      <c r="K9417" s="1551"/>
      <c r="L9417" s="1551"/>
      <c r="M9417" s="1551"/>
    </row>
    <row r="9418" spans="1:13" ht="18.75" x14ac:dyDescent="0.3">
      <c r="A9418" s="1533" t="s">
        <v>826</v>
      </c>
      <c r="B9418" s="733">
        <v>44939</v>
      </c>
      <c r="C9418" s="732" t="s">
        <v>2610</v>
      </c>
      <c r="D9418" s="732" t="s">
        <v>4876</v>
      </c>
      <c r="E9418" s="1156" t="s">
        <v>2740</v>
      </c>
      <c r="F9418" s="1545" t="s">
        <v>2724</v>
      </c>
      <c r="G9418" s="1551"/>
      <c r="H9418" s="1551"/>
      <c r="I9418" s="1551"/>
      <c r="J9418" s="1551"/>
      <c r="K9418" s="1551"/>
      <c r="L9418" s="1551"/>
      <c r="M9418" s="1551"/>
    </row>
    <row r="9419" spans="1:13" ht="18.75" x14ac:dyDescent="0.3">
      <c r="A9419" s="1533" t="s">
        <v>826</v>
      </c>
      <c r="B9419" s="733">
        <v>44939</v>
      </c>
      <c r="C9419" s="732" t="s">
        <v>2610</v>
      </c>
      <c r="D9419" s="732" t="s">
        <v>4876</v>
      </c>
      <c r="E9419" s="1156" t="s">
        <v>2725</v>
      </c>
      <c r="F9419" s="1157" t="s">
        <v>6</v>
      </c>
      <c r="G9419" s="1551"/>
      <c r="H9419" s="1551"/>
      <c r="I9419" s="1551"/>
      <c r="J9419" s="1551"/>
      <c r="K9419" s="1551"/>
      <c r="L9419" s="1551"/>
      <c r="M9419" s="1551"/>
    </row>
    <row r="9420" spans="1:13" ht="18.75" x14ac:dyDescent="0.3">
      <c r="A9420" s="2273" t="s">
        <v>4892</v>
      </c>
      <c r="B9420" s="2274"/>
      <c r="C9420" s="2274"/>
      <c r="D9420" s="2274"/>
      <c r="E9420" s="2274"/>
      <c r="F9420" s="2282"/>
      <c r="G9420" s="1551"/>
      <c r="H9420" s="1551"/>
      <c r="I9420" s="1551"/>
      <c r="J9420" s="1551"/>
      <c r="K9420" s="1551"/>
      <c r="L9420" s="1551"/>
      <c r="M9420" s="1551"/>
    </row>
    <row r="9421" spans="1:13" ht="15" customHeight="1" x14ac:dyDescent="0.3">
      <c r="A9421" s="1533" t="s">
        <v>826</v>
      </c>
      <c r="B9421" s="733">
        <v>44939</v>
      </c>
      <c r="C9421" s="732" t="s">
        <v>2610</v>
      </c>
      <c r="D9421" s="732" t="s">
        <v>4860</v>
      </c>
      <c r="E9421" s="137" t="s">
        <v>2756</v>
      </c>
      <c r="F9421" s="2271" t="s">
        <v>2634</v>
      </c>
      <c r="G9421" s="1551"/>
      <c r="H9421" s="1551"/>
      <c r="I9421" s="1551"/>
      <c r="J9421" s="1551"/>
      <c r="K9421" s="1551"/>
      <c r="L9421" s="1551"/>
      <c r="M9421" s="1551"/>
    </row>
    <row r="9422" spans="1:13" ht="18.75" x14ac:dyDescent="0.3">
      <c r="A9422" s="1533" t="s">
        <v>826</v>
      </c>
      <c r="B9422" s="733">
        <v>44939</v>
      </c>
      <c r="C9422" s="732" t="s">
        <v>2610</v>
      </c>
      <c r="D9422" s="732" t="s">
        <v>4860</v>
      </c>
      <c r="E9422" s="137" t="s">
        <v>2656</v>
      </c>
      <c r="F9422" s="2272"/>
      <c r="G9422" s="1551"/>
      <c r="H9422" s="1551"/>
      <c r="I9422" s="1551"/>
      <c r="J9422" s="1551"/>
      <c r="K9422" s="1551"/>
      <c r="L9422" s="1551"/>
      <c r="M9422" s="1551"/>
    </row>
    <row r="9423" spans="1:13" ht="15" customHeight="1" x14ac:dyDescent="0.3">
      <c r="A9423" s="1533" t="s">
        <v>826</v>
      </c>
      <c r="B9423" s="733">
        <v>44939</v>
      </c>
      <c r="C9423" s="732" t="s">
        <v>2610</v>
      </c>
      <c r="D9423" s="732" t="s">
        <v>4860</v>
      </c>
      <c r="E9423" s="137" t="s">
        <v>2757</v>
      </c>
      <c r="F9423" s="2271" t="s">
        <v>2638</v>
      </c>
      <c r="G9423" s="1551"/>
      <c r="H9423" s="1551"/>
      <c r="I9423" s="1551"/>
      <c r="J9423" s="1551"/>
      <c r="K9423" s="1551"/>
      <c r="L9423" s="1551"/>
      <c r="M9423" s="1551"/>
    </row>
    <row r="9424" spans="1:13" ht="18.75" x14ac:dyDescent="0.3">
      <c r="A9424" s="1533" t="s">
        <v>826</v>
      </c>
      <c r="B9424" s="733">
        <v>44939</v>
      </c>
      <c r="C9424" s="732" t="s">
        <v>2610</v>
      </c>
      <c r="D9424" s="732" t="s">
        <v>4860</v>
      </c>
      <c r="E9424" s="137" t="s">
        <v>4896</v>
      </c>
      <c r="F9424" s="2272"/>
      <c r="G9424" s="1551"/>
      <c r="H9424" s="1551"/>
      <c r="I9424" s="1551"/>
      <c r="J9424" s="1551"/>
      <c r="K9424" s="1551"/>
      <c r="L9424" s="1551"/>
      <c r="M9424" s="1551"/>
    </row>
    <row r="9425" spans="1:13" ht="18.75" x14ac:dyDescent="0.3">
      <c r="A9425" s="2273" t="s">
        <v>4897</v>
      </c>
      <c r="B9425" s="2274"/>
      <c r="C9425" s="2274"/>
      <c r="D9425" s="2274"/>
      <c r="E9425" s="2274"/>
      <c r="F9425" s="2282"/>
      <c r="G9425" s="1551"/>
      <c r="H9425" s="1551"/>
      <c r="I9425" s="1551"/>
      <c r="J9425" s="1551"/>
      <c r="K9425" s="1551"/>
      <c r="L9425" s="1551"/>
      <c r="M9425" s="1551"/>
    </row>
    <row r="9426" spans="1:13" ht="15" customHeight="1" x14ac:dyDescent="0.3">
      <c r="A9426" s="737" t="s">
        <v>826</v>
      </c>
      <c r="B9426" s="738">
        <v>44939</v>
      </c>
      <c r="C9426" s="1582" t="s">
        <v>2610</v>
      </c>
      <c r="D9426" s="149" t="s">
        <v>2643</v>
      </c>
      <c r="E9426" s="523" t="s">
        <v>2677</v>
      </c>
      <c r="F9426" s="2276" t="s">
        <v>2645</v>
      </c>
      <c r="G9426" s="1551"/>
      <c r="H9426" s="1551"/>
      <c r="I9426" s="1551"/>
      <c r="J9426" s="1551"/>
      <c r="K9426" s="1551"/>
      <c r="L9426" s="1551"/>
      <c r="M9426" s="1551"/>
    </row>
    <row r="9427" spans="1:13" ht="18.75" x14ac:dyDescent="0.3">
      <c r="A9427" s="1533" t="s">
        <v>826</v>
      </c>
      <c r="B9427" s="733">
        <v>44939</v>
      </c>
      <c r="C9427" s="732" t="s">
        <v>2610</v>
      </c>
      <c r="D9427" s="137" t="s">
        <v>2643</v>
      </c>
      <c r="E9427" s="493" t="s">
        <v>2747</v>
      </c>
      <c r="F9427" s="2271"/>
      <c r="G9427" s="1551"/>
      <c r="H9427" s="1551"/>
      <c r="I9427" s="1551"/>
      <c r="J9427" s="1551"/>
      <c r="K9427" s="1551"/>
      <c r="L9427" s="1551"/>
      <c r="M9427" s="1551"/>
    </row>
    <row r="9428" spans="1:13" ht="18.75" x14ac:dyDescent="0.3">
      <c r="A9428" s="1533" t="s">
        <v>826</v>
      </c>
      <c r="B9428" s="733">
        <v>44939</v>
      </c>
      <c r="C9428" s="732" t="s">
        <v>2610</v>
      </c>
      <c r="D9428" s="137" t="s">
        <v>2643</v>
      </c>
      <c r="E9428" s="493" t="s">
        <v>4871</v>
      </c>
      <c r="F9428" s="1157" t="s">
        <v>6</v>
      </c>
      <c r="G9428" s="1551"/>
      <c r="H9428" s="1551"/>
      <c r="I9428" s="1551"/>
      <c r="J9428" s="1551"/>
      <c r="K9428" s="1551"/>
      <c r="L9428" s="1551"/>
      <c r="M9428" s="1551"/>
    </row>
    <row r="9429" spans="1:13" ht="15" customHeight="1" x14ac:dyDescent="0.3">
      <c r="A9429" s="1533" t="s">
        <v>826</v>
      </c>
      <c r="B9429" s="733">
        <v>44939</v>
      </c>
      <c r="C9429" s="732" t="s">
        <v>2610</v>
      </c>
      <c r="D9429" s="137" t="s">
        <v>2643</v>
      </c>
      <c r="E9429" s="137" t="s">
        <v>4804</v>
      </c>
      <c r="F9429" s="2271" t="s">
        <v>2648</v>
      </c>
      <c r="G9429" s="1551"/>
      <c r="H9429" s="1551"/>
      <c r="I9429" s="1551"/>
      <c r="J9429" s="1551"/>
      <c r="K9429" s="1551"/>
      <c r="L9429" s="1551"/>
      <c r="M9429" s="1551"/>
    </row>
    <row r="9430" spans="1:13" ht="18.75" x14ac:dyDescent="0.3">
      <c r="A9430" s="1533" t="s">
        <v>826</v>
      </c>
      <c r="B9430" s="733">
        <v>44939</v>
      </c>
      <c r="C9430" s="732" t="s">
        <v>2610</v>
      </c>
      <c r="D9430" s="137" t="s">
        <v>2643</v>
      </c>
      <c r="E9430" s="137" t="s">
        <v>2655</v>
      </c>
      <c r="F9430" s="2272"/>
      <c r="G9430" s="1551"/>
      <c r="H9430" s="1551"/>
      <c r="I9430" s="1551"/>
      <c r="J9430" s="1551"/>
      <c r="K9430" s="1551"/>
      <c r="L9430" s="1551"/>
      <c r="M9430" s="1551"/>
    </row>
    <row r="9431" spans="1:13" ht="15" customHeight="1" x14ac:dyDescent="0.3">
      <c r="A9431" s="1533" t="s">
        <v>826</v>
      </c>
      <c r="B9431" s="733">
        <v>44939</v>
      </c>
      <c r="C9431" s="732" t="s">
        <v>2610</v>
      </c>
      <c r="D9431" s="137" t="s">
        <v>2643</v>
      </c>
      <c r="E9431" s="732" t="s">
        <v>2779</v>
      </c>
      <c r="F9431" s="2271" t="s">
        <v>2651</v>
      </c>
      <c r="G9431" s="1551"/>
      <c r="H9431" s="1551"/>
      <c r="I9431" s="1551"/>
      <c r="J9431" s="1551"/>
      <c r="K9431" s="1551"/>
      <c r="L9431" s="1551"/>
      <c r="M9431" s="1551"/>
    </row>
    <row r="9432" spans="1:13" ht="18.75" x14ac:dyDescent="0.3">
      <c r="A9432" s="1533" t="s">
        <v>826</v>
      </c>
      <c r="B9432" s="733">
        <v>44939</v>
      </c>
      <c r="C9432" s="732" t="s">
        <v>2610</v>
      </c>
      <c r="D9432" s="137" t="s">
        <v>2643</v>
      </c>
      <c r="E9432" s="732" t="s">
        <v>4526</v>
      </c>
      <c r="F9432" s="2272"/>
      <c r="G9432" s="1551"/>
      <c r="H9432" s="1551"/>
      <c r="I9432" s="1551"/>
      <c r="J9432" s="1551"/>
      <c r="K9432" s="1551"/>
      <c r="L9432" s="1551"/>
      <c r="M9432" s="1551"/>
    </row>
    <row r="9433" spans="1:13" ht="15" customHeight="1" x14ac:dyDescent="0.3">
      <c r="A9433" s="1533" t="s">
        <v>826</v>
      </c>
      <c r="B9433" s="733">
        <v>44939</v>
      </c>
      <c r="C9433" s="732" t="s">
        <v>2610</v>
      </c>
      <c r="D9433" s="137" t="s">
        <v>2643</v>
      </c>
      <c r="E9433" s="137" t="s">
        <v>4849</v>
      </c>
      <c r="F9433" s="2271" t="s">
        <v>2654</v>
      </c>
      <c r="G9433" s="1551"/>
      <c r="H9433" s="1551"/>
      <c r="I9433" s="1551"/>
      <c r="J9433" s="1551"/>
      <c r="K9433" s="1551"/>
      <c r="L9433" s="1551"/>
      <c r="M9433" s="1551"/>
    </row>
    <row r="9434" spans="1:13" ht="18.75" x14ac:dyDescent="0.3">
      <c r="A9434" s="1533" t="s">
        <v>826</v>
      </c>
      <c r="B9434" s="733">
        <v>44939</v>
      </c>
      <c r="C9434" s="732" t="s">
        <v>2610</v>
      </c>
      <c r="D9434" s="137" t="s">
        <v>2643</v>
      </c>
      <c r="E9434" s="137" t="s">
        <v>4771</v>
      </c>
      <c r="F9434" s="2272"/>
      <c r="G9434" s="1551"/>
      <c r="H9434" s="1551"/>
      <c r="I9434" s="1551"/>
      <c r="J9434" s="1551"/>
      <c r="K9434" s="1551"/>
      <c r="L9434" s="1551"/>
      <c r="M9434" s="1551"/>
    </row>
    <row r="9435" spans="1:13" ht="15" customHeight="1" x14ac:dyDescent="0.3">
      <c r="A9435" s="1533" t="s">
        <v>826</v>
      </c>
      <c r="B9435" s="733">
        <v>44939</v>
      </c>
      <c r="C9435" s="732" t="s">
        <v>2610</v>
      </c>
      <c r="D9435" s="137" t="s">
        <v>2643</v>
      </c>
      <c r="E9435" s="732" t="s">
        <v>2777</v>
      </c>
      <c r="F9435" s="2271" t="s">
        <v>2657</v>
      </c>
      <c r="G9435" s="1551"/>
      <c r="H9435" s="1551"/>
      <c r="I9435" s="1551"/>
      <c r="J9435" s="1551"/>
      <c r="K9435" s="1551"/>
      <c r="L9435" s="1551"/>
      <c r="M9435" s="1551"/>
    </row>
    <row r="9436" spans="1:13" ht="18.75" x14ac:dyDescent="0.3">
      <c r="A9436" s="1533" t="s">
        <v>826</v>
      </c>
      <c r="B9436" s="733">
        <v>44939</v>
      </c>
      <c r="C9436" s="732" t="s">
        <v>2610</v>
      </c>
      <c r="D9436" s="137" t="s">
        <v>2643</v>
      </c>
      <c r="E9436" s="732" t="s">
        <v>4803</v>
      </c>
      <c r="F9436" s="2272"/>
      <c r="G9436" s="1551"/>
      <c r="H9436" s="1551"/>
      <c r="I9436" s="1551"/>
      <c r="J9436" s="1551"/>
      <c r="K9436" s="1551"/>
      <c r="L9436" s="1551"/>
      <c r="M9436" s="1551"/>
    </row>
    <row r="9437" spans="1:13" ht="15" customHeight="1" x14ac:dyDescent="0.3">
      <c r="A9437" s="1533" t="s">
        <v>826</v>
      </c>
      <c r="B9437" s="733">
        <v>44939</v>
      </c>
      <c r="C9437" s="732" t="s">
        <v>2610</v>
      </c>
      <c r="D9437" s="137" t="s">
        <v>2643</v>
      </c>
      <c r="E9437" s="732" t="s">
        <v>2694</v>
      </c>
      <c r="F9437" s="2271" t="s">
        <v>2659</v>
      </c>
      <c r="G9437" s="1551"/>
      <c r="H9437" s="1551"/>
      <c r="I9437" s="1551"/>
      <c r="J9437" s="1551"/>
      <c r="K9437" s="1551"/>
      <c r="L9437" s="1551"/>
      <c r="M9437" s="1551"/>
    </row>
    <row r="9438" spans="1:13" ht="18.75" x14ac:dyDescent="0.3">
      <c r="A9438" s="1533" t="s">
        <v>826</v>
      </c>
      <c r="B9438" s="733">
        <v>44939</v>
      </c>
      <c r="C9438" s="732" t="s">
        <v>2610</v>
      </c>
      <c r="D9438" s="137" t="s">
        <v>2643</v>
      </c>
      <c r="E9438" s="732" t="s">
        <v>2748</v>
      </c>
      <c r="F9438" s="2272"/>
      <c r="G9438" s="1551"/>
      <c r="H9438" s="1551"/>
      <c r="I9438" s="1551"/>
      <c r="J9438" s="1551"/>
      <c r="K9438" s="1551"/>
      <c r="L9438" s="1551"/>
      <c r="M9438" s="1551"/>
    </row>
    <row r="9439" spans="1:13" ht="15" customHeight="1" x14ac:dyDescent="0.3">
      <c r="A9439" s="1533" t="s">
        <v>826</v>
      </c>
      <c r="B9439" s="733">
        <v>44939</v>
      </c>
      <c r="C9439" s="732" t="s">
        <v>2610</v>
      </c>
      <c r="D9439" s="137" t="s">
        <v>2643</v>
      </c>
      <c r="E9439" s="732" t="s">
        <v>2780</v>
      </c>
      <c r="F9439" s="2271" t="s">
        <v>2662</v>
      </c>
      <c r="G9439" s="1551"/>
      <c r="H9439" s="1551"/>
      <c r="I9439" s="1551"/>
      <c r="J9439" s="1551"/>
      <c r="K9439" s="1551"/>
      <c r="L9439" s="1551"/>
      <c r="M9439" s="1551"/>
    </row>
    <row r="9440" spans="1:13" ht="18.75" x14ac:dyDescent="0.3">
      <c r="A9440" s="1533" t="s">
        <v>826</v>
      </c>
      <c r="B9440" s="733">
        <v>44939</v>
      </c>
      <c r="C9440" s="732" t="s">
        <v>2610</v>
      </c>
      <c r="D9440" s="137" t="s">
        <v>2643</v>
      </c>
      <c r="E9440" s="732" t="s">
        <v>4863</v>
      </c>
      <c r="F9440" s="2272"/>
      <c r="G9440" s="1551"/>
      <c r="H9440" s="1551"/>
      <c r="I9440" s="1551"/>
      <c r="J9440" s="1551"/>
      <c r="K9440" s="1551"/>
      <c r="L9440" s="1551"/>
      <c r="M9440" s="1551"/>
    </row>
    <row r="9441" spans="1:13" ht="15" customHeight="1" x14ac:dyDescent="0.3">
      <c r="A9441" s="1533" t="s">
        <v>826</v>
      </c>
      <c r="B9441" s="733">
        <v>44939</v>
      </c>
      <c r="C9441" s="732" t="s">
        <v>2610</v>
      </c>
      <c r="D9441" s="137" t="s">
        <v>2643</v>
      </c>
      <c r="E9441" s="732" t="s">
        <v>4714</v>
      </c>
      <c r="F9441" s="2271" t="s">
        <v>2706</v>
      </c>
      <c r="G9441" s="1551"/>
      <c r="H9441" s="1551"/>
      <c r="I9441" s="1551"/>
      <c r="J9441" s="1551"/>
      <c r="K9441" s="1551"/>
      <c r="L9441" s="1551"/>
      <c r="M9441" s="1551"/>
    </row>
    <row r="9442" spans="1:13" ht="18.75" x14ac:dyDescent="0.3">
      <c r="A9442" s="1533" t="s">
        <v>826</v>
      </c>
      <c r="B9442" s="733">
        <v>44939</v>
      </c>
      <c r="C9442" s="732" t="s">
        <v>2610</v>
      </c>
      <c r="D9442" s="137" t="s">
        <v>2643</v>
      </c>
      <c r="E9442" s="732" t="s">
        <v>4855</v>
      </c>
      <c r="F9442" s="2272"/>
      <c r="G9442" s="1551"/>
      <c r="H9442" s="1551"/>
      <c r="I9442" s="1551"/>
      <c r="J9442" s="1551"/>
      <c r="K9442" s="1551"/>
      <c r="L9442" s="1551"/>
      <c r="M9442" s="1551"/>
    </row>
    <row r="9443" spans="1:13" ht="18.75" x14ac:dyDescent="0.3">
      <c r="A9443" s="1533" t="s">
        <v>826</v>
      </c>
      <c r="B9443" s="733">
        <v>44939</v>
      </c>
      <c r="C9443" s="732" t="s">
        <v>2610</v>
      </c>
      <c r="D9443" s="137" t="s">
        <v>2643</v>
      </c>
      <c r="E9443" s="1156" t="s">
        <v>4473</v>
      </c>
      <c r="F9443" s="1161" t="s">
        <v>6</v>
      </c>
      <c r="G9443" s="1551"/>
      <c r="H9443" s="1551"/>
      <c r="I9443" s="1551"/>
      <c r="J9443" s="1551"/>
      <c r="K9443" s="1551"/>
      <c r="L9443" s="1551"/>
      <c r="M9443" s="1551"/>
    </row>
    <row r="9444" spans="1:13" ht="18.75" x14ac:dyDescent="0.3">
      <c r="A9444" s="1533" t="s">
        <v>826</v>
      </c>
      <c r="B9444" s="733">
        <v>44939</v>
      </c>
      <c r="C9444" s="732" t="s">
        <v>2610</v>
      </c>
      <c r="D9444" s="137" t="s">
        <v>2643</v>
      </c>
      <c r="E9444" s="1156" t="s">
        <v>4768</v>
      </c>
      <c r="F9444" s="1539" t="s">
        <v>2813</v>
      </c>
      <c r="G9444" s="1551"/>
      <c r="H9444" s="1551"/>
      <c r="I9444" s="1551"/>
      <c r="J9444" s="1551"/>
      <c r="K9444" s="1551"/>
      <c r="L9444" s="1551"/>
      <c r="M9444" s="1551"/>
    </row>
    <row r="9445" spans="1:13" ht="18.75" x14ac:dyDescent="0.3">
      <c r="A9445" s="2273" t="s">
        <v>4898</v>
      </c>
      <c r="B9445" s="2274"/>
      <c r="C9445" s="2274"/>
      <c r="D9445" s="2274"/>
      <c r="E9445" s="2274"/>
      <c r="F9445" s="2282"/>
      <c r="G9445" s="1551"/>
      <c r="H9445" s="1551"/>
      <c r="I9445" s="1551"/>
      <c r="J9445" s="1551"/>
      <c r="K9445" s="1551"/>
      <c r="L9445" s="1551"/>
      <c r="M9445" s="1551"/>
    </row>
    <row r="9446" spans="1:13" ht="18.75" x14ac:dyDescent="0.3">
      <c r="A9446" s="2279" t="s">
        <v>4666</v>
      </c>
      <c r="B9446" s="2280"/>
      <c r="C9446" s="2280"/>
      <c r="D9446" s="2280"/>
      <c r="E9446" s="2280"/>
      <c r="F9446" s="2286"/>
      <c r="G9446" s="1551"/>
      <c r="H9446" s="1551"/>
      <c r="I9446" s="1551"/>
      <c r="J9446" s="1551"/>
      <c r="K9446" s="1551"/>
      <c r="L9446" s="1551"/>
      <c r="M9446" s="1551"/>
    </row>
    <row r="9447" spans="1:13" x14ac:dyDescent="0.25">
      <c r="A9447" s="2294" t="s">
        <v>6</v>
      </c>
      <c r="B9447" s="2294"/>
      <c r="C9447" s="2294"/>
      <c r="D9447" s="2294"/>
      <c r="E9447" s="2294"/>
      <c r="F9447" s="2294"/>
      <c r="G9447" s="1551"/>
      <c r="H9447" s="1551"/>
      <c r="I9447" s="1551"/>
      <c r="J9447" s="1551"/>
      <c r="K9447" s="1551"/>
      <c r="L9447" s="1551"/>
      <c r="M9447" s="1551"/>
    </row>
    <row r="9448" spans="1:13" ht="15" customHeight="1" x14ac:dyDescent="0.3">
      <c r="A9448" s="1533" t="s">
        <v>837</v>
      </c>
      <c r="B9448" s="733">
        <v>44940</v>
      </c>
      <c r="C9448" s="732" t="s">
        <v>2610</v>
      </c>
      <c r="D9448" s="732" t="s">
        <v>2622</v>
      </c>
      <c r="E9448" s="732" t="s">
        <v>2756</v>
      </c>
      <c r="F9448" s="2271" t="s">
        <v>2624</v>
      </c>
      <c r="G9448" s="1551"/>
      <c r="H9448" s="1551"/>
      <c r="I9448" s="1551"/>
      <c r="J9448" s="1551"/>
      <c r="K9448" s="1551"/>
      <c r="L9448" s="1551"/>
      <c r="M9448" s="1551"/>
    </row>
    <row r="9449" spans="1:13" ht="18.75" x14ac:dyDescent="0.3">
      <c r="A9449" s="1533" t="s">
        <v>837</v>
      </c>
      <c r="B9449" s="733">
        <v>44940</v>
      </c>
      <c r="C9449" s="732" t="s">
        <v>2610</v>
      </c>
      <c r="D9449" s="732" t="s">
        <v>2622</v>
      </c>
      <c r="E9449" s="732" t="s">
        <v>4899</v>
      </c>
      <c r="F9449" s="2272"/>
      <c r="G9449" s="1551"/>
      <c r="H9449" s="1551"/>
      <c r="I9449" s="1551"/>
      <c r="J9449" s="1551"/>
      <c r="K9449" s="1551"/>
      <c r="L9449" s="1551"/>
      <c r="M9449" s="1551"/>
    </row>
    <row r="9450" spans="1:13" ht="15" customHeight="1" x14ac:dyDescent="0.3">
      <c r="A9450" s="1533" t="s">
        <v>837</v>
      </c>
      <c r="B9450" s="733">
        <v>44940</v>
      </c>
      <c r="C9450" s="732" t="s">
        <v>2610</v>
      </c>
      <c r="D9450" s="732" t="s">
        <v>2622</v>
      </c>
      <c r="E9450" s="732" t="s">
        <v>2658</v>
      </c>
      <c r="F9450" s="2271" t="s">
        <v>2627</v>
      </c>
      <c r="G9450" s="1551"/>
      <c r="H9450" s="1551"/>
      <c r="I9450" s="1551"/>
      <c r="J9450" s="1551"/>
      <c r="K9450" s="1551"/>
      <c r="L9450" s="1551"/>
      <c r="M9450" s="1551"/>
    </row>
    <row r="9451" spans="1:13" ht="18.75" x14ac:dyDescent="0.3">
      <c r="A9451" s="1533" t="s">
        <v>837</v>
      </c>
      <c r="B9451" s="733">
        <v>44940</v>
      </c>
      <c r="C9451" s="732" t="s">
        <v>2610</v>
      </c>
      <c r="D9451" s="732" t="s">
        <v>2622</v>
      </c>
      <c r="E9451" s="732" t="s">
        <v>4804</v>
      </c>
      <c r="F9451" s="2272"/>
      <c r="G9451" s="1551"/>
      <c r="H9451" s="1551"/>
      <c r="I9451" s="1551"/>
      <c r="J9451" s="1551"/>
      <c r="K9451" s="1551"/>
      <c r="L9451" s="1551"/>
      <c r="M9451" s="1551"/>
    </row>
    <row r="9452" spans="1:13" ht="15" customHeight="1" x14ac:dyDescent="0.3">
      <c r="A9452" s="1533" t="s">
        <v>837</v>
      </c>
      <c r="B9452" s="733">
        <v>44940</v>
      </c>
      <c r="C9452" s="732" t="s">
        <v>2610</v>
      </c>
      <c r="D9452" s="732" t="s">
        <v>2622</v>
      </c>
      <c r="E9452" s="732" t="s">
        <v>2805</v>
      </c>
      <c r="F9452" s="2271" t="s">
        <v>2700</v>
      </c>
      <c r="G9452" s="1551"/>
      <c r="H9452" s="1551"/>
      <c r="I9452" s="1551"/>
      <c r="J9452" s="1551"/>
      <c r="K9452" s="1551"/>
      <c r="L9452" s="1551"/>
      <c r="M9452" s="1551"/>
    </row>
    <row r="9453" spans="1:13" ht="18.75" x14ac:dyDescent="0.3">
      <c r="A9453" s="1533" t="s">
        <v>837</v>
      </c>
      <c r="B9453" s="733">
        <v>44940</v>
      </c>
      <c r="C9453" s="732" t="s">
        <v>2610</v>
      </c>
      <c r="D9453" s="732" t="s">
        <v>2622</v>
      </c>
      <c r="E9453" s="732" t="s">
        <v>4900</v>
      </c>
      <c r="F9453" s="2272"/>
      <c r="G9453" s="1551"/>
      <c r="H9453" s="1551"/>
      <c r="I9453" s="1551"/>
      <c r="J9453" s="1551"/>
      <c r="K9453" s="1551"/>
      <c r="L9453" s="1551"/>
      <c r="M9453" s="1551"/>
    </row>
    <row r="9454" spans="1:13" ht="18.75" x14ac:dyDescent="0.3">
      <c r="A9454" s="1533" t="s">
        <v>837</v>
      </c>
      <c r="B9454" s="733">
        <v>44940</v>
      </c>
      <c r="C9454" s="732" t="s">
        <v>2610</v>
      </c>
      <c r="D9454" s="732" t="s">
        <v>2622</v>
      </c>
      <c r="E9454" s="1156" t="s">
        <v>4770</v>
      </c>
      <c r="F9454" s="1545" t="s">
        <v>2729</v>
      </c>
      <c r="G9454" s="1551"/>
      <c r="H9454" s="1551"/>
      <c r="I9454" s="1551"/>
      <c r="J9454" s="1551"/>
      <c r="K9454" s="1551"/>
      <c r="L9454" s="1551"/>
      <c r="M9454" s="1551"/>
    </row>
    <row r="9455" spans="1:13" ht="18.75" x14ac:dyDescent="0.3">
      <c r="A9455" s="1533" t="s">
        <v>837</v>
      </c>
      <c r="B9455" s="733">
        <v>44940</v>
      </c>
      <c r="C9455" s="732" t="s">
        <v>2610</v>
      </c>
      <c r="D9455" s="732" t="s">
        <v>2622</v>
      </c>
      <c r="E9455" s="1156" t="s">
        <v>4779</v>
      </c>
      <c r="F9455" s="1160" t="s">
        <v>6</v>
      </c>
      <c r="G9455" s="1551"/>
      <c r="H9455" s="1551"/>
      <c r="I9455" s="1551"/>
      <c r="J9455" s="1551"/>
      <c r="K9455" s="1551"/>
      <c r="L9455" s="1551"/>
      <c r="M9455" s="1551"/>
    </row>
    <row r="9456" spans="1:13" ht="18.75" x14ac:dyDescent="0.3">
      <c r="A9456" s="1533" t="s">
        <v>837</v>
      </c>
      <c r="B9456" s="733">
        <v>44940</v>
      </c>
      <c r="C9456" s="732" t="s">
        <v>2610</v>
      </c>
      <c r="D9456" s="732" t="s">
        <v>2622</v>
      </c>
      <c r="E9456" s="1156" t="s">
        <v>4871</v>
      </c>
      <c r="F9456" s="1157" t="s">
        <v>6</v>
      </c>
      <c r="G9456" s="1551"/>
      <c r="H9456" s="1551"/>
      <c r="I9456" s="1551"/>
      <c r="J9456" s="1551"/>
      <c r="K9456" s="1551"/>
      <c r="L9456" s="1551"/>
      <c r="M9456" s="1551"/>
    </row>
    <row r="9457" spans="1:13" ht="18.75" x14ac:dyDescent="0.3">
      <c r="A9457" s="2273" t="s">
        <v>6</v>
      </c>
      <c r="B9457" s="2274"/>
      <c r="C9457" s="2274"/>
      <c r="D9457" s="2274"/>
      <c r="E9457" s="2274"/>
      <c r="F9457" s="2282"/>
      <c r="G9457" s="1551"/>
      <c r="H9457" s="1551"/>
      <c r="I9457" s="1551"/>
      <c r="J9457" s="1551"/>
      <c r="K9457" s="1551"/>
      <c r="L9457" s="1551"/>
      <c r="M9457" s="1551"/>
    </row>
    <row r="9458" spans="1:13" ht="15" customHeight="1" x14ac:dyDescent="0.3">
      <c r="A9458" s="1533" t="s">
        <v>837</v>
      </c>
      <c r="B9458" s="733">
        <v>44940</v>
      </c>
      <c r="C9458" s="732" t="s">
        <v>2610</v>
      </c>
      <c r="D9458" s="732" t="s">
        <v>2769</v>
      </c>
      <c r="E9458" s="732" t="s">
        <v>4571</v>
      </c>
      <c r="F9458" s="2271" t="s">
        <v>2631</v>
      </c>
      <c r="G9458" s="1551"/>
      <c r="H9458" s="1551"/>
      <c r="I9458" s="1551"/>
      <c r="J9458" s="1551"/>
      <c r="K9458" s="1551"/>
      <c r="L9458" s="1551"/>
      <c r="M9458" s="1551"/>
    </row>
    <row r="9459" spans="1:13" ht="18.75" x14ac:dyDescent="0.3">
      <c r="A9459" s="1533" t="s">
        <v>837</v>
      </c>
      <c r="B9459" s="733">
        <v>44940</v>
      </c>
      <c r="C9459" s="732" t="s">
        <v>2610</v>
      </c>
      <c r="D9459" s="732" t="s">
        <v>2769</v>
      </c>
      <c r="E9459" s="137" t="s">
        <v>4850</v>
      </c>
      <c r="F9459" s="2272"/>
      <c r="G9459" s="1551"/>
      <c r="H9459" s="1551"/>
      <c r="I9459" s="1551"/>
      <c r="J9459" s="1551"/>
      <c r="K9459" s="1551"/>
      <c r="L9459" s="1551"/>
      <c r="M9459" s="1551"/>
    </row>
    <row r="9460" spans="1:13" ht="15" customHeight="1" x14ac:dyDescent="0.3">
      <c r="A9460" s="1533" t="s">
        <v>837</v>
      </c>
      <c r="B9460" s="733">
        <v>44940</v>
      </c>
      <c r="C9460" s="732" t="s">
        <v>2610</v>
      </c>
      <c r="D9460" s="732" t="s">
        <v>2769</v>
      </c>
      <c r="E9460" s="732" t="s">
        <v>4774</v>
      </c>
      <c r="F9460" s="2271" t="s">
        <v>2731</v>
      </c>
      <c r="G9460" s="1551"/>
      <c r="H9460" s="1551"/>
      <c r="I9460" s="1551"/>
      <c r="J9460" s="1551"/>
      <c r="K9460" s="1551"/>
      <c r="L9460" s="1551"/>
      <c r="M9460" s="1551"/>
    </row>
    <row r="9461" spans="1:13" ht="18.75" x14ac:dyDescent="0.3">
      <c r="A9461" s="1533" t="s">
        <v>837</v>
      </c>
      <c r="B9461" s="733">
        <v>44940</v>
      </c>
      <c r="C9461" s="732" t="s">
        <v>2610</v>
      </c>
      <c r="D9461" s="732" t="s">
        <v>2769</v>
      </c>
      <c r="E9461" s="732" t="s">
        <v>4808</v>
      </c>
      <c r="F9461" s="2272"/>
      <c r="G9461" s="1551"/>
      <c r="H9461" s="1551"/>
      <c r="I9461" s="1551"/>
      <c r="J9461" s="1551"/>
      <c r="K9461" s="1551"/>
      <c r="L9461" s="1551"/>
      <c r="M9461" s="1551"/>
    </row>
    <row r="9462" spans="1:13" ht="18.75" x14ac:dyDescent="0.3">
      <c r="A9462" s="1533" t="s">
        <v>837</v>
      </c>
      <c r="B9462" s="733">
        <v>44940</v>
      </c>
      <c r="C9462" s="732" t="s">
        <v>2610</v>
      </c>
      <c r="D9462" s="732" t="s">
        <v>2769</v>
      </c>
      <c r="E9462" s="1156" t="s">
        <v>2640</v>
      </c>
      <c r="F9462" s="1535" t="s">
        <v>4901</v>
      </c>
      <c r="G9462" s="1551"/>
      <c r="H9462" s="1551"/>
      <c r="I9462" s="1551"/>
      <c r="J9462" s="1551"/>
      <c r="K9462" s="1551"/>
      <c r="L9462" s="1551"/>
      <c r="M9462" s="1551"/>
    </row>
    <row r="9463" spans="1:13" ht="18.75" x14ac:dyDescent="0.3">
      <c r="A9463" s="1533" t="s">
        <v>837</v>
      </c>
      <c r="B9463" s="733">
        <v>44940</v>
      </c>
      <c r="C9463" s="732" t="s">
        <v>2610</v>
      </c>
      <c r="D9463" s="732" t="s">
        <v>2769</v>
      </c>
      <c r="E9463" s="1156" t="s">
        <v>2658</v>
      </c>
      <c r="F9463" s="1532" t="s">
        <v>6</v>
      </c>
      <c r="G9463" s="1551"/>
      <c r="H9463" s="1551"/>
      <c r="I9463" s="1551"/>
      <c r="J9463" s="1551"/>
      <c r="K9463" s="1551"/>
      <c r="L9463" s="1551"/>
      <c r="M9463" s="1551"/>
    </row>
    <row r="9464" spans="1:13" ht="18.75" x14ac:dyDescent="0.3">
      <c r="A9464" s="1533" t="s">
        <v>837</v>
      </c>
      <c r="B9464" s="733">
        <v>44940</v>
      </c>
      <c r="C9464" s="732" t="s">
        <v>2610</v>
      </c>
      <c r="D9464" s="732" t="s">
        <v>2769</v>
      </c>
      <c r="E9464" s="1156" t="s">
        <v>2655</v>
      </c>
      <c r="F9464" s="1533" t="s">
        <v>6</v>
      </c>
      <c r="G9464" s="1551"/>
      <c r="H9464" s="1551"/>
      <c r="I9464" s="1551"/>
      <c r="J9464" s="1551"/>
      <c r="K9464" s="1551"/>
      <c r="L9464" s="1551"/>
      <c r="M9464" s="1551"/>
    </row>
    <row r="9465" spans="1:13" ht="18.75" x14ac:dyDescent="0.3">
      <c r="A9465" s="2273" t="s">
        <v>6</v>
      </c>
      <c r="B9465" s="2274"/>
      <c r="C9465" s="2274"/>
      <c r="D9465" s="2274"/>
      <c r="E9465" s="2274"/>
      <c r="F9465" s="2282"/>
      <c r="G9465" s="1551"/>
      <c r="H9465" s="1551"/>
      <c r="I9465" s="1551"/>
      <c r="J9465" s="1551"/>
      <c r="K9465" s="1551"/>
      <c r="L9465" s="1551"/>
      <c r="M9465" s="1551"/>
    </row>
    <row r="9466" spans="1:13" ht="15" customHeight="1" x14ac:dyDescent="0.3">
      <c r="A9466" s="1533" t="s">
        <v>837</v>
      </c>
      <c r="B9466" s="733">
        <v>44940</v>
      </c>
      <c r="C9466" s="732" t="s">
        <v>2610</v>
      </c>
      <c r="D9466" s="732" t="s">
        <v>4860</v>
      </c>
      <c r="E9466" s="137" t="s">
        <v>4855</v>
      </c>
      <c r="F9466" s="2271" t="s">
        <v>2638</v>
      </c>
      <c r="G9466" s="1551"/>
      <c r="H9466" s="1551"/>
      <c r="I9466" s="1551"/>
      <c r="J9466" s="1551"/>
      <c r="K9466" s="1551"/>
      <c r="L9466" s="1551"/>
      <c r="M9466" s="1551"/>
    </row>
    <row r="9467" spans="1:13" ht="18.75" x14ac:dyDescent="0.3">
      <c r="A9467" s="1533" t="s">
        <v>837</v>
      </c>
      <c r="B9467" s="733">
        <v>44940</v>
      </c>
      <c r="C9467" s="732" t="s">
        <v>2610</v>
      </c>
      <c r="D9467" s="732" t="s">
        <v>4860</v>
      </c>
      <c r="E9467" s="137" t="s">
        <v>2776</v>
      </c>
      <c r="F9467" s="2272"/>
      <c r="G9467" s="1551"/>
      <c r="H9467" s="1551"/>
      <c r="I9467" s="1551"/>
      <c r="J9467" s="1551"/>
      <c r="K9467" s="1551"/>
      <c r="L9467" s="1551"/>
      <c r="M9467" s="1551"/>
    </row>
    <row r="9468" spans="1:13" ht="15" customHeight="1" x14ac:dyDescent="0.3">
      <c r="A9468" s="1533" t="s">
        <v>837</v>
      </c>
      <c r="B9468" s="733">
        <v>44940</v>
      </c>
      <c r="C9468" s="732" t="s">
        <v>2610</v>
      </c>
      <c r="D9468" s="732" t="s">
        <v>4860</v>
      </c>
      <c r="E9468" s="137" t="s">
        <v>2632</v>
      </c>
      <c r="F9468" s="2271" t="s">
        <v>2641</v>
      </c>
      <c r="G9468" s="1551"/>
      <c r="H9468" s="1551"/>
      <c r="I9468" s="1551"/>
      <c r="J9468" s="1551"/>
      <c r="K9468" s="1551"/>
      <c r="L9468" s="1551"/>
      <c r="M9468" s="1551"/>
    </row>
    <row r="9469" spans="1:13" ht="18.75" x14ac:dyDescent="0.3">
      <c r="A9469" s="1533" t="s">
        <v>837</v>
      </c>
      <c r="B9469" s="733">
        <v>44940</v>
      </c>
      <c r="C9469" s="732" t="s">
        <v>2610</v>
      </c>
      <c r="D9469" s="732" t="s">
        <v>4860</v>
      </c>
      <c r="E9469" s="732" t="s">
        <v>4847</v>
      </c>
      <c r="F9469" s="2272"/>
      <c r="G9469" s="1551"/>
      <c r="H9469" s="1551"/>
      <c r="I9469" s="1551"/>
      <c r="J9469" s="1551"/>
      <c r="K9469" s="1551"/>
      <c r="L9469" s="1551"/>
      <c r="M9469" s="1551"/>
    </row>
    <row r="9470" spans="1:13" ht="18.75" x14ac:dyDescent="0.3">
      <c r="A9470" s="2273" t="s">
        <v>4887</v>
      </c>
      <c r="B9470" s="2274"/>
      <c r="C9470" s="2274"/>
      <c r="D9470" s="2274"/>
      <c r="E9470" s="2274"/>
      <c r="F9470" s="2282"/>
      <c r="G9470" s="1551"/>
      <c r="H9470" s="1551"/>
      <c r="I9470" s="1551"/>
      <c r="J9470" s="1551"/>
      <c r="K9470" s="1551"/>
      <c r="L9470" s="1551"/>
      <c r="M9470" s="1551"/>
    </row>
    <row r="9471" spans="1:13" ht="15" customHeight="1" x14ac:dyDescent="0.3">
      <c r="A9471" s="1533" t="s">
        <v>837</v>
      </c>
      <c r="B9471" s="733">
        <v>44940</v>
      </c>
      <c r="C9471" s="732" t="s">
        <v>2610</v>
      </c>
      <c r="D9471" s="137" t="s">
        <v>2643</v>
      </c>
      <c r="E9471" s="1579" t="s">
        <v>4668</v>
      </c>
      <c r="F9471" s="2271" t="s">
        <v>2645</v>
      </c>
      <c r="G9471" s="1551"/>
      <c r="H9471" s="1551"/>
      <c r="I9471" s="1551"/>
      <c r="J9471" s="1551"/>
      <c r="K9471" s="1551"/>
      <c r="L9471" s="1551"/>
      <c r="M9471" s="1551"/>
    </row>
    <row r="9472" spans="1:13" ht="18.75" x14ac:dyDescent="0.3">
      <c r="A9472" s="1533" t="s">
        <v>837</v>
      </c>
      <c r="B9472" s="733">
        <v>44940</v>
      </c>
      <c r="C9472" s="732" t="s">
        <v>2610</v>
      </c>
      <c r="D9472" s="137" t="s">
        <v>2643</v>
      </c>
      <c r="E9472" s="523" t="s">
        <v>4800</v>
      </c>
      <c r="F9472" s="2271"/>
      <c r="G9472" s="1551"/>
      <c r="H9472" s="1551"/>
      <c r="I9472" s="1551"/>
      <c r="J9472" s="1551"/>
      <c r="K9472" s="1551"/>
      <c r="L9472" s="1551"/>
      <c r="M9472" s="1551"/>
    </row>
    <row r="9473" spans="1:13" ht="18.75" x14ac:dyDescent="0.3">
      <c r="A9473" s="1533" t="s">
        <v>837</v>
      </c>
      <c r="B9473" s="733">
        <v>44940</v>
      </c>
      <c r="C9473" s="732" t="s">
        <v>2610</v>
      </c>
      <c r="D9473" s="137" t="s">
        <v>2643</v>
      </c>
      <c r="E9473" s="493" t="s">
        <v>2718</v>
      </c>
      <c r="F9473" s="1533" t="s">
        <v>6</v>
      </c>
      <c r="G9473" s="1551"/>
      <c r="H9473" s="1551"/>
      <c r="I9473" s="1551"/>
      <c r="J9473" s="1551"/>
      <c r="K9473" s="1551"/>
      <c r="L9473" s="1551"/>
      <c r="M9473" s="1551"/>
    </row>
    <row r="9474" spans="1:13" ht="15" customHeight="1" x14ac:dyDescent="0.3">
      <c r="A9474" s="1533" t="s">
        <v>837</v>
      </c>
      <c r="B9474" s="733">
        <v>44940</v>
      </c>
      <c r="C9474" s="732" t="s">
        <v>2610</v>
      </c>
      <c r="D9474" s="137" t="s">
        <v>2643</v>
      </c>
      <c r="E9474" s="732" t="s">
        <v>2636</v>
      </c>
      <c r="F9474" s="2271" t="s">
        <v>2648</v>
      </c>
      <c r="G9474" s="1551"/>
      <c r="H9474" s="1551"/>
      <c r="I9474" s="1551"/>
      <c r="J9474" s="1551"/>
      <c r="K9474" s="1551"/>
      <c r="L9474" s="1551"/>
      <c r="M9474" s="1551"/>
    </row>
    <row r="9475" spans="1:13" ht="18.75" x14ac:dyDescent="0.3">
      <c r="A9475" s="1533" t="s">
        <v>837</v>
      </c>
      <c r="B9475" s="733">
        <v>44940</v>
      </c>
      <c r="C9475" s="732" t="s">
        <v>2610</v>
      </c>
      <c r="D9475" s="137" t="s">
        <v>2643</v>
      </c>
      <c r="E9475" s="732" t="s">
        <v>2630</v>
      </c>
      <c r="F9475" s="2272"/>
      <c r="G9475" s="1551"/>
      <c r="H9475" s="1551"/>
      <c r="I9475" s="1551"/>
      <c r="J9475" s="1551"/>
      <c r="K9475" s="1551"/>
      <c r="L9475" s="1551"/>
      <c r="M9475" s="1551"/>
    </row>
    <row r="9476" spans="1:13" ht="15" customHeight="1" x14ac:dyDescent="0.3">
      <c r="A9476" s="1533" t="s">
        <v>837</v>
      </c>
      <c r="B9476" s="733">
        <v>44940</v>
      </c>
      <c r="C9476" s="732" t="s">
        <v>2610</v>
      </c>
      <c r="D9476" s="137" t="s">
        <v>2643</v>
      </c>
      <c r="E9476" s="137" t="s">
        <v>2732</v>
      </c>
      <c r="F9476" s="2271" t="s">
        <v>2651</v>
      </c>
      <c r="G9476" s="1551"/>
      <c r="H9476" s="1551"/>
      <c r="I9476" s="1551"/>
      <c r="J9476" s="1551"/>
      <c r="K9476" s="1551"/>
      <c r="L9476" s="1551"/>
      <c r="M9476" s="1551"/>
    </row>
    <row r="9477" spans="1:13" ht="18.75" x14ac:dyDescent="0.3">
      <c r="A9477" s="1533" t="s">
        <v>837</v>
      </c>
      <c r="B9477" s="733">
        <v>44940</v>
      </c>
      <c r="C9477" s="732" t="s">
        <v>2610</v>
      </c>
      <c r="D9477" s="137" t="s">
        <v>2643</v>
      </c>
      <c r="E9477" s="732" t="s">
        <v>4874</v>
      </c>
      <c r="F9477" s="2272"/>
      <c r="G9477" s="1551"/>
      <c r="H9477" s="1551"/>
      <c r="I9477" s="1551"/>
      <c r="J9477" s="1551"/>
      <c r="K9477" s="1551"/>
      <c r="L9477" s="1551"/>
      <c r="M9477" s="1551"/>
    </row>
    <row r="9478" spans="1:13" ht="15" customHeight="1" x14ac:dyDescent="0.3">
      <c r="A9478" s="1533" t="s">
        <v>837</v>
      </c>
      <c r="B9478" s="733">
        <v>44940</v>
      </c>
      <c r="C9478" s="732" t="s">
        <v>2610</v>
      </c>
      <c r="D9478" s="137" t="s">
        <v>2643</v>
      </c>
      <c r="E9478" s="732" t="s">
        <v>4797</v>
      </c>
      <c r="F9478" s="2271" t="s">
        <v>2654</v>
      </c>
      <c r="G9478" s="1551"/>
      <c r="H9478" s="1551"/>
      <c r="I9478" s="1551"/>
      <c r="J9478" s="1551"/>
      <c r="K9478" s="1551"/>
      <c r="L9478" s="1551"/>
      <c r="M9478" s="1551"/>
    </row>
    <row r="9479" spans="1:13" ht="18.75" x14ac:dyDescent="0.3">
      <c r="A9479" s="1533" t="s">
        <v>837</v>
      </c>
      <c r="B9479" s="733">
        <v>44940</v>
      </c>
      <c r="C9479" s="732" t="s">
        <v>2610</v>
      </c>
      <c r="D9479" s="137" t="s">
        <v>2643</v>
      </c>
      <c r="E9479" s="732" t="s">
        <v>4771</v>
      </c>
      <c r="F9479" s="2284"/>
      <c r="G9479" s="1551"/>
      <c r="H9479" s="1551"/>
      <c r="I9479" s="1551"/>
      <c r="J9479" s="1551"/>
      <c r="K9479" s="1551"/>
      <c r="L9479" s="1551"/>
      <c r="M9479" s="1551"/>
    </row>
    <row r="9480" spans="1:13" ht="15" customHeight="1" x14ac:dyDescent="0.3">
      <c r="A9480" s="1533" t="s">
        <v>837</v>
      </c>
      <c r="B9480" s="733">
        <v>44940</v>
      </c>
      <c r="C9480" s="732" t="s">
        <v>2610</v>
      </c>
      <c r="D9480" s="137" t="s">
        <v>2643</v>
      </c>
      <c r="E9480" s="137" t="s">
        <v>4551</v>
      </c>
      <c r="F9480" s="2271" t="s">
        <v>2657</v>
      </c>
      <c r="G9480" s="1551"/>
      <c r="H9480" s="1551"/>
      <c r="I9480" s="1551"/>
      <c r="J9480" s="1551"/>
      <c r="K9480" s="1551"/>
      <c r="L9480" s="1551"/>
      <c r="M9480" s="1551"/>
    </row>
    <row r="9481" spans="1:13" ht="18.75" x14ac:dyDescent="0.3">
      <c r="A9481" s="1533" t="s">
        <v>837</v>
      </c>
      <c r="B9481" s="733">
        <v>44940</v>
      </c>
      <c r="C9481" s="732" t="s">
        <v>2610</v>
      </c>
      <c r="D9481" s="137" t="s">
        <v>2643</v>
      </c>
      <c r="E9481" s="732" t="s">
        <v>4782</v>
      </c>
      <c r="F9481" s="2272"/>
      <c r="G9481" s="1551"/>
      <c r="H9481" s="1551"/>
      <c r="I9481" s="1551"/>
      <c r="J9481" s="1551"/>
      <c r="K9481" s="1551"/>
      <c r="L9481" s="1551"/>
      <c r="M9481" s="1551"/>
    </row>
    <row r="9482" spans="1:13" ht="15" customHeight="1" x14ac:dyDescent="0.3">
      <c r="A9482" s="1533" t="s">
        <v>837</v>
      </c>
      <c r="B9482" s="733">
        <v>44940</v>
      </c>
      <c r="C9482" s="732" t="s">
        <v>2610</v>
      </c>
      <c r="D9482" s="137" t="s">
        <v>2643</v>
      </c>
      <c r="E9482" s="732" t="s">
        <v>4704</v>
      </c>
      <c r="F9482" s="2271" t="s">
        <v>2659</v>
      </c>
      <c r="G9482" s="1551"/>
      <c r="H9482" s="1551"/>
      <c r="I9482" s="1551"/>
      <c r="J9482" s="1551"/>
      <c r="K9482" s="1551"/>
      <c r="L9482" s="1551"/>
      <c r="M9482" s="1551"/>
    </row>
    <row r="9483" spans="1:13" ht="18.75" x14ac:dyDescent="0.3">
      <c r="A9483" s="1533" t="s">
        <v>837</v>
      </c>
      <c r="B9483" s="733">
        <v>44940</v>
      </c>
      <c r="C9483" s="732" t="s">
        <v>2610</v>
      </c>
      <c r="D9483" s="137" t="s">
        <v>2643</v>
      </c>
      <c r="E9483" s="732" t="s">
        <v>4768</v>
      </c>
      <c r="F9483" s="2271"/>
      <c r="G9483" s="1551"/>
      <c r="H9483" s="1551"/>
      <c r="I9483" s="1551"/>
      <c r="J9483" s="1551"/>
      <c r="K9483" s="1551"/>
      <c r="L9483" s="1551"/>
      <c r="M9483" s="1551"/>
    </row>
    <row r="9484" spans="1:13" ht="15" customHeight="1" x14ac:dyDescent="0.3">
      <c r="A9484" s="1533" t="s">
        <v>837</v>
      </c>
      <c r="B9484" s="733">
        <v>44940</v>
      </c>
      <c r="C9484" s="732" t="s">
        <v>2610</v>
      </c>
      <c r="D9484" s="137" t="s">
        <v>2643</v>
      </c>
      <c r="E9484" s="732" t="s">
        <v>2747</v>
      </c>
      <c r="F9484" s="2276" t="s">
        <v>2662</v>
      </c>
      <c r="G9484" s="1551"/>
      <c r="H9484" s="1551"/>
      <c r="I9484" s="1551"/>
      <c r="J9484" s="1551"/>
      <c r="K9484" s="1551"/>
      <c r="L9484" s="1551"/>
      <c r="M9484" s="1551"/>
    </row>
    <row r="9485" spans="1:13" ht="18.75" x14ac:dyDescent="0.3">
      <c r="A9485" s="1533" t="s">
        <v>837</v>
      </c>
      <c r="B9485" s="733">
        <v>44940</v>
      </c>
      <c r="C9485" s="732" t="s">
        <v>2610</v>
      </c>
      <c r="D9485" s="137" t="s">
        <v>2643</v>
      </c>
      <c r="E9485" s="732" t="s">
        <v>2660</v>
      </c>
      <c r="F9485" s="2284"/>
      <c r="G9485" s="1551"/>
      <c r="H9485" s="1551"/>
      <c r="I9485" s="1551"/>
      <c r="J9485" s="1551"/>
      <c r="K9485" s="1551"/>
      <c r="L9485" s="1551"/>
      <c r="M9485" s="1551"/>
    </row>
    <row r="9486" spans="1:13" ht="15" customHeight="1" x14ac:dyDescent="0.3">
      <c r="A9486" s="1533" t="s">
        <v>837</v>
      </c>
      <c r="B9486" s="733">
        <v>44940</v>
      </c>
      <c r="C9486" s="732" t="s">
        <v>2610</v>
      </c>
      <c r="D9486" s="137" t="s">
        <v>2643</v>
      </c>
      <c r="E9486" s="732" t="s">
        <v>4767</v>
      </c>
      <c r="F9486" s="2271" t="s">
        <v>2706</v>
      </c>
      <c r="G9486" s="1551"/>
      <c r="H9486" s="1551"/>
      <c r="I9486" s="1551"/>
      <c r="J9486" s="1551"/>
      <c r="K9486" s="1551"/>
      <c r="L9486" s="1551"/>
      <c r="M9486" s="1551"/>
    </row>
    <row r="9487" spans="1:13" ht="18.75" x14ac:dyDescent="0.3">
      <c r="A9487" s="1533" t="s">
        <v>837</v>
      </c>
      <c r="B9487" s="733">
        <v>44940</v>
      </c>
      <c r="C9487" s="732" t="s">
        <v>2610</v>
      </c>
      <c r="D9487" s="137" t="s">
        <v>2643</v>
      </c>
      <c r="E9487" s="1156" t="s">
        <v>4803</v>
      </c>
      <c r="F9487" s="2284"/>
      <c r="G9487" s="1551"/>
      <c r="H9487" s="1551"/>
      <c r="I9487" s="1551"/>
      <c r="J9487" s="1551"/>
      <c r="K9487" s="1551"/>
      <c r="L9487" s="1551"/>
      <c r="M9487" s="1551"/>
    </row>
    <row r="9488" spans="1:13" ht="18.75" x14ac:dyDescent="0.3">
      <c r="A9488" s="2273" t="s">
        <v>4902</v>
      </c>
      <c r="B9488" s="2274"/>
      <c r="C9488" s="2274"/>
      <c r="D9488" s="2274"/>
      <c r="E9488" s="2274"/>
      <c r="F9488" s="2282"/>
      <c r="G9488" s="1551"/>
      <c r="H9488" s="1551"/>
      <c r="I9488" s="1551"/>
      <c r="J9488" s="1551"/>
      <c r="K9488" s="1551"/>
      <c r="L9488" s="1551"/>
      <c r="M9488" s="1551"/>
    </row>
    <row r="9489" spans="1:13" ht="18.75" x14ac:dyDescent="0.3">
      <c r="A9489" s="2279" t="s">
        <v>4864</v>
      </c>
      <c r="B9489" s="2280"/>
      <c r="C9489" s="2280"/>
      <c r="D9489" s="2280"/>
      <c r="E9489" s="2280"/>
      <c r="F9489" s="2286"/>
      <c r="G9489" s="1551"/>
      <c r="H9489" s="1551"/>
      <c r="I9489" s="1551"/>
      <c r="J9489" s="1551"/>
      <c r="K9489" s="1551"/>
      <c r="L9489" s="1551"/>
      <c r="M9489" s="1551"/>
    </row>
    <row r="9491" spans="1:13" ht="18.75" x14ac:dyDescent="0.3">
      <c r="A9491" s="2273" t="s">
        <v>6</v>
      </c>
      <c r="B9491" s="2274"/>
      <c r="C9491" s="2274"/>
      <c r="D9491" s="2274"/>
      <c r="E9491" s="2274"/>
      <c r="F9491" s="2282"/>
      <c r="G9491" s="1551"/>
      <c r="H9491" s="1551"/>
      <c r="I9491" s="1551"/>
      <c r="J9491" s="1551"/>
      <c r="K9491" s="1551"/>
      <c r="L9491" s="1551"/>
      <c r="M9491" s="1551"/>
    </row>
    <row r="9492" spans="1:13" ht="15" customHeight="1" x14ac:dyDescent="0.3">
      <c r="A9492" s="1533" t="s">
        <v>855</v>
      </c>
      <c r="B9492" s="733">
        <v>44941</v>
      </c>
      <c r="C9492" s="732" t="s">
        <v>2610</v>
      </c>
      <c r="D9492" s="732" t="s">
        <v>2306</v>
      </c>
      <c r="E9492" s="1156" t="s">
        <v>2633</v>
      </c>
      <c r="F9492" s="2271" t="s">
        <v>2731</v>
      </c>
      <c r="G9492" s="1551"/>
      <c r="H9492" s="1551"/>
      <c r="I9492" s="1551"/>
      <c r="J9492" s="1551"/>
      <c r="K9492" s="1551"/>
      <c r="L9492" s="1551"/>
      <c r="M9492" s="1551"/>
    </row>
    <row r="9493" spans="1:13" ht="18.75" x14ac:dyDescent="0.3">
      <c r="A9493" s="1532" t="s">
        <v>855</v>
      </c>
      <c r="B9493" s="1158">
        <v>44941</v>
      </c>
      <c r="C9493" s="1564" t="s">
        <v>2610</v>
      </c>
      <c r="D9493" s="1564" t="s">
        <v>2306</v>
      </c>
      <c r="E9493" s="1579" t="s">
        <v>2672</v>
      </c>
      <c r="F9493" s="2271"/>
      <c r="G9493" s="1551"/>
      <c r="H9493" s="1551"/>
      <c r="I9493" s="1551"/>
      <c r="J9493" s="1551"/>
      <c r="K9493" s="1551"/>
      <c r="L9493" s="1551"/>
      <c r="M9493" s="1551"/>
    </row>
    <row r="9494" spans="1:13" ht="18.75" x14ac:dyDescent="0.3">
      <c r="A9494" s="2273" t="s">
        <v>6</v>
      </c>
      <c r="B9494" s="2274"/>
      <c r="C9494" s="2274"/>
      <c r="D9494" s="2274"/>
      <c r="E9494" s="2274"/>
      <c r="F9494" s="2275"/>
      <c r="G9494" s="1551"/>
      <c r="H9494" s="1551"/>
      <c r="I9494" s="1551"/>
      <c r="J9494" s="1551"/>
      <c r="K9494" s="1551"/>
      <c r="L9494" s="1551"/>
      <c r="M9494" s="1551"/>
    </row>
    <row r="9495" spans="1:13" ht="15" customHeight="1" x14ac:dyDescent="0.3">
      <c r="A9495" s="1533" t="s">
        <v>855</v>
      </c>
      <c r="B9495" s="733">
        <v>44941</v>
      </c>
      <c r="C9495" s="732" t="s">
        <v>2610</v>
      </c>
      <c r="D9495" s="732" t="s">
        <v>2844</v>
      </c>
      <c r="E9495" s="1156" t="s">
        <v>4474</v>
      </c>
      <c r="F9495" s="2271" t="s">
        <v>2634</v>
      </c>
      <c r="G9495" s="1551"/>
      <c r="H9495" s="1551"/>
      <c r="I9495" s="1551"/>
      <c r="J9495" s="1551"/>
      <c r="K9495" s="1551"/>
      <c r="L9495" s="1551"/>
      <c r="M9495" s="1551"/>
    </row>
    <row r="9496" spans="1:13" ht="18.75" x14ac:dyDescent="0.3">
      <c r="A9496" s="1533" t="s">
        <v>855</v>
      </c>
      <c r="B9496" s="733">
        <v>44941</v>
      </c>
      <c r="C9496" s="732" t="s">
        <v>2610</v>
      </c>
      <c r="D9496" s="732" t="s">
        <v>2844</v>
      </c>
      <c r="E9496" s="1156" t="s">
        <v>4762</v>
      </c>
      <c r="F9496" s="2284"/>
      <c r="G9496" s="1551"/>
      <c r="H9496" s="1551"/>
      <c r="I9496" s="1551"/>
      <c r="J9496" s="1551"/>
      <c r="K9496" s="1551"/>
      <c r="L9496" s="1551"/>
      <c r="M9496" s="1551"/>
    </row>
    <row r="9497" spans="1:13" ht="15" customHeight="1" x14ac:dyDescent="0.3">
      <c r="A9497" s="1533" t="s">
        <v>855</v>
      </c>
      <c r="B9497" s="733">
        <v>44941</v>
      </c>
      <c r="C9497" s="732" t="s">
        <v>2610</v>
      </c>
      <c r="D9497" s="732" t="s">
        <v>2844</v>
      </c>
      <c r="E9497" s="1156" t="s">
        <v>2636</v>
      </c>
      <c r="F9497" s="2271" t="s">
        <v>2638</v>
      </c>
      <c r="G9497" s="1551"/>
      <c r="H9497" s="1551"/>
      <c r="I9497" s="1551"/>
      <c r="J9497" s="1551"/>
      <c r="K9497" s="1551"/>
      <c r="L9497" s="1551"/>
      <c r="M9497" s="1551"/>
    </row>
    <row r="9498" spans="1:13" ht="18.75" x14ac:dyDescent="0.3">
      <c r="A9498" s="1533" t="s">
        <v>855</v>
      </c>
      <c r="B9498" s="733">
        <v>44941</v>
      </c>
      <c r="C9498" s="732" t="s">
        <v>2610</v>
      </c>
      <c r="D9498" s="732" t="s">
        <v>2844</v>
      </c>
      <c r="E9498" s="732" t="s">
        <v>4659</v>
      </c>
      <c r="F9498" s="2272"/>
      <c r="G9498" s="1551"/>
      <c r="H9498" s="1551"/>
      <c r="I9498" s="1551"/>
      <c r="J9498" s="1551"/>
      <c r="K9498" s="1551"/>
      <c r="L9498" s="1551"/>
      <c r="M9498" s="1551"/>
    </row>
    <row r="9499" spans="1:13" ht="18.75" x14ac:dyDescent="0.3">
      <c r="A9499" s="1533" t="s">
        <v>855</v>
      </c>
      <c r="B9499" s="733">
        <v>44941</v>
      </c>
      <c r="C9499" s="732" t="s">
        <v>2610</v>
      </c>
      <c r="D9499" s="732" t="s">
        <v>2844</v>
      </c>
      <c r="E9499" s="1156" t="s">
        <v>2653</v>
      </c>
      <c r="F9499" s="1535" t="s">
        <v>2641</v>
      </c>
      <c r="G9499" s="1551"/>
      <c r="H9499" s="1551"/>
      <c r="I9499" s="1551"/>
      <c r="J9499" s="1551"/>
      <c r="K9499" s="1551"/>
      <c r="L9499" s="1551"/>
      <c r="M9499" s="1551"/>
    </row>
    <row r="9500" spans="1:13" ht="18.75" x14ac:dyDescent="0.3">
      <c r="A9500" s="1533" t="s">
        <v>855</v>
      </c>
      <c r="B9500" s="733">
        <v>44941</v>
      </c>
      <c r="C9500" s="732" t="s">
        <v>2610</v>
      </c>
      <c r="D9500" s="732" t="s">
        <v>2844</v>
      </c>
      <c r="E9500" s="493" t="s">
        <v>2835</v>
      </c>
      <c r="F9500" s="1160" t="s">
        <v>6</v>
      </c>
      <c r="G9500" s="1551"/>
      <c r="H9500" s="1551"/>
      <c r="I9500" s="1551"/>
      <c r="J9500" s="1551"/>
      <c r="K9500" s="1551"/>
      <c r="L9500" s="1551"/>
      <c r="M9500" s="1551"/>
    </row>
    <row r="9501" spans="1:13" ht="18.75" x14ac:dyDescent="0.3">
      <c r="A9501" s="1533" t="s">
        <v>855</v>
      </c>
      <c r="B9501" s="733">
        <v>44941</v>
      </c>
      <c r="C9501" s="732" t="s">
        <v>2610</v>
      </c>
      <c r="D9501" s="732" t="s">
        <v>2844</v>
      </c>
      <c r="E9501" s="493" t="s">
        <v>2757</v>
      </c>
      <c r="F9501" s="1157" t="s">
        <v>6</v>
      </c>
      <c r="G9501" s="1551"/>
      <c r="H9501" s="1551"/>
      <c r="I9501" s="1551"/>
      <c r="J9501" s="1551"/>
      <c r="K9501" s="1551"/>
      <c r="L9501" s="1551"/>
      <c r="M9501" s="1551"/>
    </row>
    <row r="9502" spans="1:13" ht="18.75" x14ac:dyDescent="0.3">
      <c r="A9502" s="2273" t="s">
        <v>4903</v>
      </c>
      <c r="B9502" s="2274"/>
      <c r="C9502" s="2274"/>
      <c r="D9502" s="2274"/>
      <c r="E9502" s="2274"/>
      <c r="F9502" s="2282"/>
      <c r="G9502" s="1551"/>
      <c r="H9502" s="1551"/>
      <c r="I9502" s="1551"/>
      <c r="J9502" s="1551"/>
      <c r="K9502" s="1551"/>
      <c r="L9502" s="1551"/>
      <c r="M9502" s="1551"/>
    </row>
    <row r="9503" spans="1:13" ht="15" customHeight="1" x14ac:dyDescent="0.3">
      <c r="A9503" s="1533" t="s">
        <v>855</v>
      </c>
      <c r="B9503" s="733">
        <v>44941</v>
      </c>
      <c r="C9503" s="732" t="s">
        <v>2610</v>
      </c>
      <c r="D9503" s="137" t="s">
        <v>2643</v>
      </c>
      <c r="E9503" s="732" t="s">
        <v>2640</v>
      </c>
      <c r="F9503" s="2271" t="s">
        <v>2645</v>
      </c>
      <c r="G9503" s="1551"/>
      <c r="H9503" s="1551"/>
      <c r="I9503" s="1551"/>
      <c r="J9503" s="1551"/>
      <c r="K9503" s="1551"/>
      <c r="L9503" s="1551"/>
      <c r="M9503" s="1551"/>
    </row>
    <row r="9504" spans="1:13" ht="18.75" x14ac:dyDescent="0.3">
      <c r="A9504" s="1533" t="s">
        <v>855</v>
      </c>
      <c r="B9504" s="733">
        <v>44941</v>
      </c>
      <c r="C9504" s="732" t="s">
        <v>2610</v>
      </c>
      <c r="D9504" s="137" t="s">
        <v>2643</v>
      </c>
      <c r="E9504" s="732" t="s">
        <v>2756</v>
      </c>
      <c r="F9504" s="2272"/>
      <c r="G9504" s="1551"/>
      <c r="H9504" s="1551"/>
      <c r="I9504" s="1551"/>
      <c r="J9504" s="1551"/>
      <c r="K9504" s="1551"/>
      <c r="L9504" s="1551"/>
      <c r="M9504" s="1551"/>
    </row>
    <row r="9505" spans="1:13" ht="15" customHeight="1" x14ac:dyDescent="0.3">
      <c r="A9505" s="1533" t="s">
        <v>855</v>
      </c>
      <c r="B9505" s="733">
        <v>44941</v>
      </c>
      <c r="C9505" s="732" t="s">
        <v>2610</v>
      </c>
      <c r="D9505" s="137" t="s">
        <v>2643</v>
      </c>
      <c r="E9505" s="732" t="s">
        <v>2626</v>
      </c>
      <c r="F9505" s="2271" t="s">
        <v>2648</v>
      </c>
      <c r="G9505" s="1551"/>
      <c r="H9505" s="1551"/>
      <c r="I9505" s="1551"/>
      <c r="J9505" s="1551"/>
      <c r="K9505" s="1551"/>
      <c r="L9505" s="1551"/>
      <c r="M9505" s="1551"/>
    </row>
    <row r="9506" spans="1:13" ht="18.75" x14ac:dyDescent="0.3">
      <c r="A9506" s="1533" t="s">
        <v>855</v>
      </c>
      <c r="B9506" s="733">
        <v>44941</v>
      </c>
      <c r="C9506" s="732" t="s">
        <v>2610</v>
      </c>
      <c r="D9506" s="137" t="s">
        <v>2643</v>
      </c>
      <c r="E9506" s="732" t="s">
        <v>2655</v>
      </c>
      <c r="F9506" s="2272"/>
      <c r="G9506" s="1551"/>
      <c r="H9506" s="1551"/>
      <c r="I9506" s="1551"/>
      <c r="J9506" s="1551"/>
      <c r="K9506" s="1551"/>
      <c r="L9506" s="1551"/>
      <c r="M9506" s="1551"/>
    </row>
    <row r="9507" spans="1:13" ht="15" customHeight="1" x14ac:dyDescent="0.3">
      <c r="A9507" s="1533" t="s">
        <v>855</v>
      </c>
      <c r="B9507" s="733">
        <v>44941</v>
      </c>
      <c r="C9507" s="732" t="s">
        <v>2610</v>
      </c>
      <c r="D9507" s="137" t="s">
        <v>2643</v>
      </c>
      <c r="E9507" s="732" t="s">
        <v>2671</v>
      </c>
      <c r="F9507" s="2271" t="s">
        <v>2651</v>
      </c>
      <c r="G9507" s="1551"/>
      <c r="H9507" s="1551"/>
      <c r="I9507" s="1551"/>
      <c r="J9507" s="1551"/>
      <c r="K9507" s="1551"/>
      <c r="L9507" s="1551"/>
      <c r="M9507" s="1551"/>
    </row>
    <row r="9508" spans="1:13" ht="18.75" x14ac:dyDescent="0.3">
      <c r="A9508" s="1533" t="s">
        <v>855</v>
      </c>
      <c r="B9508" s="733">
        <v>44941</v>
      </c>
      <c r="C9508" s="732" t="s">
        <v>2610</v>
      </c>
      <c r="D9508" s="137" t="s">
        <v>2643</v>
      </c>
      <c r="E9508" s="732" t="s">
        <v>4768</v>
      </c>
      <c r="F9508" s="2272"/>
      <c r="G9508" s="1551"/>
      <c r="H9508" s="1551"/>
      <c r="I9508" s="1551"/>
      <c r="J9508" s="1551"/>
      <c r="K9508" s="1551"/>
      <c r="L9508" s="1551"/>
      <c r="M9508" s="1551"/>
    </row>
    <row r="9509" spans="1:13" ht="15" customHeight="1" x14ac:dyDescent="0.3">
      <c r="A9509" s="1533" t="s">
        <v>855</v>
      </c>
      <c r="B9509" s="733">
        <v>44941</v>
      </c>
      <c r="C9509" s="732" t="s">
        <v>2610</v>
      </c>
      <c r="D9509" s="137" t="s">
        <v>2643</v>
      </c>
      <c r="E9509" s="732" t="s">
        <v>2798</v>
      </c>
      <c r="F9509" s="2271" t="s">
        <v>2654</v>
      </c>
      <c r="G9509" s="1551"/>
      <c r="H9509" s="1551"/>
      <c r="I9509" s="1551"/>
      <c r="J9509" s="1551"/>
      <c r="K9509" s="1551"/>
      <c r="L9509" s="1551"/>
      <c r="M9509" s="1551"/>
    </row>
    <row r="9510" spans="1:13" ht="18.75" x14ac:dyDescent="0.3">
      <c r="A9510" s="1533" t="s">
        <v>855</v>
      </c>
      <c r="B9510" s="733">
        <v>44941</v>
      </c>
      <c r="C9510" s="732" t="s">
        <v>2610</v>
      </c>
      <c r="D9510" s="137" t="s">
        <v>2643</v>
      </c>
      <c r="E9510" s="732" t="s">
        <v>4771</v>
      </c>
      <c r="F9510" s="2272"/>
      <c r="G9510" s="1551"/>
      <c r="H9510" s="1551"/>
      <c r="I9510" s="1551"/>
      <c r="J9510" s="1551"/>
      <c r="K9510" s="1551"/>
      <c r="L9510" s="1551"/>
      <c r="M9510" s="1551"/>
    </row>
    <row r="9511" spans="1:13" ht="15" customHeight="1" x14ac:dyDescent="0.3">
      <c r="A9511" s="1533" t="s">
        <v>855</v>
      </c>
      <c r="B9511" s="733">
        <v>44941</v>
      </c>
      <c r="C9511" s="732" t="s">
        <v>2610</v>
      </c>
      <c r="D9511" s="137" t="s">
        <v>2643</v>
      </c>
      <c r="E9511" s="493" t="s">
        <v>4747</v>
      </c>
      <c r="F9511" s="2276" t="s">
        <v>2657</v>
      </c>
      <c r="G9511" s="1551"/>
      <c r="H9511" s="1551"/>
      <c r="I9511" s="1551"/>
      <c r="J9511" s="1551"/>
      <c r="K9511" s="1551"/>
      <c r="L9511" s="1551"/>
      <c r="M9511" s="1551"/>
    </row>
    <row r="9512" spans="1:13" ht="18.75" x14ac:dyDescent="0.3">
      <c r="A9512" s="1533" t="s">
        <v>855</v>
      </c>
      <c r="B9512" s="733">
        <v>44941</v>
      </c>
      <c r="C9512" s="732" t="s">
        <v>2610</v>
      </c>
      <c r="D9512" s="137" t="s">
        <v>2643</v>
      </c>
      <c r="E9512" s="1156" t="s">
        <v>4803</v>
      </c>
      <c r="F9512" s="2271"/>
      <c r="G9512" s="1551"/>
      <c r="H9512" s="1551"/>
      <c r="I9512" s="1551"/>
      <c r="J9512" s="1551"/>
      <c r="K9512" s="1551"/>
      <c r="L9512" s="1551"/>
      <c r="M9512" s="1551"/>
    </row>
    <row r="9513" spans="1:13" ht="18.75" x14ac:dyDescent="0.3">
      <c r="A9513" s="1533" t="s">
        <v>855</v>
      </c>
      <c r="B9513" s="733">
        <v>44941</v>
      </c>
      <c r="C9513" s="732" t="s">
        <v>2610</v>
      </c>
      <c r="D9513" s="137" t="s">
        <v>2643</v>
      </c>
      <c r="E9513" s="1156" t="s">
        <v>2747</v>
      </c>
      <c r="F9513" s="1535" t="s">
        <v>2659</v>
      </c>
      <c r="G9513" s="1551"/>
      <c r="H9513" s="1551"/>
      <c r="I9513" s="1551"/>
      <c r="J9513" s="1551"/>
      <c r="K9513" s="1551"/>
      <c r="L9513" s="1551"/>
      <c r="M9513" s="1551"/>
    </row>
    <row r="9514" spans="1:13" ht="18.75" x14ac:dyDescent="0.3">
      <c r="A9514" s="1533" t="s">
        <v>855</v>
      </c>
      <c r="B9514" s="733">
        <v>44941</v>
      </c>
      <c r="C9514" s="732" t="s">
        <v>2610</v>
      </c>
      <c r="D9514" s="137" t="s">
        <v>2643</v>
      </c>
      <c r="E9514" s="1156" t="s">
        <v>4473</v>
      </c>
      <c r="F9514" s="1539" t="s">
        <v>6</v>
      </c>
      <c r="G9514" s="1551"/>
      <c r="H9514" s="1551"/>
      <c r="I9514" s="1551"/>
      <c r="J9514" s="1551"/>
      <c r="K9514" s="1551"/>
      <c r="L9514" s="1551"/>
      <c r="M9514" s="1551"/>
    </row>
    <row r="9515" spans="1:13" ht="18.75" x14ac:dyDescent="0.3">
      <c r="A9515" s="1533" t="s">
        <v>855</v>
      </c>
      <c r="B9515" s="733">
        <v>44941</v>
      </c>
      <c r="C9515" s="732" t="s">
        <v>2610</v>
      </c>
      <c r="D9515" s="137" t="s">
        <v>2643</v>
      </c>
      <c r="E9515" s="732" t="s">
        <v>2658</v>
      </c>
      <c r="F9515" s="1564" t="s">
        <v>2706</v>
      </c>
      <c r="G9515" s="1551"/>
      <c r="H9515" s="1551"/>
      <c r="I9515" s="1551"/>
      <c r="J9515" s="1551"/>
      <c r="K9515" s="1551"/>
      <c r="L9515" s="1551"/>
      <c r="M9515" s="1551"/>
    </row>
    <row r="9516" spans="1:13" ht="18.75" x14ac:dyDescent="0.3">
      <c r="A9516" s="1533" t="s">
        <v>855</v>
      </c>
      <c r="B9516" s="733">
        <v>44941</v>
      </c>
      <c r="C9516" s="732" t="s">
        <v>2610</v>
      </c>
      <c r="D9516" s="137" t="s">
        <v>2643</v>
      </c>
      <c r="E9516" s="732" t="s">
        <v>4774</v>
      </c>
      <c r="F9516" s="732" t="s">
        <v>6</v>
      </c>
      <c r="G9516" s="1551"/>
      <c r="H9516" s="1551"/>
      <c r="I9516" s="1551"/>
      <c r="J9516" s="1551"/>
      <c r="K9516" s="1551"/>
      <c r="L9516" s="1551"/>
      <c r="M9516" s="1551"/>
    </row>
    <row r="9517" spans="1:13" ht="18.75" x14ac:dyDescent="0.3">
      <c r="A9517" s="2273" t="s">
        <v>4904</v>
      </c>
      <c r="B9517" s="2274"/>
      <c r="C9517" s="2274"/>
      <c r="D9517" s="2274"/>
      <c r="E9517" s="2274"/>
      <c r="F9517" s="2282"/>
      <c r="G9517" s="1551"/>
      <c r="H9517" s="1551"/>
      <c r="I9517" s="1551"/>
      <c r="J9517" s="1551"/>
      <c r="K9517" s="1551"/>
      <c r="L9517" s="1551"/>
      <c r="M9517" s="1551"/>
    </row>
    <row r="9518" spans="1:13" ht="18.75" x14ac:dyDescent="0.3">
      <c r="A9518" s="2279" t="s">
        <v>4905</v>
      </c>
      <c r="B9518" s="2280"/>
      <c r="C9518" s="2280"/>
      <c r="D9518" s="2280"/>
      <c r="E9518" s="2280"/>
      <c r="F9518" s="2286"/>
      <c r="G9518" s="1551"/>
      <c r="H9518" s="1551"/>
      <c r="I9518" s="1551"/>
      <c r="J9518" s="1551"/>
      <c r="K9518" s="1551"/>
      <c r="L9518" s="1551"/>
      <c r="M9518" s="1551"/>
    </row>
    <row r="9519" spans="1:13" x14ac:dyDescent="0.25">
      <c r="A9519" s="2294" t="s">
        <v>6</v>
      </c>
      <c r="B9519" s="2294"/>
      <c r="C9519" s="2294"/>
      <c r="D9519" s="2294"/>
      <c r="E9519" s="2294"/>
      <c r="F9519" s="2294"/>
      <c r="G9519" s="1551"/>
      <c r="H9519" s="1551"/>
      <c r="I9519" s="1551"/>
      <c r="J9519" s="1551"/>
      <c r="K9519" s="1551"/>
      <c r="L9519" s="1551"/>
      <c r="M9519" s="1551"/>
    </row>
    <row r="9520" spans="1:13" ht="15" customHeight="1" x14ac:dyDescent="0.3">
      <c r="A9520" s="1533" t="s">
        <v>2674</v>
      </c>
      <c r="B9520" s="733">
        <v>44942</v>
      </c>
      <c r="C9520" s="732" t="s">
        <v>2610</v>
      </c>
      <c r="D9520" s="732" t="s">
        <v>2622</v>
      </c>
      <c r="E9520" s="732" t="s">
        <v>2685</v>
      </c>
      <c r="F9520" s="2271" t="s">
        <v>2624</v>
      </c>
      <c r="G9520" s="1551"/>
      <c r="H9520" s="1551"/>
      <c r="I9520" s="1551"/>
      <c r="J9520" s="1551"/>
      <c r="K9520" s="1551"/>
      <c r="L9520" s="1551"/>
      <c r="M9520" s="1551"/>
    </row>
    <row r="9521" spans="1:13" ht="18.75" x14ac:dyDescent="0.3">
      <c r="A9521" s="1533" t="s">
        <v>2674</v>
      </c>
      <c r="B9521" s="733">
        <v>44942</v>
      </c>
      <c r="C9521" s="732" t="s">
        <v>2610</v>
      </c>
      <c r="D9521" s="732" t="s">
        <v>2622</v>
      </c>
      <c r="E9521" s="732" t="s">
        <v>2725</v>
      </c>
      <c r="F9521" s="2272"/>
      <c r="G9521" s="1551"/>
      <c r="H9521" s="1551"/>
      <c r="I9521" s="1551"/>
      <c r="J9521" s="1551"/>
      <c r="K9521" s="1551"/>
      <c r="L9521" s="1551"/>
      <c r="M9521" s="1551"/>
    </row>
    <row r="9522" spans="1:13" ht="15" customHeight="1" x14ac:dyDescent="0.3">
      <c r="A9522" s="1533" t="s">
        <v>2674</v>
      </c>
      <c r="B9522" s="733">
        <v>44942</v>
      </c>
      <c r="C9522" s="732" t="s">
        <v>2610</v>
      </c>
      <c r="D9522" s="732" t="s">
        <v>2622</v>
      </c>
      <c r="E9522" s="1156" t="s">
        <v>4850</v>
      </c>
      <c r="F9522" s="2271" t="s">
        <v>2627</v>
      </c>
      <c r="G9522" s="1551"/>
      <c r="H9522" s="1551"/>
      <c r="I9522" s="1551"/>
      <c r="J9522" s="1551"/>
      <c r="K9522" s="1551"/>
      <c r="L9522" s="1551"/>
      <c r="M9522" s="1551"/>
    </row>
    <row r="9523" spans="1:13" ht="18.75" x14ac:dyDescent="0.3">
      <c r="A9523" s="1533" t="s">
        <v>2674</v>
      </c>
      <c r="B9523" s="733">
        <v>44942</v>
      </c>
      <c r="C9523" s="732" t="s">
        <v>2610</v>
      </c>
      <c r="D9523" s="732" t="s">
        <v>2622</v>
      </c>
      <c r="E9523" s="1156" t="s">
        <v>2635</v>
      </c>
      <c r="F9523" s="2284"/>
      <c r="G9523" s="1551"/>
      <c r="H9523" s="1551"/>
      <c r="I9523" s="1551"/>
      <c r="J9523" s="1551"/>
      <c r="K9523" s="1551"/>
      <c r="L9523" s="1551"/>
      <c r="M9523" s="1551"/>
    </row>
    <row r="9524" spans="1:13" ht="15" customHeight="1" x14ac:dyDescent="0.3">
      <c r="A9524" s="1533" t="s">
        <v>2674</v>
      </c>
      <c r="B9524" s="733">
        <v>44942</v>
      </c>
      <c r="C9524" s="732" t="s">
        <v>2610</v>
      </c>
      <c r="D9524" s="732" t="s">
        <v>2622</v>
      </c>
      <c r="E9524" s="732" t="s">
        <v>4906</v>
      </c>
      <c r="F9524" s="2271" t="s">
        <v>2700</v>
      </c>
      <c r="G9524" s="1551"/>
      <c r="H9524" s="1551"/>
      <c r="I9524" s="1551"/>
      <c r="J9524" s="1551"/>
      <c r="K9524" s="1551"/>
      <c r="L9524" s="1551"/>
      <c r="M9524" s="1551"/>
    </row>
    <row r="9525" spans="1:13" ht="18.75" x14ac:dyDescent="0.3">
      <c r="A9525" s="1533" t="s">
        <v>2674</v>
      </c>
      <c r="B9525" s="733">
        <v>44942</v>
      </c>
      <c r="C9525" s="732" t="s">
        <v>2610</v>
      </c>
      <c r="D9525" s="732" t="s">
        <v>2622</v>
      </c>
      <c r="E9525" s="732" t="s">
        <v>2686</v>
      </c>
      <c r="F9525" s="2272"/>
      <c r="G9525" s="1551"/>
      <c r="H9525" s="1551"/>
      <c r="I9525" s="1551"/>
      <c r="J9525" s="1551"/>
      <c r="K9525" s="1551"/>
      <c r="L9525" s="1551"/>
      <c r="M9525" s="1551"/>
    </row>
    <row r="9526" spans="1:13" ht="18.75" x14ac:dyDescent="0.3">
      <c r="A9526" s="2273" t="s">
        <v>4907</v>
      </c>
      <c r="B9526" s="2274"/>
      <c r="C9526" s="2274"/>
      <c r="D9526" s="2274"/>
      <c r="E9526" s="2274"/>
      <c r="F9526" s="2282"/>
      <c r="G9526" s="1551"/>
      <c r="H9526" s="1551"/>
      <c r="I9526" s="1551"/>
      <c r="J9526" s="1551"/>
      <c r="K9526" s="1551"/>
      <c r="L9526" s="1551"/>
      <c r="M9526" s="1551"/>
    </row>
    <row r="9527" spans="1:13" ht="15" customHeight="1" x14ac:dyDescent="0.3">
      <c r="A9527" s="1533" t="s">
        <v>2674</v>
      </c>
      <c r="B9527" s="733">
        <v>44942</v>
      </c>
      <c r="C9527" s="732" t="s">
        <v>2610</v>
      </c>
      <c r="D9527" s="732" t="s">
        <v>2306</v>
      </c>
      <c r="E9527" s="732" t="s">
        <v>4654</v>
      </c>
      <c r="F9527" s="2271" t="s">
        <v>2631</v>
      </c>
      <c r="G9527" s="1551"/>
      <c r="H9527" s="1551"/>
      <c r="I9527" s="1551"/>
      <c r="J9527" s="1551"/>
      <c r="K9527" s="1551"/>
      <c r="L9527" s="1551"/>
      <c r="M9527" s="1551"/>
    </row>
    <row r="9528" spans="1:13" ht="18.75" x14ac:dyDescent="0.3">
      <c r="A9528" s="1533" t="s">
        <v>2674</v>
      </c>
      <c r="B9528" s="733">
        <v>44942</v>
      </c>
      <c r="C9528" s="732" t="s">
        <v>2610</v>
      </c>
      <c r="D9528" s="732" t="s">
        <v>2306</v>
      </c>
      <c r="E9528" s="732" t="s">
        <v>2835</v>
      </c>
      <c r="F9528" s="2272"/>
      <c r="G9528" s="1551"/>
      <c r="H9528" s="1551"/>
      <c r="I9528" s="1551"/>
      <c r="J9528" s="1551"/>
      <c r="K9528" s="1551"/>
      <c r="L9528" s="1551"/>
      <c r="M9528" s="1551"/>
    </row>
    <row r="9529" spans="1:13" ht="15" customHeight="1" x14ac:dyDescent="0.3">
      <c r="A9529" s="1533" t="s">
        <v>2674</v>
      </c>
      <c r="B9529" s="733">
        <v>44942</v>
      </c>
      <c r="C9529" s="732" t="s">
        <v>2610</v>
      </c>
      <c r="D9529" s="732" t="s">
        <v>2306</v>
      </c>
      <c r="E9529" s="1564" t="s">
        <v>2660</v>
      </c>
      <c r="F9529" s="2271" t="s">
        <v>2731</v>
      </c>
      <c r="G9529" s="1551"/>
      <c r="H9529" s="1551"/>
      <c r="I9529" s="1551"/>
      <c r="J9529" s="1551"/>
      <c r="K9529" s="1551"/>
      <c r="L9529" s="1551"/>
      <c r="M9529" s="1551"/>
    </row>
    <row r="9530" spans="1:13" ht="18.75" x14ac:dyDescent="0.3">
      <c r="A9530" s="1533" t="s">
        <v>2674</v>
      </c>
      <c r="B9530" s="733">
        <v>44942</v>
      </c>
      <c r="C9530" s="732" t="s">
        <v>2610</v>
      </c>
      <c r="D9530" s="732" t="s">
        <v>2306</v>
      </c>
      <c r="E9530" s="1582" t="s">
        <v>2677</v>
      </c>
      <c r="F9530" s="2272"/>
      <c r="G9530" s="1551"/>
      <c r="H9530" s="1551"/>
      <c r="I9530" s="1551"/>
      <c r="J9530" s="1551"/>
      <c r="K9530" s="1551"/>
      <c r="L9530" s="1551"/>
      <c r="M9530" s="1551"/>
    </row>
    <row r="9531" spans="1:13" ht="18.75" x14ac:dyDescent="0.3">
      <c r="A9531" s="2273" t="s">
        <v>4897</v>
      </c>
      <c r="B9531" s="2274"/>
      <c r="C9531" s="2274"/>
      <c r="D9531" s="2274"/>
      <c r="E9531" s="2274"/>
      <c r="F9531" s="2282"/>
      <c r="G9531" s="1551"/>
      <c r="H9531" s="1551"/>
      <c r="I9531" s="1551"/>
      <c r="J9531" s="1551"/>
      <c r="K9531" s="1551"/>
      <c r="L9531" s="1551"/>
      <c r="M9531" s="1551"/>
    </row>
    <row r="9532" spans="1:13" ht="15" customHeight="1" x14ac:dyDescent="0.3">
      <c r="A9532" s="1533" t="s">
        <v>2674</v>
      </c>
      <c r="B9532" s="733">
        <v>44942</v>
      </c>
      <c r="C9532" s="732" t="s">
        <v>2610</v>
      </c>
      <c r="D9532" s="137" t="s">
        <v>2643</v>
      </c>
      <c r="E9532" s="732" t="s">
        <v>4747</v>
      </c>
      <c r="F9532" s="2271" t="s">
        <v>2645</v>
      </c>
      <c r="G9532" s="1551"/>
      <c r="H9532" s="1551"/>
      <c r="I9532" s="1551"/>
      <c r="J9532" s="1551"/>
      <c r="K9532" s="1551"/>
      <c r="L9532" s="1551"/>
      <c r="M9532" s="1551"/>
    </row>
    <row r="9533" spans="1:13" ht="18.75" x14ac:dyDescent="0.3">
      <c r="A9533" s="1533" t="s">
        <v>2674</v>
      </c>
      <c r="B9533" s="733">
        <v>44942</v>
      </c>
      <c r="C9533" s="732" t="s">
        <v>2610</v>
      </c>
      <c r="D9533" s="137" t="s">
        <v>2643</v>
      </c>
      <c r="E9533" s="732" t="s">
        <v>2697</v>
      </c>
      <c r="F9533" s="2272"/>
      <c r="G9533" s="1551"/>
      <c r="H9533" s="1551"/>
      <c r="I9533" s="1551"/>
      <c r="J9533" s="1551"/>
      <c r="K9533" s="1551"/>
      <c r="L9533" s="1551"/>
      <c r="M9533" s="1551"/>
    </row>
    <row r="9534" spans="1:13" ht="15" customHeight="1" x14ac:dyDescent="0.3">
      <c r="A9534" s="1533" t="s">
        <v>2674</v>
      </c>
      <c r="B9534" s="733">
        <v>44942</v>
      </c>
      <c r="C9534" s="732" t="s">
        <v>2610</v>
      </c>
      <c r="D9534" s="137" t="s">
        <v>2643</v>
      </c>
      <c r="E9534" s="732" t="s">
        <v>2688</v>
      </c>
      <c r="F9534" s="2271" t="s">
        <v>2648</v>
      </c>
      <c r="G9534" s="1551"/>
      <c r="H9534" s="1551"/>
      <c r="I9534" s="1551"/>
      <c r="J9534" s="1551"/>
      <c r="K9534" s="1551"/>
      <c r="L9534" s="1551"/>
      <c r="M9534" s="1551"/>
    </row>
    <row r="9535" spans="1:13" ht="18.75" x14ac:dyDescent="0.3">
      <c r="A9535" s="1533" t="s">
        <v>2674</v>
      </c>
      <c r="B9535" s="733">
        <v>44942</v>
      </c>
      <c r="C9535" s="732" t="s">
        <v>2610</v>
      </c>
      <c r="D9535" s="137" t="s">
        <v>2643</v>
      </c>
      <c r="E9535" s="1564" t="s">
        <v>2676</v>
      </c>
      <c r="F9535" s="2272"/>
      <c r="G9535" s="1551"/>
      <c r="H9535" s="1551"/>
      <c r="I9535" s="1551"/>
      <c r="J9535" s="1551"/>
      <c r="K9535" s="1551"/>
      <c r="L9535" s="1551"/>
      <c r="M9535" s="1551"/>
    </row>
    <row r="9536" spans="1:13" ht="18.75" x14ac:dyDescent="0.3">
      <c r="A9536" s="1533" t="s">
        <v>2674</v>
      </c>
      <c r="B9536" s="733">
        <v>44942</v>
      </c>
      <c r="C9536" s="732" t="s">
        <v>2610</v>
      </c>
      <c r="D9536" s="137" t="s">
        <v>2643</v>
      </c>
      <c r="E9536" s="1537" t="s">
        <v>2694</v>
      </c>
      <c r="F9536" s="1535" t="s">
        <v>2651</v>
      </c>
      <c r="G9536" s="1551"/>
      <c r="H9536" s="1551"/>
      <c r="I9536" s="1551"/>
      <c r="J9536" s="1551"/>
      <c r="K9536" s="1551"/>
      <c r="L9536" s="1551"/>
      <c r="M9536" s="1551"/>
    </row>
    <row r="9537" spans="1:13" ht="18.75" x14ac:dyDescent="0.3">
      <c r="A9537" s="1533" t="s">
        <v>2674</v>
      </c>
      <c r="B9537" s="733">
        <v>44942</v>
      </c>
      <c r="C9537" s="732" t="s">
        <v>2610</v>
      </c>
      <c r="D9537" s="137" t="s">
        <v>2643</v>
      </c>
      <c r="E9537" s="1156" t="s">
        <v>2740</v>
      </c>
      <c r="F9537" s="1533" t="s">
        <v>6</v>
      </c>
      <c r="G9537" s="1551"/>
      <c r="H9537" s="1551"/>
      <c r="I9537" s="1551"/>
      <c r="J9537" s="1551"/>
      <c r="K9537" s="1551"/>
      <c r="L9537" s="1551"/>
      <c r="M9537" s="1551"/>
    </row>
    <row r="9538" spans="1:13" ht="15" customHeight="1" x14ac:dyDescent="0.3">
      <c r="A9538" s="1533" t="s">
        <v>2674</v>
      </c>
      <c r="B9538" s="733">
        <v>44942</v>
      </c>
      <c r="C9538" s="732" t="s">
        <v>2610</v>
      </c>
      <c r="D9538" s="137" t="s">
        <v>2643</v>
      </c>
      <c r="E9538" s="732" t="s">
        <v>2689</v>
      </c>
      <c r="F9538" s="2271" t="s">
        <v>2654</v>
      </c>
      <c r="G9538" s="1551"/>
      <c r="H9538" s="1551"/>
      <c r="I9538" s="1551"/>
      <c r="J9538" s="1551"/>
      <c r="K9538" s="1551"/>
      <c r="L9538" s="1551"/>
      <c r="M9538" s="1551"/>
    </row>
    <row r="9539" spans="1:13" ht="18.75" x14ac:dyDescent="0.3">
      <c r="A9539" s="1533" t="s">
        <v>2674</v>
      </c>
      <c r="B9539" s="733">
        <v>44942</v>
      </c>
      <c r="C9539" s="732" t="s">
        <v>2610</v>
      </c>
      <c r="D9539" s="137" t="s">
        <v>2643</v>
      </c>
      <c r="E9539" s="732" t="s">
        <v>2691</v>
      </c>
      <c r="F9539" s="2272"/>
      <c r="G9539" s="1551"/>
      <c r="H9539" s="1551"/>
      <c r="I9539" s="1551"/>
      <c r="J9539" s="1551"/>
      <c r="K9539" s="1551"/>
      <c r="L9539" s="1551"/>
      <c r="M9539" s="1551"/>
    </row>
    <row r="9540" spans="1:13" ht="15" customHeight="1" x14ac:dyDescent="0.3">
      <c r="A9540" s="1533" t="s">
        <v>2674</v>
      </c>
      <c r="B9540" s="733">
        <v>44942</v>
      </c>
      <c r="C9540" s="732" t="s">
        <v>2610</v>
      </c>
      <c r="D9540" s="137" t="s">
        <v>2643</v>
      </c>
      <c r="E9540" s="732" t="s">
        <v>2687</v>
      </c>
      <c r="F9540" s="2271" t="s">
        <v>2657</v>
      </c>
      <c r="G9540" s="1551"/>
      <c r="H9540" s="1551"/>
      <c r="I9540" s="1551"/>
      <c r="J9540" s="1551"/>
      <c r="K9540" s="1551"/>
      <c r="L9540" s="1551"/>
      <c r="M9540" s="1551"/>
    </row>
    <row r="9541" spans="1:13" ht="18.75" x14ac:dyDescent="0.3">
      <c r="A9541" s="1533" t="s">
        <v>2674</v>
      </c>
      <c r="B9541" s="733">
        <v>44942</v>
      </c>
      <c r="C9541" s="732" t="s">
        <v>2610</v>
      </c>
      <c r="D9541" s="137" t="s">
        <v>2643</v>
      </c>
      <c r="E9541" s="1564" t="s">
        <v>2698</v>
      </c>
      <c r="F9541" s="2272"/>
      <c r="G9541" s="1551"/>
      <c r="H9541" s="1551"/>
      <c r="I9541" s="1551"/>
      <c r="J9541" s="1551"/>
      <c r="K9541" s="1551"/>
      <c r="L9541" s="1551"/>
      <c r="M9541" s="1551"/>
    </row>
    <row r="9542" spans="1:13" ht="15" customHeight="1" x14ac:dyDescent="0.3">
      <c r="A9542" s="1533" t="s">
        <v>2674</v>
      </c>
      <c r="B9542" s="733">
        <v>44942</v>
      </c>
      <c r="C9542" s="732" t="s">
        <v>2610</v>
      </c>
      <c r="D9542" s="493" t="s">
        <v>2643</v>
      </c>
      <c r="E9542" s="1162" t="s">
        <v>2695</v>
      </c>
      <c r="F9542" s="2276" t="s">
        <v>2659</v>
      </c>
      <c r="G9542" s="1551"/>
      <c r="H9542" s="1551"/>
      <c r="I9542" s="1551"/>
      <c r="J9542" s="1551"/>
      <c r="K9542" s="1551"/>
      <c r="L9542" s="1551"/>
      <c r="M9542" s="1551"/>
    </row>
    <row r="9543" spans="1:13" ht="18.75" x14ac:dyDescent="0.3">
      <c r="A9543" s="1533" t="s">
        <v>2674</v>
      </c>
      <c r="B9543" s="733">
        <v>44942</v>
      </c>
      <c r="C9543" s="732" t="s">
        <v>2610</v>
      </c>
      <c r="D9543" s="493" t="s">
        <v>2643</v>
      </c>
      <c r="E9543" s="1163" t="s">
        <v>2772</v>
      </c>
      <c r="F9543" s="2271"/>
      <c r="G9543" s="1551"/>
      <c r="H9543" s="1551"/>
      <c r="I9543" s="1551"/>
      <c r="J9543" s="1551"/>
      <c r="K9543" s="1551"/>
      <c r="L9543" s="1551"/>
      <c r="M9543" s="1551"/>
    </row>
    <row r="9544" spans="1:13" ht="18.75" x14ac:dyDescent="0.3">
      <c r="A9544" s="1533" t="s">
        <v>2674</v>
      </c>
      <c r="B9544" s="733">
        <v>44942</v>
      </c>
      <c r="C9544" s="732" t="s">
        <v>2610</v>
      </c>
      <c r="D9544" s="493" t="s">
        <v>2643</v>
      </c>
      <c r="E9544" s="1163" t="s">
        <v>4871</v>
      </c>
      <c r="F9544" s="1160" t="s">
        <v>6</v>
      </c>
      <c r="G9544" s="1551"/>
      <c r="H9544" s="1551"/>
      <c r="I9544" s="1551"/>
      <c r="J9544" s="1551"/>
      <c r="K9544" s="1551"/>
      <c r="L9544" s="1551"/>
      <c r="M9544" s="1551"/>
    </row>
    <row r="9545" spans="1:13" ht="18.75" x14ac:dyDescent="0.3">
      <c r="A9545" s="1533" t="s">
        <v>2674</v>
      </c>
      <c r="B9545" s="733">
        <v>44942</v>
      </c>
      <c r="C9545" s="732" t="s">
        <v>2610</v>
      </c>
      <c r="D9545" s="137" t="s">
        <v>2643</v>
      </c>
      <c r="E9545" s="1156" t="s">
        <v>4526</v>
      </c>
      <c r="F9545" s="1535" t="s">
        <v>2706</v>
      </c>
      <c r="G9545" s="1551"/>
      <c r="H9545" s="1551"/>
      <c r="I9545" s="1551"/>
      <c r="J9545" s="1551"/>
      <c r="K9545" s="1551"/>
      <c r="L9545" s="1551"/>
      <c r="M9545" s="1551"/>
    </row>
    <row r="9546" spans="1:13" ht="18.75" x14ac:dyDescent="0.3">
      <c r="A9546" s="1533" t="s">
        <v>2674</v>
      </c>
      <c r="B9546" s="733">
        <v>44942</v>
      </c>
      <c r="C9546" s="732" t="s">
        <v>2610</v>
      </c>
      <c r="D9546" s="137" t="s">
        <v>2643</v>
      </c>
      <c r="E9546" s="1156" t="s">
        <v>2702</v>
      </c>
      <c r="F9546" s="1157" t="s">
        <v>6</v>
      </c>
      <c r="G9546" s="1551"/>
      <c r="H9546" s="1551"/>
      <c r="I9546" s="1551"/>
      <c r="J9546" s="1551"/>
      <c r="K9546" s="1551"/>
      <c r="L9546" s="1551"/>
      <c r="M9546" s="1551"/>
    </row>
    <row r="9547" spans="1:13" ht="18.75" x14ac:dyDescent="0.3">
      <c r="A9547" s="2273" t="s">
        <v>4908</v>
      </c>
      <c r="B9547" s="2274"/>
      <c r="C9547" s="2274"/>
      <c r="D9547" s="2274"/>
      <c r="E9547" s="2274"/>
      <c r="F9547" s="2282"/>
      <c r="G9547" s="1551"/>
      <c r="H9547" s="1551"/>
      <c r="I9547" s="1551"/>
      <c r="J9547" s="1551"/>
      <c r="K9547" s="1551"/>
      <c r="L9547" s="1551"/>
      <c r="M9547" s="1551"/>
    </row>
    <row r="9548" spans="1:13" ht="18.75" x14ac:dyDescent="0.3">
      <c r="A9548" s="2279" t="s">
        <v>4552</v>
      </c>
      <c r="B9548" s="2280"/>
      <c r="C9548" s="2280"/>
      <c r="D9548" s="2280"/>
      <c r="E9548" s="2280"/>
      <c r="F9548" s="2286"/>
      <c r="G9548" s="1551"/>
      <c r="H9548" s="1551"/>
      <c r="I9548" s="1551"/>
      <c r="J9548" s="1551"/>
      <c r="K9548" s="1551"/>
      <c r="L9548" s="1551"/>
      <c r="M9548" s="1551"/>
    </row>
    <row r="9549" spans="1:13" ht="15" customHeight="1" x14ac:dyDescent="0.3">
      <c r="A9549" s="1533" t="s">
        <v>771</v>
      </c>
      <c r="B9549" s="733">
        <v>44943</v>
      </c>
      <c r="C9549" s="732" t="s">
        <v>2610</v>
      </c>
      <c r="D9549" s="137" t="s">
        <v>2622</v>
      </c>
      <c r="E9549" s="137" t="s">
        <v>2679</v>
      </c>
      <c r="F9549" s="2271" t="s">
        <v>2624</v>
      </c>
      <c r="G9549" s="1551"/>
      <c r="H9549" s="1551"/>
      <c r="I9549" s="1551"/>
      <c r="J9549" s="1551"/>
      <c r="K9549" s="1551"/>
      <c r="L9549" s="1551"/>
      <c r="M9549" s="1551"/>
    </row>
    <row r="9550" spans="1:13" ht="18.75" x14ac:dyDescent="0.3">
      <c r="A9550" s="1533" t="s">
        <v>771</v>
      </c>
      <c r="B9550" s="733">
        <v>44943</v>
      </c>
      <c r="C9550" s="732" t="s">
        <v>2610</v>
      </c>
      <c r="D9550" s="137" t="s">
        <v>2622</v>
      </c>
      <c r="E9550" s="137" t="s">
        <v>4909</v>
      </c>
      <c r="F9550" s="2284"/>
      <c r="G9550" s="1551"/>
      <c r="H9550" s="1551"/>
      <c r="I9550" s="1551"/>
      <c r="J9550" s="1551"/>
      <c r="K9550" s="1551"/>
      <c r="L9550" s="1551"/>
      <c r="M9550" s="1551"/>
    </row>
    <row r="9551" spans="1:13" ht="15" customHeight="1" x14ac:dyDescent="0.3">
      <c r="A9551" s="1533" t="s">
        <v>771</v>
      </c>
      <c r="B9551" s="733">
        <v>44943</v>
      </c>
      <c r="C9551" s="732" t="s">
        <v>2610</v>
      </c>
      <c r="D9551" s="137" t="s">
        <v>2622</v>
      </c>
      <c r="E9551" s="493" t="s">
        <v>2695</v>
      </c>
      <c r="F9551" s="2271" t="s">
        <v>2627</v>
      </c>
      <c r="G9551" s="1551"/>
      <c r="H9551" s="1551"/>
      <c r="I9551" s="1551"/>
      <c r="J9551" s="1551"/>
      <c r="K9551" s="1551"/>
      <c r="L9551" s="1551"/>
      <c r="M9551" s="1551"/>
    </row>
    <row r="9552" spans="1:13" ht="18.75" x14ac:dyDescent="0.3">
      <c r="A9552" s="1533" t="s">
        <v>771</v>
      </c>
      <c r="B9552" s="733">
        <v>44943</v>
      </c>
      <c r="C9552" s="732" t="s">
        <v>2610</v>
      </c>
      <c r="D9552" s="137" t="s">
        <v>2622</v>
      </c>
      <c r="E9552" s="493" t="s">
        <v>4910</v>
      </c>
      <c r="F9552" s="2284"/>
      <c r="G9552" s="1551"/>
      <c r="H9552" s="1551"/>
      <c r="I9552" s="1551"/>
      <c r="J9552" s="1551"/>
      <c r="K9552" s="1551"/>
      <c r="L9552" s="1551"/>
      <c r="M9552" s="1551"/>
    </row>
    <row r="9553" spans="1:13" ht="15" customHeight="1" x14ac:dyDescent="0.3">
      <c r="A9553" s="1533" t="s">
        <v>771</v>
      </c>
      <c r="B9553" s="733">
        <v>44943</v>
      </c>
      <c r="C9553" s="732" t="s">
        <v>2610</v>
      </c>
      <c r="D9553" s="137" t="s">
        <v>2622</v>
      </c>
      <c r="E9553" s="732" t="s">
        <v>2692</v>
      </c>
      <c r="F9553" s="2271" t="s">
        <v>2700</v>
      </c>
      <c r="G9553" s="1551"/>
      <c r="H9553" s="1551"/>
      <c r="I9553" s="1551"/>
      <c r="J9553" s="1551"/>
      <c r="K9553" s="1551"/>
      <c r="L9553" s="1551"/>
      <c r="M9553" s="1551"/>
    </row>
    <row r="9554" spans="1:13" ht="18.75" x14ac:dyDescent="0.3">
      <c r="A9554" s="1533" t="s">
        <v>771</v>
      </c>
      <c r="B9554" s="733">
        <v>44943</v>
      </c>
      <c r="C9554" s="732" t="s">
        <v>2610</v>
      </c>
      <c r="D9554" s="137" t="s">
        <v>2622</v>
      </c>
      <c r="E9554" s="732" t="s">
        <v>2660</v>
      </c>
      <c r="F9554" s="2284"/>
      <c r="G9554" s="1551"/>
      <c r="H9554" s="1551"/>
      <c r="I9554" s="1551"/>
      <c r="J9554" s="1551"/>
      <c r="K9554" s="1551"/>
      <c r="L9554" s="1551"/>
      <c r="M9554" s="1551"/>
    </row>
    <row r="9555" spans="1:13" ht="18.75" x14ac:dyDescent="0.3">
      <c r="A9555" s="2273" t="s">
        <v>4911</v>
      </c>
      <c r="B9555" s="2274"/>
      <c r="C9555" s="2274"/>
      <c r="D9555" s="2274"/>
      <c r="E9555" s="2274"/>
      <c r="F9555" s="2282"/>
      <c r="G9555" s="1551"/>
      <c r="H9555" s="1551"/>
      <c r="I9555" s="1551"/>
      <c r="J9555" s="1551"/>
      <c r="K9555" s="1551"/>
      <c r="L9555" s="1551"/>
      <c r="M9555" s="1551"/>
    </row>
    <row r="9556" spans="1:13" ht="15" customHeight="1" x14ac:dyDescent="0.3">
      <c r="A9556" s="1533" t="s">
        <v>771</v>
      </c>
      <c r="B9556" s="733">
        <v>44943</v>
      </c>
      <c r="C9556" s="732" t="s">
        <v>2610</v>
      </c>
      <c r="D9556" s="732" t="s">
        <v>2306</v>
      </c>
      <c r="E9556" s="732" t="s">
        <v>4850</v>
      </c>
      <c r="F9556" s="2271" t="s">
        <v>2631</v>
      </c>
      <c r="G9556" s="1551"/>
      <c r="H9556" s="1551"/>
      <c r="I9556" s="1551"/>
      <c r="J9556" s="1551"/>
      <c r="K9556" s="1551"/>
      <c r="L9556" s="1551"/>
      <c r="M9556" s="1551"/>
    </row>
    <row r="9557" spans="1:13" ht="18.75" x14ac:dyDescent="0.3">
      <c r="A9557" s="1533" t="s">
        <v>771</v>
      </c>
      <c r="B9557" s="733">
        <v>44943</v>
      </c>
      <c r="C9557" s="732" t="s">
        <v>2610</v>
      </c>
      <c r="D9557" s="732" t="s">
        <v>2306</v>
      </c>
      <c r="E9557" s="732" t="s">
        <v>2694</v>
      </c>
      <c r="F9557" s="2284"/>
      <c r="G9557" s="1551"/>
      <c r="H9557" s="1551"/>
      <c r="I9557" s="1551"/>
      <c r="J9557" s="1551"/>
      <c r="K9557" s="1551"/>
      <c r="L9557" s="1551"/>
      <c r="M9557" s="1551"/>
    </row>
    <row r="9558" spans="1:13" ht="15" customHeight="1" x14ac:dyDescent="0.3">
      <c r="A9558" s="1533" t="s">
        <v>771</v>
      </c>
      <c r="B9558" s="733">
        <v>44943</v>
      </c>
      <c r="C9558" s="732" t="s">
        <v>2610</v>
      </c>
      <c r="D9558" s="732" t="s">
        <v>2306</v>
      </c>
      <c r="E9558" s="1156" t="s">
        <v>2779</v>
      </c>
      <c r="F9558" s="2271" t="s">
        <v>2731</v>
      </c>
      <c r="G9558" s="1551"/>
      <c r="H9558" s="1551"/>
      <c r="I9558" s="1551"/>
      <c r="J9558" s="1551"/>
      <c r="K9558" s="1551"/>
      <c r="L9558" s="1551"/>
      <c r="M9558" s="1551"/>
    </row>
    <row r="9559" spans="1:13" ht="18.75" x14ac:dyDescent="0.3">
      <c r="A9559" s="1533" t="s">
        <v>771</v>
      </c>
      <c r="B9559" s="733">
        <v>44943</v>
      </c>
      <c r="C9559" s="732" t="s">
        <v>2610</v>
      </c>
      <c r="D9559" s="732" t="s">
        <v>2306</v>
      </c>
      <c r="E9559" s="493" t="s">
        <v>2688</v>
      </c>
      <c r="F9559" s="2284"/>
      <c r="G9559" s="1551"/>
      <c r="H9559" s="1551"/>
      <c r="I9559" s="1551"/>
      <c r="J9559" s="1551"/>
      <c r="K9559" s="1551"/>
      <c r="L9559" s="1551"/>
      <c r="M9559" s="1551"/>
    </row>
    <row r="9560" spans="1:13" ht="18.75" x14ac:dyDescent="0.3">
      <c r="A9560" s="2291" t="s">
        <v>4912</v>
      </c>
      <c r="B9560" s="2292"/>
      <c r="C9560" s="2292"/>
      <c r="D9560" s="2292"/>
      <c r="E9560" s="2292"/>
      <c r="F9560" s="2293"/>
      <c r="G9560" s="1551"/>
      <c r="H9560" s="1551"/>
      <c r="I9560" s="1551"/>
      <c r="J9560" s="1551"/>
      <c r="K9560" s="1551"/>
      <c r="L9560" s="1551"/>
      <c r="M9560" s="1551"/>
    </row>
    <row r="9561" spans="1:13" ht="18.75" x14ac:dyDescent="0.3">
      <c r="A9561" s="1533" t="s">
        <v>771</v>
      </c>
      <c r="B9561" s="733">
        <v>44943</v>
      </c>
      <c r="C9561" s="732" t="s">
        <v>2610</v>
      </c>
      <c r="D9561" s="137" t="s">
        <v>2643</v>
      </c>
      <c r="E9561" s="732" t="s">
        <v>2709</v>
      </c>
      <c r="F9561" s="1564" t="s">
        <v>2645</v>
      </c>
      <c r="G9561" s="1551"/>
      <c r="H9561" s="1551"/>
      <c r="I9561" s="1551"/>
      <c r="J9561" s="1551"/>
      <c r="K9561" s="1551"/>
      <c r="L9561" s="1551"/>
      <c r="M9561" s="1551"/>
    </row>
    <row r="9562" spans="1:13" ht="18.75" x14ac:dyDescent="0.3">
      <c r="A9562" s="1533" t="s">
        <v>771</v>
      </c>
      <c r="B9562" s="733">
        <v>44943</v>
      </c>
      <c r="C9562" s="732" t="s">
        <v>2610</v>
      </c>
      <c r="D9562" s="137" t="s">
        <v>2643</v>
      </c>
      <c r="E9562" s="732" t="s">
        <v>2687</v>
      </c>
      <c r="F9562" s="732" t="s">
        <v>6</v>
      </c>
      <c r="G9562" s="1551"/>
      <c r="H9562" s="1551"/>
      <c r="I9562" s="1551"/>
      <c r="J9562" s="1551"/>
      <c r="K9562" s="1551"/>
      <c r="L9562" s="1551"/>
      <c r="M9562" s="1551"/>
    </row>
    <row r="9563" spans="1:13" ht="18.75" x14ac:dyDescent="0.3">
      <c r="A9563" s="1533" t="s">
        <v>771</v>
      </c>
      <c r="B9563" s="733">
        <v>44943</v>
      </c>
      <c r="C9563" s="732" t="s">
        <v>2610</v>
      </c>
      <c r="D9563" s="137" t="s">
        <v>2643</v>
      </c>
      <c r="E9563" s="732" t="s">
        <v>4776</v>
      </c>
      <c r="F9563" s="1564" t="s">
        <v>2648</v>
      </c>
      <c r="G9563" s="1551"/>
      <c r="H9563" s="1551"/>
      <c r="I9563" s="1551"/>
      <c r="J9563" s="1551"/>
      <c r="K9563" s="1551"/>
      <c r="L9563" s="1551"/>
      <c r="M9563" s="1551"/>
    </row>
    <row r="9564" spans="1:13" ht="18.75" x14ac:dyDescent="0.3">
      <c r="A9564" s="1533" t="s">
        <v>771</v>
      </c>
      <c r="B9564" s="733">
        <v>44943</v>
      </c>
      <c r="C9564" s="732" t="s">
        <v>2610</v>
      </c>
      <c r="D9564" s="137" t="s">
        <v>2643</v>
      </c>
      <c r="E9564" s="732" t="s">
        <v>2683</v>
      </c>
      <c r="F9564" s="732" t="s">
        <v>6</v>
      </c>
      <c r="G9564" s="1551"/>
      <c r="H9564" s="1551"/>
      <c r="I9564" s="1551"/>
      <c r="J9564" s="1551"/>
      <c r="K9564" s="1551"/>
      <c r="L9564" s="1551"/>
      <c r="M9564" s="1551"/>
    </row>
    <row r="9565" spans="1:13" ht="18.75" x14ac:dyDescent="0.3">
      <c r="A9565" s="1533" t="s">
        <v>771</v>
      </c>
      <c r="B9565" s="733">
        <v>44943</v>
      </c>
      <c r="C9565" s="732" t="s">
        <v>2610</v>
      </c>
      <c r="D9565" s="137" t="s">
        <v>2643</v>
      </c>
      <c r="E9565" s="732" t="s">
        <v>2689</v>
      </c>
      <c r="F9565" s="1564" t="s">
        <v>2651</v>
      </c>
      <c r="G9565" s="1551"/>
      <c r="H9565" s="1551"/>
      <c r="I9565" s="1551"/>
      <c r="J9565" s="1551"/>
      <c r="K9565" s="1551"/>
      <c r="L9565" s="1551"/>
      <c r="M9565" s="1551"/>
    </row>
    <row r="9566" spans="1:13" ht="18.75" x14ac:dyDescent="0.3">
      <c r="A9566" s="1533" t="s">
        <v>771</v>
      </c>
      <c r="B9566" s="733">
        <v>44943</v>
      </c>
      <c r="C9566" s="732" t="s">
        <v>2610</v>
      </c>
      <c r="D9566" s="137" t="s">
        <v>2643</v>
      </c>
      <c r="E9566" s="732" t="s">
        <v>2697</v>
      </c>
      <c r="F9566" s="732" t="s">
        <v>6</v>
      </c>
      <c r="G9566" s="1551"/>
      <c r="H9566" s="1551"/>
      <c r="I9566" s="1551"/>
      <c r="J9566" s="1551"/>
      <c r="K9566" s="1551"/>
      <c r="L9566" s="1551"/>
      <c r="M9566" s="1551"/>
    </row>
    <row r="9567" spans="1:13" ht="18.75" x14ac:dyDescent="0.3">
      <c r="A9567" s="1533" t="s">
        <v>771</v>
      </c>
      <c r="B9567" s="733">
        <v>44943</v>
      </c>
      <c r="C9567" s="732" t="s">
        <v>2610</v>
      </c>
      <c r="D9567" s="137" t="s">
        <v>2643</v>
      </c>
      <c r="E9567" s="732" t="s">
        <v>2784</v>
      </c>
      <c r="F9567" s="1564" t="s">
        <v>2654</v>
      </c>
      <c r="G9567" s="1551"/>
      <c r="H9567" s="1551"/>
      <c r="I9567" s="1551"/>
      <c r="J9567" s="1551"/>
      <c r="K9567" s="1551"/>
      <c r="L9567" s="1551"/>
      <c r="M9567" s="1551"/>
    </row>
    <row r="9568" spans="1:13" ht="18.75" x14ac:dyDescent="0.3">
      <c r="A9568" s="1533" t="s">
        <v>771</v>
      </c>
      <c r="B9568" s="733">
        <v>44943</v>
      </c>
      <c r="C9568" s="732" t="s">
        <v>2610</v>
      </c>
      <c r="D9568" s="137" t="s">
        <v>2643</v>
      </c>
      <c r="E9568" s="1564" t="s">
        <v>2740</v>
      </c>
      <c r="F9568" s="732" t="s">
        <v>6</v>
      </c>
      <c r="G9568" s="1551"/>
      <c r="H9568" s="1551"/>
      <c r="I9568" s="1551"/>
      <c r="J9568" s="1551"/>
      <c r="K9568" s="1551"/>
      <c r="L9568" s="1551"/>
      <c r="M9568" s="1551"/>
    </row>
    <row r="9569" spans="1:13" ht="18.75" x14ac:dyDescent="0.3">
      <c r="A9569" s="1533" t="s">
        <v>771</v>
      </c>
      <c r="B9569" s="733">
        <v>44943</v>
      </c>
      <c r="C9569" s="732" t="s">
        <v>2610</v>
      </c>
      <c r="D9569" s="137" t="s">
        <v>2643</v>
      </c>
      <c r="E9569" s="1582" t="s">
        <v>2702</v>
      </c>
      <c r="F9569" s="1564" t="s">
        <v>2657</v>
      </c>
      <c r="G9569" s="1551"/>
      <c r="H9569" s="1551"/>
      <c r="I9569" s="1551"/>
      <c r="J9569" s="1551"/>
      <c r="K9569" s="1551"/>
      <c r="L9569" s="1551"/>
      <c r="M9569" s="1551"/>
    </row>
    <row r="9570" spans="1:13" ht="18.75" x14ac:dyDescent="0.3">
      <c r="A9570" s="1533" t="s">
        <v>771</v>
      </c>
      <c r="B9570" s="733">
        <v>44943</v>
      </c>
      <c r="C9570" s="732" t="s">
        <v>2610</v>
      </c>
      <c r="D9570" s="137" t="s">
        <v>2643</v>
      </c>
      <c r="E9570" s="732" t="s">
        <v>2691</v>
      </c>
      <c r="F9570" s="732" t="s">
        <v>6</v>
      </c>
      <c r="G9570" s="1551"/>
      <c r="H9570" s="1551"/>
      <c r="I9570" s="1551"/>
      <c r="J9570" s="1551"/>
      <c r="K9570" s="1551"/>
      <c r="L9570" s="1551"/>
      <c r="M9570" s="1551"/>
    </row>
    <row r="9571" spans="1:13" ht="18.75" x14ac:dyDescent="0.3">
      <c r="A9571" s="1533" t="s">
        <v>771</v>
      </c>
      <c r="B9571" s="733">
        <v>44943</v>
      </c>
      <c r="C9571" s="732" t="s">
        <v>2610</v>
      </c>
      <c r="D9571" s="137" t="s">
        <v>2643</v>
      </c>
      <c r="E9571" s="1156" t="s">
        <v>4747</v>
      </c>
      <c r="F9571" s="1532" t="s">
        <v>2659</v>
      </c>
      <c r="G9571" s="1551"/>
      <c r="H9571" s="1551"/>
      <c r="I9571" s="1551"/>
      <c r="J9571" s="1551"/>
      <c r="K9571" s="1551"/>
      <c r="L9571" s="1551"/>
      <c r="M9571" s="1551"/>
    </row>
    <row r="9572" spans="1:13" ht="18.75" x14ac:dyDescent="0.3">
      <c r="A9572" s="1533" t="s">
        <v>771</v>
      </c>
      <c r="B9572" s="733">
        <v>44943</v>
      </c>
      <c r="C9572" s="732" t="s">
        <v>2610</v>
      </c>
      <c r="D9572" s="137" t="s">
        <v>2643</v>
      </c>
      <c r="E9572" s="1156" t="s">
        <v>2696</v>
      </c>
      <c r="F9572" s="1539" t="s">
        <v>6</v>
      </c>
      <c r="G9572" s="1551"/>
      <c r="H9572" s="1551"/>
      <c r="I9572" s="1551"/>
      <c r="J9572" s="1551"/>
      <c r="K9572" s="1551"/>
      <c r="L9572" s="1551"/>
      <c r="M9572" s="1551"/>
    </row>
    <row r="9573" spans="1:13" ht="15" customHeight="1" x14ac:dyDescent="0.3">
      <c r="A9573" s="1533" t="s">
        <v>771</v>
      </c>
      <c r="B9573" s="733">
        <v>44943</v>
      </c>
      <c r="C9573" s="732" t="s">
        <v>2610</v>
      </c>
      <c r="D9573" s="137" t="s">
        <v>2643</v>
      </c>
      <c r="E9573" s="732" t="s">
        <v>2780</v>
      </c>
      <c r="F9573" s="2271" t="s">
        <v>2662</v>
      </c>
      <c r="G9573" s="1551"/>
      <c r="H9573" s="1551"/>
      <c r="I9573" s="1551"/>
      <c r="J9573" s="1551"/>
      <c r="K9573" s="1551"/>
      <c r="L9573" s="1551"/>
      <c r="M9573" s="1551"/>
    </row>
    <row r="9574" spans="1:13" ht="18.75" x14ac:dyDescent="0.3">
      <c r="A9574" s="1533" t="s">
        <v>771</v>
      </c>
      <c r="B9574" s="733">
        <v>44943</v>
      </c>
      <c r="C9574" s="732" t="s">
        <v>2610</v>
      </c>
      <c r="D9574" s="137" t="s">
        <v>2643</v>
      </c>
      <c r="E9574" s="732" t="s">
        <v>4526</v>
      </c>
      <c r="F9574" s="2271"/>
      <c r="G9574" s="1551"/>
      <c r="H9574" s="1551"/>
      <c r="I9574" s="1551"/>
      <c r="J9574" s="1551"/>
      <c r="K9574" s="1551"/>
      <c r="L9574" s="1551"/>
      <c r="M9574" s="1551"/>
    </row>
    <row r="9575" spans="1:13" ht="15" customHeight="1" x14ac:dyDescent="0.3">
      <c r="A9575" s="1533" t="s">
        <v>771</v>
      </c>
      <c r="B9575" s="733">
        <v>44943</v>
      </c>
      <c r="C9575" s="732" t="s">
        <v>2610</v>
      </c>
      <c r="D9575" s="137" t="s">
        <v>2643</v>
      </c>
      <c r="E9575" s="1156" t="s">
        <v>2635</v>
      </c>
      <c r="F9575" s="2276" t="s">
        <v>2706</v>
      </c>
      <c r="G9575" s="1551"/>
      <c r="H9575" s="1551"/>
      <c r="I9575" s="1551"/>
      <c r="J9575" s="1551"/>
      <c r="K9575" s="1551"/>
      <c r="L9575" s="1551"/>
      <c r="M9575" s="1551"/>
    </row>
    <row r="9576" spans="1:13" ht="18.75" x14ac:dyDescent="0.3">
      <c r="A9576" s="1533" t="s">
        <v>771</v>
      </c>
      <c r="B9576" s="733">
        <v>44943</v>
      </c>
      <c r="C9576" s="732" t="s">
        <v>2610</v>
      </c>
      <c r="D9576" s="137" t="s">
        <v>2643</v>
      </c>
      <c r="E9576" s="1156" t="s">
        <v>2677</v>
      </c>
      <c r="F9576" s="2271"/>
      <c r="G9576" s="1551"/>
      <c r="H9576" s="1551"/>
      <c r="I9576" s="1551"/>
      <c r="J9576" s="1551"/>
      <c r="K9576" s="1551"/>
      <c r="L9576" s="1551"/>
      <c r="M9576" s="1551"/>
    </row>
    <row r="9577" spans="1:13" ht="18.75" x14ac:dyDescent="0.3">
      <c r="A9577" s="1533" t="s">
        <v>771</v>
      </c>
      <c r="B9577" s="733">
        <v>44943</v>
      </c>
      <c r="C9577" s="732" t="s">
        <v>2610</v>
      </c>
      <c r="D9577" s="137" t="s">
        <v>2643</v>
      </c>
      <c r="E9577" s="1156" t="s">
        <v>4871</v>
      </c>
      <c r="F9577" s="2089" t="s">
        <v>6</v>
      </c>
      <c r="G9577" s="1551"/>
      <c r="H9577" s="1551"/>
      <c r="I9577" s="1551"/>
      <c r="J9577" s="1551"/>
      <c r="K9577" s="1551"/>
      <c r="L9577" s="1551"/>
      <c r="M9577" s="1551"/>
    </row>
    <row r="9578" spans="1:13" ht="18.75" x14ac:dyDescent="0.3">
      <c r="A9578" s="2273" t="s">
        <v>4913</v>
      </c>
      <c r="B9578" s="2274"/>
      <c r="C9578" s="2274"/>
      <c r="D9578" s="2274"/>
      <c r="E9578" s="2274"/>
      <c r="F9578" s="2282"/>
      <c r="G9578" s="1551"/>
      <c r="H9578" s="1551"/>
      <c r="I9578" s="1551"/>
      <c r="J9578" s="1551"/>
      <c r="K9578" s="1551"/>
      <c r="L9578" s="1551"/>
      <c r="M9578" s="1551"/>
    </row>
    <row r="9579" spans="1:13" ht="18.75" x14ac:dyDescent="0.3">
      <c r="A9579" s="2279" t="s">
        <v>4914</v>
      </c>
      <c r="B9579" s="2280"/>
      <c r="C9579" s="2280"/>
      <c r="D9579" s="2280"/>
      <c r="E9579" s="2280"/>
      <c r="F9579" s="2286"/>
      <c r="G9579" s="1551"/>
      <c r="H9579" s="1551"/>
      <c r="I9579" s="1551"/>
      <c r="J9579" s="1551"/>
      <c r="K9579" s="1551"/>
      <c r="L9579" s="1551"/>
      <c r="M9579" s="1551"/>
    </row>
    <row r="9580" spans="1:13" ht="15" customHeight="1" x14ac:dyDescent="0.3">
      <c r="A9580" s="1533" t="s">
        <v>791</v>
      </c>
      <c r="B9580" s="733">
        <v>44944</v>
      </c>
      <c r="C9580" s="732" t="s">
        <v>2610</v>
      </c>
      <c r="D9580" s="137" t="s">
        <v>2622</v>
      </c>
      <c r="E9580" s="137" t="s">
        <v>2636</v>
      </c>
      <c r="F9580" s="2271" t="s">
        <v>2624</v>
      </c>
      <c r="G9580" s="1551"/>
      <c r="H9580" s="1551"/>
      <c r="I9580" s="1551"/>
      <c r="J9580" s="1551"/>
      <c r="K9580" s="1551"/>
      <c r="L9580" s="1551"/>
      <c r="M9580" s="1551"/>
    </row>
    <row r="9581" spans="1:13" ht="18.75" x14ac:dyDescent="0.3">
      <c r="A9581" s="1533" t="s">
        <v>791</v>
      </c>
      <c r="B9581" s="733">
        <v>44944</v>
      </c>
      <c r="C9581" s="732" t="s">
        <v>2610</v>
      </c>
      <c r="D9581" s="137" t="s">
        <v>2622</v>
      </c>
      <c r="E9581" s="137" t="s">
        <v>4777</v>
      </c>
      <c r="F9581" s="2272"/>
      <c r="G9581" s="1551"/>
      <c r="H9581" s="1551"/>
      <c r="I9581" s="1551"/>
      <c r="J9581" s="1551"/>
      <c r="K9581" s="1551"/>
      <c r="L9581" s="1551"/>
      <c r="M9581" s="1551"/>
    </row>
    <row r="9582" spans="1:13" ht="15" customHeight="1" x14ac:dyDescent="0.3">
      <c r="A9582" s="1533" t="s">
        <v>791</v>
      </c>
      <c r="B9582" s="733">
        <v>44944</v>
      </c>
      <c r="C9582" s="732" t="s">
        <v>2610</v>
      </c>
      <c r="D9582" s="137" t="s">
        <v>2622</v>
      </c>
      <c r="E9582" s="732" t="s">
        <v>4474</v>
      </c>
      <c r="F9582" s="2271" t="s">
        <v>2627</v>
      </c>
      <c r="G9582" s="1551"/>
      <c r="H9582" s="1551"/>
      <c r="I9582" s="1551"/>
      <c r="J9582" s="1551"/>
      <c r="K9582" s="1551"/>
      <c r="L9582" s="1551"/>
      <c r="M9582" s="1551"/>
    </row>
    <row r="9583" spans="1:13" ht="18.75" x14ac:dyDescent="0.3">
      <c r="A9583" s="1533" t="s">
        <v>791</v>
      </c>
      <c r="B9583" s="733">
        <v>44944</v>
      </c>
      <c r="C9583" s="732" t="s">
        <v>2610</v>
      </c>
      <c r="D9583" s="137" t="s">
        <v>2622</v>
      </c>
      <c r="E9583" s="732" t="s">
        <v>4768</v>
      </c>
      <c r="F9583" s="2284"/>
      <c r="G9583" s="1551"/>
      <c r="H9583" s="1551"/>
      <c r="I9583" s="1551"/>
      <c r="J9583" s="1551"/>
      <c r="K9583" s="1551"/>
      <c r="L9583" s="1551"/>
      <c r="M9583" s="1551"/>
    </row>
    <row r="9584" spans="1:13" ht="18.75" x14ac:dyDescent="0.3">
      <c r="A9584" s="1533" t="s">
        <v>791</v>
      </c>
      <c r="B9584" s="733">
        <v>44944</v>
      </c>
      <c r="C9584" s="732" t="s">
        <v>2610</v>
      </c>
      <c r="D9584" s="137" t="s">
        <v>2622</v>
      </c>
      <c r="E9584" s="732" t="s">
        <v>2691</v>
      </c>
      <c r="F9584" s="1547" t="s">
        <v>2700</v>
      </c>
      <c r="G9584" s="1551"/>
      <c r="H9584" s="1551"/>
      <c r="I9584" s="1551"/>
      <c r="J9584" s="1551"/>
      <c r="K9584" s="1551"/>
      <c r="L9584" s="1551"/>
      <c r="M9584" s="1551"/>
    </row>
    <row r="9585" spans="1:13" ht="18.75" x14ac:dyDescent="0.3">
      <c r="A9585" s="1533" t="s">
        <v>791</v>
      </c>
      <c r="B9585" s="733">
        <v>44944</v>
      </c>
      <c r="C9585" s="732" t="s">
        <v>2610</v>
      </c>
      <c r="D9585" s="137" t="s">
        <v>2622</v>
      </c>
      <c r="E9585" s="732" t="s">
        <v>2635</v>
      </c>
      <c r="F9585" s="1023" t="s">
        <v>6</v>
      </c>
      <c r="G9585" s="1551"/>
      <c r="H9585" s="1551"/>
      <c r="I9585" s="1551"/>
      <c r="J9585" s="1551"/>
      <c r="K9585" s="1551"/>
      <c r="L9585" s="1551"/>
      <c r="M9585" s="1551"/>
    </row>
    <row r="9586" spans="1:13" ht="18.75" x14ac:dyDescent="0.3">
      <c r="A9586" s="2273" t="s">
        <v>4915</v>
      </c>
      <c r="B9586" s="2274"/>
      <c r="C9586" s="2274"/>
      <c r="D9586" s="2274"/>
      <c r="E9586" s="2274"/>
      <c r="F9586" s="2282"/>
      <c r="G9586" s="1551"/>
      <c r="H9586" s="1551"/>
      <c r="I9586" s="1551"/>
      <c r="J9586" s="1551"/>
      <c r="K9586" s="1551"/>
      <c r="L9586" s="1551"/>
      <c r="M9586" s="1551"/>
    </row>
    <row r="9587" spans="1:13" ht="15" customHeight="1" x14ac:dyDescent="0.3">
      <c r="A9587" s="1533" t="s">
        <v>791</v>
      </c>
      <c r="B9587" s="733">
        <v>44944</v>
      </c>
      <c r="C9587" s="732" t="s">
        <v>2610</v>
      </c>
      <c r="D9587" s="732" t="s">
        <v>2306</v>
      </c>
      <c r="E9587" s="1156" t="s">
        <v>4803</v>
      </c>
      <c r="F9587" s="2271" t="s">
        <v>2631</v>
      </c>
      <c r="G9587" s="1551"/>
      <c r="H9587" s="1551"/>
      <c r="I9587" s="1551"/>
      <c r="J9587" s="1551"/>
      <c r="K9587" s="1551"/>
      <c r="L9587" s="1551"/>
      <c r="M9587" s="1551"/>
    </row>
    <row r="9588" spans="1:13" ht="18.75" x14ac:dyDescent="0.3">
      <c r="A9588" s="1533" t="s">
        <v>791</v>
      </c>
      <c r="B9588" s="733">
        <v>44944</v>
      </c>
      <c r="C9588" s="732" t="s">
        <v>2610</v>
      </c>
      <c r="D9588" s="732" t="s">
        <v>2306</v>
      </c>
      <c r="E9588" s="1156" t="s">
        <v>2686</v>
      </c>
      <c r="F9588" s="2284"/>
      <c r="G9588" s="1551"/>
      <c r="H9588" s="1551"/>
      <c r="I9588" s="1551"/>
      <c r="J9588" s="1551"/>
      <c r="K9588" s="1551"/>
      <c r="L9588" s="1551"/>
      <c r="M9588" s="1551"/>
    </row>
    <row r="9589" spans="1:13" ht="15" customHeight="1" x14ac:dyDescent="0.3">
      <c r="A9589" s="1533" t="s">
        <v>791</v>
      </c>
      <c r="B9589" s="733">
        <v>44944</v>
      </c>
      <c r="C9589" s="732" t="s">
        <v>2610</v>
      </c>
      <c r="D9589" s="732" t="s">
        <v>2306</v>
      </c>
      <c r="E9589" s="1156" t="s">
        <v>4771</v>
      </c>
      <c r="F9589" s="2271" t="s">
        <v>2731</v>
      </c>
      <c r="G9589" s="1551"/>
      <c r="H9589" s="1551"/>
      <c r="I9589" s="1551"/>
      <c r="J9589" s="1551"/>
      <c r="K9589" s="1551"/>
      <c r="L9589" s="1551"/>
      <c r="M9589" s="1551"/>
    </row>
    <row r="9590" spans="1:13" ht="18.75" x14ac:dyDescent="0.3">
      <c r="A9590" s="1533" t="s">
        <v>791</v>
      </c>
      <c r="B9590" s="733">
        <v>44944</v>
      </c>
      <c r="C9590" s="732" t="s">
        <v>2610</v>
      </c>
      <c r="D9590" s="732" t="s">
        <v>2306</v>
      </c>
      <c r="E9590" s="1156" t="s">
        <v>4850</v>
      </c>
      <c r="F9590" s="2271"/>
      <c r="G9590" s="1551"/>
      <c r="H9590" s="1551"/>
      <c r="I9590" s="1551"/>
      <c r="J9590" s="1551"/>
      <c r="K9590" s="1551"/>
      <c r="L9590" s="1551"/>
      <c r="M9590" s="1551"/>
    </row>
    <row r="9591" spans="1:13" ht="18.75" x14ac:dyDescent="0.3">
      <c r="A9591" s="2273" t="s">
        <v>4912</v>
      </c>
      <c r="B9591" s="2274"/>
      <c r="C9591" s="2274"/>
      <c r="D9591" s="2274"/>
      <c r="E9591" s="2274"/>
      <c r="F9591" s="2282"/>
      <c r="G9591" s="1551"/>
      <c r="H9591" s="1551"/>
      <c r="I9591" s="1551"/>
      <c r="J9591" s="1551"/>
      <c r="K9591" s="1551"/>
      <c r="L9591" s="1551"/>
      <c r="M9591" s="1551"/>
    </row>
    <row r="9592" spans="1:13" ht="18.75" x14ac:dyDescent="0.3">
      <c r="A9592" s="1533" t="s">
        <v>791</v>
      </c>
      <c r="B9592" s="733">
        <v>44944</v>
      </c>
      <c r="C9592" s="732" t="s">
        <v>2610</v>
      </c>
      <c r="D9592" s="137" t="s">
        <v>2643</v>
      </c>
      <c r="E9592" s="732" t="s">
        <v>4747</v>
      </c>
      <c r="F9592" s="1547" t="s">
        <v>2645</v>
      </c>
      <c r="G9592" s="1551"/>
      <c r="H9592" s="1551"/>
      <c r="I9592" s="1551"/>
      <c r="J9592" s="1551"/>
      <c r="K9592" s="1551"/>
      <c r="L9592" s="1551"/>
      <c r="M9592" s="1551"/>
    </row>
    <row r="9593" spans="1:13" ht="18.75" x14ac:dyDescent="0.3">
      <c r="A9593" s="1533" t="s">
        <v>791</v>
      </c>
      <c r="B9593" s="733">
        <v>44944</v>
      </c>
      <c r="C9593" s="732" t="s">
        <v>2610</v>
      </c>
      <c r="D9593" s="137" t="s">
        <v>2643</v>
      </c>
      <c r="E9593" s="732" t="s">
        <v>2695</v>
      </c>
      <c r="F9593" s="1164" t="s">
        <v>6</v>
      </c>
      <c r="G9593" s="1551"/>
      <c r="H9593" s="1551"/>
      <c r="I9593" s="1551"/>
      <c r="J9593" s="1551"/>
      <c r="K9593" s="1551"/>
      <c r="L9593" s="1551"/>
      <c r="M9593" s="1551"/>
    </row>
    <row r="9594" spans="1:13" ht="18.75" x14ac:dyDescent="0.3">
      <c r="A9594" s="1533" t="s">
        <v>791</v>
      </c>
      <c r="B9594" s="733">
        <v>44944</v>
      </c>
      <c r="C9594" s="732" t="s">
        <v>2610</v>
      </c>
      <c r="D9594" s="137" t="s">
        <v>2643</v>
      </c>
      <c r="E9594" s="137" t="s">
        <v>4779</v>
      </c>
      <c r="F9594" s="1547" t="s">
        <v>2648</v>
      </c>
      <c r="G9594" s="1551"/>
      <c r="H9594" s="1551"/>
      <c r="I9594" s="1551"/>
      <c r="J9594" s="1551"/>
      <c r="K9594" s="1551"/>
      <c r="L9594" s="1551"/>
      <c r="M9594" s="1551"/>
    </row>
    <row r="9595" spans="1:13" ht="18.75" x14ac:dyDescent="0.3">
      <c r="A9595" s="1533" t="s">
        <v>791</v>
      </c>
      <c r="B9595" s="733">
        <v>44944</v>
      </c>
      <c r="C9595" s="732" t="s">
        <v>2610</v>
      </c>
      <c r="D9595" s="137" t="s">
        <v>2643</v>
      </c>
      <c r="E9595" s="137" t="s">
        <v>2697</v>
      </c>
      <c r="F9595" s="137" t="s">
        <v>6</v>
      </c>
      <c r="G9595" s="1551"/>
      <c r="H9595" s="1551"/>
      <c r="I9595" s="1551"/>
      <c r="J9595" s="1551"/>
      <c r="K9595" s="1551"/>
      <c r="L9595" s="1551"/>
      <c r="M9595" s="1551"/>
    </row>
    <row r="9596" spans="1:13" ht="18.75" x14ac:dyDescent="0.3">
      <c r="A9596" s="1533" t="s">
        <v>791</v>
      </c>
      <c r="B9596" s="733">
        <v>44944</v>
      </c>
      <c r="C9596" s="732" t="s">
        <v>2610</v>
      </c>
      <c r="D9596" s="137" t="s">
        <v>2643</v>
      </c>
      <c r="E9596" s="732" t="s">
        <v>2696</v>
      </c>
      <c r="F9596" s="1547" t="s">
        <v>2651</v>
      </c>
      <c r="G9596" s="1551"/>
      <c r="H9596" s="1551"/>
      <c r="I9596" s="1551"/>
      <c r="J9596" s="1551"/>
      <c r="K9596" s="1551"/>
      <c r="L9596" s="1551"/>
      <c r="M9596" s="1551"/>
    </row>
    <row r="9597" spans="1:13" ht="18.75" x14ac:dyDescent="0.3">
      <c r="A9597" s="1533" t="s">
        <v>791</v>
      </c>
      <c r="B9597" s="733">
        <v>44944</v>
      </c>
      <c r="C9597" s="732" t="s">
        <v>2610</v>
      </c>
      <c r="D9597" s="137" t="s">
        <v>2643</v>
      </c>
      <c r="E9597" s="137" t="s">
        <v>2744</v>
      </c>
      <c r="F9597" s="137" t="s">
        <v>6</v>
      </c>
      <c r="G9597" s="1551"/>
      <c r="H9597" s="1551"/>
      <c r="I9597" s="1551"/>
      <c r="J9597" s="1551"/>
      <c r="K9597" s="1551"/>
      <c r="L9597" s="1551"/>
      <c r="M9597" s="1551"/>
    </row>
    <row r="9598" spans="1:13" ht="18.75" x14ac:dyDescent="0.3">
      <c r="A9598" s="1533" t="s">
        <v>791</v>
      </c>
      <c r="B9598" s="733">
        <v>44944</v>
      </c>
      <c r="C9598" s="732" t="s">
        <v>2610</v>
      </c>
      <c r="D9598" s="137" t="s">
        <v>2643</v>
      </c>
      <c r="E9598" s="732" t="s">
        <v>4571</v>
      </c>
      <c r="F9598" s="1547" t="s">
        <v>2654</v>
      </c>
      <c r="G9598" s="1551"/>
      <c r="H9598" s="1551"/>
      <c r="I9598" s="1551"/>
      <c r="J9598" s="1551"/>
      <c r="K9598" s="1551"/>
      <c r="L9598" s="1551"/>
      <c r="M9598" s="1551"/>
    </row>
    <row r="9599" spans="1:13" ht="18.75" x14ac:dyDescent="0.3">
      <c r="A9599" s="1533" t="s">
        <v>791</v>
      </c>
      <c r="B9599" s="733">
        <v>44944</v>
      </c>
      <c r="C9599" s="732" t="s">
        <v>2610</v>
      </c>
      <c r="D9599" s="137" t="s">
        <v>2643</v>
      </c>
      <c r="E9599" s="732" t="s">
        <v>2687</v>
      </c>
      <c r="F9599" s="137" t="s">
        <v>6</v>
      </c>
      <c r="G9599" s="1551"/>
      <c r="H9599" s="1551"/>
      <c r="I9599" s="1551"/>
      <c r="J9599" s="1551"/>
      <c r="K9599" s="1551"/>
      <c r="L9599" s="1551"/>
      <c r="M9599" s="1551"/>
    </row>
    <row r="9600" spans="1:13" ht="18.75" x14ac:dyDescent="0.3">
      <c r="A9600" s="1533" t="s">
        <v>791</v>
      </c>
      <c r="B9600" s="733">
        <v>44944</v>
      </c>
      <c r="C9600" s="732" t="s">
        <v>2610</v>
      </c>
      <c r="D9600" s="137" t="s">
        <v>2643</v>
      </c>
      <c r="E9600" s="732" t="s">
        <v>2831</v>
      </c>
      <c r="F9600" s="1547" t="s">
        <v>2657</v>
      </c>
      <c r="G9600" s="1551"/>
      <c r="H9600" s="1551"/>
      <c r="I9600" s="1551"/>
      <c r="J9600" s="1551"/>
      <c r="K9600" s="1551"/>
      <c r="L9600" s="1551"/>
      <c r="M9600" s="1551"/>
    </row>
    <row r="9601" spans="1:13" ht="18.75" x14ac:dyDescent="0.3">
      <c r="A9601" s="1533" t="s">
        <v>791</v>
      </c>
      <c r="B9601" s="733">
        <v>44944</v>
      </c>
      <c r="C9601" s="732" t="s">
        <v>2610</v>
      </c>
      <c r="D9601" s="137" t="s">
        <v>2643</v>
      </c>
      <c r="E9601" s="732" t="s">
        <v>2692</v>
      </c>
      <c r="F9601" s="137" t="s">
        <v>6</v>
      </c>
      <c r="G9601" s="1551"/>
      <c r="H9601" s="1551"/>
      <c r="I9601" s="1551"/>
      <c r="J9601" s="1551"/>
      <c r="K9601" s="1551"/>
      <c r="L9601" s="1551"/>
      <c r="M9601" s="1551"/>
    </row>
    <row r="9602" spans="1:13" ht="18.75" x14ac:dyDescent="0.3">
      <c r="A9602" s="1533" t="s">
        <v>791</v>
      </c>
      <c r="B9602" s="733">
        <v>44944</v>
      </c>
      <c r="C9602" s="732" t="s">
        <v>2610</v>
      </c>
      <c r="D9602" s="137" t="s">
        <v>2643</v>
      </c>
      <c r="E9602" s="732" t="s">
        <v>4659</v>
      </c>
      <c r="F9602" s="1547" t="s">
        <v>2659</v>
      </c>
      <c r="G9602" s="1551"/>
      <c r="H9602" s="1551"/>
      <c r="I9602" s="1551"/>
      <c r="J9602" s="1551"/>
      <c r="K9602" s="1551"/>
      <c r="L9602" s="1551"/>
      <c r="M9602" s="1551"/>
    </row>
    <row r="9603" spans="1:13" ht="18.75" x14ac:dyDescent="0.3">
      <c r="A9603" s="1533" t="s">
        <v>791</v>
      </c>
      <c r="B9603" s="733">
        <v>44944</v>
      </c>
      <c r="C9603" s="732" t="s">
        <v>2610</v>
      </c>
      <c r="D9603" s="137" t="s">
        <v>2643</v>
      </c>
      <c r="E9603" s="732" t="s">
        <v>2698</v>
      </c>
      <c r="F9603" s="137" t="s">
        <v>6</v>
      </c>
      <c r="G9603" s="1551"/>
      <c r="H9603" s="1551"/>
      <c r="I9603" s="1551"/>
      <c r="J9603" s="1551"/>
      <c r="K9603" s="1551"/>
      <c r="L9603" s="1551"/>
      <c r="M9603" s="1551"/>
    </row>
    <row r="9604" spans="1:13" ht="18.75" x14ac:dyDescent="0.3">
      <c r="A9604" s="1533" t="s">
        <v>791</v>
      </c>
      <c r="B9604" s="733">
        <v>44944</v>
      </c>
      <c r="C9604" s="732" t="s">
        <v>2610</v>
      </c>
      <c r="D9604" s="137" t="s">
        <v>2643</v>
      </c>
      <c r="E9604" s="732" t="s">
        <v>2740</v>
      </c>
      <c r="F9604" s="1547" t="s">
        <v>4916</v>
      </c>
      <c r="G9604" s="1551"/>
      <c r="H9604" s="1551"/>
      <c r="I9604" s="1551"/>
      <c r="J9604" s="1551"/>
      <c r="K9604" s="1551"/>
      <c r="L9604" s="1551"/>
      <c r="M9604" s="1551"/>
    </row>
    <row r="9605" spans="1:13" ht="18.75" x14ac:dyDescent="0.3">
      <c r="A9605" s="1533" t="s">
        <v>791</v>
      </c>
      <c r="B9605" s="733">
        <v>44944</v>
      </c>
      <c r="C9605" s="732" t="s">
        <v>2610</v>
      </c>
      <c r="D9605" s="137" t="s">
        <v>2643</v>
      </c>
      <c r="E9605" s="732" t="s">
        <v>4762</v>
      </c>
      <c r="F9605" s="137" t="s">
        <v>6</v>
      </c>
      <c r="G9605" s="1551"/>
      <c r="H9605" s="1551"/>
      <c r="I9605" s="1551"/>
      <c r="J9605" s="1551"/>
      <c r="K9605" s="1551"/>
      <c r="L9605" s="1551"/>
      <c r="M9605" s="1551"/>
    </row>
    <row r="9606" spans="1:13" ht="18.75" x14ac:dyDescent="0.3">
      <c r="A9606" s="1533" t="s">
        <v>791</v>
      </c>
      <c r="B9606" s="733">
        <v>44944</v>
      </c>
      <c r="C9606" s="732" t="s">
        <v>2610</v>
      </c>
      <c r="D9606" s="137" t="s">
        <v>2643</v>
      </c>
      <c r="E9606" s="732" t="s">
        <v>2689</v>
      </c>
      <c r="F9606" s="1547" t="s">
        <v>2706</v>
      </c>
      <c r="G9606" s="1551"/>
      <c r="H9606" s="1551"/>
      <c r="I9606" s="1551"/>
      <c r="J9606" s="1551"/>
      <c r="K9606" s="1551"/>
      <c r="L9606" s="1551"/>
      <c r="M9606" s="1551"/>
    </row>
    <row r="9607" spans="1:13" ht="18.75" x14ac:dyDescent="0.3">
      <c r="A9607" s="1533" t="s">
        <v>791</v>
      </c>
      <c r="B9607" s="733">
        <v>44944</v>
      </c>
      <c r="C9607" s="732" t="s">
        <v>2610</v>
      </c>
      <c r="D9607" s="137" t="s">
        <v>2643</v>
      </c>
      <c r="E9607" s="732" t="s">
        <v>2649</v>
      </c>
      <c r="F9607" s="137" t="s">
        <v>6</v>
      </c>
      <c r="G9607" s="1551"/>
      <c r="H9607" s="1551"/>
      <c r="I9607" s="1551"/>
      <c r="J9607" s="1551"/>
      <c r="K9607" s="1551"/>
      <c r="L9607" s="1551"/>
      <c r="M9607" s="1551"/>
    </row>
    <row r="9608" spans="1:13" ht="18.75" x14ac:dyDescent="0.3">
      <c r="A9608" s="2273" t="s">
        <v>4832</v>
      </c>
      <c r="B9608" s="2274"/>
      <c r="C9608" s="2274"/>
      <c r="D9608" s="2274"/>
      <c r="E9608" s="2274"/>
      <c r="F9608" s="2282"/>
      <c r="G9608" s="1551"/>
      <c r="H9608" s="1551"/>
      <c r="I9608" s="1551"/>
      <c r="J9608" s="1551"/>
      <c r="K9608" s="1551"/>
      <c r="L9608" s="1551"/>
      <c r="M9608" s="1551"/>
    </row>
    <row r="9609" spans="1:13" ht="18.75" x14ac:dyDescent="0.3">
      <c r="A9609" s="2279" t="s">
        <v>4665</v>
      </c>
      <c r="B9609" s="2280"/>
      <c r="C9609" s="2280"/>
      <c r="D9609" s="2280"/>
      <c r="E9609" s="2280"/>
      <c r="F9609" s="2286"/>
      <c r="G9609" s="1551"/>
      <c r="H9609" s="1551"/>
      <c r="I9609" s="1551"/>
      <c r="J9609" s="1551"/>
      <c r="K9609" s="1551"/>
      <c r="L9609" s="1551"/>
      <c r="M9609" s="1551"/>
    </row>
    <row r="9610" spans="1:13" ht="18.75" x14ac:dyDescent="0.3">
      <c r="A9610" s="1533" t="s">
        <v>2714</v>
      </c>
      <c r="B9610" s="733">
        <v>44945</v>
      </c>
      <c r="C9610" s="732" t="s">
        <v>2610</v>
      </c>
      <c r="D9610" s="137" t="s">
        <v>2622</v>
      </c>
      <c r="E9610" s="1156" t="s">
        <v>2689</v>
      </c>
      <c r="F9610" s="1538" t="s">
        <v>2624</v>
      </c>
      <c r="G9610" s="1551"/>
      <c r="H9610" s="1551"/>
      <c r="I9610" s="1551"/>
      <c r="J9610" s="1551"/>
      <c r="K9610" s="1551"/>
      <c r="L9610" s="1551"/>
      <c r="M9610" s="1551"/>
    </row>
    <row r="9611" spans="1:13" ht="18.75" x14ac:dyDescent="0.3">
      <c r="A9611" s="1533" t="s">
        <v>2714</v>
      </c>
      <c r="B9611" s="733">
        <v>44945</v>
      </c>
      <c r="C9611" s="732" t="s">
        <v>2610</v>
      </c>
      <c r="D9611" s="137" t="s">
        <v>2622</v>
      </c>
      <c r="E9611" s="1156" t="s">
        <v>2698</v>
      </c>
      <c r="F9611" s="1533" t="s">
        <v>6</v>
      </c>
      <c r="G9611" s="1551"/>
      <c r="H9611" s="1551"/>
      <c r="I9611" s="1551"/>
      <c r="J9611" s="1551"/>
      <c r="K9611" s="1551"/>
      <c r="L9611" s="1551"/>
      <c r="M9611" s="1551"/>
    </row>
    <row r="9612" spans="1:13" ht="18.75" x14ac:dyDescent="0.3">
      <c r="A9612" s="1533" t="s">
        <v>2714</v>
      </c>
      <c r="B9612" s="733">
        <v>44945</v>
      </c>
      <c r="C9612" s="732" t="s">
        <v>2610</v>
      </c>
      <c r="D9612" s="137" t="s">
        <v>2622</v>
      </c>
      <c r="E9612" s="1156" t="s">
        <v>2683</v>
      </c>
      <c r="F9612" s="1532" t="s">
        <v>2627</v>
      </c>
      <c r="G9612" s="1551"/>
      <c r="H9612" s="1551"/>
      <c r="I9612" s="1551"/>
      <c r="J9612" s="1551"/>
      <c r="K9612" s="1551"/>
      <c r="L9612" s="1551"/>
      <c r="M9612" s="1551"/>
    </row>
    <row r="9613" spans="1:13" ht="18.75" x14ac:dyDescent="0.3">
      <c r="A9613" s="1533" t="s">
        <v>2714</v>
      </c>
      <c r="B9613" s="733">
        <v>44945</v>
      </c>
      <c r="C9613" s="732" t="s">
        <v>2610</v>
      </c>
      <c r="D9613" s="137" t="s">
        <v>2622</v>
      </c>
      <c r="E9613" s="732" t="s">
        <v>2696</v>
      </c>
      <c r="F9613" s="732" t="s">
        <v>6</v>
      </c>
      <c r="G9613" s="1551"/>
      <c r="H9613" s="1551"/>
      <c r="I9613" s="1551"/>
      <c r="J9613" s="1551"/>
      <c r="K9613" s="1551"/>
      <c r="L9613" s="1551"/>
      <c r="M9613" s="1551"/>
    </row>
    <row r="9614" spans="1:13" ht="18.75" x14ac:dyDescent="0.3">
      <c r="A9614" s="1533" t="s">
        <v>2714</v>
      </c>
      <c r="B9614" s="733">
        <v>44945</v>
      </c>
      <c r="C9614" s="732" t="s">
        <v>2610</v>
      </c>
      <c r="D9614" s="137" t="s">
        <v>2622</v>
      </c>
      <c r="E9614" s="137" t="s">
        <v>2691</v>
      </c>
      <c r="F9614" s="1564" t="s">
        <v>2700</v>
      </c>
      <c r="G9614" s="1551"/>
      <c r="H9614" s="1551"/>
      <c r="I9614" s="1551"/>
      <c r="J9614" s="1551"/>
      <c r="K9614" s="1551"/>
      <c r="L9614" s="1551"/>
      <c r="M9614" s="1551"/>
    </row>
    <row r="9615" spans="1:13" ht="18.75" x14ac:dyDescent="0.3">
      <c r="A9615" s="1533" t="s">
        <v>2714</v>
      </c>
      <c r="B9615" s="733">
        <v>44945</v>
      </c>
      <c r="C9615" s="732" t="s">
        <v>2610</v>
      </c>
      <c r="D9615" s="137" t="s">
        <v>2622</v>
      </c>
      <c r="E9615" s="1564" t="s">
        <v>2636</v>
      </c>
      <c r="F9615" s="1164" t="s">
        <v>6</v>
      </c>
      <c r="G9615" s="1551"/>
      <c r="H9615" s="1551"/>
      <c r="I9615" s="1551"/>
      <c r="J9615" s="1551"/>
      <c r="K9615" s="1551"/>
      <c r="L9615" s="1551"/>
      <c r="M9615" s="1551"/>
    </row>
    <row r="9616" spans="1:13" ht="18.75" x14ac:dyDescent="0.3">
      <c r="A9616" s="2273" t="s">
        <v>4917</v>
      </c>
      <c r="B9616" s="2274"/>
      <c r="C9616" s="2274"/>
      <c r="D9616" s="2274"/>
      <c r="E9616" s="2274"/>
      <c r="F9616" s="2282"/>
      <c r="G9616" s="1551"/>
      <c r="H9616" s="1551"/>
      <c r="I9616" s="1551"/>
      <c r="J9616" s="1551"/>
      <c r="K9616" s="1551"/>
      <c r="L9616" s="1551"/>
      <c r="M9616" s="1551"/>
    </row>
    <row r="9617" spans="1:13" ht="15" customHeight="1" x14ac:dyDescent="0.3">
      <c r="A9617" s="1533" t="s">
        <v>2714</v>
      </c>
      <c r="B9617" s="733">
        <v>44945</v>
      </c>
      <c r="C9617" s="732" t="s">
        <v>2610</v>
      </c>
      <c r="D9617" s="732" t="s">
        <v>2306</v>
      </c>
      <c r="E9617" s="137" t="s">
        <v>4474</v>
      </c>
      <c r="F9617" s="2304" t="s">
        <v>2631</v>
      </c>
      <c r="G9617" s="1551"/>
      <c r="H9617" s="1551"/>
      <c r="I9617" s="1551"/>
      <c r="J9617" s="1551"/>
      <c r="K9617" s="1551"/>
      <c r="L9617" s="1551"/>
      <c r="M9617" s="1551"/>
    </row>
    <row r="9618" spans="1:13" ht="18.75" x14ac:dyDescent="0.3">
      <c r="A9618" s="1533" t="s">
        <v>2714</v>
      </c>
      <c r="B9618" s="733">
        <v>44945</v>
      </c>
      <c r="C9618" s="732" t="s">
        <v>2610</v>
      </c>
      <c r="D9618" s="732" t="s">
        <v>2306</v>
      </c>
      <c r="E9618" s="137" t="s">
        <v>2697</v>
      </c>
      <c r="F9618" s="2501"/>
      <c r="G9618" s="1551"/>
      <c r="H9618" s="1551"/>
      <c r="I9618" s="1551"/>
      <c r="J9618" s="1551"/>
      <c r="K9618" s="1551"/>
      <c r="L9618" s="1551"/>
      <c r="M9618" s="1551"/>
    </row>
    <row r="9619" spans="1:13" ht="15" customHeight="1" x14ac:dyDescent="0.3">
      <c r="A9619" s="1533" t="s">
        <v>2714</v>
      </c>
      <c r="B9619" s="733">
        <v>44945</v>
      </c>
      <c r="C9619" s="732" t="s">
        <v>2610</v>
      </c>
      <c r="D9619" s="732" t="s">
        <v>2306</v>
      </c>
      <c r="E9619" s="137" t="s">
        <v>4473</v>
      </c>
      <c r="F9619" s="2271" t="s">
        <v>2731</v>
      </c>
      <c r="G9619" s="1551"/>
      <c r="H9619" s="1551"/>
      <c r="I9619" s="1551"/>
      <c r="J9619" s="1551"/>
      <c r="K9619" s="1551"/>
      <c r="L9619" s="1551"/>
      <c r="M9619" s="1551"/>
    </row>
    <row r="9620" spans="1:13" ht="18.75" x14ac:dyDescent="0.3">
      <c r="A9620" s="1533" t="s">
        <v>2714</v>
      </c>
      <c r="B9620" s="733">
        <v>44945</v>
      </c>
      <c r="C9620" s="732" t="s">
        <v>2610</v>
      </c>
      <c r="D9620" s="732" t="s">
        <v>2306</v>
      </c>
      <c r="E9620" s="137" t="s">
        <v>4781</v>
      </c>
      <c r="F9620" s="2271"/>
      <c r="G9620" s="1551"/>
      <c r="H9620" s="1551"/>
      <c r="I9620" s="1551"/>
      <c r="J9620" s="1551"/>
      <c r="K9620" s="1551"/>
      <c r="L9620" s="1551"/>
      <c r="M9620" s="1551"/>
    </row>
    <row r="9621" spans="1:13" ht="18.75" x14ac:dyDescent="0.3">
      <c r="A9621" s="2273" t="s">
        <v>4918</v>
      </c>
      <c r="B9621" s="2274"/>
      <c r="C9621" s="2274"/>
      <c r="D9621" s="2274"/>
      <c r="E9621" s="2274"/>
      <c r="F9621" s="2282"/>
      <c r="G9621" s="1551"/>
      <c r="H9621" s="1551"/>
      <c r="I9621" s="1551"/>
      <c r="J9621" s="1551"/>
      <c r="K9621" s="1551"/>
      <c r="L9621" s="1551"/>
      <c r="M9621" s="1551"/>
    </row>
    <row r="9622" spans="1:13" ht="15" customHeight="1" x14ac:dyDescent="0.3">
      <c r="A9622" s="1533" t="s">
        <v>2714</v>
      </c>
      <c r="B9622" s="733">
        <v>44945</v>
      </c>
      <c r="C9622" s="732" t="s">
        <v>2610</v>
      </c>
      <c r="D9622" s="137" t="s">
        <v>2643</v>
      </c>
      <c r="E9622" s="732" t="s">
        <v>4877</v>
      </c>
      <c r="F9622" s="2271" t="s">
        <v>2645</v>
      </c>
      <c r="G9622" s="1551"/>
      <c r="H9622" s="1551"/>
      <c r="I9622" s="1551"/>
      <c r="J9622" s="1551"/>
      <c r="K9622" s="1551"/>
      <c r="L9622" s="1551"/>
      <c r="M9622" s="1551"/>
    </row>
    <row r="9623" spans="1:13" ht="18.75" x14ac:dyDescent="0.3">
      <c r="A9623" s="1533" t="s">
        <v>2714</v>
      </c>
      <c r="B9623" s="733">
        <v>44945</v>
      </c>
      <c r="C9623" s="732" t="s">
        <v>2610</v>
      </c>
      <c r="D9623" s="137" t="s">
        <v>2643</v>
      </c>
      <c r="E9623" s="732" t="s">
        <v>2677</v>
      </c>
      <c r="F9623" s="2284"/>
      <c r="G9623" s="1551"/>
      <c r="H9623" s="1551"/>
      <c r="I9623" s="1551"/>
      <c r="J9623" s="1551"/>
      <c r="K9623" s="1551"/>
      <c r="L9623" s="1551"/>
      <c r="M9623" s="1551"/>
    </row>
    <row r="9624" spans="1:13" ht="15" customHeight="1" x14ac:dyDescent="0.3">
      <c r="A9624" s="1533" t="s">
        <v>2714</v>
      </c>
      <c r="B9624" s="733">
        <v>44945</v>
      </c>
      <c r="C9624" s="732" t="s">
        <v>2610</v>
      </c>
      <c r="D9624" s="137" t="s">
        <v>2643</v>
      </c>
      <c r="E9624" s="732" t="s">
        <v>2679</v>
      </c>
      <c r="F9624" s="2271" t="s">
        <v>2648</v>
      </c>
      <c r="G9624" s="1551"/>
      <c r="H9624" s="1551"/>
      <c r="I9624" s="1551"/>
      <c r="J9624" s="1551"/>
      <c r="K9624" s="1551"/>
      <c r="L9624" s="1551"/>
      <c r="M9624" s="1551"/>
    </row>
    <row r="9625" spans="1:13" ht="18.75" x14ac:dyDescent="0.3">
      <c r="A9625" s="1533" t="s">
        <v>2714</v>
      </c>
      <c r="B9625" s="733">
        <v>44945</v>
      </c>
      <c r="C9625" s="732" t="s">
        <v>2610</v>
      </c>
      <c r="D9625" s="137" t="s">
        <v>2643</v>
      </c>
      <c r="E9625" s="732" t="s">
        <v>2744</v>
      </c>
      <c r="F9625" s="2284"/>
      <c r="G9625" s="1551"/>
      <c r="H9625" s="1551"/>
      <c r="I9625" s="1551"/>
      <c r="J9625" s="1551"/>
      <c r="K9625" s="1551"/>
      <c r="L9625" s="1551"/>
      <c r="M9625" s="1551"/>
    </row>
    <row r="9626" spans="1:13" ht="15" customHeight="1" x14ac:dyDescent="0.3">
      <c r="A9626" s="1533" t="s">
        <v>2714</v>
      </c>
      <c r="B9626" s="733">
        <v>44945</v>
      </c>
      <c r="C9626" s="732" t="s">
        <v>2610</v>
      </c>
      <c r="D9626" s="137" t="s">
        <v>2643</v>
      </c>
      <c r="E9626" s="137" t="s">
        <v>2747</v>
      </c>
      <c r="F9626" s="2271" t="s">
        <v>2651</v>
      </c>
      <c r="G9626" s="1551"/>
      <c r="H9626" s="1551"/>
      <c r="I9626" s="1551"/>
      <c r="J9626" s="1551"/>
      <c r="K9626" s="1551"/>
      <c r="L9626" s="1551"/>
      <c r="M9626" s="1551"/>
    </row>
    <row r="9627" spans="1:13" ht="18.75" x14ac:dyDescent="0.3">
      <c r="A9627" s="1533" t="s">
        <v>2714</v>
      </c>
      <c r="B9627" s="733">
        <v>44945</v>
      </c>
      <c r="C9627" s="732" t="s">
        <v>2610</v>
      </c>
      <c r="D9627" s="137" t="s">
        <v>2643</v>
      </c>
      <c r="E9627" s="137" t="s">
        <v>2699</v>
      </c>
      <c r="F9627" s="2284"/>
      <c r="G9627" s="1551"/>
      <c r="H9627" s="1551"/>
      <c r="I9627" s="1551"/>
      <c r="J9627" s="1551"/>
      <c r="K9627" s="1551"/>
      <c r="L9627" s="1551"/>
      <c r="M9627" s="1551"/>
    </row>
    <row r="9628" spans="1:13" ht="15" customHeight="1" x14ac:dyDescent="0.3">
      <c r="A9628" s="1533" t="s">
        <v>2714</v>
      </c>
      <c r="B9628" s="733">
        <v>44945</v>
      </c>
      <c r="C9628" s="732" t="s">
        <v>2610</v>
      </c>
      <c r="D9628" s="137" t="s">
        <v>2643</v>
      </c>
      <c r="E9628" s="137" t="s">
        <v>2694</v>
      </c>
      <c r="F9628" s="2271" t="s">
        <v>2654</v>
      </c>
      <c r="G9628" s="1551"/>
      <c r="H9628" s="1551"/>
      <c r="I9628" s="1551"/>
      <c r="J9628" s="1551"/>
      <c r="K9628" s="1551"/>
      <c r="L9628" s="1551"/>
      <c r="M9628" s="1551"/>
    </row>
    <row r="9629" spans="1:13" ht="18.75" x14ac:dyDescent="0.3">
      <c r="A9629" s="1533" t="s">
        <v>2714</v>
      </c>
      <c r="B9629" s="733">
        <v>44945</v>
      </c>
      <c r="C9629" s="732" t="s">
        <v>2610</v>
      </c>
      <c r="D9629" s="137" t="s">
        <v>2643</v>
      </c>
      <c r="E9629" s="137" t="s">
        <v>4768</v>
      </c>
      <c r="F9629" s="2284"/>
      <c r="G9629" s="1551"/>
      <c r="H9629" s="1551"/>
      <c r="I9629" s="1551"/>
      <c r="J9629" s="1551"/>
      <c r="K9629" s="1551"/>
      <c r="L9629" s="1551"/>
      <c r="M9629" s="1551"/>
    </row>
    <row r="9630" spans="1:13" ht="15" customHeight="1" x14ac:dyDescent="0.3">
      <c r="A9630" s="1533" t="s">
        <v>2714</v>
      </c>
      <c r="B9630" s="733">
        <v>44945</v>
      </c>
      <c r="C9630" s="732" t="s">
        <v>2610</v>
      </c>
      <c r="D9630" s="137" t="s">
        <v>2643</v>
      </c>
      <c r="E9630" s="732" t="s">
        <v>4571</v>
      </c>
      <c r="F9630" s="2271" t="s">
        <v>2657</v>
      </c>
      <c r="G9630" s="1551"/>
      <c r="H9630" s="1551"/>
      <c r="I9630" s="1551"/>
      <c r="J9630" s="1551"/>
      <c r="K9630" s="1551"/>
      <c r="L9630" s="1551"/>
      <c r="M9630" s="1551"/>
    </row>
    <row r="9631" spans="1:13" ht="18.75" x14ac:dyDescent="0.3">
      <c r="A9631" s="1533" t="s">
        <v>2714</v>
      </c>
      <c r="B9631" s="733">
        <v>44945</v>
      </c>
      <c r="C9631" s="732" t="s">
        <v>2610</v>
      </c>
      <c r="D9631" s="137" t="s">
        <v>2643</v>
      </c>
      <c r="E9631" s="732" t="s">
        <v>2676</v>
      </c>
      <c r="F9631" s="2284"/>
      <c r="G9631" s="1551"/>
      <c r="H9631" s="1551"/>
      <c r="I9631" s="1551"/>
      <c r="J9631" s="1551"/>
      <c r="K9631" s="1551"/>
      <c r="L9631" s="1551"/>
      <c r="M9631" s="1551"/>
    </row>
    <row r="9632" spans="1:13" ht="15" customHeight="1" x14ac:dyDescent="0.3">
      <c r="A9632" s="1533" t="s">
        <v>2714</v>
      </c>
      <c r="B9632" s="733">
        <v>44945</v>
      </c>
      <c r="C9632" s="732" t="s">
        <v>2610</v>
      </c>
      <c r="D9632" s="137" t="s">
        <v>2643</v>
      </c>
      <c r="E9632" s="732" t="s">
        <v>2695</v>
      </c>
      <c r="F9632" s="2271" t="s">
        <v>2659</v>
      </c>
      <c r="G9632" s="1551"/>
      <c r="H9632" s="1551"/>
      <c r="I9632" s="1551"/>
      <c r="J9632" s="1551"/>
      <c r="K9632" s="1551"/>
      <c r="L9632" s="1551"/>
      <c r="M9632" s="1551"/>
    </row>
    <row r="9633" spans="1:13" ht="18.75" x14ac:dyDescent="0.3">
      <c r="A9633" s="1533" t="s">
        <v>2714</v>
      </c>
      <c r="B9633" s="733">
        <v>44945</v>
      </c>
      <c r="C9633" s="732" t="s">
        <v>2610</v>
      </c>
      <c r="D9633" s="137" t="s">
        <v>2643</v>
      </c>
      <c r="E9633" s="137" t="s">
        <v>2686</v>
      </c>
      <c r="F9633" s="2284"/>
      <c r="G9633" s="1551"/>
      <c r="H9633" s="1551"/>
      <c r="I9633" s="1551"/>
      <c r="J9633" s="1551"/>
      <c r="K9633" s="1551"/>
      <c r="L9633" s="1551"/>
      <c r="M9633" s="1551"/>
    </row>
    <row r="9634" spans="1:13" ht="15" customHeight="1" x14ac:dyDescent="0.3">
      <c r="A9634" s="1533" t="s">
        <v>2714</v>
      </c>
      <c r="B9634" s="733">
        <v>44945</v>
      </c>
      <c r="C9634" s="732" t="s">
        <v>2610</v>
      </c>
      <c r="D9634" s="137" t="s">
        <v>2643</v>
      </c>
      <c r="E9634" s="493" t="s">
        <v>2740</v>
      </c>
      <c r="F9634" s="2271" t="s">
        <v>2662</v>
      </c>
      <c r="G9634" s="1551"/>
      <c r="H9634" s="1551"/>
      <c r="I9634" s="1551"/>
      <c r="J9634" s="1551"/>
      <c r="K9634" s="1551"/>
      <c r="L9634" s="1551"/>
      <c r="M9634" s="1551"/>
    </row>
    <row r="9635" spans="1:13" ht="18.75" x14ac:dyDescent="0.3">
      <c r="A9635" s="1533" t="s">
        <v>2714</v>
      </c>
      <c r="B9635" s="733">
        <v>44945</v>
      </c>
      <c r="C9635" s="732" t="s">
        <v>2610</v>
      </c>
      <c r="D9635" s="137" t="s">
        <v>2643</v>
      </c>
      <c r="E9635" s="493" t="s">
        <v>4803</v>
      </c>
      <c r="F9635" s="2284"/>
      <c r="G9635" s="1551"/>
      <c r="H9635" s="1551"/>
      <c r="I9635" s="1551"/>
      <c r="J9635" s="1551"/>
      <c r="K9635" s="1551"/>
      <c r="L9635" s="1551"/>
      <c r="M9635" s="1551"/>
    </row>
    <row r="9636" spans="1:13" ht="18.75" x14ac:dyDescent="0.3">
      <c r="A9636" s="2273" t="s">
        <v>4919</v>
      </c>
      <c r="B9636" s="2274"/>
      <c r="C9636" s="2274"/>
      <c r="D9636" s="2274"/>
      <c r="E9636" s="2274"/>
      <c r="F9636" s="2282"/>
      <c r="G9636" s="1551"/>
      <c r="H9636" s="1551"/>
      <c r="I9636" s="1551"/>
      <c r="J9636" s="1551"/>
      <c r="K9636" s="1551"/>
      <c r="L9636" s="1551"/>
      <c r="M9636" s="1551"/>
    </row>
    <row r="9637" spans="1:13" ht="18.75" x14ac:dyDescent="0.3">
      <c r="A9637" s="2279" t="s">
        <v>4920</v>
      </c>
      <c r="B9637" s="2280"/>
      <c r="C9637" s="2280"/>
      <c r="D9637" s="2280"/>
      <c r="E9637" s="2280"/>
      <c r="F9637" s="2286"/>
      <c r="G9637" s="1551"/>
      <c r="H9637" s="1551"/>
      <c r="I9637" s="1551"/>
      <c r="J9637" s="1551"/>
      <c r="K9637" s="1551"/>
      <c r="L9637" s="1551"/>
      <c r="M9637" s="1551"/>
    </row>
    <row r="9638" spans="1:13" ht="15" customHeight="1" x14ac:dyDescent="0.3">
      <c r="A9638" s="1533" t="s">
        <v>826</v>
      </c>
      <c r="B9638" s="733">
        <v>44946</v>
      </c>
      <c r="C9638" s="732" t="s">
        <v>2610</v>
      </c>
      <c r="D9638" s="732" t="s">
        <v>2622</v>
      </c>
      <c r="E9638" s="1156" t="s">
        <v>2653</v>
      </c>
      <c r="F9638" s="2271" t="s">
        <v>2624</v>
      </c>
      <c r="G9638" s="1551"/>
      <c r="H9638" s="1551"/>
      <c r="I9638" s="1551"/>
      <c r="J9638" s="1551"/>
      <c r="K9638" s="1551"/>
      <c r="L9638" s="1551"/>
      <c r="M9638" s="1551"/>
    </row>
    <row r="9639" spans="1:13" ht="18.75" x14ac:dyDescent="0.3">
      <c r="A9639" s="1533" t="s">
        <v>826</v>
      </c>
      <c r="B9639" s="733">
        <v>44946</v>
      </c>
      <c r="C9639" s="732" t="s">
        <v>2610</v>
      </c>
      <c r="D9639" s="732" t="s">
        <v>2622</v>
      </c>
      <c r="E9639" s="1156" t="s">
        <v>4732</v>
      </c>
      <c r="F9639" s="2271"/>
      <c r="G9639" s="1551"/>
      <c r="H9639" s="1551"/>
      <c r="I9639" s="1551"/>
      <c r="J9639" s="1551"/>
      <c r="K9639" s="1551"/>
      <c r="L9639" s="1551"/>
      <c r="M9639" s="1551"/>
    </row>
    <row r="9640" spans="1:13" ht="18.75" x14ac:dyDescent="0.3">
      <c r="A9640" s="1533" t="s">
        <v>826</v>
      </c>
      <c r="B9640" s="733">
        <v>44946</v>
      </c>
      <c r="C9640" s="732" t="s">
        <v>2610</v>
      </c>
      <c r="D9640" s="732" t="s">
        <v>2622</v>
      </c>
      <c r="E9640" s="1156" t="s">
        <v>2756</v>
      </c>
      <c r="F9640" s="1157" t="s">
        <v>6</v>
      </c>
      <c r="G9640" s="1551"/>
      <c r="H9640" s="1551"/>
      <c r="I9640" s="1551"/>
      <c r="J9640" s="1551"/>
      <c r="K9640" s="1551"/>
      <c r="L9640" s="1551"/>
      <c r="M9640" s="1551"/>
    </row>
    <row r="9641" spans="1:13" ht="15" customHeight="1" x14ac:dyDescent="0.3">
      <c r="A9641" s="1533" t="s">
        <v>826</v>
      </c>
      <c r="B9641" s="733">
        <v>44946</v>
      </c>
      <c r="C9641" s="732" t="s">
        <v>2610</v>
      </c>
      <c r="D9641" s="732" t="s">
        <v>2622</v>
      </c>
      <c r="E9641" s="732" t="s">
        <v>2699</v>
      </c>
      <c r="F9641" s="2271" t="s">
        <v>2627</v>
      </c>
      <c r="G9641" s="1551"/>
      <c r="H9641" s="1551"/>
      <c r="I9641" s="1551"/>
      <c r="J9641" s="1551"/>
      <c r="K9641" s="1551"/>
      <c r="L9641" s="1551"/>
      <c r="M9641" s="1551"/>
    </row>
    <row r="9642" spans="1:13" ht="18.75" x14ac:dyDescent="0.3">
      <c r="A9642" s="1533" t="s">
        <v>826</v>
      </c>
      <c r="B9642" s="733">
        <v>44946</v>
      </c>
      <c r="C9642" s="732" t="s">
        <v>2610</v>
      </c>
      <c r="D9642" s="732" t="s">
        <v>2622</v>
      </c>
      <c r="E9642" s="732" t="s">
        <v>4571</v>
      </c>
      <c r="F9642" s="2272"/>
      <c r="G9642" s="1551"/>
      <c r="H9642" s="1551"/>
      <c r="I9642" s="1551"/>
      <c r="J9642" s="1551"/>
      <c r="K9642" s="1551"/>
      <c r="L9642" s="1551"/>
      <c r="M9642" s="1551"/>
    </row>
    <row r="9643" spans="1:13" ht="15" customHeight="1" x14ac:dyDescent="0.3">
      <c r="A9643" s="1533" t="s">
        <v>826</v>
      </c>
      <c r="B9643" s="733">
        <v>44946</v>
      </c>
      <c r="C9643" s="732" t="s">
        <v>2610</v>
      </c>
      <c r="D9643" s="732" t="s">
        <v>2622</v>
      </c>
      <c r="E9643" s="732" t="s">
        <v>4782</v>
      </c>
      <c r="F9643" s="2271" t="s">
        <v>2700</v>
      </c>
      <c r="G9643" s="1551"/>
      <c r="H9643" s="1551"/>
      <c r="I9643" s="1551"/>
      <c r="J9643" s="1551"/>
      <c r="K9643" s="1551"/>
      <c r="L9643" s="1551"/>
      <c r="M9643" s="1551"/>
    </row>
    <row r="9644" spans="1:13" ht="18.75" x14ac:dyDescent="0.3">
      <c r="A9644" s="1533" t="s">
        <v>826</v>
      </c>
      <c r="B9644" s="733">
        <v>44946</v>
      </c>
      <c r="C9644" s="732" t="s">
        <v>2610</v>
      </c>
      <c r="D9644" s="732" t="s">
        <v>2622</v>
      </c>
      <c r="E9644" s="732" t="s">
        <v>2694</v>
      </c>
      <c r="F9644" s="2272"/>
      <c r="G9644" s="1551"/>
      <c r="H9644" s="1551"/>
      <c r="I9644" s="1551"/>
      <c r="J9644" s="1551"/>
      <c r="K9644" s="1551"/>
      <c r="L9644" s="1551"/>
      <c r="M9644" s="1551"/>
    </row>
    <row r="9645" spans="1:13" ht="15" customHeight="1" x14ac:dyDescent="0.3">
      <c r="A9645" s="1533" t="s">
        <v>826</v>
      </c>
      <c r="B9645" s="733">
        <v>44946</v>
      </c>
      <c r="C9645" s="732" t="s">
        <v>2610</v>
      </c>
      <c r="D9645" s="732" t="s">
        <v>2622</v>
      </c>
      <c r="E9645" s="137" t="s">
        <v>2780</v>
      </c>
      <c r="F9645" s="2502" t="s">
        <v>4921</v>
      </c>
      <c r="G9645" s="1551"/>
      <c r="H9645" s="1551"/>
      <c r="I9645" s="1551"/>
      <c r="J9645" s="1551"/>
      <c r="K9645" s="1551"/>
      <c r="L9645" s="1551"/>
      <c r="M9645" s="1551"/>
    </row>
    <row r="9646" spans="1:13" ht="18.75" x14ac:dyDescent="0.3">
      <c r="A9646" s="1533" t="s">
        <v>826</v>
      </c>
      <c r="B9646" s="733">
        <v>44946</v>
      </c>
      <c r="C9646" s="732" t="s">
        <v>2610</v>
      </c>
      <c r="D9646" s="732" t="s">
        <v>2622</v>
      </c>
      <c r="E9646" s="137" t="s">
        <v>2670</v>
      </c>
      <c r="F9646" s="2501"/>
      <c r="G9646" s="1551"/>
      <c r="H9646" s="1551"/>
      <c r="I9646" s="1551"/>
      <c r="J9646" s="1551"/>
      <c r="K9646" s="1551"/>
      <c r="L9646" s="1551"/>
      <c r="M9646" s="1551"/>
    </row>
    <row r="9647" spans="1:13" ht="18.75" x14ac:dyDescent="0.3">
      <c r="A9647" s="2273" t="s">
        <v>4922</v>
      </c>
      <c r="B9647" s="2274"/>
      <c r="C9647" s="2274"/>
      <c r="D9647" s="2274"/>
      <c r="E9647" s="2274"/>
      <c r="F9647" s="2282"/>
      <c r="G9647" s="1551"/>
      <c r="H9647" s="1551"/>
      <c r="I9647" s="1551"/>
      <c r="J9647" s="1551"/>
      <c r="K9647" s="1551"/>
      <c r="L9647" s="1551"/>
      <c r="M9647" s="1551"/>
    </row>
    <row r="9648" spans="1:13" ht="15" customHeight="1" x14ac:dyDescent="0.3">
      <c r="A9648" s="1533" t="s">
        <v>826</v>
      </c>
      <c r="B9648" s="733">
        <v>44946</v>
      </c>
      <c r="C9648" s="732" t="s">
        <v>2610</v>
      </c>
      <c r="D9648" s="732" t="s">
        <v>2306</v>
      </c>
      <c r="E9648" s="732" t="s">
        <v>2671</v>
      </c>
      <c r="F9648" s="2271" t="s">
        <v>2631</v>
      </c>
      <c r="G9648" s="1551"/>
      <c r="H9648" s="1551"/>
      <c r="I9648" s="1551"/>
      <c r="J9648" s="1551"/>
      <c r="K9648" s="1551"/>
      <c r="L9648" s="1551"/>
      <c r="M9648" s="1551"/>
    </row>
    <row r="9649" spans="1:13" ht="18.75" x14ac:dyDescent="0.3">
      <c r="A9649" s="1533" t="s">
        <v>826</v>
      </c>
      <c r="B9649" s="733">
        <v>44946</v>
      </c>
      <c r="C9649" s="732" t="s">
        <v>2610</v>
      </c>
      <c r="D9649" s="732" t="s">
        <v>2306</v>
      </c>
      <c r="E9649" s="137" t="s">
        <v>2686</v>
      </c>
      <c r="F9649" s="2284"/>
      <c r="G9649" s="1551"/>
      <c r="H9649" s="1551"/>
      <c r="I9649" s="1551"/>
      <c r="J9649" s="1551"/>
      <c r="K9649" s="1551"/>
      <c r="L9649" s="1551"/>
      <c r="M9649" s="1551"/>
    </row>
    <row r="9650" spans="1:13" ht="15" customHeight="1" x14ac:dyDescent="0.3">
      <c r="A9650" s="1533" t="s">
        <v>826</v>
      </c>
      <c r="B9650" s="733">
        <v>44946</v>
      </c>
      <c r="C9650" s="732" t="s">
        <v>2610</v>
      </c>
      <c r="D9650" s="732" t="s">
        <v>2306</v>
      </c>
      <c r="E9650" s="137" t="s">
        <v>2725</v>
      </c>
      <c r="F9650" s="2271" t="s">
        <v>2731</v>
      </c>
      <c r="G9650" s="1551"/>
      <c r="H9650" s="1551"/>
      <c r="I9650" s="1551"/>
      <c r="J9650" s="1551"/>
      <c r="K9650" s="1551"/>
      <c r="L9650" s="1551"/>
      <c r="M9650" s="1551"/>
    </row>
    <row r="9651" spans="1:13" ht="18.75" x14ac:dyDescent="0.3">
      <c r="A9651" s="1533" t="s">
        <v>826</v>
      </c>
      <c r="B9651" s="733">
        <v>44946</v>
      </c>
      <c r="C9651" s="732" t="s">
        <v>2610</v>
      </c>
      <c r="D9651" s="732" t="s">
        <v>2306</v>
      </c>
      <c r="E9651" s="137" t="s">
        <v>4923</v>
      </c>
      <c r="F9651" s="2284"/>
      <c r="G9651" s="1551"/>
      <c r="H9651" s="1551"/>
      <c r="I9651" s="1551"/>
      <c r="J9651" s="1551"/>
      <c r="K9651" s="1551"/>
      <c r="L9651" s="1551"/>
      <c r="M9651" s="1551"/>
    </row>
    <row r="9652" spans="1:13" ht="18.75" x14ac:dyDescent="0.3">
      <c r="A9652" s="1533" t="s">
        <v>826</v>
      </c>
      <c r="B9652" s="733">
        <v>44946</v>
      </c>
      <c r="C9652" s="732" t="s">
        <v>2610</v>
      </c>
      <c r="D9652" s="732" t="s">
        <v>2306</v>
      </c>
      <c r="E9652" s="137" t="s">
        <v>2732</v>
      </c>
      <c r="F9652" s="1564" t="s">
        <v>2634</v>
      </c>
      <c r="G9652" s="1551"/>
      <c r="H9652" s="1551"/>
      <c r="I9652" s="1551"/>
      <c r="J9652" s="1551"/>
      <c r="K9652" s="1551"/>
      <c r="L9652" s="1551"/>
      <c r="M9652" s="1551"/>
    </row>
    <row r="9653" spans="1:13" ht="18.75" x14ac:dyDescent="0.3">
      <c r="A9653" s="1533" t="s">
        <v>826</v>
      </c>
      <c r="B9653" s="733">
        <v>44946</v>
      </c>
      <c r="C9653" s="732" t="s">
        <v>2610</v>
      </c>
      <c r="D9653" s="732" t="s">
        <v>2306</v>
      </c>
      <c r="E9653" s="137" t="s">
        <v>4924</v>
      </c>
      <c r="F9653" s="732" t="s">
        <v>6</v>
      </c>
      <c r="G9653" s="1551"/>
      <c r="H9653" s="1551"/>
      <c r="I9653" s="1551"/>
      <c r="J9653" s="1551"/>
      <c r="K9653" s="1551"/>
      <c r="L9653" s="1551"/>
      <c r="M9653" s="1551"/>
    </row>
    <row r="9654" spans="1:13" ht="18.75" x14ac:dyDescent="0.3">
      <c r="A9654" s="2273" t="s">
        <v>4925</v>
      </c>
      <c r="B9654" s="2274"/>
      <c r="C9654" s="2274"/>
      <c r="D9654" s="2274"/>
      <c r="E9654" s="2274"/>
      <c r="F9654" s="2282"/>
      <c r="G9654" s="1551"/>
      <c r="H9654" s="1551"/>
      <c r="I9654" s="1551"/>
      <c r="J9654" s="1551"/>
      <c r="K9654" s="1551"/>
      <c r="L9654" s="1551"/>
      <c r="M9654" s="1551"/>
    </row>
    <row r="9655" spans="1:13" ht="15" customHeight="1" x14ac:dyDescent="0.3">
      <c r="A9655" s="737" t="s">
        <v>826</v>
      </c>
      <c r="B9655" s="738">
        <v>44946</v>
      </c>
      <c r="C9655" s="1582" t="s">
        <v>2610</v>
      </c>
      <c r="D9655" s="149" t="s">
        <v>2643</v>
      </c>
      <c r="E9655" s="149" t="s">
        <v>2695</v>
      </c>
      <c r="F9655" s="2276" t="s">
        <v>2645</v>
      </c>
      <c r="G9655" s="1551"/>
      <c r="H9655" s="1551"/>
      <c r="I9655" s="1551"/>
      <c r="J9655" s="1551"/>
      <c r="K9655" s="1551"/>
      <c r="L9655" s="1551"/>
      <c r="M9655" s="1551"/>
    </row>
    <row r="9656" spans="1:13" ht="18.75" x14ac:dyDescent="0.3">
      <c r="A9656" s="1533" t="s">
        <v>826</v>
      </c>
      <c r="B9656" s="733">
        <v>44946</v>
      </c>
      <c r="C9656" s="732" t="s">
        <v>2610</v>
      </c>
      <c r="D9656" s="137" t="s">
        <v>2643</v>
      </c>
      <c r="E9656" s="137" t="s">
        <v>2773</v>
      </c>
      <c r="F9656" s="2284"/>
      <c r="G9656" s="1551"/>
      <c r="H9656" s="1551"/>
      <c r="I9656" s="1551"/>
      <c r="J9656" s="1551"/>
      <c r="K9656" s="1551"/>
      <c r="L9656" s="1551"/>
      <c r="M9656" s="1551"/>
    </row>
    <row r="9657" spans="1:13" ht="15" customHeight="1" x14ac:dyDescent="0.3">
      <c r="A9657" s="1533" t="s">
        <v>826</v>
      </c>
      <c r="B9657" s="733">
        <v>44946</v>
      </c>
      <c r="C9657" s="732" t="s">
        <v>2610</v>
      </c>
      <c r="D9657" s="137" t="s">
        <v>2643</v>
      </c>
      <c r="E9657" s="137" t="s">
        <v>4771</v>
      </c>
      <c r="F9657" s="2271" t="s">
        <v>2648</v>
      </c>
      <c r="G9657" s="1551"/>
      <c r="H9657" s="1551"/>
      <c r="I9657" s="1551"/>
      <c r="J9657" s="1551"/>
      <c r="K9657" s="1551"/>
      <c r="L9657" s="1551"/>
      <c r="M9657" s="1551"/>
    </row>
    <row r="9658" spans="1:13" ht="18.75" x14ac:dyDescent="0.3">
      <c r="A9658" s="1533" t="s">
        <v>826</v>
      </c>
      <c r="B9658" s="733">
        <v>44946</v>
      </c>
      <c r="C9658" s="732" t="s">
        <v>2610</v>
      </c>
      <c r="D9658" s="137" t="s">
        <v>2643</v>
      </c>
      <c r="E9658" s="1564" t="s">
        <v>2656</v>
      </c>
      <c r="F9658" s="2271"/>
      <c r="G9658" s="1551"/>
      <c r="H9658" s="1551"/>
      <c r="I9658" s="1551"/>
      <c r="J9658" s="1551"/>
      <c r="K9658" s="1551"/>
      <c r="L9658" s="1551"/>
      <c r="M9658" s="1551"/>
    </row>
    <row r="9659" spans="1:13" ht="15" customHeight="1" x14ac:dyDescent="0.3">
      <c r="A9659" s="1533" t="s">
        <v>826</v>
      </c>
      <c r="B9659" s="733">
        <v>44946</v>
      </c>
      <c r="C9659" s="732" t="s">
        <v>2610</v>
      </c>
      <c r="D9659" s="137" t="s">
        <v>2643</v>
      </c>
      <c r="E9659" s="1582" t="s">
        <v>2661</v>
      </c>
      <c r="F9659" s="2276" t="s">
        <v>2651</v>
      </c>
      <c r="G9659" s="1551"/>
      <c r="H9659" s="1551"/>
      <c r="I9659" s="1551"/>
      <c r="J9659" s="1551"/>
      <c r="K9659" s="1551"/>
      <c r="L9659" s="1551"/>
      <c r="M9659" s="1551"/>
    </row>
    <row r="9660" spans="1:13" ht="18.75" x14ac:dyDescent="0.3">
      <c r="A9660" s="1533" t="s">
        <v>826</v>
      </c>
      <c r="B9660" s="733">
        <v>44946</v>
      </c>
      <c r="C9660" s="732" t="s">
        <v>2610</v>
      </c>
      <c r="D9660" s="137" t="s">
        <v>2643</v>
      </c>
      <c r="E9660" s="732" t="s">
        <v>2669</v>
      </c>
      <c r="F9660" s="2284"/>
      <c r="G9660" s="1551"/>
      <c r="H9660" s="1551"/>
      <c r="I9660" s="1551"/>
      <c r="J9660" s="1551"/>
      <c r="K9660" s="1551"/>
      <c r="L9660" s="1551"/>
      <c r="M9660" s="1551"/>
    </row>
    <row r="9661" spans="1:13" ht="15" customHeight="1" x14ac:dyDescent="0.3">
      <c r="A9661" s="1533" t="s">
        <v>826</v>
      </c>
      <c r="B9661" s="733">
        <v>44946</v>
      </c>
      <c r="C9661" s="732" t="s">
        <v>2610</v>
      </c>
      <c r="D9661" s="137" t="s">
        <v>2643</v>
      </c>
      <c r="E9661" s="137" t="s">
        <v>4659</v>
      </c>
      <c r="F9661" s="2271" t="s">
        <v>2654</v>
      </c>
      <c r="G9661" s="1551"/>
      <c r="H9661" s="1551"/>
      <c r="I9661" s="1551"/>
      <c r="J9661" s="1551"/>
      <c r="K9661" s="1551"/>
      <c r="L9661" s="1551"/>
      <c r="M9661" s="1551"/>
    </row>
    <row r="9662" spans="1:13" ht="18.75" x14ac:dyDescent="0.3">
      <c r="A9662" s="1533" t="s">
        <v>826</v>
      </c>
      <c r="B9662" s="733">
        <v>44946</v>
      </c>
      <c r="C9662" s="732" t="s">
        <v>2610</v>
      </c>
      <c r="D9662" s="137" t="s">
        <v>2643</v>
      </c>
      <c r="E9662" s="137" t="s">
        <v>2747</v>
      </c>
      <c r="F9662" s="2284"/>
      <c r="G9662" s="1551"/>
      <c r="H9662" s="1551"/>
      <c r="I9662" s="1551"/>
      <c r="J9662" s="1551"/>
      <c r="K9662" s="1551"/>
      <c r="L9662" s="1551"/>
      <c r="M9662" s="1551"/>
    </row>
    <row r="9663" spans="1:13" ht="15" customHeight="1" x14ac:dyDescent="0.3">
      <c r="A9663" s="1533" t="s">
        <v>826</v>
      </c>
      <c r="B9663" s="733">
        <v>44946</v>
      </c>
      <c r="C9663" s="732" t="s">
        <v>2610</v>
      </c>
      <c r="D9663" s="137" t="s">
        <v>2643</v>
      </c>
      <c r="E9663" s="732" t="s">
        <v>2688</v>
      </c>
      <c r="F9663" s="2271" t="s">
        <v>2657</v>
      </c>
      <c r="G9663" s="1551"/>
      <c r="H9663" s="1551"/>
      <c r="I9663" s="1551"/>
      <c r="J9663" s="1551"/>
      <c r="K9663" s="1551"/>
      <c r="L9663" s="1551"/>
      <c r="M9663" s="1551"/>
    </row>
    <row r="9664" spans="1:13" ht="18.75" x14ac:dyDescent="0.3">
      <c r="A9664" s="1533" t="s">
        <v>826</v>
      </c>
      <c r="B9664" s="733">
        <v>44946</v>
      </c>
      <c r="C9664" s="732" t="s">
        <v>2610</v>
      </c>
      <c r="D9664" s="137" t="s">
        <v>2643</v>
      </c>
      <c r="E9664" s="732" t="s">
        <v>4803</v>
      </c>
      <c r="F9664" s="2284"/>
      <c r="G9664" s="1551"/>
      <c r="H9664" s="1551"/>
      <c r="I9664" s="1551"/>
      <c r="J9664" s="1551"/>
      <c r="K9664" s="1551"/>
      <c r="L9664" s="1551"/>
      <c r="M9664" s="1551"/>
    </row>
    <row r="9665" spans="1:13" ht="15" customHeight="1" x14ac:dyDescent="0.3">
      <c r="A9665" s="1533" t="s">
        <v>826</v>
      </c>
      <c r="B9665" s="733">
        <v>44946</v>
      </c>
      <c r="C9665" s="732" t="s">
        <v>2610</v>
      </c>
      <c r="D9665" s="137" t="s">
        <v>2643</v>
      </c>
      <c r="E9665" s="732" t="s">
        <v>2691</v>
      </c>
      <c r="F9665" s="2271" t="s">
        <v>2659</v>
      </c>
      <c r="G9665" s="1551"/>
      <c r="H9665" s="1551"/>
      <c r="I9665" s="1551"/>
      <c r="J9665" s="1551"/>
      <c r="K9665" s="1551"/>
      <c r="L9665" s="1551"/>
      <c r="M9665" s="1551"/>
    </row>
    <row r="9666" spans="1:13" ht="18.75" x14ac:dyDescent="0.3">
      <c r="A9666" s="1533" t="s">
        <v>826</v>
      </c>
      <c r="B9666" s="733">
        <v>44946</v>
      </c>
      <c r="C9666" s="732" t="s">
        <v>2610</v>
      </c>
      <c r="D9666" s="137" t="s">
        <v>2643</v>
      </c>
      <c r="E9666" s="732" t="s">
        <v>2676</v>
      </c>
      <c r="F9666" s="2284"/>
      <c r="G9666" s="1551"/>
      <c r="H9666" s="1551"/>
      <c r="I9666" s="1551"/>
      <c r="J9666" s="1551"/>
      <c r="K9666" s="1551"/>
      <c r="L9666" s="1551"/>
      <c r="M9666" s="1551"/>
    </row>
    <row r="9667" spans="1:13" ht="15" customHeight="1" x14ac:dyDescent="0.3">
      <c r="A9667" s="1533" t="s">
        <v>826</v>
      </c>
      <c r="B9667" s="733">
        <v>44946</v>
      </c>
      <c r="C9667" s="732" t="s">
        <v>2610</v>
      </c>
      <c r="D9667" s="137" t="s">
        <v>2643</v>
      </c>
      <c r="E9667" s="732" t="s">
        <v>2709</v>
      </c>
      <c r="F9667" s="2271" t="s">
        <v>2662</v>
      </c>
      <c r="G9667" s="1551"/>
      <c r="H9667" s="1551"/>
      <c r="I9667" s="1551"/>
      <c r="J9667" s="1551"/>
      <c r="K9667" s="1551"/>
      <c r="L9667" s="1551"/>
      <c r="M9667" s="1551"/>
    </row>
    <row r="9668" spans="1:13" ht="18.75" x14ac:dyDescent="0.3">
      <c r="A9668" s="1533" t="s">
        <v>826</v>
      </c>
      <c r="B9668" s="733">
        <v>44946</v>
      </c>
      <c r="C9668" s="732" t="s">
        <v>2610</v>
      </c>
      <c r="D9668" s="137" t="s">
        <v>2643</v>
      </c>
      <c r="E9668" s="732" t="s">
        <v>4768</v>
      </c>
      <c r="F9668" s="2271"/>
      <c r="G9668" s="1551"/>
      <c r="H9668" s="1551"/>
      <c r="I9668" s="1551"/>
      <c r="J9668" s="1551"/>
      <c r="K9668" s="1551"/>
      <c r="L9668" s="1551"/>
      <c r="M9668" s="1551"/>
    </row>
    <row r="9669" spans="1:13" ht="15" customHeight="1" x14ac:dyDescent="0.3">
      <c r="A9669" s="1533" t="s">
        <v>826</v>
      </c>
      <c r="B9669" s="733">
        <v>44946</v>
      </c>
      <c r="C9669" s="732" t="s">
        <v>2610</v>
      </c>
      <c r="D9669" s="137" t="s">
        <v>2643</v>
      </c>
      <c r="E9669" s="1156" t="s">
        <v>2697</v>
      </c>
      <c r="F9669" s="2276" t="s">
        <v>2706</v>
      </c>
      <c r="G9669" s="1551"/>
      <c r="H9669" s="1551"/>
      <c r="I9669" s="1551"/>
      <c r="J9669" s="1551"/>
      <c r="K9669" s="1551"/>
      <c r="L9669" s="1551"/>
      <c r="M9669" s="1551"/>
    </row>
    <row r="9670" spans="1:13" ht="18.75" x14ac:dyDescent="0.3">
      <c r="A9670" s="1533" t="s">
        <v>826</v>
      </c>
      <c r="B9670" s="733">
        <v>44946</v>
      </c>
      <c r="C9670" s="732" t="s">
        <v>2610</v>
      </c>
      <c r="D9670" s="137" t="s">
        <v>2643</v>
      </c>
      <c r="E9670" s="1156" t="s">
        <v>4762</v>
      </c>
      <c r="F9670" s="2271"/>
      <c r="G9670" s="1551"/>
      <c r="H9670" s="1551"/>
      <c r="I9670" s="1551"/>
      <c r="J9670" s="1551"/>
      <c r="K9670" s="1551"/>
      <c r="L9670" s="1551"/>
      <c r="M9670" s="1551"/>
    </row>
    <row r="9671" spans="1:13" ht="18.75" x14ac:dyDescent="0.3">
      <c r="A9671" s="1533" t="s">
        <v>826</v>
      </c>
      <c r="B9671" s="733">
        <v>44946</v>
      </c>
      <c r="C9671" s="732" t="s">
        <v>2610</v>
      </c>
      <c r="D9671" s="137" t="s">
        <v>2643</v>
      </c>
      <c r="E9671" s="1156" t="s">
        <v>2744</v>
      </c>
      <c r="F9671" s="1533" t="s">
        <v>6</v>
      </c>
      <c r="G9671" s="1551"/>
      <c r="H9671" s="1551"/>
      <c r="I9671" s="1551"/>
      <c r="J9671" s="1551"/>
      <c r="K9671" s="1551"/>
      <c r="L9671" s="1551"/>
      <c r="M9671" s="1551"/>
    </row>
    <row r="9672" spans="1:13" ht="18.75" x14ac:dyDescent="0.3">
      <c r="A9672" s="2273" t="s">
        <v>4926</v>
      </c>
      <c r="B9672" s="2274"/>
      <c r="C9672" s="2274"/>
      <c r="D9672" s="2274"/>
      <c r="E9672" s="2274"/>
      <c r="F9672" s="2282"/>
      <c r="G9672" s="1551"/>
      <c r="H9672" s="1551"/>
      <c r="I9672" s="1551"/>
      <c r="J9672" s="1551"/>
      <c r="K9672" s="1551"/>
      <c r="L9672" s="1551"/>
      <c r="M9672" s="1551"/>
    </row>
    <row r="9673" spans="1:13" ht="18.75" x14ac:dyDescent="0.3">
      <c r="A9673" s="2279" t="s">
        <v>4766</v>
      </c>
      <c r="B9673" s="2280"/>
      <c r="C9673" s="2280"/>
      <c r="D9673" s="2280"/>
      <c r="E9673" s="2280"/>
      <c r="F9673" s="2286"/>
      <c r="G9673" s="1551"/>
      <c r="H9673" s="1551"/>
      <c r="I9673" s="1551"/>
      <c r="J9673" s="1551"/>
      <c r="K9673" s="1551"/>
      <c r="L9673" s="1551"/>
      <c r="M9673" s="1551"/>
    </row>
    <row r="9674" spans="1:13" ht="15" customHeight="1" x14ac:dyDescent="0.3">
      <c r="A9674" s="1533" t="s">
        <v>837</v>
      </c>
      <c r="B9674" s="733">
        <v>44947</v>
      </c>
      <c r="C9674" s="732" t="s">
        <v>2610</v>
      </c>
      <c r="D9674" s="732" t="s">
        <v>2622</v>
      </c>
      <c r="E9674" s="1156" t="s">
        <v>2649</v>
      </c>
      <c r="F9674" s="2271" t="s">
        <v>2624</v>
      </c>
      <c r="G9674" s="1551"/>
      <c r="H9674" s="1551"/>
      <c r="I9674" s="1551"/>
      <c r="J9674" s="1551"/>
      <c r="K9674" s="1551"/>
      <c r="L9674" s="1551"/>
      <c r="M9674" s="1551"/>
    </row>
    <row r="9675" spans="1:13" ht="18.75" x14ac:dyDescent="0.3">
      <c r="A9675" s="1533" t="s">
        <v>837</v>
      </c>
      <c r="B9675" s="733">
        <v>44947</v>
      </c>
      <c r="C9675" s="732" t="s">
        <v>2610</v>
      </c>
      <c r="D9675" s="732" t="s">
        <v>2622</v>
      </c>
      <c r="E9675" s="1156" t="s">
        <v>4474</v>
      </c>
      <c r="F9675" s="2284"/>
      <c r="G9675" s="1551"/>
      <c r="H9675" s="1551"/>
      <c r="I9675" s="1551"/>
      <c r="J9675" s="1551"/>
      <c r="K9675" s="1551"/>
      <c r="L9675" s="1551"/>
      <c r="M9675" s="1551"/>
    </row>
    <row r="9676" spans="1:13" ht="15" customHeight="1" x14ac:dyDescent="0.3">
      <c r="A9676" s="1533" t="s">
        <v>837</v>
      </c>
      <c r="B9676" s="733">
        <v>44947</v>
      </c>
      <c r="C9676" s="732" t="s">
        <v>2610</v>
      </c>
      <c r="D9676" s="732" t="s">
        <v>2622</v>
      </c>
      <c r="E9676" s="1156" t="s">
        <v>4770</v>
      </c>
      <c r="F9676" s="2271" t="s">
        <v>2627</v>
      </c>
      <c r="G9676" s="1551"/>
      <c r="H9676" s="1551"/>
      <c r="I9676" s="1551"/>
      <c r="J9676" s="1551"/>
      <c r="K9676" s="1551"/>
      <c r="L9676" s="1551"/>
      <c r="M9676" s="1551"/>
    </row>
    <row r="9677" spans="1:13" ht="18.75" x14ac:dyDescent="0.3">
      <c r="A9677" s="1533" t="s">
        <v>837</v>
      </c>
      <c r="B9677" s="733">
        <v>44947</v>
      </c>
      <c r="C9677" s="732" t="s">
        <v>2610</v>
      </c>
      <c r="D9677" s="732" t="s">
        <v>2622</v>
      </c>
      <c r="E9677" s="1156" t="s">
        <v>4781</v>
      </c>
      <c r="F9677" s="2272"/>
      <c r="G9677" s="1551"/>
      <c r="H9677" s="1551"/>
      <c r="I9677" s="1551"/>
      <c r="J9677" s="1551"/>
      <c r="K9677" s="1551"/>
      <c r="L9677" s="1551"/>
      <c r="M9677" s="1551"/>
    </row>
    <row r="9678" spans="1:13" ht="15" customHeight="1" x14ac:dyDescent="0.3">
      <c r="A9678" s="1533" t="s">
        <v>837</v>
      </c>
      <c r="B9678" s="733">
        <v>44947</v>
      </c>
      <c r="C9678" s="732" t="s">
        <v>2610</v>
      </c>
      <c r="D9678" s="732" t="s">
        <v>2622</v>
      </c>
      <c r="E9678" s="732" t="s">
        <v>4767</v>
      </c>
      <c r="F9678" s="2271" t="s">
        <v>2700</v>
      </c>
      <c r="G9678" s="1551"/>
      <c r="H9678" s="1551"/>
      <c r="I9678" s="1551"/>
      <c r="J9678" s="1551"/>
      <c r="K9678" s="1551"/>
      <c r="L9678" s="1551"/>
      <c r="M9678" s="1551"/>
    </row>
    <row r="9679" spans="1:13" ht="18.75" x14ac:dyDescent="0.3">
      <c r="A9679" s="1533" t="s">
        <v>837</v>
      </c>
      <c r="B9679" s="733">
        <v>44947</v>
      </c>
      <c r="C9679" s="732" t="s">
        <v>2610</v>
      </c>
      <c r="D9679" s="732" t="s">
        <v>2622</v>
      </c>
      <c r="E9679" s="732" t="s">
        <v>4777</v>
      </c>
      <c r="F9679" s="2272"/>
      <c r="G9679" s="1551"/>
      <c r="H9679" s="1551"/>
      <c r="I9679" s="1551"/>
      <c r="J9679" s="1551"/>
      <c r="K9679" s="1551"/>
      <c r="L9679" s="1551"/>
      <c r="M9679" s="1551"/>
    </row>
    <row r="9680" spans="1:13" ht="18.75" x14ac:dyDescent="0.3">
      <c r="A9680" s="2273" t="s">
        <v>4907</v>
      </c>
      <c r="B9680" s="2274"/>
      <c r="C9680" s="2274"/>
      <c r="D9680" s="2274"/>
      <c r="E9680" s="2274"/>
      <c r="F9680" s="2282"/>
      <c r="G9680" s="1551"/>
      <c r="H9680" s="1551"/>
      <c r="I9680" s="1551"/>
      <c r="J9680" s="1551"/>
      <c r="K9680" s="1551"/>
      <c r="L9680" s="1551"/>
      <c r="M9680" s="1551"/>
    </row>
    <row r="9681" spans="1:13" ht="15" customHeight="1" x14ac:dyDescent="0.3">
      <c r="A9681" s="1533" t="s">
        <v>837</v>
      </c>
      <c r="B9681" s="733">
        <v>44947</v>
      </c>
      <c r="C9681" s="732" t="s">
        <v>2610</v>
      </c>
      <c r="D9681" s="732" t="s">
        <v>2306</v>
      </c>
      <c r="E9681" s="137" t="s">
        <v>4659</v>
      </c>
      <c r="F9681" s="2271" t="s">
        <v>2631</v>
      </c>
      <c r="G9681" s="1551"/>
      <c r="H9681" s="1551"/>
      <c r="I9681" s="1551"/>
      <c r="J9681" s="1551"/>
      <c r="K9681" s="1551"/>
      <c r="L9681" s="1551"/>
      <c r="M9681" s="1551"/>
    </row>
    <row r="9682" spans="1:13" ht="18.75" x14ac:dyDescent="0.3">
      <c r="A9682" s="1533" t="s">
        <v>837</v>
      </c>
      <c r="B9682" s="733">
        <v>44947</v>
      </c>
      <c r="C9682" s="732" t="s">
        <v>2610</v>
      </c>
      <c r="D9682" s="732" t="s">
        <v>2306</v>
      </c>
      <c r="E9682" s="137" t="s">
        <v>2635</v>
      </c>
      <c r="F9682" s="2272"/>
      <c r="G9682" s="1551"/>
      <c r="H9682" s="1551"/>
      <c r="I9682" s="1551"/>
      <c r="J9682" s="1551"/>
      <c r="K9682" s="1551"/>
      <c r="L9682" s="1551"/>
      <c r="M9682" s="1551"/>
    </row>
    <row r="9683" spans="1:13" ht="15" customHeight="1" x14ac:dyDescent="0.3">
      <c r="A9683" s="1533" t="s">
        <v>837</v>
      </c>
      <c r="B9683" s="733">
        <v>44947</v>
      </c>
      <c r="C9683" s="732" t="s">
        <v>2610</v>
      </c>
      <c r="D9683" s="732" t="s">
        <v>2306</v>
      </c>
      <c r="E9683" s="1156" t="s">
        <v>4871</v>
      </c>
      <c r="F9683" s="2276" t="s">
        <v>2731</v>
      </c>
      <c r="G9683" s="1551"/>
      <c r="H9683" s="1551"/>
      <c r="I9683" s="1551"/>
      <c r="J9683" s="1551"/>
      <c r="K9683" s="1551"/>
      <c r="L9683" s="1551"/>
      <c r="M9683" s="1551"/>
    </row>
    <row r="9684" spans="1:13" ht="18.75" x14ac:dyDescent="0.3">
      <c r="A9684" s="1533" t="s">
        <v>837</v>
      </c>
      <c r="B9684" s="733">
        <v>44947</v>
      </c>
      <c r="C9684" s="732" t="s">
        <v>2610</v>
      </c>
      <c r="D9684" s="732" t="s">
        <v>2306</v>
      </c>
      <c r="E9684" s="1156" t="s">
        <v>4747</v>
      </c>
      <c r="F9684" s="2271"/>
      <c r="G9684" s="1551"/>
      <c r="H9684" s="1551"/>
      <c r="I9684" s="1551"/>
      <c r="J9684" s="1551"/>
      <c r="K9684" s="1551"/>
      <c r="L9684" s="1551"/>
      <c r="M9684" s="1551"/>
    </row>
    <row r="9685" spans="1:13" ht="18.75" x14ac:dyDescent="0.3">
      <c r="A9685" s="1533" t="s">
        <v>837</v>
      </c>
      <c r="B9685" s="733">
        <v>44947</v>
      </c>
      <c r="C9685" s="732" t="s">
        <v>2610</v>
      </c>
      <c r="D9685" s="732" t="s">
        <v>2306</v>
      </c>
      <c r="E9685" s="1156" t="s">
        <v>4848</v>
      </c>
      <c r="F9685" s="1533" t="s">
        <v>6</v>
      </c>
      <c r="G9685" s="1551"/>
      <c r="H9685" s="1551"/>
      <c r="I9685" s="1551"/>
      <c r="J9685" s="1551"/>
      <c r="K9685" s="1551"/>
      <c r="L9685" s="1551"/>
      <c r="M9685" s="1551"/>
    </row>
    <row r="9686" spans="1:13" ht="18.75" x14ac:dyDescent="0.3">
      <c r="A9686" s="2273" t="s">
        <v>4927</v>
      </c>
      <c r="B9686" s="2274"/>
      <c r="C9686" s="2274"/>
      <c r="D9686" s="2274"/>
      <c r="E9686" s="2274"/>
      <c r="F9686" s="2282"/>
      <c r="G9686" s="1551"/>
      <c r="H9686" s="1551"/>
      <c r="I9686" s="1551"/>
      <c r="J9686" s="1551"/>
      <c r="K9686" s="1551"/>
      <c r="L9686" s="1551"/>
      <c r="M9686" s="1551"/>
    </row>
    <row r="9687" spans="1:13" ht="18.75" x14ac:dyDescent="0.3">
      <c r="A9687" s="1533" t="s">
        <v>837</v>
      </c>
      <c r="B9687" s="733">
        <v>44947</v>
      </c>
      <c r="C9687" s="732" t="s">
        <v>2610</v>
      </c>
      <c r="D9687" s="137" t="s">
        <v>2643</v>
      </c>
      <c r="E9687" s="1564" t="s">
        <v>2633</v>
      </c>
      <c r="F9687" s="1564" t="s">
        <v>2645</v>
      </c>
      <c r="G9687" s="1551"/>
      <c r="H9687" s="1551"/>
      <c r="I9687" s="1551"/>
      <c r="J9687" s="1551"/>
      <c r="K9687" s="1551"/>
      <c r="L9687" s="1551"/>
      <c r="M9687" s="1551"/>
    </row>
    <row r="9688" spans="1:13" ht="18.75" x14ac:dyDescent="0.3">
      <c r="A9688" s="1533" t="s">
        <v>837</v>
      </c>
      <c r="B9688" s="733">
        <v>44947</v>
      </c>
      <c r="C9688" s="732" t="s">
        <v>2610</v>
      </c>
      <c r="D9688" s="137" t="s">
        <v>2643</v>
      </c>
      <c r="E9688" s="149" t="s">
        <v>4668</v>
      </c>
      <c r="F9688" s="732" t="s">
        <v>6</v>
      </c>
      <c r="G9688" s="1551"/>
      <c r="H9688" s="1551"/>
      <c r="I9688" s="1551"/>
      <c r="J9688" s="1551"/>
      <c r="K9688" s="1551"/>
      <c r="L9688" s="1551"/>
      <c r="M9688" s="1551"/>
    </row>
    <row r="9689" spans="1:13" ht="18.75" x14ac:dyDescent="0.3">
      <c r="A9689" s="1533" t="s">
        <v>837</v>
      </c>
      <c r="B9689" s="733">
        <v>44947</v>
      </c>
      <c r="C9689" s="732" t="s">
        <v>2610</v>
      </c>
      <c r="D9689" s="137" t="s">
        <v>2643</v>
      </c>
      <c r="E9689" s="1156" t="s">
        <v>4473</v>
      </c>
      <c r="F9689" s="1532" t="s">
        <v>2760</v>
      </c>
      <c r="G9689" s="1551"/>
      <c r="H9689" s="1551"/>
      <c r="I9689" s="1551"/>
      <c r="J9689" s="1551"/>
      <c r="K9689" s="1551"/>
      <c r="L9689" s="1551"/>
      <c r="M9689" s="1551"/>
    </row>
    <row r="9690" spans="1:13" ht="18.75" x14ac:dyDescent="0.3">
      <c r="A9690" s="1533" t="s">
        <v>837</v>
      </c>
      <c r="B9690" s="733">
        <v>44947</v>
      </c>
      <c r="C9690" s="732" t="s">
        <v>2610</v>
      </c>
      <c r="D9690" s="137" t="s">
        <v>2643</v>
      </c>
      <c r="E9690" s="1156" t="s">
        <v>2702</v>
      </c>
      <c r="F9690" s="1160" t="s">
        <v>6</v>
      </c>
      <c r="G9690" s="1551"/>
      <c r="H9690" s="1551"/>
      <c r="I9690" s="1551"/>
      <c r="J9690" s="1551"/>
      <c r="K9690" s="1551"/>
      <c r="L9690" s="1551"/>
      <c r="M9690" s="1551"/>
    </row>
    <row r="9691" spans="1:13" ht="18.75" x14ac:dyDescent="0.3">
      <c r="A9691" s="1533" t="s">
        <v>837</v>
      </c>
      <c r="B9691" s="733">
        <v>44947</v>
      </c>
      <c r="C9691" s="732" t="s">
        <v>2610</v>
      </c>
      <c r="D9691" s="137" t="s">
        <v>2643</v>
      </c>
      <c r="E9691" s="1156" t="s">
        <v>4762</v>
      </c>
      <c r="F9691" s="1535" t="s">
        <v>2651</v>
      </c>
      <c r="G9691" s="1551"/>
      <c r="H9691" s="1551"/>
      <c r="I9691" s="1551"/>
      <c r="J9691" s="1551"/>
      <c r="K9691" s="1551"/>
      <c r="L9691" s="1551"/>
      <c r="M9691" s="1551"/>
    </row>
    <row r="9692" spans="1:13" ht="18.75" x14ac:dyDescent="0.3">
      <c r="A9692" s="1533" t="s">
        <v>837</v>
      </c>
      <c r="B9692" s="733">
        <v>44947</v>
      </c>
      <c r="C9692" s="732" t="s">
        <v>2610</v>
      </c>
      <c r="D9692" s="137" t="s">
        <v>2643</v>
      </c>
      <c r="E9692" s="1156" t="s">
        <v>2798</v>
      </c>
      <c r="F9692" s="1533" t="s">
        <v>6</v>
      </c>
      <c r="G9692" s="1551"/>
      <c r="H9692" s="1551"/>
      <c r="I9692" s="1551"/>
      <c r="J9692" s="1551"/>
      <c r="K9692" s="1551"/>
      <c r="L9692" s="1551"/>
      <c r="M9692" s="1551"/>
    </row>
    <row r="9693" spans="1:13" ht="18.75" x14ac:dyDescent="0.3">
      <c r="A9693" s="1533" t="s">
        <v>837</v>
      </c>
      <c r="B9693" s="733">
        <v>44947</v>
      </c>
      <c r="C9693" s="732" t="s">
        <v>2610</v>
      </c>
      <c r="D9693" s="137" t="s">
        <v>2643</v>
      </c>
      <c r="E9693" s="137" t="s">
        <v>2669</v>
      </c>
      <c r="F9693" s="1564" t="s">
        <v>2654</v>
      </c>
      <c r="G9693" s="1551"/>
      <c r="H9693" s="1551"/>
      <c r="I9693" s="1551"/>
      <c r="J9693" s="1551"/>
      <c r="K9693" s="1551"/>
      <c r="L9693" s="1551"/>
      <c r="M9693" s="1551"/>
    </row>
    <row r="9694" spans="1:13" ht="18.75" x14ac:dyDescent="0.3">
      <c r="A9694" s="1533" t="s">
        <v>837</v>
      </c>
      <c r="B9694" s="733">
        <v>44947</v>
      </c>
      <c r="C9694" s="732" t="s">
        <v>2610</v>
      </c>
      <c r="D9694" s="137" t="s">
        <v>2643</v>
      </c>
      <c r="E9694" s="732" t="s">
        <v>4760</v>
      </c>
      <c r="F9694" s="732" t="s">
        <v>6</v>
      </c>
      <c r="G9694" s="1551"/>
      <c r="H9694" s="1551"/>
      <c r="I9694" s="1551"/>
      <c r="J9694" s="1551"/>
      <c r="K9694" s="1551"/>
      <c r="L9694" s="1551"/>
      <c r="M9694" s="1551"/>
    </row>
    <row r="9695" spans="1:13" ht="18.75" x14ac:dyDescent="0.3">
      <c r="A9695" s="1533" t="s">
        <v>837</v>
      </c>
      <c r="B9695" s="733">
        <v>44947</v>
      </c>
      <c r="C9695" s="732" t="s">
        <v>2610</v>
      </c>
      <c r="D9695" s="137" t="s">
        <v>2643</v>
      </c>
      <c r="E9695" s="732" t="s">
        <v>4735</v>
      </c>
      <c r="F9695" s="1547" t="s">
        <v>2641</v>
      </c>
      <c r="G9695" s="1551"/>
      <c r="H9695" s="1551"/>
      <c r="I9695" s="1551"/>
      <c r="J9695" s="1551"/>
      <c r="K9695" s="1551"/>
      <c r="L9695" s="1551"/>
      <c r="M9695" s="1551"/>
    </row>
    <row r="9696" spans="1:13" ht="18.75" x14ac:dyDescent="0.3">
      <c r="A9696" s="1533" t="s">
        <v>837</v>
      </c>
      <c r="B9696" s="733">
        <v>44947</v>
      </c>
      <c r="C9696" s="732" t="s">
        <v>2610</v>
      </c>
      <c r="D9696" s="137" t="s">
        <v>2643</v>
      </c>
      <c r="E9696" s="732" t="s">
        <v>2640</v>
      </c>
      <c r="F9696" s="137" t="s">
        <v>6</v>
      </c>
      <c r="G9696" s="1551"/>
      <c r="H9696" s="1551"/>
      <c r="I9696" s="1551"/>
      <c r="J9696" s="1551"/>
      <c r="K9696" s="1551"/>
      <c r="L9696" s="1551"/>
      <c r="M9696" s="1551"/>
    </row>
    <row r="9697" spans="1:13" ht="18.75" x14ac:dyDescent="0.3">
      <c r="A9697" s="1533" t="s">
        <v>837</v>
      </c>
      <c r="B9697" s="733">
        <v>44947</v>
      </c>
      <c r="C9697" s="732" t="s">
        <v>2610</v>
      </c>
      <c r="D9697" s="137" t="s">
        <v>2643</v>
      </c>
      <c r="E9697" s="732" t="s">
        <v>4654</v>
      </c>
      <c r="F9697" s="1547" t="s">
        <v>2659</v>
      </c>
      <c r="G9697" s="1551"/>
      <c r="H9697" s="1551"/>
      <c r="I9697" s="1551"/>
      <c r="J9697" s="1551"/>
      <c r="K9697" s="1551"/>
      <c r="L9697" s="1551"/>
      <c r="M9697" s="1551"/>
    </row>
    <row r="9698" spans="1:13" ht="18.75" x14ac:dyDescent="0.3">
      <c r="A9698" s="1533" t="s">
        <v>837</v>
      </c>
      <c r="B9698" s="733">
        <v>44947</v>
      </c>
      <c r="C9698" s="732" t="s">
        <v>2610</v>
      </c>
      <c r="D9698" s="137" t="s">
        <v>2643</v>
      </c>
      <c r="E9698" s="49" t="s">
        <v>2667</v>
      </c>
      <c r="F9698" s="1539" t="s">
        <v>6</v>
      </c>
      <c r="G9698" s="1551"/>
      <c r="H9698" s="1551"/>
      <c r="I9698" s="1551"/>
      <c r="J9698" s="1551"/>
      <c r="K9698" s="1551"/>
      <c r="L9698" s="1551"/>
      <c r="M9698" s="1551"/>
    </row>
    <row r="9699" spans="1:13" ht="18.75" x14ac:dyDescent="0.3">
      <c r="A9699" s="1533" t="s">
        <v>837</v>
      </c>
      <c r="B9699" s="733">
        <v>44947</v>
      </c>
      <c r="C9699" s="732" t="s">
        <v>2610</v>
      </c>
      <c r="D9699" s="137" t="s">
        <v>2643</v>
      </c>
      <c r="E9699" s="1537" t="s">
        <v>2672</v>
      </c>
      <c r="F9699" s="1538" t="s">
        <v>2662</v>
      </c>
      <c r="G9699" s="1551"/>
      <c r="H9699" s="1551"/>
      <c r="I9699" s="1551"/>
      <c r="J9699" s="1551"/>
      <c r="K9699" s="1551"/>
      <c r="L9699" s="1551"/>
      <c r="M9699" s="1551"/>
    </row>
    <row r="9700" spans="1:13" ht="18.75" x14ac:dyDescent="0.3">
      <c r="A9700" s="1533" t="s">
        <v>837</v>
      </c>
      <c r="B9700" s="733">
        <v>44947</v>
      </c>
      <c r="C9700" s="732" t="s">
        <v>2610</v>
      </c>
      <c r="D9700" s="137" t="s">
        <v>2643</v>
      </c>
      <c r="E9700" s="1156" t="s">
        <v>2636</v>
      </c>
      <c r="F9700" s="1538" t="s">
        <v>6</v>
      </c>
      <c r="G9700" s="1551"/>
      <c r="H9700" s="1551"/>
      <c r="I9700" s="1551"/>
      <c r="J9700" s="1551"/>
      <c r="K9700" s="1551"/>
      <c r="L9700" s="1551"/>
      <c r="M9700" s="1551"/>
    </row>
    <row r="9701" spans="1:13" ht="18.75" x14ac:dyDescent="0.3">
      <c r="A9701" s="1533" t="s">
        <v>837</v>
      </c>
      <c r="B9701" s="733">
        <v>44947</v>
      </c>
      <c r="C9701" s="732" t="s">
        <v>2610</v>
      </c>
      <c r="D9701" s="137" t="s">
        <v>2643</v>
      </c>
      <c r="E9701" s="1156" t="s">
        <v>4768</v>
      </c>
      <c r="F9701" s="1545" t="s">
        <v>2706</v>
      </c>
      <c r="G9701" s="1551"/>
      <c r="H9701" s="1551"/>
      <c r="I9701" s="1551"/>
      <c r="J9701" s="1551"/>
      <c r="K9701" s="1551"/>
      <c r="L9701" s="1551"/>
      <c r="M9701" s="1551"/>
    </row>
    <row r="9702" spans="1:13" ht="18.75" x14ac:dyDescent="0.3">
      <c r="A9702" s="1533" t="s">
        <v>837</v>
      </c>
      <c r="B9702" s="733">
        <v>44947</v>
      </c>
      <c r="C9702" s="732" t="s">
        <v>2610</v>
      </c>
      <c r="D9702" s="137" t="s">
        <v>2643</v>
      </c>
      <c r="E9702" s="1156" t="s">
        <v>4803</v>
      </c>
      <c r="F9702" s="1539" t="s">
        <v>6</v>
      </c>
      <c r="G9702" s="1551"/>
      <c r="H9702" s="1551"/>
      <c r="I9702" s="1551"/>
      <c r="J9702" s="1551"/>
      <c r="K9702" s="1551"/>
      <c r="L9702" s="1551"/>
      <c r="M9702" s="1551"/>
    </row>
    <row r="9703" spans="1:13" ht="18.75" x14ac:dyDescent="0.3">
      <c r="A9703" s="2273" t="s">
        <v>4928</v>
      </c>
      <c r="B9703" s="2274"/>
      <c r="C9703" s="2274"/>
      <c r="D9703" s="2274"/>
      <c r="E9703" s="2274"/>
      <c r="F9703" s="2282"/>
      <c r="G9703" s="1551"/>
      <c r="H9703" s="1551"/>
      <c r="I9703" s="1551"/>
      <c r="J9703" s="1551"/>
      <c r="K9703" s="1551"/>
      <c r="L9703" s="1551"/>
      <c r="M9703" s="1551"/>
    </row>
    <row r="9704" spans="1:13" ht="18.75" x14ac:dyDescent="0.3">
      <c r="A9704" s="2279" t="s">
        <v>4766</v>
      </c>
      <c r="B9704" s="2280"/>
      <c r="C9704" s="2280"/>
      <c r="D9704" s="2280"/>
      <c r="E9704" s="2280"/>
      <c r="F9704" s="2286"/>
      <c r="G9704" s="1551"/>
      <c r="H9704" s="1551"/>
      <c r="I9704" s="1551"/>
      <c r="J9704" s="1551"/>
      <c r="K9704" s="1551"/>
      <c r="L9704" s="1551"/>
      <c r="M9704" s="1551"/>
    </row>
    <row r="9706" spans="1:13" ht="15" customHeight="1" x14ac:dyDescent="0.3">
      <c r="A9706" s="737" t="s">
        <v>855</v>
      </c>
      <c r="B9706" s="738">
        <v>44948</v>
      </c>
      <c r="C9706" s="1582" t="s">
        <v>2610</v>
      </c>
      <c r="D9706" s="1582" t="s">
        <v>2622</v>
      </c>
      <c r="E9706" s="1582" t="s">
        <v>4782</v>
      </c>
      <c r="F9706" s="2276" t="s">
        <v>2624</v>
      </c>
      <c r="G9706" s="1551"/>
      <c r="H9706" s="1551"/>
      <c r="I9706" s="1551"/>
      <c r="J9706" s="1551"/>
    </row>
    <row r="9707" spans="1:13" ht="18.75" x14ac:dyDescent="0.3">
      <c r="A9707" s="1533" t="s">
        <v>855</v>
      </c>
      <c r="B9707" s="733">
        <v>44948</v>
      </c>
      <c r="C9707" s="732" t="s">
        <v>2610</v>
      </c>
      <c r="D9707" s="732" t="s">
        <v>2622</v>
      </c>
      <c r="E9707" s="732" t="s">
        <v>4768</v>
      </c>
      <c r="F9707" s="2272"/>
      <c r="G9707" s="1551"/>
      <c r="H9707" s="1551"/>
      <c r="I9707" s="1551"/>
      <c r="J9707" s="1551"/>
    </row>
    <row r="9708" spans="1:13" ht="15" customHeight="1" x14ac:dyDescent="0.3">
      <c r="A9708" s="1533" t="s">
        <v>855</v>
      </c>
      <c r="B9708" s="733">
        <v>44948</v>
      </c>
      <c r="C9708" s="732" t="s">
        <v>2610</v>
      </c>
      <c r="D9708" s="732" t="s">
        <v>2622</v>
      </c>
      <c r="E9708" s="732" t="s">
        <v>4929</v>
      </c>
      <c r="F9708" s="2271" t="s">
        <v>2627</v>
      </c>
      <c r="G9708" s="1551"/>
      <c r="H9708" s="1551"/>
      <c r="I9708" s="1551"/>
      <c r="J9708" s="1551"/>
    </row>
    <row r="9709" spans="1:13" ht="18.75" x14ac:dyDescent="0.3">
      <c r="A9709" s="1533" t="s">
        <v>855</v>
      </c>
      <c r="B9709" s="733">
        <v>44948</v>
      </c>
      <c r="C9709" s="732" t="s">
        <v>2610</v>
      </c>
      <c r="D9709" s="732" t="s">
        <v>2622</v>
      </c>
      <c r="E9709" s="732" t="s">
        <v>2747</v>
      </c>
      <c r="F9709" s="2272"/>
      <c r="G9709" s="1551"/>
      <c r="H9709" s="1551"/>
      <c r="I9709" s="1551"/>
      <c r="J9709" s="1551"/>
    </row>
    <row r="9710" spans="1:13" ht="15" customHeight="1" x14ac:dyDescent="0.3">
      <c r="A9710" s="1533" t="s">
        <v>855</v>
      </c>
      <c r="B9710" s="733">
        <v>44948</v>
      </c>
      <c r="C9710" s="732" t="s">
        <v>2610</v>
      </c>
      <c r="D9710" s="732" t="s">
        <v>2622</v>
      </c>
      <c r="E9710" s="732" t="s">
        <v>4803</v>
      </c>
      <c r="F9710" s="2271" t="s">
        <v>2700</v>
      </c>
      <c r="G9710" s="1551"/>
      <c r="H9710" s="1551"/>
      <c r="I9710" s="1551"/>
      <c r="J9710" s="1551"/>
    </row>
    <row r="9711" spans="1:13" ht="18.75" x14ac:dyDescent="0.3">
      <c r="A9711" s="1533" t="s">
        <v>855</v>
      </c>
      <c r="B9711" s="733">
        <v>44948</v>
      </c>
      <c r="C9711" s="732" t="s">
        <v>2610</v>
      </c>
      <c r="D9711" s="732" t="s">
        <v>2622</v>
      </c>
      <c r="E9711" s="732" t="s">
        <v>4659</v>
      </c>
      <c r="F9711" s="2272"/>
      <c r="G9711" s="1551"/>
      <c r="H9711" s="1551"/>
      <c r="I9711" s="1551"/>
      <c r="J9711" s="1551"/>
    </row>
    <row r="9712" spans="1:13" ht="18.75" x14ac:dyDescent="0.3">
      <c r="A9712" s="2273" t="s">
        <v>2722</v>
      </c>
      <c r="B9712" s="2274"/>
      <c r="C9712" s="2274"/>
      <c r="D9712" s="2274"/>
      <c r="E9712" s="2274"/>
      <c r="F9712" s="2275"/>
      <c r="G9712" s="1551"/>
      <c r="H9712" s="1551"/>
      <c r="I9712" s="1551"/>
      <c r="J9712" s="1551" t="s">
        <v>7</v>
      </c>
    </row>
    <row r="9713" spans="1:10" ht="15" customHeight="1" x14ac:dyDescent="0.3">
      <c r="A9713" s="1533" t="s">
        <v>855</v>
      </c>
      <c r="B9713" s="733">
        <v>44948</v>
      </c>
      <c r="C9713" s="732" t="s">
        <v>2610</v>
      </c>
      <c r="D9713" s="732" t="s">
        <v>2306</v>
      </c>
      <c r="E9713" s="732" t="s">
        <v>2640</v>
      </c>
      <c r="F9713" s="2271" t="s">
        <v>2631</v>
      </c>
      <c r="G9713" s="1551"/>
      <c r="H9713" s="1551"/>
      <c r="I9713" s="1551"/>
      <c r="J9713" s="1551"/>
    </row>
    <row r="9714" spans="1:10" ht="18.75" x14ac:dyDescent="0.3">
      <c r="A9714" s="1533" t="s">
        <v>855</v>
      </c>
      <c r="B9714" s="733">
        <v>44948</v>
      </c>
      <c r="C9714" s="732" t="s">
        <v>2610</v>
      </c>
      <c r="D9714" s="732" t="s">
        <v>2306</v>
      </c>
      <c r="E9714" s="732" t="s">
        <v>4735</v>
      </c>
      <c r="F9714" s="2272"/>
      <c r="G9714" s="1551"/>
      <c r="H9714" s="1551"/>
      <c r="I9714" s="1551"/>
      <c r="J9714" s="1551"/>
    </row>
    <row r="9715" spans="1:10" ht="15" customHeight="1" x14ac:dyDescent="0.3">
      <c r="A9715" s="1533" t="s">
        <v>855</v>
      </c>
      <c r="B9715" s="733">
        <v>44948</v>
      </c>
      <c r="C9715" s="732" t="s">
        <v>2610</v>
      </c>
      <c r="D9715" s="732" t="s">
        <v>2306</v>
      </c>
      <c r="E9715" s="732" t="s">
        <v>2626</v>
      </c>
      <c r="F9715" s="2271" t="s">
        <v>2731</v>
      </c>
      <c r="G9715" s="1551"/>
      <c r="H9715" s="1551"/>
      <c r="I9715" s="1551"/>
      <c r="J9715" s="1551"/>
    </row>
    <row r="9716" spans="1:10" ht="18.75" x14ac:dyDescent="0.3">
      <c r="A9716" s="1533" t="s">
        <v>855</v>
      </c>
      <c r="B9716" s="733">
        <v>44948</v>
      </c>
      <c r="C9716" s="732" t="s">
        <v>2610</v>
      </c>
      <c r="D9716" s="732" t="s">
        <v>2306</v>
      </c>
      <c r="E9716" s="732" t="s">
        <v>4654</v>
      </c>
      <c r="F9716" s="2272"/>
      <c r="G9716" s="1551"/>
      <c r="H9716" s="1551"/>
      <c r="I9716" s="1551"/>
      <c r="J9716" s="1551"/>
    </row>
    <row r="9717" spans="1:10" ht="18.75" x14ac:dyDescent="0.3">
      <c r="A9717" s="2273" t="s">
        <v>2814</v>
      </c>
      <c r="B9717" s="2274"/>
      <c r="C9717" s="2274"/>
      <c r="D9717" s="2274"/>
      <c r="E9717" s="2274"/>
      <c r="F9717" s="2275"/>
      <c r="G9717" s="1551"/>
      <c r="H9717" s="1551"/>
      <c r="I9717" s="1551"/>
      <c r="J9717" s="1551"/>
    </row>
    <row r="9718" spans="1:10" ht="15" customHeight="1" x14ac:dyDescent="0.3">
      <c r="A9718" s="1533" t="s">
        <v>855</v>
      </c>
      <c r="B9718" s="733">
        <v>44948</v>
      </c>
      <c r="C9718" s="732" t="s">
        <v>2610</v>
      </c>
      <c r="D9718" s="732" t="s">
        <v>2292</v>
      </c>
      <c r="E9718" s="732" t="s">
        <v>2653</v>
      </c>
      <c r="F9718" s="2271" t="s">
        <v>2634</v>
      </c>
      <c r="G9718" s="1551"/>
      <c r="H9718" s="1551"/>
      <c r="I9718" s="1551"/>
      <c r="J9718" s="1551"/>
    </row>
    <row r="9719" spans="1:10" ht="18.75" x14ac:dyDescent="0.3">
      <c r="A9719" s="1533" t="s">
        <v>855</v>
      </c>
      <c r="B9719" s="733">
        <v>44948</v>
      </c>
      <c r="C9719" s="732" t="s">
        <v>2610</v>
      </c>
      <c r="D9719" s="732" t="s">
        <v>2292</v>
      </c>
      <c r="E9719" s="732" t="s">
        <v>2655</v>
      </c>
      <c r="F9719" s="2272"/>
      <c r="G9719" s="1551"/>
      <c r="H9719" s="1551"/>
      <c r="I9719" s="1551"/>
      <c r="J9719" s="1551"/>
    </row>
    <row r="9720" spans="1:10" ht="15" customHeight="1" x14ac:dyDescent="0.3">
      <c r="A9720" s="1533" t="s">
        <v>855</v>
      </c>
      <c r="B9720" s="733">
        <v>44948</v>
      </c>
      <c r="C9720" s="732" t="s">
        <v>2610</v>
      </c>
      <c r="D9720" s="732" t="s">
        <v>2292</v>
      </c>
      <c r="E9720" s="732" t="s">
        <v>4785</v>
      </c>
      <c r="F9720" s="2277" t="s">
        <v>2638</v>
      </c>
      <c r="G9720" s="1551"/>
      <c r="H9720" s="1551"/>
      <c r="I9720" s="1551"/>
      <c r="J9720" s="1551"/>
    </row>
    <row r="9721" spans="1:10" ht="18.75" x14ac:dyDescent="0.3">
      <c r="A9721" s="1533" t="s">
        <v>855</v>
      </c>
      <c r="B9721" s="733">
        <v>44948</v>
      </c>
      <c r="C9721" s="732" t="s">
        <v>2610</v>
      </c>
      <c r="D9721" s="732" t="s">
        <v>2292</v>
      </c>
      <c r="E9721" s="732" t="s">
        <v>4797</v>
      </c>
      <c r="F9721" s="2278"/>
      <c r="G9721" s="1551"/>
      <c r="H9721" s="1551"/>
      <c r="I9721" s="1551"/>
      <c r="J9721" s="1551"/>
    </row>
    <row r="9722" spans="1:10" ht="18.75" x14ac:dyDescent="0.3">
      <c r="A9722" s="2273" t="s">
        <v>4930</v>
      </c>
      <c r="B9722" s="2274"/>
      <c r="C9722" s="2274"/>
      <c r="D9722" s="2274"/>
      <c r="E9722" s="2274"/>
      <c r="F9722" s="2275"/>
      <c r="G9722" s="1551"/>
      <c r="H9722" s="1551"/>
      <c r="I9722" s="1551"/>
      <c r="J9722" s="1551"/>
    </row>
    <row r="9723" spans="1:10" ht="15" customHeight="1" x14ac:dyDescent="0.3">
      <c r="A9723" s="1533" t="s">
        <v>855</v>
      </c>
      <c r="B9723" s="733">
        <v>44948</v>
      </c>
      <c r="C9723" s="732" t="s">
        <v>2610</v>
      </c>
      <c r="D9723" s="137" t="s">
        <v>2643</v>
      </c>
      <c r="E9723" s="732" t="s">
        <v>2835</v>
      </c>
      <c r="F9723" s="2271" t="s">
        <v>2645</v>
      </c>
      <c r="G9723" s="1551"/>
      <c r="H9723" s="1551"/>
      <c r="I9723" s="1551"/>
      <c r="J9723" s="1551"/>
    </row>
    <row r="9724" spans="1:10" ht="18.75" x14ac:dyDescent="0.3">
      <c r="A9724" s="1533" t="s">
        <v>855</v>
      </c>
      <c r="B9724" s="733">
        <v>44948</v>
      </c>
      <c r="C9724" s="732" t="s">
        <v>2610</v>
      </c>
      <c r="D9724" s="137" t="s">
        <v>2643</v>
      </c>
      <c r="E9724" s="732" t="s">
        <v>4760</v>
      </c>
      <c r="F9724" s="2272"/>
      <c r="G9724" s="1551"/>
      <c r="H9724" s="1551"/>
      <c r="I9724" s="1551"/>
      <c r="J9724" s="1551"/>
    </row>
    <row r="9725" spans="1:10" ht="15" customHeight="1" x14ac:dyDescent="0.3">
      <c r="A9725" s="1533" t="s">
        <v>855</v>
      </c>
      <c r="B9725" s="733">
        <v>44948</v>
      </c>
      <c r="C9725" s="732" t="s">
        <v>2610</v>
      </c>
      <c r="D9725" s="137" t="s">
        <v>2643</v>
      </c>
      <c r="E9725" s="732" t="s">
        <v>4804</v>
      </c>
      <c r="F9725" s="2271" t="s">
        <v>2648</v>
      </c>
      <c r="G9725" s="1551"/>
      <c r="H9725" s="1551"/>
      <c r="I9725" s="1551"/>
      <c r="J9725" s="1551"/>
    </row>
    <row r="9726" spans="1:10" ht="18.75" x14ac:dyDescent="0.3">
      <c r="A9726" s="1533" t="s">
        <v>855</v>
      </c>
      <c r="B9726" s="733">
        <v>44948</v>
      </c>
      <c r="C9726" s="732" t="s">
        <v>2610</v>
      </c>
      <c r="D9726" s="137" t="s">
        <v>2643</v>
      </c>
      <c r="E9726" s="732" t="s">
        <v>2757</v>
      </c>
      <c r="F9726" s="2272"/>
      <c r="G9726" s="1551"/>
      <c r="H9726" s="1551"/>
      <c r="I9726" s="1551"/>
      <c r="J9726" s="1551"/>
    </row>
    <row r="9727" spans="1:10" ht="15" customHeight="1" x14ac:dyDescent="0.3">
      <c r="A9727" s="1533" t="s">
        <v>855</v>
      </c>
      <c r="B9727" s="733">
        <v>44948</v>
      </c>
      <c r="C9727" s="732" t="s">
        <v>2610</v>
      </c>
      <c r="D9727" s="137" t="s">
        <v>2643</v>
      </c>
      <c r="E9727" s="732" t="s">
        <v>2732</v>
      </c>
      <c r="F9727" s="2271" t="s">
        <v>2651</v>
      </c>
      <c r="G9727" s="1551"/>
      <c r="H9727" s="1551"/>
      <c r="I9727" s="1551"/>
      <c r="J9727" s="1551"/>
    </row>
    <row r="9728" spans="1:10" ht="18.75" x14ac:dyDescent="0.3">
      <c r="A9728" s="1533" t="s">
        <v>855</v>
      </c>
      <c r="B9728" s="733">
        <v>44948</v>
      </c>
      <c r="C9728" s="732" t="s">
        <v>2610</v>
      </c>
      <c r="D9728" s="137" t="s">
        <v>2643</v>
      </c>
      <c r="E9728" s="732" t="s">
        <v>4805</v>
      </c>
      <c r="F9728" s="2272"/>
      <c r="G9728" s="1551"/>
      <c r="H9728" s="1551"/>
      <c r="I9728" s="1551"/>
      <c r="J9728" s="1551"/>
    </row>
    <row r="9729" spans="1:10" ht="15" customHeight="1" x14ac:dyDescent="0.3">
      <c r="A9729" s="1533" t="s">
        <v>855</v>
      </c>
      <c r="B9729" s="733">
        <v>44948</v>
      </c>
      <c r="C9729" s="732" t="s">
        <v>2610</v>
      </c>
      <c r="D9729" s="137" t="s">
        <v>2643</v>
      </c>
      <c r="E9729" s="732" t="s">
        <v>2630</v>
      </c>
      <c r="F9729" s="2271" t="s">
        <v>2654</v>
      </c>
      <c r="G9729" s="1551"/>
      <c r="H9729" s="1551"/>
      <c r="I9729" s="1551"/>
      <c r="J9729" s="1551"/>
    </row>
    <row r="9730" spans="1:10" ht="18.75" x14ac:dyDescent="0.3">
      <c r="A9730" s="1533" t="s">
        <v>855</v>
      </c>
      <c r="B9730" s="733">
        <v>44948</v>
      </c>
      <c r="C9730" s="732" t="s">
        <v>2610</v>
      </c>
      <c r="D9730" s="137" t="s">
        <v>2643</v>
      </c>
      <c r="E9730" s="732" t="s">
        <v>4855</v>
      </c>
      <c r="F9730" s="2272"/>
      <c r="G9730" s="1551"/>
      <c r="H9730" s="1551"/>
      <c r="I9730" s="1551"/>
      <c r="J9730" s="1551"/>
    </row>
    <row r="9731" spans="1:10" ht="15" customHeight="1" x14ac:dyDescent="0.3">
      <c r="A9731" s="1533" t="s">
        <v>855</v>
      </c>
      <c r="B9731" s="733">
        <v>44948</v>
      </c>
      <c r="C9731" s="732" t="s">
        <v>2610</v>
      </c>
      <c r="D9731" s="137" t="s">
        <v>2643</v>
      </c>
      <c r="E9731" s="732" t="s">
        <v>4850</v>
      </c>
      <c r="F9731" s="2277" t="s">
        <v>2657</v>
      </c>
      <c r="G9731" s="1551"/>
      <c r="H9731" s="1551"/>
      <c r="I9731" s="1551"/>
      <c r="J9731" s="1551"/>
    </row>
    <row r="9732" spans="1:10" ht="18.75" x14ac:dyDescent="0.3">
      <c r="A9732" s="1533" t="s">
        <v>855</v>
      </c>
      <c r="B9732" s="733">
        <v>44948</v>
      </c>
      <c r="C9732" s="732" t="s">
        <v>2610</v>
      </c>
      <c r="D9732" s="137" t="s">
        <v>2643</v>
      </c>
      <c r="E9732" s="732" t="s">
        <v>4788</v>
      </c>
      <c r="F9732" s="2278"/>
      <c r="G9732" s="1551"/>
      <c r="H9732" s="1551"/>
      <c r="I9732" s="1551"/>
      <c r="J9732" s="1551"/>
    </row>
    <row r="9733" spans="1:10" ht="15" customHeight="1" x14ac:dyDescent="0.3">
      <c r="A9733" s="1533" t="s">
        <v>855</v>
      </c>
      <c r="B9733" s="733">
        <v>44948</v>
      </c>
      <c r="C9733" s="732" t="s">
        <v>2610</v>
      </c>
      <c r="D9733" s="137" t="s">
        <v>2643</v>
      </c>
      <c r="E9733" s="732" t="s">
        <v>4473</v>
      </c>
      <c r="F9733" s="2271" t="s">
        <v>2659</v>
      </c>
      <c r="G9733" s="1551"/>
      <c r="H9733" s="1551"/>
      <c r="I9733" s="1551"/>
      <c r="J9733" s="1551"/>
    </row>
    <row r="9734" spans="1:10" ht="18.75" x14ac:dyDescent="0.3">
      <c r="A9734" s="1533" t="s">
        <v>855</v>
      </c>
      <c r="B9734" s="733">
        <v>44948</v>
      </c>
      <c r="C9734" s="732" t="s">
        <v>2610</v>
      </c>
      <c r="D9734" s="137" t="s">
        <v>2643</v>
      </c>
      <c r="E9734" s="732" t="s">
        <v>4778</v>
      </c>
      <c r="F9734" s="2272"/>
      <c r="G9734" s="1551"/>
      <c r="H9734" s="1551"/>
      <c r="I9734" s="1551"/>
      <c r="J9734" s="1551"/>
    </row>
    <row r="9735" spans="1:10" ht="15" customHeight="1" x14ac:dyDescent="0.3">
      <c r="A9735" s="1533" t="s">
        <v>855</v>
      </c>
      <c r="B9735" s="733">
        <v>44948</v>
      </c>
      <c r="C9735" s="732" t="s">
        <v>2610</v>
      </c>
      <c r="D9735" s="137" t="s">
        <v>2643</v>
      </c>
      <c r="E9735" s="732" t="s">
        <v>4773</v>
      </c>
      <c r="F9735" s="2271" t="s">
        <v>2662</v>
      </c>
      <c r="G9735" s="1551"/>
      <c r="H9735" s="1551"/>
      <c r="I9735" s="1551"/>
      <c r="J9735" s="1551"/>
    </row>
    <row r="9736" spans="1:10" ht="18.75" x14ac:dyDescent="0.3">
      <c r="A9736" s="1533" t="s">
        <v>855</v>
      </c>
      <c r="B9736" s="733">
        <v>44948</v>
      </c>
      <c r="C9736" s="732" t="s">
        <v>2610</v>
      </c>
      <c r="D9736" s="137" t="s">
        <v>2643</v>
      </c>
      <c r="E9736" s="732" t="s">
        <v>2756</v>
      </c>
      <c r="F9736" s="2272"/>
      <c r="G9736" s="1551"/>
      <c r="H9736" s="1551"/>
      <c r="I9736" s="1551"/>
      <c r="J9736" s="1551"/>
    </row>
    <row r="9737" spans="1:10" ht="18.75" x14ac:dyDescent="0.3">
      <c r="A9737" s="2273" t="s">
        <v>2795</v>
      </c>
      <c r="B9737" s="2274"/>
      <c r="C9737" s="2274"/>
      <c r="D9737" s="2274"/>
      <c r="E9737" s="2274"/>
      <c r="F9737" s="2275"/>
      <c r="G9737" s="1551"/>
      <c r="H9737" s="1551"/>
      <c r="I9737" s="1551"/>
      <c r="J9737" s="1551"/>
    </row>
    <row r="9738" spans="1:10" ht="18.75" x14ac:dyDescent="0.3">
      <c r="A9738" s="2279" t="s">
        <v>2665</v>
      </c>
      <c r="B9738" s="2280"/>
      <c r="C9738" s="2280"/>
      <c r="D9738" s="2280"/>
      <c r="E9738" s="2280"/>
      <c r="F9738" s="2281"/>
      <c r="G9738" s="1551"/>
      <c r="H9738" s="1551"/>
      <c r="I9738" s="1551"/>
      <c r="J9738" s="1551"/>
    </row>
    <row r="9739" spans="1:10" x14ac:dyDescent="0.25">
      <c r="A9739" s="2294" t="s">
        <v>6</v>
      </c>
      <c r="B9739" s="2294"/>
      <c r="C9739" s="2294"/>
      <c r="D9739" s="2294"/>
      <c r="E9739" s="2294"/>
      <c r="F9739" s="2294"/>
      <c r="G9739" s="1551"/>
      <c r="H9739" s="1551"/>
      <c r="I9739" s="1551"/>
      <c r="J9739" s="1551"/>
    </row>
    <row r="9740" spans="1:10" ht="15" customHeight="1" x14ac:dyDescent="0.3">
      <c r="A9740" s="1533" t="s">
        <v>2674</v>
      </c>
      <c r="B9740" s="733">
        <v>44949</v>
      </c>
      <c r="C9740" s="732" t="s">
        <v>2610</v>
      </c>
      <c r="D9740" s="732" t="s">
        <v>2622</v>
      </c>
      <c r="E9740" s="732" t="s">
        <v>2667</v>
      </c>
      <c r="F9740" s="2271" t="s">
        <v>2624</v>
      </c>
      <c r="G9740" s="1551"/>
      <c r="H9740" s="1551"/>
      <c r="I9740" s="1551"/>
      <c r="J9740" s="1551"/>
    </row>
    <row r="9741" spans="1:10" ht="18.75" x14ac:dyDescent="0.3">
      <c r="A9741" s="1533" t="s">
        <v>2674</v>
      </c>
      <c r="B9741" s="733">
        <v>44949</v>
      </c>
      <c r="C9741" s="732" t="s">
        <v>2610</v>
      </c>
      <c r="D9741" s="732" t="s">
        <v>2622</v>
      </c>
      <c r="E9741" s="732" t="s">
        <v>2829</v>
      </c>
      <c r="F9741" s="2272"/>
      <c r="G9741" s="1551"/>
      <c r="H9741" s="1551"/>
      <c r="I9741" s="1551"/>
      <c r="J9741" s="1551"/>
    </row>
    <row r="9742" spans="1:10" ht="15" customHeight="1" x14ac:dyDescent="0.3">
      <c r="A9742" s="1533" t="s">
        <v>2674</v>
      </c>
      <c r="B9742" s="733">
        <v>44949</v>
      </c>
      <c r="C9742" s="732" t="s">
        <v>2610</v>
      </c>
      <c r="D9742" s="732" t="s">
        <v>2622</v>
      </c>
      <c r="E9742" s="732" t="s">
        <v>4770</v>
      </c>
      <c r="F9742" s="2271" t="s">
        <v>2627</v>
      </c>
      <c r="G9742" s="1551"/>
      <c r="H9742" s="1551"/>
      <c r="I9742" s="1551"/>
      <c r="J9742" s="1551"/>
    </row>
    <row r="9743" spans="1:10" ht="18.75" x14ac:dyDescent="0.3">
      <c r="A9743" s="1533" t="s">
        <v>2674</v>
      </c>
      <c r="B9743" s="733">
        <v>44949</v>
      </c>
      <c r="C9743" s="732" t="s">
        <v>2610</v>
      </c>
      <c r="D9743" s="732" t="s">
        <v>2622</v>
      </c>
      <c r="E9743" s="732" t="s">
        <v>4668</v>
      </c>
      <c r="F9743" s="2272"/>
      <c r="G9743" s="1551"/>
      <c r="H9743" s="1551"/>
      <c r="I9743" s="1551"/>
      <c r="J9743" s="1551"/>
    </row>
    <row r="9744" spans="1:10" ht="15" customHeight="1" x14ac:dyDescent="0.3">
      <c r="A9744" s="1533" t="s">
        <v>2674</v>
      </c>
      <c r="B9744" s="733">
        <v>44949</v>
      </c>
      <c r="C9744" s="732" t="s">
        <v>2610</v>
      </c>
      <c r="D9744" s="732" t="s">
        <v>2622</v>
      </c>
      <c r="E9744" s="137" t="s">
        <v>2687</v>
      </c>
      <c r="F9744" s="2271" t="s">
        <v>2700</v>
      </c>
      <c r="G9744" s="1551"/>
      <c r="H9744" s="1551"/>
      <c r="I9744" s="1551"/>
      <c r="J9744" s="1551"/>
    </row>
    <row r="9745" spans="1:10" ht="18.75" x14ac:dyDescent="0.3">
      <c r="A9745" s="1533" t="s">
        <v>2674</v>
      </c>
      <c r="B9745" s="733">
        <v>44949</v>
      </c>
      <c r="C9745" s="732" t="s">
        <v>2610</v>
      </c>
      <c r="D9745" s="732" t="s">
        <v>2622</v>
      </c>
      <c r="E9745" s="732" t="s">
        <v>2660</v>
      </c>
      <c r="F9745" s="2271"/>
      <c r="G9745" s="1551"/>
      <c r="H9745" s="1551"/>
      <c r="I9745" s="1551"/>
      <c r="J9745" s="1551"/>
    </row>
    <row r="9746" spans="1:10" ht="18.75" x14ac:dyDescent="0.3">
      <c r="A9746" s="1533" t="s">
        <v>2674</v>
      </c>
      <c r="B9746" s="733">
        <v>44949</v>
      </c>
      <c r="C9746" s="732" t="s">
        <v>2610</v>
      </c>
      <c r="D9746" s="732" t="s">
        <v>2622</v>
      </c>
      <c r="E9746" s="732" t="s">
        <v>4871</v>
      </c>
      <c r="F9746" s="2272"/>
      <c r="G9746" s="1551"/>
      <c r="H9746" s="1551"/>
      <c r="I9746" s="1551"/>
      <c r="J9746" s="1551"/>
    </row>
    <row r="9747" spans="1:10" ht="18.75" x14ac:dyDescent="0.3">
      <c r="A9747" s="2273" t="s">
        <v>2715</v>
      </c>
      <c r="B9747" s="2274"/>
      <c r="C9747" s="2274"/>
      <c r="D9747" s="2274"/>
      <c r="E9747" s="2274"/>
      <c r="F9747" s="2275"/>
      <c r="G9747" s="1551"/>
      <c r="H9747" s="1551"/>
      <c r="I9747" s="1551"/>
      <c r="J9747" s="1551"/>
    </row>
    <row r="9748" spans="1:10" ht="15" customHeight="1" x14ac:dyDescent="0.3">
      <c r="A9748" s="1533" t="s">
        <v>2674</v>
      </c>
      <c r="B9748" s="733">
        <v>44949</v>
      </c>
      <c r="C9748" s="732" t="s">
        <v>2610</v>
      </c>
      <c r="D9748" s="732" t="s">
        <v>2306</v>
      </c>
      <c r="E9748" s="732" t="s">
        <v>2732</v>
      </c>
      <c r="F9748" s="2271" t="s">
        <v>2631</v>
      </c>
      <c r="G9748" s="1551"/>
      <c r="H9748" s="1551"/>
      <c r="I9748" s="1551"/>
      <c r="J9748" s="1551"/>
    </row>
    <row r="9749" spans="1:10" ht="18.75" x14ac:dyDescent="0.3">
      <c r="A9749" s="1533" t="s">
        <v>2674</v>
      </c>
      <c r="B9749" s="733">
        <v>44949</v>
      </c>
      <c r="C9749" s="732" t="s">
        <v>2610</v>
      </c>
      <c r="D9749" s="732" t="s">
        <v>2306</v>
      </c>
      <c r="E9749" s="732" t="s">
        <v>2635</v>
      </c>
      <c r="F9749" s="2272"/>
      <c r="G9749" s="1551"/>
      <c r="H9749" s="1551" t="s">
        <v>7</v>
      </c>
      <c r="I9749" s="1551"/>
      <c r="J9749" s="1551"/>
    </row>
    <row r="9750" spans="1:10" ht="15" customHeight="1" x14ac:dyDescent="0.3">
      <c r="A9750" s="1533" t="s">
        <v>2674</v>
      </c>
      <c r="B9750" s="733">
        <v>44949</v>
      </c>
      <c r="C9750" s="732" t="s">
        <v>2610</v>
      </c>
      <c r="D9750" s="732" t="s">
        <v>2306</v>
      </c>
      <c r="E9750" s="732" t="s">
        <v>2695</v>
      </c>
      <c r="F9750" s="2271" t="s">
        <v>2731</v>
      </c>
      <c r="G9750" s="1551"/>
      <c r="H9750" s="1551"/>
      <c r="I9750" s="1551"/>
      <c r="J9750" s="1551"/>
    </row>
    <row r="9751" spans="1:10" ht="18.75" x14ac:dyDescent="0.3">
      <c r="A9751" s="1533" t="s">
        <v>2674</v>
      </c>
      <c r="B9751" s="733">
        <v>44949</v>
      </c>
      <c r="C9751" s="732" t="s">
        <v>2610</v>
      </c>
      <c r="D9751" s="732" t="s">
        <v>2306</v>
      </c>
      <c r="E9751" s="732" t="s">
        <v>2748</v>
      </c>
      <c r="F9751" s="2272"/>
      <c r="G9751" s="1551"/>
      <c r="H9751" s="1551"/>
      <c r="I9751" s="1551"/>
      <c r="J9751" s="1551"/>
    </row>
    <row r="9752" spans="1:10" ht="18.75" x14ac:dyDescent="0.3">
      <c r="A9752" s="2273" t="s">
        <v>2745</v>
      </c>
      <c r="B9752" s="2274"/>
      <c r="C9752" s="2274"/>
      <c r="D9752" s="2274"/>
      <c r="E9752" s="2274"/>
      <c r="F9752" s="2275"/>
      <c r="G9752" s="1551"/>
      <c r="H9752" s="1551"/>
      <c r="I9752" s="1551"/>
      <c r="J9752" s="1551"/>
    </row>
    <row r="9753" spans="1:10" ht="15" customHeight="1" x14ac:dyDescent="0.3">
      <c r="A9753" s="1533" t="s">
        <v>2674</v>
      </c>
      <c r="B9753" s="733">
        <v>44949</v>
      </c>
      <c r="C9753" s="732" t="s">
        <v>2610</v>
      </c>
      <c r="D9753" s="137" t="s">
        <v>2643</v>
      </c>
      <c r="E9753" s="732" t="s">
        <v>2752</v>
      </c>
      <c r="F9753" s="2271" t="s">
        <v>2645</v>
      </c>
      <c r="G9753" s="1551"/>
      <c r="H9753" s="1551"/>
      <c r="I9753" s="1551"/>
      <c r="J9753" s="1551"/>
    </row>
    <row r="9754" spans="1:10" ht="18.75" x14ac:dyDescent="0.3">
      <c r="A9754" s="1533" t="s">
        <v>2674</v>
      </c>
      <c r="B9754" s="733">
        <v>44949</v>
      </c>
      <c r="C9754" s="732" t="s">
        <v>2610</v>
      </c>
      <c r="D9754" s="137" t="s">
        <v>2643</v>
      </c>
      <c r="E9754" s="732" t="s">
        <v>4806</v>
      </c>
      <c r="F9754" s="2272"/>
      <c r="G9754" s="1551"/>
      <c r="H9754" s="1551"/>
      <c r="I9754" s="1551"/>
      <c r="J9754" s="1551"/>
    </row>
    <row r="9755" spans="1:10" ht="15" customHeight="1" x14ac:dyDescent="0.3">
      <c r="A9755" s="1533" t="s">
        <v>2674</v>
      </c>
      <c r="B9755" s="733">
        <v>44949</v>
      </c>
      <c r="C9755" s="732" t="s">
        <v>2610</v>
      </c>
      <c r="D9755" s="137" t="s">
        <v>2643</v>
      </c>
      <c r="E9755" s="732" t="s">
        <v>2694</v>
      </c>
      <c r="F9755" s="2271" t="s">
        <v>2648</v>
      </c>
      <c r="G9755" s="1551"/>
      <c r="H9755" s="1551"/>
      <c r="I9755" s="1551"/>
      <c r="J9755" s="1551"/>
    </row>
    <row r="9756" spans="1:10" ht="18.75" x14ac:dyDescent="0.3">
      <c r="A9756" s="1533" t="s">
        <v>2674</v>
      </c>
      <c r="B9756" s="733">
        <v>44949</v>
      </c>
      <c r="C9756" s="732" t="s">
        <v>2610</v>
      </c>
      <c r="D9756" s="137" t="s">
        <v>2643</v>
      </c>
      <c r="E9756" s="732" t="s">
        <v>2683</v>
      </c>
      <c r="F9756" s="2272"/>
      <c r="G9756" s="1551"/>
      <c r="H9756" s="1551"/>
      <c r="I9756" s="1551"/>
      <c r="J9756" s="1551"/>
    </row>
    <row r="9757" spans="1:10" ht="15" customHeight="1" x14ac:dyDescent="0.3">
      <c r="A9757" s="1533" t="s">
        <v>2674</v>
      </c>
      <c r="B9757" s="733">
        <v>44949</v>
      </c>
      <c r="C9757" s="732" t="s">
        <v>2610</v>
      </c>
      <c r="D9757" s="137" t="s">
        <v>2643</v>
      </c>
      <c r="E9757" s="732" t="s">
        <v>2734</v>
      </c>
      <c r="F9757" s="2271" t="s">
        <v>2651</v>
      </c>
      <c r="G9757" s="1551"/>
      <c r="H9757" s="1551"/>
      <c r="I9757" s="1551"/>
      <c r="J9757" s="1551"/>
    </row>
    <row r="9758" spans="1:10" ht="18.75" x14ac:dyDescent="0.3">
      <c r="A9758" s="1533" t="s">
        <v>2674</v>
      </c>
      <c r="B9758" s="733">
        <v>44949</v>
      </c>
      <c r="C9758" s="732" t="s">
        <v>2610</v>
      </c>
      <c r="D9758" s="137" t="s">
        <v>2643</v>
      </c>
      <c r="E9758" s="732" t="s">
        <v>4807</v>
      </c>
      <c r="F9758" s="2272"/>
      <c r="G9758" s="1551"/>
      <c r="H9758" s="1551"/>
      <c r="I9758" s="1551"/>
      <c r="J9758" s="1551"/>
    </row>
    <row r="9759" spans="1:10" ht="15" customHeight="1" x14ac:dyDescent="0.3">
      <c r="A9759" s="1533" t="s">
        <v>2674</v>
      </c>
      <c r="B9759" s="733">
        <v>44949</v>
      </c>
      <c r="C9759" s="732" t="s">
        <v>2610</v>
      </c>
      <c r="D9759" s="137" t="s">
        <v>2643</v>
      </c>
      <c r="E9759" s="732" t="s">
        <v>2773</v>
      </c>
      <c r="F9759" s="2271" t="s">
        <v>2654</v>
      </c>
      <c r="G9759" s="1551"/>
      <c r="H9759" s="1551"/>
      <c r="I9759" s="1551"/>
      <c r="J9759" s="1551"/>
    </row>
    <row r="9760" spans="1:10" ht="18.75" x14ac:dyDescent="0.3">
      <c r="A9760" s="1533" t="s">
        <v>2674</v>
      </c>
      <c r="B9760" s="733">
        <v>44949</v>
      </c>
      <c r="C9760" s="732" t="s">
        <v>2610</v>
      </c>
      <c r="D9760" s="137" t="s">
        <v>2643</v>
      </c>
      <c r="E9760" s="732" t="s">
        <v>2688</v>
      </c>
      <c r="F9760" s="2272"/>
      <c r="G9760" s="1551"/>
      <c r="H9760" s="1551"/>
      <c r="I9760" s="1551"/>
      <c r="J9760" s="1551"/>
    </row>
    <row r="9761" spans="1:10" ht="15" customHeight="1" x14ac:dyDescent="0.3">
      <c r="A9761" s="1533" t="s">
        <v>2674</v>
      </c>
      <c r="B9761" s="733">
        <v>44949</v>
      </c>
      <c r="C9761" s="732" t="s">
        <v>2610</v>
      </c>
      <c r="D9761" s="137" t="s">
        <v>2643</v>
      </c>
      <c r="E9761" s="732" t="s">
        <v>4808</v>
      </c>
      <c r="F9761" s="2271" t="s">
        <v>2657</v>
      </c>
      <c r="G9761" s="1551"/>
      <c r="H9761" s="1551"/>
      <c r="I9761" s="1551"/>
      <c r="J9761" s="1551"/>
    </row>
    <row r="9762" spans="1:10" ht="18.75" x14ac:dyDescent="0.3">
      <c r="A9762" s="1533" t="s">
        <v>2674</v>
      </c>
      <c r="B9762" s="733">
        <v>44949</v>
      </c>
      <c r="C9762" s="732" t="s">
        <v>2610</v>
      </c>
      <c r="D9762" s="137" t="s">
        <v>2643</v>
      </c>
      <c r="E9762" s="732" t="s">
        <v>2835</v>
      </c>
      <c r="F9762" s="2272"/>
      <c r="G9762" s="1551"/>
      <c r="H9762" s="1551"/>
      <c r="I9762" s="1551"/>
      <c r="J9762" s="1551"/>
    </row>
    <row r="9763" spans="1:10" ht="15" customHeight="1" x14ac:dyDescent="0.3">
      <c r="A9763" s="1533" t="s">
        <v>2674</v>
      </c>
      <c r="B9763" s="733">
        <v>44949</v>
      </c>
      <c r="C9763" s="732" t="s">
        <v>2610</v>
      </c>
      <c r="D9763" s="137" t="s">
        <v>2643</v>
      </c>
      <c r="E9763" s="732" t="s">
        <v>2686</v>
      </c>
      <c r="F9763" s="2277" t="s">
        <v>2659</v>
      </c>
      <c r="G9763" s="1551"/>
      <c r="H9763" s="1551"/>
      <c r="I9763" s="1551"/>
      <c r="J9763" s="1551"/>
    </row>
    <row r="9764" spans="1:10" ht="18.75" x14ac:dyDescent="0.3">
      <c r="A9764" s="1533" t="s">
        <v>2674</v>
      </c>
      <c r="B9764" s="733">
        <v>44949</v>
      </c>
      <c r="C9764" s="732" t="s">
        <v>2610</v>
      </c>
      <c r="D9764" s="137" t="s">
        <v>2643</v>
      </c>
      <c r="E9764" s="732" t="s">
        <v>2697</v>
      </c>
      <c r="F9764" s="2278"/>
      <c r="G9764" s="1551"/>
      <c r="H9764" s="1551"/>
      <c r="I9764" s="1551"/>
      <c r="J9764" s="1551"/>
    </row>
    <row r="9765" spans="1:10" ht="15" customHeight="1" x14ac:dyDescent="0.3">
      <c r="A9765" s="1533" t="s">
        <v>2674</v>
      </c>
      <c r="B9765" s="733">
        <v>44949</v>
      </c>
      <c r="C9765" s="732" t="s">
        <v>2610</v>
      </c>
      <c r="D9765" s="137" t="s">
        <v>2643</v>
      </c>
      <c r="E9765" s="732" t="s">
        <v>2709</v>
      </c>
      <c r="F9765" s="2277" t="s">
        <v>2662</v>
      </c>
      <c r="G9765" s="1551"/>
      <c r="H9765" s="1551"/>
      <c r="I9765" s="1551"/>
      <c r="J9765" s="1551"/>
    </row>
    <row r="9766" spans="1:10" ht="18.75" x14ac:dyDescent="0.3">
      <c r="A9766" s="1533" t="s">
        <v>2674</v>
      </c>
      <c r="B9766" s="733">
        <v>44949</v>
      </c>
      <c r="C9766" s="732" t="s">
        <v>2610</v>
      </c>
      <c r="D9766" s="137" t="s">
        <v>2643</v>
      </c>
      <c r="E9766" s="732" t="s">
        <v>2740</v>
      </c>
      <c r="F9766" s="2278"/>
      <c r="G9766" s="1551"/>
      <c r="H9766" s="1551"/>
      <c r="I9766" s="1551"/>
      <c r="J9766" s="1551"/>
    </row>
    <row r="9767" spans="1:10" ht="15" customHeight="1" x14ac:dyDescent="0.3">
      <c r="A9767" s="1533" t="s">
        <v>2674</v>
      </c>
      <c r="B9767" s="733">
        <v>44949</v>
      </c>
      <c r="C9767" s="732" t="s">
        <v>2610</v>
      </c>
      <c r="D9767" s="137" t="s">
        <v>2643</v>
      </c>
      <c r="E9767" s="732" t="s">
        <v>2676</v>
      </c>
      <c r="F9767" s="2277" t="s">
        <v>2706</v>
      </c>
      <c r="G9767" s="1551"/>
      <c r="H9767" s="1551"/>
      <c r="I9767" s="1551"/>
      <c r="J9767" s="1551"/>
    </row>
    <row r="9768" spans="1:10" ht="18.75" x14ac:dyDescent="0.3">
      <c r="A9768" s="1533" t="s">
        <v>2674</v>
      </c>
      <c r="B9768" s="733">
        <v>44949</v>
      </c>
      <c r="C9768" s="732" t="s">
        <v>2610</v>
      </c>
      <c r="D9768" s="137" t="s">
        <v>2643</v>
      </c>
      <c r="E9768" s="732" t="s">
        <v>4526</v>
      </c>
      <c r="F9768" s="2277"/>
      <c r="G9768" s="1551"/>
      <c r="H9768" s="1551"/>
      <c r="I9768" s="1551"/>
      <c r="J9768" s="1551"/>
    </row>
    <row r="9769" spans="1:10" ht="18.75" x14ac:dyDescent="0.3">
      <c r="A9769" s="1533" t="s">
        <v>2674</v>
      </c>
      <c r="B9769" s="733">
        <v>44949</v>
      </c>
      <c r="C9769" s="732" t="s">
        <v>2610</v>
      </c>
      <c r="D9769" s="137" t="s">
        <v>2643</v>
      </c>
      <c r="E9769" s="732" t="s">
        <v>2744</v>
      </c>
      <c r="F9769" s="2278"/>
      <c r="G9769" s="1551"/>
      <c r="H9769" s="1551"/>
      <c r="I9769" s="1551"/>
      <c r="J9769" s="1551"/>
    </row>
    <row r="9770" spans="1:10" ht="18.75" x14ac:dyDescent="0.3">
      <c r="A9770" s="2273" t="s">
        <v>2838</v>
      </c>
      <c r="B9770" s="2274"/>
      <c r="C9770" s="2274"/>
      <c r="D9770" s="2274"/>
      <c r="E9770" s="2274"/>
      <c r="F9770" s="2275"/>
      <c r="G9770" s="1551"/>
      <c r="H9770" s="1551"/>
      <c r="I9770" s="1551"/>
      <c r="J9770" s="1551"/>
    </row>
    <row r="9771" spans="1:10" ht="18.75" x14ac:dyDescent="0.3">
      <c r="A9771" s="2279" t="s">
        <v>2743</v>
      </c>
      <c r="B9771" s="2280"/>
      <c r="C9771" s="2280"/>
      <c r="D9771" s="2280"/>
      <c r="E9771" s="2280"/>
      <c r="F9771" s="2281"/>
      <c r="G9771" s="1551"/>
      <c r="H9771" s="1551"/>
      <c r="I9771" s="1551"/>
      <c r="J9771" s="1551"/>
    </row>
    <row r="9772" spans="1:10" x14ac:dyDescent="0.25">
      <c r="A9772" s="2294" t="s">
        <v>6</v>
      </c>
      <c r="B9772" s="2294"/>
      <c r="C9772" s="2294"/>
      <c r="D9772" s="2294"/>
      <c r="E9772" s="2294"/>
      <c r="F9772" s="2294"/>
      <c r="G9772" s="1551"/>
      <c r="H9772" s="1551"/>
      <c r="I9772" s="1551"/>
      <c r="J9772" s="1551"/>
    </row>
    <row r="9773" spans="1:10" ht="15" customHeight="1" x14ac:dyDescent="0.3">
      <c r="A9773" s="1533" t="s">
        <v>771</v>
      </c>
      <c r="B9773" s="733">
        <v>44950</v>
      </c>
      <c r="C9773" s="732" t="s">
        <v>2610</v>
      </c>
      <c r="D9773" s="137" t="s">
        <v>2622</v>
      </c>
      <c r="E9773" s="137" t="s">
        <v>4785</v>
      </c>
      <c r="F9773" s="2271" t="s">
        <v>2624</v>
      </c>
      <c r="G9773" s="1551"/>
      <c r="H9773" s="1551"/>
      <c r="I9773" s="1551"/>
      <c r="J9773" s="1551"/>
    </row>
    <row r="9774" spans="1:10" ht="18.75" x14ac:dyDescent="0.3">
      <c r="A9774" s="1533" t="s">
        <v>771</v>
      </c>
      <c r="B9774" s="733">
        <v>44950</v>
      </c>
      <c r="C9774" s="732" t="s">
        <v>2610</v>
      </c>
      <c r="D9774" s="137" t="s">
        <v>2622</v>
      </c>
      <c r="E9774" s="137" t="s">
        <v>2732</v>
      </c>
      <c r="F9774" s="2272"/>
      <c r="G9774" s="1551"/>
      <c r="H9774" s="1551"/>
      <c r="I9774" s="1551"/>
      <c r="J9774" s="1551"/>
    </row>
    <row r="9775" spans="1:10" ht="15" customHeight="1" x14ac:dyDescent="0.3">
      <c r="A9775" s="1533" t="s">
        <v>771</v>
      </c>
      <c r="B9775" s="733">
        <v>44950</v>
      </c>
      <c r="C9775" s="732" t="s">
        <v>2610</v>
      </c>
      <c r="D9775" s="137" t="s">
        <v>2622</v>
      </c>
      <c r="E9775" s="137" t="s">
        <v>2694</v>
      </c>
      <c r="F9775" s="2271" t="s">
        <v>2627</v>
      </c>
      <c r="G9775" s="1551"/>
      <c r="H9775" s="1551"/>
      <c r="I9775" s="1551"/>
      <c r="J9775" s="1551"/>
    </row>
    <row r="9776" spans="1:10" ht="18.75" x14ac:dyDescent="0.3">
      <c r="A9776" s="1533" t="s">
        <v>771</v>
      </c>
      <c r="B9776" s="733">
        <v>44950</v>
      </c>
      <c r="C9776" s="732" t="s">
        <v>2610</v>
      </c>
      <c r="D9776" s="137" t="s">
        <v>2622</v>
      </c>
      <c r="E9776" s="137" t="s">
        <v>2692</v>
      </c>
      <c r="F9776" s="2272"/>
      <c r="G9776" s="1551"/>
      <c r="H9776" s="1551"/>
      <c r="I9776" s="1551"/>
      <c r="J9776" s="1551"/>
    </row>
    <row r="9777" spans="1:10" ht="15" customHeight="1" x14ac:dyDescent="0.3">
      <c r="A9777" s="1533" t="s">
        <v>771</v>
      </c>
      <c r="B9777" s="733">
        <v>44950</v>
      </c>
      <c r="C9777" s="732" t="s">
        <v>2610</v>
      </c>
      <c r="D9777" s="137" t="s">
        <v>2622</v>
      </c>
      <c r="E9777" s="137" t="s">
        <v>4848</v>
      </c>
      <c r="F9777" s="2271" t="s">
        <v>2700</v>
      </c>
      <c r="G9777" s="1551"/>
      <c r="H9777" s="1551"/>
      <c r="I9777" s="1551"/>
      <c r="J9777" s="1551"/>
    </row>
    <row r="9778" spans="1:10" ht="18.75" x14ac:dyDescent="0.3">
      <c r="A9778" s="1533" t="s">
        <v>771</v>
      </c>
      <c r="B9778" s="733">
        <v>44950</v>
      </c>
      <c r="C9778" s="732" t="s">
        <v>2610</v>
      </c>
      <c r="D9778" s="137" t="s">
        <v>2622</v>
      </c>
      <c r="E9778" s="137" t="s">
        <v>4871</v>
      </c>
      <c r="F9778" s="2272"/>
      <c r="G9778" s="1551"/>
      <c r="H9778" s="1551"/>
      <c r="I9778" s="1551"/>
      <c r="J9778" s="1551"/>
    </row>
    <row r="9779" spans="1:10" ht="18.75" x14ac:dyDescent="0.3">
      <c r="A9779" s="2273" t="s">
        <v>2708</v>
      </c>
      <c r="B9779" s="2274"/>
      <c r="C9779" s="2274"/>
      <c r="D9779" s="2274"/>
      <c r="E9779" s="2274"/>
      <c r="F9779" s="2275"/>
      <c r="G9779" s="1551"/>
      <c r="H9779" s="1551"/>
      <c r="I9779" s="1551"/>
      <c r="J9779" s="1551"/>
    </row>
    <row r="9780" spans="1:10" ht="15" customHeight="1" x14ac:dyDescent="0.3">
      <c r="A9780" s="1533" t="s">
        <v>771</v>
      </c>
      <c r="B9780" s="733">
        <v>44950</v>
      </c>
      <c r="C9780" s="732" t="s">
        <v>2610</v>
      </c>
      <c r="D9780" s="732" t="s">
        <v>2306</v>
      </c>
      <c r="E9780" s="732" t="s">
        <v>2683</v>
      </c>
      <c r="F9780" s="2271" t="s">
        <v>2631</v>
      </c>
      <c r="G9780" s="1551"/>
      <c r="H9780" s="1551"/>
      <c r="I9780" s="1551"/>
      <c r="J9780" s="1551"/>
    </row>
    <row r="9781" spans="1:10" ht="18.75" x14ac:dyDescent="0.3">
      <c r="A9781" s="1533" t="s">
        <v>771</v>
      </c>
      <c r="B9781" s="733">
        <v>44950</v>
      </c>
      <c r="C9781" s="732" t="s">
        <v>2610</v>
      </c>
      <c r="D9781" s="732" t="s">
        <v>2306</v>
      </c>
      <c r="E9781" s="732" t="s">
        <v>2671</v>
      </c>
      <c r="F9781" s="2272"/>
      <c r="G9781" s="1551"/>
      <c r="H9781" s="1551"/>
      <c r="I9781" s="1551"/>
      <c r="J9781" s="1551"/>
    </row>
    <row r="9782" spans="1:10" ht="15" customHeight="1" x14ac:dyDescent="0.3">
      <c r="A9782" s="1533" t="s">
        <v>771</v>
      </c>
      <c r="B9782" s="733">
        <v>44950</v>
      </c>
      <c r="C9782" s="732" t="s">
        <v>2610</v>
      </c>
      <c r="D9782" s="732" t="s">
        <v>2306</v>
      </c>
      <c r="E9782" s="732" t="s">
        <v>2684</v>
      </c>
      <c r="F9782" s="2271" t="s">
        <v>2731</v>
      </c>
      <c r="G9782" s="1551"/>
      <c r="H9782" s="1551"/>
      <c r="I9782" s="1551"/>
      <c r="J9782" s="1551"/>
    </row>
    <row r="9783" spans="1:10" ht="18.75" x14ac:dyDescent="0.3">
      <c r="A9783" s="1533" t="s">
        <v>771</v>
      </c>
      <c r="B9783" s="733">
        <v>44950</v>
      </c>
      <c r="C9783" s="732" t="s">
        <v>2610</v>
      </c>
      <c r="D9783" s="732" t="s">
        <v>2306</v>
      </c>
      <c r="E9783" s="732" t="s">
        <v>2677</v>
      </c>
      <c r="F9783" s="2272"/>
      <c r="G9783" s="1551"/>
      <c r="H9783" s="1551"/>
      <c r="I9783" s="1551"/>
      <c r="J9783" s="1551"/>
    </row>
    <row r="9784" spans="1:10" ht="18.75" x14ac:dyDescent="0.3">
      <c r="A9784" s="2273" t="s">
        <v>4791</v>
      </c>
      <c r="B9784" s="2274"/>
      <c r="C9784" s="2274"/>
      <c r="D9784" s="2274"/>
      <c r="E9784" s="2274"/>
      <c r="F9784" s="2275"/>
      <c r="G9784" s="1551"/>
      <c r="H9784" s="1551"/>
      <c r="I9784" s="1551"/>
      <c r="J9784" s="1551"/>
    </row>
    <row r="9785" spans="1:10" ht="15" customHeight="1" x14ac:dyDescent="0.3">
      <c r="A9785" s="1533" t="s">
        <v>771</v>
      </c>
      <c r="B9785" s="733">
        <v>44950</v>
      </c>
      <c r="C9785" s="732" t="s">
        <v>2610</v>
      </c>
      <c r="D9785" s="137" t="s">
        <v>2643</v>
      </c>
      <c r="E9785" s="732" t="s">
        <v>2773</v>
      </c>
      <c r="F9785" s="2271" t="s">
        <v>2645</v>
      </c>
      <c r="G9785" s="1551"/>
      <c r="H9785" s="1551"/>
      <c r="I9785" s="1551"/>
      <c r="J9785" s="1551"/>
    </row>
    <row r="9786" spans="1:10" ht="18.75" x14ac:dyDescent="0.3">
      <c r="A9786" s="1533" t="s">
        <v>771</v>
      </c>
      <c r="B9786" s="733">
        <v>44950</v>
      </c>
      <c r="C9786" s="732" t="s">
        <v>2610</v>
      </c>
      <c r="D9786" s="137" t="s">
        <v>2643</v>
      </c>
      <c r="E9786" s="732" t="s">
        <v>2711</v>
      </c>
      <c r="F9786" s="2272"/>
      <c r="G9786" s="1551"/>
      <c r="H9786" s="1551"/>
      <c r="I9786" s="1551"/>
      <c r="J9786" s="1551"/>
    </row>
    <row r="9787" spans="1:10" ht="15" customHeight="1" x14ac:dyDescent="0.3">
      <c r="A9787" s="1533" t="s">
        <v>771</v>
      </c>
      <c r="B9787" s="733">
        <v>44950</v>
      </c>
      <c r="C9787" s="732" t="s">
        <v>2610</v>
      </c>
      <c r="D9787" s="137" t="s">
        <v>2643</v>
      </c>
      <c r="E9787" s="732" t="s">
        <v>2697</v>
      </c>
      <c r="F9787" s="2271" t="s">
        <v>2648</v>
      </c>
      <c r="G9787" s="1551"/>
      <c r="H9787" s="1551"/>
      <c r="I9787" s="1551"/>
      <c r="J9787" s="1551"/>
    </row>
    <row r="9788" spans="1:10" ht="18.75" x14ac:dyDescent="0.3">
      <c r="A9788" s="1533" t="s">
        <v>771</v>
      </c>
      <c r="B9788" s="733">
        <v>44950</v>
      </c>
      <c r="C9788" s="732" t="s">
        <v>2610</v>
      </c>
      <c r="D9788" s="137" t="s">
        <v>2643</v>
      </c>
      <c r="E9788" s="732" t="s">
        <v>2709</v>
      </c>
      <c r="F9788" s="2272"/>
      <c r="G9788" s="1551"/>
      <c r="H9788" s="1551"/>
      <c r="I9788" s="1551"/>
      <c r="J9788" s="1551"/>
    </row>
    <row r="9789" spans="1:10" ht="15" customHeight="1" x14ac:dyDescent="0.3">
      <c r="A9789" s="1533" t="s">
        <v>771</v>
      </c>
      <c r="B9789" s="733">
        <v>44950</v>
      </c>
      <c r="C9789" s="732" t="s">
        <v>2610</v>
      </c>
      <c r="D9789" s="137" t="s">
        <v>2643</v>
      </c>
      <c r="E9789" s="732" t="s">
        <v>2828</v>
      </c>
      <c r="F9789" s="2271" t="s">
        <v>2651</v>
      </c>
      <c r="G9789" s="1551"/>
      <c r="H9789" s="1551"/>
      <c r="I9789" s="1551"/>
      <c r="J9789" s="1551"/>
    </row>
    <row r="9790" spans="1:10" ht="18.75" x14ac:dyDescent="0.3">
      <c r="A9790" s="1533" t="s">
        <v>771</v>
      </c>
      <c r="B9790" s="733">
        <v>44950</v>
      </c>
      <c r="C9790" s="732" t="s">
        <v>2610</v>
      </c>
      <c r="D9790" s="137" t="s">
        <v>2643</v>
      </c>
      <c r="E9790" s="732" t="s">
        <v>2780</v>
      </c>
      <c r="F9790" s="2272"/>
      <c r="G9790" s="1551"/>
      <c r="H9790" s="1551"/>
      <c r="I9790" s="1551"/>
      <c r="J9790" s="1551"/>
    </row>
    <row r="9791" spans="1:10" ht="15" customHeight="1" x14ac:dyDescent="0.3">
      <c r="A9791" s="1533" t="s">
        <v>771</v>
      </c>
      <c r="B9791" s="733">
        <v>44950</v>
      </c>
      <c r="C9791" s="732" t="s">
        <v>2610</v>
      </c>
      <c r="D9791" s="137" t="s">
        <v>2643</v>
      </c>
      <c r="E9791" s="732" t="s">
        <v>4770</v>
      </c>
      <c r="F9791" s="2271" t="s">
        <v>2654</v>
      </c>
      <c r="G9791" s="1551"/>
      <c r="H9791" s="1551"/>
      <c r="I9791" s="1551"/>
      <c r="J9791" s="1551"/>
    </row>
    <row r="9792" spans="1:10" ht="18.75" x14ac:dyDescent="0.3">
      <c r="A9792" s="1533" t="s">
        <v>771</v>
      </c>
      <c r="B9792" s="733">
        <v>44950</v>
      </c>
      <c r="C9792" s="732" t="s">
        <v>2610</v>
      </c>
      <c r="D9792" s="137" t="s">
        <v>2643</v>
      </c>
      <c r="E9792" s="732" t="s">
        <v>4526</v>
      </c>
      <c r="F9792" s="2272"/>
      <c r="G9792" s="1551"/>
      <c r="H9792" s="1551"/>
      <c r="I9792" s="1551"/>
      <c r="J9792" s="1551"/>
    </row>
    <row r="9793" spans="1:10" ht="15" customHeight="1" x14ac:dyDescent="0.3">
      <c r="A9793" s="1533" t="s">
        <v>771</v>
      </c>
      <c r="B9793" s="733">
        <v>44950</v>
      </c>
      <c r="C9793" s="732" t="s">
        <v>2610</v>
      </c>
      <c r="D9793" s="137" t="s">
        <v>2643</v>
      </c>
      <c r="E9793" s="732" t="s">
        <v>2809</v>
      </c>
      <c r="F9793" s="2271" t="s">
        <v>2657</v>
      </c>
      <c r="G9793" s="1551"/>
      <c r="H9793" s="1551"/>
      <c r="I9793" s="1551"/>
      <c r="J9793" s="1551"/>
    </row>
    <row r="9794" spans="1:10" ht="18.75" x14ac:dyDescent="0.3">
      <c r="A9794" s="1533" t="s">
        <v>771</v>
      </c>
      <c r="B9794" s="733">
        <v>44950</v>
      </c>
      <c r="C9794" s="732" t="s">
        <v>2610</v>
      </c>
      <c r="D9794" s="137" t="s">
        <v>2643</v>
      </c>
      <c r="E9794" s="732" t="s">
        <v>2746</v>
      </c>
      <c r="F9794" s="2272"/>
      <c r="G9794" s="1551"/>
      <c r="H9794" s="1551"/>
      <c r="I9794" s="1551"/>
      <c r="J9794" s="1551"/>
    </row>
    <row r="9795" spans="1:10" ht="15" customHeight="1" x14ac:dyDescent="0.3">
      <c r="A9795" s="1533" t="s">
        <v>771</v>
      </c>
      <c r="B9795" s="733">
        <v>44950</v>
      </c>
      <c r="C9795" s="732" t="s">
        <v>2610</v>
      </c>
      <c r="D9795" s="137" t="s">
        <v>2643</v>
      </c>
      <c r="E9795" s="732" t="s">
        <v>2696</v>
      </c>
      <c r="F9795" s="2271" t="s">
        <v>2659</v>
      </c>
      <c r="G9795" s="1551"/>
      <c r="H9795" s="1551"/>
      <c r="I9795" s="1551"/>
      <c r="J9795" s="1551"/>
    </row>
    <row r="9796" spans="1:10" ht="18.75" x14ac:dyDescent="0.3">
      <c r="A9796" s="1533" t="s">
        <v>771</v>
      </c>
      <c r="B9796" s="733">
        <v>44950</v>
      </c>
      <c r="C9796" s="732" t="s">
        <v>2610</v>
      </c>
      <c r="D9796" s="137" t="s">
        <v>2643</v>
      </c>
      <c r="E9796" s="732" t="s">
        <v>2718</v>
      </c>
      <c r="F9796" s="2272"/>
      <c r="G9796" s="1551"/>
      <c r="H9796" s="1551"/>
      <c r="I9796" s="1551"/>
      <c r="J9796" s="1551"/>
    </row>
    <row r="9797" spans="1:10" ht="15" customHeight="1" x14ac:dyDescent="0.3">
      <c r="A9797" s="1533" t="s">
        <v>771</v>
      </c>
      <c r="B9797" s="733">
        <v>44950</v>
      </c>
      <c r="C9797" s="732" t="s">
        <v>2610</v>
      </c>
      <c r="D9797" s="137" t="s">
        <v>2643</v>
      </c>
      <c r="E9797" s="732" t="s">
        <v>2752</v>
      </c>
      <c r="F9797" s="2277" t="s">
        <v>2662</v>
      </c>
      <c r="G9797" s="1551"/>
      <c r="H9797" s="1551"/>
      <c r="I9797" s="1551"/>
      <c r="J9797" s="1551"/>
    </row>
    <row r="9798" spans="1:10" ht="18.75" x14ac:dyDescent="0.3">
      <c r="A9798" s="1533" t="s">
        <v>771</v>
      </c>
      <c r="B9798" s="733">
        <v>44950</v>
      </c>
      <c r="C9798" s="732" t="s">
        <v>2610</v>
      </c>
      <c r="D9798" s="137" t="s">
        <v>2643</v>
      </c>
      <c r="E9798" s="732" t="s">
        <v>4776</v>
      </c>
      <c r="F9798" s="2278"/>
      <c r="G9798" s="1551"/>
      <c r="H9798" s="1551"/>
      <c r="I9798" s="1551"/>
      <c r="J9798" s="1551"/>
    </row>
    <row r="9799" spans="1:10" ht="15" customHeight="1" x14ac:dyDescent="0.3">
      <c r="A9799" s="1533" t="s">
        <v>771</v>
      </c>
      <c r="B9799" s="733">
        <v>44950</v>
      </c>
      <c r="C9799" s="732" t="s">
        <v>2610</v>
      </c>
      <c r="D9799" s="137" t="s">
        <v>2643</v>
      </c>
      <c r="E9799" s="732" t="s">
        <v>2744</v>
      </c>
      <c r="F9799" s="2271" t="s">
        <v>2706</v>
      </c>
      <c r="G9799" s="1551"/>
      <c r="H9799" s="1551"/>
      <c r="I9799" s="1551"/>
      <c r="J9799" s="1551"/>
    </row>
    <row r="9800" spans="1:10" ht="18.75" x14ac:dyDescent="0.3">
      <c r="A9800" s="1533" t="s">
        <v>771</v>
      </c>
      <c r="B9800" s="733">
        <v>44950</v>
      </c>
      <c r="C9800" s="732" t="s">
        <v>2610</v>
      </c>
      <c r="D9800" s="137" t="s">
        <v>2643</v>
      </c>
      <c r="E9800" s="732" t="s">
        <v>4821</v>
      </c>
      <c r="F9800" s="2272"/>
      <c r="G9800" s="1551"/>
      <c r="H9800" s="1551"/>
      <c r="I9800" s="1551"/>
      <c r="J9800" s="1551"/>
    </row>
    <row r="9801" spans="1:10" ht="18.75" x14ac:dyDescent="0.3">
      <c r="A9801" s="2273" t="s">
        <v>2838</v>
      </c>
      <c r="B9801" s="2274"/>
      <c r="C9801" s="2274"/>
      <c r="D9801" s="2274"/>
      <c r="E9801" s="2274"/>
      <c r="F9801" s="2275"/>
      <c r="G9801" s="1551"/>
      <c r="H9801" s="1551"/>
      <c r="I9801" s="1551"/>
      <c r="J9801" s="1551"/>
    </row>
    <row r="9802" spans="1:10" ht="18.75" x14ac:dyDescent="0.3">
      <c r="A9802" s="2279" t="s">
        <v>2713</v>
      </c>
      <c r="B9802" s="2280"/>
      <c r="C9802" s="2280"/>
      <c r="D9802" s="2280"/>
      <c r="E9802" s="2280"/>
      <c r="F9802" s="2281"/>
      <c r="G9802" s="1551"/>
      <c r="H9802" s="1551"/>
      <c r="I9802" s="1551"/>
      <c r="J9802" s="1551"/>
    </row>
    <row r="9803" spans="1:10" x14ac:dyDescent="0.25">
      <c r="A9803" s="2294" t="s">
        <v>6</v>
      </c>
      <c r="B9803" s="2294"/>
      <c r="C9803" s="2294"/>
      <c r="D9803" s="2294"/>
      <c r="E9803" s="2294"/>
      <c r="F9803" s="2294"/>
      <c r="G9803" s="1551"/>
      <c r="H9803" s="1551"/>
      <c r="I9803" s="1551"/>
      <c r="J9803" s="1551"/>
    </row>
    <row r="9804" spans="1:10" ht="18.75" x14ac:dyDescent="0.3">
      <c r="A9804" s="2503" t="s">
        <v>2839</v>
      </c>
      <c r="B9804" s="2504"/>
      <c r="C9804" s="2504"/>
      <c r="D9804" s="2504"/>
      <c r="E9804" s="2504"/>
      <c r="F9804" s="2505"/>
      <c r="G9804" s="1551"/>
      <c r="H9804" s="1551"/>
      <c r="I9804" s="1551"/>
      <c r="J9804" s="1551"/>
    </row>
    <row r="9805" spans="1:10" ht="15" customHeight="1" x14ac:dyDescent="0.3">
      <c r="A9805" s="1533" t="s">
        <v>791</v>
      </c>
      <c r="B9805" s="733">
        <v>44951</v>
      </c>
      <c r="C9805" s="732" t="s">
        <v>2766</v>
      </c>
      <c r="D9805" s="137" t="s">
        <v>2622</v>
      </c>
      <c r="E9805" s="2506" t="s">
        <v>2840</v>
      </c>
      <c r="F9805" s="2507"/>
      <c r="G9805" s="1551"/>
      <c r="H9805" s="1551"/>
      <c r="I9805" s="1551"/>
      <c r="J9805" s="1551"/>
    </row>
    <row r="9806" spans="1:10" ht="15" customHeight="1" x14ac:dyDescent="0.3">
      <c r="A9806" s="1533" t="s">
        <v>791</v>
      </c>
      <c r="B9806" s="733">
        <v>44951</v>
      </c>
      <c r="C9806" s="732" t="s">
        <v>2766</v>
      </c>
      <c r="D9806" s="137" t="s">
        <v>2841</v>
      </c>
      <c r="E9806" s="2506" t="s">
        <v>2842</v>
      </c>
      <c r="F9806" s="2507"/>
      <c r="G9806" s="1551"/>
      <c r="H9806" s="1551"/>
      <c r="I9806" s="1551"/>
      <c r="J9806" s="1551"/>
    </row>
    <row r="9807" spans="1:10" ht="15" customHeight="1" x14ac:dyDescent="0.3">
      <c r="A9807" s="1533" t="s">
        <v>791</v>
      </c>
      <c r="B9807" s="733">
        <v>44951</v>
      </c>
      <c r="C9807" s="732" t="s">
        <v>2766</v>
      </c>
      <c r="D9807" s="137" t="s">
        <v>2843</v>
      </c>
      <c r="E9807" s="2506" t="s">
        <v>2842</v>
      </c>
      <c r="F9807" s="2507"/>
      <c r="G9807" s="1551"/>
      <c r="H9807" s="1551"/>
      <c r="I9807" s="1551"/>
      <c r="J9807" s="1551"/>
    </row>
    <row r="9808" spans="1:10" ht="15" customHeight="1" x14ac:dyDescent="0.3">
      <c r="A9808" s="1533" t="s">
        <v>791</v>
      </c>
      <c r="B9808" s="733">
        <v>44951</v>
      </c>
      <c r="C9808" s="732" t="s">
        <v>2766</v>
      </c>
      <c r="D9808" s="732" t="s">
        <v>2306</v>
      </c>
      <c r="E9808" s="2506" t="s">
        <v>2842</v>
      </c>
      <c r="F9808" s="2507"/>
      <c r="G9808" s="1551"/>
      <c r="H9808" s="1551"/>
      <c r="I9808" s="1551"/>
      <c r="J9808" s="1551"/>
    </row>
    <row r="9809" spans="1:10" ht="15" customHeight="1" x14ac:dyDescent="0.3">
      <c r="A9809" s="1533" t="s">
        <v>791</v>
      </c>
      <c r="B9809" s="733">
        <v>44951</v>
      </c>
      <c r="C9809" s="732" t="s">
        <v>2766</v>
      </c>
      <c r="D9809" s="137" t="s">
        <v>4761</v>
      </c>
      <c r="E9809" s="2506" t="s">
        <v>2842</v>
      </c>
      <c r="F9809" s="2507"/>
      <c r="G9809" s="1551"/>
      <c r="H9809" s="1551"/>
      <c r="I9809" s="1551"/>
      <c r="J9809" s="1551"/>
    </row>
    <row r="9810" spans="1:10" ht="15" customHeight="1" x14ac:dyDescent="0.3">
      <c r="A9810" s="1533" t="s">
        <v>791</v>
      </c>
      <c r="B9810" s="733">
        <v>44951</v>
      </c>
      <c r="C9810" s="732" t="s">
        <v>2766</v>
      </c>
      <c r="D9810" s="732" t="s">
        <v>2844</v>
      </c>
      <c r="E9810" s="2506" t="s">
        <v>2842</v>
      </c>
      <c r="F9810" s="2507"/>
      <c r="G9810" s="1551"/>
      <c r="H9810" s="1551"/>
      <c r="I9810" s="1551"/>
      <c r="J9810" s="1551"/>
    </row>
    <row r="9811" spans="1:10" ht="15" customHeight="1" x14ac:dyDescent="0.3">
      <c r="A9811" s="1533" t="s">
        <v>791</v>
      </c>
      <c r="B9811" s="733">
        <v>44951</v>
      </c>
      <c r="C9811" s="732" t="s">
        <v>2766</v>
      </c>
      <c r="D9811" s="137" t="s">
        <v>2643</v>
      </c>
      <c r="E9811" s="2506" t="s">
        <v>2845</v>
      </c>
      <c r="F9811" s="2507"/>
      <c r="G9811" s="1551"/>
      <c r="H9811" s="1551"/>
      <c r="I9811" s="1551"/>
      <c r="J9811" s="1551"/>
    </row>
    <row r="9812" spans="1:10" ht="15" customHeight="1" x14ac:dyDescent="0.3">
      <c r="A9812" s="1533" t="s">
        <v>791</v>
      </c>
      <c r="B9812" s="733">
        <v>44951</v>
      </c>
      <c r="C9812" s="732" t="s">
        <v>2766</v>
      </c>
      <c r="D9812" s="137" t="s">
        <v>2846</v>
      </c>
      <c r="E9812" s="2506" t="s">
        <v>2842</v>
      </c>
      <c r="F9812" s="2507"/>
      <c r="G9812" s="1551"/>
      <c r="H9812" s="1551"/>
      <c r="I9812" s="1551"/>
      <c r="J9812" s="1551"/>
    </row>
    <row r="9813" spans="1:10" ht="15" customHeight="1" x14ac:dyDescent="0.3">
      <c r="A9813" s="1533" t="s">
        <v>791</v>
      </c>
      <c r="B9813" s="733">
        <v>44951</v>
      </c>
      <c r="C9813" s="732" t="s">
        <v>2766</v>
      </c>
      <c r="D9813" s="137" t="s">
        <v>2307</v>
      </c>
      <c r="E9813" s="2506" t="s">
        <v>2842</v>
      </c>
      <c r="F9813" s="2507"/>
      <c r="G9813" s="1551"/>
      <c r="H9813" s="1551"/>
      <c r="I9813" s="1551"/>
      <c r="J9813" s="1551"/>
    </row>
    <row r="9814" spans="1:10" ht="15" customHeight="1" x14ac:dyDescent="0.3">
      <c r="A9814" s="1533" t="s">
        <v>791</v>
      </c>
      <c r="B9814" s="733">
        <v>44951</v>
      </c>
      <c r="C9814" s="732" t="s">
        <v>2766</v>
      </c>
      <c r="D9814" s="137" t="s">
        <v>2289</v>
      </c>
      <c r="E9814" s="2506" t="s">
        <v>2842</v>
      </c>
      <c r="F9814" s="2507"/>
      <c r="G9814" s="1551"/>
      <c r="H9814" s="1551"/>
      <c r="I9814" s="1551"/>
      <c r="J9814" s="1551"/>
    </row>
    <row r="9815" spans="1:10" ht="18.75" x14ac:dyDescent="0.3">
      <c r="A9815" s="2503" t="s">
        <v>6</v>
      </c>
      <c r="B9815" s="2504"/>
      <c r="C9815" s="2504"/>
      <c r="D9815" s="2504"/>
      <c r="E9815" s="2504"/>
      <c r="F9815" s="2505"/>
      <c r="G9815" s="1551"/>
      <c r="H9815" s="1551"/>
      <c r="I9815" s="1551"/>
      <c r="J9815" s="1551"/>
    </row>
    <row r="9816" spans="1:10" x14ac:dyDescent="0.25">
      <c r="A9816" s="2294" t="s">
        <v>6</v>
      </c>
      <c r="B9816" s="2294"/>
      <c r="C9816" s="2294"/>
      <c r="D9816" s="2294"/>
      <c r="E9816" s="2294"/>
      <c r="F9816" s="2294"/>
      <c r="G9816" s="1551"/>
      <c r="H9816" s="1551"/>
      <c r="I9816" s="1551"/>
      <c r="J9816" s="1551"/>
    </row>
    <row r="9817" spans="1:10" ht="15" customHeight="1" x14ac:dyDescent="0.3">
      <c r="A9817" s="1533" t="s">
        <v>2714</v>
      </c>
      <c r="B9817" s="733">
        <v>44952</v>
      </c>
      <c r="C9817" s="732" t="s">
        <v>2610</v>
      </c>
      <c r="D9817" s="137" t="s">
        <v>2622</v>
      </c>
      <c r="E9817" s="732" t="s">
        <v>4794</v>
      </c>
      <c r="F9817" s="2271" t="s">
        <v>2624</v>
      </c>
      <c r="G9817" s="1551"/>
      <c r="H9817" s="1551"/>
      <c r="I9817" s="1551"/>
      <c r="J9817" s="1551"/>
    </row>
    <row r="9818" spans="1:10" ht="18.75" x14ac:dyDescent="0.3">
      <c r="A9818" s="1533" t="s">
        <v>2714</v>
      </c>
      <c r="B9818" s="733">
        <v>44952</v>
      </c>
      <c r="C9818" s="732" t="s">
        <v>2610</v>
      </c>
      <c r="D9818" s="137" t="s">
        <v>2622</v>
      </c>
      <c r="E9818" s="137" t="s">
        <v>2771</v>
      </c>
      <c r="F9818" s="2272"/>
      <c r="G9818" s="1551"/>
      <c r="H9818" s="1551"/>
      <c r="I9818" s="1551"/>
      <c r="J9818" s="1551"/>
    </row>
    <row r="9819" spans="1:10" ht="15" customHeight="1" x14ac:dyDescent="0.3">
      <c r="A9819" s="1533" t="s">
        <v>2714</v>
      </c>
      <c r="B9819" s="733">
        <v>44952</v>
      </c>
      <c r="C9819" s="732" t="s">
        <v>2610</v>
      </c>
      <c r="D9819" s="137" t="s">
        <v>2622</v>
      </c>
      <c r="E9819" s="732" t="s">
        <v>2780</v>
      </c>
      <c r="F9819" s="2271" t="s">
        <v>2627</v>
      </c>
      <c r="G9819" s="1551"/>
      <c r="H9819" s="1551"/>
      <c r="I9819" s="1551"/>
      <c r="J9819" s="1551"/>
    </row>
    <row r="9820" spans="1:10" ht="18.75" x14ac:dyDescent="0.3">
      <c r="A9820" s="1533" t="s">
        <v>2714</v>
      </c>
      <c r="B9820" s="733">
        <v>44952</v>
      </c>
      <c r="C9820" s="732" t="s">
        <v>2610</v>
      </c>
      <c r="D9820" s="137" t="s">
        <v>2622</v>
      </c>
      <c r="E9820" s="732" t="s">
        <v>2744</v>
      </c>
      <c r="F9820" s="2272"/>
      <c r="G9820" s="1551"/>
      <c r="H9820" s="1551"/>
      <c r="I9820" s="1551"/>
      <c r="J9820" s="1551"/>
    </row>
    <row r="9821" spans="1:10" ht="15" customHeight="1" x14ac:dyDescent="0.3">
      <c r="A9821" s="1533" t="s">
        <v>2714</v>
      </c>
      <c r="B9821" s="733">
        <v>44952</v>
      </c>
      <c r="C9821" s="732" t="s">
        <v>2610</v>
      </c>
      <c r="D9821" s="137" t="s">
        <v>2622</v>
      </c>
      <c r="E9821" s="732" t="s">
        <v>4768</v>
      </c>
      <c r="F9821" s="2271" t="s">
        <v>2700</v>
      </c>
      <c r="G9821" s="1551"/>
      <c r="H9821" s="1551"/>
      <c r="I9821" s="1551"/>
      <c r="J9821" s="1551"/>
    </row>
    <row r="9822" spans="1:10" ht="18.75" x14ac:dyDescent="0.3">
      <c r="A9822" s="1533" t="s">
        <v>2714</v>
      </c>
      <c r="B9822" s="733">
        <v>44952</v>
      </c>
      <c r="C9822" s="732" t="s">
        <v>2610</v>
      </c>
      <c r="D9822" s="137" t="s">
        <v>2622</v>
      </c>
      <c r="E9822" s="732" t="s">
        <v>4796</v>
      </c>
      <c r="F9822" s="2271"/>
      <c r="G9822" s="1551"/>
      <c r="H9822" s="1551"/>
      <c r="I9822" s="1551"/>
      <c r="J9822" s="1551"/>
    </row>
    <row r="9823" spans="1:10" ht="18.75" x14ac:dyDescent="0.3">
      <c r="A9823" s="1533" t="s">
        <v>2714</v>
      </c>
      <c r="B9823" s="733">
        <v>44952</v>
      </c>
      <c r="C9823" s="732" t="s">
        <v>2610</v>
      </c>
      <c r="D9823" s="137" t="s">
        <v>2622</v>
      </c>
      <c r="E9823" s="732" t="s">
        <v>4855</v>
      </c>
      <c r="F9823" s="2272"/>
      <c r="G9823" s="1551"/>
      <c r="H9823" s="1551"/>
      <c r="I9823" s="1551"/>
      <c r="J9823" s="1551"/>
    </row>
    <row r="9824" spans="1:10" ht="18.75" x14ac:dyDescent="0.3">
      <c r="A9824" s="2273" t="s">
        <v>2715</v>
      </c>
      <c r="B9824" s="2274"/>
      <c r="C9824" s="2274"/>
      <c r="D9824" s="2274"/>
      <c r="E9824" s="2274"/>
      <c r="F9824" s="2275"/>
      <c r="G9824" s="1551"/>
      <c r="H9824" s="1551"/>
      <c r="I9824" s="1551"/>
      <c r="J9824" s="1551"/>
    </row>
    <row r="9825" spans="1:10" ht="15" customHeight="1" x14ac:dyDescent="0.3">
      <c r="A9825" s="1533" t="s">
        <v>2714</v>
      </c>
      <c r="B9825" s="733">
        <v>44952</v>
      </c>
      <c r="C9825" s="732" t="s">
        <v>2610</v>
      </c>
      <c r="D9825" s="732" t="s">
        <v>2306</v>
      </c>
      <c r="E9825" s="732" t="s">
        <v>2740</v>
      </c>
      <c r="F9825" s="2271" t="s">
        <v>2631</v>
      </c>
      <c r="G9825" s="1551"/>
      <c r="H9825" s="1551"/>
      <c r="I9825" s="1551"/>
      <c r="J9825" s="1551"/>
    </row>
    <row r="9826" spans="1:10" ht="18.75" x14ac:dyDescent="0.3">
      <c r="A9826" s="1533" t="s">
        <v>2714</v>
      </c>
      <c r="B9826" s="733">
        <v>44952</v>
      </c>
      <c r="C9826" s="732" t="s">
        <v>2610</v>
      </c>
      <c r="D9826" s="732" t="s">
        <v>2306</v>
      </c>
      <c r="E9826" s="732" t="s">
        <v>2636</v>
      </c>
      <c r="F9826" s="2272"/>
      <c r="G9826" s="1551"/>
      <c r="H9826" s="1551"/>
      <c r="I9826" s="1551"/>
      <c r="J9826" s="1551"/>
    </row>
    <row r="9827" spans="1:10" ht="15" customHeight="1" x14ac:dyDescent="0.3">
      <c r="A9827" s="1533" t="s">
        <v>2714</v>
      </c>
      <c r="B9827" s="733">
        <v>44952</v>
      </c>
      <c r="C9827" s="732" t="s">
        <v>2610</v>
      </c>
      <c r="D9827" s="732" t="s">
        <v>2306</v>
      </c>
      <c r="E9827" s="732" t="s">
        <v>4803</v>
      </c>
      <c r="F9827" s="2271" t="s">
        <v>2731</v>
      </c>
      <c r="G9827" s="1551"/>
      <c r="H9827" s="1551"/>
      <c r="I9827" s="1551"/>
      <c r="J9827" s="1551"/>
    </row>
    <row r="9828" spans="1:10" ht="18.75" x14ac:dyDescent="0.3">
      <c r="A9828" s="1533" t="s">
        <v>2714</v>
      </c>
      <c r="B9828" s="733">
        <v>44952</v>
      </c>
      <c r="C9828" s="732" t="s">
        <v>2610</v>
      </c>
      <c r="D9828" s="732" t="s">
        <v>2306</v>
      </c>
      <c r="E9828" s="732" t="s">
        <v>2699</v>
      </c>
      <c r="F9828" s="2272"/>
      <c r="G9828" s="1551"/>
      <c r="H9828" s="1551"/>
      <c r="I9828" s="1551"/>
      <c r="J9828" s="1551"/>
    </row>
    <row r="9829" spans="1:10" ht="18.75" x14ac:dyDescent="0.3">
      <c r="A9829" s="2273" t="s">
        <v>2814</v>
      </c>
      <c r="B9829" s="2274"/>
      <c r="C9829" s="2274"/>
      <c r="D9829" s="2274"/>
      <c r="E9829" s="2274"/>
      <c r="F9829" s="2275"/>
      <c r="G9829" s="1551"/>
      <c r="H9829" s="1551"/>
      <c r="I9829" s="1551"/>
      <c r="J9829" s="1551"/>
    </row>
    <row r="9830" spans="1:10" ht="15" customHeight="1" x14ac:dyDescent="0.3">
      <c r="A9830" s="1533" t="s">
        <v>2714</v>
      </c>
      <c r="B9830" s="733">
        <v>44952</v>
      </c>
      <c r="C9830" s="732" t="s">
        <v>2610</v>
      </c>
      <c r="D9830" s="137" t="s">
        <v>2643</v>
      </c>
      <c r="E9830" s="137" t="s">
        <v>2765</v>
      </c>
      <c r="F9830" s="2271" t="s">
        <v>2645</v>
      </c>
      <c r="G9830" s="1551"/>
      <c r="H9830" s="1551"/>
      <c r="I9830" s="1551"/>
      <c r="J9830" s="1551"/>
    </row>
    <row r="9831" spans="1:10" ht="18.75" x14ac:dyDescent="0.3">
      <c r="A9831" s="1533" t="s">
        <v>2714</v>
      </c>
      <c r="B9831" s="733">
        <v>44952</v>
      </c>
      <c r="C9831" s="732" t="s">
        <v>2610</v>
      </c>
      <c r="D9831" s="137" t="s">
        <v>2643</v>
      </c>
      <c r="E9831" s="137" t="s">
        <v>2711</v>
      </c>
      <c r="F9831" s="2272"/>
      <c r="G9831" s="1551"/>
      <c r="H9831" s="1551"/>
      <c r="I9831" s="1551"/>
      <c r="J9831" s="1551"/>
    </row>
    <row r="9832" spans="1:10" ht="15" customHeight="1" x14ac:dyDescent="0.3">
      <c r="A9832" s="1533" t="s">
        <v>2714</v>
      </c>
      <c r="B9832" s="733">
        <v>44952</v>
      </c>
      <c r="C9832" s="732" t="s">
        <v>2610</v>
      </c>
      <c r="D9832" s="137" t="s">
        <v>2643</v>
      </c>
      <c r="E9832" s="137" t="s">
        <v>2809</v>
      </c>
      <c r="F9832" s="2271" t="s">
        <v>2648</v>
      </c>
      <c r="G9832" s="1551"/>
      <c r="H9832" s="1551"/>
      <c r="I9832" s="1551"/>
      <c r="J9832" s="1551"/>
    </row>
    <row r="9833" spans="1:10" ht="18.75" x14ac:dyDescent="0.3">
      <c r="A9833" s="1533" t="s">
        <v>2714</v>
      </c>
      <c r="B9833" s="733">
        <v>44952</v>
      </c>
      <c r="C9833" s="732" t="s">
        <v>2610</v>
      </c>
      <c r="D9833" s="137" t="s">
        <v>2643</v>
      </c>
      <c r="E9833" s="732" t="s">
        <v>4783</v>
      </c>
      <c r="F9833" s="2272"/>
      <c r="G9833" s="1551"/>
      <c r="H9833" s="1551"/>
      <c r="I9833" s="1551"/>
      <c r="J9833" s="1551"/>
    </row>
    <row r="9834" spans="1:10" ht="15" customHeight="1" x14ac:dyDescent="0.3">
      <c r="A9834" s="1533" t="s">
        <v>2714</v>
      </c>
      <c r="B9834" s="733">
        <v>44952</v>
      </c>
      <c r="C9834" s="732" t="s">
        <v>2610</v>
      </c>
      <c r="D9834" s="137" t="s">
        <v>2643</v>
      </c>
      <c r="E9834" s="137" t="s">
        <v>2676</v>
      </c>
      <c r="F9834" s="2271" t="s">
        <v>2651</v>
      </c>
      <c r="G9834" s="1551"/>
      <c r="H9834" s="1551"/>
      <c r="I9834" s="1551"/>
      <c r="J9834" s="1551"/>
    </row>
    <row r="9835" spans="1:10" ht="18.75" x14ac:dyDescent="0.3">
      <c r="A9835" s="1533" t="s">
        <v>2714</v>
      </c>
      <c r="B9835" s="733">
        <v>44952</v>
      </c>
      <c r="C9835" s="732" t="s">
        <v>2610</v>
      </c>
      <c r="D9835" s="137" t="s">
        <v>2643</v>
      </c>
      <c r="E9835" s="137" t="s">
        <v>4797</v>
      </c>
      <c r="F9835" s="2272"/>
      <c r="G9835" s="1551"/>
      <c r="H9835" s="1551"/>
      <c r="I9835" s="1551"/>
      <c r="J9835" s="1551"/>
    </row>
    <row r="9836" spans="1:10" ht="15" customHeight="1" x14ac:dyDescent="0.3">
      <c r="A9836" s="1533" t="s">
        <v>2714</v>
      </c>
      <c r="B9836" s="733">
        <v>44952</v>
      </c>
      <c r="C9836" s="732" t="s">
        <v>2610</v>
      </c>
      <c r="D9836" s="137" t="s">
        <v>2643</v>
      </c>
      <c r="E9836" s="137" t="s">
        <v>4779</v>
      </c>
      <c r="F9836" s="2271" t="s">
        <v>2654</v>
      </c>
      <c r="G9836" s="1551"/>
      <c r="H9836" s="1551"/>
      <c r="I9836" s="1551"/>
      <c r="J9836" s="1551"/>
    </row>
    <row r="9837" spans="1:10" ht="18.75" x14ac:dyDescent="0.3">
      <c r="A9837" s="1533" t="s">
        <v>2714</v>
      </c>
      <c r="B9837" s="733">
        <v>44952</v>
      </c>
      <c r="C9837" s="732" t="s">
        <v>2610</v>
      </c>
      <c r="D9837" s="137" t="s">
        <v>2643</v>
      </c>
      <c r="E9837" s="137" t="s">
        <v>2696</v>
      </c>
      <c r="F9837" s="2272"/>
      <c r="G9837" s="1551"/>
      <c r="H9837" s="1551"/>
      <c r="I9837" s="1551"/>
      <c r="J9837" s="1551"/>
    </row>
    <row r="9838" spans="1:10" ht="15" customHeight="1" x14ac:dyDescent="0.3">
      <c r="A9838" s="1533" t="s">
        <v>2714</v>
      </c>
      <c r="B9838" s="733">
        <v>44952</v>
      </c>
      <c r="C9838" s="732" t="s">
        <v>2610</v>
      </c>
      <c r="D9838" s="137" t="s">
        <v>2643</v>
      </c>
      <c r="E9838" s="732" t="s">
        <v>2697</v>
      </c>
      <c r="F9838" s="2271" t="s">
        <v>2657</v>
      </c>
      <c r="G9838" s="1551"/>
      <c r="H9838" s="1551"/>
      <c r="I9838" s="1551"/>
      <c r="J9838" s="1551"/>
    </row>
    <row r="9839" spans="1:10" ht="18.75" x14ac:dyDescent="0.3">
      <c r="A9839" s="1533" t="s">
        <v>2714</v>
      </c>
      <c r="B9839" s="733">
        <v>44952</v>
      </c>
      <c r="C9839" s="732" t="s">
        <v>2610</v>
      </c>
      <c r="D9839" s="137" t="s">
        <v>2643</v>
      </c>
      <c r="E9839" s="732" t="s">
        <v>4776</v>
      </c>
      <c r="F9839" s="2272"/>
      <c r="G9839" s="1551"/>
      <c r="H9839" s="1551"/>
      <c r="I9839" s="1551"/>
      <c r="J9839" s="1551"/>
    </row>
    <row r="9840" spans="1:10" ht="15" customHeight="1" x14ac:dyDescent="0.3">
      <c r="A9840" s="1533" t="s">
        <v>2714</v>
      </c>
      <c r="B9840" s="733">
        <v>44952</v>
      </c>
      <c r="C9840" s="732" t="s">
        <v>2610</v>
      </c>
      <c r="D9840" s="137" t="s">
        <v>2643</v>
      </c>
      <c r="E9840" s="137" t="s">
        <v>2746</v>
      </c>
      <c r="F9840" s="2271" t="s">
        <v>2659</v>
      </c>
      <c r="G9840" s="1551"/>
      <c r="H9840" s="1551"/>
      <c r="I9840" s="1551"/>
      <c r="J9840" s="1551"/>
    </row>
    <row r="9841" spans="1:10" ht="18.75" x14ac:dyDescent="0.3">
      <c r="A9841" s="1533" t="s">
        <v>2714</v>
      </c>
      <c r="B9841" s="733">
        <v>44952</v>
      </c>
      <c r="C9841" s="732" t="s">
        <v>2610</v>
      </c>
      <c r="D9841" s="137" t="s">
        <v>2643</v>
      </c>
      <c r="E9841" s="137" t="s">
        <v>2752</v>
      </c>
      <c r="F9841" s="2272"/>
      <c r="G9841" s="1551"/>
      <c r="H9841" s="1551"/>
      <c r="I9841" s="1551"/>
      <c r="J9841" s="1551"/>
    </row>
    <row r="9842" spans="1:10" ht="15" customHeight="1" x14ac:dyDescent="0.3">
      <c r="A9842" s="1533" t="s">
        <v>2714</v>
      </c>
      <c r="B9842" s="733">
        <v>44952</v>
      </c>
      <c r="C9842" s="732" t="s">
        <v>2610</v>
      </c>
      <c r="D9842" s="137" t="s">
        <v>2643</v>
      </c>
      <c r="E9842" s="137" t="s">
        <v>2683</v>
      </c>
      <c r="F9842" s="2277" t="s">
        <v>2662</v>
      </c>
      <c r="G9842" s="1551"/>
      <c r="H9842" s="1551"/>
      <c r="I9842" s="1551"/>
      <c r="J9842" s="1551"/>
    </row>
    <row r="9843" spans="1:10" ht="18.75" x14ac:dyDescent="0.3">
      <c r="A9843" s="1533" t="s">
        <v>2714</v>
      </c>
      <c r="B9843" s="733">
        <v>44952</v>
      </c>
      <c r="C9843" s="732" t="s">
        <v>2610</v>
      </c>
      <c r="D9843" s="137" t="s">
        <v>2643</v>
      </c>
      <c r="E9843" s="732" t="s">
        <v>2747</v>
      </c>
      <c r="F9843" s="2278"/>
      <c r="G9843" s="1551"/>
      <c r="H9843" s="1551"/>
      <c r="I9843" s="1551"/>
      <c r="J9843" s="1551"/>
    </row>
    <row r="9844" spans="1:10" ht="15" customHeight="1" x14ac:dyDescent="0.3">
      <c r="A9844" s="1533" t="s">
        <v>2714</v>
      </c>
      <c r="B9844" s="733">
        <v>44952</v>
      </c>
      <c r="C9844" s="732" t="s">
        <v>2610</v>
      </c>
      <c r="D9844" s="137" t="s">
        <v>2643</v>
      </c>
      <c r="E9844" s="732" t="s">
        <v>2773</v>
      </c>
      <c r="F9844" s="2271" t="s">
        <v>2706</v>
      </c>
      <c r="G9844" s="1551"/>
      <c r="H9844" s="1551"/>
      <c r="I9844" s="1551"/>
      <c r="J9844" s="1551"/>
    </row>
    <row r="9845" spans="1:10" ht="18.75" x14ac:dyDescent="0.3">
      <c r="A9845" s="1533" t="s">
        <v>2714</v>
      </c>
      <c r="B9845" s="733">
        <v>44952</v>
      </c>
      <c r="C9845" s="732" t="s">
        <v>2610</v>
      </c>
      <c r="D9845" s="137" t="s">
        <v>2643</v>
      </c>
      <c r="E9845" s="732" t="s">
        <v>4781</v>
      </c>
      <c r="F9845" s="2272"/>
      <c r="G9845" s="1551"/>
      <c r="H9845" s="1551"/>
      <c r="I9845" s="1551"/>
      <c r="J9845" s="1551"/>
    </row>
    <row r="9846" spans="1:10" ht="18.75" x14ac:dyDescent="0.3">
      <c r="A9846" s="2273" t="s">
        <v>2838</v>
      </c>
      <c r="B9846" s="2274"/>
      <c r="C9846" s="2274"/>
      <c r="D9846" s="2274"/>
      <c r="E9846" s="2274"/>
      <c r="F9846" s="2275"/>
      <c r="G9846" s="1551"/>
      <c r="H9846" s="1551"/>
      <c r="I9846" s="1551"/>
      <c r="J9846" s="1551"/>
    </row>
    <row r="9847" spans="1:10" ht="18.75" x14ac:dyDescent="0.3">
      <c r="A9847" s="2279" t="s">
        <v>2743</v>
      </c>
      <c r="B9847" s="2280"/>
      <c r="C9847" s="2280"/>
      <c r="D9847" s="2280"/>
      <c r="E9847" s="2280"/>
      <c r="F9847" s="2281"/>
      <c r="G9847" s="1551"/>
      <c r="H9847" s="1551"/>
      <c r="I9847" s="1551"/>
      <c r="J9847" s="1551"/>
    </row>
    <row r="9848" spans="1:10" x14ac:dyDescent="0.25">
      <c r="A9848" s="2294" t="s">
        <v>6</v>
      </c>
      <c r="B9848" s="2294"/>
      <c r="C9848" s="2294"/>
      <c r="D9848" s="2294"/>
      <c r="E9848" s="2294"/>
      <c r="F9848" s="2294"/>
      <c r="G9848" s="1551"/>
      <c r="H9848" s="1551"/>
      <c r="I9848" s="1551"/>
      <c r="J9848" s="1551"/>
    </row>
    <row r="9849" spans="1:10" ht="15" customHeight="1" x14ac:dyDescent="0.3">
      <c r="A9849" s="1533" t="s">
        <v>826</v>
      </c>
      <c r="B9849" s="733">
        <v>44953</v>
      </c>
      <c r="C9849" s="732" t="s">
        <v>2610</v>
      </c>
      <c r="D9849" s="732" t="s">
        <v>2622</v>
      </c>
      <c r="E9849" s="732" t="s">
        <v>4804</v>
      </c>
      <c r="F9849" s="2271" t="s">
        <v>2624</v>
      </c>
      <c r="G9849" s="1551"/>
      <c r="H9849" s="1551"/>
      <c r="I9849" s="1551"/>
      <c r="J9849" s="1551"/>
    </row>
    <row r="9850" spans="1:10" ht="18.75" x14ac:dyDescent="0.3">
      <c r="A9850" s="1533" t="s">
        <v>826</v>
      </c>
      <c r="B9850" s="733">
        <v>44953</v>
      </c>
      <c r="C9850" s="732" t="s">
        <v>2610</v>
      </c>
      <c r="D9850" s="732" t="s">
        <v>2622</v>
      </c>
      <c r="E9850" s="732" t="s">
        <v>2723</v>
      </c>
      <c r="F9850" s="2272"/>
      <c r="G9850" s="1551"/>
      <c r="H9850" s="1551"/>
      <c r="I9850" s="1551"/>
      <c r="J9850" s="1551"/>
    </row>
    <row r="9851" spans="1:10" ht="15" customHeight="1" x14ac:dyDescent="0.3">
      <c r="A9851" s="1533" t="s">
        <v>826</v>
      </c>
      <c r="B9851" s="733">
        <v>44953</v>
      </c>
      <c r="C9851" s="732" t="s">
        <v>2610</v>
      </c>
      <c r="D9851" s="732" t="s">
        <v>2622</v>
      </c>
      <c r="E9851" s="732" t="s">
        <v>2746</v>
      </c>
      <c r="F9851" s="2271" t="s">
        <v>2627</v>
      </c>
      <c r="G9851" s="1551"/>
      <c r="H9851" s="1551"/>
      <c r="I9851" s="1169" t="s">
        <v>6</v>
      </c>
      <c r="J9851" s="1551"/>
    </row>
    <row r="9852" spans="1:10" ht="18.75" x14ac:dyDescent="0.3">
      <c r="A9852" s="1533" t="s">
        <v>826</v>
      </c>
      <c r="B9852" s="733">
        <v>44953</v>
      </c>
      <c r="C9852" s="732" t="s">
        <v>2610</v>
      </c>
      <c r="D9852" s="732" t="s">
        <v>2622</v>
      </c>
      <c r="E9852" s="732" t="s">
        <v>2773</v>
      </c>
      <c r="F9852" s="2272"/>
      <c r="G9852" s="1551"/>
      <c r="H9852" s="1551"/>
      <c r="I9852" s="1551"/>
      <c r="J9852" s="1551"/>
    </row>
    <row r="9853" spans="1:10" ht="15" customHeight="1" x14ac:dyDescent="0.3">
      <c r="A9853" s="1533" t="s">
        <v>826</v>
      </c>
      <c r="B9853" s="733">
        <v>44953</v>
      </c>
      <c r="C9853" s="732" t="s">
        <v>2610</v>
      </c>
      <c r="D9853" s="732" t="s">
        <v>2622</v>
      </c>
      <c r="E9853" s="732" t="s">
        <v>2683</v>
      </c>
      <c r="F9853" s="2271" t="s">
        <v>2700</v>
      </c>
      <c r="G9853" s="1551"/>
      <c r="H9853" s="1551"/>
      <c r="I9853" s="1551"/>
      <c r="J9853" s="1551"/>
    </row>
    <row r="9854" spans="1:10" ht="18.75" x14ac:dyDescent="0.3">
      <c r="A9854" s="1533" t="s">
        <v>826</v>
      </c>
      <c r="B9854" s="733">
        <v>44953</v>
      </c>
      <c r="C9854" s="732" t="s">
        <v>2610</v>
      </c>
      <c r="D9854" s="732" t="s">
        <v>2622</v>
      </c>
      <c r="E9854" s="137" t="s">
        <v>4782</v>
      </c>
      <c r="F9854" s="2271"/>
      <c r="G9854" s="1551"/>
      <c r="H9854" s="1551"/>
      <c r="I9854" s="1551"/>
      <c r="J9854" s="1551"/>
    </row>
    <row r="9855" spans="1:10" ht="18.75" x14ac:dyDescent="0.3">
      <c r="A9855" s="1533" t="s">
        <v>826</v>
      </c>
      <c r="B9855" s="733">
        <v>44953</v>
      </c>
      <c r="C9855" s="732" t="s">
        <v>2610</v>
      </c>
      <c r="D9855" s="732" t="s">
        <v>2622</v>
      </c>
      <c r="E9855" s="137" t="s">
        <v>4855</v>
      </c>
      <c r="F9855" s="2272"/>
      <c r="G9855" s="1551"/>
      <c r="H9855" s="1551"/>
      <c r="I9855" s="1551"/>
      <c r="J9855" s="1551"/>
    </row>
    <row r="9856" spans="1:10" ht="18.75" x14ac:dyDescent="0.3">
      <c r="A9856" s="2273" t="s">
        <v>2708</v>
      </c>
      <c r="B9856" s="2274"/>
      <c r="C9856" s="2274"/>
      <c r="D9856" s="2274"/>
      <c r="E9856" s="2274"/>
      <c r="F9856" s="2275"/>
      <c r="G9856" s="1551"/>
      <c r="H9856" s="1551"/>
      <c r="I9856" s="1551"/>
      <c r="J9856" s="1551"/>
    </row>
    <row r="9857" spans="1:10" ht="15" customHeight="1" x14ac:dyDescent="0.3">
      <c r="A9857" s="1533" t="s">
        <v>826</v>
      </c>
      <c r="B9857" s="733">
        <v>44953</v>
      </c>
      <c r="C9857" s="732" t="s">
        <v>2610</v>
      </c>
      <c r="D9857" s="732" t="s">
        <v>2306</v>
      </c>
      <c r="E9857" s="732" t="s">
        <v>2756</v>
      </c>
      <c r="F9857" s="2271" t="s">
        <v>2631</v>
      </c>
      <c r="G9857" s="1551"/>
      <c r="H9857" s="1551"/>
      <c r="I9857" s="1551"/>
      <c r="J9857" s="1551"/>
    </row>
    <row r="9858" spans="1:10" ht="18.75" x14ac:dyDescent="0.3">
      <c r="A9858" s="1533" t="s">
        <v>826</v>
      </c>
      <c r="B9858" s="733">
        <v>44953</v>
      </c>
      <c r="C9858" s="732" t="s">
        <v>2610</v>
      </c>
      <c r="D9858" s="732" t="s">
        <v>2306</v>
      </c>
      <c r="E9858" s="732" t="s">
        <v>2757</v>
      </c>
      <c r="F9858" s="2272"/>
      <c r="G9858" s="1551"/>
      <c r="H9858" s="1551"/>
      <c r="I9858" s="1551"/>
      <c r="J9858" s="1551"/>
    </row>
    <row r="9859" spans="1:10" ht="15" customHeight="1" x14ac:dyDescent="0.3">
      <c r="A9859" s="1533" t="s">
        <v>826</v>
      </c>
      <c r="B9859" s="733">
        <v>44953</v>
      </c>
      <c r="C9859" s="732" t="s">
        <v>2610</v>
      </c>
      <c r="D9859" s="732" t="s">
        <v>2306</v>
      </c>
      <c r="E9859" s="732" t="s">
        <v>2752</v>
      </c>
      <c r="F9859" s="2271" t="s">
        <v>2731</v>
      </c>
      <c r="G9859" s="1551"/>
      <c r="H9859" s="1551"/>
      <c r="I9859" s="1551"/>
      <c r="J9859" s="1551"/>
    </row>
    <row r="9860" spans="1:10" ht="18.75" x14ac:dyDescent="0.3">
      <c r="A9860" s="1533" t="s">
        <v>826</v>
      </c>
      <c r="B9860" s="733">
        <v>44953</v>
      </c>
      <c r="C9860" s="732" t="s">
        <v>2610</v>
      </c>
      <c r="D9860" s="732" t="s">
        <v>2306</v>
      </c>
      <c r="E9860" s="137" t="s">
        <v>2660</v>
      </c>
      <c r="F9860" s="2271"/>
      <c r="G9860" s="1551"/>
      <c r="H9860" s="1551"/>
      <c r="I9860" s="1551"/>
      <c r="J9860" s="1551"/>
    </row>
    <row r="9861" spans="1:10" ht="18.75" x14ac:dyDescent="0.3">
      <c r="A9861" s="1533" t="s">
        <v>826</v>
      </c>
      <c r="B9861" s="733">
        <v>44953</v>
      </c>
      <c r="C9861" s="732" t="s">
        <v>2610</v>
      </c>
      <c r="D9861" s="732" t="s">
        <v>2306</v>
      </c>
      <c r="E9861" s="137" t="s">
        <v>2744</v>
      </c>
      <c r="F9861" s="2272"/>
      <c r="G9861" s="1551"/>
      <c r="H9861" s="1551"/>
      <c r="I9861" s="1551"/>
      <c r="J9861" s="1551"/>
    </row>
    <row r="9862" spans="1:10" ht="18.75" x14ac:dyDescent="0.3">
      <c r="A9862" s="2273" t="s">
        <v>2851</v>
      </c>
      <c r="B9862" s="2274"/>
      <c r="C9862" s="2274"/>
      <c r="D9862" s="2274"/>
      <c r="E9862" s="2274"/>
      <c r="F9862" s="2275"/>
      <c r="G9862" s="1551"/>
      <c r="H9862" s="1551"/>
      <c r="I9862" s="1551"/>
      <c r="J9862" s="1551"/>
    </row>
    <row r="9863" spans="1:10" ht="15" customHeight="1" x14ac:dyDescent="0.3">
      <c r="A9863" s="1533" t="s">
        <v>826</v>
      </c>
      <c r="B9863" s="733">
        <v>44953</v>
      </c>
      <c r="C9863" s="732" t="s">
        <v>2610</v>
      </c>
      <c r="D9863" s="137" t="s">
        <v>2643</v>
      </c>
      <c r="E9863" s="137" t="s">
        <v>4776</v>
      </c>
      <c r="F9863" s="2271" t="s">
        <v>2645</v>
      </c>
      <c r="G9863" s="1551"/>
      <c r="H9863" s="1551"/>
      <c r="I9863" s="1551"/>
      <c r="J9863" s="1551"/>
    </row>
    <row r="9864" spans="1:10" ht="18.75" x14ac:dyDescent="0.3">
      <c r="A9864" s="1533" t="s">
        <v>826</v>
      </c>
      <c r="B9864" s="733">
        <v>44953</v>
      </c>
      <c r="C9864" s="732" t="s">
        <v>2610</v>
      </c>
      <c r="D9864" s="137" t="s">
        <v>2643</v>
      </c>
      <c r="E9864" s="137" t="s">
        <v>2636</v>
      </c>
      <c r="F9864" s="2272"/>
      <c r="G9864" s="1551"/>
      <c r="H9864" s="1551"/>
      <c r="I9864" s="1551"/>
      <c r="J9864" s="1551"/>
    </row>
    <row r="9865" spans="1:10" ht="15" customHeight="1" x14ac:dyDescent="0.3">
      <c r="A9865" s="1533" t="s">
        <v>826</v>
      </c>
      <c r="B9865" s="733">
        <v>44953</v>
      </c>
      <c r="C9865" s="732" t="s">
        <v>2610</v>
      </c>
      <c r="D9865" s="137" t="s">
        <v>2643</v>
      </c>
      <c r="E9865" s="732" t="s">
        <v>2828</v>
      </c>
      <c r="F9865" s="2271" t="s">
        <v>2648</v>
      </c>
      <c r="G9865" s="1551"/>
      <c r="H9865" s="1551"/>
      <c r="I9865" s="1551"/>
      <c r="J9865" s="1551"/>
    </row>
    <row r="9866" spans="1:10" ht="18.75" x14ac:dyDescent="0.3">
      <c r="A9866" s="1533" t="s">
        <v>826</v>
      </c>
      <c r="B9866" s="733">
        <v>44953</v>
      </c>
      <c r="C9866" s="732" t="s">
        <v>2610</v>
      </c>
      <c r="D9866" s="137" t="s">
        <v>2643</v>
      </c>
      <c r="E9866" s="732" t="s">
        <v>2765</v>
      </c>
      <c r="F9866" s="2272"/>
      <c r="G9866" s="1551"/>
      <c r="H9866" s="1551"/>
      <c r="I9866" s="1551"/>
      <c r="J9866" s="1551"/>
    </row>
    <row r="9867" spans="1:10" ht="15" customHeight="1" x14ac:dyDescent="0.3">
      <c r="A9867" s="1533" t="s">
        <v>826</v>
      </c>
      <c r="B9867" s="733">
        <v>44953</v>
      </c>
      <c r="C9867" s="732" t="s">
        <v>2610</v>
      </c>
      <c r="D9867" s="137" t="s">
        <v>2643</v>
      </c>
      <c r="E9867" s="732" t="s">
        <v>4803</v>
      </c>
      <c r="F9867" s="2271" t="s">
        <v>2651</v>
      </c>
      <c r="G9867" s="1551"/>
      <c r="H9867" s="1551"/>
      <c r="I9867" s="1551"/>
      <c r="J9867" s="1551"/>
    </row>
    <row r="9868" spans="1:10" ht="18.75" x14ac:dyDescent="0.3">
      <c r="A9868" s="1533" t="s">
        <v>826</v>
      </c>
      <c r="B9868" s="733">
        <v>44953</v>
      </c>
      <c r="C9868" s="732" t="s">
        <v>2610</v>
      </c>
      <c r="D9868" s="137" t="s">
        <v>2643</v>
      </c>
      <c r="E9868" s="732" t="s">
        <v>2696</v>
      </c>
      <c r="F9868" s="2272"/>
      <c r="G9868" s="1551"/>
      <c r="H9868" s="1551"/>
      <c r="I9868" s="1551"/>
      <c r="J9868" s="1551"/>
    </row>
    <row r="9869" spans="1:10" ht="15" customHeight="1" x14ac:dyDescent="0.3">
      <c r="A9869" s="1533" t="s">
        <v>826</v>
      </c>
      <c r="B9869" s="733">
        <v>44953</v>
      </c>
      <c r="C9869" s="732" t="s">
        <v>2610</v>
      </c>
      <c r="D9869" s="137" t="s">
        <v>2643</v>
      </c>
      <c r="E9869" s="137" t="s">
        <v>4810</v>
      </c>
      <c r="F9869" s="2271" t="s">
        <v>2654</v>
      </c>
      <c r="G9869" s="1551"/>
      <c r="H9869" s="1551"/>
      <c r="I9869" s="1551"/>
      <c r="J9869" s="1551"/>
    </row>
    <row r="9870" spans="1:10" ht="18.75" x14ac:dyDescent="0.3">
      <c r="A9870" s="1533" t="s">
        <v>826</v>
      </c>
      <c r="B9870" s="733">
        <v>44953</v>
      </c>
      <c r="C9870" s="732" t="s">
        <v>2610</v>
      </c>
      <c r="D9870" s="137" t="s">
        <v>2643</v>
      </c>
      <c r="E9870" s="137" t="s">
        <v>4796</v>
      </c>
      <c r="F9870" s="2272"/>
      <c r="G9870" s="1551"/>
      <c r="H9870" s="1551"/>
      <c r="I9870" s="1551"/>
      <c r="J9870" s="1551"/>
    </row>
    <row r="9871" spans="1:10" ht="15" customHeight="1" x14ac:dyDescent="0.3">
      <c r="A9871" s="1533" t="s">
        <v>826</v>
      </c>
      <c r="B9871" s="733">
        <v>44953</v>
      </c>
      <c r="C9871" s="732" t="s">
        <v>2610</v>
      </c>
      <c r="D9871" s="137" t="s">
        <v>2643</v>
      </c>
      <c r="E9871" s="732" t="s">
        <v>4779</v>
      </c>
      <c r="F9871" s="2271" t="s">
        <v>2657</v>
      </c>
      <c r="G9871" s="1551"/>
      <c r="H9871" s="1551"/>
      <c r="I9871" s="1551"/>
      <c r="J9871" s="1551"/>
    </row>
    <row r="9872" spans="1:10" ht="18.75" x14ac:dyDescent="0.3">
      <c r="A9872" s="1533" t="s">
        <v>826</v>
      </c>
      <c r="B9872" s="733">
        <v>44953</v>
      </c>
      <c r="C9872" s="732" t="s">
        <v>2610</v>
      </c>
      <c r="D9872" s="137" t="s">
        <v>2643</v>
      </c>
      <c r="E9872" s="732" t="s">
        <v>2747</v>
      </c>
      <c r="F9872" s="2272"/>
      <c r="G9872" s="1551"/>
      <c r="H9872" s="1551"/>
      <c r="I9872" s="1551"/>
      <c r="J9872" s="1551"/>
    </row>
    <row r="9873" spans="1:10" ht="15" customHeight="1" x14ac:dyDescent="0.3">
      <c r="A9873" s="1533" t="s">
        <v>826</v>
      </c>
      <c r="B9873" s="733">
        <v>44953</v>
      </c>
      <c r="C9873" s="732" t="s">
        <v>2610</v>
      </c>
      <c r="D9873" s="137" t="s">
        <v>2643</v>
      </c>
      <c r="E9873" s="732" t="s">
        <v>4794</v>
      </c>
      <c r="F9873" s="2271" t="s">
        <v>2659</v>
      </c>
      <c r="G9873" s="1551"/>
      <c r="H9873" s="1551"/>
      <c r="I9873" s="1551"/>
      <c r="J9873" s="1551"/>
    </row>
    <row r="9874" spans="1:10" ht="18.75" x14ac:dyDescent="0.3">
      <c r="A9874" s="1533" t="s">
        <v>826</v>
      </c>
      <c r="B9874" s="733">
        <v>44953</v>
      </c>
      <c r="C9874" s="732" t="s">
        <v>2610</v>
      </c>
      <c r="D9874" s="137" t="s">
        <v>2643</v>
      </c>
      <c r="E9874" s="732" t="s">
        <v>4778</v>
      </c>
      <c r="F9874" s="2272"/>
      <c r="G9874" s="1551"/>
      <c r="H9874" s="1551"/>
      <c r="I9874" s="1551"/>
      <c r="J9874" s="1551"/>
    </row>
    <row r="9875" spans="1:10" ht="15" customHeight="1" x14ac:dyDescent="0.3">
      <c r="A9875" s="1533" t="s">
        <v>826</v>
      </c>
      <c r="B9875" s="733">
        <v>44953</v>
      </c>
      <c r="C9875" s="732" t="s">
        <v>2610</v>
      </c>
      <c r="D9875" s="137" t="s">
        <v>2643</v>
      </c>
      <c r="E9875" s="732" t="s">
        <v>2780</v>
      </c>
      <c r="F9875" s="2271" t="s">
        <v>2662</v>
      </c>
      <c r="G9875" s="1551"/>
      <c r="H9875" s="1551"/>
      <c r="I9875" s="1551"/>
      <c r="J9875" s="1551"/>
    </row>
    <row r="9876" spans="1:10" ht="18.75" x14ac:dyDescent="0.3">
      <c r="A9876" s="1533" t="s">
        <v>826</v>
      </c>
      <c r="B9876" s="733">
        <v>44953</v>
      </c>
      <c r="C9876" s="732" t="s">
        <v>2610</v>
      </c>
      <c r="D9876" s="137" t="s">
        <v>2643</v>
      </c>
      <c r="E9876" s="732" t="s">
        <v>2809</v>
      </c>
      <c r="F9876" s="2272"/>
      <c r="G9876" s="1551"/>
      <c r="H9876" s="1551"/>
      <c r="I9876" s="1551"/>
      <c r="J9876" s="1551"/>
    </row>
    <row r="9877" spans="1:10" ht="15" customHeight="1" x14ac:dyDescent="0.3">
      <c r="A9877" s="1533" t="s">
        <v>826</v>
      </c>
      <c r="B9877" s="733">
        <v>44953</v>
      </c>
      <c r="C9877" s="732" t="s">
        <v>2610</v>
      </c>
      <c r="D9877" s="137" t="s">
        <v>2643</v>
      </c>
      <c r="E9877" s="732" t="s">
        <v>2702</v>
      </c>
      <c r="F9877" s="2271" t="s">
        <v>2706</v>
      </c>
      <c r="G9877" s="1551"/>
      <c r="H9877" s="1551"/>
      <c r="I9877" s="1551"/>
      <c r="J9877" s="1551"/>
    </row>
    <row r="9878" spans="1:10" ht="18.75" x14ac:dyDescent="0.3">
      <c r="A9878" s="1533" t="s">
        <v>826</v>
      </c>
      <c r="B9878" s="733">
        <v>44953</v>
      </c>
      <c r="C9878" s="732" t="s">
        <v>2610</v>
      </c>
      <c r="D9878" s="137" t="s">
        <v>2643</v>
      </c>
      <c r="E9878" s="732" t="s">
        <v>2697</v>
      </c>
      <c r="F9878" s="2272"/>
      <c r="G9878" s="1551"/>
      <c r="H9878" s="1551"/>
      <c r="I9878" s="1551"/>
      <c r="J9878" s="1551"/>
    </row>
    <row r="9879" spans="1:10" ht="18.75" x14ac:dyDescent="0.3">
      <c r="A9879" s="2273" t="s">
        <v>2838</v>
      </c>
      <c r="B9879" s="2274"/>
      <c r="C9879" s="2274"/>
      <c r="D9879" s="2274"/>
      <c r="E9879" s="2274"/>
      <c r="F9879" s="2275"/>
      <c r="G9879" s="1551"/>
      <c r="H9879" s="1551"/>
      <c r="I9879" s="1551"/>
      <c r="J9879" s="1551"/>
    </row>
    <row r="9880" spans="1:10" ht="18.75" x14ac:dyDescent="0.3">
      <c r="A9880" s="2279" t="s">
        <v>2720</v>
      </c>
      <c r="B9880" s="2280"/>
      <c r="C9880" s="2280"/>
      <c r="D9880" s="2280"/>
      <c r="E9880" s="2280"/>
      <c r="F9880" s="2281"/>
      <c r="G9880" s="1551"/>
      <c r="H9880" s="1551"/>
      <c r="I9880" s="1551"/>
      <c r="J9880" s="1551"/>
    </row>
    <row r="9881" spans="1:10" x14ac:dyDescent="0.25">
      <c r="A9881" s="2294" t="s">
        <v>6</v>
      </c>
      <c r="B9881" s="2294"/>
      <c r="C9881" s="2294"/>
      <c r="D9881" s="2294"/>
      <c r="E9881" s="2294"/>
      <c r="F9881" s="2294"/>
      <c r="G9881" s="1551"/>
      <c r="H9881" s="1551"/>
      <c r="I9881" s="1551"/>
      <c r="J9881" s="1551"/>
    </row>
    <row r="9882" spans="1:10" ht="15" customHeight="1" x14ac:dyDescent="0.3">
      <c r="A9882" s="1533" t="s">
        <v>837</v>
      </c>
      <c r="B9882" s="733">
        <v>44954</v>
      </c>
      <c r="C9882" s="732" t="s">
        <v>2610</v>
      </c>
      <c r="D9882" s="732" t="s">
        <v>2622</v>
      </c>
      <c r="E9882" s="732" t="s">
        <v>2798</v>
      </c>
      <c r="F9882" s="2271" t="s">
        <v>2624</v>
      </c>
      <c r="G9882" s="1551"/>
      <c r="H9882" s="1551"/>
      <c r="I9882" s="1551"/>
      <c r="J9882" s="1551"/>
    </row>
    <row r="9883" spans="1:10" ht="18.75" x14ac:dyDescent="0.3">
      <c r="A9883" s="1533" t="s">
        <v>837</v>
      </c>
      <c r="B9883" s="733">
        <v>44954</v>
      </c>
      <c r="C9883" s="732" t="s">
        <v>2610</v>
      </c>
      <c r="D9883" s="732" t="s">
        <v>2622</v>
      </c>
      <c r="E9883" s="732" t="s">
        <v>4668</v>
      </c>
      <c r="F9883" s="2271"/>
      <c r="G9883" s="1551"/>
      <c r="H9883" s="1551"/>
      <c r="I9883" s="1551"/>
      <c r="J9883" s="1551"/>
    </row>
    <row r="9884" spans="1:10" ht="18.75" x14ac:dyDescent="0.3">
      <c r="A9884" s="1533" t="s">
        <v>837</v>
      </c>
      <c r="B9884" s="733">
        <v>44954</v>
      </c>
      <c r="C9884" s="732" t="s">
        <v>2610</v>
      </c>
      <c r="D9884" s="732" t="s">
        <v>2622</v>
      </c>
      <c r="E9884" s="137" t="s">
        <v>4850</v>
      </c>
      <c r="F9884" s="2272"/>
      <c r="G9884" s="1551"/>
      <c r="H9884" s="1551"/>
      <c r="I9884" s="1551"/>
      <c r="J9884" s="1551"/>
    </row>
    <row r="9885" spans="1:10" ht="15" customHeight="1" x14ac:dyDescent="0.3">
      <c r="A9885" s="1533" t="s">
        <v>837</v>
      </c>
      <c r="B9885" s="733">
        <v>44954</v>
      </c>
      <c r="C9885" s="732" t="s">
        <v>2610</v>
      </c>
      <c r="D9885" s="732" t="s">
        <v>2622</v>
      </c>
      <c r="E9885" s="732" t="s">
        <v>2757</v>
      </c>
      <c r="F9885" s="2271" t="s">
        <v>2627</v>
      </c>
      <c r="G9885" s="1551"/>
      <c r="H9885" s="1551"/>
      <c r="I9885" s="1551"/>
      <c r="J9885" s="1551"/>
    </row>
    <row r="9886" spans="1:10" ht="18.75" x14ac:dyDescent="0.3">
      <c r="A9886" s="1533" t="s">
        <v>837</v>
      </c>
      <c r="B9886" s="733">
        <v>44954</v>
      </c>
      <c r="C9886" s="732" t="s">
        <v>2610</v>
      </c>
      <c r="D9886" s="732" t="s">
        <v>2622</v>
      </c>
      <c r="E9886" s="732" t="s">
        <v>2734</v>
      </c>
      <c r="F9886" s="2272"/>
      <c r="G9886" s="1551"/>
      <c r="H9886" s="1551"/>
      <c r="I9886" s="1551"/>
      <c r="J9886" s="1551"/>
    </row>
    <row r="9887" spans="1:10" ht="15" customHeight="1" x14ac:dyDescent="0.3">
      <c r="A9887" s="1533" t="s">
        <v>837</v>
      </c>
      <c r="B9887" s="733">
        <v>44954</v>
      </c>
      <c r="C9887" s="732" t="s">
        <v>2610</v>
      </c>
      <c r="D9887" s="732" t="s">
        <v>2622</v>
      </c>
      <c r="E9887" s="137" t="s">
        <v>2835</v>
      </c>
      <c r="F9887" s="2271" t="s">
        <v>2700</v>
      </c>
      <c r="G9887" s="1551"/>
      <c r="H9887" s="1551"/>
      <c r="I9887" s="1551"/>
      <c r="J9887" s="1551"/>
    </row>
    <row r="9888" spans="1:10" ht="18.75" x14ac:dyDescent="0.3">
      <c r="A9888" s="1533" t="s">
        <v>837</v>
      </c>
      <c r="B9888" s="733">
        <v>44954</v>
      </c>
      <c r="C9888" s="732" t="s">
        <v>2610</v>
      </c>
      <c r="D9888" s="732" t="s">
        <v>2622</v>
      </c>
      <c r="E9888" s="732" t="s">
        <v>2669</v>
      </c>
      <c r="F9888" s="2272"/>
      <c r="G9888" s="1551"/>
      <c r="H9888" s="1551"/>
      <c r="I9888" s="1551"/>
      <c r="J9888" s="1551"/>
    </row>
    <row r="9889" spans="1:10" ht="18.75" x14ac:dyDescent="0.3">
      <c r="A9889" s="2273" t="s">
        <v>2722</v>
      </c>
      <c r="B9889" s="2274"/>
      <c r="C9889" s="2274"/>
      <c r="D9889" s="2274"/>
      <c r="E9889" s="2274"/>
      <c r="F9889" s="2275"/>
      <c r="G9889" s="1551"/>
      <c r="H9889" s="1551"/>
      <c r="I9889" s="1551"/>
      <c r="J9889" s="1551"/>
    </row>
    <row r="9890" spans="1:10" ht="15" customHeight="1" x14ac:dyDescent="0.3">
      <c r="A9890" s="1533" t="s">
        <v>837</v>
      </c>
      <c r="B9890" s="733">
        <v>44954</v>
      </c>
      <c r="C9890" s="732" t="s">
        <v>2610</v>
      </c>
      <c r="D9890" s="732" t="s">
        <v>2306</v>
      </c>
      <c r="E9890" s="137" t="s">
        <v>2636</v>
      </c>
      <c r="F9890" s="2271" t="s">
        <v>2631</v>
      </c>
      <c r="G9890" s="1551"/>
      <c r="H9890" s="1551"/>
      <c r="I9890" s="1551"/>
      <c r="J9890" s="1551"/>
    </row>
    <row r="9891" spans="1:10" ht="18.75" x14ac:dyDescent="0.3">
      <c r="A9891" s="1533" t="s">
        <v>837</v>
      </c>
      <c r="B9891" s="733">
        <v>44954</v>
      </c>
      <c r="C9891" s="732" t="s">
        <v>2610</v>
      </c>
      <c r="D9891" s="732" t="s">
        <v>2306</v>
      </c>
      <c r="E9891" s="137" t="s">
        <v>2633</v>
      </c>
      <c r="F9891" s="2272"/>
      <c r="G9891" s="1551"/>
      <c r="H9891" s="1551"/>
      <c r="I9891" s="1551"/>
      <c r="J9891" s="1551"/>
    </row>
    <row r="9892" spans="1:10" ht="15" customHeight="1" x14ac:dyDescent="0.3">
      <c r="A9892" s="1533" t="s">
        <v>837</v>
      </c>
      <c r="B9892" s="733">
        <v>44954</v>
      </c>
      <c r="C9892" s="732" t="s">
        <v>2610</v>
      </c>
      <c r="D9892" s="732" t="s">
        <v>2306</v>
      </c>
      <c r="E9892" s="732" t="s">
        <v>4774</v>
      </c>
      <c r="F9892" s="2271" t="s">
        <v>2731</v>
      </c>
      <c r="G9892" s="1551"/>
      <c r="H9892" s="1551"/>
      <c r="I9892" s="1551"/>
      <c r="J9892" s="1551"/>
    </row>
    <row r="9893" spans="1:10" ht="18.75" x14ac:dyDescent="0.3">
      <c r="A9893" s="1533" t="s">
        <v>837</v>
      </c>
      <c r="B9893" s="733">
        <v>44954</v>
      </c>
      <c r="C9893" s="732" t="s">
        <v>2610</v>
      </c>
      <c r="D9893" s="732" t="s">
        <v>2306</v>
      </c>
      <c r="E9893" s="732" t="s">
        <v>4773</v>
      </c>
      <c r="F9893" s="2272"/>
      <c r="G9893" s="1551"/>
      <c r="H9893" s="1551"/>
      <c r="I9893" s="1551"/>
      <c r="J9893" s="1551"/>
    </row>
    <row r="9894" spans="1:10" ht="18.75" x14ac:dyDescent="0.3">
      <c r="A9894" s="2273" t="s">
        <v>2814</v>
      </c>
      <c r="B9894" s="2274"/>
      <c r="C9894" s="2274"/>
      <c r="D9894" s="2274"/>
      <c r="E9894" s="2274"/>
      <c r="F9894" s="2275"/>
      <c r="G9894" s="1551"/>
      <c r="H9894" s="1551"/>
      <c r="I9894" s="1551"/>
      <c r="J9894" s="1551"/>
    </row>
    <row r="9895" spans="1:10" ht="15" customHeight="1" x14ac:dyDescent="0.3">
      <c r="A9895" s="1533" t="s">
        <v>837</v>
      </c>
      <c r="B9895" s="733">
        <v>44954</v>
      </c>
      <c r="C9895" s="732" t="s">
        <v>2610</v>
      </c>
      <c r="D9895" s="137" t="s">
        <v>2643</v>
      </c>
      <c r="E9895" s="137" t="s">
        <v>4804</v>
      </c>
      <c r="F9895" s="2271" t="s">
        <v>2645</v>
      </c>
      <c r="G9895" s="1551"/>
      <c r="H9895" s="1551"/>
      <c r="I9895" s="1551"/>
      <c r="J9895" s="1551"/>
    </row>
    <row r="9896" spans="1:10" ht="18.75" x14ac:dyDescent="0.3">
      <c r="A9896" s="1533" t="s">
        <v>837</v>
      </c>
      <c r="B9896" s="733">
        <v>44954</v>
      </c>
      <c r="C9896" s="732" t="s">
        <v>2610</v>
      </c>
      <c r="D9896" s="137" t="s">
        <v>2643</v>
      </c>
      <c r="E9896" s="137" t="s">
        <v>4808</v>
      </c>
      <c r="F9896" s="2271"/>
      <c r="G9896" s="1551"/>
      <c r="H9896" s="1551"/>
      <c r="I9896" s="1551"/>
      <c r="J9896" s="1551"/>
    </row>
    <row r="9897" spans="1:10" ht="18.75" x14ac:dyDescent="0.3">
      <c r="A9897" s="1533" t="s">
        <v>837</v>
      </c>
      <c r="B9897" s="733">
        <v>44954</v>
      </c>
      <c r="C9897" s="732" t="s">
        <v>2610</v>
      </c>
      <c r="D9897" s="137" t="s">
        <v>2643</v>
      </c>
      <c r="E9897" s="137" t="s">
        <v>2653</v>
      </c>
      <c r="F9897" s="2272"/>
      <c r="G9897" s="1551"/>
      <c r="H9897" s="1551"/>
      <c r="I9897" s="1551"/>
      <c r="J9897" s="1551"/>
    </row>
    <row r="9898" spans="1:10" ht="15" customHeight="1" x14ac:dyDescent="0.3">
      <c r="A9898" s="1533" t="s">
        <v>837</v>
      </c>
      <c r="B9898" s="733">
        <v>44954</v>
      </c>
      <c r="C9898" s="732" t="s">
        <v>2610</v>
      </c>
      <c r="D9898" s="137" t="s">
        <v>2643</v>
      </c>
      <c r="E9898" s="137" t="s">
        <v>4767</v>
      </c>
      <c r="F9898" s="2271" t="s">
        <v>2648</v>
      </c>
      <c r="G9898" s="1551"/>
      <c r="H9898" s="1551"/>
      <c r="I9898" s="1551"/>
      <c r="J9898" s="1551"/>
    </row>
    <row r="9899" spans="1:10" ht="18.75" x14ac:dyDescent="0.3">
      <c r="A9899" s="1533" t="s">
        <v>837</v>
      </c>
      <c r="B9899" s="733">
        <v>44954</v>
      </c>
      <c r="C9899" s="732" t="s">
        <v>2610</v>
      </c>
      <c r="D9899" s="137" t="s">
        <v>2643</v>
      </c>
      <c r="E9899" s="732" t="s">
        <v>2649</v>
      </c>
      <c r="F9899" s="2272"/>
      <c r="G9899" s="1551"/>
      <c r="H9899" s="1551"/>
      <c r="I9899" s="1551"/>
      <c r="J9899" s="1551"/>
    </row>
    <row r="9900" spans="1:10" ht="15" customHeight="1" x14ac:dyDescent="0.3">
      <c r="A9900" s="1533" t="s">
        <v>837</v>
      </c>
      <c r="B9900" s="733">
        <v>44954</v>
      </c>
      <c r="C9900" s="732" t="s">
        <v>2610</v>
      </c>
      <c r="D9900" s="137" t="s">
        <v>2643</v>
      </c>
      <c r="E9900" s="732" t="s">
        <v>2630</v>
      </c>
      <c r="F9900" s="2271" t="s">
        <v>2651</v>
      </c>
      <c r="G9900" s="1551"/>
      <c r="H9900" s="1551"/>
      <c r="I9900" s="1551"/>
      <c r="J9900" s="1551"/>
    </row>
    <row r="9901" spans="1:10" ht="18.75" x14ac:dyDescent="0.3">
      <c r="A9901" s="1533" t="s">
        <v>837</v>
      </c>
      <c r="B9901" s="733">
        <v>44954</v>
      </c>
      <c r="C9901" s="732" t="s">
        <v>2610</v>
      </c>
      <c r="D9901" s="137" t="s">
        <v>2643</v>
      </c>
      <c r="E9901" s="137" t="s">
        <v>2732</v>
      </c>
      <c r="F9901" s="2272"/>
      <c r="G9901" s="1551"/>
      <c r="H9901" s="1551"/>
      <c r="I9901" s="1551"/>
      <c r="J9901" s="1551"/>
    </row>
    <row r="9902" spans="1:10" ht="15" customHeight="1" x14ac:dyDescent="0.3">
      <c r="A9902" s="1533" t="s">
        <v>837</v>
      </c>
      <c r="B9902" s="733">
        <v>44954</v>
      </c>
      <c r="C9902" s="732" t="s">
        <v>2610</v>
      </c>
      <c r="D9902" s="137" t="s">
        <v>2643</v>
      </c>
      <c r="E9902" s="732" t="s">
        <v>4785</v>
      </c>
      <c r="F9902" s="2271" t="s">
        <v>2654</v>
      </c>
      <c r="G9902" s="1551"/>
      <c r="H9902" s="1551"/>
      <c r="I9902" s="1551"/>
      <c r="J9902" s="1551"/>
    </row>
    <row r="9903" spans="1:10" ht="18.75" x14ac:dyDescent="0.3">
      <c r="A9903" s="1533" t="s">
        <v>837</v>
      </c>
      <c r="B9903" s="733">
        <v>44954</v>
      </c>
      <c r="C9903" s="732" t="s">
        <v>2610</v>
      </c>
      <c r="D9903" s="137" t="s">
        <v>2643</v>
      </c>
      <c r="E9903" s="732" t="s">
        <v>4797</v>
      </c>
      <c r="F9903" s="2272"/>
      <c r="G9903" s="1551"/>
      <c r="H9903" s="1551"/>
      <c r="I9903" s="1551"/>
      <c r="J9903" s="1551"/>
    </row>
    <row r="9904" spans="1:10" ht="15" customHeight="1" x14ac:dyDescent="0.3">
      <c r="A9904" s="1533" t="s">
        <v>837</v>
      </c>
      <c r="B9904" s="733">
        <v>44954</v>
      </c>
      <c r="C9904" s="732" t="s">
        <v>2610</v>
      </c>
      <c r="D9904" s="137" t="s">
        <v>2643</v>
      </c>
      <c r="E9904" s="732" t="s">
        <v>4473</v>
      </c>
      <c r="F9904" s="2271" t="s">
        <v>2657</v>
      </c>
      <c r="G9904" s="1551"/>
      <c r="H9904" s="1551"/>
      <c r="I9904" s="1551"/>
      <c r="J9904" s="1551"/>
    </row>
    <row r="9905" spans="1:10" ht="18.75" x14ac:dyDescent="0.3">
      <c r="A9905" s="1533" t="s">
        <v>837</v>
      </c>
      <c r="B9905" s="733">
        <v>44954</v>
      </c>
      <c r="C9905" s="732" t="s">
        <v>2610</v>
      </c>
      <c r="D9905" s="137" t="s">
        <v>2643</v>
      </c>
      <c r="E9905" s="137" t="s">
        <v>4551</v>
      </c>
      <c r="F9905" s="2272"/>
      <c r="G9905" s="1551"/>
      <c r="H9905" s="1551"/>
      <c r="I9905" s="1551"/>
      <c r="J9905" s="1551"/>
    </row>
    <row r="9906" spans="1:10" ht="15" customHeight="1" x14ac:dyDescent="0.3">
      <c r="A9906" s="1533" t="s">
        <v>837</v>
      </c>
      <c r="B9906" s="733">
        <v>44954</v>
      </c>
      <c r="C9906" s="732" t="s">
        <v>2610</v>
      </c>
      <c r="D9906" s="137" t="s">
        <v>2643</v>
      </c>
      <c r="E9906" s="732" t="s">
        <v>4782</v>
      </c>
      <c r="F9906" s="2271" t="s">
        <v>2659</v>
      </c>
      <c r="G9906" s="1551"/>
      <c r="H9906" s="1551"/>
      <c r="I9906" s="1551"/>
      <c r="J9906" s="1551"/>
    </row>
    <row r="9907" spans="1:10" ht="18.75" x14ac:dyDescent="0.3">
      <c r="A9907" s="1533" t="s">
        <v>837</v>
      </c>
      <c r="B9907" s="733">
        <v>44954</v>
      </c>
      <c r="C9907" s="732" t="s">
        <v>2610</v>
      </c>
      <c r="D9907" s="137" t="s">
        <v>2643</v>
      </c>
      <c r="E9907" s="732" t="s">
        <v>4659</v>
      </c>
      <c r="F9907" s="2272"/>
      <c r="G9907" s="1551"/>
      <c r="H9907" s="1551"/>
      <c r="I9907" s="1551"/>
      <c r="J9907" s="1551"/>
    </row>
    <row r="9908" spans="1:10" ht="15" customHeight="1" x14ac:dyDescent="0.3">
      <c r="A9908" s="1533" t="s">
        <v>837</v>
      </c>
      <c r="B9908" s="733">
        <v>44954</v>
      </c>
      <c r="C9908" s="732" t="s">
        <v>2610</v>
      </c>
      <c r="D9908" s="137" t="s">
        <v>2643</v>
      </c>
      <c r="E9908" s="732" t="s">
        <v>4768</v>
      </c>
      <c r="F9908" s="2271" t="s">
        <v>2662</v>
      </c>
      <c r="G9908" s="1551"/>
      <c r="H9908" s="1551"/>
      <c r="I9908" s="1551"/>
      <c r="J9908" s="1551"/>
    </row>
    <row r="9909" spans="1:10" ht="18.75" x14ac:dyDescent="0.3">
      <c r="A9909" s="1533" t="s">
        <v>837</v>
      </c>
      <c r="B9909" s="733">
        <v>44954</v>
      </c>
      <c r="C9909" s="732" t="s">
        <v>2610</v>
      </c>
      <c r="D9909" s="137" t="s">
        <v>2643</v>
      </c>
      <c r="E9909" s="732" t="s">
        <v>2718</v>
      </c>
      <c r="F9909" s="2271"/>
      <c r="G9909" s="1551"/>
      <c r="H9909" s="1551"/>
      <c r="I9909" s="1551"/>
      <c r="J9909" s="1551"/>
    </row>
    <row r="9910" spans="1:10" ht="18.75" x14ac:dyDescent="0.3">
      <c r="A9910" s="1533" t="s">
        <v>837</v>
      </c>
      <c r="B9910" s="733">
        <v>44954</v>
      </c>
      <c r="C9910" s="732" t="s">
        <v>2610</v>
      </c>
      <c r="D9910" s="137" t="s">
        <v>2643</v>
      </c>
      <c r="E9910" s="732" t="s">
        <v>4871</v>
      </c>
      <c r="F9910" s="2272"/>
      <c r="G9910" s="1551"/>
      <c r="H9910" s="1551"/>
      <c r="I9910" s="1551"/>
      <c r="J9910" s="1551"/>
    </row>
    <row r="9911" spans="1:10" ht="15" customHeight="1" x14ac:dyDescent="0.3">
      <c r="A9911" s="1533" t="s">
        <v>837</v>
      </c>
      <c r="B9911" s="733">
        <v>44954</v>
      </c>
      <c r="C9911" s="732" t="s">
        <v>2610</v>
      </c>
      <c r="D9911" s="137" t="s">
        <v>2643</v>
      </c>
      <c r="E9911" s="732" t="s">
        <v>2652</v>
      </c>
      <c r="F9911" s="2271" t="s">
        <v>2706</v>
      </c>
      <c r="G9911" s="1551"/>
      <c r="H9911" s="1551"/>
      <c r="I9911" s="1551"/>
      <c r="J9911" s="1551"/>
    </row>
    <row r="9912" spans="1:10" ht="18.75" x14ac:dyDescent="0.3">
      <c r="A9912" s="1533" t="s">
        <v>837</v>
      </c>
      <c r="B9912" s="733">
        <v>44954</v>
      </c>
      <c r="C9912" s="732" t="s">
        <v>2610</v>
      </c>
      <c r="D9912" s="137" t="s">
        <v>2643</v>
      </c>
      <c r="E9912" s="732" t="s">
        <v>4760</v>
      </c>
      <c r="F9912" s="2272"/>
      <c r="G9912" s="1551"/>
      <c r="H9912" s="1551"/>
      <c r="I9912" s="1551"/>
      <c r="J9912" s="1551"/>
    </row>
    <row r="9913" spans="1:10" ht="18.75" x14ac:dyDescent="0.3">
      <c r="A9913" s="2273" t="s">
        <v>2795</v>
      </c>
      <c r="B9913" s="2274"/>
      <c r="C9913" s="2274"/>
      <c r="D9913" s="2274"/>
      <c r="E9913" s="2274"/>
      <c r="F9913" s="2275"/>
      <c r="G9913" s="1551"/>
      <c r="H9913" s="1551"/>
      <c r="I9913" s="1551"/>
      <c r="J9913" s="1551"/>
    </row>
    <row r="9914" spans="1:10" ht="18.75" x14ac:dyDescent="0.3">
      <c r="A9914" s="2279" t="s">
        <v>2665</v>
      </c>
      <c r="B9914" s="2280"/>
      <c r="C9914" s="2280"/>
      <c r="D9914" s="2280"/>
      <c r="E9914" s="2280"/>
      <c r="F9914" s="2281"/>
      <c r="G9914" s="1551"/>
      <c r="H9914" s="1551"/>
      <c r="I9914" s="1551"/>
      <c r="J9914" s="1551"/>
    </row>
    <row r="9915" spans="1:10" x14ac:dyDescent="0.25">
      <c r="A9915" s="1551"/>
      <c r="B9915" s="1551"/>
      <c r="C9915" s="1551"/>
      <c r="D9915" s="1551"/>
      <c r="E9915" s="1551"/>
      <c r="F9915" s="1551"/>
      <c r="G9915" s="1551"/>
      <c r="H9915" s="1551"/>
      <c r="I9915" s="1551"/>
      <c r="J9915" s="1551"/>
    </row>
    <row r="9916" spans="1:10" ht="15" customHeight="1" x14ac:dyDescent="0.3">
      <c r="A9916" s="737" t="s">
        <v>855</v>
      </c>
      <c r="B9916" s="738">
        <v>44955</v>
      </c>
      <c r="C9916" s="1582" t="s">
        <v>2610</v>
      </c>
      <c r="D9916" s="1582" t="s">
        <v>2622</v>
      </c>
      <c r="E9916" s="1582" t="s">
        <v>4782</v>
      </c>
      <c r="F9916" s="2276" t="s">
        <v>2624</v>
      </c>
      <c r="G9916" s="1551"/>
      <c r="H9916" s="1551"/>
      <c r="I9916" s="1551"/>
    </row>
    <row r="9917" spans="1:10" ht="18.75" x14ac:dyDescent="0.3">
      <c r="A9917" s="1533" t="s">
        <v>855</v>
      </c>
      <c r="B9917" s="733">
        <v>44955</v>
      </c>
      <c r="C9917" s="732" t="s">
        <v>2610</v>
      </c>
      <c r="D9917" s="732" t="s">
        <v>2622</v>
      </c>
      <c r="E9917" s="732" t="s">
        <v>4768</v>
      </c>
      <c r="F9917" s="2272"/>
      <c r="G9917" s="1551"/>
      <c r="H9917" s="1551"/>
      <c r="I9917" s="1551"/>
    </row>
    <row r="9918" spans="1:10" ht="15" customHeight="1" x14ac:dyDescent="0.3">
      <c r="A9918" s="1533" t="s">
        <v>855</v>
      </c>
      <c r="B9918" s="733">
        <v>44955</v>
      </c>
      <c r="C9918" s="732" t="s">
        <v>2610</v>
      </c>
      <c r="D9918" s="732" t="s">
        <v>2622</v>
      </c>
      <c r="E9918" s="732" t="s">
        <v>4871</v>
      </c>
      <c r="F9918" s="2271" t="s">
        <v>2627</v>
      </c>
      <c r="G9918" s="1551"/>
      <c r="H9918" s="1551"/>
      <c r="I9918" s="1551"/>
    </row>
    <row r="9919" spans="1:10" ht="18.75" x14ac:dyDescent="0.3">
      <c r="A9919" s="1533" t="s">
        <v>855</v>
      </c>
      <c r="B9919" s="733">
        <v>44955</v>
      </c>
      <c r="C9919" s="732" t="s">
        <v>2610</v>
      </c>
      <c r="D9919" s="732" t="s">
        <v>2622</v>
      </c>
      <c r="E9919" s="732" t="s">
        <v>4573</v>
      </c>
      <c r="F9919" s="2271"/>
      <c r="G9919" s="1551"/>
      <c r="H9919" s="1551"/>
      <c r="I9919" s="1551"/>
    </row>
    <row r="9920" spans="1:10" ht="18.75" x14ac:dyDescent="0.3">
      <c r="A9920" s="1533" t="s">
        <v>855</v>
      </c>
      <c r="B9920" s="733">
        <v>44955</v>
      </c>
      <c r="C9920" s="732" t="s">
        <v>2610</v>
      </c>
      <c r="D9920" s="732" t="s">
        <v>2622</v>
      </c>
      <c r="E9920" s="732" t="s">
        <v>2747</v>
      </c>
      <c r="F9920" s="2272"/>
      <c r="G9920" s="1551"/>
      <c r="H9920" s="1551"/>
      <c r="I9920" s="1551"/>
    </row>
    <row r="9921" spans="1:9" ht="15" customHeight="1" x14ac:dyDescent="0.3">
      <c r="A9921" s="1533" t="s">
        <v>855</v>
      </c>
      <c r="B9921" s="733">
        <v>44955</v>
      </c>
      <c r="C9921" s="732" t="s">
        <v>2610</v>
      </c>
      <c r="D9921" s="732" t="s">
        <v>2622</v>
      </c>
      <c r="E9921" s="732" t="s">
        <v>4803</v>
      </c>
      <c r="F9921" s="2271" t="s">
        <v>2700</v>
      </c>
      <c r="G9921" s="1551"/>
      <c r="H9921" s="1551"/>
      <c r="I9921" s="1551"/>
    </row>
    <row r="9922" spans="1:9" ht="18.75" x14ac:dyDescent="0.3">
      <c r="A9922" s="1533" t="s">
        <v>855</v>
      </c>
      <c r="B9922" s="733">
        <v>44955</v>
      </c>
      <c r="C9922" s="732" t="s">
        <v>2610</v>
      </c>
      <c r="D9922" s="732" t="s">
        <v>2622</v>
      </c>
      <c r="E9922" s="732" t="s">
        <v>4659</v>
      </c>
      <c r="F9922" s="2272"/>
      <c r="G9922" s="1551"/>
      <c r="H9922" s="1551"/>
      <c r="I9922" s="1551"/>
    </row>
    <row r="9923" spans="1:9" ht="18.75" x14ac:dyDescent="0.3">
      <c r="A9923" s="2273" t="s">
        <v>2722</v>
      </c>
      <c r="B9923" s="2274"/>
      <c r="C9923" s="2274"/>
      <c r="D9923" s="2274"/>
      <c r="E9923" s="2274"/>
      <c r="F9923" s="2275"/>
      <c r="G9923" s="1551"/>
      <c r="H9923" s="1551"/>
      <c r="I9923" s="1551"/>
    </row>
    <row r="9924" spans="1:9" ht="15" customHeight="1" x14ac:dyDescent="0.3">
      <c r="A9924" s="1533" t="s">
        <v>855</v>
      </c>
      <c r="B9924" s="733">
        <v>44955</v>
      </c>
      <c r="C9924" s="732" t="s">
        <v>2610</v>
      </c>
      <c r="D9924" s="732" t="s">
        <v>2306</v>
      </c>
      <c r="E9924" s="732" t="s">
        <v>2640</v>
      </c>
      <c r="F9924" s="2271" t="s">
        <v>2631</v>
      </c>
      <c r="G9924" s="1551"/>
      <c r="H9924" s="1551"/>
      <c r="I9924" s="1551"/>
    </row>
    <row r="9925" spans="1:9" ht="18.75" x14ac:dyDescent="0.3">
      <c r="A9925" s="1533" t="s">
        <v>855</v>
      </c>
      <c r="B9925" s="733">
        <v>44955</v>
      </c>
      <c r="C9925" s="732" t="s">
        <v>2610</v>
      </c>
      <c r="D9925" s="732" t="s">
        <v>2306</v>
      </c>
      <c r="E9925" s="732" t="s">
        <v>4735</v>
      </c>
      <c r="F9925" s="2272"/>
      <c r="G9925" s="1551"/>
      <c r="H9925" s="1551"/>
      <c r="I9925" s="1551"/>
    </row>
    <row r="9926" spans="1:9" ht="15" customHeight="1" x14ac:dyDescent="0.3">
      <c r="A9926" s="1533" t="s">
        <v>855</v>
      </c>
      <c r="B9926" s="733">
        <v>44955</v>
      </c>
      <c r="C9926" s="732" t="s">
        <v>2610</v>
      </c>
      <c r="D9926" s="732" t="s">
        <v>2306</v>
      </c>
      <c r="E9926" s="732" t="s">
        <v>2626</v>
      </c>
      <c r="F9926" s="2271" t="s">
        <v>2731</v>
      </c>
      <c r="G9926" s="1551"/>
      <c r="H9926" s="1551"/>
      <c r="I9926" s="1551"/>
    </row>
    <row r="9927" spans="1:9" ht="18.75" x14ac:dyDescent="0.3">
      <c r="A9927" s="1533" t="s">
        <v>855</v>
      </c>
      <c r="B9927" s="733">
        <v>44955</v>
      </c>
      <c r="C9927" s="732" t="s">
        <v>2610</v>
      </c>
      <c r="D9927" s="732" t="s">
        <v>2306</v>
      </c>
      <c r="E9927" s="732" t="s">
        <v>4654</v>
      </c>
      <c r="F9927" s="2271"/>
      <c r="G9927" s="1551"/>
      <c r="H9927" s="1551"/>
      <c r="I9927" s="1551"/>
    </row>
    <row r="9928" spans="1:9" ht="18.75" x14ac:dyDescent="0.3">
      <c r="A9928" s="1533" t="s">
        <v>855</v>
      </c>
      <c r="B9928" s="733">
        <v>44955</v>
      </c>
      <c r="C9928" s="732" t="s">
        <v>2610</v>
      </c>
      <c r="D9928" s="732" t="s">
        <v>2306</v>
      </c>
      <c r="E9928" s="732" t="s">
        <v>2655</v>
      </c>
      <c r="F9928" s="2272"/>
      <c r="G9928" s="1551"/>
      <c r="H9928" s="1551"/>
      <c r="I9928" s="1551"/>
    </row>
    <row r="9929" spans="1:9" ht="18.75" x14ac:dyDescent="0.3">
      <c r="A9929" s="2273" t="s">
        <v>2814</v>
      </c>
      <c r="B9929" s="2274"/>
      <c r="C9929" s="2274"/>
      <c r="D9929" s="2274"/>
      <c r="E9929" s="2274"/>
      <c r="F9929" s="2275"/>
      <c r="G9929" s="1551"/>
      <c r="H9929" s="1551"/>
      <c r="I9929" s="1551"/>
    </row>
    <row r="9930" spans="1:9" ht="15" customHeight="1" x14ac:dyDescent="0.3">
      <c r="A9930" s="1533" t="s">
        <v>855</v>
      </c>
      <c r="B9930" s="733">
        <v>44955</v>
      </c>
      <c r="C9930" s="732" t="s">
        <v>2610</v>
      </c>
      <c r="D9930" s="732" t="s">
        <v>4931</v>
      </c>
      <c r="E9930" s="732" t="s">
        <v>2661</v>
      </c>
      <c r="F9930" s="2277" t="s">
        <v>2634</v>
      </c>
      <c r="G9930" s="1551"/>
      <c r="H9930" s="1551"/>
      <c r="I9930" s="1551"/>
    </row>
    <row r="9931" spans="1:9" ht="18.75" x14ac:dyDescent="0.3">
      <c r="A9931" s="1533" t="s">
        <v>855</v>
      </c>
      <c r="B9931" s="733">
        <v>44955</v>
      </c>
      <c r="C9931" s="732" t="s">
        <v>2610</v>
      </c>
      <c r="D9931" s="732" t="s">
        <v>4931</v>
      </c>
      <c r="E9931" s="732" t="s">
        <v>2658</v>
      </c>
      <c r="F9931" s="2278"/>
      <c r="G9931" s="1551"/>
      <c r="H9931" s="1551"/>
      <c r="I9931" s="1551"/>
    </row>
    <row r="9932" spans="1:9" ht="15" customHeight="1" x14ac:dyDescent="0.3">
      <c r="A9932" s="1533" t="s">
        <v>855</v>
      </c>
      <c r="B9932" s="733">
        <v>44955</v>
      </c>
      <c r="C9932" s="732" t="s">
        <v>2610</v>
      </c>
      <c r="D9932" s="732" t="s">
        <v>4931</v>
      </c>
      <c r="E9932" s="732" t="s">
        <v>2635</v>
      </c>
      <c r="F9932" s="2277" t="s">
        <v>2638</v>
      </c>
      <c r="G9932" s="1551"/>
      <c r="H9932" s="1551"/>
      <c r="I9932" s="1551"/>
    </row>
    <row r="9933" spans="1:9" ht="18.75" x14ac:dyDescent="0.3">
      <c r="A9933" s="1533" t="s">
        <v>855</v>
      </c>
      <c r="B9933" s="733">
        <v>44955</v>
      </c>
      <c r="C9933" s="732" t="s">
        <v>2610</v>
      </c>
      <c r="D9933" s="732" t="s">
        <v>4931</v>
      </c>
      <c r="E9933" s="732" t="s">
        <v>2798</v>
      </c>
      <c r="F9933" s="2278"/>
      <c r="G9933" s="1551"/>
      <c r="H9933" s="1551"/>
      <c r="I9933" s="1551"/>
    </row>
    <row r="9934" spans="1:9" ht="18.75" x14ac:dyDescent="0.3">
      <c r="A9934" s="2273" t="s">
        <v>4930</v>
      </c>
      <c r="B9934" s="2274"/>
      <c r="C9934" s="2274"/>
      <c r="D9934" s="2274"/>
      <c r="E9934" s="2274"/>
      <c r="F9934" s="2275"/>
      <c r="G9934" s="1551"/>
      <c r="H9934" s="1551"/>
      <c r="I9934" s="1551"/>
    </row>
    <row r="9935" spans="1:9" ht="15" customHeight="1" x14ac:dyDescent="0.3">
      <c r="A9935" s="1533" t="s">
        <v>855</v>
      </c>
      <c r="B9935" s="733">
        <v>44955</v>
      </c>
      <c r="C9935" s="732" t="s">
        <v>2610</v>
      </c>
      <c r="D9935" s="137" t="s">
        <v>2643</v>
      </c>
      <c r="E9935" s="732" t="s">
        <v>2835</v>
      </c>
      <c r="F9935" s="2271" t="s">
        <v>2645</v>
      </c>
      <c r="G9935" s="1551"/>
      <c r="H9935" s="1551"/>
      <c r="I9935" s="1551"/>
    </row>
    <row r="9936" spans="1:9" ht="18.75" x14ac:dyDescent="0.3">
      <c r="A9936" s="1533" t="s">
        <v>855</v>
      </c>
      <c r="B9936" s="733">
        <v>44955</v>
      </c>
      <c r="C9936" s="732" t="s">
        <v>2610</v>
      </c>
      <c r="D9936" s="137" t="s">
        <v>2643</v>
      </c>
      <c r="E9936" s="732" t="s">
        <v>4760</v>
      </c>
      <c r="F9936" s="2272"/>
      <c r="G9936" s="1551"/>
      <c r="H9936" s="1551"/>
      <c r="I9936" s="1551"/>
    </row>
    <row r="9937" spans="1:9" ht="15" customHeight="1" x14ac:dyDescent="0.3">
      <c r="A9937" s="1533" t="s">
        <v>855</v>
      </c>
      <c r="B9937" s="733">
        <v>44955</v>
      </c>
      <c r="C9937" s="732" t="s">
        <v>2610</v>
      </c>
      <c r="D9937" s="137" t="s">
        <v>2643</v>
      </c>
      <c r="E9937" s="732" t="s">
        <v>4804</v>
      </c>
      <c r="F9937" s="2271" t="s">
        <v>2648</v>
      </c>
      <c r="G9937" s="1551"/>
      <c r="H9937" s="1551"/>
      <c r="I9937" s="1551"/>
    </row>
    <row r="9938" spans="1:9" ht="18.75" x14ac:dyDescent="0.3">
      <c r="A9938" s="1533" t="s">
        <v>855</v>
      </c>
      <c r="B9938" s="733">
        <v>44955</v>
      </c>
      <c r="C9938" s="732" t="s">
        <v>2610</v>
      </c>
      <c r="D9938" s="137" t="s">
        <v>2643</v>
      </c>
      <c r="E9938" s="137" t="s">
        <v>2791</v>
      </c>
      <c r="F9938" s="2272"/>
      <c r="G9938" s="1551"/>
      <c r="H9938" s="1551"/>
      <c r="I9938" s="1551"/>
    </row>
    <row r="9939" spans="1:9" ht="15" customHeight="1" x14ac:dyDescent="0.3">
      <c r="A9939" s="1533" t="s">
        <v>855</v>
      </c>
      <c r="B9939" s="733">
        <v>44955</v>
      </c>
      <c r="C9939" s="732" t="s">
        <v>2610</v>
      </c>
      <c r="D9939" s="137" t="s">
        <v>2643</v>
      </c>
      <c r="E9939" s="732" t="s">
        <v>2732</v>
      </c>
      <c r="F9939" s="2271" t="s">
        <v>2651</v>
      </c>
      <c r="G9939" s="1551"/>
      <c r="H9939" s="1551"/>
      <c r="I9939" s="1551"/>
    </row>
    <row r="9940" spans="1:9" ht="18.75" x14ac:dyDescent="0.3">
      <c r="A9940" s="1533" t="s">
        <v>855</v>
      </c>
      <c r="B9940" s="733">
        <v>44955</v>
      </c>
      <c r="C9940" s="732" t="s">
        <v>2610</v>
      </c>
      <c r="D9940" s="137" t="s">
        <v>2643</v>
      </c>
      <c r="E9940" s="732" t="s">
        <v>4932</v>
      </c>
      <c r="F9940" s="2272"/>
      <c r="G9940" s="1551"/>
      <c r="H9940" s="1551"/>
      <c r="I9940" s="1551"/>
    </row>
    <row r="9941" spans="1:9" ht="15" customHeight="1" x14ac:dyDescent="0.3">
      <c r="A9941" s="1533" t="s">
        <v>855</v>
      </c>
      <c r="B9941" s="733">
        <v>44955</v>
      </c>
      <c r="C9941" s="732" t="s">
        <v>2610</v>
      </c>
      <c r="D9941" s="137" t="s">
        <v>2643</v>
      </c>
      <c r="E9941" s="732" t="s">
        <v>2630</v>
      </c>
      <c r="F9941" s="2271" t="s">
        <v>2654</v>
      </c>
      <c r="G9941" s="1551"/>
      <c r="H9941" s="1551"/>
      <c r="I9941" s="1551"/>
    </row>
    <row r="9942" spans="1:9" ht="18.75" x14ac:dyDescent="0.3">
      <c r="A9942" s="1533" t="s">
        <v>855</v>
      </c>
      <c r="B9942" s="733">
        <v>44955</v>
      </c>
      <c r="C9942" s="732" t="s">
        <v>2610</v>
      </c>
      <c r="D9942" s="137" t="s">
        <v>2643</v>
      </c>
      <c r="E9942" s="732" t="s">
        <v>4781</v>
      </c>
      <c r="F9942" s="2272"/>
      <c r="G9942" s="1551"/>
      <c r="H9942" s="1551"/>
      <c r="I9942" s="1551"/>
    </row>
    <row r="9943" spans="1:9" ht="15" customHeight="1" x14ac:dyDescent="0.3">
      <c r="A9943" s="1533" t="s">
        <v>855</v>
      </c>
      <c r="B9943" s="733">
        <v>44955</v>
      </c>
      <c r="C9943" s="732" t="s">
        <v>2610</v>
      </c>
      <c r="D9943" s="137" t="s">
        <v>2643</v>
      </c>
      <c r="E9943" s="732" t="s">
        <v>4850</v>
      </c>
      <c r="F9943" s="2271" t="s">
        <v>2657</v>
      </c>
      <c r="G9943" s="1551"/>
      <c r="H9943" s="1551"/>
      <c r="I9943" s="1551"/>
    </row>
    <row r="9944" spans="1:9" ht="18.75" x14ac:dyDescent="0.3">
      <c r="A9944" s="1533" t="s">
        <v>855</v>
      </c>
      <c r="B9944" s="733">
        <v>44955</v>
      </c>
      <c r="C9944" s="732" t="s">
        <v>2610</v>
      </c>
      <c r="D9944" s="137" t="s">
        <v>2643</v>
      </c>
      <c r="E9944" s="732" t="s">
        <v>4788</v>
      </c>
      <c r="F9944" s="2272"/>
      <c r="G9944" s="1551"/>
      <c r="H9944" s="1551"/>
      <c r="I9944" s="1551"/>
    </row>
    <row r="9945" spans="1:9" ht="15" customHeight="1" x14ac:dyDescent="0.3">
      <c r="A9945" s="1533" t="s">
        <v>855</v>
      </c>
      <c r="B9945" s="733">
        <v>44955</v>
      </c>
      <c r="C9945" s="732" t="s">
        <v>2610</v>
      </c>
      <c r="D9945" s="137" t="s">
        <v>2643</v>
      </c>
      <c r="E9945" s="732" t="s">
        <v>4473</v>
      </c>
      <c r="F9945" s="2271" t="s">
        <v>2659</v>
      </c>
      <c r="G9945" s="1551"/>
      <c r="H9945" s="1551"/>
      <c r="I9945" s="1551"/>
    </row>
    <row r="9946" spans="1:9" ht="18.75" x14ac:dyDescent="0.3">
      <c r="A9946" s="1533" t="s">
        <v>855</v>
      </c>
      <c r="B9946" s="733">
        <v>44955</v>
      </c>
      <c r="C9946" s="732" t="s">
        <v>2610</v>
      </c>
      <c r="D9946" s="137" t="s">
        <v>2643</v>
      </c>
      <c r="E9946" s="732" t="s">
        <v>4778</v>
      </c>
      <c r="F9946" s="2272"/>
      <c r="G9946" s="1551"/>
      <c r="H9946" s="1551"/>
      <c r="I9946" s="1551"/>
    </row>
    <row r="9947" spans="1:9" ht="15" customHeight="1" x14ac:dyDescent="0.3">
      <c r="A9947" s="1533" t="s">
        <v>855</v>
      </c>
      <c r="B9947" s="733">
        <v>44955</v>
      </c>
      <c r="C9947" s="732" t="s">
        <v>2610</v>
      </c>
      <c r="D9947" s="137" t="s">
        <v>2643</v>
      </c>
      <c r="E9947" s="732" t="s">
        <v>2653</v>
      </c>
      <c r="F9947" s="2271" t="s">
        <v>2662</v>
      </c>
      <c r="G9947" s="1551"/>
      <c r="H9947" s="1551"/>
      <c r="I9947" s="1551"/>
    </row>
    <row r="9948" spans="1:9" ht="18.75" x14ac:dyDescent="0.3">
      <c r="A9948" s="1533" t="s">
        <v>855</v>
      </c>
      <c r="B9948" s="733">
        <v>44955</v>
      </c>
      <c r="C9948" s="732" t="s">
        <v>2610</v>
      </c>
      <c r="D9948" s="137" t="s">
        <v>2643</v>
      </c>
      <c r="E9948" s="732" t="s">
        <v>2756</v>
      </c>
      <c r="F9948" s="2272"/>
      <c r="G9948" s="1551"/>
      <c r="H9948" s="1551"/>
      <c r="I9948" s="1551"/>
    </row>
    <row r="9949" spans="1:9" ht="15" customHeight="1" x14ac:dyDescent="0.3">
      <c r="A9949" s="1533" t="s">
        <v>855</v>
      </c>
      <c r="B9949" s="733">
        <v>44955</v>
      </c>
      <c r="C9949" s="732" t="s">
        <v>2610</v>
      </c>
      <c r="D9949" s="137" t="s">
        <v>2643</v>
      </c>
      <c r="E9949" s="732" t="s">
        <v>2636</v>
      </c>
      <c r="F9949" s="2271" t="s">
        <v>2706</v>
      </c>
      <c r="G9949" s="1551"/>
      <c r="H9949" s="1551"/>
      <c r="I9949" s="1551"/>
    </row>
    <row r="9950" spans="1:9" ht="18.75" x14ac:dyDescent="0.3">
      <c r="A9950" s="1533" t="s">
        <v>855</v>
      </c>
      <c r="B9950" s="733">
        <v>44955</v>
      </c>
      <c r="C9950" s="732" t="s">
        <v>2610</v>
      </c>
      <c r="D9950" s="137" t="s">
        <v>2643</v>
      </c>
      <c r="E9950" s="732" t="s">
        <v>2737</v>
      </c>
      <c r="F9950" s="2272"/>
      <c r="G9950" s="1551"/>
      <c r="H9950" s="1551"/>
      <c r="I9950" s="1551"/>
    </row>
    <row r="9951" spans="1:9" ht="18.75" x14ac:dyDescent="0.3">
      <c r="A9951" s="2273" t="s">
        <v>2795</v>
      </c>
      <c r="B9951" s="2274"/>
      <c r="C9951" s="2274"/>
      <c r="D9951" s="2274"/>
      <c r="E9951" s="2274"/>
      <c r="F9951" s="2275"/>
      <c r="G9951" s="1551"/>
      <c r="H9951" s="1551"/>
      <c r="I9951" s="1551"/>
    </row>
    <row r="9952" spans="1:9" ht="18.75" x14ac:dyDescent="0.3">
      <c r="A9952" s="2279" t="s">
        <v>2665</v>
      </c>
      <c r="B9952" s="2280"/>
      <c r="C9952" s="2280"/>
      <c r="D9952" s="2280"/>
      <c r="E9952" s="2280"/>
      <c r="F9952" s="2281"/>
      <c r="G9952" s="1551"/>
      <c r="H9952" s="1551"/>
      <c r="I9952" s="1551"/>
    </row>
    <row r="9953" spans="1:9" x14ac:dyDescent="0.25">
      <c r="A9953" s="2481"/>
      <c r="B9953" s="2481"/>
      <c r="C9953" s="2481"/>
      <c r="D9953" s="2481"/>
      <c r="E9953" s="2481"/>
      <c r="F9953" s="2481"/>
      <c r="G9953" s="1551"/>
      <c r="H9953" s="1551"/>
      <c r="I9953" s="1551"/>
    </row>
    <row r="9954" spans="1:9" ht="15" customHeight="1" x14ac:dyDescent="0.3">
      <c r="A9954" s="737" t="s">
        <v>2674</v>
      </c>
      <c r="B9954" s="738">
        <v>44956</v>
      </c>
      <c r="C9954" s="1582" t="s">
        <v>2610</v>
      </c>
      <c r="D9954" s="1582" t="s">
        <v>2622</v>
      </c>
      <c r="E9954" s="1582" t="s">
        <v>2667</v>
      </c>
      <c r="F9954" s="2276" t="s">
        <v>2624</v>
      </c>
      <c r="G9954" s="1551"/>
      <c r="H9954" s="1551"/>
      <c r="I9954" s="1551"/>
    </row>
    <row r="9955" spans="1:9" ht="18.75" x14ac:dyDescent="0.3">
      <c r="A9955" s="1533" t="s">
        <v>2674</v>
      </c>
      <c r="B9955" s="733">
        <v>44956</v>
      </c>
      <c r="C9955" s="732" t="s">
        <v>2610</v>
      </c>
      <c r="D9955" s="732" t="s">
        <v>2622</v>
      </c>
      <c r="E9955" s="732" t="s">
        <v>2663</v>
      </c>
      <c r="F9955" s="2272"/>
      <c r="G9955" s="1551"/>
      <c r="H9955" s="1551"/>
      <c r="I9955" s="1551"/>
    </row>
    <row r="9956" spans="1:9" ht="15" customHeight="1" x14ac:dyDescent="0.3">
      <c r="A9956" s="1533" t="s">
        <v>2674</v>
      </c>
      <c r="B9956" s="733">
        <v>44956</v>
      </c>
      <c r="C9956" s="732" t="s">
        <v>2610</v>
      </c>
      <c r="D9956" s="732" t="s">
        <v>2622</v>
      </c>
      <c r="E9956" s="732" t="s">
        <v>4770</v>
      </c>
      <c r="F9956" s="2271" t="s">
        <v>2627</v>
      </c>
      <c r="G9956" s="1551"/>
      <c r="H9956" s="1551"/>
      <c r="I9956" s="1551"/>
    </row>
    <row r="9957" spans="1:9" ht="18.75" x14ac:dyDescent="0.3">
      <c r="A9957" s="1533" t="s">
        <v>2674</v>
      </c>
      <c r="B9957" s="733">
        <v>44956</v>
      </c>
      <c r="C9957" s="732" t="s">
        <v>2610</v>
      </c>
      <c r="D9957" s="732" t="s">
        <v>2622</v>
      </c>
      <c r="E9957" s="732" t="s">
        <v>4581</v>
      </c>
      <c r="F9957" s="2272"/>
      <c r="G9957" s="1551"/>
      <c r="H9957" s="1551"/>
      <c r="I9957" s="1551"/>
    </row>
    <row r="9958" spans="1:9" ht="15" customHeight="1" x14ac:dyDescent="0.3">
      <c r="A9958" s="1533" t="s">
        <v>2674</v>
      </c>
      <c r="B9958" s="733">
        <v>44956</v>
      </c>
      <c r="C9958" s="732" t="s">
        <v>2610</v>
      </c>
      <c r="D9958" s="732" t="s">
        <v>2622</v>
      </c>
      <c r="E9958" s="137" t="s">
        <v>2687</v>
      </c>
      <c r="F9958" s="2271" t="s">
        <v>2700</v>
      </c>
      <c r="G9958" s="1551"/>
      <c r="H9958" s="1551"/>
      <c r="I9958" s="1551"/>
    </row>
    <row r="9959" spans="1:9" ht="18.75" x14ac:dyDescent="0.3">
      <c r="A9959" s="1533" t="s">
        <v>2674</v>
      </c>
      <c r="B9959" s="733">
        <v>44956</v>
      </c>
      <c r="C9959" s="732" t="s">
        <v>2610</v>
      </c>
      <c r="D9959" s="732" t="s">
        <v>2622</v>
      </c>
      <c r="E9959" s="732" t="s">
        <v>2660</v>
      </c>
      <c r="F9959" s="2272"/>
      <c r="G9959" s="1551"/>
      <c r="H9959" s="1551"/>
      <c r="I9959" s="1551"/>
    </row>
    <row r="9960" spans="1:9" ht="18.75" x14ac:dyDescent="0.3">
      <c r="A9960" s="2273" t="s">
        <v>2715</v>
      </c>
      <c r="B9960" s="2274"/>
      <c r="C9960" s="2274"/>
      <c r="D9960" s="2274"/>
      <c r="E9960" s="2274"/>
      <c r="F9960" s="2275"/>
      <c r="G9960" s="1551"/>
      <c r="H9960" s="1551"/>
      <c r="I9960" s="1551"/>
    </row>
    <row r="9961" spans="1:9" ht="15" customHeight="1" x14ac:dyDescent="0.3">
      <c r="A9961" s="1533" t="s">
        <v>2674</v>
      </c>
      <c r="B9961" s="733">
        <v>44956</v>
      </c>
      <c r="C9961" s="732" t="s">
        <v>2610</v>
      </c>
      <c r="D9961" s="732" t="s">
        <v>2306</v>
      </c>
      <c r="E9961" s="732" t="s">
        <v>2732</v>
      </c>
      <c r="F9961" s="2271" t="s">
        <v>2631</v>
      </c>
      <c r="G9961" s="1551"/>
      <c r="H9961" s="1551"/>
      <c r="I9961" s="1551"/>
    </row>
    <row r="9962" spans="1:9" ht="18.75" x14ac:dyDescent="0.3">
      <c r="A9962" s="1533" t="s">
        <v>2674</v>
      </c>
      <c r="B9962" s="733">
        <v>44956</v>
      </c>
      <c r="C9962" s="732" t="s">
        <v>2610</v>
      </c>
      <c r="D9962" s="732" t="s">
        <v>2306</v>
      </c>
      <c r="E9962" s="732" t="s">
        <v>2635</v>
      </c>
      <c r="F9962" s="2272"/>
      <c r="G9962" s="1551"/>
      <c r="H9962" s="1551"/>
      <c r="I9962" s="1551"/>
    </row>
    <row r="9963" spans="1:9" ht="15" customHeight="1" x14ac:dyDescent="0.3">
      <c r="A9963" s="1533" t="s">
        <v>2674</v>
      </c>
      <c r="B9963" s="733">
        <v>44956</v>
      </c>
      <c r="C9963" s="732" t="s">
        <v>2610</v>
      </c>
      <c r="D9963" s="732" t="s">
        <v>2306</v>
      </c>
      <c r="E9963" s="732" t="s">
        <v>2695</v>
      </c>
      <c r="F9963" s="2271" t="s">
        <v>2731</v>
      </c>
      <c r="G9963" s="1551"/>
      <c r="H9963" s="1551"/>
      <c r="I9963" s="1551"/>
    </row>
    <row r="9964" spans="1:9" ht="18.75" x14ac:dyDescent="0.3">
      <c r="A9964" s="1533" t="s">
        <v>2674</v>
      </c>
      <c r="B9964" s="733">
        <v>44956</v>
      </c>
      <c r="C9964" s="732" t="s">
        <v>2610</v>
      </c>
      <c r="D9964" s="732" t="s">
        <v>2306</v>
      </c>
      <c r="E9964" s="732" t="s">
        <v>2748</v>
      </c>
      <c r="F9964" s="2271"/>
      <c r="G9964" s="1551"/>
      <c r="H9964" s="1551"/>
      <c r="I9964" s="1551"/>
    </row>
    <row r="9965" spans="1:9" ht="18.75" x14ac:dyDescent="0.3">
      <c r="A9965" s="1533" t="s">
        <v>2674</v>
      </c>
      <c r="B9965" s="733">
        <v>44956</v>
      </c>
      <c r="C9965" s="732" t="s">
        <v>2610</v>
      </c>
      <c r="D9965" s="732" t="s">
        <v>2306</v>
      </c>
      <c r="E9965" s="732" t="s">
        <v>2744</v>
      </c>
      <c r="F9965" s="2272"/>
      <c r="G9965" s="1551"/>
      <c r="H9965" s="1551"/>
      <c r="I9965" s="1551"/>
    </row>
    <row r="9966" spans="1:9" ht="18.75" x14ac:dyDescent="0.3">
      <c r="A9966" s="2273" t="s">
        <v>2745</v>
      </c>
      <c r="B9966" s="2274"/>
      <c r="C9966" s="2274"/>
      <c r="D9966" s="2274"/>
      <c r="E9966" s="2274"/>
      <c r="F9966" s="2275"/>
      <c r="G9966" s="1551"/>
      <c r="H9966" s="1551"/>
      <c r="I9966" s="1551"/>
    </row>
    <row r="9967" spans="1:9" ht="15" customHeight="1" x14ac:dyDescent="0.3">
      <c r="A9967" s="1533" t="s">
        <v>2674</v>
      </c>
      <c r="B9967" s="733">
        <v>44956</v>
      </c>
      <c r="C9967" s="732" t="s">
        <v>2610</v>
      </c>
      <c r="D9967" s="137" t="s">
        <v>2643</v>
      </c>
      <c r="E9967" s="732" t="s">
        <v>2752</v>
      </c>
      <c r="F9967" s="2271" t="s">
        <v>2645</v>
      </c>
      <c r="G9967" s="1551"/>
      <c r="H9967" s="1551"/>
      <c r="I9967" s="1551"/>
    </row>
    <row r="9968" spans="1:9" ht="18.75" x14ac:dyDescent="0.3">
      <c r="A9968" s="1533" t="s">
        <v>2674</v>
      </c>
      <c r="B9968" s="733">
        <v>44956</v>
      </c>
      <c r="C9968" s="732" t="s">
        <v>2610</v>
      </c>
      <c r="D9968" s="137" t="s">
        <v>2643</v>
      </c>
      <c r="E9968" s="732" t="s">
        <v>4806</v>
      </c>
      <c r="F9968" s="2272"/>
      <c r="G9968" s="1551"/>
      <c r="H9968" s="1551"/>
      <c r="I9968" s="1551"/>
    </row>
    <row r="9969" spans="1:9" ht="15" customHeight="1" x14ac:dyDescent="0.3">
      <c r="A9969" s="1533" t="s">
        <v>2674</v>
      </c>
      <c r="B9969" s="733">
        <v>44956</v>
      </c>
      <c r="C9969" s="732" t="s">
        <v>2610</v>
      </c>
      <c r="D9969" s="137" t="s">
        <v>2643</v>
      </c>
      <c r="E9969" s="732" t="s">
        <v>2694</v>
      </c>
      <c r="F9969" s="2271" t="s">
        <v>2648</v>
      </c>
      <c r="G9969" s="1551"/>
      <c r="H9969" s="1551"/>
      <c r="I9969" s="1551"/>
    </row>
    <row r="9970" spans="1:9" ht="18.75" x14ac:dyDescent="0.3">
      <c r="A9970" s="1533" t="s">
        <v>2674</v>
      </c>
      <c r="B9970" s="733">
        <v>44956</v>
      </c>
      <c r="C9970" s="732" t="s">
        <v>2610</v>
      </c>
      <c r="D9970" s="137" t="s">
        <v>2643</v>
      </c>
      <c r="E9970" s="732" t="s">
        <v>2692</v>
      </c>
      <c r="F9970" s="2271"/>
      <c r="G9970" s="1551"/>
      <c r="H9970" s="1551"/>
      <c r="I9970" s="1551"/>
    </row>
    <row r="9971" spans="1:9" ht="18.75" x14ac:dyDescent="0.3">
      <c r="A9971" s="1533" t="s">
        <v>2674</v>
      </c>
      <c r="B9971" s="733">
        <v>44956</v>
      </c>
      <c r="C9971" s="732" t="s">
        <v>2610</v>
      </c>
      <c r="D9971" s="137" t="s">
        <v>2643</v>
      </c>
      <c r="E9971" s="732" t="s">
        <v>4871</v>
      </c>
      <c r="F9971" s="2272"/>
      <c r="G9971" s="1551"/>
      <c r="H9971" s="1551"/>
      <c r="I9971" s="1551"/>
    </row>
    <row r="9972" spans="1:9" ht="15" customHeight="1" x14ac:dyDescent="0.3">
      <c r="A9972" s="1533" t="s">
        <v>2674</v>
      </c>
      <c r="B9972" s="733">
        <v>44956</v>
      </c>
      <c r="C9972" s="732" t="s">
        <v>2610</v>
      </c>
      <c r="D9972" s="137" t="s">
        <v>2643</v>
      </c>
      <c r="E9972" s="732" t="s">
        <v>2734</v>
      </c>
      <c r="F9972" s="2271" t="s">
        <v>2651</v>
      </c>
      <c r="G9972" s="1551"/>
      <c r="H9972" s="1551"/>
      <c r="I9972" s="1551"/>
    </row>
    <row r="9973" spans="1:9" ht="18.75" x14ac:dyDescent="0.3">
      <c r="A9973" s="1533" t="s">
        <v>2674</v>
      </c>
      <c r="B9973" s="733">
        <v>44956</v>
      </c>
      <c r="C9973" s="732" t="s">
        <v>2610</v>
      </c>
      <c r="D9973" s="137" t="s">
        <v>2643</v>
      </c>
      <c r="E9973" s="732" t="s">
        <v>4807</v>
      </c>
      <c r="F9973" s="2272"/>
      <c r="G9973" s="1551"/>
      <c r="H9973" s="1551"/>
      <c r="I9973" s="1551"/>
    </row>
    <row r="9974" spans="1:9" ht="15" customHeight="1" x14ac:dyDescent="0.3">
      <c r="A9974" s="1533" t="s">
        <v>2674</v>
      </c>
      <c r="B9974" s="733">
        <v>44956</v>
      </c>
      <c r="C9974" s="732" t="s">
        <v>2610</v>
      </c>
      <c r="D9974" s="137" t="s">
        <v>2643</v>
      </c>
      <c r="E9974" s="732" t="s">
        <v>2773</v>
      </c>
      <c r="F9974" s="2271" t="s">
        <v>2654</v>
      </c>
      <c r="G9974" s="1551"/>
      <c r="H9974" s="1551"/>
      <c r="I9974" s="1551"/>
    </row>
    <row r="9975" spans="1:9" ht="18.75" x14ac:dyDescent="0.3">
      <c r="A9975" s="1533" t="s">
        <v>2674</v>
      </c>
      <c r="B9975" s="733">
        <v>44956</v>
      </c>
      <c r="C9975" s="732" t="s">
        <v>2610</v>
      </c>
      <c r="D9975" s="137" t="s">
        <v>2643</v>
      </c>
      <c r="E9975" s="732" t="s">
        <v>2688</v>
      </c>
      <c r="F9975" s="2272"/>
      <c r="G9975" s="1551"/>
      <c r="H9975" s="1551"/>
      <c r="I9975" s="1551"/>
    </row>
    <row r="9976" spans="1:9" ht="15" customHeight="1" x14ac:dyDescent="0.3">
      <c r="A9976" s="1533" t="s">
        <v>2674</v>
      </c>
      <c r="B9976" s="733">
        <v>44956</v>
      </c>
      <c r="C9976" s="732" t="s">
        <v>2610</v>
      </c>
      <c r="D9976" s="137" t="s">
        <v>2643</v>
      </c>
      <c r="E9976" s="732" t="s">
        <v>4808</v>
      </c>
      <c r="F9976" s="2271" t="s">
        <v>2657</v>
      </c>
      <c r="G9976" s="1551"/>
      <c r="H9976" s="1551"/>
      <c r="I9976" s="1551"/>
    </row>
    <row r="9977" spans="1:9" ht="18.75" x14ac:dyDescent="0.3">
      <c r="A9977" s="1533" t="s">
        <v>2674</v>
      </c>
      <c r="B9977" s="733">
        <v>44956</v>
      </c>
      <c r="C9977" s="732" t="s">
        <v>2610</v>
      </c>
      <c r="D9977" s="137" t="s">
        <v>2643</v>
      </c>
      <c r="E9977" s="732" t="s">
        <v>2835</v>
      </c>
      <c r="F9977" s="2272"/>
      <c r="G9977" s="1551"/>
      <c r="H9977" s="1551"/>
      <c r="I9977" s="1551"/>
    </row>
    <row r="9978" spans="1:9" ht="15" customHeight="1" x14ac:dyDescent="0.3">
      <c r="A9978" s="1533" t="s">
        <v>2674</v>
      </c>
      <c r="B9978" s="733">
        <v>44956</v>
      </c>
      <c r="C9978" s="732" t="s">
        <v>2610</v>
      </c>
      <c r="D9978" s="137" t="s">
        <v>2643</v>
      </c>
      <c r="E9978" s="732" t="s">
        <v>2686</v>
      </c>
      <c r="F9978" s="2271" t="s">
        <v>2659</v>
      </c>
      <c r="G9978" s="1551"/>
      <c r="H9978" s="1551"/>
      <c r="I9978" s="1551"/>
    </row>
    <row r="9979" spans="1:9" ht="18.75" x14ac:dyDescent="0.3">
      <c r="A9979" s="1533" t="s">
        <v>2674</v>
      </c>
      <c r="B9979" s="733">
        <v>44956</v>
      </c>
      <c r="C9979" s="732" t="s">
        <v>2610</v>
      </c>
      <c r="D9979" s="137" t="s">
        <v>2643</v>
      </c>
      <c r="E9979" s="732" t="s">
        <v>2697</v>
      </c>
      <c r="F9979" s="2272"/>
      <c r="G9979" s="1551"/>
      <c r="H9979" s="1551"/>
      <c r="I9979" s="1551"/>
    </row>
    <row r="9980" spans="1:9" ht="15" customHeight="1" x14ac:dyDescent="0.3">
      <c r="A9980" s="1533" t="s">
        <v>2674</v>
      </c>
      <c r="B9980" s="733">
        <v>44956</v>
      </c>
      <c r="C9980" s="732" t="s">
        <v>2610</v>
      </c>
      <c r="D9980" s="137" t="s">
        <v>2643</v>
      </c>
      <c r="E9980" s="732" t="s">
        <v>2709</v>
      </c>
      <c r="F9980" s="2271" t="s">
        <v>2662</v>
      </c>
      <c r="G9980" s="1551"/>
      <c r="H9980" s="1551"/>
      <c r="I9980" s="1551"/>
    </row>
    <row r="9981" spans="1:9" ht="18.75" x14ac:dyDescent="0.3">
      <c r="A9981" s="1533" t="s">
        <v>2674</v>
      </c>
      <c r="B9981" s="733">
        <v>44956</v>
      </c>
      <c r="C9981" s="732" t="s">
        <v>2610</v>
      </c>
      <c r="D9981" s="137" t="s">
        <v>2643</v>
      </c>
      <c r="E9981" s="732" t="s">
        <v>2740</v>
      </c>
      <c r="F9981" s="2272"/>
      <c r="G9981" s="1551"/>
      <c r="H9981" s="1551"/>
      <c r="I9981" s="1551"/>
    </row>
    <row r="9982" spans="1:9" ht="15" customHeight="1" x14ac:dyDescent="0.3">
      <c r="A9982" s="1533" t="s">
        <v>2674</v>
      </c>
      <c r="B9982" s="733">
        <v>44956</v>
      </c>
      <c r="C9982" s="732" t="s">
        <v>2610</v>
      </c>
      <c r="D9982" s="137" t="s">
        <v>2643</v>
      </c>
      <c r="E9982" s="732" t="s">
        <v>2676</v>
      </c>
      <c r="F9982" s="2271" t="s">
        <v>2706</v>
      </c>
      <c r="G9982" s="1551"/>
      <c r="H9982" s="1551"/>
      <c r="I9982" s="1551"/>
    </row>
    <row r="9983" spans="1:9" ht="18.75" x14ac:dyDescent="0.3">
      <c r="A9983" s="1533" t="s">
        <v>2674</v>
      </c>
      <c r="B9983" s="733">
        <v>44956</v>
      </c>
      <c r="C9983" s="732" t="s">
        <v>2610</v>
      </c>
      <c r="D9983" s="137" t="s">
        <v>2643</v>
      </c>
      <c r="E9983" s="732" t="s">
        <v>4526</v>
      </c>
      <c r="F9983" s="2272"/>
      <c r="G9983" s="1551"/>
      <c r="H9983" s="1551"/>
      <c r="I9983" s="1551"/>
    </row>
    <row r="9984" spans="1:9" ht="18.75" x14ac:dyDescent="0.3">
      <c r="A9984" s="2273" t="s">
        <v>2799</v>
      </c>
      <c r="B9984" s="2274"/>
      <c r="C9984" s="2274"/>
      <c r="D9984" s="2274"/>
      <c r="E9984" s="2274"/>
      <c r="F9984" s="2275"/>
      <c r="G9984" s="1551"/>
      <c r="H9984" s="1551"/>
      <c r="I9984" s="1551"/>
    </row>
    <row r="9985" spans="1:9" ht="18.75" x14ac:dyDescent="0.3">
      <c r="A9985" s="2279" t="s">
        <v>2701</v>
      </c>
      <c r="B9985" s="2280"/>
      <c r="C9985" s="2280"/>
      <c r="D9985" s="2280"/>
      <c r="E9985" s="2280"/>
      <c r="F9985" s="2281"/>
      <c r="G9985" s="1551"/>
      <c r="H9985" s="1551"/>
      <c r="I9985" s="1551"/>
    </row>
    <row r="9986" spans="1:9" x14ac:dyDescent="0.25">
      <c r="A9986" s="2294" t="s">
        <v>6</v>
      </c>
      <c r="B9986" s="2294"/>
      <c r="C9986" s="2294"/>
      <c r="D9986" s="2294"/>
      <c r="E9986" s="2294"/>
      <c r="F9986" s="2294"/>
      <c r="G9986" s="1551"/>
      <c r="H9986" s="1551"/>
      <c r="I9986" s="1551"/>
    </row>
    <row r="9987" spans="1:9" ht="15" customHeight="1" x14ac:dyDescent="0.3">
      <c r="A9987" s="1533" t="s">
        <v>771</v>
      </c>
      <c r="B9987" s="733">
        <v>44957</v>
      </c>
      <c r="C9987" s="732" t="s">
        <v>2610</v>
      </c>
      <c r="D9987" s="137" t="s">
        <v>2622</v>
      </c>
      <c r="E9987" s="137" t="s">
        <v>4785</v>
      </c>
      <c r="F9987" s="2271" t="s">
        <v>2624</v>
      </c>
      <c r="G9987" s="1551"/>
      <c r="H9987" s="1551"/>
      <c r="I9987" s="1551"/>
    </row>
    <row r="9988" spans="1:9" ht="18.75" x14ac:dyDescent="0.3">
      <c r="A9988" s="1533" t="s">
        <v>771</v>
      </c>
      <c r="B9988" s="733">
        <v>44957</v>
      </c>
      <c r="C9988" s="732" t="s">
        <v>2610</v>
      </c>
      <c r="D9988" s="137" t="s">
        <v>2622</v>
      </c>
      <c r="E9988" s="137" t="s">
        <v>2732</v>
      </c>
      <c r="F9988" s="2272"/>
      <c r="G9988" s="1551"/>
      <c r="H9988" s="1551"/>
      <c r="I9988" s="1551"/>
    </row>
    <row r="9989" spans="1:9" ht="15" customHeight="1" x14ac:dyDescent="0.3">
      <c r="A9989" s="1533" t="s">
        <v>771</v>
      </c>
      <c r="B9989" s="733">
        <v>44957</v>
      </c>
      <c r="C9989" s="732" t="s">
        <v>2610</v>
      </c>
      <c r="D9989" s="137" t="s">
        <v>2622</v>
      </c>
      <c r="E9989" s="137" t="s">
        <v>2694</v>
      </c>
      <c r="F9989" s="2271" t="s">
        <v>2627</v>
      </c>
      <c r="G9989" s="1551"/>
      <c r="H9989" s="1551"/>
      <c r="I9989" s="1551"/>
    </row>
    <row r="9990" spans="1:9" ht="18.75" x14ac:dyDescent="0.3">
      <c r="A9990" s="1533" t="s">
        <v>771</v>
      </c>
      <c r="B9990" s="733">
        <v>44957</v>
      </c>
      <c r="C9990" s="732" t="s">
        <v>2610</v>
      </c>
      <c r="D9990" s="137" t="s">
        <v>2622</v>
      </c>
      <c r="E9990" s="137" t="s">
        <v>2692</v>
      </c>
      <c r="F9990" s="2272"/>
      <c r="G9990" s="1551"/>
      <c r="H9990" s="1551"/>
      <c r="I9990" s="1551"/>
    </row>
    <row r="9991" spans="1:9" ht="15" customHeight="1" x14ac:dyDescent="0.3">
      <c r="A9991" s="1533" t="s">
        <v>771</v>
      </c>
      <c r="B9991" s="733">
        <v>44957</v>
      </c>
      <c r="C9991" s="732" t="s">
        <v>2610</v>
      </c>
      <c r="D9991" s="137" t="s">
        <v>2622</v>
      </c>
      <c r="E9991" s="137" t="s">
        <v>2744</v>
      </c>
      <c r="F9991" s="2271" t="s">
        <v>2700</v>
      </c>
      <c r="G9991" s="1551"/>
      <c r="H9991" s="1551"/>
      <c r="I9991" s="1551"/>
    </row>
    <row r="9992" spans="1:9" ht="18.75" x14ac:dyDescent="0.3">
      <c r="A9992" s="1533" t="s">
        <v>771</v>
      </c>
      <c r="B9992" s="733">
        <v>44957</v>
      </c>
      <c r="C9992" s="732" t="s">
        <v>2610</v>
      </c>
      <c r="D9992" s="137" t="s">
        <v>2622</v>
      </c>
      <c r="E9992" s="137" t="s">
        <v>2748</v>
      </c>
      <c r="F9992" s="2272"/>
      <c r="G9992" s="1551"/>
      <c r="H9992" s="1551"/>
      <c r="I9992" s="1551"/>
    </row>
    <row r="9993" spans="1:9" ht="18.75" x14ac:dyDescent="0.3">
      <c r="A9993" s="2273" t="s">
        <v>2715</v>
      </c>
      <c r="B9993" s="2274"/>
      <c r="C9993" s="2274"/>
      <c r="D9993" s="2274"/>
      <c r="E9993" s="2274"/>
      <c r="F9993" s="2275"/>
      <c r="G9993" s="1551"/>
      <c r="H9993" s="1551"/>
      <c r="I9993" s="1551"/>
    </row>
    <row r="9994" spans="1:9" ht="15" customHeight="1" x14ac:dyDescent="0.3">
      <c r="A9994" s="1533" t="s">
        <v>771</v>
      </c>
      <c r="B9994" s="733">
        <v>44957</v>
      </c>
      <c r="C9994" s="732" t="s">
        <v>2610</v>
      </c>
      <c r="D9994" s="732" t="s">
        <v>2306</v>
      </c>
      <c r="E9994" s="732" t="s">
        <v>2683</v>
      </c>
      <c r="F9994" s="2271" t="s">
        <v>2631</v>
      </c>
      <c r="G9994" s="1551"/>
      <c r="H9994" s="1551"/>
      <c r="I9994" s="1551"/>
    </row>
    <row r="9995" spans="1:9" ht="18.75" x14ac:dyDescent="0.3">
      <c r="A9995" s="1533" t="s">
        <v>771</v>
      </c>
      <c r="B9995" s="733">
        <v>44957</v>
      </c>
      <c r="C9995" s="732" t="s">
        <v>2610</v>
      </c>
      <c r="D9995" s="732" t="s">
        <v>2306</v>
      </c>
      <c r="E9995" s="732" t="s">
        <v>2671</v>
      </c>
      <c r="F9995" s="2272"/>
      <c r="G9995" s="1551"/>
      <c r="H9995" s="1551"/>
      <c r="I9995" s="1551"/>
    </row>
    <row r="9996" spans="1:9" ht="15" customHeight="1" x14ac:dyDescent="0.3">
      <c r="A9996" s="1533" t="s">
        <v>771</v>
      </c>
      <c r="B9996" s="733">
        <v>44957</v>
      </c>
      <c r="C9996" s="732" t="s">
        <v>2610</v>
      </c>
      <c r="D9996" s="732" t="s">
        <v>2306</v>
      </c>
      <c r="E9996" s="732" t="s">
        <v>2684</v>
      </c>
      <c r="F9996" s="2271" t="s">
        <v>2731</v>
      </c>
      <c r="G9996" s="1551"/>
      <c r="H9996" s="1551"/>
      <c r="I9996" s="1551"/>
    </row>
    <row r="9997" spans="1:9" ht="18.75" x14ac:dyDescent="0.3">
      <c r="A9997" s="1533" t="s">
        <v>771</v>
      </c>
      <c r="B9997" s="733">
        <v>44957</v>
      </c>
      <c r="C9997" s="732" t="s">
        <v>2610</v>
      </c>
      <c r="D9997" s="732" t="s">
        <v>2306</v>
      </c>
      <c r="E9997" s="732" t="s">
        <v>4871</v>
      </c>
      <c r="F9997" s="2272"/>
      <c r="G9997" s="1551"/>
      <c r="H9997" s="1551"/>
      <c r="I9997" s="1551"/>
    </row>
    <row r="9998" spans="1:9" ht="18.75" x14ac:dyDescent="0.3">
      <c r="A9998" s="2273" t="s">
        <v>2745</v>
      </c>
      <c r="B9998" s="2274"/>
      <c r="C9998" s="2274"/>
      <c r="D9998" s="2274"/>
      <c r="E9998" s="2274"/>
      <c r="F9998" s="2275"/>
      <c r="G9998" s="1551"/>
      <c r="H9998" s="1551"/>
      <c r="I9998" s="1551"/>
    </row>
    <row r="9999" spans="1:9" ht="15" customHeight="1" x14ac:dyDescent="0.3">
      <c r="A9999" s="1533" t="s">
        <v>771</v>
      </c>
      <c r="B9999" s="733">
        <v>44957</v>
      </c>
      <c r="C9999" s="732" t="s">
        <v>2610</v>
      </c>
      <c r="D9999" s="137" t="s">
        <v>2643</v>
      </c>
      <c r="E9999" s="732" t="s">
        <v>2773</v>
      </c>
      <c r="F9999" s="2271" t="s">
        <v>2645</v>
      </c>
      <c r="G9999" s="1551"/>
      <c r="H9999" s="1551"/>
      <c r="I9999" s="1551"/>
    </row>
    <row r="10000" spans="1:9" ht="18.75" x14ac:dyDescent="0.3">
      <c r="A10000" s="1533" t="s">
        <v>771</v>
      </c>
      <c r="B10000" s="733">
        <v>44957</v>
      </c>
      <c r="C10000" s="732" t="s">
        <v>2610</v>
      </c>
      <c r="D10000" s="137" t="s">
        <v>2643</v>
      </c>
      <c r="E10000" s="732" t="s">
        <v>2711</v>
      </c>
      <c r="F10000" s="2272"/>
      <c r="G10000" s="1551"/>
      <c r="H10000" s="1551"/>
      <c r="I10000" s="1551"/>
    </row>
    <row r="10001" spans="1:9" ht="15" customHeight="1" x14ac:dyDescent="0.3">
      <c r="A10001" s="1533" t="s">
        <v>771</v>
      </c>
      <c r="B10001" s="733">
        <v>44957</v>
      </c>
      <c r="C10001" s="732" t="s">
        <v>2610</v>
      </c>
      <c r="D10001" s="137" t="s">
        <v>2643</v>
      </c>
      <c r="E10001" s="732" t="s">
        <v>2697</v>
      </c>
      <c r="F10001" s="2271" t="s">
        <v>2648</v>
      </c>
      <c r="G10001" s="1551"/>
      <c r="H10001" s="1551"/>
      <c r="I10001" s="1551"/>
    </row>
    <row r="10002" spans="1:9" ht="18.75" x14ac:dyDescent="0.3">
      <c r="A10002" s="1533" t="s">
        <v>771</v>
      </c>
      <c r="B10002" s="733">
        <v>44957</v>
      </c>
      <c r="C10002" s="732" t="s">
        <v>2610</v>
      </c>
      <c r="D10002" s="137" t="s">
        <v>2643</v>
      </c>
      <c r="E10002" s="732" t="s">
        <v>2709</v>
      </c>
      <c r="F10002" s="2272"/>
      <c r="G10002" s="1551"/>
      <c r="H10002" s="1551"/>
      <c r="I10002" s="1551"/>
    </row>
    <row r="10003" spans="1:9" ht="15" customHeight="1" x14ac:dyDescent="0.3">
      <c r="A10003" s="1533" t="s">
        <v>771</v>
      </c>
      <c r="B10003" s="733">
        <v>44957</v>
      </c>
      <c r="C10003" s="732" t="s">
        <v>2610</v>
      </c>
      <c r="D10003" s="137" t="s">
        <v>2643</v>
      </c>
      <c r="E10003" s="732" t="s">
        <v>2828</v>
      </c>
      <c r="F10003" s="2271" t="s">
        <v>2651</v>
      </c>
      <c r="G10003" s="1551"/>
      <c r="H10003" s="1551"/>
      <c r="I10003" s="1551"/>
    </row>
    <row r="10004" spans="1:9" ht="18.75" x14ac:dyDescent="0.3">
      <c r="A10004" s="1533" t="s">
        <v>771</v>
      </c>
      <c r="B10004" s="733">
        <v>44957</v>
      </c>
      <c r="C10004" s="732" t="s">
        <v>2610</v>
      </c>
      <c r="D10004" s="137" t="s">
        <v>2643</v>
      </c>
      <c r="E10004" s="732" t="s">
        <v>2780</v>
      </c>
      <c r="F10004" s="2272"/>
      <c r="G10004" s="1551"/>
      <c r="H10004" s="1551"/>
      <c r="I10004" s="1551"/>
    </row>
    <row r="10005" spans="1:9" ht="15" customHeight="1" x14ac:dyDescent="0.3">
      <c r="A10005" s="1533" t="s">
        <v>771</v>
      </c>
      <c r="B10005" s="733">
        <v>44957</v>
      </c>
      <c r="C10005" s="732" t="s">
        <v>2610</v>
      </c>
      <c r="D10005" s="137" t="s">
        <v>2643</v>
      </c>
      <c r="E10005" s="732" t="s">
        <v>4770</v>
      </c>
      <c r="F10005" s="2271" t="s">
        <v>2654</v>
      </c>
      <c r="G10005" s="1551"/>
      <c r="H10005" s="1551"/>
      <c r="I10005" s="1551"/>
    </row>
    <row r="10006" spans="1:9" ht="18.75" x14ac:dyDescent="0.3">
      <c r="A10006" s="1533" t="s">
        <v>771</v>
      </c>
      <c r="B10006" s="733">
        <v>44957</v>
      </c>
      <c r="C10006" s="732" t="s">
        <v>2610</v>
      </c>
      <c r="D10006" s="137" t="s">
        <v>2643</v>
      </c>
      <c r="E10006" s="732" t="s">
        <v>4526</v>
      </c>
      <c r="F10006" s="2272"/>
      <c r="G10006" s="1551"/>
      <c r="H10006" s="1551"/>
      <c r="I10006" s="1551"/>
    </row>
    <row r="10007" spans="1:9" ht="15" customHeight="1" x14ac:dyDescent="0.3">
      <c r="A10007" s="1533" t="s">
        <v>771</v>
      </c>
      <c r="B10007" s="733">
        <v>44957</v>
      </c>
      <c r="C10007" s="732" t="s">
        <v>2610</v>
      </c>
      <c r="D10007" s="137" t="s">
        <v>2643</v>
      </c>
      <c r="E10007" s="732" t="s">
        <v>2809</v>
      </c>
      <c r="F10007" s="2271" t="s">
        <v>2657</v>
      </c>
      <c r="G10007" s="1551"/>
      <c r="H10007" s="1551"/>
      <c r="I10007" s="1551"/>
    </row>
    <row r="10008" spans="1:9" ht="18.75" x14ac:dyDescent="0.3">
      <c r="A10008" s="1533" t="s">
        <v>771</v>
      </c>
      <c r="B10008" s="733">
        <v>44957</v>
      </c>
      <c r="C10008" s="732" t="s">
        <v>2610</v>
      </c>
      <c r="D10008" s="137" t="s">
        <v>2643</v>
      </c>
      <c r="E10008" s="732" t="s">
        <v>2746</v>
      </c>
      <c r="F10008" s="2272"/>
      <c r="G10008" s="1551"/>
      <c r="H10008" s="1551"/>
      <c r="I10008" s="1551"/>
    </row>
    <row r="10009" spans="1:9" ht="15" customHeight="1" x14ac:dyDescent="0.3">
      <c r="A10009" s="1533" t="s">
        <v>771</v>
      </c>
      <c r="B10009" s="733">
        <v>44957</v>
      </c>
      <c r="C10009" s="732" t="s">
        <v>2610</v>
      </c>
      <c r="D10009" s="137" t="s">
        <v>2643</v>
      </c>
      <c r="E10009" s="732" t="s">
        <v>2718</v>
      </c>
      <c r="F10009" s="2271" t="s">
        <v>2659</v>
      </c>
      <c r="G10009" s="1551"/>
      <c r="H10009" s="1551"/>
      <c r="I10009" s="1551"/>
    </row>
    <row r="10010" spans="1:9" ht="18.75" x14ac:dyDescent="0.3">
      <c r="A10010" s="1533" t="s">
        <v>771</v>
      </c>
      <c r="B10010" s="733">
        <v>44957</v>
      </c>
      <c r="C10010" s="732" t="s">
        <v>2610</v>
      </c>
      <c r="D10010" s="137" t="s">
        <v>2643</v>
      </c>
      <c r="E10010" s="732" t="s">
        <v>2781</v>
      </c>
      <c r="F10010" s="2272"/>
      <c r="G10010" s="1551"/>
      <c r="H10010" s="1551"/>
      <c r="I10010" s="1551"/>
    </row>
    <row r="10011" spans="1:9" ht="15" customHeight="1" x14ac:dyDescent="0.3">
      <c r="A10011" s="1533" t="s">
        <v>771</v>
      </c>
      <c r="B10011" s="733">
        <v>44957</v>
      </c>
      <c r="C10011" s="732" t="s">
        <v>2610</v>
      </c>
      <c r="D10011" s="137" t="s">
        <v>2643</v>
      </c>
      <c r="E10011" s="732" t="s">
        <v>4848</v>
      </c>
      <c r="F10011" s="2271" t="s">
        <v>2706</v>
      </c>
      <c r="G10011" s="1551"/>
      <c r="H10011" s="1551"/>
      <c r="I10011" s="1551"/>
    </row>
    <row r="10012" spans="1:9" ht="18.75" x14ac:dyDescent="0.3">
      <c r="A10012" s="1533" t="s">
        <v>771</v>
      </c>
      <c r="B10012" s="733">
        <v>44957</v>
      </c>
      <c r="C10012" s="732" t="s">
        <v>2610</v>
      </c>
      <c r="D10012" s="137" t="s">
        <v>2643</v>
      </c>
      <c r="E10012" s="732" t="s">
        <v>2771</v>
      </c>
      <c r="F10012" s="2272"/>
      <c r="G10012" s="1551"/>
      <c r="H10012" s="1551"/>
      <c r="I10012" s="1551"/>
    </row>
    <row r="10013" spans="1:9" ht="18.75" x14ac:dyDescent="0.3">
      <c r="A10013" s="2273" t="s">
        <v>2838</v>
      </c>
      <c r="B10013" s="2274"/>
      <c r="C10013" s="2274"/>
      <c r="D10013" s="2274"/>
      <c r="E10013" s="2274"/>
      <c r="F10013" s="2275"/>
      <c r="G10013" s="1551"/>
      <c r="H10013" s="1551"/>
      <c r="I10013" s="1551"/>
    </row>
    <row r="10014" spans="1:9" ht="18.75" x14ac:dyDescent="0.3">
      <c r="A10014" s="2279" t="s">
        <v>2743</v>
      </c>
      <c r="B10014" s="2280"/>
      <c r="C10014" s="2280"/>
      <c r="D10014" s="2280"/>
      <c r="E10014" s="2280"/>
      <c r="F10014" s="2281"/>
      <c r="G10014" s="1551"/>
      <c r="H10014" s="1551"/>
      <c r="I10014" s="1551"/>
    </row>
    <row r="10015" spans="1:9" x14ac:dyDescent="0.25">
      <c r="A10015" s="2294" t="s">
        <v>6</v>
      </c>
      <c r="B10015" s="2294"/>
      <c r="C10015" s="2294"/>
      <c r="D10015" s="2294"/>
      <c r="E10015" s="2294"/>
      <c r="F10015" s="2294"/>
      <c r="G10015" s="1551"/>
      <c r="H10015" s="1551"/>
      <c r="I10015" s="1551"/>
    </row>
    <row r="10016" spans="1:9" ht="15" customHeight="1" x14ac:dyDescent="0.3">
      <c r="A10016" s="1533" t="s">
        <v>791</v>
      </c>
      <c r="B10016" s="733">
        <v>44958</v>
      </c>
      <c r="C10016" s="732" t="s">
        <v>2610</v>
      </c>
      <c r="D10016" s="137" t="s">
        <v>2622</v>
      </c>
      <c r="E10016" s="732" t="s">
        <v>2740</v>
      </c>
      <c r="F10016" s="2271" t="s">
        <v>2624</v>
      </c>
      <c r="G10016" s="1551"/>
      <c r="H10016" s="1551"/>
      <c r="I10016" s="1551"/>
    </row>
    <row r="10017" spans="1:9" ht="18.75" x14ac:dyDescent="0.3">
      <c r="A10017" s="1533" t="s">
        <v>791</v>
      </c>
      <c r="B10017" s="733">
        <v>44958</v>
      </c>
      <c r="C10017" s="732" t="s">
        <v>2610</v>
      </c>
      <c r="D10017" s="137" t="s">
        <v>2622</v>
      </c>
      <c r="E10017" s="732" t="s">
        <v>2779</v>
      </c>
      <c r="F10017" s="2272"/>
      <c r="G10017" s="1551"/>
      <c r="H10017" s="1551"/>
      <c r="I10017" s="1551"/>
    </row>
    <row r="10018" spans="1:9" ht="15" customHeight="1" x14ac:dyDescent="0.3">
      <c r="A10018" s="1533" t="s">
        <v>791</v>
      </c>
      <c r="B10018" s="733">
        <v>44958</v>
      </c>
      <c r="C10018" s="732" t="s">
        <v>2610</v>
      </c>
      <c r="D10018" s="137" t="s">
        <v>2622</v>
      </c>
      <c r="E10018" s="732" t="s">
        <v>2746</v>
      </c>
      <c r="F10018" s="2271" t="s">
        <v>2627</v>
      </c>
      <c r="G10018" s="1551"/>
      <c r="H10018" s="1551"/>
      <c r="I10018" s="1551"/>
    </row>
    <row r="10019" spans="1:9" ht="18.75" x14ac:dyDescent="0.3">
      <c r="A10019" s="1533" t="s">
        <v>791</v>
      </c>
      <c r="B10019" s="733">
        <v>44958</v>
      </c>
      <c r="C10019" s="732" t="s">
        <v>2610</v>
      </c>
      <c r="D10019" s="137" t="s">
        <v>2622</v>
      </c>
      <c r="E10019" s="732" t="s">
        <v>2773</v>
      </c>
      <c r="F10019" s="2272"/>
      <c r="G10019" s="1551"/>
      <c r="H10019" s="1551"/>
      <c r="I10019" s="1551"/>
    </row>
    <row r="10020" spans="1:9" ht="15" customHeight="1" x14ac:dyDescent="0.3">
      <c r="A10020" s="1533" t="s">
        <v>791</v>
      </c>
      <c r="B10020" s="733">
        <v>44958</v>
      </c>
      <c r="C10020" s="732" t="s">
        <v>2610</v>
      </c>
      <c r="D10020" s="137" t="s">
        <v>2622</v>
      </c>
      <c r="E10020" s="732" t="s">
        <v>2696</v>
      </c>
      <c r="F10020" s="2271" t="s">
        <v>2700</v>
      </c>
      <c r="G10020" s="1551"/>
      <c r="H10020" s="1551"/>
      <c r="I10020" s="1551"/>
    </row>
    <row r="10021" spans="1:9" ht="18.75" x14ac:dyDescent="0.3">
      <c r="A10021" s="1533" t="s">
        <v>791</v>
      </c>
      <c r="B10021" s="733">
        <v>44958</v>
      </c>
      <c r="C10021" s="732" t="s">
        <v>2610</v>
      </c>
      <c r="D10021" s="137" t="s">
        <v>2622</v>
      </c>
      <c r="E10021" s="732" t="s">
        <v>4785</v>
      </c>
      <c r="F10021" s="2272"/>
      <c r="G10021" s="1551"/>
      <c r="H10021" s="1551"/>
      <c r="I10021" s="1551"/>
    </row>
    <row r="10022" spans="1:9" ht="18.75" x14ac:dyDescent="0.3">
      <c r="A10022" s="2273" t="s">
        <v>2715</v>
      </c>
      <c r="B10022" s="2274"/>
      <c r="C10022" s="2274"/>
      <c r="D10022" s="2274"/>
      <c r="E10022" s="2274"/>
      <c r="F10022" s="2275"/>
      <c r="G10022" s="1551"/>
      <c r="H10022" s="1551"/>
      <c r="I10022" s="1551"/>
    </row>
    <row r="10023" spans="1:9" ht="15" customHeight="1" x14ac:dyDescent="0.3">
      <c r="A10023" s="1533" t="s">
        <v>791</v>
      </c>
      <c r="B10023" s="733">
        <v>44958</v>
      </c>
      <c r="C10023" s="732" t="s">
        <v>2610</v>
      </c>
      <c r="D10023" s="732" t="s">
        <v>2306</v>
      </c>
      <c r="E10023" s="732" t="s">
        <v>2683</v>
      </c>
      <c r="F10023" s="2271" t="s">
        <v>2631</v>
      </c>
      <c r="G10023" s="1551"/>
      <c r="H10023" s="1551"/>
      <c r="I10023" s="1551"/>
    </row>
    <row r="10024" spans="1:9" ht="18.75" x14ac:dyDescent="0.3">
      <c r="A10024" s="1533" t="s">
        <v>791</v>
      </c>
      <c r="B10024" s="733">
        <v>44958</v>
      </c>
      <c r="C10024" s="732" t="s">
        <v>2610</v>
      </c>
      <c r="D10024" s="732" t="s">
        <v>2306</v>
      </c>
      <c r="E10024" s="732" t="s">
        <v>2636</v>
      </c>
      <c r="F10024" s="2272"/>
      <c r="G10024" s="1551"/>
      <c r="H10024" s="1551"/>
      <c r="I10024" s="1551"/>
    </row>
    <row r="10025" spans="1:9" ht="15" customHeight="1" x14ac:dyDescent="0.3">
      <c r="A10025" s="1533" t="s">
        <v>791</v>
      </c>
      <c r="B10025" s="733">
        <v>44958</v>
      </c>
      <c r="C10025" s="732" t="s">
        <v>2610</v>
      </c>
      <c r="D10025" s="732" t="s">
        <v>2306</v>
      </c>
      <c r="E10025" s="732" t="s">
        <v>4782</v>
      </c>
      <c r="F10025" s="2277" t="s">
        <v>2731</v>
      </c>
      <c r="G10025" s="1551"/>
      <c r="H10025" s="1551"/>
      <c r="I10025" s="1551"/>
    </row>
    <row r="10026" spans="1:9" ht="18.75" x14ac:dyDescent="0.3">
      <c r="A10026" s="1533" t="s">
        <v>791</v>
      </c>
      <c r="B10026" s="733">
        <v>44958</v>
      </c>
      <c r="C10026" s="732" t="s">
        <v>2610</v>
      </c>
      <c r="D10026" s="732" t="s">
        <v>2306</v>
      </c>
      <c r="E10026" s="732" t="s">
        <v>2747</v>
      </c>
      <c r="F10026" s="2277"/>
      <c r="G10026" s="1551"/>
      <c r="H10026" s="1551"/>
      <c r="I10026" s="1551"/>
    </row>
    <row r="10027" spans="1:9" ht="18.75" x14ac:dyDescent="0.3">
      <c r="A10027" s="1533" t="s">
        <v>791</v>
      </c>
      <c r="B10027" s="733">
        <v>44958</v>
      </c>
      <c r="C10027" s="732" t="s">
        <v>2610</v>
      </c>
      <c r="D10027" s="732" t="s">
        <v>2306</v>
      </c>
      <c r="E10027" s="732" t="s">
        <v>2744</v>
      </c>
      <c r="F10027" s="2278"/>
      <c r="G10027" s="1551"/>
      <c r="H10027" s="1551"/>
      <c r="I10027" s="1551"/>
    </row>
    <row r="10028" spans="1:9" ht="18.75" x14ac:dyDescent="0.3">
      <c r="A10028" s="2273" t="s">
        <v>4933</v>
      </c>
      <c r="B10028" s="2274"/>
      <c r="C10028" s="2274"/>
      <c r="D10028" s="2274"/>
      <c r="E10028" s="2274"/>
      <c r="F10028" s="2275"/>
      <c r="G10028" s="1551"/>
      <c r="H10028" s="1551"/>
      <c r="I10028" s="1551"/>
    </row>
    <row r="10029" spans="1:9" ht="15" customHeight="1" x14ac:dyDescent="0.3">
      <c r="A10029" s="1533" t="s">
        <v>791</v>
      </c>
      <c r="B10029" s="733">
        <v>44958</v>
      </c>
      <c r="C10029" s="732" t="s">
        <v>2610</v>
      </c>
      <c r="D10029" s="137" t="s">
        <v>2643</v>
      </c>
      <c r="E10029" s="732" t="s">
        <v>4776</v>
      </c>
      <c r="F10029" s="2271" t="s">
        <v>2645</v>
      </c>
      <c r="G10029" s="1551"/>
      <c r="H10029" s="1551"/>
      <c r="I10029" s="1551"/>
    </row>
    <row r="10030" spans="1:9" ht="18.75" x14ac:dyDescent="0.3">
      <c r="A10030" s="1533" t="s">
        <v>791</v>
      </c>
      <c r="B10030" s="733">
        <v>44958</v>
      </c>
      <c r="C10030" s="732" t="s">
        <v>2610</v>
      </c>
      <c r="D10030" s="137" t="s">
        <v>2643</v>
      </c>
      <c r="E10030" s="137" t="s">
        <v>2697</v>
      </c>
      <c r="F10030" s="2272"/>
      <c r="G10030" s="1551"/>
      <c r="H10030" s="1551"/>
      <c r="I10030" s="1551"/>
    </row>
    <row r="10031" spans="1:9" ht="15" customHeight="1" x14ac:dyDescent="0.3">
      <c r="A10031" s="1533" t="s">
        <v>791</v>
      </c>
      <c r="B10031" s="733">
        <v>44958</v>
      </c>
      <c r="C10031" s="732" t="s">
        <v>2610</v>
      </c>
      <c r="D10031" s="137" t="s">
        <v>2643</v>
      </c>
      <c r="E10031" s="732" t="s">
        <v>4781</v>
      </c>
      <c r="F10031" s="2271" t="s">
        <v>2648</v>
      </c>
      <c r="G10031" s="1551"/>
      <c r="H10031" s="1551"/>
      <c r="I10031" s="1551"/>
    </row>
    <row r="10032" spans="1:9" ht="18.75" x14ac:dyDescent="0.3">
      <c r="A10032" s="1533" t="s">
        <v>791</v>
      </c>
      <c r="B10032" s="733">
        <v>44958</v>
      </c>
      <c r="C10032" s="732" t="s">
        <v>2610</v>
      </c>
      <c r="D10032" s="137" t="s">
        <v>2643</v>
      </c>
      <c r="E10032" s="137" t="s">
        <v>2635</v>
      </c>
      <c r="F10032" s="2272"/>
      <c r="G10032" s="1551"/>
      <c r="H10032" s="1551"/>
      <c r="I10032" s="1551"/>
    </row>
    <row r="10033" spans="1:9" ht="15" customHeight="1" x14ac:dyDescent="0.3">
      <c r="A10033" s="1533" t="s">
        <v>791</v>
      </c>
      <c r="B10033" s="733">
        <v>44958</v>
      </c>
      <c r="C10033" s="732" t="s">
        <v>2610</v>
      </c>
      <c r="D10033" s="137" t="s">
        <v>2643</v>
      </c>
      <c r="E10033" s="732" t="s">
        <v>4659</v>
      </c>
      <c r="F10033" s="2271" t="s">
        <v>2651</v>
      </c>
      <c r="G10033" s="1551"/>
      <c r="H10033" s="1551"/>
      <c r="I10033" s="1551"/>
    </row>
    <row r="10034" spans="1:9" ht="18.75" x14ac:dyDescent="0.3">
      <c r="A10034" s="1533" t="s">
        <v>791</v>
      </c>
      <c r="B10034" s="733">
        <v>44958</v>
      </c>
      <c r="C10034" s="732" t="s">
        <v>2610</v>
      </c>
      <c r="D10034" s="137" t="s">
        <v>2643</v>
      </c>
      <c r="E10034" s="732" t="s">
        <v>2809</v>
      </c>
      <c r="F10034" s="2272"/>
      <c r="G10034" s="1551"/>
      <c r="H10034" s="1551"/>
      <c r="I10034" s="1551"/>
    </row>
    <row r="10035" spans="1:9" ht="15" customHeight="1" x14ac:dyDescent="0.3">
      <c r="A10035" s="1533" t="s">
        <v>791</v>
      </c>
      <c r="B10035" s="733">
        <v>44958</v>
      </c>
      <c r="C10035" s="732" t="s">
        <v>2610</v>
      </c>
      <c r="D10035" s="137" t="s">
        <v>2643</v>
      </c>
      <c r="E10035" s="732" t="s">
        <v>4796</v>
      </c>
      <c r="F10035" s="2271" t="s">
        <v>2654</v>
      </c>
      <c r="G10035" s="1551"/>
      <c r="H10035" s="1551"/>
      <c r="I10035" s="1551"/>
    </row>
    <row r="10036" spans="1:9" ht="18.75" x14ac:dyDescent="0.3">
      <c r="A10036" s="1533" t="s">
        <v>791</v>
      </c>
      <c r="B10036" s="733">
        <v>44958</v>
      </c>
      <c r="C10036" s="732" t="s">
        <v>2610</v>
      </c>
      <c r="D10036" s="137" t="s">
        <v>2643</v>
      </c>
      <c r="E10036" s="732" t="s">
        <v>2777</v>
      </c>
      <c r="F10036" s="2272"/>
      <c r="G10036" s="1551"/>
      <c r="H10036" s="1551"/>
      <c r="I10036" s="1551"/>
    </row>
    <row r="10037" spans="1:9" ht="15" customHeight="1" x14ac:dyDescent="0.3">
      <c r="A10037" s="1533" t="s">
        <v>791</v>
      </c>
      <c r="B10037" s="733">
        <v>44958</v>
      </c>
      <c r="C10037" s="732" t="s">
        <v>2610</v>
      </c>
      <c r="D10037" s="137" t="s">
        <v>2643</v>
      </c>
      <c r="E10037" s="732" t="s">
        <v>4810</v>
      </c>
      <c r="F10037" s="2271" t="s">
        <v>2657</v>
      </c>
      <c r="G10037" s="1551"/>
      <c r="H10037" s="1551"/>
      <c r="I10037" s="1551"/>
    </row>
    <row r="10038" spans="1:9" ht="18.75" x14ac:dyDescent="0.3">
      <c r="A10038" s="1533" t="s">
        <v>791</v>
      </c>
      <c r="B10038" s="733">
        <v>44958</v>
      </c>
      <c r="C10038" s="732" t="s">
        <v>2610</v>
      </c>
      <c r="D10038" s="137" t="s">
        <v>2643</v>
      </c>
      <c r="E10038" s="732" t="s">
        <v>2780</v>
      </c>
      <c r="F10038" s="2272"/>
      <c r="G10038" s="1551"/>
      <c r="H10038" s="1551"/>
      <c r="I10038" s="1551"/>
    </row>
    <row r="10039" spans="1:9" ht="15" customHeight="1" x14ac:dyDescent="0.3">
      <c r="A10039" s="1533" t="s">
        <v>791</v>
      </c>
      <c r="B10039" s="733">
        <v>44958</v>
      </c>
      <c r="C10039" s="732" t="s">
        <v>2610</v>
      </c>
      <c r="D10039" s="137" t="s">
        <v>2643</v>
      </c>
      <c r="E10039" s="732" t="s">
        <v>4794</v>
      </c>
      <c r="F10039" s="2271" t="s">
        <v>2659</v>
      </c>
      <c r="G10039" s="1551"/>
      <c r="H10039" s="1551"/>
      <c r="I10039" s="1551"/>
    </row>
    <row r="10040" spans="1:9" ht="18.75" x14ac:dyDescent="0.3">
      <c r="A10040" s="1533" t="s">
        <v>791</v>
      </c>
      <c r="B10040" s="733">
        <v>44958</v>
      </c>
      <c r="C10040" s="732" t="s">
        <v>2610</v>
      </c>
      <c r="D10040" s="137" t="s">
        <v>2643</v>
      </c>
      <c r="E10040" s="732" t="s">
        <v>4797</v>
      </c>
      <c r="F10040" s="2272"/>
      <c r="G10040" s="1551"/>
      <c r="H10040" s="1551"/>
      <c r="I10040" s="1551"/>
    </row>
    <row r="10041" spans="1:9" ht="15" customHeight="1" x14ac:dyDescent="0.3">
      <c r="A10041" s="1533" t="s">
        <v>791</v>
      </c>
      <c r="B10041" s="733">
        <v>44958</v>
      </c>
      <c r="C10041" s="732" t="s">
        <v>2610</v>
      </c>
      <c r="D10041" s="137" t="s">
        <v>2643</v>
      </c>
      <c r="E10041" s="732" t="s">
        <v>4779</v>
      </c>
      <c r="F10041" s="2271" t="s">
        <v>2706</v>
      </c>
      <c r="G10041" s="1551"/>
      <c r="H10041" s="1551"/>
      <c r="I10041" s="1551"/>
    </row>
    <row r="10042" spans="1:9" ht="18.75" x14ac:dyDescent="0.3">
      <c r="A10042" s="1533" t="s">
        <v>791</v>
      </c>
      <c r="B10042" s="733">
        <v>44958</v>
      </c>
      <c r="C10042" s="732" t="s">
        <v>2610</v>
      </c>
      <c r="D10042" s="137" t="s">
        <v>2643</v>
      </c>
      <c r="E10042" s="732" t="s">
        <v>2765</v>
      </c>
      <c r="F10042" s="2272"/>
      <c r="G10042" s="1551"/>
      <c r="H10042" s="1551"/>
      <c r="I10042" s="1551"/>
    </row>
    <row r="10043" spans="1:9" ht="18.75" x14ac:dyDescent="0.3">
      <c r="A10043" s="2273" t="s">
        <v>2799</v>
      </c>
      <c r="B10043" s="2274"/>
      <c r="C10043" s="2274"/>
      <c r="D10043" s="2274"/>
      <c r="E10043" s="2274"/>
      <c r="F10043" s="2275"/>
      <c r="G10043" s="1551"/>
      <c r="H10043" s="1551"/>
      <c r="I10043" s="1551"/>
    </row>
    <row r="10044" spans="1:9" ht="18.75" x14ac:dyDescent="0.3">
      <c r="A10044" s="2279" t="s">
        <v>2665</v>
      </c>
      <c r="B10044" s="2280"/>
      <c r="C10044" s="2280"/>
      <c r="D10044" s="2280"/>
      <c r="E10044" s="2280"/>
      <c r="F10044" s="2281"/>
      <c r="G10044" s="1551"/>
      <c r="H10044" s="1551"/>
      <c r="I10044" s="1551"/>
    </row>
    <row r="10045" spans="1:9" x14ac:dyDescent="0.25">
      <c r="A10045" s="2294" t="s">
        <v>6</v>
      </c>
      <c r="B10045" s="2294"/>
      <c r="C10045" s="2294"/>
      <c r="D10045" s="2294"/>
      <c r="E10045" s="2294"/>
      <c r="F10045" s="2294"/>
      <c r="G10045" s="1551"/>
      <c r="H10045" s="1551"/>
      <c r="I10045" s="1551"/>
    </row>
    <row r="10046" spans="1:9" ht="15" customHeight="1" x14ac:dyDescent="0.3">
      <c r="A10046" s="737" t="s">
        <v>2714</v>
      </c>
      <c r="B10046" s="738">
        <v>44959</v>
      </c>
      <c r="C10046" s="1582" t="s">
        <v>2610</v>
      </c>
      <c r="D10046" s="149" t="s">
        <v>2622</v>
      </c>
      <c r="E10046" s="1582" t="s">
        <v>2740</v>
      </c>
      <c r="F10046" s="2276" t="s">
        <v>2624</v>
      </c>
      <c r="G10046" s="1551"/>
      <c r="H10046" s="1551"/>
      <c r="I10046" s="1551"/>
    </row>
    <row r="10047" spans="1:9" ht="18.75" x14ac:dyDescent="0.3">
      <c r="A10047" s="1533" t="s">
        <v>2714</v>
      </c>
      <c r="B10047" s="733">
        <v>44959</v>
      </c>
      <c r="C10047" s="732" t="s">
        <v>2610</v>
      </c>
      <c r="D10047" s="137" t="s">
        <v>2622</v>
      </c>
      <c r="E10047" s="137" t="s">
        <v>2744</v>
      </c>
      <c r="F10047" s="2271"/>
      <c r="G10047" s="1551"/>
      <c r="H10047" s="1551"/>
      <c r="I10047" s="1551"/>
    </row>
    <row r="10048" spans="1:9" ht="18.75" x14ac:dyDescent="0.3">
      <c r="A10048" s="1533" t="s">
        <v>2714</v>
      </c>
      <c r="B10048" s="733">
        <v>44959</v>
      </c>
      <c r="C10048" s="732" t="s">
        <v>2610</v>
      </c>
      <c r="D10048" s="137" t="s">
        <v>2622</v>
      </c>
      <c r="E10048" s="137" t="s">
        <v>2752</v>
      </c>
      <c r="F10048" s="2272"/>
      <c r="G10048" s="1551"/>
      <c r="H10048" s="1551"/>
      <c r="I10048" s="1551"/>
    </row>
    <row r="10049" spans="1:9" ht="15" customHeight="1" x14ac:dyDescent="0.3">
      <c r="A10049" s="1533" t="s">
        <v>2714</v>
      </c>
      <c r="B10049" s="733">
        <v>44959</v>
      </c>
      <c r="C10049" s="732" t="s">
        <v>2610</v>
      </c>
      <c r="D10049" s="137" t="s">
        <v>2622</v>
      </c>
      <c r="E10049" s="732" t="s">
        <v>2780</v>
      </c>
      <c r="F10049" s="2271" t="s">
        <v>2627</v>
      </c>
      <c r="G10049" s="1551"/>
      <c r="H10049" s="1551"/>
      <c r="I10049" s="1551"/>
    </row>
    <row r="10050" spans="1:9" ht="18.75" x14ac:dyDescent="0.3">
      <c r="A10050" s="1533" t="s">
        <v>2714</v>
      </c>
      <c r="B10050" s="733">
        <v>44959</v>
      </c>
      <c r="C10050" s="732" t="s">
        <v>2610</v>
      </c>
      <c r="D10050" s="137" t="s">
        <v>2622</v>
      </c>
      <c r="E10050" s="732" t="s">
        <v>4781</v>
      </c>
      <c r="F10050" s="2272"/>
      <c r="G10050" s="1551"/>
      <c r="H10050" s="1551"/>
      <c r="I10050" s="1551"/>
    </row>
    <row r="10051" spans="1:9" ht="15" customHeight="1" x14ac:dyDescent="0.3">
      <c r="A10051" s="1533" t="s">
        <v>2714</v>
      </c>
      <c r="B10051" s="733">
        <v>44959</v>
      </c>
      <c r="C10051" s="732" t="s">
        <v>2610</v>
      </c>
      <c r="D10051" s="137" t="s">
        <v>2622</v>
      </c>
      <c r="E10051" s="732" t="s">
        <v>4768</v>
      </c>
      <c r="F10051" s="2271" t="s">
        <v>2700</v>
      </c>
      <c r="G10051" s="1551"/>
      <c r="H10051" s="1551"/>
      <c r="I10051" s="1551"/>
    </row>
    <row r="10052" spans="1:9" ht="18.75" x14ac:dyDescent="0.3">
      <c r="A10052" s="1533" t="s">
        <v>2714</v>
      </c>
      <c r="B10052" s="733">
        <v>44959</v>
      </c>
      <c r="C10052" s="732" t="s">
        <v>2610</v>
      </c>
      <c r="D10052" s="137" t="s">
        <v>2622</v>
      </c>
      <c r="E10052" s="732" t="s">
        <v>4796</v>
      </c>
      <c r="F10052" s="2272"/>
      <c r="G10052" s="1551"/>
      <c r="H10052" s="1551"/>
      <c r="I10052" s="1551"/>
    </row>
    <row r="10053" spans="1:9" ht="18.75" x14ac:dyDescent="0.3">
      <c r="A10053" s="2273" t="s">
        <v>2722</v>
      </c>
      <c r="B10053" s="2274"/>
      <c r="C10053" s="2274"/>
      <c r="D10053" s="2274"/>
      <c r="E10053" s="2274"/>
      <c r="F10053" s="2275"/>
      <c r="G10053" s="1551"/>
      <c r="H10053" s="1551"/>
      <c r="I10053" s="1551"/>
    </row>
    <row r="10054" spans="1:9" ht="15" customHeight="1" x14ac:dyDescent="0.3">
      <c r="A10054" s="1533" t="s">
        <v>2714</v>
      </c>
      <c r="B10054" s="733">
        <v>44959</v>
      </c>
      <c r="C10054" s="732" t="s">
        <v>2610</v>
      </c>
      <c r="D10054" s="732" t="s">
        <v>2306</v>
      </c>
      <c r="E10054" s="732" t="s">
        <v>4794</v>
      </c>
      <c r="F10054" s="2271" t="s">
        <v>2631</v>
      </c>
      <c r="G10054" s="1551"/>
      <c r="H10054" s="1551"/>
      <c r="I10054" s="1551"/>
    </row>
    <row r="10055" spans="1:9" ht="18.75" x14ac:dyDescent="0.3">
      <c r="A10055" s="1533" t="s">
        <v>2714</v>
      </c>
      <c r="B10055" s="733">
        <v>44959</v>
      </c>
      <c r="C10055" s="732" t="s">
        <v>2610</v>
      </c>
      <c r="D10055" s="732" t="s">
        <v>2306</v>
      </c>
      <c r="E10055" s="732" t="s">
        <v>2636</v>
      </c>
      <c r="F10055" s="2272"/>
      <c r="G10055" s="1551"/>
      <c r="H10055" s="1551"/>
      <c r="I10055" s="1551"/>
    </row>
    <row r="10056" spans="1:9" ht="15" customHeight="1" x14ac:dyDescent="0.3">
      <c r="A10056" s="1533" t="s">
        <v>2714</v>
      </c>
      <c r="B10056" s="733">
        <v>44959</v>
      </c>
      <c r="C10056" s="732" t="s">
        <v>2610</v>
      </c>
      <c r="D10056" s="732" t="s">
        <v>2306</v>
      </c>
      <c r="E10056" s="732" t="s">
        <v>4803</v>
      </c>
      <c r="F10056" s="2271" t="s">
        <v>2731</v>
      </c>
      <c r="G10056" s="1551"/>
      <c r="H10056" s="1551"/>
      <c r="I10056" s="1551"/>
    </row>
    <row r="10057" spans="1:9" ht="18.75" x14ac:dyDescent="0.3">
      <c r="A10057" s="1533" t="s">
        <v>2714</v>
      </c>
      <c r="B10057" s="733">
        <v>44959</v>
      </c>
      <c r="C10057" s="732" t="s">
        <v>2610</v>
      </c>
      <c r="D10057" s="732" t="s">
        <v>2306</v>
      </c>
      <c r="E10057" s="732" t="s">
        <v>2699</v>
      </c>
      <c r="F10057" s="2272"/>
      <c r="G10057" s="1551"/>
      <c r="H10057" s="1551"/>
      <c r="I10057" s="1551"/>
    </row>
    <row r="10058" spans="1:9" ht="18.75" x14ac:dyDescent="0.3">
      <c r="A10058" s="2273" t="s">
        <v>4791</v>
      </c>
      <c r="B10058" s="2274"/>
      <c r="C10058" s="2274"/>
      <c r="D10058" s="2274"/>
      <c r="E10058" s="2274"/>
      <c r="F10058" s="2275"/>
      <c r="G10058" s="1551"/>
      <c r="H10058" s="1551"/>
      <c r="I10058" s="1551"/>
    </row>
    <row r="10059" spans="1:9" ht="15" customHeight="1" x14ac:dyDescent="0.3">
      <c r="A10059" s="1533" t="s">
        <v>2714</v>
      </c>
      <c r="B10059" s="733">
        <v>44959</v>
      </c>
      <c r="C10059" s="732" t="s">
        <v>2610</v>
      </c>
      <c r="D10059" s="137" t="s">
        <v>2643</v>
      </c>
      <c r="E10059" s="137" t="s">
        <v>2683</v>
      </c>
      <c r="F10059" s="2271" t="s">
        <v>2645</v>
      </c>
      <c r="G10059" s="1551"/>
      <c r="H10059" s="1551"/>
      <c r="I10059" s="1551"/>
    </row>
    <row r="10060" spans="1:9" ht="18.75" x14ac:dyDescent="0.3">
      <c r="A10060" s="1533" t="s">
        <v>2714</v>
      </c>
      <c r="B10060" s="733">
        <v>44959</v>
      </c>
      <c r="C10060" s="732" t="s">
        <v>2610</v>
      </c>
      <c r="D10060" s="137" t="s">
        <v>2643</v>
      </c>
      <c r="E10060" s="732" t="s">
        <v>2747</v>
      </c>
      <c r="F10060" s="2272"/>
      <c r="G10060" s="1551"/>
      <c r="H10060" s="1551"/>
      <c r="I10060" s="1551"/>
    </row>
    <row r="10061" spans="1:9" ht="15" customHeight="1" x14ac:dyDescent="0.3">
      <c r="A10061" s="1533" t="s">
        <v>2714</v>
      </c>
      <c r="B10061" s="733">
        <v>44959</v>
      </c>
      <c r="C10061" s="732" t="s">
        <v>2610</v>
      </c>
      <c r="D10061" s="137" t="s">
        <v>2643</v>
      </c>
      <c r="E10061" s="137" t="s">
        <v>2809</v>
      </c>
      <c r="F10061" s="2271" t="s">
        <v>2648</v>
      </c>
      <c r="G10061" s="1551"/>
      <c r="H10061" s="1551"/>
      <c r="I10061" s="1551"/>
    </row>
    <row r="10062" spans="1:9" ht="18.75" x14ac:dyDescent="0.3">
      <c r="A10062" s="1533" t="s">
        <v>2714</v>
      </c>
      <c r="B10062" s="733">
        <v>44959</v>
      </c>
      <c r="C10062" s="732" t="s">
        <v>2610</v>
      </c>
      <c r="D10062" s="137" t="s">
        <v>2643</v>
      </c>
      <c r="E10062" s="732" t="s">
        <v>4659</v>
      </c>
      <c r="F10062" s="2272"/>
      <c r="G10062" s="1551"/>
      <c r="H10062" s="1551"/>
      <c r="I10062" s="1551"/>
    </row>
    <row r="10063" spans="1:9" ht="15" customHeight="1" x14ac:dyDescent="0.3">
      <c r="A10063" s="1533" t="s">
        <v>2714</v>
      </c>
      <c r="B10063" s="733">
        <v>44959</v>
      </c>
      <c r="C10063" s="732" t="s">
        <v>2610</v>
      </c>
      <c r="D10063" s="137" t="s">
        <v>2643</v>
      </c>
      <c r="E10063" s="137" t="s">
        <v>2676</v>
      </c>
      <c r="F10063" s="2271" t="s">
        <v>2651</v>
      </c>
      <c r="G10063" s="1551"/>
      <c r="H10063" s="1551"/>
      <c r="I10063" s="1551"/>
    </row>
    <row r="10064" spans="1:9" ht="18.75" x14ac:dyDescent="0.3">
      <c r="A10064" s="1533" t="s">
        <v>2714</v>
      </c>
      <c r="B10064" s="733">
        <v>44959</v>
      </c>
      <c r="C10064" s="732" t="s">
        <v>2610</v>
      </c>
      <c r="D10064" s="137" t="s">
        <v>2643</v>
      </c>
      <c r="E10064" s="137" t="s">
        <v>4797</v>
      </c>
      <c r="F10064" s="2272"/>
      <c r="G10064" s="1551"/>
      <c r="H10064" s="1551"/>
      <c r="I10064" s="1551"/>
    </row>
    <row r="10065" spans="1:9" ht="15" customHeight="1" x14ac:dyDescent="0.3">
      <c r="A10065" s="1533" t="s">
        <v>2714</v>
      </c>
      <c r="B10065" s="733">
        <v>44959</v>
      </c>
      <c r="C10065" s="732" t="s">
        <v>2610</v>
      </c>
      <c r="D10065" s="137" t="s">
        <v>2643</v>
      </c>
      <c r="E10065" s="137" t="s">
        <v>4779</v>
      </c>
      <c r="F10065" s="2271" t="s">
        <v>2654</v>
      </c>
      <c r="G10065" s="1551"/>
      <c r="H10065" s="1551"/>
      <c r="I10065" s="1551"/>
    </row>
    <row r="10066" spans="1:9" ht="18.75" x14ac:dyDescent="0.3">
      <c r="A10066" s="1533" t="s">
        <v>2714</v>
      </c>
      <c r="B10066" s="733">
        <v>44959</v>
      </c>
      <c r="C10066" s="732" t="s">
        <v>2610</v>
      </c>
      <c r="D10066" s="137" t="s">
        <v>2643</v>
      </c>
      <c r="E10066" s="137" t="s">
        <v>2748</v>
      </c>
      <c r="F10066" s="2272"/>
      <c r="G10066" s="1551"/>
      <c r="H10066" s="1551"/>
      <c r="I10066" s="1551"/>
    </row>
    <row r="10067" spans="1:9" ht="15" customHeight="1" x14ac:dyDescent="0.3">
      <c r="A10067" s="1533" t="s">
        <v>2714</v>
      </c>
      <c r="B10067" s="733">
        <v>44959</v>
      </c>
      <c r="C10067" s="732" t="s">
        <v>2610</v>
      </c>
      <c r="D10067" s="137" t="s">
        <v>2643</v>
      </c>
      <c r="E10067" s="732" t="s">
        <v>2697</v>
      </c>
      <c r="F10067" s="2271" t="s">
        <v>2657</v>
      </c>
      <c r="G10067" s="1551"/>
      <c r="H10067" s="1551"/>
      <c r="I10067" s="1551"/>
    </row>
    <row r="10068" spans="1:9" ht="18.75" x14ac:dyDescent="0.3">
      <c r="A10068" s="1533" t="s">
        <v>2714</v>
      </c>
      <c r="B10068" s="733">
        <v>44959</v>
      </c>
      <c r="C10068" s="732" t="s">
        <v>2610</v>
      </c>
      <c r="D10068" s="137" t="s">
        <v>2643</v>
      </c>
      <c r="E10068" s="732" t="s">
        <v>4776</v>
      </c>
      <c r="F10068" s="2272"/>
      <c r="G10068" s="1551"/>
      <c r="H10068" s="1551"/>
      <c r="I10068" s="1551"/>
    </row>
    <row r="10069" spans="1:9" ht="15" customHeight="1" x14ac:dyDescent="0.3">
      <c r="A10069" s="1533" t="s">
        <v>2714</v>
      </c>
      <c r="B10069" s="733">
        <v>44959</v>
      </c>
      <c r="C10069" s="732" t="s">
        <v>2610</v>
      </c>
      <c r="D10069" s="137" t="s">
        <v>2643</v>
      </c>
      <c r="E10069" s="137" t="s">
        <v>2746</v>
      </c>
      <c r="F10069" s="2271" t="s">
        <v>2659</v>
      </c>
      <c r="G10069" s="1551"/>
      <c r="H10069" s="1551"/>
      <c r="I10069" s="1551"/>
    </row>
    <row r="10070" spans="1:9" ht="18.75" x14ac:dyDescent="0.3">
      <c r="A10070" s="1533" t="s">
        <v>2714</v>
      </c>
      <c r="B10070" s="733">
        <v>44959</v>
      </c>
      <c r="C10070" s="732" t="s">
        <v>2610</v>
      </c>
      <c r="D10070" s="137" t="s">
        <v>2643</v>
      </c>
      <c r="E10070" s="137" t="s">
        <v>2687</v>
      </c>
      <c r="F10070" s="2272"/>
      <c r="G10070" s="1551"/>
      <c r="H10070" s="1551"/>
      <c r="I10070" s="1551"/>
    </row>
    <row r="10071" spans="1:9" ht="15" customHeight="1" x14ac:dyDescent="0.3">
      <c r="A10071" s="1533" t="s">
        <v>2714</v>
      </c>
      <c r="B10071" s="733">
        <v>44959</v>
      </c>
      <c r="C10071" s="732" t="s">
        <v>2610</v>
      </c>
      <c r="D10071" s="137" t="s">
        <v>2643</v>
      </c>
      <c r="E10071" s="732" t="s">
        <v>2773</v>
      </c>
      <c r="F10071" s="2277" t="s">
        <v>2662</v>
      </c>
      <c r="G10071" s="1551"/>
      <c r="H10071" s="1551"/>
      <c r="I10071" s="1551"/>
    </row>
    <row r="10072" spans="1:9" ht="18.75" x14ac:dyDescent="0.3">
      <c r="A10072" s="1533" t="s">
        <v>2714</v>
      </c>
      <c r="B10072" s="733">
        <v>44959</v>
      </c>
      <c r="C10072" s="732" t="s">
        <v>2610</v>
      </c>
      <c r="D10072" s="137" t="s">
        <v>2643</v>
      </c>
      <c r="E10072" s="732" t="s">
        <v>4474</v>
      </c>
      <c r="F10072" s="2278"/>
      <c r="G10072" s="1551"/>
      <c r="H10072" s="1551"/>
      <c r="I10072" s="1551"/>
    </row>
    <row r="10073" spans="1:9" ht="15" customHeight="1" x14ac:dyDescent="0.3">
      <c r="A10073" s="1533" t="s">
        <v>2714</v>
      </c>
      <c r="B10073" s="733">
        <v>44959</v>
      </c>
      <c r="C10073" s="732" t="s">
        <v>2610</v>
      </c>
      <c r="D10073" s="137" t="s">
        <v>2643</v>
      </c>
      <c r="E10073" s="137" t="s">
        <v>2677</v>
      </c>
      <c r="F10073" s="2271" t="s">
        <v>2706</v>
      </c>
      <c r="G10073" s="1551"/>
      <c r="H10073" s="1551"/>
      <c r="I10073" s="1551"/>
    </row>
    <row r="10074" spans="1:9" ht="18.75" x14ac:dyDescent="0.3">
      <c r="A10074" s="1533" t="s">
        <v>2714</v>
      </c>
      <c r="B10074" s="733">
        <v>44959</v>
      </c>
      <c r="C10074" s="732" t="s">
        <v>2610</v>
      </c>
      <c r="D10074" s="137" t="s">
        <v>2643</v>
      </c>
      <c r="E10074" s="137" t="s">
        <v>4855</v>
      </c>
      <c r="F10074" s="2271"/>
      <c r="G10074" s="1551"/>
      <c r="H10074" s="1551"/>
      <c r="I10074" s="1551"/>
    </row>
    <row r="10075" spans="1:9" ht="18.75" x14ac:dyDescent="0.3">
      <c r="A10075" s="1533" t="s">
        <v>2714</v>
      </c>
      <c r="B10075" s="733">
        <v>44959</v>
      </c>
      <c r="C10075" s="732" t="s">
        <v>2610</v>
      </c>
      <c r="D10075" s="137" t="s">
        <v>2643</v>
      </c>
      <c r="E10075" s="137" t="s">
        <v>2711</v>
      </c>
      <c r="F10075" s="2272"/>
      <c r="G10075" s="1551"/>
      <c r="H10075" s="1551"/>
      <c r="I10075" s="1551"/>
    </row>
    <row r="10076" spans="1:9" ht="18.75" x14ac:dyDescent="0.3">
      <c r="A10076" s="2273" t="s">
        <v>2712</v>
      </c>
      <c r="B10076" s="2274"/>
      <c r="C10076" s="2274"/>
      <c r="D10076" s="2274"/>
      <c r="E10076" s="2274"/>
      <c r="F10076" s="2275"/>
      <c r="G10076" s="1551"/>
      <c r="H10076" s="1551"/>
      <c r="I10076" s="1551"/>
    </row>
    <row r="10077" spans="1:9" ht="18.75" x14ac:dyDescent="0.3">
      <c r="A10077" s="2279" t="s">
        <v>4934</v>
      </c>
      <c r="B10077" s="2280"/>
      <c r="C10077" s="2280"/>
      <c r="D10077" s="2280"/>
      <c r="E10077" s="2280"/>
      <c r="F10077" s="2281"/>
      <c r="G10077" s="1551"/>
      <c r="H10077" s="1551"/>
      <c r="I10077" s="1551"/>
    </row>
    <row r="10078" spans="1:9" x14ac:dyDescent="0.25">
      <c r="A10078" s="2294" t="s">
        <v>6</v>
      </c>
      <c r="B10078" s="2294"/>
      <c r="C10078" s="2294"/>
      <c r="D10078" s="2294"/>
      <c r="E10078" s="2294"/>
      <c r="F10078" s="2294"/>
      <c r="G10078" s="1551"/>
      <c r="H10078" s="1551"/>
      <c r="I10078" s="1551"/>
    </row>
    <row r="10079" spans="1:9" ht="15" customHeight="1" x14ac:dyDescent="0.3">
      <c r="A10079" s="1533" t="s">
        <v>826</v>
      </c>
      <c r="B10079" s="733">
        <v>44960</v>
      </c>
      <c r="C10079" s="732" t="s">
        <v>2610</v>
      </c>
      <c r="D10079" s="732" t="s">
        <v>2622</v>
      </c>
      <c r="E10079" s="732" t="s">
        <v>4804</v>
      </c>
      <c r="F10079" s="2271" t="s">
        <v>2624</v>
      </c>
      <c r="G10079" s="1551"/>
      <c r="H10079" s="1551"/>
      <c r="I10079" s="1551"/>
    </row>
    <row r="10080" spans="1:9" ht="18.75" x14ac:dyDescent="0.3">
      <c r="A10080" s="1533" t="s">
        <v>826</v>
      </c>
      <c r="B10080" s="733">
        <v>44960</v>
      </c>
      <c r="C10080" s="732" t="s">
        <v>2610</v>
      </c>
      <c r="D10080" s="732" t="s">
        <v>2622</v>
      </c>
      <c r="E10080" s="732" t="s">
        <v>2829</v>
      </c>
      <c r="F10080" s="2271"/>
      <c r="G10080" s="1551"/>
      <c r="H10080" s="1551"/>
      <c r="I10080" s="1551"/>
    </row>
    <row r="10081" spans="1:9" ht="18.75" x14ac:dyDescent="0.3">
      <c r="A10081" s="1533" t="s">
        <v>826</v>
      </c>
      <c r="B10081" s="733">
        <v>44960</v>
      </c>
      <c r="C10081" s="732" t="s">
        <v>2610</v>
      </c>
      <c r="D10081" s="732" t="s">
        <v>2622</v>
      </c>
      <c r="E10081" s="732" t="s">
        <v>2723</v>
      </c>
      <c r="F10081" s="2272"/>
      <c r="G10081" s="1551"/>
      <c r="H10081" s="1551"/>
      <c r="I10081" s="1551"/>
    </row>
    <row r="10082" spans="1:9" ht="15" customHeight="1" x14ac:dyDescent="0.3">
      <c r="A10082" s="1533" t="s">
        <v>826</v>
      </c>
      <c r="B10082" s="733">
        <v>44960</v>
      </c>
      <c r="C10082" s="732" t="s">
        <v>2610</v>
      </c>
      <c r="D10082" s="732" t="s">
        <v>2622</v>
      </c>
      <c r="E10082" s="732" t="s">
        <v>2746</v>
      </c>
      <c r="F10082" s="2271" t="s">
        <v>2627</v>
      </c>
      <c r="G10082" s="1551"/>
      <c r="H10082" s="1551"/>
      <c r="I10082" s="1551"/>
    </row>
    <row r="10083" spans="1:9" ht="18.75" x14ac:dyDescent="0.3">
      <c r="A10083" s="1533" t="s">
        <v>826</v>
      </c>
      <c r="B10083" s="733">
        <v>44960</v>
      </c>
      <c r="C10083" s="732" t="s">
        <v>2610</v>
      </c>
      <c r="D10083" s="732" t="s">
        <v>2622</v>
      </c>
      <c r="E10083" s="732" t="s">
        <v>2773</v>
      </c>
      <c r="F10083" s="2272"/>
      <c r="G10083" s="1551"/>
      <c r="H10083" s="1551"/>
      <c r="I10083" s="1551"/>
    </row>
    <row r="10084" spans="1:9" ht="15" customHeight="1" x14ac:dyDescent="0.3">
      <c r="A10084" s="1533" t="s">
        <v>826</v>
      </c>
      <c r="B10084" s="733">
        <v>44960</v>
      </c>
      <c r="C10084" s="732" t="s">
        <v>2610</v>
      </c>
      <c r="D10084" s="732" t="s">
        <v>2622</v>
      </c>
      <c r="E10084" s="732" t="s">
        <v>4781</v>
      </c>
      <c r="F10084" s="2271" t="s">
        <v>2700</v>
      </c>
      <c r="G10084" s="1551"/>
      <c r="H10084" s="1551"/>
      <c r="I10084" s="1551"/>
    </row>
    <row r="10085" spans="1:9" ht="18.75" x14ac:dyDescent="0.3">
      <c r="A10085" s="1533" t="s">
        <v>826</v>
      </c>
      <c r="B10085" s="733">
        <v>44960</v>
      </c>
      <c r="C10085" s="732" t="s">
        <v>2610</v>
      </c>
      <c r="D10085" s="732" t="s">
        <v>2622</v>
      </c>
      <c r="E10085" s="137" t="s">
        <v>4782</v>
      </c>
      <c r="F10085" s="2272"/>
      <c r="G10085" s="1551"/>
      <c r="H10085" s="1551"/>
      <c r="I10085" s="1551"/>
    </row>
    <row r="10086" spans="1:9" ht="18.75" x14ac:dyDescent="0.3">
      <c r="A10086" s="2273" t="s">
        <v>2722</v>
      </c>
      <c r="B10086" s="2274"/>
      <c r="C10086" s="2274"/>
      <c r="D10086" s="2274"/>
      <c r="E10086" s="2274"/>
      <c r="F10086" s="2275"/>
      <c r="G10086" s="1551"/>
      <c r="H10086" s="1551"/>
      <c r="I10086" s="1551"/>
    </row>
    <row r="10087" spans="1:9" ht="15" customHeight="1" x14ac:dyDescent="0.3">
      <c r="A10087" s="1533" t="s">
        <v>826</v>
      </c>
      <c r="B10087" s="733">
        <v>44960</v>
      </c>
      <c r="C10087" s="732" t="s">
        <v>2610</v>
      </c>
      <c r="D10087" s="732" t="s">
        <v>2306</v>
      </c>
      <c r="E10087" s="732" t="s">
        <v>2756</v>
      </c>
      <c r="F10087" s="2271" t="s">
        <v>2631</v>
      </c>
      <c r="G10087" s="1551"/>
      <c r="H10087" s="1551"/>
      <c r="I10087" s="1551"/>
    </row>
    <row r="10088" spans="1:9" ht="18.75" x14ac:dyDescent="0.3">
      <c r="A10088" s="1533" t="s">
        <v>826</v>
      </c>
      <c r="B10088" s="733">
        <v>44960</v>
      </c>
      <c r="C10088" s="732" t="s">
        <v>2610</v>
      </c>
      <c r="D10088" s="732" t="s">
        <v>2306</v>
      </c>
      <c r="E10088" s="732" t="s">
        <v>2757</v>
      </c>
      <c r="F10088" s="2271"/>
      <c r="G10088" s="1551"/>
      <c r="H10088" s="1551"/>
      <c r="I10088" s="1551"/>
    </row>
    <row r="10089" spans="1:9" ht="18.75" x14ac:dyDescent="0.3">
      <c r="A10089" s="1533" t="s">
        <v>826</v>
      </c>
      <c r="B10089" s="733">
        <v>44960</v>
      </c>
      <c r="C10089" s="732" t="s">
        <v>2610</v>
      </c>
      <c r="D10089" s="732" t="s">
        <v>2306</v>
      </c>
      <c r="E10089" s="732" t="s">
        <v>2791</v>
      </c>
      <c r="F10089" s="2272"/>
      <c r="G10089" s="1551"/>
      <c r="H10089" s="1551"/>
      <c r="I10089" s="1551"/>
    </row>
    <row r="10090" spans="1:9" ht="15" customHeight="1" x14ac:dyDescent="0.3">
      <c r="A10090" s="1533" t="s">
        <v>826</v>
      </c>
      <c r="B10090" s="733">
        <v>44960</v>
      </c>
      <c r="C10090" s="732" t="s">
        <v>2610</v>
      </c>
      <c r="D10090" s="732" t="s">
        <v>2306</v>
      </c>
      <c r="E10090" s="732" t="s">
        <v>2752</v>
      </c>
      <c r="F10090" s="2271" t="s">
        <v>2731</v>
      </c>
      <c r="G10090" s="1551"/>
      <c r="H10090" s="1551"/>
      <c r="I10090" s="1551"/>
    </row>
    <row r="10091" spans="1:9" ht="18.75" x14ac:dyDescent="0.3">
      <c r="A10091" s="1533" t="s">
        <v>826</v>
      </c>
      <c r="B10091" s="733">
        <v>44960</v>
      </c>
      <c r="C10091" s="732" t="s">
        <v>2610</v>
      </c>
      <c r="D10091" s="732" t="s">
        <v>2306</v>
      </c>
      <c r="E10091" s="137" t="s">
        <v>2660</v>
      </c>
      <c r="F10091" s="2272"/>
      <c r="G10091" s="1551"/>
      <c r="H10091" s="1551"/>
      <c r="I10091" s="1551"/>
    </row>
    <row r="10092" spans="1:9" ht="18.75" x14ac:dyDescent="0.3">
      <c r="A10092" s="2273" t="s">
        <v>2851</v>
      </c>
      <c r="B10092" s="2274"/>
      <c r="C10092" s="2274"/>
      <c r="D10092" s="2274"/>
      <c r="E10092" s="2274"/>
      <c r="F10092" s="2275"/>
      <c r="G10092" s="1551"/>
      <c r="H10092" s="1551"/>
      <c r="I10092" s="1551"/>
    </row>
    <row r="10093" spans="1:9" ht="15" customHeight="1" x14ac:dyDescent="0.3">
      <c r="A10093" s="1533" t="s">
        <v>826</v>
      </c>
      <c r="B10093" s="733">
        <v>44960</v>
      </c>
      <c r="C10093" s="732" t="s">
        <v>2610</v>
      </c>
      <c r="D10093" s="137" t="s">
        <v>2643</v>
      </c>
      <c r="E10093" s="137" t="s">
        <v>4776</v>
      </c>
      <c r="F10093" s="2271" t="s">
        <v>2645</v>
      </c>
      <c r="G10093" s="1551"/>
      <c r="H10093" s="1551"/>
      <c r="I10093" s="1551"/>
    </row>
    <row r="10094" spans="1:9" ht="18.75" x14ac:dyDescent="0.3">
      <c r="A10094" s="1533" t="s">
        <v>826</v>
      </c>
      <c r="B10094" s="733">
        <v>44960</v>
      </c>
      <c r="C10094" s="732" t="s">
        <v>2610</v>
      </c>
      <c r="D10094" s="137" t="s">
        <v>2643</v>
      </c>
      <c r="E10094" s="137" t="s">
        <v>2636</v>
      </c>
      <c r="F10094" s="2272"/>
      <c r="G10094" s="1551"/>
      <c r="H10094" s="1551"/>
      <c r="I10094" s="1551"/>
    </row>
    <row r="10095" spans="1:9" ht="15" customHeight="1" x14ac:dyDescent="0.3">
      <c r="A10095" s="1533" t="s">
        <v>826</v>
      </c>
      <c r="B10095" s="733">
        <v>44960</v>
      </c>
      <c r="C10095" s="732" t="s">
        <v>2610</v>
      </c>
      <c r="D10095" s="137" t="s">
        <v>2643</v>
      </c>
      <c r="E10095" s="732" t="s">
        <v>2828</v>
      </c>
      <c r="F10095" s="2271" t="s">
        <v>2648</v>
      </c>
      <c r="G10095" s="1551"/>
      <c r="H10095" s="1551"/>
      <c r="I10095" s="1551"/>
    </row>
    <row r="10096" spans="1:9" ht="18.75" x14ac:dyDescent="0.3">
      <c r="A10096" s="1533" t="s">
        <v>826</v>
      </c>
      <c r="B10096" s="733">
        <v>44960</v>
      </c>
      <c r="C10096" s="732" t="s">
        <v>2610</v>
      </c>
      <c r="D10096" s="137" t="s">
        <v>2643</v>
      </c>
      <c r="E10096" s="732" t="s">
        <v>2765</v>
      </c>
      <c r="F10096" s="2272"/>
      <c r="G10096" s="1551"/>
      <c r="H10096" s="1551"/>
      <c r="I10096" s="1551"/>
    </row>
    <row r="10097" spans="1:9" ht="15" customHeight="1" x14ac:dyDescent="0.3">
      <c r="A10097" s="1533" t="s">
        <v>826</v>
      </c>
      <c r="B10097" s="733">
        <v>44960</v>
      </c>
      <c r="C10097" s="732" t="s">
        <v>2610</v>
      </c>
      <c r="D10097" s="137" t="s">
        <v>2643</v>
      </c>
      <c r="E10097" s="732" t="s">
        <v>2683</v>
      </c>
      <c r="F10097" s="2271" t="s">
        <v>2651</v>
      </c>
      <c r="G10097" s="1551"/>
      <c r="H10097" s="1551"/>
      <c r="I10097" s="1551"/>
    </row>
    <row r="10098" spans="1:9" ht="18.75" x14ac:dyDescent="0.3">
      <c r="A10098" s="1533" t="s">
        <v>826</v>
      </c>
      <c r="B10098" s="733">
        <v>44960</v>
      </c>
      <c r="C10098" s="732" t="s">
        <v>2610</v>
      </c>
      <c r="D10098" s="137" t="s">
        <v>2643</v>
      </c>
      <c r="E10098" s="732" t="s">
        <v>2696</v>
      </c>
      <c r="F10098" s="2272"/>
      <c r="G10098" s="1551"/>
      <c r="H10098" s="1551"/>
      <c r="I10098" s="1551"/>
    </row>
    <row r="10099" spans="1:9" ht="15" customHeight="1" x14ac:dyDescent="0.3">
      <c r="A10099" s="1533" t="s">
        <v>826</v>
      </c>
      <c r="B10099" s="733">
        <v>44960</v>
      </c>
      <c r="C10099" s="732" t="s">
        <v>2610</v>
      </c>
      <c r="D10099" s="137" t="s">
        <v>2643</v>
      </c>
      <c r="E10099" s="137" t="s">
        <v>4810</v>
      </c>
      <c r="F10099" s="2271" t="s">
        <v>2654</v>
      </c>
      <c r="G10099" s="1551"/>
      <c r="H10099" s="1551"/>
      <c r="I10099" s="1551"/>
    </row>
    <row r="10100" spans="1:9" ht="18.75" x14ac:dyDescent="0.3">
      <c r="A10100" s="1533" t="s">
        <v>826</v>
      </c>
      <c r="B10100" s="733">
        <v>44960</v>
      </c>
      <c r="C10100" s="732" t="s">
        <v>2610</v>
      </c>
      <c r="D10100" s="137" t="s">
        <v>2643</v>
      </c>
      <c r="E10100" s="137" t="s">
        <v>4796</v>
      </c>
      <c r="F10100" s="2272"/>
      <c r="G10100" s="1551"/>
      <c r="H10100" s="1551"/>
      <c r="I10100" s="1551"/>
    </row>
    <row r="10101" spans="1:9" ht="15" customHeight="1" x14ac:dyDescent="0.3">
      <c r="A10101" s="1533" t="s">
        <v>826</v>
      </c>
      <c r="B10101" s="733">
        <v>44960</v>
      </c>
      <c r="C10101" s="732" t="s">
        <v>2610</v>
      </c>
      <c r="D10101" s="137" t="s">
        <v>2643</v>
      </c>
      <c r="E10101" s="732" t="s">
        <v>4779</v>
      </c>
      <c r="F10101" s="2271" t="s">
        <v>2657</v>
      </c>
      <c r="G10101" s="1551"/>
      <c r="H10101" s="1551"/>
      <c r="I10101" s="1551"/>
    </row>
    <row r="10102" spans="1:9" ht="18.75" x14ac:dyDescent="0.3">
      <c r="A10102" s="1533" t="s">
        <v>826</v>
      </c>
      <c r="B10102" s="733">
        <v>44960</v>
      </c>
      <c r="C10102" s="732" t="s">
        <v>2610</v>
      </c>
      <c r="D10102" s="137" t="s">
        <v>2643</v>
      </c>
      <c r="E10102" s="732" t="s">
        <v>2747</v>
      </c>
      <c r="F10102" s="2272"/>
      <c r="G10102" s="1551"/>
      <c r="H10102" s="1551"/>
      <c r="I10102" s="1551"/>
    </row>
    <row r="10103" spans="1:9" ht="15" customHeight="1" x14ac:dyDescent="0.3">
      <c r="A10103" s="1533" t="s">
        <v>826</v>
      </c>
      <c r="B10103" s="733">
        <v>44960</v>
      </c>
      <c r="C10103" s="732" t="s">
        <v>2610</v>
      </c>
      <c r="D10103" s="137" t="s">
        <v>2643</v>
      </c>
      <c r="E10103" s="732" t="s">
        <v>4794</v>
      </c>
      <c r="F10103" s="2271" t="s">
        <v>2659</v>
      </c>
      <c r="G10103" s="1551"/>
      <c r="H10103" s="1551"/>
      <c r="I10103" s="1551"/>
    </row>
    <row r="10104" spans="1:9" ht="18.75" x14ac:dyDescent="0.3">
      <c r="A10104" s="1533" t="s">
        <v>826</v>
      </c>
      <c r="B10104" s="733">
        <v>44960</v>
      </c>
      <c r="C10104" s="732" t="s">
        <v>2610</v>
      </c>
      <c r="D10104" s="137" t="s">
        <v>2643</v>
      </c>
      <c r="E10104" s="732" t="s">
        <v>4778</v>
      </c>
      <c r="F10104" s="2272"/>
      <c r="G10104" s="1551"/>
      <c r="H10104" s="1551"/>
      <c r="I10104" s="1551"/>
    </row>
    <row r="10105" spans="1:9" ht="15" customHeight="1" x14ac:dyDescent="0.3">
      <c r="A10105" s="1533" t="s">
        <v>826</v>
      </c>
      <c r="B10105" s="733">
        <v>44960</v>
      </c>
      <c r="C10105" s="732" t="s">
        <v>2610</v>
      </c>
      <c r="D10105" s="137" t="s">
        <v>2643</v>
      </c>
      <c r="E10105" s="732" t="s">
        <v>2780</v>
      </c>
      <c r="F10105" s="2271" t="s">
        <v>2662</v>
      </c>
      <c r="G10105" s="1551"/>
      <c r="H10105" s="1551"/>
      <c r="I10105" s="1551"/>
    </row>
    <row r="10106" spans="1:9" ht="18.75" x14ac:dyDescent="0.3">
      <c r="A10106" s="1533" t="s">
        <v>826</v>
      </c>
      <c r="B10106" s="733">
        <v>44960</v>
      </c>
      <c r="C10106" s="732" t="s">
        <v>2610</v>
      </c>
      <c r="D10106" s="137" t="s">
        <v>2643</v>
      </c>
      <c r="E10106" s="732" t="s">
        <v>2809</v>
      </c>
      <c r="F10106" s="2272"/>
      <c r="G10106" s="1551"/>
      <c r="H10106" s="1551"/>
      <c r="I10106" s="1551"/>
    </row>
    <row r="10107" spans="1:9" ht="15" customHeight="1" x14ac:dyDescent="0.3">
      <c r="A10107" s="1533" t="s">
        <v>826</v>
      </c>
      <c r="B10107" s="733">
        <v>44960</v>
      </c>
      <c r="C10107" s="732" t="s">
        <v>2610</v>
      </c>
      <c r="D10107" s="137" t="s">
        <v>2643</v>
      </c>
      <c r="E10107" s="732" t="s">
        <v>2702</v>
      </c>
      <c r="F10107" s="2271" t="s">
        <v>2706</v>
      </c>
      <c r="G10107" s="1551"/>
      <c r="H10107" s="1551"/>
      <c r="I10107" s="1551"/>
    </row>
    <row r="10108" spans="1:9" ht="18.75" x14ac:dyDescent="0.3">
      <c r="A10108" s="1533" t="s">
        <v>826</v>
      </c>
      <c r="B10108" s="733">
        <v>44960</v>
      </c>
      <c r="C10108" s="732" t="s">
        <v>2610</v>
      </c>
      <c r="D10108" s="137" t="s">
        <v>2643</v>
      </c>
      <c r="E10108" s="732" t="s">
        <v>2677</v>
      </c>
      <c r="F10108" s="2271"/>
      <c r="G10108" s="1551"/>
      <c r="H10108" s="1551"/>
      <c r="I10108" s="1551"/>
    </row>
    <row r="10109" spans="1:9" ht="18.75" x14ac:dyDescent="0.3">
      <c r="A10109" s="1533" t="s">
        <v>826</v>
      </c>
      <c r="B10109" s="733">
        <v>44960</v>
      </c>
      <c r="C10109" s="732" t="s">
        <v>2610</v>
      </c>
      <c r="D10109" s="137" t="s">
        <v>2643</v>
      </c>
      <c r="E10109" s="732" t="s">
        <v>2744</v>
      </c>
      <c r="F10109" s="2272"/>
      <c r="G10109" s="1551"/>
      <c r="H10109" s="1551"/>
      <c r="I10109" s="1551"/>
    </row>
    <row r="10110" spans="1:9" ht="18.75" x14ac:dyDescent="0.3">
      <c r="A10110" s="2273" t="s">
        <v>4935</v>
      </c>
      <c r="B10110" s="2274"/>
      <c r="C10110" s="2274"/>
      <c r="D10110" s="2274"/>
      <c r="E10110" s="2274"/>
      <c r="F10110" s="2275"/>
      <c r="G10110" s="1551"/>
      <c r="H10110" s="1551"/>
      <c r="I10110" s="1551"/>
    </row>
    <row r="10111" spans="1:9" ht="18.75" x14ac:dyDescent="0.3">
      <c r="A10111" s="2279" t="s">
        <v>2713</v>
      </c>
      <c r="B10111" s="2280"/>
      <c r="C10111" s="2280"/>
      <c r="D10111" s="2280"/>
      <c r="E10111" s="2280"/>
      <c r="F10111" s="2281"/>
      <c r="G10111" s="1551"/>
      <c r="H10111" s="1551"/>
      <c r="I10111" s="1551"/>
    </row>
    <row r="10112" spans="1:9" x14ac:dyDescent="0.25">
      <c r="A10112" s="2294" t="s">
        <v>6</v>
      </c>
      <c r="B10112" s="2294"/>
      <c r="C10112" s="2294"/>
      <c r="D10112" s="2294"/>
      <c r="E10112" s="2294"/>
      <c r="F10112" s="2294"/>
      <c r="G10112" s="1551"/>
      <c r="H10112" s="1551"/>
      <c r="I10112" s="1551"/>
    </row>
    <row r="10113" spans="1:9" ht="15" customHeight="1" x14ac:dyDescent="0.3">
      <c r="A10113" s="1533" t="s">
        <v>837</v>
      </c>
      <c r="B10113" s="733">
        <v>44961</v>
      </c>
      <c r="C10113" s="732" t="s">
        <v>2610</v>
      </c>
      <c r="D10113" s="732" t="s">
        <v>2622</v>
      </c>
      <c r="E10113" s="732" t="s">
        <v>2798</v>
      </c>
      <c r="F10113" s="2271" t="s">
        <v>2624</v>
      </c>
      <c r="G10113" s="1551"/>
      <c r="H10113" s="1551"/>
      <c r="I10113" s="1551"/>
    </row>
    <row r="10114" spans="1:9" ht="18.75" x14ac:dyDescent="0.3">
      <c r="A10114" s="1533" t="s">
        <v>837</v>
      </c>
      <c r="B10114" s="733">
        <v>44961</v>
      </c>
      <c r="C10114" s="732" t="s">
        <v>2610</v>
      </c>
      <c r="D10114" s="732" t="s">
        <v>2622</v>
      </c>
      <c r="E10114" s="732" t="s">
        <v>4850</v>
      </c>
      <c r="F10114" s="2272"/>
      <c r="G10114" s="1551"/>
      <c r="H10114" s="1551"/>
      <c r="I10114" s="1551"/>
    </row>
    <row r="10115" spans="1:9" ht="15" customHeight="1" x14ac:dyDescent="0.3">
      <c r="A10115" s="1533" t="s">
        <v>837</v>
      </c>
      <c r="B10115" s="733">
        <v>44961</v>
      </c>
      <c r="C10115" s="732" t="s">
        <v>2610</v>
      </c>
      <c r="D10115" s="732" t="s">
        <v>2622</v>
      </c>
      <c r="E10115" s="137" t="s">
        <v>2756</v>
      </c>
      <c r="F10115" s="2271" t="s">
        <v>2627</v>
      </c>
      <c r="G10115" s="1551"/>
      <c r="H10115" s="1551"/>
      <c r="I10115" s="1551"/>
    </row>
    <row r="10116" spans="1:9" ht="18.75" x14ac:dyDescent="0.3">
      <c r="A10116" s="1533" t="s">
        <v>837</v>
      </c>
      <c r="B10116" s="733">
        <v>44961</v>
      </c>
      <c r="C10116" s="732" t="s">
        <v>2610</v>
      </c>
      <c r="D10116" s="732" t="s">
        <v>2622</v>
      </c>
      <c r="E10116" s="732" t="s">
        <v>2653</v>
      </c>
      <c r="F10116" s="2272"/>
      <c r="G10116" s="1551"/>
      <c r="H10116" s="1551"/>
      <c r="I10116" s="1551"/>
    </row>
    <row r="10117" spans="1:9" ht="15" customHeight="1" x14ac:dyDescent="0.3">
      <c r="A10117" s="1533" t="s">
        <v>837</v>
      </c>
      <c r="B10117" s="733">
        <v>44961</v>
      </c>
      <c r="C10117" s="732" t="s">
        <v>2610</v>
      </c>
      <c r="D10117" s="732" t="s">
        <v>2622</v>
      </c>
      <c r="E10117" s="732" t="s">
        <v>2757</v>
      </c>
      <c r="F10117" s="2271" t="s">
        <v>2700</v>
      </c>
      <c r="G10117" s="1551"/>
      <c r="H10117" s="1551"/>
      <c r="I10117" s="1551"/>
    </row>
    <row r="10118" spans="1:9" ht="18.75" x14ac:dyDescent="0.3">
      <c r="A10118" s="1533" t="s">
        <v>837</v>
      </c>
      <c r="B10118" s="733">
        <v>44961</v>
      </c>
      <c r="C10118" s="732" t="s">
        <v>2610</v>
      </c>
      <c r="D10118" s="732" t="s">
        <v>2622</v>
      </c>
      <c r="E10118" s="732" t="s">
        <v>2734</v>
      </c>
      <c r="F10118" s="2271"/>
      <c r="G10118" s="1551"/>
      <c r="H10118" s="1551"/>
      <c r="I10118" s="1551"/>
    </row>
    <row r="10119" spans="1:9" ht="18.75" x14ac:dyDescent="0.3">
      <c r="A10119" s="1533" t="s">
        <v>837</v>
      </c>
      <c r="B10119" s="733">
        <v>44961</v>
      </c>
      <c r="C10119" s="732" t="s">
        <v>2610</v>
      </c>
      <c r="D10119" s="732" t="s">
        <v>2622</v>
      </c>
      <c r="E10119" s="732" t="s">
        <v>4760</v>
      </c>
      <c r="F10119" s="2272"/>
      <c r="G10119" s="1551"/>
      <c r="H10119" s="1551"/>
      <c r="I10119" s="1551"/>
    </row>
    <row r="10120" spans="1:9" ht="18.75" x14ac:dyDescent="0.3">
      <c r="A10120" s="2273" t="s">
        <v>2742</v>
      </c>
      <c r="B10120" s="2274"/>
      <c r="C10120" s="2274"/>
      <c r="D10120" s="2274"/>
      <c r="E10120" s="2274"/>
      <c r="F10120" s="2275"/>
      <c r="G10120" s="1551"/>
      <c r="H10120" s="1551"/>
      <c r="I10120" s="1551"/>
    </row>
    <row r="10121" spans="1:9" ht="15" customHeight="1" x14ac:dyDescent="0.3">
      <c r="A10121" s="1533" t="s">
        <v>837</v>
      </c>
      <c r="B10121" s="733">
        <v>44961</v>
      </c>
      <c r="C10121" s="732" t="s">
        <v>2610</v>
      </c>
      <c r="D10121" s="732" t="s">
        <v>2306</v>
      </c>
      <c r="E10121" s="137" t="s">
        <v>2636</v>
      </c>
      <c r="F10121" s="2271" t="s">
        <v>2631</v>
      </c>
      <c r="G10121" s="1551"/>
      <c r="H10121" s="1551"/>
      <c r="I10121" s="1551"/>
    </row>
    <row r="10122" spans="1:9" ht="18.75" x14ac:dyDescent="0.3">
      <c r="A10122" s="1533" t="s">
        <v>837</v>
      </c>
      <c r="B10122" s="733">
        <v>44961</v>
      </c>
      <c r="C10122" s="732" t="s">
        <v>2610</v>
      </c>
      <c r="D10122" s="732" t="s">
        <v>2306</v>
      </c>
      <c r="E10122" s="137" t="s">
        <v>2737</v>
      </c>
      <c r="F10122" s="2272"/>
      <c r="G10122" s="1551"/>
      <c r="H10122" s="1551"/>
      <c r="I10122" s="1551"/>
    </row>
    <row r="10123" spans="1:9" ht="15" customHeight="1" x14ac:dyDescent="0.3">
      <c r="A10123" s="1533" t="s">
        <v>837</v>
      </c>
      <c r="B10123" s="733">
        <v>44961</v>
      </c>
      <c r="C10123" s="732" t="s">
        <v>2610</v>
      </c>
      <c r="D10123" s="732" t="s">
        <v>2306</v>
      </c>
      <c r="E10123" s="732" t="s">
        <v>4774</v>
      </c>
      <c r="F10123" s="2271" t="s">
        <v>2731</v>
      </c>
      <c r="G10123" s="1551"/>
      <c r="H10123" s="1551"/>
      <c r="I10123" s="1551"/>
    </row>
    <row r="10124" spans="1:9" ht="18.75" x14ac:dyDescent="0.3">
      <c r="A10124" s="1533" t="s">
        <v>837</v>
      </c>
      <c r="B10124" s="733">
        <v>44961</v>
      </c>
      <c r="C10124" s="732" t="s">
        <v>2610</v>
      </c>
      <c r="D10124" s="732" t="s">
        <v>2306</v>
      </c>
      <c r="E10124" s="732" t="s">
        <v>4773</v>
      </c>
      <c r="F10124" s="2271"/>
      <c r="G10124" s="1551"/>
      <c r="H10124" s="1551"/>
      <c r="I10124" s="1551"/>
    </row>
    <row r="10125" spans="1:9" ht="18.75" x14ac:dyDescent="0.3">
      <c r="A10125" s="1533" t="s">
        <v>837</v>
      </c>
      <c r="B10125" s="733">
        <v>44961</v>
      </c>
      <c r="C10125" s="732" t="s">
        <v>2610</v>
      </c>
      <c r="D10125" s="732" t="s">
        <v>2306</v>
      </c>
      <c r="E10125" s="732" t="s">
        <v>2628</v>
      </c>
      <c r="F10125" s="2272"/>
      <c r="G10125" s="1551"/>
      <c r="H10125" s="1551"/>
      <c r="I10125" s="1551"/>
    </row>
    <row r="10126" spans="1:9" ht="18.75" x14ac:dyDescent="0.3">
      <c r="A10126" s="2273" t="s">
        <v>2851</v>
      </c>
      <c r="B10126" s="2274"/>
      <c r="C10126" s="2274"/>
      <c r="D10126" s="2274"/>
      <c r="E10126" s="2274"/>
      <c r="F10126" s="2275"/>
      <c r="G10126" s="1551"/>
      <c r="H10126" s="1551"/>
      <c r="I10126" s="1551"/>
    </row>
    <row r="10127" spans="1:9" ht="15" customHeight="1" x14ac:dyDescent="0.3">
      <c r="A10127" s="1533" t="s">
        <v>837</v>
      </c>
      <c r="B10127" s="733">
        <v>44961</v>
      </c>
      <c r="C10127" s="732" t="s">
        <v>2610</v>
      </c>
      <c r="D10127" s="137" t="s">
        <v>2643</v>
      </c>
      <c r="E10127" s="137" t="s">
        <v>4804</v>
      </c>
      <c r="F10127" s="2271" t="s">
        <v>2645</v>
      </c>
      <c r="G10127" s="1551"/>
      <c r="H10127" s="1551"/>
      <c r="I10127" s="1551"/>
    </row>
    <row r="10128" spans="1:9" ht="18.75" x14ac:dyDescent="0.3">
      <c r="A10128" s="1533" t="s">
        <v>837</v>
      </c>
      <c r="B10128" s="733">
        <v>44961</v>
      </c>
      <c r="C10128" s="732" t="s">
        <v>2610</v>
      </c>
      <c r="D10128" s="137" t="s">
        <v>2643</v>
      </c>
      <c r="E10128" s="137" t="s">
        <v>4808</v>
      </c>
      <c r="F10128" s="2272"/>
      <c r="G10128" s="1551"/>
      <c r="H10128" s="1551"/>
      <c r="I10128" s="1551"/>
    </row>
    <row r="10129" spans="1:9" ht="15" customHeight="1" x14ac:dyDescent="0.3">
      <c r="A10129" s="1533" t="s">
        <v>837</v>
      </c>
      <c r="B10129" s="733">
        <v>44961</v>
      </c>
      <c r="C10129" s="732" t="s">
        <v>2610</v>
      </c>
      <c r="D10129" s="137" t="s">
        <v>2643</v>
      </c>
      <c r="E10129" s="137" t="s">
        <v>4767</v>
      </c>
      <c r="F10129" s="2271" t="s">
        <v>2648</v>
      </c>
      <c r="G10129" s="1551"/>
      <c r="H10129" s="1551"/>
      <c r="I10129" s="1551"/>
    </row>
    <row r="10130" spans="1:9" ht="18.75" x14ac:dyDescent="0.3">
      <c r="A10130" s="1533" t="s">
        <v>837</v>
      </c>
      <c r="B10130" s="733">
        <v>44961</v>
      </c>
      <c r="C10130" s="732" t="s">
        <v>2610</v>
      </c>
      <c r="D10130" s="137" t="s">
        <v>2643</v>
      </c>
      <c r="E10130" s="732" t="s">
        <v>4781</v>
      </c>
      <c r="F10130" s="2272"/>
      <c r="G10130" s="1551"/>
      <c r="H10130" s="1551"/>
      <c r="I10130" s="1551"/>
    </row>
    <row r="10131" spans="1:9" ht="15" customHeight="1" x14ac:dyDescent="0.3">
      <c r="A10131" s="1533" t="s">
        <v>837</v>
      </c>
      <c r="B10131" s="733">
        <v>44961</v>
      </c>
      <c r="C10131" s="732" t="s">
        <v>2610</v>
      </c>
      <c r="D10131" s="137" t="s">
        <v>2643</v>
      </c>
      <c r="E10131" s="732" t="s">
        <v>2630</v>
      </c>
      <c r="F10131" s="2271" t="s">
        <v>2651</v>
      </c>
      <c r="G10131" s="1551"/>
      <c r="H10131" s="1551"/>
      <c r="I10131" s="1551"/>
    </row>
    <row r="10132" spans="1:9" ht="18.75" x14ac:dyDescent="0.3">
      <c r="A10132" s="1533" t="s">
        <v>837</v>
      </c>
      <c r="B10132" s="733">
        <v>44961</v>
      </c>
      <c r="C10132" s="732" t="s">
        <v>2610</v>
      </c>
      <c r="D10132" s="137" t="s">
        <v>2643</v>
      </c>
      <c r="E10132" s="137" t="s">
        <v>2732</v>
      </c>
      <c r="F10132" s="2272"/>
      <c r="G10132" s="1551"/>
      <c r="H10132" s="1551"/>
      <c r="I10132" s="1551"/>
    </row>
    <row r="10133" spans="1:9" ht="15" customHeight="1" x14ac:dyDescent="0.3">
      <c r="A10133" s="1533" t="s">
        <v>837</v>
      </c>
      <c r="B10133" s="733">
        <v>44961</v>
      </c>
      <c r="C10133" s="732" t="s">
        <v>2610</v>
      </c>
      <c r="D10133" s="137" t="s">
        <v>2643</v>
      </c>
      <c r="E10133" s="732" t="s">
        <v>4785</v>
      </c>
      <c r="F10133" s="2271" t="s">
        <v>2654</v>
      </c>
      <c r="G10133" s="1551"/>
      <c r="H10133" s="1551"/>
      <c r="I10133" s="1551"/>
    </row>
    <row r="10134" spans="1:9" ht="18.75" x14ac:dyDescent="0.3">
      <c r="A10134" s="1533" t="s">
        <v>837</v>
      </c>
      <c r="B10134" s="733">
        <v>44961</v>
      </c>
      <c r="C10134" s="732" t="s">
        <v>2610</v>
      </c>
      <c r="D10134" s="137" t="s">
        <v>2643</v>
      </c>
      <c r="E10134" s="732" t="s">
        <v>4797</v>
      </c>
      <c r="F10134" s="2272"/>
      <c r="G10134" s="1551"/>
      <c r="H10134" s="1551"/>
      <c r="I10134" s="1169" t="s">
        <v>6</v>
      </c>
    </row>
    <row r="10135" spans="1:9" ht="15" customHeight="1" x14ac:dyDescent="0.3">
      <c r="A10135" s="1533" t="s">
        <v>837</v>
      </c>
      <c r="B10135" s="733">
        <v>44961</v>
      </c>
      <c r="C10135" s="732" t="s">
        <v>2610</v>
      </c>
      <c r="D10135" s="137" t="s">
        <v>2643</v>
      </c>
      <c r="E10135" s="732" t="s">
        <v>4473</v>
      </c>
      <c r="F10135" s="2271" t="s">
        <v>2657</v>
      </c>
      <c r="G10135" s="1551"/>
      <c r="H10135" s="1551"/>
      <c r="I10135" s="1551"/>
    </row>
    <row r="10136" spans="1:9" ht="18.75" x14ac:dyDescent="0.3">
      <c r="A10136" s="1533" t="s">
        <v>837</v>
      </c>
      <c r="B10136" s="733">
        <v>44961</v>
      </c>
      <c r="C10136" s="732" t="s">
        <v>2610</v>
      </c>
      <c r="D10136" s="137" t="s">
        <v>2643</v>
      </c>
      <c r="E10136" s="137" t="s">
        <v>4551</v>
      </c>
      <c r="F10136" s="2272"/>
      <c r="G10136" s="1551"/>
      <c r="H10136" s="1551"/>
      <c r="I10136" s="1551"/>
    </row>
    <row r="10137" spans="1:9" ht="15" customHeight="1" x14ac:dyDescent="0.3">
      <c r="A10137" s="1533" t="s">
        <v>837</v>
      </c>
      <c r="B10137" s="733">
        <v>44961</v>
      </c>
      <c r="C10137" s="732" t="s">
        <v>2610</v>
      </c>
      <c r="D10137" s="137" t="s">
        <v>2643</v>
      </c>
      <c r="E10137" s="732" t="s">
        <v>4782</v>
      </c>
      <c r="F10137" s="2271" t="s">
        <v>2659</v>
      </c>
      <c r="G10137" s="1551"/>
      <c r="H10137" s="1551"/>
      <c r="I10137" s="1551"/>
    </row>
    <row r="10138" spans="1:9" ht="18.75" x14ac:dyDescent="0.3">
      <c r="A10138" s="1533" t="s">
        <v>837</v>
      </c>
      <c r="B10138" s="733">
        <v>44961</v>
      </c>
      <c r="C10138" s="732" t="s">
        <v>2610</v>
      </c>
      <c r="D10138" s="137" t="s">
        <v>2643</v>
      </c>
      <c r="E10138" s="732" t="s">
        <v>4659</v>
      </c>
      <c r="F10138" s="2272"/>
      <c r="G10138" s="1551"/>
      <c r="H10138" s="1551"/>
      <c r="I10138" s="1551"/>
    </row>
    <row r="10139" spans="1:9" ht="15" customHeight="1" x14ac:dyDescent="0.3">
      <c r="A10139" s="1533" t="s">
        <v>837</v>
      </c>
      <c r="B10139" s="733">
        <v>44961</v>
      </c>
      <c r="C10139" s="732" t="s">
        <v>2610</v>
      </c>
      <c r="D10139" s="137" t="s">
        <v>2643</v>
      </c>
      <c r="E10139" s="732" t="s">
        <v>4768</v>
      </c>
      <c r="F10139" s="2271" t="s">
        <v>2662</v>
      </c>
      <c r="G10139" s="1551"/>
      <c r="H10139" s="1551"/>
      <c r="I10139" s="1551"/>
    </row>
    <row r="10140" spans="1:9" ht="18.75" x14ac:dyDescent="0.3">
      <c r="A10140" s="1533" t="s">
        <v>837</v>
      </c>
      <c r="B10140" s="733">
        <v>44961</v>
      </c>
      <c r="C10140" s="732" t="s">
        <v>2610</v>
      </c>
      <c r="D10140" s="137" t="s">
        <v>2643</v>
      </c>
      <c r="E10140" s="732" t="s">
        <v>2718</v>
      </c>
      <c r="F10140" s="2272"/>
      <c r="G10140" s="1551"/>
      <c r="H10140" s="1551"/>
      <c r="I10140" s="1551"/>
    </row>
    <row r="10141" spans="1:9" ht="15" customHeight="1" x14ac:dyDescent="0.3">
      <c r="A10141" s="1533" t="s">
        <v>837</v>
      </c>
      <c r="B10141" s="733">
        <v>44961</v>
      </c>
      <c r="C10141" s="732" t="s">
        <v>2610</v>
      </c>
      <c r="D10141" s="137" t="s">
        <v>2643</v>
      </c>
      <c r="E10141" s="732" t="s">
        <v>2747</v>
      </c>
      <c r="F10141" s="2271" t="s">
        <v>2706</v>
      </c>
      <c r="G10141" s="1551"/>
      <c r="H10141" s="1551"/>
      <c r="I10141" s="1551"/>
    </row>
    <row r="10142" spans="1:9" ht="18.75" x14ac:dyDescent="0.3">
      <c r="A10142" s="1533" t="s">
        <v>837</v>
      </c>
      <c r="B10142" s="733">
        <v>44961</v>
      </c>
      <c r="C10142" s="732" t="s">
        <v>2610</v>
      </c>
      <c r="D10142" s="137" t="s">
        <v>2643</v>
      </c>
      <c r="E10142" s="732" t="s">
        <v>4871</v>
      </c>
      <c r="F10142" s="2272"/>
      <c r="G10142" s="1551"/>
      <c r="H10142" s="1551"/>
      <c r="I10142" s="1551"/>
    </row>
    <row r="10143" spans="1:9" ht="18.75" x14ac:dyDescent="0.3">
      <c r="A10143" s="2273" t="s">
        <v>2712</v>
      </c>
      <c r="B10143" s="2274"/>
      <c r="C10143" s="2274"/>
      <c r="D10143" s="2274"/>
      <c r="E10143" s="2274"/>
      <c r="F10143" s="2275"/>
      <c r="G10143" s="1551"/>
      <c r="H10143" s="1551"/>
      <c r="I10143" s="1551"/>
    </row>
    <row r="10144" spans="1:9" ht="18.75" x14ac:dyDescent="0.3">
      <c r="A10144" s="2279" t="s">
        <v>2720</v>
      </c>
      <c r="B10144" s="2280"/>
      <c r="C10144" s="2280"/>
      <c r="D10144" s="2280"/>
      <c r="E10144" s="2280"/>
      <c r="F10144" s="2281"/>
      <c r="G10144" s="1551"/>
      <c r="H10144" s="1551"/>
      <c r="I10144" s="1551"/>
    </row>
    <row r="10146" spans="1:6" ht="15" customHeight="1" x14ac:dyDescent="0.3">
      <c r="A10146" s="737" t="s">
        <v>855</v>
      </c>
      <c r="B10146" s="738">
        <v>44962</v>
      </c>
      <c r="C10146" s="1582" t="s">
        <v>2610</v>
      </c>
      <c r="D10146" s="1582" t="s">
        <v>2622</v>
      </c>
      <c r="E10146" s="1582" t="s">
        <v>2835</v>
      </c>
      <c r="F10146" s="2276" t="s">
        <v>2624</v>
      </c>
    </row>
    <row r="10147" spans="1:6" ht="18.75" x14ac:dyDescent="0.3">
      <c r="A10147" s="1533" t="s">
        <v>855</v>
      </c>
      <c r="B10147" s="733">
        <v>44962</v>
      </c>
      <c r="C10147" s="732" t="s">
        <v>2610</v>
      </c>
      <c r="D10147" s="732" t="s">
        <v>2622</v>
      </c>
      <c r="E10147" s="732" t="s">
        <v>4760</v>
      </c>
      <c r="F10147" s="2272"/>
    </row>
    <row r="10148" spans="1:6" ht="15" customHeight="1" x14ac:dyDescent="0.3">
      <c r="A10148" s="1533" t="s">
        <v>855</v>
      </c>
      <c r="B10148" s="733">
        <v>44962</v>
      </c>
      <c r="C10148" s="732" t="s">
        <v>2610</v>
      </c>
      <c r="D10148" s="732" t="s">
        <v>2622</v>
      </c>
      <c r="E10148" s="732" t="s">
        <v>4804</v>
      </c>
      <c r="F10148" s="2271" t="s">
        <v>2627</v>
      </c>
    </row>
    <row r="10149" spans="1:6" ht="18.75" x14ac:dyDescent="0.3">
      <c r="A10149" s="1533" t="s">
        <v>855</v>
      </c>
      <c r="B10149" s="733">
        <v>44962</v>
      </c>
      <c r="C10149" s="732" t="s">
        <v>2610</v>
      </c>
      <c r="D10149" s="732" t="s">
        <v>2622</v>
      </c>
      <c r="E10149" s="137" t="s">
        <v>2791</v>
      </c>
      <c r="F10149" s="2272"/>
    </row>
    <row r="10150" spans="1:6" ht="15" customHeight="1" x14ac:dyDescent="0.3">
      <c r="A10150" s="1533" t="s">
        <v>855</v>
      </c>
      <c r="B10150" s="733">
        <v>44962</v>
      </c>
      <c r="C10150" s="732" t="s">
        <v>2610</v>
      </c>
      <c r="D10150" s="732" t="s">
        <v>2622</v>
      </c>
      <c r="E10150" s="732" t="s">
        <v>2732</v>
      </c>
      <c r="F10150" s="2271" t="s">
        <v>2700</v>
      </c>
    </row>
    <row r="10151" spans="1:6" ht="18.75" x14ac:dyDescent="0.3">
      <c r="A10151" s="1533" t="s">
        <v>855</v>
      </c>
      <c r="B10151" s="733">
        <v>44962</v>
      </c>
      <c r="C10151" s="732" t="s">
        <v>2610</v>
      </c>
      <c r="D10151" s="732" t="s">
        <v>2622</v>
      </c>
      <c r="E10151" s="732" t="s">
        <v>4932</v>
      </c>
      <c r="F10151" s="2272"/>
    </row>
    <row r="10152" spans="1:6" ht="18.75" x14ac:dyDescent="0.3">
      <c r="A10152" s="2273" t="s">
        <v>2722</v>
      </c>
      <c r="B10152" s="2274"/>
      <c r="C10152" s="2274"/>
      <c r="D10152" s="2274"/>
      <c r="E10152" s="2274"/>
      <c r="F10152" s="2275"/>
    </row>
    <row r="10153" spans="1:6" ht="15" customHeight="1" x14ac:dyDescent="0.3">
      <c r="A10153" s="1533" t="s">
        <v>855</v>
      </c>
      <c r="B10153" s="733">
        <v>44962</v>
      </c>
      <c r="C10153" s="732" t="s">
        <v>2610</v>
      </c>
      <c r="D10153" s="732" t="s">
        <v>2306</v>
      </c>
      <c r="E10153" s="732" t="s">
        <v>2630</v>
      </c>
      <c r="F10153" s="2271" t="s">
        <v>2631</v>
      </c>
    </row>
    <row r="10154" spans="1:6" ht="18.75" x14ac:dyDescent="0.3">
      <c r="A10154" s="1533" t="s">
        <v>855</v>
      </c>
      <c r="B10154" s="733">
        <v>44962</v>
      </c>
      <c r="C10154" s="732" t="s">
        <v>2610</v>
      </c>
      <c r="D10154" s="732" t="s">
        <v>2306</v>
      </c>
      <c r="E10154" s="732" t="s">
        <v>4781</v>
      </c>
      <c r="F10154" s="2272"/>
    </row>
    <row r="10155" spans="1:6" ht="15" customHeight="1" x14ac:dyDescent="0.3">
      <c r="A10155" s="1533" t="s">
        <v>855</v>
      </c>
      <c r="B10155" s="733">
        <v>44962</v>
      </c>
      <c r="C10155" s="732" t="s">
        <v>2610</v>
      </c>
      <c r="D10155" s="732" t="s">
        <v>2306</v>
      </c>
      <c r="E10155" s="732" t="s">
        <v>4850</v>
      </c>
      <c r="F10155" s="2271" t="s">
        <v>2731</v>
      </c>
    </row>
    <row r="10156" spans="1:6" ht="18.75" x14ac:dyDescent="0.3">
      <c r="A10156" s="1533" t="s">
        <v>855</v>
      </c>
      <c r="B10156" s="733">
        <v>44962</v>
      </c>
      <c r="C10156" s="732" t="s">
        <v>2610</v>
      </c>
      <c r="D10156" s="732" t="s">
        <v>2306</v>
      </c>
      <c r="E10156" s="732" t="s">
        <v>4788</v>
      </c>
      <c r="F10156" s="2272"/>
    </row>
    <row r="10157" spans="1:6" ht="18.75" x14ac:dyDescent="0.3">
      <c r="A10157" s="2273" t="s">
        <v>2814</v>
      </c>
      <c r="B10157" s="2274"/>
      <c r="C10157" s="2274"/>
      <c r="D10157" s="2274"/>
      <c r="E10157" s="2274"/>
      <c r="F10157" s="2275"/>
    </row>
    <row r="10158" spans="1:6" ht="15" customHeight="1" x14ac:dyDescent="0.3">
      <c r="A10158" s="1533" t="s">
        <v>855</v>
      </c>
      <c r="B10158" s="733">
        <v>44962</v>
      </c>
      <c r="C10158" s="732" t="s">
        <v>2610</v>
      </c>
      <c r="D10158" s="732" t="s">
        <v>4931</v>
      </c>
      <c r="E10158" s="732" t="s">
        <v>4871</v>
      </c>
      <c r="F10158" s="2271" t="s">
        <v>2634</v>
      </c>
    </row>
    <row r="10159" spans="1:6" ht="18.75" x14ac:dyDescent="0.3">
      <c r="A10159" s="1533" t="s">
        <v>855</v>
      </c>
      <c r="B10159" s="733">
        <v>44962</v>
      </c>
      <c r="C10159" s="732" t="s">
        <v>2610</v>
      </c>
      <c r="D10159" s="732" t="s">
        <v>4931</v>
      </c>
      <c r="E10159" s="732" t="s">
        <v>4573</v>
      </c>
      <c r="F10159" s="2271"/>
    </row>
    <row r="10160" spans="1:6" ht="18.75" x14ac:dyDescent="0.3">
      <c r="A10160" s="1533" t="s">
        <v>855</v>
      </c>
      <c r="B10160" s="733">
        <v>44962</v>
      </c>
      <c r="C10160" s="732" t="s">
        <v>2610</v>
      </c>
      <c r="D10160" s="732" t="s">
        <v>4931</v>
      </c>
      <c r="E10160" s="732" t="s">
        <v>2747</v>
      </c>
      <c r="F10160" s="2272"/>
    </row>
    <row r="10161" spans="1:6" ht="15" customHeight="1" x14ac:dyDescent="0.3">
      <c r="A10161" s="1533" t="s">
        <v>855</v>
      </c>
      <c r="B10161" s="733">
        <v>44962</v>
      </c>
      <c r="C10161" s="732" t="s">
        <v>2610</v>
      </c>
      <c r="D10161" s="732" t="s">
        <v>4931</v>
      </c>
      <c r="E10161" s="732" t="s">
        <v>4782</v>
      </c>
      <c r="F10161" s="2271" t="s">
        <v>2638</v>
      </c>
    </row>
    <row r="10162" spans="1:6" ht="18.75" x14ac:dyDescent="0.3">
      <c r="A10162" s="1533" t="s">
        <v>855</v>
      </c>
      <c r="B10162" s="733">
        <v>44962</v>
      </c>
      <c r="C10162" s="732" t="s">
        <v>2610</v>
      </c>
      <c r="D10162" s="732" t="s">
        <v>4931</v>
      </c>
      <c r="E10162" s="732" t="s">
        <v>4768</v>
      </c>
      <c r="F10162" s="2272"/>
    </row>
    <row r="10163" spans="1:6" ht="18.75" x14ac:dyDescent="0.3">
      <c r="A10163" s="2273" t="s">
        <v>4930</v>
      </c>
      <c r="B10163" s="2274"/>
      <c r="C10163" s="2274"/>
      <c r="D10163" s="2274"/>
      <c r="E10163" s="2274"/>
      <c r="F10163" s="2275"/>
    </row>
    <row r="10164" spans="1:6" ht="15" customHeight="1" x14ac:dyDescent="0.3">
      <c r="A10164" s="1533" t="s">
        <v>855</v>
      </c>
      <c r="B10164" s="733">
        <v>44962</v>
      </c>
      <c r="C10164" s="732" t="s">
        <v>2610</v>
      </c>
      <c r="D10164" s="137" t="s">
        <v>2643</v>
      </c>
      <c r="E10164" s="732" t="s">
        <v>4803</v>
      </c>
      <c r="F10164" s="2271" t="s">
        <v>2645</v>
      </c>
    </row>
    <row r="10165" spans="1:6" ht="18.75" x14ac:dyDescent="0.3">
      <c r="A10165" s="1533" t="s">
        <v>855</v>
      </c>
      <c r="B10165" s="733">
        <v>44962</v>
      </c>
      <c r="C10165" s="732" t="s">
        <v>2610</v>
      </c>
      <c r="D10165" s="137" t="s">
        <v>2643</v>
      </c>
      <c r="E10165" s="732" t="s">
        <v>4659</v>
      </c>
      <c r="F10165" s="2272"/>
    </row>
    <row r="10166" spans="1:6" ht="15" customHeight="1" x14ac:dyDescent="0.3">
      <c r="A10166" s="1533" t="s">
        <v>855</v>
      </c>
      <c r="B10166" s="733">
        <v>44962</v>
      </c>
      <c r="C10166" s="732" t="s">
        <v>2610</v>
      </c>
      <c r="D10166" s="137" t="s">
        <v>2643</v>
      </c>
      <c r="E10166" s="732" t="s">
        <v>2640</v>
      </c>
      <c r="F10166" s="2271" t="s">
        <v>2648</v>
      </c>
    </row>
    <row r="10167" spans="1:6" ht="18.75" x14ac:dyDescent="0.3">
      <c r="A10167" s="1533" t="s">
        <v>855</v>
      </c>
      <c r="B10167" s="733">
        <v>44962</v>
      </c>
      <c r="C10167" s="732" t="s">
        <v>2610</v>
      </c>
      <c r="D10167" s="137" t="s">
        <v>2643</v>
      </c>
      <c r="E10167" s="732" t="s">
        <v>4735</v>
      </c>
      <c r="F10167" s="2272"/>
    </row>
    <row r="10168" spans="1:6" ht="15" customHeight="1" x14ac:dyDescent="0.3">
      <c r="A10168" s="1533" t="s">
        <v>855</v>
      </c>
      <c r="B10168" s="733">
        <v>44962</v>
      </c>
      <c r="C10168" s="732" t="s">
        <v>2610</v>
      </c>
      <c r="D10168" s="137" t="s">
        <v>2643</v>
      </c>
      <c r="E10168" s="732" t="s">
        <v>2661</v>
      </c>
      <c r="F10168" s="2271" t="s">
        <v>2651</v>
      </c>
    </row>
    <row r="10169" spans="1:6" ht="18.75" x14ac:dyDescent="0.3">
      <c r="A10169" s="1533" t="s">
        <v>855</v>
      </c>
      <c r="B10169" s="733">
        <v>44962</v>
      </c>
      <c r="C10169" s="732" t="s">
        <v>2610</v>
      </c>
      <c r="D10169" s="137" t="s">
        <v>2643</v>
      </c>
      <c r="E10169" s="732" t="s">
        <v>2658</v>
      </c>
      <c r="F10169" s="2272"/>
    </row>
    <row r="10170" spans="1:6" ht="15" customHeight="1" x14ac:dyDescent="0.3">
      <c r="A10170" s="1533" t="s">
        <v>855</v>
      </c>
      <c r="B10170" s="733">
        <v>44962</v>
      </c>
      <c r="C10170" s="732" t="s">
        <v>2610</v>
      </c>
      <c r="D10170" s="137" t="s">
        <v>2643</v>
      </c>
      <c r="E10170" s="732" t="s">
        <v>2635</v>
      </c>
      <c r="F10170" s="2271" t="s">
        <v>2654</v>
      </c>
    </row>
    <row r="10171" spans="1:6" ht="18.75" x14ac:dyDescent="0.3">
      <c r="A10171" s="1533" t="s">
        <v>855</v>
      </c>
      <c r="B10171" s="733">
        <v>44962</v>
      </c>
      <c r="C10171" s="732" t="s">
        <v>2610</v>
      </c>
      <c r="D10171" s="137" t="s">
        <v>2643</v>
      </c>
      <c r="E10171" s="732" t="s">
        <v>2798</v>
      </c>
      <c r="F10171" s="2272"/>
    </row>
    <row r="10172" spans="1:6" ht="15" customHeight="1" x14ac:dyDescent="0.3">
      <c r="A10172" s="1533" t="s">
        <v>855</v>
      </c>
      <c r="B10172" s="733">
        <v>44962</v>
      </c>
      <c r="C10172" s="732" t="s">
        <v>2610</v>
      </c>
      <c r="D10172" s="137" t="s">
        <v>2643</v>
      </c>
      <c r="E10172" s="732" t="s">
        <v>4473</v>
      </c>
      <c r="F10172" s="2271" t="s">
        <v>2657</v>
      </c>
    </row>
    <row r="10173" spans="1:6" ht="18.75" x14ac:dyDescent="0.3">
      <c r="A10173" s="1533" t="s">
        <v>855</v>
      </c>
      <c r="B10173" s="733">
        <v>44962</v>
      </c>
      <c r="C10173" s="732" t="s">
        <v>2610</v>
      </c>
      <c r="D10173" s="137" t="s">
        <v>2643</v>
      </c>
      <c r="E10173" s="732" t="s">
        <v>4778</v>
      </c>
      <c r="F10173" s="2272"/>
    </row>
    <row r="10174" spans="1:6" ht="15" customHeight="1" x14ac:dyDescent="0.3">
      <c r="A10174" s="1533" t="s">
        <v>855</v>
      </c>
      <c r="B10174" s="733">
        <v>44962</v>
      </c>
      <c r="C10174" s="732" t="s">
        <v>2610</v>
      </c>
      <c r="D10174" s="137" t="s">
        <v>2643</v>
      </c>
      <c r="E10174" s="732" t="s">
        <v>2653</v>
      </c>
      <c r="F10174" s="2271" t="s">
        <v>2659</v>
      </c>
    </row>
    <row r="10175" spans="1:6" ht="18.75" x14ac:dyDescent="0.3">
      <c r="A10175" s="1533" t="s">
        <v>855</v>
      </c>
      <c r="B10175" s="733">
        <v>44962</v>
      </c>
      <c r="C10175" s="732" t="s">
        <v>2610</v>
      </c>
      <c r="D10175" s="137" t="s">
        <v>2643</v>
      </c>
      <c r="E10175" s="732" t="s">
        <v>2756</v>
      </c>
      <c r="F10175" s="2272"/>
    </row>
    <row r="10176" spans="1:6" ht="15" customHeight="1" x14ac:dyDescent="0.3">
      <c r="A10176" s="1533" t="s">
        <v>855</v>
      </c>
      <c r="B10176" s="733">
        <v>44962</v>
      </c>
      <c r="C10176" s="732" t="s">
        <v>2610</v>
      </c>
      <c r="D10176" s="137" t="s">
        <v>2643</v>
      </c>
      <c r="E10176" s="732" t="s">
        <v>2636</v>
      </c>
      <c r="F10176" s="2271" t="s">
        <v>2662</v>
      </c>
    </row>
    <row r="10177" spans="1:6" ht="18.75" x14ac:dyDescent="0.3">
      <c r="A10177" s="1533" t="s">
        <v>855</v>
      </c>
      <c r="B10177" s="733">
        <v>44962</v>
      </c>
      <c r="C10177" s="732" t="s">
        <v>2610</v>
      </c>
      <c r="D10177" s="137" t="s">
        <v>2643</v>
      </c>
      <c r="E10177" s="732" t="s">
        <v>2737</v>
      </c>
      <c r="F10177" s="2272"/>
    </row>
    <row r="10178" spans="1:6" ht="15" customHeight="1" x14ac:dyDescent="0.3">
      <c r="A10178" s="1533" t="s">
        <v>855</v>
      </c>
      <c r="B10178" s="733">
        <v>44962</v>
      </c>
      <c r="C10178" s="732" t="s">
        <v>2610</v>
      </c>
      <c r="D10178" s="137" t="s">
        <v>2643</v>
      </c>
      <c r="E10178" s="732" t="s">
        <v>2626</v>
      </c>
      <c r="F10178" s="2271" t="s">
        <v>2706</v>
      </c>
    </row>
    <row r="10179" spans="1:6" ht="18.75" x14ac:dyDescent="0.3">
      <c r="A10179" s="1533" t="s">
        <v>855</v>
      </c>
      <c r="B10179" s="733">
        <v>44962</v>
      </c>
      <c r="C10179" s="732" t="s">
        <v>2610</v>
      </c>
      <c r="D10179" s="137" t="s">
        <v>2643</v>
      </c>
      <c r="E10179" s="732" t="s">
        <v>4654</v>
      </c>
      <c r="F10179" s="2271"/>
    </row>
    <row r="10180" spans="1:6" ht="18.75" x14ac:dyDescent="0.3">
      <c r="A10180" s="1533" t="s">
        <v>855</v>
      </c>
      <c r="B10180" s="733">
        <v>44962</v>
      </c>
      <c r="C10180" s="732" t="s">
        <v>2610</v>
      </c>
      <c r="D10180" s="137" t="s">
        <v>2643</v>
      </c>
      <c r="E10180" s="732" t="s">
        <v>2655</v>
      </c>
      <c r="F10180" s="2272"/>
    </row>
    <row r="10181" spans="1:6" ht="18.75" x14ac:dyDescent="0.3">
      <c r="A10181" s="2273" t="s">
        <v>2795</v>
      </c>
      <c r="B10181" s="2274"/>
      <c r="C10181" s="2274"/>
      <c r="D10181" s="2274"/>
      <c r="E10181" s="2274"/>
      <c r="F10181" s="2275"/>
    </row>
    <row r="10182" spans="1:6" ht="18.75" x14ac:dyDescent="0.3">
      <c r="A10182" s="2279" t="s">
        <v>2665</v>
      </c>
      <c r="B10182" s="2280"/>
      <c r="C10182" s="2280"/>
      <c r="D10182" s="2280"/>
      <c r="E10182" s="2280"/>
      <c r="F10182" s="2281"/>
    </row>
    <row r="10183" spans="1:6" x14ac:dyDescent="0.25">
      <c r="A10183" s="2481"/>
      <c r="B10183" s="2481"/>
      <c r="C10183" s="2481"/>
      <c r="D10183" s="2481"/>
      <c r="E10183" s="2481"/>
      <c r="F10183" s="2481"/>
    </row>
    <row r="10184" spans="1:6" ht="15" customHeight="1" x14ac:dyDescent="0.3">
      <c r="A10184" s="737" t="s">
        <v>2674</v>
      </c>
      <c r="B10184" s="738">
        <v>44963</v>
      </c>
      <c r="C10184" s="1582" t="s">
        <v>2610</v>
      </c>
      <c r="D10184" s="1582" t="s">
        <v>2622</v>
      </c>
      <c r="E10184" s="1582" t="s">
        <v>2732</v>
      </c>
      <c r="F10184" s="2276" t="s">
        <v>2624</v>
      </c>
    </row>
    <row r="10185" spans="1:6" ht="18.75" x14ac:dyDescent="0.3">
      <c r="A10185" s="1533" t="s">
        <v>2674</v>
      </c>
      <c r="B10185" s="733">
        <v>44963</v>
      </c>
      <c r="C10185" s="732" t="s">
        <v>2610</v>
      </c>
      <c r="D10185" s="732" t="s">
        <v>2622</v>
      </c>
      <c r="E10185" s="732" t="s">
        <v>2635</v>
      </c>
      <c r="F10185" s="2272"/>
    </row>
    <row r="10186" spans="1:6" ht="15" customHeight="1" x14ac:dyDescent="0.3">
      <c r="A10186" s="1533" t="s">
        <v>2674</v>
      </c>
      <c r="B10186" s="733">
        <v>44963</v>
      </c>
      <c r="C10186" s="732" t="s">
        <v>2610</v>
      </c>
      <c r="D10186" s="732" t="s">
        <v>2622</v>
      </c>
      <c r="E10186" s="732" t="s">
        <v>2752</v>
      </c>
      <c r="F10186" s="2271" t="s">
        <v>2627</v>
      </c>
    </row>
    <row r="10187" spans="1:6" ht="18.75" x14ac:dyDescent="0.3">
      <c r="A10187" s="1533" t="s">
        <v>2674</v>
      </c>
      <c r="B10187" s="733">
        <v>44963</v>
      </c>
      <c r="C10187" s="732" t="s">
        <v>2610</v>
      </c>
      <c r="D10187" s="732" t="s">
        <v>2622</v>
      </c>
      <c r="E10187" s="732" t="s">
        <v>4806</v>
      </c>
      <c r="F10187" s="2272"/>
    </row>
    <row r="10188" spans="1:6" ht="18.75" x14ac:dyDescent="0.3">
      <c r="A10188" s="2273" t="s">
        <v>2715</v>
      </c>
      <c r="B10188" s="2274"/>
      <c r="C10188" s="2274"/>
      <c r="D10188" s="2274"/>
      <c r="E10188" s="2274"/>
      <c r="F10188" s="2275"/>
    </row>
    <row r="10189" spans="1:6" ht="15" customHeight="1" x14ac:dyDescent="0.3">
      <c r="A10189" s="1533" t="s">
        <v>2674</v>
      </c>
      <c r="B10189" s="733">
        <v>44963</v>
      </c>
      <c r="C10189" s="732" t="s">
        <v>2610</v>
      </c>
      <c r="D10189" s="732" t="s">
        <v>2306</v>
      </c>
      <c r="E10189" s="732" t="s">
        <v>2773</v>
      </c>
      <c r="F10189" s="2271" t="s">
        <v>2631</v>
      </c>
    </row>
    <row r="10190" spans="1:6" ht="18.75" x14ac:dyDescent="0.3">
      <c r="A10190" s="1533" t="s">
        <v>2674</v>
      </c>
      <c r="B10190" s="733">
        <v>44963</v>
      </c>
      <c r="C10190" s="732" t="s">
        <v>2610</v>
      </c>
      <c r="D10190" s="732" t="s">
        <v>2306</v>
      </c>
      <c r="E10190" s="732" t="s">
        <v>2688</v>
      </c>
      <c r="F10190" s="2272"/>
    </row>
    <row r="10191" spans="1:6" ht="15" customHeight="1" x14ac:dyDescent="0.3">
      <c r="A10191" s="1533" t="s">
        <v>2674</v>
      </c>
      <c r="B10191" s="733">
        <v>44963</v>
      </c>
      <c r="C10191" s="732" t="s">
        <v>2610</v>
      </c>
      <c r="D10191" s="732" t="s">
        <v>2306</v>
      </c>
      <c r="E10191" s="732" t="s">
        <v>4808</v>
      </c>
      <c r="F10191" s="2271" t="s">
        <v>2731</v>
      </c>
    </row>
    <row r="10192" spans="1:6" ht="18.75" x14ac:dyDescent="0.3">
      <c r="A10192" s="1533" t="s">
        <v>2674</v>
      </c>
      <c r="B10192" s="733">
        <v>44963</v>
      </c>
      <c r="C10192" s="732" t="s">
        <v>2610</v>
      </c>
      <c r="D10192" s="732" t="s">
        <v>2306</v>
      </c>
      <c r="E10192" s="732" t="s">
        <v>2835</v>
      </c>
      <c r="F10192" s="2272"/>
    </row>
    <row r="10193" spans="1:6" ht="18.75" x14ac:dyDescent="0.3">
      <c r="A10193" s="2273" t="s">
        <v>2745</v>
      </c>
      <c r="B10193" s="2274"/>
      <c r="C10193" s="2274"/>
      <c r="D10193" s="2274"/>
      <c r="E10193" s="2274"/>
      <c r="F10193" s="2275"/>
    </row>
    <row r="10194" spans="1:6" ht="15" customHeight="1" x14ac:dyDescent="0.3">
      <c r="A10194" s="1533" t="s">
        <v>2674</v>
      </c>
      <c r="B10194" s="733">
        <v>44963</v>
      </c>
      <c r="C10194" s="732" t="s">
        <v>2610</v>
      </c>
      <c r="D10194" s="732" t="s">
        <v>2844</v>
      </c>
      <c r="E10194" s="732" t="s">
        <v>2686</v>
      </c>
      <c r="F10194" s="2271" t="s">
        <v>2634</v>
      </c>
    </row>
    <row r="10195" spans="1:6" ht="18.75" x14ac:dyDescent="0.3">
      <c r="A10195" s="1533" t="s">
        <v>2674</v>
      </c>
      <c r="B10195" s="733">
        <v>44963</v>
      </c>
      <c r="C10195" s="732" t="s">
        <v>2610</v>
      </c>
      <c r="D10195" s="732" t="s">
        <v>2844</v>
      </c>
      <c r="E10195" s="732" t="s">
        <v>2697</v>
      </c>
      <c r="F10195" s="2272"/>
    </row>
    <row r="10196" spans="1:6" ht="15" customHeight="1" x14ac:dyDescent="0.3">
      <c r="A10196" s="1533" t="s">
        <v>2674</v>
      </c>
      <c r="B10196" s="733">
        <v>44963</v>
      </c>
      <c r="C10196" s="732" t="s">
        <v>2610</v>
      </c>
      <c r="D10196" s="732" t="s">
        <v>2844</v>
      </c>
      <c r="E10196" s="732" t="s">
        <v>4526</v>
      </c>
      <c r="F10196" s="2271" t="s">
        <v>2638</v>
      </c>
    </row>
    <row r="10197" spans="1:6" ht="18.75" x14ac:dyDescent="0.3">
      <c r="A10197" s="1533" t="s">
        <v>2674</v>
      </c>
      <c r="B10197" s="733">
        <v>44963</v>
      </c>
      <c r="C10197" s="732" t="s">
        <v>2610</v>
      </c>
      <c r="D10197" s="732" t="s">
        <v>2844</v>
      </c>
      <c r="E10197" s="732" t="s">
        <v>2676</v>
      </c>
      <c r="F10197" s="2272"/>
    </row>
    <row r="10198" spans="1:6" ht="18.75" x14ac:dyDescent="0.3">
      <c r="A10198" s="2273" t="s">
        <v>2849</v>
      </c>
      <c r="B10198" s="2274"/>
      <c r="C10198" s="2274"/>
      <c r="D10198" s="2274"/>
      <c r="E10198" s="2274"/>
      <c r="F10198" s="2275"/>
    </row>
    <row r="10199" spans="1:6" ht="15" customHeight="1" x14ac:dyDescent="0.3">
      <c r="A10199" s="1533" t="s">
        <v>2674</v>
      </c>
      <c r="B10199" s="733">
        <v>44963</v>
      </c>
      <c r="C10199" s="732" t="s">
        <v>2610</v>
      </c>
      <c r="D10199" s="137" t="s">
        <v>2643</v>
      </c>
      <c r="E10199" s="732" t="s">
        <v>2764</v>
      </c>
      <c r="F10199" s="2271" t="s">
        <v>2645</v>
      </c>
    </row>
    <row r="10200" spans="1:6" ht="18.75" x14ac:dyDescent="0.3">
      <c r="A10200" s="1533" t="s">
        <v>2674</v>
      </c>
      <c r="B10200" s="733">
        <v>44963</v>
      </c>
      <c r="C10200" s="732" t="s">
        <v>2610</v>
      </c>
      <c r="D10200" s="137" t="s">
        <v>2643</v>
      </c>
      <c r="E10200" s="732" t="s">
        <v>2740</v>
      </c>
      <c r="F10200" s="2272"/>
    </row>
    <row r="10201" spans="1:6" ht="15" customHeight="1" x14ac:dyDescent="0.3">
      <c r="A10201" s="1533" t="s">
        <v>2674</v>
      </c>
      <c r="B10201" s="733">
        <v>44963</v>
      </c>
      <c r="C10201" s="732" t="s">
        <v>2610</v>
      </c>
      <c r="D10201" s="137" t="s">
        <v>2643</v>
      </c>
      <c r="E10201" s="732" t="s">
        <v>4774</v>
      </c>
      <c r="F10201" s="2271" t="s">
        <v>2648</v>
      </c>
    </row>
    <row r="10202" spans="1:6" ht="18.75" x14ac:dyDescent="0.3">
      <c r="A10202" s="1533" t="s">
        <v>2674</v>
      </c>
      <c r="B10202" s="733">
        <v>44963</v>
      </c>
      <c r="C10202" s="732" t="s">
        <v>2610</v>
      </c>
      <c r="D10202" s="137" t="s">
        <v>2643</v>
      </c>
      <c r="E10202" s="732" t="s">
        <v>4773</v>
      </c>
      <c r="F10202" s="2272"/>
    </row>
    <row r="10203" spans="1:6" ht="15" customHeight="1" x14ac:dyDescent="0.3">
      <c r="A10203" s="1533" t="s">
        <v>2674</v>
      </c>
      <c r="B10203" s="733">
        <v>44963</v>
      </c>
      <c r="C10203" s="732" t="s">
        <v>2610</v>
      </c>
      <c r="D10203" s="137" t="s">
        <v>2643</v>
      </c>
      <c r="E10203" s="732" t="s">
        <v>4770</v>
      </c>
      <c r="F10203" s="2271" t="s">
        <v>2651</v>
      </c>
    </row>
    <row r="10204" spans="1:6" ht="18.75" x14ac:dyDescent="0.3">
      <c r="A10204" s="1533" t="s">
        <v>2674</v>
      </c>
      <c r="B10204" s="733">
        <v>44963</v>
      </c>
      <c r="C10204" s="732" t="s">
        <v>2610</v>
      </c>
      <c r="D10204" s="137" t="s">
        <v>2643</v>
      </c>
      <c r="E10204" s="732" t="s">
        <v>4581</v>
      </c>
      <c r="F10204" s="2272"/>
    </row>
    <row r="10205" spans="1:6" ht="15" customHeight="1" x14ac:dyDescent="0.3">
      <c r="A10205" s="1533" t="s">
        <v>2674</v>
      </c>
      <c r="B10205" s="733">
        <v>44963</v>
      </c>
      <c r="C10205" s="732" t="s">
        <v>2610</v>
      </c>
      <c r="D10205" s="137" t="s">
        <v>2643</v>
      </c>
      <c r="E10205" s="137" t="s">
        <v>2687</v>
      </c>
      <c r="F10205" s="2271" t="s">
        <v>2654</v>
      </c>
    </row>
    <row r="10206" spans="1:6" ht="18.75" x14ac:dyDescent="0.3">
      <c r="A10206" s="1533" t="s">
        <v>2674</v>
      </c>
      <c r="B10206" s="733">
        <v>44963</v>
      </c>
      <c r="C10206" s="732" t="s">
        <v>2610</v>
      </c>
      <c r="D10206" s="137" t="s">
        <v>2643</v>
      </c>
      <c r="E10206" s="732" t="s">
        <v>2660</v>
      </c>
      <c r="F10206" s="2272"/>
    </row>
    <row r="10207" spans="1:6" ht="15" customHeight="1" x14ac:dyDescent="0.3">
      <c r="A10207" s="1533" t="s">
        <v>2674</v>
      </c>
      <c r="B10207" s="733">
        <v>44963</v>
      </c>
      <c r="C10207" s="732" t="s">
        <v>2610</v>
      </c>
      <c r="D10207" s="137" t="s">
        <v>2643</v>
      </c>
      <c r="E10207" s="732" t="s">
        <v>2748</v>
      </c>
      <c r="F10207" s="2271" t="s">
        <v>2657</v>
      </c>
    </row>
    <row r="10208" spans="1:6" ht="18.75" x14ac:dyDescent="0.3">
      <c r="A10208" s="1533" t="s">
        <v>2674</v>
      </c>
      <c r="B10208" s="733">
        <v>44963</v>
      </c>
      <c r="C10208" s="732" t="s">
        <v>2610</v>
      </c>
      <c r="D10208" s="137" t="s">
        <v>2643</v>
      </c>
      <c r="E10208" s="732" t="s">
        <v>2744</v>
      </c>
      <c r="F10208" s="2272"/>
    </row>
    <row r="10209" spans="1:6" ht="15" customHeight="1" x14ac:dyDescent="0.3">
      <c r="A10209" s="1533" t="s">
        <v>2674</v>
      </c>
      <c r="B10209" s="733">
        <v>44963</v>
      </c>
      <c r="C10209" s="732" t="s">
        <v>2610</v>
      </c>
      <c r="D10209" s="137" t="s">
        <v>2643</v>
      </c>
      <c r="E10209" s="732" t="s">
        <v>2692</v>
      </c>
      <c r="F10209" s="2271" t="s">
        <v>2659</v>
      </c>
    </row>
    <row r="10210" spans="1:6" ht="18.75" x14ac:dyDescent="0.3">
      <c r="A10210" s="1533" t="s">
        <v>2674</v>
      </c>
      <c r="B10210" s="733">
        <v>44963</v>
      </c>
      <c r="C10210" s="732" t="s">
        <v>2610</v>
      </c>
      <c r="D10210" s="137" t="s">
        <v>2643</v>
      </c>
      <c r="E10210" s="732" t="s">
        <v>4871</v>
      </c>
      <c r="F10210" s="2272"/>
    </row>
    <row r="10211" spans="1:6" ht="15" customHeight="1" x14ac:dyDescent="0.3">
      <c r="A10211" s="1533" t="s">
        <v>2674</v>
      </c>
      <c r="B10211" s="733">
        <v>44963</v>
      </c>
      <c r="C10211" s="732" t="s">
        <v>2610</v>
      </c>
      <c r="D10211" s="137" t="s">
        <v>2643</v>
      </c>
      <c r="E10211" s="732" t="s">
        <v>2695</v>
      </c>
      <c r="F10211" s="2271" t="s">
        <v>2662</v>
      </c>
    </row>
    <row r="10212" spans="1:6" ht="18.75" x14ac:dyDescent="0.3">
      <c r="A10212" s="1533" t="s">
        <v>2674</v>
      </c>
      <c r="B10212" s="733">
        <v>44963</v>
      </c>
      <c r="C10212" s="732" t="s">
        <v>2610</v>
      </c>
      <c r="D10212" s="137" t="s">
        <v>2643</v>
      </c>
      <c r="E10212" s="732" t="s">
        <v>4794</v>
      </c>
      <c r="F10212" s="2272"/>
    </row>
    <row r="10213" spans="1:6" ht="15" customHeight="1" x14ac:dyDescent="0.3">
      <c r="A10213" s="1533" t="s">
        <v>2674</v>
      </c>
      <c r="B10213" s="733">
        <v>44963</v>
      </c>
      <c r="C10213" s="732" t="s">
        <v>2610</v>
      </c>
      <c r="D10213" s="137" t="s">
        <v>2643</v>
      </c>
      <c r="E10213" s="732" t="s">
        <v>2771</v>
      </c>
      <c r="F10213" s="2271" t="s">
        <v>2706</v>
      </c>
    </row>
    <row r="10214" spans="1:6" ht="18.75" x14ac:dyDescent="0.3">
      <c r="A10214" s="1533" t="s">
        <v>2674</v>
      </c>
      <c r="B10214" s="733">
        <v>44963</v>
      </c>
      <c r="C10214" s="732" t="s">
        <v>2610</v>
      </c>
      <c r="D10214" s="137" t="s">
        <v>2643</v>
      </c>
      <c r="E10214" s="732" t="s">
        <v>4850</v>
      </c>
      <c r="F10214" s="2272"/>
    </row>
    <row r="10215" spans="1:6" ht="18.75" x14ac:dyDescent="0.3">
      <c r="A10215" s="2273" t="s">
        <v>2799</v>
      </c>
      <c r="B10215" s="2274"/>
      <c r="C10215" s="2274"/>
      <c r="D10215" s="2274"/>
      <c r="E10215" s="2274"/>
      <c r="F10215" s="2275"/>
    </row>
    <row r="10216" spans="1:6" ht="18.75" x14ac:dyDescent="0.3">
      <c r="A10216" s="2279" t="s">
        <v>2701</v>
      </c>
      <c r="B10216" s="2280"/>
      <c r="C10216" s="2280"/>
      <c r="D10216" s="2280"/>
      <c r="E10216" s="2280"/>
      <c r="F10216" s="2281"/>
    </row>
    <row r="10217" spans="1:6" x14ac:dyDescent="0.25">
      <c r="A10217" s="2294" t="s">
        <v>6</v>
      </c>
      <c r="B10217" s="2294"/>
      <c r="C10217" s="2294"/>
      <c r="D10217" s="2294"/>
      <c r="E10217" s="2294"/>
      <c r="F10217" s="2294"/>
    </row>
    <row r="10218" spans="1:6" ht="15" customHeight="1" x14ac:dyDescent="0.3">
      <c r="A10218" s="1533" t="s">
        <v>771</v>
      </c>
      <c r="B10218" s="733">
        <v>44964</v>
      </c>
      <c r="C10218" s="732" t="s">
        <v>2610</v>
      </c>
      <c r="D10218" s="137" t="s">
        <v>2622</v>
      </c>
      <c r="E10218" s="732" t="s">
        <v>2773</v>
      </c>
      <c r="F10218" s="2271" t="s">
        <v>2624</v>
      </c>
    </row>
    <row r="10219" spans="1:6" ht="18.75" x14ac:dyDescent="0.3">
      <c r="A10219" s="1533" t="s">
        <v>771</v>
      </c>
      <c r="B10219" s="733">
        <v>44964</v>
      </c>
      <c r="C10219" s="732" t="s">
        <v>2610</v>
      </c>
      <c r="D10219" s="137" t="s">
        <v>2622</v>
      </c>
      <c r="E10219" s="732" t="s">
        <v>2711</v>
      </c>
      <c r="F10219" s="2272"/>
    </row>
    <row r="10220" spans="1:6" ht="15" customHeight="1" x14ac:dyDescent="0.3">
      <c r="A10220" s="1533" t="s">
        <v>771</v>
      </c>
      <c r="B10220" s="733">
        <v>44964</v>
      </c>
      <c r="C10220" s="732" t="s">
        <v>2610</v>
      </c>
      <c r="D10220" s="137" t="s">
        <v>2622</v>
      </c>
      <c r="E10220" s="732" t="s">
        <v>2697</v>
      </c>
      <c r="F10220" s="2271" t="s">
        <v>2627</v>
      </c>
    </row>
    <row r="10221" spans="1:6" ht="18.75" x14ac:dyDescent="0.3">
      <c r="A10221" s="1533" t="s">
        <v>771</v>
      </c>
      <c r="B10221" s="733">
        <v>44964</v>
      </c>
      <c r="C10221" s="732" t="s">
        <v>2610</v>
      </c>
      <c r="D10221" s="137" t="s">
        <v>2622</v>
      </c>
      <c r="E10221" s="732" t="s">
        <v>2709</v>
      </c>
      <c r="F10221" s="2272"/>
    </row>
    <row r="10222" spans="1:6" ht="18.75" x14ac:dyDescent="0.3">
      <c r="A10222" s="2273" t="s">
        <v>2715</v>
      </c>
      <c r="B10222" s="2274"/>
      <c r="C10222" s="2274"/>
      <c r="D10222" s="2274"/>
      <c r="E10222" s="2274"/>
      <c r="F10222" s="2275"/>
    </row>
    <row r="10223" spans="1:6" ht="15" customHeight="1" x14ac:dyDescent="0.3">
      <c r="A10223" s="1533" t="s">
        <v>771</v>
      </c>
      <c r="B10223" s="733">
        <v>44964</v>
      </c>
      <c r="C10223" s="732" t="s">
        <v>2610</v>
      </c>
      <c r="D10223" s="732" t="s">
        <v>2306</v>
      </c>
      <c r="E10223" s="732" t="s">
        <v>2828</v>
      </c>
      <c r="F10223" s="2271" t="s">
        <v>2631</v>
      </c>
    </row>
    <row r="10224" spans="1:6" ht="18.75" x14ac:dyDescent="0.3">
      <c r="A10224" s="1533" t="s">
        <v>771</v>
      </c>
      <c r="B10224" s="733">
        <v>44964</v>
      </c>
      <c r="C10224" s="732" t="s">
        <v>2610</v>
      </c>
      <c r="D10224" s="732" t="s">
        <v>2306</v>
      </c>
      <c r="E10224" s="732" t="s">
        <v>2780</v>
      </c>
      <c r="F10224" s="2271"/>
    </row>
    <row r="10225" spans="1:6" ht="18.75" x14ac:dyDescent="0.3">
      <c r="A10225" s="1533" t="s">
        <v>771</v>
      </c>
      <c r="B10225" s="733">
        <v>44964</v>
      </c>
      <c r="C10225" s="732" t="s">
        <v>2610</v>
      </c>
      <c r="D10225" s="732" t="s">
        <v>2306</v>
      </c>
      <c r="E10225" s="732" t="s">
        <v>4871</v>
      </c>
      <c r="F10225" s="2272"/>
    </row>
    <row r="10226" spans="1:6" ht="18.75" x14ac:dyDescent="0.3">
      <c r="A10226" s="2273" t="s">
        <v>2745</v>
      </c>
      <c r="B10226" s="2274"/>
      <c r="C10226" s="2274"/>
      <c r="D10226" s="2274"/>
      <c r="E10226" s="2274"/>
      <c r="F10226" s="2275"/>
    </row>
    <row r="10227" spans="1:6" ht="15" customHeight="1" x14ac:dyDescent="0.3">
      <c r="A10227" s="1533" t="s">
        <v>771</v>
      </c>
      <c r="B10227" s="733">
        <v>44964</v>
      </c>
      <c r="C10227" s="732" t="s">
        <v>2610</v>
      </c>
      <c r="D10227" s="732" t="s">
        <v>2844</v>
      </c>
      <c r="E10227" s="732" t="s">
        <v>2683</v>
      </c>
      <c r="F10227" s="2271" t="s">
        <v>2634</v>
      </c>
    </row>
    <row r="10228" spans="1:6" ht="18.75" x14ac:dyDescent="0.3">
      <c r="A10228" s="1533" t="s">
        <v>771</v>
      </c>
      <c r="B10228" s="733">
        <v>44964</v>
      </c>
      <c r="C10228" s="732" t="s">
        <v>2610</v>
      </c>
      <c r="D10228" s="732" t="s">
        <v>2844</v>
      </c>
      <c r="E10228" s="732" t="s">
        <v>2671</v>
      </c>
      <c r="F10228" s="2272"/>
    </row>
    <row r="10229" spans="1:6" ht="15" customHeight="1" x14ac:dyDescent="0.3">
      <c r="A10229" s="1533" t="s">
        <v>771</v>
      </c>
      <c r="B10229" s="733">
        <v>44964</v>
      </c>
      <c r="C10229" s="732" t="s">
        <v>2610</v>
      </c>
      <c r="D10229" s="732" t="s">
        <v>2844</v>
      </c>
      <c r="E10229" s="732" t="s">
        <v>2684</v>
      </c>
      <c r="F10229" s="2271" t="s">
        <v>2638</v>
      </c>
    </row>
    <row r="10230" spans="1:6" ht="18.75" x14ac:dyDescent="0.3">
      <c r="A10230" s="1533" t="s">
        <v>771</v>
      </c>
      <c r="B10230" s="733">
        <v>44964</v>
      </c>
      <c r="C10230" s="732" t="s">
        <v>2610</v>
      </c>
      <c r="D10230" s="732" t="s">
        <v>2844</v>
      </c>
      <c r="E10230" s="732" t="s">
        <v>2676</v>
      </c>
      <c r="F10230" s="2272"/>
    </row>
    <row r="10231" spans="1:6" ht="18.75" x14ac:dyDescent="0.3">
      <c r="A10231" s="2273" t="s">
        <v>2848</v>
      </c>
      <c r="B10231" s="2274"/>
      <c r="C10231" s="2274"/>
      <c r="D10231" s="2274"/>
      <c r="E10231" s="2274"/>
      <c r="F10231" s="2275"/>
    </row>
    <row r="10232" spans="1:6" ht="15" customHeight="1" x14ac:dyDescent="0.3">
      <c r="A10232" s="1533" t="s">
        <v>771</v>
      </c>
      <c r="B10232" s="733">
        <v>44964</v>
      </c>
      <c r="C10232" s="732" t="s">
        <v>2610</v>
      </c>
      <c r="D10232" s="137" t="s">
        <v>2643</v>
      </c>
      <c r="E10232" s="137" t="s">
        <v>4785</v>
      </c>
      <c r="F10232" s="2271" t="s">
        <v>2645</v>
      </c>
    </row>
    <row r="10233" spans="1:6" ht="18.75" x14ac:dyDescent="0.3">
      <c r="A10233" s="1533" t="s">
        <v>771</v>
      </c>
      <c r="B10233" s="733">
        <v>44964</v>
      </c>
      <c r="C10233" s="732" t="s">
        <v>2610</v>
      </c>
      <c r="D10233" s="137" t="s">
        <v>2643</v>
      </c>
      <c r="E10233" s="137" t="s">
        <v>2732</v>
      </c>
      <c r="F10233" s="2272"/>
    </row>
    <row r="10234" spans="1:6" ht="15" customHeight="1" x14ac:dyDescent="0.3">
      <c r="A10234" s="1533" t="s">
        <v>771</v>
      </c>
      <c r="B10234" s="733">
        <v>44964</v>
      </c>
      <c r="C10234" s="732" t="s">
        <v>2610</v>
      </c>
      <c r="D10234" s="137" t="s">
        <v>2643</v>
      </c>
      <c r="E10234" s="137" t="s">
        <v>2694</v>
      </c>
      <c r="F10234" s="2271" t="s">
        <v>2648</v>
      </c>
    </row>
    <row r="10235" spans="1:6" ht="18.75" x14ac:dyDescent="0.3">
      <c r="A10235" s="1533" t="s">
        <v>771</v>
      </c>
      <c r="B10235" s="733">
        <v>44964</v>
      </c>
      <c r="C10235" s="732" t="s">
        <v>2610</v>
      </c>
      <c r="D10235" s="137" t="s">
        <v>2643</v>
      </c>
      <c r="E10235" s="137" t="s">
        <v>2692</v>
      </c>
      <c r="F10235" s="2272"/>
    </row>
    <row r="10236" spans="1:6" ht="15" customHeight="1" x14ac:dyDescent="0.3">
      <c r="A10236" s="1533" t="s">
        <v>771</v>
      </c>
      <c r="B10236" s="733">
        <v>44964</v>
      </c>
      <c r="C10236" s="732" t="s">
        <v>2610</v>
      </c>
      <c r="D10236" s="137" t="s">
        <v>2643</v>
      </c>
      <c r="E10236" s="137" t="s">
        <v>2744</v>
      </c>
      <c r="F10236" s="2271" t="s">
        <v>2651</v>
      </c>
    </row>
    <row r="10237" spans="1:6" ht="18.75" x14ac:dyDescent="0.3">
      <c r="A10237" s="1533" t="s">
        <v>771</v>
      </c>
      <c r="B10237" s="733">
        <v>44964</v>
      </c>
      <c r="C10237" s="732" t="s">
        <v>2610</v>
      </c>
      <c r="D10237" s="137" t="s">
        <v>2643</v>
      </c>
      <c r="E10237" s="137" t="s">
        <v>2748</v>
      </c>
      <c r="F10237" s="2272"/>
    </row>
    <row r="10238" spans="1:6" ht="15" customHeight="1" x14ac:dyDescent="0.3">
      <c r="A10238" s="1533" t="s">
        <v>771</v>
      </c>
      <c r="B10238" s="733">
        <v>44964</v>
      </c>
      <c r="C10238" s="732" t="s">
        <v>2610</v>
      </c>
      <c r="D10238" s="137" t="s">
        <v>2643</v>
      </c>
      <c r="E10238" s="732" t="s">
        <v>2809</v>
      </c>
      <c r="F10238" s="2271" t="s">
        <v>2654</v>
      </c>
    </row>
    <row r="10239" spans="1:6" ht="18.75" x14ac:dyDescent="0.3">
      <c r="A10239" s="1533" t="s">
        <v>771</v>
      </c>
      <c r="B10239" s="733">
        <v>44964</v>
      </c>
      <c r="C10239" s="732" t="s">
        <v>2610</v>
      </c>
      <c r="D10239" s="137" t="s">
        <v>2643</v>
      </c>
      <c r="E10239" s="732" t="s">
        <v>2746</v>
      </c>
      <c r="F10239" s="2272"/>
    </row>
    <row r="10240" spans="1:6" ht="15" customHeight="1" x14ac:dyDescent="0.3">
      <c r="A10240" s="1533" t="s">
        <v>771</v>
      </c>
      <c r="B10240" s="733">
        <v>44964</v>
      </c>
      <c r="C10240" s="732" t="s">
        <v>2610</v>
      </c>
      <c r="D10240" s="137" t="s">
        <v>2643</v>
      </c>
      <c r="E10240" s="732" t="s">
        <v>2718</v>
      </c>
      <c r="F10240" s="2271" t="s">
        <v>2657</v>
      </c>
    </row>
    <row r="10241" spans="1:6" ht="18.75" x14ac:dyDescent="0.3">
      <c r="A10241" s="1533" t="s">
        <v>771</v>
      </c>
      <c r="B10241" s="733">
        <v>44964</v>
      </c>
      <c r="C10241" s="732" t="s">
        <v>2610</v>
      </c>
      <c r="D10241" s="137" t="s">
        <v>2643</v>
      </c>
      <c r="E10241" s="732" t="s">
        <v>2781</v>
      </c>
      <c r="F10241" s="2272"/>
    </row>
    <row r="10242" spans="1:6" ht="15" customHeight="1" x14ac:dyDescent="0.3">
      <c r="A10242" s="1533" t="s">
        <v>771</v>
      </c>
      <c r="B10242" s="733">
        <v>44964</v>
      </c>
      <c r="C10242" s="732" t="s">
        <v>2610</v>
      </c>
      <c r="D10242" s="137" t="s">
        <v>2643</v>
      </c>
      <c r="E10242" s="732" t="s">
        <v>4848</v>
      </c>
      <c r="F10242" s="2271" t="s">
        <v>2659</v>
      </c>
    </row>
    <row r="10243" spans="1:6" ht="18.75" x14ac:dyDescent="0.3">
      <c r="A10243" s="1533" t="s">
        <v>771</v>
      </c>
      <c r="B10243" s="733">
        <v>44964</v>
      </c>
      <c r="C10243" s="732" t="s">
        <v>2610</v>
      </c>
      <c r="D10243" s="137" t="s">
        <v>2643</v>
      </c>
      <c r="E10243" s="732" t="s">
        <v>2771</v>
      </c>
      <c r="F10243" s="2272"/>
    </row>
    <row r="10244" spans="1:6" ht="15" customHeight="1" x14ac:dyDescent="0.3">
      <c r="A10244" s="1533" t="s">
        <v>771</v>
      </c>
      <c r="B10244" s="733">
        <v>44964</v>
      </c>
      <c r="C10244" s="732" t="s">
        <v>2610</v>
      </c>
      <c r="D10244" s="137" t="s">
        <v>2643</v>
      </c>
      <c r="E10244" s="732" t="s">
        <v>4770</v>
      </c>
      <c r="F10244" s="2271" t="s">
        <v>2662</v>
      </c>
    </row>
    <row r="10245" spans="1:6" ht="18.75" x14ac:dyDescent="0.3">
      <c r="A10245" s="1533" t="s">
        <v>771</v>
      </c>
      <c r="B10245" s="733">
        <v>44964</v>
      </c>
      <c r="C10245" s="732" t="s">
        <v>2610</v>
      </c>
      <c r="D10245" s="137" t="s">
        <v>2643</v>
      </c>
      <c r="E10245" s="732" t="s">
        <v>4526</v>
      </c>
      <c r="F10245" s="2272"/>
    </row>
    <row r="10246" spans="1:6" ht="15" customHeight="1" x14ac:dyDescent="0.3">
      <c r="A10246" s="1533" t="s">
        <v>771</v>
      </c>
      <c r="B10246" s="733">
        <v>44964</v>
      </c>
      <c r="C10246" s="732" t="s">
        <v>2610</v>
      </c>
      <c r="D10246" s="137" t="s">
        <v>2643</v>
      </c>
      <c r="E10246" s="732" t="s">
        <v>2691</v>
      </c>
      <c r="F10246" s="2271" t="s">
        <v>2706</v>
      </c>
    </row>
    <row r="10247" spans="1:6" ht="18.75" x14ac:dyDescent="0.3">
      <c r="A10247" s="1533" t="s">
        <v>771</v>
      </c>
      <c r="B10247" s="733">
        <v>44964</v>
      </c>
      <c r="C10247" s="732" t="s">
        <v>2610</v>
      </c>
      <c r="D10247" s="137" t="s">
        <v>2643</v>
      </c>
      <c r="E10247" s="732" t="s">
        <v>2686</v>
      </c>
      <c r="F10247" s="2272"/>
    </row>
    <row r="10248" spans="1:6" ht="18.75" x14ac:dyDescent="0.3">
      <c r="A10248" s="2273" t="s">
        <v>2838</v>
      </c>
      <c r="B10248" s="2274"/>
      <c r="C10248" s="2274"/>
      <c r="D10248" s="2274"/>
      <c r="E10248" s="2274"/>
      <c r="F10248" s="2275"/>
    </row>
    <row r="10249" spans="1:6" ht="18.75" x14ac:dyDescent="0.3">
      <c r="A10249" s="2279" t="s">
        <v>2743</v>
      </c>
      <c r="B10249" s="2280"/>
      <c r="C10249" s="2280"/>
      <c r="D10249" s="2280"/>
      <c r="E10249" s="2280"/>
      <c r="F10249" s="2281"/>
    </row>
    <row r="10250" spans="1:6" x14ac:dyDescent="0.25">
      <c r="A10250" s="2294" t="s">
        <v>6</v>
      </c>
      <c r="B10250" s="2294"/>
      <c r="C10250" s="2294"/>
      <c r="D10250" s="2294"/>
      <c r="E10250" s="2294"/>
      <c r="F10250" s="2294"/>
    </row>
    <row r="10251" spans="1:6" ht="15" customHeight="1" x14ac:dyDescent="0.3">
      <c r="A10251" s="1533" t="s">
        <v>791</v>
      </c>
      <c r="B10251" s="733">
        <v>44965</v>
      </c>
      <c r="C10251" s="732" t="s">
        <v>2610</v>
      </c>
      <c r="D10251" s="137" t="s">
        <v>2622</v>
      </c>
      <c r="E10251" s="732" t="s">
        <v>2740</v>
      </c>
      <c r="F10251" s="2271" t="s">
        <v>2624</v>
      </c>
    </row>
    <row r="10252" spans="1:6" ht="18.75" x14ac:dyDescent="0.3">
      <c r="A10252" s="1533" t="s">
        <v>791</v>
      </c>
      <c r="B10252" s="733">
        <v>44965</v>
      </c>
      <c r="C10252" s="732" t="s">
        <v>2610</v>
      </c>
      <c r="D10252" s="137" t="s">
        <v>2622</v>
      </c>
      <c r="E10252" s="732" t="s">
        <v>2779</v>
      </c>
      <c r="F10252" s="2272"/>
    </row>
    <row r="10253" spans="1:6" ht="15" customHeight="1" x14ac:dyDescent="0.3">
      <c r="A10253" s="1533" t="s">
        <v>791</v>
      </c>
      <c r="B10253" s="733">
        <v>44965</v>
      </c>
      <c r="C10253" s="732" t="s">
        <v>2610</v>
      </c>
      <c r="D10253" s="137" t="s">
        <v>2622</v>
      </c>
      <c r="E10253" s="732" t="s">
        <v>2746</v>
      </c>
      <c r="F10253" s="2271" t="s">
        <v>2627</v>
      </c>
    </row>
    <row r="10254" spans="1:6" ht="18.75" x14ac:dyDescent="0.3">
      <c r="A10254" s="1533" t="s">
        <v>791</v>
      </c>
      <c r="B10254" s="733">
        <v>44965</v>
      </c>
      <c r="C10254" s="732" t="s">
        <v>2610</v>
      </c>
      <c r="D10254" s="137" t="s">
        <v>2622</v>
      </c>
      <c r="E10254" s="732" t="s">
        <v>2773</v>
      </c>
      <c r="F10254" s="2271"/>
    </row>
    <row r="10255" spans="1:6" ht="18.75" x14ac:dyDescent="0.3">
      <c r="A10255" s="1533" t="s">
        <v>791</v>
      </c>
      <c r="B10255" s="733">
        <v>44965</v>
      </c>
      <c r="C10255" s="732" t="s">
        <v>2610</v>
      </c>
      <c r="D10255" s="137" t="s">
        <v>2622</v>
      </c>
      <c r="E10255" s="732" t="s">
        <v>2696</v>
      </c>
      <c r="F10255" s="2272"/>
    </row>
    <row r="10256" spans="1:6" ht="18.75" x14ac:dyDescent="0.3">
      <c r="A10256" s="2273" t="s">
        <v>2715</v>
      </c>
      <c r="B10256" s="2274"/>
      <c r="C10256" s="2274"/>
      <c r="D10256" s="2274"/>
      <c r="E10256" s="2274"/>
      <c r="F10256" s="2275"/>
    </row>
    <row r="10257" spans="1:6" ht="15" customHeight="1" x14ac:dyDescent="0.3">
      <c r="A10257" s="1533" t="s">
        <v>791</v>
      </c>
      <c r="B10257" s="733">
        <v>44965</v>
      </c>
      <c r="C10257" s="732" t="s">
        <v>2610</v>
      </c>
      <c r="D10257" s="732" t="s">
        <v>2306</v>
      </c>
      <c r="E10257" s="732" t="s">
        <v>2683</v>
      </c>
      <c r="F10257" s="2271" t="s">
        <v>2631</v>
      </c>
    </row>
    <row r="10258" spans="1:6" ht="18.75" x14ac:dyDescent="0.3">
      <c r="A10258" s="1533" t="s">
        <v>791</v>
      </c>
      <c r="B10258" s="733">
        <v>44965</v>
      </c>
      <c r="C10258" s="732" t="s">
        <v>2610</v>
      </c>
      <c r="D10258" s="732" t="s">
        <v>2306</v>
      </c>
      <c r="E10258" s="732" t="s">
        <v>2636</v>
      </c>
      <c r="F10258" s="2272"/>
    </row>
    <row r="10259" spans="1:6" ht="15" customHeight="1" x14ac:dyDescent="0.3">
      <c r="A10259" s="1533" t="s">
        <v>791</v>
      </c>
      <c r="B10259" s="733">
        <v>44965</v>
      </c>
      <c r="C10259" s="732" t="s">
        <v>2610</v>
      </c>
      <c r="D10259" s="732" t="s">
        <v>2306</v>
      </c>
      <c r="E10259" s="732" t="s">
        <v>4782</v>
      </c>
      <c r="F10259" s="2277" t="s">
        <v>2731</v>
      </c>
    </row>
    <row r="10260" spans="1:6" ht="18.75" x14ac:dyDescent="0.3">
      <c r="A10260" s="1533" t="s">
        <v>791</v>
      </c>
      <c r="B10260" s="733">
        <v>44965</v>
      </c>
      <c r="C10260" s="732" t="s">
        <v>2610</v>
      </c>
      <c r="D10260" s="732" t="s">
        <v>2306</v>
      </c>
      <c r="E10260" s="732" t="s">
        <v>2747</v>
      </c>
      <c r="F10260" s="2278"/>
    </row>
    <row r="10261" spans="1:6" ht="18.75" x14ac:dyDescent="0.3">
      <c r="A10261" s="2273" t="s">
        <v>4933</v>
      </c>
      <c r="B10261" s="2274"/>
      <c r="C10261" s="2274"/>
      <c r="D10261" s="2274"/>
      <c r="E10261" s="2274"/>
      <c r="F10261" s="2275"/>
    </row>
    <row r="10262" spans="1:6" ht="15" customHeight="1" x14ac:dyDescent="0.3">
      <c r="A10262" s="1533" t="s">
        <v>791</v>
      </c>
      <c r="B10262" s="733">
        <v>44965</v>
      </c>
      <c r="C10262" s="732" t="s">
        <v>2610</v>
      </c>
      <c r="D10262" s="732" t="s">
        <v>2844</v>
      </c>
      <c r="E10262" s="732" t="s">
        <v>4821</v>
      </c>
      <c r="F10262" s="2271" t="s">
        <v>2634</v>
      </c>
    </row>
    <row r="10263" spans="1:6" ht="18.75" x14ac:dyDescent="0.3">
      <c r="A10263" s="1533" t="s">
        <v>791</v>
      </c>
      <c r="B10263" s="733">
        <v>44965</v>
      </c>
      <c r="C10263" s="732" t="s">
        <v>2610</v>
      </c>
      <c r="D10263" s="732" t="s">
        <v>2844</v>
      </c>
      <c r="E10263" s="732" t="s">
        <v>2699</v>
      </c>
      <c r="F10263" s="2272"/>
    </row>
    <row r="10264" spans="1:6" ht="15" customHeight="1" x14ac:dyDescent="0.3">
      <c r="A10264" s="1533" t="s">
        <v>791</v>
      </c>
      <c r="B10264" s="733">
        <v>44965</v>
      </c>
      <c r="C10264" s="732" t="s">
        <v>2610</v>
      </c>
      <c r="D10264" s="732" t="s">
        <v>2844</v>
      </c>
      <c r="E10264" s="732" t="s">
        <v>4777</v>
      </c>
      <c r="F10264" s="2271" t="s">
        <v>2638</v>
      </c>
    </row>
    <row r="10265" spans="1:6" ht="18.75" x14ac:dyDescent="0.3">
      <c r="A10265" s="1533" t="s">
        <v>791</v>
      </c>
      <c r="B10265" s="733">
        <v>44965</v>
      </c>
      <c r="C10265" s="732" t="s">
        <v>2610</v>
      </c>
      <c r="D10265" s="732" t="s">
        <v>2844</v>
      </c>
      <c r="E10265" s="732" t="s">
        <v>4803</v>
      </c>
      <c r="F10265" s="2272"/>
    </row>
    <row r="10266" spans="1:6" ht="18.75" x14ac:dyDescent="0.3">
      <c r="A10266" s="2273" t="s">
        <v>2849</v>
      </c>
      <c r="B10266" s="2274"/>
      <c r="C10266" s="2274"/>
      <c r="D10266" s="2274"/>
      <c r="E10266" s="2274"/>
      <c r="F10266" s="2275"/>
    </row>
    <row r="10267" spans="1:6" ht="15" customHeight="1" x14ac:dyDescent="0.3">
      <c r="A10267" s="1533" t="s">
        <v>791</v>
      </c>
      <c r="B10267" s="733">
        <v>44965</v>
      </c>
      <c r="C10267" s="732" t="s">
        <v>2610</v>
      </c>
      <c r="D10267" s="137" t="s">
        <v>2643</v>
      </c>
      <c r="E10267" s="732" t="s">
        <v>4776</v>
      </c>
      <c r="F10267" s="2271" t="s">
        <v>2645</v>
      </c>
    </row>
    <row r="10268" spans="1:6" ht="18.75" x14ac:dyDescent="0.3">
      <c r="A10268" s="1533" t="s">
        <v>791</v>
      </c>
      <c r="B10268" s="733">
        <v>44965</v>
      </c>
      <c r="C10268" s="732" t="s">
        <v>2610</v>
      </c>
      <c r="D10268" s="137" t="s">
        <v>2643</v>
      </c>
      <c r="E10268" s="137" t="s">
        <v>2697</v>
      </c>
      <c r="F10268" s="2272"/>
    </row>
    <row r="10269" spans="1:6" ht="15" customHeight="1" x14ac:dyDescent="0.3">
      <c r="A10269" s="1533" t="s">
        <v>791</v>
      </c>
      <c r="B10269" s="733">
        <v>44965</v>
      </c>
      <c r="C10269" s="732" t="s">
        <v>2610</v>
      </c>
      <c r="D10269" s="137" t="s">
        <v>2643</v>
      </c>
      <c r="E10269" s="732" t="s">
        <v>4781</v>
      </c>
      <c r="F10269" s="2271" t="s">
        <v>2648</v>
      </c>
    </row>
    <row r="10270" spans="1:6" ht="18.75" x14ac:dyDescent="0.3">
      <c r="A10270" s="1533" t="s">
        <v>791</v>
      </c>
      <c r="B10270" s="733">
        <v>44965</v>
      </c>
      <c r="C10270" s="732" t="s">
        <v>2610</v>
      </c>
      <c r="D10270" s="137" t="s">
        <v>2643</v>
      </c>
      <c r="E10270" s="137" t="s">
        <v>2635</v>
      </c>
      <c r="F10270" s="2272"/>
    </row>
    <row r="10271" spans="1:6" ht="15" customHeight="1" x14ac:dyDescent="0.3">
      <c r="A10271" s="1533" t="s">
        <v>791</v>
      </c>
      <c r="B10271" s="733">
        <v>44965</v>
      </c>
      <c r="C10271" s="732" t="s">
        <v>2610</v>
      </c>
      <c r="D10271" s="137" t="s">
        <v>2643</v>
      </c>
      <c r="E10271" s="732" t="s">
        <v>4659</v>
      </c>
      <c r="F10271" s="2271" t="s">
        <v>2651</v>
      </c>
    </row>
    <row r="10272" spans="1:6" ht="18.75" x14ac:dyDescent="0.3">
      <c r="A10272" s="1533" t="s">
        <v>791</v>
      </c>
      <c r="B10272" s="733">
        <v>44965</v>
      </c>
      <c r="C10272" s="732" t="s">
        <v>2610</v>
      </c>
      <c r="D10272" s="137" t="s">
        <v>2643</v>
      </c>
      <c r="E10272" s="732" t="s">
        <v>4799</v>
      </c>
      <c r="F10272" s="2272"/>
    </row>
    <row r="10273" spans="1:6" ht="15" customHeight="1" x14ac:dyDescent="0.3">
      <c r="A10273" s="1533" t="s">
        <v>791</v>
      </c>
      <c r="B10273" s="733">
        <v>44965</v>
      </c>
      <c r="C10273" s="732" t="s">
        <v>2610</v>
      </c>
      <c r="D10273" s="137" t="s">
        <v>2643</v>
      </c>
      <c r="E10273" s="732" t="s">
        <v>4796</v>
      </c>
      <c r="F10273" s="2271" t="s">
        <v>2654</v>
      </c>
    </row>
    <row r="10274" spans="1:6" ht="18.75" x14ac:dyDescent="0.3">
      <c r="A10274" s="1533" t="s">
        <v>791</v>
      </c>
      <c r="B10274" s="733">
        <v>44965</v>
      </c>
      <c r="C10274" s="732" t="s">
        <v>2610</v>
      </c>
      <c r="D10274" s="137" t="s">
        <v>2643</v>
      </c>
      <c r="E10274" s="732" t="s">
        <v>2777</v>
      </c>
      <c r="F10274" s="2272"/>
    </row>
    <row r="10275" spans="1:6" ht="15" customHeight="1" x14ac:dyDescent="0.3">
      <c r="A10275" s="1533" t="s">
        <v>791</v>
      </c>
      <c r="B10275" s="733">
        <v>44965</v>
      </c>
      <c r="C10275" s="732" t="s">
        <v>2610</v>
      </c>
      <c r="D10275" s="137" t="s">
        <v>2643</v>
      </c>
      <c r="E10275" s="732" t="s">
        <v>4810</v>
      </c>
      <c r="F10275" s="2271" t="s">
        <v>2657</v>
      </c>
    </row>
    <row r="10276" spans="1:6" ht="18.75" x14ac:dyDescent="0.3">
      <c r="A10276" s="1533" t="s">
        <v>791</v>
      </c>
      <c r="B10276" s="733">
        <v>44965</v>
      </c>
      <c r="C10276" s="732" t="s">
        <v>2610</v>
      </c>
      <c r="D10276" s="137" t="s">
        <v>2643</v>
      </c>
      <c r="E10276" s="732" t="s">
        <v>2780</v>
      </c>
      <c r="F10276" s="2272"/>
    </row>
    <row r="10277" spans="1:6" ht="15" customHeight="1" x14ac:dyDescent="0.3">
      <c r="A10277" s="1533" t="s">
        <v>791</v>
      </c>
      <c r="B10277" s="733">
        <v>44965</v>
      </c>
      <c r="C10277" s="732" t="s">
        <v>2610</v>
      </c>
      <c r="D10277" s="137" t="s">
        <v>2643</v>
      </c>
      <c r="E10277" s="732" t="s">
        <v>4794</v>
      </c>
      <c r="F10277" s="2271" t="s">
        <v>2659</v>
      </c>
    </row>
    <row r="10278" spans="1:6" ht="18.75" x14ac:dyDescent="0.3">
      <c r="A10278" s="1533" t="s">
        <v>791</v>
      </c>
      <c r="B10278" s="733">
        <v>44965</v>
      </c>
      <c r="C10278" s="732" t="s">
        <v>2610</v>
      </c>
      <c r="D10278" s="137" t="s">
        <v>2643</v>
      </c>
      <c r="E10278" s="732" t="s">
        <v>4797</v>
      </c>
      <c r="F10278" s="2272"/>
    </row>
    <row r="10279" spans="1:6" ht="15" customHeight="1" x14ac:dyDescent="0.3">
      <c r="A10279" s="1533" t="s">
        <v>791</v>
      </c>
      <c r="B10279" s="733">
        <v>44965</v>
      </c>
      <c r="C10279" s="732" t="s">
        <v>2610</v>
      </c>
      <c r="D10279" s="137" t="s">
        <v>2643</v>
      </c>
      <c r="E10279" s="732" t="s">
        <v>4779</v>
      </c>
      <c r="F10279" s="2271" t="s">
        <v>2662</v>
      </c>
    </row>
    <row r="10280" spans="1:6" ht="18.75" x14ac:dyDescent="0.3">
      <c r="A10280" s="1533" t="s">
        <v>791</v>
      </c>
      <c r="B10280" s="733">
        <v>44965</v>
      </c>
      <c r="C10280" s="732" t="s">
        <v>2610</v>
      </c>
      <c r="D10280" s="137" t="s">
        <v>2643</v>
      </c>
      <c r="E10280" s="732" t="s">
        <v>2764</v>
      </c>
      <c r="F10280" s="2272"/>
    </row>
    <row r="10281" spans="1:6" ht="15" customHeight="1" x14ac:dyDescent="0.3">
      <c r="A10281" s="1533" t="s">
        <v>791</v>
      </c>
      <c r="B10281" s="733">
        <v>44965</v>
      </c>
      <c r="C10281" s="732" t="s">
        <v>2610</v>
      </c>
      <c r="D10281" s="137" t="s">
        <v>2643</v>
      </c>
      <c r="E10281" s="732" t="s">
        <v>2687</v>
      </c>
      <c r="F10281" s="2271" t="s">
        <v>2706</v>
      </c>
    </row>
    <row r="10282" spans="1:6" ht="18.75" x14ac:dyDescent="0.3">
      <c r="A10282" s="1533" t="s">
        <v>791</v>
      </c>
      <c r="B10282" s="733">
        <v>44965</v>
      </c>
      <c r="C10282" s="732" t="s">
        <v>2610</v>
      </c>
      <c r="D10282" s="137" t="s">
        <v>2643</v>
      </c>
      <c r="E10282" s="732" t="s">
        <v>4785</v>
      </c>
      <c r="F10282" s="2272"/>
    </row>
    <row r="10283" spans="1:6" ht="18.75" x14ac:dyDescent="0.3">
      <c r="A10283" s="2273" t="s">
        <v>2799</v>
      </c>
      <c r="B10283" s="2274"/>
      <c r="C10283" s="2274"/>
      <c r="D10283" s="2274"/>
      <c r="E10283" s="2274"/>
      <c r="F10283" s="2275"/>
    </row>
    <row r="10284" spans="1:6" ht="18.75" x14ac:dyDescent="0.3">
      <c r="A10284" s="2279" t="s">
        <v>2665</v>
      </c>
      <c r="B10284" s="2280"/>
      <c r="C10284" s="2280"/>
      <c r="D10284" s="2280"/>
      <c r="E10284" s="2280"/>
      <c r="F10284" s="2281"/>
    </row>
    <row r="10285" spans="1:6" x14ac:dyDescent="0.25">
      <c r="A10285" s="2294" t="s">
        <v>6</v>
      </c>
      <c r="B10285" s="2294"/>
      <c r="C10285" s="2294"/>
      <c r="D10285" s="2294"/>
      <c r="E10285" s="2294"/>
      <c r="F10285" s="2294"/>
    </row>
    <row r="10286" spans="1:6" ht="15" customHeight="1" x14ac:dyDescent="0.3">
      <c r="A10286" s="1533" t="s">
        <v>2714</v>
      </c>
      <c r="B10286" s="733">
        <v>44966</v>
      </c>
      <c r="C10286" s="732" t="s">
        <v>2610</v>
      </c>
      <c r="D10286" s="137" t="s">
        <v>2622</v>
      </c>
      <c r="E10286" s="137" t="s">
        <v>2676</v>
      </c>
      <c r="F10286" s="2271" t="s">
        <v>2624</v>
      </c>
    </row>
    <row r="10287" spans="1:6" ht="18.75" x14ac:dyDescent="0.3">
      <c r="A10287" s="1533" t="s">
        <v>2714</v>
      </c>
      <c r="B10287" s="733">
        <v>44966</v>
      </c>
      <c r="C10287" s="732" t="s">
        <v>2610</v>
      </c>
      <c r="D10287" s="137" t="s">
        <v>2622</v>
      </c>
      <c r="E10287" s="137" t="s">
        <v>4797</v>
      </c>
      <c r="F10287" s="2272"/>
    </row>
    <row r="10288" spans="1:6" ht="15" customHeight="1" x14ac:dyDescent="0.3">
      <c r="A10288" s="1533" t="s">
        <v>2714</v>
      </c>
      <c r="B10288" s="733">
        <v>44966</v>
      </c>
      <c r="C10288" s="732" t="s">
        <v>2610</v>
      </c>
      <c r="D10288" s="137" t="s">
        <v>2622</v>
      </c>
      <c r="E10288" s="137" t="s">
        <v>4779</v>
      </c>
      <c r="F10288" s="2271" t="s">
        <v>2627</v>
      </c>
    </row>
    <row r="10289" spans="1:6" ht="18.75" x14ac:dyDescent="0.3">
      <c r="A10289" s="1533" t="s">
        <v>2714</v>
      </c>
      <c r="B10289" s="733">
        <v>44966</v>
      </c>
      <c r="C10289" s="732" t="s">
        <v>2610</v>
      </c>
      <c r="D10289" s="137" t="s">
        <v>2622</v>
      </c>
      <c r="E10289" s="137" t="s">
        <v>2748</v>
      </c>
      <c r="F10289" s="2272"/>
    </row>
    <row r="10290" spans="1:6" ht="18.75" x14ac:dyDescent="0.3">
      <c r="A10290" s="2273" t="s">
        <v>2722</v>
      </c>
      <c r="B10290" s="2274"/>
      <c r="C10290" s="2274"/>
      <c r="D10290" s="2274"/>
      <c r="E10290" s="2274"/>
      <c r="F10290" s="2275"/>
    </row>
    <row r="10291" spans="1:6" ht="15" customHeight="1" x14ac:dyDescent="0.3">
      <c r="A10291" s="1533" t="s">
        <v>2714</v>
      </c>
      <c r="B10291" s="733">
        <v>44966</v>
      </c>
      <c r="C10291" s="732" t="s">
        <v>2610</v>
      </c>
      <c r="D10291" s="732" t="s">
        <v>2306</v>
      </c>
      <c r="E10291" s="137" t="s">
        <v>2683</v>
      </c>
      <c r="F10291" s="2271" t="s">
        <v>2631</v>
      </c>
    </row>
    <row r="10292" spans="1:6" ht="18.75" x14ac:dyDescent="0.3">
      <c r="A10292" s="1533" t="s">
        <v>2714</v>
      </c>
      <c r="B10292" s="733">
        <v>44966</v>
      </c>
      <c r="C10292" s="732" t="s">
        <v>2610</v>
      </c>
      <c r="D10292" s="732" t="s">
        <v>2306</v>
      </c>
      <c r="E10292" s="732" t="s">
        <v>2747</v>
      </c>
      <c r="F10292" s="2271"/>
    </row>
    <row r="10293" spans="1:6" ht="18.75" x14ac:dyDescent="0.3">
      <c r="A10293" s="1533" t="s">
        <v>2714</v>
      </c>
      <c r="B10293" s="733">
        <v>44966</v>
      </c>
      <c r="C10293" s="732" t="s">
        <v>2610</v>
      </c>
      <c r="D10293" s="732" t="s">
        <v>2306</v>
      </c>
      <c r="E10293" s="732" t="s">
        <v>4659</v>
      </c>
      <c r="F10293" s="2272"/>
    </row>
    <row r="10294" spans="1:6" ht="18.75" x14ac:dyDescent="0.3">
      <c r="A10294" s="2273" t="s">
        <v>4791</v>
      </c>
      <c r="B10294" s="2274"/>
      <c r="C10294" s="2274"/>
      <c r="D10294" s="2274"/>
      <c r="E10294" s="2274"/>
      <c r="F10294" s="2275"/>
    </row>
    <row r="10295" spans="1:6" ht="15" customHeight="1" x14ac:dyDescent="0.3">
      <c r="A10295" s="1533" t="s">
        <v>2714</v>
      </c>
      <c r="B10295" s="733">
        <v>44966</v>
      </c>
      <c r="C10295" s="732" t="s">
        <v>2610</v>
      </c>
      <c r="D10295" s="732" t="s">
        <v>2844</v>
      </c>
      <c r="E10295" s="732" t="s">
        <v>4776</v>
      </c>
      <c r="F10295" s="2271" t="s">
        <v>2638</v>
      </c>
    </row>
    <row r="10296" spans="1:6" ht="18.75" x14ac:dyDescent="0.3">
      <c r="A10296" s="1533" t="s">
        <v>2714</v>
      </c>
      <c r="B10296" s="733">
        <v>44966</v>
      </c>
      <c r="C10296" s="732" t="s">
        <v>2610</v>
      </c>
      <c r="D10296" s="732" t="s">
        <v>2844</v>
      </c>
      <c r="E10296" s="137" t="s">
        <v>2746</v>
      </c>
      <c r="F10296" s="2272"/>
    </row>
    <row r="10297" spans="1:6" ht="15" customHeight="1" x14ac:dyDescent="0.3">
      <c r="A10297" s="1533" t="s">
        <v>2714</v>
      </c>
      <c r="B10297" s="733">
        <v>44966</v>
      </c>
      <c r="C10297" s="732" t="s">
        <v>2610</v>
      </c>
      <c r="D10297" s="732" t="s">
        <v>2844</v>
      </c>
      <c r="E10297" s="137" t="s">
        <v>2744</v>
      </c>
      <c r="F10297" s="2277" t="s">
        <v>4936</v>
      </c>
    </row>
    <row r="10298" spans="1:6" ht="18.75" x14ac:dyDescent="0.3">
      <c r="A10298" s="1533" t="s">
        <v>2714</v>
      </c>
      <c r="B10298" s="733">
        <v>44966</v>
      </c>
      <c r="C10298" s="732" t="s">
        <v>2610</v>
      </c>
      <c r="D10298" s="732" t="s">
        <v>2844</v>
      </c>
      <c r="E10298" s="137" t="s">
        <v>2752</v>
      </c>
      <c r="F10298" s="2278"/>
    </row>
    <row r="10299" spans="1:6" ht="18.75" x14ac:dyDescent="0.3">
      <c r="A10299" s="2273" t="s">
        <v>2827</v>
      </c>
      <c r="B10299" s="2274"/>
      <c r="C10299" s="2274"/>
      <c r="D10299" s="2274"/>
      <c r="E10299" s="2274"/>
      <c r="F10299" s="2275"/>
    </row>
    <row r="10300" spans="1:6" ht="15" customHeight="1" x14ac:dyDescent="0.3">
      <c r="A10300" s="1533" t="s">
        <v>2714</v>
      </c>
      <c r="B10300" s="733">
        <v>44966</v>
      </c>
      <c r="C10300" s="732" t="s">
        <v>2610</v>
      </c>
      <c r="D10300" s="137" t="s">
        <v>2643</v>
      </c>
      <c r="E10300" s="732" t="s">
        <v>2780</v>
      </c>
      <c r="F10300" s="2271" t="s">
        <v>2645</v>
      </c>
    </row>
    <row r="10301" spans="1:6" ht="18.75" x14ac:dyDescent="0.3">
      <c r="A10301" s="1533" t="s">
        <v>2714</v>
      </c>
      <c r="B10301" s="733">
        <v>44966</v>
      </c>
      <c r="C10301" s="732" t="s">
        <v>2610</v>
      </c>
      <c r="D10301" s="137" t="s">
        <v>2643</v>
      </c>
      <c r="E10301" s="732" t="s">
        <v>4781</v>
      </c>
      <c r="F10301" s="2272"/>
    </row>
    <row r="10302" spans="1:6" ht="15" customHeight="1" x14ac:dyDescent="0.3">
      <c r="A10302" s="1533" t="s">
        <v>2714</v>
      </c>
      <c r="B10302" s="733">
        <v>44966</v>
      </c>
      <c r="C10302" s="732" t="s">
        <v>2610</v>
      </c>
      <c r="D10302" s="137" t="s">
        <v>2643</v>
      </c>
      <c r="E10302" s="732" t="s">
        <v>4768</v>
      </c>
      <c r="F10302" s="2271" t="s">
        <v>2648</v>
      </c>
    </row>
    <row r="10303" spans="1:6" ht="18.75" x14ac:dyDescent="0.3">
      <c r="A10303" s="1533" t="s">
        <v>2714</v>
      </c>
      <c r="B10303" s="733">
        <v>44966</v>
      </c>
      <c r="C10303" s="732" t="s">
        <v>2610</v>
      </c>
      <c r="D10303" s="137" t="s">
        <v>2643</v>
      </c>
      <c r="E10303" s="732" t="s">
        <v>4796</v>
      </c>
      <c r="F10303" s="2272"/>
    </row>
    <row r="10304" spans="1:6" ht="15" customHeight="1" x14ac:dyDescent="0.3">
      <c r="A10304" s="1533" t="s">
        <v>2714</v>
      </c>
      <c r="B10304" s="733">
        <v>44966</v>
      </c>
      <c r="C10304" s="732" t="s">
        <v>2610</v>
      </c>
      <c r="D10304" s="137" t="s">
        <v>2643</v>
      </c>
      <c r="E10304" s="137" t="s">
        <v>2687</v>
      </c>
      <c r="F10304" s="2271" t="s">
        <v>2651</v>
      </c>
    </row>
    <row r="10305" spans="1:6" ht="18.75" x14ac:dyDescent="0.3">
      <c r="A10305" s="1533" t="s">
        <v>2714</v>
      </c>
      <c r="B10305" s="733">
        <v>44966</v>
      </c>
      <c r="C10305" s="732" t="s">
        <v>2610</v>
      </c>
      <c r="D10305" s="137" t="s">
        <v>2643</v>
      </c>
      <c r="E10305" s="732" t="s">
        <v>2773</v>
      </c>
      <c r="F10305" s="2272"/>
    </row>
    <row r="10306" spans="1:6" ht="15" customHeight="1" x14ac:dyDescent="0.3">
      <c r="A10306" s="1533" t="s">
        <v>2714</v>
      </c>
      <c r="B10306" s="733">
        <v>44966</v>
      </c>
      <c r="C10306" s="732" t="s">
        <v>2610</v>
      </c>
      <c r="D10306" s="137" t="s">
        <v>2643</v>
      </c>
      <c r="E10306" s="732" t="s">
        <v>4474</v>
      </c>
      <c r="F10306" s="2271" t="s">
        <v>2654</v>
      </c>
    </row>
    <row r="10307" spans="1:6" ht="18.75" x14ac:dyDescent="0.3">
      <c r="A10307" s="1533" t="s">
        <v>2714</v>
      </c>
      <c r="B10307" s="733">
        <v>44966</v>
      </c>
      <c r="C10307" s="732" t="s">
        <v>2610</v>
      </c>
      <c r="D10307" s="137" t="s">
        <v>2643</v>
      </c>
      <c r="E10307" s="137" t="s">
        <v>2677</v>
      </c>
      <c r="F10307" s="2272"/>
    </row>
    <row r="10308" spans="1:6" ht="15" customHeight="1" x14ac:dyDescent="0.3">
      <c r="A10308" s="1533" t="s">
        <v>2714</v>
      </c>
      <c r="B10308" s="733">
        <v>44966</v>
      </c>
      <c r="C10308" s="732" t="s">
        <v>2610</v>
      </c>
      <c r="D10308" s="137" t="s">
        <v>2643</v>
      </c>
      <c r="E10308" s="137" t="s">
        <v>4855</v>
      </c>
      <c r="F10308" s="2271" t="s">
        <v>2657</v>
      </c>
    </row>
    <row r="10309" spans="1:6" ht="18.75" x14ac:dyDescent="0.3">
      <c r="A10309" s="1533" t="s">
        <v>2714</v>
      </c>
      <c r="B10309" s="733">
        <v>44966</v>
      </c>
      <c r="C10309" s="732" t="s">
        <v>2610</v>
      </c>
      <c r="D10309" s="137" t="s">
        <v>2643</v>
      </c>
      <c r="E10309" s="137" t="s">
        <v>2711</v>
      </c>
      <c r="F10309" s="2272"/>
    </row>
    <row r="10310" spans="1:6" ht="15" customHeight="1" x14ac:dyDescent="0.3">
      <c r="A10310" s="1533" t="s">
        <v>2714</v>
      </c>
      <c r="B10310" s="733">
        <v>44966</v>
      </c>
      <c r="C10310" s="732" t="s">
        <v>2610</v>
      </c>
      <c r="D10310" s="137" t="s">
        <v>2643</v>
      </c>
      <c r="E10310" s="732" t="s">
        <v>2697</v>
      </c>
      <c r="F10310" s="2271" t="s">
        <v>2659</v>
      </c>
    </row>
    <row r="10311" spans="1:6" ht="18.75" x14ac:dyDescent="0.3">
      <c r="A10311" s="1533" t="s">
        <v>2714</v>
      </c>
      <c r="B10311" s="733">
        <v>44966</v>
      </c>
      <c r="C10311" s="732" t="s">
        <v>2610</v>
      </c>
      <c r="D10311" s="137" t="s">
        <v>2643</v>
      </c>
      <c r="E10311" s="137" t="s">
        <v>2809</v>
      </c>
      <c r="F10311" s="2272"/>
    </row>
    <row r="10312" spans="1:6" ht="18.75" x14ac:dyDescent="0.3">
      <c r="A10312" s="2273" t="s">
        <v>2712</v>
      </c>
      <c r="B10312" s="2274"/>
      <c r="C10312" s="2274"/>
      <c r="D10312" s="2274"/>
      <c r="E10312" s="2274"/>
      <c r="F10312" s="2275"/>
    </row>
    <row r="10313" spans="1:6" ht="18.75" x14ac:dyDescent="0.3">
      <c r="A10313" s="2279" t="s">
        <v>4934</v>
      </c>
      <c r="B10313" s="2280"/>
      <c r="C10313" s="2280"/>
      <c r="D10313" s="2280"/>
      <c r="E10313" s="2280"/>
      <c r="F10313" s="2281"/>
    </row>
    <row r="10314" spans="1:6" x14ac:dyDescent="0.25">
      <c r="A10314" s="2294" t="s">
        <v>6</v>
      </c>
      <c r="B10314" s="2294"/>
      <c r="C10314" s="2294"/>
      <c r="D10314" s="2294"/>
      <c r="E10314" s="2294"/>
      <c r="F10314" s="2294"/>
    </row>
    <row r="10315" spans="1:6" ht="15" customHeight="1" x14ac:dyDescent="0.3">
      <c r="A10315" s="1533" t="s">
        <v>826</v>
      </c>
      <c r="B10315" s="733">
        <v>44967</v>
      </c>
      <c r="C10315" s="732" t="s">
        <v>2610</v>
      </c>
      <c r="D10315" s="732" t="s">
        <v>2622</v>
      </c>
      <c r="E10315" s="137" t="s">
        <v>4810</v>
      </c>
      <c r="F10315" s="2271" t="s">
        <v>2624</v>
      </c>
    </row>
    <row r="10316" spans="1:6" ht="18.75" x14ac:dyDescent="0.3">
      <c r="A10316" s="1533" t="s">
        <v>826</v>
      </c>
      <c r="B10316" s="733">
        <v>44967</v>
      </c>
      <c r="C10316" s="732" t="s">
        <v>2610</v>
      </c>
      <c r="D10316" s="732" t="s">
        <v>2622</v>
      </c>
      <c r="E10316" s="137" t="s">
        <v>4796</v>
      </c>
      <c r="F10316" s="2272"/>
    </row>
    <row r="10317" spans="1:6" ht="15" customHeight="1" x14ac:dyDescent="0.3">
      <c r="A10317" s="1533" t="s">
        <v>826</v>
      </c>
      <c r="B10317" s="733">
        <v>44967</v>
      </c>
      <c r="C10317" s="732" t="s">
        <v>2610</v>
      </c>
      <c r="D10317" s="732" t="s">
        <v>2622</v>
      </c>
      <c r="E10317" s="732" t="s">
        <v>4779</v>
      </c>
      <c r="F10317" s="2271" t="s">
        <v>2627</v>
      </c>
    </row>
    <row r="10318" spans="1:6" ht="18.75" x14ac:dyDescent="0.3">
      <c r="A10318" s="1533" t="s">
        <v>826</v>
      </c>
      <c r="B10318" s="733">
        <v>44967</v>
      </c>
      <c r="C10318" s="732" t="s">
        <v>2610</v>
      </c>
      <c r="D10318" s="732" t="s">
        <v>2622</v>
      </c>
      <c r="E10318" s="732" t="s">
        <v>2747</v>
      </c>
      <c r="F10318" s="2272"/>
    </row>
    <row r="10319" spans="1:6" ht="15" customHeight="1" x14ac:dyDescent="0.3">
      <c r="A10319" s="1533" t="s">
        <v>826</v>
      </c>
      <c r="B10319" s="733">
        <v>44967</v>
      </c>
      <c r="C10319" s="732" t="s">
        <v>2610</v>
      </c>
      <c r="D10319" s="732" t="s">
        <v>2622</v>
      </c>
      <c r="E10319" s="732" t="s">
        <v>4794</v>
      </c>
      <c r="F10319" s="2271" t="s">
        <v>2700</v>
      </c>
    </row>
    <row r="10320" spans="1:6" ht="18.75" x14ac:dyDescent="0.3">
      <c r="A10320" s="1533" t="s">
        <v>826</v>
      </c>
      <c r="B10320" s="733">
        <v>44967</v>
      </c>
      <c r="C10320" s="732" t="s">
        <v>2610</v>
      </c>
      <c r="D10320" s="732" t="s">
        <v>2622</v>
      </c>
      <c r="E10320" s="732" t="s">
        <v>4778</v>
      </c>
      <c r="F10320" s="2272"/>
    </row>
    <row r="10321" spans="1:6" ht="18.75" x14ac:dyDescent="0.3">
      <c r="A10321" s="2273" t="s">
        <v>2722</v>
      </c>
      <c r="B10321" s="2274"/>
      <c r="C10321" s="2274"/>
      <c r="D10321" s="2274"/>
      <c r="E10321" s="2274"/>
      <c r="F10321" s="2275"/>
    </row>
    <row r="10322" spans="1:6" ht="15" customHeight="1" x14ac:dyDescent="0.3">
      <c r="A10322" s="1533" t="s">
        <v>826</v>
      </c>
      <c r="B10322" s="733">
        <v>44967</v>
      </c>
      <c r="C10322" s="732" t="s">
        <v>2610</v>
      </c>
      <c r="D10322" s="732" t="s">
        <v>2306</v>
      </c>
      <c r="E10322" s="137" t="s">
        <v>4776</v>
      </c>
      <c r="F10322" s="2271" t="s">
        <v>2631</v>
      </c>
    </row>
    <row r="10323" spans="1:6" ht="18.75" x14ac:dyDescent="0.3">
      <c r="A10323" s="1533" t="s">
        <v>826</v>
      </c>
      <c r="B10323" s="733">
        <v>44967</v>
      </c>
      <c r="C10323" s="732" t="s">
        <v>2610</v>
      </c>
      <c r="D10323" s="732" t="s">
        <v>2306</v>
      </c>
      <c r="E10323" s="137" t="s">
        <v>2636</v>
      </c>
      <c r="F10323" s="2272"/>
    </row>
    <row r="10324" spans="1:6" ht="15" customHeight="1" x14ac:dyDescent="0.3">
      <c r="A10324" s="1533" t="s">
        <v>826</v>
      </c>
      <c r="B10324" s="733">
        <v>44967</v>
      </c>
      <c r="C10324" s="732" t="s">
        <v>2610</v>
      </c>
      <c r="D10324" s="732" t="s">
        <v>2306</v>
      </c>
      <c r="E10324" s="732" t="s">
        <v>2828</v>
      </c>
      <c r="F10324" s="2271" t="s">
        <v>2731</v>
      </c>
    </row>
    <row r="10325" spans="1:6" ht="18.75" x14ac:dyDescent="0.3">
      <c r="A10325" s="1533" t="s">
        <v>826</v>
      </c>
      <c r="B10325" s="733">
        <v>44967</v>
      </c>
      <c r="C10325" s="732" t="s">
        <v>2610</v>
      </c>
      <c r="D10325" s="732" t="s">
        <v>2306</v>
      </c>
      <c r="E10325" s="732" t="s">
        <v>2765</v>
      </c>
      <c r="F10325" s="2272"/>
    </row>
    <row r="10326" spans="1:6" ht="18.75" x14ac:dyDescent="0.3">
      <c r="A10326" s="2273" t="s">
        <v>2851</v>
      </c>
      <c r="B10326" s="2274"/>
      <c r="C10326" s="2274"/>
      <c r="D10326" s="2274"/>
      <c r="E10326" s="2274"/>
      <c r="F10326" s="2275"/>
    </row>
    <row r="10327" spans="1:6" ht="15" customHeight="1" x14ac:dyDescent="0.3">
      <c r="A10327" s="1533" t="s">
        <v>826</v>
      </c>
      <c r="B10327" s="733">
        <v>44967</v>
      </c>
      <c r="C10327" s="732" t="s">
        <v>2610</v>
      </c>
      <c r="D10327" s="732" t="s">
        <v>2844</v>
      </c>
      <c r="E10327" s="137" t="s">
        <v>2692</v>
      </c>
      <c r="F10327" s="2271" t="s">
        <v>2634</v>
      </c>
    </row>
    <row r="10328" spans="1:6" ht="18.75" x14ac:dyDescent="0.3">
      <c r="A10328" s="1533" t="s">
        <v>826</v>
      </c>
      <c r="B10328" s="733">
        <v>44967</v>
      </c>
      <c r="C10328" s="732" t="s">
        <v>2610</v>
      </c>
      <c r="D10328" s="732" t="s">
        <v>2844</v>
      </c>
      <c r="E10328" s="137" t="s">
        <v>2697</v>
      </c>
      <c r="F10328" s="2272"/>
    </row>
    <row r="10329" spans="1:6" ht="15" customHeight="1" x14ac:dyDescent="0.3">
      <c r="A10329" s="1533" t="s">
        <v>826</v>
      </c>
      <c r="B10329" s="733">
        <v>44967</v>
      </c>
      <c r="C10329" s="732" t="s">
        <v>2610</v>
      </c>
      <c r="D10329" s="732" t="s">
        <v>2844</v>
      </c>
      <c r="E10329" s="732" t="s">
        <v>4659</v>
      </c>
      <c r="F10329" s="2271" t="s">
        <v>2638</v>
      </c>
    </row>
    <row r="10330" spans="1:6" ht="18.75" x14ac:dyDescent="0.3">
      <c r="A10330" s="1533" t="s">
        <v>826</v>
      </c>
      <c r="B10330" s="733">
        <v>44967</v>
      </c>
      <c r="C10330" s="732" t="s">
        <v>2610</v>
      </c>
      <c r="D10330" s="732" t="s">
        <v>2844</v>
      </c>
      <c r="E10330" s="732" t="s">
        <v>4762</v>
      </c>
      <c r="F10330" s="2272"/>
    </row>
    <row r="10331" spans="1:6" ht="18.75" x14ac:dyDescent="0.3">
      <c r="A10331" s="2273" t="s">
        <v>4937</v>
      </c>
      <c r="B10331" s="2274"/>
      <c r="C10331" s="2274"/>
      <c r="D10331" s="2274"/>
      <c r="E10331" s="2274"/>
      <c r="F10331" s="2275"/>
    </row>
    <row r="10332" spans="1:6" ht="15" customHeight="1" x14ac:dyDescent="0.3">
      <c r="A10332" s="1533" t="s">
        <v>826</v>
      </c>
      <c r="B10332" s="733">
        <v>44967</v>
      </c>
      <c r="C10332" s="732" t="s">
        <v>2610</v>
      </c>
      <c r="D10332" s="137" t="s">
        <v>2643</v>
      </c>
      <c r="E10332" s="732" t="s">
        <v>2746</v>
      </c>
      <c r="F10332" s="2271" t="s">
        <v>2645</v>
      </c>
    </row>
    <row r="10333" spans="1:6" ht="18.75" x14ac:dyDescent="0.3">
      <c r="A10333" s="1533" t="s">
        <v>826</v>
      </c>
      <c r="B10333" s="733">
        <v>44967</v>
      </c>
      <c r="C10333" s="732" t="s">
        <v>2610</v>
      </c>
      <c r="D10333" s="137" t="s">
        <v>2643</v>
      </c>
      <c r="E10333" s="732" t="s">
        <v>2773</v>
      </c>
      <c r="F10333" s="2272"/>
    </row>
    <row r="10334" spans="1:6" ht="15" customHeight="1" x14ac:dyDescent="0.3">
      <c r="A10334" s="1533" t="s">
        <v>826</v>
      </c>
      <c r="B10334" s="733">
        <v>44967</v>
      </c>
      <c r="C10334" s="732" t="s">
        <v>2610</v>
      </c>
      <c r="D10334" s="137" t="s">
        <v>2643</v>
      </c>
      <c r="E10334" s="732" t="s">
        <v>4781</v>
      </c>
      <c r="F10334" s="2271" t="s">
        <v>2648</v>
      </c>
    </row>
    <row r="10335" spans="1:6" ht="18.75" x14ac:dyDescent="0.3">
      <c r="A10335" s="1533" t="s">
        <v>826</v>
      </c>
      <c r="B10335" s="733">
        <v>44967</v>
      </c>
      <c r="C10335" s="732" t="s">
        <v>2610</v>
      </c>
      <c r="D10335" s="137" t="s">
        <v>2643</v>
      </c>
      <c r="E10335" s="137" t="s">
        <v>4782</v>
      </c>
      <c r="F10335" s="2272"/>
    </row>
    <row r="10336" spans="1:6" ht="15" customHeight="1" x14ac:dyDescent="0.3">
      <c r="A10336" s="1533" t="s">
        <v>826</v>
      </c>
      <c r="B10336" s="733">
        <v>44967</v>
      </c>
      <c r="C10336" s="732" t="s">
        <v>2610</v>
      </c>
      <c r="D10336" s="137" t="s">
        <v>2643</v>
      </c>
      <c r="E10336" s="732" t="s">
        <v>2669</v>
      </c>
      <c r="F10336" s="2271" t="s">
        <v>2651</v>
      </c>
    </row>
    <row r="10337" spans="1:6" ht="18.75" x14ac:dyDescent="0.3">
      <c r="A10337" s="1533" t="s">
        <v>826</v>
      </c>
      <c r="B10337" s="733">
        <v>44967</v>
      </c>
      <c r="C10337" s="732" t="s">
        <v>2610</v>
      </c>
      <c r="D10337" s="137" t="s">
        <v>2643</v>
      </c>
      <c r="E10337" s="732" t="s">
        <v>2653</v>
      </c>
      <c r="F10337" s="2272"/>
    </row>
    <row r="10338" spans="1:6" ht="15" customHeight="1" x14ac:dyDescent="0.3">
      <c r="A10338" s="1533" t="s">
        <v>826</v>
      </c>
      <c r="B10338" s="733">
        <v>44967</v>
      </c>
      <c r="C10338" s="732" t="s">
        <v>2610</v>
      </c>
      <c r="D10338" s="137" t="s">
        <v>2643</v>
      </c>
      <c r="E10338" s="732" t="s">
        <v>2676</v>
      </c>
      <c r="F10338" s="2271" t="s">
        <v>2654</v>
      </c>
    </row>
    <row r="10339" spans="1:6" ht="18.75" x14ac:dyDescent="0.3">
      <c r="A10339" s="1533" t="s">
        <v>826</v>
      </c>
      <c r="B10339" s="733">
        <v>44967</v>
      </c>
      <c r="C10339" s="732" t="s">
        <v>2610</v>
      </c>
      <c r="D10339" s="137" t="s">
        <v>2643</v>
      </c>
      <c r="E10339" s="137" t="s">
        <v>2684</v>
      </c>
      <c r="F10339" s="2272"/>
    </row>
    <row r="10340" spans="1:6" ht="15" customHeight="1" x14ac:dyDescent="0.3">
      <c r="A10340" s="1533" t="s">
        <v>826</v>
      </c>
      <c r="B10340" s="733">
        <v>44967</v>
      </c>
      <c r="C10340" s="732" t="s">
        <v>2610</v>
      </c>
      <c r="D10340" s="137" t="s">
        <v>2643</v>
      </c>
      <c r="E10340" s="732" t="s">
        <v>2780</v>
      </c>
      <c r="F10340" s="2271" t="s">
        <v>2657</v>
      </c>
    </row>
    <row r="10341" spans="1:6" ht="18.75" x14ac:dyDescent="0.3">
      <c r="A10341" s="1533" t="s">
        <v>826</v>
      </c>
      <c r="B10341" s="733">
        <v>44967</v>
      </c>
      <c r="C10341" s="732" t="s">
        <v>2610</v>
      </c>
      <c r="D10341" s="137" t="s">
        <v>2643</v>
      </c>
      <c r="E10341" s="732" t="s">
        <v>2809</v>
      </c>
      <c r="F10341" s="2272"/>
    </row>
    <row r="10342" spans="1:6" ht="15" customHeight="1" x14ac:dyDescent="0.3">
      <c r="A10342" s="1533" t="s">
        <v>826</v>
      </c>
      <c r="B10342" s="733">
        <v>44967</v>
      </c>
      <c r="C10342" s="732" t="s">
        <v>2610</v>
      </c>
      <c r="D10342" s="137" t="s">
        <v>2643</v>
      </c>
      <c r="E10342" s="732" t="s">
        <v>2702</v>
      </c>
      <c r="F10342" s="2271" t="s">
        <v>2659</v>
      </c>
    </row>
    <row r="10343" spans="1:6" ht="18.75" x14ac:dyDescent="0.3">
      <c r="A10343" s="1533" t="s">
        <v>826</v>
      </c>
      <c r="B10343" s="733">
        <v>44967</v>
      </c>
      <c r="C10343" s="732" t="s">
        <v>2610</v>
      </c>
      <c r="D10343" s="137" t="s">
        <v>2643</v>
      </c>
      <c r="E10343" s="732" t="s">
        <v>2677</v>
      </c>
      <c r="F10343" s="2272"/>
    </row>
    <row r="10344" spans="1:6" ht="15" customHeight="1" x14ac:dyDescent="0.3">
      <c r="A10344" s="1533" t="s">
        <v>826</v>
      </c>
      <c r="B10344" s="733">
        <v>44967</v>
      </c>
      <c r="C10344" s="732" t="s">
        <v>2610</v>
      </c>
      <c r="D10344" s="137" t="s">
        <v>2643</v>
      </c>
      <c r="E10344" s="732" t="s">
        <v>2744</v>
      </c>
      <c r="F10344" s="2271" t="s">
        <v>2662</v>
      </c>
    </row>
    <row r="10345" spans="1:6" ht="18.75" x14ac:dyDescent="0.3">
      <c r="A10345" s="1533" t="s">
        <v>826</v>
      </c>
      <c r="B10345" s="733">
        <v>44967</v>
      </c>
      <c r="C10345" s="732" t="s">
        <v>2610</v>
      </c>
      <c r="D10345" s="137" t="s">
        <v>2643</v>
      </c>
      <c r="E10345" s="732" t="s">
        <v>4803</v>
      </c>
      <c r="F10345" s="2272"/>
    </row>
    <row r="10346" spans="1:6" ht="15" customHeight="1" x14ac:dyDescent="0.3">
      <c r="A10346" s="1533" t="s">
        <v>826</v>
      </c>
      <c r="B10346" s="733">
        <v>44967</v>
      </c>
      <c r="C10346" s="732" t="s">
        <v>2610</v>
      </c>
      <c r="D10346" s="137" t="s">
        <v>2643</v>
      </c>
      <c r="E10346" s="732" t="s">
        <v>4855</v>
      </c>
      <c r="F10346" s="2271" t="s">
        <v>2706</v>
      </c>
    </row>
    <row r="10347" spans="1:6" ht="18.75" x14ac:dyDescent="0.3">
      <c r="A10347" s="1533" t="s">
        <v>826</v>
      </c>
      <c r="B10347" s="733">
        <v>44967</v>
      </c>
      <c r="C10347" s="732" t="s">
        <v>2610</v>
      </c>
      <c r="D10347" s="137" t="s">
        <v>2643</v>
      </c>
      <c r="E10347" s="732" t="s">
        <v>2752</v>
      </c>
      <c r="F10347" s="2272"/>
    </row>
    <row r="10348" spans="1:6" ht="18.75" x14ac:dyDescent="0.3">
      <c r="A10348" s="2273" t="s">
        <v>4935</v>
      </c>
      <c r="B10348" s="2274"/>
      <c r="C10348" s="2274"/>
      <c r="D10348" s="2274"/>
      <c r="E10348" s="2274"/>
      <c r="F10348" s="2275"/>
    </row>
    <row r="10349" spans="1:6" ht="18.75" x14ac:dyDescent="0.3">
      <c r="A10349" s="2279" t="s">
        <v>2713</v>
      </c>
      <c r="B10349" s="2280"/>
      <c r="C10349" s="2280"/>
      <c r="D10349" s="2280"/>
      <c r="E10349" s="2280"/>
      <c r="F10349" s="2281"/>
    </row>
    <row r="10350" spans="1:6" x14ac:dyDescent="0.25">
      <c r="A10350" s="2294" t="s">
        <v>6</v>
      </c>
      <c r="B10350" s="2294"/>
      <c r="C10350" s="2294"/>
      <c r="D10350" s="2294"/>
      <c r="E10350" s="2294"/>
      <c r="F10350" s="2294"/>
    </row>
    <row r="10351" spans="1:6" ht="15" customHeight="1" x14ac:dyDescent="0.3">
      <c r="A10351" s="1533" t="s">
        <v>837</v>
      </c>
      <c r="B10351" s="733">
        <v>44968</v>
      </c>
      <c r="C10351" s="732" t="s">
        <v>2610</v>
      </c>
      <c r="D10351" s="732" t="s">
        <v>2622</v>
      </c>
      <c r="E10351" s="732" t="s">
        <v>4785</v>
      </c>
      <c r="F10351" s="2271" t="s">
        <v>2624</v>
      </c>
    </row>
    <row r="10352" spans="1:6" ht="18.75" x14ac:dyDescent="0.3">
      <c r="A10352" s="1533" t="s">
        <v>837</v>
      </c>
      <c r="B10352" s="733">
        <v>44968</v>
      </c>
      <c r="C10352" s="732" t="s">
        <v>2610</v>
      </c>
      <c r="D10352" s="732" t="s">
        <v>2622</v>
      </c>
      <c r="E10352" s="732" t="s">
        <v>4797</v>
      </c>
      <c r="F10352" s="2272"/>
    </row>
    <row r="10353" spans="1:6" ht="15" customHeight="1" x14ac:dyDescent="0.3">
      <c r="A10353" s="1533" t="s">
        <v>837</v>
      </c>
      <c r="B10353" s="733">
        <v>44968</v>
      </c>
      <c r="C10353" s="732" t="s">
        <v>2610</v>
      </c>
      <c r="D10353" s="732" t="s">
        <v>2622</v>
      </c>
      <c r="E10353" s="732" t="s">
        <v>4473</v>
      </c>
      <c r="F10353" s="2271" t="s">
        <v>2627</v>
      </c>
    </row>
    <row r="10354" spans="1:6" ht="18.75" x14ac:dyDescent="0.3">
      <c r="A10354" s="1533" t="s">
        <v>837</v>
      </c>
      <c r="B10354" s="733">
        <v>44968</v>
      </c>
      <c r="C10354" s="732" t="s">
        <v>2610</v>
      </c>
      <c r="D10354" s="732" t="s">
        <v>2622</v>
      </c>
      <c r="E10354" s="137" t="s">
        <v>4551</v>
      </c>
      <c r="F10354" s="2272"/>
    </row>
    <row r="10355" spans="1:6" ht="18.75" x14ac:dyDescent="0.3">
      <c r="A10355" s="2273" t="s">
        <v>2742</v>
      </c>
      <c r="B10355" s="2274"/>
      <c r="C10355" s="2274"/>
      <c r="D10355" s="2274"/>
      <c r="E10355" s="2274"/>
      <c r="F10355" s="2275"/>
    </row>
    <row r="10356" spans="1:6" ht="15" customHeight="1" x14ac:dyDescent="0.3">
      <c r="A10356" s="1533" t="s">
        <v>837</v>
      </c>
      <c r="B10356" s="733">
        <v>44968</v>
      </c>
      <c r="C10356" s="732" t="s">
        <v>2610</v>
      </c>
      <c r="D10356" s="732" t="s">
        <v>2306</v>
      </c>
      <c r="E10356" s="137" t="s">
        <v>4804</v>
      </c>
      <c r="F10356" s="2271" t="s">
        <v>2631</v>
      </c>
    </row>
    <row r="10357" spans="1:6" ht="18.75" x14ac:dyDescent="0.3">
      <c r="A10357" s="1533" t="s">
        <v>837</v>
      </c>
      <c r="B10357" s="733">
        <v>44968</v>
      </c>
      <c r="C10357" s="732" t="s">
        <v>2610</v>
      </c>
      <c r="D10357" s="732" t="s">
        <v>2306</v>
      </c>
      <c r="E10357" s="137" t="s">
        <v>4808</v>
      </c>
      <c r="F10357" s="2272"/>
    </row>
    <row r="10358" spans="1:6" ht="15" customHeight="1" x14ac:dyDescent="0.3">
      <c r="A10358" s="1533" t="s">
        <v>837</v>
      </c>
      <c r="B10358" s="733">
        <v>44968</v>
      </c>
      <c r="C10358" s="732" t="s">
        <v>2610</v>
      </c>
      <c r="D10358" s="732" t="s">
        <v>2306</v>
      </c>
      <c r="E10358" s="137" t="s">
        <v>4767</v>
      </c>
      <c r="F10358" s="2271" t="s">
        <v>2731</v>
      </c>
    </row>
    <row r="10359" spans="1:6" ht="18.75" x14ac:dyDescent="0.3">
      <c r="A10359" s="1533" t="s">
        <v>837</v>
      </c>
      <c r="B10359" s="733">
        <v>44968</v>
      </c>
      <c r="C10359" s="732" t="s">
        <v>2610</v>
      </c>
      <c r="D10359" s="732" t="s">
        <v>2306</v>
      </c>
      <c r="E10359" s="732" t="s">
        <v>4781</v>
      </c>
      <c r="F10359" s="2272"/>
    </row>
    <row r="10360" spans="1:6" ht="18.75" x14ac:dyDescent="0.3">
      <c r="A10360" s="2273" t="s">
        <v>2851</v>
      </c>
      <c r="B10360" s="2274"/>
      <c r="C10360" s="2274"/>
      <c r="D10360" s="2274"/>
      <c r="E10360" s="2274"/>
      <c r="F10360" s="2275"/>
    </row>
    <row r="10361" spans="1:6" ht="15" customHeight="1" x14ac:dyDescent="0.3">
      <c r="A10361" s="1533" t="s">
        <v>837</v>
      </c>
      <c r="B10361" s="733">
        <v>44968</v>
      </c>
      <c r="C10361" s="732" t="s">
        <v>2610</v>
      </c>
      <c r="D10361" s="732" t="s">
        <v>2844</v>
      </c>
      <c r="E10361" s="732" t="s">
        <v>2630</v>
      </c>
      <c r="F10361" s="2271" t="s">
        <v>2634</v>
      </c>
    </row>
    <row r="10362" spans="1:6" ht="18.75" x14ac:dyDescent="0.3">
      <c r="A10362" s="1533" t="s">
        <v>837</v>
      </c>
      <c r="B10362" s="733">
        <v>44968</v>
      </c>
      <c r="C10362" s="732" t="s">
        <v>2610</v>
      </c>
      <c r="D10362" s="732" t="s">
        <v>2844</v>
      </c>
      <c r="E10362" s="137" t="s">
        <v>2732</v>
      </c>
      <c r="F10362" s="2272"/>
    </row>
    <row r="10363" spans="1:6" ht="15" customHeight="1" x14ac:dyDescent="0.3">
      <c r="A10363" s="1533" t="s">
        <v>837</v>
      </c>
      <c r="B10363" s="733">
        <v>44968</v>
      </c>
      <c r="C10363" s="732" t="s">
        <v>2610</v>
      </c>
      <c r="D10363" s="732" t="s">
        <v>2844</v>
      </c>
      <c r="E10363" s="732" t="s">
        <v>2835</v>
      </c>
      <c r="F10363" s="2271" t="s">
        <v>2638</v>
      </c>
    </row>
    <row r="10364" spans="1:6" ht="18.75" x14ac:dyDescent="0.3">
      <c r="A10364" s="1533" t="s">
        <v>837</v>
      </c>
      <c r="B10364" s="733">
        <v>44968</v>
      </c>
      <c r="C10364" s="732" t="s">
        <v>2610</v>
      </c>
      <c r="D10364" s="732" t="s">
        <v>2844</v>
      </c>
      <c r="E10364" s="732" t="s">
        <v>2669</v>
      </c>
      <c r="F10364" s="2272"/>
    </row>
    <row r="10365" spans="1:6" ht="18.75" x14ac:dyDescent="0.3">
      <c r="A10365" s="2273" t="s">
        <v>2827</v>
      </c>
      <c r="B10365" s="2274"/>
      <c r="C10365" s="2274"/>
      <c r="D10365" s="2274"/>
      <c r="E10365" s="2274"/>
      <c r="F10365" s="2275"/>
    </row>
    <row r="10366" spans="1:6" ht="15" customHeight="1" x14ac:dyDescent="0.3">
      <c r="A10366" s="1533" t="s">
        <v>837</v>
      </c>
      <c r="B10366" s="733">
        <v>44968</v>
      </c>
      <c r="C10366" s="732" t="s">
        <v>2610</v>
      </c>
      <c r="D10366" s="137" t="s">
        <v>2643</v>
      </c>
      <c r="E10366" s="732" t="s">
        <v>2798</v>
      </c>
      <c r="F10366" s="2271" t="s">
        <v>2645</v>
      </c>
    </row>
    <row r="10367" spans="1:6" ht="18.75" x14ac:dyDescent="0.3">
      <c r="A10367" s="1533" t="s">
        <v>837</v>
      </c>
      <c r="B10367" s="733">
        <v>44968</v>
      </c>
      <c r="C10367" s="732" t="s">
        <v>2610</v>
      </c>
      <c r="D10367" s="137" t="s">
        <v>2643</v>
      </c>
      <c r="E10367" s="732" t="s">
        <v>4850</v>
      </c>
      <c r="F10367" s="2272"/>
    </row>
    <row r="10368" spans="1:6" ht="15" customHeight="1" x14ac:dyDescent="0.3">
      <c r="A10368" s="1533" t="s">
        <v>837</v>
      </c>
      <c r="B10368" s="733">
        <v>44968</v>
      </c>
      <c r="C10368" s="732" t="s">
        <v>2610</v>
      </c>
      <c r="D10368" s="137" t="s">
        <v>2643</v>
      </c>
      <c r="E10368" s="137" t="s">
        <v>2756</v>
      </c>
      <c r="F10368" s="2271" t="s">
        <v>2648</v>
      </c>
    </row>
    <row r="10369" spans="1:6" ht="18.75" x14ac:dyDescent="0.3">
      <c r="A10369" s="1533" t="s">
        <v>837</v>
      </c>
      <c r="B10369" s="733">
        <v>44968</v>
      </c>
      <c r="C10369" s="732" t="s">
        <v>2610</v>
      </c>
      <c r="D10369" s="137" t="s">
        <v>2643</v>
      </c>
      <c r="E10369" s="732" t="s">
        <v>2653</v>
      </c>
      <c r="F10369" s="2272"/>
    </row>
    <row r="10370" spans="1:6" ht="15" customHeight="1" x14ac:dyDescent="0.3">
      <c r="A10370" s="1533" t="s">
        <v>837</v>
      </c>
      <c r="B10370" s="733">
        <v>44968</v>
      </c>
      <c r="C10370" s="732" t="s">
        <v>2610</v>
      </c>
      <c r="D10370" s="137" t="s">
        <v>2643</v>
      </c>
      <c r="E10370" s="732" t="s">
        <v>4573</v>
      </c>
      <c r="F10370" s="2271" t="s">
        <v>2651</v>
      </c>
    </row>
    <row r="10371" spans="1:6" ht="18.75" x14ac:dyDescent="0.3">
      <c r="A10371" s="1533" t="s">
        <v>837</v>
      </c>
      <c r="B10371" s="733">
        <v>44968</v>
      </c>
      <c r="C10371" s="732" t="s">
        <v>2610</v>
      </c>
      <c r="D10371" s="137" t="s">
        <v>2643</v>
      </c>
      <c r="E10371" s="732" t="s">
        <v>4842</v>
      </c>
      <c r="F10371" s="2272"/>
    </row>
    <row r="10372" spans="1:6" ht="15" customHeight="1" x14ac:dyDescent="0.3">
      <c r="A10372" s="1533" t="s">
        <v>837</v>
      </c>
      <c r="B10372" s="733">
        <v>44968</v>
      </c>
      <c r="C10372" s="732" t="s">
        <v>2610</v>
      </c>
      <c r="D10372" s="137" t="s">
        <v>2643</v>
      </c>
      <c r="E10372" s="732" t="s">
        <v>4782</v>
      </c>
      <c r="F10372" s="2271" t="s">
        <v>2654</v>
      </c>
    </row>
    <row r="10373" spans="1:6" ht="18.75" x14ac:dyDescent="0.3">
      <c r="A10373" s="1533" t="s">
        <v>837</v>
      </c>
      <c r="B10373" s="733">
        <v>44968</v>
      </c>
      <c r="C10373" s="732" t="s">
        <v>2610</v>
      </c>
      <c r="D10373" s="137" t="s">
        <v>2643</v>
      </c>
      <c r="E10373" s="732" t="s">
        <v>4659</v>
      </c>
      <c r="F10373" s="2272"/>
    </row>
    <row r="10374" spans="1:6" ht="15" customHeight="1" x14ac:dyDescent="0.3">
      <c r="A10374" s="1533" t="s">
        <v>837</v>
      </c>
      <c r="B10374" s="733">
        <v>44968</v>
      </c>
      <c r="C10374" s="732" t="s">
        <v>2610</v>
      </c>
      <c r="D10374" s="137" t="s">
        <v>2643</v>
      </c>
      <c r="E10374" s="732" t="s">
        <v>4768</v>
      </c>
      <c r="F10374" s="2271" t="s">
        <v>2657</v>
      </c>
    </row>
    <row r="10375" spans="1:6" ht="18.75" x14ac:dyDescent="0.3">
      <c r="A10375" s="1533" t="s">
        <v>837</v>
      </c>
      <c r="B10375" s="733">
        <v>44968</v>
      </c>
      <c r="C10375" s="732" t="s">
        <v>2610</v>
      </c>
      <c r="D10375" s="137" t="s">
        <v>2643</v>
      </c>
      <c r="E10375" s="732" t="s">
        <v>2718</v>
      </c>
      <c r="F10375" s="2272"/>
    </row>
    <row r="10376" spans="1:6" ht="15" customHeight="1" x14ac:dyDescent="0.3">
      <c r="A10376" s="1533" t="s">
        <v>837</v>
      </c>
      <c r="B10376" s="733">
        <v>44968</v>
      </c>
      <c r="C10376" s="732" t="s">
        <v>2610</v>
      </c>
      <c r="D10376" s="137" t="s">
        <v>2643</v>
      </c>
      <c r="E10376" s="732" t="s">
        <v>2747</v>
      </c>
      <c r="F10376" s="2271" t="s">
        <v>2659</v>
      </c>
    </row>
    <row r="10377" spans="1:6" ht="18.75" x14ac:dyDescent="0.3">
      <c r="A10377" s="1533" t="s">
        <v>837</v>
      </c>
      <c r="B10377" s="733">
        <v>44968</v>
      </c>
      <c r="C10377" s="732" t="s">
        <v>2610</v>
      </c>
      <c r="D10377" s="137" t="s">
        <v>2643</v>
      </c>
      <c r="E10377" s="732" t="s">
        <v>4871</v>
      </c>
      <c r="F10377" s="2272"/>
    </row>
    <row r="10378" spans="1:6" ht="15" customHeight="1" x14ac:dyDescent="0.3">
      <c r="A10378" s="1533" t="s">
        <v>837</v>
      </c>
      <c r="B10378" s="733">
        <v>44968</v>
      </c>
      <c r="C10378" s="732" t="s">
        <v>2610</v>
      </c>
      <c r="D10378" s="137" t="s">
        <v>2643</v>
      </c>
      <c r="E10378" s="732" t="s">
        <v>2626</v>
      </c>
      <c r="F10378" s="2271" t="s">
        <v>2662</v>
      </c>
    </row>
    <row r="10379" spans="1:6" ht="18.75" x14ac:dyDescent="0.3">
      <c r="A10379" s="1533" t="s">
        <v>837</v>
      </c>
      <c r="B10379" s="733">
        <v>44968</v>
      </c>
      <c r="C10379" s="732" t="s">
        <v>2610</v>
      </c>
      <c r="D10379" s="137" t="s">
        <v>2643</v>
      </c>
      <c r="E10379" s="732" t="s">
        <v>2660</v>
      </c>
      <c r="F10379" s="2272"/>
    </row>
    <row r="10380" spans="1:6" ht="15" customHeight="1" x14ac:dyDescent="0.3">
      <c r="A10380" s="1533" t="s">
        <v>837</v>
      </c>
      <c r="B10380" s="733">
        <v>44968</v>
      </c>
      <c r="C10380" s="732" t="s">
        <v>2610</v>
      </c>
      <c r="D10380" s="137" t="s">
        <v>2643</v>
      </c>
      <c r="E10380" s="732" t="s">
        <v>4770</v>
      </c>
      <c r="F10380" s="2271" t="s">
        <v>2706</v>
      </c>
    </row>
    <row r="10381" spans="1:6" ht="18.75" x14ac:dyDescent="0.3">
      <c r="A10381" s="1533" t="s">
        <v>837</v>
      </c>
      <c r="B10381" s="733">
        <v>44968</v>
      </c>
      <c r="C10381" s="732" t="s">
        <v>2610</v>
      </c>
      <c r="D10381" s="137" t="s">
        <v>2643</v>
      </c>
      <c r="E10381" s="732" t="s">
        <v>4803</v>
      </c>
      <c r="F10381" s="2272"/>
    </row>
    <row r="10382" spans="1:6" ht="18.75" x14ac:dyDescent="0.3">
      <c r="A10382" s="2273" t="s">
        <v>2712</v>
      </c>
      <c r="B10382" s="2274"/>
      <c r="C10382" s="2274"/>
      <c r="D10382" s="2274"/>
      <c r="E10382" s="2274"/>
      <c r="F10382" s="2275"/>
    </row>
    <row r="10383" spans="1:6" ht="18.75" x14ac:dyDescent="0.3">
      <c r="A10383" s="2279" t="s">
        <v>2720</v>
      </c>
      <c r="B10383" s="2280"/>
      <c r="C10383" s="2280"/>
      <c r="D10383" s="2280"/>
      <c r="E10383" s="2280"/>
      <c r="F10383" s="2281"/>
    </row>
    <row r="10385" spans="1:11" ht="15" customHeight="1" x14ac:dyDescent="0.3">
      <c r="A10385" s="737" t="s">
        <v>855</v>
      </c>
      <c r="B10385" s="738">
        <v>44969</v>
      </c>
      <c r="C10385" s="1582" t="s">
        <v>2610</v>
      </c>
      <c r="D10385" s="1582" t="s">
        <v>2622</v>
      </c>
      <c r="E10385" s="1582" t="s">
        <v>4899</v>
      </c>
      <c r="F10385" s="2276" t="s">
        <v>2624</v>
      </c>
      <c r="G10385" s="1551"/>
      <c r="H10385" s="1551"/>
      <c r="I10385" s="1551"/>
      <c r="J10385" s="1551"/>
      <c r="K10385" s="1551"/>
    </row>
    <row r="10386" spans="1:11" ht="18.75" x14ac:dyDescent="0.3">
      <c r="A10386" s="1533" t="s">
        <v>855</v>
      </c>
      <c r="B10386" s="733">
        <v>44969</v>
      </c>
      <c r="C10386" s="732" t="s">
        <v>2610</v>
      </c>
      <c r="D10386" s="732" t="s">
        <v>2622</v>
      </c>
      <c r="E10386" s="732" t="s">
        <v>2655</v>
      </c>
      <c r="F10386" s="2272"/>
      <c r="G10386" s="1551"/>
      <c r="H10386" s="1551"/>
      <c r="I10386" s="1551"/>
      <c r="J10386" s="1551"/>
      <c r="K10386" s="1551"/>
    </row>
    <row r="10387" spans="1:11" ht="15" customHeight="1" x14ac:dyDescent="0.3">
      <c r="A10387" s="1533" t="s">
        <v>855</v>
      </c>
      <c r="B10387" s="733">
        <v>44969</v>
      </c>
      <c r="C10387" s="732" t="s">
        <v>2610</v>
      </c>
      <c r="D10387" s="732" t="s">
        <v>2622</v>
      </c>
      <c r="E10387" s="1156" t="s">
        <v>2672</v>
      </c>
      <c r="F10387" s="2276" t="s">
        <v>2627</v>
      </c>
      <c r="G10387" s="1551"/>
      <c r="H10387" s="1551"/>
      <c r="I10387" s="1551"/>
      <c r="J10387" s="1551"/>
      <c r="K10387" s="1551"/>
    </row>
    <row r="10388" spans="1:11" ht="18.75" x14ac:dyDescent="0.3">
      <c r="A10388" s="1533" t="s">
        <v>855</v>
      </c>
      <c r="B10388" s="733">
        <v>44969</v>
      </c>
      <c r="C10388" s="732" t="s">
        <v>2610</v>
      </c>
      <c r="D10388" s="732" t="s">
        <v>2622</v>
      </c>
      <c r="E10388" s="1156" t="s">
        <v>2798</v>
      </c>
      <c r="F10388" s="2271"/>
      <c r="G10388" s="1551"/>
      <c r="H10388" s="1551"/>
      <c r="I10388" s="1551"/>
      <c r="J10388" s="1551"/>
      <c r="K10388" s="1551"/>
    </row>
    <row r="10389" spans="1:11" ht="18.75" x14ac:dyDescent="0.3">
      <c r="A10389" s="1533" t="s">
        <v>855</v>
      </c>
      <c r="B10389" s="733">
        <v>44969</v>
      </c>
      <c r="C10389" s="732" t="s">
        <v>2610</v>
      </c>
      <c r="D10389" s="732" t="s">
        <v>2622</v>
      </c>
      <c r="E10389" s="1156" t="s">
        <v>2776</v>
      </c>
      <c r="F10389" s="1533" t="s">
        <v>6</v>
      </c>
      <c r="G10389" s="1551"/>
      <c r="H10389" s="1551"/>
      <c r="I10389" s="1551"/>
      <c r="J10389" s="1551"/>
      <c r="K10389" s="1551"/>
    </row>
    <row r="10390" spans="1:11" ht="15" customHeight="1" x14ac:dyDescent="0.3">
      <c r="A10390" s="1533" t="s">
        <v>855</v>
      </c>
      <c r="B10390" s="733">
        <v>44969</v>
      </c>
      <c r="C10390" s="732" t="s">
        <v>2610</v>
      </c>
      <c r="D10390" s="732" t="s">
        <v>2622</v>
      </c>
      <c r="E10390" s="732" t="s">
        <v>4782</v>
      </c>
      <c r="F10390" s="2271" t="s">
        <v>2700</v>
      </c>
      <c r="G10390" s="1551"/>
      <c r="H10390" s="1551"/>
      <c r="I10390" s="1551"/>
      <c r="J10390" s="1551"/>
      <c r="K10390" s="1551"/>
    </row>
    <row r="10391" spans="1:11" ht="18.75" x14ac:dyDescent="0.3">
      <c r="A10391" s="1533" t="s">
        <v>855</v>
      </c>
      <c r="B10391" s="733">
        <v>44969</v>
      </c>
      <c r="C10391" s="732" t="s">
        <v>2610</v>
      </c>
      <c r="D10391" s="732" t="s">
        <v>2622</v>
      </c>
      <c r="E10391" s="732" t="s">
        <v>4842</v>
      </c>
      <c r="F10391" s="2272"/>
      <c r="G10391" s="1551"/>
      <c r="H10391" s="1551"/>
      <c r="I10391" s="1551"/>
      <c r="J10391" s="1551"/>
      <c r="K10391" s="1551"/>
    </row>
    <row r="10392" spans="1:11" ht="18.75" x14ac:dyDescent="0.3">
      <c r="A10392" s="1533" t="s">
        <v>855</v>
      </c>
      <c r="B10392" s="733">
        <v>44969</v>
      </c>
      <c r="C10392" s="732" t="s">
        <v>2610</v>
      </c>
      <c r="D10392" s="732" t="s">
        <v>2622</v>
      </c>
      <c r="E10392" s="1156" t="s">
        <v>2652</v>
      </c>
      <c r="F10392" s="1535" t="s">
        <v>2729</v>
      </c>
      <c r="G10392" s="1551"/>
      <c r="H10392" s="1551"/>
      <c r="I10392" s="1551"/>
      <c r="J10392" s="1551"/>
      <c r="K10392" s="1551"/>
    </row>
    <row r="10393" spans="1:11" ht="18.75" x14ac:dyDescent="0.3">
      <c r="A10393" s="1533" t="s">
        <v>855</v>
      </c>
      <c r="B10393" s="733">
        <v>44969</v>
      </c>
      <c r="C10393" s="732" t="s">
        <v>2610</v>
      </c>
      <c r="D10393" s="732" t="s">
        <v>2622</v>
      </c>
      <c r="E10393" s="1156" t="s">
        <v>2834</v>
      </c>
      <c r="F10393" s="1533" t="s">
        <v>6</v>
      </c>
      <c r="G10393" s="1551"/>
      <c r="H10393" s="1551"/>
      <c r="I10393" s="1551"/>
      <c r="J10393" s="1551"/>
      <c r="K10393" s="1551"/>
    </row>
    <row r="10394" spans="1:11" ht="18.75" x14ac:dyDescent="0.3">
      <c r="A10394" s="2273" t="s">
        <v>4938</v>
      </c>
      <c r="B10394" s="2274"/>
      <c r="C10394" s="2274"/>
      <c r="D10394" s="2274"/>
      <c r="E10394" s="2274"/>
      <c r="F10394" s="2275"/>
      <c r="G10394" s="1551"/>
      <c r="H10394" s="1551"/>
      <c r="I10394" s="1551" t="s">
        <v>7</v>
      </c>
      <c r="J10394" s="1551"/>
      <c r="K10394" s="1551"/>
    </row>
    <row r="10395" spans="1:11" ht="15" customHeight="1" x14ac:dyDescent="0.3">
      <c r="A10395" s="1533" t="s">
        <v>855</v>
      </c>
      <c r="B10395" s="733">
        <v>44969</v>
      </c>
      <c r="C10395" s="732" t="s">
        <v>2610</v>
      </c>
      <c r="D10395" s="732" t="s">
        <v>2306</v>
      </c>
      <c r="E10395" s="1156" t="s">
        <v>4939</v>
      </c>
      <c r="F10395" s="2271" t="s">
        <v>2631</v>
      </c>
      <c r="G10395" s="1551"/>
      <c r="H10395" s="1551"/>
      <c r="I10395" s="1551"/>
      <c r="J10395" s="1551"/>
      <c r="K10395" s="1551"/>
    </row>
    <row r="10396" spans="1:11" ht="18.75" x14ac:dyDescent="0.3">
      <c r="A10396" s="1533" t="s">
        <v>855</v>
      </c>
      <c r="B10396" s="733">
        <v>44969</v>
      </c>
      <c r="C10396" s="732" t="s">
        <v>2610</v>
      </c>
      <c r="D10396" s="732" t="s">
        <v>2306</v>
      </c>
      <c r="E10396" s="1156" t="s">
        <v>4803</v>
      </c>
      <c r="F10396" s="2271"/>
      <c r="G10396" s="1551"/>
      <c r="H10396" s="1551"/>
      <c r="I10396" s="1551"/>
      <c r="J10396" s="1551"/>
      <c r="K10396" s="1551"/>
    </row>
    <row r="10397" spans="1:11" ht="18.75" x14ac:dyDescent="0.3">
      <c r="A10397" s="1533" t="s">
        <v>855</v>
      </c>
      <c r="B10397" s="733">
        <v>44969</v>
      </c>
      <c r="C10397" s="732" t="s">
        <v>2610</v>
      </c>
      <c r="D10397" s="732" t="s">
        <v>2306</v>
      </c>
      <c r="E10397" s="1156" t="s">
        <v>2623</v>
      </c>
      <c r="F10397" s="1533" t="s">
        <v>6</v>
      </c>
      <c r="G10397" s="1551"/>
      <c r="H10397" s="1551"/>
      <c r="I10397" s="1551"/>
      <c r="J10397" s="1551"/>
      <c r="K10397" s="1551"/>
    </row>
    <row r="10398" spans="1:11" ht="18.75" x14ac:dyDescent="0.3">
      <c r="A10398" s="2273" t="s">
        <v>6</v>
      </c>
      <c r="B10398" s="2274"/>
      <c r="C10398" s="2274"/>
      <c r="D10398" s="2274"/>
      <c r="E10398" s="2274"/>
      <c r="F10398" s="2275"/>
      <c r="G10398" s="1551"/>
      <c r="H10398" s="1551"/>
      <c r="I10398" s="1551"/>
      <c r="J10398" s="1551"/>
      <c r="K10398" s="1551"/>
    </row>
    <row r="10399" spans="1:11" ht="15" customHeight="1" x14ac:dyDescent="0.3">
      <c r="A10399" s="737" t="s">
        <v>855</v>
      </c>
      <c r="B10399" s="738">
        <v>44969</v>
      </c>
      <c r="C10399" s="1582" t="s">
        <v>2610</v>
      </c>
      <c r="D10399" s="137" t="s">
        <v>4940</v>
      </c>
      <c r="E10399" s="523" t="s">
        <v>4808</v>
      </c>
      <c r="F10399" s="2276" t="s">
        <v>2634</v>
      </c>
      <c r="G10399" s="1551"/>
      <c r="H10399" s="1551"/>
      <c r="I10399" s="1551"/>
      <c r="J10399" s="1551"/>
      <c r="K10399" s="1551"/>
    </row>
    <row r="10400" spans="1:11" ht="18.75" x14ac:dyDescent="0.3">
      <c r="A10400" s="1533" t="s">
        <v>855</v>
      </c>
      <c r="B10400" s="733">
        <v>44969</v>
      </c>
      <c r="C10400" s="732" t="s">
        <v>2610</v>
      </c>
      <c r="D10400" s="137" t="s">
        <v>4940</v>
      </c>
      <c r="E10400" s="493" t="s">
        <v>4760</v>
      </c>
      <c r="F10400" s="2284"/>
      <c r="G10400" s="1551"/>
      <c r="H10400" s="1551"/>
      <c r="I10400" s="1551"/>
      <c r="J10400" s="1551"/>
      <c r="K10400" s="1551"/>
    </row>
    <row r="10401" spans="1:11" ht="15" customHeight="1" x14ac:dyDescent="0.3">
      <c r="A10401" s="1533" t="s">
        <v>855</v>
      </c>
      <c r="B10401" s="733">
        <v>44969</v>
      </c>
      <c r="C10401" s="732" t="s">
        <v>2610</v>
      </c>
      <c r="D10401" s="137" t="s">
        <v>4940</v>
      </c>
      <c r="E10401" s="137" t="s">
        <v>4771</v>
      </c>
      <c r="F10401" s="2271" t="s">
        <v>2638</v>
      </c>
      <c r="G10401" s="1551"/>
      <c r="H10401" s="1551"/>
      <c r="I10401" s="1551"/>
      <c r="J10401" s="1551"/>
      <c r="K10401" s="1551"/>
    </row>
    <row r="10402" spans="1:11" ht="18.75" x14ac:dyDescent="0.3">
      <c r="A10402" s="1532" t="s">
        <v>855</v>
      </c>
      <c r="B10402" s="1158">
        <v>44969</v>
      </c>
      <c r="C10402" s="1564" t="s">
        <v>2610</v>
      </c>
      <c r="D10402" s="1547" t="s">
        <v>4940</v>
      </c>
      <c r="E10402" s="137" t="s">
        <v>4848</v>
      </c>
      <c r="F10402" s="2284"/>
      <c r="G10402" s="1551"/>
      <c r="H10402" s="1551"/>
      <c r="I10402" s="1551"/>
      <c r="J10402" s="1551"/>
      <c r="K10402" s="1551"/>
    </row>
    <row r="10403" spans="1:11" ht="18.75" x14ac:dyDescent="0.3">
      <c r="A10403" s="2273" t="s">
        <v>6</v>
      </c>
      <c r="B10403" s="2274"/>
      <c r="C10403" s="2274"/>
      <c r="D10403" s="2274"/>
      <c r="E10403" s="2274"/>
      <c r="F10403" s="2275"/>
      <c r="G10403" s="1551"/>
      <c r="H10403" s="1551"/>
      <c r="I10403" s="1551"/>
      <c r="J10403" s="1551"/>
      <c r="K10403" s="1551"/>
    </row>
    <row r="10404" spans="1:11" ht="15" customHeight="1" x14ac:dyDescent="0.3">
      <c r="A10404" s="1533" t="s">
        <v>855</v>
      </c>
      <c r="B10404" s="733">
        <v>44969</v>
      </c>
      <c r="C10404" s="732" t="s">
        <v>2610</v>
      </c>
      <c r="D10404" s="137" t="s">
        <v>2643</v>
      </c>
      <c r="E10404" s="732" t="s">
        <v>4929</v>
      </c>
      <c r="F10404" s="2271" t="s">
        <v>2645</v>
      </c>
      <c r="G10404" s="1551"/>
      <c r="H10404" s="1551"/>
      <c r="I10404" s="1551"/>
      <c r="J10404" s="1551"/>
      <c r="K10404" s="1551"/>
    </row>
    <row r="10405" spans="1:11" ht="18.75" x14ac:dyDescent="0.3">
      <c r="A10405" s="1533" t="s">
        <v>855</v>
      </c>
      <c r="B10405" s="733">
        <v>44969</v>
      </c>
      <c r="C10405" s="732" t="s">
        <v>2610</v>
      </c>
      <c r="D10405" s="137" t="s">
        <v>2643</v>
      </c>
      <c r="E10405" s="732" t="s">
        <v>4668</v>
      </c>
      <c r="F10405" s="2272"/>
      <c r="G10405" s="1551"/>
      <c r="H10405" s="1551"/>
      <c r="I10405" s="1551"/>
      <c r="J10405" s="1551"/>
      <c r="K10405" s="1551"/>
    </row>
    <row r="10406" spans="1:11" ht="15" customHeight="1" x14ac:dyDescent="0.3">
      <c r="A10406" s="1533" t="s">
        <v>855</v>
      </c>
      <c r="B10406" s="733">
        <v>44969</v>
      </c>
      <c r="C10406" s="732" t="s">
        <v>2610</v>
      </c>
      <c r="D10406" s="137" t="s">
        <v>2643</v>
      </c>
      <c r="E10406" s="732" t="s">
        <v>4770</v>
      </c>
      <c r="F10406" s="2271" t="s">
        <v>2648</v>
      </c>
      <c r="G10406" s="1551"/>
      <c r="H10406" s="1551"/>
      <c r="I10406" s="1551"/>
      <c r="J10406" s="1551"/>
      <c r="K10406" s="1551"/>
    </row>
    <row r="10407" spans="1:11" ht="18.75" x14ac:dyDescent="0.3">
      <c r="A10407" s="1533" t="s">
        <v>855</v>
      </c>
      <c r="B10407" s="733">
        <v>44969</v>
      </c>
      <c r="C10407" s="732" t="s">
        <v>2610</v>
      </c>
      <c r="D10407" s="137" t="s">
        <v>2643</v>
      </c>
      <c r="E10407" s="732" t="s">
        <v>2636</v>
      </c>
      <c r="F10407" s="2272"/>
      <c r="G10407" s="1551"/>
      <c r="H10407" s="1551"/>
      <c r="I10407" s="1551"/>
      <c r="J10407" s="1551"/>
      <c r="K10407" s="1551"/>
    </row>
    <row r="10408" spans="1:11" ht="15" customHeight="1" x14ac:dyDescent="0.3">
      <c r="A10408" s="1533" t="s">
        <v>855</v>
      </c>
      <c r="B10408" s="733">
        <v>44969</v>
      </c>
      <c r="C10408" s="732" t="s">
        <v>2610</v>
      </c>
      <c r="D10408" s="137" t="s">
        <v>2643</v>
      </c>
      <c r="E10408" s="732" t="s">
        <v>4785</v>
      </c>
      <c r="F10408" s="2271" t="s">
        <v>2651</v>
      </c>
      <c r="G10408" s="1551"/>
      <c r="H10408" s="1551"/>
      <c r="I10408" s="1551"/>
      <c r="J10408" s="1551"/>
      <c r="K10408" s="1551"/>
    </row>
    <row r="10409" spans="1:11" ht="18.75" x14ac:dyDescent="0.3">
      <c r="A10409" s="1533" t="s">
        <v>855</v>
      </c>
      <c r="B10409" s="733">
        <v>44969</v>
      </c>
      <c r="C10409" s="732" t="s">
        <v>2610</v>
      </c>
      <c r="D10409" s="137" t="s">
        <v>2643</v>
      </c>
      <c r="E10409" s="732" t="s">
        <v>4941</v>
      </c>
      <c r="F10409" s="2271"/>
      <c r="G10409" s="1551"/>
      <c r="H10409" s="1551"/>
      <c r="I10409" s="1551"/>
      <c r="J10409" s="1551"/>
      <c r="K10409" s="1551"/>
    </row>
    <row r="10410" spans="1:11" ht="18.75" x14ac:dyDescent="0.3">
      <c r="A10410" s="1533" t="s">
        <v>855</v>
      </c>
      <c r="B10410" s="733">
        <v>44969</v>
      </c>
      <c r="C10410" s="732" t="s">
        <v>2610</v>
      </c>
      <c r="D10410" s="137" t="s">
        <v>2643</v>
      </c>
      <c r="E10410" s="732" t="s">
        <v>4821</v>
      </c>
      <c r="F10410" s="2272"/>
      <c r="G10410" s="1551"/>
      <c r="H10410" s="1551"/>
      <c r="I10410" s="1551"/>
      <c r="J10410" s="1551"/>
      <c r="K10410" s="1551"/>
    </row>
    <row r="10411" spans="1:11" ht="15" customHeight="1" x14ac:dyDescent="0.3">
      <c r="A10411" s="1533" t="s">
        <v>855</v>
      </c>
      <c r="B10411" s="733">
        <v>44969</v>
      </c>
      <c r="C10411" s="732" t="s">
        <v>2610</v>
      </c>
      <c r="D10411" s="137" t="s">
        <v>2643</v>
      </c>
      <c r="E10411" s="732" t="s">
        <v>2626</v>
      </c>
      <c r="F10411" s="2271" t="s">
        <v>2654</v>
      </c>
      <c r="G10411" s="1551"/>
      <c r="H10411" s="1551"/>
      <c r="I10411" s="1551"/>
      <c r="J10411" s="1551"/>
      <c r="K10411" s="1551"/>
    </row>
    <row r="10412" spans="1:11" ht="18.75" x14ac:dyDescent="0.3">
      <c r="A10412" s="1533" t="s">
        <v>855</v>
      </c>
      <c r="B10412" s="733">
        <v>44969</v>
      </c>
      <c r="C10412" s="732" t="s">
        <v>2610</v>
      </c>
      <c r="D10412" s="137" t="s">
        <v>2643</v>
      </c>
      <c r="E10412" s="732" t="s">
        <v>2658</v>
      </c>
      <c r="F10412" s="2272"/>
      <c r="G10412" s="1551"/>
      <c r="H10412" s="1551"/>
      <c r="I10412" s="1551"/>
      <c r="J10412" s="1551"/>
      <c r="K10412" s="1551"/>
    </row>
    <row r="10413" spans="1:11" ht="15" customHeight="1" x14ac:dyDescent="0.3">
      <c r="A10413" s="1533" t="s">
        <v>855</v>
      </c>
      <c r="B10413" s="733">
        <v>44969</v>
      </c>
      <c r="C10413" s="732" t="s">
        <v>2610</v>
      </c>
      <c r="D10413" s="137" t="s">
        <v>2643</v>
      </c>
      <c r="E10413" s="732" t="s">
        <v>4942</v>
      </c>
      <c r="F10413" s="2271" t="s">
        <v>2657</v>
      </c>
      <c r="G10413" s="1551"/>
      <c r="H10413" s="1551"/>
      <c r="I10413" s="1551"/>
      <c r="J10413" s="1551"/>
      <c r="K10413" s="1551"/>
    </row>
    <row r="10414" spans="1:11" ht="18.75" x14ac:dyDescent="0.3">
      <c r="A10414" s="1533" t="s">
        <v>855</v>
      </c>
      <c r="B10414" s="733">
        <v>44969</v>
      </c>
      <c r="C10414" s="732" t="s">
        <v>2610</v>
      </c>
      <c r="D10414" s="137" t="s">
        <v>2643</v>
      </c>
      <c r="E10414" s="732" t="s">
        <v>4804</v>
      </c>
      <c r="F10414" s="2272"/>
      <c r="G10414" s="1551"/>
      <c r="H10414" s="1551"/>
      <c r="I10414" s="1551"/>
      <c r="J10414" s="1551"/>
      <c r="K10414" s="1551"/>
    </row>
    <row r="10415" spans="1:11" ht="15" customHeight="1" x14ac:dyDescent="0.3">
      <c r="A10415" s="1533" t="s">
        <v>855</v>
      </c>
      <c r="B10415" s="733">
        <v>44969</v>
      </c>
      <c r="C10415" s="732" t="s">
        <v>2610</v>
      </c>
      <c r="D10415" s="137" t="s">
        <v>2643</v>
      </c>
      <c r="E10415" s="732" t="s">
        <v>4768</v>
      </c>
      <c r="F10415" s="2271" t="s">
        <v>2659</v>
      </c>
      <c r="G10415" s="1551"/>
      <c r="H10415" s="1551"/>
      <c r="I10415" s="1551"/>
      <c r="J10415" s="1551"/>
      <c r="K10415" s="1551"/>
    </row>
    <row r="10416" spans="1:11" ht="18.75" x14ac:dyDescent="0.3">
      <c r="A10416" s="1533" t="s">
        <v>855</v>
      </c>
      <c r="B10416" s="733">
        <v>44969</v>
      </c>
      <c r="C10416" s="732" t="s">
        <v>2610</v>
      </c>
      <c r="D10416" s="137" t="s">
        <v>2643</v>
      </c>
      <c r="E10416" s="732" t="s">
        <v>2747</v>
      </c>
      <c r="F10416" s="2272"/>
      <c r="G10416" s="1551"/>
      <c r="H10416" s="1551"/>
      <c r="I10416" s="1551"/>
      <c r="J10416" s="1551"/>
      <c r="K10416" s="1551"/>
    </row>
    <row r="10417" spans="1:11" ht="15" customHeight="1" x14ac:dyDescent="0.3">
      <c r="A10417" s="1533" t="s">
        <v>855</v>
      </c>
      <c r="B10417" s="733">
        <v>44969</v>
      </c>
      <c r="C10417" s="732" t="s">
        <v>2610</v>
      </c>
      <c r="D10417" s="137" t="s">
        <v>2643</v>
      </c>
      <c r="E10417" s="732" t="s">
        <v>2718</v>
      </c>
      <c r="F10417" s="2271" t="s">
        <v>2662</v>
      </c>
      <c r="G10417" s="1551"/>
      <c r="H10417" s="1551"/>
      <c r="I10417" s="1551"/>
      <c r="J10417" s="1551"/>
      <c r="K10417" s="1551"/>
    </row>
    <row r="10418" spans="1:11" ht="18.75" x14ac:dyDescent="0.3">
      <c r="A10418" s="1533" t="s">
        <v>855</v>
      </c>
      <c r="B10418" s="733">
        <v>44969</v>
      </c>
      <c r="C10418" s="732" t="s">
        <v>2610</v>
      </c>
      <c r="D10418" s="137" t="s">
        <v>2643</v>
      </c>
      <c r="E10418" s="1564" t="s">
        <v>4473</v>
      </c>
      <c r="F10418" s="2272"/>
      <c r="G10418" s="1551"/>
      <c r="H10418" s="1551"/>
      <c r="I10418" s="1551"/>
      <c r="J10418" s="1551"/>
      <c r="K10418" s="1551"/>
    </row>
    <row r="10419" spans="1:11" ht="15" customHeight="1" x14ac:dyDescent="0.3">
      <c r="A10419" s="1533" t="s">
        <v>855</v>
      </c>
      <c r="B10419" s="733">
        <v>44969</v>
      </c>
      <c r="C10419" s="732" t="s">
        <v>2610</v>
      </c>
      <c r="D10419" s="137" t="s">
        <v>2643</v>
      </c>
      <c r="E10419" s="1582" t="s">
        <v>4735</v>
      </c>
      <c r="F10419" s="2502" t="s">
        <v>2706</v>
      </c>
      <c r="G10419" s="1551"/>
      <c r="H10419" s="1551"/>
      <c r="I10419" s="1551"/>
      <c r="J10419" s="1551"/>
      <c r="K10419" s="1551"/>
    </row>
    <row r="10420" spans="1:11" ht="18.75" x14ac:dyDescent="0.3">
      <c r="A10420" s="1533" t="s">
        <v>855</v>
      </c>
      <c r="B10420" s="733">
        <v>44969</v>
      </c>
      <c r="C10420" s="732" t="s">
        <v>2610</v>
      </c>
      <c r="D10420" s="137" t="s">
        <v>2643</v>
      </c>
      <c r="E10420" s="732" t="s">
        <v>2661</v>
      </c>
      <c r="F10420" s="2501"/>
      <c r="G10420" s="1551"/>
      <c r="H10420" s="1551"/>
      <c r="I10420" s="1551"/>
      <c r="J10420" s="1551"/>
      <c r="K10420" s="1551"/>
    </row>
    <row r="10421" spans="1:11" ht="18.75" x14ac:dyDescent="0.3">
      <c r="A10421" s="2273" t="s">
        <v>6</v>
      </c>
      <c r="B10421" s="2274"/>
      <c r="C10421" s="2274"/>
      <c r="D10421" s="2274"/>
      <c r="E10421" s="2274"/>
      <c r="F10421" s="2275"/>
      <c r="G10421" s="1551"/>
      <c r="H10421" s="1551"/>
      <c r="I10421" s="1551"/>
      <c r="J10421" s="1551"/>
      <c r="K10421" s="1551"/>
    </row>
    <row r="10422" spans="1:11" ht="18.75" x14ac:dyDescent="0.3">
      <c r="A10422" s="2279" t="s">
        <v>4766</v>
      </c>
      <c r="B10422" s="2280"/>
      <c r="C10422" s="2280"/>
      <c r="D10422" s="2280"/>
      <c r="E10422" s="2280"/>
      <c r="F10422" s="2286"/>
      <c r="G10422" s="1551"/>
      <c r="H10422" s="1551"/>
      <c r="I10422" s="1551"/>
      <c r="J10422" s="1551"/>
      <c r="K10422" s="1551"/>
    </row>
    <row r="10423" spans="1:11" x14ac:dyDescent="0.25">
      <c r="A10423" s="2294" t="s">
        <v>6</v>
      </c>
      <c r="B10423" s="2294"/>
      <c r="C10423" s="2294"/>
      <c r="D10423" s="2294"/>
      <c r="E10423" s="2294"/>
      <c r="F10423" s="2294"/>
      <c r="G10423" s="1551"/>
      <c r="H10423" s="1551"/>
      <c r="I10423" s="1551"/>
      <c r="J10423" s="1551"/>
      <c r="K10423" s="1551"/>
    </row>
    <row r="10424" spans="1:11" ht="15" customHeight="1" x14ac:dyDescent="0.3">
      <c r="A10424" s="737" t="s">
        <v>2674</v>
      </c>
      <c r="B10424" s="738">
        <v>44970</v>
      </c>
      <c r="C10424" s="1582" t="s">
        <v>2610</v>
      </c>
      <c r="D10424" s="1582" t="s">
        <v>2622</v>
      </c>
      <c r="E10424" s="1582" t="s">
        <v>4848</v>
      </c>
      <c r="F10424" s="2276" t="s">
        <v>2624</v>
      </c>
      <c r="G10424" s="1551"/>
      <c r="H10424" s="1551"/>
      <c r="I10424" s="1551"/>
      <c r="J10424" s="1551"/>
      <c r="K10424" s="1551"/>
    </row>
    <row r="10425" spans="1:11" ht="18.75" x14ac:dyDescent="0.3">
      <c r="A10425" s="1533" t="s">
        <v>2674</v>
      </c>
      <c r="B10425" s="733">
        <v>44970</v>
      </c>
      <c r="C10425" s="732" t="s">
        <v>2610</v>
      </c>
      <c r="D10425" s="732" t="s">
        <v>2622</v>
      </c>
      <c r="E10425" s="732" t="s">
        <v>2744</v>
      </c>
      <c r="F10425" s="2272"/>
      <c r="G10425" s="1551"/>
      <c r="H10425" s="1551"/>
      <c r="I10425" s="1551"/>
      <c r="J10425" s="1551"/>
      <c r="K10425" s="1551"/>
    </row>
    <row r="10426" spans="1:11" ht="15" customHeight="1" x14ac:dyDescent="0.3">
      <c r="A10426" s="1533" t="s">
        <v>2674</v>
      </c>
      <c r="B10426" s="733">
        <v>44970</v>
      </c>
      <c r="C10426" s="732" t="s">
        <v>2610</v>
      </c>
      <c r="D10426" s="732" t="s">
        <v>2622</v>
      </c>
      <c r="E10426" s="137" t="s">
        <v>2686</v>
      </c>
      <c r="F10426" s="2271" t="s">
        <v>2627</v>
      </c>
      <c r="G10426" s="1551"/>
      <c r="H10426" s="1551"/>
      <c r="I10426" s="1551"/>
      <c r="J10426" s="1551"/>
      <c r="K10426" s="1551"/>
    </row>
    <row r="10427" spans="1:11" ht="18.75" x14ac:dyDescent="0.3">
      <c r="A10427" s="1533" t="s">
        <v>2674</v>
      </c>
      <c r="B10427" s="733">
        <v>44970</v>
      </c>
      <c r="C10427" s="732" t="s">
        <v>2610</v>
      </c>
      <c r="D10427" s="732" t="s">
        <v>2622</v>
      </c>
      <c r="E10427" s="732" t="s">
        <v>4929</v>
      </c>
      <c r="F10427" s="2272"/>
      <c r="G10427" s="1551"/>
      <c r="H10427" s="1551"/>
      <c r="I10427" s="1551"/>
      <c r="J10427" s="1551"/>
      <c r="K10427" s="1551"/>
    </row>
    <row r="10428" spans="1:11" ht="18.75" x14ac:dyDescent="0.3">
      <c r="A10428" s="1533" t="s">
        <v>2674</v>
      </c>
      <c r="B10428" s="733">
        <v>44970</v>
      </c>
      <c r="C10428" s="732" t="s">
        <v>2610</v>
      </c>
      <c r="D10428" s="732" t="s">
        <v>2622</v>
      </c>
      <c r="E10428" s="732" t="s">
        <v>2752</v>
      </c>
      <c r="F10428" s="1564" t="s">
        <v>2700</v>
      </c>
      <c r="G10428" s="1551"/>
      <c r="H10428" s="1551"/>
      <c r="I10428" s="1551"/>
      <c r="J10428" s="1551"/>
      <c r="K10428" s="1551"/>
    </row>
    <row r="10429" spans="1:11" ht="18.75" x14ac:dyDescent="0.3">
      <c r="A10429" s="1533" t="s">
        <v>2674</v>
      </c>
      <c r="B10429" s="733">
        <v>44970</v>
      </c>
      <c r="C10429" s="732" t="s">
        <v>2610</v>
      </c>
      <c r="D10429" s="732" t="s">
        <v>2622</v>
      </c>
      <c r="E10429" s="1156" t="s">
        <v>2829</v>
      </c>
      <c r="F10429" s="1532" t="s">
        <v>6</v>
      </c>
      <c r="G10429" s="1551"/>
      <c r="H10429" s="1551"/>
      <c r="I10429" s="1551"/>
      <c r="J10429" s="1551"/>
      <c r="K10429" s="1551"/>
    </row>
    <row r="10430" spans="1:11" ht="18.75" x14ac:dyDescent="0.3">
      <c r="A10430" s="1533" t="s">
        <v>2674</v>
      </c>
      <c r="B10430" s="733">
        <v>44970</v>
      </c>
      <c r="C10430" s="732" t="s">
        <v>2610</v>
      </c>
      <c r="D10430" s="732" t="s">
        <v>2622</v>
      </c>
      <c r="E10430" s="1156" t="s">
        <v>4808</v>
      </c>
      <c r="F10430" s="1533" t="s">
        <v>6</v>
      </c>
      <c r="G10430" s="1551"/>
      <c r="H10430" s="1551"/>
      <c r="I10430" s="1551"/>
      <c r="J10430" s="1551"/>
      <c r="K10430" s="1551"/>
    </row>
    <row r="10431" spans="1:11" ht="18.75" x14ac:dyDescent="0.3">
      <c r="A10431" s="2273" t="s">
        <v>4943</v>
      </c>
      <c r="B10431" s="2274"/>
      <c r="C10431" s="2274"/>
      <c r="D10431" s="2274"/>
      <c r="E10431" s="2274"/>
      <c r="F10431" s="2282"/>
      <c r="G10431" s="1551"/>
      <c r="H10431" s="1551"/>
      <c r="I10431" s="1551"/>
      <c r="J10431" s="1551"/>
      <c r="K10431" s="1551"/>
    </row>
    <row r="10432" spans="1:11" ht="15" customHeight="1" x14ac:dyDescent="0.3">
      <c r="A10432" s="1533" t="s">
        <v>2674</v>
      </c>
      <c r="B10432" s="733">
        <v>44970</v>
      </c>
      <c r="C10432" s="732" t="s">
        <v>2610</v>
      </c>
      <c r="D10432" s="732" t="s">
        <v>2306</v>
      </c>
      <c r="E10432" s="1156" t="s">
        <v>2694</v>
      </c>
      <c r="F10432" s="2271" t="s">
        <v>2631</v>
      </c>
      <c r="G10432" s="1551"/>
      <c r="H10432" s="1551"/>
      <c r="I10432" s="1551"/>
      <c r="J10432" s="1551"/>
      <c r="K10432" s="1551"/>
    </row>
    <row r="10433" spans="1:11" ht="18.75" x14ac:dyDescent="0.3">
      <c r="A10433" s="1533" t="s">
        <v>2674</v>
      </c>
      <c r="B10433" s="733">
        <v>44970</v>
      </c>
      <c r="C10433" s="732" t="s">
        <v>2610</v>
      </c>
      <c r="D10433" s="732" t="s">
        <v>2306</v>
      </c>
      <c r="E10433" s="1156" t="s">
        <v>4747</v>
      </c>
      <c r="F10433" s="2271"/>
      <c r="G10433" s="1551"/>
      <c r="H10433" s="1551"/>
      <c r="I10433" s="1551"/>
      <c r="J10433" s="1551"/>
      <c r="K10433" s="1551"/>
    </row>
    <row r="10434" spans="1:11" ht="18.75" x14ac:dyDescent="0.3">
      <c r="A10434" s="1533" t="s">
        <v>2674</v>
      </c>
      <c r="B10434" s="733">
        <v>44970</v>
      </c>
      <c r="C10434" s="732" t="s">
        <v>2610</v>
      </c>
      <c r="D10434" s="732" t="s">
        <v>2306</v>
      </c>
      <c r="E10434" s="1156" t="s">
        <v>2623</v>
      </c>
      <c r="F10434" s="1157" t="s">
        <v>6</v>
      </c>
      <c r="G10434" s="1551"/>
      <c r="H10434" s="1551"/>
      <c r="I10434" s="1551"/>
      <c r="J10434" s="1551"/>
      <c r="K10434" s="1551"/>
    </row>
    <row r="10435" spans="1:11" ht="15" customHeight="1" x14ac:dyDescent="0.3">
      <c r="A10435" s="1533" t="s">
        <v>2674</v>
      </c>
      <c r="B10435" s="733">
        <v>44970</v>
      </c>
      <c r="C10435" s="732" t="s">
        <v>2610</v>
      </c>
      <c r="D10435" s="732" t="s">
        <v>2306</v>
      </c>
      <c r="E10435" s="732" t="s">
        <v>2677</v>
      </c>
      <c r="F10435" s="2271" t="s">
        <v>2731</v>
      </c>
      <c r="G10435" s="1551"/>
      <c r="H10435" s="1551"/>
      <c r="I10435" s="1551"/>
      <c r="J10435" s="1551"/>
      <c r="K10435" s="1551"/>
    </row>
    <row r="10436" spans="1:11" ht="18.75" x14ac:dyDescent="0.3">
      <c r="A10436" s="1533" t="s">
        <v>2674</v>
      </c>
      <c r="B10436" s="733">
        <v>44970</v>
      </c>
      <c r="C10436" s="732" t="s">
        <v>2610</v>
      </c>
      <c r="D10436" s="732" t="s">
        <v>2306</v>
      </c>
      <c r="E10436" s="732" t="s">
        <v>2699</v>
      </c>
      <c r="F10436" s="2272"/>
      <c r="G10436" s="1551"/>
      <c r="H10436" s="1551"/>
      <c r="I10436" s="1551"/>
      <c r="J10436" s="1551"/>
      <c r="K10436" s="1551"/>
    </row>
    <row r="10437" spans="1:11" ht="18.75" x14ac:dyDescent="0.3">
      <c r="A10437" s="2273" t="s">
        <v>6</v>
      </c>
      <c r="B10437" s="2274"/>
      <c r="C10437" s="2274"/>
      <c r="D10437" s="2274"/>
      <c r="E10437" s="2274"/>
      <c r="F10437" s="2282"/>
      <c r="G10437" s="1551"/>
      <c r="H10437" s="1551"/>
      <c r="I10437" s="1551"/>
      <c r="J10437" s="1551"/>
      <c r="K10437" s="1551"/>
    </row>
    <row r="10438" spans="1:11" ht="15" customHeight="1" x14ac:dyDescent="0.3">
      <c r="A10438" s="1533" t="s">
        <v>2674</v>
      </c>
      <c r="B10438" s="733">
        <v>44970</v>
      </c>
      <c r="C10438" s="732" t="s">
        <v>2610</v>
      </c>
      <c r="D10438" s="137" t="s">
        <v>4940</v>
      </c>
      <c r="E10438" s="493" t="s">
        <v>2697</v>
      </c>
      <c r="F10438" s="2271" t="s">
        <v>2634</v>
      </c>
      <c r="G10438" s="1551"/>
      <c r="H10438" s="1551"/>
      <c r="I10438" s="1551"/>
      <c r="J10438" s="1551"/>
      <c r="K10438" s="1551"/>
    </row>
    <row r="10439" spans="1:11" ht="18.75" x14ac:dyDescent="0.3">
      <c r="A10439" s="1533" t="s">
        <v>2674</v>
      </c>
      <c r="B10439" s="733">
        <v>44970</v>
      </c>
      <c r="C10439" s="732" t="s">
        <v>2610</v>
      </c>
      <c r="D10439" s="137" t="s">
        <v>4940</v>
      </c>
      <c r="E10439" s="493" t="s">
        <v>2709</v>
      </c>
      <c r="F10439" s="2284"/>
      <c r="G10439" s="1551"/>
      <c r="H10439" s="1551"/>
      <c r="I10439" s="1551"/>
      <c r="J10439" s="1551"/>
      <c r="K10439" s="1551"/>
    </row>
    <row r="10440" spans="1:11" ht="15" customHeight="1" x14ac:dyDescent="0.3">
      <c r="A10440" s="1533" t="s">
        <v>2674</v>
      </c>
      <c r="B10440" s="733">
        <v>44970</v>
      </c>
      <c r="C10440" s="732" t="s">
        <v>2610</v>
      </c>
      <c r="D10440" s="137" t="s">
        <v>4940</v>
      </c>
      <c r="E10440" s="493" t="s">
        <v>2684</v>
      </c>
      <c r="F10440" s="2271" t="s">
        <v>2638</v>
      </c>
      <c r="G10440" s="1551"/>
      <c r="H10440" s="1551"/>
      <c r="I10440" s="1551"/>
      <c r="J10440" s="1551"/>
      <c r="K10440" s="1551"/>
    </row>
    <row r="10441" spans="1:11" ht="18.75" x14ac:dyDescent="0.3">
      <c r="A10441" s="1533" t="s">
        <v>2674</v>
      </c>
      <c r="B10441" s="733">
        <v>44970</v>
      </c>
      <c r="C10441" s="732" t="s">
        <v>2610</v>
      </c>
      <c r="D10441" s="137" t="s">
        <v>4940</v>
      </c>
      <c r="E10441" s="493" t="s">
        <v>4944</v>
      </c>
      <c r="F10441" s="2284"/>
      <c r="G10441" s="1551"/>
      <c r="H10441" s="1551"/>
      <c r="I10441" s="1551"/>
      <c r="J10441" s="1551"/>
      <c r="K10441" s="1551"/>
    </row>
    <row r="10442" spans="1:11" ht="18.75" x14ac:dyDescent="0.3">
      <c r="A10442" s="2273" t="s">
        <v>6</v>
      </c>
      <c r="B10442" s="2274"/>
      <c r="C10442" s="2274"/>
      <c r="D10442" s="2274"/>
      <c r="E10442" s="2274"/>
      <c r="F10442" s="2282"/>
      <c r="G10442" s="1551"/>
      <c r="H10442" s="1551"/>
      <c r="I10442" s="1551"/>
      <c r="J10442" s="1551"/>
      <c r="K10442" s="1551"/>
    </row>
    <row r="10443" spans="1:11" ht="15" customHeight="1" x14ac:dyDescent="0.3">
      <c r="A10443" s="1533" t="s">
        <v>2674</v>
      </c>
      <c r="B10443" s="733">
        <v>44970</v>
      </c>
      <c r="C10443" s="732" t="s">
        <v>2610</v>
      </c>
      <c r="D10443" s="137" t="s">
        <v>2643</v>
      </c>
      <c r="E10443" s="493" t="s">
        <v>2688</v>
      </c>
      <c r="F10443" s="2271" t="s">
        <v>2645</v>
      </c>
      <c r="G10443" s="1551"/>
      <c r="H10443" s="1551"/>
      <c r="I10443" s="1551"/>
      <c r="J10443" s="1551"/>
      <c r="K10443" s="1551"/>
    </row>
    <row r="10444" spans="1:11" ht="18.75" x14ac:dyDescent="0.3">
      <c r="A10444" s="1533" t="s">
        <v>2674</v>
      </c>
      <c r="B10444" s="733">
        <v>44970</v>
      </c>
      <c r="C10444" s="732" t="s">
        <v>2610</v>
      </c>
      <c r="D10444" s="137" t="s">
        <v>2643</v>
      </c>
      <c r="E10444" s="493" t="s">
        <v>2800</v>
      </c>
      <c r="F10444" s="2272"/>
      <c r="G10444" s="1551"/>
      <c r="H10444" s="1551"/>
      <c r="I10444" s="1551"/>
      <c r="J10444" s="1551"/>
      <c r="K10444" s="1551"/>
    </row>
    <row r="10445" spans="1:11" ht="15" customHeight="1" x14ac:dyDescent="0.3">
      <c r="A10445" s="1533" t="s">
        <v>2674</v>
      </c>
      <c r="B10445" s="733">
        <v>44970</v>
      </c>
      <c r="C10445" s="732" t="s">
        <v>2610</v>
      </c>
      <c r="D10445" s="137" t="s">
        <v>2643</v>
      </c>
      <c r="E10445" s="732" t="s">
        <v>2635</v>
      </c>
      <c r="F10445" s="2271" t="s">
        <v>2648</v>
      </c>
      <c r="G10445" s="1551"/>
      <c r="H10445" s="1551"/>
      <c r="I10445" s="1551"/>
      <c r="J10445" s="1551"/>
      <c r="K10445" s="1551"/>
    </row>
    <row r="10446" spans="1:11" ht="18.75" x14ac:dyDescent="0.3">
      <c r="A10446" s="1533" t="s">
        <v>2674</v>
      </c>
      <c r="B10446" s="733">
        <v>44970</v>
      </c>
      <c r="C10446" s="732" t="s">
        <v>2610</v>
      </c>
      <c r="D10446" s="137" t="s">
        <v>2643</v>
      </c>
      <c r="E10446" s="732" t="s">
        <v>2676</v>
      </c>
      <c r="F10446" s="2272"/>
      <c r="G10446" s="1551"/>
      <c r="H10446" s="1551"/>
      <c r="I10446" s="1551"/>
      <c r="J10446" s="1551"/>
      <c r="K10446" s="1551"/>
    </row>
    <row r="10447" spans="1:11" ht="15" customHeight="1" x14ac:dyDescent="0.3">
      <c r="A10447" s="1533" t="s">
        <v>2674</v>
      </c>
      <c r="B10447" s="733">
        <v>44970</v>
      </c>
      <c r="C10447" s="732" t="s">
        <v>2610</v>
      </c>
      <c r="D10447" s="137" t="s">
        <v>2643</v>
      </c>
      <c r="E10447" s="1156" t="s">
        <v>2640</v>
      </c>
      <c r="F10447" s="2276" t="s">
        <v>2651</v>
      </c>
      <c r="G10447" s="1551"/>
      <c r="H10447" s="1551"/>
      <c r="I10447" s="1551"/>
      <c r="J10447" s="1551"/>
      <c r="K10447" s="1551"/>
    </row>
    <row r="10448" spans="1:11" ht="18.75" x14ac:dyDescent="0.3">
      <c r="A10448" s="1533" t="s">
        <v>2674</v>
      </c>
      <c r="B10448" s="733">
        <v>44970</v>
      </c>
      <c r="C10448" s="732" t="s">
        <v>2610</v>
      </c>
      <c r="D10448" s="137" t="s">
        <v>2643</v>
      </c>
      <c r="E10448" s="1156" t="s">
        <v>2836</v>
      </c>
      <c r="F10448" s="2271"/>
      <c r="G10448" s="1551"/>
      <c r="H10448" s="1551"/>
      <c r="I10448" s="1551"/>
      <c r="J10448" s="1551"/>
      <c r="K10448" s="1551"/>
    </row>
    <row r="10449" spans="1:11" ht="18.75" x14ac:dyDescent="0.3">
      <c r="A10449" s="1533" t="s">
        <v>2674</v>
      </c>
      <c r="B10449" s="733">
        <v>44970</v>
      </c>
      <c r="C10449" s="732" t="s">
        <v>2610</v>
      </c>
      <c r="D10449" s="137" t="s">
        <v>2643</v>
      </c>
      <c r="E10449" s="1156" t="s">
        <v>4774</v>
      </c>
      <c r="F10449" s="1533" t="s">
        <v>6</v>
      </c>
      <c r="G10449" s="1551"/>
      <c r="H10449" s="1551"/>
      <c r="I10449" s="1551"/>
      <c r="J10449" s="1551"/>
      <c r="K10449" s="1551"/>
    </row>
    <row r="10450" spans="1:11" ht="15" customHeight="1" x14ac:dyDescent="0.3">
      <c r="A10450" s="1533" t="s">
        <v>2674</v>
      </c>
      <c r="B10450" s="733">
        <v>44970</v>
      </c>
      <c r="C10450" s="732" t="s">
        <v>2610</v>
      </c>
      <c r="D10450" s="137" t="s">
        <v>2643</v>
      </c>
      <c r="E10450" s="732" t="s">
        <v>4760</v>
      </c>
      <c r="F10450" s="2271" t="s">
        <v>2654</v>
      </c>
      <c r="G10450" s="1551"/>
      <c r="H10450" s="1551"/>
      <c r="I10450" s="1551"/>
      <c r="J10450" s="1551"/>
      <c r="K10450" s="1551"/>
    </row>
    <row r="10451" spans="1:11" ht="18.75" x14ac:dyDescent="0.3">
      <c r="A10451" s="1533" t="s">
        <v>2674</v>
      </c>
      <c r="B10451" s="733">
        <v>44970</v>
      </c>
      <c r="C10451" s="732" t="s">
        <v>2610</v>
      </c>
      <c r="D10451" s="137" t="s">
        <v>2643</v>
      </c>
      <c r="E10451" s="732" t="s">
        <v>2658</v>
      </c>
      <c r="F10451" s="2272"/>
      <c r="G10451" s="1551"/>
      <c r="H10451" s="1551"/>
      <c r="I10451" s="1551"/>
      <c r="J10451" s="1551"/>
      <c r="K10451" s="1551"/>
    </row>
    <row r="10452" spans="1:11" ht="15" customHeight="1" x14ac:dyDescent="0.3">
      <c r="A10452" s="1533" t="s">
        <v>2674</v>
      </c>
      <c r="B10452" s="733">
        <v>44970</v>
      </c>
      <c r="C10452" s="732" t="s">
        <v>2610</v>
      </c>
      <c r="D10452" s="137" t="s">
        <v>2643</v>
      </c>
      <c r="E10452" s="732" t="s">
        <v>2683</v>
      </c>
      <c r="F10452" s="2271" t="s">
        <v>2657</v>
      </c>
      <c r="G10452" s="1551"/>
      <c r="H10452" s="1551"/>
      <c r="I10452" s="1551"/>
      <c r="J10452" s="1551"/>
      <c r="K10452" s="1551"/>
    </row>
    <row r="10453" spans="1:11" ht="18.75" x14ac:dyDescent="0.3">
      <c r="A10453" s="1533" t="s">
        <v>2674</v>
      </c>
      <c r="B10453" s="733">
        <v>44970</v>
      </c>
      <c r="C10453" s="732" t="s">
        <v>2610</v>
      </c>
      <c r="D10453" s="137" t="s">
        <v>2643</v>
      </c>
      <c r="E10453" s="732" t="s">
        <v>4770</v>
      </c>
      <c r="F10453" s="2272"/>
      <c r="G10453" s="1551"/>
      <c r="H10453" s="1551"/>
      <c r="I10453" s="1551"/>
      <c r="J10453" s="1551"/>
      <c r="K10453" s="1551"/>
    </row>
    <row r="10454" spans="1:11" ht="15" customHeight="1" x14ac:dyDescent="0.3">
      <c r="A10454" s="1533" t="s">
        <v>2674</v>
      </c>
      <c r="B10454" s="733">
        <v>44970</v>
      </c>
      <c r="C10454" s="732" t="s">
        <v>2610</v>
      </c>
      <c r="D10454" s="137" t="s">
        <v>2643</v>
      </c>
      <c r="E10454" s="732" t="s">
        <v>2687</v>
      </c>
      <c r="F10454" s="2271" t="s">
        <v>2659</v>
      </c>
      <c r="G10454" s="1551"/>
      <c r="H10454" s="1551"/>
      <c r="I10454" s="1551"/>
      <c r="J10454" s="1551"/>
      <c r="K10454" s="1551"/>
    </row>
    <row r="10455" spans="1:11" ht="18.75" x14ac:dyDescent="0.3">
      <c r="A10455" s="1533" t="s">
        <v>2674</v>
      </c>
      <c r="B10455" s="733">
        <v>44970</v>
      </c>
      <c r="C10455" s="732" t="s">
        <v>2610</v>
      </c>
      <c r="D10455" s="137" t="s">
        <v>2643</v>
      </c>
      <c r="E10455" s="732" t="s">
        <v>2702</v>
      </c>
      <c r="F10455" s="2272"/>
      <c r="G10455" s="1551"/>
      <c r="H10455" s="1551"/>
      <c r="I10455" s="1551"/>
      <c r="J10455" s="1551"/>
      <c r="K10455" s="1551"/>
    </row>
    <row r="10456" spans="1:11" ht="15" customHeight="1" x14ac:dyDescent="0.3">
      <c r="A10456" s="1533" t="s">
        <v>2674</v>
      </c>
      <c r="B10456" s="733">
        <v>44970</v>
      </c>
      <c r="C10456" s="732" t="s">
        <v>2610</v>
      </c>
      <c r="D10456" s="137" t="s">
        <v>2643</v>
      </c>
      <c r="E10456" s="732" t="s">
        <v>4526</v>
      </c>
      <c r="F10456" s="2271" t="s">
        <v>2662</v>
      </c>
      <c r="G10456" s="1551"/>
      <c r="H10456" s="1551"/>
      <c r="I10456" s="1551"/>
      <c r="J10456" s="1551"/>
      <c r="K10456" s="1551"/>
    </row>
    <row r="10457" spans="1:11" ht="18.75" x14ac:dyDescent="0.3">
      <c r="A10457" s="1533" t="s">
        <v>2674</v>
      </c>
      <c r="B10457" s="733">
        <v>44970</v>
      </c>
      <c r="C10457" s="732" t="s">
        <v>2610</v>
      </c>
      <c r="D10457" s="137" t="s">
        <v>2643</v>
      </c>
      <c r="E10457" s="732" t="s">
        <v>2696</v>
      </c>
      <c r="F10457" s="2272"/>
      <c r="G10457" s="1551"/>
      <c r="H10457" s="1551"/>
      <c r="I10457" s="1551"/>
      <c r="J10457" s="1551"/>
      <c r="K10457" s="1551"/>
    </row>
    <row r="10458" spans="1:11" ht="15" customHeight="1" x14ac:dyDescent="0.3">
      <c r="A10458" s="1533" t="s">
        <v>2674</v>
      </c>
      <c r="B10458" s="733">
        <v>44970</v>
      </c>
      <c r="C10458" s="732" t="s">
        <v>2610</v>
      </c>
      <c r="D10458" s="137" t="s">
        <v>2643</v>
      </c>
      <c r="E10458" s="1156" t="s">
        <v>4821</v>
      </c>
      <c r="F10458" s="2276" t="s">
        <v>2706</v>
      </c>
      <c r="G10458" s="1551"/>
      <c r="H10458" s="1551"/>
      <c r="I10458" s="1551"/>
      <c r="J10458" s="1551"/>
      <c r="K10458" s="1551"/>
    </row>
    <row r="10459" spans="1:11" ht="18.75" x14ac:dyDescent="0.3">
      <c r="A10459" s="1533" t="s">
        <v>2674</v>
      </c>
      <c r="B10459" s="733">
        <v>44970</v>
      </c>
      <c r="C10459" s="732" t="s">
        <v>2610</v>
      </c>
      <c r="D10459" s="137" t="s">
        <v>2643</v>
      </c>
      <c r="E10459" s="1156" t="s">
        <v>2726</v>
      </c>
      <c r="F10459" s="2271"/>
      <c r="G10459" s="1551"/>
      <c r="H10459" s="1551"/>
      <c r="I10459" s="1551"/>
      <c r="J10459" s="1551"/>
      <c r="K10459" s="1551"/>
    </row>
    <row r="10460" spans="1:11" ht="18.75" x14ac:dyDescent="0.3">
      <c r="A10460" s="1533" t="s">
        <v>2674</v>
      </c>
      <c r="B10460" s="733">
        <v>44970</v>
      </c>
      <c r="C10460" s="732" t="s">
        <v>2610</v>
      </c>
      <c r="D10460" s="137" t="s">
        <v>2643</v>
      </c>
      <c r="E10460" s="1156" t="s">
        <v>4551</v>
      </c>
      <c r="F10460" s="1157" t="s">
        <v>6</v>
      </c>
      <c r="G10460" s="1551"/>
      <c r="H10460" s="1551"/>
      <c r="I10460" s="1551"/>
      <c r="J10460" s="1551"/>
      <c r="K10460" s="1551"/>
    </row>
    <row r="10461" spans="1:11" ht="18.75" x14ac:dyDescent="0.3">
      <c r="A10461" s="2273" t="s">
        <v>4945</v>
      </c>
      <c r="B10461" s="2274"/>
      <c r="C10461" s="2274"/>
      <c r="D10461" s="2274"/>
      <c r="E10461" s="2274"/>
      <c r="F10461" s="2282"/>
      <c r="G10461" s="1551"/>
      <c r="H10461" s="1551"/>
      <c r="I10461" s="1551"/>
      <c r="J10461" s="1551"/>
      <c r="K10461" s="1551"/>
    </row>
    <row r="10462" spans="1:11" ht="18.75" x14ac:dyDescent="0.3">
      <c r="A10462" s="2279" t="s">
        <v>4552</v>
      </c>
      <c r="B10462" s="2280"/>
      <c r="C10462" s="2280"/>
      <c r="D10462" s="2280"/>
      <c r="E10462" s="2280"/>
      <c r="F10462" s="2286"/>
      <c r="G10462" s="1551"/>
      <c r="H10462" s="1551"/>
      <c r="I10462" s="1551"/>
      <c r="J10462" s="1551"/>
      <c r="K10462" s="1551"/>
    </row>
    <row r="10463" spans="1:11" x14ac:dyDescent="0.25">
      <c r="A10463" s="2294" t="s">
        <v>6</v>
      </c>
      <c r="B10463" s="2294"/>
      <c r="C10463" s="2294"/>
      <c r="D10463" s="2294"/>
      <c r="E10463" s="2294"/>
      <c r="F10463" s="2294"/>
      <c r="G10463" s="1551"/>
      <c r="H10463" s="1551"/>
      <c r="I10463" s="1551"/>
      <c r="J10463" s="1551"/>
      <c r="K10463" s="1551"/>
    </row>
    <row r="10464" spans="1:11" ht="15" customHeight="1" x14ac:dyDescent="0.3">
      <c r="A10464" s="1533" t="s">
        <v>771</v>
      </c>
      <c r="B10464" s="733">
        <v>44971</v>
      </c>
      <c r="C10464" s="732" t="s">
        <v>2610</v>
      </c>
      <c r="D10464" s="137" t="s">
        <v>2622</v>
      </c>
      <c r="E10464" s="732" t="s">
        <v>2688</v>
      </c>
      <c r="F10464" s="2271" t="s">
        <v>2624</v>
      </c>
      <c r="G10464" s="1551"/>
      <c r="H10464" s="1551"/>
      <c r="I10464" s="1551"/>
      <c r="J10464" s="1551"/>
      <c r="K10464" s="1551"/>
    </row>
    <row r="10465" spans="1:11" ht="18.75" x14ac:dyDescent="0.3">
      <c r="A10465" s="1533" t="s">
        <v>771</v>
      </c>
      <c r="B10465" s="733">
        <v>44971</v>
      </c>
      <c r="C10465" s="732" t="s">
        <v>2610</v>
      </c>
      <c r="D10465" s="137" t="s">
        <v>2622</v>
      </c>
      <c r="E10465" s="732" t="s">
        <v>2744</v>
      </c>
      <c r="F10465" s="2272"/>
      <c r="G10465" s="1551"/>
      <c r="H10465" s="1551"/>
      <c r="I10465" s="1551"/>
      <c r="J10465" s="1551"/>
      <c r="K10465" s="1551"/>
    </row>
    <row r="10466" spans="1:11" ht="15" customHeight="1" x14ac:dyDescent="0.3">
      <c r="A10466" s="1533" t="s">
        <v>771</v>
      </c>
      <c r="B10466" s="733">
        <v>44971</v>
      </c>
      <c r="C10466" s="732" t="s">
        <v>2610</v>
      </c>
      <c r="D10466" s="137" t="s">
        <v>2622</v>
      </c>
      <c r="E10466" s="137" t="s">
        <v>2800</v>
      </c>
      <c r="F10466" s="2271" t="s">
        <v>2627</v>
      </c>
      <c r="G10466" s="1551"/>
      <c r="H10466" s="1551"/>
      <c r="I10466" s="1551"/>
      <c r="J10466" s="1551"/>
      <c r="K10466" s="1551"/>
    </row>
    <row r="10467" spans="1:11" ht="18.75" x14ac:dyDescent="0.3">
      <c r="A10467" s="1533" t="s">
        <v>771</v>
      </c>
      <c r="B10467" s="733">
        <v>44971</v>
      </c>
      <c r="C10467" s="732" t="s">
        <v>2610</v>
      </c>
      <c r="D10467" s="137" t="s">
        <v>2622</v>
      </c>
      <c r="E10467" s="137" t="s">
        <v>4770</v>
      </c>
      <c r="F10467" s="2272"/>
      <c r="G10467" s="1551"/>
      <c r="H10467" s="1551"/>
      <c r="I10467" s="1551"/>
      <c r="J10467" s="1551"/>
      <c r="K10467" s="1551"/>
    </row>
    <row r="10468" spans="1:11" ht="15" customHeight="1" x14ac:dyDescent="0.3">
      <c r="A10468" s="1533" t="s">
        <v>771</v>
      </c>
      <c r="B10468" s="733">
        <v>44971</v>
      </c>
      <c r="C10468" s="732" t="s">
        <v>2610</v>
      </c>
      <c r="D10468" s="137" t="s">
        <v>2622</v>
      </c>
      <c r="E10468" s="732" t="s">
        <v>4848</v>
      </c>
      <c r="F10468" s="2271" t="s">
        <v>2700</v>
      </c>
      <c r="G10468" s="1551"/>
      <c r="H10468" s="1551"/>
      <c r="I10468" s="1551"/>
      <c r="J10468" s="1551"/>
      <c r="K10468" s="1551"/>
    </row>
    <row r="10469" spans="1:11" ht="18.75" x14ac:dyDescent="0.3">
      <c r="A10469" s="1533" t="s">
        <v>771</v>
      </c>
      <c r="B10469" s="733">
        <v>44971</v>
      </c>
      <c r="C10469" s="732" t="s">
        <v>2610</v>
      </c>
      <c r="D10469" s="137" t="s">
        <v>2622</v>
      </c>
      <c r="E10469" s="732" t="s">
        <v>2779</v>
      </c>
      <c r="F10469" s="2272"/>
      <c r="G10469" s="1551"/>
      <c r="H10469" s="1551"/>
      <c r="I10469" s="1551"/>
      <c r="J10469" s="1551"/>
      <c r="K10469" s="1551"/>
    </row>
    <row r="10470" spans="1:11" ht="18.75" x14ac:dyDescent="0.3">
      <c r="A10470" s="2291" t="s">
        <v>4946</v>
      </c>
      <c r="B10470" s="2292"/>
      <c r="C10470" s="2292"/>
      <c r="D10470" s="2292"/>
      <c r="E10470" s="2292"/>
      <c r="F10470" s="2293"/>
      <c r="G10470" s="1551"/>
      <c r="H10470" s="1551"/>
      <c r="I10470" s="1551"/>
      <c r="J10470" s="1551"/>
      <c r="K10470" s="1551"/>
    </row>
    <row r="10471" spans="1:11" ht="15" customHeight="1" x14ac:dyDescent="0.3">
      <c r="A10471" s="1533" t="s">
        <v>771</v>
      </c>
      <c r="B10471" s="733">
        <v>44971</v>
      </c>
      <c r="C10471" s="732" t="s">
        <v>2610</v>
      </c>
      <c r="D10471" s="732" t="s">
        <v>2306</v>
      </c>
      <c r="E10471" s="137" t="s">
        <v>2691</v>
      </c>
      <c r="F10471" s="2271" t="s">
        <v>2631</v>
      </c>
      <c r="G10471" s="1551"/>
      <c r="H10471" s="1551"/>
      <c r="I10471" s="1551"/>
      <c r="J10471" s="1551"/>
      <c r="K10471" s="1551"/>
    </row>
    <row r="10472" spans="1:11" ht="18.75" x14ac:dyDescent="0.3">
      <c r="A10472" s="1533" t="s">
        <v>771</v>
      </c>
      <c r="B10472" s="733">
        <v>44971</v>
      </c>
      <c r="C10472" s="732" t="s">
        <v>2610</v>
      </c>
      <c r="D10472" s="732" t="s">
        <v>2306</v>
      </c>
      <c r="E10472" s="137" t="s">
        <v>2773</v>
      </c>
      <c r="F10472" s="2272"/>
      <c r="G10472" s="1551"/>
      <c r="H10472" s="1551"/>
      <c r="I10472" s="1551"/>
      <c r="J10472" s="1551"/>
      <c r="K10472" s="1551"/>
    </row>
    <row r="10473" spans="1:11" ht="15" customHeight="1" x14ac:dyDescent="0.3">
      <c r="A10473" s="1533" t="s">
        <v>771</v>
      </c>
      <c r="B10473" s="733">
        <v>44971</v>
      </c>
      <c r="C10473" s="732" t="s">
        <v>2610</v>
      </c>
      <c r="D10473" s="732" t="s">
        <v>2306</v>
      </c>
      <c r="E10473" s="1156" t="s">
        <v>2726</v>
      </c>
      <c r="F10473" s="2276" t="s">
        <v>2731</v>
      </c>
      <c r="G10473" s="1551"/>
      <c r="H10473" s="1551"/>
      <c r="I10473" s="1551"/>
      <c r="J10473" s="1551"/>
      <c r="K10473" s="1551"/>
    </row>
    <row r="10474" spans="1:11" ht="18.75" x14ac:dyDescent="0.3">
      <c r="A10474" s="1533" t="s">
        <v>771</v>
      </c>
      <c r="B10474" s="733">
        <v>44971</v>
      </c>
      <c r="C10474" s="732" t="s">
        <v>2610</v>
      </c>
      <c r="D10474" s="732" t="s">
        <v>2306</v>
      </c>
      <c r="E10474" s="1156" t="s">
        <v>4526</v>
      </c>
      <c r="F10474" s="2271"/>
      <c r="G10474" s="1551"/>
      <c r="H10474" s="1551"/>
      <c r="I10474" s="1551"/>
      <c r="J10474" s="1551"/>
      <c r="K10474" s="1551"/>
    </row>
    <row r="10475" spans="1:11" ht="18.75" x14ac:dyDescent="0.3">
      <c r="A10475" s="1533" t="s">
        <v>771</v>
      </c>
      <c r="B10475" s="733">
        <v>44971</v>
      </c>
      <c r="C10475" s="732" t="s">
        <v>2610</v>
      </c>
      <c r="D10475" s="732" t="s">
        <v>2306</v>
      </c>
      <c r="E10475" s="1156" t="s">
        <v>2725</v>
      </c>
      <c r="F10475" s="1157" t="s">
        <v>6</v>
      </c>
      <c r="G10475" s="1551"/>
      <c r="H10475" s="1551"/>
      <c r="I10475" s="1551"/>
      <c r="J10475" s="1551"/>
      <c r="K10475" s="1551"/>
    </row>
    <row r="10476" spans="1:11" ht="18.75" x14ac:dyDescent="0.3">
      <c r="A10476" s="2273" t="s">
        <v>6</v>
      </c>
      <c r="B10476" s="2274"/>
      <c r="C10476" s="2274"/>
      <c r="D10476" s="2274"/>
      <c r="E10476" s="2274"/>
      <c r="F10476" s="2282"/>
      <c r="G10476" s="1551"/>
      <c r="H10476" s="1551"/>
      <c r="I10476" s="1551"/>
      <c r="J10476" s="1551"/>
      <c r="K10476" s="1551"/>
    </row>
    <row r="10477" spans="1:11" ht="15" customHeight="1" x14ac:dyDescent="0.3">
      <c r="A10477" s="1533" t="s">
        <v>771</v>
      </c>
      <c r="B10477" s="733">
        <v>44971</v>
      </c>
      <c r="C10477" s="732" t="s">
        <v>2610</v>
      </c>
      <c r="D10477" s="137" t="s">
        <v>4940</v>
      </c>
      <c r="E10477" s="1156" t="s">
        <v>2709</v>
      </c>
      <c r="F10477" s="2271" t="s">
        <v>2634</v>
      </c>
      <c r="G10477" s="1551"/>
      <c r="H10477" s="1551"/>
      <c r="I10477" s="1551"/>
      <c r="J10477" s="1551"/>
      <c r="K10477" s="1551"/>
    </row>
    <row r="10478" spans="1:11" ht="18.75" x14ac:dyDescent="0.3">
      <c r="A10478" s="1533" t="s">
        <v>771</v>
      </c>
      <c r="B10478" s="733">
        <v>44971</v>
      </c>
      <c r="C10478" s="732" t="s">
        <v>2610</v>
      </c>
      <c r="D10478" s="137" t="s">
        <v>4940</v>
      </c>
      <c r="E10478" s="1156" t="s">
        <v>2677</v>
      </c>
      <c r="F10478" s="2284"/>
      <c r="G10478" s="1551"/>
      <c r="H10478" s="1551"/>
      <c r="I10478" s="1551"/>
      <c r="J10478" s="1551"/>
      <c r="K10478" s="1551"/>
    </row>
    <row r="10479" spans="1:11" ht="15" customHeight="1" x14ac:dyDescent="0.3">
      <c r="A10479" s="1533" t="s">
        <v>771</v>
      </c>
      <c r="B10479" s="733">
        <v>44971</v>
      </c>
      <c r="C10479" s="732" t="s">
        <v>2610</v>
      </c>
      <c r="D10479" s="137" t="s">
        <v>4940</v>
      </c>
      <c r="E10479" s="1156" t="s">
        <v>2660</v>
      </c>
      <c r="F10479" s="2271" t="s">
        <v>2638</v>
      </c>
      <c r="G10479" s="1551"/>
      <c r="H10479" s="1551"/>
      <c r="I10479" s="1551"/>
      <c r="J10479" s="1551"/>
      <c r="K10479" s="1551"/>
    </row>
    <row r="10480" spans="1:11" ht="18.75" x14ac:dyDescent="0.3">
      <c r="A10480" s="1533" t="s">
        <v>771</v>
      </c>
      <c r="B10480" s="733">
        <v>44971</v>
      </c>
      <c r="C10480" s="732" t="s">
        <v>2610</v>
      </c>
      <c r="D10480" s="137" t="s">
        <v>4940</v>
      </c>
      <c r="E10480" s="1156" t="s">
        <v>2686</v>
      </c>
      <c r="F10480" s="2284"/>
      <c r="G10480" s="1551"/>
      <c r="H10480" s="1551"/>
      <c r="I10480" s="1551"/>
      <c r="J10480" s="1551"/>
      <c r="K10480" s="1551"/>
    </row>
    <row r="10481" spans="1:11" ht="18.75" x14ac:dyDescent="0.3">
      <c r="A10481" s="2273" t="s">
        <v>6</v>
      </c>
      <c r="B10481" s="2274"/>
      <c r="C10481" s="2274"/>
      <c r="D10481" s="2274"/>
      <c r="E10481" s="2274"/>
      <c r="F10481" s="2282"/>
      <c r="G10481" s="1551"/>
      <c r="H10481" s="1551"/>
      <c r="I10481" s="1551"/>
      <c r="J10481" s="1551"/>
      <c r="K10481" s="1551"/>
    </row>
    <row r="10482" spans="1:11" ht="15" customHeight="1" x14ac:dyDescent="0.3">
      <c r="A10482" s="1533" t="s">
        <v>771</v>
      </c>
      <c r="B10482" s="733">
        <v>44971</v>
      </c>
      <c r="C10482" s="732" t="s">
        <v>2610</v>
      </c>
      <c r="D10482" s="137" t="s">
        <v>2643</v>
      </c>
      <c r="E10482" s="732" t="s">
        <v>2702</v>
      </c>
      <c r="F10482" s="2271" t="s">
        <v>2645</v>
      </c>
      <c r="G10482" s="1551"/>
      <c r="H10482" s="1551"/>
      <c r="I10482" s="1551"/>
      <c r="J10482" s="1551"/>
      <c r="K10482" s="1551"/>
    </row>
    <row r="10483" spans="1:11" ht="18.75" x14ac:dyDescent="0.3">
      <c r="A10483" s="1533" t="s">
        <v>771</v>
      </c>
      <c r="B10483" s="733">
        <v>44971</v>
      </c>
      <c r="C10483" s="732" t="s">
        <v>2610</v>
      </c>
      <c r="D10483" s="137" t="s">
        <v>2643</v>
      </c>
      <c r="E10483" s="732" t="s">
        <v>2635</v>
      </c>
      <c r="F10483" s="2272"/>
      <c r="G10483" s="1551"/>
      <c r="H10483" s="1551"/>
      <c r="I10483" s="1551"/>
      <c r="J10483" s="1551"/>
      <c r="K10483" s="1551"/>
    </row>
    <row r="10484" spans="1:11" ht="15" customHeight="1" x14ac:dyDescent="0.3">
      <c r="A10484" s="1533" t="s">
        <v>771</v>
      </c>
      <c r="B10484" s="733">
        <v>44971</v>
      </c>
      <c r="C10484" s="732" t="s">
        <v>2610</v>
      </c>
      <c r="D10484" s="137" t="s">
        <v>2643</v>
      </c>
      <c r="E10484" s="137" t="s">
        <v>4924</v>
      </c>
      <c r="F10484" s="2271" t="s">
        <v>2648</v>
      </c>
      <c r="G10484" s="1551"/>
      <c r="H10484" s="1551"/>
      <c r="I10484" s="1551"/>
      <c r="J10484" s="1551"/>
      <c r="K10484" s="1551"/>
    </row>
    <row r="10485" spans="1:11" ht="18.75" x14ac:dyDescent="0.3">
      <c r="A10485" s="1533" t="s">
        <v>771</v>
      </c>
      <c r="B10485" s="733">
        <v>44971</v>
      </c>
      <c r="C10485" s="732" t="s">
        <v>2610</v>
      </c>
      <c r="D10485" s="137" t="s">
        <v>2643</v>
      </c>
      <c r="E10485" s="137" t="s">
        <v>4747</v>
      </c>
      <c r="F10485" s="2272"/>
      <c r="G10485" s="1551"/>
      <c r="H10485" s="1551"/>
      <c r="I10485" s="1551"/>
      <c r="J10485" s="1551"/>
      <c r="K10485" s="1551"/>
    </row>
    <row r="10486" spans="1:11" ht="15" customHeight="1" x14ac:dyDescent="0.3">
      <c r="A10486" s="1533" t="s">
        <v>771</v>
      </c>
      <c r="B10486" s="733">
        <v>44971</v>
      </c>
      <c r="C10486" s="732" t="s">
        <v>2610</v>
      </c>
      <c r="D10486" s="137" t="s">
        <v>2643</v>
      </c>
      <c r="E10486" s="732" t="s">
        <v>2699</v>
      </c>
      <c r="F10486" s="2271" t="s">
        <v>2651</v>
      </c>
      <c r="G10486" s="1551"/>
      <c r="H10486" s="1551"/>
      <c r="I10486" s="1551"/>
      <c r="J10486" s="1551"/>
      <c r="K10486" s="1551"/>
    </row>
    <row r="10487" spans="1:11" ht="18.75" x14ac:dyDescent="0.3">
      <c r="A10487" s="1533" t="s">
        <v>771</v>
      </c>
      <c r="B10487" s="733">
        <v>44971</v>
      </c>
      <c r="C10487" s="732" t="s">
        <v>2610</v>
      </c>
      <c r="D10487" s="137" t="s">
        <v>2643</v>
      </c>
      <c r="E10487" s="732" t="s">
        <v>2695</v>
      </c>
      <c r="F10487" s="2272"/>
      <c r="G10487" s="1551"/>
      <c r="H10487" s="1551"/>
      <c r="I10487" s="1551"/>
      <c r="J10487" s="1551"/>
      <c r="K10487" s="1551"/>
    </row>
    <row r="10488" spans="1:11" ht="15" customHeight="1" x14ac:dyDescent="0.3">
      <c r="A10488" s="1533" t="s">
        <v>771</v>
      </c>
      <c r="B10488" s="733">
        <v>44971</v>
      </c>
      <c r="C10488" s="732" t="s">
        <v>2610</v>
      </c>
      <c r="D10488" s="137" t="s">
        <v>2643</v>
      </c>
      <c r="E10488" s="732" t="s">
        <v>2687</v>
      </c>
      <c r="F10488" s="2271" t="s">
        <v>2654</v>
      </c>
      <c r="G10488" s="1551"/>
      <c r="H10488" s="1551"/>
      <c r="I10488" s="1551"/>
      <c r="J10488" s="1551"/>
      <c r="K10488" s="1551"/>
    </row>
    <row r="10489" spans="1:11" ht="18.75" x14ac:dyDescent="0.3">
      <c r="A10489" s="1533" t="s">
        <v>771</v>
      </c>
      <c r="B10489" s="733">
        <v>44971</v>
      </c>
      <c r="C10489" s="732" t="s">
        <v>2610</v>
      </c>
      <c r="D10489" s="137" t="s">
        <v>2643</v>
      </c>
      <c r="E10489" s="732" t="s">
        <v>2804</v>
      </c>
      <c r="F10489" s="2272"/>
      <c r="G10489" s="1551"/>
      <c r="H10489" s="1551"/>
      <c r="I10489" s="1551"/>
      <c r="J10489" s="1551"/>
      <c r="K10489" s="1551"/>
    </row>
    <row r="10490" spans="1:11" ht="15" customHeight="1" x14ac:dyDescent="0.3">
      <c r="A10490" s="1533" t="s">
        <v>771</v>
      </c>
      <c r="B10490" s="733">
        <v>44971</v>
      </c>
      <c r="C10490" s="732" t="s">
        <v>2610</v>
      </c>
      <c r="D10490" s="137" t="s">
        <v>2643</v>
      </c>
      <c r="E10490" s="732" t="s">
        <v>4929</v>
      </c>
      <c r="F10490" s="2271" t="s">
        <v>2657</v>
      </c>
      <c r="G10490" s="1551"/>
      <c r="H10490" s="1551"/>
      <c r="I10490" s="1551"/>
      <c r="J10490" s="1551"/>
      <c r="K10490" s="1551"/>
    </row>
    <row r="10491" spans="1:11" ht="18.75" x14ac:dyDescent="0.3">
      <c r="A10491" s="1533" t="s">
        <v>771</v>
      </c>
      <c r="B10491" s="733">
        <v>44971</v>
      </c>
      <c r="C10491" s="732" t="s">
        <v>2610</v>
      </c>
      <c r="D10491" s="137" t="s">
        <v>2643</v>
      </c>
      <c r="E10491" s="732" t="s">
        <v>2698</v>
      </c>
      <c r="F10491" s="2272"/>
      <c r="G10491" s="1551"/>
      <c r="H10491" s="1551"/>
      <c r="I10491" s="1551"/>
      <c r="J10491" s="1551"/>
      <c r="K10491" s="1551"/>
    </row>
    <row r="10492" spans="1:11" ht="15" customHeight="1" x14ac:dyDescent="0.3">
      <c r="A10492" s="1533" t="s">
        <v>771</v>
      </c>
      <c r="B10492" s="733">
        <v>44971</v>
      </c>
      <c r="C10492" s="732" t="s">
        <v>2610</v>
      </c>
      <c r="D10492" s="137" t="s">
        <v>2643</v>
      </c>
      <c r="E10492" s="1156" t="s">
        <v>2678</v>
      </c>
      <c r="F10492" s="2276" t="s">
        <v>2659</v>
      </c>
      <c r="G10492" s="1551"/>
      <c r="H10492" s="1551"/>
      <c r="I10492" s="1551"/>
      <c r="J10492" s="1551"/>
      <c r="K10492" s="1551"/>
    </row>
    <row r="10493" spans="1:11" ht="18.75" x14ac:dyDescent="0.3">
      <c r="A10493" s="1533" t="s">
        <v>771</v>
      </c>
      <c r="B10493" s="733">
        <v>44971</v>
      </c>
      <c r="C10493" s="732" t="s">
        <v>2610</v>
      </c>
      <c r="D10493" s="137" t="s">
        <v>2643</v>
      </c>
      <c r="E10493" s="1156" t="s">
        <v>2740</v>
      </c>
      <c r="F10493" s="2271"/>
      <c r="G10493" s="1551"/>
      <c r="H10493" s="1551"/>
      <c r="I10493" s="1551"/>
      <c r="J10493" s="1551"/>
      <c r="K10493" s="1551"/>
    </row>
    <row r="10494" spans="1:11" ht="18.75" x14ac:dyDescent="0.3">
      <c r="A10494" s="1533" t="s">
        <v>771</v>
      </c>
      <c r="B10494" s="733">
        <v>44971</v>
      </c>
      <c r="C10494" s="732" t="s">
        <v>2610</v>
      </c>
      <c r="D10494" s="137" t="s">
        <v>2643</v>
      </c>
      <c r="E10494" s="1156" t="s">
        <v>4867</v>
      </c>
      <c r="F10494" s="1532" t="s">
        <v>6</v>
      </c>
      <c r="G10494" s="1551"/>
      <c r="H10494" s="1551"/>
      <c r="I10494" s="1551"/>
      <c r="J10494" s="1551"/>
      <c r="K10494" s="1551"/>
    </row>
    <row r="10495" spans="1:11" ht="15" customHeight="1" x14ac:dyDescent="0.3">
      <c r="A10495" s="1533" t="s">
        <v>771</v>
      </c>
      <c r="B10495" s="733">
        <v>44971</v>
      </c>
      <c r="C10495" s="732" t="s">
        <v>2610</v>
      </c>
      <c r="D10495" s="137" t="s">
        <v>2643</v>
      </c>
      <c r="E10495" s="1156" t="s">
        <v>2692</v>
      </c>
      <c r="F10495" s="2276" t="s">
        <v>2662</v>
      </c>
      <c r="G10495" s="1551"/>
      <c r="H10495" s="1551"/>
      <c r="I10495" s="1551"/>
      <c r="J10495" s="1551"/>
      <c r="K10495" s="1551"/>
    </row>
    <row r="10496" spans="1:11" ht="18.75" x14ac:dyDescent="0.3">
      <c r="A10496" s="1533" t="s">
        <v>771</v>
      </c>
      <c r="B10496" s="733">
        <v>44971</v>
      </c>
      <c r="C10496" s="732" t="s">
        <v>2610</v>
      </c>
      <c r="D10496" s="137" t="s">
        <v>2643</v>
      </c>
      <c r="E10496" s="1156" t="s">
        <v>2694</v>
      </c>
      <c r="F10496" s="2272"/>
      <c r="G10496" s="1551"/>
      <c r="H10496" s="1551"/>
      <c r="I10496" s="1551"/>
      <c r="J10496" s="1551"/>
      <c r="K10496" s="1551"/>
    </row>
    <row r="10497" spans="1:11" ht="18.75" x14ac:dyDescent="0.3">
      <c r="A10497" s="2273" t="s">
        <v>4947</v>
      </c>
      <c r="B10497" s="2274"/>
      <c r="C10497" s="2274"/>
      <c r="D10497" s="2274"/>
      <c r="E10497" s="2274"/>
      <c r="F10497" s="2282"/>
      <c r="G10497" s="1551"/>
      <c r="H10497" s="1551"/>
      <c r="I10497" s="1551"/>
      <c r="J10497" s="1551"/>
      <c r="K10497" s="1551"/>
    </row>
    <row r="10498" spans="1:11" ht="18.75" x14ac:dyDescent="0.3">
      <c r="A10498" s="2279" t="s">
        <v>4665</v>
      </c>
      <c r="B10498" s="2280"/>
      <c r="C10498" s="2280"/>
      <c r="D10498" s="2280"/>
      <c r="E10498" s="2280"/>
      <c r="F10498" s="2286"/>
      <c r="G10498" s="1551"/>
      <c r="H10498" s="1551"/>
      <c r="I10498" s="1551"/>
      <c r="J10498" s="1551"/>
      <c r="K10498" s="1551"/>
    </row>
    <row r="10499" spans="1:11" x14ac:dyDescent="0.25">
      <c r="A10499" s="2294" t="s">
        <v>6</v>
      </c>
      <c r="B10499" s="2294"/>
      <c r="C10499" s="2294"/>
      <c r="D10499" s="2294"/>
      <c r="E10499" s="2294"/>
      <c r="F10499" s="2294"/>
      <c r="G10499" s="1551"/>
      <c r="H10499" s="1551"/>
      <c r="I10499" s="1551"/>
      <c r="J10499" s="1551"/>
      <c r="K10499" s="1551"/>
    </row>
    <row r="10500" spans="1:11" ht="15" customHeight="1" x14ac:dyDescent="0.3">
      <c r="A10500" s="1533" t="s">
        <v>791</v>
      </c>
      <c r="B10500" s="733">
        <v>44972</v>
      </c>
      <c r="C10500" s="732" t="s">
        <v>2610</v>
      </c>
      <c r="D10500" s="137" t="s">
        <v>2622</v>
      </c>
      <c r="E10500" s="732" t="s">
        <v>4842</v>
      </c>
      <c r="F10500" s="2271" t="s">
        <v>2624</v>
      </c>
      <c r="G10500" s="1551"/>
      <c r="H10500" s="1551"/>
      <c r="I10500" s="1551"/>
      <c r="J10500" s="1551"/>
      <c r="K10500" s="1551"/>
    </row>
    <row r="10501" spans="1:11" ht="18.75" x14ac:dyDescent="0.3">
      <c r="A10501" s="1533" t="s">
        <v>791</v>
      </c>
      <c r="B10501" s="733">
        <v>44972</v>
      </c>
      <c r="C10501" s="732" t="s">
        <v>2610</v>
      </c>
      <c r="D10501" s="137" t="s">
        <v>2622</v>
      </c>
      <c r="E10501" s="137" t="s">
        <v>4526</v>
      </c>
      <c r="F10501" s="2272"/>
      <c r="G10501" s="1551"/>
      <c r="H10501" s="1551"/>
      <c r="I10501" s="1551"/>
      <c r="J10501" s="1551"/>
      <c r="K10501" s="1551"/>
    </row>
    <row r="10502" spans="1:11" ht="15" customHeight="1" x14ac:dyDescent="0.3">
      <c r="A10502" s="1533" t="s">
        <v>791</v>
      </c>
      <c r="B10502" s="733">
        <v>44972</v>
      </c>
      <c r="C10502" s="732" t="s">
        <v>2610</v>
      </c>
      <c r="D10502" s="137" t="s">
        <v>2622</v>
      </c>
      <c r="E10502" s="1156" t="s">
        <v>2684</v>
      </c>
      <c r="F10502" s="2276" t="s">
        <v>2627</v>
      </c>
      <c r="G10502" s="1551"/>
      <c r="H10502" s="1551"/>
      <c r="I10502" s="1551"/>
      <c r="J10502" s="1551"/>
      <c r="K10502" s="1551"/>
    </row>
    <row r="10503" spans="1:11" ht="18.75" x14ac:dyDescent="0.3">
      <c r="A10503" s="1533" t="s">
        <v>791</v>
      </c>
      <c r="B10503" s="733">
        <v>44972</v>
      </c>
      <c r="C10503" s="732" t="s">
        <v>2610</v>
      </c>
      <c r="D10503" s="137" t="s">
        <v>2622</v>
      </c>
      <c r="E10503" s="493" t="s">
        <v>2779</v>
      </c>
      <c r="F10503" s="2271"/>
      <c r="G10503" s="1551"/>
      <c r="H10503" s="1551"/>
      <c r="I10503" s="1551"/>
      <c r="J10503" s="1551"/>
      <c r="K10503" s="1551"/>
    </row>
    <row r="10504" spans="1:11" ht="18.75" x14ac:dyDescent="0.3">
      <c r="A10504" s="1533" t="s">
        <v>791</v>
      </c>
      <c r="B10504" s="733">
        <v>44972</v>
      </c>
      <c r="C10504" s="732" t="s">
        <v>2610</v>
      </c>
      <c r="D10504" s="137" t="s">
        <v>2622</v>
      </c>
      <c r="E10504" s="493" t="s">
        <v>2678</v>
      </c>
      <c r="F10504" s="1533" t="s">
        <v>6</v>
      </c>
      <c r="G10504" s="1551"/>
      <c r="H10504" s="1551"/>
      <c r="I10504" s="1551"/>
      <c r="J10504" s="1551"/>
      <c r="K10504" s="1551"/>
    </row>
    <row r="10505" spans="1:11" ht="15" customHeight="1" x14ac:dyDescent="0.3">
      <c r="A10505" s="1533" t="s">
        <v>791</v>
      </c>
      <c r="B10505" s="733">
        <v>44972</v>
      </c>
      <c r="C10505" s="732" t="s">
        <v>2610</v>
      </c>
      <c r="D10505" s="137" t="s">
        <v>2622</v>
      </c>
      <c r="E10505" s="732" t="s">
        <v>2677</v>
      </c>
      <c r="F10505" s="2271" t="s">
        <v>2700</v>
      </c>
      <c r="G10505" s="1551"/>
      <c r="H10505" s="1551"/>
      <c r="I10505" s="1551"/>
      <c r="J10505" s="1551"/>
      <c r="K10505" s="1551"/>
    </row>
    <row r="10506" spans="1:11" ht="18.75" x14ac:dyDescent="0.3">
      <c r="A10506" s="1533" t="s">
        <v>791</v>
      </c>
      <c r="B10506" s="733">
        <v>44972</v>
      </c>
      <c r="C10506" s="732" t="s">
        <v>2610</v>
      </c>
      <c r="D10506" s="137" t="s">
        <v>2622</v>
      </c>
      <c r="E10506" s="732" t="s">
        <v>2773</v>
      </c>
      <c r="F10506" s="2272"/>
      <c r="G10506" s="1551"/>
      <c r="H10506" s="1551"/>
      <c r="I10506" s="1551"/>
      <c r="J10506" s="1551"/>
      <c r="K10506" s="1551"/>
    </row>
    <row r="10507" spans="1:11" ht="18.75" x14ac:dyDescent="0.3">
      <c r="A10507" s="1533" t="s">
        <v>791</v>
      </c>
      <c r="B10507" s="733">
        <v>44972</v>
      </c>
      <c r="C10507" s="732" t="s">
        <v>2610</v>
      </c>
      <c r="D10507" s="137" t="s">
        <v>2622</v>
      </c>
      <c r="E10507" s="1156" t="s">
        <v>2686</v>
      </c>
      <c r="F10507" s="1535" t="s">
        <v>2729</v>
      </c>
      <c r="G10507" s="1551"/>
      <c r="H10507" s="1551"/>
      <c r="I10507" s="1551"/>
      <c r="J10507" s="1551"/>
      <c r="K10507" s="1551"/>
    </row>
    <row r="10508" spans="1:11" ht="18.75" x14ac:dyDescent="0.3">
      <c r="A10508" s="1533" t="s">
        <v>791</v>
      </c>
      <c r="B10508" s="733">
        <v>44972</v>
      </c>
      <c r="C10508" s="732" t="s">
        <v>2610</v>
      </c>
      <c r="D10508" s="137" t="s">
        <v>2622</v>
      </c>
      <c r="E10508" s="1156" t="s">
        <v>2697</v>
      </c>
      <c r="F10508" s="1533" t="s">
        <v>6</v>
      </c>
      <c r="G10508" s="1551"/>
      <c r="H10508" s="1551"/>
      <c r="I10508" s="1551"/>
      <c r="J10508" s="1551"/>
      <c r="K10508" s="1551"/>
    </row>
    <row r="10509" spans="1:11" ht="18.75" x14ac:dyDescent="0.3">
      <c r="A10509" s="2273" t="s">
        <v>4938</v>
      </c>
      <c r="B10509" s="2274"/>
      <c r="C10509" s="2274"/>
      <c r="D10509" s="2274"/>
      <c r="E10509" s="2274"/>
      <c r="F10509" s="2282"/>
      <c r="G10509" s="1551"/>
      <c r="H10509" s="1551"/>
      <c r="I10509" s="1551"/>
      <c r="J10509" s="1551"/>
      <c r="K10509" s="1551"/>
    </row>
    <row r="10510" spans="1:11" ht="15" customHeight="1" x14ac:dyDescent="0.3">
      <c r="A10510" s="1533" t="s">
        <v>791</v>
      </c>
      <c r="B10510" s="733">
        <v>44972</v>
      </c>
      <c r="C10510" s="732" t="s">
        <v>2610</v>
      </c>
      <c r="D10510" s="732" t="s">
        <v>2306</v>
      </c>
      <c r="E10510" s="732" t="s">
        <v>4777</v>
      </c>
      <c r="F10510" s="2271" t="s">
        <v>2631</v>
      </c>
      <c r="G10510" s="1551"/>
      <c r="H10510" s="1551"/>
      <c r="I10510" s="1551"/>
      <c r="J10510" s="1551"/>
      <c r="K10510" s="1551"/>
    </row>
    <row r="10511" spans="1:11" ht="18.75" x14ac:dyDescent="0.3">
      <c r="A10511" s="1533" t="s">
        <v>791</v>
      </c>
      <c r="B10511" s="733">
        <v>44972</v>
      </c>
      <c r="C10511" s="732" t="s">
        <v>2610</v>
      </c>
      <c r="D10511" s="732" t="s">
        <v>2306</v>
      </c>
      <c r="E10511" s="732" t="s">
        <v>4941</v>
      </c>
      <c r="F10511" s="2272"/>
      <c r="G10511" s="1551"/>
      <c r="H10511" s="1551"/>
      <c r="I10511" s="1551"/>
      <c r="J10511" s="1551"/>
      <c r="K10511" s="1551"/>
    </row>
    <row r="10512" spans="1:11" ht="15" customHeight="1" x14ac:dyDescent="0.3">
      <c r="A10512" s="1533" t="s">
        <v>791</v>
      </c>
      <c r="B10512" s="733">
        <v>44972</v>
      </c>
      <c r="C10512" s="732" t="s">
        <v>2610</v>
      </c>
      <c r="D10512" s="732" t="s">
        <v>2306</v>
      </c>
      <c r="E10512" s="1156" t="s">
        <v>4474</v>
      </c>
      <c r="F10512" s="2283" t="s">
        <v>2731</v>
      </c>
      <c r="G10512" s="1551"/>
      <c r="H10512" s="1551"/>
      <c r="I10512" s="1551"/>
      <c r="J10512" s="1551"/>
      <c r="K10512" s="1551"/>
    </row>
    <row r="10513" spans="1:11" ht="18.75" x14ac:dyDescent="0.3">
      <c r="A10513" s="1533" t="s">
        <v>791</v>
      </c>
      <c r="B10513" s="733">
        <v>44972</v>
      </c>
      <c r="C10513" s="732" t="s">
        <v>2610</v>
      </c>
      <c r="D10513" s="732" t="s">
        <v>2306</v>
      </c>
      <c r="E10513" s="493" t="s">
        <v>2692</v>
      </c>
      <c r="F10513" s="2277"/>
      <c r="G10513" s="1551"/>
      <c r="H10513" s="1551"/>
      <c r="I10513" s="1551"/>
      <c r="J10513" s="1551"/>
      <c r="K10513" s="1551"/>
    </row>
    <row r="10514" spans="1:11" ht="18.75" x14ac:dyDescent="0.3">
      <c r="A10514" s="1533" t="s">
        <v>791</v>
      </c>
      <c r="B10514" s="733">
        <v>44972</v>
      </c>
      <c r="C10514" s="732" t="s">
        <v>2610</v>
      </c>
      <c r="D10514" s="732" t="s">
        <v>2306</v>
      </c>
      <c r="E10514" s="493" t="s">
        <v>2726</v>
      </c>
      <c r="F10514" s="1157" t="s">
        <v>6</v>
      </c>
      <c r="G10514" s="1551"/>
      <c r="H10514" s="1551"/>
      <c r="I10514" s="1551"/>
      <c r="J10514" s="1551"/>
      <c r="K10514" s="1551"/>
    </row>
    <row r="10515" spans="1:11" ht="18.75" x14ac:dyDescent="0.3">
      <c r="A10515" s="2273" t="s">
        <v>4948</v>
      </c>
      <c r="B10515" s="2274"/>
      <c r="C10515" s="2274"/>
      <c r="D10515" s="2274"/>
      <c r="E10515" s="2274"/>
      <c r="F10515" s="2282"/>
      <c r="G10515" s="1551"/>
      <c r="H10515" s="1551"/>
      <c r="I10515" s="1551"/>
      <c r="J10515" s="1551"/>
      <c r="K10515" s="1551"/>
    </row>
    <row r="10516" spans="1:11" ht="15" customHeight="1" x14ac:dyDescent="0.3">
      <c r="A10516" s="1533" t="s">
        <v>791</v>
      </c>
      <c r="B10516" s="733">
        <v>44972</v>
      </c>
      <c r="C10516" s="732" t="s">
        <v>2610</v>
      </c>
      <c r="D10516" s="137" t="s">
        <v>4940</v>
      </c>
      <c r="E10516" s="493" t="s">
        <v>2744</v>
      </c>
      <c r="F10516" s="2271" t="s">
        <v>2634</v>
      </c>
      <c r="G10516" s="1551"/>
      <c r="H10516" s="1551"/>
      <c r="I10516" s="1551"/>
      <c r="J10516" s="1551"/>
      <c r="K10516" s="1551"/>
    </row>
    <row r="10517" spans="1:11" ht="18.75" x14ac:dyDescent="0.3">
      <c r="A10517" s="1533" t="s">
        <v>791</v>
      </c>
      <c r="B10517" s="733">
        <v>44972</v>
      </c>
      <c r="C10517" s="732" t="s">
        <v>2610</v>
      </c>
      <c r="D10517" s="137" t="s">
        <v>4940</v>
      </c>
      <c r="E10517" s="493" t="s">
        <v>2696</v>
      </c>
      <c r="F10517" s="2284"/>
      <c r="G10517" s="1551"/>
      <c r="H10517" s="1551"/>
      <c r="I10517" s="1551"/>
      <c r="J10517" s="1551"/>
      <c r="K10517" s="1551"/>
    </row>
    <row r="10518" spans="1:11" ht="15" customHeight="1" x14ac:dyDescent="0.3">
      <c r="A10518" s="1533" t="s">
        <v>791</v>
      </c>
      <c r="B10518" s="733">
        <v>44972</v>
      </c>
      <c r="C10518" s="732" t="s">
        <v>2610</v>
      </c>
      <c r="D10518" s="137" t="s">
        <v>4940</v>
      </c>
      <c r="E10518" s="493" t="s">
        <v>2828</v>
      </c>
      <c r="F10518" s="2271" t="s">
        <v>2638</v>
      </c>
      <c r="G10518" s="1551"/>
      <c r="H10518" s="1551"/>
      <c r="I10518" s="1551"/>
      <c r="J10518" s="1551"/>
      <c r="K10518" s="1551"/>
    </row>
    <row r="10519" spans="1:11" ht="18.75" x14ac:dyDescent="0.3">
      <c r="A10519" s="1533" t="s">
        <v>791</v>
      </c>
      <c r="B10519" s="733">
        <v>44972</v>
      </c>
      <c r="C10519" s="732" t="s">
        <v>2610</v>
      </c>
      <c r="D10519" s="137" t="s">
        <v>4940</v>
      </c>
      <c r="E10519" s="493" t="s">
        <v>2635</v>
      </c>
      <c r="F10519" s="2284"/>
      <c r="G10519" s="1551"/>
      <c r="H10519" s="1551"/>
      <c r="I10519" s="1551"/>
      <c r="J10519" s="1551"/>
      <c r="K10519" s="1551"/>
    </row>
    <row r="10520" spans="1:11" ht="18.75" x14ac:dyDescent="0.3">
      <c r="A10520" s="1562" t="s">
        <v>6</v>
      </c>
      <c r="B10520" s="1563" t="s">
        <v>6</v>
      </c>
      <c r="C10520" s="1563" t="s">
        <v>6</v>
      </c>
      <c r="D10520" s="1563" t="s">
        <v>6</v>
      </c>
      <c r="E10520" s="1563" t="s">
        <v>6</v>
      </c>
      <c r="F10520" s="1506" t="s">
        <v>4897</v>
      </c>
      <c r="G10520" s="1551"/>
      <c r="H10520" s="1551"/>
      <c r="I10520" s="1551"/>
      <c r="J10520" s="1551"/>
      <c r="K10520" s="1551"/>
    </row>
    <row r="10521" spans="1:11" ht="15" customHeight="1" x14ac:dyDescent="0.3">
      <c r="A10521" s="1533" t="s">
        <v>791</v>
      </c>
      <c r="B10521" s="733">
        <v>44972</v>
      </c>
      <c r="C10521" s="732" t="s">
        <v>2610</v>
      </c>
      <c r="D10521" s="137" t="s">
        <v>2643</v>
      </c>
      <c r="E10521" s="732" t="s">
        <v>2695</v>
      </c>
      <c r="F10521" s="2271" t="s">
        <v>2645</v>
      </c>
      <c r="G10521" s="1551"/>
      <c r="H10521" s="1551"/>
      <c r="I10521" s="1551"/>
      <c r="J10521" s="1551"/>
      <c r="K10521" s="1551"/>
    </row>
    <row r="10522" spans="1:11" ht="18.75" x14ac:dyDescent="0.3">
      <c r="A10522" s="1533" t="s">
        <v>791</v>
      </c>
      <c r="B10522" s="733">
        <v>44972</v>
      </c>
      <c r="C10522" s="732" t="s">
        <v>2610</v>
      </c>
      <c r="D10522" s="137" t="s">
        <v>2643</v>
      </c>
      <c r="E10522" s="732" t="s">
        <v>4747</v>
      </c>
      <c r="F10522" s="2272"/>
      <c r="G10522" s="1551"/>
      <c r="H10522" s="1551"/>
      <c r="I10522" s="1551"/>
      <c r="J10522" s="1551"/>
      <c r="K10522" s="1551"/>
    </row>
    <row r="10523" spans="1:11" ht="15" customHeight="1" x14ac:dyDescent="0.3">
      <c r="A10523" s="1533" t="s">
        <v>791</v>
      </c>
      <c r="B10523" s="733">
        <v>44972</v>
      </c>
      <c r="C10523" s="732" t="s">
        <v>2610</v>
      </c>
      <c r="D10523" s="137" t="s">
        <v>2643</v>
      </c>
      <c r="E10523" s="493" t="s">
        <v>4848</v>
      </c>
      <c r="F10523" s="2271" t="s">
        <v>2648</v>
      </c>
      <c r="G10523" s="1551"/>
      <c r="H10523" s="1551"/>
      <c r="I10523" s="1551"/>
      <c r="J10523" s="1551"/>
      <c r="K10523" s="1551"/>
    </row>
    <row r="10524" spans="1:11" ht="18.75" x14ac:dyDescent="0.3">
      <c r="A10524" s="1533" t="s">
        <v>791</v>
      </c>
      <c r="B10524" s="733">
        <v>44972</v>
      </c>
      <c r="C10524" s="732" t="s">
        <v>2610</v>
      </c>
      <c r="D10524" s="137" t="s">
        <v>2643</v>
      </c>
      <c r="E10524" s="493" t="s">
        <v>2670</v>
      </c>
      <c r="F10524" s="2272"/>
      <c r="G10524" s="1551"/>
      <c r="H10524" s="1551"/>
      <c r="I10524" s="1551"/>
      <c r="J10524" s="1551"/>
      <c r="K10524" s="1551"/>
    </row>
    <row r="10525" spans="1:11" ht="15" customHeight="1" x14ac:dyDescent="0.3">
      <c r="A10525" s="1533" t="s">
        <v>791</v>
      </c>
      <c r="B10525" s="733">
        <v>44972</v>
      </c>
      <c r="C10525" s="732" t="s">
        <v>2610</v>
      </c>
      <c r="D10525" s="137" t="s">
        <v>2643</v>
      </c>
      <c r="E10525" s="732" t="s">
        <v>2649</v>
      </c>
      <c r="F10525" s="2271" t="s">
        <v>2651</v>
      </c>
      <c r="G10525" s="1551"/>
      <c r="H10525" s="1551"/>
      <c r="I10525" s="1551"/>
      <c r="J10525" s="1551"/>
      <c r="K10525" s="1551"/>
    </row>
    <row r="10526" spans="1:11" ht="18.75" x14ac:dyDescent="0.3">
      <c r="A10526" s="1533" t="s">
        <v>791</v>
      </c>
      <c r="B10526" s="733">
        <v>44972</v>
      </c>
      <c r="C10526" s="732" t="s">
        <v>2610</v>
      </c>
      <c r="D10526" s="137" t="s">
        <v>2643</v>
      </c>
      <c r="E10526" s="732" t="s">
        <v>2691</v>
      </c>
      <c r="F10526" s="2272"/>
      <c r="G10526" s="1551"/>
      <c r="H10526" s="1551"/>
      <c r="I10526" s="1551"/>
      <c r="J10526" s="1551"/>
      <c r="K10526" s="1551"/>
    </row>
    <row r="10527" spans="1:11" ht="15" customHeight="1" x14ac:dyDescent="0.3">
      <c r="A10527" s="1533" t="s">
        <v>791</v>
      </c>
      <c r="B10527" s="733">
        <v>44972</v>
      </c>
      <c r="C10527" s="732" t="s">
        <v>2610</v>
      </c>
      <c r="D10527" s="137" t="s">
        <v>2643</v>
      </c>
      <c r="E10527" s="732" t="s">
        <v>2683</v>
      </c>
      <c r="F10527" s="2271" t="s">
        <v>2654</v>
      </c>
      <c r="G10527" s="1551"/>
      <c r="H10527" s="1551"/>
      <c r="I10527" s="1551"/>
      <c r="J10527" s="1551"/>
      <c r="K10527" s="1551"/>
    </row>
    <row r="10528" spans="1:11" ht="18.75" x14ac:dyDescent="0.3">
      <c r="A10528" s="1533" t="s">
        <v>791</v>
      </c>
      <c r="B10528" s="733">
        <v>44972</v>
      </c>
      <c r="C10528" s="732" t="s">
        <v>2610</v>
      </c>
      <c r="D10528" s="137" t="s">
        <v>2643</v>
      </c>
      <c r="E10528" s="732" t="s">
        <v>4815</v>
      </c>
      <c r="F10528" s="2272"/>
      <c r="G10528" s="1551"/>
      <c r="H10528" s="1551"/>
      <c r="I10528" s="1551"/>
      <c r="J10528" s="1551"/>
      <c r="K10528" s="1551"/>
    </row>
    <row r="10529" spans="1:11" ht="15" customHeight="1" x14ac:dyDescent="0.3">
      <c r="A10529" s="1533" t="s">
        <v>791</v>
      </c>
      <c r="B10529" s="733">
        <v>44972</v>
      </c>
      <c r="C10529" s="732" t="s">
        <v>2610</v>
      </c>
      <c r="D10529" s="137" t="s">
        <v>2643</v>
      </c>
      <c r="E10529" s="732" t="s">
        <v>4771</v>
      </c>
      <c r="F10529" s="2271" t="s">
        <v>2657</v>
      </c>
      <c r="G10529" s="1551"/>
      <c r="H10529" s="1551"/>
      <c r="I10529" s="1551"/>
      <c r="J10529" s="1551"/>
      <c r="K10529" s="1551"/>
    </row>
    <row r="10530" spans="1:11" ht="18.75" x14ac:dyDescent="0.3">
      <c r="A10530" s="1533" t="s">
        <v>791</v>
      </c>
      <c r="B10530" s="733">
        <v>44972</v>
      </c>
      <c r="C10530" s="732" t="s">
        <v>2610</v>
      </c>
      <c r="D10530" s="137" t="s">
        <v>2643</v>
      </c>
      <c r="E10530" s="732" t="s">
        <v>4768</v>
      </c>
      <c r="F10530" s="2272"/>
      <c r="G10530" s="1551"/>
      <c r="H10530" s="1551"/>
      <c r="I10530" s="1551"/>
      <c r="J10530" s="1551"/>
      <c r="K10530" s="1551"/>
    </row>
    <row r="10531" spans="1:11" ht="15" customHeight="1" x14ac:dyDescent="0.3">
      <c r="A10531" s="1533" t="s">
        <v>791</v>
      </c>
      <c r="B10531" s="733">
        <v>44972</v>
      </c>
      <c r="C10531" s="732" t="s">
        <v>2610</v>
      </c>
      <c r="D10531" s="137" t="s">
        <v>2643</v>
      </c>
      <c r="E10531" s="732" t="s">
        <v>2698</v>
      </c>
      <c r="F10531" s="2271" t="s">
        <v>2659</v>
      </c>
      <c r="G10531" s="1551"/>
      <c r="H10531" s="1551"/>
      <c r="I10531" s="1551"/>
      <c r="J10531" s="1551"/>
      <c r="K10531" s="1551"/>
    </row>
    <row r="10532" spans="1:11" ht="18.75" x14ac:dyDescent="0.3">
      <c r="A10532" s="1533" t="s">
        <v>791</v>
      </c>
      <c r="B10532" s="733">
        <v>44972</v>
      </c>
      <c r="C10532" s="732" t="s">
        <v>2610</v>
      </c>
      <c r="D10532" s="137" t="s">
        <v>2643</v>
      </c>
      <c r="E10532" s="732" t="s">
        <v>4473</v>
      </c>
      <c r="F10532" s="2272"/>
      <c r="G10532" s="1551"/>
      <c r="H10532" s="1551"/>
      <c r="I10532" s="1551"/>
      <c r="J10532" s="1551"/>
      <c r="K10532" s="1551"/>
    </row>
    <row r="10533" spans="1:11" ht="15" customHeight="1" x14ac:dyDescent="0.3">
      <c r="A10533" s="1533" t="s">
        <v>791</v>
      </c>
      <c r="B10533" s="733">
        <v>44972</v>
      </c>
      <c r="C10533" s="732" t="s">
        <v>2610</v>
      </c>
      <c r="D10533" s="137" t="s">
        <v>2643</v>
      </c>
      <c r="E10533" s="732" t="s">
        <v>2694</v>
      </c>
      <c r="F10533" s="2271" t="s">
        <v>2662</v>
      </c>
      <c r="G10533" s="1551"/>
      <c r="H10533" s="1551"/>
      <c r="I10533" s="1551"/>
      <c r="J10533" s="1551"/>
      <c r="K10533" s="1551"/>
    </row>
    <row r="10534" spans="1:11" ht="18.75" x14ac:dyDescent="0.3">
      <c r="A10534" s="1533" t="s">
        <v>791</v>
      </c>
      <c r="B10534" s="733">
        <v>44972</v>
      </c>
      <c r="C10534" s="732" t="s">
        <v>2610</v>
      </c>
      <c r="D10534" s="137" t="s">
        <v>2643</v>
      </c>
      <c r="E10534" s="732" t="s">
        <v>2687</v>
      </c>
      <c r="F10534" s="2272"/>
      <c r="G10534" s="1551"/>
      <c r="H10534" s="1551"/>
      <c r="I10534" s="1551"/>
      <c r="J10534" s="1551"/>
      <c r="K10534" s="1551"/>
    </row>
    <row r="10535" spans="1:11" ht="15" customHeight="1" x14ac:dyDescent="0.3">
      <c r="A10535" s="1533" t="s">
        <v>791</v>
      </c>
      <c r="B10535" s="733">
        <v>44972</v>
      </c>
      <c r="C10535" s="732" t="s">
        <v>2610</v>
      </c>
      <c r="D10535" s="137" t="s">
        <v>2643</v>
      </c>
      <c r="E10535" s="1156" t="s">
        <v>4573</v>
      </c>
      <c r="F10535" s="2276" t="s">
        <v>2706</v>
      </c>
      <c r="G10535" s="1551"/>
      <c r="H10535" s="1551"/>
      <c r="I10535" s="1551"/>
      <c r="J10535" s="1551"/>
      <c r="K10535" s="1551"/>
    </row>
    <row r="10536" spans="1:11" ht="18.75" x14ac:dyDescent="0.3">
      <c r="A10536" s="1533" t="s">
        <v>791</v>
      </c>
      <c r="B10536" s="733">
        <v>44972</v>
      </c>
      <c r="C10536" s="732" t="s">
        <v>2610</v>
      </c>
      <c r="D10536" s="137" t="s">
        <v>2643</v>
      </c>
      <c r="E10536" s="1156" t="s">
        <v>2688</v>
      </c>
      <c r="F10536" s="2284"/>
      <c r="G10536" s="1551"/>
      <c r="H10536" s="1551"/>
      <c r="I10536" s="1551"/>
      <c r="J10536" s="1551"/>
      <c r="K10536" s="1551"/>
    </row>
    <row r="10537" spans="1:11" ht="18.75" x14ac:dyDescent="0.3">
      <c r="A10537" s="1560" t="s">
        <v>6</v>
      </c>
      <c r="B10537" s="1540" t="s">
        <v>6</v>
      </c>
      <c r="C10537" s="1540" t="s">
        <v>6</v>
      </c>
      <c r="D10537" s="1540" t="s">
        <v>6</v>
      </c>
      <c r="E10537" s="1540" t="s">
        <v>6</v>
      </c>
      <c r="F10537" s="1561" t="s">
        <v>4949</v>
      </c>
      <c r="G10537" s="1551"/>
      <c r="H10537" s="1551"/>
      <c r="I10537" s="1551"/>
      <c r="J10537" s="1551"/>
      <c r="K10537" s="1551"/>
    </row>
    <row r="10538" spans="1:11" ht="18.75" x14ac:dyDescent="0.3">
      <c r="A10538" s="1541" t="s">
        <v>6</v>
      </c>
      <c r="B10538" s="1542" t="s">
        <v>6</v>
      </c>
      <c r="C10538" s="1542" t="s">
        <v>6</v>
      </c>
      <c r="D10538" s="1542" t="s">
        <v>6</v>
      </c>
      <c r="E10538" s="1542" t="s">
        <v>6</v>
      </c>
      <c r="F10538" s="1544" t="s">
        <v>4950</v>
      </c>
      <c r="G10538" s="1551"/>
      <c r="H10538" s="1551"/>
      <c r="I10538" s="1551"/>
      <c r="J10538" s="1551"/>
      <c r="K10538" s="1551"/>
    </row>
    <row r="10539" spans="1:11" x14ac:dyDescent="0.25">
      <c r="A10539" s="2294" t="s">
        <v>6</v>
      </c>
      <c r="B10539" s="2294"/>
      <c r="C10539" s="2294"/>
      <c r="D10539" s="2294"/>
      <c r="E10539" s="2294"/>
      <c r="F10539" s="2294"/>
      <c r="G10539" s="1551"/>
      <c r="H10539" s="1551"/>
      <c r="I10539" s="1551"/>
      <c r="J10539" s="1551"/>
      <c r="K10539" s="1551"/>
    </row>
    <row r="10540" spans="1:11" ht="15" customHeight="1" x14ac:dyDescent="0.3">
      <c r="A10540" s="1533" t="s">
        <v>2714</v>
      </c>
      <c r="B10540" s="733">
        <v>44973</v>
      </c>
      <c r="C10540" s="732" t="s">
        <v>2610</v>
      </c>
      <c r="D10540" s="137" t="s">
        <v>2622</v>
      </c>
      <c r="E10540" s="732" t="s">
        <v>2780</v>
      </c>
      <c r="F10540" s="2271" t="s">
        <v>2624</v>
      </c>
      <c r="G10540" s="1551"/>
      <c r="H10540" s="1551"/>
      <c r="I10540" s="1551"/>
      <c r="J10540" s="1551"/>
      <c r="K10540" s="1551"/>
    </row>
    <row r="10541" spans="1:11" ht="18.75" x14ac:dyDescent="0.3">
      <c r="A10541" s="1533" t="s">
        <v>2714</v>
      </c>
      <c r="B10541" s="733">
        <v>44973</v>
      </c>
      <c r="C10541" s="732" t="s">
        <v>2610</v>
      </c>
      <c r="D10541" s="137" t="s">
        <v>2622</v>
      </c>
      <c r="E10541" s="732" t="s">
        <v>4781</v>
      </c>
      <c r="F10541" s="2272"/>
      <c r="G10541" s="1551"/>
      <c r="H10541" s="1551"/>
      <c r="I10541" s="1551"/>
      <c r="J10541" s="1551"/>
      <c r="K10541" s="1551"/>
    </row>
    <row r="10542" spans="1:11" ht="15" customHeight="1" x14ac:dyDescent="0.3">
      <c r="A10542" s="1533" t="s">
        <v>2714</v>
      </c>
      <c r="B10542" s="733">
        <v>44973</v>
      </c>
      <c r="C10542" s="732" t="s">
        <v>2610</v>
      </c>
      <c r="D10542" s="137" t="s">
        <v>2622</v>
      </c>
      <c r="E10542" s="732" t="s">
        <v>4794</v>
      </c>
      <c r="F10542" s="2271" t="s">
        <v>2627</v>
      </c>
      <c r="G10542" s="1551"/>
      <c r="H10542" s="1551"/>
      <c r="I10542" s="1551"/>
      <c r="J10542" s="1551"/>
      <c r="K10542" s="1551"/>
    </row>
    <row r="10543" spans="1:11" ht="18.75" x14ac:dyDescent="0.3">
      <c r="A10543" s="1533" t="s">
        <v>2714</v>
      </c>
      <c r="B10543" s="733">
        <v>44973</v>
      </c>
      <c r="C10543" s="732" t="s">
        <v>2610</v>
      </c>
      <c r="D10543" s="137" t="s">
        <v>2622</v>
      </c>
      <c r="E10543" s="1578" t="s">
        <v>2828</v>
      </c>
      <c r="F10543" s="2272"/>
      <c r="G10543" s="1551"/>
      <c r="H10543" s="1551"/>
      <c r="I10543" s="1551"/>
      <c r="J10543" s="1551"/>
      <c r="K10543" s="1551"/>
    </row>
    <row r="10544" spans="1:11" ht="15" customHeight="1" x14ac:dyDescent="0.3">
      <c r="A10544" s="1533" t="s">
        <v>2714</v>
      </c>
      <c r="B10544" s="733">
        <v>44973</v>
      </c>
      <c r="C10544" s="732" t="s">
        <v>2610</v>
      </c>
      <c r="D10544" s="137" t="s">
        <v>2622</v>
      </c>
      <c r="E10544" s="732" t="s">
        <v>4474</v>
      </c>
      <c r="F10544" s="2271" t="s">
        <v>2700</v>
      </c>
      <c r="G10544" s="1551"/>
      <c r="H10544" s="1551"/>
      <c r="I10544" s="1551"/>
      <c r="J10544" s="1551"/>
      <c r="K10544" s="1551"/>
    </row>
    <row r="10545" spans="1:11" ht="18.75" x14ac:dyDescent="0.3">
      <c r="A10545" s="1533" t="s">
        <v>2714</v>
      </c>
      <c r="B10545" s="733">
        <v>44973</v>
      </c>
      <c r="C10545" s="732" t="s">
        <v>2610</v>
      </c>
      <c r="D10545" s="137" t="s">
        <v>2622</v>
      </c>
      <c r="E10545" s="732" t="s">
        <v>2740</v>
      </c>
      <c r="F10545" s="2272"/>
      <c r="G10545" s="1551"/>
      <c r="H10545" s="1551"/>
      <c r="I10545" s="1551"/>
      <c r="J10545" s="1551"/>
      <c r="K10545" s="1551"/>
    </row>
    <row r="10546" spans="1:11" ht="18.75" x14ac:dyDescent="0.3">
      <c r="A10546" s="1562" t="s">
        <v>6</v>
      </c>
      <c r="B10546" s="1563" t="s">
        <v>6</v>
      </c>
      <c r="C10546" s="1563" t="s">
        <v>6</v>
      </c>
      <c r="D10546" s="1563" t="s">
        <v>6</v>
      </c>
      <c r="E10546" s="1563" t="s">
        <v>6</v>
      </c>
      <c r="F10546" s="1506" t="s">
        <v>4951</v>
      </c>
      <c r="G10546" s="1551"/>
      <c r="H10546" s="1551"/>
      <c r="I10546" s="1551"/>
      <c r="J10546" s="1551"/>
      <c r="K10546" s="1551"/>
    </row>
    <row r="10547" spans="1:11" ht="15" customHeight="1" x14ac:dyDescent="0.3">
      <c r="A10547" s="1533" t="s">
        <v>2714</v>
      </c>
      <c r="B10547" s="733">
        <v>44973</v>
      </c>
      <c r="C10547" s="732" t="s">
        <v>2610</v>
      </c>
      <c r="D10547" s="732" t="s">
        <v>2306</v>
      </c>
      <c r="E10547" s="137" t="s">
        <v>4815</v>
      </c>
      <c r="F10547" s="2271" t="s">
        <v>2631</v>
      </c>
      <c r="G10547" s="1551"/>
      <c r="H10547" s="1551"/>
      <c r="I10547" s="1551"/>
      <c r="J10547" s="1551"/>
      <c r="K10547" s="1551"/>
    </row>
    <row r="10548" spans="1:11" ht="18.75" x14ac:dyDescent="0.3">
      <c r="A10548" s="1533" t="s">
        <v>2714</v>
      </c>
      <c r="B10548" s="733">
        <v>44973</v>
      </c>
      <c r="C10548" s="732" t="s">
        <v>2610</v>
      </c>
      <c r="D10548" s="732" t="s">
        <v>2306</v>
      </c>
      <c r="E10548" s="732" t="s">
        <v>4796</v>
      </c>
      <c r="F10548" s="2272"/>
      <c r="G10548" s="1551"/>
      <c r="H10548" s="1551"/>
      <c r="I10548" s="1551"/>
      <c r="J10548" s="1551"/>
      <c r="K10548" s="1551"/>
    </row>
    <row r="10549" spans="1:11" ht="15" customHeight="1" x14ac:dyDescent="0.3">
      <c r="A10549" s="1533" t="s">
        <v>2714</v>
      </c>
      <c r="B10549" s="733">
        <v>44973</v>
      </c>
      <c r="C10549" s="732" t="s">
        <v>2610</v>
      </c>
      <c r="D10549" s="732" t="s">
        <v>2306</v>
      </c>
      <c r="E10549" s="1156" t="s">
        <v>2726</v>
      </c>
      <c r="F10549" s="2276" t="s">
        <v>2731</v>
      </c>
      <c r="G10549" s="1551"/>
      <c r="H10549" s="1551"/>
      <c r="I10549" s="1551"/>
      <c r="J10549" s="1551"/>
      <c r="K10549" s="1551"/>
    </row>
    <row r="10550" spans="1:11" ht="18.75" x14ac:dyDescent="0.3">
      <c r="A10550" s="1533" t="s">
        <v>2714</v>
      </c>
      <c r="B10550" s="733">
        <v>44973</v>
      </c>
      <c r="C10550" s="732" t="s">
        <v>2610</v>
      </c>
      <c r="D10550" s="732" t="s">
        <v>2306</v>
      </c>
      <c r="E10550" s="1156" t="s">
        <v>2711</v>
      </c>
      <c r="F10550" s="2271"/>
      <c r="G10550" s="1551"/>
      <c r="H10550" s="1551"/>
      <c r="I10550" s="1551"/>
      <c r="J10550" s="1551"/>
      <c r="K10550" s="1551"/>
    </row>
    <row r="10551" spans="1:11" ht="18.75" x14ac:dyDescent="0.3">
      <c r="A10551" s="1533" t="s">
        <v>2714</v>
      </c>
      <c r="B10551" s="733">
        <v>44973</v>
      </c>
      <c r="C10551" s="732" t="s">
        <v>2610</v>
      </c>
      <c r="D10551" s="732" t="s">
        <v>2306</v>
      </c>
      <c r="E10551" s="1156" t="s">
        <v>2748</v>
      </c>
      <c r="F10551" s="1533" t="s">
        <v>6</v>
      </c>
      <c r="G10551" s="1551"/>
      <c r="H10551" s="1551"/>
      <c r="I10551" s="1551"/>
      <c r="J10551" s="1551"/>
      <c r="K10551" s="1551"/>
    </row>
    <row r="10552" spans="1:11" ht="18.75" x14ac:dyDescent="0.3">
      <c r="A10552" s="1562" t="s">
        <v>6</v>
      </c>
      <c r="B10552" s="1563" t="s">
        <v>6</v>
      </c>
      <c r="C10552" s="1563" t="s">
        <v>6</v>
      </c>
      <c r="D10552" s="1563" t="s">
        <v>6</v>
      </c>
      <c r="E10552" s="1563" t="s">
        <v>6</v>
      </c>
      <c r="F10552" s="1561" t="s">
        <v>4952</v>
      </c>
      <c r="G10552" s="1551"/>
      <c r="H10552" s="1551"/>
      <c r="I10552" s="1551"/>
      <c r="J10552" s="1551"/>
      <c r="K10552" s="1551"/>
    </row>
    <row r="10553" spans="1:11" ht="15" customHeight="1" x14ac:dyDescent="0.3">
      <c r="A10553" s="1533" t="s">
        <v>2714</v>
      </c>
      <c r="B10553" s="733">
        <v>44973</v>
      </c>
      <c r="C10553" s="732" t="s">
        <v>2610</v>
      </c>
      <c r="D10553" s="137" t="s">
        <v>4953</v>
      </c>
      <c r="E10553" s="493" t="s">
        <v>2683</v>
      </c>
      <c r="F10553" s="2276" t="s">
        <v>2634</v>
      </c>
      <c r="G10553" s="1551"/>
      <c r="H10553" s="1551"/>
      <c r="I10553" s="1551"/>
      <c r="J10553" s="1551"/>
      <c r="K10553" s="1551"/>
    </row>
    <row r="10554" spans="1:11" ht="18.75" x14ac:dyDescent="0.3">
      <c r="A10554" s="1533" t="s">
        <v>2714</v>
      </c>
      <c r="B10554" s="733">
        <v>44973</v>
      </c>
      <c r="C10554" s="732" t="s">
        <v>2610</v>
      </c>
      <c r="D10554" s="137" t="s">
        <v>4953</v>
      </c>
      <c r="E10554" s="493" t="s">
        <v>2687</v>
      </c>
      <c r="F10554" s="2284"/>
      <c r="G10554" s="1551"/>
      <c r="H10554" s="1551"/>
      <c r="I10554" s="1551"/>
      <c r="J10554" s="1551"/>
      <c r="K10554" s="1551"/>
    </row>
    <row r="10555" spans="1:11" ht="18.75" x14ac:dyDescent="0.3">
      <c r="A10555" s="1562" t="s">
        <v>6</v>
      </c>
      <c r="B10555" s="1219" t="s">
        <v>6</v>
      </c>
      <c r="C10555" s="1219" t="s">
        <v>6</v>
      </c>
      <c r="D10555" s="1219" t="s">
        <v>6</v>
      </c>
      <c r="E10555" s="1219" t="s">
        <v>6</v>
      </c>
      <c r="F10555" s="1506" t="s">
        <v>4835</v>
      </c>
      <c r="G10555" s="1551"/>
      <c r="H10555" s="1551"/>
      <c r="I10555" s="1551"/>
      <c r="J10555" s="1551"/>
      <c r="K10555" s="1551"/>
    </row>
    <row r="10556" spans="1:11" ht="15" customHeight="1" x14ac:dyDescent="0.3">
      <c r="A10556" s="1533" t="s">
        <v>2714</v>
      </c>
      <c r="B10556" s="733">
        <v>44973</v>
      </c>
      <c r="C10556" s="732" t="s">
        <v>2610</v>
      </c>
      <c r="D10556" s="137" t="s">
        <v>2643</v>
      </c>
      <c r="E10556" s="732" t="s">
        <v>4768</v>
      </c>
      <c r="F10556" s="2271" t="s">
        <v>2645</v>
      </c>
      <c r="G10556" s="1551"/>
      <c r="H10556" s="1551"/>
      <c r="I10556" s="1551"/>
      <c r="J10556" s="1551"/>
      <c r="K10556" s="1551"/>
    </row>
    <row r="10557" spans="1:11" ht="18.75" x14ac:dyDescent="0.3">
      <c r="A10557" s="1533" t="s">
        <v>2714</v>
      </c>
      <c r="B10557" s="733">
        <v>44973</v>
      </c>
      <c r="C10557" s="732" t="s">
        <v>2610</v>
      </c>
      <c r="D10557" s="137" t="s">
        <v>2643</v>
      </c>
      <c r="E10557" s="732" t="s">
        <v>2744</v>
      </c>
      <c r="F10557" s="2272"/>
      <c r="G10557" s="1551"/>
      <c r="H10557" s="1551"/>
      <c r="I10557" s="1551"/>
      <c r="J10557" s="1551"/>
      <c r="K10557" s="1551"/>
    </row>
    <row r="10558" spans="1:11" ht="15" customHeight="1" x14ac:dyDescent="0.3">
      <c r="A10558" s="1533" t="s">
        <v>2714</v>
      </c>
      <c r="B10558" s="733">
        <v>44973</v>
      </c>
      <c r="C10558" s="732" t="s">
        <v>2610</v>
      </c>
      <c r="D10558" s="137" t="s">
        <v>2643</v>
      </c>
      <c r="E10558" s="493" t="s">
        <v>4842</v>
      </c>
      <c r="F10558" s="2276" t="s">
        <v>2648</v>
      </c>
      <c r="G10558" s="1551"/>
      <c r="H10558" s="1551"/>
      <c r="I10558" s="1551"/>
      <c r="J10558" s="1551"/>
      <c r="K10558" s="1551"/>
    </row>
    <row r="10559" spans="1:11" ht="18.75" x14ac:dyDescent="0.3">
      <c r="A10559" s="1533" t="s">
        <v>2714</v>
      </c>
      <c r="B10559" s="733">
        <v>44973</v>
      </c>
      <c r="C10559" s="732" t="s">
        <v>2610</v>
      </c>
      <c r="D10559" s="137" t="s">
        <v>2643</v>
      </c>
      <c r="E10559" s="493" t="s">
        <v>4779</v>
      </c>
      <c r="F10559" s="2271"/>
      <c r="G10559" s="1551"/>
      <c r="H10559" s="1551"/>
      <c r="I10559" s="1551"/>
      <c r="J10559" s="1551"/>
      <c r="K10559" s="1551"/>
    </row>
    <row r="10560" spans="1:11" ht="18.75" x14ac:dyDescent="0.3">
      <c r="A10560" s="1533" t="s">
        <v>2714</v>
      </c>
      <c r="B10560" s="733">
        <v>44973</v>
      </c>
      <c r="C10560" s="732" t="s">
        <v>2610</v>
      </c>
      <c r="D10560" s="137" t="s">
        <v>2643</v>
      </c>
      <c r="E10560" s="493" t="s">
        <v>4954</v>
      </c>
      <c r="F10560" s="1533" t="s">
        <v>6</v>
      </c>
      <c r="G10560" s="1551"/>
      <c r="H10560" s="1551"/>
      <c r="I10560" s="1551"/>
      <c r="J10560" s="1551"/>
      <c r="K10560" s="1551"/>
    </row>
    <row r="10561" spans="1:11" ht="15" customHeight="1" x14ac:dyDescent="0.3">
      <c r="A10561" s="1533" t="s">
        <v>2714</v>
      </c>
      <c r="B10561" s="733">
        <v>44973</v>
      </c>
      <c r="C10561" s="732" t="s">
        <v>2610</v>
      </c>
      <c r="D10561" s="137" t="s">
        <v>2643</v>
      </c>
      <c r="E10561" s="732" t="s">
        <v>2636</v>
      </c>
      <c r="F10561" s="2271" t="s">
        <v>2654</v>
      </c>
      <c r="G10561" s="1551"/>
      <c r="H10561" s="1551"/>
      <c r="I10561" s="1551"/>
      <c r="J10561" s="1551"/>
      <c r="K10561" s="1551"/>
    </row>
    <row r="10562" spans="1:11" ht="18.75" x14ac:dyDescent="0.3">
      <c r="A10562" s="1533" t="s">
        <v>2714</v>
      </c>
      <c r="B10562" s="733">
        <v>44973</v>
      </c>
      <c r="C10562" s="732" t="s">
        <v>2610</v>
      </c>
      <c r="D10562" s="137" t="s">
        <v>2643</v>
      </c>
      <c r="E10562" s="732" t="s">
        <v>4776</v>
      </c>
      <c r="F10562" s="2272"/>
      <c r="G10562" s="1551"/>
      <c r="H10562" s="1551"/>
      <c r="I10562" s="1551"/>
      <c r="J10562" s="1551"/>
      <c r="K10562" s="1551"/>
    </row>
    <row r="10563" spans="1:11" ht="15" customHeight="1" x14ac:dyDescent="0.3">
      <c r="A10563" s="1533" t="s">
        <v>2714</v>
      </c>
      <c r="B10563" s="733">
        <v>44973</v>
      </c>
      <c r="C10563" s="732" t="s">
        <v>2610</v>
      </c>
      <c r="D10563" s="137" t="s">
        <v>2643</v>
      </c>
      <c r="E10563" s="137" t="s">
        <v>2689</v>
      </c>
      <c r="F10563" s="2271" t="s">
        <v>2657</v>
      </c>
      <c r="G10563" s="1551"/>
      <c r="H10563" s="1551"/>
      <c r="I10563" s="1551"/>
      <c r="J10563" s="1551"/>
      <c r="K10563" s="1551"/>
    </row>
    <row r="10564" spans="1:11" ht="18.75" x14ac:dyDescent="0.3">
      <c r="A10564" s="1533" t="s">
        <v>2714</v>
      </c>
      <c r="B10564" s="733">
        <v>44973</v>
      </c>
      <c r="C10564" s="732" t="s">
        <v>2610</v>
      </c>
      <c r="D10564" s="137" t="s">
        <v>2643</v>
      </c>
      <c r="E10564" s="137" t="s">
        <v>2695</v>
      </c>
      <c r="F10564" s="2272"/>
      <c r="G10564" s="1551"/>
      <c r="H10564" s="1551"/>
      <c r="I10564" s="1551"/>
      <c r="J10564" s="1551"/>
      <c r="K10564" s="1551"/>
    </row>
    <row r="10565" spans="1:11" ht="15" customHeight="1" x14ac:dyDescent="0.3">
      <c r="A10565" s="1533" t="s">
        <v>2714</v>
      </c>
      <c r="B10565" s="733">
        <v>44973</v>
      </c>
      <c r="C10565" s="732" t="s">
        <v>2610</v>
      </c>
      <c r="D10565" s="137" t="s">
        <v>2643</v>
      </c>
      <c r="E10565" s="137" t="s">
        <v>2649</v>
      </c>
      <c r="F10565" s="2271" t="s">
        <v>2659</v>
      </c>
      <c r="G10565" s="1551"/>
      <c r="H10565" s="1551"/>
      <c r="I10565" s="1551"/>
      <c r="J10565" s="1551"/>
      <c r="K10565" s="1551"/>
    </row>
    <row r="10566" spans="1:11" ht="18.75" x14ac:dyDescent="0.3">
      <c r="A10566" s="1533" t="s">
        <v>2714</v>
      </c>
      <c r="B10566" s="733">
        <v>44973</v>
      </c>
      <c r="C10566" s="732" t="s">
        <v>2610</v>
      </c>
      <c r="D10566" s="137" t="s">
        <v>2643</v>
      </c>
      <c r="E10566" s="137" t="s">
        <v>2676</v>
      </c>
      <c r="F10566" s="2272"/>
      <c r="G10566" s="1551"/>
      <c r="H10566" s="1551"/>
      <c r="I10566" s="1551"/>
      <c r="J10566" s="1551"/>
      <c r="K10566" s="1551"/>
    </row>
    <row r="10567" spans="1:11" ht="15" customHeight="1" x14ac:dyDescent="0.3">
      <c r="A10567" s="1533" t="s">
        <v>2714</v>
      </c>
      <c r="B10567" s="733">
        <v>44973</v>
      </c>
      <c r="C10567" s="732" t="s">
        <v>2610</v>
      </c>
      <c r="D10567" s="137" t="s">
        <v>2643</v>
      </c>
      <c r="E10567" s="137" t="s">
        <v>2752</v>
      </c>
      <c r="F10567" s="2271" t="s">
        <v>2662</v>
      </c>
      <c r="G10567" s="1551"/>
      <c r="H10567" s="1551"/>
      <c r="I10567" s="1551"/>
      <c r="J10567" s="1551"/>
      <c r="K10567" s="1551"/>
    </row>
    <row r="10568" spans="1:11" ht="18.75" x14ac:dyDescent="0.3">
      <c r="A10568" s="1533" t="s">
        <v>2714</v>
      </c>
      <c r="B10568" s="733">
        <v>44973</v>
      </c>
      <c r="C10568" s="732" t="s">
        <v>2610</v>
      </c>
      <c r="D10568" s="137" t="s">
        <v>2643</v>
      </c>
      <c r="E10568" s="137" t="s">
        <v>4714</v>
      </c>
      <c r="F10568" s="2272"/>
      <c r="G10568" s="1551"/>
      <c r="H10568" s="1551"/>
      <c r="I10568" s="1551"/>
      <c r="J10568" s="1551"/>
      <c r="K10568" s="1551"/>
    </row>
    <row r="10569" spans="1:11" ht="15" customHeight="1" x14ac:dyDescent="0.3">
      <c r="A10569" s="1533" t="s">
        <v>2714</v>
      </c>
      <c r="B10569" s="733">
        <v>44973</v>
      </c>
      <c r="C10569" s="732" t="s">
        <v>2610</v>
      </c>
      <c r="D10569" s="137" t="s">
        <v>2643</v>
      </c>
      <c r="E10569" s="137" t="s">
        <v>2677</v>
      </c>
      <c r="F10569" s="2271" t="s">
        <v>2706</v>
      </c>
      <c r="G10569" s="1551"/>
      <c r="H10569" s="1551"/>
      <c r="I10569" s="1551"/>
      <c r="J10569" s="1551"/>
      <c r="K10569" s="1551"/>
    </row>
    <row r="10570" spans="1:11" ht="18.75" x14ac:dyDescent="0.3">
      <c r="A10570" s="1533" t="s">
        <v>2714</v>
      </c>
      <c r="B10570" s="733">
        <v>44973</v>
      </c>
      <c r="C10570" s="732" t="s">
        <v>2610</v>
      </c>
      <c r="D10570" s="137" t="s">
        <v>2643</v>
      </c>
      <c r="E10570" s="137" t="s">
        <v>2746</v>
      </c>
      <c r="F10570" s="2272"/>
      <c r="G10570" s="1551"/>
      <c r="H10570" s="1551"/>
      <c r="I10570" s="1551"/>
      <c r="J10570" s="1551"/>
      <c r="K10570" s="1551"/>
    </row>
    <row r="10571" spans="1:11" ht="18.75" x14ac:dyDescent="0.3">
      <c r="A10571" s="1563" t="s">
        <v>6</v>
      </c>
      <c r="B10571" s="1563" t="s">
        <v>6</v>
      </c>
      <c r="C10571" s="1506" t="s">
        <v>6</v>
      </c>
      <c r="D10571" s="1563" t="s">
        <v>6</v>
      </c>
      <c r="E10571" s="1563" t="s">
        <v>6</v>
      </c>
      <c r="F10571" s="1506" t="s">
        <v>4823</v>
      </c>
      <c r="G10571" s="1551"/>
      <c r="H10571" s="1551"/>
      <c r="I10571" s="1551"/>
      <c r="J10571" s="1551"/>
      <c r="K10571" s="1551"/>
    </row>
    <row r="10572" spans="1:11" ht="18.75" x14ac:dyDescent="0.3">
      <c r="A10572" s="1174" t="s">
        <v>6</v>
      </c>
      <c r="B10572" s="1174" t="s">
        <v>6</v>
      </c>
      <c r="C10572" s="1175" t="s">
        <v>6</v>
      </c>
      <c r="D10572" s="1174" t="s">
        <v>6</v>
      </c>
      <c r="E10572" s="1174" t="s">
        <v>6</v>
      </c>
      <c r="F10572" s="1175" t="s">
        <v>4552</v>
      </c>
      <c r="G10572" s="1551"/>
      <c r="H10572" s="1551"/>
      <c r="I10572" s="1551"/>
      <c r="J10572" s="1551"/>
      <c r="K10572" s="1551"/>
    </row>
    <row r="10573" spans="1:11" x14ac:dyDescent="0.25">
      <c r="A10573" s="2294" t="s">
        <v>6</v>
      </c>
      <c r="B10573" s="2294"/>
      <c r="C10573" s="2294"/>
      <c r="D10573" s="2294"/>
      <c r="E10573" s="2294"/>
      <c r="F10573" s="2294"/>
      <c r="G10573" s="1551"/>
      <c r="H10573" s="1551"/>
      <c r="I10573" s="1551"/>
      <c r="J10573" s="1551"/>
      <c r="K10573" s="1551"/>
    </row>
    <row r="10574" spans="1:11" ht="15" customHeight="1" x14ac:dyDescent="0.3">
      <c r="A10574" s="1533" t="s">
        <v>826</v>
      </c>
      <c r="B10574" s="733">
        <v>44974</v>
      </c>
      <c r="C10574" s="732" t="s">
        <v>2610</v>
      </c>
      <c r="D10574" s="732" t="s">
        <v>2622</v>
      </c>
      <c r="E10574" s="137" t="s">
        <v>2697</v>
      </c>
      <c r="F10574" s="2271" t="s">
        <v>2624</v>
      </c>
      <c r="G10574" s="1551"/>
      <c r="H10574" s="1551"/>
      <c r="I10574" s="1551"/>
      <c r="J10574" s="1551"/>
      <c r="K10574" s="1551"/>
    </row>
    <row r="10575" spans="1:11" ht="18.75" x14ac:dyDescent="0.3">
      <c r="A10575" s="1533" t="s">
        <v>826</v>
      </c>
      <c r="B10575" s="733">
        <v>44974</v>
      </c>
      <c r="C10575" s="732" t="s">
        <v>2610</v>
      </c>
      <c r="D10575" s="732" t="s">
        <v>2622</v>
      </c>
      <c r="E10575" s="732" t="s">
        <v>2688</v>
      </c>
      <c r="F10575" s="2272"/>
      <c r="G10575" s="1551"/>
      <c r="H10575" s="1551"/>
      <c r="I10575" s="1551"/>
      <c r="J10575" s="1551"/>
      <c r="K10575" s="1551"/>
    </row>
    <row r="10576" spans="1:11" ht="15" customHeight="1" x14ac:dyDescent="0.3">
      <c r="A10576" s="1533" t="s">
        <v>826</v>
      </c>
      <c r="B10576" s="733">
        <v>44974</v>
      </c>
      <c r="C10576" s="732" t="s">
        <v>2610</v>
      </c>
      <c r="D10576" s="732" t="s">
        <v>2622</v>
      </c>
      <c r="E10576" s="732" t="s">
        <v>4794</v>
      </c>
      <c r="F10576" s="2271" t="s">
        <v>2627</v>
      </c>
      <c r="G10576" s="1551"/>
      <c r="H10576" s="1551"/>
      <c r="I10576" s="1551"/>
      <c r="J10576" s="1551"/>
      <c r="K10576" s="1551"/>
    </row>
    <row r="10577" spans="1:11" ht="18.75" x14ac:dyDescent="0.3">
      <c r="A10577" s="1533" t="s">
        <v>826</v>
      </c>
      <c r="B10577" s="733">
        <v>44974</v>
      </c>
      <c r="C10577" s="732" t="s">
        <v>2610</v>
      </c>
      <c r="D10577" s="732" t="s">
        <v>2622</v>
      </c>
      <c r="E10577" s="137" t="s">
        <v>2780</v>
      </c>
      <c r="F10577" s="2272"/>
      <c r="G10577" s="1551"/>
      <c r="H10577" s="1551"/>
      <c r="I10577" s="1551"/>
      <c r="J10577" s="1551"/>
      <c r="K10577" s="1551"/>
    </row>
    <row r="10578" spans="1:11" ht="15" customHeight="1" x14ac:dyDescent="0.3">
      <c r="A10578" s="1533" t="s">
        <v>826</v>
      </c>
      <c r="B10578" s="733">
        <v>44974</v>
      </c>
      <c r="C10578" s="732" t="s">
        <v>2610</v>
      </c>
      <c r="D10578" s="732" t="s">
        <v>2622</v>
      </c>
      <c r="E10578" s="732" t="s">
        <v>2703</v>
      </c>
      <c r="F10578" s="2271" t="s">
        <v>2700</v>
      </c>
      <c r="G10578" s="1551"/>
      <c r="H10578" s="1551"/>
      <c r="I10578" s="1551"/>
      <c r="J10578" s="1551"/>
      <c r="K10578" s="1551"/>
    </row>
    <row r="10579" spans="1:11" ht="18.75" x14ac:dyDescent="0.3">
      <c r="A10579" s="1533" t="s">
        <v>826</v>
      </c>
      <c r="B10579" s="733">
        <v>44974</v>
      </c>
      <c r="C10579" s="732" t="s">
        <v>2610</v>
      </c>
      <c r="D10579" s="732" t="s">
        <v>2622</v>
      </c>
      <c r="E10579" s="1578" t="s">
        <v>4842</v>
      </c>
      <c r="F10579" s="2271"/>
      <c r="G10579" s="1551"/>
      <c r="H10579" s="1551"/>
      <c r="I10579" s="1551"/>
      <c r="J10579" s="1551"/>
      <c r="K10579" s="1551"/>
    </row>
    <row r="10580" spans="1:11" ht="18.75" x14ac:dyDescent="0.3">
      <c r="A10580" s="1533" t="s">
        <v>826</v>
      </c>
      <c r="B10580" s="733">
        <v>44974</v>
      </c>
      <c r="C10580" s="732" t="s">
        <v>2610</v>
      </c>
      <c r="D10580" s="732" t="s">
        <v>2622</v>
      </c>
      <c r="E10580" s="137" t="s">
        <v>4782</v>
      </c>
      <c r="F10580" s="2272"/>
      <c r="G10580" s="1551"/>
      <c r="H10580" s="1551"/>
      <c r="I10580" s="1551"/>
      <c r="J10580" s="1551"/>
      <c r="K10580" s="1551"/>
    </row>
    <row r="10581" spans="1:11" ht="18.75" x14ac:dyDescent="0.3">
      <c r="A10581" s="1533" t="s">
        <v>826</v>
      </c>
      <c r="B10581" s="733">
        <v>44974</v>
      </c>
      <c r="C10581" s="732" t="s">
        <v>2610</v>
      </c>
      <c r="D10581" s="732" t="s">
        <v>2622</v>
      </c>
      <c r="E10581" s="493" t="s">
        <v>2740</v>
      </c>
      <c r="F10581" s="1532" t="s">
        <v>2729</v>
      </c>
      <c r="G10581" s="1551"/>
      <c r="H10581" s="1551"/>
      <c r="I10581" s="1551"/>
      <c r="J10581" s="1551"/>
      <c r="K10581" s="1551"/>
    </row>
    <row r="10582" spans="1:11" ht="18.75" x14ac:dyDescent="0.3">
      <c r="A10582" s="1533" t="s">
        <v>826</v>
      </c>
      <c r="B10582" s="733">
        <v>44974</v>
      </c>
      <c r="C10582" s="732" t="s">
        <v>2610</v>
      </c>
      <c r="D10582" s="732" t="s">
        <v>2622</v>
      </c>
      <c r="E10582" s="493" t="s">
        <v>2744</v>
      </c>
      <c r="F10582" s="1533" t="s">
        <v>6</v>
      </c>
      <c r="G10582" s="1551"/>
      <c r="H10582" s="1551"/>
      <c r="I10582" s="1551"/>
      <c r="J10582" s="1551"/>
      <c r="K10582" s="1551"/>
    </row>
    <row r="10583" spans="1:11" ht="18.75" x14ac:dyDescent="0.3">
      <c r="A10583" s="1562" t="s">
        <v>6</v>
      </c>
      <c r="B10583" s="1219" t="s">
        <v>6</v>
      </c>
      <c r="C10583" s="1219" t="s">
        <v>6</v>
      </c>
      <c r="D10583" s="1219" t="s">
        <v>6</v>
      </c>
      <c r="E10583" s="1219" t="s">
        <v>6</v>
      </c>
      <c r="F10583" s="1506" t="s">
        <v>4955</v>
      </c>
      <c r="G10583" s="1551"/>
      <c r="H10583" s="1551"/>
      <c r="I10583" s="1551"/>
      <c r="J10583" s="1551"/>
      <c r="K10583" s="1551"/>
    </row>
    <row r="10584" spans="1:11" ht="15" customHeight="1" x14ac:dyDescent="0.3">
      <c r="A10584" s="1533" t="s">
        <v>826</v>
      </c>
      <c r="B10584" s="733">
        <v>44974</v>
      </c>
      <c r="C10584" s="732" t="s">
        <v>2610</v>
      </c>
      <c r="D10584" s="732" t="s">
        <v>2306</v>
      </c>
      <c r="E10584" s="137" t="s">
        <v>2709</v>
      </c>
      <c r="F10584" s="2271" t="s">
        <v>2631</v>
      </c>
      <c r="G10584" s="1551"/>
      <c r="H10584" s="1551"/>
      <c r="I10584" s="1551"/>
      <c r="J10584" s="1551"/>
      <c r="K10584" s="1551"/>
    </row>
    <row r="10585" spans="1:11" ht="18.75" x14ac:dyDescent="0.3">
      <c r="A10585" s="1533" t="s">
        <v>826</v>
      </c>
      <c r="B10585" s="733">
        <v>44974</v>
      </c>
      <c r="C10585" s="732" t="s">
        <v>2610</v>
      </c>
      <c r="D10585" s="732" t="s">
        <v>2306</v>
      </c>
      <c r="E10585" s="137" t="s">
        <v>2649</v>
      </c>
      <c r="F10585" s="2272"/>
      <c r="G10585" s="1551"/>
      <c r="H10585" s="1551"/>
      <c r="I10585" s="1551"/>
      <c r="J10585" s="1551"/>
      <c r="K10585" s="1551"/>
    </row>
    <row r="10586" spans="1:11" ht="15" customHeight="1" x14ac:dyDescent="0.3">
      <c r="A10586" s="1533" t="s">
        <v>826</v>
      </c>
      <c r="B10586" s="733">
        <v>44974</v>
      </c>
      <c r="C10586" s="732" t="s">
        <v>2610</v>
      </c>
      <c r="D10586" s="732" t="s">
        <v>2306</v>
      </c>
      <c r="E10586" s="732" t="s">
        <v>2752</v>
      </c>
      <c r="F10586" s="2271" t="s">
        <v>2731</v>
      </c>
      <c r="G10586" s="1551"/>
      <c r="H10586" s="1551"/>
      <c r="I10586" s="1551"/>
      <c r="J10586" s="1551"/>
      <c r="K10586" s="1551"/>
    </row>
    <row r="10587" spans="1:11" ht="18.75" x14ac:dyDescent="0.3">
      <c r="A10587" s="1533" t="s">
        <v>826</v>
      </c>
      <c r="B10587" s="733">
        <v>44974</v>
      </c>
      <c r="C10587" s="732" t="s">
        <v>2610</v>
      </c>
      <c r="D10587" s="732" t="s">
        <v>2306</v>
      </c>
      <c r="E10587" s="137" t="s">
        <v>2636</v>
      </c>
      <c r="F10587" s="2272"/>
      <c r="G10587" s="1551"/>
      <c r="H10587" s="1551"/>
      <c r="I10587" s="1551"/>
      <c r="J10587" s="1551"/>
      <c r="K10587" s="1551"/>
    </row>
    <row r="10588" spans="1:11" ht="18.75" x14ac:dyDescent="0.3">
      <c r="A10588" s="1562" t="s">
        <v>6</v>
      </c>
      <c r="B10588" s="1219" t="s">
        <v>6</v>
      </c>
      <c r="C10588" s="1219" t="s">
        <v>6</v>
      </c>
      <c r="D10588" s="1219" t="s">
        <v>6</v>
      </c>
      <c r="E10588" s="1219" t="s">
        <v>6</v>
      </c>
      <c r="F10588" s="1506" t="s">
        <v>4956</v>
      </c>
      <c r="G10588" s="1551"/>
      <c r="H10588" s="1551"/>
      <c r="I10588" s="1551"/>
      <c r="J10588" s="1551"/>
      <c r="K10588" s="1551"/>
    </row>
    <row r="10589" spans="1:11" ht="15" customHeight="1" x14ac:dyDescent="0.3">
      <c r="A10589" s="1533" t="s">
        <v>826</v>
      </c>
      <c r="B10589" s="733">
        <v>44974</v>
      </c>
      <c r="C10589" s="732" t="s">
        <v>2610</v>
      </c>
      <c r="D10589" s="732" t="s">
        <v>2844</v>
      </c>
      <c r="E10589" s="1156" t="s">
        <v>2723</v>
      </c>
      <c r="F10589" s="2271" t="s">
        <v>2634</v>
      </c>
      <c r="G10589" s="1551"/>
      <c r="H10589" s="1551"/>
      <c r="I10589" s="1551"/>
      <c r="J10589" s="1551"/>
      <c r="K10589" s="1551"/>
    </row>
    <row r="10590" spans="1:11" ht="18.75" x14ac:dyDescent="0.3">
      <c r="A10590" s="1533" t="s">
        <v>826</v>
      </c>
      <c r="B10590" s="733">
        <v>44974</v>
      </c>
      <c r="C10590" s="732" t="s">
        <v>2610</v>
      </c>
      <c r="D10590" s="732" t="s">
        <v>2844</v>
      </c>
      <c r="E10590" s="1156" t="s">
        <v>4804</v>
      </c>
      <c r="F10590" s="2271"/>
      <c r="G10590" s="1551"/>
      <c r="H10590" s="1551"/>
      <c r="I10590" s="1551"/>
      <c r="J10590" s="1551"/>
      <c r="K10590" s="1551"/>
    </row>
    <row r="10591" spans="1:11" ht="18.75" x14ac:dyDescent="0.3">
      <c r="A10591" s="1533" t="s">
        <v>826</v>
      </c>
      <c r="B10591" s="733">
        <v>44974</v>
      </c>
      <c r="C10591" s="732" t="s">
        <v>2610</v>
      </c>
      <c r="D10591" s="732" t="s">
        <v>2844</v>
      </c>
      <c r="E10591" s="1156" t="s">
        <v>2639</v>
      </c>
      <c r="F10591" s="1533" t="s">
        <v>6</v>
      </c>
      <c r="G10591" s="1551"/>
      <c r="H10591" s="1551"/>
      <c r="I10591" s="1551"/>
      <c r="J10591" s="1551"/>
      <c r="K10591" s="1551"/>
    </row>
    <row r="10592" spans="1:11" ht="15" customHeight="1" x14ac:dyDescent="0.3">
      <c r="A10592" s="1533" t="s">
        <v>826</v>
      </c>
      <c r="B10592" s="733">
        <v>44974</v>
      </c>
      <c r="C10592" s="732" t="s">
        <v>2610</v>
      </c>
      <c r="D10592" s="732" t="s">
        <v>2844</v>
      </c>
      <c r="E10592" s="137" t="s">
        <v>2779</v>
      </c>
      <c r="F10592" s="2271" t="s">
        <v>2638</v>
      </c>
      <c r="G10592" s="1551"/>
      <c r="H10592" s="1551"/>
      <c r="I10592" s="1551"/>
      <c r="J10592" s="1551"/>
      <c r="K10592" s="1551"/>
    </row>
    <row r="10593" spans="1:11" ht="18.75" x14ac:dyDescent="0.3">
      <c r="A10593" s="1533" t="s">
        <v>826</v>
      </c>
      <c r="B10593" s="733">
        <v>44974</v>
      </c>
      <c r="C10593" s="732" t="s">
        <v>2610</v>
      </c>
      <c r="D10593" s="732" t="s">
        <v>2844</v>
      </c>
      <c r="E10593" s="137" t="s">
        <v>2725</v>
      </c>
      <c r="F10593" s="2272"/>
      <c r="G10593" s="1551"/>
      <c r="H10593" s="1551"/>
      <c r="I10593" s="1551"/>
      <c r="J10593" s="1551"/>
      <c r="K10593" s="1551"/>
    </row>
    <row r="10594" spans="1:11" ht="15" customHeight="1" x14ac:dyDescent="0.3">
      <c r="A10594" s="1533" t="s">
        <v>826</v>
      </c>
      <c r="B10594" s="733">
        <v>44974</v>
      </c>
      <c r="C10594" s="732" t="s">
        <v>2610</v>
      </c>
      <c r="D10594" s="732" t="s">
        <v>2844</v>
      </c>
      <c r="E10594" s="732" t="s">
        <v>4779</v>
      </c>
      <c r="F10594" s="2271" t="s">
        <v>2641</v>
      </c>
      <c r="G10594" s="1551"/>
      <c r="H10594" s="1551"/>
      <c r="I10594" s="1551"/>
      <c r="J10594" s="1551"/>
      <c r="K10594" s="1551"/>
    </row>
    <row r="10595" spans="1:11" ht="18.75" x14ac:dyDescent="0.3">
      <c r="A10595" s="1533" t="s">
        <v>826</v>
      </c>
      <c r="B10595" s="733">
        <v>44974</v>
      </c>
      <c r="C10595" s="732" t="s">
        <v>2610</v>
      </c>
      <c r="D10595" s="732" t="s">
        <v>2844</v>
      </c>
      <c r="E10595" s="732" t="s">
        <v>4778</v>
      </c>
      <c r="F10595" s="2272"/>
      <c r="G10595" s="1551"/>
      <c r="H10595" s="1551"/>
      <c r="I10595" s="1551"/>
      <c r="J10595" s="1551"/>
      <c r="K10595" s="1551"/>
    </row>
    <row r="10596" spans="1:11" ht="18.75" x14ac:dyDescent="0.3">
      <c r="A10596" s="1562" t="s">
        <v>6</v>
      </c>
      <c r="B10596" s="1563" t="s">
        <v>6</v>
      </c>
      <c r="C10596" s="1563" t="s">
        <v>6</v>
      </c>
      <c r="D10596" s="1563" t="s">
        <v>6</v>
      </c>
      <c r="E10596" s="1563" t="s">
        <v>6</v>
      </c>
      <c r="F10596" s="1506" t="s">
        <v>4897</v>
      </c>
      <c r="G10596" s="1551"/>
      <c r="H10596" s="1551"/>
      <c r="I10596" s="1551"/>
      <c r="J10596" s="1551"/>
      <c r="K10596" s="1551"/>
    </row>
    <row r="10597" spans="1:11" ht="15" customHeight="1" x14ac:dyDescent="0.3">
      <c r="A10597" s="1533" t="s">
        <v>826</v>
      </c>
      <c r="B10597" s="733">
        <v>44974</v>
      </c>
      <c r="C10597" s="732" t="s">
        <v>2610</v>
      </c>
      <c r="D10597" s="137" t="s">
        <v>2643</v>
      </c>
      <c r="E10597" s="137" t="s">
        <v>4771</v>
      </c>
      <c r="F10597" s="2271" t="s">
        <v>2645</v>
      </c>
      <c r="G10597" s="1551"/>
      <c r="H10597" s="1551"/>
      <c r="I10597" s="1551"/>
      <c r="J10597" s="1551"/>
      <c r="K10597" s="1551"/>
    </row>
    <row r="10598" spans="1:11" ht="18.75" x14ac:dyDescent="0.3">
      <c r="A10598" s="1533" t="s">
        <v>826</v>
      </c>
      <c r="B10598" s="733">
        <v>44974</v>
      </c>
      <c r="C10598" s="732" t="s">
        <v>2610</v>
      </c>
      <c r="D10598" s="137" t="s">
        <v>2643</v>
      </c>
      <c r="E10598" s="732" t="s">
        <v>2773</v>
      </c>
      <c r="F10598" s="2272"/>
      <c r="G10598" s="1551"/>
      <c r="H10598" s="1551"/>
      <c r="I10598" s="1551"/>
      <c r="J10598" s="1551"/>
      <c r="K10598" s="1551"/>
    </row>
    <row r="10599" spans="1:11" ht="15" customHeight="1" x14ac:dyDescent="0.3">
      <c r="A10599" s="1533" t="s">
        <v>826</v>
      </c>
      <c r="B10599" s="733">
        <v>44974</v>
      </c>
      <c r="C10599" s="732" t="s">
        <v>2610</v>
      </c>
      <c r="D10599" s="137" t="s">
        <v>2643</v>
      </c>
      <c r="E10599" s="732" t="s">
        <v>2757</v>
      </c>
      <c r="F10599" s="2271" t="s">
        <v>2648</v>
      </c>
      <c r="G10599" s="1551"/>
      <c r="H10599" s="1551"/>
      <c r="I10599" s="1551"/>
      <c r="J10599" s="1551"/>
      <c r="K10599" s="1551"/>
    </row>
    <row r="10600" spans="1:11" ht="18.75" x14ac:dyDescent="0.3">
      <c r="A10600" s="1533" t="s">
        <v>826</v>
      </c>
      <c r="B10600" s="733">
        <v>44974</v>
      </c>
      <c r="C10600" s="732" t="s">
        <v>2610</v>
      </c>
      <c r="D10600" s="137" t="s">
        <v>2643</v>
      </c>
      <c r="E10600" s="732" t="s">
        <v>2653</v>
      </c>
      <c r="F10600" s="2272"/>
      <c r="G10600" s="1551"/>
      <c r="H10600" s="1551"/>
      <c r="I10600" s="1551"/>
      <c r="J10600" s="1551"/>
      <c r="K10600" s="1551"/>
    </row>
    <row r="10601" spans="1:11" ht="15" customHeight="1" x14ac:dyDescent="0.3">
      <c r="A10601" s="1533" t="s">
        <v>826</v>
      </c>
      <c r="B10601" s="733">
        <v>44974</v>
      </c>
      <c r="C10601" s="732" t="s">
        <v>2610</v>
      </c>
      <c r="D10601" s="137" t="s">
        <v>2643</v>
      </c>
      <c r="E10601" s="732" t="s">
        <v>2765</v>
      </c>
      <c r="F10601" s="2271" t="s">
        <v>2651</v>
      </c>
      <c r="G10601" s="1551"/>
      <c r="H10601" s="1551"/>
      <c r="I10601" s="1551"/>
      <c r="J10601" s="1551"/>
      <c r="K10601" s="1551"/>
    </row>
    <row r="10602" spans="1:11" ht="18.75" x14ac:dyDescent="0.3">
      <c r="A10602" s="1533" t="s">
        <v>826</v>
      </c>
      <c r="B10602" s="733">
        <v>44974</v>
      </c>
      <c r="C10602" s="732" t="s">
        <v>2610</v>
      </c>
      <c r="D10602" s="137" t="s">
        <v>2643</v>
      </c>
      <c r="E10602" s="137" t="s">
        <v>4881</v>
      </c>
      <c r="F10602" s="2272"/>
      <c r="G10602" s="1551"/>
      <c r="H10602" s="1551"/>
      <c r="I10602" s="1551"/>
      <c r="J10602" s="1551"/>
      <c r="K10602" s="1551"/>
    </row>
    <row r="10603" spans="1:11" ht="15" customHeight="1" x14ac:dyDescent="0.3">
      <c r="A10603" s="1533" t="s">
        <v>826</v>
      </c>
      <c r="B10603" s="733">
        <v>44974</v>
      </c>
      <c r="C10603" s="732" t="s">
        <v>2610</v>
      </c>
      <c r="D10603" s="137" t="s">
        <v>2643</v>
      </c>
      <c r="E10603" s="493" t="s">
        <v>4871</v>
      </c>
      <c r="F10603" s="2276" t="s">
        <v>2654</v>
      </c>
      <c r="G10603" s="1551"/>
      <c r="H10603" s="1551"/>
      <c r="I10603" s="1551"/>
      <c r="J10603" s="1551"/>
      <c r="K10603" s="1551"/>
    </row>
    <row r="10604" spans="1:11" ht="18.75" x14ac:dyDescent="0.3">
      <c r="A10604" s="1533" t="s">
        <v>826</v>
      </c>
      <c r="B10604" s="733">
        <v>44974</v>
      </c>
      <c r="C10604" s="732" t="s">
        <v>2610</v>
      </c>
      <c r="D10604" s="137" t="s">
        <v>2643</v>
      </c>
      <c r="E10604" s="493" t="s">
        <v>4803</v>
      </c>
      <c r="F10604" s="2271"/>
      <c r="G10604" s="1551"/>
      <c r="H10604" s="1551"/>
      <c r="I10604" s="1551"/>
      <c r="J10604" s="1551"/>
      <c r="K10604" s="1551"/>
    </row>
    <row r="10605" spans="1:11" ht="18.75" x14ac:dyDescent="0.3">
      <c r="A10605" s="1533" t="s">
        <v>826</v>
      </c>
      <c r="B10605" s="733">
        <v>44974</v>
      </c>
      <c r="C10605" s="732" t="s">
        <v>2610</v>
      </c>
      <c r="D10605" s="137" t="s">
        <v>2643</v>
      </c>
      <c r="E10605" s="493" t="s">
        <v>4810</v>
      </c>
      <c r="F10605" s="1533" t="s">
        <v>6</v>
      </c>
      <c r="G10605" s="1551"/>
      <c r="H10605" s="1551"/>
      <c r="I10605" s="1551"/>
      <c r="J10605" s="1551"/>
      <c r="K10605" s="1551"/>
    </row>
    <row r="10606" spans="1:11" ht="15" customHeight="1" x14ac:dyDescent="0.3">
      <c r="A10606" s="1533" t="s">
        <v>826</v>
      </c>
      <c r="B10606" s="733">
        <v>44974</v>
      </c>
      <c r="C10606" s="732" t="s">
        <v>2610</v>
      </c>
      <c r="D10606" s="137" t="s">
        <v>2643</v>
      </c>
      <c r="E10606" s="732" t="s">
        <v>2677</v>
      </c>
      <c r="F10606" s="2271" t="s">
        <v>2657</v>
      </c>
      <c r="G10606" s="1551"/>
      <c r="H10606" s="1551"/>
      <c r="I10606" s="1551"/>
      <c r="J10606" s="1551"/>
      <c r="K10606" s="1551"/>
    </row>
    <row r="10607" spans="1:11" ht="18.75" x14ac:dyDescent="0.3">
      <c r="A10607" s="1533" t="s">
        <v>826</v>
      </c>
      <c r="B10607" s="733">
        <v>44974</v>
      </c>
      <c r="C10607" s="732" t="s">
        <v>2610</v>
      </c>
      <c r="D10607" s="137" t="s">
        <v>2643</v>
      </c>
      <c r="E10607" s="137" t="s">
        <v>4776</v>
      </c>
      <c r="F10607" s="2272"/>
      <c r="G10607" s="1551"/>
      <c r="H10607" s="1551"/>
      <c r="I10607" s="1551"/>
      <c r="J10607" s="1551"/>
      <c r="K10607" s="1551"/>
    </row>
    <row r="10608" spans="1:11" ht="15" customHeight="1" x14ac:dyDescent="0.3">
      <c r="A10608" s="1533" t="s">
        <v>826</v>
      </c>
      <c r="B10608" s="733">
        <v>44974</v>
      </c>
      <c r="C10608" s="732" t="s">
        <v>2610</v>
      </c>
      <c r="D10608" s="137" t="s">
        <v>2643</v>
      </c>
      <c r="E10608" s="732" t="s">
        <v>2828</v>
      </c>
      <c r="F10608" s="2271" t="s">
        <v>2659</v>
      </c>
      <c r="G10608" s="1551"/>
      <c r="H10608" s="1551"/>
      <c r="I10608" s="1551"/>
      <c r="J10608" s="1551"/>
      <c r="K10608" s="1551"/>
    </row>
    <row r="10609" spans="1:11" ht="18.75" x14ac:dyDescent="0.3">
      <c r="A10609" s="1533" t="s">
        <v>826</v>
      </c>
      <c r="B10609" s="733">
        <v>44974</v>
      </c>
      <c r="C10609" s="732" t="s">
        <v>2610</v>
      </c>
      <c r="D10609" s="137" t="s">
        <v>2643</v>
      </c>
      <c r="E10609" s="732" t="s">
        <v>2702</v>
      </c>
      <c r="F10609" s="2272"/>
      <c r="G10609" s="1551"/>
      <c r="H10609" s="1551"/>
      <c r="I10609" s="1551"/>
      <c r="J10609" s="1551"/>
      <c r="K10609" s="1551"/>
    </row>
    <row r="10610" spans="1:11" ht="15" customHeight="1" x14ac:dyDescent="0.3">
      <c r="A10610" s="1533" t="s">
        <v>826</v>
      </c>
      <c r="B10610" s="733">
        <v>44974</v>
      </c>
      <c r="C10610" s="732" t="s">
        <v>2610</v>
      </c>
      <c r="D10610" s="137" t="s">
        <v>2643</v>
      </c>
      <c r="E10610" s="732" t="s">
        <v>2809</v>
      </c>
      <c r="F10610" s="2271" t="s">
        <v>2662</v>
      </c>
      <c r="G10610" s="1551"/>
      <c r="H10610" s="1551"/>
      <c r="I10610" s="1551"/>
      <c r="J10610" s="1551"/>
      <c r="K10610" s="1551"/>
    </row>
    <row r="10611" spans="1:11" ht="18.75" x14ac:dyDescent="0.3">
      <c r="A10611" s="1533" t="s">
        <v>826</v>
      </c>
      <c r="B10611" s="733">
        <v>44974</v>
      </c>
      <c r="C10611" s="732" t="s">
        <v>2610</v>
      </c>
      <c r="D10611" s="137" t="s">
        <v>2643</v>
      </c>
      <c r="E10611" s="732" t="s">
        <v>2660</v>
      </c>
      <c r="F10611" s="2272"/>
      <c r="G10611" s="1551"/>
      <c r="H10611" s="1551"/>
      <c r="I10611" s="1551"/>
      <c r="J10611" s="1551"/>
      <c r="K10611" s="1551"/>
    </row>
    <row r="10612" spans="1:11" ht="15" customHeight="1" x14ac:dyDescent="0.3">
      <c r="A10612" s="1533" t="s">
        <v>826</v>
      </c>
      <c r="B10612" s="733">
        <v>44974</v>
      </c>
      <c r="C10612" s="732" t="s">
        <v>2610</v>
      </c>
      <c r="D10612" s="137" t="s">
        <v>2643</v>
      </c>
      <c r="E10612" s="1156" t="s">
        <v>4796</v>
      </c>
      <c r="F10612" s="2276" t="s">
        <v>2706</v>
      </c>
      <c r="G10612" s="1551"/>
      <c r="H10612" s="1551"/>
      <c r="I10612" s="1551"/>
      <c r="J10612" s="1551"/>
      <c r="K10612" s="1551"/>
    </row>
    <row r="10613" spans="1:11" ht="18.75" x14ac:dyDescent="0.3">
      <c r="A10613" s="1533" t="s">
        <v>826</v>
      </c>
      <c r="B10613" s="733">
        <v>44974</v>
      </c>
      <c r="C10613" s="732" t="s">
        <v>2610</v>
      </c>
      <c r="D10613" s="137" t="s">
        <v>2643</v>
      </c>
      <c r="E10613" s="493" t="s">
        <v>2692</v>
      </c>
      <c r="F10613" s="2271"/>
      <c r="G10613" s="1551"/>
      <c r="H10613" s="1551"/>
      <c r="I10613" s="1551"/>
      <c r="J10613" s="1551"/>
      <c r="K10613" s="1551"/>
    </row>
    <row r="10614" spans="1:11" ht="18.75" x14ac:dyDescent="0.3">
      <c r="A10614" s="1533" t="s">
        <v>826</v>
      </c>
      <c r="B10614" s="733">
        <v>44974</v>
      </c>
      <c r="C10614" s="732" t="s">
        <v>2610</v>
      </c>
      <c r="D10614" s="137" t="s">
        <v>2643</v>
      </c>
      <c r="E10614" s="493" t="s">
        <v>4954</v>
      </c>
      <c r="F10614" s="1157" t="s">
        <v>6</v>
      </c>
      <c r="G10614" s="1551"/>
      <c r="H10614" s="1551"/>
      <c r="I10614" s="1551"/>
      <c r="J10614" s="1551"/>
      <c r="K10614" s="1551"/>
    </row>
    <row r="10615" spans="1:11" ht="18.75" x14ac:dyDescent="0.3">
      <c r="A10615" s="1560" t="s">
        <v>6</v>
      </c>
      <c r="B10615" s="1540" t="s">
        <v>6</v>
      </c>
      <c r="C10615" s="1540" t="s">
        <v>6</v>
      </c>
      <c r="D10615" s="1540" t="s">
        <v>6</v>
      </c>
      <c r="E10615" s="1540" t="s">
        <v>6</v>
      </c>
      <c r="F10615" s="1561" t="s">
        <v>4957</v>
      </c>
      <c r="G10615" s="1551"/>
      <c r="H10615" s="1551"/>
      <c r="I10615" s="1551"/>
      <c r="J10615" s="1551"/>
      <c r="K10615" s="1551"/>
    </row>
    <row r="10616" spans="1:11" ht="18.75" x14ac:dyDescent="0.3">
      <c r="A10616" s="1541" t="s">
        <v>6</v>
      </c>
      <c r="B10616" s="1542" t="s">
        <v>6</v>
      </c>
      <c r="C10616" s="1542" t="s">
        <v>6</v>
      </c>
      <c r="D10616" s="1542" t="s">
        <v>6</v>
      </c>
      <c r="E10616" s="1542" t="s">
        <v>6</v>
      </c>
      <c r="F10616" s="1544" t="s">
        <v>4958</v>
      </c>
      <c r="G10616" s="1551"/>
      <c r="H10616" s="1551"/>
      <c r="I10616" s="1551"/>
      <c r="J10616" s="1551"/>
      <c r="K10616" s="1551"/>
    </row>
    <row r="10617" spans="1:11" x14ac:dyDescent="0.25">
      <c r="A10617" s="2294" t="s">
        <v>6</v>
      </c>
      <c r="B10617" s="2294"/>
      <c r="C10617" s="2294"/>
      <c r="D10617" s="2294"/>
      <c r="E10617" s="2294"/>
      <c r="F10617" s="2294"/>
      <c r="G10617" s="1551"/>
      <c r="H10617" s="1551"/>
      <c r="I10617" s="1551"/>
      <c r="J10617" s="1551"/>
      <c r="K10617" s="1551"/>
    </row>
    <row r="10618" spans="1:11" ht="15" customHeight="1" x14ac:dyDescent="0.3">
      <c r="A10618" s="1533" t="s">
        <v>837</v>
      </c>
      <c r="B10618" s="733">
        <v>44975</v>
      </c>
      <c r="C10618" s="732" t="s">
        <v>2610</v>
      </c>
      <c r="D10618" s="732" t="s">
        <v>2622</v>
      </c>
      <c r="E10618" s="1156" t="s">
        <v>2798</v>
      </c>
      <c r="F10618" s="2271" t="s">
        <v>2624</v>
      </c>
      <c r="G10618" s="1551"/>
      <c r="H10618" s="1551"/>
      <c r="I10618" s="1551"/>
      <c r="J10618" s="1551"/>
      <c r="K10618" s="1551"/>
    </row>
    <row r="10619" spans="1:11" ht="15" customHeight="1" x14ac:dyDescent="0.3">
      <c r="A10619" s="1533" t="s">
        <v>837</v>
      </c>
      <c r="B10619" s="733">
        <v>44975</v>
      </c>
      <c r="C10619" s="732" t="s">
        <v>2610</v>
      </c>
      <c r="D10619" s="732" t="s">
        <v>2622</v>
      </c>
      <c r="E10619" s="1156" t="s">
        <v>2718</v>
      </c>
      <c r="F10619" s="2272"/>
      <c r="G10619" s="1551"/>
      <c r="H10619" s="1551"/>
      <c r="I10619" s="1551"/>
      <c r="J10619" s="1551"/>
      <c r="K10619" s="2508"/>
    </row>
    <row r="10620" spans="1:11" ht="15" customHeight="1" x14ac:dyDescent="0.3">
      <c r="A10620" s="1533" t="s">
        <v>837</v>
      </c>
      <c r="B10620" s="733">
        <v>44975</v>
      </c>
      <c r="C10620" s="732" t="s">
        <v>2610</v>
      </c>
      <c r="D10620" s="732" t="s">
        <v>2622</v>
      </c>
      <c r="E10620" s="493" t="s">
        <v>4771</v>
      </c>
      <c r="F10620" s="2271" t="s">
        <v>2627</v>
      </c>
      <c r="G10620" s="1551"/>
      <c r="H10620" s="1551"/>
      <c r="I10620" s="1551"/>
      <c r="J10620" s="1551"/>
      <c r="K10620" s="2508"/>
    </row>
    <row r="10621" spans="1:11" ht="18.75" x14ac:dyDescent="0.3">
      <c r="A10621" s="1533" t="s">
        <v>837</v>
      </c>
      <c r="B10621" s="733">
        <v>44975</v>
      </c>
      <c r="C10621" s="732" t="s">
        <v>2610</v>
      </c>
      <c r="D10621" s="732" t="s">
        <v>2622</v>
      </c>
      <c r="E10621" s="732" t="s">
        <v>4770</v>
      </c>
      <c r="F10621" s="2272"/>
      <c r="G10621" s="1551"/>
      <c r="H10621" s="1551"/>
      <c r="I10621" s="1551"/>
      <c r="J10621" s="1551"/>
      <c r="K10621" s="1551"/>
    </row>
    <row r="10622" spans="1:11" ht="15" customHeight="1" x14ac:dyDescent="0.3">
      <c r="A10622" s="1533" t="s">
        <v>837</v>
      </c>
      <c r="B10622" s="733">
        <v>44975</v>
      </c>
      <c r="C10622" s="732" t="s">
        <v>2610</v>
      </c>
      <c r="D10622" s="732" t="s">
        <v>2622</v>
      </c>
      <c r="E10622" s="732" t="s">
        <v>4900</v>
      </c>
      <c r="F10622" s="2271" t="s">
        <v>2700</v>
      </c>
      <c r="G10622" s="1551"/>
      <c r="H10622" s="1551"/>
      <c r="I10622" s="1551"/>
      <c r="J10622" s="1551"/>
      <c r="K10622" s="1551"/>
    </row>
    <row r="10623" spans="1:11" ht="18.75" x14ac:dyDescent="0.3">
      <c r="A10623" s="1533" t="s">
        <v>837</v>
      </c>
      <c r="B10623" s="733">
        <v>44975</v>
      </c>
      <c r="C10623" s="732" t="s">
        <v>2610</v>
      </c>
      <c r="D10623" s="732" t="s">
        <v>2622</v>
      </c>
      <c r="E10623" s="732" t="s">
        <v>4760</v>
      </c>
      <c r="F10623" s="2272"/>
      <c r="G10623" s="1551"/>
      <c r="H10623" s="1551"/>
      <c r="I10623" s="1551"/>
      <c r="J10623" s="1551"/>
      <c r="K10623" s="1551"/>
    </row>
    <row r="10624" spans="1:11" ht="18.75" x14ac:dyDescent="0.3">
      <c r="A10624" s="1533" t="s">
        <v>837</v>
      </c>
      <c r="B10624" s="733">
        <v>44975</v>
      </c>
      <c r="C10624" s="732" t="s">
        <v>2610</v>
      </c>
      <c r="D10624" s="732" t="s">
        <v>2622</v>
      </c>
      <c r="E10624" s="732" t="s">
        <v>2667</v>
      </c>
      <c r="F10624" s="1564" t="s">
        <v>6</v>
      </c>
      <c r="G10624" s="1551"/>
      <c r="H10624" s="1551"/>
      <c r="I10624" s="1551"/>
      <c r="J10624" s="1551"/>
      <c r="K10624" s="1551"/>
    </row>
    <row r="10625" spans="1:11" ht="18.75" x14ac:dyDescent="0.3">
      <c r="A10625" s="1562" t="s">
        <v>6</v>
      </c>
      <c r="B10625" s="1563" t="s">
        <v>6</v>
      </c>
      <c r="C10625" s="1563" t="s">
        <v>6</v>
      </c>
      <c r="D10625" s="1563" t="s">
        <v>6</v>
      </c>
      <c r="E10625" s="1563" t="s">
        <v>6</v>
      </c>
      <c r="F10625" s="1543" t="s">
        <v>6</v>
      </c>
      <c r="G10625" s="1551"/>
      <c r="H10625" s="1551"/>
      <c r="I10625" s="1551"/>
      <c r="J10625" s="1551"/>
      <c r="K10625" s="1551"/>
    </row>
    <row r="10626" spans="1:11" ht="15" customHeight="1" x14ac:dyDescent="0.3">
      <c r="A10626" s="1533" t="s">
        <v>837</v>
      </c>
      <c r="B10626" s="733">
        <v>44975</v>
      </c>
      <c r="C10626" s="732" t="s">
        <v>2610</v>
      </c>
      <c r="D10626" s="732" t="s">
        <v>2306</v>
      </c>
      <c r="E10626" s="49" t="s">
        <v>2636</v>
      </c>
      <c r="F10626" s="2271" t="s">
        <v>2631</v>
      </c>
      <c r="G10626" s="1551"/>
      <c r="H10626" s="1551"/>
      <c r="I10626" s="1551"/>
      <c r="J10626" s="1551"/>
      <c r="K10626" s="2508"/>
    </row>
    <row r="10627" spans="1:11" ht="18.75" x14ac:dyDescent="0.3">
      <c r="A10627" s="1533" t="s">
        <v>837</v>
      </c>
      <c r="B10627" s="733">
        <v>44975</v>
      </c>
      <c r="C10627" s="732" t="s">
        <v>2610</v>
      </c>
      <c r="D10627" s="732" t="s">
        <v>2306</v>
      </c>
      <c r="E10627" s="1582" t="s">
        <v>2678</v>
      </c>
      <c r="F10627" s="2271"/>
      <c r="G10627" s="1551"/>
      <c r="H10627" s="1551"/>
      <c r="I10627" s="1551"/>
      <c r="J10627" s="1551"/>
      <c r="K10627" s="2508"/>
    </row>
    <row r="10628" spans="1:11" ht="18.75" x14ac:dyDescent="0.3">
      <c r="A10628" s="1533" t="s">
        <v>837</v>
      </c>
      <c r="B10628" s="733">
        <v>44975</v>
      </c>
      <c r="C10628" s="732" t="s">
        <v>2610</v>
      </c>
      <c r="D10628" s="732" t="s">
        <v>2306</v>
      </c>
      <c r="E10628" s="493" t="s">
        <v>4782</v>
      </c>
      <c r="F10628" s="1157" t="s">
        <v>6</v>
      </c>
      <c r="G10628" s="1551"/>
      <c r="H10628" s="1551"/>
      <c r="I10628" s="1551"/>
      <c r="J10628" s="1551"/>
      <c r="K10628" s="1567"/>
    </row>
    <row r="10629" spans="1:11" ht="15" customHeight="1" x14ac:dyDescent="0.3">
      <c r="A10629" s="1533" t="s">
        <v>837</v>
      </c>
      <c r="B10629" s="733">
        <v>44975</v>
      </c>
      <c r="C10629" s="732" t="s">
        <v>2610</v>
      </c>
      <c r="D10629" s="732" t="s">
        <v>2306</v>
      </c>
      <c r="E10629" s="1156" t="s">
        <v>4774</v>
      </c>
      <c r="F10629" s="2271" t="s">
        <v>2731</v>
      </c>
      <c r="G10629" s="1551"/>
      <c r="H10629" s="1551"/>
      <c r="I10629" s="1551"/>
      <c r="J10629" s="1551"/>
      <c r="K10629" s="1551"/>
    </row>
    <row r="10630" spans="1:11" ht="18.75" x14ac:dyDescent="0.3">
      <c r="A10630" s="1533" t="s">
        <v>837</v>
      </c>
      <c r="B10630" s="733">
        <v>44975</v>
      </c>
      <c r="C10630" s="732" t="s">
        <v>2610</v>
      </c>
      <c r="D10630" s="732" t="s">
        <v>2306</v>
      </c>
      <c r="E10630" s="732" t="s">
        <v>2628</v>
      </c>
      <c r="F10630" s="2271"/>
      <c r="G10630" s="1551"/>
      <c r="H10630" s="1551"/>
      <c r="I10630" s="1551"/>
      <c r="J10630" s="1551"/>
      <c r="K10630" s="1551"/>
    </row>
    <row r="10631" spans="1:11" ht="18.75" x14ac:dyDescent="0.3">
      <c r="A10631" s="1533" t="s">
        <v>837</v>
      </c>
      <c r="B10631" s="733">
        <v>44975</v>
      </c>
      <c r="C10631" s="732" t="s">
        <v>2610</v>
      </c>
      <c r="D10631" s="732" t="s">
        <v>2306</v>
      </c>
      <c r="E10631" s="1156" t="s">
        <v>4654</v>
      </c>
      <c r="F10631" s="1157" t="s">
        <v>6</v>
      </c>
      <c r="G10631" s="1551"/>
      <c r="H10631" s="1551"/>
      <c r="I10631" s="1551"/>
      <c r="J10631" s="1551"/>
      <c r="K10631" s="1551"/>
    </row>
    <row r="10632" spans="1:11" ht="18.75" x14ac:dyDescent="0.3">
      <c r="A10632" s="2273" t="s">
        <v>6</v>
      </c>
      <c r="B10632" s="2274"/>
      <c r="C10632" s="2274"/>
      <c r="D10632" s="2274"/>
      <c r="E10632" s="2274"/>
      <c r="F10632" s="2282"/>
      <c r="G10632" s="1551"/>
      <c r="H10632" s="1551"/>
      <c r="I10632" s="1551"/>
      <c r="J10632" s="1551"/>
      <c r="K10632" s="1551"/>
    </row>
    <row r="10633" spans="1:11" ht="15" customHeight="1" x14ac:dyDescent="0.3">
      <c r="A10633" s="1533" t="s">
        <v>837</v>
      </c>
      <c r="B10633" s="733">
        <v>44975</v>
      </c>
      <c r="C10633" s="732" t="s">
        <v>2610</v>
      </c>
      <c r="D10633" s="732" t="s">
        <v>2844</v>
      </c>
      <c r="E10633" s="493" t="s">
        <v>4959</v>
      </c>
      <c r="F10633" s="2271" t="s">
        <v>2634</v>
      </c>
      <c r="G10633" s="1551"/>
      <c r="H10633" s="1551"/>
      <c r="I10633" s="1551"/>
      <c r="J10633" s="1551"/>
      <c r="K10633" s="1551"/>
    </row>
    <row r="10634" spans="1:11" ht="18.75" x14ac:dyDescent="0.3">
      <c r="A10634" s="1533" t="s">
        <v>837</v>
      </c>
      <c r="B10634" s="733">
        <v>44975</v>
      </c>
      <c r="C10634" s="732" t="s">
        <v>2610</v>
      </c>
      <c r="D10634" s="732" t="s">
        <v>2844</v>
      </c>
      <c r="E10634" s="1156" t="s">
        <v>2669</v>
      </c>
      <c r="F10634" s="2272"/>
      <c r="G10634" s="1551"/>
      <c r="H10634" s="1551"/>
      <c r="I10634" s="1551"/>
      <c r="J10634" s="1551"/>
      <c r="K10634" s="1551"/>
    </row>
    <row r="10635" spans="1:11" ht="15" customHeight="1" x14ac:dyDescent="0.3">
      <c r="A10635" s="1533" t="s">
        <v>837</v>
      </c>
      <c r="B10635" s="733">
        <v>44975</v>
      </c>
      <c r="C10635" s="732" t="s">
        <v>2610</v>
      </c>
      <c r="D10635" s="732" t="s">
        <v>2844</v>
      </c>
      <c r="E10635" s="137" t="s">
        <v>4573</v>
      </c>
      <c r="F10635" s="2271" t="s">
        <v>2638</v>
      </c>
      <c r="G10635" s="1551"/>
      <c r="H10635" s="1551"/>
      <c r="I10635" s="1551"/>
      <c r="J10635" s="1551"/>
      <c r="K10635" s="1551"/>
    </row>
    <row r="10636" spans="1:11" ht="18.75" x14ac:dyDescent="0.3">
      <c r="A10636" s="1533" t="s">
        <v>837</v>
      </c>
      <c r="B10636" s="733">
        <v>44975</v>
      </c>
      <c r="C10636" s="732" t="s">
        <v>2610</v>
      </c>
      <c r="D10636" s="732" t="s">
        <v>2844</v>
      </c>
      <c r="E10636" s="137" t="s">
        <v>2660</v>
      </c>
      <c r="F10636" s="2272"/>
      <c r="G10636" s="1551"/>
      <c r="H10636" s="1551"/>
      <c r="I10636" s="1551"/>
      <c r="J10636" s="1551"/>
      <c r="K10636" s="1551"/>
    </row>
    <row r="10637" spans="1:11" ht="18.75" x14ac:dyDescent="0.3">
      <c r="A10637" s="1533" t="s">
        <v>837</v>
      </c>
      <c r="B10637" s="733">
        <v>44975</v>
      </c>
      <c r="C10637" s="732" t="s">
        <v>2610</v>
      </c>
      <c r="D10637" s="732" t="s">
        <v>2844</v>
      </c>
      <c r="E10637" s="1156" t="s">
        <v>4960</v>
      </c>
      <c r="F10637" s="1535" t="s">
        <v>2641</v>
      </c>
      <c r="G10637" s="1551"/>
      <c r="H10637" s="1551"/>
      <c r="I10637" s="1551"/>
      <c r="J10637" s="1551"/>
      <c r="K10637" s="1551"/>
    </row>
    <row r="10638" spans="1:11" ht="18.75" x14ac:dyDescent="0.3">
      <c r="A10638" s="1533" t="s">
        <v>837</v>
      </c>
      <c r="B10638" s="733">
        <v>44975</v>
      </c>
      <c r="C10638" s="732" t="s">
        <v>2610</v>
      </c>
      <c r="D10638" s="732" t="s">
        <v>2844</v>
      </c>
      <c r="E10638" s="1156" t="s">
        <v>2756</v>
      </c>
      <c r="F10638" s="1533" t="s">
        <v>6</v>
      </c>
      <c r="G10638" s="1551"/>
      <c r="H10638" s="1551"/>
      <c r="I10638" s="1551"/>
      <c r="J10638" s="1551"/>
      <c r="K10638" s="1551"/>
    </row>
    <row r="10639" spans="1:11" ht="18.75" x14ac:dyDescent="0.3">
      <c r="A10639" s="2273" t="s">
        <v>6</v>
      </c>
      <c r="B10639" s="2274"/>
      <c r="C10639" s="2274"/>
      <c r="D10639" s="2274"/>
      <c r="E10639" s="2274"/>
      <c r="F10639" s="2282"/>
      <c r="G10639" s="1551"/>
      <c r="H10639" s="1551"/>
      <c r="I10639" s="1551"/>
      <c r="J10639" s="1551"/>
      <c r="K10639" s="1551"/>
    </row>
    <row r="10640" spans="1:11" ht="15" customHeight="1" x14ac:dyDescent="0.3">
      <c r="A10640" s="1533" t="s">
        <v>837</v>
      </c>
      <c r="B10640" s="733">
        <v>44975</v>
      </c>
      <c r="C10640" s="732" t="s">
        <v>2610</v>
      </c>
      <c r="D10640" s="137" t="s">
        <v>2643</v>
      </c>
      <c r="E10640" s="732" t="s">
        <v>2776</v>
      </c>
      <c r="F10640" s="2271" t="s">
        <v>2645</v>
      </c>
      <c r="G10640" s="1551"/>
      <c r="H10640" s="1551"/>
      <c r="I10640" s="1551"/>
      <c r="J10640" s="1551"/>
      <c r="K10640" s="1551"/>
    </row>
    <row r="10641" spans="1:11" ht="18.75" x14ac:dyDescent="0.3">
      <c r="A10641" s="1533" t="s">
        <v>837</v>
      </c>
      <c r="B10641" s="733">
        <v>44975</v>
      </c>
      <c r="C10641" s="732" t="s">
        <v>2610</v>
      </c>
      <c r="D10641" s="137" t="s">
        <v>2643</v>
      </c>
      <c r="E10641" s="137" t="s">
        <v>2747</v>
      </c>
      <c r="F10641" s="2272"/>
      <c r="G10641" s="1551"/>
      <c r="H10641" s="1551"/>
      <c r="I10641" s="1551"/>
      <c r="J10641" s="1551"/>
      <c r="K10641" s="1551"/>
    </row>
    <row r="10642" spans="1:11" ht="15" customHeight="1" x14ac:dyDescent="0.3">
      <c r="A10642" s="1533" t="s">
        <v>837</v>
      </c>
      <c r="B10642" s="733">
        <v>44975</v>
      </c>
      <c r="C10642" s="732" t="s">
        <v>2610</v>
      </c>
      <c r="D10642" s="137" t="s">
        <v>2643</v>
      </c>
      <c r="E10642" s="732" t="s">
        <v>2630</v>
      </c>
      <c r="F10642" s="2271" t="s">
        <v>2651</v>
      </c>
      <c r="G10642" s="1551"/>
      <c r="H10642" s="1551"/>
      <c r="I10642" s="1551"/>
      <c r="J10642" s="1551"/>
      <c r="K10642" s="1551"/>
    </row>
    <row r="10643" spans="1:11" ht="18.75" x14ac:dyDescent="0.3">
      <c r="A10643" s="1533" t="s">
        <v>837</v>
      </c>
      <c r="B10643" s="733">
        <v>44975</v>
      </c>
      <c r="C10643" s="732" t="s">
        <v>2610</v>
      </c>
      <c r="D10643" s="137" t="s">
        <v>2643</v>
      </c>
      <c r="E10643" s="137" t="s">
        <v>4855</v>
      </c>
      <c r="F10643" s="2272"/>
      <c r="G10643" s="1551"/>
      <c r="H10643" s="1551"/>
      <c r="I10643" s="1551"/>
      <c r="J10643" s="1551"/>
      <c r="K10643" s="1551"/>
    </row>
    <row r="10644" spans="1:11" ht="15" customHeight="1" x14ac:dyDescent="0.3">
      <c r="A10644" s="1533" t="s">
        <v>837</v>
      </c>
      <c r="B10644" s="733">
        <v>44975</v>
      </c>
      <c r="C10644" s="732" t="s">
        <v>2610</v>
      </c>
      <c r="D10644" s="137" t="s">
        <v>2643</v>
      </c>
      <c r="E10644" s="732" t="s">
        <v>4874</v>
      </c>
      <c r="F10644" s="2271" t="s">
        <v>2654</v>
      </c>
      <c r="G10644" s="1551"/>
      <c r="H10644" s="1551"/>
      <c r="I10644" s="1551"/>
      <c r="J10644" s="1551"/>
      <c r="K10644" s="1551"/>
    </row>
    <row r="10645" spans="1:11" ht="18.75" x14ac:dyDescent="0.3">
      <c r="A10645" s="1533" t="s">
        <v>837</v>
      </c>
      <c r="B10645" s="733">
        <v>44975</v>
      </c>
      <c r="C10645" s="732" t="s">
        <v>2610</v>
      </c>
      <c r="D10645" s="137" t="s">
        <v>2643</v>
      </c>
      <c r="E10645" s="732" t="s">
        <v>4815</v>
      </c>
      <c r="F10645" s="2272"/>
      <c r="G10645" s="1551"/>
      <c r="H10645" s="1551"/>
      <c r="I10645" s="1551"/>
      <c r="J10645" s="1551"/>
      <c r="K10645" s="1551"/>
    </row>
    <row r="10646" spans="1:11" ht="15" customHeight="1" x14ac:dyDescent="0.3">
      <c r="A10646" s="1533" t="s">
        <v>837</v>
      </c>
      <c r="B10646" s="733">
        <v>44975</v>
      </c>
      <c r="C10646" s="732" t="s">
        <v>2610</v>
      </c>
      <c r="D10646" s="137" t="s">
        <v>2643</v>
      </c>
      <c r="E10646" s="1156" t="s">
        <v>4848</v>
      </c>
      <c r="F10646" s="2276" t="s">
        <v>2657</v>
      </c>
      <c r="G10646" s="1551"/>
      <c r="H10646" s="1551"/>
      <c r="I10646" s="1551"/>
      <c r="J10646" s="1551"/>
      <c r="K10646" s="1551"/>
    </row>
    <row r="10647" spans="1:11" ht="18.75" x14ac:dyDescent="0.3">
      <c r="A10647" s="1533" t="s">
        <v>837</v>
      </c>
      <c r="B10647" s="733">
        <v>44975</v>
      </c>
      <c r="C10647" s="732" t="s">
        <v>2610</v>
      </c>
      <c r="D10647" s="137" t="s">
        <v>2643</v>
      </c>
      <c r="E10647" s="493" t="s">
        <v>4551</v>
      </c>
      <c r="F10647" s="2271"/>
      <c r="G10647" s="1551"/>
      <c r="H10647" s="1551"/>
      <c r="I10647" s="1551"/>
      <c r="J10647" s="1551"/>
      <c r="K10647" s="1551"/>
    </row>
    <row r="10648" spans="1:11" ht="18.75" x14ac:dyDescent="0.3">
      <c r="A10648" s="1533" t="s">
        <v>837</v>
      </c>
      <c r="B10648" s="733">
        <v>44975</v>
      </c>
      <c r="C10648" s="732" t="s">
        <v>2610</v>
      </c>
      <c r="D10648" s="137" t="s">
        <v>2643</v>
      </c>
      <c r="E10648" s="493" t="s">
        <v>4954</v>
      </c>
      <c r="F10648" s="1533" t="s">
        <v>6</v>
      </c>
      <c r="G10648" s="1551"/>
      <c r="H10648" s="1551"/>
      <c r="I10648" s="1551"/>
      <c r="J10648" s="1551"/>
      <c r="K10648" s="1551"/>
    </row>
    <row r="10649" spans="1:11" ht="15" customHeight="1" x14ac:dyDescent="0.3">
      <c r="A10649" s="1533" t="s">
        <v>837</v>
      </c>
      <c r="B10649" s="733">
        <v>44975</v>
      </c>
      <c r="C10649" s="732" t="s">
        <v>2610</v>
      </c>
      <c r="D10649" s="137" t="s">
        <v>2643</v>
      </c>
      <c r="E10649" s="732" t="s">
        <v>2639</v>
      </c>
      <c r="F10649" s="2271" t="s">
        <v>2659</v>
      </c>
      <c r="G10649" s="1551"/>
      <c r="H10649" s="1551"/>
      <c r="I10649" s="1551"/>
      <c r="J10649" s="1551"/>
      <c r="K10649" s="1551"/>
    </row>
    <row r="10650" spans="1:11" ht="18.75" x14ac:dyDescent="0.3">
      <c r="A10650" s="1533" t="s">
        <v>837</v>
      </c>
      <c r="B10650" s="733">
        <v>44975</v>
      </c>
      <c r="C10650" s="732" t="s">
        <v>2610</v>
      </c>
      <c r="D10650" s="137" t="s">
        <v>2643</v>
      </c>
      <c r="E10650" s="732" t="s">
        <v>2658</v>
      </c>
      <c r="F10650" s="2272"/>
      <c r="G10650" s="1551"/>
      <c r="H10650" s="1551"/>
      <c r="I10650" s="1551"/>
      <c r="J10650" s="1551"/>
      <c r="K10650" s="1551"/>
    </row>
    <row r="10651" spans="1:11" ht="15" customHeight="1" x14ac:dyDescent="0.3">
      <c r="A10651" s="1533" t="s">
        <v>837</v>
      </c>
      <c r="B10651" s="733">
        <v>44975</v>
      </c>
      <c r="C10651" s="732" t="s">
        <v>2610</v>
      </c>
      <c r="D10651" s="137" t="s">
        <v>2643</v>
      </c>
      <c r="E10651" s="732" t="s">
        <v>4768</v>
      </c>
      <c r="F10651" s="2271" t="s">
        <v>2662</v>
      </c>
      <c r="G10651" s="1551"/>
      <c r="H10651" s="1551"/>
      <c r="I10651" s="1551"/>
      <c r="J10651" s="1551"/>
      <c r="K10651" s="1551"/>
    </row>
    <row r="10652" spans="1:11" ht="18.75" x14ac:dyDescent="0.3">
      <c r="A10652" s="1533" t="s">
        <v>837</v>
      </c>
      <c r="B10652" s="733">
        <v>44975</v>
      </c>
      <c r="C10652" s="732" t="s">
        <v>2610</v>
      </c>
      <c r="D10652" s="137" t="s">
        <v>2643</v>
      </c>
      <c r="E10652" s="732" t="s">
        <v>2732</v>
      </c>
      <c r="F10652" s="2272"/>
      <c r="G10652" s="1551"/>
      <c r="H10652" s="1551"/>
      <c r="I10652" s="1551"/>
      <c r="J10652" s="1551"/>
      <c r="K10652" s="1551"/>
    </row>
    <row r="10653" spans="1:11" ht="15" customHeight="1" x14ac:dyDescent="0.3">
      <c r="A10653" s="1533" t="s">
        <v>837</v>
      </c>
      <c r="B10653" s="733">
        <v>44975</v>
      </c>
      <c r="C10653" s="732" t="s">
        <v>2610</v>
      </c>
      <c r="D10653" s="137" t="s">
        <v>2643</v>
      </c>
      <c r="E10653" s="732" t="s">
        <v>4961</v>
      </c>
      <c r="F10653" s="2271" t="s">
        <v>2706</v>
      </c>
      <c r="G10653" s="1551"/>
      <c r="H10653" s="1551"/>
      <c r="I10653" s="1551"/>
      <c r="J10653" s="1551"/>
      <c r="K10653" s="1551"/>
    </row>
    <row r="10654" spans="1:11" ht="18.75" x14ac:dyDescent="0.3">
      <c r="A10654" s="1533" t="s">
        <v>837</v>
      </c>
      <c r="B10654" s="733">
        <v>44975</v>
      </c>
      <c r="C10654" s="732" t="s">
        <v>2610</v>
      </c>
      <c r="D10654" s="137" t="s">
        <v>2643</v>
      </c>
      <c r="E10654" s="732" t="s">
        <v>4804</v>
      </c>
      <c r="F10654" s="2272"/>
      <c r="G10654" s="1551"/>
      <c r="H10654" s="1551"/>
      <c r="I10654" s="1551"/>
      <c r="J10654" s="1551"/>
      <c r="K10654" s="1551"/>
    </row>
    <row r="10655" spans="1:11" ht="18.75" x14ac:dyDescent="0.3">
      <c r="A10655" s="1562" t="s">
        <v>6</v>
      </c>
      <c r="B10655" s="1219" t="s">
        <v>6</v>
      </c>
      <c r="C10655" s="1219" t="s">
        <v>6</v>
      </c>
      <c r="D10655" s="1219" t="s">
        <v>6</v>
      </c>
      <c r="E10655" s="1219" t="s">
        <v>6</v>
      </c>
      <c r="F10655" s="1506" t="s">
        <v>4962</v>
      </c>
      <c r="G10655" s="1551"/>
      <c r="H10655" s="1551"/>
      <c r="I10655" s="1551"/>
      <c r="J10655" s="1551"/>
      <c r="K10655" s="1551"/>
    </row>
    <row r="10656" spans="1:11" ht="18.75" x14ac:dyDescent="0.3">
      <c r="A10656" s="1176" t="s">
        <v>6</v>
      </c>
      <c r="B10656" s="1177" t="s">
        <v>6</v>
      </c>
      <c r="C10656" s="1177" t="s">
        <v>6</v>
      </c>
      <c r="D10656" s="1177" t="s">
        <v>6</v>
      </c>
      <c r="E10656" s="1177" t="s">
        <v>6</v>
      </c>
      <c r="F10656" s="1178" t="s">
        <v>4766</v>
      </c>
      <c r="G10656" s="1551"/>
      <c r="H10656" s="1551"/>
      <c r="I10656" s="1551"/>
      <c r="J10656" s="1551"/>
      <c r="K10656" s="1551"/>
    </row>
    <row r="10658" spans="1:10" ht="15" customHeight="1" x14ac:dyDescent="0.3">
      <c r="A10658" s="737" t="s">
        <v>855</v>
      </c>
      <c r="B10658" s="738">
        <v>44976</v>
      </c>
      <c r="C10658" s="1582" t="s">
        <v>2610</v>
      </c>
      <c r="D10658" s="1582" t="s">
        <v>2622</v>
      </c>
      <c r="E10658" s="1582" t="s">
        <v>2626</v>
      </c>
      <c r="F10658" s="2276" t="s">
        <v>2624</v>
      </c>
      <c r="G10658" s="1551"/>
      <c r="H10658" s="1551"/>
      <c r="I10658" s="1551"/>
      <c r="J10658" s="1551"/>
    </row>
    <row r="10659" spans="1:10" ht="18.75" x14ac:dyDescent="0.3">
      <c r="A10659" s="1533" t="s">
        <v>855</v>
      </c>
      <c r="B10659" s="733">
        <v>44976</v>
      </c>
      <c r="C10659" s="732" t="s">
        <v>2610</v>
      </c>
      <c r="D10659" s="732" t="s">
        <v>2622</v>
      </c>
      <c r="E10659" s="732" t="s">
        <v>2661</v>
      </c>
      <c r="F10659" s="2272"/>
      <c r="G10659" s="1551"/>
      <c r="H10659" s="1551"/>
      <c r="I10659" s="1551"/>
      <c r="J10659" s="1551"/>
    </row>
    <row r="10660" spans="1:10" ht="15" customHeight="1" x14ac:dyDescent="0.3">
      <c r="A10660" s="1533" t="s">
        <v>855</v>
      </c>
      <c r="B10660" s="733">
        <v>44976</v>
      </c>
      <c r="C10660" s="732" t="s">
        <v>2610</v>
      </c>
      <c r="D10660" s="732" t="s">
        <v>2622</v>
      </c>
      <c r="E10660" s="1156" t="s">
        <v>2702</v>
      </c>
      <c r="F10660" s="2271" t="s">
        <v>2627</v>
      </c>
      <c r="G10660" s="1551"/>
      <c r="H10660" s="1551"/>
      <c r="I10660" s="1551"/>
      <c r="J10660" s="1551"/>
    </row>
    <row r="10661" spans="1:10" ht="18.75" x14ac:dyDescent="0.3">
      <c r="A10661" s="1533" t="s">
        <v>855</v>
      </c>
      <c r="B10661" s="733">
        <v>44976</v>
      </c>
      <c r="C10661" s="732" t="s">
        <v>2610</v>
      </c>
      <c r="D10661" s="732" t="s">
        <v>2622</v>
      </c>
      <c r="E10661" s="732" t="s">
        <v>4770</v>
      </c>
      <c r="F10661" s="2284"/>
      <c r="G10661" s="1551"/>
      <c r="H10661" s="1551"/>
      <c r="I10661" s="1551"/>
      <c r="J10661" s="1551"/>
    </row>
    <row r="10662" spans="1:10" ht="15" customHeight="1" x14ac:dyDescent="0.3">
      <c r="A10662" s="1533" t="s">
        <v>855</v>
      </c>
      <c r="B10662" s="733">
        <v>44976</v>
      </c>
      <c r="C10662" s="732" t="s">
        <v>2610</v>
      </c>
      <c r="D10662" s="1156" t="s">
        <v>2622</v>
      </c>
      <c r="E10662" s="1179" t="s">
        <v>2623</v>
      </c>
      <c r="F10662" s="2288" t="s">
        <v>2700</v>
      </c>
      <c r="G10662" s="1551"/>
      <c r="H10662" s="1551"/>
      <c r="I10662" s="1551"/>
      <c r="J10662" s="1551"/>
    </row>
    <row r="10663" spans="1:10" ht="18.75" x14ac:dyDescent="0.3">
      <c r="A10663" s="1533" t="s">
        <v>855</v>
      </c>
      <c r="B10663" s="733">
        <v>44976</v>
      </c>
      <c r="C10663" s="732" t="s">
        <v>2610</v>
      </c>
      <c r="D10663" s="1156" t="s">
        <v>2622</v>
      </c>
      <c r="E10663" s="1179" t="s">
        <v>2635</v>
      </c>
      <c r="F10663" s="2288"/>
      <c r="G10663" s="1551"/>
      <c r="H10663" s="1551"/>
      <c r="I10663" s="1551"/>
      <c r="J10663" s="1551"/>
    </row>
    <row r="10664" spans="1:10" ht="18.75" x14ac:dyDescent="0.3">
      <c r="A10664" s="1533" t="s">
        <v>855</v>
      </c>
      <c r="B10664" s="733">
        <v>44976</v>
      </c>
      <c r="C10664" s="732" t="s">
        <v>2610</v>
      </c>
      <c r="D10664" s="1156" t="s">
        <v>2622</v>
      </c>
      <c r="E10664" s="1180" t="s">
        <v>4871</v>
      </c>
      <c r="F10664" s="1181" t="s">
        <v>6</v>
      </c>
      <c r="G10664" s="1551"/>
      <c r="H10664" s="1551"/>
      <c r="I10664" s="1551"/>
      <c r="J10664" s="1551"/>
    </row>
    <row r="10665" spans="1:10" ht="18.75" x14ac:dyDescent="0.3">
      <c r="A10665" s="1533" t="s">
        <v>855</v>
      </c>
      <c r="B10665" s="733">
        <v>44976</v>
      </c>
      <c r="C10665" s="732" t="s">
        <v>2610</v>
      </c>
      <c r="D10665" s="1156" t="s">
        <v>2622</v>
      </c>
      <c r="E10665" s="313" t="s">
        <v>4732</v>
      </c>
      <c r="F10665" s="1535" t="s">
        <v>2729</v>
      </c>
      <c r="G10665" s="1551"/>
      <c r="H10665" s="1551"/>
      <c r="I10665" s="1551"/>
      <c r="J10665" s="1551"/>
    </row>
    <row r="10666" spans="1:10" ht="18.75" x14ac:dyDescent="0.3">
      <c r="A10666" s="1533" t="s">
        <v>855</v>
      </c>
      <c r="B10666" s="733">
        <v>44976</v>
      </c>
      <c r="C10666" s="732" t="s">
        <v>2610</v>
      </c>
      <c r="D10666" s="1156" t="s">
        <v>2622</v>
      </c>
      <c r="E10666" s="1182" t="s">
        <v>4774</v>
      </c>
      <c r="F10666" s="1533" t="s">
        <v>6</v>
      </c>
      <c r="G10666" s="1551"/>
      <c r="H10666" s="1551"/>
      <c r="I10666" s="1551"/>
      <c r="J10666" s="1551"/>
    </row>
    <row r="10667" spans="1:10" ht="18.75" x14ac:dyDescent="0.3">
      <c r="A10667" s="2273" t="s">
        <v>4963</v>
      </c>
      <c r="B10667" s="2274"/>
      <c r="C10667" s="2274"/>
      <c r="D10667" s="2274"/>
      <c r="E10667" s="2274"/>
      <c r="F10667" s="2275"/>
      <c r="G10667" s="1551"/>
      <c r="H10667" s="1551"/>
      <c r="I10667" s="1551"/>
      <c r="J10667" s="1551" t="s">
        <v>7</v>
      </c>
    </row>
    <row r="10668" spans="1:10" ht="15" customHeight="1" x14ac:dyDescent="0.3">
      <c r="A10668" s="737" t="s">
        <v>855</v>
      </c>
      <c r="B10668" s="738">
        <v>44976</v>
      </c>
      <c r="C10668" s="1582" t="s">
        <v>2610</v>
      </c>
      <c r="D10668" s="1582" t="s">
        <v>2306</v>
      </c>
      <c r="E10668" s="523" t="s">
        <v>4808</v>
      </c>
      <c r="F10668" s="2276" t="s">
        <v>2631</v>
      </c>
      <c r="G10668" s="1551"/>
      <c r="H10668" s="1551"/>
      <c r="I10668" s="1551"/>
      <c r="J10668" s="1551"/>
    </row>
    <row r="10669" spans="1:10" ht="18.75" x14ac:dyDescent="0.3">
      <c r="A10669" s="1533" t="s">
        <v>855</v>
      </c>
      <c r="B10669" s="733">
        <v>44976</v>
      </c>
      <c r="C10669" s="732" t="s">
        <v>2610</v>
      </c>
      <c r="D10669" s="732" t="s">
        <v>2306</v>
      </c>
      <c r="E10669" s="1156" t="s">
        <v>4942</v>
      </c>
      <c r="F10669" s="2271"/>
      <c r="G10669" s="1551"/>
      <c r="H10669" s="1551"/>
      <c r="I10669" s="1551"/>
      <c r="J10669" s="1551"/>
    </row>
    <row r="10670" spans="1:10" ht="18.75" x14ac:dyDescent="0.3">
      <c r="A10670" s="1533" t="s">
        <v>855</v>
      </c>
      <c r="B10670" s="733">
        <v>44976</v>
      </c>
      <c r="C10670" s="732" t="s">
        <v>2610</v>
      </c>
      <c r="D10670" s="732" t="s">
        <v>2306</v>
      </c>
      <c r="E10670" s="1156" t="s">
        <v>2628</v>
      </c>
      <c r="F10670" s="1533" t="s">
        <v>6</v>
      </c>
      <c r="G10670" s="1551"/>
      <c r="H10670" s="1551"/>
      <c r="I10670" s="1551"/>
      <c r="J10670" s="1551"/>
    </row>
    <row r="10671" spans="1:10" ht="18.75" x14ac:dyDescent="0.3">
      <c r="A10671" s="2273" t="s">
        <v>4964</v>
      </c>
      <c r="B10671" s="2274"/>
      <c r="C10671" s="2274"/>
      <c r="D10671" s="2274"/>
      <c r="E10671" s="2274"/>
      <c r="F10671" s="2275"/>
      <c r="G10671" s="1551"/>
      <c r="H10671" s="1551"/>
      <c r="I10671" s="1551"/>
      <c r="J10671" s="1551"/>
    </row>
    <row r="10672" spans="1:10" ht="15" customHeight="1" x14ac:dyDescent="0.3">
      <c r="A10672" s="737" t="s">
        <v>855</v>
      </c>
      <c r="B10672" s="738">
        <v>44976</v>
      </c>
      <c r="C10672" s="1582" t="s">
        <v>2610</v>
      </c>
      <c r="D10672" s="1582" t="s">
        <v>4860</v>
      </c>
      <c r="E10672" s="1537" t="s">
        <v>4899</v>
      </c>
      <c r="F10672" s="2276" t="s">
        <v>2634</v>
      </c>
      <c r="G10672" s="1551"/>
      <c r="H10672" s="1551"/>
      <c r="I10672" s="1551"/>
      <c r="J10672" s="1551"/>
    </row>
    <row r="10673" spans="1:10" ht="18.75" x14ac:dyDescent="0.3">
      <c r="A10673" s="1533" t="s">
        <v>855</v>
      </c>
      <c r="B10673" s="733">
        <v>44976</v>
      </c>
      <c r="C10673" s="732" t="s">
        <v>2610</v>
      </c>
      <c r="D10673" s="732" t="s">
        <v>4860</v>
      </c>
      <c r="E10673" s="1156" t="s">
        <v>2652</v>
      </c>
      <c r="F10673" s="2271"/>
      <c r="G10673" s="1551"/>
      <c r="H10673" s="1551"/>
      <c r="I10673" s="1551"/>
      <c r="J10673" s="1551"/>
    </row>
    <row r="10674" spans="1:10" ht="18.75" x14ac:dyDescent="0.3">
      <c r="A10674" s="1533" t="s">
        <v>855</v>
      </c>
      <c r="B10674" s="733">
        <v>44976</v>
      </c>
      <c r="C10674" s="732" t="s">
        <v>2610</v>
      </c>
      <c r="D10674" s="732" t="s">
        <v>4860</v>
      </c>
      <c r="E10674" s="1156" t="s">
        <v>4760</v>
      </c>
      <c r="F10674" s="1157" t="s">
        <v>6</v>
      </c>
      <c r="G10674" s="1551"/>
      <c r="H10674" s="1551"/>
      <c r="I10674" s="1551"/>
      <c r="J10674" s="1551"/>
    </row>
    <row r="10675" spans="1:10" ht="18.75" x14ac:dyDescent="0.3">
      <c r="A10675" s="2273" t="s">
        <v>4965</v>
      </c>
      <c r="B10675" s="2274"/>
      <c r="C10675" s="2274"/>
      <c r="D10675" s="2274"/>
      <c r="E10675" s="2274"/>
      <c r="F10675" s="2275"/>
      <c r="G10675" s="1551"/>
      <c r="H10675" s="1551"/>
      <c r="I10675" s="1551"/>
      <c r="J10675" s="1551"/>
    </row>
    <row r="10676" spans="1:10" ht="15" customHeight="1" x14ac:dyDescent="0.3">
      <c r="A10676" s="1533" t="s">
        <v>855</v>
      </c>
      <c r="B10676" s="733">
        <v>44976</v>
      </c>
      <c r="C10676" s="732" t="s">
        <v>2610</v>
      </c>
      <c r="D10676" s="137" t="s">
        <v>2643</v>
      </c>
      <c r="E10676" s="732" t="s">
        <v>2655</v>
      </c>
      <c r="F10676" s="2271" t="s">
        <v>2645</v>
      </c>
      <c r="G10676" s="1551"/>
      <c r="H10676" s="1551"/>
      <c r="I10676" s="1551"/>
      <c r="J10676" s="1551"/>
    </row>
    <row r="10677" spans="1:10" ht="18.75" x14ac:dyDescent="0.3">
      <c r="A10677" s="1533" t="s">
        <v>855</v>
      </c>
      <c r="B10677" s="733">
        <v>44976</v>
      </c>
      <c r="C10677" s="732" t="s">
        <v>2610</v>
      </c>
      <c r="D10677" s="137" t="s">
        <v>2643</v>
      </c>
      <c r="E10677" s="1156" t="s">
        <v>2834</v>
      </c>
      <c r="F10677" s="2272"/>
      <c r="G10677" s="1551"/>
      <c r="H10677" s="1551"/>
      <c r="I10677" s="1551"/>
      <c r="J10677" s="1551"/>
    </row>
    <row r="10678" spans="1:10" ht="15" customHeight="1" x14ac:dyDescent="0.3">
      <c r="A10678" s="1533" t="s">
        <v>855</v>
      </c>
      <c r="B10678" s="733">
        <v>44976</v>
      </c>
      <c r="C10678" s="732" t="s">
        <v>2610</v>
      </c>
      <c r="D10678" s="137" t="s">
        <v>2643</v>
      </c>
      <c r="E10678" s="1156" t="s">
        <v>2672</v>
      </c>
      <c r="F10678" s="2271" t="s">
        <v>2648</v>
      </c>
      <c r="G10678" s="1551"/>
      <c r="H10678" s="1551"/>
      <c r="I10678" s="1551"/>
      <c r="J10678" s="1551"/>
    </row>
    <row r="10679" spans="1:10" ht="18.75" x14ac:dyDescent="0.3">
      <c r="A10679" s="1533" t="s">
        <v>855</v>
      </c>
      <c r="B10679" s="733">
        <v>44976</v>
      </c>
      <c r="C10679" s="732" t="s">
        <v>2610</v>
      </c>
      <c r="D10679" s="137" t="s">
        <v>2643</v>
      </c>
      <c r="E10679" s="1156" t="s">
        <v>2776</v>
      </c>
      <c r="F10679" s="2272"/>
      <c r="G10679" s="1551"/>
      <c r="H10679" s="1551"/>
      <c r="I10679" s="1551"/>
      <c r="J10679" s="1551"/>
    </row>
    <row r="10680" spans="1:10" ht="15" customHeight="1" x14ac:dyDescent="0.3">
      <c r="A10680" s="1533" t="s">
        <v>855</v>
      </c>
      <c r="B10680" s="733">
        <v>44976</v>
      </c>
      <c r="C10680" s="732" t="s">
        <v>2610</v>
      </c>
      <c r="D10680" s="137" t="s">
        <v>2643</v>
      </c>
      <c r="E10680" s="732" t="s">
        <v>4842</v>
      </c>
      <c r="F10680" s="2271" t="s">
        <v>2651</v>
      </c>
      <c r="G10680" s="1551"/>
      <c r="H10680" s="1551"/>
      <c r="I10680" s="1551"/>
      <c r="J10680" s="1551"/>
    </row>
    <row r="10681" spans="1:10" ht="18.75" x14ac:dyDescent="0.3">
      <c r="A10681" s="1533" t="s">
        <v>855</v>
      </c>
      <c r="B10681" s="733">
        <v>44976</v>
      </c>
      <c r="C10681" s="732" t="s">
        <v>2610</v>
      </c>
      <c r="D10681" s="137" t="s">
        <v>2643</v>
      </c>
      <c r="E10681" s="1156" t="s">
        <v>2798</v>
      </c>
      <c r="F10681" s="2272"/>
      <c r="G10681" s="1551"/>
      <c r="H10681" s="1551"/>
      <c r="I10681" s="1551"/>
      <c r="J10681" s="1551"/>
    </row>
    <row r="10682" spans="1:10" ht="15" customHeight="1" x14ac:dyDescent="0.3">
      <c r="A10682" s="1533" t="s">
        <v>855</v>
      </c>
      <c r="B10682" s="733">
        <v>44976</v>
      </c>
      <c r="C10682" s="732" t="s">
        <v>2610</v>
      </c>
      <c r="D10682" s="137" t="s">
        <v>2643</v>
      </c>
      <c r="E10682" s="1156" t="s">
        <v>4768</v>
      </c>
      <c r="F10682" s="2271" t="s">
        <v>2654</v>
      </c>
      <c r="G10682" s="1551"/>
      <c r="H10682" s="1551"/>
      <c r="I10682" s="1551"/>
      <c r="J10682" s="1551"/>
    </row>
    <row r="10683" spans="1:10" ht="18.75" x14ac:dyDescent="0.3">
      <c r="A10683" s="1533" t="s">
        <v>855</v>
      </c>
      <c r="B10683" s="733">
        <v>44976</v>
      </c>
      <c r="C10683" s="732" t="s">
        <v>2610</v>
      </c>
      <c r="D10683" s="137" t="s">
        <v>2643</v>
      </c>
      <c r="E10683" s="732" t="s">
        <v>2649</v>
      </c>
      <c r="F10683" s="2272"/>
      <c r="G10683" s="1551"/>
      <c r="H10683" s="1551"/>
      <c r="I10683" s="1551"/>
      <c r="J10683" s="1551"/>
    </row>
    <row r="10684" spans="1:10" ht="15" customHeight="1" x14ac:dyDescent="0.3">
      <c r="A10684" s="1533" t="s">
        <v>855</v>
      </c>
      <c r="B10684" s="733">
        <v>44976</v>
      </c>
      <c r="C10684" s="732" t="s">
        <v>2610</v>
      </c>
      <c r="D10684" s="137" t="s">
        <v>2643</v>
      </c>
      <c r="E10684" s="1156" t="s">
        <v>4473</v>
      </c>
      <c r="F10684" s="2283" t="s">
        <v>2657</v>
      </c>
      <c r="G10684" s="1551"/>
      <c r="H10684" s="1551"/>
      <c r="I10684" s="1551"/>
      <c r="J10684" s="1551"/>
    </row>
    <row r="10685" spans="1:10" ht="18.75" x14ac:dyDescent="0.3">
      <c r="A10685" s="1533" t="s">
        <v>855</v>
      </c>
      <c r="B10685" s="733">
        <v>44976</v>
      </c>
      <c r="C10685" s="732" t="s">
        <v>2610</v>
      </c>
      <c r="D10685" s="137" t="s">
        <v>2643</v>
      </c>
      <c r="E10685" s="1156" t="s">
        <v>4941</v>
      </c>
      <c r="F10685" s="2277"/>
      <c r="G10685" s="1551"/>
      <c r="H10685" s="1551"/>
      <c r="I10685" s="1551"/>
      <c r="J10685" s="1551"/>
    </row>
    <row r="10686" spans="1:10" ht="18.75" x14ac:dyDescent="0.3">
      <c r="A10686" s="1533" t="s">
        <v>855</v>
      </c>
      <c r="B10686" s="733">
        <v>44976</v>
      </c>
      <c r="C10686" s="732" t="s">
        <v>2610</v>
      </c>
      <c r="D10686" s="137" t="s">
        <v>2643</v>
      </c>
      <c r="E10686" s="1156" t="s">
        <v>4803</v>
      </c>
      <c r="F10686" s="1157" t="s">
        <v>6</v>
      </c>
      <c r="G10686" s="1551"/>
      <c r="H10686" s="1551"/>
      <c r="I10686" s="1551"/>
      <c r="J10686" s="1551"/>
    </row>
    <row r="10687" spans="1:10" ht="15" customHeight="1" x14ac:dyDescent="0.3">
      <c r="A10687" s="1533" t="s">
        <v>855</v>
      </c>
      <c r="B10687" s="733">
        <v>44976</v>
      </c>
      <c r="C10687" s="732" t="s">
        <v>2610</v>
      </c>
      <c r="D10687" s="137" t="s">
        <v>2643</v>
      </c>
      <c r="E10687" s="1156" t="s">
        <v>4848</v>
      </c>
      <c r="F10687" s="2271" t="s">
        <v>2662</v>
      </c>
      <c r="G10687" s="1551"/>
      <c r="H10687" s="1551"/>
      <c r="I10687" s="1551"/>
      <c r="J10687" s="1551"/>
    </row>
    <row r="10688" spans="1:10" ht="18.75" x14ac:dyDescent="0.3">
      <c r="A10688" s="1533" t="s">
        <v>855</v>
      </c>
      <c r="B10688" s="733">
        <v>44976</v>
      </c>
      <c r="C10688" s="732" t="s">
        <v>2610</v>
      </c>
      <c r="D10688" s="137" t="s">
        <v>2643</v>
      </c>
      <c r="E10688" s="1579" t="s">
        <v>2636</v>
      </c>
      <c r="F10688" s="2271"/>
      <c r="G10688" s="1551"/>
      <c r="H10688" s="1551"/>
      <c r="I10688" s="1551"/>
      <c r="J10688" s="1551"/>
    </row>
    <row r="10689" spans="1:10" ht="18.75" x14ac:dyDescent="0.3">
      <c r="A10689" s="1533" t="s">
        <v>855</v>
      </c>
      <c r="B10689" s="733">
        <v>44976</v>
      </c>
      <c r="C10689" s="732" t="s">
        <v>2610</v>
      </c>
      <c r="D10689" s="493" t="s">
        <v>2643</v>
      </c>
      <c r="E10689" s="1183" t="s">
        <v>4771</v>
      </c>
      <c r="F10689" s="1545" t="s">
        <v>2706</v>
      </c>
      <c r="G10689" s="1551"/>
      <c r="H10689" s="1551"/>
      <c r="I10689" s="1551"/>
      <c r="J10689" s="1551"/>
    </row>
    <row r="10690" spans="1:10" ht="18.75" x14ac:dyDescent="0.3">
      <c r="A10690" s="1533" t="s">
        <v>855</v>
      </c>
      <c r="B10690" s="733">
        <v>44976</v>
      </c>
      <c r="C10690" s="732" t="s">
        <v>2610</v>
      </c>
      <c r="D10690" s="493" t="s">
        <v>2643</v>
      </c>
      <c r="E10690" s="1184" t="s">
        <v>2660</v>
      </c>
      <c r="F10690" s="1157" t="s">
        <v>6</v>
      </c>
      <c r="G10690" s="1551"/>
      <c r="H10690" s="1551"/>
      <c r="I10690" s="1551"/>
      <c r="J10690" s="1551"/>
    </row>
    <row r="10691" spans="1:10" ht="18.75" x14ac:dyDescent="0.3">
      <c r="A10691" s="2273" t="s">
        <v>4966</v>
      </c>
      <c r="B10691" s="2274"/>
      <c r="C10691" s="2274"/>
      <c r="D10691" s="2274"/>
      <c r="E10691" s="2274"/>
      <c r="F10691" s="2275"/>
      <c r="G10691" s="1551" t="s">
        <v>7</v>
      </c>
      <c r="H10691" s="1551"/>
      <c r="I10691" s="1551"/>
      <c r="J10691" s="1551"/>
    </row>
    <row r="10692" spans="1:10" ht="18.75" x14ac:dyDescent="0.3">
      <c r="A10692" s="2509" t="s">
        <v>4967</v>
      </c>
      <c r="B10692" s="2510"/>
      <c r="C10692" s="2510"/>
      <c r="D10692" s="2510"/>
      <c r="E10692" s="2510"/>
      <c r="F10692" s="2511"/>
      <c r="G10692" s="1551"/>
      <c r="H10692" s="1551"/>
      <c r="I10692" s="1551"/>
      <c r="J10692" s="1551"/>
    </row>
    <row r="10693" spans="1:10" ht="18.75" x14ac:dyDescent="0.3">
      <c r="A10693" s="1185" t="s">
        <v>6</v>
      </c>
      <c r="B10693" s="1186" t="s">
        <v>6</v>
      </c>
      <c r="C10693" s="1186" t="s">
        <v>6</v>
      </c>
      <c r="D10693" s="1186" t="s">
        <v>6</v>
      </c>
      <c r="E10693" s="1186" t="s">
        <v>6</v>
      </c>
      <c r="F10693" s="1187" t="s">
        <v>6</v>
      </c>
      <c r="G10693" s="1551"/>
      <c r="H10693" s="1551"/>
      <c r="I10693" s="1551"/>
      <c r="J10693" s="1551"/>
    </row>
    <row r="10694" spans="1:10" ht="15" customHeight="1" x14ac:dyDescent="0.3">
      <c r="A10694" s="1533" t="s">
        <v>2674</v>
      </c>
      <c r="B10694" s="733">
        <v>44977</v>
      </c>
      <c r="C10694" s="732" t="s">
        <v>2610</v>
      </c>
      <c r="D10694" s="732" t="s">
        <v>2622</v>
      </c>
      <c r="E10694" s="732" t="s">
        <v>2744</v>
      </c>
      <c r="F10694" s="2271" t="s">
        <v>2624</v>
      </c>
      <c r="G10694" s="1551"/>
      <c r="H10694" s="1551"/>
      <c r="I10694" s="1551"/>
      <c r="J10694" s="1551"/>
    </row>
    <row r="10695" spans="1:10" ht="18.75" x14ac:dyDescent="0.3">
      <c r="A10695" s="1533" t="s">
        <v>2674</v>
      </c>
      <c r="B10695" s="733">
        <v>44977</v>
      </c>
      <c r="C10695" s="732" t="s">
        <v>2610</v>
      </c>
      <c r="D10695" s="732" t="s">
        <v>2622</v>
      </c>
      <c r="E10695" s="732" t="s">
        <v>2702</v>
      </c>
      <c r="F10695" s="2272"/>
      <c r="G10695" s="1551"/>
      <c r="H10695" s="1551"/>
      <c r="I10695" s="1551"/>
      <c r="J10695" s="1551"/>
    </row>
    <row r="10696" spans="1:10" ht="15" customHeight="1" x14ac:dyDescent="0.3">
      <c r="A10696" s="1533" t="s">
        <v>2674</v>
      </c>
      <c r="B10696" s="733">
        <v>44977</v>
      </c>
      <c r="C10696" s="732" t="s">
        <v>2610</v>
      </c>
      <c r="D10696" s="732" t="s">
        <v>2622</v>
      </c>
      <c r="E10696" s="137" t="s">
        <v>4526</v>
      </c>
      <c r="F10696" s="2271" t="s">
        <v>2627</v>
      </c>
      <c r="G10696" s="1551"/>
      <c r="H10696" s="1551"/>
      <c r="I10696" s="1551"/>
      <c r="J10696" s="1551"/>
    </row>
    <row r="10697" spans="1:10" ht="18.75" x14ac:dyDescent="0.3">
      <c r="A10697" s="1533" t="s">
        <v>2674</v>
      </c>
      <c r="B10697" s="733">
        <v>44977</v>
      </c>
      <c r="C10697" s="732" t="s">
        <v>2610</v>
      </c>
      <c r="D10697" s="732" t="s">
        <v>2622</v>
      </c>
      <c r="E10697" s="732" t="s">
        <v>2696</v>
      </c>
      <c r="F10697" s="2271"/>
      <c r="G10697" s="1551"/>
      <c r="H10697" s="1551"/>
      <c r="I10697" s="1551"/>
      <c r="J10697" s="1551"/>
    </row>
    <row r="10698" spans="1:10" ht="18.75" x14ac:dyDescent="0.3">
      <c r="A10698" s="1533" t="s">
        <v>2674</v>
      </c>
      <c r="B10698" s="733">
        <v>44977</v>
      </c>
      <c r="C10698" s="732" t="s">
        <v>2610</v>
      </c>
      <c r="D10698" s="732" t="s">
        <v>2622</v>
      </c>
      <c r="E10698" s="732" t="s">
        <v>4968</v>
      </c>
      <c r="F10698" s="2272"/>
      <c r="G10698" s="1551"/>
      <c r="H10698" s="1551"/>
      <c r="I10698" s="1551"/>
      <c r="J10698" s="1551"/>
    </row>
    <row r="10699" spans="1:10" ht="18.75" x14ac:dyDescent="0.3">
      <c r="A10699" s="2273" t="s">
        <v>4969</v>
      </c>
      <c r="B10699" s="2274"/>
      <c r="C10699" s="2274"/>
      <c r="D10699" s="2274"/>
      <c r="E10699" s="2274"/>
      <c r="F10699" s="2275"/>
      <c r="G10699" s="1551"/>
      <c r="H10699" s="1551"/>
      <c r="I10699" s="1551"/>
      <c r="J10699" s="1551"/>
    </row>
    <row r="10700" spans="1:10" ht="15" customHeight="1" x14ac:dyDescent="0.3">
      <c r="A10700" s="737" t="s">
        <v>2674</v>
      </c>
      <c r="B10700" s="738">
        <v>44977</v>
      </c>
      <c r="C10700" s="1582" t="s">
        <v>2610</v>
      </c>
      <c r="D10700" s="1582" t="s">
        <v>2306</v>
      </c>
      <c r="E10700" s="1537" t="s">
        <v>2771</v>
      </c>
      <c r="F10700" s="2276" t="s">
        <v>2631</v>
      </c>
      <c r="G10700" s="1551"/>
      <c r="H10700" s="1551"/>
      <c r="I10700" s="1551"/>
      <c r="J10700" s="1551"/>
    </row>
    <row r="10701" spans="1:10" ht="18.75" x14ac:dyDescent="0.3">
      <c r="A10701" s="1188" t="s">
        <v>2674</v>
      </c>
      <c r="B10701" s="733">
        <v>44977</v>
      </c>
      <c r="C10701" s="732" t="s">
        <v>2610</v>
      </c>
      <c r="D10701" s="732" t="s">
        <v>2306</v>
      </c>
      <c r="E10701" s="1156" t="s">
        <v>4867</v>
      </c>
      <c r="F10701" s="2272"/>
      <c r="G10701" s="1551"/>
      <c r="H10701" s="1551"/>
      <c r="I10701" s="1551"/>
      <c r="J10701" s="1551"/>
    </row>
    <row r="10702" spans="1:10" ht="15" customHeight="1" x14ac:dyDescent="0.3">
      <c r="A10702" s="1549" t="s">
        <v>2674</v>
      </c>
      <c r="B10702" s="1158">
        <v>44977</v>
      </c>
      <c r="C10702" s="1564" t="s">
        <v>2610</v>
      </c>
      <c r="D10702" s="1564" t="s">
        <v>2306</v>
      </c>
      <c r="E10702" s="732" t="s">
        <v>2772</v>
      </c>
      <c r="F10702" s="2271" t="s">
        <v>2731</v>
      </c>
      <c r="G10702" s="1551"/>
      <c r="H10702" s="1551"/>
      <c r="I10702" s="1551"/>
      <c r="J10702" s="1551"/>
    </row>
    <row r="10703" spans="1:10" ht="18.75" x14ac:dyDescent="0.3">
      <c r="A10703" s="1189" t="s">
        <v>2674</v>
      </c>
      <c r="B10703" s="1190">
        <v>44977</v>
      </c>
      <c r="C10703" s="1566" t="s">
        <v>2610</v>
      </c>
      <c r="D10703" s="1566" t="s">
        <v>2306</v>
      </c>
      <c r="E10703" s="732" t="s">
        <v>4848</v>
      </c>
      <c r="F10703" s="2272"/>
      <c r="G10703" s="1551"/>
      <c r="H10703" s="1551"/>
      <c r="I10703" s="1551"/>
      <c r="J10703" s="1551"/>
    </row>
    <row r="10704" spans="1:10" ht="18.75" x14ac:dyDescent="0.3">
      <c r="A10704" s="2512" t="s">
        <v>4970</v>
      </c>
      <c r="B10704" s="2513"/>
      <c r="C10704" s="2513"/>
      <c r="D10704" s="2513"/>
      <c r="E10704" s="2513"/>
      <c r="F10704" s="2514"/>
      <c r="G10704" s="1551"/>
      <c r="H10704" s="1551"/>
      <c r="I10704" s="1551"/>
      <c r="J10704" s="1551"/>
    </row>
    <row r="10705" spans="1:10" ht="15" customHeight="1" x14ac:dyDescent="0.3">
      <c r="A10705" s="1533" t="s">
        <v>2674</v>
      </c>
      <c r="B10705" s="733">
        <v>44977</v>
      </c>
      <c r="C10705" s="732" t="s">
        <v>2610</v>
      </c>
      <c r="D10705" s="1191" t="s">
        <v>4971</v>
      </c>
      <c r="E10705" s="1163" t="s">
        <v>2740</v>
      </c>
      <c r="F10705" s="2287" t="s">
        <v>2634</v>
      </c>
      <c r="G10705" s="1551"/>
      <c r="H10705" s="1551"/>
      <c r="I10705" s="1551"/>
      <c r="J10705" s="1551"/>
    </row>
    <row r="10706" spans="1:10" ht="18.75" x14ac:dyDescent="0.3">
      <c r="A10706" s="1533" t="s">
        <v>2674</v>
      </c>
      <c r="B10706" s="733">
        <v>44977</v>
      </c>
      <c r="C10706" s="732" t="s">
        <v>2610</v>
      </c>
      <c r="D10706" s="1191" t="s">
        <v>4971</v>
      </c>
      <c r="E10706" s="1163" t="s">
        <v>2660</v>
      </c>
      <c r="F10706" s="2290"/>
      <c r="G10706" s="1551"/>
      <c r="H10706" s="1551"/>
      <c r="I10706" s="1551"/>
      <c r="J10706" s="1551"/>
    </row>
    <row r="10707" spans="1:10" ht="15" customHeight="1" x14ac:dyDescent="0.3">
      <c r="A10707" s="1533" t="s">
        <v>2674</v>
      </c>
      <c r="B10707" s="733">
        <v>44977</v>
      </c>
      <c r="C10707" s="732" t="s">
        <v>2610</v>
      </c>
      <c r="D10707" s="1191" t="s">
        <v>4971</v>
      </c>
      <c r="E10707" s="1192" t="s">
        <v>2689</v>
      </c>
      <c r="F10707" s="2515" t="s">
        <v>2638</v>
      </c>
      <c r="G10707" s="1551"/>
      <c r="H10707" s="1551"/>
      <c r="I10707" s="1551"/>
      <c r="J10707" s="1551"/>
    </row>
    <row r="10708" spans="1:10" ht="18.75" x14ac:dyDescent="0.3">
      <c r="A10708" s="1532" t="s">
        <v>2674</v>
      </c>
      <c r="B10708" s="1158">
        <v>44977</v>
      </c>
      <c r="C10708" s="1564" t="s">
        <v>2610</v>
      </c>
      <c r="D10708" s="1191" t="s">
        <v>4971</v>
      </c>
      <c r="E10708" s="1193" t="s">
        <v>4871</v>
      </c>
      <c r="F10708" s="2516"/>
      <c r="G10708" s="1551"/>
      <c r="H10708" s="1551"/>
      <c r="I10708" s="1551"/>
      <c r="J10708" s="1551"/>
    </row>
    <row r="10709" spans="1:10" ht="18.75" x14ac:dyDescent="0.3">
      <c r="A10709" s="2512" t="s">
        <v>4972</v>
      </c>
      <c r="B10709" s="2513"/>
      <c r="C10709" s="2513"/>
      <c r="D10709" s="2513"/>
      <c r="E10709" s="2513"/>
      <c r="F10709" s="2514"/>
      <c r="G10709" s="1551"/>
      <c r="H10709" s="1551"/>
      <c r="I10709" s="1551"/>
      <c r="J10709" s="1551"/>
    </row>
    <row r="10710" spans="1:10" ht="15" customHeight="1" x14ac:dyDescent="0.3">
      <c r="A10710" s="1533" t="s">
        <v>2674</v>
      </c>
      <c r="B10710" s="733">
        <v>44977</v>
      </c>
      <c r="C10710" s="732" t="s">
        <v>2610</v>
      </c>
      <c r="D10710" s="137" t="s">
        <v>2643</v>
      </c>
      <c r="E10710" s="732" t="s">
        <v>2635</v>
      </c>
      <c r="F10710" s="2271" t="s">
        <v>2645</v>
      </c>
      <c r="G10710" s="1551"/>
      <c r="H10710" s="1551"/>
      <c r="I10710" s="1551"/>
      <c r="J10710" s="1551"/>
    </row>
    <row r="10711" spans="1:10" ht="18.75" x14ac:dyDescent="0.3">
      <c r="A10711" s="1533" t="s">
        <v>2674</v>
      </c>
      <c r="B10711" s="733">
        <v>44977</v>
      </c>
      <c r="C10711" s="732" t="s">
        <v>2610</v>
      </c>
      <c r="D10711" s="137" t="s">
        <v>2643</v>
      </c>
      <c r="E10711" s="732" t="s">
        <v>4776</v>
      </c>
      <c r="F10711" s="2272"/>
      <c r="G10711" s="1551"/>
      <c r="H10711" s="1551"/>
      <c r="I10711" s="1551"/>
      <c r="J10711" s="1551"/>
    </row>
    <row r="10712" spans="1:10" ht="15" customHeight="1" x14ac:dyDescent="0.3">
      <c r="A10712" s="1533" t="s">
        <v>2674</v>
      </c>
      <c r="B10712" s="733">
        <v>44977</v>
      </c>
      <c r="C10712" s="732" t="s">
        <v>2610</v>
      </c>
      <c r="D10712" s="137" t="s">
        <v>2643</v>
      </c>
      <c r="E10712" s="732" t="s">
        <v>2676</v>
      </c>
      <c r="F10712" s="2271" t="s">
        <v>2648</v>
      </c>
      <c r="G10712" s="1551"/>
      <c r="H10712" s="1551"/>
      <c r="I10712" s="1551"/>
      <c r="J10712" s="1551"/>
    </row>
    <row r="10713" spans="1:10" ht="18.75" x14ac:dyDescent="0.3">
      <c r="A10713" s="1533" t="s">
        <v>2674</v>
      </c>
      <c r="B10713" s="733">
        <v>44977</v>
      </c>
      <c r="C10713" s="732" t="s">
        <v>2610</v>
      </c>
      <c r="D10713" s="137" t="s">
        <v>2643</v>
      </c>
      <c r="E10713" s="732" t="s">
        <v>2694</v>
      </c>
      <c r="F10713" s="2272"/>
      <c r="G10713" s="1551"/>
      <c r="H10713" s="1551"/>
      <c r="I10713" s="1551"/>
      <c r="J10713" s="1551"/>
    </row>
    <row r="10714" spans="1:10" ht="18.75" x14ac:dyDescent="0.3">
      <c r="A10714" s="1533" t="s">
        <v>2674</v>
      </c>
      <c r="B10714" s="733">
        <v>44977</v>
      </c>
      <c r="C10714" s="732" t="s">
        <v>2610</v>
      </c>
      <c r="D10714" s="137" t="s">
        <v>2643</v>
      </c>
      <c r="E10714" s="1156" t="s">
        <v>2687</v>
      </c>
      <c r="F10714" s="1194" t="s">
        <v>6</v>
      </c>
      <c r="G10714" s="1551"/>
      <c r="H10714" s="1551"/>
      <c r="I10714" s="1551"/>
      <c r="J10714" s="1551"/>
    </row>
    <row r="10715" spans="1:10" ht="15" customHeight="1" x14ac:dyDescent="0.3">
      <c r="A10715" s="1533" t="s">
        <v>2674</v>
      </c>
      <c r="B10715" s="733">
        <v>44977</v>
      </c>
      <c r="C10715" s="732" t="s">
        <v>2610</v>
      </c>
      <c r="D10715" s="137" t="s">
        <v>2643</v>
      </c>
      <c r="E10715" s="1156" t="s">
        <v>2764</v>
      </c>
      <c r="F10715" s="2515" t="s">
        <v>2654</v>
      </c>
      <c r="G10715" s="1551"/>
      <c r="H10715" s="1551"/>
      <c r="I10715" s="1551"/>
      <c r="J10715" s="1551"/>
    </row>
    <row r="10716" spans="1:10" ht="18.75" x14ac:dyDescent="0.3">
      <c r="A10716" s="1533" t="s">
        <v>2674</v>
      </c>
      <c r="B10716" s="733">
        <v>44977</v>
      </c>
      <c r="C10716" s="732" t="s">
        <v>2610</v>
      </c>
      <c r="D10716" s="137" t="s">
        <v>2643</v>
      </c>
      <c r="E10716" s="1156" t="s">
        <v>2703</v>
      </c>
      <c r="F10716" s="2516"/>
      <c r="G10716" s="1551"/>
      <c r="H10716" s="1551"/>
      <c r="I10716" s="1551"/>
      <c r="J10716" s="1551"/>
    </row>
    <row r="10717" spans="1:10" ht="15" customHeight="1" x14ac:dyDescent="0.3">
      <c r="A10717" s="1533" t="s">
        <v>2674</v>
      </c>
      <c r="B10717" s="733">
        <v>44977</v>
      </c>
      <c r="C10717" s="732" t="s">
        <v>2610</v>
      </c>
      <c r="D10717" s="137" t="s">
        <v>2643</v>
      </c>
      <c r="E10717" s="732" t="s">
        <v>4821</v>
      </c>
      <c r="F10717" s="2277" t="s">
        <v>2659</v>
      </c>
      <c r="G10717" s="1551"/>
      <c r="H10717" s="1551"/>
      <c r="I10717" s="1551"/>
      <c r="J10717" s="1551"/>
    </row>
    <row r="10718" spans="1:10" ht="18.75" x14ac:dyDescent="0.3">
      <c r="A10718" s="1533" t="s">
        <v>2674</v>
      </c>
      <c r="B10718" s="733">
        <v>44977</v>
      </c>
      <c r="C10718" s="732" t="s">
        <v>2610</v>
      </c>
      <c r="D10718" s="137" t="s">
        <v>2643</v>
      </c>
      <c r="E10718" s="732" t="s">
        <v>4551</v>
      </c>
      <c r="F10718" s="2278"/>
      <c r="G10718" s="1551"/>
      <c r="H10718" s="1551"/>
      <c r="I10718" s="1551"/>
      <c r="J10718" s="1551"/>
    </row>
    <row r="10719" spans="1:10" ht="15" customHeight="1" x14ac:dyDescent="0.3">
      <c r="A10719" s="1533" t="s">
        <v>2674</v>
      </c>
      <c r="B10719" s="733">
        <v>44977</v>
      </c>
      <c r="C10719" s="732" t="s">
        <v>2610</v>
      </c>
      <c r="D10719" s="137" t="s">
        <v>2643</v>
      </c>
      <c r="E10719" s="732" t="s">
        <v>2725</v>
      </c>
      <c r="F10719" s="2277" t="s">
        <v>2662</v>
      </c>
      <c r="G10719" s="1551"/>
      <c r="H10719" s="1551"/>
      <c r="I10719" s="1551"/>
      <c r="J10719" s="1551"/>
    </row>
    <row r="10720" spans="1:10" ht="18.75" x14ac:dyDescent="0.3">
      <c r="A10720" s="1533" t="s">
        <v>2674</v>
      </c>
      <c r="B10720" s="733">
        <v>44977</v>
      </c>
      <c r="C10720" s="732" t="s">
        <v>2610</v>
      </c>
      <c r="D10720" s="137" t="s">
        <v>2643</v>
      </c>
      <c r="E10720" s="732" t="s">
        <v>2695</v>
      </c>
      <c r="F10720" s="2278"/>
      <c r="G10720" s="1551"/>
      <c r="H10720" s="1551"/>
      <c r="I10720" s="1551"/>
      <c r="J10720" s="1551"/>
    </row>
    <row r="10721" spans="1:10" ht="15" customHeight="1" x14ac:dyDescent="0.3">
      <c r="A10721" s="1533" t="s">
        <v>2674</v>
      </c>
      <c r="B10721" s="733">
        <v>44977</v>
      </c>
      <c r="C10721" s="732" t="s">
        <v>2610</v>
      </c>
      <c r="D10721" s="137" t="s">
        <v>2643</v>
      </c>
      <c r="E10721" s="732" t="s">
        <v>2780</v>
      </c>
      <c r="F10721" s="2277" t="s">
        <v>2706</v>
      </c>
      <c r="G10721" s="1551"/>
      <c r="H10721" s="1551"/>
      <c r="I10721" s="1551"/>
      <c r="J10721" s="1551"/>
    </row>
    <row r="10722" spans="1:10" ht="18.75" x14ac:dyDescent="0.3">
      <c r="A10722" s="1533" t="s">
        <v>2674</v>
      </c>
      <c r="B10722" s="733">
        <v>44977</v>
      </c>
      <c r="C10722" s="732" t="s">
        <v>2610</v>
      </c>
      <c r="D10722" s="137" t="s">
        <v>2643</v>
      </c>
      <c r="E10722" s="732" t="s">
        <v>2623</v>
      </c>
      <c r="F10722" s="2277"/>
      <c r="G10722" s="1551"/>
      <c r="H10722" s="1551"/>
      <c r="I10722" s="1551"/>
      <c r="J10722" s="1551"/>
    </row>
    <row r="10723" spans="1:10" ht="18.75" x14ac:dyDescent="0.3">
      <c r="A10723" s="1533" t="s">
        <v>2674</v>
      </c>
      <c r="B10723" s="733">
        <v>44977</v>
      </c>
      <c r="C10723" s="732" t="s">
        <v>2610</v>
      </c>
      <c r="D10723" s="137" t="s">
        <v>2643</v>
      </c>
      <c r="E10723" s="732" t="s">
        <v>2746</v>
      </c>
      <c r="F10723" s="2278"/>
      <c r="G10723" s="1551"/>
      <c r="H10723" s="1551"/>
      <c r="I10723" s="1551"/>
      <c r="J10723" s="1551"/>
    </row>
    <row r="10724" spans="1:10" ht="18.75" x14ac:dyDescent="0.3">
      <c r="A10724" s="2273" t="s">
        <v>4973</v>
      </c>
      <c r="B10724" s="2274"/>
      <c r="C10724" s="2274"/>
      <c r="D10724" s="2274"/>
      <c r="E10724" s="2274"/>
      <c r="F10724" s="2275"/>
      <c r="G10724" s="1551"/>
      <c r="H10724" s="1551"/>
      <c r="I10724" s="1551"/>
      <c r="J10724" s="1551"/>
    </row>
    <row r="10725" spans="1:10" ht="18.75" x14ac:dyDescent="0.3">
      <c r="A10725" s="2509" t="s">
        <v>4974</v>
      </c>
      <c r="B10725" s="2510"/>
      <c r="C10725" s="2510"/>
      <c r="D10725" s="2510"/>
      <c r="E10725" s="2510"/>
      <c r="F10725" s="2511"/>
      <c r="G10725" s="1551"/>
      <c r="H10725" s="1551"/>
      <c r="I10725" s="1551"/>
      <c r="J10725" s="1551"/>
    </row>
    <row r="10726" spans="1:10" ht="18.75" x14ac:dyDescent="0.3">
      <c r="A10726" s="1185" t="s">
        <v>6</v>
      </c>
      <c r="B10726" s="1186" t="s">
        <v>6</v>
      </c>
      <c r="C10726" s="1186" t="s">
        <v>6</v>
      </c>
      <c r="D10726" s="1186" t="s">
        <v>6</v>
      </c>
      <c r="E10726" s="1186" t="s">
        <v>6</v>
      </c>
      <c r="F10726" s="1187" t="s">
        <v>6</v>
      </c>
      <c r="G10726" s="1551"/>
      <c r="H10726" s="1551"/>
      <c r="I10726" s="1551"/>
      <c r="J10726" s="1551"/>
    </row>
    <row r="10727" spans="1:10" ht="15" customHeight="1" x14ac:dyDescent="0.3">
      <c r="A10727" s="1533" t="s">
        <v>771</v>
      </c>
      <c r="B10727" s="733">
        <v>44978</v>
      </c>
      <c r="C10727" s="732" t="s">
        <v>2610</v>
      </c>
      <c r="D10727" s="137" t="s">
        <v>2622</v>
      </c>
      <c r="E10727" s="1195" t="s">
        <v>2687</v>
      </c>
      <c r="F10727" s="2271" t="s">
        <v>2624</v>
      </c>
      <c r="G10727" s="1551"/>
      <c r="H10727" s="1551"/>
      <c r="I10727" s="1551"/>
      <c r="J10727" s="1551"/>
    </row>
    <row r="10728" spans="1:10" ht="18.75" x14ac:dyDescent="0.3">
      <c r="A10728" s="1533" t="s">
        <v>771</v>
      </c>
      <c r="B10728" s="733">
        <v>44978</v>
      </c>
      <c r="C10728" s="732" t="s">
        <v>2610</v>
      </c>
      <c r="D10728" s="137" t="s">
        <v>2622</v>
      </c>
      <c r="E10728" s="137" t="s">
        <v>2732</v>
      </c>
      <c r="F10728" s="2272"/>
      <c r="G10728" s="1551"/>
      <c r="H10728" s="1551"/>
      <c r="I10728" s="1551"/>
      <c r="J10728" s="1551"/>
    </row>
    <row r="10729" spans="1:10" ht="15" customHeight="1" x14ac:dyDescent="0.3">
      <c r="A10729" s="1533" t="s">
        <v>771</v>
      </c>
      <c r="B10729" s="733">
        <v>44978</v>
      </c>
      <c r="C10729" s="732" t="s">
        <v>2610</v>
      </c>
      <c r="D10729" s="137" t="s">
        <v>2622</v>
      </c>
      <c r="E10729" s="137" t="s">
        <v>2694</v>
      </c>
      <c r="F10729" s="2271" t="s">
        <v>2627</v>
      </c>
      <c r="G10729" s="1551"/>
      <c r="H10729" s="1551"/>
      <c r="I10729" s="1551"/>
      <c r="J10729" s="1551"/>
    </row>
    <row r="10730" spans="1:10" ht="18.75" x14ac:dyDescent="0.3">
      <c r="A10730" s="1533" t="s">
        <v>771</v>
      </c>
      <c r="B10730" s="733">
        <v>44978</v>
      </c>
      <c r="C10730" s="732" t="s">
        <v>2610</v>
      </c>
      <c r="D10730" s="137" t="s">
        <v>2622</v>
      </c>
      <c r="E10730" s="137" t="s">
        <v>2692</v>
      </c>
      <c r="F10730" s="2272"/>
      <c r="G10730" s="1551"/>
      <c r="H10730" s="1551"/>
      <c r="I10730" s="1551"/>
      <c r="J10730" s="1551"/>
    </row>
    <row r="10731" spans="1:10" ht="15" customHeight="1" x14ac:dyDescent="0.3">
      <c r="A10731" s="1533" t="s">
        <v>771</v>
      </c>
      <c r="B10731" s="733">
        <v>44978</v>
      </c>
      <c r="C10731" s="732" t="s">
        <v>2610</v>
      </c>
      <c r="D10731" s="137" t="s">
        <v>2622</v>
      </c>
      <c r="E10731" s="137" t="s">
        <v>4848</v>
      </c>
      <c r="F10731" s="2271" t="s">
        <v>2700</v>
      </c>
      <c r="G10731" s="1551"/>
      <c r="H10731" s="1551"/>
      <c r="I10731" s="1551"/>
      <c r="J10731" s="1551"/>
    </row>
    <row r="10732" spans="1:10" ht="18.75" x14ac:dyDescent="0.3">
      <c r="A10732" s="1533" t="s">
        <v>771</v>
      </c>
      <c r="B10732" s="733">
        <v>44978</v>
      </c>
      <c r="C10732" s="732" t="s">
        <v>2610</v>
      </c>
      <c r="D10732" s="137" t="s">
        <v>2622</v>
      </c>
      <c r="E10732" s="137" t="s">
        <v>4871</v>
      </c>
      <c r="F10732" s="2272"/>
      <c r="G10732" s="1551"/>
      <c r="H10732" s="1551"/>
      <c r="I10732" s="1551"/>
      <c r="J10732" s="1551"/>
    </row>
    <row r="10733" spans="1:10" ht="18.75" x14ac:dyDescent="0.3">
      <c r="A10733" s="1533" t="s">
        <v>771</v>
      </c>
      <c r="B10733" s="733">
        <v>44978</v>
      </c>
      <c r="C10733" s="732" t="s">
        <v>2610</v>
      </c>
      <c r="D10733" s="137" t="s">
        <v>2622</v>
      </c>
      <c r="E10733" s="49" t="s">
        <v>2677</v>
      </c>
      <c r="F10733" s="1535" t="s">
        <v>2729</v>
      </c>
      <c r="G10733" s="1551"/>
      <c r="H10733" s="1551"/>
      <c r="I10733" s="1551"/>
      <c r="J10733" s="1551"/>
    </row>
    <row r="10734" spans="1:10" ht="18.75" x14ac:dyDescent="0.3">
      <c r="A10734" s="1533" t="s">
        <v>771</v>
      </c>
      <c r="B10734" s="733">
        <v>44978</v>
      </c>
      <c r="C10734" s="732" t="s">
        <v>2610</v>
      </c>
      <c r="D10734" s="137" t="s">
        <v>2622</v>
      </c>
      <c r="E10734" s="523" t="s">
        <v>2703</v>
      </c>
      <c r="F10734" s="1532" t="s">
        <v>6</v>
      </c>
      <c r="G10734" s="1551"/>
      <c r="H10734" s="1551"/>
      <c r="I10734" s="1551"/>
      <c r="J10734" s="1551"/>
    </row>
    <row r="10735" spans="1:10" ht="18.75" x14ac:dyDescent="0.3">
      <c r="A10735" s="1533" t="s">
        <v>771</v>
      </c>
      <c r="B10735" s="733">
        <v>44978</v>
      </c>
      <c r="C10735" s="732" t="s">
        <v>2610</v>
      </c>
      <c r="D10735" s="137" t="s">
        <v>2622</v>
      </c>
      <c r="E10735" s="493" t="s">
        <v>2744</v>
      </c>
      <c r="F10735" s="1157" t="s">
        <v>6</v>
      </c>
      <c r="G10735" s="1551"/>
      <c r="H10735" s="1551"/>
      <c r="I10735" s="1551"/>
      <c r="J10735" s="1551"/>
    </row>
    <row r="10736" spans="1:10" ht="18.75" x14ac:dyDescent="0.3">
      <c r="A10736" s="2273" t="s">
        <v>4975</v>
      </c>
      <c r="B10736" s="2274"/>
      <c r="C10736" s="2274"/>
      <c r="D10736" s="2274"/>
      <c r="E10736" s="2274"/>
      <c r="F10736" s="2275"/>
      <c r="G10736" s="1551"/>
      <c r="H10736" s="1551"/>
      <c r="I10736" s="1551"/>
      <c r="J10736" s="1551"/>
    </row>
    <row r="10737" spans="1:10" ht="15" customHeight="1" x14ac:dyDescent="0.3">
      <c r="A10737" s="737" t="s">
        <v>771</v>
      </c>
      <c r="B10737" s="738">
        <v>44978</v>
      </c>
      <c r="C10737" s="1582" t="s">
        <v>2610</v>
      </c>
      <c r="D10737" s="1537" t="s">
        <v>2306</v>
      </c>
      <c r="E10737" s="1183" t="s">
        <v>2683</v>
      </c>
      <c r="F10737" s="2283" t="s">
        <v>2631</v>
      </c>
      <c r="G10737" s="1551"/>
      <c r="H10737" s="1551"/>
      <c r="I10737" s="1551"/>
      <c r="J10737" s="1551"/>
    </row>
    <row r="10738" spans="1:10" ht="18.75" x14ac:dyDescent="0.3">
      <c r="A10738" s="1533" t="s">
        <v>771</v>
      </c>
      <c r="B10738" s="733">
        <v>44978</v>
      </c>
      <c r="C10738" s="732" t="s">
        <v>2610</v>
      </c>
      <c r="D10738" s="1156" t="s">
        <v>2306</v>
      </c>
      <c r="E10738" s="1179" t="s">
        <v>2671</v>
      </c>
      <c r="F10738" s="2285"/>
      <c r="G10738" s="1551"/>
      <c r="H10738" s="1551"/>
      <c r="I10738" s="1551"/>
      <c r="J10738" s="1551"/>
    </row>
    <row r="10739" spans="1:10" ht="18.75" x14ac:dyDescent="0.3">
      <c r="A10739" s="2273" t="s">
        <v>4976</v>
      </c>
      <c r="B10739" s="2274"/>
      <c r="C10739" s="2274"/>
      <c r="D10739" s="2274"/>
      <c r="E10739" s="2274"/>
      <c r="F10739" s="2275"/>
      <c r="G10739" s="1551"/>
      <c r="H10739" s="1551"/>
      <c r="I10739" s="1551"/>
      <c r="J10739" s="1551"/>
    </row>
    <row r="10740" spans="1:10" ht="15" customHeight="1" x14ac:dyDescent="0.3">
      <c r="A10740" s="1533" t="s">
        <v>771</v>
      </c>
      <c r="B10740" s="733">
        <v>44978</v>
      </c>
      <c r="C10740" s="732" t="s">
        <v>2610</v>
      </c>
      <c r="D10740" s="49" t="s">
        <v>4971</v>
      </c>
      <c r="E10740" s="1196" t="s">
        <v>4977</v>
      </c>
      <c r="F10740" s="2271" t="s">
        <v>2634</v>
      </c>
      <c r="G10740" s="1551"/>
      <c r="H10740" s="1551"/>
      <c r="I10740" s="1551"/>
      <c r="J10740" s="1551"/>
    </row>
    <row r="10741" spans="1:10" ht="18.75" x14ac:dyDescent="0.3">
      <c r="A10741" s="1533" t="s">
        <v>771</v>
      </c>
      <c r="B10741" s="733">
        <v>44978</v>
      </c>
      <c r="C10741" s="732" t="s">
        <v>2610</v>
      </c>
      <c r="D10741" s="1191" t="s">
        <v>4971</v>
      </c>
      <c r="E10741" s="1180" t="s">
        <v>2684</v>
      </c>
      <c r="F10741" s="2271"/>
      <c r="G10741" s="1551"/>
      <c r="H10741" s="1551"/>
      <c r="I10741" s="1551"/>
      <c r="J10741" s="1551"/>
    </row>
    <row r="10742" spans="1:10" ht="18.75" x14ac:dyDescent="0.3">
      <c r="A10742" s="1532" t="s">
        <v>771</v>
      </c>
      <c r="B10742" s="1158">
        <v>44978</v>
      </c>
      <c r="C10742" s="1564" t="s">
        <v>2610</v>
      </c>
      <c r="D10742" s="1191" t="s">
        <v>4971</v>
      </c>
      <c r="E10742" s="1197" t="s">
        <v>4776</v>
      </c>
      <c r="F10742" s="2271"/>
      <c r="G10742" s="1551"/>
      <c r="H10742" s="1551"/>
      <c r="I10742" s="1551"/>
      <c r="J10742" s="1551"/>
    </row>
    <row r="10743" spans="1:10" ht="18.75" x14ac:dyDescent="0.3">
      <c r="A10743" s="2273" t="s">
        <v>4978</v>
      </c>
      <c r="B10743" s="2274"/>
      <c r="C10743" s="2274"/>
      <c r="D10743" s="2274"/>
      <c r="E10743" s="2274"/>
      <c r="F10743" s="2275"/>
      <c r="G10743" s="1551"/>
      <c r="H10743" s="1551"/>
      <c r="I10743" s="1551"/>
      <c r="J10743" s="1551"/>
    </row>
    <row r="10744" spans="1:10" ht="15" customHeight="1" x14ac:dyDescent="0.3">
      <c r="A10744" s="1533" t="s">
        <v>771</v>
      </c>
      <c r="B10744" s="733">
        <v>44978</v>
      </c>
      <c r="C10744" s="732" t="s">
        <v>2610</v>
      </c>
      <c r="D10744" s="137" t="s">
        <v>2643</v>
      </c>
      <c r="E10744" s="732" t="s">
        <v>2623</v>
      </c>
      <c r="F10744" s="2271" t="s">
        <v>2645</v>
      </c>
      <c r="G10744" s="1551"/>
      <c r="H10744" s="1551"/>
      <c r="I10744" s="1551"/>
      <c r="J10744" s="1551"/>
    </row>
    <row r="10745" spans="1:10" ht="18.75" x14ac:dyDescent="0.3">
      <c r="A10745" s="1533" t="s">
        <v>771</v>
      </c>
      <c r="B10745" s="733">
        <v>44978</v>
      </c>
      <c r="C10745" s="732" t="s">
        <v>2610</v>
      </c>
      <c r="D10745" s="137" t="s">
        <v>2643</v>
      </c>
      <c r="E10745" s="732" t="s">
        <v>2711</v>
      </c>
      <c r="F10745" s="2272"/>
      <c r="G10745" s="1551"/>
      <c r="H10745" s="1551"/>
      <c r="I10745" s="1551"/>
      <c r="J10745" s="1551"/>
    </row>
    <row r="10746" spans="1:10" ht="15" customHeight="1" x14ac:dyDescent="0.3">
      <c r="A10746" s="1533" t="s">
        <v>771</v>
      </c>
      <c r="B10746" s="733">
        <v>44978</v>
      </c>
      <c r="C10746" s="732" t="s">
        <v>2610</v>
      </c>
      <c r="D10746" s="137" t="s">
        <v>2643</v>
      </c>
      <c r="E10746" s="732" t="s">
        <v>2696</v>
      </c>
      <c r="F10746" s="2271" t="s">
        <v>2648</v>
      </c>
      <c r="G10746" s="1551"/>
      <c r="H10746" s="1551"/>
      <c r="I10746" s="1551"/>
      <c r="J10746" s="1551"/>
    </row>
    <row r="10747" spans="1:10" ht="18.75" x14ac:dyDescent="0.3">
      <c r="A10747" s="1533" t="s">
        <v>771</v>
      </c>
      <c r="B10747" s="733">
        <v>44978</v>
      </c>
      <c r="C10747" s="732" t="s">
        <v>2610</v>
      </c>
      <c r="D10747" s="137" t="s">
        <v>2643</v>
      </c>
      <c r="E10747" s="732" t="s">
        <v>2709</v>
      </c>
      <c r="F10747" s="2272"/>
      <c r="G10747" s="1551"/>
      <c r="H10747" s="1551"/>
      <c r="I10747" s="1551"/>
      <c r="J10747" s="1551"/>
    </row>
    <row r="10748" spans="1:10" ht="15" customHeight="1" x14ac:dyDescent="0.3">
      <c r="A10748" s="1533" t="s">
        <v>771</v>
      </c>
      <c r="B10748" s="733">
        <v>44978</v>
      </c>
      <c r="C10748" s="732" t="s">
        <v>2610</v>
      </c>
      <c r="D10748" s="137" t="s">
        <v>2643</v>
      </c>
      <c r="E10748" s="732" t="s">
        <v>2828</v>
      </c>
      <c r="F10748" s="2271" t="s">
        <v>2651</v>
      </c>
      <c r="G10748" s="1551"/>
      <c r="H10748" s="1551"/>
      <c r="I10748" s="1551"/>
      <c r="J10748" s="1551"/>
    </row>
    <row r="10749" spans="1:10" ht="18.75" x14ac:dyDescent="0.3">
      <c r="A10749" s="1533" t="s">
        <v>771</v>
      </c>
      <c r="B10749" s="733">
        <v>44978</v>
      </c>
      <c r="C10749" s="732" t="s">
        <v>2610</v>
      </c>
      <c r="D10749" s="137" t="s">
        <v>2643</v>
      </c>
      <c r="E10749" s="732" t="s">
        <v>2780</v>
      </c>
      <c r="F10749" s="2272"/>
      <c r="G10749" s="1551"/>
      <c r="H10749" s="1551"/>
      <c r="I10749" s="1551"/>
      <c r="J10749" s="1551"/>
    </row>
    <row r="10750" spans="1:10" ht="15" customHeight="1" x14ac:dyDescent="0.3">
      <c r="A10750" s="1533" t="s">
        <v>771</v>
      </c>
      <c r="B10750" s="733">
        <v>44978</v>
      </c>
      <c r="C10750" s="732" t="s">
        <v>2610</v>
      </c>
      <c r="D10750" s="137" t="s">
        <v>2643</v>
      </c>
      <c r="E10750" s="732" t="s">
        <v>4770</v>
      </c>
      <c r="F10750" s="2271" t="s">
        <v>2654</v>
      </c>
      <c r="G10750" s="1551"/>
      <c r="H10750" s="1551"/>
      <c r="I10750" s="1551"/>
      <c r="J10750" s="1551"/>
    </row>
    <row r="10751" spans="1:10" ht="18.75" x14ac:dyDescent="0.3">
      <c r="A10751" s="1533" t="s">
        <v>771</v>
      </c>
      <c r="B10751" s="733">
        <v>44978</v>
      </c>
      <c r="C10751" s="732" t="s">
        <v>2610</v>
      </c>
      <c r="D10751" s="137" t="s">
        <v>2643</v>
      </c>
      <c r="E10751" s="732" t="s">
        <v>4526</v>
      </c>
      <c r="F10751" s="2272"/>
      <c r="G10751" s="1551"/>
      <c r="H10751" s="1551"/>
      <c r="I10751" s="1551"/>
      <c r="J10751" s="1551"/>
    </row>
    <row r="10752" spans="1:10" ht="15" customHeight="1" x14ac:dyDescent="0.3">
      <c r="A10752" s="1533" t="s">
        <v>771</v>
      </c>
      <c r="B10752" s="733">
        <v>44978</v>
      </c>
      <c r="C10752" s="732" t="s">
        <v>2610</v>
      </c>
      <c r="D10752" s="137" t="s">
        <v>2643</v>
      </c>
      <c r="E10752" s="732" t="s">
        <v>2809</v>
      </c>
      <c r="F10752" s="2271" t="s">
        <v>2657</v>
      </c>
      <c r="G10752" s="1551"/>
      <c r="H10752" s="1551"/>
      <c r="I10752" s="1551"/>
      <c r="J10752" s="1551"/>
    </row>
    <row r="10753" spans="1:10" ht="18.75" x14ac:dyDescent="0.3">
      <c r="A10753" s="1533" t="s">
        <v>771</v>
      </c>
      <c r="B10753" s="733">
        <v>44978</v>
      </c>
      <c r="C10753" s="732" t="s">
        <v>2610</v>
      </c>
      <c r="D10753" s="137" t="s">
        <v>2643</v>
      </c>
      <c r="E10753" s="732" t="s">
        <v>2676</v>
      </c>
      <c r="F10753" s="2272"/>
      <c r="G10753" s="1551"/>
      <c r="H10753" s="1551"/>
      <c r="I10753" s="1551"/>
      <c r="J10753" s="1551"/>
    </row>
    <row r="10754" spans="1:10" ht="15" customHeight="1" x14ac:dyDescent="0.3">
      <c r="A10754" s="1533" t="s">
        <v>771</v>
      </c>
      <c r="B10754" s="733">
        <v>44978</v>
      </c>
      <c r="C10754" s="732" t="s">
        <v>2610</v>
      </c>
      <c r="D10754" s="137" t="s">
        <v>2643</v>
      </c>
      <c r="E10754" s="732" t="s">
        <v>2773</v>
      </c>
      <c r="F10754" s="2271" t="s">
        <v>2659</v>
      </c>
      <c r="G10754" s="1551"/>
      <c r="H10754" s="1551"/>
      <c r="I10754" s="1551"/>
      <c r="J10754" s="1551"/>
    </row>
    <row r="10755" spans="1:10" ht="18.75" x14ac:dyDescent="0.3">
      <c r="A10755" s="1533" t="s">
        <v>771</v>
      </c>
      <c r="B10755" s="733">
        <v>44978</v>
      </c>
      <c r="C10755" s="732" t="s">
        <v>2610</v>
      </c>
      <c r="D10755" s="137" t="s">
        <v>2643</v>
      </c>
      <c r="E10755" s="732" t="s">
        <v>2718</v>
      </c>
      <c r="F10755" s="2272"/>
      <c r="G10755" s="1551"/>
      <c r="H10755" s="1551"/>
      <c r="I10755" s="1551"/>
      <c r="J10755" s="1551"/>
    </row>
    <row r="10756" spans="1:10" ht="15" customHeight="1" x14ac:dyDescent="0.3">
      <c r="A10756" s="1533" t="s">
        <v>771</v>
      </c>
      <c r="B10756" s="733">
        <v>44978</v>
      </c>
      <c r="C10756" s="732" t="s">
        <v>2610</v>
      </c>
      <c r="D10756" s="493" t="s">
        <v>2643</v>
      </c>
      <c r="E10756" s="1198" t="s">
        <v>4714</v>
      </c>
      <c r="F10756" s="2283" t="s">
        <v>2662</v>
      </c>
      <c r="G10756" s="1551"/>
      <c r="H10756" s="1551"/>
      <c r="I10756" s="1551"/>
      <c r="J10756" s="1551"/>
    </row>
    <row r="10757" spans="1:10" ht="18.75" x14ac:dyDescent="0.3">
      <c r="A10757" s="1533" t="s">
        <v>771</v>
      </c>
      <c r="B10757" s="733">
        <v>44978</v>
      </c>
      <c r="C10757" s="732" t="s">
        <v>2610</v>
      </c>
      <c r="D10757" s="137" t="s">
        <v>2643</v>
      </c>
      <c r="E10757" s="1156" t="s">
        <v>2746</v>
      </c>
      <c r="F10757" s="2278"/>
      <c r="G10757" s="1551"/>
      <c r="H10757" s="1551"/>
      <c r="I10757" s="1551"/>
      <c r="J10757" s="1551"/>
    </row>
    <row r="10758" spans="1:10" ht="18.75" x14ac:dyDescent="0.3">
      <c r="A10758" s="2273" t="s">
        <v>4979</v>
      </c>
      <c r="B10758" s="2274"/>
      <c r="C10758" s="2274"/>
      <c r="D10758" s="2274"/>
      <c r="E10758" s="2274"/>
      <c r="F10758" s="2275"/>
      <c r="G10758" s="1551"/>
      <c r="H10758" s="1551"/>
      <c r="I10758" s="1551"/>
      <c r="J10758" s="1551"/>
    </row>
    <row r="10759" spans="1:10" ht="18.75" x14ac:dyDescent="0.3">
      <c r="A10759" s="2509" t="s">
        <v>2743</v>
      </c>
      <c r="B10759" s="2510"/>
      <c r="C10759" s="2510"/>
      <c r="D10759" s="2510"/>
      <c r="E10759" s="2510"/>
      <c r="F10759" s="2511"/>
      <c r="G10759" s="1551"/>
      <c r="H10759" s="1551"/>
      <c r="I10759" s="1551"/>
      <c r="J10759" s="1551"/>
    </row>
    <row r="10760" spans="1:10" ht="18.75" x14ac:dyDescent="0.3">
      <c r="A10760" s="1185" t="s">
        <v>6</v>
      </c>
      <c r="B10760" s="1186" t="s">
        <v>6</v>
      </c>
      <c r="C10760" s="1186" t="s">
        <v>6</v>
      </c>
      <c r="D10760" s="1186" t="s">
        <v>6</v>
      </c>
      <c r="E10760" s="1186" t="s">
        <v>6</v>
      </c>
      <c r="F10760" s="1187" t="s">
        <v>6</v>
      </c>
      <c r="G10760" s="1551"/>
      <c r="H10760" s="1551"/>
      <c r="I10760" s="1551"/>
      <c r="J10760" s="1551"/>
    </row>
    <row r="10761" spans="1:10" ht="15" customHeight="1" x14ac:dyDescent="0.3">
      <c r="A10761" s="1533" t="s">
        <v>4980</v>
      </c>
      <c r="B10761" s="733">
        <v>44979</v>
      </c>
      <c r="C10761" s="732" t="s">
        <v>2610</v>
      </c>
      <c r="D10761" s="137" t="s">
        <v>2622</v>
      </c>
      <c r="E10761" s="732" t="s">
        <v>2740</v>
      </c>
      <c r="F10761" s="2271" t="s">
        <v>2624</v>
      </c>
      <c r="G10761" s="1551"/>
      <c r="H10761" s="1551"/>
      <c r="I10761" s="1551"/>
      <c r="J10761" s="1551"/>
    </row>
    <row r="10762" spans="1:10" ht="18.75" x14ac:dyDescent="0.3">
      <c r="A10762" s="1533" t="s">
        <v>4980</v>
      </c>
      <c r="B10762" s="733">
        <v>44979</v>
      </c>
      <c r="C10762" s="732" t="s">
        <v>2610</v>
      </c>
      <c r="D10762" s="137" t="s">
        <v>2622</v>
      </c>
      <c r="E10762" s="732" t="s">
        <v>2779</v>
      </c>
      <c r="F10762" s="2272"/>
      <c r="G10762" s="1551"/>
      <c r="H10762" s="1551"/>
      <c r="I10762" s="1551"/>
      <c r="J10762" s="1551"/>
    </row>
    <row r="10763" spans="1:10" ht="15" customHeight="1" x14ac:dyDescent="0.3">
      <c r="A10763" s="1533" t="s">
        <v>4980</v>
      </c>
      <c r="B10763" s="733">
        <v>44979</v>
      </c>
      <c r="C10763" s="732" t="s">
        <v>2610</v>
      </c>
      <c r="D10763" s="137" t="s">
        <v>2622</v>
      </c>
      <c r="E10763" s="732" t="s">
        <v>2746</v>
      </c>
      <c r="F10763" s="2271" t="s">
        <v>2627</v>
      </c>
      <c r="G10763" s="1551"/>
      <c r="H10763" s="1551"/>
      <c r="I10763" s="1551"/>
      <c r="J10763" s="1551"/>
    </row>
    <row r="10764" spans="1:10" ht="18.75" x14ac:dyDescent="0.3">
      <c r="A10764" s="1533" t="s">
        <v>4980</v>
      </c>
      <c r="B10764" s="733">
        <v>44979</v>
      </c>
      <c r="C10764" s="732" t="s">
        <v>2610</v>
      </c>
      <c r="D10764" s="137" t="s">
        <v>2622</v>
      </c>
      <c r="E10764" s="732" t="s">
        <v>2773</v>
      </c>
      <c r="F10764" s="2272"/>
      <c r="G10764" s="1551"/>
      <c r="H10764" s="1551"/>
      <c r="I10764" s="1551"/>
      <c r="J10764" s="1551"/>
    </row>
    <row r="10765" spans="1:10" ht="18.75" x14ac:dyDescent="0.3">
      <c r="A10765" s="1533" t="s">
        <v>4980</v>
      </c>
      <c r="B10765" s="733">
        <v>44979</v>
      </c>
      <c r="C10765" s="732" t="s">
        <v>2610</v>
      </c>
      <c r="D10765" s="137" t="s">
        <v>2622</v>
      </c>
      <c r="E10765" s="1156" t="s">
        <v>2696</v>
      </c>
      <c r="F10765" s="1535" t="s">
        <v>2700</v>
      </c>
      <c r="G10765" s="1551"/>
      <c r="H10765" s="1551"/>
      <c r="I10765" s="1551"/>
      <c r="J10765" s="1551"/>
    </row>
    <row r="10766" spans="1:10" ht="18.75" x14ac:dyDescent="0.3">
      <c r="A10766" s="1533" t="s">
        <v>4980</v>
      </c>
      <c r="B10766" s="733">
        <v>44979</v>
      </c>
      <c r="C10766" s="732" t="s">
        <v>2610</v>
      </c>
      <c r="D10766" s="137" t="s">
        <v>2622</v>
      </c>
      <c r="E10766" s="1156" t="s">
        <v>4551</v>
      </c>
      <c r="F10766" s="1538" t="s">
        <v>6</v>
      </c>
      <c r="G10766" s="1551"/>
      <c r="H10766" s="1551"/>
      <c r="I10766" s="1551"/>
      <c r="J10766" s="1551"/>
    </row>
    <row r="10767" spans="1:10" ht="18.75" x14ac:dyDescent="0.3">
      <c r="A10767" s="1533" t="s">
        <v>4980</v>
      </c>
      <c r="B10767" s="733">
        <v>44979</v>
      </c>
      <c r="C10767" s="732" t="s">
        <v>2610</v>
      </c>
      <c r="D10767" s="137" t="s">
        <v>2622</v>
      </c>
      <c r="E10767" s="1156" t="s">
        <v>4941</v>
      </c>
      <c r="F10767" s="1539" t="s">
        <v>6</v>
      </c>
      <c r="G10767" s="1551"/>
      <c r="H10767" s="1551"/>
      <c r="I10767" s="1551"/>
      <c r="J10767" s="1551"/>
    </row>
    <row r="10768" spans="1:10" ht="18.75" x14ac:dyDescent="0.3">
      <c r="A10768" s="2273" t="s">
        <v>2742</v>
      </c>
      <c r="B10768" s="2274"/>
      <c r="C10768" s="2274"/>
      <c r="D10768" s="2274"/>
      <c r="E10768" s="2274"/>
      <c r="F10768" s="2275"/>
      <c r="G10768" s="1551"/>
      <c r="H10768" s="1551"/>
      <c r="I10768" s="1551"/>
      <c r="J10768" s="1551"/>
    </row>
    <row r="10769" spans="1:10" ht="15" customHeight="1" x14ac:dyDescent="0.3">
      <c r="A10769" s="1533" t="s">
        <v>4980</v>
      </c>
      <c r="B10769" s="733">
        <v>44979</v>
      </c>
      <c r="C10769" s="732" t="s">
        <v>2610</v>
      </c>
      <c r="D10769" s="732" t="s">
        <v>2306</v>
      </c>
      <c r="E10769" s="732" t="s">
        <v>2683</v>
      </c>
      <c r="F10769" s="2271" t="s">
        <v>2631</v>
      </c>
      <c r="G10769" s="1551"/>
      <c r="H10769" s="1551"/>
      <c r="I10769" s="1551"/>
      <c r="J10769" s="1551"/>
    </row>
    <row r="10770" spans="1:10" ht="18.75" x14ac:dyDescent="0.3">
      <c r="A10770" s="1533" t="s">
        <v>4980</v>
      </c>
      <c r="B10770" s="733">
        <v>44979</v>
      </c>
      <c r="C10770" s="732" t="s">
        <v>2610</v>
      </c>
      <c r="D10770" s="732" t="s">
        <v>2306</v>
      </c>
      <c r="E10770" s="732" t="s">
        <v>2636</v>
      </c>
      <c r="F10770" s="2272"/>
      <c r="G10770" s="1551"/>
      <c r="H10770" s="1551"/>
      <c r="I10770" s="1551"/>
      <c r="J10770" s="1551"/>
    </row>
    <row r="10771" spans="1:10" ht="15" customHeight="1" x14ac:dyDescent="0.3">
      <c r="A10771" s="1533" t="s">
        <v>4980</v>
      </c>
      <c r="B10771" s="733">
        <v>44979</v>
      </c>
      <c r="C10771" s="732" t="s">
        <v>2610</v>
      </c>
      <c r="D10771" s="732" t="s">
        <v>2306</v>
      </c>
      <c r="E10771" s="732" t="s">
        <v>4782</v>
      </c>
      <c r="F10771" s="2271" t="s">
        <v>2731</v>
      </c>
      <c r="G10771" s="1551"/>
      <c r="H10771" s="1551"/>
      <c r="I10771" s="1551"/>
      <c r="J10771" s="1551"/>
    </row>
    <row r="10772" spans="1:10" ht="18.75" x14ac:dyDescent="0.3">
      <c r="A10772" s="1533" t="s">
        <v>4980</v>
      </c>
      <c r="B10772" s="733">
        <v>44979</v>
      </c>
      <c r="C10772" s="732" t="s">
        <v>2610</v>
      </c>
      <c r="D10772" s="732" t="s">
        <v>2306</v>
      </c>
      <c r="E10772" s="732" t="s">
        <v>2747</v>
      </c>
      <c r="F10772" s="2272"/>
      <c r="G10772" s="1551"/>
      <c r="H10772" s="1551"/>
      <c r="I10772" s="1551"/>
      <c r="J10772" s="1551"/>
    </row>
    <row r="10773" spans="1:10" ht="18.75" x14ac:dyDescent="0.3">
      <c r="A10773" s="2273" t="s">
        <v>4981</v>
      </c>
      <c r="B10773" s="2274"/>
      <c r="C10773" s="2274"/>
      <c r="D10773" s="2274"/>
      <c r="E10773" s="2274"/>
      <c r="F10773" s="2275"/>
      <c r="G10773" s="1551"/>
      <c r="H10773" s="1551"/>
      <c r="I10773" s="1551"/>
      <c r="J10773" s="1551"/>
    </row>
    <row r="10774" spans="1:10" ht="15" customHeight="1" x14ac:dyDescent="0.3">
      <c r="A10774" s="737" t="s">
        <v>4980</v>
      </c>
      <c r="B10774" s="738">
        <v>44979</v>
      </c>
      <c r="C10774" s="1582" t="s">
        <v>2610</v>
      </c>
      <c r="D10774" s="1191" t="s">
        <v>4971</v>
      </c>
      <c r="E10774" s="1199" t="s">
        <v>2771</v>
      </c>
      <c r="F10774" s="2287" t="s">
        <v>2634</v>
      </c>
      <c r="G10774" s="1551"/>
      <c r="H10774" s="1551"/>
      <c r="I10774" s="1551"/>
      <c r="J10774" s="1551"/>
    </row>
    <row r="10775" spans="1:10" ht="18.75" x14ac:dyDescent="0.3">
      <c r="A10775" s="1533" t="s">
        <v>4980</v>
      </c>
      <c r="B10775" s="733">
        <v>44979</v>
      </c>
      <c r="C10775" s="732" t="s">
        <v>2610</v>
      </c>
      <c r="D10775" s="1191" t="s">
        <v>4971</v>
      </c>
      <c r="E10775" s="1192" t="s">
        <v>2784</v>
      </c>
      <c r="F10775" s="2290"/>
      <c r="G10775" s="1551"/>
      <c r="H10775" s="1551"/>
      <c r="I10775" s="1551"/>
      <c r="J10775" s="1551"/>
    </row>
    <row r="10776" spans="1:10" ht="15" customHeight="1" x14ac:dyDescent="0.3">
      <c r="A10776" s="1533" t="s">
        <v>4980</v>
      </c>
      <c r="B10776" s="733">
        <v>44979</v>
      </c>
      <c r="C10776" s="732" t="s">
        <v>2610</v>
      </c>
      <c r="D10776" s="1191" t="s">
        <v>4971</v>
      </c>
      <c r="E10776" s="1192" t="s">
        <v>2744</v>
      </c>
      <c r="F10776" s="2515" t="s">
        <v>2638</v>
      </c>
      <c r="G10776" s="1551"/>
      <c r="H10776" s="1551"/>
      <c r="I10776" s="1551"/>
      <c r="J10776" s="1551"/>
    </row>
    <row r="10777" spans="1:10" ht="18.75" x14ac:dyDescent="0.3">
      <c r="A10777" s="1533" t="s">
        <v>4980</v>
      </c>
      <c r="B10777" s="733">
        <v>44979</v>
      </c>
      <c r="C10777" s="732" t="s">
        <v>2610</v>
      </c>
      <c r="D10777" s="1191" t="s">
        <v>4971</v>
      </c>
      <c r="E10777" s="1539" t="s">
        <v>2635</v>
      </c>
      <c r="F10777" s="2516"/>
      <c r="G10777" s="1551"/>
      <c r="H10777" s="1551"/>
      <c r="I10777" s="1551"/>
      <c r="J10777" s="1551"/>
    </row>
    <row r="10778" spans="1:10" ht="18.75" x14ac:dyDescent="0.3">
      <c r="A10778" s="1200" t="s">
        <v>6</v>
      </c>
      <c r="B10778" s="1201" t="s">
        <v>6</v>
      </c>
      <c r="C10778" s="1201" t="s">
        <v>6</v>
      </c>
      <c r="D10778" s="1202" t="s">
        <v>6</v>
      </c>
      <c r="E10778" s="1504" t="s">
        <v>6</v>
      </c>
      <c r="F10778" s="1505" t="s">
        <v>4982</v>
      </c>
      <c r="G10778" s="1551"/>
      <c r="H10778" s="1551"/>
      <c r="I10778" s="1551"/>
      <c r="J10778" s="1551"/>
    </row>
    <row r="10779" spans="1:10" ht="15" customHeight="1" x14ac:dyDescent="0.3">
      <c r="A10779" s="1533" t="s">
        <v>4980</v>
      </c>
      <c r="B10779" s="733">
        <v>44979</v>
      </c>
      <c r="C10779" s="732" t="s">
        <v>2610</v>
      </c>
      <c r="D10779" s="137" t="s">
        <v>2643</v>
      </c>
      <c r="E10779" s="732" t="s">
        <v>4776</v>
      </c>
      <c r="F10779" s="2271" t="s">
        <v>2645</v>
      </c>
      <c r="G10779" s="1551"/>
      <c r="H10779" s="1551"/>
      <c r="I10779" s="1551"/>
      <c r="J10779" s="1551"/>
    </row>
    <row r="10780" spans="1:10" ht="18.75" x14ac:dyDescent="0.3">
      <c r="A10780" s="1533" t="s">
        <v>4980</v>
      </c>
      <c r="B10780" s="733">
        <v>44979</v>
      </c>
      <c r="C10780" s="732" t="s">
        <v>2610</v>
      </c>
      <c r="D10780" s="137" t="s">
        <v>2643</v>
      </c>
      <c r="E10780" s="137" t="s">
        <v>2697</v>
      </c>
      <c r="F10780" s="2272"/>
      <c r="G10780" s="1551"/>
      <c r="H10780" s="1551"/>
      <c r="I10780" s="1551"/>
      <c r="J10780" s="1551"/>
    </row>
    <row r="10781" spans="1:10" ht="18.75" x14ac:dyDescent="0.3">
      <c r="A10781" s="1533" t="s">
        <v>4980</v>
      </c>
      <c r="B10781" s="733">
        <v>44979</v>
      </c>
      <c r="C10781" s="732" t="s">
        <v>2610</v>
      </c>
      <c r="D10781" s="137" t="s">
        <v>2643</v>
      </c>
      <c r="E10781" s="1156" t="s">
        <v>4781</v>
      </c>
      <c r="F10781" s="1535" t="s">
        <v>2648</v>
      </c>
      <c r="G10781" s="1551"/>
      <c r="H10781" s="1551"/>
      <c r="I10781" s="1551"/>
      <c r="J10781" s="1551"/>
    </row>
    <row r="10782" spans="1:10" ht="18.75" x14ac:dyDescent="0.3">
      <c r="A10782" s="1533" t="s">
        <v>4980</v>
      </c>
      <c r="B10782" s="733">
        <v>44979</v>
      </c>
      <c r="C10782" s="732" t="s">
        <v>2610</v>
      </c>
      <c r="D10782" s="137" t="s">
        <v>2643</v>
      </c>
      <c r="E10782" s="1156" t="s">
        <v>2809</v>
      </c>
      <c r="F10782" s="1533" t="s">
        <v>6</v>
      </c>
      <c r="G10782" s="1551"/>
      <c r="H10782" s="1551"/>
      <c r="I10782" s="1551"/>
      <c r="J10782" s="1551"/>
    </row>
    <row r="10783" spans="1:10" ht="15" customHeight="1" x14ac:dyDescent="0.3">
      <c r="A10783" s="1533" t="s">
        <v>4980</v>
      </c>
      <c r="B10783" s="733">
        <v>44979</v>
      </c>
      <c r="C10783" s="732" t="s">
        <v>2610</v>
      </c>
      <c r="D10783" s="137" t="s">
        <v>2643</v>
      </c>
      <c r="E10783" s="1156" t="s">
        <v>4796</v>
      </c>
      <c r="F10783" s="2271" t="s">
        <v>2654</v>
      </c>
      <c r="G10783" s="1551"/>
      <c r="H10783" s="1551"/>
      <c r="I10783" s="1551"/>
      <c r="J10783" s="1551"/>
    </row>
    <row r="10784" spans="1:10" ht="18.75" x14ac:dyDescent="0.3">
      <c r="A10784" s="1533" t="s">
        <v>4980</v>
      </c>
      <c r="B10784" s="733">
        <v>44979</v>
      </c>
      <c r="C10784" s="732" t="s">
        <v>2610</v>
      </c>
      <c r="D10784" s="137" t="s">
        <v>2643</v>
      </c>
      <c r="E10784" s="1156" t="s">
        <v>2777</v>
      </c>
      <c r="F10784" s="2271"/>
      <c r="G10784" s="1551"/>
      <c r="H10784" s="1551"/>
      <c r="I10784" s="1551"/>
      <c r="J10784" s="1551"/>
    </row>
    <row r="10785" spans="1:10" ht="18.75" x14ac:dyDescent="0.3">
      <c r="A10785" s="1533" t="s">
        <v>4980</v>
      </c>
      <c r="B10785" s="733">
        <v>44979</v>
      </c>
      <c r="C10785" s="732" t="s">
        <v>2610</v>
      </c>
      <c r="D10785" s="137" t="s">
        <v>2643</v>
      </c>
      <c r="E10785" s="1156" t="s">
        <v>2726</v>
      </c>
      <c r="F10785" s="1533" t="s">
        <v>6</v>
      </c>
      <c r="G10785" s="1551"/>
      <c r="H10785" s="1551"/>
      <c r="I10785" s="1551"/>
      <c r="J10785" s="1551"/>
    </row>
    <row r="10786" spans="1:10" ht="15" customHeight="1" x14ac:dyDescent="0.3">
      <c r="A10786" s="1533" t="s">
        <v>4980</v>
      </c>
      <c r="B10786" s="733">
        <v>44979</v>
      </c>
      <c r="C10786" s="732" t="s">
        <v>2610</v>
      </c>
      <c r="D10786" s="137" t="s">
        <v>2643</v>
      </c>
      <c r="E10786" s="732" t="s">
        <v>4810</v>
      </c>
      <c r="F10786" s="2271" t="s">
        <v>2657</v>
      </c>
      <c r="G10786" s="1551"/>
      <c r="H10786" s="1551"/>
      <c r="I10786" s="1551"/>
      <c r="J10786" s="1551"/>
    </row>
    <row r="10787" spans="1:10" ht="18.75" x14ac:dyDescent="0.3">
      <c r="A10787" s="1533" t="s">
        <v>4980</v>
      </c>
      <c r="B10787" s="733">
        <v>44979</v>
      </c>
      <c r="C10787" s="732" t="s">
        <v>2610</v>
      </c>
      <c r="D10787" s="137" t="s">
        <v>2643</v>
      </c>
      <c r="E10787" s="732" t="s">
        <v>2780</v>
      </c>
      <c r="F10787" s="2272"/>
      <c r="G10787" s="1551"/>
      <c r="H10787" s="1551"/>
      <c r="I10787" s="1551"/>
      <c r="J10787" s="1551"/>
    </row>
    <row r="10788" spans="1:10" ht="15" customHeight="1" x14ac:dyDescent="0.3">
      <c r="A10788" s="1533" t="s">
        <v>4980</v>
      </c>
      <c r="B10788" s="733">
        <v>44979</v>
      </c>
      <c r="C10788" s="732" t="s">
        <v>2610</v>
      </c>
      <c r="D10788" s="137" t="s">
        <v>2643</v>
      </c>
      <c r="E10788" s="1156" t="s">
        <v>4794</v>
      </c>
      <c r="F10788" s="2276" t="s">
        <v>2659</v>
      </c>
      <c r="G10788" s="1551"/>
      <c r="H10788" s="1551"/>
      <c r="I10788" s="1551"/>
      <c r="J10788" s="1551"/>
    </row>
    <row r="10789" spans="1:10" ht="18.75" x14ac:dyDescent="0.3">
      <c r="A10789" s="1533" t="s">
        <v>4980</v>
      </c>
      <c r="B10789" s="733">
        <v>44979</v>
      </c>
      <c r="C10789" s="732" t="s">
        <v>2610</v>
      </c>
      <c r="D10789" s="137" t="s">
        <v>2643</v>
      </c>
      <c r="E10789" s="1156" t="s">
        <v>4803</v>
      </c>
      <c r="F10789" s="2271"/>
      <c r="G10789" s="1551"/>
      <c r="H10789" s="1551"/>
      <c r="I10789" s="1551"/>
      <c r="J10789" s="1551"/>
    </row>
    <row r="10790" spans="1:10" ht="18.75" x14ac:dyDescent="0.3">
      <c r="A10790" s="1533" t="s">
        <v>4980</v>
      </c>
      <c r="B10790" s="733">
        <v>44979</v>
      </c>
      <c r="C10790" s="732" t="s">
        <v>2610</v>
      </c>
      <c r="D10790" s="137" t="s">
        <v>2643</v>
      </c>
      <c r="E10790" s="1156" t="s">
        <v>2623</v>
      </c>
      <c r="F10790" s="1533" t="s">
        <v>6</v>
      </c>
      <c r="G10790" s="1551"/>
      <c r="H10790" s="1551"/>
      <c r="I10790" s="1551"/>
      <c r="J10790" s="1551"/>
    </row>
    <row r="10791" spans="1:10" ht="15" customHeight="1" x14ac:dyDescent="0.3">
      <c r="A10791" s="1533" t="s">
        <v>4980</v>
      </c>
      <c r="B10791" s="733">
        <v>44979</v>
      </c>
      <c r="C10791" s="732" t="s">
        <v>2610</v>
      </c>
      <c r="D10791" s="137" t="s">
        <v>2643</v>
      </c>
      <c r="E10791" s="732" t="s">
        <v>4779</v>
      </c>
      <c r="F10791" s="2277" t="s">
        <v>2662</v>
      </c>
      <c r="G10791" s="1551"/>
      <c r="H10791" s="1551"/>
      <c r="I10791" s="1551"/>
      <c r="J10791" s="1551"/>
    </row>
    <row r="10792" spans="1:10" ht="18.75" x14ac:dyDescent="0.3">
      <c r="A10792" s="1533" t="s">
        <v>4980</v>
      </c>
      <c r="B10792" s="733">
        <v>44979</v>
      </c>
      <c r="C10792" s="732" t="s">
        <v>2610</v>
      </c>
      <c r="D10792" s="137" t="s">
        <v>2643</v>
      </c>
      <c r="E10792" s="732" t="s">
        <v>2765</v>
      </c>
      <c r="F10792" s="2278"/>
      <c r="G10792" s="1551"/>
      <c r="H10792" s="1551"/>
      <c r="I10792" s="1551"/>
      <c r="J10792" s="1551"/>
    </row>
    <row r="10793" spans="1:10" ht="15" customHeight="1" x14ac:dyDescent="0.3">
      <c r="A10793" s="1533" t="s">
        <v>4980</v>
      </c>
      <c r="B10793" s="733">
        <v>44979</v>
      </c>
      <c r="C10793" s="732" t="s">
        <v>2610</v>
      </c>
      <c r="D10793" s="137" t="s">
        <v>2643</v>
      </c>
      <c r="E10793" s="732" t="s">
        <v>4848</v>
      </c>
      <c r="F10793" s="2271" t="s">
        <v>2706</v>
      </c>
      <c r="G10793" s="1551"/>
      <c r="H10793" s="1551"/>
      <c r="I10793" s="1551"/>
      <c r="J10793" s="1551"/>
    </row>
    <row r="10794" spans="1:10" ht="18.75" x14ac:dyDescent="0.3">
      <c r="A10794" s="1533" t="s">
        <v>4980</v>
      </c>
      <c r="B10794" s="733">
        <v>44979</v>
      </c>
      <c r="C10794" s="732" t="s">
        <v>2610</v>
      </c>
      <c r="D10794" s="137" t="s">
        <v>2643</v>
      </c>
      <c r="E10794" s="732" t="s">
        <v>4573</v>
      </c>
      <c r="F10794" s="2272"/>
      <c r="G10794" s="1551"/>
      <c r="H10794" s="1551"/>
      <c r="I10794" s="1551"/>
      <c r="J10794" s="1551"/>
    </row>
    <row r="10795" spans="1:10" ht="18.75" x14ac:dyDescent="0.3">
      <c r="A10795" s="2273" t="s">
        <v>2801</v>
      </c>
      <c r="B10795" s="2274"/>
      <c r="C10795" s="2274"/>
      <c r="D10795" s="2274"/>
      <c r="E10795" s="2274"/>
      <c r="F10795" s="2275"/>
      <c r="G10795" s="1551"/>
      <c r="H10795" s="1551"/>
      <c r="I10795" s="1551"/>
      <c r="J10795" s="1551"/>
    </row>
    <row r="10796" spans="1:10" ht="18.75" x14ac:dyDescent="0.3">
      <c r="A10796" s="2509" t="s">
        <v>2701</v>
      </c>
      <c r="B10796" s="2510"/>
      <c r="C10796" s="2510"/>
      <c r="D10796" s="2510"/>
      <c r="E10796" s="2510"/>
      <c r="F10796" s="2511"/>
      <c r="G10796" s="1551"/>
      <c r="H10796" s="1551"/>
      <c r="I10796" s="1551"/>
      <c r="J10796" s="1551"/>
    </row>
    <row r="10797" spans="1:10" ht="18.75" x14ac:dyDescent="0.3">
      <c r="A10797" s="1203" t="s">
        <v>6</v>
      </c>
      <c r="B10797" s="1204" t="s">
        <v>6</v>
      </c>
      <c r="C10797" s="1204" t="s">
        <v>6</v>
      </c>
      <c r="D10797" s="1204" t="s">
        <v>6</v>
      </c>
      <c r="E10797" s="1204" t="s">
        <v>6</v>
      </c>
      <c r="F10797" s="1205" t="s">
        <v>6</v>
      </c>
      <c r="G10797" s="1551"/>
      <c r="H10797" s="1551"/>
      <c r="I10797" s="1551"/>
      <c r="J10797" s="1551"/>
    </row>
    <row r="10798" spans="1:10" ht="15" customHeight="1" x14ac:dyDescent="0.3">
      <c r="A10798" s="1533" t="s">
        <v>2714</v>
      </c>
      <c r="B10798" s="733">
        <v>44980</v>
      </c>
      <c r="C10798" s="732" t="s">
        <v>2610</v>
      </c>
      <c r="D10798" s="137" t="s">
        <v>2622</v>
      </c>
      <c r="E10798" s="137" t="s">
        <v>4855</v>
      </c>
      <c r="F10798" s="2271" t="s">
        <v>2624</v>
      </c>
      <c r="G10798" s="1551"/>
      <c r="H10798" s="1551"/>
      <c r="I10798" s="1551"/>
      <c r="J10798" s="1551"/>
    </row>
    <row r="10799" spans="1:10" ht="18.75" x14ac:dyDescent="0.3">
      <c r="A10799" s="1533" t="s">
        <v>2714</v>
      </c>
      <c r="B10799" s="733">
        <v>44980</v>
      </c>
      <c r="C10799" s="732" t="s">
        <v>2610</v>
      </c>
      <c r="D10799" s="137" t="s">
        <v>2622</v>
      </c>
      <c r="E10799" s="137" t="s">
        <v>4474</v>
      </c>
      <c r="F10799" s="2272"/>
      <c r="G10799" s="1551"/>
      <c r="H10799" s="1551"/>
      <c r="I10799" s="1551"/>
      <c r="J10799" s="1551"/>
    </row>
    <row r="10800" spans="1:10" ht="15" customHeight="1" x14ac:dyDescent="0.3">
      <c r="A10800" s="1533" t="s">
        <v>2714</v>
      </c>
      <c r="B10800" s="733">
        <v>44980</v>
      </c>
      <c r="C10800" s="732" t="s">
        <v>2610</v>
      </c>
      <c r="D10800" s="137" t="s">
        <v>2622</v>
      </c>
      <c r="E10800" s="137" t="s">
        <v>2694</v>
      </c>
      <c r="F10800" s="2271" t="s">
        <v>2627</v>
      </c>
      <c r="G10800" s="1551"/>
      <c r="H10800" s="1551"/>
      <c r="I10800" s="1551"/>
      <c r="J10800" s="1551"/>
    </row>
    <row r="10801" spans="1:10" ht="18.75" x14ac:dyDescent="0.3">
      <c r="A10801" s="1533" t="s">
        <v>2714</v>
      </c>
      <c r="B10801" s="733">
        <v>44980</v>
      </c>
      <c r="C10801" s="732" t="s">
        <v>2610</v>
      </c>
      <c r="D10801" s="137" t="s">
        <v>2622</v>
      </c>
      <c r="E10801" s="137" t="s">
        <v>4983</v>
      </c>
      <c r="F10801" s="2272"/>
      <c r="G10801" s="1551"/>
      <c r="H10801" s="1551"/>
      <c r="I10801" s="1551"/>
      <c r="J10801" s="1551"/>
    </row>
    <row r="10802" spans="1:10" ht="15" customHeight="1" x14ac:dyDescent="0.3">
      <c r="A10802" s="1533" t="s">
        <v>2714</v>
      </c>
      <c r="B10802" s="733">
        <v>44980</v>
      </c>
      <c r="C10802" s="732" t="s">
        <v>2610</v>
      </c>
      <c r="D10802" s="137" t="s">
        <v>2622</v>
      </c>
      <c r="E10802" s="493" t="s">
        <v>2726</v>
      </c>
      <c r="F10802" s="2276" t="s">
        <v>2700</v>
      </c>
      <c r="G10802" s="1551"/>
      <c r="H10802" s="1551"/>
      <c r="I10802" s="1551"/>
      <c r="J10802" s="1551"/>
    </row>
    <row r="10803" spans="1:10" ht="18.75" x14ac:dyDescent="0.3">
      <c r="A10803" s="1533" t="s">
        <v>2714</v>
      </c>
      <c r="B10803" s="733">
        <v>44980</v>
      </c>
      <c r="C10803" s="732" t="s">
        <v>2610</v>
      </c>
      <c r="D10803" s="137" t="s">
        <v>2622</v>
      </c>
      <c r="E10803" s="493" t="s">
        <v>4803</v>
      </c>
      <c r="F10803" s="2271"/>
      <c r="G10803" s="1551"/>
      <c r="H10803" s="1551"/>
      <c r="I10803" s="1551"/>
      <c r="J10803" s="1551"/>
    </row>
    <row r="10804" spans="1:10" ht="18.75" x14ac:dyDescent="0.3">
      <c r="A10804" s="1533" t="s">
        <v>2714</v>
      </c>
      <c r="B10804" s="733">
        <v>44980</v>
      </c>
      <c r="C10804" s="732" t="s">
        <v>2610</v>
      </c>
      <c r="D10804" s="137" t="s">
        <v>2622</v>
      </c>
      <c r="E10804" s="493" t="s">
        <v>4779</v>
      </c>
      <c r="F10804" s="1157" t="s">
        <v>6</v>
      </c>
      <c r="G10804" s="1551"/>
      <c r="H10804" s="1551"/>
      <c r="I10804" s="1551"/>
      <c r="J10804" s="1551"/>
    </row>
    <row r="10805" spans="1:10" ht="18.75" x14ac:dyDescent="0.3">
      <c r="A10805" s="2273" t="s">
        <v>2807</v>
      </c>
      <c r="B10805" s="2274"/>
      <c r="C10805" s="2274"/>
      <c r="D10805" s="2274"/>
      <c r="E10805" s="2274"/>
      <c r="F10805" s="2275"/>
      <c r="G10805" s="1551"/>
      <c r="H10805" s="1551"/>
      <c r="I10805" s="1551"/>
      <c r="J10805" s="1551"/>
    </row>
    <row r="10806" spans="1:10" ht="15" customHeight="1" x14ac:dyDescent="0.3">
      <c r="A10806" s="1533" t="s">
        <v>2714</v>
      </c>
      <c r="B10806" s="733">
        <v>44980</v>
      </c>
      <c r="C10806" s="732" t="s">
        <v>2610</v>
      </c>
      <c r="D10806" s="732" t="s">
        <v>2306</v>
      </c>
      <c r="E10806" s="732" t="s">
        <v>2683</v>
      </c>
      <c r="F10806" s="2271" t="s">
        <v>2631</v>
      </c>
      <c r="G10806" s="1551"/>
      <c r="H10806" s="1551"/>
      <c r="I10806" s="1551"/>
      <c r="J10806" s="1551"/>
    </row>
    <row r="10807" spans="1:10" ht="18.75" x14ac:dyDescent="0.3">
      <c r="A10807" s="1533" t="s">
        <v>2714</v>
      </c>
      <c r="B10807" s="733">
        <v>44980</v>
      </c>
      <c r="C10807" s="732" t="s">
        <v>2610</v>
      </c>
      <c r="D10807" s="732" t="s">
        <v>2306</v>
      </c>
      <c r="E10807" s="732" t="s">
        <v>2746</v>
      </c>
      <c r="F10807" s="2272"/>
      <c r="G10807" s="1551"/>
      <c r="H10807" s="1551"/>
      <c r="I10807" s="1551"/>
      <c r="J10807" s="1551"/>
    </row>
    <row r="10808" spans="1:10" ht="15" customHeight="1" x14ac:dyDescent="0.3">
      <c r="A10808" s="1533" t="s">
        <v>2714</v>
      </c>
      <c r="B10808" s="733">
        <v>44980</v>
      </c>
      <c r="C10808" s="732" t="s">
        <v>2610</v>
      </c>
      <c r="D10808" s="732" t="s">
        <v>2306</v>
      </c>
      <c r="E10808" s="732" t="s">
        <v>2685</v>
      </c>
      <c r="F10808" s="2271" t="s">
        <v>2731</v>
      </c>
      <c r="G10808" s="1551"/>
      <c r="H10808" s="1551"/>
      <c r="I10808" s="1551"/>
      <c r="J10808" s="1551"/>
    </row>
    <row r="10809" spans="1:10" ht="18.75" x14ac:dyDescent="0.3">
      <c r="A10809" s="1533" t="s">
        <v>2714</v>
      </c>
      <c r="B10809" s="733">
        <v>44980</v>
      </c>
      <c r="C10809" s="732" t="s">
        <v>2610</v>
      </c>
      <c r="D10809" s="732" t="s">
        <v>2306</v>
      </c>
      <c r="E10809" s="732" t="s">
        <v>4771</v>
      </c>
      <c r="F10809" s="2284"/>
      <c r="G10809" s="1551"/>
      <c r="H10809" s="1551"/>
      <c r="I10809" s="1551"/>
      <c r="J10809" s="1551"/>
    </row>
    <row r="10810" spans="1:10" ht="18.75" x14ac:dyDescent="0.3">
      <c r="A10810" s="2273" t="s">
        <v>4791</v>
      </c>
      <c r="B10810" s="2274"/>
      <c r="C10810" s="2274"/>
      <c r="D10810" s="2274"/>
      <c r="E10810" s="2274"/>
      <c r="F10810" s="2275"/>
      <c r="G10810" s="1551"/>
      <c r="H10810" s="1551"/>
      <c r="I10810" s="1551"/>
      <c r="J10810" s="1551"/>
    </row>
    <row r="10811" spans="1:10" ht="15" customHeight="1" x14ac:dyDescent="0.3">
      <c r="A10811" s="1533" t="s">
        <v>2714</v>
      </c>
      <c r="B10811" s="733">
        <v>44980</v>
      </c>
      <c r="C10811" s="732" t="s">
        <v>2610</v>
      </c>
      <c r="D10811" s="49" t="s">
        <v>4971</v>
      </c>
      <c r="E10811" s="1539" t="s">
        <v>2684</v>
      </c>
      <c r="F10811" s="2271" t="s">
        <v>2634</v>
      </c>
      <c r="G10811" s="1551"/>
      <c r="H10811" s="1551"/>
      <c r="I10811" s="1551"/>
      <c r="J10811" s="1551"/>
    </row>
    <row r="10812" spans="1:10" ht="18.75" x14ac:dyDescent="0.3">
      <c r="A10812" s="1533" t="s">
        <v>2714</v>
      </c>
      <c r="B10812" s="733">
        <v>44980</v>
      </c>
      <c r="C10812" s="732" t="s">
        <v>2610</v>
      </c>
      <c r="D10812" s="1191" t="s">
        <v>4971</v>
      </c>
      <c r="E10812" s="1539" t="s">
        <v>2677</v>
      </c>
      <c r="F10812" s="2272"/>
      <c r="G10812" s="1551"/>
      <c r="H10812" s="1551"/>
      <c r="I10812" s="1551"/>
      <c r="J10812" s="1551"/>
    </row>
    <row r="10813" spans="1:10" ht="18.75" x14ac:dyDescent="0.3">
      <c r="A10813" s="1200" t="s">
        <v>6</v>
      </c>
      <c r="B10813" s="1201" t="s">
        <v>6</v>
      </c>
      <c r="C10813" s="1201" t="s">
        <v>6</v>
      </c>
      <c r="D10813" s="1202" t="s">
        <v>6</v>
      </c>
      <c r="E10813" s="1504" t="s">
        <v>6</v>
      </c>
      <c r="F10813" s="1505" t="s">
        <v>4984</v>
      </c>
      <c r="G10813" s="1551"/>
      <c r="H10813" s="1551"/>
      <c r="I10813" s="1551"/>
      <c r="J10813" s="1551"/>
    </row>
    <row r="10814" spans="1:10" ht="15" customHeight="1" x14ac:dyDescent="0.3">
      <c r="A10814" s="1533" t="s">
        <v>2714</v>
      </c>
      <c r="B10814" s="733">
        <v>44980</v>
      </c>
      <c r="C10814" s="732" t="s">
        <v>2610</v>
      </c>
      <c r="D10814" s="137" t="s">
        <v>2643</v>
      </c>
      <c r="E10814" s="732" t="s">
        <v>2773</v>
      </c>
      <c r="F10814" s="2271" t="s">
        <v>2645</v>
      </c>
      <c r="G10814" s="1551"/>
      <c r="H10814" s="1551"/>
      <c r="I10814" s="1169" t="s">
        <v>6</v>
      </c>
      <c r="J10814" s="1551"/>
    </row>
    <row r="10815" spans="1:10" ht="18.75" x14ac:dyDescent="0.3">
      <c r="A10815" s="1533" t="s">
        <v>2714</v>
      </c>
      <c r="B10815" s="733">
        <v>44980</v>
      </c>
      <c r="C10815" s="732" t="s">
        <v>2610</v>
      </c>
      <c r="D10815" s="137" t="s">
        <v>2643</v>
      </c>
      <c r="E10815" s="732" t="s">
        <v>2711</v>
      </c>
      <c r="F10815" s="2272"/>
      <c r="G10815" s="1551"/>
      <c r="H10815" s="1551"/>
      <c r="I10815" s="1551"/>
      <c r="J10815" s="1551"/>
    </row>
    <row r="10816" spans="1:10" ht="15" customHeight="1" x14ac:dyDescent="0.3">
      <c r="A10816" s="1533" t="s">
        <v>2714</v>
      </c>
      <c r="B10816" s="733">
        <v>44980</v>
      </c>
      <c r="C10816" s="732" t="s">
        <v>2610</v>
      </c>
      <c r="D10816" s="137" t="s">
        <v>2643</v>
      </c>
      <c r="E10816" s="732" t="s">
        <v>2697</v>
      </c>
      <c r="F10816" s="2271" t="s">
        <v>2648</v>
      </c>
      <c r="G10816" s="1551"/>
      <c r="H10816" s="1551"/>
      <c r="I10816" s="1551"/>
      <c r="J10816" s="1551"/>
    </row>
    <row r="10817" spans="1:10" ht="18.75" x14ac:dyDescent="0.3">
      <c r="A10817" s="1533" t="s">
        <v>2714</v>
      </c>
      <c r="B10817" s="733">
        <v>44980</v>
      </c>
      <c r="C10817" s="732" t="s">
        <v>2610</v>
      </c>
      <c r="D10817" s="137" t="s">
        <v>2643</v>
      </c>
      <c r="E10817" s="732" t="s">
        <v>2828</v>
      </c>
      <c r="F10817" s="2272"/>
      <c r="G10817" s="1551"/>
      <c r="H10817" s="1551"/>
      <c r="I10817" s="1551"/>
      <c r="J10817" s="1551"/>
    </row>
    <row r="10818" spans="1:10" ht="15" customHeight="1" x14ac:dyDescent="0.3">
      <c r="A10818" s="1533" t="s">
        <v>2714</v>
      </c>
      <c r="B10818" s="733">
        <v>44980</v>
      </c>
      <c r="C10818" s="732" t="s">
        <v>2610</v>
      </c>
      <c r="D10818" s="137" t="s">
        <v>2643</v>
      </c>
      <c r="E10818" s="732" t="s">
        <v>2780</v>
      </c>
      <c r="F10818" s="2271" t="s">
        <v>2651</v>
      </c>
      <c r="G10818" s="1551"/>
      <c r="H10818" s="1551"/>
      <c r="I10818" s="1551"/>
      <c r="J10818" s="1551"/>
    </row>
    <row r="10819" spans="1:10" ht="18.75" x14ac:dyDescent="0.3">
      <c r="A10819" s="1533" t="s">
        <v>2714</v>
      </c>
      <c r="B10819" s="733">
        <v>44980</v>
      </c>
      <c r="C10819" s="732" t="s">
        <v>2610</v>
      </c>
      <c r="D10819" s="137" t="s">
        <v>2643</v>
      </c>
      <c r="E10819" s="732" t="s">
        <v>4526</v>
      </c>
      <c r="F10819" s="2272"/>
      <c r="G10819" s="1551"/>
      <c r="H10819" s="1551"/>
      <c r="I10819" s="1551"/>
      <c r="J10819" s="1551"/>
    </row>
    <row r="10820" spans="1:10" ht="15" customHeight="1" x14ac:dyDescent="0.3">
      <c r="A10820" s="1533" t="s">
        <v>2714</v>
      </c>
      <c r="B10820" s="733">
        <v>44980</v>
      </c>
      <c r="C10820" s="732" t="s">
        <v>2610</v>
      </c>
      <c r="D10820" s="137" t="s">
        <v>2643</v>
      </c>
      <c r="E10820" s="732" t="s">
        <v>2809</v>
      </c>
      <c r="F10820" s="2271" t="s">
        <v>2654</v>
      </c>
      <c r="G10820" s="1551"/>
      <c r="H10820" s="1551"/>
      <c r="I10820" s="1551"/>
      <c r="J10820" s="1551"/>
    </row>
    <row r="10821" spans="1:10" ht="18.75" x14ac:dyDescent="0.3">
      <c r="A10821" s="1533" t="s">
        <v>2714</v>
      </c>
      <c r="B10821" s="733">
        <v>44980</v>
      </c>
      <c r="C10821" s="732" t="s">
        <v>2610</v>
      </c>
      <c r="D10821" s="137" t="s">
        <v>2643</v>
      </c>
      <c r="E10821" s="732" t="s">
        <v>4776</v>
      </c>
      <c r="F10821" s="2272"/>
      <c r="G10821" s="1551"/>
      <c r="H10821" s="1551"/>
      <c r="I10821" s="1551"/>
      <c r="J10821" s="1551"/>
    </row>
    <row r="10822" spans="1:10" ht="15" customHeight="1" x14ac:dyDescent="0.3">
      <c r="A10822" s="1533" t="s">
        <v>2714</v>
      </c>
      <c r="B10822" s="733">
        <v>44980</v>
      </c>
      <c r="C10822" s="732" t="s">
        <v>2610</v>
      </c>
      <c r="D10822" s="137" t="s">
        <v>2643</v>
      </c>
      <c r="E10822" s="1156" t="s">
        <v>2676</v>
      </c>
      <c r="F10822" s="2276" t="s">
        <v>2657</v>
      </c>
      <c r="G10822" s="1551"/>
      <c r="H10822" s="1551"/>
      <c r="I10822" s="1551"/>
      <c r="J10822" s="1551"/>
    </row>
    <row r="10823" spans="1:10" ht="18.75" x14ac:dyDescent="0.3">
      <c r="A10823" s="1533" t="s">
        <v>2714</v>
      </c>
      <c r="B10823" s="733">
        <v>44980</v>
      </c>
      <c r="C10823" s="732" t="s">
        <v>2610</v>
      </c>
      <c r="D10823" s="137" t="s">
        <v>2643</v>
      </c>
      <c r="E10823" s="1156" t="s">
        <v>2696</v>
      </c>
      <c r="F10823" s="2284"/>
      <c r="G10823" s="1551"/>
      <c r="H10823" s="1551"/>
      <c r="I10823" s="1551"/>
      <c r="J10823" s="1551"/>
    </row>
    <row r="10824" spans="1:10" ht="15" customHeight="1" x14ac:dyDescent="0.3">
      <c r="A10824" s="1533" t="s">
        <v>2714</v>
      </c>
      <c r="B10824" s="733">
        <v>44980</v>
      </c>
      <c r="C10824" s="732" t="s">
        <v>2610</v>
      </c>
      <c r="D10824" s="137" t="s">
        <v>2643</v>
      </c>
      <c r="E10824" s="732" t="s">
        <v>2687</v>
      </c>
      <c r="F10824" s="2277" t="s">
        <v>2662</v>
      </c>
      <c r="G10824" s="1551"/>
      <c r="H10824" s="1551"/>
      <c r="I10824" s="1551"/>
      <c r="J10824" s="1551"/>
    </row>
    <row r="10825" spans="1:10" ht="18.75" x14ac:dyDescent="0.3">
      <c r="A10825" s="1533" t="s">
        <v>2714</v>
      </c>
      <c r="B10825" s="733">
        <v>44980</v>
      </c>
      <c r="C10825" s="732" t="s">
        <v>2610</v>
      </c>
      <c r="D10825" s="137" t="s">
        <v>2643</v>
      </c>
      <c r="E10825" s="732" t="s">
        <v>4768</v>
      </c>
      <c r="F10825" s="2278"/>
      <c r="G10825" s="1551"/>
      <c r="H10825" s="1551"/>
      <c r="I10825" s="1551"/>
      <c r="J10825" s="1551"/>
    </row>
    <row r="10826" spans="1:10" ht="15" customHeight="1" x14ac:dyDescent="0.3">
      <c r="A10826" s="1533" t="s">
        <v>2714</v>
      </c>
      <c r="B10826" s="733">
        <v>44980</v>
      </c>
      <c r="C10826" s="732" t="s">
        <v>2610</v>
      </c>
      <c r="D10826" s="137" t="s">
        <v>2643</v>
      </c>
      <c r="E10826" s="137" t="s">
        <v>4954</v>
      </c>
      <c r="F10826" s="2271" t="s">
        <v>2706</v>
      </c>
      <c r="G10826" s="1551"/>
      <c r="H10826" s="1551"/>
      <c r="I10826" s="1551"/>
      <c r="J10826" s="1551"/>
    </row>
    <row r="10827" spans="1:10" ht="18.75" x14ac:dyDescent="0.3">
      <c r="A10827" s="1533" t="s">
        <v>2714</v>
      </c>
      <c r="B10827" s="733">
        <v>44980</v>
      </c>
      <c r="C10827" s="732" t="s">
        <v>2610</v>
      </c>
      <c r="D10827" s="137" t="s">
        <v>2643</v>
      </c>
      <c r="E10827" s="1547" t="s">
        <v>2747</v>
      </c>
      <c r="F10827" s="2272"/>
      <c r="G10827" s="1551"/>
      <c r="H10827" s="1551"/>
      <c r="I10827" s="1551"/>
      <c r="J10827" s="1551"/>
    </row>
    <row r="10828" spans="1:10" ht="18.75" x14ac:dyDescent="0.3">
      <c r="A10828" s="2273" t="s">
        <v>4985</v>
      </c>
      <c r="B10828" s="2274"/>
      <c r="C10828" s="2274"/>
      <c r="D10828" s="2274"/>
      <c r="E10828" s="2274"/>
      <c r="F10828" s="2275"/>
      <c r="G10828" s="1551"/>
      <c r="H10828" s="1551"/>
      <c r="I10828" s="1551"/>
      <c r="J10828" s="1551"/>
    </row>
    <row r="10829" spans="1:10" ht="18.75" x14ac:dyDescent="0.3">
      <c r="A10829" s="2509" t="s">
        <v>2665</v>
      </c>
      <c r="B10829" s="2510"/>
      <c r="C10829" s="2510"/>
      <c r="D10829" s="2510"/>
      <c r="E10829" s="2510"/>
      <c r="F10829" s="2511"/>
      <c r="G10829" s="1551"/>
      <c r="H10829" s="1551"/>
      <c r="I10829" s="1551"/>
      <c r="J10829" s="1551"/>
    </row>
    <row r="10830" spans="1:10" ht="18.75" x14ac:dyDescent="0.3">
      <c r="A10830" s="1206" t="s">
        <v>6</v>
      </c>
      <c r="B10830" s="1207" t="s">
        <v>6</v>
      </c>
      <c r="C10830" s="1207" t="s">
        <v>6</v>
      </c>
      <c r="D10830" s="1207" t="s">
        <v>6</v>
      </c>
      <c r="E10830" s="1207" t="s">
        <v>6</v>
      </c>
      <c r="F10830" s="1208" t="s">
        <v>6</v>
      </c>
      <c r="G10830" s="1551"/>
      <c r="H10830" s="1551"/>
      <c r="I10830" s="1551"/>
      <c r="J10830" s="1551"/>
    </row>
    <row r="10831" spans="1:10" ht="15" customHeight="1" x14ac:dyDescent="0.3">
      <c r="A10831" s="1533" t="s">
        <v>826</v>
      </c>
      <c r="B10831" s="733">
        <v>44981</v>
      </c>
      <c r="C10831" s="732" t="s">
        <v>2610</v>
      </c>
      <c r="D10831" s="732" t="s">
        <v>2622</v>
      </c>
      <c r="E10831" s="732" t="s">
        <v>2757</v>
      </c>
      <c r="F10831" s="2271" t="s">
        <v>2624</v>
      </c>
      <c r="G10831" s="1551"/>
      <c r="H10831" s="1551"/>
      <c r="I10831" s="1551"/>
      <c r="J10831" s="1551"/>
    </row>
    <row r="10832" spans="1:10" ht="18.75" x14ac:dyDescent="0.3">
      <c r="A10832" s="1533" t="s">
        <v>826</v>
      </c>
      <c r="B10832" s="733">
        <v>44981</v>
      </c>
      <c r="C10832" s="732" t="s">
        <v>2610</v>
      </c>
      <c r="D10832" s="732" t="s">
        <v>2622</v>
      </c>
      <c r="E10832" s="732" t="s">
        <v>2723</v>
      </c>
      <c r="F10832" s="2272"/>
      <c r="G10832" s="1551"/>
      <c r="H10832" s="1551"/>
      <c r="I10832" s="1551"/>
      <c r="J10832" s="1551"/>
    </row>
    <row r="10833" spans="1:10" ht="15" customHeight="1" x14ac:dyDescent="0.3">
      <c r="A10833" s="1533" t="s">
        <v>826</v>
      </c>
      <c r="B10833" s="733">
        <v>44981</v>
      </c>
      <c r="C10833" s="732" t="s">
        <v>2610</v>
      </c>
      <c r="D10833" s="732" t="s">
        <v>2622</v>
      </c>
      <c r="E10833" s="732" t="s">
        <v>2746</v>
      </c>
      <c r="F10833" s="2271" t="s">
        <v>2627</v>
      </c>
      <c r="G10833" s="1551"/>
      <c r="H10833" s="1551"/>
      <c r="I10833" s="1551"/>
      <c r="J10833" s="1551"/>
    </row>
    <row r="10834" spans="1:10" ht="18.75" x14ac:dyDescent="0.3">
      <c r="A10834" s="1533" t="s">
        <v>826</v>
      </c>
      <c r="B10834" s="733">
        <v>44981</v>
      </c>
      <c r="C10834" s="732" t="s">
        <v>2610</v>
      </c>
      <c r="D10834" s="732" t="s">
        <v>2622</v>
      </c>
      <c r="E10834" s="732" t="s">
        <v>4803</v>
      </c>
      <c r="F10834" s="2272"/>
      <c r="G10834" s="1551"/>
      <c r="H10834" s="1551"/>
      <c r="I10834" s="1551"/>
      <c r="J10834" s="1551"/>
    </row>
    <row r="10835" spans="1:10" ht="15" customHeight="1" x14ac:dyDescent="0.3">
      <c r="A10835" s="1533" t="s">
        <v>826</v>
      </c>
      <c r="B10835" s="733">
        <v>44981</v>
      </c>
      <c r="C10835" s="732" t="s">
        <v>2610</v>
      </c>
      <c r="D10835" s="732" t="s">
        <v>2622</v>
      </c>
      <c r="E10835" s="732" t="s">
        <v>2695</v>
      </c>
      <c r="F10835" s="2271" t="s">
        <v>2700</v>
      </c>
      <c r="G10835" s="1551"/>
      <c r="H10835" s="1551"/>
      <c r="I10835" s="1551"/>
      <c r="J10835" s="1551"/>
    </row>
    <row r="10836" spans="1:10" ht="18.75" x14ac:dyDescent="0.3">
      <c r="A10836" s="1533" t="s">
        <v>826</v>
      </c>
      <c r="B10836" s="733">
        <v>44981</v>
      </c>
      <c r="C10836" s="732" t="s">
        <v>2610</v>
      </c>
      <c r="D10836" s="732" t="s">
        <v>2622</v>
      </c>
      <c r="E10836" s="137" t="s">
        <v>4782</v>
      </c>
      <c r="F10836" s="2272"/>
      <c r="G10836" s="1551"/>
      <c r="H10836" s="1551"/>
      <c r="I10836" s="1551"/>
      <c r="J10836" s="1551"/>
    </row>
    <row r="10837" spans="1:10" ht="18.75" x14ac:dyDescent="0.3">
      <c r="A10837" s="1533" t="s">
        <v>826</v>
      </c>
      <c r="B10837" s="733">
        <v>44981</v>
      </c>
      <c r="C10837" s="732" t="s">
        <v>2610</v>
      </c>
      <c r="D10837" s="732" t="s">
        <v>2622</v>
      </c>
      <c r="E10837" s="493" t="s">
        <v>2639</v>
      </c>
      <c r="F10837" s="1538" t="s">
        <v>2729</v>
      </c>
      <c r="G10837" s="1551"/>
      <c r="H10837" s="1551"/>
      <c r="I10837" s="1551"/>
      <c r="J10837" s="1551"/>
    </row>
    <row r="10838" spans="1:10" ht="18.75" x14ac:dyDescent="0.3">
      <c r="A10838" s="1533" t="s">
        <v>826</v>
      </c>
      <c r="B10838" s="733">
        <v>44981</v>
      </c>
      <c r="C10838" s="732" t="s">
        <v>2610</v>
      </c>
      <c r="D10838" s="732" t="s">
        <v>2622</v>
      </c>
      <c r="E10838" s="493" t="s">
        <v>4732</v>
      </c>
      <c r="F10838" s="1538" t="s">
        <v>6</v>
      </c>
      <c r="G10838" s="1551"/>
      <c r="H10838" s="1551"/>
      <c r="I10838" s="1551"/>
      <c r="J10838" s="1551"/>
    </row>
    <row r="10839" spans="1:10" ht="18.75" x14ac:dyDescent="0.3">
      <c r="A10839" s="1533" t="s">
        <v>826</v>
      </c>
      <c r="B10839" s="733">
        <v>44981</v>
      </c>
      <c r="C10839" s="732" t="s">
        <v>2610</v>
      </c>
      <c r="D10839" s="732" t="s">
        <v>2622</v>
      </c>
      <c r="E10839" s="493" t="s">
        <v>2669</v>
      </c>
      <c r="F10839" s="1539" t="s">
        <v>6</v>
      </c>
      <c r="G10839" s="1551"/>
      <c r="H10839" s="1551"/>
      <c r="I10839" s="1551"/>
      <c r="J10839" s="1551"/>
    </row>
    <row r="10840" spans="1:10" ht="18.75" x14ac:dyDescent="0.3">
      <c r="A10840" s="2273" t="s">
        <v>2708</v>
      </c>
      <c r="B10840" s="2274"/>
      <c r="C10840" s="2274"/>
      <c r="D10840" s="2274"/>
      <c r="E10840" s="2274"/>
      <c r="F10840" s="2275"/>
      <c r="G10840" s="1551"/>
      <c r="H10840" s="1551"/>
      <c r="I10840" s="1551"/>
      <c r="J10840" s="1551"/>
    </row>
    <row r="10841" spans="1:10" ht="15" customHeight="1" x14ac:dyDescent="0.3">
      <c r="A10841" s="1533" t="s">
        <v>826</v>
      </c>
      <c r="B10841" s="733">
        <v>44981</v>
      </c>
      <c r="C10841" s="732" t="s">
        <v>2610</v>
      </c>
      <c r="D10841" s="732" t="s">
        <v>2306</v>
      </c>
      <c r="E10841" s="732" t="s">
        <v>2756</v>
      </c>
      <c r="F10841" s="2271" t="s">
        <v>2631</v>
      </c>
      <c r="G10841" s="1551"/>
      <c r="H10841" s="1551"/>
      <c r="I10841" s="1551"/>
      <c r="J10841" s="1551"/>
    </row>
    <row r="10842" spans="1:10" ht="18.75" x14ac:dyDescent="0.3">
      <c r="A10842" s="1533" t="s">
        <v>826</v>
      </c>
      <c r="B10842" s="733">
        <v>44981</v>
      </c>
      <c r="C10842" s="732" t="s">
        <v>2610</v>
      </c>
      <c r="D10842" s="732" t="s">
        <v>2306</v>
      </c>
      <c r="E10842" s="732" t="s">
        <v>4899</v>
      </c>
      <c r="F10842" s="2272"/>
      <c r="G10842" s="1551"/>
      <c r="H10842" s="1551"/>
      <c r="I10842" s="1551"/>
      <c r="J10842" s="1551"/>
    </row>
    <row r="10843" spans="1:10" ht="15" customHeight="1" x14ac:dyDescent="0.3">
      <c r="A10843" s="1533" t="s">
        <v>826</v>
      </c>
      <c r="B10843" s="733">
        <v>44981</v>
      </c>
      <c r="C10843" s="732" t="s">
        <v>2610</v>
      </c>
      <c r="D10843" s="732" t="s">
        <v>2306</v>
      </c>
      <c r="E10843" s="732" t="s">
        <v>2636</v>
      </c>
      <c r="F10843" s="2271" t="s">
        <v>2731</v>
      </c>
      <c r="G10843" s="1551"/>
      <c r="H10843" s="1551"/>
      <c r="I10843" s="1551"/>
      <c r="J10843" s="1551"/>
    </row>
    <row r="10844" spans="1:10" ht="18.75" x14ac:dyDescent="0.3">
      <c r="A10844" s="1533" t="s">
        <v>826</v>
      </c>
      <c r="B10844" s="733">
        <v>44981</v>
      </c>
      <c r="C10844" s="732" t="s">
        <v>2610</v>
      </c>
      <c r="D10844" s="732" t="s">
        <v>2306</v>
      </c>
      <c r="E10844" s="732" t="s">
        <v>2771</v>
      </c>
      <c r="F10844" s="2284"/>
      <c r="G10844" s="1551"/>
      <c r="H10844" s="1551"/>
      <c r="I10844" s="1551"/>
      <c r="J10844" s="1551"/>
    </row>
    <row r="10845" spans="1:10" ht="18.75" x14ac:dyDescent="0.3">
      <c r="A10845" s="2273" t="s">
        <v>2851</v>
      </c>
      <c r="B10845" s="2274"/>
      <c r="C10845" s="2274"/>
      <c r="D10845" s="2274"/>
      <c r="E10845" s="2274"/>
      <c r="F10845" s="2275"/>
      <c r="G10845" s="1551"/>
      <c r="H10845" s="1551"/>
      <c r="I10845" s="1551"/>
      <c r="J10845" s="1551"/>
    </row>
    <row r="10846" spans="1:10" ht="15" customHeight="1" x14ac:dyDescent="0.3">
      <c r="A10846" s="1533" t="s">
        <v>826</v>
      </c>
      <c r="B10846" s="733">
        <v>44981</v>
      </c>
      <c r="C10846" s="732" t="s">
        <v>2610</v>
      </c>
      <c r="D10846" s="49" t="s">
        <v>4971</v>
      </c>
      <c r="E10846" s="1539" t="s">
        <v>2740</v>
      </c>
      <c r="F10846" s="2271" t="s">
        <v>2634</v>
      </c>
      <c r="G10846" s="1551"/>
      <c r="H10846" s="1551"/>
      <c r="I10846" s="1551"/>
      <c r="J10846" s="1551"/>
    </row>
    <row r="10847" spans="1:10" ht="18.75" x14ac:dyDescent="0.3">
      <c r="A10847" s="1533" t="s">
        <v>826</v>
      </c>
      <c r="B10847" s="733">
        <v>44981</v>
      </c>
      <c r="C10847" s="732" t="s">
        <v>2610</v>
      </c>
      <c r="D10847" s="1191" t="s">
        <v>4971</v>
      </c>
      <c r="E10847" s="1539" t="s">
        <v>4855</v>
      </c>
      <c r="F10847" s="2272"/>
      <c r="G10847" s="1551"/>
      <c r="H10847" s="1551"/>
      <c r="I10847" s="1551"/>
      <c r="J10847" s="1551"/>
    </row>
    <row r="10848" spans="1:10" ht="15" customHeight="1" x14ac:dyDescent="0.3">
      <c r="A10848" s="1533" t="s">
        <v>826</v>
      </c>
      <c r="B10848" s="733">
        <v>44981</v>
      </c>
      <c r="C10848" s="732" t="s">
        <v>2610</v>
      </c>
      <c r="D10848" s="1191" t="s">
        <v>4971</v>
      </c>
      <c r="E10848" s="1539" t="s">
        <v>2791</v>
      </c>
      <c r="F10848" s="2277" t="s">
        <v>2638</v>
      </c>
      <c r="G10848" s="1551"/>
      <c r="H10848" s="1551"/>
      <c r="I10848" s="1551"/>
      <c r="J10848" s="1551"/>
    </row>
    <row r="10849" spans="1:10" ht="18.75" x14ac:dyDescent="0.3">
      <c r="A10849" s="1533" t="s">
        <v>826</v>
      </c>
      <c r="B10849" s="733">
        <v>44981</v>
      </c>
      <c r="C10849" s="732" t="s">
        <v>2610</v>
      </c>
      <c r="D10849" s="1191" t="s">
        <v>4971</v>
      </c>
      <c r="E10849" s="1538" t="s">
        <v>2667</v>
      </c>
      <c r="F10849" s="2278"/>
      <c r="G10849" s="1551"/>
      <c r="H10849" s="1551"/>
      <c r="I10849" s="1551"/>
      <c r="J10849" s="1551"/>
    </row>
    <row r="10850" spans="1:10" ht="18.75" x14ac:dyDescent="0.3">
      <c r="A10850" s="1562" t="s">
        <v>6</v>
      </c>
      <c r="B10850" s="1563" t="s">
        <v>6</v>
      </c>
      <c r="C10850" s="1563" t="s">
        <v>6</v>
      </c>
      <c r="D10850" s="1531" t="s">
        <v>6</v>
      </c>
      <c r="E10850" s="1531" t="s">
        <v>6</v>
      </c>
      <c r="F10850" s="1561" t="s">
        <v>4986</v>
      </c>
      <c r="G10850" s="1551"/>
      <c r="H10850" s="1551"/>
      <c r="I10850" s="1551"/>
      <c r="J10850" s="1551"/>
    </row>
    <row r="10851" spans="1:10" ht="18.75" x14ac:dyDescent="0.3">
      <c r="A10851" s="1533" t="s">
        <v>826</v>
      </c>
      <c r="B10851" s="733">
        <v>44981</v>
      </c>
      <c r="C10851" s="732" t="s">
        <v>2610</v>
      </c>
      <c r="D10851" s="137" t="s">
        <v>2643</v>
      </c>
      <c r="E10851" s="493" t="s">
        <v>4776</v>
      </c>
      <c r="F10851" s="1535" t="s">
        <v>2645</v>
      </c>
      <c r="G10851" s="1551"/>
      <c r="H10851" s="1551"/>
      <c r="I10851" s="1551"/>
      <c r="J10851" s="1551"/>
    </row>
    <row r="10852" spans="1:10" ht="18.75" x14ac:dyDescent="0.3">
      <c r="A10852" s="1533" t="s">
        <v>826</v>
      </c>
      <c r="B10852" s="733">
        <v>44981</v>
      </c>
      <c r="C10852" s="732" t="s">
        <v>2610</v>
      </c>
      <c r="D10852" s="137" t="s">
        <v>2643</v>
      </c>
      <c r="E10852" s="493" t="s">
        <v>2660</v>
      </c>
      <c r="F10852" s="1160" t="s">
        <v>6</v>
      </c>
      <c r="G10852" s="1551"/>
      <c r="H10852" s="1551"/>
      <c r="I10852" s="1551"/>
      <c r="J10852" s="1551"/>
    </row>
    <row r="10853" spans="1:10" ht="15" customHeight="1" x14ac:dyDescent="0.3">
      <c r="A10853" s="1533" t="s">
        <v>826</v>
      </c>
      <c r="B10853" s="733">
        <v>44981</v>
      </c>
      <c r="C10853" s="732" t="s">
        <v>2610</v>
      </c>
      <c r="D10853" s="137" t="s">
        <v>2643</v>
      </c>
      <c r="E10853" s="1156" t="s">
        <v>2828</v>
      </c>
      <c r="F10853" s="2276" t="s">
        <v>2648</v>
      </c>
      <c r="G10853" s="1551"/>
      <c r="H10853" s="1551"/>
      <c r="I10853" s="1551"/>
      <c r="J10853" s="1551"/>
    </row>
    <row r="10854" spans="1:10" ht="18.75" x14ac:dyDescent="0.3">
      <c r="A10854" s="1533" t="s">
        <v>826</v>
      </c>
      <c r="B10854" s="733">
        <v>44981</v>
      </c>
      <c r="C10854" s="732" t="s">
        <v>2610</v>
      </c>
      <c r="D10854" s="137" t="s">
        <v>2643</v>
      </c>
      <c r="E10854" s="1156" t="s">
        <v>2765</v>
      </c>
      <c r="F10854" s="2284"/>
      <c r="G10854" s="1551"/>
      <c r="H10854" s="1551"/>
      <c r="I10854" s="1551"/>
      <c r="J10854" s="1551"/>
    </row>
    <row r="10855" spans="1:10" ht="15" customHeight="1" x14ac:dyDescent="0.3">
      <c r="A10855" s="1533" t="s">
        <v>826</v>
      </c>
      <c r="B10855" s="733">
        <v>44981</v>
      </c>
      <c r="C10855" s="732" t="s">
        <v>2610</v>
      </c>
      <c r="D10855" s="137" t="s">
        <v>2643</v>
      </c>
      <c r="E10855" s="732" t="s">
        <v>2773</v>
      </c>
      <c r="F10855" s="2271" t="s">
        <v>2651</v>
      </c>
      <c r="G10855" s="1551"/>
      <c r="H10855" s="1551"/>
      <c r="I10855" s="1551"/>
      <c r="J10855" s="1551"/>
    </row>
    <row r="10856" spans="1:10" ht="18.75" x14ac:dyDescent="0.3">
      <c r="A10856" s="1533" t="s">
        <v>826</v>
      </c>
      <c r="B10856" s="733">
        <v>44981</v>
      </c>
      <c r="C10856" s="732" t="s">
        <v>2610</v>
      </c>
      <c r="D10856" s="137" t="s">
        <v>2643</v>
      </c>
      <c r="E10856" s="732" t="s">
        <v>2696</v>
      </c>
      <c r="F10856" s="2284"/>
      <c r="G10856" s="1551"/>
      <c r="H10856" s="1551"/>
      <c r="I10856" s="1551"/>
      <c r="J10856" s="1551"/>
    </row>
    <row r="10857" spans="1:10" ht="15" customHeight="1" x14ac:dyDescent="0.3">
      <c r="A10857" s="1533" t="s">
        <v>826</v>
      </c>
      <c r="B10857" s="733">
        <v>44981</v>
      </c>
      <c r="C10857" s="732" t="s">
        <v>2610</v>
      </c>
      <c r="D10857" s="137" t="s">
        <v>2643</v>
      </c>
      <c r="E10857" s="137" t="s">
        <v>4771</v>
      </c>
      <c r="F10857" s="2271" t="s">
        <v>2654</v>
      </c>
      <c r="G10857" s="1551"/>
      <c r="H10857" s="1551"/>
      <c r="I10857" s="1551"/>
      <c r="J10857" s="1551"/>
    </row>
    <row r="10858" spans="1:10" ht="18.75" x14ac:dyDescent="0.3">
      <c r="A10858" s="1533" t="s">
        <v>826</v>
      </c>
      <c r="B10858" s="733">
        <v>44981</v>
      </c>
      <c r="C10858" s="732" t="s">
        <v>2610</v>
      </c>
      <c r="D10858" s="137" t="s">
        <v>2643</v>
      </c>
      <c r="E10858" s="137" t="s">
        <v>4954</v>
      </c>
      <c r="F10858" s="2272"/>
      <c r="G10858" s="1551"/>
      <c r="H10858" s="1551"/>
      <c r="I10858" s="1551"/>
      <c r="J10858" s="1551"/>
    </row>
    <row r="10859" spans="1:10" ht="15" customHeight="1" x14ac:dyDescent="0.3">
      <c r="A10859" s="1533" t="s">
        <v>826</v>
      </c>
      <c r="B10859" s="733">
        <v>44981</v>
      </c>
      <c r="C10859" s="732" t="s">
        <v>2610</v>
      </c>
      <c r="D10859" s="137" t="s">
        <v>2643</v>
      </c>
      <c r="E10859" s="732" t="s">
        <v>4779</v>
      </c>
      <c r="F10859" s="2271" t="s">
        <v>2657</v>
      </c>
      <c r="G10859" s="1551"/>
      <c r="H10859" s="1551"/>
      <c r="I10859" s="1551"/>
      <c r="J10859" s="1551"/>
    </row>
    <row r="10860" spans="1:10" ht="18.75" x14ac:dyDescent="0.3">
      <c r="A10860" s="1533" t="s">
        <v>826</v>
      </c>
      <c r="B10860" s="733">
        <v>44981</v>
      </c>
      <c r="C10860" s="732" t="s">
        <v>2610</v>
      </c>
      <c r="D10860" s="137" t="s">
        <v>2643</v>
      </c>
      <c r="E10860" s="732" t="s">
        <v>2747</v>
      </c>
      <c r="F10860" s="2272"/>
      <c r="G10860" s="1551"/>
      <c r="H10860" s="1551"/>
      <c r="I10860" s="1551"/>
      <c r="J10860" s="1551"/>
    </row>
    <row r="10861" spans="1:10" ht="15" customHeight="1" x14ac:dyDescent="0.3">
      <c r="A10861" s="1533" t="s">
        <v>826</v>
      </c>
      <c r="B10861" s="733">
        <v>44981</v>
      </c>
      <c r="C10861" s="732" t="s">
        <v>2610</v>
      </c>
      <c r="D10861" s="137" t="s">
        <v>2643</v>
      </c>
      <c r="E10861" s="732" t="s">
        <v>4929</v>
      </c>
      <c r="F10861" s="2271" t="s">
        <v>2659</v>
      </c>
      <c r="G10861" s="1551"/>
      <c r="H10861" s="1551"/>
      <c r="I10861" s="1551"/>
      <c r="J10861" s="1551"/>
    </row>
    <row r="10862" spans="1:10" ht="18.75" x14ac:dyDescent="0.3">
      <c r="A10862" s="1533" t="s">
        <v>826</v>
      </c>
      <c r="B10862" s="733">
        <v>44981</v>
      </c>
      <c r="C10862" s="732" t="s">
        <v>2610</v>
      </c>
      <c r="D10862" s="137" t="s">
        <v>2643</v>
      </c>
      <c r="E10862" s="732" t="s">
        <v>2676</v>
      </c>
      <c r="F10862" s="2272"/>
      <c r="G10862" s="1551"/>
      <c r="H10862" s="1551"/>
      <c r="I10862" s="1551"/>
      <c r="J10862" s="1551"/>
    </row>
    <row r="10863" spans="1:10" ht="15" customHeight="1" x14ac:dyDescent="0.3">
      <c r="A10863" s="1533" t="s">
        <v>826</v>
      </c>
      <c r="B10863" s="733">
        <v>44981</v>
      </c>
      <c r="C10863" s="732" t="s">
        <v>2610</v>
      </c>
      <c r="D10863" s="137" t="s">
        <v>2643</v>
      </c>
      <c r="E10863" s="1156" t="s">
        <v>2780</v>
      </c>
      <c r="F10863" s="2276" t="s">
        <v>2662</v>
      </c>
      <c r="G10863" s="1551"/>
      <c r="H10863" s="1551"/>
      <c r="I10863" s="1551"/>
      <c r="J10863" s="1551"/>
    </row>
    <row r="10864" spans="1:10" ht="18.75" x14ac:dyDescent="0.3">
      <c r="A10864" s="1533" t="s">
        <v>826</v>
      </c>
      <c r="B10864" s="733">
        <v>44981</v>
      </c>
      <c r="C10864" s="732" t="s">
        <v>2610</v>
      </c>
      <c r="D10864" s="137" t="s">
        <v>2643</v>
      </c>
      <c r="E10864" s="1156" t="s">
        <v>2683</v>
      </c>
      <c r="F10864" s="2271"/>
      <c r="G10864" s="1551"/>
      <c r="H10864" s="1551"/>
      <c r="I10864" s="1551"/>
      <c r="J10864" s="1551"/>
    </row>
    <row r="10865" spans="1:10" ht="18.75" x14ac:dyDescent="0.3">
      <c r="A10865" s="1533" t="s">
        <v>826</v>
      </c>
      <c r="B10865" s="733">
        <v>44981</v>
      </c>
      <c r="C10865" s="732" t="s">
        <v>2610</v>
      </c>
      <c r="D10865" s="137" t="s">
        <v>2643</v>
      </c>
      <c r="E10865" s="1156" t="s">
        <v>2726</v>
      </c>
      <c r="F10865" s="1533" t="s">
        <v>6</v>
      </c>
      <c r="G10865" s="1551"/>
      <c r="H10865" s="1551"/>
      <c r="I10865" s="1551"/>
      <c r="J10865" s="1551"/>
    </row>
    <row r="10866" spans="1:10" ht="15" customHeight="1" x14ac:dyDescent="0.3">
      <c r="A10866" s="1533" t="s">
        <v>826</v>
      </c>
      <c r="B10866" s="733">
        <v>44981</v>
      </c>
      <c r="C10866" s="732" t="s">
        <v>2610</v>
      </c>
      <c r="D10866" s="137" t="s">
        <v>2643</v>
      </c>
      <c r="E10866" s="732" t="s">
        <v>2702</v>
      </c>
      <c r="F10866" s="2271" t="s">
        <v>2706</v>
      </c>
      <c r="G10866" s="1551"/>
      <c r="H10866" s="1551"/>
      <c r="I10866" s="1551"/>
      <c r="J10866" s="1551"/>
    </row>
    <row r="10867" spans="1:10" ht="18.75" x14ac:dyDescent="0.3">
      <c r="A10867" s="1533" t="s">
        <v>826</v>
      </c>
      <c r="B10867" s="733">
        <v>44981</v>
      </c>
      <c r="C10867" s="732" t="s">
        <v>2610</v>
      </c>
      <c r="D10867" s="137" t="s">
        <v>2643</v>
      </c>
      <c r="E10867" s="732" t="s">
        <v>4526</v>
      </c>
      <c r="F10867" s="2272"/>
      <c r="G10867" s="1551"/>
      <c r="H10867" s="1551"/>
      <c r="I10867" s="1551"/>
      <c r="J10867" s="1551"/>
    </row>
    <row r="10868" spans="1:10" ht="18.75" x14ac:dyDescent="0.3">
      <c r="A10868" s="2273" t="s">
        <v>2838</v>
      </c>
      <c r="B10868" s="2274"/>
      <c r="C10868" s="2274"/>
      <c r="D10868" s="2274"/>
      <c r="E10868" s="2274"/>
      <c r="F10868" s="2275"/>
      <c r="G10868" s="1551"/>
      <c r="H10868" s="1551"/>
      <c r="I10868" s="1551"/>
      <c r="J10868" s="1551"/>
    </row>
    <row r="10869" spans="1:10" ht="18.75" x14ac:dyDescent="0.3">
      <c r="A10869" s="2279" t="s">
        <v>2713</v>
      </c>
      <c r="B10869" s="2280"/>
      <c r="C10869" s="2280"/>
      <c r="D10869" s="2280"/>
      <c r="E10869" s="2280"/>
      <c r="F10869" s="2281"/>
      <c r="G10869" s="1551"/>
      <c r="H10869" s="1551"/>
      <c r="I10869" s="1551"/>
      <c r="J10869" s="1551"/>
    </row>
    <row r="10870" spans="1:10" x14ac:dyDescent="0.25">
      <c r="A10870" s="2294" t="s">
        <v>6</v>
      </c>
      <c r="B10870" s="2294"/>
      <c r="C10870" s="2294"/>
      <c r="D10870" s="2294"/>
      <c r="E10870" s="2294"/>
      <c r="F10870" s="2294"/>
      <c r="G10870" s="1551"/>
      <c r="H10870" s="1551"/>
      <c r="I10870" s="1551"/>
      <c r="J10870" s="1551"/>
    </row>
    <row r="10871" spans="1:10" ht="15" customHeight="1" x14ac:dyDescent="0.3">
      <c r="A10871" s="1533" t="s">
        <v>837</v>
      </c>
      <c r="B10871" s="733">
        <v>44982</v>
      </c>
      <c r="C10871" s="732" t="s">
        <v>2610</v>
      </c>
      <c r="D10871" s="732" t="s">
        <v>2622</v>
      </c>
      <c r="E10871" s="732" t="s">
        <v>2798</v>
      </c>
      <c r="F10871" s="2271" t="s">
        <v>2624</v>
      </c>
      <c r="G10871" s="1551"/>
      <c r="H10871" s="1551"/>
      <c r="I10871" s="1551"/>
      <c r="J10871" s="1551"/>
    </row>
    <row r="10872" spans="1:10" ht="18.75" x14ac:dyDescent="0.3">
      <c r="A10872" s="1533" t="s">
        <v>837</v>
      </c>
      <c r="B10872" s="733">
        <v>44982</v>
      </c>
      <c r="C10872" s="732" t="s">
        <v>2610</v>
      </c>
      <c r="D10872" s="732" t="s">
        <v>2622</v>
      </c>
      <c r="E10872" s="137" t="s">
        <v>4850</v>
      </c>
      <c r="F10872" s="2272"/>
      <c r="G10872" s="1551"/>
      <c r="H10872" s="1551"/>
      <c r="I10872" s="1551"/>
      <c r="J10872" s="1551"/>
    </row>
    <row r="10873" spans="1:10" ht="15" customHeight="1" x14ac:dyDescent="0.3">
      <c r="A10873" s="1533" t="s">
        <v>837</v>
      </c>
      <c r="B10873" s="733">
        <v>44982</v>
      </c>
      <c r="C10873" s="732" t="s">
        <v>2610</v>
      </c>
      <c r="D10873" s="732" t="s">
        <v>2622</v>
      </c>
      <c r="E10873" s="732" t="s">
        <v>2757</v>
      </c>
      <c r="F10873" s="2271" t="s">
        <v>2627</v>
      </c>
      <c r="G10873" s="1551"/>
      <c r="H10873" s="1551"/>
      <c r="I10873" s="1551"/>
      <c r="J10873" s="1551"/>
    </row>
    <row r="10874" spans="1:10" ht="18.75" x14ac:dyDescent="0.3">
      <c r="A10874" s="1533" t="s">
        <v>837</v>
      </c>
      <c r="B10874" s="733">
        <v>44982</v>
      </c>
      <c r="C10874" s="732" t="s">
        <v>2610</v>
      </c>
      <c r="D10874" s="732" t="s">
        <v>2622</v>
      </c>
      <c r="E10874" s="732" t="s">
        <v>2667</v>
      </c>
      <c r="F10874" s="2272"/>
      <c r="G10874" s="1551"/>
      <c r="H10874" s="1551"/>
      <c r="I10874" s="1551"/>
      <c r="J10874" s="1551"/>
    </row>
    <row r="10875" spans="1:10" ht="15" customHeight="1" x14ac:dyDescent="0.3">
      <c r="A10875" s="1533" t="s">
        <v>837</v>
      </c>
      <c r="B10875" s="733">
        <v>44982</v>
      </c>
      <c r="C10875" s="732" t="s">
        <v>2610</v>
      </c>
      <c r="D10875" s="732" t="s">
        <v>2622</v>
      </c>
      <c r="E10875" s="137" t="s">
        <v>2835</v>
      </c>
      <c r="F10875" s="2271" t="s">
        <v>2700</v>
      </c>
      <c r="G10875" s="1551"/>
      <c r="H10875" s="1551"/>
      <c r="I10875" s="1551"/>
      <c r="J10875" s="1551"/>
    </row>
    <row r="10876" spans="1:10" ht="18.75" x14ac:dyDescent="0.3">
      <c r="A10876" s="1533" t="s">
        <v>837</v>
      </c>
      <c r="B10876" s="733">
        <v>44982</v>
      </c>
      <c r="C10876" s="732" t="s">
        <v>2610</v>
      </c>
      <c r="D10876" s="732" t="s">
        <v>2622</v>
      </c>
      <c r="E10876" s="732" t="s">
        <v>2669</v>
      </c>
      <c r="F10876" s="2272"/>
      <c r="G10876" s="1551"/>
      <c r="H10876" s="1551"/>
      <c r="I10876" s="1551"/>
      <c r="J10876" s="1551"/>
    </row>
    <row r="10877" spans="1:10" ht="18.75" x14ac:dyDescent="0.3">
      <c r="A10877" s="2273" t="s">
        <v>2806</v>
      </c>
      <c r="B10877" s="2274"/>
      <c r="C10877" s="2274"/>
      <c r="D10877" s="2274"/>
      <c r="E10877" s="2274"/>
      <c r="F10877" s="2275"/>
      <c r="G10877" s="1551"/>
      <c r="H10877" s="1551"/>
      <c r="I10877" s="1551"/>
      <c r="J10877" s="1551"/>
    </row>
    <row r="10878" spans="1:10" ht="15" customHeight="1" x14ac:dyDescent="0.3">
      <c r="A10878" s="1533" t="s">
        <v>837</v>
      </c>
      <c r="B10878" s="733">
        <v>44982</v>
      </c>
      <c r="C10878" s="732" t="s">
        <v>2610</v>
      </c>
      <c r="D10878" s="732" t="s">
        <v>2306</v>
      </c>
      <c r="E10878" s="137" t="s">
        <v>2636</v>
      </c>
      <c r="F10878" s="2271" t="s">
        <v>2631</v>
      </c>
      <c r="G10878" s="1551"/>
      <c r="H10878" s="1551"/>
      <c r="I10878" s="1551"/>
      <c r="J10878" s="1551"/>
    </row>
    <row r="10879" spans="1:10" ht="18.75" x14ac:dyDescent="0.3">
      <c r="A10879" s="1533" t="s">
        <v>837</v>
      </c>
      <c r="B10879" s="733">
        <v>44982</v>
      </c>
      <c r="C10879" s="732" t="s">
        <v>2610</v>
      </c>
      <c r="D10879" s="732" t="s">
        <v>2306</v>
      </c>
      <c r="E10879" s="137" t="s">
        <v>2633</v>
      </c>
      <c r="F10879" s="2272"/>
      <c r="G10879" s="1551"/>
      <c r="H10879" s="1551"/>
      <c r="I10879" s="1551"/>
      <c r="J10879" s="1551"/>
    </row>
    <row r="10880" spans="1:10" ht="15" customHeight="1" x14ac:dyDescent="0.3">
      <c r="A10880" s="1533" t="s">
        <v>837</v>
      </c>
      <c r="B10880" s="733">
        <v>44982</v>
      </c>
      <c r="C10880" s="732" t="s">
        <v>2610</v>
      </c>
      <c r="D10880" s="732" t="s">
        <v>2306</v>
      </c>
      <c r="E10880" s="732" t="s">
        <v>4774</v>
      </c>
      <c r="F10880" s="2271" t="s">
        <v>2731</v>
      </c>
      <c r="G10880" s="1551"/>
      <c r="H10880" s="1551"/>
      <c r="I10880" s="1551"/>
      <c r="J10880" s="1551"/>
    </row>
    <row r="10881" spans="1:10" ht="18.75" x14ac:dyDescent="0.3">
      <c r="A10881" s="1533" t="s">
        <v>837</v>
      </c>
      <c r="B10881" s="733">
        <v>44982</v>
      </c>
      <c r="C10881" s="732" t="s">
        <v>2610</v>
      </c>
      <c r="D10881" s="732" t="s">
        <v>2306</v>
      </c>
      <c r="E10881" s="732" t="s">
        <v>4773</v>
      </c>
      <c r="F10881" s="2272"/>
      <c r="G10881" s="1551"/>
      <c r="H10881" s="1551"/>
      <c r="I10881" s="1551"/>
      <c r="J10881" s="1551"/>
    </row>
    <row r="10882" spans="1:10" ht="18.75" x14ac:dyDescent="0.3">
      <c r="A10882" s="2273" t="s">
        <v>4987</v>
      </c>
      <c r="B10882" s="2274"/>
      <c r="C10882" s="2274"/>
      <c r="D10882" s="2274"/>
      <c r="E10882" s="2274"/>
      <c r="F10882" s="2275"/>
      <c r="G10882" s="1551"/>
      <c r="H10882" s="1551"/>
      <c r="I10882" s="1551"/>
      <c r="J10882" s="1551"/>
    </row>
    <row r="10883" spans="1:10" ht="15" customHeight="1" x14ac:dyDescent="0.3">
      <c r="A10883" s="737" t="s">
        <v>837</v>
      </c>
      <c r="B10883" s="738">
        <v>44982</v>
      </c>
      <c r="C10883" s="1582" t="s">
        <v>2610</v>
      </c>
      <c r="D10883" s="1191" t="s">
        <v>4971</v>
      </c>
      <c r="E10883" s="1199" t="s">
        <v>2678</v>
      </c>
      <c r="F10883" s="2276" t="s">
        <v>2634</v>
      </c>
      <c r="G10883" s="1551"/>
      <c r="H10883" s="1551"/>
      <c r="I10883" s="1551"/>
      <c r="J10883" s="1551"/>
    </row>
    <row r="10884" spans="1:10" ht="18.75" x14ac:dyDescent="0.3">
      <c r="A10884" s="1533" t="s">
        <v>837</v>
      </c>
      <c r="B10884" s="733">
        <v>44982</v>
      </c>
      <c r="C10884" s="732" t="s">
        <v>2610</v>
      </c>
      <c r="D10884" s="1191" t="s">
        <v>4971</v>
      </c>
      <c r="E10884" s="1192" t="s">
        <v>4988</v>
      </c>
      <c r="F10884" s="2271"/>
      <c r="G10884" s="1551"/>
      <c r="H10884" s="1551"/>
      <c r="I10884" s="1551"/>
      <c r="J10884" s="1551"/>
    </row>
    <row r="10885" spans="1:10" ht="18.75" x14ac:dyDescent="0.3">
      <c r="A10885" s="1533" t="s">
        <v>837</v>
      </c>
      <c r="B10885" s="733">
        <v>44982</v>
      </c>
      <c r="C10885" s="732" t="s">
        <v>2610</v>
      </c>
      <c r="D10885" s="1191" t="s">
        <v>4971</v>
      </c>
      <c r="E10885" s="1192" t="s">
        <v>4871</v>
      </c>
      <c r="F10885" s="1209" t="s">
        <v>6</v>
      </c>
      <c r="G10885" s="1551"/>
      <c r="H10885" s="1551"/>
      <c r="I10885" s="1551"/>
      <c r="J10885" s="1551"/>
    </row>
    <row r="10886" spans="1:10" ht="15" customHeight="1" x14ac:dyDescent="0.3">
      <c r="A10886" s="1533" t="s">
        <v>837</v>
      </c>
      <c r="B10886" s="733">
        <v>44982</v>
      </c>
      <c r="C10886" s="732" t="s">
        <v>2610</v>
      </c>
      <c r="D10886" s="1191" t="s">
        <v>4971</v>
      </c>
      <c r="E10886" s="1192" t="s">
        <v>4804</v>
      </c>
      <c r="F10886" s="2283" t="s">
        <v>2638</v>
      </c>
      <c r="G10886" s="1551"/>
      <c r="H10886" s="1551"/>
      <c r="I10886" s="1551"/>
      <c r="J10886" s="1551"/>
    </row>
    <row r="10887" spans="1:10" ht="18.75" x14ac:dyDescent="0.3">
      <c r="A10887" s="1533" t="s">
        <v>837</v>
      </c>
      <c r="B10887" s="733">
        <v>44982</v>
      </c>
      <c r="C10887" s="732" t="s">
        <v>2610</v>
      </c>
      <c r="D10887" s="1191" t="s">
        <v>4971</v>
      </c>
      <c r="E10887" s="1192" t="s">
        <v>2791</v>
      </c>
      <c r="F10887" s="2277"/>
      <c r="G10887" s="1551"/>
      <c r="H10887" s="1551"/>
      <c r="I10887" s="1551"/>
      <c r="J10887" s="1551"/>
    </row>
    <row r="10888" spans="1:10" ht="18.75" x14ac:dyDescent="0.3">
      <c r="A10888" s="1533" t="s">
        <v>837</v>
      </c>
      <c r="B10888" s="733">
        <v>44982</v>
      </c>
      <c r="C10888" s="732" t="s">
        <v>2610</v>
      </c>
      <c r="D10888" s="1191" t="s">
        <v>4971</v>
      </c>
      <c r="E10888" s="1192" t="s">
        <v>4989</v>
      </c>
      <c r="F10888" s="1533" t="s">
        <v>6</v>
      </c>
      <c r="G10888" s="1551"/>
      <c r="H10888" s="1551"/>
      <c r="I10888" s="1551"/>
      <c r="J10888" s="1551"/>
    </row>
    <row r="10889" spans="1:10" ht="18.75" x14ac:dyDescent="0.3">
      <c r="A10889" s="2273" t="s">
        <v>4990</v>
      </c>
      <c r="B10889" s="2274"/>
      <c r="C10889" s="2274"/>
      <c r="D10889" s="2274"/>
      <c r="E10889" s="2274"/>
      <c r="F10889" s="2275"/>
      <c r="G10889" s="1551"/>
      <c r="H10889" s="1551"/>
      <c r="I10889" s="1551"/>
      <c r="J10889" s="1551"/>
    </row>
    <row r="10890" spans="1:10" ht="15" customHeight="1" x14ac:dyDescent="0.3">
      <c r="A10890" s="737" t="s">
        <v>837</v>
      </c>
      <c r="B10890" s="738">
        <v>44982</v>
      </c>
      <c r="C10890" s="1582" t="s">
        <v>2610</v>
      </c>
      <c r="D10890" s="149" t="s">
        <v>2643</v>
      </c>
      <c r="E10890" s="523" t="s">
        <v>4808</v>
      </c>
      <c r="F10890" s="2271" t="s">
        <v>2645</v>
      </c>
      <c r="G10890" s="1551"/>
      <c r="H10890" s="1551"/>
      <c r="I10890" s="1551"/>
      <c r="J10890" s="1551"/>
    </row>
    <row r="10891" spans="1:10" ht="18.75" x14ac:dyDescent="0.3">
      <c r="A10891" s="1533" t="s">
        <v>837</v>
      </c>
      <c r="B10891" s="733">
        <v>44982</v>
      </c>
      <c r="C10891" s="732" t="s">
        <v>2610</v>
      </c>
      <c r="D10891" s="137" t="s">
        <v>2643</v>
      </c>
      <c r="E10891" s="493" t="s">
        <v>2653</v>
      </c>
      <c r="F10891" s="2284"/>
      <c r="G10891" s="1551"/>
      <c r="H10891" s="1551"/>
      <c r="I10891" s="1551"/>
      <c r="J10891" s="1551"/>
    </row>
    <row r="10892" spans="1:10" ht="15" customHeight="1" x14ac:dyDescent="0.3">
      <c r="A10892" s="1533" t="s">
        <v>837</v>
      </c>
      <c r="B10892" s="733">
        <v>44982</v>
      </c>
      <c r="C10892" s="732" t="s">
        <v>2610</v>
      </c>
      <c r="D10892" s="137" t="s">
        <v>2643</v>
      </c>
      <c r="E10892" s="493" t="s">
        <v>4954</v>
      </c>
      <c r="F10892" s="2271" t="s">
        <v>2648</v>
      </c>
      <c r="G10892" s="1551"/>
      <c r="H10892" s="1551"/>
      <c r="I10892" s="1551"/>
      <c r="J10892" s="1551"/>
    </row>
    <row r="10893" spans="1:10" ht="18.75" x14ac:dyDescent="0.3">
      <c r="A10893" s="1533" t="s">
        <v>837</v>
      </c>
      <c r="B10893" s="733">
        <v>44982</v>
      </c>
      <c r="C10893" s="732" t="s">
        <v>2610</v>
      </c>
      <c r="D10893" s="137" t="s">
        <v>2643</v>
      </c>
      <c r="E10893" s="1156" t="s">
        <v>2649</v>
      </c>
      <c r="F10893" s="2284"/>
      <c r="G10893" s="1551"/>
      <c r="H10893" s="1551"/>
      <c r="I10893" s="1551"/>
      <c r="J10893" s="1551"/>
    </row>
    <row r="10894" spans="1:10" ht="15" customHeight="1" x14ac:dyDescent="0.3">
      <c r="A10894" s="1533" t="s">
        <v>837</v>
      </c>
      <c r="B10894" s="733">
        <v>44982</v>
      </c>
      <c r="C10894" s="732" t="s">
        <v>2610</v>
      </c>
      <c r="D10894" s="137" t="s">
        <v>2643</v>
      </c>
      <c r="E10894" s="1156" t="s">
        <v>2630</v>
      </c>
      <c r="F10894" s="2271" t="s">
        <v>2651</v>
      </c>
      <c r="G10894" s="1551"/>
      <c r="H10894" s="1551"/>
      <c r="I10894" s="1551"/>
      <c r="J10894" s="1551"/>
    </row>
    <row r="10895" spans="1:10" ht="18.75" x14ac:dyDescent="0.3">
      <c r="A10895" s="1533" t="s">
        <v>837</v>
      </c>
      <c r="B10895" s="733">
        <v>44982</v>
      </c>
      <c r="C10895" s="732" t="s">
        <v>2610</v>
      </c>
      <c r="D10895" s="137" t="s">
        <v>2643</v>
      </c>
      <c r="E10895" s="493" t="s">
        <v>2732</v>
      </c>
      <c r="F10895" s="2284"/>
      <c r="G10895" s="1551"/>
      <c r="H10895" s="1551"/>
      <c r="I10895" s="1551"/>
      <c r="J10895" s="1551"/>
    </row>
    <row r="10896" spans="1:10" ht="15" customHeight="1" x14ac:dyDescent="0.3">
      <c r="A10896" s="1533" t="s">
        <v>837</v>
      </c>
      <c r="B10896" s="733">
        <v>44982</v>
      </c>
      <c r="C10896" s="732" t="s">
        <v>2610</v>
      </c>
      <c r="D10896" s="137" t="s">
        <v>2643</v>
      </c>
      <c r="E10896" s="1156" t="s">
        <v>4781</v>
      </c>
      <c r="F10896" s="2271" t="s">
        <v>2654</v>
      </c>
      <c r="G10896" s="1551"/>
      <c r="H10896" s="1551"/>
      <c r="I10896" s="1551"/>
      <c r="J10896" s="1551"/>
    </row>
    <row r="10897" spans="1:10" ht="18.75" x14ac:dyDescent="0.3">
      <c r="A10897" s="1533" t="s">
        <v>837</v>
      </c>
      <c r="B10897" s="733">
        <v>44982</v>
      </c>
      <c r="C10897" s="732" t="s">
        <v>2610</v>
      </c>
      <c r="D10897" s="137" t="s">
        <v>2643</v>
      </c>
      <c r="E10897" s="1156" t="s">
        <v>4842</v>
      </c>
      <c r="F10897" s="2284"/>
      <c r="G10897" s="1551"/>
      <c r="H10897" s="1551"/>
      <c r="I10897" s="1551"/>
      <c r="J10897" s="1551"/>
    </row>
    <row r="10898" spans="1:10" ht="15" customHeight="1" x14ac:dyDescent="0.3">
      <c r="A10898" s="1533" t="s">
        <v>837</v>
      </c>
      <c r="B10898" s="733">
        <v>44982</v>
      </c>
      <c r="C10898" s="732" t="s">
        <v>2610</v>
      </c>
      <c r="D10898" s="137" t="s">
        <v>2643</v>
      </c>
      <c r="E10898" s="1156" t="s">
        <v>4473</v>
      </c>
      <c r="F10898" s="2271" t="s">
        <v>2657</v>
      </c>
      <c r="G10898" s="1551"/>
      <c r="H10898" s="1551"/>
      <c r="I10898" s="1551"/>
      <c r="J10898" s="1551"/>
    </row>
    <row r="10899" spans="1:10" ht="18.75" x14ac:dyDescent="0.3">
      <c r="A10899" s="1533" t="s">
        <v>837</v>
      </c>
      <c r="B10899" s="733">
        <v>44982</v>
      </c>
      <c r="C10899" s="732" t="s">
        <v>2610</v>
      </c>
      <c r="D10899" s="137" t="s">
        <v>2643</v>
      </c>
      <c r="E10899" s="493" t="s">
        <v>4778</v>
      </c>
      <c r="F10899" s="2284"/>
      <c r="G10899" s="1551"/>
      <c r="H10899" s="1551"/>
      <c r="I10899" s="1551"/>
      <c r="J10899" s="1551"/>
    </row>
    <row r="10900" spans="1:10" ht="15" customHeight="1" x14ac:dyDescent="0.3">
      <c r="A10900" s="1533" t="s">
        <v>837</v>
      </c>
      <c r="B10900" s="733">
        <v>44982</v>
      </c>
      <c r="C10900" s="732" t="s">
        <v>2610</v>
      </c>
      <c r="D10900" s="137" t="s">
        <v>2643</v>
      </c>
      <c r="E10900" s="1156" t="s">
        <v>4782</v>
      </c>
      <c r="F10900" s="2271" t="s">
        <v>2659</v>
      </c>
      <c r="G10900" s="1551"/>
      <c r="H10900" s="1551"/>
      <c r="I10900" s="1551"/>
      <c r="J10900" s="1551"/>
    </row>
    <row r="10901" spans="1:10" ht="18.75" x14ac:dyDescent="0.3">
      <c r="A10901" s="1533" t="s">
        <v>837</v>
      </c>
      <c r="B10901" s="733">
        <v>44982</v>
      </c>
      <c r="C10901" s="732" t="s">
        <v>2610</v>
      </c>
      <c r="D10901" s="137" t="s">
        <v>2643</v>
      </c>
      <c r="E10901" s="1156" t="s">
        <v>4815</v>
      </c>
      <c r="F10901" s="2284"/>
      <c r="G10901" s="1551"/>
      <c r="H10901" s="1551"/>
      <c r="I10901" s="1551"/>
      <c r="J10901" s="1551"/>
    </row>
    <row r="10902" spans="1:10" ht="15" customHeight="1" x14ac:dyDescent="0.3">
      <c r="A10902" s="1533" t="s">
        <v>837</v>
      </c>
      <c r="B10902" s="733">
        <v>44982</v>
      </c>
      <c r="C10902" s="732" t="s">
        <v>2610</v>
      </c>
      <c r="D10902" s="137" t="s">
        <v>2643</v>
      </c>
      <c r="E10902" s="1156" t="s">
        <v>4768</v>
      </c>
      <c r="F10902" s="2277" t="s">
        <v>2662</v>
      </c>
      <c r="G10902" s="1551"/>
      <c r="H10902" s="1551"/>
      <c r="I10902" s="1551"/>
      <c r="J10902" s="1551"/>
    </row>
    <row r="10903" spans="1:10" ht="18.75" x14ac:dyDescent="0.3">
      <c r="A10903" s="1533" t="s">
        <v>837</v>
      </c>
      <c r="B10903" s="733">
        <v>44982</v>
      </c>
      <c r="C10903" s="732" t="s">
        <v>2610</v>
      </c>
      <c r="D10903" s="137" t="s">
        <v>2643</v>
      </c>
      <c r="E10903" s="1156" t="s">
        <v>2718</v>
      </c>
      <c r="F10903" s="2285"/>
      <c r="G10903" s="1551"/>
      <c r="H10903" s="1551"/>
      <c r="I10903" s="1551"/>
      <c r="J10903" s="1551"/>
    </row>
    <row r="10904" spans="1:10" ht="15" customHeight="1" x14ac:dyDescent="0.3">
      <c r="A10904" s="1533" t="s">
        <v>837</v>
      </c>
      <c r="B10904" s="733">
        <v>44982</v>
      </c>
      <c r="C10904" s="732" t="s">
        <v>2610</v>
      </c>
      <c r="D10904" s="137" t="s">
        <v>2643</v>
      </c>
      <c r="E10904" s="1156" t="s">
        <v>2652</v>
      </c>
      <c r="F10904" s="2271" t="s">
        <v>2706</v>
      </c>
      <c r="G10904" s="1551"/>
      <c r="H10904" s="1551"/>
      <c r="I10904" s="1551"/>
      <c r="J10904" s="1551"/>
    </row>
    <row r="10905" spans="1:10" ht="18.75" x14ac:dyDescent="0.3">
      <c r="A10905" s="1533" t="s">
        <v>837</v>
      </c>
      <c r="B10905" s="733">
        <v>44982</v>
      </c>
      <c r="C10905" s="732" t="s">
        <v>2610</v>
      </c>
      <c r="D10905" s="137" t="s">
        <v>2643</v>
      </c>
      <c r="E10905" s="1156" t="s">
        <v>4760</v>
      </c>
      <c r="F10905" s="2284"/>
      <c r="G10905" s="1551"/>
      <c r="H10905" s="1551"/>
      <c r="I10905" s="1551"/>
      <c r="J10905" s="1551"/>
    </row>
    <row r="10906" spans="1:10" ht="18.75" x14ac:dyDescent="0.3">
      <c r="A10906" s="2273" t="s">
        <v>4985</v>
      </c>
      <c r="B10906" s="2274"/>
      <c r="C10906" s="2274"/>
      <c r="D10906" s="2274"/>
      <c r="E10906" s="2274"/>
      <c r="F10906" s="2275"/>
      <c r="G10906" s="1551"/>
      <c r="H10906" s="1551"/>
      <c r="I10906" s="1551"/>
      <c r="J10906" s="1551"/>
    </row>
    <row r="10907" spans="1:10" ht="18.75" x14ac:dyDescent="0.3">
      <c r="A10907" s="2279" t="s">
        <v>2665</v>
      </c>
      <c r="B10907" s="2280"/>
      <c r="C10907" s="2280"/>
      <c r="D10907" s="2280"/>
      <c r="E10907" s="2280"/>
      <c r="F10907" s="2281"/>
      <c r="G10907" s="1551"/>
      <c r="H10907" s="1551"/>
      <c r="I10907" s="1551"/>
      <c r="J10907" s="1551"/>
    </row>
    <row r="10910" spans="1:10" ht="15" customHeight="1" x14ac:dyDescent="0.3">
      <c r="A10910" s="737" t="s">
        <v>855</v>
      </c>
      <c r="B10910" s="738">
        <v>44983</v>
      </c>
      <c r="C10910" s="1582" t="s">
        <v>2610</v>
      </c>
      <c r="D10910" s="1582" t="s">
        <v>2622</v>
      </c>
      <c r="E10910" s="1582" t="s">
        <v>2835</v>
      </c>
      <c r="F10910" s="2276" t="s">
        <v>2624</v>
      </c>
    </row>
    <row r="10911" spans="1:10" ht="18.75" x14ac:dyDescent="0.3">
      <c r="A10911" s="1533" t="s">
        <v>855</v>
      </c>
      <c r="B10911" s="733">
        <v>44983</v>
      </c>
      <c r="C10911" s="732" t="s">
        <v>2610</v>
      </c>
      <c r="D10911" s="732" t="s">
        <v>2622</v>
      </c>
      <c r="E10911" s="732" t="s">
        <v>4804</v>
      </c>
      <c r="F10911" s="2272"/>
    </row>
    <row r="10912" spans="1:10" ht="15" customHeight="1" x14ac:dyDescent="0.3">
      <c r="A10912" s="1533" t="s">
        <v>855</v>
      </c>
      <c r="B10912" s="733">
        <v>44983</v>
      </c>
      <c r="C10912" s="732" t="s">
        <v>2610</v>
      </c>
      <c r="D10912" s="732" t="s">
        <v>2622</v>
      </c>
      <c r="E10912" s="732" t="s">
        <v>4760</v>
      </c>
      <c r="F10912" s="2271" t="s">
        <v>2627</v>
      </c>
    </row>
    <row r="10913" spans="1:6" ht="18.75" x14ac:dyDescent="0.3">
      <c r="A10913" s="1533" t="s">
        <v>855</v>
      </c>
      <c r="B10913" s="733">
        <v>44983</v>
      </c>
      <c r="C10913" s="732" t="s">
        <v>2610</v>
      </c>
      <c r="D10913" s="732" t="s">
        <v>2622</v>
      </c>
      <c r="E10913" s="137" t="s">
        <v>2791</v>
      </c>
      <c r="F10913" s="2272"/>
    </row>
    <row r="10914" spans="1:6" ht="18.75" x14ac:dyDescent="0.3">
      <c r="A10914" s="2273" t="s">
        <v>4991</v>
      </c>
      <c r="B10914" s="2274"/>
      <c r="C10914" s="2274"/>
      <c r="D10914" s="2274"/>
      <c r="E10914" s="2274"/>
      <c r="F10914" s="2275"/>
    </row>
    <row r="10915" spans="1:6" ht="15" customHeight="1" x14ac:dyDescent="0.3">
      <c r="A10915" s="1533" t="s">
        <v>855</v>
      </c>
      <c r="B10915" s="733">
        <v>44983</v>
      </c>
      <c r="C10915" s="732" t="s">
        <v>2610</v>
      </c>
      <c r="D10915" s="732" t="s">
        <v>4992</v>
      </c>
      <c r="E10915" s="732" t="s">
        <v>2732</v>
      </c>
      <c r="F10915" s="2271" t="s">
        <v>2700</v>
      </c>
    </row>
    <row r="10916" spans="1:6" ht="18.75" x14ac:dyDescent="0.3">
      <c r="A10916" s="1533" t="s">
        <v>855</v>
      </c>
      <c r="B10916" s="733">
        <v>44983</v>
      </c>
      <c r="C10916" s="732" t="s">
        <v>2610</v>
      </c>
      <c r="D10916" s="732" t="s">
        <v>4992</v>
      </c>
      <c r="E10916" s="732" t="s">
        <v>2800</v>
      </c>
      <c r="F10916" s="2272"/>
    </row>
    <row r="10917" spans="1:6" ht="18.75" x14ac:dyDescent="0.3">
      <c r="A10917" s="2273" t="s">
        <v>4993</v>
      </c>
      <c r="B10917" s="2274"/>
      <c r="C10917" s="2274"/>
      <c r="D10917" s="2274"/>
      <c r="E10917" s="2274"/>
      <c r="F10917" s="2275"/>
    </row>
    <row r="10918" spans="1:6" ht="15" customHeight="1" x14ac:dyDescent="0.3">
      <c r="A10918" s="1533" t="s">
        <v>855</v>
      </c>
      <c r="B10918" s="733">
        <v>44983</v>
      </c>
      <c r="C10918" s="732" t="s">
        <v>2610</v>
      </c>
      <c r="D10918" s="732" t="s">
        <v>2306</v>
      </c>
      <c r="E10918" s="732" t="s">
        <v>2630</v>
      </c>
      <c r="F10918" s="2271" t="s">
        <v>2631</v>
      </c>
    </row>
    <row r="10919" spans="1:6" ht="18.75" x14ac:dyDescent="0.3">
      <c r="A10919" s="1533" t="s">
        <v>855</v>
      </c>
      <c r="B10919" s="733">
        <v>44983</v>
      </c>
      <c r="C10919" s="732" t="s">
        <v>2610</v>
      </c>
      <c r="D10919" s="732" t="s">
        <v>2306</v>
      </c>
      <c r="E10919" s="732" t="s">
        <v>2660</v>
      </c>
      <c r="F10919" s="2272"/>
    </row>
    <row r="10920" spans="1:6" ht="15" customHeight="1" x14ac:dyDescent="0.3">
      <c r="A10920" s="1533" t="s">
        <v>855</v>
      </c>
      <c r="B10920" s="733">
        <v>44983</v>
      </c>
      <c r="C10920" s="732" t="s">
        <v>2610</v>
      </c>
      <c r="D10920" s="732" t="s">
        <v>2306</v>
      </c>
      <c r="E10920" s="732" t="s">
        <v>4850</v>
      </c>
      <c r="F10920" s="2271" t="s">
        <v>2731</v>
      </c>
    </row>
    <row r="10921" spans="1:6" ht="18.75" x14ac:dyDescent="0.3">
      <c r="A10921" s="1533" t="s">
        <v>855</v>
      </c>
      <c r="B10921" s="733">
        <v>44983</v>
      </c>
      <c r="C10921" s="732" t="s">
        <v>2610</v>
      </c>
      <c r="D10921" s="732" t="s">
        <v>2306</v>
      </c>
      <c r="E10921" s="732" t="s">
        <v>4941</v>
      </c>
      <c r="F10921" s="2272"/>
    </row>
    <row r="10922" spans="1:6" ht="18.75" x14ac:dyDescent="0.3">
      <c r="A10922" s="2273" t="s">
        <v>4994</v>
      </c>
      <c r="B10922" s="2274"/>
      <c r="C10922" s="2274"/>
      <c r="D10922" s="2274"/>
      <c r="E10922" s="2274"/>
      <c r="F10922" s="2275"/>
    </row>
    <row r="10923" spans="1:6" ht="15" customHeight="1" x14ac:dyDescent="0.3">
      <c r="A10923" s="1533" t="s">
        <v>855</v>
      </c>
      <c r="B10923" s="733">
        <v>44983</v>
      </c>
      <c r="C10923" s="732" t="s">
        <v>2610</v>
      </c>
      <c r="D10923" s="49" t="s">
        <v>4971</v>
      </c>
      <c r="E10923" s="1533" t="s">
        <v>4871</v>
      </c>
      <c r="F10923" s="2271" t="s">
        <v>2634</v>
      </c>
    </row>
    <row r="10924" spans="1:6" ht="18.75" x14ac:dyDescent="0.3">
      <c r="A10924" s="1533" t="s">
        <v>855</v>
      </c>
      <c r="B10924" s="733">
        <v>44983</v>
      </c>
      <c r="C10924" s="732" t="s">
        <v>2610</v>
      </c>
      <c r="D10924" s="1191" t="s">
        <v>4971</v>
      </c>
      <c r="E10924" s="1533" t="s">
        <v>4573</v>
      </c>
      <c r="F10924" s="2271"/>
    </row>
    <row r="10925" spans="1:6" ht="18.75" x14ac:dyDescent="0.3">
      <c r="A10925" s="1533" t="s">
        <v>855</v>
      </c>
      <c r="B10925" s="733">
        <v>44983</v>
      </c>
      <c r="C10925" s="732" t="s">
        <v>2610</v>
      </c>
      <c r="D10925" s="1191" t="s">
        <v>4971</v>
      </c>
      <c r="E10925" s="1533" t="s">
        <v>2623</v>
      </c>
      <c r="F10925" s="2272"/>
    </row>
    <row r="10926" spans="1:6" ht="15" customHeight="1" x14ac:dyDescent="0.3">
      <c r="A10926" s="1533" t="s">
        <v>855</v>
      </c>
      <c r="B10926" s="733">
        <v>44983</v>
      </c>
      <c r="C10926" s="732" t="s">
        <v>2610</v>
      </c>
      <c r="D10926" s="1191" t="s">
        <v>4971</v>
      </c>
      <c r="E10926" s="1533" t="s">
        <v>4782</v>
      </c>
      <c r="F10926" s="2271" t="s">
        <v>2638</v>
      </c>
    </row>
    <row r="10927" spans="1:6" ht="18.75" x14ac:dyDescent="0.3">
      <c r="A10927" s="1533" t="s">
        <v>855</v>
      </c>
      <c r="B10927" s="733">
        <v>44983</v>
      </c>
      <c r="C10927" s="732" t="s">
        <v>2610</v>
      </c>
      <c r="D10927" s="1191" t="s">
        <v>4971</v>
      </c>
      <c r="E10927" s="1533" t="s">
        <v>4768</v>
      </c>
      <c r="F10927" s="2272"/>
    </row>
    <row r="10928" spans="1:6" ht="18.75" x14ac:dyDescent="0.3">
      <c r="A10928" s="2273" t="s">
        <v>4995</v>
      </c>
      <c r="B10928" s="2274"/>
      <c r="C10928" s="2274"/>
      <c r="D10928" s="2274"/>
      <c r="E10928" s="2274"/>
      <c r="F10928" s="2275"/>
    </row>
    <row r="10929" spans="1:6" ht="15" customHeight="1" x14ac:dyDescent="0.3">
      <c r="A10929" s="1533" t="s">
        <v>855</v>
      </c>
      <c r="B10929" s="733">
        <v>44983</v>
      </c>
      <c r="C10929" s="732" t="s">
        <v>2610</v>
      </c>
      <c r="D10929" s="137" t="s">
        <v>2643</v>
      </c>
      <c r="E10929" s="1156" t="s">
        <v>4803</v>
      </c>
      <c r="F10929" s="2271" t="s">
        <v>2645</v>
      </c>
    </row>
    <row r="10930" spans="1:6" ht="18.75" x14ac:dyDescent="0.3">
      <c r="A10930" s="1533" t="s">
        <v>855</v>
      </c>
      <c r="B10930" s="733">
        <v>44983</v>
      </c>
      <c r="C10930" s="732" t="s">
        <v>2610</v>
      </c>
      <c r="D10930" s="137" t="s">
        <v>2643</v>
      </c>
      <c r="E10930" s="1156" t="s">
        <v>4996</v>
      </c>
      <c r="F10930" s="2272"/>
    </row>
    <row r="10931" spans="1:6" ht="15" customHeight="1" x14ac:dyDescent="0.3">
      <c r="A10931" s="1533" t="s">
        <v>855</v>
      </c>
      <c r="B10931" s="733">
        <v>44983</v>
      </c>
      <c r="C10931" s="732" t="s">
        <v>2610</v>
      </c>
      <c r="D10931" s="137" t="s">
        <v>2643</v>
      </c>
      <c r="E10931" s="732" t="s">
        <v>2734</v>
      </c>
      <c r="F10931" s="2271" t="s">
        <v>2648</v>
      </c>
    </row>
    <row r="10932" spans="1:6" ht="18.75" x14ac:dyDescent="0.3">
      <c r="A10932" s="1533" t="s">
        <v>855</v>
      </c>
      <c r="B10932" s="733">
        <v>44983</v>
      </c>
      <c r="C10932" s="732" t="s">
        <v>2610</v>
      </c>
      <c r="D10932" s="137" t="s">
        <v>2643</v>
      </c>
      <c r="E10932" s="732" t="s">
        <v>2626</v>
      </c>
      <c r="F10932" s="2272"/>
    </row>
    <row r="10933" spans="1:6" ht="15" customHeight="1" x14ac:dyDescent="0.3">
      <c r="A10933" s="1533" t="s">
        <v>855</v>
      </c>
      <c r="B10933" s="733">
        <v>44983</v>
      </c>
      <c r="C10933" s="732" t="s">
        <v>2610</v>
      </c>
      <c r="D10933" s="137" t="s">
        <v>2643</v>
      </c>
      <c r="E10933" s="732" t="s">
        <v>2661</v>
      </c>
      <c r="F10933" s="2271" t="s">
        <v>2651</v>
      </c>
    </row>
    <row r="10934" spans="1:6" ht="18.75" x14ac:dyDescent="0.3">
      <c r="A10934" s="1533" t="s">
        <v>855</v>
      </c>
      <c r="B10934" s="733">
        <v>44983</v>
      </c>
      <c r="C10934" s="732" t="s">
        <v>2610</v>
      </c>
      <c r="D10934" s="137" t="s">
        <v>2643</v>
      </c>
      <c r="E10934" s="732" t="s">
        <v>4997</v>
      </c>
      <c r="F10934" s="2272"/>
    </row>
    <row r="10935" spans="1:6" ht="15" customHeight="1" x14ac:dyDescent="0.3">
      <c r="A10935" s="1533" t="s">
        <v>855</v>
      </c>
      <c r="B10935" s="733">
        <v>44983</v>
      </c>
      <c r="C10935" s="732" t="s">
        <v>2610</v>
      </c>
      <c r="D10935" s="137" t="s">
        <v>2643</v>
      </c>
      <c r="E10935" s="732" t="s">
        <v>2635</v>
      </c>
      <c r="F10935" s="2271" t="s">
        <v>2654</v>
      </c>
    </row>
    <row r="10936" spans="1:6" ht="18.75" x14ac:dyDescent="0.3">
      <c r="A10936" s="1533" t="s">
        <v>855</v>
      </c>
      <c r="B10936" s="733">
        <v>44983</v>
      </c>
      <c r="C10936" s="732" t="s">
        <v>2610</v>
      </c>
      <c r="D10936" s="137" t="s">
        <v>2643</v>
      </c>
      <c r="E10936" s="732" t="s">
        <v>4788</v>
      </c>
      <c r="F10936" s="2272"/>
    </row>
    <row r="10937" spans="1:6" ht="15" customHeight="1" x14ac:dyDescent="0.3">
      <c r="A10937" s="1533" t="s">
        <v>855</v>
      </c>
      <c r="B10937" s="733">
        <v>44983</v>
      </c>
      <c r="C10937" s="732" t="s">
        <v>2610</v>
      </c>
      <c r="D10937" s="137" t="s">
        <v>2643</v>
      </c>
      <c r="E10937" s="732" t="s">
        <v>4781</v>
      </c>
      <c r="F10937" s="2271" t="s">
        <v>2657</v>
      </c>
    </row>
    <row r="10938" spans="1:6" ht="18.75" x14ac:dyDescent="0.3">
      <c r="A10938" s="1533" t="s">
        <v>855</v>
      </c>
      <c r="B10938" s="733">
        <v>44983</v>
      </c>
      <c r="C10938" s="732" t="s">
        <v>2610</v>
      </c>
      <c r="D10938" s="137" t="s">
        <v>2643</v>
      </c>
      <c r="E10938" s="732" t="s">
        <v>4778</v>
      </c>
      <c r="F10938" s="2272"/>
    </row>
    <row r="10939" spans="1:6" ht="15" customHeight="1" x14ac:dyDescent="0.3">
      <c r="A10939" s="1533" t="s">
        <v>855</v>
      </c>
      <c r="B10939" s="733">
        <v>44983</v>
      </c>
      <c r="C10939" s="732" t="s">
        <v>2610</v>
      </c>
      <c r="D10939" s="137" t="s">
        <v>2643</v>
      </c>
      <c r="E10939" s="732" t="s">
        <v>2653</v>
      </c>
      <c r="F10939" s="2271" t="s">
        <v>2659</v>
      </c>
    </row>
    <row r="10940" spans="1:6" ht="18.75" x14ac:dyDescent="0.3">
      <c r="A10940" s="1533" t="s">
        <v>855</v>
      </c>
      <c r="B10940" s="733">
        <v>44983</v>
      </c>
      <c r="C10940" s="732" t="s">
        <v>2610</v>
      </c>
      <c r="D10940" s="137" t="s">
        <v>2643</v>
      </c>
      <c r="E10940" s="732" t="s">
        <v>2756</v>
      </c>
      <c r="F10940" s="2272"/>
    </row>
    <row r="10941" spans="1:6" ht="15" customHeight="1" x14ac:dyDescent="0.3">
      <c r="A10941" s="1533" t="s">
        <v>855</v>
      </c>
      <c r="B10941" s="733">
        <v>44983</v>
      </c>
      <c r="C10941" s="732" t="s">
        <v>2610</v>
      </c>
      <c r="D10941" s="137" t="s">
        <v>2643</v>
      </c>
      <c r="E10941" s="732" t="s">
        <v>2636</v>
      </c>
      <c r="F10941" s="2271" t="s">
        <v>2662</v>
      </c>
    </row>
    <row r="10942" spans="1:6" ht="18.75" x14ac:dyDescent="0.3">
      <c r="A10942" s="1533" t="s">
        <v>855</v>
      </c>
      <c r="B10942" s="733">
        <v>44983</v>
      </c>
      <c r="C10942" s="732" t="s">
        <v>2610</v>
      </c>
      <c r="D10942" s="137" t="s">
        <v>2643</v>
      </c>
      <c r="E10942" s="732" t="s">
        <v>2737</v>
      </c>
      <c r="F10942" s="2272"/>
    </row>
    <row r="10943" spans="1:6" ht="15" customHeight="1" x14ac:dyDescent="0.3">
      <c r="A10943" s="1533" t="s">
        <v>855</v>
      </c>
      <c r="B10943" s="733">
        <v>44983</v>
      </c>
      <c r="C10943" s="732" t="s">
        <v>2610</v>
      </c>
      <c r="D10943" s="137" t="s">
        <v>2643</v>
      </c>
      <c r="E10943" s="1156" t="s">
        <v>4654</v>
      </c>
      <c r="F10943" s="2276" t="s">
        <v>2706</v>
      </c>
    </row>
    <row r="10944" spans="1:6" ht="18.75" x14ac:dyDescent="0.3">
      <c r="A10944" s="1533" t="s">
        <v>855</v>
      </c>
      <c r="B10944" s="733">
        <v>44983</v>
      </c>
      <c r="C10944" s="732" t="s">
        <v>2610</v>
      </c>
      <c r="D10944" s="137" t="s">
        <v>2643</v>
      </c>
      <c r="E10944" s="1156" t="s">
        <v>2655</v>
      </c>
      <c r="F10944" s="2271"/>
    </row>
    <row r="10945" spans="1:6" ht="18.75" x14ac:dyDescent="0.3">
      <c r="A10945" s="1533" t="s">
        <v>855</v>
      </c>
      <c r="B10945" s="733">
        <v>44983</v>
      </c>
      <c r="C10945" s="732" t="s">
        <v>2610</v>
      </c>
      <c r="D10945" s="137" t="s">
        <v>2643</v>
      </c>
      <c r="E10945" s="1156" t="s">
        <v>2792</v>
      </c>
      <c r="F10945" s="1157" t="s">
        <v>6</v>
      </c>
    </row>
    <row r="10946" spans="1:6" ht="18.75" x14ac:dyDescent="0.3">
      <c r="A10946" s="2273" t="s">
        <v>4816</v>
      </c>
      <c r="B10946" s="2274"/>
      <c r="C10946" s="2274"/>
      <c r="D10946" s="2274"/>
      <c r="E10946" s="2274"/>
      <c r="F10946" s="2275"/>
    </row>
    <row r="10947" spans="1:6" ht="18.75" x14ac:dyDescent="0.3">
      <c r="A10947" s="2279" t="s">
        <v>4998</v>
      </c>
      <c r="B10947" s="2280"/>
      <c r="C10947" s="2280"/>
      <c r="D10947" s="2280"/>
      <c r="E10947" s="2280"/>
      <c r="F10947" s="2281"/>
    </row>
    <row r="10948" spans="1:6" x14ac:dyDescent="0.25">
      <c r="A10948" s="2481"/>
      <c r="B10948" s="2481"/>
      <c r="C10948" s="2481"/>
      <c r="D10948" s="2481"/>
      <c r="E10948" s="2481"/>
      <c r="F10948" s="2481"/>
    </row>
    <row r="10949" spans="1:6" ht="15" customHeight="1" x14ac:dyDescent="0.3">
      <c r="A10949" s="737" t="s">
        <v>2674</v>
      </c>
      <c r="B10949" s="738">
        <v>44984</v>
      </c>
      <c r="C10949" s="1582" t="s">
        <v>2610</v>
      </c>
      <c r="D10949" s="1582" t="s">
        <v>2622</v>
      </c>
      <c r="E10949" s="1537" t="s">
        <v>2732</v>
      </c>
      <c r="F10949" s="2276" t="s">
        <v>2624</v>
      </c>
    </row>
    <row r="10950" spans="1:6" ht="18.75" x14ac:dyDescent="0.3">
      <c r="A10950" s="1533" t="s">
        <v>2674</v>
      </c>
      <c r="B10950" s="733">
        <v>44984</v>
      </c>
      <c r="C10950" s="732" t="s">
        <v>2610</v>
      </c>
      <c r="D10950" s="732" t="s">
        <v>2622</v>
      </c>
      <c r="E10950" s="1156" t="s">
        <v>2635</v>
      </c>
      <c r="F10950" s="2284"/>
    </row>
    <row r="10951" spans="1:6" ht="15" customHeight="1" x14ac:dyDescent="0.3">
      <c r="A10951" s="1533" t="s">
        <v>2674</v>
      </c>
      <c r="B10951" s="733">
        <v>44984</v>
      </c>
      <c r="C10951" s="732" t="s">
        <v>2610</v>
      </c>
      <c r="D10951" s="732" t="s">
        <v>2622</v>
      </c>
      <c r="E10951" s="732" t="s">
        <v>2752</v>
      </c>
      <c r="F10951" s="2271" t="s">
        <v>2627</v>
      </c>
    </row>
    <row r="10952" spans="1:6" ht="18.75" x14ac:dyDescent="0.3">
      <c r="A10952" s="1533" t="s">
        <v>2674</v>
      </c>
      <c r="B10952" s="733">
        <v>44984</v>
      </c>
      <c r="C10952" s="732" t="s">
        <v>2610</v>
      </c>
      <c r="D10952" s="732" t="s">
        <v>2622</v>
      </c>
      <c r="E10952" s="732" t="s">
        <v>4806</v>
      </c>
      <c r="F10952" s="2271"/>
    </row>
    <row r="10953" spans="1:6" ht="15" customHeight="1" x14ac:dyDescent="0.3">
      <c r="A10953" s="1533" t="s">
        <v>2674</v>
      </c>
      <c r="B10953" s="733">
        <v>44984</v>
      </c>
      <c r="C10953" s="732" t="s">
        <v>2610</v>
      </c>
      <c r="D10953" s="732" t="s">
        <v>2622</v>
      </c>
      <c r="E10953" s="732" t="s">
        <v>4777</v>
      </c>
      <c r="F10953" s="2276" t="s">
        <v>2700</v>
      </c>
    </row>
    <row r="10954" spans="1:6" ht="18.75" x14ac:dyDescent="0.3">
      <c r="A10954" s="1532" t="s">
        <v>2674</v>
      </c>
      <c r="B10954" s="733">
        <v>44984</v>
      </c>
      <c r="C10954" s="1564" t="s">
        <v>2610</v>
      </c>
      <c r="D10954" s="1564" t="s">
        <v>2622</v>
      </c>
      <c r="E10954" s="1564" t="s">
        <v>2623</v>
      </c>
      <c r="F10954" s="2271"/>
    </row>
    <row r="10955" spans="1:6" ht="18.75" x14ac:dyDescent="0.3">
      <c r="A10955" s="2273" t="s">
        <v>4999</v>
      </c>
      <c r="B10955" s="2274"/>
      <c r="C10955" s="2274"/>
      <c r="D10955" s="2274"/>
      <c r="E10955" s="2274"/>
      <c r="F10955" s="2275"/>
    </row>
    <row r="10956" spans="1:6" ht="15" customHeight="1" x14ac:dyDescent="0.3">
      <c r="A10956" s="1533" t="s">
        <v>2674</v>
      </c>
      <c r="B10956" s="733">
        <v>44984</v>
      </c>
      <c r="C10956" s="732" t="s">
        <v>2610</v>
      </c>
      <c r="D10956" s="732" t="s">
        <v>2306</v>
      </c>
      <c r="E10956" s="732" t="s">
        <v>2773</v>
      </c>
      <c r="F10956" s="2271" t="s">
        <v>2631</v>
      </c>
    </row>
    <row r="10957" spans="1:6" ht="18.75" x14ac:dyDescent="0.3">
      <c r="A10957" s="1533" t="s">
        <v>2674</v>
      </c>
      <c r="B10957" s="733">
        <v>44984</v>
      </c>
      <c r="C10957" s="732" t="s">
        <v>2610</v>
      </c>
      <c r="D10957" s="732" t="s">
        <v>2306</v>
      </c>
      <c r="E10957" s="732" t="s">
        <v>2688</v>
      </c>
      <c r="F10957" s="2272"/>
    </row>
    <row r="10958" spans="1:6" ht="15" customHeight="1" x14ac:dyDescent="0.3">
      <c r="A10958" s="1533" t="s">
        <v>2674</v>
      </c>
      <c r="B10958" s="733">
        <v>44984</v>
      </c>
      <c r="C10958" s="732" t="s">
        <v>2610</v>
      </c>
      <c r="D10958" s="732" t="s">
        <v>2306</v>
      </c>
      <c r="E10958" s="1564" t="s">
        <v>4808</v>
      </c>
      <c r="F10958" s="2271" t="s">
        <v>2731</v>
      </c>
    </row>
    <row r="10959" spans="1:6" ht="18.75" x14ac:dyDescent="0.3">
      <c r="A10959" s="1533" t="s">
        <v>2674</v>
      </c>
      <c r="B10959" s="733">
        <v>44984</v>
      </c>
      <c r="C10959" s="732" t="s">
        <v>2610</v>
      </c>
      <c r="D10959" s="732" t="s">
        <v>2306</v>
      </c>
      <c r="E10959" s="1582" t="s">
        <v>2835</v>
      </c>
      <c r="F10959" s="2272"/>
    </row>
    <row r="10960" spans="1:6" ht="18.75" x14ac:dyDescent="0.3">
      <c r="A10960" s="2273" t="s">
        <v>4948</v>
      </c>
      <c r="B10960" s="2274"/>
      <c r="C10960" s="2274"/>
      <c r="D10960" s="2274"/>
      <c r="E10960" s="2274"/>
      <c r="F10960" s="2275"/>
    </row>
    <row r="10961" spans="1:6" ht="15" customHeight="1" x14ac:dyDescent="0.3">
      <c r="A10961" s="1533" t="s">
        <v>2674</v>
      </c>
      <c r="B10961" s="733">
        <v>44984</v>
      </c>
      <c r="C10961" s="732" t="s">
        <v>2610</v>
      </c>
      <c r="D10961" s="49" t="s">
        <v>4971</v>
      </c>
      <c r="E10961" s="1533" t="s">
        <v>2686</v>
      </c>
      <c r="F10961" s="2271" t="s">
        <v>2634</v>
      </c>
    </row>
    <row r="10962" spans="1:6" ht="18.75" x14ac:dyDescent="0.3">
      <c r="A10962" s="1533" t="s">
        <v>2674</v>
      </c>
      <c r="B10962" s="733">
        <v>44984</v>
      </c>
      <c r="C10962" s="732" t="s">
        <v>2610</v>
      </c>
      <c r="D10962" s="1191" t="s">
        <v>4971</v>
      </c>
      <c r="E10962" s="1533" t="s">
        <v>2697</v>
      </c>
      <c r="F10962" s="2272"/>
    </row>
    <row r="10963" spans="1:6" ht="15" customHeight="1" x14ac:dyDescent="0.3">
      <c r="A10963" s="1533" t="s">
        <v>2674</v>
      </c>
      <c r="B10963" s="733">
        <v>44984</v>
      </c>
      <c r="C10963" s="732" t="s">
        <v>2610</v>
      </c>
      <c r="D10963" s="1191" t="s">
        <v>4971</v>
      </c>
      <c r="E10963" s="1533" t="s">
        <v>4526</v>
      </c>
      <c r="F10963" s="2276" t="s">
        <v>2638</v>
      </c>
    </row>
    <row r="10964" spans="1:6" ht="18.75" x14ac:dyDescent="0.3">
      <c r="A10964" s="1533" t="s">
        <v>2674</v>
      </c>
      <c r="B10964" s="733">
        <v>44984</v>
      </c>
      <c r="C10964" s="732" t="s">
        <v>2610</v>
      </c>
      <c r="D10964" s="1191" t="s">
        <v>4971</v>
      </c>
      <c r="E10964" s="1533" t="s">
        <v>2676</v>
      </c>
      <c r="F10964" s="2272"/>
    </row>
    <row r="10965" spans="1:6" ht="18.75" x14ac:dyDescent="0.3">
      <c r="A10965" s="2273" t="s">
        <v>5000</v>
      </c>
      <c r="B10965" s="2274"/>
      <c r="C10965" s="2274"/>
      <c r="D10965" s="2274"/>
      <c r="E10965" s="2274"/>
      <c r="F10965" s="2275"/>
    </row>
    <row r="10966" spans="1:6" ht="15" customHeight="1" x14ac:dyDescent="0.3">
      <c r="A10966" s="1533" t="s">
        <v>2674</v>
      </c>
      <c r="B10966" s="733">
        <v>44984</v>
      </c>
      <c r="C10966" s="732" t="s">
        <v>2610</v>
      </c>
      <c r="D10966" s="137" t="s">
        <v>2643</v>
      </c>
      <c r="E10966" s="732" t="s">
        <v>2764</v>
      </c>
      <c r="F10966" s="2271" t="s">
        <v>2645</v>
      </c>
    </row>
    <row r="10967" spans="1:6" ht="18.75" x14ac:dyDescent="0.3">
      <c r="A10967" s="1533" t="s">
        <v>2674</v>
      </c>
      <c r="B10967" s="733">
        <v>44984</v>
      </c>
      <c r="C10967" s="732" t="s">
        <v>2610</v>
      </c>
      <c r="D10967" s="137" t="s">
        <v>2643</v>
      </c>
      <c r="E10967" s="732" t="s">
        <v>2740</v>
      </c>
      <c r="F10967" s="2272"/>
    </row>
    <row r="10968" spans="1:6" ht="15" customHeight="1" x14ac:dyDescent="0.3">
      <c r="A10968" s="1533" t="s">
        <v>2674</v>
      </c>
      <c r="B10968" s="733">
        <v>44984</v>
      </c>
      <c r="C10968" s="732" t="s">
        <v>2610</v>
      </c>
      <c r="D10968" s="137" t="s">
        <v>2643</v>
      </c>
      <c r="E10968" s="732" t="s">
        <v>2829</v>
      </c>
      <c r="F10968" s="2271" t="s">
        <v>2648</v>
      </c>
    </row>
    <row r="10969" spans="1:6" ht="18.75" x14ac:dyDescent="0.3">
      <c r="A10969" s="1533" t="s">
        <v>2674</v>
      </c>
      <c r="B10969" s="733">
        <v>44984</v>
      </c>
      <c r="C10969" s="732" t="s">
        <v>2610</v>
      </c>
      <c r="D10969" s="137" t="s">
        <v>2643</v>
      </c>
      <c r="E10969" s="732" t="s">
        <v>4773</v>
      </c>
      <c r="F10969" s="2272"/>
    </row>
    <row r="10970" spans="1:6" ht="15" customHeight="1" x14ac:dyDescent="0.3">
      <c r="A10970" s="1533" t="s">
        <v>2674</v>
      </c>
      <c r="B10970" s="733">
        <v>44984</v>
      </c>
      <c r="C10970" s="732" t="s">
        <v>2610</v>
      </c>
      <c r="D10970" s="137" t="s">
        <v>2643</v>
      </c>
      <c r="E10970" s="732" t="s">
        <v>4770</v>
      </c>
      <c r="F10970" s="2271" t="s">
        <v>2651</v>
      </c>
    </row>
    <row r="10971" spans="1:6" ht="18.75" x14ac:dyDescent="0.3">
      <c r="A10971" s="1533" t="s">
        <v>2674</v>
      </c>
      <c r="B10971" s="733">
        <v>44984</v>
      </c>
      <c r="C10971" s="732" t="s">
        <v>2610</v>
      </c>
      <c r="D10971" s="137" t="s">
        <v>2643</v>
      </c>
      <c r="E10971" s="732" t="s">
        <v>4581</v>
      </c>
      <c r="F10971" s="2272"/>
    </row>
    <row r="10972" spans="1:6" ht="15" customHeight="1" x14ac:dyDescent="0.3">
      <c r="A10972" s="1533" t="s">
        <v>2674</v>
      </c>
      <c r="B10972" s="733">
        <v>44984</v>
      </c>
      <c r="C10972" s="732" t="s">
        <v>2610</v>
      </c>
      <c r="D10972" s="137" t="s">
        <v>2643</v>
      </c>
      <c r="E10972" s="1195" t="s">
        <v>2780</v>
      </c>
      <c r="F10972" s="2271" t="s">
        <v>2654</v>
      </c>
    </row>
    <row r="10973" spans="1:6" ht="18.75" x14ac:dyDescent="0.3">
      <c r="A10973" s="1533" t="s">
        <v>2674</v>
      </c>
      <c r="B10973" s="733">
        <v>44984</v>
      </c>
      <c r="C10973" s="732" t="s">
        <v>2610</v>
      </c>
      <c r="D10973" s="137" t="s">
        <v>2643</v>
      </c>
      <c r="E10973" s="1156" t="s">
        <v>2725</v>
      </c>
      <c r="F10973" s="2272"/>
    </row>
    <row r="10974" spans="1:6" ht="15" customHeight="1" x14ac:dyDescent="0.3">
      <c r="A10974" s="1533" t="s">
        <v>2674</v>
      </c>
      <c r="B10974" s="733">
        <v>44984</v>
      </c>
      <c r="C10974" s="732" t="s">
        <v>2610</v>
      </c>
      <c r="D10974" s="137" t="s">
        <v>2643</v>
      </c>
      <c r="E10974" s="1156" t="s">
        <v>4821</v>
      </c>
      <c r="F10974" s="2271" t="s">
        <v>2657</v>
      </c>
    </row>
    <row r="10975" spans="1:6" ht="18.75" x14ac:dyDescent="0.3">
      <c r="A10975" s="1533" t="s">
        <v>2674</v>
      </c>
      <c r="B10975" s="733">
        <v>44984</v>
      </c>
      <c r="C10975" s="732" t="s">
        <v>2610</v>
      </c>
      <c r="D10975" s="137" t="s">
        <v>2643</v>
      </c>
      <c r="E10975" s="1156" t="s">
        <v>2744</v>
      </c>
      <c r="F10975" s="2272"/>
    </row>
    <row r="10976" spans="1:6" ht="15" customHeight="1" x14ac:dyDescent="0.3">
      <c r="A10976" s="1533" t="s">
        <v>2674</v>
      </c>
      <c r="B10976" s="733">
        <v>44984</v>
      </c>
      <c r="C10976" s="732" t="s">
        <v>2610</v>
      </c>
      <c r="D10976" s="137" t="s">
        <v>2643</v>
      </c>
      <c r="E10976" s="1156" t="s">
        <v>2788</v>
      </c>
      <c r="F10976" s="2271" t="s">
        <v>2659</v>
      </c>
    </row>
    <row r="10977" spans="1:6" ht="18.75" x14ac:dyDescent="0.3">
      <c r="A10977" s="1533" t="s">
        <v>2674</v>
      </c>
      <c r="B10977" s="733">
        <v>44984</v>
      </c>
      <c r="C10977" s="732" t="s">
        <v>2610</v>
      </c>
      <c r="D10977" s="137" t="s">
        <v>2643</v>
      </c>
      <c r="E10977" s="1156" t="s">
        <v>4871</v>
      </c>
      <c r="F10977" s="2272"/>
    </row>
    <row r="10978" spans="1:6" ht="15" customHeight="1" x14ac:dyDescent="0.3">
      <c r="A10978" s="1533" t="s">
        <v>2674</v>
      </c>
      <c r="B10978" s="733">
        <v>44984</v>
      </c>
      <c r="C10978" s="732" t="s">
        <v>2610</v>
      </c>
      <c r="D10978" s="137" t="s">
        <v>2643</v>
      </c>
      <c r="E10978" s="732" t="s">
        <v>2695</v>
      </c>
      <c r="F10978" s="2271" t="s">
        <v>2662</v>
      </c>
    </row>
    <row r="10979" spans="1:6" ht="18.75" x14ac:dyDescent="0.3">
      <c r="A10979" s="1533" t="s">
        <v>2674</v>
      </c>
      <c r="B10979" s="733">
        <v>44984</v>
      </c>
      <c r="C10979" s="732" t="s">
        <v>2610</v>
      </c>
      <c r="D10979" s="137" t="s">
        <v>2643</v>
      </c>
      <c r="E10979" s="732" t="s">
        <v>4794</v>
      </c>
      <c r="F10979" s="2272"/>
    </row>
    <row r="10980" spans="1:6" ht="15" customHeight="1" x14ac:dyDescent="0.3">
      <c r="A10980" s="1533" t="s">
        <v>2674</v>
      </c>
      <c r="B10980" s="733">
        <v>44984</v>
      </c>
      <c r="C10980" s="732" t="s">
        <v>2610</v>
      </c>
      <c r="D10980" s="137" t="s">
        <v>2643</v>
      </c>
      <c r="E10980" s="732" t="s">
        <v>2771</v>
      </c>
      <c r="F10980" s="2271" t="s">
        <v>2706</v>
      </c>
    </row>
    <row r="10981" spans="1:6" ht="18.75" x14ac:dyDescent="0.3">
      <c r="A10981" s="1533" t="s">
        <v>2674</v>
      </c>
      <c r="B10981" s="733">
        <v>44984</v>
      </c>
      <c r="C10981" s="732" t="s">
        <v>2610</v>
      </c>
      <c r="D10981" s="137" t="s">
        <v>2643</v>
      </c>
      <c r="E10981" s="732" t="s">
        <v>4850</v>
      </c>
      <c r="F10981" s="2272"/>
    </row>
    <row r="10982" spans="1:6" ht="18.75" x14ac:dyDescent="0.3">
      <c r="A10982" s="2273" t="s">
        <v>5001</v>
      </c>
      <c r="B10982" s="2274"/>
      <c r="C10982" s="2274"/>
      <c r="D10982" s="2274"/>
      <c r="E10982" s="2274"/>
      <c r="F10982" s="2275"/>
    </row>
    <row r="10983" spans="1:6" ht="18.75" x14ac:dyDescent="0.3">
      <c r="A10983" s="2279" t="s">
        <v>4552</v>
      </c>
      <c r="B10983" s="2280"/>
      <c r="C10983" s="2280"/>
      <c r="D10983" s="2280"/>
      <c r="E10983" s="2280"/>
      <c r="F10983" s="2281"/>
    </row>
    <row r="10984" spans="1:6" x14ac:dyDescent="0.25">
      <c r="A10984" s="2294" t="s">
        <v>6</v>
      </c>
      <c r="B10984" s="2294"/>
      <c r="C10984" s="2294"/>
      <c r="D10984" s="2294"/>
      <c r="E10984" s="2294"/>
      <c r="F10984" s="2294"/>
    </row>
    <row r="10985" spans="1:6" ht="15" customHeight="1" x14ac:dyDescent="0.3">
      <c r="A10985" s="1533" t="s">
        <v>771</v>
      </c>
      <c r="B10985" s="733">
        <v>44985</v>
      </c>
      <c r="C10985" s="732" t="s">
        <v>2610</v>
      </c>
      <c r="D10985" s="137" t="s">
        <v>2622</v>
      </c>
      <c r="E10985" s="732" t="s">
        <v>2773</v>
      </c>
      <c r="F10985" s="2271" t="s">
        <v>2624</v>
      </c>
    </row>
    <row r="10986" spans="1:6" ht="18.75" x14ac:dyDescent="0.3">
      <c r="A10986" s="1533" t="s">
        <v>771</v>
      </c>
      <c r="B10986" s="733">
        <v>44985</v>
      </c>
      <c r="C10986" s="732" t="s">
        <v>2610</v>
      </c>
      <c r="D10986" s="137" t="s">
        <v>2622</v>
      </c>
      <c r="E10986" s="732" t="s">
        <v>2711</v>
      </c>
      <c r="F10986" s="2284"/>
    </row>
    <row r="10987" spans="1:6" ht="15" customHeight="1" x14ac:dyDescent="0.3">
      <c r="A10987" s="1533" t="s">
        <v>771</v>
      </c>
      <c r="B10987" s="733">
        <v>44985</v>
      </c>
      <c r="C10987" s="732" t="s">
        <v>2610</v>
      </c>
      <c r="D10987" s="137" t="s">
        <v>2622</v>
      </c>
      <c r="E10987" s="732" t="s">
        <v>2697</v>
      </c>
      <c r="F10987" s="2271" t="s">
        <v>2627</v>
      </c>
    </row>
    <row r="10988" spans="1:6" ht="18.75" x14ac:dyDescent="0.3">
      <c r="A10988" s="1532" t="s">
        <v>771</v>
      </c>
      <c r="B10988" s="1158">
        <v>44985</v>
      </c>
      <c r="C10988" s="1564" t="s">
        <v>2610</v>
      </c>
      <c r="D10988" s="1547" t="s">
        <v>2622</v>
      </c>
      <c r="E10988" s="1564" t="s">
        <v>2709</v>
      </c>
      <c r="F10988" s="2271"/>
    </row>
    <row r="10989" spans="1:6" ht="18.75" x14ac:dyDescent="0.3">
      <c r="A10989" s="2273" t="s">
        <v>5002</v>
      </c>
      <c r="B10989" s="2274"/>
      <c r="C10989" s="2274"/>
      <c r="D10989" s="2274"/>
      <c r="E10989" s="2274"/>
      <c r="F10989" s="2275"/>
    </row>
    <row r="10990" spans="1:6" ht="15" customHeight="1" x14ac:dyDescent="0.3">
      <c r="A10990" s="1533" t="s">
        <v>771</v>
      </c>
      <c r="B10990" s="733">
        <v>44985</v>
      </c>
      <c r="C10990" s="732" t="s">
        <v>2610</v>
      </c>
      <c r="D10990" s="732" t="s">
        <v>2306</v>
      </c>
      <c r="E10990" s="732" t="s">
        <v>2828</v>
      </c>
      <c r="F10990" s="2271" t="s">
        <v>2631</v>
      </c>
    </row>
    <row r="10991" spans="1:6" ht="18.75" x14ac:dyDescent="0.3">
      <c r="A10991" s="1533" t="s">
        <v>771</v>
      </c>
      <c r="B10991" s="733">
        <v>44985</v>
      </c>
      <c r="C10991" s="732" t="s">
        <v>2610</v>
      </c>
      <c r="D10991" s="732" t="s">
        <v>2306</v>
      </c>
      <c r="E10991" s="732" t="s">
        <v>2780</v>
      </c>
      <c r="F10991" s="2272"/>
    </row>
    <row r="10992" spans="1:6" ht="15" customHeight="1" x14ac:dyDescent="0.3">
      <c r="A10992" s="1533" t="s">
        <v>771</v>
      </c>
      <c r="B10992" s="733">
        <v>44985</v>
      </c>
      <c r="C10992" s="732" t="s">
        <v>2610</v>
      </c>
      <c r="D10992" s="732" t="s">
        <v>2306</v>
      </c>
      <c r="E10992" s="732" t="s">
        <v>4770</v>
      </c>
      <c r="F10992" s="2271" t="s">
        <v>2731</v>
      </c>
    </row>
    <row r="10993" spans="1:6" ht="18.75" x14ac:dyDescent="0.3">
      <c r="A10993" s="1533" t="s">
        <v>771</v>
      </c>
      <c r="B10993" s="733">
        <v>44985</v>
      </c>
      <c r="C10993" s="732" t="s">
        <v>2610</v>
      </c>
      <c r="D10993" s="732" t="s">
        <v>2306</v>
      </c>
      <c r="E10993" s="1156" t="s">
        <v>4526</v>
      </c>
      <c r="F10993" s="2272"/>
    </row>
    <row r="10994" spans="1:6" ht="18.75" x14ac:dyDescent="0.3">
      <c r="A10994" s="2273" t="s">
        <v>5003</v>
      </c>
      <c r="B10994" s="2274"/>
      <c r="C10994" s="2274"/>
      <c r="D10994" s="2274"/>
      <c r="E10994" s="2274"/>
      <c r="F10994" s="2275"/>
    </row>
    <row r="10995" spans="1:6" ht="15" customHeight="1" x14ac:dyDescent="0.3">
      <c r="A10995" s="1533" t="s">
        <v>771</v>
      </c>
      <c r="B10995" s="733">
        <v>44985</v>
      </c>
      <c r="C10995" s="732" t="s">
        <v>2610</v>
      </c>
      <c r="D10995" s="49" t="s">
        <v>4971</v>
      </c>
      <c r="E10995" s="1163" t="s">
        <v>2683</v>
      </c>
      <c r="F10995" s="2271" t="s">
        <v>2634</v>
      </c>
    </row>
    <row r="10996" spans="1:6" ht="18.75" x14ac:dyDescent="0.3">
      <c r="A10996" s="1533" t="s">
        <v>771</v>
      </c>
      <c r="B10996" s="733">
        <v>44985</v>
      </c>
      <c r="C10996" s="732" t="s">
        <v>2610</v>
      </c>
      <c r="D10996" s="1191" t="s">
        <v>4971</v>
      </c>
      <c r="E10996" s="1163" t="s">
        <v>2671</v>
      </c>
      <c r="F10996" s="2272"/>
    </row>
    <row r="10997" spans="1:6" ht="15" customHeight="1" x14ac:dyDescent="0.3">
      <c r="A10997" s="1533" t="s">
        <v>771</v>
      </c>
      <c r="B10997" s="733">
        <v>44985</v>
      </c>
      <c r="C10997" s="732" t="s">
        <v>2610</v>
      </c>
      <c r="D10997" s="1191" t="s">
        <v>4971</v>
      </c>
      <c r="E10997" s="1163" t="s">
        <v>2684</v>
      </c>
      <c r="F10997" s="2276" t="s">
        <v>2638</v>
      </c>
    </row>
    <row r="10998" spans="1:6" ht="18.75" x14ac:dyDescent="0.3">
      <c r="A10998" s="1533" t="s">
        <v>771</v>
      </c>
      <c r="B10998" s="733">
        <v>44985</v>
      </c>
      <c r="C10998" s="732" t="s">
        <v>2610</v>
      </c>
      <c r="D10998" s="1191" t="s">
        <v>4971</v>
      </c>
      <c r="E10998" s="1163" t="s">
        <v>2676</v>
      </c>
      <c r="F10998" s="2272"/>
    </row>
    <row r="10999" spans="1:6" ht="18.75" x14ac:dyDescent="0.3">
      <c r="A10999" s="2273" t="s">
        <v>5004</v>
      </c>
      <c r="B10999" s="2274"/>
      <c r="C10999" s="2274"/>
      <c r="D10999" s="2274"/>
      <c r="E10999" s="2274"/>
      <c r="F10999" s="2275"/>
    </row>
    <row r="11000" spans="1:6" ht="15" customHeight="1" x14ac:dyDescent="0.3">
      <c r="A11000" s="1533" t="s">
        <v>771</v>
      </c>
      <c r="B11000" s="733">
        <v>44985</v>
      </c>
      <c r="C11000" s="732" t="s">
        <v>2610</v>
      </c>
      <c r="D11000" s="137" t="s">
        <v>2643</v>
      </c>
      <c r="E11000" s="137" t="s">
        <v>2726</v>
      </c>
      <c r="F11000" s="2271" t="s">
        <v>2645</v>
      </c>
    </row>
    <row r="11001" spans="1:6" ht="18.75" x14ac:dyDescent="0.3">
      <c r="A11001" s="1533" t="s">
        <v>771</v>
      </c>
      <c r="B11001" s="733">
        <v>44985</v>
      </c>
      <c r="C11001" s="732" t="s">
        <v>2610</v>
      </c>
      <c r="D11001" s="137" t="s">
        <v>2643</v>
      </c>
      <c r="E11001" s="137" t="s">
        <v>2732</v>
      </c>
      <c r="F11001" s="2272"/>
    </row>
    <row r="11002" spans="1:6" ht="15" customHeight="1" x14ac:dyDescent="0.3">
      <c r="A11002" s="1533" t="s">
        <v>771</v>
      </c>
      <c r="B11002" s="733">
        <v>44985</v>
      </c>
      <c r="C11002" s="732" t="s">
        <v>2610</v>
      </c>
      <c r="D11002" s="137" t="s">
        <v>2643</v>
      </c>
      <c r="E11002" s="493" t="s">
        <v>2694</v>
      </c>
      <c r="F11002" s="2271" t="s">
        <v>2648</v>
      </c>
    </row>
    <row r="11003" spans="1:6" ht="18.75" x14ac:dyDescent="0.3">
      <c r="A11003" s="1533" t="s">
        <v>771</v>
      </c>
      <c r="B11003" s="733">
        <v>44985</v>
      </c>
      <c r="C11003" s="732" t="s">
        <v>2610</v>
      </c>
      <c r="D11003" s="137" t="s">
        <v>2643</v>
      </c>
      <c r="E11003" s="493" t="s">
        <v>2692</v>
      </c>
      <c r="F11003" s="2272"/>
    </row>
    <row r="11004" spans="1:6" ht="15" customHeight="1" x14ac:dyDescent="0.3">
      <c r="A11004" s="1533" t="s">
        <v>771</v>
      </c>
      <c r="B11004" s="733">
        <v>44985</v>
      </c>
      <c r="C11004" s="732" t="s">
        <v>2610</v>
      </c>
      <c r="D11004" s="137" t="s">
        <v>2643</v>
      </c>
      <c r="E11004" s="493" t="s">
        <v>2744</v>
      </c>
      <c r="F11004" s="2271" t="s">
        <v>2651</v>
      </c>
    </row>
    <row r="11005" spans="1:6" ht="18.75" x14ac:dyDescent="0.3">
      <c r="A11005" s="1533" t="s">
        <v>771</v>
      </c>
      <c r="B11005" s="733">
        <v>44985</v>
      </c>
      <c r="C11005" s="732" t="s">
        <v>2610</v>
      </c>
      <c r="D11005" s="137" t="s">
        <v>2643</v>
      </c>
      <c r="E11005" s="493" t="s">
        <v>2748</v>
      </c>
      <c r="F11005" s="2272"/>
    </row>
    <row r="11006" spans="1:6" ht="15" customHeight="1" x14ac:dyDescent="0.3">
      <c r="A11006" s="1533" t="s">
        <v>771</v>
      </c>
      <c r="B11006" s="733">
        <v>44985</v>
      </c>
      <c r="C11006" s="732" t="s">
        <v>2610</v>
      </c>
      <c r="D11006" s="137" t="s">
        <v>2643</v>
      </c>
      <c r="E11006" s="732" t="s">
        <v>2809</v>
      </c>
      <c r="F11006" s="2271" t="s">
        <v>2654</v>
      </c>
    </row>
    <row r="11007" spans="1:6" ht="18.75" x14ac:dyDescent="0.3">
      <c r="A11007" s="1533" t="s">
        <v>771</v>
      </c>
      <c r="B11007" s="733">
        <v>44985</v>
      </c>
      <c r="C11007" s="732" t="s">
        <v>2610</v>
      </c>
      <c r="D11007" s="137" t="s">
        <v>2643</v>
      </c>
      <c r="E11007" s="732" t="s">
        <v>5005</v>
      </c>
      <c r="F11007" s="2272"/>
    </row>
    <row r="11008" spans="1:6" ht="15" customHeight="1" x14ac:dyDescent="0.3">
      <c r="A11008" s="1533" t="s">
        <v>771</v>
      </c>
      <c r="B11008" s="733">
        <v>44985</v>
      </c>
      <c r="C11008" s="732" t="s">
        <v>2610</v>
      </c>
      <c r="D11008" s="137" t="s">
        <v>2643</v>
      </c>
      <c r="E11008" s="1156" t="s">
        <v>2718</v>
      </c>
      <c r="F11008" s="2271" t="s">
        <v>2657</v>
      </c>
    </row>
    <row r="11009" spans="1:6" ht="18.75" x14ac:dyDescent="0.3">
      <c r="A11009" s="1533" t="s">
        <v>771</v>
      </c>
      <c r="B11009" s="733">
        <v>44985</v>
      </c>
      <c r="C11009" s="732" t="s">
        <v>2610</v>
      </c>
      <c r="D11009" s="137" t="s">
        <v>2643</v>
      </c>
      <c r="E11009" s="1156" t="s">
        <v>2781</v>
      </c>
      <c r="F11009" s="2272"/>
    </row>
    <row r="11010" spans="1:6" ht="15" customHeight="1" x14ac:dyDescent="0.3">
      <c r="A11010" s="1533" t="s">
        <v>771</v>
      </c>
      <c r="B11010" s="733">
        <v>44985</v>
      </c>
      <c r="C11010" s="732" t="s">
        <v>2610</v>
      </c>
      <c r="D11010" s="137" t="s">
        <v>2643</v>
      </c>
      <c r="E11010" s="1156" t="s">
        <v>4848</v>
      </c>
      <c r="F11010" s="2271" t="s">
        <v>2659</v>
      </c>
    </row>
    <row r="11011" spans="1:6" ht="18.75" x14ac:dyDescent="0.3">
      <c r="A11011" s="1533" t="s">
        <v>771</v>
      </c>
      <c r="B11011" s="733">
        <v>44985</v>
      </c>
      <c r="C11011" s="732" t="s">
        <v>2610</v>
      </c>
      <c r="D11011" s="137" t="s">
        <v>2643</v>
      </c>
      <c r="E11011" s="1156" t="s">
        <v>4871</v>
      </c>
      <c r="F11011" s="2272"/>
    </row>
    <row r="11012" spans="1:6" ht="15" customHeight="1" x14ac:dyDescent="0.3">
      <c r="A11012" s="1533" t="s">
        <v>771</v>
      </c>
      <c r="B11012" s="733">
        <v>44985</v>
      </c>
      <c r="C11012" s="732" t="s">
        <v>2610</v>
      </c>
      <c r="D11012" s="137" t="s">
        <v>2643</v>
      </c>
      <c r="E11012" s="1156" t="s">
        <v>2771</v>
      </c>
      <c r="F11012" s="2276" t="s">
        <v>2662</v>
      </c>
    </row>
    <row r="11013" spans="1:6" ht="18.75" x14ac:dyDescent="0.3">
      <c r="A11013" s="1533" t="s">
        <v>771</v>
      </c>
      <c r="B11013" s="733">
        <v>44985</v>
      </c>
      <c r="C11013" s="732" t="s">
        <v>2610</v>
      </c>
      <c r="D11013" s="137" t="s">
        <v>2643</v>
      </c>
      <c r="E11013" s="1156" t="s">
        <v>2623</v>
      </c>
      <c r="F11013" s="2271"/>
    </row>
    <row r="11014" spans="1:6" ht="18.75" x14ac:dyDescent="0.3">
      <c r="A11014" s="1533" t="s">
        <v>771</v>
      </c>
      <c r="B11014" s="733">
        <v>44985</v>
      </c>
      <c r="C11014" s="732" t="s">
        <v>2610</v>
      </c>
      <c r="D11014" s="137" t="s">
        <v>2643</v>
      </c>
      <c r="E11014" s="1156" t="s">
        <v>4776</v>
      </c>
      <c r="F11014" s="1533" t="s">
        <v>6</v>
      </c>
    </row>
    <row r="11015" spans="1:6" ht="15" customHeight="1" x14ac:dyDescent="0.3">
      <c r="A11015" s="1533" t="s">
        <v>771</v>
      </c>
      <c r="B11015" s="733">
        <v>44985</v>
      </c>
      <c r="C11015" s="732" t="s">
        <v>2610</v>
      </c>
      <c r="D11015" s="137" t="s">
        <v>2643</v>
      </c>
      <c r="E11015" s="1156" t="s">
        <v>2752</v>
      </c>
      <c r="F11015" s="2271" t="s">
        <v>2706</v>
      </c>
    </row>
    <row r="11016" spans="1:6" ht="18.75" x14ac:dyDescent="0.3">
      <c r="A11016" s="1533" t="s">
        <v>771</v>
      </c>
      <c r="B11016" s="733">
        <v>44985</v>
      </c>
      <c r="C11016" s="732" t="s">
        <v>2610</v>
      </c>
      <c r="D11016" s="137" t="s">
        <v>2643</v>
      </c>
      <c r="E11016" s="1156" t="s">
        <v>2765</v>
      </c>
      <c r="F11016" s="2272"/>
    </row>
    <row r="11017" spans="1:6" ht="18.75" x14ac:dyDescent="0.3">
      <c r="A11017" s="2273" t="s">
        <v>5006</v>
      </c>
      <c r="B11017" s="2274"/>
      <c r="C11017" s="2274"/>
      <c r="D11017" s="2274"/>
      <c r="E11017" s="2274"/>
      <c r="F11017" s="2275"/>
    </row>
    <row r="11018" spans="1:6" ht="18.75" x14ac:dyDescent="0.3">
      <c r="A11018" s="2279" t="s">
        <v>4665</v>
      </c>
      <c r="B11018" s="2280"/>
      <c r="C11018" s="2280"/>
      <c r="D11018" s="2280"/>
      <c r="E11018" s="2280"/>
      <c r="F11018" s="2281"/>
    </row>
    <row r="11019" spans="1:6" x14ac:dyDescent="0.25">
      <c r="A11019" s="2294" t="s">
        <v>6</v>
      </c>
      <c r="B11019" s="2294"/>
      <c r="C11019" s="2294"/>
      <c r="D11019" s="2294"/>
      <c r="E11019" s="2294"/>
      <c r="F11019" s="2294"/>
    </row>
    <row r="11020" spans="1:6" ht="15" customHeight="1" x14ac:dyDescent="0.3">
      <c r="A11020" s="1533" t="s">
        <v>791</v>
      </c>
      <c r="B11020" s="733">
        <v>44986</v>
      </c>
      <c r="C11020" s="732" t="s">
        <v>2610</v>
      </c>
      <c r="D11020" s="137" t="s">
        <v>2622</v>
      </c>
      <c r="E11020" s="732" t="s">
        <v>2740</v>
      </c>
      <c r="F11020" s="2271" t="s">
        <v>2624</v>
      </c>
    </row>
    <row r="11021" spans="1:6" ht="18.75" x14ac:dyDescent="0.3">
      <c r="A11021" s="1533" t="s">
        <v>791</v>
      </c>
      <c r="B11021" s="733">
        <v>44986</v>
      </c>
      <c r="C11021" s="732" t="s">
        <v>2610</v>
      </c>
      <c r="D11021" s="137" t="s">
        <v>2622</v>
      </c>
      <c r="E11021" s="732" t="s">
        <v>4771</v>
      </c>
      <c r="F11021" s="2284"/>
    </row>
    <row r="11022" spans="1:6" ht="15" customHeight="1" x14ac:dyDescent="0.3">
      <c r="A11022" s="1533" t="s">
        <v>791</v>
      </c>
      <c r="B11022" s="733">
        <v>44986</v>
      </c>
      <c r="C11022" s="732" t="s">
        <v>2610</v>
      </c>
      <c r="D11022" s="137" t="s">
        <v>2622</v>
      </c>
      <c r="E11022" s="732" t="s">
        <v>2746</v>
      </c>
      <c r="F11022" s="2271" t="s">
        <v>2627</v>
      </c>
    </row>
    <row r="11023" spans="1:6" ht="18.75" x14ac:dyDescent="0.3">
      <c r="A11023" s="1533" t="s">
        <v>791</v>
      </c>
      <c r="B11023" s="733">
        <v>44986</v>
      </c>
      <c r="C11023" s="732" t="s">
        <v>2610</v>
      </c>
      <c r="D11023" s="137" t="s">
        <v>2622</v>
      </c>
      <c r="E11023" s="732" t="s">
        <v>2744</v>
      </c>
      <c r="F11023" s="2271"/>
    </row>
    <row r="11024" spans="1:6" ht="15" customHeight="1" x14ac:dyDescent="0.3">
      <c r="A11024" s="1533" t="s">
        <v>791</v>
      </c>
      <c r="B11024" s="733">
        <v>44986</v>
      </c>
      <c r="C11024" s="732" t="s">
        <v>2610</v>
      </c>
      <c r="D11024" s="137" t="s">
        <v>2622</v>
      </c>
      <c r="E11024" s="732" t="s">
        <v>2696</v>
      </c>
      <c r="F11024" s="2276" t="s">
        <v>2700</v>
      </c>
    </row>
    <row r="11025" spans="1:6" ht="18.75" x14ac:dyDescent="0.3">
      <c r="A11025" s="1533" t="s">
        <v>791</v>
      </c>
      <c r="B11025" s="733">
        <v>44986</v>
      </c>
      <c r="C11025" s="732" t="s">
        <v>2610</v>
      </c>
      <c r="D11025" s="137" t="s">
        <v>2622</v>
      </c>
      <c r="E11025" s="732" t="s">
        <v>4954</v>
      </c>
      <c r="F11025" s="2284"/>
    </row>
    <row r="11026" spans="1:6" ht="18.75" x14ac:dyDescent="0.3">
      <c r="A11026" s="1533" t="s">
        <v>791</v>
      </c>
      <c r="B11026" s="733">
        <v>44986</v>
      </c>
      <c r="C11026" s="732" t="s">
        <v>2610</v>
      </c>
      <c r="D11026" s="137" t="s">
        <v>2622</v>
      </c>
      <c r="E11026" s="732" t="s">
        <v>2771</v>
      </c>
      <c r="F11026" s="1564" t="s">
        <v>2729</v>
      </c>
    </row>
    <row r="11027" spans="1:6" ht="18.75" x14ac:dyDescent="0.3">
      <c r="A11027" s="1533" t="s">
        <v>791</v>
      </c>
      <c r="B11027" s="733">
        <v>44986</v>
      </c>
      <c r="C11027" s="732" t="s">
        <v>2610</v>
      </c>
      <c r="D11027" s="137" t="s">
        <v>2622</v>
      </c>
      <c r="E11027" s="732" t="s">
        <v>4842</v>
      </c>
      <c r="F11027" s="1564" t="s">
        <v>6</v>
      </c>
    </row>
    <row r="11028" spans="1:6" ht="18.75" x14ac:dyDescent="0.3">
      <c r="A11028" s="2273" t="s">
        <v>5007</v>
      </c>
      <c r="B11028" s="2274"/>
      <c r="C11028" s="2274"/>
      <c r="D11028" s="2274"/>
      <c r="E11028" s="2274"/>
      <c r="F11028" s="2275"/>
    </row>
    <row r="11029" spans="1:6" ht="15" customHeight="1" x14ac:dyDescent="0.3">
      <c r="A11029" s="737" t="s">
        <v>791</v>
      </c>
      <c r="B11029" s="738">
        <v>44986</v>
      </c>
      <c r="C11029" s="1582" t="s">
        <v>2610</v>
      </c>
      <c r="D11029" s="1582" t="s">
        <v>2306</v>
      </c>
      <c r="E11029" s="1582" t="s">
        <v>2686</v>
      </c>
      <c r="F11029" s="2502" t="s">
        <v>2631</v>
      </c>
    </row>
    <row r="11030" spans="1:6" ht="18.75" x14ac:dyDescent="0.3">
      <c r="A11030" s="1533" t="s">
        <v>791</v>
      </c>
      <c r="B11030" s="733">
        <v>44986</v>
      </c>
      <c r="C11030" s="732" t="s">
        <v>2610</v>
      </c>
      <c r="D11030" s="732" t="s">
        <v>2306</v>
      </c>
      <c r="E11030" s="137" t="s">
        <v>2695</v>
      </c>
      <c r="F11030" s="2304"/>
    </row>
    <row r="11031" spans="1:6" ht="15" customHeight="1" x14ac:dyDescent="0.3">
      <c r="A11031" s="1533" t="s">
        <v>791</v>
      </c>
      <c r="B11031" s="733">
        <v>44986</v>
      </c>
      <c r="C11031" s="732" t="s">
        <v>2610</v>
      </c>
      <c r="D11031" s="732" t="s">
        <v>2306</v>
      </c>
      <c r="E11031" s="1156" t="s">
        <v>2623</v>
      </c>
      <c r="F11031" s="2276" t="s">
        <v>2731</v>
      </c>
    </row>
    <row r="11032" spans="1:6" ht="18.75" x14ac:dyDescent="0.3">
      <c r="A11032" s="1533" t="s">
        <v>791</v>
      </c>
      <c r="B11032" s="733">
        <v>44986</v>
      </c>
      <c r="C11032" s="732" t="s">
        <v>2610</v>
      </c>
      <c r="D11032" s="732" t="s">
        <v>2306</v>
      </c>
      <c r="E11032" s="1156" t="s">
        <v>2765</v>
      </c>
      <c r="F11032" s="2271"/>
    </row>
    <row r="11033" spans="1:6" ht="18.75" x14ac:dyDescent="0.3">
      <c r="A11033" s="1533" t="s">
        <v>791</v>
      </c>
      <c r="B11033" s="733">
        <v>44986</v>
      </c>
      <c r="C11033" s="732" t="s">
        <v>2610</v>
      </c>
      <c r="D11033" s="732" t="s">
        <v>2306</v>
      </c>
      <c r="E11033" s="1156" t="s">
        <v>2691</v>
      </c>
      <c r="F11033" s="1157" t="s">
        <v>6</v>
      </c>
    </row>
    <row r="11034" spans="1:6" ht="18.75" x14ac:dyDescent="0.3">
      <c r="A11034" s="2273" t="s">
        <v>5008</v>
      </c>
      <c r="B11034" s="2274"/>
      <c r="C11034" s="2274"/>
      <c r="D11034" s="2274"/>
      <c r="E11034" s="2274"/>
      <c r="F11034" s="2282"/>
    </row>
    <row r="11035" spans="1:6" ht="15" customHeight="1" x14ac:dyDescent="0.3">
      <c r="A11035" s="1533" t="s">
        <v>791</v>
      </c>
      <c r="B11035" s="733">
        <v>44986</v>
      </c>
      <c r="C11035" s="732" t="s">
        <v>2610</v>
      </c>
      <c r="D11035" s="49" t="s">
        <v>4971</v>
      </c>
      <c r="E11035" s="1533" t="s">
        <v>4821</v>
      </c>
      <c r="F11035" s="2271" t="s">
        <v>2634</v>
      </c>
    </row>
    <row r="11036" spans="1:6" ht="18.75" x14ac:dyDescent="0.3">
      <c r="A11036" s="1533" t="s">
        <v>791</v>
      </c>
      <c r="B11036" s="733">
        <v>44986</v>
      </c>
      <c r="C11036" s="732" t="s">
        <v>2610</v>
      </c>
      <c r="D11036" s="1191" t="s">
        <v>4971</v>
      </c>
      <c r="E11036" s="1533" t="s">
        <v>2699</v>
      </c>
      <c r="F11036" s="2272"/>
    </row>
    <row r="11037" spans="1:6" ht="15" customHeight="1" x14ac:dyDescent="0.3">
      <c r="A11037" s="1533" t="s">
        <v>791</v>
      </c>
      <c r="B11037" s="733">
        <v>44986</v>
      </c>
      <c r="C11037" s="732" t="s">
        <v>2610</v>
      </c>
      <c r="D11037" s="1191" t="s">
        <v>4971</v>
      </c>
      <c r="E11037" s="1533" t="s">
        <v>2726</v>
      </c>
      <c r="F11037" s="2271" t="s">
        <v>2638</v>
      </c>
    </row>
    <row r="11038" spans="1:6" ht="18.75" x14ac:dyDescent="0.3">
      <c r="A11038" s="1532" t="s">
        <v>791</v>
      </c>
      <c r="B11038" s="733">
        <v>44986</v>
      </c>
      <c r="C11038" s="1564" t="s">
        <v>2610</v>
      </c>
      <c r="D11038" s="1191" t="s">
        <v>4971</v>
      </c>
      <c r="E11038" s="1532" t="s">
        <v>4803</v>
      </c>
      <c r="F11038" s="2272"/>
    </row>
    <row r="11039" spans="1:6" ht="18.75" x14ac:dyDescent="0.3">
      <c r="A11039" s="1530" t="s">
        <v>6</v>
      </c>
      <c r="B11039" s="1563" t="s">
        <v>6</v>
      </c>
      <c r="C11039" s="1531" t="s">
        <v>6</v>
      </c>
      <c r="D11039" s="1531" t="s">
        <v>6</v>
      </c>
      <c r="E11039" s="1531" t="s">
        <v>6</v>
      </c>
      <c r="F11039" s="1543" t="s">
        <v>5009</v>
      </c>
    </row>
    <row r="11040" spans="1:6" ht="15" customHeight="1" x14ac:dyDescent="0.3">
      <c r="A11040" s="1533" t="s">
        <v>791</v>
      </c>
      <c r="B11040" s="733">
        <v>44986</v>
      </c>
      <c r="C11040" s="732" t="s">
        <v>2610</v>
      </c>
      <c r="D11040" s="137" t="s">
        <v>2643</v>
      </c>
      <c r="E11040" s="732" t="s">
        <v>2683</v>
      </c>
      <c r="F11040" s="2271" t="s">
        <v>2645</v>
      </c>
    </row>
    <row r="11041" spans="1:6" ht="18.75" x14ac:dyDescent="0.3">
      <c r="A11041" s="1533" t="s">
        <v>791</v>
      </c>
      <c r="B11041" s="733">
        <v>44986</v>
      </c>
      <c r="C11041" s="732" t="s">
        <v>2610</v>
      </c>
      <c r="D11041" s="137" t="s">
        <v>2643</v>
      </c>
      <c r="E11041" s="137" t="s">
        <v>2697</v>
      </c>
      <c r="F11041" s="2272"/>
    </row>
    <row r="11042" spans="1:6" ht="15" customHeight="1" x14ac:dyDescent="0.3">
      <c r="A11042" s="1533" t="s">
        <v>791</v>
      </c>
      <c r="B11042" s="733">
        <v>44986</v>
      </c>
      <c r="C11042" s="732" t="s">
        <v>2610</v>
      </c>
      <c r="D11042" s="137" t="s">
        <v>2643</v>
      </c>
      <c r="E11042" s="732" t="s">
        <v>2676</v>
      </c>
      <c r="F11042" s="2271" t="s">
        <v>2648</v>
      </c>
    </row>
    <row r="11043" spans="1:6" ht="18.75" x14ac:dyDescent="0.3">
      <c r="A11043" s="1533" t="s">
        <v>791</v>
      </c>
      <c r="B11043" s="733">
        <v>44986</v>
      </c>
      <c r="C11043" s="732" t="s">
        <v>2610</v>
      </c>
      <c r="D11043" s="137" t="s">
        <v>2643</v>
      </c>
      <c r="E11043" s="137" t="s">
        <v>2635</v>
      </c>
      <c r="F11043" s="2272"/>
    </row>
    <row r="11044" spans="1:6" ht="15" customHeight="1" x14ac:dyDescent="0.3">
      <c r="A11044" s="1533" t="s">
        <v>791</v>
      </c>
      <c r="B11044" s="733">
        <v>44986</v>
      </c>
      <c r="C11044" s="732" t="s">
        <v>2610</v>
      </c>
      <c r="D11044" s="137" t="s">
        <v>2643</v>
      </c>
      <c r="E11044" s="732" t="s">
        <v>2636</v>
      </c>
      <c r="F11044" s="2271" t="s">
        <v>2651</v>
      </c>
    </row>
    <row r="11045" spans="1:6" ht="18.75" x14ac:dyDescent="0.3">
      <c r="A11045" s="1533" t="s">
        <v>791</v>
      </c>
      <c r="B11045" s="733">
        <v>44986</v>
      </c>
      <c r="C11045" s="732" t="s">
        <v>2610</v>
      </c>
      <c r="D11045" s="137" t="s">
        <v>2643</v>
      </c>
      <c r="E11045" s="732" t="s">
        <v>4850</v>
      </c>
      <c r="F11045" s="2272"/>
    </row>
    <row r="11046" spans="1:6" ht="15" customHeight="1" x14ac:dyDescent="0.3">
      <c r="A11046" s="1533" t="s">
        <v>791</v>
      </c>
      <c r="B11046" s="733">
        <v>44986</v>
      </c>
      <c r="C11046" s="732" t="s">
        <v>2610</v>
      </c>
      <c r="D11046" s="137" t="s">
        <v>2643</v>
      </c>
      <c r="E11046" s="732" t="s">
        <v>4796</v>
      </c>
      <c r="F11046" s="2271" t="s">
        <v>2654</v>
      </c>
    </row>
    <row r="11047" spans="1:6" ht="18.75" x14ac:dyDescent="0.3">
      <c r="A11047" s="1533" t="s">
        <v>791</v>
      </c>
      <c r="B11047" s="733">
        <v>44986</v>
      </c>
      <c r="C11047" s="732" t="s">
        <v>2610</v>
      </c>
      <c r="D11047" s="137" t="s">
        <v>2643</v>
      </c>
      <c r="E11047" s="732" t="s">
        <v>2777</v>
      </c>
      <c r="F11047" s="2272"/>
    </row>
    <row r="11048" spans="1:6" ht="15" customHeight="1" x14ac:dyDescent="0.3">
      <c r="A11048" s="1533" t="s">
        <v>791</v>
      </c>
      <c r="B11048" s="733">
        <v>44986</v>
      </c>
      <c r="C11048" s="732" t="s">
        <v>2610</v>
      </c>
      <c r="D11048" s="137" t="s">
        <v>2643</v>
      </c>
      <c r="E11048" s="732" t="s">
        <v>4810</v>
      </c>
      <c r="F11048" s="2271" t="s">
        <v>2657</v>
      </c>
    </row>
    <row r="11049" spans="1:6" ht="18.75" x14ac:dyDescent="0.3">
      <c r="A11049" s="1533" t="s">
        <v>791</v>
      </c>
      <c r="B11049" s="733">
        <v>44986</v>
      </c>
      <c r="C11049" s="732" t="s">
        <v>2610</v>
      </c>
      <c r="D11049" s="137" t="s">
        <v>2643</v>
      </c>
      <c r="E11049" s="732" t="s">
        <v>2780</v>
      </c>
      <c r="F11049" s="2272"/>
    </row>
    <row r="11050" spans="1:6" ht="15" customHeight="1" x14ac:dyDescent="0.3">
      <c r="A11050" s="1533" t="s">
        <v>791</v>
      </c>
      <c r="B11050" s="733">
        <v>44986</v>
      </c>
      <c r="C11050" s="732" t="s">
        <v>2610</v>
      </c>
      <c r="D11050" s="137" t="s">
        <v>2643</v>
      </c>
      <c r="E11050" s="732" t="s">
        <v>4794</v>
      </c>
      <c r="F11050" s="2271" t="s">
        <v>2659</v>
      </c>
    </row>
    <row r="11051" spans="1:6" ht="18.75" x14ac:dyDescent="0.3">
      <c r="A11051" s="1533" t="s">
        <v>791</v>
      </c>
      <c r="B11051" s="733">
        <v>44986</v>
      </c>
      <c r="C11051" s="732" t="s">
        <v>2610</v>
      </c>
      <c r="D11051" s="137" t="s">
        <v>2643</v>
      </c>
      <c r="E11051" s="732" t="s">
        <v>2689</v>
      </c>
      <c r="F11051" s="2272"/>
    </row>
    <row r="11052" spans="1:6" ht="15" customHeight="1" x14ac:dyDescent="0.3">
      <c r="A11052" s="1533" t="s">
        <v>791</v>
      </c>
      <c r="B11052" s="733">
        <v>44986</v>
      </c>
      <c r="C11052" s="732" t="s">
        <v>2610</v>
      </c>
      <c r="D11052" s="137" t="s">
        <v>2643</v>
      </c>
      <c r="E11052" s="732" t="s">
        <v>4779</v>
      </c>
      <c r="F11052" s="2271" t="s">
        <v>2706</v>
      </c>
    </row>
    <row r="11053" spans="1:6" ht="18.75" x14ac:dyDescent="0.3">
      <c r="A11053" s="1532" t="s">
        <v>791</v>
      </c>
      <c r="B11053" s="733">
        <v>44986</v>
      </c>
      <c r="C11053" s="1564" t="s">
        <v>2610</v>
      </c>
      <c r="D11053" s="1547" t="s">
        <v>2643</v>
      </c>
      <c r="E11053" s="1564" t="s">
        <v>4777</v>
      </c>
      <c r="F11053" s="2271"/>
    </row>
    <row r="11054" spans="1:6" ht="18.75" x14ac:dyDescent="0.3">
      <c r="A11054" s="1580" t="s">
        <v>6</v>
      </c>
      <c r="B11054" s="1540" t="s">
        <v>6</v>
      </c>
      <c r="C11054" s="1581" t="s">
        <v>6</v>
      </c>
      <c r="D11054" s="1581" t="s">
        <v>6</v>
      </c>
      <c r="E11054" s="1581" t="s">
        <v>6</v>
      </c>
      <c r="F11054" s="2090" t="s">
        <v>5010</v>
      </c>
    </row>
    <row r="11055" spans="1:6" ht="18.75" x14ac:dyDescent="0.3">
      <c r="A11055" s="1541" t="s">
        <v>6</v>
      </c>
      <c r="B11055" s="1542" t="s">
        <v>6</v>
      </c>
      <c r="C11055" s="1542" t="s">
        <v>6</v>
      </c>
      <c r="D11055" s="1542" t="s">
        <v>6</v>
      </c>
      <c r="E11055" s="1542" t="s">
        <v>6</v>
      </c>
      <c r="F11055" s="1544" t="s">
        <v>4864</v>
      </c>
    </row>
    <row r="11056" spans="1:6" x14ac:dyDescent="0.25">
      <c r="A11056" s="2294" t="s">
        <v>6</v>
      </c>
      <c r="B11056" s="2294"/>
      <c r="C11056" s="2294"/>
      <c r="D11056" s="2294"/>
      <c r="E11056" s="2294"/>
      <c r="F11056" s="2294"/>
    </row>
    <row r="11057" spans="1:6" ht="15" customHeight="1" x14ac:dyDescent="0.3">
      <c r="A11057" s="1533" t="s">
        <v>2714</v>
      </c>
      <c r="B11057" s="733">
        <v>44987</v>
      </c>
      <c r="C11057" s="732" t="s">
        <v>2610</v>
      </c>
      <c r="D11057" s="137" t="s">
        <v>2622</v>
      </c>
      <c r="E11057" s="137" t="s">
        <v>2699</v>
      </c>
      <c r="F11057" s="2271" t="s">
        <v>2624</v>
      </c>
    </row>
    <row r="11058" spans="1:6" ht="18.75" x14ac:dyDescent="0.3">
      <c r="A11058" s="1533" t="s">
        <v>2714</v>
      </c>
      <c r="B11058" s="733">
        <v>44987</v>
      </c>
      <c r="C11058" s="732" t="s">
        <v>2610</v>
      </c>
      <c r="D11058" s="137" t="s">
        <v>2622</v>
      </c>
      <c r="E11058" s="137" t="s">
        <v>4776</v>
      </c>
      <c r="F11058" s="2272"/>
    </row>
    <row r="11059" spans="1:6" ht="15" customHeight="1" x14ac:dyDescent="0.3">
      <c r="A11059" s="1533" t="s">
        <v>2714</v>
      </c>
      <c r="B11059" s="733">
        <v>44987</v>
      </c>
      <c r="C11059" s="732" t="s">
        <v>2610</v>
      </c>
      <c r="D11059" s="137" t="s">
        <v>2622</v>
      </c>
      <c r="E11059" s="137" t="s">
        <v>4779</v>
      </c>
      <c r="F11059" s="2271" t="s">
        <v>2627</v>
      </c>
    </row>
    <row r="11060" spans="1:6" ht="18.75" x14ac:dyDescent="0.3">
      <c r="A11060" s="1533" t="s">
        <v>2714</v>
      </c>
      <c r="B11060" s="733">
        <v>44987</v>
      </c>
      <c r="C11060" s="732" t="s">
        <v>2610</v>
      </c>
      <c r="D11060" s="137" t="s">
        <v>2622</v>
      </c>
      <c r="E11060" s="137" t="s">
        <v>2748</v>
      </c>
      <c r="F11060" s="2272"/>
    </row>
    <row r="11061" spans="1:6" ht="15" customHeight="1" x14ac:dyDescent="0.3">
      <c r="A11061" s="1533" t="s">
        <v>2714</v>
      </c>
      <c r="B11061" s="733">
        <v>44987</v>
      </c>
      <c r="C11061" s="732" t="s">
        <v>2610</v>
      </c>
      <c r="D11061" s="493" t="s">
        <v>2622</v>
      </c>
      <c r="E11061" s="1533" t="s">
        <v>2697</v>
      </c>
      <c r="F11061" s="2271" t="s">
        <v>2700</v>
      </c>
    </row>
    <row r="11062" spans="1:6" ht="18.75" x14ac:dyDescent="0.3">
      <c r="A11062" s="1532" t="s">
        <v>2714</v>
      </c>
      <c r="B11062" s="733">
        <v>44987</v>
      </c>
      <c r="C11062" s="1564" t="s">
        <v>2610</v>
      </c>
      <c r="D11062" s="49" t="s">
        <v>2622</v>
      </c>
      <c r="E11062" s="1192" t="s">
        <v>2790</v>
      </c>
      <c r="F11062" s="2272"/>
    </row>
    <row r="11063" spans="1:6" ht="18.75" x14ac:dyDescent="0.3">
      <c r="A11063" s="1530" t="s">
        <v>6</v>
      </c>
      <c r="B11063" s="1563" t="s">
        <v>6</v>
      </c>
      <c r="C11063" s="1531" t="s">
        <v>6</v>
      </c>
      <c r="D11063" s="1531" t="s">
        <v>6</v>
      </c>
      <c r="E11063" s="1563" t="s">
        <v>6</v>
      </c>
      <c r="F11063" s="1543" t="s">
        <v>5011</v>
      </c>
    </row>
    <row r="11064" spans="1:6" ht="15" customHeight="1" x14ac:dyDescent="0.3">
      <c r="A11064" s="1533" t="s">
        <v>2714</v>
      </c>
      <c r="B11064" s="733">
        <v>44987</v>
      </c>
      <c r="C11064" s="732" t="s">
        <v>2610</v>
      </c>
      <c r="D11064" s="732" t="s">
        <v>2306</v>
      </c>
      <c r="E11064" s="493" t="s">
        <v>4954</v>
      </c>
      <c r="F11064" s="2271" t="s">
        <v>2631</v>
      </c>
    </row>
    <row r="11065" spans="1:6" ht="18.75" x14ac:dyDescent="0.3">
      <c r="A11065" s="1533" t="s">
        <v>2714</v>
      </c>
      <c r="B11065" s="733">
        <v>44987</v>
      </c>
      <c r="C11065" s="732" t="s">
        <v>2610</v>
      </c>
      <c r="D11065" s="732" t="s">
        <v>2306</v>
      </c>
      <c r="E11065" s="1156" t="s">
        <v>2694</v>
      </c>
      <c r="F11065" s="2272"/>
    </row>
    <row r="11066" spans="1:6" ht="15" customHeight="1" x14ac:dyDescent="0.3">
      <c r="A11066" s="1533" t="s">
        <v>2714</v>
      </c>
      <c r="B11066" s="733">
        <v>44987</v>
      </c>
      <c r="C11066" s="732" t="s">
        <v>2610</v>
      </c>
      <c r="D11066" s="732" t="s">
        <v>2306</v>
      </c>
      <c r="E11066" s="493" t="s">
        <v>2809</v>
      </c>
      <c r="F11066" s="2276" t="s">
        <v>2731</v>
      </c>
    </row>
    <row r="11067" spans="1:6" ht="18.75" x14ac:dyDescent="0.3">
      <c r="A11067" s="1533" t="s">
        <v>2714</v>
      </c>
      <c r="B11067" s="733">
        <v>44987</v>
      </c>
      <c r="C11067" s="732" t="s">
        <v>2610</v>
      </c>
      <c r="D11067" s="732" t="s">
        <v>2306</v>
      </c>
      <c r="E11067" s="1156" t="s">
        <v>2726</v>
      </c>
      <c r="F11067" s="2271"/>
    </row>
    <row r="11068" spans="1:6" ht="18.75" x14ac:dyDescent="0.3">
      <c r="A11068" s="1533" t="s">
        <v>2714</v>
      </c>
      <c r="B11068" s="733">
        <v>44987</v>
      </c>
      <c r="C11068" s="732" t="s">
        <v>2610</v>
      </c>
      <c r="D11068" s="732" t="s">
        <v>2306</v>
      </c>
      <c r="E11068" s="1156" t="s">
        <v>2676</v>
      </c>
      <c r="F11068" s="1533" t="s">
        <v>6</v>
      </c>
    </row>
    <row r="11069" spans="1:6" ht="18.75" x14ac:dyDescent="0.3">
      <c r="A11069" s="1562" t="s">
        <v>6</v>
      </c>
      <c r="B11069" s="1563" t="s">
        <v>6</v>
      </c>
      <c r="C11069" s="1563" t="s">
        <v>6</v>
      </c>
      <c r="D11069" s="1563" t="s">
        <v>6</v>
      </c>
      <c r="E11069" s="1563" t="s">
        <v>6</v>
      </c>
      <c r="F11069" s="1506" t="s">
        <v>5012</v>
      </c>
    </row>
    <row r="11070" spans="1:6" ht="15" customHeight="1" x14ac:dyDescent="0.3">
      <c r="A11070" s="1533" t="s">
        <v>2714</v>
      </c>
      <c r="B11070" s="733">
        <v>44987</v>
      </c>
      <c r="C11070" s="732" t="s">
        <v>2610</v>
      </c>
      <c r="D11070" s="49" t="s">
        <v>4971</v>
      </c>
      <c r="E11070" s="1533" t="s">
        <v>2725</v>
      </c>
      <c r="F11070" s="2271" t="s">
        <v>2638</v>
      </c>
    </row>
    <row r="11071" spans="1:6" ht="18.75" x14ac:dyDescent="0.3">
      <c r="A11071" s="1532" t="s">
        <v>2714</v>
      </c>
      <c r="B11071" s="733">
        <v>44987</v>
      </c>
      <c r="C11071" s="1564" t="s">
        <v>2610</v>
      </c>
      <c r="D11071" s="1191" t="s">
        <v>4971</v>
      </c>
      <c r="E11071" s="1539" t="s">
        <v>2746</v>
      </c>
      <c r="F11071" s="2271"/>
    </row>
    <row r="11072" spans="1:6" ht="18.75" x14ac:dyDescent="0.3">
      <c r="A11072" s="1535" t="s">
        <v>2714</v>
      </c>
      <c r="B11072" s="733">
        <v>44987</v>
      </c>
      <c r="C11072" s="1566" t="s">
        <v>2610</v>
      </c>
      <c r="D11072" s="1191" t="s">
        <v>4971</v>
      </c>
      <c r="E11072" s="1539" t="s">
        <v>2744</v>
      </c>
      <c r="F11072" s="501" t="s">
        <v>4936</v>
      </c>
    </row>
    <row r="11073" spans="1:6" ht="18.75" x14ac:dyDescent="0.3">
      <c r="A11073" s="1535" t="s">
        <v>2714</v>
      </c>
      <c r="B11073" s="733">
        <v>44987</v>
      </c>
      <c r="C11073" s="1566" t="s">
        <v>2610</v>
      </c>
      <c r="D11073" s="1191" t="s">
        <v>4971</v>
      </c>
      <c r="E11073" s="1539" t="s">
        <v>2752</v>
      </c>
      <c r="F11073" s="137" t="s">
        <v>6</v>
      </c>
    </row>
    <row r="11074" spans="1:6" ht="18.75" x14ac:dyDescent="0.3">
      <c r="A11074" s="1530" t="s">
        <v>6</v>
      </c>
      <c r="B11074" s="1219" t="s">
        <v>6</v>
      </c>
      <c r="C11074" s="1220" t="s">
        <v>6</v>
      </c>
      <c r="D11074" s="1220" t="s">
        <v>6</v>
      </c>
      <c r="E11074" s="1219" t="s">
        <v>6</v>
      </c>
      <c r="F11074" s="1506" t="s">
        <v>5013</v>
      </c>
    </row>
    <row r="11075" spans="1:6" ht="15" customHeight="1" x14ac:dyDescent="0.3">
      <c r="A11075" s="1533" t="s">
        <v>2714</v>
      </c>
      <c r="B11075" s="733">
        <v>44987</v>
      </c>
      <c r="C11075" s="732" t="s">
        <v>2610</v>
      </c>
      <c r="D11075" s="137" t="s">
        <v>2643</v>
      </c>
      <c r="E11075" s="732" t="s">
        <v>2780</v>
      </c>
      <c r="F11075" s="2271" t="s">
        <v>2648</v>
      </c>
    </row>
    <row r="11076" spans="1:6" ht="18.75" x14ac:dyDescent="0.3">
      <c r="A11076" s="1533" t="s">
        <v>2714</v>
      </c>
      <c r="B11076" s="733">
        <v>44987</v>
      </c>
      <c r="C11076" s="732" t="s">
        <v>2610</v>
      </c>
      <c r="D11076" s="137" t="s">
        <v>2643</v>
      </c>
      <c r="E11076" s="732" t="s">
        <v>4781</v>
      </c>
      <c r="F11076" s="2272"/>
    </row>
    <row r="11077" spans="1:6" ht="15" customHeight="1" x14ac:dyDescent="0.3">
      <c r="A11077" s="1533" t="s">
        <v>2714</v>
      </c>
      <c r="B11077" s="733">
        <v>44987</v>
      </c>
      <c r="C11077" s="732" t="s">
        <v>2610</v>
      </c>
      <c r="D11077" s="137" t="s">
        <v>2643</v>
      </c>
      <c r="E11077" s="732" t="s">
        <v>4768</v>
      </c>
      <c r="F11077" s="2271" t="s">
        <v>2651</v>
      </c>
    </row>
    <row r="11078" spans="1:6" ht="18.75" x14ac:dyDescent="0.3">
      <c r="A11078" s="1533" t="s">
        <v>2714</v>
      </c>
      <c r="B11078" s="733">
        <v>44987</v>
      </c>
      <c r="C11078" s="732" t="s">
        <v>2610</v>
      </c>
      <c r="D11078" s="137" t="s">
        <v>2643</v>
      </c>
      <c r="E11078" s="1564" t="s">
        <v>4796</v>
      </c>
      <c r="F11078" s="2272"/>
    </row>
    <row r="11079" spans="1:6" ht="15" customHeight="1" x14ac:dyDescent="0.3">
      <c r="A11079" s="1533" t="s">
        <v>2714</v>
      </c>
      <c r="B11079" s="733">
        <v>44987</v>
      </c>
      <c r="C11079" s="732" t="s">
        <v>2610</v>
      </c>
      <c r="D11079" s="137" t="s">
        <v>2643</v>
      </c>
      <c r="E11079" s="501" t="s">
        <v>2687</v>
      </c>
      <c r="F11079" s="2271" t="s">
        <v>2654</v>
      </c>
    </row>
    <row r="11080" spans="1:6" ht="18.75" x14ac:dyDescent="0.3">
      <c r="A11080" s="1533" t="s">
        <v>2714</v>
      </c>
      <c r="B11080" s="733">
        <v>44987</v>
      </c>
      <c r="C11080" s="732" t="s">
        <v>2610</v>
      </c>
      <c r="D11080" s="137" t="s">
        <v>2643</v>
      </c>
      <c r="E11080" s="1537" t="s">
        <v>2773</v>
      </c>
      <c r="F11080" s="2272"/>
    </row>
    <row r="11081" spans="1:6" ht="15" customHeight="1" x14ac:dyDescent="0.3">
      <c r="A11081" s="1533" t="s">
        <v>2714</v>
      </c>
      <c r="B11081" s="733">
        <v>44987</v>
      </c>
      <c r="C11081" s="732" t="s">
        <v>2610</v>
      </c>
      <c r="D11081" s="137" t="s">
        <v>2643</v>
      </c>
      <c r="E11081" s="1156" t="s">
        <v>2740</v>
      </c>
      <c r="F11081" s="2276" t="s">
        <v>2657</v>
      </c>
    </row>
    <row r="11082" spans="1:6" ht="18.75" x14ac:dyDescent="0.3">
      <c r="A11082" s="1533" t="s">
        <v>2714</v>
      </c>
      <c r="B11082" s="733">
        <v>44987</v>
      </c>
      <c r="C11082" s="732" t="s">
        <v>2610</v>
      </c>
      <c r="D11082" s="137" t="s">
        <v>2643</v>
      </c>
      <c r="E11082" s="49" t="s">
        <v>4803</v>
      </c>
      <c r="F11082" s="2284"/>
    </row>
    <row r="11083" spans="1:6" ht="15" customHeight="1" x14ac:dyDescent="0.3">
      <c r="A11083" s="1533" t="s">
        <v>2714</v>
      </c>
      <c r="B11083" s="733">
        <v>44987</v>
      </c>
      <c r="C11083" s="732" t="s">
        <v>2610</v>
      </c>
      <c r="D11083" s="137" t="s">
        <v>2643</v>
      </c>
      <c r="E11083" s="1191" t="s">
        <v>4855</v>
      </c>
      <c r="F11083" s="2271" t="s">
        <v>2659</v>
      </c>
    </row>
    <row r="11084" spans="1:6" ht="18.75" x14ac:dyDescent="0.3">
      <c r="A11084" s="1532" t="s">
        <v>2714</v>
      </c>
      <c r="B11084" s="733">
        <v>44987</v>
      </c>
      <c r="C11084" s="1564" t="s">
        <v>2610</v>
      </c>
      <c r="D11084" s="1547" t="s">
        <v>2643</v>
      </c>
      <c r="E11084" s="1191" t="s">
        <v>2711</v>
      </c>
      <c r="F11084" s="2272"/>
    </row>
    <row r="11085" spans="1:6" ht="15" customHeight="1" x14ac:dyDescent="0.3">
      <c r="A11085" s="1535" t="s">
        <v>2714</v>
      </c>
      <c r="B11085" s="733">
        <v>44987</v>
      </c>
      <c r="C11085" s="1566" t="s">
        <v>2610</v>
      </c>
      <c r="D11085" s="501" t="s">
        <v>2643</v>
      </c>
      <c r="E11085" s="1191" t="s">
        <v>2670</v>
      </c>
      <c r="F11085" s="2276" t="s">
        <v>2662</v>
      </c>
    </row>
    <row r="11086" spans="1:6" ht="18.75" x14ac:dyDescent="0.3">
      <c r="A11086" s="1535" t="s">
        <v>2714</v>
      </c>
      <c r="B11086" s="733">
        <v>44987</v>
      </c>
      <c r="C11086" s="1566" t="s">
        <v>2610</v>
      </c>
      <c r="D11086" s="501" t="s">
        <v>2643</v>
      </c>
      <c r="E11086" s="1191" t="s">
        <v>2747</v>
      </c>
      <c r="F11086" s="2272"/>
    </row>
    <row r="11087" spans="1:6" ht="18.75" x14ac:dyDescent="0.3">
      <c r="A11087" s="1530" t="s">
        <v>6</v>
      </c>
      <c r="B11087" s="1563" t="s">
        <v>6</v>
      </c>
      <c r="C11087" s="1531" t="s">
        <v>6</v>
      </c>
      <c r="D11087" s="1531" t="s">
        <v>6</v>
      </c>
      <c r="E11087" s="1531" t="s">
        <v>6</v>
      </c>
      <c r="F11087" s="1506" t="s">
        <v>2821</v>
      </c>
    </row>
    <row r="11088" spans="1:6" ht="18.75" x14ac:dyDescent="0.3">
      <c r="A11088" s="2091" t="s">
        <v>6</v>
      </c>
      <c r="B11088" s="1174" t="s">
        <v>6</v>
      </c>
      <c r="C11088" s="1174" t="s">
        <v>6</v>
      </c>
      <c r="D11088" s="1174" t="s">
        <v>6</v>
      </c>
      <c r="E11088" s="1174" t="s">
        <v>6</v>
      </c>
      <c r="F11088" s="1175" t="s">
        <v>5014</v>
      </c>
    </row>
    <row r="11089" spans="1:6" x14ac:dyDescent="0.25">
      <c r="A11089" s="2294" t="s">
        <v>6</v>
      </c>
      <c r="B11089" s="2294"/>
      <c r="C11089" s="2294"/>
      <c r="D11089" s="2294"/>
      <c r="E11089" s="2294"/>
      <c r="F11089" s="2294"/>
    </row>
    <row r="11090" spans="1:6" ht="15" customHeight="1" x14ac:dyDescent="0.3">
      <c r="A11090" s="1533" t="s">
        <v>826</v>
      </c>
      <c r="B11090" s="733">
        <v>44988</v>
      </c>
      <c r="C11090" s="732" t="s">
        <v>2610</v>
      </c>
      <c r="D11090" s="732" t="s">
        <v>2622</v>
      </c>
      <c r="E11090" s="137" t="s">
        <v>4810</v>
      </c>
      <c r="F11090" s="2271" t="s">
        <v>2624</v>
      </c>
    </row>
    <row r="11091" spans="1:6" ht="18.75" x14ac:dyDescent="0.3">
      <c r="A11091" s="1533" t="s">
        <v>826</v>
      </c>
      <c r="B11091" s="733">
        <v>44988</v>
      </c>
      <c r="C11091" s="732" t="s">
        <v>2610</v>
      </c>
      <c r="D11091" s="732" t="s">
        <v>2622</v>
      </c>
      <c r="E11091" s="137" t="s">
        <v>2800</v>
      </c>
      <c r="F11091" s="2272"/>
    </row>
    <row r="11092" spans="1:6" ht="15" customHeight="1" x14ac:dyDescent="0.3">
      <c r="A11092" s="1533" t="s">
        <v>826</v>
      </c>
      <c r="B11092" s="733">
        <v>44988</v>
      </c>
      <c r="C11092" s="732" t="s">
        <v>2610</v>
      </c>
      <c r="D11092" s="732" t="s">
        <v>2622</v>
      </c>
      <c r="E11092" s="732" t="s">
        <v>4779</v>
      </c>
      <c r="F11092" s="2271" t="s">
        <v>2627</v>
      </c>
    </row>
    <row r="11093" spans="1:6" ht="18.75" x14ac:dyDescent="0.3">
      <c r="A11093" s="1533" t="s">
        <v>826</v>
      </c>
      <c r="B11093" s="733">
        <v>44988</v>
      </c>
      <c r="C11093" s="732" t="s">
        <v>2610</v>
      </c>
      <c r="D11093" s="732" t="s">
        <v>2622</v>
      </c>
      <c r="E11093" s="1564" t="s">
        <v>2702</v>
      </c>
      <c r="F11093" s="2272"/>
    </row>
    <row r="11094" spans="1:6" ht="15" customHeight="1" x14ac:dyDescent="0.3">
      <c r="A11094" s="1533" t="s">
        <v>826</v>
      </c>
      <c r="B11094" s="733">
        <v>44988</v>
      </c>
      <c r="C11094" s="732" t="s">
        <v>2610</v>
      </c>
      <c r="D11094" s="732" t="s">
        <v>2622</v>
      </c>
      <c r="E11094" s="1582" t="s">
        <v>4812</v>
      </c>
      <c r="F11094" s="2271" t="s">
        <v>2700</v>
      </c>
    </row>
    <row r="11095" spans="1:6" ht="18.75" x14ac:dyDescent="0.3">
      <c r="A11095" s="1532" t="s">
        <v>826</v>
      </c>
      <c r="B11095" s="733">
        <v>44988</v>
      </c>
      <c r="C11095" s="1564" t="s">
        <v>2610</v>
      </c>
      <c r="D11095" s="1564" t="s">
        <v>2622</v>
      </c>
      <c r="E11095" s="732" t="s">
        <v>4778</v>
      </c>
      <c r="F11095" s="2272"/>
    </row>
    <row r="11096" spans="1:6" ht="18.75" x14ac:dyDescent="0.3">
      <c r="A11096" s="1535" t="s">
        <v>826</v>
      </c>
      <c r="B11096" s="733">
        <v>44988</v>
      </c>
      <c r="C11096" s="1566" t="s">
        <v>2610</v>
      </c>
      <c r="D11096" s="1566" t="s">
        <v>2622</v>
      </c>
      <c r="E11096" s="1156" t="s">
        <v>2772</v>
      </c>
      <c r="F11096" s="1545" t="s">
        <v>2729</v>
      </c>
    </row>
    <row r="11097" spans="1:6" ht="18.75" x14ac:dyDescent="0.3">
      <c r="A11097" s="1535" t="s">
        <v>826</v>
      </c>
      <c r="B11097" s="733">
        <v>44988</v>
      </c>
      <c r="C11097" s="1566" t="s">
        <v>2610</v>
      </c>
      <c r="D11097" s="1566" t="s">
        <v>2622</v>
      </c>
      <c r="E11097" s="1156" t="s">
        <v>2809</v>
      </c>
      <c r="F11097" s="1539" t="s">
        <v>6</v>
      </c>
    </row>
    <row r="11098" spans="1:6" ht="18.75" x14ac:dyDescent="0.3">
      <c r="A11098" s="1530" t="s">
        <v>6</v>
      </c>
      <c r="B11098" s="1219" t="s">
        <v>6</v>
      </c>
      <c r="C11098" s="1220" t="s">
        <v>6</v>
      </c>
      <c r="D11098" s="1220" t="s">
        <v>6</v>
      </c>
      <c r="E11098" s="1219" t="s">
        <v>6</v>
      </c>
      <c r="F11098" s="2092" t="s">
        <v>4955</v>
      </c>
    </row>
    <row r="11099" spans="1:6" ht="15" customHeight="1" x14ac:dyDescent="0.3">
      <c r="A11099" s="1533" t="s">
        <v>826</v>
      </c>
      <c r="B11099" s="733">
        <v>44988</v>
      </c>
      <c r="C11099" s="732" t="s">
        <v>2610</v>
      </c>
      <c r="D11099" s="732" t="s">
        <v>2306</v>
      </c>
      <c r="E11099" s="137" t="s">
        <v>4776</v>
      </c>
      <c r="F11099" s="2271" t="s">
        <v>2631</v>
      </c>
    </row>
    <row r="11100" spans="1:6" ht="18.75" x14ac:dyDescent="0.3">
      <c r="A11100" s="1533" t="s">
        <v>826</v>
      </c>
      <c r="B11100" s="733">
        <v>44988</v>
      </c>
      <c r="C11100" s="732" t="s">
        <v>2610</v>
      </c>
      <c r="D11100" s="732" t="s">
        <v>2306</v>
      </c>
      <c r="E11100" s="137" t="s">
        <v>2636</v>
      </c>
      <c r="F11100" s="2271"/>
    </row>
    <row r="11101" spans="1:6" ht="15" customHeight="1" x14ac:dyDescent="0.3">
      <c r="A11101" s="1533" t="s">
        <v>826</v>
      </c>
      <c r="B11101" s="733">
        <v>44988</v>
      </c>
      <c r="C11101" s="732" t="s">
        <v>2610</v>
      </c>
      <c r="D11101" s="732" t="s">
        <v>2306</v>
      </c>
      <c r="E11101" s="1156" t="s">
        <v>4804</v>
      </c>
      <c r="F11101" s="2276" t="s">
        <v>2731</v>
      </c>
    </row>
    <row r="11102" spans="1:6" ht="18.75" x14ac:dyDescent="0.3">
      <c r="A11102" s="1533" t="s">
        <v>826</v>
      </c>
      <c r="B11102" s="733">
        <v>44988</v>
      </c>
      <c r="C11102" s="732" t="s">
        <v>2610</v>
      </c>
      <c r="D11102" s="732" t="s">
        <v>2306</v>
      </c>
      <c r="E11102" s="1156" t="s">
        <v>2792</v>
      </c>
      <c r="F11102" s="2271"/>
    </row>
    <row r="11103" spans="1:6" ht="18.75" x14ac:dyDescent="0.3">
      <c r="A11103" s="1533" t="s">
        <v>826</v>
      </c>
      <c r="B11103" s="733">
        <v>44988</v>
      </c>
      <c r="C11103" s="732" t="s">
        <v>2610</v>
      </c>
      <c r="D11103" s="732" t="s">
        <v>2306</v>
      </c>
      <c r="E11103" s="1156" t="s">
        <v>4961</v>
      </c>
      <c r="F11103" s="1157" t="s">
        <v>6</v>
      </c>
    </row>
    <row r="11104" spans="1:6" ht="18.75" x14ac:dyDescent="0.3">
      <c r="A11104" s="1562" t="s">
        <v>6</v>
      </c>
      <c r="B11104" s="1219" t="s">
        <v>6</v>
      </c>
      <c r="C11104" s="1219" t="s">
        <v>6</v>
      </c>
      <c r="D11104" s="1219" t="s">
        <v>6</v>
      </c>
      <c r="E11104" s="1219" t="s">
        <v>6</v>
      </c>
      <c r="F11104" s="1561" t="s">
        <v>5015</v>
      </c>
    </row>
    <row r="11105" spans="1:6" ht="15" customHeight="1" x14ac:dyDescent="0.3">
      <c r="A11105" s="1533" t="s">
        <v>826</v>
      </c>
      <c r="B11105" s="733">
        <v>44988</v>
      </c>
      <c r="C11105" s="732" t="s">
        <v>2610</v>
      </c>
      <c r="D11105" s="49" t="s">
        <v>4971</v>
      </c>
      <c r="E11105" s="1533" t="s">
        <v>2626</v>
      </c>
      <c r="F11105" s="2276" t="s">
        <v>2638</v>
      </c>
    </row>
    <row r="11106" spans="1:6" ht="18.75" x14ac:dyDescent="0.3">
      <c r="A11106" s="1532" t="s">
        <v>826</v>
      </c>
      <c r="B11106" s="733">
        <v>44988</v>
      </c>
      <c r="C11106" s="1564" t="s">
        <v>2610</v>
      </c>
      <c r="D11106" s="1191" t="s">
        <v>4971</v>
      </c>
      <c r="E11106" s="1533" t="s">
        <v>2791</v>
      </c>
      <c r="F11106" s="2271"/>
    </row>
    <row r="11107" spans="1:6" ht="18.75" x14ac:dyDescent="0.3">
      <c r="A11107" s="1530" t="s">
        <v>6</v>
      </c>
      <c r="B11107" s="1563" t="s">
        <v>6</v>
      </c>
      <c r="C11107" s="1531" t="s">
        <v>6</v>
      </c>
      <c r="D11107" s="1531" t="s">
        <v>6</v>
      </c>
      <c r="E11107" s="1563" t="s">
        <v>6</v>
      </c>
      <c r="F11107" s="1506" t="s">
        <v>5016</v>
      </c>
    </row>
    <row r="11108" spans="1:6" ht="15" customHeight="1" x14ac:dyDescent="0.3">
      <c r="A11108" s="1533" t="s">
        <v>826</v>
      </c>
      <c r="B11108" s="733">
        <v>44988</v>
      </c>
      <c r="C11108" s="732" t="s">
        <v>2610</v>
      </c>
      <c r="D11108" s="137" t="s">
        <v>2643</v>
      </c>
      <c r="E11108" s="732" t="s">
        <v>2746</v>
      </c>
      <c r="F11108" s="2271" t="s">
        <v>2645</v>
      </c>
    </row>
    <row r="11109" spans="1:6" ht="18.75" x14ac:dyDescent="0.3">
      <c r="A11109" s="1533" t="s">
        <v>826</v>
      </c>
      <c r="B11109" s="733">
        <v>44988</v>
      </c>
      <c r="C11109" s="732" t="s">
        <v>2610</v>
      </c>
      <c r="D11109" s="137" t="s">
        <v>2643</v>
      </c>
      <c r="E11109" s="732" t="s">
        <v>2676</v>
      </c>
      <c r="F11109" s="2272"/>
    </row>
    <row r="11110" spans="1:6" ht="15" customHeight="1" x14ac:dyDescent="0.3">
      <c r="A11110" s="1533" t="s">
        <v>826</v>
      </c>
      <c r="B11110" s="733">
        <v>44988</v>
      </c>
      <c r="C11110" s="732" t="s">
        <v>2610</v>
      </c>
      <c r="D11110" s="137" t="s">
        <v>2643</v>
      </c>
      <c r="E11110" s="732" t="s">
        <v>4796</v>
      </c>
      <c r="F11110" s="2271" t="s">
        <v>2648</v>
      </c>
    </row>
    <row r="11111" spans="1:6" ht="18.75" x14ac:dyDescent="0.3">
      <c r="A11111" s="1533" t="s">
        <v>826</v>
      </c>
      <c r="B11111" s="733">
        <v>44988</v>
      </c>
      <c r="C11111" s="732" t="s">
        <v>2610</v>
      </c>
      <c r="D11111" s="137" t="s">
        <v>2643</v>
      </c>
      <c r="E11111" s="1547" t="s">
        <v>4954</v>
      </c>
      <c r="F11111" s="2272"/>
    </row>
    <row r="11112" spans="1:6" ht="18.75" x14ac:dyDescent="0.3">
      <c r="A11112" s="1533" t="s">
        <v>826</v>
      </c>
      <c r="B11112" s="733">
        <v>44988</v>
      </c>
      <c r="C11112" s="732" t="s">
        <v>2610</v>
      </c>
      <c r="D11112" s="137" t="s">
        <v>2643</v>
      </c>
      <c r="E11112" s="1191" t="s">
        <v>2696</v>
      </c>
      <c r="F11112" s="1535" t="s">
        <v>6</v>
      </c>
    </row>
    <row r="11113" spans="1:6" ht="15" customHeight="1" x14ac:dyDescent="0.3">
      <c r="A11113" s="1533" t="s">
        <v>826</v>
      </c>
      <c r="B11113" s="733">
        <v>44988</v>
      </c>
      <c r="C11113" s="732" t="s">
        <v>2610</v>
      </c>
      <c r="D11113" s="137" t="s">
        <v>2643</v>
      </c>
      <c r="E11113" s="1537" t="s">
        <v>2740</v>
      </c>
      <c r="F11113" s="2271" t="s">
        <v>2651</v>
      </c>
    </row>
    <row r="11114" spans="1:6" ht="18.75" x14ac:dyDescent="0.3">
      <c r="A11114" s="1533" t="s">
        <v>826</v>
      </c>
      <c r="B11114" s="733">
        <v>44988</v>
      </c>
      <c r="C11114" s="732" t="s">
        <v>2610</v>
      </c>
      <c r="D11114" s="137" t="s">
        <v>2643</v>
      </c>
      <c r="E11114" s="1156" t="s">
        <v>2773</v>
      </c>
      <c r="F11114" s="2284"/>
    </row>
    <row r="11115" spans="1:6" ht="15" customHeight="1" x14ac:dyDescent="0.3">
      <c r="A11115" s="1533" t="s">
        <v>826</v>
      </c>
      <c r="B11115" s="733">
        <v>44988</v>
      </c>
      <c r="C11115" s="732" t="s">
        <v>2610</v>
      </c>
      <c r="D11115" s="137" t="s">
        <v>2643</v>
      </c>
      <c r="E11115" s="732" t="s">
        <v>4781</v>
      </c>
      <c r="F11115" s="2271" t="s">
        <v>2654</v>
      </c>
    </row>
    <row r="11116" spans="1:6" ht="18.75" x14ac:dyDescent="0.3">
      <c r="A11116" s="1533" t="s">
        <v>826</v>
      </c>
      <c r="B11116" s="733">
        <v>44988</v>
      </c>
      <c r="C11116" s="732" t="s">
        <v>2610</v>
      </c>
      <c r="D11116" s="137" t="s">
        <v>2643</v>
      </c>
      <c r="E11116" s="1547" t="s">
        <v>2660</v>
      </c>
      <c r="F11116" s="2272"/>
    </row>
    <row r="11117" spans="1:6" ht="18.75" x14ac:dyDescent="0.3">
      <c r="A11117" s="1533" t="s">
        <v>826</v>
      </c>
      <c r="B11117" s="733">
        <v>44988</v>
      </c>
      <c r="C11117" s="732" t="s">
        <v>2610</v>
      </c>
      <c r="D11117" s="137" t="s">
        <v>2643</v>
      </c>
      <c r="E11117" s="1537" t="s">
        <v>2780</v>
      </c>
      <c r="F11117" s="1535" t="s">
        <v>6</v>
      </c>
    </row>
    <row r="11118" spans="1:6" ht="15" customHeight="1" x14ac:dyDescent="0.3">
      <c r="A11118" s="1533" t="s">
        <v>826</v>
      </c>
      <c r="B11118" s="733">
        <v>44988</v>
      </c>
      <c r="C11118" s="732" t="s">
        <v>2610</v>
      </c>
      <c r="D11118" s="137" t="s">
        <v>2643</v>
      </c>
      <c r="E11118" s="1156" t="s">
        <v>2726</v>
      </c>
      <c r="F11118" s="2271" t="s">
        <v>2659</v>
      </c>
    </row>
    <row r="11119" spans="1:6" ht="18.75" x14ac:dyDescent="0.3">
      <c r="A11119" s="1533" t="s">
        <v>826</v>
      </c>
      <c r="B11119" s="733">
        <v>44988</v>
      </c>
      <c r="C11119" s="732" t="s">
        <v>2610</v>
      </c>
      <c r="D11119" s="137" t="s">
        <v>2643</v>
      </c>
      <c r="E11119" s="1579" t="s">
        <v>2677</v>
      </c>
      <c r="F11119" s="2284"/>
    </row>
    <row r="11120" spans="1:6" ht="15" customHeight="1" x14ac:dyDescent="0.3">
      <c r="A11120" s="1533" t="s">
        <v>826</v>
      </c>
      <c r="B11120" s="733">
        <v>44988</v>
      </c>
      <c r="C11120" s="732" t="s">
        <v>2610</v>
      </c>
      <c r="D11120" s="137" t="s">
        <v>2643</v>
      </c>
      <c r="E11120" s="1582" t="s">
        <v>2744</v>
      </c>
      <c r="F11120" s="2271" t="s">
        <v>2662</v>
      </c>
    </row>
    <row r="11121" spans="1:6" ht="18.75" x14ac:dyDescent="0.3">
      <c r="A11121" s="1533" t="s">
        <v>826</v>
      </c>
      <c r="B11121" s="733">
        <v>44988</v>
      </c>
      <c r="C11121" s="732" t="s">
        <v>2610</v>
      </c>
      <c r="D11121" s="137" t="s">
        <v>2643</v>
      </c>
      <c r="E11121" s="732" t="s">
        <v>4803</v>
      </c>
      <c r="F11121" s="2272"/>
    </row>
    <row r="11122" spans="1:6" ht="15" customHeight="1" x14ac:dyDescent="0.3">
      <c r="A11122" s="1533" t="s">
        <v>826</v>
      </c>
      <c r="B11122" s="733">
        <v>44988</v>
      </c>
      <c r="C11122" s="732" t="s">
        <v>2610</v>
      </c>
      <c r="D11122" s="137" t="s">
        <v>2643</v>
      </c>
      <c r="E11122" s="1156" t="s">
        <v>4855</v>
      </c>
      <c r="F11122" s="2271" t="s">
        <v>2706</v>
      </c>
    </row>
    <row r="11123" spans="1:6" ht="18.75" x14ac:dyDescent="0.3">
      <c r="A11123" s="1532" t="s">
        <v>826</v>
      </c>
      <c r="B11123" s="733">
        <v>44988</v>
      </c>
      <c r="C11123" s="1564" t="s">
        <v>2610</v>
      </c>
      <c r="D11123" s="1547" t="s">
        <v>2643</v>
      </c>
      <c r="E11123" s="1579" t="s">
        <v>2752</v>
      </c>
      <c r="F11123" s="2272"/>
    </row>
    <row r="11124" spans="1:6" ht="18.75" x14ac:dyDescent="0.3">
      <c r="A11124" s="1580" t="s">
        <v>6</v>
      </c>
      <c r="B11124" s="1540" t="s">
        <v>6</v>
      </c>
      <c r="C11124" s="1581" t="s">
        <v>6</v>
      </c>
      <c r="D11124" s="1581" t="s">
        <v>6</v>
      </c>
      <c r="E11124" s="1581" t="s">
        <v>6</v>
      </c>
      <c r="F11124" s="2090" t="s">
        <v>5017</v>
      </c>
    </row>
    <row r="11125" spans="1:6" ht="18.75" x14ac:dyDescent="0.3">
      <c r="A11125" s="1541" t="s">
        <v>6</v>
      </c>
      <c r="B11125" s="1542" t="s">
        <v>6</v>
      </c>
      <c r="C11125" s="1542" t="s">
        <v>6</v>
      </c>
      <c r="D11125" s="1542" t="s">
        <v>6</v>
      </c>
      <c r="E11125" s="1542" t="s">
        <v>6</v>
      </c>
      <c r="F11125" s="1544" t="s">
        <v>5018</v>
      </c>
    </row>
    <row r="11126" spans="1:6" x14ac:dyDescent="0.25">
      <c r="A11126" s="2294" t="s">
        <v>6</v>
      </c>
      <c r="B11126" s="2294"/>
      <c r="C11126" s="2294"/>
      <c r="D11126" s="2294"/>
      <c r="E11126" s="2294"/>
      <c r="F11126" s="2294"/>
    </row>
    <row r="11127" spans="1:6" ht="15" customHeight="1" x14ac:dyDescent="0.3">
      <c r="A11127" s="1533" t="s">
        <v>837</v>
      </c>
      <c r="B11127" s="733">
        <v>44989</v>
      </c>
      <c r="C11127" s="732" t="s">
        <v>2610</v>
      </c>
      <c r="D11127" s="732" t="s">
        <v>2622</v>
      </c>
      <c r="E11127" s="732" t="s">
        <v>2660</v>
      </c>
      <c r="F11127" s="2271" t="s">
        <v>2624</v>
      </c>
    </row>
    <row r="11128" spans="1:6" ht="18.75" x14ac:dyDescent="0.3">
      <c r="A11128" s="1533" t="s">
        <v>837</v>
      </c>
      <c r="B11128" s="733">
        <v>44989</v>
      </c>
      <c r="C11128" s="732" t="s">
        <v>2610</v>
      </c>
      <c r="D11128" s="732" t="s">
        <v>2622</v>
      </c>
      <c r="E11128" s="732" t="s">
        <v>4850</v>
      </c>
      <c r="F11128" s="2284"/>
    </row>
    <row r="11129" spans="1:6" ht="15" customHeight="1" x14ac:dyDescent="0.3">
      <c r="A11129" s="1533" t="s">
        <v>837</v>
      </c>
      <c r="B11129" s="733">
        <v>44989</v>
      </c>
      <c r="C11129" s="732" t="s">
        <v>2610</v>
      </c>
      <c r="D11129" s="732" t="s">
        <v>2622</v>
      </c>
      <c r="E11129" s="732" t="s">
        <v>4473</v>
      </c>
      <c r="F11129" s="2271" t="s">
        <v>2627</v>
      </c>
    </row>
    <row r="11130" spans="1:6" ht="18.75" x14ac:dyDescent="0.3">
      <c r="A11130" s="1533" t="s">
        <v>837</v>
      </c>
      <c r="B11130" s="733">
        <v>44989</v>
      </c>
      <c r="C11130" s="732" t="s">
        <v>2610</v>
      </c>
      <c r="D11130" s="732" t="s">
        <v>2622</v>
      </c>
      <c r="E11130" s="137" t="s">
        <v>4551</v>
      </c>
      <c r="F11130" s="2284"/>
    </row>
    <row r="11131" spans="1:6" ht="15" customHeight="1" x14ac:dyDescent="0.3">
      <c r="A11131" s="1533" t="s">
        <v>837</v>
      </c>
      <c r="B11131" s="733">
        <v>44989</v>
      </c>
      <c r="C11131" s="732" t="s">
        <v>2610</v>
      </c>
      <c r="D11131" s="732" t="s">
        <v>2622</v>
      </c>
      <c r="E11131" s="732" t="s">
        <v>4782</v>
      </c>
      <c r="F11131" s="2271" t="s">
        <v>2700</v>
      </c>
    </row>
    <row r="11132" spans="1:6" ht="18.75" x14ac:dyDescent="0.3">
      <c r="A11132" s="1532" t="s">
        <v>837</v>
      </c>
      <c r="B11132" s="733">
        <v>44989</v>
      </c>
      <c r="C11132" s="1564" t="s">
        <v>2610</v>
      </c>
      <c r="D11132" s="1564" t="s">
        <v>2622</v>
      </c>
      <c r="E11132" s="732" t="s">
        <v>4855</v>
      </c>
      <c r="F11132" s="2271"/>
    </row>
    <row r="11133" spans="1:6" ht="18.75" x14ac:dyDescent="0.3">
      <c r="A11133" s="1530" t="s">
        <v>6</v>
      </c>
      <c r="B11133" s="1219" t="s">
        <v>6</v>
      </c>
      <c r="C11133" s="1220" t="s">
        <v>6</v>
      </c>
      <c r="D11133" s="1220" t="s">
        <v>6</v>
      </c>
      <c r="E11133" s="1219" t="s">
        <v>6</v>
      </c>
      <c r="F11133" s="1543" t="s">
        <v>5019</v>
      </c>
    </row>
    <row r="11134" spans="1:6" ht="15" customHeight="1" x14ac:dyDescent="0.3">
      <c r="A11134" s="1533" t="s">
        <v>837</v>
      </c>
      <c r="B11134" s="733">
        <v>44989</v>
      </c>
      <c r="C11134" s="732" t="s">
        <v>2610</v>
      </c>
      <c r="D11134" s="732" t="s">
        <v>2306</v>
      </c>
      <c r="E11134" s="493" t="s">
        <v>4804</v>
      </c>
      <c r="F11134" s="2271" t="s">
        <v>2631</v>
      </c>
    </row>
    <row r="11135" spans="1:6" ht="18.75" x14ac:dyDescent="0.3">
      <c r="A11135" s="1533" t="s">
        <v>837</v>
      </c>
      <c r="B11135" s="733">
        <v>44989</v>
      </c>
      <c r="C11135" s="732" t="s">
        <v>2610</v>
      </c>
      <c r="D11135" s="732" t="s">
        <v>2306</v>
      </c>
      <c r="E11135" s="493" t="s">
        <v>4808</v>
      </c>
      <c r="F11135" s="2284"/>
    </row>
    <row r="11136" spans="1:6" ht="15" customHeight="1" x14ac:dyDescent="0.3">
      <c r="A11136" s="1533" t="s">
        <v>837</v>
      </c>
      <c r="B11136" s="733">
        <v>44989</v>
      </c>
      <c r="C11136" s="732" t="s">
        <v>2610</v>
      </c>
      <c r="D11136" s="732" t="s">
        <v>2306</v>
      </c>
      <c r="E11136" s="493" t="s">
        <v>4767</v>
      </c>
      <c r="F11136" s="2271" t="s">
        <v>2731</v>
      </c>
    </row>
    <row r="11137" spans="1:6" ht="18.75" x14ac:dyDescent="0.3">
      <c r="A11137" s="1532" t="s">
        <v>837</v>
      </c>
      <c r="B11137" s="733">
        <v>44989</v>
      </c>
      <c r="C11137" s="1564" t="s">
        <v>2610</v>
      </c>
      <c r="D11137" s="1564" t="s">
        <v>2306</v>
      </c>
      <c r="E11137" s="1156" t="s">
        <v>4781</v>
      </c>
      <c r="F11137" s="2271"/>
    </row>
    <row r="11138" spans="1:6" ht="18.75" x14ac:dyDescent="0.3">
      <c r="A11138" s="1530" t="s">
        <v>6</v>
      </c>
      <c r="B11138" s="1219" t="s">
        <v>6</v>
      </c>
      <c r="C11138" s="1220" t="s">
        <v>6</v>
      </c>
      <c r="D11138" s="1220" t="s">
        <v>6</v>
      </c>
      <c r="E11138" s="1219" t="s">
        <v>6</v>
      </c>
      <c r="F11138" s="2090" t="s">
        <v>5020</v>
      </c>
    </row>
    <row r="11139" spans="1:6" ht="15" customHeight="1" x14ac:dyDescent="0.3">
      <c r="A11139" s="1533" t="s">
        <v>837</v>
      </c>
      <c r="B11139" s="733">
        <v>44989</v>
      </c>
      <c r="C11139" s="732" t="s">
        <v>2610</v>
      </c>
      <c r="D11139" s="49" t="s">
        <v>4971</v>
      </c>
      <c r="E11139" s="1163" t="s">
        <v>2630</v>
      </c>
      <c r="F11139" s="2276" t="s">
        <v>2634</v>
      </c>
    </row>
    <row r="11140" spans="1:6" ht="18.75" x14ac:dyDescent="0.3">
      <c r="A11140" s="1533" t="s">
        <v>837</v>
      </c>
      <c r="B11140" s="733">
        <v>44989</v>
      </c>
      <c r="C11140" s="732" t="s">
        <v>2610</v>
      </c>
      <c r="D11140" s="1191" t="s">
        <v>4971</v>
      </c>
      <c r="E11140" s="1192" t="s">
        <v>2732</v>
      </c>
      <c r="F11140" s="2271"/>
    </row>
    <row r="11141" spans="1:6" ht="18.75" x14ac:dyDescent="0.3">
      <c r="A11141" s="1533" t="s">
        <v>837</v>
      </c>
      <c r="B11141" s="733">
        <v>44989</v>
      </c>
      <c r="C11141" s="732" t="s">
        <v>2610</v>
      </c>
      <c r="D11141" s="1191" t="s">
        <v>4971</v>
      </c>
      <c r="E11141" s="1539" t="s">
        <v>5021</v>
      </c>
      <c r="F11141" s="1023" t="s">
        <v>6</v>
      </c>
    </row>
    <row r="11142" spans="1:6" ht="18.75" x14ac:dyDescent="0.3">
      <c r="A11142" s="1562" t="s">
        <v>6</v>
      </c>
      <c r="B11142" s="1219" t="s">
        <v>6</v>
      </c>
      <c r="C11142" s="1219" t="s">
        <v>6</v>
      </c>
      <c r="D11142" s="1220" t="s">
        <v>6</v>
      </c>
      <c r="E11142" s="1219" t="s">
        <v>6</v>
      </c>
      <c r="F11142" s="2092" t="s">
        <v>5022</v>
      </c>
    </row>
    <row r="11143" spans="1:6" ht="15" customHeight="1" x14ac:dyDescent="0.3">
      <c r="A11143" s="1533" t="s">
        <v>837</v>
      </c>
      <c r="B11143" s="733">
        <v>44989</v>
      </c>
      <c r="C11143" s="732" t="s">
        <v>2610</v>
      </c>
      <c r="D11143" s="137" t="s">
        <v>2643</v>
      </c>
      <c r="E11143" s="732" t="s">
        <v>2800</v>
      </c>
      <c r="F11143" s="2271" t="s">
        <v>2645</v>
      </c>
    </row>
    <row r="11144" spans="1:6" ht="18.75" x14ac:dyDescent="0.3">
      <c r="A11144" s="1533" t="s">
        <v>837</v>
      </c>
      <c r="B11144" s="733">
        <v>44989</v>
      </c>
      <c r="C11144" s="732" t="s">
        <v>2610</v>
      </c>
      <c r="D11144" s="137" t="s">
        <v>2643</v>
      </c>
      <c r="E11144" s="732" t="s">
        <v>2718</v>
      </c>
      <c r="F11144" s="2272"/>
    </row>
    <row r="11145" spans="1:6" ht="15" customHeight="1" x14ac:dyDescent="0.3">
      <c r="A11145" s="1533" t="s">
        <v>837</v>
      </c>
      <c r="B11145" s="733">
        <v>44989</v>
      </c>
      <c r="C11145" s="732" t="s">
        <v>2610</v>
      </c>
      <c r="D11145" s="137" t="s">
        <v>2643</v>
      </c>
      <c r="E11145" s="137" t="s">
        <v>2756</v>
      </c>
      <c r="F11145" s="2271" t="s">
        <v>2648</v>
      </c>
    </row>
    <row r="11146" spans="1:6" ht="18.75" x14ac:dyDescent="0.3">
      <c r="A11146" s="1533" t="s">
        <v>837</v>
      </c>
      <c r="B11146" s="733">
        <v>44989</v>
      </c>
      <c r="C11146" s="732" t="s">
        <v>2610</v>
      </c>
      <c r="D11146" s="137" t="s">
        <v>2643</v>
      </c>
      <c r="E11146" s="732" t="s">
        <v>2653</v>
      </c>
      <c r="F11146" s="2272"/>
    </row>
    <row r="11147" spans="1:6" ht="15" customHeight="1" x14ac:dyDescent="0.3">
      <c r="A11147" s="1533" t="s">
        <v>837</v>
      </c>
      <c r="B11147" s="733">
        <v>44989</v>
      </c>
      <c r="C11147" s="732" t="s">
        <v>2610</v>
      </c>
      <c r="D11147" s="137" t="s">
        <v>2643</v>
      </c>
      <c r="E11147" s="732" t="s">
        <v>2661</v>
      </c>
      <c r="F11147" s="2271" t="s">
        <v>2651</v>
      </c>
    </row>
    <row r="11148" spans="1:6" ht="18.75" x14ac:dyDescent="0.3">
      <c r="A11148" s="1533" t="s">
        <v>837</v>
      </c>
      <c r="B11148" s="733">
        <v>44989</v>
      </c>
      <c r="C11148" s="732" t="s">
        <v>2610</v>
      </c>
      <c r="D11148" s="137" t="s">
        <v>2643</v>
      </c>
      <c r="E11148" s="732" t="s">
        <v>2834</v>
      </c>
      <c r="F11148" s="2272"/>
    </row>
    <row r="11149" spans="1:6" ht="15" customHeight="1" x14ac:dyDescent="0.3">
      <c r="A11149" s="1533" t="s">
        <v>837</v>
      </c>
      <c r="B11149" s="733">
        <v>44989</v>
      </c>
      <c r="C11149" s="732" t="s">
        <v>2610</v>
      </c>
      <c r="D11149" s="137" t="s">
        <v>2643</v>
      </c>
      <c r="E11149" s="732" t="s">
        <v>2734</v>
      </c>
      <c r="F11149" s="2271" t="s">
        <v>2654</v>
      </c>
    </row>
    <row r="11150" spans="1:6" ht="18.75" x14ac:dyDescent="0.3">
      <c r="A11150" s="1533" t="s">
        <v>837</v>
      </c>
      <c r="B11150" s="733">
        <v>44989</v>
      </c>
      <c r="C11150" s="732" t="s">
        <v>2610</v>
      </c>
      <c r="D11150" s="137" t="s">
        <v>2643</v>
      </c>
      <c r="E11150" s="732" t="s">
        <v>2655</v>
      </c>
      <c r="F11150" s="2272"/>
    </row>
    <row r="11151" spans="1:6" ht="15" customHeight="1" x14ac:dyDescent="0.3">
      <c r="A11151" s="1533" t="s">
        <v>837</v>
      </c>
      <c r="B11151" s="733">
        <v>44989</v>
      </c>
      <c r="C11151" s="732" t="s">
        <v>2610</v>
      </c>
      <c r="D11151" s="137" t="s">
        <v>2643</v>
      </c>
      <c r="E11151" s="732" t="s">
        <v>4768</v>
      </c>
      <c r="F11151" s="2271" t="s">
        <v>2657</v>
      </c>
    </row>
    <row r="11152" spans="1:6" ht="18.75" x14ac:dyDescent="0.3">
      <c r="A11152" s="1533" t="s">
        <v>837</v>
      </c>
      <c r="B11152" s="733">
        <v>44989</v>
      </c>
      <c r="C11152" s="732" t="s">
        <v>2610</v>
      </c>
      <c r="D11152" s="137" t="s">
        <v>2643</v>
      </c>
      <c r="E11152" s="732" t="s">
        <v>2747</v>
      </c>
      <c r="F11152" s="2272"/>
    </row>
    <row r="11153" spans="1:11" ht="15" customHeight="1" x14ac:dyDescent="0.3">
      <c r="A11153" s="1533" t="s">
        <v>837</v>
      </c>
      <c r="B11153" s="733">
        <v>44989</v>
      </c>
      <c r="C11153" s="732" t="s">
        <v>2610</v>
      </c>
      <c r="D11153" s="137" t="s">
        <v>2643</v>
      </c>
      <c r="E11153" s="732" t="s">
        <v>2670</v>
      </c>
      <c r="F11153" s="2271" t="s">
        <v>2659</v>
      </c>
    </row>
    <row r="11154" spans="1:11" ht="18.75" x14ac:dyDescent="0.3">
      <c r="A11154" s="1533" t="s">
        <v>837</v>
      </c>
      <c r="B11154" s="733">
        <v>44989</v>
      </c>
      <c r="C11154" s="732" t="s">
        <v>2610</v>
      </c>
      <c r="D11154" s="137" t="s">
        <v>2643</v>
      </c>
      <c r="E11154" s="1564" t="s">
        <v>4862</v>
      </c>
      <c r="F11154" s="2272"/>
    </row>
    <row r="11155" spans="1:11" ht="15" customHeight="1" x14ac:dyDescent="0.3">
      <c r="A11155" s="1533" t="s">
        <v>837</v>
      </c>
      <c r="B11155" s="733">
        <v>44989</v>
      </c>
      <c r="C11155" s="732" t="s">
        <v>2610</v>
      </c>
      <c r="D11155" s="137" t="s">
        <v>2643</v>
      </c>
      <c r="E11155" s="1582" t="s">
        <v>5023</v>
      </c>
      <c r="F11155" s="2271" t="s">
        <v>2662</v>
      </c>
    </row>
    <row r="11156" spans="1:11" ht="18.75" x14ac:dyDescent="0.3">
      <c r="A11156" s="1533" t="s">
        <v>837</v>
      </c>
      <c r="B11156" s="733">
        <v>44989</v>
      </c>
      <c r="C11156" s="732" t="s">
        <v>2610</v>
      </c>
      <c r="D11156" s="137" t="s">
        <v>2643</v>
      </c>
      <c r="E11156" s="732" t="s">
        <v>4803</v>
      </c>
      <c r="F11156" s="2272"/>
    </row>
    <row r="11157" spans="1:11" ht="18.75" x14ac:dyDescent="0.3">
      <c r="A11157" s="1562" t="s">
        <v>6</v>
      </c>
      <c r="B11157" s="1219" t="s">
        <v>6</v>
      </c>
      <c r="C11157" s="1219" t="s">
        <v>6</v>
      </c>
      <c r="D11157" s="1219" t="s">
        <v>6</v>
      </c>
      <c r="E11157" s="1219" t="s">
        <v>6</v>
      </c>
      <c r="F11157" s="1506" t="s">
        <v>5024</v>
      </c>
    </row>
    <row r="11158" spans="1:11" ht="18.75" x14ac:dyDescent="0.3">
      <c r="A11158" s="1176" t="s">
        <v>6</v>
      </c>
      <c r="B11158" s="1177" t="s">
        <v>6</v>
      </c>
      <c r="C11158" s="1177" t="s">
        <v>6</v>
      </c>
      <c r="D11158" s="1177" t="s">
        <v>6</v>
      </c>
      <c r="E11158" s="1177" t="s">
        <v>6</v>
      </c>
      <c r="F11158" s="1178" t="s">
        <v>4669</v>
      </c>
    </row>
    <row r="11161" spans="1:11" ht="15" customHeight="1" x14ac:dyDescent="0.3">
      <c r="A11161" s="737" t="s">
        <v>855</v>
      </c>
      <c r="B11161" s="738">
        <v>44990</v>
      </c>
      <c r="C11161" s="1582" t="s">
        <v>2610</v>
      </c>
      <c r="D11161" s="732" t="s">
        <v>5025</v>
      </c>
      <c r="E11161" s="1582" t="s">
        <v>4768</v>
      </c>
      <c r="F11161" s="2276" t="s">
        <v>2624</v>
      </c>
      <c r="G11161" s="1551"/>
      <c r="H11161" s="1551"/>
      <c r="I11161" s="1551"/>
      <c r="J11161" s="1551"/>
      <c r="K11161" s="1551"/>
    </row>
    <row r="11162" spans="1:11" ht="18.75" x14ac:dyDescent="0.3">
      <c r="A11162" s="1533" t="s">
        <v>855</v>
      </c>
      <c r="B11162" s="733">
        <v>44990</v>
      </c>
      <c r="C11162" s="732" t="s">
        <v>2610</v>
      </c>
      <c r="D11162" s="732" t="s">
        <v>5025</v>
      </c>
      <c r="E11162" s="732" t="s">
        <v>4581</v>
      </c>
      <c r="F11162" s="2272"/>
      <c r="G11162" s="1551"/>
      <c r="H11162" s="1551"/>
      <c r="I11162" s="1551"/>
      <c r="J11162" s="1551"/>
      <c r="K11162" s="1551"/>
    </row>
    <row r="11163" spans="1:11" ht="18.75" x14ac:dyDescent="0.3">
      <c r="A11163" s="1533" t="s">
        <v>855</v>
      </c>
      <c r="B11163" s="733">
        <v>44990</v>
      </c>
      <c r="C11163" s="732" t="s">
        <v>2610</v>
      </c>
      <c r="D11163" s="732" t="s">
        <v>5025</v>
      </c>
      <c r="E11163" s="732" t="s">
        <v>2718</v>
      </c>
      <c r="F11163" s="1566" t="s">
        <v>2627</v>
      </c>
      <c r="G11163" s="1551"/>
      <c r="H11163" s="1551"/>
      <c r="I11163" s="1551"/>
      <c r="J11163" s="1551"/>
      <c r="K11163" s="1551"/>
    </row>
    <row r="11164" spans="1:11" ht="18.75" x14ac:dyDescent="0.3">
      <c r="A11164" s="1532" t="s">
        <v>855</v>
      </c>
      <c r="B11164" s="1158">
        <v>44990</v>
      </c>
      <c r="C11164" s="1564" t="s">
        <v>2610</v>
      </c>
      <c r="D11164" s="732" t="s">
        <v>5025</v>
      </c>
      <c r="E11164" s="1564" t="s">
        <v>4473</v>
      </c>
      <c r="F11164" s="1564" t="s">
        <v>6</v>
      </c>
      <c r="G11164" s="1551"/>
      <c r="H11164" s="1551"/>
      <c r="I11164" s="1551"/>
      <c r="J11164" s="1551"/>
      <c r="K11164" s="1551"/>
    </row>
    <row r="11165" spans="1:11" ht="15" customHeight="1" x14ac:dyDescent="0.3">
      <c r="A11165" s="1533" t="s">
        <v>855</v>
      </c>
      <c r="B11165" s="733">
        <v>44990</v>
      </c>
      <c r="C11165" s="732" t="s">
        <v>2610</v>
      </c>
      <c r="D11165" s="732" t="s">
        <v>5025</v>
      </c>
      <c r="E11165" s="732" t="s">
        <v>4735</v>
      </c>
      <c r="F11165" s="2271" t="s">
        <v>2700</v>
      </c>
      <c r="G11165" s="1551"/>
      <c r="H11165" s="1551"/>
      <c r="I11165" s="1551"/>
      <c r="J11165" s="1551"/>
      <c r="K11165" s="1551"/>
    </row>
    <row r="11166" spans="1:11" ht="18.75" x14ac:dyDescent="0.3">
      <c r="A11166" s="1533" t="s">
        <v>855</v>
      </c>
      <c r="B11166" s="733">
        <v>44990</v>
      </c>
      <c r="C11166" s="732" t="s">
        <v>2610</v>
      </c>
      <c r="D11166" s="732" t="s">
        <v>5025</v>
      </c>
      <c r="E11166" s="732" t="s">
        <v>5026</v>
      </c>
      <c r="F11166" s="2272"/>
      <c r="G11166" s="1551"/>
      <c r="H11166" s="1551"/>
      <c r="I11166" s="1551"/>
      <c r="J11166" s="1551"/>
      <c r="K11166" s="1551"/>
    </row>
    <row r="11167" spans="1:11" ht="18.75" x14ac:dyDescent="0.3">
      <c r="A11167" s="1533" t="s">
        <v>855</v>
      </c>
      <c r="B11167" s="733">
        <v>44990</v>
      </c>
      <c r="C11167" s="732" t="s">
        <v>2610</v>
      </c>
      <c r="D11167" s="732" t="s">
        <v>5025</v>
      </c>
      <c r="E11167" s="1156" t="s">
        <v>2798</v>
      </c>
      <c r="F11167" s="1535" t="s">
        <v>2729</v>
      </c>
      <c r="G11167" s="1551"/>
      <c r="H11167" s="1551"/>
      <c r="I11167" s="1551"/>
      <c r="J11167" s="1551"/>
      <c r="K11167" s="1551"/>
    </row>
    <row r="11168" spans="1:11" ht="18.75" x14ac:dyDescent="0.3">
      <c r="A11168" s="1533" t="s">
        <v>855</v>
      </c>
      <c r="B11168" s="733">
        <v>44990</v>
      </c>
      <c r="C11168" s="732" t="s">
        <v>2610</v>
      </c>
      <c r="D11168" s="732" t="s">
        <v>5025</v>
      </c>
      <c r="E11168" s="1156" t="s">
        <v>2630</v>
      </c>
      <c r="F11168" s="1533" t="s">
        <v>6</v>
      </c>
      <c r="G11168" s="1551"/>
      <c r="H11168" s="1551"/>
      <c r="I11168" s="1551"/>
      <c r="J11168" s="1551"/>
      <c r="K11168" s="1551"/>
    </row>
    <row r="11169" spans="1:11" ht="18.75" x14ac:dyDescent="0.3">
      <c r="A11169" s="2273" t="s">
        <v>5027</v>
      </c>
      <c r="B11169" s="2274"/>
      <c r="C11169" s="2274"/>
      <c r="D11169" s="2274"/>
      <c r="E11169" s="2274"/>
      <c r="F11169" s="2275"/>
      <c r="G11169" s="1551"/>
      <c r="H11169" s="1551"/>
      <c r="I11169" s="1551" t="s">
        <v>7</v>
      </c>
      <c r="J11169" s="1551"/>
      <c r="K11169" s="1551"/>
    </row>
    <row r="11170" spans="1:11" ht="15" customHeight="1" x14ac:dyDescent="0.3">
      <c r="A11170" s="1533" t="s">
        <v>855</v>
      </c>
      <c r="B11170" s="733">
        <v>44990</v>
      </c>
      <c r="C11170" s="732" t="s">
        <v>2610</v>
      </c>
      <c r="D11170" s="732" t="s">
        <v>5028</v>
      </c>
      <c r="E11170" s="1156" t="s">
        <v>4942</v>
      </c>
      <c r="F11170" s="2271" t="s">
        <v>2631</v>
      </c>
      <c r="G11170" s="1551"/>
      <c r="H11170" s="1551"/>
      <c r="I11170" s="1551"/>
      <c r="J11170" s="1551"/>
      <c r="K11170" s="1551"/>
    </row>
    <row r="11171" spans="1:11" ht="18.75" x14ac:dyDescent="0.3">
      <c r="A11171" s="1533" t="s">
        <v>855</v>
      </c>
      <c r="B11171" s="733">
        <v>44990</v>
      </c>
      <c r="C11171" s="732" t="s">
        <v>2610</v>
      </c>
      <c r="D11171" s="732" t="s">
        <v>5028</v>
      </c>
      <c r="E11171" s="1579" t="s">
        <v>4804</v>
      </c>
      <c r="F11171" s="2272"/>
      <c r="G11171" s="1551"/>
      <c r="H11171" s="1551"/>
      <c r="I11171" s="1551"/>
      <c r="J11171" s="1551"/>
      <c r="K11171" s="1551"/>
    </row>
    <row r="11172" spans="1:11" ht="15" customHeight="1" x14ac:dyDescent="0.3">
      <c r="A11172" s="1533" t="s">
        <v>855</v>
      </c>
      <c r="B11172" s="733">
        <v>44990</v>
      </c>
      <c r="C11172" s="732" t="s">
        <v>2610</v>
      </c>
      <c r="D11172" s="1156" t="s">
        <v>5028</v>
      </c>
      <c r="E11172" s="1222" t="s">
        <v>2734</v>
      </c>
      <c r="F11172" s="2517" t="s">
        <v>2731</v>
      </c>
      <c r="G11172" s="1551"/>
      <c r="H11172" s="1551"/>
      <c r="I11172" s="1551"/>
      <c r="J11172" s="1551"/>
      <c r="K11172" s="1551"/>
    </row>
    <row r="11173" spans="1:11" ht="18.75" x14ac:dyDescent="0.3">
      <c r="A11173" s="1533" t="s">
        <v>855</v>
      </c>
      <c r="B11173" s="733">
        <v>44990</v>
      </c>
      <c r="C11173" s="732" t="s">
        <v>2610</v>
      </c>
      <c r="D11173" s="1156" t="s">
        <v>5028</v>
      </c>
      <c r="E11173" s="1550" t="s">
        <v>4961</v>
      </c>
      <c r="F11173" s="2518"/>
      <c r="G11173" s="1551"/>
      <c r="H11173" s="1551"/>
      <c r="I11173" s="1551"/>
      <c r="J11173" s="1551"/>
      <c r="K11173" s="1551"/>
    </row>
    <row r="11174" spans="1:11" ht="18.75" x14ac:dyDescent="0.3">
      <c r="A11174" s="2273" t="s">
        <v>5029</v>
      </c>
      <c r="B11174" s="2274"/>
      <c r="C11174" s="2274"/>
      <c r="D11174" s="2274"/>
      <c r="E11174" s="2274"/>
      <c r="F11174" s="2275"/>
      <c r="G11174" s="1551"/>
      <c r="H11174" s="1551"/>
      <c r="I11174" s="1551"/>
      <c r="J11174" s="1551"/>
      <c r="K11174" s="1551"/>
    </row>
    <row r="11175" spans="1:11" ht="15" customHeight="1" x14ac:dyDescent="0.3">
      <c r="A11175" s="1533" t="s">
        <v>855</v>
      </c>
      <c r="B11175" s="733">
        <v>44990</v>
      </c>
      <c r="C11175" s="732" t="s">
        <v>2610</v>
      </c>
      <c r="D11175" s="49" t="s">
        <v>4971</v>
      </c>
      <c r="E11175" s="1163" t="s">
        <v>4929</v>
      </c>
      <c r="F11175" s="2288" t="s">
        <v>2645</v>
      </c>
      <c r="G11175" s="1551"/>
      <c r="H11175" s="1551"/>
      <c r="I11175" s="1551"/>
      <c r="J11175" s="1551"/>
      <c r="K11175" s="1551"/>
    </row>
    <row r="11176" spans="1:11" ht="18.75" x14ac:dyDescent="0.3">
      <c r="A11176" s="1533" t="s">
        <v>855</v>
      </c>
      <c r="B11176" s="733">
        <v>44990</v>
      </c>
      <c r="C11176" s="732" t="s">
        <v>2610</v>
      </c>
      <c r="D11176" s="1191" t="s">
        <v>4971</v>
      </c>
      <c r="E11176" s="1163" t="s">
        <v>5030</v>
      </c>
      <c r="F11176" s="2288"/>
      <c r="G11176" s="1551"/>
      <c r="H11176" s="1551"/>
      <c r="I11176" s="1551"/>
      <c r="J11176" s="1551"/>
      <c r="K11176" s="1551"/>
    </row>
    <row r="11177" spans="1:11" ht="18.75" x14ac:dyDescent="0.3">
      <c r="A11177" s="1533" t="s">
        <v>855</v>
      </c>
      <c r="B11177" s="733">
        <v>44990</v>
      </c>
      <c r="C11177" s="732" t="s">
        <v>2610</v>
      </c>
      <c r="D11177" s="1191" t="s">
        <v>4971</v>
      </c>
      <c r="E11177" s="1163" t="s">
        <v>4954</v>
      </c>
      <c r="F11177" s="1570" t="s">
        <v>6</v>
      </c>
      <c r="G11177" s="1551"/>
      <c r="H11177" s="1551"/>
      <c r="I11177" s="1551"/>
      <c r="J11177" s="1551"/>
      <c r="K11177" s="1551"/>
    </row>
    <row r="11178" spans="1:11" ht="18.75" x14ac:dyDescent="0.3">
      <c r="A11178" s="2273" t="s">
        <v>5031</v>
      </c>
      <c r="B11178" s="2274"/>
      <c r="C11178" s="2274"/>
      <c r="D11178" s="2274"/>
      <c r="E11178" s="2274"/>
      <c r="F11178" s="2275"/>
      <c r="G11178" s="1551"/>
      <c r="H11178" s="1551"/>
      <c r="I11178" s="1551"/>
      <c r="J11178" s="1551"/>
      <c r="K11178" s="1551"/>
    </row>
    <row r="11179" spans="1:11" ht="15" customHeight="1" x14ac:dyDescent="0.3">
      <c r="A11179" s="1533" t="s">
        <v>855</v>
      </c>
      <c r="B11179" s="733">
        <v>44990</v>
      </c>
      <c r="C11179" s="732" t="s">
        <v>2610</v>
      </c>
      <c r="D11179" s="137" t="s">
        <v>5032</v>
      </c>
      <c r="E11179" s="493" t="s">
        <v>4808</v>
      </c>
      <c r="F11179" s="2271" t="s">
        <v>2634</v>
      </c>
      <c r="G11179" s="1551"/>
      <c r="H11179" s="1551"/>
      <c r="I11179" s="1551"/>
      <c r="J11179" s="1551"/>
      <c r="K11179" s="1551"/>
    </row>
    <row r="11180" spans="1:11" ht="18.75" x14ac:dyDescent="0.3">
      <c r="A11180" s="1533" t="s">
        <v>855</v>
      </c>
      <c r="B11180" s="733">
        <v>44990</v>
      </c>
      <c r="C11180" s="732" t="s">
        <v>2610</v>
      </c>
      <c r="D11180" s="137" t="s">
        <v>5032</v>
      </c>
      <c r="E11180" s="493" t="s">
        <v>2652</v>
      </c>
      <c r="F11180" s="2284"/>
      <c r="G11180" s="1551"/>
      <c r="H11180" s="1551"/>
      <c r="I11180" s="1551"/>
      <c r="J11180" s="1551"/>
      <c r="K11180" s="1551"/>
    </row>
    <row r="11181" spans="1:11" ht="15" customHeight="1" x14ac:dyDescent="0.3">
      <c r="A11181" s="1533" t="s">
        <v>855</v>
      </c>
      <c r="B11181" s="733">
        <v>44990</v>
      </c>
      <c r="C11181" s="732" t="s">
        <v>2610</v>
      </c>
      <c r="D11181" s="137" t="s">
        <v>5032</v>
      </c>
      <c r="E11181" s="137" t="s">
        <v>4771</v>
      </c>
      <c r="F11181" s="2271" t="s">
        <v>2638</v>
      </c>
      <c r="G11181" s="1551"/>
      <c r="H11181" s="1551"/>
      <c r="I11181" s="1551"/>
      <c r="J11181" s="1551"/>
      <c r="K11181" s="1551"/>
    </row>
    <row r="11182" spans="1:11" ht="18.75" x14ac:dyDescent="0.3">
      <c r="A11182" s="1532" t="s">
        <v>855</v>
      </c>
      <c r="B11182" s="733">
        <v>44990</v>
      </c>
      <c r="C11182" s="1564" t="s">
        <v>2610</v>
      </c>
      <c r="D11182" s="137" t="s">
        <v>5032</v>
      </c>
      <c r="E11182" s="137" t="s">
        <v>4848</v>
      </c>
      <c r="F11182" s="2284"/>
      <c r="G11182" s="1551"/>
      <c r="H11182" s="1551"/>
      <c r="I11182" s="1551"/>
      <c r="J11182" s="1551"/>
      <c r="K11182" s="1551"/>
    </row>
    <row r="11183" spans="1:11" ht="15" customHeight="1" x14ac:dyDescent="0.3">
      <c r="A11183" s="737" t="s">
        <v>855</v>
      </c>
      <c r="B11183" s="733">
        <v>44990</v>
      </c>
      <c r="C11183" s="1582" t="s">
        <v>2610</v>
      </c>
      <c r="D11183" s="137" t="s">
        <v>5032</v>
      </c>
      <c r="E11183" s="732" t="s">
        <v>4770</v>
      </c>
      <c r="F11183" s="2271" t="s">
        <v>2651</v>
      </c>
      <c r="G11183" s="1551"/>
      <c r="H11183" s="1551"/>
      <c r="I11183" s="1551"/>
      <c r="J11183" s="1551"/>
      <c r="K11183" s="1551"/>
    </row>
    <row r="11184" spans="1:11" ht="18.75" x14ac:dyDescent="0.3">
      <c r="A11184" s="1533" t="s">
        <v>855</v>
      </c>
      <c r="B11184" s="733">
        <v>44990</v>
      </c>
      <c r="C11184" s="732" t="s">
        <v>2610</v>
      </c>
      <c r="D11184" s="137" t="s">
        <v>5032</v>
      </c>
      <c r="E11184" s="732" t="s">
        <v>2636</v>
      </c>
      <c r="F11184" s="2271"/>
      <c r="G11184" s="1551"/>
      <c r="H11184" s="1551"/>
      <c r="I11184" s="1551"/>
      <c r="J11184" s="1551"/>
      <c r="K11184" s="1551"/>
    </row>
    <row r="11185" spans="1:11" ht="15" customHeight="1" x14ac:dyDescent="0.3">
      <c r="A11185" s="1533" t="s">
        <v>855</v>
      </c>
      <c r="B11185" s="733">
        <v>44990</v>
      </c>
      <c r="C11185" s="732" t="s">
        <v>2610</v>
      </c>
      <c r="D11185" s="137" t="s">
        <v>5032</v>
      </c>
      <c r="E11185" s="1156" t="s">
        <v>2626</v>
      </c>
      <c r="F11185" s="2287" t="s">
        <v>2654</v>
      </c>
      <c r="G11185" s="1551"/>
      <c r="H11185" s="1551"/>
      <c r="I11185" s="1551"/>
      <c r="J11185" s="1551"/>
      <c r="K11185" s="1551"/>
    </row>
    <row r="11186" spans="1:11" ht="18.75" x14ac:dyDescent="0.3">
      <c r="A11186" s="1533" t="s">
        <v>855</v>
      </c>
      <c r="B11186" s="733">
        <v>44990</v>
      </c>
      <c r="C11186" s="732" t="s">
        <v>2610</v>
      </c>
      <c r="D11186" s="137" t="s">
        <v>5032</v>
      </c>
      <c r="E11186" s="1156" t="s">
        <v>2658</v>
      </c>
      <c r="F11186" s="2288"/>
      <c r="G11186" s="1551"/>
      <c r="H11186" s="1551"/>
      <c r="I11186" s="1551"/>
      <c r="J11186" s="1551"/>
      <c r="K11186" s="1551"/>
    </row>
    <row r="11187" spans="1:11" ht="18.75" x14ac:dyDescent="0.3">
      <c r="A11187" s="1533" t="s">
        <v>855</v>
      </c>
      <c r="B11187" s="733">
        <v>44990</v>
      </c>
      <c r="C11187" s="732" t="s">
        <v>2610</v>
      </c>
      <c r="D11187" s="137" t="s">
        <v>5032</v>
      </c>
      <c r="E11187" s="1156" t="s">
        <v>2669</v>
      </c>
      <c r="F11187" s="1570" t="s">
        <v>6</v>
      </c>
      <c r="G11187" s="1551"/>
      <c r="H11187" s="1551"/>
      <c r="I11187" s="1551"/>
      <c r="J11187" s="1551"/>
      <c r="K11187" s="1551"/>
    </row>
    <row r="11188" spans="1:11" ht="15" customHeight="1" x14ac:dyDescent="0.3">
      <c r="A11188" s="1533" t="s">
        <v>855</v>
      </c>
      <c r="B11188" s="733">
        <v>44990</v>
      </c>
      <c r="C11188" s="732" t="s">
        <v>2610</v>
      </c>
      <c r="D11188" s="137" t="s">
        <v>5032</v>
      </c>
      <c r="E11188" s="732" t="s">
        <v>2623</v>
      </c>
      <c r="F11188" s="2271" t="s">
        <v>2659</v>
      </c>
      <c r="G11188" s="1551"/>
      <c r="H11188" s="1551"/>
      <c r="I11188" s="1551"/>
      <c r="J11188" s="1551"/>
      <c r="K11188" s="1551"/>
    </row>
    <row r="11189" spans="1:11" ht="18.75" x14ac:dyDescent="0.3">
      <c r="A11189" s="1533" t="s">
        <v>855</v>
      </c>
      <c r="B11189" s="733">
        <v>44990</v>
      </c>
      <c r="C11189" s="732" t="s">
        <v>2610</v>
      </c>
      <c r="D11189" s="137" t="s">
        <v>5032</v>
      </c>
      <c r="E11189" s="732" t="s">
        <v>4842</v>
      </c>
      <c r="F11189" s="2272"/>
      <c r="G11189" s="1551"/>
      <c r="H11189" s="1551"/>
      <c r="I11189" s="1551"/>
      <c r="J11189" s="1551"/>
      <c r="K11189" s="1551"/>
    </row>
    <row r="11190" spans="1:11" ht="15" customHeight="1" x14ac:dyDescent="0.3">
      <c r="A11190" s="1533" t="s">
        <v>855</v>
      </c>
      <c r="B11190" s="733">
        <v>44990</v>
      </c>
      <c r="C11190" s="732" t="s">
        <v>2610</v>
      </c>
      <c r="D11190" s="137" t="s">
        <v>5032</v>
      </c>
      <c r="E11190" s="732" t="s">
        <v>2776</v>
      </c>
      <c r="F11190" s="2271" t="s">
        <v>2662</v>
      </c>
      <c r="G11190" s="1551"/>
      <c r="H11190" s="1551"/>
      <c r="I11190" s="1551"/>
      <c r="J11190" s="1551"/>
      <c r="K11190" s="1551"/>
    </row>
    <row r="11191" spans="1:11" ht="18.75" x14ac:dyDescent="0.3">
      <c r="A11191" s="1533" t="s">
        <v>855</v>
      </c>
      <c r="B11191" s="733">
        <v>44990</v>
      </c>
      <c r="C11191" s="732" t="s">
        <v>2610</v>
      </c>
      <c r="D11191" s="137" t="s">
        <v>5032</v>
      </c>
      <c r="E11191" s="1564" t="s">
        <v>2671</v>
      </c>
      <c r="F11191" s="2272"/>
      <c r="G11191" s="1551"/>
      <c r="H11191" s="1551"/>
      <c r="I11191" s="1551"/>
      <c r="J11191" s="1551"/>
      <c r="K11191" s="1551"/>
    </row>
    <row r="11192" spans="1:11" ht="15" customHeight="1" x14ac:dyDescent="0.3">
      <c r="A11192" s="1533" t="s">
        <v>855</v>
      </c>
      <c r="B11192" s="733">
        <v>44990</v>
      </c>
      <c r="C11192" s="732" t="s">
        <v>2610</v>
      </c>
      <c r="D11192" s="137" t="s">
        <v>5032</v>
      </c>
      <c r="E11192" s="1582" t="s">
        <v>2702</v>
      </c>
      <c r="F11192" s="2502" t="s">
        <v>2706</v>
      </c>
      <c r="G11192" s="1551"/>
      <c r="H11192" s="1551"/>
      <c r="I11192" s="1551"/>
      <c r="J11192" s="1551"/>
      <c r="K11192" s="1551"/>
    </row>
    <row r="11193" spans="1:11" ht="18.75" x14ac:dyDescent="0.3">
      <c r="A11193" s="1533" t="s">
        <v>855</v>
      </c>
      <c r="B11193" s="733">
        <v>44990</v>
      </c>
      <c r="C11193" s="732" t="s">
        <v>2610</v>
      </c>
      <c r="D11193" s="137" t="s">
        <v>5032</v>
      </c>
      <c r="E11193" s="732" t="s">
        <v>4815</v>
      </c>
      <c r="F11193" s="2501"/>
      <c r="G11193" s="1551"/>
      <c r="H11193" s="1551"/>
      <c r="I11193" s="1551"/>
      <c r="J11193" s="1551"/>
      <c r="K11193" s="1551"/>
    </row>
    <row r="11194" spans="1:11" ht="18.75" x14ac:dyDescent="0.3">
      <c r="A11194" s="2273" t="s">
        <v>4829</v>
      </c>
      <c r="B11194" s="2274"/>
      <c r="C11194" s="2274"/>
      <c r="D11194" s="2274"/>
      <c r="E11194" s="2274"/>
      <c r="F11194" s="2275"/>
      <c r="G11194" s="1551"/>
      <c r="H11194" s="1551"/>
      <c r="I11194" s="1551"/>
      <c r="J11194" s="1551"/>
      <c r="K11194" s="1551"/>
    </row>
    <row r="11195" spans="1:11" ht="18.75" x14ac:dyDescent="0.3">
      <c r="A11195" s="2279" t="s">
        <v>4958</v>
      </c>
      <c r="B11195" s="2280"/>
      <c r="C11195" s="2280"/>
      <c r="D11195" s="2280"/>
      <c r="E11195" s="2280"/>
      <c r="F11195" s="2286"/>
      <c r="G11195" s="1551"/>
      <c r="H11195" s="1551"/>
      <c r="I11195" s="1551"/>
      <c r="J11195" s="1551"/>
      <c r="K11195" s="1551"/>
    </row>
    <row r="11196" spans="1:11" x14ac:dyDescent="0.25">
      <c r="A11196" s="2294" t="s">
        <v>6</v>
      </c>
      <c r="B11196" s="2294"/>
      <c r="C11196" s="2294"/>
      <c r="D11196" s="2294"/>
      <c r="E11196" s="2294"/>
      <c r="F11196" s="2294"/>
      <c r="G11196" s="1551"/>
      <c r="H11196" s="1551"/>
      <c r="I11196" s="1551"/>
      <c r="J11196" s="1551"/>
      <c r="K11196" s="1551"/>
    </row>
    <row r="11197" spans="1:11" ht="15" customHeight="1" x14ac:dyDescent="0.3">
      <c r="A11197" s="737" t="s">
        <v>2674</v>
      </c>
      <c r="B11197" s="738">
        <v>44991</v>
      </c>
      <c r="C11197" s="1582" t="s">
        <v>2610</v>
      </c>
      <c r="D11197" s="732" t="s">
        <v>5025</v>
      </c>
      <c r="E11197" s="1579" t="s">
        <v>2658</v>
      </c>
      <c r="F11197" s="2287" t="s">
        <v>2624</v>
      </c>
      <c r="G11197" s="1551"/>
      <c r="H11197" s="1551"/>
      <c r="I11197" s="1551"/>
      <c r="J11197" s="1551"/>
      <c r="K11197" s="1551"/>
    </row>
    <row r="11198" spans="1:11" ht="18.75" x14ac:dyDescent="0.3">
      <c r="A11198" s="1533" t="s">
        <v>2674</v>
      </c>
      <c r="B11198" s="733">
        <v>44991</v>
      </c>
      <c r="C11198" s="732" t="s">
        <v>2610</v>
      </c>
      <c r="D11198" s="732" t="s">
        <v>5025</v>
      </c>
      <c r="E11198" s="1537" t="s">
        <v>2835</v>
      </c>
      <c r="F11198" s="2288"/>
      <c r="G11198" s="1551"/>
      <c r="H11198" s="1551"/>
      <c r="I11198" s="1551"/>
      <c r="J11198" s="1551"/>
      <c r="K11198" s="1551"/>
    </row>
    <row r="11199" spans="1:11" ht="18.75" x14ac:dyDescent="0.3">
      <c r="A11199" s="1533" t="s">
        <v>2674</v>
      </c>
      <c r="B11199" s="733">
        <v>44991</v>
      </c>
      <c r="C11199" s="732" t="s">
        <v>2610</v>
      </c>
      <c r="D11199" s="732" t="s">
        <v>5025</v>
      </c>
      <c r="E11199" s="1156" t="s">
        <v>2734</v>
      </c>
      <c r="F11199" s="1570" t="s">
        <v>6</v>
      </c>
      <c r="G11199" s="1551"/>
      <c r="H11199" s="1551"/>
      <c r="I11199" s="1551"/>
      <c r="J11199" s="1551"/>
      <c r="K11199" s="1551"/>
    </row>
    <row r="11200" spans="1:11" ht="15" customHeight="1" x14ac:dyDescent="0.3">
      <c r="A11200" s="1533" t="s">
        <v>2674</v>
      </c>
      <c r="B11200" s="733">
        <v>44991</v>
      </c>
      <c r="C11200" s="732" t="s">
        <v>2610</v>
      </c>
      <c r="D11200" s="732" t="s">
        <v>5025</v>
      </c>
      <c r="E11200" s="732" t="s">
        <v>4581</v>
      </c>
      <c r="F11200" s="2271" t="s">
        <v>2627</v>
      </c>
      <c r="G11200" s="1551"/>
      <c r="H11200" s="1551"/>
      <c r="I11200" s="1551"/>
      <c r="J11200" s="1551"/>
      <c r="K11200" s="1551"/>
    </row>
    <row r="11201" spans="1:11" ht="18.75" x14ac:dyDescent="0.3">
      <c r="A11201" s="1533" t="s">
        <v>2674</v>
      </c>
      <c r="B11201" s="733">
        <v>44991</v>
      </c>
      <c r="C11201" s="732" t="s">
        <v>2610</v>
      </c>
      <c r="D11201" s="732" t="s">
        <v>5025</v>
      </c>
      <c r="E11201" s="1195" t="s">
        <v>2765</v>
      </c>
      <c r="F11201" s="2272"/>
      <c r="G11201" s="1551"/>
      <c r="H11201" s="1551"/>
      <c r="I11201" s="1551"/>
      <c r="J11201" s="1551"/>
      <c r="K11201" s="1551"/>
    </row>
    <row r="11202" spans="1:11" ht="15" customHeight="1" x14ac:dyDescent="0.3">
      <c r="A11202" s="1533" t="s">
        <v>2674</v>
      </c>
      <c r="B11202" s="733">
        <v>44991</v>
      </c>
      <c r="C11202" s="732" t="s">
        <v>2610</v>
      </c>
      <c r="D11202" s="732" t="s">
        <v>5025</v>
      </c>
      <c r="E11202" s="732" t="s">
        <v>4770</v>
      </c>
      <c r="F11202" s="2271" t="s">
        <v>2700</v>
      </c>
      <c r="G11202" s="1551"/>
      <c r="H11202" s="1551"/>
      <c r="I11202" s="1551"/>
      <c r="J11202" s="1551"/>
      <c r="K11202" s="1551"/>
    </row>
    <row r="11203" spans="1:11" ht="18.75" x14ac:dyDescent="0.3">
      <c r="A11203" s="1533" t="s">
        <v>2674</v>
      </c>
      <c r="B11203" s="733">
        <v>44991</v>
      </c>
      <c r="C11203" s="732" t="s">
        <v>2610</v>
      </c>
      <c r="D11203" s="732" t="s">
        <v>5025</v>
      </c>
      <c r="E11203" s="1156" t="s">
        <v>2725</v>
      </c>
      <c r="F11203" s="2272"/>
      <c r="G11203" s="1551"/>
      <c r="H11203" s="1551"/>
      <c r="I11203" s="1551"/>
      <c r="J11203" s="1551"/>
      <c r="K11203" s="1551"/>
    </row>
    <row r="11204" spans="1:11" ht="18.75" x14ac:dyDescent="0.3">
      <c r="A11204" s="1533" t="s">
        <v>2674</v>
      </c>
      <c r="B11204" s="733">
        <v>44991</v>
      </c>
      <c r="C11204" s="732" t="s">
        <v>2610</v>
      </c>
      <c r="D11204" s="732" t="s">
        <v>5025</v>
      </c>
      <c r="E11204" s="1156" t="s">
        <v>2788</v>
      </c>
      <c r="F11204" s="1535" t="s">
        <v>2729</v>
      </c>
      <c r="G11204" s="1551"/>
      <c r="H11204" s="1551"/>
      <c r="I11204" s="1551"/>
      <c r="J11204" s="1551"/>
      <c r="K11204" s="1551"/>
    </row>
    <row r="11205" spans="1:11" ht="18.75" x14ac:dyDescent="0.3">
      <c r="A11205" s="1533" t="s">
        <v>2674</v>
      </c>
      <c r="B11205" s="733">
        <v>44991</v>
      </c>
      <c r="C11205" s="732" t="s">
        <v>2610</v>
      </c>
      <c r="D11205" s="732" t="s">
        <v>5025</v>
      </c>
      <c r="E11205" s="732" t="s">
        <v>4850</v>
      </c>
      <c r="F11205" s="732" t="s">
        <v>6</v>
      </c>
      <c r="G11205" s="1551"/>
      <c r="H11205" s="1551"/>
      <c r="I11205" s="1551"/>
      <c r="J11205" s="1551"/>
      <c r="K11205" s="1551"/>
    </row>
    <row r="11206" spans="1:11" ht="18.75" x14ac:dyDescent="0.3">
      <c r="A11206" s="2273" t="s">
        <v>5033</v>
      </c>
      <c r="B11206" s="2274"/>
      <c r="C11206" s="2274"/>
      <c r="D11206" s="2274"/>
      <c r="E11206" s="2274"/>
      <c r="F11206" s="2282"/>
      <c r="G11206" s="1551"/>
      <c r="H11206" s="1551"/>
      <c r="I11206" s="1551"/>
      <c r="J11206" s="1551"/>
      <c r="K11206" s="1551"/>
    </row>
    <row r="11207" spans="1:11" ht="15" customHeight="1" x14ac:dyDescent="0.3">
      <c r="A11207" s="737" t="s">
        <v>2674</v>
      </c>
      <c r="B11207" s="738">
        <v>44991</v>
      </c>
      <c r="C11207" s="1582" t="s">
        <v>2610</v>
      </c>
      <c r="D11207" s="1537" t="s">
        <v>5028</v>
      </c>
      <c r="E11207" s="1223" t="s">
        <v>2764</v>
      </c>
      <c r="F11207" s="2519" t="s">
        <v>2631</v>
      </c>
      <c r="G11207" s="1551"/>
      <c r="H11207" s="1551"/>
      <c r="I11207" s="1551"/>
      <c r="J11207" s="1551"/>
      <c r="K11207" s="1551"/>
    </row>
    <row r="11208" spans="1:11" ht="18.75" x14ac:dyDescent="0.3">
      <c r="A11208" s="1533" t="s">
        <v>2674</v>
      </c>
      <c r="B11208" s="733">
        <v>44991</v>
      </c>
      <c r="C11208" s="732" t="s">
        <v>2610</v>
      </c>
      <c r="D11208" s="1156" t="s">
        <v>5028</v>
      </c>
      <c r="E11208" s="1568" t="s">
        <v>2740</v>
      </c>
      <c r="F11208" s="2520"/>
      <c r="G11208" s="1551"/>
      <c r="H11208" s="1551"/>
      <c r="I11208" s="1551"/>
      <c r="J11208" s="1551"/>
      <c r="K11208" s="1551"/>
    </row>
    <row r="11209" spans="1:11" ht="18.75" x14ac:dyDescent="0.3">
      <c r="A11209" s="1533" t="s">
        <v>2674</v>
      </c>
      <c r="B11209" s="733">
        <v>44991</v>
      </c>
      <c r="C11209" s="732" t="s">
        <v>2610</v>
      </c>
      <c r="D11209" s="1156" t="s">
        <v>5028</v>
      </c>
      <c r="E11209" s="1223" t="s">
        <v>2829</v>
      </c>
      <c r="F11209" s="1224" t="s">
        <v>6</v>
      </c>
      <c r="G11209" s="1551"/>
      <c r="H11209" s="1551"/>
      <c r="I11209" s="1551"/>
      <c r="J11209" s="1551"/>
      <c r="K11209" s="1551"/>
    </row>
    <row r="11210" spans="1:11" ht="18.75" x14ac:dyDescent="0.3">
      <c r="A11210" s="1532" t="s">
        <v>2674</v>
      </c>
      <c r="B11210" s="1158">
        <v>44991</v>
      </c>
      <c r="C11210" s="1564" t="s">
        <v>2610</v>
      </c>
      <c r="D11210" s="1579" t="s">
        <v>5028</v>
      </c>
      <c r="E11210" s="1568" t="s">
        <v>4808</v>
      </c>
      <c r="F11210" s="1573" t="s">
        <v>2731</v>
      </c>
      <c r="G11210" s="1551"/>
      <c r="H11210" s="1551"/>
      <c r="I11210" s="1551"/>
      <c r="J11210" s="1551"/>
      <c r="K11210" s="1551"/>
    </row>
    <row r="11211" spans="1:11" ht="18.75" x14ac:dyDescent="0.3">
      <c r="A11211" s="2512" t="s">
        <v>5034</v>
      </c>
      <c r="B11211" s="2513"/>
      <c r="C11211" s="2513"/>
      <c r="D11211" s="2513"/>
      <c r="E11211" s="2513"/>
      <c r="F11211" s="2514"/>
      <c r="G11211" s="1551"/>
      <c r="H11211" s="1551"/>
      <c r="I11211" s="1551"/>
      <c r="J11211" s="1551"/>
      <c r="K11211" s="1551"/>
    </row>
    <row r="11212" spans="1:11" ht="15" customHeight="1" x14ac:dyDescent="0.3">
      <c r="A11212" s="1533" t="s">
        <v>2674</v>
      </c>
      <c r="B11212" s="733">
        <v>44991</v>
      </c>
      <c r="C11212" s="732" t="s">
        <v>2610</v>
      </c>
      <c r="D11212" s="49" t="s">
        <v>4971</v>
      </c>
      <c r="E11212" s="1163" t="s">
        <v>4777</v>
      </c>
      <c r="F11212" s="2288" t="s">
        <v>2645</v>
      </c>
      <c r="G11212" s="1551"/>
      <c r="H11212" s="1551"/>
      <c r="I11212" s="1551"/>
      <c r="J11212" s="1551"/>
      <c r="K11212" s="1551"/>
    </row>
    <row r="11213" spans="1:11" ht="18.75" x14ac:dyDescent="0.3">
      <c r="A11213" s="1533" t="s">
        <v>2674</v>
      </c>
      <c r="B11213" s="733">
        <v>44991</v>
      </c>
      <c r="C11213" s="732" t="s">
        <v>2610</v>
      </c>
      <c r="D11213" s="1191" t="s">
        <v>4971</v>
      </c>
      <c r="E11213" s="1225" t="s">
        <v>2623</v>
      </c>
      <c r="F11213" s="2290"/>
      <c r="G11213" s="1551"/>
      <c r="H11213" s="1551"/>
      <c r="I11213" s="1551"/>
      <c r="J11213" s="1551"/>
      <c r="K11213" s="1551"/>
    </row>
    <row r="11214" spans="1:11" ht="18.75" x14ac:dyDescent="0.3">
      <c r="A11214" s="2273" t="s">
        <v>5035</v>
      </c>
      <c r="B11214" s="2274"/>
      <c r="C11214" s="2274"/>
      <c r="D11214" s="2274"/>
      <c r="E11214" s="2274"/>
      <c r="F11214" s="2282"/>
      <c r="G11214" s="1551"/>
      <c r="H11214" s="1551"/>
      <c r="I11214" s="1551"/>
      <c r="J11214" s="1551"/>
      <c r="K11214" s="1551"/>
    </row>
    <row r="11215" spans="1:11" ht="15" customHeight="1" x14ac:dyDescent="0.3">
      <c r="A11215" s="1533" t="s">
        <v>2674</v>
      </c>
      <c r="B11215" s="733">
        <v>44991</v>
      </c>
      <c r="C11215" s="732" t="s">
        <v>2610</v>
      </c>
      <c r="D11215" s="137" t="s">
        <v>5032</v>
      </c>
      <c r="E11215" s="732" t="s">
        <v>2773</v>
      </c>
      <c r="F11215" s="2271" t="s">
        <v>2645</v>
      </c>
      <c r="G11215" s="1551"/>
      <c r="H11215" s="1551"/>
      <c r="I11215" s="1551"/>
      <c r="J11215" s="1551"/>
      <c r="K11215" s="1551"/>
    </row>
    <row r="11216" spans="1:11" ht="18.75" x14ac:dyDescent="0.3">
      <c r="A11216" s="1533" t="s">
        <v>2674</v>
      </c>
      <c r="B11216" s="733">
        <v>44991</v>
      </c>
      <c r="C11216" s="732" t="s">
        <v>2610</v>
      </c>
      <c r="D11216" s="137" t="s">
        <v>5032</v>
      </c>
      <c r="E11216" s="1156" t="s">
        <v>2732</v>
      </c>
      <c r="F11216" s="2271"/>
      <c r="G11216" s="1551"/>
      <c r="H11216" s="1551"/>
      <c r="I11216" s="1551"/>
      <c r="J11216" s="1551"/>
      <c r="K11216" s="1551"/>
    </row>
    <row r="11217" spans="1:11" ht="18.75" x14ac:dyDescent="0.3">
      <c r="A11217" s="1533" t="s">
        <v>2674</v>
      </c>
      <c r="B11217" s="733">
        <v>44991</v>
      </c>
      <c r="C11217" s="732" t="s">
        <v>2610</v>
      </c>
      <c r="D11217" s="137" t="s">
        <v>5032</v>
      </c>
      <c r="E11217" s="1156" t="s">
        <v>4806</v>
      </c>
      <c r="F11217" s="2271"/>
      <c r="G11217" s="1551"/>
      <c r="H11217" s="1551"/>
      <c r="I11217" s="1551"/>
      <c r="J11217" s="1551"/>
      <c r="K11217" s="1551"/>
    </row>
    <row r="11218" spans="1:11" ht="18.75" x14ac:dyDescent="0.3">
      <c r="A11218" s="1533" t="s">
        <v>2674</v>
      </c>
      <c r="B11218" s="733">
        <v>44991</v>
      </c>
      <c r="C11218" s="732" t="s">
        <v>2610</v>
      </c>
      <c r="D11218" s="137" t="s">
        <v>5032</v>
      </c>
      <c r="E11218" s="732" t="s">
        <v>2752</v>
      </c>
      <c r="F11218" s="2271"/>
      <c r="G11218" s="1551"/>
      <c r="H11218" s="1551"/>
      <c r="I11218" s="1551"/>
      <c r="J11218" s="1551"/>
      <c r="K11218" s="1551"/>
    </row>
    <row r="11219" spans="1:11" ht="18.75" x14ac:dyDescent="0.3">
      <c r="A11219" s="1533" t="s">
        <v>2674</v>
      </c>
      <c r="B11219" s="733">
        <v>44991</v>
      </c>
      <c r="C11219" s="732" t="s">
        <v>2610</v>
      </c>
      <c r="D11219" s="137" t="s">
        <v>5032</v>
      </c>
      <c r="E11219" s="732" t="s">
        <v>2635</v>
      </c>
      <c r="F11219" s="2271"/>
      <c r="G11219" s="1551"/>
      <c r="H11219" s="1551"/>
      <c r="I11219" s="1551"/>
      <c r="J11219" s="1551"/>
      <c r="K11219" s="1551"/>
    </row>
    <row r="11220" spans="1:11" ht="18.75" x14ac:dyDescent="0.3">
      <c r="A11220" s="1533" t="s">
        <v>2674</v>
      </c>
      <c r="B11220" s="733">
        <v>44991</v>
      </c>
      <c r="C11220" s="732" t="s">
        <v>2610</v>
      </c>
      <c r="D11220" s="137" t="s">
        <v>5032</v>
      </c>
      <c r="E11220" s="732" t="s">
        <v>2688</v>
      </c>
      <c r="F11220" s="2284"/>
      <c r="G11220" s="1551"/>
      <c r="H11220" s="1551"/>
      <c r="I11220" s="1551"/>
      <c r="J11220" s="1551"/>
      <c r="K11220" s="1551"/>
    </row>
    <row r="11221" spans="1:11" ht="15" customHeight="1" x14ac:dyDescent="0.3">
      <c r="A11221" s="1533" t="s">
        <v>2674</v>
      </c>
      <c r="B11221" s="733">
        <v>44991</v>
      </c>
      <c r="C11221" s="732" t="s">
        <v>2610</v>
      </c>
      <c r="D11221" s="137" t="s">
        <v>5032</v>
      </c>
      <c r="E11221" s="1156" t="s">
        <v>2686</v>
      </c>
      <c r="F11221" s="2288" t="s">
        <v>2648</v>
      </c>
      <c r="G11221" s="1551"/>
      <c r="H11221" s="1551"/>
      <c r="I11221" s="1551"/>
      <c r="J11221" s="1551"/>
      <c r="K11221" s="1551"/>
    </row>
    <row r="11222" spans="1:11" ht="18.75" x14ac:dyDescent="0.3">
      <c r="A11222" s="1533" t="s">
        <v>2674</v>
      </c>
      <c r="B11222" s="733">
        <v>44991</v>
      </c>
      <c r="C11222" s="732" t="s">
        <v>2610</v>
      </c>
      <c r="D11222" s="137" t="s">
        <v>5032</v>
      </c>
      <c r="E11222" s="1156" t="s">
        <v>4526</v>
      </c>
      <c r="F11222" s="2288"/>
      <c r="G11222" s="1551"/>
      <c r="H11222" s="1551"/>
      <c r="I11222" s="1551"/>
      <c r="J11222" s="1551"/>
      <c r="K11222" s="1551"/>
    </row>
    <row r="11223" spans="1:11" ht="18.75" x14ac:dyDescent="0.3">
      <c r="A11223" s="1533" t="s">
        <v>2674</v>
      </c>
      <c r="B11223" s="733">
        <v>44991</v>
      </c>
      <c r="C11223" s="732" t="s">
        <v>2610</v>
      </c>
      <c r="D11223" s="137" t="s">
        <v>5032</v>
      </c>
      <c r="E11223" s="1156" t="s">
        <v>2681</v>
      </c>
      <c r="F11223" s="1570" t="s">
        <v>6</v>
      </c>
      <c r="G11223" s="1551"/>
      <c r="H11223" s="1551"/>
      <c r="I11223" s="1551"/>
      <c r="J11223" s="1551"/>
      <c r="K11223" s="1551"/>
    </row>
    <row r="11224" spans="1:11" ht="15" customHeight="1" x14ac:dyDescent="0.3">
      <c r="A11224" s="1533" t="s">
        <v>2674</v>
      </c>
      <c r="B11224" s="733">
        <v>44991</v>
      </c>
      <c r="C11224" s="732" t="s">
        <v>2610</v>
      </c>
      <c r="D11224" s="137" t="s">
        <v>5032</v>
      </c>
      <c r="E11224" s="732" t="s">
        <v>4867</v>
      </c>
      <c r="F11224" s="2271" t="s">
        <v>2651</v>
      </c>
      <c r="G11224" s="1551"/>
      <c r="H11224" s="1551"/>
      <c r="I11224" s="1551"/>
      <c r="J11224" s="1551"/>
      <c r="K11224" s="1551"/>
    </row>
    <row r="11225" spans="1:11" ht="18.75" x14ac:dyDescent="0.3">
      <c r="A11225" s="1533" t="s">
        <v>2674</v>
      </c>
      <c r="B11225" s="733">
        <v>44991</v>
      </c>
      <c r="C11225" s="732" t="s">
        <v>2610</v>
      </c>
      <c r="D11225" s="137" t="s">
        <v>5032</v>
      </c>
      <c r="E11225" s="732" t="s">
        <v>2676</v>
      </c>
      <c r="F11225" s="2272"/>
      <c r="G11225" s="1551"/>
      <c r="H11225" s="1551"/>
      <c r="I11225" s="1551"/>
      <c r="J11225" s="1551"/>
      <c r="K11225" s="1551"/>
    </row>
    <row r="11226" spans="1:11" ht="15" customHeight="1" x14ac:dyDescent="0.3">
      <c r="A11226" s="1533" t="s">
        <v>2674</v>
      </c>
      <c r="B11226" s="733">
        <v>44991</v>
      </c>
      <c r="C11226" s="732" t="s">
        <v>2610</v>
      </c>
      <c r="D11226" s="137" t="s">
        <v>5032</v>
      </c>
      <c r="E11226" s="1156" t="s">
        <v>4821</v>
      </c>
      <c r="F11226" s="2271" t="s">
        <v>2654</v>
      </c>
      <c r="G11226" s="1551"/>
      <c r="H11226" s="1551"/>
      <c r="I11226" s="1551"/>
      <c r="J11226" s="1551"/>
      <c r="K11226" s="1551"/>
    </row>
    <row r="11227" spans="1:11" ht="18.75" x14ac:dyDescent="0.3">
      <c r="A11227" s="1533" t="s">
        <v>2674</v>
      </c>
      <c r="B11227" s="733">
        <v>44991</v>
      </c>
      <c r="C11227" s="732" t="s">
        <v>2610</v>
      </c>
      <c r="D11227" s="137" t="s">
        <v>5032</v>
      </c>
      <c r="E11227" s="1156" t="s">
        <v>2744</v>
      </c>
      <c r="F11227" s="2272"/>
      <c r="G11227" s="1551"/>
      <c r="H11227" s="1551"/>
      <c r="I11227" s="1551"/>
      <c r="J11227" s="1551"/>
      <c r="K11227" s="1551"/>
    </row>
    <row r="11228" spans="1:11" ht="15" customHeight="1" x14ac:dyDescent="0.3">
      <c r="A11228" s="1533" t="s">
        <v>2674</v>
      </c>
      <c r="B11228" s="733">
        <v>44991</v>
      </c>
      <c r="C11228" s="732" t="s">
        <v>2610</v>
      </c>
      <c r="D11228" s="137" t="s">
        <v>5032</v>
      </c>
      <c r="E11228" s="1156" t="s">
        <v>4871</v>
      </c>
      <c r="F11228" s="2271" t="s">
        <v>2657</v>
      </c>
      <c r="G11228" s="1551"/>
      <c r="H11228" s="1551"/>
      <c r="I11228" s="1551"/>
      <c r="J11228" s="1551"/>
      <c r="K11228" s="1551"/>
    </row>
    <row r="11229" spans="1:11" ht="18.75" x14ac:dyDescent="0.3">
      <c r="A11229" s="1533" t="s">
        <v>2674</v>
      </c>
      <c r="B11229" s="733">
        <v>44991</v>
      </c>
      <c r="C11229" s="732" t="s">
        <v>2610</v>
      </c>
      <c r="D11229" s="137" t="s">
        <v>5032</v>
      </c>
      <c r="E11229" s="732" t="s">
        <v>2695</v>
      </c>
      <c r="F11229" s="2272"/>
      <c r="G11229" s="1551"/>
      <c r="H11229" s="1551"/>
      <c r="I11229" s="1551"/>
      <c r="J11229" s="1551"/>
      <c r="K11229" s="1551"/>
    </row>
    <row r="11230" spans="1:11" ht="15" customHeight="1" x14ac:dyDescent="0.3">
      <c r="A11230" s="1533" t="s">
        <v>2674</v>
      </c>
      <c r="B11230" s="733">
        <v>44991</v>
      </c>
      <c r="C11230" s="732" t="s">
        <v>2610</v>
      </c>
      <c r="D11230" s="137" t="s">
        <v>5032</v>
      </c>
      <c r="E11230" s="732" t="s">
        <v>4794</v>
      </c>
      <c r="F11230" s="2271" t="s">
        <v>2659</v>
      </c>
      <c r="G11230" s="1551"/>
      <c r="H11230" s="1551"/>
      <c r="I11230" s="1551"/>
      <c r="J11230" s="1551"/>
      <c r="K11230" s="1551"/>
    </row>
    <row r="11231" spans="1:11" ht="18.75" x14ac:dyDescent="0.3">
      <c r="A11231" s="1533" t="s">
        <v>2674</v>
      </c>
      <c r="B11231" s="733">
        <v>44991</v>
      </c>
      <c r="C11231" s="732" t="s">
        <v>2610</v>
      </c>
      <c r="D11231" s="137" t="s">
        <v>5032</v>
      </c>
      <c r="E11231" s="732" t="s">
        <v>2771</v>
      </c>
      <c r="F11231" s="2272"/>
      <c r="G11231" s="1551"/>
      <c r="H11231" s="1551"/>
      <c r="I11231" s="1551"/>
      <c r="J11231" s="1551"/>
      <c r="K11231" s="1551"/>
    </row>
    <row r="11232" spans="1:11" ht="15" customHeight="1" x14ac:dyDescent="0.3">
      <c r="A11232" s="1533" t="s">
        <v>2674</v>
      </c>
      <c r="B11232" s="733">
        <v>44991</v>
      </c>
      <c r="C11232" s="732" t="s">
        <v>2610</v>
      </c>
      <c r="D11232" s="137" t="s">
        <v>5032</v>
      </c>
      <c r="E11232" s="732" t="s">
        <v>2696</v>
      </c>
      <c r="F11232" s="2271" t="s">
        <v>2662</v>
      </c>
      <c r="G11232" s="1551"/>
      <c r="H11232" s="1551"/>
      <c r="I11232" s="1551"/>
      <c r="J11232" s="1551"/>
      <c r="K11232" s="1551"/>
    </row>
    <row r="11233" spans="1:11" ht="18.75" x14ac:dyDescent="0.3">
      <c r="A11233" s="1533" t="s">
        <v>2674</v>
      </c>
      <c r="B11233" s="733">
        <v>44991</v>
      </c>
      <c r="C11233" s="732" t="s">
        <v>2610</v>
      </c>
      <c r="D11233" s="137" t="s">
        <v>5032</v>
      </c>
      <c r="E11233" s="1156" t="s">
        <v>2671</v>
      </c>
      <c r="F11233" s="2272"/>
      <c r="G11233" s="1551"/>
      <c r="H11233" s="1551"/>
      <c r="I11233" s="1551"/>
      <c r="J11233" s="1551"/>
      <c r="K11233" s="1551"/>
    </row>
    <row r="11234" spans="1:11" ht="15" customHeight="1" x14ac:dyDescent="0.3">
      <c r="A11234" s="1533" t="s">
        <v>2674</v>
      </c>
      <c r="B11234" s="733">
        <v>44991</v>
      </c>
      <c r="C11234" s="732" t="s">
        <v>2610</v>
      </c>
      <c r="D11234" s="137" t="s">
        <v>5032</v>
      </c>
      <c r="E11234" s="1156" t="s">
        <v>4774</v>
      </c>
      <c r="F11234" s="2276" t="s">
        <v>2706</v>
      </c>
      <c r="G11234" s="1551"/>
      <c r="H11234" s="1551"/>
      <c r="I11234" s="1551"/>
      <c r="J11234" s="1551"/>
      <c r="K11234" s="1551"/>
    </row>
    <row r="11235" spans="1:11" ht="18.75" x14ac:dyDescent="0.3">
      <c r="A11235" s="1533" t="s">
        <v>2674</v>
      </c>
      <c r="B11235" s="733">
        <v>44991</v>
      </c>
      <c r="C11235" s="732" t="s">
        <v>2610</v>
      </c>
      <c r="D11235" s="137" t="s">
        <v>5032</v>
      </c>
      <c r="E11235" s="1156" t="s">
        <v>4760</v>
      </c>
      <c r="F11235" s="2284"/>
      <c r="G11235" s="1551"/>
      <c r="H11235" s="1551"/>
      <c r="I11235" s="1551"/>
      <c r="J11235" s="1551"/>
      <c r="K11235" s="1551"/>
    </row>
    <row r="11236" spans="1:11" ht="18.75" x14ac:dyDescent="0.3">
      <c r="A11236" s="2273" t="s">
        <v>5036</v>
      </c>
      <c r="B11236" s="2274"/>
      <c r="C11236" s="2274"/>
      <c r="D11236" s="2274"/>
      <c r="E11236" s="2274"/>
      <c r="F11236" s="2282"/>
      <c r="G11236" s="1551"/>
      <c r="H11236" s="1551"/>
      <c r="I11236" s="1551"/>
      <c r="J11236" s="1551"/>
      <c r="K11236" s="1551"/>
    </row>
    <row r="11237" spans="1:11" ht="18.75" x14ac:dyDescent="0.3">
      <c r="A11237" s="2279" t="s">
        <v>5037</v>
      </c>
      <c r="B11237" s="2280"/>
      <c r="C11237" s="2280"/>
      <c r="D11237" s="2280"/>
      <c r="E11237" s="2280"/>
      <c r="F11237" s="2286"/>
      <c r="G11237" s="1551"/>
      <c r="H11237" s="1551"/>
      <c r="I11237" s="1551"/>
      <c r="J11237" s="1551"/>
      <c r="K11237" s="1551"/>
    </row>
    <row r="11238" spans="1:11" x14ac:dyDescent="0.25">
      <c r="A11238" s="2294" t="s">
        <v>6</v>
      </c>
      <c r="B11238" s="2294"/>
      <c r="C11238" s="2294"/>
      <c r="D11238" s="2294"/>
      <c r="E11238" s="2294"/>
      <c r="F11238" s="2294"/>
      <c r="G11238" s="1551"/>
      <c r="H11238" s="1551"/>
      <c r="I11238" s="1551"/>
      <c r="J11238" s="1551"/>
      <c r="K11238" s="1551"/>
    </row>
    <row r="11239" spans="1:11" ht="15" customHeight="1" x14ac:dyDescent="0.3">
      <c r="A11239" s="737" t="s">
        <v>771</v>
      </c>
      <c r="B11239" s="738">
        <v>44992</v>
      </c>
      <c r="C11239" s="1582" t="s">
        <v>2610</v>
      </c>
      <c r="D11239" s="523" t="s">
        <v>2622</v>
      </c>
      <c r="E11239" s="1222" t="s">
        <v>2828</v>
      </c>
      <c r="F11239" s="2517" t="s">
        <v>2624</v>
      </c>
      <c r="G11239" s="1551"/>
      <c r="H11239" s="1551"/>
      <c r="I11239" s="1551"/>
      <c r="J11239" s="1551"/>
      <c r="K11239" s="1551"/>
    </row>
    <row r="11240" spans="1:11" ht="18.75" x14ac:dyDescent="0.3">
      <c r="A11240" s="1533" t="s">
        <v>771</v>
      </c>
      <c r="B11240" s="733">
        <v>44992</v>
      </c>
      <c r="C11240" s="732" t="s">
        <v>2610</v>
      </c>
      <c r="D11240" s="493" t="s">
        <v>2622</v>
      </c>
      <c r="E11240" s="1550" t="s">
        <v>2780</v>
      </c>
      <c r="F11240" s="2521"/>
      <c r="G11240" s="1551"/>
      <c r="H11240" s="1551"/>
      <c r="I11240" s="1551"/>
      <c r="J11240" s="1551"/>
      <c r="K11240" s="1551"/>
    </row>
    <row r="11241" spans="1:11" ht="15" customHeight="1" x14ac:dyDescent="0.3">
      <c r="A11241" s="1533" t="s">
        <v>771</v>
      </c>
      <c r="B11241" s="733">
        <v>44992</v>
      </c>
      <c r="C11241" s="732" t="s">
        <v>2610</v>
      </c>
      <c r="D11241" s="137" t="s">
        <v>2622</v>
      </c>
      <c r="E11241" s="1156" t="s">
        <v>2681</v>
      </c>
      <c r="F11241" s="2287" t="s">
        <v>2627</v>
      </c>
      <c r="G11241" s="1551"/>
      <c r="H11241" s="1551"/>
      <c r="I11241" s="1551"/>
      <c r="J11241" s="1551"/>
      <c r="K11241" s="1551"/>
    </row>
    <row r="11242" spans="1:11" ht="18.75" x14ac:dyDescent="0.3">
      <c r="A11242" s="1533" t="s">
        <v>771</v>
      </c>
      <c r="B11242" s="733">
        <v>44992</v>
      </c>
      <c r="C11242" s="732" t="s">
        <v>2610</v>
      </c>
      <c r="D11242" s="137" t="s">
        <v>2622</v>
      </c>
      <c r="E11242" s="1156" t="s">
        <v>4526</v>
      </c>
      <c r="F11242" s="2288"/>
      <c r="G11242" s="1551"/>
      <c r="H11242" s="1551"/>
      <c r="I11242" s="1551"/>
      <c r="J11242" s="1551"/>
      <c r="K11242" s="1551"/>
    </row>
    <row r="11243" spans="1:11" ht="18.75" x14ac:dyDescent="0.3">
      <c r="A11243" s="1533" t="s">
        <v>771</v>
      </c>
      <c r="B11243" s="733">
        <v>44992</v>
      </c>
      <c r="C11243" s="732" t="s">
        <v>2610</v>
      </c>
      <c r="D11243" s="137" t="s">
        <v>2622</v>
      </c>
      <c r="E11243" s="1156" t="s">
        <v>2684</v>
      </c>
      <c r="F11243" s="1570" t="s">
        <v>6</v>
      </c>
      <c r="G11243" s="1551"/>
      <c r="H11243" s="1551"/>
      <c r="I11243" s="1551"/>
      <c r="J11243" s="1551"/>
      <c r="K11243" s="1551"/>
    </row>
    <row r="11244" spans="1:11" ht="18.75" x14ac:dyDescent="0.3">
      <c r="A11244" s="2273" t="s">
        <v>5038</v>
      </c>
      <c r="B11244" s="2274"/>
      <c r="C11244" s="2274"/>
      <c r="D11244" s="2274"/>
      <c r="E11244" s="2274"/>
      <c r="F11244" s="2282"/>
      <c r="G11244" s="1551"/>
      <c r="H11244" s="1551"/>
      <c r="I11244" s="1551"/>
      <c r="J11244" s="1551"/>
      <c r="K11244" s="1551"/>
    </row>
    <row r="11245" spans="1:11" ht="15" customHeight="1" x14ac:dyDescent="0.3">
      <c r="A11245" s="1533" t="s">
        <v>771</v>
      </c>
      <c r="B11245" s="733">
        <v>44992</v>
      </c>
      <c r="C11245" s="732" t="s">
        <v>2610</v>
      </c>
      <c r="D11245" s="49" t="s">
        <v>2761</v>
      </c>
      <c r="E11245" s="1533" t="s">
        <v>2773</v>
      </c>
      <c r="F11245" s="2271" t="s">
        <v>2631</v>
      </c>
      <c r="G11245" s="1551"/>
      <c r="H11245" s="1551"/>
      <c r="I11245" s="1551"/>
      <c r="J11245" s="1551"/>
      <c r="K11245" s="1551"/>
    </row>
    <row r="11246" spans="1:11" ht="18.75" x14ac:dyDescent="0.3">
      <c r="A11246" s="1533" t="s">
        <v>771</v>
      </c>
      <c r="B11246" s="733">
        <v>44992</v>
      </c>
      <c r="C11246" s="732" t="s">
        <v>2610</v>
      </c>
      <c r="D11246" s="1191" t="s">
        <v>2761</v>
      </c>
      <c r="E11246" s="1533" t="s">
        <v>2711</v>
      </c>
      <c r="F11246" s="2272"/>
      <c r="G11246" s="1551"/>
      <c r="H11246" s="1551"/>
      <c r="I11246" s="1551"/>
      <c r="J11246" s="1551"/>
      <c r="K11246" s="1551"/>
    </row>
    <row r="11247" spans="1:11" ht="15" customHeight="1" x14ac:dyDescent="0.3">
      <c r="A11247" s="1533" t="s">
        <v>771</v>
      </c>
      <c r="B11247" s="733">
        <v>44992</v>
      </c>
      <c r="C11247" s="732" t="s">
        <v>2610</v>
      </c>
      <c r="D11247" s="1191" t="s">
        <v>2761</v>
      </c>
      <c r="E11247" s="1533" t="s">
        <v>2697</v>
      </c>
      <c r="F11247" s="2276" t="s">
        <v>2731</v>
      </c>
      <c r="G11247" s="1551"/>
      <c r="H11247" s="1551"/>
      <c r="I11247" s="1551"/>
      <c r="J11247" s="1551"/>
      <c r="K11247" s="1551"/>
    </row>
    <row r="11248" spans="1:11" ht="18.75" x14ac:dyDescent="0.3">
      <c r="A11248" s="1533" t="s">
        <v>771</v>
      </c>
      <c r="B11248" s="733">
        <v>44992</v>
      </c>
      <c r="C11248" s="732" t="s">
        <v>2610</v>
      </c>
      <c r="D11248" s="1191" t="s">
        <v>2761</v>
      </c>
      <c r="E11248" s="1532" t="s">
        <v>2709</v>
      </c>
      <c r="F11248" s="2271"/>
      <c r="G11248" s="1551"/>
      <c r="H11248" s="1551"/>
      <c r="I11248" s="1551"/>
      <c r="J11248" s="1551"/>
      <c r="K11248" s="1551"/>
    </row>
    <row r="11249" spans="1:11" ht="18.75" x14ac:dyDescent="0.3">
      <c r="A11249" s="2273" t="s">
        <v>5039</v>
      </c>
      <c r="B11249" s="2274"/>
      <c r="C11249" s="2274"/>
      <c r="D11249" s="2274"/>
      <c r="E11249" s="2274"/>
      <c r="F11249" s="2282"/>
      <c r="G11249" s="1551"/>
      <c r="H11249" s="1551"/>
      <c r="I11249" s="1551"/>
      <c r="J11249" s="1551"/>
      <c r="K11249" s="1551"/>
    </row>
    <row r="11250" spans="1:11" ht="15" customHeight="1" x14ac:dyDescent="0.3">
      <c r="A11250" s="1533" t="s">
        <v>771</v>
      </c>
      <c r="B11250" s="733">
        <v>44992</v>
      </c>
      <c r="C11250" s="732" t="s">
        <v>2610</v>
      </c>
      <c r="D11250" s="49" t="s">
        <v>5040</v>
      </c>
      <c r="E11250" s="1192" t="s">
        <v>2694</v>
      </c>
      <c r="F11250" s="2271" t="s">
        <v>2645</v>
      </c>
      <c r="G11250" s="1551"/>
      <c r="H11250" s="1551"/>
      <c r="I11250" s="1551"/>
      <c r="J11250" s="1551"/>
      <c r="K11250" s="1551"/>
    </row>
    <row r="11251" spans="1:11" ht="18.75" x14ac:dyDescent="0.3">
      <c r="A11251" s="1533" t="s">
        <v>771</v>
      </c>
      <c r="B11251" s="733">
        <v>44992</v>
      </c>
      <c r="C11251" s="732" t="s">
        <v>2610</v>
      </c>
      <c r="D11251" s="1191" t="s">
        <v>5040</v>
      </c>
      <c r="E11251" s="1192" t="s">
        <v>2692</v>
      </c>
      <c r="F11251" s="2272"/>
      <c r="G11251" s="1551"/>
      <c r="H11251" s="1551"/>
      <c r="I11251" s="1551"/>
      <c r="J11251" s="1551"/>
      <c r="K11251" s="1551"/>
    </row>
    <row r="11252" spans="1:11" ht="18.75" x14ac:dyDescent="0.3">
      <c r="A11252" s="2273" t="s">
        <v>5041</v>
      </c>
      <c r="B11252" s="2274"/>
      <c r="C11252" s="2274"/>
      <c r="D11252" s="2274"/>
      <c r="E11252" s="2274"/>
      <c r="F11252" s="2282"/>
      <c r="G11252" s="1551"/>
      <c r="H11252" s="1551"/>
      <c r="I11252" s="1551"/>
      <c r="J11252" s="1551"/>
      <c r="K11252" s="1551"/>
    </row>
    <row r="11253" spans="1:11" ht="15" customHeight="1" x14ac:dyDescent="0.3">
      <c r="A11253" s="1533" t="s">
        <v>771</v>
      </c>
      <c r="B11253" s="733">
        <v>44992</v>
      </c>
      <c r="C11253" s="732" t="s">
        <v>2610</v>
      </c>
      <c r="D11253" s="137" t="s">
        <v>4940</v>
      </c>
      <c r="E11253" s="137" t="s">
        <v>2726</v>
      </c>
      <c r="F11253" s="2271" t="s">
        <v>2634</v>
      </c>
      <c r="G11253" s="1551"/>
      <c r="H11253" s="1551"/>
      <c r="I11253" s="1551"/>
      <c r="J11253" s="1551"/>
      <c r="K11253" s="1551"/>
    </row>
    <row r="11254" spans="1:11" ht="18.75" x14ac:dyDescent="0.3">
      <c r="A11254" s="1533" t="s">
        <v>771</v>
      </c>
      <c r="B11254" s="733">
        <v>44992</v>
      </c>
      <c r="C11254" s="732" t="s">
        <v>2610</v>
      </c>
      <c r="D11254" s="137" t="s">
        <v>4940</v>
      </c>
      <c r="E11254" s="137" t="s">
        <v>2732</v>
      </c>
      <c r="F11254" s="2284"/>
      <c r="G11254" s="1551"/>
      <c r="H11254" s="1551"/>
      <c r="I11254" s="1551"/>
      <c r="J11254" s="1551"/>
      <c r="K11254" s="1551"/>
    </row>
    <row r="11255" spans="1:11" ht="15" customHeight="1" x14ac:dyDescent="0.3">
      <c r="A11255" s="1533" t="s">
        <v>771</v>
      </c>
      <c r="B11255" s="733">
        <v>44992</v>
      </c>
      <c r="C11255" s="732" t="s">
        <v>2610</v>
      </c>
      <c r="D11255" s="137" t="s">
        <v>4940</v>
      </c>
      <c r="E11255" s="1156" t="s">
        <v>2683</v>
      </c>
      <c r="F11255" s="2271" t="s">
        <v>2638</v>
      </c>
      <c r="G11255" s="1551"/>
      <c r="H11255" s="1551"/>
      <c r="I11255" s="1551"/>
      <c r="J11255" s="1551"/>
      <c r="K11255" s="1551"/>
    </row>
    <row r="11256" spans="1:11" ht="18.75" x14ac:dyDescent="0.3">
      <c r="A11256" s="1533" t="s">
        <v>771</v>
      </c>
      <c r="B11256" s="733">
        <v>44992</v>
      </c>
      <c r="C11256" s="732" t="s">
        <v>2610</v>
      </c>
      <c r="D11256" s="137" t="s">
        <v>4940</v>
      </c>
      <c r="E11256" s="1156" t="s">
        <v>2671</v>
      </c>
      <c r="F11256" s="2284"/>
      <c r="G11256" s="1551"/>
      <c r="H11256" s="1551"/>
      <c r="I11256" s="1551"/>
      <c r="J11256" s="1551"/>
      <c r="K11256" s="1551"/>
    </row>
    <row r="11257" spans="1:11" ht="18.75" x14ac:dyDescent="0.3">
      <c r="A11257" s="2291" t="s">
        <v>5042</v>
      </c>
      <c r="B11257" s="2292"/>
      <c r="C11257" s="2292"/>
      <c r="D11257" s="2292"/>
      <c r="E11257" s="2292"/>
      <c r="F11257" s="2293"/>
      <c r="G11257" s="1551"/>
      <c r="H11257" s="1551"/>
      <c r="I11257" s="1551"/>
      <c r="J11257" s="1551"/>
      <c r="K11257" s="1551"/>
    </row>
    <row r="11258" spans="1:11" ht="15" customHeight="1" x14ac:dyDescent="0.3">
      <c r="A11258" s="1533" t="s">
        <v>771</v>
      </c>
      <c r="B11258" s="733">
        <v>44992</v>
      </c>
      <c r="C11258" s="732" t="s">
        <v>2610</v>
      </c>
      <c r="D11258" s="137" t="s">
        <v>2643</v>
      </c>
      <c r="E11258" s="732" t="s">
        <v>4929</v>
      </c>
      <c r="F11258" s="2271" t="s">
        <v>2645</v>
      </c>
      <c r="G11258" s="1551"/>
      <c r="H11258" s="1551"/>
      <c r="I11258" s="1551"/>
      <c r="J11258" s="1551"/>
      <c r="K11258" s="1551"/>
    </row>
    <row r="11259" spans="1:11" ht="18.75" x14ac:dyDescent="0.3">
      <c r="A11259" s="1533" t="s">
        <v>771</v>
      </c>
      <c r="B11259" s="733">
        <v>44992</v>
      </c>
      <c r="C11259" s="732" t="s">
        <v>2610</v>
      </c>
      <c r="D11259" s="137" t="s">
        <v>2643</v>
      </c>
      <c r="E11259" s="732" t="s">
        <v>2686</v>
      </c>
      <c r="F11259" s="2272"/>
      <c r="G11259" s="1551"/>
      <c r="H11259" s="1551"/>
      <c r="I11259" s="1551"/>
      <c r="J11259" s="1551"/>
      <c r="K11259" s="1551"/>
    </row>
    <row r="11260" spans="1:11" ht="15" customHeight="1" x14ac:dyDescent="0.3">
      <c r="A11260" s="1533" t="s">
        <v>771</v>
      </c>
      <c r="B11260" s="733">
        <v>44992</v>
      </c>
      <c r="C11260" s="732" t="s">
        <v>2610</v>
      </c>
      <c r="D11260" s="137" t="s">
        <v>2643</v>
      </c>
      <c r="E11260" s="137" t="s">
        <v>2691</v>
      </c>
      <c r="F11260" s="2271" t="s">
        <v>2648</v>
      </c>
      <c r="G11260" s="1551"/>
      <c r="H11260" s="1551"/>
      <c r="I11260" s="1551"/>
      <c r="J11260" s="1551"/>
      <c r="K11260" s="1551"/>
    </row>
    <row r="11261" spans="1:11" ht="18.75" x14ac:dyDescent="0.3">
      <c r="A11261" s="1533" t="s">
        <v>771</v>
      </c>
      <c r="B11261" s="733">
        <v>44992</v>
      </c>
      <c r="C11261" s="732" t="s">
        <v>2610</v>
      </c>
      <c r="D11261" s="137" t="s">
        <v>2643</v>
      </c>
      <c r="E11261" s="137" t="s">
        <v>2677</v>
      </c>
      <c r="F11261" s="2272"/>
      <c r="G11261" s="1551"/>
      <c r="H11261" s="1551"/>
      <c r="I11261" s="1551"/>
      <c r="J11261" s="1551"/>
      <c r="K11261" s="1551"/>
    </row>
    <row r="11262" spans="1:11" ht="15" customHeight="1" x14ac:dyDescent="0.3">
      <c r="A11262" s="1533" t="s">
        <v>771</v>
      </c>
      <c r="B11262" s="733">
        <v>44992</v>
      </c>
      <c r="C11262" s="732" t="s">
        <v>2610</v>
      </c>
      <c r="D11262" s="137" t="s">
        <v>2643</v>
      </c>
      <c r="E11262" s="732" t="s">
        <v>2635</v>
      </c>
      <c r="F11262" s="2271" t="s">
        <v>2651</v>
      </c>
      <c r="G11262" s="1551"/>
      <c r="H11262" s="1551"/>
      <c r="I11262" s="1551"/>
      <c r="J11262" s="1551"/>
      <c r="K11262" s="1551"/>
    </row>
    <row r="11263" spans="1:11" ht="18.75" x14ac:dyDescent="0.3">
      <c r="A11263" s="1533" t="s">
        <v>771</v>
      </c>
      <c r="B11263" s="733">
        <v>44992</v>
      </c>
      <c r="C11263" s="732" t="s">
        <v>2610</v>
      </c>
      <c r="D11263" s="137" t="s">
        <v>2643</v>
      </c>
      <c r="E11263" s="732" t="s">
        <v>4850</v>
      </c>
      <c r="F11263" s="2272"/>
      <c r="G11263" s="1551"/>
      <c r="H11263" s="1551"/>
      <c r="I11263" s="1551"/>
      <c r="J11263" s="1551"/>
      <c r="K11263" s="1551"/>
    </row>
    <row r="11264" spans="1:11" ht="15" customHeight="1" x14ac:dyDescent="0.3">
      <c r="A11264" s="1533" t="s">
        <v>771</v>
      </c>
      <c r="B11264" s="733">
        <v>44992</v>
      </c>
      <c r="C11264" s="732" t="s">
        <v>2610</v>
      </c>
      <c r="D11264" s="137" t="s">
        <v>2643</v>
      </c>
      <c r="E11264" s="732" t="s">
        <v>2765</v>
      </c>
      <c r="F11264" s="2271" t="s">
        <v>2654</v>
      </c>
      <c r="G11264" s="1551"/>
      <c r="H11264" s="1551"/>
      <c r="I11264" s="1551"/>
      <c r="J11264" s="1551"/>
      <c r="K11264" s="1551"/>
    </row>
    <row r="11265" spans="1:11" ht="18.75" x14ac:dyDescent="0.3">
      <c r="A11265" s="1533" t="s">
        <v>771</v>
      </c>
      <c r="B11265" s="733">
        <v>44992</v>
      </c>
      <c r="C11265" s="732" t="s">
        <v>2610</v>
      </c>
      <c r="D11265" s="137" t="s">
        <v>2643</v>
      </c>
      <c r="E11265" s="732" t="s">
        <v>2678</v>
      </c>
      <c r="F11265" s="2272"/>
      <c r="G11265" s="1551"/>
      <c r="H11265" s="1551"/>
      <c r="I11265" s="1551"/>
      <c r="J11265" s="1551"/>
      <c r="K11265" s="1551"/>
    </row>
    <row r="11266" spans="1:11" ht="15" customHeight="1" x14ac:dyDescent="0.3">
      <c r="A11266" s="1533" t="s">
        <v>771</v>
      </c>
      <c r="B11266" s="733">
        <v>44992</v>
      </c>
      <c r="C11266" s="732" t="s">
        <v>2610</v>
      </c>
      <c r="D11266" s="137" t="s">
        <v>2643</v>
      </c>
      <c r="E11266" s="1156" t="s">
        <v>4581</v>
      </c>
      <c r="F11266" s="2287" t="s">
        <v>2657</v>
      </c>
      <c r="G11266" s="1551"/>
      <c r="H11266" s="1551"/>
      <c r="I11266" s="1551"/>
      <c r="J11266" s="1551"/>
      <c r="K11266" s="1551"/>
    </row>
    <row r="11267" spans="1:11" ht="18.75" x14ac:dyDescent="0.3">
      <c r="A11267" s="1533" t="s">
        <v>771</v>
      </c>
      <c r="B11267" s="733">
        <v>44992</v>
      </c>
      <c r="C11267" s="732" t="s">
        <v>2610</v>
      </c>
      <c r="D11267" s="137" t="s">
        <v>2643</v>
      </c>
      <c r="E11267" s="1156" t="s">
        <v>4778</v>
      </c>
      <c r="F11267" s="2290"/>
      <c r="G11267" s="1551"/>
      <c r="H11267" s="1551"/>
      <c r="I11267" s="1551"/>
      <c r="J11267" s="1551"/>
      <c r="K11267" s="1551"/>
    </row>
    <row r="11268" spans="1:11" ht="15" customHeight="1" x14ac:dyDescent="0.3">
      <c r="A11268" s="1533" t="s">
        <v>771</v>
      </c>
      <c r="B11268" s="733">
        <v>44992</v>
      </c>
      <c r="C11268" s="732" t="s">
        <v>2610</v>
      </c>
      <c r="D11268" s="137" t="s">
        <v>2643</v>
      </c>
      <c r="E11268" s="1156" t="s">
        <v>2779</v>
      </c>
      <c r="F11268" s="2288" t="s">
        <v>2659</v>
      </c>
      <c r="G11268" s="1551"/>
      <c r="H11268" s="1551"/>
      <c r="I11268" s="1551"/>
      <c r="J11268" s="1551"/>
      <c r="K11268" s="1551"/>
    </row>
    <row r="11269" spans="1:11" ht="18.75" x14ac:dyDescent="0.3">
      <c r="A11269" s="1533" t="s">
        <v>771</v>
      </c>
      <c r="B11269" s="733">
        <v>44992</v>
      </c>
      <c r="C11269" s="732" t="s">
        <v>2610</v>
      </c>
      <c r="D11269" s="137" t="s">
        <v>2643</v>
      </c>
      <c r="E11269" s="493" t="s">
        <v>2696</v>
      </c>
      <c r="F11269" s="2288"/>
      <c r="G11269" s="1551"/>
      <c r="H11269" s="1551"/>
      <c r="I11269" s="1551"/>
      <c r="J11269" s="1551"/>
      <c r="K11269" s="1551"/>
    </row>
    <row r="11270" spans="1:11" ht="18.75" x14ac:dyDescent="0.3">
      <c r="A11270" s="1533" t="s">
        <v>771</v>
      </c>
      <c r="B11270" s="733">
        <v>44992</v>
      </c>
      <c r="C11270" s="732" t="s">
        <v>2610</v>
      </c>
      <c r="D11270" s="137" t="s">
        <v>2643</v>
      </c>
      <c r="E11270" s="493" t="s">
        <v>2744</v>
      </c>
      <c r="F11270" s="1569" t="s">
        <v>6</v>
      </c>
      <c r="G11270" s="1551"/>
      <c r="H11270" s="1551"/>
      <c r="I11270" s="1551"/>
      <c r="J11270" s="1551"/>
      <c r="K11270" s="1551"/>
    </row>
    <row r="11271" spans="1:11" ht="15" customHeight="1" x14ac:dyDescent="0.3">
      <c r="A11271" s="1533" t="s">
        <v>771</v>
      </c>
      <c r="B11271" s="733">
        <v>44992</v>
      </c>
      <c r="C11271" s="732" t="s">
        <v>2610</v>
      </c>
      <c r="D11271" s="137" t="s">
        <v>2643</v>
      </c>
      <c r="E11271" s="1156" t="s">
        <v>2809</v>
      </c>
      <c r="F11271" s="2288" t="s">
        <v>2662</v>
      </c>
      <c r="G11271" s="1551"/>
      <c r="H11271" s="1551"/>
      <c r="I11271" s="1551"/>
      <c r="J11271" s="1551"/>
      <c r="K11271" s="1551"/>
    </row>
    <row r="11272" spans="1:11" ht="18.75" x14ac:dyDescent="0.3">
      <c r="A11272" s="1533" t="s">
        <v>771</v>
      </c>
      <c r="B11272" s="733">
        <v>44992</v>
      </c>
      <c r="C11272" s="732" t="s">
        <v>2610</v>
      </c>
      <c r="D11272" s="137" t="s">
        <v>2643</v>
      </c>
      <c r="E11272" s="1156" t="s">
        <v>5005</v>
      </c>
      <c r="F11272" s="2290"/>
      <c r="G11272" s="1551"/>
      <c r="H11272" s="1551"/>
      <c r="I11272" s="1551"/>
      <c r="J11272" s="1551"/>
      <c r="K11272" s="1551"/>
    </row>
    <row r="11273" spans="1:11" ht="18.75" x14ac:dyDescent="0.3">
      <c r="A11273" s="2273" t="s">
        <v>5043</v>
      </c>
      <c r="B11273" s="2274"/>
      <c r="C11273" s="2274"/>
      <c r="D11273" s="2274"/>
      <c r="E11273" s="2274"/>
      <c r="F11273" s="2282"/>
      <c r="G11273" s="1551"/>
      <c r="H11273" s="1551"/>
      <c r="I11273" s="1551"/>
      <c r="J11273" s="1551"/>
      <c r="K11273" s="1551"/>
    </row>
    <row r="11274" spans="1:11" ht="18.75" x14ac:dyDescent="0.3">
      <c r="A11274" s="2279" t="s">
        <v>4665</v>
      </c>
      <c r="B11274" s="2280"/>
      <c r="C11274" s="2280"/>
      <c r="D11274" s="2280"/>
      <c r="E11274" s="2280"/>
      <c r="F11274" s="2286"/>
      <c r="G11274" s="1551"/>
      <c r="H11274" s="1551"/>
      <c r="I11274" s="1551"/>
      <c r="J11274" s="1551"/>
      <c r="K11274" s="1551"/>
    </row>
    <row r="11275" spans="1:11" x14ac:dyDescent="0.25">
      <c r="A11275" s="2294" t="s">
        <v>6</v>
      </c>
      <c r="B11275" s="2294"/>
      <c r="C11275" s="2294"/>
      <c r="D11275" s="2294"/>
      <c r="E11275" s="2294"/>
      <c r="F11275" s="2294"/>
      <c r="G11275" s="1551"/>
      <c r="H11275" s="1551"/>
      <c r="I11275" s="1551"/>
      <c r="J11275" s="1551"/>
      <c r="K11275" s="1551"/>
    </row>
    <row r="11276" spans="1:11" ht="15" customHeight="1" x14ac:dyDescent="0.3">
      <c r="A11276" s="1533" t="s">
        <v>791</v>
      </c>
      <c r="B11276" s="733">
        <v>44993</v>
      </c>
      <c r="C11276" s="732" t="s">
        <v>2610</v>
      </c>
      <c r="D11276" s="137" t="s">
        <v>2622</v>
      </c>
      <c r="E11276" s="732" t="s">
        <v>4842</v>
      </c>
      <c r="F11276" s="2271" t="s">
        <v>2624</v>
      </c>
      <c r="G11276" s="1551"/>
      <c r="H11276" s="1551"/>
      <c r="I11276" s="1551"/>
      <c r="J11276" s="1551"/>
      <c r="K11276" s="1551"/>
    </row>
    <row r="11277" spans="1:11" ht="18.75" x14ac:dyDescent="0.3">
      <c r="A11277" s="1533" t="s">
        <v>791</v>
      </c>
      <c r="B11277" s="733">
        <v>44993</v>
      </c>
      <c r="C11277" s="732" t="s">
        <v>2610</v>
      </c>
      <c r="D11277" s="137" t="s">
        <v>2622</v>
      </c>
      <c r="E11277" s="137" t="s">
        <v>4526</v>
      </c>
      <c r="F11277" s="2272"/>
      <c r="G11277" s="1551"/>
      <c r="H11277" s="1551"/>
      <c r="I11277" s="1551"/>
      <c r="J11277" s="1551"/>
      <c r="K11277" s="1551"/>
    </row>
    <row r="11278" spans="1:11" ht="15" customHeight="1" x14ac:dyDescent="0.3">
      <c r="A11278" s="1533" t="s">
        <v>791</v>
      </c>
      <c r="B11278" s="733">
        <v>44993</v>
      </c>
      <c r="C11278" s="732" t="s">
        <v>2610</v>
      </c>
      <c r="D11278" s="137" t="s">
        <v>2622</v>
      </c>
      <c r="E11278" s="1156" t="s">
        <v>2684</v>
      </c>
      <c r="F11278" s="2287" t="s">
        <v>2627</v>
      </c>
      <c r="G11278" s="1551"/>
      <c r="H11278" s="1551"/>
      <c r="I11278" s="1551"/>
      <c r="J11278" s="1551"/>
      <c r="K11278" s="1551"/>
    </row>
    <row r="11279" spans="1:11" ht="18.75" x14ac:dyDescent="0.3">
      <c r="A11279" s="1533" t="s">
        <v>791</v>
      </c>
      <c r="B11279" s="733">
        <v>44993</v>
      </c>
      <c r="C11279" s="732" t="s">
        <v>2610</v>
      </c>
      <c r="D11279" s="137" t="s">
        <v>2622</v>
      </c>
      <c r="E11279" s="493" t="s">
        <v>2681</v>
      </c>
      <c r="F11279" s="2288"/>
      <c r="G11279" s="1551"/>
      <c r="H11279" s="1551"/>
      <c r="I11279" s="1551"/>
      <c r="J11279" s="1551"/>
      <c r="K11279" s="1551"/>
    </row>
    <row r="11280" spans="1:11" ht="18.75" x14ac:dyDescent="0.3">
      <c r="A11280" s="1533" t="s">
        <v>791</v>
      </c>
      <c r="B11280" s="733">
        <v>44993</v>
      </c>
      <c r="C11280" s="732" t="s">
        <v>2610</v>
      </c>
      <c r="D11280" s="137" t="s">
        <v>2622</v>
      </c>
      <c r="E11280" s="493" t="s">
        <v>2677</v>
      </c>
      <c r="F11280" s="1570" t="s">
        <v>6</v>
      </c>
      <c r="G11280" s="1551"/>
      <c r="H11280" s="1551"/>
      <c r="I11280" s="1551"/>
      <c r="J11280" s="1551"/>
      <c r="K11280" s="1551"/>
    </row>
    <row r="11281" spans="1:11" ht="18.75" x14ac:dyDescent="0.3">
      <c r="A11281" s="1533" t="s">
        <v>791</v>
      </c>
      <c r="B11281" s="733">
        <v>44993</v>
      </c>
      <c r="C11281" s="732" t="s">
        <v>2610</v>
      </c>
      <c r="D11281" s="137" t="s">
        <v>2622</v>
      </c>
      <c r="E11281" s="1156" t="s">
        <v>2686</v>
      </c>
      <c r="F11281" s="1532" t="s">
        <v>2729</v>
      </c>
      <c r="G11281" s="1551"/>
      <c r="H11281" s="1551"/>
      <c r="I11281" s="1551"/>
      <c r="J11281" s="1551"/>
      <c r="K11281" s="1551"/>
    </row>
    <row r="11282" spans="1:11" ht="18.75" x14ac:dyDescent="0.3">
      <c r="A11282" s="1533" t="s">
        <v>791</v>
      </c>
      <c r="B11282" s="733">
        <v>44993</v>
      </c>
      <c r="C11282" s="732" t="s">
        <v>2610</v>
      </c>
      <c r="D11282" s="137" t="s">
        <v>2622</v>
      </c>
      <c r="E11282" s="1156" t="s">
        <v>2697</v>
      </c>
      <c r="F11282" s="1533" t="s">
        <v>6</v>
      </c>
      <c r="G11282" s="1551"/>
      <c r="H11282" s="1551"/>
      <c r="I11282" s="1551"/>
      <c r="J11282" s="1551"/>
      <c r="K11282" s="1551"/>
    </row>
    <row r="11283" spans="1:11" ht="18.75" x14ac:dyDescent="0.3">
      <c r="A11283" s="2273" t="s">
        <v>4938</v>
      </c>
      <c r="B11283" s="2274"/>
      <c r="C11283" s="2274"/>
      <c r="D11283" s="2274"/>
      <c r="E11283" s="2274"/>
      <c r="F11283" s="2282"/>
      <c r="G11283" s="1551"/>
      <c r="H11283" s="1551"/>
      <c r="I11283" s="1551"/>
      <c r="J11283" s="1551"/>
      <c r="K11283" s="1551"/>
    </row>
    <row r="11284" spans="1:11" ht="15" customHeight="1" x14ac:dyDescent="0.3">
      <c r="A11284" s="737" t="s">
        <v>791</v>
      </c>
      <c r="B11284" s="738">
        <v>44993</v>
      </c>
      <c r="C11284" s="1582" t="s">
        <v>2610</v>
      </c>
      <c r="D11284" s="1582" t="s">
        <v>2306</v>
      </c>
      <c r="E11284" s="1537" t="s">
        <v>2688</v>
      </c>
      <c r="F11284" s="2276" t="s">
        <v>2631</v>
      </c>
      <c r="G11284" s="1551"/>
      <c r="H11284" s="1551"/>
      <c r="I11284" s="1551"/>
      <c r="J11284" s="1551"/>
      <c r="K11284" s="1551"/>
    </row>
    <row r="11285" spans="1:11" ht="18.75" x14ac:dyDescent="0.3">
      <c r="A11285" s="1533" t="s">
        <v>791</v>
      </c>
      <c r="B11285" s="733">
        <v>44993</v>
      </c>
      <c r="C11285" s="732" t="s">
        <v>2610</v>
      </c>
      <c r="D11285" s="732" t="s">
        <v>2306</v>
      </c>
      <c r="E11285" s="1156" t="s">
        <v>2773</v>
      </c>
      <c r="F11285" s="2272"/>
      <c r="G11285" s="1551"/>
      <c r="H11285" s="1551"/>
      <c r="I11285" s="1551"/>
      <c r="J11285" s="1551"/>
      <c r="K11285" s="1551"/>
    </row>
    <row r="11286" spans="1:11" ht="15" customHeight="1" x14ac:dyDescent="0.3">
      <c r="A11286" s="1533" t="s">
        <v>791</v>
      </c>
      <c r="B11286" s="733">
        <v>44993</v>
      </c>
      <c r="C11286" s="732" t="s">
        <v>2610</v>
      </c>
      <c r="D11286" s="732" t="s">
        <v>2306</v>
      </c>
      <c r="E11286" s="1156" t="s">
        <v>4474</v>
      </c>
      <c r="F11286" s="2277" t="s">
        <v>2731</v>
      </c>
      <c r="G11286" s="1551"/>
      <c r="H11286" s="1551"/>
      <c r="I11286" s="1551"/>
      <c r="J11286" s="1551"/>
      <c r="K11286" s="1551"/>
    </row>
    <row r="11287" spans="1:11" ht="18.75" x14ac:dyDescent="0.3">
      <c r="A11287" s="1533" t="s">
        <v>791</v>
      </c>
      <c r="B11287" s="733">
        <v>44993</v>
      </c>
      <c r="C11287" s="732" t="s">
        <v>2610</v>
      </c>
      <c r="D11287" s="732" t="s">
        <v>2306</v>
      </c>
      <c r="E11287" s="493" t="s">
        <v>2692</v>
      </c>
      <c r="F11287" s="2277"/>
      <c r="G11287" s="1551"/>
      <c r="H11287" s="1551"/>
      <c r="I11287" s="1551"/>
      <c r="J11287" s="1551"/>
      <c r="K11287" s="1551"/>
    </row>
    <row r="11288" spans="1:11" ht="18.75" x14ac:dyDescent="0.3">
      <c r="A11288" s="2273" t="s">
        <v>5044</v>
      </c>
      <c r="B11288" s="2274"/>
      <c r="C11288" s="2274"/>
      <c r="D11288" s="2274"/>
      <c r="E11288" s="2274"/>
      <c r="F11288" s="2282"/>
      <c r="G11288" s="1551"/>
      <c r="H11288" s="1551"/>
      <c r="I11288" s="1551"/>
      <c r="J11288" s="1551"/>
      <c r="K11288" s="1551"/>
    </row>
    <row r="11289" spans="1:11" ht="15" customHeight="1" x14ac:dyDescent="0.3">
      <c r="A11289" s="1533" t="s">
        <v>791</v>
      </c>
      <c r="B11289" s="733">
        <v>44993</v>
      </c>
      <c r="C11289" s="732" t="s">
        <v>2610</v>
      </c>
      <c r="D11289" s="137" t="s">
        <v>4940</v>
      </c>
      <c r="E11289" s="493" t="s">
        <v>2744</v>
      </c>
      <c r="F11289" s="2271" t="s">
        <v>2634</v>
      </c>
      <c r="G11289" s="1551"/>
      <c r="H11289" s="1551"/>
      <c r="I11289" s="1551"/>
      <c r="J11289" s="1551"/>
      <c r="K11289" s="1551"/>
    </row>
    <row r="11290" spans="1:11" ht="18.75" x14ac:dyDescent="0.3">
      <c r="A11290" s="1533" t="s">
        <v>791</v>
      </c>
      <c r="B11290" s="733">
        <v>44993</v>
      </c>
      <c r="C11290" s="732" t="s">
        <v>2610</v>
      </c>
      <c r="D11290" s="137" t="s">
        <v>4940</v>
      </c>
      <c r="E11290" s="493" t="s">
        <v>2696</v>
      </c>
      <c r="F11290" s="2284"/>
      <c r="G11290" s="1551"/>
      <c r="H11290" s="1551"/>
      <c r="I11290" s="1551"/>
      <c r="J11290" s="1551"/>
      <c r="K11290" s="1551"/>
    </row>
    <row r="11291" spans="1:11" ht="15" customHeight="1" x14ac:dyDescent="0.3">
      <c r="A11291" s="1533" t="s">
        <v>791</v>
      </c>
      <c r="B11291" s="733">
        <v>44993</v>
      </c>
      <c r="C11291" s="732" t="s">
        <v>2610</v>
      </c>
      <c r="D11291" s="137" t="s">
        <v>4940</v>
      </c>
      <c r="E11291" s="493" t="s">
        <v>4779</v>
      </c>
      <c r="F11291" s="2271" t="s">
        <v>2638</v>
      </c>
      <c r="G11291" s="1551"/>
      <c r="H11291" s="1551"/>
      <c r="I11291" s="1551"/>
      <c r="J11291" s="1551"/>
      <c r="K11291" s="1551"/>
    </row>
    <row r="11292" spans="1:11" ht="18.75" x14ac:dyDescent="0.3">
      <c r="A11292" s="1533" t="s">
        <v>791</v>
      </c>
      <c r="B11292" s="733">
        <v>44993</v>
      </c>
      <c r="C11292" s="732" t="s">
        <v>2610</v>
      </c>
      <c r="D11292" s="137" t="s">
        <v>4940</v>
      </c>
      <c r="E11292" s="493" t="s">
        <v>2635</v>
      </c>
      <c r="F11292" s="2284"/>
      <c r="G11292" s="1551"/>
      <c r="H11292" s="1551"/>
      <c r="I11292" s="1551"/>
      <c r="J11292" s="1551"/>
      <c r="K11292" s="1551"/>
    </row>
    <row r="11293" spans="1:11" ht="18.75" x14ac:dyDescent="0.3">
      <c r="A11293" s="1562" t="s">
        <v>6</v>
      </c>
      <c r="B11293" s="1563" t="s">
        <v>6</v>
      </c>
      <c r="C11293" s="1563" t="s">
        <v>6</v>
      </c>
      <c r="D11293" s="1563" t="s">
        <v>6</v>
      </c>
      <c r="E11293" s="1563" t="s">
        <v>6</v>
      </c>
      <c r="F11293" s="1506" t="s">
        <v>4897</v>
      </c>
      <c r="G11293" s="1551"/>
      <c r="H11293" s="1551"/>
      <c r="I11293" s="1551"/>
      <c r="J11293" s="1551"/>
      <c r="K11293" s="1551"/>
    </row>
    <row r="11294" spans="1:11" ht="15" customHeight="1" x14ac:dyDescent="0.3">
      <c r="A11294" s="1533" t="s">
        <v>791</v>
      </c>
      <c r="B11294" s="733">
        <v>44993</v>
      </c>
      <c r="C11294" s="732" t="s">
        <v>2610</v>
      </c>
      <c r="D11294" s="137" t="s">
        <v>2643</v>
      </c>
      <c r="E11294" s="732" t="s">
        <v>2695</v>
      </c>
      <c r="F11294" s="2271" t="s">
        <v>2645</v>
      </c>
      <c r="G11294" s="1551"/>
      <c r="H11294" s="1551"/>
      <c r="I11294" s="1551"/>
      <c r="J11294" s="1551"/>
      <c r="K11294" s="1551"/>
    </row>
    <row r="11295" spans="1:11" ht="18.75" x14ac:dyDescent="0.3">
      <c r="A11295" s="1533" t="s">
        <v>791</v>
      </c>
      <c r="B11295" s="733">
        <v>44993</v>
      </c>
      <c r="C11295" s="732" t="s">
        <v>2610</v>
      </c>
      <c r="D11295" s="137" t="s">
        <v>2643</v>
      </c>
      <c r="E11295" s="732" t="s">
        <v>2636</v>
      </c>
      <c r="F11295" s="2272"/>
      <c r="G11295" s="1551"/>
      <c r="H11295" s="1551"/>
      <c r="I11295" s="1551"/>
      <c r="J11295" s="1551"/>
      <c r="K11295" s="1551"/>
    </row>
    <row r="11296" spans="1:11" ht="15" customHeight="1" x14ac:dyDescent="0.3">
      <c r="A11296" s="1533" t="s">
        <v>791</v>
      </c>
      <c r="B11296" s="733">
        <v>44993</v>
      </c>
      <c r="C11296" s="732" t="s">
        <v>2610</v>
      </c>
      <c r="D11296" s="137" t="s">
        <v>2643</v>
      </c>
      <c r="E11296" s="493" t="s">
        <v>4848</v>
      </c>
      <c r="F11296" s="2271" t="s">
        <v>2648</v>
      </c>
      <c r="G11296" s="1551"/>
      <c r="H11296" s="1551"/>
      <c r="I11296" s="1551"/>
      <c r="J11296" s="1551"/>
      <c r="K11296" s="1551"/>
    </row>
    <row r="11297" spans="1:11" ht="18.75" x14ac:dyDescent="0.3">
      <c r="A11297" s="1533" t="s">
        <v>791</v>
      </c>
      <c r="B11297" s="733">
        <v>44993</v>
      </c>
      <c r="C11297" s="732" t="s">
        <v>2610</v>
      </c>
      <c r="D11297" s="137" t="s">
        <v>2643</v>
      </c>
      <c r="E11297" s="493" t="s">
        <v>2623</v>
      </c>
      <c r="F11297" s="2272"/>
      <c r="G11297" s="1551"/>
      <c r="H11297" s="1551"/>
      <c r="I11297" s="1551"/>
      <c r="J11297" s="1551"/>
      <c r="K11297" s="1551"/>
    </row>
    <row r="11298" spans="1:11" ht="15" customHeight="1" x14ac:dyDescent="0.3">
      <c r="A11298" s="1533" t="s">
        <v>791</v>
      </c>
      <c r="B11298" s="733">
        <v>44993</v>
      </c>
      <c r="C11298" s="732" t="s">
        <v>2610</v>
      </c>
      <c r="D11298" s="137" t="s">
        <v>2643</v>
      </c>
      <c r="E11298" s="732" t="s">
        <v>2649</v>
      </c>
      <c r="F11298" s="2271" t="s">
        <v>2651</v>
      </c>
      <c r="G11298" s="1551"/>
      <c r="H11298" s="1551"/>
      <c r="I11298" s="1551"/>
      <c r="J11298" s="1551"/>
      <c r="K11298" s="1551"/>
    </row>
    <row r="11299" spans="1:11" ht="18.75" x14ac:dyDescent="0.3">
      <c r="A11299" s="1533" t="s">
        <v>791</v>
      </c>
      <c r="B11299" s="733">
        <v>44993</v>
      </c>
      <c r="C11299" s="732" t="s">
        <v>2610</v>
      </c>
      <c r="D11299" s="137" t="s">
        <v>2643</v>
      </c>
      <c r="E11299" s="732" t="s">
        <v>2752</v>
      </c>
      <c r="F11299" s="2272"/>
      <c r="G11299" s="1551"/>
      <c r="H11299" s="1551"/>
      <c r="I11299" s="1551"/>
      <c r="J11299" s="1551"/>
      <c r="K11299" s="1551"/>
    </row>
    <row r="11300" spans="1:11" ht="15" customHeight="1" x14ac:dyDescent="0.3">
      <c r="A11300" s="1533" t="s">
        <v>791</v>
      </c>
      <c r="B11300" s="733">
        <v>44993</v>
      </c>
      <c r="C11300" s="732" t="s">
        <v>2610</v>
      </c>
      <c r="D11300" s="137" t="s">
        <v>2643</v>
      </c>
      <c r="E11300" s="732" t="s">
        <v>2683</v>
      </c>
      <c r="F11300" s="2271" t="s">
        <v>2654</v>
      </c>
      <c r="G11300" s="1551"/>
      <c r="H11300" s="1551"/>
      <c r="I11300" s="1551"/>
      <c r="J11300" s="1551"/>
      <c r="K11300" s="1551"/>
    </row>
    <row r="11301" spans="1:11" ht="18.75" x14ac:dyDescent="0.3">
      <c r="A11301" s="1533" t="s">
        <v>791</v>
      </c>
      <c r="B11301" s="733">
        <v>44993</v>
      </c>
      <c r="C11301" s="732" t="s">
        <v>2610</v>
      </c>
      <c r="D11301" s="137" t="s">
        <v>2643</v>
      </c>
      <c r="E11301" s="732" t="s">
        <v>4815</v>
      </c>
      <c r="F11301" s="2272"/>
      <c r="G11301" s="1551"/>
      <c r="H11301" s="1551"/>
      <c r="I11301" s="1551"/>
      <c r="J11301" s="1551"/>
      <c r="K11301" s="1551"/>
    </row>
    <row r="11302" spans="1:11" ht="15" customHeight="1" x14ac:dyDescent="0.3">
      <c r="A11302" s="1533" t="s">
        <v>791</v>
      </c>
      <c r="B11302" s="733">
        <v>44993</v>
      </c>
      <c r="C11302" s="732" t="s">
        <v>2610</v>
      </c>
      <c r="D11302" s="137" t="s">
        <v>2643</v>
      </c>
      <c r="E11302" s="732" t="s">
        <v>4771</v>
      </c>
      <c r="F11302" s="2271" t="s">
        <v>2657</v>
      </c>
      <c r="G11302" s="1551"/>
      <c r="H11302" s="1551"/>
      <c r="I11302" s="1551"/>
      <c r="J11302" s="1551"/>
      <c r="K11302" s="1551"/>
    </row>
    <row r="11303" spans="1:11" ht="18.75" x14ac:dyDescent="0.3">
      <c r="A11303" s="1533" t="s">
        <v>791</v>
      </c>
      <c r="B11303" s="733">
        <v>44993</v>
      </c>
      <c r="C11303" s="732" t="s">
        <v>2610</v>
      </c>
      <c r="D11303" s="137" t="s">
        <v>2643</v>
      </c>
      <c r="E11303" s="732" t="s">
        <v>4768</v>
      </c>
      <c r="F11303" s="2272"/>
      <c r="G11303" s="1551"/>
      <c r="H11303" s="1551"/>
      <c r="I11303" s="1551"/>
      <c r="J11303" s="1551"/>
      <c r="K11303" s="1551"/>
    </row>
    <row r="11304" spans="1:11" ht="15" customHeight="1" x14ac:dyDescent="0.3">
      <c r="A11304" s="1533" t="s">
        <v>791</v>
      </c>
      <c r="B11304" s="733">
        <v>44993</v>
      </c>
      <c r="C11304" s="732" t="s">
        <v>2610</v>
      </c>
      <c r="D11304" s="137" t="s">
        <v>2643</v>
      </c>
      <c r="E11304" s="732" t="s">
        <v>2698</v>
      </c>
      <c r="F11304" s="2271" t="s">
        <v>2659</v>
      </c>
      <c r="G11304" s="1551"/>
      <c r="H11304" s="1551"/>
      <c r="I11304" s="1551"/>
      <c r="J11304" s="1551"/>
      <c r="K11304" s="1551"/>
    </row>
    <row r="11305" spans="1:11" ht="18.75" x14ac:dyDescent="0.3">
      <c r="A11305" s="1533" t="s">
        <v>791</v>
      </c>
      <c r="B11305" s="733">
        <v>44993</v>
      </c>
      <c r="C11305" s="732" t="s">
        <v>2610</v>
      </c>
      <c r="D11305" s="137" t="s">
        <v>2643</v>
      </c>
      <c r="E11305" s="732" t="s">
        <v>2828</v>
      </c>
      <c r="F11305" s="2272"/>
      <c r="G11305" s="1551"/>
      <c r="H11305" s="1551"/>
      <c r="I11305" s="1551"/>
      <c r="J11305" s="1551"/>
      <c r="K11305" s="1551"/>
    </row>
    <row r="11306" spans="1:11" ht="15" customHeight="1" x14ac:dyDescent="0.3">
      <c r="A11306" s="1533" t="s">
        <v>791</v>
      </c>
      <c r="B11306" s="733">
        <v>44993</v>
      </c>
      <c r="C11306" s="732" t="s">
        <v>2610</v>
      </c>
      <c r="D11306" s="137" t="s">
        <v>2643</v>
      </c>
      <c r="E11306" s="732" t="s">
        <v>2694</v>
      </c>
      <c r="F11306" s="2271" t="s">
        <v>2662</v>
      </c>
      <c r="G11306" s="1551"/>
      <c r="H11306" s="1551"/>
      <c r="I11306" s="1551"/>
      <c r="J11306" s="1551"/>
      <c r="K11306" s="1551"/>
    </row>
    <row r="11307" spans="1:11" ht="18.75" x14ac:dyDescent="0.3">
      <c r="A11307" s="1533" t="s">
        <v>791</v>
      </c>
      <c r="B11307" s="733">
        <v>44993</v>
      </c>
      <c r="C11307" s="732" t="s">
        <v>2610</v>
      </c>
      <c r="D11307" s="137" t="s">
        <v>2643</v>
      </c>
      <c r="E11307" s="732" t="s">
        <v>2687</v>
      </c>
      <c r="F11307" s="2272"/>
      <c r="G11307" s="1551"/>
      <c r="H11307" s="1551"/>
      <c r="I11307" s="1551"/>
      <c r="J11307" s="1551"/>
      <c r="K11307" s="1551"/>
    </row>
    <row r="11308" spans="1:11" ht="15" customHeight="1" x14ac:dyDescent="0.3">
      <c r="A11308" s="1533" t="s">
        <v>791</v>
      </c>
      <c r="B11308" s="733">
        <v>44993</v>
      </c>
      <c r="C11308" s="732" t="s">
        <v>2610</v>
      </c>
      <c r="D11308" s="137" t="s">
        <v>2643</v>
      </c>
      <c r="E11308" s="1156" t="s">
        <v>4573</v>
      </c>
      <c r="F11308" s="2522" t="s">
        <v>2706</v>
      </c>
      <c r="G11308" s="1551"/>
      <c r="H11308" s="1551"/>
      <c r="I11308" s="1551"/>
      <c r="J11308" s="1551"/>
      <c r="K11308" s="1551"/>
    </row>
    <row r="11309" spans="1:11" ht="18.75" x14ac:dyDescent="0.3">
      <c r="A11309" s="1533" t="s">
        <v>791</v>
      </c>
      <c r="B11309" s="733">
        <v>44993</v>
      </c>
      <c r="C11309" s="732" t="s">
        <v>2610</v>
      </c>
      <c r="D11309" s="137" t="s">
        <v>2643</v>
      </c>
      <c r="E11309" s="1156" t="s">
        <v>4954</v>
      </c>
      <c r="F11309" s="2515"/>
      <c r="G11309" s="1551"/>
      <c r="H11309" s="1551"/>
      <c r="I11309" s="1551"/>
      <c r="J11309" s="1551"/>
      <c r="K11309" s="1551"/>
    </row>
    <row r="11310" spans="1:11" ht="18.75" x14ac:dyDescent="0.3">
      <c r="A11310" s="1533" t="s">
        <v>791</v>
      </c>
      <c r="B11310" s="733">
        <v>44993</v>
      </c>
      <c r="C11310" s="732" t="s">
        <v>2610</v>
      </c>
      <c r="D11310" s="137" t="s">
        <v>2643</v>
      </c>
      <c r="E11310" s="1579" t="s">
        <v>2779</v>
      </c>
      <c r="F11310" s="1226" t="s">
        <v>6</v>
      </c>
      <c r="G11310" s="1551"/>
      <c r="H11310" s="1551"/>
      <c r="I11310" s="1551"/>
      <c r="J11310" s="1551"/>
      <c r="K11310" s="1551"/>
    </row>
    <row r="11311" spans="1:11" ht="18.75" x14ac:dyDescent="0.3">
      <c r="A11311" s="1560" t="s">
        <v>6</v>
      </c>
      <c r="B11311" s="1540" t="s">
        <v>6</v>
      </c>
      <c r="C11311" s="1540" t="s">
        <v>6</v>
      </c>
      <c r="D11311" s="1540" t="s">
        <v>6</v>
      </c>
      <c r="E11311" s="1581" t="s">
        <v>6</v>
      </c>
      <c r="F11311" s="1561" t="s">
        <v>5045</v>
      </c>
      <c r="G11311" s="1551"/>
      <c r="H11311" s="1551"/>
      <c r="I11311" s="1551"/>
      <c r="J11311" s="1551"/>
      <c r="K11311" s="1551"/>
    </row>
    <row r="11312" spans="1:11" ht="18.75" x14ac:dyDescent="0.3">
      <c r="A11312" s="1541" t="s">
        <v>6</v>
      </c>
      <c r="B11312" s="1542" t="s">
        <v>6</v>
      </c>
      <c r="C11312" s="1542" t="s">
        <v>6</v>
      </c>
      <c r="D11312" s="1542" t="s">
        <v>6</v>
      </c>
      <c r="E11312" s="1542" t="s">
        <v>6</v>
      </c>
      <c r="F11312" s="1544" t="s">
        <v>4920</v>
      </c>
      <c r="G11312" s="1551"/>
      <c r="H11312" s="1551"/>
      <c r="I11312" s="1551"/>
      <c r="J11312" s="1551"/>
      <c r="K11312" s="1551"/>
    </row>
    <row r="11313" spans="1:11" x14ac:dyDescent="0.25">
      <c r="A11313" s="2294" t="s">
        <v>6</v>
      </c>
      <c r="B11313" s="2294"/>
      <c r="C11313" s="2294"/>
      <c r="D11313" s="2294"/>
      <c r="E11313" s="2294"/>
      <c r="F11313" s="2294"/>
      <c r="G11313" s="1551"/>
      <c r="H11313" s="1551"/>
      <c r="I11313" s="1551"/>
      <c r="J11313" s="1551"/>
      <c r="K11313" s="1551"/>
    </row>
    <row r="11314" spans="1:11" ht="15" customHeight="1" x14ac:dyDescent="0.3">
      <c r="A11314" s="1533" t="s">
        <v>2714</v>
      </c>
      <c r="B11314" s="733">
        <v>44994</v>
      </c>
      <c r="C11314" s="732" t="s">
        <v>2610</v>
      </c>
      <c r="D11314" s="137" t="s">
        <v>2622</v>
      </c>
      <c r="E11314" s="732" t="s">
        <v>2780</v>
      </c>
      <c r="F11314" s="2271" t="s">
        <v>2624</v>
      </c>
      <c r="G11314" s="1551"/>
      <c r="H11314" s="1551"/>
      <c r="I11314" s="1551"/>
      <c r="J11314" s="1551"/>
      <c r="K11314" s="1551"/>
    </row>
    <row r="11315" spans="1:11" ht="18.75" x14ac:dyDescent="0.3">
      <c r="A11315" s="1533" t="s">
        <v>2714</v>
      </c>
      <c r="B11315" s="733">
        <v>44994</v>
      </c>
      <c r="C11315" s="732" t="s">
        <v>2610</v>
      </c>
      <c r="D11315" s="137" t="s">
        <v>2622</v>
      </c>
      <c r="E11315" s="732" t="s">
        <v>4781</v>
      </c>
      <c r="F11315" s="2272"/>
      <c r="G11315" s="1551"/>
      <c r="H11315" s="1551"/>
      <c r="I11315" s="1551"/>
      <c r="J11315" s="1551"/>
      <c r="K11315" s="1551"/>
    </row>
    <row r="11316" spans="1:11" ht="15" customHeight="1" x14ac:dyDescent="0.3">
      <c r="A11316" s="1533" t="s">
        <v>2714</v>
      </c>
      <c r="B11316" s="733">
        <v>44994</v>
      </c>
      <c r="C11316" s="732" t="s">
        <v>2610</v>
      </c>
      <c r="D11316" s="137" t="s">
        <v>2622</v>
      </c>
      <c r="E11316" s="732" t="s">
        <v>4794</v>
      </c>
      <c r="F11316" s="2271" t="s">
        <v>2627</v>
      </c>
      <c r="G11316" s="1551"/>
      <c r="H11316" s="1551"/>
      <c r="I11316" s="1551"/>
      <c r="J11316" s="1551"/>
      <c r="K11316" s="1551"/>
    </row>
    <row r="11317" spans="1:11" ht="18.75" x14ac:dyDescent="0.3">
      <c r="A11317" s="1533" t="s">
        <v>2714</v>
      </c>
      <c r="B11317" s="733">
        <v>44994</v>
      </c>
      <c r="C11317" s="732" t="s">
        <v>2610</v>
      </c>
      <c r="D11317" s="137" t="s">
        <v>2622</v>
      </c>
      <c r="E11317" s="1578" t="s">
        <v>2744</v>
      </c>
      <c r="F11317" s="2272"/>
      <c r="G11317" s="1551"/>
      <c r="H11317" s="1551"/>
      <c r="I11317" s="1551"/>
      <c r="J11317" s="1551"/>
      <c r="K11317" s="1551"/>
    </row>
    <row r="11318" spans="1:11" ht="18.75" x14ac:dyDescent="0.3">
      <c r="A11318" s="1227" t="s">
        <v>6</v>
      </c>
      <c r="B11318" s="1504" t="s">
        <v>6</v>
      </c>
      <c r="C11318" s="1504" t="s">
        <v>6</v>
      </c>
      <c r="D11318" s="1504" t="s">
        <v>6</v>
      </c>
      <c r="E11318" s="1504" t="s">
        <v>6</v>
      </c>
      <c r="F11318" s="1505" t="s">
        <v>5046</v>
      </c>
      <c r="G11318" s="1551"/>
      <c r="H11318" s="1551"/>
      <c r="I11318" s="1551"/>
      <c r="J11318" s="1551"/>
      <c r="K11318" s="1551"/>
    </row>
    <row r="11319" spans="1:11" ht="15" customHeight="1" x14ac:dyDescent="0.3">
      <c r="A11319" s="1533" t="s">
        <v>2714</v>
      </c>
      <c r="B11319" s="733">
        <v>44994</v>
      </c>
      <c r="C11319" s="732" t="s">
        <v>2610</v>
      </c>
      <c r="D11319" s="732" t="s">
        <v>2306</v>
      </c>
      <c r="E11319" s="137" t="s">
        <v>4815</v>
      </c>
      <c r="F11319" s="2271" t="s">
        <v>2631</v>
      </c>
      <c r="G11319" s="1551"/>
      <c r="H11319" s="1551"/>
      <c r="I11319" s="1551"/>
      <c r="J11319" s="1551"/>
      <c r="K11319" s="1551"/>
    </row>
    <row r="11320" spans="1:11" ht="18.75" x14ac:dyDescent="0.3">
      <c r="A11320" s="1533" t="s">
        <v>2714</v>
      </c>
      <c r="B11320" s="733">
        <v>44994</v>
      </c>
      <c r="C11320" s="732" t="s">
        <v>2610</v>
      </c>
      <c r="D11320" s="732" t="s">
        <v>2306</v>
      </c>
      <c r="E11320" s="732" t="s">
        <v>4796</v>
      </c>
      <c r="F11320" s="2272"/>
      <c r="G11320" s="1551"/>
      <c r="H11320" s="1551"/>
      <c r="I11320" s="1551"/>
      <c r="J11320" s="1551"/>
      <c r="K11320" s="1551"/>
    </row>
    <row r="11321" spans="1:11" ht="15" customHeight="1" x14ac:dyDescent="0.3">
      <c r="A11321" s="1533" t="s">
        <v>2714</v>
      </c>
      <c r="B11321" s="733">
        <v>44994</v>
      </c>
      <c r="C11321" s="732" t="s">
        <v>2610</v>
      </c>
      <c r="D11321" s="732" t="s">
        <v>2306</v>
      </c>
      <c r="E11321" s="1156" t="s">
        <v>2786</v>
      </c>
      <c r="F11321" s="2276" t="s">
        <v>2731</v>
      </c>
      <c r="G11321" s="1551"/>
      <c r="H11321" s="1551"/>
      <c r="I11321" s="1551"/>
      <c r="J11321" s="1551"/>
      <c r="K11321" s="1551"/>
    </row>
    <row r="11322" spans="1:11" ht="18.75" x14ac:dyDescent="0.3">
      <c r="A11322" s="1533" t="s">
        <v>2714</v>
      </c>
      <c r="B11322" s="733">
        <v>44994</v>
      </c>
      <c r="C11322" s="732" t="s">
        <v>2610</v>
      </c>
      <c r="D11322" s="732" t="s">
        <v>2306</v>
      </c>
      <c r="E11322" s="1156" t="s">
        <v>2711</v>
      </c>
      <c r="F11322" s="2271"/>
      <c r="G11322" s="1551"/>
      <c r="H11322" s="1551"/>
      <c r="I11322" s="1551"/>
      <c r="J11322" s="1551"/>
      <c r="K11322" s="1551"/>
    </row>
    <row r="11323" spans="1:11" ht="18.75" x14ac:dyDescent="0.3">
      <c r="A11323" s="1533" t="s">
        <v>2714</v>
      </c>
      <c r="B11323" s="733">
        <v>44994</v>
      </c>
      <c r="C11323" s="732" t="s">
        <v>2610</v>
      </c>
      <c r="D11323" s="732" t="s">
        <v>2306</v>
      </c>
      <c r="E11323" s="1156" t="s">
        <v>2748</v>
      </c>
      <c r="F11323" s="1533" t="s">
        <v>6</v>
      </c>
      <c r="G11323" s="1551"/>
      <c r="H11323" s="1551"/>
      <c r="I11323" s="1551"/>
      <c r="J11323" s="1551"/>
      <c r="K11323" s="1551"/>
    </row>
    <row r="11324" spans="1:11" ht="18.75" x14ac:dyDescent="0.3">
      <c r="A11324" s="1562" t="s">
        <v>6</v>
      </c>
      <c r="B11324" s="1563" t="s">
        <v>6</v>
      </c>
      <c r="C11324" s="1563" t="s">
        <v>6</v>
      </c>
      <c r="D11324" s="1563" t="s">
        <v>6</v>
      </c>
      <c r="E11324" s="1563" t="s">
        <v>6</v>
      </c>
      <c r="F11324" s="1561" t="s">
        <v>4952</v>
      </c>
      <c r="G11324" s="1551"/>
      <c r="H11324" s="1551"/>
      <c r="I11324" s="1551"/>
      <c r="J11324" s="1551"/>
      <c r="K11324" s="1551"/>
    </row>
    <row r="11325" spans="1:11" ht="15" customHeight="1" x14ac:dyDescent="0.3">
      <c r="A11325" s="1533" t="s">
        <v>2714</v>
      </c>
      <c r="B11325" s="733">
        <v>44994</v>
      </c>
      <c r="C11325" s="732" t="s">
        <v>2610</v>
      </c>
      <c r="D11325" s="137" t="s">
        <v>4953</v>
      </c>
      <c r="E11325" s="493" t="s">
        <v>2683</v>
      </c>
      <c r="F11325" s="2276" t="s">
        <v>2634</v>
      </c>
      <c r="G11325" s="1551"/>
      <c r="H11325" s="1551"/>
      <c r="I11325" s="1551"/>
      <c r="J11325" s="1551"/>
      <c r="K11325" s="1551"/>
    </row>
    <row r="11326" spans="1:11" ht="18.75" x14ac:dyDescent="0.3">
      <c r="A11326" s="1533" t="s">
        <v>2714</v>
      </c>
      <c r="B11326" s="733">
        <v>44994</v>
      </c>
      <c r="C11326" s="732" t="s">
        <v>2610</v>
      </c>
      <c r="D11326" s="137" t="s">
        <v>4953</v>
      </c>
      <c r="E11326" s="493" t="s">
        <v>2687</v>
      </c>
      <c r="F11326" s="2284"/>
      <c r="G11326" s="1551"/>
      <c r="H11326" s="1551"/>
      <c r="I11326" s="1551"/>
      <c r="J11326" s="1551"/>
      <c r="K11326" s="1551"/>
    </row>
    <row r="11327" spans="1:11" ht="15" customHeight="1" x14ac:dyDescent="0.3">
      <c r="A11327" s="1533" t="s">
        <v>2714</v>
      </c>
      <c r="B11327" s="733">
        <v>44994</v>
      </c>
      <c r="C11327" s="732" t="s">
        <v>2610</v>
      </c>
      <c r="D11327" s="137" t="s">
        <v>4953</v>
      </c>
      <c r="E11327" s="493" t="s">
        <v>2784</v>
      </c>
      <c r="F11327" s="2271" t="s">
        <v>2638</v>
      </c>
      <c r="G11327" s="1551"/>
      <c r="H11327" s="1551"/>
      <c r="I11327" s="1551"/>
      <c r="J11327" s="1551"/>
      <c r="K11327" s="1551"/>
    </row>
    <row r="11328" spans="1:11" ht="18.75" x14ac:dyDescent="0.3">
      <c r="A11328" s="1533" t="s">
        <v>2714</v>
      </c>
      <c r="B11328" s="733">
        <v>44994</v>
      </c>
      <c r="C11328" s="732" t="s">
        <v>2610</v>
      </c>
      <c r="D11328" s="137" t="s">
        <v>4953</v>
      </c>
      <c r="E11328" s="493" t="s">
        <v>4473</v>
      </c>
      <c r="F11328" s="2284"/>
      <c r="G11328" s="1551"/>
      <c r="H11328" s="1551"/>
      <c r="I11328" s="1551"/>
      <c r="J11328" s="1551"/>
      <c r="K11328" s="1551"/>
    </row>
    <row r="11329" spans="1:11" ht="18.75" x14ac:dyDescent="0.3">
      <c r="A11329" s="1562" t="s">
        <v>6</v>
      </c>
      <c r="B11329" s="1219" t="s">
        <v>6</v>
      </c>
      <c r="C11329" s="1219" t="s">
        <v>6</v>
      </c>
      <c r="D11329" s="1219" t="s">
        <v>6</v>
      </c>
      <c r="E11329" s="1219" t="s">
        <v>6</v>
      </c>
      <c r="F11329" s="1506" t="s">
        <v>5047</v>
      </c>
      <c r="G11329" s="1551"/>
      <c r="H11329" s="1551"/>
      <c r="I11329" s="1551"/>
      <c r="J11329" s="1551"/>
      <c r="K11329" s="1551"/>
    </row>
    <row r="11330" spans="1:11" ht="15" customHeight="1" x14ac:dyDescent="0.3">
      <c r="A11330" s="1533" t="s">
        <v>2714</v>
      </c>
      <c r="B11330" s="733">
        <v>44994</v>
      </c>
      <c r="C11330" s="732" t="s">
        <v>2610</v>
      </c>
      <c r="D11330" s="137" t="s">
        <v>2643</v>
      </c>
      <c r="E11330" s="732" t="s">
        <v>4768</v>
      </c>
      <c r="F11330" s="2271" t="s">
        <v>2645</v>
      </c>
      <c r="G11330" s="1551"/>
      <c r="H11330" s="1551"/>
      <c r="I11330" s="1551"/>
      <c r="J11330" s="1551"/>
      <c r="K11330" s="1551"/>
    </row>
    <row r="11331" spans="1:11" ht="18.75" x14ac:dyDescent="0.3">
      <c r="A11331" s="1533" t="s">
        <v>2714</v>
      </c>
      <c r="B11331" s="733">
        <v>44994</v>
      </c>
      <c r="C11331" s="732" t="s">
        <v>2610</v>
      </c>
      <c r="D11331" s="137" t="s">
        <v>2643</v>
      </c>
      <c r="E11331" s="732" t="s">
        <v>2688</v>
      </c>
      <c r="F11331" s="2272"/>
      <c r="G11331" s="1551"/>
      <c r="H11331" s="1551"/>
      <c r="I11331" s="1551"/>
      <c r="J11331" s="1551"/>
      <c r="K11331" s="1551"/>
    </row>
    <row r="11332" spans="1:11" ht="15" customHeight="1" x14ac:dyDescent="0.3">
      <c r="A11332" s="1533" t="s">
        <v>2714</v>
      </c>
      <c r="B11332" s="733">
        <v>44994</v>
      </c>
      <c r="C11332" s="732" t="s">
        <v>2610</v>
      </c>
      <c r="D11332" s="137" t="s">
        <v>2643</v>
      </c>
      <c r="E11332" s="493" t="s">
        <v>4842</v>
      </c>
      <c r="F11332" s="2276" t="s">
        <v>2648</v>
      </c>
      <c r="G11332" s="1551"/>
      <c r="H11332" s="1551"/>
      <c r="I11332" s="1551"/>
      <c r="J11332" s="1551"/>
      <c r="K11332" s="1551"/>
    </row>
    <row r="11333" spans="1:11" ht="18.75" x14ac:dyDescent="0.3">
      <c r="A11333" s="1533" t="s">
        <v>2714</v>
      </c>
      <c r="B11333" s="733">
        <v>44994</v>
      </c>
      <c r="C11333" s="732" t="s">
        <v>2610</v>
      </c>
      <c r="D11333" s="137" t="s">
        <v>2643</v>
      </c>
      <c r="E11333" s="493" t="s">
        <v>4474</v>
      </c>
      <c r="F11333" s="2271"/>
      <c r="G11333" s="1551"/>
      <c r="H11333" s="1551"/>
      <c r="I11333" s="1551"/>
      <c r="J11333" s="1551"/>
      <c r="K11333" s="1551"/>
    </row>
    <row r="11334" spans="1:11" ht="18.75" x14ac:dyDescent="0.3">
      <c r="A11334" s="1533" t="s">
        <v>2714</v>
      </c>
      <c r="B11334" s="733">
        <v>44994</v>
      </c>
      <c r="C11334" s="732" t="s">
        <v>2610</v>
      </c>
      <c r="D11334" s="137" t="s">
        <v>2643</v>
      </c>
      <c r="E11334" s="493" t="s">
        <v>4954</v>
      </c>
      <c r="F11334" s="1533" t="s">
        <v>6</v>
      </c>
      <c r="G11334" s="1551"/>
      <c r="H11334" s="1551"/>
      <c r="I11334" s="1551"/>
      <c r="J11334" s="1551"/>
      <c r="K11334" s="1551"/>
    </row>
    <row r="11335" spans="1:11" ht="15" customHeight="1" x14ac:dyDescent="0.3">
      <c r="A11335" s="1533" t="s">
        <v>2714</v>
      </c>
      <c r="B11335" s="733">
        <v>44994</v>
      </c>
      <c r="C11335" s="732" t="s">
        <v>2610</v>
      </c>
      <c r="D11335" s="137" t="s">
        <v>2643</v>
      </c>
      <c r="E11335" s="732" t="s">
        <v>2636</v>
      </c>
      <c r="F11335" s="2271" t="s">
        <v>2654</v>
      </c>
      <c r="G11335" s="1551"/>
      <c r="H11335" s="1551"/>
      <c r="I11335" s="1551"/>
      <c r="J11335" s="1551"/>
      <c r="K11335" s="1551"/>
    </row>
    <row r="11336" spans="1:11" ht="18.75" x14ac:dyDescent="0.3">
      <c r="A11336" s="1533" t="s">
        <v>2714</v>
      </c>
      <c r="B11336" s="733">
        <v>44994</v>
      </c>
      <c r="C11336" s="732" t="s">
        <v>2610</v>
      </c>
      <c r="D11336" s="137" t="s">
        <v>2643</v>
      </c>
      <c r="E11336" s="732" t="s">
        <v>4776</v>
      </c>
      <c r="F11336" s="2272"/>
      <c r="G11336" s="1551"/>
      <c r="H11336" s="1551"/>
      <c r="I11336" s="1551"/>
      <c r="J11336" s="1551"/>
      <c r="K11336" s="1551"/>
    </row>
    <row r="11337" spans="1:11" ht="15" customHeight="1" x14ac:dyDescent="0.3">
      <c r="A11337" s="1533" t="s">
        <v>2714</v>
      </c>
      <c r="B11337" s="733">
        <v>44994</v>
      </c>
      <c r="C11337" s="732" t="s">
        <v>2610</v>
      </c>
      <c r="D11337" s="137" t="s">
        <v>2643</v>
      </c>
      <c r="E11337" s="493" t="s">
        <v>2689</v>
      </c>
      <c r="F11337" s="2276" t="s">
        <v>2657</v>
      </c>
      <c r="G11337" s="1551"/>
      <c r="H11337" s="1551"/>
      <c r="I11337" s="1551"/>
      <c r="J11337" s="1551"/>
      <c r="K11337" s="1551"/>
    </row>
    <row r="11338" spans="1:11" ht="18.75" x14ac:dyDescent="0.3">
      <c r="A11338" s="1533" t="s">
        <v>2714</v>
      </c>
      <c r="B11338" s="733">
        <v>44994</v>
      </c>
      <c r="C11338" s="732" t="s">
        <v>2610</v>
      </c>
      <c r="D11338" s="137" t="s">
        <v>2643</v>
      </c>
      <c r="E11338" s="493" t="s">
        <v>2695</v>
      </c>
      <c r="F11338" s="2284"/>
      <c r="G11338" s="1551"/>
      <c r="H11338" s="1551"/>
      <c r="I11338" s="1551"/>
      <c r="J11338" s="1551"/>
      <c r="K11338" s="1551"/>
    </row>
    <row r="11339" spans="1:11" ht="15" customHeight="1" x14ac:dyDescent="0.3">
      <c r="A11339" s="1533" t="s">
        <v>2714</v>
      </c>
      <c r="B11339" s="733">
        <v>44994</v>
      </c>
      <c r="C11339" s="732" t="s">
        <v>2610</v>
      </c>
      <c r="D11339" s="137" t="s">
        <v>2643</v>
      </c>
      <c r="E11339" s="137" t="s">
        <v>2649</v>
      </c>
      <c r="F11339" s="2271" t="s">
        <v>2659</v>
      </c>
      <c r="G11339" s="1551"/>
      <c r="H11339" s="1551"/>
      <c r="I11339" s="1551"/>
      <c r="J11339" s="1551"/>
      <c r="K11339" s="1551"/>
    </row>
    <row r="11340" spans="1:11" ht="18.75" x14ac:dyDescent="0.3">
      <c r="A11340" s="1533" t="s">
        <v>2714</v>
      </c>
      <c r="B11340" s="733">
        <v>44994</v>
      </c>
      <c r="C11340" s="732" t="s">
        <v>2610</v>
      </c>
      <c r="D11340" s="137" t="s">
        <v>2643</v>
      </c>
      <c r="E11340" s="137" t="s">
        <v>2676</v>
      </c>
      <c r="F11340" s="2272"/>
      <c r="G11340" s="1551"/>
      <c r="H11340" s="1551"/>
      <c r="I11340" s="1551"/>
      <c r="J11340" s="1551"/>
      <c r="K11340" s="1551"/>
    </row>
    <row r="11341" spans="1:11" ht="15" customHeight="1" x14ac:dyDescent="0.3">
      <c r="A11341" s="1533" t="s">
        <v>2714</v>
      </c>
      <c r="B11341" s="733">
        <v>44994</v>
      </c>
      <c r="C11341" s="732" t="s">
        <v>2610</v>
      </c>
      <c r="D11341" s="137" t="s">
        <v>2643</v>
      </c>
      <c r="E11341" s="137" t="s">
        <v>2752</v>
      </c>
      <c r="F11341" s="2271" t="s">
        <v>2662</v>
      </c>
      <c r="G11341" s="1551"/>
      <c r="H11341" s="1551"/>
      <c r="I11341" s="1551"/>
      <c r="J11341" s="1551"/>
      <c r="K11341" s="1551"/>
    </row>
    <row r="11342" spans="1:11" ht="18.75" x14ac:dyDescent="0.3">
      <c r="A11342" s="1533" t="s">
        <v>2714</v>
      </c>
      <c r="B11342" s="733">
        <v>44994</v>
      </c>
      <c r="C11342" s="732" t="s">
        <v>2610</v>
      </c>
      <c r="D11342" s="137" t="s">
        <v>2643</v>
      </c>
      <c r="E11342" s="137" t="s">
        <v>4714</v>
      </c>
      <c r="F11342" s="2272"/>
      <c r="G11342" s="1551"/>
      <c r="H11342" s="1551"/>
      <c r="I11342" s="1551"/>
      <c r="J11342" s="1551"/>
      <c r="K11342" s="1551"/>
    </row>
    <row r="11343" spans="1:11" ht="15" customHeight="1" x14ac:dyDescent="0.3">
      <c r="A11343" s="1533" t="s">
        <v>2714</v>
      </c>
      <c r="B11343" s="733">
        <v>44994</v>
      </c>
      <c r="C11343" s="732" t="s">
        <v>2610</v>
      </c>
      <c r="D11343" s="137" t="s">
        <v>2643</v>
      </c>
      <c r="E11343" s="137" t="s">
        <v>2677</v>
      </c>
      <c r="F11343" s="2271" t="s">
        <v>2706</v>
      </c>
      <c r="G11343" s="1551"/>
      <c r="H11343" s="1551"/>
      <c r="I11343" s="1551"/>
      <c r="J11343" s="1551"/>
      <c r="K11343" s="1551"/>
    </row>
    <row r="11344" spans="1:11" ht="18.75" x14ac:dyDescent="0.3">
      <c r="A11344" s="1533" t="s">
        <v>2714</v>
      </c>
      <c r="B11344" s="733">
        <v>44994</v>
      </c>
      <c r="C11344" s="732" t="s">
        <v>2610</v>
      </c>
      <c r="D11344" s="137" t="s">
        <v>2643</v>
      </c>
      <c r="E11344" s="137" t="s">
        <v>2703</v>
      </c>
      <c r="F11344" s="2272"/>
      <c r="G11344" s="1551"/>
      <c r="H11344" s="1551"/>
      <c r="I11344" s="1551"/>
      <c r="J11344" s="1551"/>
      <c r="K11344" s="1551"/>
    </row>
    <row r="11345" spans="1:11" ht="18.75" x14ac:dyDescent="0.3">
      <c r="A11345" s="1563" t="s">
        <v>6</v>
      </c>
      <c r="B11345" s="1563" t="s">
        <v>6</v>
      </c>
      <c r="C11345" s="1506" t="s">
        <v>6</v>
      </c>
      <c r="D11345" s="1563" t="s">
        <v>6</v>
      </c>
      <c r="E11345" s="1563" t="s">
        <v>6</v>
      </c>
      <c r="F11345" s="1506" t="s">
        <v>4823</v>
      </c>
      <c r="G11345" s="1551"/>
      <c r="H11345" s="1551"/>
      <c r="I11345" s="1551"/>
      <c r="J11345" s="1551"/>
      <c r="K11345" s="1551"/>
    </row>
    <row r="11346" spans="1:11" ht="18.75" x14ac:dyDescent="0.3">
      <c r="A11346" s="1174" t="s">
        <v>6</v>
      </c>
      <c r="B11346" s="1174" t="s">
        <v>6</v>
      </c>
      <c r="C11346" s="1175" t="s">
        <v>6</v>
      </c>
      <c r="D11346" s="1174" t="s">
        <v>6</v>
      </c>
      <c r="E11346" s="1174" t="s">
        <v>6</v>
      </c>
      <c r="F11346" s="1175" t="s">
        <v>4766</v>
      </c>
      <c r="G11346" s="1551"/>
      <c r="H11346" s="1551"/>
      <c r="I11346" s="1551"/>
      <c r="J11346" s="1551"/>
      <c r="K11346" s="1551"/>
    </row>
    <row r="11347" spans="1:11" x14ac:dyDescent="0.25">
      <c r="A11347" s="2294" t="s">
        <v>6</v>
      </c>
      <c r="B11347" s="2294"/>
      <c r="C11347" s="2294"/>
      <c r="D11347" s="2294"/>
      <c r="E11347" s="2294"/>
      <c r="F11347" s="2294"/>
      <c r="G11347" s="1551"/>
      <c r="H11347" s="1551"/>
      <c r="I11347" s="1551"/>
      <c r="J11347" s="1551"/>
      <c r="K11347" s="1551"/>
    </row>
    <row r="11348" spans="1:11" ht="15" customHeight="1" x14ac:dyDescent="0.3">
      <c r="A11348" s="1533" t="s">
        <v>826</v>
      </c>
      <c r="B11348" s="733">
        <v>44995</v>
      </c>
      <c r="C11348" s="732" t="s">
        <v>2610</v>
      </c>
      <c r="D11348" s="732" t="s">
        <v>2622</v>
      </c>
      <c r="E11348" s="732" t="s">
        <v>2746</v>
      </c>
      <c r="F11348" s="2271" t="s">
        <v>2624</v>
      </c>
      <c r="G11348" s="1551"/>
      <c r="H11348" s="1551"/>
      <c r="I11348" s="1551"/>
      <c r="J11348" s="1551"/>
      <c r="K11348" s="1551"/>
    </row>
    <row r="11349" spans="1:11" ht="18.75" x14ac:dyDescent="0.3">
      <c r="A11349" s="1533" t="s">
        <v>826</v>
      </c>
      <c r="B11349" s="733">
        <v>44995</v>
      </c>
      <c r="C11349" s="732" t="s">
        <v>2610</v>
      </c>
      <c r="D11349" s="732" t="s">
        <v>2622</v>
      </c>
      <c r="E11349" s="732" t="s">
        <v>2676</v>
      </c>
      <c r="F11349" s="2272"/>
      <c r="G11349" s="1551"/>
      <c r="H11349" s="1551"/>
      <c r="I11349" s="1551"/>
      <c r="J11349" s="1551"/>
      <c r="K11349" s="1551"/>
    </row>
    <row r="11350" spans="1:11" ht="15" customHeight="1" x14ac:dyDescent="0.3">
      <c r="A11350" s="1533" t="s">
        <v>826</v>
      </c>
      <c r="B11350" s="733">
        <v>44995</v>
      </c>
      <c r="C11350" s="732" t="s">
        <v>2610</v>
      </c>
      <c r="D11350" s="732" t="s">
        <v>2622</v>
      </c>
      <c r="E11350" s="1156" t="s">
        <v>2695</v>
      </c>
      <c r="F11350" s="2271" t="s">
        <v>2627</v>
      </c>
      <c r="G11350" s="1551"/>
      <c r="H11350" s="1551"/>
      <c r="I11350" s="1551"/>
      <c r="J11350" s="1551"/>
      <c r="K11350" s="1551"/>
    </row>
    <row r="11351" spans="1:11" ht="18.75" x14ac:dyDescent="0.3">
      <c r="A11351" s="1533" t="s">
        <v>826</v>
      </c>
      <c r="B11351" s="733">
        <v>44995</v>
      </c>
      <c r="C11351" s="732" t="s">
        <v>2610</v>
      </c>
      <c r="D11351" s="732" t="s">
        <v>2622</v>
      </c>
      <c r="E11351" s="1156" t="s">
        <v>2773</v>
      </c>
      <c r="F11351" s="2272"/>
      <c r="G11351" s="1551"/>
      <c r="H11351" s="1551"/>
      <c r="I11351" s="1551"/>
      <c r="J11351" s="1551"/>
      <c r="K11351" s="1551"/>
    </row>
    <row r="11352" spans="1:11" ht="15" customHeight="1" x14ac:dyDescent="0.3">
      <c r="A11352" s="1533" t="s">
        <v>826</v>
      </c>
      <c r="B11352" s="733">
        <v>44995</v>
      </c>
      <c r="C11352" s="732" t="s">
        <v>2610</v>
      </c>
      <c r="D11352" s="732" t="s">
        <v>2622</v>
      </c>
      <c r="E11352" s="732" t="s">
        <v>4794</v>
      </c>
      <c r="F11352" s="2271" t="s">
        <v>2700</v>
      </c>
      <c r="G11352" s="1551"/>
      <c r="H11352" s="1551"/>
      <c r="I11352" s="1551"/>
      <c r="J11352" s="1551"/>
      <c r="K11352" s="1551"/>
    </row>
    <row r="11353" spans="1:11" ht="18.75" x14ac:dyDescent="0.3">
      <c r="A11353" s="1533" t="s">
        <v>826</v>
      </c>
      <c r="B11353" s="733">
        <v>44995</v>
      </c>
      <c r="C11353" s="732" t="s">
        <v>2610</v>
      </c>
      <c r="D11353" s="732" t="s">
        <v>2622</v>
      </c>
      <c r="E11353" s="1578" t="s">
        <v>2725</v>
      </c>
      <c r="F11353" s="2272"/>
      <c r="G11353" s="1551"/>
      <c r="H11353" s="1551"/>
      <c r="I11353" s="1551"/>
      <c r="J11353" s="1551"/>
      <c r="K11353" s="1551"/>
    </row>
    <row r="11354" spans="1:11" ht="18.75" x14ac:dyDescent="0.3">
      <c r="A11354" s="1533" t="s">
        <v>826</v>
      </c>
      <c r="B11354" s="733">
        <v>44995</v>
      </c>
      <c r="C11354" s="732" t="s">
        <v>2610</v>
      </c>
      <c r="D11354" s="732" t="s">
        <v>2622</v>
      </c>
      <c r="E11354" s="732" t="s">
        <v>4781</v>
      </c>
      <c r="F11354" s="1564" t="s">
        <v>2729</v>
      </c>
      <c r="G11354" s="1551"/>
      <c r="H11354" s="1551"/>
      <c r="I11354" s="1551"/>
      <c r="J11354" s="1551"/>
      <c r="K11354" s="1551"/>
    </row>
    <row r="11355" spans="1:11" ht="18.75" x14ac:dyDescent="0.3">
      <c r="A11355" s="1533" t="s">
        <v>826</v>
      </c>
      <c r="B11355" s="733">
        <v>44995</v>
      </c>
      <c r="C11355" s="732" t="s">
        <v>2610</v>
      </c>
      <c r="D11355" s="732" t="s">
        <v>2622</v>
      </c>
      <c r="E11355" s="1547" t="s">
        <v>4782</v>
      </c>
      <c r="F11355" s="732" t="s">
        <v>6</v>
      </c>
      <c r="G11355" s="1551"/>
      <c r="H11355" s="1551"/>
      <c r="I11355" s="1551"/>
      <c r="J11355" s="1551"/>
      <c r="K11355" s="1551"/>
    </row>
    <row r="11356" spans="1:11" ht="18.75" x14ac:dyDescent="0.3">
      <c r="A11356" s="1562" t="s">
        <v>6</v>
      </c>
      <c r="B11356" s="1219" t="s">
        <v>6</v>
      </c>
      <c r="C11356" s="1219" t="s">
        <v>6</v>
      </c>
      <c r="D11356" s="1219" t="s">
        <v>6</v>
      </c>
      <c r="E11356" s="1220" t="s">
        <v>6</v>
      </c>
      <c r="F11356" s="1506" t="s">
        <v>5048</v>
      </c>
      <c r="G11356" s="1551"/>
      <c r="H11356" s="1551"/>
      <c r="I11356" s="1551"/>
      <c r="J11356" s="1551"/>
      <c r="K11356" s="1551"/>
    </row>
    <row r="11357" spans="1:11" ht="15" customHeight="1" x14ac:dyDescent="0.3">
      <c r="A11357" s="1533" t="s">
        <v>826</v>
      </c>
      <c r="B11357" s="733">
        <v>44995</v>
      </c>
      <c r="C11357" s="732" t="s">
        <v>2610</v>
      </c>
      <c r="D11357" s="732" t="s">
        <v>2306</v>
      </c>
      <c r="E11357" s="1156" t="s">
        <v>4855</v>
      </c>
      <c r="F11357" s="2271" t="s">
        <v>2631</v>
      </c>
      <c r="G11357" s="1551"/>
      <c r="H11357" s="1551"/>
      <c r="I11357" s="1551"/>
      <c r="J11357" s="1551"/>
      <c r="K11357" s="1551"/>
    </row>
    <row r="11358" spans="1:11" ht="18.75" x14ac:dyDescent="0.3">
      <c r="A11358" s="1533" t="s">
        <v>826</v>
      </c>
      <c r="B11358" s="733">
        <v>44995</v>
      </c>
      <c r="C11358" s="732" t="s">
        <v>2610</v>
      </c>
      <c r="D11358" s="732" t="s">
        <v>2306</v>
      </c>
      <c r="E11358" s="1579" t="s">
        <v>2752</v>
      </c>
      <c r="F11358" s="2272"/>
      <c r="G11358" s="1551"/>
      <c r="H11358" s="1551"/>
      <c r="I11358" s="1551"/>
      <c r="J11358" s="1551"/>
      <c r="K11358" s="1551"/>
    </row>
    <row r="11359" spans="1:11" ht="15" customHeight="1" x14ac:dyDescent="0.3">
      <c r="A11359" s="1533" t="s">
        <v>826</v>
      </c>
      <c r="B11359" s="733">
        <v>44995</v>
      </c>
      <c r="C11359" s="732" t="s">
        <v>2610</v>
      </c>
      <c r="D11359" s="732" t="s">
        <v>2306</v>
      </c>
      <c r="E11359" s="1537" t="s">
        <v>2652</v>
      </c>
      <c r="F11359" s="2276" t="s">
        <v>2731</v>
      </c>
      <c r="G11359" s="1551"/>
      <c r="H11359" s="1551"/>
      <c r="I11359" s="1551"/>
      <c r="J11359" s="1551"/>
      <c r="K11359" s="1551"/>
    </row>
    <row r="11360" spans="1:11" ht="18.75" x14ac:dyDescent="0.3">
      <c r="A11360" s="1533" t="s">
        <v>826</v>
      </c>
      <c r="B11360" s="733">
        <v>44995</v>
      </c>
      <c r="C11360" s="732" t="s">
        <v>2610</v>
      </c>
      <c r="D11360" s="732" t="s">
        <v>2306</v>
      </c>
      <c r="E11360" s="493" t="s">
        <v>4961</v>
      </c>
      <c r="F11360" s="2271"/>
      <c r="G11360" s="1551"/>
      <c r="H11360" s="1551"/>
      <c r="I11360" s="1551"/>
      <c r="J11360" s="1551"/>
      <c r="K11360" s="1551"/>
    </row>
    <row r="11361" spans="1:11" ht="18.75" x14ac:dyDescent="0.3">
      <c r="A11361" s="1533" t="s">
        <v>826</v>
      </c>
      <c r="B11361" s="733">
        <v>44995</v>
      </c>
      <c r="C11361" s="732" t="s">
        <v>2610</v>
      </c>
      <c r="D11361" s="732" t="s">
        <v>2306</v>
      </c>
      <c r="E11361" s="493" t="s">
        <v>2655</v>
      </c>
      <c r="F11361" s="1157" t="s">
        <v>6</v>
      </c>
      <c r="G11361" s="1551"/>
      <c r="H11361" s="1551"/>
      <c r="I11361" s="1551"/>
      <c r="J11361" s="1551"/>
      <c r="K11361" s="1551"/>
    </row>
    <row r="11362" spans="1:11" ht="18.75" x14ac:dyDescent="0.3">
      <c r="A11362" s="1562" t="s">
        <v>6</v>
      </c>
      <c r="B11362" s="1219" t="s">
        <v>6</v>
      </c>
      <c r="C11362" s="1219" t="s">
        <v>6</v>
      </c>
      <c r="D11362" s="1219" t="s">
        <v>6</v>
      </c>
      <c r="E11362" s="1219" t="s">
        <v>6</v>
      </c>
      <c r="F11362" s="1506" t="s">
        <v>4956</v>
      </c>
      <c r="G11362" s="1551"/>
      <c r="H11362" s="1551"/>
      <c r="I11362" s="1551"/>
      <c r="J11362" s="1551"/>
      <c r="K11362" s="1551"/>
    </row>
    <row r="11363" spans="1:11" ht="15" customHeight="1" x14ac:dyDescent="0.3">
      <c r="A11363" s="1533" t="s">
        <v>826</v>
      </c>
      <c r="B11363" s="733">
        <v>44995</v>
      </c>
      <c r="C11363" s="732" t="s">
        <v>2610</v>
      </c>
      <c r="D11363" s="732" t="s">
        <v>2844</v>
      </c>
      <c r="E11363" s="137" t="s">
        <v>4776</v>
      </c>
      <c r="F11363" s="2271" t="s">
        <v>2634</v>
      </c>
      <c r="G11363" s="1551"/>
      <c r="H11363" s="1551"/>
      <c r="I11363" s="1551"/>
      <c r="J11363" s="1551"/>
      <c r="K11363" s="1551"/>
    </row>
    <row r="11364" spans="1:11" ht="18.75" x14ac:dyDescent="0.3">
      <c r="A11364" s="1533" t="s">
        <v>826</v>
      </c>
      <c r="B11364" s="733">
        <v>44995</v>
      </c>
      <c r="C11364" s="732" t="s">
        <v>2610</v>
      </c>
      <c r="D11364" s="732" t="s">
        <v>2844</v>
      </c>
      <c r="E11364" s="137" t="s">
        <v>2636</v>
      </c>
      <c r="F11364" s="2271"/>
      <c r="G11364" s="1551"/>
      <c r="H11364" s="1551"/>
      <c r="I11364" s="1551"/>
      <c r="J11364" s="1551"/>
      <c r="K11364" s="1551"/>
    </row>
    <row r="11365" spans="1:11" ht="15" customHeight="1" x14ac:dyDescent="0.3">
      <c r="A11365" s="1533" t="s">
        <v>826</v>
      </c>
      <c r="B11365" s="733">
        <v>44995</v>
      </c>
      <c r="C11365" s="732" t="s">
        <v>2610</v>
      </c>
      <c r="D11365" s="732" t="s">
        <v>2844</v>
      </c>
      <c r="E11365" s="1156" t="s">
        <v>2744</v>
      </c>
      <c r="F11365" s="2276" t="s">
        <v>2638</v>
      </c>
      <c r="G11365" s="1551"/>
      <c r="H11365" s="1551"/>
      <c r="I11365" s="1551"/>
      <c r="J11365" s="1551"/>
      <c r="K11365" s="1551"/>
    </row>
    <row r="11366" spans="1:11" ht="18.75" x14ac:dyDescent="0.3">
      <c r="A11366" s="1533" t="s">
        <v>826</v>
      </c>
      <c r="B11366" s="733">
        <v>44995</v>
      </c>
      <c r="C11366" s="732" t="s">
        <v>2610</v>
      </c>
      <c r="D11366" s="732" t="s">
        <v>2844</v>
      </c>
      <c r="E11366" s="1156" t="s">
        <v>4803</v>
      </c>
      <c r="F11366" s="2271"/>
      <c r="G11366" s="1551"/>
      <c r="H11366" s="1551"/>
      <c r="I11366" s="1551"/>
      <c r="J11366" s="1551"/>
      <c r="K11366" s="1551"/>
    </row>
    <row r="11367" spans="1:11" ht="18.75" x14ac:dyDescent="0.3">
      <c r="A11367" s="1533" t="s">
        <v>826</v>
      </c>
      <c r="B11367" s="733">
        <v>44995</v>
      </c>
      <c r="C11367" s="732" t="s">
        <v>2610</v>
      </c>
      <c r="D11367" s="732" t="s">
        <v>2844</v>
      </c>
      <c r="E11367" s="1156" t="s">
        <v>2740</v>
      </c>
      <c r="F11367" s="1533" t="s">
        <v>6</v>
      </c>
      <c r="G11367" s="1551"/>
      <c r="H11367" s="1551"/>
      <c r="I11367" s="1551"/>
      <c r="J11367" s="1551"/>
      <c r="K11367" s="1551"/>
    </row>
    <row r="11368" spans="1:11" ht="18.75" x14ac:dyDescent="0.3">
      <c r="A11368" s="1562" t="s">
        <v>6</v>
      </c>
      <c r="B11368" s="1563" t="s">
        <v>6</v>
      </c>
      <c r="C11368" s="1563" t="s">
        <v>6</v>
      </c>
      <c r="D11368" s="1563" t="s">
        <v>6</v>
      </c>
      <c r="E11368" s="1563" t="s">
        <v>6</v>
      </c>
      <c r="F11368" s="1506" t="s">
        <v>4897</v>
      </c>
      <c r="G11368" s="1551"/>
      <c r="H11368" s="1551"/>
      <c r="I11368" s="1551"/>
      <c r="J11368" s="1551"/>
      <c r="K11368" s="1551"/>
    </row>
    <row r="11369" spans="1:11" ht="15" customHeight="1" x14ac:dyDescent="0.3">
      <c r="A11369" s="1533" t="s">
        <v>826</v>
      </c>
      <c r="B11369" s="733">
        <v>44995</v>
      </c>
      <c r="C11369" s="732" t="s">
        <v>2610</v>
      </c>
      <c r="D11369" s="137" t="s">
        <v>2643</v>
      </c>
      <c r="E11369" s="137" t="s">
        <v>4810</v>
      </c>
      <c r="F11369" s="2271" t="s">
        <v>2645</v>
      </c>
      <c r="G11369" s="1551"/>
      <c r="H11369" s="1551"/>
      <c r="I11369" s="1551"/>
      <c r="J11369" s="1551"/>
      <c r="K11369" s="1551"/>
    </row>
    <row r="11370" spans="1:11" ht="18.75" x14ac:dyDescent="0.3">
      <c r="A11370" s="1533" t="s">
        <v>826</v>
      </c>
      <c r="B11370" s="733">
        <v>44995</v>
      </c>
      <c r="C11370" s="732" t="s">
        <v>2610</v>
      </c>
      <c r="D11370" s="137" t="s">
        <v>2643</v>
      </c>
      <c r="E11370" s="137" t="s">
        <v>2800</v>
      </c>
      <c r="F11370" s="2272"/>
      <c r="G11370" s="1551"/>
      <c r="H11370" s="1551"/>
      <c r="I11370" s="1551"/>
      <c r="J11370" s="1551"/>
      <c r="K11370" s="1551"/>
    </row>
    <row r="11371" spans="1:11" ht="15" customHeight="1" x14ac:dyDescent="0.3">
      <c r="A11371" s="1533" t="s">
        <v>826</v>
      </c>
      <c r="B11371" s="733">
        <v>44995</v>
      </c>
      <c r="C11371" s="732" t="s">
        <v>2610</v>
      </c>
      <c r="D11371" s="137" t="s">
        <v>2643</v>
      </c>
      <c r="E11371" s="732" t="s">
        <v>4779</v>
      </c>
      <c r="F11371" s="2271" t="s">
        <v>2648</v>
      </c>
      <c r="G11371" s="1551"/>
      <c r="H11371" s="1551"/>
      <c r="I11371" s="1551"/>
      <c r="J11371" s="1551"/>
      <c r="K11371" s="1551"/>
    </row>
    <row r="11372" spans="1:11" ht="18.75" x14ac:dyDescent="0.3">
      <c r="A11372" s="1533" t="s">
        <v>826</v>
      </c>
      <c r="B11372" s="733">
        <v>44995</v>
      </c>
      <c r="C11372" s="732" t="s">
        <v>2610</v>
      </c>
      <c r="D11372" s="137" t="s">
        <v>2643</v>
      </c>
      <c r="E11372" s="1564" t="s">
        <v>2702</v>
      </c>
      <c r="F11372" s="2272"/>
      <c r="G11372" s="1551"/>
      <c r="H11372" s="1551"/>
      <c r="I11372" s="1551"/>
      <c r="J11372" s="1551"/>
      <c r="K11372" s="1551"/>
    </row>
    <row r="11373" spans="1:11" ht="15" customHeight="1" x14ac:dyDescent="0.3">
      <c r="A11373" s="1533" t="s">
        <v>826</v>
      </c>
      <c r="B11373" s="733">
        <v>44995</v>
      </c>
      <c r="C11373" s="732" t="s">
        <v>2610</v>
      </c>
      <c r="D11373" s="137" t="s">
        <v>2643</v>
      </c>
      <c r="E11373" s="1537" t="s">
        <v>2784</v>
      </c>
      <c r="F11373" s="2271" t="s">
        <v>2651</v>
      </c>
      <c r="G11373" s="1551"/>
      <c r="H11373" s="1551"/>
      <c r="I11373" s="1551"/>
      <c r="J11373" s="1551"/>
      <c r="K11373" s="1551"/>
    </row>
    <row r="11374" spans="1:11" ht="18.75" x14ac:dyDescent="0.3">
      <c r="A11374" s="1533" t="s">
        <v>826</v>
      </c>
      <c r="B11374" s="733">
        <v>44995</v>
      </c>
      <c r="C11374" s="732" t="s">
        <v>2610</v>
      </c>
      <c r="D11374" s="137" t="s">
        <v>2643</v>
      </c>
      <c r="E11374" s="1156" t="s">
        <v>2747</v>
      </c>
      <c r="F11374" s="2272"/>
      <c r="G11374" s="1551"/>
      <c r="H11374" s="1551"/>
      <c r="I11374" s="1551"/>
      <c r="J11374" s="1551"/>
      <c r="K11374" s="1551"/>
    </row>
    <row r="11375" spans="1:11" ht="15" customHeight="1" x14ac:dyDescent="0.3">
      <c r="A11375" s="1533" t="s">
        <v>826</v>
      </c>
      <c r="B11375" s="733">
        <v>44995</v>
      </c>
      <c r="C11375" s="732" t="s">
        <v>2610</v>
      </c>
      <c r="D11375" s="137" t="s">
        <v>2643</v>
      </c>
      <c r="E11375" s="493" t="s">
        <v>2681</v>
      </c>
      <c r="F11375" s="2276" t="s">
        <v>2654</v>
      </c>
      <c r="G11375" s="1551"/>
      <c r="H11375" s="1551"/>
      <c r="I11375" s="1551"/>
      <c r="J11375" s="1551"/>
      <c r="K11375" s="1551"/>
    </row>
    <row r="11376" spans="1:11" ht="18.75" x14ac:dyDescent="0.3">
      <c r="A11376" s="1533" t="s">
        <v>826</v>
      </c>
      <c r="B11376" s="733">
        <v>44995</v>
      </c>
      <c r="C11376" s="732" t="s">
        <v>2610</v>
      </c>
      <c r="D11376" s="137" t="s">
        <v>2643</v>
      </c>
      <c r="E11376" s="493" t="s">
        <v>2765</v>
      </c>
      <c r="F11376" s="2271"/>
      <c r="G11376" s="1551"/>
      <c r="H11376" s="1551"/>
      <c r="I11376" s="1551"/>
      <c r="J11376" s="1551"/>
      <c r="K11376" s="1551"/>
    </row>
    <row r="11377" spans="1:11" ht="18.75" x14ac:dyDescent="0.3">
      <c r="A11377" s="1533" t="s">
        <v>826</v>
      </c>
      <c r="B11377" s="733">
        <v>44995</v>
      </c>
      <c r="C11377" s="732" t="s">
        <v>2610</v>
      </c>
      <c r="D11377" s="137" t="s">
        <v>2643</v>
      </c>
      <c r="E11377" s="493" t="s">
        <v>4924</v>
      </c>
      <c r="F11377" s="1533" t="s">
        <v>6</v>
      </c>
      <c r="G11377" s="1551"/>
      <c r="H11377" s="1551"/>
      <c r="I11377" s="1551"/>
      <c r="J11377" s="1551"/>
      <c r="K11377" s="1551"/>
    </row>
    <row r="11378" spans="1:11" ht="15" customHeight="1" x14ac:dyDescent="0.3">
      <c r="A11378" s="1533" t="s">
        <v>826</v>
      </c>
      <c r="B11378" s="733">
        <v>44995</v>
      </c>
      <c r="C11378" s="732" t="s">
        <v>2610</v>
      </c>
      <c r="D11378" s="137" t="s">
        <v>2643</v>
      </c>
      <c r="E11378" s="1579" t="s">
        <v>2677</v>
      </c>
      <c r="F11378" s="2271" t="s">
        <v>2657</v>
      </c>
      <c r="G11378" s="1551"/>
      <c r="H11378" s="1551"/>
      <c r="I11378" s="1551"/>
      <c r="J11378" s="1551"/>
      <c r="K11378" s="1551"/>
    </row>
    <row r="11379" spans="1:11" ht="18.75" x14ac:dyDescent="0.3">
      <c r="A11379" s="1533" t="s">
        <v>826</v>
      </c>
      <c r="B11379" s="733">
        <v>44995</v>
      </c>
      <c r="C11379" s="732" t="s">
        <v>2610</v>
      </c>
      <c r="D11379" s="137" t="s">
        <v>2643</v>
      </c>
      <c r="E11379" s="1582" t="s">
        <v>4871</v>
      </c>
      <c r="F11379" s="2272"/>
      <c r="G11379" s="1551"/>
      <c r="H11379" s="1551"/>
      <c r="I11379" s="1551"/>
      <c r="J11379" s="1551"/>
      <c r="K11379" s="1551"/>
    </row>
    <row r="11380" spans="1:11" ht="15" customHeight="1" x14ac:dyDescent="0.3">
      <c r="A11380" s="1533" t="s">
        <v>826</v>
      </c>
      <c r="B11380" s="733">
        <v>44995</v>
      </c>
      <c r="C11380" s="732" t="s">
        <v>2610</v>
      </c>
      <c r="D11380" s="137" t="s">
        <v>2643</v>
      </c>
      <c r="E11380" s="732" t="s">
        <v>2626</v>
      </c>
      <c r="F11380" s="2271" t="s">
        <v>2659</v>
      </c>
      <c r="G11380" s="1551"/>
      <c r="H11380" s="1551"/>
      <c r="I11380" s="1551"/>
      <c r="J11380" s="1551"/>
      <c r="K11380" s="1551"/>
    </row>
    <row r="11381" spans="1:11" ht="18.75" x14ac:dyDescent="0.3">
      <c r="A11381" s="1533" t="s">
        <v>826</v>
      </c>
      <c r="B11381" s="733">
        <v>44995</v>
      </c>
      <c r="C11381" s="732" t="s">
        <v>2610</v>
      </c>
      <c r="D11381" s="137" t="s">
        <v>2643</v>
      </c>
      <c r="E11381" s="732" t="s">
        <v>2791</v>
      </c>
      <c r="F11381" s="2272"/>
      <c r="G11381" s="1551"/>
      <c r="H11381" s="1551"/>
      <c r="I11381" s="1551"/>
      <c r="J11381" s="1551"/>
      <c r="K11381" s="1551"/>
    </row>
    <row r="11382" spans="1:11" ht="15" customHeight="1" x14ac:dyDescent="0.3">
      <c r="A11382" s="1533" t="s">
        <v>826</v>
      </c>
      <c r="B11382" s="733">
        <v>44995</v>
      </c>
      <c r="C11382" s="732" t="s">
        <v>2610</v>
      </c>
      <c r="D11382" s="137" t="s">
        <v>2643</v>
      </c>
      <c r="E11382" s="732" t="s">
        <v>2788</v>
      </c>
      <c r="F11382" s="2271" t="s">
        <v>2662</v>
      </c>
      <c r="G11382" s="1551"/>
      <c r="H11382" s="1551"/>
      <c r="I11382" s="1551"/>
      <c r="J11382" s="1551"/>
      <c r="K11382" s="1551"/>
    </row>
    <row r="11383" spans="1:11" ht="18.75" x14ac:dyDescent="0.3">
      <c r="A11383" s="1533" t="s">
        <v>826</v>
      </c>
      <c r="B11383" s="733">
        <v>44995</v>
      </c>
      <c r="C11383" s="732" t="s">
        <v>2610</v>
      </c>
      <c r="D11383" s="137" t="s">
        <v>2643</v>
      </c>
      <c r="E11383" s="732" t="s">
        <v>4778</v>
      </c>
      <c r="F11383" s="2272"/>
      <c r="G11383" s="1551"/>
      <c r="H11383" s="1551"/>
      <c r="I11383" s="1551"/>
      <c r="J11383" s="1551"/>
      <c r="K11383" s="1551"/>
    </row>
    <row r="11384" spans="1:11" ht="15" customHeight="1" x14ac:dyDescent="0.3">
      <c r="A11384" s="1533" t="s">
        <v>826</v>
      </c>
      <c r="B11384" s="733">
        <v>44995</v>
      </c>
      <c r="C11384" s="732" t="s">
        <v>2610</v>
      </c>
      <c r="D11384" s="137" t="s">
        <v>2643</v>
      </c>
      <c r="E11384" s="1156" t="s">
        <v>4796</v>
      </c>
      <c r="F11384" s="2276" t="s">
        <v>2706</v>
      </c>
      <c r="G11384" s="1551"/>
      <c r="H11384" s="1551"/>
      <c r="I11384" s="1551"/>
      <c r="J11384" s="1551"/>
      <c r="K11384" s="1551"/>
    </row>
    <row r="11385" spans="1:11" ht="18.75" x14ac:dyDescent="0.3">
      <c r="A11385" s="1533" t="s">
        <v>826</v>
      </c>
      <c r="B11385" s="733">
        <v>44995</v>
      </c>
      <c r="C11385" s="732" t="s">
        <v>2610</v>
      </c>
      <c r="D11385" s="137" t="s">
        <v>2643</v>
      </c>
      <c r="E11385" s="493" t="s">
        <v>2692</v>
      </c>
      <c r="F11385" s="2271"/>
      <c r="G11385" s="1551"/>
      <c r="H11385" s="1551"/>
      <c r="I11385" s="1551"/>
      <c r="J11385" s="1551"/>
      <c r="K11385" s="1551"/>
    </row>
    <row r="11386" spans="1:11" ht="18.75" x14ac:dyDescent="0.3">
      <c r="A11386" s="1533" t="s">
        <v>826</v>
      </c>
      <c r="B11386" s="733">
        <v>44995</v>
      </c>
      <c r="C11386" s="732" t="s">
        <v>2610</v>
      </c>
      <c r="D11386" s="137" t="s">
        <v>2643</v>
      </c>
      <c r="E11386" s="493" t="s">
        <v>4954</v>
      </c>
      <c r="F11386" s="1157" t="s">
        <v>6</v>
      </c>
      <c r="G11386" s="1551"/>
      <c r="H11386" s="1551"/>
      <c r="I11386" s="1551"/>
      <c r="J11386" s="1551"/>
      <c r="K11386" s="1551"/>
    </row>
    <row r="11387" spans="1:11" ht="18.75" x14ac:dyDescent="0.3">
      <c r="A11387" s="1560" t="s">
        <v>6</v>
      </c>
      <c r="B11387" s="1540" t="s">
        <v>6</v>
      </c>
      <c r="C11387" s="1540" t="s">
        <v>6</v>
      </c>
      <c r="D11387" s="1540" t="s">
        <v>6</v>
      </c>
      <c r="E11387" s="1540" t="s">
        <v>6</v>
      </c>
      <c r="F11387" s="1561" t="s">
        <v>5049</v>
      </c>
      <c r="G11387" s="1551"/>
      <c r="H11387" s="1551"/>
      <c r="I11387" s="1551"/>
      <c r="J11387" s="1551"/>
      <c r="K11387" s="1551"/>
    </row>
    <row r="11388" spans="1:11" ht="18.75" x14ac:dyDescent="0.3">
      <c r="A11388" s="1541" t="s">
        <v>6</v>
      </c>
      <c r="B11388" s="1542" t="s">
        <v>6</v>
      </c>
      <c r="C11388" s="1542" t="s">
        <v>6</v>
      </c>
      <c r="D11388" s="1542" t="s">
        <v>6</v>
      </c>
      <c r="E11388" s="1542" t="s">
        <v>6</v>
      </c>
      <c r="F11388" s="1544" t="s">
        <v>5050</v>
      </c>
      <c r="G11388" s="1551"/>
      <c r="H11388" s="1551"/>
      <c r="I11388" s="1551"/>
      <c r="J11388" s="1551"/>
      <c r="K11388" s="1551"/>
    </row>
    <row r="11389" spans="1:11" x14ac:dyDescent="0.25">
      <c r="A11389" s="2294" t="s">
        <v>6</v>
      </c>
      <c r="B11389" s="2294"/>
      <c r="C11389" s="2294"/>
      <c r="D11389" s="2294"/>
      <c r="E11389" s="2294"/>
      <c r="F11389" s="2294"/>
      <c r="G11389" s="1551"/>
      <c r="H11389" s="1551"/>
      <c r="I11389" s="1551"/>
      <c r="J11389" s="1551"/>
      <c r="K11389" s="1551"/>
    </row>
    <row r="11390" spans="1:11" ht="15" customHeight="1" x14ac:dyDescent="0.3">
      <c r="A11390" s="1533" t="s">
        <v>837</v>
      </c>
      <c r="B11390" s="733">
        <v>44996</v>
      </c>
      <c r="C11390" s="732" t="s">
        <v>2610</v>
      </c>
      <c r="D11390" s="732" t="s">
        <v>2622</v>
      </c>
      <c r="E11390" s="732" t="s">
        <v>2660</v>
      </c>
      <c r="F11390" s="2271" t="s">
        <v>2624</v>
      </c>
      <c r="G11390" s="1551"/>
      <c r="H11390" s="1551"/>
      <c r="I11390" s="1551"/>
      <c r="J11390" s="1551"/>
      <c r="K11390" s="1551"/>
    </row>
    <row r="11391" spans="1:11" ht="15" customHeight="1" x14ac:dyDescent="0.3">
      <c r="A11391" s="1533" t="s">
        <v>837</v>
      </c>
      <c r="B11391" s="733">
        <v>44996</v>
      </c>
      <c r="C11391" s="732" t="s">
        <v>2610</v>
      </c>
      <c r="D11391" s="732" t="s">
        <v>2622</v>
      </c>
      <c r="E11391" s="732" t="s">
        <v>4850</v>
      </c>
      <c r="F11391" s="2272"/>
      <c r="G11391" s="1551"/>
      <c r="H11391" s="1551"/>
      <c r="I11391" s="1551"/>
      <c r="J11391" s="1551"/>
      <c r="K11391" s="2508"/>
    </row>
    <row r="11392" spans="1:11" ht="15" customHeight="1" x14ac:dyDescent="0.3">
      <c r="A11392" s="1533" t="s">
        <v>837</v>
      </c>
      <c r="B11392" s="733">
        <v>44996</v>
      </c>
      <c r="C11392" s="732" t="s">
        <v>2610</v>
      </c>
      <c r="D11392" s="732" t="s">
        <v>2622</v>
      </c>
      <c r="E11392" s="137" t="s">
        <v>2756</v>
      </c>
      <c r="F11392" s="2271" t="s">
        <v>2627</v>
      </c>
      <c r="G11392" s="1551"/>
      <c r="H11392" s="1551"/>
      <c r="I11392" s="1551"/>
      <c r="J11392" s="1551"/>
      <c r="K11392" s="2508"/>
    </row>
    <row r="11393" spans="1:11" ht="18.75" x14ac:dyDescent="0.3">
      <c r="A11393" s="1533" t="s">
        <v>837</v>
      </c>
      <c r="B11393" s="733">
        <v>44996</v>
      </c>
      <c r="C11393" s="732" t="s">
        <v>2610</v>
      </c>
      <c r="D11393" s="732" t="s">
        <v>2622</v>
      </c>
      <c r="E11393" s="732" t="s">
        <v>2653</v>
      </c>
      <c r="F11393" s="2272"/>
      <c r="G11393" s="1551"/>
      <c r="H11393" s="1551"/>
      <c r="I11393" s="1551"/>
      <c r="J11393" s="1551"/>
      <c r="K11393" s="1551"/>
    </row>
    <row r="11394" spans="1:11" ht="18.75" x14ac:dyDescent="0.3">
      <c r="A11394" s="1532" t="s">
        <v>837</v>
      </c>
      <c r="B11394" s="1158">
        <v>44996</v>
      </c>
      <c r="C11394" s="1564" t="s">
        <v>2610</v>
      </c>
      <c r="D11394" s="1564" t="s">
        <v>2622</v>
      </c>
      <c r="E11394" s="1564" t="s">
        <v>2791</v>
      </c>
      <c r="F11394" s="1564" t="s">
        <v>2700</v>
      </c>
      <c r="G11394" s="1551"/>
      <c r="H11394" s="1551"/>
      <c r="I11394" s="1551"/>
      <c r="J11394" s="1551"/>
      <c r="K11394" s="1551"/>
    </row>
    <row r="11395" spans="1:11" ht="18.75" x14ac:dyDescent="0.3">
      <c r="A11395" s="1535" t="s">
        <v>837</v>
      </c>
      <c r="B11395" s="1190">
        <v>44996</v>
      </c>
      <c r="C11395" s="1566" t="s">
        <v>2610</v>
      </c>
      <c r="D11395" s="1566" t="s">
        <v>2622</v>
      </c>
      <c r="E11395" s="1582" t="s">
        <v>4654</v>
      </c>
      <c r="F11395" s="1564" t="s">
        <v>6</v>
      </c>
      <c r="G11395" s="1551"/>
      <c r="H11395" s="1551"/>
      <c r="I11395" s="1551"/>
      <c r="J11395" s="1551"/>
      <c r="K11395" s="1551"/>
    </row>
    <row r="11396" spans="1:11" ht="18.75" x14ac:dyDescent="0.3">
      <c r="A11396" s="1535" t="s">
        <v>837</v>
      </c>
      <c r="B11396" s="1190">
        <v>44996</v>
      </c>
      <c r="C11396" s="1566" t="s">
        <v>2610</v>
      </c>
      <c r="D11396" s="1566" t="s">
        <v>2622</v>
      </c>
      <c r="E11396" s="732" t="s">
        <v>2792</v>
      </c>
      <c r="F11396" s="1564" t="s">
        <v>6</v>
      </c>
      <c r="G11396" s="1551"/>
      <c r="H11396" s="1551"/>
      <c r="I11396" s="1551"/>
      <c r="J11396" s="1551"/>
      <c r="K11396" s="1551"/>
    </row>
    <row r="11397" spans="1:11" ht="18.75" x14ac:dyDescent="0.3">
      <c r="A11397" s="1530" t="s">
        <v>6</v>
      </c>
      <c r="B11397" s="1220" t="s">
        <v>6</v>
      </c>
      <c r="C11397" s="1220" t="s">
        <v>6</v>
      </c>
      <c r="D11397" s="1220" t="s">
        <v>6</v>
      </c>
      <c r="E11397" s="1219" t="s">
        <v>6</v>
      </c>
      <c r="F11397" s="1543" t="s">
        <v>5051</v>
      </c>
      <c r="G11397" s="1551"/>
      <c r="H11397" s="1551"/>
      <c r="I11397" s="1551"/>
      <c r="J11397" s="1551"/>
      <c r="K11397" s="1551"/>
    </row>
    <row r="11398" spans="1:11" ht="15" customHeight="1" x14ac:dyDescent="0.3">
      <c r="A11398" s="1533" t="s">
        <v>837</v>
      </c>
      <c r="B11398" s="733">
        <v>44996</v>
      </c>
      <c r="C11398" s="732" t="s">
        <v>2610</v>
      </c>
      <c r="D11398" s="732" t="s">
        <v>2306</v>
      </c>
      <c r="E11398" s="732" t="s">
        <v>2655</v>
      </c>
      <c r="F11398" s="2271" t="s">
        <v>2631</v>
      </c>
      <c r="G11398" s="1551"/>
      <c r="H11398" s="1551"/>
      <c r="I11398" s="1551"/>
      <c r="J11398" s="1551"/>
      <c r="K11398" s="2508"/>
    </row>
    <row r="11399" spans="1:11" ht="18.75" x14ac:dyDescent="0.3">
      <c r="A11399" s="1533" t="s">
        <v>837</v>
      </c>
      <c r="B11399" s="733">
        <v>44996</v>
      </c>
      <c r="C11399" s="732" t="s">
        <v>2610</v>
      </c>
      <c r="D11399" s="732" t="s">
        <v>2306</v>
      </c>
      <c r="E11399" s="732" t="s">
        <v>2667</v>
      </c>
      <c r="F11399" s="2284"/>
      <c r="G11399" s="1551"/>
      <c r="H11399" s="1551"/>
      <c r="I11399" s="1551"/>
      <c r="J11399" s="1551"/>
      <c r="K11399" s="2508"/>
    </row>
    <row r="11400" spans="1:11" ht="15" customHeight="1" x14ac:dyDescent="0.3">
      <c r="A11400" s="1533" t="s">
        <v>837</v>
      </c>
      <c r="B11400" s="733">
        <v>44996</v>
      </c>
      <c r="C11400" s="732" t="s">
        <v>2610</v>
      </c>
      <c r="D11400" s="732" t="s">
        <v>2306</v>
      </c>
      <c r="E11400" s="732" t="s">
        <v>4768</v>
      </c>
      <c r="F11400" s="2271" t="s">
        <v>2731</v>
      </c>
      <c r="G11400" s="1551"/>
      <c r="H11400" s="1551"/>
      <c r="I11400" s="1551"/>
      <c r="J11400" s="1551"/>
      <c r="K11400" s="1551"/>
    </row>
    <row r="11401" spans="1:11" ht="18.75" x14ac:dyDescent="0.3">
      <c r="A11401" s="1533" t="s">
        <v>837</v>
      </c>
      <c r="B11401" s="733">
        <v>44996</v>
      </c>
      <c r="C11401" s="732" t="s">
        <v>2610</v>
      </c>
      <c r="D11401" s="732" t="s">
        <v>2306</v>
      </c>
      <c r="E11401" s="732" t="s">
        <v>2747</v>
      </c>
      <c r="F11401" s="2271"/>
      <c r="G11401" s="1551"/>
      <c r="H11401" s="1551"/>
      <c r="I11401" s="1551"/>
      <c r="J11401" s="1551"/>
      <c r="K11401" s="1551"/>
    </row>
    <row r="11402" spans="1:11" ht="18.75" x14ac:dyDescent="0.3">
      <c r="A11402" s="1562" t="s">
        <v>6</v>
      </c>
      <c r="B11402" s="1219" t="s">
        <v>6</v>
      </c>
      <c r="C11402" s="1219" t="s">
        <v>6</v>
      </c>
      <c r="D11402" s="1219" t="s">
        <v>6</v>
      </c>
      <c r="E11402" s="1219" t="s">
        <v>6</v>
      </c>
      <c r="F11402" s="1506" t="s">
        <v>5051</v>
      </c>
      <c r="G11402" s="1551"/>
      <c r="H11402" s="1551"/>
      <c r="I11402" s="1551"/>
      <c r="J11402" s="1551"/>
      <c r="K11402" s="1551"/>
    </row>
    <row r="11403" spans="1:11" ht="15" customHeight="1" x14ac:dyDescent="0.3">
      <c r="A11403" s="1533" t="s">
        <v>837</v>
      </c>
      <c r="B11403" s="733">
        <v>44996</v>
      </c>
      <c r="C11403" s="732" t="s">
        <v>2610</v>
      </c>
      <c r="D11403" s="732" t="s">
        <v>2844</v>
      </c>
      <c r="E11403" s="732" t="s">
        <v>2661</v>
      </c>
      <c r="F11403" s="2271" t="s">
        <v>2634</v>
      </c>
      <c r="G11403" s="1551"/>
      <c r="H11403" s="1551"/>
      <c r="I11403" s="1551"/>
      <c r="J11403" s="1551"/>
      <c r="K11403" s="1551"/>
    </row>
    <row r="11404" spans="1:11" ht="18.75" x14ac:dyDescent="0.3">
      <c r="A11404" s="1533" t="s">
        <v>837</v>
      </c>
      <c r="B11404" s="733">
        <v>44996</v>
      </c>
      <c r="C11404" s="732" t="s">
        <v>2610</v>
      </c>
      <c r="D11404" s="732" t="s">
        <v>2844</v>
      </c>
      <c r="E11404" s="732" t="s">
        <v>5052</v>
      </c>
      <c r="F11404" s="2272"/>
      <c r="G11404" s="1551"/>
      <c r="H11404" s="1551"/>
      <c r="I11404" s="1551"/>
      <c r="J11404" s="1551"/>
      <c r="K11404" s="1551"/>
    </row>
    <row r="11405" spans="1:11" ht="18.75" x14ac:dyDescent="0.3">
      <c r="A11405" s="1533" t="s">
        <v>837</v>
      </c>
      <c r="B11405" s="733">
        <v>44996</v>
      </c>
      <c r="C11405" s="732" t="s">
        <v>2610</v>
      </c>
      <c r="D11405" s="732" t="s">
        <v>2844</v>
      </c>
      <c r="E11405" s="1156" t="s">
        <v>2640</v>
      </c>
      <c r="F11405" s="1535" t="s">
        <v>2638</v>
      </c>
      <c r="G11405" s="1551"/>
      <c r="H11405" s="1551"/>
      <c r="I11405" s="1551"/>
      <c r="J11405" s="1551"/>
      <c r="K11405" s="1551"/>
    </row>
    <row r="11406" spans="1:11" ht="18.75" x14ac:dyDescent="0.3">
      <c r="A11406" s="1533" t="s">
        <v>837</v>
      </c>
      <c r="B11406" s="733">
        <v>44996</v>
      </c>
      <c r="C11406" s="732" t="s">
        <v>2610</v>
      </c>
      <c r="D11406" s="732" t="s">
        <v>2844</v>
      </c>
      <c r="E11406" s="1156" t="s">
        <v>2834</v>
      </c>
      <c r="F11406" s="1533" t="s">
        <v>6</v>
      </c>
      <c r="G11406" s="1551"/>
      <c r="H11406" s="1551"/>
      <c r="I11406" s="1551"/>
      <c r="J11406" s="1551"/>
      <c r="K11406" s="1551"/>
    </row>
    <row r="11407" spans="1:11" ht="18.75" x14ac:dyDescent="0.3">
      <c r="A11407" s="1562" t="s">
        <v>6</v>
      </c>
      <c r="B11407" s="1219" t="s">
        <v>6</v>
      </c>
      <c r="C11407" s="1219" t="s">
        <v>6</v>
      </c>
      <c r="D11407" s="1219" t="s">
        <v>6</v>
      </c>
      <c r="E11407" s="1219" t="s">
        <v>6</v>
      </c>
      <c r="F11407" s="1506" t="s">
        <v>4962</v>
      </c>
      <c r="G11407" s="1551"/>
      <c r="H11407" s="1551"/>
      <c r="I11407" s="1551"/>
      <c r="J11407" s="1551"/>
      <c r="K11407" s="1551"/>
    </row>
    <row r="11408" spans="1:11" ht="15" customHeight="1" x14ac:dyDescent="0.3">
      <c r="A11408" s="1533" t="s">
        <v>837</v>
      </c>
      <c r="B11408" s="733">
        <v>44996</v>
      </c>
      <c r="C11408" s="732" t="s">
        <v>2610</v>
      </c>
      <c r="D11408" s="137" t="s">
        <v>2643</v>
      </c>
      <c r="E11408" s="732" t="s">
        <v>2800</v>
      </c>
      <c r="F11408" s="2271" t="s">
        <v>2645</v>
      </c>
      <c r="G11408" s="1551"/>
      <c r="H11408" s="1551"/>
      <c r="I11408" s="1551"/>
      <c r="J11408" s="1551"/>
      <c r="K11408" s="1551"/>
    </row>
    <row r="11409" spans="1:11" ht="18.75" x14ac:dyDescent="0.3">
      <c r="A11409" s="1533" t="s">
        <v>837</v>
      </c>
      <c r="B11409" s="733">
        <v>44996</v>
      </c>
      <c r="C11409" s="732" t="s">
        <v>2610</v>
      </c>
      <c r="D11409" s="137" t="s">
        <v>2643</v>
      </c>
      <c r="E11409" s="732" t="s">
        <v>2718</v>
      </c>
      <c r="F11409" s="2272"/>
      <c r="G11409" s="1551"/>
      <c r="H11409" s="1551"/>
      <c r="I11409" s="1551"/>
      <c r="J11409" s="1551"/>
      <c r="K11409" s="1551"/>
    </row>
    <row r="11410" spans="1:11" ht="15" customHeight="1" x14ac:dyDescent="0.3">
      <c r="A11410" s="1533" t="s">
        <v>837</v>
      </c>
      <c r="B11410" s="733">
        <v>44996</v>
      </c>
      <c r="C11410" s="732" t="s">
        <v>2610</v>
      </c>
      <c r="D11410" s="137" t="s">
        <v>2643</v>
      </c>
      <c r="E11410" s="1156" t="s">
        <v>4473</v>
      </c>
      <c r="F11410" s="2276" t="s">
        <v>2651</v>
      </c>
      <c r="G11410" s="1551"/>
      <c r="H11410" s="1551"/>
      <c r="I11410" s="1551"/>
      <c r="J11410" s="1551"/>
      <c r="K11410" s="1551"/>
    </row>
    <row r="11411" spans="1:11" ht="18.75" x14ac:dyDescent="0.3">
      <c r="A11411" s="1533" t="s">
        <v>837</v>
      </c>
      <c r="B11411" s="733">
        <v>44996</v>
      </c>
      <c r="C11411" s="732" t="s">
        <v>2610</v>
      </c>
      <c r="D11411" s="137" t="s">
        <v>2643</v>
      </c>
      <c r="E11411" s="493" t="s">
        <v>4551</v>
      </c>
      <c r="F11411" s="2271"/>
      <c r="G11411" s="1551"/>
      <c r="H11411" s="1551"/>
      <c r="I11411" s="1551"/>
      <c r="J11411" s="1551"/>
      <c r="K11411" s="1551"/>
    </row>
    <row r="11412" spans="1:11" ht="18.75" x14ac:dyDescent="0.3">
      <c r="A11412" s="1533" t="s">
        <v>837</v>
      </c>
      <c r="B11412" s="733">
        <v>44996</v>
      </c>
      <c r="C11412" s="732" t="s">
        <v>2610</v>
      </c>
      <c r="D11412" s="137" t="s">
        <v>2643</v>
      </c>
      <c r="E11412" s="493" t="s">
        <v>4941</v>
      </c>
      <c r="F11412" s="1533" t="s">
        <v>6</v>
      </c>
      <c r="G11412" s="1551"/>
      <c r="H11412" s="1551"/>
      <c r="I11412" s="1551"/>
      <c r="J11412" s="1551"/>
      <c r="K11412" s="1551"/>
    </row>
    <row r="11413" spans="1:11" ht="15" customHeight="1" x14ac:dyDescent="0.3">
      <c r="A11413" s="1533" t="s">
        <v>837</v>
      </c>
      <c r="B11413" s="733">
        <v>44996</v>
      </c>
      <c r="C11413" s="732" t="s">
        <v>2610</v>
      </c>
      <c r="D11413" s="137" t="s">
        <v>2643</v>
      </c>
      <c r="E11413" s="732" t="s">
        <v>4782</v>
      </c>
      <c r="F11413" s="2271" t="s">
        <v>2654</v>
      </c>
      <c r="G11413" s="1551"/>
      <c r="H11413" s="1551"/>
      <c r="I11413" s="1551"/>
      <c r="J11413" s="1551"/>
      <c r="K11413" s="1551"/>
    </row>
    <row r="11414" spans="1:11" ht="18.75" x14ac:dyDescent="0.3">
      <c r="A11414" s="1533" t="s">
        <v>837</v>
      </c>
      <c r="B11414" s="733">
        <v>44996</v>
      </c>
      <c r="C11414" s="732" t="s">
        <v>2610</v>
      </c>
      <c r="D11414" s="137" t="s">
        <v>2643</v>
      </c>
      <c r="E11414" s="732" t="s">
        <v>4855</v>
      </c>
      <c r="F11414" s="2272"/>
      <c r="G11414" s="1551"/>
      <c r="H11414" s="1551"/>
      <c r="I11414" s="1551"/>
      <c r="J11414" s="1551"/>
      <c r="K11414" s="1551"/>
    </row>
    <row r="11415" spans="1:11" ht="15" customHeight="1" x14ac:dyDescent="0.3">
      <c r="A11415" s="1533" t="s">
        <v>837</v>
      </c>
      <c r="B11415" s="733">
        <v>44996</v>
      </c>
      <c r="C11415" s="732" t="s">
        <v>2610</v>
      </c>
      <c r="D11415" s="137" t="s">
        <v>2643</v>
      </c>
      <c r="E11415" s="1156" t="s">
        <v>4804</v>
      </c>
      <c r="F11415" s="2276" t="s">
        <v>2657</v>
      </c>
      <c r="G11415" s="1551"/>
      <c r="H11415" s="1551"/>
      <c r="I11415" s="1551"/>
      <c r="J11415" s="1551"/>
      <c r="K11415" s="1551"/>
    </row>
    <row r="11416" spans="1:11" ht="18.75" x14ac:dyDescent="0.3">
      <c r="A11416" s="1533" t="s">
        <v>837</v>
      </c>
      <c r="B11416" s="733">
        <v>44996</v>
      </c>
      <c r="C11416" s="732" t="s">
        <v>2610</v>
      </c>
      <c r="D11416" s="137" t="s">
        <v>2643</v>
      </c>
      <c r="E11416" s="493" t="s">
        <v>4760</v>
      </c>
      <c r="F11416" s="2284"/>
      <c r="G11416" s="1551"/>
      <c r="H11416" s="1551"/>
      <c r="I11416" s="1551"/>
      <c r="J11416" s="1551"/>
      <c r="K11416" s="1551"/>
    </row>
    <row r="11417" spans="1:11" ht="15" customHeight="1" x14ac:dyDescent="0.3">
      <c r="A11417" s="1533" t="s">
        <v>837</v>
      </c>
      <c r="B11417" s="733">
        <v>44996</v>
      </c>
      <c r="C11417" s="732" t="s">
        <v>2610</v>
      </c>
      <c r="D11417" s="137" t="s">
        <v>2643</v>
      </c>
      <c r="E11417" s="732" t="s">
        <v>2670</v>
      </c>
      <c r="F11417" s="2271" t="s">
        <v>2659</v>
      </c>
      <c r="G11417" s="1551"/>
      <c r="H11417" s="1551"/>
      <c r="I11417" s="1551"/>
      <c r="J11417" s="1551"/>
      <c r="K11417" s="1551"/>
    </row>
    <row r="11418" spans="1:11" ht="18.75" x14ac:dyDescent="0.3">
      <c r="A11418" s="1533" t="s">
        <v>837</v>
      </c>
      <c r="B11418" s="733">
        <v>44996</v>
      </c>
      <c r="C11418" s="732" t="s">
        <v>2610</v>
      </c>
      <c r="D11418" s="137" t="s">
        <v>2643</v>
      </c>
      <c r="E11418" s="1564" t="s">
        <v>4862</v>
      </c>
      <c r="F11418" s="2272"/>
      <c r="G11418" s="1551"/>
      <c r="H11418" s="1551"/>
      <c r="I11418" s="1551"/>
      <c r="J11418" s="1551"/>
      <c r="K11418" s="1551"/>
    </row>
    <row r="11419" spans="1:11" ht="15" customHeight="1" x14ac:dyDescent="0.3">
      <c r="A11419" s="1533" t="s">
        <v>837</v>
      </c>
      <c r="B11419" s="733">
        <v>44996</v>
      </c>
      <c r="C11419" s="732" t="s">
        <v>2610</v>
      </c>
      <c r="D11419" s="137" t="s">
        <v>2643</v>
      </c>
      <c r="E11419" s="1537" t="s">
        <v>4770</v>
      </c>
      <c r="F11419" s="2276" t="s">
        <v>2662</v>
      </c>
      <c r="G11419" s="1551"/>
      <c r="H11419" s="1551"/>
      <c r="I11419" s="1551"/>
      <c r="J11419" s="1551"/>
      <c r="K11419" s="1551"/>
    </row>
    <row r="11420" spans="1:11" ht="18.75" x14ac:dyDescent="0.3">
      <c r="A11420" s="1533" t="s">
        <v>837</v>
      </c>
      <c r="B11420" s="733">
        <v>44996</v>
      </c>
      <c r="C11420" s="732" t="s">
        <v>2610</v>
      </c>
      <c r="D11420" s="137" t="s">
        <v>2643</v>
      </c>
      <c r="E11420" s="1156" t="s">
        <v>4803</v>
      </c>
      <c r="F11420" s="2284"/>
      <c r="G11420" s="1551"/>
      <c r="H11420" s="1551"/>
      <c r="I11420" s="1551"/>
      <c r="J11420" s="1551"/>
      <c r="K11420" s="1551"/>
    </row>
    <row r="11421" spans="1:11" ht="15" customHeight="1" x14ac:dyDescent="0.3">
      <c r="A11421" s="1533" t="s">
        <v>837</v>
      </c>
      <c r="B11421" s="733">
        <v>44996</v>
      </c>
      <c r="C11421" s="732" t="s">
        <v>2610</v>
      </c>
      <c r="D11421" s="137" t="s">
        <v>2643</v>
      </c>
      <c r="E11421" s="732" t="s">
        <v>2658</v>
      </c>
      <c r="F11421" s="2271" t="s">
        <v>2706</v>
      </c>
      <c r="G11421" s="1551"/>
      <c r="H11421" s="1551"/>
      <c r="I11421" s="1551"/>
      <c r="J11421" s="1551"/>
      <c r="K11421" s="1551"/>
    </row>
    <row r="11422" spans="1:11" ht="18.75" x14ac:dyDescent="0.3">
      <c r="A11422" s="1533" t="s">
        <v>837</v>
      </c>
      <c r="B11422" s="733">
        <v>44996</v>
      </c>
      <c r="C11422" s="732" t="s">
        <v>2610</v>
      </c>
      <c r="D11422" s="137" t="s">
        <v>2643</v>
      </c>
      <c r="E11422" s="732" t="s">
        <v>4774</v>
      </c>
      <c r="F11422" s="2272"/>
      <c r="G11422" s="1551"/>
      <c r="H11422" s="1551"/>
      <c r="I11422" s="1551"/>
      <c r="J11422" s="1551"/>
      <c r="K11422" s="1551"/>
    </row>
    <row r="11423" spans="1:11" ht="18.75" x14ac:dyDescent="0.3">
      <c r="A11423" s="1562" t="s">
        <v>6</v>
      </c>
      <c r="B11423" s="1219" t="s">
        <v>6</v>
      </c>
      <c r="C11423" s="1219" t="s">
        <v>6</v>
      </c>
      <c r="D11423" s="1219" t="s">
        <v>6</v>
      </c>
      <c r="E11423" s="1219" t="s">
        <v>6</v>
      </c>
      <c r="F11423" s="1506" t="s">
        <v>4962</v>
      </c>
      <c r="G11423" s="1551"/>
      <c r="H11423" s="1551"/>
      <c r="I11423" s="1551"/>
      <c r="J11423" s="1551"/>
      <c r="K11423" s="1551"/>
    </row>
    <row r="11424" spans="1:11" ht="18.75" x14ac:dyDescent="0.3">
      <c r="A11424" s="1176" t="s">
        <v>6</v>
      </c>
      <c r="B11424" s="1177" t="s">
        <v>6</v>
      </c>
      <c r="C11424" s="1177" t="s">
        <v>6</v>
      </c>
      <c r="D11424" s="1177" t="s">
        <v>6</v>
      </c>
      <c r="E11424" s="1177" t="s">
        <v>6</v>
      </c>
      <c r="F11424" s="1178" t="s">
        <v>4766</v>
      </c>
      <c r="G11424" s="1551"/>
      <c r="H11424" s="1551"/>
      <c r="I11424" s="1551"/>
      <c r="J11424" s="1551"/>
      <c r="K11424" s="1551"/>
    </row>
    <row r="11427" spans="1:6" ht="15" customHeight="1" x14ac:dyDescent="0.3">
      <c r="A11427" s="737" t="s">
        <v>855</v>
      </c>
      <c r="B11427" s="738">
        <v>44997</v>
      </c>
      <c r="C11427" s="1582" t="s">
        <v>2610</v>
      </c>
      <c r="D11427" s="732" t="s">
        <v>5025</v>
      </c>
      <c r="E11427" s="1582" t="s">
        <v>2623</v>
      </c>
      <c r="F11427" s="2276" t="s">
        <v>2624</v>
      </c>
    </row>
    <row r="11428" spans="1:6" ht="18.75" x14ac:dyDescent="0.3">
      <c r="A11428" s="1533" t="s">
        <v>855</v>
      </c>
      <c r="B11428" s="733">
        <v>44997</v>
      </c>
      <c r="C11428" s="732" t="s">
        <v>2610</v>
      </c>
      <c r="D11428" s="732" t="s">
        <v>5025</v>
      </c>
      <c r="E11428" s="732" t="s">
        <v>4842</v>
      </c>
      <c r="F11428" s="2272"/>
    </row>
    <row r="11429" spans="1:6" ht="15" customHeight="1" x14ac:dyDescent="0.3">
      <c r="A11429" s="1533" t="s">
        <v>855</v>
      </c>
      <c r="B11429" s="733">
        <v>44997</v>
      </c>
      <c r="C11429" s="732" t="s">
        <v>2610</v>
      </c>
      <c r="D11429" s="732" t="s">
        <v>5025</v>
      </c>
      <c r="E11429" s="732" t="s">
        <v>2776</v>
      </c>
      <c r="F11429" s="2271" t="s">
        <v>2627</v>
      </c>
    </row>
    <row r="11430" spans="1:6" ht="18.75" x14ac:dyDescent="0.3">
      <c r="A11430" s="1532" t="s">
        <v>855</v>
      </c>
      <c r="B11430" s="1158">
        <v>44997</v>
      </c>
      <c r="C11430" s="1564" t="s">
        <v>2610</v>
      </c>
      <c r="D11430" s="732" t="s">
        <v>5025</v>
      </c>
      <c r="E11430" s="732" t="s">
        <v>2671</v>
      </c>
      <c r="F11430" s="2272"/>
    </row>
    <row r="11431" spans="1:6" ht="15" customHeight="1" x14ac:dyDescent="0.3">
      <c r="A11431" s="1535" t="s">
        <v>855</v>
      </c>
      <c r="B11431" s="1190">
        <v>44997</v>
      </c>
      <c r="C11431" s="1566" t="s">
        <v>2610</v>
      </c>
      <c r="D11431" s="732" t="s">
        <v>5025</v>
      </c>
      <c r="E11431" s="1156" t="s">
        <v>2669</v>
      </c>
      <c r="F11431" s="2271" t="s">
        <v>2700</v>
      </c>
    </row>
    <row r="11432" spans="1:6" ht="18.75" x14ac:dyDescent="0.3">
      <c r="A11432" s="1535" t="s">
        <v>855</v>
      </c>
      <c r="B11432" s="1190">
        <v>44997</v>
      </c>
      <c r="C11432" s="1566" t="s">
        <v>2610</v>
      </c>
      <c r="D11432" s="732" t="s">
        <v>5025</v>
      </c>
      <c r="E11432" s="1156" t="s">
        <v>2757</v>
      </c>
      <c r="F11432" s="2284"/>
    </row>
    <row r="11433" spans="1:6" ht="15" customHeight="1" x14ac:dyDescent="0.3">
      <c r="A11433" s="1532" t="s">
        <v>855</v>
      </c>
      <c r="B11433" s="1158">
        <v>44997</v>
      </c>
      <c r="C11433" s="1564" t="s">
        <v>2610</v>
      </c>
      <c r="D11433" s="732" t="s">
        <v>5025</v>
      </c>
      <c r="E11433" s="1564" t="s">
        <v>2834</v>
      </c>
      <c r="F11433" s="2271" t="s">
        <v>5053</v>
      </c>
    </row>
    <row r="11434" spans="1:6" ht="18.75" x14ac:dyDescent="0.3">
      <c r="A11434" s="1535" t="s">
        <v>855</v>
      </c>
      <c r="B11434" s="1190">
        <v>44997</v>
      </c>
      <c r="C11434" s="1566" t="s">
        <v>2610</v>
      </c>
      <c r="D11434" s="732" t="s">
        <v>5025</v>
      </c>
      <c r="E11434" s="1566" t="s">
        <v>4732</v>
      </c>
      <c r="F11434" s="2271"/>
    </row>
    <row r="11435" spans="1:6" ht="18.75" x14ac:dyDescent="0.3">
      <c r="A11435" s="1535" t="s">
        <v>855</v>
      </c>
      <c r="B11435" s="1190">
        <v>44997</v>
      </c>
      <c r="C11435" s="1566" t="s">
        <v>2610</v>
      </c>
      <c r="D11435" s="732" t="s">
        <v>5025</v>
      </c>
      <c r="E11435" s="1566" t="s">
        <v>4821</v>
      </c>
      <c r="F11435" s="1566" t="s">
        <v>5054</v>
      </c>
    </row>
    <row r="11436" spans="1:6" ht="18.75" x14ac:dyDescent="0.3">
      <c r="A11436" s="1535" t="s">
        <v>855</v>
      </c>
      <c r="B11436" s="1190">
        <v>44997</v>
      </c>
      <c r="C11436" s="1566" t="s">
        <v>2610</v>
      </c>
      <c r="D11436" s="732" t="s">
        <v>5025</v>
      </c>
      <c r="E11436" s="1566" t="s">
        <v>2747</v>
      </c>
      <c r="F11436" s="732" t="s">
        <v>6</v>
      </c>
    </row>
    <row r="11437" spans="1:6" ht="18.75" x14ac:dyDescent="0.3">
      <c r="A11437" s="2273" t="s">
        <v>5055</v>
      </c>
      <c r="B11437" s="2274"/>
      <c r="C11437" s="2274"/>
      <c r="D11437" s="2274"/>
      <c r="E11437" s="2274"/>
      <c r="F11437" s="2275"/>
    </row>
    <row r="11438" spans="1:6" ht="15" customHeight="1" x14ac:dyDescent="0.3">
      <c r="A11438" s="1533" t="s">
        <v>855</v>
      </c>
      <c r="B11438" s="733">
        <v>44997</v>
      </c>
      <c r="C11438" s="732" t="s">
        <v>2610</v>
      </c>
      <c r="D11438" s="732" t="s">
        <v>2306</v>
      </c>
      <c r="E11438" s="732" t="s">
        <v>2702</v>
      </c>
      <c r="F11438" s="2271" t="s">
        <v>2631</v>
      </c>
    </row>
    <row r="11439" spans="1:6" ht="18.75" x14ac:dyDescent="0.3">
      <c r="A11439" s="1533" t="s">
        <v>855</v>
      </c>
      <c r="B11439" s="733">
        <v>44997</v>
      </c>
      <c r="C11439" s="732" t="s">
        <v>2610</v>
      </c>
      <c r="D11439" s="732" t="s">
        <v>2306</v>
      </c>
      <c r="E11439" s="732" t="s">
        <v>4815</v>
      </c>
      <c r="F11439" s="2271"/>
    </row>
    <row r="11440" spans="1:6" ht="18.75" x14ac:dyDescent="0.3">
      <c r="A11440" s="1533" t="s">
        <v>855</v>
      </c>
      <c r="B11440" s="733">
        <v>44997</v>
      </c>
      <c r="C11440" s="732" t="s">
        <v>2610</v>
      </c>
      <c r="D11440" s="732" t="s">
        <v>2306</v>
      </c>
      <c r="E11440" s="732" t="s">
        <v>4770</v>
      </c>
      <c r="F11440" s="1566" t="s">
        <v>2731</v>
      </c>
    </row>
    <row r="11441" spans="1:6" ht="18.75" x14ac:dyDescent="0.3">
      <c r="A11441" s="1533" t="s">
        <v>855</v>
      </c>
      <c r="B11441" s="733">
        <v>44997</v>
      </c>
      <c r="C11441" s="732" t="s">
        <v>2610</v>
      </c>
      <c r="D11441" s="732" t="s">
        <v>2306</v>
      </c>
      <c r="E11441" s="732" t="s">
        <v>2636</v>
      </c>
      <c r="F11441" s="732" t="s">
        <v>6</v>
      </c>
    </row>
    <row r="11442" spans="1:6" ht="18.75" x14ac:dyDescent="0.3">
      <c r="A11442" s="2273" t="s">
        <v>5056</v>
      </c>
      <c r="B11442" s="2274"/>
      <c r="C11442" s="2274"/>
      <c r="D11442" s="2274"/>
      <c r="E11442" s="2274"/>
      <c r="F11442" s="2275"/>
    </row>
    <row r="11443" spans="1:6" ht="15" customHeight="1" x14ac:dyDescent="0.3">
      <c r="A11443" s="737" t="s">
        <v>855</v>
      </c>
      <c r="B11443" s="738">
        <v>44997</v>
      </c>
      <c r="C11443" s="1582" t="s">
        <v>2610</v>
      </c>
      <c r="D11443" s="1582" t="s">
        <v>4860</v>
      </c>
      <c r="E11443" s="1537" t="s">
        <v>2626</v>
      </c>
      <c r="F11443" s="2276" t="s">
        <v>2634</v>
      </c>
    </row>
    <row r="11444" spans="1:6" ht="18.75" x14ac:dyDescent="0.3">
      <c r="A11444" s="1533" t="s">
        <v>855</v>
      </c>
      <c r="B11444" s="733">
        <v>44997</v>
      </c>
      <c r="C11444" s="732" t="s">
        <v>2610</v>
      </c>
      <c r="D11444" s="732" t="s">
        <v>4860</v>
      </c>
      <c r="E11444" s="1156" t="s">
        <v>2658</v>
      </c>
      <c r="F11444" s="2284"/>
    </row>
    <row r="11445" spans="1:6" ht="18.75" x14ac:dyDescent="0.3">
      <c r="A11445" s="2273" t="s">
        <v>4965</v>
      </c>
      <c r="B11445" s="2274"/>
      <c r="C11445" s="2274"/>
      <c r="D11445" s="2274"/>
      <c r="E11445" s="2274"/>
      <c r="F11445" s="2275"/>
    </row>
    <row r="11446" spans="1:6" ht="15" customHeight="1" x14ac:dyDescent="0.3">
      <c r="A11446" s="1533" t="s">
        <v>855</v>
      </c>
      <c r="B11446" s="733">
        <v>44997</v>
      </c>
      <c r="C11446" s="732" t="s">
        <v>2610</v>
      </c>
      <c r="D11446" s="137" t="s">
        <v>2643</v>
      </c>
      <c r="E11446" s="732" t="s">
        <v>4768</v>
      </c>
      <c r="F11446" s="2271" t="s">
        <v>2645</v>
      </c>
    </row>
    <row r="11447" spans="1:6" ht="18.75" x14ac:dyDescent="0.3">
      <c r="A11447" s="1533" t="s">
        <v>855</v>
      </c>
      <c r="B11447" s="733">
        <v>44997</v>
      </c>
      <c r="C11447" s="732" t="s">
        <v>2610</v>
      </c>
      <c r="D11447" s="137" t="s">
        <v>2643</v>
      </c>
      <c r="E11447" s="732" t="s">
        <v>4581</v>
      </c>
      <c r="F11447" s="2272"/>
    </row>
    <row r="11448" spans="1:6" ht="15" customHeight="1" x14ac:dyDescent="0.3">
      <c r="A11448" s="1533" t="s">
        <v>855</v>
      </c>
      <c r="B11448" s="733">
        <v>44997</v>
      </c>
      <c r="C11448" s="732" t="s">
        <v>2610</v>
      </c>
      <c r="D11448" s="137" t="s">
        <v>2643</v>
      </c>
      <c r="E11448" s="732" t="s">
        <v>2718</v>
      </c>
      <c r="F11448" s="2271" t="s">
        <v>2648</v>
      </c>
    </row>
    <row r="11449" spans="1:6" ht="18.75" x14ac:dyDescent="0.3">
      <c r="A11449" s="1533" t="s">
        <v>855</v>
      </c>
      <c r="B11449" s="733">
        <v>44997</v>
      </c>
      <c r="C11449" s="732" t="s">
        <v>2610</v>
      </c>
      <c r="D11449" s="137" t="s">
        <v>2643</v>
      </c>
      <c r="E11449" s="732" t="s">
        <v>4473</v>
      </c>
      <c r="F11449" s="2272"/>
    </row>
    <row r="11450" spans="1:6" ht="15" customHeight="1" x14ac:dyDescent="0.3">
      <c r="A11450" s="1533" t="s">
        <v>855</v>
      </c>
      <c r="B11450" s="733">
        <v>44997</v>
      </c>
      <c r="C11450" s="732" t="s">
        <v>2610</v>
      </c>
      <c r="D11450" s="137" t="s">
        <v>2643</v>
      </c>
      <c r="E11450" s="732" t="s">
        <v>4735</v>
      </c>
      <c r="F11450" s="2271" t="s">
        <v>2651</v>
      </c>
    </row>
    <row r="11451" spans="1:6" ht="18.75" x14ac:dyDescent="0.3">
      <c r="A11451" s="1533" t="s">
        <v>855</v>
      </c>
      <c r="B11451" s="733">
        <v>44997</v>
      </c>
      <c r="C11451" s="732" t="s">
        <v>2610</v>
      </c>
      <c r="D11451" s="137" t="s">
        <v>2643</v>
      </c>
      <c r="E11451" s="732" t="s">
        <v>2791</v>
      </c>
      <c r="F11451" s="2272"/>
    </row>
    <row r="11452" spans="1:6" ht="15" customHeight="1" x14ac:dyDescent="0.3">
      <c r="A11452" s="1533" t="s">
        <v>855</v>
      </c>
      <c r="B11452" s="733">
        <v>44997</v>
      </c>
      <c r="C11452" s="732" t="s">
        <v>2610</v>
      </c>
      <c r="D11452" s="137" t="s">
        <v>2643</v>
      </c>
      <c r="E11452" s="1156" t="s">
        <v>2798</v>
      </c>
      <c r="F11452" s="2271" t="s">
        <v>2654</v>
      </c>
    </row>
    <row r="11453" spans="1:6" ht="18.75" x14ac:dyDescent="0.3">
      <c r="A11453" s="1533" t="s">
        <v>855</v>
      </c>
      <c r="B11453" s="733">
        <v>44997</v>
      </c>
      <c r="C11453" s="732" t="s">
        <v>2610</v>
      </c>
      <c r="D11453" s="137" t="s">
        <v>2643</v>
      </c>
      <c r="E11453" s="1156" t="s">
        <v>2630</v>
      </c>
      <c r="F11453" s="2272"/>
    </row>
    <row r="11454" spans="1:6" ht="15" customHeight="1" x14ac:dyDescent="0.3">
      <c r="A11454" s="1533" t="s">
        <v>855</v>
      </c>
      <c r="B11454" s="733">
        <v>44997</v>
      </c>
      <c r="C11454" s="732" t="s">
        <v>2610</v>
      </c>
      <c r="D11454" s="137" t="s">
        <v>2643</v>
      </c>
      <c r="E11454" s="1156" t="s">
        <v>4942</v>
      </c>
      <c r="F11454" s="2271" t="s">
        <v>2657</v>
      </c>
    </row>
    <row r="11455" spans="1:6" ht="18.75" x14ac:dyDescent="0.3">
      <c r="A11455" s="1533" t="s">
        <v>855</v>
      </c>
      <c r="B11455" s="733">
        <v>44997</v>
      </c>
      <c r="C11455" s="732" t="s">
        <v>2610</v>
      </c>
      <c r="D11455" s="137" t="s">
        <v>2643</v>
      </c>
      <c r="E11455" s="1579" t="s">
        <v>2628</v>
      </c>
      <c r="F11455" s="2272"/>
    </row>
    <row r="11456" spans="1:6" ht="15" customHeight="1" x14ac:dyDescent="0.3">
      <c r="A11456" s="1533" t="s">
        <v>855</v>
      </c>
      <c r="B11456" s="733">
        <v>44997</v>
      </c>
      <c r="C11456" s="732" t="s">
        <v>2610</v>
      </c>
      <c r="D11456" s="137" t="s">
        <v>2643</v>
      </c>
      <c r="E11456" s="1228" t="s">
        <v>2734</v>
      </c>
      <c r="F11456" s="2271" t="s">
        <v>2659</v>
      </c>
    </row>
    <row r="11457" spans="1:6" ht="18.75" x14ac:dyDescent="0.3">
      <c r="A11457" s="1533" t="s">
        <v>855</v>
      </c>
      <c r="B11457" s="733">
        <v>44997</v>
      </c>
      <c r="C11457" s="732" t="s">
        <v>2610</v>
      </c>
      <c r="D11457" s="137" t="s">
        <v>2643</v>
      </c>
      <c r="E11457" s="1565" t="s">
        <v>4961</v>
      </c>
      <c r="F11457" s="2272"/>
    </row>
    <row r="11458" spans="1:6" ht="15" customHeight="1" x14ac:dyDescent="0.3">
      <c r="A11458" s="1533" t="s">
        <v>855</v>
      </c>
      <c r="B11458" s="733">
        <v>44997</v>
      </c>
      <c r="C11458" s="732" t="s">
        <v>2610</v>
      </c>
      <c r="D11458" s="137" t="s">
        <v>2643</v>
      </c>
      <c r="E11458" s="493" t="s">
        <v>4808</v>
      </c>
      <c r="F11458" s="2283" t="s">
        <v>2662</v>
      </c>
    </row>
    <row r="11459" spans="1:6" ht="18.75" x14ac:dyDescent="0.3">
      <c r="A11459" s="1533" t="s">
        <v>855</v>
      </c>
      <c r="B11459" s="733">
        <v>44997</v>
      </c>
      <c r="C11459" s="732" t="s">
        <v>2610</v>
      </c>
      <c r="D11459" s="493" t="s">
        <v>2643</v>
      </c>
      <c r="E11459" s="1192" t="s">
        <v>2652</v>
      </c>
      <c r="F11459" s="2278"/>
    </row>
    <row r="11460" spans="1:6" ht="18.75" x14ac:dyDescent="0.3">
      <c r="A11460" s="1533" t="s">
        <v>855</v>
      </c>
      <c r="B11460" s="733">
        <v>44997</v>
      </c>
      <c r="C11460" s="732" t="s">
        <v>2610</v>
      </c>
      <c r="D11460" s="493" t="s">
        <v>2643</v>
      </c>
      <c r="E11460" s="1539" t="s">
        <v>4771</v>
      </c>
      <c r="F11460" s="501" t="s">
        <v>2706</v>
      </c>
    </row>
    <row r="11461" spans="1:6" ht="18.75" x14ac:dyDescent="0.3">
      <c r="A11461" s="1533" t="s">
        <v>855</v>
      </c>
      <c r="B11461" s="733">
        <v>44997</v>
      </c>
      <c r="C11461" s="732" t="s">
        <v>2610</v>
      </c>
      <c r="D11461" s="493" t="s">
        <v>2643</v>
      </c>
      <c r="E11461" s="1539" t="s">
        <v>4848</v>
      </c>
      <c r="F11461" s="1023" t="s">
        <v>6</v>
      </c>
    </row>
    <row r="11462" spans="1:6" ht="18.75" x14ac:dyDescent="0.3">
      <c r="A11462" s="2273" t="s">
        <v>4966</v>
      </c>
      <c r="B11462" s="2274"/>
      <c r="C11462" s="2274"/>
      <c r="D11462" s="2274"/>
      <c r="E11462" s="2274"/>
      <c r="F11462" s="2275"/>
    </row>
    <row r="11463" spans="1:6" ht="18.75" x14ac:dyDescent="0.3">
      <c r="A11463" s="2509" t="s">
        <v>5057</v>
      </c>
      <c r="B11463" s="2510"/>
      <c r="C11463" s="2510"/>
      <c r="D11463" s="2510"/>
      <c r="E11463" s="2510"/>
      <c r="F11463" s="2511"/>
    </row>
    <row r="11464" spans="1:6" ht="18.75" x14ac:dyDescent="0.3">
      <c r="A11464" s="1185" t="s">
        <v>6</v>
      </c>
      <c r="B11464" s="1186" t="s">
        <v>6</v>
      </c>
      <c r="C11464" s="1186" t="s">
        <v>6</v>
      </c>
      <c r="D11464" s="1186" t="s">
        <v>6</v>
      </c>
      <c r="E11464" s="1186" t="s">
        <v>6</v>
      </c>
      <c r="F11464" s="1187" t="s">
        <v>6</v>
      </c>
    </row>
    <row r="11465" spans="1:6" ht="15" customHeight="1" x14ac:dyDescent="0.3">
      <c r="A11465" s="1533" t="s">
        <v>2674</v>
      </c>
      <c r="B11465" s="733">
        <v>44998</v>
      </c>
      <c r="C11465" s="732" t="s">
        <v>2610</v>
      </c>
      <c r="D11465" s="732" t="s">
        <v>5025</v>
      </c>
      <c r="E11465" s="732" t="s">
        <v>4735</v>
      </c>
      <c r="F11465" s="2271" t="s">
        <v>2624</v>
      </c>
    </row>
    <row r="11466" spans="1:6" ht="18.75" x14ac:dyDescent="0.3">
      <c r="A11466" s="1533" t="s">
        <v>2674</v>
      </c>
      <c r="B11466" s="733">
        <v>44998</v>
      </c>
      <c r="C11466" s="732" t="s">
        <v>2610</v>
      </c>
      <c r="D11466" s="732" t="s">
        <v>5025</v>
      </c>
      <c r="E11466" s="732" t="s">
        <v>2658</v>
      </c>
      <c r="F11466" s="2272"/>
    </row>
    <row r="11467" spans="1:6" ht="15" customHeight="1" x14ac:dyDescent="0.3">
      <c r="A11467" s="1533" t="s">
        <v>2674</v>
      </c>
      <c r="B11467" s="733">
        <v>44998</v>
      </c>
      <c r="C11467" s="732" t="s">
        <v>2610</v>
      </c>
      <c r="D11467" s="732" t="s">
        <v>5025</v>
      </c>
      <c r="E11467" s="732" t="s">
        <v>2832</v>
      </c>
      <c r="F11467" s="2271" t="s">
        <v>2627</v>
      </c>
    </row>
    <row r="11468" spans="1:6" ht="18.75" x14ac:dyDescent="0.3">
      <c r="A11468" s="1533" t="s">
        <v>2674</v>
      </c>
      <c r="B11468" s="733">
        <v>44998</v>
      </c>
      <c r="C11468" s="732" t="s">
        <v>2610</v>
      </c>
      <c r="D11468" s="732" t="s">
        <v>5025</v>
      </c>
      <c r="E11468" s="732" t="s">
        <v>2800</v>
      </c>
      <c r="F11468" s="2272"/>
    </row>
    <row r="11469" spans="1:6" ht="15" customHeight="1" x14ac:dyDescent="0.3">
      <c r="A11469" s="1533" t="s">
        <v>2674</v>
      </c>
      <c r="B11469" s="733">
        <v>44998</v>
      </c>
      <c r="C11469" s="732" t="s">
        <v>2610</v>
      </c>
      <c r="D11469" s="732" t="s">
        <v>5025</v>
      </c>
      <c r="E11469" s="1156" t="s">
        <v>2681</v>
      </c>
      <c r="F11469" s="2271" t="s">
        <v>2700</v>
      </c>
    </row>
    <row r="11470" spans="1:6" ht="18.75" x14ac:dyDescent="0.3">
      <c r="A11470" s="1533" t="s">
        <v>2674</v>
      </c>
      <c r="B11470" s="733">
        <v>44998</v>
      </c>
      <c r="C11470" s="732" t="s">
        <v>2610</v>
      </c>
      <c r="D11470" s="732" t="s">
        <v>5025</v>
      </c>
      <c r="E11470" s="732" t="s">
        <v>2765</v>
      </c>
      <c r="F11470" s="2284"/>
    </row>
    <row r="11471" spans="1:6" ht="15" customHeight="1" x14ac:dyDescent="0.3">
      <c r="A11471" s="737" t="s">
        <v>2674</v>
      </c>
      <c r="B11471" s="738">
        <v>44998</v>
      </c>
      <c r="C11471" s="1582" t="s">
        <v>2610</v>
      </c>
      <c r="D11471" s="732" t="s">
        <v>5025</v>
      </c>
      <c r="E11471" s="1582" t="s">
        <v>4867</v>
      </c>
      <c r="F11471" s="2276" t="s">
        <v>2624</v>
      </c>
    </row>
    <row r="11472" spans="1:6" ht="18.75" x14ac:dyDescent="0.3">
      <c r="A11472" s="1533" t="s">
        <v>2674</v>
      </c>
      <c r="B11472" s="733">
        <v>44998</v>
      </c>
      <c r="C11472" s="732" t="s">
        <v>2610</v>
      </c>
      <c r="D11472" s="732" t="s">
        <v>5025</v>
      </c>
      <c r="E11472" s="732" t="s">
        <v>2676</v>
      </c>
      <c r="F11472" s="2272"/>
    </row>
    <row r="11473" spans="1:6" ht="15" customHeight="1" x14ac:dyDescent="0.3">
      <c r="A11473" s="1533" t="s">
        <v>2674</v>
      </c>
      <c r="B11473" s="733">
        <v>44998</v>
      </c>
      <c r="C11473" s="732" t="s">
        <v>2610</v>
      </c>
      <c r="D11473" s="732" t="s">
        <v>5025</v>
      </c>
      <c r="E11473" s="1156" t="s">
        <v>4821</v>
      </c>
      <c r="F11473" s="2271" t="s">
        <v>2627</v>
      </c>
    </row>
    <row r="11474" spans="1:6" ht="18.75" x14ac:dyDescent="0.3">
      <c r="A11474" s="1533" t="s">
        <v>2674</v>
      </c>
      <c r="B11474" s="733">
        <v>44998</v>
      </c>
      <c r="C11474" s="732" t="s">
        <v>2610</v>
      </c>
      <c r="D11474" s="732" t="s">
        <v>5025</v>
      </c>
      <c r="E11474" s="1156" t="s">
        <v>2744</v>
      </c>
      <c r="F11474" s="2272"/>
    </row>
    <row r="11475" spans="1:6" ht="18.75" x14ac:dyDescent="0.3">
      <c r="A11475" s="2273" t="s">
        <v>5055</v>
      </c>
      <c r="B11475" s="2274"/>
      <c r="C11475" s="2274"/>
      <c r="D11475" s="2274"/>
      <c r="E11475" s="2274"/>
      <c r="F11475" s="2275"/>
    </row>
    <row r="11476" spans="1:6" ht="15" customHeight="1" x14ac:dyDescent="0.3">
      <c r="A11476" s="1533" t="s">
        <v>2674</v>
      </c>
      <c r="B11476" s="733">
        <v>44998</v>
      </c>
      <c r="C11476" s="732" t="s">
        <v>2610</v>
      </c>
      <c r="D11476" s="732" t="s">
        <v>2306</v>
      </c>
      <c r="E11476" s="1156" t="s">
        <v>4871</v>
      </c>
      <c r="F11476" s="2271" t="s">
        <v>2631</v>
      </c>
    </row>
    <row r="11477" spans="1:6" ht="18.75" x14ac:dyDescent="0.3">
      <c r="A11477" s="1188" t="s">
        <v>2674</v>
      </c>
      <c r="B11477" s="733">
        <v>44998</v>
      </c>
      <c r="C11477" s="732" t="s">
        <v>2610</v>
      </c>
      <c r="D11477" s="732" t="s">
        <v>2306</v>
      </c>
      <c r="E11477" s="732" t="s">
        <v>2695</v>
      </c>
      <c r="F11477" s="2272"/>
    </row>
    <row r="11478" spans="1:6" ht="15" customHeight="1" x14ac:dyDescent="0.3">
      <c r="A11478" s="1549" t="s">
        <v>2674</v>
      </c>
      <c r="B11478" s="733">
        <v>44998</v>
      </c>
      <c r="C11478" s="1564" t="s">
        <v>2610</v>
      </c>
      <c r="D11478" s="1564" t="s">
        <v>2306</v>
      </c>
      <c r="E11478" s="732" t="s">
        <v>4850</v>
      </c>
      <c r="F11478" s="2271" t="s">
        <v>2731</v>
      </c>
    </row>
    <row r="11479" spans="1:6" ht="18.75" x14ac:dyDescent="0.3">
      <c r="A11479" s="1189" t="s">
        <v>2674</v>
      </c>
      <c r="B11479" s="733">
        <v>44998</v>
      </c>
      <c r="C11479" s="1566" t="s">
        <v>2610</v>
      </c>
      <c r="D11479" s="1566" t="s">
        <v>2306</v>
      </c>
      <c r="E11479" s="732" t="s">
        <v>2771</v>
      </c>
      <c r="F11479" s="2272"/>
    </row>
    <row r="11480" spans="1:6" ht="18.75" x14ac:dyDescent="0.3">
      <c r="A11480" s="2512" t="s">
        <v>4970</v>
      </c>
      <c r="B11480" s="2513"/>
      <c r="C11480" s="2513"/>
      <c r="D11480" s="2513"/>
      <c r="E11480" s="2513"/>
      <c r="F11480" s="2514"/>
    </row>
    <row r="11481" spans="1:6" ht="15" customHeight="1" x14ac:dyDescent="0.3">
      <c r="A11481" s="1533" t="s">
        <v>2674</v>
      </c>
      <c r="B11481" s="738">
        <v>44998</v>
      </c>
      <c r="C11481" s="732" t="s">
        <v>2610</v>
      </c>
      <c r="D11481" s="1582" t="s">
        <v>4860</v>
      </c>
      <c r="E11481" s="1582" t="s">
        <v>2696</v>
      </c>
      <c r="F11481" s="2287" t="s">
        <v>2634</v>
      </c>
    </row>
    <row r="11482" spans="1:6" ht="18.75" x14ac:dyDescent="0.3">
      <c r="A11482" s="1533" t="s">
        <v>2674</v>
      </c>
      <c r="B11482" s="733">
        <v>44998</v>
      </c>
      <c r="C11482" s="732" t="s">
        <v>2610</v>
      </c>
      <c r="D11482" s="732" t="s">
        <v>4860</v>
      </c>
      <c r="E11482" s="1156" t="s">
        <v>2671</v>
      </c>
      <c r="F11482" s="2523"/>
    </row>
    <row r="11483" spans="1:6" ht="18.75" x14ac:dyDescent="0.3">
      <c r="A11483" s="1533" t="s">
        <v>2674</v>
      </c>
      <c r="B11483" s="733">
        <v>44998</v>
      </c>
      <c r="C11483" s="732" t="s">
        <v>2610</v>
      </c>
      <c r="D11483" s="732" t="s">
        <v>4860</v>
      </c>
      <c r="E11483" s="1156" t="s">
        <v>4526</v>
      </c>
      <c r="F11483" s="1545" t="s">
        <v>2638</v>
      </c>
    </row>
    <row r="11484" spans="1:6" ht="18.75" x14ac:dyDescent="0.3">
      <c r="A11484" s="1532" t="s">
        <v>2674</v>
      </c>
      <c r="B11484" s="733">
        <v>44998</v>
      </c>
      <c r="C11484" s="1564" t="s">
        <v>2610</v>
      </c>
      <c r="D11484" s="732" t="s">
        <v>4860</v>
      </c>
      <c r="E11484" s="1579" t="s">
        <v>5058</v>
      </c>
      <c r="F11484" s="1157" t="s">
        <v>6</v>
      </c>
    </row>
    <row r="11485" spans="1:6" ht="18.75" x14ac:dyDescent="0.3">
      <c r="A11485" s="2512" t="s">
        <v>5059</v>
      </c>
      <c r="B11485" s="2513"/>
      <c r="C11485" s="2513"/>
      <c r="D11485" s="2513"/>
      <c r="E11485" s="2513"/>
      <c r="F11485" s="2514"/>
    </row>
    <row r="11486" spans="1:6" ht="15" customHeight="1" x14ac:dyDescent="0.3">
      <c r="A11486" s="1533" t="s">
        <v>2674</v>
      </c>
      <c r="B11486" s="733">
        <v>44998</v>
      </c>
      <c r="C11486" s="732" t="s">
        <v>2610</v>
      </c>
      <c r="D11486" s="137" t="s">
        <v>2643</v>
      </c>
      <c r="E11486" s="732" t="s">
        <v>4770</v>
      </c>
      <c r="F11486" s="2271" t="s">
        <v>2645</v>
      </c>
    </row>
    <row r="11487" spans="1:6" ht="18.75" x14ac:dyDescent="0.3">
      <c r="A11487" s="1533" t="s">
        <v>2674</v>
      </c>
      <c r="B11487" s="733">
        <v>44998</v>
      </c>
      <c r="C11487" s="732" t="s">
        <v>2610</v>
      </c>
      <c r="D11487" s="137" t="s">
        <v>2643</v>
      </c>
      <c r="E11487" s="1156" t="s">
        <v>2725</v>
      </c>
      <c r="F11487" s="2272"/>
    </row>
    <row r="11488" spans="1:6" ht="15" customHeight="1" x14ac:dyDescent="0.3">
      <c r="A11488" s="1533" t="s">
        <v>2674</v>
      </c>
      <c r="B11488" s="733">
        <v>44998</v>
      </c>
      <c r="C11488" s="732" t="s">
        <v>2610</v>
      </c>
      <c r="D11488" s="137" t="s">
        <v>2643</v>
      </c>
      <c r="E11488" s="1229" t="s">
        <v>2640</v>
      </c>
      <c r="F11488" s="2271" t="s">
        <v>2651</v>
      </c>
    </row>
    <row r="11489" spans="1:6" ht="18.75" x14ac:dyDescent="0.3">
      <c r="A11489" s="1533" t="s">
        <v>2674</v>
      </c>
      <c r="B11489" s="733">
        <v>44998</v>
      </c>
      <c r="C11489" s="732" t="s">
        <v>2610</v>
      </c>
      <c r="D11489" s="137" t="s">
        <v>2643</v>
      </c>
      <c r="E11489" s="1573" t="s">
        <v>2834</v>
      </c>
      <c r="F11489" s="2272"/>
    </row>
    <row r="11490" spans="1:6" ht="15" customHeight="1" x14ac:dyDescent="0.3">
      <c r="A11490" s="1533" t="s">
        <v>2674</v>
      </c>
      <c r="B11490" s="733">
        <v>44998</v>
      </c>
      <c r="C11490" s="732" t="s">
        <v>2610</v>
      </c>
      <c r="D11490" s="137" t="s">
        <v>2643</v>
      </c>
      <c r="E11490" s="1230" t="s">
        <v>2829</v>
      </c>
      <c r="F11490" s="2271" t="s">
        <v>2654</v>
      </c>
    </row>
    <row r="11491" spans="1:6" ht="18.75" x14ac:dyDescent="0.3">
      <c r="A11491" s="1533" t="s">
        <v>2674</v>
      </c>
      <c r="B11491" s="733">
        <v>44998</v>
      </c>
      <c r="C11491" s="732" t="s">
        <v>2610</v>
      </c>
      <c r="D11491" s="137" t="s">
        <v>2643</v>
      </c>
      <c r="E11491" s="732" t="s">
        <v>4808</v>
      </c>
      <c r="F11491" s="2272"/>
    </row>
    <row r="11492" spans="1:6" ht="15" customHeight="1" x14ac:dyDescent="0.3">
      <c r="A11492" s="1533" t="s">
        <v>2674</v>
      </c>
      <c r="B11492" s="733">
        <v>44998</v>
      </c>
      <c r="C11492" s="732" t="s">
        <v>2610</v>
      </c>
      <c r="D11492" s="137" t="s">
        <v>2643</v>
      </c>
      <c r="E11492" s="732" t="s">
        <v>2732</v>
      </c>
      <c r="F11492" s="2271" t="s">
        <v>2657</v>
      </c>
    </row>
    <row r="11493" spans="1:6" ht="18.75" x14ac:dyDescent="0.3">
      <c r="A11493" s="1533" t="s">
        <v>2674</v>
      </c>
      <c r="B11493" s="733">
        <v>44998</v>
      </c>
      <c r="C11493" s="732" t="s">
        <v>2610</v>
      </c>
      <c r="D11493" s="137" t="s">
        <v>2643</v>
      </c>
      <c r="E11493" s="1156" t="s">
        <v>4806</v>
      </c>
      <c r="F11493" s="2272"/>
    </row>
    <row r="11494" spans="1:6" ht="15" customHeight="1" x14ac:dyDescent="0.3">
      <c r="A11494" s="1533" t="s">
        <v>2674</v>
      </c>
      <c r="B11494" s="733">
        <v>44998</v>
      </c>
      <c r="C11494" s="732" t="s">
        <v>2610</v>
      </c>
      <c r="D11494" s="137" t="s">
        <v>2643</v>
      </c>
      <c r="E11494" s="732" t="s">
        <v>2752</v>
      </c>
      <c r="F11494" s="2271" t="s">
        <v>2659</v>
      </c>
    </row>
    <row r="11495" spans="1:6" ht="18.75" x14ac:dyDescent="0.3">
      <c r="A11495" s="1533" t="s">
        <v>2674</v>
      </c>
      <c r="B11495" s="733">
        <v>44998</v>
      </c>
      <c r="C11495" s="732" t="s">
        <v>2610</v>
      </c>
      <c r="D11495" s="137" t="s">
        <v>2643</v>
      </c>
      <c r="E11495" s="732" t="s">
        <v>2635</v>
      </c>
      <c r="F11495" s="2272"/>
    </row>
    <row r="11496" spans="1:6" ht="15" customHeight="1" x14ac:dyDescent="0.3">
      <c r="A11496" s="1533" t="s">
        <v>2674</v>
      </c>
      <c r="B11496" s="733">
        <v>44998</v>
      </c>
      <c r="C11496" s="732" t="s">
        <v>2610</v>
      </c>
      <c r="D11496" s="137" t="s">
        <v>2643</v>
      </c>
      <c r="E11496" s="1156" t="s">
        <v>4777</v>
      </c>
      <c r="F11496" s="2283" t="s">
        <v>2662</v>
      </c>
    </row>
    <row r="11497" spans="1:6" ht="18.75" x14ac:dyDescent="0.3">
      <c r="A11497" s="1533" t="s">
        <v>2674</v>
      </c>
      <c r="B11497" s="733">
        <v>44998</v>
      </c>
      <c r="C11497" s="732" t="s">
        <v>2610</v>
      </c>
      <c r="D11497" s="137" t="s">
        <v>2643</v>
      </c>
      <c r="E11497" s="1579" t="s">
        <v>2623</v>
      </c>
      <c r="F11497" s="2278"/>
    </row>
    <row r="11498" spans="1:6" ht="18.75" x14ac:dyDescent="0.3">
      <c r="A11498" s="1533" t="s">
        <v>2674</v>
      </c>
      <c r="B11498" s="733">
        <v>44998</v>
      </c>
      <c r="C11498" s="732" t="s">
        <v>2610</v>
      </c>
      <c r="D11498" s="137" t="s">
        <v>2643</v>
      </c>
      <c r="E11498" s="1582" t="s">
        <v>2773</v>
      </c>
      <c r="F11498" s="501" t="s">
        <v>2706</v>
      </c>
    </row>
    <row r="11499" spans="1:6" ht="18.75" x14ac:dyDescent="0.3">
      <c r="A11499" s="1533" t="s">
        <v>2674</v>
      </c>
      <c r="B11499" s="733">
        <v>44998</v>
      </c>
      <c r="C11499" s="732" t="s">
        <v>2610</v>
      </c>
      <c r="D11499" s="137" t="s">
        <v>2643</v>
      </c>
      <c r="E11499" s="732" t="s">
        <v>2688</v>
      </c>
      <c r="F11499" s="1023" t="s">
        <v>6</v>
      </c>
    </row>
    <row r="11500" spans="1:6" ht="18.75" x14ac:dyDescent="0.3">
      <c r="A11500" s="2273" t="s">
        <v>5060</v>
      </c>
      <c r="B11500" s="2274"/>
      <c r="C11500" s="2274"/>
      <c r="D11500" s="2274"/>
      <c r="E11500" s="2274"/>
      <c r="F11500" s="2275"/>
    </row>
    <row r="11501" spans="1:6" ht="18.75" x14ac:dyDescent="0.3">
      <c r="A11501" s="2509" t="s">
        <v>4974</v>
      </c>
      <c r="B11501" s="2510"/>
      <c r="C11501" s="2510"/>
      <c r="D11501" s="2510"/>
      <c r="E11501" s="2510"/>
      <c r="F11501" s="2511"/>
    </row>
    <row r="11502" spans="1:6" ht="18.75" x14ac:dyDescent="0.3">
      <c r="A11502" s="1185" t="s">
        <v>6</v>
      </c>
      <c r="B11502" s="1186" t="s">
        <v>6</v>
      </c>
      <c r="C11502" s="1186" t="s">
        <v>6</v>
      </c>
      <c r="D11502" s="1186" t="s">
        <v>6</v>
      </c>
      <c r="E11502" s="1186" t="s">
        <v>6</v>
      </c>
      <c r="F11502" s="1187" t="s">
        <v>6</v>
      </c>
    </row>
    <row r="11503" spans="1:6" ht="15" customHeight="1" x14ac:dyDescent="0.3">
      <c r="A11503" s="1533" t="s">
        <v>771</v>
      </c>
      <c r="B11503" s="733">
        <v>44999</v>
      </c>
      <c r="C11503" s="732" t="s">
        <v>2610</v>
      </c>
      <c r="D11503" s="137" t="s">
        <v>2622</v>
      </c>
      <c r="E11503" s="732" t="s">
        <v>2773</v>
      </c>
      <c r="F11503" s="2271" t="s">
        <v>2624</v>
      </c>
    </row>
    <row r="11504" spans="1:6" ht="18.75" x14ac:dyDescent="0.3">
      <c r="A11504" s="1533" t="s">
        <v>771</v>
      </c>
      <c r="B11504" s="733">
        <v>44999</v>
      </c>
      <c r="C11504" s="732" t="s">
        <v>2610</v>
      </c>
      <c r="D11504" s="137" t="s">
        <v>2622</v>
      </c>
      <c r="E11504" s="732" t="s">
        <v>2711</v>
      </c>
      <c r="F11504" s="2272"/>
    </row>
    <row r="11505" spans="1:6" ht="15" customHeight="1" x14ac:dyDescent="0.3">
      <c r="A11505" s="1533" t="s">
        <v>771</v>
      </c>
      <c r="B11505" s="733">
        <v>44999</v>
      </c>
      <c r="C11505" s="732" t="s">
        <v>2610</v>
      </c>
      <c r="D11505" s="137" t="s">
        <v>2622</v>
      </c>
      <c r="E11505" s="732" t="s">
        <v>2697</v>
      </c>
      <c r="F11505" s="2271" t="s">
        <v>2627</v>
      </c>
    </row>
    <row r="11506" spans="1:6" ht="18.75" x14ac:dyDescent="0.3">
      <c r="A11506" s="1533" t="s">
        <v>771</v>
      </c>
      <c r="B11506" s="733">
        <v>44999</v>
      </c>
      <c r="C11506" s="732" t="s">
        <v>2610</v>
      </c>
      <c r="D11506" s="137" t="s">
        <v>2622</v>
      </c>
      <c r="E11506" s="1564" t="s">
        <v>2686</v>
      </c>
      <c r="F11506" s="2272"/>
    </row>
    <row r="11507" spans="1:6" ht="15" customHeight="1" x14ac:dyDescent="0.3">
      <c r="A11507" s="1533" t="s">
        <v>771</v>
      </c>
      <c r="B11507" s="733">
        <v>44999</v>
      </c>
      <c r="C11507" s="732" t="s">
        <v>2610</v>
      </c>
      <c r="D11507" s="137" t="s">
        <v>2622</v>
      </c>
      <c r="E11507" s="1582" t="s">
        <v>2828</v>
      </c>
      <c r="F11507" s="2271" t="s">
        <v>2700</v>
      </c>
    </row>
    <row r="11508" spans="1:6" ht="18.75" x14ac:dyDescent="0.3">
      <c r="A11508" s="1533" t="s">
        <v>771</v>
      </c>
      <c r="B11508" s="733">
        <v>44999</v>
      </c>
      <c r="C11508" s="732" t="s">
        <v>2610</v>
      </c>
      <c r="D11508" s="137" t="s">
        <v>2622</v>
      </c>
      <c r="E11508" s="732" t="s">
        <v>2780</v>
      </c>
      <c r="F11508" s="2272"/>
    </row>
    <row r="11509" spans="1:6" ht="18.75" x14ac:dyDescent="0.3">
      <c r="A11509" s="2273" t="s">
        <v>4975</v>
      </c>
      <c r="B11509" s="2274"/>
      <c r="C11509" s="2274"/>
      <c r="D11509" s="2274"/>
      <c r="E11509" s="2274"/>
      <c r="F11509" s="2275"/>
    </row>
    <row r="11510" spans="1:6" ht="15" customHeight="1" x14ac:dyDescent="0.3">
      <c r="A11510" s="737" t="s">
        <v>771</v>
      </c>
      <c r="B11510" s="733">
        <v>44999</v>
      </c>
      <c r="C11510" s="1582" t="s">
        <v>2610</v>
      </c>
      <c r="D11510" s="1537" t="s">
        <v>2306</v>
      </c>
      <c r="E11510" s="1162" t="s">
        <v>2771</v>
      </c>
      <c r="F11510" s="2276" t="s">
        <v>2631</v>
      </c>
    </row>
    <row r="11511" spans="1:6" ht="18.75" x14ac:dyDescent="0.3">
      <c r="A11511" s="1533" t="s">
        <v>771</v>
      </c>
      <c r="B11511" s="733">
        <v>44999</v>
      </c>
      <c r="C11511" s="732" t="s">
        <v>2610</v>
      </c>
      <c r="D11511" s="1156" t="s">
        <v>2306</v>
      </c>
      <c r="E11511" s="1163" t="s">
        <v>2726</v>
      </c>
      <c r="F11511" s="2272"/>
    </row>
    <row r="11512" spans="1:6" ht="18.75" x14ac:dyDescent="0.3">
      <c r="A11512" s="2273" t="s">
        <v>4976</v>
      </c>
      <c r="B11512" s="2274"/>
      <c r="C11512" s="2274"/>
      <c r="D11512" s="2274"/>
      <c r="E11512" s="2274"/>
      <c r="F11512" s="2275"/>
    </row>
    <row r="11513" spans="1:6" ht="15" customHeight="1" x14ac:dyDescent="0.3">
      <c r="A11513" s="1533" t="s">
        <v>771</v>
      </c>
      <c r="B11513" s="733">
        <v>44999</v>
      </c>
      <c r="C11513" s="732" t="s">
        <v>2610</v>
      </c>
      <c r="D11513" s="49" t="s">
        <v>5061</v>
      </c>
      <c r="E11513" s="1539" t="s">
        <v>4796</v>
      </c>
      <c r="F11513" s="2271" t="s">
        <v>2634</v>
      </c>
    </row>
    <row r="11514" spans="1:6" ht="18.75" x14ac:dyDescent="0.3">
      <c r="A11514" s="1533" t="s">
        <v>771</v>
      </c>
      <c r="B11514" s="733">
        <v>44999</v>
      </c>
      <c r="C11514" s="732" t="s">
        <v>2610</v>
      </c>
      <c r="D11514" s="1191" t="s">
        <v>5061</v>
      </c>
      <c r="E11514" s="1539" t="s">
        <v>2744</v>
      </c>
      <c r="F11514" s="2271"/>
    </row>
    <row r="11515" spans="1:6" ht="18.75" x14ac:dyDescent="0.3">
      <c r="A11515" s="1532" t="s">
        <v>771</v>
      </c>
      <c r="B11515" s="733">
        <v>44999</v>
      </c>
      <c r="C11515" s="1564" t="s">
        <v>2610</v>
      </c>
      <c r="D11515" s="1191" t="s">
        <v>5061</v>
      </c>
      <c r="E11515" s="1180" t="s">
        <v>2681</v>
      </c>
      <c r="F11515" s="2271"/>
    </row>
    <row r="11516" spans="1:6" ht="18.75" x14ac:dyDescent="0.3">
      <c r="A11516" s="2273" t="s">
        <v>5062</v>
      </c>
      <c r="B11516" s="2274"/>
      <c r="C11516" s="2274"/>
      <c r="D11516" s="2274"/>
      <c r="E11516" s="2274"/>
      <c r="F11516" s="2275"/>
    </row>
    <row r="11517" spans="1:6" ht="15" customHeight="1" x14ac:dyDescent="0.3">
      <c r="A11517" s="1533" t="s">
        <v>771</v>
      </c>
      <c r="B11517" s="733">
        <v>44999</v>
      </c>
      <c r="C11517" s="732" t="s">
        <v>2610</v>
      </c>
      <c r="D11517" s="137" t="s">
        <v>2643</v>
      </c>
      <c r="E11517" s="1156" t="s">
        <v>2777</v>
      </c>
      <c r="F11517" s="2271" t="s">
        <v>2645</v>
      </c>
    </row>
    <row r="11518" spans="1:6" ht="18.75" x14ac:dyDescent="0.3">
      <c r="A11518" s="1533" t="s">
        <v>771</v>
      </c>
      <c r="B11518" s="733">
        <v>44999</v>
      </c>
      <c r="C11518" s="732" t="s">
        <v>2610</v>
      </c>
      <c r="D11518" s="137" t="s">
        <v>2643</v>
      </c>
      <c r="E11518" s="1156" t="s">
        <v>2676</v>
      </c>
      <c r="F11518" s="2272"/>
    </row>
    <row r="11519" spans="1:6" ht="15" customHeight="1" x14ac:dyDescent="0.3">
      <c r="A11519" s="1533" t="s">
        <v>771</v>
      </c>
      <c r="B11519" s="733">
        <v>44999</v>
      </c>
      <c r="C11519" s="732" t="s">
        <v>2610</v>
      </c>
      <c r="D11519" s="137" t="s">
        <v>2643</v>
      </c>
      <c r="E11519" s="732" t="s">
        <v>4770</v>
      </c>
      <c r="F11519" s="2271" t="s">
        <v>2648</v>
      </c>
    </row>
    <row r="11520" spans="1:6" ht="18.75" x14ac:dyDescent="0.3">
      <c r="A11520" s="1533" t="s">
        <v>771</v>
      </c>
      <c r="B11520" s="733">
        <v>44999</v>
      </c>
      <c r="C11520" s="732" t="s">
        <v>2610</v>
      </c>
      <c r="D11520" s="137" t="s">
        <v>2643</v>
      </c>
      <c r="E11520" s="1156" t="s">
        <v>2732</v>
      </c>
      <c r="F11520" s="2272"/>
    </row>
    <row r="11521" spans="1:6" ht="15" customHeight="1" x14ac:dyDescent="0.3">
      <c r="A11521" s="1533" t="s">
        <v>771</v>
      </c>
      <c r="B11521" s="733">
        <v>44999</v>
      </c>
      <c r="C11521" s="732" t="s">
        <v>2610</v>
      </c>
      <c r="D11521" s="137" t="s">
        <v>2643</v>
      </c>
      <c r="E11521" s="493" t="s">
        <v>2623</v>
      </c>
      <c r="F11521" s="2271" t="s">
        <v>2651</v>
      </c>
    </row>
    <row r="11522" spans="1:6" ht="18.75" x14ac:dyDescent="0.3">
      <c r="A11522" s="1533" t="s">
        <v>771</v>
      </c>
      <c r="B11522" s="733">
        <v>44999</v>
      </c>
      <c r="C11522" s="732" t="s">
        <v>2610</v>
      </c>
      <c r="D11522" s="137" t="s">
        <v>2643</v>
      </c>
      <c r="E11522" s="493" t="s">
        <v>2748</v>
      </c>
      <c r="F11522" s="2272"/>
    </row>
    <row r="11523" spans="1:6" ht="15" customHeight="1" x14ac:dyDescent="0.3">
      <c r="A11523" s="1533" t="s">
        <v>771</v>
      </c>
      <c r="B11523" s="733">
        <v>44999</v>
      </c>
      <c r="C11523" s="732" t="s">
        <v>2610</v>
      </c>
      <c r="D11523" s="137" t="s">
        <v>2643</v>
      </c>
      <c r="E11523" s="732" t="s">
        <v>2683</v>
      </c>
      <c r="F11523" s="2271" t="s">
        <v>2654</v>
      </c>
    </row>
    <row r="11524" spans="1:6" ht="18.75" x14ac:dyDescent="0.3">
      <c r="A11524" s="1533" t="s">
        <v>771</v>
      </c>
      <c r="B11524" s="733">
        <v>44999</v>
      </c>
      <c r="C11524" s="732" t="s">
        <v>2610</v>
      </c>
      <c r="D11524" s="137" t="s">
        <v>2643</v>
      </c>
      <c r="E11524" s="732" t="s">
        <v>5005</v>
      </c>
      <c r="F11524" s="2272"/>
    </row>
    <row r="11525" spans="1:6" ht="15" customHeight="1" x14ac:dyDescent="0.3">
      <c r="A11525" s="1533" t="s">
        <v>771</v>
      </c>
      <c r="B11525" s="733">
        <v>44999</v>
      </c>
      <c r="C11525" s="732" t="s">
        <v>2610</v>
      </c>
      <c r="D11525" s="137" t="s">
        <v>2643</v>
      </c>
      <c r="E11525" s="1156" t="s">
        <v>2718</v>
      </c>
      <c r="F11525" s="2271" t="s">
        <v>2657</v>
      </c>
    </row>
    <row r="11526" spans="1:6" ht="18.75" x14ac:dyDescent="0.3">
      <c r="A11526" s="1533" t="s">
        <v>771</v>
      </c>
      <c r="B11526" s="733">
        <v>44999</v>
      </c>
      <c r="C11526" s="732" t="s">
        <v>2610</v>
      </c>
      <c r="D11526" s="137" t="s">
        <v>2643</v>
      </c>
      <c r="E11526" s="1156" t="s">
        <v>2781</v>
      </c>
      <c r="F11526" s="2272"/>
    </row>
    <row r="11527" spans="1:6" ht="15" customHeight="1" x14ac:dyDescent="0.3">
      <c r="A11527" s="1533" t="s">
        <v>771</v>
      </c>
      <c r="B11527" s="733">
        <v>44999</v>
      </c>
      <c r="C11527" s="732" t="s">
        <v>2610</v>
      </c>
      <c r="D11527" s="137" t="s">
        <v>2643</v>
      </c>
      <c r="E11527" s="1156" t="s">
        <v>4848</v>
      </c>
      <c r="F11527" s="2271" t="s">
        <v>2659</v>
      </c>
    </row>
    <row r="11528" spans="1:6" ht="18.75" x14ac:dyDescent="0.3">
      <c r="A11528" s="1533" t="s">
        <v>771</v>
      </c>
      <c r="B11528" s="733">
        <v>44999</v>
      </c>
      <c r="C11528" s="732" t="s">
        <v>2610</v>
      </c>
      <c r="D11528" s="137" t="s">
        <v>2643</v>
      </c>
      <c r="E11528" s="1156" t="s">
        <v>4871</v>
      </c>
      <c r="F11528" s="2272"/>
    </row>
    <row r="11529" spans="1:6" ht="15" customHeight="1" x14ac:dyDescent="0.3">
      <c r="A11529" s="1533" t="s">
        <v>771</v>
      </c>
      <c r="B11529" s="733">
        <v>44999</v>
      </c>
      <c r="C11529" s="732" t="s">
        <v>2610</v>
      </c>
      <c r="D11529" s="493" t="s">
        <v>2643</v>
      </c>
      <c r="E11529" s="1163" t="s">
        <v>2752</v>
      </c>
      <c r="F11529" s="2283" t="s">
        <v>2662</v>
      </c>
    </row>
    <row r="11530" spans="1:6" ht="18.75" x14ac:dyDescent="0.3">
      <c r="A11530" s="1533" t="s">
        <v>771</v>
      </c>
      <c r="B11530" s="733">
        <v>44999</v>
      </c>
      <c r="C11530" s="732" t="s">
        <v>2610</v>
      </c>
      <c r="D11530" s="137" t="s">
        <v>2643</v>
      </c>
      <c r="E11530" s="1156" t="s">
        <v>2765</v>
      </c>
      <c r="F11530" s="2278"/>
    </row>
    <row r="11531" spans="1:6" ht="18.75" x14ac:dyDescent="0.3">
      <c r="A11531" s="1533" t="s">
        <v>771</v>
      </c>
      <c r="B11531" s="733">
        <v>44999</v>
      </c>
      <c r="C11531" s="732" t="s">
        <v>2610</v>
      </c>
      <c r="D11531" s="137" t="s">
        <v>2643</v>
      </c>
      <c r="E11531" s="1156" t="s">
        <v>2671</v>
      </c>
      <c r="F11531" s="1538" t="s">
        <v>2706</v>
      </c>
    </row>
    <row r="11532" spans="1:6" ht="18.75" x14ac:dyDescent="0.3">
      <c r="A11532" s="1533" t="s">
        <v>771</v>
      </c>
      <c r="B11532" s="733">
        <v>44999</v>
      </c>
      <c r="C11532" s="732" t="s">
        <v>2610</v>
      </c>
      <c r="D11532" s="137" t="s">
        <v>2643</v>
      </c>
      <c r="E11532" s="1156" t="s">
        <v>2809</v>
      </c>
      <c r="F11532" s="1157" t="s">
        <v>6</v>
      </c>
    </row>
    <row r="11533" spans="1:6" ht="18.75" x14ac:dyDescent="0.3">
      <c r="A11533" s="2273" t="s">
        <v>4979</v>
      </c>
      <c r="B11533" s="2274"/>
      <c r="C11533" s="2274"/>
      <c r="D11533" s="2274"/>
      <c r="E11533" s="2274"/>
      <c r="F11533" s="2275"/>
    </row>
    <row r="11534" spans="1:6" ht="18.75" x14ac:dyDescent="0.3">
      <c r="A11534" s="2509" t="s">
        <v>2743</v>
      </c>
      <c r="B11534" s="2510"/>
      <c r="C11534" s="2510"/>
      <c r="D11534" s="2510"/>
      <c r="E11534" s="2510"/>
      <c r="F11534" s="2511"/>
    </row>
    <row r="11535" spans="1:6" ht="18.75" x14ac:dyDescent="0.3">
      <c r="A11535" s="1185" t="s">
        <v>6</v>
      </c>
      <c r="B11535" s="1186" t="s">
        <v>6</v>
      </c>
      <c r="C11535" s="1186" t="s">
        <v>6</v>
      </c>
      <c r="D11535" s="1186" t="s">
        <v>6</v>
      </c>
      <c r="E11535" s="1186" t="s">
        <v>6</v>
      </c>
      <c r="F11535" s="1187" t="s">
        <v>6</v>
      </c>
    </row>
    <row r="11536" spans="1:6" ht="15" customHeight="1" x14ac:dyDescent="0.3">
      <c r="A11536" s="1533" t="s">
        <v>4980</v>
      </c>
      <c r="B11536" s="733">
        <v>45000</v>
      </c>
      <c r="C11536" s="732" t="s">
        <v>2610</v>
      </c>
      <c r="D11536" s="137" t="s">
        <v>2622</v>
      </c>
      <c r="E11536" s="732" t="s">
        <v>2683</v>
      </c>
      <c r="F11536" s="2271" t="s">
        <v>2624</v>
      </c>
    </row>
    <row r="11537" spans="1:6" ht="18.75" x14ac:dyDescent="0.3">
      <c r="A11537" s="1533" t="s">
        <v>4980</v>
      </c>
      <c r="B11537" s="733">
        <v>45000</v>
      </c>
      <c r="C11537" s="732" t="s">
        <v>2610</v>
      </c>
      <c r="D11537" s="137" t="s">
        <v>2622</v>
      </c>
      <c r="E11537" s="137" t="s">
        <v>2697</v>
      </c>
      <c r="F11537" s="2272"/>
    </row>
    <row r="11538" spans="1:6" ht="15" customHeight="1" x14ac:dyDescent="0.3">
      <c r="A11538" s="1533" t="s">
        <v>4980</v>
      </c>
      <c r="B11538" s="733">
        <v>45000</v>
      </c>
      <c r="C11538" s="732" t="s">
        <v>2610</v>
      </c>
      <c r="D11538" s="137" t="s">
        <v>2622</v>
      </c>
      <c r="E11538" s="732" t="s">
        <v>2676</v>
      </c>
      <c r="F11538" s="2271" t="s">
        <v>2627</v>
      </c>
    </row>
    <row r="11539" spans="1:6" ht="18.75" x14ac:dyDescent="0.3">
      <c r="A11539" s="1533" t="s">
        <v>4980</v>
      </c>
      <c r="B11539" s="733">
        <v>45000</v>
      </c>
      <c r="C11539" s="732" t="s">
        <v>2610</v>
      </c>
      <c r="D11539" s="137" t="s">
        <v>2622</v>
      </c>
      <c r="E11539" s="137" t="s">
        <v>2635</v>
      </c>
      <c r="F11539" s="2272"/>
    </row>
    <row r="11540" spans="1:6" ht="18.75" x14ac:dyDescent="0.3">
      <c r="A11540" s="1533" t="s">
        <v>4980</v>
      </c>
      <c r="B11540" s="733">
        <v>45000</v>
      </c>
      <c r="C11540" s="732" t="s">
        <v>2610</v>
      </c>
      <c r="D11540" s="137" t="s">
        <v>2622</v>
      </c>
      <c r="E11540" s="1156" t="s">
        <v>2786</v>
      </c>
      <c r="F11540" s="1535" t="s">
        <v>2700</v>
      </c>
    </row>
    <row r="11541" spans="1:6" ht="18.75" x14ac:dyDescent="0.3">
      <c r="A11541" s="1533" t="s">
        <v>4980</v>
      </c>
      <c r="B11541" s="733">
        <v>45000</v>
      </c>
      <c r="C11541" s="732" t="s">
        <v>2610</v>
      </c>
      <c r="D11541" s="137" t="s">
        <v>2622</v>
      </c>
      <c r="E11541" s="1156" t="s">
        <v>4803</v>
      </c>
      <c r="F11541" s="1538" t="s">
        <v>6</v>
      </c>
    </row>
    <row r="11542" spans="1:6" ht="18.75" x14ac:dyDescent="0.3">
      <c r="A11542" s="1533" t="s">
        <v>4980</v>
      </c>
      <c r="B11542" s="733">
        <v>45000</v>
      </c>
      <c r="C11542" s="732" t="s">
        <v>2610</v>
      </c>
      <c r="D11542" s="137" t="s">
        <v>2622</v>
      </c>
      <c r="E11542" s="1156" t="s">
        <v>2649</v>
      </c>
      <c r="F11542" s="1545" t="s">
        <v>2729</v>
      </c>
    </row>
    <row r="11543" spans="1:6" ht="18.75" x14ac:dyDescent="0.3">
      <c r="A11543" s="1533" t="s">
        <v>4980</v>
      </c>
      <c r="B11543" s="733">
        <v>45000</v>
      </c>
      <c r="C11543" s="732" t="s">
        <v>2610</v>
      </c>
      <c r="D11543" s="137" t="s">
        <v>2622</v>
      </c>
      <c r="E11543" s="1156" t="s">
        <v>2772</v>
      </c>
      <c r="F11543" s="1539" t="s">
        <v>6</v>
      </c>
    </row>
    <row r="11544" spans="1:6" ht="18.75" x14ac:dyDescent="0.3">
      <c r="A11544" s="2273" t="s">
        <v>2742</v>
      </c>
      <c r="B11544" s="2274"/>
      <c r="C11544" s="2274"/>
      <c r="D11544" s="2274"/>
      <c r="E11544" s="2274"/>
      <c r="F11544" s="2275"/>
    </row>
    <row r="11545" spans="1:6" ht="15" customHeight="1" x14ac:dyDescent="0.3">
      <c r="A11545" s="1533" t="s">
        <v>4980</v>
      </c>
      <c r="B11545" s="733">
        <v>45000</v>
      </c>
      <c r="C11545" s="732" t="s">
        <v>2610</v>
      </c>
      <c r="D11545" s="732" t="s">
        <v>2306</v>
      </c>
      <c r="E11545" s="732" t="s">
        <v>2636</v>
      </c>
      <c r="F11545" s="2271" t="s">
        <v>2631</v>
      </c>
    </row>
    <row r="11546" spans="1:6" ht="18.75" x14ac:dyDescent="0.3">
      <c r="A11546" s="1533" t="s">
        <v>4980</v>
      </c>
      <c r="B11546" s="733">
        <v>45000</v>
      </c>
      <c r="C11546" s="732" t="s">
        <v>2610</v>
      </c>
      <c r="D11546" s="732" t="s">
        <v>2306</v>
      </c>
      <c r="E11546" s="732" t="s">
        <v>4850</v>
      </c>
      <c r="F11546" s="2272"/>
    </row>
    <row r="11547" spans="1:6" ht="15" customHeight="1" x14ac:dyDescent="0.3">
      <c r="A11547" s="1533" t="s">
        <v>4980</v>
      </c>
      <c r="B11547" s="733">
        <v>45000</v>
      </c>
      <c r="C11547" s="732" t="s">
        <v>2610</v>
      </c>
      <c r="D11547" s="732" t="s">
        <v>2306</v>
      </c>
      <c r="E11547" s="732" t="s">
        <v>4796</v>
      </c>
      <c r="F11547" s="2271" t="s">
        <v>2731</v>
      </c>
    </row>
    <row r="11548" spans="1:6" ht="18.75" x14ac:dyDescent="0.3">
      <c r="A11548" s="1533" t="s">
        <v>4980</v>
      </c>
      <c r="B11548" s="733">
        <v>45000</v>
      </c>
      <c r="C11548" s="732" t="s">
        <v>2610</v>
      </c>
      <c r="D11548" s="732" t="s">
        <v>2306</v>
      </c>
      <c r="E11548" s="732" t="s">
        <v>2777</v>
      </c>
      <c r="F11548" s="2272"/>
    </row>
    <row r="11549" spans="1:6" ht="18.75" x14ac:dyDescent="0.3">
      <c r="A11549" s="2273" t="s">
        <v>4981</v>
      </c>
      <c r="B11549" s="2274"/>
      <c r="C11549" s="2274"/>
      <c r="D11549" s="2274"/>
      <c r="E11549" s="2274"/>
      <c r="F11549" s="2275"/>
    </row>
    <row r="11550" spans="1:6" ht="15" customHeight="1" x14ac:dyDescent="0.3">
      <c r="A11550" s="737" t="s">
        <v>4980</v>
      </c>
      <c r="B11550" s="733">
        <v>45000</v>
      </c>
      <c r="C11550" s="1582" t="s">
        <v>2610</v>
      </c>
      <c r="D11550" s="1191" t="s">
        <v>5061</v>
      </c>
      <c r="E11550" s="737" t="s">
        <v>4810</v>
      </c>
      <c r="F11550" s="2287" t="s">
        <v>2634</v>
      </c>
    </row>
    <row r="11551" spans="1:6" ht="18.75" x14ac:dyDescent="0.3">
      <c r="A11551" s="1533" t="s">
        <v>4980</v>
      </c>
      <c r="B11551" s="733">
        <v>45000</v>
      </c>
      <c r="C11551" s="732" t="s">
        <v>2610</v>
      </c>
      <c r="D11551" s="1191" t="s">
        <v>5061</v>
      </c>
      <c r="E11551" s="1533" t="s">
        <v>2780</v>
      </c>
      <c r="F11551" s="2290"/>
    </row>
    <row r="11552" spans="1:6" ht="15" customHeight="1" x14ac:dyDescent="0.3">
      <c r="A11552" s="1533" t="s">
        <v>4980</v>
      </c>
      <c r="B11552" s="733">
        <v>45000</v>
      </c>
      <c r="C11552" s="732" t="s">
        <v>2610</v>
      </c>
      <c r="D11552" s="1191" t="s">
        <v>5061</v>
      </c>
      <c r="E11552" s="1533" t="s">
        <v>2740</v>
      </c>
      <c r="F11552" s="2515" t="s">
        <v>2638</v>
      </c>
    </row>
    <row r="11553" spans="1:6" ht="18.75" x14ac:dyDescent="0.3">
      <c r="A11553" s="1533" t="s">
        <v>4980</v>
      </c>
      <c r="B11553" s="733">
        <v>45000</v>
      </c>
      <c r="C11553" s="732" t="s">
        <v>2610</v>
      </c>
      <c r="D11553" s="1191" t="s">
        <v>5061</v>
      </c>
      <c r="E11553" s="1533" t="s">
        <v>2689</v>
      </c>
      <c r="F11553" s="2516"/>
    </row>
    <row r="11554" spans="1:6" ht="18.75" x14ac:dyDescent="0.3">
      <c r="A11554" s="1200" t="s">
        <v>6</v>
      </c>
      <c r="B11554" s="1201" t="s">
        <v>6</v>
      </c>
      <c r="C11554" s="1201" t="s">
        <v>6</v>
      </c>
      <c r="D11554" s="1202" t="s">
        <v>6</v>
      </c>
      <c r="E11554" s="1504" t="s">
        <v>6</v>
      </c>
      <c r="F11554" s="1505" t="s">
        <v>5063</v>
      </c>
    </row>
    <row r="11555" spans="1:6" ht="15" customHeight="1" x14ac:dyDescent="0.3">
      <c r="A11555" s="1533" t="s">
        <v>4980</v>
      </c>
      <c r="B11555" s="733">
        <v>45000</v>
      </c>
      <c r="C11555" s="732" t="s">
        <v>2610</v>
      </c>
      <c r="D11555" s="137" t="s">
        <v>2643</v>
      </c>
      <c r="E11555" s="732" t="s">
        <v>2815</v>
      </c>
      <c r="F11555" s="2271" t="s">
        <v>2645</v>
      </c>
    </row>
    <row r="11556" spans="1:6" ht="18.75" x14ac:dyDescent="0.3">
      <c r="A11556" s="1533" t="s">
        <v>4980</v>
      </c>
      <c r="B11556" s="733">
        <v>45000</v>
      </c>
      <c r="C11556" s="732" t="s">
        <v>2610</v>
      </c>
      <c r="D11556" s="137" t="s">
        <v>2643</v>
      </c>
      <c r="E11556" s="732" t="s">
        <v>4771</v>
      </c>
      <c r="F11556" s="2272"/>
    </row>
    <row r="11557" spans="1:6" ht="15" customHeight="1" x14ac:dyDescent="0.3">
      <c r="A11557" s="1533" t="s">
        <v>4980</v>
      </c>
      <c r="B11557" s="733">
        <v>45000</v>
      </c>
      <c r="C11557" s="732" t="s">
        <v>2610</v>
      </c>
      <c r="D11557" s="137" t="s">
        <v>2643</v>
      </c>
      <c r="E11557" s="732" t="s">
        <v>2746</v>
      </c>
      <c r="F11557" s="2271" t="s">
        <v>2648</v>
      </c>
    </row>
    <row r="11558" spans="1:6" ht="18.75" x14ac:dyDescent="0.3">
      <c r="A11558" s="1533" t="s">
        <v>4980</v>
      </c>
      <c r="B11558" s="733">
        <v>45000</v>
      </c>
      <c r="C11558" s="732" t="s">
        <v>2610</v>
      </c>
      <c r="D11558" s="137" t="s">
        <v>2643</v>
      </c>
      <c r="E11558" s="732" t="s">
        <v>2744</v>
      </c>
      <c r="F11558" s="2272"/>
    </row>
    <row r="11559" spans="1:6" ht="15" customHeight="1" x14ac:dyDescent="0.3">
      <c r="A11559" s="1533" t="s">
        <v>4980</v>
      </c>
      <c r="B11559" s="733">
        <v>45000</v>
      </c>
      <c r="C11559" s="732" t="s">
        <v>2610</v>
      </c>
      <c r="D11559" s="137" t="s">
        <v>2643</v>
      </c>
      <c r="E11559" s="732" t="s">
        <v>2696</v>
      </c>
      <c r="F11559" s="2271" t="s">
        <v>2651</v>
      </c>
    </row>
    <row r="11560" spans="1:6" ht="18.75" x14ac:dyDescent="0.3">
      <c r="A11560" s="1533" t="s">
        <v>4980</v>
      </c>
      <c r="B11560" s="733">
        <v>45000</v>
      </c>
      <c r="C11560" s="732" t="s">
        <v>2610</v>
      </c>
      <c r="D11560" s="137" t="s">
        <v>2643</v>
      </c>
      <c r="E11560" s="732" t="s">
        <v>4954</v>
      </c>
      <c r="F11560" s="2272"/>
    </row>
    <row r="11561" spans="1:6" ht="15" customHeight="1" x14ac:dyDescent="0.3">
      <c r="A11561" s="1533" t="s">
        <v>4980</v>
      </c>
      <c r="B11561" s="733">
        <v>45000</v>
      </c>
      <c r="C11561" s="732" t="s">
        <v>2610</v>
      </c>
      <c r="D11561" s="137" t="s">
        <v>2643</v>
      </c>
      <c r="E11561" s="732" t="s">
        <v>2771</v>
      </c>
      <c r="F11561" s="2271" t="s">
        <v>2654</v>
      </c>
    </row>
    <row r="11562" spans="1:6" ht="18.75" x14ac:dyDescent="0.3">
      <c r="A11562" s="1533" t="s">
        <v>4980</v>
      </c>
      <c r="B11562" s="733">
        <v>45000</v>
      </c>
      <c r="C11562" s="732" t="s">
        <v>2610</v>
      </c>
      <c r="D11562" s="137" t="s">
        <v>2643</v>
      </c>
      <c r="E11562" s="732" t="s">
        <v>4842</v>
      </c>
      <c r="F11562" s="2272"/>
    </row>
    <row r="11563" spans="1:6" ht="15" customHeight="1" x14ac:dyDescent="0.3">
      <c r="A11563" s="1533" t="s">
        <v>4980</v>
      </c>
      <c r="B11563" s="733">
        <v>45000</v>
      </c>
      <c r="C11563" s="732" t="s">
        <v>2610</v>
      </c>
      <c r="D11563" s="137" t="s">
        <v>2643</v>
      </c>
      <c r="E11563" s="732" t="s">
        <v>2686</v>
      </c>
      <c r="F11563" s="2271" t="s">
        <v>2657</v>
      </c>
    </row>
    <row r="11564" spans="1:6" ht="18.75" x14ac:dyDescent="0.3">
      <c r="A11564" s="1533" t="s">
        <v>4980</v>
      </c>
      <c r="B11564" s="733">
        <v>45000</v>
      </c>
      <c r="C11564" s="732" t="s">
        <v>2610</v>
      </c>
      <c r="D11564" s="137" t="s">
        <v>2643</v>
      </c>
      <c r="E11564" s="137" t="s">
        <v>2695</v>
      </c>
      <c r="F11564" s="2272"/>
    </row>
    <row r="11565" spans="1:6" ht="15" customHeight="1" x14ac:dyDescent="0.3">
      <c r="A11565" s="1533" t="s">
        <v>4980</v>
      </c>
      <c r="B11565" s="733">
        <v>45000</v>
      </c>
      <c r="C11565" s="732" t="s">
        <v>2610</v>
      </c>
      <c r="D11565" s="137" t="s">
        <v>2643</v>
      </c>
      <c r="E11565" s="732" t="s">
        <v>4779</v>
      </c>
      <c r="F11565" s="2271" t="s">
        <v>2659</v>
      </c>
    </row>
    <row r="11566" spans="1:6" ht="18.75" x14ac:dyDescent="0.3">
      <c r="A11566" s="1533" t="s">
        <v>4980</v>
      </c>
      <c r="B11566" s="733">
        <v>45000</v>
      </c>
      <c r="C11566" s="732" t="s">
        <v>2610</v>
      </c>
      <c r="D11566" s="137" t="s">
        <v>2643</v>
      </c>
      <c r="E11566" s="1564" t="s">
        <v>4777</v>
      </c>
      <c r="F11566" s="2272"/>
    </row>
    <row r="11567" spans="1:6" ht="15" customHeight="1" x14ac:dyDescent="0.3">
      <c r="A11567" s="1533" t="s">
        <v>4980</v>
      </c>
      <c r="B11567" s="733">
        <v>45000</v>
      </c>
      <c r="C11567" s="732" t="s">
        <v>2610</v>
      </c>
      <c r="D11567" s="137" t="s">
        <v>2643</v>
      </c>
      <c r="E11567" s="1537" t="s">
        <v>2765</v>
      </c>
      <c r="F11567" s="2283" t="s">
        <v>2662</v>
      </c>
    </row>
    <row r="11568" spans="1:6" ht="18.75" x14ac:dyDescent="0.3">
      <c r="A11568" s="1533" t="s">
        <v>4980</v>
      </c>
      <c r="B11568" s="733">
        <v>45000</v>
      </c>
      <c r="C11568" s="732" t="s">
        <v>2610</v>
      </c>
      <c r="D11568" s="137" t="s">
        <v>2643</v>
      </c>
      <c r="E11568" s="1156" t="s">
        <v>2691</v>
      </c>
      <c r="F11568" s="2278"/>
    </row>
    <row r="11569" spans="1:6" ht="18.75" x14ac:dyDescent="0.3">
      <c r="A11569" s="1533" t="s">
        <v>4980</v>
      </c>
      <c r="B11569" s="733">
        <v>45000</v>
      </c>
      <c r="C11569" s="732" t="s">
        <v>2610</v>
      </c>
      <c r="D11569" s="137" t="s">
        <v>2643</v>
      </c>
      <c r="E11569" s="732" t="s">
        <v>2678</v>
      </c>
      <c r="F11569" s="1547" t="s">
        <v>2706</v>
      </c>
    </row>
    <row r="11570" spans="1:6" ht="18.75" x14ac:dyDescent="0.3">
      <c r="A11570" s="1533" t="s">
        <v>4980</v>
      </c>
      <c r="B11570" s="733">
        <v>45000</v>
      </c>
      <c r="C11570" s="732" t="s">
        <v>2610</v>
      </c>
      <c r="D11570" s="137" t="s">
        <v>2643</v>
      </c>
      <c r="E11570" s="732" t="s">
        <v>4573</v>
      </c>
      <c r="F11570" s="1023" t="s">
        <v>6</v>
      </c>
    </row>
    <row r="11571" spans="1:6" ht="18.75" x14ac:dyDescent="0.3">
      <c r="A11571" s="2273" t="s">
        <v>2664</v>
      </c>
      <c r="B11571" s="2274"/>
      <c r="C11571" s="2274"/>
      <c r="D11571" s="2274"/>
      <c r="E11571" s="2274"/>
      <c r="F11571" s="2275"/>
    </row>
    <row r="11572" spans="1:6" ht="18.75" x14ac:dyDescent="0.3">
      <c r="A11572" s="2509" t="s">
        <v>2701</v>
      </c>
      <c r="B11572" s="2510"/>
      <c r="C11572" s="2510"/>
      <c r="D11572" s="2510"/>
      <c r="E11572" s="2510"/>
      <c r="F11572" s="2511"/>
    </row>
    <row r="11573" spans="1:6" ht="18.75" x14ac:dyDescent="0.3">
      <c r="A11573" s="1203" t="s">
        <v>6</v>
      </c>
      <c r="B11573" s="1204" t="s">
        <v>6</v>
      </c>
      <c r="C11573" s="1204" t="s">
        <v>6</v>
      </c>
      <c r="D11573" s="1204" t="s">
        <v>6</v>
      </c>
      <c r="E11573" s="1204" t="s">
        <v>6</v>
      </c>
      <c r="F11573" s="1205" t="s">
        <v>6</v>
      </c>
    </row>
    <row r="11574" spans="1:6" ht="15" customHeight="1" x14ac:dyDescent="0.3">
      <c r="A11574" s="1533" t="s">
        <v>2714</v>
      </c>
      <c r="B11574" s="733">
        <v>45001</v>
      </c>
      <c r="C11574" s="732" t="s">
        <v>2610</v>
      </c>
      <c r="D11574" s="137" t="s">
        <v>2622</v>
      </c>
      <c r="E11574" s="732" t="s">
        <v>2780</v>
      </c>
      <c r="F11574" s="2271" t="s">
        <v>2624</v>
      </c>
    </row>
    <row r="11575" spans="1:6" ht="18.75" x14ac:dyDescent="0.3">
      <c r="A11575" s="1533" t="s">
        <v>2714</v>
      </c>
      <c r="B11575" s="733">
        <v>45001</v>
      </c>
      <c r="C11575" s="732" t="s">
        <v>2610</v>
      </c>
      <c r="D11575" s="137" t="s">
        <v>2622</v>
      </c>
      <c r="E11575" s="732" t="s">
        <v>4781</v>
      </c>
      <c r="F11575" s="2272"/>
    </row>
    <row r="11576" spans="1:6" ht="15" customHeight="1" x14ac:dyDescent="0.3">
      <c r="A11576" s="1533" t="s">
        <v>2714</v>
      </c>
      <c r="B11576" s="733">
        <v>45001</v>
      </c>
      <c r="C11576" s="732" t="s">
        <v>2610</v>
      </c>
      <c r="D11576" s="137" t="s">
        <v>2622</v>
      </c>
      <c r="E11576" s="732" t="s">
        <v>4768</v>
      </c>
      <c r="F11576" s="2271" t="s">
        <v>2627</v>
      </c>
    </row>
    <row r="11577" spans="1:6" ht="18.75" x14ac:dyDescent="0.3">
      <c r="A11577" s="1533" t="s">
        <v>2714</v>
      </c>
      <c r="B11577" s="733">
        <v>45001</v>
      </c>
      <c r="C11577" s="732" t="s">
        <v>2610</v>
      </c>
      <c r="D11577" s="137" t="s">
        <v>2622</v>
      </c>
      <c r="E11577" s="1564" t="s">
        <v>4796</v>
      </c>
      <c r="F11577" s="2272"/>
    </row>
    <row r="11578" spans="1:6" ht="15" customHeight="1" x14ac:dyDescent="0.3">
      <c r="A11578" s="1533" t="s">
        <v>2714</v>
      </c>
      <c r="B11578" s="733">
        <v>45001</v>
      </c>
      <c r="C11578" s="732" t="s">
        <v>2610</v>
      </c>
      <c r="D11578" s="137" t="s">
        <v>2622</v>
      </c>
      <c r="E11578" s="501" t="s">
        <v>2687</v>
      </c>
      <c r="F11578" s="2276" t="s">
        <v>2700</v>
      </c>
    </row>
    <row r="11579" spans="1:6" ht="18.75" x14ac:dyDescent="0.3">
      <c r="A11579" s="1533" t="s">
        <v>2714</v>
      </c>
      <c r="B11579" s="733">
        <v>45001</v>
      </c>
      <c r="C11579" s="732" t="s">
        <v>2610</v>
      </c>
      <c r="D11579" s="137" t="s">
        <v>2622</v>
      </c>
      <c r="E11579" s="1537" t="s">
        <v>2773</v>
      </c>
      <c r="F11579" s="2271"/>
    </row>
    <row r="11580" spans="1:6" ht="18.75" x14ac:dyDescent="0.3">
      <c r="A11580" s="2273" t="s">
        <v>2807</v>
      </c>
      <c r="B11580" s="2274"/>
      <c r="C11580" s="2274"/>
      <c r="D11580" s="2274"/>
      <c r="E11580" s="2274"/>
      <c r="F11580" s="2282"/>
    </row>
    <row r="11581" spans="1:6" ht="15" customHeight="1" x14ac:dyDescent="0.3">
      <c r="A11581" s="1533" t="s">
        <v>2714</v>
      </c>
      <c r="B11581" s="733">
        <v>45001</v>
      </c>
      <c r="C11581" s="732" t="s">
        <v>2610</v>
      </c>
      <c r="D11581" s="732" t="s">
        <v>2306</v>
      </c>
      <c r="E11581" s="1156" t="s">
        <v>2740</v>
      </c>
      <c r="F11581" s="2271" t="s">
        <v>2631</v>
      </c>
    </row>
    <row r="11582" spans="1:6" ht="18.75" x14ac:dyDescent="0.3">
      <c r="A11582" s="1533" t="s">
        <v>2714</v>
      </c>
      <c r="B11582" s="733">
        <v>45001</v>
      </c>
      <c r="C11582" s="732" t="s">
        <v>2610</v>
      </c>
      <c r="D11582" s="732" t="s">
        <v>2306</v>
      </c>
      <c r="E11582" s="49" t="s">
        <v>4803</v>
      </c>
      <c r="F11582" s="2272"/>
    </row>
    <row r="11583" spans="1:6" ht="15" customHeight="1" x14ac:dyDescent="0.3">
      <c r="A11583" s="1533" t="s">
        <v>2714</v>
      </c>
      <c r="B11583" s="733">
        <v>45001</v>
      </c>
      <c r="C11583" s="732" t="s">
        <v>2610</v>
      </c>
      <c r="D11583" s="732" t="s">
        <v>2306</v>
      </c>
      <c r="E11583" s="1191" t="s">
        <v>4855</v>
      </c>
      <c r="F11583" s="2271" t="s">
        <v>2731</v>
      </c>
    </row>
    <row r="11584" spans="1:6" ht="18.75" x14ac:dyDescent="0.3">
      <c r="A11584" s="1533" t="s">
        <v>2714</v>
      </c>
      <c r="B11584" s="733">
        <v>45001</v>
      </c>
      <c r="C11584" s="732" t="s">
        <v>2610</v>
      </c>
      <c r="D11584" s="732" t="s">
        <v>2306</v>
      </c>
      <c r="E11584" s="1191" t="s">
        <v>2711</v>
      </c>
      <c r="F11584" s="2284"/>
    </row>
    <row r="11585" spans="1:6" ht="18.75" x14ac:dyDescent="0.3">
      <c r="A11585" s="2273" t="s">
        <v>4791</v>
      </c>
      <c r="B11585" s="2274"/>
      <c r="C11585" s="2274"/>
      <c r="D11585" s="2274"/>
      <c r="E11585" s="2274"/>
      <c r="F11585" s="2275"/>
    </row>
    <row r="11586" spans="1:6" ht="15" customHeight="1" x14ac:dyDescent="0.3">
      <c r="A11586" s="1533" t="s">
        <v>2714</v>
      </c>
      <c r="B11586" s="733">
        <v>45001</v>
      </c>
      <c r="C11586" s="732" t="s">
        <v>2610</v>
      </c>
      <c r="D11586" s="137" t="s">
        <v>5061</v>
      </c>
      <c r="E11586" s="49" t="s">
        <v>2670</v>
      </c>
      <c r="F11586" s="2271" t="s">
        <v>2634</v>
      </c>
    </row>
    <row r="11587" spans="1:6" ht="18.75" x14ac:dyDescent="0.3">
      <c r="A11587" s="1533" t="s">
        <v>2714</v>
      </c>
      <c r="B11587" s="733">
        <v>45001</v>
      </c>
      <c r="C11587" s="732" t="s">
        <v>2610</v>
      </c>
      <c r="D11587" s="137" t="s">
        <v>5061</v>
      </c>
      <c r="E11587" s="1191" t="s">
        <v>2747</v>
      </c>
      <c r="F11587" s="2272"/>
    </row>
    <row r="11588" spans="1:6" ht="15" customHeight="1" x14ac:dyDescent="0.3">
      <c r="A11588" s="1533" t="s">
        <v>2714</v>
      </c>
      <c r="B11588" s="733">
        <v>45001</v>
      </c>
      <c r="C11588" s="732" t="s">
        <v>2610</v>
      </c>
      <c r="D11588" s="137" t="s">
        <v>5061</v>
      </c>
      <c r="E11588" s="149" t="s">
        <v>4888</v>
      </c>
      <c r="F11588" s="2524" t="s">
        <v>2638</v>
      </c>
    </row>
    <row r="11589" spans="1:6" ht="18.75" x14ac:dyDescent="0.3">
      <c r="A11589" s="1533" t="s">
        <v>2714</v>
      </c>
      <c r="B11589" s="733">
        <v>45001</v>
      </c>
      <c r="C11589" s="732" t="s">
        <v>2610</v>
      </c>
      <c r="D11589" s="137" t="s">
        <v>5061</v>
      </c>
      <c r="E11589" s="137" t="s">
        <v>2697</v>
      </c>
      <c r="F11589" s="2525"/>
    </row>
    <row r="11590" spans="1:6" ht="18.75" x14ac:dyDescent="0.3">
      <c r="A11590" s="1200" t="s">
        <v>6</v>
      </c>
      <c r="B11590" s="1201" t="s">
        <v>6</v>
      </c>
      <c r="C11590" s="1201" t="s">
        <v>6</v>
      </c>
      <c r="D11590" s="1201" t="s">
        <v>6</v>
      </c>
      <c r="E11590" s="1504" t="s">
        <v>6</v>
      </c>
      <c r="F11590" s="1505" t="s">
        <v>5064</v>
      </c>
    </row>
    <row r="11591" spans="1:6" ht="15" customHeight="1" x14ac:dyDescent="0.3">
      <c r="A11591" s="1533" t="s">
        <v>2714</v>
      </c>
      <c r="B11591" s="733">
        <v>45001</v>
      </c>
      <c r="C11591" s="732" t="s">
        <v>2610</v>
      </c>
      <c r="D11591" s="137" t="s">
        <v>2643</v>
      </c>
      <c r="E11591" s="137" t="s">
        <v>2699</v>
      </c>
      <c r="F11591" s="2271" t="s">
        <v>2645</v>
      </c>
    </row>
    <row r="11592" spans="1:6" ht="18.75" x14ac:dyDescent="0.3">
      <c r="A11592" s="1533" t="s">
        <v>2714</v>
      </c>
      <c r="B11592" s="733">
        <v>45001</v>
      </c>
      <c r="C11592" s="732" t="s">
        <v>2610</v>
      </c>
      <c r="D11592" s="137" t="s">
        <v>2643</v>
      </c>
      <c r="E11592" s="137" t="s">
        <v>4776</v>
      </c>
      <c r="F11592" s="2272"/>
    </row>
    <row r="11593" spans="1:6" ht="15" customHeight="1" x14ac:dyDescent="0.3">
      <c r="A11593" s="1533" t="s">
        <v>2714</v>
      </c>
      <c r="B11593" s="733">
        <v>45001</v>
      </c>
      <c r="C11593" s="732" t="s">
        <v>2610</v>
      </c>
      <c r="D11593" s="137" t="s">
        <v>2643</v>
      </c>
      <c r="E11593" s="137" t="s">
        <v>4779</v>
      </c>
      <c r="F11593" s="2271" t="s">
        <v>2648</v>
      </c>
    </row>
    <row r="11594" spans="1:6" ht="18.75" x14ac:dyDescent="0.3">
      <c r="A11594" s="1533" t="s">
        <v>2714</v>
      </c>
      <c r="B11594" s="733">
        <v>45001</v>
      </c>
      <c r="C11594" s="732" t="s">
        <v>2610</v>
      </c>
      <c r="D11594" s="137" t="s">
        <v>2643</v>
      </c>
      <c r="E11594" s="137" t="s">
        <v>2748</v>
      </c>
      <c r="F11594" s="2272"/>
    </row>
    <row r="11595" spans="1:6" ht="15" customHeight="1" x14ac:dyDescent="0.3">
      <c r="A11595" s="1533" t="s">
        <v>2714</v>
      </c>
      <c r="B11595" s="733">
        <v>45001</v>
      </c>
      <c r="C11595" s="732" t="s">
        <v>2610</v>
      </c>
      <c r="D11595" s="137" t="s">
        <v>2643</v>
      </c>
      <c r="E11595" s="732" t="s">
        <v>2681</v>
      </c>
      <c r="F11595" s="2271" t="s">
        <v>2651</v>
      </c>
    </row>
    <row r="11596" spans="1:6" ht="18.75" x14ac:dyDescent="0.3">
      <c r="A11596" s="1533" t="s">
        <v>2714</v>
      </c>
      <c r="B11596" s="733">
        <v>45001</v>
      </c>
      <c r="C11596" s="732" t="s">
        <v>2610</v>
      </c>
      <c r="D11596" s="137" t="s">
        <v>2643</v>
      </c>
      <c r="E11596" s="493" t="s">
        <v>2790</v>
      </c>
      <c r="F11596" s="2272"/>
    </row>
    <row r="11597" spans="1:6" ht="15" customHeight="1" x14ac:dyDescent="0.3">
      <c r="A11597" s="1533" t="s">
        <v>2714</v>
      </c>
      <c r="B11597" s="733">
        <v>45001</v>
      </c>
      <c r="C11597" s="732" t="s">
        <v>2610</v>
      </c>
      <c r="D11597" s="137" t="s">
        <v>2643</v>
      </c>
      <c r="E11597" s="732" t="s">
        <v>2725</v>
      </c>
      <c r="F11597" s="2271" t="s">
        <v>2654</v>
      </c>
    </row>
    <row r="11598" spans="1:6" ht="18.75" x14ac:dyDescent="0.3">
      <c r="A11598" s="1533" t="s">
        <v>2714</v>
      </c>
      <c r="B11598" s="733">
        <v>45001</v>
      </c>
      <c r="C11598" s="732" t="s">
        <v>2610</v>
      </c>
      <c r="D11598" s="137" t="s">
        <v>2643</v>
      </c>
      <c r="E11598" s="137" t="s">
        <v>2746</v>
      </c>
      <c r="F11598" s="2272"/>
    </row>
    <row r="11599" spans="1:6" ht="15" customHeight="1" x14ac:dyDescent="0.3">
      <c r="A11599" s="1533" t="s">
        <v>2714</v>
      </c>
      <c r="B11599" s="733">
        <v>45001</v>
      </c>
      <c r="C11599" s="732" t="s">
        <v>2610</v>
      </c>
      <c r="D11599" s="137" t="s">
        <v>2643</v>
      </c>
      <c r="E11599" s="137" t="s">
        <v>2744</v>
      </c>
      <c r="F11599" s="2276" t="s">
        <v>2657</v>
      </c>
    </row>
    <row r="11600" spans="1:6" ht="18.75" x14ac:dyDescent="0.3">
      <c r="A11600" s="1533" t="s">
        <v>2714</v>
      </c>
      <c r="B11600" s="733">
        <v>45001</v>
      </c>
      <c r="C11600" s="732" t="s">
        <v>2610</v>
      </c>
      <c r="D11600" s="137" t="s">
        <v>2643</v>
      </c>
      <c r="E11600" s="137" t="s">
        <v>2752</v>
      </c>
      <c r="F11600" s="2284"/>
    </row>
    <row r="11601" spans="1:6" ht="15" customHeight="1" x14ac:dyDescent="0.3">
      <c r="A11601" s="1533" t="s">
        <v>2714</v>
      </c>
      <c r="B11601" s="733">
        <v>45001</v>
      </c>
      <c r="C11601" s="732" t="s">
        <v>2610</v>
      </c>
      <c r="D11601" s="137" t="s">
        <v>2643</v>
      </c>
      <c r="E11601" s="493" t="s">
        <v>4954</v>
      </c>
      <c r="F11601" s="2277" t="s">
        <v>2662</v>
      </c>
    </row>
    <row r="11602" spans="1:6" ht="18.75" x14ac:dyDescent="0.3">
      <c r="A11602" s="1533" t="s">
        <v>2714</v>
      </c>
      <c r="B11602" s="733">
        <v>45001</v>
      </c>
      <c r="C11602" s="732" t="s">
        <v>2610</v>
      </c>
      <c r="D11602" s="137" t="s">
        <v>2643</v>
      </c>
      <c r="E11602" s="1156" t="s">
        <v>2676</v>
      </c>
      <c r="F11602" s="2278"/>
    </row>
    <row r="11603" spans="1:6" ht="15" customHeight="1" x14ac:dyDescent="0.3">
      <c r="A11603" s="1533" t="s">
        <v>2714</v>
      </c>
      <c r="B11603" s="733">
        <v>45001</v>
      </c>
      <c r="C11603" s="732" t="s">
        <v>2610</v>
      </c>
      <c r="D11603" s="137" t="s">
        <v>2643</v>
      </c>
      <c r="E11603" s="493" t="s">
        <v>2809</v>
      </c>
      <c r="F11603" s="2271" t="s">
        <v>2706</v>
      </c>
    </row>
    <row r="11604" spans="1:6" ht="18.75" x14ac:dyDescent="0.3">
      <c r="A11604" s="1533" t="s">
        <v>2714</v>
      </c>
      <c r="B11604" s="733">
        <v>45001</v>
      </c>
      <c r="C11604" s="732" t="s">
        <v>2610</v>
      </c>
      <c r="D11604" s="137" t="s">
        <v>2643</v>
      </c>
      <c r="E11604" s="1156" t="s">
        <v>2726</v>
      </c>
      <c r="F11604" s="2272"/>
    </row>
    <row r="11605" spans="1:6" ht="18.75" x14ac:dyDescent="0.3">
      <c r="A11605" s="2273" t="s">
        <v>4985</v>
      </c>
      <c r="B11605" s="2274"/>
      <c r="C11605" s="2274"/>
      <c r="D11605" s="2274"/>
      <c r="E11605" s="2274"/>
      <c r="F11605" s="2275"/>
    </row>
    <row r="11606" spans="1:6" ht="18.75" x14ac:dyDescent="0.3">
      <c r="A11606" s="2509" t="s">
        <v>2665</v>
      </c>
      <c r="B11606" s="2510"/>
      <c r="C11606" s="2510"/>
      <c r="D11606" s="2510"/>
      <c r="E11606" s="2510"/>
      <c r="F11606" s="2511"/>
    </row>
    <row r="11607" spans="1:6" ht="18.75" x14ac:dyDescent="0.3">
      <c r="A11607" s="1206" t="s">
        <v>6</v>
      </c>
      <c r="B11607" s="1207" t="s">
        <v>6</v>
      </c>
      <c r="C11607" s="1207" t="s">
        <v>6</v>
      </c>
      <c r="D11607" s="1207" t="s">
        <v>6</v>
      </c>
      <c r="E11607" s="1207" t="s">
        <v>6</v>
      </c>
      <c r="F11607" s="1208" t="s">
        <v>6</v>
      </c>
    </row>
    <row r="11608" spans="1:6" ht="15" customHeight="1" x14ac:dyDescent="0.3">
      <c r="A11608" s="1533" t="s">
        <v>826</v>
      </c>
      <c r="B11608" s="733">
        <v>45002</v>
      </c>
      <c r="C11608" s="732" t="s">
        <v>2610</v>
      </c>
      <c r="D11608" s="732" t="s">
        <v>2622</v>
      </c>
      <c r="E11608" s="732" t="s">
        <v>2744</v>
      </c>
      <c r="F11608" s="2271" t="s">
        <v>2624</v>
      </c>
    </row>
    <row r="11609" spans="1:6" ht="18.75" x14ac:dyDescent="0.3">
      <c r="A11609" s="1533" t="s">
        <v>826</v>
      </c>
      <c r="B11609" s="733">
        <v>45002</v>
      </c>
      <c r="C11609" s="732" t="s">
        <v>2610</v>
      </c>
      <c r="D11609" s="732" t="s">
        <v>2622</v>
      </c>
      <c r="E11609" s="732" t="s">
        <v>4867</v>
      </c>
      <c r="F11609" s="2272"/>
    </row>
    <row r="11610" spans="1:6" ht="15" customHeight="1" x14ac:dyDescent="0.3">
      <c r="A11610" s="1533" t="s">
        <v>826</v>
      </c>
      <c r="B11610" s="733">
        <v>45002</v>
      </c>
      <c r="C11610" s="732" t="s">
        <v>2610</v>
      </c>
      <c r="D11610" s="732" t="s">
        <v>2622</v>
      </c>
      <c r="E11610" s="1156" t="s">
        <v>4855</v>
      </c>
      <c r="F11610" s="2271" t="s">
        <v>2627</v>
      </c>
    </row>
    <row r="11611" spans="1:6" ht="18.75" x14ac:dyDescent="0.3">
      <c r="A11611" s="1533" t="s">
        <v>826</v>
      </c>
      <c r="B11611" s="733">
        <v>45002</v>
      </c>
      <c r="C11611" s="732" t="s">
        <v>2610</v>
      </c>
      <c r="D11611" s="732" t="s">
        <v>2622</v>
      </c>
      <c r="E11611" s="1579" t="s">
        <v>2752</v>
      </c>
      <c r="F11611" s="2272"/>
    </row>
    <row r="11612" spans="1:6" ht="15" customHeight="1" x14ac:dyDescent="0.3">
      <c r="A11612" s="1533" t="s">
        <v>826</v>
      </c>
      <c r="B11612" s="733">
        <v>45002</v>
      </c>
      <c r="C11612" s="732" t="s">
        <v>2610</v>
      </c>
      <c r="D11612" s="732" t="s">
        <v>2622</v>
      </c>
      <c r="E11612" s="1582" t="s">
        <v>2725</v>
      </c>
      <c r="F11612" s="2271" t="s">
        <v>2700</v>
      </c>
    </row>
    <row r="11613" spans="1:6" ht="18.75" x14ac:dyDescent="0.3">
      <c r="A11613" s="1533" t="s">
        <v>826</v>
      </c>
      <c r="B11613" s="733">
        <v>45002</v>
      </c>
      <c r="C11613" s="732" t="s">
        <v>2610</v>
      </c>
      <c r="D11613" s="732" t="s">
        <v>2622</v>
      </c>
      <c r="E11613" s="137" t="s">
        <v>5065</v>
      </c>
      <c r="F11613" s="2272"/>
    </row>
    <row r="11614" spans="1:6" ht="18.75" x14ac:dyDescent="0.3">
      <c r="A11614" s="1533" t="s">
        <v>826</v>
      </c>
      <c r="B11614" s="733">
        <v>45002</v>
      </c>
      <c r="C11614" s="732" t="s">
        <v>2610</v>
      </c>
      <c r="D11614" s="732" t="s">
        <v>2622</v>
      </c>
      <c r="E11614" s="493" t="s">
        <v>4871</v>
      </c>
      <c r="F11614" s="1538" t="s">
        <v>2729</v>
      </c>
    </row>
    <row r="11615" spans="1:6" ht="18.75" x14ac:dyDescent="0.3">
      <c r="A11615" s="1533" t="s">
        <v>826</v>
      </c>
      <c r="B11615" s="733">
        <v>45002</v>
      </c>
      <c r="C11615" s="732" t="s">
        <v>2610</v>
      </c>
      <c r="D11615" s="732" t="s">
        <v>2622</v>
      </c>
      <c r="E11615" s="493" t="s">
        <v>2786</v>
      </c>
      <c r="F11615" s="1538" t="s">
        <v>6</v>
      </c>
    </row>
    <row r="11616" spans="1:6" ht="18.75" x14ac:dyDescent="0.3">
      <c r="A11616" s="1533" t="s">
        <v>826</v>
      </c>
      <c r="B11616" s="733">
        <v>45002</v>
      </c>
      <c r="C11616" s="732" t="s">
        <v>2610</v>
      </c>
      <c r="D11616" s="732" t="s">
        <v>2622</v>
      </c>
      <c r="E11616" s="493" t="s">
        <v>4803</v>
      </c>
      <c r="F11616" s="1539" t="s">
        <v>6</v>
      </c>
    </row>
    <row r="11617" spans="1:6" ht="18.75" x14ac:dyDescent="0.3">
      <c r="A11617" s="2273" t="s">
        <v>2708</v>
      </c>
      <c r="B11617" s="2274"/>
      <c r="C11617" s="2274"/>
      <c r="D11617" s="2274"/>
      <c r="E11617" s="2274"/>
      <c r="F11617" s="2275"/>
    </row>
    <row r="11618" spans="1:6" ht="15" customHeight="1" x14ac:dyDescent="0.3">
      <c r="A11618" s="737" t="s">
        <v>826</v>
      </c>
      <c r="B11618" s="733">
        <v>45002</v>
      </c>
      <c r="C11618" s="1582" t="s">
        <v>2610</v>
      </c>
      <c r="D11618" s="1582" t="s">
        <v>2306</v>
      </c>
      <c r="E11618" s="1191" t="s">
        <v>2726</v>
      </c>
      <c r="F11618" s="2276" t="s">
        <v>2631</v>
      </c>
    </row>
    <row r="11619" spans="1:6" ht="18.75" x14ac:dyDescent="0.3">
      <c r="A11619" s="1533" t="s">
        <v>826</v>
      </c>
      <c r="B11619" s="733">
        <v>45002</v>
      </c>
      <c r="C11619" s="732" t="s">
        <v>2610</v>
      </c>
      <c r="D11619" s="732" t="s">
        <v>2306</v>
      </c>
      <c r="E11619" s="1537" t="s">
        <v>2740</v>
      </c>
      <c r="F11619" s="2271"/>
    </row>
    <row r="11620" spans="1:6" ht="15" customHeight="1" x14ac:dyDescent="0.3">
      <c r="A11620" s="1533" t="s">
        <v>826</v>
      </c>
      <c r="B11620" s="733">
        <v>45002</v>
      </c>
      <c r="C11620" s="732" t="s">
        <v>2610</v>
      </c>
      <c r="D11620" s="732" t="s">
        <v>2306</v>
      </c>
      <c r="E11620" s="1156" t="s">
        <v>4781</v>
      </c>
      <c r="F11620" s="2276" t="s">
        <v>2731</v>
      </c>
    </row>
    <row r="11621" spans="1:6" ht="18.75" x14ac:dyDescent="0.3">
      <c r="A11621" s="1533" t="s">
        <v>826</v>
      </c>
      <c r="B11621" s="733">
        <v>45002</v>
      </c>
      <c r="C11621" s="732" t="s">
        <v>2610</v>
      </c>
      <c r="D11621" s="732" t="s">
        <v>2306</v>
      </c>
      <c r="E11621" s="49" t="s">
        <v>2660</v>
      </c>
      <c r="F11621" s="2284"/>
    </row>
    <row r="11622" spans="1:6" ht="18.75" x14ac:dyDescent="0.3">
      <c r="A11622" s="2273" t="s">
        <v>5066</v>
      </c>
      <c r="B11622" s="2274"/>
      <c r="C11622" s="2274"/>
      <c r="D11622" s="2274"/>
      <c r="E11622" s="2274"/>
      <c r="F11622" s="2275"/>
    </row>
    <row r="11623" spans="1:6" ht="15" customHeight="1" x14ac:dyDescent="0.3">
      <c r="A11623" s="1533" t="s">
        <v>826</v>
      </c>
      <c r="B11623" s="733">
        <v>45002</v>
      </c>
      <c r="C11623" s="732" t="s">
        <v>2610</v>
      </c>
      <c r="D11623" s="137" t="s">
        <v>5061</v>
      </c>
      <c r="E11623" s="732" t="s">
        <v>2746</v>
      </c>
      <c r="F11623" s="2271" t="s">
        <v>2634</v>
      </c>
    </row>
    <row r="11624" spans="1:6" ht="18.75" x14ac:dyDescent="0.3">
      <c r="A11624" s="1533" t="s">
        <v>826</v>
      </c>
      <c r="B11624" s="733">
        <v>45002</v>
      </c>
      <c r="C11624" s="732" t="s">
        <v>2610</v>
      </c>
      <c r="D11624" s="137" t="s">
        <v>5061</v>
      </c>
      <c r="E11624" s="732" t="s">
        <v>2676</v>
      </c>
      <c r="F11624" s="2272"/>
    </row>
    <row r="11625" spans="1:6" ht="15" customHeight="1" x14ac:dyDescent="0.3">
      <c r="A11625" s="1533" t="s">
        <v>826</v>
      </c>
      <c r="B11625" s="733">
        <v>45002</v>
      </c>
      <c r="C11625" s="732" t="s">
        <v>2610</v>
      </c>
      <c r="D11625" s="137" t="s">
        <v>5061</v>
      </c>
      <c r="E11625" s="732" t="s">
        <v>2765</v>
      </c>
      <c r="F11625" s="2277" t="s">
        <v>2638</v>
      </c>
    </row>
    <row r="11626" spans="1:6" ht="18.75" x14ac:dyDescent="0.3">
      <c r="A11626" s="1533" t="s">
        <v>826</v>
      </c>
      <c r="B11626" s="733">
        <v>45002</v>
      </c>
      <c r="C11626" s="732" t="s">
        <v>2610</v>
      </c>
      <c r="D11626" s="137" t="s">
        <v>5061</v>
      </c>
      <c r="E11626" s="1547" t="s">
        <v>2764</v>
      </c>
      <c r="F11626" s="2278"/>
    </row>
    <row r="11627" spans="1:6" ht="18.75" x14ac:dyDescent="0.3">
      <c r="A11627" s="1562" t="s">
        <v>6</v>
      </c>
      <c r="B11627" s="1563" t="s">
        <v>6</v>
      </c>
      <c r="C11627" s="1563" t="s">
        <v>6</v>
      </c>
      <c r="D11627" s="1563" t="s">
        <v>6</v>
      </c>
      <c r="E11627" s="1531" t="s">
        <v>6</v>
      </c>
      <c r="F11627" s="1561" t="s">
        <v>5067</v>
      </c>
    </row>
    <row r="11628" spans="1:6" ht="18.75" x14ac:dyDescent="0.3">
      <c r="A11628" s="1533" t="s">
        <v>826</v>
      </c>
      <c r="B11628" s="733">
        <v>45002</v>
      </c>
      <c r="C11628" s="732" t="s">
        <v>2610</v>
      </c>
      <c r="D11628" s="137" t="s">
        <v>2643</v>
      </c>
      <c r="E11628" s="137" t="s">
        <v>4810</v>
      </c>
      <c r="F11628" s="1566" t="s">
        <v>2645</v>
      </c>
    </row>
    <row r="11629" spans="1:6" ht="18.75" x14ac:dyDescent="0.3">
      <c r="A11629" s="1533" t="s">
        <v>826</v>
      </c>
      <c r="B11629" s="733">
        <v>45002</v>
      </c>
      <c r="C11629" s="732" t="s">
        <v>2610</v>
      </c>
      <c r="D11629" s="137" t="s">
        <v>2643</v>
      </c>
      <c r="E11629" s="137" t="s">
        <v>2800</v>
      </c>
      <c r="F11629" s="1159" t="s">
        <v>6</v>
      </c>
    </row>
    <row r="11630" spans="1:6" ht="15" customHeight="1" x14ac:dyDescent="0.3">
      <c r="A11630" s="1533" t="s">
        <v>826</v>
      </c>
      <c r="B11630" s="733">
        <v>45002</v>
      </c>
      <c r="C11630" s="732" t="s">
        <v>2610</v>
      </c>
      <c r="D11630" s="137" t="s">
        <v>2643</v>
      </c>
      <c r="E11630" s="732" t="s">
        <v>4779</v>
      </c>
      <c r="F11630" s="2276" t="s">
        <v>2648</v>
      </c>
    </row>
    <row r="11631" spans="1:6" ht="18.75" x14ac:dyDescent="0.3">
      <c r="A11631" s="1533" t="s">
        <v>826</v>
      </c>
      <c r="B11631" s="733">
        <v>45002</v>
      </c>
      <c r="C11631" s="732" t="s">
        <v>2610</v>
      </c>
      <c r="D11631" s="137" t="s">
        <v>2643</v>
      </c>
      <c r="E11631" s="1564" t="s">
        <v>2702</v>
      </c>
      <c r="F11631" s="2284"/>
    </row>
    <row r="11632" spans="1:6" ht="15" customHeight="1" x14ac:dyDescent="0.3">
      <c r="A11632" s="1533" t="s">
        <v>826</v>
      </c>
      <c r="B11632" s="733">
        <v>45002</v>
      </c>
      <c r="C11632" s="732" t="s">
        <v>2610</v>
      </c>
      <c r="D11632" s="137" t="s">
        <v>2643</v>
      </c>
      <c r="E11632" s="1582" t="s">
        <v>2771</v>
      </c>
      <c r="F11632" s="2271" t="s">
        <v>2651</v>
      </c>
    </row>
    <row r="11633" spans="1:6" ht="18.75" x14ac:dyDescent="0.3">
      <c r="A11633" s="1533" t="s">
        <v>826</v>
      </c>
      <c r="B11633" s="733">
        <v>45002</v>
      </c>
      <c r="C11633" s="732" t="s">
        <v>2610</v>
      </c>
      <c r="D11633" s="137" t="s">
        <v>2643</v>
      </c>
      <c r="E11633" s="732" t="s">
        <v>4778</v>
      </c>
      <c r="F11633" s="2284"/>
    </row>
    <row r="11634" spans="1:6" ht="15" customHeight="1" x14ac:dyDescent="0.3">
      <c r="A11634" s="1533" t="s">
        <v>826</v>
      </c>
      <c r="B11634" s="733">
        <v>45002</v>
      </c>
      <c r="C11634" s="732" t="s">
        <v>2610</v>
      </c>
      <c r="D11634" s="137" t="s">
        <v>2643</v>
      </c>
      <c r="E11634" s="1156" t="s">
        <v>2772</v>
      </c>
      <c r="F11634" s="2271" t="s">
        <v>2654</v>
      </c>
    </row>
    <row r="11635" spans="1:6" ht="18.75" x14ac:dyDescent="0.3">
      <c r="A11635" s="1533" t="s">
        <v>826</v>
      </c>
      <c r="B11635" s="733">
        <v>45002</v>
      </c>
      <c r="C11635" s="732" t="s">
        <v>2610</v>
      </c>
      <c r="D11635" s="137" t="s">
        <v>2643</v>
      </c>
      <c r="E11635" s="1156" t="s">
        <v>2809</v>
      </c>
      <c r="F11635" s="2272"/>
    </row>
    <row r="11636" spans="1:6" ht="15" customHeight="1" x14ac:dyDescent="0.3">
      <c r="A11636" s="1533" t="s">
        <v>826</v>
      </c>
      <c r="B11636" s="733">
        <v>45002</v>
      </c>
      <c r="C11636" s="732" t="s">
        <v>2610</v>
      </c>
      <c r="D11636" s="137" t="s">
        <v>2643</v>
      </c>
      <c r="E11636" s="137" t="s">
        <v>4776</v>
      </c>
      <c r="F11636" s="2271" t="s">
        <v>2657</v>
      </c>
    </row>
    <row r="11637" spans="1:6" ht="18.75" x14ac:dyDescent="0.3">
      <c r="A11637" s="1533" t="s">
        <v>826</v>
      </c>
      <c r="B11637" s="733">
        <v>45002</v>
      </c>
      <c r="C11637" s="732" t="s">
        <v>2610</v>
      </c>
      <c r="D11637" s="137" t="s">
        <v>2643</v>
      </c>
      <c r="E11637" s="137" t="s">
        <v>2636</v>
      </c>
      <c r="F11637" s="2272"/>
    </row>
    <row r="11638" spans="1:6" ht="18.75" x14ac:dyDescent="0.3">
      <c r="A11638" s="1533" t="s">
        <v>826</v>
      </c>
      <c r="B11638" s="733">
        <v>45002</v>
      </c>
      <c r="C11638" s="732" t="s">
        <v>2610</v>
      </c>
      <c r="D11638" s="137" t="s">
        <v>2643</v>
      </c>
      <c r="E11638" s="1156" t="s">
        <v>2649</v>
      </c>
      <c r="F11638" s="1535" t="s">
        <v>2659</v>
      </c>
    </row>
    <row r="11639" spans="1:6" ht="18.75" x14ac:dyDescent="0.3">
      <c r="A11639" s="1533" t="s">
        <v>826</v>
      </c>
      <c r="B11639" s="733">
        <v>45002</v>
      </c>
      <c r="C11639" s="732" t="s">
        <v>2610</v>
      </c>
      <c r="D11639" s="137" t="s">
        <v>2643</v>
      </c>
      <c r="E11639" s="1156" t="s">
        <v>4941</v>
      </c>
      <c r="F11639" s="1533" t="s">
        <v>6</v>
      </c>
    </row>
    <row r="11640" spans="1:6" ht="18.75" x14ac:dyDescent="0.3">
      <c r="A11640" s="1533" t="s">
        <v>826</v>
      </c>
      <c r="B11640" s="733">
        <v>45002</v>
      </c>
      <c r="C11640" s="732" t="s">
        <v>2610</v>
      </c>
      <c r="D11640" s="137" t="s">
        <v>2643</v>
      </c>
      <c r="E11640" s="1156" t="s">
        <v>2791</v>
      </c>
      <c r="F11640" s="1160" t="s">
        <v>6</v>
      </c>
    </row>
    <row r="11641" spans="1:6" ht="15" customHeight="1" x14ac:dyDescent="0.3">
      <c r="A11641" s="1533" t="s">
        <v>826</v>
      </c>
      <c r="B11641" s="733">
        <v>45002</v>
      </c>
      <c r="C11641" s="732" t="s">
        <v>2610</v>
      </c>
      <c r="D11641" s="137" t="s">
        <v>2643</v>
      </c>
      <c r="E11641" s="1156" t="s">
        <v>4804</v>
      </c>
      <c r="F11641" s="2271" t="s">
        <v>2662</v>
      </c>
    </row>
    <row r="11642" spans="1:6" ht="18.75" x14ac:dyDescent="0.3">
      <c r="A11642" s="1533" t="s">
        <v>826</v>
      </c>
      <c r="B11642" s="733">
        <v>45002</v>
      </c>
      <c r="C11642" s="732" t="s">
        <v>2610</v>
      </c>
      <c r="D11642" s="137" t="s">
        <v>2643</v>
      </c>
      <c r="E11642" s="1156" t="s">
        <v>2792</v>
      </c>
      <c r="F11642" s="2284"/>
    </row>
    <row r="11643" spans="1:6" ht="15" customHeight="1" x14ac:dyDescent="0.3">
      <c r="A11643" s="1533" t="s">
        <v>826</v>
      </c>
      <c r="B11643" s="733">
        <v>45002</v>
      </c>
      <c r="C11643" s="732" t="s">
        <v>2610</v>
      </c>
      <c r="D11643" s="137" t="s">
        <v>2643</v>
      </c>
      <c r="E11643" s="732" t="s">
        <v>2656</v>
      </c>
      <c r="F11643" s="2271" t="s">
        <v>2706</v>
      </c>
    </row>
    <row r="11644" spans="1:6" ht="18.75" x14ac:dyDescent="0.3">
      <c r="A11644" s="1533" t="s">
        <v>826</v>
      </c>
      <c r="B11644" s="733">
        <v>45002</v>
      </c>
      <c r="C11644" s="732" t="s">
        <v>2610</v>
      </c>
      <c r="D11644" s="137" t="s">
        <v>2643</v>
      </c>
      <c r="E11644" s="732" t="s">
        <v>2757</v>
      </c>
      <c r="F11644" s="2272"/>
    </row>
    <row r="11645" spans="1:6" ht="18.75" x14ac:dyDescent="0.3">
      <c r="A11645" s="2273" t="s">
        <v>2838</v>
      </c>
      <c r="B11645" s="2274"/>
      <c r="C11645" s="2274"/>
      <c r="D11645" s="2274"/>
      <c r="E11645" s="2274"/>
      <c r="F11645" s="2275"/>
    </row>
    <row r="11646" spans="1:6" ht="18.75" x14ac:dyDescent="0.3">
      <c r="A11646" s="2279" t="s">
        <v>2713</v>
      </c>
      <c r="B11646" s="2280"/>
      <c r="C11646" s="2280"/>
      <c r="D11646" s="2280"/>
      <c r="E11646" s="2280"/>
      <c r="F11646" s="2281"/>
    </row>
    <row r="11647" spans="1:6" x14ac:dyDescent="0.25">
      <c r="A11647" s="2294" t="s">
        <v>6</v>
      </c>
      <c r="B11647" s="2294"/>
      <c r="C11647" s="2294"/>
      <c r="D11647" s="2294"/>
      <c r="E11647" s="2294"/>
      <c r="F11647" s="2294"/>
    </row>
    <row r="11648" spans="1:6" ht="15" customHeight="1" x14ac:dyDescent="0.3">
      <c r="A11648" s="1533" t="s">
        <v>837</v>
      </c>
      <c r="B11648" s="733">
        <v>45003</v>
      </c>
      <c r="C11648" s="732" t="s">
        <v>2610</v>
      </c>
      <c r="D11648" s="732" t="s">
        <v>2622</v>
      </c>
      <c r="E11648" s="732" t="s">
        <v>2800</v>
      </c>
      <c r="F11648" s="2271" t="s">
        <v>2624</v>
      </c>
    </row>
    <row r="11649" spans="1:6" ht="18.75" x14ac:dyDescent="0.3">
      <c r="A11649" s="1533" t="s">
        <v>837</v>
      </c>
      <c r="B11649" s="733">
        <v>45003</v>
      </c>
      <c r="C11649" s="732" t="s">
        <v>2610</v>
      </c>
      <c r="D11649" s="732" t="s">
        <v>2622</v>
      </c>
      <c r="E11649" s="732" t="s">
        <v>2718</v>
      </c>
      <c r="F11649" s="2272"/>
    </row>
    <row r="11650" spans="1:6" ht="15" customHeight="1" x14ac:dyDescent="0.3">
      <c r="A11650" s="1533" t="s">
        <v>837</v>
      </c>
      <c r="B11650" s="733">
        <v>45003</v>
      </c>
      <c r="C11650" s="732" t="s">
        <v>2610</v>
      </c>
      <c r="D11650" s="732" t="s">
        <v>2622</v>
      </c>
      <c r="E11650" s="137" t="s">
        <v>2756</v>
      </c>
      <c r="F11650" s="2271" t="s">
        <v>2627</v>
      </c>
    </row>
    <row r="11651" spans="1:6" ht="18.75" x14ac:dyDescent="0.3">
      <c r="A11651" s="1533" t="s">
        <v>837</v>
      </c>
      <c r="B11651" s="733">
        <v>45003</v>
      </c>
      <c r="C11651" s="732" t="s">
        <v>2610</v>
      </c>
      <c r="D11651" s="732" t="s">
        <v>2622</v>
      </c>
      <c r="E11651" s="732" t="s">
        <v>4774</v>
      </c>
      <c r="F11651" s="2272"/>
    </row>
    <row r="11652" spans="1:6" ht="15" customHeight="1" x14ac:dyDescent="0.3">
      <c r="A11652" s="1533" t="s">
        <v>837</v>
      </c>
      <c r="B11652" s="733">
        <v>45003</v>
      </c>
      <c r="C11652" s="732" t="s">
        <v>2610</v>
      </c>
      <c r="D11652" s="732" t="s">
        <v>2622</v>
      </c>
      <c r="E11652" s="732" t="s">
        <v>2661</v>
      </c>
      <c r="F11652" s="2271" t="s">
        <v>2700</v>
      </c>
    </row>
    <row r="11653" spans="1:6" ht="18.75" x14ac:dyDescent="0.3">
      <c r="A11653" s="1533" t="s">
        <v>837</v>
      </c>
      <c r="B11653" s="733">
        <v>45003</v>
      </c>
      <c r="C11653" s="732" t="s">
        <v>2610</v>
      </c>
      <c r="D11653" s="732" t="s">
        <v>2622</v>
      </c>
      <c r="E11653" s="732" t="s">
        <v>2834</v>
      </c>
      <c r="F11653" s="2272"/>
    </row>
    <row r="11654" spans="1:6" ht="18.75" x14ac:dyDescent="0.3">
      <c r="A11654" s="1533" t="s">
        <v>837</v>
      </c>
      <c r="B11654" s="733">
        <v>45003</v>
      </c>
      <c r="C11654" s="732" t="s">
        <v>2610</v>
      </c>
      <c r="D11654" s="732" t="s">
        <v>2622</v>
      </c>
      <c r="E11654" s="1156" t="s">
        <v>4888</v>
      </c>
      <c r="F11654" s="1545" t="s">
        <v>2729</v>
      </c>
    </row>
    <row r="11655" spans="1:6" ht="18.75" x14ac:dyDescent="0.3">
      <c r="A11655" s="1533" t="s">
        <v>837</v>
      </c>
      <c r="B11655" s="733">
        <v>45003</v>
      </c>
      <c r="C11655" s="732" t="s">
        <v>2610</v>
      </c>
      <c r="D11655" s="732" t="s">
        <v>2622</v>
      </c>
      <c r="E11655" s="1156" t="s">
        <v>4871</v>
      </c>
      <c r="F11655" s="1538" t="s">
        <v>6</v>
      </c>
    </row>
    <row r="11656" spans="1:6" ht="18.75" x14ac:dyDescent="0.3">
      <c r="A11656" s="1533" t="s">
        <v>837</v>
      </c>
      <c r="B11656" s="733">
        <v>45003</v>
      </c>
      <c r="C11656" s="732" t="s">
        <v>2610</v>
      </c>
      <c r="D11656" s="732" t="s">
        <v>2622</v>
      </c>
      <c r="E11656" s="1156" t="s">
        <v>4781</v>
      </c>
      <c r="F11656" s="1539" t="s">
        <v>6</v>
      </c>
    </row>
    <row r="11657" spans="1:6" ht="18.75" x14ac:dyDescent="0.3">
      <c r="A11657" s="2273" t="s">
        <v>5007</v>
      </c>
      <c r="B11657" s="2274"/>
      <c r="C11657" s="2274"/>
      <c r="D11657" s="2274"/>
      <c r="E11657" s="2274"/>
      <c r="F11657" s="2275"/>
    </row>
    <row r="11658" spans="1:6" ht="15" customHeight="1" x14ac:dyDescent="0.3">
      <c r="A11658" s="1533" t="s">
        <v>837</v>
      </c>
      <c r="B11658" s="733">
        <v>45003</v>
      </c>
      <c r="C11658" s="732" t="s">
        <v>2610</v>
      </c>
      <c r="D11658" s="732" t="s">
        <v>2306</v>
      </c>
      <c r="E11658" s="732" t="s">
        <v>2734</v>
      </c>
      <c r="F11658" s="2271" t="s">
        <v>2631</v>
      </c>
    </row>
    <row r="11659" spans="1:6" ht="18.75" x14ac:dyDescent="0.3">
      <c r="A11659" s="1533" t="s">
        <v>837</v>
      </c>
      <c r="B11659" s="733">
        <v>45003</v>
      </c>
      <c r="C11659" s="732" t="s">
        <v>2610</v>
      </c>
      <c r="D11659" s="732" t="s">
        <v>2306</v>
      </c>
      <c r="E11659" s="732" t="s">
        <v>2655</v>
      </c>
      <c r="F11659" s="2272"/>
    </row>
    <row r="11660" spans="1:6" ht="15" customHeight="1" x14ac:dyDescent="0.3">
      <c r="A11660" s="1533" t="s">
        <v>837</v>
      </c>
      <c r="B11660" s="733">
        <v>45003</v>
      </c>
      <c r="C11660" s="732" t="s">
        <v>2610</v>
      </c>
      <c r="D11660" s="732" t="s">
        <v>2306</v>
      </c>
      <c r="E11660" s="732" t="s">
        <v>4768</v>
      </c>
      <c r="F11660" s="2271" t="s">
        <v>2731</v>
      </c>
    </row>
    <row r="11661" spans="1:6" ht="18.75" x14ac:dyDescent="0.3">
      <c r="A11661" s="1533" t="s">
        <v>837</v>
      </c>
      <c r="B11661" s="733">
        <v>45003</v>
      </c>
      <c r="C11661" s="732" t="s">
        <v>2610</v>
      </c>
      <c r="D11661" s="732" t="s">
        <v>2306</v>
      </c>
      <c r="E11661" s="732" t="s">
        <v>2747</v>
      </c>
      <c r="F11661" s="2272"/>
    </row>
    <row r="11662" spans="1:6" ht="18.75" x14ac:dyDescent="0.3">
      <c r="A11662" s="2273" t="s">
        <v>5066</v>
      </c>
      <c r="B11662" s="2274"/>
      <c r="C11662" s="2274"/>
      <c r="D11662" s="2274"/>
      <c r="E11662" s="2274"/>
      <c r="F11662" s="2275"/>
    </row>
    <row r="11663" spans="1:6" ht="18.75" x14ac:dyDescent="0.3">
      <c r="A11663" s="737" t="s">
        <v>837</v>
      </c>
      <c r="B11663" s="738">
        <v>45003</v>
      </c>
      <c r="C11663" s="1582" t="s">
        <v>2610</v>
      </c>
      <c r="D11663" s="149" t="s">
        <v>5061</v>
      </c>
      <c r="E11663" s="1582" t="s">
        <v>2670</v>
      </c>
      <c r="F11663" s="1566" t="s">
        <v>2634</v>
      </c>
    </row>
    <row r="11664" spans="1:6" ht="18.75" x14ac:dyDescent="0.3">
      <c r="A11664" s="1533" t="s">
        <v>837</v>
      </c>
      <c r="B11664" s="733">
        <v>45003</v>
      </c>
      <c r="C11664" s="732" t="s">
        <v>2610</v>
      </c>
      <c r="D11664" s="137" t="s">
        <v>5061</v>
      </c>
      <c r="E11664" s="1564" t="s">
        <v>4954</v>
      </c>
      <c r="F11664" s="1159" t="s">
        <v>6</v>
      </c>
    </row>
    <row r="11665" spans="1:6" ht="15" customHeight="1" x14ac:dyDescent="0.3">
      <c r="A11665" s="1533" t="s">
        <v>837</v>
      </c>
      <c r="B11665" s="733">
        <v>45003</v>
      </c>
      <c r="C11665" s="732" t="s">
        <v>2610</v>
      </c>
      <c r="D11665" s="137" t="s">
        <v>5061</v>
      </c>
      <c r="E11665" s="1582" t="s">
        <v>4770</v>
      </c>
      <c r="F11665" s="2283" t="s">
        <v>2638</v>
      </c>
    </row>
    <row r="11666" spans="1:6" ht="18.75" x14ac:dyDescent="0.3">
      <c r="A11666" s="1533" t="s">
        <v>837</v>
      </c>
      <c r="B11666" s="733">
        <v>45003</v>
      </c>
      <c r="C11666" s="732" t="s">
        <v>2610</v>
      </c>
      <c r="D11666" s="137" t="s">
        <v>5061</v>
      </c>
      <c r="E11666" s="732" t="s">
        <v>4803</v>
      </c>
      <c r="F11666" s="2285"/>
    </row>
    <row r="11667" spans="1:6" ht="18.75" x14ac:dyDescent="0.3">
      <c r="A11667" s="2273" t="s">
        <v>4990</v>
      </c>
      <c r="B11667" s="2274"/>
      <c r="C11667" s="2274"/>
      <c r="D11667" s="2274"/>
      <c r="E11667" s="2274"/>
      <c r="F11667" s="2275"/>
    </row>
    <row r="11668" spans="1:6" ht="15" customHeight="1" x14ac:dyDescent="0.3">
      <c r="A11668" s="1533" t="s">
        <v>837</v>
      </c>
      <c r="B11668" s="733">
        <v>45003</v>
      </c>
      <c r="C11668" s="732" t="s">
        <v>2610</v>
      </c>
      <c r="D11668" s="137" t="s">
        <v>2643</v>
      </c>
      <c r="E11668" s="732" t="s">
        <v>2660</v>
      </c>
      <c r="F11668" s="2271" t="s">
        <v>2645</v>
      </c>
    </row>
    <row r="11669" spans="1:6" ht="18.75" x14ac:dyDescent="0.3">
      <c r="A11669" s="1533" t="s">
        <v>837</v>
      </c>
      <c r="B11669" s="733">
        <v>45003</v>
      </c>
      <c r="C11669" s="732" t="s">
        <v>2610</v>
      </c>
      <c r="D11669" s="137" t="s">
        <v>2643</v>
      </c>
      <c r="E11669" s="732" t="s">
        <v>4850</v>
      </c>
      <c r="F11669" s="2284"/>
    </row>
    <row r="11670" spans="1:6" ht="15" customHeight="1" x14ac:dyDescent="0.3">
      <c r="A11670" s="1533" t="s">
        <v>837</v>
      </c>
      <c r="B11670" s="733">
        <v>45003</v>
      </c>
      <c r="C11670" s="732" t="s">
        <v>2610</v>
      </c>
      <c r="D11670" s="137" t="s">
        <v>2643</v>
      </c>
      <c r="E11670" s="732" t="s">
        <v>4473</v>
      </c>
      <c r="F11670" s="2271" t="s">
        <v>2648</v>
      </c>
    </row>
    <row r="11671" spans="1:6" ht="18.75" x14ac:dyDescent="0.3">
      <c r="A11671" s="1533" t="s">
        <v>837</v>
      </c>
      <c r="B11671" s="733">
        <v>45003</v>
      </c>
      <c r="C11671" s="732" t="s">
        <v>2610</v>
      </c>
      <c r="D11671" s="137" t="s">
        <v>2643</v>
      </c>
      <c r="E11671" s="137" t="s">
        <v>4551</v>
      </c>
      <c r="F11671" s="2284"/>
    </row>
    <row r="11672" spans="1:6" ht="15" customHeight="1" x14ac:dyDescent="0.3">
      <c r="A11672" s="1533" t="s">
        <v>837</v>
      </c>
      <c r="B11672" s="733">
        <v>45003</v>
      </c>
      <c r="C11672" s="732" t="s">
        <v>2610</v>
      </c>
      <c r="D11672" s="137" t="s">
        <v>2643</v>
      </c>
      <c r="E11672" s="732" t="s">
        <v>2623</v>
      </c>
      <c r="F11672" s="2271" t="s">
        <v>2651</v>
      </c>
    </row>
    <row r="11673" spans="1:6" ht="18.75" x14ac:dyDescent="0.3">
      <c r="A11673" s="1533" t="s">
        <v>837</v>
      </c>
      <c r="B11673" s="733">
        <v>45003</v>
      </c>
      <c r="C11673" s="732" t="s">
        <v>2610</v>
      </c>
      <c r="D11673" s="137" t="s">
        <v>2643</v>
      </c>
      <c r="E11673" s="732" t="s">
        <v>4855</v>
      </c>
      <c r="F11673" s="2284"/>
    </row>
    <row r="11674" spans="1:6" ht="15" customHeight="1" x14ac:dyDescent="0.3">
      <c r="A11674" s="1533" t="s">
        <v>837</v>
      </c>
      <c r="B11674" s="733">
        <v>45003</v>
      </c>
      <c r="C11674" s="732" t="s">
        <v>2610</v>
      </c>
      <c r="D11674" s="137" t="s">
        <v>2643</v>
      </c>
      <c r="E11674" s="493" t="s">
        <v>4804</v>
      </c>
      <c r="F11674" s="2271" t="s">
        <v>2654</v>
      </c>
    </row>
    <row r="11675" spans="1:6" ht="18.75" x14ac:dyDescent="0.3">
      <c r="A11675" s="1533" t="s">
        <v>837</v>
      </c>
      <c r="B11675" s="733">
        <v>45003</v>
      </c>
      <c r="C11675" s="732" t="s">
        <v>2610</v>
      </c>
      <c r="D11675" s="137" t="s">
        <v>2643</v>
      </c>
      <c r="E11675" s="493" t="s">
        <v>4808</v>
      </c>
      <c r="F11675" s="2284"/>
    </row>
    <row r="11676" spans="1:6" ht="15" customHeight="1" x14ac:dyDescent="0.3">
      <c r="A11676" s="1533" t="s">
        <v>837</v>
      </c>
      <c r="B11676" s="733">
        <v>45003</v>
      </c>
      <c r="C11676" s="732" t="s">
        <v>2610</v>
      </c>
      <c r="D11676" s="137" t="s">
        <v>2643</v>
      </c>
      <c r="E11676" s="493" t="s">
        <v>2658</v>
      </c>
      <c r="F11676" s="2271" t="s">
        <v>2657</v>
      </c>
    </row>
    <row r="11677" spans="1:6" ht="18.75" x14ac:dyDescent="0.3">
      <c r="A11677" s="1533" t="s">
        <v>837</v>
      </c>
      <c r="B11677" s="733">
        <v>45003</v>
      </c>
      <c r="C11677" s="732" t="s">
        <v>2610</v>
      </c>
      <c r="D11677" s="137" t="s">
        <v>2643</v>
      </c>
      <c r="E11677" s="1156" t="s">
        <v>4760</v>
      </c>
      <c r="F11677" s="2284"/>
    </row>
    <row r="11678" spans="1:6" ht="15" customHeight="1" x14ac:dyDescent="0.3">
      <c r="A11678" s="1533" t="s">
        <v>837</v>
      </c>
      <c r="B11678" s="733">
        <v>45003</v>
      </c>
      <c r="C11678" s="732" t="s">
        <v>2610</v>
      </c>
      <c r="D11678" s="137" t="s">
        <v>2643</v>
      </c>
      <c r="E11678" s="1156" t="s">
        <v>2630</v>
      </c>
      <c r="F11678" s="2271" t="s">
        <v>2659</v>
      </c>
    </row>
    <row r="11679" spans="1:6" ht="18.75" x14ac:dyDescent="0.3">
      <c r="A11679" s="1533" t="s">
        <v>837</v>
      </c>
      <c r="B11679" s="733">
        <v>45003</v>
      </c>
      <c r="C11679" s="732" t="s">
        <v>2610</v>
      </c>
      <c r="D11679" s="137" t="s">
        <v>2643</v>
      </c>
      <c r="E11679" s="493" t="s">
        <v>2732</v>
      </c>
      <c r="F11679" s="2271"/>
    </row>
    <row r="11680" spans="1:6" ht="15" customHeight="1" x14ac:dyDescent="0.3">
      <c r="A11680" s="1533" t="s">
        <v>837</v>
      </c>
      <c r="B11680" s="733">
        <v>45003</v>
      </c>
      <c r="C11680" s="732" t="s">
        <v>2610</v>
      </c>
      <c r="D11680" s="137" t="s">
        <v>2643</v>
      </c>
      <c r="E11680" s="1156" t="s">
        <v>2791</v>
      </c>
      <c r="F11680" s="2283" t="s">
        <v>2662</v>
      </c>
    </row>
    <row r="11681" spans="1:6" ht="18.75" x14ac:dyDescent="0.3">
      <c r="A11681" s="1533" t="s">
        <v>837</v>
      </c>
      <c r="B11681" s="733">
        <v>45003</v>
      </c>
      <c r="C11681" s="732" t="s">
        <v>2610</v>
      </c>
      <c r="D11681" s="137" t="s">
        <v>2643</v>
      </c>
      <c r="E11681" s="1156" t="s">
        <v>2656</v>
      </c>
      <c r="F11681" s="2277"/>
    </row>
    <row r="11682" spans="1:6" ht="18.75" x14ac:dyDescent="0.3">
      <c r="A11682" s="1533" t="s">
        <v>837</v>
      </c>
      <c r="B11682" s="733">
        <v>45003</v>
      </c>
      <c r="C11682" s="732" t="s">
        <v>2610</v>
      </c>
      <c r="D11682" s="137" t="s">
        <v>2643</v>
      </c>
      <c r="E11682" s="1156" t="s">
        <v>4899</v>
      </c>
      <c r="F11682" s="1539" t="s">
        <v>6</v>
      </c>
    </row>
    <row r="11683" spans="1:6" ht="15" customHeight="1" x14ac:dyDescent="0.3">
      <c r="A11683" s="1533" t="s">
        <v>837</v>
      </c>
      <c r="B11683" s="733">
        <v>45003</v>
      </c>
      <c r="C11683" s="732" t="s">
        <v>2610</v>
      </c>
      <c r="D11683" s="137" t="s">
        <v>2643</v>
      </c>
      <c r="E11683" s="1156" t="s">
        <v>2639</v>
      </c>
      <c r="F11683" s="2271" t="s">
        <v>2706</v>
      </c>
    </row>
    <row r="11684" spans="1:6" ht="18.75" x14ac:dyDescent="0.3">
      <c r="A11684" s="1533" t="s">
        <v>837</v>
      </c>
      <c r="B11684" s="733">
        <v>45003</v>
      </c>
      <c r="C11684" s="732" t="s">
        <v>2610</v>
      </c>
      <c r="D11684" s="137" t="s">
        <v>2643</v>
      </c>
      <c r="E11684" s="1156" t="s">
        <v>2667</v>
      </c>
      <c r="F11684" s="2284"/>
    </row>
    <row r="11685" spans="1:6" ht="18.75" x14ac:dyDescent="0.3">
      <c r="A11685" s="2273" t="s">
        <v>4985</v>
      </c>
      <c r="B11685" s="2274"/>
      <c r="C11685" s="2274"/>
      <c r="D11685" s="2274"/>
      <c r="E11685" s="2274"/>
      <c r="F11685" s="2275"/>
    </row>
    <row r="11686" spans="1:6" ht="18.75" x14ac:dyDescent="0.3">
      <c r="A11686" s="2279" t="s">
        <v>2665</v>
      </c>
      <c r="B11686" s="2280"/>
      <c r="C11686" s="2280"/>
      <c r="D11686" s="2280"/>
      <c r="E11686" s="2280"/>
      <c r="F11686" s="2281"/>
    </row>
    <row r="11689" spans="1:6" ht="15" customHeight="1" x14ac:dyDescent="0.3">
      <c r="A11689" s="737" t="s">
        <v>855</v>
      </c>
      <c r="B11689" s="738">
        <v>45004</v>
      </c>
      <c r="C11689" s="1582" t="s">
        <v>2610</v>
      </c>
      <c r="D11689" s="1191" t="s">
        <v>5068</v>
      </c>
      <c r="E11689" s="737" t="s">
        <v>2655</v>
      </c>
      <c r="F11689" s="2276" t="s">
        <v>2624</v>
      </c>
    </row>
    <row r="11690" spans="1:6" ht="18.75" x14ac:dyDescent="0.3">
      <c r="A11690" s="1533" t="s">
        <v>855</v>
      </c>
      <c r="B11690" s="733">
        <v>45004</v>
      </c>
      <c r="C11690" s="732" t="s">
        <v>2610</v>
      </c>
      <c r="D11690" s="1191" t="s">
        <v>5068</v>
      </c>
      <c r="E11690" s="1163" t="s">
        <v>2834</v>
      </c>
      <c r="F11690" s="2272"/>
    </row>
    <row r="11691" spans="1:6" ht="15" customHeight="1" x14ac:dyDescent="0.3">
      <c r="A11691" s="1533" t="s">
        <v>855</v>
      </c>
      <c r="B11691" s="733">
        <v>45004</v>
      </c>
      <c r="C11691" s="732" t="s">
        <v>2610</v>
      </c>
      <c r="D11691" s="1191" t="s">
        <v>5068</v>
      </c>
      <c r="E11691" s="1163" t="s">
        <v>2672</v>
      </c>
      <c r="F11691" s="2271" t="s">
        <v>2627</v>
      </c>
    </row>
    <row r="11692" spans="1:6" ht="18.75" x14ac:dyDescent="0.3">
      <c r="A11692" s="1533" t="s">
        <v>855</v>
      </c>
      <c r="B11692" s="733">
        <v>45004</v>
      </c>
      <c r="C11692" s="732" t="s">
        <v>2610</v>
      </c>
      <c r="D11692" s="1191" t="s">
        <v>5068</v>
      </c>
      <c r="E11692" s="1163" t="s">
        <v>2776</v>
      </c>
      <c r="F11692" s="2284"/>
    </row>
    <row r="11693" spans="1:6" ht="18.75" x14ac:dyDescent="0.3">
      <c r="A11693" s="2273" t="s">
        <v>5069</v>
      </c>
      <c r="B11693" s="2274"/>
      <c r="C11693" s="2274"/>
      <c r="D11693" s="2274"/>
      <c r="E11693" s="2274"/>
      <c r="F11693" s="2275"/>
    </row>
    <row r="11694" spans="1:6" ht="15" customHeight="1" x14ac:dyDescent="0.3">
      <c r="A11694" s="737" t="s">
        <v>855</v>
      </c>
      <c r="B11694" s="738">
        <v>45004</v>
      </c>
      <c r="C11694" s="1582" t="s">
        <v>2610</v>
      </c>
      <c r="D11694" s="1191" t="s">
        <v>5068</v>
      </c>
      <c r="E11694" s="737" t="s">
        <v>4842</v>
      </c>
      <c r="F11694" s="2287" t="s">
        <v>2700</v>
      </c>
    </row>
    <row r="11695" spans="1:6" ht="18.75" x14ac:dyDescent="0.3">
      <c r="A11695" s="1533" t="s">
        <v>855</v>
      </c>
      <c r="B11695" s="733">
        <v>45004</v>
      </c>
      <c r="C11695" s="732" t="s">
        <v>2610</v>
      </c>
      <c r="D11695" s="1191" t="s">
        <v>5068</v>
      </c>
      <c r="E11695" s="1163" t="s">
        <v>2798</v>
      </c>
      <c r="F11695" s="2288"/>
    </row>
    <row r="11696" spans="1:6" ht="18.75" x14ac:dyDescent="0.3">
      <c r="A11696" s="1533" t="s">
        <v>855</v>
      </c>
      <c r="B11696" s="733">
        <v>45004</v>
      </c>
      <c r="C11696" s="732" t="s">
        <v>2610</v>
      </c>
      <c r="D11696" s="1191" t="s">
        <v>5068</v>
      </c>
      <c r="E11696" s="1533" t="s">
        <v>2649</v>
      </c>
      <c r="F11696" s="1566" t="s">
        <v>2729</v>
      </c>
    </row>
    <row r="11697" spans="1:6" ht="18.75" x14ac:dyDescent="0.3">
      <c r="A11697" s="1533" t="s">
        <v>855</v>
      </c>
      <c r="B11697" s="733">
        <v>45004</v>
      </c>
      <c r="C11697" s="732" t="s">
        <v>2610</v>
      </c>
      <c r="D11697" s="1191" t="s">
        <v>5068</v>
      </c>
      <c r="E11697" s="1179" t="s">
        <v>4768</v>
      </c>
      <c r="F11697" s="1533" t="s">
        <v>6</v>
      </c>
    </row>
    <row r="11698" spans="1:6" ht="18.75" x14ac:dyDescent="0.3">
      <c r="A11698" s="2273" t="s">
        <v>5070</v>
      </c>
      <c r="B11698" s="2274"/>
      <c r="C11698" s="2274"/>
      <c r="D11698" s="2274"/>
      <c r="E11698" s="2274"/>
      <c r="F11698" s="2275"/>
    </row>
    <row r="11699" spans="1:6" ht="15" customHeight="1" x14ac:dyDescent="0.3">
      <c r="A11699" s="737" t="s">
        <v>855</v>
      </c>
      <c r="B11699" s="738">
        <v>45004</v>
      </c>
      <c r="C11699" s="1582" t="s">
        <v>2610</v>
      </c>
      <c r="D11699" s="1582" t="s">
        <v>2306</v>
      </c>
      <c r="E11699" s="1537" t="s">
        <v>2653</v>
      </c>
      <c r="F11699" s="2276" t="s">
        <v>2631</v>
      </c>
    </row>
    <row r="11700" spans="1:6" ht="18.75" x14ac:dyDescent="0.3">
      <c r="A11700" s="1533" t="s">
        <v>855</v>
      </c>
      <c r="B11700" s="733">
        <v>45004</v>
      </c>
      <c r="C11700" s="732" t="s">
        <v>2610</v>
      </c>
      <c r="D11700" s="732" t="s">
        <v>2306</v>
      </c>
      <c r="E11700" s="1156" t="s">
        <v>2652</v>
      </c>
      <c r="F11700" s="2272"/>
    </row>
    <row r="11701" spans="1:6" ht="15" customHeight="1" x14ac:dyDescent="0.3">
      <c r="A11701" s="1533" t="s">
        <v>855</v>
      </c>
      <c r="B11701" s="733">
        <v>45004</v>
      </c>
      <c r="C11701" s="732" t="s">
        <v>2610</v>
      </c>
      <c r="D11701" s="732" t="s">
        <v>2306</v>
      </c>
      <c r="E11701" s="1156" t="s">
        <v>4803</v>
      </c>
      <c r="F11701" s="2271" t="s">
        <v>2731</v>
      </c>
    </row>
    <row r="11702" spans="1:6" ht="18.75" x14ac:dyDescent="0.3">
      <c r="A11702" s="1533" t="s">
        <v>855</v>
      </c>
      <c r="B11702" s="733">
        <v>45004</v>
      </c>
      <c r="C11702" s="732" t="s">
        <v>2610</v>
      </c>
      <c r="D11702" s="732" t="s">
        <v>2306</v>
      </c>
      <c r="E11702" s="1156" t="s">
        <v>2635</v>
      </c>
      <c r="F11702" s="2272"/>
    </row>
    <row r="11703" spans="1:6" ht="18.75" x14ac:dyDescent="0.3">
      <c r="A11703" s="2273" t="s">
        <v>5071</v>
      </c>
      <c r="B11703" s="2274"/>
      <c r="C11703" s="2274"/>
      <c r="D11703" s="2274"/>
      <c r="E11703" s="2274"/>
      <c r="F11703" s="2275"/>
    </row>
    <row r="11704" spans="1:6" ht="15" customHeight="1" x14ac:dyDescent="0.3">
      <c r="A11704" s="737" t="s">
        <v>855</v>
      </c>
      <c r="B11704" s="738">
        <v>45004</v>
      </c>
      <c r="C11704" s="1582" t="s">
        <v>2610</v>
      </c>
      <c r="D11704" s="1582" t="s">
        <v>4860</v>
      </c>
      <c r="E11704" s="523" t="s">
        <v>4474</v>
      </c>
      <c r="F11704" s="2526" t="s">
        <v>2634</v>
      </c>
    </row>
    <row r="11705" spans="1:6" ht="18.75" x14ac:dyDescent="0.3">
      <c r="A11705" s="1533" t="s">
        <v>855</v>
      </c>
      <c r="B11705" s="733">
        <v>45004</v>
      </c>
      <c r="C11705" s="732" t="s">
        <v>2610</v>
      </c>
      <c r="D11705" s="732" t="s">
        <v>4860</v>
      </c>
      <c r="E11705" s="493" t="s">
        <v>4573</v>
      </c>
      <c r="F11705" s="2526"/>
    </row>
    <row r="11706" spans="1:6" ht="15" customHeight="1" x14ac:dyDescent="0.3">
      <c r="A11706" s="1533" t="s">
        <v>855</v>
      </c>
      <c r="B11706" s="733">
        <v>45004</v>
      </c>
      <c r="C11706" s="732" t="s">
        <v>2610</v>
      </c>
      <c r="D11706" s="732" t="s">
        <v>4860</v>
      </c>
      <c r="E11706" s="1156" t="s">
        <v>5072</v>
      </c>
      <c r="F11706" s="2515" t="s">
        <v>2638</v>
      </c>
    </row>
    <row r="11707" spans="1:6" ht="18.75" x14ac:dyDescent="0.3">
      <c r="A11707" s="1533" t="s">
        <v>855</v>
      </c>
      <c r="B11707" s="733">
        <v>45004</v>
      </c>
      <c r="C11707" s="732" t="s">
        <v>2610</v>
      </c>
      <c r="D11707" s="732" t="s">
        <v>4860</v>
      </c>
      <c r="E11707" s="1156" t="s">
        <v>2628</v>
      </c>
      <c r="F11707" s="2516"/>
    </row>
    <row r="11708" spans="1:6" ht="18.75" x14ac:dyDescent="0.3">
      <c r="A11708" s="2273" t="s">
        <v>5073</v>
      </c>
      <c r="B11708" s="2274"/>
      <c r="C11708" s="2274"/>
      <c r="D11708" s="2274"/>
      <c r="E11708" s="2274"/>
      <c r="F11708" s="2275"/>
    </row>
    <row r="11709" spans="1:6" ht="15" customHeight="1" x14ac:dyDescent="0.3">
      <c r="A11709" s="1533" t="s">
        <v>855</v>
      </c>
      <c r="B11709" s="733">
        <v>45004</v>
      </c>
      <c r="C11709" s="732" t="s">
        <v>2610</v>
      </c>
      <c r="D11709" s="137" t="s">
        <v>2643</v>
      </c>
      <c r="E11709" s="732" t="s">
        <v>2626</v>
      </c>
      <c r="F11709" s="2271" t="s">
        <v>2645</v>
      </c>
    </row>
    <row r="11710" spans="1:6" ht="18.75" x14ac:dyDescent="0.3">
      <c r="A11710" s="1533" t="s">
        <v>855</v>
      </c>
      <c r="B11710" s="733">
        <v>45004</v>
      </c>
      <c r="C11710" s="732" t="s">
        <v>2610</v>
      </c>
      <c r="D11710" s="137" t="s">
        <v>2643</v>
      </c>
      <c r="E11710" s="732" t="s">
        <v>2661</v>
      </c>
      <c r="F11710" s="2272"/>
    </row>
    <row r="11711" spans="1:6" ht="15" customHeight="1" x14ac:dyDescent="0.3">
      <c r="A11711" s="1533" t="s">
        <v>855</v>
      </c>
      <c r="B11711" s="733">
        <v>45004</v>
      </c>
      <c r="C11711" s="732" t="s">
        <v>2610</v>
      </c>
      <c r="D11711" s="137" t="s">
        <v>2643</v>
      </c>
      <c r="E11711" s="1156" t="s">
        <v>2702</v>
      </c>
      <c r="F11711" s="2271" t="s">
        <v>2648</v>
      </c>
    </row>
    <row r="11712" spans="1:6" ht="18.75" x14ac:dyDescent="0.3">
      <c r="A11712" s="1533" t="s">
        <v>855</v>
      </c>
      <c r="B11712" s="733">
        <v>45004</v>
      </c>
      <c r="C11712" s="732" t="s">
        <v>2610</v>
      </c>
      <c r="D11712" s="137" t="s">
        <v>2643</v>
      </c>
      <c r="E11712" s="732" t="s">
        <v>4770</v>
      </c>
      <c r="F11712" s="2272"/>
    </row>
    <row r="11713" spans="1:6" ht="15" customHeight="1" x14ac:dyDescent="0.3">
      <c r="A11713" s="1533" t="s">
        <v>855</v>
      </c>
      <c r="B11713" s="733">
        <v>45004</v>
      </c>
      <c r="C11713" s="732" t="s">
        <v>2610</v>
      </c>
      <c r="D11713" s="137" t="s">
        <v>2643</v>
      </c>
      <c r="E11713" s="1156" t="s">
        <v>2623</v>
      </c>
      <c r="F11713" s="2276" t="s">
        <v>2651</v>
      </c>
    </row>
    <row r="11714" spans="1:6" ht="18.75" x14ac:dyDescent="0.3">
      <c r="A11714" s="1533" t="s">
        <v>855</v>
      </c>
      <c r="B11714" s="733">
        <v>45004</v>
      </c>
      <c r="C11714" s="732" t="s">
        <v>2610</v>
      </c>
      <c r="D11714" s="137" t="s">
        <v>2643</v>
      </c>
      <c r="E11714" s="1156" t="s">
        <v>4871</v>
      </c>
      <c r="F11714" s="2271"/>
    </row>
    <row r="11715" spans="1:6" ht="18.75" x14ac:dyDescent="0.3">
      <c r="A11715" s="1533" t="s">
        <v>855</v>
      </c>
      <c r="B11715" s="733">
        <v>45004</v>
      </c>
      <c r="C11715" s="732" t="s">
        <v>2610</v>
      </c>
      <c r="D11715" s="137" t="s">
        <v>2643</v>
      </c>
      <c r="E11715" s="732" t="s">
        <v>2625</v>
      </c>
      <c r="F11715" s="732" t="s">
        <v>6</v>
      </c>
    </row>
    <row r="11716" spans="1:6" ht="15" customHeight="1" x14ac:dyDescent="0.3">
      <c r="A11716" s="1533" t="s">
        <v>855</v>
      </c>
      <c r="B11716" s="733">
        <v>45004</v>
      </c>
      <c r="C11716" s="732" t="s">
        <v>2610</v>
      </c>
      <c r="D11716" s="137" t="s">
        <v>2643</v>
      </c>
      <c r="E11716" s="49" t="s">
        <v>4774</v>
      </c>
      <c r="F11716" s="2271" t="s">
        <v>2654</v>
      </c>
    </row>
    <row r="11717" spans="1:6" ht="18.75" x14ac:dyDescent="0.3">
      <c r="A11717" s="1533" t="s">
        <v>855</v>
      </c>
      <c r="B11717" s="733">
        <v>45004</v>
      </c>
      <c r="C11717" s="732" t="s">
        <v>2610</v>
      </c>
      <c r="D11717" s="137" t="s">
        <v>2643</v>
      </c>
      <c r="E11717" s="1235" t="s">
        <v>4732</v>
      </c>
      <c r="F11717" s="2272"/>
    </row>
    <row r="11718" spans="1:6" ht="15" customHeight="1" x14ac:dyDescent="0.3">
      <c r="A11718" s="1533" t="s">
        <v>855</v>
      </c>
      <c r="B11718" s="733">
        <v>45004</v>
      </c>
      <c r="C11718" s="732" t="s">
        <v>2610</v>
      </c>
      <c r="D11718" s="137" t="s">
        <v>2643</v>
      </c>
      <c r="E11718" s="1195" t="s">
        <v>4941</v>
      </c>
      <c r="F11718" s="2271" t="s">
        <v>2657</v>
      </c>
    </row>
    <row r="11719" spans="1:6" ht="18.75" x14ac:dyDescent="0.3">
      <c r="A11719" s="1533" t="s">
        <v>855</v>
      </c>
      <c r="B11719" s="733">
        <v>45004</v>
      </c>
      <c r="C11719" s="732" t="s">
        <v>2610</v>
      </c>
      <c r="D11719" s="137" t="s">
        <v>2643</v>
      </c>
      <c r="E11719" s="732" t="s">
        <v>2800</v>
      </c>
      <c r="F11719" s="2272"/>
    </row>
    <row r="11720" spans="1:6" ht="15" customHeight="1" x14ac:dyDescent="0.3">
      <c r="A11720" s="1533" t="s">
        <v>855</v>
      </c>
      <c r="B11720" s="733">
        <v>45004</v>
      </c>
      <c r="C11720" s="732" t="s">
        <v>2610</v>
      </c>
      <c r="D11720" s="137" t="s">
        <v>2643</v>
      </c>
      <c r="E11720" s="1156" t="s">
        <v>2660</v>
      </c>
      <c r="F11720" s="2271" t="s">
        <v>2659</v>
      </c>
    </row>
    <row r="11721" spans="1:6" ht="18.75" x14ac:dyDescent="0.3">
      <c r="A11721" s="1533" t="s">
        <v>855</v>
      </c>
      <c r="B11721" s="733">
        <v>45004</v>
      </c>
      <c r="C11721" s="732" t="s">
        <v>2610</v>
      </c>
      <c r="D11721" s="137" t="s">
        <v>2643</v>
      </c>
      <c r="E11721" s="1579" t="s">
        <v>4473</v>
      </c>
      <c r="F11721" s="2272"/>
    </row>
    <row r="11722" spans="1:6" ht="15" customHeight="1" x14ac:dyDescent="0.3">
      <c r="A11722" s="1533" t="s">
        <v>855</v>
      </c>
      <c r="B11722" s="733">
        <v>45004</v>
      </c>
      <c r="C11722" s="732" t="s">
        <v>2610</v>
      </c>
      <c r="D11722" s="137" t="s">
        <v>2643</v>
      </c>
      <c r="E11722" s="1537" t="s">
        <v>4704</v>
      </c>
      <c r="F11722" s="2283" t="s">
        <v>2662</v>
      </c>
    </row>
    <row r="11723" spans="1:6" ht="18.75" x14ac:dyDescent="0.3">
      <c r="A11723" s="1533" t="s">
        <v>855</v>
      </c>
      <c r="B11723" s="733">
        <v>45004</v>
      </c>
      <c r="C11723" s="732" t="s">
        <v>2610</v>
      </c>
      <c r="D11723" s="493" t="s">
        <v>2643</v>
      </c>
      <c r="E11723" s="1163" t="s">
        <v>4781</v>
      </c>
      <c r="F11723" s="2278"/>
    </row>
    <row r="11724" spans="1:6" ht="18.75" x14ac:dyDescent="0.3">
      <c r="A11724" s="1533" t="s">
        <v>855</v>
      </c>
      <c r="B11724" s="733">
        <v>45004</v>
      </c>
      <c r="C11724" s="732" t="s">
        <v>2610</v>
      </c>
      <c r="D11724" s="493" t="s">
        <v>2643</v>
      </c>
      <c r="E11724" s="1225" t="s">
        <v>4848</v>
      </c>
      <c r="F11724" s="1545" t="s">
        <v>2706</v>
      </c>
    </row>
    <row r="11725" spans="1:6" ht="18.75" x14ac:dyDescent="0.3">
      <c r="A11725" s="1533" t="s">
        <v>855</v>
      </c>
      <c r="B11725" s="733">
        <v>45004</v>
      </c>
      <c r="C11725" s="732" t="s">
        <v>2610</v>
      </c>
      <c r="D11725" s="493" t="s">
        <v>2643</v>
      </c>
      <c r="E11725" s="1236" t="s">
        <v>2636</v>
      </c>
      <c r="F11725" s="1539" t="s">
        <v>6</v>
      </c>
    </row>
    <row r="11726" spans="1:6" ht="18.75" x14ac:dyDescent="0.3">
      <c r="A11726" s="2273" t="s">
        <v>5074</v>
      </c>
      <c r="B11726" s="2274"/>
      <c r="C11726" s="2274"/>
      <c r="D11726" s="2274"/>
      <c r="E11726" s="2274"/>
      <c r="F11726" s="2275"/>
    </row>
    <row r="11727" spans="1:6" ht="18.75" x14ac:dyDescent="0.3">
      <c r="A11727" s="2509" t="s">
        <v>5075</v>
      </c>
      <c r="B11727" s="2510"/>
      <c r="C11727" s="2510"/>
      <c r="D11727" s="2510"/>
      <c r="E11727" s="2510"/>
      <c r="F11727" s="2511"/>
    </row>
    <row r="11728" spans="1:6" ht="18.75" x14ac:dyDescent="0.3">
      <c r="A11728" s="1185" t="s">
        <v>6</v>
      </c>
      <c r="B11728" s="1186" t="s">
        <v>6</v>
      </c>
      <c r="C11728" s="1186" t="s">
        <v>6</v>
      </c>
      <c r="D11728" s="1186" t="s">
        <v>6</v>
      </c>
      <c r="E11728" s="1186" t="s">
        <v>6</v>
      </c>
      <c r="F11728" s="1187" t="s">
        <v>6</v>
      </c>
    </row>
    <row r="11729" spans="1:6" ht="15" customHeight="1" x14ac:dyDescent="0.3">
      <c r="A11729" s="1533" t="s">
        <v>2674</v>
      </c>
      <c r="B11729" s="733">
        <v>45005</v>
      </c>
      <c r="C11729" s="732" t="s">
        <v>2610</v>
      </c>
      <c r="D11729" s="49" t="s">
        <v>5068</v>
      </c>
      <c r="E11729" s="1533" t="s">
        <v>2786</v>
      </c>
      <c r="F11729" s="2271" t="s">
        <v>2624</v>
      </c>
    </row>
    <row r="11730" spans="1:6" ht="18.75" x14ac:dyDescent="0.3">
      <c r="A11730" s="1533" t="s">
        <v>2674</v>
      </c>
      <c r="B11730" s="733">
        <v>45005</v>
      </c>
      <c r="C11730" s="732" t="s">
        <v>2610</v>
      </c>
      <c r="D11730" s="1191" t="s">
        <v>5068</v>
      </c>
      <c r="E11730" s="1533" t="s">
        <v>2635</v>
      </c>
      <c r="F11730" s="2272"/>
    </row>
    <row r="11731" spans="1:6" ht="15" customHeight="1" x14ac:dyDescent="0.3">
      <c r="A11731" s="1533" t="s">
        <v>2674</v>
      </c>
      <c r="B11731" s="733">
        <v>45005</v>
      </c>
      <c r="C11731" s="732" t="s">
        <v>2610</v>
      </c>
      <c r="D11731" s="1191" t="s">
        <v>5068</v>
      </c>
      <c r="E11731" s="1533" t="s">
        <v>2780</v>
      </c>
      <c r="F11731" s="2271" t="s">
        <v>2627</v>
      </c>
    </row>
    <row r="11732" spans="1:6" ht="18.75" x14ac:dyDescent="0.3">
      <c r="A11732" s="1533" t="s">
        <v>2674</v>
      </c>
      <c r="B11732" s="733">
        <v>45005</v>
      </c>
      <c r="C11732" s="732" t="s">
        <v>2610</v>
      </c>
      <c r="D11732" s="1191" t="s">
        <v>5068</v>
      </c>
      <c r="E11732" s="1533" t="s">
        <v>2623</v>
      </c>
      <c r="F11732" s="2272"/>
    </row>
    <row r="11733" spans="1:6" ht="18.75" x14ac:dyDescent="0.3">
      <c r="A11733" s="2273" t="s">
        <v>5076</v>
      </c>
      <c r="B11733" s="2274"/>
      <c r="C11733" s="2274"/>
      <c r="D11733" s="2274"/>
      <c r="E11733" s="2274"/>
      <c r="F11733" s="2275"/>
    </row>
    <row r="11734" spans="1:6" ht="15" customHeight="1" x14ac:dyDescent="0.3">
      <c r="A11734" s="737" t="s">
        <v>2674</v>
      </c>
      <c r="B11734" s="738">
        <v>45005</v>
      </c>
      <c r="C11734" s="1582" t="s">
        <v>2610</v>
      </c>
      <c r="D11734" s="1191" t="s">
        <v>5068</v>
      </c>
      <c r="E11734" s="737" t="s">
        <v>2800</v>
      </c>
      <c r="F11734" s="2276" t="s">
        <v>2631</v>
      </c>
    </row>
    <row r="11735" spans="1:6" ht="18.75" x14ac:dyDescent="0.3">
      <c r="A11735" s="1188" t="s">
        <v>2674</v>
      </c>
      <c r="B11735" s="733">
        <v>45005</v>
      </c>
      <c r="C11735" s="732" t="s">
        <v>2610</v>
      </c>
      <c r="D11735" s="1191" t="s">
        <v>5068</v>
      </c>
      <c r="E11735" s="1533" t="s">
        <v>2691</v>
      </c>
      <c r="F11735" s="2272"/>
    </row>
    <row r="11736" spans="1:6" ht="15" customHeight="1" x14ac:dyDescent="0.3">
      <c r="A11736" s="1549" t="s">
        <v>2674</v>
      </c>
      <c r="B11736" s="733">
        <v>45005</v>
      </c>
      <c r="C11736" s="1564" t="s">
        <v>2610</v>
      </c>
      <c r="D11736" s="1191" t="s">
        <v>5068</v>
      </c>
      <c r="E11736" s="1533" t="s">
        <v>2725</v>
      </c>
      <c r="F11736" s="2271" t="s">
        <v>2731</v>
      </c>
    </row>
    <row r="11737" spans="1:6" ht="18.75" x14ac:dyDescent="0.3">
      <c r="A11737" s="1189" t="s">
        <v>2674</v>
      </c>
      <c r="B11737" s="733">
        <v>45005</v>
      </c>
      <c r="C11737" s="1566" t="s">
        <v>2610</v>
      </c>
      <c r="D11737" s="1191" t="s">
        <v>5068</v>
      </c>
      <c r="E11737" s="1533" t="s">
        <v>2695</v>
      </c>
      <c r="F11737" s="2272"/>
    </row>
    <row r="11738" spans="1:6" ht="18.75" x14ac:dyDescent="0.3">
      <c r="A11738" s="2512" t="s">
        <v>5077</v>
      </c>
      <c r="B11738" s="2513"/>
      <c r="C11738" s="2513"/>
      <c r="D11738" s="2513"/>
      <c r="E11738" s="2513"/>
      <c r="F11738" s="2514"/>
    </row>
    <row r="11739" spans="1:6" ht="15" customHeight="1" x14ac:dyDescent="0.3">
      <c r="A11739" s="1533" t="s">
        <v>2674</v>
      </c>
      <c r="B11739" s="738">
        <v>45005</v>
      </c>
      <c r="C11739" s="732" t="s">
        <v>2610</v>
      </c>
      <c r="D11739" s="1582" t="s">
        <v>2306</v>
      </c>
      <c r="E11739" s="732" t="s">
        <v>4929</v>
      </c>
      <c r="F11739" s="2287" t="s">
        <v>2634</v>
      </c>
    </row>
    <row r="11740" spans="1:6" ht="18.75" x14ac:dyDescent="0.3">
      <c r="A11740" s="1533" t="s">
        <v>2674</v>
      </c>
      <c r="B11740" s="733">
        <v>45005</v>
      </c>
      <c r="C11740" s="732" t="s">
        <v>2610</v>
      </c>
      <c r="D11740" s="732" t="s">
        <v>2306</v>
      </c>
      <c r="E11740" s="732" t="s">
        <v>4776</v>
      </c>
      <c r="F11740" s="2290"/>
    </row>
    <row r="11741" spans="1:6" ht="15" customHeight="1" x14ac:dyDescent="0.3">
      <c r="A11741" s="1533" t="s">
        <v>2674</v>
      </c>
      <c r="B11741" s="733">
        <v>45005</v>
      </c>
      <c r="C11741" s="732" t="s">
        <v>2610</v>
      </c>
      <c r="D11741" s="732" t="s">
        <v>2306</v>
      </c>
      <c r="E11741" s="732" t="s">
        <v>2676</v>
      </c>
      <c r="F11741" s="2515" t="s">
        <v>2638</v>
      </c>
    </row>
    <row r="11742" spans="1:6" ht="18.75" x14ac:dyDescent="0.3">
      <c r="A11742" s="1532" t="s">
        <v>2674</v>
      </c>
      <c r="B11742" s="733">
        <v>45005</v>
      </c>
      <c r="C11742" s="1564" t="s">
        <v>2610</v>
      </c>
      <c r="D11742" s="732" t="s">
        <v>2306</v>
      </c>
      <c r="E11742" s="732" t="s">
        <v>4821</v>
      </c>
      <c r="F11742" s="2516"/>
    </row>
    <row r="11743" spans="1:6" ht="18.75" x14ac:dyDescent="0.3">
      <c r="A11743" s="2512" t="s">
        <v>5078</v>
      </c>
      <c r="B11743" s="2513"/>
      <c r="C11743" s="2513"/>
      <c r="D11743" s="2513"/>
      <c r="E11743" s="2513"/>
      <c r="F11743" s="2514"/>
    </row>
    <row r="11744" spans="1:6" ht="18.75" x14ac:dyDescent="0.3">
      <c r="A11744" s="1533" t="s">
        <v>2674</v>
      </c>
      <c r="B11744" s="738">
        <v>45005</v>
      </c>
      <c r="C11744" s="732" t="s">
        <v>2610</v>
      </c>
      <c r="D11744" s="1582" t="s">
        <v>4860</v>
      </c>
      <c r="E11744" s="1537" t="s">
        <v>2671</v>
      </c>
      <c r="F11744" s="1545" t="s">
        <v>2641</v>
      </c>
    </row>
    <row r="11745" spans="1:6" ht="18.75" x14ac:dyDescent="0.3">
      <c r="A11745" s="1533" t="s">
        <v>2674</v>
      </c>
      <c r="B11745" s="733">
        <v>45005</v>
      </c>
      <c r="C11745" s="732" t="s">
        <v>2610</v>
      </c>
      <c r="D11745" s="732" t="s">
        <v>4860</v>
      </c>
      <c r="E11745" s="1156" t="s">
        <v>2765</v>
      </c>
      <c r="F11745" s="1539" t="s">
        <v>6</v>
      </c>
    </row>
    <row r="11746" spans="1:6" ht="18.75" x14ac:dyDescent="0.3">
      <c r="A11746" s="1533" t="s">
        <v>2674</v>
      </c>
      <c r="B11746" s="733">
        <v>45005</v>
      </c>
      <c r="C11746" s="732" t="s">
        <v>2610</v>
      </c>
      <c r="D11746" s="732" t="s">
        <v>4860</v>
      </c>
      <c r="E11746" s="1156" t="s">
        <v>2658</v>
      </c>
      <c r="F11746" s="1538" t="s">
        <v>2760</v>
      </c>
    </row>
    <row r="11747" spans="1:6" ht="18.75" x14ac:dyDescent="0.3">
      <c r="A11747" s="1532" t="s">
        <v>2674</v>
      </c>
      <c r="B11747" s="733">
        <v>45005</v>
      </c>
      <c r="C11747" s="1564" t="s">
        <v>2610</v>
      </c>
      <c r="D11747" s="732" t="s">
        <v>4860</v>
      </c>
      <c r="E11747" s="1156" t="s">
        <v>4735</v>
      </c>
      <c r="F11747" s="1539" t="s">
        <v>6</v>
      </c>
    </row>
    <row r="11748" spans="1:6" ht="18.75" x14ac:dyDescent="0.3">
      <c r="A11748" s="2512" t="s">
        <v>5079</v>
      </c>
      <c r="B11748" s="2513"/>
      <c r="C11748" s="2513"/>
      <c r="D11748" s="2513"/>
      <c r="E11748" s="2513"/>
      <c r="F11748" s="2514"/>
    </row>
    <row r="11749" spans="1:6" ht="15" customHeight="1" x14ac:dyDescent="0.3">
      <c r="A11749" s="1533" t="s">
        <v>2674</v>
      </c>
      <c r="B11749" s="733">
        <v>45005</v>
      </c>
      <c r="C11749" s="732" t="s">
        <v>2610</v>
      </c>
      <c r="D11749" s="137" t="s">
        <v>2643</v>
      </c>
      <c r="E11749" s="1156" t="s">
        <v>2771</v>
      </c>
      <c r="F11749" s="2271" t="s">
        <v>2645</v>
      </c>
    </row>
    <row r="11750" spans="1:6" ht="18.75" x14ac:dyDescent="0.3">
      <c r="A11750" s="1533" t="s">
        <v>2674</v>
      </c>
      <c r="B11750" s="733">
        <v>45005</v>
      </c>
      <c r="C11750" s="732" t="s">
        <v>2610</v>
      </c>
      <c r="D11750" s="137" t="s">
        <v>2643</v>
      </c>
      <c r="E11750" s="1156" t="s">
        <v>4867</v>
      </c>
      <c r="F11750" s="2272"/>
    </row>
    <row r="11751" spans="1:6" ht="15" customHeight="1" x14ac:dyDescent="0.3">
      <c r="A11751" s="1533" t="s">
        <v>2674</v>
      </c>
      <c r="B11751" s="733">
        <v>45005</v>
      </c>
      <c r="C11751" s="732" t="s">
        <v>2610</v>
      </c>
      <c r="D11751" s="137" t="s">
        <v>2643</v>
      </c>
      <c r="E11751" s="732" t="s">
        <v>2744</v>
      </c>
      <c r="F11751" s="2271" t="s">
        <v>2648</v>
      </c>
    </row>
    <row r="11752" spans="1:6" ht="18.75" x14ac:dyDescent="0.3">
      <c r="A11752" s="1533" t="s">
        <v>2674</v>
      </c>
      <c r="B11752" s="733">
        <v>45005</v>
      </c>
      <c r="C11752" s="732" t="s">
        <v>2610</v>
      </c>
      <c r="D11752" s="137" t="s">
        <v>2643</v>
      </c>
      <c r="E11752" s="732" t="s">
        <v>2702</v>
      </c>
      <c r="F11752" s="2272"/>
    </row>
    <row r="11753" spans="1:6" ht="15" customHeight="1" x14ac:dyDescent="0.3">
      <c r="A11753" s="1533" t="s">
        <v>2674</v>
      </c>
      <c r="B11753" s="733">
        <v>45005</v>
      </c>
      <c r="C11753" s="732" t="s">
        <v>2610</v>
      </c>
      <c r="D11753" s="137" t="s">
        <v>2643</v>
      </c>
      <c r="E11753" s="137" t="s">
        <v>4526</v>
      </c>
      <c r="F11753" s="2271" t="s">
        <v>2651</v>
      </c>
    </row>
    <row r="11754" spans="1:6" ht="18.75" x14ac:dyDescent="0.3">
      <c r="A11754" s="1533" t="s">
        <v>2674</v>
      </c>
      <c r="B11754" s="733">
        <v>45005</v>
      </c>
      <c r="C11754" s="732" t="s">
        <v>2610</v>
      </c>
      <c r="D11754" s="137" t="s">
        <v>2643</v>
      </c>
      <c r="E11754" s="732" t="s">
        <v>2696</v>
      </c>
      <c r="F11754" s="2272"/>
    </row>
    <row r="11755" spans="1:6" ht="15" customHeight="1" x14ac:dyDescent="0.3">
      <c r="A11755" s="1533" t="s">
        <v>2674</v>
      </c>
      <c r="B11755" s="733">
        <v>45005</v>
      </c>
      <c r="C11755" s="732" t="s">
        <v>2610</v>
      </c>
      <c r="D11755" s="137" t="s">
        <v>2643</v>
      </c>
      <c r="E11755" s="732" t="s">
        <v>4778</v>
      </c>
      <c r="F11755" s="2271" t="s">
        <v>2654</v>
      </c>
    </row>
    <row r="11756" spans="1:6" ht="18.75" x14ac:dyDescent="0.3">
      <c r="A11756" s="1533" t="s">
        <v>2674</v>
      </c>
      <c r="B11756" s="733">
        <v>45005</v>
      </c>
      <c r="C11756" s="732" t="s">
        <v>2610</v>
      </c>
      <c r="D11756" s="137" t="s">
        <v>2643</v>
      </c>
      <c r="E11756" s="732" t="s">
        <v>2772</v>
      </c>
      <c r="F11756" s="2272"/>
    </row>
    <row r="11757" spans="1:6" ht="15" customHeight="1" x14ac:dyDescent="0.3">
      <c r="A11757" s="1533" t="s">
        <v>2674</v>
      </c>
      <c r="B11757" s="733">
        <v>45005</v>
      </c>
      <c r="C11757" s="732" t="s">
        <v>2610</v>
      </c>
      <c r="D11757" s="137" t="s">
        <v>2643</v>
      </c>
      <c r="E11757" s="732" t="s">
        <v>2726</v>
      </c>
      <c r="F11757" s="2271" t="s">
        <v>2657</v>
      </c>
    </row>
    <row r="11758" spans="1:6" ht="18.75" x14ac:dyDescent="0.3">
      <c r="A11758" s="1533" t="s">
        <v>2674</v>
      </c>
      <c r="B11758" s="733">
        <v>45005</v>
      </c>
      <c r="C11758" s="732" t="s">
        <v>2610</v>
      </c>
      <c r="D11758" s="137" t="s">
        <v>2643</v>
      </c>
      <c r="E11758" s="1156" t="s">
        <v>2740</v>
      </c>
      <c r="F11758" s="2272"/>
    </row>
    <row r="11759" spans="1:6" ht="15" customHeight="1" x14ac:dyDescent="0.3">
      <c r="A11759" s="1533" t="s">
        <v>2674</v>
      </c>
      <c r="B11759" s="733">
        <v>45005</v>
      </c>
      <c r="C11759" s="732" t="s">
        <v>2610</v>
      </c>
      <c r="D11759" s="137" t="s">
        <v>2643</v>
      </c>
      <c r="E11759" s="1156" t="s">
        <v>2640</v>
      </c>
      <c r="F11759" s="2271" t="s">
        <v>2659</v>
      </c>
    </row>
    <row r="11760" spans="1:6" ht="18.75" x14ac:dyDescent="0.3">
      <c r="A11760" s="1533" t="s">
        <v>2674</v>
      </c>
      <c r="B11760" s="733">
        <v>45005</v>
      </c>
      <c r="C11760" s="732" t="s">
        <v>2610</v>
      </c>
      <c r="D11760" s="137" t="s">
        <v>2643</v>
      </c>
      <c r="E11760" s="1156" t="s">
        <v>2834</v>
      </c>
      <c r="F11760" s="2272"/>
    </row>
    <row r="11761" spans="1:6" ht="15" customHeight="1" x14ac:dyDescent="0.3">
      <c r="A11761" s="1533" t="s">
        <v>2674</v>
      </c>
      <c r="B11761" s="733">
        <v>45005</v>
      </c>
      <c r="C11761" s="732" t="s">
        <v>2610</v>
      </c>
      <c r="D11761" s="137" t="s">
        <v>2643</v>
      </c>
      <c r="E11761" s="1156" t="s">
        <v>2764</v>
      </c>
      <c r="F11761" s="2283" t="s">
        <v>2662</v>
      </c>
    </row>
    <row r="11762" spans="1:6" ht="18.75" x14ac:dyDescent="0.3">
      <c r="A11762" s="1533" t="s">
        <v>2674</v>
      </c>
      <c r="B11762" s="733">
        <v>45005</v>
      </c>
      <c r="C11762" s="732" t="s">
        <v>2610</v>
      </c>
      <c r="D11762" s="137" t="s">
        <v>2643</v>
      </c>
      <c r="E11762" s="1156" t="s">
        <v>4848</v>
      </c>
      <c r="F11762" s="2278"/>
    </row>
    <row r="11763" spans="1:6" ht="18.75" x14ac:dyDescent="0.3">
      <c r="A11763" s="1533" t="s">
        <v>2674</v>
      </c>
      <c r="B11763" s="733">
        <v>45005</v>
      </c>
      <c r="C11763" s="732" t="s">
        <v>2610</v>
      </c>
      <c r="D11763" s="137" t="s">
        <v>2643</v>
      </c>
      <c r="E11763" s="1156" t="s">
        <v>4654</v>
      </c>
      <c r="F11763" s="1545" t="s">
        <v>2706</v>
      </c>
    </row>
    <row r="11764" spans="1:6" ht="18.75" x14ac:dyDescent="0.3">
      <c r="A11764" s="1533" t="s">
        <v>2674</v>
      </c>
      <c r="B11764" s="733">
        <v>45005</v>
      </c>
      <c r="C11764" s="732" t="s">
        <v>2610</v>
      </c>
      <c r="D11764" s="137" t="s">
        <v>2643</v>
      </c>
      <c r="E11764" s="1156" t="s">
        <v>2829</v>
      </c>
      <c r="F11764" s="1539" t="s">
        <v>6</v>
      </c>
    </row>
    <row r="11765" spans="1:6" ht="18.75" x14ac:dyDescent="0.3">
      <c r="A11765" s="2273" t="s">
        <v>5080</v>
      </c>
      <c r="B11765" s="2274"/>
      <c r="C11765" s="2274"/>
      <c r="D11765" s="2274"/>
      <c r="E11765" s="2274"/>
      <c r="F11765" s="2275"/>
    </row>
    <row r="11766" spans="1:6" ht="18.75" x14ac:dyDescent="0.3">
      <c r="A11766" s="2509" t="s">
        <v>4974</v>
      </c>
      <c r="B11766" s="2510"/>
      <c r="C11766" s="2510"/>
      <c r="D11766" s="2510"/>
      <c r="E11766" s="2510"/>
      <c r="F11766" s="2511"/>
    </row>
    <row r="11767" spans="1:6" ht="18.75" x14ac:dyDescent="0.3">
      <c r="A11767" s="1185" t="s">
        <v>6</v>
      </c>
      <c r="B11767" s="1186" t="s">
        <v>6</v>
      </c>
      <c r="C11767" s="1186" t="s">
        <v>6</v>
      </c>
      <c r="D11767" s="1186" t="s">
        <v>6</v>
      </c>
      <c r="E11767" s="1186" t="s">
        <v>6</v>
      </c>
      <c r="F11767" s="1187" t="s">
        <v>6</v>
      </c>
    </row>
    <row r="11768" spans="1:6" ht="15" customHeight="1" x14ac:dyDescent="0.3">
      <c r="A11768" s="1533" t="s">
        <v>771</v>
      </c>
      <c r="B11768" s="733">
        <v>45006</v>
      </c>
      <c r="C11768" s="732" t="s">
        <v>2610</v>
      </c>
      <c r="D11768" s="137" t="s">
        <v>2622</v>
      </c>
      <c r="E11768" s="1195" t="s">
        <v>2687</v>
      </c>
      <c r="F11768" s="2271" t="s">
        <v>2624</v>
      </c>
    </row>
    <row r="11769" spans="1:6" ht="18.75" x14ac:dyDescent="0.3">
      <c r="A11769" s="1533" t="s">
        <v>771</v>
      </c>
      <c r="B11769" s="733">
        <v>45006</v>
      </c>
      <c r="C11769" s="732" t="s">
        <v>2610</v>
      </c>
      <c r="D11769" s="137" t="s">
        <v>2622</v>
      </c>
      <c r="E11769" s="137" t="s">
        <v>2732</v>
      </c>
      <c r="F11769" s="2272"/>
    </row>
    <row r="11770" spans="1:6" ht="15" customHeight="1" x14ac:dyDescent="0.3">
      <c r="A11770" s="1533" t="s">
        <v>771</v>
      </c>
      <c r="B11770" s="733">
        <v>45006</v>
      </c>
      <c r="C11770" s="732" t="s">
        <v>2610</v>
      </c>
      <c r="D11770" s="137" t="s">
        <v>2622</v>
      </c>
      <c r="E11770" s="137" t="s">
        <v>2681</v>
      </c>
      <c r="F11770" s="2271" t="s">
        <v>2627</v>
      </c>
    </row>
    <row r="11771" spans="1:6" ht="18.75" x14ac:dyDescent="0.3">
      <c r="A11771" s="1533" t="s">
        <v>771</v>
      </c>
      <c r="B11771" s="733">
        <v>45006</v>
      </c>
      <c r="C11771" s="732" t="s">
        <v>2610</v>
      </c>
      <c r="D11771" s="137" t="s">
        <v>2622</v>
      </c>
      <c r="E11771" s="137" t="s">
        <v>2692</v>
      </c>
      <c r="F11771" s="2272"/>
    </row>
    <row r="11772" spans="1:6" ht="15" customHeight="1" x14ac:dyDescent="0.3">
      <c r="A11772" s="1533" t="s">
        <v>771</v>
      </c>
      <c r="B11772" s="733">
        <v>45006</v>
      </c>
      <c r="C11772" s="732" t="s">
        <v>2610</v>
      </c>
      <c r="D11772" s="137" t="s">
        <v>2622</v>
      </c>
      <c r="E11772" s="137" t="s">
        <v>2726</v>
      </c>
      <c r="F11772" s="2271" t="s">
        <v>2700</v>
      </c>
    </row>
    <row r="11773" spans="1:6" ht="18.75" x14ac:dyDescent="0.3">
      <c r="A11773" s="1533" t="s">
        <v>771</v>
      </c>
      <c r="B11773" s="733">
        <v>45006</v>
      </c>
      <c r="C11773" s="732" t="s">
        <v>2610</v>
      </c>
      <c r="D11773" s="137" t="s">
        <v>2622</v>
      </c>
      <c r="E11773" s="137" t="s">
        <v>4871</v>
      </c>
      <c r="F11773" s="2272"/>
    </row>
    <row r="11774" spans="1:6" ht="18.75" x14ac:dyDescent="0.3">
      <c r="A11774" s="1533" t="s">
        <v>771</v>
      </c>
      <c r="B11774" s="733">
        <v>45006</v>
      </c>
      <c r="C11774" s="732" t="s">
        <v>2610</v>
      </c>
      <c r="D11774" s="137" t="s">
        <v>2622</v>
      </c>
      <c r="E11774" s="49" t="s">
        <v>2677</v>
      </c>
      <c r="F11774" s="1535" t="s">
        <v>2729</v>
      </c>
    </row>
    <row r="11775" spans="1:6" ht="18.75" x14ac:dyDescent="0.3">
      <c r="A11775" s="1533" t="s">
        <v>771</v>
      </c>
      <c r="B11775" s="733">
        <v>45006</v>
      </c>
      <c r="C11775" s="732" t="s">
        <v>2610</v>
      </c>
      <c r="D11775" s="137" t="s">
        <v>2622</v>
      </c>
      <c r="E11775" s="523" t="s">
        <v>2744</v>
      </c>
      <c r="F11775" s="1157" t="s">
        <v>6</v>
      </c>
    </row>
    <row r="11776" spans="1:6" ht="18.75" x14ac:dyDescent="0.3">
      <c r="A11776" s="2273" t="s">
        <v>5081</v>
      </c>
      <c r="B11776" s="2274"/>
      <c r="C11776" s="2274"/>
      <c r="D11776" s="2274"/>
      <c r="E11776" s="2274"/>
      <c r="F11776" s="2275"/>
    </row>
    <row r="11777" spans="1:6" ht="15" customHeight="1" x14ac:dyDescent="0.3">
      <c r="A11777" s="737" t="s">
        <v>771</v>
      </c>
      <c r="B11777" s="733">
        <v>45006</v>
      </c>
      <c r="C11777" s="1582" t="s">
        <v>2610</v>
      </c>
      <c r="D11777" s="1537" t="s">
        <v>2306</v>
      </c>
      <c r="E11777" s="1183" t="s">
        <v>2691</v>
      </c>
      <c r="F11777" s="2283" t="s">
        <v>2631</v>
      </c>
    </row>
    <row r="11778" spans="1:6" ht="18.75" x14ac:dyDescent="0.3">
      <c r="A11778" s="1533" t="s">
        <v>771</v>
      </c>
      <c r="B11778" s="733">
        <v>45006</v>
      </c>
      <c r="C11778" s="732" t="s">
        <v>2610</v>
      </c>
      <c r="D11778" s="1156" t="s">
        <v>2306</v>
      </c>
      <c r="E11778" s="1179" t="s">
        <v>2671</v>
      </c>
      <c r="F11778" s="2285"/>
    </row>
    <row r="11779" spans="1:6" ht="15" customHeight="1" x14ac:dyDescent="0.3">
      <c r="A11779" s="1533" t="s">
        <v>771</v>
      </c>
      <c r="B11779" s="733">
        <v>45006</v>
      </c>
      <c r="C11779" s="732" t="s">
        <v>2610</v>
      </c>
      <c r="D11779" s="732" t="s">
        <v>2306</v>
      </c>
      <c r="E11779" s="1156" t="s">
        <v>4848</v>
      </c>
      <c r="F11779" s="2271" t="s">
        <v>2731</v>
      </c>
    </row>
    <row r="11780" spans="1:6" ht="18.75" x14ac:dyDescent="0.3">
      <c r="A11780" s="1533" t="s">
        <v>771</v>
      </c>
      <c r="B11780" s="733">
        <v>45006</v>
      </c>
      <c r="C11780" s="732" t="s">
        <v>2610</v>
      </c>
      <c r="D11780" s="732" t="s">
        <v>2306</v>
      </c>
      <c r="E11780" s="1156" t="s">
        <v>2800</v>
      </c>
      <c r="F11780" s="2272"/>
    </row>
    <row r="11781" spans="1:6" ht="18.75" x14ac:dyDescent="0.3">
      <c r="A11781" s="2273" t="s">
        <v>5082</v>
      </c>
      <c r="B11781" s="2274"/>
      <c r="C11781" s="2274"/>
      <c r="D11781" s="2274"/>
      <c r="E11781" s="2274"/>
      <c r="F11781" s="2275"/>
    </row>
    <row r="11782" spans="1:6" ht="15" customHeight="1" x14ac:dyDescent="0.3">
      <c r="A11782" s="1533" t="s">
        <v>771</v>
      </c>
      <c r="B11782" s="733">
        <v>45006</v>
      </c>
      <c r="C11782" s="732" t="s">
        <v>2610</v>
      </c>
      <c r="D11782" s="49" t="s">
        <v>4971</v>
      </c>
      <c r="E11782" s="1196" t="s">
        <v>2718</v>
      </c>
      <c r="F11782" s="2271" t="s">
        <v>2634</v>
      </c>
    </row>
    <row r="11783" spans="1:6" ht="18.75" x14ac:dyDescent="0.3">
      <c r="A11783" s="1533" t="s">
        <v>771</v>
      </c>
      <c r="B11783" s="733">
        <v>45006</v>
      </c>
      <c r="C11783" s="732" t="s">
        <v>2610</v>
      </c>
      <c r="D11783" s="1191" t="s">
        <v>4971</v>
      </c>
      <c r="E11783" s="1180" t="s">
        <v>2684</v>
      </c>
      <c r="F11783" s="2271"/>
    </row>
    <row r="11784" spans="1:6" ht="18.75" x14ac:dyDescent="0.3">
      <c r="A11784" s="1532" t="s">
        <v>771</v>
      </c>
      <c r="B11784" s="733">
        <v>45006</v>
      </c>
      <c r="C11784" s="1564" t="s">
        <v>2610</v>
      </c>
      <c r="D11784" s="1191" t="s">
        <v>4971</v>
      </c>
      <c r="E11784" s="1197" t="s">
        <v>4776</v>
      </c>
      <c r="F11784" s="2271"/>
    </row>
    <row r="11785" spans="1:6" ht="18.75" x14ac:dyDescent="0.3">
      <c r="A11785" s="2273" t="s">
        <v>5083</v>
      </c>
      <c r="B11785" s="2274"/>
      <c r="C11785" s="2274"/>
      <c r="D11785" s="2274"/>
      <c r="E11785" s="2274"/>
      <c r="F11785" s="2275"/>
    </row>
    <row r="11786" spans="1:6" ht="15" customHeight="1" x14ac:dyDescent="0.3">
      <c r="A11786" s="1533" t="s">
        <v>771</v>
      </c>
      <c r="B11786" s="733">
        <v>45006</v>
      </c>
      <c r="C11786" s="732" t="s">
        <v>2610</v>
      </c>
      <c r="D11786" s="137" t="s">
        <v>2643</v>
      </c>
      <c r="E11786" s="732" t="s">
        <v>2623</v>
      </c>
      <c r="F11786" s="2271" t="s">
        <v>2645</v>
      </c>
    </row>
    <row r="11787" spans="1:6" ht="18.75" x14ac:dyDescent="0.3">
      <c r="A11787" s="1533" t="s">
        <v>771</v>
      </c>
      <c r="B11787" s="733">
        <v>45006</v>
      </c>
      <c r="C11787" s="732" t="s">
        <v>2610</v>
      </c>
      <c r="D11787" s="137" t="s">
        <v>2643</v>
      </c>
      <c r="E11787" s="732" t="s">
        <v>2711</v>
      </c>
      <c r="F11787" s="2272"/>
    </row>
    <row r="11788" spans="1:6" ht="15" customHeight="1" x14ac:dyDescent="0.3">
      <c r="A11788" s="1533" t="s">
        <v>771</v>
      </c>
      <c r="B11788" s="733">
        <v>45006</v>
      </c>
      <c r="C11788" s="732" t="s">
        <v>2610</v>
      </c>
      <c r="D11788" s="137" t="s">
        <v>2643</v>
      </c>
      <c r="E11788" s="732" t="s">
        <v>2696</v>
      </c>
      <c r="F11788" s="2271" t="s">
        <v>2648</v>
      </c>
    </row>
    <row r="11789" spans="1:6" ht="18.75" x14ac:dyDescent="0.3">
      <c r="A11789" s="1533" t="s">
        <v>771</v>
      </c>
      <c r="B11789" s="733">
        <v>45006</v>
      </c>
      <c r="C11789" s="732" t="s">
        <v>2610</v>
      </c>
      <c r="D11789" s="137" t="s">
        <v>2643</v>
      </c>
      <c r="E11789" s="732" t="s">
        <v>2709</v>
      </c>
      <c r="F11789" s="2272"/>
    </row>
    <row r="11790" spans="1:6" ht="15" customHeight="1" x14ac:dyDescent="0.3">
      <c r="A11790" s="1533" t="s">
        <v>771</v>
      </c>
      <c r="B11790" s="733">
        <v>45006</v>
      </c>
      <c r="C11790" s="732" t="s">
        <v>2610</v>
      </c>
      <c r="D11790" s="137" t="s">
        <v>2643</v>
      </c>
      <c r="E11790" s="732" t="s">
        <v>2828</v>
      </c>
      <c r="F11790" s="2271" t="s">
        <v>2651</v>
      </c>
    </row>
    <row r="11791" spans="1:6" ht="18.75" x14ac:dyDescent="0.3">
      <c r="A11791" s="1533" t="s">
        <v>771</v>
      </c>
      <c r="B11791" s="733">
        <v>45006</v>
      </c>
      <c r="C11791" s="732" t="s">
        <v>2610</v>
      </c>
      <c r="D11791" s="137" t="s">
        <v>2643</v>
      </c>
      <c r="E11791" s="732" t="s">
        <v>2780</v>
      </c>
      <c r="F11791" s="2272"/>
    </row>
    <row r="11792" spans="1:6" ht="15" customHeight="1" x14ac:dyDescent="0.3">
      <c r="A11792" s="1533" t="s">
        <v>771</v>
      </c>
      <c r="B11792" s="733">
        <v>45006</v>
      </c>
      <c r="C11792" s="732" t="s">
        <v>2610</v>
      </c>
      <c r="D11792" s="137" t="s">
        <v>2643</v>
      </c>
      <c r="E11792" s="732" t="s">
        <v>4770</v>
      </c>
      <c r="F11792" s="2271" t="s">
        <v>2654</v>
      </c>
    </row>
    <row r="11793" spans="1:6" ht="18.75" x14ac:dyDescent="0.3">
      <c r="A11793" s="1533" t="s">
        <v>771</v>
      </c>
      <c r="B11793" s="733">
        <v>45006</v>
      </c>
      <c r="C11793" s="732" t="s">
        <v>2610</v>
      </c>
      <c r="D11793" s="137" t="s">
        <v>2643</v>
      </c>
      <c r="E11793" s="732" t="s">
        <v>4526</v>
      </c>
      <c r="F11793" s="2272"/>
    </row>
    <row r="11794" spans="1:6" ht="15" customHeight="1" x14ac:dyDescent="0.3">
      <c r="A11794" s="1533" t="s">
        <v>771</v>
      </c>
      <c r="B11794" s="733">
        <v>45006</v>
      </c>
      <c r="C11794" s="732" t="s">
        <v>2610</v>
      </c>
      <c r="D11794" s="137" t="s">
        <v>2643</v>
      </c>
      <c r="E11794" s="732" t="s">
        <v>2809</v>
      </c>
      <c r="F11794" s="2271" t="s">
        <v>2657</v>
      </c>
    </row>
    <row r="11795" spans="1:6" ht="18.75" x14ac:dyDescent="0.3">
      <c r="A11795" s="1533" t="s">
        <v>771</v>
      </c>
      <c r="B11795" s="733">
        <v>45006</v>
      </c>
      <c r="C11795" s="732" t="s">
        <v>2610</v>
      </c>
      <c r="D11795" s="137" t="s">
        <v>2643</v>
      </c>
      <c r="E11795" s="732" t="s">
        <v>2676</v>
      </c>
      <c r="F11795" s="2272"/>
    </row>
    <row r="11796" spans="1:6" ht="15" customHeight="1" x14ac:dyDescent="0.3">
      <c r="A11796" s="1533" t="s">
        <v>771</v>
      </c>
      <c r="B11796" s="733">
        <v>45006</v>
      </c>
      <c r="C11796" s="732" t="s">
        <v>2610</v>
      </c>
      <c r="D11796" s="493" t="s">
        <v>2643</v>
      </c>
      <c r="E11796" s="1198" t="s">
        <v>4714</v>
      </c>
      <c r="F11796" s="2277" t="s">
        <v>2662</v>
      </c>
    </row>
    <row r="11797" spans="1:6" ht="18.75" x14ac:dyDescent="0.3">
      <c r="A11797" s="1533" t="s">
        <v>771</v>
      </c>
      <c r="B11797" s="733">
        <v>45006</v>
      </c>
      <c r="C11797" s="732" t="s">
        <v>2610</v>
      </c>
      <c r="D11797" s="137" t="s">
        <v>2643</v>
      </c>
      <c r="E11797" s="1156" t="s">
        <v>2725</v>
      </c>
      <c r="F11797" s="2278"/>
    </row>
    <row r="11798" spans="1:6" ht="18.75" x14ac:dyDescent="0.3">
      <c r="A11798" s="1533" t="s">
        <v>771</v>
      </c>
      <c r="B11798" s="733">
        <v>45006</v>
      </c>
      <c r="C11798" s="732" t="s">
        <v>2610</v>
      </c>
      <c r="D11798" s="137" t="s">
        <v>2643</v>
      </c>
      <c r="E11798" s="1156" t="s">
        <v>2746</v>
      </c>
      <c r="F11798" s="1538" t="s">
        <v>2706</v>
      </c>
    </row>
    <row r="11799" spans="1:6" ht="18.75" x14ac:dyDescent="0.3">
      <c r="A11799" s="1533" t="s">
        <v>771</v>
      </c>
      <c r="B11799" s="733">
        <v>45006</v>
      </c>
      <c r="C11799" s="732" t="s">
        <v>2610</v>
      </c>
      <c r="D11799" s="137" t="s">
        <v>2643</v>
      </c>
      <c r="E11799" s="1156" t="s">
        <v>2773</v>
      </c>
      <c r="F11799" s="1539" t="s">
        <v>6</v>
      </c>
    </row>
    <row r="11800" spans="1:6" ht="18.75" x14ac:dyDescent="0.3">
      <c r="A11800" s="2273" t="s">
        <v>5084</v>
      </c>
      <c r="B11800" s="2274"/>
      <c r="C11800" s="2274"/>
      <c r="D11800" s="2274"/>
      <c r="E11800" s="2274"/>
      <c r="F11800" s="2275"/>
    </row>
    <row r="11801" spans="1:6" ht="18.75" x14ac:dyDescent="0.3">
      <c r="A11801" s="2509" t="s">
        <v>2743</v>
      </c>
      <c r="B11801" s="2510"/>
      <c r="C11801" s="2510"/>
      <c r="D11801" s="2510"/>
      <c r="E11801" s="2510"/>
      <c r="F11801" s="2511"/>
    </row>
    <row r="11802" spans="1:6" ht="18.75" x14ac:dyDescent="0.3">
      <c r="A11802" s="1185" t="s">
        <v>6</v>
      </c>
      <c r="B11802" s="1186" t="s">
        <v>6</v>
      </c>
      <c r="C11802" s="1186" t="s">
        <v>6</v>
      </c>
      <c r="D11802" s="1186" t="s">
        <v>6</v>
      </c>
      <c r="E11802" s="1186" t="s">
        <v>6</v>
      </c>
      <c r="F11802" s="1187" t="s">
        <v>6</v>
      </c>
    </row>
    <row r="11803" spans="1:6" ht="15" customHeight="1" x14ac:dyDescent="0.3">
      <c r="A11803" s="1533" t="s">
        <v>4980</v>
      </c>
      <c r="B11803" s="733">
        <v>45007</v>
      </c>
      <c r="C11803" s="732" t="s">
        <v>2610</v>
      </c>
      <c r="D11803" s="137" t="s">
        <v>2622</v>
      </c>
      <c r="E11803" s="732" t="s">
        <v>4776</v>
      </c>
      <c r="F11803" s="2271" t="s">
        <v>2624</v>
      </c>
    </row>
    <row r="11804" spans="1:6" ht="18.75" x14ac:dyDescent="0.3">
      <c r="A11804" s="1533" t="s">
        <v>4980</v>
      </c>
      <c r="B11804" s="733">
        <v>45007</v>
      </c>
      <c r="C11804" s="732" t="s">
        <v>2610</v>
      </c>
      <c r="D11804" s="137" t="s">
        <v>2622</v>
      </c>
      <c r="E11804" s="137" t="s">
        <v>2697</v>
      </c>
      <c r="F11804" s="2272"/>
    </row>
    <row r="11805" spans="1:6" ht="15" customHeight="1" x14ac:dyDescent="0.3">
      <c r="A11805" s="1533" t="s">
        <v>4980</v>
      </c>
      <c r="B11805" s="733">
        <v>45007</v>
      </c>
      <c r="C11805" s="732" t="s">
        <v>2610</v>
      </c>
      <c r="D11805" s="137" t="s">
        <v>2622</v>
      </c>
      <c r="E11805" s="1156" t="s">
        <v>4781</v>
      </c>
      <c r="F11805" s="2271" t="s">
        <v>2627</v>
      </c>
    </row>
    <row r="11806" spans="1:6" ht="18.75" x14ac:dyDescent="0.3">
      <c r="A11806" s="1533" t="s">
        <v>4980</v>
      </c>
      <c r="B11806" s="733">
        <v>45007</v>
      </c>
      <c r="C11806" s="732" t="s">
        <v>2610</v>
      </c>
      <c r="D11806" s="137" t="s">
        <v>2622</v>
      </c>
      <c r="E11806" s="1156" t="s">
        <v>2809</v>
      </c>
      <c r="F11806" s="2272"/>
    </row>
    <row r="11807" spans="1:6" ht="18.75" x14ac:dyDescent="0.3">
      <c r="A11807" s="1533" t="s">
        <v>4980</v>
      </c>
      <c r="B11807" s="733">
        <v>45007</v>
      </c>
      <c r="C11807" s="732" t="s">
        <v>2610</v>
      </c>
      <c r="D11807" s="137" t="s">
        <v>2622</v>
      </c>
      <c r="E11807" s="732" t="s">
        <v>5085</v>
      </c>
      <c r="F11807" s="1566" t="s">
        <v>2700</v>
      </c>
    </row>
    <row r="11808" spans="1:6" ht="18.75" x14ac:dyDescent="0.3">
      <c r="A11808" s="1533" t="s">
        <v>4980</v>
      </c>
      <c r="B11808" s="733">
        <v>45007</v>
      </c>
      <c r="C11808" s="732" t="s">
        <v>2610</v>
      </c>
      <c r="D11808" s="137" t="s">
        <v>2622</v>
      </c>
      <c r="E11808" s="732" t="s">
        <v>4855</v>
      </c>
      <c r="F11808" s="137" t="s">
        <v>6</v>
      </c>
    </row>
    <row r="11809" spans="1:6" ht="18.75" x14ac:dyDescent="0.3">
      <c r="A11809" s="2273" t="s">
        <v>2742</v>
      </c>
      <c r="B11809" s="2274"/>
      <c r="C11809" s="2274"/>
      <c r="D11809" s="2274"/>
      <c r="E11809" s="2274"/>
      <c r="F11809" s="2275"/>
    </row>
    <row r="11810" spans="1:6" ht="15" customHeight="1" x14ac:dyDescent="0.3">
      <c r="A11810" s="1533" t="s">
        <v>4980</v>
      </c>
      <c r="B11810" s="733">
        <v>45007</v>
      </c>
      <c r="C11810" s="732" t="s">
        <v>2610</v>
      </c>
      <c r="D11810" s="732" t="s">
        <v>2306</v>
      </c>
      <c r="E11810" s="732" t="s">
        <v>4888</v>
      </c>
      <c r="F11810" s="2271" t="s">
        <v>2631</v>
      </c>
    </row>
    <row r="11811" spans="1:6" ht="18.75" x14ac:dyDescent="0.3">
      <c r="A11811" s="1533" t="s">
        <v>4980</v>
      </c>
      <c r="B11811" s="733">
        <v>45007</v>
      </c>
      <c r="C11811" s="732" t="s">
        <v>2610</v>
      </c>
      <c r="D11811" s="732" t="s">
        <v>2306</v>
      </c>
      <c r="E11811" s="732" t="s">
        <v>2780</v>
      </c>
      <c r="F11811" s="2272"/>
    </row>
    <row r="11812" spans="1:6" ht="15" customHeight="1" x14ac:dyDescent="0.3">
      <c r="A11812" s="1533" t="s">
        <v>4980</v>
      </c>
      <c r="B11812" s="733">
        <v>45007</v>
      </c>
      <c r="C11812" s="732" t="s">
        <v>2610</v>
      </c>
      <c r="D11812" s="732" t="s">
        <v>2306</v>
      </c>
      <c r="E11812" s="732" t="s">
        <v>4779</v>
      </c>
      <c r="F11812" s="2271" t="s">
        <v>2731</v>
      </c>
    </row>
    <row r="11813" spans="1:6" ht="18.75" x14ac:dyDescent="0.3">
      <c r="A11813" s="1533" t="s">
        <v>4980</v>
      </c>
      <c r="B11813" s="733">
        <v>45007</v>
      </c>
      <c r="C11813" s="732" t="s">
        <v>2610</v>
      </c>
      <c r="D11813" s="732" t="s">
        <v>2306</v>
      </c>
      <c r="E11813" s="732" t="s">
        <v>2765</v>
      </c>
      <c r="F11813" s="2272"/>
    </row>
    <row r="11814" spans="1:6" ht="18.75" x14ac:dyDescent="0.3">
      <c r="A11814" s="2273" t="s">
        <v>4981</v>
      </c>
      <c r="B11814" s="2274"/>
      <c r="C11814" s="2274"/>
      <c r="D11814" s="2274"/>
      <c r="E11814" s="2274"/>
      <c r="F11814" s="2275"/>
    </row>
    <row r="11815" spans="1:6" ht="15" customHeight="1" x14ac:dyDescent="0.3">
      <c r="A11815" s="737" t="s">
        <v>4980</v>
      </c>
      <c r="B11815" s="733">
        <v>45007</v>
      </c>
      <c r="C11815" s="1582" t="s">
        <v>2610</v>
      </c>
      <c r="D11815" s="1191" t="s">
        <v>4971</v>
      </c>
      <c r="E11815" s="1162" t="s">
        <v>4526</v>
      </c>
      <c r="F11815" s="2276" t="s">
        <v>2634</v>
      </c>
    </row>
    <row r="11816" spans="1:6" ht="18.75" x14ac:dyDescent="0.3">
      <c r="A11816" s="1533" t="s">
        <v>4980</v>
      </c>
      <c r="B11816" s="733">
        <v>45007</v>
      </c>
      <c r="C11816" s="732" t="s">
        <v>2610</v>
      </c>
      <c r="D11816" s="1191" t="s">
        <v>4971</v>
      </c>
      <c r="E11816" s="1163" t="s">
        <v>2678</v>
      </c>
      <c r="F11816" s="2271"/>
    </row>
    <row r="11817" spans="1:6" ht="18.75" x14ac:dyDescent="0.3">
      <c r="A11817" s="1533" t="s">
        <v>4980</v>
      </c>
      <c r="B11817" s="733">
        <v>45007</v>
      </c>
      <c r="C11817" s="732" t="s">
        <v>2610</v>
      </c>
      <c r="D11817" s="1191" t="s">
        <v>4971</v>
      </c>
      <c r="E11817" s="1192" t="s">
        <v>2681</v>
      </c>
      <c r="F11817" s="1539" t="s">
        <v>6</v>
      </c>
    </row>
    <row r="11818" spans="1:6" ht="18.75" x14ac:dyDescent="0.3">
      <c r="A11818" s="1200" t="s">
        <v>6</v>
      </c>
      <c r="B11818" s="1201" t="s">
        <v>6</v>
      </c>
      <c r="C11818" s="1201" t="s">
        <v>6</v>
      </c>
      <c r="D11818" s="1202" t="s">
        <v>6</v>
      </c>
      <c r="E11818" s="1504" t="s">
        <v>6</v>
      </c>
      <c r="F11818" s="1505" t="s">
        <v>5086</v>
      </c>
    </row>
    <row r="11819" spans="1:6" ht="15" customHeight="1" x14ac:dyDescent="0.3">
      <c r="A11819" s="1533" t="s">
        <v>4980</v>
      </c>
      <c r="B11819" s="733">
        <v>45007</v>
      </c>
      <c r="C11819" s="732" t="s">
        <v>2610</v>
      </c>
      <c r="D11819" s="137" t="s">
        <v>2643</v>
      </c>
      <c r="E11819" s="732" t="s">
        <v>2740</v>
      </c>
      <c r="F11819" s="2271" t="s">
        <v>2645</v>
      </c>
    </row>
    <row r="11820" spans="1:6" ht="18.75" x14ac:dyDescent="0.3">
      <c r="A11820" s="1533" t="s">
        <v>4980</v>
      </c>
      <c r="B11820" s="733">
        <v>45007</v>
      </c>
      <c r="C11820" s="732" t="s">
        <v>2610</v>
      </c>
      <c r="D11820" s="137" t="s">
        <v>2643</v>
      </c>
      <c r="E11820" s="732" t="s">
        <v>2779</v>
      </c>
      <c r="F11820" s="2272"/>
    </row>
    <row r="11821" spans="1:6" ht="15" customHeight="1" x14ac:dyDescent="0.3">
      <c r="A11821" s="1533" t="s">
        <v>4980</v>
      </c>
      <c r="B11821" s="733">
        <v>45007</v>
      </c>
      <c r="C11821" s="732" t="s">
        <v>2610</v>
      </c>
      <c r="D11821" s="137" t="s">
        <v>2643</v>
      </c>
      <c r="E11821" s="732" t="s">
        <v>2773</v>
      </c>
      <c r="F11821" s="2271" t="s">
        <v>2648</v>
      </c>
    </row>
    <row r="11822" spans="1:6" ht="18.75" x14ac:dyDescent="0.3">
      <c r="A11822" s="1533" t="s">
        <v>4980</v>
      </c>
      <c r="B11822" s="733">
        <v>45007</v>
      </c>
      <c r="C11822" s="732" t="s">
        <v>2610</v>
      </c>
      <c r="D11822" s="137" t="s">
        <v>2643</v>
      </c>
      <c r="E11822" s="1156" t="s">
        <v>2696</v>
      </c>
      <c r="F11822" s="2272"/>
    </row>
    <row r="11823" spans="1:6" ht="15" customHeight="1" x14ac:dyDescent="0.3">
      <c r="A11823" s="1533" t="s">
        <v>4980</v>
      </c>
      <c r="B11823" s="733">
        <v>45007</v>
      </c>
      <c r="C11823" s="732" t="s">
        <v>2610</v>
      </c>
      <c r="D11823" s="137" t="s">
        <v>2643</v>
      </c>
      <c r="E11823" s="1156" t="s">
        <v>4551</v>
      </c>
      <c r="F11823" s="2276" t="s">
        <v>2651</v>
      </c>
    </row>
    <row r="11824" spans="1:6" ht="18.75" x14ac:dyDescent="0.3">
      <c r="A11824" s="1533" t="s">
        <v>4980</v>
      </c>
      <c r="B11824" s="733">
        <v>45007</v>
      </c>
      <c r="C11824" s="732" t="s">
        <v>2610</v>
      </c>
      <c r="D11824" s="137" t="s">
        <v>2643</v>
      </c>
      <c r="E11824" s="1156" t="s">
        <v>4941</v>
      </c>
      <c r="F11824" s="2271"/>
    </row>
    <row r="11825" spans="1:6" ht="18.75" x14ac:dyDescent="0.3">
      <c r="A11825" s="1533" t="s">
        <v>4980</v>
      </c>
      <c r="B11825" s="733">
        <v>45007</v>
      </c>
      <c r="C11825" s="732" t="s">
        <v>2610</v>
      </c>
      <c r="D11825" s="137" t="s">
        <v>2643</v>
      </c>
      <c r="E11825" s="1156" t="s">
        <v>2625</v>
      </c>
      <c r="F11825" s="1533" t="s">
        <v>6</v>
      </c>
    </row>
    <row r="11826" spans="1:6" ht="15" customHeight="1" x14ac:dyDescent="0.3">
      <c r="A11826" s="1533" t="s">
        <v>4980</v>
      </c>
      <c r="B11826" s="733">
        <v>45007</v>
      </c>
      <c r="C11826" s="732" t="s">
        <v>2610</v>
      </c>
      <c r="D11826" s="137" t="s">
        <v>2643</v>
      </c>
      <c r="E11826" s="493" t="s">
        <v>2649</v>
      </c>
      <c r="F11826" s="2271" t="s">
        <v>2654</v>
      </c>
    </row>
    <row r="11827" spans="1:6" ht="18.75" x14ac:dyDescent="0.3">
      <c r="A11827" s="1533" t="s">
        <v>4980</v>
      </c>
      <c r="B11827" s="733">
        <v>45007</v>
      </c>
      <c r="C11827" s="732" t="s">
        <v>2610</v>
      </c>
      <c r="D11827" s="137" t="s">
        <v>2643</v>
      </c>
      <c r="E11827" s="493" t="s">
        <v>2670</v>
      </c>
      <c r="F11827" s="2272"/>
    </row>
    <row r="11828" spans="1:6" ht="15" customHeight="1" x14ac:dyDescent="0.3">
      <c r="A11828" s="1533" t="s">
        <v>4980</v>
      </c>
      <c r="B11828" s="733">
        <v>45007</v>
      </c>
      <c r="C11828" s="732" t="s">
        <v>2610</v>
      </c>
      <c r="D11828" s="137" t="s">
        <v>2643</v>
      </c>
      <c r="E11828" s="732" t="s">
        <v>2746</v>
      </c>
      <c r="F11828" s="2271" t="s">
        <v>2657</v>
      </c>
    </row>
    <row r="11829" spans="1:6" ht="18.75" x14ac:dyDescent="0.3">
      <c r="A11829" s="1533" t="s">
        <v>4980</v>
      </c>
      <c r="B11829" s="733">
        <v>45007</v>
      </c>
      <c r="C11829" s="732" t="s">
        <v>2610</v>
      </c>
      <c r="D11829" s="137" t="s">
        <v>2643</v>
      </c>
      <c r="E11829" s="493" t="s">
        <v>2744</v>
      </c>
      <c r="F11829" s="2272"/>
    </row>
    <row r="11830" spans="1:6" ht="15" customHeight="1" x14ac:dyDescent="0.3">
      <c r="A11830" s="1533" t="s">
        <v>4980</v>
      </c>
      <c r="B11830" s="733">
        <v>45007</v>
      </c>
      <c r="C11830" s="732" t="s">
        <v>2610</v>
      </c>
      <c r="D11830" s="137" t="s">
        <v>2643</v>
      </c>
      <c r="E11830" s="1156" t="s">
        <v>5087</v>
      </c>
      <c r="F11830" s="2271" t="s">
        <v>2659</v>
      </c>
    </row>
    <row r="11831" spans="1:6" ht="18.75" x14ac:dyDescent="0.3">
      <c r="A11831" s="1533" t="s">
        <v>4980</v>
      </c>
      <c r="B11831" s="733">
        <v>45007</v>
      </c>
      <c r="C11831" s="732" t="s">
        <v>2610</v>
      </c>
      <c r="D11831" s="137" t="s">
        <v>2643</v>
      </c>
      <c r="E11831" s="1156" t="s">
        <v>2635</v>
      </c>
      <c r="F11831" s="2272"/>
    </row>
    <row r="11832" spans="1:6" ht="15" customHeight="1" x14ac:dyDescent="0.3">
      <c r="A11832" s="1533" t="s">
        <v>4980</v>
      </c>
      <c r="B11832" s="733">
        <v>45007</v>
      </c>
      <c r="C11832" s="732" t="s">
        <v>2610</v>
      </c>
      <c r="D11832" s="137" t="s">
        <v>2643</v>
      </c>
      <c r="E11832" s="732" t="s">
        <v>2725</v>
      </c>
      <c r="F11832" s="2283" t="s">
        <v>2662</v>
      </c>
    </row>
    <row r="11833" spans="1:6" ht="18.75" x14ac:dyDescent="0.3">
      <c r="A11833" s="1533" t="s">
        <v>4980</v>
      </c>
      <c r="B11833" s="733">
        <v>45007</v>
      </c>
      <c r="C11833" s="732" t="s">
        <v>2610</v>
      </c>
      <c r="D11833" s="137" t="s">
        <v>2643</v>
      </c>
      <c r="E11833" s="732" t="s">
        <v>4815</v>
      </c>
      <c r="F11833" s="2278"/>
    </row>
    <row r="11834" spans="1:6" ht="18.75" x14ac:dyDescent="0.3">
      <c r="A11834" s="1533" t="s">
        <v>4980</v>
      </c>
      <c r="B11834" s="733">
        <v>45007</v>
      </c>
      <c r="C11834" s="732" t="s">
        <v>2610</v>
      </c>
      <c r="D11834" s="137" t="s">
        <v>2643</v>
      </c>
      <c r="E11834" s="732" t="s">
        <v>2703</v>
      </c>
      <c r="F11834" s="501" t="s">
        <v>2706</v>
      </c>
    </row>
    <row r="11835" spans="1:6" ht="18.75" x14ac:dyDescent="0.3">
      <c r="A11835" s="1533" t="s">
        <v>4980</v>
      </c>
      <c r="B11835" s="733">
        <v>45007</v>
      </c>
      <c r="C11835" s="732" t="s">
        <v>2610</v>
      </c>
      <c r="D11835" s="137" t="s">
        <v>2643</v>
      </c>
      <c r="E11835" s="732" t="s">
        <v>2777</v>
      </c>
      <c r="F11835" s="137" t="s">
        <v>6</v>
      </c>
    </row>
    <row r="11836" spans="1:6" ht="18.75" x14ac:dyDescent="0.3">
      <c r="A11836" s="2273" t="s">
        <v>2801</v>
      </c>
      <c r="B11836" s="2274"/>
      <c r="C11836" s="2274"/>
      <c r="D11836" s="2274"/>
      <c r="E11836" s="2274"/>
      <c r="F11836" s="2275"/>
    </row>
    <row r="11837" spans="1:6" ht="18.75" x14ac:dyDescent="0.3">
      <c r="A11837" s="2509" t="s">
        <v>2701</v>
      </c>
      <c r="B11837" s="2510"/>
      <c r="C11837" s="2510"/>
      <c r="D11837" s="2510"/>
      <c r="E11837" s="2510"/>
      <c r="F11837" s="2511"/>
    </row>
    <row r="11838" spans="1:6" ht="18.75" x14ac:dyDescent="0.3">
      <c r="A11838" s="1203" t="s">
        <v>6</v>
      </c>
      <c r="B11838" s="1204" t="s">
        <v>6</v>
      </c>
      <c r="C11838" s="1204" t="s">
        <v>6</v>
      </c>
      <c r="D11838" s="1204" t="s">
        <v>6</v>
      </c>
      <c r="E11838" s="1204" t="s">
        <v>6</v>
      </c>
      <c r="F11838" s="1205" t="s">
        <v>6</v>
      </c>
    </row>
    <row r="11839" spans="1:6" ht="15" customHeight="1" x14ac:dyDescent="0.3">
      <c r="A11839" s="1533" t="s">
        <v>2714</v>
      </c>
      <c r="B11839" s="733">
        <v>45008</v>
      </c>
      <c r="C11839" s="732" t="s">
        <v>2610</v>
      </c>
      <c r="D11839" s="137" t="s">
        <v>2622</v>
      </c>
      <c r="E11839" s="732" t="s">
        <v>2697</v>
      </c>
      <c r="F11839" s="2271" t="s">
        <v>2624</v>
      </c>
    </row>
    <row r="11840" spans="1:6" ht="18.75" x14ac:dyDescent="0.3">
      <c r="A11840" s="1533" t="s">
        <v>2714</v>
      </c>
      <c r="B11840" s="733">
        <v>45008</v>
      </c>
      <c r="C11840" s="732" t="s">
        <v>2610</v>
      </c>
      <c r="D11840" s="137" t="s">
        <v>2622</v>
      </c>
      <c r="E11840" s="732" t="s">
        <v>2828</v>
      </c>
      <c r="F11840" s="2272"/>
    </row>
    <row r="11841" spans="1:6" ht="15" customHeight="1" x14ac:dyDescent="0.3">
      <c r="A11841" s="1533" t="s">
        <v>2714</v>
      </c>
      <c r="B11841" s="733">
        <v>45008</v>
      </c>
      <c r="C11841" s="732" t="s">
        <v>2610</v>
      </c>
      <c r="D11841" s="137" t="s">
        <v>2622</v>
      </c>
      <c r="E11841" s="732" t="s">
        <v>2773</v>
      </c>
      <c r="F11841" s="2271" t="s">
        <v>2627</v>
      </c>
    </row>
    <row r="11842" spans="1:6" ht="18.75" x14ac:dyDescent="0.3">
      <c r="A11842" s="1533" t="s">
        <v>2714</v>
      </c>
      <c r="B11842" s="733">
        <v>45008</v>
      </c>
      <c r="C11842" s="732" t="s">
        <v>2610</v>
      </c>
      <c r="D11842" s="137" t="s">
        <v>2622</v>
      </c>
      <c r="E11842" s="732" t="s">
        <v>2777</v>
      </c>
      <c r="F11842" s="2272"/>
    </row>
    <row r="11843" spans="1:6" ht="15" customHeight="1" x14ac:dyDescent="0.3">
      <c r="A11843" s="1533" t="s">
        <v>2714</v>
      </c>
      <c r="B11843" s="733">
        <v>45008</v>
      </c>
      <c r="C11843" s="732" t="s">
        <v>2610</v>
      </c>
      <c r="D11843" s="137" t="s">
        <v>2622</v>
      </c>
      <c r="E11843" s="137" t="s">
        <v>2684</v>
      </c>
      <c r="F11843" s="2276" t="s">
        <v>2700</v>
      </c>
    </row>
    <row r="11844" spans="1:6" ht="18.75" x14ac:dyDescent="0.3">
      <c r="A11844" s="1533" t="s">
        <v>2714</v>
      </c>
      <c r="B11844" s="733">
        <v>45008</v>
      </c>
      <c r="C11844" s="732" t="s">
        <v>2610</v>
      </c>
      <c r="D11844" s="137" t="s">
        <v>2622</v>
      </c>
      <c r="E11844" s="137" t="s">
        <v>2677</v>
      </c>
      <c r="F11844" s="2271"/>
    </row>
    <row r="11845" spans="1:6" ht="18.75" x14ac:dyDescent="0.3">
      <c r="A11845" s="1533" t="s">
        <v>2714</v>
      </c>
      <c r="B11845" s="733">
        <v>45008</v>
      </c>
      <c r="C11845" s="732" t="s">
        <v>2610</v>
      </c>
      <c r="D11845" s="137" t="s">
        <v>2622</v>
      </c>
      <c r="E11845" s="493" t="s">
        <v>2625</v>
      </c>
      <c r="F11845" s="1157" t="s">
        <v>6</v>
      </c>
    </row>
    <row r="11846" spans="1:6" ht="18.75" x14ac:dyDescent="0.3">
      <c r="A11846" s="2273" t="s">
        <v>2807</v>
      </c>
      <c r="B11846" s="2274"/>
      <c r="C11846" s="2274"/>
      <c r="D11846" s="2274"/>
      <c r="E11846" s="2274"/>
      <c r="F11846" s="2275"/>
    </row>
    <row r="11847" spans="1:6" ht="15" customHeight="1" x14ac:dyDescent="0.3">
      <c r="A11847" s="1533" t="s">
        <v>2714</v>
      </c>
      <c r="B11847" s="733">
        <v>45008</v>
      </c>
      <c r="C11847" s="732" t="s">
        <v>2610</v>
      </c>
      <c r="D11847" s="732" t="s">
        <v>2306</v>
      </c>
      <c r="E11847" s="732" t="s">
        <v>4803</v>
      </c>
      <c r="F11847" s="2271" t="s">
        <v>2631</v>
      </c>
    </row>
    <row r="11848" spans="1:6" ht="18.75" x14ac:dyDescent="0.3">
      <c r="A11848" s="1533" t="s">
        <v>2714</v>
      </c>
      <c r="B11848" s="733">
        <v>45008</v>
      </c>
      <c r="C11848" s="732" t="s">
        <v>2610</v>
      </c>
      <c r="D11848" s="732" t="s">
        <v>2306</v>
      </c>
      <c r="E11848" s="732" t="s">
        <v>2752</v>
      </c>
      <c r="F11848" s="2272"/>
    </row>
    <row r="11849" spans="1:6" ht="15" customHeight="1" x14ac:dyDescent="0.3">
      <c r="A11849" s="1533" t="s">
        <v>2714</v>
      </c>
      <c r="B11849" s="733">
        <v>45008</v>
      </c>
      <c r="C11849" s="732" t="s">
        <v>2610</v>
      </c>
      <c r="D11849" s="732" t="s">
        <v>2306</v>
      </c>
      <c r="E11849" s="732" t="s">
        <v>2780</v>
      </c>
      <c r="F11849" s="2271" t="s">
        <v>2731</v>
      </c>
    </row>
    <row r="11850" spans="1:6" ht="18.75" x14ac:dyDescent="0.3">
      <c r="A11850" s="1533" t="s">
        <v>2714</v>
      </c>
      <c r="B11850" s="733">
        <v>45008</v>
      </c>
      <c r="C11850" s="732" t="s">
        <v>2610</v>
      </c>
      <c r="D11850" s="732" t="s">
        <v>2306</v>
      </c>
      <c r="E11850" s="732" t="s">
        <v>4526</v>
      </c>
      <c r="F11850" s="2284"/>
    </row>
    <row r="11851" spans="1:6" ht="18.75" x14ac:dyDescent="0.3">
      <c r="A11851" s="2273" t="s">
        <v>4791</v>
      </c>
      <c r="B11851" s="2274"/>
      <c r="C11851" s="2274"/>
      <c r="D11851" s="2274"/>
      <c r="E11851" s="2274"/>
      <c r="F11851" s="2275"/>
    </row>
    <row r="11852" spans="1:6" ht="15" customHeight="1" x14ac:dyDescent="0.3">
      <c r="A11852" s="1533" t="s">
        <v>2714</v>
      </c>
      <c r="B11852" s="733">
        <v>45008</v>
      </c>
      <c r="C11852" s="1582" t="s">
        <v>2610</v>
      </c>
      <c r="D11852" s="1191" t="s">
        <v>4971</v>
      </c>
      <c r="E11852" s="1199" t="s">
        <v>4782</v>
      </c>
      <c r="F11852" s="2276" t="s">
        <v>2634</v>
      </c>
    </row>
    <row r="11853" spans="1:6" ht="18.75" x14ac:dyDescent="0.3">
      <c r="A11853" s="1533" t="s">
        <v>2714</v>
      </c>
      <c r="B11853" s="733">
        <v>45008</v>
      </c>
      <c r="C11853" s="732" t="s">
        <v>2610</v>
      </c>
      <c r="D11853" s="1191" t="s">
        <v>4971</v>
      </c>
      <c r="E11853" s="1192" t="s">
        <v>4842</v>
      </c>
      <c r="F11853" s="2271"/>
    </row>
    <row r="11854" spans="1:6" ht="18.75" x14ac:dyDescent="0.3">
      <c r="A11854" s="1533" t="s">
        <v>2714</v>
      </c>
      <c r="B11854" s="733">
        <v>45008</v>
      </c>
      <c r="C11854" s="732" t="s">
        <v>2610</v>
      </c>
      <c r="D11854" s="1191" t="s">
        <v>4971</v>
      </c>
      <c r="E11854" s="1539" t="s">
        <v>2681</v>
      </c>
      <c r="F11854" s="1023" t="s">
        <v>6</v>
      </c>
    </row>
    <row r="11855" spans="1:6" ht="18.75" x14ac:dyDescent="0.3">
      <c r="A11855" s="1200" t="s">
        <v>6</v>
      </c>
      <c r="B11855" s="1201" t="s">
        <v>6</v>
      </c>
      <c r="C11855" s="1201" t="s">
        <v>6</v>
      </c>
      <c r="D11855" s="1202" t="s">
        <v>6</v>
      </c>
      <c r="E11855" s="1504" t="s">
        <v>6</v>
      </c>
      <c r="F11855" s="1505" t="s">
        <v>5083</v>
      </c>
    </row>
    <row r="11856" spans="1:6" ht="15" customHeight="1" x14ac:dyDescent="0.3">
      <c r="A11856" s="1533" t="s">
        <v>2714</v>
      </c>
      <c r="B11856" s="733">
        <v>45008</v>
      </c>
      <c r="C11856" s="732" t="s">
        <v>2610</v>
      </c>
      <c r="D11856" s="137" t="s">
        <v>2643</v>
      </c>
      <c r="E11856" s="137" t="s">
        <v>4704</v>
      </c>
      <c r="F11856" s="2271" t="s">
        <v>2645</v>
      </c>
    </row>
    <row r="11857" spans="1:6" ht="18.75" x14ac:dyDescent="0.3">
      <c r="A11857" s="1533" t="s">
        <v>2714</v>
      </c>
      <c r="B11857" s="733">
        <v>45008</v>
      </c>
      <c r="C11857" s="732" t="s">
        <v>2610</v>
      </c>
      <c r="D11857" s="137" t="s">
        <v>2643</v>
      </c>
      <c r="E11857" s="137" t="s">
        <v>2636</v>
      </c>
      <c r="F11857" s="2272"/>
    </row>
    <row r="11858" spans="1:6" ht="15" customHeight="1" x14ac:dyDescent="0.3">
      <c r="A11858" s="1533" t="s">
        <v>2714</v>
      </c>
      <c r="B11858" s="733">
        <v>45008</v>
      </c>
      <c r="C11858" s="732" t="s">
        <v>2610</v>
      </c>
      <c r="D11858" s="137" t="s">
        <v>2643</v>
      </c>
      <c r="E11858" s="732" t="s">
        <v>2683</v>
      </c>
      <c r="F11858" s="2271" t="s">
        <v>2648</v>
      </c>
    </row>
    <row r="11859" spans="1:6" ht="18.75" x14ac:dyDescent="0.3">
      <c r="A11859" s="1533" t="s">
        <v>2714</v>
      </c>
      <c r="B11859" s="733">
        <v>45008</v>
      </c>
      <c r="C11859" s="732" t="s">
        <v>2610</v>
      </c>
      <c r="D11859" s="137" t="s">
        <v>2643</v>
      </c>
      <c r="E11859" s="732" t="s">
        <v>2746</v>
      </c>
      <c r="F11859" s="2272"/>
    </row>
    <row r="11860" spans="1:6" ht="15" customHeight="1" x14ac:dyDescent="0.3">
      <c r="A11860" s="1533" t="s">
        <v>2714</v>
      </c>
      <c r="B11860" s="733">
        <v>45008</v>
      </c>
      <c r="C11860" s="732" t="s">
        <v>2610</v>
      </c>
      <c r="D11860" s="137" t="s">
        <v>2643</v>
      </c>
      <c r="E11860" s="732" t="s">
        <v>2685</v>
      </c>
      <c r="F11860" s="2271" t="s">
        <v>2651</v>
      </c>
    </row>
    <row r="11861" spans="1:6" ht="18.75" x14ac:dyDescent="0.3">
      <c r="A11861" s="1533" t="s">
        <v>2714</v>
      </c>
      <c r="B11861" s="733">
        <v>45008</v>
      </c>
      <c r="C11861" s="732" t="s">
        <v>2610</v>
      </c>
      <c r="D11861" s="137" t="s">
        <v>2643</v>
      </c>
      <c r="E11861" s="732" t="s">
        <v>4771</v>
      </c>
      <c r="F11861" s="2272"/>
    </row>
    <row r="11862" spans="1:6" ht="15" customHeight="1" x14ac:dyDescent="0.3">
      <c r="A11862" s="1533" t="s">
        <v>2714</v>
      </c>
      <c r="B11862" s="733">
        <v>45008</v>
      </c>
      <c r="C11862" s="732" t="s">
        <v>2610</v>
      </c>
      <c r="D11862" s="137" t="s">
        <v>2643</v>
      </c>
      <c r="E11862" s="732" t="s">
        <v>2809</v>
      </c>
      <c r="F11862" s="2271" t="s">
        <v>2654</v>
      </c>
    </row>
    <row r="11863" spans="1:6" ht="18.75" x14ac:dyDescent="0.3">
      <c r="A11863" s="1533" t="s">
        <v>2714</v>
      </c>
      <c r="B11863" s="733">
        <v>45008</v>
      </c>
      <c r="C11863" s="732" t="s">
        <v>2610</v>
      </c>
      <c r="D11863" s="137" t="s">
        <v>2643</v>
      </c>
      <c r="E11863" s="732" t="s">
        <v>4776</v>
      </c>
      <c r="F11863" s="2272"/>
    </row>
    <row r="11864" spans="1:6" ht="15" customHeight="1" x14ac:dyDescent="0.3">
      <c r="A11864" s="1533" t="s">
        <v>2714</v>
      </c>
      <c r="B11864" s="733">
        <v>45008</v>
      </c>
      <c r="C11864" s="732" t="s">
        <v>2610</v>
      </c>
      <c r="D11864" s="137" t="s">
        <v>2643</v>
      </c>
      <c r="E11864" s="1156" t="s">
        <v>2676</v>
      </c>
      <c r="F11864" s="2276" t="s">
        <v>2657</v>
      </c>
    </row>
    <row r="11865" spans="1:6" ht="18.75" x14ac:dyDescent="0.3">
      <c r="A11865" s="1533" t="s">
        <v>2714</v>
      </c>
      <c r="B11865" s="733">
        <v>45008</v>
      </c>
      <c r="C11865" s="732" t="s">
        <v>2610</v>
      </c>
      <c r="D11865" s="137" t="s">
        <v>2643</v>
      </c>
      <c r="E11865" s="1156" t="s">
        <v>2696</v>
      </c>
      <c r="F11865" s="2284"/>
    </row>
    <row r="11866" spans="1:6" ht="15" customHeight="1" x14ac:dyDescent="0.3">
      <c r="A11866" s="1533" t="s">
        <v>2714</v>
      </c>
      <c r="B11866" s="733">
        <v>45008</v>
      </c>
      <c r="C11866" s="732" t="s">
        <v>2610</v>
      </c>
      <c r="D11866" s="137" t="s">
        <v>2643</v>
      </c>
      <c r="E11866" s="732" t="s">
        <v>2687</v>
      </c>
      <c r="F11866" s="2277" t="s">
        <v>2662</v>
      </c>
    </row>
    <row r="11867" spans="1:6" ht="18.75" x14ac:dyDescent="0.3">
      <c r="A11867" s="1533" t="s">
        <v>2714</v>
      </c>
      <c r="B11867" s="733">
        <v>45008</v>
      </c>
      <c r="C11867" s="732" t="s">
        <v>2610</v>
      </c>
      <c r="D11867" s="137" t="s">
        <v>2643</v>
      </c>
      <c r="E11867" s="732" t="s">
        <v>4768</v>
      </c>
      <c r="F11867" s="2278"/>
    </row>
    <row r="11868" spans="1:6" ht="15" customHeight="1" x14ac:dyDescent="0.3">
      <c r="A11868" s="1533" t="s">
        <v>2714</v>
      </c>
      <c r="B11868" s="733">
        <v>45008</v>
      </c>
      <c r="C11868" s="732" t="s">
        <v>2610</v>
      </c>
      <c r="D11868" s="137" t="s">
        <v>2643</v>
      </c>
      <c r="E11868" s="137" t="s">
        <v>4954</v>
      </c>
      <c r="F11868" s="2271" t="s">
        <v>2706</v>
      </c>
    </row>
    <row r="11869" spans="1:6" ht="18.75" x14ac:dyDescent="0.3">
      <c r="A11869" s="1533" t="s">
        <v>2714</v>
      </c>
      <c r="B11869" s="733">
        <v>45008</v>
      </c>
      <c r="C11869" s="732" t="s">
        <v>2610</v>
      </c>
      <c r="D11869" s="137" t="s">
        <v>2643</v>
      </c>
      <c r="E11869" s="1547" t="s">
        <v>2747</v>
      </c>
      <c r="F11869" s="2272"/>
    </row>
    <row r="11870" spans="1:6" ht="18.75" x14ac:dyDescent="0.3">
      <c r="A11870" s="2273" t="s">
        <v>4985</v>
      </c>
      <c r="B11870" s="2274"/>
      <c r="C11870" s="2274"/>
      <c r="D11870" s="2274"/>
      <c r="E11870" s="2274"/>
      <c r="F11870" s="2275"/>
    </row>
    <row r="11871" spans="1:6" ht="18.75" x14ac:dyDescent="0.3">
      <c r="A11871" s="2509" t="s">
        <v>2665</v>
      </c>
      <c r="B11871" s="2510"/>
      <c r="C11871" s="2510"/>
      <c r="D11871" s="2510"/>
      <c r="E11871" s="2510"/>
      <c r="F11871" s="2511"/>
    </row>
    <row r="11872" spans="1:6" ht="18.75" x14ac:dyDescent="0.3">
      <c r="A11872" s="1206" t="s">
        <v>6</v>
      </c>
      <c r="B11872" s="1207" t="s">
        <v>6</v>
      </c>
      <c r="C11872" s="1207" t="s">
        <v>6</v>
      </c>
      <c r="D11872" s="1207" t="s">
        <v>6</v>
      </c>
      <c r="E11872" s="1207" t="s">
        <v>6</v>
      </c>
      <c r="F11872" s="1208" t="s">
        <v>6</v>
      </c>
    </row>
    <row r="11873" spans="1:6" ht="15" customHeight="1" x14ac:dyDescent="0.3">
      <c r="A11873" s="1533" t="s">
        <v>826</v>
      </c>
      <c r="B11873" s="733">
        <v>45009</v>
      </c>
      <c r="C11873" s="732" t="s">
        <v>2610</v>
      </c>
      <c r="D11873" s="732" t="s">
        <v>2622</v>
      </c>
      <c r="E11873" s="732" t="s">
        <v>2757</v>
      </c>
      <c r="F11873" s="2271" t="s">
        <v>2624</v>
      </c>
    </row>
    <row r="11874" spans="1:6" ht="18.75" x14ac:dyDescent="0.3">
      <c r="A11874" s="1533" t="s">
        <v>826</v>
      </c>
      <c r="B11874" s="733">
        <v>45009</v>
      </c>
      <c r="C11874" s="732" t="s">
        <v>2610</v>
      </c>
      <c r="D11874" s="732" t="s">
        <v>2622</v>
      </c>
      <c r="E11874" s="732" t="s">
        <v>2723</v>
      </c>
      <c r="F11874" s="2272"/>
    </row>
    <row r="11875" spans="1:6" ht="15" customHeight="1" x14ac:dyDescent="0.3">
      <c r="A11875" s="1533" t="s">
        <v>826</v>
      </c>
      <c r="B11875" s="733">
        <v>45009</v>
      </c>
      <c r="C11875" s="732" t="s">
        <v>2610</v>
      </c>
      <c r="D11875" s="732" t="s">
        <v>2622</v>
      </c>
      <c r="E11875" s="732" t="s">
        <v>2746</v>
      </c>
      <c r="F11875" s="2271" t="s">
        <v>2627</v>
      </c>
    </row>
    <row r="11876" spans="1:6" ht="18.75" x14ac:dyDescent="0.3">
      <c r="A11876" s="1533" t="s">
        <v>826</v>
      </c>
      <c r="B11876" s="733">
        <v>45009</v>
      </c>
      <c r="C11876" s="732" t="s">
        <v>2610</v>
      </c>
      <c r="D11876" s="732" t="s">
        <v>2622</v>
      </c>
      <c r="E11876" s="732" t="s">
        <v>4803</v>
      </c>
      <c r="F11876" s="2272"/>
    </row>
    <row r="11877" spans="1:6" ht="15" customHeight="1" x14ac:dyDescent="0.3">
      <c r="A11877" s="1533" t="s">
        <v>826</v>
      </c>
      <c r="B11877" s="733">
        <v>45009</v>
      </c>
      <c r="C11877" s="732" t="s">
        <v>2610</v>
      </c>
      <c r="D11877" s="732" t="s">
        <v>2622</v>
      </c>
      <c r="E11877" s="732" t="s">
        <v>2752</v>
      </c>
      <c r="F11877" s="2271" t="s">
        <v>2700</v>
      </c>
    </row>
    <row r="11878" spans="1:6" ht="18.75" x14ac:dyDescent="0.3">
      <c r="A11878" s="1533" t="s">
        <v>826</v>
      </c>
      <c r="B11878" s="733">
        <v>45009</v>
      </c>
      <c r="C11878" s="732" t="s">
        <v>2610</v>
      </c>
      <c r="D11878" s="732" t="s">
        <v>2622</v>
      </c>
      <c r="E11878" s="137" t="s">
        <v>4782</v>
      </c>
      <c r="F11878" s="2272"/>
    </row>
    <row r="11879" spans="1:6" ht="18.75" x14ac:dyDescent="0.3">
      <c r="A11879" s="1533" t="s">
        <v>826</v>
      </c>
      <c r="B11879" s="733">
        <v>45009</v>
      </c>
      <c r="C11879" s="732" t="s">
        <v>2610</v>
      </c>
      <c r="D11879" s="732" t="s">
        <v>2622</v>
      </c>
      <c r="E11879" s="493" t="s">
        <v>2639</v>
      </c>
      <c r="F11879" s="1538" t="s">
        <v>2729</v>
      </c>
    </row>
    <row r="11880" spans="1:6" ht="18.75" x14ac:dyDescent="0.3">
      <c r="A11880" s="1533" t="s">
        <v>826</v>
      </c>
      <c r="B11880" s="733">
        <v>45009</v>
      </c>
      <c r="C11880" s="732" t="s">
        <v>2610</v>
      </c>
      <c r="D11880" s="732" t="s">
        <v>2622</v>
      </c>
      <c r="E11880" s="493" t="s">
        <v>4732</v>
      </c>
      <c r="F11880" s="1538" t="s">
        <v>6</v>
      </c>
    </row>
    <row r="11881" spans="1:6" ht="18.75" x14ac:dyDescent="0.3">
      <c r="A11881" s="1533" t="s">
        <v>826</v>
      </c>
      <c r="B11881" s="733">
        <v>45009</v>
      </c>
      <c r="C11881" s="732" t="s">
        <v>2610</v>
      </c>
      <c r="D11881" s="732" t="s">
        <v>2622</v>
      </c>
      <c r="E11881" s="493" t="s">
        <v>2655</v>
      </c>
      <c r="F11881" s="1539" t="s">
        <v>6</v>
      </c>
    </row>
    <row r="11882" spans="1:6" ht="18.75" x14ac:dyDescent="0.3">
      <c r="A11882" s="2273" t="s">
        <v>2708</v>
      </c>
      <c r="B11882" s="2274"/>
      <c r="C11882" s="2274"/>
      <c r="D11882" s="2274"/>
      <c r="E11882" s="2274"/>
      <c r="F11882" s="2275"/>
    </row>
    <row r="11883" spans="1:6" ht="15" customHeight="1" x14ac:dyDescent="0.3">
      <c r="A11883" s="1533" t="s">
        <v>826</v>
      </c>
      <c r="B11883" s="733">
        <v>45009</v>
      </c>
      <c r="C11883" s="732" t="s">
        <v>2610</v>
      </c>
      <c r="D11883" s="732" t="s">
        <v>2306</v>
      </c>
      <c r="E11883" s="732" t="s">
        <v>2756</v>
      </c>
      <c r="F11883" s="2271" t="s">
        <v>2631</v>
      </c>
    </row>
    <row r="11884" spans="1:6" ht="18.75" x14ac:dyDescent="0.3">
      <c r="A11884" s="1533" t="s">
        <v>826</v>
      </c>
      <c r="B11884" s="733">
        <v>45009</v>
      </c>
      <c r="C11884" s="732" t="s">
        <v>2610</v>
      </c>
      <c r="D11884" s="732" t="s">
        <v>2306</v>
      </c>
      <c r="E11884" s="732" t="s">
        <v>4899</v>
      </c>
      <c r="F11884" s="2272"/>
    </row>
    <row r="11885" spans="1:6" ht="15" customHeight="1" x14ac:dyDescent="0.3">
      <c r="A11885" s="1533" t="s">
        <v>826</v>
      </c>
      <c r="B11885" s="733">
        <v>45009</v>
      </c>
      <c r="C11885" s="732" t="s">
        <v>2610</v>
      </c>
      <c r="D11885" s="732" t="s">
        <v>2306</v>
      </c>
      <c r="E11885" s="1156" t="s">
        <v>2636</v>
      </c>
      <c r="F11885" s="2276" t="s">
        <v>2731</v>
      </c>
    </row>
    <row r="11886" spans="1:6" ht="18.75" x14ac:dyDescent="0.3">
      <c r="A11886" s="1533" t="s">
        <v>826</v>
      </c>
      <c r="B11886" s="733">
        <v>45009</v>
      </c>
      <c r="C11886" s="732" t="s">
        <v>2610</v>
      </c>
      <c r="D11886" s="732" t="s">
        <v>2306</v>
      </c>
      <c r="E11886" s="1156" t="s">
        <v>2771</v>
      </c>
      <c r="F11886" s="2271"/>
    </row>
    <row r="11887" spans="1:6" ht="18.75" x14ac:dyDescent="0.3">
      <c r="A11887" s="1533" t="s">
        <v>826</v>
      </c>
      <c r="B11887" s="733">
        <v>45009</v>
      </c>
      <c r="C11887" s="732" t="s">
        <v>2610</v>
      </c>
      <c r="D11887" s="732" t="s">
        <v>2306</v>
      </c>
      <c r="E11887" s="1156" t="s">
        <v>2754</v>
      </c>
      <c r="F11887" s="1533" t="s">
        <v>6</v>
      </c>
    </row>
    <row r="11888" spans="1:6" ht="18.75" x14ac:dyDescent="0.3">
      <c r="A11888" s="2273" t="s">
        <v>2851</v>
      </c>
      <c r="B11888" s="2274"/>
      <c r="C11888" s="2274"/>
      <c r="D11888" s="2274"/>
      <c r="E11888" s="2274"/>
      <c r="F11888" s="2275"/>
    </row>
    <row r="11889" spans="1:6" ht="15" customHeight="1" x14ac:dyDescent="0.3">
      <c r="A11889" s="1533" t="s">
        <v>826</v>
      </c>
      <c r="B11889" s="733">
        <v>45009</v>
      </c>
      <c r="C11889" s="732" t="s">
        <v>2610</v>
      </c>
      <c r="D11889" s="49" t="s">
        <v>4971</v>
      </c>
      <c r="E11889" s="1539" t="s">
        <v>2740</v>
      </c>
      <c r="F11889" s="2271" t="s">
        <v>2634</v>
      </c>
    </row>
    <row r="11890" spans="1:6" ht="18.75" x14ac:dyDescent="0.3">
      <c r="A11890" s="1533" t="s">
        <v>826</v>
      </c>
      <c r="B11890" s="733">
        <v>45009</v>
      </c>
      <c r="C11890" s="732" t="s">
        <v>2610</v>
      </c>
      <c r="D11890" s="1191" t="s">
        <v>4971</v>
      </c>
      <c r="E11890" s="1539" t="s">
        <v>2709</v>
      </c>
      <c r="F11890" s="2272"/>
    </row>
    <row r="11891" spans="1:6" ht="15" customHeight="1" x14ac:dyDescent="0.3">
      <c r="A11891" s="1533" t="s">
        <v>826</v>
      </c>
      <c r="B11891" s="733">
        <v>45009</v>
      </c>
      <c r="C11891" s="732" t="s">
        <v>2610</v>
      </c>
      <c r="D11891" s="1191" t="s">
        <v>4971</v>
      </c>
      <c r="E11891" s="1539" t="s">
        <v>2791</v>
      </c>
      <c r="F11891" s="2277" t="s">
        <v>2638</v>
      </c>
    </row>
    <row r="11892" spans="1:6" ht="18.75" x14ac:dyDescent="0.3">
      <c r="A11892" s="1533" t="s">
        <v>826</v>
      </c>
      <c r="B11892" s="733">
        <v>45009</v>
      </c>
      <c r="C11892" s="732" t="s">
        <v>2610</v>
      </c>
      <c r="D11892" s="1191" t="s">
        <v>4971</v>
      </c>
      <c r="E11892" s="1538" t="s">
        <v>2667</v>
      </c>
      <c r="F11892" s="2278"/>
    </row>
    <row r="11893" spans="1:6" ht="18.75" x14ac:dyDescent="0.3">
      <c r="A11893" s="1562" t="s">
        <v>6</v>
      </c>
      <c r="B11893" s="1563" t="s">
        <v>6</v>
      </c>
      <c r="C11893" s="1563" t="s">
        <v>6</v>
      </c>
      <c r="D11893" s="1531" t="s">
        <v>6</v>
      </c>
      <c r="E11893" s="1531" t="s">
        <v>6</v>
      </c>
      <c r="F11893" s="1561" t="s">
        <v>4986</v>
      </c>
    </row>
    <row r="11894" spans="1:6" ht="18.75" x14ac:dyDescent="0.3">
      <c r="A11894" s="1533" t="s">
        <v>826</v>
      </c>
      <c r="B11894" s="733">
        <v>45009</v>
      </c>
      <c r="C11894" s="732" t="s">
        <v>2610</v>
      </c>
      <c r="D11894" s="137" t="s">
        <v>2643</v>
      </c>
      <c r="E11894" s="493" t="s">
        <v>4776</v>
      </c>
      <c r="F11894" s="1535" t="s">
        <v>2645</v>
      </c>
    </row>
    <row r="11895" spans="1:6" ht="18.75" x14ac:dyDescent="0.3">
      <c r="A11895" s="1533" t="s">
        <v>826</v>
      </c>
      <c r="B11895" s="733">
        <v>45009</v>
      </c>
      <c r="C11895" s="732" t="s">
        <v>2610</v>
      </c>
      <c r="D11895" s="137" t="s">
        <v>2643</v>
      </c>
      <c r="E11895" s="493" t="s">
        <v>2660</v>
      </c>
      <c r="F11895" s="1160" t="s">
        <v>6</v>
      </c>
    </row>
    <row r="11896" spans="1:6" ht="15" customHeight="1" x14ac:dyDescent="0.3">
      <c r="A11896" s="1533" t="s">
        <v>826</v>
      </c>
      <c r="B11896" s="733">
        <v>45009</v>
      </c>
      <c r="C11896" s="732" t="s">
        <v>2610</v>
      </c>
      <c r="D11896" s="137" t="s">
        <v>2643</v>
      </c>
      <c r="E11896" s="1156" t="s">
        <v>2828</v>
      </c>
      <c r="F11896" s="2276" t="s">
        <v>2648</v>
      </c>
    </row>
    <row r="11897" spans="1:6" ht="18.75" x14ac:dyDescent="0.3">
      <c r="A11897" s="1533" t="s">
        <v>826</v>
      </c>
      <c r="B11897" s="733">
        <v>45009</v>
      </c>
      <c r="C11897" s="732" t="s">
        <v>2610</v>
      </c>
      <c r="D11897" s="137" t="s">
        <v>2643</v>
      </c>
      <c r="E11897" s="1156" t="s">
        <v>2765</v>
      </c>
      <c r="F11897" s="2284"/>
    </row>
    <row r="11898" spans="1:6" ht="15" customHeight="1" x14ac:dyDescent="0.3">
      <c r="A11898" s="1533" t="s">
        <v>826</v>
      </c>
      <c r="B11898" s="733">
        <v>45009</v>
      </c>
      <c r="C11898" s="732" t="s">
        <v>2610</v>
      </c>
      <c r="D11898" s="137" t="s">
        <v>2643</v>
      </c>
      <c r="E11898" s="732" t="s">
        <v>2773</v>
      </c>
      <c r="F11898" s="2271" t="s">
        <v>2651</v>
      </c>
    </row>
    <row r="11899" spans="1:6" ht="18.75" x14ac:dyDescent="0.3">
      <c r="A11899" s="1533" t="s">
        <v>826</v>
      </c>
      <c r="B11899" s="733">
        <v>45009</v>
      </c>
      <c r="C11899" s="732" t="s">
        <v>2610</v>
      </c>
      <c r="D11899" s="137" t="s">
        <v>2643</v>
      </c>
      <c r="E11899" s="732" t="s">
        <v>2696</v>
      </c>
      <c r="F11899" s="2284"/>
    </row>
    <row r="11900" spans="1:6" ht="15" customHeight="1" x14ac:dyDescent="0.3">
      <c r="A11900" s="1533" t="s">
        <v>826</v>
      </c>
      <c r="B11900" s="733">
        <v>45009</v>
      </c>
      <c r="C11900" s="732" t="s">
        <v>2610</v>
      </c>
      <c r="D11900" s="137" t="s">
        <v>2643</v>
      </c>
      <c r="E11900" s="137" t="s">
        <v>2788</v>
      </c>
      <c r="F11900" s="2271" t="s">
        <v>2654</v>
      </c>
    </row>
    <row r="11901" spans="1:6" ht="18.75" x14ac:dyDescent="0.3">
      <c r="A11901" s="1533" t="s">
        <v>826</v>
      </c>
      <c r="B11901" s="733">
        <v>45009</v>
      </c>
      <c r="C11901" s="732" t="s">
        <v>2610</v>
      </c>
      <c r="D11901" s="137" t="s">
        <v>2643</v>
      </c>
      <c r="E11901" s="137" t="s">
        <v>4779</v>
      </c>
      <c r="F11901" s="2272"/>
    </row>
    <row r="11902" spans="1:6" ht="15" customHeight="1" x14ac:dyDescent="0.3">
      <c r="A11902" s="1533" t="s">
        <v>826</v>
      </c>
      <c r="B11902" s="733">
        <v>45009</v>
      </c>
      <c r="C11902" s="732" t="s">
        <v>2610</v>
      </c>
      <c r="D11902" s="137" t="s">
        <v>2643</v>
      </c>
      <c r="E11902" s="732" t="s">
        <v>4954</v>
      </c>
      <c r="F11902" s="2271" t="s">
        <v>2657</v>
      </c>
    </row>
    <row r="11903" spans="1:6" ht="18.75" x14ac:dyDescent="0.3">
      <c r="A11903" s="1533" t="s">
        <v>826</v>
      </c>
      <c r="B11903" s="733">
        <v>45009</v>
      </c>
      <c r="C11903" s="732" t="s">
        <v>2610</v>
      </c>
      <c r="D11903" s="137" t="s">
        <v>2643</v>
      </c>
      <c r="E11903" s="732" t="s">
        <v>2747</v>
      </c>
      <c r="F11903" s="2272"/>
    </row>
    <row r="11904" spans="1:6" ht="15" customHeight="1" x14ac:dyDescent="0.3">
      <c r="A11904" s="1533" t="s">
        <v>826</v>
      </c>
      <c r="B11904" s="733">
        <v>45009</v>
      </c>
      <c r="C11904" s="732" t="s">
        <v>2610</v>
      </c>
      <c r="D11904" s="137" t="s">
        <v>2643</v>
      </c>
      <c r="E11904" s="732" t="s">
        <v>4929</v>
      </c>
      <c r="F11904" s="2271" t="s">
        <v>2659</v>
      </c>
    </row>
    <row r="11905" spans="1:6" ht="18.75" x14ac:dyDescent="0.3">
      <c r="A11905" s="1533" t="s">
        <v>826</v>
      </c>
      <c r="B11905" s="733">
        <v>45009</v>
      </c>
      <c r="C11905" s="732" t="s">
        <v>2610</v>
      </c>
      <c r="D11905" s="137" t="s">
        <v>2643</v>
      </c>
      <c r="E11905" s="732" t="s">
        <v>2676</v>
      </c>
      <c r="F11905" s="2272"/>
    </row>
    <row r="11906" spans="1:6" ht="15" customHeight="1" x14ac:dyDescent="0.3">
      <c r="A11906" s="1533" t="s">
        <v>826</v>
      </c>
      <c r="B11906" s="733">
        <v>45009</v>
      </c>
      <c r="C11906" s="732" t="s">
        <v>2610</v>
      </c>
      <c r="D11906" s="137" t="s">
        <v>2643</v>
      </c>
      <c r="E11906" s="732" t="s">
        <v>4526</v>
      </c>
      <c r="F11906" s="2276" t="s">
        <v>2662</v>
      </c>
    </row>
    <row r="11907" spans="1:6" ht="18.75" x14ac:dyDescent="0.3">
      <c r="A11907" s="1533" t="s">
        <v>826</v>
      </c>
      <c r="B11907" s="733">
        <v>45009</v>
      </c>
      <c r="C11907" s="732" t="s">
        <v>2610</v>
      </c>
      <c r="D11907" s="137" t="s">
        <v>2643</v>
      </c>
      <c r="E11907" s="1156" t="s">
        <v>2786</v>
      </c>
      <c r="F11907" s="2271"/>
    </row>
    <row r="11908" spans="1:6" ht="18.75" x14ac:dyDescent="0.3">
      <c r="A11908" s="1533" t="s">
        <v>826</v>
      </c>
      <c r="B11908" s="733">
        <v>45009</v>
      </c>
      <c r="C11908" s="732" t="s">
        <v>2610</v>
      </c>
      <c r="D11908" s="137" t="s">
        <v>2643</v>
      </c>
      <c r="E11908" s="1156" t="s">
        <v>4778</v>
      </c>
      <c r="F11908" s="1532" t="s">
        <v>6</v>
      </c>
    </row>
    <row r="11909" spans="1:6" ht="15" customHeight="1" x14ac:dyDescent="0.3">
      <c r="A11909" s="1533" t="s">
        <v>826</v>
      </c>
      <c r="B11909" s="733">
        <v>45009</v>
      </c>
      <c r="C11909" s="732" t="s">
        <v>2610</v>
      </c>
      <c r="D11909" s="137" t="s">
        <v>2643</v>
      </c>
      <c r="E11909" s="1156" t="s">
        <v>2683</v>
      </c>
      <c r="F11909" s="2276" t="s">
        <v>2706</v>
      </c>
    </row>
    <row r="11910" spans="1:6" ht="18.75" x14ac:dyDescent="0.3">
      <c r="A11910" s="1533" t="s">
        <v>826</v>
      </c>
      <c r="B11910" s="733">
        <v>45009</v>
      </c>
      <c r="C11910" s="732" t="s">
        <v>2610</v>
      </c>
      <c r="D11910" s="137" t="s">
        <v>2643</v>
      </c>
      <c r="E11910" s="1156" t="s">
        <v>2780</v>
      </c>
      <c r="F11910" s="2271"/>
    </row>
    <row r="11911" spans="1:6" ht="18.75" x14ac:dyDescent="0.3">
      <c r="A11911" s="1533" t="s">
        <v>826</v>
      </c>
      <c r="B11911" s="733">
        <v>45009</v>
      </c>
      <c r="C11911" s="732" t="s">
        <v>2610</v>
      </c>
      <c r="D11911" s="137" t="s">
        <v>2643</v>
      </c>
      <c r="E11911" s="1156" t="s">
        <v>4781</v>
      </c>
      <c r="F11911" s="1157" t="s">
        <v>6</v>
      </c>
    </row>
    <row r="11912" spans="1:6" ht="18.75" x14ac:dyDescent="0.3">
      <c r="A11912" s="2273" t="s">
        <v>2838</v>
      </c>
      <c r="B11912" s="2274"/>
      <c r="C11912" s="2274"/>
      <c r="D11912" s="2274"/>
      <c r="E11912" s="2274"/>
      <c r="F11912" s="2275"/>
    </row>
    <row r="11913" spans="1:6" ht="18.75" x14ac:dyDescent="0.3">
      <c r="A11913" s="2279" t="s">
        <v>2727</v>
      </c>
      <c r="B11913" s="2280"/>
      <c r="C11913" s="2280"/>
      <c r="D11913" s="2280"/>
      <c r="E11913" s="2280"/>
      <c r="F11913" s="2281"/>
    </row>
    <row r="11914" spans="1:6" x14ac:dyDescent="0.25">
      <c r="A11914" s="2294" t="s">
        <v>6</v>
      </c>
      <c r="B11914" s="2294"/>
      <c r="C11914" s="2294"/>
      <c r="D11914" s="2294"/>
      <c r="E11914" s="2294"/>
      <c r="F11914" s="2294"/>
    </row>
    <row r="11915" spans="1:6" ht="15" customHeight="1" x14ac:dyDescent="0.3">
      <c r="A11915" s="1533" t="s">
        <v>837</v>
      </c>
      <c r="B11915" s="733">
        <v>45010</v>
      </c>
      <c r="C11915" s="732" t="s">
        <v>2610</v>
      </c>
      <c r="D11915" s="732" t="s">
        <v>2622</v>
      </c>
      <c r="E11915" s="732" t="s">
        <v>2798</v>
      </c>
      <c r="F11915" s="2271" t="s">
        <v>2624</v>
      </c>
    </row>
    <row r="11916" spans="1:6" ht="18.75" x14ac:dyDescent="0.3">
      <c r="A11916" s="1533" t="s">
        <v>837</v>
      </c>
      <c r="B11916" s="733">
        <v>45010</v>
      </c>
      <c r="C11916" s="732" t="s">
        <v>2610</v>
      </c>
      <c r="D11916" s="732" t="s">
        <v>2622</v>
      </c>
      <c r="E11916" s="137" t="s">
        <v>4850</v>
      </c>
      <c r="F11916" s="2272"/>
    </row>
    <row r="11917" spans="1:6" ht="15" customHeight="1" x14ac:dyDescent="0.3">
      <c r="A11917" s="1533" t="s">
        <v>837</v>
      </c>
      <c r="B11917" s="733">
        <v>45010</v>
      </c>
      <c r="C11917" s="732" t="s">
        <v>2610</v>
      </c>
      <c r="D11917" s="732" t="s">
        <v>2622</v>
      </c>
      <c r="E11917" s="732" t="s">
        <v>2757</v>
      </c>
      <c r="F11917" s="2271" t="s">
        <v>2627</v>
      </c>
    </row>
    <row r="11918" spans="1:6" ht="18.75" x14ac:dyDescent="0.3">
      <c r="A11918" s="1533" t="s">
        <v>837</v>
      </c>
      <c r="B11918" s="733">
        <v>45010</v>
      </c>
      <c r="C11918" s="732" t="s">
        <v>2610</v>
      </c>
      <c r="D11918" s="732" t="s">
        <v>2622</v>
      </c>
      <c r="E11918" s="732" t="s">
        <v>2667</v>
      </c>
      <c r="F11918" s="2272"/>
    </row>
    <row r="11919" spans="1:6" ht="15" customHeight="1" x14ac:dyDescent="0.3">
      <c r="A11919" s="1533" t="s">
        <v>837</v>
      </c>
      <c r="B11919" s="733">
        <v>45010</v>
      </c>
      <c r="C11919" s="732" t="s">
        <v>2610</v>
      </c>
      <c r="D11919" s="732" t="s">
        <v>2622</v>
      </c>
      <c r="E11919" s="137" t="s">
        <v>2835</v>
      </c>
      <c r="F11919" s="2271" t="s">
        <v>2700</v>
      </c>
    </row>
    <row r="11920" spans="1:6" ht="18.75" x14ac:dyDescent="0.3">
      <c r="A11920" s="1533" t="s">
        <v>837</v>
      </c>
      <c r="B11920" s="733">
        <v>45010</v>
      </c>
      <c r="C11920" s="732" t="s">
        <v>2610</v>
      </c>
      <c r="D11920" s="732" t="s">
        <v>2622</v>
      </c>
      <c r="E11920" s="732" t="s">
        <v>2669</v>
      </c>
      <c r="F11920" s="2272"/>
    </row>
    <row r="11921" spans="1:6" ht="18.75" x14ac:dyDescent="0.3">
      <c r="A11921" s="1533" t="s">
        <v>837</v>
      </c>
      <c r="B11921" s="733">
        <v>45010</v>
      </c>
      <c r="C11921" s="732" t="s">
        <v>2610</v>
      </c>
      <c r="D11921" s="732" t="s">
        <v>2622</v>
      </c>
      <c r="E11921" s="1156" t="s">
        <v>4551</v>
      </c>
      <c r="F11921" s="1545" t="s">
        <v>2729</v>
      </c>
    </row>
    <row r="11922" spans="1:6" ht="18.75" x14ac:dyDescent="0.3">
      <c r="A11922" s="1533" t="s">
        <v>837</v>
      </c>
      <c r="B11922" s="733">
        <v>45010</v>
      </c>
      <c r="C11922" s="732" t="s">
        <v>2610</v>
      </c>
      <c r="D11922" s="732" t="s">
        <v>2622</v>
      </c>
      <c r="E11922" s="1156" t="s">
        <v>4704</v>
      </c>
      <c r="F11922" s="1539" t="s">
        <v>6</v>
      </c>
    </row>
    <row r="11923" spans="1:6" ht="18.75" x14ac:dyDescent="0.3">
      <c r="A11923" s="2273" t="s">
        <v>5007</v>
      </c>
      <c r="B11923" s="2274"/>
      <c r="C11923" s="2274"/>
      <c r="D11923" s="2274"/>
      <c r="E11923" s="2274"/>
      <c r="F11923" s="2275"/>
    </row>
    <row r="11924" spans="1:6" ht="15" customHeight="1" x14ac:dyDescent="0.3">
      <c r="A11924" s="737" t="s">
        <v>837</v>
      </c>
      <c r="B11924" s="738">
        <v>45010</v>
      </c>
      <c r="C11924" s="1582" t="s">
        <v>2610</v>
      </c>
      <c r="D11924" s="1582" t="s">
        <v>2306</v>
      </c>
      <c r="E11924" s="523" t="s">
        <v>4871</v>
      </c>
      <c r="F11924" s="2276" t="s">
        <v>2631</v>
      </c>
    </row>
    <row r="11925" spans="1:6" ht="18.75" x14ac:dyDescent="0.3">
      <c r="A11925" s="1533" t="s">
        <v>837</v>
      </c>
      <c r="B11925" s="733">
        <v>45010</v>
      </c>
      <c r="C11925" s="732" t="s">
        <v>2610</v>
      </c>
      <c r="D11925" s="732" t="s">
        <v>2306</v>
      </c>
      <c r="E11925" s="493" t="s">
        <v>2678</v>
      </c>
      <c r="F11925" s="2271"/>
    </row>
    <row r="11926" spans="1:6" ht="18.75" x14ac:dyDescent="0.3">
      <c r="A11926" s="1533" t="s">
        <v>837</v>
      </c>
      <c r="B11926" s="733">
        <v>45010</v>
      </c>
      <c r="C11926" s="732" t="s">
        <v>2610</v>
      </c>
      <c r="D11926" s="732" t="s">
        <v>2306</v>
      </c>
      <c r="E11926" s="493" t="s">
        <v>2625</v>
      </c>
      <c r="F11926" s="1160" t="s">
        <v>6</v>
      </c>
    </row>
    <row r="11927" spans="1:6" ht="15" customHeight="1" x14ac:dyDescent="0.3">
      <c r="A11927" s="1533" t="s">
        <v>837</v>
      </c>
      <c r="B11927" s="733">
        <v>45010</v>
      </c>
      <c r="C11927" s="732" t="s">
        <v>2610</v>
      </c>
      <c r="D11927" s="732" t="s">
        <v>2306</v>
      </c>
      <c r="E11927" s="1156" t="s">
        <v>2671</v>
      </c>
      <c r="F11927" s="2276" t="s">
        <v>2731</v>
      </c>
    </row>
    <row r="11928" spans="1:6" ht="18.75" x14ac:dyDescent="0.3">
      <c r="A11928" s="1533" t="s">
        <v>837</v>
      </c>
      <c r="B11928" s="733">
        <v>45010</v>
      </c>
      <c r="C11928" s="732" t="s">
        <v>2610</v>
      </c>
      <c r="D11928" s="732" t="s">
        <v>2306</v>
      </c>
      <c r="E11928" s="1156" t="s">
        <v>4778</v>
      </c>
      <c r="F11928" s="2271"/>
    </row>
    <row r="11929" spans="1:6" ht="18.75" x14ac:dyDescent="0.3">
      <c r="A11929" s="1533" t="s">
        <v>837</v>
      </c>
      <c r="B11929" s="733">
        <v>45010</v>
      </c>
      <c r="C11929" s="732" t="s">
        <v>2610</v>
      </c>
      <c r="D11929" s="732" t="s">
        <v>2306</v>
      </c>
      <c r="E11929" s="1156" t="s">
        <v>2750</v>
      </c>
      <c r="F11929" s="1533" t="s">
        <v>6</v>
      </c>
    </row>
    <row r="11930" spans="1:6" ht="18.75" x14ac:dyDescent="0.3">
      <c r="A11930" s="2273" t="s">
        <v>4987</v>
      </c>
      <c r="B11930" s="2274"/>
      <c r="C11930" s="2274"/>
      <c r="D11930" s="2274"/>
      <c r="E11930" s="2274"/>
      <c r="F11930" s="2275"/>
    </row>
    <row r="11931" spans="1:6" ht="15" customHeight="1" x14ac:dyDescent="0.3">
      <c r="A11931" s="737" t="s">
        <v>837</v>
      </c>
      <c r="B11931" s="738">
        <v>45010</v>
      </c>
      <c r="C11931" s="1582" t="s">
        <v>2610</v>
      </c>
      <c r="D11931" s="1191" t="s">
        <v>4971</v>
      </c>
      <c r="E11931" s="1192" t="s">
        <v>4804</v>
      </c>
      <c r="F11931" s="2283" t="s">
        <v>2638</v>
      </c>
    </row>
    <row r="11932" spans="1:6" ht="18.75" x14ac:dyDescent="0.3">
      <c r="A11932" s="1533" t="s">
        <v>837</v>
      </c>
      <c r="B11932" s="733">
        <v>45010</v>
      </c>
      <c r="C11932" s="732" t="s">
        <v>2610</v>
      </c>
      <c r="D11932" s="1191" t="s">
        <v>4971</v>
      </c>
      <c r="E11932" s="1192" t="s">
        <v>2791</v>
      </c>
      <c r="F11932" s="2277"/>
    </row>
    <row r="11933" spans="1:6" ht="18.75" x14ac:dyDescent="0.3">
      <c r="A11933" s="1533" t="s">
        <v>837</v>
      </c>
      <c r="B11933" s="733">
        <v>45010</v>
      </c>
      <c r="C11933" s="732" t="s">
        <v>2610</v>
      </c>
      <c r="D11933" s="1191" t="s">
        <v>4971</v>
      </c>
      <c r="E11933" s="1192" t="s">
        <v>4989</v>
      </c>
      <c r="F11933" s="1533" t="s">
        <v>6</v>
      </c>
    </row>
    <row r="11934" spans="1:6" ht="18.75" x14ac:dyDescent="0.3">
      <c r="A11934" s="2273" t="s">
        <v>5016</v>
      </c>
      <c r="B11934" s="2274"/>
      <c r="C11934" s="2274"/>
      <c r="D11934" s="2274"/>
      <c r="E11934" s="2274"/>
      <c r="F11934" s="2275"/>
    </row>
    <row r="11935" spans="1:6" ht="15" customHeight="1" x14ac:dyDescent="0.3">
      <c r="A11935" s="737" t="s">
        <v>837</v>
      </c>
      <c r="B11935" s="738">
        <v>45010</v>
      </c>
      <c r="C11935" s="1582" t="s">
        <v>2610</v>
      </c>
      <c r="D11935" s="149" t="s">
        <v>2643</v>
      </c>
      <c r="E11935" s="523" t="s">
        <v>4808</v>
      </c>
      <c r="F11935" s="2276" t="s">
        <v>2645</v>
      </c>
    </row>
    <row r="11936" spans="1:6" ht="18.75" x14ac:dyDescent="0.3">
      <c r="A11936" s="1533" t="s">
        <v>837</v>
      </c>
      <c r="B11936" s="733">
        <v>45010</v>
      </c>
      <c r="C11936" s="732" t="s">
        <v>2610</v>
      </c>
      <c r="D11936" s="137" t="s">
        <v>2643</v>
      </c>
      <c r="E11936" s="493" t="s">
        <v>2653</v>
      </c>
      <c r="F11936" s="2284"/>
    </row>
    <row r="11937" spans="1:6" ht="15" customHeight="1" x14ac:dyDescent="0.3">
      <c r="A11937" s="1533" t="s">
        <v>837</v>
      </c>
      <c r="B11937" s="733">
        <v>45010</v>
      </c>
      <c r="C11937" s="732" t="s">
        <v>2610</v>
      </c>
      <c r="D11937" s="137" t="s">
        <v>2643</v>
      </c>
      <c r="E11937" s="493" t="s">
        <v>4954</v>
      </c>
      <c r="F11937" s="2271" t="s">
        <v>2648</v>
      </c>
    </row>
    <row r="11938" spans="1:6" ht="18.75" x14ac:dyDescent="0.3">
      <c r="A11938" s="1533" t="s">
        <v>837</v>
      </c>
      <c r="B11938" s="733">
        <v>45010</v>
      </c>
      <c r="C11938" s="732" t="s">
        <v>2610</v>
      </c>
      <c r="D11938" s="137" t="s">
        <v>2643</v>
      </c>
      <c r="E11938" s="1156" t="s">
        <v>2649</v>
      </c>
      <c r="F11938" s="2284"/>
    </row>
    <row r="11939" spans="1:6" ht="15" customHeight="1" x14ac:dyDescent="0.3">
      <c r="A11939" s="1533" t="s">
        <v>837</v>
      </c>
      <c r="B11939" s="733">
        <v>45010</v>
      </c>
      <c r="C11939" s="732" t="s">
        <v>2610</v>
      </c>
      <c r="D11939" s="137" t="s">
        <v>2643</v>
      </c>
      <c r="E11939" s="1156" t="s">
        <v>2630</v>
      </c>
      <c r="F11939" s="2271" t="s">
        <v>2651</v>
      </c>
    </row>
    <row r="11940" spans="1:6" ht="18.75" x14ac:dyDescent="0.3">
      <c r="A11940" s="1533" t="s">
        <v>837</v>
      </c>
      <c r="B11940" s="733">
        <v>45010</v>
      </c>
      <c r="C11940" s="732" t="s">
        <v>2610</v>
      </c>
      <c r="D11940" s="137" t="s">
        <v>2643</v>
      </c>
      <c r="E11940" s="493" t="s">
        <v>2732</v>
      </c>
      <c r="F11940" s="2284"/>
    </row>
    <row r="11941" spans="1:6" ht="15" customHeight="1" x14ac:dyDescent="0.3">
      <c r="A11941" s="1533" t="s">
        <v>837</v>
      </c>
      <c r="B11941" s="733">
        <v>45010</v>
      </c>
      <c r="C11941" s="732" t="s">
        <v>2610</v>
      </c>
      <c r="D11941" s="137" t="s">
        <v>2643</v>
      </c>
      <c r="E11941" s="1156" t="s">
        <v>4781</v>
      </c>
      <c r="F11941" s="2271" t="s">
        <v>2654</v>
      </c>
    </row>
    <row r="11942" spans="1:6" ht="18.75" x14ac:dyDescent="0.3">
      <c r="A11942" s="1533" t="s">
        <v>837</v>
      </c>
      <c r="B11942" s="733">
        <v>45010</v>
      </c>
      <c r="C11942" s="732" t="s">
        <v>2610</v>
      </c>
      <c r="D11942" s="137" t="s">
        <v>2643</v>
      </c>
      <c r="E11942" s="1156" t="s">
        <v>4842</v>
      </c>
      <c r="F11942" s="2284"/>
    </row>
    <row r="11943" spans="1:6" ht="15" customHeight="1" x14ac:dyDescent="0.3">
      <c r="A11943" s="1533" t="s">
        <v>837</v>
      </c>
      <c r="B11943" s="733">
        <v>45010</v>
      </c>
      <c r="C11943" s="732" t="s">
        <v>2610</v>
      </c>
      <c r="D11943" s="137" t="s">
        <v>2643</v>
      </c>
      <c r="E11943" s="1156" t="s">
        <v>4473</v>
      </c>
      <c r="F11943" s="2271" t="s">
        <v>2657</v>
      </c>
    </row>
    <row r="11944" spans="1:6" ht="18.75" x14ac:dyDescent="0.3">
      <c r="A11944" s="1533" t="s">
        <v>837</v>
      </c>
      <c r="B11944" s="733">
        <v>45010</v>
      </c>
      <c r="C11944" s="732" t="s">
        <v>2610</v>
      </c>
      <c r="D11944" s="137" t="s">
        <v>2643</v>
      </c>
      <c r="E11944" s="493" t="s">
        <v>2776</v>
      </c>
      <c r="F11944" s="2284"/>
    </row>
    <row r="11945" spans="1:6" ht="15" customHeight="1" x14ac:dyDescent="0.3">
      <c r="A11945" s="1533" t="s">
        <v>837</v>
      </c>
      <c r="B11945" s="733">
        <v>45010</v>
      </c>
      <c r="C11945" s="732" t="s">
        <v>2610</v>
      </c>
      <c r="D11945" s="137" t="s">
        <v>2643</v>
      </c>
      <c r="E11945" s="1156" t="s">
        <v>4782</v>
      </c>
      <c r="F11945" s="2271" t="s">
        <v>2659</v>
      </c>
    </row>
    <row r="11946" spans="1:6" ht="18.75" x14ac:dyDescent="0.3">
      <c r="A11946" s="1533" t="s">
        <v>837</v>
      </c>
      <c r="B11946" s="733">
        <v>45010</v>
      </c>
      <c r="C11946" s="732" t="s">
        <v>2610</v>
      </c>
      <c r="D11946" s="137" t="s">
        <v>2643</v>
      </c>
      <c r="E11946" s="1156" t="s">
        <v>4815</v>
      </c>
      <c r="F11946" s="2284"/>
    </row>
    <row r="11947" spans="1:6" ht="15" customHeight="1" x14ac:dyDescent="0.3">
      <c r="A11947" s="1533" t="s">
        <v>837</v>
      </c>
      <c r="B11947" s="733">
        <v>45010</v>
      </c>
      <c r="C11947" s="732" t="s">
        <v>2610</v>
      </c>
      <c r="D11947" s="137" t="s">
        <v>2643</v>
      </c>
      <c r="E11947" s="1156" t="s">
        <v>4768</v>
      </c>
      <c r="F11947" s="2277" t="s">
        <v>2662</v>
      </c>
    </row>
    <row r="11948" spans="1:6" ht="18.75" x14ac:dyDescent="0.3">
      <c r="A11948" s="1533" t="s">
        <v>837</v>
      </c>
      <c r="B11948" s="733">
        <v>45010</v>
      </c>
      <c r="C11948" s="732" t="s">
        <v>2610</v>
      </c>
      <c r="D11948" s="137" t="s">
        <v>2643</v>
      </c>
      <c r="E11948" s="1156" t="s">
        <v>2718</v>
      </c>
      <c r="F11948" s="2285"/>
    </row>
    <row r="11949" spans="1:6" ht="15" customHeight="1" x14ac:dyDescent="0.3">
      <c r="A11949" s="1533" t="s">
        <v>837</v>
      </c>
      <c r="B11949" s="733">
        <v>45010</v>
      </c>
      <c r="C11949" s="732" t="s">
        <v>2610</v>
      </c>
      <c r="D11949" s="137" t="s">
        <v>2643</v>
      </c>
      <c r="E11949" s="1156" t="s">
        <v>2652</v>
      </c>
      <c r="F11949" s="2271" t="s">
        <v>2706</v>
      </c>
    </row>
    <row r="11950" spans="1:6" ht="18.75" x14ac:dyDescent="0.3">
      <c r="A11950" s="1533" t="s">
        <v>837</v>
      </c>
      <c r="B11950" s="733">
        <v>45010</v>
      </c>
      <c r="C11950" s="732" t="s">
        <v>2610</v>
      </c>
      <c r="D11950" s="137" t="s">
        <v>2643</v>
      </c>
      <c r="E11950" s="1156" t="s">
        <v>4760</v>
      </c>
      <c r="F11950" s="2284"/>
    </row>
    <row r="11951" spans="1:6" ht="18.75" x14ac:dyDescent="0.3">
      <c r="A11951" s="2273" t="s">
        <v>4985</v>
      </c>
      <c r="B11951" s="2274"/>
      <c r="C11951" s="2274"/>
      <c r="D11951" s="2274"/>
      <c r="E11951" s="2274"/>
      <c r="F11951" s="2275"/>
    </row>
    <row r="11952" spans="1:6" ht="18.75" x14ac:dyDescent="0.3">
      <c r="A11952" s="2279" t="s">
        <v>2665</v>
      </c>
      <c r="B11952" s="2280"/>
      <c r="C11952" s="2280"/>
      <c r="D11952" s="2280"/>
      <c r="E11952" s="2280"/>
      <c r="F11952" s="2281"/>
    </row>
    <row r="11954" spans="1:6" ht="15" customHeight="1" x14ac:dyDescent="0.3">
      <c r="A11954" s="737" t="s">
        <v>855</v>
      </c>
      <c r="B11954" s="738">
        <v>45011</v>
      </c>
      <c r="C11954" s="1582" t="s">
        <v>2610</v>
      </c>
      <c r="D11954" s="1582" t="s">
        <v>2622</v>
      </c>
      <c r="E11954" s="1582" t="s">
        <v>2655</v>
      </c>
      <c r="F11954" s="2276" t="s">
        <v>2624</v>
      </c>
    </row>
    <row r="11955" spans="1:6" ht="18.75" x14ac:dyDescent="0.3">
      <c r="A11955" s="1533" t="s">
        <v>855</v>
      </c>
      <c r="B11955" s="733">
        <v>45011</v>
      </c>
      <c r="C11955" s="732" t="s">
        <v>2610</v>
      </c>
      <c r="D11955" s="732" t="s">
        <v>2622</v>
      </c>
      <c r="E11955" s="1156" t="s">
        <v>2834</v>
      </c>
      <c r="F11955" s="2284"/>
    </row>
    <row r="11956" spans="1:6" ht="15" customHeight="1" x14ac:dyDescent="0.3">
      <c r="A11956" s="1533" t="s">
        <v>855</v>
      </c>
      <c r="B11956" s="733">
        <v>45011</v>
      </c>
      <c r="C11956" s="732" t="s">
        <v>2610</v>
      </c>
      <c r="D11956" s="732" t="s">
        <v>2622</v>
      </c>
      <c r="E11956" s="1156" t="s">
        <v>2672</v>
      </c>
      <c r="F11956" s="2271" t="s">
        <v>2627</v>
      </c>
    </row>
    <row r="11957" spans="1:6" ht="18.75" x14ac:dyDescent="0.3">
      <c r="A11957" s="1533" t="s">
        <v>855</v>
      </c>
      <c r="B11957" s="733">
        <v>45011</v>
      </c>
      <c r="C11957" s="732" t="s">
        <v>2610</v>
      </c>
      <c r="D11957" s="732" t="s">
        <v>2622</v>
      </c>
      <c r="E11957" s="1156" t="s">
        <v>2776</v>
      </c>
      <c r="F11957" s="2284"/>
    </row>
    <row r="11958" spans="1:6" ht="15" customHeight="1" x14ac:dyDescent="0.3">
      <c r="A11958" s="1533" t="s">
        <v>855</v>
      </c>
      <c r="B11958" s="733">
        <v>45011</v>
      </c>
      <c r="C11958" s="732" t="s">
        <v>2610</v>
      </c>
      <c r="D11958" s="49" t="s">
        <v>2622</v>
      </c>
      <c r="E11958" s="1163" t="s">
        <v>4573</v>
      </c>
      <c r="F11958" s="2527" t="s">
        <v>2700</v>
      </c>
    </row>
    <row r="11959" spans="1:6" ht="18.75" x14ac:dyDescent="0.3">
      <c r="A11959" s="1533" t="s">
        <v>855</v>
      </c>
      <c r="B11959" s="733">
        <v>45011</v>
      </c>
      <c r="C11959" s="732" t="s">
        <v>2610</v>
      </c>
      <c r="D11959" s="1191" t="s">
        <v>2622</v>
      </c>
      <c r="E11959" s="1163" t="s">
        <v>2798</v>
      </c>
      <c r="F11959" s="2518"/>
    </row>
    <row r="11960" spans="1:6" ht="18.75" x14ac:dyDescent="0.3">
      <c r="A11960" s="1533" t="s">
        <v>855</v>
      </c>
      <c r="B11960" s="733">
        <v>45011</v>
      </c>
      <c r="C11960" s="732" t="s">
        <v>2610</v>
      </c>
      <c r="D11960" s="1191" t="s">
        <v>2622</v>
      </c>
      <c r="E11960" s="1533" t="s">
        <v>2649</v>
      </c>
      <c r="F11960" s="1564" t="s">
        <v>2729</v>
      </c>
    </row>
    <row r="11961" spans="1:6" ht="18.75" x14ac:dyDescent="0.3">
      <c r="A11961" s="1533" t="s">
        <v>855</v>
      </c>
      <c r="B11961" s="733">
        <v>45011</v>
      </c>
      <c r="C11961" s="732" t="s">
        <v>2610</v>
      </c>
      <c r="D11961" s="1191" t="s">
        <v>2622</v>
      </c>
      <c r="E11961" s="1179" t="s">
        <v>4770</v>
      </c>
      <c r="F11961" s="1533" t="s">
        <v>6</v>
      </c>
    </row>
    <row r="11962" spans="1:6" ht="18.75" x14ac:dyDescent="0.3">
      <c r="A11962" s="2273" t="s">
        <v>5088</v>
      </c>
      <c r="B11962" s="2274"/>
      <c r="C11962" s="2274"/>
      <c r="D11962" s="2274"/>
      <c r="E11962" s="2274"/>
      <c r="F11962" s="2275"/>
    </row>
    <row r="11963" spans="1:6" ht="15" customHeight="1" x14ac:dyDescent="0.3">
      <c r="A11963" s="737" t="s">
        <v>855</v>
      </c>
      <c r="B11963" s="738">
        <v>45011</v>
      </c>
      <c r="C11963" s="1582" t="s">
        <v>2610</v>
      </c>
      <c r="D11963" s="1582" t="s">
        <v>2306</v>
      </c>
      <c r="E11963" s="1537" t="s">
        <v>2653</v>
      </c>
      <c r="F11963" s="2276" t="s">
        <v>2631</v>
      </c>
    </row>
    <row r="11964" spans="1:6" ht="18.75" x14ac:dyDescent="0.3">
      <c r="A11964" s="1533" t="s">
        <v>855</v>
      </c>
      <c r="B11964" s="733">
        <v>45011</v>
      </c>
      <c r="C11964" s="732" t="s">
        <v>2610</v>
      </c>
      <c r="D11964" s="732" t="s">
        <v>2306</v>
      </c>
      <c r="E11964" s="1156" t="s">
        <v>2652</v>
      </c>
      <c r="F11964" s="2284"/>
    </row>
    <row r="11965" spans="1:6" ht="15" customHeight="1" x14ac:dyDescent="0.3">
      <c r="A11965" s="1533" t="s">
        <v>855</v>
      </c>
      <c r="B11965" s="733">
        <v>45011</v>
      </c>
      <c r="C11965" s="732" t="s">
        <v>2610</v>
      </c>
      <c r="D11965" s="732" t="s">
        <v>2306</v>
      </c>
      <c r="E11965" s="1156" t="s">
        <v>4803</v>
      </c>
      <c r="F11965" s="2271" t="s">
        <v>2731</v>
      </c>
    </row>
    <row r="11966" spans="1:6" ht="18.75" x14ac:dyDescent="0.3">
      <c r="A11966" s="1533" t="s">
        <v>855</v>
      </c>
      <c r="B11966" s="733">
        <v>45011</v>
      </c>
      <c r="C11966" s="732" t="s">
        <v>2610</v>
      </c>
      <c r="D11966" s="732" t="s">
        <v>2306</v>
      </c>
      <c r="E11966" s="1156" t="s">
        <v>2635</v>
      </c>
      <c r="F11966" s="2284"/>
    </row>
    <row r="11967" spans="1:6" ht="18.75" x14ac:dyDescent="0.3">
      <c r="A11967" s="2273" t="s">
        <v>5089</v>
      </c>
      <c r="B11967" s="2274"/>
      <c r="C11967" s="2274"/>
      <c r="D11967" s="2274"/>
      <c r="E11967" s="2274"/>
      <c r="F11967" s="2275"/>
    </row>
    <row r="11968" spans="1:6" ht="15" customHeight="1" x14ac:dyDescent="0.3">
      <c r="A11968" s="737" t="s">
        <v>855</v>
      </c>
      <c r="B11968" s="738">
        <v>45011</v>
      </c>
      <c r="C11968" s="1582" t="s">
        <v>2610</v>
      </c>
      <c r="D11968" s="1582" t="s">
        <v>5090</v>
      </c>
      <c r="E11968" s="149" t="s">
        <v>4474</v>
      </c>
      <c r="F11968" s="2528" t="s">
        <v>2634</v>
      </c>
    </row>
    <row r="11969" spans="1:6" ht="18.75" x14ac:dyDescent="0.3">
      <c r="A11969" s="1533" t="s">
        <v>855</v>
      </c>
      <c r="B11969" s="733">
        <v>45011</v>
      </c>
      <c r="C11969" s="732" t="s">
        <v>2610</v>
      </c>
      <c r="D11969" s="732" t="s">
        <v>5090</v>
      </c>
      <c r="E11969" s="137" t="s">
        <v>4842</v>
      </c>
      <c r="F11969" s="2529"/>
    </row>
    <row r="11970" spans="1:6" ht="18.75" x14ac:dyDescent="0.3">
      <c r="A11970" s="2273" t="s">
        <v>5091</v>
      </c>
      <c r="B11970" s="2274"/>
      <c r="C11970" s="2274"/>
      <c r="D11970" s="2274"/>
      <c r="E11970" s="2274"/>
      <c r="F11970" s="2275"/>
    </row>
    <row r="11971" spans="1:6" ht="15" customHeight="1" x14ac:dyDescent="0.3">
      <c r="A11971" s="1533" t="s">
        <v>855</v>
      </c>
      <c r="B11971" s="733">
        <v>45011</v>
      </c>
      <c r="C11971" s="732" t="s">
        <v>2610</v>
      </c>
      <c r="D11971" s="732" t="s">
        <v>4931</v>
      </c>
      <c r="E11971" s="1156" t="s">
        <v>2661</v>
      </c>
      <c r="F11971" s="2515" t="s">
        <v>2638</v>
      </c>
    </row>
    <row r="11972" spans="1:6" ht="18.75" x14ac:dyDescent="0.3">
      <c r="A11972" s="1533" t="s">
        <v>855</v>
      </c>
      <c r="B11972" s="733">
        <v>45011</v>
      </c>
      <c r="C11972" s="732" t="s">
        <v>2610</v>
      </c>
      <c r="D11972" s="732" t="s">
        <v>4931</v>
      </c>
      <c r="E11972" s="1156" t="s">
        <v>2628</v>
      </c>
      <c r="F11972" s="2516"/>
    </row>
    <row r="11973" spans="1:6" ht="15" customHeight="1" x14ac:dyDescent="0.3">
      <c r="A11973" s="1533" t="s">
        <v>855</v>
      </c>
      <c r="B11973" s="733">
        <v>45011</v>
      </c>
      <c r="C11973" s="732" t="s">
        <v>2610</v>
      </c>
      <c r="D11973" s="732" t="s">
        <v>4931</v>
      </c>
      <c r="E11973" s="1156" t="s">
        <v>2702</v>
      </c>
      <c r="F11973" s="2271" t="s">
        <v>2648</v>
      </c>
    </row>
    <row r="11974" spans="1:6" ht="18.75" x14ac:dyDescent="0.3">
      <c r="A11974" s="1533" t="s">
        <v>855</v>
      </c>
      <c r="B11974" s="733">
        <v>45011</v>
      </c>
      <c r="C11974" s="732" t="s">
        <v>2610</v>
      </c>
      <c r="D11974" s="732" t="s">
        <v>4931</v>
      </c>
      <c r="E11974" s="732" t="s">
        <v>4768</v>
      </c>
      <c r="F11974" s="2284"/>
    </row>
    <row r="11975" spans="1:6" ht="15" customHeight="1" x14ac:dyDescent="0.3">
      <c r="A11975" s="1533" t="s">
        <v>855</v>
      </c>
      <c r="B11975" s="733">
        <v>45011</v>
      </c>
      <c r="C11975" s="732" t="s">
        <v>2610</v>
      </c>
      <c r="D11975" s="732" t="s">
        <v>4931</v>
      </c>
      <c r="E11975" s="1156" t="s">
        <v>2623</v>
      </c>
      <c r="F11975" s="2271" t="s">
        <v>2651</v>
      </c>
    </row>
    <row r="11976" spans="1:6" ht="18.75" x14ac:dyDescent="0.3">
      <c r="A11976" s="1533" t="s">
        <v>855</v>
      </c>
      <c r="B11976" s="733">
        <v>45011</v>
      </c>
      <c r="C11976" s="732" t="s">
        <v>2610</v>
      </c>
      <c r="D11976" s="732" t="s">
        <v>4931</v>
      </c>
      <c r="E11976" s="1156" t="s">
        <v>4871</v>
      </c>
      <c r="F11976" s="2271"/>
    </row>
    <row r="11977" spans="1:6" ht="18.75" x14ac:dyDescent="0.3">
      <c r="A11977" s="1533" t="s">
        <v>855</v>
      </c>
      <c r="B11977" s="733">
        <v>45011</v>
      </c>
      <c r="C11977" s="732" t="s">
        <v>2610</v>
      </c>
      <c r="D11977" s="732" t="s">
        <v>4931</v>
      </c>
      <c r="E11977" s="732" t="s">
        <v>2625</v>
      </c>
      <c r="F11977" s="1156" t="s">
        <v>6</v>
      </c>
    </row>
    <row r="11978" spans="1:6" ht="18.75" x14ac:dyDescent="0.3">
      <c r="A11978" s="1533" t="s">
        <v>855</v>
      </c>
      <c r="B11978" s="733">
        <v>45011</v>
      </c>
      <c r="C11978" s="732" t="s">
        <v>2610</v>
      </c>
      <c r="D11978" s="732" t="s">
        <v>4931</v>
      </c>
      <c r="E11978" s="732" t="s">
        <v>2626</v>
      </c>
      <c r="F11978" s="1579" t="s">
        <v>6</v>
      </c>
    </row>
    <row r="11979" spans="1:6" ht="15" customHeight="1" x14ac:dyDescent="0.3">
      <c r="A11979" s="1533" t="s">
        <v>855</v>
      </c>
      <c r="B11979" s="733">
        <v>45011</v>
      </c>
      <c r="C11979" s="732" t="s">
        <v>2610</v>
      </c>
      <c r="D11979" s="732" t="s">
        <v>4931</v>
      </c>
      <c r="E11979" s="49" t="s">
        <v>2639</v>
      </c>
      <c r="F11979" s="2271" t="s">
        <v>2654</v>
      </c>
    </row>
    <row r="11980" spans="1:6" ht="18.75" x14ac:dyDescent="0.3">
      <c r="A11980" s="1533" t="s">
        <v>855</v>
      </c>
      <c r="B11980" s="733">
        <v>45011</v>
      </c>
      <c r="C11980" s="732" t="s">
        <v>2610</v>
      </c>
      <c r="D11980" s="732" t="s">
        <v>4931</v>
      </c>
      <c r="E11980" s="1235" t="s">
        <v>4732</v>
      </c>
      <c r="F11980" s="2284"/>
    </row>
    <row r="11981" spans="1:6" ht="15" customHeight="1" x14ac:dyDescent="0.3">
      <c r="A11981" s="1533" t="s">
        <v>855</v>
      </c>
      <c r="B11981" s="733">
        <v>45011</v>
      </c>
      <c r="C11981" s="732" t="s">
        <v>2610</v>
      </c>
      <c r="D11981" s="732" t="s">
        <v>4931</v>
      </c>
      <c r="E11981" s="1195" t="s">
        <v>4941</v>
      </c>
      <c r="F11981" s="2271" t="s">
        <v>2657</v>
      </c>
    </row>
    <row r="11982" spans="1:6" ht="18.75" x14ac:dyDescent="0.3">
      <c r="A11982" s="1533" t="s">
        <v>855</v>
      </c>
      <c r="B11982" s="733">
        <v>45011</v>
      </c>
      <c r="C11982" s="732" t="s">
        <v>2610</v>
      </c>
      <c r="D11982" s="732" t="s">
        <v>4931</v>
      </c>
      <c r="E11982" s="732" t="s">
        <v>2800</v>
      </c>
      <c r="F11982" s="2284"/>
    </row>
    <row r="11983" spans="1:6" ht="15" customHeight="1" x14ac:dyDescent="0.3">
      <c r="A11983" s="1533" t="s">
        <v>855</v>
      </c>
      <c r="B11983" s="733">
        <v>45011</v>
      </c>
      <c r="C11983" s="732" t="s">
        <v>2610</v>
      </c>
      <c r="D11983" s="732" t="s">
        <v>4931</v>
      </c>
      <c r="E11983" s="1156" t="s">
        <v>2660</v>
      </c>
      <c r="F11983" s="2271" t="s">
        <v>2659</v>
      </c>
    </row>
    <row r="11984" spans="1:6" ht="18.75" x14ac:dyDescent="0.3">
      <c r="A11984" s="1533" t="s">
        <v>855</v>
      </c>
      <c r="B11984" s="733">
        <v>45011</v>
      </c>
      <c r="C11984" s="732" t="s">
        <v>2610</v>
      </c>
      <c r="D11984" s="732" t="s">
        <v>4931</v>
      </c>
      <c r="E11984" s="1579" t="s">
        <v>4473</v>
      </c>
      <c r="F11984" s="2284"/>
    </row>
    <row r="11985" spans="1:6" ht="15" customHeight="1" x14ac:dyDescent="0.3">
      <c r="A11985" s="1533" t="s">
        <v>855</v>
      </c>
      <c r="B11985" s="733">
        <v>45011</v>
      </c>
      <c r="C11985" s="732" t="s">
        <v>2610</v>
      </c>
      <c r="D11985" s="732" t="s">
        <v>4931</v>
      </c>
      <c r="E11985" s="1537" t="s">
        <v>4704</v>
      </c>
      <c r="F11985" s="2277" t="s">
        <v>2662</v>
      </c>
    </row>
    <row r="11986" spans="1:6" ht="18.75" x14ac:dyDescent="0.3">
      <c r="A11986" s="1533" t="s">
        <v>855</v>
      </c>
      <c r="B11986" s="733">
        <v>45011</v>
      </c>
      <c r="C11986" s="732" t="s">
        <v>2610</v>
      </c>
      <c r="D11986" s="732" t="s">
        <v>4931</v>
      </c>
      <c r="E11986" s="1156" t="s">
        <v>4781</v>
      </c>
      <c r="F11986" s="2285"/>
    </row>
    <row r="11987" spans="1:6" ht="18.75" x14ac:dyDescent="0.3">
      <c r="A11987" s="1533" t="s">
        <v>855</v>
      </c>
      <c r="B11987" s="733">
        <v>45011</v>
      </c>
      <c r="C11987" s="732" t="s">
        <v>2610</v>
      </c>
      <c r="D11987" s="732" t="s">
        <v>4931</v>
      </c>
      <c r="E11987" s="1579" t="s">
        <v>4848</v>
      </c>
      <c r="F11987" s="1538" t="s">
        <v>2706</v>
      </c>
    </row>
    <row r="11988" spans="1:6" ht="18.75" x14ac:dyDescent="0.3">
      <c r="A11988" s="1533" t="s">
        <v>855</v>
      </c>
      <c r="B11988" s="733">
        <v>45011</v>
      </c>
      <c r="C11988" s="732" t="s">
        <v>2610</v>
      </c>
      <c r="D11988" s="732" t="s">
        <v>4931</v>
      </c>
      <c r="E11988" s="1264" t="s">
        <v>2636</v>
      </c>
      <c r="F11988" s="1539" t="s">
        <v>6</v>
      </c>
    </row>
    <row r="11989" spans="1:6" ht="18.75" x14ac:dyDescent="0.3">
      <c r="A11989" s="2273" t="s">
        <v>5092</v>
      </c>
      <c r="B11989" s="2274"/>
      <c r="C11989" s="2274"/>
      <c r="D11989" s="2274"/>
      <c r="E11989" s="2274"/>
      <c r="F11989" s="2275"/>
    </row>
    <row r="11990" spans="1:6" ht="18.75" x14ac:dyDescent="0.3">
      <c r="A11990" s="2509" t="s">
        <v>2727</v>
      </c>
      <c r="B11990" s="2510"/>
      <c r="C11990" s="2510"/>
      <c r="D11990" s="2510"/>
      <c r="E11990" s="2510"/>
      <c r="F11990" s="2511"/>
    </row>
    <row r="11991" spans="1:6" ht="18.75" x14ac:dyDescent="0.3">
      <c r="A11991" s="1185" t="s">
        <v>6</v>
      </c>
      <c r="B11991" s="1186" t="s">
        <v>6</v>
      </c>
      <c r="C11991" s="1186" t="s">
        <v>6</v>
      </c>
      <c r="D11991" s="1186" t="s">
        <v>6</v>
      </c>
      <c r="E11991" s="1186" t="s">
        <v>6</v>
      </c>
      <c r="F11991" s="1187" t="s">
        <v>6</v>
      </c>
    </row>
    <row r="11992" spans="1:6" ht="15" customHeight="1" x14ac:dyDescent="0.3">
      <c r="A11992" s="1533" t="s">
        <v>2674</v>
      </c>
      <c r="B11992" s="733">
        <v>45012</v>
      </c>
      <c r="C11992" s="732" t="s">
        <v>2610</v>
      </c>
      <c r="D11992" s="732" t="s">
        <v>2622</v>
      </c>
      <c r="E11992" s="732" t="s">
        <v>4776</v>
      </c>
      <c r="F11992" s="2271" t="s">
        <v>2624</v>
      </c>
    </row>
    <row r="11993" spans="1:6" ht="18.75" x14ac:dyDescent="0.3">
      <c r="A11993" s="1533" t="s">
        <v>2674</v>
      </c>
      <c r="B11993" s="733">
        <v>45012</v>
      </c>
      <c r="C11993" s="732" t="s">
        <v>2610</v>
      </c>
      <c r="D11993" s="732" t="s">
        <v>2622</v>
      </c>
      <c r="E11993" s="732" t="s">
        <v>2635</v>
      </c>
      <c r="F11993" s="2284"/>
    </row>
    <row r="11994" spans="1:6" ht="15" customHeight="1" x14ac:dyDescent="0.3">
      <c r="A11994" s="1533" t="s">
        <v>2674</v>
      </c>
      <c r="B11994" s="733">
        <v>45012</v>
      </c>
      <c r="C11994" s="732" t="s">
        <v>2610</v>
      </c>
      <c r="D11994" s="732" t="s">
        <v>2622</v>
      </c>
      <c r="E11994" s="732" t="s">
        <v>2691</v>
      </c>
      <c r="F11994" s="2271" t="s">
        <v>2627</v>
      </c>
    </row>
    <row r="11995" spans="1:6" ht="18.75" x14ac:dyDescent="0.3">
      <c r="A11995" s="1533" t="s">
        <v>2674</v>
      </c>
      <c r="B11995" s="733">
        <v>45012</v>
      </c>
      <c r="C11995" s="732" t="s">
        <v>2610</v>
      </c>
      <c r="D11995" s="732" t="s">
        <v>2622</v>
      </c>
      <c r="E11995" s="732" t="s">
        <v>2623</v>
      </c>
      <c r="F11995" s="2284"/>
    </row>
    <row r="11996" spans="1:6" ht="15" customHeight="1" x14ac:dyDescent="0.3">
      <c r="A11996" s="1533" t="s">
        <v>2674</v>
      </c>
      <c r="B11996" s="733">
        <v>45012</v>
      </c>
      <c r="C11996" s="732" t="s">
        <v>2610</v>
      </c>
      <c r="D11996" s="49" t="s">
        <v>2622</v>
      </c>
      <c r="E11996" s="1533" t="s">
        <v>2800</v>
      </c>
      <c r="F11996" s="2271" t="s">
        <v>2631</v>
      </c>
    </row>
    <row r="11997" spans="1:6" ht="18.75" x14ac:dyDescent="0.3">
      <c r="A11997" s="1188" t="s">
        <v>2674</v>
      </c>
      <c r="B11997" s="733">
        <v>45012</v>
      </c>
      <c r="C11997" s="732" t="s">
        <v>2610</v>
      </c>
      <c r="D11997" s="1191" t="s">
        <v>2622</v>
      </c>
      <c r="E11997" s="1533" t="s">
        <v>2780</v>
      </c>
      <c r="F11997" s="2284"/>
    </row>
    <row r="11998" spans="1:6" ht="15" customHeight="1" x14ac:dyDescent="0.3">
      <c r="A11998" s="1549" t="s">
        <v>2674</v>
      </c>
      <c r="B11998" s="733">
        <v>45012</v>
      </c>
      <c r="C11998" s="1564" t="s">
        <v>2610</v>
      </c>
      <c r="D11998" s="1191" t="s">
        <v>2622</v>
      </c>
      <c r="E11998" s="1533" t="s">
        <v>2725</v>
      </c>
      <c r="F11998" s="2271" t="s">
        <v>2731</v>
      </c>
    </row>
    <row r="11999" spans="1:6" ht="18.75" x14ac:dyDescent="0.3">
      <c r="A11999" s="1189" t="s">
        <v>2674</v>
      </c>
      <c r="B11999" s="733">
        <v>45012</v>
      </c>
      <c r="C11999" s="1566" t="s">
        <v>2610</v>
      </c>
      <c r="D11999" s="1191" t="s">
        <v>2622</v>
      </c>
      <c r="E11999" s="1533" t="s">
        <v>4929</v>
      </c>
      <c r="F11999" s="2284"/>
    </row>
    <row r="12000" spans="1:6" ht="18.75" x14ac:dyDescent="0.3">
      <c r="A12000" s="2512" t="s">
        <v>5076</v>
      </c>
      <c r="B12000" s="2513"/>
      <c r="C12000" s="2513"/>
      <c r="D12000" s="2513"/>
      <c r="E12000" s="2513"/>
      <c r="F12000" s="2514"/>
    </row>
    <row r="12001" spans="1:6" ht="15" customHeight="1" x14ac:dyDescent="0.3">
      <c r="A12001" s="1533" t="s">
        <v>2674</v>
      </c>
      <c r="B12001" s="738">
        <v>45012</v>
      </c>
      <c r="C12001" s="732" t="s">
        <v>2610</v>
      </c>
      <c r="D12001" s="1582" t="s">
        <v>2306</v>
      </c>
      <c r="E12001" s="732" t="s">
        <v>2695</v>
      </c>
      <c r="F12001" s="2517" t="s">
        <v>2634</v>
      </c>
    </row>
    <row r="12002" spans="1:6" ht="18.75" x14ac:dyDescent="0.3">
      <c r="A12002" s="1533" t="s">
        <v>2674</v>
      </c>
      <c r="B12002" s="733">
        <v>45012</v>
      </c>
      <c r="C12002" s="732" t="s">
        <v>2610</v>
      </c>
      <c r="D12002" s="732" t="s">
        <v>2306</v>
      </c>
      <c r="E12002" s="732" t="s">
        <v>2681</v>
      </c>
      <c r="F12002" s="2518"/>
    </row>
    <row r="12003" spans="1:6" ht="15" customHeight="1" x14ac:dyDescent="0.3">
      <c r="A12003" s="1533" t="s">
        <v>2674</v>
      </c>
      <c r="B12003" s="733">
        <v>45012</v>
      </c>
      <c r="C12003" s="732" t="s">
        <v>2610</v>
      </c>
      <c r="D12003" s="732" t="s">
        <v>2306</v>
      </c>
      <c r="E12003" s="732" t="s">
        <v>2676</v>
      </c>
      <c r="F12003" s="2530" t="s">
        <v>2638</v>
      </c>
    </row>
    <row r="12004" spans="1:6" ht="18.75" x14ac:dyDescent="0.3">
      <c r="A12004" s="1532" t="s">
        <v>2674</v>
      </c>
      <c r="B12004" s="733">
        <v>45012</v>
      </c>
      <c r="C12004" s="1564" t="s">
        <v>2610</v>
      </c>
      <c r="D12004" s="732" t="s">
        <v>2306</v>
      </c>
      <c r="E12004" s="732" t="s">
        <v>4821</v>
      </c>
      <c r="F12004" s="2531"/>
    </row>
    <row r="12005" spans="1:6" ht="18.75" x14ac:dyDescent="0.3">
      <c r="A12005" s="2512" t="s">
        <v>5078</v>
      </c>
      <c r="B12005" s="2513"/>
      <c r="C12005" s="2513"/>
      <c r="D12005" s="2513"/>
      <c r="E12005" s="2513"/>
      <c r="F12005" s="2514"/>
    </row>
    <row r="12006" spans="1:6" ht="18.75" x14ac:dyDescent="0.3">
      <c r="A12006" s="1533" t="s">
        <v>2674</v>
      </c>
      <c r="B12006" s="738">
        <v>45012</v>
      </c>
      <c r="C12006" s="732" t="s">
        <v>2610</v>
      </c>
      <c r="D12006" s="1582" t="s">
        <v>5090</v>
      </c>
      <c r="E12006" s="1537" t="s">
        <v>2671</v>
      </c>
      <c r="F12006" s="1545" t="s">
        <v>2641</v>
      </c>
    </row>
    <row r="12007" spans="1:6" ht="18.75" x14ac:dyDescent="0.3">
      <c r="A12007" s="1533" t="s">
        <v>2674</v>
      </c>
      <c r="B12007" s="733">
        <v>45012</v>
      </c>
      <c r="C12007" s="732" t="s">
        <v>2610</v>
      </c>
      <c r="D12007" s="732" t="s">
        <v>5090</v>
      </c>
      <c r="E12007" s="1156" t="s">
        <v>2696</v>
      </c>
      <c r="F12007" s="1539" t="s">
        <v>6</v>
      </c>
    </row>
    <row r="12008" spans="1:6" ht="18.75" x14ac:dyDescent="0.3">
      <c r="A12008" s="2512" t="s">
        <v>5093</v>
      </c>
      <c r="B12008" s="2513"/>
      <c r="C12008" s="2513"/>
      <c r="D12008" s="2513"/>
      <c r="E12008" s="2513"/>
      <c r="F12008" s="2514"/>
    </row>
    <row r="12009" spans="1:6" ht="15" customHeight="1" x14ac:dyDescent="0.3">
      <c r="A12009" s="1533" t="s">
        <v>2674</v>
      </c>
      <c r="B12009" s="733">
        <v>45012</v>
      </c>
      <c r="C12009" s="732" t="s">
        <v>2610</v>
      </c>
      <c r="D12009" s="137" t="s">
        <v>2643</v>
      </c>
      <c r="E12009" s="1156" t="s">
        <v>2771</v>
      </c>
      <c r="F12009" s="2271" t="s">
        <v>2645</v>
      </c>
    </row>
    <row r="12010" spans="1:6" ht="18.75" x14ac:dyDescent="0.3">
      <c r="A12010" s="1533" t="s">
        <v>2674</v>
      </c>
      <c r="B12010" s="733">
        <v>45012</v>
      </c>
      <c r="C12010" s="732" t="s">
        <v>2610</v>
      </c>
      <c r="D12010" s="137" t="s">
        <v>2643</v>
      </c>
      <c r="E12010" s="1156" t="s">
        <v>2726</v>
      </c>
      <c r="F12010" s="2284"/>
    </row>
    <row r="12011" spans="1:6" ht="15" customHeight="1" x14ac:dyDescent="0.3">
      <c r="A12011" s="1533" t="s">
        <v>2674</v>
      </c>
      <c r="B12011" s="733">
        <v>45012</v>
      </c>
      <c r="C12011" s="732" t="s">
        <v>2610</v>
      </c>
      <c r="D12011" s="137" t="s">
        <v>2643</v>
      </c>
      <c r="E12011" s="732" t="s">
        <v>2744</v>
      </c>
      <c r="F12011" s="2271" t="s">
        <v>2648</v>
      </c>
    </row>
    <row r="12012" spans="1:6" ht="18.75" x14ac:dyDescent="0.3">
      <c r="A12012" s="1533" t="s">
        <v>2674</v>
      </c>
      <c r="B12012" s="733">
        <v>45012</v>
      </c>
      <c r="C12012" s="732" t="s">
        <v>2610</v>
      </c>
      <c r="D12012" s="137" t="s">
        <v>2643</v>
      </c>
      <c r="E12012" s="732" t="s">
        <v>4526</v>
      </c>
      <c r="F12012" s="2284"/>
    </row>
    <row r="12013" spans="1:6" ht="15" customHeight="1" x14ac:dyDescent="0.3">
      <c r="A12013" s="1533" t="s">
        <v>2674</v>
      </c>
      <c r="B12013" s="733">
        <v>45012</v>
      </c>
      <c r="C12013" s="732" t="s">
        <v>2610</v>
      </c>
      <c r="D12013" s="137" t="s">
        <v>2643</v>
      </c>
      <c r="E12013" s="137" t="s">
        <v>2702</v>
      </c>
      <c r="F12013" s="2271" t="s">
        <v>2651</v>
      </c>
    </row>
    <row r="12014" spans="1:6" ht="18.75" x14ac:dyDescent="0.3">
      <c r="A12014" s="1533" t="s">
        <v>2674</v>
      </c>
      <c r="B12014" s="733">
        <v>45012</v>
      </c>
      <c r="C12014" s="732" t="s">
        <v>2610</v>
      </c>
      <c r="D12014" s="137" t="s">
        <v>2643</v>
      </c>
      <c r="E12014" s="732" t="s">
        <v>2765</v>
      </c>
      <c r="F12014" s="2284"/>
    </row>
    <row r="12015" spans="1:6" ht="15" customHeight="1" x14ac:dyDescent="0.3">
      <c r="A12015" s="1533" t="s">
        <v>2674</v>
      </c>
      <c r="B12015" s="733">
        <v>45012</v>
      </c>
      <c r="C12015" s="732" t="s">
        <v>2610</v>
      </c>
      <c r="D12015" s="137" t="s">
        <v>2643</v>
      </c>
      <c r="E12015" s="732" t="s">
        <v>4778</v>
      </c>
      <c r="F12015" s="2271" t="s">
        <v>2654</v>
      </c>
    </row>
    <row r="12016" spans="1:6" ht="18.75" x14ac:dyDescent="0.3">
      <c r="A12016" s="1533" t="s">
        <v>2674</v>
      </c>
      <c r="B12016" s="733">
        <v>45012</v>
      </c>
      <c r="C12016" s="732" t="s">
        <v>2610</v>
      </c>
      <c r="D12016" s="137" t="s">
        <v>2643</v>
      </c>
      <c r="E12016" s="732" t="s">
        <v>2772</v>
      </c>
      <c r="F12016" s="2284"/>
    </row>
    <row r="12017" spans="1:6" ht="15" customHeight="1" x14ac:dyDescent="0.3">
      <c r="A12017" s="1533" t="s">
        <v>2674</v>
      </c>
      <c r="B12017" s="733">
        <v>45012</v>
      </c>
      <c r="C12017" s="732" t="s">
        <v>2610</v>
      </c>
      <c r="D12017" s="137" t="s">
        <v>2643</v>
      </c>
      <c r="E12017" s="732" t="s">
        <v>2697</v>
      </c>
      <c r="F12017" s="2271" t="s">
        <v>2657</v>
      </c>
    </row>
    <row r="12018" spans="1:6" ht="18.75" x14ac:dyDescent="0.3">
      <c r="A12018" s="1533" t="s">
        <v>2674</v>
      </c>
      <c r="B12018" s="733">
        <v>45012</v>
      </c>
      <c r="C12018" s="732" t="s">
        <v>2610</v>
      </c>
      <c r="D12018" s="137" t="s">
        <v>2643</v>
      </c>
      <c r="E12018" s="1156" t="s">
        <v>2740</v>
      </c>
      <c r="F12018" s="2284"/>
    </row>
    <row r="12019" spans="1:6" ht="15" customHeight="1" x14ac:dyDescent="0.3">
      <c r="A12019" s="1533" t="s">
        <v>2674</v>
      </c>
      <c r="B12019" s="733">
        <v>45012</v>
      </c>
      <c r="C12019" s="732" t="s">
        <v>2610</v>
      </c>
      <c r="D12019" s="137" t="s">
        <v>2643</v>
      </c>
      <c r="E12019" s="1156" t="s">
        <v>2640</v>
      </c>
      <c r="F12019" s="2271" t="s">
        <v>2659</v>
      </c>
    </row>
    <row r="12020" spans="1:6" ht="18.75" x14ac:dyDescent="0.3">
      <c r="A12020" s="1533" t="s">
        <v>2674</v>
      </c>
      <c r="B12020" s="733">
        <v>45012</v>
      </c>
      <c r="C12020" s="732" t="s">
        <v>2610</v>
      </c>
      <c r="D12020" s="137" t="s">
        <v>2643</v>
      </c>
      <c r="E12020" s="1156" t="s">
        <v>2829</v>
      </c>
      <c r="F12020" s="2271"/>
    </row>
    <row r="12021" spans="1:6" ht="18.75" x14ac:dyDescent="0.3">
      <c r="A12021" s="1533" t="s">
        <v>2674</v>
      </c>
      <c r="B12021" s="733">
        <v>45012</v>
      </c>
      <c r="C12021" s="732" t="s">
        <v>2610</v>
      </c>
      <c r="D12021" s="137" t="s">
        <v>2643</v>
      </c>
      <c r="E12021" s="1156" t="s">
        <v>2834</v>
      </c>
      <c r="F12021" s="2284"/>
    </row>
    <row r="12022" spans="1:6" ht="15" customHeight="1" x14ac:dyDescent="0.3">
      <c r="A12022" s="1533" t="s">
        <v>2674</v>
      </c>
      <c r="B12022" s="733">
        <v>45012</v>
      </c>
      <c r="C12022" s="732" t="s">
        <v>2610</v>
      </c>
      <c r="D12022" s="137" t="s">
        <v>2643</v>
      </c>
      <c r="E12022" s="1156" t="s">
        <v>2764</v>
      </c>
      <c r="F12022" s="2277" t="s">
        <v>2662</v>
      </c>
    </row>
    <row r="12023" spans="1:6" ht="18.75" x14ac:dyDescent="0.3">
      <c r="A12023" s="1533" t="s">
        <v>2674</v>
      </c>
      <c r="B12023" s="733">
        <v>45012</v>
      </c>
      <c r="C12023" s="732" t="s">
        <v>2610</v>
      </c>
      <c r="D12023" s="137" t="s">
        <v>2643</v>
      </c>
      <c r="E12023" s="1156" t="s">
        <v>4848</v>
      </c>
      <c r="F12023" s="2285"/>
    </row>
    <row r="12024" spans="1:6" ht="18.75" x14ac:dyDescent="0.3">
      <c r="A12024" s="2273" t="s">
        <v>5080</v>
      </c>
      <c r="B12024" s="2274"/>
      <c r="C12024" s="2274"/>
      <c r="D12024" s="2274"/>
      <c r="E12024" s="2274"/>
      <c r="F12024" s="2275"/>
    </row>
    <row r="12025" spans="1:6" ht="18.75" x14ac:dyDescent="0.3">
      <c r="A12025" s="2509" t="s">
        <v>4974</v>
      </c>
      <c r="B12025" s="2510"/>
      <c r="C12025" s="2510"/>
      <c r="D12025" s="2510"/>
      <c r="E12025" s="2510"/>
      <c r="F12025" s="2511"/>
    </row>
    <row r="12026" spans="1:6" ht="18.75" x14ac:dyDescent="0.3">
      <c r="A12026" s="1185" t="s">
        <v>6</v>
      </c>
      <c r="B12026" s="1186" t="s">
        <v>6</v>
      </c>
      <c r="C12026" s="1186" t="s">
        <v>6</v>
      </c>
      <c r="D12026" s="1186" t="s">
        <v>6</v>
      </c>
      <c r="E12026" s="1186" t="s">
        <v>6</v>
      </c>
      <c r="F12026" s="1187" t="s">
        <v>6</v>
      </c>
    </row>
    <row r="12027" spans="1:6" ht="15" customHeight="1" x14ac:dyDescent="0.3">
      <c r="A12027" s="1533" t="s">
        <v>771</v>
      </c>
      <c r="B12027" s="733">
        <v>45013</v>
      </c>
      <c r="C12027" s="732" t="s">
        <v>2610</v>
      </c>
      <c r="D12027" s="137" t="s">
        <v>2622</v>
      </c>
      <c r="E12027" s="1195" t="s">
        <v>2687</v>
      </c>
      <c r="F12027" s="2271" t="s">
        <v>2624</v>
      </c>
    </row>
    <row r="12028" spans="1:6" ht="18.75" x14ac:dyDescent="0.3">
      <c r="A12028" s="1533" t="s">
        <v>771</v>
      </c>
      <c r="B12028" s="733">
        <v>45013</v>
      </c>
      <c r="C12028" s="732" t="s">
        <v>2610</v>
      </c>
      <c r="D12028" s="137" t="s">
        <v>2622</v>
      </c>
      <c r="E12028" s="137" t="s">
        <v>2692</v>
      </c>
      <c r="F12028" s="2284"/>
    </row>
    <row r="12029" spans="1:6" ht="15" customHeight="1" x14ac:dyDescent="0.3">
      <c r="A12029" s="1533" t="s">
        <v>771</v>
      </c>
      <c r="B12029" s="733">
        <v>45013</v>
      </c>
      <c r="C12029" s="732" t="s">
        <v>2610</v>
      </c>
      <c r="D12029" s="137" t="s">
        <v>2622</v>
      </c>
      <c r="E12029" s="137" t="s">
        <v>2681</v>
      </c>
      <c r="F12029" s="2271" t="s">
        <v>2627</v>
      </c>
    </row>
    <row r="12030" spans="1:6" ht="18.75" x14ac:dyDescent="0.3">
      <c r="A12030" s="1533" t="s">
        <v>771</v>
      </c>
      <c r="B12030" s="733">
        <v>45013</v>
      </c>
      <c r="C12030" s="732" t="s">
        <v>2610</v>
      </c>
      <c r="D12030" s="137" t="s">
        <v>2622</v>
      </c>
      <c r="E12030" s="137" t="s">
        <v>2677</v>
      </c>
      <c r="F12030" s="2284"/>
    </row>
    <row r="12031" spans="1:6" ht="15" customHeight="1" x14ac:dyDescent="0.3">
      <c r="A12031" s="1533" t="s">
        <v>771</v>
      </c>
      <c r="B12031" s="733">
        <v>45013</v>
      </c>
      <c r="C12031" s="732" t="s">
        <v>2610</v>
      </c>
      <c r="D12031" s="137" t="s">
        <v>2622</v>
      </c>
      <c r="E12031" s="137" t="s">
        <v>2726</v>
      </c>
      <c r="F12031" s="2271" t="s">
        <v>2700</v>
      </c>
    </row>
    <row r="12032" spans="1:6" ht="18.75" x14ac:dyDescent="0.3">
      <c r="A12032" s="1533" t="s">
        <v>771</v>
      </c>
      <c r="B12032" s="733">
        <v>45013</v>
      </c>
      <c r="C12032" s="732" t="s">
        <v>2610</v>
      </c>
      <c r="D12032" s="137" t="s">
        <v>2622</v>
      </c>
      <c r="E12032" s="137" t="s">
        <v>4871</v>
      </c>
      <c r="F12032" s="2284"/>
    </row>
    <row r="12033" spans="1:6" ht="18.75" x14ac:dyDescent="0.3">
      <c r="A12033" s="1533" t="s">
        <v>771</v>
      </c>
      <c r="B12033" s="733">
        <v>45013</v>
      </c>
      <c r="C12033" s="732" t="s">
        <v>2610</v>
      </c>
      <c r="D12033" s="137" t="s">
        <v>2622</v>
      </c>
      <c r="E12033" s="49" t="s">
        <v>2702</v>
      </c>
      <c r="F12033" s="1532" t="s">
        <v>2729</v>
      </c>
    </row>
    <row r="12034" spans="1:6" ht="18.75" x14ac:dyDescent="0.3">
      <c r="A12034" s="1533" t="s">
        <v>771</v>
      </c>
      <c r="B12034" s="733">
        <v>45013</v>
      </c>
      <c r="C12034" s="732" t="s">
        <v>2610</v>
      </c>
      <c r="D12034" s="137" t="s">
        <v>2622</v>
      </c>
      <c r="E12034" s="523" t="s">
        <v>2744</v>
      </c>
      <c r="F12034" s="1157" t="s">
        <v>6</v>
      </c>
    </row>
    <row r="12035" spans="1:6" ht="18.75" x14ac:dyDescent="0.3">
      <c r="A12035" s="2273" t="s">
        <v>5081</v>
      </c>
      <c r="B12035" s="2274"/>
      <c r="C12035" s="2274"/>
      <c r="D12035" s="2274"/>
      <c r="E12035" s="2274"/>
      <c r="F12035" s="2275"/>
    </row>
    <row r="12036" spans="1:6" ht="15" customHeight="1" x14ac:dyDescent="0.3">
      <c r="A12036" s="737" t="s">
        <v>771</v>
      </c>
      <c r="B12036" s="733">
        <v>45013</v>
      </c>
      <c r="C12036" s="1582" t="s">
        <v>2610</v>
      </c>
      <c r="D12036" s="1537" t="s">
        <v>2306</v>
      </c>
      <c r="E12036" s="1183" t="s">
        <v>2691</v>
      </c>
      <c r="F12036" s="2283" t="s">
        <v>2631</v>
      </c>
    </row>
    <row r="12037" spans="1:6" ht="18.75" x14ac:dyDescent="0.3">
      <c r="A12037" s="1533" t="s">
        <v>771</v>
      </c>
      <c r="B12037" s="733">
        <v>45013</v>
      </c>
      <c r="C12037" s="732" t="s">
        <v>2610</v>
      </c>
      <c r="D12037" s="1156" t="s">
        <v>2306</v>
      </c>
      <c r="E12037" s="1179" t="s">
        <v>4770</v>
      </c>
      <c r="F12037" s="2285"/>
    </row>
    <row r="12038" spans="1:6" ht="18.75" x14ac:dyDescent="0.3">
      <c r="A12038" s="2273" t="s">
        <v>5082</v>
      </c>
      <c r="B12038" s="2274"/>
      <c r="C12038" s="2274"/>
      <c r="D12038" s="2274"/>
      <c r="E12038" s="2274"/>
      <c r="F12038" s="2275"/>
    </row>
    <row r="12039" spans="1:6" ht="15" customHeight="1" x14ac:dyDescent="0.3">
      <c r="A12039" s="1533" t="s">
        <v>771</v>
      </c>
      <c r="B12039" s="733">
        <v>45013</v>
      </c>
      <c r="C12039" s="732" t="s">
        <v>2610</v>
      </c>
      <c r="D12039" s="49" t="s">
        <v>4971</v>
      </c>
      <c r="E12039" s="1196" t="s">
        <v>2623</v>
      </c>
      <c r="F12039" s="2271" t="s">
        <v>2634</v>
      </c>
    </row>
    <row r="12040" spans="1:6" ht="18.75" x14ac:dyDescent="0.3">
      <c r="A12040" s="1533" t="s">
        <v>771</v>
      </c>
      <c r="B12040" s="733">
        <v>45013</v>
      </c>
      <c r="C12040" s="732" t="s">
        <v>2610</v>
      </c>
      <c r="D12040" s="1191" t="s">
        <v>4971</v>
      </c>
      <c r="E12040" s="1180" t="s">
        <v>2684</v>
      </c>
      <c r="F12040" s="2271"/>
    </row>
    <row r="12041" spans="1:6" ht="18.75" x14ac:dyDescent="0.3">
      <c r="A12041" s="1532" t="s">
        <v>771</v>
      </c>
      <c r="B12041" s="733">
        <v>45013</v>
      </c>
      <c r="C12041" s="1564" t="s">
        <v>2610</v>
      </c>
      <c r="D12041" s="1191" t="s">
        <v>4971</v>
      </c>
      <c r="E12041" s="1197" t="s">
        <v>4776</v>
      </c>
      <c r="F12041" s="2284"/>
    </row>
    <row r="12042" spans="1:6" ht="18.75" x14ac:dyDescent="0.3">
      <c r="A12042" s="2273" t="s">
        <v>5083</v>
      </c>
      <c r="B12042" s="2274"/>
      <c r="C12042" s="2274"/>
      <c r="D12042" s="2274"/>
      <c r="E12042" s="2274"/>
      <c r="F12042" s="2275"/>
    </row>
    <row r="12043" spans="1:6" ht="15" customHeight="1" x14ac:dyDescent="0.3">
      <c r="A12043" s="1533" t="s">
        <v>771</v>
      </c>
      <c r="B12043" s="733">
        <v>45013</v>
      </c>
      <c r="C12043" s="732" t="s">
        <v>2610</v>
      </c>
      <c r="D12043" s="137" t="s">
        <v>2643</v>
      </c>
      <c r="E12043" s="732" t="s">
        <v>2635</v>
      </c>
      <c r="F12043" s="2271" t="s">
        <v>2645</v>
      </c>
    </row>
    <row r="12044" spans="1:6" ht="18.75" x14ac:dyDescent="0.3">
      <c r="A12044" s="1533" t="s">
        <v>771</v>
      </c>
      <c r="B12044" s="733">
        <v>45013</v>
      </c>
      <c r="C12044" s="732" t="s">
        <v>2610</v>
      </c>
      <c r="D12044" s="137" t="s">
        <v>2643</v>
      </c>
      <c r="E12044" s="732" t="s">
        <v>2711</v>
      </c>
      <c r="F12044" s="2284"/>
    </row>
    <row r="12045" spans="1:6" ht="15" customHeight="1" x14ac:dyDescent="0.3">
      <c r="A12045" s="1533" t="s">
        <v>771</v>
      </c>
      <c r="B12045" s="733">
        <v>45013</v>
      </c>
      <c r="C12045" s="732" t="s">
        <v>2610</v>
      </c>
      <c r="D12045" s="137" t="s">
        <v>2643</v>
      </c>
      <c r="E12045" s="732" t="s">
        <v>2696</v>
      </c>
      <c r="F12045" s="2271" t="s">
        <v>2648</v>
      </c>
    </row>
    <row r="12046" spans="1:6" ht="18.75" x14ac:dyDescent="0.3">
      <c r="A12046" s="1533" t="s">
        <v>771</v>
      </c>
      <c r="B12046" s="733">
        <v>45013</v>
      </c>
      <c r="C12046" s="732" t="s">
        <v>2610</v>
      </c>
      <c r="D12046" s="137" t="s">
        <v>2643</v>
      </c>
      <c r="E12046" s="732" t="s">
        <v>2709</v>
      </c>
      <c r="F12046" s="2284"/>
    </row>
    <row r="12047" spans="1:6" ht="15" customHeight="1" x14ac:dyDescent="0.3">
      <c r="A12047" s="1533" t="s">
        <v>771</v>
      </c>
      <c r="B12047" s="733">
        <v>45013</v>
      </c>
      <c r="C12047" s="732" t="s">
        <v>2610</v>
      </c>
      <c r="D12047" s="137" t="s">
        <v>2643</v>
      </c>
      <c r="E12047" s="732" t="s">
        <v>2689</v>
      </c>
      <c r="F12047" s="2271" t="s">
        <v>2651</v>
      </c>
    </row>
    <row r="12048" spans="1:6" ht="18.75" x14ac:dyDescent="0.3">
      <c r="A12048" s="1533" t="s">
        <v>771</v>
      </c>
      <c r="B12048" s="733">
        <v>45013</v>
      </c>
      <c r="C12048" s="732" t="s">
        <v>2610</v>
      </c>
      <c r="D12048" s="137" t="s">
        <v>2643</v>
      </c>
      <c r="E12048" s="732" t="s">
        <v>2780</v>
      </c>
      <c r="F12048" s="2284"/>
    </row>
    <row r="12049" spans="1:6" ht="18.75" x14ac:dyDescent="0.3">
      <c r="A12049" s="1533" t="s">
        <v>771</v>
      </c>
      <c r="B12049" s="733">
        <v>45013</v>
      </c>
      <c r="C12049" s="732" t="s">
        <v>2610</v>
      </c>
      <c r="D12049" s="137" t="s">
        <v>2643</v>
      </c>
      <c r="E12049" s="732" t="s">
        <v>2625</v>
      </c>
      <c r="F12049" s="1579" t="s">
        <v>6</v>
      </c>
    </row>
    <row r="12050" spans="1:6" ht="15" customHeight="1" x14ac:dyDescent="0.3">
      <c r="A12050" s="1533" t="s">
        <v>771</v>
      </c>
      <c r="B12050" s="733">
        <v>45013</v>
      </c>
      <c r="C12050" s="732" t="s">
        <v>2610</v>
      </c>
      <c r="D12050" s="137" t="s">
        <v>2643</v>
      </c>
      <c r="E12050" s="732" t="s">
        <v>2671</v>
      </c>
      <c r="F12050" s="2271" t="s">
        <v>2654</v>
      </c>
    </row>
    <row r="12051" spans="1:6" ht="18.75" x14ac:dyDescent="0.3">
      <c r="A12051" s="1533" t="s">
        <v>771</v>
      </c>
      <c r="B12051" s="733">
        <v>45013</v>
      </c>
      <c r="C12051" s="732" t="s">
        <v>2610</v>
      </c>
      <c r="D12051" s="137" t="s">
        <v>2643</v>
      </c>
      <c r="E12051" s="732" t="s">
        <v>4526</v>
      </c>
      <c r="F12051" s="2284"/>
    </row>
    <row r="12052" spans="1:6" ht="15" customHeight="1" x14ac:dyDescent="0.3">
      <c r="A12052" s="1533" t="s">
        <v>771</v>
      </c>
      <c r="B12052" s="733">
        <v>45013</v>
      </c>
      <c r="C12052" s="732" t="s">
        <v>2610</v>
      </c>
      <c r="D12052" s="137" t="s">
        <v>2643</v>
      </c>
      <c r="E12052" s="732" t="s">
        <v>2809</v>
      </c>
      <c r="F12052" s="2271" t="s">
        <v>2657</v>
      </c>
    </row>
    <row r="12053" spans="1:6" ht="18.75" x14ac:dyDescent="0.3">
      <c r="A12053" s="1533" t="s">
        <v>771</v>
      </c>
      <c r="B12053" s="733">
        <v>45013</v>
      </c>
      <c r="C12053" s="732" t="s">
        <v>2610</v>
      </c>
      <c r="D12053" s="137" t="s">
        <v>2643</v>
      </c>
      <c r="E12053" s="732" t="s">
        <v>2676</v>
      </c>
      <c r="F12053" s="2284"/>
    </row>
    <row r="12054" spans="1:6" ht="15" customHeight="1" x14ac:dyDescent="0.3">
      <c r="A12054" s="1533" t="s">
        <v>771</v>
      </c>
      <c r="B12054" s="733">
        <v>45013</v>
      </c>
      <c r="C12054" s="732" t="s">
        <v>2610</v>
      </c>
      <c r="D12054" s="493" t="s">
        <v>2643</v>
      </c>
      <c r="E12054" s="1198" t="s">
        <v>4714</v>
      </c>
      <c r="F12054" s="2277" t="s">
        <v>2662</v>
      </c>
    </row>
    <row r="12055" spans="1:6" ht="18.75" x14ac:dyDescent="0.3">
      <c r="A12055" s="1533" t="s">
        <v>771</v>
      </c>
      <c r="B12055" s="733">
        <v>45013</v>
      </c>
      <c r="C12055" s="732" t="s">
        <v>2610</v>
      </c>
      <c r="D12055" s="137" t="s">
        <v>2643</v>
      </c>
      <c r="E12055" s="1156" t="s">
        <v>2725</v>
      </c>
      <c r="F12055" s="2285"/>
    </row>
    <row r="12056" spans="1:6" ht="18.75" x14ac:dyDescent="0.3">
      <c r="A12056" s="1533" t="s">
        <v>771</v>
      </c>
      <c r="B12056" s="733">
        <v>45013</v>
      </c>
      <c r="C12056" s="732" t="s">
        <v>2610</v>
      </c>
      <c r="D12056" s="137" t="s">
        <v>2643</v>
      </c>
      <c r="E12056" s="1156" t="s">
        <v>2746</v>
      </c>
      <c r="F12056" s="1538" t="s">
        <v>2706</v>
      </c>
    </row>
    <row r="12057" spans="1:6" ht="18.75" x14ac:dyDescent="0.3">
      <c r="A12057" s="1533" t="s">
        <v>771</v>
      </c>
      <c r="B12057" s="733">
        <v>45013</v>
      </c>
      <c r="C12057" s="732" t="s">
        <v>2610</v>
      </c>
      <c r="D12057" s="137" t="s">
        <v>2643</v>
      </c>
      <c r="E12057" s="1156" t="s">
        <v>2828</v>
      </c>
      <c r="F12057" s="1539" t="s">
        <v>6</v>
      </c>
    </row>
    <row r="12058" spans="1:6" ht="18.75" x14ac:dyDescent="0.3">
      <c r="A12058" s="2273" t="s">
        <v>5084</v>
      </c>
      <c r="B12058" s="2274"/>
      <c r="C12058" s="2274"/>
      <c r="D12058" s="2274"/>
      <c r="E12058" s="2274"/>
      <c r="F12058" s="2275"/>
    </row>
    <row r="12059" spans="1:6" ht="18.75" x14ac:dyDescent="0.3">
      <c r="A12059" s="2509" t="s">
        <v>2743</v>
      </c>
      <c r="B12059" s="2510"/>
      <c r="C12059" s="2510"/>
      <c r="D12059" s="2510"/>
      <c r="E12059" s="2510"/>
      <c r="F12059" s="2511"/>
    </row>
    <row r="12060" spans="1:6" ht="18.75" x14ac:dyDescent="0.3">
      <c r="A12060" s="1185" t="s">
        <v>6</v>
      </c>
      <c r="B12060" s="1186" t="s">
        <v>6</v>
      </c>
      <c r="C12060" s="1186" t="s">
        <v>6</v>
      </c>
      <c r="D12060" s="1186" t="s">
        <v>6</v>
      </c>
      <c r="E12060" s="1186" t="s">
        <v>6</v>
      </c>
      <c r="F12060" s="1187" t="s">
        <v>6</v>
      </c>
    </row>
    <row r="12061" spans="1:6" ht="15" customHeight="1" x14ac:dyDescent="0.3">
      <c r="A12061" s="1533" t="s">
        <v>4980</v>
      </c>
      <c r="B12061" s="733">
        <v>45014</v>
      </c>
      <c r="C12061" s="732" t="s">
        <v>2610</v>
      </c>
      <c r="D12061" s="137" t="s">
        <v>2622</v>
      </c>
      <c r="E12061" s="732" t="s">
        <v>4776</v>
      </c>
      <c r="F12061" s="2271" t="s">
        <v>2624</v>
      </c>
    </row>
    <row r="12062" spans="1:6" ht="18.75" x14ac:dyDescent="0.3">
      <c r="A12062" s="1533" t="s">
        <v>4980</v>
      </c>
      <c r="B12062" s="733">
        <v>45014</v>
      </c>
      <c r="C12062" s="732" t="s">
        <v>2610</v>
      </c>
      <c r="D12062" s="137" t="s">
        <v>2622</v>
      </c>
      <c r="E12062" s="137" t="s">
        <v>2697</v>
      </c>
      <c r="F12062" s="2284"/>
    </row>
    <row r="12063" spans="1:6" ht="15" customHeight="1" x14ac:dyDescent="0.3">
      <c r="A12063" s="1533" t="s">
        <v>4980</v>
      </c>
      <c r="B12063" s="733">
        <v>45014</v>
      </c>
      <c r="C12063" s="732" t="s">
        <v>2610</v>
      </c>
      <c r="D12063" s="137" t="s">
        <v>2622</v>
      </c>
      <c r="E12063" s="1156" t="s">
        <v>4781</v>
      </c>
      <c r="F12063" s="2271" t="s">
        <v>2627</v>
      </c>
    </row>
    <row r="12064" spans="1:6" ht="18.75" x14ac:dyDescent="0.3">
      <c r="A12064" s="1533" t="s">
        <v>4980</v>
      </c>
      <c r="B12064" s="733">
        <v>45014</v>
      </c>
      <c r="C12064" s="732" t="s">
        <v>2610</v>
      </c>
      <c r="D12064" s="137" t="s">
        <v>2622</v>
      </c>
      <c r="E12064" s="1156" t="s">
        <v>4526</v>
      </c>
      <c r="F12064" s="2284"/>
    </row>
    <row r="12065" spans="1:6" ht="18.75" x14ac:dyDescent="0.3">
      <c r="A12065" s="1533" t="s">
        <v>4980</v>
      </c>
      <c r="B12065" s="733">
        <v>45014</v>
      </c>
      <c r="C12065" s="732" t="s">
        <v>2610</v>
      </c>
      <c r="D12065" s="137" t="s">
        <v>2622</v>
      </c>
      <c r="E12065" s="732" t="s">
        <v>5085</v>
      </c>
      <c r="F12065" s="1564" t="s">
        <v>2700</v>
      </c>
    </row>
    <row r="12066" spans="1:6" ht="18.75" x14ac:dyDescent="0.3">
      <c r="A12066" s="1533" t="s">
        <v>4980</v>
      </c>
      <c r="B12066" s="733">
        <v>45014</v>
      </c>
      <c r="C12066" s="732" t="s">
        <v>2610</v>
      </c>
      <c r="D12066" s="137" t="s">
        <v>2622</v>
      </c>
      <c r="E12066" s="732" t="s">
        <v>4855</v>
      </c>
      <c r="F12066" s="137" t="s">
        <v>6</v>
      </c>
    </row>
    <row r="12067" spans="1:6" ht="18.75" x14ac:dyDescent="0.3">
      <c r="A12067" s="2273" t="s">
        <v>2742</v>
      </c>
      <c r="B12067" s="2274"/>
      <c r="C12067" s="2274"/>
      <c r="D12067" s="2274"/>
      <c r="E12067" s="2274"/>
      <c r="F12067" s="2275"/>
    </row>
    <row r="12068" spans="1:6" ht="15" customHeight="1" x14ac:dyDescent="0.3">
      <c r="A12068" s="1533" t="s">
        <v>4980</v>
      </c>
      <c r="B12068" s="733">
        <v>45014</v>
      </c>
      <c r="C12068" s="732" t="s">
        <v>2610</v>
      </c>
      <c r="D12068" s="732" t="s">
        <v>2306</v>
      </c>
      <c r="E12068" s="732" t="s">
        <v>4888</v>
      </c>
      <c r="F12068" s="2271" t="s">
        <v>2631</v>
      </c>
    </row>
    <row r="12069" spans="1:6" ht="18.75" x14ac:dyDescent="0.3">
      <c r="A12069" s="1533" t="s">
        <v>4980</v>
      </c>
      <c r="B12069" s="733">
        <v>45014</v>
      </c>
      <c r="C12069" s="732" t="s">
        <v>2610</v>
      </c>
      <c r="D12069" s="732" t="s">
        <v>2306</v>
      </c>
      <c r="E12069" s="732" t="s">
        <v>2780</v>
      </c>
      <c r="F12069" s="2284"/>
    </row>
    <row r="12070" spans="1:6" ht="15" customHeight="1" x14ac:dyDescent="0.3">
      <c r="A12070" s="1533" t="s">
        <v>4980</v>
      </c>
      <c r="B12070" s="733">
        <v>45014</v>
      </c>
      <c r="C12070" s="732" t="s">
        <v>2610</v>
      </c>
      <c r="D12070" s="732" t="s">
        <v>2306</v>
      </c>
      <c r="E12070" s="732" t="s">
        <v>4779</v>
      </c>
      <c r="F12070" s="2271" t="s">
        <v>2731</v>
      </c>
    </row>
    <row r="12071" spans="1:6" ht="18.75" x14ac:dyDescent="0.3">
      <c r="A12071" s="1533" t="s">
        <v>4980</v>
      </c>
      <c r="B12071" s="733">
        <v>45014</v>
      </c>
      <c r="C12071" s="732" t="s">
        <v>2610</v>
      </c>
      <c r="D12071" s="732" t="s">
        <v>2306</v>
      </c>
      <c r="E12071" s="732" t="s">
        <v>2765</v>
      </c>
      <c r="F12071" s="2284"/>
    </row>
    <row r="12072" spans="1:6" ht="18.75" x14ac:dyDescent="0.3">
      <c r="A12072" s="2273" t="s">
        <v>4981</v>
      </c>
      <c r="B12072" s="2274"/>
      <c r="C12072" s="2274"/>
      <c r="D12072" s="2274"/>
      <c r="E12072" s="2274"/>
      <c r="F12072" s="2275"/>
    </row>
    <row r="12073" spans="1:6" ht="15" customHeight="1" x14ac:dyDescent="0.3">
      <c r="A12073" s="737" t="s">
        <v>4980</v>
      </c>
      <c r="B12073" s="733">
        <v>45014</v>
      </c>
      <c r="C12073" s="1582" t="s">
        <v>2610</v>
      </c>
      <c r="D12073" s="1191" t="s">
        <v>4971</v>
      </c>
      <c r="E12073" s="1162" t="s">
        <v>2695</v>
      </c>
      <c r="F12073" s="2276" t="s">
        <v>2634</v>
      </c>
    </row>
    <row r="12074" spans="1:6" ht="18.75" x14ac:dyDescent="0.3">
      <c r="A12074" s="1533" t="s">
        <v>4980</v>
      </c>
      <c r="B12074" s="733">
        <v>45014</v>
      </c>
      <c r="C12074" s="732" t="s">
        <v>2610</v>
      </c>
      <c r="D12074" s="1191" t="s">
        <v>4971</v>
      </c>
      <c r="E12074" s="1163" t="s">
        <v>2678</v>
      </c>
      <c r="F12074" s="2271"/>
    </row>
    <row r="12075" spans="1:6" ht="18.75" x14ac:dyDescent="0.3">
      <c r="A12075" s="1533" t="s">
        <v>4980</v>
      </c>
      <c r="B12075" s="733">
        <v>45014</v>
      </c>
      <c r="C12075" s="732" t="s">
        <v>2610</v>
      </c>
      <c r="D12075" s="1191" t="s">
        <v>4971</v>
      </c>
      <c r="E12075" s="1192" t="s">
        <v>2681</v>
      </c>
      <c r="F12075" s="1539" t="s">
        <v>6</v>
      </c>
    </row>
    <row r="12076" spans="1:6" ht="18.75" x14ac:dyDescent="0.3">
      <c r="A12076" s="1200" t="s">
        <v>6</v>
      </c>
      <c r="B12076" s="1201" t="s">
        <v>6</v>
      </c>
      <c r="C12076" s="1201" t="s">
        <v>6</v>
      </c>
      <c r="D12076" s="1202" t="s">
        <v>6</v>
      </c>
      <c r="E12076" s="1504" t="s">
        <v>6</v>
      </c>
      <c r="F12076" s="1505" t="s">
        <v>5094</v>
      </c>
    </row>
    <row r="12077" spans="1:6" ht="15" customHeight="1" x14ac:dyDescent="0.3">
      <c r="A12077" s="1533" t="s">
        <v>4980</v>
      </c>
      <c r="B12077" s="733">
        <v>45014</v>
      </c>
      <c r="C12077" s="732" t="s">
        <v>2610</v>
      </c>
      <c r="D12077" s="137" t="s">
        <v>2643</v>
      </c>
      <c r="E12077" s="732" t="s">
        <v>2740</v>
      </c>
      <c r="F12077" s="2271" t="s">
        <v>2645</v>
      </c>
    </row>
    <row r="12078" spans="1:6" ht="18.75" x14ac:dyDescent="0.3">
      <c r="A12078" s="1533" t="s">
        <v>4980</v>
      </c>
      <c r="B12078" s="733">
        <v>45014</v>
      </c>
      <c r="C12078" s="732" t="s">
        <v>2610</v>
      </c>
      <c r="D12078" s="137" t="s">
        <v>2643</v>
      </c>
      <c r="E12078" s="732" t="s">
        <v>2779</v>
      </c>
      <c r="F12078" s="2284"/>
    </row>
    <row r="12079" spans="1:6" ht="15" customHeight="1" x14ac:dyDescent="0.3">
      <c r="A12079" s="1533" t="s">
        <v>4980</v>
      </c>
      <c r="B12079" s="733">
        <v>45014</v>
      </c>
      <c r="C12079" s="732" t="s">
        <v>2610</v>
      </c>
      <c r="D12079" s="137" t="s">
        <v>2643</v>
      </c>
      <c r="E12079" s="732" t="s">
        <v>2773</v>
      </c>
      <c r="F12079" s="2271" t="s">
        <v>2648</v>
      </c>
    </row>
    <row r="12080" spans="1:6" ht="18.75" x14ac:dyDescent="0.3">
      <c r="A12080" s="1533" t="s">
        <v>4980</v>
      </c>
      <c r="B12080" s="733">
        <v>45014</v>
      </c>
      <c r="C12080" s="732" t="s">
        <v>2610</v>
      </c>
      <c r="D12080" s="137" t="s">
        <v>2643</v>
      </c>
      <c r="E12080" s="1156" t="s">
        <v>4551</v>
      </c>
      <c r="F12080" s="2284"/>
    </row>
    <row r="12081" spans="1:6" ht="15" customHeight="1" x14ac:dyDescent="0.3">
      <c r="A12081" s="1533" t="s">
        <v>4980</v>
      </c>
      <c r="B12081" s="733">
        <v>45014</v>
      </c>
      <c r="C12081" s="732" t="s">
        <v>2610</v>
      </c>
      <c r="D12081" s="137" t="s">
        <v>2643</v>
      </c>
      <c r="E12081" s="1156" t="s">
        <v>2696</v>
      </c>
      <c r="F12081" s="2271" t="s">
        <v>2651</v>
      </c>
    </row>
    <row r="12082" spans="1:6" ht="18.75" x14ac:dyDescent="0.3">
      <c r="A12082" s="1533" t="s">
        <v>4980</v>
      </c>
      <c r="B12082" s="733">
        <v>45014</v>
      </c>
      <c r="C12082" s="732" t="s">
        <v>2610</v>
      </c>
      <c r="D12082" s="137" t="s">
        <v>2643</v>
      </c>
      <c r="E12082" s="1156" t="s">
        <v>4941</v>
      </c>
      <c r="F12082" s="2271"/>
    </row>
    <row r="12083" spans="1:6" ht="18.75" x14ac:dyDescent="0.3">
      <c r="A12083" s="1533" t="s">
        <v>4980</v>
      </c>
      <c r="B12083" s="733">
        <v>45014</v>
      </c>
      <c r="C12083" s="732" t="s">
        <v>2610</v>
      </c>
      <c r="D12083" s="137" t="s">
        <v>2643</v>
      </c>
      <c r="E12083" s="1156" t="s">
        <v>2625</v>
      </c>
      <c r="F12083" s="1533" t="s">
        <v>6</v>
      </c>
    </row>
    <row r="12084" spans="1:6" ht="15" customHeight="1" x14ac:dyDescent="0.3">
      <c r="A12084" s="1533" t="s">
        <v>4980</v>
      </c>
      <c r="B12084" s="733">
        <v>45014</v>
      </c>
      <c r="C12084" s="732" t="s">
        <v>2610</v>
      </c>
      <c r="D12084" s="137" t="s">
        <v>2643</v>
      </c>
      <c r="E12084" s="493" t="s">
        <v>2649</v>
      </c>
      <c r="F12084" s="2271" t="s">
        <v>2654</v>
      </c>
    </row>
    <row r="12085" spans="1:6" ht="18.75" x14ac:dyDescent="0.3">
      <c r="A12085" s="1533" t="s">
        <v>4980</v>
      </c>
      <c r="B12085" s="733">
        <v>45014</v>
      </c>
      <c r="C12085" s="732" t="s">
        <v>2610</v>
      </c>
      <c r="D12085" s="137" t="s">
        <v>2643</v>
      </c>
      <c r="E12085" s="493" t="s">
        <v>2670</v>
      </c>
      <c r="F12085" s="2284"/>
    </row>
    <row r="12086" spans="1:6" ht="15" customHeight="1" x14ac:dyDescent="0.3">
      <c r="A12086" s="1533" t="s">
        <v>4980</v>
      </c>
      <c r="B12086" s="733">
        <v>45014</v>
      </c>
      <c r="C12086" s="732" t="s">
        <v>2610</v>
      </c>
      <c r="D12086" s="137" t="s">
        <v>2643</v>
      </c>
      <c r="E12086" s="732" t="s">
        <v>2746</v>
      </c>
      <c r="F12086" s="2271" t="s">
        <v>2657</v>
      </c>
    </row>
    <row r="12087" spans="1:6" ht="18.75" x14ac:dyDescent="0.3">
      <c r="A12087" s="1533" t="s">
        <v>4980</v>
      </c>
      <c r="B12087" s="733">
        <v>45014</v>
      </c>
      <c r="C12087" s="732" t="s">
        <v>2610</v>
      </c>
      <c r="D12087" s="137" t="s">
        <v>2643</v>
      </c>
      <c r="E12087" s="493" t="s">
        <v>2744</v>
      </c>
      <c r="F12087" s="2284"/>
    </row>
    <row r="12088" spans="1:6" ht="15" customHeight="1" x14ac:dyDescent="0.3">
      <c r="A12088" s="1533" t="s">
        <v>4980</v>
      </c>
      <c r="B12088" s="733">
        <v>45014</v>
      </c>
      <c r="C12088" s="732" t="s">
        <v>2610</v>
      </c>
      <c r="D12088" s="137" t="s">
        <v>2643</v>
      </c>
      <c r="E12088" s="1156" t="s">
        <v>5087</v>
      </c>
      <c r="F12088" s="2271" t="s">
        <v>2659</v>
      </c>
    </row>
    <row r="12089" spans="1:6" ht="18.75" x14ac:dyDescent="0.3">
      <c r="A12089" s="1533" t="s">
        <v>4980</v>
      </c>
      <c r="B12089" s="733">
        <v>45014</v>
      </c>
      <c r="C12089" s="732" t="s">
        <v>2610</v>
      </c>
      <c r="D12089" s="137" t="s">
        <v>2643</v>
      </c>
      <c r="E12089" s="1156" t="s">
        <v>2635</v>
      </c>
      <c r="F12089" s="2284"/>
    </row>
    <row r="12090" spans="1:6" ht="15" customHeight="1" x14ac:dyDescent="0.3">
      <c r="A12090" s="1533" t="s">
        <v>4980</v>
      </c>
      <c r="B12090" s="733">
        <v>45014</v>
      </c>
      <c r="C12090" s="732" t="s">
        <v>2610</v>
      </c>
      <c r="D12090" s="137" t="s">
        <v>2643</v>
      </c>
      <c r="E12090" s="732" t="s">
        <v>2725</v>
      </c>
      <c r="F12090" s="2277" t="s">
        <v>2662</v>
      </c>
    </row>
    <row r="12091" spans="1:6" ht="18.75" x14ac:dyDescent="0.3">
      <c r="A12091" s="1533" t="s">
        <v>4980</v>
      </c>
      <c r="B12091" s="733">
        <v>45014</v>
      </c>
      <c r="C12091" s="732" t="s">
        <v>2610</v>
      </c>
      <c r="D12091" s="137" t="s">
        <v>2643</v>
      </c>
      <c r="E12091" s="732" t="s">
        <v>4815</v>
      </c>
      <c r="F12091" s="2285"/>
    </row>
    <row r="12092" spans="1:6" ht="18.75" x14ac:dyDescent="0.3">
      <c r="A12092" s="1533" t="s">
        <v>4980</v>
      </c>
      <c r="B12092" s="733">
        <v>45014</v>
      </c>
      <c r="C12092" s="732" t="s">
        <v>2610</v>
      </c>
      <c r="D12092" s="137" t="s">
        <v>2643</v>
      </c>
      <c r="E12092" s="732" t="s">
        <v>2703</v>
      </c>
      <c r="F12092" s="1547" t="s">
        <v>2706</v>
      </c>
    </row>
    <row r="12093" spans="1:6" ht="18.75" x14ac:dyDescent="0.3">
      <c r="A12093" s="1533" t="s">
        <v>4980</v>
      </c>
      <c r="B12093" s="733">
        <v>45014</v>
      </c>
      <c r="C12093" s="732" t="s">
        <v>2610</v>
      </c>
      <c r="D12093" s="137" t="s">
        <v>2643</v>
      </c>
      <c r="E12093" s="732" t="s">
        <v>2777</v>
      </c>
      <c r="F12093" s="137" t="s">
        <v>6</v>
      </c>
    </row>
    <row r="12094" spans="1:6" ht="18.75" x14ac:dyDescent="0.3">
      <c r="A12094" s="2273" t="s">
        <v>2801</v>
      </c>
      <c r="B12094" s="2274"/>
      <c r="C12094" s="2274"/>
      <c r="D12094" s="2274"/>
      <c r="E12094" s="2274"/>
      <c r="F12094" s="2275"/>
    </row>
    <row r="12095" spans="1:6" ht="18.75" x14ac:dyDescent="0.3">
      <c r="A12095" s="2509" t="s">
        <v>2701</v>
      </c>
      <c r="B12095" s="2510"/>
      <c r="C12095" s="2510"/>
      <c r="D12095" s="2510"/>
      <c r="E12095" s="2510"/>
      <c r="F12095" s="2511"/>
    </row>
    <row r="12096" spans="1:6" ht="18.75" x14ac:dyDescent="0.3">
      <c r="A12096" s="1203" t="s">
        <v>6</v>
      </c>
      <c r="B12096" s="1204" t="s">
        <v>6</v>
      </c>
      <c r="C12096" s="1204" t="s">
        <v>6</v>
      </c>
      <c r="D12096" s="1204" t="s">
        <v>6</v>
      </c>
      <c r="E12096" s="1204" t="s">
        <v>6</v>
      </c>
      <c r="F12096" s="1205" t="s">
        <v>6</v>
      </c>
    </row>
    <row r="12097" spans="1:6" ht="15" customHeight="1" x14ac:dyDescent="0.3">
      <c r="A12097" s="1533" t="s">
        <v>2714</v>
      </c>
      <c r="B12097" s="733">
        <v>45015</v>
      </c>
      <c r="C12097" s="732" t="s">
        <v>2610</v>
      </c>
      <c r="D12097" s="137" t="s">
        <v>2622</v>
      </c>
      <c r="E12097" s="732" t="s">
        <v>2697</v>
      </c>
      <c r="F12097" s="2271" t="s">
        <v>2624</v>
      </c>
    </row>
    <row r="12098" spans="1:6" ht="18.75" x14ac:dyDescent="0.3">
      <c r="A12098" s="1533" t="s">
        <v>2714</v>
      </c>
      <c r="B12098" s="733">
        <v>45015</v>
      </c>
      <c r="C12098" s="732" t="s">
        <v>2610</v>
      </c>
      <c r="D12098" s="137" t="s">
        <v>2622</v>
      </c>
      <c r="E12098" s="732" t="s">
        <v>2625</v>
      </c>
      <c r="F12098" s="2284"/>
    </row>
    <row r="12099" spans="1:6" ht="15" customHeight="1" x14ac:dyDescent="0.3">
      <c r="A12099" s="1533" t="s">
        <v>2714</v>
      </c>
      <c r="B12099" s="733">
        <v>45015</v>
      </c>
      <c r="C12099" s="732" t="s">
        <v>2610</v>
      </c>
      <c r="D12099" s="137" t="s">
        <v>2622</v>
      </c>
      <c r="E12099" s="732" t="s">
        <v>2773</v>
      </c>
      <c r="F12099" s="2271" t="s">
        <v>2627</v>
      </c>
    </row>
    <row r="12100" spans="1:6" ht="18.75" x14ac:dyDescent="0.3">
      <c r="A12100" s="1533" t="s">
        <v>2714</v>
      </c>
      <c r="B12100" s="733">
        <v>45015</v>
      </c>
      <c r="C12100" s="732" t="s">
        <v>2610</v>
      </c>
      <c r="D12100" s="137" t="s">
        <v>2622</v>
      </c>
      <c r="E12100" s="732" t="s">
        <v>2777</v>
      </c>
      <c r="F12100" s="2284"/>
    </row>
    <row r="12101" spans="1:6" ht="15" customHeight="1" x14ac:dyDescent="0.3">
      <c r="A12101" s="1533" t="s">
        <v>2714</v>
      </c>
      <c r="B12101" s="733">
        <v>45015</v>
      </c>
      <c r="C12101" s="732" t="s">
        <v>2610</v>
      </c>
      <c r="D12101" s="137" t="s">
        <v>2622</v>
      </c>
      <c r="E12101" s="137" t="s">
        <v>4941</v>
      </c>
      <c r="F12101" s="2271" t="s">
        <v>2700</v>
      </c>
    </row>
    <row r="12102" spans="1:6" ht="18.75" x14ac:dyDescent="0.3">
      <c r="A12102" s="1533" t="s">
        <v>2714</v>
      </c>
      <c r="B12102" s="733">
        <v>45015</v>
      </c>
      <c r="C12102" s="732" t="s">
        <v>2610</v>
      </c>
      <c r="D12102" s="137" t="s">
        <v>2622</v>
      </c>
      <c r="E12102" s="137" t="s">
        <v>2677</v>
      </c>
      <c r="F12102" s="2271"/>
    </row>
    <row r="12103" spans="1:6" ht="18.75" x14ac:dyDescent="0.3">
      <c r="A12103" s="1533" t="s">
        <v>2714</v>
      </c>
      <c r="B12103" s="733">
        <v>45015</v>
      </c>
      <c r="C12103" s="732" t="s">
        <v>2610</v>
      </c>
      <c r="D12103" s="137" t="s">
        <v>2622</v>
      </c>
      <c r="E12103" s="493" t="s">
        <v>2686</v>
      </c>
      <c r="F12103" s="1157" t="s">
        <v>6</v>
      </c>
    </row>
    <row r="12104" spans="1:6" ht="18.75" x14ac:dyDescent="0.3">
      <c r="A12104" s="2273" t="s">
        <v>2807</v>
      </c>
      <c r="B12104" s="2274"/>
      <c r="C12104" s="2274"/>
      <c r="D12104" s="2274"/>
      <c r="E12104" s="2274"/>
      <c r="F12104" s="2275"/>
    </row>
    <row r="12105" spans="1:6" ht="15" customHeight="1" x14ac:dyDescent="0.3">
      <c r="A12105" s="1533" t="s">
        <v>2714</v>
      </c>
      <c r="B12105" s="733">
        <v>45015</v>
      </c>
      <c r="C12105" s="732" t="s">
        <v>2610</v>
      </c>
      <c r="D12105" s="732" t="s">
        <v>2306</v>
      </c>
      <c r="E12105" s="732" t="s">
        <v>4803</v>
      </c>
      <c r="F12105" s="2271" t="s">
        <v>2631</v>
      </c>
    </row>
    <row r="12106" spans="1:6" ht="18.75" x14ac:dyDescent="0.3">
      <c r="A12106" s="1533" t="s">
        <v>2714</v>
      </c>
      <c r="B12106" s="733">
        <v>45015</v>
      </c>
      <c r="C12106" s="732" t="s">
        <v>2610</v>
      </c>
      <c r="D12106" s="732" t="s">
        <v>2306</v>
      </c>
      <c r="E12106" s="732" t="s">
        <v>2752</v>
      </c>
      <c r="F12106" s="2284"/>
    </row>
    <row r="12107" spans="1:6" ht="15" customHeight="1" x14ac:dyDescent="0.3">
      <c r="A12107" s="1533" t="s">
        <v>2714</v>
      </c>
      <c r="B12107" s="733">
        <v>45015</v>
      </c>
      <c r="C12107" s="732" t="s">
        <v>2610</v>
      </c>
      <c r="D12107" s="732" t="s">
        <v>2306</v>
      </c>
      <c r="E12107" s="732" t="s">
        <v>2780</v>
      </c>
      <c r="F12107" s="2271" t="s">
        <v>2731</v>
      </c>
    </row>
    <row r="12108" spans="1:6" ht="18.75" x14ac:dyDescent="0.3">
      <c r="A12108" s="1533" t="s">
        <v>2714</v>
      </c>
      <c r="B12108" s="733">
        <v>45015</v>
      </c>
      <c r="C12108" s="732" t="s">
        <v>2610</v>
      </c>
      <c r="D12108" s="732" t="s">
        <v>2306</v>
      </c>
      <c r="E12108" s="732" t="s">
        <v>4526</v>
      </c>
      <c r="F12108" s="2284"/>
    </row>
    <row r="12109" spans="1:6" ht="18.75" x14ac:dyDescent="0.3">
      <c r="A12109" s="2273" t="s">
        <v>4791</v>
      </c>
      <c r="B12109" s="2274"/>
      <c r="C12109" s="2274"/>
      <c r="D12109" s="2274"/>
      <c r="E12109" s="2274"/>
      <c r="F12109" s="2275"/>
    </row>
    <row r="12110" spans="1:6" ht="15" customHeight="1" x14ac:dyDescent="0.3">
      <c r="A12110" s="1533" t="s">
        <v>2714</v>
      </c>
      <c r="B12110" s="733">
        <v>45015</v>
      </c>
      <c r="C12110" s="1582" t="s">
        <v>2610</v>
      </c>
      <c r="D12110" s="1191" t="s">
        <v>4971</v>
      </c>
      <c r="E12110" s="1199" t="s">
        <v>4782</v>
      </c>
      <c r="F12110" s="2276" t="s">
        <v>2634</v>
      </c>
    </row>
    <row r="12111" spans="1:6" ht="18.75" x14ac:dyDescent="0.3">
      <c r="A12111" s="1533" t="s">
        <v>2714</v>
      </c>
      <c r="B12111" s="733">
        <v>45015</v>
      </c>
      <c r="C12111" s="732" t="s">
        <v>2610</v>
      </c>
      <c r="D12111" s="1191" t="s">
        <v>4971</v>
      </c>
      <c r="E12111" s="1192" t="s">
        <v>4842</v>
      </c>
      <c r="F12111" s="2271"/>
    </row>
    <row r="12112" spans="1:6" ht="18.75" x14ac:dyDescent="0.3">
      <c r="A12112" s="1533" t="s">
        <v>2714</v>
      </c>
      <c r="B12112" s="733">
        <v>45015</v>
      </c>
      <c r="C12112" s="732" t="s">
        <v>2610</v>
      </c>
      <c r="D12112" s="1191" t="s">
        <v>4971</v>
      </c>
      <c r="E12112" s="1539" t="s">
        <v>2681</v>
      </c>
      <c r="F12112" s="1023" t="s">
        <v>6</v>
      </c>
    </row>
    <row r="12113" spans="1:6" ht="18.75" x14ac:dyDescent="0.3">
      <c r="A12113" s="1200" t="s">
        <v>6</v>
      </c>
      <c r="B12113" s="1201" t="s">
        <v>6</v>
      </c>
      <c r="C12113" s="1201" t="s">
        <v>6</v>
      </c>
      <c r="D12113" s="1202" t="s">
        <v>6</v>
      </c>
      <c r="E12113" s="1504" t="s">
        <v>6</v>
      </c>
      <c r="F12113" s="1505" t="s">
        <v>5083</v>
      </c>
    </row>
    <row r="12114" spans="1:6" ht="15" customHeight="1" x14ac:dyDescent="0.3">
      <c r="A12114" s="1533" t="s">
        <v>2714</v>
      </c>
      <c r="B12114" s="733">
        <v>45015</v>
      </c>
      <c r="C12114" s="732" t="s">
        <v>2610</v>
      </c>
      <c r="D12114" s="137" t="s">
        <v>2643</v>
      </c>
      <c r="E12114" s="137" t="s">
        <v>4659</v>
      </c>
      <c r="F12114" s="2271" t="s">
        <v>2645</v>
      </c>
    </row>
    <row r="12115" spans="1:6" ht="18.75" x14ac:dyDescent="0.3">
      <c r="A12115" s="1533" t="s">
        <v>2714</v>
      </c>
      <c r="B12115" s="733">
        <v>45015</v>
      </c>
      <c r="C12115" s="732" t="s">
        <v>2610</v>
      </c>
      <c r="D12115" s="137" t="s">
        <v>2643</v>
      </c>
      <c r="E12115" s="137" t="s">
        <v>2636</v>
      </c>
      <c r="F12115" s="2284"/>
    </row>
    <row r="12116" spans="1:6" ht="15" customHeight="1" x14ac:dyDescent="0.3">
      <c r="A12116" s="1533" t="s">
        <v>2714</v>
      </c>
      <c r="B12116" s="733">
        <v>45015</v>
      </c>
      <c r="C12116" s="732" t="s">
        <v>2610</v>
      </c>
      <c r="D12116" s="137" t="s">
        <v>2643</v>
      </c>
      <c r="E12116" s="732" t="s">
        <v>2683</v>
      </c>
      <c r="F12116" s="2271" t="s">
        <v>2648</v>
      </c>
    </row>
    <row r="12117" spans="1:6" ht="18.75" x14ac:dyDescent="0.3">
      <c r="A12117" s="1533" t="s">
        <v>2714</v>
      </c>
      <c r="B12117" s="733">
        <v>45015</v>
      </c>
      <c r="C12117" s="732" t="s">
        <v>2610</v>
      </c>
      <c r="D12117" s="137" t="s">
        <v>2643</v>
      </c>
      <c r="E12117" s="732" t="s">
        <v>2746</v>
      </c>
      <c r="F12117" s="2284"/>
    </row>
    <row r="12118" spans="1:6" ht="15" customHeight="1" x14ac:dyDescent="0.3">
      <c r="A12118" s="1533" t="s">
        <v>2714</v>
      </c>
      <c r="B12118" s="733">
        <v>45015</v>
      </c>
      <c r="C12118" s="732" t="s">
        <v>2610</v>
      </c>
      <c r="D12118" s="137" t="s">
        <v>2643</v>
      </c>
      <c r="E12118" s="732" t="s">
        <v>4768</v>
      </c>
      <c r="F12118" s="2271" t="s">
        <v>2651</v>
      </c>
    </row>
    <row r="12119" spans="1:6" ht="18.75" x14ac:dyDescent="0.3">
      <c r="A12119" s="1533" t="s">
        <v>2714</v>
      </c>
      <c r="B12119" s="733">
        <v>45015</v>
      </c>
      <c r="C12119" s="732" t="s">
        <v>2610</v>
      </c>
      <c r="D12119" s="137" t="s">
        <v>2643</v>
      </c>
      <c r="E12119" s="732" t="s">
        <v>4771</v>
      </c>
      <c r="F12119" s="2284"/>
    </row>
    <row r="12120" spans="1:6" ht="15" customHeight="1" x14ac:dyDescent="0.3">
      <c r="A12120" s="1533" t="s">
        <v>2714</v>
      </c>
      <c r="B12120" s="733">
        <v>45015</v>
      </c>
      <c r="C12120" s="732" t="s">
        <v>2610</v>
      </c>
      <c r="D12120" s="137" t="s">
        <v>2643</v>
      </c>
      <c r="E12120" s="732" t="s">
        <v>2809</v>
      </c>
      <c r="F12120" s="2271" t="s">
        <v>2654</v>
      </c>
    </row>
    <row r="12121" spans="1:6" ht="18.75" x14ac:dyDescent="0.3">
      <c r="A12121" s="1533" t="s">
        <v>2714</v>
      </c>
      <c r="B12121" s="733">
        <v>45015</v>
      </c>
      <c r="C12121" s="732" t="s">
        <v>2610</v>
      </c>
      <c r="D12121" s="137" t="s">
        <v>2643</v>
      </c>
      <c r="E12121" s="732" t="s">
        <v>2828</v>
      </c>
      <c r="F12121" s="2284"/>
    </row>
    <row r="12122" spans="1:6" ht="15" customHeight="1" x14ac:dyDescent="0.3">
      <c r="A12122" s="1533" t="s">
        <v>2714</v>
      </c>
      <c r="B12122" s="733">
        <v>45015</v>
      </c>
      <c r="C12122" s="732" t="s">
        <v>2610</v>
      </c>
      <c r="D12122" s="137" t="s">
        <v>2643</v>
      </c>
      <c r="E12122" s="1156" t="s">
        <v>2676</v>
      </c>
      <c r="F12122" s="2271" t="s">
        <v>2657</v>
      </c>
    </row>
    <row r="12123" spans="1:6" ht="18.75" x14ac:dyDescent="0.3">
      <c r="A12123" s="1533" t="s">
        <v>2714</v>
      </c>
      <c r="B12123" s="733">
        <v>45015</v>
      </c>
      <c r="C12123" s="732" t="s">
        <v>2610</v>
      </c>
      <c r="D12123" s="137" t="s">
        <v>2643</v>
      </c>
      <c r="E12123" s="1156" t="s">
        <v>2696</v>
      </c>
      <c r="F12123" s="2284"/>
    </row>
    <row r="12124" spans="1:6" ht="15" customHeight="1" x14ac:dyDescent="0.3">
      <c r="A12124" s="1533" t="s">
        <v>2714</v>
      </c>
      <c r="B12124" s="733">
        <v>45015</v>
      </c>
      <c r="C12124" s="732" t="s">
        <v>2610</v>
      </c>
      <c r="D12124" s="137" t="s">
        <v>2643</v>
      </c>
      <c r="E12124" s="732" t="s">
        <v>2687</v>
      </c>
      <c r="F12124" s="2277" t="s">
        <v>2662</v>
      </c>
    </row>
    <row r="12125" spans="1:6" ht="18.75" x14ac:dyDescent="0.3">
      <c r="A12125" s="1533" t="s">
        <v>2714</v>
      </c>
      <c r="B12125" s="733">
        <v>45015</v>
      </c>
      <c r="C12125" s="732" t="s">
        <v>2610</v>
      </c>
      <c r="D12125" s="137" t="s">
        <v>2643</v>
      </c>
      <c r="E12125" s="732" t="s">
        <v>2685</v>
      </c>
      <c r="F12125" s="2285"/>
    </row>
    <row r="12126" spans="1:6" ht="15" customHeight="1" x14ac:dyDescent="0.3">
      <c r="A12126" s="1533" t="s">
        <v>2714</v>
      </c>
      <c r="B12126" s="733">
        <v>45015</v>
      </c>
      <c r="C12126" s="732" t="s">
        <v>2610</v>
      </c>
      <c r="D12126" s="137" t="s">
        <v>2643</v>
      </c>
      <c r="E12126" s="137" t="s">
        <v>2684</v>
      </c>
      <c r="F12126" s="2271" t="s">
        <v>2706</v>
      </c>
    </row>
    <row r="12127" spans="1:6" ht="18.75" x14ac:dyDescent="0.3">
      <c r="A12127" s="1533" t="s">
        <v>2714</v>
      </c>
      <c r="B12127" s="733">
        <v>45015</v>
      </c>
      <c r="C12127" s="732" t="s">
        <v>2610</v>
      </c>
      <c r="D12127" s="137" t="s">
        <v>2643</v>
      </c>
      <c r="E12127" s="1547" t="s">
        <v>2747</v>
      </c>
      <c r="F12127" s="2284"/>
    </row>
    <row r="12128" spans="1:6" ht="18.75" x14ac:dyDescent="0.3">
      <c r="A12128" s="2273" t="s">
        <v>4985</v>
      </c>
      <c r="B12128" s="2274"/>
      <c r="C12128" s="2274"/>
      <c r="D12128" s="2274"/>
      <c r="E12128" s="2274"/>
      <c r="F12128" s="2275"/>
    </row>
    <row r="12129" spans="1:6" ht="18.75" x14ac:dyDescent="0.3">
      <c r="A12129" s="2509" t="s">
        <v>2665</v>
      </c>
      <c r="B12129" s="2510"/>
      <c r="C12129" s="2510"/>
      <c r="D12129" s="2510"/>
      <c r="E12129" s="2510"/>
      <c r="F12129" s="2511"/>
    </row>
    <row r="12130" spans="1:6" ht="18.75" x14ac:dyDescent="0.3">
      <c r="A12130" s="1206" t="s">
        <v>6</v>
      </c>
      <c r="B12130" s="1207" t="s">
        <v>6</v>
      </c>
      <c r="C12130" s="1207" t="s">
        <v>6</v>
      </c>
      <c r="D12130" s="1207" t="s">
        <v>6</v>
      </c>
      <c r="E12130" s="1207" t="s">
        <v>6</v>
      </c>
      <c r="F12130" s="1208" t="s">
        <v>6</v>
      </c>
    </row>
    <row r="12131" spans="1:6" ht="15" customHeight="1" x14ac:dyDescent="0.3">
      <c r="A12131" s="1533" t="s">
        <v>826</v>
      </c>
      <c r="B12131" s="733">
        <v>45016</v>
      </c>
      <c r="C12131" s="732" t="s">
        <v>2610</v>
      </c>
      <c r="D12131" s="732" t="s">
        <v>2622</v>
      </c>
      <c r="E12131" s="732" t="s">
        <v>2757</v>
      </c>
      <c r="F12131" s="2271" t="s">
        <v>2624</v>
      </c>
    </row>
    <row r="12132" spans="1:6" ht="18.75" x14ac:dyDescent="0.3">
      <c r="A12132" s="1533" t="s">
        <v>826</v>
      </c>
      <c r="B12132" s="733">
        <v>45016</v>
      </c>
      <c r="C12132" s="732" t="s">
        <v>2610</v>
      </c>
      <c r="D12132" s="732" t="s">
        <v>2622</v>
      </c>
      <c r="E12132" s="732" t="s">
        <v>2723</v>
      </c>
      <c r="F12132" s="2284"/>
    </row>
    <row r="12133" spans="1:6" ht="15" customHeight="1" x14ac:dyDescent="0.3">
      <c r="A12133" s="1533" t="s">
        <v>826</v>
      </c>
      <c r="B12133" s="733">
        <v>45016</v>
      </c>
      <c r="C12133" s="732" t="s">
        <v>2610</v>
      </c>
      <c r="D12133" s="732" t="s">
        <v>2622</v>
      </c>
      <c r="E12133" s="732" t="s">
        <v>2746</v>
      </c>
      <c r="F12133" s="2271" t="s">
        <v>2627</v>
      </c>
    </row>
    <row r="12134" spans="1:6" ht="18.75" x14ac:dyDescent="0.3">
      <c r="A12134" s="1533" t="s">
        <v>826</v>
      </c>
      <c r="B12134" s="733">
        <v>45016</v>
      </c>
      <c r="C12134" s="732" t="s">
        <v>2610</v>
      </c>
      <c r="D12134" s="732" t="s">
        <v>2622</v>
      </c>
      <c r="E12134" s="732" t="s">
        <v>4803</v>
      </c>
      <c r="F12134" s="2284"/>
    </row>
    <row r="12135" spans="1:6" ht="15" customHeight="1" x14ac:dyDescent="0.3">
      <c r="A12135" s="1533" t="s">
        <v>826</v>
      </c>
      <c r="B12135" s="733">
        <v>45016</v>
      </c>
      <c r="C12135" s="732" t="s">
        <v>2610</v>
      </c>
      <c r="D12135" s="732" t="s">
        <v>2622</v>
      </c>
      <c r="E12135" s="732" t="s">
        <v>2752</v>
      </c>
      <c r="F12135" s="2271" t="s">
        <v>2700</v>
      </c>
    </row>
    <row r="12136" spans="1:6" ht="18.75" x14ac:dyDescent="0.3">
      <c r="A12136" s="1533" t="s">
        <v>826</v>
      </c>
      <c r="B12136" s="733">
        <v>45016</v>
      </c>
      <c r="C12136" s="732" t="s">
        <v>2610</v>
      </c>
      <c r="D12136" s="732" t="s">
        <v>2622</v>
      </c>
      <c r="E12136" s="137" t="s">
        <v>4782</v>
      </c>
      <c r="F12136" s="2284"/>
    </row>
    <row r="12137" spans="1:6" ht="18.75" x14ac:dyDescent="0.3">
      <c r="A12137" s="1533" t="s">
        <v>826</v>
      </c>
      <c r="B12137" s="733">
        <v>45016</v>
      </c>
      <c r="C12137" s="732" t="s">
        <v>2610</v>
      </c>
      <c r="D12137" s="732" t="s">
        <v>2622</v>
      </c>
      <c r="E12137" s="137" t="s">
        <v>2639</v>
      </c>
      <c r="F12137" s="1547" t="s">
        <v>2729</v>
      </c>
    </row>
    <row r="12138" spans="1:6" ht="18.75" x14ac:dyDescent="0.3">
      <c r="A12138" s="1533" t="s">
        <v>826</v>
      </c>
      <c r="B12138" s="733">
        <v>45016</v>
      </c>
      <c r="C12138" s="732" t="s">
        <v>2610</v>
      </c>
      <c r="D12138" s="732" t="s">
        <v>2622</v>
      </c>
      <c r="E12138" s="493" t="s">
        <v>4732</v>
      </c>
      <c r="F12138" s="1539" t="s">
        <v>6</v>
      </c>
    </row>
    <row r="12139" spans="1:6" ht="18.75" x14ac:dyDescent="0.3">
      <c r="A12139" s="2273" t="s">
        <v>2708</v>
      </c>
      <c r="B12139" s="2274"/>
      <c r="C12139" s="2274"/>
      <c r="D12139" s="2274"/>
      <c r="E12139" s="2274"/>
      <c r="F12139" s="2275"/>
    </row>
    <row r="12140" spans="1:6" ht="15" customHeight="1" x14ac:dyDescent="0.3">
      <c r="A12140" s="1533" t="s">
        <v>826</v>
      </c>
      <c r="B12140" s="733">
        <v>45016</v>
      </c>
      <c r="C12140" s="732" t="s">
        <v>2610</v>
      </c>
      <c r="D12140" s="732" t="s">
        <v>2306</v>
      </c>
      <c r="E12140" s="732" t="s">
        <v>2756</v>
      </c>
      <c r="F12140" s="2271" t="s">
        <v>2631</v>
      </c>
    </row>
    <row r="12141" spans="1:6" ht="18.75" x14ac:dyDescent="0.3">
      <c r="A12141" s="1533" t="s">
        <v>826</v>
      </c>
      <c r="B12141" s="733">
        <v>45016</v>
      </c>
      <c r="C12141" s="732" t="s">
        <v>2610</v>
      </c>
      <c r="D12141" s="732" t="s">
        <v>2306</v>
      </c>
      <c r="E12141" s="732" t="s">
        <v>4899</v>
      </c>
      <c r="F12141" s="2284"/>
    </row>
    <row r="12142" spans="1:6" ht="15" customHeight="1" x14ac:dyDescent="0.3">
      <c r="A12142" s="1533" t="s">
        <v>826</v>
      </c>
      <c r="B12142" s="733">
        <v>45016</v>
      </c>
      <c r="C12142" s="732" t="s">
        <v>2610</v>
      </c>
      <c r="D12142" s="732" t="s">
        <v>2306</v>
      </c>
      <c r="E12142" s="1156" t="s">
        <v>4941</v>
      </c>
      <c r="F12142" s="2271" t="s">
        <v>2731</v>
      </c>
    </row>
    <row r="12143" spans="1:6" ht="18.75" x14ac:dyDescent="0.3">
      <c r="A12143" s="1533" t="s">
        <v>826</v>
      </c>
      <c r="B12143" s="733">
        <v>45016</v>
      </c>
      <c r="C12143" s="732" t="s">
        <v>2610</v>
      </c>
      <c r="D12143" s="732" t="s">
        <v>2306</v>
      </c>
      <c r="E12143" s="1156" t="s">
        <v>2771</v>
      </c>
      <c r="F12143" s="2271"/>
    </row>
    <row r="12144" spans="1:6" ht="18.75" x14ac:dyDescent="0.3">
      <c r="A12144" s="1533" t="s">
        <v>826</v>
      </c>
      <c r="B12144" s="733">
        <v>45016</v>
      </c>
      <c r="C12144" s="732" t="s">
        <v>2610</v>
      </c>
      <c r="D12144" s="732" t="s">
        <v>2306</v>
      </c>
      <c r="E12144" s="1156" t="s">
        <v>2754</v>
      </c>
      <c r="F12144" s="1533" t="s">
        <v>6</v>
      </c>
    </row>
    <row r="12145" spans="1:6" ht="18.75" x14ac:dyDescent="0.3">
      <c r="A12145" s="2273" t="s">
        <v>2851</v>
      </c>
      <c r="B12145" s="2274"/>
      <c r="C12145" s="2274"/>
      <c r="D12145" s="2274"/>
      <c r="E12145" s="2274"/>
      <c r="F12145" s="2275"/>
    </row>
    <row r="12146" spans="1:6" ht="15" customHeight="1" x14ac:dyDescent="0.3">
      <c r="A12146" s="1533" t="s">
        <v>826</v>
      </c>
      <c r="B12146" s="733">
        <v>45016</v>
      </c>
      <c r="C12146" s="732" t="s">
        <v>2610</v>
      </c>
      <c r="D12146" s="49" t="s">
        <v>4971</v>
      </c>
      <c r="E12146" s="1539" t="s">
        <v>2740</v>
      </c>
      <c r="F12146" s="2271" t="s">
        <v>2634</v>
      </c>
    </row>
    <row r="12147" spans="1:6" ht="18.75" x14ac:dyDescent="0.3">
      <c r="A12147" s="1533" t="s">
        <v>826</v>
      </c>
      <c r="B12147" s="733">
        <v>45016</v>
      </c>
      <c r="C12147" s="732" t="s">
        <v>2610</v>
      </c>
      <c r="D12147" s="1191" t="s">
        <v>4971</v>
      </c>
      <c r="E12147" s="1539" t="s">
        <v>2709</v>
      </c>
      <c r="F12147" s="2284"/>
    </row>
    <row r="12148" spans="1:6" ht="18.75" x14ac:dyDescent="0.3">
      <c r="A12148" s="1562" t="s">
        <v>6</v>
      </c>
      <c r="B12148" s="1563" t="s">
        <v>6</v>
      </c>
      <c r="C12148" s="1563" t="s">
        <v>6</v>
      </c>
      <c r="D12148" s="1531" t="s">
        <v>6</v>
      </c>
      <c r="E12148" s="1563" t="s">
        <v>6</v>
      </c>
      <c r="F12148" s="1561" t="s">
        <v>4986</v>
      </c>
    </row>
    <row r="12149" spans="1:6" ht="18.75" x14ac:dyDescent="0.3">
      <c r="A12149" s="1533" t="s">
        <v>826</v>
      </c>
      <c r="B12149" s="733">
        <v>45016</v>
      </c>
      <c r="C12149" s="732" t="s">
        <v>2610</v>
      </c>
      <c r="D12149" s="137" t="s">
        <v>2643</v>
      </c>
      <c r="E12149" s="493" t="s">
        <v>4776</v>
      </c>
      <c r="F12149" s="1535" t="s">
        <v>2645</v>
      </c>
    </row>
    <row r="12150" spans="1:6" ht="18.75" x14ac:dyDescent="0.3">
      <c r="A12150" s="1533" t="s">
        <v>826</v>
      </c>
      <c r="B12150" s="733">
        <v>45016</v>
      </c>
      <c r="C12150" s="732" t="s">
        <v>2610</v>
      </c>
      <c r="D12150" s="137" t="s">
        <v>2643</v>
      </c>
      <c r="E12150" s="493" t="s">
        <v>2660</v>
      </c>
      <c r="F12150" s="1160" t="s">
        <v>6</v>
      </c>
    </row>
    <row r="12151" spans="1:6" ht="15" customHeight="1" x14ac:dyDescent="0.3">
      <c r="A12151" s="1533" t="s">
        <v>826</v>
      </c>
      <c r="B12151" s="733">
        <v>45016</v>
      </c>
      <c r="C12151" s="732" t="s">
        <v>2610</v>
      </c>
      <c r="D12151" s="137" t="s">
        <v>2643</v>
      </c>
      <c r="E12151" s="1156" t="s">
        <v>4771</v>
      </c>
      <c r="F12151" s="2276" t="s">
        <v>2648</v>
      </c>
    </row>
    <row r="12152" spans="1:6" ht="18.75" x14ac:dyDescent="0.3">
      <c r="A12152" s="1533" t="s">
        <v>826</v>
      </c>
      <c r="B12152" s="733">
        <v>45016</v>
      </c>
      <c r="C12152" s="732" t="s">
        <v>2610</v>
      </c>
      <c r="D12152" s="137" t="s">
        <v>2643</v>
      </c>
      <c r="E12152" s="1156" t="s">
        <v>2765</v>
      </c>
      <c r="F12152" s="2284"/>
    </row>
    <row r="12153" spans="1:6" ht="15" customHeight="1" x14ac:dyDescent="0.3">
      <c r="A12153" s="1533" t="s">
        <v>826</v>
      </c>
      <c r="B12153" s="733">
        <v>45016</v>
      </c>
      <c r="C12153" s="732" t="s">
        <v>2610</v>
      </c>
      <c r="D12153" s="137" t="s">
        <v>2643</v>
      </c>
      <c r="E12153" s="732" t="s">
        <v>2773</v>
      </c>
      <c r="F12153" s="2271" t="s">
        <v>2651</v>
      </c>
    </row>
    <row r="12154" spans="1:6" ht="18.75" x14ac:dyDescent="0.3">
      <c r="A12154" s="1533" t="s">
        <v>826</v>
      </c>
      <c r="B12154" s="733">
        <v>45016</v>
      </c>
      <c r="C12154" s="732" t="s">
        <v>2610</v>
      </c>
      <c r="D12154" s="137" t="s">
        <v>2643</v>
      </c>
      <c r="E12154" s="732" t="s">
        <v>2696</v>
      </c>
      <c r="F12154" s="2284"/>
    </row>
    <row r="12155" spans="1:6" ht="15" customHeight="1" x14ac:dyDescent="0.3">
      <c r="A12155" s="1533" t="s">
        <v>826</v>
      </c>
      <c r="B12155" s="733">
        <v>45016</v>
      </c>
      <c r="C12155" s="732" t="s">
        <v>2610</v>
      </c>
      <c r="D12155" s="137" t="s">
        <v>2643</v>
      </c>
      <c r="E12155" s="137" t="s">
        <v>2788</v>
      </c>
      <c r="F12155" s="2271" t="s">
        <v>2654</v>
      </c>
    </row>
    <row r="12156" spans="1:6" ht="18.75" x14ac:dyDescent="0.3">
      <c r="A12156" s="1533" t="s">
        <v>826</v>
      </c>
      <c r="B12156" s="733">
        <v>45016</v>
      </c>
      <c r="C12156" s="732" t="s">
        <v>2610</v>
      </c>
      <c r="D12156" s="137" t="s">
        <v>2643</v>
      </c>
      <c r="E12156" s="137" t="s">
        <v>4779</v>
      </c>
      <c r="F12156" s="2284"/>
    </row>
    <row r="12157" spans="1:6" ht="15" customHeight="1" x14ac:dyDescent="0.3">
      <c r="A12157" s="1533" t="s">
        <v>826</v>
      </c>
      <c r="B12157" s="733">
        <v>45016</v>
      </c>
      <c r="C12157" s="732" t="s">
        <v>2610</v>
      </c>
      <c r="D12157" s="137" t="s">
        <v>2643</v>
      </c>
      <c r="E12157" s="732" t="s">
        <v>2636</v>
      </c>
      <c r="F12157" s="2271" t="s">
        <v>2657</v>
      </c>
    </row>
    <row r="12158" spans="1:6" ht="18.75" x14ac:dyDescent="0.3">
      <c r="A12158" s="1533" t="s">
        <v>826</v>
      </c>
      <c r="B12158" s="733">
        <v>45016</v>
      </c>
      <c r="C12158" s="732" t="s">
        <v>2610</v>
      </c>
      <c r="D12158" s="137" t="s">
        <v>2643</v>
      </c>
      <c r="E12158" s="732" t="s">
        <v>2747</v>
      </c>
      <c r="F12158" s="2284"/>
    </row>
    <row r="12159" spans="1:6" ht="15" customHeight="1" x14ac:dyDescent="0.3">
      <c r="A12159" s="1533" t="s">
        <v>826</v>
      </c>
      <c r="B12159" s="733">
        <v>45016</v>
      </c>
      <c r="C12159" s="732" t="s">
        <v>2610</v>
      </c>
      <c r="D12159" s="137" t="s">
        <v>2643</v>
      </c>
      <c r="E12159" s="732" t="s">
        <v>4929</v>
      </c>
      <c r="F12159" s="2271" t="s">
        <v>2659</v>
      </c>
    </row>
    <row r="12160" spans="1:6" ht="18.75" x14ac:dyDescent="0.3">
      <c r="A12160" s="1533" t="s">
        <v>826</v>
      </c>
      <c r="B12160" s="733">
        <v>45016</v>
      </c>
      <c r="C12160" s="732" t="s">
        <v>2610</v>
      </c>
      <c r="D12160" s="137" t="s">
        <v>2643</v>
      </c>
      <c r="E12160" s="732" t="s">
        <v>2676</v>
      </c>
      <c r="F12160" s="2284"/>
    </row>
    <row r="12161" spans="1:6" ht="15" customHeight="1" x14ac:dyDescent="0.3">
      <c r="A12161" s="1533" t="s">
        <v>826</v>
      </c>
      <c r="B12161" s="733">
        <v>45016</v>
      </c>
      <c r="C12161" s="732" t="s">
        <v>2610</v>
      </c>
      <c r="D12161" s="137" t="s">
        <v>2643</v>
      </c>
      <c r="E12161" s="732" t="s">
        <v>4526</v>
      </c>
      <c r="F12161" s="2271" t="s">
        <v>2662</v>
      </c>
    </row>
    <row r="12162" spans="1:6" ht="18.75" x14ac:dyDescent="0.3">
      <c r="A12162" s="1533" t="s">
        <v>826</v>
      </c>
      <c r="B12162" s="733">
        <v>45016</v>
      </c>
      <c r="C12162" s="732" t="s">
        <v>2610</v>
      </c>
      <c r="D12162" s="137" t="s">
        <v>2643</v>
      </c>
      <c r="E12162" s="1156" t="s">
        <v>2786</v>
      </c>
      <c r="F12162" s="2271"/>
    </row>
    <row r="12163" spans="1:6" ht="18.75" x14ac:dyDescent="0.3">
      <c r="A12163" s="1533" t="s">
        <v>826</v>
      </c>
      <c r="B12163" s="733">
        <v>45016</v>
      </c>
      <c r="C12163" s="732" t="s">
        <v>2610</v>
      </c>
      <c r="D12163" s="137" t="s">
        <v>2643</v>
      </c>
      <c r="E12163" s="1156" t="s">
        <v>4778</v>
      </c>
      <c r="F12163" s="1532" t="s">
        <v>6</v>
      </c>
    </row>
    <row r="12164" spans="1:6" ht="15" customHeight="1" x14ac:dyDescent="0.3">
      <c r="A12164" s="1533" t="s">
        <v>826</v>
      </c>
      <c r="B12164" s="733">
        <v>45016</v>
      </c>
      <c r="C12164" s="732" t="s">
        <v>2610</v>
      </c>
      <c r="D12164" s="137" t="s">
        <v>2643</v>
      </c>
      <c r="E12164" s="1156" t="s">
        <v>2683</v>
      </c>
      <c r="F12164" s="2276" t="s">
        <v>2706</v>
      </c>
    </row>
    <row r="12165" spans="1:6" ht="18.75" x14ac:dyDescent="0.3">
      <c r="A12165" s="1533" t="s">
        <v>826</v>
      </c>
      <c r="B12165" s="733">
        <v>45016</v>
      </c>
      <c r="C12165" s="732" t="s">
        <v>2610</v>
      </c>
      <c r="D12165" s="137" t="s">
        <v>2643</v>
      </c>
      <c r="E12165" s="1156" t="s">
        <v>2780</v>
      </c>
      <c r="F12165" s="2271"/>
    </row>
    <row r="12166" spans="1:6" ht="18.75" x14ac:dyDescent="0.3">
      <c r="A12166" s="1533" t="s">
        <v>826</v>
      </c>
      <c r="B12166" s="733">
        <v>45016</v>
      </c>
      <c r="C12166" s="732" t="s">
        <v>2610</v>
      </c>
      <c r="D12166" s="137" t="s">
        <v>2643</v>
      </c>
      <c r="E12166" s="1156" t="s">
        <v>2828</v>
      </c>
      <c r="F12166" s="1157" t="s">
        <v>6</v>
      </c>
    </row>
    <row r="12167" spans="1:6" ht="18.75" x14ac:dyDescent="0.3">
      <c r="A12167" s="2273" t="s">
        <v>2838</v>
      </c>
      <c r="B12167" s="2274"/>
      <c r="C12167" s="2274"/>
      <c r="D12167" s="2274"/>
      <c r="E12167" s="2274"/>
      <c r="F12167" s="2275"/>
    </row>
    <row r="12168" spans="1:6" ht="18.75" x14ac:dyDescent="0.3">
      <c r="A12168" s="2279" t="s">
        <v>2727</v>
      </c>
      <c r="B12168" s="2280"/>
      <c r="C12168" s="2280"/>
      <c r="D12168" s="2280"/>
      <c r="E12168" s="2280"/>
      <c r="F12168" s="2281"/>
    </row>
    <row r="12169" spans="1:6" x14ac:dyDescent="0.25">
      <c r="A12169" s="2294" t="s">
        <v>6</v>
      </c>
      <c r="B12169" s="2294"/>
      <c r="C12169" s="2294"/>
      <c r="D12169" s="2294"/>
      <c r="E12169" s="2294"/>
      <c r="F12169" s="2294"/>
    </row>
    <row r="12170" spans="1:6" ht="15" customHeight="1" x14ac:dyDescent="0.3">
      <c r="A12170" s="1533" t="s">
        <v>837</v>
      </c>
      <c r="B12170" s="733">
        <v>45017</v>
      </c>
      <c r="C12170" s="732" t="s">
        <v>2610</v>
      </c>
      <c r="D12170" s="732" t="s">
        <v>2622</v>
      </c>
      <c r="E12170" s="732" t="s">
        <v>2798</v>
      </c>
      <c r="F12170" s="2271" t="s">
        <v>2624</v>
      </c>
    </row>
    <row r="12171" spans="1:6" ht="18.75" x14ac:dyDescent="0.3">
      <c r="A12171" s="1533" t="s">
        <v>837</v>
      </c>
      <c r="B12171" s="733">
        <v>45017</v>
      </c>
      <c r="C12171" s="732" t="s">
        <v>2610</v>
      </c>
      <c r="D12171" s="732" t="s">
        <v>2622</v>
      </c>
      <c r="E12171" s="137" t="s">
        <v>4850</v>
      </c>
      <c r="F12171" s="2284"/>
    </row>
    <row r="12172" spans="1:6" ht="15" customHeight="1" x14ac:dyDescent="0.3">
      <c r="A12172" s="1533" t="s">
        <v>837</v>
      </c>
      <c r="B12172" s="733">
        <v>45017</v>
      </c>
      <c r="C12172" s="732" t="s">
        <v>2610</v>
      </c>
      <c r="D12172" s="732" t="s">
        <v>2622</v>
      </c>
      <c r="E12172" s="732" t="s">
        <v>2757</v>
      </c>
      <c r="F12172" s="2271" t="s">
        <v>2627</v>
      </c>
    </row>
    <row r="12173" spans="1:6" ht="18.75" x14ac:dyDescent="0.3">
      <c r="A12173" s="1533" t="s">
        <v>837</v>
      </c>
      <c r="B12173" s="733">
        <v>45017</v>
      </c>
      <c r="C12173" s="732" t="s">
        <v>2610</v>
      </c>
      <c r="D12173" s="732" t="s">
        <v>2622</v>
      </c>
      <c r="E12173" s="732" t="s">
        <v>2667</v>
      </c>
      <c r="F12173" s="2284"/>
    </row>
    <row r="12174" spans="1:6" ht="15" customHeight="1" x14ac:dyDescent="0.3">
      <c r="A12174" s="1533" t="s">
        <v>837</v>
      </c>
      <c r="B12174" s="733">
        <v>45017</v>
      </c>
      <c r="C12174" s="732" t="s">
        <v>2610</v>
      </c>
      <c r="D12174" s="732" t="s">
        <v>2622</v>
      </c>
      <c r="E12174" s="137" t="s">
        <v>2835</v>
      </c>
      <c r="F12174" s="2271" t="s">
        <v>2700</v>
      </c>
    </row>
    <row r="12175" spans="1:6" ht="18.75" x14ac:dyDescent="0.3">
      <c r="A12175" s="1533" t="s">
        <v>837</v>
      </c>
      <c r="B12175" s="733">
        <v>45017</v>
      </c>
      <c r="C12175" s="732" t="s">
        <v>2610</v>
      </c>
      <c r="D12175" s="732" t="s">
        <v>2622</v>
      </c>
      <c r="E12175" s="137" t="s">
        <v>2640</v>
      </c>
      <c r="F12175" s="2271"/>
    </row>
    <row r="12176" spans="1:6" ht="18.75" x14ac:dyDescent="0.3">
      <c r="A12176" s="1533" t="s">
        <v>837</v>
      </c>
      <c r="B12176" s="733">
        <v>45017</v>
      </c>
      <c r="C12176" s="732" t="s">
        <v>2610</v>
      </c>
      <c r="D12176" s="732" t="s">
        <v>2622</v>
      </c>
      <c r="E12176" s="732" t="s">
        <v>2669</v>
      </c>
      <c r="F12176" s="2284"/>
    </row>
    <row r="12177" spans="1:6" ht="18.75" x14ac:dyDescent="0.3">
      <c r="A12177" s="1533" t="s">
        <v>837</v>
      </c>
      <c r="B12177" s="733">
        <v>45017</v>
      </c>
      <c r="C12177" s="732" t="s">
        <v>2610</v>
      </c>
      <c r="D12177" s="732" t="s">
        <v>2622</v>
      </c>
      <c r="E12177" s="1156" t="s">
        <v>4551</v>
      </c>
      <c r="F12177" s="1538" t="s">
        <v>2729</v>
      </c>
    </row>
    <row r="12178" spans="1:6" ht="18.75" x14ac:dyDescent="0.3">
      <c r="A12178" s="1533" t="s">
        <v>837</v>
      </c>
      <c r="B12178" s="733">
        <v>45017</v>
      </c>
      <c r="C12178" s="732" t="s">
        <v>2610</v>
      </c>
      <c r="D12178" s="732" t="s">
        <v>2622</v>
      </c>
      <c r="E12178" s="1156" t="s">
        <v>4704</v>
      </c>
      <c r="F12178" s="1539" t="s">
        <v>6</v>
      </c>
    </row>
    <row r="12179" spans="1:6" ht="18.75" x14ac:dyDescent="0.3">
      <c r="A12179" s="2273" t="s">
        <v>5007</v>
      </c>
      <c r="B12179" s="2274"/>
      <c r="C12179" s="2274"/>
      <c r="D12179" s="2274"/>
      <c r="E12179" s="2274"/>
      <c r="F12179" s="2275"/>
    </row>
    <row r="12180" spans="1:6" ht="15" customHeight="1" x14ac:dyDescent="0.3">
      <c r="A12180" s="737" t="s">
        <v>837</v>
      </c>
      <c r="B12180" s="738">
        <v>45017</v>
      </c>
      <c r="C12180" s="1582" t="s">
        <v>2610</v>
      </c>
      <c r="D12180" s="1582" t="s">
        <v>2306</v>
      </c>
      <c r="E12180" s="523" t="s">
        <v>4871</v>
      </c>
      <c r="F12180" s="2276" t="s">
        <v>2631</v>
      </c>
    </row>
    <row r="12181" spans="1:6" ht="18.75" x14ac:dyDescent="0.3">
      <c r="A12181" s="1533" t="s">
        <v>837</v>
      </c>
      <c r="B12181" s="733">
        <v>45017</v>
      </c>
      <c r="C12181" s="732" t="s">
        <v>2610</v>
      </c>
      <c r="D12181" s="732" t="s">
        <v>2306</v>
      </c>
      <c r="E12181" s="493" t="s">
        <v>2678</v>
      </c>
      <c r="F12181" s="2271"/>
    </row>
    <row r="12182" spans="1:6" ht="18.75" x14ac:dyDescent="0.3">
      <c r="A12182" s="1533" t="s">
        <v>837</v>
      </c>
      <c r="B12182" s="733">
        <v>45017</v>
      </c>
      <c r="C12182" s="732" t="s">
        <v>2610</v>
      </c>
      <c r="D12182" s="732" t="s">
        <v>2306</v>
      </c>
      <c r="E12182" s="493" t="s">
        <v>2625</v>
      </c>
      <c r="F12182" s="1160" t="s">
        <v>6</v>
      </c>
    </row>
    <row r="12183" spans="1:6" ht="15" customHeight="1" x14ac:dyDescent="0.3">
      <c r="A12183" s="1533" t="s">
        <v>837</v>
      </c>
      <c r="B12183" s="733">
        <v>45017</v>
      </c>
      <c r="C12183" s="732" t="s">
        <v>2610</v>
      </c>
      <c r="D12183" s="732" t="s">
        <v>2306</v>
      </c>
      <c r="E12183" s="1156" t="s">
        <v>2671</v>
      </c>
      <c r="F12183" s="2276" t="s">
        <v>2731</v>
      </c>
    </row>
    <row r="12184" spans="1:6" ht="18.75" x14ac:dyDescent="0.3">
      <c r="A12184" s="1533" t="s">
        <v>837</v>
      </c>
      <c r="B12184" s="733">
        <v>45017</v>
      </c>
      <c r="C12184" s="732" t="s">
        <v>2610</v>
      </c>
      <c r="D12184" s="732" t="s">
        <v>2306</v>
      </c>
      <c r="E12184" s="1156" t="s">
        <v>4778</v>
      </c>
      <c r="F12184" s="2271"/>
    </row>
    <row r="12185" spans="1:6" ht="18.75" x14ac:dyDescent="0.3">
      <c r="A12185" s="1533" t="s">
        <v>837</v>
      </c>
      <c r="B12185" s="733">
        <v>45017</v>
      </c>
      <c r="C12185" s="732" t="s">
        <v>2610</v>
      </c>
      <c r="D12185" s="732" t="s">
        <v>2306</v>
      </c>
      <c r="E12185" s="1156" t="s">
        <v>2750</v>
      </c>
      <c r="F12185" s="1533" t="s">
        <v>6</v>
      </c>
    </row>
    <row r="12186" spans="1:6" ht="18.75" x14ac:dyDescent="0.3">
      <c r="A12186" s="2273" t="s">
        <v>4987</v>
      </c>
      <c r="B12186" s="2274"/>
      <c r="C12186" s="2274"/>
      <c r="D12186" s="2274"/>
      <c r="E12186" s="2274"/>
      <c r="F12186" s="2275"/>
    </row>
    <row r="12187" spans="1:6" ht="15" customHeight="1" x14ac:dyDescent="0.3">
      <c r="A12187" s="737" t="s">
        <v>837</v>
      </c>
      <c r="B12187" s="738">
        <v>45017</v>
      </c>
      <c r="C12187" s="1582" t="s">
        <v>2610</v>
      </c>
      <c r="D12187" s="1191" t="s">
        <v>4971</v>
      </c>
      <c r="E12187" s="1199" t="s">
        <v>4804</v>
      </c>
      <c r="F12187" s="2522" t="s">
        <v>5095</v>
      </c>
    </row>
    <row r="12188" spans="1:6" ht="18.75" x14ac:dyDescent="0.3">
      <c r="A12188" s="1533" t="s">
        <v>837</v>
      </c>
      <c r="B12188" s="733">
        <v>45017</v>
      </c>
      <c r="C12188" s="732" t="s">
        <v>2610</v>
      </c>
      <c r="D12188" s="1191" t="s">
        <v>4971</v>
      </c>
      <c r="E12188" s="1192" t="s">
        <v>2791</v>
      </c>
      <c r="F12188" s="2515"/>
    </row>
    <row r="12189" spans="1:6" ht="18.75" x14ac:dyDescent="0.3">
      <c r="A12189" s="1533" t="s">
        <v>7</v>
      </c>
      <c r="B12189" s="733">
        <v>45017</v>
      </c>
      <c r="C12189" s="732" t="s">
        <v>2610</v>
      </c>
      <c r="D12189" s="1191" t="s">
        <v>4971</v>
      </c>
      <c r="E12189" s="1192" t="s">
        <v>2658</v>
      </c>
      <c r="F12189" s="2516"/>
    </row>
    <row r="12190" spans="1:6" ht="18.75" x14ac:dyDescent="0.3">
      <c r="A12190" s="2273" t="s">
        <v>5016</v>
      </c>
      <c r="B12190" s="2274"/>
      <c r="C12190" s="2274"/>
      <c r="D12190" s="2274"/>
      <c r="E12190" s="2274"/>
      <c r="F12190" s="2275"/>
    </row>
    <row r="12191" spans="1:6" ht="15" customHeight="1" x14ac:dyDescent="0.3">
      <c r="A12191" s="737" t="s">
        <v>837</v>
      </c>
      <c r="B12191" s="738">
        <v>45017</v>
      </c>
      <c r="C12191" s="1582" t="s">
        <v>2610</v>
      </c>
      <c r="D12191" s="149" t="s">
        <v>2643</v>
      </c>
      <c r="E12191" s="523" t="s">
        <v>4989</v>
      </c>
      <c r="F12191" s="2276" t="s">
        <v>2645</v>
      </c>
    </row>
    <row r="12192" spans="1:6" ht="18.75" x14ac:dyDescent="0.3">
      <c r="A12192" s="1533" t="s">
        <v>837</v>
      </c>
      <c r="B12192" s="733">
        <v>45017</v>
      </c>
      <c r="C12192" s="732" t="s">
        <v>2610</v>
      </c>
      <c r="D12192" s="137" t="s">
        <v>2643</v>
      </c>
      <c r="E12192" s="493" t="s">
        <v>2653</v>
      </c>
      <c r="F12192" s="2284"/>
    </row>
    <row r="12193" spans="1:6" ht="15" customHeight="1" x14ac:dyDescent="0.3">
      <c r="A12193" s="1533" t="s">
        <v>837</v>
      </c>
      <c r="B12193" s="733">
        <v>45017</v>
      </c>
      <c r="C12193" s="732" t="s">
        <v>2610</v>
      </c>
      <c r="D12193" s="137" t="s">
        <v>2643</v>
      </c>
      <c r="E12193" s="493" t="s">
        <v>4954</v>
      </c>
      <c r="F12193" s="2271" t="s">
        <v>2648</v>
      </c>
    </row>
    <row r="12194" spans="1:6" ht="18.75" x14ac:dyDescent="0.3">
      <c r="A12194" s="1533" t="s">
        <v>837</v>
      </c>
      <c r="B12194" s="733">
        <v>45017</v>
      </c>
      <c r="C12194" s="732" t="s">
        <v>2610</v>
      </c>
      <c r="D12194" s="137" t="s">
        <v>2643</v>
      </c>
      <c r="E12194" s="1156" t="s">
        <v>2776</v>
      </c>
      <c r="F12194" s="2284"/>
    </row>
    <row r="12195" spans="1:6" ht="15" customHeight="1" x14ac:dyDescent="0.3">
      <c r="A12195" s="1533" t="s">
        <v>837</v>
      </c>
      <c r="B12195" s="733">
        <v>45017</v>
      </c>
      <c r="C12195" s="732" t="s">
        <v>2610</v>
      </c>
      <c r="D12195" s="137" t="s">
        <v>2643</v>
      </c>
      <c r="E12195" s="1156" t="s">
        <v>2630</v>
      </c>
      <c r="F12195" s="2271" t="s">
        <v>2651</v>
      </c>
    </row>
    <row r="12196" spans="1:6" ht="18.75" x14ac:dyDescent="0.3">
      <c r="A12196" s="1533" t="s">
        <v>837</v>
      </c>
      <c r="B12196" s="733">
        <v>45017</v>
      </c>
      <c r="C12196" s="732" t="s">
        <v>2610</v>
      </c>
      <c r="D12196" s="137" t="s">
        <v>2643</v>
      </c>
      <c r="E12196" s="493" t="s">
        <v>2732</v>
      </c>
      <c r="F12196" s="2284"/>
    </row>
    <row r="12197" spans="1:6" ht="15" customHeight="1" x14ac:dyDescent="0.3">
      <c r="A12197" s="1533" t="s">
        <v>837</v>
      </c>
      <c r="B12197" s="733">
        <v>45017</v>
      </c>
      <c r="C12197" s="732" t="s">
        <v>2610</v>
      </c>
      <c r="D12197" s="137" t="s">
        <v>2643</v>
      </c>
      <c r="E12197" s="1156" t="s">
        <v>4781</v>
      </c>
      <c r="F12197" s="2271" t="s">
        <v>2654</v>
      </c>
    </row>
    <row r="12198" spans="1:6" ht="18.75" x14ac:dyDescent="0.3">
      <c r="A12198" s="1533" t="s">
        <v>837</v>
      </c>
      <c r="B12198" s="733">
        <v>45017</v>
      </c>
      <c r="C12198" s="732" t="s">
        <v>2610</v>
      </c>
      <c r="D12198" s="137" t="s">
        <v>2643</v>
      </c>
      <c r="E12198" s="1156" t="s">
        <v>4842</v>
      </c>
      <c r="F12198" s="2284"/>
    </row>
    <row r="12199" spans="1:6" ht="15" customHeight="1" x14ac:dyDescent="0.3">
      <c r="A12199" s="1533" t="s">
        <v>837</v>
      </c>
      <c r="B12199" s="733">
        <v>45017</v>
      </c>
      <c r="C12199" s="732" t="s">
        <v>2610</v>
      </c>
      <c r="D12199" s="137" t="s">
        <v>2643</v>
      </c>
      <c r="E12199" s="1156" t="s">
        <v>4473</v>
      </c>
      <c r="F12199" s="2271" t="s">
        <v>2657</v>
      </c>
    </row>
    <row r="12200" spans="1:6" ht="18.75" x14ac:dyDescent="0.3">
      <c r="A12200" s="1533" t="s">
        <v>837</v>
      </c>
      <c r="B12200" s="733">
        <v>45017</v>
      </c>
      <c r="C12200" s="732" t="s">
        <v>2610</v>
      </c>
      <c r="D12200" s="137" t="s">
        <v>2643</v>
      </c>
      <c r="E12200" s="493" t="s">
        <v>2649</v>
      </c>
      <c r="F12200" s="2284"/>
    </row>
    <row r="12201" spans="1:6" ht="15" customHeight="1" x14ac:dyDescent="0.3">
      <c r="A12201" s="1533" t="s">
        <v>837</v>
      </c>
      <c r="B12201" s="733">
        <v>45017</v>
      </c>
      <c r="C12201" s="732" t="s">
        <v>2610</v>
      </c>
      <c r="D12201" s="137" t="s">
        <v>2643</v>
      </c>
      <c r="E12201" s="1156" t="s">
        <v>4782</v>
      </c>
      <c r="F12201" s="2271" t="s">
        <v>2659</v>
      </c>
    </row>
    <row r="12202" spans="1:6" ht="18.75" x14ac:dyDescent="0.3">
      <c r="A12202" s="1533" t="s">
        <v>837</v>
      </c>
      <c r="B12202" s="733">
        <v>45017</v>
      </c>
      <c r="C12202" s="732" t="s">
        <v>2610</v>
      </c>
      <c r="D12202" s="137" t="s">
        <v>2643</v>
      </c>
      <c r="E12202" s="1156" t="s">
        <v>4815</v>
      </c>
      <c r="F12202" s="2284"/>
    </row>
    <row r="12203" spans="1:6" ht="15" customHeight="1" x14ac:dyDescent="0.3">
      <c r="A12203" s="1533" t="s">
        <v>837</v>
      </c>
      <c r="B12203" s="733">
        <v>45017</v>
      </c>
      <c r="C12203" s="732" t="s">
        <v>2610</v>
      </c>
      <c r="D12203" s="137" t="s">
        <v>2643</v>
      </c>
      <c r="E12203" s="1156" t="s">
        <v>4768</v>
      </c>
      <c r="F12203" s="2277" t="s">
        <v>2662</v>
      </c>
    </row>
    <row r="12204" spans="1:6" ht="18.75" x14ac:dyDescent="0.3">
      <c r="A12204" s="1533" t="s">
        <v>837</v>
      </c>
      <c r="B12204" s="733">
        <v>45017</v>
      </c>
      <c r="C12204" s="732" t="s">
        <v>2610</v>
      </c>
      <c r="D12204" s="137" t="s">
        <v>2643</v>
      </c>
      <c r="E12204" s="1156" t="s">
        <v>2718</v>
      </c>
      <c r="F12204" s="2285"/>
    </row>
    <row r="12205" spans="1:6" ht="15" customHeight="1" x14ac:dyDescent="0.3">
      <c r="A12205" s="1533" t="s">
        <v>837</v>
      </c>
      <c r="B12205" s="733">
        <v>45017</v>
      </c>
      <c r="C12205" s="732" t="s">
        <v>2610</v>
      </c>
      <c r="D12205" s="137" t="s">
        <v>2643</v>
      </c>
      <c r="E12205" s="1156" t="s">
        <v>2652</v>
      </c>
      <c r="F12205" s="2271" t="s">
        <v>2706</v>
      </c>
    </row>
    <row r="12206" spans="1:6" ht="18.75" x14ac:dyDescent="0.3">
      <c r="A12206" s="1533" t="s">
        <v>837</v>
      </c>
      <c r="B12206" s="733">
        <v>45017</v>
      </c>
      <c r="C12206" s="732" t="s">
        <v>2610</v>
      </c>
      <c r="D12206" s="137" t="s">
        <v>2643</v>
      </c>
      <c r="E12206" s="1156" t="s">
        <v>4654</v>
      </c>
      <c r="F12206" s="2284"/>
    </row>
    <row r="12207" spans="1:6" ht="18.75" x14ac:dyDescent="0.3">
      <c r="A12207" s="2273" t="s">
        <v>4985</v>
      </c>
      <c r="B12207" s="2274"/>
      <c r="C12207" s="2274"/>
      <c r="D12207" s="2274"/>
      <c r="E12207" s="2274"/>
      <c r="F12207" s="2275"/>
    </row>
    <row r="12208" spans="1:6" ht="18.75" x14ac:dyDescent="0.3">
      <c r="A12208" s="2279" t="s">
        <v>2665</v>
      </c>
      <c r="B12208" s="2280"/>
      <c r="C12208" s="2280"/>
      <c r="D12208" s="2280"/>
      <c r="E12208" s="2280"/>
      <c r="F12208" s="2281"/>
    </row>
    <row r="12210" spans="1:10" ht="15" customHeight="1" x14ac:dyDescent="0.3">
      <c r="A12210" s="737" t="s">
        <v>855</v>
      </c>
      <c r="B12210" s="738">
        <v>45018</v>
      </c>
      <c r="C12210" s="1582" t="s">
        <v>2610</v>
      </c>
      <c r="D12210" s="1582" t="s">
        <v>2622</v>
      </c>
      <c r="E12210" s="1582" t="s">
        <v>2623</v>
      </c>
      <c r="F12210" s="2276" t="s">
        <v>2624</v>
      </c>
      <c r="G12210" s="1551"/>
      <c r="H12210" s="1551"/>
      <c r="I12210" s="1551"/>
      <c r="J12210" s="1551"/>
    </row>
    <row r="12211" spans="1:10" ht="18.75" x14ac:dyDescent="0.3">
      <c r="A12211" s="1533" t="s">
        <v>855</v>
      </c>
      <c r="B12211" s="733">
        <v>45018</v>
      </c>
      <c r="C12211" s="732" t="s">
        <v>2610</v>
      </c>
      <c r="D12211" s="732" t="s">
        <v>2622</v>
      </c>
      <c r="E12211" s="1156" t="s">
        <v>4842</v>
      </c>
      <c r="F12211" s="2284"/>
      <c r="G12211" s="1551"/>
      <c r="H12211" s="1551"/>
      <c r="I12211" s="1551"/>
      <c r="J12211" s="1551"/>
    </row>
    <row r="12212" spans="1:10" ht="15" customHeight="1" x14ac:dyDescent="0.3">
      <c r="A12212" s="1533" t="s">
        <v>855</v>
      </c>
      <c r="B12212" s="733">
        <v>45018</v>
      </c>
      <c r="C12212" s="732" t="s">
        <v>2610</v>
      </c>
      <c r="D12212" s="732" t="s">
        <v>2622</v>
      </c>
      <c r="E12212" s="1156" t="s">
        <v>2776</v>
      </c>
      <c r="F12212" s="2271" t="s">
        <v>2627</v>
      </c>
      <c r="G12212" s="1551"/>
      <c r="H12212" s="1551"/>
      <c r="I12212" s="1551"/>
      <c r="J12212" s="1551"/>
    </row>
    <row r="12213" spans="1:10" ht="18.75" x14ac:dyDescent="0.3">
      <c r="A12213" s="1533" t="s">
        <v>855</v>
      </c>
      <c r="B12213" s="733">
        <v>45018</v>
      </c>
      <c r="C12213" s="732" t="s">
        <v>2610</v>
      </c>
      <c r="D12213" s="732" t="s">
        <v>2622</v>
      </c>
      <c r="E12213" s="1156" t="s">
        <v>2671</v>
      </c>
      <c r="F12213" s="2284"/>
      <c r="G12213" s="1551"/>
      <c r="H12213" s="1551"/>
      <c r="I12213" s="1551"/>
      <c r="J12213" s="1551"/>
    </row>
    <row r="12214" spans="1:10" ht="15" customHeight="1" x14ac:dyDescent="0.3">
      <c r="A12214" s="1533" t="s">
        <v>855</v>
      </c>
      <c r="B12214" s="733">
        <v>45018</v>
      </c>
      <c r="C12214" s="732" t="s">
        <v>2610</v>
      </c>
      <c r="D12214" s="49" t="s">
        <v>2622</v>
      </c>
      <c r="E12214" s="1163" t="s">
        <v>2626</v>
      </c>
      <c r="F12214" s="2527" t="s">
        <v>2700</v>
      </c>
      <c r="G12214" s="1551"/>
      <c r="H12214" s="1551"/>
      <c r="I12214" s="1551"/>
      <c r="J12214" s="1551"/>
    </row>
    <row r="12215" spans="1:10" ht="18.75" x14ac:dyDescent="0.3">
      <c r="A12215" s="1533" t="s">
        <v>855</v>
      </c>
      <c r="B12215" s="733">
        <v>45018</v>
      </c>
      <c r="C12215" s="732" t="s">
        <v>2610</v>
      </c>
      <c r="D12215" s="1191" t="s">
        <v>2622</v>
      </c>
      <c r="E12215" s="1163" t="s">
        <v>2658</v>
      </c>
      <c r="F12215" s="2518"/>
      <c r="G12215" s="1551"/>
      <c r="H12215" s="1551"/>
      <c r="I12215" s="1551"/>
      <c r="J12215" s="1551"/>
    </row>
    <row r="12216" spans="1:10" ht="18.75" x14ac:dyDescent="0.3">
      <c r="A12216" s="1533" t="s">
        <v>855</v>
      </c>
      <c r="B12216" s="733">
        <v>45018</v>
      </c>
      <c r="C12216" s="732" t="s">
        <v>2610</v>
      </c>
      <c r="D12216" s="1191" t="s">
        <v>2622</v>
      </c>
      <c r="E12216" s="1192" t="s">
        <v>4808</v>
      </c>
      <c r="F12216" s="1532" t="s">
        <v>2729</v>
      </c>
      <c r="G12216" s="1551"/>
      <c r="H12216" s="1551"/>
      <c r="I12216" s="1551"/>
      <c r="J12216" s="1551"/>
    </row>
    <row r="12217" spans="1:10" ht="18.75" x14ac:dyDescent="0.3">
      <c r="A12217" s="1533" t="s">
        <v>855</v>
      </c>
      <c r="B12217" s="733">
        <v>45018</v>
      </c>
      <c r="C12217" s="732" t="s">
        <v>2610</v>
      </c>
      <c r="D12217" s="1191" t="s">
        <v>2622</v>
      </c>
      <c r="E12217" s="1192" t="s">
        <v>2652</v>
      </c>
      <c r="F12217" s="1533" t="s">
        <v>6</v>
      </c>
      <c r="G12217" s="1551"/>
      <c r="H12217" s="1551"/>
      <c r="I12217" s="1551"/>
      <c r="J12217" s="1551"/>
    </row>
    <row r="12218" spans="1:10" ht="18.75" x14ac:dyDescent="0.3">
      <c r="A12218" s="2273" t="s">
        <v>5088</v>
      </c>
      <c r="B12218" s="2274"/>
      <c r="C12218" s="2274"/>
      <c r="D12218" s="2274"/>
      <c r="E12218" s="2274"/>
      <c r="F12218" s="2275"/>
      <c r="G12218" s="1551"/>
      <c r="H12218" s="1551"/>
      <c r="I12218" s="1551"/>
      <c r="J12218" s="1551"/>
    </row>
    <row r="12219" spans="1:10" ht="18.75" x14ac:dyDescent="0.3">
      <c r="A12219" s="737" t="s">
        <v>855</v>
      </c>
      <c r="B12219" s="738">
        <v>45018</v>
      </c>
      <c r="C12219" s="1582" t="s">
        <v>2610</v>
      </c>
      <c r="D12219" s="1582" t="s">
        <v>5096</v>
      </c>
      <c r="E12219" s="1537" t="s">
        <v>4815</v>
      </c>
      <c r="F12219" s="1535" t="s">
        <v>6</v>
      </c>
      <c r="G12219" s="1551"/>
      <c r="H12219" s="1551"/>
      <c r="I12219" s="1551"/>
      <c r="J12219" s="1551"/>
    </row>
    <row r="12220" spans="1:10" ht="15" customHeight="1" x14ac:dyDescent="0.3">
      <c r="A12220" s="1533" t="s">
        <v>855</v>
      </c>
      <c r="B12220" s="733">
        <v>45018</v>
      </c>
      <c r="C12220" s="732" t="s">
        <v>2610</v>
      </c>
      <c r="D12220" s="732" t="s">
        <v>5096</v>
      </c>
      <c r="E12220" s="1156" t="s">
        <v>4770</v>
      </c>
      <c r="F12220" s="2271" t="s">
        <v>2731</v>
      </c>
      <c r="G12220" s="1551"/>
      <c r="H12220" s="1551"/>
      <c r="I12220" s="1551"/>
      <c r="J12220" s="1551"/>
    </row>
    <row r="12221" spans="1:10" ht="18.75" x14ac:dyDescent="0.3">
      <c r="A12221" s="1533" t="s">
        <v>855</v>
      </c>
      <c r="B12221" s="733">
        <v>45018</v>
      </c>
      <c r="C12221" s="732" t="s">
        <v>2610</v>
      </c>
      <c r="D12221" s="732" t="s">
        <v>5096</v>
      </c>
      <c r="E12221" s="1156" t="s">
        <v>2636</v>
      </c>
      <c r="F12221" s="2284"/>
      <c r="G12221" s="1551"/>
      <c r="H12221" s="1551"/>
      <c r="I12221" s="1551"/>
      <c r="J12221" s="1551"/>
    </row>
    <row r="12222" spans="1:10" ht="18.75" x14ac:dyDescent="0.3">
      <c r="A12222" s="2273" t="s">
        <v>5097</v>
      </c>
      <c r="B12222" s="2274"/>
      <c r="C12222" s="2274"/>
      <c r="D12222" s="2274"/>
      <c r="E12222" s="2274"/>
      <c r="F12222" s="2275"/>
      <c r="G12222" s="1551"/>
      <c r="H12222" s="1551"/>
      <c r="I12222" s="1551"/>
      <c r="J12222" s="1551"/>
    </row>
    <row r="12223" spans="1:10" ht="15" customHeight="1" x14ac:dyDescent="0.3">
      <c r="A12223" s="737" t="s">
        <v>855</v>
      </c>
      <c r="B12223" s="738">
        <v>45018</v>
      </c>
      <c r="C12223" s="1582" t="s">
        <v>2610</v>
      </c>
      <c r="D12223" s="1582" t="s">
        <v>5090</v>
      </c>
      <c r="E12223" s="1537" t="s">
        <v>2655</v>
      </c>
      <c r="F12223" s="2276" t="s">
        <v>2634</v>
      </c>
      <c r="G12223" s="1551"/>
      <c r="H12223" s="1551"/>
      <c r="I12223" s="1551"/>
      <c r="J12223" s="1551"/>
    </row>
    <row r="12224" spans="1:10" ht="18.75" x14ac:dyDescent="0.3">
      <c r="A12224" s="1533" t="s">
        <v>855</v>
      </c>
      <c r="B12224" s="733">
        <v>45018</v>
      </c>
      <c r="C12224" s="732" t="s">
        <v>2610</v>
      </c>
      <c r="D12224" s="732" t="s">
        <v>5090</v>
      </c>
      <c r="E12224" s="1156" t="s">
        <v>2757</v>
      </c>
      <c r="F12224" s="2284"/>
      <c r="G12224" s="1551"/>
      <c r="H12224" s="1551"/>
      <c r="I12224" s="1551"/>
      <c r="J12224" s="1551"/>
    </row>
    <row r="12225" spans="1:10" ht="18.75" x14ac:dyDescent="0.3">
      <c r="A12225" s="2273" t="s">
        <v>5091</v>
      </c>
      <c r="B12225" s="2274"/>
      <c r="C12225" s="2274"/>
      <c r="D12225" s="2274"/>
      <c r="E12225" s="2274"/>
      <c r="F12225" s="2275"/>
      <c r="G12225" s="1551"/>
      <c r="H12225" s="1551"/>
      <c r="I12225" s="1551"/>
      <c r="J12225" s="1551"/>
    </row>
    <row r="12226" spans="1:10" ht="18.75" x14ac:dyDescent="0.3">
      <c r="A12226" s="737" t="s">
        <v>855</v>
      </c>
      <c r="B12226" s="738">
        <v>45018</v>
      </c>
      <c r="C12226" s="1582" t="s">
        <v>2610</v>
      </c>
      <c r="D12226" s="149" t="s">
        <v>2643</v>
      </c>
      <c r="E12226" s="1537" t="s">
        <v>4804</v>
      </c>
      <c r="F12226" s="1532" t="s">
        <v>5098</v>
      </c>
      <c r="G12226" s="1551"/>
      <c r="H12226" s="1551"/>
      <c r="I12226" s="1551"/>
      <c r="J12226" s="1551"/>
    </row>
    <row r="12227" spans="1:10" ht="18.75" x14ac:dyDescent="0.3">
      <c r="A12227" s="1533" t="s">
        <v>855</v>
      </c>
      <c r="B12227" s="733">
        <v>45018</v>
      </c>
      <c r="C12227" s="732" t="s">
        <v>2610</v>
      </c>
      <c r="D12227" s="137" t="s">
        <v>2643</v>
      </c>
      <c r="E12227" s="1156" t="s">
        <v>5099</v>
      </c>
      <c r="F12227" s="1533" t="s">
        <v>6</v>
      </c>
      <c r="G12227" s="1551"/>
      <c r="H12227" s="1551"/>
      <c r="I12227" s="1551"/>
      <c r="J12227" s="1551"/>
    </row>
    <row r="12228" spans="1:10" ht="15" customHeight="1" x14ac:dyDescent="0.3">
      <c r="A12228" s="1533" t="s">
        <v>855</v>
      </c>
      <c r="B12228" s="733">
        <v>45018</v>
      </c>
      <c r="C12228" s="732" t="s">
        <v>2610</v>
      </c>
      <c r="D12228" s="137" t="s">
        <v>2643</v>
      </c>
      <c r="E12228" s="1156" t="s">
        <v>2637</v>
      </c>
      <c r="F12228" s="2271" t="s">
        <v>2651</v>
      </c>
      <c r="G12228" s="1551"/>
      <c r="H12228" s="1551"/>
      <c r="I12228" s="1551"/>
      <c r="J12228" s="1551"/>
    </row>
    <row r="12229" spans="1:10" ht="18.75" x14ac:dyDescent="0.3">
      <c r="A12229" s="1533" t="s">
        <v>855</v>
      </c>
      <c r="B12229" s="733">
        <v>45018</v>
      </c>
      <c r="C12229" s="732" t="s">
        <v>2610</v>
      </c>
      <c r="D12229" s="137" t="s">
        <v>2643</v>
      </c>
      <c r="E12229" s="1156" t="s">
        <v>4871</v>
      </c>
      <c r="F12229" s="2271"/>
      <c r="G12229" s="1551"/>
      <c r="H12229" s="1551"/>
      <c r="I12229" s="1551"/>
      <c r="J12229" s="1551"/>
    </row>
    <row r="12230" spans="1:10" ht="18.75" x14ac:dyDescent="0.3">
      <c r="A12230" s="1533" t="s">
        <v>855</v>
      </c>
      <c r="B12230" s="733">
        <v>45018</v>
      </c>
      <c r="C12230" s="732" t="s">
        <v>2610</v>
      </c>
      <c r="D12230" s="137" t="s">
        <v>2643</v>
      </c>
      <c r="E12230" s="732" t="s">
        <v>4821</v>
      </c>
      <c r="F12230" s="732" t="s">
        <v>6</v>
      </c>
      <c r="G12230" s="1551"/>
      <c r="H12230" s="1551"/>
      <c r="I12230" s="1551"/>
      <c r="J12230" s="1551"/>
    </row>
    <row r="12231" spans="1:10" ht="18.75" x14ac:dyDescent="0.3">
      <c r="A12231" s="1533" t="s">
        <v>855</v>
      </c>
      <c r="B12231" s="733">
        <v>45018</v>
      </c>
      <c r="C12231" s="732" t="s">
        <v>2610</v>
      </c>
      <c r="D12231" s="137" t="s">
        <v>2643</v>
      </c>
      <c r="E12231" s="732" t="s">
        <v>2625</v>
      </c>
      <c r="F12231" s="1564" t="s">
        <v>6</v>
      </c>
      <c r="G12231" s="1551"/>
      <c r="H12231" s="1551"/>
      <c r="I12231" s="1551"/>
      <c r="J12231" s="1551"/>
    </row>
    <row r="12232" spans="1:10" ht="18.75" x14ac:dyDescent="0.3">
      <c r="A12232" s="1533" t="s">
        <v>855</v>
      </c>
      <c r="B12232" s="733">
        <v>45018</v>
      </c>
      <c r="C12232" s="732" t="s">
        <v>2610</v>
      </c>
      <c r="D12232" s="137" t="s">
        <v>2643</v>
      </c>
      <c r="E12232" s="137" t="s">
        <v>4781</v>
      </c>
      <c r="F12232" s="732" t="s">
        <v>2654</v>
      </c>
      <c r="G12232" s="1551"/>
      <c r="H12232" s="1551"/>
      <c r="I12232" s="1551"/>
      <c r="J12232" s="1551"/>
    </row>
    <row r="12233" spans="1:10" ht="15" customHeight="1" x14ac:dyDescent="0.3">
      <c r="A12233" s="1533" t="s">
        <v>855</v>
      </c>
      <c r="B12233" s="733">
        <v>45018</v>
      </c>
      <c r="C12233" s="732" t="s">
        <v>2610</v>
      </c>
      <c r="D12233" s="137" t="s">
        <v>2643</v>
      </c>
      <c r="E12233" s="732" t="s">
        <v>2635</v>
      </c>
      <c r="F12233" s="2271" t="s">
        <v>2657</v>
      </c>
      <c r="G12233" s="1551"/>
      <c r="H12233" s="1551"/>
      <c r="I12233" s="1551"/>
      <c r="J12233" s="1551"/>
    </row>
    <row r="12234" spans="1:10" ht="18.75" x14ac:dyDescent="0.3">
      <c r="A12234" s="1533" t="s">
        <v>855</v>
      </c>
      <c r="B12234" s="733">
        <v>45018</v>
      </c>
      <c r="C12234" s="732" t="s">
        <v>2610</v>
      </c>
      <c r="D12234" s="137" t="s">
        <v>2643</v>
      </c>
      <c r="E12234" s="732" t="s">
        <v>2750</v>
      </c>
      <c r="F12234" s="2284"/>
      <c r="G12234" s="1551"/>
      <c r="H12234" s="1551"/>
      <c r="I12234" s="1551"/>
      <c r="J12234" s="1551"/>
    </row>
    <row r="12235" spans="1:10" ht="15" customHeight="1" x14ac:dyDescent="0.3">
      <c r="A12235" s="1533" t="s">
        <v>855</v>
      </c>
      <c r="B12235" s="733">
        <v>45018</v>
      </c>
      <c r="C12235" s="732" t="s">
        <v>2610</v>
      </c>
      <c r="D12235" s="137" t="s">
        <v>2643</v>
      </c>
      <c r="E12235" s="1156" t="s">
        <v>2798</v>
      </c>
      <c r="F12235" s="2271" t="s">
        <v>2659</v>
      </c>
      <c r="G12235" s="1551"/>
      <c r="H12235" s="1551"/>
      <c r="I12235" s="1551"/>
      <c r="J12235" s="1551"/>
    </row>
    <row r="12236" spans="1:10" ht="18.75" x14ac:dyDescent="0.3">
      <c r="A12236" s="1533" t="s">
        <v>855</v>
      </c>
      <c r="B12236" s="733">
        <v>45018</v>
      </c>
      <c r="C12236" s="732" t="s">
        <v>2610</v>
      </c>
      <c r="D12236" s="137" t="s">
        <v>2643</v>
      </c>
      <c r="E12236" s="1156" t="s">
        <v>2630</v>
      </c>
      <c r="F12236" s="2284"/>
      <c r="G12236" s="1551"/>
      <c r="H12236" s="1551"/>
      <c r="I12236" s="1551"/>
      <c r="J12236" s="1551"/>
    </row>
    <row r="12237" spans="1:10" ht="15" customHeight="1" x14ac:dyDescent="0.3">
      <c r="A12237" s="1533" t="s">
        <v>855</v>
      </c>
      <c r="B12237" s="733">
        <v>45018</v>
      </c>
      <c r="C12237" s="732" t="s">
        <v>2610</v>
      </c>
      <c r="D12237" s="137" t="s">
        <v>2643</v>
      </c>
      <c r="E12237" s="1156" t="s">
        <v>4942</v>
      </c>
      <c r="F12237" s="2277" t="s">
        <v>2662</v>
      </c>
      <c r="G12237" s="1551"/>
      <c r="H12237" s="1551"/>
      <c r="I12237" s="1551"/>
      <c r="J12237" s="1551"/>
    </row>
    <row r="12238" spans="1:10" ht="18.75" x14ac:dyDescent="0.3">
      <c r="A12238" s="1533" t="s">
        <v>855</v>
      </c>
      <c r="B12238" s="733">
        <v>45018</v>
      </c>
      <c r="C12238" s="732" t="s">
        <v>2610</v>
      </c>
      <c r="D12238" s="493" t="s">
        <v>2643</v>
      </c>
      <c r="E12238" s="1225" t="s">
        <v>2628</v>
      </c>
      <c r="F12238" s="2285"/>
      <c r="G12238" s="1551"/>
      <c r="H12238" s="1551"/>
      <c r="I12238" s="1551"/>
      <c r="J12238" s="1551"/>
    </row>
    <row r="12239" spans="1:10" ht="18.75" x14ac:dyDescent="0.3">
      <c r="A12239" s="1533" t="s">
        <v>855</v>
      </c>
      <c r="B12239" s="733">
        <v>45018</v>
      </c>
      <c r="C12239" s="732" t="s">
        <v>2610</v>
      </c>
      <c r="D12239" s="493" t="s">
        <v>2643</v>
      </c>
      <c r="E12239" s="1222" t="s">
        <v>2734</v>
      </c>
      <c r="F12239" s="1547" t="s">
        <v>2706</v>
      </c>
      <c r="G12239" s="1551"/>
      <c r="H12239" s="1551"/>
      <c r="I12239" s="1551"/>
      <c r="J12239" s="1551"/>
    </row>
    <row r="12240" spans="1:10" ht="18.75" x14ac:dyDescent="0.3">
      <c r="A12240" s="1533" t="s">
        <v>855</v>
      </c>
      <c r="B12240" s="733">
        <v>45018</v>
      </c>
      <c r="C12240" s="732" t="s">
        <v>2610</v>
      </c>
      <c r="D12240" s="493" t="s">
        <v>2643</v>
      </c>
      <c r="E12240" s="1549" t="s">
        <v>4961</v>
      </c>
      <c r="F12240" s="1547" t="s">
        <v>6</v>
      </c>
      <c r="G12240" s="1551"/>
      <c r="H12240" s="1551"/>
      <c r="I12240" s="1551"/>
      <c r="J12240" s="1551"/>
    </row>
    <row r="12241" spans="1:10" ht="18.75" x14ac:dyDescent="0.3">
      <c r="A12241" s="1533" t="s">
        <v>855</v>
      </c>
      <c r="B12241" s="733">
        <v>45018</v>
      </c>
      <c r="C12241" s="732" t="s">
        <v>2610</v>
      </c>
      <c r="D12241" s="493" t="s">
        <v>2643</v>
      </c>
      <c r="E12241" s="737" t="s">
        <v>5100</v>
      </c>
      <c r="F12241" s="501" t="s">
        <v>2813</v>
      </c>
      <c r="G12241" s="1551"/>
      <c r="H12241" s="1551"/>
      <c r="I12241" s="1551"/>
      <c r="J12241" s="1551"/>
    </row>
    <row r="12242" spans="1:10" ht="18.75" x14ac:dyDescent="0.3">
      <c r="A12242" s="1533" t="s">
        <v>855</v>
      </c>
      <c r="B12242" s="733">
        <v>45018</v>
      </c>
      <c r="C12242" s="732" t="s">
        <v>2610</v>
      </c>
      <c r="D12242" s="493" t="s">
        <v>2643</v>
      </c>
      <c r="E12242" s="1533" t="s">
        <v>4954</v>
      </c>
      <c r="F12242" s="137" t="s">
        <v>6</v>
      </c>
      <c r="G12242" s="1551"/>
      <c r="H12242" s="1551"/>
      <c r="I12242" s="1551"/>
      <c r="J12242" s="1551"/>
    </row>
    <row r="12243" spans="1:10" ht="18.75" x14ac:dyDescent="0.3">
      <c r="A12243" s="2291" t="s">
        <v>5092</v>
      </c>
      <c r="B12243" s="2292"/>
      <c r="C12243" s="2292"/>
      <c r="D12243" s="2292"/>
      <c r="E12243" s="2292"/>
      <c r="F12243" s="2293"/>
      <c r="G12243" s="1551"/>
      <c r="H12243" s="1551"/>
      <c r="I12243" s="1551"/>
      <c r="J12243" s="1551"/>
    </row>
    <row r="12244" spans="1:10" ht="18.75" x14ac:dyDescent="0.3">
      <c r="A12244" s="2509" t="s">
        <v>2727</v>
      </c>
      <c r="B12244" s="2510"/>
      <c r="C12244" s="2510"/>
      <c r="D12244" s="2510"/>
      <c r="E12244" s="2510"/>
      <c r="F12244" s="2511"/>
      <c r="G12244" s="1551"/>
      <c r="H12244" s="1551"/>
      <c r="I12244" s="1551"/>
      <c r="J12244" s="1551"/>
    </row>
    <row r="12245" spans="1:10" ht="18.75" x14ac:dyDescent="0.3">
      <c r="A12245" s="1244" t="s">
        <v>6</v>
      </c>
      <c r="B12245" s="1245" t="s">
        <v>6</v>
      </c>
      <c r="C12245" s="1245" t="s">
        <v>6</v>
      </c>
      <c r="D12245" s="1245" t="s">
        <v>6</v>
      </c>
      <c r="E12245" s="1245" t="s">
        <v>6</v>
      </c>
      <c r="F12245" s="1246" t="s">
        <v>6</v>
      </c>
      <c r="G12245" s="1551"/>
      <c r="H12245" s="1551"/>
      <c r="I12245" s="1551"/>
      <c r="J12245" s="1551"/>
    </row>
    <row r="12246" spans="1:10" ht="15" customHeight="1" x14ac:dyDescent="0.3">
      <c r="A12246" s="737" t="s">
        <v>2674</v>
      </c>
      <c r="B12246" s="738">
        <v>45019</v>
      </c>
      <c r="C12246" s="1582" t="s">
        <v>2610</v>
      </c>
      <c r="D12246" s="1582" t="s">
        <v>2622</v>
      </c>
      <c r="E12246" s="1582" t="s">
        <v>4867</v>
      </c>
      <c r="F12246" s="2276" t="s">
        <v>2624</v>
      </c>
      <c r="G12246" s="1551"/>
      <c r="H12246" s="1551"/>
      <c r="I12246" s="1551"/>
      <c r="J12246" s="1551"/>
    </row>
    <row r="12247" spans="1:10" ht="18.75" x14ac:dyDescent="0.3">
      <c r="A12247" s="1533" t="s">
        <v>2674</v>
      </c>
      <c r="B12247" s="733">
        <v>45019</v>
      </c>
      <c r="C12247" s="732" t="s">
        <v>2610</v>
      </c>
      <c r="D12247" s="732" t="s">
        <v>2622</v>
      </c>
      <c r="E12247" s="732" t="s">
        <v>2676</v>
      </c>
      <c r="F12247" s="2272"/>
      <c r="G12247" s="1551"/>
      <c r="H12247" s="1551"/>
      <c r="I12247" s="1551"/>
      <c r="J12247" s="1551"/>
    </row>
    <row r="12248" spans="1:10" ht="15" customHeight="1" x14ac:dyDescent="0.3">
      <c r="A12248" s="1533" t="s">
        <v>2674</v>
      </c>
      <c r="B12248" s="733">
        <v>45019</v>
      </c>
      <c r="C12248" s="732" t="s">
        <v>2610</v>
      </c>
      <c r="D12248" s="732" t="s">
        <v>2622</v>
      </c>
      <c r="E12248" s="1156" t="s">
        <v>2694</v>
      </c>
      <c r="F12248" s="2271" t="s">
        <v>2627</v>
      </c>
      <c r="G12248" s="1551"/>
      <c r="H12248" s="1551"/>
      <c r="I12248" s="1551"/>
      <c r="J12248" s="1551"/>
    </row>
    <row r="12249" spans="1:10" ht="18.75" x14ac:dyDescent="0.3">
      <c r="A12249" s="1533" t="s">
        <v>2674</v>
      </c>
      <c r="B12249" s="733">
        <v>45019</v>
      </c>
      <c r="C12249" s="732" t="s">
        <v>2610</v>
      </c>
      <c r="D12249" s="732" t="s">
        <v>2622</v>
      </c>
      <c r="E12249" s="1156" t="s">
        <v>2744</v>
      </c>
      <c r="F12249" s="2272"/>
      <c r="G12249" s="1551"/>
      <c r="H12249" s="1551"/>
      <c r="I12249" s="1551"/>
      <c r="J12249" s="1551"/>
    </row>
    <row r="12250" spans="1:10" ht="15" customHeight="1" x14ac:dyDescent="0.3">
      <c r="A12250" s="1533" t="s">
        <v>2674</v>
      </c>
      <c r="B12250" s="733">
        <v>45019</v>
      </c>
      <c r="C12250" s="732" t="s">
        <v>2610</v>
      </c>
      <c r="D12250" s="137" t="s">
        <v>2622</v>
      </c>
      <c r="E12250" s="1156" t="s">
        <v>4871</v>
      </c>
      <c r="F12250" s="2271" t="s">
        <v>2631</v>
      </c>
      <c r="G12250" s="1551"/>
      <c r="H12250" s="1551"/>
      <c r="I12250" s="1551"/>
      <c r="J12250" s="1551"/>
    </row>
    <row r="12251" spans="1:10" ht="18.75" x14ac:dyDescent="0.3">
      <c r="A12251" s="1533" t="s">
        <v>2674</v>
      </c>
      <c r="B12251" s="733">
        <v>45019</v>
      </c>
      <c r="C12251" s="732" t="s">
        <v>2610</v>
      </c>
      <c r="D12251" s="137" t="s">
        <v>2622</v>
      </c>
      <c r="E12251" s="732" t="s">
        <v>2695</v>
      </c>
      <c r="F12251" s="2272"/>
      <c r="G12251" s="1551"/>
      <c r="H12251" s="1551"/>
      <c r="I12251" s="1551"/>
      <c r="J12251" s="1551"/>
    </row>
    <row r="12252" spans="1:10" ht="15" customHeight="1" x14ac:dyDescent="0.3">
      <c r="A12252" s="1533" t="s">
        <v>2674</v>
      </c>
      <c r="B12252" s="733">
        <v>45019</v>
      </c>
      <c r="C12252" s="732" t="s">
        <v>2610</v>
      </c>
      <c r="D12252" s="137" t="s">
        <v>2622</v>
      </c>
      <c r="E12252" s="732" t="s">
        <v>2725</v>
      </c>
      <c r="F12252" s="2271" t="s">
        <v>2731</v>
      </c>
      <c r="G12252" s="1551"/>
      <c r="H12252" s="1551"/>
      <c r="I12252" s="1551"/>
      <c r="J12252" s="1551"/>
    </row>
    <row r="12253" spans="1:10" ht="18.75" x14ac:dyDescent="0.3">
      <c r="A12253" s="1533" t="s">
        <v>2674</v>
      </c>
      <c r="B12253" s="733">
        <v>45019</v>
      </c>
      <c r="C12253" s="732" t="s">
        <v>2610</v>
      </c>
      <c r="D12253" s="137" t="s">
        <v>2622</v>
      </c>
      <c r="E12253" s="732" t="s">
        <v>2771</v>
      </c>
      <c r="F12253" s="2272"/>
      <c r="G12253" s="1551"/>
      <c r="H12253" s="1551"/>
      <c r="I12253" s="1551"/>
      <c r="J12253" s="1551"/>
    </row>
    <row r="12254" spans="1:10" ht="18.75" x14ac:dyDescent="0.3">
      <c r="A12254" s="2273" t="s">
        <v>5076</v>
      </c>
      <c r="B12254" s="2274"/>
      <c r="C12254" s="2274"/>
      <c r="D12254" s="2274"/>
      <c r="E12254" s="2274"/>
      <c r="F12254" s="2275"/>
      <c r="G12254" s="1551"/>
      <c r="H12254" s="1551"/>
      <c r="I12254" s="1551"/>
      <c r="J12254" s="1551"/>
    </row>
    <row r="12255" spans="1:10" ht="15" customHeight="1" x14ac:dyDescent="0.3">
      <c r="A12255" s="1533" t="s">
        <v>2674</v>
      </c>
      <c r="B12255" s="733">
        <v>45019</v>
      </c>
      <c r="C12255" s="732" t="s">
        <v>2610</v>
      </c>
      <c r="D12255" s="732" t="s">
        <v>5096</v>
      </c>
      <c r="E12255" s="732" t="s">
        <v>2696</v>
      </c>
      <c r="F12255" s="2271" t="s">
        <v>2634</v>
      </c>
      <c r="G12255" s="1551"/>
      <c r="H12255" s="1551"/>
      <c r="I12255" s="1551"/>
      <c r="J12255" s="1551"/>
    </row>
    <row r="12256" spans="1:10" ht="18.75" x14ac:dyDescent="0.3">
      <c r="A12256" s="1533" t="s">
        <v>2674</v>
      </c>
      <c r="B12256" s="733">
        <v>45019</v>
      </c>
      <c r="C12256" s="732" t="s">
        <v>2610</v>
      </c>
      <c r="D12256" s="732" t="s">
        <v>5096</v>
      </c>
      <c r="E12256" s="1156" t="s">
        <v>2671</v>
      </c>
      <c r="F12256" s="2272"/>
      <c r="G12256" s="1551"/>
      <c r="H12256" s="1551"/>
      <c r="I12256" s="1551"/>
      <c r="J12256" s="1551"/>
    </row>
    <row r="12257" spans="1:10" ht="15" customHeight="1" x14ac:dyDescent="0.3">
      <c r="A12257" s="1533" t="s">
        <v>2674</v>
      </c>
      <c r="B12257" s="733">
        <v>45019</v>
      </c>
      <c r="C12257" s="732" t="s">
        <v>2610</v>
      </c>
      <c r="D12257" s="732" t="s">
        <v>5096</v>
      </c>
      <c r="E12257" s="1156" t="s">
        <v>4526</v>
      </c>
      <c r="F12257" s="2283" t="s">
        <v>2638</v>
      </c>
      <c r="G12257" s="1551"/>
      <c r="H12257" s="1551"/>
      <c r="I12257" s="1551"/>
      <c r="J12257" s="1551"/>
    </row>
    <row r="12258" spans="1:10" ht="18.75" x14ac:dyDescent="0.3">
      <c r="A12258" s="1533" t="s">
        <v>2674</v>
      </c>
      <c r="B12258" s="733">
        <v>45019</v>
      </c>
      <c r="C12258" s="732" t="s">
        <v>2610</v>
      </c>
      <c r="D12258" s="732" t="s">
        <v>5096</v>
      </c>
      <c r="E12258" s="1156" t="s">
        <v>2681</v>
      </c>
      <c r="F12258" s="2277"/>
      <c r="G12258" s="1551"/>
      <c r="H12258" s="1551"/>
      <c r="I12258" s="1551"/>
      <c r="J12258" s="1551"/>
    </row>
    <row r="12259" spans="1:10" ht="18.75" x14ac:dyDescent="0.3">
      <c r="A12259" s="1533" t="s">
        <v>2674</v>
      </c>
      <c r="B12259" s="733">
        <v>45019</v>
      </c>
      <c r="C12259" s="732" t="s">
        <v>2610</v>
      </c>
      <c r="D12259" s="732" t="s">
        <v>5096</v>
      </c>
      <c r="E12259" s="1579" t="s">
        <v>5058</v>
      </c>
      <c r="F12259" s="1539" t="s">
        <v>6</v>
      </c>
      <c r="G12259" s="1551"/>
      <c r="H12259" s="1551"/>
      <c r="I12259" s="1551"/>
      <c r="J12259" s="1551"/>
    </row>
    <row r="12260" spans="1:10" ht="18.75" x14ac:dyDescent="0.3">
      <c r="A12260" s="2273" t="s">
        <v>5101</v>
      </c>
      <c r="B12260" s="2274"/>
      <c r="C12260" s="2274"/>
      <c r="D12260" s="2274"/>
      <c r="E12260" s="2274"/>
      <c r="F12260" s="2275"/>
      <c r="G12260" s="1551"/>
      <c r="H12260" s="1551"/>
      <c r="I12260" s="1551"/>
      <c r="J12260" s="1551"/>
    </row>
    <row r="12261" spans="1:10" ht="18.75" x14ac:dyDescent="0.3">
      <c r="A12261" s="737" t="s">
        <v>2674</v>
      </c>
      <c r="B12261" s="738">
        <v>45019</v>
      </c>
      <c r="C12261" s="1582" t="s">
        <v>2610</v>
      </c>
      <c r="D12261" s="1582" t="s">
        <v>2300</v>
      </c>
      <c r="E12261" s="1537" t="s">
        <v>4770</v>
      </c>
      <c r="F12261" s="1575" t="s">
        <v>2641</v>
      </c>
      <c r="G12261" s="1551"/>
      <c r="H12261" s="1551"/>
      <c r="I12261" s="1551"/>
      <c r="J12261" s="1551"/>
    </row>
    <row r="12262" spans="1:10" ht="18.75" x14ac:dyDescent="0.3">
      <c r="A12262" s="1532" t="s">
        <v>2674</v>
      </c>
      <c r="B12262" s="1158">
        <v>45019</v>
      </c>
      <c r="C12262" s="1564" t="s">
        <v>2610</v>
      </c>
      <c r="D12262" s="732" t="s">
        <v>2300</v>
      </c>
      <c r="E12262" s="1579" t="s">
        <v>2788</v>
      </c>
      <c r="F12262" s="1571" t="s">
        <v>6</v>
      </c>
      <c r="G12262" s="1551"/>
      <c r="H12262" s="1551"/>
      <c r="I12262" s="1551"/>
      <c r="J12262" s="1551"/>
    </row>
    <row r="12263" spans="1:10" ht="18.75" x14ac:dyDescent="0.3">
      <c r="A12263" s="2512" t="s">
        <v>5102</v>
      </c>
      <c r="B12263" s="2513"/>
      <c r="C12263" s="2513"/>
      <c r="D12263" s="2513"/>
      <c r="E12263" s="2513"/>
      <c r="F12263" s="2514"/>
      <c r="G12263" s="1551"/>
      <c r="H12263" s="1551"/>
      <c r="I12263" s="1551"/>
      <c r="J12263" s="1551"/>
    </row>
    <row r="12264" spans="1:10" ht="15" customHeight="1" x14ac:dyDescent="0.3">
      <c r="A12264" s="1533" t="s">
        <v>2674</v>
      </c>
      <c r="B12264" s="733">
        <v>45019</v>
      </c>
      <c r="C12264" s="732" t="s">
        <v>2610</v>
      </c>
      <c r="D12264" s="137" t="s">
        <v>2643</v>
      </c>
      <c r="E12264" s="1156" t="s">
        <v>2640</v>
      </c>
      <c r="F12264" s="2271" t="s">
        <v>2645</v>
      </c>
      <c r="G12264" s="1551"/>
      <c r="H12264" s="1551"/>
      <c r="I12264" s="1551"/>
      <c r="J12264" s="1551"/>
    </row>
    <row r="12265" spans="1:10" ht="18.75" x14ac:dyDescent="0.3">
      <c r="A12265" s="1533" t="s">
        <v>2674</v>
      </c>
      <c r="B12265" s="733">
        <v>45019</v>
      </c>
      <c r="C12265" s="732" t="s">
        <v>2610</v>
      </c>
      <c r="D12265" s="137" t="s">
        <v>2643</v>
      </c>
      <c r="E12265" s="732" t="s">
        <v>2834</v>
      </c>
      <c r="F12265" s="2271"/>
      <c r="G12265" s="1551"/>
      <c r="H12265" s="1551"/>
      <c r="I12265" s="1551"/>
      <c r="J12265" s="1551"/>
    </row>
    <row r="12266" spans="1:10" ht="18.75" x14ac:dyDescent="0.3">
      <c r="A12266" s="1533" t="s">
        <v>2674</v>
      </c>
      <c r="B12266" s="733">
        <v>45019</v>
      </c>
      <c r="C12266" s="732" t="s">
        <v>2610</v>
      </c>
      <c r="D12266" s="137" t="s">
        <v>2643</v>
      </c>
      <c r="E12266" s="732" t="s">
        <v>2658</v>
      </c>
      <c r="F12266" s="732" t="s">
        <v>6</v>
      </c>
      <c r="G12266" s="1551"/>
      <c r="H12266" s="1551"/>
      <c r="I12266" s="1551"/>
      <c r="J12266" s="1551"/>
    </row>
    <row r="12267" spans="1:10" ht="15" customHeight="1" x14ac:dyDescent="0.3">
      <c r="A12267" s="1533" t="s">
        <v>2674</v>
      </c>
      <c r="B12267" s="733">
        <v>45019</v>
      </c>
      <c r="C12267" s="732" t="s">
        <v>2610</v>
      </c>
      <c r="D12267" s="137" t="s">
        <v>2643</v>
      </c>
      <c r="E12267" s="1229" t="s">
        <v>2829</v>
      </c>
      <c r="F12267" s="2271" t="s">
        <v>2648</v>
      </c>
      <c r="G12267" s="1551"/>
      <c r="H12267" s="1551"/>
      <c r="I12267" s="1551"/>
      <c r="J12267" s="1551"/>
    </row>
    <row r="12268" spans="1:10" ht="18.75" x14ac:dyDescent="0.3">
      <c r="A12268" s="1533" t="s">
        <v>2674</v>
      </c>
      <c r="B12268" s="733">
        <v>45019</v>
      </c>
      <c r="C12268" s="732" t="s">
        <v>2610</v>
      </c>
      <c r="D12268" s="137" t="s">
        <v>2643</v>
      </c>
      <c r="E12268" s="732" t="s">
        <v>4808</v>
      </c>
      <c r="F12268" s="2272"/>
      <c r="G12268" s="1551"/>
      <c r="H12268" s="1551"/>
      <c r="I12268" s="1551"/>
      <c r="J12268" s="1551"/>
    </row>
    <row r="12269" spans="1:10" ht="15" customHeight="1" x14ac:dyDescent="0.3">
      <c r="A12269" s="1533" t="s">
        <v>2674</v>
      </c>
      <c r="B12269" s="733">
        <v>45019</v>
      </c>
      <c r="C12269" s="732" t="s">
        <v>2610</v>
      </c>
      <c r="D12269" s="137" t="s">
        <v>2643</v>
      </c>
      <c r="E12269" s="732" t="s">
        <v>2780</v>
      </c>
      <c r="F12269" s="2271" t="s">
        <v>2651</v>
      </c>
      <c r="G12269" s="1551"/>
      <c r="H12269" s="1551"/>
      <c r="I12269" s="1551"/>
      <c r="J12269" s="1551"/>
    </row>
    <row r="12270" spans="1:10" ht="18.75" x14ac:dyDescent="0.3">
      <c r="A12270" s="1533" t="s">
        <v>2674</v>
      </c>
      <c r="B12270" s="733">
        <v>45019</v>
      </c>
      <c r="C12270" s="732" t="s">
        <v>2610</v>
      </c>
      <c r="D12270" s="137" t="s">
        <v>2643</v>
      </c>
      <c r="E12270" s="1156" t="s">
        <v>4806</v>
      </c>
      <c r="F12270" s="2272"/>
      <c r="G12270" s="1551"/>
      <c r="H12270" s="1551"/>
      <c r="I12270" s="1551"/>
      <c r="J12270" s="1551"/>
    </row>
    <row r="12271" spans="1:10" ht="15" customHeight="1" x14ac:dyDescent="0.3">
      <c r="A12271" s="1533" t="s">
        <v>2674</v>
      </c>
      <c r="B12271" s="733">
        <v>45019</v>
      </c>
      <c r="C12271" s="732" t="s">
        <v>2610</v>
      </c>
      <c r="D12271" s="137" t="s">
        <v>2643</v>
      </c>
      <c r="E12271" s="732" t="s">
        <v>2752</v>
      </c>
      <c r="F12271" s="2271" t="s">
        <v>2654</v>
      </c>
      <c r="G12271" s="1551"/>
      <c r="H12271" s="1551"/>
      <c r="I12271" s="1551"/>
      <c r="J12271" s="1551"/>
    </row>
    <row r="12272" spans="1:10" ht="18.75" x14ac:dyDescent="0.3">
      <c r="A12272" s="1533" t="s">
        <v>2674</v>
      </c>
      <c r="B12272" s="733">
        <v>45019</v>
      </c>
      <c r="C12272" s="732" t="s">
        <v>2610</v>
      </c>
      <c r="D12272" s="137" t="s">
        <v>2643</v>
      </c>
      <c r="E12272" s="732" t="s">
        <v>2635</v>
      </c>
      <c r="F12272" s="2272"/>
      <c r="G12272" s="1551"/>
      <c r="H12272" s="1551"/>
      <c r="I12272" s="1551"/>
      <c r="J12272" s="1551"/>
    </row>
    <row r="12273" spans="1:10" ht="15" customHeight="1" x14ac:dyDescent="0.3">
      <c r="A12273" s="1533" t="s">
        <v>2674</v>
      </c>
      <c r="B12273" s="733">
        <v>45019</v>
      </c>
      <c r="C12273" s="732" t="s">
        <v>2610</v>
      </c>
      <c r="D12273" s="137" t="s">
        <v>2643</v>
      </c>
      <c r="E12273" s="1156" t="s">
        <v>2686</v>
      </c>
      <c r="F12273" s="2271" t="s">
        <v>2657</v>
      </c>
      <c r="G12273" s="1551"/>
      <c r="H12273" s="1551"/>
      <c r="I12273" s="1551"/>
      <c r="J12273" s="1551"/>
    </row>
    <row r="12274" spans="1:10" ht="18.75" x14ac:dyDescent="0.3">
      <c r="A12274" s="1533" t="s">
        <v>2674</v>
      </c>
      <c r="B12274" s="733">
        <v>45019</v>
      </c>
      <c r="C12274" s="732" t="s">
        <v>2610</v>
      </c>
      <c r="D12274" s="137" t="s">
        <v>2643</v>
      </c>
      <c r="E12274" s="1579" t="s">
        <v>2623</v>
      </c>
      <c r="F12274" s="2272"/>
      <c r="G12274" s="1551"/>
      <c r="H12274" s="1551"/>
      <c r="I12274" s="1551"/>
      <c r="J12274" s="1551"/>
    </row>
    <row r="12275" spans="1:10" ht="15" customHeight="1" x14ac:dyDescent="0.3">
      <c r="A12275" s="1533" t="s">
        <v>2674</v>
      </c>
      <c r="B12275" s="733">
        <v>45019</v>
      </c>
      <c r="C12275" s="732" t="s">
        <v>2610</v>
      </c>
      <c r="D12275" s="137" t="s">
        <v>2643</v>
      </c>
      <c r="E12275" s="1582" t="s">
        <v>2773</v>
      </c>
      <c r="F12275" s="2271" t="s">
        <v>2659</v>
      </c>
      <c r="G12275" s="1551"/>
      <c r="H12275" s="1551"/>
      <c r="I12275" s="1551"/>
      <c r="J12275" s="1551"/>
    </row>
    <row r="12276" spans="1:10" ht="18.75" x14ac:dyDescent="0.3">
      <c r="A12276" s="1533" t="s">
        <v>2674</v>
      </c>
      <c r="B12276" s="733">
        <v>45019</v>
      </c>
      <c r="C12276" s="732" t="s">
        <v>2610</v>
      </c>
      <c r="D12276" s="137" t="s">
        <v>2643</v>
      </c>
      <c r="E12276" s="732" t="s">
        <v>2688</v>
      </c>
      <c r="F12276" s="2272"/>
      <c r="G12276" s="1551"/>
      <c r="H12276" s="1551"/>
      <c r="I12276" s="1551"/>
      <c r="J12276" s="1551"/>
    </row>
    <row r="12277" spans="1:10" ht="15" customHeight="1" x14ac:dyDescent="0.3">
      <c r="A12277" s="1533" t="s">
        <v>2674</v>
      </c>
      <c r="B12277" s="733">
        <v>45019</v>
      </c>
      <c r="C12277" s="732" t="s">
        <v>2610</v>
      </c>
      <c r="D12277" s="137" t="s">
        <v>2643</v>
      </c>
      <c r="E12277" s="732" t="s">
        <v>2740</v>
      </c>
      <c r="F12277" s="2277" t="s">
        <v>2662</v>
      </c>
      <c r="G12277" s="1551"/>
      <c r="H12277" s="1551"/>
      <c r="I12277" s="1551"/>
      <c r="J12277" s="1551"/>
    </row>
    <row r="12278" spans="1:10" ht="18.75" x14ac:dyDescent="0.3">
      <c r="A12278" s="1533" t="s">
        <v>2674</v>
      </c>
      <c r="B12278" s="733">
        <v>45019</v>
      </c>
      <c r="C12278" s="732" t="s">
        <v>2610</v>
      </c>
      <c r="D12278" s="137" t="s">
        <v>2643</v>
      </c>
      <c r="E12278" s="732" t="s">
        <v>2709</v>
      </c>
      <c r="F12278" s="2278"/>
      <c r="G12278" s="1551"/>
      <c r="H12278" s="1551"/>
      <c r="I12278" s="1551"/>
      <c r="J12278" s="1551"/>
    </row>
    <row r="12279" spans="1:10" ht="18.75" x14ac:dyDescent="0.3">
      <c r="A12279" s="1533" t="s">
        <v>2674</v>
      </c>
      <c r="B12279" s="733">
        <v>45019</v>
      </c>
      <c r="C12279" s="732" t="s">
        <v>2610</v>
      </c>
      <c r="D12279" s="137" t="s">
        <v>2643</v>
      </c>
      <c r="E12279" s="1156" t="s">
        <v>2762</v>
      </c>
      <c r="F12279" s="1538" t="s">
        <v>2706</v>
      </c>
      <c r="G12279" s="1551"/>
      <c r="H12279" s="1551"/>
      <c r="I12279" s="1551"/>
      <c r="J12279" s="1551"/>
    </row>
    <row r="12280" spans="1:10" ht="18.75" x14ac:dyDescent="0.3">
      <c r="A12280" s="1533" t="s">
        <v>2674</v>
      </c>
      <c r="B12280" s="733">
        <v>45019</v>
      </c>
      <c r="C12280" s="732" t="s">
        <v>2610</v>
      </c>
      <c r="D12280" s="137" t="s">
        <v>2643</v>
      </c>
      <c r="E12280" s="1156" t="s">
        <v>2711</v>
      </c>
      <c r="F12280" s="1538" t="s">
        <v>6</v>
      </c>
      <c r="G12280" s="1551"/>
      <c r="H12280" s="1551"/>
      <c r="I12280" s="1551"/>
      <c r="J12280" s="1551"/>
    </row>
    <row r="12281" spans="1:10" ht="18.75" x14ac:dyDescent="0.3">
      <c r="A12281" s="2273" t="s">
        <v>5080</v>
      </c>
      <c r="B12281" s="2274"/>
      <c r="C12281" s="2274"/>
      <c r="D12281" s="2274"/>
      <c r="E12281" s="2274"/>
      <c r="F12281" s="2282"/>
      <c r="G12281" s="1551"/>
      <c r="H12281" s="1551"/>
      <c r="I12281" s="1551"/>
      <c r="J12281" s="1551"/>
    </row>
    <row r="12282" spans="1:10" ht="18.75" x14ac:dyDescent="0.3">
      <c r="A12282" s="2298" t="s">
        <v>4974</v>
      </c>
      <c r="B12282" s="2299"/>
      <c r="C12282" s="2299"/>
      <c r="D12282" s="2299"/>
      <c r="E12282" s="2299"/>
      <c r="F12282" s="2300"/>
      <c r="G12282" s="1551"/>
      <c r="H12282" s="1551"/>
      <c r="I12282" s="1551"/>
      <c r="J12282" s="1551"/>
    </row>
    <row r="12283" spans="1:10" ht="18.75" x14ac:dyDescent="0.3">
      <c r="A12283" s="1247" t="s">
        <v>6</v>
      </c>
      <c r="B12283" s="1248" t="s">
        <v>6</v>
      </c>
      <c r="C12283" s="1248" t="s">
        <v>6</v>
      </c>
      <c r="D12283" s="1248" t="s">
        <v>6</v>
      </c>
      <c r="E12283" s="1248" t="s">
        <v>6</v>
      </c>
      <c r="F12283" s="1249" t="s">
        <v>6</v>
      </c>
      <c r="G12283" s="1551"/>
      <c r="H12283" s="1551"/>
      <c r="I12283" s="1551"/>
      <c r="J12283" s="1551"/>
    </row>
    <row r="12284" spans="1:10" ht="15" customHeight="1" x14ac:dyDescent="0.3">
      <c r="A12284" s="1533" t="s">
        <v>771</v>
      </c>
      <c r="B12284" s="733">
        <v>45020</v>
      </c>
      <c r="C12284" s="732" t="s">
        <v>2610</v>
      </c>
      <c r="D12284" s="137" t="s">
        <v>2622</v>
      </c>
      <c r="E12284" s="732" t="s">
        <v>2773</v>
      </c>
      <c r="F12284" s="2271" t="s">
        <v>2624</v>
      </c>
      <c r="G12284" s="1551"/>
      <c r="H12284" s="1551"/>
      <c r="I12284" s="1551"/>
      <c r="J12284" s="1551"/>
    </row>
    <row r="12285" spans="1:10" ht="18.75" x14ac:dyDescent="0.3">
      <c r="A12285" s="1533" t="s">
        <v>771</v>
      </c>
      <c r="B12285" s="733">
        <v>45020</v>
      </c>
      <c r="C12285" s="732" t="s">
        <v>2610</v>
      </c>
      <c r="D12285" s="137" t="s">
        <v>2622</v>
      </c>
      <c r="E12285" s="732" t="s">
        <v>2711</v>
      </c>
      <c r="F12285" s="2284"/>
      <c r="G12285" s="1551"/>
      <c r="H12285" s="1551"/>
      <c r="I12285" s="1551"/>
      <c r="J12285" s="1551"/>
    </row>
    <row r="12286" spans="1:10" ht="15" customHeight="1" x14ac:dyDescent="0.3">
      <c r="A12286" s="1533" t="s">
        <v>771</v>
      </c>
      <c r="B12286" s="733">
        <v>45020</v>
      </c>
      <c r="C12286" s="732" t="s">
        <v>2610</v>
      </c>
      <c r="D12286" s="137" t="s">
        <v>2622</v>
      </c>
      <c r="E12286" s="732" t="s">
        <v>2697</v>
      </c>
      <c r="F12286" s="2271" t="s">
        <v>2627</v>
      </c>
      <c r="G12286" s="1551"/>
      <c r="H12286" s="1551"/>
      <c r="I12286" s="1551"/>
      <c r="J12286" s="1551"/>
    </row>
    <row r="12287" spans="1:10" ht="18.75" x14ac:dyDescent="0.3">
      <c r="A12287" s="1533" t="s">
        <v>771</v>
      </c>
      <c r="B12287" s="733">
        <v>45020</v>
      </c>
      <c r="C12287" s="732" t="s">
        <v>2610</v>
      </c>
      <c r="D12287" s="137" t="s">
        <v>2622</v>
      </c>
      <c r="E12287" s="1564" t="s">
        <v>2686</v>
      </c>
      <c r="F12287" s="2284"/>
      <c r="G12287" s="1551"/>
      <c r="H12287" s="1551"/>
      <c r="I12287" s="1551"/>
      <c r="J12287" s="1551"/>
    </row>
    <row r="12288" spans="1:10" ht="15" customHeight="1" x14ac:dyDescent="0.3">
      <c r="A12288" s="1533" t="s">
        <v>771</v>
      </c>
      <c r="B12288" s="733">
        <v>45020</v>
      </c>
      <c r="C12288" s="732" t="s">
        <v>2610</v>
      </c>
      <c r="D12288" s="137" t="s">
        <v>2622</v>
      </c>
      <c r="E12288" s="1582" t="s">
        <v>2828</v>
      </c>
      <c r="F12288" s="2271" t="s">
        <v>2700</v>
      </c>
      <c r="G12288" s="1551"/>
      <c r="H12288" s="1551"/>
      <c r="I12288" s="1551"/>
      <c r="J12288" s="1551"/>
    </row>
    <row r="12289" spans="1:10" ht="18.75" x14ac:dyDescent="0.3">
      <c r="A12289" s="1533" t="s">
        <v>771</v>
      </c>
      <c r="B12289" s="733">
        <v>45020</v>
      </c>
      <c r="C12289" s="732" t="s">
        <v>2610</v>
      </c>
      <c r="D12289" s="137" t="s">
        <v>2622</v>
      </c>
      <c r="E12289" s="732" t="s">
        <v>2780</v>
      </c>
      <c r="F12289" s="2284"/>
      <c r="G12289" s="1551"/>
      <c r="H12289" s="1551"/>
      <c r="I12289" s="1551"/>
      <c r="J12289" s="1551"/>
    </row>
    <row r="12290" spans="1:10" ht="18.75" x14ac:dyDescent="0.3">
      <c r="A12290" s="1533" t="s">
        <v>771</v>
      </c>
      <c r="B12290" s="733">
        <v>45020</v>
      </c>
      <c r="C12290" s="732" t="s">
        <v>2610</v>
      </c>
      <c r="D12290" s="137" t="s">
        <v>2622</v>
      </c>
      <c r="E12290" s="1156" t="s">
        <v>2671</v>
      </c>
      <c r="F12290" s="1532" t="s">
        <v>2729</v>
      </c>
      <c r="G12290" s="1551"/>
      <c r="H12290" s="1551"/>
      <c r="I12290" s="1551"/>
      <c r="J12290" s="1551"/>
    </row>
    <row r="12291" spans="1:10" ht="18.75" x14ac:dyDescent="0.3">
      <c r="A12291" s="1533" t="s">
        <v>771</v>
      </c>
      <c r="B12291" s="733">
        <v>45020</v>
      </c>
      <c r="C12291" s="732" t="s">
        <v>2610</v>
      </c>
      <c r="D12291" s="137" t="s">
        <v>2622</v>
      </c>
      <c r="E12291" s="1156" t="s">
        <v>2809</v>
      </c>
      <c r="F12291" s="1157" t="s">
        <v>6</v>
      </c>
      <c r="G12291" s="1551"/>
      <c r="H12291" s="1551"/>
      <c r="I12291" s="1551"/>
      <c r="J12291" s="1551"/>
    </row>
    <row r="12292" spans="1:10" ht="18.75" x14ac:dyDescent="0.3">
      <c r="A12292" s="2301" t="s">
        <v>5081</v>
      </c>
      <c r="B12292" s="2302"/>
      <c r="C12292" s="2302"/>
      <c r="D12292" s="2302"/>
      <c r="E12292" s="2302"/>
      <c r="F12292" s="2303"/>
      <c r="G12292" s="1551"/>
      <c r="H12292" s="1551"/>
      <c r="I12292" s="1551"/>
      <c r="J12292" s="1551"/>
    </row>
    <row r="12293" spans="1:10" ht="15" customHeight="1" x14ac:dyDescent="0.3">
      <c r="A12293" s="737" t="s">
        <v>771</v>
      </c>
      <c r="B12293" s="733">
        <v>45020</v>
      </c>
      <c r="C12293" s="1582" t="s">
        <v>2610</v>
      </c>
      <c r="D12293" s="1537" t="s">
        <v>2306</v>
      </c>
      <c r="E12293" s="1162" t="s">
        <v>2771</v>
      </c>
      <c r="F12293" s="2283" t="s">
        <v>2631</v>
      </c>
      <c r="G12293" s="1551"/>
      <c r="H12293" s="1551"/>
      <c r="I12293" s="1551"/>
      <c r="J12293" s="1551"/>
    </row>
    <row r="12294" spans="1:10" ht="18.75" x14ac:dyDescent="0.3">
      <c r="A12294" s="1533" t="s">
        <v>771</v>
      </c>
      <c r="B12294" s="733">
        <v>45020</v>
      </c>
      <c r="C12294" s="732" t="s">
        <v>2610</v>
      </c>
      <c r="D12294" s="1156" t="s">
        <v>2306</v>
      </c>
      <c r="E12294" s="1163" t="s">
        <v>2726</v>
      </c>
      <c r="F12294" s="2285"/>
      <c r="G12294" s="1551"/>
      <c r="H12294" s="1551"/>
      <c r="I12294" s="1551"/>
      <c r="J12294" s="1551"/>
    </row>
    <row r="12295" spans="1:10" ht="18.75" x14ac:dyDescent="0.3">
      <c r="A12295" s="2301" t="s">
        <v>5082</v>
      </c>
      <c r="B12295" s="2302"/>
      <c r="C12295" s="2302"/>
      <c r="D12295" s="2302"/>
      <c r="E12295" s="2302"/>
      <c r="F12295" s="2303"/>
      <c r="G12295" s="1551"/>
      <c r="H12295" s="1551"/>
      <c r="I12295" s="1551"/>
      <c r="J12295" s="1551"/>
    </row>
    <row r="12296" spans="1:10" ht="15" customHeight="1" x14ac:dyDescent="0.3">
      <c r="A12296" s="737" t="s">
        <v>771</v>
      </c>
      <c r="B12296" s="733">
        <v>45020</v>
      </c>
      <c r="C12296" s="1582" t="s">
        <v>2610</v>
      </c>
      <c r="D12296" s="1582" t="s">
        <v>5103</v>
      </c>
      <c r="E12296" s="149" t="s">
        <v>4796</v>
      </c>
      <c r="F12296" s="2276" t="s">
        <v>2634</v>
      </c>
      <c r="G12296" s="1551"/>
      <c r="H12296" s="1551"/>
      <c r="I12296" s="1551"/>
      <c r="J12296" s="1551"/>
    </row>
    <row r="12297" spans="1:10" ht="18.75" x14ac:dyDescent="0.3">
      <c r="A12297" s="1532" t="s">
        <v>771</v>
      </c>
      <c r="B12297" s="733">
        <v>45020</v>
      </c>
      <c r="C12297" s="1564" t="s">
        <v>2610</v>
      </c>
      <c r="D12297" s="732" t="s">
        <v>5103</v>
      </c>
      <c r="E12297" s="49" t="s">
        <v>2681</v>
      </c>
      <c r="F12297" s="2284"/>
      <c r="G12297" s="1551"/>
      <c r="H12297" s="1551"/>
      <c r="I12297" s="1551"/>
      <c r="J12297" s="1551"/>
    </row>
    <row r="12298" spans="1:10" ht="18.75" x14ac:dyDescent="0.3">
      <c r="A12298" s="2273" t="s">
        <v>5104</v>
      </c>
      <c r="B12298" s="2274"/>
      <c r="C12298" s="2274"/>
      <c r="D12298" s="2274"/>
      <c r="E12298" s="2274"/>
      <c r="F12298" s="2282"/>
      <c r="G12298" s="1551"/>
      <c r="H12298" s="1551"/>
      <c r="I12298" s="1551"/>
      <c r="J12298" s="1551"/>
    </row>
    <row r="12299" spans="1:10" ht="15" customHeight="1" x14ac:dyDescent="0.3">
      <c r="A12299" s="1533" t="s">
        <v>771</v>
      </c>
      <c r="B12299" s="733">
        <v>45020</v>
      </c>
      <c r="C12299" s="732" t="s">
        <v>2610</v>
      </c>
      <c r="D12299" s="137" t="s">
        <v>2643</v>
      </c>
      <c r="E12299" s="1156" t="s">
        <v>2777</v>
      </c>
      <c r="F12299" s="2271" t="s">
        <v>2645</v>
      </c>
      <c r="G12299" s="1551"/>
      <c r="H12299" s="1551"/>
      <c r="I12299" s="1551"/>
      <c r="J12299" s="1551"/>
    </row>
    <row r="12300" spans="1:10" ht="18.75" x14ac:dyDescent="0.3">
      <c r="A12300" s="1533" t="s">
        <v>771</v>
      </c>
      <c r="B12300" s="733">
        <v>45020</v>
      </c>
      <c r="C12300" s="732" t="s">
        <v>2610</v>
      </c>
      <c r="D12300" s="137" t="s">
        <v>2643</v>
      </c>
      <c r="E12300" s="1156" t="s">
        <v>2676</v>
      </c>
      <c r="F12300" s="2284"/>
      <c r="G12300" s="1551"/>
      <c r="H12300" s="1551"/>
      <c r="I12300" s="1551"/>
      <c r="J12300" s="1551"/>
    </row>
    <row r="12301" spans="1:10" ht="15" customHeight="1" x14ac:dyDescent="0.3">
      <c r="A12301" s="1533" t="s">
        <v>771</v>
      </c>
      <c r="B12301" s="733">
        <v>45020</v>
      </c>
      <c r="C12301" s="732" t="s">
        <v>2610</v>
      </c>
      <c r="D12301" s="137" t="s">
        <v>2643</v>
      </c>
      <c r="E12301" s="732" t="s">
        <v>4770</v>
      </c>
      <c r="F12301" s="2271" t="s">
        <v>2648</v>
      </c>
      <c r="G12301" s="1551"/>
      <c r="H12301" s="1551"/>
      <c r="I12301" s="1551"/>
      <c r="J12301" s="1551"/>
    </row>
    <row r="12302" spans="1:10" ht="18.75" x14ac:dyDescent="0.3">
      <c r="A12302" s="1533" t="s">
        <v>771</v>
      </c>
      <c r="B12302" s="733">
        <v>45020</v>
      </c>
      <c r="C12302" s="732" t="s">
        <v>2610</v>
      </c>
      <c r="D12302" s="137" t="s">
        <v>2643</v>
      </c>
      <c r="E12302" s="1156" t="s">
        <v>2744</v>
      </c>
      <c r="F12302" s="2284"/>
      <c r="G12302" s="1551"/>
      <c r="H12302" s="1551"/>
      <c r="I12302" s="1551"/>
      <c r="J12302" s="1551"/>
    </row>
    <row r="12303" spans="1:10" ht="15" customHeight="1" x14ac:dyDescent="0.3">
      <c r="A12303" s="1533" t="s">
        <v>771</v>
      </c>
      <c r="B12303" s="733">
        <v>45020</v>
      </c>
      <c r="C12303" s="732" t="s">
        <v>2610</v>
      </c>
      <c r="D12303" s="137" t="s">
        <v>2643</v>
      </c>
      <c r="E12303" s="493" t="s">
        <v>2623</v>
      </c>
      <c r="F12303" s="2271" t="s">
        <v>2651</v>
      </c>
      <c r="G12303" s="1551"/>
      <c r="H12303" s="1551"/>
      <c r="I12303" s="1551"/>
      <c r="J12303" s="1551"/>
    </row>
    <row r="12304" spans="1:10" ht="18.75" x14ac:dyDescent="0.3">
      <c r="A12304" s="1533" t="s">
        <v>771</v>
      </c>
      <c r="B12304" s="733">
        <v>45020</v>
      </c>
      <c r="C12304" s="732" t="s">
        <v>2610</v>
      </c>
      <c r="D12304" s="137" t="s">
        <v>2643</v>
      </c>
      <c r="E12304" s="493" t="s">
        <v>2748</v>
      </c>
      <c r="F12304" s="2284"/>
      <c r="G12304" s="1551"/>
      <c r="H12304" s="1551"/>
      <c r="I12304" s="1551"/>
      <c r="J12304" s="1551"/>
    </row>
    <row r="12305" spans="1:10" ht="18.75" x14ac:dyDescent="0.3">
      <c r="A12305" s="1533" t="s">
        <v>771</v>
      </c>
      <c r="B12305" s="733">
        <v>45020</v>
      </c>
      <c r="C12305" s="732" t="s">
        <v>2610</v>
      </c>
      <c r="D12305" s="137" t="s">
        <v>2643</v>
      </c>
      <c r="E12305" s="732" t="s">
        <v>2683</v>
      </c>
      <c r="F12305" s="1579" t="s">
        <v>6</v>
      </c>
      <c r="G12305" s="1551"/>
      <c r="H12305" s="1551"/>
      <c r="I12305" s="1551"/>
      <c r="J12305" s="1551"/>
    </row>
    <row r="12306" spans="1:10" ht="18.75" x14ac:dyDescent="0.3">
      <c r="A12306" s="1533" t="s">
        <v>771</v>
      </c>
      <c r="B12306" s="733">
        <v>45020</v>
      </c>
      <c r="C12306" s="732" t="s">
        <v>2610</v>
      </c>
      <c r="D12306" s="137" t="s">
        <v>2643</v>
      </c>
      <c r="E12306" s="732" t="s">
        <v>5005</v>
      </c>
      <c r="F12306" s="1564" t="s">
        <v>2654</v>
      </c>
      <c r="G12306" s="1551"/>
      <c r="H12306" s="1551"/>
      <c r="I12306" s="1551"/>
      <c r="J12306" s="1551"/>
    </row>
    <row r="12307" spans="1:10" ht="15" customHeight="1" x14ac:dyDescent="0.3">
      <c r="A12307" s="1533" t="s">
        <v>771</v>
      </c>
      <c r="B12307" s="733">
        <v>45020</v>
      </c>
      <c r="C12307" s="732" t="s">
        <v>2610</v>
      </c>
      <c r="D12307" s="137" t="s">
        <v>2643</v>
      </c>
      <c r="E12307" s="1156" t="s">
        <v>2718</v>
      </c>
      <c r="F12307" s="2276" t="s">
        <v>2657</v>
      </c>
      <c r="G12307" s="1551"/>
      <c r="H12307" s="1551"/>
      <c r="I12307" s="1551"/>
      <c r="J12307" s="1551"/>
    </row>
    <row r="12308" spans="1:10" ht="18.75" x14ac:dyDescent="0.3">
      <c r="A12308" s="1533" t="s">
        <v>771</v>
      </c>
      <c r="B12308" s="733">
        <v>45020</v>
      </c>
      <c r="C12308" s="732" t="s">
        <v>2610</v>
      </c>
      <c r="D12308" s="137" t="s">
        <v>2643</v>
      </c>
      <c r="E12308" s="1156" t="s">
        <v>2781</v>
      </c>
      <c r="F12308" s="2284"/>
      <c r="G12308" s="1551"/>
      <c r="H12308" s="1551"/>
      <c r="I12308" s="1551"/>
      <c r="J12308" s="1551"/>
    </row>
    <row r="12309" spans="1:10" ht="15" customHeight="1" x14ac:dyDescent="0.3">
      <c r="A12309" s="1533" t="s">
        <v>771</v>
      </c>
      <c r="B12309" s="733">
        <v>45020</v>
      </c>
      <c r="C12309" s="732" t="s">
        <v>2610</v>
      </c>
      <c r="D12309" s="493" t="s">
        <v>2643</v>
      </c>
      <c r="E12309" s="1163" t="s">
        <v>2684</v>
      </c>
      <c r="F12309" s="2277" t="s">
        <v>2662</v>
      </c>
      <c r="G12309" s="1551"/>
      <c r="H12309" s="1551"/>
      <c r="I12309" s="1551"/>
      <c r="J12309" s="1551"/>
    </row>
    <row r="12310" spans="1:10" ht="18.75" x14ac:dyDescent="0.3">
      <c r="A12310" s="1533" t="s">
        <v>771</v>
      </c>
      <c r="B12310" s="733">
        <v>45020</v>
      </c>
      <c r="C12310" s="732" t="s">
        <v>2610</v>
      </c>
      <c r="D12310" s="137" t="s">
        <v>2643</v>
      </c>
      <c r="E12310" s="1156" t="s">
        <v>4871</v>
      </c>
      <c r="F12310" s="2285"/>
      <c r="G12310" s="1551"/>
      <c r="H12310" s="1551"/>
      <c r="I12310" s="1551"/>
      <c r="J12310" s="1551"/>
    </row>
    <row r="12311" spans="1:10" ht="18.75" x14ac:dyDescent="0.3">
      <c r="A12311" s="1533" t="s">
        <v>771</v>
      </c>
      <c r="B12311" s="733">
        <v>45020</v>
      </c>
      <c r="C12311" s="732" t="s">
        <v>2610</v>
      </c>
      <c r="D12311" s="137" t="s">
        <v>2643</v>
      </c>
      <c r="E12311" s="1156" t="s">
        <v>2752</v>
      </c>
      <c r="F12311" s="1538" t="s">
        <v>2706</v>
      </c>
      <c r="G12311" s="1551"/>
      <c r="H12311" s="1551"/>
      <c r="I12311" s="1551"/>
      <c r="J12311" s="1551"/>
    </row>
    <row r="12312" spans="1:10" ht="18.75" x14ac:dyDescent="0.3">
      <c r="A12312" s="1533" t="s">
        <v>771</v>
      </c>
      <c r="B12312" s="733">
        <v>45020</v>
      </c>
      <c r="C12312" s="732" t="s">
        <v>2610</v>
      </c>
      <c r="D12312" s="137" t="s">
        <v>2643</v>
      </c>
      <c r="E12312" s="1156" t="s">
        <v>2765</v>
      </c>
      <c r="F12312" s="1538" t="s">
        <v>6</v>
      </c>
      <c r="G12312" s="1551"/>
      <c r="H12312" s="1551"/>
      <c r="I12312" s="1551"/>
      <c r="J12312" s="1551"/>
    </row>
    <row r="12313" spans="1:10" ht="18.75" x14ac:dyDescent="0.3">
      <c r="A12313" s="1533" t="s">
        <v>771</v>
      </c>
      <c r="B12313" s="733">
        <v>45020</v>
      </c>
      <c r="C12313" s="732" t="s">
        <v>2610</v>
      </c>
      <c r="D12313" s="137" t="s">
        <v>2643</v>
      </c>
      <c r="E12313" s="1156" t="s">
        <v>2694</v>
      </c>
      <c r="F12313" s="1545" t="s">
        <v>2813</v>
      </c>
      <c r="G12313" s="1551"/>
      <c r="H12313" s="1551"/>
      <c r="I12313" s="1551"/>
      <c r="J12313" s="1551"/>
    </row>
    <row r="12314" spans="1:10" ht="18.75" x14ac:dyDescent="0.3">
      <c r="A12314" s="1533" t="s">
        <v>771</v>
      </c>
      <c r="B12314" s="733">
        <v>45020</v>
      </c>
      <c r="C12314" s="732" t="s">
        <v>2610</v>
      </c>
      <c r="D12314" s="137" t="s">
        <v>2643</v>
      </c>
      <c r="E12314" s="1156" t="s">
        <v>2709</v>
      </c>
      <c r="F12314" s="1539" t="s">
        <v>6</v>
      </c>
      <c r="G12314" s="1551"/>
      <c r="H12314" s="1551"/>
      <c r="I12314" s="1551"/>
      <c r="J12314" s="1551"/>
    </row>
    <row r="12315" spans="1:10" ht="18.75" x14ac:dyDescent="0.3">
      <c r="A12315" s="2273" t="s">
        <v>5084</v>
      </c>
      <c r="B12315" s="2274"/>
      <c r="C12315" s="2274"/>
      <c r="D12315" s="2274"/>
      <c r="E12315" s="2274"/>
      <c r="F12315" s="2282"/>
      <c r="G12315" s="1551"/>
      <c r="H12315" s="1551"/>
      <c r="I12315" s="1551"/>
      <c r="J12315" s="1551"/>
    </row>
    <row r="12316" spans="1:10" ht="18.75" x14ac:dyDescent="0.3">
      <c r="A12316" s="2298" t="s">
        <v>2743</v>
      </c>
      <c r="B12316" s="2299"/>
      <c r="C12316" s="2299"/>
      <c r="D12316" s="2299"/>
      <c r="E12316" s="2299"/>
      <c r="F12316" s="2300"/>
      <c r="G12316" s="1551"/>
      <c r="H12316" s="1551"/>
      <c r="I12316" s="1551"/>
      <c r="J12316" s="1551"/>
    </row>
    <row r="12317" spans="1:10" ht="18.75" x14ac:dyDescent="0.3">
      <c r="A12317" s="1247" t="s">
        <v>6</v>
      </c>
      <c r="B12317" s="1248" t="s">
        <v>6</v>
      </c>
      <c r="C12317" s="1248" t="s">
        <v>6</v>
      </c>
      <c r="D12317" s="1248" t="s">
        <v>6</v>
      </c>
      <c r="E12317" s="1248" t="s">
        <v>6</v>
      </c>
      <c r="F12317" s="1249" t="s">
        <v>6</v>
      </c>
      <c r="G12317" s="1551"/>
      <c r="H12317" s="1551"/>
      <c r="I12317" s="1551"/>
      <c r="J12317" s="1551"/>
    </row>
    <row r="12318" spans="1:10" ht="15" customHeight="1" x14ac:dyDescent="0.3">
      <c r="A12318" s="1533" t="s">
        <v>4980</v>
      </c>
      <c r="B12318" s="733">
        <v>45021</v>
      </c>
      <c r="C12318" s="732" t="s">
        <v>2610</v>
      </c>
      <c r="D12318" s="137" t="s">
        <v>2622</v>
      </c>
      <c r="E12318" s="732" t="s">
        <v>2683</v>
      </c>
      <c r="F12318" s="2271" t="s">
        <v>2624</v>
      </c>
      <c r="G12318" s="1551"/>
      <c r="H12318" s="1551" t="s">
        <v>5105</v>
      </c>
      <c r="I12318" s="1551"/>
      <c r="J12318" s="1551"/>
    </row>
    <row r="12319" spans="1:10" ht="18.75" x14ac:dyDescent="0.3">
      <c r="A12319" s="1533" t="s">
        <v>4980</v>
      </c>
      <c r="B12319" s="733">
        <v>45021</v>
      </c>
      <c r="C12319" s="732" t="s">
        <v>2610</v>
      </c>
      <c r="D12319" s="137" t="s">
        <v>2622</v>
      </c>
      <c r="E12319" s="137" t="s">
        <v>2697</v>
      </c>
      <c r="F12319" s="2284"/>
      <c r="G12319" s="1551"/>
      <c r="H12319" s="1551"/>
      <c r="I12319" s="1551"/>
      <c r="J12319" s="1551"/>
    </row>
    <row r="12320" spans="1:10" ht="15" customHeight="1" x14ac:dyDescent="0.3">
      <c r="A12320" s="1533" t="s">
        <v>4980</v>
      </c>
      <c r="B12320" s="733">
        <v>45021</v>
      </c>
      <c r="C12320" s="732" t="s">
        <v>2610</v>
      </c>
      <c r="D12320" s="137" t="s">
        <v>2622</v>
      </c>
      <c r="E12320" s="732" t="s">
        <v>2676</v>
      </c>
      <c r="F12320" s="2271" t="s">
        <v>2627</v>
      </c>
      <c r="G12320" s="1551"/>
      <c r="H12320" s="1551"/>
      <c r="I12320" s="1551"/>
      <c r="J12320" s="1551"/>
    </row>
    <row r="12321" spans="1:10" ht="18.75" x14ac:dyDescent="0.3">
      <c r="A12321" s="1533" t="s">
        <v>4980</v>
      </c>
      <c r="B12321" s="733">
        <v>45021</v>
      </c>
      <c r="C12321" s="732" t="s">
        <v>2610</v>
      </c>
      <c r="D12321" s="137" t="s">
        <v>2622</v>
      </c>
      <c r="E12321" s="137" t="s">
        <v>2635</v>
      </c>
      <c r="F12321" s="2284"/>
      <c r="G12321" s="1551"/>
      <c r="H12321" s="1551"/>
      <c r="I12321" s="1551"/>
      <c r="J12321" s="1551"/>
    </row>
    <row r="12322" spans="1:10" ht="18.75" x14ac:dyDescent="0.3">
      <c r="A12322" s="1533" t="s">
        <v>4980</v>
      </c>
      <c r="B12322" s="733">
        <v>45021</v>
      </c>
      <c r="C12322" s="732" t="s">
        <v>2610</v>
      </c>
      <c r="D12322" s="137" t="s">
        <v>2622</v>
      </c>
      <c r="E12322" s="1156" t="s">
        <v>2786</v>
      </c>
      <c r="F12322" s="1532" t="s">
        <v>2700</v>
      </c>
      <c r="G12322" s="1551"/>
      <c r="H12322" s="1551"/>
      <c r="I12322" s="1551"/>
      <c r="J12322" s="1551"/>
    </row>
    <row r="12323" spans="1:10" ht="18.75" x14ac:dyDescent="0.3">
      <c r="A12323" s="1533" t="s">
        <v>4980</v>
      </c>
      <c r="B12323" s="733">
        <v>45021</v>
      </c>
      <c r="C12323" s="732" t="s">
        <v>2610</v>
      </c>
      <c r="D12323" s="137" t="s">
        <v>2622</v>
      </c>
      <c r="E12323" s="1156" t="s">
        <v>4803</v>
      </c>
      <c r="F12323" s="1538" t="s">
        <v>6</v>
      </c>
      <c r="G12323" s="1551"/>
      <c r="H12323" s="1551"/>
      <c r="I12323" s="1551"/>
      <c r="J12323" s="1551"/>
    </row>
    <row r="12324" spans="1:10" ht="18.75" x14ac:dyDescent="0.3">
      <c r="A12324" s="1533" t="s">
        <v>4980</v>
      </c>
      <c r="B12324" s="733">
        <v>45021</v>
      </c>
      <c r="C12324" s="732" t="s">
        <v>2610</v>
      </c>
      <c r="D12324" s="137" t="s">
        <v>2622</v>
      </c>
      <c r="E12324" s="1250" t="s">
        <v>4474</v>
      </c>
      <c r="F12324" s="1251" t="s">
        <v>2729</v>
      </c>
      <c r="G12324" s="1551"/>
      <c r="H12324" s="1551"/>
      <c r="I12324" s="1551"/>
      <c r="J12324" s="1551"/>
    </row>
    <row r="12325" spans="1:10" ht="18.75" x14ac:dyDescent="0.3">
      <c r="A12325" s="1533" t="s">
        <v>4980</v>
      </c>
      <c r="B12325" s="733">
        <v>45021</v>
      </c>
      <c r="C12325" s="732" t="s">
        <v>2610</v>
      </c>
      <c r="D12325" s="137" t="s">
        <v>2622</v>
      </c>
      <c r="E12325" s="1252" t="s">
        <v>2625</v>
      </c>
      <c r="F12325" s="1578" t="s">
        <v>6</v>
      </c>
      <c r="G12325" s="1551"/>
      <c r="H12325" s="1551"/>
      <c r="I12325" s="1551"/>
      <c r="J12325" s="1551"/>
    </row>
    <row r="12326" spans="1:10" ht="18.75" x14ac:dyDescent="0.3">
      <c r="A12326" s="2273" t="s">
        <v>2742</v>
      </c>
      <c r="B12326" s="2274"/>
      <c r="C12326" s="2274"/>
      <c r="D12326" s="2274"/>
      <c r="E12326" s="2274"/>
      <c r="F12326" s="2282"/>
      <c r="G12326" s="1551"/>
      <c r="H12326" s="1551"/>
      <c r="I12326" s="1551"/>
      <c r="J12326" s="1551"/>
    </row>
    <row r="12327" spans="1:10" ht="15" customHeight="1" x14ac:dyDescent="0.3">
      <c r="A12327" s="1533" t="s">
        <v>4980</v>
      </c>
      <c r="B12327" s="733">
        <v>45021</v>
      </c>
      <c r="C12327" s="732" t="s">
        <v>2610</v>
      </c>
      <c r="D12327" s="732" t="s">
        <v>2306</v>
      </c>
      <c r="E12327" s="1156" t="s">
        <v>2649</v>
      </c>
      <c r="F12327" s="2271" t="s">
        <v>2631</v>
      </c>
      <c r="G12327" s="1551"/>
      <c r="H12327" s="1551"/>
      <c r="I12327" s="1551"/>
      <c r="J12327" s="1551"/>
    </row>
    <row r="12328" spans="1:10" ht="18.75" x14ac:dyDescent="0.3">
      <c r="A12328" s="1533" t="s">
        <v>4980</v>
      </c>
      <c r="B12328" s="733">
        <v>45021</v>
      </c>
      <c r="C12328" s="732" t="s">
        <v>2610</v>
      </c>
      <c r="D12328" s="732" t="s">
        <v>2306</v>
      </c>
      <c r="E12328" s="1156" t="s">
        <v>2623</v>
      </c>
      <c r="F12328" s="2284"/>
      <c r="G12328" s="1551"/>
      <c r="H12328" s="1551"/>
      <c r="I12328" s="1551"/>
      <c r="J12328" s="1551"/>
    </row>
    <row r="12329" spans="1:10" ht="15" customHeight="1" x14ac:dyDescent="0.3">
      <c r="A12329" s="1533" t="s">
        <v>4980</v>
      </c>
      <c r="B12329" s="733">
        <v>45021</v>
      </c>
      <c r="C12329" s="732" t="s">
        <v>2610</v>
      </c>
      <c r="D12329" s="732" t="s">
        <v>2306</v>
      </c>
      <c r="E12329" s="732" t="s">
        <v>4796</v>
      </c>
      <c r="F12329" s="2271" t="s">
        <v>2731</v>
      </c>
      <c r="G12329" s="1551"/>
      <c r="H12329" s="1551"/>
      <c r="I12329" s="1551"/>
      <c r="J12329" s="1551"/>
    </row>
    <row r="12330" spans="1:10" ht="18.75" x14ac:dyDescent="0.3">
      <c r="A12330" s="1533" t="s">
        <v>4980</v>
      </c>
      <c r="B12330" s="733">
        <v>45021</v>
      </c>
      <c r="C12330" s="732" t="s">
        <v>2610</v>
      </c>
      <c r="D12330" s="732" t="s">
        <v>2306</v>
      </c>
      <c r="E12330" s="732" t="s">
        <v>2777</v>
      </c>
      <c r="F12330" s="2284"/>
      <c r="G12330" s="1551"/>
      <c r="H12330" s="1551"/>
      <c r="I12330" s="1551"/>
      <c r="J12330" s="1551"/>
    </row>
    <row r="12331" spans="1:10" ht="18.75" x14ac:dyDescent="0.3">
      <c r="A12331" s="2273" t="s">
        <v>4981</v>
      </c>
      <c r="B12331" s="2274"/>
      <c r="C12331" s="2274"/>
      <c r="D12331" s="2274"/>
      <c r="E12331" s="2274"/>
      <c r="F12331" s="2282"/>
      <c r="G12331" s="1551"/>
      <c r="H12331" s="1551"/>
      <c r="I12331" s="1551"/>
      <c r="J12331" s="1551"/>
    </row>
    <row r="12332" spans="1:10" ht="18.75" x14ac:dyDescent="0.3">
      <c r="A12332" s="1533" t="s">
        <v>4980</v>
      </c>
      <c r="B12332" s="733">
        <v>45021</v>
      </c>
      <c r="C12332" s="732" t="s">
        <v>2610</v>
      </c>
      <c r="D12332" s="49" t="s">
        <v>5106</v>
      </c>
      <c r="E12332" s="1532" t="s">
        <v>2636</v>
      </c>
      <c r="F12332" s="1564" t="s">
        <v>2634</v>
      </c>
      <c r="G12332" s="1551"/>
      <c r="H12332" s="1551"/>
      <c r="I12332" s="1551"/>
      <c r="J12332" s="1551"/>
    </row>
    <row r="12333" spans="1:10" ht="18.75" x14ac:dyDescent="0.3">
      <c r="A12333" s="1533" t="s">
        <v>4980</v>
      </c>
      <c r="B12333" s="733">
        <v>45021</v>
      </c>
      <c r="C12333" s="732" t="s">
        <v>2610</v>
      </c>
      <c r="D12333" s="1191" t="s">
        <v>5106</v>
      </c>
      <c r="E12333" s="1569" t="s">
        <v>4777</v>
      </c>
      <c r="F12333" s="1547" t="s">
        <v>6</v>
      </c>
      <c r="G12333" s="1551"/>
      <c r="H12333" s="1551"/>
      <c r="I12333" s="1551"/>
      <c r="J12333" s="1551"/>
    </row>
    <row r="12334" spans="1:10" ht="18.75" x14ac:dyDescent="0.3">
      <c r="A12334" s="1533" t="s">
        <v>4980</v>
      </c>
      <c r="B12334" s="733">
        <v>45021</v>
      </c>
      <c r="C12334" s="732" t="s">
        <v>2610</v>
      </c>
      <c r="D12334" s="1191" t="s">
        <v>5106</v>
      </c>
      <c r="E12334" s="1253" t="s">
        <v>2752</v>
      </c>
      <c r="F12334" s="1251" t="s">
        <v>2724</v>
      </c>
      <c r="G12334" s="1551"/>
      <c r="H12334" s="1551"/>
      <c r="I12334" s="1551"/>
      <c r="J12334" s="1551"/>
    </row>
    <row r="12335" spans="1:10" ht="18.75" x14ac:dyDescent="0.3">
      <c r="A12335" s="1533" t="s">
        <v>4980</v>
      </c>
      <c r="B12335" s="733">
        <v>45021</v>
      </c>
      <c r="C12335" s="732" t="s">
        <v>2610</v>
      </c>
      <c r="D12335" s="1191" t="s">
        <v>5106</v>
      </c>
      <c r="E12335" s="1254" t="s">
        <v>2694</v>
      </c>
      <c r="F12335" s="1578" t="s">
        <v>6</v>
      </c>
      <c r="G12335" s="1551"/>
      <c r="H12335" s="1551"/>
      <c r="I12335" s="1551"/>
      <c r="J12335" s="1551"/>
    </row>
    <row r="12336" spans="1:10" ht="18.75" x14ac:dyDescent="0.3">
      <c r="A12336" s="2273" t="s">
        <v>5104</v>
      </c>
      <c r="B12336" s="2274"/>
      <c r="C12336" s="2274"/>
      <c r="D12336" s="2274"/>
      <c r="E12336" s="2274"/>
      <c r="F12336" s="2282"/>
      <c r="G12336" s="1551"/>
      <c r="H12336" s="1551"/>
      <c r="I12336" s="1551"/>
      <c r="J12336" s="1551"/>
    </row>
    <row r="12337" spans="1:10" ht="15" customHeight="1" x14ac:dyDescent="0.3">
      <c r="A12337" s="1533" t="s">
        <v>4980</v>
      </c>
      <c r="B12337" s="733">
        <v>45021</v>
      </c>
      <c r="C12337" s="732" t="s">
        <v>2610</v>
      </c>
      <c r="D12337" s="137" t="s">
        <v>2643</v>
      </c>
      <c r="E12337" s="732" t="s">
        <v>5065</v>
      </c>
      <c r="F12337" s="2271" t="s">
        <v>2645</v>
      </c>
      <c r="G12337" s="1551"/>
      <c r="H12337" s="1551"/>
      <c r="I12337" s="1551"/>
      <c r="J12337" s="1551"/>
    </row>
    <row r="12338" spans="1:10" ht="18.75" x14ac:dyDescent="0.3">
      <c r="A12338" s="1533" t="s">
        <v>4980</v>
      </c>
      <c r="B12338" s="733">
        <v>45021</v>
      </c>
      <c r="C12338" s="732" t="s">
        <v>2610</v>
      </c>
      <c r="D12338" s="137" t="s">
        <v>2643</v>
      </c>
      <c r="E12338" s="732" t="s">
        <v>2780</v>
      </c>
      <c r="F12338" s="2284"/>
      <c r="G12338" s="1551"/>
      <c r="H12338" s="1551"/>
      <c r="I12338" s="1551"/>
      <c r="J12338" s="1551"/>
    </row>
    <row r="12339" spans="1:10" ht="15" customHeight="1" x14ac:dyDescent="0.3">
      <c r="A12339" s="1533" t="s">
        <v>4980</v>
      </c>
      <c r="B12339" s="733">
        <v>45021</v>
      </c>
      <c r="C12339" s="732" t="s">
        <v>2610</v>
      </c>
      <c r="D12339" s="137" t="s">
        <v>2643</v>
      </c>
      <c r="E12339" s="732" t="s">
        <v>2740</v>
      </c>
      <c r="F12339" s="2271" t="s">
        <v>2648</v>
      </c>
      <c r="G12339" s="1551"/>
      <c r="H12339" s="1551"/>
      <c r="I12339" s="1551"/>
      <c r="J12339" s="1551"/>
    </row>
    <row r="12340" spans="1:10" ht="18.75" x14ac:dyDescent="0.3">
      <c r="A12340" s="1533" t="s">
        <v>4980</v>
      </c>
      <c r="B12340" s="733">
        <v>45021</v>
      </c>
      <c r="C12340" s="732" t="s">
        <v>2610</v>
      </c>
      <c r="D12340" s="137" t="s">
        <v>2643</v>
      </c>
      <c r="E12340" s="732" t="s">
        <v>2689</v>
      </c>
      <c r="F12340" s="2284"/>
      <c r="G12340" s="1551"/>
      <c r="H12340" s="1551"/>
      <c r="I12340" s="1551"/>
      <c r="J12340" s="1551"/>
    </row>
    <row r="12341" spans="1:10" ht="15" customHeight="1" x14ac:dyDescent="0.3">
      <c r="A12341" s="1533" t="s">
        <v>4980</v>
      </c>
      <c r="B12341" s="733">
        <v>45021</v>
      </c>
      <c r="C12341" s="732" t="s">
        <v>2610</v>
      </c>
      <c r="D12341" s="137" t="s">
        <v>2643</v>
      </c>
      <c r="E12341" s="1156" t="s">
        <v>5107</v>
      </c>
      <c r="F12341" s="2271" t="s">
        <v>2651</v>
      </c>
      <c r="G12341" s="1551"/>
      <c r="H12341" s="1551"/>
      <c r="I12341" s="1551"/>
      <c r="J12341" s="1551"/>
    </row>
    <row r="12342" spans="1:10" ht="18.75" x14ac:dyDescent="0.3">
      <c r="A12342" s="1533" t="s">
        <v>4980</v>
      </c>
      <c r="B12342" s="733">
        <v>45021</v>
      </c>
      <c r="C12342" s="732" t="s">
        <v>2610</v>
      </c>
      <c r="D12342" s="137" t="s">
        <v>2643</v>
      </c>
      <c r="E12342" s="1156" t="s">
        <v>4573</v>
      </c>
      <c r="F12342" s="2271"/>
      <c r="G12342" s="1551"/>
      <c r="H12342" s="1551"/>
      <c r="I12342" s="1551"/>
      <c r="J12342" s="1551"/>
    </row>
    <row r="12343" spans="1:10" ht="18.75" x14ac:dyDescent="0.3">
      <c r="A12343" s="1533" t="s">
        <v>4980</v>
      </c>
      <c r="B12343" s="733">
        <v>45021</v>
      </c>
      <c r="C12343" s="732" t="s">
        <v>2610</v>
      </c>
      <c r="D12343" s="137" t="s">
        <v>2643</v>
      </c>
      <c r="E12343" s="1250" t="s">
        <v>2637</v>
      </c>
      <c r="F12343" s="732" t="s">
        <v>6</v>
      </c>
      <c r="G12343" s="1551"/>
      <c r="H12343" s="1551"/>
      <c r="I12343" s="1551"/>
      <c r="J12343" s="1551"/>
    </row>
    <row r="12344" spans="1:10" ht="15" customHeight="1" x14ac:dyDescent="0.3">
      <c r="A12344" s="1533" t="s">
        <v>4980</v>
      </c>
      <c r="B12344" s="733">
        <v>45021</v>
      </c>
      <c r="C12344" s="732" t="s">
        <v>2610</v>
      </c>
      <c r="D12344" s="137" t="s">
        <v>2643</v>
      </c>
      <c r="E12344" s="732" t="s">
        <v>2815</v>
      </c>
      <c r="F12344" s="2271" t="s">
        <v>2654</v>
      </c>
      <c r="G12344" s="1551"/>
      <c r="H12344" s="1551"/>
      <c r="I12344" s="1551"/>
      <c r="J12344" s="1551"/>
    </row>
    <row r="12345" spans="1:10" ht="18.75" x14ac:dyDescent="0.3">
      <c r="A12345" s="1533" t="s">
        <v>4980</v>
      </c>
      <c r="B12345" s="733">
        <v>45021</v>
      </c>
      <c r="C12345" s="732" t="s">
        <v>2610</v>
      </c>
      <c r="D12345" s="137" t="s">
        <v>2643</v>
      </c>
      <c r="E12345" s="732" t="s">
        <v>4771</v>
      </c>
      <c r="F12345" s="2284"/>
      <c r="G12345" s="1551"/>
      <c r="H12345" s="1551"/>
      <c r="I12345" s="1551"/>
      <c r="J12345" s="1551"/>
    </row>
    <row r="12346" spans="1:10" ht="15" customHeight="1" x14ac:dyDescent="0.3">
      <c r="A12346" s="1533" t="s">
        <v>4980</v>
      </c>
      <c r="B12346" s="733">
        <v>45021</v>
      </c>
      <c r="C12346" s="732" t="s">
        <v>2610</v>
      </c>
      <c r="D12346" s="137" t="s">
        <v>2643</v>
      </c>
      <c r="E12346" s="732" t="s">
        <v>2746</v>
      </c>
      <c r="F12346" s="2271" t="s">
        <v>2657</v>
      </c>
      <c r="G12346" s="1551"/>
      <c r="H12346" s="1551"/>
      <c r="I12346" s="1551"/>
      <c r="J12346" s="1551"/>
    </row>
    <row r="12347" spans="1:10" ht="18.75" x14ac:dyDescent="0.3">
      <c r="A12347" s="1533" t="s">
        <v>4980</v>
      </c>
      <c r="B12347" s="733">
        <v>45021</v>
      </c>
      <c r="C12347" s="732" t="s">
        <v>2610</v>
      </c>
      <c r="D12347" s="137" t="s">
        <v>2643</v>
      </c>
      <c r="E12347" s="732" t="s">
        <v>2744</v>
      </c>
      <c r="F12347" s="2284"/>
      <c r="G12347" s="1551"/>
      <c r="H12347" s="1551"/>
      <c r="I12347" s="1551"/>
      <c r="J12347" s="1551"/>
    </row>
    <row r="12348" spans="1:10" ht="15" customHeight="1" x14ac:dyDescent="0.3">
      <c r="A12348" s="1533" t="s">
        <v>4980</v>
      </c>
      <c r="B12348" s="733">
        <v>45021</v>
      </c>
      <c r="C12348" s="732" t="s">
        <v>2610</v>
      </c>
      <c r="D12348" s="137" t="s">
        <v>2643</v>
      </c>
      <c r="E12348" s="732" t="s">
        <v>2696</v>
      </c>
      <c r="F12348" s="2271" t="s">
        <v>2659</v>
      </c>
      <c r="G12348" s="1551"/>
      <c r="H12348" s="1551"/>
      <c r="I12348" s="1551"/>
      <c r="J12348" s="1551"/>
    </row>
    <row r="12349" spans="1:10" ht="18.75" x14ac:dyDescent="0.3">
      <c r="A12349" s="1533" t="s">
        <v>4980</v>
      </c>
      <c r="B12349" s="733">
        <v>45021</v>
      </c>
      <c r="C12349" s="732" t="s">
        <v>2610</v>
      </c>
      <c r="D12349" s="137" t="s">
        <v>2643</v>
      </c>
      <c r="E12349" s="732" t="s">
        <v>4954</v>
      </c>
      <c r="F12349" s="2284"/>
      <c r="G12349" s="1551"/>
      <c r="H12349" s="1551"/>
      <c r="I12349" s="1551"/>
      <c r="J12349" s="1551"/>
    </row>
    <row r="12350" spans="1:10" ht="15" customHeight="1" x14ac:dyDescent="0.3">
      <c r="A12350" s="1533" t="s">
        <v>4980</v>
      </c>
      <c r="B12350" s="733">
        <v>45021</v>
      </c>
      <c r="C12350" s="732" t="s">
        <v>2610</v>
      </c>
      <c r="D12350" s="137" t="s">
        <v>2643</v>
      </c>
      <c r="E12350" s="732" t="s">
        <v>2771</v>
      </c>
      <c r="F12350" s="2277" t="s">
        <v>2662</v>
      </c>
      <c r="G12350" s="1551"/>
      <c r="H12350" s="1551"/>
      <c r="I12350" s="1551"/>
      <c r="J12350" s="1551"/>
    </row>
    <row r="12351" spans="1:10" ht="18.75" x14ac:dyDescent="0.3">
      <c r="A12351" s="1533" t="s">
        <v>4980</v>
      </c>
      <c r="B12351" s="733">
        <v>45021</v>
      </c>
      <c r="C12351" s="732" t="s">
        <v>2610</v>
      </c>
      <c r="D12351" s="137" t="s">
        <v>2643</v>
      </c>
      <c r="E12351" s="732" t="s">
        <v>4842</v>
      </c>
      <c r="F12351" s="2285"/>
      <c r="G12351" s="1551"/>
      <c r="H12351" s="1551"/>
      <c r="I12351" s="1551"/>
      <c r="J12351" s="1551"/>
    </row>
    <row r="12352" spans="1:10" ht="18.75" x14ac:dyDescent="0.3">
      <c r="A12352" s="1533" t="s">
        <v>4980</v>
      </c>
      <c r="B12352" s="733">
        <v>45021</v>
      </c>
      <c r="C12352" s="732" t="s">
        <v>2610</v>
      </c>
      <c r="D12352" s="137" t="s">
        <v>2643</v>
      </c>
      <c r="E12352" s="732" t="s">
        <v>2686</v>
      </c>
      <c r="F12352" s="1547" t="s">
        <v>2706</v>
      </c>
      <c r="G12352" s="1551"/>
      <c r="H12352" s="1551"/>
      <c r="I12352" s="1551"/>
      <c r="J12352" s="1551"/>
    </row>
    <row r="12353" spans="1:10" ht="18.75" x14ac:dyDescent="0.3">
      <c r="A12353" s="1533" t="s">
        <v>4980</v>
      </c>
      <c r="B12353" s="733">
        <v>45021</v>
      </c>
      <c r="C12353" s="732" t="s">
        <v>2610</v>
      </c>
      <c r="D12353" s="137" t="s">
        <v>2643</v>
      </c>
      <c r="E12353" s="137" t="s">
        <v>2695</v>
      </c>
      <c r="F12353" s="137" t="s">
        <v>6</v>
      </c>
      <c r="G12353" s="1551"/>
      <c r="H12353" s="1551"/>
      <c r="I12353" s="1551"/>
      <c r="J12353" s="1551"/>
    </row>
    <row r="12354" spans="1:10" ht="18.75" x14ac:dyDescent="0.3">
      <c r="A12354" s="2273" t="s">
        <v>2801</v>
      </c>
      <c r="B12354" s="2274"/>
      <c r="C12354" s="2274"/>
      <c r="D12354" s="2274"/>
      <c r="E12354" s="2274"/>
      <c r="F12354" s="2282"/>
      <c r="G12354" s="1551"/>
      <c r="H12354" s="1551"/>
      <c r="I12354" s="1551"/>
      <c r="J12354" s="1551"/>
    </row>
    <row r="12355" spans="1:10" ht="18.75" x14ac:dyDescent="0.3">
      <c r="A12355" s="2298" t="s">
        <v>2701</v>
      </c>
      <c r="B12355" s="2299"/>
      <c r="C12355" s="2299"/>
      <c r="D12355" s="2299"/>
      <c r="E12355" s="2299"/>
      <c r="F12355" s="2300"/>
      <c r="G12355" s="1551"/>
      <c r="H12355" s="1551"/>
      <c r="I12355" s="1551"/>
      <c r="J12355" s="1551"/>
    </row>
    <row r="12356" spans="1:10" ht="18.75" x14ac:dyDescent="0.3">
      <c r="A12356" s="1255" t="s">
        <v>6</v>
      </c>
      <c r="B12356" s="1256" t="s">
        <v>6</v>
      </c>
      <c r="C12356" s="1256" t="s">
        <v>6</v>
      </c>
      <c r="D12356" s="1256" t="s">
        <v>6</v>
      </c>
      <c r="E12356" s="1256" t="s">
        <v>6</v>
      </c>
      <c r="F12356" s="1257" t="s">
        <v>6</v>
      </c>
      <c r="G12356" s="1551"/>
      <c r="H12356" s="1551"/>
      <c r="I12356" s="1551"/>
      <c r="J12356" s="1551"/>
    </row>
    <row r="12357" spans="1:10" ht="15" customHeight="1" x14ac:dyDescent="0.3">
      <c r="A12357" s="1533" t="s">
        <v>2714</v>
      </c>
      <c r="B12357" s="733">
        <v>45022</v>
      </c>
      <c r="C12357" s="732" t="s">
        <v>2610</v>
      </c>
      <c r="D12357" s="137" t="s">
        <v>2622</v>
      </c>
      <c r="E12357" s="732" t="s">
        <v>2780</v>
      </c>
      <c r="F12357" s="2271" t="s">
        <v>2624</v>
      </c>
      <c r="G12357" s="1551"/>
      <c r="H12357" s="1551"/>
      <c r="I12357" s="1551"/>
      <c r="J12357" s="1551"/>
    </row>
    <row r="12358" spans="1:10" ht="18.75" x14ac:dyDescent="0.3">
      <c r="A12358" s="1533" t="s">
        <v>2714</v>
      </c>
      <c r="B12358" s="733">
        <v>45022</v>
      </c>
      <c r="C12358" s="732" t="s">
        <v>2610</v>
      </c>
      <c r="D12358" s="137" t="s">
        <v>2622</v>
      </c>
      <c r="E12358" s="732" t="s">
        <v>4781</v>
      </c>
      <c r="F12358" s="2284"/>
      <c r="G12358" s="1551"/>
      <c r="H12358" s="1551"/>
      <c r="I12358" s="1551"/>
      <c r="J12358" s="1551"/>
    </row>
    <row r="12359" spans="1:10" ht="15" customHeight="1" x14ac:dyDescent="0.3">
      <c r="A12359" s="1533" t="s">
        <v>2714</v>
      </c>
      <c r="B12359" s="733">
        <v>45022</v>
      </c>
      <c r="C12359" s="732" t="s">
        <v>2610</v>
      </c>
      <c r="D12359" s="137" t="s">
        <v>2622</v>
      </c>
      <c r="E12359" s="732" t="s">
        <v>2788</v>
      </c>
      <c r="F12359" s="2271" t="s">
        <v>2627</v>
      </c>
      <c r="G12359" s="1551"/>
      <c r="H12359" s="1551"/>
      <c r="I12359" s="1551"/>
      <c r="J12359" s="1551"/>
    </row>
    <row r="12360" spans="1:10" ht="18.75" x14ac:dyDescent="0.3">
      <c r="A12360" s="1533" t="s">
        <v>2714</v>
      </c>
      <c r="B12360" s="733">
        <v>45022</v>
      </c>
      <c r="C12360" s="732" t="s">
        <v>2610</v>
      </c>
      <c r="D12360" s="137" t="s">
        <v>2622</v>
      </c>
      <c r="E12360" s="1564" t="s">
        <v>4796</v>
      </c>
      <c r="F12360" s="2284"/>
      <c r="G12360" s="1551"/>
      <c r="H12360" s="1551"/>
      <c r="I12360" s="1551"/>
      <c r="J12360" s="1551"/>
    </row>
    <row r="12361" spans="1:10" ht="15" customHeight="1" x14ac:dyDescent="0.3">
      <c r="A12361" s="1533" t="s">
        <v>2714</v>
      </c>
      <c r="B12361" s="733">
        <v>45022</v>
      </c>
      <c r="C12361" s="732" t="s">
        <v>2610</v>
      </c>
      <c r="D12361" s="137" t="s">
        <v>2622</v>
      </c>
      <c r="E12361" s="501" t="s">
        <v>2687</v>
      </c>
      <c r="F12361" s="2271" t="s">
        <v>2700</v>
      </c>
      <c r="G12361" s="1551"/>
      <c r="H12361" s="1551"/>
      <c r="I12361" s="1551"/>
      <c r="J12361" s="1551"/>
    </row>
    <row r="12362" spans="1:10" ht="18.75" x14ac:dyDescent="0.3">
      <c r="A12362" s="1533" t="s">
        <v>2714</v>
      </c>
      <c r="B12362" s="733">
        <v>45022</v>
      </c>
      <c r="C12362" s="732" t="s">
        <v>2610</v>
      </c>
      <c r="D12362" s="137" t="s">
        <v>2622</v>
      </c>
      <c r="E12362" s="1537" t="s">
        <v>2773</v>
      </c>
      <c r="F12362" s="2271"/>
      <c r="G12362" s="1551"/>
      <c r="H12362" s="1551"/>
      <c r="I12362" s="1551"/>
      <c r="J12362" s="1551"/>
    </row>
    <row r="12363" spans="1:10" ht="18.75" x14ac:dyDescent="0.3">
      <c r="A12363" s="1533" t="s">
        <v>2714</v>
      </c>
      <c r="B12363" s="733">
        <v>45022</v>
      </c>
      <c r="C12363" s="732" t="s">
        <v>2610</v>
      </c>
      <c r="D12363" s="137" t="s">
        <v>2622</v>
      </c>
      <c r="E12363" s="493" t="s">
        <v>2695</v>
      </c>
      <c r="F12363" s="1160" t="s">
        <v>6</v>
      </c>
      <c r="G12363" s="1551"/>
      <c r="H12363" s="1551"/>
      <c r="I12363" s="1551"/>
      <c r="J12363" s="1567"/>
    </row>
    <row r="12364" spans="1:10" ht="18.75" x14ac:dyDescent="0.3">
      <c r="A12364" s="1533" t="s">
        <v>2714</v>
      </c>
      <c r="B12364" s="733">
        <v>45022</v>
      </c>
      <c r="C12364" s="732" t="s">
        <v>2610</v>
      </c>
      <c r="D12364" s="137" t="s">
        <v>2622</v>
      </c>
      <c r="E12364" s="493" t="s">
        <v>4782</v>
      </c>
      <c r="F12364" s="1575" t="s">
        <v>2729</v>
      </c>
      <c r="G12364" s="1551"/>
      <c r="H12364" s="1551"/>
      <c r="I12364" s="1551"/>
      <c r="J12364" s="1551"/>
    </row>
    <row r="12365" spans="1:10" ht="18.75" x14ac:dyDescent="0.3">
      <c r="A12365" s="1533" t="s">
        <v>2714</v>
      </c>
      <c r="B12365" s="733">
        <v>45022</v>
      </c>
      <c r="C12365" s="732" t="s">
        <v>2610</v>
      </c>
      <c r="D12365" s="137" t="s">
        <v>2622</v>
      </c>
      <c r="E12365" s="1258" t="s">
        <v>2692</v>
      </c>
      <c r="F12365" s="1572" t="s">
        <v>6</v>
      </c>
      <c r="G12365" s="1551"/>
      <c r="H12365" s="1551"/>
      <c r="I12365" s="1551"/>
      <c r="J12365" s="1551"/>
    </row>
    <row r="12366" spans="1:10" ht="18.75" x14ac:dyDescent="0.3">
      <c r="A12366" s="2273" t="s">
        <v>5108</v>
      </c>
      <c r="B12366" s="2274"/>
      <c r="C12366" s="2274"/>
      <c r="D12366" s="2274"/>
      <c r="E12366" s="2274"/>
      <c r="F12366" s="2282"/>
      <c r="G12366" s="1551"/>
      <c r="H12366" s="1551"/>
      <c r="I12366" s="1551"/>
      <c r="J12366" s="1551"/>
    </row>
    <row r="12367" spans="1:10" ht="15" customHeight="1" x14ac:dyDescent="0.3">
      <c r="A12367" s="1533" t="s">
        <v>2714</v>
      </c>
      <c r="B12367" s="733">
        <v>45022</v>
      </c>
      <c r="C12367" s="732" t="s">
        <v>2610</v>
      </c>
      <c r="D12367" s="732" t="s">
        <v>2306</v>
      </c>
      <c r="E12367" s="1156" t="s">
        <v>2740</v>
      </c>
      <c r="F12367" s="2271" t="s">
        <v>2631</v>
      </c>
      <c r="G12367" s="1551"/>
      <c r="H12367" s="1551"/>
      <c r="I12367" s="1551"/>
      <c r="J12367" s="1551"/>
    </row>
    <row r="12368" spans="1:10" ht="18.75" x14ac:dyDescent="0.3">
      <c r="A12368" s="1533" t="s">
        <v>2714</v>
      </c>
      <c r="B12368" s="733">
        <v>45022</v>
      </c>
      <c r="C12368" s="732" t="s">
        <v>2610</v>
      </c>
      <c r="D12368" s="732" t="s">
        <v>2306</v>
      </c>
      <c r="E12368" s="49" t="s">
        <v>4803</v>
      </c>
      <c r="F12368" s="2284"/>
      <c r="G12368" s="1551"/>
      <c r="H12368" s="1551"/>
      <c r="I12368" s="1551"/>
      <c r="J12368" s="1551"/>
    </row>
    <row r="12369" spans="1:10" ht="15" customHeight="1" x14ac:dyDescent="0.3">
      <c r="A12369" s="1533" t="s">
        <v>2714</v>
      </c>
      <c r="B12369" s="733">
        <v>45022</v>
      </c>
      <c r="C12369" s="732" t="s">
        <v>2610</v>
      </c>
      <c r="D12369" s="732" t="s">
        <v>2306</v>
      </c>
      <c r="E12369" s="1191" t="s">
        <v>4855</v>
      </c>
      <c r="F12369" s="2271" t="s">
        <v>2731</v>
      </c>
      <c r="G12369" s="1551"/>
      <c r="H12369" s="1551"/>
      <c r="I12369" s="1551"/>
      <c r="J12369" s="1551"/>
    </row>
    <row r="12370" spans="1:10" ht="18.75" x14ac:dyDescent="0.3">
      <c r="A12370" s="1533" t="s">
        <v>2714</v>
      </c>
      <c r="B12370" s="733">
        <v>45022</v>
      </c>
      <c r="C12370" s="732" t="s">
        <v>2610</v>
      </c>
      <c r="D12370" s="732" t="s">
        <v>2306</v>
      </c>
      <c r="E12370" s="1191" t="s">
        <v>2754</v>
      </c>
      <c r="F12370" s="2284"/>
      <c r="G12370" s="1551"/>
      <c r="H12370" s="1551"/>
      <c r="I12370" s="1551"/>
      <c r="J12370" s="1551"/>
    </row>
    <row r="12371" spans="1:10" ht="18.75" x14ac:dyDescent="0.3">
      <c r="A12371" s="2273" t="s">
        <v>4791</v>
      </c>
      <c r="B12371" s="2274"/>
      <c r="C12371" s="2274"/>
      <c r="D12371" s="2274"/>
      <c r="E12371" s="2274"/>
      <c r="F12371" s="2282"/>
      <c r="G12371" s="1551"/>
      <c r="H12371" s="1551"/>
      <c r="I12371" s="1551"/>
      <c r="J12371" s="1551"/>
    </row>
    <row r="12372" spans="1:10" ht="15" customHeight="1" x14ac:dyDescent="0.3">
      <c r="A12372" s="1533" t="s">
        <v>2714</v>
      </c>
      <c r="B12372" s="733">
        <v>45022</v>
      </c>
      <c r="C12372" s="732" t="s">
        <v>2610</v>
      </c>
      <c r="D12372" s="49" t="s">
        <v>5106</v>
      </c>
      <c r="E12372" s="1192" t="s">
        <v>2696</v>
      </c>
      <c r="F12372" s="2271" t="s">
        <v>2634</v>
      </c>
      <c r="G12372" s="1551"/>
      <c r="H12372" s="1551"/>
      <c r="I12372" s="1551"/>
      <c r="J12372" s="1551"/>
    </row>
    <row r="12373" spans="1:10" ht="18.75" x14ac:dyDescent="0.3">
      <c r="A12373" s="1533" t="s">
        <v>2714</v>
      </c>
      <c r="B12373" s="733">
        <v>45022</v>
      </c>
      <c r="C12373" s="732" t="s">
        <v>2610</v>
      </c>
      <c r="D12373" s="1191" t="s">
        <v>5106</v>
      </c>
      <c r="E12373" s="1163" t="s">
        <v>4796</v>
      </c>
      <c r="F12373" s="2271"/>
      <c r="G12373" s="1551"/>
      <c r="H12373" s="1551"/>
      <c r="I12373" s="1551"/>
      <c r="J12373" s="1551"/>
    </row>
    <row r="12374" spans="1:10" ht="18.75" x14ac:dyDescent="0.3">
      <c r="A12374" s="1533" t="s">
        <v>2714</v>
      </c>
      <c r="B12374" s="733">
        <v>45022</v>
      </c>
      <c r="C12374" s="732" t="s">
        <v>2610</v>
      </c>
      <c r="D12374" s="1191" t="s">
        <v>5106</v>
      </c>
      <c r="E12374" s="1539" t="s">
        <v>2637</v>
      </c>
      <c r="F12374" s="1159" t="s">
        <v>6</v>
      </c>
      <c r="G12374" s="1551"/>
      <c r="H12374" s="1551"/>
      <c r="I12374" s="1551"/>
      <c r="J12374" s="1551"/>
    </row>
    <row r="12375" spans="1:10" ht="18.75" x14ac:dyDescent="0.3">
      <c r="A12375" s="1200" t="s">
        <v>6</v>
      </c>
      <c r="B12375" s="1201" t="s">
        <v>6</v>
      </c>
      <c r="C12375" s="1201" t="s">
        <v>6</v>
      </c>
      <c r="D12375" s="1202" t="s">
        <v>6</v>
      </c>
      <c r="E12375" s="1504" t="s">
        <v>6</v>
      </c>
      <c r="F12375" s="1259" t="s">
        <v>5104</v>
      </c>
      <c r="G12375" s="1551"/>
      <c r="H12375" s="1551"/>
      <c r="I12375" s="1551"/>
      <c r="J12375" s="1551"/>
    </row>
    <row r="12376" spans="1:10" ht="15" customHeight="1" x14ac:dyDescent="0.3">
      <c r="A12376" s="1533" t="s">
        <v>2714</v>
      </c>
      <c r="B12376" s="733">
        <v>45022</v>
      </c>
      <c r="C12376" s="732" t="s">
        <v>2610</v>
      </c>
      <c r="D12376" s="137" t="s">
        <v>2643</v>
      </c>
      <c r="E12376" s="49" t="s">
        <v>2670</v>
      </c>
      <c r="F12376" s="2271" t="s">
        <v>2645</v>
      </c>
      <c r="G12376" s="1551"/>
      <c r="H12376" s="1551"/>
      <c r="I12376" s="1551"/>
      <c r="J12376" s="1551"/>
    </row>
    <row r="12377" spans="1:10" ht="18.75" x14ac:dyDescent="0.3">
      <c r="A12377" s="1533" t="s">
        <v>2714</v>
      </c>
      <c r="B12377" s="733">
        <v>45022</v>
      </c>
      <c r="C12377" s="732" t="s">
        <v>2610</v>
      </c>
      <c r="D12377" s="137" t="s">
        <v>2643</v>
      </c>
      <c r="E12377" s="1191" t="s">
        <v>2747</v>
      </c>
      <c r="F12377" s="2284"/>
      <c r="G12377" s="1551"/>
      <c r="H12377" s="1551"/>
      <c r="I12377" s="1551"/>
      <c r="J12377" s="1551"/>
    </row>
    <row r="12378" spans="1:10" ht="15" customHeight="1" x14ac:dyDescent="0.3">
      <c r="A12378" s="1533" t="s">
        <v>2714</v>
      </c>
      <c r="B12378" s="733">
        <v>45022</v>
      </c>
      <c r="C12378" s="732" t="s">
        <v>2610</v>
      </c>
      <c r="D12378" s="493" t="s">
        <v>2643</v>
      </c>
      <c r="E12378" s="1260" t="s">
        <v>4888</v>
      </c>
      <c r="F12378" s="2304" t="s">
        <v>2648</v>
      </c>
      <c r="G12378" s="1551"/>
      <c r="H12378" s="1551"/>
      <c r="I12378" s="1551"/>
      <c r="J12378" s="1551"/>
    </row>
    <row r="12379" spans="1:10" ht="18.75" x14ac:dyDescent="0.3">
      <c r="A12379" s="1533" t="s">
        <v>2714</v>
      </c>
      <c r="B12379" s="733">
        <v>45022</v>
      </c>
      <c r="C12379" s="732" t="s">
        <v>2610</v>
      </c>
      <c r="D12379" s="493" t="s">
        <v>2643</v>
      </c>
      <c r="E12379" s="1572" t="s">
        <v>2697</v>
      </c>
      <c r="F12379" s="2501"/>
      <c r="G12379" s="1551"/>
      <c r="H12379" s="1551"/>
      <c r="I12379" s="1551"/>
      <c r="J12379" s="1551"/>
    </row>
    <row r="12380" spans="1:10" ht="15" customHeight="1" x14ac:dyDescent="0.3">
      <c r="A12380" s="1533" t="s">
        <v>2714</v>
      </c>
      <c r="B12380" s="733">
        <v>45022</v>
      </c>
      <c r="C12380" s="732" t="s">
        <v>2610</v>
      </c>
      <c r="D12380" s="137" t="s">
        <v>2643</v>
      </c>
      <c r="E12380" s="137" t="s">
        <v>2725</v>
      </c>
      <c r="F12380" s="2271" t="s">
        <v>2651</v>
      </c>
      <c r="G12380" s="1551"/>
      <c r="H12380" s="1551"/>
      <c r="I12380" s="1551"/>
      <c r="J12380" s="1551"/>
    </row>
    <row r="12381" spans="1:10" ht="18.75" x14ac:dyDescent="0.3">
      <c r="A12381" s="1533" t="s">
        <v>2714</v>
      </c>
      <c r="B12381" s="733">
        <v>45022</v>
      </c>
      <c r="C12381" s="732" t="s">
        <v>2610</v>
      </c>
      <c r="D12381" s="137" t="s">
        <v>2643</v>
      </c>
      <c r="E12381" s="137" t="s">
        <v>4776</v>
      </c>
      <c r="F12381" s="2284"/>
      <c r="G12381" s="1551"/>
      <c r="H12381" s="1551"/>
      <c r="I12381" s="1551"/>
      <c r="J12381" s="1551"/>
    </row>
    <row r="12382" spans="1:10" ht="15" customHeight="1" x14ac:dyDescent="0.3">
      <c r="A12382" s="1533" t="s">
        <v>2714</v>
      </c>
      <c r="B12382" s="733">
        <v>45022</v>
      </c>
      <c r="C12382" s="732" t="s">
        <v>2610</v>
      </c>
      <c r="D12382" s="137" t="s">
        <v>2643</v>
      </c>
      <c r="E12382" s="493" t="s">
        <v>4954</v>
      </c>
      <c r="F12382" s="2271" t="s">
        <v>2654</v>
      </c>
      <c r="G12382" s="1551"/>
      <c r="H12382" s="1551"/>
      <c r="I12382" s="1551"/>
      <c r="J12382" s="1551"/>
    </row>
    <row r="12383" spans="1:10" ht="18.75" x14ac:dyDescent="0.3">
      <c r="A12383" s="1533" t="s">
        <v>2714</v>
      </c>
      <c r="B12383" s="733">
        <v>45022</v>
      </c>
      <c r="C12383" s="732" t="s">
        <v>2610</v>
      </c>
      <c r="D12383" s="137" t="s">
        <v>2643</v>
      </c>
      <c r="E12383" s="1156" t="s">
        <v>2676</v>
      </c>
      <c r="F12383" s="2284"/>
      <c r="G12383" s="1551"/>
      <c r="H12383" s="1551"/>
      <c r="I12383" s="1551"/>
      <c r="J12383" s="1551"/>
    </row>
    <row r="12384" spans="1:10" ht="15" customHeight="1" x14ac:dyDescent="0.3">
      <c r="A12384" s="1533" t="s">
        <v>2714</v>
      </c>
      <c r="B12384" s="733">
        <v>45022</v>
      </c>
      <c r="C12384" s="732" t="s">
        <v>2610</v>
      </c>
      <c r="D12384" s="137" t="s">
        <v>2643</v>
      </c>
      <c r="E12384" s="732" t="s">
        <v>2681</v>
      </c>
      <c r="F12384" s="2271" t="s">
        <v>2657</v>
      </c>
      <c r="G12384" s="1551"/>
      <c r="H12384" s="1551"/>
      <c r="I12384" s="1551"/>
      <c r="J12384" s="1551"/>
    </row>
    <row r="12385" spans="1:10" ht="18.75" x14ac:dyDescent="0.3">
      <c r="A12385" s="1533" t="s">
        <v>2714</v>
      </c>
      <c r="B12385" s="733">
        <v>45022</v>
      </c>
      <c r="C12385" s="732" t="s">
        <v>2610</v>
      </c>
      <c r="D12385" s="137" t="s">
        <v>2643</v>
      </c>
      <c r="E12385" s="493" t="s">
        <v>2790</v>
      </c>
      <c r="F12385" s="2284"/>
      <c r="G12385" s="1551"/>
      <c r="H12385" s="1551"/>
      <c r="I12385" s="1551"/>
      <c r="J12385" s="1551"/>
    </row>
    <row r="12386" spans="1:10" ht="15" customHeight="1" x14ac:dyDescent="0.3">
      <c r="A12386" s="1533" t="s">
        <v>2714</v>
      </c>
      <c r="B12386" s="733">
        <v>45022</v>
      </c>
      <c r="C12386" s="732" t="s">
        <v>2610</v>
      </c>
      <c r="D12386" s="137" t="s">
        <v>2643</v>
      </c>
      <c r="E12386" s="732" t="s">
        <v>2744</v>
      </c>
      <c r="F12386" s="2277" t="s">
        <v>2662</v>
      </c>
      <c r="G12386" s="1551"/>
      <c r="H12386" s="1551"/>
      <c r="I12386" s="1551"/>
      <c r="J12386" s="1551"/>
    </row>
    <row r="12387" spans="1:10" ht="18.75" x14ac:dyDescent="0.3">
      <c r="A12387" s="1533" t="s">
        <v>2714</v>
      </c>
      <c r="B12387" s="733">
        <v>45022</v>
      </c>
      <c r="C12387" s="732" t="s">
        <v>2610</v>
      </c>
      <c r="D12387" s="137" t="s">
        <v>2643</v>
      </c>
      <c r="E12387" s="137" t="s">
        <v>2746</v>
      </c>
      <c r="F12387" s="2285"/>
      <c r="G12387" s="1551"/>
      <c r="H12387" s="1551"/>
      <c r="I12387" s="1551"/>
      <c r="J12387" s="1551"/>
    </row>
    <row r="12388" spans="1:10" ht="15" customHeight="1" x14ac:dyDescent="0.3">
      <c r="A12388" s="1533" t="s">
        <v>2714</v>
      </c>
      <c r="B12388" s="733">
        <v>45022</v>
      </c>
      <c r="C12388" s="732" t="s">
        <v>2610</v>
      </c>
      <c r="D12388" s="137" t="s">
        <v>2643</v>
      </c>
      <c r="E12388" s="137" t="s">
        <v>2694</v>
      </c>
      <c r="F12388" s="2271" t="s">
        <v>2706</v>
      </c>
      <c r="G12388" s="1551"/>
      <c r="H12388" s="1551"/>
      <c r="I12388" s="1551"/>
      <c r="J12388" s="1551"/>
    </row>
    <row r="12389" spans="1:10" ht="18.75" x14ac:dyDescent="0.3">
      <c r="A12389" s="1533" t="s">
        <v>2714</v>
      </c>
      <c r="B12389" s="733">
        <v>45022</v>
      </c>
      <c r="C12389" s="732" t="s">
        <v>2610</v>
      </c>
      <c r="D12389" s="137" t="s">
        <v>2643</v>
      </c>
      <c r="E12389" s="137" t="s">
        <v>2752</v>
      </c>
      <c r="F12389" s="2284"/>
      <c r="G12389" s="1551"/>
      <c r="H12389" s="1551"/>
      <c r="I12389" s="1551"/>
      <c r="J12389" s="1551"/>
    </row>
    <row r="12390" spans="1:10" ht="18.75" x14ac:dyDescent="0.3">
      <c r="A12390" s="2273" t="s">
        <v>4985</v>
      </c>
      <c r="B12390" s="2274"/>
      <c r="C12390" s="2274"/>
      <c r="D12390" s="2274"/>
      <c r="E12390" s="2274"/>
      <c r="F12390" s="2282"/>
      <c r="G12390" s="1551"/>
      <c r="H12390" s="1551"/>
      <c r="I12390" s="1551"/>
      <c r="J12390" s="1551"/>
    </row>
    <row r="12391" spans="1:10" ht="18.75" x14ac:dyDescent="0.3">
      <c r="A12391" s="2279" t="s">
        <v>2665</v>
      </c>
      <c r="B12391" s="2280"/>
      <c r="C12391" s="2280"/>
      <c r="D12391" s="2280"/>
      <c r="E12391" s="2280"/>
      <c r="F12391" s="2286"/>
      <c r="G12391" s="1551"/>
      <c r="H12391" s="1551"/>
      <c r="I12391" s="1551"/>
      <c r="J12391" s="1551"/>
    </row>
    <row r="12392" spans="1:10" ht="18.75" x14ac:dyDescent="0.3">
      <c r="A12392" s="1261" t="s">
        <v>6</v>
      </c>
      <c r="B12392" s="1262" t="s">
        <v>6</v>
      </c>
      <c r="C12392" s="1262" t="s">
        <v>6</v>
      </c>
      <c r="D12392" s="1262" t="s">
        <v>6</v>
      </c>
      <c r="E12392" s="1262" t="s">
        <v>6</v>
      </c>
      <c r="F12392" s="1263" t="s">
        <v>6</v>
      </c>
      <c r="G12392" s="1551"/>
      <c r="H12392" s="1551"/>
      <c r="I12392" s="1551"/>
      <c r="J12392" s="1551"/>
    </row>
    <row r="12393" spans="1:10" ht="15" customHeight="1" x14ac:dyDescent="0.3">
      <c r="A12393" s="1533" t="s">
        <v>826</v>
      </c>
      <c r="B12393" s="733">
        <v>45023</v>
      </c>
      <c r="C12393" s="732" t="s">
        <v>2610</v>
      </c>
      <c r="D12393" s="732" t="s">
        <v>2622</v>
      </c>
      <c r="E12393" s="732" t="s">
        <v>2744</v>
      </c>
      <c r="F12393" s="2271" t="s">
        <v>2624</v>
      </c>
      <c r="G12393" s="1551"/>
      <c r="H12393" s="1551"/>
      <c r="I12393" s="1551"/>
      <c r="J12393" s="1551"/>
    </row>
    <row r="12394" spans="1:10" ht="18.75" x14ac:dyDescent="0.3">
      <c r="A12394" s="1533" t="s">
        <v>826</v>
      </c>
      <c r="B12394" s="733">
        <v>45023</v>
      </c>
      <c r="C12394" s="732" t="s">
        <v>2610</v>
      </c>
      <c r="D12394" s="732" t="s">
        <v>2622</v>
      </c>
      <c r="E12394" s="732" t="s">
        <v>4867</v>
      </c>
      <c r="F12394" s="2284"/>
      <c r="G12394" s="1551"/>
      <c r="H12394" s="1551"/>
      <c r="I12394" s="1551"/>
      <c r="J12394" s="1551"/>
    </row>
    <row r="12395" spans="1:10" ht="15" customHeight="1" x14ac:dyDescent="0.3">
      <c r="A12395" s="1533" t="s">
        <v>826</v>
      </c>
      <c r="B12395" s="733">
        <v>45023</v>
      </c>
      <c r="C12395" s="732" t="s">
        <v>2610</v>
      </c>
      <c r="D12395" s="732" t="s">
        <v>2622</v>
      </c>
      <c r="E12395" s="1156" t="s">
        <v>4855</v>
      </c>
      <c r="F12395" s="2271" t="s">
        <v>2627</v>
      </c>
      <c r="G12395" s="1551"/>
      <c r="H12395" s="1551"/>
      <c r="I12395" s="1551"/>
      <c r="J12395" s="1551"/>
    </row>
    <row r="12396" spans="1:10" ht="18.75" x14ac:dyDescent="0.3">
      <c r="A12396" s="1533" t="s">
        <v>826</v>
      </c>
      <c r="B12396" s="733">
        <v>45023</v>
      </c>
      <c r="C12396" s="732" t="s">
        <v>2610</v>
      </c>
      <c r="D12396" s="732" t="s">
        <v>2622</v>
      </c>
      <c r="E12396" s="1579" t="s">
        <v>2752</v>
      </c>
      <c r="F12396" s="2284"/>
      <c r="G12396" s="1551"/>
      <c r="H12396" s="1551"/>
      <c r="I12396" s="1551"/>
      <c r="J12396" s="1551"/>
    </row>
    <row r="12397" spans="1:10" ht="15" customHeight="1" x14ac:dyDescent="0.3">
      <c r="A12397" s="1533" t="s">
        <v>826</v>
      </c>
      <c r="B12397" s="733">
        <v>45023</v>
      </c>
      <c r="C12397" s="732" t="s">
        <v>2610</v>
      </c>
      <c r="D12397" s="732" t="s">
        <v>2622</v>
      </c>
      <c r="E12397" s="1582" t="s">
        <v>2656</v>
      </c>
      <c r="F12397" s="2271" t="s">
        <v>2700</v>
      </c>
      <c r="G12397" s="1551"/>
      <c r="H12397" s="1551"/>
      <c r="I12397" s="1551"/>
      <c r="J12397" s="1551"/>
    </row>
    <row r="12398" spans="1:10" ht="18.75" x14ac:dyDescent="0.3">
      <c r="A12398" s="1533" t="s">
        <v>826</v>
      </c>
      <c r="B12398" s="733">
        <v>45023</v>
      </c>
      <c r="C12398" s="732" t="s">
        <v>2610</v>
      </c>
      <c r="D12398" s="732" t="s">
        <v>2622</v>
      </c>
      <c r="E12398" s="732" t="s">
        <v>2757</v>
      </c>
      <c r="F12398" s="2271"/>
      <c r="G12398" s="1551"/>
      <c r="H12398" s="1551"/>
      <c r="I12398" s="1551"/>
      <c r="J12398" s="1551"/>
    </row>
    <row r="12399" spans="1:10" ht="18.75" x14ac:dyDescent="0.3">
      <c r="A12399" s="1533" t="s">
        <v>826</v>
      </c>
      <c r="B12399" s="733">
        <v>45023</v>
      </c>
      <c r="C12399" s="732" t="s">
        <v>2610</v>
      </c>
      <c r="D12399" s="732" t="s">
        <v>2622</v>
      </c>
      <c r="E12399" s="137" t="s">
        <v>4961</v>
      </c>
      <c r="F12399" s="2284"/>
      <c r="G12399" s="1551"/>
      <c r="H12399" s="1551"/>
      <c r="I12399" s="1551"/>
      <c r="J12399" s="1551"/>
    </row>
    <row r="12400" spans="1:10" ht="18.75" x14ac:dyDescent="0.3">
      <c r="A12400" s="1533" t="s">
        <v>826</v>
      </c>
      <c r="B12400" s="733">
        <v>45023</v>
      </c>
      <c r="C12400" s="732" t="s">
        <v>2610</v>
      </c>
      <c r="D12400" s="732" t="s">
        <v>2622</v>
      </c>
      <c r="E12400" s="732" t="s">
        <v>2725</v>
      </c>
      <c r="F12400" s="1547" t="s">
        <v>2729</v>
      </c>
      <c r="G12400" s="1551"/>
      <c r="H12400" s="1551"/>
      <c r="I12400" s="1551"/>
      <c r="J12400" s="1551"/>
    </row>
    <row r="12401" spans="1:10" ht="18.75" x14ac:dyDescent="0.3">
      <c r="A12401" s="1533" t="s">
        <v>826</v>
      </c>
      <c r="B12401" s="733">
        <v>45023</v>
      </c>
      <c r="C12401" s="732" t="s">
        <v>2610</v>
      </c>
      <c r="D12401" s="732" t="s">
        <v>2622</v>
      </c>
      <c r="E12401" s="732" t="s">
        <v>5065</v>
      </c>
      <c r="F12401" s="137" t="s">
        <v>6</v>
      </c>
      <c r="G12401" s="1551"/>
      <c r="H12401" s="1551"/>
      <c r="I12401" s="1551"/>
      <c r="J12401" s="1551"/>
    </row>
    <row r="12402" spans="1:10" ht="18.75" x14ac:dyDescent="0.3">
      <c r="A12402" s="2273" t="s">
        <v>2708</v>
      </c>
      <c r="B12402" s="2274"/>
      <c r="C12402" s="2274"/>
      <c r="D12402" s="2274"/>
      <c r="E12402" s="2274"/>
      <c r="F12402" s="2282"/>
      <c r="G12402" s="1551"/>
      <c r="H12402" s="1551"/>
      <c r="I12402" s="1551"/>
      <c r="J12402" s="1551"/>
    </row>
    <row r="12403" spans="1:10" ht="15" customHeight="1" x14ac:dyDescent="0.3">
      <c r="A12403" s="1533" t="s">
        <v>826</v>
      </c>
      <c r="B12403" s="733">
        <v>45023</v>
      </c>
      <c r="C12403" s="732" t="s">
        <v>2610</v>
      </c>
      <c r="D12403" s="732" t="s">
        <v>2306</v>
      </c>
      <c r="E12403" s="49" t="s">
        <v>2726</v>
      </c>
      <c r="F12403" s="2271" t="s">
        <v>2631</v>
      </c>
      <c r="G12403" s="1551"/>
      <c r="H12403" s="1551"/>
      <c r="I12403" s="1551"/>
      <c r="J12403" s="1551"/>
    </row>
    <row r="12404" spans="1:10" ht="18.75" x14ac:dyDescent="0.3">
      <c r="A12404" s="1533" t="s">
        <v>826</v>
      </c>
      <c r="B12404" s="733">
        <v>45023</v>
      </c>
      <c r="C12404" s="732" t="s">
        <v>2610</v>
      </c>
      <c r="D12404" s="732" t="s">
        <v>2306</v>
      </c>
      <c r="E12404" s="1264" t="s">
        <v>2740</v>
      </c>
      <c r="F12404" s="2284"/>
      <c r="G12404" s="1551"/>
      <c r="H12404" s="1551"/>
      <c r="I12404" s="1551"/>
      <c r="J12404" s="1551"/>
    </row>
    <row r="12405" spans="1:10" ht="15" customHeight="1" x14ac:dyDescent="0.3">
      <c r="A12405" s="1533" t="s">
        <v>826</v>
      </c>
      <c r="B12405" s="733">
        <v>45023</v>
      </c>
      <c r="C12405" s="732" t="s">
        <v>2610</v>
      </c>
      <c r="D12405" s="1156" t="s">
        <v>2306</v>
      </c>
      <c r="E12405" s="1223" t="s">
        <v>4771</v>
      </c>
      <c r="F12405" s="2304" t="s">
        <v>2731</v>
      </c>
      <c r="G12405" s="1551"/>
      <c r="H12405" s="1551"/>
      <c r="I12405" s="1551"/>
      <c r="J12405" s="1551"/>
    </row>
    <row r="12406" spans="1:10" ht="18.75" x14ac:dyDescent="0.3">
      <c r="A12406" s="1533" t="s">
        <v>826</v>
      </c>
      <c r="B12406" s="733">
        <v>45023</v>
      </c>
      <c r="C12406" s="732" t="s">
        <v>2610</v>
      </c>
      <c r="D12406" s="1156" t="s">
        <v>2306</v>
      </c>
      <c r="E12406" s="1571" t="s">
        <v>2660</v>
      </c>
      <c r="F12406" s="2304"/>
      <c r="G12406" s="1551"/>
      <c r="H12406" s="1551"/>
      <c r="I12406" s="1551"/>
      <c r="J12406" s="1551"/>
    </row>
    <row r="12407" spans="1:10" ht="18.75" x14ac:dyDescent="0.3">
      <c r="A12407" s="1533" t="s">
        <v>826</v>
      </c>
      <c r="B12407" s="733">
        <v>45023</v>
      </c>
      <c r="C12407" s="732" t="s">
        <v>2610</v>
      </c>
      <c r="D12407" s="1156" t="s">
        <v>2306</v>
      </c>
      <c r="E12407" s="1265" t="s">
        <v>2754</v>
      </c>
      <c r="F12407" s="732" t="s">
        <v>6</v>
      </c>
      <c r="G12407" s="1551"/>
      <c r="H12407" s="1551"/>
      <c r="I12407" s="1551"/>
      <c r="J12407" s="1551"/>
    </row>
    <row r="12408" spans="1:10" ht="18.75" x14ac:dyDescent="0.3">
      <c r="A12408" s="2273" t="s">
        <v>2851</v>
      </c>
      <c r="B12408" s="2274"/>
      <c r="C12408" s="2274"/>
      <c r="D12408" s="2274"/>
      <c r="E12408" s="2274"/>
      <c r="F12408" s="2282"/>
      <c r="G12408" s="1551"/>
      <c r="H12408" s="1551"/>
      <c r="I12408" s="1551"/>
      <c r="J12408" s="1551"/>
    </row>
    <row r="12409" spans="1:10" ht="15" customHeight="1" x14ac:dyDescent="0.3">
      <c r="A12409" s="737" t="s">
        <v>826</v>
      </c>
      <c r="B12409" s="733">
        <v>45023</v>
      </c>
      <c r="C12409" s="1582" t="s">
        <v>2610</v>
      </c>
      <c r="D12409" s="1191" t="s">
        <v>5106</v>
      </c>
      <c r="E12409" s="1162" t="s">
        <v>2746</v>
      </c>
      <c r="F12409" s="2287" t="s">
        <v>2634</v>
      </c>
      <c r="G12409" s="1551"/>
      <c r="H12409" s="1551"/>
      <c r="I12409" s="1551"/>
      <c r="J12409" s="1551"/>
    </row>
    <row r="12410" spans="1:10" ht="18.75" x14ac:dyDescent="0.3">
      <c r="A12410" s="1533" t="s">
        <v>826</v>
      </c>
      <c r="B12410" s="733">
        <v>45023</v>
      </c>
      <c r="C12410" s="732" t="s">
        <v>2610</v>
      </c>
      <c r="D12410" s="1191" t="s">
        <v>5106</v>
      </c>
      <c r="E12410" s="1163" t="s">
        <v>2676</v>
      </c>
      <c r="F12410" s="2288"/>
      <c r="G12410" s="1551"/>
      <c r="H12410" s="1551"/>
      <c r="I12410" s="1551"/>
      <c r="J12410" s="1551"/>
    </row>
    <row r="12411" spans="1:10" ht="18.75" x14ac:dyDescent="0.3">
      <c r="A12411" s="1533" t="s">
        <v>826</v>
      </c>
      <c r="B12411" s="733">
        <v>45023</v>
      </c>
      <c r="C12411" s="732" t="s">
        <v>2610</v>
      </c>
      <c r="D12411" s="1191" t="s">
        <v>5106</v>
      </c>
      <c r="E12411" s="1156" t="s">
        <v>5109</v>
      </c>
      <c r="F12411" s="1570" t="s">
        <v>6</v>
      </c>
      <c r="G12411" s="1551"/>
      <c r="H12411" s="1551"/>
      <c r="I12411" s="1551"/>
      <c r="J12411" s="1551"/>
    </row>
    <row r="12412" spans="1:10" ht="18.75" x14ac:dyDescent="0.3">
      <c r="A12412" s="1562" t="s">
        <v>6</v>
      </c>
      <c r="B12412" s="1563" t="s">
        <v>6</v>
      </c>
      <c r="C12412" s="1563" t="s">
        <v>6</v>
      </c>
      <c r="D12412" s="1531" t="s">
        <v>6</v>
      </c>
      <c r="E12412" s="1563" t="s">
        <v>6</v>
      </c>
      <c r="F12412" s="1561" t="s">
        <v>5110</v>
      </c>
      <c r="G12412" s="1551"/>
      <c r="H12412" s="1551"/>
      <c r="I12412" s="1551"/>
      <c r="J12412" s="1551"/>
    </row>
    <row r="12413" spans="1:10" ht="18.75" x14ac:dyDescent="0.3">
      <c r="A12413" s="1533" t="s">
        <v>826</v>
      </c>
      <c r="B12413" s="733">
        <v>45023</v>
      </c>
      <c r="C12413" s="732" t="s">
        <v>2610</v>
      </c>
      <c r="D12413" s="137" t="s">
        <v>2643</v>
      </c>
      <c r="E12413" s="732" t="s">
        <v>2765</v>
      </c>
      <c r="F12413" s="1566" t="s">
        <v>2645</v>
      </c>
      <c r="G12413" s="1551"/>
      <c r="H12413" s="1551"/>
      <c r="I12413" s="1551"/>
      <c r="J12413" s="1551"/>
    </row>
    <row r="12414" spans="1:10" ht="18.75" x14ac:dyDescent="0.3">
      <c r="A12414" s="1533" t="s">
        <v>826</v>
      </c>
      <c r="B12414" s="733">
        <v>45023</v>
      </c>
      <c r="C12414" s="732" t="s">
        <v>2610</v>
      </c>
      <c r="D12414" s="137" t="s">
        <v>2643</v>
      </c>
      <c r="E12414" s="1547" t="s">
        <v>2764</v>
      </c>
      <c r="F12414" s="1159" t="s">
        <v>6</v>
      </c>
      <c r="G12414" s="1551"/>
      <c r="H12414" s="1551"/>
      <c r="I12414" s="1551"/>
      <c r="J12414" s="1551"/>
    </row>
    <row r="12415" spans="1:10" ht="15" customHeight="1" x14ac:dyDescent="0.3">
      <c r="A12415" s="1533" t="s">
        <v>826</v>
      </c>
      <c r="B12415" s="733">
        <v>45023</v>
      </c>
      <c r="C12415" s="732" t="s">
        <v>2610</v>
      </c>
      <c r="D12415" s="137" t="s">
        <v>2643</v>
      </c>
      <c r="E12415" s="149" t="s">
        <v>4778</v>
      </c>
      <c r="F12415" s="2276" t="s">
        <v>2648</v>
      </c>
      <c r="G12415" s="1551"/>
      <c r="H12415" s="1551"/>
      <c r="I12415" s="1551"/>
      <c r="J12415" s="1551"/>
    </row>
    <row r="12416" spans="1:10" ht="18.75" x14ac:dyDescent="0.3">
      <c r="A12416" s="1533" t="s">
        <v>826</v>
      </c>
      <c r="B12416" s="733">
        <v>45023</v>
      </c>
      <c r="C12416" s="732" t="s">
        <v>2610</v>
      </c>
      <c r="D12416" s="137" t="s">
        <v>2643</v>
      </c>
      <c r="E12416" s="137" t="s">
        <v>2800</v>
      </c>
      <c r="F12416" s="2271"/>
      <c r="G12416" s="1551"/>
      <c r="H12416" s="1551"/>
      <c r="I12416" s="1551"/>
      <c r="J12416" s="1551"/>
    </row>
    <row r="12417" spans="1:10" ht="15" customHeight="1" x14ac:dyDescent="0.3">
      <c r="A12417" s="1533" t="s">
        <v>826</v>
      </c>
      <c r="B12417" s="733">
        <v>45023</v>
      </c>
      <c r="C12417" s="732" t="s">
        <v>2610</v>
      </c>
      <c r="D12417" s="137" t="s">
        <v>2643</v>
      </c>
      <c r="E12417" s="1156" t="s">
        <v>2756</v>
      </c>
      <c r="F12417" s="2287" t="s">
        <v>2651</v>
      </c>
      <c r="G12417" s="1551"/>
      <c r="H12417" s="1551"/>
      <c r="I12417" s="1551"/>
      <c r="J12417" s="1551"/>
    </row>
    <row r="12418" spans="1:10" ht="18.75" x14ac:dyDescent="0.3">
      <c r="A12418" s="1533" t="s">
        <v>826</v>
      </c>
      <c r="B12418" s="733">
        <v>45023</v>
      </c>
      <c r="C12418" s="732" t="s">
        <v>2610</v>
      </c>
      <c r="D12418" s="137" t="s">
        <v>2643</v>
      </c>
      <c r="E12418" s="1579" t="s">
        <v>2669</v>
      </c>
      <c r="F12418" s="2288"/>
      <c r="G12418" s="1551"/>
      <c r="H12418" s="1551"/>
      <c r="I12418" s="1551"/>
      <c r="J12418" s="1551"/>
    </row>
    <row r="12419" spans="1:10" ht="18.75" x14ac:dyDescent="0.3">
      <c r="A12419" s="1533" t="s">
        <v>826</v>
      </c>
      <c r="B12419" s="733">
        <v>45023</v>
      </c>
      <c r="C12419" s="732" t="s">
        <v>2610</v>
      </c>
      <c r="D12419" s="137" t="s">
        <v>2643</v>
      </c>
      <c r="E12419" s="1537" t="s">
        <v>2667</v>
      </c>
      <c r="F12419" s="1568" t="s">
        <v>6</v>
      </c>
      <c r="G12419" s="1551"/>
      <c r="H12419" s="1551"/>
      <c r="I12419" s="1551"/>
      <c r="J12419" s="1551"/>
    </row>
    <row r="12420" spans="1:10" ht="15" customHeight="1" x14ac:dyDescent="0.3">
      <c r="A12420" s="1533" t="s">
        <v>826</v>
      </c>
      <c r="B12420" s="733">
        <v>45023</v>
      </c>
      <c r="C12420" s="732" t="s">
        <v>2610</v>
      </c>
      <c r="D12420" s="137" t="s">
        <v>2643</v>
      </c>
      <c r="E12420" s="1156" t="s">
        <v>2771</v>
      </c>
      <c r="F12420" s="2287" t="s">
        <v>2654</v>
      </c>
      <c r="G12420" s="1551"/>
      <c r="H12420" s="1551"/>
      <c r="I12420" s="1551"/>
      <c r="J12420" s="1551"/>
    </row>
    <row r="12421" spans="1:10" ht="18.75" x14ac:dyDescent="0.3">
      <c r="A12421" s="1533" t="s">
        <v>826</v>
      </c>
      <c r="B12421" s="733">
        <v>45023</v>
      </c>
      <c r="C12421" s="732" t="s">
        <v>2610</v>
      </c>
      <c r="D12421" s="137" t="s">
        <v>2643</v>
      </c>
      <c r="E12421" s="1156" t="s">
        <v>2822</v>
      </c>
      <c r="F12421" s="2288"/>
      <c r="G12421" s="1551"/>
      <c r="H12421" s="1551"/>
      <c r="I12421" s="1551"/>
      <c r="J12421" s="1551"/>
    </row>
    <row r="12422" spans="1:10" ht="18.75" x14ac:dyDescent="0.3">
      <c r="A12422" s="1533" t="s">
        <v>826</v>
      </c>
      <c r="B12422" s="733">
        <v>45023</v>
      </c>
      <c r="C12422" s="732" t="s">
        <v>2610</v>
      </c>
      <c r="D12422" s="137" t="s">
        <v>2643</v>
      </c>
      <c r="E12422" s="1156" t="s">
        <v>4929</v>
      </c>
      <c r="F12422" s="1570" t="s">
        <v>6</v>
      </c>
      <c r="G12422" s="1551"/>
      <c r="H12422" s="1551"/>
      <c r="I12422" s="1551"/>
      <c r="J12422" s="1551"/>
    </row>
    <row r="12423" spans="1:10" ht="15" customHeight="1" x14ac:dyDescent="0.3">
      <c r="A12423" s="1533" t="s">
        <v>826</v>
      </c>
      <c r="B12423" s="733">
        <v>45023</v>
      </c>
      <c r="C12423" s="732" t="s">
        <v>2610</v>
      </c>
      <c r="D12423" s="137" t="s">
        <v>2643</v>
      </c>
      <c r="E12423" s="1156" t="s">
        <v>2786</v>
      </c>
      <c r="F12423" s="2271" t="s">
        <v>2657</v>
      </c>
      <c r="G12423" s="1551"/>
      <c r="H12423" s="1551"/>
      <c r="I12423" s="1551"/>
      <c r="J12423" s="1551"/>
    </row>
    <row r="12424" spans="1:10" ht="18.75" x14ac:dyDescent="0.3">
      <c r="A12424" s="1533" t="s">
        <v>826</v>
      </c>
      <c r="B12424" s="733">
        <v>45023</v>
      </c>
      <c r="C12424" s="732" t="s">
        <v>2610</v>
      </c>
      <c r="D12424" s="137" t="s">
        <v>2643</v>
      </c>
      <c r="E12424" s="1156" t="s">
        <v>2809</v>
      </c>
      <c r="F12424" s="2284"/>
      <c r="G12424" s="1551"/>
      <c r="H12424" s="1551"/>
      <c r="I12424" s="1551"/>
      <c r="J12424" s="1551"/>
    </row>
    <row r="12425" spans="1:10" ht="15" customHeight="1" x14ac:dyDescent="0.3">
      <c r="A12425" s="1533" t="s">
        <v>826</v>
      </c>
      <c r="B12425" s="733">
        <v>45023</v>
      </c>
      <c r="C12425" s="732" t="s">
        <v>2610</v>
      </c>
      <c r="D12425" s="137" t="s">
        <v>2643</v>
      </c>
      <c r="E12425" s="137" t="s">
        <v>4776</v>
      </c>
      <c r="F12425" s="2271" t="s">
        <v>2659</v>
      </c>
      <c r="G12425" s="1551"/>
      <c r="H12425" s="1551"/>
      <c r="I12425" s="1551"/>
      <c r="J12425" s="1551"/>
    </row>
    <row r="12426" spans="1:10" ht="18.75" x14ac:dyDescent="0.3">
      <c r="A12426" s="1533" t="s">
        <v>826</v>
      </c>
      <c r="B12426" s="733">
        <v>45023</v>
      </c>
      <c r="C12426" s="732" t="s">
        <v>2610</v>
      </c>
      <c r="D12426" s="137" t="s">
        <v>2643</v>
      </c>
      <c r="E12426" s="137" t="s">
        <v>2636</v>
      </c>
      <c r="F12426" s="2284"/>
      <c r="G12426" s="1551"/>
      <c r="H12426" s="1551"/>
      <c r="I12426" s="1551"/>
      <c r="J12426" s="1551"/>
    </row>
    <row r="12427" spans="1:10" ht="15" customHeight="1" x14ac:dyDescent="0.3">
      <c r="A12427" s="1533" t="s">
        <v>826</v>
      </c>
      <c r="B12427" s="733">
        <v>45023</v>
      </c>
      <c r="C12427" s="732" t="s">
        <v>2610</v>
      </c>
      <c r="D12427" s="137" t="s">
        <v>2643</v>
      </c>
      <c r="E12427" s="1156" t="s">
        <v>2791</v>
      </c>
      <c r="F12427" s="2271" t="s">
        <v>2662</v>
      </c>
      <c r="G12427" s="1551"/>
      <c r="H12427" s="1551"/>
      <c r="I12427" s="1551"/>
      <c r="J12427" s="1551"/>
    </row>
    <row r="12428" spans="1:10" ht="18.75" x14ac:dyDescent="0.3">
      <c r="A12428" s="1533" t="s">
        <v>826</v>
      </c>
      <c r="B12428" s="733">
        <v>45023</v>
      </c>
      <c r="C12428" s="732" t="s">
        <v>2610</v>
      </c>
      <c r="D12428" s="137" t="s">
        <v>2643</v>
      </c>
      <c r="E12428" s="1156" t="s">
        <v>4804</v>
      </c>
      <c r="F12428" s="2271"/>
      <c r="G12428" s="1551"/>
      <c r="H12428" s="1551"/>
      <c r="I12428" s="1551"/>
      <c r="J12428" s="1551"/>
    </row>
    <row r="12429" spans="1:10" ht="18.75" x14ac:dyDescent="0.3">
      <c r="A12429" s="1533" t="s">
        <v>826</v>
      </c>
      <c r="B12429" s="733">
        <v>45023</v>
      </c>
      <c r="C12429" s="732" t="s">
        <v>2610</v>
      </c>
      <c r="D12429" s="137" t="s">
        <v>2643</v>
      </c>
      <c r="E12429" s="1156" t="s">
        <v>2792</v>
      </c>
      <c r="F12429" s="1532" t="s">
        <v>6</v>
      </c>
      <c r="G12429" s="1551"/>
      <c r="H12429" s="1551"/>
      <c r="I12429" s="1551"/>
      <c r="J12429" s="1551"/>
    </row>
    <row r="12430" spans="1:10" ht="15" customHeight="1" x14ac:dyDescent="0.3">
      <c r="A12430" s="1533" t="s">
        <v>826</v>
      </c>
      <c r="B12430" s="733">
        <v>45023</v>
      </c>
      <c r="C12430" s="732" t="s">
        <v>2610</v>
      </c>
      <c r="D12430" s="137" t="s">
        <v>2643</v>
      </c>
      <c r="E12430" s="1156" t="s">
        <v>4954</v>
      </c>
      <c r="F12430" s="2287" t="s">
        <v>2706</v>
      </c>
      <c r="G12430" s="1551"/>
      <c r="H12430" s="1551"/>
      <c r="I12430" s="1551"/>
      <c r="J12430" s="1551"/>
    </row>
    <row r="12431" spans="1:10" ht="18.75" x14ac:dyDescent="0.3">
      <c r="A12431" s="1533" t="s">
        <v>826</v>
      </c>
      <c r="B12431" s="733">
        <v>45023</v>
      </c>
      <c r="C12431" s="732" t="s">
        <v>2610</v>
      </c>
      <c r="D12431" s="137" t="s">
        <v>2643</v>
      </c>
      <c r="E12431" s="1156" t="s">
        <v>4803</v>
      </c>
      <c r="F12431" s="2290"/>
      <c r="G12431" s="1551"/>
      <c r="H12431" s="1551"/>
      <c r="I12431" s="1551"/>
      <c r="J12431" s="1551"/>
    </row>
    <row r="12432" spans="1:10" ht="18.75" x14ac:dyDescent="0.3">
      <c r="A12432" s="2273" t="s">
        <v>2838</v>
      </c>
      <c r="B12432" s="2274"/>
      <c r="C12432" s="2274"/>
      <c r="D12432" s="2274"/>
      <c r="E12432" s="2274"/>
      <c r="F12432" s="2282"/>
      <c r="G12432" s="1551"/>
      <c r="H12432" s="1551"/>
      <c r="I12432" s="1551"/>
      <c r="J12432" s="1551"/>
    </row>
    <row r="12433" spans="1:10" ht="18.75" x14ac:dyDescent="0.3">
      <c r="A12433" s="2279" t="s">
        <v>2727</v>
      </c>
      <c r="B12433" s="2280"/>
      <c r="C12433" s="2280"/>
      <c r="D12433" s="2280"/>
      <c r="E12433" s="2280"/>
      <c r="F12433" s="2286"/>
      <c r="G12433" s="1551"/>
      <c r="H12433" s="1551"/>
      <c r="I12433" s="1551"/>
      <c r="J12433" s="1551"/>
    </row>
    <row r="12434" spans="1:10" x14ac:dyDescent="0.25">
      <c r="A12434" s="2294" t="s">
        <v>6</v>
      </c>
      <c r="B12434" s="2294"/>
      <c r="C12434" s="2294"/>
      <c r="D12434" s="2294"/>
      <c r="E12434" s="2294"/>
      <c r="F12434" s="2294"/>
      <c r="G12434" s="1551"/>
      <c r="H12434" s="1551"/>
      <c r="I12434" s="1551"/>
      <c r="J12434" s="1551"/>
    </row>
    <row r="12435" spans="1:10" ht="15" customHeight="1" x14ac:dyDescent="0.3">
      <c r="A12435" s="1533" t="s">
        <v>837</v>
      </c>
      <c r="B12435" s="733">
        <v>45024</v>
      </c>
      <c r="C12435" s="732" t="s">
        <v>2610</v>
      </c>
      <c r="D12435" s="732" t="s">
        <v>2622</v>
      </c>
      <c r="E12435" s="732" t="s">
        <v>2800</v>
      </c>
      <c r="F12435" s="2271" t="s">
        <v>2624</v>
      </c>
      <c r="G12435" s="1551"/>
      <c r="H12435" s="1551"/>
      <c r="I12435" s="1551"/>
      <c r="J12435" s="1551"/>
    </row>
    <row r="12436" spans="1:10" ht="18.75" x14ac:dyDescent="0.3">
      <c r="A12436" s="1533" t="s">
        <v>837</v>
      </c>
      <c r="B12436" s="733">
        <v>45024</v>
      </c>
      <c r="C12436" s="732" t="s">
        <v>2610</v>
      </c>
      <c r="D12436" s="732" t="s">
        <v>2622</v>
      </c>
      <c r="E12436" s="732" t="s">
        <v>2718</v>
      </c>
      <c r="F12436" s="2284"/>
      <c r="G12436" s="1551"/>
      <c r="H12436" s="1551"/>
      <c r="I12436" s="1551"/>
      <c r="J12436" s="1551"/>
    </row>
    <row r="12437" spans="1:10" ht="15" customHeight="1" x14ac:dyDescent="0.3">
      <c r="A12437" s="1533" t="s">
        <v>837</v>
      </c>
      <c r="B12437" s="733">
        <v>45024</v>
      </c>
      <c r="C12437" s="732" t="s">
        <v>2610</v>
      </c>
      <c r="D12437" s="732" t="s">
        <v>2622</v>
      </c>
      <c r="E12437" s="1156" t="s">
        <v>4888</v>
      </c>
      <c r="F12437" s="2271" t="s">
        <v>2700</v>
      </c>
      <c r="G12437" s="1551"/>
      <c r="H12437" s="1551"/>
      <c r="I12437" s="1551"/>
      <c r="J12437" s="1551"/>
    </row>
    <row r="12438" spans="1:10" ht="18.75" x14ac:dyDescent="0.3">
      <c r="A12438" s="1533" t="s">
        <v>837</v>
      </c>
      <c r="B12438" s="733">
        <v>45024</v>
      </c>
      <c r="C12438" s="732" t="s">
        <v>2610</v>
      </c>
      <c r="D12438" s="732" t="s">
        <v>2622</v>
      </c>
      <c r="E12438" s="1156" t="s">
        <v>4871</v>
      </c>
      <c r="F12438" s="2271"/>
      <c r="G12438" s="1551"/>
      <c r="H12438" s="1551"/>
      <c r="I12438" s="1551"/>
      <c r="J12438" s="1551"/>
    </row>
    <row r="12439" spans="1:10" ht="18.75" x14ac:dyDescent="0.3">
      <c r="A12439" s="1533" t="s">
        <v>837</v>
      </c>
      <c r="B12439" s="733">
        <v>45024</v>
      </c>
      <c r="C12439" s="732" t="s">
        <v>2610</v>
      </c>
      <c r="D12439" s="732" t="s">
        <v>2622</v>
      </c>
      <c r="E12439" s="1156" t="s">
        <v>4781</v>
      </c>
      <c r="F12439" s="2284"/>
      <c r="G12439" s="1551"/>
      <c r="H12439" s="1551"/>
      <c r="I12439" s="1551"/>
      <c r="J12439" s="1551"/>
    </row>
    <row r="12440" spans="1:10" ht="18.75" x14ac:dyDescent="0.3">
      <c r="A12440" s="1533" t="s">
        <v>837</v>
      </c>
      <c r="B12440" s="733">
        <v>45024</v>
      </c>
      <c r="C12440" s="732" t="s">
        <v>2610</v>
      </c>
      <c r="D12440" s="732" t="s">
        <v>2622</v>
      </c>
      <c r="E12440" s="732" t="s">
        <v>2661</v>
      </c>
      <c r="F12440" s="1547" t="s">
        <v>2729</v>
      </c>
      <c r="G12440" s="1551"/>
      <c r="H12440" s="1551"/>
      <c r="I12440" s="1551"/>
      <c r="J12440" s="1551"/>
    </row>
    <row r="12441" spans="1:10" ht="18.75" x14ac:dyDescent="0.3">
      <c r="A12441" s="1533" t="s">
        <v>837</v>
      </c>
      <c r="B12441" s="733">
        <v>45024</v>
      </c>
      <c r="C12441" s="732" t="s">
        <v>2610</v>
      </c>
      <c r="D12441" s="732" t="s">
        <v>2622</v>
      </c>
      <c r="E12441" s="1564" t="s">
        <v>2834</v>
      </c>
      <c r="F12441" s="137" t="s">
        <v>6</v>
      </c>
      <c r="G12441" s="1551"/>
      <c r="H12441" s="1551"/>
      <c r="I12441" s="1551"/>
      <c r="J12441" s="1551"/>
    </row>
    <row r="12442" spans="1:10" ht="18.75" x14ac:dyDescent="0.3">
      <c r="A12442" s="1533" t="s">
        <v>837</v>
      </c>
      <c r="B12442" s="733">
        <v>45024</v>
      </c>
      <c r="C12442" s="732" t="s">
        <v>2610</v>
      </c>
      <c r="D12442" s="1156" t="s">
        <v>2622</v>
      </c>
      <c r="E12442" s="1253" t="s">
        <v>2756</v>
      </c>
      <c r="F12442" s="137" t="s">
        <v>6</v>
      </c>
      <c r="G12442" s="1551"/>
      <c r="H12442" s="1551"/>
      <c r="I12442" s="1551"/>
      <c r="J12442" s="1551"/>
    </row>
    <row r="12443" spans="1:10" ht="18.75" x14ac:dyDescent="0.3">
      <c r="A12443" s="2273" t="s">
        <v>5007</v>
      </c>
      <c r="B12443" s="2274"/>
      <c r="C12443" s="2274"/>
      <c r="D12443" s="2274"/>
      <c r="E12443" s="2274"/>
      <c r="F12443" s="2282"/>
      <c r="G12443" s="1551"/>
      <c r="H12443" s="1551"/>
      <c r="I12443" s="1551"/>
      <c r="J12443" s="1551"/>
    </row>
    <row r="12444" spans="1:10" ht="15" customHeight="1" x14ac:dyDescent="0.3">
      <c r="A12444" s="1533" t="s">
        <v>837</v>
      </c>
      <c r="B12444" s="733">
        <v>45024</v>
      </c>
      <c r="C12444" s="732" t="s">
        <v>2610</v>
      </c>
      <c r="D12444" s="732" t="s">
        <v>2306</v>
      </c>
      <c r="E12444" s="732" t="s">
        <v>2734</v>
      </c>
      <c r="F12444" s="2271" t="s">
        <v>2631</v>
      </c>
      <c r="G12444" s="1551"/>
      <c r="H12444" s="1551"/>
      <c r="I12444" s="1551"/>
      <c r="J12444" s="1551"/>
    </row>
    <row r="12445" spans="1:10" ht="18.75" x14ac:dyDescent="0.3">
      <c r="A12445" s="1533" t="s">
        <v>837</v>
      </c>
      <c r="B12445" s="733">
        <v>45024</v>
      </c>
      <c r="C12445" s="732" t="s">
        <v>2610</v>
      </c>
      <c r="D12445" s="732" t="s">
        <v>2306</v>
      </c>
      <c r="E12445" s="732" t="s">
        <v>2655</v>
      </c>
      <c r="F12445" s="2271"/>
      <c r="G12445" s="1551"/>
      <c r="H12445" s="1551"/>
      <c r="I12445" s="1551"/>
      <c r="J12445" s="1551"/>
    </row>
    <row r="12446" spans="1:10" ht="15" customHeight="1" x14ac:dyDescent="0.3">
      <c r="A12446" s="1533" t="s">
        <v>837</v>
      </c>
      <c r="B12446" s="733">
        <v>45024</v>
      </c>
      <c r="C12446" s="732" t="s">
        <v>2610</v>
      </c>
      <c r="D12446" s="732" t="s">
        <v>2306</v>
      </c>
      <c r="E12446" s="732" t="s">
        <v>2747</v>
      </c>
      <c r="F12446" s="2276" t="s">
        <v>2731</v>
      </c>
      <c r="G12446" s="1551"/>
      <c r="H12446" s="1551"/>
      <c r="I12446" s="1551"/>
      <c r="J12446" s="1551"/>
    </row>
    <row r="12447" spans="1:10" ht="18.75" x14ac:dyDescent="0.3">
      <c r="A12447" s="1533" t="s">
        <v>837</v>
      </c>
      <c r="B12447" s="733">
        <v>45024</v>
      </c>
      <c r="C12447" s="732" t="s">
        <v>2610</v>
      </c>
      <c r="D12447" s="732" t="s">
        <v>2306</v>
      </c>
      <c r="E12447" s="732" t="s">
        <v>2670</v>
      </c>
      <c r="F12447" s="2271"/>
      <c r="G12447" s="1551"/>
      <c r="H12447" s="1551"/>
      <c r="I12447" s="1551"/>
      <c r="J12447" s="1551"/>
    </row>
    <row r="12448" spans="1:10" ht="18.75" x14ac:dyDescent="0.3">
      <c r="A12448" s="1533" t="s">
        <v>837</v>
      </c>
      <c r="B12448" s="733">
        <v>45024</v>
      </c>
      <c r="C12448" s="732" t="s">
        <v>2610</v>
      </c>
      <c r="D12448" s="732" t="s">
        <v>2306</v>
      </c>
      <c r="E12448" s="1564" t="s">
        <v>4954</v>
      </c>
      <c r="F12448" s="732" t="s">
        <v>6</v>
      </c>
      <c r="G12448" s="1551"/>
      <c r="H12448" s="1551"/>
      <c r="I12448" s="1551"/>
      <c r="J12448" s="1551"/>
    </row>
    <row r="12449" spans="1:10" ht="18.75" x14ac:dyDescent="0.3">
      <c r="A12449" s="2301" t="s">
        <v>4987</v>
      </c>
      <c r="B12449" s="2302"/>
      <c r="C12449" s="2302"/>
      <c r="D12449" s="2302"/>
      <c r="E12449" s="2302"/>
      <c r="F12449" s="2303"/>
      <c r="G12449" s="1551"/>
      <c r="H12449" s="1551"/>
      <c r="I12449" s="1551"/>
      <c r="J12449" s="1551"/>
    </row>
    <row r="12450" spans="1:10" ht="15" customHeight="1" x14ac:dyDescent="0.3">
      <c r="A12450" s="737" t="s">
        <v>837</v>
      </c>
      <c r="B12450" s="738">
        <v>45024</v>
      </c>
      <c r="C12450" s="1582" t="s">
        <v>2610</v>
      </c>
      <c r="D12450" s="1191" t="s">
        <v>5106</v>
      </c>
      <c r="E12450" s="1162" t="s">
        <v>2791</v>
      </c>
      <c r="F12450" s="2522" t="s">
        <v>5095</v>
      </c>
      <c r="G12450" s="1551"/>
      <c r="H12450" s="1551"/>
      <c r="I12450" s="1551"/>
      <c r="J12450" s="1551"/>
    </row>
    <row r="12451" spans="1:10" ht="18.75" x14ac:dyDescent="0.3">
      <c r="A12451" s="1533" t="s">
        <v>837</v>
      </c>
      <c r="B12451" s="733">
        <v>45024</v>
      </c>
      <c r="C12451" s="732" t="s">
        <v>2610</v>
      </c>
      <c r="D12451" s="1191" t="s">
        <v>5106</v>
      </c>
      <c r="E12451" s="1163" t="s">
        <v>2656</v>
      </c>
      <c r="F12451" s="2515"/>
      <c r="G12451" s="1551"/>
      <c r="H12451" s="1551"/>
      <c r="I12451" s="1551"/>
      <c r="J12451" s="1551"/>
    </row>
    <row r="12452" spans="1:10" ht="18.75" x14ac:dyDescent="0.3">
      <c r="A12452" s="1532" t="s">
        <v>837</v>
      </c>
      <c r="B12452" s="1158">
        <v>45024</v>
      </c>
      <c r="C12452" s="1564" t="s">
        <v>2610</v>
      </c>
      <c r="D12452" s="1191" t="s">
        <v>5106</v>
      </c>
      <c r="E12452" s="1225" t="s">
        <v>4899</v>
      </c>
      <c r="F12452" s="2532"/>
      <c r="G12452" s="1551"/>
      <c r="H12452" s="1551"/>
      <c r="I12452" s="1551"/>
      <c r="J12452" s="1551"/>
    </row>
    <row r="12453" spans="1:10" ht="18.75" x14ac:dyDescent="0.3">
      <c r="A12453" s="2512" t="s">
        <v>5111</v>
      </c>
      <c r="B12453" s="2513"/>
      <c r="C12453" s="2513"/>
      <c r="D12453" s="2513"/>
      <c r="E12453" s="2513"/>
      <c r="F12453" s="2514"/>
      <c r="G12453" s="1551"/>
      <c r="H12453" s="1551"/>
      <c r="I12453" s="1551"/>
      <c r="J12453" s="1551"/>
    </row>
    <row r="12454" spans="1:10" ht="15" customHeight="1" x14ac:dyDescent="0.3">
      <c r="A12454" s="1533" t="s">
        <v>837</v>
      </c>
      <c r="B12454" s="733">
        <v>45024</v>
      </c>
      <c r="C12454" s="732" t="s">
        <v>2610</v>
      </c>
      <c r="D12454" s="137" t="s">
        <v>2643</v>
      </c>
      <c r="E12454" s="1156" t="s">
        <v>4770</v>
      </c>
      <c r="F12454" s="2287" t="s">
        <v>2645</v>
      </c>
      <c r="G12454" s="1551"/>
      <c r="H12454" s="1551"/>
      <c r="I12454" s="1551"/>
      <c r="J12454" s="1551"/>
    </row>
    <row r="12455" spans="1:10" ht="18.75" x14ac:dyDescent="0.3">
      <c r="A12455" s="1532" t="s">
        <v>837</v>
      </c>
      <c r="B12455" s="1158">
        <v>45024</v>
      </c>
      <c r="C12455" s="1564" t="s">
        <v>2610</v>
      </c>
      <c r="D12455" s="1547" t="s">
        <v>2643</v>
      </c>
      <c r="E12455" s="1579" t="s">
        <v>4803</v>
      </c>
      <c r="F12455" s="2288"/>
      <c r="G12455" s="1551"/>
      <c r="H12455" s="1551"/>
      <c r="I12455" s="1551"/>
      <c r="J12455" s="1551"/>
    </row>
    <row r="12456" spans="1:10" ht="18.75" x14ac:dyDescent="0.3">
      <c r="A12456" s="1533" t="s">
        <v>837</v>
      </c>
      <c r="B12456" s="733">
        <v>45024</v>
      </c>
      <c r="C12456" s="732" t="s">
        <v>2610</v>
      </c>
      <c r="D12456" s="137" t="s">
        <v>2643</v>
      </c>
      <c r="E12456" s="1266" t="s">
        <v>2637</v>
      </c>
      <c r="F12456" s="1573" t="s">
        <v>6</v>
      </c>
      <c r="G12456" s="1551"/>
      <c r="H12456" s="1551"/>
      <c r="I12456" s="1551"/>
      <c r="J12456" s="1551"/>
    </row>
    <row r="12457" spans="1:10" ht="15" customHeight="1" x14ac:dyDescent="0.3">
      <c r="A12457" s="1533" t="s">
        <v>837</v>
      </c>
      <c r="B12457" s="733">
        <v>45024</v>
      </c>
      <c r="C12457" s="732" t="s">
        <v>2610</v>
      </c>
      <c r="D12457" s="137" t="s">
        <v>2643</v>
      </c>
      <c r="E12457" s="1156" t="s">
        <v>2660</v>
      </c>
      <c r="F12457" s="2287" t="s">
        <v>2648</v>
      </c>
      <c r="G12457" s="1551"/>
      <c r="H12457" s="1551"/>
      <c r="I12457" s="1551"/>
      <c r="J12457" s="1551"/>
    </row>
    <row r="12458" spans="1:10" ht="18.75" x14ac:dyDescent="0.3">
      <c r="A12458" s="1533" t="s">
        <v>837</v>
      </c>
      <c r="B12458" s="733">
        <v>45024</v>
      </c>
      <c r="C12458" s="732" t="s">
        <v>2610</v>
      </c>
      <c r="D12458" s="137" t="s">
        <v>2643</v>
      </c>
      <c r="E12458" s="1156" t="s">
        <v>2754</v>
      </c>
      <c r="F12458" s="2288"/>
      <c r="G12458" s="1551"/>
      <c r="H12458" s="1551"/>
      <c r="I12458" s="1551"/>
      <c r="J12458" s="1551"/>
    </row>
    <row r="12459" spans="1:10" ht="18.75" x14ac:dyDescent="0.3">
      <c r="A12459" s="1533" t="s">
        <v>837</v>
      </c>
      <c r="B12459" s="733">
        <v>45024</v>
      </c>
      <c r="C12459" s="732" t="s">
        <v>2610</v>
      </c>
      <c r="D12459" s="137" t="s">
        <v>2643</v>
      </c>
      <c r="E12459" s="493" t="s">
        <v>4551</v>
      </c>
      <c r="F12459" s="1570" t="s">
        <v>6</v>
      </c>
      <c r="G12459" s="1551"/>
      <c r="H12459" s="1551"/>
      <c r="I12459" s="1551"/>
      <c r="J12459" s="1551"/>
    </row>
    <row r="12460" spans="1:10" ht="15" customHeight="1" x14ac:dyDescent="0.3">
      <c r="A12460" s="1533" t="s">
        <v>837</v>
      </c>
      <c r="B12460" s="733">
        <v>45024</v>
      </c>
      <c r="C12460" s="732" t="s">
        <v>2610</v>
      </c>
      <c r="D12460" s="137" t="s">
        <v>2643</v>
      </c>
      <c r="E12460" s="732" t="s">
        <v>2623</v>
      </c>
      <c r="F12460" s="2271" t="s">
        <v>2654</v>
      </c>
      <c r="G12460" s="1551"/>
      <c r="H12460" s="1551"/>
      <c r="I12460" s="1551"/>
      <c r="J12460" s="1551"/>
    </row>
    <row r="12461" spans="1:10" ht="18.75" x14ac:dyDescent="0.3">
      <c r="A12461" s="1533" t="s">
        <v>837</v>
      </c>
      <c r="B12461" s="733">
        <v>45024</v>
      </c>
      <c r="C12461" s="732" t="s">
        <v>2610</v>
      </c>
      <c r="D12461" s="137" t="s">
        <v>2643</v>
      </c>
      <c r="E12461" s="732" t="s">
        <v>4855</v>
      </c>
      <c r="F12461" s="2271"/>
      <c r="G12461" s="1551"/>
      <c r="H12461" s="1551"/>
      <c r="I12461" s="1551"/>
      <c r="J12461" s="1551"/>
    </row>
    <row r="12462" spans="1:10" ht="15" customHeight="1" x14ac:dyDescent="0.3">
      <c r="A12462" s="1533" t="s">
        <v>837</v>
      </c>
      <c r="B12462" s="733">
        <v>45024</v>
      </c>
      <c r="C12462" s="732" t="s">
        <v>2610</v>
      </c>
      <c r="D12462" s="137" t="s">
        <v>2643</v>
      </c>
      <c r="E12462" s="493" t="s">
        <v>4804</v>
      </c>
      <c r="F12462" s="2287" t="s">
        <v>2657</v>
      </c>
      <c r="G12462" s="1551"/>
      <c r="H12462" s="1551"/>
      <c r="I12462" s="1551"/>
      <c r="J12462" s="1551"/>
    </row>
    <row r="12463" spans="1:10" ht="18.75" x14ac:dyDescent="0.3">
      <c r="A12463" s="1533" t="s">
        <v>837</v>
      </c>
      <c r="B12463" s="733">
        <v>45024</v>
      </c>
      <c r="C12463" s="732" t="s">
        <v>2610</v>
      </c>
      <c r="D12463" s="137" t="s">
        <v>2643</v>
      </c>
      <c r="E12463" s="493" t="s">
        <v>4808</v>
      </c>
      <c r="F12463" s="2288"/>
      <c r="G12463" s="1551"/>
      <c r="H12463" s="1551"/>
      <c r="I12463" s="1551"/>
      <c r="J12463" s="1551"/>
    </row>
    <row r="12464" spans="1:10" ht="18.75" x14ac:dyDescent="0.3">
      <c r="A12464" s="1533" t="s">
        <v>837</v>
      </c>
      <c r="B12464" s="733">
        <v>45024</v>
      </c>
      <c r="C12464" s="732" t="s">
        <v>2610</v>
      </c>
      <c r="D12464" s="137" t="s">
        <v>2643</v>
      </c>
      <c r="E12464" s="493" t="s">
        <v>2658</v>
      </c>
      <c r="F12464" s="1570" t="s">
        <v>6</v>
      </c>
      <c r="G12464" s="1551"/>
      <c r="H12464" s="1551"/>
      <c r="I12464" s="1551"/>
      <c r="J12464" s="1551"/>
    </row>
    <row r="12465" spans="1:10" ht="15" customHeight="1" x14ac:dyDescent="0.3">
      <c r="A12465" s="1533" t="s">
        <v>837</v>
      </c>
      <c r="B12465" s="733">
        <v>45024</v>
      </c>
      <c r="C12465" s="732" t="s">
        <v>2610</v>
      </c>
      <c r="D12465" s="137" t="s">
        <v>2643</v>
      </c>
      <c r="E12465" s="493" t="s">
        <v>2776</v>
      </c>
      <c r="F12465" s="2271" t="s">
        <v>2659</v>
      </c>
      <c r="G12465" s="1551"/>
      <c r="H12465" s="1551"/>
      <c r="I12465" s="1551"/>
      <c r="J12465" s="1551"/>
    </row>
    <row r="12466" spans="1:10" ht="18.75" x14ac:dyDescent="0.3">
      <c r="A12466" s="1533" t="s">
        <v>837</v>
      </c>
      <c r="B12466" s="733">
        <v>45024</v>
      </c>
      <c r="C12466" s="732" t="s">
        <v>2610</v>
      </c>
      <c r="D12466" s="137" t="s">
        <v>2643</v>
      </c>
      <c r="E12466" s="1156" t="s">
        <v>4782</v>
      </c>
      <c r="F12466" s="2284"/>
      <c r="G12466" s="1551"/>
      <c r="H12466" s="1551"/>
      <c r="I12466" s="1551"/>
      <c r="J12466" s="1551"/>
    </row>
    <row r="12467" spans="1:10" ht="15" customHeight="1" x14ac:dyDescent="0.3">
      <c r="A12467" s="1533" t="s">
        <v>837</v>
      </c>
      <c r="B12467" s="733">
        <v>45024</v>
      </c>
      <c r="C12467" s="732" t="s">
        <v>2610</v>
      </c>
      <c r="D12467" s="137" t="s">
        <v>2643</v>
      </c>
      <c r="E12467" s="1156" t="s">
        <v>2639</v>
      </c>
      <c r="F12467" s="2277" t="s">
        <v>2662</v>
      </c>
      <c r="G12467" s="1551"/>
      <c r="H12467" s="1551"/>
      <c r="I12467" s="1551"/>
      <c r="J12467" s="1551"/>
    </row>
    <row r="12468" spans="1:10" ht="18.75" x14ac:dyDescent="0.3">
      <c r="A12468" s="1533" t="s">
        <v>837</v>
      </c>
      <c r="B12468" s="733">
        <v>45024</v>
      </c>
      <c r="C12468" s="732" t="s">
        <v>2610</v>
      </c>
      <c r="D12468" s="137" t="s">
        <v>2643</v>
      </c>
      <c r="E12468" s="1156" t="s">
        <v>2667</v>
      </c>
      <c r="F12468" s="2285"/>
      <c r="G12468" s="1551"/>
      <c r="H12468" s="1551"/>
      <c r="I12468" s="1551"/>
      <c r="J12468" s="1551"/>
    </row>
    <row r="12469" spans="1:10" ht="15" customHeight="1" x14ac:dyDescent="0.3">
      <c r="A12469" s="1533" t="s">
        <v>837</v>
      </c>
      <c r="B12469" s="733">
        <v>45024</v>
      </c>
      <c r="C12469" s="732" t="s">
        <v>2610</v>
      </c>
      <c r="D12469" s="137" t="s">
        <v>2643</v>
      </c>
      <c r="E12469" s="1156" t="s">
        <v>2798</v>
      </c>
      <c r="F12469" s="2271" t="s">
        <v>2706</v>
      </c>
      <c r="G12469" s="1551"/>
      <c r="H12469" s="1551"/>
      <c r="I12469" s="1551"/>
      <c r="J12469" s="1551"/>
    </row>
    <row r="12470" spans="1:10" ht="18.75" x14ac:dyDescent="0.3">
      <c r="A12470" s="1533" t="s">
        <v>837</v>
      </c>
      <c r="B12470" s="733">
        <v>45024</v>
      </c>
      <c r="C12470" s="732" t="s">
        <v>2610</v>
      </c>
      <c r="D12470" s="137" t="s">
        <v>2643</v>
      </c>
      <c r="E12470" s="1156" t="s">
        <v>2672</v>
      </c>
      <c r="F12470" s="2284"/>
      <c r="G12470" s="1551"/>
      <c r="H12470" s="1551"/>
      <c r="I12470" s="1551"/>
      <c r="J12470" s="1551"/>
    </row>
    <row r="12471" spans="1:10" ht="18.75" x14ac:dyDescent="0.3">
      <c r="A12471" s="2273" t="s">
        <v>4985</v>
      </c>
      <c r="B12471" s="2274"/>
      <c r="C12471" s="2274"/>
      <c r="D12471" s="2274"/>
      <c r="E12471" s="2274"/>
      <c r="F12471" s="2282"/>
      <c r="G12471" s="1551"/>
      <c r="H12471" s="1551"/>
      <c r="I12471" s="1551"/>
      <c r="J12471" s="1551"/>
    </row>
    <row r="12472" spans="1:10" ht="18.75" x14ac:dyDescent="0.3">
      <c r="A12472" s="2279" t="s">
        <v>2665</v>
      </c>
      <c r="B12472" s="2280"/>
      <c r="C12472" s="2280"/>
      <c r="D12472" s="2280"/>
      <c r="E12472" s="2280"/>
      <c r="F12472" s="2286"/>
      <c r="G12472" s="1551"/>
      <c r="H12472" s="1551"/>
      <c r="I12472" s="1551"/>
      <c r="J12472" s="1551"/>
    </row>
    <row r="12474" spans="1:10" ht="15" customHeight="1" x14ac:dyDescent="0.3">
      <c r="A12474" s="737" t="s">
        <v>855</v>
      </c>
      <c r="B12474" s="738">
        <v>45025</v>
      </c>
      <c r="C12474" s="1582" t="s">
        <v>2610</v>
      </c>
      <c r="D12474" s="1582" t="s">
        <v>2622</v>
      </c>
      <c r="E12474" s="1582" t="s">
        <v>2652</v>
      </c>
      <c r="F12474" s="2276" t="s">
        <v>2624</v>
      </c>
    </row>
    <row r="12475" spans="1:10" ht="18.75" x14ac:dyDescent="0.3">
      <c r="A12475" s="1533" t="s">
        <v>855</v>
      </c>
      <c r="B12475" s="733">
        <v>45025</v>
      </c>
      <c r="C12475" s="732" t="s">
        <v>2610</v>
      </c>
      <c r="D12475" s="732" t="s">
        <v>2622</v>
      </c>
      <c r="E12475" s="732" t="s">
        <v>2671</v>
      </c>
      <c r="F12475" s="2272"/>
    </row>
    <row r="12476" spans="1:10" ht="15" customHeight="1" x14ac:dyDescent="0.3">
      <c r="A12476" s="1533" t="s">
        <v>855</v>
      </c>
      <c r="B12476" s="733">
        <v>45025</v>
      </c>
      <c r="C12476" s="732" t="s">
        <v>2610</v>
      </c>
      <c r="D12476" s="732" t="s">
        <v>2622</v>
      </c>
      <c r="E12476" s="732" t="s">
        <v>2737</v>
      </c>
      <c r="F12476" s="2271" t="s">
        <v>2627</v>
      </c>
    </row>
    <row r="12477" spans="1:10" ht="18.75" x14ac:dyDescent="0.3">
      <c r="A12477" s="1533" t="s">
        <v>855</v>
      </c>
      <c r="B12477" s="733">
        <v>45025</v>
      </c>
      <c r="C12477" s="732" t="s">
        <v>2610</v>
      </c>
      <c r="D12477" s="732" t="s">
        <v>2622</v>
      </c>
      <c r="E12477" s="732" t="s">
        <v>4871</v>
      </c>
      <c r="F12477" s="2272"/>
    </row>
    <row r="12478" spans="1:10" ht="15" customHeight="1" x14ac:dyDescent="0.3">
      <c r="A12478" s="1533" t="s">
        <v>855</v>
      </c>
      <c r="B12478" s="733">
        <v>45025</v>
      </c>
      <c r="C12478" s="732" t="s">
        <v>2610</v>
      </c>
      <c r="D12478" s="137" t="s">
        <v>2622</v>
      </c>
      <c r="E12478" s="732" t="s">
        <v>2626</v>
      </c>
      <c r="F12478" s="2271" t="s">
        <v>2700</v>
      </c>
    </row>
    <row r="12479" spans="1:10" ht="18.75" x14ac:dyDescent="0.3">
      <c r="A12479" s="1533" t="s">
        <v>855</v>
      </c>
      <c r="B12479" s="733">
        <v>45025</v>
      </c>
      <c r="C12479" s="732" t="s">
        <v>2610</v>
      </c>
      <c r="D12479" s="137" t="s">
        <v>2622</v>
      </c>
      <c r="E12479" s="732" t="s">
        <v>2658</v>
      </c>
      <c r="F12479" s="2272"/>
    </row>
    <row r="12480" spans="1:10" ht="18.75" x14ac:dyDescent="0.3">
      <c r="A12480" s="2273" t="s">
        <v>5112</v>
      </c>
      <c r="B12480" s="2274"/>
      <c r="C12480" s="2274"/>
      <c r="D12480" s="2274"/>
      <c r="E12480" s="2274"/>
      <c r="F12480" s="2275"/>
    </row>
    <row r="12481" spans="1:6" ht="15" customHeight="1" x14ac:dyDescent="0.3">
      <c r="A12481" s="1533" t="s">
        <v>855</v>
      </c>
      <c r="B12481" s="733">
        <v>45025</v>
      </c>
      <c r="C12481" s="732" t="s">
        <v>2610</v>
      </c>
      <c r="D12481" s="732" t="s">
        <v>5113</v>
      </c>
      <c r="E12481" s="732" t="s">
        <v>4815</v>
      </c>
      <c r="F12481" s="2271" t="s">
        <v>2731</v>
      </c>
    </row>
    <row r="12482" spans="1:6" ht="18.75" x14ac:dyDescent="0.3">
      <c r="A12482" s="1533" t="s">
        <v>855</v>
      </c>
      <c r="B12482" s="733">
        <v>45025</v>
      </c>
      <c r="C12482" s="732" t="s">
        <v>2610</v>
      </c>
      <c r="D12482" s="732" t="s">
        <v>5113</v>
      </c>
      <c r="E12482" s="732" t="s">
        <v>2636</v>
      </c>
      <c r="F12482" s="2272"/>
    </row>
    <row r="12483" spans="1:6" ht="18.75" x14ac:dyDescent="0.3">
      <c r="A12483" s="2273" t="s">
        <v>5114</v>
      </c>
      <c r="B12483" s="2274"/>
      <c r="C12483" s="2274"/>
      <c r="D12483" s="2274"/>
      <c r="E12483" s="2274"/>
      <c r="F12483" s="2275"/>
    </row>
    <row r="12484" spans="1:6" ht="15" customHeight="1" x14ac:dyDescent="0.3">
      <c r="A12484" s="1533" t="s">
        <v>855</v>
      </c>
      <c r="B12484" s="733">
        <v>45025</v>
      </c>
      <c r="C12484" s="732" t="s">
        <v>2610</v>
      </c>
      <c r="D12484" s="732" t="s">
        <v>2844</v>
      </c>
      <c r="E12484" s="732" t="s">
        <v>2655</v>
      </c>
      <c r="F12484" s="2271" t="s">
        <v>2634</v>
      </c>
    </row>
    <row r="12485" spans="1:6" ht="18.75" x14ac:dyDescent="0.3">
      <c r="A12485" s="1533" t="s">
        <v>855</v>
      </c>
      <c r="B12485" s="733">
        <v>45025</v>
      </c>
      <c r="C12485" s="732" t="s">
        <v>2610</v>
      </c>
      <c r="D12485" s="732" t="s">
        <v>2844</v>
      </c>
      <c r="E12485" s="732" t="s">
        <v>4896</v>
      </c>
      <c r="F12485" s="2272"/>
    </row>
    <row r="12486" spans="1:6" ht="18.75" x14ac:dyDescent="0.3">
      <c r="A12486" s="2273" t="s">
        <v>5115</v>
      </c>
      <c r="B12486" s="2274"/>
      <c r="C12486" s="2274"/>
      <c r="D12486" s="2274"/>
      <c r="E12486" s="2274"/>
      <c r="F12486" s="2275"/>
    </row>
    <row r="12487" spans="1:6" ht="15" customHeight="1" x14ac:dyDescent="0.3">
      <c r="A12487" s="1533" t="s">
        <v>855</v>
      </c>
      <c r="B12487" s="733">
        <v>45025</v>
      </c>
      <c r="C12487" s="732" t="s">
        <v>2610</v>
      </c>
      <c r="D12487" s="137" t="s">
        <v>2643</v>
      </c>
      <c r="E12487" s="732" t="s">
        <v>2623</v>
      </c>
      <c r="F12487" s="2271" t="s">
        <v>5098</v>
      </c>
    </row>
    <row r="12488" spans="1:6" ht="18.75" x14ac:dyDescent="0.3">
      <c r="A12488" s="1533" t="s">
        <v>855</v>
      </c>
      <c r="B12488" s="733">
        <v>45025</v>
      </c>
      <c r="C12488" s="732" t="s">
        <v>2610</v>
      </c>
      <c r="D12488" s="137" t="s">
        <v>2643</v>
      </c>
      <c r="E12488" s="732" t="s">
        <v>4954</v>
      </c>
      <c r="F12488" s="2272"/>
    </row>
    <row r="12489" spans="1:6" ht="15" customHeight="1" x14ac:dyDescent="0.3">
      <c r="A12489" s="1533" t="s">
        <v>855</v>
      </c>
      <c r="B12489" s="733">
        <v>45025</v>
      </c>
      <c r="C12489" s="732" t="s">
        <v>2610</v>
      </c>
      <c r="D12489" s="137" t="s">
        <v>2643</v>
      </c>
      <c r="E12489" s="732" t="s">
        <v>4770</v>
      </c>
      <c r="F12489" s="2271" t="s">
        <v>2651</v>
      </c>
    </row>
    <row r="12490" spans="1:6" ht="18.75" x14ac:dyDescent="0.3">
      <c r="A12490" s="1533" t="s">
        <v>855</v>
      </c>
      <c r="B12490" s="733">
        <v>45025</v>
      </c>
      <c r="C12490" s="732" t="s">
        <v>2610</v>
      </c>
      <c r="D12490" s="137" t="s">
        <v>2643</v>
      </c>
      <c r="E12490" s="732" t="s">
        <v>2635</v>
      </c>
      <c r="F12490" s="2272"/>
    </row>
    <row r="12491" spans="1:6" ht="15" customHeight="1" x14ac:dyDescent="0.3">
      <c r="A12491" s="1533" t="s">
        <v>855</v>
      </c>
      <c r="B12491" s="733">
        <v>45025</v>
      </c>
      <c r="C12491" s="732" t="s">
        <v>2610</v>
      </c>
      <c r="D12491" s="137" t="s">
        <v>2643</v>
      </c>
      <c r="E12491" s="732" t="s">
        <v>2625</v>
      </c>
      <c r="F12491" s="2271" t="s">
        <v>2654</v>
      </c>
    </row>
    <row r="12492" spans="1:6" ht="18.75" x14ac:dyDescent="0.3">
      <c r="A12492" s="1533" t="s">
        <v>855</v>
      </c>
      <c r="B12492" s="733">
        <v>45025</v>
      </c>
      <c r="C12492" s="732" t="s">
        <v>2610</v>
      </c>
      <c r="D12492" s="137" t="s">
        <v>2643</v>
      </c>
      <c r="E12492" s="137" t="s">
        <v>2750</v>
      </c>
      <c r="F12492" s="2272"/>
    </row>
    <row r="12493" spans="1:6" ht="15" customHeight="1" x14ac:dyDescent="0.3">
      <c r="A12493" s="1533" t="s">
        <v>855</v>
      </c>
      <c r="B12493" s="733">
        <v>45025</v>
      </c>
      <c r="C12493" s="732" t="s">
        <v>2610</v>
      </c>
      <c r="D12493" s="137" t="s">
        <v>2643</v>
      </c>
      <c r="E12493" s="732" t="s">
        <v>2661</v>
      </c>
      <c r="F12493" s="2271" t="s">
        <v>2657</v>
      </c>
    </row>
    <row r="12494" spans="1:6" ht="18.75" x14ac:dyDescent="0.3">
      <c r="A12494" s="1533" t="s">
        <v>855</v>
      </c>
      <c r="B12494" s="733">
        <v>45025</v>
      </c>
      <c r="C12494" s="732" t="s">
        <v>2610</v>
      </c>
      <c r="D12494" s="137" t="s">
        <v>2643</v>
      </c>
      <c r="E12494" s="732" t="s">
        <v>2836</v>
      </c>
      <c r="F12494" s="2272"/>
    </row>
    <row r="12495" spans="1:6" ht="15" customHeight="1" x14ac:dyDescent="0.3">
      <c r="A12495" s="1533" t="s">
        <v>855</v>
      </c>
      <c r="B12495" s="733">
        <v>45025</v>
      </c>
      <c r="C12495" s="732" t="s">
        <v>2610</v>
      </c>
      <c r="D12495" s="137" t="s">
        <v>2643</v>
      </c>
      <c r="E12495" s="732" t="s">
        <v>2798</v>
      </c>
      <c r="F12495" s="2271" t="s">
        <v>2659</v>
      </c>
    </row>
    <row r="12496" spans="1:6" ht="18.75" x14ac:dyDescent="0.3">
      <c r="A12496" s="1533" t="s">
        <v>855</v>
      </c>
      <c r="B12496" s="733">
        <v>45025</v>
      </c>
      <c r="C12496" s="732" t="s">
        <v>2610</v>
      </c>
      <c r="D12496" s="137" t="s">
        <v>2643</v>
      </c>
      <c r="E12496" s="732" t="s">
        <v>2630</v>
      </c>
      <c r="F12496" s="2272"/>
    </row>
    <row r="12497" spans="1:6" ht="15" customHeight="1" x14ac:dyDescent="0.3">
      <c r="A12497" s="1533" t="s">
        <v>855</v>
      </c>
      <c r="B12497" s="733">
        <v>45025</v>
      </c>
      <c r="C12497" s="732" t="s">
        <v>2610</v>
      </c>
      <c r="D12497" s="137" t="s">
        <v>2643</v>
      </c>
      <c r="E12497" s="732" t="s">
        <v>2639</v>
      </c>
      <c r="F12497" s="2277" t="s">
        <v>2662</v>
      </c>
    </row>
    <row r="12498" spans="1:6" ht="18.75" x14ac:dyDescent="0.3">
      <c r="A12498" s="1533" t="s">
        <v>855</v>
      </c>
      <c r="B12498" s="733">
        <v>45025</v>
      </c>
      <c r="C12498" s="732" t="s">
        <v>2610</v>
      </c>
      <c r="D12498" s="137" t="s">
        <v>2643</v>
      </c>
      <c r="E12498" s="732" t="s">
        <v>2628</v>
      </c>
      <c r="F12498" s="2278"/>
    </row>
    <row r="12499" spans="1:6" ht="15" customHeight="1" x14ac:dyDescent="0.3">
      <c r="A12499" s="1533" t="s">
        <v>855</v>
      </c>
      <c r="B12499" s="733">
        <v>45025</v>
      </c>
      <c r="C12499" s="732" t="s">
        <v>2610</v>
      </c>
      <c r="D12499" s="137" t="s">
        <v>2643</v>
      </c>
      <c r="E12499" s="732" t="s">
        <v>4842</v>
      </c>
      <c r="F12499" s="2277" t="s">
        <v>2706</v>
      </c>
    </row>
    <row r="12500" spans="1:6" ht="18.75" x14ac:dyDescent="0.3">
      <c r="A12500" s="1533" t="s">
        <v>855</v>
      </c>
      <c r="B12500" s="733">
        <v>45025</v>
      </c>
      <c r="C12500" s="732" t="s">
        <v>2610</v>
      </c>
      <c r="D12500" s="137" t="s">
        <v>2643</v>
      </c>
      <c r="E12500" s="732" t="s">
        <v>4474</v>
      </c>
      <c r="F12500" s="2277"/>
    </row>
    <row r="12501" spans="1:6" ht="18.75" x14ac:dyDescent="0.3">
      <c r="A12501" s="1533" t="s">
        <v>855</v>
      </c>
      <c r="B12501" s="733">
        <v>45025</v>
      </c>
      <c r="C12501" s="732" t="s">
        <v>2610</v>
      </c>
      <c r="D12501" s="137" t="s">
        <v>2643</v>
      </c>
      <c r="E12501" s="732" t="s">
        <v>2637</v>
      </c>
      <c r="F12501" s="2278"/>
    </row>
    <row r="12502" spans="1:6" ht="18.75" x14ac:dyDescent="0.3">
      <c r="A12502" s="2273" t="s">
        <v>2795</v>
      </c>
      <c r="B12502" s="2274"/>
      <c r="C12502" s="2274"/>
      <c r="D12502" s="2274"/>
      <c r="E12502" s="2274"/>
      <c r="F12502" s="2275"/>
    </row>
    <row r="12503" spans="1:6" ht="18.75" x14ac:dyDescent="0.3">
      <c r="A12503" s="2279" t="s">
        <v>2749</v>
      </c>
      <c r="B12503" s="2280"/>
      <c r="C12503" s="2280"/>
      <c r="D12503" s="2280"/>
      <c r="E12503" s="2280"/>
      <c r="F12503" s="2281"/>
    </row>
    <row r="12504" spans="1:6" ht="18.75" x14ac:dyDescent="0.3">
      <c r="A12504" s="1268" t="s">
        <v>6</v>
      </c>
      <c r="B12504" s="1269" t="s">
        <v>6</v>
      </c>
      <c r="C12504" s="1269" t="s">
        <v>6</v>
      </c>
      <c r="D12504" s="1269" t="s">
        <v>6</v>
      </c>
      <c r="E12504" s="1269" t="s">
        <v>6</v>
      </c>
      <c r="F12504" s="1270" t="s">
        <v>6</v>
      </c>
    </row>
    <row r="12505" spans="1:6" ht="15" customHeight="1" x14ac:dyDescent="0.3">
      <c r="A12505" s="737" t="s">
        <v>2674</v>
      </c>
      <c r="B12505" s="738">
        <v>45026</v>
      </c>
      <c r="C12505" s="1582" t="s">
        <v>2610</v>
      </c>
      <c r="D12505" s="1582" t="s">
        <v>2622</v>
      </c>
      <c r="E12505" s="1582" t="s">
        <v>2794</v>
      </c>
      <c r="F12505" s="2276" t="s">
        <v>2624</v>
      </c>
    </row>
    <row r="12506" spans="1:6" ht="18.75" x14ac:dyDescent="0.3">
      <c r="A12506" s="1533" t="s">
        <v>2674</v>
      </c>
      <c r="B12506" s="733">
        <v>45026</v>
      </c>
      <c r="C12506" s="732" t="s">
        <v>2610</v>
      </c>
      <c r="D12506" s="732" t="s">
        <v>2622</v>
      </c>
      <c r="E12506" s="732" t="s">
        <v>2688</v>
      </c>
      <c r="F12506" s="2272"/>
    </row>
    <row r="12507" spans="1:6" ht="15" customHeight="1" x14ac:dyDescent="0.3">
      <c r="A12507" s="1533" t="s">
        <v>2674</v>
      </c>
      <c r="B12507" s="733">
        <v>45026</v>
      </c>
      <c r="C12507" s="732" t="s">
        <v>2610</v>
      </c>
      <c r="D12507" s="732" t="s">
        <v>2622</v>
      </c>
      <c r="E12507" s="732" t="s">
        <v>2773</v>
      </c>
      <c r="F12507" s="2271" t="s">
        <v>2627</v>
      </c>
    </row>
    <row r="12508" spans="1:6" ht="18.75" x14ac:dyDescent="0.3">
      <c r="A12508" s="1533" t="s">
        <v>2674</v>
      </c>
      <c r="B12508" s="733">
        <v>45026</v>
      </c>
      <c r="C12508" s="732" t="s">
        <v>2610</v>
      </c>
      <c r="D12508" s="732" t="s">
        <v>2622</v>
      </c>
      <c r="E12508" s="732" t="s">
        <v>2695</v>
      </c>
      <c r="F12508" s="2272"/>
    </row>
    <row r="12509" spans="1:6" ht="15" customHeight="1" x14ac:dyDescent="0.3">
      <c r="A12509" s="1533" t="s">
        <v>2674</v>
      </c>
      <c r="B12509" s="733">
        <v>45026</v>
      </c>
      <c r="C12509" s="732" t="s">
        <v>2610</v>
      </c>
      <c r="D12509" s="137" t="s">
        <v>2622</v>
      </c>
      <c r="E12509" s="732" t="s">
        <v>4871</v>
      </c>
      <c r="F12509" s="2271" t="s">
        <v>2700</v>
      </c>
    </row>
    <row r="12510" spans="1:6" ht="18.75" x14ac:dyDescent="0.3">
      <c r="A12510" s="1533" t="s">
        <v>2674</v>
      </c>
      <c r="B12510" s="733">
        <v>45026</v>
      </c>
      <c r="C12510" s="732" t="s">
        <v>2610</v>
      </c>
      <c r="D12510" s="137" t="s">
        <v>2622</v>
      </c>
      <c r="E12510" s="732" t="s">
        <v>2676</v>
      </c>
      <c r="F12510" s="2272"/>
    </row>
    <row r="12511" spans="1:6" ht="18.75" x14ac:dyDescent="0.3">
      <c r="A12511" s="2273" t="s">
        <v>2715</v>
      </c>
      <c r="B12511" s="2274"/>
      <c r="C12511" s="2274"/>
      <c r="D12511" s="2274"/>
      <c r="E12511" s="2274"/>
      <c r="F12511" s="2275"/>
    </row>
    <row r="12512" spans="1:6" ht="15" customHeight="1" x14ac:dyDescent="0.3">
      <c r="A12512" s="1533" t="s">
        <v>2674</v>
      </c>
      <c r="B12512" s="733">
        <v>45026</v>
      </c>
      <c r="C12512" s="732" t="s">
        <v>2610</v>
      </c>
      <c r="D12512" s="732" t="s">
        <v>5113</v>
      </c>
      <c r="E12512" s="732" t="s">
        <v>2677</v>
      </c>
      <c r="F12512" s="2271" t="s">
        <v>2631</v>
      </c>
    </row>
    <row r="12513" spans="1:6" ht="18.75" x14ac:dyDescent="0.3">
      <c r="A12513" s="1533" t="s">
        <v>2674</v>
      </c>
      <c r="B12513" s="733">
        <v>45026</v>
      </c>
      <c r="C12513" s="732" t="s">
        <v>2610</v>
      </c>
      <c r="D12513" s="732" t="s">
        <v>5113</v>
      </c>
      <c r="E12513" s="732" t="s">
        <v>2671</v>
      </c>
      <c r="F12513" s="2272"/>
    </row>
    <row r="12514" spans="1:6" ht="15" customHeight="1" x14ac:dyDescent="0.3">
      <c r="A12514" s="1533" t="s">
        <v>2674</v>
      </c>
      <c r="B12514" s="733">
        <v>45026</v>
      </c>
      <c r="C12514" s="732" t="s">
        <v>2610</v>
      </c>
      <c r="D12514" s="732" t="s">
        <v>5113</v>
      </c>
      <c r="E12514" s="732" t="s">
        <v>4526</v>
      </c>
      <c r="F12514" s="2277" t="s">
        <v>2634</v>
      </c>
    </row>
    <row r="12515" spans="1:6" ht="18.75" x14ac:dyDescent="0.3">
      <c r="A12515" s="1533" t="s">
        <v>2674</v>
      </c>
      <c r="B12515" s="733">
        <v>45026</v>
      </c>
      <c r="C12515" s="732" t="s">
        <v>2610</v>
      </c>
      <c r="D12515" s="732" t="s">
        <v>5113</v>
      </c>
      <c r="E12515" s="732" t="s">
        <v>2681</v>
      </c>
      <c r="F12515" s="2278"/>
    </row>
    <row r="12516" spans="1:6" ht="18.75" x14ac:dyDescent="0.3">
      <c r="A12516" s="2273" t="s">
        <v>5116</v>
      </c>
      <c r="B12516" s="2274"/>
      <c r="C12516" s="2274"/>
      <c r="D12516" s="2274"/>
      <c r="E12516" s="2274"/>
      <c r="F12516" s="2275"/>
    </row>
    <row r="12517" spans="1:6" ht="15" customHeight="1" x14ac:dyDescent="0.3">
      <c r="A12517" s="1533" t="s">
        <v>2674</v>
      </c>
      <c r="B12517" s="733">
        <v>45026</v>
      </c>
      <c r="C12517" s="732" t="s">
        <v>2610</v>
      </c>
      <c r="D12517" s="732" t="s">
        <v>2844</v>
      </c>
      <c r="E12517" s="732" t="s">
        <v>2829</v>
      </c>
      <c r="F12517" s="2277" t="s">
        <v>2638</v>
      </c>
    </row>
    <row r="12518" spans="1:6" ht="18.75" x14ac:dyDescent="0.3">
      <c r="A12518" s="1533" t="s">
        <v>2674</v>
      </c>
      <c r="B12518" s="733">
        <v>45026</v>
      </c>
      <c r="C12518" s="732" t="s">
        <v>2610</v>
      </c>
      <c r="D12518" s="732" t="s">
        <v>2844</v>
      </c>
      <c r="E12518" s="732" t="s">
        <v>2658</v>
      </c>
      <c r="F12518" s="2278"/>
    </row>
    <row r="12519" spans="1:6" ht="15" customHeight="1" x14ac:dyDescent="0.3">
      <c r="A12519" s="1533" t="s">
        <v>2674</v>
      </c>
      <c r="B12519" s="733">
        <v>45026</v>
      </c>
      <c r="C12519" s="732" t="s">
        <v>2610</v>
      </c>
      <c r="D12519" s="732" t="s">
        <v>2844</v>
      </c>
      <c r="E12519" s="732" t="s">
        <v>5117</v>
      </c>
      <c r="F12519" s="2277" t="s">
        <v>2641</v>
      </c>
    </row>
    <row r="12520" spans="1:6" ht="18.75" x14ac:dyDescent="0.3">
      <c r="A12520" s="1533" t="s">
        <v>2674</v>
      </c>
      <c r="B12520" s="733">
        <v>45026</v>
      </c>
      <c r="C12520" s="732" t="s">
        <v>2610</v>
      </c>
      <c r="D12520" s="732" t="s">
        <v>2844</v>
      </c>
      <c r="E12520" s="732" t="s">
        <v>2696</v>
      </c>
      <c r="F12520" s="2278"/>
    </row>
    <row r="12521" spans="1:6" ht="18.75" x14ac:dyDescent="0.3">
      <c r="A12521" s="2273" t="s">
        <v>4854</v>
      </c>
      <c r="B12521" s="2274"/>
      <c r="C12521" s="2274"/>
      <c r="D12521" s="2274"/>
      <c r="E12521" s="2274"/>
      <c r="F12521" s="2275"/>
    </row>
    <row r="12522" spans="1:6" ht="15" customHeight="1" x14ac:dyDescent="0.3">
      <c r="A12522" s="1533" t="s">
        <v>2674</v>
      </c>
      <c r="B12522" s="733">
        <v>45026</v>
      </c>
      <c r="C12522" s="732" t="s">
        <v>2610</v>
      </c>
      <c r="D12522" s="137" t="s">
        <v>2643</v>
      </c>
      <c r="E12522" s="732" t="s">
        <v>2640</v>
      </c>
      <c r="F12522" s="2271" t="s">
        <v>2645</v>
      </c>
    </row>
    <row r="12523" spans="1:6" ht="18.75" x14ac:dyDescent="0.3">
      <c r="A12523" s="1533" t="s">
        <v>2674</v>
      </c>
      <c r="B12523" s="733">
        <v>45026</v>
      </c>
      <c r="C12523" s="732" t="s">
        <v>2610</v>
      </c>
      <c r="D12523" s="137" t="s">
        <v>2643</v>
      </c>
      <c r="E12523" s="732" t="s">
        <v>2835</v>
      </c>
      <c r="F12523" s="2272"/>
    </row>
    <row r="12524" spans="1:6" ht="15" customHeight="1" x14ac:dyDescent="0.3">
      <c r="A12524" s="1533" t="s">
        <v>2674</v>
      </c>
      <c r="B12524" s="733">
        <v>45026</v>
      </c>
      <c r="C12524" s="732" t="s">
        <v>2610</v>
      </c>
      <c r="D12524" s="137" t="s">
        <v>2643</v>
      </c>
      <c r="E12524" s="732" t="s">
        <v>4770</v>
      </c>
      <c r="F12524" s="2271" t="s">
        <v>2648</v>
      </c>
    </row>
    <row r="12525" spans="1:6" ht="18.75" x14ac:dyDescent="0.3">
      <c r="A12525" s="1533" t="s">
        <v>2674</v>
      </c>
      <c r="B12525" s="733">
        <v>45026</v>
      </c>
      <c r="C12525" s="732" t="s">
        <v>2610</v>
      </c>
      <c r="D12525" s="137" t="s">
        <v>2643</v>
      </c>
      <c r="E12525" s="732" t="s">
        <v>2699</v>
      </c>
      <c r="F12525" s="2272"/>
    </row>
    <row r="12526" spans="1:6" ht="15" customHeight="1" x14ac:dyDescent="0.3">
      <c r="A12526" s="1533" t="s">
        <v>2674</v>
      </c>
      <c r="B12526" s="733">
        <v>45026</v>
      </c>
      <c r="C12526" s="732" t="s">
        <v>2610</v>
      </c>
      <c r="D12526" s="137" t="s">
        <v>2643</v>
      </c>
      <c r="E12526" s="732" t="s">
        <v>2780</v>
      </c>
      <c r="F12526" s="2271" t="s">
        <v>2651</v>
      </c>
    </row>
    <row r="12527" spans="1:6" ht="18.75" x14ac:dyDescent="0.3">
      <c r="A12527" s="1533" t="s">
        <v>2674</v>
      </c>
      <c r="B12527" s="733">
        <v>45026</v>
      </c>
      <c r="C12527" s="732" t="s">
        <v>2610</v>
      </c>
      <c r="D12527" s="137" t="s">
        <v>2643</v>
      </c>
      <c r="E12527" s="732" t="s">
        <v>2703</v>
      </c>
      <c r="F12527" s="2272"/>
    </row>
    <row r="12528" spans="1:6" ht="15" customHeight="1" x14ac:dyDescent="0.3">
      <c r="A12528" s="1533" t="s">
        <v>2674</v>
      </c>
      <c r="B12528" s="733">
        <v>45026</v>
      </c>
      <c r="C12528" s="732" t="s">
        <v>2610</v>
      </c>
      <c r="D12528" s="137" t="s">
        <v>2643</v>
      </c>
      <c r="E12528" s="732" t="s">
        <v>2687</v>
      </c>
      <c r="F12528" s="2271" t="s">
        <v>2654</v>
      </c>
    </row>
    <row r="12529" spans="1:6" ht="18.75" x14ac:dyDescent="0.3">
      <c r="A12529" s="1533" t="s">
        <v>2674</v>
      </c>
      <c r="B12529" s="733">
        <v>45026</v>
      </c>
      <c r="C12529" s="732" t="s">
        <v>2610</v>
      </c>
      <c r="D12529" s="137" t="s">
        <v>2643</v>
      </c>
      <c r="E12529" s="732" t="s">
        <v>2635</v>
      </c>
      <c r="F12529" s="2272"/>
    </row>
    <row r="12530" spans="1:6" ht="15" customHeight="1" x14ac:dyDescent="0.3">
      <c r="A12530" s="1533" t="s">
        <v>2674</v>
      </c>
      <c r="B12530" s="733">
        <v>45026</v>
      </c>
      <c r="C12530" s="732" t="s">
        <v>2610</v>
      </c>
      <c r="D12530" s="137" t="s">
        <v>2643</v>
      </c>
      <c r="E12530" s="732" t="s">
        <v>2686</v>
      </c>
      <c r="F12530" s="2271" t="s">
        <v>2657</v>
      </c>
    </row>
    <row r="12531" spans="1:6" ht="18.75" x14ac:dyDescent="0.3">
      <c r="A12531" s="1533" t="s">
        <v>2674</v>
      </c>
      <c r="B12531" s="733">
        <v>45026</v>
      </c>
      <c r="C12531" s="732" t="s">
        <v>2610</v>
      </c>
      <c r="D12531" s="137" t="s">
        <v>2643</v>
      </c>
      <c r="E12531" s="732" t="s">
        <v>2623</v>
      </c>
      <c r="F12531" s="2272"/>
    </row>
    <row r="12532" spans="1:6" ht="15" customHeight="1" x14ac:dyDescent="0.3">
      <c r="A12532" s="1533" t="s">
        <v>2674</v>
      </c>
      <c r="B12532" s="733">
        <v>45026</v>
      </c>
      <c r="C12532" s="732" t="s">
        <v>2610</v>
      </c>
      <c r="D12532" s="137" t="s">
        <v>2643</v>
      </c>
      <c r="E12532" s="732" t="s">
        <v>2694</v>
      </c>
      <c r="F12532" s="2271" t="s">
        <v>2659</v>
      </c>
    </row>
    <row r="12533" spans="1:6" ht="18.75" x14ac:dyDescent="0.3">
      <c r="A12533" s="1533" t="s">
        <v>2674</v>
      </c>
      <c r="B12533" s="733">
        <v>45026</v>
      </c>
      <c r="C12533" s="732" t="s">
        <v>2610</v>
      </c>
      <c r="D12533" s="137" t="s">
        <v>2643</v>
      </c>
      <c r="E12533" s="732" t="s">
        <v>2709</v>
      </c>
      <c r="F12533" s="2272"/>
    </row>
    <row r="12534" spans="1:6" ht="15" customHeight="1" x14ac:dyDescent="0.3">
      <c r="A12534" s="1533" t="s">
        <v>2674</v>
      </c>
      <c r="B12534" s="733">
        <v>45026</v>
      </c>
      <c r="C12534" s="732" t="s">
        <v>2610</v>
      </c>
      <c r="D12534" s="137" t="s">
        <v>2643</v>
      </c>
      <c r="E12534" s="732" t="s">
        <v>2740</v>
      </c>
      <c r="F12534" s="2277" t="s">
        <v>2662</v>
      </c>
    </row>
    <row r="12535" spans="1:6" ht="18.75" x14ac:dyDescent="0.3">
      <c r="A12535" s="1533" t="s">
        <v>2674</v>
      </c>
      <c r="B12535" s="733">
        <v>45026</v>
      </c>
      <c r="C12535" s="732" t="s">
        <v>2610</v>
      </c>
      <c r="D12535" s="137" t="s">
        <v>2643</v>
      </c>
      <c r="E12535" s="732" t="s">
        <v>2685</v>
      </c>
      <c r="F12535" s="2278"/>
    </row>
    <row r="12536" spans="1:6" ht="15" customHeight="1" x14ac:dyDescent="0.3">
      <c r="A12536" s="1533" t="s">
        <v>2674</v>
      </c>
      <c r="B12536" s="733">
        <v>45026</v>
      </c>
      <c r="C12536" s="732" t="s">
        <v>2610</v>
      </c>
      <c r="D12536" s="137" t="s">
        <v>2643</v>
      </c>
      <c r="E12536" s="732" t="s">
        <v>2750</v>
      </c>
      <c r="F12536" s="2277" t="s">
        <v>2706</v>
      </c>
    </row>
    <row r="12537" spans="1:6" ht="18.75" x14ac:dyDescent="0.3">
      <c r="A12537" s="1533" t="s">
        <v>2674</v>
      </c>
      <c r="B12537" s="733">
        <v>45026</v>
      </c>
      <c r="C12537" s="732" t="s">
        <v>2610</v>
      </c>
      <c r="D12537" s="137" t="s">
        <v>2643</v>
      </c>
      <c r="E12537" s="732" t="s">
        <v>2752</v>
      </c>
      <c r="F12537" s="2278"/>
    </row>
    <row r="12538" spans="1:6" ht="18.75" x14ac:dyDescent="0.3">
      <c r="A12538" s="2273" t="s">
        <v>2801</v>
      </c>
      <c r="B12538" s="2274"/>
      <c r="C12538" s="2274"/>
      <c r="D12538" s="2274"/>
      <c r="E12538" s="2274"/>
      <c r="F12538" s="2275"/>
    </row>
    <row r="12539" spans="1:6" ht="18.75" x14ac:dyDescent="0.3">
      <c r="A12539" s="2279" t="s">
        <v>2720</v>
      </c>
      <c r="B12539" s="2280"/>
      <c r="C12539" s="2280"/>
      <c r="D12539" s="2280"/>
      <c r="E12539" s="2280"/>
      <c r="F12539" s="2281"/>
    </row>
    <row r="12540" spans="1:6" ht="18.75" x14ac:dyDescent="0.3">
      <c r="A12540" s="1268" t="s">
        <v>6</v>
      </c>
      <c r="B12540" s="1269" t="s">
        <v>6</v>
      </c>
      <c r="C12540" s="1269" t="s">
        <v>6</v>
      </c>
      <c r="D12540" s="1269" t="s">
        <v>6</v>
      </c>
      <c r="E12540" s="1269" t="s">
        <v>6</v>
      </c>
      <c r="F12540" s="1270" t="s">
        <v>6</v>
      </c>
    </row>
    <row r="12541" spans="1:6" ht="15" customHeight="1" x14ac:dyDescent="0.3">
      <c r="A12541" s="737" t="s">
        <v>771</v>
      </c>
      <c r="B12541" s="738">
        <v>45027</v>
      </c>
      <c r="C12541" s="1582" t="s">
        <v>2610</v>
      </c>
      <c r="D12541" s="149" t="s">
        <v>2622</v>
      </c>
      <c r="E12541" s="1582" t="s">
        <v>2676</v>
      </c>
      <c r="F12541" s="2276" t="s">
        <v>2624</v>
      </c>
    </row>
    <row r="12542" spans="1:6" ht="18.75" x14ac:dyDescent="0.3">
      <c r="A12542" s="1533" t="s">
        <v>771</v>
      </c>
      <c r="B12542" s="733">
        <v>45027</v>
      </c>
      <c r="C12542" s="732" t="s">
        <v>2610</v>
      </c>
      <c r="D12542" s="137" t="s">
        <v>2622</v>
      </c>
      <c r="E12542" s="732" t="s">
        <v>2752</v>
      </c>
      <c r="F12542" s="2272"/>
    </row>
    <row r="12543" spans="1:6" ht="15" customHeight="1" x14ac:dyDescent="0.3">
      <c r="A12543" s="1533" t="s">
        <v>771</v>
      </c>
      <c r="B12543" s="733">
        <v>45027</v>
      </c>
      <c r="C12543" s="732" t="s">
        <v>2610</v>
      </c>
      <c r="D12543" s="137" t="s">
        <v>2622</v>
      </c>
      <c r="E12543" s="732" t="s">
        <v>2828</v>
      </c>
      <c r="F12543" s="2271" t="s">
        <v>2627</v>
      </c>
    </row>
    <row r="12544" spans="1:6" ht="18.75" x14ac:dyDescent="0.3">
      <c r="A12544" s="1533" t="s">
        <v>771</v>
      </c>
      <c r="B12544" s="733">
        <v>45027</v>
      </c>
      <c r="C12544" s="732" t="s">
        <v>2610</v>
      </c>
      <c r="D12544" s="137" t="s">
        <v>2622</v>
      </c>
      <c r="E12544" s="732" t="s">
        <v>2780</v>
      </c>
      <c r="F12544" s="2272"/>
    </row>
    <row r="12545" spans="1:6" ht="15" customHeight="1" x14ac:dyDescent="0.3">
      <c r="A12545" s="1533" t="s">
        <v>771</v>
      </c>
      <c r="B12545" s="733">
        <v>45027</v>
      </c>
      <c r="C12545" s="732" t="s">
        <v>2610</v>
      </c>
      <c r="D12545" s="137" t="s">
        <v>2622</v>
      </c>
      <c r="E12545" s="732" t="s">
        <v>2671</v>
      </c>
      <c r="F12545" s="2271" t="s">
        <v>2700</v>
      </c>
    </row>
    <row r="12546" spans="1:6" ht="18.75" x14ac:dyDescent="0.3">
      <c r="A12546" s="1533" t="s">
        <v>771</v>
      </c>
      <c r="B12546" s="733">
        <v>45027</v>
      </c>
      <c r="C12546" s="732" t="s">
        <v>2610</v>
      </c>
      <c r="D12546" s="137" t="s">
        <v>2622</v>
      </c>
      <c r="E12546" s="732" t="s">
        <v>2809</v>
      </c>
      <c r="F12546" s="2272"/>
    </row>
    <row r="12547" spans="1:6" ht="18.75" x14ac:dyDescent="0.3">
      <c r="A12547" s="2273" t="s">
        <v>2722</v>
      </c>
      <c r="B12547" s="2274"/>
      <c r="C12547" s="2274"/>
      <c r="D12547" s="2274"/>
      <c r="E12547" s="2274"/>
      <c r="F12547" s="2275"/>
    </row>
    <row r="12548" spans="1:6" ht="15" customHeight="1" x14ac:dyDescent="0.3">
      <c r="A12548" s="1533" t="s">
        <v>771</v>
      </c>
      <c r="B12548" s="733">
        <v>45027</v>
      </c>
      <c r="C12548" s="732" t="s">
        <v>2610</v>
      </c>
      <c r="D12548" s="732" t="s">
        <v>2306</v>
      </c>
      <c r="E12548" s="732" t="s">
        <v>2771</v>
      </c>
      <c r="F12548" s="2277" t="s">
        <v>2631</v>
      </c>
    </row>
    <row r="12549" spans="1:6" ht="18.75" x14ac:dyDescent="0.3">
      <c r="A12549" s="1533" t="s">
        <v>771</v>
      </c>
      <c r="B12549" s="733">
        <v>45027</v>
      </c>
      <c r="C12549" s="732" t="s">
        <v>2610</v>
      </c>
      <c r="D12549" s="732" t="s">
        <v>2306</v>
      </c>
      <c r="E12549" s="732" t="s">
        <v>2709</v>
      </c>
      <c r="F12549" s="2278"/>
    </row>
    <row r="12550" spans="1:6" ht="18.75" x14ac:dyDescent="0.3">
      <c r="A12550" s="2273" t="s">
        <v>2814</v>
      </c>
      <c r="B12550" s="2274"/>
      <c r="C12550" s="2274"/>
      <c r="D12550" s="2274"/>
      <c r="E12550" s="2274"/>
      <c r="F12550" s="2275"/>
    </row>
    <row r="12551" spans="1:6" ht="15" customHeight="1" x14ac:dyDescent="0.3">
      <c r="A12551" s="1533" t="s">
        <v>771</v>
      </c>
      <c r="B12551" s="733">
        <v>45027</v>
      </c>
      <c r="C12551" s="732" t="s">
        <v>2610</v>
      </c>
      <c r="D12551" s="732" t="s">
        <v>2844</v>
      </c>
      <c r="E12551" s="137" t="s">
        <v>2750</v>
      </c>
      <c r="F12551" s="2271" t="s">
        <v>2634</v>
      </c>
    </row>
    <row r="12552" spans="1:6" ht="18.75" x14ac:dyDescent="0.3">
      <c r="A12552" s="1533" t="s">
        <v>771</v>
      </c>
      <c r="B12552" s="733">
        <v>45027</v>
      </c>
      <c r="C12552" s="732" t="s">
        <v>2610</v>
      </c>
      <c r="D12552" s="732" t="s">
        <v>2844</v>
      </c>
      <c r="E12552" s="732" t="s">
        <v>4929</v>
      </c>
      <c r="F12552" s="2284"/>
    </row>
    <row r="12553" spans="1:6" ht="15" customHeight="1" x14ac:dyDescent="0.3">
      <c r="A12553" s="1533" t="s">
        <v>771</v>
      </c>
      <c r="B12553" s="733">
        <v>45027</v>
      </c>
      <c r="C12553" s="732" t="s">
        <v>2610</v>
      </c>
      <c r="D12553" s="732" t="s">
        <v>2844</v>
      </c>
      <c r="E12553" s="732" t="s">
        <v>2726</v>
      </c>
      <c r="F12553" s="2277" t="s">
        <v>2638</v>
      </c>
    </row>
    <row r="12554" spans="1:6" ht="18.75" x14ac:dyDescent="0.3">
      <c r="A12554" s="1533" t="s">
        <v>771</v>
      </c>
      <c r="B12554" s="733">
        <v>45027</v>
      </c>
      <c r="C12554" s="732" t="s">
        <v>2610</v>
      </c>
      <c r="D12554" s="732" t="s">
        <v>2844</v>
      </c>
      <c r="E12554" s="137" t="s">
        <v>2684</v>
      </c>
      <c r="F12554" s="2278"/>
    </row>
    <row r="12555" spans="1:6" ht="18.75" x14ac:dyDescent="0.3">
      <c r="A12555" s="2273" t="s">
        <v>5118</v>
      </c>
      <c r="B12555" s="2274"/>
      <c r="C12555" s="2274"/>
      <c r="D12555" s="2274"/>
      <c r="E12555" s="2274"/>
      <c r="F12555" s="2275"/>
    </row>
    <row r="12556" spans="1:6" ht="15" customHeight="1" x14ac:dyDescent="0.3">
      <c r="A12556" s="1533" t="s">
        <v>771</v>
      </c>
      <c r="B12556" s="733">
        <v>45027</v>
      </c>
      <c r="C12556" s="732" t="s">
        <v>2610</v>
      </c>
      <c r="D12556" s="137" t="s">
        <v>2643</v>
      </c>
      <c r="E12556" s="732" t="s">
        <v>2777</v>
      </c>
      <c r="F12556" s="2271" t="s">
        <v>2645</v>
      </c>
    </row>
    <row r="12557" spans="1:6" ht="18.75" x14ac:dyDescent="0.3">
      <c r="A12557" s="1533" t="s">
        <v>771</v>
      </c>
      <c r="B12557" s="733">
        <v>45027</v>
      </c>
      <c r="C12557" s="732" t="s">
        <v>2610</v>
      </c>
      <c r="D12557" s="137" t="s">
        <v>2643</v>
      </c>
      <c r="E12557" s="732" t="s">
        <v>2697</v>
      </c>
      <c r="F12557" s="2272"/>
    </row>
    <row r="12558" spans="1:6" ht="15" customHeight="1" x14ac:dyDescent="0.3">
      <c r="A12558" s="1533" t="s">
        <v>771</v>
      </c>
      <c r="B12558" s="733">
        <v>45027</v>
      </c>
      <c r="C12558" s="732" t="s">
        <v>2610</v>
      </c>
      <c r="D12558" s="137" t="s">
        <v>2643</v>
      </c>
      <c r="E12558" s="732" t="s">
        <v>4770</v>
      </c>
      <c r="F12558" s="2271" t="s">
        <v>2648</v>
      </c>
    </row>
    <row r="12559" spans="1:6" ht="18.75" x14ac:dyDescent="0.3">
      <c r="A12559" s="1533" t="s">
        <v>771</v>
      </c>
      <c r="B12559" s="733">
        <v>45027</v>
      </c>
      <c r="C12559" s="732" t="s">
        <v>2610</v>
      </c>
      <c r="D12559" s="137" t="s">
        <v>2643</v>
      </c>
      <c r="E12559" s="732" t="s">
        <v>2744</v>
      </c>
      <c r="F12559" s="2272"/>
    </row>
    <row r="12560" spans="1:6" ht="15" customHeight="1" x14ac:dyDescent="0.3">
      <c r="A12560" s="1533" t="s">
        <v>771</v>
      </c>
      <c r="B12560" s="733">
        <v>45027</v>
      </c>
      <c r="C12560" s="732" t="s">
        <v>2610</v>
      </c>
      <c r="D12560" s="137" t="s">
        <v>2643</v>
      </c>
      <c r="E12560" s="137" t="s">
        <v>2623</v>
      </c>
      <c r="F12560" s="2271" t="s">
        <v>2651</v>
      </c>
    </row>
    <row r="12561" spans="1:6" ht="18.75" x14ac:dyDescent="0.3">
      <c r="A12561" s="1533" t="s">
        <v>771</v>
      </c>
      <c r="B12561" s="733">
        <v>45027</v>
      </c>
      <c r="C12561" s="732" t="s">
        <v>2610</v>
      </c>
      <c r="D12561" s="137" t="s">
        <v>2643</v>
      </c>
      <c r="E12561" s="137" t="s">
        <v>2686</v>
      </c>
      <c r="F12561" s="2272"/>
    </row>
    <row r="12562" spans="1:6" ht="15" customHeight="1" x14ac:dyDescent="0.3">
      <c r="A12562" s="1533" t="s">
        <v>771</v>
      </c>
      <c r="B12562" s="733">
        <v>45027</v>
      </c>
      <c r="C12562" s="732" t="s">
        <v>2610</v>
      </c>
      <c r="D12562" s="137" t="s">
        <v>2643</v>
      </c>
      <c r="E12562" s="732" t="s">
        <v>2683</v>
      </c>
      <c r="F12562" s="2271" t="s">
        <v>2654</v>
      </c>
    </row>
    <row r="12563" spans="1:6" ht="18.75" x14ac:dyDescent="0.3">
      <c r="A12563" s="1533" t="s">
        <v>771</v>
      </c>
      <c r="B12563" s="733">
        <v>45027</v>
      </c>
      <c r="C12563" s="732" t="s">
        <v>2610</v>
      </c>
      <c r="D12563" s="137" t="s">
        <v>2643</v>
      </c>
      <c r="E12563" s="732" t="s">
        <v>2746</v>
      </c>
      <c r="F12563" s="2272"/>
    </row>
    <row r="12564" spans="1:6" ht="15" customHeight="1" x14ac:dyDescent="0.3">
      <c r="A12564" s="1533" t="s">
        <v>771</v>
      </c>
      <c r="B12564" s="733">
        <v>45027</v>
      </c>
      <c r="C12564" s="732" t="s">
        <v>2610</v>
      </c>
      <c r="D12564" s="137" t="s">
        <v>2643</v>
      </c>
      <c r="E12564" s="732" t="s">
        <v>2718</v>
      </c>
      <c r="F12564" s="2271" t="s">
        <v>2657</v>
      </c>
    </row>
    <row r="12565" spans="1:6" ht="18.75" x14ac:dyDescent="0.3">
      <c r="A12565" s="1533" t="s">
        <v>771</v>
      </c>
      <c r="B12565" s="733">
        <v>45027</v>
      </c>
      <c r="C12565" s="732" t="s">
        <v>2610</v>
      </c>
      <c r="D12565" s="137" t="s">
        <v>2643</v>
      </c>
      <c r="E12565" s="732" t="s">
        <v>2681</v>
      </c>
      <c r="F12565" s="2272"/>
    </row>
    <row r="12566" spans="1:6" ht="15" customHeight="1" x14ac:dyDescent="0.3">
      <c r="A12566" s="1533" t="s">
        <v>771</v>
      </c>
      <c r="B12566" s="733">
        <v>45027</v>
      </c>
      <c r="C12566" s="732" t="s">
        <v>2610</v>
      </c>
      <c r="D12566" s="137" t="s">
        <v>2643</v>
      </c>
      <c r="E12566" s="732" t="s">
        <v>2696</v>
      </c>
      <c r="F12566" s="2271" t="s">
        <v>2659</v>
      </c>
    </row>
    <row r="12567" spans="1:6" ht="18.75" x14ac:dyDescent="0.3">
      <c r="A12567" s="1533" t="s">
        <v>771</v>
      </c>
      <c r="B12567" s="733">
        <v>45027</v>
      </c>
      <c r="C12567" s="732" t="s">
        <v>2610</v>
      </c>
      <c r="D12567" s="137" t="s">
        <v>2643</v>
      </c>
      <c r="E12567" s="732" t="s">
        <v>2765</v>
      </c>
      <c r="F12567" s="2272"/>
    </row>
    <row r="12568" spans="1:6" ht="15" customHeight="1" x14ac:dyDescent="0.3">
      <c r="A12568" s="1533" t="s">
        <v>771</v>
      </c>
      <c r="B12568" s="733">
        <v>45027</v>
      </c>
      <c r="C12568" s="732" t="s">
        <v>2610</v>
      </c>
      <c r="D12568" s="137" t="s">
        <v>2643</v>
      </c>
      <c r="E12568" s="732" t="s">
        <v>2694</v>
      </c>
      <c r="F12568" s="2277" t="s">
        <v>2662</v>
      </c>
    </row>
    <row r="12569" spans="1:6" ht="18.75" x14ac:dyDescent="0.3">
      <c r="A12569" s="1533" t="s">
        <v>771</v>
      </c>
      <c r="B12569" s="733">
        <v>45027</v>
      </c>
      <c r="C12569" s="732" t="s">
        <v>2610</v>
      </c>
      <c r="D12569" s="137" t="s">
        <v>2643</v>
      </c>
      <c r="E12569" s="732" t="s">
        <v>2689</v>
      </c>
      <c r="F12569" s="2278"/>
    </row>
    <row r="12570" spans="1:6" ht="18.75" x14ac:dyDescent="0.3">
      <c r="A12570" s="2273" t="s">
        <v>2795</v>
      </c>
      <c r="B12570" s="2274"/>
      <c r="C12570" s="2274"/>
      <c r="D12570" s="2274"/>
      <c r="E12570" s="2274"/>
      <c r="F12570" s="2275"/>
    </row>
    <row r="12571" spans="1:6" ht="18.75" x14ac:dyDescent="0.3">
      <c r="A12571" s="2279" t="s">
        <v>2713</v>
      </c>
      <c r="B12571" s="2280"/>
      <c r="C12571" s="2280"/>
      <c r="D12571" s="2280"/>
      <c r="E12571" s="2280"/>
      <c r="F12571" s="2281"/>
    </row>
    <row r="12572" spans="1:6" ht="18.75" x14ac:dyDescent="0.3">
      <c r="A12572" s="1268" t="s">
        <v>6</v>
      </c>
      <c r="B12572" s="1269" t="s">
        <v>6</v>
      </c>
      <c r="C12572" s="1269" t="s">
        <v>6</v>
      </c>
      <c r="D12572" s="1269" t="s">
        <v>6</v>
      </c>
      <c r="E12572" s="1269" t="s">
        <v>6</v>
      </c>
      <c r="F12572" s="1270" t="s">
        <v>6</v>
      </c>
    </row>
    <row r="12573" spans="1:6" ht="15" customHeight="1" x14ac:dyDescent="0.3">
      <c r="A12573" s="737" t="s">
        <v>4980</v>
      </c>
      <c r="B12573" s="738">
        <v>45028</v>
      </c>
      <c r="C12573" s="1582" t="s">
        <v>2610</v>
      </c>
      <c r="D12573" s="149" t="s">
        <v>2622</v>
      </c>
      <c r="E12573" s="1582" t="s">
        <v>2683</v>
      </c>
      <c r="F12573" s="2276" t="s">
        <v>2624</v>
      </c>
    </row>
    <row r="12574" spans="1:6" ht="18.75" x14ac:dyDescent="0.3">
      <c r="A12574" s="1533" t="s">
        <v>4980</v>
      </c>
      <c r="B12574" s="733">
        <v>45028</v>
      </c>
      <c r="C12574" s="732" t="s">
        <v>2610</v>
      </c>
      <c r="D12574" s="137" t="s">
        <v>2622</v>
      </c>
      <c r="E12574" s="137" t="s">
        <v>2697</v>
      </c>
      <c r="F12574" s="2272"/>
    </row>
    <row r="12575" spans="1:6" ht="15" customHeight="1" x14ac:dyDescent="0.3">
      <c r="A12575" s="1533" t="s">
        <v>4980</v>
      </c>
      <c r="B12575" s="733">
        <v>45028</v>
      </c>
      <c r="C12575" s="732" t="s">
        <v>2610</v>
      </c>
      <c r="D12575" s="137" t="s">
        <v>2622</v>
      </c>
      <c r="E12575" s="732" t="s">
        <v>2676</v>
      </c>
      <c r="F12575" s="2271" t="s">
        <v>2627</v>
      </c>
    </row>
    <row r="12576" spans="1:6" ht="18.75" x14ac:dyDescent="0.3">
      <c r="A12576" s="1533" t="s">
        <v>4980</v>
      </c>
      <c r="B12576" s="733">
        <v>45028</v>
      </c>
      <c r="C12576" s="732" t="s">
        <v>2610</v>
      </c>
      <c r="D12576" s="137" t="s">
        <v>2622</v>
      </c>
      <c r="E12576" s="137" t="s">
        <v>2635</v>
      </c>
      <c r="F12576" s="2272"/>
    </row>
    <row r="12577" spans="1:6" ht="15" customHeight="1" x14ac:dyDescent="0.3">
      <c r="A12577" s="1533" t="s">
        <v>4980</v>
      </c>
      <c r="B12577" s="733">
        <v>45028</v>
      </c>
      <c r="C12577" s="732" t="s">
        <v>2610</v>
      </c>
      <c r="D12577" s="137" t="s">
        <v>2622</v>
      </c>
      <c r="E12577" s="732" t="s">
        <v>2786</v>
      </c>
      <c r="F12577" s="2271" t="s">
        <v>2700</v>
      </c>
    </row>
    <row r="12578" spans="1:6" ht="18.75" x14ac:dyDescent="0.3">
      <c r="A12578" s="1533" t="s">
        <v>4980</v>
      </c>
      <c r="B12578" s="733">
        <v>45028</v>
      </c>
      <c r="C12578" s="732" t="s">
        <v>2610</v>
      </c>
      <c r="D12578" s="137" t="s">
        <v>2622</v>
      </c>
      <c r="E12578" s="732" t="s">
        <v>4803</v>
      </c>
      <c r="F12578" s="2272"/>
    </row>
    <row r="12579" spans="1:6" ht="18.75" x14ac:dyDescent="0.3">
      <c r="A12579" s="2273" t="s">
        <v>2742</v>
      </c>
      <c r="B12579" s="2274"/>
      <c r="C12579" s="2274"/>
      <c r="D12579" s="2274"/>
      <c r="E12579" s="2274"/>
      <c r="F12579" s="2275"/>
    </row>
    <row r="12580" spans="1:6" ht="15" customHeight="1" x14ac:dyDescent="0.3">
      <c r="A12580" s="1533" t="s">
        <v>4980</v>
      </c>
      <c r="B12580" s="733">
        <v>45028</v>
      </c>
      <c r="C12580" s="732" t="s">
        <v>2610</v>
      </c>
      <c r="D12580" s="732" t="s">
        <v>2306</v>
      </c>
      <c r="E12580" s="732" t="s">
        <v>2649</v>
      </c>
      <c r="F12580" s="2271" t="s">
        <v>2631</v>
      </c>
    </row>
    <row r="12581" spans="1:6" ht="18.75" x14ac:dyDescent="0.3">
      <c r="A12581" s="1533" t="s">
        <v>4980</v>
      </c>
      <c r="B12581" s="733">
        <v>45028</v>
      </c>
      <c r="C12581" s="732" t="s">
        <v>2610</v>
      </c>
      <c r="D12581" s="732" t="s">
        <v>2306</v>
      </c>
      <c r="E12581" s="732" t="s">
        <v>2623</v>
      </c>
      <c r="F12581" s="2272"/>
    </row>
    <row r="12582" spans="1:6" ht="15" customHeight="1" x14ac:dyDescent="0.3">
      <c r="A12582" s="1533" t="s">
        <v>4980</v>
      </c>
      <c r="B12582" s="733">
        <v>45028</v>
      </c>
      <c r="C12582" s="732" t="s">
        <v>2610</v>
      </c>
      <c r="D12582" s="732" t="s">
        <v>2306</v>
      </c>
      <c r="E12582" s="137" t="s">
        <v>2777</v>
      </c>
      <c r="F12582" s="2271" t="s">
        <v>2731</v>
      </c>
    </row>
    <row r="12583" spans="1:6" ht="18.75" x14ac:dyDescent="0.3">
      <c r="A12583" s="1533" t="s">
        <v>4980</v>
      </c>
      <c r="B12583" s="733">
        <v>45028</v>
      </c>
      <c r="C12583" s="732" t="s">
        <v>2610</v>
      </c>
      <c r="D12583" s="732" t="s">
        <v>2306</v>
      </c>
      <c r="E12583" s="137" t="s">
        <v>2625</v>
      </c>
      <c r="F12583" s="2272"/>
    </row>
    <row r="12584" spans="1:6" ht="18.75" x14ac:dyDescent="0.3">
      <c r="A12584" s="2273" t="s">
        <v>5119</v>
      </c>
      <c r="B12584" s="2274"/>
      <c r="C12584" s="2274"/>
      <c r="D12584" s="2274"/>
      <c r="E12584" s="2274"/>
      <c r="F12584" s="2275"/>
    </row>
    <row r="12585" spans="1:6" ht="15" customHeight="1" x14ac:dyDescent="0.3">
      <c r="A12585" s="1533" t="s">
        <v>4980</v>
      </c>
      <c r="B12585" s="733">
        <v>45028</v>
      </c>
      <c r="C12585" s="732" t="s">
        <v>2610</v>
      </c>
      <c r="D12585" s="137" t="s">
        <v>5120</v>
      </c>
      <c r="E12585" s="732" t="s">
        <v>2636</v>
      </c>
      <c r="F12585" s="2271" t="s">
        <v>2634</v>
      </c>
    </row>
    <row r="12586" spans="1:6" ht="18.75" x14ac:dyDescent="0.3">
      <c r="A12586" s="1533" t="s">
        <v>4980</v>
      </c>
      <c r="B12586" s="733">
        <v>45028</v>
      </c>
      <c r="C12586" s="732" t="s">
        <v>2610</v>
      </c>
      <c r="D12586" s="137" t="s">
        <v>5120</v>
      </c>
      <c r="E12586" s="732" t="s">
        <v>2780</v>
      </c>
      <c r="F12586" s="2272"/>
    </row>
    <row r="12587" spans="1:6" ht="15" customHeight="1" x14ac:dyDescent="0.3">
      <c r="A12587" s="1533" t="s">
        <v>4980</v>
      </c>
      <c r="B12587" s="733">
        <v>45028</v>
      </c>
      <c r="C12587" s="732" t="s">
        <v>2610</v>
      </c>
      <c r="D12587" s="137" t="s">
        <v>5120</v>
      </c>
      <c r="E12587" s="732" t="s">
        <v>2752</v>
      </c>
      <c r="F12587" s="2277" t="s">
        <v>2638</v>
      </c>
    </row>
    <row r="12588" spans="1:6" ht="18.75" x14ac:dyDescent="0.3">
      <c r="A12588" s="1533" t="s">
        <v>4980</v>
      </c>
      <c r="B12588" s="733">
        <v>45028</v>
      </c>
      <c r="C12588" s="732" t="s">
        <v>2610</v>
      </c>
      <c r="D12588" s="137" t="s">
        <v>5120</v>
      </c>
      <c r="E12588" s="732" t="s">
        <v>2694</v>
      </c>
      <c r="F12588" s="2278"/>
    </row>
    <row r="12589" spans="1:6" ht="18.75" x14ac:dyDescent="0.3">
      <c r="A12589" s="2273" t="s">
        <v>2848</v>
      </c>
      <c r="B12589" s="2274"/>
      <c r="C12589" s="2274"/>
      <c r="D12589" s="2274"/>
      <c r="E12589" s="2274"/>
      <c r="F12589" s="2275"/>
    </row>
    <row r="12590" spans="1:6" ht="15" customHeight="1" x14ac:dyDescent="0.3">
      <c r="A12590" s="1533" t="s">
        <v>4980</v>
      </c>
      <c r="B12590" s="733">
        <v>45028</v>
      </c>
      <c r="C12590" s="732" t="s">
        <v>2610</v>
      </c>
      <c r="D12590" s="137" t="s">
        <v>2643</v>
      </c>
      <c r="E12590" s="732" t="s">
        <v>4573</v>
      </c>
      <c r="F12590" s="2271" t="s">
        <v>2645</v>
      </c>
    </row>
    <row r="12591" spans="1:6" ht="18.75" x14ac:dyDescent="0.3">
      <c r="A12591" s="1533" t="s">
        <v>4980</v>
      </c>
      <c r="B12591" s="733">
        <v>45028</v>
      </c>
      <c r="C12591" s="732" t="s">
        <v>2610</v>
      </c>
      <c r="D12591" s="137" t="s">
        <v>2643</v>
      </c>
      <c r="E12591" s="732" t="s">
        <v>2744</v>
      </c>
      <c r="F12591" s="2272"/>
    </row>
    <row r="12592" spans="1:6" ht="15" customHeight="1" x14ac:dyDescent="0.3">
      <c r="A12592" s="1533" t="s">
        <v>4980</v>
      </c>
      <c r="B12592" s="733">
        <v>45028</v>
      </c>
      <c r="C12592" s="732" t="s">
        <v>2610</v>
      </c>
      <c r="D12592" s="137" t="s">
        <v>2643</v>
      </c>
      <c r="E12592" s="732" t="s">
        <v>2740</v>
      </c>
      <c r="F12592" s="2271" t="s">
        <v>2648</v>
      </c>
    </row>
    <row r="12593" spans="1:6" ht="18.75" x14ac:dyDescent="0.3">
      <c r="A12593" s="1533" t="s">
        <v>4980</v>
      </c>
      <c r="B12593" s="733">
        <v>45028</v>
      </c>
      <c r="C12593" s="732" t="s">
        <v>2610</v>
      </c>
      <c r="D12593" s="137" t="s">
        <v>2643</v>
      </c>
      <c r="E12593" s="732" t="s">
        <v>2689</v>
      </c>
      <c r="F12593" s="2272"/>
    </row>
    <row r="12594" spans="1:6" ht="15" customHeight="1" x14ac:dyDescent="0.3">
      <c r="A12594" s="1533" t="s">
        <v>4980</v>
      </c>
      <c r="B12594" s="733">
        <v>45028</v>
      </c>
      <c r="C12594" s="732" t="s">
        <v>2610</v>
      </c>
      <c r="D12594" s="137" t="s">
        <v>2643</v>
      </c>
      <c r="E12594" s="732" t="s">
        <v>5107</v>
      </c>
      <c r="F12594" s="2271" t="s">
        <v>2651</v>
      </c>
    </row>
    <row r="12595" spans="1:6" ht="18.75" x14ac:dyDescent="0.3">
      <c r="A12595" s="1533" t="s">
        <v>4980</v>
      </c>
      <c r="B12595" s="733">
        <v>45028</v>
      </c>
      <c r="C12595" s="732" t="s">
        <v>2610</v>
      </c>
      <c r="D12595" s="137" t="s">
        <v>2643</v>
      </c>
      <c r="E12595" s="732" t="s">
        <v>2686</v>
      </c>
      <c r="F12595" s="2272"/>
    </row>
    <row r="12596" spans="1:6" ht="15" customHeight="1" x14ac:dyDescent="0.3">
      <c r="A12596" s="1533" t="s">
        <v>4980</v>
      </c>
      <c r="B12596" s="733">
        <v>45028</v>
      </c>
      <c r="C12596" s="732" t="s">
        <v>2610</v>
      </c>
      <c r="D12596" s="137" t="s">
        <v>2643</v>
      </c>
      <c r="E12596" s="732" t="s">
        <v>2695</v>
      </c>
      <c r="F12596" s="2271" t="s">
        <v>2654</v>
      </c>
    </row>
    <row r="12597" spans="1:6" ht="18.75" x14ac:dyDescent="0.3">
      <c r="A12597" s="1533" t="s">
        <v>4980</v>
      </c>
      <c r="B12597" s="733">
        <v>45028</v>
      </c>
      <c r="C12597" s="732" t="s">
        <v>2610</v>
      </c>
      <c r="D12597" s="137" t="s">
        <v>2643</v>
      </c>
      <c r="E12597" s="732" t="s">
        <v>2637</v>
      </c>
      <c r="F12597" s="2272"/>
    </row>
    <row r="12598" spans="1:6" ht="15" customHeight="1" x14ac:dyDescent="0.3">
      <c r="A12598" s="1533" t="s">
        <v>4980</v>
      </c>
      <c r="B12598" s="733">
        <v>45028</v>
      </c>
      <c r="C12598" s="732" t="s">
        <v>2610</v>
      </c>
      <c r="D12598" s="137" t="s">
        <v>2643</v>
      </c>
      <c r="E12598" s="732" t="s">
        <v>2746</v>
      </c>
      <c r="F12598" s="2271" t="s">
        <v>2657</v>
      </c>
    </row>
    <row r="12599" spans="1:6" ht="18.75" x14ac:dyDescent="0.3">
      <c r="A12599" s="1533" t="s">
        <v>4980</v>
      </c>
      <c r="B12599" s="733">
        <v>45028</v>
      </c>
      <c r="C12599" s="732" t="s">
        <v>2610</v>
      </c>
      <c r="D12599" s="137" t="s">
        <v>2643</v>
      </c>
      <c r="E12599" s="732" t="s">
        <v>2815</v>
      </c>
      <c r="F12599" s="2272"/>
    </row>
    <row r="12600" spans="1:6" ht="15" customHeight="1" x14ac:dyDescent="0.3">
      <c r="A12600" s="1533" t="s">
        <v>4980</v>
      </c>
      <c r="B12600" s="733">
        <v>45028</v>
      </c>
      <c r="C12600" s="732" t="s">
        <v>2610</v>
      </c>
      <c r="D12600" s="137" t="s">
        <v>2643</v>
      </c>
      <c r="E12600" s="732" t="s">
        <v>2696</v>
      </c>
      <c r="F12600" s="2271" t="s">
        <v>2659</v>
      </c>
    </row>
    <row r="12601" spans="1:6" ht="18.75" x14ac:dyDescent="0.3">
      <c r="A12601" s="1533" t="s">
        <v>4980</v>
      </c>
      <c r="B12601" s="733">
        <v>45028</v>
      </c>
      <c r="C12601" s="732" t="s">
        <v>2610</v>
      </c>
      <c r="D12601" s="137" t="s">
        <v>2643</v>
      </c>
      <c r="E12601" s="732" t="s">
        <v>2771</v>
      </c>
      <c r="F12601" s="2271"/>
    </row>
    <row r="12602" spans="1:6" ht="18.75" x14ac:dyDescent="0.3">
      <c r="A12602" s="1533" t="s">
        <v>4980</v>
      </c>
      <c r="B12602" s="733">
        <v>45028</v>
      </c>
      <c r="C12602" s="732" t="s">
        <v>2610</v>
      </c>
      <c r="D12602" s="137" t="s">
        <v>2643</v>
      </c>
      <c r="E12602" s="732" t="s">
        <v>4842</v>
      </c>
      <c r="F12602" s="2284"/>
    </row>
    <row r="12603" spans="1:6" ht="18.75" x14ac:dyDescent="0.3">
      <c r="A12603" s="2273" t="s">
        <v>2801</v>
      </c>
      <c r="B12603" s="2274"/>
      <c r="C12603" s="2274"/>
      <c r="D12603" s="2274"/>
      <c r="E12603" s="2274"/>
      <c r="F12603" s="2275"/>
    </row>
    <row r="12604" spans="1:6" ht="18.75" x14ac:dyDescent="0.3">
      <c r="A12604" s="2279" t="s">
        <v>2743</v>
      </c>
      <c r="B12604" s="2280"/>
      <c r="C12604" s="2280"/>
      <c r="D12604" s="2280"/>
      <c r="E12604" s="2280"/>
      <c r="F12604" s="2281"/>
    </row>
    <row r="12605" spans="1:6" ht="15" customHeight="1" x14ac:dyDescent="0.3">
      <c r="A12605" s="737" t="s">
        <v>2714</v>
      </c>
      <c r="B12605" s="738">
        <v>45029</v>
      </c>
      <c r="C12605" s="1582" t="s">
        <v>2610</v>
      </c>
      <c r="D12605" s="149" t="s">
        <v>2622</v>
      </c>
      <c r="E12605" s="1582" t="s">
        <v>2780</v>
      </c>
      <c r="F12605" s="2276" t="s">
        <v>2624</v>
      </c>
    </row>
    <row r="12606" spans="1:6" ht="18.75" x14ac:dyDescent="0.3">
      <c r="A12606" s="1533" t="s">
        <v>2714</v>
      </c>
      <c r="B12606" s="733">
        <v>45029</v>
      </c>
      <c r="C12606" s="732" t="s">
        <v>2610</v>
      </c>
      <c r="D12606" s="137" t="s">
        <v>2622</v>
      </c>
      <c r="E12606" s="137" t="s">
        <v>4855</v>
      </c>
      <c r="F12606" s="2272"/>
    </row>
    <row r="12607" spans="1:6" ht="15" customHeight="1" x14ac:dyDescent="0.3">
      <c r="A12607" s="1533" t="s">
        <v>2714</v>
      </c>
      <c r="B12607" s="733">
        <v>45029</v>
      </c>
      <c r="C12607" s="732" t="s">
        <v>2610</v>
      </c>
      <c r="D12607" s="137" t="s">
        <v>2622</v>
      </c>
      <c r="E12607" s="732" t="s">
        <v>2788</v>
      </c>
      <c r="F12607" s="2271" t="s">
        <v>2627</v>
      </c>
    </row>
    <row r="12608" spans="1:6" ht="18.75" x14ac:dyDescent="0.3">
      <c r="A12608" s="1533" t="s">
        <v>2714</v>
      </c>
      <c r="B12608" s="733">
        <v>45029</v>
      </c>
      <c r="C12608" s="732" t="s">
        <v>2610</v>
      </c>
      <c r="D12608" s="137" t="s">
        <v>2622</v>
      </c>
      <c r="E12608" s="732" t="s">
        <v>4803</v>
      </c>
      <c r="F12608" s="2272"/>
    </row>
    <row r="12609" spans="1:6" ht="15" customHeight="1" x14ac:dyDescent="0.3">
      <c r="A12609" s="1533" t="s">
        <v>2714</v>
      </c>
      <c r="B12609" s="733">
        <v>45029</v>
      </c>
      <c r="C12609" s="732" t="s">
        <v>2610</v>
      </c>
      <c r="D12609" s="137" t="s">
        <v>2622</v>
      </c>
      <c r="E12609" s="732" t="s">
        <v>2773</v>
      </c>
      <c r="F12609" s="2271" t="s">
        <v>2700</v>
      </c>
    </row>
    <row r="12610" spans="1:6" ht="18.75" x14ac:dyDescent="0.3">
      <c r="A12610" s="1533" t="s">
        <v>2714</v>
      </c>
      <c r="B12610" s="733">
        <v>45029</v>
      </c>
      <c r="C12610" s="732" t="s">
        <v>2610</v>
      </c>
      <c r="D12610" s="137" t="s">
        <v>2622</v>
      </c>
      <c r="E12610" s="137" t="s">
        <v>2695</v>
      </c>
      <c r="F12610" s="2272"/>
    </row>
    <row r="12611" spans="1:6" ht="18.75" x14ac:dyDescent="0.3">
      <c r="A12611" s="2273" t="s">
        <v>2715</v>
      </c>
      <c r="B12611" s="2274"/>
      <c r="C12611" s="2274"/>
      <c r="D12611" s="2274"/>
      <c r="E12611" s="2274"/>
      <c r="F12611" s="2275"/>
    </row>
    <row r="12612" spans="1:6" ht="15" customHeight="1" x14ac:dyDescent="0.3">
      <c r="A12612" s="1533" t="s">
        <v>2714</v>
      </c>
      <c r="B12612" s="733">
        <v>45029</v>
      </c>
      <c r="C12612" s="732" t="s">
        <v>2610</v>
      </c>
      <c r="D12612" s="732" t="s">
        <v>2306</v>
      </c>
      <c r="E12612" s="732" t="s">
        <v>2740</v>
      </c>
      <c r="F12612" s="2271" t="s">
        <v>2631</v>
      </c>
    </row>
    <row r="12613" spans="1:6" ht="18.75" x14ac:dyDescent="0.3">
      <c r="A12613" s="1533" t="s">
        <v>2714</v>
      </c>
      <c r="B12613" s="733">
        <v>45029</v>
      </c>
      <c r="C12613" s="732" t="s">
        <v>2610</v>
      </c>
      <c r="D12613" s="732" t="s">
        <v>2306</v>
      </c>
      <c r="E12613" s="137" t="s">
        <v>2687</v>
      </c>
      <c r="F12613" s="2272"/>
    </row>
    <row r="12614" spans="1:6" ht="15" customHeight="1" x14ac:dyDescent="0.3">
      <c r="A12614" s="1533" t="s">
        <v>2714</v>
      </c>
      <c r="B12614" s="733">
        <v>45029</v>
      </c>
      <c r="C12614" s="732" t="s">
        <v>2610</v>
      </c>
      <c r="D12614" s="732" t="s">
        <v>2306</v>
      </c>
      <c r="E12614" s="137" t="s">
        <v>2637</v>
      </c>
      <c r="F12614" s="2271" t="s">
        <v>2731</v>
      </c>
    </row>
    <row r="12615" spans="1:6" ht="18.75" x14ac:dyDescent="0.3">
      <c r="A12615" s="1533" t="s">
        <v>2714</v>
      </c>
      <c r="B12615" s="733">
        <v>45029</v>
      </c>
      <c r="C12615" s="732" t="s">
        <v>2610</v>
      </c>
      <c r="D12615" s="732" t="s">
        <v>2306</v>
      </c>
      <c r="E12615" s="137" t="s">
        <v>2676</v>
      </c>
      <c r="F12615" s="2272"/>
    </row>
    <row r="12616" spans="1:6" ht="18.75" x14ac:dyDescent="0.3">
      <c r="A12616" s="2273" t="s">
        <v>4791</v>
      </c>
      <c r="B12616" s="2274"/>
      <c r="C12616" s="2274"/>
      <c r="D12616" s="2274"/>
      <c r="E12616" s="2274"/>
      <c r="F12616" s="2275"/>
    </row>
    <row r="12617" spans="1:6" ht="15" customHeight="1" x14ac:dyDescent="0.3">
      <c r="A12617" s="1533" t="s">
        <v>2714</v>
      </c>
      <c r="B12617" s="733">
        <v>45029</v>
      </c>
      <c r="C12617" s="732" t="s">
        <v>2610</v>
      </c>
      <c r="D12617" s="137" t="s">
        <v>5120</v>
      </c>
      <c r="E12617" s="137" t="s">
        <v>2696</v>
      </c>
      <c r="F12617" s="2271" t="s">
        <v>2634</v>
      </c>
    </row>
    <row r="12618" spans="1:6" ht="18.75" x14ac:dyDescent="0.3">
      <c r="A12618" s="1533" t="s">
        <v>2714</v>
      </c>
      <c r="B12618" s="733">
        <v>45029</v>
      </c>
      <c r="C12618" s="732" t="s">
        <v>2610</v>
      </c>
      <c r="D12618" s="137" t="s">
        <v>5120</v>
      </c>
      <c r="E12618" s="137" t="s">
        <v>2754</v>
      </c>
      <c r="F12618" s="2272"/>
    </row>
    <row r="12619" spans="1:6" ht="18.75" x14ac:dyDescent="0.3">
      <c r="A12619" s="2273" t="s">
        <v>5115</v>
      </c>
      <c r="B12619" s="2274"/>
      <c r="C12619" s="2274"/>
      <c r="D12619" s="2274"/>
      <c r="E12619" s="2274"/>
      <c r="F12619" s="2275"/>
    </row>
    <row r="12620" spans="1:6" ht="15" customHeight="1" x14ac:dyDescent="0.3">
      <c r="A12620" s="1533" t="s">
        <v>2714</v>
      </c>
      <c r="B12620" s="733">
        <v>45029</v>
      </c>
      <c r="C12620" s="732" t="s">
        <v>2610</v>
      </c>
      <c r="D12620" s="137" t="s">
        <v>2643</v>
      </c>
      <c r="E12620" s="137" t="s">
        <v>2670</v>
      </c>
      <c r="F12620" s="2271" t="s">
        <v>2645</v>
      </c>
    </row>
    <row r="12621" spans="1:6" ht="18.75" x14ac:dyDescent="0.3">
      <c r="A12621" s="1533" t="s">
        <v>2714</v>
      </c>
      <c r="B12621" s="733">
        <v>45029</v>
      </c>
      <c r="C12621" s="732" t="s">
        <v>2610</v>
      </c>
      <c r="D12621" s="137" t="s">
        <v>2643</v>
      </c>
      <c r="E12621" s="137" t="s">
        <v>2747</v>
      </c>
      <c r="F12621" s="2272"/>
    </row>
    <row r="12622" spans="1:6" ht="15" customHeight="1" x14ac:dyDescent="0.3">
      <c r="A12622" s="1533" t="s">
        <v>2714</v>
      </c>
      <c r="B12622" s="733">
        <v>45029</v>
      </c>
      <c r="C12622" s="732" t="s">
        <v>2610</v>
      </c>
      <c r="D12622" s="137" t="s">
        <v>2643</v>
      </c>
      <c r="E12622" s="137" t="s">
        <v>2702</v>
      </c>
      <c r="F12622" s="2271" t="s">
        <v>2648</v>
      </c>
    </row>
    <row r="12623" spans="1:6" ht="18.75" x14ac:dyDescent="0.3">
      <c r="A12623" s="1533" t="s">
        <v>2714</v>
      </c>
      <c r="B12623" s="733">
        <v>45029</v>
      </c>
      <c r="C12623" s="732" t="s">
        <v>2610</v>
      </c>
      <c r="D12623" s="137" t="s">
        <v>2643</v>
      </c>
      <c r="E12623" s="137" t="s">
        <v>2697</v>
      </c>
      <c r="F12623" s="2272"/>
    </row>
    <row r="12624" spans="1:6" ht="15" customHeight="1" x14ac:dyDescent="0.3">
      <c r="A12624" s="1533" t="s">
        <v>2714</v>
      </c>
      <c r="B12624" s="733">
        <v>45029</v>
      </c>
      <c r="C12624" s="732" t="s">
        <v>2610</v>
      </c>
      <c r="D12624" s="137" t="s">
        <v>2643</v>
      </c>
      <c r="E12624" s="137" t="s">
        <v>2683</v>
      </c>
      <c r="F12624" s="2271" t="s">
        <v>2651</v>
      </c>
    </row>
    <row r="12625" spans="1:6" ht="18.75" x14ac:dyDescent="0.3">
      <c r="A12625" s="1533" t="s">
        <v>2714</v>
      </c>
      <c r="B12625" s="733">
        <v>45029</v>
      </c>
      <c r="C12625" s="732" t="s">
        <v>2610</v>
      </c>
      <c r="D12625" s="137" t="s">
        <v>2643</v>
      </c>
      <c r="E12625" s="137" t="s">
        <v>4776</v>
      </c>
      <c r="F12625" s="2272"/>
    </row>
    <row r="12626" spans="1:6" ht="15" customHeight="1" x14ac:dyDescent="0.3">
      <c r="A12626" s="1533" t="s">
        <v>2714</v>
      </c>
      <c r="B12626" s="733">
        <v>45029</v>
      </c>
      <c r="C12626" s="732" t="s">
        <v>2610</v>
      </c>
      <c r="D12626" s="137" t="s">
        <v>2643</v>
      </c>
      <c r="E12626" s="732" t="s">
        <v>2681</v>
      </c>
      <c r="F12626" s="2271" t="s">
        <v>2654</v>
      </c>
    </row>
    <row r="12627" spans="1:6" ht="18.75" x14ac:dyDescent="0.3">
      <c r="A12627" s="1533" t="s">
        <v>2714</v>
      </c>
      <c r="B12627" s="733">
        <v>45029</v>
      </c>
      <c r="C12627" s="732" t="s">
        <v>2610</v>
      </c>
      <c r="D12627" s="137" t="s">
        <v>2643</v>
      </c>
      <c r="E12627" s="137" t="s">
        <v>2771</v>
      </c>
      <c r="F12627" s="2272"/>
    </row>
    <row r="12628" spans="1:6" ht="15" customHeight="1" x14ac:dyDescent="0.3">
      <c r="A12628" s="1533" t="s">
        <v>2714</v>
      </c>
      <c r="B12628" s="733">
        <v>45029</v>
      </c>
      <c r="C12628" s="732" t="s">
        <v>2610</v>
      </c>
      <c r="D12628" s="137" t="s">
        <v>2643</v>
      </c>
      <c r="E12628" s="732" t="s">
        <v>2744</v>
      </c>
      <c r="F12628" s="2271" t="s">
        <v>2657</v>
      </c>
    </row>
    <row r="12629" spans="1:6" ht="18.75" x14ac:dyDescent="0.3">
      <c r="A12629" s="1533" t="s">
        <v>2714</v>
      </c>
      <c r="B12629" s="733">
        <v>45029</v>
      </c>
      <c r="C12629" s="732" t="s">
        <v>2610</v>
      </c>
      <c r="D12629" s="137" t="s">
        <v>2643</v>
      </c>
      <c r="E12629" s="137" t="s">
        <v>2746</v>
      </c>
      <c r="F12629" s="2272"/>
    </row>
    <row r="12630" spans="1:6" ht="15" customHeight="1" x14ac:dyDescent="0.3">
      <c r="A12630" s="1533" t="s">
        <v>2714</v>
      </c>
      <c r="B12630" s="733">
        <v>45029</v>
      </c>
      <c r="C12630" s="732" t="s">
        <v>2610</v>
      </c>
      <c r="D12630" s="137" t="s">
        <v>2643</v>
      </c>
      <c r="E12630" s="137" t="s">
        <v>2694</v>
      </c>
      <c r="F12630" s="2271" t="s">
        <v>2659</v>
      </c>
    </row>
    <row r="12631" spans="1:6" ht="18.75" x14ac:dyDescent="0.3">
      <c r="A12631" s="1533" t="s">
        <v>2714</v>
      </c>
      <c r="B12631" s="733">
        <v>45029</v>
      </c>
      <c r="C12631" s="732" t="s">
        <v>2610</v>
      </c>
      <c r="D12631" s="137" t="s">
        <v>2643</v>
      </c>
      <c r="E12631" s="137" t="s">
        <v>2752</v>
      </c>
      <c r="F12631" s="2272"/>
    </row>
    <row r="12632" spans="1:6" ht="18.75" x14ac:dyDescent="0.3">
      <c r="A12632" s="2273" t="s">
        <v>2824</v>
      </c>
      <c r="B12632" s="2274"/>
      <c r="C12632" s="2274"/>
      <c r="D12632" s="2274"/>
      <c r="E12632" s="2274"/>
      <c r="F12632" s="2275"/>
    </row>
    <row r="12633" spans="1:6" ht="18.75" x14ac:dyDescent="0.3">
      <c r="A12633" s="2279" t="s">
        <v>2701</v>
      </c>
      <c r="B12633" s="2280"/>
      <c r="C12633" s="2280"/>
      <c r="D12633" s="2280"/>
      <c r="E12633" s="2280"/>
      <c r="F12633" s="2281"/>
    </row>
    <row r="12634" spans="1:6" ht="18.75" x14ac:dyDescent="0.3">
      <c r="A12634" s="1261" t="s">
        <v>6</v>
      </c>
      <c r="B12634" s="1262" t="s">
        <v>6</v>
      </c>
      <c r="C12634" s="1262" t="s">
        <v>6</v>
      </c>
      <c r="D12634" s="1262" t="s">
        <v>6</v>
      </c>
      <c r="E12634" s="1262" t="s">
        <v>6</v>
      </c>
      <c r="F12634" s="1263" t="s">
        <v>6</v>
      </c>
    </row>
    <row r="12635" spans="1:6" ht="15" customHeight="1" x14ac:dyDescent="0.3">
      <c r="A12635" s="1533" t="s">
        <v>826</v>
      </c>
      <c r="B12635" s="733">
        <v>45030</v>
      </c>
      <c r="C12635" s="732" t="s">
        <v>2610</v>
      </c>
      <c r="D12635" s="732" t="s">
        <v>2622</v>
      </c>
      <c r="E12635" s="732" t="s">
        <v>2744</v>
      </c>
      <c r="F12635" s="2271" t="s">
        <v>2624</v>
      </c>
    </row>
    <row r="12636" spans="1:6" ht="18.75" x14ac:dyDescent="0.3">
      <c r="A12636" s="1533" t="s">
        <v>826</v>
      </c>
      <c r="B12636" s="733">
        <v>45030</v>
      </c>
      <c r="C12636" s="732" t="s">
        <v>2610</v>
      </c>
      <c r="D12636" s="732" t="s">
        <v>2622</v>
      </c>
      <c r="E12636" s="732" t="s">
        <v>2697</v>
      </c>
      <c r="F12636" s="2272"/>
    </row>
    <row r="12637" spans="1:6" ht="15" customHeight="1" x14ac:dyDescent="0.3">
      <c r="A12637" s="1533" t="s">
        <v>826</v>
      </c>
      <c r="B12637" s="733">
        <v>45030</v>
      </c>
      <c r="C12637" s="732" t="s">
        <v>2610</v>
      </c>
      <c r="D12637" s="732" t="s">
        <v>2622</v>
      </c>
      <c r="E12637" s="732" t="s">
        <v>4855</v>
      </c>
      <c r="F12637" s="2271" t="s">
        <v>2627</v>
      </c>
    </row>
    <row r="12638" spans="1:6" ht="18.75" x14ac:dyDescent="0.3">
      <c r="A12638" s="1533" t="s">
        <v>826</v>
      </c>
      <c r="B12638" s="733">
        <v>45030</v>
      </c>
      <c r="C12638" s="732" t="s">
        <v>2610</v>
      </c>
      <c r="D12638" s="732" t="s">
        <v>2622</v>
      </c>
      <c r="E12638" s="732" t="s">
        <v>2752</v>
      </c>
      <c r="F12638" s="2272"/>
    </row>
    <row r="12639" spans="1:6" ht="15" customHeight="1" x14ac:dyDescent="0.3">
      <c r="A12639" s="1533" t="s">
        <v>826</v>
      </c>
      <c r="B12639" s="733">
        <v>45030</v>
      </c>
      <c r="C12639" s="732" t="s">
        <v>2610</v>
      </c>
      <c r="D12639" s="732" t="s">
        <v>2622</v>
      </c>
      <c r="E12639" s="732" t="s">
        <v>2656</v>
      </c>
      <c r="F12639" s="2271" t="s">
        <v>2700</v>
      </c>
    </row>
    <row r="12640" spans="1:6" ht="18.75" x14ac:dyDescent="0.3">
      <c r="A12640" s="1533" t="s">
        <v>826</v>
      </c>
      <c r="B12640" s="733">
        <v>45030</v>
      </c>
      <c r="C12640" s="732" t="s">
        <v>2610</v>
      </c>
      <c r="D12640" s="732" t="s">
        <v>2622</v>
      </c>
      <c r="E12640" s="732" t="s">
        <v>2757</v>
      </c>
      <c r="F12640" s="2272"/>
    </row>
    <row r="12641" spans="1:6" ht="15" customHeight="1" x14ac:dyDescent="0.3">
      <c r="A12641" s="1533" t="s">
        <v>826</v>
      </c>
      <c r="B12641" s="733">
        <v>45030</v>
      </c>
      <c r="C12641" s="732" t="s">
        <v>2610</v>
      </c>
      <c r="D12641" s="732" t="s">
        <v>2622</v>
      </c>
      <c r="E12641" s="732" t="s">
        <v>2683</v>
      </c>
      <c r="F12641" s="2277" t="s">
        <v>2729</v>
      </c>
    </row>
    <row r="12642" spans="1:6" ht="18.75" x14ac:dyDescent="0.3">
      <c r="A12642" s="1533" t="s">
        <v>826</v>
      </c>
      <c r="B12642" s="733">
        <v>45030</v>
      </c>
      <c r="C12642" s="732" t="s">
        <v>2610</v>
      </c>
      <c r="D12642" s="732" t="s">
        <v>2622</v>
      </c>
      <c r="E12642" s="732" t="s">
        <v>2780</v>
      </c>
      <c r="F12642" s="2278"/>
    </row>
    <row r="12643" spans="1:6" ht="18.75" x14ac:dyDescent="0.3">
      <c r="A12643" s="2273" t="s">
        <v>2708</v>
      </c>
      <c r="B12643" s="2274"/>
      <c r="C12643" s="2274"/>
      <c r="D12643" s="2274"/>
      <c r="E12643" s="2274"/>
      <c r="F12643" s="2275"/>
    </row>
    <row r="12644" spans="1:6" ht="15" customHeight="1" x14ac:dyDescent="0.3">
      <c r="A12644" s="1533" t="s">
        <v>826</v>
      </c>
      <c r="B12644" s="733">
        <v>45030</v>
      </c>
      <c r="C12644" s="732" t="s">
        <v>2610</v>
      </c>
      <c r="D12644" s="732" t="s">
        <v>2306</v>
      </c>
      <c r="E12644" s="137" t="s">
        <v>2726</v>
      </c>
      <c r="F12644" s="2271" t="s">
        <v>2631</v>
      </c>
    </row>
    <row r="12645" spans="1:6" ht="18.75" x14ac:dyDescent="0.3">
      <c r="A12645" s="1533" t="s">
        <v>826</v>
      </c>
      <c r="B12645" s="733">
        <v>45030</v>
      </c>
      <c r="C12645" s="732" t="s">
        <v>2610</v>
      </c>
      <c r="D12645" s="732" t="s">
        <v>2306</v>
      </c>
      <c r="E12645" s="732" t="s">
        <v>2740</v>
      </c>
      <c r="F12645" s="2272"/>
    </row>
    <row r="12646" spans="1:6" ht="15" customHeight="1" x14ac:dyDescent="0.3">
      <c r="A12646" s="1533" t="s">
        <v>826</v>
      </c>
      <c r="B12646" s="733">
        <v>45030</v>
      </c>
      <c r="C12646" s="732" t="s">
        <v>2610</v>
      </c>
      <c r="D12646" s="732" t="s">
        <v>2306</v>
      </c>
      <c r="E12646" s="137" t="s">
        <v>2653</v>
      </c>
      <c r="F12646" s="2271" t="s">
        <v>2731</v>
      </c>
    </row>
    <row r="12647" spans="1:6" ht="18.75" x14ac:dyDescent="0.3">
      <c r="A12647" s="1533" t="s">
        <v>826</v>
      </c>
      <c r="B12647" s="733">
        <v>45030</v>
      </c>
      <c r="C12647" s="732" t="s">
        <v>2610</v>
      </c>
      <c r="D12647" s="732" t="s">
        <v>2306</v>
      </c>
      <c r="E12647" s="137" t="s">
        <v>2660</v>
      </c>
      <c r="F12647" s="2272"/>
    </row>
    <row r="12648" spans="1:6" ht="18.75" x14ac:dyDescent="0.3">
      <c r="A12648" s="2273" t="s">
        <v>5066</v>
      </c>
      <c r="B12648" s="2274"/>
      <c r="C12648" s="2274"/>
      <c r="D12648" s="2274"/>
      <c r="E12648" s="2274"/>
      <c r="F12648" s="2275"/>
    </row>
    <row r="12649" spans="1:6" ht="15" customHeight="1" x14ac:dyDescent="0.3">
      <c r="A12649" s="1533" t="s">
        <v>826</v>
      </c>
      <c r="B12649" s="733">
        <v>45030</v>
      </c>
      <c r="C12649" s="732" t="s">
        <v>2610</v>
      </c>
      <c r="D12649" s="137" t="s">
        <v>5120</v>
      </c>
      <c r="E12649" s="732" t="s">
        <v>2746</v>
      </c>
      <c r="F12649" s="2271" t="s">
        <v>2634</v>
      </c>
    </row>
    <row r="12650" spans="1:6" ht="18.75" x14ac:dyDescent="0.3">
      <c r="A12650" s="1533" t="s">
        <v>826</v>
      </c>
      <c r="B12650" s="733">
        <v>45030</v>
      </c>
      <c r="C12650" s="732" t="s">
        <v>2610</v>
      </c>
      <c r="D12650" s="137" t="s">
        <v>5120</v>
      </c>
      <c r="E12650" s="732" t="s">
        <v>2676</v>
      </c>
      <c r="F12650" s="2272"/>
    </row>
    <row r="12651" spans="1:6" ht="15" customHeight="1" x14ac:dyDescent="0.3">
      <c r="A12651" s="1533" t="s">
        <v>826</v>
      </c>
      <c r="B12651" s="733">
        <v>45030</v>
      </c>
      <c r="C12651" s="732" t="s">
        <v>2610</v>
      </c>
      <c r="D12651" s="137" t="s">
        <v>5120</v>
      </c>
      <c r="E12651" s="732" t="s">
        <v>2625</v>
      </c>
      <c r="F12651" s="2277" t="s">
        <v>2638</v>
      </c>
    </row>
    <row r="12652" spans="1:6" ht="18.75" x14ac:dyDescent="0.3">
      <c r="A12652" s="1533" t="s">
        <v>826</v>
      </c>
      <c r="B12652" s="733">
        <v>45030</v>
      </c>
      <c r="C12652" s="732" t="s">
        <v>2610</v>
      </c>
      <c r="D12652" s="137" t="s">
        <v>5120</v>
      </c>
      <c r="E12652" s="732" t="s">
        <v>2649</v>
      </c>
      <c r="F12652" s="2278"/>
    </row>
    <row r="12653" spans="1:6" ht="18.75" x14ac:dyDescent="0.3">
      <c r="A12653" s="2273" t="s">
        <v>5118</v>
      </c>
      <c r="B12653" s="2274"/>
      <c r="C12653" s="2274"/>
      <c r="D12653" s="2274"/>
      <c r="E12653" s="2274"/>
      <c r="F12653" s="2275"/>
    </row>
    <row r="12654" spans="1:6" ht="15" customHeight="1" x14ac:dyDescent="0.3">
      <c r="A12654" s="1533" t="s">
        <v>826</v>
      </c>
      <c r="B12654" s="733">
        <v>45030</v>
      </c>
      <c r="C12654" s="732" t="s">
        <v>2610</v>
      </c>
      <c r="D12654" s="137" t="s">
        <v>2643</v>
      </c>
      <c r="E12654" s="732" t="s">
        <v>2765</v>
      </c>
      <c r="F12654" s="2271" t="s">
        <v>2645</v>
      </c>
    </row>
    <row r="12655" spans="1:6" ht="18.75" x14ac:dyDescent="0.3">
      <c r="A12655" s="1533" t="s">
        <v>826</v>
      </c>
      <c r="B12655" s="733">
        <v>45030</v>
      </c>
      <c r="C12655" s="732" t="s">
        <v>2610</v>
      </c>
      <c r="D12655" s="137" t="s">
        <v>2643</v>
      </c>
      <c r="E12655" s="137" t="s">
        <v>2764</v>
      </c>
      <c r="F12655" s="2272"/>
    </row>
    <row r="12656" spans="1:6" ht="15" customHeight="1" x14ac:dyDescent="0.3">
      <c r="A12656" s="1533" t="s">
        <v>826</v>
      </c>
      <c r="B12656" s="733">
        <v>45030</v>
      </c>
      <c r="C12656" s="732" t="s">
        <v>2610</v>
      </c>
      <c r="D12656" s="137" t="s">
        <v>2643</v>
      </c>
      <c r="E12656" s="137" t="s">
        <v>4778</v>
      </c>
      <c r="F12656" s="2271" t="s">
        <v>2648</v>
      </c>
    </row>
    <row r="12657" spans="1:6" ht="18.75" x14ac:dyDescent="0.3">
      <c r="A12657" s="1533" t="s">
        <v>826</v>
      </c>
      <c r="B12657" s="733">
        <v>45030</v>
      </c>
      <c r="C12657" s="732" t="s">
        <v>2610</v>
      </c>
      <c r="D12657" s="137" t="s">
        <v>2643</v>
      </c>
      <c r="E12657" s="137" t="s">
        <v>2800</v>
      </c>
      <c r="F12657" s="2272"/>
    </row>
    <row r="12658" spans="1:6" ht="15" customHeight="1" x14ac:dyDescent="0.3">
      <c r="A12658" s="1533" t="s">
        <v>826</v>
      </c>
      <c r="B12658" s="733">
        <v>45030</v>
      </c>
      <c r="C12658" s="732" t="s">
        <v>2610</v>
      </c>
      <c r="D12658" s="137" t="s">
        <v>2643</v>
      </c>
      <c r="E12658" s="732" t="s">
        <v>2756</v>
      </c>
      <c r="F12658" s="2271" t="s">
        <v>2651</v>
      </c>
    </row>
    <row r="12659" spans="1:6" ht="18.75" x14ac:dyDescent="0.3">
      <c r="A12659" s="1533" t="s">
        <v>826</v>
      </c>
      <c r="B12659" s="733">
        <v>45030</v>
      </c>
      <c r="C12659" s="732" t="s">
        <v>2610</v>
      </c>
      <c r="D12659" s="137" t="s">
        <v>2643</v>
      </c>
      <c r="E12659" s="732" t="s">
        <v>2669</v>
      </c>
      <c r="F12659" s="2272"/>
    </row>
    <row r="12660" spans="1:6" ht="15" customHeight="1" x14ac:dyDescent="0.3">
      <c r="A12660" s="1533" t="s">
        <v>826</v>
      </c>
      <c r="B12660" s="733">
        <v>45030</v>
      </c>
      <c r="C12660" s="732" t="s">
        <v>2610</v>
      </c>
      <c r="D12660" s="137" t="s">
        <v>2643</v>
      </c>
      <c r="E12660" s="732" t="s">
        <v>2771</v>
      </c>
      <c r="F12660" s="2271" t="s">
        <v>2654</v>
      </c>
    </row>
    <row r="12661" spans="1:6" ht="18.75" x14ac:dyDescent="0.3">
      <c r="A12661" s="1533" t="s">
        <v>826</v>
      </c>
      <c r="B12661" s="733">
        <v>45030</v>
      </c>
      <c r="C12661" s="732" t="s">
        <v>2610</v>
      </c>
      <c r="D12661" s="137" t="s">
        <v>2643</v>
      </c>
      <c r="E12661" s="732" t="s">
        <v>2822</v>
      </c>
      <c r="F12661" s="2272"/>
    </row>
    <row r="12662" spans="1:6" ht="15" customHeight="1" x14ac:dyDescent="0.3">
      <c r="A12662" s="1533" t="s">
        <v>826</v>
      </c>
      <c r="B12662" s="733">
        <v>45030</v>
      </c>
      <c r="C12662" s="732" t="s">
        <v>2610</v>
      </c>
      <c r="D12662" s="137" t="s">
        <v>2643</v>
      </c>
      <c r="E12662" s="732" t="s">
        <v>2786</v>
      </c>
      <c r="F12662" s="2271" t="s">
        <v>2657</v>
      </c>
    </row>
    <row r="12663" spans="1:6" ht="18.75" x14ac:dyDescent="0.3">
      <c r="A12663" s="1533" t="s">
        <v>826</v>
      </c>
      <c r="B12663" s="733">
        <v>45030</v>
      </c>
      <c r="C12663" s="732" t="s">
        <v>2610</v>
      </c>
      <c r="D12663" s="137" t="s">
        <v>2643</v>
      </c>
      <c r="E12663" s="732" t="s">
        <v>2809</v>
      </c>
      <c r="F12663" s="2272"/>
    </row>
    <row r="12664" spans="1:6" ht="15" customHeight="1" x14ac:dyDescent="0.3">
      <c r="A12664" s="1533" t="s">
        <v>826</v>
      </c>
      <c r="B12664" s="733">
        <v>45030</v>
      </c>
      <c r="C12664" s="732" t="s">
        <v>2610</v>
      </c>
      <c r="D12664" s="137" t="s">
        <v>2643</v>
      </c>
      <c r="E12664" s="137" t="s">
        <v>4776</v>
      </c>
      <c r="F12664" s="2271" t="s">
        <v>2659</v>
      </c>
    </row>
    <row r="12665" spans="1:6" ht="18.75" x14ac:dyDescent="0.3">
      <c r="A12665" s="1533" t="s">
        <v>826</v>
      </c>
      <c r="B12665" s="733">
        <v>45030</v>
      </c>
      <c r="C12665" s="732" t="s">
        <v>2610</v>
      </c>
      <c r="D12665" s="137" t="s">
        <v>2643</v>
      </c>
      <c r="E12665" s="137" t="s">
        <v>2636</v>
      </c>
      <c r="F12665" s="2272"/>
    </row>
    <row r="12666" spans="1:6" ht="15" customHeight="1" x14ac:dyDescent="0.3">
      <c r="A12666" s="1533" t="s">
        <v>826</v>
      </c>
      <c r="B12666" s="733">
        <v>45030</v>
      </c>
      <c r="C12666" s="732" t="s">
        <v>2610</v>
      </c>
      <c r="D12666" s="137" t="s">
        <v>2643</v>
      </c>
      <c r="E12666" s="732" t="s">
        <v>2791</v>
      </c>
      <c r="F12666" s="2271" t="s">
        <v>2662</v>
      </c>
    </row>
    <row r="12667" spans="1:6" ht="18.75" x14ac:dyDescent="0.3">
      <c r="A12667" s="1533" t="s">
        <v>826</v>
      </c>
      <c r="B12667" s="733">
        <v>45030</v>
      </c>
      <c r="C12667" s="732" t="s">
        <v>2610</v>
      </c>
      <c r="D12667" s="137" t="s">
        <v>2643</v>
      </c>
      <c r="E12667" s="732" t="s">
        <v>2639</v>
      </c>
      <c r="F12667" s="2271"/>
    </row>
    <row r="12668" spans="1:6" ht="18.75" x14ac:dyDescent="0.3">
      <c r="A12668" s="1533" t="s">
        <v>826</v>
      </c>
      <c r="B12668" s="733">
        <v>45030</v>
      </c>
      <c r="C12668" s="732" t="s">
        <v>2610</v>
      </c>
      <c r="D12668" s="137" t="s">
        <v>2643</v>
      </c>
      <c r="E12668" s="732" t="s">
        <v>4803</v>
      </c>
      <c r="F12668" s="2284"/>
    </row>
    <row r="12669" spans="1:6" ht="18.75" x14ac:dyDescent="0.3">
      <c r="A12669" s="2273" t="s">
        <v>2838</v>
      </c>
      <c r="B12669" s="2274"/>
      <c r="C12669" s="2274"/>
      <c r="D12669" s="2274"/>
      <c r="E12669" s="2274"/>
      <c r="F12669" s="2275"/>
    </row>
    <row r="12670" spans="1:6" ht="18.75" x14ac:dyDescent="0.3">
      <c r="A12670" s="2279" t="s">
        <v>2749</v>
      </c>
      <c r="B12670" s="2280"/>
      <c r="C12670" s="2280"/>
      <c r="D12670" s="2280"/>
      <c r="E12670" s="2280"/>
      <c r="F12670" s="2281"/>
    </row>
    <row r="12671" spans="1:6" x14ac:dyDescent="0.25">
      <c r="A12671" s="2294" t="s">
        <v>6</v>
      </c>
      <c r="B12671" s="2294"/>
      <c r="C12671" s="2294"/>
      <c r="D12671" s="2294"/>
      <c r="E12671" s="2294"/>
      <c r="F12671" s="2294"/>
    </row>
    <row r="12672" spans="1:6" ht="15" customHeight="1" x14ac:dyDescent="0.3">
      <c r="A12672" s="1533" t="s">
        <v>837</v>
      </c>
      <c r="B12672" s="733">
        <v>45031</v>
      </c>
      <c r="C12672" s="732" t="s">
        <v>2610</v>
      </c>
      <c r="D12672" s="732" t="s">
        <v>2622</v>
      </c>
      <c r="E12672" s="732" t="s">
        <v>4842</v>
      </c>
      <c r="F12672" s="2271" t="s">
        <v>2624</v>
      </c>
    </row>
    <row r="12673" spans="1:6" ht="18.75" x14ac:dyDescent="0.3">
      <c r="A12673" s="1533" t="s">
        <v>837</v>
      </c>
      <c r="B12673" s="733">
        <v>45031</v>
      </c>
      <c r="C12673" s="732" t="s">
        <v>2610</v>
      </c>
      <c r="D12673" s="732" t="s">
        <v>2622</v>
      </c>
      <c r="E12673" s="732" t="s">
        <v>2678</v>
      </c>
      <c r="F12673" s="2284"/>
    </row>
    <row r="12674" spans="1:6" ht="15" customHeight="1" x14ac:dyDescent="0.3">
      <c r="A12674" s="1533" t="s">
        <v>837</v>
      </c>
      <c r="B12674" s="733">
        <v>45031</v>
      </c>
      <c r="C12674" s="732" t="s">
        <v>2610</v>
      </c>
      <c r="D12674" s="732" t="s">
        <v>2622</v>
      </c>
      <c r="E12674" s="1156" t="s">
        <v>4871</v>
      </c>
      <c r="F12674" s="2271" t="s">
        <v>2627</v>
      </c>
    </row>
    <row r="12675" spans="1:6" ht="18.75" x14ac:dyDescent="0.3">
      <c r="A12675" s="1533" t="s">
        <v>837</v>
      </c>
      <c r="B12675" s="733">
        <v>45031</v>
      </c>
      <c r="C12675" s="732" t="s">
        <v>2610</v>
      </c>
      <c r="D12675" s="732" t="s">
        <v>2622</v>
      </c>
      <c r="E12675" s="1156" t="s">
        <v>2718</v>
      </c>
      <c r="F12675" s="2284"/>
    </row>
    <row r="12676" spans="1:6" ht="15" customHeight="1" x14ac:dyDescent="0.3">
      <c r="A12676" s="1533" t="s">
        <v>837</v>
      </c>
      <c r="B12676" s="733">
        <v>45031</v>
      </c>
      <c r="C12676" s="732" t="s">
        <v>2610</v>
      </c>
      <c r="D12676" s="732" t="s">
        <v>2622</v>
      </c>
      <c r="E12676" s="732" t="s">
        <v>2661</v>
      </c>
      <c r="F12676" s="2271" t="s">
        <v>2700</v>
      </c>
    </row>
    <row r="12677" spans="1:6" ht="18.75" x14ac:dyDescent="0.3">
      <c r="A12677" s="1533" t="s">
        <v>837</v>
      </c>
      <c r="B12677" s="733">
        <v>45031</v>
      </c>
      <c r="C12677" s="732" t="s">
        <v>2610</v>
      </c>
      <c r="D12677" s="732" t="s">
        <v>2622</v>
      </c>
      <c r="E12677" s="1565" t="s">
        <v>2835</v>
      </c>
      <c r="F12677" s="2272"/>
    </row>
    <row r="12678" spans="1:6" ht="18.75" x14ac:dyDescent="0.3">
      <c r="A12678" s="2273" t="s">
        <v>2810</v>
      </c>
      <c r="B12678" s="2274"/>
      <c r="C12678" s="2274"/>
      <c r="D12678" s="2274"/>
      <c r="E12678" s="2274"/>
      <c r="F12678" s="2282"/>
    </row>
    <row r="12679" spans="1:6" ht="15" customHeight="1" x14ac:dyDescent="0.3">
      <c r="A12679" s="1533" t="s">
        <v>837</v>
      </c>
      <c r="B12679" s="733">
        <v>45031</v>
      </c>
      <c r="C12679" s="732" t="s">
        <v>2610</v>
      </c>
      <c r="D12679" s="732" t="s">
        <v>5113</v>
      </c>
      <c r="E12679" s="732" t="s">
        <v>2670</v>
      </c>
      <c r="F12679" s="2271" t="s">
        <v>2631</v>
      </c>
    </row>
    <row r="12680" spans="1:6" ht="18.75" x14ac:dyDescent="0.3">
      <c r="A12680" s="1533" t="s">
        <v>837</v>
      </c>
      <c r="B12680" s="733">
        <v>45031</v>
      </c>
      <c r="C12680" s="732" t="s">
        <v>2610</v>
      </c>
      <c r="D12680" s="732" t="s">
        <v>5113</v>
      </c>
      <c r="E12680" s="732" t="s">
        <v>2655</v>
      </c>
      <c r="F12680" s="2271"/>
    </row>
    <row r="12681" spans="1:6" ht="18.75" x14ac:dyDescent="0.3">
      <c r="A12681" s="1533" t="s">
        <v>837</v>
      </c>
      <c r="B12681" s="733">
        <v>45031</v>
      </c>
      <c r="C12681" s="732" t="s">
        <v>2610</v>
      </c>
      <c r="D12681" s="732" t="s">
        <v>5113</v>
      </c>
      <c r="E12681" s="732" t="s">
        <v>2747</v>
      </c>
      <c r="F12681" s="2284"/>
    </row>
    <row r="12682" spans="1:6" ht="18.75" x14ac:dyDescent="0.3">
      <c r="A12682" s="2301" t="s">
        <v>5121</v>
      </c>
      <c r="B12682" s="2302"/>
      <c r="C12682" s="2302"/>
      <c r="D12682" s="2302"/>
      <c r="E12682" s="2302"/>
      <c r="F12682" s="2303"/>
    </row>
    <row r="12683" spans="1:6" ht="15" customHeight="1" x14ac:dyDescent="0.3">
      <c r="A12683" s="737" t="s">
        <v>837</v>
      </c>
      <c r="B12683" s="738">
        <v>45031</v>
      </c>
      <c r="C12683" s="1582" t="s">
        <v>2610</v>
      </c>
      <c r="D12683" s="1191" t="s">
        <v>5120</v>
      </c>
      <c r="E12683" s="1162" t="s">
        <v>2791</v>
      </c>
      <c r="F12683" s="2276" t="s">
        <v>2634</v>
      </c>
    </row>
    <row r="12684" spans="1:6" ht="18.75" x14ac:dyDescent="0.3">
      <c r="A12684" s="1533" t="s">
        <v>837</v>
      </c>
      <c r="B12684" s="733">
        <v>45031</v>
      </c>
      <c r="C12684" s="732" t="s">
        <v>2610</v>
      </c>
      <c r="D12684" s="1191" t="s">
        <v>5120</v>
      </c>
      <c r="E12684" s="1163" t="s">
        <v>2656</v>
      </c>
      <c r="F12684" s="2284"/>
    </row>
    <row r="12685" spans="1:6" ht="15" customHeight="1" x14ac:dyDescent="0.3">
      <c r="A12685" s="1533" t="s">
        <v>837</v>
      </c>
      <c r="B12685" s="733">
        <v>45031</v>
      </c>
      <c r="C12685" s="732" t="s">
        <v>2610</v>
      </c>
      <c r="D12685" s="1191" t="s">
        <v>5120</v>
      </c>
      <c r="E12685" s="1533" t="s">
        <v>2734</v>
      </c>
      <c r="F12685" s="2515" t="s">
        <v>5095</v>
      </c>
    </row>
    <row r="12686" spans="1:6" ht="18.75" x14ac:dyDescent="0.3">
      <c r="A12686" s="1532" t="s">
        <v>837</v>
      </c>
      <c r="B12686" s="1158">
        <v>45031</v>
      </c>
      <c r="C12686" s="1564" t="s">
        <v>2610</v>
      </c>
      <c r="D12686" s="1191" t="s">
        <v>5120</v>
      </c>
      <c r="E12686" s="1225" t="s">
        <v>2653</v>
      </c>
      <c r="F12686" s="2516"/>
    </row>
    <row r="12687" spans="1:6" ht="18.75" x14ac:dyDescent="0.3">
      <c r="A12687" s="2533" t="s">
        <v>5118</v>
      </c>
      <c r="B12687" s="2534"/>
      <c r="C12687" s="2534"/>
      <c r="D12687" s="2534"/>
      <c r="E12687" s="2534"/>
      <c r="F12687" s="2535"/>
    </row>
    <row r="12688" spans="1:6" ht="15" customHeight="1" x14ac:dyDescent="0.3">
      <c r="A12688" s="737" t="s">
        <v>837</v>
      </c>
      <c r="B12688" s="738">
        <v>45031</v>
      </c>
      <c r="C12688" s="1582" t="s">
        <v>2610</v>
      </c>
      <c r="D12688" s="149" t="s">
        <v>2643</v>
      </c>
      <c r="E12688" s="1582" t="s">
        <v>4803</v>
      </c>
      <c r="F12688" s="2276" t="s">
        <v>2645</v>
      </c>
    </row>
    <row r="12689" spans="1:6" ht="18.75" x14ac:dyDescent="0.3">
      <c r="A12689" s="1533" t="s">
        <v>837</v>
      </c>
      <c r="B12689" s="733">
        <v>45031</v>
      </c>
      <c r="C12689" s="732" t="s">
        <v>2610</v>
      </c>
      <c r="D12689" s="137" t="s">
        <v>2643</v>
      </c>
      <c r="E12689" s="1156" t="s">
        <v>2637</v>
      </c>
      <c r="F12689" s="2284"/>
    </row>
    <row r="12690" spans="1:6" ht="15" customHeight="1" x14ac:dyDescent="0.3">
      <c r="A12690" s="1533" t="s">
        <v>837</v>
      </c>
      <c r="B12690" s="733">
        <v>45031</v>
      </c>
      <c r="C12690" s="732" t="s">
        <v>2610</v>
      </c>
      <c r="D12690" s="137" t="s">
        <v>2643</v>
      </c>
      <c r="E12690" s="1156" t="s">
        <v>2660</v>
      </c>
      <c r="F12690" s="2288" t="s">
        <v>2648</v>
      </c>
    </row>
    <row r="12691" spans="1:6" ht="18.75" x14ac:dyDescent="0.3">
      <c r="A12691" s="1533" t="s">
        <v>837</v>
      </c>
      <c r="B12691" s="733">
        <v>45031</v>
      </c>
      <c r="C12691" s="732" t="s">
        <v>2610</v>
      </c>
      <c r="D12691" s="137" t="s">
        <v>2643</v>
      </c>
      <c r="E12691" s="1156" t="s">
        <v>2754</v>
      </c>
      <c r="F12691" s="2288"/>
    </row>
    <row r="12692" spans="1:6" ht="15" customHeight="1" x14ac:dyDescent="0.3">
      <c r="A12692" s="1533" t="s">
        <v>837</v>
      </c>
      <c r="B12692" s="733">
        <v>45031</v>
      </c>
      <c r="C12692" s="732" t="s">
        <v>2610</v>
      </c>
      <c r="D12692" s="137" t="s">
        <v>2643</v>
      </c>
      <c r="E12692" s="732" t="s">
        <v>2800</v>
      </c>
      <c r="F12692" s="2276" t="s">
        <v>2651</v>
      </c>
    </row>
    <row r="12693" spans="1:6" ht="18.75" x14ac:dyDescent="0.3">
      <c r="A12693" s="1533" t="s">
        <v>837</v>
      </c>
      <c r="B12693" s="733">
        <v>45031</v>
      </c>
      <c r="C12693" s="732" t="s">
        <v>2610</v>
      </c>
      <c r="D12693" s="137" t="s">
        <v>2643</v>
      </c>
      <c r="E12693" s="493" t="s">
        <v>4770</v>
      </c>
      <c r="F12693" s="2272"/>
    </row>
    <row r="12694" spans="1:6" ht="15" customHeight="1" x14ac:dyDescent="0.3">
      <c r="A12694" s="1533" t="s">
        <v>837</v>
      </c>
      <c r="B12694" s="733">
        <v>45031</v>
      </c>
      <c r="C12694" s="732" t="s">
        <v>2610</v>
      </c>
      <c r="D12694" s="137" t="s">
        <v>2643</v>
      </c>
      <c r="E12694" s="493" t="s">
        <v>2756</v>
      </c>
      <c r="F12694" s="2271" t="s">
        <v>2654</v>
      </c>
    </row>
    <row r="12695" spans="1:6" ht="18.75" x14ac:dyDescent="0.3">
      <c r="A12695" s="1533" t="s">
        <v>837</v>
      </c>
      <c r="B12695" s="733">
        <v>45031</v>
      </c>
      <c r="C12695" s="732" t="s">
        <v>2610</v>
      </c>
      <c r="D12695" s="137" t="s">
        <v>2643</v>
      </c>
      <c r="E12695" s="493" t="s">
        <v>2658</v>
      </c>
      <c r="F12695" s="2284"/>
    </row>
    <row r="12696" spans="1:6" ht="15" customHeight="1" x14ac:dyDescent="0.3">
      <c r="A12696" s="1533" t="s">
        <v>837</v>
      </c>
      <c r="B12696" s="733">
        <v>45031</v>
      </c>
      <c r="C12696" s="732" t="s">
        <v>2610</v>
      </c>
      <c r="D12696" s="137" t="s">
        <v>2643</v>
      </c>
      <c r="E12696" s="493" t="s">
        <v>2633</v>
      </c>
      <c r="F12696" s="2288" t="s">
        <v>2657</v>
      </c>
    </row>
    <row r="12697" spans="1:6" ht="18.75" x14ac:dyDescent="0.3">
      <c r="A12697" s="1533" t="s">
        <v>837</v>
      </c>
      <c r="B12697" s="733">
        <v>45031</v>
      </c>
      <c r="C12697" s="732" t="s">
        <v>2610</v>
      </c>
      <c r="D12697" s="137" t="s">
        <v>2643</v>
      </c>
      <c r="E12697" s="1156" t="s">
        <v>2672</v>
      </c>
      <c r="F12697" s="2290"/>
    </row>
    <row r="12698" spans="1:6" ht="15" customHeight="1" x14ac:dyDescent="0.3">
      <c r="A12698" s="1533" t="s">
        <v>837</v>
      </c>
      <c r="B12698" s="733">
        <v>45031</v>
      </c>
      <c r="C12698" s="732" t="s">
        <v>2610</v>
      </c>
      <c r="D12698" s="137" t="s">
        <v>2643</v>
      </c>
      <c r="E12698" s="1156" t="s">
        <v>2639</v>
      </c>
      <c r="F12698" s="2271" t="s">
        <v>2659</v>
      </c>
    </row>
    <row r="12699" spans="1:6" ht="18.75" x14ac:dyDescent="0.3">
      <c r="A12699" s="1533" t="s">
        <v>837</v>
      </c>
      <c r="B12699" s="733">
        <v>45031</v>
      </c>
      <c r="C12699" s="732" t="s">
        <v>2610</v>
      </c>
      <c r="D12699" s="137" t="s">
        <v>2643</v>
      </c>
      <c r="E12699" s="1156" t="s">
        <v>2667</v>
      </c>
      <c r="F12699" s="2284"/>
    </row>
    <row r="12700" spans="1:6" ht="15" customHeight="1" x14ac:dyDescent="0.3">
      <c r="A12700" s="1533" t="s">
        <v>837</v>
      </c>
      <c r="B12700" s="733">
        <v>45031</v>
      </c>
      <c r="C12700" s="732" t="s">
        <v>2610</v>
      </c>
      <c r="D12700" s="137" t="s">
        <v>2643</v>
      </c>
      <c r="E12700" s="1156" t="s">
        <v>2798</v>
      </c>
      <c r="F12700" s="2277" t="s">
        <v>2662</v>
      </c>
    </row>
    <row r="12701" spans="1:6" ht="18.75" x14ac:dyDescent="0.3">
      <c r="A12701" s="1533" t="s">
        <v>837</v>
      </c>
      <c r="B12701" s="733">
        <v>45031</v>
      </c>
      <c r="C12701" s="732" t="s">
        <v>2610</v>
      </c>
      <c r="D12701" s="137" t="s">
        <v>2643</v>
      </c>
      <c r="E12701" s="1156" t="s">
        <v>4782</v>
      </c>
      <c r="F12701" s="2285"/>
    </row>
    <row r="12702" spans="1:6" ht="18.75" x14ac:dyDescent="0.3">
      <c r="A12702" s="2273" t="s">
        <v>2712</v>
      </c>
      <c r="B12702" s="2274"/>
      <c r="C12702" s="2274"/>
      <c r="D12702" s="2274"/>
      <c r="E12702" s="2274"/>
      <c r="F12702" s="2282"/>
    </row>
    <row r="12703" spans="1:6" ht="18.75" x14ac:dyDescent="0.3">
      <c r="A12703" s="2279" t="s">
        <v>2727</v>
      </c>
      <c r="B12703" s="2280"/>
      <c r="C12703" s="2280"/>
      <c r="D12703" s="2280"/>
      <c r="E12703" s="2280"/>
      <c r="F12703" s="2286"/>
    </row>
    <row r="12705" spans="1:10" ht="15" customHeight="1" x14ac:dyDescent="0.3">
      <c r="A12705" s="737" t="s">
        <v>855</v>
      </c>
      <c r="B12705" s="738">
        <v>45032</v>
      </c>
      <c r="C12705" s="1582" t="s">
        <v>2610</v>
      </c>
      <c r="D12705" s="1582" t="s">
        <v>2622</v>
      </c>
      <c r="E12705" s="1582" t="s">
        <v>2623</v>
      </c>
      <c r="F12705" s="2276" t="s">
        <v>2624</v>
      </c>
      <c r="G12705" s="1551"/>
      <c r="H12705" s="1551"/>
      <c r="I12705" s="1551"/>
      <c r="J12705" s="1551"/>
    </row>
    <row r="12706" spans="1:10" ht="18.75" x14ac:dyDescent="0.3">
      <c r="A12706" s="1533" t="s">
        <v>855</v>
      </c>
      <c r="B12706" s="733">
        <v>45032</v>
      </c>
      <c r="C12706" s="732" t="s">
        <v>2610</v>
      </c>
      <c r="D12706" s="732" t="s">
        <v>2622</v>
      </c>
      <c r="E12706" s="1156" t="s">
        <v>4842</v>
      </c>
      <c r="F12706" s="2284"/>
      <c r="G12706" s="1551"/>
      <c r="H12706" s="1551"/>
      <c r="I12706" s="1551"/>
      <c r="J12706" s="1551"/>
    </row>
    <row r="12707" spans="1:10" ht="15" customHeight="1" x14ac:dyDescent="0.3">
      <c r="A12707" s="1533" t="s">
        <v>855</v>
      </c>
      <c r="B12707" s="733">
        <v>45032</v>
      </c>
      <c r="C12707" s="732" t="s">
        <v>2610</v>
      </c>
      <c r="D12707" s="732" t="s">
        <v>2622</v>
      </c>
      <c r="E12707" s="1156" t="s">
        <v>2776</v>
      </c>
      <c r="F12707" s="2271" t="s">
        <v>2627</v>
      </c>
      <c r="G12707" s="1551"/>
      <c r="H12707" s="1551"/>
      <c r="I12707" s="1551"/>
      <c r="J12707" s="1551"/>
    </row>
    <row r="12708" spans="1:10" ht="18.75" x14ac:dyDescent="0.3">
      <c r="A12708" s="1533" t="s">
        <v>855</v>
      </c>
      <c r="B12708" s="733">
        <v>45032</v>
      </c>
      <c r="C12708" s="732" t="s">
        <v>2610</v>
      </c>
      <c r="D12708" s="732" t="s">
        <v>2622</v>
      </c>
      <c r="E12708" s="1156" t="s">
        <v>2671</v>
      </c>
      <c r="F12708" s="2284"/>
      <c r="G12708" s="1551"/>
      <c r="H12708" s="1551"/>
      <c r="I12708" s="1551"/>
      <c r="J12708" s="1551"/>
    </row>
    <row r="12709" spans="1:10" ht="18.75" x14ac:dyDescent="0.3">
      <c r="A12709" s="1533" t="s">
        <v>855</v>
      </c>
      <c r="B12709" s="733">
        <v>45032</v>
      </c>
      <c r="C12709" s="732" t="s">
        <v>2610</v>
      </c>
      <c r="D12709" s="49" t="s">
        <v>2622</v>
      </c>
      <c r="E12709" s="1192" t="s">
        <v>2667</v>
      </c>
      <c r="F12709" s="1532" t="s">
        <v>2729</v>
      </c>
      <c r="G12709" s="1551"/>
      <c r="H12709" s="1551"/>
      <c r="I12709" s="1551"/>
      <c r="J12709" s="1551"/>
    </row>
    <row r="12710" spans="1:10" ht="18.75" x14ac:dyDescent="0.3">
      <c r="A12710" s="1533" t="s">
        <v>855</v>
      </c>
      <c r="B12710" s="733">
        <v>45032</v>
      </c>
      <c r="C12710" s="732" t="s">
        <v>2610</v>
      </c>
      <c r="D12710" s="1191" t="s">
        <v>2622</v>
      </c>
      <c r="E12710" s="1192" t="s">
        <v>2652</v>
      </c>
      <c r="F12710" s="1533" t="s">
        <v>6</v>
      </c>
      <c r="G12710" s="1551"/>
      <c r="H12710" s="1551"/>
      <c r="I12710" s="1551"/>
      <c r="J12710" s="1551"/>
    </row>
    <row r="12711" spans="1:10" ht="18.75" x14ac:dyDescent="0.3">
      <c r="A12711" s="2273" t="s">
        <v>5088</v>
      </c>
      <c r="B12711" s="2274"/>
      <c r="C12711" s="2274"/>
      <c r="D12711" s="2274"/>
      <c r="E12711" s="2274"/>
      <c r="F12711" s="2275"/>
      <c r="G12711" s="1551"/>
      <c r="H12711" s="1551"/>
      <c r="I12711" s="1551"/>
      <c r="J12711" s="1551"/>
    </row>
    <row r="12712" spans="1:10" ht="15" customHeight="1" x14ac:dyDescent="0.3">
      <c r="A12712" s="737" t="s">
        <v>855</v>
      </c>
      <c r="B12712" s="738">
        <v>45032</v>
      </c>
      <c r="C12712" s="1582" t="s">
        <v>2610</v>
      </c>
      <c r="D12712" s="1582" t="s">
        <v>5096</v>
      </c>
      <c r="E12712" s="1582" t="s">
        <v>4815</v>
      </c>
      <c r="F12712" s="2276" t="s">
        <v>2631</v>
      </c>
      <c r="G12712" s="1551"/>
      <c r="H12712" s="1551"/>
      <c r="I12712" s="1551"/>
      <c r="J12712" s="1551"/>
    </row>
    <row r="12713" spans="1:10" ht="18.75" x14ac:dyDescent="0.3">
      <c r="A12713" s="1533" t="s">
        <v>855</v>
      </c>
      <c r="B12713" s="733">
        <v>45032</v>
      </c>
      <c r="C12713" s="732" t="s">
        <v>2610</v>
      </c>
      <c r="D12713" s="732" t="s">
        <v>5096</v>
      </c>
      <c r="E12713" s="732" t="s">
        <v>2783</v>
      </c>
      <c r="F12713" s="2284"/>
      <c r="G12713" s="1551"/>
      <c r="H12713" s="1551"/>
      <c r="I12713" s="1551"/>
      <c r="J12713" s="1551"/>
    </row>
    <row r="12714" spans="1:10" ht="18.75" x14ac:dyDescent="0.3">
      <c r="A12714" s="1533" t="s">
        <v>855</v>
      </c>
      <c r="B12714" s="733">
        <v>45032</v>
      </c>
      <c r="C12714" s="732" t="s">
        <v>2610</v>
      </c>
      <c r="D12714" s="732" t="s">
        <v>5096</v>
      </c>
      <c r="E12714" s="732" t="s">
        <v>2636</v>
      </c>
      <c r="F12714" s="1564" t="s">
        <v>2731</v>
      </c>
      <c r="G12714" s="1551"/>
      <c r="H12714" s="1551"/>
      <c r="I12714" s="1551"/>
      <c r="J12714" s="1551"/>
    </row>
    <row r="12715" spans="1:10" ht="18.75" x14ac:dyDescent="0.3">
      <c r="A12715" s="1532" t="s">
        <v>855</v>
      </c>
      <c r="B12715" s="1158">
        <v>45032</v>
      </c>
      <c r="C12715" s="1564" t="s">
        <v>2610</v>
      </c>
      <c r="D12715" s="1564" t="s">
        <v>5096</v>
      </c>
      <c r="E12715" s="732" t="s">
        <v>4770</v>
      </c>
      <c r="F12715" s="732" t="s">
        <v>6</v>
      </c>
      <c r="G12715" s="1551"/>
      <c r="H12715" s="1551"/>
      <c r="I12715" s="1551"/>
      <c r="J12715" s="1551"/>
    </row>
    <row r="12716" spans="1:10" ht="18.75" x14ac:dyDescent="0.3">
      <c r="A12716" s="2273" t="s">
        <v>5097</v>
      </c>
      <c r="B12716" s="2274"/>
      <c r="C12716" s="2274"/>
      <c r="D12716" s="2274"/>
      <c r="E12716" s="2274"/>
      <c r="F12716" s="2275"/>
      <c r="G12716" s="1551"/>
      <c r="H12716" s="1551"/>
      <c r="I12716" s="1551"/>
      <c r="J12716" s="1551"/>
    </row>
    <row r="12717" spans="1:10" ht="15" customHeight="1" x14ac:dyDescent="0.3">
      <c r="A12717" s="1533" t="s">
        <v>855</v>
      </c>
      <c r="B12717" s="733">
        <v>45032</v>
      </c>
      <c r="C12717" s="732" t="s">
        <v>2610</v>
      </c>
      <c r="D12717" s="732" t="s">
        <v>5090</v>
      </c>
      <c r="E12717" s="1156" t="s">
        <v>2655</v>
      </c>
      <c r="F12717" s="2271" t="s">
        <v>2634</v>
      </c>
      <c r="G12717" s="1551"/>
      <c r="H12717" s="1551"/>
      <c r="I12717" s="1551"/>
      <c r="J12717" s="1551"/>
    </row>
    <row r="12718" spans="1:10" ht="18.75" x14ac:dyDescent="0.3">
      <c r="A12718" s="1533" t="s">
        <v>855</v>
      </c>
      <c r="B12718" s="733">
        <v>45032</v>
      </c>
      <c r="C12718" s="732" t="s">
        <v>2610</v>
      </c>
      <c r="D12718" s="732" t="s">
        <v>5090</v>
      </c>
      <c r="E12718" s="1156" t="s">
        <v>2757</v>
      </c>
      <c r="F12718" s="2284"/>
      <c r="G12718" s="1551"/>
      <c r="H12718" s="1551"/>
      <c r="I12718" s="1551"/>
      <c r="J12718" s="1551"/>
    </row>
    <row r="12719" spans="1:10" ht="18.75" x14ac:dyDescent="0.3">
      <c r="A12719" s="2273" t="s">
        <v>5091</v>
      </c>
      <c r="B12719" s="2274"/>
      <c r="C12719" s="2274"/>
      <c r="D12719" s="2274"/>
      <c r="E12719" s="2274"/>
      <c r="F12719" s="2275"/>
      <c r="G12719" s="1551"/>
      <c r="H12719" s="1551"/>
      <c r="I12719" s="1551"/>
      <c r="J12719" s="1551"/>
    </row>
    <row r="12720" spans="1:10" ht="18.75" x14ac:dyDescent="0.3">
      <c r="A12720" s="1533" t="s">
        <v>855</v>
      </c>
      <c r="B12720" s="733">
        <v>45032</v>
      </c>
      <c r="C12720" s="732" t="s">
        <v>2610</v>
      </c>
      <c r="D12720" s="137" t="s">
        <v>2643</v>
      </c>
      <c r="E12720" s="1156" t="s">
        <v>4804</v>
      </c>
      <c r="F12720" s="1532" t="s">
        <v>5098</v>
      </c>
      <c r="G12720" s="1551"/>
      <c r="H12720" s="1551"/>
      <c r="I12720" s="1551"/>
      <c r="J12720" s="1551"/>
    </row>
    <row r="12721" spans="1:10" ht="18.75" x14ac:dyDescent="0.3">
      <c r="A12721" s="1533" t="s">
        <v>855</v>
      </c>
      <c r="B12721" s="733">
        <v>45032</v>
      </c>
      <c r="C12721" s="732" t="s">
        <v>2610</v>
      </c>
      <c r="D12721" s="137" t="s">
        <v>2643</v>
      </c>
      <c r="E12721" s="1156" t="s">
        <v>5099</v>
      </c>
      <c r="F12721" s="1533" t="s">
        <v>6</v>
      </c>
      <c r="G12721" s="1551"/>
      <c r="H12721" s="1551"/>
      <c r="I12721" s="1551"/>
      <c r="J12721" s="1551"/>
    </row>
    <row r="12722" spans="1:10" ht="15" customHeight="1" x14ac:dyDescent="0.3">
      <c r="A12722" s="1533" t="s">
        <v>855</v>
      </c>
      <c r="B12722" s="733">
        <v>45032</v>
      </c>
      <c r="C12722" s="732" t="s">
        <v>2610</v>
      </c>
      <c r="D12722" s="137" t="s">
        <v>2643</v>
      </c>
      <c r="E12722" s="1156" t="s">
        <v>2637</v>
      </c>
      <c r="F12722" s="2271" t="s">
        <v>2651</v>
      </c>
      <c r="G12722" s="1551"/>
      <c r="H12722" s="1551"/>
      <c r="I12722" s="1551"/>
      <c r="J12722" s="1551"/>
    </row>
    <row r="12723" spans="1:10" ht="18.75" x14ac:dyDescent="0.3">
      <c r="A12723" s="1533" t="s">
        <v>855</v>
      </c>
      <c r="B12723" s="733">
        <v>45032</v>
      </c>
      <c r="C12723" s="732" t="s">
        <v>2610</v>
      </c>
      <c r="D12723" s="137" t="s">
        <v>2643</v>
      </c>
      <c r="E12723" s="1156" t="s">
        <v>4871</v>
      </c>
      <c r="F12723" s="2271"/>
      <c r="G12723" s="1551"/>
      <c r="H12723" s="1551"/>
      <c r="I12723" s="1551"/>
      <c r="J12723" s="1551"/>
    </row>
    <row r="12724" spans="1:10" ht="18.75" x14ac:dyDescent="0.3">
      <c r="A12724" s="1533" t="s">
        <v>855</v>
      </c>
      <c r="B12724" s="733">
        <v>45032</v>
      </c>
      <c r="C12724" s="732" t="s">
        <v>2610</v>
      </c>
      <c r="D12724" s="137" t="s">
        <v>2643</v>
      </c>
      <c r="E12724" s="732" t="s">
        <v>2625</v>
      </c>
      <c r="F12724" s="1566" t="s">
        <v>6</v>
      </c>
      <c r="G12724" s="1551"/>
      <c r="H12724" s="1551"/>
      <c r="I12724" s="1551"/>
      <c r="J12724" s="1551"/>
    </row>
    <row r="12725" spans="1:10" ht="18.75" x14ac:dyDescent="0.3">
      <c r="A12725" s="1533" t="s">
        <v>855</v>
      </c>
      <c r="B12725" s="733">
        <v>45032</v>
      </c>
      <c r="C12725" s="732" t="s">
        <v>2610</v>
      </c>
      <c r="D12725" s="137" t="s">
        <v>2643</v>
      </c>
      <c r="E12725" s="137" t="s">
        <v>2747</v>
      </c>
      <c r="F12725" s="732" t="s">
        <v>2654</v>
      </c>
      <c r="G12725" s="1551"/>
      <c r="H12725" s="1551"/>
      <c r="I12725" s="1551"/>
      <c r="J12725" s="1551"/>
    </row>
    <row r="12726" spans="1:10" ht="15" customHeight="1" x14ac:dyDescent="0.3">
      <c r="A12726" s="1533" t="s">
        <v>855</v>
      </c>
      <c r="B12726" s="733">
        <v>45032</v>
      </c>
      <c r="C12726" s="732" t="s">
        <v>2610</v>
      </c>
      <c r="D12726" s="137" t="s">
        <v>2643</v>
      </c>
      <c r="E12726" s="732" t="s">
        <v>2635</v>
      </c>
      <c r="F12726" s="2271" t="s">
        <v>2657</v>
      </c>
      <c r="G12726" s="1551"/>
      <c r="H12726" s="1551"/>
      <c r="I12726" s="1551"/>
      <c r="J12726" s="1551"/>
    </row>
    <row r="12727" spans="1:10" ht="18.75" x14ac:dyDescent="0.3">
      <c r="A12727" s="1533" t="s">
        <v>855</v>
      </c>
      <c r="B12727" s="733">
        <v>45032</v>
      </c>
      <c r="C12727" s="732" t="s">
        <v>2610</v>
      </c>
      <c r="D12727" s="137" t="s">
        <v>2643</v>
      </c>
      <c r="E12727" s="732" t="s">
        <v>2750</v>
      </c>
      <c r="F12727" s="2284"/>
      <c r="G12727" s="1551"/>
      <c r="H12727" s="1551"/>
      <c r="I12727" s="1551"/>
      <c r="J12727" s="1551"/>
    </row>
    <row r="12728" spans="1:10" ht="15" customHeight="1" x14ac:dyDescent="0.3">
      <c r="A12728" s="1533" t="s">
        <v>855</v>
      </c>
      <c r="B12728" s="733">
        <v>45032</v>
      </c>
      <c r="C12728" s="732" t="s">
        <v>2610</v>
      </c>
      <c r="D12728" s="137" t="s">
        <v>2643</v>
      </c>
      <c r="E12728" s="1156" t="s">
        <v>2798</v>
      </c>
      <c r="F12728" s="2271" t="s">
        <v>2659</v>
      </c>
      <c r="G12728" s="1551"/>
      <c r="H12728" s="1551"/>
      <c r="I12728" s="1551"/>
      <c r="J12728" s="1551"/>
    </row>
    <row r="12729" spans="1:10" ht="18.75" x14ac:dyDescent="0.3">
      <c r="A12729" s="1533" t="s">
        <v>855</v>
      </c>
      <c r="B12729" s="733">
        <v>45032</v>
      </c>
      <c r="C12729" s="732" t="s">
        <v>2610</v>
      </c>
      <c r="D12729" s="137" t="s">
        <v>2643</v>
      </c>
      <c r="E12729" s="1156" t="s">
        <v>2630</v>
      </c>
      <c r="F12729" s="2284"/>
      <c r="G12729" s="1551"/>
      <c r="H12729" s="1551"/>
      <c r="I12729" s="1551"/>
      <c r="J12729" s="1551"/>
    </row>
    <row r="12730" spans="1:10" ht="15" customHeight="1" x14ac:dyDescent="0.3">
      <c r="A12730" s="1533" t="s">
        <v>855</v>
      </c>
      <c r="B12730" s="733">
        <v>45032</v>
      </c>
      <c r="C12730" s="732" t="s">
        <v>2610</v>
      </c>
      <c r="D12730" s="137" t="s">
        <v>2643</v>
      </c>
      <c r="E12730" s="1156" t="s">
        <v>4942</v>
      </c>
      <c r="F12730" s="2277" t="s">
        <v>2662</v>
      </c>
      <c r="G12730" s="1551"/>
      <c r="H12730" s="1551"/>
      <c r="I12730" s="1551"/>
      <c r="J12730" s="1551"/>
    </row>
    <row r="12731" spans="1:10" ht="18.75" x14ac:dyDescent="0.3">
      <c r="A12731" s="1533" t="s">
        <v>855</v>
      </c>
      <c r="B12731" s="733">
        <v>45032</v>
      </c>
      <c r="C12731" s="732" t="s">
        <v>2610</v>
      </c>
      <c r="D12731" s="493" t="s">
        <v>2643</v>
      </c>
      <c r="E12731" s="1225" t="s">
        <v>2628</v>
      </c>
      <c r="F12731" s="2285"/>
      <c r="G12731" s="1551"/>
      <c r="H12731" s="1551"/>
      <c r="I12731" s="1551"/>
      <c r="J12731" s="1551"/>
    </row>
    <row r="12732" spans="1:10" ht="18.75" x14ac:dyDescent="0.3">
      <c r="A12732" s="1533" t="s">
        <v>855</v>
      </c>
      <c r="B12732" s="733">
        <v>45032</v>
      </c>
      <c r="C12732" s="732" t="s">
        <v>2610</v>
      </c>
      <c r="D12732" s="493" t="s">
        <v>2643</v>
      </c>
      <c r="E12732" s="1222" t="s">
        <v>2734</v>
      </c>
      <c r="F12732" s="1547" t="s">
        <v>2706</v>
      </c>
      <c r="G12732" s="1551"/>
      <c r="H12732" s="1551"/>
      <c r="I12732" s="1551"/>
      <c r="J12732" s="1551"/>
    </row>
    <row r="12733" spans="1:10" ht="18.75" x14ac:dyDescent="0.3">
      <c r="A12733" s="1533" t="s">
        <v>855</v>
      </c>
      <c r="B12733" s="733">
        <v>45032</v>
      </c>
      <c r="C12733" s="732" t="s">
        <v>2610</v>
      </c>
      <c r="D12733" s="493" t="s">
        <v>2643</v>
      </c>
      <c r="E12733" s="1549" t="s">
        <v>4961</v>
      </c>
      <c r="F12733" s="1547" t="s">
        <v>6</v>
      </c>
      <c r="G12733" s="1551"/>
      <c r="H12733" s="1551"/>
      <c r="I12733" s="1551"/>
      <c r="J12733" s="1551"/>
    </row>
    <row r="12734" spans="1:10" ht="18.75" x14ac:dyDescent="0.3">
      <c r="A12734" s="1533" t="s">
        <v>855</v>
      </c>
      <c r="B12734" s="733">
        <v>45032</v>
      </c>
      <c r="C12734" s="732" t="s">
        <v>2610</v>
      </c>
      <c r="D12734" s="493" t="s">
        <v>2643</v>
      </c>
      <c r="E12734" s="737" t="s">
        <v>4474</v>
      </c>
      <c r="F12734" s="501" t="s">
        <v>2813</v>
      </c>
      <c r="G12734" s="1551"/>
      <c r="H12734" s="1551"/>
      <c r="I12734" s="1551"/>
      <c r="J12734" s="1551"/>
    </row>
    <row r="12735" spans="1:10" ht="18.75" x14ac:dyDescent="0.3">
      <c r="A12735" s="1533" t="s">
        <v>855</v>
      </c>
      <c r="B12735" s="733">
        <v>45032</v>
      </c>
      <c r="C12735" s="732" t="s">
        <v>2610</v>
      </c>
      <c r="D12735" s="493" t="s">
        <v>2643</v>
      </c>
      <c r="E12735" s="1533" t="s">
        <v>4954</v>
      </c>
      <c r="F12735" s="137" t="s">
        <v>6</v>
      </c>
      <c r="G12735" s="1551"/>
      <c r="H12735" s="1551"/>
      <c r="I12735" s="1551"/>
      <c r="J12735" s="1551"/>
    </row>
    <row r="12736" spans="1:10" ht="18.75" x14ac:dyDescent="0.3">
      <c r="A12736" s="2291" t="s">
        <v>5092</v>
      </c>
      <c r="B12736" s="2292"/>
      <c r="C12736" s="2292"/>
      <c r="D12736" s="2292"/>
      <c r="E12736" s="2292"/>
      <c r="F12736" s="2293"/>
      <c r="G12736" s="1551"/>
      <c r="H12736" s="1551"/>
      <c r="I12736" s="1551"/>
      <c r="J12736" s="1551"/>
    </row>
    <row r="12737" spans="1:10" ht="18.75" x14ac:dyDescent="0.3">
      <c r="A12737" s="2509" t="s">
        <v>2727</v>
      </c>
      <c r="B12737" s="2510"/>
      <c r="C12737" s="2510"/>
      <c r="D12737" s="2510"/>
      <c r="E12737" s="2510"/>
      <c r="F12737" s="2511"/>
      <c r="G12737" s="1551"/>
      <c r="H12737" s="1551"/>
      <c r="I12737" s="1551"/>
      <c r="J12737" s="1551"/>
    </row>
    <row r="12738" spans="1:10" ht="18.75" x14ac:dyDescent="0.3">
      <c r="A12738" s="1244" t="s">
        <v>6</v>
      </c>
      <c r="B12738" s="1245" t="s">
        <v>6</v>
      </c>
      <c r="C12738" s="1245" t="s">
        <v>6</v>
      </c>
      <c r="D12738" s="1245" t="s">
        <v>6</v>
      </c>
      <c r="E12738" s="1245" t="s">
        <v>6</v>
      </c>
      <c r="F12738" s="1246" t="s">
        <v>6</v>
      </c>
      <c r="G12738" s="1551"/>
      <c r="H12738" s="1551"/>
      <c r="I12738" s="1551"/>
      <c r="J12738" s="1551"/>
    </row>
    <row r="12739" spans="1:10" ht="15" customHeight="1" x14ac:dyDescent="0.3">
      <c r="A12739" s="737" t="s">
        <v>2674</v>
      </c>
      <c r="B12739" s="738">
        <v>45033</v>
      </c>
      <c r="C12739" s="1582" t="s">
        <v>2610</v>
      </c>
      <c r="D12739" s="1582" t="s">
        <v>2622</v>
      </c>
      <c r="E12739" s="1582" t="s">
        <v>4867</v>
      </c>
      <c r="F12739" s="2276" t="s">
        <v>2624</v>
      </c>
      <c r="G12739" s="1551"/>
      <c r="H12739" s="1551"/>
      <c r="I12739" s="1551"/>
      <c r="J12739" s="1551"/>
    </row>
    <row r="12740" spans="1:10" ht="18.75" x14ac:dyDescent="0.3">
      <c r="A12740" s="1533" t="s">
        <v>2674</v>
      </c>
      <c r="B12740" s="733">
        <v>45033</v>
      </c>
      <c r="C12740" s="732" t="s">
        <v>2610</v>
      </c>
      <c r="D12740" s="732" t="s">
        <v>2622</v>
      </c>
      <c r="E12740" s="732" t="s">
        <v>2676</v>
      </c>
      <c r="F12740" s="2272"/>
      <c r="G12740" s="1551"/>
      <c r="H12740" s="1551"/>
      <c r="I12740" s="1551"/>
      <c r="J12740" s="1551"/>
    </row>
    <row r="12741" spans="1:10" ht="15" customHeight="1" x14ac:dyDescent="0.3">
      <c r="A12741" s="1533" t="s">
        <v>2674</v>
      </c>
      <c r="B12741" s="733">
        <v>45033</v>
      </c>
      <c r="C12741" s="732" t="s">
        <v>2610</v>
      </c>
      <c r="D12741" s="732" t="s">
        <v>2622</v>
      </c>
      <c r="E12741" s="1156" t="s">
        <v>2694</v>
      </c>
      <c r="F12741" s="2271" t="s">
        <v>2627</v>
      </c>
      <c r="G12741" s="1551"/>
      <c r="H12741" s="1551"/>
      <c r="I12741" s="1551"/>
      <c r="J12741" s="1551"/>
    </row>
    <row r="12742" spans="1:10" ht="18.75" x14ac:dyDescent="0.3">
      <c r="A12742" s="1533" t="s">
        <v>2674</v>
      </c>
      <c r="B12742" s="733">
        <v>45033</v>
      </c>
      <c r="C12742" s="732" t="s">
        <v>2610</v>
      </c>
      <c r="D12742" s="732" t="s">
        <v>2622</v>
      </c>
      <c r="E12742" s="1156" t="s">
        <v>2744</v>
      </c>
      <c r="F12742" s="2272"/>
      <c r="G12742" s="1551"/>
      <c r="H12742" s="1551"/>
      <c r="I12742" s="1551"/>
      <c r="J12742" s="1551"/>
    </row>
    <row r="12743" spans="1:10" ht="15" customHeight="1" x14ac:dyDescent="0.3">
      <c r="A12743" s="1533" t="s">
        <v>2674</v>
      </c>
      <c r="B12743" s="733">
        <v>45033</v>
      </c>
      <c r="C12743" s="732" t="s">
        <v>2610</v>
      </c>
      <c r="D12743" s="137" t="s">
        <v>2622</v>
      </c>
      <c r="E12743" s="1156" t="s">
        <v>2725</v>
      </c>
      <c r="F12743" s="2271" t="s">
        <v>2631</v>
      </c>
      <c r="G12743" s="1551"/>
      <c r="H12743" s="1551"/>
      <c r="I12743" s="1551"/>
      <c r="J12743" s="1551"/>
    </row>
    <row r="12744" spans="1:10" ht="18.75" x14ac:dyDescent="0.3">
      <c r="A12744" s="1533" t="s">
        <v>2674</v>
      </c>
      <c r="B12744" s="733">
        <v>45033</v>
      </c>
      <c r="C12744" s="732" t="s">
        <v>2610</v>
      </c>
      <c r="D12744" s="137" t="s">
        <v>2622</v>
      </c>
      <c r="E12744" s="732" t="s">
        <v>2695</v>
      </c>
      <c r="F12744" s="2272"/>
      <c r="G12744" s="1551"/>
      <c r="H12744" s="1551"/>
      <c r="I12744" s="1551"/>
      <c r="J12744" s="1551"/>
    </row>
    <row r="12745" spans="1:10" ht="18.75" x14ac:dyDescent="0.3">
      <c r="A12745" s="2273" t="s">
        <v>5076</v>
      </c>
      <c r="B12745" s="2274"/>
      <c r="C12745" s="2274"/>
      <c r="D12745" s="2274"/>
      <c r="E12745" s="2274"/>
      <c r="F12745" s="2275"/>
      <c r="G12745" s="1551"/>
      <c r="H12745" s="1551"/>
      <c r="I12745" s="1551"/>
      <c r="J12745" s="1551"/>
    </row>
    <row r="12746" spans="1:10" ht="15" customHeight="1" x14ac:dyDescent="0.3">
      <c r="A12746" s="1533" t="s">
        <v>2674</v>
      </c>
      <c r="B12746" s="733">
        <v>45033</v>
      </c>
      <c r="C12746" s="732" t="s">
        <v>2610</v>
      </c>
      <c r="D12746" s="732" t="s">
        <v>5096</v>
      </c>
      <c r="E12746" s="1156" t="s">
        <v>4871</v>
      </c>
      <c r="F12746" s="2271" t="s">
        <v>2634</v>
      </c>
      <c r="G12746" s="1551"/>
      <c r="H12746" s="1551"/>
      <c r="I12746" s="1551"/>
      <c r="J12746" s="1551"/>
    </row>
    <row r="12747" spans="1:10" ht="18.75" x14ac:dyDescent="0.3">
      <c r="A12747" s="1533" t="s">
        <v>2674</v>
      </c>
      <c r="B12747" s="733">
        <v>45033</v>
      </c>
      <c r="C12747" s="732" t="s">
        <v>2610</v>
      </c>
      <c r="D12747" s="732" t="s">
        <v>5096</v>
      </c>
      <c r="E12747" s="1156" t="s">
        <v>4526</v>
      </c>
      <c r="F12747" s="2272"/>
      <c r="G12747" s="1551"/>
      <c r="H12747" s="1551"/>
      <c r="I12747" s="1551"/>
      <c r="J12747" s="1551"/>
    </row>
    <row r="12748" spans="1:10" ht="15" customHeight="1" x14ac:dyDescent="0.3">
      <c r="A12748" s="1533" t="s">
        <v>2674</v>
      </c>
      <c r="B12748" s="733">
        <v>45033</v>
      </c>
      <c r="C12748" s="732" t="s">
        <v>2610</v>
      </c>
      <c r="D12748" s="732" t="s">
        <v>5096</v>
      </c>
      <c r="E12748" s="732" t="s">
        <v>2681</v>
      </c>
      <c r="F12748" s="2283" t="s">
        <v>2638</v>
      </c>
      <c r="G12748" s="1551"/>
      <c r="H12748" s="1551"/>
      <c r="I12748" s="1551"/>
      <c r="J12748" s="1551"/>
    </row>
    <row r="12749" spans="1:10" ht="18.75" x14ac:dyDescent="0.3">
      <c r="A12749" s="1533" t="s">
        <v>2674</v>
      </c>
      <c r="B12749" s="733">
        <v>45033</v>
      </c>
      <c r="C12749" s="732" t="s">
        <v>2610</v>
      </c>
      <c r="D12749" s="732" t="s">
        <v>5096</v>
      </c>
      <c r="E12749" s="732" t="s">
        <v>2771</v>
      </c>
      <c r="F12749" s="2285"/>
      <c r="G12749" s="1551"/>
      <c r="H12749" s="1551"/>
      <c r="I12749" s="1551"/>
      <c r="J12749" s="1551"/>
    </row>
    <row r="12750" spans="1:10" ht="18.75" x14ac:dyDescent="0.3">
      <c r="A12750" s="2273" t="s">
        <v>5101</v>
      </c>
      <c r="B12750" s="2274"/>
      <c r="C12750" s="2274"/>
      <c r="D12750" s="2274"/>
      <c r="E12750" s="2274"/>
      <c r="F12750" s="2275"/>
      <c r="G12750" s="1551"/>
      <c r="H12750" s="1551"/>
      <c r="I12750" s="1551"/>
      <c r="J12750" s="1551"/>
    </row>
    <row r="12751" spans="1:10" ht="18.75" x14ac:dyDescent="0.3">
      <c r="A12751" s="737" t="s">
        <v>2674</v>
      </c>
      <c r="B12751" s="738">
        <v>45033</v>
      </c>
      <c r="C12751" s="1582" t="s">
        <v>2610</v>
      </c>
      <c r="D12751" s="1582" t="s">
        <v>5090</v>
      </c>
      <c r="E12751" s="1537" t="s">
        <v>4770</v>
      </c>
      <c r="F12751" s="1575" t="s">
        <v>2641</v>
      </c>
      <c r="G12751" s="1551"/>
      <c r="H12751" s="1551"/>
      <c r="I12751" s="1551"/>
      <c r="J12751" s="1551"/>
    </row>
    <row r="12752" spans="1:10" ht="18.75" x14ac:dyDescent="0.3">
      <c r="A12752" s="1532" t="s">
        <v>2674</v>
      </c>
      <c r="B12752" s="733">
        <v>45033</v>
      </c>
      <c r="C12752" s="1564" t="s">
        <v>2610</v>
      </c>
      <c r="D12752" s="732" t="s">
        <v>5090</v>
      </c>
      <c r="E12752" s="732" t="s">
        <v>2765</v>
      </c>
      <c r="F12752" s="1577" t="s">
        <v>6</v>
      </c>
      <c r="G12752" s="1551"/>
      <c r="H12752" s="1551"/>
      <c r="I12752" s="1551"/>
      <c r="J12752" s="1551"/>
    </row>
    <row r="12753" spans="1:10" ht="18.75" x14ac:dyDescent="0.3">
      <c r="A12753" s="1535" t="s">
        <v>2674</v>
      </c>
      <c r="B12753" s="733">
        <v>45033</v>
      </c>
      <c r="C12753" s="1566" t="s">
        <v>2610</v>
      </c>
      <c r="D12753" s="732" t="s">
        <v>5090</v>
      </c>
      <c r="E12753" s="732" t="s">
        <v>2774</v>
      </c>
      <c r="F12753" s="1577" t="s">
        <v>6</v>
      </c>
      <c r="G12753" s="1551"/>
      <c r="H12753" s="1551"/>
      <c r="I12753" s="1551"/>
      <c r="J12753" s="1551"/>
    </row>
    <row r="12754" spans="1:10" ht="18.75" x14ac:dyDescent="0.3">
      <c r="A12754" s="2512" t="s">
        <v>5102</v>
      </c>
      <c r="B12754" s="2513"/>
      <c r="C12754" s="2513"/>
      <c r="D12754" s="2513"/>
      <c r="E12754" s="2513"/>
      <c r="F12754" s="2514"/>
      <c r="G12754" s="1551"/>
      <c r="H12754" s="1551"/>
      <c r="I12754" s="1551"/>
      <c r="J12754" s="1551"/>
    </row>
    <row r="12755" spans="1:10" ht="15" customHeight="1" x14ac:dyDescent="0.3">
      <c r="A12755" s="1533" t="s">
        <v>2674</v>
      </c>
      <c r="B12755" s="738">
        <v>45033</v>
      </c>
      <c r="C12755" s="732" t="s">
        <v>2610</v>
      </c>
      <c r="D12755" s="137" t="s">
        <v>2643</v>
      </c>
      <c r="E12755" s="1156" t="s">
        <v>2640</v>
      </c>
      <c r="F12755" s="2276" t="s">
        <v>2645</v>
      </c>
      <c r="G12755" s="1551"/>
      <c r="H12755" s="1551"/>
      <c r="I12755" s="1551"/>
      <c r="J12755" s="1551"/>
    </row>
    <row r="12756" spans="1:10" ht="18.75" x14ac:dyDescent="0.3">
      <c r="A12756" s="1533" t="s">
        <v>2674</v>
      </c>
      <c r="B12756" s="733">
        <v>45033</v>
      </c>
      <c r="C12756" s="732" t="s">
        <v>2610</v>
      </c>
      <c r="D12756" s="137" t="s">
        <v>2643</v>
      </c>
      <c r="E12756" s="732" t="s">
        <v>2834</v>
      </c>
      <c r="F12756" s="2284"/>
      <c r="G12756" s="1551"/>
      <c r="H12756" s="1551"/>
      <c r="I12756" s="1551"/>
      <c r="J12756" s="1551"/>
    </row>
    <row r="12757" spans="1:10" ht="15" customHeight="1" x14ac:dyDescent="0.3">
      <c r="A12757" s="1533" t="s">
        <v>2674</v>
      </c>
      <c r="B12757" s="733">
        <v>45033</v>
      </c>
      <c r="C12757" s="732" t="s">
        <v>2610</v>
      </c>
      <c r="D12757" s="137" t="s">
        <v>2643</v>
      </c>
      <c r="E12757" s="1229" t="s">
        <v>2829</v>
      </c>
      <c r="F12757" s="2271" t="s">
        <v>2648</v>
      </c>
      <c r="G12757" s="1551"/>
      <c r="H12757" s="1551"/>
      <c r="I12757" s="1551"/>
      <c r="J12757" s="1551"/>
    </row>
    <row r="12758" spans="1:10" ht="18.75" x14ac:dyDescent="0.3">
      <c r="A12758" s="1533" t="s">
        <v>2674</v>
      </c>
      <c r="B12758" s="733">
        <v>45033</v>
      </c>
      <c r="C12758" s="732" t="s">
        <v>2610</v>
      </c>
      <c r="D12758" s="137" t="s">
        <v>2643</v>
      </c>
      <c r="E12758" s="732" t="s">
        <v>2658</v>
      </c>
      <c r="F12758" s="2272"/>
      <c r="G12758" s="1551"/>
      <c r="H12758" s="1551"/>
      <c r="I12758" s="1551"/>
      <c r="J12758" s="1551"/>
    </row>
    <row r="12759" spans="1:10" ht="15" customHeight="1" x14ac:dyDescent="0.3">
      <c r="A12759" s="1533" t="s">
        <v>2674</v>
      </c>
      <c r="B12759" s="733">
        <v>45033</v>
      </c>
      <c r="C12759" s="732" t="s">
        <v>2610</v>
      </c>
      <c r="D12759" s="137" t="s">
        <v>2643</v>
      </c>
      <c r="E12759" s="1156" t="s">
        <v>2780</v>
      </c>
      <c r="F12759" s="2276" t="s">
        <v>2651</v>
      </c>
      <c r="G12759" s="1551"/>
      <c r="H12759" s="1551"/>
      <c r="I12759" s="1551"/>
      <c r="J12759" s="1551"/>
    </row>
    <row r="12760" spans="1:10" ht="18.75" x14ac:dyDescent="0.3">
      <c r="A12760" s="1533" t="s">
        <v>2674</v>
      </c>
      <c r="B12760" s="733">
        <v>45033</v>
      </c>
      <c r="C12760" s="732" t="s">
        <v>2610</v>
      </c>
      <c r="D12760" s="137" t="s">
        <v>2643</v>
      </c>
      <c r="E12760" s="1156" t="s">
        <v>4806</v>
      </c>
      <c r="F12760" s="2271"/>
      <c r="G12760" s="1551"/>
      <c r="H12760" s="1551"/>
      <c r="I12760" s="1551"/>
      <c r="J12760" s="1551"/>
    </row>
    <row r="12761" spans="1:10" ht="18.75" x14ac:dyDescent="0.3">
      <c r="A12761" s="1533" t="s">
        <v>2674</v>
      </c>
      <c r="B12761" s="733">
        <v>45033</v>
      </c>
      <c r="C12761" s="732" t="s">
        <v>2610</v>
      </c>
      <c r="D12761" s="137" t="s">
        <v>2643</v>
      </c>
      <c r="E12761" s="1156" t="s">
        <v>2671</v>
      </c>
      <c r="F12761" s="1533" t="s">
        <v>6</v>
      </c>
      <c r="G12761" s="1551"/>
      <c r="H12761" s="1551"/>
      <c r="I12761" s="1551"/>
      <c r="J12761" s="1551"/>
    </row>
    <row r="12762" spans="1:10" ht="15" customHeight="1" x14ac:dyDescent="0.3">
      <c r="A12762" s="1533" t="s">
        <v>2674</v>
      </c>
      <c r="B12762" s="733">
        <v>45033</v>
      </c>
      <c r="C12762" s="732" t="s">
        <v>2610</v>
      </c>
      <c r="D12762" s="137" t="s">
        <v>2643</v>
      </c>
      <c r="E12762" s="732" t="s">
        <v>2732</v>
      </c>
      <c r="F12762" s="2271" t="s">
        <v>2654</v>
      </c>
      <c r="G12762" s="1551"/>
      <c r="H12762" s="1551"/>
      <c r="I12762" s="1551"/>
      <c r="J12762" s="1551"/>
    </row>
    <row r="12763" spans="1:10" ht="18.75" x14ac:dyDescent="0.3">
      <c r="A12763" s="1533" t="s">
        <v>2674</v>
      </c>
      <c r="B12763" s="733">
        <v>45033</v>
      </c>
      <c r="C12763" s="732" t="s">
        <v>2610</v>
      </c>
      <c r="D12763" s="137" t="s">
        <v>2643</v>
      </c>
      <c r="E12763" s="732" t="s">
        <v>2635</v>
      </c>
      <c r="F12763" s="2272"/>
      <c r="G12763" s="1551"/>
      <c r="H12763" s="1551"/>
      <c r="I12763" s="1551"/>
      <c r="J12763" s="1551"/>
    </row>
    <row r="12764" spans="1:10" ht="15" customHeight="1" x14ac:dyDescent="0.3">
      <c r="A12764" s="1533" t="s">
        <v>2674</v>
      </c>
      <c r="B12764" s="733">
        <v>45033</v>
      </c>
      <c r="C12764" s="732" t="s">
        <v>2610</v>
      </c>
      <c r="D12764" s="137" t="s">
        <v>2643</v>
      </c>
      <c r="E12764" s="1156" t="s">
        <v>2686</v>
      </c>
      <c r="F12764" s="2271" t="s">
        <v>2657</v>
      </c>
      <c r="G12764" s="1551"/>
      <c r="H12764" s="1551"/>
      <c r="I12764" s="1551"/>
      <c r="J12764" s="1551"/>
    </row>
    <row r="12765" spans="1:10" ht="18.75" x14ac:dyDescent="0.3">
      <c r="A12765" s="1533" t="s">
        <v>2674</v>
      </c>
      <c r="B12765" s="733">
        <v>45033</v>
      </c>
      <c r="C12765" s="732" t="s">
        <v>2610</v>
      </c>
      <c r="D12765" s="137" t="s">
        <v>2643</v>
      </c>
      <c r="E12765" s="1579" t="s">
        <v>2623</v>
      </c>
      <c r="F12765" s="2272"/>
      <c r="G12765" s="1551"/>
      <c r="H12765" s="1551"/>
      <c r="I12765" s="1551"/>
      <c r="J12765" s="1551"/>
    </row>
    <row r="12766" spans="1:10" ht="15" customHeight="1" x14ac:dyDescent="0.3">
      <c r="A12766" s="1533" t="s">
        <v>2674</v>
      </c>
      <c r="B12766" s="733">
        <v>45033</v>
      </c>
      <c r="C12766" s="732" t="s">
        <v>2610</v>
      </c>
      <c r="D12766" s="137" t="s">
        <v>2643</v>
      </c>
      <c r="E12766" s="1582" t="s">
        <v>2773</v>
      </c>
      <c r="F12766" s="2271" t="s">
        <v>2659</v>
      </c>
      <c r="G12766" s="1551"/>
      <c r="H12766" s="1551"/>
      <c r="I12766" s="1551"/>
      <c r="J12766" s="1551"/>
    </row>
    <row r="12767" spans="1:10" ht="18.75" x14ac:dyDescent="0.3">
      <c r="A12767" s="1533" t="s">
        <v>2674</v>
      </c>
      <c r="B12767" s="733">
        <v>45033</v>
      </c>
      <c r="C12767" s="732" t="s">
        <v>2610</v>
      </c>
      <c r="D12767" s="137" t="s">
        <v>2643</v>
      </c>
      <c r="E12767" s="732" t="s">
        <v>2688</v>
      </c>
      <c r="F12767" s="2272"/>
      <c r="G12767" s="1551"/>
      <c r="H12767" s="1551"/>
      <c r="I12767" s="1551"/>
      <c r="J12767" s="1551"/>
    </row>
    <row r="12768" spans="1:10" ht="15" customHeight="1" x14ac:dyDescent="0.3">
      <c r="A12768" s="1533" t="s">
        <v>2674</v>
      </c>
      <c r="B12768" s="733">
        <v>45033</v>
      </c>
      <c r="C12768" s="732" t="s">
        <v>2610</v>
      </c>
      <c r="D12768" s="137" t="s">
        <v>2643</v>
      </c>
      <c r="E12768" s="732" t="s">
        <v>2740</v>
      </c>
      <c r="F12768" s="2277" t="s">
        <v>2662</v>
      </c>
      <c r="G12768" s="1551"/>
      <c r="H12768" s="1551"/>
      <c r="I12768" s="1551"/>
      <c r="J12768" s="1551"/>
    </row>
    <row r="12769" spans="1:10" ht="18.75" x14ac:dyDescent="0.3">
      <c r="A12769" s="1533" t="s">
        <v>2674</v>
      </c>
      <c r="B12769" s="733">
        <v>45033</v>
      </c>
      <c r="C12769" s="732" t="s">
        <v>2610</v>
      </c>
      <c r="D12769" s="137" t="s">
        <v>2643</v>
      </c>
      <c r="E12769" s="732" t="s">
        <v>2709</v>
      </c>
      <c r="F12769" s="2278"/>
      <c r="G12769" s="1551"/>
      <c r="H12769" s="1551"/>
      <c r="I12769" s="1551"/>
      <c r="J12769" s="1551"/>
    </row>
    <row r="12770" spans="1:10" ht="18.75" x14ac:dyDescent="0.3">
      <c r="A12770" s="1533" t="s">
        <v>2674</v>
      </c>
      <c r="B12770" s="733">
        <v>45033</v>
      </c>
      <c r="C12770" s="732" t="s">
        <v>2610</v>
      </c>
      <c r="D12770" s="137" t="s">
        <v>2643</v>
      </c>
      <c r="E12770" s="1156" t="s">
        <v>2762</v>
      </c>
      <c r="F12770" s="1538" t="s">
        <v>2706</v>
      </c>
      <c r="G12770" s="1551"/>
      <c r="H12770" s="1551"/>
      <c r="I12770" s="1551"/>
      <c r="J12770" s="1551"/>
    </row>
    <row r="12771" spans="1:10" ht="18.75" x14ac:dyDescent="0.3">
      <c r="A12771" s="1533" t="s">
        <v>2674</v>
      </c>
      <c r="B12771" s="733">
        <v>45033</v>
      </c>
      <c r="C12771" s="732" t="s">
        <v>2610</v>
      </c>
      <c r="D12771" s="137" t="s">
        <v>2643</v>
      </c>
      <c r="E12771" s="1156" t="s">
        <v>4821</v>
      </c>
      <c r="F12771" s="1538" t="s">
        <v>6</v>
      </c>
      <c r="G12771" s="1551"/>
      <c r="H12771" s="1551"/>
      <c r="I12771" s="1551"/>
      <c r="J12771" s="1551"/>
    </row>
    <row r="12772" spans="1:10" ht="18.75" x14ac:dyDescent="0.3">
      <c r="A12772" s="2273" t="s">
        <v>5080</v>
      </c>
      <c r="B12772" s="2274"/>
      <c r="C12772" s="2274"/>
      <c r="D12772" s="2274"/>
      <c r="E12772" s="2274"/>
      <c r="F12772" s="2282"/>
      <c r="G12772" s="1551"/>
      <c r="H12772" s="1551"/>
      <c r="I12772" s="1551"/>
      <c r="J12772" s="1551"/>
    </row>
    <row r="12773" spans="1:10" ht="18.75" x14ac:dyDescent="0.3">
      <c r="A12773" s="2298" t="s">
        <v>4974</v>
      </c>
      <c r="B12773" s="2299"/>
      <c r="C12773" s="2299"/>
      <c r="D12773" s="2299"/>
      <c r="E12773" s="2299"/>
      <c r="F12773" s="2300"/>
      <c r="G12773" s="1551"/>
      <c r="H12773" s="1551"/>
      <c r="I12773" s="1551"/>
      <c r="J12773" s="1551"/>
    </row>
    <row r="12774" spans="1:10" ht="18.75" x14ac:dyDescent="0.3">
      <c r="A12774" s="1247" t="s">
        <v>6</v>
      </c>
      <c r="B12774" s="1248" t="s">
        <v>6</v>
      </c>
      <c r="C12774" s="1248" t="s">
        <v>6</v>
      </c>
      <c r="D12774" s="1248" t="s">
        <v>6</v>
      </c>
      <c r="E12774" s="1248" t="s">
        <v>6</v>
      </c>
      <c r="F12774" s="1249" t="s">
        <v>6</v>
      </c>
      <c r="G12774" s="1551"/>
      <c r="H12774" s="1551"/>
      <c r="I12774" s="1551"/>
      <c r="J12774" s="1551"/>
    </row>
    <row r="12775" spans="1:10" ht="15" customHeight="1" x14ac:dyDescent="0.3">
      <c r="A12775" s="1533" t="s">
        <v>771</v>
      </c>
      <c r="B12775" s="733">
        <v>45034</v>
      </c>
      <c r="C12775" s="732" t="s">
        <v>2610</v>
      </c>
      <c r="D12775" s="137" t="s">
        <v>2622</v>
      </c>
      <c r="E12775" s="732" t="s">
        <v>2773</v>
      </c>
      <c r="F12775" s="2271" t="s">
        <v>2624</v>
      </c>
      <c r="G12775" s="1551"/>
      <c r="H12775" s="1551"/>
      <c r="I12775" s="1551"/>
      <c r="J12775" s="1551"/>
    </row>
    <row r="12776" spans="1:10" ht="18.75" x14ac:dyDescent="0.3">
      <c r="A12776" s="1533" t="s">
        <v>771</v>
      </c>
      <c r="B12776" s="733">
        <v>45034</v>
      </c>
      <c r="C12776" s="732" t="s">
        <v>2610</v>
      </c>
      <c r="D12776" s="137" t="s">
        <v>2622</v>
      </c>
      <c r="E12776" s="732" t="s">
        <v>2711</v>
      </c>
      <c r="F12776" s="2284"/>
      <c r="G12776" s="1551"/>
      <c r="H12776" s="1551"/>
      <c r="I12776" s="1551"/>
      <c r="J12776" s="1551"/>
    </row>
    <row r="12777" spans="1:10" ht="15" customHeight="1" x14ac:dyDescent="0.3">
      <c r="A12777" s="1533" t="s">
        <v>771</v>
      </c>
      <c r="B12777" s="733">
        <v>45034</v>
      </c>
      <c r="C12777" s="732" t="s">
        <v>2610</v>
      </c>
      <c r="D12777" s="137" t="s">
        <v>2622</v>
      </c>
      <c r="E12777" s="732" t="s">
        <v>2697</v>
      </c>
      <c r="F12777" s="2271" t="s">
        <v>2627</v>
      </c>
      <c r="G12777" s="1551"/>
      <c r="H12777" s="1551"/>
      <c r="I12777" s="1551"/>
      <c r="J12777" s="1551"/>
    </row>
    <row r="12778" spans="1:10" ht="18.75" x14ac:dyDescent="0.3">
      <c r="A12778" s="1533" t="s">
        <v>771</v>
      </c>
      <c r="B12778" s="733">
        <v>45034</v>
      </c>
      <c r="C12778" s="732" t="s">
        <v>2610</v>
      </c>
      <c r="D12778" s="137" t="s">
        <v>2622</v>
      </c>
      <c r="E12778" s="1564" t="s">
        <v>2686</v>
      </c>
      <c r="F12778" s="2284"/>
      <c r="G12778" s="1551"/>
      <c r="H12778" s="1551"/>
      <c r="I12778" s="1551"/>
      <c r="J12778" s="1551"/>
    </row>
    <row r="12779" spans="1:10" ht="15" customHeight="1" x14ac:dyDescent="0.3">
      <c r="A12779" s="1533" t="s">
        <v>771</v>
      </c>
      <c r="B12779" s="733">
        <v>45034</v>
      </c>
      <c r="C12779" s="732" t="s">
        <v>2610</v>
      </c>
      <c r="D12779" s="137" t="s">
        <v>2622</v>
      </c>
      <c r="E12779" s="1582" t="s">
        <v>2828</v>
      </c>
      <c r="F12779" s="2271" t="s">
        <v>2700</v>
      </c>
      <c r="G12779" s="1551"/>
      <c r="H12779" s="1551"/>
      <c r="I12779" s="1551"/>
      <c r="J12779" s="1551"/>
    </row>
    <row r="12780" spans="1:10" ht="18.75" x14ac:dyDescent="0.3">
      <c r="A12780" s="1533" t="s">
        <v>771</v>
      </c>
      <c r="B12780" s="733">
        <v>45034</v>
      </c>
      <c r="C12780" s="732" t="s">
        <v>2610</v>
      </c>
      <c r="D12780" s="137" t="s">
        <v>2622</v>
      </c>
      <c r="E12780" s="732" t="s">
        <v>2780</v>
      </c>
      <c r="F12780" s="2284"/>
      <c r="G12780" s="1551"/>
      <c r="H12780" s="1551"/>
      <c r="I12780" s="1551"/>
      <c r="J12780" s="1551"/>
    </row>
    <row r="12781" spans="1:10" ht="18.75" x14ac:dyDescent="0.3">
      <c r="A12781" s="2301" t="s">
        <v>5081</v>
      </c>
      <c r="B12781" s="2302"/>
      <c r="C12781" s="2302"/>
      <c r="D12781" s="2302"/>
      <c r="E12781" s="2302"/>
      <c r="F12781" s="2303"/>
      <c r="G12781" s="1551"/>
      <c r="H12781" s="1551"/>
      <c r="I12781" s="1551"/>
      <c r="J12781" s="1551"/>
    </row>
    <row r="12782" spans="1:10" ht="15" customHeight="1" x14ac:dyDescent="0.3">
      <c r="A12782" s="737" t="s">
        <v>771</v>
      </c>
      <c r="B12782" s="738">
        <v>45034</v>
      </c>
      <c r="C12782" s="1582" t="s">
        <v>2610</v>
      </c>
      <c r="D12782" s="1537" t="s">
        <v>2306</v>
      </c>
      <c r="E12782" s="1162" t="s">
        <v>2771</v>
      </c>
      <c r="F12782" s="2283" t="s">
        <v>2631</v>
      </c>
      <c r="G12782" s="1551"/>
      <c r="H12782" s="1551"/>
      <c r="I12782" s="1551"/>
      <c r="J12782" s="1551"/>
    </row>
    <row r="12783" spans="1:10" ht="18.75" x14ac:dyDescent="0.3">
      <c r="A12783" s="1533" t="s">
        <v>771</v>
      </c>
      <c r="B12783" s="733">
        <v>45034</v>
      </c>
      <c r="C12783" s="732" t="s">
        <v>2610</v>
      </c>
      <c r="D12783" s="1156" t="s">
        <v>2306</v>
      </c>
      <c r="E12783" s="1163" t="s">
        <v>2726</v>
      </c>
      <c r="F12783" s="2277"/>
      <c r="G12783" s="1551"/>
      <c r="H12783" s="1551"/>
      <c r="I12783" s="1551"/>
      <c r="J12783" s="1551"/>
    </row>
    <row r="12784" spans="1:10" ht="18.75" x14ac:dyDescent="0.3">
      <c r="A12784" s="1533" t="s">
        <v>771</v>
      </c>
      <c r="B12784" s="733">
        <v>45034</v>
      </c>
      <c r="C12784" s="732" t="s">
        <v>2610</v>
      </c>
      <c r="D12784" s="732" t="s">
        <v>2306</v>
      </c>
      <c r="E12784" s="1579" t="s">
        <v>2718</v>
      </c>
      <c r="F12784" s="1539" t="s">
        <v>6</v>
      </c>
      <c r="G12784" s="1551"/>
      <c r="H12784" s="1551"/>
      <c r="I12784" s="1551"/>
      <c r="J12784" s="1551"/>
    </row>
    <row r="12785" spans="1:10" ht="18.75" x14ac:dyDescent="0.3">
      <c r="A12785" s="2301" t="s">
        <v>5082</v>
      </c>
      <c r="B12785" s="2302"/>
      <c r="C12785" s="2302"/>
      <c r="D12785" s="2302"/>
      <c r="E12785" s="2302"/>
      <c r="F12785" s="2303"/>
      <c r="G12785" s="1551"/>
      <c r="H12785" s="1551"/>
      <c r="I12785" s="1551"/>
      <c r="J12785" s="1551"/>
    </row>
    <row r="12786" spans="1:10" ht="15" customHeight="1" x14ac:dyDescent="0.3">
      <c r="A12786" s="737" t="s">
        <v>771</v>
      </c>
      <c r="B12786" s="738">
        <v>45034</v>
      </c>
      <c r="C12786" s="1582" t="s">
        <v>2610</v>
      </c>
      <c r="D12786" s="1582" t="s">
        <v>5103</v>
      </c>
      <c r="E12786" s="523" t="s">
        <v>4796</v>
      </c>
      <c r="F12786" s="2276" t="s">
        <v>2634</v>
      </c>
      <c r="G12786" s="1551"/>
      <c r="H12786" s="1551"/>
      <c r="I12786" s="1551"/>
      <c r="J12786" s="1551"/>
    </row>
    <row r="12787" spans="1:10" ht="18.75" x14ac:dyDescent="0.3">
      <c r="A12787" s="1532" t="s">
        <v>771</v>
      </c>
      <c r="B12787" s="733">
        <v>45034</v>
      </c>
      <c r="C12787" s="1564" t="s">
        <v>2610</v>
      </c>
      <c r="D12787" s="732" t="s">
        <v>5103</v>
      </c>
      <c r="E12787" s="49" t="s">
        <v>2681</v>
      </c>
      <c r="F12787" s="2271"/>
      <c r="G12787" s="1551"/>
      <c r="H12787" s="1551"/>
      <c r="I12787" s="1551"/>
      <c r="J12787" s="1551"/>
    </row>
    <row r="12788" spans="1:10" ht="18.75" x14ac:dyDescent="0.3">
      <c r="A12788" s="1535" t="s">
        <v>771</v>
      </c>
      <c r="B12788" s="733">
        <v>45034</v>
      </c>
      <c r="C12788" s="1566" t="s">
        <v>2610</v>
      </c>
      <c r="D12788" s="732" t="s">
        <v>5103</v>
      </c>
      <c r="E12788" s="1191" t="s">
        <v>2774</v>
      </c>
      <c r="F12788" s="1533" t="s">
        <v>6</v>
      </c>
      <c r="G12788" s="1551"/>
      <c r="H12788" s="1551"/>
      <c r="I12788" s="1551"/>
      <c r="J12788" s="1551"/>
    </row>
    <row r="12789" spans="1:10" ht="18.75" x14ac:dyDescent="0.3">
      <c r="A12789" s="2273" t="s">
        <v>5104</v>
      </c>
      <c r="B12789" s="2274"/>
      <c r="C12789" s="2274"/>
      <c r="D12789" s="2274"/>
      <c r="E12789" s="2274"/>
      <c r="F12789" s="2282"/>
      <c r="G12789" s="1551"/>
      <c r="H12789" s="1551"/>
      <c r="I12789" s="1551"/>
      <c r="J12789" s="1551"/>
    </row>
    <row r="12790" spans="1:10" ht="15" customHeight="1" x14ac:dyDescent="0.3">
      <c r="A12790" s="1533" t="s">
        <v>771</v>
      </c>
      <c r="B12790" s="733">
        <v>45034</v>
      </c>
      <c r="C12790" s="732" t="s">
        <v>2610</v>
      </c>
      <c r="D12790" s="137" t="s">
        <v>2643</v>
      </c>
      <c r="E12790" s="1156" t="s">
        <v>2671</v>
      </c>
      <c r="F12790" s="2271" t="s">
        <v>2645</v>
      </c>
      <c r="G12790" s="1551"/>
      <c r="H12790" s="1551"/>
      <c r="I12790" s="1551"/>
      <c r="J12790" s="1551"/>
    </row>
    <row r="12791" spans="1:10" ht="18.75" x14ac:dyDescent="0.3">
      <c r="A12791" s="1533" t="s">
        <v>771</v>
      </c>
      <c r="B12791" s="733">
        <v>45034</v>
      </c>
      <c r="C12791" s="732" t="s">
        <v>2610</v>
      </c>
      <c r="D12791" s="137" t="s">
        <v>2643</v>
      </c>
      <c r="E12791" s="1156" t="s">
        <v>2809</v>
      </c>
      <c r="F12791" s="2284"/>
      <c r="G12791" s="1551"/>
      <c r="H12791" s="1551"/>
      <c r="I12791" s="1551"/>
      <c r="J12791" s="1551"/>
    </row>
    <row r="12792" spans="1:10" ht="15" customHeight="1" x14ac:dyDescent="0.3">
      <c r="A12792" s="1533" t="s">
        <v>771</v>
      </c>
      <c r="B12792" s="733">
        <v>45034</v>
      </c>
      <c r="C12792" s="732" t="s">
        <v>2610</v>
      </c>
      <c r="D12792" s="137" t="s">
        <v>2643</v>
      </c>
      <c r="E12792" s="732" t="s">
        <v>4770</v>
      </c>
      <c r="F12792" s="2271" t="s">
        <v>2648</v>
      </c>
      <c r="G12792" s="1551"/>
      <c r="H12792" s="1551"/>
      <c r="I12792" s="1551"/>
      <c r="J12792" s="1551"/>
    </row>
    <row r="12793" spans="1:10" ht="18.75" x14ac:dyDescent="0.3">
      <c r="A12793" s="1533" t="s">
        <v>771</v>
      </c>
      <c r="B12793" s="733">
        <v>45034</v>
      </c>
      <c r="C12793" s="732" t="s">
        <v>2610</v>
      </c>
      <c r="D12793" s="137" t="s">
        <v>2643</v>
      </c>
      <c r="E12793" s="1156" t="s">
        <v>2744</v>
      </c>
      <c r="F12793" s="2284"/>
      <c r="G12793" s="1551"/>
      <c r="H12793" s="1551"/>
      <c r="I12793" s="1551"/>
      <c r="J12793" s="1551"/>
    </row>
    <row r="12794" spans="1:10" ht="15" customHeight="1" x14ac:dyDescent="0.3">
      <c r="A12794" s="1533" t="s">
        <v>771</v>
      </c>
      <c r="B12794" s="733">
        <v>45034</v>
      </c>
      <c r="C12794" s="732" t="s">
        <v>2610</v>
      </c>
      <c r="D12794" s="137" t="s">
        <v>2643</v>
      </c>
      <c r="E12794" s="493" t="s">
        <v>2623</v>
      </c>
      <c r="F12794" s="2271" t="s">
        <v>2651</v>
      </c>
      <c r="G12794" s="1551"/>
      <c r="H12794" s="1551"/>
      <c r="I12794" s="1551"/>
      <c r="J12794" s="1551"/>
    </row>
    <row r="12795" spans="1:10" ht="18.75" x14ac:dyDescent="0.3">
      <c r="A12795" s="1533" t="s">
        <v>771</v>
      </c>
      <c r="B12795" s="733">
        <v>45034</v>
      </c>
      <c r="C12795" s="732" t="s">
        <v>2610</v>
      </c>
      <c r="D12795" s="137" t="s">
        <v>2643</v>
      </c>
      <c r="E12795" s="493" t="s">
        <v>2748</v>
      </c>
      <c r="F12795" s="2284"/>
      <c r="G12795" s="1551"/>
      <c r="H12795" s="1551"/>
      <c r="I12795" s="1551"/>
      <c r="J12795" s="1551"/>
    </row>
    <row r="12796" spans="1:10" ht="18.75" x14ac:dyDescent="0.3">
      <c r="A12796" s="1533" t="s">
        <v>771</v>
      </c>
      <c r="B12796" s="733">
        <v>45034</v>
      </c>
      <c r="C12796" s="732" t="s">
        <v>2610</v>
      </c>
      <c r="D12796" s="137" t="s">
        <v>2643</v>
      </c>
      <c r="E12796" s="732" t="s">
        <v>2683</v>
      </c>
      <c r="F12796" s="1564" t="s">
        <v>6</v>
      </c>
      <c r="G12796" s="1551"/>
      <c r="H12796" s="1551"/>
      <c r="I12796" s="1551"/>
      <c r="J12796" s="1551"/>
    </row>
    <row r="12797" spans="1:10" ht="18.75" x14ac:dyDescent="0.3">
      <c r="A12797" s="1533" t="s">
        <v>771</v>
      </c>
      <c r="B12797" s="733">
        <v>45034</v>
      </c>
      <c r="C12797" s="732" t="s">
        <v>2610</v>
      </c>
      <c r="D12797" s="137" t="s">
        <v>2643</v>
      </c>
      <c r="E12797" s="732" t="s">
        <v>5005</v>
      </c>
      <c r="F12797" s="732" t="s">
        <v>2654</v>
      </c>
      <c r="G12797" s="1551"/>
      <c r="H12797" s="1551"/>
      <c r="I12797" s="1551"/>
      <c r="J12797" s="1551"/>
    </row>
    <row r="12798" spans="1:10" ht="15" customHeight="1" x14ac:dyDescent="0.3">
      <c r="A12798" s="1533" t="s">
        <v>771</v>
      </c>
      <c r="B12798" s="733">
        <v>45034</v>
      </c>
      <c r="C12798" s="732" t="s">
        <v>2610</v>
      </c>
      <c r="D12798" s="493" t="s">
        <v>2643</v>
      </c>
      <c r="E12798" s="1163" t="s">
        <v>2684</v>
      </c>
      <c r="F12798" s="2277" t="s">
        <v>2662</v>
      </c>
      <c r="G12798" s="1551"/>
      <c r="H12798" s="1551"/>
      <c r="I12798" s="1551"/>
      <c r="J12798" s="1551"/>
    </row>
    <row r="12799" spans="1:10" ht="18.75" x14ac:dyDescent="0.3">
      <c r="A12799" s="1533" t="s">
        <v>771</v>
      </c>
      <c r="B12799" s="733">
        <v>45034</v>
      </c>
      <c r="C12799" s="732" t="s">
        <v>2610</v>
      </c>
      <c r="D12799" s="137" t="s">
        <v>2643</v>
      </c>
      <c r="E12799" s="1156" t="s">
        <v>4871</v>
      </c>
      <c r="F12799" s="2285"/>
      <c r="G12799" s="1551"/>
      <c r="H12799" s="1551"/>
      <c r="I12799" s="1551"/>
      <c r="J12799" s="1551"/>
    </row>
    <row r="12800" spans="1:10" ht="18.75" x14ac:dyDescent="0.3">
      <c r="A12800" s="1533" t="s">
        <v>771</v>
      </c>
      <c r="B12800" s="733">
        <v>45034</v>
      </c>
      <c r="C12800" s="732" t="s">
        <v>2610</v>
      </c>
      <c r="D12800" s="137" t="s">
        <v>2643</v>
      </c>
      <c r="E12800" s="1156" t="s">
        <v>2752</v>
      </c>
      <c r="F12800" s="1538" t="s">
        <v>2706</v>
      </c>
      <c r="G12800" s="1551"/>
      <c r="H12800" s="1551"/>
      <c r="I12800" s="1551"/>
      <c r="J12800" s="1551"/>
    </row>
    <row r="12801" spans="1:10" ht="18.75" x14ac:dyDescent="0.3">
      <c r="A12801" s="1533" t="s">
        <v>771</v>
      </c>
      <c r="B12801" s="733">
        <v>45034</v>
      </c>
      <c r="C12801" s="732" t="s">
        <v>2610</v>
      </c>
      <c r="D12801" s="137" t="s">
        <v>2643</v>
      </c>
      <c r="E12801" s="1156" t="s">
        <v>4821</v>
      </c>
      <c r="F12801" s="1538" t="s">
        <v>6</v>
      </c>
      <c r="G12801" s="1551"/>
      <c r="H12801" s="1551"/>
      <c r="I12801" s="1551"/>
      <c r="J12801" s="1551"/>
    </row>
    <row r="12802" spans="1:10" ht="18.75" x14ac:dyDescent="0.3">
      <c r="A12802" s="1533" t="s">
        <v>771</v>
      </c>
      <c r="B12802" s="733">
        <v>45034</v>
      </c>
      <c r="C12802" s="732" t="s">
        <v>2610</v>
      </c>
      <c r="D12802" s="137" t="s">
        <v>2643</v>
      </c>
      <c r="E12802" s="1156" t="s">
        <v>2694</v>
      </c>
      <c r="F12802" s="1545" t="s">
        <v>2813</v>
      </c>
      <c r="G12802" s="1551"/>
      <c r="H12802" s="1551"/>
      <c r="I12802" s="1551"/>
      <c r="J12802" s="1551"/>
    </row>
    <row r="12803" spans="1:10" ht="18.75" x14ac:dyDescent="0.3">
      <c r="A12803" s="1533" t="s">
        <v>771</v>
      </c>
      <c r="B12803" s="733">
        <v>45034</v>
      </c>
      <c r="C12803" s="732" t="s">
        <v>2610</v>
      </c>
      <c r="D12803" s="137" t="s">
        <v>2643</v>
      </c>
      <c r="E12803" s="1156" t="s">
        <v>2709</v>
      </c>
      <c r="F12803" s="1539" t="s">
        <v>6</v>
      </c>
      <c r="G12803" s="1551"/>
      <c r="H12803" s="1551"/>
      <c r="I12803" s="1551"/>
      <c r="J12803" s="1551"/>
    </row>
    <row r="12804" spans="1:10" ht="18.75" x14ac:dyDescent="0.3">
      <c r="A12804" s="2273" t="s">
        <v>5084</v>
      </c>
      <c r="B12804" s="2274"/>
      <c r="C12804" s="2274"/>
      <c r="D12804" s="2274"/>
      <c r="E12804" s="2274"/>
      <c r="F12804" s="2282"/>
      <c r="G12804" s="1551"/>
      <c r="H12804" s="1551"/>
      <c r="I12804" s="1551"/>
      <c r="J12804" s="1551"/>
    </row>
    <row r="12805" spans="1:10" ht="18.75" x14ac:dyDescent="0.3">
      <c r="A12805" s="2298" t="s">
        <v>2743</v>
      </c>
      <c r="B12805" s="2299"/>
      <c r="C12805" s="2299"/>
      <c r="D12805" s="2299"/>
      <c r="E12805" s="2299"/>
      <c r="F12805" s="2300"/>
      <c r="G12805" s="1551"/>
      <c r="H12805" s="1551"/>
      <c r="I12805" s="1551"/>
      <c r="J12805" s="1551"/>
    </row>
    <row r="12806" spans="1:10" ht="18.75" x14ac:dyDescent="0.3">
      <c r="A12806" s="1247" t="s">
        <v>6</v>
      </c>
      <c r="B12806" s="1248" t="s">
        <v>6</v>
      </c>
      <c r="C12806" s="1248" t="s">
        <v>6</v>
      </c>
      <c r="D12806" s="1248" t="s">
        <v>6</v>
      </c>
      <c r="E12806" s="1248" t="s">
        <v>6</v>
      </c>
      <c r="F12806" s="1249" t="s">
        <v>6</v>
      </c>
      <c r="G12806" s="1551"/>
      <c r="H12806" s="1551"/>
      <c r="I12806" s="1551"/>
      <c r="J12806" s="1551"/>
    </row>
    <row r="12807" spans="1:10" ht="15" customHeight="1" x14ac:dyDescent="0.3">
      <c r="A12807" s="1533" t="s">
        <v>4980</v>
      </c>
      <c r="B12807" s="733">
        <v>45035</v>
      </c>
      <c r="C12807" s="732" t="s">
        <v>2610</v>
      </c>
      <c r="D12807" s="137" t="s">
        <v>2622</v>
      </c>
      <c r="E12807" s="732" t="s">
        <v>2683</v>
      </c>
      <c r="F12807" s="2271" t="s">
        <v>2624</v>
      </c>
      <c r="G12807" s="1551"/>
      <c r="H12807" s="1551"/>
      <c r="I12807" s="1551"/>
      <c r="J12807" s="1551"/>
    </row>
    <row r="12808" spans="1:10" ht="18.75" x14ac:dyDescent="0.3">
      <c r="A12808" s="1533" t="s">
        <v>4980</v>
      </c>
      <c r="B12808" s="733">
        <v>45035</v>
      </c>
      <c r="C12808" s="732" t="s">
        <v>2610</v>
      </c>
      <c r="D12808" s="137" t="s">
        <v>2622</v>
      </c>
      <c r="E12808" s="137" t="s">
        <v>2697</v>
      </c>
      <c r="F12808" s="2284"/>
      <c r="G12808" s="1551"/>
      <c r="H12808" s="1551"/>
      <c r="I12808" s="1551"/>
      <c r="J12808" s="1551"/>
    </row>
    <row r="12809" spans="1:10" ht="15" customHeight="1" x14ac:dyDescent="0.3">
      <c r="A12809" s="1533" t="s">
        <v>4980</v>
      </c>
      <c r="B12809" s="733">
        <v>45035</v>
      </c>
      <c r="C12809" s="732" t="s">
        <v>2610</v>
      </c>
      <c r="D12809" s="137" t="s">
        <v>2622</v>
      </c>
      <c r="E12809" s="732" t="s">
        <v>2676</v>
      </c>
      <c r="F12809" s="2271" t="s">
        <v>2627</v>
      </c>
      <c r="G12809" s="1551"/>
      <c r="H12809" s="1551"/>
      <c r="I12809" s="1551"/>
      <c r="J12809" s="1551"/>
    </row>
    <row r="12810" spans="1:10" ht="18.75" x14ac:dyDescent="0.3">
      <c r="A12810" s="1533" t="s">
        <v>4980</v>
      </c>
      <c r="B12810" s="733">
        <v>45035</v>
      </c>
      <c r="C12810" s="732" t="s">
        <v>2610</v>
      </c>
      <c r="D12810" s="137" t="s">
        <v>2622</v>
      </c>
      <c r="E12810" s="137" t="s">
        <v>2635</v>
      </c>
      <c r="F12810" s="2284"/>
      <c r="G12810" s="1551"/>
      <c r="H12810" s="1551"/>
      <c r="I12810" s="1551"/>
      <c r="J12810" s="1551"/>
    </row>
    <row r="12811" spans="1:10" ht="18.75" x14ac:dyDescent="0.3">
      <c r="A12811" s="1533" t="s">
        <v>4980</v>
      </c>
      <c r="B12811" s="733">
        <v>45035</v>
      </c>
      <c r="C12811" s="732" t="s">
        <v>2610</v>
      </c>
      <c r="D12811" s="137" t="s">
        <v>2622</v>
      </c>
      <c r="E12811" s="1156" t="s">
        <v>2786</v>
      </c>
      <c r="F12811" s="1532" t="s">
        <v>2700</v>
      </c>
      <c r="G12811" s="1551"/>
      <c r="H12811" s="1551"/>
      <c r="I12811" s="1551"/>
      <c r="J12811" s="1551"/>
    </row>
    <row r="12812" spans="1:10" ht="18.75" x14ac:dyDescent="0.3">
      <c r="A12812" s="1532" t="s">
        <v>4980</v>
      </c>
      <c r="B12812" s="1158">
        <v>45035</v>
      </c>
      <c r="C12812" s="1564" t="s">
        <v>2610</v>
      </c>
      <c r="D12812" s="1547" t="s">
        <v>2622</v>
      </c>
      <c r="E12812" s="1579" t="s">
        <v>4803</v>
      </c>
      <c r="F12812" s="1538" t="s">
        <v>6</v>
      </c>
      <c r="G12812" s="1551"/>
      <c r="H12812" s="1551"/>
      <c r="I12812" s="1551"/>
      <c r="J12812" s="1551"/>
    </row>
    <row r="12813" spans="1:10" ht="18.75" x14ac:dyDescent="0.3">
      <c r="A12813" s="2273" t="s">
        <v>2742</v>
      </c>
      <c r="B12813" s="2274"/>
      <c r="C12813" s="2274"/>
      <c r="D12813" s="2274"/>
      <c r="E12813" s="2274"/>
      <c r="F12813" s="2282"/>
      <c r="G12813" s="1551"/>
      <c r="H12813" s="1551"/>
      <c r="I12813" s="1551"/>
      <c r="J12813" s="1551"/>
    </row>
    <row r="12814" spans="1:10" ht="15" customHeight="1" x14ac:dyDescent="0.3">
      <c r="A12814" s="1533" t="s">
        <v>4980</v>
      </c>
      <c r="B12814" s="733">
        <v>45035</v>
      </c>
      <c r="C12814" s="732" t="s">
        <v>2610</v>
      </c>
      <c r="D12814" s="732" t="s">
        <v>2306</v>
      </c>
      <c r="E12814" s="1156" t="s">
        <v>2649</v>
      </c>
      <c r="F12814" s="2271" t="s">
        <v>2631</v>
      </c>
      <c r="G12814" s="1551"/>
      <c r="H12814" s="1551"/>
      <c r="I12814" s="1551"/>
      <c r="J12814" s="1551"/>
    </row>
    <row r="12815" spans="1:10" ht="18.75" x14ac:dyDescent="0.3">
      <c r="A12815" s="1533" t="s">
        <v>4980</v>
      </c>
      <c r="B12815" s="733">
        <v>45035</v>
      </c>
      <c r="C12815" s="732" t="s">
        <v>2610</v>
      </c>
      <c r="D12815" s="732" t="s">
        <v>2306</v>
      </c>
      <c r="E12815" s="1156" t="s">
        <v>2623</v>
      </c>
      <c r="F12815" s="2284"/>
      <c r="G12815" s="1551"/>
      <c r="H12815" s="1551"/>
      <c r="I12815" s="1551"/>
      <c r="J12815" s="1551"/>
    </row>
    <row r="12816" spans="1:10" ht="15" customHeight="1" x14ac:dyDescent="0.3">
      <c r="A12816" s="1533" t="s">
        <v>4980</v>
      </c>
      <c r="B12816" s="733">
        <v>45035</v>
      </c>
      <c r="C12816" s="732" t="s">
        <v>2610</v>
      </c>
      <c r="D12816" s="732" t="s">
        <v>2306</v>
      </c>
      <c r="E12816" s="732" t="s">
        <v>4796</v>
      </c>
      <c r="F12816" s="2271" t="s">
        <v>2731</v>
      </c>
      <c r="G12816" s="1551"/>
      <c r="H12816" s="1551"/>
      <c r="I12816" s="1551"/>
      <c r="J12816" s="1551"/>
    </row>
    <row r="12817" spans="1:10" ht="18.75" x14ac:dyDescent="0.3">
      <c r="A12817" s="1533" t="s">
        <v>4980</v>
      </c>
      <c r="B12817" s="733">
        <v>45035</v>
      </c>
      <c r="C12817" s="732" t="s">
        <v>2610</v>
      </c>
      <c r="D12817" s="732" t="s">
        <v>2306</v>
      </c>
      <c r="E12817" s="732" t="s">
        <v>2783</v>
      </c>
      <c r="F12817" s="2284"/>
      <c r="G12817" s="1551"/>
      <c r="H12817" s="1551"/>
      <c r="I12817" s="1551"/>
      <c r="J12817" s="1551"/>
    </row>
    <row r="12818" spans="1:10" ht="18.75" x14ac:dyDescent="0.3">
      <c r="A12818" s="2273" t="s">
        <v>4981</v>
      </c>
      <c r="B12818" s="2274"/>
      <c r="C12818" s="2274"/>
      <c r="D12818" s="2274"/>
      <c r="E12818" s="2274"/>
      <c r="F12818" s="2282"/>
      <c r="G12818" s="1551"/>
      <c r="H12818" s="1551"/>
      <c r="I12818" s="1551"/>
      <c r="J12818" s="1551"/>
    </row>
    <row r="12819" spans="1:10" ht="18.75" x14ac:dyDescent="0.3">
      <c r="A12819" s="1533" t="s">
        <v>4980</v>
      </c>
      <c r="B12819" s="733">
        <v>45035</v>
      </c>
      <c r="C12819" s="732" t="s">
        <v>2610</v>
      </c>
      <c r="D12819" s="49" t="s">
        <v>5106</v>
      </c>
      <c r="E12819" s="1532" t="s">
        <v>2636</v>
      </c>
      <c r="F12819" s="1564" t="s">
        <v>2634</v>
      </c>
      <c r="G12819" s="1551"/>
      <c r="H12819" s="1551"/>
      <c r="I12819" s="1551"/>
      <c r="J12819" s="1551"/>
    </row>
    <row r="12820" spans="1:10" ht="18.75" x14ac:dyDescent="0.3">
      <c r="A12820" s="1533" t="s">
        <v>4980</v>
      </c>
      <c r="B12820" s="733">
        <v>45035</v>
      </c>
      <c r="C12820" s="732" t="s">
        <v>2610</v>
      </c>
      <c r="D12820" s="1191" t="s">
        <v>5106</v>
      </c>
      <c r="E12820" s="52" t="s">
        <v>2637</v>
      </c>
      <c r="F12820" s="1547" t="s">
        <v>6</v>
      </c>
      <c r="G12820" s="1551"/>
      <c r="H12820" s="1551"/>
      <c r="I12820" s="1551"/>
      <c r="J12820" s="1551"/>
    </row>
    <row r="12821" spans="1:10" ht="18.75" x14ac:dyDescent="0.3">
      <c r="A12821" s="1533" t="s">
        <v>4980</v>
      </c>
      <c r="B12821" s="733">
        <v>45035</v>
      </c>
      <c r="C12821" s="732" t="s">
        <v>2610</v>
      </c>
      <c r="D12821" s="1191" t="s">
        <v>5106</v>
      </c>
      <c r="E12821" s="1570" t="s">
        <v>2752</v>
      </c>
      <c r="F12821" s="1251" t="s">
        <v>2724</v>
      </c>
      <c r="G12821" s="1551"/>
      <c r="H12821" s="1551"/>
      <c r="I12821" s="1551"/>
      <c r="J12821" s="1551"/>
    </row>
    <row r="12822" spans="1:10" ht="18.75" x14ac:dyDescent="0.3">
      <c r="A12822" s="1533" t="s">
        <v>4980</v>
      </c>
      <c r="B12822" s="733">
        <v>45035</v>
      </c>
      <c r="C12822" s="732" t="s">
        <v>2610</v>
      </c>
      <c r="D12822" s="1191" t="s">
        <v>5106</v>
      </c>
      <c r="E12822" s="1572" t="s">
        <v>2694</v>
      </c>
      <c r="F12822" s="1578" t="s">
        <v>6</v>
      </c>
      <c r="G12822" s="1551"/>
      <c r="H12822" s="1551"/>
      <c r="I12822" s="1551"/>
      <c r="J12822" s="1551"/>
    </row>
    <row r="12823" spans="1:10" ht="18.75" x14ac:dyDescent="0.3">
      <c r="A12823" s="2273" t="s">
        <v>5104</v>
      </c>
      <c r="B12823" s="2274"/>
      <c r="C12823" s="2274"/>
      <c r="D12823" s="2274"/>
      <c r="E12823" s="2274"/>
      <c r="F12823" s="2282"/>
      <c r="G12823" s="1551"/>
      <c r="H12823" s="1551"/>
      <c r="I12823" s="1551"/>
      <c r="J12823" s="1551"/>
    </row>
    <row r="12824" spans="1:10" ht="15" customHeight="1" x14ac:dyDescent="0.3">
      <c r="A12824" s="1533" t="s">
        <v>4980</v>
      </c>
      <c r="B12824" s="733">
        <v>45035</v>
      </c>
      <c r="C12824" s="732" t="s">
        <v>2610</v>
      </c>
      <c r="D12824" s="137" t="s">
        <v>2643</v>
      </c>
      <c r="E12824" s="732" t="s">
        <v>2784</v>
      </c>
      <c r="F12824" s="2271" t="s">
        <v>2645</v>
      </c>
      <c r="G12824" s="1551"/>
      <c r="H12824" s="1551"/>
      <c r="I12824" s="1551"/>
      <c r="J12824" s="1551"/>
    </row>
    <row r="12825" spans="1:10" ht="18.75" x14ac:dyDescent="0.3">
      <c r="A12825" s="1533" t="s">
        <v>4980</v>
      </c>
      <c r="B12825" s="733">
        <v>45035</v>
      </c>
      <c r="C12825" s="732" t="s">
        <v>2610</v>
      </c>
      <c r="D12825" s="137" t="s">
        <v>2643</v>
      </c>
      <c r="E12825" s="732" t="s">
        <v>2780</v>
      </c>
      <c r="F12825" s="2284"/>
      <c r="G12825" s="1551"/>
      <c r="H12825" s="1551"/>
      <c r="I12825" s="1551"/>
      <c r="J12825" s="1551"/>
    </row>
    <row r="12826" spans="1:10" ht="15" customHeight="1" x14ac:dyDescent="0.3">
      <c r="A12826" s="1533" t="s">
        <v>4980</v>
      </c>
      <c r="B12826" s="733">
        <v>45035</v>
      </c>
      <c r="C12826" s="732" t="s">
        <v>2610</v>
      </c>
      <c r="D12826" s="137" t="s">
        <v>2643</v>
      </c>
      <c r="E12826" s="732" t="s">
        <v>2740</v>
      </c>
      <c r="F12826" s="2271" t="s">
        <v>2648</v>
      </c>
      <c r="G12826" s="1551"/>
      <c r="H12826" s="1551"/>
      <c r="I12826" s="1551"/>
      <c r="J12826" s="1551"/>
    </row>
    <row r="12827" spans="1:10" ht="18.75" x14ac:dyDescent="0.3">
      <c r="A12827" s="1533" t="s">
        <v>4980</v>
      </c>
      <c r="B12827" s="733">
        <v>45035</v>
      </c>
      <c r="C12827" s="732" t="s">
        <v>2610</v>
      </c>
      <c r="D12827" s="137" t="s">
        <v>2643</v>
      </c>
      <c r="E12827" s="732" t="s">
        <v>2689</v>
      </c>
      <c r="F12827" s="2284"/>
      <c r="G12827" s="1551"/>
      <c r="H12827" s="1551"/>
      <c r="I12827" s="1551"/>
      <c r="J12827" s="1551"/>
    </row>
    <row r="12828" spans="1:10" ht="15" customHeight="1" x14ac:dyDescent="0.3">
      <c r="A12828" s="1533" t="s">
        <v>4980</v>
      </c>
      <c r="B12828" s="733">
        <v>45035</v>
      </c>
      <c r="C12828" s="732" t="s">
        <v>2610</v>
      </c>
      <c r="D12828" s="137" t="s">
        <v>2643</v>
      </c>
      <c r="E12828" s="1156" t="s">
        <v>5107</v>
      </c>
      <c r="F12828" s="2271" t="s">
        <v>2651</v>
      </c>
      <c r="G12828" s="1551"/>
      <c r="H12828" s="1551"/>
      <c r="I12828" s="1551"/>
      <c r="J12828" s="1551"/>
    </row>
    <row r="12829" spans="1:10" ht="18.75" x14ac:dyDescent="0.3">
      <c r="A12829" s="1533" t="s">
        <v>4980</v>
      </c>
      <c r="B12829" s="733">
        <v>45035</v>
      </c>
      <c r="C12829" s="732" t="s">
        <v>2610</v>
      </c>
      <c r="D12829" s="137" t="s">
        <v>2643</v>
      </c>
      <c r="E12829" s="1156" t="s">
        <v>4573</v>
      </c>
      <c r="F12829" s="2271"/>
      <c r="G12829" s="1551"/>
      <c r="H12829" s="1551"/>
      <c r="I12829" s="1551"/>
      <c r="J12829" s="1551"/>
    </row>
    <row r="12830" spans="1:10" ht="18.75" x14ac:dyDescent="0.3">
      <c r="A12830" s="1533" t="s">
        <v>4980</v>
      </c>
      <c r="B12830" s="733">
        <v>45035</v>
      </c>
      <c r="C12830" s="732" t="s">
        <v>2610</v>
      </c>
      <c r="D12830" s="137" t="s">
        <v>2643</v>
      </c>
      <c r="E12830" s="1578" t="s">
        <v>2774</v>
      </c>
      <c r="F12830" s="732" t="s">
        <v>6</v>
      </c>
      <c r="G12830" s="1551"/>
      <c r="H12830" s="1551"/>
      <c r="I12830" s="1551"/>
      <c r="J12830" s="1551"/>
    </row>
    <row r="12831" spans="1:10" ht="15" customHeight="1" x14ac:dyDescent="0.3">
      <c r="A12831" s="1533" t="s">
        <v>4980</v>
      </c>
      <c r="B12831" s="733">
        <v>45035</v>
      </c>
      <c r="C12831" s="732" t="s">
        <v>2610</v>
      </c>
      <c r="D12831" s="137" t="s">
        <v>2643</v>
      </c>
      <c r="E12831" s="1578" t="s">
        <v>4474</v>
      </c>
      <c r="F12831" s="2271" t="s">
        <v>2654</v>
      </c>
      <c r="G12831" s="1551"/>
      <c r="H12831" s="1551"/>
      <c r="I12831" s="1551"/>
      <c r="J12831" s="1551"/>
    </row>
    <row r="12832" spans="1:10" ht="18.75" x14ac:dyDescent="0.3">
      <c r="A12832" s="1533" t="s">
        <v>4980</v>
      </c>
      <c r="B12832" s="733">
        <v>45035</v>
      </c>
      <c r="C12832" s="732" t="s">
        <v>2610</v>
      </c>
      <c r="D12832" s="137" t="s">
        <v>2643</v>
      </c>
      <c r="E12832" s="1578" t="s">
        <v>4842</v>
      </c>
      <c r="F12832" s="2284"/>
      <c r="G12832" s="1551"/>
      <c r="H12832" s="1551"/>
      <c r="I12832" s="1551"/>
      <c r="J12832" s="1551"/>
    </row>
    <row r="12833" spans="1:10" ht="15" customHeight="1" x14ac:dyDescent="0.3">
      <c r="A12833" s="1533" t="s">
        <v>4980</v>
      </c>
      <c r="B12833" s="733">
        <v>45035</v>
      </c>
      <c r="C12833" s="732" t="s">
        <v>2610</v>
      </c>
      <c r="D12833" s="137" t="s">
        <v>2643</v>
      </c>
      <c r="E12833" s="732" t="s">
        <v>2746</v>
      </c>
      <c r="F12833" s="2271" t="s">
        <v>2657</v>
      </c>
      <c r="G12833" s="1551"/>
      <c r="H12833" s="1551"/>
      <c r="I12833" s="1551"/>
      <c r="J12833" s="1551"/>
    </row>
    <row r="12834" spans="1:10" ht="18.75" x14ac:dyDescent="0.3">
      <c r="A12834" s="1533" t="s">
        <v>4980</v>
      </c>
      <c r="B12834" s="733">
        <v>45035</v>
      </c>
      <c r="C12834" s="732" t="s">
        <v>2610</v>
      </c>
      <c r="D12834" s="137" t="s">
        <v>2643</v>
      </c>
      <c r="E12834" s="732" t="s">
        <v>2744</v>
      </c>
      <c r="F12834" s="2284"/>
      <c r="G12834" s="1551"/>
      <c r="H12834" s="1551"/>
      <c r="I12834" s="1551"/>
      <c r="J12834" s="1551"/>
    </row>
    <row r="12835" spans="1:10" ht="15" customHeight="1" x14ac:dyDescent="0.3">
      <c r="A12835" s="1533" t="s">
        <v>4980</v>
      </c>
      <c r="B12835" s="733">
        <v>45035</v>
      </c>
      <c r="C12835" s="732" t="s">
        <v>2610</v>
      </c>
      <c r="D12835" s="137" t="s">
        <v>2643</v>
      </c>
      <c r="E12835" s="732" t="s">
        <v>2696</v>
      </c>
      <c r="F12835" s="2271" t="s">
        <v>2659</v>
      </c>
      <c r="G12835" s="1551"/>
      <c r="H12835" s="1551"/>
      <c r="I12835" s="1551"/>
      <c r="J12835" s="1551"/>
    </row>
    <row r="12836" spans="1:10" ht="18.75" x14ac:dyDescent="0.3">
      <c r="A12836" s="1533" t="s">
        <v>4980</v>
      </c>
      <c r="B12836" s="733">
        <v>45035</v>
      </c>
      <c r="C12836" s="732" t="s">
        <v>2610</v>
      </c>
      <c r="D12836" s="137" t="s">
        <v>2643</v>
      </c>
      <c r="E12836" s="732" t="s">
        <v>4954</v>
      </c>
      <c r="F12836" s="2284"/>
      <c r="G12836" s="1551"/>
      <c r="H12836" s="1551"/>
      <c r="I12836" s="1551"/>
      <c r="J12836" s="1551"/>
    </row>
    <row r="12837" spans="1:10" ht="15" customHeight="1" x14ac:dyDescent="0.3">
      <c r="A12837" s="1533" t="s">
        <v>4980</v>
      </c>
      <c r="B12837" s="733">
        <v>45035</v>
      </c>
      <c r="C12837" s="732" t="s">
        <v>2610</v>
      </c>
      <c r="D12837" s="137" t="s">
        <v>2643</v>
      </c>
      <c r="E12837" s="732" t="s">
        <v>2771</v>
      </c>
      <c r="F12837" s="2277" t="s">
        <v>2662</v>
      </c>
      <c r="G12837" s="1551"/>
      <c r="H12837" s="1551"/>
      <c r="I12837" s="1551"/>
      <c r="J12837" s="1551"/>
    </row>
    <row r="12838" spans="1:10" ht="18.75" x14ac:dyDescent="0.3">
      <c r="A12838" s="1533" t="s">
        <v>4980</v>
      </c>
      <c r="B12838" s="733">
        <v>45035</v>
      </c>
      <c r="C12838" s="732" t="s">
        <v>2610</v>
      </c>
      <c r="D12838" s="137" t="s">
        <v>2643</v>
      </c>
      <c r="E12838" s="732" t="s">
        <v>2625</v>
      </c>
      <c r="F12838" s="2285"/>
      <c r="G12838" s="1551"/>
      <c r="H12838" s="1551"/>
      <c r="I12838" s="1551"/>
      <c r="J12838" s="1551"/>
    </row>
    <row r="12839" spans="1:10" ht="18.75" x14ac:dyDescent="0.3">
      <c r="A12839" s="1533" t="s">
        <v>4980</v>
      </c>
      <c r="B12839" s="733">
        <v>45035</v>
      </c>
      <c r="C12839" s="732" t="s">
        <v>2610</v>
      </c>
      <c r="D12839" s="137" t="s">
        <v>2643</v>
      </c>
      <c r="E12839" s="732" t="s">
        <v>2686</v>
      </c>
      <c r="F12839" s="1547" t="s">
        <v>2706</v>
      </c>
      <c r="G12839" s="1551"/>
      <c r="H12839" s="1551"/>
      <c r="I12839" s="1551"/>
      <c r="J12839" s="1551"/>
    </row>
    <row r="12840" spans="1:10" ht="18.75" x14ac:dyDescent="0.3">
      <c r="A12840" s="1533" t="s">
        <v>4980</v>
      </c>
      <c r="B12840" s="733">
        <v>45035</v>
      </c>
      <c r="C12840" s="732" t="s">
        <v>2610</v>
      </c>
      <c r="D12840" s="137" t="s">
        <v>2643</v>
      </c>
      <c r="E12840" s="137" t="s">
        <v>2695</v>
      </c>
      <c r="F12840" s="137" t="s">
        <v>6</v>
      </c>
      <c r="G12840" s="1551"/>
      <c r="H12840" s="1551"/>
      <c r="I12840" s="1551"/>
      <c r="J12840" s="1551"/>
    </row>
    <row r="12841" spans="1:10" ht="18.75" x14ac:dyDescent="0.3">
      <c r="A12841" s="2273" t="s">
        <v>2801</v>
      </c>
      <c r="B12841" s="2274"/>
      <c r="C12841" s="2274"/>
      <c r="D12841" s="2274"/>
      <c r="E12841" s="2274"/>
      <c r="F12841" s="2282"/>
      <c r="G12841" s="1551"/>
      <c r="H12841" s="1551"/>
      <c r="I12841" s="1551"/>
      <c r="J12841" s="1551"/>
    </row>
    <row r="12842" spans="1:10" ht="18.75" x14ac:dyDescent="0.3">
      <c r="A12842" s="2298" t="s">
        <v>2701</v>
      </c>
      <c r="B12842" s="2299"/>
      <c r="C12842" s="2299"/>
      <c r="D12842" s="2299"/>
      <c r="E12842" s="2299"/>
      <c r="F12842" s="2300"/>
      <c r="G12842" s="1551"/>
      <c r="H12842" s="1551"/>
      <c r="I12842" s="1551"/>
      <c r="J12842" s="1551"/>
    </row>
    <row r="12843" spans="1:10" ht="18.75" x14ac:dyDescent="0.3">
      <c r="A12843" s="1255" t="s">
        <v>6</v>
      </c>
      <c r="B12843" s="1256" t="s">
        <v>6</v>
      </c>
      <c r="C12843" s="1256" t="s">
        <v>6</v>
      </c>
      <c r="D12843" s="1256" t="s">
        <v>6</v>
      </c>
      <c r="E12843" s="1256" t="s">
        <v>6</v>
      </c>
      <c r="F12843" s="1257" t="s">
        <v>6</v>
      </c>
      <c r="G12843" s="1551"/>
      <c r="H12843" s="1551"/>
      <c r="I12843" s="1551"/>
      <c r="J12843" s="1551"/>
    </row>
    <row r="12844" spans="1:10" ht="15" customHeight="1" x14ac:dyDescent="0.3">
      <c r="A12844" s="1533" t="s">
        <v>2714</v>
      </c>
      <c r="B12844" s="733">
        <v>45036</v>
      </c>
      <c r="C12844" s="732" t="s">
        <v>2610</v>
      </c>
      <c r="D12844" s="137" t="s">
        <v>2622</v>
      </c>
      <c r="E12844" s="732" t="s">
        <v>2788</v>
      </c>
      <c r="F12844" s="2271" t="s">
        <v>2624</v>
      </c>
      <c r="G12844" s="1551"/>
      <c r="H12844" s="1551"/>
      <c r="I12844" s="1551"/>
      <c r="J12844" s="1551"/>
    </row>
    <row r="12845" spans="1:10" ht="18.75" x14ac:dyDescent="0.3">
      <c r="A12845" s="1533" t="s">
        <v>2714</v>
      </c>
      <c r="B12845" s="733">
        <v>45036</v>
      </c>
      <c r="C12845" s="732" t="s">
        <v>2610</v>
      </c>
      <c r="D12845" s="137" t="s">
        <v>2622</v>
      </c>
      <c r="E12845" s="1564" t="s">
        <v>4796</v>
      </c>
      <c r="F12845" s="2284"/>
      <c r="G12845" s="1551"/>
      <c r="H12845" s="1551"/>
      <c r="I12845" s="1551"/>
      <c r="J12845" s="1551"/>
    </row>
    <row r="12846" spans="1:10" ht="15" customHeight="1" x14ac:dyDescent="0.3">
      <c r="A12846" s="1533" t="s">
        <v>2714</v>
      </c>
      <c r="B12846" s="733">
        <v>45036</v>
      </c>
      <c r="C12846" s="732" t="s">
        <v>2610</v>
      </c>
      <c r="D12846" s="137" t="s">
        <v>2622</v>
      </c>
      <c r="E12846" s="1537" t="s">
        <v>2773</v>
      </c>
      <c r="F12846" s="2271" t="s">
        <v>2627</v>
      </c>
      <c r="G12846" s="1551"/>
      <c r="H12846" s="1551"/>
      <c r="I12846" s="1551"/>
      <c r="J12846" s="1551"/>
    </row>
    <row r="12847" spans="1:10" ht="18.75" x14ac:dyDescent="0.3">
      <c r="A12847" s="1533" t="s">
        <v>2714</v>
      </c>
      <c r="B12847" s="733">
        <v>45036</v>
      </c>
      <c r="C12847" s="732" t="s">
        <v>2610</v>
      </c>
      <c r="D12847" s="137" t="s">
        <v>2622</v>
      </c>
      <c r="E12847" s="493" t="s">
        <v>2695</v>
      </c>
      <c r="F12847" s="2284"/>
      <c r="G12847" s="1551"/>
      <c r="H12847" s="1551"/>
      <c r="I12847" s="1551"/>
      <c r="J12847" s="1567"/>
    </row>
    <row r="12848" spans="1:10" ht="18.75" x14ac:dyDescent="0.3">
      <c r="A12848" s="1533" t="s">
        <v>2714</v>
      </c>
      <c r="B12848" s="733">
        <v>45036</v>
      </c>
      <c r="C12848" s="732" t="s">
        <v>2610</v>
      </c>
      <c r="D12848" s="137" t="s">
        <v>2622</v>
      </c>
      <c r="E12848" s="493" t="s">
        <v>4782</v>
      </c>
      <c r="F12848" s="1571" t="s">
        <v>2700</v>
      </c>
      <c r="G12848" s="1551"/>
      <c r="H12848" s="1551"/>
      <c r="I12848" s="1551"/>
      <c r="J12848" s="1551"/>
    </row>
    <row r="12849" spans="1:10" ht="18.75" x14ac:dyDescent="0.3">
      <c r="A12849" s="1533" t="s">
        <v>2714</v>
      </c>
      <c r="B12849" s="733">
        <v>45036</v>
      </c>
      <c r="C12849" s="732" t="s">
        <v>2610</v>
      </c>
      <c r="D12849" s="137" t="s">
        <v>2622</v>
      </c>
      <c r="E12849" s="1195" t="s">
        <v>2637</v>
      </c>
      <c r="F12849" s="1572" t="s">
        <v>6</v>
      </c>
      <c r="G12849" s="1551"/>
      <c r="H12849" s="1551"/>
      <c r="I12849" s="1551"/>
      <c r="J12849" s="1551"/>
    </row>
    <row r="12850" spans="1:10" ht="18.75" x14ac:dyDescent="0.3">
      <c r="A12850" s="2273" t="s">
        <v>5108</v>
      </c>
      <c r="B12850" s="2274"/>
      <c r="C12850" s="2274"/>
      <c r="D12850" s="2274"/>
      <c r="E12850" s="2274"/>
      <c r="F12850" s="2282"/>
      <c r="G12850" s="1551"/>
      <c r="H12850" s="1551"/>
      <c r="I12850" s="1551"/>
      <c r="J12850" s="1551"/>
    </row>
    <row r="12851" spans="1:10" ht="15" customHeight="1" x14ac:dyDescent="0.3">
      <c r="A12851" s="1533" t="s">
        <v>2714</v>
      </c>
      <c r="B12851" s="733">
        <v>45036</v>
      </c>
      <c r="C12851" s="1582" t="s">
        <v>2610</v>
      </c>
      <c r="D12851" s="1582" t="s">
        <v>2306</v>
      </c>
      <c r="E12851" s="1537" t="s">
        <v>2740</v>
      </c>
      <c r="F12851" s="2276" t="s">
        <v>2631</v>
      </c>
      <c r="G12851" s="1551"/>
      <c r="H12851" s="1551"/>
      <c r="I12851" s="1551"/>
      <c r="J12851" s="1551"/>
    </row>
    <row r="12852" spans="1:10" ht="18.75" x14ac:dyDescent="0.3">
      <c r="A12852" s="1533" t="s">
        <v>2714</v>
      </c>
      <c r="B12852" s="733">
        <v>45036</v>
      </c>
      <c r="C12852" s="732" t="s">
        <v>2610</v>
      </c>
      <c r="D12852" s="732" t="s">
        <v>2306</v>
      </c>
      <c r="E12852" s="49" t="s">
        <v>4803</v>
      </c>
      <c r="F12852" s="2271"/>
      <c r="G12852" s="1551"/>
      <c r="H12852" s="1551"/>
      <c r="I12852" s="1551"/>
      <c r="J12852" s="1551"/>
    </row>
    <row r="12853" spans="1:10" ht="18.75" x14ac:dyDescent="0.3">
      <c r="A12853" s="1533" t="s">
        <v>2714</v>
      </c>
      <c r="B12853" s="733">
        <v>45036</v>
      </c>
      <c r="C12853" s="732" t="s">
        <v>2610</v>
      </c>
      <c r="D12853" s="732" t="s">
        <v>2306</v>
      </c>
      <c r="E12853" s="1191" t="s">
        <v>2783</v>
      </c>
      <c r="F12853" s="1533" t="s">
        <v>6</v>
      </c>
      <c r="G12853" s="1551"/>
      <c r="H12853" s="1551"/>
      <c r="I12853" s="1551"/>
      <c r="J12853" s="1551"/>
    </row>
    <row r="12854" spans="1:10" ht="15" customHeight="1" x14ac:dyDescent="0.3">
      <c r="A12854" s="1533" t="s">
        <v>2714</v>
      </c>
      <c r="B12854" s="733">
        <v>45036</v>
      </c>
      <c r="C12854" s="732" t="s">
        <v>2610</v>
      </c>
      <c r="D12854" s="732" t="s">
        <v>2306</v>
      </c>
      <c r="E12854" s="1191" t="s">
        <v>4855</v>
      </c>
      <c r="F12854" s="2271" t="s">
        <v>2731</v>
      </c>
      <c r="G12854" s="1551"/>
      <c r="H12854" s="1551"/>
      <c r="I12854" s="1551"/>
      <c r="J12854" s="1551"/>
    </row>
    <row r="12855" spans="1:10" ht="18.75" x14ac:dyDescent="0.3">
      <c r="A12855" s="1533" t="s">
        <v>2714</v>
      </c>
      <c r="B12855" s="733">
        <v>45036</v>
      </c>
      <c r="C12855" s="732" t="s">
        <v>2610</v>
      </c>
      <c r="D12855" s="732" t="s">
        <v>2306</v>
      </c>
      <c r="E12855" s="1191" t="s">
        <v>2754</v>
      </c>
      <c r="F12855" s="2284"/>
      <c r="G12855" s="1551"/>
      <c r="H12855" s="1551"/>
      <c r="I12855" s="1551"/>
      <c r="J12855" s="1551"/>
    </row>
    <row r="12856" spans="1:10" ht="18.75" x14ac:dyDescent="0.3">
      <c r="A12856" s="2273" t="s">
        <v>4791</v>
      </c>
      <c r="B12856" s="2274"/>
      <c r="C12856" s="2274"/>
      <c r="D12856" s="2274"/>
      <c r="E12856" s="2274"/>
      <c r="F12856" s="2282"/>
      <c r="G12856" s="1551"/>
      <c r="H12856" s="1551"/>
      <c r="I12856" s="1551"/>
      <c r="J12856" s="1551"/>
    </row>
    <row r="12857" spans="1:10" ht="15" customHeight="1" x14ac:dyDescent="0.3">
      <c r="A12857" s="1533" t="s">
        <v>2714</v>
      </c>
      <c r="B12857" s="733">
        <v>45036</v>
      </c>
      <c r="C12857" s="732" t="s">
        <v>2610</v>
      </c>
      <c r="D12857" s="49" t="s">
        <v>5106</v>
      </c>
      <c r="E12857" s="1192" t="s">
        <v>2696</v>
      </c>
      <c r="F12857" s="2271" t="s">
        <v>2634</v>
      </c>
      <c r="G12857" s="1551"/>
      <c r="H12857" s="1551"/>
      <c r="I12857" s="1551"/>
      <c r="J12857" s="1551"/>
    </row>
    <row r="12858" spans="1:10" ht="18.75" x14ac:dyDescent="0.3">
      <c r="A12858" s="1533" t="s">
        <v>2714</v>
      </c>
      <c r="B12858" s="733">
        <v>45036</v>
      </c>
      <c r="C12858" s="732" t="s">
        <v>2610</v>
      </c>
      <c r="D12858" s="1191" t="s">
        <v>5106</v>
      </c>
      <c r="E12858" s="1163" t="s">
        <v>2774</v>
      </c>
      <c r="F12858" s="2271"/>
      <c r="G12858" s="1551"/>
      <c r="H12858" s="1551"/>
      <c r="I12858" s="1551"/>
      <c r="J12858" s="1551"/>
    </row>
    <row r="12859" spans="1:10" ht="18.75" x14ac:dyDescent="0.3">
      <c r="A12859" s="1533" t="s">
        <v>2714</v>
      </c>
      <c r="B12859" s="733">
        <v>45036</v>
      </c>
      <c r="C12859" s="732" t="s">
        <v>2610</v>
      </c>
      <c r="D12859" s="1191" t="s">
        <v>5106</v>
      </c>
      <c r="E12859" s="1539" t="s">
        <v>2780</v>
      </c>
      <c r="F12859" s="1159" t="s">
        <v>6</v>
      </c>
      <c r="G12859" s="1551"/>
      <c r="H12859" s="1551"/>
      <c r="I12859" s="1551"/>
      <c r="J12859" s="1551"/>
    </row>
    <row r="12860" spans="1:10" ht="18.75" x14ac:dyDescent="0.3">
      <c r="A12860" s="1200" t="s">
        <v>6</v>
      </c>
      <c r="B12860" s="1201" t="s">
        <v>6</v>
      </c>
      <c r="C12860" s="1201" t="s">
        <v>6</v>
      </c>
      <c r="D12860" s="1202" t="s">
        <v>6</v>
      </c>
      <c r="E12860" s="1504" t="s">
        <v>6</v>
      </c>
      <c r="F12860" s="1259" t="s">
        <v>5104</v>
      </c>
      <c r="G12860" s="1551"/>
      <c r="H12860" s="1551"/>
      <c r="I12860" s="1551"/>
      <c r="J12860" s="1551"/>
    </row>
    <row r="12861" spans="1:10" ht="15" customHeight="1" x14ac:dyDescent="0.3">
      <c r="A12861" s="1533" t="s">
        <v>2714</v>
      </c>
      <c r="B12861" s="733">
        <v>45036</v>
      </c>
      <c r="C12861" s="732" t="s">
        <v>2610</v>
      </c>
      <c r="D12861" s="137" t="s">
        <v>2643</v>
      </c>
      <c r="E12861" s="49" t="s">
        <v>2670</v>
      </c>
      <c r="F12861" s="2271" t="s">
        <v>2645</v>
      </c>
      <c r="G12861" s="1551"/>
      <c r="H12861" s="1551"/>
      <c r="I12861" s="1551"/>
      <c r="J12861" s="1551"/>
    </row>
    <row r="12862" spans="1:10" ht="18.75" x14ac:dyDescent="0.3">
      <c r="A12862" s="1533" t="s">
        <v>2714</v>
      </c>
      <c r="B12862" s="733">
        <v>45036</v>
      </c>
      <c r="C12862" s="732" t="s">
        <v>2610</v>
      </c>
      <c r="D12862" s="137" t="s">
        <v>2643</v>
      </c>
      <c r="E12862" s="1191" t="s">
        <v>2747</v>
      </c>
      <c r="F12862" s="2284"/>
      <c r="G12862" s="1551"/>
      <c r="H12862" s="1551"/>
      <c r="I12862" s="1551"/>
      <c r="J12862" s="1551"/>
    </row>
    <row r="12863" spans="1:10" ht="15" customHeight="1" x14ac:dyDescent="0.3">
      <c r="A12863" s="1533" t="s">
        <v>2714</v>
      </c>
      <c r="B12863" s="733">
        <v>45036</v>
      </c>
      <c r="C12863" s="732" t="s">
        <v>2610</v>
      </c>
      <c r="D12863" s="493" t="s">
        <v>2643</v>
      </c>
      <c r="E12863" s="1260" t="s">
        <v>2784</v>
      </c>
      <c r="F12863" s="2304" t="s">
        <v>2648</v>
      </c>
      <c r="G12863" s="1551"/>
      <c r="H12863" s="1551"/>
      <c r="I12863" s="1551"/>
      <c r="J12863" s="1551"/>
    </row>
    <row r="12864" spans="1:10" ht="18.75" x14ac:dyDescent="0.3">
      <c r="A12864" s="1533" t="s">
        <v>2714</v>
      </c>
      <c r="B12864" s="733">
        <v>45036</v>
      </c>
      <c r="C12864" s="732" t="s">
        <v>2610</v>
      </c>
      <c r="D12864" s="493" t="s">
        <v>2643</v>
      </c>
      <c r="E12864" s="1572" t="s">
        <v>2697</v>
      </c>
      <c r="F12864" s="2501"/>
      <c r="G12864" s="1551"/>
      <c r="H12864" s="1551"/>
      <c r="I12864" s="1551"/>
      <c r="J12864" s="1551"/>
    </row>
    <row r="12865" spans="1:10" ht="15" customHeight="1" x14ac:dyDescent="0.3">
      <c r="A12865" s="1533" t="s">
        <v>2714</v>
      </c>
      <c r="B12865" s="733">
        <v>45036</v>
      </c>
      <c r="C12865" s="732" t="s">
        <v>2610</v>
      </c>
      <c r="D12865" s="137" t="s">
        <v>2643</v>
      </c>
      <c r="E12865" s="137" t="s">
        <v>2725</v>
      </c>
      <c r="F12865" s="2271" t="s">
        <v>2651</v>
      </c>
      <c r="G12865" s="1551"/>
      <c r="H12865" s="1551"/>
      <c r="I12865" s="1551"/>
      <c r="J12865" s="1551"/>
    </row>
    <row r="12866" spans="1:10" ht="18.75" x14ac:dyDescent="0.3">
      <c r="A12866" s="1533" t="s">
        <v>2714</v>
      </c>
      <c r="B12866" s="733">
        <v>45036</v>
      </c>
      <c r="C12866" s="732" t="s">
        <v>2610</v>
      </c>
      <c r="D12866" s="137" t="s">
        <v>2643</v>
      </c>
      <c r="E12866" s="137" t="s">
        <v>4776</v>
      </c>
      <c r="F12866" s="2284"/>
      <c r="G12866" s="1551"/>
      <c r="H12866" s="1551"/>
      <c r="I12866" s="1551"/>
      <c r="J12866" s="1551"/>
    </row>
    <row r="12867" spans="1:10" ht="15" customHeight="1" x14ac:dyDescent="0.3">
      <c r="A12867" s="1533" t="s">
        <v>2714</v>
      </c>
      <c r="B12867" s="733">
        <v>45036</v>
      </c>
      <c r="C12867" s="732" t="s">
        <v>2610</v>
      </c>
      <c r="D12867" s="137" t="s">
        <v>2643</v>
      </c>
      <c r="E12867" s="493" t="s">
        <v>4954</v>
      </c>
      <c r="F12867" s="2271" t="s">
        <v>2654</v>
      </c>
      <c r="G12867" s="1551"/>
      <c r="H12867" s="1551"/>
      <c r="I12867" s="1551"/>
      <c r="J12867" s="1551"/>
    </row>
    <row r="12868" spans="1:10" ht="18.75" x14ac:dyDescent="0.3">
      <c r="A12868" s="1533" t="s">
        <v>2714</v>
      </c>
      <c r="B12868" s="733">
        <v>45036</v>
      </c>
      <c r="C12868" s="732" t="s">
        <v>2610</v>
      </c>
      <c r="D12868" s="137" t="s">
        <v>2643</v>
      </c>
      <c r="E12868" s="1156" t="s">
        <v>2676</v>
      </c>
      <c r="F12868" s="2284"/>
      <c r="G12868" s="1551"/>
      <c r="H12868" s="1551"/>
      <c r="I12868" s="1551"/>
      <c r="J12868" s="1551"/>
    </row>
    <row r="12869" spans="1:10" ht="15" customHeight="1" x14ac:dyDescent="0.3">
      <c r="A12869" s="1533" t="s">
        <v>2714</v>
      </c>
      <c r="B12869" s="733">
        <v>45036</v>
      </c>
      <c r="C12869" s="732" t="s">
        <v>2610</v>
      </c>
      <c r="D12869" s="137" t="s">
        <v>2643</v>
      </c>
      <c r="E12869" s="732" t="s">
        <v>2681</v>
      </c>
      <c r="F12869" s="2271" t="s">
        <v>2657</v>
      </c>
      <c r="G12869" s="1551"/>
      <c r="H12869" s="1551"/>
      <c r="I12869" s="1551"/>
      <c r="J12869" s="1551"/>
    </row>
    <row r="12870" spans="1:10" ht="18.75" x14ac:dyDescent="0.3">
      <c r="A12870" s="1533" t="s">
        <v>2714</v>
      </c>
      <c r="B12870" s="733">
        <v>45036</v>
      </c>
      <c r="C12870" s="732" t="s">
        <v>2610</v>
      </c>
      <c r="D12870" s="137" t="s">
        <v>2643</v>
      </c>
      <c r="E12870" s="493" t="s">
        <v>2790</v>
      </c>
      <c r="F12870" s="2284"/>
      <c r="G12870" s="1551"/>
      <c r="H12870" s="1551"/>
      <c r="I12870" s="1551"/>
      <c r="J12870" s="1551"/>
    </row>
    <row r="12871" spans="1:10" ht="15" customHeight="1" x14ac:dyDescent="0.3">
      <c r="A12871" s="1533" t="s">
        <v>2714</v>
      </c>
      <c r="B12871" s="733">
        <v>45036</v>
      </c>
      <c r="C12871" s="732" t="s">
        <v>2610</v>
      </c>
      <c r="D12871" s="137" t="s">
        <v>2643</v>
      </c>
      <c r="E12871" s="732" t="s">
        <v>2744</v>
      </c>
      <c r="F12871" s="2277" t="s">
        <v>2662</v>
      </c>
      <c r="G12871" s="1551"/>
      <c r="H12871" s="1551"/>
      <c r="I12871" s="1551"/>
      <c r="J12871" s="1551"/>
    </row>
    <row r="12872" spans="1:10" ht="18.75" x14ac:dyDescent="0.3">
      <c r="A12872" s="1533" t="s">
        <v>2714</v>
      </c>
      <c r="B12872" s="733">
        <v>45036</v>
      </c>
      <c r="C12872" s="732" t="s">
        <v>2610</v>
      </c>
      <c r="D12872" s="137" t="s">
        <v>2643</v>
      </c>
      <c r="E12872" s="137" t="s">
        <v>2746</v>
      </c>
      <c r="F12872" s="2285"/>
      <c r="G12872" s="1551"/>
      <c r="H12872" s="1551"/>
      <c r="I12872" s="1551"/>
      <c r="J12872" s="1551"/>
    </row>
    <row r="12873" spans="1:10" ht="15" customHeight="1" x14ac:dyDescent="0.3">
      <c r="A12873" s="1533" t="s">
        <v>2714</v>
      </c>
      <c r="B12873" s="733">
        <v>45036</v>
      </c>
      <c r="C12873" s="732" t="s">
        <v>2610</v>
      </c>
      <c r="D12873" s="137" t="s">
        <v>2643</v>
      </c>
      <c r="E12873" s="137" t="s">
        <v>2694</v>
      </c>
      <c r="F12873" s="2271" t="s">
        <v>2706</v>
      </c>
      <c r="G12873" s="1551"/>
      <c r="H12873" s="1551"/>
      <c r="I12873" s="1551"/>
      <c r="J12873" s="1551"/>
    </row>
    <row r="12874" spans="1:10" ht="18.75" x14ac:dyDescent="0.3">
      <c r="A12874" s="1533" t="s">
        <v>2714</v>
      </c>
      <c r="B12874" s="733">
        <v>45036</v>
      </c>
      <c r="C12874" s="732" t="s">
        <v>2610</v>
      </c>
      <c r="D12874" s="137" t="s">
        <v>2643</v>
      </c>
      <c r="E12874" s="137" t="s">
        <v>2752</v>
      </c>
      <c r="F12874" s="2284"/>
      <c r="G12874" s="1551"/>
      <c r="H12874" s="1551"/>
      <c r="I12874" s="1551"/>
      <c r="J12874" s="1551"/>
    </row>
    <row r="12875" spans="1:10" ht="18.75" x14ac:dyDescent="0.3">
      <c r="A12875" s="2273" t="s">
        <v>4985</v>
      </c>
      <c r="B12875" s="2274"/>
      <c r="C12875" s="2274"/>
      <c r="D12875" s="2274"/>
      <c r="E12875" s="2274"/>
      <c r="F12875" s="2282"/>
      <c r="G12875" s="1551"/>
      <c r="H12875" s="1551"/>
      <c r="I12875" s="1551"/>
      <c r="J12875" s="1551"/>
    </row>
    <row r="12876" spans="1:10" ht="18.75" x14ac:dyDescent="0.3">
      <c r="A12876" s="2279" t="s">
        <v>2665</v>
      </c>
      <c r="B12876" s="2280"/>
      <c r="C12876" s="2280"/>
      <c r="D12876" s="2280"/>
      <c r="E12876" s="2280"/>
      <c r="F12876" s="2286"/>
      <c r="G12876" s="1551"/>
      <c r="H12876" s="1551"/>
      <c r="I12876" s="1551"/>
      <c r="J12876" s="1551"/>
    </row>
    <row r="12877" spans="1:10" ht="18.75" x14ac:dyDescent="0.3">
      <c r="A12877" s="1261" t="s">
        <v>6</v>
      </c>
      <c r="B12877" s="1262" t="s">
        <v>6</v>
      </c>
      <c r="C12877" s="1262" t="s">
        <v>6</v>
      </c>
      <c r="D12877" s="1262" t="s">
        <v>6</v>
      </c>
      <c r="E12877" s="1262" t="s">
        <v>6</v>
      </c>
      <c r="F12877" s="1263" t="s">
        <v>6</v>
      </c>
      <c r="G12877" s="1551"/>
      <c r="H12877" s="1551"/>
      <c r="I12877" s="1551"/>
      <c r="J12877" s="1551"/>
    </row>
    <row r="12878" spans="1:10" ht="15" customHeight="1" x14ac:dyDescent="0.3">
      <c r="A12878" s="1533" t="s">
        <v>826</v>
      </c>
      <c r="B12878" s="733">
        <v>45037</v>
      </c>
      <c r="C12878" s="732" t="s">
        <v>2610</v>
      </c>
      <c r="D12878" s="732" t="s">
        <v>2622</v>
      </c>
      <c r="E12878" s="732" t="s">
        <v>2744</v>
      </c>
      <c r="F12878" s="2271" t="s">
        <v>2624</v>
      </c>
      <c r="G12878" s="1551"/>
      <c r="H12878" s="1551"/>
      <c r="I12878" s="1551"/>
      <c r="J12878" s="1551"/>
    </row>
    <row r="12879" spans="1:10" ht="18.75" x14ac:dyDescent="0.3">
      <c r="A12879" s="1533" t="s">
        <v>826</v>
      </c>
      <c r="B12879" s="733">
        <v>45037</v>
      </c>
      <c r="C12879" s="732" t="s">
        <v>2610</v>
      </c>
      <c r="D12879" s="732" t="s">
        <v>2622</v>
      </c>
      <c r="E12879" s="732" t="s">
        <v>4867</v>
      </c>
      <c r="F12879" s="2284"/>
      <c r="G12879" s="1551"/>
      <c r="H12879" s="1551"/>
      <c r="I12879" s="1551"/>
      <c r="J12879" s="1551"/>
    </row>
    <row r="12880" spans="1:10" ht="15" customHeight="1" x14ac:dyDescent="0.3">
      <c r="A12880" s="1533" t="s">
        <v>826</v>
      </c>
      <c r="B12880" s="733">
        <v>45037</v>
      </c>
      <c r="C12880" s="732" t="s">
        <v>2610</v>
      </c>
      <c r="D12880" s="732" t="s">
        <v>2622</v>
      </c>
      <c r="E12880" s="1156" t="s">
        <v>4855</v>
      </c>
      <c r="F12880" s="2271" t="s">
        <v>2627</v>
      </c>
      <c r="G12880" s="1551"/>
      <c r="H12880" s="1551"/>
      <c r="I12880" s="1551"/>
      <c r="J12880" s="1551"/>
    </row>
    <row r="12881" spans="1:10" ht="18.75" x14ac:dyDescent="0.3">
      <c r="A12881" s="1533" t="s">
        <v>826</v>
      </c>
      <c r="B12881" s="733">
        <v>45037</v>
      </c>
      <c r="C12881" s="732" t="s">
        <v>2610</v>
      </c>
      <c r="D12881" s="732" t="s">
        <v>2622</v>
      </c>
      <c r="E12881" s="1579" t="s">
        <v>2752</v>
      </c>
      <c r="F12881" s="2284"/>
      <c r="G12881" s="1551"/>
      <c r="H12881" s="1551"/>
      <c r="I12881" s="1551"/>
      <c r="J12881" s="1551"/>
    </row>
    <row r="12882" spans="1:10" ht="15" customHeight="1" x14ac:dyDescent="0.3">
      <c r="A12882" s="1533" t="s">
        <v>826</v>
      </c>
      <c r="B12882" s="733">
        <v>45037</v>
      </c>
      <c r="C12882" s="732" t="s">
        <v>2610</v>
      </c>
      <c r="D12882" s="732" t="s">
        <v>2622</v>
      </c>
      <c r="E12882" s="1582" t="s">
        <v>2656</v>
      </c>
      <c r="F12882" s="2271" t="s">
        <v>2700</v>
      </c>
      <c r="G12882" s="1551"/>
      <c r="H12882" s="1551"/>
      <c r="I12882" s="1551"/>
      <c r="J12882" s="1551"/>
    </row>
    <row r="12883" spans="1:10" ht="18.75" x14ac:dyDescent="0.3">
      <c r="A12883" s="1533" t="s">
        <v>826</v>
      </c>
      <c r="B12883" s="733">
        <v>45037</v>
      </c>
      <c r="C12883" s="732" t="s">
        <v>2610</v>
      </c>
      <c r="D12883" s="732" t="s">
        <v>2622</v>
      </c>
      <c r="E12883" s="732" t="s">
        <v>2757</v>
      </c>
      <c r="F12883" s="2271"/>
      <c r="G12883" s="1551"/>
      <c r="H12883" s="1551"/>
      <c r="I12883" s="1551"/>
      <c r="J12883" s="1551"/>
    </row>
    <row r="12884" spans="1:10" ht="18.75" x14ac:dyDescent="0.3">
      <c r="A12884" s="1533" t="s">
        <v>826</v>
      </c>
      <c r="B12884" s="733">
        <v>45037</v>
      </c>
      <c r="C12884" s="732" t="s">
        <v>2610</v>
      </c>
      <c r="D12884" s="732" t="s">
        <v>2622</v>
      </c>
      <c r="E12884" s="137" t="s">
        <v>4961</v>
      </c>
      <c r="F12884" s="2284"/>
      <c r="G12884" s="1551"/>
      <c r="H12884" s="1551"/>
      <c r="I12884" s="1551"/>
      <c r="J12884" s="1551"/>
    </row>
    <row r="12885" spans="1:10" ht="18.75" x14ac:dyDescent="0.3">
      <c r="A12885" s="1533" t="s">
        <v>826</v>
      </c>
      <c r="B12885" s="733">
        <v>45037</v>
      </c>
      <c r="C12885" s="732" t="s">
        <v>2610</v>
      </c>
      <c r="D12885" s="732" t="s">
        <v>2622</v>
      </c>
      <c r="E12885" s="732" t="s">
        <v>2725</v>
      </c>
      <c r="F12885" s="1547" t="s">
        <v>2729</v>
      </c>
      <c r="G12885" s="1551"/>
      <c r="H12885" s="1551"/>
      <c r="I12885" s="1551"/>
      <c r="J12885" s="1551"/>
    </row>
    <row r="12886" spans="1:10" ht="18.75" x14ac:dyDescent="0.3">
      <c r="A12886" s="1533" t="s">
        <v>826</v>
      </c>
      <c r="B12886" s="733">
        <v>45037</v>
      </c>
      <c r="C12886" s="732" t="s">
        <v>2610</v>
      </c>
      <c r="D12886" s="732" t="s">
        <v>2622</v>
      </c>
      <c r="E12886" s="732" t="s">
        <v>2711</v>
      </c>
      <c r="F12886" s="137" t="s">
        <v>6</v>
      </c>
      <c r="G12886" s="1551"/>
      <c r="H12886" s="1551"/>
      <c r="I12886" s="1551"/>
      <c r="J12886" s="1551"/>
    </row>
    <row r="12887" spans="1:10" ht="18.75" x14ac:dyDescent="0.3">
      <c r="A12887" s="2273" t="s">
        <v>2708</v>
      </c>
      <c r="B12887" s="2274"/>
      <c r="C12887" s="2274"/>
      <c r="D12887" s="2274"/>
      <c r="E12887" s="2274"/>
      <c r="F12887" s="2282"/>
      <c r="G12887" s="1551"/>
      <c r="H12887" s="1551"/>
      <c r="I12887" s="1551"/>
      <c r="J12887" s="1551"/>
    </row>
    <row r="12888" spans="1:10" ht="15" customHeight="1" x14ac:dyDescent="0.3">
      <c r="A12888" s="1533" t="s">
        <v>826</v>
      </c>
      <c r="B12888" s="733">
        <v>45037</v>
      </c>
      <c r="C12888" s="732" t="s">
        <v>2610</v>
      </c>
      <c r="D12888" s="732" t="s">
        <v>2306</v>
      </c>
      <c r="E12888" s="49" t="s">
        <v>2784</v>
      </c>
      <c r="F12888" s="2271" t="s">
        <v>2631</v>
      </c>
      <c r="G12888" s="1551"/>
      <c r="H12888" s="1551"/>
      <c r="I12888" s="1551"/>
      <c r="J12888" s="1551"/>
    </row>
    <row r="12889" spans="1:10" ht="18.75" x14ac:dyDescent="0.3">
      <c r="A12889" s="1533" t="s">
        <v>826</v>
      </c>
      <c r="B12889" s="733">
        <v>45037</v>
      </c>
      <c r="C12889" s="732" t="s">
        <v>2610</v>
      </c>
      <c r="D12889" s="732" t="s">
        <v>2306</v>
      </c>
      <c r="E12889" s="1264" t="s">
        <v>2740</v>
      </c>
      <c r="F12889" s="2284"/>
      <c r="G12889" s="1551"/>
      <c r="H12889" s="1551"/>
      <c r="I12889" s="1551"/>
      <c r="J12889" s="1551"/>
    </row>
    <row r="12890" spans="1:10" ht="15" customHeight="1" x14ac:dyDescent="0.3">
      <c r="A12890" s="1533" t="s">
        <v>826</v>
      </c>
      <c r="B12890" s="733">
        <v>45037</v>
      </c>
      <c r="C12890" s="732" t="s">
        <v>2610</v>
      </c>
      <c r="D12890" s="1156" t="s">
        <v>2306</v>
      </c>
      <c r="E12890" s="1223" t="s">
        <v>5122</v>
      </c>
      <c r="F12890" s="2304" t="s">
        <v>2731</v>
      </c>
      <c r="G12890" s="1551"/>
      <c r="H12890" s="1551"/>
      <c r="I12890" s="1551"/>
      <c r="J12890" s="1551"/>
    </row>
    <row r="12891" spans="1:10" ht="18.75" x14ac:dyDescent="0.3">
      <c r="A12891" s="1533" t="s">
        <v>826</v>
      </c>
      <c r="B12891" s="733">
        <v>45037</v>
      </c>
      <c r="C12891" s="732" t="s">
        <v>2610</v>
      </c>
      <c r="D12891" s="1156" t="s">
        <v>2306</v>
      </c>
      <c r="E12891" s="1571" t="s">
        <v>2660</v>
      </c>
      <c r="F12891" s="2304"/>
      <c r="G12891" s="1551"/>
      <c r="H12891" s="1551"/>
      <c r="I12891" s="1551"/>
      <c r="J12891" s="1551"/>
    </row>
    <row r="12892" spans="1:10" ht="18.75" x14ac:dyDescent="0.3">
      <c r="A12892" s="1533" t="s">
        <v>826</v>
      </c>
      <c r="B12892" s="733">
        <v>45037</v>
      </c>
      <c r="C12892" s="732" t="s">
        <v>2610</v>
      </c>
      <c r="D12892" s="1156" t="s">
        <v>2306</v>
      </c>
      <c r="E12892" s="1265" t="s">
        <v>2754</v>
      </c>
      <c r="F12892" s="732" t="s">
        <v>6</v>
      </c>
      <c r="G12892" s="1551"/>
      <c r="H12892" s="1551"/>
      <c r="I12892" s="1551"/>
      <c r="J12892" s="1551"/>
    </row>
    <row r="12893" spans="1:10" ht="18.75" x14ac:dyDescent="0.3">
      <c r="A12893" s="2273" t="s">
        <v>2851</v>
      </c>
      <c r="B12893" s="2274"/>
      <c r="C12893" s="2274"/>
      <c r="D12893" s="2274"/>
      <c r="E12893" s="2274"/>
      <c r="F12893" s="2282"/>
      <c r="G12893" s="1551"/>
      <c r="H12893" s="1551"/>
      <c r="I12893" s="1551"/>
      <c r="J12893" s="1551"/>
    </row>
    <row r="12894" spans="1:10" ht="15" customHeight="1" x14ac:dyDescent="0.3">
      <c r="A12894" s="737" t="s">
        <v>826</v>
      </c>
      <c r="B12894" s="733">
        <v>45037</v>
      </c>
      <c r="C12894" s="1582" t="s">
        <v>2610</v>
      </c>
      <c r="D12894" s="1191" t="s">
        <v>5106</v>
      </c>
      <c r="E12894" s="1162" t="s">
        <v>4474</v>
      </c>
      <c r="F12894" s="2276" t="s">
        <v>2634</v>
      </c>
      <c r="G12894" s="1551"/>
      <c r="H12894" s="1551"/>
      <c r="I12894" s="1551"/>
      <c r="J12894" s="1551"/>
    </row>
    <row r="12895" spans="1:10" ht="18.75" x14ac:dyDescent="0.3">
      <c r="A12895" s="1533" t="s">
        <v>826</v>
      </c>
      <c r="B12895" s="733">
        <v>45037</v>
      </c>
      <c r="C12895" s="732" t="s">
        <v>2610</v>
      </c>
      <c r="D12895" s="1191" t="s">
        <v>5106</v>
      </c>
      <c r="E12895" s="1163" t="s">
        <v>2694</v>
      </c>
      <c r="F12895" s="2284"/>
      <c r="G12895" s="1551"/>
      <c r="H12895" s="1551"/>
      <c r="I12895" s="1551"/>
      <c r="J12895" s="1551"/>
    </row>
    <row r="12896" spans="1:10" ht="15" customHeight="1" x14ac:dyDescent="0.3">
      <c r="A12896" s="1533" t="s">
        <v>826</v>
      </c>
      <c r="B12896" s="733">
        <v>45037</v>
      </c>
      <c r="C12896" s="732" t="s">
        <v>2610</v>
      </c>
      <c r="D12896" s="1191" t="s">
        <v>5106</v>
      </c>
      <c r="E12896" s="1533" t="s">
        <v>2747</v>
      </c>
      <c r="F12896" s="2271" t="s">
        <v>2724</v>
      </c>
      <c r="G12896" s="1551"/>
      <c r="H12896" s="1551"/>
      <c r="I12896" s="1551"/>
      <c r="J12896" s="1551"/>
    </row>
    <row r="12897" spans="1:10" ht="18.75" x14ac:dyDescent="0.3">
      <c r="A12897" s="1533" t="s">
        <v>826</v>
      </c>
      <c r="B12897" s="733">
        <v>45037</v>
      </c>
      <c r="C12897" s="732" t="s">
        <v>2610</v>
      </c>
      <c r="D12897" s="149" t="s">
        <v>5106</v>
      </c>
      <c r="E12897" s="1156" t="s">
        <v>2783</v>
      </c>
      <c r="F12897" s="2284"/>
      <c r="G12897" s="1551"/>
      <c r="H12897" s="1551"/>
      <c r="I12897" s="1551"/>
      <c r="J12897" s="1551"/>
    </row>
    <row r="12898" spans="1:10" ht="18.75" x14ac:dyDescent="0.3">
      <c r="A12898" s="1562" t="s">
        <v>6</v>
      </c>
      <c r="B12898" s="1563" t="s">
        <v>6</v>
      </c>
      <c r="C12898" s="1563" t="s">
        <v>6</v>
      </c>
      <c r="D12898" s="1563" t="s">
        <v>6</v>
      </c>
      <c r="E12898" s="1563" t="s">
        <v>6</v>
      </c>
      <c r="F12898" s="1561" t="s">
        <v>5110</v>
      </c>
      <c r="G12898" s="1551"/>
      <c r="H12898" s="1551"/>
      <c r="I12898" s="1551"/>
      <c r="J12898" s="1551"/>
    </row>
    <row r="12899" spans="1:10" ht="18.75" x14ac:dyDescent="0.3">
      <c r="A12899" s="1533" t="s">
        <v>826</v>
      </c>
      <c r="B12899" s="733">
        <v>45037</v>
      </c>
      <c r="C12899" s="732" t="s">
        <v>2610</v>
      </c>
      <c r="D12899" s="137" t="s">
        <v>2643</v>
      </c>
      <c r="E12899" s="732" t="s">
        <v>2765</v>
      </c>
      <c r="F12899" s="1566" t="s">
        <v>2645</v>
      </c>
      <c r="G12899" s="1551"/>
      <c r="H12899" s="1551"/>
      <c r="I12899" s="1551"/>
      <c r="J12899" s="1551"/>
    </row>
    <row r="12900" spans="1:10" ht="18.75" x14ac:dyDescent="0.3">
      <c r="A12900" s="1533" t="s">
        <v>826</v>
      </c>
      <c r="B12900" s="733">
        <v>45037</v>
      </c>
      <c r="C12900" s="732" t="s">
        <v>2610</v>
      </c>
      <c r="D12900" s="137" t="s">
        <v>2643</v>
      </c>
      <c r="E12900" s="1547" t="s">
        <v>2764</v>
      </c>
      <c r="F12900" s="1159" t="s">
        <v>6</v>
      </c>
      <c r="G12900" s="1551"/>
      <c r="H12900" s="1551"/>
      <c r="I12900" s="1551"/>
      <c r="J12900" s="1551"/>
    </row>
    <row r="12901" spans="1:10" ht="15" customHeight="1" x14ac:dyDescent="0.3">
      <c r="A12901" s="1533" t="s">
        <v>826</v>
      </c>
      <c r="B12901" s="733">
        <v>45037</v>
      </c>
      <c r="C12901" s="732" t="s">
        <v>2610</v>
      </c>
      <c r="D12901" s="137" t="s">
        <v>2643</v>
      </c>
      <c r="E12901" s="149" t="s">
        <v>4778</v>
      </c>
      <c r="F12901" s="2276" t="s">
        <v>2648</v>
      </c>
      <c r="G12901" s="1551"/>
      <c r="H12901" s="1551"/>
      <c r="I12901" s="1551"/>
      <c r="J12901" s="1551"/>
    </row>
    <row r="12902" spans="1:10" ht="18.75" x14ac:dyDescent="0.3">
      <c r="A12902" s="1533" t="s">
        <v>826</v>
      </c>
      <c r="B12902" s="733">
        <v>45037</v>
      </c>
      <c r="C12902" s="732" t="s">
        <v>2610</v>
      </c>
      <c r="D12902" s="137" t="s">
        <v>2643</v>
      </c>
      <c r="E12902" s="137" t="s">
        <v>2800</v>
      </c>
      <c r="F12902" s="2271"/>
      <c r="G12902" s="1551"/>
      <c r="H12902" s="1551"/>
      <c r="I12902" s="1551"/>
      <c r="J12902" s="1551"/>
    </row>
    <row r="12903" spans="1:10" ht="15" customHeight="1" x14ac:dyDescent="0.3">
      <c r="A12903" s="1533" t="s">
        <v>826</v>
      </c>
      <c r="B12903" s="733">
        <v>45037</v>
      </c>
      <c r="C12903" s="732" t="s">
        <v>2610</v>
      </c>
      <c r="D12903" s="137" t="s">
        <v>2643</v>
      </c>
      <c r="E12903" s="1156" t="s">
        <v>2756</v>
      </c>
      <c r="F12903" s="2287" t="s">
        <v>2651</v>
      </c>
      <c r="G12903" s="1551"/>
      <c r="H12903" s="1551"/>
      <c r="I12903" s="1551"/>
      <c r="J12903" s="1551"/>
    </row>
    <row r="12904" spans="1:10" ht="18.75" x14ac:dyDescent="0.3">
      <c r="A12904" s="1533" t="s">
        <v>826</v>
      </c>
      <c r="B12904" s="733">
        <v>45037</v>
      </c>
      <c r="C12904" s="732" t="s">
        <v>2610</v>
      </c>
      <c r="D12904" s="137" t="s">
        <v>2643</v>
      </c>
      <c r="E12904" s="1579" t="s">
        <v>2669</v>
      </c>
      <c r="F12904" s="2288"/>
      <c r="G12904" s="1551"/>
      <c r="H12904" s="1551"/>
      <c r="I12904" s="1551"/>
      <c r="J12904" s="1551"/>
    </row>
    <row r="12905" spans="1:10" ht="18.75" x14ac:dyDescent="0.3">
      <c r="A12905" s="1533" t="s">
        <v>826</v>
      </c>
      <c r="B12905" s="733">
        <v>45037</v>
      </c>
      <c r="C12905" s="732" t="s">
        <v>2610</v>
      </c>
      <c r="D12905" s="137" t="s">
        <v>2643</v>
      </c>
      <c r="E12905" s="1537" t="s">
        <v>2667</v>
      </c>
      <c r="F12905" s="1568" t="s">
        <v>6</v>
      </c>
      <c r="G12905" s="1551"/>
      <c r="H12905" s="1551"/>
      <c r="I12905" s="1551"/>
      <c r="J12905" s="1551"/>
    </row>
    <row r="12906" spans="1:10" ht="15" customHeight="1" x14ac:dyDescent="0.3">
      <c r="A12906" s="1533" t="s">
        <v>826</v>
      </c>
      <c r="B12906" s="733">
        <v>45037</v>
      </c>
      <c r="C12906" s="732" t="s">
        <v>2610</v>
      </c>
      <c r="D12906" s="137" t="s">
        <v>2643</v>
      </c>
      <c r="E12906" s="1156" t="s">
        <v>2771</v>
      </c>
      <c r="F12906" s="2287" t="s">
        <v>2654</v>
      </c>
      <c r="G12906" s="1551"/>
      <c r="H12906" s="1551"/>
      <c r="I12906" s="1551"/>
      <c r="J12906" s="1551"/>
    </row>
    <row r="12907" spans="1:10" ht="18.75" x14ac:dyDescent="0.3">
      <c r="A12907" s="1533" t="s">
        <v>826</v>
      </c>
      <c r="B12907" s="733">
        <v>45037</v>
      </c>
      <c r="C12907" s="732" t="s">
        <v>2610</v>
      </c>
      <c r="D12907" s="137" t="s">
        <v>2643</v>
      </c>
      <c r="E12907" s="1156" t="s">
        <v>2774</v>
      </c>
      <c r="F12907" s="2288"/>
      <c r="G12907" s="1551"/>
      <c r="H12907" s="1551"/>
      <c r="I12907" s="1551"/>
      <c r="J12907" s="1551"/>
    </row>
    <row r="12908" spans="1:10" ht="18.75" x14ac:dyDescent="0.3">
      <c r="A12908" s="1533" t="s">
        <v>826</v>
      </c>
      <c r="B12908" s="733">
        <v>45037</v>
      </c>
      <c r="C12908" s="732" t="s">
        <v>2610</v>
      </c>
      <c r="D12908" s="137" t="s">
        <v>2643</v>
      </c>
      <c r="E12908" s="1156" t="s">
        <v>4929</v>
      </c>
      <c r="F12908" s="1570" t="s">
        <v>6</v>
      </c>
      <c r="G12908" s="1551"/>
      <c r="H12908" s="1551"/>
      <c r="I12908" s="1551"/>
      <c r="J12908" s="1551"/>
    </row>
    <row r="12909" spans="1:10" ht="15" customHeight="1" x14ac:dyDescent="0.3">
      <c r="A12909" s="1533" t="s">
        <v>826</v>
      </c>
      <c r="B12909" s="733">
        <v>45037</v>
      </c>
      <c r="C12909" s="732" t="s">
        <v>2610</v>
      </c>
      <c r="D12909" s="137" t="s">
        <v>2643</v>
      </c>
      <c r="E12909" s="1156" t="s">
        <v>2786</v>
      </c>
      <c r="F12909" s="2271" t="s">
        <v>2657</v>
      </c>
      <c r="G12909" s="1551"/>
      <c r="H12909" s="1551"/>
      <c r="I12909" s="1551"/>
      <c r="J12909" s="1551"/>
    </row>
    <row r="12910" spans="1:10" ht="18.75" x14ac:dyDescent="0.3">
      <c r="A12910" s="1533" t="s">
        <v>826</v>
      </c>
      <c r="B12910" s="733">
        <v>45037</v>
      </c>
      <c r="C12910" s="732" t="s">
        <v>2610</v>
      </c>
      <c r="D12910" s="137" t="s">
        <v>2643</v>
      </c>
      <c r="E12910" s="1156" t="s">
        <v>2809</v>
      </c>
      <c r="F12910" s="2284"/>
      <c r="G12910" s="1551"/>
      <c r="H12910" s="1551"/>
      <c r="I12910" s="1551"/>
      <c r="J12910" s="1551"/>
    </row>
    <row r="12911" spans="1:10" ht="15" customHeight="1" x14ac:dyDescent="0.3">
      <c r="A12911" s="1533" t="s">
        <v>826</v>
      </c>
      <c r="B12911" s="733">
        <v>45037</v>
      </c>
      <c r="C12911" s="732" t="s">
        <v>2610</v>
      </c>
      <c r="D12911" s="137" t="s">
        <v>2643</v>
      </c>
      <c r="E12911" s="137" t="s">
        <v>4776</v>
      </c>
      <c r="F12911" s="2271" t="s">
        <v>2659</v>
      </c>
      <c r="G12911" s="1551"/>
      <c r="H12911" s="1551"/>
      <c r="I12911" s="1551"/>
      <c r="J12911" s="1551"/>
    </row>
    <row r="12912" spans="1:10" ht="18.75" x14ac:dyDescent="0.3">
      <c r="A12912" s="1533" t="s">
        <v>826</v>
      </c>
      <c r="B12912" s="733">
        <v>45037</v>
      </c>
      <c r="C12912" s="732" t="s">
        <v>2610</v>
      </c>
      <c r="D12912" s="137" t="s">
        <v>2643</v>
      </c>
      <c r="E12912" s="137" t="s">
        <v>2636</v>
      </c>
      <c r="F12912" s="2284"/>
      <c r="G12912" s="1551"/>
      <c r="H12912" s="1551"/>
      <c r="I12912" s="1551"/>
      <c r="J12912" s="1551"/>
    </row>
    <row r="12913" spans="1:10" ht="18.75" x14ac:dyDescent="0.3">
      <c r="A12913" s="1533" t="s">
        <v>826</v>
      </c>
      <c r="B12913" s="733">
        <v>45037</v>
      </c>
      <c r="C12913" s="732" t="s">
        <v>2610</v>
      </c>
      <c r="D12913" s="137" t="s">
        <v>2643</v>
      </c>
      <c r="E12913" s="1156" t="s">
        <v>2791</v>
      </c>
      <c r="F12913" s="1532" t="s">
        <v>2662</v>
      </c>
      <c r="G12913" s="1551"/>
      <c r="H12913" s="1551"/>
      <c r="I12913" s="1551"/>
      <c r="J12913" s="1551"/>
    </row>
    <row r="12914" spans="1:10" ht="18.75" x14ac:dyDescent="0.3">
      <c r="A12914" s="1533" t="s">
        <v>826</v>
      </c>
      <c r="B12914" s="733">
        <v>45037</v>
      </c>
      <c r="C12914" s="732" t="s">
        <v>2610</v>
      </c>
      <c r="D12914" s="137" t="s">
        <v>2643</v>
      </c>
      <c r="E12914" s="1156" t="s">
        <v>2792</v>
      </c>
      <c r="F12914" s="1532" t="s">
        <v>6</v>
      </c>
      <c r="G12914" s="1551"/>
      <c r="H12914" s="1551"/>
      <c r="I12914" s="1551"/>
      <c r="J12914" s="1551"/>
    </row>
    <row r="12915" spans="1:10" ht="15" customHeight="1" x14ac:dyDescent="0.3">
      <c r="A12915" s="1533" t="s">
        <v>826</v>
      </c>
      <c r="B12915" s="733">
        <v>45037</v>
      </c>
      <c r="C12915" s="732" t="s">
        <v>2610</v>
      </c>
      <c r="D12915" s="137" t="s">
        <v>2643</v>
      </c>
      <c r="E12915" s="1156" t="s">
        <v>4954</v>
      </c>
      <c r="F12915" s="2287" t="s">
        <v>2706</v>
      </c>
      <c r="G12915" s="1551"/>
      <c r="H12915" s="1551"/>
      <c r="I12915" s="1551"/>
      <c r="J12915" s="1551"/>
    </row>
    <row r="12916" spans="1:10" ht="18.75" x14ac:dyDescent="0.3">
      <c r="A12916" s="1533" t="s">
        <v>826</v>
      </c>
      <c r="B12916" s="733">
        <v>45037</v>
      </c>
      <c r="C12916" s="732" t="s">
        <v>2610</v>
      </c>
      <c r="D12916" s="137" t="s">
        <v>2643</v>
      </c>
      <c r="E12916" s="1156" t="s">
        <v>4526</v>
      </c>
      <c r="F12916" s="2290"/>
      <c r="G12916" s="1551"/>
      <c r="H12916" s="1551"/>
      <c r="I12916" s="1551"/>
      <c r="J12916" s="1551"/>
    </row>
    <row r="12917" spans="1:10" ht="18.75" x14ac:dyDescent="0.3">
      <c r="A12917" s="2273" t="s">
        <v>2838</v>
      </c>
      <c r="B12917" s="2274"/>
      <c r="C12917" s="2274"/>
      <c r="D12917" s="2274"/>
      <c r="E12917" s="2274"/>
      <c r="F12917" s="2282"/>
      <c r="G12917" s="1551"/>
      <c r="H12917" s="1551"/>
      <c r="I12917" s="1551"/>
      <c r="J12917" s="1551"/>
    </row>
    <row r="12918" spans="1:10" ht="18.75" x14ac:dyDescent="0.3">
      <c r="A12918" s="2279" t="s">
        <v>2727</v>
      </c>
      <c r="B12918" s="2280"/>
      <c r="C12918" s="2280"/>
      <c r="D12918" s="2280"/>
      <c r="E12918" s="2280"/>
      <c r="F12918" s="2286"/>
      <c r="G12918" s="1551"/>
      <c r="H12918" s="1551"/>
      <c r="I12918" s="1551"/>
      <c r="J12918" s="1551"/>
    </row>
    <row r="12919" spans="1:10" x14ac:dyDescent="0.25">
      <c r="A12919" s="2294" t="s">
        <v>6</v>
      </c>
      <c r="B12919" s="2294"/>
      <c r="C12919" s="2294"/>
      <c r="D12919" s="2294"/>
      <c r="E12919" s="2294"/>
      <c r="F12919" s="2294"/>
      <c r="G12919" s="1551"/>
      <c r="H12919" s="1551"/>
      <c r="I12919" s="1551"/>
      <c r="J12919" s="1551"/>
    </row>
    <row r="12920" spans="1:10" ht="15" customHeight="1" x14ac:dyDescent="0.3">
      <c r="A12920" s="1533" t="s">
        <v>837</v>
      </c>
      <c r="B12920" s="733">
        <v>45038</v>
      </c>
      <c r="C12920" s="732" t="s">
        <v>2610</v>
      </c>
      <c r="D12920" s="732" t="s">
        <v>2622</v>
      </c>
      <c r="E12920" s="732" t="s">
        <v>2800</v>
      </c>
      <c r="F12920" s="2271" t="s">
        <v>2624</v>
      </c>
      <c r="G12920" s="1551"/>
      <c r="H12920" s="1551"/>
      <c r="I12920" s="1551"/>
      <c r="J12920" s="1551"/>
    </row>
    <row r="12921" spans="1:10" ht="18.75" x14ac:dyDescent="0.3">
      <c r="A12921" s="1533" t="s">
        <v>837</v>
      </c>
      <c r="B12921" s="733">
        <v>45038</v>
      </c>
      <c r="C12921" s="732" t="s">
        <v>2610</v>
      </c>
      <c r="D12921" s="732" t="s">
        <v>2622</v>
      </c>
      <c r="E12921" s="732" t="s">
        <v>2718</v>
      </c>
      <c r="F12921" s="2284"/>
      <c r="G12921" s="1551"/>
      <c r="H12921" s="1551"/>
      <c r="I12921" s="1551"/>
      <c r="J12921" s="1551"/>
    </row>
    <row r="12922" spans="1:10" ht="15" customHeight="1" x14ac:dyDescent="0.3">
      <c r="A12922" s="1533" t="s">
        <v>837</v>
      </c>
      <c r="B12922" s="733">
        <v>45038</v>
      </c>
      <c r="C12922" s="732" t="s">
        <v>2610</v>
      </c>
      <c r="D12922" s="732" t="s">
        <v>2622</v>
      </c>
      <c r="E12922" s="1156" t="s">
        <v>4871</v>
      </c>
      <c r="F12922" s="2271" t="s">
        <v>2627</v>
      </c>
      <c r="G12922" s="1551"/>
      <c r="H12922" s="1551"/>
      <c r="I12922" s="1551"/>
      <c r="J12922" s="1551"/>
    </row>
    <row r="12923" spans="1:10" ht="18.75" x14ac:dyDescent="0.3">
      <c r="A12923" s="1533" t="s">
        <v>837</v>
      </c>
      <c r="B12923" s="733">
        <v>45038</v>
      </c>
      <c r="C12923" s="732" t="s">
        <v>2610</v>
      </c>
      <c r="D12923" s="732" t="s">
        <v>2622</v>
      </c>
      <c r="E12923" s="1156" t="s">
        <v>2783</v>
      </c>
      <c r="F12923" s="2284"/>
      <c r="G12923" s="1551"/>
      <c r="H12923" s="1551"/>
      <c r="I12923" s="1551"/>
      <c r="J12923" s="1551"/>
    </row>
    <row r="12924" spans="1:10" ht="18.75" x14ac:dyDescent="0.3">
      <c r="A12924" s="1533" t="s">
        <v>837</v>
      </c>
      <c r="B12924" s="733">
        <v>45038</v>
      </c>
      <c r="C12924" s="732" t="s">
        <v>2610</v>
      </c>
      <c r="D12924" s="732" t="s">
        <v>2622</v>
      </c>
      <c r="E12924" s="1564" t="s">
        <v>2834</v>
      </c>
      <c r="F12924" s="1577" t="s">
        <v>2700</v>
      </c>
      <c r="G12924" s="1551"/>
      <c r="H12924" s="1551"/>
      <c r="I12924" s="1551"/>
      <c r="J12924" s="1551"/>
    </row>
    <row r="12925" spans="1:10" ht="18.75" x14ac:dyDescent="0.3">
      <c r="A12925" s="1533" t="s">
        <v>837</v>
      </c>
      <c r="B12925" s="733">
        <v>45038</v>
      </c>
      <c r="C12925" s="732" t="s">
        <v>2610</v>
      </c>
      <c r="D12925" s="1156" t="s">
        <v>2622</v>
      </c>
      <c r="E12925" s="1253" t="s">
        <v>2756</v>
      </c>
      <c r="F12925" s="1578" t="s">
        <v>6</v>
      </c>
      <c r="G12925" s="1551"/>
      <c r="H12925" s="1551"/>
      <c r="I12925" s="1551"/>
      <c r="J12925" s="1551"/>
    </row>
    <row r="12926" spans="1:10" ht="18.75" x14ac:dyDescent="0.3">
      <c r="A12926" s="2273" t="s">
        <v>5007</v>
      </c>
      <c r="B12926" s="2274"/>
      <c r="C12926" s="2274"/>
      <c r="D12926" s="2274"/>
      <c r="E12926" s="2274"/>
      <c r="F12926" s="2282"/>
      <c r="G12926" s="1551"/>
      <c r="H12926" s="1551"/>
      <c r="I12926" s="1551"/>
      <c r="J12926" s="1551"/>
    </row>
    <row r="12927" spans="1:10" ht="15" customHeight="1" x14ac:dyDescent="0.3">
      <c r="A12927" s="1533" t="s">
        <v>837</v>
      </c>
      <c r="B12927" s="733">
        <v>45038</v>
      </c>
      <c r="C12927" s="732" t="s">
        <v>2610</v>
      </c>
      <c r="D12927" s="732" t="s">
        <v>2306</v>
      </c>
      <c r="E12927" s="732" t="s">
        <v>2734</v>
      </c>
      <c r="F12927" s="2271" t="s">
        <v>2631</v>
      </c>
      <c r="G12927" s="1551"/>
      <c r="H12927" s="1551"/>
      <c r="I12927" s="1551"/>
      <c r="J12927" s="1551"/>
    </row>
    <row r="12928" spans="1:10" ht="18.75" x14ac:dyDescent="0.3">
      <c r="A12928" s="1533" t="s">
        <v>837</v>
      </c>
      <c r="B12928" s="733">
        <v>45038</v>
      </c>
      <c r="C12928" s="732" t="s">
        <v>2610</v>
      </c>
      <c r="D12928" s="732" t="s">
        <v>2306</v>
      </c>
      <c r="E12928" s="732" t="s">
        <v>2655</v>
      </c>
      <c r="F12928" s="2271"/>
      <c r="G12928" s="1551"/>
      <c r="H12928" s="1551"/>
      <c r="I12928" s="1551"/>
      <c r="J12928" s="1551"/>
    </row>
    <row r="12929" spans="1:10" ht="15" customHeight="1" x14ac:dyDescent="0.3">
      <c r="A12929" s="1533" t="s">
        <v>837</v>
      </c>
      <c r="B12929" s="733">
        <v>45038</v>
      </c>
      <c r="C12929" s="732" t="s">
        <v>2610</v>
      </c>
      <c r="D12929" s="732" t="s">
        <v>2306</v>
      </c>
      <c r="E12929" s="732" t="s">
        <v>2747</v>
      </c>
      <c r="F12929" s="2276" t="s">
        <v>2731</v>
      </c>
      <c r="G12929" s="1551"/>
      <c r="H12929" s="1551"/>
      <c r="I12929" s="1551"/>
      <c r="J12929" s="1551"/>
    </row>
    <row r="12930" spans="1:10" ht="18.75" x14ac:dyDescent="0.3">
      <c r="A12930" s="1533" t="s">
        <v>837</v>
      </c>
      <c r="B12930" s="733">
        <v>45038</v>
      </c>
      <c r="C12930" s="732" t="s">
        <v>2610</v>
      </c>
      <c r="D12930" s="732" t="s">
        <v>2306</v>
      </c>
      <c r="E12930" s="732" t="s">
        <v>2670</v>
      </c>
      <c r="F12930" s="2271"/>
      <c r="G12930" s="1551"/>
      <c r="H12930" s="1551"/>
      <c r="I12930" s="1551"/>
      <c r="J12930" s="1551"/>
    </row>
    <row r="12931" spans="1:10" ht="18.75" x14ac:dyDescent="0.3">
      <c r="A12931" s="1533" t="s">
        <v>837</v>
      </c>
      <c r="B12931" s="733">
        <v>45038</v>
      </c>
      <c r="C12931" s="732" t="s">
        <v>2610</v>
      </c>
      <c r="D12931" s="732" t="s">
        <v>2306</v>
      </c>
      <c r="E12931" s="1564" t="s">
        <v>4954</v>
      </c>
      <c r="F12931" s="732" t="s">
        <v>6</v>
      </c>
      <c r="G12931" s="1551"/>
      <c r="H12931" s="1551"/>
      <c r="I12931" s="1551"/>
      <c r="J12931" s="1551"/>
    </row>
    <row r="12932" spans="1:10" ht="18.75" x14ac:dyDescent="0.3">
      <c r="A12932" s="2301" t="s">
        <v>4987</v>
      </c>
      <c r="B12932" s="2302"/>
      <c r="C12932" s="2302"/>
      <c r="D12932" s="2302"/>
      <c r="E12932" s="2302"/>
      <c r="F12932" s="2303"/>
      <c r="G12932" s="1551"/>
      <c r="H12932" s="1551"/>
      <c r="I12932" s="1551"/>
      <c r="J12932" s="1551"/>
    </row>
    <row r="12933" spans="1:10" ht="15" customHeight="1" x14ac:dyDescent="0.3">
      <c r="A12933" s="737" t="s">
        <v>837</v>
      </c>
      <c r="B12933" s="738">
        <v>45038</v>
      </c>
      <c r="C12933" s="1582" t="s">
        <v>2610</v>
      </c>
      <c r="D12933" s="1191" t="s">
        <v>5106</v>
      </c>
      <c r="E12933" s="1162" t="s">
        <v>2791</v>
      </c>
      <c r="F12933" s="2276" t="s">
        <v>2634</v>
      </c>
      <c r="G12933" s="1551"/>
      <c r="H12933" s="1551"/>
      <c r="I12933" s="1551"/>
      <c r="J12933" s="1551"/>
    </row>
    <row r="12934" spans="1:10" ht="18.75" x14ac:dyDescent="0.3">
      <c r="A12934" s="1532" t="s">
        <v>837</v>
      </c>
      <c r="B12934" s="733">
        <v>45038</v>
      </c>
      <c r="C12934" s="1564" t="s">
        <v>2610</v>
      </c>
      <c r="D12934" s="1191" t="s">
        <v>5106</v>
      </c>
      <c r="E12934" s="1225" t="s">
        <v>4899</v>
      </c>
      <c r="F12934" s="2284"/>
      <c r="G12934" s="1551"/>
      <c r="H12934" s="1551"/>
      <c r="I12934" s="1551"/>
      <c r="J12934" s="1551"/>
    </row>
    <row r="12935" spans="1:10" ht="18.75" x14ac:dyDescent="0.3">
      <c r="A12935" s="2512" t="s">
        <v>5111</v>
      </c>
      <c r="B12935" s="2513"/>
      <c r="C12935" s="2513"/>
      <c r="D12935" s="2513"/>
      <c r="E12935" s="2513"/>
      <c r="F12935" s="2514"/>
      <c r="G12935" s="1551"/>
      <c r="H12935" s="1551"/>
      <c r="I12935" s="1551"/>
      <c r="J12935" s="1551"/>
    </row>
    <row r="12936" spans="1:10" ht="18.75" x14ac:dyDescent="0.3">
      <c r="A12936" s="1533" t="s">
        <v>837</v>
      </c>
      <c r="B12936" s="738">
        <v>45038</v>
      </c>
      <c r="C12936" s="732" t="s">
        <v>2610</v>
      </c>
      <c r="D12936" s="137" t="s">
        <v>2643</v>
      </c>
      <c r="E12936" s="1156" t="s">
        <v>4770</v>
      </c>
      <c r="F12936" s="1569" t="s">
        <v>2645</v>
      </c>
      <c r="G12936" s="1551"/>
      <c r="H12936" s="1551"/>
      <c r="I12936" s="1551"/>
      <c r="J12936" s="1551"/>
    </row>
    <row r="12937" spans="1:10" ht="18.75" x14ac:dyDescent="0.3">
      <c r="A12937" s="1533" t="s">
        <v>837</v>
      </c>
      <c r="B12937" s="733">
        <v>45038</v>
      </c>
      <c r="C12937" s="732" t="s">
        <v>2610</v>
      </c>
      <c r="D12937" s="137" t="s">
        <v>2643</v>
      </c>
      <c r="E12937" s="1578" t="s">
        <v>2637</v>
      </c>
      <c r="F12937" s="1573" t="s">
        <v>6</v>
      </c>
      <c r="G12937" s="1551"/>
      <c r="H12937" s="1551"/>
      <c r="I12937" s="1551"/>
      <c r="J12937" s="1551"/>
    </row>
    <row r="12938" spans="1:10" ht="15" customHeight="1" x14ac:dyDescent="0.3">
      <c r="A12938" s="1533" t="s">
        <v>837</v>
      </c>
      <c r="B12938" s="733">
        <v>45038</v>
      </c>
      <c r="C12938" s="732" t="s">
        <v>2610</v>
      </c>
      <c r="D12938" s="137" t="s">
        <v>2643</v>
      </c>
      <c r="E12938" s="1156" t="s">
        <v>2660</v>
      </c>
      <c r="F12938" s="2276" t="s">
        <v>2648</v>
      </c>
      <c r="G12938" s="1551"/>
      <c r="H12938" s="1551"/>
      <c r="I12938" s="1551"/>
      <c r="J12938" s="1551"/>
    </row>
    <row r="12939" spans="1:10" ht="18.75" x14ac:dyDescent="0.3">
      <c r="A12939" s="1533" t="s">
        <v>837</v>
      </c>
      <c r="B12939" s="733">
        <v>45038</v>
      </c>
      <c r="C12939" s="732" t="s">
        <v>2610</v>
      </c>
      <c r="D12939" s="137" t="s">
        <v>2643</v>
      </c>
      <c r="E12939" s="1156" t="s">
        <v>2754</v>
      </c>
      <c r="F12939" s="2284"/>
      <c r="G12939" s="1551"/>
      <c r="H12939" s="1551"/>
      <c r="I12939" s="1551"/>
      <c r="J12939" s="1551"/>
    </row>
    <row r="12940" spans="1:10" ht="15" customHeight="1" x14ac:dyDescent="0.3">
      <c r="A12940" s="1533" t="s">
        <v>837</v>
      </c>
      <c r="B12940" s="733">
        <v>45038</v>
      </c>
      <c r="C12940" s="732" t="s">
        <v>2610</v>
      </c>
      <c r="D12940" s="137" t="s">
        <v>2643</v>
      </c>
      <c r="E12940" s="732" t="s">
        <v>2623</v>
      </c>
      <c r="F12940" s="2271" t="s">
        <v>2654</v>
      </c>
      <c r="G12940" s="1551"/>
      <c r="H12940" s="1551"/>
      <c r="I12940" s="1551"/>
      <c r="J12940" s="1551"/>
    </row>
    <row r="12941" spans="1:10" ht="18.75" x14ac:dyDescent="0.3">
      <c r="A12941" s="1533" t="s">
        <v>837</v>
      </c>
      <c r="B12941" s="733">
        <v>45038</v>
      </c>
      <c r="C12941" s="732" t="s">
        <v>2610</v>
      </c>
      <c r="D12941" s="137" t="s">
        <v>2643</v>
      </c>
      <c r="E12941" s="732" t="s">
        <v>4855</v>
      </c>
      <c r="F12941" s="2271"/>
      <c r="G12941" s="1551"/>
      <c r="H12941" s="1551"/>
      <c r="I12941" s="1551"/>
      <c r="J12941" s="1551"/>
    </row>
    <row r="12942" spans="1:10" ht="15" customHeight="1" x14ac:dyDescent="0.3">
      <c r="A12942" s="1533" t="s">
        <v>837</v>
      </c>
      <c r="B12942" s="733">
        <v>45038</v>
      </c>
      <c r="C12942" s="732" t="s">
        <v>2610</v>
      </c>
      <c r="D12942" s="137" t="s">
        <v>2643</v>
      </c>
      <c r="E12942" s="493" t="s">
        <v>2661</v>
      </c>
      <c r="F12942" s="2276" t="s">
        <v>2657</v>
      </c>
      <c r="G12942" s="1551"/>
      <c r="H12942" s="1551"/>
      <c r="I12942" s="1551"/>
      <c r="J12942" s="1551"/>
    </row>
    <row r="12943" spans="1:10" ht="18.75" x14ac:dyDescent="0.3">
      <c r="A12943" s="1533" t="s">
        <v>837</v>
      </c>
      <c r="B12943" s="733">
        <v>45038</v>
      </c>
      <c r="C12943" s="732" t="s">
        <v>2610</v>
      </c>
      <c r="D12943" s="137" t="s">
        <v>2643</v>
      </c>
      <c r="E12943" s="493" t="s">
        <v>2656</v>
      </c>
      <c r="F12943" s="2284"/>
      <c r="G12943" s="1551"/>
      <c r="H12943" s="1551"/>
      <c r="I12943" s="1551"/>
      <c r="J12943" s="1551"/>
    </row>
    <row r="12944" spans="1:10" ht="15" customHeight="1" x14ac:dyDescent="0.3">
      <c r="A12944" s="1533" t="s">
        <v>837</v>
      </c>
      <c r="B12944" s="733">
        <v>45038</v>
      </c>
      <c r="C12944" s="732" t="s">
        <v>2610</v>
      </c>
      <c r="D12944" s="137" t="s">
        <v>2643</v>
      </c>
      <c r="E12944" s="493" t="s">
        <v>2776</v>
      </c>
      <c r="F12944" s="2271" t="s">
        <v>2659</v>
      </c>
      <c r="G12944" s="1551"/>
      <c r="H12944" s="1551"/>
      <c r="I12944" s="1551"/>
      <c r="J12944" s="1551"/>
    </row>
    <row r="12945" spans="1:10" ht="18.75" x14ac:dyDescent="0.3">
      <c r="A12945" s="1533" t="s">
        <v>837</v>
      </c>
      <c r="B12945" s="733">
        <v>45038</v>
      </c>
      <c r="C12945" s="732" t="s">
        <v>2610</v>
      </c>
      <c r="D12945" s="137" t="s">
        <v>2643</v>
      </c>
      <c r="E12945" s="1156" t="s">
        <v>4782</v>
      </c>
      <c r="F12945" s="2284"/>
      <c r="G12945" s="1551"/>
      <c r="H12945" s="1551"/>
      <c r="I12945" s="1551"/>
      <c r="J12945" s="1551"/>
    </row>
    <row r="12946" spans="1:10" ht="15" customHeight="1" x14ac:dyDescent="0.3">
      <c r="A12946" s="1533" t="s">
        <v>837</v>
      </c>
      <c r="B12946" s="733">
        <v>45038</v>
      </c>
      <c r="C12946" s="732" t="s">
        <v>2610</v>
      </c>
      <c r="D12946" s="137" t="s">
        <v>2643</v>
      </c>
      <c r="E12946" s="1156" t="s">
        <v>2639</v>
      </c>
      <c r="F12946" s="2277" t="s">
        <v>2662</v>
      </c>
      <c r="G12946" s="1551"/>
      <c r="H12946" s="1551"/>
      <c r="I12946" s="1551"/>
      <c r="J12946" s="1551"/>
    </row>
    <row r="12947" spans="1:10" ht="18.75" x14ac:dyDescent="0.3">
      <c r="A12947" s="1533" t="s">
        <v>837</v>
      </c>
      <c r="B12947" s="733">
        <v>45038</v>
      </c>
      <c r="C12947" s="732" t="s">
        <v>2610</v>
      </c>
      <c r="D12947" s="137" t="s">
        <v>2643</v>
      </c>
      <c r="E12947" s="1156" t="s">
        <v>2667</v>
      </c>
      <c r="F12947" s="2285"/>
      <c r="G12947" s="1551"/>
      <c r="H12947" s="1551"/>
      <c r="I12947" s="1551"/>
      <c r="J12947" s="1551"/>
    </row>
    <row r="12948" spans="1:10" ht="15" customHeight="1" x14ac:dyDescent="0.3">
      <c r="A12948" s="1533" t="s">
        <v>837</v>
      </c>
      <c r="B12948" s="733">
        <v>45038</v>
      </c>
      <c r="C12948" s="732" t="s">
        <v>2610</v>
      </c>
      <c r="D12948" s="137" t="s">
        <v>2643</v>
      </c>
      <c r="E12948" s="1156" t="s">
        <v>2798</v>
      </c>
      <c r="F12948" s="2271" t="s">
        <v>2706</v>
      </c>
      <c r="G12948" s="1551"/>
      <c r="H12948" s="1551"/>
      <c r="I12948" s="1551"/>
      <c r="J12948" s="1551"/>
    </row>
    <row r="12949" spans="1:10" ht="18.75" x14ac:dyDescent="0.3">
      <c r="A12949" s="1533" t="s">
        <v>837</v>
      </c>
      <c r="B12949" s="733">
        <v>45038</v>
      </c>
      <c r="C12949" s="732" t="s">
        <v>2610</v>
      </c>
      <c r="D12949" s="137" t="s">
        <v>2643</v>
      </c>
      <c r="E12949" s="1156" t="s">
        <v>2672</v>
      </c>
      <c r="F12949" s="2284"/>
      <c r="G12949" s="1551"/>
      <c r="H12949" s="1551"/>
      <c r="I12949" s="1551"/>
      <c r="J12949" s="1551"/>
    </row>
    <row r="12950" spans="1:10" ht="18.75" x14ac:dyDescent="0.3">
      <c r="A12950" s="2273" t="s">
        <v>4985</v>
      </c>
      <c r="B12950" s="2274"/>
      <c r="C12950" s="2274"/>
      <c r="D12950" s="2274"/>
      <c r="E12950" s="2274"/>
      <c r="F12950" s="2282"/>
      <c r="G12950" s="1551"/>
      <c r="H12950" s="1551"/>
      <c r="I12950" s="1551"/>
      <c r="J12950" s="1551"/>
    </row>
    <row r="12951" spans="1:10" ht="18.75" x14ac:dyDescent="0.3">
      <c r="A12951" s="2279" t="s">
        <v>2665</v>
      </c>
      <c r="B12951" s="2280"/>
      <c r="C12951" s="2280"/>
      <c r="D12951" s="2280"/>
      <c r="E12951" s="2280"/>
      <c r="F12951" s="2286"/>
      <c r="G12951" s="1551"/>
      <c r="H12951" s="1551"/>
      <c r="I12951" s="1551"/>
      <c r="J12951" s="1551"/>
    </row>
    <row r="12953" spans="1:10" ht="15" customHeight="1" x14ac:dyDescent="0.3">
      <c r="A12953" s="737" t="s">
        <v>855</v>
      </c>
      <c r="B12953" s="738">
        <v>45039</v>
      </c>
      <c r="C12953" s="1582" t="s">
        <v>2610</v>
      </c>
      <c r="D12953" s="1582" t="s">
        <v>2622</v>
      </c>
      <c r="E12953" s="1582" t="s">
        <v>2625</v>
      </c>
      <c r="F12953" s="2276" t="s">
        <v>2624</v>
      </c>
      <c r="G12953" s="1551"/>
      <c r="H12953" s="1551"/>
      <c r="I12953" s="1551"/>
      <c r="J12953" s="1551"/>
    </row>
    <row r="12954" spans="1:10" ht="18.75" x14ac:dyDescent="0.3">
      <c r="A12954" s="1533" t="s">
        <v>855</v>
      </c>
      <c r="B12954" s="733">
        <v>45039</v>
      </c>
      <c r="C12954" s="732" t="s">
        <v>2610</v>
      </c>
      <c r="D12954" s="732" t="s">
        <v>2622</v>
      </c>
      <c r="E12954" s="1156" t="s">
        <v>4842</v>
      </c>
      <c r="F12954" s="2284"/>
      <c r="G12954" s="1551"/>
      <c r="H12954" s="1551"/>
      <c r="I12954" s="1551"/>
      <c r="J12954" s="1551"/>
    </row>
    <row r="12955" spans="1:10" ht="15" customHeight="1" x14ac:dyDescent="0.3">
      <c r="A12955" s="1533" t="s">
        <v>855</v>
      </c>
      <c r="B12955" s="733">
        <v>45039</v>
      </c>
      <c r="C12955" s="732" t="s">
        <v>2610</v>
      </c>
      <c r="D12955" s="732" t="s">
        <v>2622</v>
      </c>
      <c r="E12955" s="1156" t="s">
        <v>2776</v>
      </c>
      <c r="F12955" s="2271" t="s">
        <v>2627</v>
      </c>
      <c r="G12955" s="1551"/>
      <c r="H12955" s="1551"/>
      <c r="I12955" s="1551"/>
      <c r="J12955" s="1551"/>
    </row>
    <row r="12956" spans="1:10" ht="18.75" x14ac:dyDescent="0.3">
      <c r="A12956" s="1533" t="s">
        <v>855</v>
      </c>
      <c r="B12956" s="733">
        <v>45039</v>
      </c>
      <c r="C12956" s="732" t="s">
        <v>2610</v>
      </c>
      <c r="D12956" s="732" t="s">
        <v>2622</v>
      </c>
      <c r="E12956" s="1156" t="s">
        <v>2671</v>
      </c>
      <c r="F12956" s="2284"/>
      <c r="G12956" s="1551"/>
      <c r="H12956" s="1551"/>
      <c r="I12956" s="1551"/>
      <c r="J12956" s="1551"/>
    </row>
    <row r="12957" spans="1:10" ht="18.75" x14ac:dyDescent="0.3">
      <c r="A12957" s="1533" t="s">
        <v>855</v>
      </c>
      <c r="B12957" s="733">
        <v>45039</v>
      </c>
      <c r="C12957" s="732" t="s">
        <v>2610</v>
      </c>
      <c r="D12957" s="49" t="s">
        <v>2622</v>
      </c>
      <c r="E12957" s="1192" t="s">
        <v>4804</v>
      </c>
      <c r="F12957" s="1532" t="s">
        <v>2729</v>
      </c>
      <c r="G12957" s="1551"/>
      <c r="H12957" s="1551"/>
      <c r="I12957" s="1551"/>
      <c r="J12957" s="1551"/>
    </row>
    <row r="12958" spans="1:10" ht="18.75" x14ac:dyDescent="0.3">
      <c r="A12958" s="1533" t="s">
        <v>855</v>
      </c>
      <c r="B12958" s="733">
        <v>45039</v>
      </c>
      <c r="C12958" s="732" t="s">
        <v>2610</v>
      </c>
      <c r="D12958" s="1191" t="s">
        <v>2622</v>
      </c>
      <c r="E12958" s="1192" t="s">
        <v>5099</v>
      </c>
      <c r="F12958" s="1533" t="s">
        <v>6</v>
      </c>
      <c r="G12958" s="1551"/>
      <c r="H12958" s="1551"/>
      <c r="I12958" s="1551"/>
      <c r="J12958" s="1551"/>
    </row>
    <row r="12959" spans="1:10" ht="18.75" x14ac:dyDescent="0.3">
      <c r="A12959" s="2273" t="s">
        <v>5088</v>
      </c>
      <c r="B12959" s="2274"/>
      <c r="C12959" s="2274"/>
      <c r="D12959" s="2274"/>
      <c r="E12959" s="2274"/>
      <c r="F12959" s="2275"/>
      <c r="G12959" s="1551"/>
      <c r="H12959" s="1551"/>
      <c r="I12959" s="1551"/>
      <c r="J12959" s="1551"/>
    </row>
    <row r="12960" spans="1:10" ht="15" customHeight="1" x14ac:dyDescent="0.3">
      <c r="A12960" s="737" t="s">
        <v>855</v>
      </c>
      <c r="B12960" s="738">
        <v>45039</v>
      </c>
      <c r="C12960" s="1582" t="s">
        <v>2610</v>
      </c>
      <c r="D12960" s="1537" t="s">
        <v>2306</v>
      </c>
      <c r="E12960" s="737" t="s">
        <v>4815</v>
      </c>
      <c r="F12960" s="2276" t="s">
        <v>2631</v>
      </c>
      <c r="G12960" s="1551"/>
      <c r="H12960" s="1551"/>
      <c r="I12960" s="1551"/>
      <c r="J12960" s="1551"/>
    </row>
    <row r="12961" spans="1:10" ht="18.75" x14ac:dyDescent="0.3">
      <c r="A12961" s="1533" t="s">
        <v>855</v>
      </c>
      <c r="B12961" s="733">
        <v>45039</v>
      </c>
      <c r="C12961" s="732" t="s">
        <v>2610</v>
      </c>
      <c r="D12961" s="1156" t="s">
        <v>2306</v>
      </c>
      <c r="E12961" s="1533" t="s">
        <v>2670</v>
      </c>
      <c r="F12961" s="2284"/>
      <c r="G12961" s="1551"/>
      <c r="H12961" s="1551"/>
      <c r="I12961" s="1551"/>
      <c r="J12961" s="1551"/>
    </row>
    <row r="12962" spans="1:10" ht="18.75" x14ac:dyDescent="0.3">
      <c r="A12962" s="1533" t="s">
        <v>855</v>
      </c>
      <c r="B12962" s="733">
        <v>45039</v>
      </c>
      <c r="C12962" s="732" t="s">
        <v>2610</v>
      </c>
      <c r="D12962" s="1156" t="s">
        <v>2306</v>
      </c>
      <c r="E12962" s="1533" t="s">
        <v>2783</v>
      </c>
      <c r="F12962" s="1564" t="s">
        <v>2731</v>
      </c>
      <c r="G12962" s="1551"/>
      <c r="H12962" s="1551"/>
      <c r="I12962" s="1551"/>
      <c r="J12962" s="1551"/>
    </row>
    <row r="12963" spans="1:10" ht="18.75" x14ac:dyDescent="0.3">
      <c r="A12963" s="1532" t="s">
        <v>855</v>
      </c>
      <c r="B12963" s="1158">
        <v>45039</v>
      </c>
      <c r="C12963" s="1564" t="s">
        <v>2610</v>
      </c>
      <c r="D12963" s="1156" t="s">
        <v>2306</v>
      </c>
      <c r="E12963" s="1533" t="s">
        <v>4770</v>
      </c>
      <c r="F12963" s="732" t="s">
        <v>6</v>
      </c>
      <c r="G12963" s="1551"/>
      <c r="H12963" s="1551"/>
      <c r="I12963" s="1551"/>
      <c r="J12963" s="1551"/>
    </row>
    <row r="12964" spans="1:10" ht="18.75" x14ac:dyDescent="0.3">
      <c r="A12964" s="2273" t="s">
        <v>5123</v>
      </c>
      <c r="B12964" s="2274"/>
      <c r="C12964" s="2274"/>
      <c r="D12964" s="2274"/>
      <c r="E12964" s="2274"/>
      <c r="F12964" s="2275"/>
      <c r="G12964" s="1551"/>
      <c r="H12964" s="1551"/>
      <c r="I12964" s="1551"/>
      <c r="J12964" s="1551"/>
    </row>
    <row r="12965" spans="1:10" ht="15" customHeight="1" x14ac:dyDescent="0.3">
      <c r="A12965" s="1533" t="s">
        <v>855</v>
      </c>
      <c r="B12965" s="733">
        <v>45039</v>
      </c>
      <c r="C12965" s="732" t="s">
        <v>2610</v>
      </c>
      <c r="D12965" s="732" t="s">
        <v>5090</v>
      </c>
      <c r="E12965" s="1156" t="s">
        <v>2655</v>
      </c>
      <c r="F12965" s="2271" t="s">
        <v>2634</v>
      </c>
      <c r="G12965" s="1551"/>
      <c r="H12965" s="1551"/>
      <c r="I12965" s="1551"/>
      <c r="J12965" s="1551"/>
    </row>
    <row r="12966" spans="1:10" ht="18.75" x14ac:dyDescent="0.3">
      <c r="A12966" s="1533" t="s">
        <v>855</v>
      </c>
      <c r="B12966" s="733">
        <v>45039</v>
      </c>
      <c r="C12966" s="732" t="s">
        <v>2610</v>
      </c>
      <c r="D12966" s="732" t="s">
        <v>5090</v>
      </c>
      <c r="E12966" s="1156" t="s">
        <v>2757</v>
      </c>
      <c r="F12966" s="2284"/>
      <c r="G12966" s="1551"/>
      <c r="H12966" s="1551"/>
      <c r="I12966" s="1551"/>
      <c r="J12966" s="1551"/>
    </row>
    <row r="12967" spans="1:10" ht="18.75" x14ac:dyDescent="0.3">
      <c r="A12967" s="2273" t="s">
        <v>5124</v>
      </c>
      <c r="B12967" s="2274"/>
      <c r="C12967" s="2274"/>
      <c r="D12967" s="2274"/>
      <c r="E12967" s="2274"/>
      <c r="F12967" s="2275"/>
      <c r="G12967" s="1551"/>
      <c r="H12967" s="1551"/>
      <c r="I12967" s="1551"/>
      <c r="J12967" s="1551"/>
    </row>
    <row r="12968" spans="1:10" ht="18.75" x14ac:dyDescent="0.3">
      <c r="A12968" s="1533" t="s">
        <v>855</v>
      </c>
      <c r="B12968" s="733">
        <v>45039</v>
      </c>
      <c r="C12968" s="732" t="s">
        <v>2610</v>
      </c>
      <c r="D12968" s="137" t="s">
        <v>2643</v>
      </c>
      <c r="E12968" s="1156" t="s">
        <v>2628</v>
      </c>
      <c r="F12968" s="1532" t="s">
        <v>5098</v>
      </c>
      <c r="G12968" s="1551"/>
      <c r="H12968" s="1551"/>
      <c r="I12968" s="1551"/>
      <c r="J12968" s="1551"/>
    </row>
    <row r="12969" spans="1:10" ht="18.75" x14ac:dyDescent="0.3">
      <c r="A12969" s="1533" t="s">
        <v>855</v>
      </c>
      <c r="B12969" s="733">
        <v>45039</v>
      </c>
      <c r="C12969" s="732" t="s">
        <v>2610</v>
      </c>
      <c r="D12969" s="137" t="s">
        <v>2643</v>
      </c>
      <c r="E12969" s="1156" t="s">
        <v>2652</v>
      </c>
      <c r="F12969" s="1533" t="s">
        <v>6</v>
      </c>
      <c r="G12969" s="1551"/>
      <c r="H12969" s="1551"/>
      <c r="I12969" s="1551"/>
      <c r="J12969" s="1551"/>
    </row>
    <row r="12970" spans="1:10" ht="15" customHeight="1" x14ac:dyDescent="0.3">
      <c r="A12970" s="1533" t="s">
        <v>855</v>
      </c>
      <c r="B12970" s="733">
        <v>45039</v>
      </c>
      <c r="C12970" s="732" t="s">
        <v>2610</v>
      </c>
      <c r="D12970" s="137" t="s">
        <v>2643</v>
      </c>
      <c r="E12970" s="1156" t="s">
        <v>2637</v>
      </c>
      <c r="F12970" s="2271" t="s">
        <v>2651</v>
      </c>
      <c r="G12970" s="1551"/>
      <c r="H12970" s="1551"/>
      <c r="I12970" s="1551"/>
      <c r="J12970" s="1551"/>
    </row>
    <row r="12971" spans="1:10" ht="18.75" x14ac:dyDescent="0.3">
      <c r="A12971" s="1533" t="s">
        <v>855</v>
      </c>
      <c r="B12971" s="733">
        <v>45039</v>
      </c>
      <c r="C12971" s="732" t="s">
        <v>2610</v>
      </c>
      <c r="D12971" s="137" t="s">
        <v>2643</v>
      </c>
      <c r="E12971" s="1156" t="s">
        <v>4871</v>
      </c>
      <c r="F12971" s="2271"/>
      <c r="G12971" s="1551"/>
      <c r="H12971" s="1551"/>
      <c r="I12971" s="1551"/>
      <c r="J12971" s="1551"/>
    </row>
    <row r="12972" spans="1:10" ht="18.75" x14ac:dyDescent="0.3">
      <c r="A12972" s="1533" t="s">
        <v>855</v>
      </c>
      <c r="B12972" s="733">
        <v>45039</v>
      </c>
      <c r="C12972" s="732" t="s">
        <v>2610</v>
      </c>
      <c r="D12972" s="137" t="s">
        <v>2643</v>
      </c>
      <c r="E12972" s="732" t="s">
        <v>2678</v>
      </c>
      <c r="F12972" s="1566" t="s">
        <v>6</v>
      </c>
      <c r="G12972" s="1551"/>
      <c r="H12972" s="1551"/>
      <c r="I12972" s="1551"/>
      <c r="J12972" s="1551"/>
    </row>
    <row r="12973" spans="1:10" ht="18.75" x14ac:dyDescent="0.3">
      <c r="A12973" s="1533" t="s">
        <v>855</v>
      </c>
      <c r="B12973" s="733">
        <v>45039</v>
      </c>
      <c r="C12973" s="732" t="s">
        <v>2610</v>
      </c>
      <c r="D12973" s="137" t="s">
        <v>2643</v>
      </c>
      <c r="E12973" s="137" t="s">
        <v>2747</v>
      </c>
      <c r="F12973" s="732" t="s">
        <v>2654</v>
      </c>
      <c r="G12973" s="1551"/>
      <c r="H12973" s="1551"/>
      <c r="I12973" s="1551"/>
      <c r="J12973" s="1551"/>
    </row>
    <row r="12974" spans="1:10" ht="15" customHeight="1" x14ac:dyDescent="0.3">
      <c r="A12974" s="1533" t="s">
        <v>855</v>
      </c>
      <c r="B12974" s="733">
        <v>45039</v>
      </c>
      <c r="C12974" s="732" t="s">
        <v>2610</v>
      </c>
      <c r="D12974" s="137" t="s">
        <v>2643</v>
      </c>
      <c r="E12974" s="732" t="s">
        <v>2635</v>
      </c>
      <c r="F12974" s="2271" t="s">
        <v>2657</v>
      </c>
      <c r="G12974" s="1551"/>
      <c r="H12974" s="1551"/>
      <c r="I12974" s="1551"/>
      <c r="J12974" s="1551"/>
    </row>
    <row r="12975" spans="1:10" ht="18.75" x14ac:dyDescent="0.3">
      <c r="A12975" s="1533" t="s">
        <v>855</v>
      </c>
      <c r="B12975" s="733">
        <v>45039</v>
      </c>
      <c r="C12975" s="732" t="s">
        <v>2610</v>
      </c>
      <c r="D12975" s="137" t="s">
        <v>2643</v>
      </c>
      <c r="E12975" s="732" t="s">
        <v>2750</v>
      </c>
      <c r="F12975" s="2284"/>
      <c r="G12975" s="1551"/>
      <c r="H12975" s="1551"/>
      <c r="I12975" s="1551"/>
      <c r="J12975" s="1551"/>
    </row>
    <row r="12976" spans="1:10" ht="15" customHeight="1" x14ac:dyDescent="0.3">
      <c r="A12976" s="1533" t="s">
        <v>855</v>
      </c>
      <c r="B12976" s="733">
        <v>45039</v>
      </c>
      <c r="C12976" s="732" t="s">
        <v>2610</v>
      </c>
      <c r="D12976" s="137" t="s">
        <v>2643</v>
      </c>
      <c r="E12976" s="1156" t="s">
        <v>4941</v>
      </c>
      <c r="F12976" s="2271" t="s">
        <v>2659</v>
      </c>
      <c r="G12976" s="1551"/>
      <c r="H12976" s="1551"/>
      <c r="I12976" s="1551"/>
      <c r="J12976" s="1551"/>
    </row>
    <row r="12977" spans="1:10" ht="18.75" x14ac:dyDescent="0.3">
      <c r="A12977" s="1533" t="s">
        <v>855</v>
      </c>
      <c r="B12977" s="733">
        <v>45039</v>
      </c>
      <c r="C12977" s="732" t="s">
        <v>2610</v>
      </c>
      <c r="D12977" s="137" t="s">
        <v>2643</v>
      </c>
      <c r="E12977" s="1156" t="s">
        <v>2630</v>
      </c>
      <c r="F12977" s="2284"/>
      <c r="G12977" s="1551"/>
      <c r="H12977" s="1551"/>
      <c r="I12977" s="1551"/>
      <c r="J12977" s="1551"/>
    </row>
    <row r="12978" spans="1:10" ht="15" customHeight="1" x14ac:dyDescent="0.3">
      <c r="A12978" s="1533" t="s">
        <v>855</v>
      </c>
      <c r="B12978" s="733">
        <v>45039</v>
      </c>
      <c r="C12978" s="732" t="s">
        <v>2610</v>
      </c>
      <c r="D12978" s="137" t="s">
        <v>2643</v>
      </c>
      <c r="E12978" s="1156" t="s">
        <v>4942</v>
      </c>
      <c r="F12978" s="2277" t="s">
        <v>2662</v>
      </c>
      <c r="G12978" s="1551"/>
      <c r="H12978" s="1551"/>
      <c r="I12978" s="1551"/>
      <c r="J12978" s="1551"/>
    </row>
    <row r="12979" spans="1:10" ht="18.75" x14ac:dyDescent="0.3">
      <c r="A12979" s="1533" t="s">
        <v>855</v>
      </c>
      <c r="B12979" s="733">
        <v>45039</v>
      </c>
      <c r="C12979" s="732" t="s">
        <v>2610</v>
      </c>
      <c r="D12979" s="493" t="s">
        <v>2643</v>
      </c>
      <c r="E12979" s="1225" t="s">
        <v>2626</v>
      </c>
      <c r="F12979" s="2285"/>
      <c r="G12979" s="1551"/>
      <c r="H12979" s="1551"/>
      <c r="I12979" s="1551"/>
      <c r="J12979" s="1551"/>
    </row>
    <row r="12980" spans="1:10" ht="18.75" x14ac:dyDescent="0.3">
      <c r="A12980" s="1533" t="s">
        <v>855</v>
      </c>
      <c r="B12980" s="733">
        <v>45039</v>
      </c>
      <c r="C12980" s="732" t="s">
        <v>2610</v>
      </c>
      <c r="D12980" s="493" t="s">
        <v>2643</v>
      </c>
      <c r="E12980" s="1222" t="s">
        <v>2734</v>
      </c>
      <c r="F12980" s="1547" t="s">
        <v>2706</v>
      </c>
      <c r="G12980" s="1551"/>
      <c r="H12980" s="1551"/>
      <c r="I12980" s="1551"/>
      <c r="J12980" s="1551"/>
    </row>
    <row r="12981" spans="1:10" ht="18.75" x14ac:dyDescent="0.3">
      <c r="A12981" s="1533" t="s">
        <v>855</v>
      </c>
      <c r="B12981" s="733">
        <v>45039</v>
      </c>
      <c r="C12981" s="732" t="s">
        <v>2610</v>
      </c>
      <c r="D12981" s="493" t="s">
        <v>2643</v>
      </c>
      <c r="E12981" s="1549" t="s">
        <v>4961</v>
      </c>
      <c r="F12981" s="1547" t="s">
        <v>6</v>
      </c>
      <c r="G12981" s="1551"/>
      <c r="H12981" s="1551"/>
      <c r="I12981" s="1551"/>
      <c r="J12981" s="1551"/>
    </row>
    <row r="12982" spans="1:10" ht="18.75" x14ac:dyDescent="0.3">
      <c r="A12982" s="1533" t="s">
        <v>855</v>
      </c>
      <c r="B12982" s="733">
        <v>45039</v>
      </c>
      <c r="C12982" s="732" t="s">
        <v>2610</v>
      </c>
      <c r="D12982" s="493" t="s">
        <v>2643</v>
      </c>
      <c r="E12982" s="737" t="s">
        <v>4474</v>
      </c>
      <c r="F12982" s="501" t="s">
        <v>2813</v>
      </c>
      <c r="G12982" s="1551"/>
      <c r="H12982" s="1551"/>
      <c r="I12982" s="1551"/>
      <c r="J12982" s="1551"/>
    </row>
    <row r="12983" spans="1:10" ht="18.75" x14ac:dyDescent="0.3">
      <c r="A12983" s="1533" t="s">
        <v>855</v>
      </c>
      <c r="B12983" s="733">
        <v>45039</v>
      </c>
      <c r="C12983" s="732" t="s">
        <v>2610</v>
      </c>
      <c r="D12983" s="493" t="s">
        <v>2643</v>
      </c>
      <c r="E12983" s="1533" t="s">
        <v>2798</v>
      </c>
      <c r="F12983" s="137" t="s">
        <v>6</v>
      </c>
      <c r="G12983" s="1551"/>
      <c r="H12983" s="1551"/>
      <c r="I12983" s="1551"/>
      <c r="J12983" s="1551"/>
    </row>
    <row r="12984" spans="1:10" ht="18.75" x14ac:dyDescent="0.3">
      <c r="A12984" s="2291" t="s">
        <v>5092</v>
      </c>
      <c r="B12984" s="2292"/>
      <c r="C12984" s="2292"/>
      <c r="D12984" s="2292"/>
      <c r="E12984" s="2292"/>
      <c r="F12984" s="2293"/>
      <c r="G12984" s="1551"/>
      <c r="H12984" s="1551"/>
      <c r="I12984" s="1551"/>
      <c r="J12984" s="1551"/>
    </row>
    <row r="12985" spans="1:10" ht="18.75" x14ac:dyDescent="0.3">
      <c r="A12985" s="2509" t="s">
        <v>2727</v>
      </c>
      <c r="B12985" s="2510"/>
      <c r="C12985" s="2510"/>
      <c r="D12985" s="2510"/>
      <c r="E12985" s="2510"/>
      <c r="F12985" s="2511"/>
      <c r="G12985" s="1551"/>
      <c r="H12985" s="1551"/>
      <c r="I12985" s="1551"/>
      <c r="J12985" s="1551"/>
    </row>
    <row r="12986" spans="1:10" ht="18.75" x14ac:dyDescent="0.3">
      <c r="A12986" s="1244" t="s">
        <v>6</v>
      </c>
      <c r="B12986" s="1245" t="s">
        <v>6</v>
      </c>
      <c r="C12986" s="1245" t="s">
        <v>6</v>
      </c>
      <c r="D12986" s="1245" t="s">
        <v>6</v>
      </c>
      <c r="E12986" s="1245" t="s">
        <v>6</v>
      </c>
      <c r="F12986" s="1246" t="s">
        <v>6</v>
      </c>
      <c r="G12986" s="1551"/>
      <c r="H12986" s="1551"/>
      <c r="I12986" s="1551"/>
      <c r="J12986" s="1551"/>
    </row>
    <row r="12987" spans="1:10" ht="15" customHeight="1" x14ac:dyDescent="0.3">
      <c r="A12987" s="737" t="s">
        <v>2674</v>
      </c>
      <c r="B12987" s="738">
        <v>45040</v>
      </c>
      <c r="C12987" s="1582" t="s">
        <v>2610</v>
      </c>
      <c r="D12987" s="1582" t="s">
        <v>2622</v>
      </c>
      <c r="E12987" s="1582" t="s">
        <v>4867</v>
      </c>
      <c r="F12987" s="2276" t="s">
        <v>2624</v>
      </c>
      <c r="G12987" s="1551"/>
      <c r="H12987" s="1551"/>
      <c r="I12987" s="1551"/>
      <c r="J12987" s="1551"/>
    </row>
    <row r="12988" spans="1:10" ht="18.75" x14ac:dyDescent="0.3">
      <c r="A12988" s="1533" t="s">
        <v>2674</v>
      </c>
      <c r="B12988" s="733">
        <v>45040</v>
      </c>
      <c r="C12988" s="732" t="s">
        <v>2610</v>
      </c>
      <c r="D12988" s="732" t="s">
        <v>2622</v>
      </c>
      <c r="E12988" s="732" t="s">
        <v>2676</v>
      </c>
      <c r="F12988" s="2272"/>
      <c r="G12988" s="1551"/>
      <c r="H12988" s="1551"/>
      <c r="I12988" s="1551"/>
      <c r="J12988" s="1551"/>
    </row>
    <row r="12989" spans="1:10" ht="15" customHeight="1" x14ac:dyDescent="0.3">
      <c r="A12989" s="1533" t="s">
        <v>2674</v>
      </c>
      <c r="B12989" s="733">
        <v>45040</v>
      </c>
      <c r="C12989" s="732" t="s">
        <v>2610</v>
      </c>
      <c r="D12989" s="732" t="s">
        <v>2622</v>
      </c>
      <c r="E12989" s="1156" t="s">
        <v>2694</v>
      </c>
      <c r="F12989" s="2271" t="s">
        <v>2627</v>
      </c>
      <c r="G12989" s="1551"/>
      <c r="H12989" s="1551"/>
      <c r="I12989" s="1551"/>
      <c r="J12989" s="1551"/>
    </row>
    <row r="12990" spans="1:10" ht="18.75" x14ac:dyDescent="0.3">
      <c r="A12990" s="1533" t="s">
        <v>2674</v>
      </c>
      <c r="B12990" s="733">
        <v>45040</v>
      </c>
      <c r="C12990" s="732" t="s">
        <v>2610</v>
      </c>
      <c r="D12990" s="732" t="s">
        <v>2622</v>
      </c>
      <c r="E12990" s="1156" t="s">
        <v>2744</v>
      </c>
      <c r="F12990" s="2272"/>
      <c r="G12990" s="1551"/>
      <c r="H12990" s="1551"/>
      <c r="I12990" s="1551"/>
      <c r="J12990" s="1551"/>
    </row>
    <row r="12991" spans="1:10" ht="15" customHeight="1" x14ac:dyDescent="0.3">
      <c r="A12991" s="1533" t="s">
        <v>2674</v>
      </c>
      <c r="B12991" s="733">
        <v>45040</v>
      </c>
      <c r="C12991" s="732" t="s">
        <v>2610</v>
      </c>
      <c r="D12991" s="137" t="s">
        <v>2622</v>
      </c>
      <c r="E12991" s="1156" t="s">
        <v>2725</v>
      </c>
      <c r="F12991" s="2271" t="s">
        <v>2631</v>
      </c>
      <c r="G12991" s="1551"/>
      <c r="H12991" s="1551"/>
      <c r="I12991" s="1551"/>
      <c r="J12991" s="1551"/>
    </row>
    <row r="12992" spans="1:10" ht="18.75" x14ac:dyDescent="0.3">
      <c r="A12992" s="1533" t="s">
        <v>2674</v>
      </c>
      <c r="B12992" s="733">
        <v>45040</v>
      </c>
      <c r="C12992" s="732" t="s">
        <v>2610</v>
      </c>
      <c r="D12992" s="137" t="s">
        <v>2622</v>
      </c>
      <c r="E12992" s="732" t="s">
        <v>4871</v>
      </c>
      <c r="F12992" s="2272"/>
      <c r="G12992" s="1551"/>
      <c r="H12992" s="1551"/>
      <c r="I12992" s="1551"/>
      <c r="J12992" s="1551"/>
    </row>
    <row r="12993" spans="1:10" ht="18.75" x14ac:dyDescent="0.3">
      <c r="A12993" s="2273" t="s">
        <v>5076</v>
      </c>
      <c r="B12993" s="2274"/>
      <c r="C12993" s="2274"/>
      <c r="D12993" s="2274"/>
      <c r="E12993" s="2274"/>
      <c r="F12993" s="2275"/>
      <c r="G12993" s="1551"/>
      <c r="H12993" s="1551"/>
      <c r="I12993" s="1551"/>
      <c r="J12993" s="1551"/>
    </row>
    <row r="12994" spans="1:10" ht="15" customHeight="1" x14ac:dyDescent="0.3">
      <c r="A12994" s="1533" t="s">
        <v>2674</v>
      </c>
      <c r="B12994" s="733">
        <v>45040</v>
      </c>
      <c r="C12994" s="732" t="s">
        <v>2610</v>
      </c>
      <c r="D12994" s="1156" t="s">
        <v>2306</v>
      </c>
      <c r="E12994" s="1163" t="s">
        <v>2695</v>
      </c>
      <c r="F12994" s="2271" t="s">
        <v>2634</v>
      </c>
      <c r="G12994" s="1551"/>
      <c r="H12994" s="1551"/>
      <c r="I12994" s="1551"/>
      <c r="J12994" s="1551"/>
    </row>
    <row r="12995" spans="1:10" ht="18.75" x14ac:dyDescent="0.3">
      <c r="A12995" s="1533" t="s">
        <v>2674</v>
      </c>
      <c r="B12995" s="733">
        <v>45040</v>
      </c>
      <c r="C12995" s="732" t="s">
        <v>2610</v>
      </c>
      <c r="D12995" s="1156" t="s">
        <v>2306</v>
      </c>
      <c r="E12995" s="1163" t="s">
        <v>4526</v>
      </c>
      <c r="F12995" s="2272"/>
      <c r="G12995" s="1551"/>
      <c r="H12995" s="1551"/>
      <c r="I12995" s="1551"/>
      <c r="J12995" s="1551"/>
    </row>
    <row r="12996" spans="1:10" ht="15" customHeight="1" x14ac:dyDescent="0.3">
      <c r="A12996" s="1533" t="s">
        <v>2674</v>
      </c>
      <c r="B12996" s="733">
        <v>45040</v>
      </c>
      <c r="C12996" s="732" t="s">
        <v>2610</v>
      </c>
      <c r="D12996" s="1156" t="s">
        <v>2306</v>
      </c>
      <c r="E12996" s="1533" t="s">
        <v>2681</v>
      </c>
      <c r="F12996" s="2283" t="s">
        <v>2638</v>
      </c>
      <c r="G12996" s="1551"/>
      <c r="H12996" s="1551"/>
      <c r="I12996" s="1551"/>
      <c r="J12996" s="1551"/>
    </row>
    <row r="12997" spans="1:10" ht="18.75" x14ac:dyDescent="0.3">
      <c r="A12997" s="1533" t="s">
        <v>2674</v>
      </c>
      <c r="B12997" s="733">
        <v>45040</v>
      </c>
      <c r="C12997" s="732" t="s">
        <v>2610</v>
      </c>
      <c r="D12997" s="1156" t="s">
        <v>2306</v>
      </c>
      <c r="E12997" s="1533" t="s">
        <v>4770</v>
      </c>
      <c r="F12997" s="2285"/>
      <c r="G12997" s="1551"/>
      <c r="H12997" s="1551"/>
      <c r="I12997" s="1551"/>
      <c r="J12997" s="1551"/>
    </row>
    <row r="12998" spans="1:10" ht="18.75" x14ac:dyDescent="0.3">
      <c r="A12998" s="2273" t="s">
        <v>5125</v>
      </c>
      <c r="B12998" s="2274"/>
      <c r="C12998" s="2274"/>
      <c r="D12998" s="2274"/>
      <c r="E12998" s="2274"/>
      <c r="F12998" s="2275"/>
      <c r="G12998" s="1551"/>
      <c r="H12998" s="1551"/>
      <c r="I12998" s="1551"/>
      <c r="J12998" s="1551"/>
    </row>
    <row r="12999" spans="1:10" ht="18.75" x14ac:dyDescent="0.3">
      <c r="A12999" s="737" t="s">
        <v>2674</v>
      </c>
      <c r="B12999" s="738">
        <v>45040</v>
      </c>
      <c r="C12999" s="1582" t="s">
        <v>2610</v>
      </c>
      <c r="D12999" s="1582" t="s">
        <v>5090</v>
      </c>
      <c r="E12999" s="1537" t="s">
        <v>2771</v>
      </c>
      <c r="F12999" s="1575" t="s">
        <v>2641</v>
      </c>
      <c r="G12999" s="1551"/>
      <c r="H12999" s="1551"/>
      <c r="I12999" s="1551"/>
      <c r="J12999" s="1551"/>
    </row>
    <row r="13000" spans="1:10" ht="18.75" x14ac:dyDescent="0.3">
      <c r="A13000" s="1532" t="s">
        <v>2674</v>
      </c>
      <c r="B13000" s="733">
        <v>45040</v>
      </c>
      <c r="C13000" s="1564" t="s">
        <v>2610</v>
      </c>
      <c r="D13000" s="732" t="s">
        <v>5090</v>
      </c>
      <c r="E13000" s="732" t="s">
        <v>4806</v>
      </c>
      <c r="F13000" s="1577" t="s">
        <v>6</v>
      </c>
      <c r="G13000" s="1551"/>
      <c r="H13000" s="1551"/>
      <c r="I13000" s="1551"/>
      <c r="J13000" s="1551"/>
    </row>
    <row r="13001" spans="1:10" ht="18.75" x14ac:dyDescent="0.3">
      <c r="A13001" s="1535" t="s">
        <v>2674</v>
      </c>
      <c r="B13001" s="733">
        <v>45040</v>
      </c>
      <c r="C13001" s="1566" t="s">
        <v>2610</v>
      </c>
      <c r="D13001" s="732" t="s">
        <v>5090</v>
      </c>
      <c r="E13001" s="732" t="s">
        <v>2774</v>
      </c>
      <c r="F13001" s="1577" t="s">
        <v>6</v>
      </c>
      <c r="G13001" s="1551"/>
      <c r="H13001" s="1551"/>
      <c r="I13001" s="1551"/>
      <c r="J13001" s="1551"/>
    </row>
    <row r="13002" spans="1:10" ht="18.75" x14ac:dyDescent="0.3">
      <c r="A13002" s="2512" t="s">
        <v>5102</v>
      </c>
      <c r="B13002" s="2513"/>
      <c r="C13002" s="2513"/>
      <c r="D13002" s="2513"/>
      <c r="E13002" s="2513"/>
      <c r="F13002" s="2514"/>
      <c r="G13002" s="1551"/>
      <c r="H13002" s="1551"/>
      <c r="I13002" s="1551"/>
      <c r="J13002" s="1551"/>
    </row>
    <row r="13003" spans="1:10" ht="15" customHeight="1" x14ac:dyDescent="0.3">
      <c r="A13003" s="1533" t="s">
        <v>2674</v>
      </c>
      <c r="B13003" s="738">
        <v>45040</v>
      </c>
      <c r="C13003" s="732" t="s">
        <v>2610</v>
      </c>
      <c r="D13003" s="137" t="s">
        <v>2643</v>
      </c>
      <c r="E13003" s="1156" t="s">
        <v>2640</v>
      </c>
      <c r="F13003" s="2276" t="s">
        <v>2645</v>
      </c>
      <c r="G13003" s="1551"/>
      <c r="H13003" s="1551"/>
      <c r="I13003" s="1551"/>
      <c r="J13003" s="1551"/>
    </row>
    <row r="13004" spans="1:10" ht="18.75" x14ac:dyDescent="0.3">
      <c r="A13004" s="1533" t="s">
        <v>2674</v>
      </c>
      <c r="B13004" s="733">
        <v>45040</v>
      </c>
      <c r="C13004" s="732" t="s">
        <v>2610</v>
      </c>
      <c r="D13004" s="137" t="s">
        <v>2643</v>
      </c>
      <c r="E13004" s="732" t="s">
        <v>2834</v>
      </c>
      <c r="F13004" s="2284"/>
      <c r="G13004" s="1551"/>
      <c r="H13004" s="1551"/>
      <c r="I13004" s="1551"/>
      <c r="J13004" s="1551"/>
    </row>
    <row r="13005" spans="1:10" ht="15" customHeight="1" x14ac:dyDescent="0.3">
      <c r="A13005" s="1533" t="s">
        <v>2674</v>
      </c>
      <c r="B13005" s="733">
        <v>45040</v>
      </c>
      <c r="C13005" s="732" t="s">
        <v>2610</v>
      </c>
      <c r="D13005" s="137" t="s">
        <v>2643</v>
      </c>
      <c r="E13005" s="1229" t="s">
        <v>2829</v>
      </c>
      <c r="F13005" s="2271" t="s">
        <v>2648</v>
      </c>
      <c r="G13005" s="1551"/>
      <c r="H13005" s="1551"/>
      <c r="I13005" s="1551"/>
      <c r="J13005" s="1551"/>
    </row>
    <row r="13006" spans="1:10" ht="18.75" x14ac:dyDescent="0.3">
      <c r="A13006" s="1533" t="s">
        <v>2674</v>
      </c>
      <c r="B13006" s="733">
        <v>45040</v>
      </c>
      <c r="C13006" s="732" t="s">
        <v>2610</v>
      </c>
      <c r="D13006" s="137" t="s">
        <v>2643</v>
      </c>
      <c r="E13006" s="732" t="s">
        <v>2658</v>
      </c>
      <c r="F13006" s="2272"/>
      <c r="G13006" s="1551"/>
      <c r="H13006" s="1551"/>
      <c r="I13006" s="1551"/>
      <c r="J13006" s="1551"/>
    </row>
    <row r="13007" spans="1:10" ht="15" customHeight="1" x14ac:dyDescent="0.3">
      <c r="A13007" s="1533" t="s">
        <v>2674</v>
      </c>
      <c r="B13007" s="733">
        <v>45040</v>
      </c>
      <c r="C13007" s="732" t="s">
        <v>2610</v>
      </c>
      <c r="D13007" s="137" t="s">
        <v>2643</v>
      </c>
      <c r="E13007" s="1156" t="s">
        <v>2780</v>
      </c>
      <c r="F13007" s="2276" t="s">
        <v>2651</v>
      </c>
      <c r="G13007" s="1551"/>
      <c r="H13007" s="1551"/>
      <c r="I13007" s="1551"/>
      <c r="J13007" s="1551"/>
    </row>
    <row r="13008" spans="1:10" ht="18.75" x14ac:dyDescent="0.3">
      <c r="A13008" s="1533" t="s">
        <v>2674</v>
      </c>
      <c r="B13008" s="733">
        <v>45040</v>
      </c>
      <c r="C13008" s="732" t="s">
        <v>2610</v>
      </c>
      <c r="D13008" s="137" t="s">
        <v>2643</v>
      </c>
      <c r="E13008" s="1156" t="s">
        <v>2687</v>
      </c>
      <c r="F13008" s="2271"/>
      <c r="G13008" s="1551"/>
      <c r="H13008" s="1551"/>
      <c r="I13008" s="1551"/>
      <c r="J13008" s="1551"/>
    </row>
    <row r="13009" spans="1:10" ht="18.75" x14ac:dyDescent="0.3">
      <c r="A13009" s="1533" t="s">
        <v>2674</v>
      </c>
      <c r="B13009" s="733">
        <v>45040</v>
      </c>
      <c r="C13009" s="732" t="s">
        <v>2610</v>
      </c>
      <c r="D13009" s="137" t="s">
        <v>2643</v>
      </c>
      <c r="E13009" s="1156" t="s">
        <v>2671</v>
      </c>
      <c r="F13009" s="1533" t="s">
        <v>6</v>
      </c>
      <c r="G13009" s="1551"/>
      <c r="H13009" s="1551"/>
      <c r="I13009" s="1551"/>
      <c r="J13009" s="1551"/>
    </row>
    <row r="13010" spans="1:10" ht="15" customHeight="1" x14ac:dyDescent="0.3">
      <c r="A13010" s="1533" t="s">
        <v>2674</v>
      </c>
      <c r="B13010" s="733">
        <v>45040</v>
      </c>
      <c r="C13010" s="732" t="s">
        <v>2610</v>
      </c>
      <c r="D13010" s="137" t="s">
        <v>2643</v>
      </c>
      <c r="E13010" s="732" t="s">
        <v>2732</v>
      </c>
      <c r="F13010" s="2271" t="s">
        <v>2654</v>
      </c>
      <c r="G13010" s="1551"/>
      <c r="H13010" s="1551"/>
      <c r="I13010" s="1551"/>
      <c r="J13010" s="1551"/>
    </row>
    <row r="13011" spans="1:10" ht="18.75" x14ac:dyDescent="0.3">
      <c r="A13011" s="1533" t="s">
        <v>2674</v>
      </c>
      <c r="B13011" s="733">
        <v>45040</v>
      </c>
      <c r="C13011" s="732" t="s">
        <v>2610</v>
      </c>
      <c r="D13011" s="137" t="s">
        <v>2643</v>
      </c>
      <c r="E13011" s="732" t="s">
        <v>2635</v>
      </c>
      <c r="F13011" s="2272"/>
      <c r="G13011" s="1551"/>
      <c r="H13011" s="1551"/>
      <c r="I13011" s="1551"/>
      <c r="J13011" s="1551"/>
    </row>
    <row r="13012" spans="1:10" ht="15" customHeight="1" x14ac:dyDescent="0.3">
      <c r="A13012" s="1533" t="s">
        <v>2674</v>
      </c>
      <c r="B13012" s="733">
        <v>45040</v>
      </c>
      <c r="C13012" s="732" t="s">
        <v>2610</v>
      </c>
      <c r="D13012" s="137" t="s">
        <v>2643</v>
      </c>
      <c r="E13012" s="1156" t="s">
        <v>2686</v>
      </c>
      <c r="F13012" s="2271" t="s">
        <v>2657</v>
      </c>
      <c r="G13012" s="1551"/>
      <c r="H13012" s="1551"/>
      <c r="I13012" s="1551"/>
      <c r="J13012" s="1551"/>
    </row>
    <row r="13013" spans="1:10" ht="18.75" x14ac:dyDescent="0.3">
      <c r="A13013" s="1533" t="s">
        <v>2674</v>
      </c>
      <c r="B13013" s="733">
        <v>45040</v>
      </c>
      <c r="C13013" s="732" t="s">
        <v>2610</v>
      </c>
      <c r="D13013" s="137" t="s">
        <v>2643</v>
      </c>
      <c r="E13013" s="1579" t="s">
        <v>2623</v>
      </c>
      <c r="F13013" s="2272"/>
      <c r="G13013" s="1551"/>
      <c r="H13013" s="1551"/>
      <c r="I13013" s="1551"/>
      <c r="J13013" s="1551"/>
    </row>
    <row r="13014" spans="1:10" ht="15" customHeight="1" x14ac:dyDescent="0.3">
      <c r="A13014" s="1533" t="s">
        <v>2674</v>
      </c>
      <c r="B13014" s="733">
        <v>45040</v>
      </c>
      <c r="C13014" s="732" t="s">
        <v>2610</v>
      </c>
      <c r="D13014" s="137" t="s">
        <v>2643</v>
      </c>
      <c r="E13014" s="1582" t="s">
        <v>2773</v>
      </c>
      <c r="F13014" s="2271" t="s">
        <v>2659</v>
      </c>
      <c r="G13014" s="1551"/>
      <c r="H13014" s="1551"/>
      <c r="I13014" s="1551"/>
      <c r="J13014" s="1551"/>
    </row>
    <row r="13015" spans="1:10" ht="18.75" x14ac:dyDescent="0.3">
      <c r="A13015" s="1533" t="s">
        <v>2674</v>
      </c>
      <c r="B13015" s="733">
        <v>45040</v>
      </c>
      <c r="C13015" s="732" t="s">
        <v>2610</v>
      </c>
      <c r="D13015" s="137" t="s">
        <v>2643</v>
      </c>
      <c r="E13015" s="732" t="s">
        <v>2688</v>
      </c>
      <c r="F13015" s="2272"/>
      <c r="G13015" s="1551"/>
      <c r="H13015" s="1551"/>
      <c r="I13015" s="1551"/>
      <c r="J13015" s="1551"/>
    </row>
    <row r="13016" spans="1:10" ht="15" customHeight="1" x14ac:dyDescent="0.3">
      <c r="A13016" s="1533" t="s">
        <v>2674</v>
      </c>
      <c r="B13016" s="733">
        <v>45040</v>
      </c>
      <c r="C13016" s="732" t="s">
        <v>2610</v>
      </c>
      <c r="D13016" s="137" t="s">
        <v>2643</v>
      </c>
      <c r="E13016" s="732" t="s">
        <v>2740</v>
      </c>
      <c r="F13016" s="2277" t="s">
        <v>2662</v>
      </c>
      <c r="G13016" s="1551"/>
      <c r="H13016" s="1551"/>
      <c r="I13016" s="1551"/>
      <c r="J13016" s="1551"/>
    </row>
    <row r="13017" spans="1:10" ht="18.75" x14ac:dyDescent="0.3">
      <c r="A13017" s="1533" t="s">
        <v>2674</v>
      </c>
      <c r="B13017" s="733">
        <v>45040</v>
      </c>
      <c r="C13017" s="732" t="s">
        <v>2610</v>
      </c>
      <c r="D13017" s="137" t="s">
        <v>2643</v>
      </c>
      <c r="E13017" s="732" t="s">
        <v>2709</v>
      </c>
      <c r="F13017" s="2278"/>
      <c r="G13017" s="1551"/>
      <c r="H13017" s="1551"/>
      <c r="I13017" s="1551"/>
      <c r="J13017" s="1551"/>
    </row>
    <row r="13018" spans="1:10" ht="18.75" x14ac:dyDescent="0.3">
      <c r="A13018" s="1533" t="s">
        <v>2674</v>
      </c>
      <c r="B13018" s="733">
        <v>45040</v>
      </c>
      <c r="C13018" s="732" t="s">
        <v>2610</v>
      </c>
      <c r="D13018" s="137" t="s">
        <v>2643</v>
      </c>
      <c r="E13018" s="1156" t="s">
        <v>2762</v>
      </c>
      <c r="F13018" s="1538" t="s">
        <v>2706</v>
      </c>
      <c r="G13018" s="1551"/>
      <c r="H13018" s="1551"/>
      <c r="I13018" s="1551"/>
      <c r="J13018" s="1551"/>
    </row>
    <row r="13019" spans="1:10" ht="18.75" x14ac:dyDescent="0.3">
      <c r="A13019" s="1533" t="s">
        <v>2674</v>
      </c>
      <c r="B13019" s="733">
        <v>45040</v>
      </c>
      <c r="C13019" s="732" t="s">
        <v>2610</v>
      </c>
      <c r="D13019" s="137" t="s">
        <v>2643</v>
      </c>
      <c r="E13019" s="1156" t="s">
        <v>4821</v>
      </c>
      <c r="F13019" s="1538" t="s">
        <v>6</v>
      </c>
      <c r="G13019" s="1551"/>
      <c r="H13019" s="1551"/>
      <c r="I13019" s="1551"/>
      <c r="J13019" s="1551"/>
    </row>
    <row r="13020" spans="1:10" ht="18.75" x14ac:dyDescent="0.3">
      <c r="A13020" s="2273" t="s">
        <v>2838</v>
      </c>
      <c r="B13020" s="2274"/>
      <c r="C13020" s="2274"/>
      <c r="D13020" s="2274"/>
      <c r="E13020" s="2274"/>
      <c r="F13020" s="2282"/>
      <c r="G13020" s="1551"/>
      <c r="H13020" s="1551"/>
      <c r="I13020" s="1551"/>
      <c r="J13020" s="1551"/>
    </row>
    <row r="13021" spans="1:10" ht="18.75" x14ac:dyDescent="0.3">
      <c r="A13021" s="2298" t="s">
        <v>4974</v>
      </c>
      <c r="B13021" s="2299"/>
      <c r="C13021" s="2299"/>
      <c r="D13021" s="2299"/>
      <c r="E13021" s="2299"/>
      <c r="F13021" s="2300"/>
      <c r="G13021" s="1551"/>
      <c r="H13021" s="1551"/>
      <c r="I13021" s="1551"/>
      <c r="J13021" s="1551"/>
    </row>
    <row r="13022" spans="1:10" ht="18.75" x14ac:dyDescent="0.3">
      <c r="A13022" s="1247" t="s">
        <v>6</v>
      </c>
      <c r="B13022" s="1248" t="s">
        <v>6</v>
      </c>
      <c r="C13022" s="1248" t="s">
        <v>6</v>
      </c>
      <c r="D13022" s="1248" t="s">
        <v>6</v>
      </c>
      <c r="E13022" s="1248" t="s">
        <v>6</v>
      </c>
      <c r="F13022" s="1249" t="s">
        <v>6</v>
      </c>
      <c r="G13022" s="1551"/>
      <c r="H13022" s="1551"/>
      <c r="I13022" s="1551"/>
      <c r="J13022" s="1551"/>
    </row>
    <row r="13023" spans="1:10" ht="15" customHeight="1" x14ac:dyDescent="0.3">
      <c r="A13023" s="1533" t="s">
        <v>771</v>
      </c>
      <c r="B13023" s="733">
        <v>45041</v>
      </c>
      <c r="C13023" s="732" t="s">
        <v>2610</v>
      </c>
      <c r="D13023" s="137" t="s">
        <v>2622</v>
      </c>
      <c r="E13023" s="732" t="s">
        <v>2773</v>
      </c>
      <c r="F13023" s="2271" t="s">
        <v>2624</v>
      </c>
      <c r="G13023" s="1551"/>
      <c r="H13023" s="1551"/>
      <c r="I13023" s="1551"/>
      <c r="J13023" s="1551"/>
    </row>
    <row r="13024" spans="1:10" ht="18.75" x14ac:dyDescent="0.3">
      <c r="A13024" s="1533" t="s">
        <v>771</v>
      </c>
      <c r="B13024" s="733">
        <v>45041</v>
      </c>
      <c r="C13024" s="732" t="s">
        <v>2610</v>
      </c>
      <c r="D13024" s="137" t="s">
        <v>2622</v>
      </c>
      <c r="E13024" s="732" t="s">
        <v>2711</v>
      </c>
      <c r="F13024" s="2284"/>
      <c r="G13024" s="1551"/>
      <c r="H13024" s="1551"/>
      <c r="I13024" s="1551"/>
      <c r="J13024" s="1551"/>
    </row>
    <row r="13025" spans="1:10" ht="15" customHeight="1" x14ac:dyDescent="0.3">
      <c r="A13025" s="1533" t="s">
        <v>771</v>
      </c>
      <c r="B13025" s="733">
        <v>45041</v>
      </c>
      <c r="C13025" s="732" t="s">
        <v>2610</v>
      </c>
      <c r="D13025" s="137" t="s">
        <v>2622</v>
      </c>
      <c r="E13025" s="732" t="s">
        <v>2697</v>
      </c>
      <c r="F13025" s="2271" t="s">
        <v>2627</v>
      </c>
      <c r="G13025" s="1551"/>
      <c r="H13025" s="1551"/>
      <c r="I13025" s="1551"/>
      <c r="J13025" s="1551"/>
    </row>
    <row r="13026" spans="1:10" ht="18.75" x14ac:dyDescent="0.3">
      <c r="A13026" s="1533" t="s">
        <v>771</v>
      </c>
      <c r="B13026" s="733">
        <v>45041</v>
      </c>
      <c r="C13026" s="732" t="s">
        <v>2610</v>
      </c>
      <c r="D13026" s="137" t="s">
        <v>2622</v>
      </c>
      <c r="E13026" s="1564" t="s">
        <v>2686</v>
      </c>
      <c r="F13026" s="2284"/>
      <c r="G13026" s="1551"/>
      <c r="H13026" s="1551"/>
      <c r="I13026" s="1551"/>
      <c r="J13026" s="1551"/>
    </row>
    <row r="13027" spans="1:10" ht="15" customHeight="1" x14ac:dyDescent="0.3">
      <c r="A13027" s="1533" t="s">
        <v>771</v>
      </c>
      <c r="B13027" s="733">
        <v>45041</v>
      </c>
      <c r="C13027" s="732" t="s">
        <v>2610</v>
      </c>
      <c r="D13027" s="137" t="s">
        <v>2622</v>
      </c>
      <c r="E13027" s="1582" t="s">
        <v>2671</v>
      </c>
      <c r="F13027" s="2271" t="s">
        <v>2700</v>
      </c>
      <c r="G13027" s="1551"/>
      <c r="H13027" s="1551"/>
      <c r="I13027" s="1551"/>
      <c r="J13027" s="1551"/>
    </row>
    <row r="13028" spans="1:10" ht="18.75" x14ac:dyDescent="0.3">
      <c r="A13028" s="1533" t="s">
        <v>771</v>
      </c>
      <c r="B13028" s="733">
        <v>45041</v>
      </c>
      <c r="C13028" s="732" t="s">
        <v>2610</v>
      </c>
      <c r="D13028" s="137" t="s">
        <v>2622</v>
      </c>
      <c r="E13028" s="732" t="s">
        <v>2695</v>
      </c>
      <c r="F13028" s="2284"/>
      <c r="G13028" s="1551"/>
      <c r="H13028" s="1551"/>
      <c r="I13028" s="1551"/>
      <c r="J13028" s="1551"/>
    </row>
    <row r="13029" spans="1:10" ht="18.75" x14ac:dyDescent="0.3">
      <c r="A13029" s="2301" t="s">
        <v>5081</v>
      </c>
      <c r="B13029" s="2302"/>
      <c r="C13029" s="2302"/>
      <c r="D13029" s="2302"/>
      <c r="E13029" s="2302"/>
      <c r="F13029" s="2303"/>
      <c r="G13029" s="1551"/>
      <c r="H13029" s="1551"/>
      <c r="I13029" s="1551"/>
      <c r="J13029" s="1551"/>
    </row>
    <row r="13030" spans="1:10" ht="15" customHeight="1" x14ac:dyDescent="0.3">
      <c r="A13030" s="737" t="s">
        <v>771</v>
      </c>
      <c r="B13030" s="738">
        <v>45041</v>
      </c>
      <c r="C13030" s="1582" t="s">
        <v>2610</v>
      </c>
      <c r="D13030" s="1537" t="s">
        <v>2306</v>
      </c>
      <c r="E13030" s="1162" t="s">
        <v>2771</v>
      </c>
      <c r="F13030" s="2283" t="s">
        <v>2631</v>
      </c>
      <c r="G13030" s="1551"/>
      <c r="H13030" s="1551"/>
      <c r="I13030" s="1551"/>
      <c r="J13030" s="1551"/>
    </row>
    <row r="13031" spans="1:10" ht="18.75" x14ac:dyDescent="0.3">
      <c r="A13031" s="1533" t="s">
        <v>771</v>
      </c>
      <c r="B13031" s="733">
        <v>45041</v>
      </c>
      <c r="C13031" s="732" t="s">
        <v>2610</v>
      </c>
      <c r="D13031" s="1156" t="s">
        <v>2306</v>
      </c>
      <c r="E13031" s="1163" t="s">
        <v>2726</v>
      </c>
      <c r="F13031" s="2277"/>
      <c r="G13031" s="1551"/>
      <c r="H13031" s="1551"/>
      <c r="I13031" s="1551"/>
      <c r="J13031" s="1551"/>
    </row>
    <row r="13032" spans="1:10" ht="18.75" x14ac:dyDescent="0.3">
      <c r="A13032" s="1533" t="s">
        <v>771</v>
      </c>
      <c r="B13032" s="733">
        <v>45041</v>
      </c>
      <c r="C13032" s="732" t="s">
        <v>2610</v>
      </c>
      <c r="D13032" s="732" t="s">
        <v>2306</v>
      </c>
      <c r="E13032" s="1579" t="s">
        <v>2718</v>
      </c>
      <c r="F13032" s="1539" t="s">
        <v>6</v>
      </c>
      <c r="G13032" s="1551"/>
      <c r="H13032" s="1551"/>
      <c r="I13032" s="1551"/>
      <c r="J13032" s="1551"/>
    </row>
    <row r="13033" spans="1:10" ht="18.75" x14ac:dyDescent="0.3">
      <c r="A13033" s="2301" t="s">
        <v>5082</v>
      </c>
      <c r="B13033" s="2302"/>
      <c r="C13033" s="2302"/>
      <c r="D13033" s="2302"/>
      <c r="E13033" s="2302"/>
      <c r="F13033" s="2303"/>
      <c r="G13033" s="1551"/>
      <c r="H13033" s="1551"/>
      <c r="I13033" s="1551"/>
      <c r="J13033" s="1551"/>
    </row>
    <row r="13034" spans="1:10" ht="15" customHeight="1" x14ac:dyDescent="0.3">
      <c r="A13034" s="737" t="s">
        <v>771</v>
      </c>
      <c r="B13034" s="738">
        <v>45041</v>
      </c>
      <c r="C13034" s="1582" t="s">
        <v>2610</v>
      </c>
      <c r="D13034" s="1582" t="s">
        <v>5090</v>
      </c>
      <c r="E13034" s="523" t="s">
        <v>4796</v>
      </c>
      <c r="F13034" s="2276" t="s">
        <v>2634</v>
      </c>
      <c r="G13034" s="1551"/>
      <c r="H13034" s="1551"/>
      <c r="I13034" s="1551"/>
      <c r="J13034" s="1551"/>
    </row>
    <row r="13035" spans="1:10" ht="18.75" x14ac:dyDescent="0.3">
      <c r="A13035" s="1532" t="s">
        <v>771</v>
      </c>
      <c r="B13035" s="733">
        <v>45041</v>
      </c>
      <c r="C13035" s="1564" t="s">
        <v>2610</v>
      </c>
      <c r="D13035" s="732" t="s">
        <v>5090</v>
      </c>
      <c r="E13035" s="49" t="s">
        <v>2681</v>
      </c>
      <c r="F13035" s="2271"/>
      <c r="G13035" s="1551"/>
      <c r="H13035" s="1551"/>
      <c r="I13035" s="1551"/>
      <c r="J13035" s="1551"/>
    </row>
    <row r="13036" spans="1:10" ht="18.75" x14ac:dyDescent="0.3">
      <c r="A13036" s="1535" t="s">
        <v>771</v>
      </c>
      <c r="B13036" s="733">
        <v>45041</v>
      </c>
      <c r="C13036" s="1566" t="s">
        <v>2610</v>
      </c>
      <c r="D13036" s="732" t="s">
        <v>5090</v>
      </c>
      <c r="E13036" s="1191" t="s">
        <v>2774</v>
      </c>
      <c r="F13036" s="1533" t="s">
        <v>6</v>
      </c>
      <c r="G13036" s="1551"/>
      <c r="H13036" s="1551"/>
      <c r="I13036" s="1551"/>
      <c r="J13036" s="1551"/>
    </row>
    <row r="13037" spans="1:10" ht="18.75" x14ac:dyDescent="0.3">
      <c r="A13037" s="2273" t="s">
        <v>5126</v>
      </c>
      <c r="B13037" s="2274"/>
      <c r="C13037" s="2274"/>
      <c r="D13037" s="2274"/>
      <c r="E13037" s="2274"/>
      <c r="F13037" s="2282"/>
      <c r="G13037" s="1551"/>
      <c r="H13037" s="1551"/>
      <c r="I13037" s="1551"/>
      <c r="J13037" s="1551"/>
    </row>
    <row r="13038" spans="1:10" ht="15" customHeight="1" x14ac:dyDescent="0.3">
      <c r="A13038" s="1533" t="s">
        <v>771</v>
      </c>
      <c r="B13038" s="733">
        <v>45041</v>
      </c>
      <c r="C13038" s="732" t="s">
        <v>2610</v>
      </c>
      <c r="D13038" s="137" t="s">
        <v>2643</v>
      </c>
      <c r="E13038" s="1156" t="s">
        <v>2828</v>
      </c>
      <c r="F13038" s="2271" t="s">
        <v>2645</v>
      </c>
      <c r="G13038" s="1551"/>
      <c r="H13038" s="1551"/>
      <c r="I13038" s="1551"/>
      <c r="J13038" s="1551"/>
    </row>
    <row r="13039" spans="1:10" ht="18.75" x14ac:dyDescent="0.3">
      <c r="A13039" s="1533" t="s">
        <v>771</v>
      </c>
      <c r="B13039" s="733">
        <v>45041</v>
      </c>
      <c r="C13039" s="732" t="s">
        <v>2610</v>
      </c>
      <c r="D13039" s="137" t="s">
        <v>2643</v>
      </c>
      <c r="E13039" s="1156" t="s">
        <v>2780</v>
      </c>
      <c r="F13039" s="2284"/>
      <c r="G13039" s="1551"/>
      <c r="H13039" s="1551"/>
      <c r="I13039" s="1551"/>
      <c r="J13039" s="1551"/>
    </row>
    <row r="13040" spans="1:10" ht="15" customHeight="1" x14ac:dyDescent="0.3">
      <c r="A13040" s="1533" t="s">
        <v>771</v>
      </c>
      <c r="B13040" s="733">
        <v>45041</v>
      </c>
      <c r="C13040" s="732" t="s">
        <v>2610</v>
      </c>
      <c r="D13040" s="137" t="s">
        <v>2643</v>
      </c>
      <c r="E13040" s="732" t="s">
        <v>2748</v>
      </c>
      <c r="F13040" s="2271" t="s">
        <v>2648</v>
      </c>
      <c r="G13040" s="1551"/>
      <c r="H13040" s="1551"/>
      <c r="I13040" s="1551"/>
      <c r="J13040" s="1551"/>
    </row>
    <row r="13041" spans="1:10" ht="18.75" x14ac:dyDescent="0.3">
      <c r="A13041" s="1533" t="s">
        <v>771</v>
      </c>
      <c r="B13041" s="733">
        <v>45041</v>
      </c>
      <c r="C13041" s="732" t="s">
        <v>2610</v>
      </c>
      <c r="D13041" s="137" t="s">
        <v>2643</v>
      </c>
      <c r="E13041" s="1156" t="s">
        <v>2744</v>
      </c>
      <c r="F13041" s="2284"/>
      <c r="G13041" s="1551"/>
      <c r="H13041" s="1551"/>
      <c r="I13041" s="1551"/>
      <c r="J13041" s="1551"/>
    </row>
    <row r="13042" spans="1:10" ht="15" customHeight="1" x14ac:dyDescent="0.3">
      <c r="A13042" s="1533" t="s">
        <v>771</v>
      </c>
      <c r="B13042" s="733">
        <v>45041</v>
      </c>
      <c r="C13042" s="732" t="s">
        <v>2610</v>
      </c>
      <c r="D13042" s="137" t="s">
        <v>2643</v>
      </c>
      <c r="E13042" s="493" t="s">
        <v>2623</v>
      </c>
      <c r="F13042" s="2271" t="s">
        <v>2651</v>
      </c>
      <c r="G13042" s="1551"/>
      <c r="H13042" s="1551"/>
      <c r="I13042" s="1551"/>
      <c r="J13042" s="1551"/>
    </row>
    <row r="13043" spans="1:10" ht="18.75" x14ac:dyDescent="0.3">
      <c r="A13043" s="1533" t="s">
        <v>771</v>
      </c>
      <c r="B13043" s="733">
        <v>45041</v>
      </c>
      <c r="C13043" s="732" t="s">
        <v>2610</v>
      </c>
      <c r="D13043" s="137" t="s">
        <v>2643</v>
      </c>
      <c r="E13043" s="493" t="s">
        <v>4770</v>
      </c>
      <c r="F13043" s="2284"/>
      <c r="G13043" s="1551"/>
      <c r="H13043" s="1551"/>
      <c r="I13043" s="1551"/>
      <c r="J13043" s="1551"/>
    </row>
    <row r="13044" spans="1:10" ht="18.75" x14ac:dyDescent="0.3">
      <c r="A13044" s="1533" t="s">
        <v>771</v>
      </c>
      <c r="B13044" s="733">
        <v>45041</v>
      </c>
      <c r="C13044" s="732" t="s">
        <v>2610</v>
      </c>
      <c r="D13044" s="137" t="s">
        <v>2643</v>
      </c>
      <c r="E13044" s="732" t="s">
        <v>2683</v>
      </c>
      <c r="F13044" s="1564" t="s">
        <v>6</v>
      </c>
      <c r="G13044" s="1551"/>
      <c r="H13044" s="1551"/>
      <c r="I13044" s="1551"/>
      <c r="J13044" s="1551"/>
    </row>
    <row r="13045" spans="1:10" ht="18.75" x14ac:dyDescent="0.3">
      <c r="A13045" s="1533" t="s">
        <v>771</v>
      </c>
      <c r="B13045" s="733">
        <v>45041</v>
      </c>
      <c r="C13045" s="732" t="s">
        <v>2610</v>
      </c>
      <c r="D13045" s="137" t="s">
        <v>2643</v>
      </c>
      <c r="E13045" s="732" t="s">
        <v>5005</v>
      </c>
      <c r="F13045" s="732" t="s">
        <v>2654</v>
      </c>
      <c r="G13045" s="1551"/>
      <c r="H13045" s="1551"/>
      <c r="I13045" s="1551"/>
      <c r="J13045" s="1551"/>
    </row>
    <row r="13046" spans="1:10" ht="15" customHeight="1" x14ac:dyDescent="0.3">
      <c r="A13046" s="1533" t="s">
        <v>771</v>
      </c>
      <c r="B13046" s="733">
        <v>45041</v>
      </c>
      <c r="C13046" s="732" t="s">
        <v>2610</v>
      </c>
      <c r="D13046" s="493" t="s">
        <v>2643</v>
      </c>
      <c r="E13046" s="1163" t="s">
        <v>2694</v>
      </c>
      <c r="F13046" s="2277" t="s">
        <v>2662</v>
      </c>
      <c r="G13046" s="1551"/>
      <c r="H13046" s="1551"/>
      <c r="I13046" s="1551"/>
      <c r="J13046" s="1551"/>
    </row>
    <row r="13047" spans="1:10" ht="18.75" x14ac:dyDescent="0.3">
      <c r="A13047" s="1533" t="s">
        <v>771</v>
      </c>
      <c r="B13047" s="733">
        <v>45041</v>
      </c>
      <c r="C13047" s="732" t="s">
        <v>2610</v>
      </c>
      <c r="D13047" s="137" t="s">
        <v>2643</v>
      </c>
      <c r="E13047" s="1156" t="s">
        <v>2691</v>
      </c>
      <c r="F13047" s="2285"/>
      <c r="G13047" s="1551"/>
      <c r="H13047" s="1551"/>
      <c r="I13047" s="1551"/>
      <c r="J13047" s="1551"/>
    </row>
    <row r="13048" spans="1:10" ht="18.75" x14ac:dyDescent="0.3">
      <c r="A13048" s="1533" t="s">
        <v>771</v>
      </c>
      <c r="B13048" s="733">
        <v>45041</v>
      </c>
      <c r="C13048" s="732" t="s">
        <v>2610</v>
      </c>
      <c r="D13048" s="137" t="s">
        <v>2643</v>
      </c>
      <c r="E13048" s="1156" t="s">
        <v>4871</v>
      </c>
      <c r="F13048" s="1538" t="s">
        <v>2706</v>
      </c>
      <c r="G13048" s="1551"/>
      <c r="H13048" s="1551"/>
      <c r="I13048" s="1551"/>
      <c r="J13048" s="1551"/>
    </row>
    <row r="13049" spans="1:10" ht="18.75" x14ac:dyDescent="0.3">
      <c r="A13049" s="1533" t="s">
        <v>771</v>
      </c>
      <c r="B13049" s="733">
        <v>45041</v>
      </c>
      <c r="C13049" s="732" t="s">
        <v>2610</v>
      </c>
      <c r="D13049" s="137" t="s">
        <v>2643</v>
      </c>
      <c r="E13049" s="1156" t="s">
        <v>4821</v>
      </c>
      <c r="F13049" s="1538" t="s">
        <v>6</v>
      </c>
      <c r="G13049" s="1551"/>
      <c r="H13049" s="1551"/>
      <c r="I13049" s="1551"/>
      <c r="J13049" s="1551"/>
    </row>
    <row r="13050" spans="1:10" ht="18.75" x14ac:dyDescent="0.3">
      <c r="A13050" s="1533" t="s">
        <v>771</v>
      </c>
      <c r="B13050" s="733">
        <v>45041</v>
      </c>
      <c r="C13050" s="732" t="s">
        <v>2610</v>
      </c>
      <c r="D13050" s="137" t="s">
        <v>2643</v>
      </c>
      <c r="E13050" s="1156" t="s">
        <v>7</v>
      </c>
      <c r="F13050" s="1545" t="s">
        <v>2813</v>
      </c>
      <c r="G13050" s="1551"/>
      <c r="H13050" s="1551"/>
      <c r="I13050" s="1551"/>
      <c r="J13050" s="1551"/>
    </row>
    <row r="13051" spans="1:10" ht="18.75" x14ac:dyDescent="0.3">
      <c r="A13051" s="1533" t="s">
        <v>771</v>
      </c>
      <c r="B13051" s="733">
        <v>45041</v>
      </c>
      <c r="C13051" s="732" t="s">
        <v>2610</v>
      </c>
      <c r="D13051" s="137" t="s">
        <v>2643</v>
      </c>
      <c r="E13051" s="1156" t="s">
        <v>7</v>
      </c>
      <c r="F13051" s="1539" t="s">
        <v>6</v>
      </c>
      <c r="G13051" s="1551"/>
      <c r="H13051" s="1551"/>
      <c r="I13051" s="1551"/>
      <c r="J13051" s="1551"/>
    </row>
    <row r="13052" spans="1:10" ht="18.75" x14ac:dyDescent="0.3">
      <c r="A13052" s="2273" t="s">
        <v>5127</v>
      </c>
      <c r="B13052" s="2274"/>
      <c r="C13052" s="2274"/>
      <c r="D13052" s="2274"/>
      <c r="E13052" s="2274"/>
      <c r="F13052" s="2282"/>
      <c r="G13052" s="1551"/>
      <c r="H13052" s="1551"/>
      <c r="I13052" s="1551"/>
      <c r="J13052" s="1551"/>
    </row>
    <row r="13053" spans="1:10" ht="18.75" x14ac:dyDescent="0.3">
      <c r="A13053" s="2298" t="s">
        <v>2743</v>
      </c>
      <c r="B13053" s="2299"/>
      <c r="C13053" s="2299"/>
      <c r="D13053" s="2299"/>
      <c r="E13053" s="2299"/>
      <c r="F13053" s="2300"/>
      <c r="G13053" s="1551"/>
      <c r="H13053" s="1551"/>
      <c r="I13053" s="1551"/>
      <c r="J13053" s="1551"/>
    </row>
    <row r="13054" spans="1:10" ht="18.75" x14ac:dyDescent="0.3">
      <c r="A13054" s="1247" t="s">
        <v>6</v>
      </c>
      <c r="B13054" s="1248" t="s">
        <v>6</v>
      </c>
      <c r="C13054" s="1248" t="s">
        <v>6</v>
      </c>
      <c r="D13054" s="1248" t="s">
        <v>6</v>
      </c>
      <c r="E13054" s="1248" t="s">
        <v>6</v>
      </c>
      <c r="F13054" s="1249" t="s">
        <v>6</v>
      </c>
      <c r="G13054" s="1551"/>
      <c r="H13054" s="1551"/>
      <c r="I13054" s="1551"/>
      <c r="J13054" s="1551"/>
    </row>
    <row r="13055" spans="1:10" ht="18.75" x14ac:dyDescent="0.3">
      <c r="A13055" s="2536" t="s">
        <v>5128</v>
      </c>
      <c r="B13055" s="2537"/>
      <c r="C13055" s="2537"/>
      <c r="D13055" s="2537"/>
      <c r="E13055" s="2537"/>
      <c r="F13055" s="2538"/>
      <c r="G13055" s="1551"/>
      <c r="H13055" s="1551"/>
      <c r="I13055" s="1551"/>
      <c r="J13055" s="1551"/>
    </row>
    <row r="13056" spans="1:10" ht="15" customHeight="1" x14ac:dyDescent="0.3">
      <c r="A13056" s="737" t="s">
        <v>4980</v>
      </c>
      <c r="B13056" s="733">
        <v>45042</v>
      </c>
      <c r="C13056" s="732" t="s">
        <v>2766</v>
      </c>
      <c r="D13056" s="137" t="s">
        <v>2622</v>
      </c>
      <c r="E13056" s="2506" t="s">
        <v>2840</v>
      </c>
      <c r="F13056" s="2507"/>
      <c r="G13056" s="1551"/>
      <c r="H13056" s="1551"/>
      <c r="I13056" s="1551"/>
      <c r="J13056" s="1551"/>
    </row>
    <row r="13057" spans="1:10" ht="15" customHeight="1" x14ac:dyDescent="0.3">
      <c r="A13057" s="1533" t="s">
        <v>4980</v>
      </c>
      <c r="B13057" s="733">
        <v>45042</v>
      </c>
      <c r="C13057" s="732" t="s">
        <v>2766</v>
      </c>
      <c r="D13057" s="137" t="s">
        <v>2841</v>
      </c>
      <c r="E13057" s="2506" t="s">
        <v>2842</v>
      </c>
      <c r="F13057" s="2507"/>
      <c r="G13057" s="1551"/>
      <c r="H13057" s="1551"/>
      <c r="I13057" s="1551"/>
      <c r="J13057" s="1551"/>
    </row>
    <row r="13058" spans="1:10" ht="15" customHeight="1" x14ac:dyDescent="0.3">
      <c r="A13058" s="1533" t="s">
        <v>4980</v>
      </c>
      <c r="B13058" s="733">
        <v>45042</v>
      </c>
      <c r="C13058" s="732" t="s">
        <v>2766</v>
      </c>
      <c r="D13058" s="137" t="s">
        <v>2843</v>
      </c>
      <c r="E13058" s="2506" t="s">
        <v>2842</v>
      </c>
      <c r="F13058" s="2507"/>
      <c r="G13058" s="1551"/>
      <c r="H13058" s="1551"/>
      <c r="I13058" s="1551"/>
      <c r="J13058" s="1551"/>
    </row>
    <row r="13059" spans="1:10" ht="15" customHeight="1" x14ac:dyDescent="0.3">
      <c r="A13059" s="1533" t="s">
        <v>4980</v>
      </c>
      <c r="B13059" s="733">
        <v>45042</v>
      </c>
      <c r="C13059" s="732" t="s">
        <v>2766</v>
      </c>
      <c r="D13059" s="137" t="s">
        <v>2306</v>
      </c>
      <c r="E13059" s="2506" t="s">
        <v>2842</v>
      </c>
      <c r="F13059" s="2507"/>
      <c r="G13059" s="1551"/>
      <c r="H13059" s="1551"/>
      <c r="I13059" s="1551"/>
      <c r="J13059" s="1551"/>
    </row>
    <row r="13060" spans="1:10" ht="15" customHeight="1" x14ac:dyDescent="0.3">
      <c r="A13060" s="1533" t="s">
        <v>4980</v>
      </c>
      <c r="B13060" s="733">
        <v>45042</v>
      </c>
      <c r="C13060" s="732" t="s">
        <v>2766</v>
      </c>
      <c r="D13060" s="137" t="s">
        <v>4761</v>
      </c>
      <c r="E13060" s="2506" t="s">
        <v>2842</v>
      </c>
      <c r="F13060" s="2507"/>
      <c r="G13060" s="1551"/>
      <c r="H13060" s="1551"/>
      <c r="I13060" s="1551"/>
      <c r="J13060" s="1551"/>
    </row>
    <row r="13061" spans="1:10" ht="15" customHeight="1" x14ac:dyDescent="0.3">
      <c r="A13061" s="1533" t="s">
        <v>4980</v>
      </c>
      <c r="B13061" s="733">
        <v>45042</v>
      </c>
      <c r="C13061" s="732" t="s">
        <v>2766</v>
      </c>
      <c r="D13061" s="137" t="s">
        <v>2844</v>
      </c>
      <c r="E13061" s="2506" t="s">
        <v>2842</v>
      </c>
      <c r="F13061" s="2507"/>
      <c r="G13061" s="1551"/>
      <c r="H13061" s="1551"/>
      <c r="I13061" s="1551"/>
      <c r="J13061" s="1551"/>
    </row>
    <row r="13062" spans="1:10" ht="15" customHeight="1" x14ac:dyDescent="0.3">
      <c r="A13062" s="1533" t="s">
        <v>4980</v>
      </c>
      <c r="B13062" s="733">
        <v>45042</v>
      </c>
      <c r="C13062" s="732" t="s">
        <v>2766</v>
      </c>
      <c r="D13062" s="137" t="s">
        <v>2643</v>
      </c>
      <c r="E13062" s="2506" t="s">
        <v>2845</v>
      </c>
      <c r="F13062" s="2507"/>
      <c r="G13062" s="1551"/>
      <c r="H13062" s="1551"/>
      <c r="I13062" s="1551"/>
      <c r="J13062" s="1551"/>
    </row>
    <row r="13063" spans="1:10" ht="15" customHeight="1" x14ac:dyDescent="0.3">
      <c r="A13063" s="1533" t="s">
        <v>4980</v>
      </c>
      <c r="B13063" s="733">
        <v>45042</v>
      </c>
      <c r="C13063" s="732" t="s">
        <v>2766</v>
      </c>
      <c r="D13063" s="137" t="s">
        <v>2846</v>
      </c>
      <c r="E13063" s="2506" t="s">
        <v>2842</v>
      </c>
      <c r="F13063" s="2507"/>
      <c r="G13063" s="1551"/>
      <c r="H13063" s="1551"/>
      <c r="I13063" s="1551"/>
      <c r="J13063" s="1551"/>
    </row>
    <row r="13064" spans="1:10" ht="15" customHeight="1" x14ac:dyDescent="0.3">
      <c r="A13064" s="1533" t="s">
        <v>4980</v>
      </c>
      <c r="B13064" s="733">
        <v>45042</v>
      </c>
      <c r="C13064" s="732" t="s">
        <v>2766</v>
      </c>
      <c r="D13064" s="137" t="s">
        <v>2307</v>
      </c>
      <c r="E13064" s="2506" t="s">
        <v>2842</v>
      </c>
      <c r="F13064" s="2507"/>
      <c r="G13064" s="1551"/>
      <c r="H13064" s="1551"/>
      <c r="I13064" s="1551"/>
      <c r="J13064" s="1551"/>
    </row>
    <row r="13065" spans="1:10" ht="15" customHeight="1" x14ac:dyDescent="0.3">
      <c r="A13065" s="1533" t="s">
        <v>4980</v>
      </c>
      <c r="B13065" s="733">
        <v>45042</v>
      </c>
      <c r="C13065" s="732" t="s">
        <v>2766</v>
      </c>
      <c r="D13065" s="137" t="s">
        <v>2289</v>
      </c>
      <c r="E13065" s="2506" t="s">
        <v>2842</v>
      </c>
      <c r="F13065" s="2507"/>
      <c r="G13065" s="1551"/>
      <c r="H13065" s="1551"/>
      <c r="I13065" s="1551"/>
      <c r="J13065" s="1551"/>
    </row>
    <row r="13066" spans="1:10" ht="18.75" x14ac:dyDescent="0.3">
      <c r="A13066" s="2536" t="s">
        <v>5128</v>
      </c>
      <c r="B13066" s="2537"/>
      <c r="C13066" s="2537"/>
      <c r="D13066" s="2537"/>
      <c r="E13066" s="2537"/>
      <c r="F13066" s="2538"/>
      <c r="G13066" s="1551"/>
      <c r="H13066" s="1551"/>
      <c r="I13066" s="1551"/>
      <c r="J13066" s="1551"/>
    </row>
    <row r="13067" spans="1:10" ht="18.75" x14ac:dyDescent="0.3">
      <c r="A13067" s="1255" t="s">
        <v>6</v>
      </c>
      <c r="B13067" s="1256" t="s">
        <v>6</v>
      </c>
      <c r="C13067" s="1256" t="s">
        <v>6</v>
      </c>
      <c r="D13067" s="1256" t="s">
        <v>6</v>
      </c>
      <c r="E13067" s="1256" t="s">
        <v>6</v>
      </c>
      <c r="F13067" s="1257" t="s">
        <v>6</v>
      </c>
      <c r="G13067" s="1551"/>
      <c r="H13067" s="1551"/>
      <c r="I13067" s="1551"/>
      <c r="J13067" s="1551"/>
    </row>
    <row r="13068" spans="1:10" ht="15" customHeight="1" x14ac:dyDescent="0.3">
      <c r="A13068" s="1533" t="s">
        <v>2714</v>
      </c>
      <c r="B13068" s="733">
        <v>45043</v>
      </c>
      <c r="C13068" s="732" t="s">
        <v>2610</v>
      </c>
      <c r="D13068" s="137" t="s">
        <v>2622</v>
      </c>
      <c r="E13068" s="732" t="s">
        <v>2788</v>
      </c>
      <c r="F13068" s="2271" t="s">
        <v>2624</v>
      </c>
      <c r="G13068" s="1551"/>
      <c r="H13068" s="1551"/>
      <c r="I13068" s="1551"/>
      <c r="J13068" s="1551"/>
    </row>
    <row r="13069" spans="1:10" ht="18.75" x14ac:dyDescent="0.3">
      <c r="A13069" s="1533" t="s">
        <v>2714</v>
      </c>
      <c r="B13069" s="733">
        <v>45043</v>
      </c>
      <c r="C13069" s="732" t="s">
        <v>2610</v>
      </c>
      <c r="D13069" s="137" t="s">
        <v>2622</v>
      </c>
      <c r="E13069" s="1564" t="s">
        <v>4796</v>
      </c>
      <c r="F13069" s="2284"/>
      <c r="G13069" s="1551"/>
      <c r="H13069" s="1551"/>
      <c r="I13069" s="1551"/>
      <c r="J13069" s="1551"/>
    </row>
    <row r="13070" spans="1:10" ht="15" customHeight="1" x14ac:dyDescent="0.3">
      <c r="A13070" s="1533" t="s">
        <v>2714</v>
      </c>
      <c r="B13070" s="733">
        <v>45043</v>
      </c>
      <c r="C13070" s="732" t="s">
        <v>2610</v>
      </c>
      <c r="D13070" s="137" t="s">
        <v>2622</v>
      </c>
      <c r="E13070" s="1537" t="s">
        <v>2725</v>
      </c>
      <c r="F13070" s="2271" t="s">
        <v>2627</v>
      </c>
      <c r="G13070" s="1551"/>
      <c r="H13070" s="1551"/>
      <c r="I13070" s="1551"/>
      <c r="J13070" s="1551"/>
    </row>
    <row r="13071" spans="1:10" ht="18.75" x14ac:dyDescent="0.3">
      <c r="A13071" s="1533" t="s">
        <v>2714</v>
      </c>
      <c r="B13071" s="733">
        <v>45043</v>
      </c>
      <c r="C13071" s="732" t="s">
        <v>2610</v>
      </c>
      <c r="D13071" s="137" t="s">
        <v>2622</v>
      </c>
      <c r="E13071" s="493" t="s">
        <v>4776</v>
      </c>
      <c r="F13071" s="2284"/>
      <c r="G13071" s="1551"/>
      <c r="H13071" s="1551"/>
      <c r="I13071" s="1551"/>
      <c r="J13071" s="1567"/>
    </row>
    <row r="13072" spans="1:10" ht="18.75" x14ac:dyDescent="0.3">
      <c r="A13072" s="1533" t="s">
        <v>2714</v>
      </c>
      <c r="B13072" s="733">
        <v>45043</v>
      </c>
      <c r="C13072" s="732" t="s">
        <v>2610</v>
      </c>
      <c r="D13072" s="137" t="s">
        <v>2622</v>
      </c>
      <c r="E13072" s="493" t="s">
        <v>4782</v>
      </c>
      <c r="F13072" s="1571" t="s">
        <v>2700</v>
      </c>
      <c r="G13072" s="1551"/>
      <c r="H13072" s="1551"/>
      <c r="I13072" s="1551"/>
      <c r="J13072" s="1551"/>
    </row>
    <row r="13073" spans="1:10" ht="18.75" x14ac:dyDescent="0.3">
      <c r="A13073" s="1533" t="s">
        <v>2714</v>
      </c>
      <c r="B13073" s="733">
        <v>45043</v>
      </c>
      <c r="C13073" s="732" t="s">
        <v>2610</v>
      </c>
      <c r="D13073" s="137" t="s">
        <v>2622</v>
      </c>
      <c r="E13073" s="1195" t="s">
        <v>2637</v>
      </c>
      <c r="F13073" s="1572" t="s">
        <v>6</v>
      </c>
      <c r="G13073" s="1551"/>
      <c r="H13073" s="1551"/>
      <c r="I13073" s="1551"/>
      <c r="J13073" s="1551"/>
    </row>
    <row r="13074" spans="1:10" ht="18.75" x14ac:dyDescent="0.3">
      <c r="A13074" s="2273" t="s">
        <v>5129</v>
      </c>
      <c r="B13074" s="2274"/>
      <c r="C13074" s="2274"/>
      <c r="D13074" s="2274"/>
      <c r="E13074" s="2274"/>
      <c r="F13074" s="2282"/>
      <c r="G13074" s="1551"/>
      <c r="H13074" s="1551"/>
      <c r="I13074" s="1551"/>
      <c r="J13074" s="1551"/>
    </row>
    <row r="13075" spans="1:10" ht="15" customHeight="1" x14ac:dyDescent="0.3">
      <c r="A13075" s="1533" t="s">
        <v>2714</v>
      </c>
      <c r="B13075" s="733">
        <v>45043</v>
      </c>
      <c r="C13075" s="1582" t="s">
        <v>2610</v>
      </c>
      <c r="D13075" s="1582" t="s">
        <v>2306</v>
      </c>
      <c r="E13075" s="1537" t="s">
        <v>2754</v>
      </c>
      <c r="F13075" s="2276" t="s">
        <v>2631</v>
      </c>
      <c r="G13075" s="1551"/>
      <c r="H13075" s="1551"/>
      <c r="I13075" s="1551"/>
      <c r="J13075" s="1551"/>
    </row>
    <row r="13076" spans="1:10" ht="18.75" x14ac:dyDescent="0.3">
      <c r="A13076" s="1533" t="s">
        <v>2714</v>
      </c>
      <c r="B13076" s="733">
        <v>45043</v>
      </c>
      <c r="C13076" s="732" t="s">
        <v>2610</v>
      </c>
      <c r="D13076" s="732" t="s">
        <v>2306</v>
      </c>
      <c r="E13076" s="49" t="s">
        <v>4803</v>
      </c>
      <c r="F13076" s="2271"/>
      <c r="G13076" s="1551"/>
      <c r="H13076" s="1551"/>
      <c r="I13076" s="1551"/>
      <c r="J13076" s="1551"/>
    </row>
    <row r="13077" spans="1:10" ht="18.75" x14ac:dyDescent="0.3">
      <c r="A13077" s="1533" t="s">
        <v>2714</v>
      </c>
      <c r="B13077" s="733">
        <v>45043</v>
      </c>
      <c r="C13077" s="732" t="s">
        <v>2610</v>
      </c>
      <c r="D13077" s="732" t="s">
        <v>2306</v>
      </c>
      <c r="E13077" s="1191" t="s">
        <v>2783</v>
      </c>
      <c r="F13077" s="1533" t="s">
        <v>6</v>
      </c>
      <c r="G13077" s="1551"/>
      <c r="H13077" s="1551"/>
      <c r="I13077" s="1551"/>
      <c r="J13077" s="1551"/>
    </row>
    <row r="13078" spans="1:10" ht="15" customHeight="1" x14ac:dyDescent="0.3">
      <c r="A13078" s="1533" t="s">
        <v>2714</v>
      </c>
      <c r="B13078" s="733">
        <v>45043</v>
      </c>
      <c r="C13078" s="732" t="s">
        <v>2610</v>
      </c>
      <c r="D13078" s="732" t="s">
        <v>2306</v>
      </c>
      <c r="E13078" s="1191" t="s">
        <v>4855</v>
      </c>
      <c r="F13078" s="2271" t="s">
        <v>2731</v>
      </c>
      <c r="G13078" s="1551"/>
      <c r="H13078" s="1551"/>
      <c r="I13078" s="1551"/>
      <c r="J13078" s="1551"/>
    </row>
    <row r="13079" spans="1:10" ht="18.75" x14ac:dyDescent="0.3">
      <c r="A13079" s="1533" t="s">
        <v>2714</v>
      </c>
      <c r="B13079" s="733">
        <v>45043</v>
      </c>
      <c r="C13079" s="732" t="s">
        <v>2610</v>
      </c>
      <c r="D13079" s="732" t="s">
        <v>2306</v>
      </c>
      <c r="E13079" s="1191" t="s">
        <v>2696</v>
      </c>
      <c r="F13079" s="2284"/>
      <c r="G13079" s="1551"/>
      <c r="H13079" s="1551"/>
      <c r="I13079" s="1551"/>
      <c r="J13079" s="1551"/>
    </row>
    <row r="13080" spans="1:10" ht="18.75" x14ac:dyDescent="0.3">
      <c r="A13080" s="2273" t="s">
        <v>4791</v>
      </c>
      <c r="B13080" s="2274"/>
      <c r="C13080" s="2274"/>
      <c r="D13080" s="2274"/>
      <c r="E13080" s="2274"/>
      <c r="F13080" s="2282"/>
      <c r="G13080" s="1551"/>
      <c r="H13080" s="1551"/>
      <c r="I13080" s="1551"/>
      <c r="J13080" s="1551"/>
    </row>
    <row r="13081" spans="1:10" ht="18.75" x14ac:dyDescent="0.3">
      <c r="A13081" s="1533" t="s">
        <v>2714</v>
      </c>
      <c r="B13081" s="733">
        <v>45043</v>
      </c>
      <c r="C13081" s="732" t="s">
        <v>2610</v>
      </c>
      <c r="D13081" s="732" t="s">
        <v>5090</v>
      </c>
      <c r="E13081" s="1156" t="s">
        <v>2831</v>
      </c>
      <c r="F13081" s="1532" t="s">
        <v>2634</v>
      </c>
      <c r="G13081" s="1551"/>
      <c r="H13081" s="1551"/>
      <c r="I13081" s="1551"/>
      <c r="J13081" s="1551"/>
    </row>
    <row r="13082" spans="1:10" ht="18.75" x14ac:dyDescent="0.3">
      <c r="A13082" s="1533" t="s">
        <v>2714</v>
      </c>
      <c r="B13082" s="733">
        <v>45043</v>
      </c>
      <c r="C13082" s="732" t="s">
        <v>2610</v>
      </c>
      <c r="D13082" s="732" t="s">
        <v>5090</v>
      </c>
      <c r="E13082" s="137" t="s">
        <v>2697</v>
      </c>
      <c r="F13082" s="1159" t="s">
        <v>6</v>
      </c>
      <c r="G13082" s="1551"/>
      <c r="H13082" s="1551"/>
      <c r="I13082" s="1551"/>
      <c r="J13082" s="1551"/>
    </row>
    <row r="13083" spans="1:10" ht="18.75" x14ac:dyDescent="0.3">
      <c r="A13083" s="1200" t="s">
        <v>6</v>
      </c>
      <c r="B13083" s="1201" t="s">
        <v>6</v>
      </c>
      <c r="C13083" s="1201" t="s">
        <v>6</v>
      </c>
      <c r="D13083" s="1201" t="s">
        <v>6</v>
      </c>
      <c r="E13083" s="1504" t="s">
        <v>6</v>
      </c>
      <c r="F13083" s="1259" t="s">
        <v>5130</v>
      </c>
      <c r="G13083" s="1551"/>
      <c r="H13083" s="1551"/>
      <c r="I13083" s="1551"/>
      <c r="J13083" s="1551"/>
    </row>
    <row r="13084" spans="1:10" ht="15" customHeight="1" x14ac:dyDescent="0.3">
      <c r="A13084" s="1533" t="s">
        <v>2714</v>
      </c>
      <c r="B13084" s="733">
        <v>45043</v>
      </c>
      <c r="C13084" s="732" t="s">
        <v>2610</v>
      </c>
      <c r="D13084" s="137" t="s">
        <v>2643</v>
      </c>
      <c r="E13084" s="49" t="s">
        <v>2670</v>
      </c>
      <c r="F13084" s="2271" t="s">
        <v>2645</v>
      </c>
      <c r="G13084" s="1551"/>
      <c r="H13084" s="1551"/>
      <c r="I13084" s="1551"/>
      <c r="J13084" s="1551"/>
    </row>
    <row r="13085" spans="1:10" ht="18.75" x14ac:dyDescent="0.3">
      <c r="A13085" s="1533" t="s">
        <v>2714</v>
      </c>
      <c r="B13085" s="733">
        <v>45043</v>
      </c>
      <c r="C13085" s="732" t="s">
        <v>2610</v>
      </c>
      <c r="D13085" s="137" t="s">
        <v>2643</v>
      </c>
      <c r="E13085" s="1191" t="s">
        <v>2747</v>
      </c>
      <c r="F13085" s="2284"/>
      <c r="G13085" s="1551"/>
      <c r="H13085" s="1551"/>
      <c r="I13085" s="1551"/>
      <c r="J13085" s="1551"/>
    </row>
    <row r="13086" spans="1:10" ht="15" customHeight="1" x14ac:dyDescent="0.3">
      <c r="A13086" s="1533" t="s">
        <v>2714</v>
      </c>
      <c r="B13086" s="733">
        <v>45043</v>
      </c>
      <c r="C13086" s="732" t="s">
        <v>2610</v>
      </c>
      <c r="D13086" s="493" t="s">
        <v>2643</v>
      </c>
      <c r="E13086" s="1260" t="s">
        <v>2774</v>
      </c>
      <c r="F13086" s="2304" t="s">
        <v>2648</v>
      </c>
      <c r="G13086" s="1551"/>
      <c r="H13086" s="1551"/>
      <c r="I13086" s="1551"/>
      <c r="J13086" s="1551"/>
    </row>
    <row r="13087" spans="1:10" ht="18.75" x14ac:dyDescent="0.3">
      <c r="A13087" s="1533" t="s">
        <v>2714</v>
      </c>
      <c r="B13087" s="733">
        <v>45043</v>
      </c>
      <c r="C13087" s="732" t="s">
        <v>2610</v>
      </c>
      <c r="D13087" s="493" t="s">
        <v>2643</v>
      </c>
      <c r="E13087" s="1572" t="s">
        <v>2780</v>
      </c>
      <c r="F13087" s="2501"/>
      <c r="G13087" s="1551"/>
      <c r="H13087" s="1551"/>
      <c r="I13087" s="1551"/>
      <c r="J13087" s="1551"/>
    </row>
    <row r="13088" spans="1:10" ht="15" customHeight="1" x14ac:dyDescent="0.3">
      <c r="A13088" s="1533" t="s">
        <v>2714</v>
      </c>
      <c r="B13088" s="733">
        <v>45043</v>
      </c>
      <c r="C13088" s="732" t="s">
        <v>2610</v>
      </c>
      <c r="D13088" s="137" t="s">
        <v>2643</v>
      </c>
      <c r="E13088" s="137" t="s">
        <v>2689</v>
      </c>
      <c r="F13088" s="2271" t="s">
        <v>2651</v>
      </c>
      <c r="G13088" s="1551"/>
      <c r="H13088" s="1551"/>
      <c r="I13088" s="1551"/>
      <c r="J13088" s="1551"/>
    </row>
    <row r="13089" spans="1:10" ht="18.75" x14ac:dyDescent="0.3">
      <c r="A13089" s="1533" t="s">
        <v>2714</v>
      </c>
      <c r="B13089" s="733">
        <v>45043</v>
      </c>
      <c r="C13089" s="732" t="s">
        <v>2610</v>
      </c>
      <c r="D13089" s="137" t="s">
        <v>2643</v>
      </c>
      <c r="E13089" s="137" t="s">
        <v>2695</v>
      </c>
      <c r="F13089" s="2284"/>
      <c r="G13089" s="1551"/>
      <c r="H13089" s="1551"/>
      <c r="I13089" s="1551"/>
      <c r="J13089" s="1551"/>
    </row>
    <row r="13090" spans="1:10" ht="15" customHeight="1" x14ac:dyDescent="0.3">
      <c r="A13090" s="1533" t="s">
        <v>2714</v>
      </c>
      <c r="B13090" s="733">
        <v>45043</v>
      </c>
      <c r="C13090" s="732" t="s">
        <v>2610</v>
      </c>
      <c r="D13090" s="137" t="s">
        <v>2643</v>
      </c>
      <c r="E13090" s="493" t="s">
        <v>4954</v>
      </c>
      <c r="F13090" s="2271" t="s">
        <v>2654</v>
      </c>
      <c r="G13090" s="1551"/>
      <c r="H13090" s="1551"/>
      <c r="I13090" s="1551"/>
      <c r="J13090" s="1551"/>
    </row>
    <row r="13091" spans="1:10" ht="18.75" x14ac:dyDescent="0.3">
      <c r="A13091" s="1533" t="s">
        <v>2714</v>
      </c>
      <c r="B13091" s="733">
        <v>45043</v>
      </c>
      <c r="C13091" s="732" t="s">
        <v>2610</v>
      </c>
      <c r="D13091" s="137" t="s">
        <v>2643</v>
      </c>
      <c r="E13091" s="1156" t="s">
        <v>2784</v>
      </c>
      <c r="F13091" s="2284"/>
      <c r="G13091" s="1551"/>
      <c r="H13091" s="1551"/>
      <c r="I13091" s="1551"/>
      <c r="J13091" s="1551"/>
    </row>
    <row r="13092" spans="1:10" ht="15" customHeight="1" x14ac:dyDescent="0.3">
      <c r="A13092" s="1533" t="s">
        <v>2714</v>
      </c>
      <c r="B13092" s="733">
        <v>45043</v>
      </c>
      <c r="C13092" s="732" t="s">
        <v>2610</v>
      </c>
      <c r="D13092" s="137" t="s">
        <v>2643</v>
      </c>
      <c r="E13092" s="732" t="s">
        <v>2681</v>
      </c>
      <c r="F13092" s="2271" t="s">
        <v>2657</v>
      </c>
      <c r="G13092" s="1551"/>
      <c r="H13092" s="1551"/>
      <c r="I13092" s="1551"/>
      <c r="J13092" s="1551"/>
    </row>
    <row r="13093" spans="1:10" ht="18.75" x14ac:dyDescent="0.3">
      <c r="A13093" s="1533" t="s">
        <v>2714</v>
      </c>
      <c r="B13093" s="733">
        <v>45043</v>
      </c>
      <c r="C13093" s="732" t="s">
        <v>2610</v>
      </c>
      <c r="D13093" s="137" t="s">
        <v>2643</v>
      </c>
      <c r="E13093" s="493" t="s">
        <v>2790</v>
      </c>
      <c r="F13093" s="2284"/>
      <c r="G13093" s="1551"/>
      <c r="H13093" s="1551"/>
      <c r="I13093" s="1551"/>
      <c r="J13093" s="1551"/>
    </row>
    <row r="13094" spans="1:10" ht="15" customHeight="1" x14ac:dyDescent="0.3">
      <c r="A13094" s="1533" t="s">
        <v>2714</v>
      </c>
      <c r="B13094" s="733">
        <v>45043</v>
      </c>
      <c r="C13094" s="732" t="s">
        <v>2610</v>
      </c>
      <c r="D13094" s="137" t="s">
        <v>2643</v>
      </c>
      <c r="E13094" s="732" t="s">
        <v>2744</v>
      </c>
      <c r="F13094" s="2277" t="s">
        <v>2662</v>
      </c>
      <c r="G13094" s="1551"/>
      <c r="H13094" s="1551"/>
      <c r="I13094" s="1551"/>
      <c r="J13094" s="1551"/>
    </row>
    <row r="13095" spans="1:10" ht="18.75" x14ac:dyDescent="0.3">
      <c r="A13095" s="1533" t="s">
        <v>2714</v>
      </c>
      <c r="B13095" s="733">
        <v>45043</v>
      </c>
      <c r="C13095" s="732" t="s">
        <v>2610</v>
      </c>
      <c r="D13095" s="137" t="s">
        <v>2643</v>
      </c>
      <c r="E13095" s="137" t="s">
        <v>2746</v>
      </c>
      <c r="F13095" s="2285"/>
      <c r="G13095" s="1551"/>
      <c r="H13095" s="1551"/>
      <c r="I13095" s="1551"/>
      <c r="J13095" s="1551"/>
    </row>
    <row r="13096" spans="1:10" ht="15" customHeight="1" x14ac:dyDescent="0.3">
      <c r="A13096" s="1533" t="s">
        <v>2714</v>
      </c>
      <c r="B13096" s="733">
        <v>45043</v>
      </c>
      <c r="C13096" s="732" t="s">
        <v>2610</v>
      </c>
      <c r="D13096" s="137" t="s">
        <v>2643</v>
      </c>
      <c r="E13096" s="137" t="s">
        <v>2694</v>
      </c>
      <c r="F13096" s="2271" t="s">
        <v>2706</v>
      </c>
      <c r="G13096" s="1551"/>
      <c r="H13096" s="1551"/>
      <c r="I13096" s="1551"/>
      <c r="J13096" s="1551"/>
    </row>
    <row r="13097" spans="1:10" ht="18.75" x14ac:dyDescent="0.3">
      <c r="A13097" s="1533" t="s">
        <v>2714</v>
      </c>
      <c r="B13097" s="733">
        <v>45043</v>
      </c>
      <c r="C13097" s="732" t="s">
        <v>2610</v>
      </c>
      <c r="D13097" s="137" t="s">
        <v>2643</v>
      </c>
      <c r="E13097" s="137" t="s">
        <v>2752</v>
      </c>
      <c r="F13097" s="2284"/>
      <c r="G13097" s="1551"/>
      <c r="H13097" s="1551"/>
      <c r="I13097" s="1551"/>
      <c r="J13097" s="1551"/>
    </row>
    <row r="13098" spans="1:10" ht="18.75" x14ac:dyDescent="0.3">
      <c r="A13098" s="2273" t="s">
        <v>4985</v>
      </c>
      <c r="B13098" s="2274"/>
      <c r="C13098" s="2274"/>
      <c r="D13098" s="2274"/>
      <c r="E13098" s="2274"/>
      <c r="F13098" s="2282"/>
      <c r="G13098" s="1551"/>
      <c r="H13098" s="1551"/>
      <c r="I13098" s="1551"/>
      <c r="J13098" s="1551"/>
    </row>
    <row r="13099" spans="1:10" ht="18.75" x14ac:dyDescent="0.3">
      <c r="A13099" s="2279" t="s">
        <v>2749</v>
      </c>
      <c r="B13099" s="2280"/>
      <c r="C13099" s="2280"/>
      <c r="D13099" s="2280"/>
      <c r="E13099" s="2280"/>
      <c r="F13099" s="2286"/>
      <c r="G13099" s="1551"/>
      <c r="H13099" s="1551"/>
      <c r="I13099" s="1551"/>
      <c r="J13099" s="1551"/>
    </row>
    <row r="13100" spans="1:10" ht="18.75" x14ac:dyDescent="0.3">
      <c r="A13100" s="1261" t="s">
        <v>6</v>
      </c>
      <c r="B13100" s="1262" t="s">
        <v>6</v>
      </c>
      <c r="C13100" s="1262" t="s">
        <v>6</v>
      </c>
      <c r="D13100" s="1262" t="s">
        <v>6</v>
      </c>
      <c r="E13100" s="1262" t="s">
        <v>6</v>
      </c>
      <c r="F13100" s="1263" t="s">
        <v>6</v>
      </c>
      <c r="G13100" s="1551"/>
      <c r="H13100" s="1551"/>
      <c r="I13100" s="1551"/>
      <c r="J13100" s="1551"/>
    </row>
    <row r="13101" spans="1:10" ht="15" customHeight="1" x14ac:dyDescent="0.3">
      <c r="A13101" s="1533" t="s">
        <v>826</v>
      </c>
      <c r="B13101" s="733">
        <v>45044</v>
      </c>
      <c r="C13101" s="732" t="s">
        <v>2610</v>
      </c>
      <c r="D13101" s="732" t="s">
        <v>2622</v>
      </c>
      <c r="E13101" s="732" t="s">
        <v>2744</v>
      </c>
      <c r="F13101" s="2271" t="s">
        <v>2624</v>
      </c>
      <c r="G13101" s="1551"/>
      <c r="H13101" s="1551"/>
      <c r="I13101" s="1551"/>
      <c r="J13101" s="1551"/>
    </row>
    <row r="13102" spans="1:10" ht="18.75" x14ac:dyDescent="0.3">
      <c r="A13102" s="1533" t="s">
        <v>826</v>
      </c>
      <c r="B13102" s="733">
        <v>45044</v>
      </c>
      <c r="C13102" s="732" t="s">
        <v>2610</v>
      </c>
      <c r="D13102" s="732" t="s">
        <v>2622</v>
      </c>
      <c r="E13102" s="732" t="s">
        <v>4867</v>
      </c>
      <c r="F13102" s="2284"/>
      <c r="G13102" s="1551"/>
      <c r="H13102" s="1551"/>
      <c r="I13102" s="1551"/>
      <c r="J13102" s="1551"/>
    </row>
    <row r="13103" spans="1:10" ht="15" customHeight="1" x14ac:dyDescent="0.3">
      <c r="A13103" s="1533" t="s">
        <v>826</v>
      </c>
      <c r="B13103" s="733">
        <v>45044</v>
      </c>
      <c r="C13103" s="732" t="s">
        <v>2610</v>
      </c>
      <c r="D13103" s="732" t="s">
        <v>2622</v>
      </c>
      <c r="E13103" s="1156" t="s">
        <v>4855</v>
      </c>
      <c r="F13103" s="2271" t="s">
        <v>2627</v>
      </c>
      <c r="G13103" s="1551"/>
      <c r="H13103" s="1551"/>
      <c r="I13103" s="1551"/>
      <c r="J13103" s="1551"/>
    </row>
    <row r="13104" spans="1:10" ht="18.75" x14ac:dyDescent="0.3">
      <c r="A13104" s="1533" t="s">
        <v>826</v>
      </c>
      <c r="B13104" s="733">
        <v>45044</v>
      </c>
      <c r="C13104" s="732" t="s">
        <v>2610</v>
      </c>
      <c r="D13104" s="732" t="s">
        <v>2622</v>
      </c>
      <c r="E13104" s="1579" t="s">
        <v>2752</v>
      </c>
      <c r="F13104" s="2284"/>
      <c r="G13104" s="1551"/>
      <c r="H13104" s="1551"/>
      <c r="I13104" s="1551"/>
      <c r="J13104" s="1551"/>
    </row>
    <row r="13105" spans="1:10" ht="15" customHeight="1" x14ac:dyDescent="0.3">
      <c r="A13105" s="1533" t="s">
        <v>826</v>
      </c>
      <c r="B13105" s="733">
        <v>45044</v>
      </c>
      <c r="C13105" s="732" t="s">
        <v>2610</v>
      </c>
      <c r="D13105" s="732" t="s">
        <v>2622</v>
      </c>
      <c r="E13105" s="1582" t="s">
        <v>2656</v>
      </c>
      <c r="F13105" s="2271" t="s">
        <v>2700</v>
      </c>
      <c r="G13105" s="1551"/>
      <c r="H13105" s="1551"/>
      <c r="I13105" s="1551"/>
      <c r="J13105" s="1551"/>
    </row>
    <row r="13106" spans="1:10" ht="18.75" x14ac:dyDescent="0.3">
      <c r="A13106" s="1533" t="s">
        <v>826</v>
      </c>
      <c r="B13106" s="733">
        <v>45044</v>
      </c>
      <c r="C13106" s="732" t="s">
        <v>2610</v>
      </c>
      <c r="D13106" s="732" t="s">
        <v>2622</v>
      </c>
      <c r="E13106" s="732" t="s">
        <v>2757</v>
      </c>
      <c r="F13106" s="2271"/>
      <c r="G13106" s="1551"/>
      <c r="H13106" s="1551"/>
      <c r="I13106" s="1551"/>
      <c r="J13106" s="1551"/>
    </row>
    <row r="13107" spans="1:10" ht="18.75" x14ac:dyDescent="0.3">
      <c r="A13107" s="1533" t="s">
        <v>826</v>
      </c>
      <c r="B13107" s="733">
        <v>45044</v>
      </c>
      <c r="C13107" s="732" t="s">
        <v>2610</v>
      </c>
      <c r="D13107" s="732" t="s">
        <v>2622</v>
      </c>
      <c r="E13107" s="137" t="s">
        <v>4961</v>
      </c>
      <c r="F13107" s="2284"/>
      <c r="G13107" s="1551"/>
      <c r="H13107" s="1551"/>
      <c r="I13107" s="1551"/>
      <c r="J13107" s="1551"/>
    </row>
    <row r="13108" spans="1:10" ht="18.75" x14ac:dyDescent="0.3">
      <c r="A13108" s="1533" t="s">
        <v>826</v>
      </c>
      <c r="B13108" s="733">
        <v>45044</v>
      </c>
      <c r="C13108" s="732" t="s">
        <v>2610</v>
      </c>
      <c r="D13108" s="732" t="s">
        <v>2622</v>
      </c>
      <c r="E13108" s="732" t="s">
        <v>2725</v>
      </c>
      <c r="F13108" s="1547" t="s">
        <v>2729</v>
      </c>
      <c r="G13108" s="1551"/>
      <c r="H13108" s="1551"/>
      <c r="I13108" s="1551"/>
      <c r="J13108" s="1551"/>
    </row>
    <row r="13109" spans="1:10" ht="18.75" x14ac:dyDescent="0.3">
      <c r="A13109" s="1533" t="s">
        <v>826</v>
      </c>
      <c r="B13109" s="733">
        <v>45044</v>
      </c>
      <c r="C13109" s="732" t="s">
        <v>2610</v>
      </c>
      <c r="D13109" s="732" t="s">
        <v>2622</v>
      </c>
      <c r="E13109" s="732" t="s">
        <v>2711</v>
      </c>
      <c r="F13109" s="137" t="s">
        <v>6</v>
      </c>
      <c r="G13109" s="1551"/>
      <c r="H13109" s="1551"/>
      <c r="I13109" s="1551"/>
      <c r="J13109" s="1551"/>
    </row>
    <row r="13110" spans="1:10" ht="18.75" x14ac:dyDescent="0.3">
      <c r="A13110" s="2273" t="s">
        <v>2708</v>
      </c>
      <c r="B13110" s="2274"/>
      <c r="C13110" s="2274"/>
      <c r="D13110" s="2274"/>
      <c r="E13110" s="2274"/>
      <c r="F13110" s="2282"/>
      <c r="G13110" s="1551"/>
      <c r="H13110" s="1551"/>
      <c r="I13110" s="1551"/>
      <c r="J13110" s="1551"/>
    </row>
    <row r="13111" spans="1:10" ht="15" customHeight="1" x14ac:dyDescent="0.3">
      <c r="A13111" s="1533" t="s">
        <v>826</v>
      </c>
      <c r="B13111" s="733">
        <v>45044</v>
      </c>
      <c r="C13111" s="732" t="s">
        <v>2610</v>
      </c>
      <c r="D13111" s="732" t="s">
        <v>2306</v>
      </c>
      <c r="E13111" s="49" t="s">
        <v>2784</v>
      </c>
      <c r="F13111" s="2271" t="s">
        <v>2631</v>
      </c>
      <c r="G13111" s="1551"/>
      <c r="H13111" s="1551"/>
      <c r="I13111" s="1551"/>
      <c r="J13111" s="1551"/>
    </row>
    <row r="13112" spans="1:10" ht="18.75" x14ac:dyDescent="0.3">
      <c r="A13112" s="1533" t="s">
        <v>826</v>
      </c>
      <c r="B13112" s="733">
        <v>45044</v>
      </c>
      <c r="C13112" s="732" t="s">
        <v>2610</v>
      </c>
      <c r="D13112" s="732" t="s">
        <v>2306</v>
      </c>
      <c r="E13112" s="1264" t="s">
        <v>2740</v>
      </c>
      <c r="F13112" s="2284"/>
      <c r="G13112" s="1551"/>
      <c r="H13112" s="1551"/>
      <c r="I13112" s="1551"/>
      <c r="J13112" s="1551"/>
    </row>
    <row r="13113" spans="1:10" ht="15" customHeight="1" x14ac:dyDescent="0.3">
      <c r="A13113" s="1533" t="s">
        <v>826</v>
      </c>
      <c r="B13113" s="733">
        <v>45044</v>
      </c>
      <c r="C13113" s="732" t="s">
        <v>2610</v>
      </c>
      <c r="D13113" s="1156" t="s">
        <v>2306</v>
      </c>
      <c r="E13113" s="1223" t="s">
        <v>5122</v>
      </c>
      <c r="F13113" s="2304" t="s">
        <v>2731</v>
      </c>
      <c r="G13113" s="1551"/>
      <c r="H13113" s="1551"/>
      <c r="I13113" s="1551"/>
      <c r="J13113" s="1551"/>
    </row>
    <row r="13114" spans="1:10" ht="18.75" x14ac:dyDescent="0.3">
      <c r="A13114" s="1533" t="s">
        <v>826</v>
      </c>
      <c r="B13114" s="733">
        <v>45044</v>
      </c>
      <c r="C13114" s="732" t="s">
        <v>2610</v>
      </c>
      <c r="D13114" s="1156" t="s">
        <v>2306</v>
      </c>
      <c r="E13114" s="1571" t="s">
        <v>2660</v>
      </c>
      <c r="F13114" s="2304"/>
      <c r="G13114" s="1551"/>
      <c r="H13114" s="1551"/>
      <c r="I13114" s="1551"/>
      <c r="J13114" s="1551"/>
    </row>
    <row r="13115" spans="1:10" ht="18.75" x14ac:dyDescent="0.3">
      <c r="A13115" s="1533" t="s">
        <v>826</v>
      </c>
      <c r="B13115" s="733">
        <v>45044</v>
      </c>
      <c r="C13115" s="732" t="s">
        <v>2610</v>
      </c>
      <c r="D13115" s="1156" t="s">
        <v>2306</v>
      </c>
      <c r="E13115" s="1265" t="s">
        <v>2754</v>
      </c>
      <c r="F13115" s="732" t="s">
        <v>6</v>
      </c>
      <c r="G13115" s="1551"/>
      <c r="H13115" s="1551"/>
      <c r="I13115" s="1551"/>
      <c r="J13115" s="1551"/>
    </row>
    <row r="13116" spans="1:10" ht="18.75" x14ac:dyDescent="0.3">
      <c r="A13116" s="2273" t="s">
        <v>2851</v>
      </c>
      <c r="B13116" s="2274"/>
      <c r="C13116" s="2274"/>
      <c r="D13116" s="2274"/>
      <c r="E13116" s="2274"/>
      <c r="F13116" s="2282"/>
      <c r="G13116" s="1551"/>
      <c r="H13116" s="1551"/>
      <c r="I13116" s="1551"/>
      <c r="J13116" s="1551"/>
    </row>
    <row r="13117" spans="1:10" ht="15" customHeight="1" x14ac:dyDescent="0.3">
      <c r="A13117" s="737" t="s">
        <v>826</v>
      </c>
      <c r="B13117" s="733">
        <v>45044</v>
      </c>
      <c r="C13117" s="1582" t="s">
        <v>2610</v>
      </c>
      <c r="D13117" s="1582" t="s">
        <v>5090</v>
      </c>
      <c r="E13117" s="1537" t="s">
        <v>4474</v>
      </c>
      <c r="F13117" s="2276" t="s">
        <v>2634</v>
      </c>
      <c r="G13117" s="1551"/>
      <c r="H13117" s="1551"/>
      <c r="I13117" s="1551"/>
      <c r="J13117" s="1551"/>
    </row>
    <row r="13118" spans="1:10" ht="18.75" x14ac:dyDescent="0.3">
      <c r="A13118" s="1533" t="s">
        <v>826</v>
      </c>
      <c r="B13118" s="733">
        <v>45044</v>
      </c>
      <c r="C13118" s="732" t="s">
        <v>2610</v>
      </c>
      <c r="D13118" s="732" t="s">
        <v>5090</v>
      </c>
      <c r="E13118" s="1156" t="s">
        <v>4941</v>
      </c>
      <c r="F13118" s="2284"/>
      <c r="G13118" s="1551"/>
      <c r="H13118" s="1551"/>
      <c r="I13118" s="1551"/>
      <c r="J13118" s="1551"/>
    </row>
    <row r="13119" spans="1:10" ht="15" customHeight="1" x14ac:dyDescent="0.3">
      <c r="A13119" s="1533" t="s">
        <v>826</v>
      </c>
      <c r="B13119" s="733">
        <v>45044</v>
      </c>
      <c r="C13119" s="732" t="s">
        <v>2610</v>
      </c>
      <c r="D13119" s="732" t="s">
        <v>5090</v>
      </c>
      <c r="E13119" s="732" t="s">
        <v>2747</v>
      </c>
      <c r="F13119" s="2271" t="s">
        <v>2724</v>
      </c>
      <c r="G13119" s="1551"/>
      <c r="H13119" s="1551"/>
      <c r="I13119" s="1551"/>
      <c r="J13119" s="1551"/>
    </row>
    <row r="13120" spans="1:10" ht="18.75" x14ac:dyDescent="0.3">
      <c r="A13120" s="1533" t="s">
        <v>826</v>
      </c>
      <c r="B13120" s="733">
        <v>45044</v>
      </c>
      <c r="C13120" s="732" t="s">
        <v>2610</v>
      </c>
      <c r="D13120" s="732" t="s">
        <v>5090</v>
      </c>
      <c r="E13120" s="1156" t="s">
        <v>2783</v>
      </c>
      <c r="F13120" s="2284"/>
      <c r="G13120" s="1551"/>
      <c r="H13120" s="1551"/>
      <c r="I13120" s="1551"/>
      <c r="J13120" s="1551"/>
    </row>
    <row r="13121" spans="1:10" ht="18.75" x14ac:dyDescent="0.3">
      <c r="A13121" s="1562" t="s">
        <v>6</v>
      </c>
      <c r="B13121" s="1563" t="s">
        <v>6</v>
      </c>
      <c r="C13121" s="1563" t="s">
        <v>6</v>
      </c>
      <c r="D13121" s="1563" t="s">
        <v>6</v>
      </c>
      <c r="E13121" s="1563" t="s">
        <v>6</v>
      </c>
      <c r="F13121" s="1561" t="s">
        <v>5131</v>
      </c>
      <c r="G13121" s="1551"/>
      <c r="H13121" s="1551"/>
      <c r="I13121" s="1551"/>
      <c r="J13121" s="1551"/>
    </row>
    <row r="13122" spans="1:10" ht="18.75" x14ac:dyDescent="0.3">
      <c r="A13122" s="1533" t="s">
        <v>826</v>
      </c>
      <c r="B13122" s="733">
        <v>45044</v>
      </c>
      <c r="C13122" s="732" t="s">
        <v>2610</v>
      </c>
      <c r="D13122" s="137" t="s">
        <v>2643</v>
      </c>
      <c r="E13122" s="732" t="s">
        <v>2765</v>
      </c>
      <c r="F13122" s="1566" t="s">
        <v>2645</v>
      </c>
      <c r="G13122" s="1551"/>
      <c r="H13122" s="1551"/>
      <c r="I13122" s="1551"/>
      <c r="J13122" s="1551"/>
    </row>
    <row r="13123" spans="1:10" ht="18.75" x14ac:dyDescent="0.3">
      <c r="A13123" s="1533" t="s">
        <v>826</v>
      </c>
      <c r="B13123" s="733">
        <v>45044</v>
      </c>
      <c r="C13123" s="732" t="s">
        <v>2610</v>
      </c>
      <c r="D13123" s="137" t="s">
        <v>2643</v>
      </c>
      <c r="E13123" s="1547" t="s">
        <v>2764</v>
      </c>
      <c r="F13123" s="1159" t="s">
        <v>6</v>
      </c>
      <c r="G13123" s="1551"/>
      <c r="H13123" s="1551"/>
      <c r="I13123" s="1551"/>
      <c r="J13123" s="1551"/>
    </row>
    <row r="13124" spans="1:10" ht="15" customHeight="1" x14ac:dyDescent="0.3">
      <c r="A13124" s="1533" t="s">
        <v>826</v>
      </c>
      <c r="B13124" s="733">
        <v>45044</v>
      </c>
      <c r="C13124" s="732" t="s">
        <v>2610</v>
      </c>
      <c r="D13124" s="137" t="s">
        <v>2643</v>
      </c>
      <c r="E13124" s="149" t="s">
        <v>4778</v>
      </c>
      <c r="F13124" s="2276" t="s">
        <v>2648</v>
      </c>
      <c r="G13124" s="1551"/>
      <c r="H13124" s="1551"/>
      <c r="I13124" s="1551"/>
      <c r="J13124" s="1551"/>
    </row>
    <row r="13125" spans="1:10" ht="18.75" x14ac:dyDescent="0.3">
      <c r="A13125" s="1533" t="s">
        <v>826</v>
      </c>
      <c r="B13125" s="733">
        <v>45044</v>
      </c>
      <c r="C13125" s="732" t="s">
        <v>2610</v>
      </c>
      <c r="D13125" s="137" t="s">
        <v>2643</v>
      </c>
      <c r="E13125" s="137" t="s">
        <v>2800</v>
      </c>
      <c r="F13125" s="2271"/>
      <c r="G13125" s="1551"/>
      <c r="H13125" s="1551"/>
      <c r="I13125" s="1551"/>
      <c r="J13125" s="1551"/>
    </row>
    <row r="13126" spans="1:10" ht="18.75" x14ac:dyDescent="0.3">
      <c r="A13126" s="1533" t="s">
        <v>826</v>
      </c>
      <c r="B13126" s="733">
        <v>45044</v>
      </c>
      <c r="C13126" s="732" t="s">
        <v>2610</v>
      </c>
      <c r="D13126" s="137" t="s">
        <v>2643</v>
      </c>
      <c r="E13126" s="1579" t="s">
        <v>2669</v>
      </c>
      <c r="F13126" s="1441" t="s">
        <v>2651</v>
      </c>
      <c r="G13126" s="1551"/>
      <c r="H13126" s="1551"/>
      <c r="I13126" s="1551"/>
      <c r="J13126" s="1551"/>
    </row>
    <row r="13127" spans="1:10" ht="18.75" x14ac:dyDescent="0.3">
      <c r="A13127" s="1533" t="s">
        <v>826</v>
      </c>
      <c r="B13127" s="733">
        <v>45044</v>
      </c>
      <c r="C13127" s="732" t="s">
        <v>2610</v>
      </c>
      <c r="D13127" s="137" t="s">
        <v>2643</v>
      </c>
      <c r="E13127" s="1537" t="s">
        <v>2639</v>
      </c>
      <c r="F13127" s="1568" t="s">
        <v>6</v>
      </c>
      <c r="G13127" s="1551"/>
      <c r="H13127" s="1551"/>
      <c r="I13127" s="1551"/>
      <c r="J13127" s="1551"/>
    </row>
    <row r="13128" spans="1:10" ht="15" customHeight="1" x14ac:dyDescent="0.3">
      <c r="A13128" s="1533" t="s">
        <v>826</v>
      </c>
      <c r="B13128" s="733">
        <v>45044</v>
      </c>
      <c r="C13128" s="732" t="s">
        <v>2610</v>
      </c>
      <c r="D13128" s="137" t="s">
        <v>2643</v>
      </c>
      <c r="E13128" s="1156" t="s">
        <v>2771</v>
      </c>
      <c r="F13128" s="2287" t="s">
        <v>2654</v>
      </c>
      <c r="G13128" s="1551"/>
      <c r="H13128" s="1551"/>
      <c r="I13128" s="1551"/>
      <c r="J13128" s="1551"/>
    </row>
    <row r="13129" spans="1:10" ht="18.75" x14ac:dyDescent="0.3">
      <c r="A13129" s="1533" t="s">
        <v>826</v>
      </c>
      <c r="B13129" s="733">
        <v>45044</v>
      </c>
      <c r="C13129" s="732" t="s">
        <v>2610</v>
      </c>
      <c r="D13129" s="137" t="s">
        <v>2643</v>
      </c>
      <c r="E13129" s="1156" t="s">
        <v>2774</v>
      </c>
      <c r="F13129" s="2288"/>
      <c r="G13129" s="1551"/>
      <c r="H13129" s="1551"/>
      <c r="I13129" s="1551"/>
      <c r="J13129" s="1551"/>
    </row>
    <row r="13130" spans="1:10" ht="18.75" x14ac:dyDescent="0.3">
      <c r="A13130" s="1533" t="s">
        <v>826</v>
      </c>
      <c r="B13130" s="733">
        <v>45044</v>
      </c>
      <c r="C13130" s="732" t="s">
        <v>2610</v>
      </c>
      <c r="D13130" s="137" t="s">
        <v>2643</v>
      </c>
      <c r="E13130" s="1156" t="s">
        <v>4929</v>
      </c>
      <c r="F13130" s="1570" t="s">
        <v>6</v>
      </c>
      <c r="G13130" s="1551"/>
      <c r="H13130" s="1551"/>
      <c r="I13130" s="1551"/>
      <c r="J13130" s="1551"/>
    </row>
    <row r="13131" spans="1:10" ht="15" customHeight="1" x14ac:dyDescent="0.3">
      <c r="A13131" s="1533" t="s">
        <v>826</v>
      </c>
      <c r="B13131" s="733">
        <v>45044</v>
      </c>
      <c r="C13131" s="732" t="s">
        <v>2610</v>
      </c>
      <c r="D13131" s="137" t="s">
        <v>2643</v>
      </c>
      <c r="E13131" s="1156" t="s">
        <v>2786</v>
      </c>
      <c r="F13131" s="2271" t="s">
        <v>2657</v>
      </c>
      <c r="G13131" s="1551"/>
      <c r="H13131" s="1551"/>
      <c r="I13131" s="1551"/>
      <c r="J13131" s="1551"/>
    </row>
    <row r="13132" spans="1:10" ht="18.75" x14ac:dyDescent="0.3">
      <c r="A13132" s="1533" t="s">
        <v>826</v>
      </c>
      <c r="B13132" s="733">
        <v>45044</v>
      </c>
      <c r="C13132" s="732" t="s">
        <v>2610</v>
      </c>
      <c r="D13132" s="137" t="s">
        <v>2643</v>
      </c>
      <c r="E13132" s="1156" t="s">
        <v>2809</v>
      </c>
      <c r="F13132" s="2284"/>
      <c r="G13132" s="1551"/>
      <c r="H13132" s="1551"/>
      <c r="I13132" s="1551"/>
      <c r="J13132" s="1551"/>
    </row>
    <row r="13133" spans="1:10" ht="15" customHeight="1" x14ac:dyDescent="0.3">
      <c r="A13133" s="1533" t="s">
        <v>826</v>
      </c>
      <c r="B13133" s="733">
        <v>45044</v>
      </c>
      <c r="C13133" s="732" t="s">
        <v>2610</v>
      </c>
      <c r="D13133" s="137" t="s">
        <v>2643</v>
      </c>
      <c r="E13133" s="137" t="s">
        <v>4776</v>
      </c>
      <c r="F13133" s="2271" t="s">
        <v>2659</v>
      </c>
      <c r="G13133" s="1551"/>
      <c r="H13133" s="1551"/>
      <c r="I13133" s="1551"/>
      <c r="J13133" s="1551"/>
    </row>
    <row r="13134" spans="1:10" ht="18.75" x14ac:dyDescent="0.3">
      <c r="A13134" s="1533" t="s">
        <v>826</v>
      </c>
      <c r="B13134" s="733">
        <v>45044</v>
      </c>
      <c r="C13134" s="732" t="s">
        <v>2610</v>
      </c>
      <c r="D13134" s="137" t="s">
        <v>2643</v>
      </c>
      <c r="E13134" s="137" t="s">
        <v>2636</v>
      </c>
      <c r="F13134" s="2284"/>
      <c r="G13134" s="1551"/>
      <c r="H13134" s="1551"/>
      <c r="I13134" s="1551"/>
      <c r="J13134" s="1551"/>
    </row>
    <row r="13135" spans="1:10" ht="18.75" x14ac:dyDescent="0.3">
      <c r="A13135" s="1533" t="s">
        <v>826</v>
      </c>
      <c r="B13135" s="733">
        <v>45044</v>
      </c>
      <c r="C13135" s="732" t="s">
        <v>2610</v>
      </c>
      <c r="D13135" s="137" t="s">
        <v>2643</v>
      </c>
      <c r="E13135" s="1156" t="s">
        <v>2791</v>
      </c>
      <c r="F13135" s="1532" t="s">
        <v>2662</v>
      </c>
      <c r="G13135" s="1551"/>
      <c r="H13135" s="1551"/>
      <c r="I13135" s="1551"/>
      <c r="J13135" s="1551"/>
    </row>
    <row r="13136" spans="1:10" ht="18.75" x14ac:dyDescent="0.3">
      <c r="A13136" s="1533" t="s">
        <v>826</v>
      </c>
      <c r="B13136" s="733">
        <v>45044</v>
      </c>
      <c r="C13136" s="732" t="s">
        <v>2610</v>
      </c>
      <c r="D13136" s="137" t="s">
        <v>2643</v>
      </c>
      <c r="E13136" s="1156" t="s">
        <v>2626</v>
      </c>
      <c r="F13136" s="1532" t="s">
        <v>6</v>
      </c>
      <c r="G13136" s="1551"/>
      <c r="H13136" s="1551"/>
      <c r="I13136" s="1551"/>
      <c r="J13136" s="1551"/>
    </row>
    <row r="13137" spans="1:10" ht="15" customHeight="1" x14ac:dyDescent="0.3">
      <c r="A13137" s="1533" t="s">
        <v>826</v>
      </c>
      <c r="B13137" s="733">
        <v>45044</v>
      </c>
      <c r="C13137" s="732" t="s">
        <v>2610</v>
      </c>
      <c r="D13137" s="137" t="s">
        <v>2643</v>
      </c>
      <c r="E13137" s="1156" t="s">
        <v>2694</v>
      </c>
      <c r="F13137" s="2287" t="s">
        <v>2706</v>
      </c>
      <c r="G13137" s="1551"/>
      <c r="H13137" s="1551"/>
      <c r="I13137" s="1551"/>
      <c r="J13137" s="1551"/>
    </row>
    <row r="13138" spans="1:10" ht="18.75" x14ac:dyDescent="0.3">
      <c r="A13138" s="1533" t="s">
        <v>826</v>
      </c>
      <c r="B13138" s="733">
        <v>45044</v>
      </c>
      <c r="C13138" s="732" t="s">
        <v>2610</v>
      </c>
      <c r="D13138" s="137" t="s">
        <v>2643</v>
      </c>
      <c r="E13138" s="1156" t="s">
        <v>4526</v>
      </c>
      <c r="F13138" s="2290"/>
      <c r="G13138" s="1551"/>
      <c r="H13138" s="1551"/>
      <c r="I13138" s="1551"/>
      <c r="J13138" s="1551"/>
    </row>
    <row r="13139" spans="1:10" ht="18.75" x14ac:dyDescent="0.3">
      <c r="A13139" s="2273" t="s">
        <v>2838</v>
      </c>
      <c r="B13139" s="2274"/>
      <c r="C13139" s="2274"/>
      <c r="D13139" s="2274"/>
      <c r="E13139" s="2274"/>
      <c r="F13139" s="2282"/>
      <c r="G13139" s="1551"/>
      <c r="H13139" s="1551"/>
      <c r="I13139" s="1551"/>
      <c r="J13139" s="1551"/>
    </row>
    <row r="13140" spans="1:10" ht="18.75" x14ac:dyDescent="0.3">
      <c r="A13140" s="2279" t="s">
        <v>2727</v>
      </c>
      <c r="B13140" s="2280"/>
      <c r="C13140" s="2280"/>
      <c r="D13140" s="2280"/>
      <c r="E13140" s="2280"/>
      <c r="F13140" s="2286"/>
      <c r="G13140" s="1551"/>
      <c r="H13140" s="1551"/>
      <c r="I13140" s="1551"/>
      <c r="J13140" s="1551"/>
    </row>
    <row r="13141" spans="1:10" x14ac:dyDescent="0.25">
      <c r="A13141" s="2294" t="s">
        <v>6</v>
      </c>
      <c r="B13141" s="2294"/>
      <c r="C13141" s="2294"/>
      <c r="D13141" s="2294"/>
      <c r="E13141" s="2294"/>
      <c r="F13141" s="2294"/>
      <c r="G13141" s="1551"/>
      <c r="H13141" s="1551"/>
      <c r="I13141" s="1551"/>
      <c r="J13141" s="1551"/>
    </row>
    <row r="13142" spans="1:10" ht="15" customHeight="1" x14ac:dyDescent="0.3">
      <c r="A13142" s="1533" t="s">
        <v>837</v>
      </c>
      <c r="B13142" s="733">
        <v>45045</v>
      </c>
      <c r="C13142" s="732" t="s">
        <v>2610</v>
      </c>
      <c r="D13142" s="732" t="s">
        <v>2622</v>
      </c>
      <c r="E13142" s="1156" t="s">
        <v>4871</v>
      </c>
      <c r="F13142" s="2271" t="s">
        <v>2627</v>
      </c>
      <c r="G13142" s="1551"/>
      <c r="H13142" s="1551"/>
      <c r="I13142" s="1551"/>
      <c r="J13142" s="1551"/>
    </row>
    <row r="13143" spans="1:10" ht="18.75" x14ac:dyDescent="0.3">
      <c r="A13143" s="1533" t="s">
        <v>837</v>
      </c>
      <c r="B13143" s="733">
        <v>45045</v>
      </c>
      <c r="C13143" s="732" t="s">
        <v>2610</v>
      </c>
      <c r="D13143" s="732" t="s">
        <v>2622</v>
      </c>
      <c r="E13143" s="1156" t="s">
        <v>2783</v>
      </c>
      <c r="F13143" s="2284"/>
      <c r="G13143" s="1551"/>
      <c r="H13143" s="1551"/>
      <c r="I13143" s="1551"/>
      <c r="J13143" s="1551"/>
    </row>
    <row r="13144" spans="1:10" ht="18.75" x14ac:dyDescent="0.3">
      <c r="A13144" s="1533" t="s">
        <v>837</v>
      </c>
      <c r="B13144" s="733">
        <v>45045</v>
      </c>
      <c r="C13144" s="732" t="s">
        <v>2610</v>
      </c>
      <c r="D13144" s="732" t="s">
        <v>2622</v>
      </c>
      <c r="E13144" s="1564" t="s">
        <v>2834</v>
      </c>
      <c r="F13144" s="1577" t="s">
        <v>2700</v>
      </c>
      <c r="G13144" s="1551"/>
      <c r="H13144" s="1551"/>
      <c r="I13144" s="1551"/>
      <c r="J13144" s="1551"/>
    </row>
    <row r="13145" spans="1:10" ht="18.75" x14ac:dyDescent="0.3">
      <c r="A13145" s="1533" t="s">
        <v>837</v>
      </c>
      <c r="B13145" s="733">
        <v>45045</v>
      </c>
      <c r="C13145" s="732" t="s">
        <v>2610</v>
      </c>
      <c r="D13145" s="1156" t="s">
        <v>2622</v>
      </c>
      <c r="E13145" s="1288" t="s">
        <v>2791</v>
      </c>
      <c r="F13145" s="1577" t="s">
        <v>6</v>
      </c>
      <c r="G13145" s="1551"/>
      <c r="H13145" s="1551"/>
      <c r="I13145" s="1551"/>
      <c r="J13145" s="1551"/>
    </row>
    <row r="13146" spans="1:10" ht="18.75" x14ac:dyDescent="0.3">
      <c r="A13146" s="1533" t="s">
        <v>837</v>
      </c>
      <c r="B13146" s="733">
        <v>45045</v>
      </c>
      <c r="C13146" s="732" t="s">
        <v>2610</v>
      </c>
      <c r="D13146" s="1156" t="s">
        <v>2622</v>
      </c>
      <c r="E13146" s="1570" t="s">
        <v>4899</v>
      </c>
      <c r="F13146" s="1578" t="s">
        <v>6</v>
      </c>
      <c r="G13146" s="1551"/>
      <c r="H13146" s="1551"/>
      <c r="I13146" s="1551"/>
      <c r="J13146" s="1551"/>
    </row>
    <row r="13147" spans="1:10" ht="18.75" x14ac:dyDescent="0.3">
      <c r="A13147" s="2273" t="s">
        <v>5007</v>
      </c>
      <c r="B13147" s="2274"/>
      <c r="C13147" s="2274"/>
      <c r="D13147" s="2274"/>
      <c r="E13147" s="2274"/>
      <c r="F13147" s="2282"/>
      <c r="G13147" s="1551"/>
      <c r="H13147" s="1551"/>
      <c r="I13147" s="1551"/>
      <c r="J13147" s="1551"/>
    </row>
    <row r="13148" spans="1:10" ht="15" customHeight="1" x14ac:dyDescent="0.3">
      <c r="A13148" s="1533" t="s">
        <v>837</v>
      </c>
      <c r="B13148" s="733">
        <v>45045</v>
      </c>
      <c r="C13148" s="732" t="s">
        <v>2610</v>
      </c>
      <c r="D13148" s="732" t="s">
        <v>2306</v>
      </c>
      <c r="E13148" s="732" t="s">
        <v>2734</v>
      </c>
      <c r="F13148" s="2271" t="s">
        <v>2631</v>
      </c>
      <c r="G13148" s="1551"/>
      <c r="H13148" s="1551"/>
      <c r="I13148" s="1551"/>
      <c r="J13148" s="1551"/>
    </row>
    <row r="13149" spans="1:10" ht="18.75" x14ac:dyDescent="0.3">
      <c r="A13149" s="1533" t="s">
        <v>837</v>
      </c>
      <c r="B13149" s="733">
        <v>45045</v>
      </c>
      <c r="C13149" s="732" t="s">
        <v>2610</v>
      </c>
      <c r="D13149" s="732" t="s">
        <v>2306</v>
      </c>
      <c r="E13149" s="732" t="s">
        <v>2655</v>
      </c>
      <c r="F13149" s="2271"/>
      <c r="G13149" s="1551"/>
      <c r="H13149" s="1551"/>
      <c r="I13149" s="1551"/>
      <c r="J13149" s="1551"/>
    </row>
    <row r="13150" spans="1:10" ht="15" customHeight="1" x14ac:dyDescent="0.3">
      <c r="A13150" s="1533" t="s">
        <v>837</v>
      </c>
      <c r="B13150" s="733">
        <v>45045</v>
      </c>
      <c r="C13150" s="732" t="s">
        <v>2610</v>
      </c>
      <c r="D13150" s="732" t="s">
        <v>2306</v>
      </c>
      <c r="E13150" s="732" t="s">
        <v>2747</v>
      </c>
      <c r="F13150" s="2276" t="s">
        <v>2731</v>
      </c>
      <c r="G13150" s="1551"/>
      <c r="H13150" s="1551"/>
      <c r="I13150" s="1551"/>
      <c r="J13150" s="1551"/>
    </row>
    <row r="13151" spans="1:10" ht="18.75" x14ac:dyDescent="0.3">
      <c r="A13151" s="1533" t="s">
        <v>837</v>
      </c>
      <c r="B13151" s="733">
        <v>45045</v>
      </c>
      <c r="C13151" s="732" t="s">
        <v>2610</v>
      </c>
      <c r="D13151" s="732" t="s">
        <v>2306</v>
      </c>
      <c r="E13151" s="732" t="s">
        <v>2670</v>
      </c>
      <c r="F13151" s="2271"/>
      <c r="G13151" s="1551"/>
      <c r="H13151" s="1551"/>
      <c r="I13151" s="1551"/>
      <c r="J13151" s="1551"/>
    </row>
    <row r="13152" spans="1:10" ht="18.75" x14ac:dyDescent="0.3">
      <c r="A13152" s="2301" t="s">
        <v>2730</v>
      </c>
      <c r="B13152" s="2302"/>
      <c r="C13152" s="2302"/>
      <c r="D13152" s="2302"/>
      <c r="E13152" s="2302"/>
      <c r="F13152" s="2303"/>
      <c r="G13152" s="1551"/>
      <c r="H13152" s="1551"/>
      <c r="I13152" s="1551"/>
      <c r="J13152" s="1551"/>
    </row>
    <row r="13153" spans="1:10" ht="15" customHeight="1" x14ac:dyDescent="0.3">
      <c r="A13153" s="737" t="s">
        <v>837</v>
      </c>
      <c r="B13153" s="738">
        <v>45045</v>
      </c>
      <c r="C13153" s="1582" t="s">
        <v>2610</v>
      </c>
      <c r="D13153" s="1582" t="s">
        <v>5090</v>
      </c>
      <c r="E13153" s="1537" t="s">
        <v>2718</v>
      </c>
      <c r="F13153" s="2276" t="s">
        <v>2634</v>
      </c>
      <c r="G13153" s="1551"/>
      <c r="H13153" s="1551"/>
      <c r="I13153" s="1551"/>
      <c r="J13153" s="1551"/>
    </row>
    <row r="13154" spans="1:10" ht="18.75" x14ac:dyDescent="0.3">
      <c r="A13154" s="1532" t="s">
        <v>837</v>
      </c>
      <c r="B13154" s="733">
        <v>45045</v>
      </c>
      <c r="C13154" s="1564" t="s">
        <v>2610</v>
      </c>
      <c r="D13154" s="732" t="s">
        <v>5090</v>
      </c>
      <c r="E13154" s="1579" t="s">
        <v>5132</v>
      </c>
      <c r="F13154" s="2284"/>
      <c r="G13154" s="1551"/>
      <c r="H13154" s="1551"/>
      <c r="I13154" s="1551"/>
      <c r="J13154" s="1551"/>
    </row>
    <row r="13155" spans="1:10" ht="18.75" x14ac:dyDescent="0.3">
      <c r="A13155" s="2512" t="s">
        <v>5133</v>
      </c>
      <c r="B13155" s="2513"/>
      <c r="C13155" s="2513"/>
      <c r="D13155" s="2513"/>
      <c r="E13155" s="2513"/>
      <c r="F13155" s="2514"/>
      <c r="G13155" s="1551"/>
      <c r="H13155" s="1551"/>
      <c r="I13155" s="1551"/>
      <c r="J13155" s="1551"/>
    </row>
    <row r="13156" spans="1:10" ht="18.75" x14ac:dyDescent="0.3">
      <c r="A13156" s="1533" t="s">
        <v>837</v>
      </c>
      <c r="B13156" s="738">
        <v>45045</v>
      </c>
      <c r="C13156" s="732" t="s">
        <v>2610</v>
      </c>
      <c r="D13156" s="137" t="s">
        <v>2643</v>
      </c>
      <c r="E13156" s="1156" t="s">
        <v>4770</v>
      </c>
      <c r="F13156" s="1569" t="s">
        <v>2645</v>
      </c>
      <c r="G13156" s="1551"/>
      <c r="H13156" s="1551"/>
      <c r="I13156" s="1551"/>
      <c r="J13156" s="1551"/>
    </row>
    <row r="13157" spans="1:10" ht="18.75" x14ac:dyDescent="0.3">
      <c r="A13157" s="1533" t="s">
        <v>837</v>
      </c>
      <c r="B13157" s="733">
        <v>45045</v>
      </c>
      <c r="C13157" s="732" t="s">
        <v>2610</v>
      </c>
      <c r="D13157" s="137" t="s">
        <v>2643</v>
      </c>
      <c r="E13157" s="1578" t="s">
        <v>2637</v>
      </c>
      <c r="F13157" s="1573" t="s">
        <v>6</v>
      </c>
      <c r="G13157" s="1551"/>
      <c r="H13157" s="1551"/>
      <c r="I13157" s="1551"/>
      <c r="J13157" s="1551"/>
    </row>
    <row r="13158" spans="1:10" ht="15" customHeight="1" x14ac:dyDescent="0.3">
      <c r="A13158" s="1533" t="s">
        <v>837</v>
      </c>
      <c r="B13158" s="733">
        <v>45045</v>
      </c>
      <c r="C13158" s="732" t="s">
        <v>2610</v>
      </c>
      <c r="D13158" s="137" t="s">
        <v>2643</v>
      </c>
      <c r="E13158" s="1156" t="s">
        <v>2660</v>
      </c>
      <c r="F13158" s="2276" t="s">
        <v>2648</v>
      </c>
      <c r="G13158" s="1551"/>
      <c r="H13158" s="1551"/>
      <c r="I13158" s="1551"/>
      <c r="J13158" s="1551"/>
    </row>
    <row r="13159" spans="1:10" ht="18.75" x14ac:dyDescent="0.3">
      <c r="A13159" s="1533" t="s">
        <v>837</v>
      </c>
      <c r="B13159" s="733">
        <v>45045</v>
      </c>
      <c r="C13159" s="732" t="s">
        <v>2610</v>
      </c>
      <c r="D13159" s="137" t="s">
        <v>2643</v>
      </c>
      <c r="E13159" s="1156" t="s">
        <v>2754</v>
      </c>
      <c r="F13159" s="2284"/>
      <c r="G13159" s="1551"/>
      <c r="H13159" s="1551"/>
      <c r="I13159" s="1551"/>
      <c r="J13159" s="1551"/>
    </row>
    <row r="13160" spans="1:10" ht="15" customHeight="1" x14ac:dyDescent="0.3">
      <c r="A13160" s="1533" t="s">
        <v>837</v>
      </c>
      <c r="B13160" s="733">
        <v>45045</v>
      </c>
      <c r="C13160" s="732" t="s">
        <v>2610</v>
      </c>
      <c r="D13160" s="137" t="s">
        <v>2643</v>
      </c>
      <c r="E13160" s="732" t="s">
        <v>2623</v>
      </c>
      <c r="F13160" s="2271" t="s">
        <v>2654</v>
      </c>
      <c r="G13160" s="1551"/>
      <c r="H13160" s="1551"/>
      <c r="I13160" s="1551"/>
      <c r="J13160" s="1551"/>
    </row>
    <row r="13161" spans="1:10" ht="18.75" x14ac:dyDescent="0.3">
      <c r="A13161" s="1533" t="s">
        <v>837</v>
      </c>
      <c r="B13161" s="733">
        <v>45045</v>
      </c>
      <c r="C13161" s="732" t="s">
        <v>2610</v>
      </c>
      <c r="D13161" s="137" t="s">
        <v>2643</v>
      </c>
      <c r="E13161" s="732" t="s">
        <v>4855</v>
      </c>
      <c r="F13161" s="2271"/>
      <c r="G13161" s="1551"/>
      <c r="H13161" s="1551"/>
      <c r="I13161" s="1551"/>
      <c r="J13161" s="1551"/>
    </row>
    <row r="13162" spans="1:10" ht="15" customHeight="1" x14ac:dyDescent="0.3">
      <c r="A13162" s="1533" t="s">
        <v>837</v>
      </c>
      <c r="B13162" s="733">
        <v>45045</v>
      </c>
      <c r="C13162" s="732" t="s">
        <v>2610</v>
      </c>
      <c r="D13162" s="137" t="s">
        <v>2643</v>
      </c>
      <c r="E13162" s="493" t="s">
        <v>2661</v>
      </c>
      <c r="F13162" s="2276" t="s">
        <v>2657</v>
      </c>
      <c r="G13162" s="1551"/>
      <c r="H13162" s="1551"/>
      <c r="I13162" s="1551"/>
      <c r="J13162" s="1551"/>
    </row>
    <row r="13163" spans="1:10" ht="18.75" x14ac:dyDescent="0.3">
      <c r="A13163" s="1533" t="s">
        <v>837</v>
      </c>
      <c r="B13163" s="733">
        <v>45045</v>
      </c>
      <c r="C13163" s="732" t="s">
        <v>2610</v>
      </c>
      <c r="D13163" s="137" t="s">
        <v>2643</v>
      </c>
      <c r="E13163" s="493" t="s">
        <v>2656</v>
      </c>
      <c r="F13163" s="2284"/>
      <c r="G13163" s="1551"/>
      <c r="H13163" s="1551"/>
      <c r="I13163" s="1551"/>
      <c r="J13163" s="1551"/>
    </row>
    <row r="13164" spans="1:10" ht="15" customHeight="1" x14ac:dyDescent="0.3">
      <c r="A13164" s="1533" t="s">
        <v>837</v>
      </c>
      <c r="B13164" s="733">
        <v>45045</v>
      </c>
      <c r="C13164" s="732" t="s">
        <v>2610</v>
      </c>
      <c r="D13164" s="137" t="s">
        <v>2643</v>
      </c>
      <c r="E13164" s="493" t="s">
        <v>2798</v>
      </c>
      <c r="F13164" s="2271" t="s">
        <v>2659</v>
      </c>
      <c r="G13164" s="1551"/>
      <c r="H13164" s="1551"/>
      <c r="I13164" s="1551"/>
      <c r="J13164" s="1551"/>
    </row>
    <row r="13165" spans="1:10" ht="18.75" x14ac:dyDescent="0.3">
      <c r="A13165" s="1533" t="s">
        <v>837</v>
      </c>
      <c r="B13165" s="733">
        <v>45045</v>
      </c>
      <c r="C13165" s="732" t="s">
        <v>2610</v>
      </c>
      <c r="D13165" s="137" t="s">
        <v>2643</v>
      </c>
      <c r="E13165" s="1156" t="s">
        <v>4782</v>
      </c>
      <c r="F13165" s="2284"/>
      <c r="G13165" s="1551"/>
      <c r="H13165" s="1551"/>
      <c r="I13165" s="1551"/>
      <c r="J13165" s="1551"/>
    </row>
    <row r="13166" spans="1:10" ht="15" customHeight="1" x14ac:dyDescent="0.3">
      <c r="A13166" s="1533" t="s">
        <v>837</v>
      </c>
      <c r="B13166" s="733">
        <v>45045</v>
      </c>
      <c r="C13166" s="732" t="s">
        <v>2610</v>
      </c>
      <c r="D13166" s="137" t="s">
        <v>2643</v>
      </c>
      <c r="E13166" s="1156" t="s">
        <v>2639</v>
      </c>
      <c r="F13166" s="2277" t="s">
        <v>2662</v>
      </c>
      <c r="G13166" s="1551"/>
      <c r="H13166" s="1551"/>
      <c r="I13166" s="1551"/>
      <c r="J13166" s="1551"/>
    </row>
    <row r="13167" spans="1:10" ht="18.75" x14ac:dyDescent="0.3">
      <c r="A13167" s="1533" t="s">
        <v>837</v>
      </c>
      <c r="B13167" s="733">
        <v>45045</v>
      </c>
      <c r="C13167" s="732" t="s">
        <v>2610</v>
      </c>
      <c r="D13167" s="137" t="s">
        <v>2643</v>
      </c>
      <c r="E13167" s="1156" t="s">
        <v>2667</v>
      </c>
      <c r="F13167" s="2285"/>
      <c r="G13167" s="1551"/>
      <c r="H13167" s="1551"/>
      <c r="I13167" s="1551"/>
      <c r="J13167" s="1551"/>
    </row>
    <row r="13168" spans="1:10" ht="15" customHeight="1" x14ac:dyDescent="0.3">
      <c r="A13168" s="1533" t="s">
        <v>837</v>
      </c>
      <c r="B13168" s="733">
        <v>45045</v>
      </c>
      <c r="C13168" s="732" t="s">
        <v>2610</v>
      </c>
      <c r="D13168" s="137" t="s">
        <v>2643</v>
      </c>
      <c r="E13168" s="1156" t="s">
        <v>2633</v>
      </c>
      <c r="F13168" s="2271" t="s">
        <v>2706</v>
      </c>
      <c r="G13168" s="1551"/>
      <c r="H13168" s="1551"/>
      <c r="I13168" s="1551"/>
      <c r="J13168" s="1551"/>
    </row>
    <row r="13169" spans="1:10" ht="18.75" x14ac:dyDescent="0.3">
      <c r="A13169" s="1533" t="s">
        <v>837</v>
      </c>
      <c r="B13169" s="733">
        <v>45045</v>
      </c>
      <c r="C13169" s="732" t="s">
        <v>2610</v>
      </c>
      <c r="D13169" s="137" t="s">
        <v>2643</v>
      </c>
      <c r="E13169" s="1156" t="s">
        <v>2672</v>
      </c>
      <c r="F13169" s="2284"/>
      <c r="G13169" s="1551"/>
      <c r="H13169" s="1551"/>
      <c r="I13169" s="1551"/>
      <c r="J13169" s="1551"/>
    </row>
    <row r="13170" spans="1:10" ht="18.75" x14ac:dyDescent="0.3">
      <c r="A13170" s="2273" t="s">
        <v>4985</v>
      </c>
      <c r="B13170" s="2274"/>
      <c r="C13170" s="2274"/>
      <c r="D13170" s="2274"/>
      <c r="E13170" s="2274"/>
      <c r="F13170" s="2282"/>
      <c r="G13170" s="1551"/>
      <c r="H13170" s="1551"/>
      <c r="I13170" s="1551"/>
      <c r="J13170" s="1551"/>
    </row>
    <row r="13171" spans="1:10" ht="18.75" x14ac:dyDescent="0.3">
      <c r="A13171" s="2279" t="s">
        <v>2665</v>
      </c>
      <c r="B13171" s="2280"/>
      <c r="C13171" s="2280"/>
      <c r="D13171" s="2280"/>
      <c r="E13171" s="2280"/>
      <c r="F13171" s="2286"/>
      <c r="G13171" s="1551"/>
      <c r="H13171" s="1551"/>
      <c r="I13171" s="1551"/>
      <c r="J13171" s="1551"/>
    </row>
    <row r="13173" spans="1:10" ht="15" customHeight="1" x14ac:dyDescent="0.3">
      <c r="A13173" s="737" t="s">
        <v>855</v>
      </c>
      <c r="B13173" s="738">
        <v>45046</v>
      </c>
      <c r="C13173" s="1582" t="s">
        <v>2610</v>
      </c>
      <c r="D13173" s="1582" t="s">
        <v>2622</v>
      </c>
      <c r="E13173" s="1537" t="s">
        <v>2776</v>
      </c>
      <c r="F13173" s="2276" t="s">
        <v>2624</v>
      </c>
      <c r="G13173" s="1551"/>
      <c r="H13173" s="1551"/>
      <c r="I13173" s="1551"/>
      <c r="J13173" s="1551"/>
    </row>
    <row r="13174" spans="1:10" ht="18.75" x14ac:dyDescent="0.3">
      <c r="A13174" s="1533" t="s">
        <v>855</v>
      </c>
      <c r="B13174" s="733">
        <v>45046</v>
      </c>
      <c r="C13174" s="732" t="s">
        <v>2610</v>
      </c>
      <c r="D13174" s="732" t="s">
        <v>2622</v>
      </c>
      <c r="E13174" s="1156" t="s">
        <v>2671</v>
      </c>
      <c r="F13174" s="2284"/>
      <c r="G13174" s="1551"/>
      <c r="H13174" s="1551"/>
      <c r="I13174" s="1551"/>
      <c r="J13174" s="1551"/>
    </row>
    <row r="13175" spans="1:10" ht="15" customHeight="1" x14ac:dyDescent="0.3">
      <c r="A13175" s="1533" t="s">
        <v>855</v>
      </c>
      <c r="B13175" s="733">
        <v>45046</v>
      </c>
      <c r="C13175" s="732" t="s">
        <v>2610</v>
      </c>
      <c r="D13175" s="732" t="s">
        <v>2622</v>
      </c>
      <c r="E13175" s="493" t="s">
        <v>2667</v>
      </c>
      <c r="F13175" s="2271" t="s">
        <v>2627</v>
      </c>
      <c r="G13175" s="1551"/>
      <c r="H13175" s="1551"/>
      <c r="I13175" s="1551"/>
      <c r="J13175" s="1551"/>
    </row>
    <row r="13176" spans="1:10" ht="18.75" x14ac:dyDescent="0.3">
      <c r="A13176" s="1533" t="s">
        <v>855</v>
      </c>
      <c r="B13176" s="733">
        <v>45046</v>
      </c>
      <c r="C13176" s="732" t="s">
        <v>2610</v>
      </c>
      <c r="D13176" s="732" t="s">
        <v>2622</v>
      </c>
      <c r="E13176" s="493" t="s">
        <v>2652</v>
      </c>
      <c r="F13176" s="2284"/>
      <c r="G13176" s="1551"/>
      <c r="H13176" s="1551"/>
      <c r="I13176" s="1551"/>
      <c r="J13176" s="1551"/>
    </row>
    <row r="13177" spans="1:10" ht="18.75" x14ac:dyDescent="0.3">
      <c r="A13177" s="1533" t="s">
        <v>855</v>
      </c>
      <c r="B13177" s="733">
        <v>45046</v>
      </c>
      <c r="C13177" s="732" t="s">
        <v>2610</v>
      </c>
      <c r="D13177" s="49" t="s">
        <v>2622</v>
      </c>
      <c r="E13177" s="1163" t="s">
        <v>2798</v>
      </c>
      <c r="F13177" s="1532" t="s">
        <v>2729</v>
      </c>
      <c r="G13177" s="1551"/>
      <c r="H13177" s="1551"/>
      <c r="I13177" s="1551"/>
      <c r="J13177" s="1551"/>
    </row>
    <row r="13178" spans="1:10" ht="18.75" x14ac:dyDescent="0.3">
      <c r="A13178" s="1533" t="s">
        <v>855</v>
      </c>
      <c r="B13178" s="733">
        <v>45046</v>
      </c>
      <c r="C13178" s="732" t="s">
        <v>2610</v>
      </c>
      <c r="D13178" s="1191" t="s">
        <v>2622</v>
      </c>
      <c r="E13178" s="1163" t="s">
        <v>2630</v>
      </c>
      <c r="F13178" s="1533" t="s">
        <v>6</v>
      </c>
      <c r="G13178" s="1551"/>
      <c r="H13178" s="1551"/>
      <c r="I13178" s="1551"/>
      <c r="J13178" s="1551"/>
    </row>
    <row r="13179" spans="1:10" ht="18.75" x14ac:dyDescent="0.3">
      <c r="A13179" s="2273" t="s">
        <v>5088</v>
      </c>
      <c r="B13179" s="2274"/>
      <c r="C13179" s="2274"/>
      <c r="D13179" s="2274"/>
      <c r="E13179" s="2274"/>
      <c r="F13179" s="2275"/>
      <c r="G13179" s="1551"/>
      <c r="H13179" s="1551"/>
      <c r="I13179" s="1551"/>
      <c r="J13179" s="1551"/>
    </row>
    <row r="13180" spans="1:10" ht="15" customHeight="1" x14ac:dyDescent="0.3">
      <c r="A13180" s="737" t="s">
        <v>855</v>
      </c>
      <c r="B13180" s="738">
        <v>45046</v>
      </c>
      <c r="C13180" s="1582" t="s">
        <v>2610</v>
      </c>
      <c r="D13180" s="1582" t="s">
        <v>2291</v>
      </c>
      <c r="E13180" s="1582" t="s">
        <v>4815</v>
      </c>
      <c r="F13180" s="2276" t="s">
        <v>2631</v>
      </c>
      <c r="G13180" s="1551"/>
      <c r="H13180" s="1551"/>
      <c r="I13180" s="1551"/>
      <c r="J13180" s="1551"/>
    </row>
    <row r="13181" spans="1:10" ht="18.75" x14ac:dyDescent="0.3">
      <c r="A13181" s="1533" t="s">
        <v>855</v>
      </c>
      <c r="B13181" s="733">
        <v>45046</v>
      </c>
      <c r="C13181" s="732" t="s">
        <v>2610</v>
      </c>
      <c r="D13181" s="1582" t="s">
        <v>2291</v>
      </c>
      <c r="E13181" s="732" t="s">
        <v>2783</v>
      </c>
      <c r="F13181" s="2271"/>
      <c r="G13181" s="1551"/>
      <c r="H13181" s="1551"/>
      <c r="I13181" s="1551"/>
      <c r="J13181" s="1551"/>
    </row>
    <row r="13182" spans="1:10" ht="18.75" x14ac:dyDescent="0.3">
      <c r="A13182" s="1533" t="s">
        <v>855</v>
      </c>
      <c r="B13182" s="733">
        <v>45046</v>
      </c>
      <c r="C13182" s="732" t="s">
        <v>2610</v>
      </c>
      <c r="D13182" s="1582" t="s">
        <v>2291</v>
      </c>
      <c r="E13182" s="1156" t="s">
        <v>2669</v>
      </c>
      <c r="F13182" s="1535" t="s">
        <v>2731</v>
      </c>
      <c r="G13182" s="1551"/>
      <c r="H13182" s="1551"/>
      <c r="I13182" s="1551"/>
      <c r="J13182" s="1551"/>
    </row>
    <row r="13183" spans="1:10" ht="18.75" x14ac:dyDescent="0.3">
      <c r="A13183" s="1532" t="s">
        <v>855</v>
      </c>
      <c r="B13183" s="733">
        <v>45046</v>
      </c>
      <c r="C13183" s="1564" t="s">
        <v>2610</v>
      </c>
      <c r="D13183" s="1582" t="s">
        <v>2291</v>
      </c>
      <c r="E13183" s="1156" t="s">
        <v>2757</v>
      </c>
      <c r="F13183" s="1532" t="s">
        <v>6</v>
      </c>
      <c r="G13183" s="1551"/>
      <c r="H13183" s="1551"/>
      <c r="I13183" s="1551"/>
      <c r="J13183" s="1551"/>
    </row>
    <row r="13184" spans="1:10" ht="18.75" x14ac:dyDescent="0.3">
      <c r="A13184" s="1535" t="s">
        <v>855</v>
      </c>
      <c r="B13184" s="733">
        <v>45046</v>
      </c>
      <c r="C13184" s="1566" t="s">
        <v>2610</v>
      </c>
      <c r="D13184" s="1582" t="s">
        <v>2291</v>
      </c>
      <c r="E13184" s="1156" t="s">
        <v>2658</v>
      </c>
      <c r="F13184" s="1533" t="s">
        <v>6</v>
      </c>
      <c r="G13184" s="1551"/>
      <c r="H13184" s="1551"/>
      <c r="I13184" s="1551"/>
      <c r="J13184" s="1551"/>
    </row>
    <row r="13185" spans="1:10" ht="18.75" x14ac:dyDescent="0.3">
      <c r="A13185" s="2273" t="s">
        <v>5134</v>
      </c>
      <c r="B13185" s="2274"/>
      <c r="C13185" s="2274"/>
      <c r="D13185" s="2274"/>
      <c r="E13185" s="2274"/>
      <c r="F13185" s="2275"/>
      <c r="G13185" s="1551"/>
      <c r="H13185" s="1551"/>
      <c r="I13185" s="1551"/>
      <c r="J13185" s="1551"/>
    </row>
    <row r="13186" spans="1:10" ht="15" customHeight="1" x14ac:dyDescent="0.3">
      <c r="A13186" s="737" t="s">
        <v>855</v>
      </c>
      <c r="B13186" s="738">
        <v>45046</v>
      </c>
      <c r="C13186" s="1582" t="s">
        <v>2610</v>
      </c>
      <c r="D13186" s="1582" t="s">
        <v>5090</v>
      </c>
      <c r="E13186" s="1537" t="s">
        <v>2636</v>
      </c>
      <c r="F13186" s="2276" t="s">
        <v>2634</v>
      </c>
      <c r="G13186" s="1551"/>
      <c r="H13186" s="1551"/>
      <c r="I13186" s="1551"/>
      <c r="J13186" s="1551"/>
    </row>
    <row r="13187" spans="1:10" ht="18.75" x14ac:dyDescent="0.3">
      <c r="A13187" s="1533" t="s">
        <v>855</v>
      </c>
      <c r="B13187" s="733">
        <v>45046</v>
      </c>
      <c r="C13187" s="732" t="s">
        <v>2610</v>
      </c>
      <c r="D13187" s="732" t="s">
        <v>5090</v>
      </c>
      <c r="E13187" s="1156" t="s">
        <v>4770</v>
      </c>
      <c r="F13187" s="2271"/>
      <c r="G13187" s="1551"/>
      <c r="H13187" s="1551"/>
      <c r="I13187" s="1551"/>
      <c r="J13187" s="1551"/>
    </row>
    <row r="13188" spans="1:10" ht="18.75" x14ac:dyDescent="0.3">
      <c r="A13188" s="1533" t="s">
        <v>855</v>
      </c>
      <c r="B13188" s="733">
        <v>45046</v>
      </c>
      <c r="C13188" s="732" t="s">
        <v>2610</v>
      </c>
      <c r="D13188" s="732" t="s">
        <v>5090</v>
      </c>
      <c r="E13188" s="1156" t="s">
        <v>5135</v>
      </c>
      <c r="F13188" s="1533" t="s">
        <v>6</v>
      </c>
      <c r="G13188" s="1551"/>
      <c r="H13188" s="1551"/>
      <c r="I13188" s="1551"/>
      <c r="J13188" s="1551"/>
    </row>
    <row r="13189" spans="1:10" ht="18.75" x14ac:dyDescent="0.3">
      <c r="A13189" s="2273" t="s">
        <v>5091</v>
      </c>
      <c r="B13189" s="2274"/>
      <c r="C13189" s="2274"/>
      <c r="D13189" s="2274"/>
      <c r="E13189" s="2274"/>
      <c r="F13189" s="2275"/>
      <c r="G13189" s="1551"/>
      <c r="H13189" s="1551"/>
      <c r="I13189" s="1551"/>
      <c r="J13189" s="1551"/>
    </row>
    <row r="13190" spans="1:10" ht="18.75" x14ac:dyDescent="0.3">
      <c r="A13190" s="1533" t="s">
        <v>855</v>
      </c>
      <c r="B13190" s="738">
        <v>45046</v>
      </c>
      <c r="C13190" s="732" t="s">
        <v>2610</v>
      </c>
      <c r="D13190" s="137" t="s">
        <v>2643</v>
      </c>
      <c r="E13190" s="1156" t="s">
        <v>4821</v>
      </c>
      <c r="F13190" s="1535" t="s">
        <v>2648</v>
      </c>
      <c r="G13190" s="1551"/>
      <c r="H13190" s="1551"/>
      <c r="I13190" s="1551"/>
      <c r="J13190" s="1551"/>
    </row>
    <row r="13191" spans="1:10" ht="18.75" x14ac:dyDescent="0.3">
      <c r="A13191" s="1533" t="s">
        <v>855</v>
      </c>
      <c r="B13191" s="733">
        <v>45046</v>
      </c>
      <c r="C13191" s="732" t="s">
        <v>2610</v>
      </c>
      <c r="D13191" s="137" t="s">
        <v>2643</v>
      </c>
      <c r="E13191" s="1156" t="s">
        <v>5136</v>
      </c>
      <c r="F13191" s="1532" t="s">
        <v>6</v>
      </c>
      <c r="G13191" s="1551"/>
      <c r="H13191" s="1551"/>
      <c r="I13191" s="1551"/>
      <c r="J13191" s="1551"/>
    </row>
    <row r="13192" spans="1:10" ht="18.75" x14ac:dyDescent="0.3">
      <c r="A13192" s="1533" t="s">
        <v>855</v>
      </c>
      <c r="B13192" s="733">
        <v>45046</v>
      </c>
      <c r="C13192" s="732" t="s">
        <v>2610</v>
      </c>
      <c r="D13192" s="137" t="s">
        <v>2643</v>
      </c>
      <c r="E13192" s="1156" t="s">
        <v>2623</v>
      </c>
      <c r="F13192" s="1533" t="s">
        <v>6</v>
      </c>
      <c r="G13192" s="1551"/>
      <c r="H13192" s="1551"/>
      <c r="I13192" s="1551"/>
      <c r="J13192" s="1551"/>
    </row>
    <row r="13193" spans="1:10" ht="15" customHeight="1" x14ac:dyDescent="0.3">
      <c r="A13193" s="1533" t="s">
        <v>855</v>
      </c>
      <c r="B13193" s="733">
        <v>45046</v>
      </c>
      <c r="C13193" s="732" t="s">
        <v>2610</v>
      </c>
      <c r="D13193" s="137" t="s">
        <v>2643</v>
      </c>
      <c r="E13193" s="1156" t="s">
        <v>2637</v>
      </c>
      <c r="F13193" s="2271" t="s">
        <v>2651</v>
      </c>
      <c r="G13193" s="1551"/>
      <c r="H13193" s="1551"/>
      <c r="I13193" s="1551"/>
      <c r="J13193" s="1551"/>
    </row>
    <row r="13194" spans="1:10" ht="18.75" x14ac:dyDescent="0.3">
      <c r="A13194" s="1533" t="s">
        <v>855</v>
      </c>
      <c r="B13194" s="733">
        <v>45046</v>
      </c>
      <c r="C13194" s="732" t="s">
        <v>2610</v>
      </c>
      <c r="D13194" s="137" t="s">
        <v>2643</v>
      </c>
      <c r="E13194" s="1156" t="s">
        <v>4871</v>
      </c>
      <c r="F13194" s="2271"/>
      <c r="G13194" s="1551"/>
      <c r="H13194" s="1551"/>
      <c r="I13194" s="1551"/>
      <c r="J13194" s="1551"/>
    </row>
    <row r="13195" spans="1:10" ht="18.75" x14ac:dyDescent="0.3">
      <c r="A13195" s="1533" t="s">
        <v>855</v>
      </c>
      <c r="B13195" s="733">
        <v>45046</v>
      </c>
      <c r="C13195" s="732" t="s">
        <v>2610</v>
      </c>
      <c r="D13195" s="137" t="s">
        <v>2643</v>
      </c>
      <c r="E13195" s="1156" t="s">
        <v>5137</v>
      </c>
      <c r="F13195" s="1532" t="s">
        <v>6</v>
      </c>
      <c r="G13195" s="1551"/>
      <c r="H13195" s="1551"/>
      <c r="I13195" s="1551"/>
      <c r="J13195" s="1551"/>
    </row>
    <row r="13196" spans="1:10" ht="18.75" x14ac:dyDescent="0.3">
      <c r="A13196" s="1533" t="s">
        <v>855</v>
      </c>
      <c r="B13196" s="733">
        <v>45046</v>
      </c>
      <c r="C13196" s="732" t="s">
        <v>2610</v>
      </c>
      <c r="D13196" s="137" t="s">
        <v>2643</v>
      </c>
      <c r="E13196" s="493" t="s">
        <v>2747</v>
      </c>
      <c r="F13196" s="1535" t="s">
        <v>6</v>
      </c>
      <c r="G13196" s="1551"/>
      <c r="H13196" s="1551"/>
      <c r="I13196" s="1551"/>
      <c r="J13196" s="1551"/>
    </row>
    <row r="13197" spans="1:10" ht="15" customHeight="1" x14ac:dyDescent="0.3">
      <c r="A13197" s="1533" t="s">
        <v>855</v>
      </c>
      <c r="B13197" s="733">
        <v>45046</v>
      </c>
      <c r="C13197" s="732" t="s">
        <v>2610</v>
      </c>
      <c r="D13197" s="137" t="s">
        <v>2643</v>
      </c>
      <c r="E13197" s="1156" t="s">
        <v>2635</v>
      </c>
      <c r="F13197" s="2271" t="s">
        <v>2657</v>
      </c>
      <c r="G13197" s="1551"/>
      <c r="H13197" s="1551"/>
      <c r="I13197" s="1551"/>
      <c r="J13197" s="1551"/>
    </row>
    <row r="13198" spans="1:10" ht="18.75" x14ac:dyDescent="0.3">
      <c r="A13198" s="1533" t="s">
        <v>855</v>
      </c>
      <c r="B13198" s="733">
        <v>45046</v>
      </c>
      <c r="C13198" s="732" t="s">
        <v>2610</v>
      </c>
      <c r="D13198" s="137" t="s">
        <v>2643</v>
      </c>
      <c r="E13198" s="1156" t="s">
        <v>4954</v>
      </c>
      <c r="F13198" s="2284"/>
      <c r="G13198" s="1551"/>
      <c r="H13198" s="1551"/>
      <c r="I13198" s="1551"/>
      <c r="J13198" s="1551"/>
    </row>
    <row r="13199" spans="1:10" ht="15" customHeight="1" x14ac:dyDescent="0.3">
      <c r="A13199" s="1533" t="s">
        <v>855</v>
      </c>
      <c r="B13199" s="733">
        <v>45046</v>
      </c>
      <c r="C13199" s="732" t="s">
        <v>2610</v>
      </c>
      <c r="D13199" s="137" t="s">
        <v>2643</v>
      </c>
      <c r="E13199" s="1156" t="s">
        <v>4942</v>
      </c>
      <c r="F13199" s="2277" t="s">
        <v>2662</v>
      </c>
      <c r="G13199" s="1551"/>
      <c r="H13199" s="1551"/>
      <c r="I13199" s="1551"/>
      <c r="J13199" s="1551"/>
    </row>
    <row r="13200" spans="1:10" ht="18.75" x14ac:dyDescent="0.3">
      <c r="A13200" s="1533" t="s">
        <v>855</v>
      </c>
      <c r="B13200" s="733">
        <v>45046</v>
      </c>
      <c r="C13200" s="732" t="s">
        <v>2610</v>
      </c>
      <c r="D13200" s="493" t="s">
        <v>2643</v>
      </c>
      <c r="E13200" s="1225" t="s">
        <v>2628</v>
      </c>
      <c r="F13200" s="2285"/>
      <c r="G13200" s="1551"/>
      <c r="H13200" s="1551"/>
      <c r="I13200" s="1551"/>
      <c r="J13200" s="1551"/>
    </row>
    <row r="13201" spans="1:10" ht="18.75" x14ac:dyDescent="0.3">
      <c r="A13201" s="1533" t="s">
        <v>855</v>
      </c>
      <c r="B13201" s="733">
        <v>45046</v>
      </c>
      <c r="C13201" s="732" t="s">
        <v>2610</v>
      </c>
      <c r="D13201" s="493" t="s">
        <v>2643</v>
      </c>
      <c r="E13201" s="1222" t="s">
        <v>2734</v>
      </c>
      <c r="F13201" s="1547" t="s">
        <v>2706</v>
      </c>
      <c r="G13201" s="1551"/>
      <c r="H13201" s="1551"/>
      <c r="I13201" s="1551"/>
      <c r="J13201" s="1551"/>
    </row>
    <row r="13202" spans="1:10" ht="18.75" x14ac:dyDescent="0.3">
      <c r="A13202" s="1533" t="s">
        <v>855</v>
      </c>
      <c r="B13202" s="733">
        <v>45046</v>
      </c>
      <c r="C13202" s="732" t="s">
        <v>2610</v>
      </c>
      <c r="D13202" s="493" t="s">
        <v>2643</v>
      </c>
      <c r="E13202" s="1549" t="s">
        <v>4961</v>
      </c>
      <c r="F13202" s="1547" t="s">
        <v>6</v>
      </c>
      <c r="G13202" s="1551"/>
      <c r="H13202" s="1551"/>
      <c r="I13202" s="1551"/>
      <c r="J13202" s="1551"/>
    </row>
    <row r="13203" spans="1:10" ht="18.75" x14ac:dyDescent="0.3">
      <c r="A13203" s="1533" t="s">
        <v>855</v>
      </c>
      <c r="B13203" s="733">
        <v>45046</v>
      </c>
      <c r="C13203" s="732" t="s">
        <v>2610</v>
      </c>
      <c r="D13203" s="493" t="s">
        <v>2643</v>
      </c>
      <c r="E13203" s="1162" t="s">
        <v>4474</v>
      </c>
      <c r="F13203" s="1545" t="s">
        <v>2813</v>
      </c>
      <c r="G13203" s="1551"/>
      <c r="H13203" s="1551"/>
      <c r="I13203" s="1551"/>
      <c r="J13203" s="1551"/>
    </row>
    <row r="13204" spans="1:10" ht="18.75" x14ac:dyDescent="0.3">
      <c r="A13204" s="1533" t="s">
        <v>855</v>
      </c>
      <c r="B13204" s="733">
        <v>45046</v>
      </c>
      <c r="C13204" s="732" t="s">
        <v>2610</v>
      </c>
      <c r="D13204" s="493" t="s">
        <v>2643</v>
      </c>
      <c r="E13204" s="1163" t="s">
        <v>2644</v>
      </c>
      <c r="F13204" s="1538" t="s">
        <v>6</v>
      </c>
      <c r="G13204" s="1551"/>
      <c r="H13204" s="1551"/>
      <c r="I13204" s="1551"/>
      <c r="J13204" s="1551"/>
    </row>
    <row r="13205" spans="1:10" ht="18.75" x14ac:dyDescent="0.3">
      <c r="A13205" s="1533" t="s">
        <v>855</v>
      </c>
      <c r="B13205" s="733">
        <v>45046</v>
      </c>
      <c r="C13205" s="732" t="s">
        <v>2610</v>
      </c>
      <c r="D13205" s="493" t="s">
        <v>2643</v>
      </c>
      <c r="E13205" s="1533" t="s">
        <v>4842</v>
      </c>
      <c r="F13205" s="137" t="s">
        <v>6</v>
      </c>
      <c r="G13205" s="1551"/>
      <c r="H13205" s="1551"/>
      <c r="I13205" s="1551"/>
      <c r="J13205" s="1551"/>
    </row>
    <row r="13206" spans="1:10" ht="18.75" x14ac:dyDescent="0.3">
      <c r="A13206" s="2291" t="s">
        <v>5138</v>
      </c>
      <c r="B13206" s="2292"/>
      <c r="C13206" s="2292"/>
      <c r="D13206" s="2292"/>
      <c r="E13206" s="2292"/>
      <c r="F13206" s="2293"/>
      <c r="G13206" s="1551"/>
      <c r="H13206" s="1551"/>
      <c r="I13206" s="1551"/>
      <c r="J13206" s="1551"/>
    </row>
    <row r="13207" spans="1:10" ht="18.75" x14ac:dyDescent="0.3">
      <c r="A13207" s="2509" t="s">
        <v>2727</v>
      </c>
      <c r="B13207" s="2510"/>
      <c r="C13207" s="2510"/>
      <c r="D13207" s="2510"/>
      <c r="E13207" s="2510"/>
      <c r="F13207" s="2511"/>
      <c r="G13207" s="1551"/>
      <c r="H13207" s="1551"/>
      <c r="I13207" s="1551"/>
      <c r="J13207" s="1551"/>
    </row>
    <row r="13208" spans="1:10" ht="18.75" x14ac:dyDescent="0.3">
      <c r="A13208" s="1244" t="s">
        <v>6</v>
      </c>
      <c r="B13208" s="1245" t="s">
        <v>6</v>
      </c>
      <c r="C13208" s="1245" t="s">
        <v>6</v>
      </c>
      <c r="D13208" s="1245" t="s">
        <v>6</v>
      </c>
      <c r="E13208" s="1245" t="s">
        <v>6</v>
      </c>
      <c r="F13208" s="1246" t="s">
        <v>6</v>
      </c>
      <c r="G13208" s="1551"/>
      <c r="H13208" s="1551"/>
      <c r="I13208" s="1551"/>
      <c r="J13208" s="1551"/>
    </row>
    <row r="13209" spans="1:10" ht="15" customHeight="1" x14ac:dyDescent="0.3">
      <c r="A13209" s="737" t="s">
        <v>2674</v>
      </c>
      <c r="B13209" s="738">
        <v>45047</v>
      </c>
      <c r="C13209" s="1582" t="s">
        <v>2610</v>
      </c>
      <c r="D13209" s="1582" t="s">
        <v>2622</v>
      </c>
      <c r="E13209" s="1582" t="s">
        <v>2748</v>
      </c>
      <c r="F13209" s="2276" t="s">
        <v>2624</v>
      </c>
      <c r="G13209" s="1551"/>
      <c r="H13209" s="1551"/>
      <c r="I13209" s="1551"/>
      <c r="J13209" s="1551"/>
    </row>
    <row r="13210" spans="1:10" ht="18.75" x14ac:dyDescent="0.3">
      <c r="A13210" s="1533" t="s">
        <v>2674</v>
      </c>
      <c r="B13210" s="733">
        <v>45047</v>
      </c>
      <c r="C13210" s="732" t="s">
        <v>2610</v>
      </c>
      <c r="D13210" s="732" t="s">
        <v>2622</v>
      </c>
      <c r="E13210" s="732" t="s">
        <v>2676</v>
      </c>
      <c r="F13210" s="2272"/>
      <c r="G13210" s="1551"/>
      <c r="H13210" s="1551"/>
      <c r="I13210" s="1551"/>
      <c r="J13210" s="1551"/>
    </row>
    <row r="13211" spans="1:10" ht="15" customHeight="1" x14ac:dyDescent="0.3">
      <c r="A13211" s="1533" t="s">
        <v>2674</v>
      </c>
      <c r="B13211" s="733">
        <v>45047</v>
      </c>
      <c r="C13211" s="732" t="s">
        <v>2610</v>
      </c>
      <c r="D13211" s="732" t="s">
        <v>2622</v>
      </c>
      <c r="E13211" s="1156" t="s">
        <v>2694</v>
      </c>
      <c r="F13211" s="2271" t="s">
        <v>2627</v>
      </c>
      <c r="G13211" s="1551"/>
      <c r="H13211" s="1551"/>
      <c r="I13211" s="1551"/>
      <c r="J13211" s="1551"/>
    </row>
    <row r="13212" spans="1:10" ht="18.75" x14ac:dyDescent="0.3">
      <c r="A13212" s="1533" t="s">
        <v>2674</v>
      </c>
      <c r="B13212" s="733">
        <v>45047</v>
      </c>
      <c r="C13212" s="732" t="s">
        <v>2610</v>
      </c>
      <c r="D13212" s="732" t="s">
        <v>2622</v>
      </c>
      <c r="E13212" s="1156" t="s">
        <v>2744</v>
      </c>
      <c r="F13212" s="2272"/>
      <c r="G13212" s="1551"/>
      <c r="H13212" s="1551"/>
      <c r="I13212" s="1551"/>
      <c r="J13212" s="1551"/>
    </row>
    <row r="13213" spans="1:10" ht="15" customHeight="1" x14ac:dyDescent="0.3">
      <c r="A13213" s="1533" t="s">
        <v>2674</v>
      </c>
      <c r="B13213" s="733">
        <v>45047</v>
      </c>
      <c r="C13213" s="732" t="s">
        <v>2610</v>
      </c>
      <c r="D13213" s="137" t="s">
        <v>2622</v>
      </c>
      <c r="E13213" s="1156" t="s">
        <v>2725</v>
      </c>
      <c r="F13213" s="2271" t="s">
        <v>2631</v>
      </c>
      <c r="G13213" s="1551"/>
      <c r="H13213" s="1551"/>
      <c r="I13213" s="1551"/>
      <c r="J13213" s="1551"/>
    </row>
    <row r="13214" spans="1:10" ht="18.75" x14ac:dyDescent="0.3">
      <c r="A13214" s="1533" t="s">
        <v>2674</v>
      </c>
      <c r="B13214" s="733">
        <v>45047</v>
      </c>
      <c r="C13214" s="732" t="s">
        <v>2610</v>
      </c>
      <c r="D13214" s="137" t="s">
        <v>2622</v>
      </c>
      <c r="E13214" s="732" t="s">
        <v>2774</v>
      </c>
      <c r="F13214" s="2272"/>
      <c r="G13214" s="1551"/>
      <c r="H13214" s="1551"/>
      <c r="I13214" s="1551"/>
      <c r="J13214" s="1551"/>
    </row>
    <row r="13215" spans="1:10" ht="18.75" x14ac:dyDescent="0.3">
      <c r="A13215" s="1533" t="s">
        <v>2674</v>
      </c>
      <c r="B13215" s="733">
        <v>45047</v>
      </c>
      <c r="C13215" s="732" t="s">
        <v>2610</v>
      </c>
      <c r="D13215" s="137" t="s">
        <v>2622</v>
      </c>
      <c r="E13215" s="1156" t="s">
        <v>2775</v>
      </c>
      <c r="F13215" s="1535" t="s">
        <v>2731</v>
      </c>
      <c r="G13215" s="1551"/>
      <c r="H13215" s="1551"/>
      <c r="I13215" s="1551"/>
      <c r="J13215" s="1551"/>
    </row>
    <row r="13216" spans="1:10" ht="18.75" x14ac:dyDescent="0.3">
      <c r="A13216" s="1533" t="s">
        <v>2674</v>
      </c>
      <c r="B13216" s="733">
        <v>45047</v>
      </c>
      <c r="C13216" s="732" t="s">
        <v>2610</v>
      </c>
      <c r="D13216" s="137" t="s">
        <v>2622</v>
      </c>
      <c r="E13216" s="1156" t="s">
        <v>2752</v>
      </c>
      <c r="F13216" s="1533" t="s">
        <v>6</v>
      </c>
      <c r="G13216" s="1551"/>
      <c r="H13216" s="1551"/>
      <c r="I13216" s="1551"/>
      <c r="J13216" s="1551"/>
    </row>
    <row r="13217" spans="1:10" ht="18.75" x14ac:dyDescent="0.3">
      <c r="A13217" s="2273" t="s">
        <v>5076</v>
      </c>
      <c r="B13217" s="2274"/>
      <c r="C13217" s="2274"/>
      <c r="D13217" s="2274"/>
      <c r="E13217" s="2274"/>
      <c r="F13217" s="2275"/>
      <c r="G13217" s="1551"/>
      <c r="H13217" s="1551"/>
      <c r="I13217" s="1551"/>
      <c r="J13217" s="1551"/>
    </row>
    <row r="13218" spans="1:10" ht="15" customHeight="1" x14ac:dyDescent="0.3">
      <c r="A13218" s="737" t="s">
        <v>2674</v>
      </c>
      <c r="B13218" s="738">
        <v>45047</v>
      </c>
      <c r="C13218" s="1582" t="s">
        <v>2610</v>
      </c>
      <c r="D13218" s="1582" t="s">
        <v>2291</v>
      </c>
      <c r="E13218" s="1537" t="s">
        <v>4871</v>
      </c>
      <c r="F13218" s="2276" t="s">
        <v>2634</v>
      </c>
      <c r="G13218" s="1551"/>
      <c r="H13218" s="1551"/>
      <c r="I13218" s="1551"/>
      <c r="J13218" s="1551"/>
    </row>
    <row r="13219" spans="1:10" ht="18.75" x14ac:dyDescent="0.3">
      <c r="A13219" s="1533" t="s">
        <v>2674</v>
      </c>
      <c r="B13219" s="733">
        <v>45047</v>
      </c>
      <c r="C13219" s="732" t="s">
        <v>2610</v>
      </c>
      <c r="D13219" s="1582" t="s">
        <v>2291</v>
      </c>
      <c r="E13219" s="1156" t="s">
        <v>4526</v>
      </c>
      <c r="F13219" s="2271"/>
      <c r="G13219" s="1551"/>
      <c r="H13219" s="1551"/>
      <c r="I13219" s="1551"/>
      <c r="J13219" s="1551"/>
    </row>
    <row r="13220" spans="1:10" ht="18.75" x14ac:dyDescent="0.3">
      <c r="A13220" s="1533" t="s">
        <v>2674</v>
      </c>
      <c r="B13220" s="733">
        <v>45047</v>
      </c>
      <c r="C13220" s="732" t="s">
        <v>2610</v>
      </c>
      <c r="D13220" s="1582" t="s">
        <v>2291</v>
      </c>
      <c r="E13220" s="1156" t="s">
        <v>5139</v>
      </c>
      <c r="F13220" s="1532" t="s">
        <v>6</v>
      </c>
      <c r="G13220" s="1551"/>
      <c r="H13220" s="1551"/>
      <c r="I13220" s="1551"/>
      <c r="J13220" s="1551"/>
    </row>
    <row r="13221" spans="1:10" ht="15" customHeight="1" x14ac:dyDescent="0.3">
      <c r="A13221" s="1533" t="s">
        <v>2674</v>
      </c>
      <c r="B13221" s="733">
        <v>45047</v>
      </c>
      <c r="C13221" s="732" t="s">
        <v>2610</v>
      </c>
      <c r="D13221" s="1582" t="s">
        <v>2291</v>
      </c>
      <c r="E13221" s="1156" t="s">
        <v>2681</v>
      </c>
      <c r="F13221" s="2283" t="s">
        <v>2638</v>
      </c>
      <c r="G13221" s="1551"/>
      <c r="H13221" s="1551"/>
      <c r="I13221" s="1551"/>
      <c r="J13221" s="1551"/>
    </row>
    <row r="13222" spans="1:10" ht="18.75" x14ac:dyDescent="0.3">
      <c r="A13222" s="1533" t="s">
        <v>2674</v>
      </c>
      <c r="B13222" s="733">
        <v>45047</v>
      </c>
      <c r="C13222" s="732" t="s">
        <v>2610</v>
      </c>
      <c r="D13222" s="1582" t="s">
        <v>2291</v>
      </c>
      <c r="E13222" s="1156" t="s">
        <v>2771</v>
      </c>
      <c r="F13222" s="2277"/>
      <c r="G13222" s="1551"/>
      <c r="H13222" s="1551"/>
      <c r="I13222" s="1551"/>
      <c r="J13222" s="1551"/>
    </row>
    <row r="13223" spans="1:10" ht="18.75" x14ac:dyDescent="0.3">
      <c r="A13223" s="1533" t="s">
        <v>2674</v>
      </c>
      <c r="B13223" s="733">
        <v>45047</v>
      </c>
      <c r="C13223" s="732" t="s">
        <v>2610</v>
      </c>
      <c r="D13223" s="1582" t="s">
        <v>2291</v>
      </c>
      <c r="E13223" s="1156" t="s">
        <v>5140</v>
      </c>
      <c r="F13223" s="1539" t="s">
        <v>6</v>
      </c>
      <c r="G13223" s="1551"/>
      <c r="H13223" s="1551"/>
      <c r="I13223" s="1551"/>
      <c r="J13223" s="1551"/>
    </row>
    <row r="13224" spans="1:10" ht="18.75" x14ac:dyDescent="0.3">
      <c r="A13224" s="2273" t="s">
        <v>5141</v>
      </c>
      <c r="B13224" s="2274"/>
      <c r="C13224" s="2274"/>
      <c r="D13224" s="2274"/>
      <c r="E13224" s="2274"/>
      <c r="F13224" s="2275"/>
      <c r="G13224" s="1551"/>
      <c r="H13224" s="1551"/>
      <c r="I13224" s="1551"/>
      <c r="J13224" s="1551"/>
    </row>
    <row r="13225" spans="1:10" ht="18.75" x14ac:dyDescent="0.3">
      <c r="A13225" s="737" t="s">
        <v>2674</v>
      </c>
      <c r="B13225" s="738">
        <v>45047</v>
      </c>
      <c r="C13225" s="1582" t="s">
        <v>2610</v>
      </c>
      <c r="D13225" s="1582" t="s">
        <v>5090</v>
      </c>
      <c r="E13225" s="1537" t="s">
        <v>4770</v>
      </c>
      <c r="F13225" s="1575" t="s">
        <v>2641</v>
      </c>
      <c r="G13225" s="1551"/>
      <c r="H13225" s="1551"/>
      <c r="I13225" s="1551"/>
      <c r="J13225" s="1551"/>
    </row>
    <row r="13226" spans="1:10" ht="18.75" x14ac:dyDescent="0.3">
      <c r="A13226" s="1532" t="s">
        <v>2674</v>
      </c>
      <c r="B13226" s="733">
        <v>45047</v>
      </c>
      <c r="C13226" s="1564" t="s">
        <v>2610</v>
      </c>
      <c r="D13226" s="732" t="s">
        <v>5090</v>
      </c>
      <c r="E13226" s="732" t="s">
        <v>2765</v>
      </c>
      <c r="F13226" s="1577" t="s">
        <v>6</v>
      </c>
      <c r="G13226" s="1551"/>
      <c r="H13226" s="1551"/>
      <c r="I13226" s="1551"/>
      <c r="J13226" s="1551"/>
    </row>
    <row r="13227" spans="1:10" ht="18.75" x14ac:dyDescent="0.3">
      <c r="A13227" s="1535" t="s">
        <v>2674</v>
      </c>
      <c r="B13227" s="733">
        <v>45047</v>
      </c>
      <c r="C13227" s="1566" t="s">
        <v>2610</v>
      </c>
      <c r="D13227" s="732" t="s">
        <v>5090</v>
      </c>
      <c r="E13227" s="732" t="s">
        <v>2675</v>
      </c>
      <c r="F13227" s="1577" t="s">
        <v>6</v>
      </c>
      <c r="G13227" s="1551"/>
      <c r="H13227" s="1551"/>
      <c r="I13227" s="1551"/>
      <c r="J13227" s="1551"/>
    </row>
    <row r="13228" spans="1:10" ht="18.75" x14ac:dyDescent="0.3">
      <c r="A13228" s="2512" t="s">
        <v>5102</v>
      </c>
      <c r="B13228" s="2513"/>
      <c r="C13228" s="2513"/>
      <c r="D13228" s="2513"/>
      <c r="E13228" s="2513"/>
      <c r="F13228" s="2514"/>
      <c r="G13228" s="1551"/>
      <c r="H13228" s="1551"/>
      <c r="I13228" s="1551"/>
      <c r="J13228" s="1551"/>
    </row>
    <row r="13229" spans="1:10" ht="18.75" x14ac:dyDescent="0.3">
      <c r="A13229" s="737" t="s">
        <v>2674</v>
      </c>
      <c r="B13229" s="738">
        <v>45047</v>
      </c>
      <c r="C13229" s="1582" t="s">
        <v>2610</v>
      </c>
      <c r="D13229" s="149" t="s">
        <v>2643</v>
      </c>
      <c r="E13229" s="1537" t="s">
        <v>2640</v>
      </c>
      <c r="F13229" s="1535" t="s">
        <v>6</v>
      </c>
      <c r="G13229" s="1551"/>
      <c r="H13229" s="1551"/>
      <c r="I13229" s="1551"/>
      <c r="J13229" s="1551"/>
    </row>
    <row r="13230" spans="1:10" ht="15" customHeight="1" x14ac:dyDescent="0.3">
      <c r="A13230" s="1533" t="s">
        <v>2674</v>
      </c>
      <c r="B13230" s="733">
        <v>45047</v>
      </c>
      <c r="C13230" s="732" t="s">
        <v>2610</v>
      </c>
      <c r="D13230" s="137" t="s">
        <v>2643</v>
      </c>
      <c r="E13230" s="1156" t="s">
        <v>2829</v>
      </c>
      <c r="F13230" s="2271" t="s">
        <v>2648</v>
      </c>
      <c r="G13230" s="1551"/>
      <c r="H13230" s="1551"/>
      <c r="I13230" s="1551"/>
      <c r="J13230" s="1551"/>
    </row>
    <row r="13231" spans="1:10" ht="18.75" x14ac:dyDescent="0.3">
      <c r="A13231" s="1533" t="s">
        <v>2674</v>
      </c>
      <c r="B13231" s="733">
        <v>45047</v>
      </c>
      <c r="C13231" s="732" t="s">
        <v>2610</v>
      </c>
      <c r="D13231" s="137" t="s">
        <v>2643</v>
      </c>
      <c r="E13231" s="1156" t="s">
        <v>2658</v>
      </c>
      <c r="F13231" s="2284"/>
      <c r="G13231" s="1551"/>
      <c r="H13231" s="1551"/>
      <c r="I13231" s="1551"/>
      <c r="J13231" s="1551"/>
    </row>
    <row r="13232" spans="1:10" ht="15" customHeight="1" x14ac:dyDescent="0.3">
      <c r="A13232" s="1533" t="s">
        <v>2674</v>
      </c>
      <c r="B13232" s="733">
        <v>45047</v>
      </c>
      <c r="C13232" s="732" t="s">
        <v>2610</v>
      </c>
      <c r="D13232" s="137" t="s">
        <v>2643</v>
      </c>
      <c r="E13232" s="1156" t="s">
        <v>2780</v>
      </c>
      <c r="F13232" s="2271" t="s">
        <v>2651</v>
      </c>
      <c r="G13232" s="1551"/>
      <c r="H13232" s="1551"/>
      <c r="I13232" s="1551"/>
      <c r="J13232" s="1551"/>
    </row>
    <row r="13233" spans="1:10" ht="18.75" x14ac:dyDescent="0.3">
      <c r="A13233" s="1533" t="s">
        <v>2674</v>
      </c>
      <c r="B13233" s="733">
        <v>45047</v>
      </c>
      <c r="C13233" s="732" t="s">
        <v>2610</v>
      </c>
      <c r="D13233" s="137" t="s">
        <v>2643</v>
      </c>
      <c r="E13233" s="1156" t="s">
        <v>4806</v>
      </c>
      <c r="F13233" s="2271"/>
      <c r="G13233" s="1551"/>
      <c r="H13233" s="1551"/>
      <c r="I13233" s="1551"/>
      <c r="J13233" s="1551"/>
    </row>
    <row r="13234" spans="1:10" ht="18.75" x14ac:dyDescent="0.3">
      <c r="A13234" s="1533" t="s">
        <v>2674</v>
      </c>
      <c r="B13234" s="733">
        <v>45047</v>
      </c>
      <c r="C13234" s="732" t="s">
        <v>2610</v>
      </c>
      <c r="D13234" s="137" t="s">
        <v>2643</v>
      </c>
      <c r="E13234" s="1156" t="s">
        <v>2671</v>
      </c>
      <c r="F13234" s="1533" t="s">
        <v>6</v>
      </c>
      <c r="G13234" s="1551"/>
      <c r="H13234" s="1551"/>
      <c r="I13234" s="1551"/>
      <c r="J13234" s="1551"/>
    </row>
    <row r="13235" spans="1:10" ht="15" customHeight="1" x14ac:dyDescent="0.3">
      <c r="A13235" s="1533" t="s">
        <v>2674</v>
      </c>
      <c r="B13235" s="733">
        <v>45047</v>
      </c>
      <c r="C13235" s="732" t="s">
        <v>2610</v>
      </c>
      <c r="D13235" s="137" t="s">
        <v>2643</v>
      </c>
      <c r="E13235" s="732" t="s">
        <v>2732</v>
      </c>
      <c r="F13235" s="2271" t="s">
        <v>2654</v>
      </c>
      <c r="G13235" s="1551"/>
      <c r="H13235" s="1551"/>
      <c r="I13235" s="1551"/>
      <c r="J13235" s="1551"/>
    </row>
    <row r="13236" spans="1:10" ht="18.75" x14ac:dyDescent="0.3">
      <c r="A13236" s="1533" t="s">
        <v>2674</v>
      </c>
      <c r="B13236" s="733">
        <v>45047</v>
      </c>
      <c r="C13236" s="732" t="s">
        <v>2610</v>
      </c>
      <c r="D13236" s="137" t="s">
        <v>2643</v>
      </c>
      <c r="E13236" s="732" t="s">
        <v>2635</v>
      </c>
      <c r="F13236" s="2272"/>
      <c r="G13236" s="1551"/>
      <c r="H13236" s="1551"/>
      <c r="I13236" s="1551"/>
      <c r="J13236" s="1551"/>
    </row>
    <row r="13237" spans="1:10" ht="15" customHeight="1" x14ac:dyDescent="0.3">
      <c r="A13237" s="1533" t="s">
        <v>2674</v>
      </c>
      <c r="B13237" s="733">
        <v>45047</v>
      </c>
      <c r="C13237" s="732" t="s">
        <v>2610</v>
      </c>
      <c r="D13237" s="137" t="s">
        <v>2643</v>
      </c>
      <c r="E13237" s="1156" t="s">
        <v>2686</v>
      </c>
      <c r="F13237" s="2271" t="s">
        <v>2657</v>
      </c>
      <c r="G13237" s="1551"/>
      <c r="H13237" s="1551"/>
      <c r="I13237" s="1551"/>
      <c r="J13237" s="1551"/>
    </row>
    <row r="13238" spans="1:10" ht="18.75" x14ac:dyDescent="0.3">
      <c r="A13238" s="1533" t="s">
        <v>2674</v>
      </c>
      <c r="B13238" s="733">
        <v>45047</v>
      </c>
      <c r="C13238" s="732" t="s">
        <v>2610</v>
      </c>
      <c r="D13238" s="137" t="s">
        <v>2643</v>
      </c>
      <c r="E13238" s="1579" t="s">
        <v>2623</v>
      </c>
      <c r="F13238" s="2272"/>
      <c r="G13238" s="1551"/>
      <c r="H13238" s="1551"/>
      <c r="I13238" s="1551"/>
      <c r="J13238" s="1551"/>
    </row>
    <row r="13239" spans="1:10" ht="15" customHeight="1" x14ac:dyDescent="0.3">
      <c r="A13239" s="1533" t="s">
        <v>2674</v>
      </c>
      <c r="B13239" s="733">
        <v>45047</v>
      </c>
      <c r="C13239" s="732" t="s">
        <v>2610</v>
      </c>
      <c r="D13239" s="137" t="s">
        <v>2643</v>
      </c>
      <c r="E13239" s="1582" t="s">
        <v>2773</v>
      </c>
      <c r="F13239" s="2271" t="s">
        <v>2659</v>
      </c>
      <c r="G13239" s="1551"/>
      <c r="H13239" s="1551"/>
      <c r="I13239" s="1551"/>
      <c r="J13239" s="1551"/>
    </row>
    <row r="13240" spans="1:10" ht="18.75" x14ac:dyDescent="0.3">
      <c r="A13240" s="1533" t="s">
        <v>2674</v>
      </c>
      <c r="B13240" s="733">
        <v>45047</v>
      </c>
      <c r="C13240" s="732" t="s">
        <v>2610</v>
      </c>
      <c r="D13240" s="137" t="s">
        <v>2643</v>
      </c>
      <c r="E13240" s="732" t="s">
        <v>2688</v>
      </c>
      <c r="F13240" s="2272"/>
      <c r="G13240" s="1551"/>
      <c r="H13240" s="1551"/>
      <c r="I13240" s="1551"/>
      <c r="J13240" s="1551"/>
    </row>
    <row r="13241" spans="1:10" ht="15" customHeight="1" x14ac:dyDescent="0.3">
      <c r="A13241" s="1533" t="s">
        <v>2674</v>
      </c>
      <c r="B13241" s="733">
        <v>45047</v>
      </c>
      <c r="C13241" s="732" t="s">
        <v>2610</v>
      </c>
      <c r="D13241" s="137" t="s">
        <v>2643</v>
      </c>
      <c r="E13241" s="732" t="s">
        <v>2740</v>
      </c>
      <c r="F13241" s="2277" t="s">
        <v>2662</v>
      </c>
      <c r="G13241" s="1551"/>
      <c r="H13241" s="1551"/>
      <c r="I13241" s="1551"/>
      <c r="J13241" s="1551"/>
    </row>
    <row r="13242" spans="1:10" ht="18.75" x14ac:dyDescent="0.3">
      <c r="A13242" s="1533" t="s">
        <v>2674</v>
      </c>
      <c r="B13242" s="733">
        <v>45047</v>
      </c>
      <c r="C13242" s="732" t="s">
        <v>2610</v>
      </c>
      <c r="D13242" s="137" t="s">
        <v>2643</v>
      </c>
      <c r="E13242" s="732" t="s">
        <v>2703</v>
      </c>
      <c r="F13242" s="2278"/>
      <c r="G13242" s="1551"/>
      <c r="H13242" s="1551"/>
      <c r="I13242" s="1551"/>
      <c r="J13242" s="1551"/>
    </row>
    <row r="13243" spans="1:10" ht="18.75" x14ac:dyDescent="0.3">
      <c r="A13243" s="1533" t="s">
        <v>2674</v>
      </c>
      <c r="B13243" s="733">
        <v>45047</v>
      </c>
      <c r="C13243" s="732" t="s">
        <v>2610</v>
      </c>
      <c r="D13243" s="137" t="s">
        <v>2643</v>
      </c>
      <c r="E13243" s="1156" t="s">
        <v>2762</v>
      </c>
      <c r="F13243" s="1538" t="s">
        <v>2706</v>
      </c>
      <c r="G13243" s="1551"/>
      <c r="H13243" s="1551"/>
      <c r="I13243" s="1551"/>
      <c r="J13243" s="1551"/>
    </row>
    <row r="13244" spans="1:10" ht="18.75" x14ac:dyDescent="0.3">
      <c r="A13244" s="1533" t="s">
        <v>2674</v>
      </c>
      <c r="B13244" s="733">
        <v>45047</v>
      </c>
      <c r="C13244" s="732" t="s">
        <v>2610</v>
      </c>
      <c r="D13244" s="137" t="s">
        <v>2643</v>
      </c>
      <c r="E13244" s="1156" t="s">
        <v>4821</v>
      </c>
      <c r="F13244" s="1538" t="s">
        <v>6</v>
      </c>
      <c r="G13244" s="1551"/>
      <c r="H13244" s="1551"/>
      <c r="I13244" s="1551"/>
      <c r="J13244" s="1551"/>
    </row>
    <row r="13245" spans="1:10" ht="18.75" x14ac:dyDescent="0.3">
      <c r="A13245" s="2273" t="s">
        <v>5142</v>
      </c>
      <c r="B13245" s="2274"/>
      <c r="C13245" s="2274"/>
      <c r="D13245" s="2274"/>
      <c r="E13245" s="2274"/>
      <c r="F13245" s="2282"/>
      <c r="G13245" s="1551"/>
      <c r="H13245" s="1551"/>
      <c r="I13245" s="1551"/>
      <c r="J13245" s="1551"/>
    </row>
    <row r="13246" spans="1:10" ht="18.75" x14ac:dyDescent="0.3">
      <c r="A13246" s="2298" t="s">
        <v>4974</v>
      </c>
      <c r="B13246" s="2299"/>
      <c r="C13246" s="2299"/>
      <c r="D13246" s="2299"/>
      <c r="E13246" s="2299"/>
      <c r="F13246" s="2300"/>
      <c r="G13246" s="1551"/>
      <c r="H13246" s="1551"/>
      <c r="I13246" s="1551"/>
      <c r="J13246" s="1551"/>
    </row>
    <row r="13247" spans="1:10" ht="18.75" x14ac:dyDescent="0.3">
      <c r="A13247" s="1247" t="s">
        <v>6</v>
      </c>
      <c r="B13247" s="1248" t="s">
        <v>6</v>
      </c>
      <c r="C13247" s="1248" t="s">
        <v>6</v>
      </c>
      <c r="D13247" s="1248" t="s">
        <v>6</v>
      </c>
      <c r="E13247" s="1248" t="s">
        <v>6</v>
      </c>
      <c r="F13247" s="1249" t="s">
        <v>6</v>
      </c>
      <c r="G13247" s="1551"/>
      <c r="H13247" s="1551"/>
      <c r="I13247" s="1551"/>
      <c r="J13247" s="1551"/>
    </row>
    <row r="13248" spans="1:10" ht="15" customHeight="1" x14ac:dyDescent="0.3">
      <c r="A13248" s="1533" t="s">
        <v>771</v>
      </c>
      <c r="B13248" s="733">
        <v>45048</v>
      </c>
      <c r="C13248" s="732" t="s">
        <v>2610</v>
      </c>
      <c r="D13248" s="137" t="s">
        <v>2622</v>
      </c>
      <c r="E13248" s="732" t="s">
        <v>2773</v>
      </c>
      <c r="F13248" s="2271" t="s">
        <v>2624</v>
      </c>
      <c r="G13248" s="1551"/>
      <c r="H13248" s="1551"/>
      <c r="I13248" s="1551"/>
      <c r="J13248" s="1551"/>
    </row>
    <row r="13249" spans="1:10" ht="18.75" x14ac:dyDescent="0.3">
      <c r="A13249" s="1533" t="s">
        <v>771</v>
      </c>
      <c r="B13249" s="733">
        <v>45048</v>
      </c>
      <c r="C13249" s="732" t="s">
        <v>2610</v>
      </c>
      <c r="D13249" s="137" t="s">
        <v>2622</v>
      </c>
      <c r="E13249" s="732" t="s">
        <v>2774</v>
      </c>
      <c r="F13249" s="2284"/>
      <c r="G13249" s="1551"/>
      <c r="H13249" s="1551"/>
      <c r="I13249" s="1551"/>
      <c r="J13249" s="1551"/>
    </row>
    <row r="13250" spans="1:10" ht="15" customHeight="1" x14ac:dyDescent="0.3">
      <c r="A13250" s="1533" t="s">
        <v>771</v>
      </c>
      <c r="B13250" s="733">
        <v>45048</v>
      </c>
      <c r="C13250" s="732" t="s">
        <v>2610</v>
      </c>
      <c r="D13250" s="137" t="s">
        <v>2622</v>
      </c>
      <c r="E13250" s="732" t="s">
        <v>2697</v>
      </c>
      <c r="F13250" s="2271" t="s">
        <v>2627</v>
      </c>
      <c r="G13250" s="1551"/>
      <c r="H13250" s="1551"/>
      <c r="I13250" s="1551"/>
      <c r="J13250" s="1551"/>
    </row>
    <row r="13251" spans="1:10" ht="18.75" x14ac:dyDescent="0.3">
      <c r="A13251" s="1533" t="s">
        <v>771</v>
      </c>
      <c r="B13251" s="733">
        <v>45048</v>
      </c>
      <c r="C13251" s="732" t="s">
        <v>2610</v>
      </c>
      <c r="D13251" s="137" t="s">
        <v>2622</v>
      </c>
      <c r="E13251" s="1564" t="s">
        <v>2686</v>
      </c>
      <c r="F13251" s="2271"/>
      <c r="G13251" s="1551"/>
      <c r="H13251" s="1551"/>
      <c r="I13251" s="1551"/>
      <c r="J13251" s="1551"/>
    </row>
    <row r="13252" spans="1:10" ht="15" customHeight="1" x14ac:dyDescent="0.3">
      <c r="A13252" s="1533" t="s">
        <v>771</v>
      </c>
      <c r="B13252" s="733">
        <v>45048</v>
      </c>
      <c r="C13252" s="732" t="s">
        <v>2610</v>
      </c>
      <c r="D13252" s="137" t="s">
        <v>2622</v>
      </c>
      <c r="E13252" s="1537" t="s">
        <v>2828</v>
      </c>
      <c r="F13252" s="2276" t="s">
        <v>2700</v>
      </c>
      <c r="G13252" s="1551"/>
      <c r="H13252" s="1551"/>
      <c r="I13252" s="1551"/>
      <c r="J13252" s="1551"/>
    </row>
    <row r="13253" spans="1:10" ht="18.75" x14ac:dyDescent="0.3">
      <c r="A13253" s="1533" t="s">
        <v>771</v>
      </c>
      <c r="B13253" s="733">
        <v>45048</v>
      </c>
      <c r="C13253" s="732" t="s">
        <v>2610</v>
      </c>
      <c r="D13253" s="137" t="s">
        <v>2622</v>
      </c>
      <c r="E13253" s="1156" t="s">
        <v>2780</v>
      </c>
      <c r="F13253" s="2271"/>
      <c r="G13253" s="1551"/>
      <c r="H13253" s="1551"/>
      <c r="I13253" s="1551"/>
      <c r="J13253" s="1551"/>
    </row>
    <row r="13254" spans="1:10" ht="18.75" x14ac:dyDescent="0.3">
      <c r="A13254" s="1533" t="s">
        <v>771</v>
      </c>
      <c r="B13254" s="733">
        <v>45048</v>
      </c>
      <c r="C13254" s="732" t="s">
        <v>2610</v>
      </c>
      <c r="D13254" s="137" t="s">
        <v>2622</v>
      </c>
      <c r="E13254" s="1579" t="s">
        <v>2779</v>
      </c>
      <c r="F13254" s="1533" t="s">
        <v>6</v>
      </c>
      <c r="G13254" s="1551"/>
      <c r="H13254" s="1551"/>
      <c r="I13254" s="1551"/>
      <c r="J13254" s="1551"/>
    </row>
    <row r="13255" spans="1:10" ht="18.75" x14ac:dyDescent="0.3">
      <c r="A13255" s="2301" t="s">
        <v>5143</v>
      </c>
      <c r="B13255" s="2302"/>
      <c r="C13255" s="2302"/>
      <c r="D13255" s="2302"/>
      <c r="E13255" s="2302"/>
      <c r="F13255" s="2303"/>
      <c r="G13255" s="1551"/>
      <c r="H13255" s="1551"/>
      <c r="I13255" s="1551"/>
      <c r="J13255" s="1551"/>
    </row>
    <row r="13256" spans="1:10" ht="15" customHeight="1" x14ac:dyDescent="0.3">
      <c r="A13256" s="737" t="s">
        <v>771</v>
      </c>
      <c r="B13256" s="733">
        <v>45048</v>
      </c>
      <c r="C13256" s="1582" t="s">
        <v>2610</v>
      </c>
      <c r="D13256" s="1537" t="s">
        <v>2306</v>
      </c>
      <c r="E13256" s="1162" t="s">
        <v>2771</v>
      </c>
      <c r="F13256" s="2283" t="s">
        <v>2631</v>
      </c>
      <c r="G13256" s="1551"/>
      <c r="H13256" s="1551"/>
      <c r="I13256" s="1551"/>
      <c r="J13256" s="1551"/>
    </row>
    <row r="13257" spans="1:10" ht="18.75" x14ac:dyDescent="0.3">
      <c r="A13257" s="1533" t="s">
        <v>771</v>
      </c>
      <c r="B13257" s="733">
        <v>45048</v>
      </c>
      <c r="C13257" s="732" t="s">
        <v>2610</v>
      </c>
      <c r="D13257" s="1156" t="s">
        <v>2306</v>
      </c>
      <c r="E13257" s="1163" t="s">
        <v>2726</v>
      </c>
      <c r="F13257" s="2277"/>
      <c r="G13257" s="1551"/>
      <c r="H13257" s="1551"/>
      <c r="I13257" s="1551"/>
      <c r="J13257" s="1551"/>
    </row>
    <row r="13258" spans="1:10" ht="18.75" x14ac:dyDescent="0.3">
      <c r="A13258" s="1533" t="s">
        <v>771</v>
      </c>
      <c r="B13258" s="733">
        <v>45048</v>
      </c>
      <c r="C13258" s="732" t="s">
        <v>2610</v>
      </c>
      <c r="D13258" s="732" t="s">
        <v>2306</v>
      </c>
      <c r="E13258" s="1579" t="s">
        <v>2785</v>
      </c>
      <c r="F13258" s="1539" t="s">
        <v>6</v>
      </c>
      <c r="G13258" s="1551"/>
      <c r="H13258" s="1551"/>
      <c r="I13258" s="1551"/>
      <c r="J13258" s="1551"/>
    </row>
    <row r="13259" spans="1:10" ht="18.75" x14ac:dyDescent="0.3">
      <c r="A13259" s="1533" t="s">
        <v>771</v>
      </c>
      <c r="B13259" s="733">
        <v>45048</v>
      </c>
      <c r="C13259" s="732" t="s">
        <v>2610</v>
      </c>
      <c r="D13259" s="732" t="s">
        <v>2306</v>
      </c>
      <c r="E13259" s="1582" t="s">
        <v>2781</v>
      </c>
      <c r="F13259" s="1564" t="s">
        <v>2731</v>
      </c>
      <c r="G13259" s="1551"/>
      <c r="H13259" s="1551"/>
      <c r="I13259" s="1551"/>
      <c r="J13259" s="1551"/>
    </row>
    <row r="13260" spans="1:10" ht="18.75" x14ac:dyDescent="0.3">
      <c r="A13260" s="1533" t="s">
        <v>771</v>
      </c>
      <c r="B13260" s="733">
        <v>45048</v>
      </c>
      <c r="C13260" s="732" t="s">
        <v>2610</v>
      </c>
      <c r="D13260" s="732" t="s">
        <v>2306</v>
      </c>
      <c r="E13260" s="732" t="s">
        <v>2732</v>
      </c>
      <c r="F13260" s="732" t="s">
        <v>6</v>
      </c>
      <c r="G13260" s="1551"/>
      <c r="H13260" s="1551"/>
      <c r="I13260" s="1551"/>
      <c r="J13260" s="1551"/>
    </row>
    <row r="13261" spans="1:10" ht="18.75" x14ac:dyDescent="0.3">
      <c r="A13261" s="2301" t="s">
        <v>5082</v>
      </c>
      <c r="B13261" s="2302"/>
      <c r="C13261" s="2302"/>
      <c r="D13261" s="2302"/>
      <c r="E13261" s="2302"/>
      <c r="F13261" s="2303"/>
      <c r="G13261" s="1551"/>
      <c r="H13261" s="1551"/>
      <c r="I13261" s="1551"/>
      <c r="J13261" s="1551"/>
    </row>
    <row r="13262" spans="1:10" ht="15" customHeight="1" x14ac:dyDescent="0.3">
      <c r="A13262" s="737" t="s">
        <v>771</v>
      </c>
      <c r="B13262" s="738">
        <v>45048</v>
      </c>
      <c r="C13262" s="1582" t="s">
        <v>2610</v>
      </c>
      <c r="D13262" s="1582" t="s">
        <v>5103</v>
      </c>
      <c r="E13262" s="523" t="s">
        <v>4796</v>
      </c>
      <c r="F13262" s="2276" t="s">
        <v>2634</v>
      </c>
      <c r="G13262" s="1551"/>
      <c r="H13262" s="1551"/>
      <c r="I13262" s="1551"/>
      <c r="J13262" s="1551"/>
    </row>
    <row r="13263" spans="1:10" ht="18.75" x14ac:dyDescent="0.3">
      <c r="A13263" s="1532" t="s">
        <v>771</v>
      </c>
      <c r="B13263" s="733">
        <v>45048</v>
      </c>
      <c r="C13263" s="1564" t="s">
        <v>2610</v>
      </c>
      <c r="D13263" s="732" t="s">
        <v>5103</v>
      </c>
      <c r="E13263" s="49" t="s">
        <v>2681</v>
      </c>
      <c r="F13263" s="2271"/>
      <c r="G13263" s="1551"/>
      <c r="H13263" s="1551"/>
      <c r="I13263" s="1551"/>
      <c r="J13263" s="1551"/>
    </row>
    <row r="13264" spans="1:10" ht="18.75" x14ac:dyDescent="0.3">
      <c r="A13264" s="1535" t="s">
        <v>771</v>
      </c>
      <c r="B13264" s="733">
        <v>45048</v>
      </c>
      <c r="C13264" s="1566" t="s">
        <v>2610</v>
      </c>
      <c r="D13264" s="732" t="s">
        <v>5103</v>
      </c>
      <c r="E13264" s="1191" t="s">
        <v>5144</v>
      </c>
      <c r="F13264" s="1533" t="s">
        <v>6</v>
      </c>
      <c r="G13264" s="1551"/>
      <c r="H13264" s="1551"/>
      <c r="I13264" s="1551"/>
      <c r="J13264" s="1551"/>
    </row>
    <row r="13265" spans="1:10" ht="18.75" x14ac:dyDescent="0.3">
      <c r="A13265" s="2273" t="s">
        <v>5145</v>
      </c>
      <c r="B13265" s="2274"/>
      <c r="C13265" s="2274"/>
      <c r="D13265" s="2274"/>
      <c r="E13265" s="2274"/>
      <c r="F13265" s="2282"/>
      <c r="G13265" s="1551"/>
      <c r="H13265" s="1551"/>
      <c r="I13265" s="1551"/>
      <c r="J13265" s="1551"/>
    </row>
    <row r="13266" spans="1:10" ht="15" customHeight="1" x14ac:dyDescent="0.3">
      <c r="A13266" s="1533" t="s">
        <v>771</v>
      </c>
      <c r="B13266" s="733">
        <v>45048</v>
      </c>
      <c r="C13266" s="732" t="s">
        <v>2610</v>
      </c>
      <c r="D13266" s="137" t="s">
        <v>2643</v>
      </c>
      <c r="E13266" s="1156" t="s">
        <v>2671</v>
      </c>
      <c r="F13266" s="2271" t="s">
        <v>2645</v>
      </c>
      <c r="G13266" s="1551"/>
      <c r="H13266" s="1551"/>
      <c r="I13266" s="1551"/>
      <c r="J13266" s="1551"/>
    </row>
    <row r="13267" spans="1:10" ht="18.75" x14ac:dyDescent="0.3">
      <c r="A13267" s="1533" t="s">
        <v>771</v>
      </c>
      <c r="B13267" s="733">
        <v>45048</v>
      </c>
      <c r="C13267" s="732" t="s">
        <v>2610</v>
      </c>
      <c r="D13267" s="137" t="s">
        <v>2643</v>
      </c>
      <c r="E13267" s="1156" t="s">
        <v>2777</v>
      </c>
      <c r="F13267" s="2284"/>
      <c r="G13267" s="1551"/>
      <c r="H13267" s="1551"/>
      <c r="I13267" s="1551"/>
      <c r="J13267" s="1551"/>
    </row>
    <row r="13268" spans="1:10" ht="15" customHeight="1" x14ac:dyDescent="0.3">
      <c r="A13268" s="1533" t="s">
        <v>771</v>
      </c>
      <c r="B13268" s="733">
        <v>45048</v>
      </c>
      <c r="C13268" s="732" t="s">
        <v>2610</v>
      </c>
      <c r="D13268" s="137" t="s">
        <v>2643</v>
      </c>
      <c r="E13268" s="732" t="s">
        <v>4770</v>
      </c>
      <c r="F13268" s="2271" t="s">
        <v>2648</v>
      </c>
      <c r="G13268" s="1551"/>
      <c r="H13268" s="1551"/>
      <c r="I13268" s="1551"/>
      <c r="J13268" s="1551"/>
    </row>
    <row r="13269" spans="1:10" ht="18.75" x14ac:dyDescent="0.3">
      <c r="A13269" s="1533" t="s">
        <v>771</v>
      </c>
      <c r="B13269" s="733">
        <v>45048</v>
      </c>
      <c r="C13269" s="732" t="s">
        <v>2610</v>
      </c>
      <c r="D13269" s="137" t="s">
        <v>2643</v>
      </c>
      <c r="E13269" s="1156" t="s">
        <v>2744</v>
      </c>
      <c r="F13269" s="2271"/>
      <c r="G13269" s="1551"/>
      <c r="H13269" s="1551"/>
      <c r="I13269" s="1551"/>
      <c r="J13269" s="1551"/>
    </row>
    <row r="13270" spans="1:10" ht="15" customHeight="1" x14ac:dyDescent="0.3">
      <c r="A13270" s="1533" t="s">
        <v>771</v>
      </c>
      <c r="B13270" s="733">
        <v>45048</v>
      </c>
      <c r="C13270" s="732" t="s">
        <v>2610</v>
      </c>
      <c r="D13270" s="137" t="s">
        <v>2643</v>
      </c>
      <c r="E13270" s="493" t="s">
        <v>2623</v>
      </c>
      <c r="F13270" s="2276" t="s">
        <v>2651</v>
      </c>
      <c r="G13270" s="1551"/>
      <c r="H13270" s="1551"/>
      <c r="I13270" s="1551"/>
      <c r="J13270" s="1551"/>
    </row>
    <row r="13271" spans="1:10" ht="18.75" x14ac:dyDescent="0.3">
      <c r="A13271" s="1533" t="s">
        <v>771</v>
      </c>
      <c r="B13271" s="733">
        <v>45048</v>
      </c>
      <c r="C13271" s="732" t="s">
        <v>2610</v>
      </c>
      <c r="D13271" s="137" t="s">
        <v>2643</v>
      </c>
      <c r="E13271" s="493" t="s">
        <v>2748</v>
      </c>
      <c r="F13271" s="2271"/>
      <c r="G13271" s="1551"/>
      <c r="H13271" s="1551"/>
      <c r="I13271" s="1551"/>
      <c r="J13271" s="1551"/>
    </row>
    <row r="13272" spans="1:10" ht="18.75" x14ac:dyDescent="0.3">
      <c r="A13272" s="1533" t="s">
        <v>771</v>
      </c>
      <c r="B13272" s="733">
        <v>45048</v>
      </c>
      <c r="C13272" s="732" t="s">
        <v>2610</v>
      </c>
      <c r="D13272" s="137" t="s">
        <v>2643</v>
      </c>
      <c r="E13272" s="493" t="s">
        <v>5139</v>
      </c>
      <c r="F13272" s="1533" t="s">
        <v>6</v>
      </c>
      <c r="G13272" s="1551"/>
      <c r="H13272" s="1551"/>
      <c r="I13272" s="1551"/>
      <c r="J13272" s="1551"/>
    </row>
    <row r="13273" spans="1:10" ht="18.75" x14ac:dyDescent="0.3">
      <c r="A13273" s="1533" t="s">
        <v>771</v>
      </c>
      <c r="B13273" s="733">
        <v>45048</v>
      </c>
      <c r="C13273" s="732" t="s">
        <v>2610</v>
      </c>
      <c r="D13273" s="137" t="s">
        <v>2643</v>
      </c>
      <c r="E13273" s="732" t="s">
        <v>2683</v>
      </c>
      <c r="F13273" s="1564" t="s">
        <v>6</v>
      </c>
      <c r="G13273" s="1551"/>
      <c r="H13273" s="1551"/>
      <c r="I13273" s="1551"/>
      <c r="J13273" s="1551"/>
    </row>
    <row r="13274" spans="1:10" ht="18.75" x14ac:dyDescent="0.3">
      <c r="A13274" s="1533" t="s">
        <v>771</v>
      </c>
      <c r="B13274" s="733">
        <v>45048</v>
      </c>
      <c r="C13274" s="732" t="s">
        <v>2610</v>
      </c>
      <c r="D13274" s="137" t="s">
        <v>2643</v>
      </c>
      <c r="E13274" s="732" t="s">
        <v>5005</v>
      </c>
      <c r="F13274" s="732" t="s">
        <v>2654</v>
      </c>
      <c r="G13274" s="1551"/>
      <c r="H13274" s="1551"/>
      <c r="I13274" s="1551"/>
      <c r="J13274" s="1551"/>
    </row>
    <row r="13275" spans="1:10" ht="15" customHeight="1" x14ac:dyDescent="0.3">
      <c r="A13275" s="1533" t="s">
        <v>771</v>
      </c>
      <c r="B13275" s="733">
        <v>45048</v>
      </c>
      <c r="C13275" s="732" t="s">
        <v>2610</v>
      </c>
      <c r="D13275" s="493" t="s">
        <v>2643</v>
      </c>
      <c r="E13275" s="1163" t="s">
        <v>2684</v>
      </c>
      <c r="F13275" s="2277" t="s">
        <v>2662</v>
      </c>
      <c r="G13275" s="1551"/>
      <c r="H13275" s="1551"/>
      <c r="I13275" s="1551"/>
      <c r="J13275" s="1551"/>
    </row>
    <row r="13276" spans="1:10" ht="18.75" x14ac:dyDescent="0.3">
      <c r="A13276" s="1533" t="s">
        <v>771</v>
      </c>
      <c r="B13276" s="733">
        <v>45048</v>
      </c>
      <c r="C13276" s="732" t="s">
        <v>2610</v>
      </c>
      <c r="D13276" s="137" t="s">
        <v>2643</v>
      </c>
      <c r="E13276" s="1156" t="s">
        <v>4871</v>
      </c>
      <c r="F13276" s="2285"/>
      <c r="G13276" s="1551"/>
      <c r="H13276" s="1551"/>
      <c r="I13276" s="1551"/>
      <c r="J13276" s="1551"/>
    </row>
    <row r="13277" spans="1:10" ht="18.75" x14ac:dyDescent="0.3">
      <c r="A13277" s="1533" t="s">
        <v>771</v>
      </c>
      <c r="B13277" s="733">
        <v>45048</v>
      </c>
      <c r="C13277" s="732" t="s">
        <v>2610</v>
      </c>
      <c r="D13277" s="137" t="s">
        <v>2643</v>
      </c>
      <c r="E13277" s="1156" t="s">
        <v>2752</v>
      </c>
      <c r="F13277" s="1538" t="s">
        <v>2706</v>
      </c>
      <c r="G13277" s="1551"/>
      <c r="H13277" s="1551"/>
      <c r="I13277" s="1551"/>
      <c r="J13277" s="1551"/>
    </row>
    <row r="13278" spans="1:10" ht="18.75" x14ac:dyDescent="0.3">
      <c r="A13278" s="1533" t="s">
        <v>771</v>
      </c>
      <c r="B13278" s="733">
        <v>45048</v>
      </c>
      <c r="C13278" s="732" t="s">
        <v>2610</v>
      </c>
      <c r="D13278" s="137" t="s">
        <v>2643</v>
      </c>
      <c r="E13278" s="1156" t="s">
        <v>4821</v>
      </c>
      <c r="F13278" s="1538" t="s">
        <v>6</v>
      </c>
      <c r="G13278" s="1551"/>
      <c r="H13278" s="1551"/>
      <c r="I13278" s="1551"/>
      <c r="J13278" s="1551"/>
    </row>
    <row r="13279" spans="1:10" ht="18.75" x14ac:dyDescent="0.3">
      <c r="A13279" s="1533" t="s">
        <v>771</v>
      </c>
      <c r="B13279" s="733">
        <v>45048</v>
      </c>
      <c r="C13279" s="732" t="s">
        <v>2610</v>
      </c>
      <c r="D13279" s="137" t="s">
        <v>2643</v>
      </c>
      <c r="E13279" s="1156" t="s">
        <v>2694</v>
      </c>
      <c r="F13279" s="1545" t="s">
        <v>2813</v>
      </c>
      <c r="G13279" s="1551"/>
      <c r="H13279" s="1551"/>
      <c r="I13279" s="1551"/>
      <c r="J13279" s="1551"/>
    </row>
    <row r="13280" spans="1:10" ht="18.75" x14ac:dyDescent="0.3">
      <c r="A13280" s="1533" t="s">
        <v>771</v>
      </c>
      <c r="B13280" s="733">
        <v>45048</v>
      </c>
      <c r="C13280" s="732" t="s">
        <v>2610</v>
      </c>
      <c r="D13280" s="137" t="s">
        <v>2643</v>
      </c>
      <c r="E13280" s="1156" t="s">
        <v>2782</v>
      </c>
      <c r="F13280" s="1539" t="s">
        <v>6</v>
      </c>
      <c r="G13280" s="1551"/>
      <c r="H13280" s="1551"/>
      <c r="I13280" s="1551"/>
      <c r="J13280" s="1551"/>
    </row>
    <row r="13281" spans="1:10" ht="18.75" x14ac:dyDescent="0.3">
      <c r="A13281" s="2273" t="s">
        <v>5084</v>
      </c>
      <c r="B13281" s="2274"/>
      <c r="C13281" s="2274"/>
      <c r="D13281" s="2274"/>
      <c r="E13281" s="2274"/>
      <c r="F13281" s="2282"/>
      <c r="G13281" s="1551"/>
      <c r="H13281" s="1551"/>
      <c r="I13281" s="1551"/>
      <c r="J13281" s="1551"/>
    </row>
    <row r="13282" spans="1:10" ht="18.75" x14ac:dyDescent="0.3">
      <c r="A13282" s="2298" t="s">
        <v>2743</v>
      </c>
      <c r="B13282" s="2299"/>
      <c r="C13282" s="2299"/>
      <c r="D13282" s="2299"/>
      <c r="E13282" s="2299"/>
      <c r="F13282" s="2300"/>
      <c r="G13282" s="1551"/>
      <c r="H13282" s="1551"/>
      <c r="I13282" s="1551"/>
      <c r="J13282" s="1551"/>
    </row>
    <row r="13283" spans="1:10" ht="18.75" x14ac:dyDescent="0.3">
      <c r="A13283" s="1247" t="s">
        <v>6</v>
      </c>
      <c r="B13283" s="1248" t="s">
        <v>6</v>
      </c>
      <c r="C13283" s="1248" t="s">
        <v>6</v>
      </c>
      <c r="D13283" s="1248" t="s">
        <v>6</v>
      </c>
      <c r="E13283" s="1248" t="s">
        <v>6</v>
      </c>
      <c r="F13283" s="1270" t="s">
        <v>6</v>
      </c>
      <c r="G13283" s="1551"/>
      <c r="H13283" s="1551"/>
      <c r="I13283" s="1551"/>
      <c r="J13283" s="1551"/>
    </row>
    <row r="13284" spans="1:10" ht="15" customHeight="1" x14ac:dyDescent="0.3">
      <c r="A13284" s="1533" t="s">
        <v>4980</v>
      </c>
      <c r="B13284" s="733">
        <v>45049</v>
      </c>
      <c r="C13284" s="732" t="s">
        <v>2610</v>
      </c>
      <c r="D13284" s="137" t="s">
        <v>2622</v>
      </c>
      <c r="E13284" s="1156" t="s">
        <v>2683</v>
      </c>
      <c r="F13284" s="2276" t="s">
        <v>2624</v>
      </c>
      <c r="G13284" s="1551"/>
      <c r="H13284" s="1551"/>
      <c r="I13284" s="1551"/>
      <c r="J13284" s="1551"/>
    </row>
    <row r="13285" spans="1:10" ht="18.75" x14ac:dyDescent="0.3">
      <c r="A13285" s="1533" t="s">
        <v>4980</v>
      </c>
      <c r="B13285" s="733">
        <v>45049</v>
      </c>
      <c r="C13285" s="732" t="s">
        <v>2610</v>
      </c>
      <c r="D13285" s="137" t="s">
        <v>2622</v>
      </c>
      <c r="E13285" s="493" t="s">
        <v>2697</v>
      </c>
      <c r="F13285" s="2271"/>
      <c r="G13285" s="1551"/>
      <c r="H13285" s="1551"/>
      <c r="I13285" s="1551"/>
      <c r="J13285" s="1551"/>
    </row>
    <row r="13286" spans="1:10" ht="18.75" x14ac:dyDescent="0.3">
      <c r="A13286" s="1533" t="s">
        <v>4980</v>
      </c>
      <c r="B13286" s="733">
        <v>45049</v>
      </c>
      <c r="C13286" s="732" t="s">
        <v>2610</v>
      </c>
      <c r="D13286" s="137" t="s">
        <v>2622</v>
      </c>
      <c r="E13286" s="493" t="s">
        <v>2686</v>
      </c>
      <c r="F13286" s="1533" t="s">
        <v>6</v>
      </c>
      <c r="G13286" s="1551"/>
      <c r="H13286" s="1551"/>
      <c r="I13286" s="1551"/>
      <c r="J13286" s="1551"/>
    </row>
    <row r="13287" spans="1:10" ht="15" customHeight="1" x14ac:dyDescent="0.3">
      <c r="A13287" s="1533" t="s">
        <v>4980</v>
      </c>
      <c r="B13287" s="733">
        <v>45049</v>
      </c>
      <c r="C13287" s="732" t="s">
        <v>2610</v>
      </c>
      <c r="D13287" s="137" t="s">
        <v>2622</v>
      </c>
      <c r="E13287" s="732" t="s">
        <v>2676</v>
      </c>
      <c r="F13287" s="2271" t="s">
        <v>2627</v>
      </c>
      <c r="G13287" s="1551"/>
      <c r="H13287" s="1551"/>
      <c r="I13287" s="1551"/>
      <c r="J13287" s="1551"/>
    </row>
    <row r="13288" spans="1:10" ht="18.75" x14ac:dyDescent="0.3">
      <c r="A13288" s="1533" t="s">
        <v>4980</v>
      </c>
      <c r="B13288" s="733">
        <v>45049</v>
      </c>
      <c r="C13288" s="732" t="s">
        <v>2610</v>
      </c>
      <c r="D13288" s="137" t="s">
        <v>2622</v>
      </c>
      <c r="E13288" s="137" t="s">
        <v>2635</v>
      </c>
      <c r="F13288" s="2284"/>
      <c r="G13288" s="1551"/>
      <c r="H13288" s="1551"/>
      <c r="I13288" s="1551"/>
      <c r="J13288" s="1551"/>
    </row>
    <row r="13289" spans="1:10" ht="18.75" x14ac:dyDescent="0.3">
      <c r="A13289" s="1533" t="s">
        <v>4980</v>
      </c>
      <c r="B13289" s="733">
        <v>45049</v>
      </c>
      <c r="C13289" s="732" t="s">
        <v>2610</v>
      </c>
      <c r="D13289" s="137" t="s">
        <v>2622</v>
      </c>
      <c r="E13289" s="1156" t="s">
        <v>2786</v>
      </c>
      <c r="F13289" s="1532" t="s">
        <v>2700</v>
      </c>
      <c r="G13289" s="1551"/>
      <c r="H13289" s="1551"/>
      <c r="I13289" s="1551"/>
      <c r="J13289" s="1551"/>
    </row>
    <row r="13290" spans="1:10" ht="18.75" x14ac:dyDescent="0.3">
      <c r="A13290" s="1532" t="s">
        <v>4980</v>
      </c>
      <c r="B13290" s="733">
        <v>45049</v>
      </c>
      <c r="C13290" s="1564" t="s">
        <v>2610</v>
      </c>
      <c r="D13290" s="1547" t="s">
        <v>2622</v>
      </c>
      <c r="E13290" s="1579" t="s">
        <v>4803</v>
      </c>
      <c r="F13290" s="1538" t="s">
        <v>6</v>
      </c>
      <c r="G13290" s="1551"/>
      <c r="H13290" s="1551"/>
      <c r="I13290" s="1551"/>
      <c r="J13290" s="1551"/>
    </row>
    <row r="13291" spans="1:10" ht="18.75" x14ac:dyDescent="0.3">
      <c r="A13291" s="1535" t="s">
        <v>4980</v>
      </c>
      <c r="B13291" s="733">
        <v>45049</v>
      </c>
      <c r="C13291" s="1566" t="s">
        <v>2610</v>
      </c>
      <c r="D13291" s="501" t="s">
        <v>2622</v>
      </c>
      <c r="E13291" s="1264" t="s">
        <v>2785</v>
      </c>
      <c r="F13291" s="1539" t="s">
        <v>6</v>
      </c>
      <c r="G13291" s="1551"/>
      <c r="H13291" s="1551"/>
      <c r="I13291" s="1551"/>
      <c r="J13291" s="1551"/>
    </row>
    <row r="13292" spans="1:10" ht="18.75" x14ac:dyDescent="0.3">
      <c r="A13292" s="2273" t="s">
        <v>2742</v>
      </c>
      <c r="B13292" s="2274"/>
      <c r="C13292" s="2274"/>
      <c r="D13292" s="2274"/>
      <c r="E13292" s="2274"/>
      <c r="F13292" s="2282"/>
      <c r="G13292" s="1551"/>
      <c r="H13292" s="1551"/>
      <c r="I13292" s="1551"/>
      <c r="J13292" s="1551"/>
    </row>
    <row r="13293" spans="1:10" ht="15" customHeight="1" x14ac:dyDescent="0.3">
      <c r="A13293" s="1533" t="s">
        <v>4980</v>
      </c>
      <c r="B13293" s="733">
        <v>45049</v>
      </c>
      <c r="C13293" s="732" t="s">
        <v>2610</v>
      </c>
      <c r="D13293" s="732" t="s">
        <v>2306</v>
      </c>
      <c r="E13293" s="1156" t="s">
        <v>2649</v>
      </c>
      <c r="F13293" s="2271" t="s">
        <v>2631</v>
      </c>
      <c r="G13293" s="1551"/>
      <c r="H13293" s="1551"/>
      <c r="I13293" s="1551"/>
      <c r="J13293" s="1551"/>
    </row>
    <row r="13294" spans="1:10" ht="18.75" x14ac:dyDescent="0.3">
      <c r="A13294" s="1533" t="s">
        <v>4980</v>
      </c>
      <c r="B13294" s="733">
        <v>45049</v>
      </c>
      <c r="C13294" s="732" t="s">
        <v>2610</v>
      </c>
      <c r="D13294" s="732" t="s">
        <v>2306</v>
      </c>
      <c r="E13294" s="1156" t="s">
        <v>2623</v>
      </c>
      <c r="F13294" s="2271"/>
      <c r="G13294" s="1551"/>
      <c r="H13294" s="1551"/>
      <c r="I13294" s="1551"/>
      <c r="J13294" s="1551"/>
    </row>
    <row r="13295" spans="1:10" ht="15" customHeight="1" x14ac:dyDescent="0.3">
      <c r="A13295" s="1533" t="s">
        <v>4980</v>
      </c>
      <c r="B13295" s="733">
        <v>45049</v>
      </c>
      <c r="C13295" s="732" t="s">
        <v>2610</v>
      </c>
      <c r="D13295" s="732" t="s">
        <v>2306</v>
      </c>
      <c r="E13295" s="1156" t="s">
        <v>4796</v>
      </c>
      <c r="F13295" s="2276" t="s">
        <v>2731</v>
      </c>
      <c r="G13295" s="1551"/>
      <c r="H13295" s="1551"/>
      <c r="I13295" s="1551"/>
      <c r="J13295" s="1551"/>
    </row>
    <row r="13296" spans="1:10" ht="18.75" x14ac:dyDescent="0.3">
      <c r="A13296" s="1533" t="s">
        <v>4980</v>
      </c>
      <c r="B13296" s="733">
        <v>45049</v>
      </c>
      <c r="C13296" s="732" t="s">
        <v>2610</v>
      </c>
      <c r="D13296" s="732" t="s">
        <v>2306</v>
      </c>
      <c r="E13296" s="1156" t="s">
        <v>2783</v>
      </c>
      <c r="F13296" s="2271"/>
      <c r="G13296" s="1551"/>
      <c r="H13296" s="1551"/>
      <c r="I13296" s="1551"/>
      <c r="J13296" s="1551"/>
    </row>
    <row r="13297" spans="1:10" ht="18.75" x14ac:dyDescent="0.3">
      <c r="A13297" s="1533" t="s">
        <v>4980</v>
      </c>
      <c r="B13297" s="733">
        <v>45049</v>
      </c>
      <c r="C13297" s="732" t="s">
        <v>2610</v>
      </c>
      <c r="D13297" s="732" t="s">
        <v>2306</v>
      </c>
      <c r="E13297" s="1156" t="s">
        <v>5137</v>
      </c>
      <c r="F13297" s="1533" t="s">
        <v>6</v>
      </c>
      <c r="G13297" s="1551"/>
      <c r="H13297" s="1551"/>
      <c r="I13297" s="1551"/>
      <c r="J13297" s="1551"/>
    </row>
    <row r="13298" spans="1:10" ht="18.75" x14ac:dyDescent="0.3">
      <c r="A13298" s="2273" t="s">
        <v>5146</v>
      </c>
      <c r="B13298" s="2274"/>
      <c r="C13298" s="2274"/>
      <c r="D13298" s="2274"/>
      <c r="E13298" s="2274"/>
      <c r="F13298" s="2282"/>
      <c r="G13298" s="1551"/>
      <c r="H13298" s="1551"/>
      <c r="I13298" s="1551"/>
      <c r="J13298" s="1551"/>
    </row>
    <row r="13299" spans="1:10" ht="18.75" x14ac:dyDescent="0.3">
      <c r="A13299" s="1533" t="s">
        <v>4980</v>
      </c>
      <c r="B13299" s="733">
        <v>45049</v>
      </c>
      <c r="C13299" s="732" t="s">
        <v>2610</v>
      </c>
      <c r="D13299" s="49" t="s">
        <v>5106</v>
      </c>
      <c r="E13299" s="1532" t="s">
        <v>2636</v>
      </c>
      <c r="F13299" s="1564" t="s">
        <v>2634</v>
      </c>
      <c r="G13299" s="1551"/>
      <c r="H13299" s="1551"/>
      <c r="I13299" s="1551"/>
      <c r="J13299" s="1551"/>
    </row>
    <row r="13300" spans="1:10" ht="18.75" x14ac:dyDescent="0.3">
      <c r="A13300" s="1533" t="s">
        <v>4980</v>
      </c>
      <c r="B13300" s="733">
        <v>45049</v>
      </c>
      <c r="C13300" s="732" t="s">
        <v>2610</v>
      </c>
      <c r="D13300" s="1191" t="s">
        <v>5106</v>
      </c>
      <c r="E13300" s="52" t="s">
        <v>2637</v>
      </c>
      <c r="F13300" s="1547" t="s">
        <v>6</v>
      </c>
      <c r="G13300" s="1551"/>
      <c r="H13300" s="1551"/>
      <c r="I13300" s="1551"/>
      <c r="J13300" s="1551"/>
    </row>
    <row r="13301" spans="1:10" ht="18.75" x14ac:dyDescent="0.3">
      <c r="A13301" s="1533" t="s">
        <v>4980</v>
      </c>
      <c r="B13301" s="733">
        <v>45049</v>
      </c>
      <c r="C13301" s="732" t="s">
        <v>2610</v>
      </c>
      <c r="D13301" s="1191" t="s">
        <v>5106</v>
      </c>
      <c r="E13301" s="1572" t="s">
        <v>5144</v>
      </c>
      <c r="F13301" s="49" t="s">
        <v>6</v>
      </c>
      <c r="G13301" s="1551"/>
      <c r="H13301" s="1551"/>
      <c r="I13301" s="1551"/>
      <c r="J13301" s="1551"/>
    </row>
    <row r="13302" spans="1:10" ht="18.75" x14ac:dyDescent="0.3">
      <c r="A13302" s="1533" t="s">
        <v>4980</v>
      </c>
      <c r="B13302" s="733">
        <v>45049</v>
      </c>
      <c r="C13302" s="732" t="s">
        <v>2610</v>
      </c>
      <c r="D13302" s="1191" t="s">
        <v>5106</v>
      </c>
      <c r="E13302" s="1570" t="s">
        <v>2752</v>
      </c>
      <c r="F13302" s="1251" t="s">
        <v>2724</v>
      </c>
      <c r="G13302" s="1551"/>
      <c r="H13302" s="1551"/>
      <c r="I13302" s="1551"/>
      <c r="J13302" s="1551"/>
    </row>
    <row r="13303" spans="1:10" ht="18.75" x14ac:dyDescent="0.3">
      <c r="A13303" s="1533" t="s">
        <v>4980</v>
      </c>
      <c r="B13303" s="733">
        <v>45049</v>
      </c>
      <c r="C13303" s="732" t="s">
        <v>2610</v>
      </c>
      <c r="D13303" s="1191" t="s">
        <v>5106</v>
      </c>
      <c r="E13303" s="1572" t="s">
        <v>2694</v>
      </c>
      <c r="F13303" s="1578" t="s">
        <v>6</v>
      </c>
      <c r="G13303" s="1551"/>
      <c r="H13303" s="1551"/>
      <c r="I13303" s="1551"/>
      <c r="J13303" s="1551"/>
    </row>
    <row r="13304" spans="1:10" ht="18.75" x14ac:dyDescent="0.3">
      <c r="A13304" s="2273" t="s">
        <v>5147</v>
      </c>
      <c r="B13304" s="2274"/>
      <c r="C13304" s="2274"/>
      <c r="D13304" s="2274"/>
      <c r="E13304" s="2274"/>
      <c r="F13304" s="2282"/>
      <c r="G13304" s="1551"/>
      <c r="H13304" s="1551"/>
      <c r="I13304" s="1551"/>
      <c r="J13304" s="1551"/>
    </row>
    <row r="13305" spans="1:10" ht="15" customHeight="1" x14ac:dyDescent="0.3">
      <c r="A13305" s="1533" t="s">
        <v>4980</v>
      </c>
      <c r="B13305" s="733">
        <v>45049</v>
      </c>
      <c r="C13305" s="732" t="s">
        <v>2610</v>
      </c>
      <c r="D13305" s="137" t="s">
        <v>2643</v>
      </c>
      <c r="E13305" s="732" t="s">
        <v>2784</v>
      </c>
      <c r="F13305" s="2271" t="s">
        <v>2645</v>
      </c>
      <c r="G13305" s="1551"/>
      <c r="H13305" s="1551"/>
      <c r="I13305" s="1551"/>
      <c r="J13305" s="1551"/>
    </row>
    <row r="13306" spans="1:10" ht="18.75" x14ac:dyDescent="0.3">
      <c r="A13306" s="1533" t="s">
        <v>4980</v>
      </c>
      <c r="B13306" s="733">
        <v>45049</v>
      </c>
      <c r="C13306" s="732" t="s">
        <v>2610</v>
      </c>
      <c r="D13306" s="137" t="s">
        <v>2643</v>
      </c>
      <c r="E13306" s="732" t="s">
        <v>2780</v>
      </c>
      <c r="F13306" s="2284"/>
      <c r="G13306" s="1551"/>
      <c r="H13306" s="1551"/>
      <c r="I13306" s="1551"/>
      <c r="J13306" s="1551"/>
    </row>
    <row r="13307" spans="1:10" ht="15" customHeight="1" x14ac:dyDescent="0.3">
      <c r="A13307" s="1533" t="s">
        <v>4980</v>
      </c>
      <c r="B13307" s="733">
        <v>45049</v>
      </c>
      <c r="C13307" s="732" t="s">
        <v>2610</v>
      </c>
      <c r="D13307" s="137" t="s">
        <v>2643</v>
      </c>
      <c r="E13307" s="732" t="s">
        <v>2740</v>
      </c>
      <c r="F13307" s="2271" t="s">
        <v>2648</v>
      </c>
      <c r="G13307" s="1551"/>
      <c r="H13307" s="1551"/>
      <c r="I13307" s="1551"/>
      <c r="J13307" s="1551"/>
    </row>
    <row r="13308" spans="1:10" ht="18.75" x14ac:dyDescent="0.3">
      <c r="A13308" s="1533" t="s">
        <v>4980</v>
      </c>
      <c r="B13308" s="733">
        <v>45049</v>
      </c>
      <c r="C13308" s="732" t="s">
        <v>2610</v>
      </c>
      <c r="D13308" s="137" t="s">
        <v>2643</v>
      </c>
      <c r="E13308" s="732" t="s">
        <v>2689</v>
      </c>
      <c r="F13308" s="2284"/>
      <c r="G13308" s="1551"/>
      <c r="H13308" s="1551"/>
      <c r="I13308" s="1551"/>
      <c r="J13308" s="1551"/>
    </row>
    <row r="13309" spans="1:10" ht="15" customHeight="1" x14ac:dyDescent="0.3">
      <c r="A13309" s="1533" t="s">
        <v>4980</v>
      </c>
      <c r="B13309" s="733">
        <v>45049</v>
      </c>
      <c r="C13309" s="732" t="s">
        <v>2610</v>
      </c>
      <c r="D13309" s="137" t="s">
        <v>2643</v>
      </c>
      <c r="E13309" s="1156" t="s">
        <v>2696</v>
      </c>
      <c r="F13309" s="2271" t="s">
        <v>2651</v>
      </c>
      <c r="G13309" s="1551"/>
      <c r="H13309" s="1551"/>
      <c r="I13309" s="1551"/>
      <c r="J13309" s="1551"/>
    </row>
    <row r="13310" spans="1:10" ht="18.75" x14ac:dyDescent="0.3">
      <c r="A13310" s="1533" t="s">
        <v>4980</v>
      </c>
      <c r="B13310" s="733">
        <v>45049</v>
      </c>
      <c r="C13310" s="732" t="s">
        <v>2610</v>
      </c>
      <c r="D13310" s="137" t="s">
        <v>2643</v>
      </c>
      <c r="E13310" s="1156" t="s">
        <v>4954</v>
      </c>
      <c r="F13310" s="2271"/>
      <c r="G13310" s="1551"/>
      <c r="H13310" s="1551"/>
      <c r="I13310" s="1551"/>
      <c r="J13310" s="1551"/>
    </row>
    <row r="13311" spans="1:10" ht="18.75" x14ac:dyDescent="0.3">
      <c r="A13311" s="1533" t="s">
        <v>4980</v>
      </c>
      <c r="B13311" s="733">
        <v>45049</v>
      </c>
      <c r="C13311" s="732" t="s">
        <v>2610</v>
      </c>
      <c r="D13311" s="137" t="s">
        <v>2643</v>
      </c>
      <c r="E13311" s="1578" t="s">
        <v>2644</v>
      </c>
      <c r="F13311" s="732" t="s">
        <v>6</v>
      </c>
      <c r="G13311" s="1551"/>
      <c r="H13311" s="1551"/>
      <c r="I13311" s="1551"/>
      <c r="J13311" s="1551"/>
    </row>
    <row r="13312" spans="1:10" ht="15" customHeight="1" x14ac:dyDescent="0.3">
      <c r="A13312" s="1533" t="s">
        <v>4980</v>
      </c>
      <c r="B13312" s="733">
        <v>45049</v>
      </c>
      <c r="C13312" s="732" t="s">
        <v>2610</v>
      </c>
      <c r="D13312" s="137" t="s">
        <v>2643</v>
      </c>
      <c r="E13312" s="1578" t="s">
        <v>4474</v>
      </c>
      <c r="F13312" s="2271" t="s">
        <v>2654</v>
      </c>
      <c r="G13312" s="1551"/>
      <c r="H13312" s="1551"/>
      <c r="I13312" s="1551"/>
      <c r="J13312" s="1551"/>
    </row>
    <row r="13313" spans="1:10" ht="18.75" x14ac:dyDescent="0.3">
      <c r="A13313" s="1533" t="s">
        <v>4980</v>
      </c>
      <c r="B13313" s="733">
        <v>45049</v>
      </c>
      <c r="C13313" s="732" t="s">
        <v>2610</v>
      </c>
      <c r="D13313" s="137" t="s">
        <v>2643</v>
      </c>
      <c r="E13313" s="1578" t="s">
        <v>4842</v>
      </c>
      <c r="F13313" s="2284"/>
      <c r="G13313" s="1551"/>
      <c r="H13313" s="1551"/>
      <c r="I13313" s="1551"/>
      <c r="J13313" s="1551"/>
    </row>
    <row r="13314" spans="1:10" ht="15" customHeight="1" x14ac:dyDescent="0.3">
      <c r="A13314" s="1533" t="s">
        <v>4980</v>
      </c>
      <c r="B13314" s="733">
        <v>45049</v>
      </c>
      <c r="C13314" s="732" t="s">
        <v>2610</v>
      </c>
      <c r="D13314" s="137" t="s">
        <v>2643</v>
      </c>
      <c r="E13314" s="732" t="s">
        <v>2746</v>
      </c>
      <c r="F13314" s="2271" t="s">
        <v>2657</v>
      </c>
      <c r="G13314" s="1551"/>
      <c r="H13314" s="1551"/>
      <c r="I13314" s="1551"/>
      <c r="J13314" s="1551"/>
    </row>
    <row r="13315" spans="1:10" ht="18.75" x14ac:dyDescent="0.3">
      <c r="A13315" s="1533" t="s">
        <v>4980</v>
      </c>
      <c r="B13315" s="733">
        <v>45049</v>
      </c>
      <c r="C13315" s="732" t="s">
        <v>2610</v>
      </c>
      <c r="D13315" s="137" t="s">
        <v>2643</v>
      </c>
      <c r="E13315" s="732" t="s">
        <v>2744</v>
      </c>
      <c r="F13315" s="2284"/>
      <c r="G13315" s="1551"/>
      <c r="H13315" s="1551"/>
      <c r="I13315" s="1551"/>
      <c r="J13315" s="1551"/>
    </row>
    <row r="13316" spans="1:10" ht="15" customHeight="1" x14ac:dyDescent="0.3">
      <c r="A13316" s="1533" t="s">
        <v>4980</v>
      </c>
      <c r="B13316" s="733">
        <v>45049</v>
      </c>
      <c r="C13316" s="732" t="s">
        <v>2610</v>
      </c>
      <c r="D13316" s="137" t="s">
        <v>2643</v>
      </c>
      <c r="E13316" s="732" t="s">
        <v>2777</v>
      </c>
      <c r="F13316" s="2271" t="s">
        <v>2659</v>
      </c>
      <c r="G13316" s="1551"/>
      <c r="H13316" s="1551"/>
      <c r="I13316" s="1551"/>
      <c r="J13316" s="1551"/>
    </row>
    <row r="13317" spans="1:10" ht="18.75" x14ac:dyDescent="0.3">
      <c r="A13317" s="1533" t="s">
        <v>4980</v>
      </c>
      <c r="B13317" s="733">
        <v>45049</v>
      </c>
      <c r="C13317" s="732" t="s">
        <v>2610</v>
      </c>
      <c r="D13317" s="137" t="s">
        <v>2643</v>
      </c>
      <c r="E13317" s="732" t="s">
        <v>2726</v>
      </c>
      <c r="F13317" s="2271"/>
      <c r="G13317" s="1551"/>
      <c r="H13317" s="1551"/>
      <c r="I13317" s="1551"/>
      <c r="J13317" s="1551"/>
    </row>
    <row r="13318" spans="1:10" ht="15" customHeight="1" x14ac:dyDescent="0.3">
      <c r="A13318" s="1533" t="s">
        <v>4980</v>
      </c>
      <c r="B13318" s="733">
        <v>45049</v>
      </c>
      <c r="C13318" s="732" t="s">
        <v>2610</v>
      </c>
      <c r="D13318" s="137" t="s">
        <v>2643</v>
      </c>
      <c r="E13318" s="1156" t="s">
        <v>2771</v>
      </c>
      <c r="F13318" s="2283" t="s">
        <v>2662</v>
      </c>
      <c r="G13318" s="1551"/>
      <c r="H13318" s="1551"/>
      <c r="I13318" s="1551"/>
      <c r="J13318" s="1551"/>
    </row>
    <row r="13319" spans="1:10" ht="18.75" x14ac:dyDescent="0.3">
      <c r="A13319" s="1533" t="s">
        <v>4980</v>
      </c>
      <c r="B13319" s="733">
        <v>45049</v>
      </c>
      <c r="C13319" s="732" t="s">
        <v>2610</v>
      </c>
      <c r="D13319" s="137" t="s">
        <v>2643</v>
      </c>
      <c r="E13319" s="1156" t="s">
        <v>2774</v>
      </c>
      <c r="F13319" s="2277"/>
      <c r="G13319" s="1551"/>
      <c r="H13319" s="1551"/>
      <c r="I13319" s="1551"/>
      <c r="J13319" s="1551"/>
    </row>
    <row r="13320" spans="1:10" ht="18.75" x14ac:dyDescent="0.3">
      <c r="A13320" s="1533" t="s">
        <v>4980</v>
      </c>
      <c r="B13320" s="733">
        <v>45049</v>
      </c>
      <c r="C13320" s="732" t="s">
        <v>2610</v>
      </c>
      <c r="D13320" s="137" t="s">
        <v>2643</v>
      </c>
      <c r="E13320" s="1156" t="s">
        <v>2753</v>
      </c>
      <c r="F13320" s="1539" t="s">
        <v>6</v>
      </c>
      <c r="G13320" s="1551"/>
      <c r="H13320" s="1551"/>
      <c r="I13320" s="1551"/>
      <c r="J13320" s="1551"/>
    </row>
    <row r="13321" spans="1:10" ht="18.75" x14ac:dyDescent="0.3">
      <c r="A13321" s="2273" t="s">
        <v>2801</v>
      </c>
      <c r="B13321" s="2274"/>
      <c r="C13321" s="2274"/>
      <c r="D13321" s="2274"/>
      <c r="E13321" s="2274"/>
      <c r="F13321" s="2282"/>
      <c r="G13321" s="1551"/>
      <c r="H13321" s="1551"/>
      <c r="I13321" s="1551"/>
      <c r="J13321" s="1551"/>
    </row>
    <row r="13322" spans="1:10" ht="18.75" x14ac:dyDescent="0.3">
      <c r="A13322" s="2298" t="s">
        <v>2701</v>
      </c>
      <c r="B13322" s="2299"/>
      <c r="C13322" s="2299"/>
      <c r="D13322" s="2299"/>
      <c r="E13322" s="2299"/>
      <c r="F13322" s="2300"/>
      <c r="G13322" s="1551"/>
      <c r="H13322" s="1551"/>
      <c r="I13322" s="1551"/>
      <c r="J13322" s="1551"/>
    </row>
    <row r="13323" spans="1:10" ht="18.75" x14ac:dyDescent="0.3">
      <c r="A13323" s="1255" t="s">
        <v>6</v>
      </c>
      <c r="B13323" s="1256" t="s">
        <v>6</v>
      </c>
      <c r="C13323" s="1256" t="s">
        <v>6</v>
      </c>
      <c r="D13323" s="1256" t="s">
        <v>6</v>
      </c>
      <c r="E13323" s="1256" t="s">
        <v>6</v>
      </c>
      <c r="F13323" s="1257" t="s">
        <v>6</v>
      </c>
      <c r="G13323" s="1551"/>
      <c r="H13323" s="1551"/>
      <c r="I13323" s="1551"/>
      <c r="J13323" s="1551"/>
    </row>
    <row r="13324" spans="1:10" ht="15" customHeight="1" x14ac:dyDescent="0.3">
      <c r="A13324" s="1533" t="s">
        <v>2714</v>
      </c>
      <c r="B13324" s="733">
        <v>45050</v>
      </c>
      <c r="C13324" s="732" t="s">
        <v>2610</v>
      </c>
      <c r="D13324" s="137" t="s">
        <v>2622</v>
      </c>
      <c r="E13324" s="1564" t="s">
        <v>2753</v>
      </c>
      <c r="F13324" s="2271" t="s">
        <v>2624</v>
      </c>
      <c r="G13324" s="1551"/>
      <c r="H13324" s="1551"/>
      <c r="I13324" s="1551"/>
      <c r="J13324" s="1551"/>
    </row>
    <row r="13325" spans="1:10" ht="18.75" x14ac:dyDescent="0.3">
      <c r="A13325" s="1533" t="s">
        <v>2714</v>
      </c>
      <c r="B13325" s="733">
        <v>45050</v>
      </c>
      <c r="C13325" s="732" t="s">
        <v>2610</v>
      </c>
      <c r="D13325" s="137" t="s">
        <v>2622</v>
      </c>
      <c r="E13325" s="1537" t="s">
        <v>2773</v>
      </c>
      <c r="F13325" s="2271"/>
      <c r="G13325" s="1551"/>
      <c r="H13325" s="1551"/>
      <c r="I13325" s="1551"/>
      <c r="J13325" s="1551"/>
    </row>
    <row r="13326" spans="1:10" ht="18.75" x14ac:dyDescent="0.3">
      <c r="A13326" s="1533" t="s">
        <v>2714</v>
      </c>
      <c r="B13326" s="733">
        <v>45050</v>
      </c>
      <c r="C13326" s="732" t="s">
        <v>2610</v>
      </c>
      <c r="D13326" s="137" t="s">
        <v>2622</v>
      </c>
      <c r="E13326" s="493" t="s">
        <v>4796</v>
      </c>
      <c r="F13326" s="1532" t="s">
        <v>6</v>
      </c>
      <c r="G13326" s="1551"/>
      <c r="H13326" s="1551"/>
      <c r="I13326" s="1551"/>
      <c r="J13326" s="1567"/>
    </row>
    <row r="13327" spans="1:10" ht="15" customHeight="1" x14ac:dyDescent="0.3">
      <c r="A13327" s="1533" t="s">
        <v>2714</v>
      </c>
      <c r="B13327" s="733">
        <v>45050</v>
      </c>
      <c r="C13327" s="732" t="s">
        <v>2610</v>
      </c>
      <c r="D13327" s="137" t="s">
        <v>2622</v>
      </c>
      <c r="E13327" s="493" t="s">
        <v>4782</v>
      </c>
      <c r="F13327" s="2276" t="s">
        <v>2627</v>
      </c>
      <c r="G13327" s="1551"/>
      <c r="H13327" s="1551"/>
      <c r="I13327" s="1551"/>
      <c r="J13327" s="1551"/>
    </row>
    <row r="13328" spans="1:10" ht="18.75" x14ac:dyDescent="0.3">
      <c r="A13328" s="1533" t="s">
        <v>2714</v>
      </c>
      <c r="B13328" s="733">
        <v>45050</v>
      </c>
      <c r="C13328" s="732" t="s">
        <v>2610</v>
      </c>
      <c r="D13328" s="137" t="s">
        <v>2622</v>
      </c>
      <c r="E13328" s="1195" t="s">
        <v>2637</v>
      </c>
      <c r="F13328" s="2271"/>
      <c r="G13328" s="1551"/>
      <c r="H13328" s="1551"/>
      <c r="I13328" s="1551"/>
      <c r="J13328" s="1551"/>
    </row>
    <row r="13329" spans="1:10" ht="18.75" x14ac:dyDescent="0.3">
      <c r="A13329" s="1533" t="s">
        <v>2714</v>
      </c>
      <c r="B13329" s="733">
        <v>45050</v>
      </c>
      <c r="C13329" s="732" t="s">
        <v>2610</v>
      </c>
      <c r="D13329" s="137" t="s">
        <v>2622</v>
      </c>
      <c r="E13329" s="49" t="s">
        <v>5137</v>
      </c>
      <c r="F13329" s="1539" t="s">
        <v>6</v>
      </c>
      <c r="G13329" s="1551"/>
      <c r="H13329" s="1551"/>
      <c r="I13329" s="1551"/>
      <c r="J13329" s="1551"/>
    </row>
    <row r="13330" spans="1:10" ht="18.75" x14ac:dyDescent="0.3">
      <c r="A13330" s="2273" t="s">
        <v>5108</v>
      </c>
      <c r="B13330" s="2274"/>
      <c r="C13330" s="2274"/>
      <c r="D13330" s="2274"/>
      <c r="E13330" s="2274"/>
      <c r="F13330" s="2282"/>
      <c r="G13330" s="1551"/>
      <c r="H13330" s="1551"/>
      <c r="I13330" s="1551"/>
      <c r="J13330" s="1551"/>
    </row>
    <row r="13331" spans="1:10" ht="15" customHeight="1" x14ac:dyDescent="0.3">
      <c r="A13331" s="1533" t="s">
        <v>2714</v>
      </c>
      <c r="B13331" s="733">
        <v>45050</v>
      </c>
      <c r="C13331" s="1582" t="s">
        <v>2610</v>
      </c>
      <c r="D13331" s="1582" t="s">
        <v>2306</v>
      </c>
      <c r="E13331" s="1537" t="s">
        <v>2740</v>
      </c>
      <c r="F13331" s="2276" t="s">
        <v>2631</v>
      </c>
      <c r="G13331" s="1551"/>
      <c r="H13331" s="1551"/>
      <c r="I13331" s="1551"/>
      <c r="J13331" s="1551"/>
    </row>
    <row r="13332" spans="1:10" ht="18.75" x14ac:dyDescent="0.3">
      <c r="A13332" s="1533" t="s">
        <v>2714</v>
      </c>
      <c r="B13332" s="733">
        <v>45050</v>
      </c>
      <c r="C13332" s="732" t="s">
        <v>2610</v>
      </c>
      <c r="D13332" s="732" t="s">
        <v>2306</v>
      </c>
      <c r="E13332" s="49" t="s">
        <v>4803</v>
      </c>
      <c r="F13332" s="2271"/>
      <c r="G13332" s="1551"/>
      <c r="H13332" s="1551"/>
      <c r="I13332" s="1551"/>
      <c r="J13332" s="1551"/>
    </row>
    <row r="13333" spans="1:10" ht="18.75" x14ac:dyDescent="0.3">
      <c r="A13333" s="1533" t="s">
        <v>2714</v>
      </c>
      <c r="B13333" s="733">
        <v>45050</v>
      </c>
      <c r="C13333" s="732" t="s">
        <v>2610</v>
      </c>
      <c r="D13333" s="732" t="s">
        <v>2306</v>
      </c>
      <c r="E13333" s="1191" t="s">
        <v>2644</v>
      </c>
      <c r="F13333" s="1532" t="s">
        <v>6</v>
      </c>
      <c r="G13333" s="1551"/>
      <c r="H13333" s="1551"/>
      <c r="I13333" s="1551"/>
      <c r="J13333" s="1551"/>
    </row>
    <row r="13334" spans="1:10" ht="15" customHeight="1" x14ac:dyDescent="0.3">
      <c r="A13334" s="1533" t="s">
        <v>2714</v>
      </c>
      <c r="B13334" s="733">
        <v>45050</v>
      </c>
      <c r="C13334" s="732" t="s">
        <v>2610</v>
      </c>
      <c r="D13334" s="732" t="s">
        <v>2306</v>
      </c>
      <c r="E13334" s="1191" t="s">
        <v>4855</v>
      </c>
      <c r="F13334" s="2276" t="s">
        <v>2731</v>
      </c>
      <c r="G13334" s="1551"/>
      <c r="H13334" s="1551"/>
      <c r="I13334" s="1551"/>
      <c r="J13334" s="1551"/>
    </row>
    <row r="13335" spans="1:10" ht="18.75" x14ac:dyDescent="0.3">
      <c r="A13335" s="1533" t="s">
        <v>2714</v>
      </c>
      <c r="B13335" s="733">
        <v>45050</v>
      </c>
      <c r="C13335" s="732" t="s">
        <v>2610</v>
      </c>
      <c r="D13335" s="732" t="s">
        <v>2306</v>
      </c>
      <c r="E13335" s="1191" t="s">
        <v>5140</v>
      </c>
      <c r="F13335" s="2271"/>
      <c r="G13335" s="1551"/>
      <c r="H13335" s="1551"/>
      <c r="I13335" s="1551"/>
      <c r="J13335" s="1551"/>
    </row>
    <row r="13336" spans="1:10" ht="18.75" x14ac:dyDescent="0.3">
      <c r="A13336" s="1533" t="s">
        <v>2714</v>
      </c>
      <c r="B13336" s="733">
        <v>45050</v>
      </c>
      <c r="C13336" s="732" t="s">
        <v>2610</v>
      </c>
      <c r="D13336" s="732" t="s">
        <v>2306</v>
      </c>
      <c r="E13336" s="1191" t="s">
        <v>2670</v>
      </c>
      <c r="F13336" s="1533" t="s">
        <v>6</v>
      </c>
      <c r="G13336" s="1551"/>
      <c r="H13336" s="1551"/>
      <c r="I13336" s="1551"/>
      <c r="J13336" s="1551"/>
    </row>
    <row r="13337" spans="1:10" ht="18.75" x14ac:dyDescent="0.3">
      <c r="A13337" s="2273" t="s">
        <v>4791</v>
      </c>
      <c r="B13337" s="2274"/>
      <c r="C13337" s="2274"/>
      <c r="D13337" s="2274"/>
      <c r="E13337" s="2274"/>
      <c r="F13337" s="2282"/>
      <c r="G13337" s="1551"/>
      <c r="H13337" s="1551"/>
      <c r="I13337" s="1551"/>
      <c r="J13337" s="1551"/>
    </row>
    <row r="13338" spans="1:10" ht="15" customHeight="1" x14ac:dyDescent="0.3">
      <c r="A13338" s="1533" t="s">
        <v>2714</v>
      </c>
      <c r="B13338" s="733">
        <v>45050</v>
      </c>
      <c r="C13338" s="732" t="s">
        <v>2610</v>
      </c>
      <c r="D13338" s="49" t="s">
        <v>5106</v>
      </c>
      <c r="E13338" s="1192" t="s">
        <v>2785</v>
      </c>
      <c r="F13338" s="2271" t="s">
        <v>2634</v>
      </c>
      <c r="G13338" s="1551"/>
      <c r="H13338" s="1551"/>
      <c r="I13338" s="1551"/>
      <c r="J13338" s="1551"/>
    </row>
    <row r="13339" spans="1:10" ht="18.75" x14ac:dyDescent="0.3">
      <c r="A13339" s="1533" t="s">
        <v>2714</v>
      </c>
      <c r="B13339" s="733">
        <v>45050</v>
      </c>
      <c r="C13339" s="732" t="s">
        <v>2610</v>
      </c>
      <c r="D13339" s="1191" t="s">
        <v>5106</v>
      </c>
      <c r="E13339" s="1163" t="s">
        <v>2765</v>
      </c>
      <c r="F13339" s="2271"/>
      <c r="G13339" s="1551"/>
      <c r="H13339" s="1551"/>
      <c r="I13339" s="1551"/>
      <c r="J13339" s="1551"/>
    </row>
    <row r="13340" spans="1:10" ht="18.75" x14ac:dyDescent="0.3">
      <c r="A13340" s="1532" t="s">
        <v>2714</v>
      </c>
      <c r="B13340" s="1158">
        <v>45050</v>
      </c>
      <c r="C13340" s="1564" t="s">
        <v>2610</v>
      </c>
      <c r="D13340" s="1191" t="s">
        <v>5106</v>
      </c>
      <c r="E13340" s="1538" t="s">
        <v>2711</v>
      </c>
      <c r="F13340" s="1159" t="s">
        <v>6</v>
      </c>
      <c r="G13340" s="1551"/>
      <c r="H13340" s="1551"/>
      <c r="I13340" s="1551"/>
      <c r="J13340" s="1551"/>
    </row>
    <row r="13341" spans="1:10" ht="18.75" x14ac:dyDescent="0.3">
      <c r="A13341" s="1442" t="s">
        <v>6</v>
      </c>
      <c r="B13341" s="1443" t="s">
        <v>6</v>
      </c>
      <c r="C13341" s="1443" t="s">
        <v>6</v>
      </c>
      <c r="D13341" s="1443" t="s">
        <v>6</v>
      </c>
      <c r="E13341" s="1531" t="s">
        <v>6</v>
      </c>
      <c r="F13341" s="1289" t="s">
        <v>5147</v>
      </c>
      <c r="G13341" s="1551"/>
      <c r="H13341" s="1551"/>
      <c r="I13341" s="1551"/>
      <c r="J13341" s="1551"/>
    </row>
    <row r="13342" spans="1:10" ht="18.75" x14ac:dyDescent="0.3">
      <c r="A13342" s="1533" t="s">
        <v>2714</v>
      </c>
      <c r="B13342" s="733">
        <v>45050</v>
      </c>
      <c r="C13342" s="732" t="s">
        <v>2610</v>
      </c>
      <c r="D13342" s="137" t="s">
        <v>2643</v>
      </c>
      <c r="E13342" s="493" t="s">
        <v>2774</v>
      </c>
      <c r="F13342" s="1538" t="s">
        <v>2724</v>
      </c>
      <c r="G13342" s="1551"/>
      <c r="H13342" s="1551"/>
      <c r="I13342" s="1551"/>
      <c r="J13342" s="1551"/>
    </row>
    <row r="13343" spans="1:10" ht="18.75" x14ac:dyDescent="0.3">
      <c r="A13343" s="1533" t="s">
        <v>2714</v>
      </c>
      <c r="B13343" s="733">
        <v>45050</v>
      </c>
      <c r="C13343" s="732" t="s">
        <v>2610</v>
      </c>
      <c r="D13343" s="137" t="s">
        <v>2643</v>
      </c>
      <c r="E13343" s="493" t="s">
        <v>2780</v>
      </c>
      <c r="F13343" s="1538" t="s">
        <v>6</v>
      </c>
      <c r="G13343" s="1551"/>
      <c r="H13343" s="1551"/>
      <c r="I13343" s="1551"/>
      <c r="J13343" s="1551"/>
    </row>
    <row r="13344" spans="1:10" ht="18.75" x14ac:dyDescent="0.3">
      <c r="A13344" s="1533" t="s">
        <v>2714</v>
      </c>
      <c r="B13344" s="733">
        <v>45050</v>
      </c>
      <c r="C13344" s="732" t="s">
        <v>2610</v>
      </c>
      <c r="D13344" s="137" t="s">
        <v>2643</v>
      </c>
      <c r="E13344" s="49" t="s">
        <v>2747</v>
      </c>
      <c r="F13344" s="1535" t="s">
        <v>6</v>
      </c>
      <c r="G13344" s="1551"/>
      <c r="H13344" s="1551"/>
      <c r="I13344" s="1551"/>
      <c r="J13344" s="1551"/>
    </row>
    <row r="13345" spans="1:10" ht="15" customHeight="1" x14ac:dyDescent="0.3">
      <c r="A13345" s="1533" t="s">
        <v>2714</v>
      </c>
      <c r="B13345" s="733">
        <v>45050</v>
      </c>
      <c r="C13345" s="732" t="s">
        <v>2610</v>
      </c>
      <c r="D13345" s="493" t="s">
        <v>2643</v>
      </c>
      <c r="E13345" s="1290" t="s">
        <v>2784</v>
      </c>
      <c r="F13345" s="2271" t="s">
        <v>2648</v>
      </c>
      <c r="G13345" s="1551"/>
      <c r="H13345" s="1551"/>
      <c r="I13345" s="1551"/>
      <c r="J13345" s="1551"/>
    </row>
    <row r="13346" spans="1:10" ht="18.75" x14ac:dyDescent="0.3">
      <c r="A13346" s="1533" t="s">
        <v>2714</v>
      </c>
      <c r="B13346" s="733">
        <v>45050</v>
      </c>
      <c r="C13346" s="732" t="s">
        <v>2610</v>
      </c>
      <c r="D13346" s="493" t="s">
        <v>2643</v>
      </c>
      <c r="E13346" s="1182" t="s">
        <v>2697</v>
      </c>
      <c r="F13346" s="2284"/>
      <c r="G13346" s="1551"/>
      <c r="H13346" s="1551"/>
      <c r="I13346" s="1551"/>
      <c r="J13346" s="1551"/>
    </row>
    <row r="13347" spans="1:10" ht="15" customHeight="1" x14ac:dyDescent="0.3">
      <c r="A13347" s="1533" t="s">
        <v>2714</v>
      </c>
      <c r="B13347" s="733">
        <v>45050</v>
      </c>
      <c r="C13347" s="732" t="s">
        <v>2610</v>
      </c>
      <c r="D13347" s="137" t="s">
        <v>2643</v>
      </c>
      <c r="E13347" s="137" t="s">
        <v>2725</v>
      </c>
      <c r="F13347" s="2271" t="s">
        <v>2651</v>
      </c>
      <c r="G13347" s="1551"/>
      <c r="H13347" s="1551"/>
      <c r="I13347" s="1551"/>
      <c r="J13347" s="1551"/>
    </row>
    <row r="13348" spans="1:10" ht="18.75" x14ac:dyDescent="0.3">
      <c r="A13348" s="1533" t="s">
        <v>2714</v>
      </c>
      <c r="B13348" s="733">
        <v>45050</v>
      </c>
      <c r="C13348" s="732" t="s">
        <v>2610</v>
      </c>
      <c r="D13348" s="137" t="s">
        <v>2643</v>
      </c>
      <c r="E13348" s="137" t="s">
        <v>4776</v>
      </c>
      <c r="F13348" s="2284"/>
      <c r="G13348" s="1551"/>
      <c r="H13348" s="1551"/>
      <c r="I13348" s="1551"/>
      <c r="J13348" s="1551"/>
    </row>
    <row r="13349" spans="1:10" ht="15" customHeight="1" x14ac:dyDescent="0.3">
      <c r="A13349" s="1533" t="s">
        <v>2714</v>
      </c>
      <c r="B13349" s="733">
        <v>45050</v>
      </c>
      <c r="C13349" s="732" t="s">
        <v>2610</v>
      </c>
      <c r="D13349" s="137" t="s">
        <v>2643</v>
      </c>
      <c r="E13349" s="493" t="s">
        <v>4954</v>
      </c>
      <c r="F13349" s="2271" t="s">
        <v>2654</v>
      </c>
      <c r="G13349" s="1551"/>
      <c r="H13349" s="1551"/>
      <c r="I13349" s="1551"/>
      <c r="J13349" s="1551"/>
    </row>
    <row r="13350" spans="1:10" ht="18.75" x14ac:dyDescent="0.3">
      <c r="A13350" s="1533" t="s">
        <v>2714</v>
      </c>
      <c r="B13350" s="733">
        <v>45050</v>
      </c>
      <c r="C13350" s="732" t="s">
        <v>2610</v>
      </c>
      <c r="D13350" s="137" t="s">
        <v>2643</v>
      </c>
      <c r="E13350" s="1156" t="s">
        <v>2676</v>
      </c>
      <c r="F13350" s="2284"/>
      <c r="G13350" s="1551"/>
      <c r="H13350" s="1551"/>
      <c r="I13350" s="1551"/>
      <c r="J13350" s="1551"/>
    </row>
    <row r="13351" spans="1:10" ht="15" customHeight="1" x14ac:dyDescent="0.3">
      <c r="A13351" s="1533" t="s">
        <v>2714</v>
      </c>
      <c r="B13351" s="733">
        <v>45050</v>
      </c>
      <c r="C13351" s="732" t="s">
        <v>2610</v>
      </c>
      <c r="D13351" s="137" t="s">
        <v>2643</v>
      </c>
      <c r="E13351" s="732" t="s">
        <v>2681</v>
      </c>
      <c r="F13351" s="2271" t="s">
        <v>2657</v>
      </c>
      <c r="G13351" s="1551"/>
      <c r="H13351" s="1551"/>
      <c r="I13351" s="1551"/>
      <c r="J13351" s="1551"/>
    </row>
    <row r="13352" spans="1:10" ht="18.75" x14ac:dyDescent="0.3">
      <c r="A13352" s="1533" t="s">
        <v>2714</v>
      </c>
      <c r="B13352" s="733">
        <v>45050</v>
      </c>
      <c r="C13352" s="732" t="s">
        <v>2610</v>
      </c>
      <c r="D13352" s="137" t="s">
        <v>2643</v>
      </c>
      <c r="E13352" s="493" t="s">
        <v>2790</v>
      </c>
      <c r="F13352" s="2284"/>
      <c r="G13352" s="1551"/>
      <c r="H13352" s="1551"/>
      <c r="I13352" s="1551"/>
      <c r="J13352" s="1551"/>
    </row>
    <row r="13353" spans="1:10" ht="15" customHeight="1" x14ac:dyDescent="0.3">
      <c r="A13353" s="1533" t="s">
        <v>2714</v>
      </c>
      <c r="B13353" s="733">
        <v>45050</v>
      </c>
      <c r="C13353" s="732" t="s">
        <v>2610</v>
      </c>
      <c r="D13353" s="137" t="s">
        <v>2643</v>
      </c>
      <c r="E13353" s="732" t="s">
        <v>2744</v>
      </c>
      <c r="F13353" s="2277" t="s">
        <v>2662</v>
      </c>
      <c r="G13353" s="1551"/>
      <c r="H13353" s="1551"/>
      <c r="I13353" s="1551"/>
      <c r="J13353" s="1551"/>
    </row>
    <row r="13354" spans="1:10" ht="18.75" x14ac:dyDescent="0.3">
      <c r="A13354" s="1533" t="s">
        <v>2714</v>
      </c>
      <c r="B13354" s="733">
        <v>45050</v>
      </c>
      <c r="C13354" s="732" t="s">
        <v>2610</v>
      </c>
      <c r="D13354" s="137" t="s">
        <v>2643</v>
      </c>
      <c r="E13354" s="137" t="s">
        <v>2746</v>
      </c>
      <c r="F13354" s="2285"/>
      <c r="G13354" s="1551"/>
      <c r="H13354" s="1551"/>
      <c r="I13354" s="1551"/>
      <c r="J13354" s="1551"/>
    </row>
    <row r="13355" spans="1:10" ht="15" customHeight="1" x14ac:dyDescent="0.3">
      <c r="A13355" s="1533" t="s">
        <v>2714</v>
      </c>
      <c r="B13355" s="733">
        <v>45050</v>
      </c>
      <c r="C13355" s="732" t="s">
        <v>2610</v>
      </c>
      <c r="D13355" s="137" t="s">
        <v>2643</v>
      </c>
      <c r="E13355" s="137" t="s">
        <v>2694</v>
      </c>
      <c r="F13355" s="2271" t="s">
        <v>2706</v>
      </c>
      <c r="G13355" s="1551"/>
      <c r="H13355" s="1551"/>
      <c r="I13355" s="1551"/>
      <c r="J13355" s="1551"/>
    </row>
    <row r="13356" spans="1:10" ht="18.75" x14ac:dyDescent="0.3">
      <c r="A13356" s="1533" t="s">
        <v>2714</v>
      </c>
      <c r="B13356" s="733">
        <v>45050</v>
      </c>
      <c r="C13356" s="732" t="s">
        <v>2610</v>
      </c>
      <c r="D13356" s="137" t="s">
        <v>2643</v>
      </c>
      <c r="E13356" s="137" t="s">
        <v>2752</v>
      </c>
      <c r="F13356" s="2284"/>
      <c r="G13356" s="1551"/>
      <c r="H13356" s="1551"/>
      <c r="I13356" s="1551"/>
      <c r="J13356" s="1551"/>
    </row>
    <row r="13357" spans="1:10" ht="18.75" x14ac:dyDescent="0.3">
      <c r="A13357" s="2273" t="s">
        <v>5148</v>
      </c>
      <c r="B13357" s="2274"/>
      <c r="C13357" s="2274"/>
      <c r="D13357" s="2274"/>
      <c r="E13357" s="2274"/>
      <c r="F13357" s="2282"/>
      <c r="G13357" s="1551"/>
      <c r="H13357" s="1551"/>
      <c r="I13357" s="1551"/>
      <c r="J13357" s="1551"/>
    </row>
    <row r="13358" spans="1:10" ht="18.75" x14ac:dyDescent="0.3">
      <c r="A13358" s="2279" t="s">
        <v>2665</v>
      </c>
      <c r="B13358" s="2280"/>
      <c r="C13358" s="2280"/>
      <c r="D13358" s="2280"/>
      <c r="E13358" s="2280"/>
      <c r="F13358" s="2286"/>
      <c r="G13358" s="1551"/>
      <c r="H13358" s="1551"/>
      <c r="I13358" s="1551"/>
      <c r="J13358" s="1551"/>
    </row>
    <row r="13359" spans="1:10" ht="18.75" x14ac:dyDescent="0.3">
      <c r="A13359" s="1261" t="s">
        <v>6</v>
      </c>
      <c r="B13359" s="1262" t="s">
        <v>6</v>
      </c>
      <c r="C13359" s="1262" t="s">
        <v>6</v>
      </c>
      <c r="D13359" s="1262" t="s">
        <v>6</v>
      </c>
      <c r="E13359" s="1262" t="s">
        <v>6</v>
      </c>
      <c r="F13359" s="1291" t="s">
        <v>6</v>
      </c>
      <c r="G13359" s="1551"/>
      <c r="H13359" s="1551"/>
      <c r="I13359" s="1551"/>
      <c r="J13359" s="1551"/>
    </row>
    <row r="13360" spans="1:10" ht="15" customHeight="1" x14ac:dyDescent="0.3">
      <c r="A13360" s="1533" t="s">
        <v>826</v>
      </c>
      <c r="B13360" s="733">
        <v>45051</v>
      </c>
      <c r="C13360" s="732" t="s">
        <v>2610</v>
      </c>
      <c r="D13360" s="732" t="s">
        <v>2622</v>
      </c>
      <c r="E13360" s="1156" t="s">
        <v>5139</v>
      </c>
      <c r="F13360" s="2276" t="s">
        <v>2624</v>
      </c>
      <c r="G13360" s="1551"/>
      <c r="H13360" s="1551"/>
      <c r="I13360" s="1551"/>
      <c r="J13360" s="1551"/>
    </row>
    <row r="13361" spans="1:10" ht="18.75" x14ac:dyDescent="0.3">
      <c r="A13361" s="1533" t="s">
        <v>826</v>
      </c>
      <c r="B13361" s="733">
        <v>45051</v>
      </c>
      <c r="C13361" s="732" t="s">
        <v>2610</v>
      </c>
      <c r="D13361" s="732" t="s">
        <v>2622</v>
      </c>
      <c r="E13361" s="1156" t="s">
        <v>2748</v>
      </c>
      <c r="F13361" s="2271"/>
      <c r="G13361" s="1551"/>
      <c r="H13361" s="1551"/>
      <c r="I13361" s="1551"/>
      <c r="J13361" s="1551"/>
    </row>
    <row r="13362" spans="1:10" ht="18.75" x14ac:dyDescent="0.3">
      <c r="A13362" s="1533" t="s">
        <v>826</v>
      </c>
      <c r="B13362" s="733">
        <v>45051</v>
      </c>
      <c r="C13362" s="732" t="s">
        <v>2610</v>
      </c>
      <c r="D13362" s="732" t="s">
        <v>2622</v>
      </c>
      <c r="E13362" s="1156" t="s">
        <v>2777</v>
      </c>
      <c r="F13362" s="1533" t="s">
        <v>6</v>
      </c>
      <c r="G13362" s="1551"/>
      <c r="H13362" s="1551"/>
      <c r="I13362" s="1551"/>
      <c r="J13362" s="1551"/>
    </row>
    <row r="13363" spans="1:10" ht="15" customHeight="1" x14ac:dyDescent="0.3">
      <c r="A13363" s="1533" t="s">
        <v>826</v>
      </c>
      <c r="B13363" s="733">
        <v>45051</v>
      </c>
      <c r="C13363" s="732" t="s">
        <v>2610</v>
      </c>
      <c r="D13363" s="732" t="s">
        <v>2622</v>
      </c>
      <c r="E13363" s="1156" t="s">
        <v>2773</v>
      </c>
      <c r="F13363" s="2271" t="s">
        <v>2627</v>
      </c>
      <c r="G13363" s="1551"/>
      <c r="H13363" s="1551"/>
      <c r="I13363" s="1551"/>
      <c r="J13363" s="1551"/>
    </row>
    <row r="13364" spans="1:10" ht="18.75" x14ac:dyDescent="0.3">
      <c r="A13364" s="1533" t="s">
        <v>826</v>
      </c>
      <c r="B13364" s="733">
        <v>45051</v>
      </c>
      <c r="C13364" s="732" t="s">
        <v>2610</v>
      </c>
      <c r="D13364" s="732" t="s">
        <v>2622</v>
      </c>
      <c r="E13364" s="1579" t="s">
        <v>2752</v>
      </c>
      <c r="F13364" s="2284"/>
      <c r="G13364" s="1551"/>
      <c r="H13364" s="1551"/>
      <c r="I13364" s="1551"/>
      <c r="J13364" s="1551"/>
    </row>
    <row r="13365" spans="1:10" ht="15" customHeight="1" x14ac:dyDescent="0.3">
      <c r="A13365" s="1533" t="s">
        <v>826</v>
      </c>
      <c r="B13365" s="733">
        <v>45051</v>
      </c>
      <c r="C13365" s="732" t="s">
        <v>2610</v>
      </c>
      <c r="D13365" s="732" t="s">
        <v>2622</v>
      </c>
      <c r="E13365" s="1582" t="s">
        <v>2656</v>
      </c>
      <c r="F13365" s="2271" t="s">
        <v>2700</v>
      </c>
      <c r="G13365" s="1551"/>
      <c r="H13365" s="1551"/>
      <c r="I13365" s="1551"/>
      <c r="J13365" s="1551"/>
    </row>
    <row r="13366" spans="1:10" ht="18.75" x14ac:dyDescent="0.3">
      <c r="A13366" s="1533" t="s">
        <v>826</v>
      </c>
      <c r="B13366" s="733">
        <v>45051</v>
      </c>
      <c r="C13366" s="732" t="s">
        <v>2610</v>
      </c>
      <c r="D13366" s="732" t="s">
        <v>2622</v>
      </c>
      <c r="E13366" s="732" t="s">
        <v>2757</v>
      </c>
      <c r="F13366" s="2271"/>
      <c r="G13366" s="1551"/>
      <c r="H13366" s="1551"/>
      <c r="I13366" s="1551"/>
      <c r="J13366" s="1551"/>
    </row>
    <row r="13367" spans="1:10" ht="18.75" x14ac:dyDescent="0.3">
      <c r="A13367" s="1533" t="s">
        <v>826</v>
      </c>
      <c r="B13367" s="733">
        <v>45051</v>
      </c>
      <c r="C13367" s="732" t="s">
        <v>2610</v>
      </c>
      <c r="D13367" s="732" t="s">
        <v>2622</v>
      </c>
      <c r="E13367" s="137" t="s">
        <v>4961</v>
      </c>
      <c r="F13367" s="2284"/>
      <c r="G13367" s="1551"/>
      <c r="H13367" s="1551"/>
      <c r="I13367" s="1551"/>
      <c r="J13367" s="1551"/>
    </row>
    <row r="13368" spans="1:10" ht="18.75" x14ac:dyDescent="0.3">
      <c r="A13368" s="1533" t="s">
        <v>826</v>
      </c>
      <c r="B13368" s="733">
        <v>45051</v>
      </c>
      <c r="C13368" s="732" t="s">
        <v>2610</v>
      </c>
      <c r="D13368" s="732" t="s">
        <v>2622</v>
      </c>
      <c r="E13368" s="732" t="s">
        <v>2725</v>
      </c>
      <c r="F13368" s="1547" t="s">
        <v>2729</v>
      </c>
      <c r="G13368" s="1551"/>
      <c r="H13368" s="1551"/>
      <c r="I13368" s="1551"/>
      <c r="J13368" s="1551"/>
    </row>
    <row r="13369" spans="1:10" ht="18.75" x14ac:dyDescent="0.3">
      <c r="A13369" s="1533" t="s">
        <v>826</v>
      </c>
      <c r="B13369" s="733">
        <v>45051</v>
      </c>
      <c r="C13369" s="732" t="s">
        <v>2610</v>
      </c>
      <c r="D13369" s="732" t="s">
        <v>2622</v>
      </c>
      <c r="E13369" s="732" t="s">
        <v>2780</v>
      </c>
      <c r="F13369" s="137" t="s">
        <v>6</v>
      </c>
      <c r="G13369" s="1551"/>
      <c r="H13369" s="1551"/>
      <c r="I13369" s="1551"/>
      <c r="J13369" s="1551"/>
    </row>
    <row r="13370" spans="1:10" ht="18.75" x14ac:dyDescent="0.3">
      <c r="A13370" s="2273" t="s">
        <v>5149</v>
      </c>
      <c r="B13370" s="2274"/>
      <c r="C13370" s="2274"/>
      <c r="D13370" s="2274"/>
      <c r="E13370" s="2274"/>
      <c r="F13370" s="2282"/>
      <c r="G13370" s="1551"/>
      <c r="H13370" s="1551"/>
      <c r="I13370" s="1551"/>
      <c r="J13370" s="1551"/>
    </row>
    <row r="13371" spans="1:10" ht="15" customHeight="1" x14ac:dyDescent="0.3">
      <c r="A13371" s="1533" t="s">
        <v>826</v>
      </c>
      <c r="B13371" s="733">
        <v>45051</v>
      </c>
      <c r="C13371" s="732" t="s">
        <v>2610</v>
      </c>
      <c r="D13371" s="732" t="s">
        <v>2306</v>
      </c>
      <c r="E13371" s="49" t="s">
        <v>2784</v>
      </c>
      <c r="F13371" s="2271" t="s">
        <v>2631</v>
      </c>
      <c r="G13371" s="1551"/>
      <c r="H13371" s="1551"/>
      <c r="I13371" s="1551"/>
      <c r="J13371" s="1551"/>
    </row>
    <row r="13372" spans="1:10" ht="18.75" x14ac:dyDescent="0.3">
      <c r="A13372" s="1533" t="s">
        <v>826</v>
      </c>
      <c r="B13372" s="733">
        <v>45051</v>
      </c>
      <c r="C13372" s="732" t="s">
        <v>2610</v>
      </c>
      <c r="D13372" s="732" t="s">
        <v>2306</v>
      </c>
      <c r="E13372" s="1264" t="s">
        <v>2740</v>
      </c>
      <c r="F13372" s="2284"/>
      <c r="G13372" s="1551"/>
      <c r="H13372" s="1551"/>
      <c r="I13372" s="1551"/>
      <c r="J13372" s="1551"/>
    </row>
    <row r="13373" spans="1:10" ht="15" customHeight="1" x14ac:dyDescent="0.3">
      <c r="A13373" s="1533" t="s">
        <v>826</v>
      </c>
      <c r="B13373" s="733">
        <v>45051</v>
      </c>
      <c r="C13373" s="732" t="s">
        <v>2610</v>
      </c>
      <c r="D13373" s="1156" t="s">
        <v>2306</v>
      </c>
      <c r="E13373" s="1223" t="s">
        <v>5122</v>
      </c>
      <c r="F13373" s="2304" t="s">
        <v>2731</v>
      </c>
      <c r="G13373" s="1551"/>
      <c r="H13373" s="1551"/>
      <c r="I13373" s="1551"/>
      <c r="J13373" s="1551"/>
    </row>
    <row r="13374" spans="1:10" ht="18.75" x14ac:dyDescent="0.3">
      <c r="A13374" s="1533" t="s">
        <v>826</v>
      </c>
      <c r="B13374" s="733">
        <v>45051</v>
      </c>
      <c r="C13374" s="732" t="s">
        <v>2610</v>
      </c>
      <c r="D13374" s="1156" t="s">
        <v>2306</v>
      </c>
      <c r="E13374" s="1571" t="s">
        <v>2660</v>
      </c>
      <c r="F13374" s="2304"/>
      <c r="G13374" s="1551"/>
      <c r="H13374" s="1551"/>
      <c r="I13374" s="1551"/>
      <c r="J13374" s="1551"/>
    </row>
    <row r="13375" spans="1:10" ht="18.75" x14ac:dyDescent="0.3">
      <c r="A13375" s="1533" t="s">
        <v>826</v>
      </c>
      <c r="B13375" s="733">
        <v>45051</v>
      </c>
      <c r="C13375" s="732" t="s">
        <v>2610</v>
      </c>
      <c r="D13375" s="1156" t="s">
        <v>2306</v>
      </c>
      <c r="E13375" s="1265" t="s">
        <v>2753</v>
      </c>
      <c r="F13375" s="732" t="s">
        <v>6</v>
      </c>
      <c r="G13375" s="1551"/>
      <c r="H13375" s="1551"/>
      <c r="I13375" s="1551"/>
      <c r="J13375" s="1551"/>
    </row>
    <row r="13376" spans="1:10" ht="18.75" x14ac:dyDescent="0.3">
      <c r="A13376" s="2273" t="s">
        <v>2851</v>
      </c>
      <c r="B13376" s="2274"/>
      <c r="C13376" s="2274"/>
      <c r="D13376" s="2274"/>
      <c r="E13376" s="2274"/>
      <c r="F13376" s="2282"/>
      <c r="G13376" s="1551"/>
      <c r="H13376" s="1551"/>
      <c r="I13376" s="1551"/>
      <c r="J13376" s="1551"/>
    </row>
    <row r="13377" spans="1:10" ht="15" customHeight="1" x14ac:dyDescent="0.3">
      <c r="A13377" s="737" t="s">
        <v>826</v>
      </c>
      <c r="B13377" s="733">
        <v>45051</v>
      </c>
      <c r="C13377" s="1582" t="s">
        <v>2610</v>
      </c>
      <c r="D13377" s="1191" t="s">
        <v>5106</v>
      </c>
      <c r="E13377" s="1162" t="s">
        <v>4474</v>
      </c>
      <c r="F13377" s="2276" t="s">
        <v>2634</v>
      </c>
      <c r="G13377" s="1551"/>
      <c r="H13377" s="1551"/>
      <c r="I13377" s="1551"/>
      <c r="J13377" s="1551"/>
    </row>
    <row r="13378" spans="1:10" ht="18.75" x14ac:dyDescent="0.3">
      <c r="A13378" s="1533" t="s">
        <v>826</v>
      </c>
      <c r="B13378" s="733">
        <v>45051</v>
      </c>
      <c r="C13378" s="732" t="s">
        <v>2610</v>
      </c>
      <c r="D13378" s="1191" t="s">
        <v>5106</v>
      </c>
      <c r="E13378" s="1163" t="s">
        <v>2694</v>
      </c>
      <c r="F13378" s="2284"/>
      <c r="G13378" s="1551"/>
      <c r="H13378" s="1551"/>
      <c r="I13378" s="1551"/>
      <c r="J13378" s="1551"/>
    </row>
    <row r="13379" spans="1:10" ht="15" customHeight="1" x14ac:dyDescent="0.3">
      <c r="A13379" s="1533" t="s">
        <v>826</v>
      </c>
      <c r="B13379" s="733">
        <v>45051</v>
      </c>
      <c r="C13379" s="732" t="s">
        <v>2610</v>
      </c>
      <c r="D13379" s="1191" t="s">
        <v>5106</v>
      </c>
      <c r="E13379" s="1533" t="s">
        <v>2747</v>
      </c>
      <c r="F13379" s="2271" t="s">
        <v>2724</v>
      </c>
      <c r="G13379" s="1551"/>
      <c r="H13379" s="1551"/>
      <c r="I13379" s="1551"/>
      <c r="J13379" s="1551"/>
    </row>
    <row r="13380" spans="1:10" ht="18.75" x14ac:dyDescent="0.3">
      <c r="A13380" s="1533" t="s">
        <v>826</v>
      </c>
      <c r="B13380" s="733">
        <v>45051</v>
      </c>
      <c r="C13380" s="732" t="s">
        <v>2610</v>
      </c>
      <c r="D13380" s="149" t="s">
        <v>5106</v>
      </c>
      <c r="E13380" s="1156" t="s">
        <v>2774</v>
      </c>
      <c r="F13380" s="2284"/>
      <c r="G13380" s="1551"/>
      <c r="H13380" s="1551"/>
      <c r="I13380" s="1551"/>
      <c r="J13380" s="1551"/>
    </row>
    <row r="13381" spans="1:10" ht="18.75" x14ac:dyDescent="0.3">
      <c r="A13381" s="1562" t="s">
        <v>6</v>
      </c>
      <c r="B13381" s="1563" t="s">
        <v>6</v>
      </c>
      <c r="C13381" s="1563" t="s">
        <v>6</v>
      </c>
      <c r="D13381" s="1563" t="s">
        <v>6</v>
      </c>
      <c r="E13381" s="1563" t="s">
        <v>6</v>
      </c>
      <c r="F13381" s="1561" t="s">
        <v>5110</v>
      </c>
      <c r="G13381" s="1551"/>
      <c r="H13381" s="1551"/>
      <c r="I13381" s="1551"/>
      <c r="J13381" s="1551"/>
    </row>
    <row r="13382" spans="1:10" ht="18.75" x14ac:dyDescent="0.3">
      <c r="A13382" s="1533" t="s">
        <v>826</v>
      </c>
      <c r="B13382" s="733">
        <v>45051</v>
      </c>
      <c r="C13382" s="732" t="s">
        <v>2610</v>
      </c>
      <c r="D13382" s="137" t="s">
        <v>2643</v>
      </c>
      <c r="E13382" s="732" t="s">
        <v>5137</v>
      </c>
      <c r="F13382" s="1566" t="s">
        <v>2645</v>
      </c>
      <c r="G13382" s="1551"/>
      <c r="H13382" s="1551"/>
      <c r="I13382" s="1551"/>
      <c r="J13382" s="1551"/>
    </row>
    <row r="13383" spans="1:10" ht="18.75" x14ac:dyDescent="0.3">
      <c r="A13383" s="1533" t="s">
        <v>826</v>
      </c>
      <c r="B13383" s="733">
        <v>45051</v>
      </c>
      <c r="C13383" s="732" t="s">
        <v>2610</v>
      </c>
      <c r="D13383" s="137" t="s">
        <v>2643</v>
      </c>
      <c r="E13383" s="1547" t="s">
        <v>4803</v>
      </c>
      <c r="F13383" s="1159" t="s">
        <v>6</v>
      </c>
      <c r="G13383" s="1551"/>
      <c r="H13383" s="1551"/>
      <c r="I13383" s="1551"/>
      <c r="J13383" s="1551"/>
    </row>
    <row r="13384" spans="1:10" ht="18.75" x14ac:dyDescent="0.3">
      <c r="A13384" s="1533" t="s">
        <v>826</v>
      </c>
      <c r="B13384" s="733">
        <v>45051</v>
      </c>
      <c r="C13384" s="732" t="s">
        <v>2610</v>
      </c>
      <c r="D13384" s="137" t="s">
        <v>2643</v>
      </c>
      <c r="E13384" s="501" t="s">
        <v>2746</v>
      </c>
      <c r="F13384" s="1159" t="s">
        <v>6</v>
      </c>
      <c r="G13384" s="1551"/>
      <c r="H13384" s="1551"/>
      <c r="I13384" s="1551"/>
      <c r="J13384" s="1551"/>
    </row>
    <row r="13385" spans="1:10" ht="15" customHeight="1" x14ac:dyDescent="0.3">
      <c r="A13385" s="1533" t="s">
        <v>826</v>
      </c>
      <c r="B13385" s="733">
        <v>45051</v>
      </c>
      <c r="C13385" s="732" t="s">
        <v>2610</v>
      </c>
      <c r="D13385" s="137" t="s">
        <v>2643</v>
      </c>
      <c r="E13385" s="149" t="s">
        <v>2791</v>
      </c>
      <c r="F13385" s="2276" t="s">
        <v>2648</v>
      </c>
      <c r="G13385" s="1551"/>
      <c r="H13385" s="1551"/>
      <c r="I13385" s="1551"/>
      <c r="J13385" s="1551"/>
    </row>
    <row r="13386" spans="1:10" ht="18.75" x14ac:dyDescent="0.3">
      <c r="A13386" s="1533" t="s">
        <v>826</v>
      </c>
      <c r="B13386" s="733">
        <v>45051</v>
      </c>
      <c r="C13386" s="732" t="s">
        <v>2610</v>
      </c>
      <c r="D13386" s="137" t="s">
        <v>2643</v>
      </c>
      <c r="E13386" s="137" t="s">
        <v>2792</v>
      </c>
      <c r="F13386" s="2271"/>
      <c r="G13386" s="1551"/>
      <c r="H13386" s="1551"/>
      <c r="I13386" s="1551"/>
      <c r="J13386" s="1551"/>
    </row>
    <row r="13387" spans="1:10" ht="15" customHeight="1" x14ac:dyDescent="0.3">
      <c r="A13387" s="1533" t="s">
        <v>826</v>
      </c>
      <c r="B13387" s="733">
        <v>45051</v>
      </c>
      <c r="C13387" s="732" t="s">
        <v>2610</v>
      </c>
      <c r="D13387" s="137" t="s">
        <v>2643</v>
      </c>
      <c r="E13387" s="1156" t="s">
        <v>2756</v>
      </c>
      <c r="F13387" s="2287" t="s">
        <v>2651</v>
      </c>
      <c r="G13387" s="1551"/>
      <c r="H13387" s="1551"/>
      <c r="I13387" s="1551"/>
      <c r="J13387" s="1551"/>
    </row>
    <row r="13388" spans="1:10" ht="18.75" x14ac:dyDescent="0.3">
      <c r="A13388" s="1533" t="s">
        <v>826</v>
      </c>
      <c r="B13388" s="733">
        <v>45051</v>
      </c>
      <c r="C13388" s="732" t="s">
        <v>2610</v>
      </c>
      <c r="D13388" s="137" t="s">
        <v>2643</v>
      </c>
      <c r="E13388" s="1579" t="s">
        <v>2669</v>
      </c>
      <c r="F13388" s="2288"/>
      <c r="G13388" s="1551"/>
      <c r="H13388" s="1551"/>
      <c r="I13388" s="1551"/>
      <c r="J13388" s="1551"/>
    </row>
    <row r="13389" spans="1:10" ht="18.75" x14ac:dyDescent="0.3">
      <c r="A13389" s="1533" t="s">
        <v>826</v>
      </c>
      <c r="B13389" s="733">
        <v>45051</v>
      </c>
      <c r="C13389" s="732" t="s">
        <v>2610</v>
      </c>
      <c r="D13389" s="137" t="s">
        <v>2643</v>
      </c>
      <c r="E13389" s="1537" t="s">
        <v>2667</v>
      </c>
      <c r="F13389" s="1568" t="s">
        <v>6</v>
      </c>
      <c r="G13389" s="1551"/>
      <c r="H13389" s="1551"/>
      <c r="I13389" s="1551"/>
      <c r="J13389" s="1551"/>
    </row>
    <row r="13390" spans="1:10" ht="15" customHeight="1" x14ac:dyDescent="0.3">
      <c r="A13390" s="1533" t="s">
        <v>826</v>
      </c>
      <c r="B13390" s="733">
        <v>45051</v>
      </c>
      <c r="C13390" s="732" t="s">
        <v>2610</v>
      </c>
      <c r="D13390" s="137" t="s">
        <v>2643</v>
      </c>
      <c r="E13390" s="1156" t="s">
        <v>2771</v>
      </c>
      <c r="F13390" s="2287" t="s">
        <v>2654</v>
      </c>
      <c r="G13390" s="1551"/>
      <c r="H13390" s="1551"/>
      <c r="I13390" s="1551"/>
      <c r="J13390" s="1551"/>
    </row>
    <row r="13391" spans="1:10" ht="18.75" x14ac:dyDescent="0.3">
      <c r="A13391" s="1533" t="s">
        <v>826</v>
      </c>
      <c r="B13391" s="733">
        <v>45051</v>
      </c>
      <c r="C13391" s="732" t="s">
        <v>2610</v>
      </c>
      <c r="D13391" s="137" t="s">
        <v>2643</v>
      </c>
      <c r="E13391" s="1156" t="s">
        <v>2675</v>
      </c>
      <c r="F13391" s="2288"/>
      <c r="G13391" s="1551"/>
      <c r="H13391" s="1551"/>
      <c r="I13391" s="1551"/>
      <c r="J13391" s="1551"/>
    </row>
    <row r="13392" spans="1:10" ht="18.75" x14ac:dyDescent="0.3">
      <c r="A13392" s="1533" t="s">
        <v>826</v>
      </c>
      <c r="B13392" s="733">
        <v>45051</v>
      </c>
      <c r="C13392" s="732" t="s">
        <v>2610</v>
      </c>
      <c r="D13392" s="137" t="s">
        <v>2643</v>
      </c>
      <c r="E13392" s="1156" t="s">
        <v>4929</v>
      </c>
      <c r="F13392" s="1570" t="s">
        <v>6</v>
      </c>
      <c r="G13392" s="1551"/>
      <c r="H13392" s="1551"/>
      <c r="I13392" s="1551"/>
      <c r="J13392" s="1551"/>
    </row>
    <row r="13393" spans="1:10" ht="15" customHeight="1" x14ac:dyDescent="0.3">
      <c r="A13393" s="1533" t="s">
        <v>826</v>
      </c>
      <c r="B13393" s="733">
        <v>45051</v>
      </c>
      <c r="C13393" s="732" t="s">
        <v>2610</v>
      </c>
      <c r="D13393" s="137" t="s">
        <v>2643</v>
      </c>
      <c r="E13393" s="1156" t="s">
        <v>2786</v>
      </c>
      <c r="F13393" s="2271" t="s">
        <v>2657</v>
      </c>
      <c r="G13393" s="1551"/>
      <c r="H13393" s="1551"/>
      <c r="I13393" s="1551"/>
      <c r="J13393" s="1551"/>
    </row>
    <row r="13394" spans="1:10" ht="18.75" x14ac:dyDescent="0.3">
      <c r="A13394" s="1533" t="s">
        <v>826</v>
      </c>
      <c r="B13394" s="733">
        <v>45051</v>
      </c>
      <c r="C13394" s="732" t="s">
        <v>2610</v>
      </c>
      <c r="D13394" s="137" t="s">
        <v>2643</v>
      </c>
      <c r="E13394" s="1156" t="s">
        <v>4776</v>
      </c>
      <c r="F13394" s="2271"/>
      <c r="G13394" s="1551"/>
      <c r="H13394" s="1551"/>
      <c r="I13394" s="1551"/>
      <c r="J13394" s="1551"/>
    </row>
    <row r="13395" spans="1:10" ht="15" customHeight="1" x14ac:dyDescent="0.3">
      <c r="A13395" s="1533" t="s">
        <v>826</v>
      </c>
      <c r="B13395" s="733">
        <v>45051</v>
      </c>
      <c r="C13395" s="732" t="s">
        <v>2610</v>
      </c>
      <c r="D13395" s="137" t="s">
        <v>2643</v>
      </c>
      <c r="E13395" s="493" t="s">
        <v>2726</v>
      </c>
      <c r="F13395" s="2276" t="s">
        <v>2659</v>
      </c>
      <c r="G13395" s="1551"/>
      <c r="H13395" s="1551"/>
      <c r="I13395" s="1551"/>
      <c r="J13395" s="1551"/>
    </row>
    <row r="13396" spans="1:10" ht="18.75" x14ac:dyDescent="0.3">
      <c r="A13396" s="1533" t="s">
        <v>826</v>
      </c>
      <c r="B13396" s="733">
        <v>45051</v>
      </c>
      <c r="C13396" s="732" t="s">
        <v>2610</v>
      </c>
      <c r="D13396" s="137" t="s">
        <v>2643</v>
      </c>
      <c r="E13396" s="493" t="s">
        <v>2636</v>
      </c>
      <c r="F13396" s="2271"/>
      <c r="G13396" s="1551"/>
      <c r="H13396" s="1551"/>
      <c r="I13396" s="1551"/>
      <c r="J13396" s="1551"/>
    </row>
    <row r="13397" spans="1:10" ht="18.75" x14ac:dyDescent="0.3">
      <c r="A13397" s="1533" t="s">
        <v>826</v>
      </c>
      <c r="B13397" s="733">
        <v>45051</v>
      </c>
      <c r="C13397" s="732" t="s">
        <v>2610</v>
      </c>
      <c r="D13397" s="137" t="s">
        <v>2643</v>
      </c>
      <c r="E13397" s="493" t="s">
        <v>2644</v>
      </c>
      <c r="F13397" s="1533" t="s">
        <v>6</v>
      </c>
      <c r="G13397" s="1551"/>
      <c r="H13397" s="1551"/>
      <c r="I13397" s="1551"/>
      <c r="J13397" s="1551"/>
    </row>
    <row r="13398" spans="1:10" ht="18.75" x14ac:dyDescent="0.3">
      <c r="A13398" s="1533" t="s">
        <v>826</v>
      </c>
      <c r="B13398" s="733">
        <v>45051</v>
      </c>
      <c r="C13398" s="732" t="s">
        <v>2610</v>
      </c>
      <c r="D13398" s="137" t="s">
        <v>2643</v>
      </c>
      <c r="E13398" s="1156" t="s">
        <v>4954</v>
      </c>
      <c r="F13398" s="1532" t="s">
        <v>2662</v>
      </c>
      <c r="G13398" s="1551"/>
      <c r="H13398" s="1551"/>
      <c r="I13398" s="1551"/>
      <c r="J13398" s="1551"/>
    </row>
    <row r="13399" spans="1:10" ht="18.75" x14ac:dyDescent="0.3">
      <c r="A13399" s="1533" t="s">
        <v>826</v>
      </c>
      <c r="B13399" s="733">
        <v>45051</v>
      </c>
      <c r="C13399" s="732" t="s">
        <v>2610</v>
      </c>
      <c r="D13399" s="137" t="s">
        <v>2643</v>
      </c>
      <c r="E13399" s="1156" t="s">
        <v>4526</v>
      </c>
      <c r="F13399" s="1532" t="s">
        <v>6</v>
      </c>
      <c r="G13399" s="1551"/>
      <c r="H13399" s="1551"/>
      <c r="I13399" s="1551"/>
      <c r="J13399" s="1551"/>
    </row>
    <row r="13400" spans="1:10" ht="18.75" x14ac:dyDescent="0.3">
      <c r="A13400" s="1533" t="s">
        <v>826</v>
      </c>
      <c r="B13400" s="733">
        <v>45051</v>
      </c>
      <c r="C13400" s="732" t="s">
        <v>2610</v>
      </c>
      <c r="D13400" s="137" t="s">
        <v>2643</v>
      </c>
      <c r="E13400" s="1156" t="s">
        <v>5140</v>
      </c>
      <c r="F13400" s="1533" t="s">
        <v>6</v>
      </c>
      <c r="G13400" s="1551"/>
      <c r="H13400" s="1551"/>
      <c r="I13400" s="1551"/>
      <c r="J13400" s="1551"/>
    </row>
    <row r="13401" spans="1:10" ht="15" customHeight="1" x14ac:dyDescent="0.3">
      <c r="A13401" s="1533" t="s">
        <v>826</v>
      </c>
      <c r="B13401" s="733">
        <v>45051</v>
      </c>
      <c r="C13401" s="732" t="s">
        <v>2610</v>
      </c>
      <c r="D13401" s="137" t="s">
        <v>2643</v>
      </c>
      <c r="E13401" s="1156" t="s">
        <v>4770</v>
      </c>
      <c r="F13401" s="2288" t="s">
        <v>2706</v>
      </c>
      <c r="G13401" s="1551"/>
      <c r="H13401" s="1551"/>
      <c r="I13401" s="1551"/>
      <c r="J13401" s="1551"/>
    </row>
    <row r="13402" spans="1:10" ht="18.75" x14ac:dyDescent="0.3">
      <c r="A13402" s="1533" t="s">
        <v>826</v>
      </c>
      <c r="B13402" s="733">
        <v>45051</v>
      </c>
      <c r="C13402" s="732" t="s">
        <v>2610</v>
      </c>
      <c r="D13402" s="137" t="s">
        <v>2643</v>
      </c>
      <c r="E13402" s="1156" t="s">
        <v>2781</v>
      </c>
      <c r="F13402" s="2290"/>
      <c r="G13402" s="1551"/>
      <c r="H13402" s="1551"/>
      <c r="I13402" s="1551"/>
      <c r="J13402" s="1551"/>
    </row>
    <row r="13403" spans="1:10" ht="18.75" x14ac:dyDescent="0.3">
      <c r="A13403" s="2273" t="s">
        <v>5150</v>
      </c>
      <c r="B13403" s="2274"/>
      <c r="C13403" s="2274"/>
      <c r="D13403" s="2274"/>
      <c r="E13403" s="2274"/>
      <c r="F13403" s="2282"/>
      <c r="G13403" s="1551"/>
      <c r="H13403" s="1551"/>
      <c r="I13403" s="1551"/>
      <c r="J13403" s="1551"/>
    </row>
    <row r="13404" spans="1:10" ht="18.75" x14ac:dyDescent="0.3">
      <c r="A13404" s="2279" t="s">
        <v>2727</v>
      </c>
      <c r="B13404" s="2280"/>
      <c r="C13404" s="2280"/>
      <c r="D13404" s="2280"/>
      <c r="E13404" s="2280"/>
      <c r="F13404" s="2286"/>
      <c r="G13404" s="1551"/>
      <c r="H13404" s="1551"/>
      <c r="I13404" s="1551"/>
      <c r="J13404" s="1551"/>
    </row>
    <row r="13405" spans="1:10" x14ac:dyDescent="0.25">
      <c r="A13405" s="2294" t="s">
        <v>6</v>
      </c>
      <c r="B13405" s="2294"/>
      <c r="C13405" s="2294"/>
      <c r="D13405" s="2294"/>
      <c r="E13405" s="2294"/>
      <c r="F13405" s="2294"/>
      <c r="G13405" s="1551"/>
      <c r="H13405" s="1551"/>
      <c r="I13405" s="1551"/>
      <c r="J13405" s="1551"/>
    </row>
    <row r="13406" spans="1:10" ht="15" customHeight="1" x14ac:dyDescent="0.3">
      <c r="A13406" s="1533" t="s">
        <v>837</v>
      </c>
      <c r="B13406" s="733">
        <v>45052</v>
      </c>
      <c r="C13406" s="732" t="s">
        <v>2610</v>
      </c>
      <c r="D13406" s="732" t="s">
        <v>2622</v>
      </c>
      <c r="E13406" s="732" t="s">
        <v>2800</v>
      </c>
      <c r="F13406" s="2271" t="s">
        <v>2624</v>
      </c>
      <c r="G13406" s="1551"/>
      <c r="H13406" s="1551"/>
      <c r="I13406" s="1551"/>
      <c r="J13406" s="1551"/>
    </row>
    <row r="13407" spans="1:10" ht="18.75" x14ac:dyDescent="0.3">
      <c r="A13407" s="1533" t="s">
        <v>837</v>
      </c>
      <c r="B13407" s="733">
        <v>45052</v>
      </c>
      <c r="C13407" s="732" t="s">
        <v>2610</v>
      </c>
      <c r="D13407" s="732" t="s">
        <v>2622</v>
      </c>
      <c r="E13407" s="732" t="s">
        <v>2718</v>
      </c>
      <c r="F13407" s="2271"/>
      <c r="G13407" s="1551"/>
      <c r="H13407" s="1551"/>
      <c r="I13407" s="1551"/>
      <c r="J13407" s="1551"/>
    </row>
    <row r="13408" spans="1:10" ht="15" customHeight="1" x14ac:dyDescent="0.3">
      <c r="A13408" s="1533" t="s">
        <v>837</v>
      </c>
      <c r="B13408" s="733">
        <v>45052</v>
      </c>
      <c r="C13408" s="732" t="s">
        <v>2610</v>
      </c>
      <c r="D13408" s="732" t="s">
        <v>2622</v>
      </c>
      <c r="E13408" s="1156" t="s">
        <v>4871</v>
      </c>
      <c r="F13408" s="2276" t="s">
        <v>2627</v>
      </c>
      <c r="G13408" s="1551"/>
      <c r="H13408" s="1551"/>
      <c r="I13408" s="1551"/>
      <c r="J13408" s="1551"/>
    </row>
    <row r="13409" spans="1:10" ht="18.75" x14ac:dyDescent="0.3">
      <c r="A13409" s="1533" t="s">
        <v>837</v>
      </c>
      <c r="B13409" s="733">
        <v>45052</v>
      </c>
      <c r="C13409" s="732" t="s">
        <v>2610</v>
      </c>
      <c r="D13409" s="732" t="s">
        <v>2622</v>
      </c>
      <c r="E13409" s="1156" t="s">
        <v>2783</v>
      </c>
      <c r="F13409" s="2271"/>
      <c r="G13409" s="1551"/>
      <c r="H13409" s="1551"/>
      <c r="I13409" s="1551"/>
      <c r="J13409" s="1551"/>
    </row>
    <row r="13410" spans="1:10" ht="18.75" x14ac:dyDescent="0.3">
      <c r="A13410" s="1533" t="s">
        <v>837</v>
      </c>
      <c r="B13410" s="733">
        <v>45052</v>
      </c>
      <c r="C13410" s="732" t="s">
        <v>2610</v>
      </c>
      <c r="D13410" s="732" t="s">
        <v>2622</v>
      </c>
      <c r="E13410" s="1579" t="s">
        <v>2644</v>
      </c>
      <c r="F13410" s="1533" t="s">
        <v>6</v>
      </c>
      <c r="G13410" s="1551"/>
      <c r="H13410" s="1551"/>
      <c r="I13410" s="1551"/>
      <c r="J13410" s="1551"/>
    </row>
    <row r="13411" spans="1:10" ht="18.75" x14ac:dyDescent="0.3">
      <c r="A13411" s="1533" t="s">
        <v>837</v>
      </c>
      <c r="B13411" s="733">
        <v>45052</v>
      </c>
      <c r="C13411" s="732" t="s">
        <v>2610</v>
      </c>
      <c r="D13411" s="732" t="s">
        <v>2622</v>
      </c>
      <c r="E13411" s="1566" t="s">
        <v>2658</v>
      </c>
      <c r="F13411" s="1577" t="s">
        <v>2700</v>
      </c>
      <c r="G13411" s="1551"/>
      <c r="H13411" s="1551"/>
      <c r="I13411" s="1551"/>
      <c r="J13411" s="1551"/>
    </row>
    <row r="13412" spans="1:10" ht="18.75" x14ac:dyDescent="0.3">
      <c r="A13412" s="1533" t="s">
        <v>837</v>
      </c>
      <c r="B13412" s="733">
        <v>45052</v>
      </c>
      <c r="C13412" s="732" t="s">
        <v>2610</v>
      </c>
      <c r="D13412" s="1156" t="s">
        <v>2622</v>
      </c>
      <c r="E13412" s="1253" t="s">
        <v>2756</v>
      </c>
      <c r="F13412" s="1578" t="s">
        <v>6</v>
      </c>
      <c r="G13412" s="1551"/>
      <c r="H13412" s="1551"/>
      <c r="I13412" s="1551"/>
      <c r="J13412" s="1551"/>
    </row>
    <row r="13413" spans="1:10" ht="18.75" x14ac:dyDescent="0.3">
      <c r="A13413" s="2273" t="s">
        <v>5007</v>
      </c>
      <c r="B13413" s="2274"/>
      <c r="C13413" s="2274"/>
      <c r="D13413" s="2274"/>
      <c r="E13413" s="2274"/>
      <c r="F13413" s="2282"/>
      <c r="G13413" s="1551"/>
      <c r="H13413" s="1551"/>
      <c r="I13413" s="1551"/>
      <c r="J13413" s="1551"/>
    </row>
    <row r="13414" spans="1:10" ht="15" customHeight="1" x14ac:dyDescent="0.3">
      <c r="A13414" s="1533" t="s">
        <v>837</v>
      </c>
      <c r="B13414" s="733">
        <v>45052</v>
      </c>
      <c r="C13414" s="732" t="s">
        <v>2610</v>
      </c>
      <c r="D13414" s="732" t="s">
        <v>2306</v>
      </c>
      <c r="E13414" s="732" t="s">
        <v>2734</v>
      </c>
      <c r="F13414" s="2271" t="s">
        <v>2631</v>
      </c>
      <c r="G13414" s="1551"/>
      <c r="H13414" s="1551"/>
      <c r="I13414" s="1551"/>
      <c r="J13414" s="1551"/>
    </row>
    <row r="13415" spans="1:10" ht="18.75" x14ac:dyDescent="0.3">
      <c r="A13415" s="1533" t="s">
        <v>837</v>
      </c>
      <c r="B13415" s="733">
        <v>45052</v>
      </c>
      <c r="C13415" s="732" t="s">
        <v>2610</v>
      </c>
      <c r="D13415" s="732" t="s">
        <v>2306</v>
      </c>
      <c r="E13415" s="732" t="s">
        <v>2655</v>
      </c>
      <c r="F13415" s="2271"/>
      <c r="G13415" s="1551"/>
      <c r="H13415" s="1551"/>
      <c r="I13415" s="1551"/>
      <c r="J13415" s="1551"/>
    </row>
    <row r="13416" spans="1:10" ht="15" customHeight="1" x14ac:dyDescent="0.3">
      <c r="A13416" s="1533" t="s">
        <v>837</v>
      </c>
      <c r="B13416" s="733">
        <v>45052</v>
      </c>
      <c r="C13416" s="732" t="s">
        <v>2610</v>
      </c>
      <c r="D13416" s="732" t="s">
        <v>2306</v>
      </c>
      <c r="E13416" s="732" t="s">
        <v>2747</v>
      </c>
      <c r="F13416" s="2276" t="s">
        <v>2731</v>
      </c>
      <c r="G13416" s="1551"/>
      <c r="H13416" s="1551"/>
      <c r="I13416" s="1551"/>
      <c r="J13416" s="1551"/>
    </row>
    <row r="13417" spans="1:10" ht="18.75" x14ac:dyDescent="0.3">
      <c r="A13417" s="1533" t="s">
        <v>837</v>
      </c>
      <c r="B13417" s="733">
        <v>45052</v>
      </c>
      <c r="C13417" s="732" t="s">
        <v>2610</v>
      </c>
      <c r="D13417" s="732" t="s">
        <v>2306</v>
      </c>
      <c r="E13417" s="732" t="s">
        <v>2670</v>
      </c>
      <c r="F13417" s="2271"/>
      <c r="G13417" s="1551"/>
      <c r="H13417" s="1551"/>
      <c r="I13417" s="1551"/>
      <c r="J13417" s="1551"/>
    </row>
    <row r="13418" spans="1:10" ht="18.75" x14ac:dyDescent="0.3">
      <c r="A13418" s="1533" t="s">
        <v>837</v>
      </c>
      <c r="B13418" s="733">
        <v>45052</v>
      </c>
      <c r="C13418" s="732" t="s">
        <v>2610</v>
      </c>
      <c r="D13418" s="732" t="s">
        <v>2306</v>
      </c>
      <c r="E13418" s="1564" t="s">
        <v>5137</v>
      </c>
      <c r="F13418" s="732" t="s">
        <v>6</v>
      </c>
      <c r="G13418" s="1551"/>
      <c r="H13418" s="1551"/>
      <c r="I13418" s="1551"/>
      <c r="J13418" s="1551"/>
    </row>
    <row r="13419" spans="1:10" ht="18.75" x14ac:dyDescent="0.3">
      <c r="A13419" s="2301" t="s">
        <v>4987</v>
      </c>
      <c r="B13419" s="2302"/>
      <c r="C13419" s="2302"/>
      <c r="D13419" s="2302"/>
      <c r="E13419" s="2302"/>
      <c r="F13419" s="2303"/>
      <c r="G13419" s="1551"/>
      <c r="H13419" s="1551"/>
      <c r="I13419" s="1551"/>
      <c r="J13419" s="1551"/>
    </row>
    <row r="13420" spans="1:10" ht="15" customHeight="1" x14ac:dyDescent="0.3">
      <c r="A13420" s="737" t="s">
        <v>837</v>
      </c>
      <c r="B13420" s="738">
        <v>45052</v>
      </c>
      <c r="C13420" s="1582" t="s">
        <v>2610</v>
      </c>
      <c r="D13420" s="1191" t="s">
        <v>5106</v>
      </c>
      <c r="E13420" s="1162" t="s">
        <v>2791</v>
      </c>
      <c r="F13420" s="2276" t="s">
        <v>2634</v>
      </c>
      <c r="G13420" s="1551"/>
      <c r="H13420" s="1551"/>
      <c r="I13420" s="1551"/>
      <c r="J13420" s="1551"/>
    </row>
    <row r="13421" spans="1:10" ht="18.75" x14ac:dyDescent="0.3">
      <c r="A13421" s="1532" t="s">
        <v>837</v>
      </c>
      <c r="B13421" s="1158">
        <v>45052</v>
      </c>
      <c r="C13421" s="1564" t="s">
        <v>2610</v>
      </c>
      <c r="D13421" s="1191" t="s">
        <v>5106</v>
      </c>
      <c r="E13421" s="1225" t="s">
        <v>4899</v>
      </c>
      <c r="F13421" s="2271"/>
      <c r="G13421" s="1551"/>
      <c r="H13421" s="1551"/>
      <c r="I13421" s="1551"/>
      <c r="J13421" s="1551"/>
    </row>
    <row r="13422" spans="1:10" ht="18.75" x14ac:dyDescent="0.3">
      <c r="A13422" s="2273" t="s">
        <v>5151</v>
      </c>
      <c r="B13422" s="2274"/>
      <c r="C13422" s="2274"/>
      <c r="D13422" s="2274"/>
      <c r="E13422" s="2274"/>
      <c r="F13422" s="2282"/>
      <c r="G13422" s="1551"/>
      <c r="H13422" s="1551"/>
      <c r="I13422" s="1551"/>
      <c r="J13422" s="1551"/>
    </row>
    <row r="13423" spans="1:10" ht="15" customHeight="1" x14ac:dyDescent="0.3">
      <c r="A13423" s="1533" t="s">
        <v>837</v>
      </c>
      <c r="B13423" s="733">
        <v>45052</v>
      </c>
      <c r="C13423" s="732" t="s">
        <v>2610</v>
      </c>
      <c r="D13423" s="137" t="s">
        <v>2643</v>
      </c>
      <c r="E13423" s="493" t="s">
        <v>2623</v>
      </c>
      <c r="F13423" s="2271" t="s">
        <v>2724</v>
      </c>
      <c r="G13423" s="1551"/>
      <c r="H13423" s="1551"/>
      <c r="I13423" s="1551"/>
      <c r="J13423" s="1551"/>
    </row>
    <row r="13424" spans="1:10" ht="18.75" x14ac:dyDescent="0.3">
      <c r="A13424" s="1533" t="s">
        <v>837</v>
      </c>
      <c r="B13424" s="733">
        <v>45052</v>
      </c>
      <c r="C13424" s="732" t="s">
        <v>2610</v>
      </c>
      <c r="D13424" s="137" t="s">
        <v>2643</v>
      </c>
      <c r="E13424" s="493" t="s">
        <v>4815</v>
      </c>
      <c r="F13424" s="2271"/>
      <c r="G13424" s="1551"/>
      <c r="H13424" s="1551"/>
      <c r="I13424" s="1551"/>
      <c r="J13424" s="1551"/>
    </row>
    <row r="13425" spans="1:10" ht="18.75" x14ac:dyDescent="0.3">
      <c r="A13425" s="1533" t="s">
        <v>837</v>
      </c>
      <c r="B13425" s="733">
        <v>45052</v>
      </c>
      <c r="C13425" s="732" t="s">
        <v>2610</v>
      </c>
      <c r="D13425" s="137" t="s">
        <v>2643</v>
      </c>
      <c r="E13425" s="493" t="s">
        <v>2753</v>
      </c>
      <c r="F13425" s="1292" t="s">
        <v>6</v>
      </c>
      <c r="G13425" s="1551"/>
      <c r="H13425" s="1551"/>
      <c r="I13425" s="1551"/>
      <c r="J13425" s="1551"/>
    </row>
    <row r="13426" spans="1:10" ht="18.75" x14ac:dyDescent="0.3">
      <c r="A13426" s="1533" t="s">
        <v>837</v>
      </c>
      <c r="B13426" s="733">
        <v>45052</v>
      </c>
      <c r="C13426" s="732" t="s">
        <v>2610</v>
      </c>
      <c r="D13426" s="137" t="s">
        <v>2643</v>
      </c>
      <c r="E13426" s="1156" t="s">
        <v>4770</v>
      </c>
      <c r="F13426" s="1532" t="s">
        <v>2645</v>
      </c>
      <c r="G13426" s="1551"/>
      <c r="H13426" s="1551"/>
      <c r="I13426" s="1551"/>
      <c r="J13426" s="1551"/>
    </row>
    <row r="13427" spans="1:10" ht="18.75" x14ac:dyDescent="0.3">
      <c r="A13427" s="1533" t="s">
        <v>837</v>
      </c>
      <c r="B13427" s="733">
        <v>45052</v>
      </c>
      <c r="C13427" s="732" t="s">
        <v>2610</v>
      </c>
      <c r="D13427" s="137" t="s">
        <v>2643</v>
      </c>
      <c r="E13427" s="49" t="s">
        <v>2637</v>
      </c>
      <c r="F13427" s="1532" t="s">
        <v>6</v>
      </c>
      <c r="G13427" s="1551"/>
      <c r="H13427" s="1551"/>
      <c r="I13427" s="1551"/>
      <c r="J13427" s="1551"/>
    </row>
    <row r="13428" spans="1:10" ht="18.75" x14ac:dyDescent="0.3">
      <c r="A13428" s="1533" t="s">
        <v>837</v>
      </c>
      <c r="B13428" s="733">
        <v>45052</v>
      </c>
      <c r="C13428" s="732" t="s">
        <v>2610</v>
      </c>
      <c r="D13428" s="137" t="s">
        <v>2643</v>
      </c>
      <c r="E13428" s="149" t="s">
        <v>5139</v>
      </c>
      <c r="F13428" s="732" t="s">
        <v>6</v>
      </c>
      <c r="G13428" s="1551"/>
      <c r="H13428" s="1551"/>
      <c r="I13428" s="1551"/>
      <c r="J13428" s="1551"/>
    </row>
    <row r="13429" spans="1:10" ht="15" customHeight="1" x14ac:dyDescent="0.3">
      <c r="A13429" s="1533" t="s">
        <v>837</v>
      </c>
      <c r="B13429" s="733">
        <v>45052</v>
      </c>
      <c r="C13429" s="732" t="s">
        <v>2610</v>
      </c>
      <c r="D13429" s="137" t="s">
        <v>2643</v>
      </c>
      <c r="E13429" s="732" t="s">
        <v>2660</v>
      </c>
      <c r="F13429" s="2271" t="s">
        <v>2648</v>
      </c>
      <c r="G13429" s="1551"/>
      <c r="H13429" s="1551"/>
      <c r="I13429" s="1551"/>
      <c r="J13429" s="1551"/>
    </row>
    <row r="13430" spans="1:10" ht="18.75" x14ac:dyDescent="0.3">
      <c r="A13430" s="1533" t="s">
        <v>837</v>
      </c>
      <c r="B13430" s="733">
        <v>45052</v>
      </c>
      <c r="C13430" s="732" t="s">
        <v>2610</v>
      </c>
      <c r="D13430" s="137" t="s">
        <v>2643</v>
      </c>
      <c r="E13430" s="1156" t="s">
        <v>2732</v>
      </c>
      <c r="F13430" s="2284"/>
      <c r="G13430" s="1551"/>
      <c r="H13430" s="1551"/>
      <c r="I13430" s="1551"/>
      <c r="J13430" s="1551"/>
    </row>
    <row r="13431" spans="1:10" ht="15" customHeight="1" x14ac:dyDescent="0.3">
      <c r="A13431" s="1533" t="s">
        <v>837</v>
      </c>
      <c r="B13431" s="733">
        <v>45052</v>
      </c>
      <c r="C13431" s="732" t="s">
        <v>2610</v>
      </c>
      <c r="D13431" s="137" t="s">
        <v>2643</v>
      </c>
      <c r="E13431" s="732" t="s">
        <v>4954</v>
      </c>
      <c r="F13431" s="2271" t="s">
        <v>2654</v>
      </c>
      <c r="G13431" s="1551"/>
      <c r="H13431" s="1551"/>
      <c r="I13431" s="1551"/>
      <c r="J13431" s="1551"/>
    </row>
    <row r="13432" spans="1:10" ht="18.75" x14ac:dyDescent="0.3">
      <c r="A13432" s="1533" t="s">
        <v>837</v>
      </c>
      <c r="B13432" s="733">
        <v>45052</v>
      </c>
      <c r="C13432" s="732" t="s">
        <v>2610</v>
      </c>
      <c r="D13432" s="137" t="s">
        <v>2643</v>
      </c>
      <c r="E13432" s="732" t="s">
        <v>4855</v>
      </c>
      <c r="F13432" s="2271"/>
      <c r="G13432" s="1551"/>
      <c r="H13432" s="1551"/>
      <c r="I13432" s="1551"/>
      <c r="J13432" s="1551"/>
    </row>
    <row r="13433" spans="1:10" ht="15" customHeight="1" x14ac:dyDescent="0.3">
      <c r="A13433" s="1533" t="s">
        <v>837</v>
      </c>
      <c r="B13433" s="733">
        <v>45052</v>
      </c>
      <c r="C13433" s="732" t="s">
        <v>2610</v>
      </c>
      <c r="D13433" s="137" t="s">
        <v>2643</v>
      </c>
      <c r="E13433" s="493" t="s">
        <v>2661</v>
      </c>
      <c r="F13433" s="2276" t="s">
        <v>2657</v>
      </c>
      <c r="G13433" s="1551"/>
      <c r="H13433" s="1551"/>
      <c r="I13433" s="1551"/>
      <c r="J13433" s="1551"/>
    </row>
    <row r="13434" spans="1:10" ht="18.75" x14ac:dyDescent="0.3">
      <c r="A13434" s="1533" t="s">
        <v>837</v>
      </c>
      <c r="B13434" s="733">
        <v>45052</v>
      </c>
      <c r="C13434" s="732" t="s">
        <v>2610</v>
      </c>
      <c r="D13434" s="137" t="s">
        <v>2643</v>
      </c>
      <c r="E13434" s="493" t="s">
        <v>2656</v>
      </c>
      <c r="F13434" s="2284"/>
      <c r="G13434" s="1551"/>
      <c r="H13434" s="1551"/>
      <c r="I13434" s="1551"/>
      <c r="J13434" s="1551"/>
    </row>
    <row r="13435" spans="1:10" ht="15" customHeight="1" x14ac:dyDescent="0.3">
      <c r="A13435" s="1533" t="s">
        <v>837</v>
      </c>
      <c r="B13435" s="733">
        <v>45052</v>
      </c>
      <c r="C13435" s="732" t="s">
        <v>2610</v>
      </c>
      <c r="D13435" s="137" t="s">
        <v>2643</v>
      </c>
      <c r="E13435" s="493" t="s">
        <v>2776</v>
      </c>
      <c r="F13435" s="2271" t="s">
        <v>2659</v>
      </c>
      <c r="G13435" s="1551"/>
      <c r="H13435" s="1551"/>
      <c r="I13435" s="1551"/>
      <c r="J13435" s="1551"/>
    </row>
    <row r="13436" spans="1:10" ht="18.75" x14ac:dyDescent="0.3">
      <c r="A13436" s="1533" t="s">
        <v>837</v>
      </c>
      <c r="B13436" s="733">
        <v>45052</v>
      </c>
      <c r="C13436" s="732" t="s">
        <v>2610</v>
      </c>
      <c r="D13436" s="137" t="s">
        <v>2643</v>
      </c>
      <c r="E13436" s="1156" t="s">
        <v>4782</v>
      </c>
      <c r="F13436" s="2284"/>
      <c r="G13436" s="1551"/>
      <c r="H13436" s="1551"/>
      <c r="I13436" s="1551"/>
      <c r="J13436" s="1551"/>
    </row>
    <row r="13437" spans="1:10" ht="15" customHeight="1" x14ac:dyDescent="0.3">
      <c r="A13437" s="1533" t="s">
        <v>837</v>
      </c>
      <c r="B13437" s="733">
        <v>45052</v>
      </c>
      <c r="C13437" s="732" t="s">
        <v>2610</v>
      </c>
      <c r="D13437" s="137" t="s">
        <v>2643</v>
      </c>
      <c r="E13437" s="1156" t="s">
        <v>2639</v>
      </c>
      <c r="F13437" s="2277" t="s">
        <v>2662</v>
      </c>
      <c r="G13437" s="1551"/>
      <c r="H13437" s="1551"/>
      <c r="I13437" s="1551"/>
      <c r="J13437" s="1551"/>
    </row>
    <row r="13438" spans="1:10" ht="18.75" x14ac:dyDescent="0.3">
      <c r="A13438" s="1533" t="s">
        <v>837</v>
      </c>
      <c r="B13438" s="733">
        <v>45052</v>
      </c>
      <c r="C13438" s="732" t="s">
        <v>2610</v>
      </c>
      <c r="D13438" s="137" t="s">
        <v>2643</v>
      </c>
      <c r="E13438" s="1156" t="s">
        <v>2667</v>
      </c>
      <c r="F13438" s="2285"/>
      <c r="G13438" s="1551"/>
      <c r="H13438" s="1551"/>
      <c r="I13438" s="1551"/>
      <c r="J13438" s="1551"/>
    </row>
    <row r="13439" spans="1:10" ht="15" customHeight="1" x14ac:dyDescent="0.3">
      <c r="A13439" s="1533" t="s">
        <v>837</v>
      </c>
      <c r="B13439" s="733">
        <v>45052</v>
      </c>
      <c r="C13439" s="732" t="s">
        <v>2610</v>
      </c>
      <c r="D13439" s="137" t="s">
        <v>2643</v>
      </c>
      <c r="E13439" s="1156" t="s">
        <v>2798</v>
      </c>
      <c r="F13439" s="2271" t="s">
        <v>2706</v>
      </c>
      <c r="G13439" s="1551"/>
      <c r="H13439" s="1551"/>
      <c r="I13439" s="1551"/>
      <c r="J13439" s="1551"/>
    </row>
    <row r="13440" spans="1:10" ht="18.75" x14ac:dyDescent="0.3">
      <c r="A13440" s="1533" t="s">
        <v>837</v>
      </c>
      <c r="B13440" s="733">
        <v>45052</v>
      </c>
      <c r="C13440" s="732" t="s">
        <v>2610</v>
      </c>
      <c r="D13440" s="137" t="s">
        <v>2643</v>
      </c>
      <c r="E13440" s="1156" t="s">
        <v>2672</v>
      </c>
      <c r="F13440" s="2284"/>
      <c r="G13440" s="1551"/>
      <c r="H13440" s="1551"/>
      <c r="I13440" s="1551"/>
      <c r="J13440" s="1551"/>
    </row>
    <row r="13441" spans="1:10" ht="18.75" x14ac:dyDescent="0.3">
      <c r="A13441" s="2273" t="s">
        <v>5152</v>
      </c>
      <c r="B13441" s="2274"/>
      <c r="C13441" s="2274"/>
      <c r="D13441" s="2274"/>
      <c r="E13441" s="2274"/>
      <c r="F13441" s="2282"/>
      <c r="G13441" s="1551"/>
      <c r="H13441" s="1551"/>
      <c r="I13441" s="1551"/>
      <c r="J13441" s="1551"/>
    </row>
    <row r="13442" spans="1:10" ht="18.75" x14ac:dyDescent="0.3">
      <c r="A13442" s="2279" t="s">
        <v>2665</v>
      </c>
      <c r="B13442" s="2280"/>
      <c r="C13442" s="2280"/>
      <c r="D13442" s="2280"/>
      <c r="E13442" s="2280"/>
      <c r="F13442" s="2286"/>
      <c r="G13442" s="1551"/>
      <c r="H13442" s="1551"/>
      <c r="I13442" s="1551"/>
      <c r="J13442" s="1551"/>
    </row>
    <row r="13444" spans="1:10" ht="15" customHeight="1" x14ac:dyDescent="0.3">
      <c r="A13444" s="737" t="s">
        <v>855</v>
      </c>
      <c r="B13444" s="738">
        <v>45053</v>
      </c>
      <c r="C13444" s="1582" t="s">
        <v>2610</v>
      </c>
      <c r="D13444" s="732" t="s">
        <v>5153</v>
      </c>
      <c r="E13444" s="1156" t="s">
        <v>2688</v>
      </c>
      <c r="F13444" s="2276" t="s">
        <v>2641</v>
      </c>
      <c r="G13444" s="1551"/>
      <c r="H13444" s="1551"/>
      <c r="I13444" s="1551"/>
      <c r="J13444" s="1551"/>
    </row>
    <row r="13445" spans="1:10" ht="18.75" x14ac:dyDescent="0.3">
      <c r="A13445" s="1533" t="s">
        <v>855</v>
      </c>
      <c r="B13445" s="733">
        <v>45053</v>
      </c>
      <c r="C13445" s="732" t="s">
        <v>2610</v>
      </c>
      <c r="D13445" s="732" t="s">
        <v>5153</v>
      </c>
      <c r="E13445" s="1156" t="s">
        <v>2689</v>
      </c>
      <c r="F13445" s="2271"/>
      <c r="G13445" s="1551"/>
      <c r="H13445" s="1551"/>
      <c r="I13445" s="1551"/>
      <c r="J13445" s="1551"/>
    </row>
    <row r="13446" spans="1:10" ht="18.75" x14ac:dyDescent="0.3">
      <c r="A13446" s="1533" t="s">
        <v>855</v>
      </c>
      <c r="B13446" s="733">
        <v>45053</v>
      </c>
      <c r="C13446" s="732" t="s">
        <v>2610</v>
      </c>
      <c r="D13446" s="732" t="s">
        <v>5153</v>
      </c>
      <c r="E13446" s="1156" t="s">
        <v>2703</v>
      </c>
      <c r="F13446" s="1533" t="s">
        <v>6</v>
      </c>
      <c r="G13446" s="1551"/>
      <c r="H13446" s="1551"/>
      <c r="I13446" s="1551"/>
      <c r="J13446" s="1551"/>
    </row>
    <row r="13447" spans="1:10" ht="15" customHeight="1" x14ac:dyDescent="0.3">
      <c r="A13447" s="1533" t="s">
        <v>855</v>
      </c>
      <c r="B13447" s="733">
        <v>45053</v>
      </c>
      <c r="C13447" s="732" t="s">
        <v>2610</v>
      </c>
      <c r="D13447" s="732" t="s">
        <v>5153</v>
      </c>
      <c r="E13447" s="732" t="s">
        <v>2663</v>
      </c>
      <c r="F13447" s="2271" t="s">
        <v>2627</v>
      </c>
      <c r="G13447" s="1551"/>
      <c r="H13447" s="1551"/>
      <c r="I13447" s="1551"/>
      <c r="J13447" s="1551"/>
    </row>
    <row r="13448" spans="1:10" ht="18.75" x14ac:dyDescent="0.3">
      <c r="A13448" s="1533" t="s">
        <v>855</v>
      </c>
      <c r="B13448" s="733">
        <v>45053</v>
      </c>
      <c r="C13448" s="732" t="s">
        <v>2610</v>
      </c>
      <c r="D13448" s="732" t="s">
        <v>5153</v>
      </c>
      <c r="E13448" s="1156" t="s">
        <v>2734</v>
      </c>
      <c r="F13448" s="2271"/>
      <c r="G13448" s="1551"/>
      <c r="H13448" s="1551"/>
      <c r="I13448" s="1551"/>
      <c r="J13448" s="1551"/>
    </row>
    <row r="13449" spans="1:10" ht="18.75" x14ac:dyDescent="0.3">
      <c r="A13449" s="2273" t="s">
        <v>2742</v>
      </c>
      <c r="B13449" s="2274"/>
      <c r="C13449" s="2274"/>
      <c r="D13449" s="2274"/>
      <c r="E13449" s="2274"/>
      <c r="F13449" s="2282"/>
      <c r="G13449" s="1551"/>
      <c r="H13449" s="1551"/>
      <c r="I13449" s="1551"/>
      <c r="J13449" s="1551"/>
    </row>
    <row r="13450" spans="1:10" ht="18.75" x14ac:dyDescent="0.3">
      <c r="A13450" s="1533" t="s">
        <v>855</v>
      </c>
      <c r="B13450" s="733">
        <v>45053</v>
      </c>
      <c r="C13450" s="732" t="s">
        <v>2610</v>
      </c>
      <c r="D13450" s="1156" t="s">
        <v>2306</v>
      </c>
      <c r="E13450" s="1533" t="s">
        <v>2686</v>
      </c>
      <c r="F13450" s="1564" t="s">
        <v>2631</v>
      </c>
      <c r="G13450" s="1551"/>
      <c r="H13450" s="1551"/>
      <c r="I13450" s="1551"/>
      <c r="J13450" s="1551"/>
    </row>
    <row r="13451" spans="1:10" ht="18.75" x14ac:dyDescent="0.3">
      <c r="A13451" s="1532" t="s">
        <v>855</v>
      </c>
      <c r="B13451" s="733">
        <v>45053</v>
      </c>
      <c r="C13451" s="1564" t="s">
        <v>2610</v>
      </c>
      <c r="D13451" s="1156" t="s">
        <v>2306</v>
      </c>
      <c r="E13451" s="1533" t="s">
        <v>2685</v>
      </c>
      <c r="F13451" s="1564" t="s">
        <v>6</v>
      </c>
      <c r="G13451" s="1551"/>
      <c r="H13451" s="1551"/>
      <c r="I13451" s="1551"/>
      <c r="J13451" s="1551"/>
    </row>
    <row r="13452" spans="1:10" ht="18.75" x14ac:dyDescent="0.3">
      <c r="A13452" s="737" t="s">
        <v>855</v>
      </c>
      <c r="B13452" s="733">
        <v>45053</v>
      </c>
      <c r="C13452" s="1582" t="s">
        <v>2610</v>
      </c>
      <c r="D13452" s="1156" t="s">
        <v>2306</v>
      </c>
      <c r="E13452" s="1163" t="s">
        <v>2687</v>
      </c>
      <c r="F13452" s="1535" t="s">
        <v>6</v>
      </c>
      <c r="G13452" s="1551"/>
      <c r="H13452" s="1551"/>
      <c r="I13452" s="1551"/>
      <c r="J13452" s="1551"/>
    </row>
    <row r="13453" spans="1:10" ht="18.75" x14ac:dyDescent="0.3">
      <c r="A13453" s="1532" t="s">
        <v>855</v>
      </c>
      <c r="B13453" s="733">
        <v>45053</v>
      </c>
      <c r="C13453" s="1564" t="s">
        <v>2610</v>
      </c>
      <c r="D13453" s="1156" t="s">
        <v>2306</v>
      </c>
      <c r="E13453" s="1533" t="s">
        <v>2684</v>
      </c>
      <c r="F13453" s="1564" t="s">
        <v>2654</v>
      </c>
      <c r="G13453" s="1551"/>
      <c r="H13453" s="1551"/>
      <c r="I13453" s="1551"/>
      <c r="J13453" s="1551"/>
    </row>
    <row r="13454" spans="1:10" ht="18.75" x14ac:dyDescent="0.3">
      <c r="A13454" s="1535" t="s">
        <v>855</v>
      </c>
      <c r="B13454" s="733">
        <v>45053</v>
      </c>
      <c r="C13454" s="1566" t="s">
        <v>2610</v>
      </c>
      <c r="D13454" s="1156" t="s">
        <v>2306</v>
      </c>
      <c r="E13454" s="1163" t="s">
        <v>5144</v>
      </c>
      <c r="F13454" s="1533" t="s">
        <v>6</v>
      </c>
      <c r="G13454" s="1551"/>
      <c r="H13454" s="1551"/>
      <c r="I13454" s="1551"/>
      <c r="J13454" s="1551"/>
    </row>
    <row r="13455" spans="1:10" ht="18.75" x14ac:dyDescent="0.3">
      <c r="A13455" s="737" t="s">
        <v>855</v>
      </c>
      <c r="B13455" s="733">
        <v>45053</v>
      </c>
      <c r="C13455" s="1582" t="s">
        <v>2610</v>
      </c>
      <c r="D13455" s="1156" t="s">
        <v>2306</v>
      </c>
      <c r="E13455" s="1163" t="s">
        <v>5154</v>
      </c>
      <c r="F13455" s="1532" t="s">
        <v>2731</v>
      </c>
      <c r="G13455" s="1551"/>
      <c r="H13455" s="1551"/>
      <c r="I13455" s="1551"/>
      <c r="J13455" s="1551"/>
    </row>
    <row r="13456" spans="1:10" ht="18.75" x14ac:dyDescent="0.3">
      <c r="A13456" s="1532" t="s">
        <v>855</v>
      </c>
      <c r="B13456" s="733">
        <v>45053</v>
      </c>
      <c r="C13456" s="1564" t="s">
        <v>2610</v>
      </c>
      <c r="D13456" s="1156" t="s">
        <v>2306</v>
      </c>
      <c r="E13456" s="1163" t="s">
        <v>2658</v>
      </c>
      <c r="F13456" s="1532" t="s">
        <v>6</v>
      </c>
      <c r="G13456" s="1551"/>
      <c r="H13456" s="1551"/>
      <c r="I13456" s="1551"/>
      <c r="J13456" s="1551"/>
    </row>
    <row r="13457" spans="1:10" ht="18.75" x14ac:dyDescent="0.3">
      <c r="A13457" s="2273" t="s">
        <v>5155</v>
      </c>
      <c r="B13457" s="2274"/>
      <c r="C13457" s="2274"/>
      <c r="D13457" s="2274"/>
      <c r="E13457" s="2274"/>
      <c r="F13457" s="2282"/>
      <c r="G13457" s="1551"/>
      <c r="H13457" s="1551"/>
      <c r="I13457" s="1551"/>
      <c r="J13457" s="1551"/>
    </row>
    <row r="13458" spans="1:10" ht="15" customHeight="1" x14ac:dyDescent="0.3">
      <c r="A13458" s="1533" t="s">
        <v>855</v>
      </c>
      <c r="B13458" s="733">
        <v>45053</v>
      </c>
      <c r="C13458" s="732" t="s">
        <v>2610</v>
      </c>
      <c r="D13458" s="732" t="s">
        <v>5153</v>
      </c>
      <c r="E13458" s="1156" t="s">
        <v>2702</v>
      </c>
      <c r="F13458" s="2271" t="s">
        <v>2634</v>
      </c>
      <c r="G13458" s="1551"/>
      <c r="H13458" s="1551"/>
      <c r="I13458" s="1551"/>
      <c r="J13458" s="1551"/>
    </row>
    <row r="13459" spans="1:10" ht="18.75" x14ac:dyDescent="0.3">
      <c r="A13459" s="1533" t="s">
        <v>855</v>
      </c>
      <c r="B13459" s="733">
        <v>45053</v>
      </c>
      <c r="C13459" s="732" t="s">
        <v>2610</v>
      </c>
      <c r="D13459" s="732" t="s">
        <v>5153</v>
      </c>
      <c r="E13459" s="1156" t="s">
        <v>4770</v>
      </c>
      <c r="F13459" s="2271"/>
      <c r="G13459" s="1551"/>
      <c r="H13459" s="1551"/>
      <c r="I13459" s="1551"/>
      <c r="J13459" s="1551"/>
    </row>
    <row r="13460" spans="1:10" ht="18.75" x14ac:dyDescent="0.3">
      <c r="A13460" s="2273" t="s">
        <v>5156</v>
      </c>
      <c r="B13460" s="2274"/>
      <c r="C13460" s="2274"/>
      <c r="D13460" s="2274"/>
      <c r="E13460" s="2274"/>
      <c r="F13460" s="2282"/>
      <c r="G13460" s="1551"/>
      <c r="H13460" s="1551"/>
      <c r="I13460" s="1551"/>
      <c r="J13460" s="1551"/>
    </row>
    <row r="13461" spans="1:10" ht="15" customHeight="1" x14ac:dyDescent="0.3">
      <c r="A13461" s="1533" t="s">
        <v>855</v>
      </c>
      <c r="B13461" s="733">
        <v>45053</v>
      </c>
      <c r="C13461" s="732" t="s">
        <v>2610</v>
      </c>
      <c r="D13461" s="732" t="s">
        <v>5103</v>
      </c>
      <c r="E13461" s="1156" t="s">
        <v>4821</v>
      </c>
      <c r="F13461" s="2271" t="s">
        <v>2659</v>
      </c>
      <c r="G13461" s="1551"/>
      <c r="H13461" s="1551"/>
      <c r="I13461" s="1551"/>
      <c r="J13461" s="1551"/>
    </row>
    <row r="13462" spans="1:10" ht="18.75" x14ac:dyDescent="0.3">
      <c r="A13462" s="1533" t="s">
        <v>855</v>
      </c>
      <c r="B13462" s="733">
        <v>45053</v>
      </c>
      <c r="C13462" s="732" t="s">
        <v>2610</v>
      </c>
      <c r="D13462" s="732" t="s">
        <v>5103</v>
      </c>
      <c r="E13462" s="1156" t="s">
        <v>2623</v>
      </c>
      <c r="F13462" s="2271"/>
      <c r="G13462" s="1551"/>
      <c r="H13462" s="1551"/>
      <c r="I13462" s="1551"/>
      <c r="J13462" s="1551"/>
    </row>
    <row r="13463" spans="1:10" ht="18.75" x14ac:dyDescent="0.3">
      <c r="A13463" s="1533" t="s">
        <v>855</v>
      </c>
      <c r="B13463" s="733">
        <v>45053</v>
      </c>
      <c r="C13463" s="732" t="s">
        <v>2610</v>
      </c>
      <c r="D13463" s="732" t="s">
        <v>5103</v>
      </c>
      <c r="E13463" s="1156" t="s">
        <v>2675</v>
      </c>
      <c r="F13463" s="1533" t="s">
        <v>6</v>
      </c>
      <c r="G13463" s="1551"/>
      <c r="H13463" s="1551"/>
      <c r="I13463" s="1551"/>
      <c r="J13463" s="1551"/>
    </row>
    <row r="13464" spans="1:10" ht="15" customHeight="1" x14ac:dyDescent="0.3">
      <c r="A13464" s="1533" t="s">
        <v>855</v>
      </c>
      <c r="B13464" s="733">
        <v>45053</v>
      </c>
      <c r="C13464" s="732" t="s">
        <v>2610</v>
      </c>
      <c r="D13464" s="732" t="s">
        <v>5103</v>
      </c>
      <c r="E13464" s="1156" t="s">
        <v>4871</v>
      </c>
      <c r="F13464" s="2271" t="s">
        <v>2638</v>
      </c>
      <c r="G13464" s="1551"/>
      <c r="H13464" s="1551"/>
      <c r="I13464" s="1551"/>
      <c r="J13464" s="1551"/>
    </row>
    <row r="13465" spans="1:10" ht="18.75" x14ac:dyDescent="0.3">
      <c r="A13465" s="1533" t="s">
        <v>855</v>
      </c>
      <c r="B13465" s="733">
        <v>45053</v>
      </c>
      <c r="C13465" s="732" t="s">
        <v>2610</v>
      </c>
      <c r="D13465" s="732" t="s">
        <v>5103</v>
      </c>
      <c r="E13465" s="1156" t="s">
        <v>2783</v>
      </c>
      <c r="F13465" s="2271"/>
      <c r="G13465" s="1551"/>
      <c r="H13465" s="1551"/>
      <c r="I13465" s="1551"/>
      <c r="J13465" s="1551"/>
    </row>
    <row r="13466" spans="1:10" ht="18.75" x14ac:dyDescent="0.3">
      <c r="A13466" s="2273" t="s">
        <v>5157</v>
      </c>
      <c r="B13466" s="2274"/>
      <c r="C13466" s="2274"/>
      <c r="D13466" s="2274"/>
      <c r="E13466" s="2274"/>
      <c r="F13466" s="2282"/>
      <c r="G13466" s="1551"/>
      <c r="H13466" s="1551"/>
      <c r="I13466" s="1551"/>
      <c r="J13466" s="1551"/>
    </row>
    <row r="13467" spans="1:10" ht="18.75" x14ac:dyDescent="0.3">
      <c r="A13467" s="1533" t="s">
        <v>855</v>
      </c>
      <c r="B13467" s="733">
        <v>45053</v>
      </c>
      <c r="C13467" s="732" t="s">
        <v>2610</v>
      </c>
      <c r="D13467" s="137" t="s">
        <v>2643</v>
      </c>
      <c r="E13467" s="1156" t="s">
        <v>2697</v>
      </c>
      <c r="F13467" s="1532" t="s">
        <v>2648</v>
      </c>
      <c r="G13467" s="1551"/>
      <c r="H13467" s="1551"/>
      <c r="I13467" s="1551"/>
      <c r="J13467" s="1551"/>
    </row>
    <row r="13468" spans="1:10" ht="18.75" x14ac:dyDescent="0.3">
      <c r="A13468" s="1533" t="s">
        <v>855</v>
      </c>
      <c r="B13468" s="733">
        <v>45053</v>
      </c>
      <c r="C13468" s="732" t="s">
        <v>2610</v>
      </c>
      <c r="D13468" s="137" t="s">
        <v>2643</v>
      </c>
      <c r="E13468" s="1156" t="s">
        <v>2671</v>
      </c>
      <c r="F13468" s="1532" t="s">
        <v>6</v>
      </c>
      <c r="G13468" s="1551"/>
      <c r="H13468" s="1551"/>
      <c r="I13468" s="1551"/>
      <c r="J13468" s="1551"/>
    </row>
    <row r="13469" spans="1:10" ht="15" customHeight="1" x14ac:dyDescent="0.3">
      <c r="A13469" s="1533" t="s">
        <v>855</v>
      </c>
      <c r="B13469" s="733">
        <v>45053</v>
      </c>
      <c r="C13469" s="732" t="s">
        <v>2610</v>
      </c>
      <c r="D13469" s="137" t="s">
        <v>2643</v>
      </c>
      <c r="E13469" s="1156" t="s">
        <v>2694</v>
      </c>
      <c r="F13469" s="2276" t="s">
        <v>2651</v>
      </c>
      <c r="G13469" s="1551"/>
      <c r="H13469" s="1551"/>
      <c r="I13469" s="1551"/>
      <c r="J13469" s="1551"/>
    </row>
    <row r="13470" spans="1:10" ht="18.75" x14ac:dyDescent="0.3">
      <c r="A13470" s="1533" t="s">
        <v>855</v>
      </c>
      <c r="B13470" s="733">
        <v>45053</v>
      </c>
      <c r="C13470" s="732" t="s">
        <v>2610</v>
      </c>
      <c r="D13470" s="137" t="s">
        <v>2643</v>
      </c>
      <c r="E13470" s="1156" t="s">
        <v>2681</v>
      </c>
      <c r="F13470" s="2271"/>
      <c r="G13470" s="1551"/>
      <c r="H13470" s="1551"/>
      <c r="I13470" s="1551"/>
      <c r="J13470" s="1551"/>
    </row>
    <row r="13471" spans="1:10" ht="18.75" x14ac:dyDescent="0.3">
      <c r="A13471" s="1533" t="s">
        <v>855</v>
      </c>
      <c r="B13471" s="733">
        <v>45053</v>
      </c>
      <c r="C13471" s="732" t="s">
        <v>2610</v>
      </c>
      <c r="D13471" s="137" t="s">
        <v>2643</v>
      </c>
      <c r="E13471" s="1156" t="s">
        <v>2695</v>
      </c>
      <c r="F13471" s="1535" t="s">
        <v>6</v>
      </c>
      <c r="G13471" s="1551"/>
      <c r="H13471" s="1551"/>
      <c r="I13471" s="1551"/>
      <c r="J13471" s="1551"/>
    </row>
    <row r="13472" spans="1:10" ht="18.75" x14ac:dyDescent="0.3">
      <c r="A13472" s="1533" t="s">
        <v>855</v>
      </c>
      <c r="B13472" s="733">
        <v>45053</v>
      </c>
      <c r="C13472" s="732" t="s">
        <v>2610</v>
      </c>
      <c r="D13472" s="137" t="s">
        <v>2643</v>
      </c>
      <c r="E13472" s="1156" t="s">
        <v>2635</v>
      </c>
      <c r="F13472" s="1532" t="s">
        <v>2657</v>
      </c>
      <c r="G13472" s="1551"/>
      <c r="H13472" s="1551"/>
      <c r="I13472" s="1551"/>
      <c r="J13472" s="1551"/>
    </row>
    <row r="13473" spans="1:10" ht="15" customHeight="1" x14ac:dyDescent="0.3">
      <c r="A13473" s="1533" t="s">
        <v>855</v>
      </c>
      <c r="B13473" s="733">
        <v>45053</v>
      </c>
      <c r="C13473" s="732" t="s">
        <v>2610</v>
      </c>
      <c r="D13473" s="137" t="s">
        <v>2643</v>
      </c>
      <c r="E13473" s="1156" t="s">
        <v>2682</v>
      </c>
      <c r="F13473" s="2283" t="s">
        <v>2662</v>
      </c>
      <c r="G13473" s="1551"/>
      <c r="H13473" s="1551"/>
      <c r="I13473" s="1551"/>
      <c r="J13473" s="1551"/>
    </row>
    <row r="13474" spans="1:10" ht="18.75" x14ac:dyDescent="0.3">
      <c r="A13474" s="1533" t="s">
        <v>855</v>
      </c>
      <c r="B13474" s="733">
        <v>45053</v>
      </c>
      <c r="C13474" s="732" t="s">
        <v>2610</v>
      </c>
      <c r="D13474" s="493" t="s">
        <v>2643</v>
      </c>
      <c r="E13474" s="1225" t="s">
        <v>2817</v>
      </c>
      <c r="F13474" s="2285"/>
      <c r="G13474" s="1551"/>
      <c r="H13474" s="1551"/>
      <c r="I13474" s="1551"/>
      <c r="J13474" s="1551"/>
    </row>
    <row r="13475" spans="1:10" ht="18.75" x14ac:dyDescent="0.3">
      <c r="A13475" s="1533" t="s">
        <v>855</v>
      </c>
      <c r="B13475" s="733">
        <v>45053</v>
      </c>
      <c r="C13475" s="732" t="s">
        <v>2610</v>
      </c>
      <c r="D13475" s="493" t="s">
        <v>2643</v>
      </c>
      <c r="E13475" s="1162" t="s">
        <v>2698</v>
      </c>
      <c r="F13475" s="1538" t="s">
        <v>6</v>
      </c>
      <c r="G13475" s="1551"/>
      <c r="H13475" s="1551"/>
      <c r="I13475" s="1551"/>
      <c r="J13475" s="1551"/>
    </row>
    <row r="13476" spans="1:10" ht="18.75" x14ac:dyDescent="0.3">
      <c r="A13476" s="1533" t="s">
        <v>855</v>
      </c>
      <c r="B13476" s="733">
        <v>45053</v>
      </c>
      <c r="C13476" s="732" t="s">
        <v>2610</v>
      </c>
      <c r="D13476" s="493" t="s">
        <v>2643</v>
      </c>
      <c r="E13476" s="1163" t="s">
        <v>2676</v>
      </c>
      <c r="F13476" s="1538" t="s">
        <v>2813</v>
      </c>
      <c r="G13476" s="1551"/>
      <c r="H13476" s="1551"/>
      <c r="I13476" s="1551"/>
      <c r="J13476" s="1551"/>
    </row>
    <row r="13477" spans="1:10" ht="18.75" x14ac:dyDescent="0.3">
      <c r="A13477" s="2273" t="s">
        <v>5158</v>
      </c>
      <c r="B13477" s="2274"/>
      <c r="C13477" s="2274"/>
      <c r="D13477" s="2274"/>
      <c r="E13477" s="2274"/>
      <c r="F13477" s="2282"/>
      <c r="G13477" s="1551"/>
      <c r="H13477" s="1551"/>
      <c r="I13477" s="1551"/>
      <c r="J13477" s="1551"/>
    </row>
    <row r="13478" spans="1:10" ht="18.75" x14ac:dyDescent="0.3">
      <c r="A13478" s="2298" t="s">
        <v>2727</v>
      </c>
      <c r="B13478" s="2299"/>
      <c r="C13478" s="2299"/>
      <c r="D13478" s="2299"/>
      <c r="E13478" s="2299"/>
      <c r="F13478" s="2300"/>
      <c r="G13478" s="1551"/>
      <c r="H13478" s="1551"/>
      <c r="I13478" s="1551"/>
      <c r="J13478" s="1551"/>
    </row>
    <row r="13479" spans="1:10" ht="18.75" x14ac:dyDescent="0.3">
      <c r="A13479" s="1268" t="s">
        <v>6</v>
      </c>
      <c r="B13479" s="1269" t="s">
        <v>6</v>
      </c>
      <c r="C13479" s="1269" t="s">
        <v>6</v>
      </c>
      <c r="D13479" s="1269" t="s">
        <v>6</v>
      </c>
      <c r="E13479" s="1269" t="s">
        <v>6</v>
      </c>
      <c r="F13479" s="1270" t="s">
        <v>6</v>
      </c>
      <c r="G13479" s="1551"/>
      <c r="H13479" s="1551"/>
      <c r="I13479" s="1551"/>
      <c r="J13479" s="1551"/>
    </row>
    <row r="13480" spans="1:10" ht="15" customHeight="1" x14ac:dyDescent="0.3">
      <c r="A13480" s="737" t="s">
        <v>2674</v>
      </c>
      <c r="B13480" s="738">
        <v>45054</v>
      </c>
      <c r="C13480" s="1582" t="s">
        <v>2610</v>
      </c>
      <c r="D13480" s="732" t="s">
        <v>5153</v>
      </c>
      <c r="E13480" s="1582" t="s">
        <v>2748</v>
      </c>
      <c r="F13480" s="2276" t="s">
        <v>2624</v>
      </c>
      <c r="G13480" s="1551"/>
      <c r="H13480" s="1551"/>
      <c r="I13480" s="1551"/>
      <c r="J13480" s="1551"/>
    </row>
    <row r="13481" spans="1:10" ht="18.75" x14ac:dyDescent="0.3">
      <c r="A13481" s="1533" t="s">
        <v>2674</v>
      </c>
      <c r="B13481" s="733">
        <v>45054</v>
      </c>
      <c r="C13481" s="732" t="s">
        <v>2610</v>
      </c>
      <c r="D13481" s="732" t="s">
        <v>5153</v>
      </c>
      <c r="E13481" s="732" t="s">
        <v>2676</v>
      </c>
      <c r="F13481" s="2272"/>
      <c r="G13481" s="1551"/>
      <c r="H13481" s="1551"/>
      <c r="I13481" s="1551"/>
      <c r="J13481" s="1551"/>
    </row>
    <row r="13482" spans="1:10" ht="15" customHeight="1" x14ac:dyDescent="0.3">
      <c r="A13482" s="1533" t="s">
        <v>2674</v>
      </c>
      <c r="B13482" s="733">
        <v>45054</v>
      </c>
      <c r="C13482" s="732" t="s">
        <v>2610</v>
      </c>
      <c r="D13482" s="732" t="s">
        <v>5153</v>
      </c>
      <c r="E13482" s="1156" t="s">
        <v>2694</v>
      </c>
      <c r="F13482" s="2271" t="s">
        <v>2627</v>
      </c>
      <c r="G13482" s="1551"/>
      <c r="H13482" s="1551"/>
      <c r="I13482" s="1551"/>
      <c r="J13482" s="1551"/>
    </row>
    <row r="13483" spans="1:10" ht="18.75" x14ac:dyDescent="0.3">
      <c r="A13483" s="1533" t="s">
        <v>2674</v>
      </c>
      <c r="B13483" s="733">
        <v>45054</v>
      </c>
      <c r="C13483" s="732" t="s">
        <v>2610</v>
      </c>
      <c r="D13483" s="732" t="s">
        <v>5153</v>
      </c>
      <c r="E13483" s="1156" t="s">
        <v>2692</v>
      </c>
      <c r="F13483" s="2271"/>
      <c r="G13483" s="1551"/>
      <c r="H13483" s="1551"/>
      <c r="I13483" s="1551"/>
      <c r="J13483" s="1551"/>
    </row>
    <row r="13484" spans="1:10" ht="15" customHeight="1" x14ac:dyDescent="0.3">
      <c r="A13484" s="1533" t="s">
        <v>2674</v>
      </c>
      <c r="B13484" s="733">
        <v>45054</v>
      </c>
      <c r="C13484" s="732" t="s">
        <v>2610</v>
      </c>
      <c r="D13484" s="732" t="s">
        <v>5153</v>
      </c>
      <c r="E13484" s="1156" t="s">
        <v>2725</v>
      </c>
      <c r="F13484" s="2276" t="s">
        <v>2731</v>
      </c>
      <c r="G13484" s="1551"/>
      <c r="H13484" s="1551"/>
      <c r="I13484" s="1551"/>
      <c r="J13484" s="1551"/>
    </row>
    <row r="13485" spans="1:10" ht="18.75" x14ac:dyDescent="0.3">
      <c r="A13485" s="1533" t="s">
        <v>2674</v>
      </c>
      <c r="B13485" s="733">
        <v>45054</v>
      </c>
      <c r="C13485" s="732" t="s">
        <v>2610</v>
      </c>
      <c r="D13485" s="732" t="s">
        <v>5153</v>
      </c>
      <c r="E13485" s="732" t="s">
        <v>2774</v>
      </c>
      <c r="F13485" s="2271"/>
      <c r="G13485" s="1551"/>
      <c r="H13485" s="1551"/>
      <c r="I13485" s="1551"/>
      <c r="J13485" s="1551"/>
    </row>
    <row r="13486" spans="1:10" ht="18.75" x14ac:dyDescent="0.3">
      <c r="A13486" s="2273" t="s">
        <v>5159</v>
      </c>
      <c r="B13486" s="2274"/>
      <c r="C13486" s="2274"/>
      <c r="D13486" s="2274"/>
      <c r="E13486" s="2274"/>
      <c r="F13486" s="2282"/>
      <c r="G13486" s="1551"/>
      <c r="H13486" s="1551"/>
      <c r="I13486" s="1551"/>
      <c r="J13486" s="1551"/>
    </row>
    <row r="13487" spans="1:10" ht="15" customHeight="1" x14ac:dyDescent="0.3">
      <c r="A13487" s="1533" t="s">
        <v>2674</v>
      </c>
      <c r="B13487" s="733">
        <v>45054</v>
      </c>
      <c r="C13487" s="732" t="s">
        <v>2610</v>
      </c>
      <c r="D13487" s="1156" t="s">
        <v>2306</v>
      </c>
      <c r="E13487" s="1163" t="s">
        <v>2780</v>
      </c>
      <c r="F13487" s="2271" t="s">
        <v>2634</v>
      </c>
      <c r="G13487" s="1551"/>
      <c r="H13487" s="1551"/>
      <c r="I13487" s="1551"/>
      <c r="J13487" s="1551"/>
    </row>
    <row r="13488" spans="1:10" ht="18.75" x14ac:dyDescent="0.3">
      <c r="A13488" s="1533" t="s">
        <v>2674</v>
      </c>
      <c r="B13488" s="733">
        <v>45054</v>
      </c>
      <c r="C13488" s="732" t="s">
        <v>2610</v>
      </c>
      <c r="D13488" s="1156" t="s">
        <v>2306</v>
      </c>
      <c r="E13488" s="1163" t="s">
        <v>4806</v>
      </c>
      <c r="F13488" s="2271"/>
      <c r="G13488" s="1551"/>
      <c r="H13488" s="1551"/>
      <c r="I13488" s="1551"/>
      <c r="J13488" s="1551"/>
    </row>
    <row r="13489" spans="1:10" ht="15" customHeight="1" x14ac:dyDescent="0.3">
      <c r="A13489" s="1533" t="s">
        <v>2674</v>
      </c>
      <c r="B13489" s="733">
        <v>45054</v>
      </c>
      <c r="C13489" s="732" t="s">
        <v>2610</v>
      </c>
      <c r="D13489" s="1156" t="s">
        <v>2306</v>
      </c>
      <c r="E13489" s="1163" t="s">
        <v>2679</v>
      </c>
      <c r="F13489" s="2276" t="s">
        <v>2651</v>
      </c>
      <c r="G13489" s="1551"/>
      <c r="H13489" s="1551"/>
      <c r="I13489" s="1551"/>
      <c r="J13489" s="1551"/>
    </row>
    <row r="13490" spans="1:10" ht="18.75" x14ac:dyDescent="0.3">
      <c r="A13490" s="1533" t="s">
        <v>2674</v>
      </c>
      <c r="B13490" s="733">
        <v>45054</v>
      </c>
      <c r="C13490" s="732" t="s">
        <v>2610</v>
      </c>
      <c r="D13490" s="1156" t="s">
        <v>2306</v>
      </c>
      <c r="E13490" s="1163" t="s">
        <v>2681</v>
      </c>
      <c r="F13490" s="2284"/>
      <c r="G13490" s="1551"/>
      <c r="H13490" s="1551"/>
      <c r="I13490" s="1551"/>
      <c r="J13490" s="1551"/>
    </row>
    <row r="13491" spans="1:10" ht="18.75" x14ac:dyDescent="0.3">
      <c r="A13491" s="2273" t="s">
        <v>5160</v>
      </c>
      <c r="B13491" s="2274"/>
      <c r="C13491" s="2274"/>
      <c r="D13491" s="2274"/>
      <c r="E13491" s="2274"/>
      <c r="F13491" s="2282"/>
      <c r="G13491" s="1551"/>
      <c r="H13491" s="1551"/>
      <c r="I13491" s="1551"/>
      <c r="J13491" s="1551"/>
    </row>
    <row r="13492" spans="1:10" ht="15" customHeight="1" x14ac:dyDescent="0.3">
      <c r="A13492" s="1533" t="s">
        <v>2674</v>
      </c>
      <c r="B13492" s="733">
        <v>45054</v>
      </c>
      <c r="C13492" s="732" t="s">
        <v>2610</v>
      </c>
      <c r="D13492" s="732" t="s">
        <v>5153</v>
      </c>
      <c r="E13492" s="1156" t="s">
        <v>2771</v>
      </c>
      <c r="F13492" s="2271" t="s">
        <v>2638</v>
      </c>
      <c r="G13492" s="1551"/>
      <c r="H13492" s="1551"/>
      <c r="I13492" s="1551"/>
      <c r="J13492" s="1551"/>
    </row>
    <row r="13493" spans="1:10" ht="18.75" x14ac:dyDescent="0.3">
      <c r="A13493" s="1533" t="s">
        <v>2674</v>
      </c>
      <c r="B13493" s="733">
        <v>45054</v>
      </c>
      <c r="C13493" s="732" t="s">
        <v>2610</v>
      </c>
      <c r="D13493" s="732" t="s">
        <v>5153</v>
      </c>
      <c r="E13493" s="1156" t="s">
        <v>2671</v>
      </c>
      <c r="F13493" s="2271"/>
      <c r="G13493" s="1551"/>
      <c r="H13493" s="1551"/>
      <c r="I13493" s="1551"/>
      <c r="J13493" s="1551"/>
    </row>
    <row r="13494" spans="1:10" ht="18.75" x14ac:dyDescent="0.3">
      <c r="A13494" s="2273" t="s">
        <v>6</v>
      </c>
      <c r="B13494" s="2274"/>
      <c r="C13494" s="2274"/>
      <c r="D13494" s="2274"/>
      <c r="E13494" s="2274"/>
      <c r="F13494" s="2282"/>
      <c r="G13494" s="1551"/>
      <c r="H13494" s="1551"/>
      <c r="I13494" s="1551"/>
      <c r="J13494" s="1551"/>
    </row>
    <row r="13495" spans="1:10" ht="18.75" x14ac:dyDescent="0.3">
      <c r="A13495" s="1533" t="s">
        <v>2674</v>
      </c>
      <c r="B13495" s="733">
        <v>45054</v>
      </c>
      <c r="C13495" s="732" t="s">
        <v>2610</v>
      </c>
      <c r="D13495" s="732" t="s">
        <v>5103</v>
      </c>
      <c r="E13495" s="1156" t="s">
        <v>4770</v>
      </c>
      <c r="F13495" s="1571" t="s">
        <v>6</v>
      </c>
      <c r="G13495" s="1551"/>
      <c r="H13495" s="1551"/>
      <c r="I13495" s="1551"/>
      <c r="J13495" s="1551"/>
    </row>
    <row r="13496" spans="1:10" ht="18.75" x14ac:dyDescent="0.3">
      <c r="A13496" s="1532" t="s">
        <v>2674</v>
      </c>
      <c r="B13496" s="733">
        <v>45054</v>
      </c>
      <c r="C13496" s="1564" t="s">
        <v>2610</v>
      </c>
      <c r="D13496" s="732" t="s">
        <v>5103</v>
      </c>
      <c r="E13496" s="732" t="s">
        <v>2744</v>
      </c>
      <c r="F13496" s="1577" t="s">
        <v>2641</v>
      </c>
      <c r="G13496" s="1551"/>
      <c r="H13496" s="1551"/>
      <c r="I13496" s="1551"/>
      <c r="J13496" s="1551"/>
    </row>
    <row r="13497" spans="1:10" ht="18.75" x14ac:dyDescent="0.3">
      <c r="A13497" s="737" t="s">
        <v>2674</v>
      </c>
      <c r="B13497" s="733">
        <v>45054</v>
      </c>
      <c r="C13497" s="1582" t="s">
        <v>2610</v>
      </c>
      <c r="D13497" s="732" t="s">
        <v>5103</v>
      </c>
      <c r="E13497" s="1156" t="s">
        <v>2684</v>
      </c>
      <c r="F13497" s="1575" t="s">
        <v>6</v>
      </c>
      <c r="G13497" s="1551"/>
      <c r="H13497" s="1551"/>
      <c r="I13497" s="1551"/>
      <c r="J13497" s="1551"/>
    </row>
    <row r="13498" spans="1:10" ht="18.75" x14ac:dyDescent="0.3">
      <c r="A13498" s="1532" t="s">
        <v>2674</v>
      </c>
      <c r="B13498" s="733">
        <v>45054</v>
      </c>
      <c r="C13498" s="1564" t="s">
        <v>2610</v>
      </c>
      <c r="D13498" s="732" t="s">
        <v>5103</v>
      </c>
      <c r="E13498" s="732" t="s">
        <v>2695</v>
      </c>
      <c r="F13498" s="1577" t="s">
        <v>2662</v>
      </c>
      <c r="G13498" s="1551"/>
      <c r="H13498" s="1551"/>
      <c r="I13498" s="1551"/>
      <c r="J13498" s="1551"/>
    </row>
    <row r="13499" spans="1:10" ht="18.75" x14ac:dyDescent="0.3">
      <c r="A13499" s="737" t="s">
        <v>2674</v>
      </c>
      <c r="B13499" s="733">
        <v>45054</v>
      </c>
      <c r="C13499" s="1582" t="s">
        <v>2610</v>
      </c>
      <c r="D13499" s="732" t="s">
        <v>5103</v>
      </c>
      <c r="E13499" s="1156" t="s">
        <v>2646</v>
      </c>
      <c r="F13499" s="1575" t="s">
        <v>6</v>
      </c>
      <c r="G13499" s="1551"/>
      <c r="H13499" s="1551"/>
      <c r="I13499" s="1551"/>
      <c r="J13499" s="1551"/>
    </row>
    <row r="13500" spans="1:10" ht="18.75" x14ac:dyDescent="0.3">
      <c r="A13500" s="1532" t="s">
        <v>2674</v>
      </c>
      <c r="B13500" s="733">
        <v>45054</v>
      </c>
      <c r="C13500" s="1564" t="s">
        <v>2610</v>
      </c>
      <c r="D13500" s="732" t="s">
        <v>5103</v>
      </c>
      <c r="E13500" s="732" t="s">
        <v>4714</v>
      </c>
      <c r="F13500" s="1577" t="s">
        <v>2706</v>
      </c>
      <c r="G13500" s="1551"/>
      <c r="H13500" s="1551"/>
      <c r="I13500" s="1551"/>
      <c r="J13500" s="1551"/>
    </row>
    <row r="13501" spans="1:10" ht="18.75" x14ac:dyDescent="0.3">
      <c r="A13501" s="1535" t="s">
        <v>2674</v>
      </c>
      <c r="B13501" s="1158">
        <v>45054</v>
      </c>
      <c r="C13501" s="1566" t="s">
        <v>2610</v>
      </c>
      <c r="D13501" s="1564" t="s">
        <v>5103</v>
      </c>
      <c r="E13501" s="1564" t="s">
        <v>2635</v>
      </c>
      <c r="F13501" s="1577" t="s">
        <v>6</v>
      </c>
      <c r="G13501" s="1551"/>
      <c r="H13501" s="1551"/>
      <c r="I13501" s="1551"/>
      <c r="J13501" s="1551"/>
    </row>
    <row r="13502" spans="1:10" ht="18.75" x14ac:dyDescent="0.3">
      <c r="A13502" s="2539" t="s">
        <v>5161</v>
      </c>
      <c r="B13502" s="2540"/>
      <c r="C13502" s="2540"/>
      <c r="D13502" s="2540"/>
      <c r="E13502" s="2540"/>
      <c r="F13502" s="2541"/>
      <c r="G13502" s="1551"/>
      <c r="H13502" s="1551"/>
      <c r="I13502" s="1551"/>
      <c r="J13502" s="1551"/>
    </row>
    <row r="13503" spans="1:10" ht="18.75" x14ac:dyDescent="0.3">
      <c r="A13503" s="1533" t="s">
        <v>2674</v>
      </c>
      <c r="B13503" s="733">
        <v>45054</v>
      </c>
      <c r="C13503" s="732" t="s">
        <v>2610</v>
      </c>
      <c r="D13503" s="137" t="s">
        <v>2643</v>
      </c>
      <c r="E13503" s="1156" t="s">
        <v>2752</v>
      </c>
      <c r="F13503" s="1532" t="s">
        <v>6</v>
      </c>
      <c r="G13503" s="1551"/>
      <c r="H13503" s="1551"/>
      <c r="I13503" s="1551"/>
      <c r="J13503" s="1551"/>
    </row>
    <row r="13504" spans="1:10" ht="18.75" x14ac:dyDescent="0.3">
      <c r="A13504" s="1533" t="s">
        <v>2674</v>
      </c>
      <c r="B13504" s="733">
        <v>45054</v>
      </c>
      <c r="C13504" s="732" t="s">
        <v>2610</v>
      </c>
      <c r="D13504" s="137" t="s">
        <v>2643</v>
      </c>
      <c r="E13504" s="1156" t="s">
        <v>4618</v>
      </c>
      <c r="F13504" s="1532" t="s">
        <v>2648</v>
      </c>
      <c r="G13504" s="1551"/>
      <c r="H13504" s="1551"/>
      <c r="I13504" s="1551"/>
      <c r="J13504" s="1551"/>
    </row>
    <row r="13505" spans="1:10" ht="15" customHeight="1" x14ac:dyDescent="0.3">
      <c r="A13505" s="1533" t="s">
        <v>2674</v>
      </c>
      <c r="B13505" s="733">
        <v>45054</v>
      </c>
      <c r="C13505" s="732" t="s">
        <v>2610</v>
      </c>
      <c r="D13505" s="137" t="s">
        <v>2643</v>
      </c>
      <c r="E13505" s="1156" t="s">
        <v>2623</v>
      </c>
      <c r="F13505" s="2276" t="s">
        <v>2657</v>
      </c>
      <c r="G13505" s="1551"/>
      <c r="H13505" s="1551"/>
      <c r="I13505" s="1551"/>
      <c r="J13505" s="1551"/>
    </row>
    <row r="13506" spans="1:10" ht="18.75" x14ac:dyDescent="0.3">
      <c r="A13506" s="1533" t="s">
        <v>2674</v>
      </c>
      <c r="B13506" s="733">
        <v>45054</v>
      </c>
      <c r="C13506" s="732" t="s">
        <v>2610</v>
      </c>
      <c r="D13506" s="137" t="s">
        <v>2643</v>
      </c>
      <c r="E13506" s="1156" t="s">
        <v>4821</v>
      </c>
      <c r="F13506" s="2271"/>
      <c r="G13506" s="1551"/>
      <c r="H13506" s="1551"/>
      <c r="I13506" s="1551"/>
      <c r="J13506" s="1551"/>
    </row>
    <row r="13507" spans="1:10" ht="18.75" x14ac:dyDescent="0.3">
      <c r="A13507" s="1533" t="s">
        <v>2674</v>
      </c>
      <c r="B13507" s="733">
        <v>45054</v>
      </c>
      <c r="C13507" s="732" t="s">
        <v>2610</v>
      </c>
      <c r="D13507" s="137" t="s">
        <v>2643</v>
      </c>
      <c r="E13507" s="1156" t="s">
        <v>2675</v>
      </c>
      <c r="F13507" s="1533" t="s">
        <v>6</v>
      </c>
      <c r="G13507" s="1551"/>
      <c r="H13507" s="1551"/>
      <c r="I13507" s="1551"/>
      <c r="J13507" s="1551"/>
    </row>
    <row r="13508" spans="1:10" ht="15" customHeight="1" x14ac:dyDescent="0.3">
      <c r="A13508" s="1533" t="s">
        <v>2674</v>
      </c>
      <c r="B13508" s="733">
        <v>45054</v>
      </c>
      <c r="C13508" s="732" t="s">
        <v>2610</v>
      </c>
      <c r="D13508" s="137" t="s">
        <v>2643</v>
      </c>
      <c r="E13508" s="1156" t="s">
        <v>2686</v>
      </c>
      <c r="F13508" s="2271" t="s">
        <v>2631</v>
      </c>
      <c r="G13508" s="1551"/>
      <c r="H13508" s="1551"/>
      <c r="I13508" s="1551"/>
      <c r="J13508" s="1551"/>
    </row>
    <row r="13509" spans="1:10" ht="18.75" x14ac:dyDescent="0.3">
      <c r="A13509" s="1533" t="s">
        <v>2674</v>
      </c>
      <c r="B13509" s="733">
        <v>45054</v>
      </c>
      <c r="C13509" s="732" t="s">
        <v>2610</v>
      </c>
      <c r="D13509" s="137" t="s">
        <v>2643</v>
      </c>
      <c r="E13509" s="1156" t="s">
        <v>4871</v>
      </c>
      <c r="F13509" s="2271"/>
      <c r="G13509" s="1551"/>
      <c r="H13509" s="1551"/>
      <c r="I13509" s="1551"/>
      <c r="J13509" s="1551"/>
    </row>
    <row r="13510" spans="1:10" ht="15" customHeight="1" x14ac:dyDescent="0.3">
      <c r="A13510" s="1533" t="s">
        <v>2674</v>
      </c>
      <c r="B13510" s="733">
        <v>45054</v>
      </c>
      <c r="C13510" s="732" t="s">
        <v>2610</v>
      </c>
      <c r="D13510" s="137" t="s">
        <v>2643</v>
      </c>
      <c r="E13510" s="732" t="s">
        <v>2773</v>
      </c>
      <c r="F13510" s="2276" t="s">
        <v>2659</v>
      </c>
      <c r="G13510" s="1551"/>
      <c r="H13510" s="1551"/>
      <c r="I13510" s="1551"/>
      <c r="J13510" s="1551"/>
    </row>
    <row r="13511" spans="1:10" ht="18.75" x14ac:dyDescent="0.3">
      <c r="A13511" s="1533" t="s">
        <v>2674</v>
      </c>
      <c r="B13511" s="733">
        <v>45054</v>
      </c>
      <c r="C13511" s="732" t="s">
        <v>2610</v>
      </c>
      <c r="D13511" s="137" t="s">
        <v>2643</v>
      </c>
      <c r="E13511" s="732" t="s">
        <v>2688</v>
      </c>
      <c r="F13511" s="2271"/>
      <c r="G13511" s="1551"/>
      <c r="H13511" s="1551"/>
      <c r="I13511" s="1551"/>
      <c r="J13511" s="1551"/>
    </row>
    <row r="13512" spans="1:10" ht="18.75" x14ac:dyDescent="0.3">
      <c r="A13512" s="1533" t="s">
        <v>2674</v>
      </c>
      <c r="B13512" s="733">
        <v>45054</v>
      </c>
      <c r="C13512" s="732" t="s">
        <v>2610</v>
      </c>
      <c r="D13512" s="137" t="s">
        <v>2643</v>
      </c>
      <c r="E13512" s="1156" t="s">
        <v>5144</v>
      </c>
      <c r="F13512" s="1533" t="s">
        <v>6</v>
      </c>
      <c r="G13512" s="1551"/>
      <c r="H13512" s="1551"/>
      <c r="I13512" s="1551"/>
      <c r="J13512" s="1551"/>
    </row>
    <row r="13513" spans="1:10" ht="18.75" x14ac:dyDescent="0.3">
      <c r="A13513" s="2273" t="s">
        <v>5158</v>
      </c>
      <c r="B13513" s="2274"/>
      <c r="C13513" s="2274"/>
      <c r="D13513" s="2274"/>
      <c r="E13513" s="2274"/>
      <c r="F13513" s="2282"/>
      <c r="G13513" s="1551"/>
      <c r="H13513" s="1551"/>
      <c r="I13513" s="1551"/>
      <c r="J13513" s="1551"/>
    </row>
    <row r="13514" spans="1:10" ht="18.75" x14ac:dyDescent="0.3">
      <c r="A13514" s="2298" t="s">
        <v>4974</v>
      </c>
      <c r="B13514" s="2299"/>
      <c r="C13514" s="2299"/>
      <c r="D13514" s="2299"/>
      <c r="E13514" s="2299"/>
      <c r="F13514" s="2300"/>
      <c r="G13514" s="1551"/>
      <c r="H13514" s="1551"/>
      <c r="I13514" s="1551"/>
      <c r="J13514" s="1551"/>
    </row>
    <row r="13515" spans="1:10" ht="18.75" x14ac:dyDescent="0.3">
      <c r="A13515" s="2542" t="s">
        <v>6</v>
      </c>
      <c r="B13515" s="2543"/>
      <c r="C13515" s="2543"/>
      <c r="D13515" s="2543"/>
      <c r="E13515" s="2543"/>
      <c r="F13515" s="2544"/>
      <c r="G13515" s="1551"/>
      <c r="H13515" s="1551"/>
      <c r="I13515" s="1551"/>
      <c r="J13515" s="1551"/>
    </row>
    <row r="13516" spans="1:10" ht="15" customHeight="1" x14ac:dyDescent="0.3">
      <c r="A13516" s="1533" t="s">
        <v>771</v>
      </c>
      <c r="B13516" s="733">
        <v>45055</v>
      </c>
      <c r="C13516" s="732" t="s">
        <v>2610</v>
      </c>
      <c r="D13516" s="137" t="s">
        <v>2622</v>
      </c>
      <c r="E13516" s="732" t="s">
        <v>2682</v>
      </c>
      <c r="F13516" s="2271" t="s">
        <v>2627</v>
      </c>
      <c r="G13516" s="1551"/>
      <c r="H13516" s="1551"/>
      <c r="I13516" s="1551"/>
      <c r="J13516" s="1551"/>
    </row>
    <row r="13517" spans="1:10" ht="18.75" x14ac:dyDescent="0.3">
      <c r="A13517" s="1533" t="s">
        <v>771</v>
      </c>
      <c r="B13517" s="733">
        <v>45055</v>
      </c>
      <c r="C13517" s="732" t="s">
        <v>2610</v>
      </c>
      <c r="D13517" s="137" t="s">
        <v>2622</v>
      </c>
      <c r="E13517" s="1564" t="s">
        <v>2686</v>
      </c>
      <c r="F13517" s="2271"/>
      <c r="G13517" s="1551"/>
      <c r="H13517" s="1551"/>
      <c r="I13517" s="1551"/>
      <c r="J13517" s="1551"/>
    </row>
    <row r="13518" spans="1:10" ht="15" customHeight="1" x14ac:dyDescent="0.3">
      <c r="A13518" s="1533" t="s">
        <v>771</v>
      </c>
      <c r="B13518" s="733">
        <v>45055</v>
      </c>
      <c r="C13518" s="732" t="s">
        <v>2610</v>
      </c>
      <c r="D13518" s="137" t="s">
        <v>2622</v>
      </c>
      <c r="E13518" s="1537" t="s">
        <v>2828</v>
      </c>
      <c r="F13518" s="2276" t="s">
        <v>2700</v>
      </c>
      <c r="G13518" s="1551"/>
      <c r="H13518" s="1551"/>
      <c r="I13518" s="1551"/>
      <c r="J13518" s="1551"/>
    </row>
    <row r="13519" spans="1:10" ht="18.75" x14ac:dyDescent="0.3">
      <c r="A13519" s="1533" t="s">
        <v>771</v>
      </c>
      <c r="B13519" s="733">
        <v>45055</v>
      </c>
      <c r="C13519" s="732" t="s">
        <v>2610</v>
      </c>
      <c r="D13519" s="137" t="s">
        <v>2622</v>
      </c>
      <c r="E13519" s="1156" t="s">
        <v>2780</v>
      </c>
      <c r="F13519" s="2271"/>
      <c r="G13519" s="1551"/>
      <c r="H13519" s="1551"/>
      <c r="I13519" s="1551"/>
      <c r="J13519" s="1551"/>
    </row>
    <row r="13520" spans="1:10" ht="18.75" x14ac:dyDescent="0.3">
      <c r="A13520" s="1533" t="s">
        <v>771</v>
      </c>
      <c r="B13520" s="733">
        <v>45055</v>
      </c>
      <c r="C13520" s="732" t="s">
        <v>2610</v>
      </c>
      <c r="D13520" s="137" t="s">
        <v>2622</v>
      </c>
      <c r="E13520" s="1579" t="s">
        <v>2779</v>
      </c>
      <c r="F13520" s="1533" t="s">
        <v>6</v>
      </c>
      <c r="G13520" s="1551"/>
      <c r="H13520" s="1551"/>
      <c r="I13520" s="1551"/>
      <c r="J13520" s="1551"/>
    </row>
    <row r="13521" spans="1:10" ht="15" customHeight="1" x14ac:dyDescent="0.3">
      <c r="A13521" s="1533" t="s">
        <v>771</v>
      </c>
      <c r="B13521" s="733">
        <v>45055</v>
      </c>
      <c r="C13521" s="732" t="s">
        <v>2610</v>
      </c>
      <c r="D13521" s="137" t="s">
        <v>2622</v>
      </c>
      <c r="E13521" s="1582" t="s">
        <v>2773</v>
      </c>
      <c r="F13521" s="2271" t="s">
        <v>2624</v>
      </c>
      <c r="G13521" s="1551"/>
      <c r="H13521" s="1551"/>
      <c r="I13521" s="1551"/>
      <c r="J13521" s="1551"/>
    </row>
    <row r="13522" spans="1:10" ht="18.75" x14ac:dyDescent="0.3">
      <c r="A13522" s="1533" t="s">
        <v>771</v>
      </c>
      <c r="B13522" s="733">
        <v>45055</v>
      </c>
      <c r="C13522" s="732" t="s">
        <v>2610</v>
      </c>
      <c r="D13522" s="137" t="s">
        <v>2622</v>
      </c>
      <c r="E13522" s="732" t="s">
        <v>5162</v>
      </c>
      <c r="F13522" s="2271"/>
      <c r="G13522" s="1551"/>
      <c r="H13522" s="1551"/>
      <c r="I13522" s="1551"/>
      <c r="J13522" s="1551"/>
    </row>
    <row r="13523" spans="1:10" ht="18.75" x14ac:dyDescent="0.3">
      <c r="A13523" s="1533" t="s">
        <v>771</v>
      </c>
      <c r="B13523" s="733">
        <v>45055</v>
      </c>
      <c r="C13523" s="732" t="s">
        <v>2610</v>
      </c>
      <c r="D13523" s="137" t="s">
        <v>2622</v>
      </c>
      <c r="E13523" s="1579" t="s">
        <v>2644</v>
      </c>
      <c r="F13523" s="1533" t="s">
        <v>6</v>
      </c>
      <c r="G13523" s="1551"/>
      <c r="H13523" s="1551"/>
      <c r="I13523" s="1551"/>
      <c r="J13523" s="1551"/>
    </row>
    <row r="13524" spans="1:10" ht="18.75" x14ac:dyDescent="0.3">
      <c r="A13524" s="2273" t="s">
        <v>5163</v>
      </c>
      <c r="B13524" s="2274"/>
      <c r="C13524" s="2274"/>
      <c r="D13524" s="2274"/>
      <c r="E13524" s="2274"/>
      <c r="F13524" s="2282"/>
      <c r="G13524" s="1551"/>
      <c r="H13524" s="1551"/>
      <c r="I13524" s="1551"/>
      <c r="J13524" s="1551"/>
    </row>
    <row r="13525" spans="1:10" ht="15" customHeight="1" x14ac:dyDescent="0.3">
      <c r="A13525" s="1533" t="s">
        <v>771</v>
      </c>
      <c r="B13525" s="733">
        <v>45055</v>
      </c>
      <c r="C13525" s="732" t="s">
        <v>2610</v>
      </c>
      <c r="D13525" s="1156" t="s">
        <v>2306</v>
      </c>
      <c r="E13525" s="1163" t="s">
        <v>2771</v>
      </c>
      <c r="F13525" s="2277" t="s">
        <v>2631</v>
      </c>
      <c r="G13525" s="1551"/>
      <c r="H13525" s="1551"/>
      <c r="I13525" s="1551"/>
      <c r="J13525" s="1551"/>
    </row>
    <row r="13526" spans="1:10" ht="18.75" x14ac:dyDescent="0.3">
      <c r="A13526" s="1533" t="s">
        <v>771</v>
      </c>
      <c r="B13526" s="733">
        <v>45055</v>
      </c>
      <c r="C13526" s="732" t="s">
        <v>2610</v>
      </c>
      <c r="D13526" s="1156" t="s">
        <v>2306</v>
      </c>
      <c r="E13526" s="1163" t="s">
        <v>2726</v>
      </c>
      <c r="F13526" s="2277"/>
      <c r="G13526" s="1551"/>
      <c r="H13526" s="1551"/>
      <c r="I13526" s="1551"/>
      <c r="J13526" s="1551"/>
    </row>
    <row r="13527" spans="1:10" ht="18.75" x14ac:dyDescent="0.3">
      <c r="A13527" s="1533" t="s">
        <v>771</v>
      </c>
      <c r="B13527" s="733">
        <v>45055</v>
      </c>
      <c r="C13527" s="732" t="s">
        <v>2610</v>
      </c>
      <c r="D13527" s="732" t="s">
        <v>2306</v>
      </c>
      <c r="E13527" s="1579" t="s">
        <v>2785</v>
      </c>
      <c r="F13527" s="1539" t="s">
        <v>6</v>
      </c>
      <c r="G13527" s="1551"/>
      <c r="H13527" s="1551"/>
      <c r="I13527" s="1551"/>
      <c r="J13527" s="1551"/>
    </row>
    <row r="13528" spans="1:10" ht="18.75" x14ac:dyDescent="0.3">
      <c r="A13528" s="2273" t="s">
        <v>5164</v>
      </c>
      <c r="B13528" s="2274"/>
      <c r="C13528" s="2274"/>
      <c r="D13528" s="2274"/>
      <c r="E13528" s="2274"/>
      <c r="F13528" s="2282"/>
      <c r="G13528" s="1551"/>
      <c r="H13528" s="1551"/>
      <c r="I13528" s="1551"/>
      <c r="J13528" s="1551"/>
    </row>
    <row r="13529" spans="1:10" ht="18.75" x14ac:dyDescent="0.3">
      <c r="A13529" s="1533" t="s">
        <v>771</v>
      </c>
      <c r="B13529" s="733">
        <v>45055</v>
      </c>
      <c r="C13529" s="732" t="s">
        <v>2610</v>
      </c>
      <c r="D13529" s="732" t="s">
        <v>5103</v>
      </c>
      <c r="E13529" s="493" t="s">
        <v>2694</v>
      </c>
      <c r="F13529" s="1532" t="s">
        <v>2634</v>
      </c>
      <c r="G13529" s="1551"/>
      <c r="H13529" s="1551"/>
      <c r="I13529" s="1551"/>
      <c r="J13529" s="1551"/>
    </row>
    <row r="13530" spans="1:10" ht="18.75" x14ac:dyDescent="0.3">
      <c r="A13530" s="1532" t="s">
        <v>771</v>
      </c>
      <c r="B13530" s="733">
        <v>45055</v>
      </c>
      <c r="C13530" s="1564" t="s">
        <v>2610</v>
      </c>
      <c r="D13530" s="732" t="s">
        <v>5103</v>
      </c>
      <c r="E13530" s="49" t="s">
        <v>2681</v>
      </c>
      <c r="F13530" s="1532" t="s">
        <v>6</v>
      </c>
      <c r="G13530" s="1551"/>
      <c r="H13530" s="1551"/>
      <c r="I13530" s="1551"/>
      <c r="J13530" s="1567"/>
    </row>
    <row r="13531" spans="1:10" ht="18.75" x14ac:dyDescent="0.3">
      <c r="A13531" s="1535" t="s">
        <v>771</v>
      </c>
      <c r="B13531" s="733">
        <v>45055</v>
      </c>
      <c r="C13531" s="1566" t="s">
        <v>2610</v>
      </c>
      <c r="D13531" s="732" t="s">
        <v>5103</v>
      </c>
      <c r="E13531" s="1191" t="s">
        <v>5144</v>
      </c>
      <c r="F13531" s="1533" t="s">
        <v>6</v>
      </c>
      <c r="G13531" s="1551"/>
      <c r="H13531" s="1551"/>
      <c r="I13531" s="1551"/>
      <c r="J13531" s="1551"/>
    </row>
    <row r="13532" spans="1:10" ht="15" customHeight="1" x14ac:dyDescent="0.3">
      <c r="A13532" s="737" t="s">
        <v>771</v>
      </c>
      <c r="B13532" s="733">
        <v>45055</v>
      </c>
      <c r="C13532" s="1582" t="s">
        <v>2610</v>
      </c>
      <c r="D13532" s="732" t="s">
        <v>5103</v>
      </c>
      <c r="E13532" s="523" t="s">
        <v>2649</v>
      </c>
      <c r="F13532" s="2271" t="s">
        <v>2729</v>
      </c>
      <c r="G13532" s="1551"/>
      <c r="H13532" s="1551"/>
      <c r="I13532" s="1551"/>
      <c r="J13532" s="1551"/>
    </row>
    <row r="13533" spans="1:10" ht="18.75" x14ac:dyDescent="0.3">
      <c r="A13533" s="1532" t="s">
        <v>771</v>
      </c>
      <c r="B13533" s="733">
        <v>45055</v>
      </c>
      <c r="C13533" s="1564" t="s">
        <v>2610</v>
      </c>
      <c r="D13533" s="732" t="s">
        <v>5103</v>
      </c>
      <c r="E13533" s="49" t="s">
        <v>2695</v>
      </c>
      <c r="F13533" s="2271"/>
      <c r="G13533" s="1551"/>
      <c r="H13533" s="1551"/>
      <c r="I13533" s="1551"/>
      <c r="J13533" s="1551"/>
    </row>
    <row r="13534" spans="1:10" ht="18.75" x14ac:dyDescent="0.3">
      <c r="A13534" s="2273" t="s">
        <v>5157</v>
      </c>
      <c r="B13534" s="2274"/>
      <c r="C13534" s="2274"/>
      <c r="D13534" s="2274"/>
      <c r="E13534" s="2274"/>
      <c r="F13534" s="2282"/>
      <c r="G13534" s="1551"/>
      <c r="H13534" s="1551"/>
      <c r="I13534" s="1551"/>
      <c r="J13534" s="1551"/>
    </row>
    <row r="13535" spans="1:10" ht="15" customHeight="1" x14ac:dyDescent="0.3">
      <c r="A13535" s="1533" t="s">
        <v>771</v>
      </c>
      <c r="B13535" s="733">
        <v>45055</v>
      </c>
      <c r="C13535" s="732" t="s">
        <v>2610</v>
      </c>
      <c r="D13535" s="137" t="s">
        <v>2643</v>
      </c>
      <c r="E13535" s="732" t="s">
        <v>4842</v>
      </c>
      <c r="F13535" s="2271" t="s">
        <v>2648</v>
      </c>
      <c r="G13535" s="1551"/>
      <c r="H13535" s="1551"/>
      <c r="I13535" s="1551"/>
      <c r="J13535" s="1551"/>
    </row>
    <row r="13536" spans="1:10" ht="18.75" x14ac:dyDescent="0.3">
      <c r="A13536" s="1533" t="s">
        <v>771</v>
      </c>
      <c r="B13536" s="733">
        <v>45055</v>
      </c>
      <c r="C13536" s="732" t="s">
        <v>2610</v>
      </c>
      <c r="D13536" s="137" t="s">
        <v>2643</v>
      </c>
      <c r="E13536" s="1156" t="s">
        <v>2744</v>
      </c>
      <c r="F13536" s="2271"/>
      <c r="G13536" s="1551"/>
      <c r="H13536" s="1551"/>
      <c r="I13536" s="1551"/>
      <c r="J13536" s="1551"/>
    </row>
    <row r="13537" spans="1:10" ht="15" customHeight="1" x14ac:dyDescent="0.3">
      <c r="A13537" s="1533" t="s">
        <v>771</v>
      </c>
      <c r="B13537" s="733">
        <v>45055</v>
      </c>
      <c r="C13537" s="732" t="s">
        <v>2610</v>
      </c>
      <c r="D13537" s="137" t="s">
        <v>2643</v>
      </c>
      <c r="E13537" s="493" t="s">
        <v>2623</v>
      </c>
      <c r="F13537" s="2276" t="s">
        <v>2651</v>
      </c>
      <c r="G13537" s="1551"/>
      <c r="H13537" s="1551"/>
      <c r="I13537" s="1551"/>
      <c r="J13537" s="1551"/>
    </row>
    <row r="13538" spans="1:10" ht="18.75" x14ac:dyDescent="0.3">
      <c r="A13538" s="1533" t="s">
        <v>771</v>
      </c>
      <c r="B13538" s="733">
        <v>45055</v>
      </c>
      <c r="C13538" s="732" t="s">
        <v>2610</v>
      </c>
      <c r="D13538" s="137" t="s">
        <v>2643</v>
      </c>
      <c r="E13538" s="493" t="s">
        <v>4573</v>
      </c>
      <c r="F13538" s="2271"/>
      <c r="G13538" s="1551"/>
      <c r="H13538" s="1551"/>
      <c r="I13538" s="1551"/>
      <c r="J13538" s="1551"/>
    </row>
    <row r="13539" spans="1:10" ht="18.75" x14ac:dyDescent="0.3">
      <c r="A13539" s="1533" t="s">
        <v>771</v>
      </c>
      <c r="B13539" s="733">
        <v>45055</v>
      </c>
      <c r="C13539" s="732" t="s">
        <v>2610</v>
      </c>
      <c r="D13539" s="137" t="s">
        <v>2643</v>
      </c>
      <c r="E13539" s="493" t="s">
        <v>5165</v>
      </c>
      <c r="F13539" s="1533" t="s">
        <v>6</v>
      </c>
      <c r="G13539" s="1551"/>
      <c r="H13539" s="1551"/>
      <c r="I13539" s="1551"/>
      <c r="J13539" s="1551"/>
    </row>
    <row r="13540" spans="1:10" ht="18.75" x14ac:dyDescent="0.3">
      <c r="A13540" s="1533" t="s">
        <v>771</v>
      </c>
      <c r="B13540" s="733">
        <v>45055</v>
      </c>
      <c r="C13540" s="732" t="s">
        <v>2610</v>
      </c>
      <c r="D13540" s="137" t="s">
        <v>2643</v>
      </c>
      <c r="E13540" s="1156" t="s">
        <v>2777</v>
      </c>
      <c r="F13540" s="1532" t="s">
        <v>2645</v>
      </c>
      <c r="G13540" s="1551"/>
      <c r="H13540" s="1551"/>
      <c r="I13540" s="1551"/>
      <c r="J13540" s="1551"/>
    </row>
    <row r="13541" spans="1:10" ht="18.75" x14ac:dyDescent="0.3">
      <c r="A13541" s="1533" t="s">
        <v>771</v>
      </c>
      <c r="B13541" s="733">
        <v>45055</v>
      </c>
      <c r="C13541" s="732" t="s">
        <v>2610</v>
      </c>
      <c r="D13541" s="137" t="s">
        <v>2643</v>
      </c>
      <c r="E13541" s="493" t="s">
        <v>2635</v>
      </c>
      <c r="F13541" s="1533" t="s">
        <v>6</v>
      </c>
      <c r="G13541" s="1551"/>
      <c r="H13541" s="1551"/>
      <c r="I13541" s="1551"/>
      <c r="J13541" s="1551"/>
    </row>
    <row r="13542" spans="1:10" ht="18.75" x14ac:dyDescent="0.3">
      <c r="A13542" s="1533" t="s">
        <v>771</v>
      </c>
      <c r="B13542" s="733">
        <v>45055</v>
      </c>
      <c r="C13542" s="732" t="s">
        <v>2610</v>
      </c>
      <c r="D13542" s="137" t="s">
        <v>2643</v>
      </c>
      <c r="E13542" s="732" t="s">
        <v>2683</v>
      </c>
      <c r="F13542" s="1564" t="s">
        <v>6</v>
      </c>
      <c r="G13542" s="1551"/>
      <c r="H13542" s="1551"/>
      <c r="I13542" s="1551"/>
      <c r="J13542" s="1551"/>
    </row>
    <row r="13543" spans="1:10" ht="18.75" x14ac:dyDescent="0.3">
      <c r="A13543" s="1533" t="s">
        <v>771</v>
      </c>
      <c r="B13543" s="733">
        <v>45055</v>
      </c>
      <c r="C13543" s="732" t="s">
        <v>2610</v>
      </c>
      <c r="D13543" s="137" t="s">
        <v>2643</v>
      </c>
      <c r="E13543" s="732" t="s">
        <v>2697</v>
      </c>
      <c r="F13543" s="732" t="s">
        <v>2654</v>
      </c>
      <c r="G13543" s="1551"/>
      <c r="H13543" s="1551"/>
      <c r="I13543" s="1551"/>
      <c r="J13543" s="1551"/>
    </row>
    <row r="13544" spans="1:10" ht="15" customHeight="1" x14ac:dyDescent="0.3">
      <c r="A13544" s="1533" t="s">
        <v>771</v>
      </c>
      <c r="B13544" s="733">
        <v>45055</v>
      </c>
      <c r="C13544" s="732" t="s">
        <v>2610</v>
      </c>
      <c r="D13544" s="493" t="s">
        <v>2643</v>
      </c>
      <c r="E13544" s="1163" t="s">
        <v>2684</v>
      </c>
      <c r="F13544" s="2277" t="s">
        <v>2662</v>
      </c>
      <c r="G13544" s="1551"/>
      <c r="H13544" s="1551"/>
      <c r="I13544" s="1551"/>
      <c r="J13544" s="1551"/>
    </row>
    <row r="13545" spans="1:10" ht="18.75" x14ac:dyDescent="0.3">
      <c r="A13545" s="1533" t="s">
        <v>771</v>
      </c>
      <c r="B13545" s="733">
        <v>45055</v>
      </c>
      <c r="C13545" s="732" t="s">
        <v>2610</v>
      </c>
      <c r="D13545" s="137" t="s">
        <v>2643</v>
      </c>
      <c r="E13545" s="1156" t="s">
        <v>2687</v>
      </c>
      <c r="F13545" s="2285"/>
      <c r="G13545" s="1551"/>
      <c r="H13545" s="1551"/>
      <c r="I13545" s="1551"/>
      <c r="J13545" s="1551"/>
    </row>
    <row r="13546" spans="1:10" ht="18.75" x14ac:dyDescent="0.3">
      <c r="A13546" s="1533" t="s">
        <v>771</v>
      </c>
      <c r="B13546" s="733">
        <v>45055</v>
      </c>
      <c r="C13546" s="732" t="s">
        <v>2610</v>
      </c>
      <c r="D13546" s="137" t="s">
        <v>2643</v>
      </c>
      <c r="E13546" s="1156" t="s">
        <v>2752</v>
      </c>
      <c r="F13546" s="1538" t="s">
        <v>2706</v>
      </c>
      <c r="G13546" s="1551"/>
      <c r="H13546" s="1551"/>
      <c r="I13546" s="1551"/>
      <c r="J13546" s="1551"/>
    </row>
    <row r="13547" spans="1:10" ht="18.75" x14ac:dyDescent="0.3">
      <c r="A13547" s="1533" t="s">
        <v>771</v>
      </c>
      <c r="B13547" s="733">
        <v>45055</v>
      </c>
      <c r="C13547" s="732" t="s">
        <v>2610</v>
      </c>
      <c r="D13547" s="137" t="s">
        <v>2643</v>
      </c>
      <c r="E13547" s="1156" t="s">
        <v>2782</v>
      </c>
      <c r="F13547" s="1538" t="s">
        <v>6</v>
      </c>
      <c r="G13547" s="1551"/>
      <c r="H13547" s="1551"/>
      <c r="I13547" s="1551"/>
      <c r="J13547" s="1551"/>
    </row>
    <row r="13548" spans="1:10" ht="18.75" x14ac:dyDescent="0.3">
      <c r="A13548" s="2273" t="s">
        <v>2801</v>
      </c>
      <c r="B13548" s="2274"/>
      <c r="C13548" s="2274"/>
      <c r="D13548" s="2274"/>
      <c r="E13548" s="2274"/>
      <c r="F13548" s="2282"/>
      <c r="G13548" s="1551"/>
      <c r="H13548" s="1551"/>
      <c r="I13548" s="1551"/>
      <c r="J13548" s="1551"/>
    </row>
    <row r="13549" spans="1:10" ht="18.75" x14ac:dyDescent="0.3">
      <c r="A13549" s="2298" t="s">
        <v>2743</v>
      </c>
      <c r="B13549" s="2299"/>
      <c r="C13549" s="2299"/>
      <c r="D13549" s="2299"/>
      <c r="E13549" s="2299"/>
      <c r="F13549" s="2300"/>
      <c r="G13549" s="1551"/>
      <c r="H13549" s="1551"/>
      <c r="I13549" s="1551"/>
      <c r="J13549" s="1551"/>
    </row>
    <row r="13550" spans="1:10" ht="18.75" x14ac:dyDescent="0.3">
      <c r="A13550" s="2542" t="s">
        <v>6</v>
      </c>
      <c r="B13550" s="2543"/>
      <c r="C13550" s="2543"/>
      <c r="D13550" s="2543"/>
      <c r="E13550" s="2543"/>
      <c r="F13550" s="2544"/>
      <c r="G13550" s="1551"/>
      <c r="H13550" s="1551"/>
      <c r="I13550" s="1551"/>
      <c r="J13550" s="1551"/>
    </row>
    <row r="13551" spans="1:10" ht="15" customHeight="1" x14ac:dyDescent="0.3">
      <c r="A13551" s="1533" t="s">
        <v>4980</v>
      </c>
      <c r="B13551" s="733">
        <v>45056</v>
      </c>
      <c r="C13551" s="732" t="s">
        <v>2610</v>
      </c>
      <c r="D13551" s="137" t="s">
        <v>2622</v>
      </c>
      <c r="E13551" s="1156" t="s">
        <v>2683</v>
      </c>
      <c r="F13551" s="2271" t="s">
        <v>2624</v>
      </c>
      <c r="G13551" s="1551"/>
      <c r="H13551" s="1551"/>
      <c r="I13551" s="1551"/>
      <c r="J13551" s="1551"/>
    </row>
    <row r="13552" spans="1:10" ht="18.75" x14ac:dyDescent="0.3">
      <c r="A13552" s="1533" t="s">
        <v>4980</v>
      </c>
      <c r="B13552" s="733">
        <v>45056</v>
      </c>
      <c r="C13552" s="732" t="s">
        <v>2610</v>
      </c>
      <c r="D13552" s="137" t="s">
        <v>2622</v>
      </c>
      <c r="E13552" s="493" t="s">
        <v>2697</v>
      </c>
      <c r="F13552" s="2271"/>
      <c r="G13552" s="1551"/>
      <c r="H13552" s="1551"/>
      <c r="I13552" s="1551"/>
      <c r="J13552" s="1551"/>
    </row>
    <row r="13553" spans="1:10" ht="18.75" x14ac:dyDescent="0.3">
      <c r="A13553" s="1533" t="s">
        <v>4980</v>
      </c>
      <c r="B13553" s="733">
        <v>45056</v>
      </c>
      <c r="C13553" s="732" t="s">
        <v>2610</v>
      </c>
      <c r="D13553" s="137" t="s">
        <v>2622</v>
      </c>
      <c r="E13553" s="493" t="s">
        <v>2686</v>
      </c>
      <c r="F13553" s="1533" t="s">
        <v>6</v>
      </c>
      <c r="G13553" s="1551"/>
      <c r="H13553" s="1551"/>
      <c r="I13553" s="1551"/>
      <c r="J13553" s="1551"/>
    </row>
    <row r="13554" spans="1:10" ht="18.75" x14ac:dyDescent="0.3">
      <c r="A13554" s="1533" t="s">
        <v>4980</v>
      </c>
      <c r="B13554" s="733">
        <v>45056</v>
      </c>
      <c r="C13554" s="732" t="s">
        <v>2610</v>
      </c>
      <c r="D13554" s="137" t="s">
        <v>2622</v>
      </c>
      <c r="E13554" s="1156" t="s">
        <v>2786</v>
      </c>
      <c r="F13554" s="1532" t="s">
        <v>2700</v>
      </c>
      <c r="G13554" s="1551"/>
      <c r="H13554" s="1551"/>
      <c r="I13554" s="1551"/>
      <c r="J13554" s="1551"/>
    </row>
    <row r="13555" spans="1:10" ht="18.75" x14ac:dyDescent="0.3">
      <c r="A13555" s="1532" t="s">
        <v>4980</v>
      </c>
      <c r="B13555" s="733">
        <v>45056</v>
      </c>
      <c r="C13555" s="1564" t="s">
        <v>2610</v>
      </c>
      <c r="D13555" s="1547" t="s">
        <v>2622</v>
      </c>
      <c r="E13555" s="1579" t="s">
        <v>2679</v>
      </c>
      <c r="F13555" s="1538" t="s">
        <v>6</v>
      </c>
      <c r="G13555" s="1551"/>
      <c r="H13555" s="1551"/>
      <c r="I13555" s="1551"/>
      <c r="J13555" s="1551"/>
    </row>
    <row r="13556" spans="1:10" ht="18.75" x14ac:dyDescent="0.3">
      <c r="A13556" s="1535" t="s">
        <v>4980</v>
      </c>
      <c r="B13556" s="733">
        <v>45056</v>
      </c>
      <c r="C13556" s="1566" t="s">
        <v>2610</v>
      </c>
      <c r="D13556" s="501" t="s">
        <v>2622</v>
      </c>
      <c r="E13556" s="1264" t="s">
        <v>2744</v>
      </c>
      <c r="F13556" s="1539" t="s">
        <v>6</v>
      </c>
      <c r="G13556" s="1551"/>
      <c r="H13556" s="1551"/>
      <c r="I13556" s="1551"/>
      <c r="J13556" s="1551"/>
    </row>
    <row r="13557" spans="1:10" ht="18.75" x14ac:dyDescent="0.3">
      <c r="A13557" s="2273" t="s">
        <v>2742</v>
      </c>
      <c r="B13557" s="2274"/>
      <c r="C13557" s="2274"/>
      <c r="D13557" s="2274"/>
      <c r="E13557" s="2274"/>
      <c r="F13557" s="2282"/>
      <c r="G13557" s="1551"/>
      <c r="H13557" s="1551"/>
      <c r="I13557" s="1551"/>
      <c r="J13557" s="1551"/>
    </row>
    <row r="13558" spans="1:10" ht="15" customHeight="1" x14ac:dyDescent="0.3">
      <c r="A13558" s="1533" t="s">
        <v>4980</v>
      </c>
      <c r="B13558" s="733">
        <v>45056</v>
      </c>
      <c r="C13558" s="732" t="s">
        <v>2610</v>
      </c>
      <c r="D13558" s="732" t="s">
        <v>2306</v>
      </c>
      <c r="E13558" s="1156" t="s">
        <v>4842</v>
      </c>
      <c r="F13558" s="2271" t="s">
        <v>2631</v>
      </c>
      <c r="G13558" s="1551"/>
      <c r="H13558" s="1551"/>
      <c r="I13558" s="1551"/>
      <c r="J13558" s="1551"/>
    </row>
    <row r="13559" spans="1:10" ht="18.75" x14ac:dyDescent="0.3">
      <c r="A13559" s="1533" t="s">
        <v>4980</v>
      </c>
      <c r="B13559" s="733">
        <v>45056</v>
      </c>
      <c r="C13559" s="732" t="s">
        <v>2610</v>
      </c>
      <c r="D13559" s="732" t="s">
        <v>2306</v>
      </c>
      <c r="E13559" s="1579" t="s">
        <v>2676</v>
      </c>
      <c r="F13559" s="2271"/>
      <c r="G13559" s="1551"/>
      <c r="H13559" s="1551"/>
      <c r="I13559" s="1551"/>
      <c r="J13559" s="1551"/>
    </row>
    <row r="13560" spans="1:10" ht="15" customHeight="1" x14ac:dyDescent="0.3">
      <c r="A13560" s="1533" t="s">
        <v>4980</v>
      </c>
      <c r="B13560" s="733">
        <v>45056</v>
      </c>
      <c r="C13560" s="732" t="s">
        <v>2610</v>
      </c>
      <c r="D13560" s="732" t="s">
        <v>2306</v>
      </c>
      <c r="E13560" s="1537" t="s">
        <v>2695</v>
      </c>
      <c r="F13560" s="2276" t="s">
        <v>2731</v>
      </c>
      <c r="G13560" s="1551"/>
      <c r="H13560" s="1551"/>
      <c r="I13560" s="1551"/>
      <c r="J13560" s="1551"/>
    </row>
    <row r="13561" spans="1:10" ht="18.75" x14ac:dyDescent="0.3">
      <c r="A13561" s="1533" t="s">
        <v>4980</v>
      </c>
      <c r="B13561" s="733">
        <v>45056</v>
      </c>
      <c r="C13561" s="732" t="s">
        <v>2610</v>
      </c>
      <c r="D13561" s="732" t="s">
        <v>2306</v>
      </c>
      <c r="E13561" s="1156" t="s">
        <v>2687</v>
      </c>
      <c r="F13561" s="2271"/>
      <c r="G13561" s="1551"/>
      <c r="H13561" s="1551"/>
      <c r="I13561" s="1551"/>
      <c r="J13561" s="1551"/>
    </row>
    <row r="13562" spans="1:10" ht="18.75" x14ac:dyDescent="0.3">
      <c r="A13562" s="1533" t="s">
        <v>4980</v>
      </c>
      <c r="B13562" s="733">
        <v>45056</v>
      </c>
      <c r="C13562" s="732" t="s">
        <v>2610</v>
      </c>
      <c r="D13562" s="732" t="s">
        <v>2306</v>
      </c>
      <c r="E13562" s="1156" t="s">
        <v>2785</v>
      </c>
      <c r="F13562" s="1533" t="s">
        <v>6</v>
      </c>
      <c r="G13562" s="1551"/>
      <c r="H13562" s="1551"/>
      <c r="I13562" s="1551"/>
      <c r="J13562" s="1551"/>
    </row>
    <row r="13563" spans="1:10" ht="18.75" x14ac:dyDescent="0.3">
      <c r="A13563" s="2273" t="s">
        <v>5166</v>
      </c>
      <c r="B13563" s="2274"/>
      <c r="C13563" s="2274"/>
      <c r="D13563" s="2274"/>
      <c r="E13563" s="2274"/>
      <c r="F13563" s="2282"/>
      <c r="G13563" s="1551"/>
      <c r="H13563" s="1551"/>
      <c r="I13563" s="1551"/>
      <c r="J13563" s="1551"/>
    </row>
    <row r="13564" spans="1:10" ht="18.75" x14ac:dyDescent="0.3">
      <c r="A13564" s="1533" t="s">
        <v>4980</v>
      </c>
      <c r="B13564" s="733">
        <v>45056</v>
      </c>
      <c r="C13564" s="732" t="s">
        <v>2610</v>
      </c>
      <c r="D13564" s="49" t="s">
        <v>5106</v>
      </c>
      <c r="E13564" s="1532" t="s">
        <v>2636</v>
      </c>
      <c r="F13564" s="1564" t="s">
        <v>2634</v>
      </c>
      <c r="G13564" s="1551"/>
      <c r="H13564" s="1551"/>
      <c r="I13564" s="1551"/>
      <c r="J13564" s="1551"/>
    </row>
    <row r="13565" spans="1:10" ht="18.75" x14ac:dyDescent="0.3">
      <c r="A13565" s="1533" t="s">
        <v>4980</v>
      </c>
      <c r="B13565" s="733">
        <v>45056</v>
      </c>
      <c r="C13565" s="732" t="s">
        <v>2610</v>
      </c>
      <c r="D13565" s="1191" t="s">
        <v>5106</v>
      </c>
      <c r="E13565" s="52" t="s">
        <v>2637</v>
      </c>
      <c r="F13565" s="1547" t="s">
        <v>6</v>
      </c>
      <c r="G13565" s="1551"/>
      <c r="H13565" s="1551"/>
      <c r="I13565" s="1551"/>
      <c r="J13565" s="1551"/>
    </row>
    <row r="13566" spans="1:10" ht="18.75" x14ac:dyDescent="0.3">
      <c r="A13566" s="1533" t="s">
        <v>4980</v>
      </c>
      <c r="B13566" s="733">
        <v>45056</v>
      </c>
      <c r="C13566" s="732" t="s">
        <v>2610</v>
      </c>
      <c r="D13566" s="1191" t="s">
        <v>5106</v>
      </c>
      <c r="E13566" s="1572" t="s">
        <v>5144</v>
      </c>
      <c r="F13566" s="49" t="s">
        <v>6</v>
      </c>
      <c r="G13566" s="1551"/>
      <c r="H13566" s="1551"/>
      <c r="I13566" s="1551"/>
      <c r="J13566" s="1551"/>
    </row>
    <row r="13567" spans="1:10" ht="18.75" x14ac:dyDescent="0.3">
      <c r="A13567" s="1533" t="s">
        <v>4980</v>
      </c>
      <c r="B13567" s="733">
        <v>45056</v>
      </c>
      <c r="C13567" s="732" t="s">
        <v>2610</v>
      </c>
      <c r="D13567" s="1191" t="s">
        <v>5106</v>
      </c>
      <c r="E13567" s="1570" t="s">
        <v>2752</v>
      </c>
      <c r="F13567" s="1251" t="s">
        <v>2724</v>
      </c>
      <c r="G13567" s="1551"/>
      <c r="H13567" s="1551"/>
      <c r="I13567" s="1551"/>
      <c r="J13567" s="1551"/>
    </row>
    <row r="13568" spans="1:10" ht="18.75" x14ac:dyDescent="0.3">
      <c r="A13568" s="1532" t="s">
        <v>4980</v>
      </c>
      <c r="B13568" s="733">
        <v>45056</v>
      </c>
      <c r="C13568" s="1564" t="s">
        <v>2610</v>
      </c>
      <c r="D13568" s="1191" t="s">
        <v>5106</v>
      </c>
      <c r="E13568" s="1571" t="s">
        <v>2649</v>
      </c>
      <c r="F13568" s="1577" t="s">
        <v>6</v>
      </c>
      <c r="G13568" s="1551"/>
      <c r="H13568" s="1551"/>
      <c r="I13568" s="1551"/>
      <c r="J13568" s="1551"/>
    </row>
    <row r="13569" spans="1:10" ht="18.75" x14ac:dyDescent="0.3">
      <c r="A13569" s="2273" t="s">
        <v>5167</v>
      </c>
      <c r="B13569" s="2274"/>
      <c r="C13569" s="2274"/>
      <c r="D13569" s="2274"/>
      <c r="E13569" s="2274"/>
      <c r="F13569" s="2282"/>
      <c r="G13569" s="1551"/>
      <c r="H13569" s="1551"/>
      <c r="I13569" s="1551"/>
      <c r="J13569" s="1551"/>
    </row>
    <row r="13570" spans="1:10" ht="15" customHeight="1" x14ac:dyDescent="0.3">
      <c r="A13570" s="1533" t="s">
        <v>4980</v>
      </c>
      <c r="B13570" s="733">
        <v>45056</v>
      </c>
      <c r="C13570" s="732" t="s">
        <v>2610</v>
      </c>
      <c r="D13570" s="137" t="s">
        <v>2643</v>
      </c>
      <c r="E13570" s="732" t="s">
        <v>2784</v>
      </c>
      <c r="F13570" s="2271" t="s">
        <v>2645</v>
      </c>
      <c r="G13570" s="1551"/>
      <c r="H13570" s="1551"/>
      <c r="I13570" s="1551"/>
      <c r="J13570" s="1551"/>
    </row>
    <row r="13571" spans="1:10" ht="18.75" x14ac:dyDescent="0.3">
      <c r="A13571" s="1533" t="s">
        <v>4980</v>
      </c>
      <c r="B13571" s="733">
        <v>45056</v>
      </c>
      <c r="C13571" s="732" t="s">
        <v>2610</v>
      </c>
      <c r="D13571" s="137" t="s">
        <v>2643</v>
      </c>
      <c r="E13571" s="732" t="s">
        <v>2780</v>
      </c>
      <c r="F13571" s="2284"/>
      <c r="G13571" s="1551"/>
      <c r="H13571" s="1551"/>
      <c r="I13571" s="1551"/>
      <c r="J13571" s="1551"/>
    </row>
    <row r="13572" spans="1:10" ht="15" customHeight="1" x14ac:dyDescent="0.3">
      <c r="A13572" s="1533" t="s">
        <v>4980</v>
      </c>
      <c r="B13572" s="733">
        <v>45056</v>
      </c>
      <c r="C13572" s="732" t="s">
        <v>2610</v>
      </c>
      <c r="D13572" s="137" t="s">
        <v>2643</v>
      </c>
      <c r="E13572" s="732" t="s">
        <v>2740</v>
      </c>
      <c r="F13572" s="2271" t="s">
        <v>2648</v>
      </c>
      <c r="G13572" s="1551"/>
      <c r="H13572" s="1551"/>
      <c r="I13572" s="1551"/>
      <c r="J13572" s="1551"/>
    </row>
    <row r="13573" spans="1:10" ht="18.75" x14ac:dyDescent="0.3">
      <c r="A13573" s="1533" t="s">
        <v>4980</v>
      </c>
      <c r="B13573" s="733">
        <v>45056</v>
      </c>
      <c r="C13573" s="732" t="s">
        <v>2610</v>
      </c>
      <c r="D13573" s="137" t="s">
        <v>2643</v>
      </c>
      <c r="E13573" s="732" t="s">
        <v>2694</v>
      </c>
      <c r="F13573" s="2284"/>
      <c r="G13573" s="1551"/>
      <c r="H13573" s="1551"/>
      <c r="I13573" s="1551"/>
      <c r="J13573" s="1551"/>
    </row>
    <row r="13574" spans="1:10" ht="15" customHeight="1" x14ac:dyDescent="0.3">
      <c r="A13574" s="1533" t="s">
        <v>4980</v>
      </c>
      <c r="B13574" s="733">
        <v>45056</v>
      </c>
      <c r="C13574" s="732" t="s">
        <v>2610</v>
      </c>
      <c r="D13574" s="137" t="s">
        <v>2643</v>
      </c>
      <c r="E13574" s="1156" t="s">
        <v>2696</v>
      </c>
      <c r="F13574" s="2271" t="s">
        <v>2651</v>
      </c>
      <c r="G13574" s="1551"/>
      <c r="H13574" s="1551"/>
      <c r="I13574" s="1551"/>
      <c r="J13574" s="1551"/>
    </row>
    <row r="13575" spans="1:10" ht="18.75" x14ac:dyDescent="0.3">
      <c r="A13575" s="1533" t="s">
        <v>4980</v>
      </c>
      <c r="B13575" s="733">
        <v>45056</v>
      </c>
      <c r="C13575" s="732" t="s">
        <v>2610</v>
      </c>
      <c r="D13575" s="137" t="s">
        <v>2643</v>
      </c>
      <c r="E13575" s="1156" t="s">
        <v>2644</v>
      </c>
      <c r="F13575" s="2271"/>
      <c r="G13575" s="1551"/>
      <c r="H13575" s="1551"/>
      <c r="I13575" s="1551"/>
      <c r="J13575" s="1551"/>
    </row>
    <row r="13576" spans="1:10" ht="18.75" x14ac:dyDescent="0.3">
      <c r="A13576" s="1533" t="s">
        <v>4980</v>
      </c>
      <c r="B13576" s="733">
        <v>45056</v>
      </c>
      <c r="C13576" s="732" t="s">
        <v>2610</v>
      </c>
      <c r="D13576" s="137" t="s">
        <v>2643</v>
      </c>
      <c r="E13576" s="1578" t="s">
        <v>2726</v>
      </c>
      <c r="F13576" s="732" t="s">
        <v>6</v>
      </c>
      <c r="G13576" s="1551"/>
      <c r="H13576" s="1551"/>
      <c r="I13576" s="1551"/>
      <c r="J13576" s="1551"/>
    </row>
    <row r="13577" spans="1:10" ht="15" customHeight="1" x14ac:dyDescent="0.3">
      <c r="A13577" s="1533" t="s">
        <v>4980</v>
      </c>
      <c r="B13577" s="733">
        <v>45056</v>
      </c>
      <c r="C13577" s="732" t="s">
        <v>2610</v>
      </c>
      <c r="D13577" s="137" t="s">
        <v>2643</v>
      </c>
      <c r="E13577" s="1156" t="s">
        <v>2771</v>
      </c>
      <c r="F13577" s="2277" t="s">
        <v>2662</v>
      </c>
      <c r="G13577" s="1551"/>
      <c r="H13577" s="1551"/>
      <c r="I13577" s="1551"/>
      <c r="J13577" s="1551"/>
    </row>
    <row r="13578" spans="1:10" ht="18.75" x14ac:dyDescent="0.3">
      <c r="A13578" s="1533" t="s">
        <v>4980</v>
      </c>
      <c r="B13578" s="733">
        <v>45056</v>
      </c>
      <c r="C13578" s="732" t="s">
        <v>2610</v>
      </c>
      <c r="D13578" s="137" t="s">
        <v>2643</v>
      </c>
      <c r="E13578" s="1156" t="s">
        <v>2774</v>
      </c>
      <c r="F13578" s="2277"/>
      <c r="G13578" s="1551"/>
      <c r="H13578" s="1551"/>
      <c r="I13578" s="1551"/>
      <c r="J13578" s="1551"/>
    </row>
    <row r="13579" spans="1:10" ht="18.75" x14ac:dyDescent="0.3">
      <c r="A13579" s="1533" t="s">
        <v>4980</v>
      </c>
      <c r="B13579" s="733">
        <v>45056</v>
      </c>
      <c r="C13579" s="732" t="s">
        <v>2610</v>
      </c>
      <c r="D13579" s="137" t="s">
        <v>2643</v>
      </c>
      <c r="E13579" s="1156" t="s">
        <v>2753</v>
      </c>
      <c r="F13579" s="1539" t="s">
        <v>6</v>
      </c>
      <c r="G13579" s="1551"/>
      <c r="H13579" s="1551"/>
      <c r="I13579" s="1551"/>
      <c r="J13579" s="1551"/>
    </row>
    <row r="13580" spans="1:10" ht="15" customHeight="1" x14ac:dyDescent="0.3">
      <c r="A13580" s="1533" t="s">
        <v>4980</v>
      </c>
      <c r="B13580" s="733">
        <v>45056</v>
      </c>
      <c r="C13580" s="732" t="s">
        <v>2610</v>
      </c>
      <c r="D13580" s="137" t="s">
        <v>2643</v>
      </c>
      <c r="E13580" s="1156" t="s">
        <v>2746</v>
      </c>
      <c r="F13580" s="2277" t="s">
        <v>2659</v>
      </c>
      <c r="G13580" s="1551"/>
      <c r="H13580" s="1551"/>
      <c r="I13580" s="1551"/>
      <c r="J13580" s="1551"/>
    </row>
    <row r="13581" spans="1:10" ht="18.75" x14ac:dyDescent="0.3">
      <c r="A13581" s="1533" t="s">
        <v>4980</v>
      </c>
      <c r="B13581" s="733">
        <v>45056</v>
      </c>
      <c r="C13581" s="732" t="s">
        <v>2610</v>
      </c>
      <c r="D13581" s="137" t="s">
        <v>2643</v>
      </c>
      <c r="E13581" s="732" t="s">
        <v>2689</v>
      </c>
      <c r="F13581" s="2277"/>
      <c r="G13581" s="1551"/>
      <c r="H13581" s="1551"/>
      <c r="I13581" s="1551"/>
      <c r="J13581" s="1551"/>
    </row>
    <row r="13582" spans="1:10" ht="18.75" x14ac:dyDescent="0.3">
      <c r="A13582" s="1533" t="s">
        <v>4980</v>
      </c>
      <c r="B13582" s="733">
        <v>45056</v>
      </c>
      <c r="C13582" s="732" t="s">
        <v>2610</v>
      </c>
      <c r="D13582" s="137" t="s">
        <v>2643</v>
      </c>
      <c r="E13582" s="1156" t="s">
        <v>5165</v>
      </c>
      <c r="F13582" s="1539" t="s">
        <v>6</v>
      </c>
      <c r="G13582" s="1551"/>
      <c r="H13582" s="1551"/>
      <c r="I13582" s="1551"/>
      <c r="J13582" s="1551"/>
    </row>
    <row r="13583" spans="1:10" ht="18.75" x14ac:dyDescent="0.3">
      <c r="A13583" s="2273" t="s">
        <v>2801</v>
      </c>
      <c r="B13583" s="2274"/>
      <c r="C13583" s="2274"/>
      <c r="D13583" s="2274"/>
      <c r="E13583" s="2274"/>
      <c r="F13583" s="2282"/>
      <c r="G13583" s="1551"/>
      <c r="H13583" s="1551"/>
      <c r="I13583" s="1551"/>
      <c r="J13583" s="1551"/>
    </row>
    <row r="13584" spans="1:10" ht="18.75" x14ac:dyDescent="0.3">
      <c r="A13584" s="2298" t="s">
        <v>2727</v>
      </c>
      <c r="B13584" s="2299"/>
      <c r="C13584" s="2299"/>
      <c r="D13584" s="2299"/>
      <c r="E13584" s="2299"/>
      <c r="F13584" s="2300"/>
      <c r="G13584" s="1551"/>
      <c r="H13584" s="1551"/>
      <c r="I13584" s="1551"/>
      <c r="J13584" s="1551"/>
    </row>
    <row r="13585" spans="1:10" ht="18.75" x14ac:dyDescent="0.3">
      <c r="A13585" s="2542" t="s">
        <v>6</v>
      </c>
      <c r="B13585" s="2543"/>
      <c r="C13585" s="2543"/>
      <c r="D13585" s="2543"/>
      <c r="E13585" s="2543"/>
      <c r="F13585" s="2544"/>
      <c r="G13585" s="1551"/>
      <c r="H13585" s="1551"/>
      <c r="I13585" s="1551"/>
      <c r="J13585" s="1551"/>
    </row>
    <row r="13586" spans="1:10" ht="15" customHeight="1" x14ac:dyDescent="0.3">
      <c r="A13586" s="1533" t="s">
        <v>2714</v>
      </c>
      <c r="B13586" s="733">
        <v>45057</v>
      </c>
      <c r="C13586" s="732" t="s">
        <v>2610</v>
      </c>
      <c r="D13586" s="137" t="s">
        <v>2622</v>
      </c>
      <c r="E13586" s="1195" t="s">
        <v>2637</v>
      </c>
      <c r="F13586" s="2271" t="s">
        <v>2624</v>
      </c>
      <c r="G13586" s="1551"/>
      <c r="H13586" s="1551"/>
      <c r="I13586" s="1551"/>
      <c r="J13586" s="1551"/>
    </row>
    <row r="13587" spans="1:10" ht="18.75" x14ac:dyDescent="0.3">
      <c r="A13587" s="1533" t="s">
        <v>2714</v>
      </c>
      <c r="B13587" s="733">
        <v>45057</v>
      </c>
      <c r="C13587" s="732" t="s">
        <v>2610</v>
      </c>
      <c r="D13587" s="137" t="s">
        <v>2622</v>
      </c>
      <c r="E13587" s="1156" t="s">
        <v>2670</v>
      </c>
      <c r="F13587" s="2271"/>
      <c r="G13587" s="1551"/>
      <c r="H13587" s="1551"/>
      <c r="I13587" s="1551"/>
      <c r="J13587" s="1551"/>
    </row>
    <row r="13588" spans="1:10" ht="15" customHeight="1" x14ac:dyDescent="0.3">
      <c r="A13588" s="1533" t="s">
        <v>2714</v>
      </c>
      <c r="B13588" s="733">
        <v>45057</v>
      </c>
      <c r="C13588" s="732" t="s">
        <v>2610</v>
      </c>
      <c r="D13588" s="137" t="s">
        <v>2622</v>
      </c>
      <c r="E13588" s="493" t="s">
        <v>2696</v>
      </c>
      <c r="F13588" s="2276" t="s">
        <v>2627</v>
      </c>
      <c r="G13588" s="1551"/>
      <c r="H13588" s="1551"/>
      <c r="I13588" s="1551"/>
      <c r="J13588" s="1551"/>
    </row>
    <row r="13589" spans="1:10" ht="18.75" x14ac:dyDescent="0.3">
      <c r="A13589" s="1533" t="s">
        <v>2714</v>
      </c>
      <c r="B13589" s="733">
        <v>45057</v>
      </c>
      <c r="C13589" s="732" t="s">
        <v>2610</v>
      </c>
      <c r="D13589" s="137" t="s">
        <v>2622</v>
      </c>
      <c r="E13589" s="1195" t="s">
        <v>2703</v>
      </c>
      <c r="F13589" s="2271"/>
      <c r="G13589" s="1551"/>
      <c r="H13589" s="1551"/>
      <c r="I13589" s="1551"/>
      <c r="J13589" s="1551"/>
    </row>
    <row r="13590" spans="1:10" ht="18.75" x14ac:dyDescent="0.3">
      <c r="A13590" s="1533" t="s">
        <v>2714</v>
      </c>
      <c r="B13590" s="733">
        <v>45057</v>
      </c>
      <c r="C13590" s="732" t="s">
        <v>2610</v>
      </c>
      <c r="D13590" s="137" t="s">
        <v>2622</v>
      </c>
      <c r="E13590" s="49" t="s">
        <v>5137</v>
      </c>
      <c r="F13590" s="1539" t="s">
        <v>6</v>
      </c>
      <c r="G13590" s="1551"/>
      <c r="H13590" s="1551"/>
      <c r="I13590" s="1551"/>
      <c r="J13590" s="1551"/>
    </row>
    <row r="13591" spans="1:10" ht="18.75" x14ac:dyDescent="0.3">
      <c r="A13591" s="2273" t="s">
        <v>5108</v>
      </c>
      <c r="B13591" s="2274"/>
      <c r="C13591" s="2274"/>
      <c r="D13591" s="2274"/>
      <c r="E13591" s="2274"/>
      <c r="F13591" s="2282"/>
      <c r="G13591" s="1551"/>
      <c r="H13591" s="1551"/>
      <c r="I13591" s="1551"/>
      <c r="J13591" s="1551"/>
    </row>
    <row r="13592" spans="1:10" ht="15" customHeight="1" x14ac:dyDescent="0.3">
      <c r="A13592" s="1533" t="s">
        <v>2714</v>
      </c>
      <c r="B13592" s="733">
        <v>45057</v>
      </c>
      <c r="C13592" s="732" t="s">
        <v>2610</v>
      </c>
      <c r="D13592" s="732" t="s">
        <v>2306</v>
      </c>
      <c r="E13592" s="1156" t="s">
        <v>2740</v>
      </c>
      <c r="F13592" s="2271" t="s">
        <v>2631</v>
      </c>
      <c r="G13592" s="1551"/>
      <c r="H13592" s="1551"/>
      <c r="I13592" s="1551"/>
      <c r="J13592" s="1551"/>
    </row>
    <row r="13593" spans="1:10" ht="18.75" x14ac:dyDescent="0.3">
      <c r="A13593" s="1533" t="s">
        <v>2714</v>
      </c>
      <c r="B13593" s="733">
        <v>45057</v>
      </c>
      <c r="C13593" s="732" t="s">
        <v>2610</v>
      </c>
      <c r="D13593" s="732" t="s">
        <v>2306</v>
      </c>
      <c r="E13593" s="49" t="s">
        <v>2771</v>
      </c>
      <c r="F13593" s="2271"/>
      <c r="G13593" s="1551"/>
      <c r="H13593" s="1551"/>
      <c r="I13593" s="1551"/>
      <c r="J13593" s="1551"/>
    </row>
    <row r="13594" spans="1:10" ht="18.75" x14ac:dyDescent="0.3">
      <c r="A13594" s="1533" t="s">
        <v>2714</v>
      </c>
      <c r="B13594" s="733">
        <v>45057</v>
      </c>
      <c r="C13594" s="732" t="s">
        <v>2610</v>
      </c>
      <c r="D13594" s="732" t="s">
        <v>2306</v>
      </c>
      <c r="E13594" s="1191" t="s">
        <v>2644</v>
      </c>
      <c r="F13594" s="1532" t="s">
        <v>6</v>
      </c>
      <c r="G13594" s="1551"/>
      <c r="H13594" s="1551"/>
      <c r="I13594" s="1551"/>
      <c r="J13594" s="1551"/>
    </row>
    <row r="13595" spans="1:10" ht="15" customHeight="1" x14ac:dyDescent="0.3">
      <c r="A13595" s="1533" t="s">
        <v>2714</v>
      </c>
      <c r="B13595" s="733">
        <v>45057</v>
      </c>
      <c r="C13595" s="732" t="s">
        <v>2610</v>
      </c>
      <c r="D13595" s="732" t="s">
        <v>2306</v>
      </c>
      <c r="E13595" s="1537" t="s">
        <v>2628</v>
      </c>
      <c r="F13595" s="2276" t="s">
        <v>2729</v>
      </c>
      <c r="G13595" s="1551"/>
      <c r="H13595" s="1551"/>
      <c r="I13595" s="1551"/>
      <c r="J13595" s="1551"/>
    </row>
    <row r="13596" spans="1:10" ht="18.75" x14ac:dyDescent="0.3">
      <c r="A13596" s="1533" t="s">
        <v>2714</v>
      </c>
      <c r="B13596" s="733">
        <v>45057</v>
      </c>
      <c r="C13596" s="732" t="s">
        <v>2610</v>
      </c>
      <c r="D13596" s="732" t="s">
        <v>2306</v>
      </c>
      <c r="E13596" s="49" t="s">
        <v>2639</v>
      </c>
      <c r="F13596" s="2271"/>
      <c r="G13596" s="1551"/>
      <c r="H13596" s="1551"/>
      <c r="I13596" s="1551"/>
      <c r="J13596" s="1551"/>
    </row>
    <row r="13597" spans="1:10" ht="15" customHeight="1" x14ac:dyDescent="0.3">
      <c r="A13597" s="1533" t="s">
        <v>2714</v>
      </c>
      <c r="B13597" s="733">
        <v>45057</v>
      </c>
      <c r="C13597" s="732" t="s">
        <v>2610</v>
      </c>
      <c r="D13597" s="732" t="s">
        <v>2306</v>
      </c>
      <c r="E13597" s="1191" t="s">
        <v>4855</v>
      </c>
      <c r="F13597" s="2276" t="s">
        <v>2731</v>
      </c>
      <c r="G13597" s="1551"/>
      <c r="H13597" s="1551"/>
      <c r="I13597" s="1551"/>
      <c r="J13597" s="1551"/>
    </row>
    <row r="13598" spans="1:10" ht="18.75" x14ac:dyDescent="0.3">
      <c r="A13598" s="1533" t="s">
        <v>2714</v>
      </c>
      <c r="B13598" s="733">
        <v>45057</v>
      </c>
      <c r="C13598" s="732" t="s">
        <v>2610</v>
      </c>
      <c r="D13598" s="732" t="s">
        <v>2306</v>
      </c>
      <c r="E13598" s="1191" t="s">
        <v>5140</v>
      </c>
      <c r="F13598" s="2271"/>
      <c r="G13598" s="1551"/>
      <c r="H13598" s="1551"/>
      <c r="I13598" s="1551"/>
      <c r="J13598" s="1551"/>
    </row>
    <row r="13599" spans="1:10" ht="18.75" x14ac:dyDescent="0.3">
      <c r="A13599" s="1533" t="s">
        <v>2714</v>
      </c>
      <c r="B13599" s="733">
        <v>45057</v>
      </c>
      <c r="C13599" s="732" t="s">
        <v>2610</v>
      </c>
      <c r="D13599" s="732" t="s">
        <v>2306</v>
      </c>
      <c r="E13599" s="1191" t="s">
        <v>2676</v>
      </c>
      <c r="F13599" s="1533" t="s">
        <v>6</v>
      </c>
      <c r="G13599" s="1551"/>
      <c r="H13599" s="1551"/>
      <c r="I13599" s="1551"/>
      <c r="J13599" s="1551"/>
    </row>
    <row r="13600" spans="1:10" ht="18.75" x14ac:dyDescent="0.3">
      <c r="A13600" s="2273" t="s">
        <v>4791</v>
      </c>
      <c r="B13600" s="2274"/>
      <c r="C13600" s="2274"/>
      <c r="D13600" s="2274"/>
      <c r="E13600" s="2274"/>
      <c r="F13600" s="2282"/>
      <c r="G13600" s="1551"/>
      <c r="H13600" s="1551"/>
      <c r="I13600" s="1551"/>
      <c r="J13600" s="1551"/>
    </row>
    <row r="13601" spans="1:10" ht="15" customHeight="1" x14ac:dyDescent="0.3">
      <c r="A13601" s="1533" t="s">
        <v>2714</v>
      </c>
      <c r="B13601" s="733">
        <v>45057</v>
      </c>
      <c r="C13601" s="732" t="s">
        <v>2610</v>
      </c>
      <c r="D13601" s="49" t="s">
        <v>5106</v>
      </c>
      <c r="E13601" s="1192" t="s">
        <v>2650</v>
      </c>
      <c r="F13601" s="2271" t="s">
        <v>2634</v>
      </c>
      <c r="G13601" s="1551"/>
      <c r="H13601" s="1551"/>
      <c r="I13601" s="1551"/>
      <c r="J13601" s="1551"/>
    </row>
    <row r="13602" spans="1:10" ht="18.75" x14ac:dyDescent="0.3">
      <c r="A13602" s="1533" t="s">
        <v>2714</v>
      </c>
      <c r="B13602" s="733">
        <v>45057</v>
      </c>
      <c r="C13602" s="732" t="s">
        <v>2610</v>
      </c>
      <c r="D13602" s="1191" t="s">
        <v>5106</v>
      </c>
      <c r="E13602" s="1539" t="s">
        <v>2681</v>
      </c>
      <c r="F13602" s="2271"/>
      <c r="G13602" s="1551"/>
      <c r="H13602" s="1551"/>
      <c r="I13602" s="1551"/>
      <c r="J13602" s="1551"/>
    </row>
    <row r="13603" spans="1:10" ht="18.75" x14ac:dyDescent="0.3">
      <c r="A13603" s="1532" t="s">
        <v>2714</v>
      </c>
      <c r="B13603" s="733">
        <v>45057</v>
      </c>
      <c r="C13603" s="1564" t="s">
        <v>2610</v>
      </c>
      <c r="D13603" s="1191" t="s">
        <v>5106</v>
      </c>
      <c r="E13603" s="1539" t="s">
        <v>4770</v>
      </c>
      <c r="F13603" s="1159" t="s">
        <v>6</v>
      </c>
      <c r="G13603" s="1551"/>
      <c r="H13603" s="1551"/>
      <c r="I13603" s="1551"/>
      <c r="J13603" s="1551"/>
    </row>
    <row r="13604" spans="1:10" ht="18.75" x14ac:dyDescent="0.3">
      <c r="A13604" s="1533" t="s">
        <v>2714</v>
      </c>
      <c r="B13604" s="733">
        <v>45057</v>
      </c>
      <c r="C13604" s="1582" t="s">
        <v>2610</v>
      </c>
      <c r="D13604" s="1191" t="s">
        <v>5106</v>
      </c>
      <c r="E13604" s="1533" t="s">
        <v>2744</v>
      </c>
      <c r="F13604" s="1566" t="s">
        <v>6</v>
      </c>
      <c r="G13604" s="1551"/>
      <c r="H13604" s="1551"/>
      <c r="I13604" s="1551"/>
      <c r="J13604" s="1551"/>
    </row>
    <row r="13605" spans="1:10" ht="15" customHeight="1" x14ac:dyDescent="0.3">
      <c r="A13605" s="1533" t="s">
        <v>2714</v>
      </c>
      <c r="B13605" s="733">
        <v>45057</v>
      </c>
      <c r="C13605" s="732" t="s">
        <v>2610</v>
      </c>
      <c r="D13605" s="1191" t="s">
        <v>5106</v>
      </c>
      <c r="E13605" s="1192" t="s">
        <v>2785</v>
      </c>
      <c r="F13605" s="2271" t="s">
        <v>2662</v>
      </c>
      <c r="G13605" s="1551"/>
      <c r="H13605" s="1551"/>
      <c r="I13605" s="1551"/>
      <c r="J13605" s="1551"/>
    </row>
    <row r="13606" spans="1:10" ht="18.75" x14ac:dyDescent="0.3">
      <c r="A13606" s="1532" t="s">
        <v>2714</v>
      </c>
      <c r="B13606" s="733">
        <v>45057</v>
      </c>
      <c r="C13606" s="1564" t="s">
        <v>2610</v>
      </c>
      <c r="D13606" s="1191" t="s">
        <v>5106</v>
      </c>
      <c r="E13606" s="1192" t="s">
        <v>2774</v>
      </c>
      <c r="F13606" s="2284"/>
      <c r="G13606" s="1551"/>
      <c r="H13606" s="1551"/>
      <c r="I13606" s="1551"/>
      <c r="J13606" s="1551"/>
    </row>
    <row r="13607" spans="1:10" ht="18.75" x14ac:dyDescent="0.3">
      <c r="A13607" s="1442" t="s">
        <v>6</v>
      </c>
      <c r="B13607" s="1293" t="s">
        <v>6</v>
      </c>
      <c r="C13607" s="1443" t="s">
        <v>6</v>
      </c>
      <c r="D13607" s="1443" t="s">
        <v>6</v>
      </c>
      <c r="E13607" s="1563" t="s">
        <v>6</v>
      </c>
      <c r="F13607" s="1294" t="s">
        <v>5168</v>
      </c>
      <c r="G13607" s="1551"/>
      <c r="H13607" s="1551"/>
      <c r="I13607" s="1551"/>
      <c r="J13607" s="1551"/>
    </row>
    <row r="13608" spans="1:10" ht="18.75" x14ac:dyDescent="0.3">
      <c r="A13608" s="1533" t="s">
        <v>2714</v>
      </c>
      <c r="B13608" s="733">
        <v>45057</v>
      </c>
      <c r="C13608" s="732" t="s">
        <v>2610</v>
      </c>
      <c r="D13608" s="137" t="s">
        <v>2643</v>
      </c>
      <c r="E13608" s="49" t="s">
        <v>2747</v>
      </c>
      <c r="F13608" s="1532" t="s">
        <v>6</v>
      </c>
      <c r="G13608" s="1551"/>
      <c r="H13608" s="1551"/>
      <c r="I13608" s="1551"/>
      <c r="J13608" s="1551"/>
    </row>
    <row r="13609" spans="1:10" ht="18.75" x14ac:dyDescent="0.3">
      <c r="A13609" s="1533" t="s">
        <v>2714</v>
      </c>
      <c r="B13609" s="733">
        <v>45057</v>
      </c>
      <c r="C13609" s="732" t="s">
        <v>2610</v>
      </c>
      <c r="D13609" s="493" t="s">
        <v>2643</v>
      </c>
      <c r="E13609" s="1199" t="s">
        <v>2780</v>
      </c>
      <c r="F13609" s="1532" t="s">
        <v>2648</v>
      </c>
      <c r="G13609" s="1551"/>
      <c r="H13609" s="1551"/>
      <c r="I13609" s="1551"/>
      <c r="J13609" s="1551"/>
    </row>
    <row r="13610" spans="1:10" ht="15" customHeight="1" x14ac:dyDescent="0.3">
      <c r="A13610" s="1533" t="s">
        <v>2714</v>
      </c>
      <c r="B13610" s="733">
        <v>45057</v>
      </c>
      <c r="C13610" s="732" t="s">
        <v>2610</v>
      </c>
      <c r="D13610" s="137" t="s">
        <v>2643</v>
      </c>
      <c r="E13610" s="137" t="s">
        <v>2725</v>
      </c>
      <c r="F13610" s="2287" t="s">
        <v>2724</v>
      </c>
      <c r="G13610" s="1551"/>
      <c r="H13610" s="1551"/>
      <c r="I13610" s="1551"/>
      <c r="J13610" s="1551"/>
    </row>
    <row r="13611" spans="1:10" ht="18.75" x14ac:dyDescent="0.3">
      <c r="A13611" s="1533" t="s">
        <v>2714</v>
      </c>
      <c r="B13611" s="733">
        <v>45057</v>
      </c>
      <c r="C13611" s="732" t="s">
        <v>2610</v>
      </c>
      <c r="D13611" s="493" t="s">
        <v>2643</v>
      </c>
      <c r="E13611" s="1182" t="s">
        <v>2626</v>
      </c>
      <c r="F13611" s="2288"/>
      <c r="G13611" s="1551"/>
      <c r="H13611" s="1551"/>
      <c r="I13611" s="1551"/>
      <c r="J13611" s="1551"/>
    </row>
    <row r="13612" spans="1:10" ht="18.75" x14ac:dyDescent="0.3">
      <c r="A13612" s="1533" t="s">
        <v>2714</v>
      </c>
      <c r="B13612" s="733">
        <v>45057</v>
      </c>
      <c r="C13612" s="732" t="s">
        <v>2610</v>
      </c>
      <c r="D13612" s="137" t="s">
        <v>2643</v>
      </c>
      <c r="E13612" s="137" t="s">
        <v>2697</v>
      </c>
      <c r="F13612" s="1566" t="s">
        <v>6</v>
      </c>
      <c r="G13612" s="1551"/>
      <c r="H13612" s="1551"/>
      <c r="I13612" s="1551"/>
      <c r="J13612" s="1551"/>
    </row>
    <row r="13613" spans="1:10" ht="18.75" x14ac:dyDescent="0.3">
      <c r="A13613" s="1533" t="s">
        <v>2714</v>
      </c>
      <c r="B13613" s="733">
        <v>45057</v>
      </c>
      <c r="C13613" s="732" t="s">
        <v>2610</v>
      </c>
      <c r="D13613" s="493" t="s">
        <v>2643</v>
      </c>
      <c r="E13613" s="1196" t="s">
        <v>4929</v>
      </c>
      <c r="F13613" s="1532" t="s">
        <v>2654</v>
      </c>
      <c r="G13613" s="1551"/>
      <c r="H13613" s="1551"/>
      <c r="I13613" s="1551"/>
      <c r="J13613" s="1551"/>
    </row>
    <row r="13614" spans="1:10" ht="18.75" x14ac:dyDescent="0.3">
      <c r="A13614" s="1533" t="s">
        <v>2714</v>
      </c>
      <c r="B13614" s="733">
        <v>45057</v>
      </c>
      <c r="C13614" s="732" t="s">
        <v>2610</v>
      </c>
      <c r="D13614" s="137" t="s">
        <v>2643</v>
      </c>
      <c r="E13614" s="732" t="s">
        <v>2746</v>
      </c>
      <c r="F13614" s="1566" t="s">
        <v>6</v>
      </c>
      <c r="G13614" s="1551"/>
      <c r="H13614" s="1551"/>
      <c r="I13614" s="1551"/>
      <c r="J13614" s="1551"/>
    </row>
    <row r="13615" spans="1:10" ht="15" customHeight="1" x14ac:dyDescent="0.3">
      <c r="A13615" s="1533" t="s">
        <v>2714</v>
      </c>
      <c r="B13615" s="733">
        <v>45057</v>
      </c>
      <c r="C13615" s="732" t="s">
        <v>2610</v>
      </c>
      <c r="D13615" s="493" t="s">
        <v>2643</v>
      </c>
      <c r="E13615" s="1539" t="s">
        <v>2773</v>
      </c>
      <c r="F13615" s="2271" t="s">
        <v>2700</v>
      </c>
      <c r="G13615" s="1551"/>
      <c r="H13615" s="1551"/>
      <c r="I13615" s="1551"/>
      <c r="J13615" s="1551"/>
    </row>
    <row r="13616" spans="1:10" ht="18.75" x14ac:dyDescent="0.3">
      <c r="A13616" s="1533" t="s">
        <v>2714</v>
      </c>
      <c r="B13616" s="733">
        <v>45057</v>
      </c>
      <c r="C13616" s="732" t="s">
        <v>2610</v>
      </c>
      <c r="D13616" s="493" t="s">
        <v>2643</v>
      </c>
      <c r="E13616" s="1182" t="s">
        <v>2753</v>
      </c>
      <c r="F13616" s="2284"/>
      <c r="G13616" s="1551"/>
      <c r="H13616" s="1551"/>
      <c r="I13616" s="1551"/>
      <c r="J13616" s="1551"/>
    </row>
    <row r="13617" spans="1:10" ht="18.75" x14ac:dyDescent="0.3">
      <c r="A13617" s="1533" t="s">
        <v>2714</v>
      </c>
      <c r="B13617" s="733">
        <v>45057</v>
      </c>
      <c r="C13617" s="732" t="s">
        <v>2610</v>
      </c>
      <c r="D13617" s="137" t="s">
        <v>2643</v>
      </c>
      <c r="E13617" s="137" t="s">
        <v>2694</v>
      </c>
      <c r="F13617" s="1564" t="s">
        <v>6</v>
      </c>
      <c r="G13617" s="1551"/>
      <c r="H13617" s="1551"/>
      <c r="I13617" s="1551"/>
      <c r="J13617" s="1551"/>
    </row>
    <row r="13618" spans="1:10" ht="18.75" x14ac:dyDescent="0.3">
      <c r="A13618" s="1533" t="s">
        <v>2714</v>
      </c>
      <c r="B13618" s="733">
        <v>45057</v>
      </c>
      <c r="C13618" s="732" t="s">
        <v>2610</v>
      </c>
      <c r="D13618" s="493" t="s">
        <v>2643</v>
      </c>
      <c r="E13618" s="1539" t="s">
        <v>2692</v>
      </c>
      <c r="F13618" s="1564" t="s">
        <v>2706</v>
      </c>
      <c r="G13618" s="1551"/>
      <c r="H13618" s="1551"/>
      <c r="I13618" s="1551"/>
      <c r="J13618" s="1551"/>
    </row>
    <row r="13619" spans="1:10" ht="18.75" x14ac:dyDescent="0.3">
      <c r="A13619" s="1533" t="s">
        <v>2714</v>
      </c>
      <c r="B13619" s="733">
        <v>45057</v>
      </c>
      <c r="C13619" s="732" t="s">
        <v>2610</v>
      </c>
      <c r="D13619" s="137" t="s">
        <v>2643</v>
      </c>
      <c r="E13619" s="137" t="s">
        <v>2752</v>
      </c>
      <c r="F13619" s="1566" t="s">
        <v>6</v>
      </c>
      <c r="G13619" s="1551"/>
      <c r="H13619" s="1551"/>
      <c r="I13619" s="1551"/>
      <c r="J13619" s="1551"/>
    </row>
    <row r="13620" spans="1:10" ht="18.75" x14ac:dyDescent="0.3">
      <c r="A13620" s="1533" t="s">
        <v>2714</v>
      </c>
      <c r="B13620" s="733">
        <v>45057</v>
      </c>
      <c r="C13620" s="732" t="s">
        <v>2610</v>
      </c>
      <c r="D13620" s="493" t="s">
        <v>2643</v>
      </c>
      <c r="E13620" s="1196" t="s">
        <v>2784</v>
      </c>
      <c r="F13620" s="1532" t="s">
        <v>2638</v>
      </c>
      <c r="G13620" s="1551"/>
      <c r="H13620" s="1551"/>
      <c r="I13620" s="1551"/>
      <c r="J13620" s="1551"/>
    </row>
    <row r="13621" spans="1:10" ht="18.75" x14ac:dyDescent="0.3">
      <c r="A13621" s="2273" t="s">
        <v>5169</v>
      </c>
      <c r="B13621" s="2274"/>
      <c r="C13621" s="2274"/>
      <c r="D13621" s="2274"/>
      <c r="E13621" s="2274"/>
      <c r="F13621" s="2282"/>
      <c r="G13621" s="1551"/>
      <c r="H13621" s="1551"/>
      <c r="I13621" s="1551"/>
      <c r="J13621" s="1551"/>
    </row>
    <row r="13622" spans="1:10" ht="18.75" x14ac:dyDescent="0.3">
      <c r="A13622" s="2279" t="s">
        <v>2665</v>
      </c>
      <c r="B13622" s="2280"/>
      <c r="C13622" s="2280"/>
      <c r="D13622" s="2280"/>
      <c r="E13622" s="2280"/>
      <c r="F13622" s="2286"/>
      <c r="G13622" s="1551"/>
      <c r="H13622" s="1551"/>
      <c r="I13622" s="1551"/>
      <c r="J13622" s="1551"/>
    </row>
    <row r="13623" spans="1:10" ht="18.75" x14ac:dyDescent="0.3">
      <c r="A13623" s="2545" t="s">
        <v>6</v>
      </c>
      <c r="B13623" s="2546"/>
      <c r="C13623" s="2546"/>
      <c r="D13623" s="2546"/>
      <c r="E13623" s="2546"/>
      <c r="F13623" s="2547"/>
      <c r="G13623" s="1551"/>
      <c r="H13623" s="1551"/>
      <c r="I13623" s="1551"/>
      <c r="J13623" s="1551"/>
    </row>
    <row r="13624" spans="1:10" ht="15" customHeight="1" x14ac:dyDescent="0.3">
      <c r="A13624" s="1533" t="s">
        <v>826</v>
      </c>
      <c r="B13624" s="733">
        <v>45058</v>
      </c>
      <c r="C13624" s="732" t="s">
        <v>2610</v>
      </c>
      <c r="D13624" s="732" t="s">
        <v>2622</v>
      </c>
      <c r="E13624" s="1156" t="s">
        <v>2633</v>
      </c>
      <c r="F13624" s="2271" t="s">
        <v>2624</v>
      </c>
      <c r="G13624" s="1551"/>
      <c r="H13624" s="1551"/>
      <c r="I13624" s="1551"/>
      <c r="J13624" s="1551"/>
    </row>
    <row r="13625" spans="1:10" ht="18.75" x14ac:dyDescent="0.3">
      <c r="A13625" s="1533" t="s">
        <v>826</v>
      </c>
      <c r="B13625" s="733">
        <v>45058</v>
      </c>
      <c r="C13625" s="732" t="s">
        <v>2610</v>
      </c>
      <c r="D13625" s="732" t="s">
        <v>2622</v>
      </c>
      <c r="E13625" s="1156" t="s">
        <v>2672</v>
      </c>
      <c r="F13625" s="2271"/>
      <c r="G13625" s="1551"/>
      <c r="H13625" s="1551"/>
      <c r="I13625" s="1551"/>
      <c r="J13625" s="1551"/>
    </row>
    <row r="13626" spans="1:10" ht="15" customHeight="1" x14ac:dyDescent="0.3">
      <c r="A13626" s="1533" t="s">
        <v>826</v>
      </c>
      <c r="B13626" s="733">
        <v>45058</v>
      </c>
      <c r="C13626" s="732" t="s">
        <v>2610</v>
      </c>
      <c r="D13626" s="732" t="s">
        <v>2622</v>
      </c>
      <c r="E13626" s="732" t="s">
        <v>2656</v>
      </c>
      <c r="F13626" s="2276" t="s">
        <v>2700</v>
      </c>
      <c r="G13626" s="1551"/>
      <c r="H13626" s="1551"/>
      <c r="I13626" s="1551"/>
      <c r="J13626" s="1551"/>
    </row>
    <row r="13627" spans="1:10" ht="18.75" x14ac:dyDescent="0.3">
      <c r="A13627" s="1533" t="s">
        <v>826</v>
      </c>
      <c r="B13627" s="733">
        <v>45058</v>
      </c>
      <c r="C13627" s="732" t="s">
        <v>2610</v>
      </c>
      <c r="D13627" s="732" t="s">
        <v>2622</v>
      </c>
      <c r="E13627" s="732" t="s">
        <v>2757</v>
      </c>
      <c r="F13627" s="2271"/>
      <c r="G13627" s="1551"/>
      <c r="H13627" s="1551"/>
      <c r="I13627" s="1551"/>
      <c r="J13627" s="1551"/>
    </row>
    <row r="13628" spans="1:10" ht="18.75" x14ac:dyDescent="0.3">
      <c r="A13628" s="2273" t="s">
        <v>5170</v>
      </c>
      <c r="B13628" s="2274"/>
      <c r="C13628" s="2274"/>
      <c r="D13628" s="2274"/>
      <c r="E13628" s="2274"/>
      <c r="F13628" s="2282"/>
      <c r="G13628" s="1551"/>
      <c r="H13628" s="1551"/>
      <c r="I13628" s="1551"/>
      <c r="J13628" s="1551"/>
    </row>
    <row r="13629" spans="1:10" ht="15" customHeight="1" x14ac:dyDescent="0.3">
      <c r="A13629" s="1533" t="s">
        <v>826</v>
      </c>
      <c r="B13629" s="733">
        <v>45058</v>
      </c>
      <c r="C13629" s="732" t="s">
        <v>2610</v>
      </c>
      <c r="D13629" s="1156" t="s">
        <v>2306</v>
      </c>
      <c r="E13629" s="1576" t="s">
        <v>5122</v>
      </c>
      <c r="F13629" s="2304" t="s">
        <v>2631</v>
      </c>
      <c r="G13629" s="1551"/>
      <c r="H13629" s="1551"/>
      <c r="I13629" s="1551"/>
      <c r="J13629" s="1551"/>
    </row>
    <row r="13630" spans="1:10" ht="18.75" x14ac:dyDescent="0.3">
      <c r="A13630" s="1533" t="s">
        <v>826</v>
      </c>
      <c r="B13630" s="733">
        <v>45058</v>
      </c>
      <c r="C13630" s="732" t="s">
        <v>2610</v>
      </c>
      <c r="D13630" s="1156" t="s">
        <v>2306</v>
      </c>
      <c r="E13630" s="1571" t="s">
        <v>2670</v>
      </c>
      <c r="F13630" s="2304"/>
      <c r="G13630" s="1551"/>
      <c r="H13630" s="1551"/>
      <c r="I13630" s="1551"/>
      <c r="J13630" s="1551"/>
    </row>
    <row r="13631" spans="1:10" ht="18.75" x14ac:dyDescent="0.3">
      <c r="A13631" s="1533" t="s">
        <v>826</v>
      </c>
      <c r="B13631" s="733">
        <v>45058</v>
      </c>
      <c r="C13631" s="732" t="s">
        <v>2610</v>
      </c>
      <c r="D13631" s="1156" t="s">
        <v>2306</v>
      </c>
      <c r="E13631" s="1265" t="s">
        <v>2753</v>
      </c>
      <c r="F13631" s="732" t="s">
        <v>6</v>
      </c>
      <c r="G13631" s="1551"/>
      <c r="H13631" s="1551"/>
      <c r="I13631" s="1551"/>
      <c r="J13631" s="1551"/>
    </row>
    <row r="13632" spans="1:10" ht="15" customHeight="1" x14ac:dyDescent="0.3">
      <c r="A13632" s="1533" t="s">
        <v>826</v>
      </c>
      <c r="B13632" s="733">
        <v>45058</v>
      </c>
      <c r="C13632" s="732" t="s">
        <v>2610</v>
      </c>
      <c r="D13632" s="1156" t="s">
        <v>2306</v>
      </c>
      <c r="E13632" s="1576" t="s">
        <v>4842</v>
      </c>
      <c r="F13632" s="2304" t="s">
        <v>2731</v>
      </c>
      <c r="G13632" s="1551"/>
      <c r="H13632" s="1551"/>
      <c r="I13632" s="1551"/>
      <c r="J13632" s="1551"/>
    </row>
    <row r="13633" spans="1:10" ht="18.75" x14ac:dyDescent="0.3">
      <c r="A13633" s="1533" t="s">
        <v>826</v>
      </c>
      <c r="B13633" s="733">
        <v>45058</v>
      </c>
      <c r="C13633" s="732" t="s">
        <v>2610</v>
      </c>
      <c r="D13633" s="1156" t="s">
        <v>2306</v>
      </c>
      <c r="E13633" s="1571" t="s">
        <v>2678</v>
      </c>
      <c r="F13633" s="2304"/>
      <c r="G13633" s="1551"/>
      <c r="H13633" s="1551"/>
      <c r="I13633" s="1551"/>
      <c r="J13633" s="1551"/>
    </row>
    <row r="13634" spans="1:10" ht="18.75" x14ac:dyDescent="0.3">
      <c r="A13634" s="1533" t="s">
        <v>826</v>
      </c>
      <c r="B13634" s="733">
        <v>45058</v>
      </c>
      <c r="C13634" s="732" t="s">
        <v>2610</v>
      </c>
      <c r="D13634" s="1156" t="s">
        <v>2306</v>
      </c>
      <c r="E13634" s="1265" t="s">
        <v>2671</v>
      </c>
      <c r="F13634" s="732" t="s">
        <v>6</v>
      </c>
      <c r="G13634" s="1551"/>
      <c r="H13634" s="1551"/>
      <c r="I13634" s="1551"/>
      <c r="J13634" s="1551"/>
    </row>
    <row r="13635" spans="1:10" ht="18.75" x14ac:dyDescent="0.3">
      <c r="A13635" s="2291" t="s">
        <v>2851</v>
      </c>
      <c r="B13635" s="2292"/>
      <c r="C13635" s="2292"/>
      <c r="D13635" s="2292"/>
      <c r="E13635" s="2292"/>
      <c r="F13635" s="2293"/>
      <c r="G13635" s="1551"/>
      <c r="H13635" s="1551"/>
      <c r="I13635" s="1551"/>
      <c r="J13635" s="1551"/>
    </row>
    <row r="13636" spans="1:10" ht="15" customHeight="1" x14ac:dyDescent="0.3">
      <c r="A13636" s="1533" t="s">
        <v>826</v>
      </c>
      <c r="B13636" s="733">
        <v>45058</v>
      </c>
      <c r="C13636" s="732" t="s">
        <v>2610</v>
      </c>
      <c r="D13636" s="49" t="s">
        <v>5106</v>
      </c>
      <c r="E13636" s="1533" t="s">
        <v>2747</v>
      </c>
      <c r="F13636" s="2288" t="s">
        <v>2724</v>
      </c>
      <c r="G13636" s="1551"/>
      <c r="H13636" s="1551"/>
      <c r="I13636" s="1551"/>
      <c r="J13636" s="1551"/>
    </row>
    <row r="13637" spans="1:10" ht="18.75" x14ac:dyDescent="0.3">
      <c r="A13637" s="1533" t="s">
        <v>826</v>
      </c>
      <c r="B13637" s="733">
        <v>45058</v>
      </c>
      <c r="C13637" s="732" t="s">
        <v>2610</v>
      </c>
      <c r="D13637" s="1191" t="s">
        <v>5106</v>
      </c>
      <c r="E13637" s="1574" t="s">
        <v>2632</v>
      </c>
      <c r="F13637" s="2288"/>
      <c r="G13637" s="1551"/>
      <c r="H13637" s="1551"/>
      <c r="I13637" s="1551"/>
      <c r="J13637" s="1551"/>
    </row>
    <row r="13638" spans="1:10" ht="18.75" x14ac:dyDescent="0.3">
      <c r="A13638" s="1533" t="s">
        <v>826</v>
      </c>
      <c r="B13638" s="733">
        <v>45058</v>
      </c>
      <c r="C13638" s="732" t="s">
        <v>2610</v>
      </c>
      <c r="D13638" s="1191" t="s">
        <v>5106</v>
      </c>
      <c r="E13638" s="1163" t="s">
        <v>2635</v>
      </c>
      <c r="F13638" s="1568" t="s">
        <v>6</v>
      </c>
      <c r="G13638" s="1551"/>
      <c r="H13638" s="1551"/>
      <c r="I13638" s="1551"/>
      <c r="J13638" s="1551"/>
    </row>
    <row r="13639" spans="1:10" ht="15" customHeight="1" x14ac:dyDescent="0.3">
      <c r="A13639" s="1533" t="s">
        <v>826</v>
      </c>
      <c r="B13639" s="733">
        <v>45058</v>
      </c>
      <c r="C13639" s="732" t="s">
        <v>2610</v>
      </c>
      <c r="D13639" s="1191" t="s">
        <v>5106</v>
      </c>
      <c r="E13639" s="1163" t="s">
        <v>2640</v>
      </c>
      <c r="F13639" s="2276" t="s">
        <v>2634</v>
      </c>
      <c r="G13639" s="1551"/>
      <c r="H13639" s="1551"/>
      <c r="I13639" s="1551"/>
      <c r="J13639" s="1551"/>
    </row>
    <row r="13640" spans="1:10" ht="18.75" x14ac:dyDescent="0.3">
      <c r="A13640" s="1533" t="s">
        <v>826</v>
      </c>
      <c r="B13640" s="733">
        <v>45058</v>
      </c>
      <c r="C13640" s="732" t="s">
        <v>2610</v>
      </c>
      <c r="D13640" s="1191" t="s">
        <v>5106</v>
      </c>
      <c r="E13640" s="1163" t="s">
        <v>2653</v>
      </c>
      <c r="F13640" s="2284"/>
      <c r="G13640" s="1551"/>
      <c r="H13640" s="1551"/>
      <c r="I13640" s="1551"/>
      <c r="J13640" s="1551"/>
    </row>
    <row r="13641" spans="1:10" ht="18.75" x14ac:dyDescent="0.3">
      <c r="A13641" s="1562" t="s">
        <v>6</v>
      </c>
      <c r="B13641" s="1563" t="s">
        <v>6</v>
      </c>
      <c r="C13641" s="1563" t="s">
        <v>6</v>
      </c>
      <c r="D13641" s="1531" t="s">
        <v>6</v>
      </c>
      <c r="E13641" s="1563" t="s">
        <v>6</v>
      </c>
      <c r="F13641" s="1561" t="s">
        <v>5110</v>
      </c>
      <c r="G13641" s="1551"/>
      <c r="H13641" s="1551"/>
      <c r="I13641" s="1551"/>
      <c r="J13641" s="1551"/>
    </row>
    <row r="13642" spans="1:10" ht="15" customHeight="1" x14ac:dyDescent="0.3">
      <c r="A13642" s="1533" t="s">
        <v>826</v>
      </c>
      <c r="B13642" s="733">
        <v>45058</v>
      </c>
      <c r="C13642" s="732" t="s">
        <v>2610</v>
      </c>
      <c r="D13642" s="137" t="s">
        <v>2643</v>
      </c>
      <c r="E13642" s="137" t="s">
        <v>2791</v>
      </c>
      <c r="F13642" s="2276" t="s">
        <v>2648</v>
      </c>
      <c r="G13642" s="1551"/>
      <c r="H13642" s="1551"/>
      <c r="I13642" s="1551"/>
      <c r="J13642" s="1551"/>
    </row>
    <row r="13643" spans="1:10" ht="18.75" x14ac:dyDescent="0.3">
      <c r="A13643" s="1533" t="s">
        <v>826</v>
      </c>
      <c r="B13643" s="733">
        <v>45058</v>
      </c>
      <c r="C13643" s="732" t="s">
        <v>2610</v>
      </c>
      <c r="D13643" s="137" t="s">
        <v>2643</v>
      </c>
      <c r="E13643" s="137" t="s">
        <v>2792</v>
      </c>
      <c r="F13643" s="2271"/>
      <c r="G13643" s="1551"/>
      <c r="H13643" s="1551"/>
      <c r="I13643" s="1551"/>
      <c r="J13643" s="1551"/>
    </row>
    <row r="13644" spans="1:10" ht="15" customHeight="1" x14ac:dyDescent="0.3">
      <c r="A13644" s="1533" t="s">
        <v>826</v>
      </c>
      <c r="B13644" s="733">
        <v>45058</v>
      </c>
      <c r="C13644" s="732" t="s">
        <v>2610</v>
      </c>
      <c r="D13644" s="137" t="s">
        <v>2643</v>
      </c>
      <c r="E13644" s="1156" t="s">
        <v>2756</v>
      </c>
      <c r="F13644" s="2287" t="s">
        <v>2651</v>
      </c>
      <c r="G13644" s="1551"/>
      <c r="H13644" s="1551"/>
      <c r="I13644" s="1551"/>
      <c r="J13644" s="1551"/>
    </row>
    <row r="13645" spans="1:10" ht="18.75" x14ac:dyDescent="0.3">
      <c r="A13645" s="1533" t="s">
        <v>826</v>
      </c>
      <c r="B13645" s="733">
        <v>45058</v>
      </c>
      <c r="C13645" s="732" t="s">
        <v>2610</v>
      </c>
      <c r="D13645" s="137" t="s">
        <v>2643</v>
      </c>
      <c r="E13645" s="1579" t="s">
        <v>2669</v>
      </c>
      <c r="F13645" s="2288"/>
      <c r="G13645" s="1551"/>
      <c r="H13645" s="1551"/>
      <c r="I13645" s="1551"/>
      <c r="J13645" s="1551"/>
    </row>
    <row r="13646" spans="1:10" ht="18.75" x14ac:dyDescent="0.3">
      <c r="A13646" s="1533" t="s">
        <v>826</v>
      </c>
      <c r="B13646" s="733">
        <v>45058</v>
      </c>
      <c r="C13646" s="732" t="s">
        <v>2610</v>
      </c>
      <c r="D13646" s="137" t="s">
        <v>2643</v>
      </c>
      <c r="E13646" s="1537" t="s">
        <v>2667</v>
      </c>
      <c r="F13646" s="1568" t="s">
        <v>6</v>
      </c>
      <c r="G13646" s="1551"/>
      <c r="H13646" s="1551"/>
      <c r="I13646" s="1551"/>
      <c r="J13646" s="1551"/>
    </row>
    <row r="13647" spans="1:10" ht="15" customHeight="1" x14ac:dyDescent="0.3">
      <c r="A13647" s="1533" t="s">
        <v>826</v>
      </c>
      <c r="B13647" s="733">
        <v>45058</v>
      </c>
      <c r="C13647" s="732" t="s">
        <v>2610</v>
      </c>
      <c r="D13647" s="137" t="s">
        <v>2643</v>
      </c>
      <c r="E13647" s="1156" t="s">
        <v>4929</v>
      </c>
      <c r="F13647" s="2287" t="s">
        <v>2654</v>
      </c>
      <c r="G13647" s="1551"/>
      <c r="H13647" s="1551"/>
      <c r="I13647" s="1551"/>
      <c r="J13647" s="1551"/>
    </row>
    <row r="13648" spans="1:10" ht="18.75" x14ac:dyDescent="0.3">
      <c r="A13648" s="1533" t="s">
        <v>826</v>
      </c>
      <c r="B13648" s="733">
        <v>45058</v>
      </c>
      <c r="C13648" s="732" t="s">
        <v>2610</v>
      </c>
      <c r="D13648" s="137" t="s">
        <v>2643</v>
      </c>
      <c r="E13648" s="1156" t="s">
        <v>2646</v>
      </c>
      <c r="F13648" s="2288"/>
      <c r="G13648" s="1551"/>
      <c r="H13648" s="1551"/>
      <c r="I13648" s="1551"/>
      <c r="J13648" s="1551"/>
    </row>
    <row r="13649" spans="1:10" ht="18.75" x14ac:dyDescent="0.3">
      <c r="A13649" s="1533" t="s">
        <v>826</v>
      </c>
      <c r="B13649" s="733">
        <v>45058</v>
      </c>
      <c r="C13649" s="732" t="s">
        <v>2610</v>
      </c>
      <c r="D13649" s="137" t="s">
        <v>2643</v>
      </c>
      <c r="E13649" s="1156" t="s">
        <v>5137</v>
      </c>
      <c r="F13649" s="1570" t="s">
        <v>6</v>
      </c>
      <c r="G13649" s="1551"/>
      <c r="H13649" s="1551"/>
      <c r="I13649" s="1551"/>
      <c r="J13649" s="1551"/>
    </row>
    <row r="13650" spans="1:10" ht="18.75" x14ac:dyDescent="0.3">
      <c r="A13650" s="1533" t="s">
        <v>826</v>
      </c>
      <c r="B13650" s="733">
        <v>45058</v>
      </c>
      <c r="C13650" s="732" t="s">
        <v>2610</v>
      </c>
      <c r="D13650" s="137" t="s">
        <v>2643</v>
      </c>
      <c r="E13650" s="1156" t="s">
        <v>4770</v>
      </c>
      <c r="F13650" s="1532" t="s">
        <v>2662</v>
      </c>
      <c r="G13650" s="1551"/>
      <c r="H13650" s="1551"/>
      <c r="I13650" s="1551"/>
      <c r="J13650" s="1551"/>
    </row>
    <row r="13651" spans="1:10" ht="18.75" x14ac:dyDescent="0.3">
      <c r="A13651" s="1533" t="s">
        <v>826</v>
      </c>
      <c r="B13651" s="733">
        <v>45058</v>
      </c>
      <c r="C13651" s="732" t="s">
        <v>2610</v>
      </c>
      <c r="D13651" s="137" t="s">
        <v>2643</v>
      </c>
      <c r="E13651" s="1156" t="s">
        <v>2702</v>
      </c>
      <c r="F13651" s="1532" t="s">
        <v>6</v>
      </c>
      <c r="G13651" s="1551"/>
      <c r="H13651" s="1551"/>
      <c r="I13651" s="1551"/>
      <c r="J13651" s="1551"/>
    </row>
    <row r="13652" spans="1:10" ht="18.75" x14ac:dyDescent="0.3">
      <c r="A13652" s="1533" t="s">
        <v>826</v>
      </c>
      <c r="B13652" s="733">
        <v>45058</v>
      </c>
      <c r="C13652" s="732" t="s">
        <v>2610</v>
      </c>
      <c r="D13652" s="137" t="s">
        <v>2643</v>
      </c>
      <c r="E13652" s="1156" t="s">
        <v>2666</v>
      </c>
      <c r="F13652" s="1533" t="s">
        <v>6</v>
      </c>
      <c r="G13652" s="1551"/>
      <c r="H13652" s="1551"/>
      <c r="I13652" s="1551"/>
      <c r="J13652" s="1551"/>
    </row>
    <row r="13653" spans="1:10" ht="18.75" x14ac:dyDescent="0.3">
      <c r="A13653" s="2291" t="s">
        <v>5158</v>
      </c>
      <c r="B13653" s="2292"/>
      <c r="C13653" s="2292"/>
      <c r="D13653" s="2292"/>
      <c r="E13653" s="2292"/>
      <c r="F13653" s="2293"/>
      <c r="G13653" s="1551"/>
      <c r="H13653" s="1551"/>
      <c r="I13653" s="1551"/>
      <c r="J13653" s="1551"/>
    </row>
    <row r="13654" spans="1:10" ht="18.75" x14ac:dyDescent="0.3">
      <c r="A13654" s="2279" t="s">
        <v>2727</v>
      </c>
      <c r="B13654" s="2280"/>
      <c r="C13654" s="2280"/>
      <c r="D13654" s="2280"/>
      <c r="E13654" s="2280"/>
      <c r="F13654" s="2286"/>
      <c r="G13654" s="1551"/>
      <c r="H13654" s="1551"/>
      <c r="I13654" s="1551"/>
      <c r="J13654" s="1551"/>
    </row>
    <row r="13655" spans="1:10" ht="18.75" x14ac:dyDescent="0.3">
      <c r="A13655" s="2545" t="s">
        <v>6</v>
      </c>
      <c r="B13655" s="2546"/>
      <c r="C13655" s="2546"/>
      <c r="D13655" s="2546"/>
      <c r="E13655" s="2546"/>
      <c r="F13655" s="2547"/>
      <c r="G13655" s="1551"/>
      <c r="H13655" s="1551"/>
      <c r="I13655" s="1551"/>
      <c r="J13655" s="1551"/>
    </row>
    <row r="13656" spans="1:10" ht="15" customHeight="1" x14ac:dyDescent="0.3">
      <c r="A13656" s="1533" t="s">
        <v>837</v>
      </c>
      <c r="B13656" s="733">
        <v>45059</v>
      </c>
      <c r="C13656" s="732" t="s">
        <v>2610</v>
      </c>
      <c r="D13656" s="732" t="s">
        <v>2622</v>
      </c>
      <c r="E13656" s="1156" t="s">
        <v>4871</v>
      </c>
      <c r="F13656" s="2271" t="s">
        <v>2627</v>
      </c>
      <c r="G13656" s="1551"/>
      <c r="H13656" s="1551"/>
      <c r="I13656" s="1551"/>
      <c r="J13656" s="1551"/>
    </row>
    <row r="13657" spans="1:10" ht="18.75" x14ac:dyDescent="0.3">
      <c r="A13657" s="1533" t="s">
        <v>837</v>
      </c>
      <c r="B13657" s="733">
        <v>45059</v>
      </c>
      <c r="C13657" s="732" t="s">
        <v>2610</v>
      </c>
      <c r="D13657" s="732" t="s">
        <v>2622</v>
      </c>
      <c r="E13657" s="1156" t="s">
        <v>2783</v>
      </c>
      <c r="F13657" s="2271"/>
      <c r="G13657" s="1551"/>
      <c r="H13657" s="1551"/>
      <c r="I13657" s="1551"/>
      <c r="J13657" s="1551"/>
    </row>
    <row r="13658" spans="1:10" ht="18.75" x14ac:dyDescent="0.3">
      <c r="A13658" s="1533" t="s">
        <v>837</v>
      </c>
      <c r="B13658" s="733">
        <v>45059</v>
      </c>
      <c r="C13658" s="732" t="s">
        <v>2610</v>
      </c>
      <c r="D13658" s="732" t="s">
        <v>2622</v>
      </c>
      <c r="E13658" s="1579" t="s">
        <v>2644</v>
      </c>
      <c r="F13658" s="1533" t="s">
        <v>6</v>
      </c>
      <c r="G13658" s="1551"/>
      <c r="H13658" s="1551"/>
      <c r="I13658" s="1551"/>
      <c r="J13658" s="1551"/>
    </row>
    <row r="13659" spans="1:10" ht="18.75" x14ac:dyDescent="0.3">
      <c r="A13659" s="1533" t="s">
        <v>837</v>
      </c>
      <c r="B13659" s="733">
        <v>45059</v>
      </c>
      <c r="C13659" s="732" t="s">
        <v>2610</v>
      </c>
      <c r="D13659" s="732" t="s">
        <v>2622</v>
      </c>
      <c r="E13659" s="1566" t="s">
        <v>2658</v>
      </c>
      <c r="F13659" s="1577" t="s">
        <v>2700</v>
      </c>
      <c r="G13659" s="1551"/>
      <c r="H13659" s="1551"/>
      <c r="I13659" s="1551"/>
      <c r="J13659" s="1551"/>
    </row>
    <row r="13660" spans="1:10" ht="18.75" x14ac:dyDescent="0.3">
      <c r="A13660" s="1533" t="s">
        <v>837</v>
      </c>
      <c r="B13660" s="733">
        <v>45059</v>
      </c>
      <c r="C13660" s="732" t="s">
        <v>2610</v>
      </c>
      <c r="D13660" s="1156" t="s">
        <v>2622</v>
      </c>
      <c r="E13660" s="1253" t="s">
        <v>2756</v>
      </c>
      <c r="F13660" s="1578" t="s">
        <v>6</v>
      </c>
      <c r="G13660" s="1551"/>
      <c r="H13660" s="1551"/>
      <c r="I13660" s="1551"/>
      <c r="J13660" s="1551"/>
    </row>
    <row r="13661" spans="1:10" ht="18.75" x14ac:dyDescent="0.3">
      <c r="A13661" s="2291" t="s">
        <v>5007</v>
      </c>
      <c r="B13661" s="2292"/>
      <c r="C13661" s="2292"/>
      <c r="D13661" s="2292"/>
      <c r="E13661" s="2292"/>
      <c r="F13661" s="2293"/>
      <c r="G13661" s="1551"/>
      <c r="H13661" s="1551"/>
      <c r="I13661" s="1551"/>
      <c r="J13661" s="1551"/>
    </row>
    <row r="13662" spans="1:10" ht="15" customHeight="1" x14ac:dyDescent="0.3">
      <c r="A13662" s="1533" t="s">
        <v>837</v>
      </c>
      <c r="B13662" s="733">
        <v>45059</v>
      </c>
      <c r="C13662" s="732" t="s">
        <v>2610</v>
      </c>
      <c r="D13662" s="732" t="s">
        <v>2306</v>
      </c>
      <c r="E13662" s="732" t="s">
        <v>2734</v>
      </c>
      <c r="F13662" s="2271" t="s">
        <v>2631</v>
      </c>
      <c r="G13662" s="1551"/>
      <c r="H13662" s="1551"/>
      <c r="I13662" s="1551"/>
      <c r="J13662" s="1551"/>
    </row>
    <row r="13663" spans="1:10" ht="18.75" x14ac:dyDescent="0.3">
      <c r="A13663" s="1533" t="s">
        <v>837</v>
      </c>
      <c r="B13663" s="733">
        <v>45059</v>
      </c>
      <c r="C13663" s="732" t="s">
        <v>2610</v>
      </c>
      <c r="D13663" s="732" t="s">
        <v>2306</v>
      </c>
      <c r="E13663" s="732" t="s">
        <v>2655</v>
      </c>
      <c r="F13663" s="2271"/>
      <c r="G13663" s="1551"/>
      <c r="H13663" s="1551"/>
      <c r="I13663" s="1551"/>
      <c r="J13663" s="1551"/>
    </row>
    <row r="13664" spans="1:10" ht="18.75" x14ac:dyDescent="0.3">
      <c r="A13664" s="2273" t="s">
        <v>4987</v>
      </c>
      <c r="B13664" s="2274"/>
      <c r="C13664" s="2274"/>
      <c r="D13664" s="2274"/>
      <c r="E13664" s="2274"/>
      <c r="F13664" s="2282"/>
      <c r="G13664" s="1551"/>
      <c r="H13664" s="1551"/>
      <c r="I13664" s="1551"/>
      <c r="J13664" s="1551"/>
    </row>
    <row r="13665" spans="1:10" ht="15" customHeight="1" x14ac:dyDescent="0.3">
      <c r="A13665" s="1533" t="s">
        <v>837</v>
      </c>
      <c r="B13665" s="733">
        <v>45059</v>
      </c>
      <c r="C13665" s="732" t="s">
        <v>2610</v>
      </c>
      <c r="D13665" s="49" t="s">
        <v>5106</v>
      </c>
      <c r="E13665" s="1163" t="s">
        <v>2791</v>
      </c>
      <c r="F13665" s="2271" t="s">
        <v>2634</v>
      </c>
      <c r="G13665" s="1551"/>
      <c r="H13665" s="1551"/>
      <c r="I13665" s="1551"/>
      <c r="J13665" s="1551"/>
    </row>
    <row r="13666" spans="1:10" ht="18.75" x14ac:dyDescent="0.3">
      <c r="A13666" s="1532" t="s">
        <v>837</v>
      </c>
      <c r="B13666" s="733">
        <v>45059</v>
      </c>
      <c r="C13666" s="1564" t="s">
        <v>2610</v>
      </c>
      <c r="D13666" s="1191" t="s">
        <v>5106</v>
      </c>
      <c r="E13666" s="1225" t="s">
        <v>2653</v>
      </c>
      <c r="F13666" s="2271"/>
      <c r="G13666" s="1551"/>
      <c r="H13666" s="1551"/>
      <c r="I13666" s="1551"/>
      <c r="J13666" s="1551"/>
    </row>
    <row r="13667" spans="1:10" ht="18.75" x14ac:dyDescent="0.3">
      <c r="A13667" s="2273" t="s">
        <v>5171</v>
      </c>
      <c r="B13667" s="2274"/>
      <c r="C13667" s="2274"/>
      <c r="D13667" s="2274"/>
      <c r="E13667" s="2274"/>
      <c r="F13667" s="2282"/>
      <c r="G13667" s="1551"/>
      <c r="H13667" s="1551"/>
      <c r="I13667" s="1551"/>
      <c r="J13667" s="1551"/>
    </row>
    <row r="13668" spans="1:10" ht="15" customHeight="1" x14ac:dyDescent="0.3">
      <c r="A13668" s="1533" t="s">
        <v>837</v>
      </c>
      <c r="B13668" s="733">
        <v>45059</v>
      </c>
      <c r="C13668" s="732" t="s">
        <v>2610</v>
      </c>
      <c r="D13668" s="137" t="s">
        <v>2643</v>
      </c>
      <c r="E13668" s="493" t="s">
        <v>2623</v>
      </c>
      <c r="F13668" s="2271" t="s">
        <v>2724</v>
      </c>
      <c r="G13668" s="1551"/>
      <c r="H13668" s="1551"/>
      <c r="I13668" s="1551"/>
      <c r="J13668" s="1551"/>
    </row>
    <row r="13669" spans="1:10" ht="18.75" x14ac:dyDescent="0.3">
      <c r="A13669" s="1533" t="s">
        <v>837</v>
      </c>
      <c r="B13669" s="733">
        <v>45059</v>
      </c>
      <c r="C13669" s="732" t="s">
        <v>2610</v>
      </c>
      <c r="D13669" s="137" t="s">
        <v>2643</v>
      </c>
      <c r="E13669" s="493" t="s">
        <v>4573</v>
      </c>
      <c r="F13669" s="2271"/>
      <c r="G13669" s="1551"/>
      <c r="H13669" s="1551"/>
      <c r="I13669" s="1551"/>
      <c r="J13669" s="1551"/>
    </row>
    <row r="13670" spans="1:10" ht="18.75" x14ac:dyDescent="0.3">
      <c r="A13670" s="1533" t="s">
        <v>837</v>
      </c>
      <c r="B13670" s="733">
        <v>45059</v>
      </c>
      <c r="C13670" s="732" t="s">
        <v>2610</v>
      </c>
      <c r="D13670" s="137" t="s">
        <v>2643</v>
      </c>
      <c r="E13670" s="493" t="s">
        <v>2753</v>
      </c>
      <c r="F13670" s="1292" t="s">
        <v>6</v>
      </c>
      <c r="G13670" s="1551"/>
      <c r="H13670" s="1551"/>
      <c r="I13670" s="1551"/>
      <c r="J13670" s="1551"/>
    </row>
    <row r="13671" spans="1:10" ht="18.75" x14ac:dyDescent="0.3">
      <c r="A13671" s="1533" t="s">
        <v>837</v>
      </c>
      <c r="B13671" s="733">
        <v>45059</v>
      </c>
      <c r="C13671" s="732" t="s">
        <v>2610</v>
      </c>
      <c r="D13671" s="137" t="s">
        <v>2643</v>
      </c>
      <c r="E13671" s="1156" t="s">
        <v>2670</v>
      </c>
      <c r="F13671" s="1532" t="s">
        <v>6</v>
      </c>
      <c r="G13671" s="1551"/>
      <c r="H13671" s="1551"/>
      <c r="I13671" s="1551"/>
      <c r="J13671" s="1551"/>
    </row>
    <row r="13672" spans="1:10" ht="18.75" x14ac:dyDescent="0.3">
      <c r="A13672" s="1533" t="s">
        <v>837</v>
      </c>
      <c r="B13672" s="733">
        <v>45059</v>
      </c>
      <c r="C13672" s="732" t="s">
        <v>2610</v>
      </c>
      <c r="D13672" s="137" t="s">
        <v>2643</v>
      </c>
      <c r="E13672" s="49" t="s">
        <v>2637</v>
      </c>
      <c r="F13672" s="1532" t="s">
        <v>2645</v>
      </c>
      <c r="G13672" s="1551"/>
      <c r="H13672" s="1551"/>
      <c r="I13672" s="1551"/>
      <c r="J13672" s="1551"/>
    </row>
    <row r="13673" spans="1:10" ht="18.75" x14ac:dyDescent="0.3">
      <c r="A13673" s="1533" t="s">
        <v>837</v>
      </c>
      <c r="B13673" s="733">
        <v>45059</v>
      </c>
      <c r="C13673" s="732" t="s">
        <v>2610</v>
      </c>
      <c r="D13673" s="137" t="s">
        <v>2643</v>
      </c>
      <c r="E13673" s="1582" t="s">
        <v>5137</v>
      </c>
      <c r="F13673" s="732" t="s">
        <v>6</v>
      </c>
      <c r="G13673" s="1551"/>
      <c r="H13673" s="1551"/>
      <c r="I13673" s="1551"/>
      <c r="J13673" s="1551"/>
    </row>
    <row r="13674" spans="1:10" ht="15" customHeight="1" x14ac:dyDescent="0.3">
      <c r="A13674" s="1533" t="s">
        <v>837</v>
      </c>
      <c r="B13674" s="733">
        <v>45059</v>
      </c>
      <c r="C13674" s="732" t="s">
        <v>2610</v>
      </c>
      <c r="D13674" s="137" t="s">
        <v>2643</v>
      </c>
      <c r="E13674" s="732" t="s">
        <v>4855</v>
      </c>
      <c r="F13674" s="2271" t="s">
        <v>2654</v>
      </c>
      <c r="G13674" s="1551"/>
      <c r="H13674" s="1551"/>
      <c r="I13674" s="1551"/>
      <c r="J13674" s="1551"/>
    </row>
    <row r="13675" spans="1:10" ht="18.75" x14ac:dyDescent="0.3">
      <c r="A13675" s="1533" t="s">
        <v>837</v>
      </c>
      <c r="B13675" s="733">
        <v>45059</v>
      </c>
      <c r="C13675" s="732" t="s">
        <v>2610</v>
      </c>
      <c r="D13675" s="137" t="s">
        <v>2643</v>
      </c>
      <c r="E13675" s="732" t="s">
        <v>2718</v>
      </c>
      <c r="F13675" s="2271"/>
      <c r="G13675" s="1551"/>
      <c r="H13675" s="1551"/>
      <c r="I13675" s="1551"/>
      <c r="J13675" s="1551"/>
    </row>
    <row r="13676" spans="1:10" ht="15" customHeight="1" x14ac:dyDescent="0.3">
      <c r="A13676" s="1533" t="s">
        <v>837</v>
      </c>
      <c r="B13676" s="733">
        <v>45059</v>
      </c>
      <c r="C13676" s="732" t="s">
        <v>2610</v>
      </c>
      <c r="D13676" s="137" t="s">
        <v>2643</v>
      </c>
      <c r="E13676" s="493" t="s">
        <v>2661</v>
      </c>
      <c r="F13676" s="2276" t="s">
        <v>2657</v>
      </c>
      <c r="G13676" s="1551"/>
      <c r="H13676" s="1551"/>
      <c r="I13676" s="1551"/>
      <c r="J13676" s="1551"/>
    </row>
    <row r="13677" spans="1:10" ht="18.75" x14ac:dyDescent="0.3">
      <c r="A13677" s="1533" t="s">
        <v>837</v>
      </c>
      <c r="B13677" s="733">
        <v>45059</v>
      </c>
      <c r="C13677" s="732" t="s">
        <v>2610</v>
      </c>
      <c r="D13677" s="137" t="s">
        <v>2643</v>
      </c>
      <c r="E13677" s="493" t="s">
        <v>2656</v>
      </c>
      <c r="F13677" s="2284"/>
      <c r="G13677" s="1551"/>
      <c r="H13677" s="1551"/>
      <c r="I13677" s="1551"/>
      <c r="J13677" s="1551"/>
    </row>
    <row r="13678" spans="1:10" ht="15" customHeight="1" x14ac:dyDescent="0.3">
      <c r="A13678" s="1533" t="s">
        <v>837</v>
      </c>
      <c r="B13678" s="733">
        <v>45059</v>
      </c>
      <c r="C13678" s="732" t="s">
        <v>2610</v>
      </c>
      <c r="D13678" s="137" t="s">
        <v>2643</v>
      </c>
      <c r="E13678" s="493" t="s">
        <v>2776</v>
      </c>
      <c r="F13678" s="2271" t="s">
        <v>2659</v>
      </c>
      <c r="G13678" s="1551"/>
      <c r="H13678" s="1551"/>
      <c r="I13678" s="1551"/>
      <c r="J13678" s="1551"/>
    </row>
    <row r="13679" spans="1:10" ht="18.75" x14ac:dyDescent="0.3">
      <c r="A13679" s="1533" t="s">
        <v>837</v>
      </c>
      <c r="B13679" s="733">
        <v>45059</v>
      </c>
      <c r="C13679" s="732" t="s">
        <v>2610</v>
      </c>
      <c r="D13679" s="137" t="s">
        <v>2643</v>
      </c>
      <c r="E13679" s="732" t="s">
        <v>4770</v>
      </c>
      <c r="F13679" s="2284"/>
      <c r="G13679" s="1551"/>
      <c r="H13679" s="1551"/>
      <c r="I13679" s="1551"/>
      <c r="J13679" s="1551"/>
    </row>
    <row r="13680" spans="1:10" ht="15" customHeight="1" x14ac:dyDescent="0.3">
      <c r="A13680" s="1533" t="s">
        <v>837</v>
      </c>
      <c r="B13680" s="733">
        <v>45059</v>
      </c>
      <c r="C13680" s="732" t="s">
        <v>2610</v>
      </c>
      <c r="D13680" s="137" t="s">
        <v>2643</v>
      </c>
      <c r="E13680" s="1156" t="s">
        <v>2639</v>
      </c>
      <c r="F13680" s="2277" t="s">
        <v>2662</v>
      </c>
      <c r="G13680" s="1551"/>
      <c r="H13680" s="1551"/>
      <c r="I13680" s="1551"/>
      <c r="J13680" s="1551"/>
    </row>
    <row r="13681" spans="1:10" ht="18.75" x14ac:dyDescent="0.3">
      <c r="A13681" s="1533" t="s">
        <v>837</v>
      </c>
      <c r="B13681" s="733">
        <v>45059</v>
      </c>
      <c r="C13681" s="732" t="s">
        <v>2610</v>
      </c>
      <c r="D13681" s="137" t="s">
        <v>2643</v>
      </c>
      <c r="E13681" s="1156" t="s">
        <v>2667</v>
      </c>
      <c r="F13681" s="2285"/>
      <c r="G13681" s="1551"/>
      <c r="H13681" s="1551"/>
      <c r="I13681" s="1551"/>
      <c r="J13681" s="1551"/>
    </row>
    <row r="13682" spans="1:10" ht="15" customHeight="1" x14ac:dyDescent="0.3">
      <c r="A13682" s="1533" t="s">
        <v>837</v>
      </c>
      <c r="B13682" s="733">
        <v>45059</v>
      </c>
      <c r="C13682" s="732" t="s">
        <v>2610</v>
      </c>
      <c r="D13682" s="137" t="s">
        <v>2643</v>
      </c>
      <c r="E13682" s="1156" t="s">
        <v>2798</v>
      </c>
      <c r="F13682" s="2271" t="s">
        <v>2706</v>
      </c>
      <c r="G13682" s="1551"/>
      <c r="H13682" s="1551"/>
      <c r="I13682" s="1551"/>
      <c r="J13682" s="1551"/>
    </row>
    <row r="13683" spans="1:10" ht="18.75" x14ac:dyDescent="0.3">
      <c r="A13683" s="1533" t="s">
        <v>837</v>
      </c>
      <c r="B13683" s="733">
        <v>45059</v>
      </c>
      <c r="C13683" s="732" t="s">
        <v>2610</v>
      </c>
      <c r="D13683" s="137" t="s">
        <v>2643</v>
      </c>
      <c r="E13683" s="1156" t="s">
        <v>2660</v>
      </c>
      <c r="F13683" s="2284"/>
      <c r="G13683" s="1551"/>
      <c r="H13683" s="1551"/>
      <c r="I13683" s="1551"/>
      <c r="J13683" s="1551"/>
    </row>
    <row r="13684" spans="1:10" ht="18.75" x14ac:dyDescent="0.3">
      <c r="A13684" s="2273" t="s">
        <v>5172</v>
      </c>
      <c r="B13684" s="2274"/>
      <c r="C13684" s="2274"/>
      <c r="D13684" s="2274"/>
      <c r="E13684" s="2274"/>
      <c r="F13684" s="2282"/>
      <c r="G13684" s="1551"/>
      <c r="H13684" s="1551"/>
      <c r="I13684" s="1551"/>
      <c r="J13684" s="1551"/>
    </row>
    <row r="13685" spans="1:10" ht="18.75" x14ac:dyDescent="0.3">
      <c r="A13685" s="2273" t="s">
        <v>5173</v>
      </c>
      <c r="B13685" s="2274"/>
      <c r="C13685" s="2274"/>
      <c r="D13685" s="2274"/>
      <c r="E13685" s="2274"/>
      <c r="F13685" s="2282"/>
      <c r="G13685" s="1551"/>
      <c r="H13685" s="1551"/>
      <c r="I13685" s="1551"/>
      <c r="J13685" s="1551"/>
    </row>
    <row r="13686" spans="1:10" ht="18.75" x14ac:dyDescent="0.3">
      <c r="A13686" s="2279" t="s">
        <v>2665</v>
      </c>
      <c r="B13686" s="2280"/>
      <c r="C13686" s="2280"/>
      <c r="D13686" s="2280"/>
      <c r="E13686" s="2280"/>
      <c r="F13686" s="2286"/>
      <c r="G13686" s="1551"/>
      <c r="H13686" s="1551"/>
      <c r="I13686" s="1551"/>
      <c r="J13686" s="1551"/>
    </row>
    <row r="13688" spans="1:10" ht="15" customHeight="1" x14ac:dyDescent="0.3">
      <c r="A13688" s="737" t="s">
        <v>855</v>
      </c>
      <c r="B13688" s="738">
        <v>45060</v>
      </c>
      <c r="C13688" s="1582" t="s">
        <v>2610</v>
      </c>
      <c r="D13688" s="1582" t="s">
        <v>2622</v>
      </c>
      <c r="E13688" s="1537" t="s">
        <v>2776</v>
      </c>
      <c r="F13688" s="2276" t="s">
        <v>2624</v>
      </c>
      <c r="G13688" s="1551"/>
      <c r="H13688" s="1551"/>
      <c r="I13688" s="1551"/>
      <c r="J13688" s="1551"/>
    </row>
    <row r="13689" spans="1:10" ht="18.75" x14ac:dyDescent="0.3">
      <c r="A13689" s="1533" t="s">
        <v>855</v>
      </c>
      <c r="B13689" s="733">
        <v>45060</v>
      </c>
      <c r="C13689" s="732" t="s">
        <v>2610</v>
      </c>
      <c r="D13689" s="732" t="s">
        <v>2622</v>
      </c>
      <c r="E13689" s="1156" t="s">
        <v>2671</v>
      </c>
      <c r="F13689" s="2284"/>
      <c r="G13689" s="1551"/>
      <c r="H13689" s="1551"/>
      <c r="I13689" s="1551"/>
      <c r="J13689" s="1551"/>
    </row>
    <row r="13690" spans="1:10" ht="15" customHeight="1" x14ac:dyDescent="0.3">
      <c r="A13690" s="1533" t="s">
        <v>855</v>
      </c>
      <c r="B13690" s="733">
        <v>45060</v>
      </c>
      <c r="C13690" s="732" t="s">
        <v>2610</v>
      </c>
      <c r="D13690" s="732" t="s">
        <v>2622</v>
      </c>
      <c r="E13690" s="493" t="s">
        <v>2667</v>
      </c>
      <c r="F13690" s="2271" t="s">
        <v>2627</v>
      </c>
      <c r="G13690" s="1551"/>
      <c r="H13690" s="1551"/>
      <c r="I13690" s="1551"/>
      <c r="J13690" s="1551"/>
    </row>
    <row r="13691" spans="1:10" ht="18.75" x14ac:dyDescent="0.3">
      <c r="A13691" s="1533" t="s">
        <v>855</v>
      </c>
      <c r="B13691" s="733">
        <v>45060</v>
      </c>
      <c r="C13691" s="732" t="s">
        <v>2610</v>
      </c>
      <c r="D13691" s="732" t="s">
        <v>2622</v>
      </c>
      <c r="E13691" s="493" t="s">
        <v>2652</v>
      </c>
      <c r="F13691" s="2284"/>
      <c r="G13691" s="1551"/>
      <c r="H13691" s="1551"/>
      <c r="I13691" s="1551"/>
      <c r="J13691" s="1551"/>
    </row>
    <row r="13692" spans="1:10" ht="18.75" x14ac:dyDescent="0.3">
      <c r="A13692" s="2273" t="s">
        <v>5088</v>
      </c>
      <c r="B13692" s="2274"/>
      <c r="C13692" s="2274"/>
      <c r="D13692" s="2274"/>
      <c r="E13692" s="2274"/>
      <c r="F13692" s="2275"/>
      <c r="G13692" s="1551"/>
      <c r="H13692" s="1551"/>
      <c r="I13692" s="1551"/>
      <c r="J13692" s="1551"/>
    </row>
    <row r="13693" spans="1:10" ht="15" customHeight="1" x14ac:dyDescent="0.3">
      <c r="A13693" s="737" t="s">
        <v>855</v>
      </c>
      <c r="B13693" s="738">
        <v>45060</v>
      </c>
      <c r="C13693" s="1582" t="s">
        <v>2610</v>
      </c>
      <c r="D13693" s="1582" t="s">
        <v>5096</v>
      </c>
      <c r="E13693" s="1582" t="s">
        <v>2732</v>
      </c>
      <c r="F13693" s="2276" t="s">
        <v>2631</v>
      </c>
      <c r="G13693" s="1551"/>
      <c r="H13693" s="1551"/>
      <c r="I13693" s="1551"/>
      <c r="J13693" s="1551"/>
    </row>
    <row r="13694" spans="1:10" ht="18.75" x14ac:dyDescent="0.3">
      <c r="A13694" s="1533" t="s">
        <v>855</v>
      </c>
      <c r="B13694" s="733">
        <v>45060</v>
      </c>
      <c r="C13694" s="732" t="s">
        <v>2610</v>
      </c>
      <c r="D13694" s="732" t="s">
        <v>5096</v>
      </c>
      <c r="E13694" s="732" t="s">
        <v>2783</v>
      </c>
      <c r="F13694" s="2271"/>
      <c r="G13694" s="1551"/>
      <c r="H13694" s="1551"/>
      <c r="I13694" s="1551"/>
      <c r="J13694" s="1551"/>
    </row>
    <row r="13695" spans="1:10" ht="18.75" x14ac:dyDescent="0.3">
      <c r="A13695" s="1533" t="s">
        <v>855</v>
      </c>
      <c r="B13695" s="733">
        <v>45060</v>
      </c>
      <c r="C13695" s="732" t="s">
        <v>2610</v>
      </c>
      <c r="D13695" s="732" t="s">
        <v>5096</v>
      </c>
      <c r="E13695" s="1156" t="s">
        <v>2669</v>
      </c>
      <c r="F13695" s="1535" t="s">
        <v>2731</v>
      </c>
      <c r="G13695" s="1551"/>
      <c r="H13695" s="1551"/>
      <c r="I13695" s="1551"/>
      <c r="J13695" s="1551"/>
    </row>
    <row r="13696" spans="1:10" ht="18.75" x14ac:dyDescent="0.3">
      <c r="A13696" s="1532" t="s">
        <v>855</v>
      </c>
      <c r="B13696" s="733">
        <v>45060</v>
      </c>
      <c r="C13696" s="1564" t="s">
        <v>2610</v>
      </c>
      <c r="D13696" s="1564" t="s">
        <v>5096</v>
      </c>
      <c r="E13696" s="1156" t="s">
        <v>2757</v>
      </c>
      <c r="F13696" s="1532" t="s">
        <v>6</v>
      </c>
      <c r="G13696" s="1551"/>
      <c r="H13696" s="1551"/>
      <c r="I13696" s="1551"/>
      <c r="J13696" s="1551"/>
    </row>
    <row r="13697" spans="1:10" ht="18.75" x14ac:dyDescent="0.3">
      <c r="A13697" s="1535" t="s">
        <v>855</v>
      </c>
      <c r="B13697" s="733">
        <v>45060</v>
      </c>
      <c r="C13697" s="1566" t="s">
        <v>2610</v>
      </c>
      <c r="D13697" s="1566" t="s">
        <v>5096</v>
      </c>
      <c r="E13697" s="1156" t="s">
        <v>2658</v>
      </c>
      <c r="F13697" s="1533" t="s">
        <v>6</v>
      </c>
      <c r="G13697" s="1551"/>
      <c r="H13697" s="1551"/>
      <c r="I13697" s="1551"/>
      <c r="J13697" s="1551"/>
    </row>
    <row r="13698" spans="1:10" ht="18.75" x14ac:dyDescent="0.3">
      <c r="A13698" s="2273" t="s">
        <v>5174</v>
      </c>
      <c r="B13698" s="2274"/>
      <c r="C13698" s="2274"/>
      <c r="D13698" s="2274"/>
      <c r="E13698" s="2274"/>
      <c r="F13698" s="2275"/>
      <c r="G13698" s="1551"/>
      <c r="H13698" s="1551"/>
      <c r="I13698" s="1551"/>
      <c r="J13698" s="1551"/>
    </row>
    <row r="13699" spans="1:10" ht="15" customHeight="1" x14ac:dyDescent="0.3">
      <c r="A13699" s="737" t="s">
        <v>855</v>
      </c>
      <c r="B13699" s="738">
        <v>45060</v>
      </c>
      <c r="C13699" s="1582" t="s">
        <v>2610</v>
      </c>
      <c r="D13699" s="1582" t="s">
        <v>5175</v>
      </c>
      <c r="E13699" s="1537" t="s">
        <v>2636</v>
      </c>
      <c r="F13699" s="2276" t="s">
        <v>2634</v>
      </c>
      <c r="G13699" s="1551"/>
      <c r="H13699" s="1551"/>
      <c r="I13699" s="1551"/>
      <c r="J13699" s="1551"/>
    </row>
    <row r="13700" spans="1:10" ht="18.75" x14ac:dyDescent="0.3">
      <c r="A13700" s="1533" t="s">
        <v>855</v>
      </c>
      <c r="B13700" s="733">
        <v>45060</v>
      </c>
      <c r="C13700" s="732" t="s">
        <v>2610</v>
      </c>
      <c r="D13700" s="732" t="s">
        <v>5175</v>
      </c>
      <c r="E13700" s="1156" t="s">
        <v>4770</v>
      </c>
      <c r="F13700" s="2271"/>
      <c r="G13700" s="1551"/>
      <c r="H13700" s="1551"/>
      <c r="I13700" s="1551"/>
      <c r="J13700" s="1551"/>
    </row>
    <row r="13701" spans="1:10" ht="18.75" x14ac:dyDescent="0.3">
      <c r="A13701" s="1533" t="s">
        <v>855</v>
      </c>
      <c r="B13701" s="733">
        <v>45060</v>
      </c>
      <c r="C13701" s="732" t="s">
        <v>2610</v>
      </c>
      <c r="D13701" s="732" t="s">
        <v>5175</v>
      </c>
      <c r="E13701" s="1156" t="s">
        <v>5176</v>
      </c>
      <c r="F13701" s="1533" t="s">
        <v>6</v>
      </c>
      <c r="G13701" s="1551"/>
      <c r="H13701" s="1551"/>
      <c r="I13701" s="1551"/>
      <c r="J13701" s="1551"/>
    </row>
    <row r="13702" spans="1:10" ht="18.75" x14ac:dyDescent="0.3">
      <c r="A13702" s="2273" t="s">
        <v>5177</v>
      </c>
      <c r="B13702" s="2274"/>
      <c r="C13702" s="2274"/>
      <c r="D13702" s="2274"/>
      <c r="E13702" s="2274"/>
      <c r="F13702" s="2275"/>
      <c r="G13702" s="1551"/>
      <c r="H13702" s="1551"/>
      <c r="I13702" s="1551"/>
      <c r="J13702" s="1551"/>
    </row>
    <row r="13703" spans="1:10" ht="18.75" x14ac:dyDescent="0.3">
      <c r="A13703" s="1533" t="s">
        <v>855</v>
      </c>
      <c r="B13703" s="738">
        <v>45060</v>
      </c>
      <c r="C13703" s="732" t="s">
        <v>2610</v>
      </c>
      <c r="D13703" s="137" t="s">
        <v>2643</v>
      </c>
      <c r="E13703" s="1156" t="s">
        <v>4821</v>
      </c>
      <c r="F13703" s="1535" t="s">
        <v>2648</v>
      </c>
      <c r="G13703" s="1551"/>
      <c r="H13703" s="1551"/>
      <c r="I13703" s="1551"/>
      <c r="J13703" s="1551"/>
    </row>
    <row r="13704" spans="1:10" ht="18.75" x14ac:dyDescent="0.3">
      <c r="A13704" s="1533" t="s">
        <v>855</v>
      </c>
      <c r="B13704" s="733">
        <v>45060</v>
      </c>
      <c r="C13704" s="732" t="s">
        <v>2610</v>
      </c>
      <c r="D13704" s="137" t="s">
        <v>2643</v>
      </c>
      <c r="E13704" s="1156" t="s">
        <v>5136</v>
      </c>
      <c r="F13704" s="1532" t="s">
        <v>6</v>
      </c>
      <c r="G13704" s="1551"/>
      <c r="H13704" s="1551"/>
      <c r="I13704" s="1551"/>
      <c r="J13704" s="1551"/>
    </row>
    <row r="13705" spans="1:10" ht="18.75" x14ac:dyDescent="0.3">
      <c r="A13705" s="1533" t="s">
        <v>855</v>
      </c>
      <c r="B13705" s="733">
        <v>45060</v>
      </c>
      <c r="C13705" s="732" t="s">
        <v>2610</v>
      </c>
      <c r="D13705" s="137" t="s">
        <v>2643</v>
      </c>
      <c r="E13705" s="1156" t="s">
        <v>2623</v>
      </c>
      <c r="F13705" s="1533" t="s">
        <v>6</v>
      </c>
      <c r="G13705" s="1551"/>
      <c r="H13705" s="1551"/>
      <c r="I13705" s="1551"/>
      <c r="J13705" s="1551"/>
    </row>
    <row r="13706" spans="1:10" ht="15" customHeight="1" x14ac:dyDescent="0.3">
      <c r="A13706" s="1533" t="s">
        <v>855</v>
      </c>
      <c r="B13706" s="733">
        <v>45060</v>
      </c>
      <c r="C13706" s="732" t="s">
        <v>2610</v>
      </c>
      <c r="D13706" s="137" t="s">
        <v>2643</v>
      </c>
      <c r="E13706" s="1156" t="s">
        <v>2637</v>
      </c>
      <c r="F13706" s="2271" t="s">
        <v>2651</v>
      </c>
      <c r="G13706" s="1551"/>
      <c r="H13706" s="1551"/>
      <c r="I13706" s="1551"/>
      <c r="J13706" s="1551"/>
    </row>
    <row r="13707" spans="1:10" ht="18.75" x14ac:dyDescent="0.3">
      <c r="A13707" s="1533" t="s">
        <v>855</v>
      </c>
      <c r="B13707" s="733">
        <v>45060</v>
      </c>
      <c r="C13707" s="732" t="s">
        <v>2610</v>
      </c>
      <c r="D13707" s="137" t="s">
        <v>2643</v>
      </c>
      <c r="E13707" s="1156" t="s">
        <v>4871</v>
      </c>
      <c r="F13707" s="2271"/>
      <c r="G13707" s="1551"/>
      <c r="H13707" s="1551"/>
      <c r="I13707" s="1551"/>
      <c r="J13707" s="1551"/>
    </row>
    <row r="13708" spans="1:10" ht="18.75" x14ac:dyDescent="0.3">
      <c r="A13708" s="1533" t="s">
        <v>855</v>
      </c>
      <c r="B13708" s="733">
        <v>45060</v>
      </c>
      <c r="C13708" s="732" t="s">
        <v>2610</v>
      </c>
      <c r="D13708" s="137" t="s">
        <v>2643</v>
      </c>
      <c r="E13708" s="1156" t="s">
        <v>5137</v>
      </c>
      <c r="F13708" s="1532" t="s">
        <v>6</v>
      </c>
      <c r="G13708" s="1551"/>
      <c r="H13708" s="1551"/>
      <c r="I13708" s="1551"/>
      <c r="J13708" s="1551"/>
    </row>
    <row r="13709" spans="1:10" ht="18.75" x14ac:dyDescent="0.3">
      <c r="A13709" s="1533" t="s">
        <v>855</v>
      </c>
      <c r="B13709" s="733">
        <v>45060</v>
      </c>
      <c r="C13709" s="732" t="s">
        <v>2610</v>
      </c>
      <c r="D13709" s="137" t="s">
        <v>2643</v>
      </c>
      <c r="E13709" s="493" t="s">
        <v>2747</v>
      </c>
      <c r="F13709" s="1535" t="s">
        <v>6</v>
      </c>
      <c r="G13709" s="1551"/>
      <c r="H13709" s="1551"/>
      <c r="I13709" s="1551"/>
      <c r="J13709" s="1551"/>
    </row>
    <row r="13710" spans="1:10" ht="15" customHeight="1" x14ac:dyDescent="0.3">
      <c r="A13710" s="1533" t="s">
        <v>855</v>
      </c>
      <c r="B13710" s="733">
        <v>45060</v>
      </c>
      <c r="C13710" s="732" t="s">
        <v>2610</v>
      </c>
      <c r="D13710" s="137" t="s">
        <v>2643</v>
      </c>
      <c r="E13710" s="1156" t="s">
        <v>2635</v>
      </c>
      <c r="F13710" s="2271" t="s">
        <v>2657</v>
      </c>
      <c r="G13710" s="1551"/>
      <c r="H13710" s="1551"/>
      <c r="I13710" s="1551"/>
      <c r="J13710" s="1551"/>
    </row>
    <row r="13711" spans="1:10" ht="18.75" x14ac:dyDescent="0.3">
      <c r="A13711" s="1533" t="s">
        <v>855</v>
      </c>
      <c r="B13711" s="733">
        <v>45060</v>
      </c>
      <c r="C13711" s="732" t="s">
        <v>2610</v>
      </c>
      <c r="D13711" s="137" t="s">
        <v>2643</v>
      </c>
      <c r="E13711" s="1156" t="s">
        <v>2781</v>
      </c>
      <c r="F13711" s="2284"/>
      <c r="G13711" s="1551"/>
      <c r="H13711" s="1551"/>
      <c r="I13711" s="1551"/>
      <c r="J13711" s="1551"/>
    </row>
    <row r="13712" spans="1:10" ht="15" customHeight="1" x14ac:dyDescent="0.3">
      <c r="A13712" s="1533" t="s">
        <v>855</v>
      </c>
      <c r="B13712" s="733">
        <v>45060</v>
      </c>
      <c r="C13712" s="732" t="s">
        <v>2610</v>
      </c>
      <c r="D13712" s="137" t="s">
        <v>2643</v>
      </c>
      <c r="E13712" s="1156" t="s">
        <v>4942</v>
      </c>
      <c r="F13712" s="2277" t="s">
        <v>2662</v>
      </c>
      <c r="G13712" s="1551"/>
      <c r="H13712" s="1551"/>
      <c r="I13712" s="1551"/>
      <c r="J13712" s="1551"/>
    </row>
    <row r="13713" spans="1:10" ht="18.75" x14ac:dyDescent="0.3">
      <c r="A13713" s="1533" t="s">
        <v>855</v>
      </c>
      <c r="B13713" s="733">
        <v>45060</v>
      </c>
      <c r="C13713" s="732" t="s">
        <v>2610</v>
      </c>
      <c r="D13713" s="493" t="s">
        <v>2643</v>
      </c>
      <c r="E13713" s="1225" t="s">
        <v>2628</v>
      </c>
      <c r="F13713" s="2285"/>
      <c r="G13713" s="1551"/>
      <c r="H13713" s="1551"/>
      <c r="I13713" s="1551"/>
      <c r="J13713" s="1551"/>
    </row>
    <row r="13714" spans="1:10" ht="18.75" x14ac:dyDescent="0.3">
      <c r="A13714" s="1533" t="s">
        <v>855</v>
      </c>
      <c r="B13714" s="733">
        <v>45060</v>
      </c>
      <c r="C13714" s="732" t="s">
        <v>2610</v>
      </c>
      <c r="D13714" s="493" t="s">
        <v>2643</v>
      </c>
      <c r="E13714" s="1222" t="s">
        <v>2734</v>
      </c>
      <c r="F13714" s="1547" t="s">
        <v>2706</v>
      </c>
      <c r="G13714" s="1551"/>
      <c r="H13714" s="1551"/>
      <c r="I13714" s="1551"/>
      <c r="J13714" s="1551"/>
    </row>
    <row r="13715" spans="1:10" ht="18.75" x14ac:dyDescent="0.3">
      <c r="A13715" s="1533" t="s">
        <v>855</v>
      </c>
      <c r="B13715" s="733">
        <v>45060</v>
      </c>
      <c r="C13715" s="732" t="s">
        <v>2610</v>
      </c>
      <c r="D13715" s="493" t="s">
        <v>2643</v>
      </c>
      <c r="E13715" s="1549" t="s">
        <v>4961</v>
      </c>
      <c r="F13715" s="1547" t="s">
        <v>6</v>
      </c>
      <c r="G13715" s="1551"/>
      <c r="H13715" s="1551"/>
      <c r="I13715" s="1551"/>
      <c r="J13715" s="1551"/>
    </row>
    <row r="13716" spans="1:10" ht="18.75" x14ac:dyDescent="0.3">
      <c r="A13716" s="1533" t="s">
        <v>855</v>
      </c>
      <c r="B13716" s="733">
        <v>45060</v>
      </c>
      <c r="C13716" s="732" t="s">
        <v>2610</v>
      </c>
      <c r="D13716" s="493" t="s">
        <v>2643</v>
      </c>
      <c r="E13716" s="1162" t="s">
        <v>2630</v>
      </c>
      <c r="F13716" s="1545" t="s">
        <v>2813</v>
      </c>
      <c r="G13716" s="1551"/>
      <c r="H13716" s="1551"/>
      <c r="I13716" s="1551"/>
      <c r="J13716" s="1551"/>
    </row>
    <row r="13717" spans="1:10" ht="18.75" x14ac:dyDescent="0.3">
      <c r="A13717" s="1533" t="s">
        <v>855</v>
      </c>
      <c r="B13717" s="733">
        <v>45060</v>
      </c>
      <c r="C13717" s="732" t="s">
        <v>2610</v>
      </c>
      <c r="D13717" s="493" t="s">
        <v>2643</v>
      </c>
      <c r="E13717" s="1163" t="s">
        <v>2644</v>
      </c>
      <c r="F13717" s="1538" t="s">
        <v>6</v>
      </c>
      <c r="G13717" s="1551"/>
      <c r="H13717" s="1551"/>
      <c r="I13717" s="1551"/>
      <c r="J13717" s="1551"/>
    </row>
    <row r="13718" spans="1:10" ht="18.75" x14ac:dyDescent="0.3">
      <c r="A13718" s="1533" t="s">
        <v>855</v>
      </c>
      <c r="B13718" s="733">
        <v>45060</v>
      </c>
      <c r="C13718" s="732" t="s">
        <v>2610</v>
      </c>
      <c r="D13718" s="493" t="s">
        <v>2643</v>
      </c>
      <c r="E13718" s="1533" t="s">
        <v>4842</v>
      </c>
      <c r="F13718" s="137" t="s">
        <v>6</v>
      </c>
      <c r="G13718" s="1551"/>
      <c r="H13718" s="1551"/>
      <c r="I13718" s="1551"/>
      <c r="J13718" s="1551"/>
    </row>
    <row r="13719" spans="1:10" ht="18.75" x14ac:dyDescent="0.3">
      <c r="A13719" s="2291" t="s">
        <v>5178</v>
      </c>
      <c r="B13719" s="2292"/>
      <c r="C13719" s="2292"/>
      <c r="D13719" s="2292"/>
      <c r="E13719" s="2292"/>
      <c r="F13719" s="2293"/>
      <c r="G13719" s="1551"/>
      <c r="H13719" s="1551"/>
      <c r="I13719" s="1551"/>
      <c r="J13719" s="1551"/>
    </row>
    <row r="13720" spans="1:10" ht="18.75" x14ac:dyDescent="0.3">
      <c r="A13720" s="2509" t="s">
        <v>2727</v>
      </c>
      <c r="B13720" s="2510"/>
      <c r="C13720" s="2510"/>
      <c r="D13720" s="2510"/>
      <c r="E13720" s="2510"/>
      <c r="F13720" s="2511"/>
      <c r="G13720" s="1551"/>
      <c r="H13720" s="1551"/>
      <c r="I13720" s="1551"/>
      <c r="J13720" s="1551"/>
    </row>
    <row r="13721" spans="1:10" ht="18.75" x14ac:dyDescent="0.3">
      <c r="A13721" s="1244" t="s">
        <v>6</v>
      </c>
      <c r="B13721" s="1245" t="s">
        <v>6</v>
      </c>
      <c r="C13721" s="1245" t="s">
        <v>6</v>
      </c>
      <c r="D13721" s="1245" t="s">
        <v>6</v>
      </c>
      <c r="E13721" s="1245" t="s">
        <v>6</v>
      </c>
      <c r="F13721" s="1246" t="s">
        <v>6</v>
      </c>
      <c r="G13721" s="1551"/>
      <c r="H13721" s="1551"/>
      <c r="I13721" s="1551"/>
      <c r="J13721" s="1551"/>
    </row>
    <row r="13722" spans="1:10" ht="15" customHeight="1" x14ac:dyDescent="0.3">
      <c r="A13722" s="737" t="s">
        <v>2674</v>
      </c>
      <c r="B13722" s="738">
        <v>45061</v>
      </c>
      <c r="C13722" s="1582" t="s">
        <v>2610</v>
      </c>
      <c r="D13722" s="1582" t="s">
        <v>2622</v>
      </c>
      <c r="E13722" s="1582" t="s">
        <v>2748</v>
      </c>
      <c r="F13722" s="2276" t="s">
        <v>2624</v>
      </c>
      <c r="G13722" s="1551"/>
      <c r="H13722" s="1551"/>
      <c r="I13722" s="1551"/>
      <c r="J13722" s="1551"/>
    </row>
    <row r="13723" spans="1:10" ht="18.75" x14ac:dyDescent="0.3">
      <c r="A13723" s="1533" t="s">
        <v>2674</v>
      </c>
      <c r="B13723" s="733">
        <v>45061</v>
      </c>
      <c r="C13723" s="732" t="s">
        <v>2610</v>
      </c>
      <c r="D13723" s="732" t="s">
        <v>2622</v>
      </c>
      <c r="E13723" s="732" t="s">
        <v>2676</v>
      </c>
      <c r="F13723" s="2272"/>
      <c r="G13723" s="1551"/>
      <c r="H13723" s="1551"/>
      <c r="I13723" s="1551"/>
      <c r="J13723" s="1551"/>
    </row>
    <row r="13724" spans="1:10" ht="15" customHeight="1" x14ac:dyDescent="0.3">
      <c r="A13724" s="1533" t="s">
        <v>2674</v>
      </c>
      <c r="B13724" s="733">
        <v>45061</v>
      </c>
      <c r="C13724" s="732" t="s">
        <v>2610</v>
      </c>
      <c r="D13724" s="732" t="s">
        <v>2622</v>
      </c>
      <c r="E13724" s="1156" t="s">
        <v>2694</v>
      </c>
      <c r="F13724" s="2271" t="s">
        <v>2627</v>
      </c>
      <c r="G13724" s="1551"/>
      <c r="H13724" s="1551"/>
      <c r="I13724" s="1551"/>
      <c r="J13724" s="1551"/>
    </row>
    <row r="13725" spans="1:10" ht="18.75" x14ac:dyDescent="0.3">
      <c r="A13725" s="1533" t="s">
        <v>2674</v>
      </c>
      <c r="B13725" s="733">
        <v>45061</v>
      </c>
      <c r="C13725" s="732" t="s">
        <v>2610</v>
      </c>
      <c r="D13725" s="732" t="s">
        <v>2622</v>
      </c>
      <c r="E13725" s="1156" t="s">
        <v>2744</v>
      </c>
      <c r="F13725" s="2272"/>
      <c r="G13725" s="1551"/>
      <c r="H13725" s="1551"/>
      <c r="I13725" s="1551"/>
      <c r="J13725" s="1551"/>
    </row>
    <row r="13726" spans="1:10" ht="15" customHeight="1" x14ac:dyDescent="0.3">
      <c r="A13726" s="1533" t="s">
        <v>2674</v>
      </c>
      <c r="B13726" s="733">
        <v>45061</v>
      </c>
      <c r="C13726" s="732" t="s">
        <v>2610</v>
      </c>
      <c r="D13726" s="137" t="s">
        <v>2622</v>
      </c>
      <c r="E13726" s="1156" t="s">
        <v>2725</v>
      </c>
      <c r="F13726" s="2271" t="s">
        <v>2631</v>
      </c>
      <c r="G13726" s="1551"/>
      <c r="H13726" s="1551"/>
      <c r="I13726" s="1551"/>
      <c r="J13726" s="1551"/>
    </row>
    <row r="13727" spans="1:10" ht="18.75" x14ac:dyDescent="0.3">
      <c r="A13727" s="1533" t="s">
        <v>2674</v>
      </c>
      <c r="B13727" s="733">
        <v>45061</v>
      </c>
      <c r="C13727" s="732" t="s">
        <v>2610</v>
      </c>
      <c r="D13727" s="137" t="s">
        <v>2622</v>
      </c>
      <c r="E13727" s="732" t="s">
        <v>2774</v>
      </c>
      <c r="F13727" s="2272"/>
      <c r="G13727" s="1551"/>
      <c r="H13727" s="1551"/>
      <c r="I13727" s="1551"/>
      <c r="J13727" s="1551"/>
    </row>
    <row r="13728" spans="1:10" ht="18.75" x14ac:dyDescent="0.3">
      <c r="A13728" s="1533" t="s">
        <v>2674</v>
      </c>
      <c r="B13728" s="733">
        <v>45061</v>
      </c>
      <c r="C13728" s="732" t="s">
        <v>2610</v>
      </c>
      <c r="D13728" s="137" t="s">
        <v>2622</v>
      </c>
      <c r="E13728" s="1156" t="s">
        <v>2775</v>
      </c>
      <c r="F13728" s="1535" t="s">
        <v>2731</v>
      </c>
      <c r="G13728" s="1551"/>
      <c r="H13728" s="1551"/>
      <c r="I13728" s="1551"/>
      <c r="J13728" s="1551"/>
    </row>
    <row r="13729" spans="1:10" ht="18.75" x14ac:dyDescent="0.3">
      <c r="A13729" s="1533" t="s">
        <v>2674</v>
      </c>
      <c r="B13729" s="733">
        <v>45061</v>
      </c>
      <c r="C13729" s="732" t="s">
        <v>2610</v>
      </c>
      <c r="D13729" s="137" t="s">
        <v>2622</v>
      </c>
      <c r="E13729" s="1156" t="s">
        <v>2752</v>
      </c>
      <c r="F13729" s="1533" t="s">
        <v>6</v>
      </c>
      <c r="G13729" s="1551"/>
      <c r="H13729" s="1551"/>
      <c r="I13729" s="1551"/>
      <c r="J13729" s="1551"/>
    </row>
    <row r="13730" spans="1:10" ht="18.75" x14ac:dyDescent="0.3">
      <c r="A13730" s="2273" t="s">
        <v>5076</v>
      </c>
      <c r="B13730" s="2274"/>
      <c r="C13730" s="2274"/>
      <c r="D13730" s="2274"/>
      <c r="E13730" s="2274"/>
      <c r="F13730" s="2275"/>
      <c r="G13730" s="1551"/>
      <c r="H13730" s="1551"/>
      <c r="I13730" s="1551"/>
      <c r="J13730" s="1551"/>
    </row>
    <row r="13731" spans="1:10" ht="15" customHeight="1" x14ac:dyDescent="0.3">
      <c r="A13731" s="737" t="s">
        <v>2674</v>
      </c>
      <c r="B13731" s="738">
        <v>45061</v>
      </c>
      <c r="C13731" s="1582" t="s">
        <v>2610</v>
      </c>
      <c r="D13731" s="1582" t="s">
        <v>5179</v>
      </c>
      <c r="E13731" s="1537" t="s">
        <v>4871</v>
      </c>
      <c r="F13731" s="2276" t="s">
        <v>2634</v>
      </c>
      <c r="G13731" s="1551"/>
      <c r="H13731" s="1551"/>
      <c r="I13731" s="1551"/>
      <c r="J13731" s="1551"/>
    </row>
    <row r="13732" spans="1:10" ht="18.75" x14ac:dyDescent="0.3">
      <c r="A13732" s="1533" t="s">
        <v>2674</v>
      </c>
      <c r="B13732" s="733">
        <v>45061</v>
      </c>
      <c r="C13732" s="732" t="s">
        <v>2610</v>
      </c>
      <c r="D13732" s="732" t="s">
        <v>5179</v>
      </c>
      <c r="E13732" s="1156" t="s">
        <v>2697</v>
      </c>
      <c r="F13732" s="2271"/>
      <c r="G13732" s="1551"/>
      <c r="H13732" s="1551"/>
      <c r="I13732" s="1551"/>
      <c r="J13732" s="1551"/>
    </row>
    <row r="13733" spans="1:10" ht="18.75" x14ac:dyDescent="0.3">
      <c r="A13733" s="1533" t="s">
        <v>2674</v>
      </c>
      <c r="B13733" s="733">
        <v>45061</v>
      </c>
      <c r="C13733" s="732" t="s">
        <v>2610</v>
      </c>
      <c r="D13733" s="732" t="s">
        <v>5179</v>
      </c>
      <c r="E13733" s="1156" t="s">
        <v>5176</v>
      </c>
      <c r="F13733" s="1532" t="s">
        <v>6</v>
      </c>
      <c r="G13733" s="1551"/>
      <c r="H13733" s="1551"/>
      <c r="I13733" s="1551"/>
      <c r="J13733" s="1551"/>
    </row>
    <row r="13734" spans="1:10" ht="15" customHeight="1" x14ac:dyDescent="0.3">
      <c r="A13734" s="1533" t="s">
        <v>2674</v>
      </c>
      <c r="B13734" s="733">
        <v>45061</v>
      </c>
      <c r="C13734" s="732" t="s">
        <v>2610</v>
      </c>
      <c r="D13734" s="732" t="s">
        <v>5179</v>
      </c>
      <c r="E13734" s="1156" t="s">
        <v>2681</v>
      </c>
      <c r="F13734" s="2283" t="s">
        <v>2638</v>
      </c>
      <c r="G13734" s="1551"/>
      <c r="H13734" s="1551"/>
      <c r="I13734" s="1551"/>
      <c r="J13734" s="1551"/>
    </row>
    <row r="13735" spans="1:10" ht="18.75" x14ac:dyDescent="0.3">
      <c r="A13735" s="1533" t="s">
        <v>2674</v>
      </c>
      <c r="B13735" s="733">
        <v>45061</v>
      </c>
      <c r="C13735" s="732" t="s">
        <v>2610</v>
      </c>
      <c r="D13735" s="732" t="s">
        <v>5179</v>
      </c>
      <c r="E13735" s="1156" t="s">
        <v>2771</v>
      </c>
      <c r="F13735" s="2277"/>
      <c r="G13735" s="1551"/>
      <c r="H13735" s="1551"/>
      <c r="I13735" s="1551"/>
      <c r="J13735" s="1551"/>
    </row>
    <row r="13736" spans="1:10" ht="18.75" x14ac:dyDescent="0.3">
      <c r="A13736" s="1533" t="s">
        <v>2674</v>
      </c>
      <c r="B13736" s="733">
        <v>45061</v>
      </c>
      <c r="C13736" s="732" t="s">
        <v>2610</v>
      </c>
      <c r="D13736" s="732" t="s">
        <v>5179</v>
      </c>
      <c r="E13736" s="1156" t="s">
        <v>5140</v>
      </c>
      <c r="F13736" s="1539" t="s">
        <v>6</v>
      </c>
      <c r="G13736" s="1551"/>
      <c r="H13736" s="1551"/>
      <c r="I13736" s="1551"/>
      <c r="J13736" s="1551"/>
    </row>
    <row r="13737" spans="1:10" ht="18.75" x14ac:dyDescent="0.3">
      <c r="A13737" s="2273" t="s">
        <v>5180</v>
      </c>
      <c r="B13737" s="2274"/>
      <c r="C13737" s="2274"/>
      <c r="D13737" s="2274"/>
      <c r="E13737" s="2274"/>
      <c r="F13737" s="2275"/>
      <c r="G13737" s="1551"/>
      <c r="H13737" s="1551"/>
      <c r="I13737" s="1551"/>
      <c r="J13737" s="1551"/>
    </row>
    <row r="13738" spans="1:10" ht="18.75" x14ac:dyDescent="0.3">
      <c r="A13738" s="737" t="s">
        <v>2674</v>
      </c>
      <c r="B13738" s="738">
        <v>45061</v>
      </c>
      <c r="C13738" s="1582" t="s">
        <v>2610</v>
      </c>
      <c r="D13738" s="1582" t="s">
        <v>5181</v>
      </c>
      <c r="E13738" s="1537" t="s">
        <v>4770</v>
      </c>
      <c r="F13738" s="1545" t="s">
        <v>2641</v>
      </c>
      <c r="G13738" s="1551"/>
      <c r="H13738" s="1551"/>
      <c r="I13738" s="1551"/>
      <c r="J13738" s="1551"/>
    </row>
    <row r="13739" spans="1:10" ht="18.75" x14ac:dyDescent="0.3">
      <c r="A13739" s="1532" t="s">
        <v>2674</v>
      </c>
      <c r="B13739" s="733">
        <v>45061</v>
      </c>
      <c r="C13739" s="1564" t="s">
        <v>2610</v>
      </c>
      <c r="D13739" s="732" t="s">
        <v>5181</v>
      </c>
      <c r="E13739" s="1156" t="s">
        <v>2765</v>
      </c>
      <c r="F13739" s="1538" t="s">
        <v>6</v>
      </c>
      <c r="G13739" s="1551"/>
      <c r="H13739" s="1551"/>
      <c r="I13739" s="1551"/>
      <c r="J13739" s="1551"/>
    </row>
    <row r="13740" spans="1:10" ht="18.75" x14ac:dyDescent="0.3">
      <c r="A13740" s="1535" t="s">
        <v>2674</v>
      </c>
      <c r="B13740" s="733">
        <v>45061</v>
      </c>
      <c r="C13740" s="1566" t="s">
        <v>2610</v>
      </c>
      <c r="D13740" s="732" t="s">
        <v>5181</v>
      </c>
      <c r="E13740" s="1156" t="s">
        <v>2675</v>
      </c>
      <c r="F13740" s="1539" t="s">
        <v>6</v>
      </c>
      <c r="G13740" s="1551"/>
      <c r="H13740" s="1551"/>
      <c r="I13740" s="1551"/>
      <c r="J13740" s="1551"/>
    </row>
    <row r="13741" spans="1:10" ht="18.75" x14ac:dyDescent="0.3">
      <c r="A13741" s="1535" t="s">
        <v>2674</v>
      </c>
      <c r="B13741" s="733">
        <v>45061</v>
      </c>
      <c r="C13741" s="1566" t="s">
        <v>2610</v>
      </c>
      <c r="D13741" s="732" t="s">
        <v>5181</v>
      </c>
      <c r="E13741" s="732" t="s">
        <v>2692</v>
      </c>
      <c r="F13741" s="1577" t="s">
        <v>2645</v>
      </c>
      <c r="G13741" s="1551"/>
      <c r="H13741" s="1551"/>
      <c r="I13741" s="1551"/>
      <c r="J13741" s="1551"/>
    </row>
    <row r="13742" spans="1:10" ht="18.75" x14ac:dyDescent="0.3">
      <c r="A13742" s="1535" t="s">
        <v>2674</v>
      </c>
      <c r="B13742" s="733">
        <v>45061</v>
      </c>
      <c r="C13742" s="1566" t="s">
        <v>2610</v>
      </c>
      <c r="D13742" s="732" t="s">
        <v>5181</v>
      </c>
      <c r="E13742" s="732" t="s">
        <v>2695</v>
      </c>
      <c r="F13742" s="1577" t="s">
        <v>6</v>
      </c>
      <c r="G13742" s="1551"/>
      <c r="H13742" s="1551"/>
      <c r="I13742" s="1551"/>
      <c r="J13742" s="1551"/>
    </row>
    <row r="13743" spans="1:10" ht="18.75" x14ac:dyDescent="0.3">
      <c r="A13743" s="2512" t="s">
        <v>5182</v>
      </c>
      <c r="B13743" s="2513"/>
      <c r="C13743" s="2513"/>
      <c r="D13743" s="2513"/>
      <c r="E13743" s="2513"/>
      <c r="F13743" s="2514"/>
      <c r="G13743" s="1551"/>
      <c r="H13743" s="1551"/>
      <c r="I13743" s="1551"/>
      <c r="J13743" s="1551"/>
    </row>
    <row r="13744" spans="1:10" ht="18.75" x14ac:dyDescent="0.3">
      <c r="A13744" s="737" t="s">
        <v>2674</v>
      </c>
      <c r="B13744" s="738">
        <v>45061</v>
      </c>
      <c r="C13744" s="1582" t="s">
        <v>2610</v>
      </c>
      <c r="D13744" s="149" t="s">
        <v>2643</v>
      </c>
      <c r="E13744" s="1537" t="s">
        <v>2640</v>
      </c>
      <c r="F13744" s="1535" t="s">
        <v>6</v>
      </c>
      <c r="G13744" s="1551"/>
      <c r="H13744" s="1551"/>
      <c r="I13744" s="1551"/>
      <c r="J13744" s="1551"/>
    </row>
    <row r="13745" spans="1:10" ht="15" customHeight="1" x14ac:dyDescent="0.3">
      <c r="A13745" s="1533" t="s">
        <v>2674</v>
      </c>
      <c r="B13745" s="733">
        <v>45061</v>
      </c>
      <c r="C13745" s="732" t="s">
        <v>2610</v>
      </c>
      <c r="D13745" s="137" t="s">
        <v>2643</v>
      </c>
      <c r="E13745" s="1156" t="s">
        <v>2829</v>
      </c>
      <c r="F13745" s="2271" t="s">
        <v>2648</v>
      </c>
      <c r="G13745" s="1551"/>
      <c r="H13745" s="1551"/>
      <c r="I13745" s="1551"/>
      <c r="J13745" s="1551"/>
    </row>
    <row r="13746" spans="1:10" ht="18.75" x14ac:dyDescent="0.3">
      <c r="A13746" s="1533" t="s">
        <v>2674</v>
      </c>
      <c r="B13746" s="733">
        <v>45061</v>
      </c>
      <c r="C13746" s="732" t="s">
        <v>2610</v>
      </c>
      <c r="D13746" s="137" t="s">
        <v>2643</v>
      </c>
      <c r="E13746" s="1156" t="s">
        <v>2658</v>
      </c>
      <c r="F13746" s="2284"/>
      <c r="G13746" s="1551"/>
      <c r="H13746" s="1551"/>
      <c r="I13746" s="1551"/>
      <c r="J13746" s="1551"/>
    </row>
    <row r="13747" spans="1:10" ht="15" customHeight="1" x14ac:dyDescent="0.3">
      <c r="A13747" s="1533" t="s">
        <v>2674</v>
      </c>
      <c r="B13747" s="733">
        <v>45061</v>
      </c>
      <c r="C13747" s="732" t="s">
        <v>2610</v>
      </c>
      <c r="D13747" s="137" t="s">
        <v>2643</v>
      </c>
      <c r="E13747" s="1156" t="s">
        <v>2780</v>
      </c>
      <c r="F13747" s="2271" t="s">
        <v>2651</v>
      </c>
      <c r="G13747" s="1551"/>
      <c r="H13747" s="1551"/>
      <c r="I13747" s="1551"/>
      <c r="J13747" s="1551"/>
    </row>
    <row r="13748" spans="1:10" ht="18.75" x14ac:dyDescent="0.3">
      <c r="A13748" s="1533" t="s">
        <v>2674</v>
      </c>
      <c r="B13748" s="733">
        <v>45061</v>
      </c>
      <c r="C13748" s="732" t="s">
        <v>2610</v>
      </c>
      <c r="D13748" s="137" t="s">
        <v>2643</v>
      </c>
      <c r="E13748" s="1156" t="s">
        <v>4806</v>
      </c>
      <c r="F13748" s="2271"/>
      <c r="G13748" s="1551"/>
      <c r="H13748" s="1551"/>
      <c r="I13748" s="1551"/>
      <c r="J13748" s="1551"/>
    </row>
    <row r="13749" spans="1:10" ht="18.75" x14ac:dyDescent="0.3">
      <c r="A13749" s="1533" t="s">
        <v>2674</v>
      </c>
      <c r="B13749" s="733">
        <v>45061</v>
      </c>
      <c r="C13749" s="732" t="s">
        <v>2610</v>
      </c>
      <c r="D13749" s="137" t="s">
        <v>2643</v>
      </c>
      <c r="E13749" s="1156" t="s">
        <v>2671</v>
      </c>
      <c r="F13749" s="1533" t="s">
        <v>6</v>
      </c>
      <c r="G13749" s="1551"/>
      <c r="H13749" s="1551"/>
      <c r="I13749" s="1551"/>
      <c r="J13749" s="1551"/>
    </row>
    <row r="13750" spans="1:10" ht="15" customHeight="1" x14ac:dyDescent="0.3">
      <c r="A13750" s="1533" t="s">
        <v>2674</v>
      </c>
      <c r="B13750" s="733">
        <v>45061</v>
      </c>
      <c r="C13750" s="732" t="s">
        <v>2610</v>
      </c>
      <c r="D13750" s="137" t="s">
        <v>2643</v>
      </c>
      <c r="E13750" s="732" t="s">
        <v>2732</v>
      </c>
      <c r="F13750" s="2271" t="s">
        <v>2654</v>
      </c>
      <c r="G13750" s="1551"/>
      <c r="H13750" s="1551"/>
      <c r="I13750" s="1551"/>
      <c r="J13750" s="1551"/>
    </row>
    <row r="13751" spans="1:10" ht="18.75" x14ac:dyDescent="0.3">
      <c r="A13751" s="1533" t="s">
        <v>2674</v>
      </c>
      <c r="B13751" s="733">
        <v>45061</v>
      </c>
      <c r="C13751" s="732" t="s">
        <v>2610</v>
      </c>
      <c r="D13751" s="137" t="s">
        <v>2643</v>
      </c>
      <c r="E13751" s="732" t="s">
        <v>2635</v>
      </c>
      <c r="F13751" s="2272"/>
      <c r="G13751" s="1551"/>
      <c r="H13751" s="1551"/>
      <c r="I13751" s="1551"/>
      <c r="J13751" s="1551"/>
    </row>
    <row r="13752" spans="1:10" ht="15" customHeight="1" x14ac:dyDescent="0.3">
      <c r="A13752" s="1533" t="s">
        <v>2674</v>
      </c>
      <c r="B13752" s="733">
        <v>45061</v>
      </c>
      <c r="C13752" s="732" t="s">
        <v>2610</v>
      </c>
      <c r="D13752" s="137" t="s">
        <v>2643</v>
      </c>
      <c r="E13752" s="1156" t="s">
        <v>2686</v>
      </c>
      <c r="F13752" s="2271" t="s">
        <v>2657</v>
      </c>
      <c r="G13752" s="1551"/>
      <c r="H13752" s="1551"/>
      <c r="I13752" s="1551"/>
      <c r="J13752" s="1551"/>
    </row>
    <row r="13753" spans="1:10" ht="18.75" x14ac:dyDescent="0.3">
      <c r="A13753" s="1533" t="s">
        <v>2674</v>
      </c>
      <c r="B13753" s="733">
        <v>45061</v>
      </c>
      <c r="C13753" s="732" t="s">
        <v>2610</v>
      </c>
      <c r="D13753" s="137" t="s">
        <v>2643</v>
      </c>
      <c r="E13753" s="1579" t="s">
        <v>2623</v>
      </c>
      <c r="F13753" s="2272"/>
      <c r="G13753" s="1551"/>
      <c r="H13753" s="1551"/>
      <c r="I13753" s="1551"/>
      <c r="J13753" s="1551"/>
    </row>
    <row r="13754" spans="1:10" ht="15" customHeight="1" x14ac:dyDescent="0.3">
      <c r="A13754" s="1533" t="s">
        <v>2674</v>
      </c>
      <c r="B13754" s="733">
        <v>45061</v>
      </c>
      <c r="C13754" s="732" t="s">
        <v>2610</v>
      </c>
      <c r="D13754" s="137" t="s">
        <v>2643</v>
      </c>
      <c r="E13754" s="1582" t="s">
        <v>2773</v>
      </c>
      <c r="F13754" s="2271" t="s">
        <v>2659</v>
      </c>
      <c r="G13754" s="1551"/>
      <c r="H13754" s="1551"/>
      <c r="I13754" s="1551"/>
      <c r="J13754" s="1551"/>
    </row>
    <row r="13755" spans="1:10" ht="18.75" x14ac:dyDescent="0.3">
      <c r="A13755" s="1533" t="s">
        <v>2674</v>
      </c>
      <c r="B13755" s="733">
        <v>45061</v>
      </c>
      <c r="C13755" s="732" t="s">
        <v>2610</v>
      </c>
      <c r="D13755" s="137" t="s">
        <v>2643</v>
      </c>
      <c r="E13755" s="732" t="s">
        <v>2688</v>
      </c>
      <c r="F13755" s="2272"/>
      <c r="G13755" s="1551"/>
      <c r="H13755" s="1551"/>
      <c r="I13755" s="1551"/>
      <c r="J13755" s="1551"/>
    </row>
    <row r="13756" spans="1:10" ht="15" customHeight="1" x14ac:dyDescent="0.3">
      <c r="A13756" s="1533" t="s">
        <v>2674</v>
      </c>
      <c r="B13756" s="733">
        <v>45061</v>
      </c>
      <c r="C13756" s="732" t="s">
        <v>2610</v>
      </c>
      <c r="D13756" s="137" t="s">
        <v>2643</v>
      </c>
      <c r="E13756" s="732" t="s">
        <v>2740</v>
      </c>
      <c r="F13756" s="2277" t="s">
        <v>2662</v>
      </c>
      <c r="G13756" s="1551"/>
      <c r="H13756" s="1551"/>
      <c r="I13756" s="1551"/>
      <c r="J13756" s="1551"/>
    </row>
    <row r="13757" spans="1:10" ht="18.75" x14ac:dyDescent="0.3">
      <c r="A13757" s="1533" t="s">
        <v>2674</v>
      </c>
      <c r="B13757" s="733">
        <v>45061</v>
      </c>
      <c r="C13757" s="732" t="s">
        <v>2610</v>
      </c>
      <c r="D13757" s="137" t="s">
        <v>2643</v>
      </c>
      <c r="E13757" s="732" t="s">
        <v>2703</v>
      </c>
      <c r="F13757" s="2278"/>
      <c r="G13757" s="1551"/>
      <c r="H13757" s="1551"/>
      <c r="I13757" s="1551"/>
      <c r="J13757" s="1551"/>
    </row>
    <row r="13758" spans="1:10" ht="18.75" x14ac:dyDescent="0.3">
      <c r="A13758" s="1533" t="s">
        <v>2674</v>
      </c>
      <c r="B13758" s="733">
        <v>45061</v>
      </c>
      <c r="C13758" s="732" t="s">
        <v>2610</v>
      </c>
      <c r="D13758" s="137" t="s">
        <v>2643</v>
      </c>
      <c r="E13758" s="1156" t="s">
        <v>2762</v>
      </c>
      <c r="F13758" s="1538" t="s">
        <v>2706</v>
      </c>
      <c r="G13758" s="1551"/>
      <c r="H13758" s="1551"/>
      <c r="I13758" s="1551"/>
      <c r="J13758" s="1551"/>
    </row>
    <row r="13759" spans="1:10" ht="18.75" x14ac:dyDescent="0.3">
      <c r="A13759" s="1533" t="s">
        <v>2674</v>
      </c>
      <c r="B13759" s="733">
        <v>45061</v>
      </c>
      <c r="C13759" s="732" t="s">
        <v>2610</v>
      </c>
      <c r="D13759" s="137" t="s">
        <v>2643</v>
      </c>
      <c r="E13759" s="1156" t="s">
        <v>4821</v>
      </c>
      <c r="F13759" s="1539" t="s">
        <v>6</v>
      </c>
      <c r="G13759" s="1551"/>
      <c r="H13759" s="1551"/>
      <c r="I13759" s="1551"/>
      <c r="J13759" s="1551"/>
    </row>
    <row r="13760" spans="1:10" ht="18.75" x14ac:dyDescent="0.3">
      <c r="A13760" s="1533" t="s">
        <v>2674</v>
      </c>
      <c r="B13760" s="733">
        <v>45061</v>
      </c>
      <c r="C13760" s="732" t="s">
        <v>2610</v>
      </c>
      <c r="D13760" s="137" t="s">
        <v>2643</v>
      </c>
      <c r="E13760" s="1156" t="s">
        <v>2709</v>
      </c>
      <c r="F13760" s="1538" t="s">
        <v>2813</v>
      </c>
      <c r="G13760" s="1551"/>
      <c r="H13760" s="1551"/>
      <c r="I13760" s="1551"/>
      <c r="J13760" s="1551"/>
    </row>
    <row r="13761" spans="1:10" ht="18.75" x14ac:dyDescent="0.3">
      <c r="A13761" s="1533" t="s">
        <v>2674</v>
      </c>
      <c r="B13761" s="733">
        <v>45061</v>
      </c>
      <c r="C13761" s="732" t="s">
        <v>2610</v>
      </c>
      <c r="D13761" s="137" t="s">
        <v>2643</v>
      </c>
      <c r="E13761" s="1156" t="s">
        <v>2711</v>
      </c>
      <c r="F13761" s="1539" t="s">
        <v>6</v>
      </c>
      <c r="G13761" s="1551"/>
      <c r="H13761" s="1551"/>
      <c r="I13761" s="1551"/>
      <c r="J13761" s="1551"/>
    </row>
    <row r="13762" spans="1:10" ht="18.75" x14ac:dyDescent="0.3">
      <c r="A13762" s="2273" t="s">
        <v>5183</v>
      </c>
      <c r="B13762" s="2274"/>
      <c r="C13762" s="2274"/>
      <c r="D13762" s="2274"/>
      <c r="E13762" s="2274"/>
      <c r="F13762" s="2282"/>
      <c r="G13762" s="1551"/>
      <c r="H13762" s="1551"/>
      <c r="I13762" s="1551"/>
      <c r="J13762" s="1551"/>
    </row>
    <row r="13763" spans="1:10" ht="18.75" x14ac:dyDescent="0.3">
      <c r="A13763" s="2298" t="s">
        <v>4974</v>
      </c>
      <c r="B13763" s="2299"/>
      <c r="C13763" s="2299"/>
      <c r="D13763" s="2299"/>
      <c r="E13763" s="2299"/>
      <c r="F13763" s="2300"/>
      <c r="G13763" s="1551"/>
      <c r="H13763" s="1551"/>
      <c r="I13763" s="1551"/>
      <c r="J13763" s="1551"/>
    </row>
    <row r="13764" spans="1:10" ht="18.75" x14ac:dyDescent="0.3">
      <c r="A13764" s="1247" t="s">
        <v>6</v>
      </c>
      <c r="B13764" s="1248" t="s">
        <v>6</v>
      </c>
      <c r="C13764" s="1248" t="s">
        <v>6</v>
      </c>
      <c r="D13764" s="1248" t="s">
        <v>6</v>
      </c>
      <c r="E13764" s="1248" t="s">
        <v>6</v>
      </c>
      <c r="F13764" s="1249" t="s">
        <v>6</v>
      </c>
      <c r="G13764" s="1551"/>
      <c r="H13764" s="1551"/>
      <c r="I13764" s="1551"/>
      <c r="J13764" s="1551"/>
    </row>
    <row r="13765" spans="1:10" ht="15" customHeight="1" x14ac:dyDescent="0.3">
      <c r="A13765" s="1533" t="s">
        <v>771</v>
      </c>
      <c r="B13765" s="733">
        <v>45062</v>
      </c>
      <c r="C13765" s="732" t="s">
        <v>2610</v>
      </c>
      <c r="D13765" s="137" t="s">
        <v>2622</v>
      </c>
      <c r="E13765" s="732" t="s">
        <v>2773</v>
      </c>
      <c r="F13765" s="2271" t="s">
        <v>2624</v>
      </c>
      <c r="G13765" s="1551"/>
      <c r="H13765" s="1551"/>
      <c r="I13765" s="1551"/>
      <c r="J13765" s="1551"/>
    </row>
    <row r="13766" spans="1:10" ht="18.75" x14ac:dyDescent="0.3">
      <c r="A13766" s="1533" t="s">
        <v>771</v>
      </c>
      <c r="B13766" s="733">
        <v>45062</v>
      </c>
      <c r="C13766" s="732" t="s">
        <v>2610</v>
      </c>
      <c r="D13766" s="137" t="s">
        <v>2622</v>
      </c>
      <c r="E13766" s="732" t="s">
        <v>2774</v>
      </c>
      <c r="F13766" s="2284"/>
      <c r="G13766" s="1551"/>
      <c r="H13766" s="1551"/>
      <c r="I13766" s="1551"/>
      <c r="J13766" s="1551"/>
    </row>
    <row r="13767" spans="1:10" ht="15" customHeight="1" x14ac:dyDescent="0.3">
      <c r="A13767" s="1533" t="s">
        <v>771</v>
      </c>
      <c r="B13767" s="733">
        <v>45062</v>
      </c>
      <c r="C13767" s="732" t="s">
        <v>2610</v>
      </c>
      <c r="D13767" s="137" t="s">
        <v>2622</v>
      </c>
      <c r="E13767" s="732" t="s">
        <v>2697</v>
      </c>
      <c r="F13767" s="2271" t="s">
        <v>2627</v>
      </c>
      <c r="G13767" s="1551"/>
      <c r="H13767" s="1551"/>
      <c r="I13767" s="1551"/>
      <c r="J13767" s="1551"/>
    </row>
    <row r="13768" spans="1:10" ht="18.75" x14ac:dyDescent="0.3">
      <c r="A13768" s="1533" t="s">
        <v>771</v>
      </c>
      <c r="B13768" s="733">
        <v>45062</v>
      </c>
      <c r="C13768" s="732" t="s">
        <v>2610</v>
      </c>
      <c r="D13768" s="137" t="s">
        <v>2622</v>
      </c>
      <c r="E13768" s="1564" t="s">
        <v>2686</v>
      </c>
      <c r="F13768" s="2271"/>
      <c r="G13768" s="1551"/>
      <c r="H13768" s="1551"/>
      <c r="I13768" s="1551"/>
      <c r="J13768" s="1551"/>
    </row>
    <row r="13769" spans="1:10" ht="15" customHeight="1" x14ac:dyDescent="0.3">
      <c r="A13769" s="1533" t="s">
        <v>771</v>
      </c>
      <c r="B13769" s="733">
        <v>45062</v>
      </c>
      <c r="C13769" s="732" t="s">
        <v>2610</v>
      </c>
      <c r="D13769" s="137" t="s">
        <v>2622</v>
      </c>
      <c r="E13769" s="1537" t="s">
        <v>2828</v>
      </c>
      <c r="F13769" s="2276" t="s">
        <v>2700</v>
      </c>
      <c r="G13769" s="1551"/>
      <c r="H13769" s="1551"/>
      <c r="I13769" s="1551"/>
      <c r="J13769" s="1551"/>
    </row>
    <row r="13770" spans="1:10" ht="18.75" x14ac:dyDescent="0.3">
      <c r="A13770" s="1533" t="s">
        <v>771</v>
      </c>
      <c r="B13770" s="733">
        <v>45062</v>
      </c>
      <c r="C13770" s="732" t="s">
        <v>2610</v>
      </c>
      <c r="D13770" s="137" t="s">
        <v>2622</v>
      </c>
      <c r="E13770" s="1156" t="s">
        <v>2780</v>
      </c>
      <c r="F13770" s="2271"/>
      <c r="G13770" s="1551"/>
      <c r="H13770" s="1551"/>
      <c r="I13770" s="1551"/>
      <c r="J13770" s="1551"/>
    </row>
    <row r="13771" spans="1:10" ht="18.75" x14ac:dyDescent="0.3">
      <c r="A13771" s="1533" t="s">
        <v>771</v>
      </c>
      <c r="B13771" s="733">
        <v>45062</v>
      </c>
      <c r="C13771" s="732" t="s">
        <v>2610</v>
      </c>
      <c r="D13771" s="137" t="s">
        <v>2622</v>
      </c>
      <c r="E13771" s="1579" t="s">
        <v>2779</v>
      </c>
      <c r="F13771" s="1533" t="s">
        <v>6</v>
      </c>
      <c r="G13771" s="1551"/>
      <c r="H13771" s="1551"/>
      <c r="I13771" s="1551"/>
      <c r="J13771" s="1551"/>
    </row>
    <row r="13772" spans="1:10" ht="18.75" x14ac:dyDescent="0.3">
      <c r="A13772" s="1533" t="s">
        <v>771</v>
      </c>
      <c r="B13772" s="733">
        <v>45062</v>
      </c>
      <c r="C13772" s="732" t="s">
        <v>2610</v>
      </c>
      <c r="D13772" s="137" t="s">
        <v>2622</v>
      </c>
      <c r="E13772" s="1264" t="s">
        <v>2709</v>
      </c>
      <c r="F13772" s="1532" t="s">
        <v>2729</v>
      </c>
      <c r="G13772" s="1551"/>
      <c r="H13772" s="1551"/>
      <c r="I13772" s="1551"/>
      <c r="J13772" s="1551"/>
    </row>
    <row r="13773" spans="1:10" ht="18.75" x14ac:dyDescent="0.3">
      <c r="A13773" s="1533" t="s">
        <v>771</v>
      </c>
      <c r="B13773" s="733">
        <v>45062</v>
      </c>
      <c r="C13773" s="732" t="s">
        <v>2610</v>
      </c>
      <c r="D13773" s="137" t="s">
        <v>2622</v>
      </c>
      <c r="E13773" s="1264" t="s">
        <v>2711</v>
      </c>
      <c r="F13773" s="1533" t="s">
        <v>6</v>
      </c>
      <c r="G13773" s="1551"/>
      <c r="H13773" s="1551"/>
      <c r="I13773" s="1551"/>
      <c r="J13773" s="1551"/>
    </row>
    <row r="13774" spans="1:10" ht="18.75" x14ac:dyDescent="0.3">
      <c r="A13774" s="2301" t="s">
        <v>5184</v>
      </c>
      <c r="B13774" s="2302"/>
      <c r="C13774" s="2302"/>
      <c r="D13774" s="2302"/>
      <c r="E13774" s="2302"/>
      <c r="F13774" s="2303"/>
      <c r="G13774" s="1551"/>
      <c r="H13774" s="1551"/>
      <c r="I13774" s="1551"/>
      <c r="J13774" s="1551"/>
    </row>
    <row r="13775" spans="1:10" ht="15" customHeight="1" x14ac:dyDescent="0.3">
      <c r="A13775" s="737" t="s">
        <v>771</v>
      </c>
      <c r="B13775" s="733">
        <v>45062</v>
      </c>
      <c r="C13775" s="1582" t="s">
        <v>2610</v>
      </c>
      <c r="D13775" s="1537" t="s">
        <v>2306</v>
      </c>
      <c r="E13775" s="1162" t="s">
        <v>2771</v>
      </c>
      <c r="F13775" s="2283" t="s">
        <v>2631</v>
      </c>
      <c r="G13775" s="1551"/>
      <c r="H13775" s="1551"/>
      <c r="I13775" s="1551"/>
      <c r="J13775" s="1551"/>
    </row>
    <row r="13776" spans="1:10" ht="18.75" x14ac:dyDescent="0.3">
      <c r="A13776" s="1533" t="s">
        <v>771</v>
      </c>
      <c r="B13776" s="733">
        <v>45062</v>
      </c>
      <c r="C13776" s="732" t="s">
        <v>2610</v>
      </c>
      <c r="D13776" s="1156" t="s">
        <v>2306</v>
      </c>
      <c r="E13776" s="1163" t="s">
        <v>2726</v>
      </c>
      <c r="F13776" s="2277"/>
      <c r="G13776" s="1551"/>
      <c r="H13776" s="1551"/>
      <c r="I13776" s="1551"/>
      <c r="J13776" s="1551"/>
    </row>
    <row r="13777" spans="1:10" ht="18.75" x14ac:dyDescent="0.3">
      <c r="A13777" s="1533" t="s">
        <v>771</v>
      </c>
      <c r="B13777" s="733">
        <v>45062</v>
      </c>
      <c r="C13777" s="732" t="s">
        <v>2610</v>
      </c>
      <c r="D13777" s="732" t="s">
        <v>2306</v>
      </c>
      <c r="E13777" s="1579" t="s">
        <v>2785</v>
      </c>
      <c r="F13777" s="1539" t="s">
        <v>6</v>
      </c>
      <c r="G13777" s="1551"/>
      <c r="H13777" s="1551"/>
      <c r="I13777" s="1551"/>
      <c r="J13777" s="1551"/>
    </row>
    <row r="13778" spans="1:10" ht="18.75" x14ac:dyDescent="0.3">
      <c r="A13778" s="1533" t="s">
        <v>771</v>
      </c>
      <c r="B13778" s="733">
        <v>45062</v>
      </c>
      <c r="C13778" s="732" t="s">
        <v>2610</v>
      </c>
      <c r="D13778" s="732" t="s">
        <v>2306</v>
      </c>
      <c r="E13778" s="1582" t="s">
        <v>2781</v>
      </c>
      <c r="F13778" s="1564" t="s">
        <v>2731</v>
      </c>
      <c r="G13778" s="1551"/>
      <c r="H13778" s="1551"/>
      <c r="I13778" s="1551"/>
      <c r="J13778" s="1551"/>
    </row>
    <row r="13779" spans="1:10" ht="18.75" x14ac:dyDescent="0.3">
      <c r="A13779" s="1533" t="s">
        <v>771</v>
      </c>
      <c r="B13779" s="733">
        <v>45062</v>
      </c>
      <c r="C13779" s="732" t="s">
        <v>2610</v>
      </c>
      <c r="D13779" s="732" t="s">
        <v>2306</v>
      </c>
      <c r="E13779" s="732" t="s">
        <v>2732</v>
      </c>
      <c r="F13779" s="732" t="s">
        <v>6</v>
      </c>
      <c r="G13779" s="1551"/>
      <c r="H13779" s="1551"/>
      <c r="I13779" s="1551"/>
      <c r="J13779" s="1551"/>
    </row>
    <row r="13780" spans="1:10" ht="18.75" x14ac:dyDescent="0.3">
      <c r="A13780" s="2301" t="s">
        <v>5082</v>
      </c>
      <c r="B13780" s="2302"/>
      <c r="C13780" s="2302"/>
      <c r="D13780" s="2302"/>
      <c r="E13780" s="2302"/>
      <c r="F13780" s="2303"/>
      <c r="G13780" s="1551"/>
      <c r="H13780" s="1551"/>
      <c r="I13780" s="1551"/>
      <c r="J13780" s="1551"/>
    </row>
    <row r="13781" spans="1:10" ht="15" customHeight="1" x14ac:dyDescent="0.3">
      <c r="A13781" s="737" t="s">
        <v>771</v>
      </c>
      <c r="B13781" s="733">
        <v>45062</v>
      </c>
      <c r="C13781" s="1582" t="s">
        <v>2610</v>
      </c>
      <c r="D13781" s="1582" t="s">
        <v>5185</v>
      </c>
      <c r="E13781" s="523" t="s">
        <v>2765</v>
      </c>
      <c r="F13781" s="2276" t="s">
        <v>2634</v>
      </c>
      <c r="G13781" s="1551"/>
      <c r="H13781" s="1551"/>
      <c r="I13781" s="1551"/>
      <c r="J13781" s="1551"/>
    </row>
    <row r="13782" spans="1:10" ht="18.75" x14ac:dyDescent="0.3">
      <c r="A13782" s="1532" t="s">
        <v>771</v>
      </c>
      <c r="B13782" s="733">
        <v>45062</v>
      </c>
      <c r="C13782" s="1564" t="s">
        <v>2610</v>
      </c>
      <c r="D13782" s="732" t="s">
        <v>5185</v>
      </c>
      <c r="E13782" s="49" t="s">
        <v>2681</v>
      </c>
      <c r="F13782" s="2271"/>
      <c r="G13782" s="1551"/>
      <c r="H13782" s="1551"/>
      <c r="I13782" s="1551"/>
      <c r="J13782" s="1551"/>
    </row>
    <row r="13783" spans="1:10" ht="18.75" x14ac:dyDescent="0.3">
      <c r="A13783" s="1535" t="s">
        <v>771</v>
      </c>
      <c r="B13783" s="733">
        <v>45062</v>
      </c>
      <c r="C13783" s="1566" t="s">
        <v>2610</v>
      </c>
      <c r="D13783" s="732" t="s">
        <v>5185</v>
      </c>
      <c r="E13783" s="1191" t="s">
        <v>5144</v>
      </c>
      <c r="F13783" s="1533" t="s">
        <v>6</v>
      </c>
      <c r="G13783" s="1551"/>
      <c r="H13783" s="1551"/>
      <c r="I13783" s="1551"/>
      <c r="J13783" s="1551"/>
    </row>
    <row r="13784" spans="1:10" ht="18.75" x14ac:dyDescent="0.3">
      <c r="A13784" s="2273" t="s">
        <v>5186</v>
      </c>
      <c r="B13784" s="2274"/>
      <c r="C13784" s="2274"/>
      <c r="D13784" s="2274"/>
      <c r="E13784" s="2274"/>
      <c r="F13784" s="2282"/>
      <c r="G13784" s="1551"/>
      <c r="H13784" s="1551"/>
      <c r="I13784" s="1551"/>
      <c r="J13784" s="1551"/>
    </row>
    <row r="13785" spans="1:10" ht="15" customHeight="1" x14ac:dyDescent="0.3">
      <c r="A13785" s="1533" t="s">
        <v>771</v>
      </c>
      <c r="B13785" s="733">
        <v>45062</v>
      </c>
      <c r="C13785" s="732" t="s">
        <v>2610</v>
      </c>
      <c r="D13785" s="137" t="s">
        <v>2643</v>
      </c>
      <c r="E13785" s="1156" t="s">
        <v>2671</v>
      </c>
      <c r="F13785" s="2271" t="s">
        <v>2645</v>
      </c>
      <c r="G13785" s="1551"/>
      <c r="H13785" s="1551"/>
      <c r="I13785" s="1551"/>
      <c r="J13785" s="1551"/>
    </row>
    <row r="13786" spans="1:10" ht="18.75" x14ac:dyDescent="0.3">
      <c r="A13786" s="1533" t="s">
        <v>771</v>
      </c>
      <c r="B13786" s="733">
        <v>45062</v>
      </c>
      <c r="C13786" s="732" t="s">
        <v>2610</v>
      </c>
      <c r="D13786" s="137" t="s">
        <v>2643</v>
      </c>
      <c r="E13786" s="1156" t="s">
        <v>2777</v>
      </c>
      <c r="F13786" s="2284"/>
      <c r="G13786" s="1551"/>
      <c r="H13786" s="1551"/>
      <c r="I13786" s="1551"/>
      <c r="J13786" s="1551"/>
    </row>
    <row r="13787" spans="1:10" ht="15" customHeight="1" x14ac:dyDescent="0.3">
      <c r="A13787" s="1533" t="s">
        <v>771</v>
      </c>
      <c r="B13787" s="733">
        <v>45062</v>
      </c>
      <c r="C13787" s="732" t="s">
        <v>2610</v>
      </c>
      <c r="D13787" s="137" t="s">
        <v>2643</v>
      </c>
      <c r="E13787" s="732" t="s">
        <v>4770</v>
      </c>
      <c r="F13787" s="2271" t="s">
        <v>2648</v>
      </c>
      <c r="G13787" s="1551"/>
      <c r="H13787" s="1551"/>
      <c r="I13787" s="1551"/>
      <c r="J13787" s="1551"/>
    </row>
    <row r="13788" spans="1:10" ht="18.75" x14ac:dyDescent="0.3">
      <c r="A13788" s="1533" t="s">
        <v>771</v>
      </c>
      <c r="B13788" s="733">
        <v>45062</v>
      </c>
      <c r="C13788" s="732" t="s">
        <v>2610</v>
      </c>
      <c r="D13788" s="137" t="s">
        <v>2643</v>
      </c>
      <c r="E13788" s="1156" t="s">
        <v>2744</v>
      </c>
      <c r="F13788" s="2271"/>
      <c r="G13788" s="1551"/>
      <c r="H13788" s="1551"/>
      <c r="I13788" s="1551"/>
      <c r="J13788" s="1551"/>
    </row>
    <row r="13789" spans="1:10" ht="15" customHeight="1" x14ac:dyDescent="0.3">
      <c r="A13789" s="1533" t="s">
        <v>771</v>
      </c>
      <c r="B13789" s="733">
        <v>45062</v>
      </c>
      <c r="C13789" s="732" t="s">
        <v>2610</v>
      </c>
      <c r="D13789" s="137" t="s">
        <v>2643</v>
      </c>
      <c r="E13789" s="493" t="s">
        <v>2623</v>
      </c>
      <c r="F13789" s="2276" t="s">
        <v>2651</v>
      </c>
      <c r="G13789" s="1551"/>
      <c r="H13789" s="1551"/>
      <c r="I13789" s="1551"/>
      <c r="J13789" s="1551"/>
    </row>
    <row r="13790" spans="1:10" ht="18.75" x14ac:dyDescent="0.3">
      <c r="A13790" s="1533" t="s">
        <v>771</v>
      </c>
      <c r="B13790" s="733">
        <v>45062</v>
      </c>
      <c r="C13790" s="732" t="s">
        <v>2610</v>
      </c>
      <c r="D13790" s="137" t="s">
        <v>2643</v>
      </c>
      <c r="E13790" s="493" t="s">
        <v>2748</v>
      </c>
      <c r="F13790" s="2271"/>
      <c r="G13790" s="1551"/>
      <c r="H13790" s="1551"/>
      <c r="I13790" s="1551"/>
      <c r="J13790" s="1551"/>
    </row>
    <row r="13791" spans="1:10" ht="18.75" x14ac:dyDescent="0.3">
      <c r="A13791" s="1533" t="s">
        <v>771</v>
      </c>
      <c r="B13791" s="733">
        <v>45062</v>
      </c>
      <c r="C13791" s="732" t="s">
        <v>2610</v>
      </c>
      <c r="D13791" s="137" t="s">
        <v>2643</v>
      </c>
      <c r="E13791" s="493" t="s">
        <v>5176</v>
      </c>
      <c r="F13791" s="1533" t="s">
        <v>6</v>
      </c>
      <c r="G13791" s="1551"/>
      <c r="H13791" s="1551"/>
      <c r="I13791" s="1551"/>
      <c r="J13791" s="1551"/>
    </row>
    <row r="13792" spans="1:10" ht="18.75" x14ac:dyDescent="0.3">
      <c r="A13792" s="1533" t="s">
        <v>771</v>
      </c>
      <c r="B13792" s="733">
        <v>45062</v>
      </c>
      <c r="C13792" s="732" t="s">
        <v>2610</v>
      </c>
      <c r="D13792" s="137" t="s">
        <v>2643</v>
      </c>
      <c r="E13792" s="732" t="s">
        <v>2683</v>
      </c>
      <c r="F13792" s="1564" t="s">
        <v>6</v>
      </c>
      <c r="G13792" s="1551"/>
      <c r="H13792" s="1551"/>
      <c r="I13792" s="1551"/>
      <c r="J13792" s="1551"/>
    </row>
    <row r="13793" spans="1:10" ht="18.75" x14ac:dyDescent="0.3">
      <c r="A13793" s="1533" t="s">
        <v>771</v>
      </c>
      <c r="B13793" s="733">
        <v>45062</v>
      </c>
      <c r="C13793" s="732" t="s">
        <v>2610</v>
      </c>
      <c r="D13793" s="137" t="s">
        <v>2643</v>
      </c>
      <c r="E13793" s="732" t="s">
        <v>5005</v>
      </c>
      <c r="F13793" s="732" t="s">
        <v>2654</v>
      </c>
      <c r="G13793" s="1551"/>
      <c r="H13793" s="1551"/>
      <c r="I13793" s="1551"/>
      <c r="J13793" s="1551"/>
    </row>
    <row r="13794" spans="1:10" ht="15" customHeight="1" x14ac:dyDescent="0.3">
      <c r="A13794" s="1533" t="s">
        <v>771</v>
      </c>
      <c r="B13794" s="733">
        <v>45062</v>
      </c>
      <c r="C13794" s="732" t="s">
        <v>2610</v>
      </c>
      <c r="D13794" s="493" t="s">
        <v>2643</v>
      </c>
      <c r="E13794" s="1163" t="s">
        <v>2684</v>
      </c>
      <c r="F13794" s="2277" t="s">
        <v>2662</v>
      </c>
      <c r="G13794" s="1551"/>
      <c r="H13794" s="1551"/>
      <c r="I13794" s="1551"/>
      <c r="J13794" s="1551"/>
    </row>
    <row r="13795" spans="1:10" ht="18.75" x14ac:dyDescent="0.3">
      <c r="A13795" s="1533" t="s">
        <v>771</v>
      </c>
      <c r="B13795" s="733">
        <v>45062</v>
      </c>
      <c r="C13795" s="732" t="s">
        <v>2610</v>
      </c>
      <c r="D13795" s="137" t="s">
        <v>2643</v>
      </c>
      <c r="E13795" s="1156" t="s">
        <v>4871</v>
      </c>
      <c r="F13795" s="2285"/>
      <c r="G13795" s="1551"/>
      <c r="H13795" s="1551"/>
      <c r="I13795" s="1551"/>
      <c r="J13795" s="1551"/>
    </row>
    <row r="13796" spans="1:10" ht="18.75" x14ac:dyDescent="0.3">
      <c r="A13796" s="1533" t="s">
        <v>771</v>
      </c>
      <c r="B13796" s="733">
        <v>45062</v>
      </c>
      <c r="C13796" s="732" t="s">
        <v>2610</v>
      </c>
      <c r="D13796" s="137" t="s">
        <v>2643</v>
      </c>
      <c r="E13796" s="1156" t="s">
        <v>2752</v>
      </c>
      <c r="F13796" s="1538" t="s">
        <v>2706</v>
      </c>
      <c r="G13796" s="1551"/>
      <c r="H13796" s="1551"/>
      <c r="I13796" s="1551"/>
      <c r="J13796" s="1551"/>
    </row>
    <row r="13797" spans="1:10" ht="18.75" x14ac:dyDescent="0.3">
      <c r="A13797" s="1533" t="s">
        <v>771</v>
      </c>
      <c r="B13797" s="733">
        <v>45062</v>
      </c>
      <c r="C13797" s="732" t="s">
        <v>2610</v>
      </c>
      <c r="D13797" s="137" t="s">
        <v>2643</v>
      </c>
      <c r="E13797" s="1156" t="s">
        <v>4821</v>
      </c>
      <c r="F13797" s="1538" t="s">
        <v>6</v>
      </c>
      <c r="G13797" s="1551"/>
      <c r="H13797" s="1551"/>
      <c r="I13797" s="1551"/>
      <c r="J13797" s="1551"/>
    </row>
    <row r="13798" spans="1:10" ht="18.75" x14ac:dyDescent="0.3">
      <c r="A13798" s="1533" t="s">
        <v>771</v>
      </c>
      <c r="B13798" s="733">
        <v>45062</v>
      </c>
      <c r="C13798" s="732" t="s">
        <v>2610</v>
      </c>
      <c r="D13798" s="137" t="s">
        <v>2643</v>
      </c>
      <c r="E13798" s="1156" t="s">
        <v>2694</v>
      </c>
      <c r="F13798" s="1545" t="s">
        <v>2813</v>
      </c>
      <c r="G13798" s="1551"/>
      <c r="H13798" s="1551"/>
      <c r="I13798" s="1551"/>
      <c r="J13798" s="1551"/>
    </row>
    <row r="13799" spans="1:10" ht="18.75" x14ac:dyDescent="0.3">
      <c r="A13799" s="1533" t="s">
        <v>771</v>
      </c>
      <c r="B13799" s="733">
        <v>45062</v>
      </c>
      <c r="C13799" s="732" t="s">
        <v>2610</v>
      </c>
      <c r="D13799" s="137" t="s">
        <v>2643</v>
      </c>
      <c r="E13799" s="1156" t="s">
        <v>2782</v>
      </c>
      <c r="F13799" s="1538" t="s">
        <v>6</v>
      </c>
      <c r="G13799" s="1551"/>
      <c r="H13799" s="1551"/>
      <c r="I13799" s="1551"/>
      <c r="J13799" s="1551"/>
    </row>
    <row r="13800" spans="1:10" ht="18.75" x14ac:dyDescent="0.3">
      <c r="A13800" s="1533" t="s">
        <v>771</v>
      </c>
      <c r="B13800" s="733">
        <v>45062</v>
      </c>
      <c r="C13800" s="732" t="s">
        <v>2610</v>
      </c>
      <c r="D13800" s="137" t="s">
        <v>2643</v>
      </c>
      <c r="E13800" s="1156" t="s">
        <v>2635</v>
      </c>
      <c r="F13800" s="1545" t="s">
        <v>2657</v>
      </c>
      <c r="G13800" s="1551"/>
      <c r="H13800" s="1551"/>
      <c r="I13800" s="1551"/>
      <c r="J13800" s="1551"/>
    </row>
    <row r="13801" spans="1:10" ht="18.75" x14ac:dyDescent="0.3">
      <c r="A13801" s="1533" t="s">
        <v>771</v>
      </c>
      <c r="B13801" s="733">
        <v>45062</v>
      </c>
      <c r="C13801" s="732" t="s">
        <v>2610</v>
      </c>
      <c r="D13801" s="137" t="s">
        <v>2643</v>
      </c>
      <c r="E13801" s="1156" t="s">
        <v>2695</v>
      </c>
      <c r="F13801" s="1539" t="s">
        <v>6</v>
      </c>
      <c r="G13801" s="1551"/>
      <c r="H13801" s="1551"/>
      <c r="I13801" s="1551"/>
      <c r="J13801" s="1551"/>
    </row>
    <row r="13802" spans="1:10" ht="18.75" x14ac:dyDescent="0.3">
      <c r="A13802" s="2273" t="s">
        <v>5084</v>
      </c>
      <c r="B13802" s="2274"/>
      <c r="C13802" s="2274"/>
      <c r="D13802" s="2274"/>
      <c r="E13802" s="2274"/>
      <c r="F13802" s="2282"/>
      <c r="G13802" s="1551"/>
      <c r="H13802" s="1551"/>
      <c r="I13802" s="1551"/>
      <c r="J13802" s="1551"/>
    </row>
    <row r="13803" spans="1:10" ht="18.75" x14ac:dyDescent="0.3">
      <c r="A13803" s="2298" t="s">
        <v>2743</v>
      </c>
      <c r="B13803" s="2299"/>
      <c r="C13803" s="2299"/>
      <c r="D13803" s="2299"/>
      <c r="E13803" s="2299"/>
      <c r="F13803" s="2300"/>
      <c r="G13803" s="1551"/>
      <c r="H13803" s="1551"/>
      <c r="I13803" s="1551"/>
      <c r="J13803" s="1551"/>
    </row>
    <row r="13804" spans="1:10" ht="18.75" x14ac:dyDescent="0.3">
      <c r="A13804" s="1247" t="s">
        <v>6</v>
      </c>
      <c r="B13804" s="1248" t="s">
        <v>6</v>
      </c>
      <c r="C13804" s="1248" t="s">
        <v>6</v>
      </c>
      <c r="D13804" s="1248" t="s">
        <v>6</v>
      </c>
      <c r="E13804" s="1248" t="s">
        <v>6</v>
      </c>
      <c r="F13804" s="1270" t="s">
        <v>6</v>
      </c>
      <c r="G13804" s="1551"/>
      <c r="H13804" s="1551"/>
      <c r="I13804" s="1551"/>
      <c r="J13804" s="1551"/>
    </row>
    <row r="13805" spans="1:10" ht="15" customHeight="1" x14ac:dyDescent="0.3">
      <c r="A13805" s="1533" t="s">
        <v>4980</v>
      </c>
      <c r="B13805" s="733">
        <v>45063</v>
      </c>
      <c r="C13805" s="732" t="s">
        <v>2610</v>
      </c>
      <c r="D13805" s="137" t="s">
        <v>2622</v>
      </c>
      <c r="E13805" s="1156" t="s">
        <v>2683</v>
      </c>
      <c r="F13805" s="2276" t="s">
        <v>2624</v>
      </c>
      <c r="G13805" s="1551"/>
      <c r="H13805" s="1551"/>
      <c r="I13805" s="1551"/>
      <c r="J13805" s="1551"/>
    </row>
    <row r="13806" spans="1:10" ht="18.75" x14ac:dyDescent="0.3">
      <c r="A13806" s="1533" t="s">
        <v>4980</v>
      </c>
      <c r="B13806" s="733">
        <v>45063</v>
      </c>
      <c r="C13806" s="732" t="s">
        <v>2610</v>
      </c>
      <c r="D13806" s="137" t="s">
        <v>2622</v>
      </c>
      <c r="E13806" s="493" t="s">
        <v>2697</v>
      </c>
      <c r="F13806" s="2271"/>
      <c r="G13806" s="1551"/>
      <c r="H13806" s="1551"/>
      <c r="I13806" s="1551"/>
      <c r="J13806" s="1551"/>
    </row>
    <row r="13807" spans="1:10" ht="18.75" x14ac:dyDescent="0.3">
      <c r="A13807" s="1533" t="s">
        <v>4980</v>
      </c>
      <c r="B13807" s="733">
        <v>45063</v>
      </c>
      <c r="C13807" s="732" t="s">
        <v>2610</v>
      </c>
      <c r="D13807" s="137" t="s">
        <v>2622</v>
      </c>
      <c r="E13807" s="493" t="s">
        <v>5187</v>
      </c>
      <c r="F13807" s="1533" t="s">
        <v>6</v>
      </c>
      <c r="G13807" s="1551"/>
      <c r="H13807" s="1551"/>
      <c r="I13807" s="1551"/>
      <c r="J13807" s="1551"/>
    </row>
    <row r="13808" spans="1:10" ht="15" customHeight="1" x14ac:dyDescent="0.3">
      <c r="A13808" s="1533" t="s">
        <v>4980</v>
      </c>
      <c r="B13808" s="733">
        <v>45063</v>
      </c>
      <c r="C13808" s="732" t="s">
        <v>2610</v>
      </c>
      <c r="D13808" s="137" t="s">
        <v>2622</v>
      </c>
      <c r="E13808" s="732" t="s">
        <v>2676</v>
      </c>
      <c r="F13808" s="2271" t="s">
        <v>2627</v>
      </c>
      <c r="G13808" s="1551"/>
      <c r="H13808" s="1551"/>
      <c r="I13808" s="1551"/>
      <c r="J13808" s="1551"/>
    </row>
    <row r="13809" spans="1:10" ht="18.75" x14ac:dyDescent="0.3">
      <c r="A13809" s="1533" t="s">
        <v>4980</v>
      </c>
      <c r="B13809" s="733">
        <v>45063</v>
      </c>
      <c r="C13809" s="732" t="s">
        <v>2610</v>
      </c>
      <c r="D13809" s="137" t="s">
        <v>2622</v>
      </c>
      <c r="E13809" s="137" t="s">
        <v>2635</v>
      </c>
      <c r="F13809" s="2284"/>
      <c r="G13809" s="1551"/>
      <c r="H13809" s="1551"/>
      <c r="I13809" s="1551"/>
      <c r="J13809" s="1551"/>
    </row>
    <row r="13810" spans="1:10" ht="18.75" x14ac:dyDescent="0.3">
      <c r="A13810" s="1533" t="s">
        <v>4980</v>
      </c>
      <c r="B13810" s="733">
        <v>45063</v>
      </c>
      <c r="C13810" s="732" t="s">
        <v>2610</v>
      </c>
      <c r="D13810" s="137" t="s">
        <v>2622</v>
      </c>
      <c r="E13810" s="1156" t="s">
        <v>2786</v>
      </c>
      <c r="F13810" s="1532" t="s">
        <v>2700</v>
      </c>
      <c r="G13810" s="1551"/>
      <c r="H13810" s="1551"/>
      <c r="I13810" s="1551"/>
      <c r="J13810" s="1551"/>
    </row>
    <row r="13811" spans="1:10" ht="18.75" x14ac:dyDescent="0.3">
      <c r="A13811" s="1532" t="s">
        <v>4980</v>
      </c>
      <c r="B13811" s="733">
        <v>45063</v>
      </c>
      <c r="C13811" s="1564" t="s">
        <v>2610</v>
      </c>
      <c r="D13811" s="1547" t="s">
        <v>2622</v>
      </c>
      <c r="E13811" s="1579" t="s">
        <v>4776</v>
      </c>
      <c r="F13811" s="1538" t="s">
        <v>6</v>
      </c>
      <c r="G13811" s="1551"/>
      <c r="H13811" s="1551"/>
      <c r="I13811" s="1551"/>
      <c r="J13811" s="1551"/>
    </row>
    <row r="13812" spans="1:10" ht="18.75" x14ac:dyDescent="0.3">
      <c r="A13812" s="1535" t="s">
        <v>4980</v>
      </c>
      <c r="B13812" s="733">
        <v>45063</v>
      </c>
      <c r="C13812" s="1566" t="s">
        <v>2610</v>
      </c>
      <c r="D13812" s="501" t="s">
        <v>2622</v>
      </c>
      <c r="E13812" s="1264" t="s">
        <v>2785</v>
      </c>
      <c r="F13812" s="1539" t="s">
        <v>6</v>
      </c>
      <c r="G13812" s="1551"/>
      <c r="H13812" s="1551"/>
      <c r="I13812" s="1551"/>
      <c r="J13812" s="1551"/>
    </row>
    <row r="13813" spans="1:10" ht="18.75" x14ac:dyDescent="0.3">
      <c r="A13813" s="2273" t="s">
        <v>2789</v>
      </c>
      <c r="B13813" s="2274"/>
      <c r="C13813" s="2274"/>
      <c r="D13813" s="2274"/>
      <c r="E13813" s="2274"/>
      <c r="F13813" s="2282"/>
      <c r="G13813" s="1551"/>
      <c r="H13813" s="1551"/>
      <c r="I13813" s="1551"/>
      <c r="J13813" s="1551"/>
    </row>
    <row r="13814" spans="1:10" ht="15" customHeight="1" x14ac:dyDescent="0.3">
      <c r="A13814" s="1533" t="s">
        <v>4980</v>
      </c>
      <c r="B13814" s="733">
        <v>45063</v>
      </c>
      <c r="C13814" s="732" t="s">
        <v>2610</v>
      </c>
      <c r="D13814" s="732" t="s">
        <v>2306</v>
      </c>
      <c r="E13814" s="1156" t="s">
        <v>2649</v>
      </c>
      <c r="F13814" s="2271" t="s">
        <v>2631</v>
      </c>
      <c r="G13814" s="1551"/>
      <c r="H13814" s="1551"/>
      <c r="I13814" s="1551"/>
      <c r="J13814" s="1551"/>
    </row>
    <row r="13815" spans="1:10" ht="18.75" x14ac:dyDescent="0.3">
      <c r="A13815" s="1533" t="s">
        <v>4980</v>
      </c>
      <c r="B13815" s="733">
        <v>45063</v>
      </c>
      <c r="C13815" s="732" t="s">
        <v>2610</v>
      </c>
      <c r="D13815" s="732" t="s">
        <v>2306</v>
      </c>
      <c r="E13815" s="1156" t="s">
        <v>2623</v>
      </c>
      <c r="F13815" s="2271"/>
      <c r="G13815" s="1551"/>
      <c r="H13815" s="1551"/>
      <c r="I13815" s="1551"/>
      <c r="J13815" s="1551"/>
    </row>
    <row r="13816" spans="1:10" ht="15" customHeight="1" x14ac:dyDescent="0.3">
      <c r="A13816" s="1533" t="s">
        <v>4980</v>
      </c>
      <c r="B13816" s="733">
        <v>45063</v>
      </c>
      <c r="C13816" s="732" t="s">
        <v>2610</v>
      </c>
      <c r="D13816" s="732" t="s">
        <v>2306</v>
      </c>
      <c r="E13816" s="1156" t="s">
        <v>2711</v>
      </c>
      <c r="F13816" s="2276" t="s">
        <v>2731</v>
      </c>
      <c r="G13816" s="1551"/>
      <c r="H13816" s="1551"/>
      <c r="I13816" s="1551"/>
      <c r="J13816" s="1551"/>
    </row>
    <row r="13817" spans="1:10" ht="18.75" x14ac:dyDescent="0.3">
      <c r="A13817" s="1533" t="s">
        <v>4980</v>
      </c>
      <c r="B13817" s="733">
        <v>45063</v>
      </c>
      <c r="C13817" s="732" t="s">
        <v>2610</v>
      </c>
      <c r="D13817" s="732" t="s">
        <v>2306</v>
      </c>
      <c r="E13817" s="1156" t="s">
        <v>2783</v>
      </c>
      <c r="F13817" s="2271"/>
      <c r="G13817" s="1551"/>
      <c r="H13817" s="1551"/>
      <c r="I13817" s="1551"/>
      <c r="J13817" s="1551"/>
    </row>
    <row r="13818" spans="1:10" ht="18.75" x14ac:dyDescent="0.3">
      <c r="A13818" s="1533" t="s">
        <v>4980</v>
      </c>
      <c r="B13818" s="733">
        <v>45063</v>
      </c>
      <c r="C13818" s="732" t="s">
        <v>2610</v>
      </c>
      <c r="D13818" s="732" t="s">
        <v>2306</v>
      </c>
      <c r="E13818" s="1156" t="s">
        <v>5137</v>
      </c>
      <c r="F13818" s="1533" t="s">
        <v>6</v>
      </c>
      <c r="G13818" s="1551"/>
      <c r="H13818" s="1551"/>
      <c r="I13818" s="1551"/>
      <c r="J13818" s="1551"/>
    </row>
    <row r="13819" spans="1:10" ht="18.75" x14ac:dyDescent="0.3">
      <c r="A13819" s="2273" t="s">
        <v>5188</v>
      </c>
      <c r="B13819" s="2274"/>
      <c r="C13819" s="2274"/>
      <c r="D13819" s="2274"/>
      <c r="E13819" s="2274"/>
      <c r="F13819" s="2282"/>
      <c r="G13819" s="1551"/>
      <c r="H13819" s="1551"/>
      <c r="I13819" s="1551"/>
      <c r="J13819" s="1551"/>
    </row>
    <row r="13820" spans="1:10" ht="18.75" x14ac:dyDescent="0.3">
      <c r="A13820" s="1533" t="s">
        <v>4980</v>
      </c>
      <c r="B13820" s="733">
        <v>45063</v>
      </c>
      <c r="C13820" s="732" t="s">
        <v>2610</v>
      </c>
      <c r="D13820" s="49" t="s">
        <v>5189</v>
      </c>
      <c r="E13820" s="1532" t="s">
        <v>2636</v>
      </c>
      <c r="F13820" s="1564" t="s">
        <v>2634</v>
      </c>
      <c r="G13820" s="1551"/>
      <c r="H13820" s="1551"/>
      <c r="I13820" s="1551"/>
      <c r="J13820" s="1551"/>
    </row>
    <row r="13821" spans="1:10" ht="18.75" x14ac:dyDescent="0.3">
      <c r="A13821" s="1533" t="s">
        <v>4980</v>
      </c>
      <c r="B13821" s="733">
        <v>45063</v>
      </c>
      <c r="C13821" s="732" t="s">
        <v>2610</v>
      </c>
      <c r="D13821" s="1191" t="s">
        <v>5189</v>
      </c>
      <c r="E13821" s="52" t="s">
        <v>2637</v>
      </c>
      <c r="F13821" s="1547" t="s">
        <v>6</v>
      </c>
      <c r="G13821" s="1551"/>
      <c r="H13821" s="1551"/>
      <c r="I13821" s="1551"/>
      <c r="J13821" s="1551"/>
    </row>
    <row r="13822" spans="1:10" ht="18.75" x14ac:dyDescent="0.3">
      <c r="A13822" s="1533" t="s">
        <v>4980</v>
      </c>
      <c r="B13822" s="733">
        <v>45063</v>
      </c>
      <c r="C13822" s="732" t="s">
        <v>2610</v>
      </c>
      <c r="D13822" s="1191" t="s">
        <v>5189</v>
      </c>
      <c r="E13822" s="1572" t="s">
        <v>5144</v>
      </c>
      <c r="F13822" s="49" t="s">
        <v>6</v>
      </c>
      <c r="G13822" s="1551"/>
      <c r="H13822" s="1551"/>
      <c r="I13822" s="1551"/>
      <c r="J13822" s="1551"/>
    </row>
    <row r="13823" spans="1:10" ht="18.75" x14ac:dyDescent="0.3">
      <c r="A13823" s="1533" t="s">
        <v>4980</v>
      </c>
      <c r="B13823" s="733">
        <v>45063</v>
      </c>
      <c r="C13823" s="732" t="s">
        <v>2610</v>
      </c>
      <c r="D13823" s="1191" t="s">
        <v>5189</v>
      </c>
      <c r="E13823" s="1570" t="s">
        <v>2752</v>
      </c>
      <c r="F13823" s="1251" t="s">
        <v>2724</v>
      </c>
      <c r="G13823" s="1551"/>
      <c r="H13823" s="1551"/>
      <c r="I13823" s="1551"/>
      <c r="J13823" s="1551"/>
    </row>
    <row r="13824" spans="1:10" ht="18.75" x14ac:dyDescent="0.3">
      <c r="A13824" s="1533" t="s">
        <v>4980</v>
      </c>
      <c r="B13824" s="733">
        <v>45063</v>
      </c>
      <c r="C13824" s="732" t="s">
        <v>2610</v>
      </c>
      <c r="D13824" s="1191" t="s">
        <v>5189</v>
      </c>
      <c r="E13824" s="1572" t="s">
        <v>2694</v>
      </c>
      <c r="F13824" s="1578" t="s">
        <v>6</v>
      </c>
      <c r="G13824" s="1551"/>
      <c r="H13824" s="1551"/>
      <c r="I13824" s="1551"/>
      <c r="J13824" s="1551"/>
    </row>
    <row r="13825" spans="1:10" ht="18.75" x14ac:dyDescent="0.3">
      <c r="A13825" s="2273" t="s">
        <v>5186</v>
      </c>
      <c r="B13825" s="2274"/>
      <c r="C13825" s="2274"/>
      <c r="D13825" s="2274"/>
      <c r="E13825" s="2274"/>
      <c r="F13825" s="2282"/>
      <c r="G13825" s="1551"/>
      <c r="H13825" s="1551"/>
      <c r="I13825" s="1551"/>
      <c r="J13825" s="1551"/>
    </row>
    <row r="13826" spans="1:10" ht="15" customHeight="1" x14ac:dyDescent="0.3">
      <c r="A13826" s="1533" t="s">
        <v>4980</v>
      </c>
      <c r="B13826" s="733">
        <v>45063</v>
      </c>
      <c r="C13826" s="732" t="s">
        <v>2610</v>
      </c>
      <c r="D13826" s="137" t="s">
        <v>2643</v>
      </c>
      <c r="E13826" s="732" t="s">
        <v>2784</v>
      </c>
      <c r="F13826" s="2271" t="s">
        <v>2645</v>
      </c>
      <c r="G13826" s="1551"/>
      <c r="H13826" s="1551"/>
      <c r="I13826" s="1551"/>
      <c r="J13826" s="1551"/>
    </row>
    <row r="13827" spans="1:10" ht="18.75" x14ac:dyDescent="0.3">
      <c r="A13827" s="1533" t="s">
        <v>4980</v>
      </c>
      <c r="B13827" s="733">
        <v>45063</v>
      </c>
      <c r="C13827" s="732" t="s">
        <v>2610</v>
      </c>
      <c r="D13827" s="137" t="s">
        <v>2643</v>
      </c>
      <c r="E13827" s="732" t="s">
        <v>2780</v>
      </c>
      <c r="F13827" s="2284"/>
      <c r="G13827" s="1551"/>
      <c r="H13827" s="1551"/>
      <c r="I13827" s="1551"/>
      <c r="J13827" s="1551"/>
    </row>
    <row r="13828" spans="1:10" ht="15" customHeight="1" x14ac:dyDescent="0.3">
      <c r="A13828" s="1533" t="s">
        <v>4980</v>
      </c>
      <c r="B13828" s="733">
        <v>45063</v>
      </c>
      <c r="C13828" s="732" t="s">
        <v>2610</v>
      </c>
      <c r="D13828" s="137" t="s">
        <v>2643</v>
      </c>
      <c r="E13828" s="732" t="s">
        <v>2740</v>
      </c>
      <c r="F13828" s="2271" t="s">
        <v>2648</v>
      </c>
      <c r="G13828" s="1551"/>
      <c r="H13828" s="1551"/>
      <c r="I13828" s="1551"/>
      <c r="J13828" s="1551"/>
    </row>
    <row r="13829" spans="1:10" ht="18.75" x14ac:dyDescent="0.3">
      <c r="A13829" s="1533" t="s">
        <v>4980</v>
      </c>
      <c r="B13829" s="733">
        <v>45063</v>
      </c>
      <c r="C13829" s="732" t="s">
        <v>2610</v>
      </c>
      <c r="D13829" s="137" t="s">
        <v>2643</v>
      </c>
      <c r="E13829" s="732" t="s">
        <v>2689</v>
      </c>
      <c r="F13829" s="2284"/>
      <c r="G13829" s="1551"/>
      <c r="H13829" s="1551"/>
      <c r="I13829" s="1551"/>
      <c r="J13829" s="1551"/>
    </row>
    <row r="13830" spans="1:10" ht="15" customHeight="1" x14ac:dyDescent="0.3">
      <c r="A13830" s="1533" t="s">
        <v>4980</v>
      </c>
      <c r="B13830" s="733">
        <v>45063</v>
      </c>
      <c r="C13830" s="732" t="s">
        <v>2610</v>
      </c>
      <c r="D13830" s="137" t="s">
        <v>2643</v>
      </c>
      <c r="E13830" s="1156" t="s">
        <v>2696</v>
      </c>
      <c r="F13830" s="2271" t="s">
        <v>2651</v>
      </c>
      <c r="G13830" s="1551"/>
      <c r="H13830" s="1551"/>
      <c r="I13830" s="1551"/>
      <c r="J13830" s="1551"/>
    </row>
    <row r="13831" spans="1:10" ht="18.75" x14ac:dyDescent="0.3">
      <c r="A13831" s="1533" t="s">
        <v>4980</v>
      </c>
      <c r="B13831" s="733">
        <v>45063</v>
      </c>
      <c r="C13831" s="732" t="s">
        <v>2610</v>
      </c>
      <c r="D13831" s="137" t="s">
        <v>2643</v>
      </c>
      <c r="E13831" s="1156" t="s">
        <v>4821</v>
      </c>
      <c r="F13831" s="2271"/>
      <c r="G13831" s="1551"/>
      <c r="H13831" s="1551"/>
      <c r="I13831" s="1551"/>
      <c r="J13831" s="1551"/>
    </row>
    <row r="13832" spans="1:10" ht="18.75" x14ac:dyDescent="0.3">
      <c r="A13832" s="1533" t="s">
        <v>4980</v>
      </c>
      <c r="B13832" s="733">
        <v>45063</v>
      </c>
      <c r="C13832" s="732" t="s">
        <v>2610</v>
      </c>
      <c r="D13832" s="137" t="s">
        <v>2643</v>
      </c>
      <c r="E13832" s="1578" t="s">
        <v>2644</v>
      </c>
      <c r="F13832" s="732" t="s">
        <v>6</v>
      </c>
      <c r="G13832" s="1551"/>
      <c r="H13832" s="1551"/>
      <c r="I13832" s="1551"/>
      <c r="J13832" s="1551"/>
    </row>
    <row r="13833" spans="1:10" ht="15" customHeight="1" x14ac:dyDescent="0.3">
      <c r="A13833" s="1533" t="s">
        <v>4980</v>
      </c>
      <c r="B13833" s="733">
        <v>45063</v>
      </c>
      <c r="C13833" s="732" t="s">
        <v>2610</v>
      </c>
      <c r="D13833" s="137" t="s">
        <v>2643</v>
      </c>
      <c r="E13833" s="1578" t="s">
        <v>2709</v>
      </c>
      <c r="F13833" s="2271" t="s">
        <v>2654</v>
      </c>
      <c r="G13833" s="1551"/>
      <c r="H13833" s="1551"/>
      <c r="I13833" s="1551"/>
      <c r="J13833" s="1551"/>
    </row>
    <row r="13834" spans="1:10" ht="18.75" x14ac:dyDescent="0.3">
      <c r="A13834" s="1533" t="s">
        <v>4980</v>
      </c>
      <c r="B13834" s="733">
        <v>45063</v>
      </c>
      <c r="C13834" s="732" t="s">
        <v>2610</v>
      </c>
      <c r="D13834" s="137" t="s">
        <v>2643</v>
      </c>
      <c r="E13834" s="1578" t="s">
        <v>4842</v>
      </c>
      <c r="F13834" s="2284"/>
      <c r="G13834" s="1551"/>
      <c r="H13834" s="1551"/>
      <c r="I13834" s="1551"/>
      <c r="J13834" s="1551"/>
    </row>
    <row r="13835" spans="1:10" ht="15" customHeight="1" x14ac:dyDescent="0.3">
      <c r="A13835" s="1533" t="s">
        <v>4980</v>
      </c>
      <c r="B13835" s="733">
        <v>45063</v>
      </c>
      <c r="C13835" s="732" t="s">
        <v>2610</v>
      </c>
      <c r="D13835" s="137" t="s">
        <v>2643</v>
      </c>
      <c r="E13835" s="732" t="s">
        <v>2746</v>
      </c>
      <c r="F13835" s="2271" t="s">
        <v>2657</v>
      </c>
      <c r="G13835" s="1551"/>
      <c r="H13835" s="1551"/>
      <c r="I13835" s="1551"/>
      <c r="J13835" s="1551"/>
    </row>
    <row r="13836" spans="1:10" ht="18.75" x14ac:dyDescent="0.3">
      <c r="A13836" s="1533" t="s">
        <v>4980</v>
      </c>
      <c r="B13836" s="733">
        <v>45063</v>
      </c>
      <c r="C13836" s="732" t="s">
        <v>2610</v>
      </c>
      <c r="D13836" s="137" t="s">
        <v>2643</v>
      </c>
      <c r="E13836" s="732" t="s">
        <v>2744</v>
      </c>
      <c r="F13836" s="2284"/>
      <c r="G13836" s="1551"/>
      <c r="H13836" s="1551"/>
      <c r="I13836" s="1551"/>
      <c r="J13836" s="1551"/>
    </row>
    <row r="13837" spans="1:10" ht="15" customHeight="1" x14ac:dyDescent="0.3">
      <c r="A13837" s="1533" t="s">
        <v>4980</v>
      </c>
      <c r="B13837" s="733">
        <v>45063</v>
      </c>
      <c r="C13837" s="732" t="s">
        <v>2610</v>
      </c>
      <c r="D13837" s="137" t="s">
        <v>2643</v>
      </c>
      <c r="E13837" s="732" t="s">
        <v>2777</v>
      </c>
      <c r="F13837" s="2271" t="s">
        <v>2659</v>
      </c>
      <c r="G13837" s="1551"/>
      <c r="H13837" s="1551"/>
      <c r="I13837" s="1551"/>
      <c r="J13837" s="1551"/>
    </row>
    <row r="13838" spans="1:10" ht="18.75" x14ac:dyDescent="0.3">
      <c r="A13838" s="1533" t="s">
        <v>4980</v>
      </c>
      <c r="B13838" s="733">
        <v>45063</v>
      </c>
      <c r="C13838" s="732" t="s">
        <v>2610</v>
      </c>
      <c r="D13838" s="137" t="s">
        <v>2643</v>
      </c>
      <c r="E13838" s="732" t="s">
        <v>2726</v>
      </c>
      <c r="F13838" s="2271"/>
      <c r="G13838" s="1551"/>
      <c r="H13838" s="1551"/>
      <c r="I13838" s="1551"/>
      <c r="J13838" s="1551"/>
    </row>
    <row r="13839" spans="1:10" ht="15" customHeight="1" x14ac:dyDescent="0.3">
      <c r="A13839" s="1533" t="s">
        <v>4980</v>
      </c>
      <c r="B13839" s="733">
        <v>45063</v>
      </c>
      <c r="C13839" s="732" t="s">
        <v>2610</v>
      </c>
      <c r="D13839" s="137" t="s">
        <v>2643</v>
      </c>
      <c r="E13839" s="1156" t="s">
        <v>2771</v>
      </c>
      <c r="F13839" s="2283" t="s">
        <v>2662</v>
      </c>
      <c r="G13839" s="1551"/>
      <c r="H13839" s="1551"/>
      <c r="I13839" s="1551"/>
      <c r="J13839" s="1551"/>
    </row>
    <row r="13840" spans="1:10" ht="18.75" x14ac:dyDescent="0.3">
      <c r="A13840" s="1533" t="s">
        <v>4980</v>
      </c>
      <c r="B13840" s="733">
        <v>45063</v>
      </c>
      <c r="C13840" s="732" t="s">
        <v>2610</v>
      </c>
      <c r="D13840" s="137" t="s">
        <v>2643</v>
      </c>
      <c r="E13840" s="1156" t="s">
        <v>2774</v>
      </c>
      <c r="F13840" s="2277"/>
      <c r="G13840" s="1551"/>
      <c r="H13840" s="1551"/>
      <c r="I13840" s="1551"/>
      <c r="J13840" s="1551"/>
    </row>
    <row r="13841" spans="1:10" ht="18.75" x14ac:dyDescent="0.3">
      <c r="A13841" s="1533" t="s">
        <v>4980</v>
      </c>
      <c r="B13841" s="733">
        <v>45063</v>
      </c>
      <c r="C13841" s="732" t="s">
        <v>2610</v>
      </c>
      <c r="D13841" s="137" t="s">
        <v>2643</v>
      </c>
      <c r="E13841" s="1156" t="s">
        <v>2753</v>
      </c>
      <c r="F13841" s="1538" t="s">
        <v>6</v>
      </c>
      <c r="G13841" s="1551"/>
      <c r="H13841" s="1551"/>
      <c r="I13841" s="1551"/>
      <c r="J13841" s="1551"/>
    </row>
    <row r="13842" spans="1:10" ht="18.75" x14ac:dyDescent="0.3">
      <c r="A13842" s="1533" t="s">
        <v>4980</v>
      </c>
      <c r="B13842" s="733">
        <v>45063</v>
      </c>
      <c r="C13842" s="732" t="s">
        <v>2610</v>
      </c>
      <c r="D13842" s="137" t="s">
        <v>2643</v>
      </c>
      <c r="E13842" s="1156" t="s">
        <v>2765</v>
      </c>
      <c r="F13842" s="1545" t="s">
        <v>5190</v>
      </c>
      <c r="G13842" s="1551"/>
      <c r="H13842" s="1551"/>
      <c r="I13842" s="1551"/>
      <c r="J13842" s="1551"/>
    </row>
    <row r="13843" spans="1:10" ht="18.75" x14ac:dyDescent="0.3">
      <c r="A13843" s="1533" t="s">
        <v>4980</v>
      </c>
      <c r="B13843" s="733">
        <v>45063</v>
      </c>
      <c r="C13843" s="732" t="s">
        <v>2610</v>
      </c>
      <c r="D13843" s="137" t="s">
        <v>2643</v>
      </c>
      <c r="E13843" s="1156" t="s">
        <v>2695</v>
      </c>
      <c r="F13843" s="1539" t="s">
        <v>6</v>
      </c>
      <c r="G13843" s="1551"/>
      <c r="H13843" s="1551"/>
      <c r="I13843" s="1551"/>
      <c r="J13843" s="1551"/>
    </row>
    <row r="13844" spans="1:10" ht="18.75" x14ac:dyDescent="0.3">
      <c r="A13844" s="2273" t="s">
        <v>2673</v>
      </c>
      <c r="B13844" s="2274"/>
      <c r="C13844" s="2274"/>
      <c r="D13844" s="2274"/>
      <c r="E13844" s="2274"/>
      <c r="F13844" s="2282"/>
      <c r="G13844" s="1551"/>
      <c r="H13844" s="1551"/>
      <c r="I13844" s="1551"/>
      <c r="J13844" s="1551"/>
    </row>
    <row r="13845" spans="1:10" ht="18.75" x14ac:dyDescent="0.3">
      <c r="A13845" s="2298" t="s">
        <v>2701</v>
      </c>
      <c r="B13845" s="2299"/>
      <c r="C13845" s="2299"/>
      <c r="D13845" s="2299"/>
      <c r="E13845" s="2299"/>
      <c r="F13845" s="2300"/>
      <c r="G13845" s="1551"/>
      <c r="H13845" s="1551"/>
      <c r="I13845" s="1551"/>
      <c r="J13845" s="1551"/>
    </row>
    <row r="13846" spans="1:10" ht="18.75" x14ac:dyDescent="0.3">
      <c r="A13846" s="1255" t="s">
        <v>6</v>
      </c>
      <c r="B13846" s="1256" t="s">
        <v>6</v>
      </c>
      <c r="C13846" s="1256" t="s">
        <v>6</v>
      </c>
      <c r="D13846" s="1256" t="s">
        <v>6</v>
      </c>
      <c r="E13846" s="1256" t="s">
        <v>6</v>
      </c>
      <c r="F13846" s="1257" t="s">
        <v>6</v>
      </c>
      <c r="G13846" s="1551"/>
      <c r="H13846" s="1551"/>
      <c r="I13846" s="1551"/>
      <c r="J13846" s="1551"/>
    </row>
    <row r="13847" spans="1:10" ht="15" customHeight="1" x14ac:dyDescent="0.3">
      <c r="A13847" s="1533" t="s">
        <v>2714</v>
      </c>
      <c r="B13847" s="733">
        <v>45064</v>
      </c>
      <c r="C13847" s="732" t="s">
        <v>2610</v>
      </c>
      <c r="D13847" s="137" t="s">
        <v>2622</v>
      </c>
      <c r="E13847" s="1564" t="s">
        <v>2753</v>
      </c>
      <c r="F13847" s="2271" t="s">
        <v>2624</v>
      </c>
      <c r="G13847" s="1551"/>
      <c r="H13847" s="1551"/>
      <c r="I13847" s="1551"/>
      <c r="J13847" s="1551"/>
    </row>
    <row r="13848" spans="1:10" ht="18.75" x14ac:dyDescent="0.3">
      <c r="A13848" s="1533" t="s">
        <v>2714</v>
      </c>
      <c r="B13848" s="733">
        <v>45064</v>
      </c>
      <c r="C13848" s="732" t="s">
        <v>2610</v>
      </c>
      <c r="D13848" s="137" t="s">
        <v>2622</v>
      </c>
      <c r="E13848" s="1537" t="s">
        <v>2773</v>
      </c>
      <c r="F13848" s="2271"/>
      <c r="G13848" s="1551"/>
      <c r="H13848" s="1551"/>
      <c r="I13848" s="1551"/>
      <c r="J13848" s="1551"/>
    </row>
    <row r="13849" spans="1:10" ht="18.75" x14ac:dyDescent="0.3">
      <c r="A13849" s="1533" t="s">
        <v>2714</v>
      </c>
      <c r="B13849" s="733">
        <v>45064</v>
      </c>
      <c r="C13849" s="732" t="s">
        <v>2610</v>
      </c>
      <c r="D13849" s="137" t="s">
        <v>2622</v>
      </c>
      <c r="E13849" s="493" t="s">
        <v>5191</v>
      </c>
      <c r="F13849" s="1532" t="s">
        <v>6</v>
      </c>
      <c r="G13849" s="1551"/>
      <c r="H13849" s="1551"/>
      <c r="I13849" s="1551"/>
      <c r="J13849" s="1567"/>
    </row>
    <row r="13850" spans="1:10" ht="15" customHeight="1" x14ac:dyDescent="0.3">
      <c r="A13850" s="1533" t="s">
        <v>2714</v>
      </c>
      <c r="B13850" s="733">
        <v>45064</v>
      </c>
      <c r="C13850" s="732" t="s">
        <v>2610</v>
      </c>
      <c r="D13850" s="137" t="s">
        <v>2622</v>
      </c>
      <c r="E13850" s="493" t="s">
        <v>2748</v>
      </c>
      <c r="F13850" s="2276" t="s">
        <v>2627</v>
      </c>
      <c r="G13850" s="1551"/>
      <c r="H13850" s="1551"/>
      <c r="I13850" s="1551"/>
      <c r="J13850" s="1551"/>
    </row>
    <row r="13851" spans="1:10" ht="18.75" x14ac:dyDescent="0.3">
      <c r="A13851" s="1533" t="s">
        <v>2714</v>
      </c>
      <c r="B13851" s="733">
        <v>45064</v>
      </c>
      <c r="C13851" s="732" t="s">
        <v>2610</v>
      </c>
      <c r="D13851" s="137" t="s">
        <v>2622</v>
      </c>
      <c r="E13851" s="1195" t="s">
        <v>2637</v>
      </c>
      <c r="F13851" s="2271"/>
      <c r="G13851" s="1551"/>
      <c r="H13851" s="1551"/>
      <c r="I13851" s="1551"/>
      <c r="J13851" s="1551"/>
    </row>
    <row r="13852" spans="1:10" ht="18.75" x14ac:dyDescent="0.3">
      <c r="A13852" s="1533" t="s">
        <v>2714</v>
      </c>
      <c r="B13852" s="733">
        <v>45064</v>
      </c>
      <c r="C13852" s="732" t="s">
        <v>2610</v>
      </c>
      <c r="D13852" s="137" t="s">
        <v>2622</v>
      </c>
      <c r="E13852" s="49" t="s">
        <v>5137</v>
      </c>
      <c r="F13852" s="1539" t="s">
        <v>6</v>
      </c>
      <c r="G13852" s="1551"/>
      <c r="H13852" s="1551"/>
      <c r="I13852" s="1551"/>
      <c r="J13852" s="1551"/>
    </row>
    <row r="13853" spans="1:10" ht="18.75" x14ac:dyDescent="0.3">
      <c r="A13853" s="2273" t="s">
        <v>2629</v>
      </c>
      <c r="B13853" s="2274"/>
      <c r="C13853" s="2274"/>
      <c r="D13853" s="2274"/>
      <c r="E13853" s="2274"/>
      <c r="F13853" s="2282"/>
      <c r="G13853" s="1551"/>
      <c r="H13853" s="1551"/>
      <c r="I13853" s="1551"/>
      <c r="J13853" s="1551"/>
    </row>
    <row r="13854" spans="1:10" ht="15" customHeight="1" x14ac:dyDescent="0.3">
      <c r="A13854" s="1533" t="s">
        <v>2714</v>
      </c>
      <c r="B13854" s="733">
        <v>45064</v>
      </c>
      <c r="C13854" s="1582" t="s">
        <v>2610</v>
      </c>
      <c r="D13854" s="1582" t="s">
        <v>2306</v>
      </c>
      <c r="E13854" s="1537" t="s">
        <v>2740</v>
      </c>
      <c r="F13854" s="2276" t="s">
        <v>2631</v>
      </c>
      <c r="G13854" s="1551"/>
      <c r="H13854" s="1551"/>
      <c r="I13854" s="1551"/>
      <c r="J13854" s="1551"/>
    </row>
    <row r="13855" spans="1:10" ht="18.75" x14ac:dyDescent="0.3">
      <c r="A13855" s="1533" t="s">
        <v>2714</v>
      </c>
      <c r="B13855" s="733">
        <v>45064</v>
      </c>
      <c r="C13855" s="732" t="s">
        <v>2610</v>
      </c>
      <c r="D13855" s="732" t="s">
        <v>2306</v>
      </c>
      <c r="E13855" s="49" t="s">
        <v>2709</v>
      </c>
      <c r="F13855" s="2271"/>
      <c r="G13855" s="1551"/>
      <c r="H13855" s="1551"/>
      <c r="I13855" s="1551"/>
      <c r="J13855" s="1551"/>
    </row>
    <row r="13856" spans="1:10" ht="18.75" x14ac:dyDescent="0.3">
      <c r="A13856" s="1533" t="s">
        <v>2714</v>
      </c>
      <c r="B13856" s="733">
        <v>45064</v>
      </c>
      <c r="C13856" s="732" t="s">
        <v>2610</v>
      </c>
      <c r="D13856" s="732" t="s">
        <v>2306</v>
      </c>
      <c r="E13856" s="1191" t="s">
        <v>2644</v>
      </c>
      <c r="F13856" s="1532" t="s">
        <v>6</v>
      </c>
      <c r="G13856" s="1551"/>
      <c r="H13856" s="1551"/>
      <c r="I13856" s="1551"/>
      <c r="J13856" s="1551"/>
    </row>
    <row r="13857" spans="1:10" ht="15" customHeight="1" x14ac:dyDescent="0.3">
      <c r="A13857" s="1533" t="s">
        <v>2714</v>
      </c>
      <c r="B13857" s="733">
        <v>45064</v>
      </c>
      <c r="C13857" s="732" t="s">
        <v>2610</v>
      </c>
      <c r="D13857" s="732" t="s">
        <v>2306</v>
      </c>
      <c r="E13857" s="1191" t="s">
        <v>4855</v>
      </c>
      <c r="F13857" s="2276" t="s">
        <v>2731</v>
      </c>
      <c r="G13857" s="1551"/>
      <c r="H13857" s="1551"/>
      <c r="I13857" s="1551"/>
      <c r="J13857" s="1551"/>
    </row>
    <row r="13858" spans="1:10" ht="18.75" x14ac:dyDescent="0.3">
      <c r="A13858" s="1533" t="s">
        <v>2714</v>
      </c>
      <c r="B13858" s="733">
        <v>45064</v>
      </c>
      <c r="C13858" s="732" t="s">
        <v>2610</v>
      </c>
      <c r="D13858" s="732" t="s">
        <v>2306</v>
      </c>
      <c r="E13858" s="1191" t="s">
        <v>5140</v>
      </c>
      <c r="F13858" s="2271"/>
      <c r="G13858" s="1551"/>
      <c r="H13858" s="1551"/>
      <c r="I13858" s="1551"/>
      <c r="J13858" s="1551"/>
    </row>
    <row r="13859" spans="1:10" ht="18.75" x14ac:dyDescent="0.3">
      <c r="A13859" s="1533" t="s">
        <v>2714</v>
      </c>
      <c r="B13859" s="733">
        <v>45064</v>
      </c>
      <c r="C13859" s="732" t="s">
        <v>2610</v>
      </c>
      <c r="D13859" s="732" t="s">
        <v>2306</v>
      </c>
      <c r="E13859" s="1191" t="s">
        <v>2670</v>
      </c>
      <c r="F13859" s="1533" t="s">
        <v>6</v>
      </c>
      <c r="G13859" s="1551"/>
      <c r="H13859" s="1551"/>
      <c r="I13859" s="1551"/>
      <c r="J13859" s="1551"/>
    </row>
    <row r="13860" spans="1:10" ht="18.75" x14ac:dyDescent="0.3">
      <c r="A13860" s="2273" t="s">
        <v>2793</v>
      </c>
      <c r="B13860" s="2274"/>
      <c r="C13860" s="2274"/>
      <c r="D13860" s="2274"/>
      <c r="E13860" s="2274"/>
      <c r="F13860" s="2282"/>
      <c r="G13860" s="1551"/>
      <c r="H13860" s="1551"/>
      <c r="I13860" s="1551"/>
      <c r="J13860" s="1551"/>
    </row>
    <row r="13861" spans="1:10" ht="15" customHeight="1" x14ac:dyDescent="0.3">
      <c r="A13861" s="1533" t="s">
        <v>2714</v>
      </c>
      <c r="B13861" s="733">
        <v>45064</v>
      </c>
      <c r="C13861" s="732" t="s">
        <v>2610</v>
      </c>
      <c r="D13861" s="732" t="s">
        <v>5185</v>
      </c>
      <c r="E13861" s="493" t="s">
        <v>2785</v>
      </c>
      <c r="F13861" s="2271" t="s">
        <v>2634</v>
      </c>
      <c r="G13861" s="1551"/>
      <c r="H13861" s="1551"/>
      <c r="I13861" s="1551"/>
      <c r="J13861" s="1551"/>
    </row>
    <row r="13862" spans="1:10" ht="18.75" x14ac:dyDescent="0.3">
      <c r="A13862" s="1533" t="s">
        <v>2714</v>
      </c>
      <c r="B13862" s="733">
        <v>45064</v>
      </c>
      <c r="C13862" s="732" t="s">
        <v>2610</v>
      </c>
      <c r="D13862" s="732" t="s">
        <v>5185</v>
      </c>
      <c r="E13862" s="1156" t="s">
        <v>2765</v>
      </c>
      <c r="F13862" s="2271"/>
      <c r="G13862" s="1551"/>
      <c r="H13862" s="1551"/>
      <c r="I13862" s="1551"/>
      <c r="J13862" s="1551"/>
    </row>
    <row r="13863" spans="1:10" ht="18.75" x14ac:dyDescent="0.3">
      <c r="A13863" s="1532" t="s">
        <v>2714</v>
      </c>
      <c r="B13863" s="733">
        <v>45064</v>
      </c>
      <c r="C13863" s="1564" t="s">
        <v>2610</v>
      </c>
      <c r="D13863" s="732" t="s">
        <v>5185</v>
      </c>
      <c r="E13863" s="1547" t="s">
        <v>2711</v>
      </c>
      <c r="F13863" s="1159" t="s">
        <v>6</v>
      </c>
      <c r="G13863" s="1551"/>
      <c r="H13863" s="1551"/>
      <c r="I13863" s="1551"/>
      <c r="J13863" s="1551"/>
    </row>
    <row r="13864" spans="1:10" ht="18.75" x14ac:dyDescent="0.3">
      <c r="A13864" s="1442" t="s">
        <v>6</v>
      </c>
      <c r="B13864" s="1293" t="s">
        <v>6</v>
      </c>
      <c r="C13864" s="1443" t="s">
        <v>6</v>
      </c>
      <c r="D13864" s="1293" t="s">
        <v>6</v>
      </c>
      <c r="E13864" s="1531" t="s">
        <v>6</v>
      </c>
      <c r="F13864" s="1289" t="s">
        <v>5192</v>
      </c>
      <c r="G13864" s="1551"/>
      <c r="H13864" s="1551"/>
      <c r="I13864" s="1551"/>
      <c r="J13864" s="1551"/>
    </row>
    <row r="13865" spans="1:10" ht="18.75" x14ac:dyDescent="0.3">
      <c r="A13865" s="1533" t="s">
        <v>2714</v>
      </c>
      <c r="B13865" s="733">
        <v>45064</v>
      </c>
      <c r="C13865" s="732" t="s">
        <v>2610</v>
      </c>
      <c r="D13865" s="137" t="s">
        <v>2643</v>
      </c>
      <c r="E13865" s="493" t="s">
        <v>2774</v>
      </c>
      <c r="F13865" s="1538" t="s">
        <v>2724</v>
      </c>
      <c r="G13865" s="1551"/>
      <c r="H13865" s="1551"/>
      <c r="I13865" s="1551"/>
      <c r="J13865" s="1551"/>
    </row>
    <row r="13866" spans="1:10" ht="18.75" x14ac:dyDescent="0.3">
      <c r="A13866" s="1533" t="s">
        <v>2714</v>
      </c>
      <c r="B13866" s="733">
        <v>45064</v>
      </c>
      <c r="C13866" s="732" t="s">
        <v>2610</v>
      </c>
      <c r="D13866" s="137" t="s">
        <v>2643</v>
      </c>
      <c r="E13866" s="493" t="s">
        <v>2780</v>
      </c>
      <c r="F13866" s="1538" t="s">
        <v>6</v>
      </c>
      <c r="G13866" s="1551"/>
      <c r="H13866" s="1551"/>
      <c r="I13866" s="1551"/>
      <c r="J13866" s="1551"/>
    </row>
    <row r="13867" spans="1:10" ht="18.75" x14ac:dyDescent="0.3">
      <c r="A13867" s="1533" t="s">
        <v>2714</v>
      </c>
      <c r="B13867" s="733">
        <v>45064</v>
      </c>
      <c r="C13867" s="732" t="s">
        <v>2610</v>
      </c>
      <c r="D13867" s="137" t="s">
        <v>2643</v>
      </c>
      <c r="E13867" s="49" t="s">
        <v>2695</v>
      </c>
      <c r="F13867" s="1535" t="s">
        <v>2819</v>
      </c>
      <c r="G13867" s="1551"/>
      <c r="H13867" s="1551"/>
      <c r="I13867" s="1551"/>
      <c r="J13867" s="1551"/>
    </row>
    <row r="13868" spans="1:10" ht="18.75" x14ac:dyDescent="0.3">
      <c r="A13868" s="1533" t="s">
        <v>2714</v>
      </c>
      <c r="B13868" s="733">
        <v>45064</v>
      </c>
      <c r="C13868" s="732" t="s">
        <v>2610</v>
      </c>
      <c r="D13868" s="493" t="s">
        <v>2643</v>
      </c>
      <c r="E13868" s="1197" t="s">
        <v>2725</v>
      </c>
      <c r="F13868" s="1533" t="s">
        <v>6</v>
      </c>
      <c r="G13868" s="1551"/>
      <c r="H13868" s="1551"/>
      <c r="I13868" s="1551"/>
      <c r="J13868" s="1551"/>
    </row>
    <row r="13869" spans="1:10" ht="18.75" x14ac:dyDescent="0.3">
      <c r="A13869" s="1533" t="s">
        <v>2714</v>
      </c>
      <c r="B13869" s="733">
        <v>45064</v>
      </c>
      <c r="C13869" s="732" t="s">
        <v>2610</v>
      </c>
      <c r="D13869" s="493" t="s">
        <v>2643</v>
      </c>
      <c r="E13869" s="498" t="s">
        <v>2772</v>
      </c>
      <c r="F13869" s="1564" t="s">
        <v>2641</v>
      </c>
      <c r="G13869" s="1551"/>
      <c r="H13869" s="1551"/>
      <c r="I13869" s="1551"/>
      <c r="J13869" s="1551"/>
    </row>
    <row r="13870" spans="1:10" ht="18.75" x14ac:dyDescent="0.3">
      <c r="A13870" s="1533" t="s">
        <v>2714</v>
      </c>
      <c r="B13870" s="733">
        <v>45064</v>
      </c>
      <c r="C13870" s="732" t="s">
        <v>2610</v>
      </c>
      <c r="D13870" s="493" t="s">
        <v>2643</v>
      </c>
      <c r="E13870" s="1539" t="s">
        <v>2649</v>
      </c>
      <c r="F13870" s="732" t="s">
        <v>6</v>
      </c>
      <c r="G13870" s="1551"/>
      <c r="H13870" s="1551"/>
      <c r="I13870" s="1551"/>
      <c r="J13870" s="1551"/>
    </row>
    <row r="13871" spans="1:10" ht="15" customHeight="1" x14ac:dyDescent="0.3">
      <c r="A13871" s="1533" t="s">
        <v>2714</v>
      </c>
      <c r="B13871" s="733">
        <v>45064</v>
      </c>
      <c r="C13871" s="732" t="s">
        <v>2610</v>
      </c>
      <c r="D13871" s="137" t="s">
        <v>2643</v>
      </c>
      <c r="E13871" s="137" t="s">
        <v>2697</v>
      </c>
      <c r="F13871" s="2271" t="s">
        <v>2651</v>
      </c>
      <c r="G13871" s="1551"/>
      <c r="H13871" s="1551"/>
      <c r="I13871" s="1551"/>
      <c r="J13871" s="1551"/>
    </row>
    <row r="13872" spans="1:10" ht="18.75" x14ac:dyDescent="0.3">
      <c r="A13872" s="1533" t="s">
        <v>2714</v>
      </c>
      <c r="B13872" s="733">
        <v>45064</v>
      </c>
      <c r="C13872" s="732" t="s">
        <v>2610</v>
      </c>
      <c r="D13872" s="137" t="s">
        <v>2643</v>
      </c>
      <c r="E13872" s="137" t="s">
        <v>4776</v>
      </c>
      <c r="F13872" s="2284"/>
      <c r="G13872" s="1551"/>
      <c r="H13872" s="1551"/>
      <c r="I13872" s="1551"/>
      <c r="J13872" s="1551"/>
    </row>
    <row r="13873" spans="1:10" ht="15" customHeight="1" x14ac:dyDescent="0.3">
      <c r="A13873" s="1533" t="s">
        <v>2714</v>
      </c>
      <c r="B13873" s="733">
        <v>45064</v>
      </c>
      <c r="C13873" s="732" t="s">
        <v>2610</v>
      </c>
      <c r="D13873" s="137" t="s">
        <v>2643</v>
      </c>
      <c r="E13873" s="493" t="s">
        <v>2777</v>
      </c>
      <c r="F13873" s="2271" t="s">
        <v>2654</v>
      </c>
      <c r="G13873" s="1551"/>
      <c r="H13873" s="1551"/>
      <c r="I13873" s="1551"/>
      <c r="J13873" s="1551"/>
    </row>
    <row r="13874" spans="1:10" ht="18.75" x14ac:dyDescent="0.3">
      <c r="A13874" s="1533" t="s">
        <v>2714</v>
      </c>
      <c r="B13874" s="733">
        <v>45064</v>
      </c>
      <c r="C13874" s="732" t="s">
        <v>2610</v>
      </c>
      <c r="D13874" s="137" t="s">
        <v>2643</v>
      </c>
      <c r="E13874" s="1156" t="s">
        <v>2676</v>
      </c>
      <c r="F13874" s="2284"/>
      <c r="G13874" s="1551"/>
      <c r="H13874" s="1551"/>
      <c r="I13874" s="1551"/>
      <c r="J13874" s="1551"/>
    </row>
    <row r="13875" spans="1:10" ht="15" customHeight="1" x14ac:dyDescent="0.3">
      <c r="A13875" s="1533" t="s">
        <v>2714</v>
      </c>
      <c r="B13875" s="733">
        <v>45064</v>
      </c>
      <c r="C13875" s="732" t="s">
        <v>2610</v>
      </c>
      <c r="D13875" s="137" t="s">
        <v>2643</v>
      </c>
      <c r="E13875" s="732" t="s">
        <v>2681</v>
      </c>
      <c r="F13875" s="2271" t="s">
        <v>2657</v>
      </c>
      <c r="G13875" s="1551"/>
      <c r="H13875" s="1551"/>
      <c r="I13875" s="1551"/>
      <c r="J13875" s="1551"/>
    </row>
    <row r="13876" spans="1:10" ht="18.75" x14ac:dyDescent="0.3">
      <c r="A13876" s="1533" t="s">
        <v>2714</v>
      </c>
      <c r="B13876" s="733">
        <v>45064</v>
      </c>
      <c r="C13876" s="732" t="s">
        <v>2610</v>
      </c>
      <c r="D13876" s="137" t="s">
        <v>2643</v>
      </c>
      <c r="E13876" s="493" t="s">
        <v>2790</v>
      </c>
      <c r="F13876" s="2284"/>
      <c r="G13876" s="1551"/>
      <c r="H13876" s="1551"/>
      <c r="I13876" s="1551"/>
      <c r="J13876" s="1551"/>
    </row>
    <row r="13877" spans="1:10" ht="15" customHeight="1" x14ac:dyDescent="0.3">
      <c r="A13877" s="1533" t="s">
        <v>2714</v>
      </c>
      <c r="B13877" s="733">
        <v>45064</v>
      </c>
      <c r="C13877" s="732" t="s">
        <v>2610</v>
      </c>
      <c r="D13877" s="137" t="s">
        <v>2643</v>
      </c>
      <c r="E13877" s="732" t="s">
        <v>2744</v>
      </c>
      <c r="F13877" s="2277" t="s">
        <v>2662</v>
      </c>
      <c r="G13877" s="1551"/>
      <c r="H13877" s="1551"/>
      <c r="I13877" s="1551"/>
      <c r="J13877" s="1551"/>
    </row>
    <row r="13878" spans="1:10" ht="18.75" x14ac:dyDescent="0.3">
      <c r="A13878" s="1533" t="s">
        <v>2714</v>
      </c>
      <c r="B13878" s="733">
        <v>45064</v>
      </c>
      <c r="C13878" s="732" t="s">
        <v>2610</v>
      </c>
      <c r="D13878" s="137" t="s">
        <v>2643</v>
      </c>
      <c r="E13878" s="137" t="s">
        <v>2746</v>
      </c>
      <c r="F13878" s="2285"/>
      <c r="G13878" s="1551"/>
      <c r="H13878" s="1551"/>
      <c r="I13878" s="1551"/>
      <c r="J13878" s="1551"/>
    </row>
    <row r="13879" spans="1:10" ht="15" customHeight="1" x14ac:dyDescent="0.3">
      <c r="A13879" s="1533" t="s">
        <v>2714</v>
      </c>
      <c r="B13879" s="733">
        <v>45064</v>
      </c>
      <c r="C13879" s="732" t="s">
        <v>2610</v>
      </c>
      <c r="D13879" s="137" t="s">
        <v>2643</v>
      </c>
      <c r="E13879" s="137" t="s">
        <v>2694</v>
      </c>
      <c r="F13879" s="2271" t="s">
        <v>2706</v>
      </c>
      <c r="G13879" s="1551"/>
      <c r="H13879" s="1551"/>
      <c r="I13879" s="1551"/>
      <c r="J13879" s="1551"/>
    </row>
    <row r="13880" spans="1:10" ht="18.75" x14ac:dyDescent="0.3">
      <c r="A13880" s="1533" t="s">
        <v>2714</v>
      </c>
      <c r="B13880" s="733">
        <v>45064</v>
      </c>
      <c r="C13880" s="732" t="s">
        <v>2610</v>
      </c>
      <c r="D13880" s="137" t="s">
        <v>2643</v>
      </c>
      <c r="E13880" s="137" t="s">
        <v>2752</v>
      </c>
      <c r="F13880" s="2284"/>
      <c r="G13880" s="1551"/>
      <c r="H13880" s="1551"/>
      <c r="I13880" s="1551"/>
      <c r="J13880" s="1551"/>
    </row>
    <row r="13881" spans="1:10" ht="18.75" x14ac:dyDescent="0.3">
      <c r="A13881" s="2273" t="s">
        <v>5193</v>
      </c>
      <c r="B13881" s="2274"/>
      <c r="C13881" s="2274"/>
      <c r="D13881" s="2274"/>
      <c r="E13881" s="2274"/>
      <c r="F13881" s="2282"/>
      <c r="G13881" s="1551"/>
      <c r="H13881" s="1551"/>
      <c r="I13881" s="1551"/>
      <c r="J13881" s="1551"/>
    </row>
    <row r="13882" spans="1:10" ht="18.75" x14ac:dyDescent="0.3">
      <c r="A13882" s="2279" t="s">
        <v>2665</v>
      </c>
      <c r="B13882" s="2280"/>
      <c r="C13882" s="2280"/>
      <c r="D13882" s="2280"/>
      <c r="E13882" s="2280"/>
      <c r="F13882" s="2286"/>
      <c r="G13882" s="1551"/>
      <c r="H13882" s="1551"/>
      <c r="I13882" s="1551"/>
      <c r="J13882" s="1551"/>
    </row>
    <row r="13883" spans="1:10" ht="18.75" x14ac:dyDescent="0.3">
      <c r="A13883" s="1261" t="s">
        <v>6</v>
      </c>
      <c r="B13883" s="1262" t="s">
        <v>6</v>
      </c>
      <c r="C13883" s="1262" t="s">
        <v>6</v>
      </c>
      <c r="D13883" s="1262" t="s">
        <v>6</v>
      </c>
      <c r="E13883" s="1262" t="s">
        <v>6</v>
      </c>
      <c r="F13883" s="1291" t="s">
        <v>6</v>
      </c>
      <c r="G13883" s="1551"/>
      <c r="H13883" s="1551"/>
      <c r="I13883" s="1551"/>
      <c r="J13883" s="1551"/>
    </row>
    <row r="13884" spans="1:10" ht="15" customHeight="1" x14ac:dyDescent="0.3">
      <c r="A13884" s="1533" t="s">
        <v>826</v>
      </c>
      <c r="B13884" s="733">
        <v>45065</v>
      </c>
      <c r="C13884" s="732" t="s">
        <v>2610</v>
      </c>
      <c r="D13884" s="732" t="s">
        <v>2622</v>
      </c>
      <c r="E13884" s="1156" t="s">
        <v>2744</v>
      </c>
      <c r="F13884" s="2276" t="s">
        <v>2624</v>
      </c>
      <c r="G13884" s="1551"/>
      <c r="H13884" s="1551"/>
      <c r="I13884" s="1551"/>
      <c r="J13884" s="1551"/>
    </row>
    <row r="13885" spans="1:10" ht="18.75" x14ac:dyDescent="0.3">
      <c r="A13885" s="1533" t="s">
        <v>826</v>
      </c>
      <c r="B13885" s="733">
        <v>45065</v>
      </c>
      <c r="C13885" s="732" t="s">
        <v>2610</v>
      </c>
      <c r="D13885" s="732" t="s">
        <v>2622</v>
      </c>
      <c r="E13885" s="1156" t="s">
        <v>2748</v>
      </c>
      <c r="F13885" s="2271"/>
      <c r="G13885" s="1551"/>
      <c r="H13885" s="1551"/>
      <c r="I13885" s="1551"/>
      <c r="J13885" s="1551"/>
    </row>
    <row r="13886" spans="1:10" ht="18.75" x14ac:dyDescent="0.3">
      <c r="A13886" s="1533" t="s">
        <v>826</v>
      </c>
      <c r="B13886" s="733">
        <v>45065</v>
      </c>
      <c r="C13886" s="732" t="s">
        <v>2610</v>
      </c>
      <c r="D13886" s="732" t="s">
        <v>2622</v>
      </c>
      <c r="E13886" s="1156" t="s">
        <v>2777</v>
      </c>
      <c r="F13886" s="1533" t="s">
        <v>6</v>
      </c>
      <c r="G13886" s="1551"/>
      <c r="H13886" s="1551"/>
      <c r="I13886" s="1551"/>
      <c r="J13886" s="1551"/>
    </row>
    <row r="13887" spans="1:10" ht="15" customHeight="1" x14ac:dyDescent="0.3">
      <c r="A13887" s="1533" t="s">
        <v>826</v>
      </c>
      <c r="B13887" s="733">
        <v>45065</v>
      </c>
      <c r="C13887" s="732" t="s">
        <v>2610</v>
      </c>
      <c r="D13887" s="732" t="s">
        <v>2622</v>
      </c>
      <c r="E13887" s="1156" t="s">
        <v>2773</v>
      </c>
      <c r="F13887" s="2271" t="s">
        <v>2627</v>
      </c>
      <c r="G13887" s="1551"/>
      <c r="H13887" s="1551"/>
      <c r="I13887" s="1551"/>
      <c r="J13887" s="1551"/>
    </row>
    <row r="13888" spans="1:10" ht="18.75" x14ac:dyDescent="0.3">
      <c r="A13888" s="1533" t="s">
        <v>826</v>
      </c>
      <c r="B13888" s="733">
        <v>45065</v>
      </c>
      <c r="C13888" s="732" t="s">
        <v>2610</v>
      </c>
      <c r="D13888" s="732" t="s">
        <v>2622</v>
      </c>
      <c r="E13888" s="1579" t="s">
        <v>2752</v>
      </c>
      <c r="F13888" s="2284"/>
      <c r="G13888" s="1551"/>
      <c r="H13888" s="1551"/>
      <c r="I13888" s="1551"/>
      <c r="J13888" s="1551"/>
    </row>
    <row r="13889" spans="1:10" ht="15" customHeight="1" x14ac:dyDescent="0.3">
      <c r="A13889" s="1533" t="s">
        <v>826</v>
      </c>
      <c r="B13889" s="733">
        <v>45065</v>
      </c>
      <c r="C13889" s="732" t="s">
        <v>2610</v>
      </c>
      <c r="D13889" s="732" t="s">
        <v>2622</v>
      </c>
      <c r="E13889" s="1582" t="s">
        <v>2656</v>
      </c>
      <c r="F13889" s="2271" t="s">
        <v>2700</v>
      </c>
      <c r="G13889" s="1551"/>
      <c r="H13889" s="1551"/>
      <c r="I13889" s="1551"/>
      <c r="J13889" s="1551"/>
    </row>
    <row r="13890" spans="1:10" ht="18.75" x14ac:dyDescent="0.3">
      <c r="A13890" s="1533" t="s">
        <v>826</v>
      </c>
      <c r="B13890" s="733">
        <v>45065</v>
      </c>
      <c r="C13890" s="732" t="s">
        <v>2610</v>
      </c>
      <c r="D13890" s="732" t="s">
        <v>2622</v>
      </c>
      <c r="E13890" s="732" t="s">
        <v>2757</v>
      </c>
      <c r="F13890" s="2271"/>
      <c r="G13890" s="1551"/>
      <c r="H13890" s="1551"/>
      <c r="I13890" s="1551"/>
      <c r="J13890" s="1551"/>
    </row>
    <row r="13891" spans="1:10" ht="18.75" x14ac:dyDescent="0.3">
      <c r="A13891" s="1533" t="s">
        <v>826</v>
      </c>
      <c r="B13891" s="733">
        <v>45065</v>
      </c>
      <c r="C13891" s="732" t="s">
        <v>2610</v>
      </c>
      <c r="D13891" s="732" t="s">
        <v>2622</v>
      </c>
      <c r="E13891" s="137" t="s">
        <v>4961</v>
      </c>
      <c r="F13891" s="2284"/>
      <c r="G13891" s="1551"/>
      <c r="H13891" s="1551"/>
      <c r="I13891" s="1551"/>
      <c r="J13891" s="1551"/>
    </row>
    <row r="13892" spans="1:10" ht="18.75" x14ac:dyDescent="0.3">
      <c r="A13892" s="1533" t="s">
        <v>826</v>
      </c>
      <c r="B13892" s="733">
        <v>45065</v>
      </c>
      <c r="C13892" s="732" t="s">
        <v>2610</v>
      </c>
      <c r="D13892" s="732" t="s">
        <v>2622</v>
      </c>
      <c r="E13892" s="732" t="s">
        <v>2725</v>
      </c>
      <c r="F13892" s="1547" t="s">
        <v>2729</v>
      </c>
      <c r="G13892" s="1551"/>
      <c r="H13892" s="1551"/>
      <c r="I13892" s="1551"/>
      <c r="J13892" s="1551"/>
    </row>
    <row r="13893" spans="1:10" ht="18.75" x14ac:dyDescent="0.3">
      <c r="A13893" s="1533" t="s">
        <v>826</v>
      </c>
      <c r="B13893" s="733">
        <v>45065</v>
      </c>
      <c r="C13893" s="732" t="s">
        <v>2610</v>
      </c>
      <c r="D13893" s="732" t="s">
        <v>2622</v>
      </c>
      <c r="E13893" s="732" t="s">
        <v>2780</v>
      </c>
      <c r="F13893" s="137" t="s">
        <v>6</v>
      </c>
      <c r="G13893" s="1551"/>
      <c r="H13893" s="1551"/>
      <c r="I13893" s="1551"/>
      <c r="J13893" s="1551"/>
    </row>
    <row r="13894" spans="1:10" ht="18.75" x14ac:dyDescent="0.3">
      <c r="A13894" s="2273" t="s">
        <v>5194</v>
      </c>
      <c r="B13894" s="2274"/>
      <c r="C13894" s="2274"/>
      <c r="D13894" s="2274"/>
      <c r="E13894" s="2274"/>
      <c r="F13894" s="2282"/>
      <c r="G13894" s="1551"/>
      <c r="H13894" s="1551"/>
      <c r="I13894" s="1551"/>
      <c r="J13894" s="1551"/>
    </row>
    <row r="13895" spans="1:10" ht="15" customHeight="1" x14ac:dyDescent="0.3">
      <c r="A13895" s="1533" t="s">
        <v>826</v>
      </c>
      <c r="B13895" s="733">
        <v>45065</v>
      </c>
      <c r="C13895" s="732" t="s">
        <v>2610</v>
      </c>
      <c r="D13895" s="732" t="s">
        <v>2306</v>
      </c>
      <c r="E13895" s="49" t="s">
        <v>2784</v>
      </c>
      <c r="F13895" s="2271" t="s">
        <v>2631</v>
      </c>
      <c r="G13895" s="1551"/>
      <c r="H13895" s="1551"/>
      <c r="I13895" s="1551"/>
      <c r="J13895" s="1551"/>
    </row>
    <row r="13896" spans="1:10" ht="18.75" x14ac:dyDescent="0.3">
      <c r="A13896" s="1533" t="s">
        <v>826</v>
      </c>
      <c r="B13896" s="733">
        <v>45065</v>
      </c>
      <c r="C13896" s="732" t="s">
        <v>2610</v>
      </c>
      <c r="D13896" s="732" t="s">
        <v>2306</v>
      </c>
      <c r="E13896" s="1264" t="s">
        <v>2740</v>
      </c>
      <c r="F13896" s="2284"/>
      <c r="G13896" s="1551"/>
      <c r="H13896" s="1551"/>
      <c r="I13896" s="1551"/>
      <c r="J13896" s="1551"/>
    </row>
    <row r="13897" spans="1:10" ht="15" customHeight="1" x14ac:dyDescent="0.3">
      <c r="A13897" s="1533" t="s">
        <v>826</v>
      </c>
      <c r="B13897" s="733">
        <v>45065</v>
      </c>
      <c r="C13897" s="732" t="s">
        <v>2610</v>
      </c>
      <c r="D13897" s="1156" t="s">
        <v>2306</v>
      </c>
      <c r="E13897" s="1223" t="s">
        <v>5122</v>
      </c>
      <c r="F13897" s="2304" t="s">
        <v>2731</v>
      </c>
      <c r="G13897" s="1551"/>
      <c r="H13897" s="1551"/>
      <c r="I13897" s="1551"/>
      <c r="J13897" s="1551"/>
    </row>
    <row r="13898" spans="1:10" ht="18.75" x14ac:dyDescent="0.3">
      <c r="A13898" s="1533" t="s">
        <v>826</v>
      </c>
      <c r="B13898" s="733">
        <v>45065</v>
      </c>
      <c r="C13898" s="732" t="s">
        <v>2610</v>
      </c>
      <c r="D13898" s="1156" t="s">
        <v>2306</v>
      </c>
      <c r="E13898" s="1571" t="s">
        <v>2660</v>
      </c>
      <c r="F13898" s="2304"/>
      <c r="G13898" s="1551"/>
      <c r="H13898" s="1551"/>
      <c r="I13898" s="1551"/>
      <c r="J13898" s="1551"/>
    </row>
    <row r="13899" spans="1:10" ht="18.75" x14ac:dyDescent="0.3">
      <c r="A13899" s="1533" t="s">
        <v>826</v>
      </c>
      <c r="B13899" s="733">
        <v>45065</v>
      </c>
      <c r="C13899" s="732" t="s">
        <v>2610</v>
      </c>
      <c r="D13899" s="1156" t="s">
        <v>2306</v>
      </c>
      <c r="E13899" s="1441" t="s">
        <v>2753</v>
      </c>
      <c r="F13899" s="732" t="s">
        <v>6</v>
      </c>
      <c r="G13899" s="1551"/>
      <c r="H13899" s="1551"/>
      <c r="I13899" s="1551"/>
      <c r="J13899" s="1551"/>
    </row>
    <row r="13900" spans="1:10" ht="18.75" x14ac:dyDescent="0.3">
      <c r="A13900" s="1533" t="s">
        <v>826</v>
      </c>
      <c r="B13900" s="733">
        <v>45065</v>
      </c>
      <c r="C13900" s="732" t="s">
        <v>2610</v>
      </c>
      <c r="D13900" s="1156" t="s">
        <v>2306</v>
      </c>
      <c r="E13900" s="737" t="s">
        <v>2711</v>
      </c>
      <c r="F13900" s="1564" t="s">
        <v>2819</v>
      </c>
      <c r="G13900" s="1551"/>
      <c r="H13900" s="1551"/>
      <c r="I13900" s="1551"/>
      <c r="J13900" s="1551"/>
    </row>
    <row r="13901" spans="1:10" ht="18.75" x14ac:dyDescent="0.3">
      <c r="A13901" s="1533" t="s">
        <v>826</v>
      </c>
      <c r="B13901" s="733">
        <v>45065</v>
      </c>
      <c r="C13901" s="732" t="s">
        <v>2610</v>
      </c>
      <c r="D13901" s="1156" t="s">
        <v>2306</v>
      </c>
      <c r="E13901" s="1533" t="s">
        <v>2732</v>
      </c>
      <c r="F13901" s="1564" t="s">
        <v>6</v>
      </c>
      <c r="G13901" s="1551"/>
      <c r="H13901" s="1551"/>
      <c r="I13901" s="1551"/>
      <c r="J13901" s="1551"/>
    </row>
    <row r="13902" spans="1:10" ht="18.75" x14ac:dyDescent="0.3">
      <c r="A13902" s="2273" t="s">
        <v>2778</v>
      </c>
      <c r="B13902" s="2274"/>
      <c r="C13902" s="2274"/>
      <c r="D13902" s="2274"/>
      <c r="E13902" s="2274"/>
      <c r="F13902" s="2282"/>
      <c r="G13902" s="1551"/>
      <c r="H13902" s="1551"/>
      <c r="I13902" s="1551"/>
      <c r="J13902" s="1551"/>
    </row>
    <row r="13903" spans="1:10" ht="15" customHeight="1" x14ac:dyDescent="0.3">
      <c r="A13903" s="737" t="s">
        <v>826</v>
      </c>
      <c r="B13903" s="733">
        <v>45065</v>
      </c>
      <c r="C13903" s="1582" t="s">
        <v>2610</v>
      </c>
      <c r="D13903" s="1582" t="s">
        <v>5185</v>
      </c>
      <c r="E13903" s="1537" t="s">
        <v>2695</v>
      </c>
      <c r="F13903" s="2276" t="s">
        <v>2634</v>
      </c>
      <c r="G13903" s="1551"/>
      <c r="H13903" s="1551"/>
      <c r="I13903" s="1551"/>
      <c r="J13903" s="1551"/>
    </row>
    <row r="13904" spans="1:10" ht="18.75" x14ac:dyDescent="0.3">
      <c r="A13904" s="1533" t="s">
        <v>826</v>
      </c>
      <c r="B13904" s="733">
        <v>45065</v>
      </c>
      <c r="C13904" s="732" t="s">
        <v>2610</v>
      </c>
      <c r="D13904" s="732" t="s">
        <v>5185</v>
      </c>
      <c r="E13904" s="1156" t="s">
        <v>2694</v>
      </c>
      <c r="F13904" s="2284"/>
      <c r="G13904" s="1551"/>
      <c r="H13904" s="1551"/>
      <c r="I13904" s="1551"/>
      <c r="J13904" s="1551"/>
    </row>
    <row r="13905" spans="1:10" ht="15" customHeight="1" x14ac:dyDescent="0.3">
      <c r="A13905" s="1533" t="s">
        <v>826</v>
      </c>
      <c r="B13905" s="733">
        <v>45065</v>
      </c>
      <c r="C13905" s="732" t="s">
        <v>2610</v>
      </c>
      <c r="D13905" s="732" t="s">
        <v>5185</v>
      </c>
      <c r="E13905" s="732" t="s">
        <v>2747</v>
      </c>
      <c r="F13905" s="2271" t="s">
        <v>2724</v>
      </c>
      <c r="G13905" s="1551"/>
      <c r="H13905" s="1551"/>
      <c r="I13905" s="1551"/>
      <c r="J13905" s="1551"/>
    </row>
    <row r="13906" spans="1:10" ht="18.75" x14ac:dyDescent="0.3">
      <c r="A13906" s="1533" t="s">
        <v>826</v>
      </c>
      <c r="B13906" s="733">
        <v>45065</v>
      </c>
      <c r="C13906" s="732" t="s">
        <v>2610</v>
      </c>
      <c r="D13906" s="732" t="s">
        <v>5185</v>
      </c>
      <c r="E13906" s="1156" t="s">
        <v>2774</v>
      </c>
      <c r="F13906" s="2284"/>
      <c r="G13906" s="1551"/>
      <c r="H13906" s="1551"/>
      <c r="I13906" s="1551"/>
      <c r="J13906" s="1551"/>
    </row>
    <row r="13907" spans="1:10" ht="18.75" x14ac:dyDescent="0.3">
      <c r="A13907" s="1562" t="s">
        <v>6</v>
      </c>
      <c r="B13907" s="1563" t="s">
        <v>6</v>
      </c>
      <c r="C13907" s="1563" t="s">
        <v>6</v>
      </c>
      <c r="D13907" s="1563" t="s">
        <v>6</v>
      </c>
      <c r="E13907" s="1563" t="s">
        <v>6</v>
      </c>
      <c r="F13907" s="1561" t="s">
        <v>5195</v>
      </c>
      <c r="G13907" s="1551"/>
      <c r="H13907" s="1551"/>
      <c r="I13907" s="1551"/>
      <c r="J13907" s="1551"/>
    </row>
    <row r="13908" spans="1:10" ht="18.75" x14ac:dyDescent="0.3">
      <c r="A13908" s="1533" t="s">
        <v>826</v>
      </c>
      <c r="B13908" s="733">
        <v>45065</v>
      </c>
      <c r="C13908" s="732" t="s">
        <v>2610</v>
      </c>
      <c r="D13908" s="137" t="s">
        <v>2643</v>
      </c>
      <c r="E13908" s="732" t="s">
        <v>5137</v>
      </c>
      <c r="F13908" s="1566" t="s">
        <v>2645</v>
      </c>
      <c r="G13908" s="1551"/>
      <c r="H13908" s="1551"/>
      <c r="I13908" s="1551"/>
      <c r="J13908" s="1551"/>
    </row>
    <row r="13909" spans="1:10" ht="18.75" x14ac:dyDescent="0.3">
      <c r="A13909" s="1533" t="s">
        <v>826</v>
      </c>
      <c r="B13909" s="733">
        <v>45065</v>
      </c>
      <c r="C13909" s="732" t="s">
        <v>2610</v>
      </c>
      <c r="D13909" s="137" t="s">
        <v>2643</v>
      </c>
      <c r="E13909" s="1547" t="s">
        <v>2676</v>
      </c>
      <c r="F13909" s="1159" t="s">
        <v>6</v>
      </c>
      <c r="G13909" s="1551"/>
      <c r="H13909" s="1551"/>
      <c r="I13909" s="1551"/>
      <c r="J13909" s="1551"/>
    </row>
    <row r="13910" spans="1:10" ht="18.75" x14ac:dyDescent="0.3">
      <c r="A13910" s="1533" t="s">
        <v>826</v>
      </c>
      <c r="B13910" s="733">
        <v>45065</v>
      </c>
      <c r="C13910" s="732" t="s">
        <v>2610</v>
      </c>
      <c r="D13910" s="137" t="s">
        <v>2643</v>
      </c>
      <c r="E13910" s="501" t="s">
        <v>2746</v>
      </c>
      <c r="F13910" s="1159" t="s">
        <v>6</v>
      </c>
      <c r="G13910" s="1551"/>
      <c r="H13910" s="1551"/>
      <c r="I13910" s="1551"/>
      <c r="J13910" s="1551"/>
    </row>
    <row r="13911" spans="1:10" ht="15" customHeight="1" x14ac:dyDescent="0.3">
      <c r="A13911" s="1533" t="s">
        <v>826</v>
      </c>
      <c r="B13911" s="733">
        <v>45065</v>
      </c>
      <c r="C13911" s="732" t="s">
        <v>2610</v>
      </c>
      <c r="D13911" s="137" t="s">
        <v>2643</v>
      </c>
      <c r="E13911" s="149" t="s">
        <v>2791</v>
      </c>
      <c r="F13911" s="2276" t="s">
        <v>2648</v>
      </c>
      <c r="G13911" s="1551"/>
      <c r="H13911" s="1551"/>
      <c r="I13911" s="1551"/>
      <c r="J13911" s="1551"/>
    </row>
    <row r="13912" spans="1:10" ht="18.75" x14ac:dyDescent="0.3">
      <c r="A13912" s="1533" t="s">
        <v>826</v>
      </c>
      <c r="B13912" s="733">
        <v>45065</v>
      </c>
      <c r="C13912" s="732" t="s">
        <v>2610</v>
      </c>
      <c r="D13912" s="137" t="s">
        <v>2643</v>
      </c>
      <c r="E13912" s="137" t="s">
        <v>2792</v>
      </c>
      <c r="F13912" s="2271"/>
      <c r="G13912" s="1551"/>
      <c r="H13912" s="1551"/>
      <c r="I13912" s="1551"/>
      <c r="J13912" s="1551"/>
    </row>
    <row r="13913" spans="1:10" ht="15" customHeight="1" x14ac:dyDescent="0.3">
      <c r="A13913" s="1533" t="s">
        <v>826</v>
      </c>
      <c r="B13913" s="733">
        <v>45065</v>
      </c>
      <c r="C13913" s="732" t="s">
        <v>2610</v>
      </c>
      <c r="D13913" s="137" t="s">
        <v>2643</v>
      </c>
      <c r="E13913" s="1156" t="s">
        <v>2756</v>
      </c>
      <c r="F13913" s="2287" t="s">
        <v>2651</v>
      </c>
      <c r="G13913" s="1551"/>
      <c r="H13913" s="1551"/>
      <c r="I13913" s="1551"/>
      <c r="J13913" s="1551"/>
    </row>
    <row r="13914" spans="1:10" ht="18.75" x14ac:dyDescent="0.3">
      <c r="A13914" s="1533" t="s">
        <v>826</v>
      </c>
      <c r="B13914" s="733">
        <v>45065</v>
      </c>
      <c r="C13914" s="732" t="s">
        <v>2610</v>
      </c>
      <c r="D13914" s="137" t="s">
        <v>2643</v>
      </c>
      <c r="E13914" s="1579" t="s">
        <v>2669</v>
      </c>
      <c r="F13914" s="2288"/>
      <c r="G13914" s="1551"/>
      <c r="H13914" s="1551"/>
      <c r="I13914" s="1551"/>
      <c r="J13914" s="1551"/>
    </row>
    <row r="13915" spans="1:10" ht="18.75" x14ac:dyDescent="0.3">
      <c r="A13915" s="1533" t="s">
        <v>826</v>
      </c>
      <c r="B13915" s="733">
        <v>45065</v>
      </c>
      <c r="C13915" s="732" t="s">
        <v>2610</v>
      </c>
      <c r="D13915" s="137" t="s">
        <v>2643</v>
      </c>
      <c r="E13915" s="1537" t="s">
        <v>2667</v>
      </c>
      <c r="F13915" s="1568" t="s">
        <v>6</v>
      </c>
      <c r="G13915" s="1551"/>
      <c r="H13915" s="1551"/>
      <c r="I13915" s="1551"/>
      <c r="J13915" s="1551"/>
    </row>
    <row r="13916" spans="1:10" ht="15" customHeight="1" x14ac:dyDescent="0.3">
      <c r="A13916" s="1533" t="s">
        <v>826</v>
      </c>
      <c r="B13916" s="733">
        <v>45065</v>
      </c>
      <c r="C13916" s="732" t="s">
        <v>2610</v>
      </c>
      <c r="D13916" s="137" t="s">
        <v>2643</v>
      </c>
      <c r="E13916" s="1156" t="s">
        <v>2771</v>
      </c>
      <c r="F13916" s="2287" t="s">
        <v>2654</v>
      </c>
      <c r="G13916" s="1551"/>
      <c r="H13916" s="1551"/>
      <c r="I13916" s="1551"/>
      <c r="J13916" s="1551"/>
    </row>
    <row r="13917" spans="1:10" ht="18.75" x14ac:dyDescent="0.3">
      <c r="A13917" s="1533" t="s">
        <v>826</v>
      </c>
      <c r="B13917" s="733">
        <v>45065</v>
      </c>
      <c r="C13917" s="732" t="s">
        <v>2610</v>
      </c>
      <c r="D13917" s="137" t="s">
        <v>2643</v>
      </c>
      <c r="E13917" s="1156" t="s">
        <v>2675</v>
      </c>
      <c r="F13917" s="2288"/>
      <c r="G13917" s="1551"/>
      <c r="H13917" s="1551"/>
      <c r="I13917" s="1551"/>
      <c r="J13917" s="1551"/>
    </row>
    <row r="13918" spans="1:10" ht="18.75" x14ac:dyDescent="0.3">
      <c r="A13918" s="1533" t="s">
        <v>826</v>
      </c>
      <c r="B13918" s="733">
        <v>45065</v>
      </c>
      <c r="C13918" s="732" t="s">
        <v>2610</v>
      </c>
      <c r="D13918" s="137" t="s">
        <v>2643</v>
      </c>
      <c r="E13918" s="1156" t="s">
        <v>4929</v>
      </c>
      <c r="F13918" s="1570" t="s">
        <v>6</v>
      </c>
      <c r="G13918" s="1551"/>
      <c r="H13918" s="1551"/>
      <c r="I13918" s="1551"/>
      <c r="J13918" s="1551"/>
    </row>
    <row r="13919" spans="1:10" ht="15" customHeight="1" x14ac:dyDescent="0.3">
      <c r="A13919" s="1533" t="s">
        <v>826</v>
      </c>
      <c r="B13919" s="733">
        <v>45065</v>
      </c>
      <c r="C13919" s="732" t="s">
        <v>2610</v>
      </c>
      <c r="D13919" s="137" t="s">
        <v>2643</v>
      </c>
      <c r="E13919" s="1156" t="s">
        <v>2786</v>
      </c>
      <c r="F13919" s="2271" t="s">
        <v>2657</v>
      </c>
      <c r="G13919" s="1551"/>
      <c r="H13919" s="1551"/>
      <c r="I13919" s="1551"/>
      <c r="J13919" s="1551"/>
    </row>
    <row r="13920" spans="1:10" ht="18.75" x14ac:dyDescent="0.3">
      <c r="A13920" s="1533" t="s">
        <v>826</v>
      </c>
      <c r="B13920" s="733">
        <v>45065</v>
      </c>
      <c r="C13920" s="732" t="s">
        <v>2610</v>
      </c>
      <c r="D13920" s="137" t="s">
        <v>2643</v>
      </c>
      <c r="E13920" s="1156" t="s">
        <v>4776</v>
      </c>
      <c r="F13920" s="2271"/>
      <c r="G13920" s="1551"/>
      <c r="H13920" s="1551"/>
      <c r="I13920" s="1551"/>
      <c r="J13920" s="1551"/>
    </row>
    <row r="13921" spans="1:10" ht="15" customHeight="1" x14ac:dyDescent="0.3">
      <c r="A13921" s="1533" t="s">
        <v>826</v>
      </c>
      <c r="B13921" s="733">
        <v>45065</v>
      </c>
      <c r="C13921" s="732" t="s">
        <v>2610</v>
      </c>
      <c r="D13921" s="137" t="s">
        <v>2643</v>
      </c>
      <c r="E13921" s="493" t="s">
        <v>2726</v>
      </c>
      <c r="F13921" s="2276" t="s">
        <v>2659</v>
      </c>
      <c r="G13921" s="1551"/>
      <c r="H13921" s="1551"/>
      <c r="I13921" s="1551"/>
      <c r="J13921" s="1551"/>
    </row>
    <row r="13922" spans="1:10" ht="18.75" x14ac:dyDescent="0.3">
      <c r="A13922" s="1533" t="s">
        <v>826</v>
      </c>
      <c r="B13922" s="733">
        <v>45065</v>
      </c>
      <c r="C13922" s="732" t="s">
        <v>2610</v>
      </c>
      <c r="D13922" s="137" t="s">
        <v>2643</v>
      </c>
      <c r="E13922" s="493" t="s">
        <v>2636</v>
      </c>
      <c r="F13922" s="2271"/>
      <c r="G13922" s="1551"/>
      <c r="H13922" s="1551"/>
      <c r="I13922" s="1551"/>
      <c r="J13922" s="1551"/>
    </row>
    <row r="13923" spans="1:10" ht="18.75" x14ac:dyDescent="0.3">
      <c r="A13923" s="1533" t="s">
        <v>826</v>
      </c>
      <c r="B13923" s="733">
        <v>45065</v>
      </c>
      <c r="C13923" s="732" t="s">
        <v>2610</v>
      </c>
      <c r="D13923" s="137" t="s">
        <v>2643</v>
      </c>
      <c r="E13923" s="493" t="s">
        <v>2644</v>
      </c>
      <c r="F13923" s="1533" t="s">
        <v>6</v>
      </c>
      <c r="G13923" s="1551"/>
      <c r="H13923" s="1551"/>
      <c r="I13923" s="1551"/>
      <c r="J13923" s="1551"/>
    </row>
    <row r="13924" spans="1:10" ht="18.75" x14ac:dyDescent="0.3">
      <c r="A13924" s="1533" t="s">
        <v>826</v>
      </c>
      <c r="B13924" s="733">
        <v>45065</v>
      </c>
      <c r="C13924" s="732" t="s">
        <v>2610</v>
      </c>
      <c r="D13924" s="137" t="s">
        <v>2643</v>
      </c>
      <c r="E13924" s="1156" t="s">
        <v>4770</v>
      </c>
      <c r="F13924" s="1532" t="s">
        <v>2662</v>
      </c>
      <c r="G13924" s="1551"/>
      <c r="H13924" s="1551"/>
      <c r="I13924" s="1551"/>
      <c r="J13924" s="1551"/>
    </row>
    <row r="13925" spans="1:10" ht="18.75" x14ac:dyDescent="0.3">
      <c r="A13925" s="1533" t="s">
        <v>826</v>
      </c>
      <c r="B13925" s="733">
        <v>45065</v>
      </c>
      <c r="C13925" s="732" t="s">
        <v>2610</v>
      </c>
      <c r="D13925" s="137" t="s">
        <v>2643</v>
      </c>
      <c r="E13925" s="1156" t="s">
        <v>2765</v>
      </c>
      <c r="F13925" s="1532" t="s">
        <v>6</v>
      </c>
      <c r="G13925" s="1551"/>
      <c r="H13925" s="1551"/>
      <c r="I13925" s="1551"/>
      <c r="J13925" s="1551"/>
    </row>
    <row r="13926" spans="1:10" ht="18.75" x14ac:dyDescent="0.3">
      <c r="A13926" s="1533" t="s">
        <v>826</v>
      </c>
      <c r="B13926" s="733">
        <v>45065</v>
      </c>
      <c r="C13926" s="732" t="s">
        <v>2610</v>
      </c>
      <c r="D13926" s="137" t="s">
        <v>2643</v>
      </c>
      <c r="E13926" s="1156" t="s">
        <v>5140</v>
      </c>
      <c r="F13926" s="1533" t="s">
        <v>6</v>
      </c>
      <c r="G13926" s="1551"/>
      <c r="H13926" s="1551"/>
      <c r="I13926" s="1551"/>
      <c r="J13926" s="1551"/>
    </row>
    <row r="13927" spans="1:10" ht="15" customHeight="1" x14ac:dyDescent="0.3">
      <c r="A13927" s="1533" t="s">
        <v>826</v>
      </c>
      <c r="B13927" s="733">
        <v>45065</v>
      </c>
      <c r="C13927" s="732" t="s">
        <v>2610</v>
      </c>
      <c r="D13927" s="137" t="s">
        <v>2643</v>
      </c>
      <c r="E13927" s="1156" t="s">
        <v>2794</v>
      </c>
      <c r="F13927" s="2288" t="s">
        <v>2706</v>
      </c>
      <c r="G13927" s="1551"/>
      <c r="H13927" s="1551"/>
      <c r="I13927" s="1551"/>
      <c r="J13927" s="1551"/>
    </row>
    <row r="13928" spans="1:10" ht="18.75" x14ac:dyDescent="0.3">
      <c r="A13928" s="1533" t="s">
        <v>826</v>
      </c>
      <c r="B13928" s="733">
        <v>45065</v>
      </c>
      <c r="C13928" s="732" t="s">
        <v>2610</v>
      </c>
      <c r="D13928" s="137" t="s">
        <v>2643</v>
      </c>
      <c r="E13928" s="1156" t="s">
        <v>2781</v>
      </c>
      <c r="F13928" s="2290"/>
      <c r="G13928" s="1551"/>
      <c r="H13928" s="1551"/>
      <c r="I13928" s="1551"/>
      <c r="J13928" s="1551"/>
    </row>
    <row r="13929" spans="1:10" ht="18.75" x14ac:dyDescent="0.3">
      <c r="A13929" s="2273" t="s">
        <v>2770</v>
      </c>
      <c r="B13929" s="2274"/>
      <c r="C13929" s="2274"/>
      <c r="D13929" s="2274"/>
      <c r="E13929" s="2274"/>
      <c r="F13929" s="2282"/>
      <c r="G13929" s="1551"/>
      <c r="H13929" s="1551"/>
      <c r="I13929" s="1551"/>
      <c r="J13929" s="1551"/>
    </row>
    <row r="13930" spans="1:10" ht="18.75" x14ac:dyDescent="0.3">
      <c r="A13930" s="2279" t="s">
        <v>2727</v>
      </c>
      <c r="B13930" s="2280"/>
      <c r="C13930" s="2280"/>
      <c r="D13930" s="2280"/>
      <c r="E13930" s="2280"/>
      <c r="F13930" s="2286"/>
      <c r="G13930" s="1551"/>
      <c r="H13930" s="1551"/>
      <c r="I13930" s="1551"/>
      <c r="J13930" s="1551"/>
    </row>
    <row r="13931" spans="1:10" x14ac:dyDescent="0.25">
      <c r="A13931" s="2294" t="s">
        <v>6</v>
      </c>
      <c r="B13931" s="2294"/>
      <c r="C13931" s="2294"/>
      <c r="D13931" s="2294"/>
      <c r="E13931" s="2294"/>
      <c r="F13931" s="2294"/>
      <c r="G13931" s="1551"/>
      <c r="H13931" s="1551"/>
      <c r="I13931" s="1551"/>
      <c r="J13931" s="1551"/>
    </row>
    <row r="13932" spans="1:10" ht="15" customHeight="1" x14ac:dyDescent="0.3">
      <c r="A13932" s="1533" t="s">
        <v>837</v>
      </c>
      <c r="B13932" s="733">
        <v>45066</v>
      </c>
      <c r="C13932" s="732" t="s">
        <v>2610</v>
      </c>
      <c r="D13932" s="732" t="s">
        <v>2622</v>
      </c>
      <c r="E13932" s="1156" t="s">
        <v>4871</v>
      </c>
      <c r="F13932" s="2271" t="s">
        <v>2624</v>
      </c>
      <c r="G13932" s="1551"/>
      <c r="H13932" s="1551"/>
      <c r="I13932" s="1551"/>
      <c r="J13932" s="1551"/>
    </row>
    <row r="13933" spans="1:10" ht="18.75" x14ac:dyDescent="0.3">
      <c r="A13933" s="1533" t="s">
        <v>837</v>
      </c>
      <c r="B13933" s="733">
        <v>45066</v>
      </c>
      <c r="C13933" s="732" t="s">
        <v>2610</v>
      </c>
      <c r="D13933" s="732" t="s">
        <v>2622</v>
      </c>
      <c r="E13933" s="1156" t="s">
        <v>2783</v>
      </c>
      <c r="F13933" s="2271"/>
      <c r="G13933" s="1551"/>
      <c r="H13933" s="1551"/>
      <c r="I13933" s="1551"/>
      <c r="J13933" s="1551"/>
    </row>
    <row r="13934" spans="1:10" ht="18.75" x14ac:dyDescent="0.3">
      <c r="A13934" s="1533" t="s">
        <v>837</v>
      </c>
      <c r="B13934" s="733">
        <v>45066</v>
      </c>
      <c r="C13934" s="732" t="s">
        <v>2610</v>
      </c>
      <c r="D13934" s="732" t="s">
        <v>2622</v>
      </c>
      <c r="E13934" s="1579" t="s">
        <v>2644</v>
      </c>
      <c r="F13934" s="1533" t="s">
        <v>6</v>
      </c>
      <c r="G13934" s="1551"/>
      <c r="H13934" s="1551"/>
      <c r="I13934" s="1551"/>
      <c r="J13934" s="1551"/>
    </row>
    <row r="13935" spans="1:10" ht="18.75" x14ac:dyDescent="0.3">
      <c r="A13935" s="1533" t="s">
        <v>837</v>
      </c>
      <c r="B13935" s="733">
        <v>45066</v>
      </c>
      <c r="C13935" s="732" t="s">
        <v>2610</v>
      </c>
      <c r="D13935" s="732" t="s">
        <v>2622</v>
      </c>
      <c r="E13935" s="1566" t="s">
        <v>2658</v>
      </c>
      <c r="F13935" s="1577" t="s">
        <v>2700</v>
      </c>
      <c r="G13935" s="1551"/>
      <c r="H13935" s="1551"/>
      <c r="I13935" s="1551"/>
      <c r="J13935" s="1551"/>
    </row>
    <row r="13936" spans="1:10" ht="18.75" x14ac:dyDescent="0.3">
      <c r="A13936" s="1533" t="s">
        <v>837</v>
      </c>
      <c r="B13936" s="733">
        <v>45066</v>
      </c>
      <c r="C13936" s="732" t="s">
        <v>2610</v>
      </c>
      <c r="D13936" s="1156" t="s">
        <v>2622</v>
      </c>
      <c r="E13936" s="1253" t="s">
        <v>2756</v>
      </c>
      <c r="F13936" s="1578" t="s">
        <v>6</v>
      </c>
      <c r="G13936" s="1551"/>
      <c r="H13936" s="1551"/>
      <c r="I13936" s="1551"/>
      <c r="J13936" s="1551"/>
    </row>
    <row r="13937" spans="1:10" ht="18.75" x14ac:dyDescent="0.3">
      <c r="A13937" s="2273" t="s">
        <v>2751</v>
      </c>
      <c r="B13937" s="2274"/>
      <c r="C13937" s="2274"/>
      <c r="D13937" s="2274"/>
      <c r="E13937" s="2274"/>
      <c r="F13937" s="2282"/>
      <c r="G13937" s="1551"/>
      <c r="H13937" s="1551"/>
      <c r="I13937" s="1551"/>
      <c r="J13937" s="1551"/>
    </row>
    <row r="13938" spans="1:10" ht="15" customHeight="1" x14ac:dyDescent="0.3">
      <c r="A13938" s="1533" t="s">
        <v>837</v>
      </c>
      <c r="B13938" s="733">
        <v>45066</v>
      </c>
      <c r="C13938" s="732" t="s">
        <v>2610</v>
      </c>
      <c r="D13938" s="732" t="s">
        <v>2306</v>
      </c>
      <c r="E13938" s="732" t="s">
        <v>2734</v>
      </c>
      <c r="F13938" s="2271" t="s">
        <v>2631</v>
      </c>
      <c r="G13938" s="1551"/>
      <c r="H13938" s="1551"/>
      <c r="I13938" s="1551"/>
      <c r="J13938" s="1551"/>
    </row>
    <row r="13939" spans="1:10" ht="18.75" x14ac:dyDescent="0.3">
      <c r="A13939" s="1533" t="s">
        <v>837</v>
      </c>
      <c r="B13939" s="733">
        <v>45066</v>
      </c>
      <c r="C13939" s="732" t="s">
        <v>2610</v>
      </c>
      <c r="D13939" s="732" t="s">
        <v>2306</v>
      </c>
      <c r="E13939" s="732" t="s">
        <v>2655</v>
      </c>
      <c r="F13939" s="2271"/>
      <c r="G13939" s="1551"/>
      <c r="H13939" s="1551"/>
      <c r="I13939" s="1551"/>
      <c r="J13939" s="1551"/>
    </row>
    <row r="13940" spans="1:10" ht="15" customHeight="1" x14ac:dyDescent="0.3">
      <c r="A13940" s="1533" t="s">
        <v>837</v>
      </c>
      <c r="B13940" s="733">
        <v>45066</v>
      </c>
      <c r="C13940" s="732" t="s">
        <v>2610</v>
      </c>
      <c r="D13940" s="732" t="s">
        <v>2306</v>
      </c>
      <c r="E13940" s="732" t="s">
        <v>2747</v>
      </c>
      <c r="F13940" s="2276" t="s">
        <v>2731</v>
      </c>
      <c r="G13940" s="1551"/>
      <c r="H13940" s="1551"/>
      <c r="I13940" s="1551"/>
      <c r="J13940" s="1551"/>
    </row>
    <row r="13941" spans="1:10" ht="18.75" x14ac:dyDescent="0.3">
      <c r="A13941" s="1533" t="s">
        <v>837</v>
      </c>
      <c r="B13941" s="733">
        <v>45066</v>
      </c>
      <c r="C13941" s="732" t="s">
        <v>2610</v>
      </c>
      <c r="D13941" s="732" t="s">
        <v>2306</v>
      </c>
      <c r="E13941" s="732" t="s">
        <v>2670</v>
      </c>
      <c r="F13941" s="2271"/>
      <c r="G13941" s="1551"/>
      <c r="H13941" s="1551"/>
      <c r="I13941" s="1551"/>
      <c r="J13941" s="1551"/>
    </row>
    <row r="13942" spans="1:10" ht="18.75" x14ac:dyDescent="0.3">
      <c r="A13942" s="1533" t="s">
        <v>837</v>
      </c>
      <c r="B13942" s="733">
        <v>45066</v>
      </c>
      <c r="C13942" s="732" t="s">
        <v>2610</v>
      </c>
      <c r="D13942" s="732" t="s">
        <v>2306</v>
      </c>
      <c r="E13942" s="1564" t="s">
        <v>5137</v>
      </c>
      <c r="F13942" s="732" t="s">
        <v>6</v>
      </c>
      <c r="G13942" s="1551"/>
      <c r="H13942" s="1551"/>
      <c r="I13942" s="1551"/>
      <c r="J13942" s="1551"/>
    </row>
    <row r="13943" spans="1:10" ht="18.75" x14ac:dyDescent="0.3">
      <c r="A13943" s="2301" t="s">
        <v>4987</v>
      </c>
      <c r="B13943" s="2302"/>
      <c r="C13943" s="2302"/>
      <c r="D13943" s="2302"/>
      <c r="E13943" s="2302"/>
      <c r="F13943" s="2303"/>
      <c r="G13943" s="1551"/>
      <c r="H13943" s="1551"/>
      <c r="I13943" s="1551"/>
      <c r="J13943" s="1551"/>
    </row>
    <row r="13944" spans="1:10" ht="15" customHeight="1" x14ac:dyDescent="0.3">
      <c r="A13944" s="737" t="s">
        <v>837</v>
      </c>
      <c r="B13944" s="733">
        <v>45066</v>
      </c>
      <c r="C13944" s="1582" t="s">
        <v>2610</v>
      </c>
      <c r="D13944" s="1582" t="s">
        <v>5185</v>
      </c>
      <c r="E13944" s="1537" t="s">
        <v>2791</v>
      </c>
      <c r="F13944" s="2276" t="s">
        <v>2634</v>
      </c>
      <c r="G13944" s="1551"/>
      <c r="H13944" s="1551"/>
      <c r="I13944" s="1551"/>
      <c r="J13944" s="1551"/>
    </row>
    <row r="13945" spans="1:10" ht="18.75" x14ac:dyDescent="0.3">
      <c r="A13945" s="1532" t="s">
        <v>837</v>
      </c>
      <c r="B13945" s="733">
        <v>45066</v>
      </c>
      <c r="C13945" s="1564" t="s">
        <v>2610</v>
      </c>
      <c r="D13945" s="732" t="s">
        <v>5185</v>
      </c>
      <c r="E13945" s="1579" t="s">
        <v>4899</v>
      </c>
      <c r="F13945" s="2271"/>
      <c r="G13945" s="1551"/>
      <c r="H13945" s="1551"/>
      <c r="I13945" s="1551"/>
      <c r="J13945" s="1551"/>
    </row>
    <row r="13946" spans="1:10" ht="18.75" x14ac:dyDescent="0.3">
      <c r="A13946" s="2273" t="s">
        <v>5196</v>
      </c>
      <c r="B13946" s="2274"/>
      <c r="C13946" s="2274"/>
      <c r="D13946" s="2274"/>
      <c r="E13946" s="2274"/>
      <c r="F13946" s="2282"/>
      <c r="G13946" s="1551"/>
      <c r="H13946" s="1551"/>
      <c r="I13946" s="1551"/>
      <c r="J13946" s="1551"/>
    </row>
    <row r="13947" spans="1:10" ht="15" customHeight="1" x14ac:dyDescent="0.3">
      <c r="A13947" s="1533" t="s">
        <v>837</v>
      </c>
      <c r="B13947" s="733">
        <v>45066</v>
      </c>
      <c r="C13947" s="732" t="s">
        <v>2610</v>
      </c>
      <c r="D13947" s="137" t="s">
        <v>2643</v>
      </c>
      <c r="E13947" s="493" t="s">
        <v>2623</v>
      </c>
      <c r="F13947" s="2271" t="s">
        <v>2724</v>
      </c>
      <c r="G13947" s="1551"/>
      <c r="H13947" s="1551"/>
      <c r="I13947" s="1551"/>
      <c r="J13947" s="1551"/>
    </row>
    <row r="13948" spans="1:10" ht="18.75" x14ac:dyDescent="0.3">
      <c r="A13948" s="1533" t="s">
        <v>837</v>
      </c>
      <c r="B13948" s="733">
        <v>45066</v>
      </c>
      <c r="C13948" s="732" t="s">
        <v>2610</v>
      </c>
      <c r="D13948" s="137" t="s">
        <v>2643</v>
      </c>
      <c r="E13948" s="493" t="s">
        <v>4821</v>
      </c>
      <c r="F13948" s="2271"/>
      <c r="G13948" s="1551"/>
      <c r="H13948" s="1551"/>
      <c r="I13948" s="1551"/>
      <c r="J13948" s="1551"/>
    </row>
    <row r="13949" spans="1:10" ht="18.75" x14ac:dyDescent="0.3">
      <c r="A13949" s="1533" t="s">
        <v>837</v>
      </c>
      <c r="B13949" s="733">
        <v>45066</v>
      </c>
      <c r="C13949" s="732" t="s">
        <v>2610</v>
      </c>
      <c r="D13949" s="137" t="s">
        <v>2643</v>
      </c>
      <c r="E13949" s="493" t="s">
        <v>2753</v>
      </c>
      <c r="F13949" s="1292" t="s">
        <v>6</v>
      </c>
      <c r="G13949" s="1551"/>
      <c r="H13949" s="1551"/>
      <c r="I13949" s="1551"/>
      <c r="J13949" s="1551"/>
    </row>
    <row r="13950" spans="1:10" ht="18.75" x14ac:dyDescent="0.3">
      <c r="A13950" s="1533" t="s">
        <v>837</v>
      </c>
      <c r="B13950" s="733">
        <v>45066</v>
      </c>
      <c r="C13950" s="732" t="s">
        <v>2610</v>
      </c>
      <c r="D13950" s="137" t="s">
        <v>2643</v>
      </c>
      <c r="E13950" s="1156" t="s">
        <v>4770</v>
      </c>
      <c r="F13950" s="1532" t="s">
        <v>2645</v>
      </c>
      <c r="G13950" s="1551"/>
      <c r="H13950" s="1551"/>
      <c r="I13950" s="1551"/>
      <c r="J13950" s="1551"/>
    </row>
    <row r="13951" spans="1:10" ht="18.75" x14ac:dyDescent="0.3">
      <c r="A13951" s="1533" t="s">
        <v>837</v>
      </c>
      <c r="B13951" s="733">
        <v>45066</v>
      </c>
      <c r="C13951" s="732" t="s">
        <v>2610</v>
      </c>
      <c r="D13951" s="137" t="s">
        <v>2643</v>
      </c>
      <c r="E13951" s="49" t="s">
        <v>2637</v>
      </c>
      <c r="F13951" s="1532" t="s">
        <v>6</v>
      </c>
      <c r="G13951" s="1551"/>
      <c r="H13951" s="1551"/>
      <c r="I13951" s="1551"/>
      <c r="J13951" s="1551"/>
    </row>
    <row r="13952" spans="1:10" ht="18.75" x14ac:dyDescent="0.3">
      <c r="A13952" s="1533" t="s">
        <v>837</v>
      </c>
      <c r="B13952" s="733">
        <v>45066</v>
      </c>
      <c r="C13952" s="732" t="s">
        <v>2610</v>
      </c>
      <c r="D13952" s="137" t="s">
        <v>2643</v>
      </c>
      <c r="E13952" s="149" t="s">
        <v>5187</v>
      </c>
      <c r="F13952" s="732" t="s">
        <v>6</v>
      </c>
      <c r="G13952" s="1551"/>
      <c r="H13952" s="1551"/>
      <c r="I13952" s="1551"/>
      <c r="J13952" s="1551"/>
    </row>
    <row r="13953" spans="1:10" ht="15" customHeight="1" x14ac:dyDescent="0.3">
      <c r="A13953" s="1533" t="s">
        <v>837</v>
      </c>
      <c r="B13953" s="733">
        <v>45066</v>
      </c>
      <c r="C13953" s="732" t="s">
        <v>2610</v>
      </c>
      <c r="D13953" s="137" t="s">
        <v>2643</v>
      </c>
      <c r="E13953" s="732" t="s">
        <v>2660</v>
      </c>
      <c r="F13953" s="2271" t="s">
        <v>2648</v>
      </c>
      <c r="G13953" s="1551"/>
      <c r="H13953" s="1551"/>
      <c r="I13953" s="1551"/>
      <c r="J13953" s="1551"/>
    </row>
    <row r="13954" spans="1:10" ht="18.75" x14ac:dyDescent="0.3">
      <c r="A13954" s="1533" t="s">
        <v>837</v>
      </c>
      <c r="B13954" s="733">
        <v>45066</v>
      </c>
      <c r="C13954" s="732" t="s">
        <v>2610</v>
      </c>
      <c r="D13954" s="137" t="s">
        <v>2643</v>
      </c>
      <c r="E13954" s="1156" t="s">
        <v>2732</v>
      </c>
      <c r="F13954" s="2284"/>
      <c r="G13954" s="1551"/>
      <c r="H13954" s="1551"/>
      <c r="I13954" s="1551"/>
      <c r="J13954" s="1551"/>
    </row>
    <row r="13955" spans="1:10" ht="15" customHeight="1" x14ac:dyDescent="0.3">
      <c r="A13955" s="1533" t="s">
        <v>837</v>
      </c>
      <c r="B13955" s="733">
        <v>45066</v>
      </c>
      <c r="C13955" s="732" t="s">
        <v>2610</v>
      </c>
      <c r="D13955" s="137" t="s">
        <v>2643</v>
      </c>
      <c r="E13955" s="732" t="s">
        <v>2718</v>
      </c>
      <c r="F13955" s="2271" t="s">
        <v>2654</v>
      </c>
      <c r="G13955" s="1551"/>
      <c r="H13955" s="1551"/>
      <c r="I13955" s="1551"/>
      <c r="J13955" s="1551"/>
    </row>
    <row r="13956" spans="1:10" ht="18.75" x14ac:dyDescent="0.3">
      <c r="A13956" s="1533" t="s">
        <v>837</v>
      </c>
      <c r="B13956" s="733">
        <v>45066</v>
      </c>
      <c r="C13956" s="732" t="s">
        <v>2610</v>
      </c>
      <c r="D13956" s="137" t="s">
        <v>2643</v>
      </c>
      <c r="E13956" s="732" t="s">
        <v>4855</v>
      </c>
      <c r="F13956" s="2271"/>
      <c r="G13956" s="1551"/>
      <c r="H13956" s="1551"/>
      <c r="I13956" s="1551"/>
      <c r="J13956" s="1551"/>
    </row>
    <row r="13957" spans="1:10" ht="15" customHeight="1" x14ac:dyDescent="0.3">
      <c r="A13957" s="1533" t="s">
        <v>837</v>
      </c>
      <c r="B13957" s="733">
        <v>45066</v>
      </c>
      <c r="C13957" s="732" t="s">
        <v>2610</v>
      </c>
      <c r="D13957" s="137" t="s">
        <v>2643</v>
      </c>
      <c r="E13957" s="493" t="s">
        <v>2661</v>
      </c>
      <c r="F13957" s="2276" t="s">
        <v>2657</v>
      </c>
      <c r="G13957" s="1551"/>
      <c r="H13957" s="1551"/>
      <c r="I13957" s="1551"/>
      <c r="J13957" s="1551"/>
    </row>
    <row r="13958" spans="1:10" ht="18.75" x14ac:dyDescent="0.3">
      <c r="A13958" s="1533" t="s">
        <v>837</v>
      </c>
      <c r="B13958" s="733">
        <v>45066</v>
      </c>
      <c r="C13958" s="732" t="s">
        <v>2610</v>
      </c>
      <c r="D13958" s="137" t="s">
        <v>2643</v>
      </c>
      <c r="E13958" s="493" t="s">
        <v>2656</v>
      </c>
      <c r="F13958" s="2284"/>
      <c r="G13958" s="1551"/>
      <c r="H13958" s="1551"/>
      <c r="I13958" s="1551"/>
      <c r="J13958" s="1551"/>
    </row>
    <row r="13959" spans="1:10" ht="15" customHeight="1" x14ac:dyDescent="0.3">
      <c r="A13959" s="1533" t="s">
        <v>837</v>
      </c>
      <c r="B13959" s="733">
        <v>45066</v>
      </c>
      <c r="C13959" s="732" t="s">
        <v>2610</v>
      </c>
      <c r="D13959" s="137" t="s">
        <v>2643</v>
      </c>
      <c r="E13959" s="493" t="s">
        <v>2776</v>
      </c>
      <c r="F13959" s="2271" t="s">
        <v>2659</v>
      </c>
      <c r="G13959" s="1551"/>
      <c r="H13959" s="1551"/>
      <c r="I13959" s="1551"/>
      <c r="J13959" s="1551"/>
    </row>
    <row r="13960" spans="1:10" ht="18.75" x14ac:dyDescent="0.3">
      <c r="A13960" s="1533" t="s">
        <v>837</v>
      </c>
      <c r="B13960" s="733">
        <v>45066</v>
      </c>
      <c r="C13960" s="732" t="s">
        <v>2610</v>
      </c>
      <c r="D13960" s="137" t="s">
        <v>2643</v>
      </c>
      <c r="E13960" s="1156" t="s">
        <v>2800</v>
      </c>
      <c r="F13960" s="2284"/>
      <c r="G13960" s="1551"/>
      <c r="H13960" s="1551"/>
      <c r="I13960" s="1551"/>
      <c r="J13960" s="1551"/>
    </row>
    <row r="13961" spans="1:10" ht="15" customHeight="1" x14ac:dyDescent="0.3">
      <c r="A13961" s="1533" t="s">
        <v>837</v>
      </c>
      <c r="B13961" s="733">
        <v>45066</v>
      </c>
      <c r="C13961" s="732" t="s">
        <v>2610</v>
      </c>
      <c r="D13961" s="137" t="s">
        <v>2643</v>
      </c>
      <c r="E13961" s="1156" t="s">
        <v>2639</v>
      </c>
      <c r="F13961" s="2277" t="s">
        <v>2662</v>
      </c>
      <c r="G13961" s="1551"/>
      <c r="H13961" s="1551"/>
      <c r="I13961" s="1551"/>
      <c r="J13961" s="1551"/>
    </row>
    <row r="13962" spans="1:10" ht="18.75" x14ac:dyDescent="0.3">
      <c r="A13962" s="1533" t="s">
        <v>837</v>
      </c>
      <c r="B13962" s="733">
        <v>45066</v>
      </c>
      <c r="C13962" s="732" t="s">
        <v>2610</v>
      </c>
      <c r="D13962" s="137" t="s">
        <v>2643</v>
      </c>
      <c r="E13962" s="1156" t="s">
        <v>2667</v>
      </c>
      <c r="F13962" s="2285"/>
      <c r="G13962" s="1551"/>
      <c r="H13962" s="1551"/>
      <c r="I13962" s="1551"/>
      <c r="J13962" s="1551"/>
    </row>
    <row r="13963" spans="1:10" ht="15" customHeight="1" x14ac:dyDescent="0.3">
      <c r="A13963" s="1533" t="s">
        <v>837</v>
      </c>
      <c r="B13963" s="733">
        <v>45066</v>
      </c>
      <c r="C13963" s="732" t="s">
        <v>2610</v>
      </c>
      <c r="D13963" s="137" t="s">
        <v>2643</v>
      </c>
      <c r="E13963" s="1156" t="s">
        <v>2798</v>
      </c>
      <c r="F13963" s="2271" t="s">
        <v>2706</v>
      </c>
      <c r="G13963" s="1551"/>
      <c r="H13963" s="1551"/>
      <c r="I13963" s="1551"/>
      <c r="J13963" s="1551"/>
    </row>
    <row r="13964" spans="1:10" ht="18.75" x14ac:dyDescent="0.3">
      <c r="A13964" s="1533" t="s">
        <v>837</v>
      </c>
      <c r="B13964" s="733">
        <v>45066</v>
      </c>
      <c r="C13964" s="732" t="s">
        <v>2610</v>
      </c>
      <c r="D13964" s="137" t="s">
        <v>2643</v>
      </c>
      <c r="E13964" s="1156" t="s">
        <v>2672</v>
      </c>
      <c r="F13964" s="2284"/>
      <c r="G13964" s="1551"/>
      <c r="H13964" s="1551"/>
      <c r="I13964" s="1551"/>
      <c r="J13964" s="1551"/>
    </row>
    <row r="13965" spans="1:10" ht="18.75" x14ac:dyDescent="0.3">
      <c r="A13965" s="2273" t="s">
        <v>2787</v>
      </c>
      <c r="B13965" s="2274"/>
      <c r="C13965" s="2274"/>
      <c r="D13965" s="2274"/>
      <c r="E13965" s="2274"/>
      <c r="F13965" s="2282"/>
      <c r="G13965" s="1551"/>
      <c r="H13965" s="1551"/>
      <c r="I13965" s="1551"/>
      <c r="J13965" s="1551"/>
    </row>
    <row r="13966" spans="1:10" ht="18.75" x14ac:dyDescent="0.3">
      <c r="A13966" s="2279" t="s">
        <v>2665</v>
      </c>
      <c r="B13966" s="2280"/>
      <c r="C13966" s="2280"/>
      <c r="D13966" s="2280"/>
      <c r="E13966" s="2280"/>
      <c r="F13966" s="2286"/>
      <c r="G13966" s="1551"/>
      <c r="H13966" s="1551"/>
      <c r="I13966" s="1551"/>
      <c r="J13966" s="1551"/>
    </row>
    <row r="13968" spans="1:10" ht="15" customHeight="1" x14ac:dyDescent="0.3">
      <c r="A13968" s="737" t="s">
        <v>855</v>
      </c>
      <c r="B13968" s="738">
        <v>45067</v>
      </c>
      <c r="C13968" s="1582" t="s">
        <v>2610</v>
      </c>
      <c r="D13968" s="1582" t="s">
        <v>2622</v>
      </c>
      <c r="E13968" s="1537" t="s">
        <v>4942</v>
      </c>
      <c r="F13968" s="2276" t="s">
        <v>2624</v>
      </c>
      <c r="G13968" s="1551"/>
      <c r="H13968" s="1551"/>
      <c r="I13968" s="1551"/>
      <c r="J13968" s="1551"/>
    </row>
    <row r="13969" spans="1:10" ht="18.75" x14ac:dyDescent="0.3">
      <c r="A13969" s="1533" t="s">
        <v>855</v>
      </c>
      <c r="B13969" s="733">
        <v>45067</v>
      </c>
      <c r="C13969" s="732" t="s">
        <v>2610</v>
      </c>
      <c r="D13969" s="732" t="s">
        <v>2622</v>
      </c>
      <c r="E13969" s="1579" t="s">
        <v>2628</v>
      </c>
      <c r="F13969" s="2284"/>
      <c r="G13969" s="1551"/>
      <c r="H13969" s="1551"/>
      <c r="I13969" s="1551"/>
      <c r="J13969" s="1551"/>
    </row>
    <row r="13970" spans="1:10" ht="15" customHeight="1" x14ac:dyDescent="0.3">
      <c r="A13970" s="1533" t="s">
        <v>855</v>
      </c>
      <c r="B13970" s="733">
        <v>45067</v>
      </c>
      <c r="C13970" s="732" t="s">
        <v>2610</v>
      </c>
      <c r="D13970" s="732" t="s">
        <v>2622</v>
      </c>
      <c r="E13970" s="1228" t="s">
        <v>2734</v>
      </c>
      <c r="F13970" s="2271" t="s">
        <v>2627</v>
      </c>
      <c r="G13970" s="1551"/>
      <c r="H13970" s="1551"/>
      <c r="I13970" s="1551"/>
      <c r="J13970" s="1551"/>
    </row>
    <row r="13971" spans="1:10" ht="18.75" x14ac:dyDescent="0.3">
      <c r="A13971" s="1533" t="s">
        <v>855</v>
      </c>
      <c r="B13971" s="733">
        <v>45067</v>
      </c>
      <c r="C13971" s="732" t="s">
        <v>2610</v>
      </c>
      <c r="D13971" s="732" t="s">
        <v>2622</v>
      </c>
      <c r="E13971" s="732" t="s">
        <v>4961</v>
      </c>
      <c r="F13971" s="2284"/>
      <c r="G13971" s="1551"/>
      <c r="H13971" s="1551"/>
      <c r="I13971" s="1551"/>
      <c r="J13971" s="1551"/>
    </row>
    <row r="13972" spans="1:10" ht="18.75" x14ac:dyDescent="0.3">
      <c r="A13972" s="2273" t="s">
        <v>5197</v>
      </c>
      <c r="B13972" s="2274"/>
      <c r="C13972" s="2274"/>
      <c r="D13972" s="2274"/>
      <c r="E13972" s="2274"/>
      <c r="F13972" s="2275"/>
      <c r="G13972" s="1551"/>
      <c r="H13972" s="1551"/>
      <c r="I13972" s="1551"/>
      <c r="J13972" s="1551"/>
    </row>
    <row r="13973" spans="1:10" ht="15" customHeight="1" x14ac:dyDescent="0.3">
      <c r="A13973" s="737" t="s">
        <v>855</v>
      </c>
      <c r="B13973" s="738">
        <v>45067</v>
      </c>
      <c r="C13973" s="1582" t="s">
        <v>2610</v>
      </c>
      <c r="D13973" s="1582" t="s">
        <v>2761</v>
      </c>
      <c r="E13973" s="1582" t="s">
        <v>2732</v>
      </c>
      <c r="F13973" s="2276" t="s">
        <v>2631</v>
      </c>
      <c r="G13973" s="1551"/>
      <c r="H13973" s="1551"/>
      <c r="I13973" s="1551"/>
      <c r="J13973" s="1551"/>
    </row>
    <row r="13974" spans="1:10" ht="18.75" x14ac:dyDescent="0.3">
      <c r="A13974" s="1533" t="s">
        <v>855</v>
      </c>
      <c r="B13974" s="733">
        <v>45067</v>
      </c>
      <c r="C13974" s="732" t="s">
        <v>2610</v>
      </c>
      <c r="D13974" s="732" t="s">
        <v>2761</v>
      </c>
      <c r="E13974" s="732" t="s">
        <v>2783</v>
      </c>
      <c r="F13974" s="2271"/>
      <c r="G13974" s="1551"/>
      <c r="H13974" s="1551"/>
      <c r="I13974" s="1551"/>
      <c r="J13974" s="1551"/>
    </row>
    <row r="13975" spans="1:10" ht="18.75" x14ac:dyDescent="0.3">
      <c r="A13975" s="1533" t="s">
        <v>855</v>
      </c>
      <c r="B13975" s="733">
        <v>45067</v>
      </c>
      <c r="C13975" s="732" t="s">
        <v>2610</v>
      </c>
      <c r="D13975" s="732" t="s">
        <v>2761</v>
      </c>
      <c r="E13975" s="1156" t="s">
        <v>2630</v>
      </c>
      <c r="F13975" s="1535" t="s">
        <v>2731</v>
      </c>
      <c r="G13975" s="1551"/>
      <c r="H13975" s="1551"/>
      <c r="I13975" s="1551"/>
      <c r="J13975" s="1551"/>
    </row>
    <row r="13976" spans="1:10" ht="18.75" x14ac:dyDescent="0.3">
      <c r="A13976" s="1532" t="s">
        <v>855</v>
      </c>
      <c r="B13976" s="733">
        <v>45067</v>
      </c>
      <c r="C13976" s="1564" t="s">
        <v>2610</v>
      </c>
      <c r="D13976" s="732" t="s">
        <v>2761</v>
      </c>
      <c r="E13976" s="1156" t="s">
        <v>2644</v>
      </c>
      <c r="F13976" s="1532" t="s">
        <v>6</v>
      </c>
      <c r="G13976" s="1551"/>
      <c r="H13976" s="1551"/>
      <c r="I13976" s="1551"/>
      <c r="J13976" s="1551"/>
    </row>
    <row r="13977" spans="1:10" ht="18.75" x14ac:dyDescent="0.3">
      <c r="A13977" s="1535" t="s">
        <v>855</v>
      </c>
      <c r="B13977" s="733">
        <v>45067</v>
      </c>
      <c r="C13977" s="1566" t="s">
        <v>2610</v>
      </c>
      <c r="D13977" s="732" t="s">
        <v>2761</v>
      </c>
      <c r="E13977" s="732" t="s">
        <v>4842</v>
      </c>
      <c r="F13977" s="732" t="s">
        <v>6</v>
      </c>
      <c r="G13977" s="1551"/>
      <c r="H13977" s="1551"/>
      <c r="I13977" s="1551"/>
      <c r="J13977" s="1551"/>
    </row>
    <row r="13978" spans="1:10" ht="18.75" x14ac:dyDescent="0.3">
      <c r="A13978" s="2273" t="s">
        <v>5198</v>
      </c>
      <c r="B13978" s="2274"/>
      <c r="C13978" s="2274"/>
      <c r="D13978" s="2274"/>
      <c r="E13978" s="2274"/>
      <c r="F13978" s="2275"/>
      <c r="G13978" s="1551"/>
      <c r="H13978" s="1551"/>
      <c r="I13978" s="1551"/>
      <c r="J13978" s="1551"/>
    </row>
    <row r="13979" spans="1:10" ht="15" customHeight="1" x14ac:dyDescent="0.3">
      <c r="A13979" s="737" t="s">
        <v>855</v>
      </c>
      <c r="B13979" s="738">
        <v>45067</v>
      </c>
      <c r="C13979" s="1582" t="s">
        <v>2610</v>
      </c>
      <c r="D13979" s="1582" t="s">
        <v>5185</v>
      </c>
      <c r="E13979" s="1156" t="s">
        <v>4821</v>
      </c>
      <c r="F13979" s="2276" t="s">
        <v>2634</v>
      </c>
      <c r="G13979" s="1551"/>
      <c r="H13979" s="1551"/>
      <c r="I13979" s="1551"/>
      <c r="J13979" s="1551"/>
    </row>
    <row r="13980" spans="1:10" ht="18.75" x14ac:dyDescent="0.3">
      <c r="A13980" s="1532" t="s">
        <v>855</v>
      </c>
      <c r="B13980" s="733">
        <v>45067</v>
      </c>
      <c r="C13980" s="1564" t="s">
        <v>2610</v>
      </c>
      <c r="D13980" s="732" t="s">
        <v>5185</v>
      </c>
      <c r="E13980" s="1579" t="s">
        <v>2678</v>
      </c>
      <c r="F13980" s="2271"/>
      <c r="G13980" s="1551"/>
      <c r="H13980" s="1551"/>
      <c r="I13980" s="1551"/>
      <c r="J13980" s="1551"/>
    </row>
    <row r="13981" spans="1:10" ht="18.75" x14ac:dyDescent="0.3">
      <c r="A13981" s="2273" t="s">
        <v>5199</v>
      </c>
      <c r="B13981" s="2274"/>
      <c r="C13981" s="2274"/>
      <c r="D13981" s="2274"/>
      <c r="E13981" s="2274"/>
      <c r="F13981" s="2275"/>
      <c r="G13981" s="1551"/>
      <c r="H13981" s="1551"/>
      <c r="I13981" s="1551"/>
      <c r="J13981" s="1551"/>
    </row>
    <row r="13982" spans="1:10" ht="18.75" x14ac:dyDescent="0.3">
      <c r="A13982" s="1533" t="s">
        <v>855</v>
      </c>
      <c r="B13982" s="733">
        <v>45067</v>
      </c>
      <c r="C13982" s="732" t="s">
        <v>2610</v>
      </c>
      <c r="D13982" s="137" t="s">
        <v>2643</v>
      </c>
      <c r="E13982" s="1156" t="s">
        <v>2636</v>
      </c>
      <c r="F13982" s="1532" t="s">
        <v>2648</v>
      </c>
      <c r="G13982" s="1551"/>
      <c r="H13982" s="1551"/>
      <c r="I13982" s="1551"/>
      <c r="J13982" s="1551"/>
    </row>
    <row r="13983" spans="1:10" ht="18.75" x14ac:dyDescent="0.3">
      <c r="A13983" s="1533" t="s">
        <v>855</v>
      </c>
      <c r="B13983" s="733">
        <v>45067</v>
      </c>
      <c r="C13983" s="732" t="s">
        <v>2610</v>
      </c>
      <c r="D13983" s="137" t="s">
        <v>2643</v>
      </c>
      <c r="E13983" s="1156" t="s">
        <v>4770</v>
      </c>
      <c r="F13983" s="1532" t="s">
        <v>6</v>
      </c>
      <c r="G13983" s="1551"/>
      <c r="H13983" s="1551"/>
      <c r="I13983" s="1551"/>
      <c r="J13983" s="1551"/>
    </row>
    <row r="13984" spans="1:10" ht="18.75" x14ac:dyDescent="0.3">
      <c r="A13984" s="1533" t="s">
        <v>855</v>
      </c>
      <c r="B13984" s="733">
        <v>45067</v>
      </c>
      <c r="C13984" s="732" t="s">
        <v>2610</v>
      </c>
      <c r="D13984" s="137" t="s">
        <v>2643</v>
      </c>
      <c r="E13984" s="1156" t="s">
        <v>5136</v>
      </c>
      <c r="F13984" s="1533" t="s">
        <v>6</v>
      </c>
      <c r="G13984" s="1551"/>
      <c r="H13984" s="1551"/>
      <c r="I13984" s="1551"/>
      <c r="J13984" s="1551"/>
    </row>
    <row r="13985" spans="1:10" ht="15" customHeight="1" x14ac:dyDescent="0.3">
      <c r="A13985" s="1533" t="s">
        <v>855</v>
      </c>
      <c r="B13985" s="733">
        <v>45067</v>
      </c>
      <c r="C13985" s="732" t="s">
        <v>2610</v>
      </c>
      <c r="D13985" s="137" t="s">
        <v>2643</v>
      </c>
      <c r="E13985" s="1156" t="s">
        <v>2637</v>
      </c>
      <c r="F13985" s="2271" t="s">
        <v>2651</v>
      </c>
      <c r="G13985" s="1551"/>
      <c r="H13985" s="1551"/>
      <c r="I13985" s="1551"/>
      <c r="J13985" s="1551"/>
    </row>
    <row r="13986" spans="1:10" ht="18.75" x14ac:dyDescent="0.3">
      <c r="A13986" s="1533" t="s">
        <v>855</v>
      </c>
      <c r="B13986" s="733">
        <v>45067</v>
      </c>
      <c r="C13986" s="732" t="s">
        <v>2610</v>
      </c>
      <c r="D13986" s="137" t="s">
        <v>2643</v>
      </c>
      <c r="E13986" s="1156" t="s">
        <v>4871</v>
      </c>
      <c r="F13986" s="2271"/>
      <c r="G13986" s="1551"/>
      <c r="H13986" s="1551"/>
      <c r="I13986" s="1551"/>
      <c r="J13986" s="1551"/>
    </row>
    <row r="13987" spans="1:10" ht="18.75" x14ac:dyDescent="0.3">
      <c r="A13987" s="1533" t="s">
        <v>855</v>
      </c>
      <c r="B13987" s="733">
        <v>45067</v>
      </c>
      <c r="C13987" s="732" t="s">
        <v>2610</v>
      </c>
      <c r="D13987" s="137" t="s">
        <v>2643</v>
      </c>
      <c r="E13987" s="1156" t="s">
        <v>5137</v>
      </c>
      <c r="F13987" s="1533" t="s">
        <v>6</v>
      </c>
      <c r="G13987" s="1551"/>
      <c r="H13987" s="1551"/>
      <c r="I13987" s="1551"/>
      <c r="J13987" s="1551"/>
    </row>
    <row r="13988" spans="1:10" ht="18.75" x14ac:dyDescent="0.3">
      <c r="A13988" s="1533" t="s">
        <v>855</v>
      </c>
      <c r="B13988" s="733">
        <v>45067</v>
      </c>
      <c r="C13988" s="732" t="s">
        <v>2610</v>
      </c>
      <c r="D13988" s="137" t="s">
        <v>2643</v>
      </c>
      <c r="E13988" s="1156" t="s">
        <v>2781</v>
      </c>
      <c r="F13988" s="1532" t="s">
        <v>2654</v>
      </c>
      <c r="G13988" s="1551"/>
      <c r="H13988" s="1551"/>
      <c r="I13988" s="1551"/>
      <c r="J13988" s="1551"/>
    </row>
    <row r="13989" spans="1:10" ht="18.75" x14ac:dyDescent="0.3">
      <c r="A13989" s="1533" t="s">
        <v>855</v>
      </c>
      <c r="B13989" s="733">
        <v>45067</v>
      </c>
      <c r="C13989" s="732" t="s">
        <v>2610</v>
      </c>
      <c r="D13989" s="137" t="s">
        <v>2643</v>
      </c>
      <c r="E13989" s="1156" t="s">
        <v>2754</v>
      </c>
      <c r="F13989" s="1532" t="s">
        <v>6</v>
      </c>
      <c r="G13989" s="1551"/>
      <c r="H13989" s="1551"/>
      <c r="I13989" s="1551"/>
      <c r="J13989" s="1551"/>
    </row>
    <row r="13990" spans="1:10" ht="18.75" x14ac:dyDescent="0.3">
      <c r="A13990" s="1533" t="s">
        <v>855</v>
      </c>
      <c r="B13990" s="733">
        <v>45067</v>
      </c>
      <c r="C13990" s="732" t="s">
        <v>2610</v>
      </c>
      <c r="D13990" s="137" t="s">
        <v>2643</v>
      </c>
      <c r="E13990" s="493" t="s">
        <v>2747</v>
      </c>
      <c r="F13990" s="1535" t="s">
        <v>6</v>
      </c>
      <c r="G13990" s="1551"/>
      <c r="H13990" s="1551"/>
      <c r="I13990" s="1551"/>
      <c r="J13990" s="1551"/>
    </row>
    <row r="13991" spans="1:10" ht="18.75" x14ac:dyDescent="0.3">
      <c r="A13991" s="1533" t="s">
        <v>855</v>
      </c>
      <c r="B13991" s="733">
        <v>45067</v>
      </c>
      <c r="C13991" s="732" t="s">
        <v>2610</v>
      </c>
      <c r="D13991" s="137" t="s">
        <v>2643</v>
      </c>
      <c r="E13991" s="1156" t="s">
        <v>2635</v>
      </c>
      <c r="F13991" s="1533" t="s">
        <v>2657</v>
      </c>
      <c r="G13991" s="1551"/>
      <c r="H13991" s="1551"/>
      <c r="I13991" s="1551"/>
      <c r="J13991" s="1551"/>
    </row>
    <row r="13992" spans="1:10" ht="15" customHeight="1" x14ac:dyDescent="0.3">
      <c r="A13992" s="1533" t="s">
        <v>855</v>
      </c>
      <c r="B13992" s="733">
        <v>45067</v>
      </c>
      <c r="C13992" s="732" t="s">
        <v>2610</v>
      </c>
      <c r="D13992" s="137" t="s">
        <v>2643</v>
      </c>
      <c r="E13992" s="1156" t="s">
        <v>2776</v>
      </c>
      <c r="F13992" s="2277" t="s">
        <v>2662</v>
      </c>
      <c r="G13992" s="1551"/>
      <c r="H13992" s="1551"/>
      <c r="I13992" s="1551"/>
      <c r="J13992" s="1551"/>
    </row>
    <row r="13993" spans="1:10" ht="18.75" x14ac:dyDescent="0.3">
      <c r="A13993" s="1533" t="s">
        <v>855</v>
      </c>
      <c r="B13993" s="733">
        <v>45067</v>
      </c>
      <c r="C13993" s="732" t="s">
        <v>2610</v>
      </c>
      <c r="D13993" s="493" t="s">
        <v>2643</v>
      </c>
      <c r="E13993" s="1163" t="s">
        <v>2671</v>
      </c>
      <c r="F13993" s="2285"/>
      <c r="G13993" s="1551"/>
      <c r="H13993" s="1551"/>
      <c r="I13993" s="1551"/>
      <c r="J13993" s="1551"/>
    </row>
    <row r="13994" spans="1:10" ht="18.75" x14ac:dyDescent="0.3">
      <c r="A13994" s="1533" t="s">
        <v>855</v>
      </c>
      <c r="B13994" s="733">
        <v>45067</v>
      </c>
      <c r="C13994" s="732" t="s">
        <v>2610</v>
      </c>
      <c r="D13994" s="493" t="s">
        <v>2643</v>
      </c>
      <c r="E13994" s="1192" t="s">
        <v>2667</v>
      </c>
      <c r="F13994" s="1538" t="s">
        <v>2706</v>
      </c>
      <c r="G13994" s="1551"/>
      <c r="H13994" s="1551"/>
      <c r="I13994" s="1551"/>
      <c r="J13994" s="1551"/>
    </row>
    <row r="13995" spans="1:10" ht="18.75" x14ac:dyDescent="0.3">
      <c r="A13995" s="1533" t="s">
        <v>855</v>
      </c>
      <c r="B13995" s="733">
        <v>45067</v>
      </c>
      <c r="C13995" s="732" t="s">
        <v>2610</v>
      </c>
      <c r="D13995" s="493" t="s">
        <v>2643</v>
      </c>
      <c r="E13995" s="1192" t="s">
        <v>2652</v>
      </c>
      <c r="F13995" s="1538" t="s">
        <v>6</v>
      </c>
      <c r="G13995" s="1551"/>
      <c r="H13995" s="1551"/>
      <c r="I13995" s="1551"/>
      <c r="J13995" s="1551"/>
    </row>
    <row r="13996" spans="1:10" ht="18.75" x14ac:dyDescent="0.3">
      <c r="A13996" s="1533" t="s">
        <v>855</v>
      </c>
      <c r="B13996" s="733">
        <v>45067</v>
      </c>
      <c r="C13996" s="732" t="s">
        <v>2610</v>
      </c>
      <c r="D13996" s="493" t="s">
        <v>2643</v>
      </c>
      <c r="E13996" s="1163" t="s">
        <v>2669</v>
      </c>
      <c r="F13996" s="1545" t="s">
        <v>2813</v>
      </c>
      <c r="G13996" s="1551"/>
      <c r="H13996" s="1551"/>
      <c r="I13996" s="1551"/>
      <c r="J13996" s="1551"/>
    </row>
    <row r="13997" spans="1:10" ht="18.75" x14ac:dyDescent="0.3">
      <c r="A13997" s="1533" t="s">
        <v>855</v>
      </c>
      <c r="B13997" s="733">
        <v>45067</v>
      </c>
      <c r="C13997" s="732" t="s">
        <v>2610</v>
      </c>
      <c r="D13997" s="493" t="s">
        <v>2643</v>
      </c>
      <c r="E13997" s="1163" t="s">
        <v>2757</v>
      </c>
      <c r="F13997" s="1538" t="s">
        <v>6</v>
      </c>
      <c r="G13997" s="1551"/>
      <c r="H13997" s="1551"/>
      <c r="I13997" s="1551"/>
      <c r="J13997" s="1551"/>
    </row>
    <row r="13998" spans="1:10" ht="18.75" x14ac:dyDescent="0.3">
      <c r="A13998" s="1533" t="s">
        <v>855</v>
      </c>
      <c r="B13998" s="733">
        <v>45067</v>
      </c>
      <c r="C13998" s="732" t="s">
        <v>2610</v>
      </c>
      <c r="D13998" s="493" t="s">
        <v>2643</v>
      </c>
      <c r="E13998" s="1163" t="s">
        <v>2658</v>
      </c>
      <c r="F13998" s="1539" t="s">
        <v>6</v>
      </c>
      <c r="G13998" s="1551"/>
      <c r="H13998" s="1551"/>
      <c r="I13998" s="1551"/>
      <c r="J13998" s="1551"/>
    </row>
    <row r="13999" spans="1:10" ht="18.75" x14ac:dyDescent="0.3">
      <c r="A13999" s="2291" t="s">
        <v>5200</v>
      </c>
      <c r="B13999" s="2292"/>
      <c r="C13999" s="2292"/>
      <c r="D13999" s="2292"/>
      <c r="E13999" s="2292"/>
      <c r="F13999" s="2293"/>
      <c r="G13999" s="1551"/>
      <c r="H13999" s="1551"/>
      <c r="I13999" s="1551"/>
      <c r="J13999" s="1551"/>
    </row>
    <row r="14000" spans="1:10" ht="18.75" x14ac:dyDescent="0.3">
      <c r="A14000" s="2509" t="s">
        <v>2796</v>
      </c>
      <c r="B14000" s="2510"/>
      <c r="C14000" s="2510"/>
      <c r="D14000" s="2510"/>
      <c r="E14000" s="2510"/>
      <c r="F14000" s="2511"/>
      <c r="G14000" s="1551"/>
      <c r="H14000" s="1551"/>
      <c r="I14000" s="1551"/>
      <c r="J14000" s="1551"/>
    </row>
    <row r="14001" spans="1:10" ht="18.75" x14ac:dyDescent="0.3">
      <c r="A14001" s="1244" t="s">
        <v>6</v>
      </c>
      <c r="B14001" s="1245" t="s">
        <v>6</v>
      </c>
      <c r="C14001" s="1245" t="s">
        <v>6</v>
      </c>
      <c r="D14001" s="1245" t="s">
        <v>6</v>
      </c>
      <c r="E14001" s="1245" t="s">
        <v>6</v>
      </c>
      <c r="F14001" s="1246" t="s">
        <v>6</v>
      </c>
      <c r="G14001" s="1551"/>
      <c r="H14001" s="1551"/>
      <c r="I14001" s="1551"/>
      <c r="J14001" s="1551"/>
    </row>
    <row r="14002" spans="1:10" ht="15" customHeight="1" x14ac:dyDescent="0.3">
      <c r="A14002" s="737" t="s">
        <v>2674</v>
      </c>
      <c r="B14002" s="738">
        <v>45068</v>
      </c>
      <c r="C14002" s="1582" t="s">
        <v>2610</v>
      </c>
      <c r="D14002" s="1582" t="s">
        <v>2622</v>
      </c>
      <c r="E14002" s="1537" t="s">
        <v>2640</v>
      </c>
      <c r="F14002" s="2276" t="s">
        <v>2624</v>
      </c>
      <c r="G14002" s="1551"/>
      <c r="H14002" s="1551"/>
      <c r="I14002" s="1551"/>
      <c r="J14002" s="1551"/>
    </row>
    <row r="14003" spans="1:10" ht="18.75" x14ac:dyDescent="0.3">
      <c r="A14003" s="1533" t="s">
        <v>2674</v>
      </c>
      <c r="B14003" s="733">
        <v>45068</v>
      </c>
      <c r="C14003" s="732" t="s">
        <v>2610</v>
      </c>
      <c r="D14003" s="732" t="s">
        <v>2622</v>
      </c>
      <c r="E14003" s="1156" t="s">
        <v>2829</v>
      </c>
      <c r="F14003" s="2271"/>
      <c r="G14003" s="1551"/>
      <c r="H14003" s="1551"/>
      <c r="I14003" s="1551"/>
      <c r="J14003" s="1551"/>
    </row>
    <row r="14004" spans="1:10" ht="18.75" x14ac:dyDescent="0.3">
      <c r="A14004" s="1533" t="s">
        <v>2674</v>
      </c>
      <c r="B14004" s="733">
        <v>45068</v>
      </c>
      <c r="C14004" s="732" t="s">
        <v>2610</v>
      </c>
      <c r="D14004" s="732" t="s">
        <v>2622</v>
      </c>
      <c r="E14004" s="1156" t="s">
        <v>2658</v>
      </c>
      <c r="F14004" s="1532" t="s">
        <v>6</v>
      </c>
      <c r="G14004" s="1551"/>
      <c r="H14004" s="1551"/>
      <c r="I14004" s="1551"/>
      <c r="J14004" s="1551"/>
    </row>
    <row r="14005" spans="1:10" ht="15" customHeight="1" x14ac:dyDescent="0.3">
      <c r="A14005" s="1533" t="s">
        <v>2674</v>
      </c>
      <c r="B14005" s="733">
        <v>45068</v>
      </c>
      <c r="C14005" s="732" t="s">
        <v>2610</v>
      </c>
      <c r="D14005" s="732" t="s">
        <v>2622</v>
      </c>
      <c r="E14005" s="1156" t="s">
        <v>2780</v>
      </c>
      <c r="F14005" s="2283" t="s">
        <v>2627</v>
      </c>
      <c r="G14005" s="1551"/>
      <c r="H14005" s="1551"/>
      <c r="I14005" s="1551"/>
      <c r="J14005" s="1551"/>
    </row>
    <row r="14006" spans="1:10" ht="18.75" x14ac:dyDescent="0.3">
      <c r="A14006" s="1533" t="s">
        <v>2674</v>
      </c>
      <c r="B14006" s="733">
        <v>45068</v>
      </c>
      <c r="C14006" s="732" t="s">
        <v>2610</v>
      </c>
      <c r="D14006" s="137" t="s">
        <v>2622</v>
      </c>
      <c r="E14006" s="1156" t="s">
        <v>4806</v>
      </c>
      <c r="F14006" s="2277"/>
      <c r="G14006" s="1551"/>
      <c r="H14006" s="1551"/>
      <c r="I14006" s="1551"/>
      <c r="J14006" s="1551"/>
    </row>
    <row r="14007" spans="1:10" ht="18.75" x14ac:dyDescent="0.3">
      <c r="A14007" s="1532" t="s">
        <v>2674</v>
      </c>
      <c r="B14007" s="1158">
        <v>45068</v>
      </c>
      <c r="C14007" s="1564" t="s">
        <v>2610</v>
      </c>
      <c r="D14007" s="1547" t="s">
        <v>2622</v>
      </c>
      <c r="E14007" s="1156" t="s">
        <v>2671</v>
      </c>
      <c r="F14007" s="1539" t="s">
        <v>6</v>
      </c>
      <c r="G14007" s="1551"/>
      <c r="H14007" s="1551"/>
      <c r="I14007" s="1551"/>
      <c r="J14007" s="1551"/>
    </row>
    <row r="14008" spans="1:10" ht="18.75" x14ac:dyDescent="0.3">
      <c r="A14008" s="2273" t="s">
        <v>5076</v>
      </c>
      <c r="B14008" s="2274"/>
      <c r="C14008" s="2274"/>
      <c r="D14008" s="2274"/>
      <c r="E14008" s="2274"/>
      <c r="F14008" s="2275"/>
      <c r="G14008" s="1551"/>
      <c r="H14008" s="1551"/>
      <c r="I14008" s="1551"/>
      <c r="J14008" s="1551"/>
    </row>
    <row r="14009" spans="1:10" ht="15" customHeight="1" x14ac:dyDescent="0.3">
      <c r="A14009" s="1533" t="s">
        <v>2674</v>
      </c>
      <c r="B14009" s="733">
        <v>45068</v>
      </c>
      <c r="C14009" s="732" t="s">
        <v>2610</v>
      </c>
      <c r="D14009" s="732" t="s">
        <v>5179</v>
      </c>
      <c r="E14009" s="732" t="s">
        <v>2732</v>
      </c>
      <c r="F14009" s="2271" t="s">
        <v>2631</v>
      </c>
      <c r="G14009" s="1551"/>
      <c r="H14009" s="1551"/>
      <c r="I14009" s="1551"/>
      <c r="J14009" s="1551"/>
    </row>
    <row r="14010" spans="1:10" ht="18.75" x14ac:dyDescent="0.3">
      <c r="A14010" s="1533" t="s">
        <v>2674</v>
      </c>
      <c r="B14010" s="733">
        <v>45068</v>
      </c>
      <c r="C14010" s="732" t="s">
        <v>2610</v>
      </c>
      <c r="D14010" s="732" t="s">
        <v>5179</v>
      </c>
      <c r="E14010" s="732" t="s">
        <v>2635</v>
      </c>
      <c r="F14010" s="2272"/>
      <c r="G14010" s="1551"/>
      <c r="H14010" s="1551"/>
      <c r="I14010" s="1551"/>
      <c r="J14010" s="1551"/>
    </row>
    <row r="14011" spans="1:10" ht="15" customHeight="1" x14ac:dyDescent="0.3">
      <c r="A14011" s="1533" t="s">
        <v>2674</v>
      </c>
      <c r="B14011" s="733">
        <v>45068</v>
      </c>
      <c r="C14011" s="732" t="s">
        <v>2610</v>
      </c>
      <c r="D14011" s="732" t="s">
        <v>5179</v>
      </c>
      <c r="E14011" s="1156" t="s">
        <v>2686</v>
      </c>
      <c r="F14011" s="2271" t="s">
        <v>2731</v>
      </c>
      <c r="G14011" s="1551"/>
      <c r="H14011" s="1551"/>
      <c r="I14011" s="1551"/>
      <c r="J14011" s="1551"/>
    </row>
    <row r="14012" spans="1:10" ht="18.75" x14ac:dyDescent="0.3">
      <c r="A14012" s="1533" t="s">
        <v>2674</v>
      </c>
      <c r="B14012" s="733">
        <v>45068</v>
      </c>
      <c r="C14012" s="732" t="s">
        <v>2610</v>
      </c>
      <c r="D14012" s="732" t="s">
        <v>5179</v>
      </c>
      <c r="E14012" s="1579" t="s">
        <v>2623</v>
      </c>
      <c r="F14012" s="2272"/>
      <c r="G14012" s="1551"/>
      <c r="H14012" s="1551"/>
      <c r="I14012" s="1551"/>
      <c r="J14012" s="1551"/>
    </row>
    <row r="14013" spans="1:10" ht="15" customHeight="1" x14ac:dyDescent="0.3">
      <c r="A14013" s="1533" t="s">
        <v>2674</v>
      </c>
      <c r="B14013" s="733">
        <v>45068</v>
      </c>
      <c r="C14013" s="732" t="s">
        <v>2610</v>
      </c>
      <c r="D14013" s="732" t="s">
        <v>5179</v>
      </c>
      <c r="E14013" s="1582" t="s">
        <v>2773</v>
      </c>
      <c r="F14013" s="2271" t="s">
        <v>2634</v>
      </c>
      <c r="G14013" s="1551"/>
      <c r="H14013" s="1551"/>
      <c r="I14013" s="1551"/>
      <c r="J14013" s="1551"/>
    </row>
    <row r="14014" spans="1:10" ht="18.75" x14ac:dyDescent="0.3">
      <c r="A14014" s="1533" t="s">
        <v>2674</v>
      </c>
      <c r="B14014" s="733">
        <v>45068</v>
      </c>
      <c r="C14014" s="732" t="s">
        <v>2610</v>
      </c>
      <c r="D14014" s="732" t="s">
        <v>5179</v>
      </c>
      <c r="E14014" s="1564" t="s">
        <v>2688</v>
      </c>
      <c r="F14014" s="2272"/>
      <c r="G14014" s="1551"/>
      <c r="H14014" s="1551"/>
      <c r="I14014" s="1551"/>
      <c r="J14014" s="1551"/>
    </row>
    <row r="14015" spans="1:10" ht="18.75" x14ac:dyDescent="0.3">
      <c r="A14015" s="2273" t="s">
        <v>5180</v>
      </c>
      <c r="B14015" s="2274"/>
      <c r="C14015" s="2274"/>
      <c r="D14015" s="2274"/>
      <c r="E14015" s="2274"/>
      <c r="F14015" s="2275"/>
      <c r="G14015" s="1551"/>
      <c r="H14015" s="1551"/>
      <c r="I14015" s="1551"/>
      <c r="J14015" s="1551"/>
    </row>
    <row r="14016" spans="1:10" ht="18.75" x14ac:dyDescent="0.3">
      <c r="A14016" s="737" t="s">
        <v>2674</v>
      </c>
      <c r="B14016" s="738">
        <v>45068</v>
      </c>
      <c r="C14016" s="1582" t="s">
        <v>2610</v>
      </c>
      <c r="D14016" s="1582" t="s">
        <v>5185</v>
      </c>
      <c r="E14016" s="1537" t="s">
        <v>4770</v>
      </c>
      <c r="F14016" s="1545" t="s">
        <v>2641</v>
      </c>
      <c r="G14016" s="1551"/>
      <c r="H14016" s="1551"/>
      <c r="I14016" s="1551"/>
      <c r="J14016" s="1551"/>
    </row>
    <row r="14017" spans="1:10" ht="18.75" x14ac:dyDescent="0.3">
      <c r="A14017" s="1532" t="s">
        <v>2674</v>
      </c>
      <c r="B14017" s="733">
        <v>45068</v>
      </c>
      <c r="C14017" s="1564" t="s">
        <v>2610</v>
      </c>
      <c r="D14017" s="732" t="s">
        <v>5185</v>
      </c>
      <c r="E14017" s="1156" t="s">
        <v>2765</v>
      </c>
      <c r="F14017" s="1538" t="s">
        <v>6</v>
      </c>
      <c r="G14017" s="1551"/>
      <c r="H14017" s="1551"/>
      <c r="I14017" s="1551"/>
      <c r="J14017" s="1551"/>
    </row>
    <row r="14018" spans="1:10" ht="18.75" x14ac:dyDescent="0.3">
      <c r="A14018" s="1535" t="s">
        <v>2674</v>
      </c>
      <c r="B14018" s="733">
        <v>45068</v>
      </c>
      <c r="C14018" s="1566" t="s">
        <v>2610</v>
      </c>
      <c r="D14018" s="732" t="s">
        <v>5185</v>
      </c>
      <c r="E14018" s="1156" t="s">
        <v>2675</v>
      </c>
      <c r="F14018" s="1539" t="s">
        <v>6</v>
      </c>
      <c r="G14018" s="1551"/>
      <c r="H14018" s="1551"/>
      <c r="I14018" s="1551"/>
      <c r="J14018" s="1551"/>
    </row>
    <row r="14019" spans="1:10" ht="18.75" x14ac:dyDescent="0.3">
      <c r="A14019" s="1535" t="s">
        <v>2674</v>
      </c>
      <c r="B14019" s="733">
        <v>45068</v>
      </c>
      <c r="C14019" s="1566" t="s">
        <v>2610</v>
      </c>
      <c r="D14019" s="732" t="s">
        <v>5185</v>
      </c>
      <c r="E14019" s="732" t="s">
        <v>2762</v>
      </c>
      <c r="F14019" s="1577" t="s">
        <v>2645</v>
      </c>
      <c r="G14019" s="1551"/>
      <c r="H14019" s="1551"/>
      <c r="I14019" s="1551"/>
      <c r="J14019" s="1551"/>
    </row>
    <row r="14020" spans="1:10" ht="18.75" x14ac:dyDescent="0.3">
      <c r="A14020" s="1535" t="s">
        <v>2674</v>
      </c>
      <c r="B14020" s="733">
        <v>45068</v>
      </c>
      <c r="C14020" s="1566" t="s">
        <v>2610</v>
      </c>
      <c r="D14020" s="732" t="s">
        <v>5185</v>
      </c>
      <c r="E14020" s="732" t="s">
        <v>4821</v>
      </c>
      <c r="F14020" s="1577" t="s">
        <v>6</v>
      </c>
      <c r="G14020" s="1551"/>
      <c r="H14020" s="1551"/>
      <c r="I14020" s="1551"/>
      <c r="J14020" s="1551"/>
    </row>
    <row r="14021" spans="1:10" ht="18.75" x14ac:dyDescent="0.3">
      <c r="A14021" s="2512" t="s">
        <v>5201</v>
      </c>
      <c r="B14021" s="2513"/>
      <c r="C14021" s="2513"/>
      <c r="D14021" s="2513"/>
      <c r="E14021" s="2513"/>
      <c r="F14021" s="2514"/>
      <c r="G14021" s="1551"/>
      <c r="H14021" s="1551"/>
      <c r="I14021" s="1551"/>
      <c r="J14021" s="1551"/>
    </row>
    <row r="14022" spans="1:10" ht="18.75" x14ac:dyDescent="0.3">
      <c r="A14022" s="737" t="s">
        <v>2674</v>
      </c>
      <c r="B14022" s="738">
        <v>45068</v>
      </c>
      <c r="C14022" s="1582" t="s">
        <v>2610</v>
      </c>
      <c r="D14022" s="149" t="s">
        <v>2643</v>
      </c>
      <c r="E14022" s="1537" t="s">
        <v>4871</v>
      </c>
      <c r="F14022" s="1535" t="s">
        <v>6</v>
      </c>
      <c r="G14022" s="1551"/>
      <c r="H14022" s="1551"/>
      <c r="I14022" s="1551"/>
      <c r="J14022" s="1551"/>
    </row>
    <row r="14023" spans="1:10" ht="18.75" x14ac:dyDescent="0.3">
      <c r="A14023" s="1533" t="s">
        <v>2674</v>
      </c>
      <c r="B14023" s="733">
        <v>45068</v>
      </c>
      <c r="C14023" s="732" t="s">
        <v>2610</v>
      </c>
      <c r="D14023" s="137" t="s">
        <v>2643</v>
      </c>
      <c r="E14023" s="1156" t="s">
        <v>2697</v>
      </c>
      <c r="F14023" s="1533" t="s">
        <v>2648</v>
      </c>
      <c r="G14023" s="1551"/>
      <c r="H14023" s="1551"/>
      <c r="I14023" s="1551"/>
      <c r="J14023" s="1551"/>
    </row>
    <row r="14024" spans="1:10" ht="15" customHeight="1" x14ac:dyDescent="0.3">
      <c r="A14024" s="1533" t="s">
        <v>2674</v>
      </c>
      <c r="B14024" s="733">
        <v>45068</v>
      </c>
      <c r="C14024" s="732" t="s">
        <v>2610</v>
      </c>
      <c r="D14024" s="137" t="s">
        <v>2643</v>
      </c>
      <c r="E14024" s="1156" t="s">
        <v>2681</v>
      </c>
      <c r="F14024" s="2271" t="s">
        <v>2651</v>
      </c>
      <c r="G14024" s="1551"/>
      <c r="H14024" s="1551"/>
      <c r="I14024" s="1551"/>
      <c r="J14024" s="1551"/>
    </row>
    <row r="14025" spans="1:10" ht="18.75" x14ac:dyDescent="0.3">
      <c r="A14025" s="1533" t="s">
        <v>2674</v>
      </c>
      <c r="B14025" s="733">
        <v>45068</v>
      </c>
      <c r="C14025" s="732" t="s">
        <v>2610</v>
      </c>
      <c r="D14025" s="137" t="s">
        <v>2643</v>
      </c>
      <c r="E14025" s="1156" t="s">
        <v>2771</v>
      </c>
      <c r="F14025" s="2271"/>
      <c r="G14025" s="1551"/>
      <c r="H14025" s="1551"/>
      <c r="I14025" s="1551"/>
      <c r="J14025" s="1551"/>
    </row>
    <row r="14026" spans="1:10" ht="18.75" x14ac:dyDescent="0.3">
      <c r="A14026" s="1533" t="s">
        <v>2674</v>
      </c>
      <c r="B14026" s="733">
        <v>45068</v>
      </c>
      <c r="C14026" s="732" t="s">
        <v>2610</v>
      </c>
      <c r="D14026" s="137" t="s">
        <v>2643</v>
      </c>
      <c r="E14026" s="1156" t="s">
        <v>5140</v>
      </c>
      <c r="F14026" s="1533" t="s">
        <v>6</v>
      </c>
      <c r="G14026" s="1551"/>
      <c r="H14026" s="1551"/>
      <c r="I14026" s="1551"/>
      <c r="J14026" s="1551"/>
    </row>
    <row r="14027" spans="1:10" ht="15" customHeight="1" x14ac:dyDescent="0.3">
      <c r="A14027" s="1533" t="s">
        <v>2674</v>
      </c>
      <c r="B14027" s="733">
        <v>45068</v>
      </c>
      <c r="C14027" s="732" t="s">
        <v>2610</v>
      </c>
      <c r="D14027" s="137" t="s">
        <v>2643</v>
      </c>
      <c r="E14027" s="732" t="s">
        <v>2748</v>
      </c>
      <c r="F14027" s="2271" t="s">
        <v>2654</v>
      </c>
      <c r="G14027" s="1551"/>
      <c r="H14027" s="1551"/>
      <c r="I14027" s="1551"/>
      <c r="J14027" s="1551"/>
    </row>
    <row r="14028" spans="1:10" ht="18.75" x14ac:dyDescent="0.3">
      <c r="A14028" s="1533" t="s">
        <v>2674</v>
      </c>
      <c r="B14028" s="733">
        <v>45068</v>
      </c>
      <c r="C14028" s="732" t="s">
        <v>2610</v>
      </c>
      <c r="D14028" s="137" t="s">
        <v>2643</v>
      </c>
      <c r="E14028" s="732" t="s">
        <v>2676</v>
      </c>
      <c r="F14028" s="2272"/>
      <c r="G14028" s="1551"/>
      <c r="H14028" s="1551"/>
      <c r="I14028" s="1551"/>
      <c r="J14028" s="1551"/>
    </row>
    <row r="14029" spans="1:10" ht="15" customHeight="1" x14ac:dyDescent="0.3">
      <c r="A14029" s="1533" t="s">
        <v>2674</v>
      </c>
      <c r="B14029" s="733">
        <v>45068</v>
      </c>
      <c r="C14029" s="732" t="s">
        <v>2610</v>
      </c>
      <c r="D14029" s="137" t="s">
        <v>2643</v>
      </c>
      <c r="E14029" s="1156" t="s">
        <v>2694</v>
      </c>
      <c r="F14029" s="2271" t="s">
        <v>2657</v>
      </c>
      <c r="G14029" s="1551"/>
      <c r="H14029" s="1551"/>
      <c r="I14029" s="1551"/>
      <c r="J14029" s="1551"/>
    </row>
    <row r="14030" spans="1:10" ht="18.75" x14ac:dyDescent="0.3">
      <c r="A14030" s="1533" t="s">
        <v>2674</v>
      </c>
      <c r="B14030" s="733">
        <v>45068</v>
      </c>
      <c r="C14030" s="732" t="s">
        <v>2610</v>
      </c>
      <c r="D14030" s="137" t="s">
        <v>2643</v>
      </c>
      <c r="E14030" s="1156" t="s">
        <v>2744</v>
      </c>
      <c r="F14030" s="2272"/>
      <c r="G14030" s="1551"/>
      <c r="H14030" s="1551"/>
      <c r="I14030" s="1551"/>
      <c r="J14030" s="1551"/>
    </row>
    <row r="14031" spans="1:10" ht="15" customHeight="1" x14ac:dyDescent="0.3">
      <c r="A14031" s="1533" t="s">
        <v>2674</v>
      </c>
      <c r="B14031" s="733">
        <v>45068</v>
      </c>
      <c r="C14031" s="732" t="s">
        <v>2610</v>
      </c>
      <c r="D14031" s="137" t="s">
        <v>2643</v>
      </c>
      <c r="E14031" s="1156" t="s">
        <v>2725</v>
      </c>
      <c r="F14031" s="2271" t="s">
        <v>2659</v>
      </c>
      <c r="G14031" s="1551"/>
      <c r="H14031" s="1551"/>
      <c r="I14031" s="1551"/>
      <c r="J14031" s="1551"/>
    </row>
    <row r="14032" spans="1:10" ht="18.75" x14ac:dyDescent="0.3">
      <c r="A14032" s="1533" t="s">
        <v>2674</v>
      </c>
      <c r="B14032" s="733">
        <v>45068</v>
      </c>
      <c r="C14032" s="732" t="s">
        <v>2610</v>
      </c>
      <c r="D14032" s="137" t="s">
        <v>2643</v>
      </c>
      <c r="E14032" s="732" t="s">
        <v>2774</v>
      </c>
      <c r="F14032" s="2272"/>
      <c r="G14032" s="1551"/>
      <c r="H14032" s="1551"/>
      <c r="I14032" s="1551"/>
      <c r="J14032" s="1551"/>
    </row>
    <row r="14033" spans="1:10" ht="15" customHeight="1" x14ac:dyDescent="0.3">
      <c r="A14033" s="1533" t="s">
        <v>2674</v>
      </c>
      <c r="B14033" s="733">
        <v>45068</v>
      </c>
      <c r="C14033" s="732" t="s">
        <v>2610</v>
      </c>
      <c r="D14033" s="137" t="s">
        <v>2643</v>
      </c>
      <c r="E14033" s="1156" t="s">
        <v>2775</v>
      </c>
      <c r="F14033" s="2277" t="s">
        <v>4566</v>
      </c>
      <c r="G14033" s="1551"/>
      <c r="H14033" s="1551"/>
      <c r="I14033" s="1551"/>
      <c r="J14033" s="1551"/>
    </row>
    <row r="14034" spans="1:10" ht="18.75" x14ac:dyDescent="0.3">
      <c r="A14034" s="1533" t="s">
        <v>2674</v>
      </c>
      <c r="B14034" s="733">
        <v>45068</v>
      </c>
      <c r="C14034" s="732" t="s">
        <v>2610</v>
      </c>
      <c r="D14034" s="137" t="s">
        <v>2643</v>
      </c>
      <c r="E14034" s="1156" t="s">
        <v>2752</v>
      </c>
      <c r="F14034" s="2278"/>
      <c r="G14034" s="1551"/>
      <c r="H14034" s="1551"/>
      <c r="I14034" s="1551"/>
      <c r="J14034" s="1551"/>
    </row>
    <row r="14035" spans="1:10" ht="18.75" x14ac:dyDescent="0.3">
      <c r="A14035" s="1533" t="s">
        <v>2674</v>
      </c>
      <c r="B14035" s="733">
        <v>45068</v>
      </c>
      <c r="C14035" s="732" t="s">
        <v>2610</v>
      </c>
      <c r="D14035" s="137" t="s">
        <v>2643</v>
      </c>
      <c r="E14035" s="732" t="s">
        <v>2692</v>
      </c>
      <c r="F14035" s="1547" t="s">
        <v>2662</v>
      </c>
      <c r="G14035" s="1551"/>
      <c r="H14035" s="1551"/>
      <c r="I14035" s="1551"/>
      <c r="J14035" s="1551"/>
    </row>
    <row r="14036" spans="1:10" ht="18.75" x14ac:dyDescent="0.3">
      <c r="A14036" s="1533" t="s">
        <v>2674</v>
      </c>
      <c r="B14036" s="733">
        <v>45068</v>
      </c>
      <c r="C14036" s="732" t="s">
        <v>2610</v>
      </c>
      <c r="D14036" s="137" t="s">
        <v>2643</v>
      </c>
      <c r="E14036" s="732" t="s">
        <v>2695</v>
      </c>
      <c r="F14036" s="137" t="s">
        <v>6</v>
      </c>
      <c r="G14036" s="1551"/>
      <c r="H14036" s="1551"/>
      <c r="I14036" s="1551"/>
      <c r="J14036" s="1551"/>
    </row>
    <row r="14037" spans="1:10" ht="18.75" x14ac:dyDescent="0.3">
      <c r="A14037" s="1533" t="s">
        <v>2674</v>
      </c>
      <c r="B14037" s="733">
        <v>45068</v>
      </c>
      <c r="C14037" s="732" t="s">
        <v>2610</v>
      </c>
      <c r="D14037" s="137" t="s">
        <v>2643</v>
      </c>
      <c r="E14037" s="1156" t="s">
        <v>2709</v>
      </c>
      <c r="F14037" s="1538" t="s">
        <v>2706</v>
      </c>
      <c r="G14037" s="1551"/>
      <c r="H14037" s="1551"/>
      <c r="I14037" s="1551"/>
      <c r="J14037" s="1551"/>
    </row>
    <row r="14038" spans="1:10" ht="18.75" x14ac:dyDescent="0.3">
      <c r="A14038" s="1533" t="s">
        <v>2674</v>
      </c>
      <c r="B14038" s="733">
        <v>45068</v>
      </c>
      <c r="C14038" s="732" t="s">
        <v>2610</v>
      </c>
      <c r="D14038" s="137" t="s">
        <v>2643</v>
      </c>
      <c r="E14038" s="1156" t="s">
        <v>2711</v>
      </c>
      <c r="F14038" s="1538" t="s">
        <v>6</v>
      </c>
      <c r="G14038" s="1551"/>
      <c r="H14038" s="1551"/>
      <c r="I14038" s="1551"/>
      <c r="J14038" s="1551"/>
    </row>
    <row r="14039" spans="1:10" ht="18.75" x14ac:dyDescent="0.3">
      <c r="A14039" s="1533" t="s">
        <v>2674</v>
      </c>
      <c r="B14039" s="733">
        <v>45068</v>
      </c>
      <c r="C14039" s="732" t="s">
        <v>2610</v>
      </c>
      <c r="D14039" s="137" t="s">
        <v>2643</v>
      </c>
      <c r="E14039" s="1156" t="s">
        <v>2740</v>
      </c>
      <c r="F14039" s="1545" t="s">
        <v>2813</v>
      </c>
      <c r="G14039" s="1551"/>
      <c r="H14039" s="1551"/>
      <c r="I14039" s="1551"/>
      <c r="J14039" s="1551"/>
    </row>
    <row r="14040" spans="1:10" ht="18.75" x14ac:dyDescent="0.3">
      <c r="A14040" s="1533" t="s">
        <v>2674</v>
      </c>
      <c r="B14040" s="733">
        <v>45068</v>
      </c>
      <c r="C14040" s="732" t="s">
        <v>2610</v>
      </c>
      <c r="D14040" s="137" t="s">
        <v>2643</v>
      </c>
      <c r="E14040" s="1156" t="s">
        <v>2703</v>
      </c>
      <c r="F14040" s="1539" t="s">
        <v>6</v>
      </c>
      <c r="G14040" s="1551"/>
      <c r="H14040" s="1551"/>
      <c r="I14040" s="1551"/>
      <c r="J14040" s="1551"/>
    </row>
    <row r="14041" spans="1:10" ht="18.75" x14ac:dyDescent="0.3">
      <c r="A14041" s="2273" t="s">
        <v>5183</v>
      </c>
      <c r="B14041" s="2274"/>
      <c r="C14041" s="2274"/>
      <c r="D14041" s="2274"/>
      <c r="E14041" s="2274"/>
      <c r="F14041" s="2282"/>
      <c r="G14041" s="1551"/>
      <c r="H14041" s="1551"/>
      <c r="I14041" s="1551"/>
      <c r="J14041" s="1551"/>
    </row>
    <row r="14042" spans="1:10" ht="18.75" x14ac:dyDescent="0.3">
      <c r="A14042" s="2298" t="s">
        <v>5202</v>
      </c>
      <c r="B14042" s="2299"/>
      <c r="C14042" s="2299"/>
      <c r="D14042" s="2299"/>
      <c r="E14042" s="2299"/>
      <c r="F14042" s="2300"/>
      <c r="G14042" s="1551"/>
      <c r="H14042" s="1551"/>
      <c r="I14042" s="1551"/>
      <c r="J14042" s="1551"/>
    </row>
    <row r="14043" spans="1:10" ht="18.75" x14ac:dyDescent="0.3">
      <c r="A14043" s="1268" t="s">
        <v>6</v>
      </c>
      <c r="B14043" s="1269" t="s">
        <v>6</v>
      </c>
      <c r="C14043" s="1269" t="s">
        <v>6</v>
      </c>
      <c r="D14043" s="1269" t="s">
        <v>6</v>
      </c>
      <c r="E14043" s="1269" t="s">
        <v>6</v>
      </c>
      <c r="F14043" s="1270" t="s">
        <v>6</v>
      </c>
      <c r="G14043" s="1551"/>
      <c r="H14043" s="1551"/>
      <c r="I14043" s="1551"/>
      <c r="J14043" s="1551"/>
    </row>
    <row r="14044" spans="1:10" ht="15" customHeight="1" x14ac:dyDescent="0.3">
      <c r="A14044" s="737" t="s">
        <v>771</v>
      </c>
      <c r="B14044" s="738">
        <v>45069</v>
      </c>
      <c r="C14044" s="1582" t="s">
        <v>2610</v>
      </c>
      <c r="D14044" s="149" t="s">
        <v>2622</v>
      </c>
      <c r="E14044" s="1537" t="s">
        <v>2671</v>
      </c>
      <c r="F14044" s="2276" t="s">
        <v>2624</v>
      </c>
      <c r="G14044" s="1551"/>
      <c r="H14044" s="1551"/>
      <c r="I14044" s="1551"/>
      <c r="J14044" s="1551"/>
    </row>
    <row r="14045" spans="1:10" ht="18.75" x14ac:dyDescent="0.3">
      <c r="A14045" s="1533" t="s">
        <v>771</v>
      </c>
      <c r="B14045" s="733">
        <v>45069</v>
      </c>
      <c r="C14045" s="732" t="s">
        <v>2610</v>
      </c>
      <c r="D14045" s="137" t="s">
        <v>2622</v>
      </c>
      <c r="E14045" s="1156" t="s">
        <v>2777</v>
      </c>
      <c r="F14045" s="2284"/>
      <c r="G14045" s="1551"/>
      <c r="H14045" s="1551"/>
      <c r="I14045" s="1551"/>
      <c r="J14045" s="1551"/>
    </row>
    <row r="14046" spans="1:10" ht="15" customHeight="1" x14ac:dyDescent="0.3">
      <c r="A14046" s="1533" t="s">
        <v>771</v>
      </c>
      <c r="B14046" s="733">
        <v>45069</v>
      </c>
      <c r="C14046" s="732" t="s">
        <v>2610</v>
      </c>
      <c r="D14046" s="137" t="s">
        <v>2622</v>
      </c>
      <c r="E14046" s="732" t="s">
        <v>4770</v>
      </c>
      <c r="F14046" s="2271" t="s">
        <v>2627</v>
      </c>
      <c r="G14046" s="1551"/>
      <c r="H14046" s="1551"/>
      <c r="I14046" s="1551"/>
      <c r="J14046" s="1551"/>
    </row>
    <row r="14047" spans="1:10" ht="18.75" x14ac:dyDescent="0.3">
      <c r="A14047" s="1533" t="s">
        <v>771</v>
      </c>
      <c r="B14047" s="733">
        <v>45069</v>
      </c>
      <c r="C14047" s="732" t="s">
        <v>2610</v>
      </c>
      <c r="D14047" s="137" t="s">
        <v>2622</v>
      </c>
      <c r="E14047" s="1156" t="s">
        <v>2744</v>
      </c>
      <c r="F14047" s="2271"/>
      <c r="G14047" s="1551"/>
      <c r="H14047" s="1551"/>
      <c r="I14047" s="1551"/>
      <c r="J14047" s="1551"/>
    </row>
    <row r="14048" spans="1:10" ht="15" customHeight="1" x14ac:dyDescent="0.3">
      <c r="A14048" s="1533" t="s">
        <v>771</v>
      </c>
      <c r="B14048" s="733">
        <v>45069</v>
      </c>
      <c r="C14048" s="732" t="s">
        <v>2610</v>
      </c>
      <c r="D14048" s="137" t="s">
        <v>2622</v>
      </c>
      <c r="E14048" s="493" t="s">
        <v>2623</v>
      </c>
      <c r="F14048" s="2276" t="s">
        <v>2700</v>
      </c>
      <c r="G14048" s="1551"/>
      <c r="H14048" s="1551"/>
      <c r="I14048" s="1551"/>
      <c r="J14048" s="1551"/>
    </row>
    <row r="14049" spans="1:10" ht="18.75" x14ac:dyDescent="0.3">
      <c r="A14049" s="1533" t="s">
        <v>771</v>
      </c>
      <c r="B14049" s="733">
        <v>45069</v>
      </c>
      <c r="C14049" s="732" t="s">
        <v>2610</v>
      </c>
      <c r="D14049" s="137" t="s">
        <v>2622</v>
      </c>
      <c r="E14049" s="493" t="s">
        <v>2748</v>
      </c>
      <c r="F14049" s="2271"/>
      <c r="G14049" s="1551"/>
      <c r="H14049" s="1551"/>
      <c r="I14049" s="1551"/>
      <c r="J14049" s="1551"/>
    </row>
    <row r="14050" spans="1:10" ht="18.75" x14ac:dyDescent="0.3">
      <c r="A14050" s="2273" t="s">
        <v>5203</v>
      </c>
      <c r="B14050" s="2274"/>
      <c r="C14050" s="2274"/>
      <c r="D14050" s="2274"/>
      <c r="E14050" s="2274"/>
      <c r="F14050" s="2282"/>
      <c r="G14050" s="1551" t="s">
        <v>7</v>
      </c>
      <c r="H14050" s="1551"/>
      <c r="I14050" s="1551"/>
      <c r="J14050" s="1551"/>
    </row>
    <row r="14051" spans="1:10" ht="15" customHeight="1" x14ac:dyDescent="0.3">
      <c r="A14051" s="1533" t="s">
        <v>771</v>
      </c>
      <c r="B14051" s="733">
        <v>45069</v>
      </c>
      <c r="C14051" s="732" t="s">
        <v>2610</v>
      </c>
      <c r="D14051" s="1156" t="s">
        <v>2306</v>
      </c>
      <c r="E14051" s="1163" t="s">
        <v>2771</v>
      </c>
      <c r="F14051" s="2277" t="s">
        <v>2631</v>
      </c>
      <c r="G14051" s="1551"/>
      <c r="H14051" s="1551"/>
      <c r="I14051" s="1551"/>
      <c r="J14051" s="1551"/>
    </row>
    <row r="14052" spans="1:10" ht="18.75" x14ac:dyDescent="0.3">
      <c r="A14052" s="1533" t="s">
        <v>771</v>
      </c>
      <c r="B14052" s="733">
        <v>45069</v>
      </c>
      <c r="C14052" s="732" t="s">
        <v>2610</v>
      </c>
      <c r="D14052" s="1156" t="s">
        <v>2306</v>
      </c>
      <c r="E14052" s="1163" t="s">
        <v>2726</v>
      </c>
      <c r="F14052" s="2277"/>
      <c r="G14052" s="1551"/>
      <c r="H14052" s="1551"/>
      <c r="I14052" s="1551"/>
      <c r="J14052" s="1551"/>
    </row>
    <row r="14053" spans="1:10" ht="18.75" x14ac:dyDescent="0.3">
      <c r="A14053" s="1533" t="s">
        <v>771</v>
      </c>
      <c r="B14053" s="733">
        <v>45069</v>
      </c>
      <c r="C14053" s="732" t="s">
        <v>2610</v>
      </c>
      <c r="D14053" s="732" t="s">
        <v>2306</v>
      </c>
      <c r="E14053" s="1579" t="s">
        <v>2785</v>
      </c>
      <c r="F14053" s="1539" t="s">
        <v>6</v>
      </c>
      <c r="G14053" s="1551"/>
      <c r="H14053" s="1551"/>
      <c r="I14053" s="1551"/>
      <c r="J14053" s="1551"/>
    </row>
    <row r="14054" spans="1:10" ht="18.75" x14ac:dyDescent="0.3">
      <c r="A14054" s="1533" t="s">
        <v>771</v>
      </c>
      <c r="B14054" s="733">
        <v>45069</v>
      </c>
      <c r="C14054" s="732" t="s">
        <v>2610</v>
      </c>
      <c r="D14054" s="732" t="s">
        <v>2306</v>
      </c>
      <c r="E14054" s="1264" t="s">
        <v>2709</v>
      </c>
      <c r="F14054" s="1532" t="s">
        <v>2731</v>
      </c>
      <c r="G14054" s="1551"/>
      <c r="H14054" s="1551"/>
      <c r="I14054" s="1551"/>
      <c r="J14054" s="1551"/>
    </row>
    <row r="14055" spans="1:10" ht="18.75" x14ac:dyDescent="0.3">
      <c r="A14055" s="1533" t="s">
        <v>771</v>
      </c>
      <c r="B14055" s="733">
        <v>45069</v>
      </c>
      <c r="C14055" s="732" t="s">
        <v>2610</v>
      </c>
      <c r="D14055" s="732" t="s">
        <v>2306</v>
      </c>
      <c r="E14055" s="1264" t="s">
        <v>2711</v>
      </c>
      <c r="F14055" s="1533" t="s">
        <v>6</v>
      </c>
      <c r="G14055" s="1551"/>
      <c r="H14055" s="1551"/>
      <c r="I14055" s="1551"/>
      <c r="J14055" s="1551"/>
    </row>
    <row r="14056" spans="1:10" ht="18.75" x14ac:dyDescent="0.3">
      <c r="A14056" s="2273" t="s">
        <v>5204</v>
      </c>
      <c r="B14056" s="2274"/>
      <c r="C14056" s="2274"/>
      <c r="D14056" s="2274"/>
      <c r="E14056" s="2274"/>
      <c r="F14056" s="2282"/>
      <c r="G14056" s="1551"/>
      <c r="H14056" s="1551"/>
      <c r="I14056" s="1551"/>
      <c r="J14056" s="1551"/>
    </row>
    <row r="14057" spans="1:10" ht="15" customHeight="1" x14ac:dyDescent="0.3">
      <c r="A14057" s="1533" t="s">
        <v>771</v>
      </c>
      <c r="B14057" s="733">
        <v>45069</v>
      </c>
      <c r="C14057" s="732" t="s">
        <v>2610</v>
      </c>
      <c r="D14057" s="732" t="s">
        <v>5185</v>
      </c>
      <c r="E14057" s="493" t="s">
        <v>2765</v>
      </c>
      <c r="F14057" s="2271" t="s">
        <v>2634</v>
      </c>
      <c r="G14057" s="1551"/>
      <c r="H14057" s="1551"/>
      <c r="I14057" s="1551"/>
      <c r="J14057" s="1551"/>
    </row>
    <row r="14058" spans="1:10" ht="18.75" x14ac:dyDescent="0.3">
      <c r="A14058" s="1532" t="s">
        <v>771</v>
      </c>
      <c r="B14058" s="733">
        <v>45069</v>
      </c>
      <c r="C14058" s="1564" t="s">
        <v>2610</v>
      </c>
      <c r="D14058" s="732" t="s">
        <v>5185</v>
      </c>
      <c r="E14058" s="49" t="s">
        <v>2681</v>
      </c>
      <c r="F14058" s="2271"/>
      <c r="G14058" s="1551"/>
      <c r="H14058" s="1551"/>
      <c r="I14058" s="1551"/>
      <c r="J14058" s="1551"/>
    </row>
    <row r="14059" spans="1:10" ht="18.75" x14ac:dyDescent="0.3">
      <c r="A14059" s="1535" t="s">
        <v>771</v>
      </c>
      <c r="B14059" s="733">
        <v>45069</v>
      </c>
      <c r="C14059" s="1566" t="s">
        <v>2610</v>
      </c>
      <c r="D14059" s="732" t="s">
        <v>5185</v>
      </c>
      <c r="E14059" s="1191" t="s">
        <v>5144</v>
      </c>
      <c r="F14059" s="1535" t="s">
        <v>2724</v>
      </c>
      <c r="G14059" s="1551"/>
      <c r="H14059" s="1551"/>
      <c r="I14059" s="1551"/>
      <c r="J14059" s="1551"/>
    </row>
    <row r="14060" spans="1:10" ht="18.75" x14ac:dyDescent="0.3">
      <c r="A14060" s="1535" t="s">
        <v>771</v>
      </c>
      <c r="B14060" s="733">
        <v>45069</v>
      </c>
      <c r="C14060" s="1566" t="s">
        <v>2610</v>
      </c>
      <c r="D14060" s="732" t="s">
        <v>5185</v>
      </c>
      <c r="E14060" s="1191" t="s">
        <v>2779</v>
      </c>
      <c r="F14060" s="1533" t="s">
        <v>6</v>
      </c>
      <c r="G14060" s="1551"/>
      <c r="H14060" s="1551"/>
      <c r="I14060" s="1551"/>
      <c r="J14060" s="1551"/>
    </row>
    <row r="14061" spans="1:10" ht="18.75" x14ac:dyDescent="0.3">
      <c r="A14061" s="2273" t="s">
        <v>5205</v>
      </c>
      <c r="B14061" s="2274"/>
      <c r="C14061" s="2274"/>
      <c r="D14061" s="2274"/>
      <c r="E14061" s="2274"/>
      <c r="F14061" s="2282"/>
      <c r="G14061" s="1551"/>
      <c r="H14061" s="1551"/>
      <c r="I14061" s="1551"/>
      <c r="J14061" s="1551"/>
    </row>
    <row r="14062" spans="1:10" ht="15" customHeight="1" x14ac:dyDescent="0.3">
      <c r="A14062" s="1533" t="s">
        <v>771</v>
      </c>
      <c r="B14062" s="733">
        <v>45069</v>
      </c>
      <c r="C14062" s="732" t="s">
        <v>2610</v>
      </c>
      <c r="D14062" s="137" t="s">
        <v>2643</v>
      </c>
      <c r="E14062" s="732" t="s">
        <v>2773</v>
      </c>
      <c r="F14062" s="2271" t="s">
        <v>2645</v>
      </c>
      <c r="G14062" s="1551"/>
      <c r="H14062" s="1551"/>
      <c r="I14062" s="1551"/>
      <c r="J14062" s="1551"/>
    </row>
    <row r="14063" spans="1:10" ht="18.75" x14ac:dyDescent="0.3">
      <c r="A14063" s="1533" t="s">
        <v>771</v>
      </c>
      <c r="B14063" s="733">
        <v>45069</v>
      </c>
      <c r="C14063" s="732" t="s">
        <v>2610</v>
      </c>
      <c r="D14063" s="137" t="s">
        <v>2643</v>
      </c>
      <c r="E14063" s="732" t="s">
        <v>2774</v>
      </c>
      <c r="F14063" s="2284"/>
      <c r="G14063" s="1551"/>
      <c r="H14063" s="1551"/>
      <c r="I14063" s="1551"/>
      <c r="J14063" s="1551"/>
    </row>
    <row r="14064" spans="1:10" ht="15" customHeight="1" x14ac:dyDescent="0.3">
      <c r="A14064" s="1533" t="s">
        <v>771</v>
      </c>
      <c r="B14064" s="733">
        <v>45069</v>
      </c>
      <c r="C14064" s="732" t="s">
        <v>2610</v>
      </c>
      <c r="D14064" s="137" t="s">
        <v>2643</v>
      </c>
      <c r="E14064" s="732" t="s">
        <v>2697</v>
      </c>
      <c r="F14064" s="2271" t="s">
        <v>2648</v>
      </c>
      <c r="G14064" s="1551"/>
      <c r="H14064" s="1551"/>
      <c r="I14064" s="1551"/>
      <c r="J14064" s="1551"/>
    </row>
    <row r="14065" spans="1:10" ht="18.75" x14ac:dyDescent="0.3">
      <c r="A14065" s="1533" t="s">
        <v>771</v>
      </c>
      <c r="B14065" s="733">
        <v>45069</v>
      </c>
      <c r="C14065" s="732" t="s">
        <v>2610</v>
      </c>
      <c r="D14065" s="137" t="s">
        <v>2643</v>
      </c>
      <c r="E14065" s="1564" t="s">
        <v>2686</v>
      </c>
      <c r="F14065" s="2271"/>
      <c r="G14065" s="1551"/>
      <c r="H14065" s="1551"/>
      <c r="I14065" s="1551"/>
      <c r="J14065" s="1551"/>
    </row>
    <row r="14066" spans="1:10" ht="15" customHeight="1" x14ac:dyDescent="0.3">
      <c r="A14066" s="1533" t="s">
        <v>771</v>
      </c>
      <c r="B14066" s="733">
        <v>45069</v>
      </c>
      <c r="C14066" s="732" t="s">
        <v>2610</v>
      </c>
      <c r="D14066" s="137" t="s">
        <v>2643</v>
      </c>
      <c r="E14066" s="1537" t="s">
        <v>2828</v>
      </c>
      <c r="F14066" s="2276" t="s">
        <v>2651</v>
      </c>
      <c r="G14066" s="1551"/>
      <c r="H14066" s="1551"/>
      <c r="I14066" s="1551"/>
      <c r="J14066" s="1551"/>
    </row>
    <row r="14067" spans="1:10" ht="18.75" x14ac:dyDescent="0.3">
      <c r="A14067" s="1533" t="s">
        <v>771</v>
      </c>
      <c r="B14067" s="733">
        <v>45069</v>
      </c>
      <c r="C14067" s="732" t="s">
        <v>2610</v>
      </c>
      <c r="D14067" s="137" t="s">
        <v>2643</v>
      </c>
      <c r="E14067" s="1156" t="s">
        <v>2780</v>
      </c>
      <c r="F14067" s="2284"/>
      <c r="G14067" s="1551"/>
      <c r="H14067" s="1551"/>
      <c r="I14067" s="1551"/>
      <c r="J14067" s="1551"/>
    </row>
    <row r="14068" spans="1:10" ht="18.75" x14ac:dyDescent="0.3">
      <c r="A14068" s="1533" t="s">
        <v>771</v>
      </c>
      <c r="B14068" s="733">
        <v>45069</v>
      </c>
      <c r="C14068" s="732" t="s">
        <v>2610</v>
      </c>
      <c r="D14068" s="137" t="s">
        <v>2643</v>
      </c>
      <c r="E14068" s="732" t="s">
        <v>2781</v>
      </c>
      <c r="F14068" s="1564" t="s">
        <v>6</v>
      </c>
      <c r="G14068" s="1551"/>
      <c r="H14068" s="1551"/>
      <c r="I14068" s="1551"/>
      <c r="J14068" s="1551"/>
    </row>
    <row r="14069" spans="1:10" ht="18.75" x14ac:dyDescent="0.3">
      <c r="A14069" s="1533" t="s">
        <v>771</v>
      </c>
      <c r="B14069" s="733">
        <v>45069</v>
      </c>
      <c r="C14069" s="732" t="s">
        <v>2610</v>
      </c>
      <c r="D14069" s="137" t="s">
        <v>2643</v>
      </c>
      <c r="E14069" s="732" t="s">
        <v>2732</v>
      </c>
      <c r="F14069" s="732" t="s">
        <v>2654</v>
      </c>
      <c r="G14069" s="1551"/>
      <c r="H14069" s="1551"/>
      <c r="I14069" s="1551"/>
      <c r="J14069" s="1551"/>
    </row>
    <row r="14070" spans="1:10" ht="15" customHeight="1" x14ac:dyDescent="0.3">
      <c r="A14070" s="1533" t="s">
        <v>771</v>
      </c>
      <c r="B14070" s="733">
        <v>45069</v>
      </c>
      <c r="C14070" s="732" t="s">
        <v>2610</v>
      </c>
      <c r="D14070" s="493" t="s">
        <v>2643</v>
      </c>
      <c r="E14070" s="1163" t="s">
        <v>2684</v>
      </c>
      <c r="F14070" s="2277" t="s">
        <v>2657</v>
      </c>
      <c r="G14070" s="1551"/>
      <c r="H14070" s="1551"/>
      <c r="I14070" s="1551"/>
      <c r="J14070" s="1551"/>
    </row>
    <row r="14071" spans="1:10" ht="18.75" x14ac:dyDescent="0.3">
      <c r="A14071" s="1533" t="s">
        <v>771</v>
      </c>
      <c r="B14071" s="733">
        <v>45069</v>
      </c>
      <c r="C14071" s="732" t="s">
        <v>2610</v>
      </c>
      <c r="D14071" s="137" t="s">
        <v>2643</v>
      </c>
      <c r="E14071" s="1156" t="s">
        <v>4871</v>
      </c>
      <c r="F14071" s="2285"/>
      <c r="G14071" s="1551"/>
      <c r="H14071" s="1551"/>
      <c r="I14071" s="1551"/>
      <c r="J14071" s="1551"/>
    </row>
    <row r="14072" spans="1:10" ht="18.75" x14ac:dyDescent="0.3">
      <c r="A14072" s="1533" t="s">
        <v>771</v>
      </c>
      <c r="B14072" s="733">
        <v>45069</v>
      </c>
      <c r="C14072" s="732" t="s">
        <v>2610</v>
      </c>
      <c r="D14072" s="137" t="s">
        <v>2643</v>
      </c>
      <c r="E14072" s="1156" t="s">
        <v>2752</v>
      </c>
      <c r="F14072" s="1538" t="s">
        <v>2759</v>
      </c>
      <c r="G14072" s="1551"/>
      <c r="H14072" s="1551"/>
      <c r="I14072" s="1551"/>
      <c r="J14072" s="1551"/>
    </row>
    <row r="14073" spans="1:10" ht="18.75" x14ac:dyDescent="0.3">
      <c r="A14073" s="1533" t="s">
        <v>771</v>
      </c>
      <c r="B14073" s="733">
        <v>45069</v>
      </c>
      <c r="C14073" s="732" t="s">
        <v>2610</v>
      </c>
      <c r="D14073" s="137" t="s">
        <v>2643</v>
      </c>
      <c r="E14073" s="1156" t="s">
        <v>4821</v>
      </c>
      <c r="F14073" s="1538" t="s">
        <v>6</v>
      </c>
      <c r="G14073" s="1551"/>
      <c r="H14073" s="1551"/>
      <c r="I14073" s="1551"/>
      <c r="J14073" s="1551"/>
    </row>
    <row r="14074" spans="1:10" ht="18.75" x14ac:dyDescent="0.3">
      <c r="A14074" s="1533" t="s">
        <v>771</v>
      </c>
      <c r="B14074" s="733">
        <v>45069</v>
      </c>
      <c r="C14074" s="732" t="s">
        <v>2610</v>
      </c>
      <c r="D14074" s="137" t="s">
        <v>2643</v>
      </c>
      <c r="E14074" s="1156" t="s">
        <v>2694</v>
      </c>
      <c r="F14074" s="1545" t="s">
        <v>2662</v>
      </c>
      <c r="G14074" s="1551"/>
      <c r="H14074" s="1551"/>
      <c r="I14074" s="1551"/>
      <c r="J14074" s="1551"/>
    </row>
    <row r="14075" spans="1:10" ht="18.75" x14ac:dyDescent="0.3">
      <c r="A14075" s="1533" t="s">
        <v>771</v>
      </c>
      <c r="B14075" s="733">
        <v>45069</v>
      </c>
      <c r="C14075" s="732" t="s">
        <v>2610</v>
      </c>
      <c r="D14075" s="137" t="s">
        <v>2643</v>
      </c>
      <c r="E14075" s="1156" t="s">
        <v>2782</v>
      </c>
      <c r="F14075" s="1538" t="s">
        <v>6</v>
      </c>
      <c r="G14075" s="1551"/>
      <c r="H14075" s="1551"/>
      <c r="I14075" s="1551"/>
      <c r="J14075" s="1551"/>
    </row>
    <row r="14076" spans="1:10" ht="18.75" x14ac:dyDescent="0.3">
      <c r="A14076" s="1533" t="s">
        <v>771</v>
      </c>
      <c r="B14076" s="733">
        <v>45069</v>
      </c>
      <c r="C14076" s="732" t="s">
        <v>2610</v>
      </c>
      <c r="D14076" s="137" t="s">
        <v>2643</v>
      </c>
      <c r="E14076" s="1156" t="s">
        <v>2635</v>
      </c>
      <c r="F14076" s="1545" t="s">
        <v>2706</v>
      </c>
      <c r="G14076" s="1551"/>
      <c r="H14076" s="1551"/>
      <c r="I14076" s="1551"/>
      <c r="J14076" s="1551"/>
    </row>
    <row r="14077" spans="1:10" ht="18.75" x14ac:dyDescent="0.3">
      <c r="A14077" s="1533" t="s">
        <v>771</v>
      </c>
      <c r="B14077" s="733">
        <v>45069</v>
      </c>
      <c r="C14077" s="732" t="s">
        <v>2610</v>
      </c>
      <c r="D14077" s="137" t="s">
        <v>2643</v>
      </c>
      <c r="E14077" s="1156" t="s">
        <v>2695</v>
      </c>
      <c r="F14077" s="1538" t="s">
        <v>6</v>
      </c>
      <c r="G14077" s="1551"/>
      <c r="H14077" s="1551"/>
      <c r="I14077" s="1551"/>
      <c r="J14077" s="1551"/>
    </row>
    <row r="14078" spans="1:10" ht="18.75" x14ac:dyDescent="0.3">
      <c r="A14078" s="1533" t="s">
        <v>771</v>
      </c>
      <c r="B14078" s="733">
        <v>45069</v>
      </c>
      <c r="C14078" s="732" t="s">
        <v>2610</v>
      </c>
      <c r="D14078" s="137" t="s">
        <v>2643</v>
      </c>
      <c r="E14078" s="1156" t="s">
        <v>2683</v>
      </c>
      <c r="F14078" s="1545" t="s">
        <v>2813</v>
      </c>
      <c r="G14078" s="1551"/>
      <c r="H14078" s="1551"/>
      <c r="I14078" s="1551"/>
      <c r="J14078" s="1551"/>
    </row>
    <row r="14079" spans="1:10" ht="18.75" x14ac:dyDescent="0.3">
      <c r="A14079" s="1533" t="s">
        <v>771</v>
      </c>
      <c r="B14079" s="733">
        <v>45069</v>
      </c>
      <c r="C14079" s="732" t="s">
        <v>2610</v>
      </c>
      <c r="D14079" s="137" t="s">
        <v>2643</v>
      </c>
      <c r="E14079" s="1156" t="s">
        <v>5005</v>
      </c>
      <c r="F14079" s="1539" t="s">
        <v>6</v>
      </c>
      <c r="G14079" s="1551"/>
      <c r="H14079" s="1551"/>
      <c r="I14079" s="1551"/>
      <c r="J14079" s="1551"/>
    </row>
    <row r="14080" spans="1:10" ht="18.75" x14ac:dyDescent="0.3">
      <c r="A14080" s="2273" t="s">
        <v>5206</v>
      </c>
      <c r="B14080" s="2274"/>
      <c r="C14080" s="2274"/>
      <c r="D14080" s="2274"/>
      <c r="E14080" s="2274"/>
      <c r="F14080" s="2282"/>
      <c r="G14080" s="1551"/>
      <c r="H14080" s="1551"/>
      <c r="I14080" s="1551"/>
      <c r="J14080" s="1551"/>
    </row>
    <row r="14081" spans="1:10" ht="18.75" x14ac:dyDescent="0.3">
      <c r="A14081" s="2279" t="s">
        <v>2743</v>
      </c>
      <c r="B14081" s="2280"/>
      <c r="C14081" s="2280"/>
      <c r="D14081" s="2280"/>
      <c r="E14081" s="2280"/>
      <c r="F14081" s="2286"/>
      <c r="G14081" s="1551"/>
      <c r="H14081" s="1551"/>
      <c r="I14081" s="1551"/>
      <c r="J14081" s="1551"/>
    </row>
    <row r="14082" spans="1:10" ht="18.75" x14ac:dyDescent="0.3">
      <c r="A14082" s="1247" t="s">
        <v>6</v>
      </c>
      <c r="B14082" s="1248" t="s">
        <v>6</v>
      </c>
      <c r="C14082" s="1248" t="s">
        <v>6</v>
      </c>
      <c r="D14082" s="1248" t="s">
        <v>6</v>
      </c>
      <c r="E14082" s="1248" t="s">
        <v>6</v>
      </c>
      <c r="F14082" s="1270" t="s">
        <v>6</v>
      </c>
      <c r="G14082" s="1551"/>
      <c r="H14082" s="1551"/>
      <c r="I14082" s="1551"/>
      <c r="J14082" s="1551"/>
    </row>
    <row r="14083" spans="1:10" ht="15" customHeight="1" x14ac:dyDescent="0.3">
      <c r="A14083" s="1533" t="s">
        <v>4980</v>
      </c>
      <c r="B14083" s="733">
        <v>45070</v>
      </c>
      <c r="C14083" s="732" t="s">
        <v>2610</v>
      </c>
      <c r="D14083" s="137" t="s">
        <v>2622</v>
      </c>
      <c r="E14083" s="1156" t="s">
        <v>2649</v>
      </c>
      <c r="F14083" s="2276" t="s">
        <v>2624</v>
      </c>
      <c r="G14083" s="1551"/>
      <c r="H14083" s="1551"/>
      <c r="I14083" s="1551"/>
      <c r="J14083" s="1551"/>
    </row>
    <row r="14084" spans="1:10" ht="18.75" x14ac:dyDescent="0.3">
      <c r="A14084" s="1533" t="s">
        <v>4980</v>
      </c>
      <c r="B14084" s="733">
        <v>45070</v>
      </c>
      <c r="C14084" s="732" t="s">
        <v>2610</v>
      </c>
      <c r="D14084" s="137" t="s">
        <v>2622</v>
      </c>
      <c r="E14084" s="1156" t="s">
        <v>2623</v>
      </c>
      <c r="F14084" s="2284"/>
      <c r="G14084" s="1551"/>
      <c r="H14084" s="1551"/>
      <c r="I14084" s="1551"/>
      <c r="J14084" s="1551"/>
    </row>
    <row r="14085" spans="1:10" ht="15" customHeight="1" x14ac:dyDescent="0.3">
      <c r="A14085" s="1533" t="s">
        <v>4980</v>
      </c>
      <c r="B14085" s="733">
        <v>45070</v>
      </c>
      <c r="C14085" s="732" t="s">
        <v>2610</v>
      </c>
      <c r="D14085" s="137" t="s">
        <v>2622</v>
      </c>
      <c r="E14085" s="732" t="s">
        <v>2740</v>
      </c>
      <c r="F14085" s="2271" t="s">
        <v>2627</v>
      </c>
      <c r="G14085" s="1551"/>
      <c r="H14085" s="1551"/>
      <c r="I14085" s="1551"/>
      <c r="J14085" s="1551"/>
    </row>
    <row r="14086" spans="1:10" ht="18.75" x14ac:dyDescent="0.3">
      <c r="A14086" s="1533" t="s">
        <v>4980</v>
      </c>
      <c r="B14086" s="733">
        <v>45070</v>
      </c>
      <c r="C14086" s="732" t="s">
        <v>2610</v>
      </c>
      <c r="D14086" s="137" t="s">
        <v>2622</v>
      </c>
      <c r="E14086" s="732" t="s">
        <v>2689</v>
      </c>
      <c r="F14086" s="2284"/>
      <c r="G14086" s="1551"/>
      <c r="H14086" s="1551"/>
      <c r="I14086" s="1551"/>
      <c r="J14086" s="1551"/>
    </row>
    <row r="14087" spans="1:10" ht="18.75" x14ac:dyDescent="0.3">
      <c r="A14087" s="1533" t="s">
        <v>4980</v>
      </c>
      <c r="B14087" s="733">
        <v>45070</v>
      </c>
      <c r="C14087" s="732" t="s">
        <v>2610</v>
      </c>
      <c r="D14087" s="137" t="s">
        <v>2622</v>
      </c>
      <c r="E14087" s="1156" t="s">
        <v>2696</v>
      </c>
      <c r="F14087" s="1532" t="s">
        <v>2700</v>
      </c>
      <c r="G14087" s="1551"/>
      <c r="H14087" s="1551"/>
      <c r="I14087" s="1551"/>
      <c r="J14087" s="1551"/>
    </row>
    <row r="14088" spans="1:10" ht="18.75" x14ac:dyDescent="0.3">
      <c r="A14088" s="1532" t="s">
        <v>4980</v>
      </c>
      <c r="B14088" s="733">
        <v>45070</v>
      </c>
      <c r="C14088" s="1564" t="s">
        <v>2610</v>
      </c>
      <c r="D14088" s="1547" t="s">
        <v>2622</v>
      </c>
      <c r="E14088" s="1156" t="s">
        <v>4821</v>
      </c>
      <c r="F14088" s="1538" t="s">
        <v>6</v>
      </c>
      <c r="G14088" s="1551"/>
      <c r="H14088" s="1551"/>
      <c r="I14088" s="1551"/>
      <c r="J14088" s="1551"/>
    </row>
    <row r="14089" spans="1:10" ht="18.75" x14ac:dyDescent="0.3">
      <c r="A14089" s="1535" t="s">
        <v>4980</v>
      </c>
      <c r="B14089" s="733">
        <v>45070</v>
      </c>
      <c r="C14089" s="1566" t="s">
        <v>2610</v>
      </c>
      <c r="D14089" s="501" t="s">
        <v>2622</v>
      </c>
      <c r="E14089" s="1578" t="s">
        <v>2644</v>
      </c>
      <c r="F14089" s="137" t="s">
        <v>6</v>
      </c>
      <c r="G14089" s="1551"/>
      <c r="H14089" s="1551"/>
      <c r="I14089" s="1551"/>
      <c r="J14089" s="1551"/>
    </row>
    <row r="14090" spans="1:10" ht="18.75" x14ac:dyDescent="0.3">
      <c r="A14090" s="2273" t="s">
        <v>2751</v>
      </c>
      <c r="B14090" s="2274"/>
      <c r="C14090" s="2274"/>
      <c r="D14090" s="2274"/>
      <c r="E14090" s="2274"/>
      <c r="F14090" s="2282"/>
      <c r="G14090" s="1551"/>
      <c r="H14090" s="1551"/>
      <c r="I14090" s="1551"/>
      <c r="J14090" s="1551"/>
    </row>
    <row r="14091" spans="1:10" ht="15" customHeight="1" x14ac:dyDescent="0.3">
      <c r="A14091" s="1533" t="s">
        <v>4980</v>
      </c>
      <c r="B14091" s="733">
        <v>45070</v>
      </c>
      <c r="C14091" s="732" t="s">
        <v>2610</v>
      </c>
      <c r="D14091" s="732" t="s">
        <v>2306</v>
      </c>
      <c r="E14091" s="1411" t="s">
        <v>2752</v>
      </c>
      <c r="F14091" s="2271" t="s">
        <v>2631</v>
      </c>
      <c r="G14091" s="1551"/>
      <c r="H14091" s="1551"/>
      <c r="I14091" s="1551"/>
      <c r="J14091" s="1551"/>
    </row>
    <row r="14092" spans="1:10" ht="18.75" x14ac:dyDescent="0.3">
      <c r="A14092" s="1533" t="s">
        <v>4980</v>
      </c>
      <c r="B14092" s="733">
        <v>45070</v>
      </c>
      <c r="C14092" s="732" t="s">
        <v>2610</v>
      </c>
      <c r="D14092" s="732" t="s">
        <v>2306</v>
      </c>
      <c r="E14092" s="1578" t="s">
        <v>2694</v>
      </c>
      <c r="F14092" s="2271"/>
      <c r="G14092" s="1551"/>
      <c r="H14092" s="1551"/>
      <c r="I14092" s="1551"/>
      <c r="J14092" s="1551"/>
    </row>
    <row r="14093" spans="1:10" ht="15" customHeight="1" x14ac:dyDescent="0.3">
      <c r="A14093" s="1533" t="s">
        <v>4980</v>
      </c>
      <c r="B14093" s="733">
        <v>45070</v>
      </c>
      <c r="C14093" s="732" t="s">
        <v>2610</v>
      </c>
      <c r="D14093" s="732" t="s">
        <v>2306</v>
      </c>
      <c r="E14093" s="1156" t="s">
        <v>2711</v>
      </c>
      <c r="F14093" s="2276" t="s">
        <v>2731</v>
      </c>
      <c r="G14093" s="1551"/>
      <c r="H14093" s="1551"/>
      <c r="I14093" s="1551"/>
      <c r="J14093" s="1551"/>
    </row>
    <row r="14094" spans="1:10" ht="18.75" x14ac:dyDescent="0.3">
      <c r="A14094" s="1533" t="s">
        <v>4980</v>
      </c>
      <c r="B14094" s="733">
        <v>45070</v>
      </c>
      <c r="C14094" s="732" t="s">
        <v>2610</v>
      </c>
      <c r="D14094" s="732" t="s">
        <v>2306</v>
      </c>
      <c r="E14094" s="1156" t="s">
        <v>2783</v>
      </c>
      <c r="F14094" s="2271"/>
      <c r="G14094" s="1551"/>
      <c r="H14094" s="1551"/>
      <c r="I14094" s="1551"/>
      <c r="J14094" s="1551"/>
    </row>
    <row r="14095" spans="1:10" ht="18.75" x14ac:dyDescent="0.3">
      <c r="A14095" s="1533" t="s">
        <v>4980</v>
      </c>
      <c r="B14095" s="733">
        <v>45070</v>
      </c>
      <c r="C14095" s="732" t="s">
        <v>2610</v>
      </c>
      <c r="D14095" s="732" t="s">
        <v>2306</v>
      </c>
      <c r="E14095" s="1156" t="s">
        <v>5137</v>
      </c>
      <c r="F14095" s="1533" t="s">
        <v>6</v>
      </c>
      <c r="G14095" s="1551"/>
      <c r="H14095" s="1551"/>
      <c r="I14095" s="1551"/>
      <c r="J14095" s="1551"/>
    </row>
    <row r="14096" spans="1:10" ht="18.75" x14ac:dyDescent="0.3">
      <c r="A14096" s="2273" t="s">
        <v>2837</v>
      </c>
      <c r="B14096" s="2274"/>
      <c r="C14096" s="2274"/>
      <c r="D14096" s="2274"/>
      <c r="E14096" s="2274"/>
      <c r="F14096" s="2282"/>
      <c r="G14096" s="1551"/>
      <c r="H14096" s="1551"/>
      <c r="I14096" s="1551"/>
      <c r="J14096" s="1551"/>
    </row>
    <row r="14097" spans="1:10" ht="18.75" x14ac:dyDescent="0.3">
      <c r="A14097" s="1533" t="s">
        <v>4980</v>
      </c>
      <c r="B14097" s="733">
        <v>45070</v>
      </c>
      <c r="C14097" s="732" t="s">
        <v>2610</v>
      </c>
      <c r="D14097" s="49" t="s">
        <v>5189</v>
      </c>
      <c r="E14097" s="1163" t="s">
        <v>2771</v>
      </c>
      <c r="F14097" s="1532" t="s">
        <v>2634</v>
      </c>
      <c r="G14097" s="1551"/>
      <c r="H14097" s="1551"/>
      <c r="I14097" s="1551"/>
      <c r="J14097" s="1551"/>
    </row>
    <row r="14098" spans="1:10" ht="18.75" x14ac:dyDescent="0.3">
      <c r="A14098" s="1533" t="s">
        <v>4980</v>
      </c>
      <c r="B14098" s="733">
        <v>45070</v>
      </c>
      <c r="C14098" s="732" t="s">
        <v>2610</v>
      </c>
      <c r="D14098" s="1191" t="s">
        <v>5189</v>
      </c>
      <c r="E14098" s="1163" t="s">
        <v>2774</v>
      </c>
      <c r="F14098" s="1538" t="s">
        <v>6</v>
      </c>
      <c r="G14098" s="1551"/>
      <c r="H14098" s="1551"/>
      <c r="I14098" s="1551"/>
      <c r="J14098" s="1551"/>
    </row>
    <row r="14099" spans="1:10" ht="18.75" x14ac:dyDescent="0.3">
      <c r="A14099" s="1533" t="s">
        <v>4980</v>
      </c>
      <c r="B14099" s="733">
        <v>45070</v>
      </c>
      <c r="C14099" s="732" t="s">
        <v>2610</v>
      </c>
      <c r="D14099" s="1191" t="s">
        <v>5189</v>
      </c>
      <c r="E14099" s="1163" t="s">
        <v>2753</v>
      </c>
      <c r="F14099" s="1539" t="s">
        <v>6</v>
      </c>
      <c r="G14099" s="1551"/>
      <c r="H14099" s="1551"/>
      <c r="I14099" s="1551"/>
      <c r="J14099" s="1551"/>
    </row>
    <row r="14100" spans="1:10" ht="18.75" x14ac:dyDescent="0.3">
      <c r="A14100" s="1533" t="s">
        <v>4980</v>
      </c>
      <c r="B14100" s="733">
        <v>45070</v>
      </c>
      <c r="C14100" s="732" t="s">
        <v>2610</v>
      </c>
      <c r="D14100" s="1191" t="s">
        <v>5189</v>
      </c>
      <c r="E14100" s="1533" t="s">
        <v>2784</v>
      </c>
      <c r="F14100" s="1547" t="s">
        <v>2724</v>
      </c>
      <c r="G14100" s="1551"/>
      <c r="H14100" s="1551"/>
      <c r="I14100" s="1551"/>
      <c r="J14100" s="1551"/>
    </row>
    <row r="14101" spans="1:10" ht="18.75" x14ac:dyDescent="0.3">
      <c r="A14101" s="1533" t="s">
        <v>4980</v>
      </c>
      <c r="B14101" s="733">
        <v>45070</v>
      </c>
      <c r="C14101" s="732" t="s">
        <v>2610</v>
      </c>
      <c r="D14101" s="1191" t="s">
        <v>5189</v>
      </c>
      <c r="E14101" s="1533" t="s">
        <v>2780</v>
      </c>
      <c r="F14101" s="137" t="s">
        <v>6</v>
      </c>
      <c r="G14101" s="1551"/>
      <c r="H14101" s="1551"/>
      <c r="I14101" s="1551"/>
      <c r="J14101" s="1551"/>
    </row>
    <row r="14102" spans="1:10" ht="18.75" x14ac:dyDescent="0.3">
      <c r="A14102" s="2273" t="s">
        <v>5207</v>
      </c>
      <c r="B14102" s="2274"/>
      <c r="C14102" s="2274"/>
      <c r="D14102" s="2274"/>
      <c r="E14102" s="2274"/>
      <c r="F14102" s="2282"/>
      <c r="G14102" s="1551"/>
      <c r="H14102" s="1551"/>
      <c r="I14102" s="1551"/>
      <c r="J14102" s="1551"/>
    </row>
    <row r="14103" spans="1:10" ht="15" customHeight="1" x14ac:dyDescent="0.3">
      <c r="A14103" s="1533" t="s">
        <v>4980</v>
      </c>
      <c r="B14103" s="733">
        <v>45070</v>
      </c>
      <c r="C14103" s="732" t="s">
        <v>2610</v>
      </c>
      <c r="D14103" s="137" t="s">
        <v>2643</v>
      </c>
      <c r="E14103" s="1156" t="s">
        <v>2683</v>
      </c>
      <c r="F14103" s="2271" t="s">
        <v>2645</v>
      </c>
      <c r="G14103" s="1551"/>
      <c r="H14103" s="1551"/>
      <c r="I14103" s="1551"/>
      <c r="J14103" s="1551"/>
    </row>
    <row r="14104" spans="1:10" ht="18.75" x14ac:dyDescent="0.3">
      <c r="A14104" s="1533" t="s">
        <v>4980</v>
      </c>
      <c r="B14104" s="733">
        <v>45070</v>
      </c>
      <c r="C14104" s="732" t="s">
        <v>2610</v>
      </c>
      <c r="D14104" s="137" t="s">
        <v>2643</v>
      </c>
      <c r="E14104" s="493" t="s">
        <v>2697</v>
      </c>
      <c r="F14104" s="2284"/>
      <c r="G14104" s="1551"/>
      <c r="H14104" s="1551"/>
      <c r="I14104" s="1551"/>
      <c r="J14104" s="1551"/>
    </row>
    <row r="14105" spans="1:10" ht="15" customHeight="1" x14ac:dyDescent="0.3">
      <c r="A14105" s="1533" t="s">
        <v>4980</v>
      </c>
      <c r="B14105" s="733">
        <v>45070</v>
      </c>
      <c r="C14105" s="732" t="s">
        <v>2610</v>
      </c>
      <c r="D14105" s="137" t="s">
        <v>2643</v>
      </c>
      <c r="E14105" s="732" t="s">
        <v>2676</v>
      </c>
      <c r="F14105" s="2271" t="s">
        <v>2648</v>
      </c>
      <c r="G14105" s="1551"/>
      <c r="H14105" s="1551"/>
      <c r="I14105" s="1551"/>
      <c r="J14105" s="1551"/>
    </row>
    <row r="14106" spans="1:10" ht="18.75" x14ac:dyDescent="0.3">
      <c r="A14106" s="1533" t="s">
        <v>4980</v>
      </c>
      <c r="B14106" s="733">
        <v>45070</v>
      </c>
      <c r="C14106" s="732" t="s">
        <v>2610</v>
      </c>
      <c r="D14106" s="137" t="s">
        <v>2643</v>
      </c>
      <c r="E14106" s="137" t="s">
        <v>2754</v>
      </c>
      <c r="F14106" s="2284"/>
      <c r="G14106" s="1551"/>
      <c r="H14106" s="1551"/>
      <c r="I14106" s="1551"/>
      <c r="J14106" s="1551"/>
    </row>
    <row r="14107" spans="1:10" ht="18.75" x14ac:dyDescent="0.3">
      <c r="A14107" s="1533" t="s">
        <v>4980</v>
      </c>
      <c r="B14107" s="733">
        <v>45070</v>
      </c>
      <c r="C14107" s="732" t="s">
        <v>2610</v>
      </c>
      <c r="D14107" s="137" t="s">
        <v>2643</v>
      </c>
      <c r="E14107" s="493" t="s">
        <v>2785</v>
      </c>
      <c r="F14107" s="1532" t="s">
        <v>2812</v>
      </c>
      <c r="G14107" s="1551"/>
      <c r="H14107" s="1551"/>
      <c r="I14107" s="1551"/>
      <c r="J14107" s="1551"/>
    </row>
    <row r="14108" spans="1:10" ht="18.75" x14ac:dyDescent="0.3">
      <c r="A14108" s="1533" t="s">
        <v>4980</v>
      </c>
      <c r="B14108" s="733">
        <v>45070</v>
      </c>
      <c r="C14108" s="732" t="s">
        <v>2610</v>
      </c>
      <c r="D14108" s="137" t="s">
        <v>2643</v>
      </c>
      <c r="E14108" s="493" t="s">
        <v>2635</v>
      </c>
      <c r="F14108" s="1532" t="s">
        <v>6</v>
      </c>
      <c r="G14108" s="1551"/>
      <c r="H14108" s="1551"/>
      <c r="I14108" s="1551"/>
      <c r="J14108" s="1551"/>
    </row>
    <row r="14109" spans="1:10" ht="15" customHeight="1" x14ac:dyDescent="0.3">
      <c r="A14109" s="1533" t="s">
        <v>4980</v>
      </c>
      <c r="B14109" s="733">
        <v>45070</v>
      </c>
      <c r="C14109" s="732" t="s">
        <v>2610</v>
      </c>
      <c r="D14109" s="137" t="s">
        <v>2643</v>
      </c>
      <c r="E14109" s="1156" t="s">
        <v>2786</v>
      </c>
      <c r="F14109" s="2276" t="s">
        <v>2651</v>
      </c>
      <c r="G14109" s="1551"/>
      <c r="H14109" s="1551"/>
      <c r="I14109" s="1551"/>
      <c r="J14109" s="1551"/>
    </row>
    <row r="14110" spans="1:10" ht="18.75" x14ac:dyDescent="0.3">
      <c r="A14110" s="1533" t="s">
        <v>4980</v>
      </c>
      <c r="B14110" s="733">
        <v>45070</v>
      </c>
      <c r="C14110" s="732" t="s">
        <v>2610</v>
      </c>
      <c r="D14110" s="137" t="s">
        <v>2643</v>
      </c>
      <c r="E14110" s="1579" t="s">
        <v>4776</v>
      </c>
      <c r="F14110" s="2271"/>
      <c r="G14110" s="1551"/>
      <c r="H14110" s="1551"/>
      <c r="I14110" s="1551"/>
      <c r="J14110" s="1551"/>
    </row>
    <row r="14111" spans="1:10" ht="15" customHeight="1" x14ac:dyDescent="0.3">
      <c r="A14111" s="1533" t="s">
        <v>4980</v>
      </c>
      <c r="B14111" s="733">
        <v>45070</v>
      </c>
      <c r="C14111" s="732" t="s">
        <v>2610</v>
      </c>
      <c r="D14111" s="137" t="s">
        <v>2643</v>
      </c>
      <c r="E14111" s="1412" t="s">
        <v>2709</v>
      </c>
      <c r="F14111" s="2276" t="s">
        <v>2654</v>
      </c>
      <c r="G14111" s="1551"/>
      <c r="H14111" s="1551"/>
      <c r="I14111" s="1551"/>
      <c r="J14111" s="1551"/>
    </row>
    <row r="14112" spans="1:10" ht="18.75" x14ac:dyDescent="0.3">
      <c r="A14112" s="1533" t="s">
        <v>4980</v>
      </c>
      <c r="B14112" s="733">
        <v>45070</v>
      </c>
      <c r="C14112" s="732" t="s">
        <v>2610</v>
      </c>
      <c r="D14112" s="137" t="s">
        <v>2643</v>
      </c>
      <c r="E14112" s="1578" t="s">
        <v>4842</v>
      </c>
      <c r="F14112" s="2284"/>
      <c r="G14112" s="1551"/>
      <c r="H14112" s="1551"/>
      <c r="I14112" s="1551"/>
      <c r="J14112" s="1551"/>
    </row>
    <row r="14113" spans="1:10" ht="15" customHeight="1" x14ac:dyDescent="0.3">
      <c r="A14113" s="1533" t="s">
        <v>4980</v>
      </c>
      <c r="B14113" s="733">
        <v>45070</v>
      </c>
      <c r="C14113" s="732" t="s">
        <v>2610</v>
      </c>
      <c r="D14113" s="137" t="s">
        <v>2643</v>
      </c>
      <c r="E14113" s="732" t="s">
        <v>2746</v>
      </c>
      <c r="F14113" s="2271" t="s">
        <v>2657</v>
      </c>
      <c r="G14113" s="1551"/>
      <c r="H14113" s="1551"/>
      <c r="I14113" s="1551"/>
      <c r="J14113" s="1551"/>
    </row>
    <row r="14114" spans="1:10" ht="18.75" x14ac:dyDescent="0.3">
      <c r="A14114" s="1533" t="s">
        <v>4980</v>
      </c>
      <c r="B14114" s="733">
        <v>45070</v>
      </c>
      <c r="C14114" s="732" t="s">
        <v>2610</v>
      </c>
      <c r="D14114" s="137" t="s">
        <v>2643</v>
      </c>
      <c r="E14114" s="732" t="s">
        <v>2744</v>
      </c>
      <c r="F14114" s="2284"/>
      <c r="G14114" s="1551"/>
      <c r="H14114" s="1551"/>
      <c r="I14114" s="1551"/>
      <c r="J14114" s="1551"/>
    </row>
    <row r="14115" spans="1:10" ht="15" customHeight="1" x14ac:dyDescent="0.3">
      <c r="A14115" s="1533" t="s">
        <v>4980</v>
      </c>
      <c r="B14115" s="733">
        <v>45070</v>
      </c>
      <c r="C14115" s="732" t="s">
        <v>2610</v>
      </c>
      <c r="D14115" s="137" t="s">
        <v>2643</v>
      </c>
      <c r="E14115" s="732" t="s">
        <v>2777</v>
      </c>
      <c r="F14115" s="2271" t="s">
        <v>2659</v>
      </c>
      <c r="G14115" s="1551"/>
      <c r="H14115" s="1551"/>
      <c r="I14115" s="1551"/>
      <c r="J14115" s="1551"/>
    </row>
    <row r="14116" spans="1:10" ht="18.75" x14ac:dyDescent="0.3">
      <c r="A14116" s="1533" t="s">
        <v>4980</v>
      </c>
      <c r="B14116" s="733">
        <v>45070</v>
      </c>
      <c r="C14116" s="732" t="s">
        <v>2610</v>
      </c>
      <c r="D14116" s="137" t="s">
        <v>2643</v>
      </c>
      <c r="E14116" s="732" t="s">
        <v>2726</v>
      </c>
      <c r="F14116" s="2271"/>
      <c r="G14116" s="1551"/>
      <c r="H14116" s="1551"/>
      <c r="I14116" s="1551"/>
      <c r="J14116" s="1551"/>
    </row>
    <row r="14117" spans="1:10" ht="15" customHeight="1" x14ac:dyDescent="0.3">
      <c r="A14117" s="1533" t="s">
        <v>4980</v>
      </c>
      <c r="B14117" s="733">
        <v>45070</v>
      </c>
      <c r="C14117" s="732" t="s">
        <v>2610</v>
      </c>
      <c r="D14117" s="137" t="s">
        <v>2643</v>
      </c>
      <c r="E14117" s="1564" t="s">
        <v>2636</v>
      </c>
      <c r="F14117" s="2283" t="s">
        <v>2662</v>
      </c>
      <c r="G14117" s="1551"/>
      <c r="H14117" s="1551"/>
      <c r="I14117" s="1551"/>
      <c r="J14117" s="1551"/>
    </row>
    <row r="14118" spans="1:10" ht="18.75" x14ac:dyDescent="0.3">
      <c r="A14118" s="1533" t="s">
        <v>4980</v>
      </c>
      <c r="B14118" s="733">
        <v>45070</v>
      </c>
      <c r="C14118" s="732" t="s">
        <v>2610</v>
      </c>
      <c r="D14118" s="137" t="s">
        <v>2643</v>
      </c>
      <c r="E14118" s="1412" t="s">
        <v>2637</v>
      </c>
      <c r="F14118" s="2277"/>
      <c r="G14118" s="1551"/>
      <c r="H14118" s="1551"/>
      <c r="I14118" s="1551"/>
      <c r="J14118" s="1551"/>
    </row>
    <row r="14119" spans="1:10" ht="18.75" x14ac:dyDescent="0.3">
      <c r="A14119" s="1533" t="s">
        <v>4980</v>
      </c>
      <c r="B14119" s="733">
        <v>45070</v>
      </c>
      <c r="C14119" s="732" t="s">
        <v>2610</v>
      </c>
      <c r="D14119" s="137" t="s">
        <v>2643</v>
      </c>
      <c r="E14119" s="1578" t="s">
        <v>5144</v>
      </c>
      <c r="F14119" s="1547" t="s">
        <v>6</v>
      </c>
      <c r="G14119" s="1551"/>
      <c r="H14119" s="1551"/>
      <c r="I14119" s="1551"/>
      <c r="J14119" s="1551"/>
    </row>
    <row r="14120" spans="1:10" ht="18.75" x14ac:dyDescent="0.3">
      <c r="A14120" s="1533" t="s">
        <v>4980</v>
      </c>
      <c r="B14120" s="733">
        <v>45070</v>
      </c>
      <c r="C14120" s="732" t="s">
        <v>2610</v>
      </c>
      <c r="D14120" s="137" t="s">
        <v>2643</v>
      </c>
      <c r="E14120" s="1156" t="s">
        <v>2765</v>
      </c>
      <c r="F14120" s="1545" t="s">
        <v>5190</v>
      </c>
      <c r="G14120" s="1551"/>
      <c r="H14120" s="1551"/>
      <c r="I14120" s="1551"/>
      <c r="J14120" s="1551"/>
    </row>
    <row r="14121" spans="1:10" ht="18.75" x14ac:dyDescent="0.3">
      <c r="A14121" s="1533" t="s">
        <v>4980</v>
      </c>
      <c r="B14121" s="733">
        <v>45070</v>
      </c>
      <c r="C14121" s="732" t="s">
        <v>2610</v>
      </c>
      <c r="D14121" s="137" t="s">
        <v>2643</v>
      </c>
      <c r="E14121" s="1156" t="s">
        <v>2695</v>
      </c>
      <c r="F14121" s="1539" t="s">
        <v>6</v>
      </c>
      <c r="G14121" s="1551"/>
      <c r="H14121" s="1551"/>
      <c r="I14121" s="1551"/>
      <c r="J14121" s="1551"/>
    </row>
    <row r="14122" spans="1:10" ht="18.75" x14ac:dyDescent="0.3">
      <c r="A14122" s="2273" t="s">
        <v>5193</v>
      </c>
      <c r="B14122" s="2274"/>
      <c r="C14122" s="2274"/>
      <c r="D14122" s="2274"/>
      <c r="E14122" s="2274"/>
      <c r="F14122" s="2282"/>
      <c r="G14122" s="1551"/>
      <c r="H14122" s="1551"/>
      <c r="I14122" s="1551"/>
      <c r="J14122" s="1551"/>
    </row>
    <row r="14123" spans="1:10" ht="18.75" x14ac:dyDescent="0.3">
      <c r="A14123" s="2298" t="s">
        <v>2713</v>
      </c>
      <c r="B14123" s="2299"/>
      <c r="C14123" s="2299"/>
      <c r="D14123" s="2299"/>
      <c r="E14123" s="2299"/>
      <c r="F14123" s="2300"/>
      <c r="G14123" s="1551"/>
      <c r="H14123" s="1551"/>
      <c r="I14123" s="1551"/>
      <c r="J14123" s="1551"/>
    </row>
    <row r="14124" spans="1:10" ht="18.75" x14ac:dyDescent="0.3">
      <c r="A14124" s="1255" t="s">
        <v>6</v>
      </c>
      <c r="B14124" s="1256" t="s">
        <v>6</v>
      </c>
      <c r="C14124" s="1256" t="s">
        <v>6</v>
      </c>
      <c r="D14124" s="1256" t="s">
        <v>6</v>
      </c>
      <c r="E14124" s="1256" t="s">
        <v>6</v>
      </c>
      <c r="F14124" s="1257" t="s">
        <v>6</v>
      </c>
      <c r="G14124" s="1551"/>
      <c r="H14124" s="1551"/>
      <c r="I14124" s="1551"/>
      <c r="J14124" s="1551"/>
    </row>
    <row r="14125" spans="1:10" ht="15" customHeight="1" x14ac:dyDescent="0.3">
      <c r="A14125" s="1533" t="s">
        <v>2714</v>
      </c>
      <c r="B14125" s="733">
        <v>45071</v>
      </c>
      <c r="C14125" s="732" t="s">
        <v>2610</v>
      </c>
      <c r="D14125" s="137" t="s">
        <v>2622</v>
      </c>
      <c r="E14125" s="493" t="s">
        <v>2785</v>
      </c>
      <c r="F14125" s="2271" t="s">
        <v>2624</v>
      </c>
      <c r="G14125" s="1551"/>
      <c r="H14125" s="1551"/>
      <c r="I14125" s="1551"/>
      <c r="J14125" s="1551"/>
    </row>
    <row r="14126" spans="1:10" ht="18.75" x14ac:dyDescent="0.3">
      <c r="A14126" s="1533" t="s">
        <v>2714</v>
      </c>
      <c r="B14126" s="733">
        <v>45071</v>
      </c>
      <c r="C14126" s="732" t="s">
        <v>2610</v>
      </c>
      <c r="D14126" s="137" t="s">
        <v>2622</v>
      </c>
      <c r="E14126" s="1156" t="s">
        <v>2765</v>
      </c>
      <c r="F14126" s="2271"/>
      <c r="G14126" s="1551"/>
      <c r="H14126" s="1551"/>
      <c r="I14126" s="1551"/>
      <c r="J14126" s="1551"/>
    </row>
    <row r="14127" spans="1:10" ht="18.75" x14ac:dyDescent="0.3">
      <c r="A14127" s="1533" t="s">
        <v>2714</v>
      </c>
      <c r="B14127" s="733">
        <v>45071</v>
      </c>
      <c r="C14127" s="732" t="s">
        <v>2610</v>
      </c>
      <c r="D14127" s="137" t="s">
        <v>2622</v>
      </c>
      <c r="E14127" s="1547" t="s">
        <v>2711</v>
      </c>
      <c r="F14127" s="1564" t="s">
        <v>6</v>
      </c>
      <c r="G14127" s="1551"/>
      <c r="H14127" s="1551"/>
      <c r="I14127" s="1551"/>
      <c r="J14127" s="1567"/>
    </row>
    <row r="14128" spans="1:10" ht="15" customHeight="1" x14ac:dyDescent="0.3">
      <c r="A14128" s="1533" t="s">
        <v>2714</v>
      </c>
      <c r="B14128" s="733">
        <v>45071</v>
      </c>
      <c r="C14128" s="732" t="s">
        <v>2610</v>
      </c>
      <c r="D14128" s="137" t="s">
        <v>2622</v>
      </c>
      <c r="E14128" s="1537" t="s">
        <v>2740</v>
      </c>
      <c r="F14128" s="2276" t="s">
        <v>2627</v>
      </c>
      <c r="G14128" s="1551"/>
      <c r="H14128" s="1551"/>
      <c r="I14128" s="1551"/>
      <c r="J14128" s="1551"/>
    </row>
    <row r="14129" spans="1:10" ht="18.75" x14ac:dyDescent="0.3">
      <c r="A14129" s="1533" t="s">
        <v>2714</v>
      </c>
      <c r="B14129" s="733">
        <v>45071</v>
      </c>
      <c r="C14129" s="732" t="s">
        <v>2610</v>
      </c>
      <c r="D14129" s="137" t="s">
        <v>2622</v>
      </c>
      <c r="E14129" s="49" t="s">
        <v>2709</v>
      </c>
      <c r="F14129" s="2271"/>
      <c r="G14129" s="1551"/>
      <c r="H14129" s="1551"/>
      <c r="I14129" s="1551"/>
      <c r="J14129" s="1551"/>
    </row>
    <row r="14130" spans="1:10" ht="18.75" x14ac:dyDescent="0.3">
      <c r="A14130" s="1533" t="s">
        <v>2714</v>
      </c>
      <c r="B14130" s="733">
        <v>45071</v>
      </c>
      <c r="C14130" s="732" t="s">
        <v>2610</v>
      </c>
      <c r="D14130" s="137" t="s">
        <v>2622</v>
      </c>
      <c r="E14130" s="1191" t="s">
        <v>2644</v>
      </c>
      <c r="F14130" s="1539" t="s">
        <v>6</v>
      </c>
      <c r="G14130" s="1551"/>
      <c r="H14130" s="1551"/>
      <c r="I14130" s="1551"/>
      <c r="J14130" s="1551"/>
    </row>
    <row r="14131" spans="1:10" ht="18.75" x14ac:dyDescent="0.3">
      <c r="A14131" s="2273" t="s">
        <v>5194</v>
      </c>
      <c r="B14131" s="2274"/>
      <c r="C14131" s="2274"/>
      <c r="D14131" s="2274"/>
      <c r="E14131" s="2274"/>
      <c r="F14131" s="2282"/>
      <c r="G14131" s="1551" t="s">
        <v>7</v>
      </c>
      <c r="H14131" s="1551"/>
      <c r="I14131" s="1551"/>
      <c r="J14131" s="1551"/>
    </row>
    <row r="14132" spans="1:10" ht="15" customHeight="1" x14ac:dyDescent="0.3">
      <c r="A14132" s="1533" t="s">
        <v>2714</v>
      </c>
      <c r="B14132" s="733">
        <v>45071</v>
      </c>
      <c r="C14132" s="1582" t="s">
        <v>2610</v>
      </c>
      <c r="D14132" s="1582" t="s">
        <v>2306</v>
      </c>
      <c r="E14132" s="523" t="s">
        <v>2748</v>
      </c>
      <c r="F14132" s="2276" t="s">
        <v>2631</v>
      </c>
      <c r="G14132" s="1551"/>
      <c r="H14132" s="1551"/>
      <c r="I14132" s="1551"/>
      <c r="J14132" s="1551"/>
    </row>
    <row r="14133" spans="1:10" ht="18.75" x14ac:dyDescent="0.3">
      <c r="A14133" s="1533" t="s">
        <v>2714</v>
      </c>
      <c r="B14133" s="733">
        <v>45071</v>
      </c>
      <c r="C14133" s="732" t="s">
        <v>2610</v>
      </c>
      <c r="D14133" s="732" t="s">
        <v>2306</v>
      </c>
      <c r="E14133" s="1195" t="s">
        <v>2637</v>
      </c>
      <c r="F14133" s="2271"/>
      <c r="G14133" s="1551"/>
      <c r="H14133" s="1551"/>
      <c r="I14133" s="1551"/>
      <c r="J14133" s="1551"/>
    </row>
    <row r="14134" spans="1:10" ht="18.75" x14ac:dyDescent="0.3">
      <c r="A14134" s="1533" t="s">
        <v>2714</v>
      </c>
      <c r="B14134" s="733">
        <v>45071</v>
      </c>
      <c r="C14134" s="732" t="s">
        <v>2610</v>
      </c>
      <c r="D14134" s="732" t="s">
        <v>2306</v>
      </c>
      <c r="E14134" s="49" t="s">
        <v>5137</v>
      </c>
      <c r="F14134" s="1532" t="s">
        <v>6</v>
      </c>
      <c r="G14134" s="1551"/>
      <c r="H14134" s="1551"/>
      <c r="I14134" s="1551"/>
      <c r="J14134" s="1551"/>
    </row>
    <row r="14135" spans="1:10" ht="15" customHeight="1" x14ac:dyDescent="0.3">
      <c r="A14135" s="1533" t="s">
        <v>2714</v>
      </c>
      <c r="B14135" s="733">
        <v>45071</v>
      </c>
      <c r="C14135" s="732" t="s">
        <v>2610</v>
      </c>
      <c r="D14135" s="732" t="s">
        <v>2306</v>
      </c>
      <c r="E14135" s="1191" t="s">
        <v>4855</v>
      </c>
      <c r="F14135" s="2276" t="s">
        <v>2731</v>
      </c>
      <c r="G14135" s="1551"/>
      <c r="H14135" s="1551"/>
      <c r="I14135" s="1551"/>
      <c r="J14135" s="1551"/>
    </row>
    <row r="14136" spans="1:10" ht="18.75" x14ac:dyDescent="0.3">
      <c r="A14136" s="1533" t="s">
        <v>2714</v>
      </c>
      <c r="B14136" s="733">
        <v>45071</v>
      </c>
      <c r="C14136" s="732" t="s">
        <v>2610</v>
      </c>
      <c r="D14136" s="732" t="s">
        <v>2306</v>
      </c>
      <c r="E14136" s="1191" t="s">
        <v>5140</v>
      </c>
      <c r="F14136" s="2271"/>
      <c r="G14136" s="1551"/>
      <c r="H14136" s="1551"/>
      <c r="I14136" s="1551"/>
      <c r="J14136" s="1551"/>
    </row>
    <row r="14137" spans="1:10" ht="18.75" x14ac:dyDescent="0.3">
      <c r="A14137" s="1533" t="s">
        <v>2714</v>
      </c>
      <c r="B14137" s="733">
        <v>45071</v>
      </c>
      <c r="C14137" s="732" t="s">
        <v>2610</v>
      </c>
      <c r="D14137" s="732" t="s">
        <v>2306</v>
      </c>
      <c r="E14137" s="1191" t="s">
        <v>2670</v>
      </c>
      <c r="F14137" s="1533" t="s">
        <v>6</v>
      </c>
      <c r="G14137" s="1551"/>
      <c r="H14137" s="1551"/>
      <c r="I14137" s="1551"/>
      <c r="J14137" s="1551"/>
    </row>
    <row r="14138" spans="1:10" ht="18.75" x14ac:dyDescent="0.3">
      <c r="A14138" s="2273" t="s">
        <v>2811</v>
      </c>
      <c r="B14138" s="2274"/>
      <c r="C14138" s="2274"/>
      <c r="D14138" s="2274"/>
      <c r="E14138" s="2274"/>
      <c r="F14138" s="2282"/>
      <c r="G14138" s="1551"/>
      <c r="H14138" s="1551"/>
      <c r="I14138" s="1551"/>
      <c r="J14138" s="1551"/>
    </row>
    <row r="14139" spans="1:10" ht="15" customHeight="1" x14ac:dyDescent="0.3">
      <c r="A14139" s="1533" t="s">
        <v>2714</v>
      </c>
      <c r="B14139" s="733">
        <v>45071</v>
      </c>
      <c r="C14139" s="732" t="s">
        <v>2610</v>
      </c>
      <c r="D14139" s="732" t="s">
        <v>5185</v>
      </c>
      <c r="E14139" s="1564" t="s">
        <v>2753</v>
      </c>
      <c r="F14139" s="2271" t="s">
        <v>2634</v>
      </c>
      <c r="G14139" s="1551"/>
      <c r="H14139" s="1551"/>
      <c r="I14139" s="1551"/>
      <c r="J14139" s="1551"/>
    </row>
    <row r="14140" spans="1:10" ht="18.75" x14ac:dyDescent="0.3">
      <c r="A14140" s="1533" t="s">
        <v>2714</v>
      </c>
      <c r="B14140" s="733">
        <v>45071</v>
      </c>
      <c r="C14140" s="732" t="s">
        <v>2610</v>
      </c>
      <c r="D14140" s="732" t="s">
        <v>5185</v>
      </c>
      <c r="E14140" s="1537" t="s">
        <v>2773</v>
      </c>
      <c r="F14140" s="2271"/>
      <c r="G14140" s="1551"/>
      <c r="H14140" s="1551"/>
      <c r="I14140" s="1551"/>
      <c r="J14140" s="1551"/>
    </row>
    <row r="14141" spans="1:10" ht="18.75" x14ac:dyDescent="0.3">
      <c r="A14141" s="1413" t="s">
        <v>6</v>
      </c>
      <c r="B14141" s="1293" t="s">
        <v>6</v>
      </c>
      <c r="C14141" s="1293" t="s">
        <v>6</v>
      </c>
      <c r="D14141" s="1293" t="s">
        <v>6</v>
      </c>
      <c r="E14141" s="1563" t="s">
        <v>6</v>
      </c>
      <c r="F14141" s="1289" t="s">
        <v>5208</v>
      </c>
      <c r="G14141" s="1551"/>
      <c r="H14141" s="1551"/>
      <c r="I14141" s="1551"/>
      <c r="J14141" s="1551"/>
    </row>
    <row r="14142" spans="1:10" ht="18.75" x14ac:dyDescent="0.3">
      <c r="A14142" s="1533" t="s">
        <v>2714</v>
      </c>
      <c r="B14142" s="733">
        <v>45071</v>
      </c>
      <c r="C14142" s="732" t="s">
        <v>2610</v>
      </c>
      <c r="D14142" s="137" t="s">
        <v>2643</v>
      </c>
      <c r="E14142" s="493" t="s">
        <v>2725</v>
      </c>
      <c r="F14142" s="1538" t="s">
        <v>2724</v>
      </c>
      <c r="G14142" s="1551"/>
      <c r="H14142" s="1551"/>
      <c r="I14142" s="1551"/>
      <c r="J14142" s="1551"/>
    </row>
    <row r="14143" spans="1:10" ht="18.75" x14ac:dyDescent="0.3">
      <c r="A14143" s="1533" t="s">
        <v>2714</v>
      </c>
      <c r="B14143" s="733">
        <v>45071</v>
      </c>
      <c r="C14143" s="732" t="s">
        <v>2610</v>
      </c>
      <c r="D14143" s="137" t="s">
        <v>2643</v>
      </c>
      <c r="E14143" s="493" t="s">
        <v>2780</v>
      </c>
      <c r="F14143" s="1538" t="s">
        <v>6</v>
      </c>
      <c r="G14143" s="1551"/>
      <c r="H14143" s="1551"/>
      <c r="I14143" s="1551"/>
      <c r="J14143" s="1551"/>
    </row>
    <row r="14144" spans="1:10" ht="18.75" x14ac:dyDescent="0.3">
      <c r="A14144" s="1533" t="s">
        <v>2714</v>
      </c>
      <c r="B14144" s="733">
        <v>45071</v>
      </c>
      <c r="C14144" s="732" t="s">
        <v>2610</v>
      </c>
      <c r="D14144" s="137" t="s">
        <v>2643</v>
      </c>
      <c r="E14144" s="49" t="s">
        <v>2695</v>
      </c>
      <c r="F14144" s="1535" t="s">
        <v>2819</v>
      </c>
      <c r="G14144" s="1551"/>
      <c r="H14144" s="1551"/>
      <c r="I14144" s="1551"/>
      <c r="J14144" s="1551"/>
    </row>
    <row r="14145" spans="1:10" ht="18.75" x14ac:dyDescent="0.3">
      <c r="A14145" s="1533" t="s">
        <v>2714</v>
      </c>
      <c r="B14145" s="733">
        <v>45071</v>
      </c>
      <c r="C14145" s="732" t="s">
        <v>2610</v>
      </c>
      <c r="D14145" s="493" t="s">
        <v>2643</v>
      </c>
      <c r="E14145" s="1197" t="s">
        <v>2774</v>
      </c>
      <c r="F14145" s="1533" t="s">
        <v>6</v>
      </c>
      <c r="G14145" s="1551"/>
      <c r="H14145" s="1551"/>
      <c r="I14145" s="1551"/>
      <c r="J14145" s="1551"/>
    </row>
    <row r="14146" spans="1:10" ht="18.75" x14ac:dyDescent="0.3">
      <c r="A14146" s="1533" t="s">
        <v>2714</v>
      </c>
      <c r="B14146" s="733">
        <v>45071</v>
      </c>
      <c r="C14146" s="732" t="s">
        <v>2610</v>
      </c>
      <c r="D14146" s="493" t="s">
        <v>2643</v>
      </c>
      <c r="E14146" s="498" t="s">
        <v>2772</v>
      </c>
      <c r="F14146" s="1564" t="s">
        <v>2641</v>
      </c>
      <c r="G14146" s="1551"/>
      <c r="H14146" s="1551"/>
      <c r="I14146" s="1551"/>
      <c r="J14146" s="1551"/>
    </row>
    <row r="14147" spans="1:10" ht="18.75" x14ac:dyDescent="0.3">
      <c r="A14147" s="1533" t="s">
        <v>2714</v>
      </c>
      <c r="B14147" s="733">
        <v>45071</v>
      </c>
      <c r="C14147" s="732" t="s">
        <v>2610</v>
      </c>
      <c r="D14147" s="493" t="s">
        <v>2643</v>
      </c>
      <c r="E14147" s="1539" t="s">
        <v>2686</v>
      </c>
      <c r="F14147" s="732" t="s">
        <v>6</v>
      </c>
      <c r="G14147" s="1551"/>
      <c r="H14147" s="1551"/>
      <c r="I14147" s="1551"/>
      <c r="J14147" s="1551"/>
    </row>
    <row r="14148" spans="1:10" ht="15" customHeight="1" x14ac:dyDescent="0.3">
      <c r="A14148" s="1533" t="s">
        <v>2714</v>
      </c>
      <c r="B14148" s="733">
        <v>45071</v>
      </c>
      <c r="C14148" s="732" t="s">
        <v>2610</v>
      </c>
      <c r="D14148" s="137" t="s">
        <v>2643</v>
      </c>
      <c r="E14148" s="137" t="s">
        <v>2697</v>
      </c>
      <c r="F14148" s="2271" t="s">
        <v>2651</v>
      </c>
      <c r="G14148" s="1551"/>
      <c r="H14148" s="1551"/>
      <c r="I14148" s="1551"/>
      <c r="J14148" s="1551"/>
    </row>
    <row r="14149" spans="1:10" ht="18.75" x14ac:dyDescent="0.3">
      <c r="A14149" s="1533" t="s">
        <v>2714</v>
      </c>
      <c r="B14149" s="733">
        <v>45071</v>
      </c>
      <c r="C14149" s="732" t="s">
        <v>2610</v>
      </c>
      <c r="D14149" s="137" t="s">
        <v>2643</v>
      </c>
      <c r="E14149" s="137" t="s">
        <v>2649</v>
      </c>
      <c r="F14149" s="2284"/>
      <c r="G14149" s="1551"/>
      <c r="H14149" s="1551"/>
      <c r="I14149" s="1551"/>
      <c r="J14149" s="1551"/>
    </row>
    <row r="14150" spans="1:10" ht="15" customHeight="1" x14ac:dyDescent="0.3">
      <c r="A14150" s="1533" t="s">
        <v>2714</v>
      </c>
      <c r="B14150" s="733">
        <v>45071</v>
      </c>
      <c r="C14150" s="732" t="s">
        <v>2610</v>
      </c>
      <c r="D14150" s="137" t="s">
        <v>2643</v>
      </c>
      <c r="E14150" s="493" t="s">
        <v>2790</v>
      </c>
      <c r="F14150" s="2271" t="s">
        <v>2654</v>
      </c>
      <c r="G14150" s="1551"/>
      <c r="H14150" s="1551"/>
      <c r="I14150" s="1551"/>
      <c r="J14150" s="1551"/>
    </row>
    <row r="14151" spans="1:10" ht="18.75" x14ac:dyDescent="0.3">
      <c r="A14151" s="1533" t="s">
        <v>2714</v>
      </c>
      <c r="B14151" s="733">
        <v>45071</v>
      </c>
      <c r="C14151" s="732" t="s">
        <v>2610</v>
      </c>
      <c r="D14151" s="137" t="s">
        <v>2643</v>
      </c>
      <c r="E14151" s="1156" t="s">
        <v>2676</v>
      </c>
      <c r="F14151" s="2284"/>
      <c r="G14151" s="1551"/>
      <c r="H14151" s="1551"/>
      <c r="I14151" s="1551"/>
      <c r="J14151" s="1551"/>
    </row>
    <row r="14152" spans="1:10" ht="15" customHeight="1" x14ac:dyDescent="0.3">
      <c r="A14152" s="1533" t="s">
        <v>2714</v>
      </c>
      <c r="B14152" s="733">
        <v>45071</v>
      </c>
      <c r="C14152" s="732" t="s">
        <v>2610</v>
      </c>
      <c r="D14152" s="137" t="s">
        <v>2643</v>
      </c>
      <c r="E14152" s="732" t="s">
        <v>2681</v>
      </c>
      <c r="F14152" s="2271" t="s">
        <v>2657</v>
      </c>
      <c r="G14152" s="1551"/>
      <c r="H14152" s="1551"/>
      <c r="I14152" s="1551"/>
      <c r="J14152" s="1551"/>
    </row>
    <row r="14153" spans="1:10" ht="18.75" x14ac:dyDescent="0.3">
      <c r="A14153" s="1533" t="s">
        <v>2714</v>
      </c>
      <c r="B14153" s="733">
        <v>45071</v>
      </c>
      <c r="C14153" s="732" t="s">
        <v>2610</v>
      </c>
      <c r="D14153" s="137" t="s">
        <v>2643</v>
      </c>
      <c r="E14153" s="493" t="s">
        <v>2777</v>
      </c>
      <c r="F14153" s="2284"/>
      <c r="G14153" s="1551"/>
      <c r="H14153" s="1551"/>
      <c r="I14153" s="1551"/>
      <c r="J14153" s="1551"/>
    </row>
    <row r="14154" spans="1:10" ht="15" customHeight="1" x14ac:dyDescent="0.3">
      <c r="A14154" s="1533" t="s">
        <v>2714</v>
      </c>
      <c r="B14154" s="733">
        <v>45071</v>
      </c>
      <c r="C14154" s="732" t="s">
        <v>2610</v>
      </c>
      <c r="D14154" s="137" t="s">
        <v>2643</v>
      </c>
      <c r="E14154" s="732" t="s">
        <v>2744</v>
      </c>
      <c r="F14154" s="2277" t="s">
        <v>2662</v>
      </c>
      <c r="G14154" s="1551"/>
      <c r="H14154" s="1551"/>
      <c r="I14154" s="1551"/>
      <c r="J14154" s="1551"/>
    </row>
    <row r="14155" spans="1:10" ht="18.75" x14ac:dyDescent="0.3">
      <c r="A14155" s="1533" t="s">
        <v>2714</v>
      </c>
      <c r="B14155" s="733">
        <v>45071</v>
      </c>
      <c r="C14155" s="732" t="s">
        <v>2610</v>
      </c>
      <c r="D14155" s="137" t="s">
        <v>2643</v>
      </c>
      <c r="E14155" s="137" t="s">
        <v>2746</v>
      </c>
      <c r="F14155" s="2285"/>
      <c r="G14155" s="1551"/>
      <c r="H14155" s="1551"/>
      <c r="I14155" s="1551"/>
      <c r="J14155" s="1551"/>
    </row>
    <row r="14156" spans="1:10" ht="15" customHeight="1" x14ac:dyDescent="0.3">
      <c r="A14156" s="1533" t="s">
        <v>2714</v>
      </c>
      <c r="B14156" s="733">
        <v>45071</v>
      </c>
      <c r="C14156" s="732" t="s">
        <v>2610</v>
      </c>
      <c r="D14156" s="137" t="s">
        <v>2643</v>
      </c>
      <c r="E14156" s="137" t="s">
        <v>2694</v>
      </c>
      <c r="F14156" s="2271" t="s">
        <v>2706</v>
      </c>
      <c r="G14156" s="1551"/>
      <c r="H14156" s="1551"/>
      <c r="I14156" s="1551"/>
      <c r="J14156" s="1551"/>
    </row>
    <row r="14157" spans="1:10" ht="18.75" x14ac:dyDescent="0.3">
      <c r="A14157" s="1533" t="s">
        <v>2714</v>
      </c>
      <c r="B14157" s="733">
        <v>45071</v>
      </c>
      <c r="C14157" s="732" t="s">
        <v>2610</v>
      </c>
      <c r="D14157" s="137" t="s">
        <v>2643</v>
      </c>
      <c r="E14157" s="137" t="s">
        <v>2752</v>
      </c>
      <c r="F14157" s="2271"/>
      <c r="G14157" s="1551"/>
      <c r="H14157" s="1551"/>
      <c r="I14157" s="1551"/>
      <c r="J14157" s="1551"/>
    </row>
    <row r="14158" spans="1:10" ht="18.75" x14ac:dyDescent="0.3">
      <c r="A14158" s="1533" t="s">
        <v>2714</v>
      </c>
      <c r="B14158" s="733">
        <v>45071</v>
      </c>
      <c r="C14158" s="732" t="s">
        <v>2610</v>
      </c>
      <c r="D14158" s="137" t="s">
        <v>2643</v>
      </c>
      <c r="E14158" s="493" t="s">
        <v>2815</v>
      </c>
      <c r="F14158" s="1535" t="s">
        <v>2813</v>
      </c>
      <c r="G14158" s="1551"/>
      <c r="H14158" s="1551"/>
      <c r="I14158" s="1551"/>
      <c r="J14158" s="1551"/>
    </row>
    <row r="14159" spans="1:10" ht="18.75" x14ac:dyDescent="0.3">
      <c r="A14159" s="1533" t="s">
        <v>2714</v>
      </c>
      <c r="B14159" s="733">
        <v>45071</v>
      </c>
      <c r="C14159" s="732" t="s">
        <v>2610</v>
      </c>
      <c r="D14159" s="137" t="s">
        <v>2643</v>
      </c>
      <c r="E14159" s="493" t="s">
        <v>2754</v>
      </c>
      <c r="F14159" s="1533" t="s">
        <v>6</v>
      </c>
      <c r="G14159" s="1551"/>
      <c r="H14159" s="1551"/>
      <c r="I14159" s="1551"/>
      <c r="J14159" s="1551"/>
    </row>
    <row r="14160" spans="1:10" ht="18.75" x14ac:dyDescent="0.3">
      <c r="A14160" s="2273" t="s">
        <v>2833</v>
      </c>
      <c r="B14160" s="2274"/>
      <c r="C14160" s="2274"/>
      <c r="D14160" s="2274"/>
      <c r="E14160" s="2274"/>
      <c r="F14160" s="2282"/>
      <c r="G14160" s="1551"/>
      <c r="H14160" s="1551"/>
      <c r="I14160" s="1551"/>
      <c r="J14160" s="1551"/>
    </row>
    <row r="14161" spans="1:10" ht="18.75" x14ac:dyDescent="0.3">
      <c r="A14161" s="2279" t="s">
        <v>5209</v>
      </c>
      <c r="B14161" s="2280"/>
      <c r="C14161" s="2280"/>
      <c r="D14161" s="2280"/>
      <c r="E14161" s="2280"/>
      <c r="F14161" s="2286"/>
      <c r="G14161" s="1551"/>
      <c r="H14161" s="1551"/>
      <c r="I14161" s="1551"/>
      <c r="J14161" s="1551"/>
    </row>
    <row r="14162" spans="1:10" ht="18.75" x14ac:dyDescent="0.3">
      <c r="A14162" s="1261" t="s">
        <v>6</v>
      </c>
      <c r="B14162" s="1262" t="s">
        <v>6</v>
      </c>
      <c r="C14162" s="1262" t="s">
        <v>6</v>
      </c>
      <c r="D14162" s="1262" t="s">
        <v>6</v>
      </c>
      <c r="E14162" s="1262" t="s">
        <v>6</v>
      </c>
      <c r="F14162" s="1291" t="s">
        <v>6</v>
      </c>
      <c r="G14162" s="1551"/>
      <c r="H14162" s="1551"/>
      <c r="I14162" s="1551"/>
      <c r="J14162" s="1551"/>
    </row>
    <row r="14163" spans="1:10" ht="15" customHeight="1" x14ac:dyDescent="0.3">
      <c r="A14163" s="1533" t="s">
        <v>826</v>
      </c>
      <c r="B14163" s="733">
        <v>45072</v>
      </c>
      <c r="C14163" s="732" t="s">
        <v>2610</v>
      </c>
      <c r="D14163" s="732" t="s">
        <v>2622</v>
      </c>
      <c r="E14163" s="732" t="s">
        <v>5122</v>
      </c>
      <c r="F14163" s="2276" t="s">
        <v>2624</v>
      </c>
      <c r="G14163" s="1551"/>
      <c r="H14163" s="1551"/>
      <c r="I14163" s="1551"/>
      <c r="J14163" s="1551"/>
    </row>
    <row r="14164" spans="1:10" ht="18.75" x14ac:dyDescent="0.3">
      <c r="A14164" s="1533" t="s">
        <v>826</v>
      </c>
      <c r="B14164" s="733">
        <v>45072</v>
      </c>
      <c r="C14164" s="732" t="s">
        <v>2610</v>
      </c>
      <c r="D14164" s="732" t="s">
        <v>2622</v>
      </c>
      <c r="E14164" s="1547" t="s">
        <v>2748</v>
      </c>
      <c r="F14164" s="2271"/>
      <c r="G14164" s="1551"/>
      <c r="H14164" s="1551"/>
      <c r="I14164" s="1551"/>
      <c r="J14164" s="1551"/>
    </row>
    <row r="14165" spans="1:10" ht="18.75" x14ac:dyDescent="0.3">
      <c r="A14165" s="1533" t="s">
        <v>826</v>
      </c>
      <c r="B14165" s="733">
        <v>45072</v>
      </c>
      <c r="C14165" s="732" t="s">
        <v>2610</v>
      </c>
      <c r="D14165" s="732" t="s">
        <v>2622</v>
      </c>
      <c r="E14165" s="1582" t="s">
        <v>2753</v>
      </c>
      <c r="F14165" s="732" t="s">
        <v>6</v>
      </c>
      <c r="G14165" s="1551"/>
      <c r="H14165" s="1551"/>
      <c r="I14165" s="1551"/>
      <c r="J14165" s="1551"/>
    </row>
    <row r="14166" spans="1:10" ht="15" customHeight="1" x14ac:dyDescent="0.3">
      <c r="A14166" s="1533" t="s">
        <v>826</v>
      </c>
      <c r="B14166" s="733">
        <v>45072</v>
      </c>
      <c r="C14166" s="732" t="s">
        <v>2610</v>
      </c>
      <c r="D14166" s="732" t="s">
        <v>2622</v>
      </c>
      <c r="E14166" s="1547" t="s">
        <v>2676</v>
      </c>
      <c r="F14166" s="2271" t="s">
        <v>2627</v>
      </c>
      <c r="G14166" s="1551"/>
      <c r="H14166" s="1551"/>
      <c r="I14166" s="1551"/>
      <c r="J14166" s="1551"/>
    </row>
    <row r="14167" spans="1:10" ht="18.75" x14ac:dyDescent="0.3">
      <c r="A14167" s="1533" t="s">
        <v>826</v>
      </c>
      <c r="B14167" s="733">
        <v>45072</v>
      </c>
      <c r="C14167" s="732" t="s">
        <v>2610</v>
      </c>
      <c r="D14167" s="732" t="s">
        <v>2622</v>
      </c>
      <c r="E14167" s="501" t="s">
        <v>2746</v>
      </c>
      <c r="F14167" s="2271"/>
      <c r="G14167" s="1551"/>
      <c r="H14167" s="1551"/>
      <c r="I14167" s="1551"/>
      <c r="J14167" s="1551"/>
    </row>
    <row r="14168" spans="1:10" ht="18.75" x14ac:dyDescent="0.3">
      <c r="A14168" s="2273" t="s">
        <v>2789</v>
      </c>
      <c r="B14168" s="2274"/>
      <c r="C14168" s="2274"/>
      <c r="D14168" s="2274"/>
      <c r="E14168" s="2274"/>
      <c r="F14168" s="2282"/>
      <c r="G14168" s="1551"/>
      <c r="H14168" s="1551"/>
      <c r="I14168" s="1551"/>
      <c r="J14168" s="1551"/>
    </row>
    <row r="14169" spans="1:10" ht="15" customHeight="1" x14ac:dyDescent="0.3">
      <c r="A14169" s="1533" t="s">
        <v>826</v>
      </c>
      <c r="B14169" s="733">
        <v>45072</v>
      </c>
      <c r="C14169" s="732" t="s">
        <v>2610</v>
      </c>
      <c r="D14169" s="732" t="s">
        <v>2306</v>
      </c>
      <c r="E14169" s="137" t="s">
        <v>2791</v>
      </c>
      <c r="F14169" s="2271" t="s">
        <v>2631</v>
      </c>
      <c r="G14169" s="1551"/>
      <c r="H14169" s="1551"/>
      <c r="I14169" s="1551"/>
      <c r="J14169" s="1551"/>
    </row>
    <row r="14170" spans="1:10" ht="18.75" x14ac:dyDescent="0.3">
      <c r="A14170" s="1533" t="s">
        <v>826</v>
      </c>
      <c r="B14170" s="733">
        <v>45072</v>
      </c>
      <c r="C14170" s="732" t="s">
        <v>2610</v>
      </c>
      <c r="D14170" s="732" t="s">
        <v>2306</v>
      </c>
      <c r="E14170" s="137" t="s">
        <v>2792</v>
      </c>
      <c r="F14170" s="2284"/>
      <c r="G14170" s="1551"/>
      <c r="H14170" s="1551"/>
      <c r="I14170" s="1551"/>
      <c r="J14170" s="1551"/>
    </row>
    <row r="14171" spans="1:10" ht="15" customHeight="1" x14ac:dyDescent="0.3">
      <c r="A14171" s="1533" t="s">
        <v>826</v>
      </c>
      <c r="B14171" s="733">
        <v>45072</v>
      </c>
      <c r="C14171" s="732" t="s">
        <v>2610</v>
      </c>
      <c r="D14171" s="1156" t="s">
        <v>2306</v>
      </c>
      <c r="E14171" s="1163" t="s">
        <v>5137</v>
      </c>
      <c r="F14171" s="2271" t="s">
        <v>2731</v>
      </c>
      <c r="G14171" s="1551"/>
      <c r="H14171" s="1551"/>
      <c r="I14171" s="1551"/>
      <c r="J14171" s="1551"/>
    </row>
    <row r="14172" spans="1:10" ht="18.75" x14ac:dyDescent="0.3">
      <c r="A14172" s="1533" t="s">
        <v>826</v>
      </c>
      <c r="B14172" s="733">
        <v>45072</v>
      </c>
      <c r="C14172" s="732" t="s">
        <v>2610</v>
      </c>
      <c r="D14172" s="1156" t="s">
        <v>2306</v>
      </c>
      <c r="E14172" s="1163" t="s">
        <v>2660</v>
      </c>
      <c r="F14172" s="2271"/>
      <c r="G14172" s="1551"/>
      <c r="H14172" s="1551"/>
      <c r="I14172" s="1551"/>
      <c r="J14172" s="1551"/>
    </row>
    <row r="14173" spans="1:10" ht="18.75" x14ac:dyDescent="0.3">
      <c r="A14173" s="2273" t="s">
        <v>2811</v>
      </c>
      <c r="B14173" s="2274"/>
      <c r="C14173" s="2274"/>
      <c r="D14173" s="2274"/>
      <c r="E14173" s="2274"/>
      <c r="F14173" s="2282"/>
      <c r="G14173" s="1551" t="s">
        <v>7</v>
      </c>
      <c r="H14173" s="1551"/>
      <c r="I14173" s="1551"/>
      <c r="J14173" s="1551"/>
    </row>
    <row r="14174" spans="1:10" ht="15" customHeight="1" x14ac:dyDescent="0.3">
      <c r="A14174" s="737" t="s">
        <v>826</v>
      </c>
      <c r="B14174" s="733">
        <v>45072</v>
      </c>
      <c r="C14174" s="1582" t="s">
        <v>2610</v>
      </c>
      <c r="D14174" s="1582" t="s">
        <v>5185</v>
      </c>
      <c r="E14174" s="1156" t="s">
        <v>2773</v>
      </c>
      <c r="F14174" s="2276" t="s">
        <v>2634</v>
      </c>
      <c r="G14174" s="1551"/>
      <c r="H14174" s="1551"/>
      <c r="I14174" s="1551"/>
      <c r="J14174" s="1551"/>
    </row>
    <row r="14175" spans="1:10" ht="18.75" x14ac:dyDescent="0.3">
      <c r="A14175" s="1533" t="s">
        <v>826</v>
      </c>
      <c r="B14175" s="733">
        <v>45072</v>
      </c>
      <c r="C14175" s="732" t="s">
        <v>2610</v>
      </c>
      <c r="D14175" s="732" t="s">
        <v>5185</v>
      </c>
      <c r="E14175" s="1579" t="s">
        <v>2752</v>
      </c>
      <c r="F14175" s="2284"/>
      <c r="G14175" s="1551"/>
      <c r="H14175" s="1551"/>
      <c r="I14175" s="1551"/>
      <c r="J14175" s="1551"/>
    </row>
    <row r="14176" spans="1:10" ht="18.75" x14ac:dyDescent="0.3">
      <c r="A14176" s="1533" t="s">
        <v>826</v>
      </c>
      <c r="B14176" s="733">
        <v>45072</v>
      </c>
      <c r="C14176" s="732" t="s">
        <v>2610</v>
      </c>
      <c r="D14176" s="732" t="s">
        <v>5185</v>
      </c>
      <c r="E14176" s="1264" t="s">
        <v>2625</v>
      </c>
      <c r="F14176" s="1532" t="s">
        <v>2724</v>
      </c>
      <c r="G14176" s="1551"/>
      <c r="H14176" s="1551"/>
      <c r="I14176" s="1551"/>
      <c r="J14176" s="1551"/>
    </row>
    <row r="14177" spans="1:10" ht="18.75" x14ac:dyDescent="0.3">
      <c r="A14177" s="1533" t="s">
        <v>826</v>
      </c>
      <c r="B14177" s="733">
        <v>45072</v>
      </c>
      <c r="C14177" s="732" t="s">
        <v>2610</v>
      </c>
      <c r="D14177" s="732" t="s">
        <v>5185</v>
      </c>
      <c r="E14177" s="1264" t="s">
        <v>4855</v>
      </c>
      <c r="F14177" s="1533" t="s">
        <v>6</v>
      </c>
      <c r="G14177" s="1551"/>
      <c r="H14177" s="1551"/>
      <c r="I14177" s="1551"/>
      <c r="J14177" s="1551"/>
    </row>
    <row r="14178" spans="1:10" ht="18.75" x14ac:dyDescent="0.3">
      <c r="A14178" s="1562" t="s">
        <v>6</v>
      </c>
      <c r="B14178" s="1563" t="s">
        <v>6</v>
      </c>
      <c r="C14178" s="1563" t="s">
        <v>6</v>
      </c>
      <c r="D14178" s="1563" t="s">
        <v>6</v>
      </c>
      <c r="E14178" s="1531" t="s">
        <v>6</v>
      </c>
      <c r="F14178" s="1561" t="s">
        <v>5210</v>
      </c>
      <c r="G14178" s="1551"/>
      <c r="H14178" s="1551"/>
      <c r="I14178" s="1551"/>
      <c r="J14178" s="1551"/>
    </row>
    <row r="14179" spans="1:10" ht="18.75" x14ac:dyDescent="0.3">
      <c r="A14179" s="1533" t="s">
        <v>826</v>
      </c>
      <c r="B14179" s="733">
        <v>45072</v>
      </c>
      <c r="C14179" s="732" t="s">
        <v>2610</v>
      </c>
      <c r="D14179" s="137" t="s">
        <v>2643</v>
      </c>
      <c r="E14179" s="732" t="s">
        <v>2656</v>
      </c>
      <c r="F14179" s="1566" t="s">
        <v>2645</v>
      </c>
      <c r="G14179" s="1551"/>
      <c r="H14179" s="1551"/>
      <c r="I14179" s="1551"/>
      <c r="J14179" s="1551"/>
    </row>
    <row r="14180" spans="1:10" ht="18.75" x14ac:dyDescent="0.3">
      <c r="A14180" s="1533" t="s">
        <v>826</v>
      </c>
      <c r="B14180" s="733">
        <v>45072</v>
      </c>
      <c r="C14180" s="732" t="s">
        <v>2610</v>
      </c>
      <c r="D14180" s="137" t="s">
        <v>2643</v>
      </c>
      <c r="E14180" s="732" t="s">
        <v>2757</v>
      </c>
      <c r="F14180" s="1159" t="s">
        <v>6</v>
      </c>
      <c r="G14180" s="1551"/>
      <c r="H14180" s="1551"/>
      <c r="I14180" s="1551"/>
      <c r="J14180" s="1551"/>
    </row>
    <row r="14181" spans="1:10" ht="18.75" x14ac:dyDescent="0.3">
      <c r="A14181" s="1533" t="s">
        <v>826</v>
      </c>
      <c r="B14181" s="733">
        <v>45072</v>
      </c>
      <c r="C14181" s="732" t="s">
        <v>2610</v>
      </c>
      <c r="D14181" s="137" t="s">
        <v>2643</v>
      </c>
      <c r="E14181" s="137" t="s">
        <v>4961</v>
      </c>
      <c r="F14181" s="1159" t="s">
        <v>6</v>
      </c>
      <c r="G14181" s="1551"/>
      <c r="H14181" s="1551"/>
      <c r="I14181" s="1551"/>
      <c r="J14181" s="1551"/>
    </row>
    <row r="14182" spans="1:10" ht="15" customHeight="1" x14ac:dyDescent="0.3">
      <c r="A14182" s="1533" t="s">
        <v>826</v>
      </c>
      <c r="B14182" s="733">
        <v>45072</v>
      </c>
      <c r="C14182" s="732" t="s">
        <v>2610</v>
      </c>
      <c r="D14182" s="137" t="s">
        <v>2643</v>
      </c>
      <c r="E14182" s="1547" t="s">
        <v>2784</v>
      </c>
      <c r="F14182" s="2276" t="s">
        <v>2648</v>
      </c>
      <c r="G14182" s="1551"/>
      <c r="H14182" s="1551"/>
      <c r="I14182" s="1551"/>
      <c r="J14182" s="1551"/>
    </row>
    <row r="14183" spans="1:10" ht="18.75" x14ac:dyDescent="0.3">
      <c r="A14183" s="1533" t="s">
        <v>826</v>
      </c>
      <c r="B14183" s="733">
        <v>45072</v>
      </c>
      <c r="C14183" s="732" t="s">
        <v>2610</v>
      </c>
      <c r="D14183" s="137" t="s">
        <v>2643</v>
      </c>
      <c r="E14183" s="1582" t="s">
        <v>2765</v>
      </c>
      <c r="F14183" s="2271"/>
      <c r="G14183" s="1551"/>
      <c r="H14183" s="1551"/>
      <c r="I14183" s="1551"/>
      <c r="J14183" s="1551"/>
    </row>
    <row r="14184" spans="1:10" ht="15" customHeight="1" x14ac:dyDescent="0.3">
      <c r="A14184" s="1533" t="s">
        <v>826</v>
      </c>
      <c r="B14184" s="733">
        <v>45072</v>
      </c>
      <c r="C14184" s="732" t="s">
        <v>2610</v>
      </c>
      <c r="D14184" s="137" t="s">
        <v>2643</v>
      </c>
      <c r="E14184" s="1156" t="s">
        <v>2756</v>
      </c>
      <c r="F14184" s="2287" t="s">
        <v>2651</v>
      </c>
      <c r="G14184" s="1551"/>
      <c r="H14184" s="1551"/>
      <c r="I14184" s="1551"/>
      <c r="J14184" s="1551"/>
    </row>
    <row r="14185" spans="1:10" ht="18.75" x14ac:dyDescent="0.3">
      <c r="A14185" s="1533" t="s">
        <v>826</v>
      </c>
      <c r="B14185" s="733">
        <v>45072</v>
      </c>
      <c r="C14185" s="732" t="s">
        <v>2610</v>
      </c>
      <c r="D14185" s="137" t="s">
        <v>2643</v>
      </c>
      <c r="E14185" s="1579" t="s">
        <v>2669</v>
      </c>
      <c r="F14185" s="2288"/>
      <c r="G14185" s="1551"/>
      <c r="H14185" s="1551"/>
      <c r="I14185" s="1551"/>
      <c r="J14185" s="1551"/>
    </row>
    <row r="14186" spans="1:10" ht="18.75" x14ac:dyDescent="0.3">
      <c r="A14186" s="1533" t="s">
        <v>826</v>
      </c>
      <c r="B14186" s="733">
        <v>45072</v>
      </c>
      <c r="C14186" s="732" t="s">
        <v>2610</v>
      </c>
      <c r="D14186" s="137" t="s">
        <v>2643</v>
      </c>
      <c r="E14186" s="1537" t="s">
        <v>2667</v>
      </c>
      <c r="F14186" s="1568" t="s">
        <v>6</v>
      </c>
      <c r="G14186" s="1551"/>
      <c r="H14186" s="1551"/>
      <c r="I14186" s="1551"/>
      <c r="J14186" s="1551"/>
    </row>
    <row r="14187" spans="1:10" ht="15" customHeight="1" x14ac:dyDescent="0.3">
      <c r="A14187" s="1533" t="s">
        <v>826</v>
      </c>
      <c r="B14187" s="733">
        <v>45072</v>
      </c>
      <c r="C14187" s="732" t="s">
        <v>2610</v>
      </c>
      <c r="D14187" s="137" t="s">
        <v>2643</v>
      </c>
      <c r="E14187" s="1156" t="s">
        <v>2771</v>
      </c>
      <c r="F14187" s="2287" t="s">
        <v>2654</v>
      </c>
      <c r="G14187" s="1551"/>
      <c r="H14187" s="1551"/>
      <c r="I14187" s="1551"/>
      <c r="J14187" s="1551"/>
    </row>
    <row r="14188" spans="1:10" ht="18.75" x14ac:dyDescent="0.3">
      <c r="A14188" s="1533" t="s">
        <v>826</v>
      </c>
      <c r="B14188" s="733">
        <v>45072</v>
      </c>
      <c r="C14188" s="732" t="s">
        <v>2610</v>
      </c>
      <c r="D14188" s="137" t="s">
        <v>2643</v>
      </c>
      <c r="E14188" s="1156" t="s">
        <v>2675</v>
      </c>
      <c r="F14188" s="2288"/>
      <c r="G14188" s="1551"/>
      <c r="H14188" s="1551"/>
      <c r="I14188" s="1551"/>
      <c r="J14188" s="1551"/>
    </row>
    <row r="14189" spans="1:10" ht="18.75" x14ac:dyDescent="0.3">
      <c r="A14189" s="1533" t="s">
        <v>826</v>
      </c>
      <c r="B14189" s="733">
        <v>45072</v>
      </c>
      <c r="C14189" s="732" t="s">
        <v>2610</v>
      </c>
      <c r="D14189" s="137" t="s">
        <v>2643</v>
      </c>
      <c r="E14189" s="1156" t="s">
        <v>4929</v>
      </c>
      <c r="F14189" s="1570" t="s">
        <v>6</v>
      </c>
      <c r="G14189" s="1551"/>
      <c r="H14189" s="1551"/>
      <c r="I14189" s="1551"/>
      <c r="J14189" s="1551"/>
    </row>
    <row r="14190" spans="1:10" ht="15" customHeight="1" x14ac:dyDescent="0.3">
      <c r="A14190" s="1533" t="s">
        <v>826</v>
      </c>
      <c r="B14190" s="733">
        <v>45072</v>
      </c>
      <c r="C14190" s="732" t="s">
        <v>2610</v>
      </c>
      <c r="D14190" s="137" t="s">
        <v>2643</v>
      </c>
      <c r="E14190" s="1156" t="s">
        <v>2786</v>
      </c>
      <c r="F14190" s="2271" t="s">
        <v>2657</v>
      </c>
      <c r="G14190" s="1551"/>
      <c r="H14190" s="1551"/>
      <c r="I14190" s="1551"/>
      <c r="J14190" s="1551"/>
    </row>
    <row r="14191" spans="1:10" ht="18.75" x14ac:dyDescent="0.3">
      <c r="A14191" s="1533" t="s">
        <v>826</v>
      </c>
      <c r="B14191" s="733">
        <v>45072</v>
      </c>
      <c r="C14191" s="732" t="s">
        <v>2610</v>
      </c>
      <c r="D14191" s="137" t="s">
        <v>2643</v>
      </c>
      <c r="E14191" s="1156" t="s">
        <v>4776</v>
      </c>
      <c r="F14191" s="2271"/>
      <c r="G14191" s="1551"/>
      <c r="H14191" s="1551"/>
      <c r="I14191" s="1551"/>
      <c r="J14191" s="1551"/>
    </row>
    <row r="14192" spans="1:10" ht="15" customHeight="1" x14ac:dyDescent="0.3">
      <c r="A14192" s="1533" t="s">
        <v>826</v>
      </c>
      <c r="B14192" s="733">
        <v>45072</v>
      </c>
      <c r="C14192" s="732" t="s">
        <v>2610</v>
      </c>
      <c r="D14192" s="137" t="s">
        <v>2643</v>
      </c>
      <c r="E14192" s="493" t="s">
        <v>2726</v>
      </c>
      <c r="F14192" s="2276" t="s">
        <v>2659</v>
      </c>
      <c r="G14192" s="1551"/>
      <c r="H14192" s="1551"/>
      <c r="I14192" s="1551"/>
      <c r="J14192" s="1551"/>
    </row>
    <row r="14193" spans="1:10" ht="18.75" x14ac:dyDescent="0.3">
      <c r="A14193" s="1533" t="s">
        <v>826</v>
      </c>
      <c r="B14193" s="733">
        <v>45072</v>
      </c>
      <c r="C14193" s="732" t="s">
        <v>2610</v>
      </c>
      <c r="D14193" s="137" t="s">
        <v>2643</v>
      </c>
      <c r="E14193" s="493" t="s">
        <v>2636</v>
      </c>
      <c r="F14193" s="2271"/>
      <c r="G14193" s="1551"/>
      <c r="H14193" s="1551"/>
      <c r="I14193" s="1551"/>
      <c r="J14193" s="1551"/>
    </row>
    <row r="14194" spans="1:10" ht="18.75" x14ac:dyDescent="0.3">
      <c r="A14194" s="1533" t="s">
        <v>826</v>
      </c>
      <c r="B14194" s="733">
        <v>45072</v>
      </c>
      <c r="C14194" s="732" t="s">
        <v>2610</v>
      </c>
      <c r="D14194" s="137" t="s">
        <v>2643</v>
      </c>
      <c r="E14194" s="493" t="s">
        <v>2644</v>
      </c>
      <c r="F14194" s="1533" t="s">
        <v>6</v>
      </c>
      <c r="G14194" s="1551"/>
      <c r="H14194" s="1551"/>
      <c r="I14194" s="1551"/>
      <c r="J14194" s="1551"/>
    </row>
    <row r="14195" spans="1:10" ht="18.75" x14ac:dyDescent="0.3">
      <c r="A14195" s="1533" t="s">
        <v>826</v>
      </c>
      <c r="B14195" s="733">
        <v>45072</v>
      </c>
      <c r="C14195" s="732" t="s">
        <v>2610</v>
      </c>
      <c r="D14195" s="137" t="s">
        <v>2643</v>
      </c>
      <c r="E14195" s="1156" t="s">
        <v>4770</v>
      </c>
      <c r="F14195" s="1532" t="s">
        <v>2662</v>
      </c>
      <c r="G14195" s="1551"/>
      <c r="H14195" s="1551"/>
      <c r="I14195" s="1551"/>
      <c r="J14195" s="1551"/>
    </row>
    <row r="14196" spans="1:10" ht="18.75" x14ac:dyDescent="0.3">
      <c r="A14196" s="1533" t="s">
        <v>826</v>
      </c>
      <c r="B14196" s="733">
        <v>45072</v>
      </c>
      <c r="C14196" s="732" t="s">
        <v>2610</v>
      </c>
      <c r="D14196" s="137" t="s">
        <v>2643</v>
      </c>
      <c r="E14196" s="1156" t="s">
        <v>2740</v>
      </c>
      <c r="F14196" s="1532" t="s">
        <v>6</v>
      </c>
      <c r="G14196" s="1551"/>
      <c r="H14196" s="1551"/>
      <c r="I14196" s="1551"/>
      <c r="J14196" s="1551"/>
    </row>
    <row r="14197" spans="1:10" ht="18.75" x14ac:dyDescent="0.3">
      <c r="A14197" s="1533" t="s">
        <v>826</v>
      </c>
      <c r="B14197" s="733">
        <v>45072</v>
      </c>
      <c r="C14197" s="732" t="s">
        <v>2610</v>
      </c>
      <c r="D14197" s="137" t="s">
        <v>2643</v>
      </c>
      <c r="E14197" s="1156" t="s">
        <v>5140</v>
      </c>
      <c r="F14197" s="1533" t="s">
        <v>6</v>
      </c>
      <c r="G14197" s="1551"/>
      <c r="H14197" s="1551"/>
      <c r="I14197" s="1551"/>
      <c r="J14197" s="1551"/>
    </row>
    <row r="14198" spans="1:10" ht="15" customHeight="1" x14ac:dyDescent="0.3">
      <c r="A14198" s="1533" t="s">
        <v>826</v>
      </c>
      <c r="B14198" s="733">
        <v>45072</v>
      </c>
      <c r="C14198" s="732" t="s">
        <v>2610</v>
      </c>
      <c r="D14198" s="137" t="s">
        <v>2643</v>
      </c>
      <c r="E14198" s="1156" t="s">
        <v>2794</v>
      </c>
      <c r="F14198" s="2288" t="s">
        <v>2706</v>
      </c>
      <c r="G14198" s="1551"/>
      <c r="H14198" s="1551"/>
      <c r="I14198" s="1551"/>
      <c r="J14198" s="1551"/>
    </row>
    <row r="14199" spans="1:10" ht="18.75" x14ac:dyDescent="0.3">
      <c r="A14199" s="1533" t="s">
        <v>826</v>
      </c>
      <c r="B14199" s="733">
        <v>45072</v>
      </c>
      <c r="C14199" s="732" t="s">
        <v>2610</v>
      </c>
      <c r="D14199" s="137" t="s">
        <v>2643</v>
      </c>
      <c r="E14199" s="1156" t="s">
        <v>2781</v>
      </c>
      <c r="F14199" s="2290"/>
      <c r="G14199" s="1551"/>
      <c r="H14199" s="1551"/>
      <c r="I14199" s="1551"/>
      <c r="J14199" s="1551"/>
    </row>
    <row r="14200" spans="1:10" ht="18.75" x14ac:dyDescent="0.3">
      <c r="A14200" s="1533" t="s">
        <v>826</v>
      </c>
      <c r="B14200" s="733">
        <v>45072</v>
      </c>
      <c r="C14200" s="732" t="s">
        <v>2610</v>
      </c>
      <c r="D14200" s="137" t="s">
        <v>2643</v>
      </c>
      <c r="E14200" s="732" t="s">
        <v>2747</v>
      </c>
      <c r="F14200" s="1564" t="s">
        <v>2813</v>
      </c>
      <c r="G14200" s="1551"/>
      <c r="H14200" s="1551"/>
      <c r="I14200" s="1551"/>
      <c r="J14200" s="1551"/>
    </row>
    <row r="14201" spans="1:10" ht="18.75" x14ac:dyDescent="0.3">
      <c r="A14201" s="1533" t="s">
        <v>826</v>
      </c>
      <c r="B14201" s="733">
        <v>45072</v>
      </c>
      <c r="C14201" s="732" t="s">
        <v>2610</v>
      </c>
      <c r="D14201" s="137" t="s">
        <v>2643</v>
      </c>
      <c r="E14201" s="1156" t="s">
        <v>2774</v>
      </c>
      <c r="F14201" s="1533" t="s">
        <v>6</v>
      </c>
      <c r="G14201" s="1551"/>
      <c r="H14201" s="1551"/>
      <c r="I14201" s="1551"/>
      <c r="J14201" s="1551"/>
    </row>
    <row r="14202" spans="1:10" ht="18.75" x14ac:dyDescent="0.3">
      <c r="A14202" s="2273" t="s">
        <v>5169</v>
      </c>
      <c r="B14202" s="2274"/>
      <c r="C14202" s="2274"/>
      <c r="D14202" s="2274"/>
      <c r="E14202" s="2274"/>
      <c r="F14202" s="2282"/>
      <c r="G14202" s="1551"/>
      <c r="H14202" s="1551"/>
      <c r="I14202" s="1551"/>
      <c r="J14202" s="1551"/>
    </row>
    <row r="14203" spans="1:10" ht="18.75" x14ac:dyDescent="0.3">
      <c r="A14203" s="2279" t="s">
        <v>2749</v>
      </c>
      <c r="B14203" s="2280"/>
      <c r="C14203" s="2280"/>
      <c r="D14203" s="2280"/>
      <c r="E14203" s="2280"/>
      <c r="F14203" s="2286"/>
      <c r="G14203" s="1551"/>
      <c r="H14203" s="1551"/>
      <c r="I14203" s="1551"/>
      <c r="J14203" s="1551"/>
    </row>
    <row r="14204" spans="1:10" x14ac:dyDescent="0.25">
      <c r="A14204" s="2294" t="s">
        <v>6</v>
      </c>
      <c r="B14204" s="2294"/>
      <c r="C14204" s="2294"/>
      <c r="D14204" s="2294"/>
      <c r="E14204" s="2294"/>
      <c r="F14204" s="2294"/>
      <c r="G14204" s="1551"/>
      <c r="H14204" s="1551"/>
      <c r="I14204" s="1551"/>
      <c r="J14204" s="1551"/>
    </row>
    <row r="14205" spans="1:10" ht="15" customHeight="1" x14ac:dyDescent="0.3">
      <c r="A14205" s="1533" t="s">
        <v>837</v>
      </c>
      <c r="B14205" s="733">
        <v>45073</v>
      </c>
      <c r="C14205" s="732" t="s">
        <v>2610</v>
      </c>
      <c r="D14205" s="732" t="s">
        <v>2622</v>
      </c>
      <c r="E14205" s="493" t="s">
        <v>2623</v>
      </c>
      <c r="F14205" s="2271" t="s">
        <v>2624</v>
      </c>
      <c r="G14205" s="1551"/>
      <c r="H14205" s="1551"/>
      <c r="I14205" s="1551"/>
      <c r="J14205" s="1551"/>
    </row>
    <row r="14206" spans="1:10" ht="18.75" x14ac:dyDescent="0.3">
      <c r="A14206" s="1533" t="s">
        <v>837</v>
      </c>
      <c r="B14206" s="733">
        <v>45073</v>
      </c>
      <c r="C14206" s="732" t="s">
        <v>2610</v>
      </c>
      <c r="D14206" s="732" t="s">
        <v>2622</v>
      </c>
      <c r="E14206" s="493" t="s">
        <v>4821</v>
      </c>
      <c r="F14206" s="2271"/>
      <c r="G14206" s="1551"/>
      <c r="H14206" s="1551"/>
      <c r="I14206" s="1551"/>
      <c r="J14206" s="1551"/>
    </row>
    <row r="14207" spans="1:10" ht="18.75" x14ac:dyDescent="0.3">
      <c r="A14207" s="1533" t="s">
        <v>837</v>
      </c>
      <c r="B14207" s="733">
        <v>45073</v>
      </c>
      <c r="C14207" s="732" t="s">
        <v>2610</v>
      </c>
      <c r="D14207" s="732" t="s">
        <v>2622</v>
      </c>
      <c r="E14207" s="1579" t="s">
        <v>2644</v>
      </c>
      <c r="F14207" s="1533" t="s">
        <v>6</v>
      </c>
      <c r="G14207" s="1551"/>
      <c r="H14207" s="1551"/>
      <c r="I14207" s="1551"/>
      <c r="J14207" s="1551"/>
    </row>
    <row r="14208" spans="1:10" ht="18.75" x14ac:dyDescent="0.3">
      <c r="A14208" s="1533" t="s">
        <v>837</v>
      </c>
      <c r="B14208" s="733">
        <v>45073</v>
      </c>
      <c r="C14208" s="732" t="s">
        <v>2610</v>
      </c>
      <c r="D14208" s="732" t="s">
        <v>2622</v>
      </c>
      <c r="E14208" s="1566" t="s">
        <v>2791</v>
      </c>
      <c r="F14208" s="1577" t="s">
        <v>2700</v>
      </c>
      <c r="G14208" s="1551"/>
      <c r="H14208" s="1551"/>
      <c r="I14208" s="1551"/>
      <c r="J14208" s="1551"/>
    </row>
    <row r="14209" spans="1:10" ht="18.75" x14ac:dyDescent="0.3">
      <c r="A14209" s="1533" t="s">
        <v>837</v>
      </c>
      <c r="B14209" s="733">
        <v>45073</v>
      </c>
      <c r="C14209" s="732" t="s">
        <v>2610</v>
      </c>
      <c r="D14209" s="1156" t="s">
        <v>2622</v>
      </c>
      <c r="E14209" s="1253" t="s">
        <v>2756</v>
      </c>
      <c r="F14209" s="1578" t="s">
        <v>6</v>
      </c>
      <c r="G14209" s="1551"/>
      <c r="H14209" s="1551"/>
      <c r="I14209" s="1551"/>
      <c r="J14209" s="1551"/>
    </row>
    <row r="14210" spans="1:10" ht="18.75" x14ac:dyDescent="0.3">
      <c r="A14210" s="2273" t="s">
        <v>2823</v>
      </c>
      <c r="B14210" s="2274"/>
      <c r="C14210" s="2274"/>
      <c r="D14210" s="2274"/>
      <c r="E14210" s="2274"/>
      <c r="F14210" s="2282"/>
      <c r="G14210" s="1551"/>
      <c r="H14210" s="1551"/>
      <c r="I14210" s="1551"/>
      <c r="J14210" s="1551"/>
    </row>
    <row r="14211" spans="1:10" ht="15" customHeight="1" x14ac:dyDescent="0.3">
      <c r="A14211" s="1533" t="s">
        <v>837</v>
      </c>
      <c r="B14211" s="733">
        <v>45073</v>
      </c>
      <c r="C14211" s="732" t="s">
        <v>2610</v>
      </c>
      <c r="D14211" s="732" t="s">
        <v>2306</v>
      </c>
      <c r="E14211" s="732" t="s">
        <v>4942</v>
      </c>
      <c r="F14211" s="2271" t="s">
        <v>2631</v>
      </c>
      <c r="G14211" s="1551"/>
      <c r="H14211" s="1551"/>
      <c r="I14211" s="1551"/>
      <c r="J14211" s="1551"/>
    </row>
    <row r="14212" spans="1:10" ht="18.75" x14ac:dyDescent="0.3">
      <c r="A14212" s="1533" t="s">
        <v>837</v>
      </c>
      <c r="B14212" s="733">
        <v>45073</v>
      </c>
      <c r="C14212" s="732" t="s">
        <v>2610</v>
      </c>
      <c r="D14212" s="732" t="s">
        <v>2306</v>
      </c>
      <c r="E14212" s="732" t="s">
        <v>2655</v>
      </c>
      <c r="F14212" s="2271"/>
      <c r="G14212" s="1551"/>
      <c r="H14212" s="1551"/>
      <c r="I14212" s="1551"/>
      <c r="J14212" s="1551"/>
    </row>
    <row r="14213" spans="1:10" ht="15" customHeight="1" x14ac:dyDescent="0.3">
      <c r="A14213" s="1533" t="s">
        <v>837</v>
      </c>
      <c r="B14213" s="733">
        <v>45073</v>
      </c>
      <c r="C14213" s="732" t="s">
        <v>2610</v>
      </c>
      <c r="D14213" s="732" t="s">
        <v>2306</v>
      </c>
      <c r="E14213" s="1156" t="s">
        <v>4770</v>
      </c>
      <c r="F14213" s="2276" t="s">
        <v>2731</v>
      </c>
      <c r="G14213" s="1551"/>
      <c r="H14213" s="1551"/>
      <c r="I14213" s="1551"/>
      <c r="J14213" s="1551"/>
    </row>
    <row r="14214" spans="1:10" ht="18.75" x14ac:dyDescent="0.3">
      <c r="A14214" s="1533" t="s">
        <v>837</v>
      </c>
      <c r="B14214" s="733">
        <v>45073</v>
      </c>
      <c r="C14214" s="732" t="s">
        <v>2610</v>
      </c>
      <c r="D14214" s="732" t="s">
        <v>2306</v>
      </c>
      <c r="E14214" s="49" t="s">
        <v>2637</v>
      </c>
      <c r="F14214" s="2271"/>
      <c r="G14214" s="1551"/>
      <c r="H14214" s="1551"/>
      <c r="I14214" s="1551"/>
      <c r="J14214" s="1551"/>
    </row>
    <row r="14215" spans="1:10" ht="18.75" x14ac:dyDescent="0.3">
      <c r="A14215" s="1533" t="s">
        <v>837</v>
      </c>
      <c r="B14215" s="733">
        <v>45073</v>
      </c>
      <c r="C14215" s="732" t="s">
        <v>2610</v>
      </c>
      <c r="D14215" s="732" t="s">
        <v>2306</v>
      </c>
      <c r="E14215" s="1566" t="s">
        <v>5137</v>
      </c>
      <c r="F14215" s="732" t="s">
        <v>6</v>
      </c>
      <c r="G14215" s="1551"/>
      <c r="H14215" s="1551"/>
      <c r="I14215" s="1551"/>
      <c r="J14215" s="1551"/>
    </row>
    <row r="14216" spans="1:10" ht="18.75" x14ac:dyDescent="0.3">
      <c r="A14216" s="2301" t="s">
        <v>2837</v>
      </c>
      <c r="B14216" s="2302"/>
      <c r="C14216" s="2302"/>
      <c r="D14216" s="2302"/>
      <c r="E14216" s="2302"/>
      <c r="F14216" s="2303"/>
      <c r="G14216" s="1551"/>
      <c r="H14216" s="1551"/>
      <c r="I14216" s="1551"/>
      <c r="J14216" s="1551"/>
    </row>
    <row r="14217" spans="1:10" ht="15" customHeight="1" x14ac:dyDescent="0.3">
      <c r="A14217" s="737" t="s">
        <v>837</v>
      </c>
      <c r="B14217" s="738">
        <v>45073</v>
      </c>
      <c r="C14217" s="1582" t="s">
        <v>2610</v>
      </c>
      <c r="D14217" s="1582" t="s">
        <v>5185</v>
      </c>
      <c r="E14217" s="1537" t="s">
        <v>2658</v>
      </c>
      <c r="F14217" s="2276" t="s">
        <v>2634</v>
      </c>
      <c r="G14217" s="1551"/>
      <c r="H14217" s="1551"/>
      <c r="I14217" s="1551"/>
      <c r="J14217" s="1551"/>
    </row>
    <row r="14218" spans="1:10" ht="18.75" x14ac:dyDescent="0.3">
      <c r="A14218" s="1532" t="s">
        <v>837</v>
      </c>
      <c r="B14218" s="733">
        <v>45073</v>
      </c>
      <c r="C14218" s="1564" t="s">
        <v>2610</v>
      </c>
      <c r="D14218" s="732" t="s">
        <v>5185</v>
      </c>
      <c r="E14218" s="1579" t="s">
        <v>4899</v>
      </c>
      <c r="F14218" s="2271"/>
      <c r="G14218" s="1551"/>
      <c r="H14218" s="1551"/>
      <c r="I14218" s="1551"/>
      <c r="J14218" s="1551"/>
    </row>
    <row r="14219" spans="1:10" ht="18.75" x14ac:dyDescent="0.3">
      <c r="A14219" s="2273" t="s">
        <v>5211</v>
      </c>
      <c r="B14219" s="2274"/>
      <c r="C14219" s="2274"/>
      <c r="D14219" s="2274"/>
      <c r="E14219" s="2274"/>
      <c r="F14219" s="2282"/>
      <c r="G14219" s="1551"/>
      <c r="H14219" s="1551"/>
      <c r="I14219" s="1551"/>
      <c r="J14219" s="1551"/>
    </row>
    <row r="14220" spans="1:10" ht="15" customHeight="1" x14ac:dyDescent="0.3">
      <c r="A14220" s="1533" t="s">
        <v>837</v>
      </c>
      <c r="B14220" s="733">
        <v>45073</v>
      </c>
      <c r="C14220" s="732" t="s">
        <v>2610</v>
      </c>
      <c r="D14220" s="137" t="s">
        <v>2643</v>
      </c>
      <c r="E14220" s="1156" t="s">
        <v>4871</v>
      </c>
      <c r="F14220" s="2271" t="s">
        <v>2724</v>
      </c>
      <c r="G14220" s="1551"/>
      <c r="H14220" s="1551"/>
      <c r="I14220" s="1551"/>
      <c r="J14220" s="1551"/>
    </row>
    <row r="14221" spans="1:10" ht="18.75" x14ac:dyDescent="0.3">
      <c r="A14221" s="1533" t="s">
        <v>837</v>
      </c>
      <c r="B14221" s="733">
        <v>45073</v>
      </c>
      <c r="C14221" s="732" t="s">
        <v>2610</v>
      </c>
      <c r="D14221" s="137" t="s">
        <v>2643</v>
      </c>
      <c r="E14221" s="1156" t="s">
        <v>2783</v>
      </c>
      <c r="F14221" s="2271"/>
      <c r="G14221" s="1551"/>
      <c r="H14221" s="1551"/>
      <c r="I14221" s="1551"/>
      <c r="J14221" s="1551"/>
    </row>
    <row r="14222" spans="1:10" ht="18.75" x14ac:dyDescent="0.3">
      <c r="A14222" s="1533" t="s">
        <v>837</v>
      </c>
      <c r="B14222" s="733">
        <v>45073</v>
      </c>
      <c r="C14222" s="732" t="s">
        <v>2610</v>
      </c>
      <c r="D14222" s="137" t="s">
        <v>2643</v>
      </c>
      <c r="E14222" s="493" t="s">
        <v>2753</v>
      </c>
      <c r="F14222" s="1292" t="s">
        <v>6</v>
      </c>
      <c r="G14222" s="1551"/>
      <c r="H14222" s="1551"/>
      <c r="I14222" s="1551"/>
      <c r="J14222" s="1551"/>
    </row>
    <row r="14223" spans="1:10" ht="18.75" x14ac:dyDescent="0.3">
      <c r="A14223" s="1533" t="s">
        <v>837</v>
      </c>
      <c r="B14223" s="733">
        <v>45073</v>
      </c>
      <c r="C14223" s="732" t="s">
        <v>2610</v>
      </c>
      <c r="D14223" s="137" t="s">
        <v>2643</v>
      </c>
      <c r="E14223" s="732" t="s">
        <v>2718</v>
      </c>
      <c r="F14223" s="1564" t="s">
        <v>2645</v>
      </c>
      <c r="G14223" s="1551"/>
      <c r="H14223" s="1551"/>
      <c r="I14223" s="1551"/>
      <c r="J14223" s="1551"/>
    </row>
    <row r="14224" spans="1:10" ht="18.75" x14ac:dyDescent="0.3">
      <c r="A14224" s="1533" t="s">
        <v>837</v>
      </c>
      <c r="B14224" s="733">
        <v>45073</v>
      </c>
      <c r="C14224" s="732" t="s">
        <v>2610</v>
      </c>
      <c r="D14224" s="137" t="s">
        <v>2643</v>
      </c>
      <c r="E14224" s="732" t="s">
        <v>2670</v>
      </c>
      <c r="F14224" s="732" t="s">
        <v>6</v>
      </c>
      <c r="G14224" s="1551"/>
      <c r="H14224" s="1551"/>
      <c r="I14224" s="1551"/>
      <c r="J14224" s="1551"/>
    </row>
    <row r="14225" spans="1:10" ht="15" customHeight="1" x14ac:dyDescent="0.3">
      <c r="A14225" s="1533" t="s">
        <v>837</v>
      </c>
      <c r="B14225" s="733">
        <v>45073</v>
      </c>
      <c r="C14225" s="732" t="s">
        <v>2610</v>
      </c>
      <c r="D14225" s="137" t="s">
        <v>2643</v>
      </c>
      <c r="E14225" s="732" t="s">
        <v>2800</v>
      </c>
      <c r="F14225" s="2271" t="s">
        <v>2648</v>
      </c>
      <c r="G14225" s="1551"/>
      <c r="H14225" s="1551"/>
      <c r="I14225" s="1551"/>
      <c r="J14225" s="1551"/>
    </row>
    <row r="14226" spans="1:10" ht="18.75" x14ac:dyDescent="0.3">
      <c r="A14226" s="1533" t="s">
        <v>837</v>
      </c>
      <c r="B14226" s="733">
        <v>45073</v>
      </c>
      <c r="C14226" s="732" t="s">
        <v>2610</v>
      </c>
      <c r="D14226" s="137" t="s">
        <v>2643</v>
      </c>
      <c r="E14226" s="1156" t="s">
        <v>2732</v>
      </c>
      <c r="F14226" s="2284"/>
      <c r="G14226" s="1551"/>
      <c r="H14226" s="1551"/>
      <c r="I14226" s="1551"/>
      <c r="J14226" s="1551"/>
    </row>
    <row r="14227" spans="1:10" ht="15" customHeight="1" x14ac:dyDescent="0.3">
      <c r="A14227" s="1533" t="s">
        <v>837</v>
      </c>
      <c r="B14227" s="733">
        <v>45073</v>
      </c>
      <c r="C14227" s="732" t="s">
        <v>2610</v>
      </c>
      <c r="D14227" s="137" t="s">
        <v>2643</v>
      </c>
      <c r="E14227" s="732" t="s">
        <v>2672</v>
      </c>
      <c r="F14227" s="2271" t="s">
        <v>2654</v>
      </c>
      <c r="G14227" s="1551"/>
      <c r="H14227" s="1551"/>
      <c r="I14227" s="1551"/>
      <c r="J14227" s="1551"/>
    </row>
    <row r="14228" spans="1:10" ht="18.75" x14ac:dyDescent="0.3">
      <c r="A14228" s="1533" t="s">
        <v>837</v>
      </c>
      <c r="B14228" s="733">
        <v>45073</v>
      </c>
      <c r="C14228" s="732" t="s">
        <v>2610</v>
      </c>
      <c r="D14228" s="137" t="s">
        <v>2643</v>
      </c>
      <c r="E14228" s="732" t="s">
        <v>4855</v>
      </c>
      <c r="F14228" s="2271"/>
      <c r="G14228" s="1551"/>
      <c r="H14228" s="1551"/>
      <c r="I14228" s="1551"/>
      <c r="J14228" s="1551"/>
    </row>
    <row r="14229" spans="1:10" ht="15" customHeight="1" x14ac:dyDescent="0.3">
      <c r="A14229" s="1533" t="s">
        <v>837</v>
      </c>
      <c r="B14229" s="733">
        <v>45073</v>
      </c>
      <c r="C14229" s="732" t="s">
        <v>2610</v>
      </c>
      <c r="D14229" s="137" t="s">
        <v>2643</v>
      </c>
      <c r="E14229" s="493" t="s">
        <v>2661</v>
      </c>
      <c r="F14229" s="2276" t="s">
        <v>2657</v>
      </c>
      <c r="G14229" s="1551"/>
      <c r="H14229" s="1551"/>
      <c r="I14229" s="1551"/>
      <c r="J14229" s="1551"/>
    </row>
    <row r="14230" spans="1:10" ht="18.75" x14ac:dyDescent="0.3">
      <c r="A14230" s="1533" t="s">
        <v>837</v>
      </c>
      <c r="B14230" s="733">
        <v>45073</v>
      </c>
      <c r="C14230" s="732" t="s">
        <v>2610</v>
      </c>
      <c r="D14230" s="137" t="s">
        <v>2643</v>
      </c>
      <c r="E14230" s="493" t="s">
        <v>2656</v>
      </c>
      <c r="F14230" s="2284"/>
      <c r="G14230" s="1551"/>
      <c r="H14230" s="1551"/>
      <c r="I14230" s="1551"/>
      <c r="J14230" s="1551"/>
    </row>
    <row r="14231" spans="1:10" ht="15" customHeight="1" x14ac:dyDescent="0.3">
      <c r="A14231" s="1533" t="s">
        <v>837</v>
      </c>
      <c r="B14231" s="733">
        <v>45073</v>
      </c>
      <c r="C14231" s="732" t="s">
        <v>2610</v>
      </c>
      <c r="D14231" s="137" t="s">
        <v>2643</v>
      </c>
      <c r="E14231" s="493" t="s">
        <v>2776</v>
      </c>
      <c r="F14231" s="2271" t="s">
        <v>2659</v>
      </c>
      <c r="G14231" s="1551"/>
      <c r="H14231" s="1551"/>
      <c r="I14231" s="1551"/>
      <c r="J14231" s="1551"/>
    </row>
    <row r="14232" spans="1:10" ht="18.75" x14ac:dyDescent="0.3">
      <c r="A14232" s="1533" t="s">
        <v>837</v>
      </c>
      <c r="B14232" s="733">
        <v>45073</v>
      </c>
      <c r="C14232" s="732" t="s">
        <v>2610</v>
      </c>
      <c r="D14232" s="137" t="s">
        <v>2643</v>
      </c>
      <c r="E14232" s="1156" t="s">
        <v>2660</v>
      </c>
      <c r="F14232" s="2284"/>
      <c r="G14232" s="1551"/>
      <c r="H14232" s="1551"/>
      <c r="I14232" s="1551"/>
      <c r="J14232" s="1551"/>
    </row>
    <row r="14233" spans="1:10" ht="15" customHeight="1" x14ac:dyDescent="0.3">
      <c r="A14233" s="1533" t="s">
        <v>837</v>
      </c>
      <c r="B14233" s="733">
        <v>45073</v>
      </c>
      <c r="C14233" s="732" t="s">
        <v>2610</v>
      </c>
      <c r="D14233" s="137" t="s">
        <v>2643</v>
      </c>
      <c r="E14233" s="1156" t="s">
        <v>2640</v>
      </c>
      <c r="F14233" s="2277" t="s">
        <v>2662</v>
      </c>
      <c r="G14233" s="1551"/>
      <c r="H14233" s="1551"/>
      <c r="I14233" s="1551"/>
      <c r="J14233" s="1551"/>
    </row>
    <row r="14234" spans="1:10" ht="18.75" x14ac:dyDescent="0.3">
      <c r="A14234" s="1533" t="s">
        <v>837</v>
      </c>
      <c r="B14234" s="733">
        <v>45073</v>
      </c>
      <c r="C14234" s="732" t="s">
        <v>2610</v>
      </c>
      <c r="D14234" s="137" t="s">
        <v>2643</v>
      </c>
      <c r="E14234" s="1156" t="s">
        <v>2667</v>
      </c>
      <c r="F14234" s="2285"/>
      <c r="G14234" s="1551"/>
      <c r="H14234" s="1551"/>
      <c r="I14234" s="1551"/>
      <c r="J14234" s="1551"/>
    </row>
    <row r="14235" spans="1:10" ht="15" customHeight="1" x14ac:dyDescent="0.3">
      <c r="A14235" s="1533" t="s">
        <v>837</v>
      </c>
      <c r="B14235" s="733">
        <v>45073</v>
      </c>
      <c r="C14235" s="732" t="s">
        <v>2610</v>
      </c>
      <c r="D14235" s="137" t="s">
        <v>2643</v>
      </c>
      <c r="E14235" s="1156" t="s">
        <v>2754</v>
      </c>
      <c r="F14235" s="2271" t="s">
        <v>2706</v>
      </c>
      <c r="G14235" s="1551"/>
      <c r="H14235" s="1551"/>
      <c r="I14235" s="1551"/>
      <c r="J14235" s="1551"/>
    </row>
    <row r="14236" spans="1:10" ht="18.75" x14ac:dyDescent="0.3">
      <c r="A14236" s="1533" t="s">
        <v>837</v>
      </c>
      <c r="B14236" s="733">
        <v>45073</v>
      </c>
      <c r="C14236" s="732" t="s">
        <v>2610</v>
      </c>
      <c r="D14236" s="137" t="s">
        <v>2643</v>
      </c>
      <c r="E14236" s="1156" t="s">
        <v>2747</v>
      </c>
      <c r="F14236" s="2284"/>
      <c r="G14236" s="1551"/>
      <c r="H14236" s="1551"/>
      <c r="I14236" s="1551"/>
      <c r="J14236" s="1551"/>
    </row>
    <row r="14237" spans="1:10" ht="18.75" x14ac:dyDescent="0.3">
      <c r="A14237" s="2273" t="s">
        <v>2770</v>
      </c>
      <c r="B14237" s="2274"/>
      <c r="C14237" s="2274"/>
      <c r="D14237" s="2274"/>
      <c r="E14237" s="2274"/>
      <c r="F14237" s="2282"/>
      <c r="G14237" s="1551" t="s">
        <v>7</v>
      </c>
      <c r="H14237" s="1551"/>
      <c r="I14237" s="1551"/>
      <c r="J14237" s="1551"/>
    </row>
    <row r="14238" spans="1:10" ht="18.75" x14ac:dyDescent="0.3">
      <c r="A14238" s="2279" t="s">
        <v>4967</v>
      </c>
      <c r="B14238" s="2280"/>
      <c r="C14238" s="2280"/>
      <c r="D14238" s="2280"/>
      <c r="E14238" s="2280"/>
      <c r="F14238" s="2286"/>
      <c r="G14238" s="1551"/>
      <c r="H14238" s="1551"/>
      <c r="I14238" s="1551"/>
      <c r="J14238" s="1551"/>
    </row>
    <row r="14240" spans="1:10" ht="15" customHeight="1" x14ac:dyDescent="0.3">
      <c r="A14240" s="737" t="s">
        <v>855</v>
      </c>
      <c r="B14240" s="738">
        <v>45074</v>
      </c>
      <c r="C14240" s="1582" t="s">
        <v>2610</v>
      </c>
      <c r="D14240" s="1582" t="s">
        <v>2622</v>
      </c>
      <c r="E14240" s="1582" t="s">
        <v>2649</v>
      </c>
      <c r="F14240" s="2276" t="s">
        <v>2624</v>
      </c>
    </row>
    <row r="14241" spans="1:6" ht="18.75" x14ac:dyDescent="0.3">
      <c r="A14241" s="1533" t="s">
        <v>855</v>
      </c>
      <c r="B14241" s="733">
        <v>45074</v>
      </c>
      <c r="C14241" s="732" t="s">
        <v>2610</v>
      </c>
      <c r="D14241" s="732" t="s">
        <v>2622</v>
      </c>
      <c r="E14241" s="732" t="s">
        <v>2647</v>
      </c>
      <c r="F14241" s="2272"/>
    </row>
    <row r="14242" spans="1:6" ht="15" customHeight="1" x14ac:dyDescent="0.3">
      <c r="A14242" s="1533" t="s">
        <v>855</v>
      </c>
      <c r="B14242" s="733">
        <v>45074</v>
      </c>
      <c r="C14242" s="732" t="s">
        <v>2610</v>
      </c>
      <c r="D14242" s="732" t="s">
        <v>2622</v>
      </c>
      <c r="E14242" s="732" t="s">
        <v>2625</v>
      </c>
      <c r="F14242" s="2271" t="s">
        <v>2627</v>
      </c>
    </row>
    <row r="14243" spans="1:6" ht="18.75" x14ac:dyDescent="0.3">
      <c r="A14243" s="1533" t="s">
        <v>855</v>
      </c>
      <c r="B14243" s="733">
        <v>45074</v>
      </c>
      <c r="C14243" s="732" t="s">
        <v>2610</v>
      </c>
      <c r="D14243" s="732" t="s">
        <v>2622</v>
      </c>
      <c r="E14243" s="732" t="s">
        <v>5165</v>
      </c>
      <c r="F14243" s="2271"/>
    </row>
    <row r="14244" spans="1:6" ht="18.75" x14ac:dyDescent="0.3">
      <c r="A14244" s="1533" t="s">
        <v>855</v>
      </c>
      <c r="B14244" s="733">
        <v>45074</v>
      </c>
      <c r="C14244" s="732" t="s">
        <v>2610</v>
      </c>
      <c r="D14244" s="732" t="s">
        <v>2622</v>
      </c>
      <c r="E14244" s="732" t="s">
        <v>2637</v>
      </c>
      <c r="F14244" s="2272"/>
    </row>
    <row r="14245" spans="1:6" ht="18.75" x14ac:dyDescent="0.3">
      <c r="A14245" s="2273" t="s">
        <v>2751</v>
      </c>
      <c r="B14245" s="2274"/>
      <c r="C14245" s="2274"/>
      <c r="D14245" s="2274"/>
      <c r="E14245" s="2274"/>
      <c r="F14245" s="2275"/>
    </row>
    <row r="14246" spans="1:6" ht="15" customHeight="1" x14ac:dyDescent="0.3">
      <c r="A14246" s="1533" t="s">
        <v>855</v>
      </c>
      <c r="B14246" s="733">
        <v>45074</v>
      </c>
      <c r="C14246" s="732" t="s">
        <v>2610</v>
      </c>
      <c r="D14246" s="732" t="s">
        <v>2826</v>
      </c>
      <c r="E14246" s="137" t="s">
        <v>2633</v>
      </c>
      <c r="F14246" s="2271" t="s">
        <v>2631</v>
      </c>
    </row>
    <row r="14247" spans="1:6" ht="18.75" x14ac:dyDescent="0.3">
      <c r="A14247" s="1533" t="s">
        <v>855</v>
      </c>
      <c r="B14247" s="733">
        <v>45074</v>
      </c>
      <c r="C14247" s="732" t="s">
        <v>2610</v>
      </c>
      <c r="D14247" s="732" t="s">
        <v>2826</v>
      </c>
      <c r="E14247" s="137" t="s">
        <v>2644</v>
      </c>
      <c r="F14247" s="2272"/>
    </row>
    <row r="14248" spans="1:6" ht="15" customHeight="1" x14ac:dyDescent="0.3">
      <c r="A14248" s="1533" t="s">
        <v>855</v>
      </c>
      <c r="B14248" s="733">
        <v>45074</v>
      </c>
      <c r="C14248" s="732" t="s">
        <v>2610</v>
      </c>
      <c r="D14248" s="732" t="s">
        <v>2826</v>
      </c>
      <c r="E14248" s="137" t="s">
        <v>4842</v>
      </c>
      <c r="F14248" s="2277" t="s">
        <v>2634</v>
      </c>
    </row>
    <row r="14249" spans="1:6" ht="18.75" x14ac:dyDescent="0.3">
      <c r="A14249" s="1533" t="s">
        <v>855</v>
      </c>
      <c r="B14249" s="733">
        <v>45074</v>
      </c>
      <c r="C14249" s="732" t="s">
        <v>2610</v>
      </c>
      <c r="D14249" s="732" t="s">
        <v>2826</v>
      </c>
      <c r="E14249" s="732" t="s">
        <v>2635</v>
      </c>
      <c r="F14249" s="2278"/>
    </row>
    <row r="14250" spans="1:6" ht="18.75" x14ac:dyDescent="0.3">
      <c r="A14250" s="2273" t="s">
        <v>2778</v>
      </c>
      <c r="B14250" s="2274"/>
      <c r="C14250" s="2274"/>
      <c r="D14250" s="2274"/>
      <c r="E14250" s="2274"/>
      <c r="F14250" s="2275"/>
    </row>
    <row r="14251" spans="1:6" ht="15" customHeight="1" x14ac:dyDescent="0.3">
      <c r="A14251" s="1533" t="s">
        <v>855</v>
      </c>
      <c r="B14251" s="733">
        <v>45074</v>
      </c>
      <c r="C14251" s="732" t="s">
        <v>2610</v>
      </c>
      <c r="D14251" s="732" t="s">
        <v>5212</v>
      </c>
      <c r="E14251" s="137" t="s">
        <v>2628</v>
      </c>
      <c r="F14251" s="2277" t="s">
        <v>2638</v>
      </c>
    </row>
    <row r="14252" spans="1:6" ht="18.75" x14ac:dyDescent="0.3">
      <c r="A14252" s="1533" t="s">
        <v>855</v>
      </c>
      <c r="B14252" s="733">
        <v>45074</v>
      </c>
      <c r="C14252" s="732" t="s">
        <v>2610</v>
      </c>
      <c r="D14252" s="732" t="s">
        <v>5212</v>
      </c>
      <c r="E14252" s="137" t="s">
        <v>2626</v>
      </c>
      <c r="F14252" s="2278"/>
    </row>
    <row r="14253" spans="1:6" ht="15" customHeight="1" x14ac:dyDescent="0.3">
      <c r="A14253" s="1533" t="s">
        <v>855</v>
      </c>
      <c r="B14253" s="733">
        <v>45074</v>
      </c>
      <c r="C14253" s="732" t="s">
        <v>2610</v>
      </c>
      <c r="D14253" s="732" t="s">
        <v>5212</v>
      </c>
      <c r="E14253" s="732" t="s">
        <v>4770</v>
      </c>
      <c r="F14253" s="2277" t="s">
        <v>2641</v>
      </c>
    </row>
    <row r="14254" spans="1:6" ht="18.75" x14ac:dyDescent="0.3">
      <c r="A14254" s="1533" t="s">
        <v>855</v>
      </c>
      <c r="B14254" s="733">
        <v>45074</v>
      </c>
      <c r="C14254" s="732" t="s">
        <v>2610</v>
      </c>
      <c r="D14254" s="732" t="s">
        <v>5212</v>
      </c>
      <c r="E14254" s="137" t="s">
        <v>2646</v>
      </c>
      <c r="F14254" s="2278"/>
    </row>
    <row r="14255" spans="1:6" ht="18.75" x14ac:dyDescent="0.3">
      <c r="A14255" s="2273" t="s">
        <v>2850</v>
      </c>
      <c r="B14255" s="2274"/>
      <c r="C14255" s="2274"/>
      <c r="D14255" s="2274"/>
      <c r="E14255" s="2274"/>
      <c r="F14255" s="2275"/>
    </row>
    <row r="14256" spans="1:6" ht="15" customHeight="1" x14ac:dyDescent="0.3">
      <c r="A14256" s="1533" t="s">
        <v>855</v>
      </c>
      <c r="B14256" s="733">
        <v>45074</v>
      </c>
      <c r="C14256" s="732" t="s">
        <v>2610</v>
      </c>
      <c r="D14256" s="137" t="s">
        <v>2643</v>
      </c>
      <c r="E14256" s="732" t="s">
        <v>4573</v>
      </c>
      <c r="F14256" s="2271" t="s">
        <v>2645</v>
      </c>
    </row>
    <row r="14257" spans="1:6" ht="18.75" x14ac:dyDescent="0.3">
      <c r="A14257" s="1533" t="s">
        <v>855</v>
      </c>
      <c r="B14257" s="733">
        <v>45074</v>
      </c>
      <c r="C14257" s="732" t="s">
        <v>2610</v>
      </c>
      <c r="D14257" s="137" t="s">
        <v>2643</v>
      </c>
      <c r="E14257" s="732" t="s">
        <v>2640</v>
      </c>
      <c r="F14257" s="2272"/>
    </row>
    <row r="14258" spans="1:6" ht="15" customHeight="1" x14ac:dyDescent="0.3">
      <c r="A14258" s="1533" t="s">
        <v>855</v>
      </c>
      <c r="B14258" s="733">
        <v>45074</v>
      </c>
      <c r="C14258" s="732" t="s">
        <v>2610</v>
      </c>
      <c r="D14258" s="137" t="s">
        <v>2643</v>
      </c>
      <c r="E14258" s="732" t="s">
        <v>2669</v>
      </c>
      <c r="F14258" s="2271" t="s">
        <v>2648</v>
      </c>
    </row>
    <row r="14259" spans="1:6" ht="18.75" x14ac:dyDescent="0.3">
      <c r="A14259" s="1533" t="s">
        <v>855</v>
      </c>
      <c r="B14259" s="733">
        <v>45074</v>
      </c>
      <c r="C14259" s="732" t="s">
        <v>2610</v>
      </c>
      <c r="D14259" s="137" t="s">
        <v>2643</v>
      </c>
      <c r="E14259" s="732" t="s">
        <v>2653</v>
      </c>
      <c r="F14259" s="2272"/>
    </row>
    <row r="14260" spans="1:6" ht="15" customHeight="1" x14ac:dyDescent="0.3">
      <c r="A14260" s="1533" t="s">
        <v>855</v>
      </c>
      <c r="B14260" s="733">
        <v>45074</v>
      </c>
      <c r="C14260" s="732" t="s">
        <v>2610</v>
      </c>
      <c r="D14260" s="137" t="s">
        <v>2643</v>
      </c>
      <c r="E14260" s="732" t="s">
        <v>2632</v>
      </c>
      <c r="F14260" s="2271" t="s">
        <v>2651</v>
      </c>
    </row>
    <row r="14261" spans="1:6" ht="18.75" x14ac:dyDescent="0.3">
      <c r="A14261" s="1533" t="s">
        <v>855</v>
      </c>
      <c r="B14261" s="733">
        <v>45074</v>
      </c>
      <c r="C14261" s="732" t="s">
        <v>2610</v>
      </c>
      <c r="D14261" s="137" t="s">
        <v>2643</v>
      </c>
      <c r="E14261" s="137" t="s">
        <v>2670</v>
      </c>
      <c r="F14261" s="2272"/>
    </row>
    <row r="14262" spans="1:6" ht="15" customHeight="1" x14ac:dyDescent="0.3">
      <c r="A14262" s="1533" t="s">
        <v>855</v>
      </c>
      <c r="B14262" s="733">
        <v>45074</v>
      </c>
      <c r="C14262" s="732" t="s">
        <v>2610</v>
      </c>
      <c r="D14262" s="137" t="s">
        <v>2643</v>
      </c>
      <c r="E14262" s="732" t="s">
        <v>2652</v>
      </c>
      <c r="F14262" s="2271" t="s">
        <v>2654</v>
      </c>
    </row>
    <row r="14263" spans="1:6" ht="18.75" x14ac:dyDescent="0.3">
      <c r="A14263" s="1533" t="s">
        <v>855</v>
      </c>
      <c r="B14263" s="733">
        <v>45074</v>
      </c>
      <c r="C14263" s="732" t="s">
        <v>2610</v>
      </c>
      <c r="D14263" s="137" t="s">
        <v>2643</v>
      </c>
      <c r="E14263" s="732" t="s">
        <v>2639</v>
      </c>
      <c r="F14263" s="2272"/>
    </row>
    <row r="14264" spans="1:6" ht="15" customHeight="1" x14ac:dyDescent="0.3">
      <c r="A14264" s="1533" t="s">
        <v>855</v>
      </c>
      <c r="B14264" s="733">
        <v>45074</v>
      </c>
      <c r="C14264" s="732" t="s">
        <v>2610</v>
      </c>
      <c r="D14264" s="137" t="s">
        <v>2643</v>
      </c>
      <c r="E14264" s="732" t="s">
        <v>2661</v>
      </c>
      <c r="F14264" s="2271" t="s">
        <v>2657</v>
      </c>
    </row>
    <row r="14265" spans="1:6" ht="18.75" x14ac:dyDescent="0.3">
      <c r="A14265" s="1533" t="s">
        <v>855</v>
      </c>
      <c r="B14265" s="733">
        <v>45074</v>
      </c>
      <c r="C14265" s="732" t="s">
        <v>2610</v>
      </c>
      <c r="D14265" s="137" t="s">
        <v>2643</v>
      </c>
      <c r="E14265" s="732" t="s">
        <v>2658</v>
      </c>
      <c r="F14265" s="2272"/>
    </row>
    <row r="14266" spans="1:6" ht="15" customHeight="1" x14ac:dyDescent="0.3">
      <c r="A14266" s="1533" t="s">
        <v>855</v>
      </c>
      <c r="B14266" s="733">
        <v>45074</v>
      </c>
      <c r="C14266" s="732" t="s">
        <v>2610</v>
      </c>
      <c r="D14266" s="732" t="s">
        <v>2643</v>
      </c>
      <c r="E14266" s="732" t="s">
        <v>4929</v>
      </c>
      <c r="F14266" s="2271" t="s">
        <v>2659</v>
      </c>
    </row>
    <row r="14267" spans="1:6" ht="18.75" x14ac:dyDescent="0.3">
      <c r="A14267" s="1533" t="s">
        <v>855</v>
      </c>
      <c r="B14267" s="733">
        <v>45074</v>
      </c>
      <c r="C14267" s="732" t="s">
        <v>2610</v>
      </c>
      <c r="D14267" s="137" t="s">
        <v>2643</v>
      </c>
      <c r="E14267" s="732" t="s">
        <v>2650</v>
      </c>
      <c r="F14267" s="2272"/>
    </row>
    <row r="14268" spans="1:6" ht="18.75" x14ac:dyDescent="0.3">
      <c r="A14268" s="2273" t="s">
        <v>2719</v>
      </c>
      <c r="B14268" s="2274"/>
      <c r="C14268" s="2274"/>
      <c r="D14268" s="2274"/>
      <c r="E14268" s="2274"/>
      <c r="F14268" s="2275"/>
    </row>
    <row r="14269" spans="1:6" ht="18.75" x14ac:dyDescent="0.3">
      <c r="A14269" s="2279" t="s">
        <v>2665</v>
      </c>
      <c r="B14269" s="2280"/>
      <c r="C14269" s="2280"/>
      <c r="D14269" s="2280"/>
      <c r="E14269" s="2280"/>
      <c r="F14269" s="2281"/>
    </row>
    <row r="14270" spans="1:6" x14ac:dyDescent="0.25">
      <c r="A14270" s="1536" t="s">
        <v>6</v>
      </c>
      <c r="B14270" s="1536" t="s">
        <v>6</v>
      </c>
      <c r="C14270" s="1536" t="s">
        <v>6</v>
      </c>
      <c r="D14270" s="1536" t="s">
        <v>6</v>
      </c>
      <c r="E14270" s="1536" t="s">
        <v>6</v>
      </c>
      <c r="F14270" s="1536" t="s">
        <v>6</v>
      </c>
    </row>
    <row r="14271" spans="1:6" ht="15" customHeight="1" x14ac:dyDescent="0.3">
      <c r="A14271" s="737" t="s">
        <v>2674</v>
      </c>
      <c r="B14271" s="738">
        <v>45075</v>
      </c>
      <c r="C14271" s="1582" t="s">
        <v>2610</v>
      </c>
      <c r="D14271" s="149" t="s">
        <v>2622</v>
      </c>
      <c r="E14271" s="149" t="s">
        <v>2640</v>
      </c>
      <c r="F14271" s="2276" t="s">
        <v>2624</v>
      </c>
    </row>
    <row r="14272" spans="1:6" ht="18.75" x14ac:dyDescent="0.3">
      <c r="A14272" s="1533" t="s">
        <v>2674</v>
      </c>
      <c r="B14272" s="733">
        <v>45075</v>
      </c>
      <c r="C14272" s="732" t="s">
        <v>2610</v>
      </c>
      <c r="D14272" s="137" t="s">
        <v>2622</v>
      </c>
      <c r="E14272" s="137" t="s">
        <v>2658</v>
      </c>
      <c r="F14272" s="2272"/>
    </row>
    <row r="14273" spans="1:6" ht="15" customHeight="1" x14ac:dyDescent="0.3">
      <c r="A14273" s="1533" t="s">
        <v>2674</v>
      </c>
      <c r="B14273" s="733">
        <v>45075</v>
      </c>
      <c r="C14273" s="732" t="s">
        <v>2610</v>
      </c>
      <c r="D14273" s="137" t="s">
        <v>2622</v>
      </c>
      <c r="E14273" s="137" t="s">
        <v>2650</v>
      </c>
      <c r="F14273" s="2271" t="s">
        <v>2627</v>
      </c>
    </row>
    <row r="14274" spans="1:6" ht="18.75" x14ac:dyDescent="0.3">
      <c r="A14274" s="1533" t="s">
        <v>2674</v>
      </c>
      <c r="B14274" s="733">
        <v>45075</v>
      </c>
      <c r="C14274" s="732" t="s">
        <v>2610</v>
      </c>
      <c r="D14274" s="137" t="s">
        <v>2622</v>
      </c>
      <c r="E14274" s="137" t="s">
        <v>2698</v>
      </c>
      <c r="F14274" s="2272"/>
    </row>
    <row r="14275" spans="1:6" ht="18.75" x14ac:dyDescent="0.3">
      <c r="A14275" s="2273" t="s">
        <v>2751</v>
      </c>
      <c r="B14275" s="2274"/>
      <c r="C14275" s="2274"/>
      <c r="D14275" s="2274"/>
      <c r="E14275" s="2274"/>
      <c r="F14275" s="2275"/>
    </row>
    <row r="14276" spans="1:6" ht="15" customHeight="1" x14ac:dyDescent="0.3">
      <c r="A14276" s="1533" t="s">
        <v>2674</v>
      </c>
      <c r="B14276" s="733">
        <v>45075</v>
      </c>
      <c r="C14276" s="732" t="s">
        <v>2610</v>
      </c>
      <c r="D14276" s="732" t="s">
        <v>2826</v>
      </c>
      <c r="E14276" s="732" t="s">
        <v>2675</v>
      </c>
      <c r="F14276" s="2271" t="s">
        <v>2631</v>
      </c>
    </row>
    <row r="14277" spans="1:6" ht="18.75" x14ac:dyDescent="0.3">
      <c r="A14277" s="1533" t="s">
        <v>2674</v>
      </c>
      <c r="B14277" s="733">
        <v>45075</v>
      </c>
      <c r="C14277" s="732" t="s">
        <v>2610</v>
      </c>
      <c r="D14277" s="732" t="s">
        <v>2826</v>
      </c>
      <c r="E14277" s="732" t="s">
        <v>2694</v>
      </c>
      <c r="F14277" s="2272"/>
    </row>
    <row r="14278" spans="1:6" ht="15" customHeight="1" x14ac:dyDescent="0.3">
      <c r="A14278" s="1533" t="s">
        <v>2674</v>
      </c>
      <c r="B14278" s="733">
        <v>45075</v>
      </c>
      <c r="C14278" s="732" t="s">
        <v>2610</v>
      </c>
      <c r="D14278" s="732" t="s">
        <v>2826</v>
      </c>
      <c r="E14278" s="732" t="s">
        <v>2688</v>
      </c>
      <c r="F14278" s="2271" t="s">
        <v>2634</v>
      </c>
    </row>
    <row r="14279" spans="1:6" ht="18.75" x14ac:dyDescent="0.3">
      <c r="A14279" s="1533" t="s">
        <v>2674</v>
      </c>
      <c r="B14279" s="733">
        <v>45075</v>
      </c>
      <c r="C14279" s="732" t="s">
        <v>2610</v>
      </c>
      <c r="D14279" s="732" t="s">
        <v>2826</v>
      </c>
      <c r="E14279" s="137" t="s">
        <v>2686</v>
      </c>
      <c r="F14279" s="2271"/>
    </row>
    <row r="14280" spans="1:6" ht="18.75" x14ac:dyDescent="0.3">
      <c r="A14280" s="1533" t="s">
        <v>2674</v>
      </c>
      <c r="B14280" s="733">
        <v>45075</v>
      </c>
      <c r="C14280" s="732" t="s">
        <v>2610</v>
      </c>
      <c r="D14280" s="732" t="s">
        <v>2826</v>
      </c>
      <c r="E14280" s="137" t="s">
        <v>2683</v>
      </c>
      <c r="F14280" s="2272"/>
    </row>
    <row r="14281" spans="1:6" ht="18.75" x14ac:dyDescent="0.3">
      <c r="A14281" s="2273" t="s">
        <v>2778</v>
      </c>
      <c r="B14281" s="2274"/>
      <c r="C14281" s="2274"/>
      <c r="D14281" s="2274"/>
      <c r="E14281" s="2274"/>
      <c r="F14281" s="2275"/>
    </row>
    <row r="14282" spans="1:6" ht="15" customHeight="1" x14ac:dyDescent="0.3">
      <c r="A14282" s="1533" t="s">
        <v>2674</v>
      </c>
      <c r="B14282" s="733">
        <v>45075</v>
      </c>
      <c r="C14282" s="732" t="s">
        <v>2610</v>
      </c>
      <c r="D14282" s="732" t="s">
        <v>5212</v>
      </c>
      <c r="E14282" s="137" t="s">
        <v>2695</v>
      </c>
      <c r="F14282" s="2277" t="s">
        <v>2638</v>
      </c>
    </row>
    <row r="14283" spans="1:6" ht="18.75" x14ac:dyDescent="0.3">
      <c r="A14283" s="1533" t="s">
        <v>2674</v>
      </c>
      <c r="B14283" s="733">
        <v>45075</v>
      </c>
      <c r="C14283" s="732" t="s">
        <v>2610</v>
      </c>
      <c r="D14283" s="732" t="s">
        <v>5212</v>
      </c>
      <c r="E14283" s="137" t="s">
        <v>2764</v>
      </c>
      <c r="F14283" s="2278"/>
    </row>
    <row r="14284" spans="1:6" ht="15" customHeight="1" x14ac:dyDescent="0.3">
      <c r="A14284" s="1533" t="s">
        <v>2674</v>
      </c>
      <c r="B14284" s="733">
        <v>45075</v>
      </c>
      <c r="C14284" s="732" t="s">
        <v>2610</v>
      </c>
      <c r="D14284" s="732" t="s">
        <v>5212</v>
      </c>
      <c r="E14284" s="137" t="s">
        <v>2699</v>
      </c>
      <c r="F14284" s="2277" t="s">
        <v>2641</v>
      </c>
    </row>
    <row r="14285" spans="1:6" ht="18.75" x14ac:dyDescent="0.3">
      <c r="A14285" s="1533" t="s">
        <v>2674</v>
      </c>
      <c r="B14285" s="733">
        <v>45075</v>
      </c>
      <c r="C14285" s="732" t="s">
        <v>2610</v>
      </c>
      <c r="D14285" s="732" t="s">
        <v>5212</v>
      </c>
      <c r="E14285" s="137" t="s">
        <v>2691</v>
      </c>
      <c r="F14285" s="2278"/>
    </row>
    <row r="14286" spans="1:6" ht="18.75" x14ac:dyDescent="0.3">
      <c r="A14286" s="2273" t="s">
        <v>5213</v>
      </c>
      <c r="B14286" s="2274"/>
      <c r="C14286" s="2274"/>
      <c r="D14286" s="2274"/>
      <c r="E14286" s="2274"/>
      <c r="F14286" s="2275"/>
    </row>
    <row r="14287" spans="1:6" ht="15" customHeight="1" x14ac:dyDescent="0.3">
      <c r="A14287" s="1533" t="s">
        <v>2674</v>
      </c>
      <c r="B14287" s="733">
        <v>45075</v>
      </c>
      <c r="C14287" s="732" t="s">
        <v>2610</v>
      </c>
      <c r="D14287" s="137" t="s">
        <v>2643</v>
      </c>
      <c r="E14287" s="137" t="s">
        <v>2684</v>
      </c>
      <c r="F14287" s="2271" t="s">
        <v>2645</v>
      </c>
    </row>
    <row r="14288" spans="1:6" ht="18.75" x14ac:dyDescent="0.3">
      <c r="A14288" s="1533" t="s">
        <v>2674</v>
      </c>
      <c r="B14288" s="733">
        <v>45075</v>
      </c>
      <c r="C14288" s="732" t="s">
        <v>2610</v>
      </c>
      <c r="D14288" s="137" t="s">
        <v>2643</v>
      </c>
      <c r="E14288" s="137" t="s">
        <v>2676</v>
      </c>
      <c r="F14288" s="2272"/>
    </row>
    <row r="14289" spans="1:6" ht="15" customHeight="1" x14ac:dyDescent="0.3">
      <c r="A14289" s="1533" t="s">
        <v>2674</v>
      </c>
      <c r="B14289" s="733">
        <v>45075</v>
      </c>
      <c r="C14289" s="732" t="s">
        <v>2610</v>
      </c>
      <c r="D14289" s="137" t="s">
        <v>2643</v>
      </c>
      <c r="E14289" s="137" t="s">
        <v>2697</v>
      </c>
      <c r="F14289" s="2271" t="s">
        <v>2648</v>
      </c>
    </row>
    <row r="14290" spans="1:6" ht="18.75" x14ac:dyDescent="0.3">
      <c r="A14290" s="1533" t="s">
        <v>2674</v>
      </c>
      <c r="B14290" s="733">
        <v>45075</v>
      </c>
      <c r="C14290" s="732" t="s">
        <v>2610</v>
      </c>
      <c r="D14290" s="137" t="s">
        <v>2643</v>
      </c>
      <c r="E14290" s="137" t="s">
        <v>2689</v>
      </c>
      <c r="F14290" s="2272"/>
    </row>
    <row r="14291" spans="1:6" ht="15" customHeight="1" x14ac:dyDescent="0.3">
      <c r="A14291" s="1533" t="s">
        <v>2674</v>
      </c>
      <c r="B14291" s="733">
        <v>45075</v>
      </c>
      <c r="C14291" s="732" t="s">
        <v>2610</v>
      </c>
      <c r="D14291" s="137" t="s">
        <v>2643</v>
      </c>
      <c r="E14291" s="137" t="s">
        <v>2635</v>
      </c>
      <c r="F14291" s="2271" t="s">
        <v>2651</v>
      </c>
    </row>
    <row r="14292" spans="1:6" ht="18.75" x14ac:dyDescent="0.3">
      <c r="A14292" s="1533" t="s">
        <v>2674</v>
      </c>
      <c r="B14292" s="733">
        <v>45075</v>
      </c>
      <c r="C14292" s="732" t="s">
        <v>2610</v>
      </c>
      <c r="D14292" s="137" t="s">
        <v>2643</v>
      </c>
      <c r="E14292" s="137" t="s">
        <v>2682</v>
      </c>
      <c r="F14292" s="2272"/>
    </row>
    <row r="14293" spans="1:6" ht="15" customHeight="1" x14ac:dyDescent="0.3">
      <c r="A14293" s="1533" t="s">
        <v>2674</v>
      </c>
      <c r="B14293" s="733">
        <v>45075</v>
      </c>
      <c r="C14293" s="732" t="s">
        <v>2610</v>
      </c>
      <c r="D14293" s="137" t="s">
        <v>2643</v>
      </c>
      <c r="E14293" s="137" t="s">
        <v>2677</v>
      </c>
      <c r="F14293" s="2271" t="s">
        <v>2654</v>
      </c>
    </row>
    <row r="14294" spans="1:6" ht="18.75" x14ac:dyDescent="0.3">
      <c r="A14294" s="1533" t="s">
        <v>2674</v>
      </c>
      <c r="B14294" s="733">
        <v>45075</v>
      </c>
      <c r="C14294" s="732" t="s">
        <v>2610</v>
      </c>
      <c r="D14294" s="137" t="s">
        <v>2643</v>
      </c>
      <c r="E14294" s="137" t="s">
        <v>2681</v>
      </c>
      <c r="F14294" s="2272"/>
    </row>
    <row r="14295" spans="1:6" ht="15" customHeight="1" x14ac:dyDescent="0.3">
      <c r="A14295" s="1533" t="s">
        <v>2674</v>
      </c>
      <c r="B14295" s="733">
        <v>45075</v>
      </c>
      <c r="C14295" s="732" t="s">
        <v>2610</v>
      </c>
      <c r="D14295" s="137" t="s">
        <v>2643</v>
      </c>
      <c r="E14295" s="137" t="s">
        <v>4770</v>
      </c>
      <c r="F14295" s="2271" t="s">
        <v>2657</v>
      </c>
    </row>
    <row r="14296" spans="1:6" ht="18.75" x14ac:dyDescent="0.3">
      <c r="A14296" s="1533" t="s">
        <v>2674</v>
      </c>
      <c r="B14296" s="733">
        <v>45075</v>
      </c>
      <c r="C14296" s="732" t="s">
        <v>2610</v>
      </c>
      <c r="D14296" s="137" t="s">
        <v>2643</v>
      </c>
      <c r="E14296" s="137" t="s">
        <v>2685</v>
      </c>
      <c r="F14296" s="2272"/>
    </row>
    <row r="14297" spans="1:6" ht="15" customHeight="1" x14ac:dyDescent="0.3">
      <c r="A14297" s="1539" t="s">
        <v>2674</v>
      </c>
      <c r="B14297" s="376">
        <v>45075</v>
      </c>
      <c r="C14297" s="137" t="s">
        <v>2610</v>
      </c>
      <c r="D14297" s="137" t="s">
        <v>2643</v>
      </c>
      <c r="E14297" s="137" t="s">
        <v>4929</v>
      </c>
      <c r="F14297" s="2271" t="s">
        <v>2659</v>
      </c>
    </row>
    <row r="14298" spans="1:6" ht="18.75" x14ac:dyDescent="0.3">
      <c r="A14298" s="1539" t="s">
        <v>2674</v>
      </c>
      <c r="B14298" s="376">
        <v>45075</v>
      </c>
      <c r="C14298" s="137" t="s">
        <v>2610</v>
      </c>
      <c r="D14298" s="137" t="s">
        <v>2643</v>
      </c>
      <c r="E14298" s="137" t="s">
        <v>2646</v>
      </c>
      <c r="F14298" s="2272"/>
    </row>
    <row r="14299" spans="1:6" ht="18.75" x14ac:dyDescent="0.3">
      <c r="A14299" s="2273" t="s">
        <v>2712</v>
      </c>
      <c r="B14299" s="2274"/>
      <c r="C14299" s="2274"/>
      <c r="D14299" s="2274"/>
      <c r="E14299" s="2274"/>
      <c r="F14299" s="2275"/>
    </row>
    <row r="14300" spans="1:6" ht="18.75" x14ac:dyDescent="0.3">
      <c r="A14300" s="2279" t="s">
        <v>2701</v>
      </c>
      <c r="B14300" s="2280"/>
      <c r="C14300" s="2280"/>
      <c r="D14300" s="2280"/>
      <c r="E14300" s="2280"/>
      <c r="F14300" s="2281"/>
    </row>
    <row r="14301" spans="1:6" x14ac:dyDescent="0.25">
      <c r="A14301" s="1536" t="s">
        <v>6</v>
      </c>
      <c r="B14301" s="1536" t="s">
        <v>6</v>
      </c>
      <c r="C14301" s="1536" t="s">
        <v>6</v>
      </c>
      <c r="D14301" s="1536" t="s">
        <v>6</v>
      </c>
      <c r="E14301" s="1536" t="s">
        <v>6</v>
      </c>
      <c r="F14301" s="1536" t="s">
        <v>6</v>
      </c>
    </row>
    <row r="14302" spans="1:6" ht="15" customHeight="1" x14ac:dyDescent="0.3">
      <c r="A14302" s="737" t="s">
        <v>771</v>
      </c>
      <c r="B14302" s="738">
        <v>45076</v>
      </c>
      <c r="C14302" s="1582" t="s">
        <v>2610</v>
      </c>
      <c r="D14302" s="149" t="s">
        <v>2622</v>
      </c>
      <c r="E14302" s="1582" t="s">
        <v>2682</v>
      </c>
      <c r="F14302" s="2276" t="s">
        <v>2624</v>
      </c>
    </row>
    <row r="14303" spans="1:6" ht="18.75" x14ac:dyDescent="0.3">
      <c r="A14303" s="1533" t="s">
        <v>771</v>
      </c>
      <c r="B14303" s="733">
        <v>45076</v>
      </c>
      <c r="C14303" s="732" t="s">
        <v>2610</v>
      </c>
      <c r="D14303" s="137" t="s">
        <v>2622</v>
      </c>
      <c r="E14303" s="732" t="s">
        <v>2646</v>
      </c>
      <c r="F14303" s="2272"/>
    </row>
    <row r="14304" spans="1:6" ht="15" customHeight="1" x14ac:dyDescent="0.3">
      <c r="A14304" s="1533" t="s">
        <v>771</v>
      </c>
      <c r="B14304" s="733">
        <v>45076</v>
      </c>
      <c r="C14304" s="732" t="s">
        <v>2610</v>
      </c>
      <c r="D14304" s="137" t="s">
        <v>2622</v>
      </c>
      <c r="E14304" s="732" t="s">
        <v>2688</v>
      </c>
      <c r="F14304" s="2271" t="s">
        <v>2627</v>
      </c>
    </row>
    <row r="14305" spans="1:6" ht="18.75" x14ac:dyDescent="0.3">
      <c r="A14305" s="1533" t="s">
        <v>771</v>
      </c>
      <c r="B14305" s="733">
        <v>45076</v>
      </c>
      <c r="C14305" s="732" t="s">
        <v>2610</v>
      </c>
      <c r="D14305" s="137" t="s">
        <v>2622</v>
      </c>
      <c r="E14305" s="732" t="s">
        <v>2685</v>
      </c>
      <c r="F14305" s="2272"/>
    </row>
    <row r="14306" spans="1:6" ht="18.75" x14ac:dyDescent="0.3">
      <c r="A14306" s="2273" t="s">
        <v>2629</v>
      </c>
      <c r="B14306" s="2274"/>
      <c r="C14306" s="2274"/>
      <c r="D14306" s="2274"/>
      <c r="E14306" s="2274"/>
      <c r="F14306" s="2275"/>
    </row>
    <row r="14307" spans="1:6" ht="15" customHeight="1" x14ac:dyDescent="0.3">
      <c r="A14307" s="1533" t="s">
        <v>771</v>
      </c>
      <c r="B14307" s="733">
        <v>45076</v>
      </c>
      <c r="C14307" s="732" t="s">
        <v>2610</v>
      </c>
      <c r="D14307" s="732" t="s">
        <v>2826</v>
      </c>
      <c r="E14307" s="732" t="s">
        <v>2681</v>
      </c>
      <c r="F14307" s="2271" t="s">
        <v>2631</v>
      </c>
    </row>
    <row r="14308" spans="1:6" ht="18.75" x14ac:dyDescent="0.3">
      <c r="A14308" s="1533" t="s">
        <v>771</v>
      </c>
      <c r="B14308" s="733">
        <v>45076</v>
      </c>
      <c r="C14308" s="732" t="s">
        <v>2610</v>
      </c>
      <c r="D14308" s="732" t="s">
        <v>2826</v>
      </c>
      <c r="E14308" s="732" t="s">
        <v>2694</v>
      </c>
      <c r="F14308" s="2272"/>
    </row>
    <row r="14309" spans="1:6" ht="15" customHeight="1" x14ac:dyDescent="0.3">
      <c r="A14309" s="1533" t="s">
        <v>771</v>
      </c>
      <c r="B14309" s="733">
        <v>45076</v>
      </c>
      <c r="C14309" s="732" t="s">
        <v>2610</v>
      </c>
      <c r="D14309" s="732" t="s">
        <v>2826</v>
      </c>
      <c r="E14309" s="732" t="s">
        <v>2699</v>
      </c>
      <c r="F14309" s="2271" t="s">
        <v>2634</v>
      </c>
    </row>
    <row r="14310" spans="1:6" ht="18.75" x14ac:dyDescent="0.3">
      <c r="A14310" s="1533" t="s">
        <v>771</v>
      </c>
      <c r="B14310" s="733">
        <v>45076</v>
      </c>
      <c r="C14310" s="732" t="s">
        <v>2610</v>
      </c>
      <c r="D14310" s="732" t="s">
        <v>2826</v>
      </c>
      <c r="E14310" s="732" t="s">
        <v>4770</v>
      </c>
      <c r="F14310" s="2272"/>
    </row>
    <row r="14311" spans="1:6" ht="18.75" x14ac:dyDescent="0.3">
      <c r="A14311" s="2273" t="s">
        <v>2704</v>
      </c>
      <c r="B14311" s="2274"/>
      <c r="C14311" s="2274"/>
      <c r="D14311" s="2274"/>
      <c r="E14311" s="2274"/>
      <c r="F14311" s="2275"/>
    </row>
    <row r="14312" spans="1:6" ht="15" customHeight="1" x14ac:dyDescent="0.3">
      <c r="A14312" s="1533" t="s">
        <v>771</v>
      </c>
      <c r="B14312" s="733">
        <v>45076</v>
      </c>
      <c r="C14312" s="732" t="s">
        <v>2610</v>
      </c>
      <c r="D14312" s="732" t="s">
        <v>2292</v>
      </c>
      <c r="E14312" s="732" t="s">
        <v>2676</v>
      </c>
      <c r="F14312" s="2271" t="s">
        <v>2638</v>
      </c>
    </row>
    <row r="14313" spans="1:6" ht="18.75" x14ac:dyDescent="0.3">
      <c r="A14313" s="1533" t="s">
        <v>771</v>
      </c>
      <c r="B14313" s="733">
        <v>45076</v>
      </c>
      <c r="C14313" s="732" t="s">
        <v>2610</v>
      </c>
      <c r="D14313" s="732" t="s">
        <v>2292</v>
      </c>
      <c r="E14313" s="732" t="s">
        <v>2692</v>
      </c>
      <c r="F14313" s="2272"/>
    </row>
    <row r="14314" spans="1:6" ht="15" customHeight="1" x14ac:dyDescent="0.3">
      <c r="A14314" s="1533" t="s">
        <v>771</v>
      </c>
      <c r="B14314" s="733">
        <v>45076</v>
      </c>
      <c r="C14314" s="732" t="s">
        <v>2610</v>
      </c>
      <c r="D14314" s="732" t="s">
        <v>2292</v>
      </c>
      <c r="E14314" s="137" t="s">
        <v>2678</v>
      </c>
      <c r="F14314" s="2277" t="s">
        <v>2641</v>
      </c>
    </row>
    <row r="14315" spans="1:6" ht="18.75" x14ac:dyDescent="0.3">
      <c r="A14315" s="1533" t="s">
        <v>771</v>
      </c>
      <c r="B14315" s="733">
        <v>45076</v>
      </c>
      <c r="C14315" s="732" t="s">
        <v>2610</v>
      </c>
      <c r="D14315" s="732" t="s">
        <v>2292</v>
      </c>
      <c r="E14315" s="137" t="s">
        <v>2677</v>
      </c>
      <c r="F14315" s="2278"/>
    </row>
    <row r="14316" spans="1:6" ht="18.75" x14ac:dyDescent="0.3">
      <c r="A14316" s="2273" t="s">
        <v>5214</v>
      </c>
      <c r="B14316" s="2274"/>
      <c r="C14316" s="2274"/>
      <c r="D14316" s="2274"/>
      <c r="E14316" s="2274"/>
      <c r="F14316" s="2275"/>
    </row>
    <row r="14317" spans="1:6" ht="15" customHeight="1" x14ac:dyDescent="0.3">
      <c r="A14317" s="1533" t="s">
        <v>771</v>
      </c>
      <c r="B14317" s="733">
        <v>45076</v>
      </c>
      <c r="C14317" s="732" t="s">
        <v>2610</v>
      </c>
      <c r="D14317" s="137" t="s">
        <v>2643</v>
      </c>
      <c r="E14317" s="732" t="s">
        <v>2697</v>
      </c>
      <c r="F14317" s="2271" t="s">
        <v>2645</v>
      </c>
    </row>
    <row r="14318" spans="1:6" ht="18.75" x14ac:dyDescent="0.3">
      <c r="A14318" s="1533" t="s">
        <v>771</v>
      </c>
      <c r="B14318" s="733">
        <v>45076</v>
      </c>
      <c r="C14318" s="732" t="s">
        <v>2610</v>
      </c>
      <c r="D14318" s="137" t="s">
        <v>2643</v>
      </c>
      <c r="E14318" s="732" t="s">
        <v>2671</v>
      </c>
      <c r="F14318" s="2272"/>
    </row>
    <row r="14319" spans="1:6" ht="15" customHeight="1" x14ac:dyDescent="0.3">
      <c r="A14319" s="1533" t="s">
        <v>771</v>
      </c>
      <c r="B14319" s="733">
        <v>45076</v>
      </c>
      <c r="C14319" s="732" t="s">
        <v>2610</v>
      </c>
      <c r="D14319" s="137" t="s">
        <v>2643</v>
      </c>
      <c r="E14319" s="732" t="s">
        <v>2675</v>
      </c>
      <c r="F14319" s="2271" t="s">
        <v>2648</v>
      </c>
    </row>
    <row r="14320" spans="1:6" ht="18.75" x14ac:dyDescent="0.3">
      <c r="A14320" s="1533" t="s">
        <v>771</v>
      </c>
      <c r="B14320" s="733">
        <v>45076</v>
      </c>
      <c r="C14320" s="732" t="s">
        <v>2610</v>
      </c>
      <c r="D14320" s="137" t="s">
        <v>2643</v>
      </c>
      <c r="E14320" s="732" t="s">
        <v>2683</v>
      </c>
      <c r="F14320" s="2272"/>
    </row>
    <row r="14321" spans="1:6" ht="15" customHeight="1" x14ac:dyDescent="0.3">
      <c r="A14321" s="1533" t="s">
        <v>771</v>
      </c>
      <c r="B14321" s="733">
        <v>45076</v>
      </c>
      <c r="C14321" s="732" t="s">
        <v>2610</v>
      </c>
      <c r="D14321" s="137" t="s">
        <v>2643</v>
      </c>
      <c r="E14321" s="137" t="s">
        <v>2635</v>
      </c>
      <c r="F14321" s="2271" t="s">
        <v>2651</v>
      </c>
    </row>
    <row r="14322" spans="1:6" ht="18.75" x14ac:dyDescent="0.3">
      <c r="A14322" s="1533" t="s">
        <v>771</v>
      </c>
      <c r="B14322" s="733">
        <v>45076</v>
      </c>
      <c r="C14322" s="732" t="s">
        <v>2610</v>
      </c>
      <c r="D14322" s="137" t="s">
        <v>2643</v>
      </c>
      <c r="E14322" s="137" t="s">
        <v>2691</v>
      </c>
      <c r="F14322" s="2272"/>
    </row>
    <row r="14323" spans="1:6" ht="15" customHeight="1" x14ac:dyDescent="0.3">
      <c r="A14323" s="1533" t="s">
        <v>771</v>
      </c>
      <c r="B14323" s="733">
        <v>45076</v>
      </c>
      <c r="C14323" s="732" t="s">
        <v>2610</v>
      </c>
      <c r="D14323" s="137" t="s">
        <v>2643</v>
      </c>
      <c r="E14323" s="732" t="s">
        <v>2698</v>
      </c>
      <c r="F14323" s="2271" t="s">
        <v>2654</v>
      </c>
    </row>
    <row r="14324" spans="1:6" ht="18.75" x14ac:dyDescent="0.3">
      <c r="A14324" s="1533" t="s">
        <v>771</v>
      </c>
      <c r="B14324" s="733">
        <v>45076</v>
      </c>
      <c r="C14324" s="732" t="s">
        <v>2610</v>
      </c>
      <c r="D14324" s="137" t="s">
        <v>2643</v>
      </c>
      <c r="E14324" s="732" t="s">
        <v>2686</v>
      </c>
      <c r="F14324" s="2272"/>
    </row>
    <row r="14325" spans="1:6" ht="15" customHeight="1" x14ac:dyDescent="0.3">
      <c r="A14325" s="1533" t="s">
        <v>771</v>
      </c>
      <c r="B14325" s="733">
        <v>45076</v>
      </c>
      <c r="C14325" s="732" t="s">
        <v>2610</v>
      </c>
      <c r="D14325" s="137" t="s">
        <v>2643</v>
      </c>
      <c r="E14325" s="732" t="s">
        <v>2689</v>
      </c>
      <c r="F14325" s="2271" t="s">
        <v>2657</v>
      </c>
    </row>
    <row r="14326" spans="1:6" ht="18.75" x14ac:dyDescent="0.3">
      <c r="A14326" s="1533" t="s">
        <v>771</v>
      </c>
      <c r="B14326" s="733">
        <v>45076</v>
      </c>
      <c r="C14326" s="732" t="s">
        <v>2610</v>
      </c>
      <c r="D14326" s="137" t="s">
        <v>2643</v>
      </c>
      <c r="E14326" s="732" t="s">
        <v>2695</v>
      </c>
      <c r="F14326" s="2272"/>
    </row>
    <row r="14327" spans="1:6" ht="15" customHeight="1" x14ac:dyDescent="0.3">
      <c r="A14327" s="1533" t="s">
        <v>771</v>
      </c>
      <c r="B14327" s="733">
        <v>45076</v>
      </c>
      <c r="C14327" s="732" t="s">
        <v>2610</v>
      </c>
      <c r="D14327" s="137" t="s">
        <v>2643</v>
      </c>
      <c r="E14327" s="732" t="s">
        <v>2650</v>
      </c>
      <c r="F14327" s="2271" t="s">
        <v>2659</v>
      </c>
    </row>
    <row r="14328" spans="1:6" ht="18.75" x14ac:dyDescent="0.3">
      <c r="A14328" s="1533" t="s">
        <v>771</v>
      </c>
      <c r="B14328" s="733">
        <v>45076</v>
      </c>
      <c r="C14328" s="732" t="s">
        <v>2610</v>
      </c>
      <c r="D14328" s="137" t="s">
        <v>2643</v>
      </c>
      <c r="E14328" s="732" t="s">
        <v>2684</v>
      </c>
      <c r="F14328" s="2272"/>
    </row>
    <row r="14329" spans="1:6" ht="15" customHeight="1" x14ac:dyDescent="0.3">
      <c r="A14329" s="1533" t="s">
        <v>771</v>
      </c>
      <c r="B14329" s="733">
        <v>45076</v>
      </c>
      <c r="C14329" s="732" t="s">
        <v>2610</v>
      </c>
      <c r="D14329" s="137" t="s">
        <v>2643</v>
      </c>
      <c r="E14329" s="732" t="s">
        <v>2764</v>
      </c>
      <c r="F14329" s="2277" t="s">
        <v>2662</v>
      </c>
    </row>
    <row r="14330" spans="1:6" ht="18.75" x14ac:dyDescent="0.3">
      <c r="A14330" s="1533" t="s">
        <v>771</v>
      </c>
      <c r="B14330" s="733">
        <v>45076</v>
      </c>
      <c r="C14330" s="732" t="s">
        <v>2610</v>
      </c>
      <c r="D14330" s="137" t="s">
        <v>2643</v>
      </c>
      <c r="E14330" s="732" t="s">
        <v>4929</v>
      </c>
      <c r="F14330" s="2278"/>
    </row>
    <row r="14331" spans="1:6" ht="18.75" x14ac:dyDescent="0.3">
      <c r="A14331" s="2273" t="s">
        <v>5215</v>
      </c>
      <c r="B14331" s="2274"/>
      <c r="C14331" s="2274"/>
      <c r="D14331" s="2274"/>
      <c r="E14331" s="2274"/>
      <c r="F14331" s="2275"/>
    </row>
    <row r="14332" spans="1:6" ht="18.75" x14ac:dyDescent="0.3">
      <c r="A14332" s="2279" t="s">
        <v>2705</v>
      </c>
      <c r="B14332" s="2280"/>
      <c r="C14332" s="2280"/>
      <c r="D14332" s="2280"/>
      <c r="E14332" s="2280"/>
      <c r="F14332" s="2281"/>
    </row>
    <row r="14333" spans="1:6" x14ac:dyDescent="0.25">
      <c r="A14333" s="1536" t="s">
        <v>6</v>
      </c>
      <c r="B14333" s="1536" t="s">
        <v>6</v>
      </c>
      <c r="C14333" s="1536" t="s">
        <v>6</v>
      </c>
      <c r="D14333" s="1536" t="s">
        <v>6</v>
      </c>
      <c r="E14333" s="1536" t="s">
        <v>6</v>
      </c>
      <c r="F14333" s="1536" t="s">
        <v>6</v>
      </c>
    </row>
    <row r="14334" spans="1:6" ht="15" customHeight="1" x14ac:dyDescent="0.3">
      <c r="A14334" s="737" t="s">
        <v>791</v>
      </c>
      <c r="B14334" s="738">
        <v>45077</v>
      </c>
      <c r="C14334" s="1582" t="s">
        <v>2610</v>
      </c>
      <c r="D14334" s="149" t="s">
        <v>2622</v>
      </c>
      <c r="E14334" s="149" t="s">
        <v>4842</v>
      </c>
      <c r="F14334" s="2276" t="s">
        <v>2624</v>
      </c>
    </row>
    <row r="14335" spans="1:6" ht="18.75" x14ac:dyDescent="0.3">
      <c r="A14335" s="1533" t="s">
        <v>791</v>
      </c>
      <c r="B14335" s="733">
        <v>45077</v>
      </c>
      <c r="C14335" s="732" t="s">
        <v>2610</v>
      </c>
      <c r="D14335" s="137" t="s">
        <v>2622</v>
      </c>
      <c r="E14335" s="137" t="s">
        <v>2699</v>
      </c>
      <c r="F14335" s="2271"/>
    </row>
    <row r="14336" spans="1:6" ht="18.75" x14ac:dyDescent="0.3">
      <c r="A14336" s="1533" t="s">
        <v>791</v>
      </c>
      <c r="B14336" s="733">
        <v>45077</v>
      </c>
      <c r="C14336" s="732" t="s">
        <v>2610</v>
      </c>
      <c r="D14336" s="137" t="s">
        <v>2622</v>
      </c>
      <c r="E14336" s="137" t="s">
        <v>2644</v>
      </c>
      <c r="F14336" s="2272"/>
    </row>
    <row r="14337" spans="1:6" ht="15" customHeight="1" x14ac:dyDescent="0.3">
      <c r="A14337" s="1533" t="s">
        <v>791</v>
      </c>
      <c r="B14337" s="733">
        <v>45077</v>
      </c>
      <c r="C14337" s="732" t="s">
        <v>2610</v>
      </c>
      <c r="D14337" s="137" t="s">
        <v>2622</v>
      </c>
      <c r="E14337" s="137" t="s">
        <v>2649</v>
      </c>
      <c r="F14337" s="2271" t="s">
        <v>2627</v>
      </c>
    </row>
    <row r="14338" spans="1:6" ht="18.75" x14ac:dyDescent="0.3">
      <c r="A14338" s="1533" t="s">
        <v>791</v>
      </c>
      <c r="B14338" s="733">
        <v>45077</v>
      </c>
      <c r="C14338" s="732" t="s">
        <v>2610</v>
      </c>
      <c r="D14338" s="137" t="s">
        <v>2622</v>
      </c>
      <c r="E14338" s="137" t="s">
        <v>2675</v>
      </c>
      <c r="F14338" s="2272"/>
    </row>
    <row r="14339" spans="1:6" ht="18.75" x14ac:dyDescent="0.3">
      <c r="A14339" s="2273" t="s">
        <v>2708</v>
      </c>
      <c r="B14339" s="2274"/>
      <c r="C14339" s="2274"/>
      <c r="D14339" s="2274"/>
      <c r="E14339" s="2274"/>
      <c r="F14339" s="2275"/>
    </row>
    <row r="14340" spans="1:6" ht="15" customHeight="1" x14ac:dyDescent="0.3">
      <c r="A14340" s="1533" t="s">
        <v>791</v>
      </c>
      <c r="B14340" s="733">
        <v>45077</v>
      </c>
      <c r="C14340" s="732" t="s">
        <v>2610</v>
      </c>
      <c r="D14340" s="732" t="s">
        <v>2306</v>
      </c>
      <c r="E14340" s="732" t="s">
        <v>2692</v>
      </c>
      <c r="F14340" s="2271" t="s">
        <v>2631</v>
      </c>
    </row>
    <row r="14341" spans="1:6" ht="18.75" x14ac:dyDescent="0.3">
      <c r="A14341" s="1533" t="s">
        <v>791</v>
      </c>
      <c r="B14341" s="733">
        <v>45077</v>
      </c>
      <c r="C14341" s="732" t="s">
        <v>2610</v>
      </c>
      <c r="D14341" s="732" t="s">
        <v>2306</v>
      </c>
      <c r="E14341" s="732" t="s">
        <v>5165</v>
      </c>
      <c r="F14341" s="2272"/>
    </row>
    <row r="14342" spans="1:6" ht="15" customHeight="1" x14ac:dyDescent="0.3">
      <c r="A14342" s="1533" t="s">
        <v>791</v>
      </c>
      <c r="B14342" s="733">
        <v>45077</v>
      </c>
      <c r="C14342" s="732" t="s">
        <v>2610</v>
      </c>
      <c r="D14342" s="732" t="s">
        <v>2306</v>
      </c>
      <c r="E14342" s="137" t="s">
        <v>2694</v>
      </c>
      <c r="F14342" s="2271" t="s">
        <v>2634</v>
      </c>
    </row>
    <row r="14343" spans="1:6" ht="18.75" x14ac:dyDescent="0.3">
      <c r="A14343" s="1533" t="s">
        <v>791</v>
      </c>
      <c r="B14343" s="733">
        <v>45077</v>
      </c>
      <c r="C14343" s="732" t="s">
        <v>2610</v>
      </c>
      <c r="D14343" s="732" t="s">
        <v>2306</v>
      </c>
      <c r="E14343" s="137" t="s">
        <v>2676</v>
      </c>
      <c r="F14343" s="2272"/>
    </row>
    <row r="14344" spans="1:6" ht="18.75" x14ac:dyDescent="0.3">
      <c r="A14344" s="2273" t="s">
        <v>2778</v>
      </c>
      <c r="B14344" s="2274"/>
      <c r="C14344" s="2274"/>
      <c r="D14344" s="2274"/>
      <c r="E14344" s="2274"/>
      <c r="F14344" s="2275"/>
    </row>
    <row r="14345" spans="1:6" ht="15" customHeight="1" x14ac:dyDescent="0.3">
      <c r="A14345" s="1539" t="s">
        <v>791</v>
      </c>
      <c r="B14345" s="376">
        <v>45077</v>
      </c>
      <c r="C14345" s="137" t="s">
        <v>2610</v>
      </c>
      <c r="D14345" s="732" t="s">
        <v>2292</v>
      </c>
      <c r="E14345" s="137" t="s">
        <v>2677</v>
      </c>
      <c r="F14345" s="2271" t="s">
        <v>2638</v>
      </c>
    </row>
    <row r="14346" spans="1:6" ht="18.75" x14ac:dyDescent="0.3">
      <c r="A14346" s="1539" t="s">
        <v>791</v>
      </c>
      <c r="B14346" s="376">
        <v>45077</v>
      </c>
      <c r="C14346" s="137" t="s">
        <v>2610</v>
      </c>
      <c r="D14346" s="732" t="s">
        <v>2292</v>
      </c>
      <c r="E14346" s="137" t="s">
        <v>2685</v>
      </c>
      <c r="F14346" s="2272"/>
    </row>
    <row r="14347" spans="1:6" ht="15" customHeight="1" x14ac:dyDescent="0.3">
      <c r="A14347" s="1539" t="s">
        <v>791</v>
      </c>
      <c r="B14347" s="376">
        <v>45077</v>
      </c>
      <c r="C14347" s="137" t="s">
        <v>2610</v>
      </c>
      <c r="D14347" s="732" t="s">
        <v>2292</v>
      </c>
      <c r="E14347" s="137" t="s">
        <v>2646</v>
      </c>
      <c r="F14347" s="2271" t="s">
        <v>2641</v>
      </c>
    </row>
    <row r="14348" spans="1:6" ht="18.75" x14ac:dyDescent="0.3">
      <c r="A14348" s="1539" t="s">
        <v>791</v>
      </c>
      <c r="B14348" s="376">
        <v>45077</v>
      </c>
      <c r="C14348" s="137" t="s">
        <v>2610</v>
      </c>
      <c r="D14348" s="732" t="s">
        <v>2292</v>
      </c>
      <c r="E14348" s="137" t="s">
        <v>2684</v>
      </c>
      <c r="F14348" s="2272"/>
    </row>
    <row r="14349" spans="1:6" ht="18.75" x14ac:dyDescent="0.3">
      <c r="A14349" s="2273" t="s">
        <v>2850</v>
      </c>
      <c r="B14349" s="2274"/>
      <c r="C14349" s="2274"/>
      <c r="D14349" s="2274"/>
      <c r="E14349" s="2274"/>
      <c r="F14349" s="2275"/>
    </row>
    <row r="14350" spans="1:6" ht="15" customHeight="1" x14ac:dyDescent="0.3">
      <c r="A14350" s="1533" t="s">
        <v>791</v>
      </c>
      <c r="B14350" s="733">
        <v>45077</v>
      </c>
      <c r="C14350" s="137" t="s">
        <v>2610</v>
      </c>
      <c r="D14350" s="137" t="s">
        <v>2643</v>
      </c>
      <c r="E14350" s="137" t="s">
        <v>2698</v>
      </c>
      <c r="F14350" s="2271" t="s">
        <v>2645</v>
      </c>
    </row>
    <row r="14351" spans="1:6" ht="18.75" x14ac:dyDescent="0.3">
      <c r="A14351" s="1533" t="s">
        <v>791</v>
      </c>
      <c r="B14351" s="733">
        <v>45077</v>
      </c>
      <c r="C14351" s="137" t="s">
        <v>2610</v>
      </c>
      <c r="D14351" s="137" t="s">
        <v>2643</v>
      </c>
      <c r="E14351" s="137" t="s">
        <v>2681</v>
      </c>
      <c r="F14351" s="2272"/>
    </row>
    <row r="14352" spans="1:6" ht="15" customHeight="1" x14ac:dyDescent="0.3">
      <c r="A14352" s="1533" t="s">
        <v>791</v>
      </c>
      <c r="B14352" s="733">
        <v>45077</v>
      </c>
      <c r="C14352" s="137" t="s">
        <v>2610</v>
      </c>
      <c r="D14352" s="137" t="s">
        <v>2643</v>
      </c>
      <c r="E14352" s="137" t="s">
        <v>2647</v>
      </c>
      <c r="F14352" s="2277" t="s">
        <v>2648</v>
      </c>
    </row>
    <row r="14353" spans="1:6" ht="18.75" x14ac:dyDescent="0.3">
      <c r="A14353" s="1533" t="s">
        <v>791</v>
      </c>
      <c r="B14353" s="733">
        <v>45077</v>
      </c>
      <c r="C14353" s="137" t="s">
        <v>2610</v>
      </c>
      <c r="D14353" s="137" t="s">
        <v>2643</v>
      </c>
      <c r="E14353" s="137" t="s">
        <v>2682</v>
      </c>
      <c r="F14353" s="2278"/>
    </row>
    <row r="14354" spans="1:6" ht="15" customHeight="1" x14ac:dyDescent="0.3">
      <c r="A14354" s="1533" t="s">
        <v>791</v>
      </c>
      <c r="B14354" s="733">
        <v>45077</v>
      </c>
      <c r="C14354" s="137" t="s">
        <v>2610</v>
      </c>
      <c r="D14354" s="137" t="s">
        <v>2643</v>
      </c>
      <c r="E14354" s="137" t="s">
        <v>2688</v>
      </c>
      <c r="F14354" s="2271" t="s">
        <v>2651</v>
      </c>
    </row>
    <row r="14355" spans="1:6" ht="18.75" x14ac:dyDescent="0.3">
      <c r="A14355" s="1533" t="s">
        <v>791</v>
      </c>
      <c r="B14355" s="733">
        <v>45077</v>
      </c>
      <c r="C14355" s="137" t="s">
        <v>2610</v>
      </c>
      <c r="D14355" s="137" t="s">
        <v>2643</v>
      </c>
      <c r="E14355" s="137" t="s">
        <v>2689</v>
      </c>
      <c r="F14355" s="2272"/>
    </row>
    <row r="14356" spans="1:6" ht="15" customHeight="1" x14ac:dyDescent="0.3">
      <c r="A14356" s="1533" t="s">
        <v>791</v>
      </c>
      <c r="B14356" s="733">
        <v>45077</v>
      </c>
      <c r="C14356" s="137" t="s">
        <v>2610</v>
      </c>
      <c r="D14356" s="137" t="s">
        <v>2643</v>
      </c>
      <c r="E14356" s="137" t="s">
        <v>2695</v>
      </c>
      <c r="F14356" s="2271" t="s">
        <v>2654</v>
      </c>
    </row>
    <row r="14357" spans="1:6" ht="18.75" x14ac:dyDescent="0.3">
      <c r="A14357" s="1539" t="s">
        <v>791</v>
      </c>
      <c r="B14357" s="376">
        <v>45077</v>
      </c>
      <c r="C14357" s="137" t="s">
        <v>2610</v>
      </c>
      <c r="D14357" s="137" t="s">
        <v>2643</v>
      </c>
      <c r="E14357" s="137" t="s">
        <v>2670</v>
      </c>
      <c r="F14357" s="2272"/>
    </row>
    <row r="14358" spans="1:6" ht="15" customHeight="1" x14ac:dyDescent="0.3">
      <c r="A14358" s="1539" t="s">
        <v>791</v>
      </c>
      <c r="B14358" s="376">
        <v>45077</v>
      </c>
      <c r="C14358" s="137" t="s">
        <v>2610</v>
      </c>
      <c r="D14358" s="137" t="s">
        <v>2643</v>
      </c>
      <c r="E14358" s="137" t="s">
        <v>2697</v>
      </c>
      <c r="F14358" s="2271" t="s">
        <v>2657</v>
      </c>
    </row>
    <row r="14359" spans="1:6" ht="18.75" x14ac:dyDescent="0.3">
      <c r="A14359" s="1539" t="s">
        <v>791</v>
      </c>
      <c r="B14359" s="376">
        <v>45077</v>
      </c>
      <c r="C14359" s="137" t="s">
        <v>2610</v>
      </c>
      <c r="D14359" s="137" t="s">
        <v>2643</v>
      </c>
      <c r="E14359" s="137" t="s">
        <v>2683</v>
      </c>
      <c r="F14359" s="2272"/>
    </row>
    <row r="14360" spans="1:6" ht="15" customHeight="1" x14ac:dyDescent="0.3">
      <c r="A14360" s="1539" t="s">
        <v>791</v>
      </c>
      <c r="B14360" s="376">
        <v>45077</v>
      </c>
      <c r="C14360" s="137" t="s">
        <v>2610</v>
      </c>
      <c r="D14360" s="137" t="s">
        <v>2643</v>
      </c>
      <c r="E14360" s="137" t="s">
        <v>2625</v>
      </c>
      <c r="F14360" s="2271" t="s">
        <v>2659</v>
      </c>
    </row>
    <row r="14361" spans="1:6" ht="18.75" x14ac:dyDescent="0.3">
      <c r="A14361" s="1539" t="s">
        <v>791</v>
      </c>
      <c r="B14361" s="376">
        <v>45077</v>
      </c>
      <c r="C14361" s="137" t="s">
        <v>2610</v>
      </c>
      <c r="D14361" s="137" t="s">
        <v>2643</v>
      </c>
      <c r="E14361" s="137" t="s">
        <v>2686</v>
      </c>
      <c r="F14361" s="2272"/>
    </row>
    <row r="14362" spans="1:6" ht="15" customHeight="1" x14ac:dyDescent="0.3">
      <c r="A14362" s="1539" t="s">
        <v>791</v>
      </c>
      <c r="B14362" s="376">
        <v>45077</v>
      </c>
      <c r="C14362" s="137" t="s">
        <v>2610</v>
      </c>
      <c r="D14362" s="137" t="s">
        <v>2643</v>
      </c>
      <c r="E14362" s="137" t="s">
        <v>2691</v>
      </c>
      <c r="F14362" s="2277" t="s">
        <v>2662</v>
      </c>
    </row>
    <row r="14363" spans="1:6" ht="18.75" x14ac:dyDescent="0.3">
      <c r="A14363" s="1539" t="s">
        <v>791</v>
      </c>
      <c r="B14363" s="376">
        <v>45077</v>
      </c>
      <c r="C14363" s="137" t="s">
        <v>2610</v>
      </c>
      <c r="D14363" s="137" t="s">
        <v>2643</v>
      </c>
      <c r="E14363" s="137" t="s">
        <v>2687</v>
      </c>
      <c r="F14363" s="2278"/>
    </row>
    <row r="14364" spans="1:6" ht="15" customHeight="1" x14ac:dyDescent="0.3">
      <c r="A14364" s="1539" t="s">
        <v>791</v>
      </c>
      <c r="B14364" s="376">
        <v>45077</v>
      </c>
      <c r="C14364" s="137" t="s">
        <v>2610</v>
      </c>
      <c r="D14364" s="137" t="s">
        <v>2643</v>
      </c>
      <c r="E14364" s="137" t="s">
        <v>2637</v>
      </c>
      <c r="F14364" s="2277" t="s">
        <v>2706</v>
      </c>
    </row>
    <row r="14365" spans="1:6" ht="18.75" x14ac:dyDescent="0.3">
      <c r="A14365" s="1539" t="s">
        <v>791</v>
      </c>
      <c r="B14365" s="376">
        <v>45077</v>
      </c>
      <c r="C14365" s="137" t="s">
        <v>2610</v>
      </c>
      <c r="D14365" s="137" t="s">
        <v>2643</v>
      </c>
      <c r="E14365" s="137" t="s">
        <v>2635</v>
      </c>
      <c r="F14365" s="2278"/>
    </row>
    <row r="14366" spans="1:6" ht="18.75" x14ac:dyDescent="0.3">
      <c r="A14366" s="2273" t="s">
        <v>2712</v>
      </c>
      <c r="B14366" s="2274"/>
      <c r="C14366" s="2274"/>
      <c r="D14366" s="2274"/>
      <c r="E14366" s="2274"/>
      <c r="F14366" s="2275"/>
    </row>
    <row r="14367" spans="1:6" ht="18.75" x14ac:dyDescent="0.3">
      <c r="A14367" s="2279" t="s">
        <v>2713</v>
      </c>
      <c r="B14367" s="2280"/>
      <c r="C14367" s="2280"/>
      <c r="D14367" s="2280"/>
      <c r="E14367" s="2280"/>
      <c r="F14367" s="2281"/>
    </row>
    <row r="14368" spans="1:6" ht="18.75" customHeight="1" x14ac:dyDescent="0.3">
      <c r="A14368" s="737" t="s">
        <v>2714</v>
      </c>
      <c r="B14368" s="738">
        <v>45078</v>
      </c>
      <c r="C14368" s="1582" t="s">
        <v>2610</v>
      </c>
      <c r="D14368" s="1582" t="s">
        <v>2622</v>
      </c>
      <c r="E14368" s="1582" t="s">
        <v>2637</v>
      </c>
      <c r="F14368" s="2276" t="s">
        <v>2624</v>
      </c>
    </row>
    <row r="14369" spans="1:6" ht="18.75" x14ac:dyDescent="0.3">
      <c r="A14369" s="1533" t="s">
        <v>2714</v>
      </c>
      <c r="B14369" s="733">
        <v>45078</v>
      </c>
      <c r="C14369" s="732" t="s">
        <v>2610</v>
      </c>
      <c r="D14369" s="732" t="s">
        <v>2622</v>
      </c>
      <c r="E14369" s="732" t="s">
        <v>2675</v>
      </c>
      <c r="F14369" s="2272"/>
    </row>
    <row r="14370" spans="1:6" ht="18.75" customHeight="1" x14ac:dyDescent="0.3">
      <c r="A14370" s="1533" t="s">
        <v>2714</v>
      </c>
      <c r="B14370" s="733">
        <v>45078</v>
      </c>
      <c r="C14370" s="732" t="s">
        <v>2610</v>
      </c>
      <c r="D14370" s="732" t="s">
        <v>2622</v>
      </c>
      <c r="E14370" s="732" t="s">
        <v>2644</v>
      </c>
      <c r="F14370" s="2271" t="s">
        <v>2627</v>
      </c>
    </row>
    <row r="14371" spans="1:6" ht="18.75" x14ac:dyDescent="0.3">
      <c r="A14371" s="1533" t="s">
        <v>2714</v>
      </c>
      <c r="B14371" s="733">
        <v>45078</v>
      </c>
      <c r="C14371" s="732" t="s">
        <v>2610</v>
      </c>
      <c r="D14371" s="732" t="s">
        <v>2622</v>
      </c>
      <c r="E14371" s="732" t="s">
        <v>2676</v>
      </c>
      <c r="F14371" s="2272"/>
    </row>
    <row r="14372" spans="1:6" ht="18.75" x14ac:dyDescent="0.3">
      <c r="A14372" s="2273" t="s">
        <v>2715</v>
      </c>
      <c r="B14372" s="2274"/>
      <c r="C14372" s="2274"/>
      <c r="D14372" s="2274"/>
      <c r="E14372" s="2274"/>
      <c r="F14372" s="2275"/>
    </row>
    <row r="14373" spans="1:6" ht="18.75" customHeight="1" x14ac:dyDescent="0.3">
      <c r="A14373" s="1533" t="s">
        <v>2714</v>
      </c>
      <c r="B14373" s="733">
        <v>45078</v>
      </c>
      <c r="C14373" s="732" t="s">
        <v>2610</v>
      </c>
      <c r="D14373" s="732" t="s">
        <v>2306</v>
      </c>
      <c r="E14373" s="137" t="s">
        <v>2691</v>
      </c>
      <c r="F14373" s="2271" t="s">
        <v>2631</v>
      </c>
    </row>
    <row r="14374" spans="1:6" ht="18.75" x14ac:dyDescent="0.3">
      <c r="A14374" s="1533" t="s">
        <v>2714</v>
      </c>
      <c r="B14374" s="733">
        <v>45078</v>
      </c>
      <c r="C14374" s="732" t="s">
        <v>2610</v>
      </c>
      <c r="D14374" s="732" t="s">
        <v>2306</v>
      </c>
      <c r="E14374" s="137" t="s">
        <v>2647</v>
      </c>
      <c r="F14374" s="2272"/>
    </row>
    <row r="14375" spans="1:6" ht="18.75" customHeight="1" x14ac:dyDescent="0.3">
      <c r="A14375" s="1533" t="s">
        <v>2714</v>
      </c>
      <c r="B14375" s="733">
        <v>45078</v>
      </c>
      <c r="C14375" s="732" t="s">
        <v>2610</v>
      </c>
      <c r="D14375" s="732" t="s">
        <v>2306</v>
      </c>
      <c r="E14375" s="137" t="s">
        <v>4842</v>
      </c>
      <c r="F14375" s="2271" t="s">
        <v>2634</v>
      </c>
    </row>
    <row r="14376" spans="1:6" ht="18.75" x14ac:dyDescent="0.3">
      <c r="A14376" s="1533" t="s">
        <v>2714</v>
      </c>
      <c r="B14376" s="733">
        <v>45078</v>
      </c>
      <c r="C14376" s="732" t="s">
        <v>2610</v>
      </c>
      <c r="D14376" s="732" t="s">
        <v>2306</v>
      </c>
      <c r="E14376" s="732" t="s">
        <v>2699</v>
      </c>
      <c r="F14376" s="2272"/>
    </row>
    <row r="14377" spans="1:6" ht="18.75" x14ac:dyDescent="0.3">
      <c r="A14377" s="2273" t="s">
        <v>2716</v>
      </c>
      <c r="B14377" s="2274"/>
      <c r="C14377" s="2274"/>
      <c r="D14377" s="2274"/>
      <c r="E14377" s="2274"/>
      <c r="F14377" s="2275"/>
    </row>
    <row r="14378" spans="1:6" ht="18.75" customHeight="1" x14ac:dyDescent="0.3">
      <c r="A14378" s="1533" t="s">
        <v>2714</v>
      </c>
      <c r="B14378" s="733">
        <v>45078</v>
      </c>
      <c r="C14378" s="732" t="s">
        <v>2610</v>
      </c>
      <c r="D14378" s="732" t="s">
        <v>2292</v>
      </c>
      <c r="E14378" s="137" t="s">
        <v>2686</v>
      </c>
      <c r="F14378" s="2271" t="s">
        <v>2638</v>
      </c>
    </row>
    <row r="14379" spans="1:6" ht="18.75" x14ac:dyDescent="0.3">
      <c r="A14379" s="1533" t="s">
        <v>2714</v>
      </c>
      <c r="B14379" s="733">
        <v>45078</v>
      </c>
      <c r="C14379" s="732" t="s">
        <v>2610</v>
      </c>
      <c r="D14379" s="732" t="s">
        <v>2292</v>
      </c>
      <c r="E14379" s="137" t="s">
        <v>2689</v>
      </c>
      <c r="F14379" s="2272"/>
    </row>
    <row r="14380" spans="1:6" ht="18.75" customHeight="1" x14ac:dyDescent="0.3">
      <c r="A14380" s="1533" t="s">
        <v>2714</v>
      </c>
      <c r="B14380" s="733">
        <v>45078</v>
      </c>
      <c r="C14380" s="732" t="s">
        <v>2610</v>
      </c>
      <c r="D14380" s="732" t="s">
        <v>2292</v>
      </c>
      <c r="E14380" s="732" t="s">
        <v>2682</v>
      </c>
      <c r="F14380" s="2271" t="s">
        <v>2641</v>
      </c>
    </row>
    <row r="14381" spans="1:6" ht="18.75" x14ac:dyDescent="0.3">
      <c r="A14381" s="1533" t="s">
        <v>2714</v>
      </c>
      <c r="B14381" s="733">
        <v>45078</v>
      </c>
      <c r="C14381" s="732" t="s">
        <v>2610</v>
      </c>
      <c r="D14381" s="732" t="s">
        <v>2292</v>
      </c>
      <c r="E14381" s="137" t="s">
        <v>2681</v>
      </c>
      <c r="F14381" s="2272"/>
    </row>
    <row r="14382" spans="1:6" ht="18.75" x14ac:dyDescent="0.3">
      <c r="A14382" s="2273" t="s">
        <v>5216</v>
      </c>
      <c r="B14382" s="2274"/>
      <c r="C14382" s="2274"/>
      <c r="D14382" s="2274"/>
      <c r="E14382" s="2274"/>
      <c r="F14382" s="2275"/>
    </row>
    <row r="14383" spans="1:6" ht="18.75" customHeight="1" x14ac:dyDescent="0.3">
      <c r="A14383" s="1533" t="s">
        <v>2714</v>
      </c>
      <c r="B14383" s="733">
        <v>45078</v>
      </c>
      <c r="C14383" s="732" t="s">
        <v>2610</v>
      </c>
      <c r="D14383" s="137" t="s">
        <v>2643</v>
      </c>
      <c r="E14383" s="732" t="s">
        <v>2697</v>
      </c>
      <c r="F14383" s="2271" t="s">
        <v>2645</v>
      </c>
    </row>
    <row r="14384" spans="1:6" ht="18.75" x14ac:dyDescent="0.3">
      <c r="A14384" s="1533" t="s">
        <v>2714</v>
      </c>
      <c r="B14384" s="733">
        <v>45078</v>
      </c>
      <c r="C14384" s="732" t="s">
        <v>2610</v>
      </c>
      <c r="D14384" s="137" t="s">
        <v>2643</v>
      </c>
      <c r="E14384" s="732" t="s">
        <v>5165</v>
      </c>
      <c r="F14384" s="2272"/>
    </row>
    <row r="14385" spans="1:6" ht="18.75" customHeight="1" x14ac:dyDescent="0.3">
      <c r="A14385" s="1533" t="s">
        <v>2714</v>
      </c>
      <c r="B14385" s="733">
        <v>45078</v>
      </c>
      <c r="C14385" s="732" t="s">
        <v>2610</v>
      </c>
      <c r="D14385" s="137" t="s">
        <v>2643</v>
      </c>
      <c r="E14385" s="732" t="s">
        <v>2684</v>
      </c>
      <c r="F14385" s="2277" t="s">
        <v>2648</v>
      </c>
    </row>
    <row r="14386" spans="1:6" ht="18.75" x14ac:dyDescent="0.3">
      <c r="A14386" s="1533" t="s">
        <v>2714</v>
      </c>
      <c r="B14386" s="733">
        <v>45078</v>
      </c>
      <c r="C14386" s="732" t="s">
        <v>2610</v>
      </c>
      <c r="D14386" s="137" t="s">
        <v>2643</v>
      </c>
      <c r="E14386" s="732" t="s">
        <v>2683</v>
      </c>
      <c r="F14386" s="2278"/>
    </row>
    <row r="14387" spans="1:6" ht="18.75" customHeight="1" x14ac:dyDescent="0.3">
      <c r="A14387" s="1533" t="s">
        <v>2714</v>
      </c>
      <c r="B14387" s="733">
        <v>45078</v>
      </c>
      <c r="C14387" s="732" t="s">
        <v>2610</v>
      </c>
      <c r="D14387" s="137" t="s">
        <v>2643</v>
      </c>
      <c r="E14387" s="732" t="s">
        <v>2649</v>
      </c>
      <c r="F14387" s="2271" t="s">
        <v>2651</v>
      </c>
    </row>
    <row r="14388" spans="1:6" ht="18.75" x14ac:dyDescent="0.3">
      <c r="A14388" s="1533" t="s">
        <v>2714</v>
      </c>
      <c r="B14388" s="733">
        <v>45078</v>
      </c>
      <c r="C14388" s="732" t="s">
        <v>2610</v>
      </c>
      <c r="D14388" s="137" t="s">
        <v>2643</v>
      </c>
      <c r="E14388" s="732" t="s">
        <v>2694</v>
      </c>
      <c r="F14388" s="2272"/>
    </row>
    <row r="14389" spans="1:6" ht="18.75" customHeight="1" x14ac:dyDescent="0.3">
      <c r="A14389" s="1533" t="s">
        <v>2714</v>
      </c>
      <c r="B14389" s="733">
        <v>45078</v>
      </c>
      <c r="C14389" s="732" t="s">
        <v>2610</v>
      </c>
      <c r="D14389" s="137" t="s">
        <v>2643</v>
      </c>
      <c r="E14389" s="732" t="s">
        <v>2703</v>
      </c>
      <c r="F14389" s="2271" t="s">
        <v>2654</v>
      </c>
    </row>
    <row r="14390" spans="1:6" ht="18.75" x14ac:dyDescent="0.3">
      <c r="A14390" s="1533" t="s">
        <v>2714</v>
      </c>
      <c r="B14390" s="733">
        <v>45078</v>
      </c>
      <c r="C14390" s="732" t="s">
        <v>2610</v>
      </c>
      <c r="D14390" s="137" t="s">
        <v>2643</v>
      </c>
      <c r="E14390" s="732" t="s">
        <v>2695</v>
      </c>
      <c r="F14390" s="2272"/>
    </row>
    <row r="14391" spans="1:6" ht="18.75" customHeight="1" x14ac:dyDescent="0.3">
      <c r="A14391" s="1533" t="s">
        <v>2714</v>
      </c>
      <c r="B14391" s="733">
        <v>45078</v>
      </c>
      <c r="C14391" s="732" t="s">
        <v>2610</v>
      </c>
      <c r="D14391" s="137" t="s">
        <v>2643</v>
      </c>
      <c r="E14391" s="732" t="s">
        <v>2698</v>
      </c>
      <c r="F14391" s="2271" t="s">
        <v>2657</v>
      </c>
    </row>
    <row r="14392" spans="1:6" ht="18.75" x14ac:dyDescent="0.3">
      <c r="A14392" s="1533" t="s">
        <v>2714</v>
      </c>
      <c r="B14392" s="733">
        <v>45078</v>
      </c>
      <c r="C14392" s="732" t="s">
        <v>2610</v>
      </c>
      <c r="D14392" s="137" t="s">
        <v>2643</v>
      </c>
      <c r="E14392" s="732" t="s">
        <v>2685</v>
      </c>
      <c r="F14392" s="2272"/>
    </row>
    <row r="14393" spans="1:6" ht="18.75" customHeight="1" x14ac:dyDescent="0.3">
      <c r="A14393" s="1533" t="s">
        <v>2714</v>
      </c>
      <c r="B14393" s="733">
        <v>45078</v>
      </c>
      <c r="C14393" s="732" t="s">
        <v>2610</v>
      </c>
      <c r="D14393" s="137" t="s">
        <v>2643</v>
      </c>
      <c r="E14393" s="732" t="s">
        <v>2677</v>
      </c>
      <c r="F14393" s="2271" t="s">
        <v>2659</v>
      </c>
    </row>
    <row r="14394" spans="1:6" ht="18.75" x14ac:dyDescent="0.3">
      <c r="A14394" s="1533" t="s">
        <v>2714</v>
      </c>
      <c r="B14394" s="733">
        <v>45078</v>
      </c>
      <c r="C14394" s="732" t="s">
        <v>2610</v>
      </c>
      <c r="D14394" s="137" t="s">
        <v>2643</v>
      </c>
      <c r="E14394" s="137" t="s">
        <v>2670</v>
      </c>
      <c r="F14394" s="2272"/>
    </row>
    <row r="14395" spans="1:6" ht="18.75" customHeight="1" x14ac:dyDescent="0.3">
      <c r="A14395" s="1533" t="s">
        <v>2714</v>
      </c>
      <c r="B14395" s="733">
        <v>45078</v>
      </c>
      <c r="C14395" s="732" t="s">
        <v>2610</v>
      </c>
      <c r="D14395" s="137" t="s">
        <v>2643</v>
      </c>
      <c r="E14395" s="732" t="s">
        <v>2625</v>
      </c>
      <c r="F14395" s="2271" t="s">
        <v>2662</v>
      </c>
    </row>
    <row r="14396" spans="1:6" ht="18.75" x14ac:dyDescent="0.3">
      <c r="A14396" s="1533" t="s">
        <v>2714</v>
      </c>
      <c r="B14396" s="733">
        <v>45078</v>
      </c>
      <c r="C14396" s="732" t="s">
        <v>2610</v>
      </c>
      <c r="D14396" s="137" t="s">
        <v>2643</v>
      </c>
      <c r="E14396" s="732" t="s">
        <v>2688</v>
      </c>
      <c r="F14396" s="2272"/>
    </row>
    <row r="14397" spans="1:6" ht="18.75" x14ac:dyDescent="0.3">
      <c r="A14397" s="2273" t="s">
        <v>2719</v>
      </c>
      <c r="B14397" s="2274"/>
      <c r="C14397" s="2274"/>
      <c r="D14397" s="2274"/>
      <c r="E14397" s="2274"/>
      <c r="F14397" s="2275"/>
    </row>
    <row r="14398" spans="1:6" ht="18.75" x14ac:dyDescent="0.3">
      <c r="A14398" s="2279" t="s">
        <v>2720</v>
      </c>
      <c r="B14398" s="2280"/>
      <c r="C14398" s="2280"/>
      <c r="D14398" s="2280"/>
      <c r="E14398" s="2280"/>
      <c r="F14398" s="2281"/>
    </row>
    <row r="14399" spans="1:6" x14ac:dyDescent="0.25">
      <c r="A14399" s="1536" t="s">
        <v>6</v>
      </c>
      <c r="B14399" s="1536" t="s">
        <v>6</v>
      </c>
      <c r="C14399" s="1536" t="s">
        <v>6</v>
      </c>
      <c r="D14399" s="1536" t="s">
        <v>6</v>
      </c>
      <c r="E14399" s="1536" t="s">
        <v>6</v>
      </c>
      <c r="F14399" s="1536" t="s">
        <v>6</v>
      </c>
    </row>
    <row r="14400" spans="1:6" ht="18.75" customHeight="1" x14ac:dyDescent="0.3">
      <c r="A14400" s="737" t="s">
        <v>826</v>
      </c>
      <c r="B14400" s="738">
        <v>45079</v>
      </c>
      <c r="C14400" s="1582" t="s">
        <v>2610</v>
      </c>
      <c r="D14400" s="1582" t="s">
        <v>2622</v>
      </c>
      <c r="E14400" s="1582" t="s">
        <v>2675</v>
      </c>
      <c r="F14400" s="2276" t="s">
        <v>2624</v>
      </c>
    </row>
    <row r="14401" spans="1:6" ht="18.75" x14ac:dyDescent="0.3">
      <c r="A14401" s="1533" t="s">
        <v>826</v>
      </c>
      <c r="B14401" s="733">
        <v>45079</v>
      </c>
      <c r="C14401" s="732" t="s">
        <v>2610</v>
      </c>
      <c r="D14401" s="732" t="s">
        <v>2622</v>
      </c>
      <c r="E14401" s="732" t="s">
        <v>2688</v>
      </c>
      <c r="F14401" s="2272"/>
    </row>
    <row r="14402" spans="1:6" ht="18.75" customHeight="1" x14ac:dyDescent="0.3">
      <c r="A14402" s="1533" t="s">
        <v>826</v>
      </c>
      <c r="B14402" s="733">
        <v>45079</v>
      </c>
      <c r="C14402" s="732" t="s">
        <v>2610</v>
      </c>
      <c r="D14402" s="732" t="s">
        <v>2622</v>
      </c>
      <c r="E14402" s="732" t="s">
        <v>2626</v>
      </c>
      <c r="F14402" s="2271" t="s">
        <v>2627</v>
      </c>
    </row>
    <row r="14403" spans="1:6" ht="18.75" x14ac:dyDescent="0.3">
      <c r="A14403" s="1533" t="s">
        <v>826</v>
      </c>
      <c r="B14403" s="733">
        <v>45079</v>
      </c>
      <c r="C14403" s="732" t="s">
        <v>2610</v>
      </c>
      <c r="D14403" s="732" t="s">
        <v>2622</v>
      </c>
      <c r="E14403" s="732" t="s">
        <v>2628</v>
      </c>
      <c r="F14403" s="2272"/>
    </row>
    <row r="14404" spans="1:6" ht="18.75" x14ac:dyDescent="0.3">
      <c r="A14404" s="2273" t="s">
        <v>2722</v>
      </c>
      <c r="B14404" s="2274"/>
      <c r="C14404" s="2274"/>
      <c r="D14404" s="2274"/>
      <c r="E14404" s="2274"/>
      <c r="F14404" s="2282"/>
    </row>
    <row r="14405" spans="1:6" ht="18.75" customHeight="1" x14ac:dyDescent="0.3">
      <c r="A14405" s="1533" t="s">
        <v>826</v>
      </c>
      <c r="B14405" s="733">
        <v>45079</v>
      </c>
      <c r="C14405" s="732" t="s">
        <v>2610</v>
      </c>
      <c r="D14405" s="732" t="s">
        <v>2306</v>
      </c>
      <c r="E14405" s="137" t="s">
        <v>2677</v>
      </c>
      <c r="F14405" s="2271" t="s">
        <v>2631</v>
      </c>
    </row>
    <row r="14406" spans="1:6" ht="18.75" x14ac:dyDescent="0.3">
      <c r="A14406" s="1533" t="s">
        <v>826</v>
      </c>
      <c r="B14406" s="733">
        <v>45079</v>
      </c>
      <c r="C14406" s="732" t="s">
        <v>2610</v>
      </c>
      <c r="D14406" s="732" t="s">
        <v>2306</v>
      </c>
      <c r="E14406" s="137" t="s">
        <v>5165</v>
      </c>
      <c r="F14406" s="2271"/>
    </row>
    <row r="14407" spans="1:6" ht="18.75" x14ac:dyDescent="0.3">
      <c r="A14407" s="1533" t="s">
        <v>826</v>
      </c>
      <c r="B14407" s="733">
        <v>45079</v>
      </c>
      <c r="C14407" s="732" t="s">
        <v>2610</v>
      </c>
      <c r="D14407" s="732" t="s">
        <v>2306</v>
      </c>
      <c r="E14407" s="137" t="s">
        <v>2676</v>
      </c>
      <c r="F14407" s="2272"/>
    </row>
    <row r="14408" spans="1:6" ht="18.75" customHeight="1" x14ac:dyDescent="0.3">
      <c r="A14408" s="1533" t="s">
        <v>826</v>
      </c>
      <c r="B14408" s="733">
        <v>45079</v>
      </c>
      <c r="C14408" s="732" t="s">
        <v>2610</v>
      </c>
      <c r="D14408" s="732" t="s">
        <v>2306</v>
      </c>
      <c r="E14408" s="137" t="s">
        <v>2655</v>
      </c>
      <c r="F14408" s="2271" t="s">
        <v>2634</v>
      </c>
    </row>
    <row r="14409" spans="1:6" ht="18.75" x14ac:dyDescent="0.3">
      <c r="A14409" s="1533" t="s">
        <v>826</v>
      </c>
      <c r="B14409" s="733">
        <v>45079</v>
      </c>
      <c r="C14409" s="732" t="s">
        <v>2610</v>
      </c>
      <c r="D14409" s="732" t="s">
        <v>2306</v>
      </c>
      <c r="E14409" s="137" t="s">
        <v>2653</v>
      </c>
      <c r="F14409" s="2272"/>
    </row>
    <row r="14410" spans="1:6" ht="18.75" x14ac:dyDescent="0.3">
      <c r="A14410" s="2273" t="s">
        <v>2716</v>
      </c>
      <c r="B14410" s="2274"/>
      <c r="C14410" s="2274"/>
      <c r="D14410" s="2274"/>
      <c r="E14410" s="2274"/>
      <c r="F14410" s="2275"/>
    </row>
    <row r="14411" spans="1:6" ht="18.75" customHeight="1" x14ac:dyDescent="0.3">
      <c r="A14411" s="1533" t="s">
        <v>826</v>
      </c>
      <c r="B14411" s="733">
        <v>45079</v>
      </c>
      <c r="C14411" s="732" t="s">
        <v>2610</v>
      </c>
      <c r="D14411" s="732" t="s">
        <v>2292</v>
      </c>
      <c r="E14411" s="137" t="s">
        <v>2644</v>
      </c>
      <c r="F14411" s="2271" t="s">
        <v>2638</v>
      </c>
    </row>
    <row r="14412" spans="1:6" ht="18.75" x14ac:dyDescent="0.3">
      <c r="A14412" s="1533" t="s">
        <v>826</v>
      </c>
      <c r="B14412" s="733">
        <v>45079</v>
      </c>
      <c r="C14412" s="732" t="s">
        <v>2610</v>
      </c>
      <c r="D14412" s="732" t="s">
        <v>2292</v>
      </c>
      <c r="E14412" s="137" t="s">
        <v>2694</v>
      </c>
      <c r="F14412" s="2271"/>
    </row>
    <row r="14413" spans="1:6" ht="18.75" x14ac:dyDescent="0.3">
      <c r="A14413" s="1533" t="s">
        <v>826</v>
      </c>
      <c r="B14413" s="733">
        <v>45079</v>
      </c>
      <c r="C14413" s="732" t="s">
        <v>2610</v>
      </c>
      <c r="D14413" s="732" t="s">
        <v>2292</v>
      </c>
      <c r="E14413" s="732" t="s">
        <v>2686</v>
      </c>
      <c r="F14413" s="2272"/>
    </row>
    <row r="14414" spans="1:6" ht="18.75" customHeight="1" x14ac:dyDescent="0.3">
      <c r="A14414" s="1533" t="s">
        <v>826</v>
      </c>
      <c r="B14414" s="733">
        <v>45079</v>
      </c>
      <c r="C14414" s="732" t="s">
        <v>2610</v>
      </c>
      <c r="D14414" s="732" t="s">
        <v>2292</v>
      </c>
      <c r="E14414" s="137" t="s">
        <v>4929</v>
      </c>
      <c r="F14414" s="2276" t="s">
        <v>2641</v>
      </c>
    </row>
    <row r="14415" spans="1:6" ht="18.75" x14ac:dyDescent="0.3">
      <c r="A14415" s="1533" t="s">
        <v>826</v>
      </c>
      <c r="B14415" s="733">
        <v>45079</v>
      </c>
      <c r="C14415" s="732" t="s">
        <v>2610</v>
      </c>
      <c r="D14415" s="732" t="s">
        <v>2292</v>
      </c>
      <c r="E14415" s="732" t="s">
        <v>2684</v>
      </c>
      <c r="F14415" s="2272"/>
    </row>
    <row r="14416" spans="1:6" ht="18.75" x14ac:dyDescent="0.3">
      <c r="A14416" s="2273" t="s">
        <v>5217</v>
      </c>
      <c r="B14416" s="2274"/>
      <c r="C14416" s="2274"/>
      <c r="D14416" s="2274"/>
      <c r="E14416" s="2274"/>
      <c r="F14416" s="2275"/>
    </row>
    <row r="14417" spans="1:6" ht="18.75" customHeight="1" x14ac:dyDescent="0.3">
      <c r="A14417" s="1533" t="s">
        <v>826</v>
      </c>
      <c r="B14417" s="733">
        <v>45079</v>
      </c>
      <c r="C14417" s="732" t="s">
        <v>2610</v>
      </c>
      <c r="D14417" s="137" t="s">
        <v>2643</v>
      </c>
      <c r="E14417" s="732" t="s">
        <v>2661</v>
      </c>
      <c r="F14417" s="2276" t="s">
        <v>2645</v>
      </c>
    </row>
    <row r="14418" spans="1:6" ht="18.75" x14ac:dyDescent="0.3">
      <c r="A14418" s="1533" t="s">
        <v>826</v>
      </c>
      <c r="B14418" s="733">
        <v>45079</v>
      </c>
      <c r="C14418" s="732" t="s">
        <v>2610</v>
      </c>
      <c r="D14418" s="137" t="s">
        <v>2643</v>
      </c>
      <c r="E14418" s="732" t="s">
        <v>2652</v>
      </c>
      <c r="F14418" s="2272"/>
    </row>
    <row r="14419" spans="1:6" ht="18.75" customHeight="1" x14ac:dyDescent="0.3">
      <c r="A14419" s="1533" t="s">
        <v>826</v>
      </c>
      <c r="B14419" s="733">
        <v>45079</v>
      </c>
      <c r="C14419" s="732" t="s">
        <v>2610</v>
      </c>
      <c r="D14419" s="137" t="s">
        <v>2643</v>
      </c>
      <c r="E14419" s="732" t="s">
        <v>2656</v>
      </c>
      <c r="F14419" s="2277" t="s">
        <v>2648</v>
      </c>
    </row>
    <row r="14420" spans="1:6" ht="18.75" x14ac:dyDescent="0.3">
      <c r="A14420" s="1533" t="s">
        <v>826</v>
      </c>
      <c r="B14420" s="733">
        <v>45079</v>
      </c>
      <c r="C14420" s="732" t="s">
        <v>2610</v>
      </c>
      <c r="D14420" s="137" t="s">
        <v>2643</v>
      </c>
      <c r="E14420" s="732" t="s">
        <v>2682</v>
      </c>
      <c r="F14420" s="2278"/>
    </row>
    <row r="14421" spans="1:6" ht="18.75" customHeight="1" x14ac:dyDescent="0.3">
      <c r="A14421" s="1533" t="s">
        <v>826</v>
      </c>
      <c r="B14421" s="733">
        <v>45079</v>
      </c>
      <c r="C14421" s="732" t="s">
        <v>2610</v>
      </c>
      <c r="D14421" s="137" t="s">
        <v>2643</v>
      </c>
      <c r="E14421" s="137" t="s">
        <v>2697</v>
      </c>
      <c r="F14421" s="2271" t="s">
        <v>2651</v>
      </c>
    </row>
    <row r="14422" spans="1:6" ht="18.75" x14ac:dyDescent="0.3">
      <c r="A14422" s="1533" t="s">
        <v>826</v>
      </c>
      <c r="B14422" s="733">
        <v>45079</v>
      </c>
      <c r="C14422" s="732" t="s">
        <v>2610</v>
      </c>
      <c r="D14422" s="137" t="s">
        <v>2643</v>
      </c>
      <c r="E14422" s="732" t="s">
        <v>2685</v>
      </c>
      <c r="F14422" s="2272"/>
    </row>
    <row r="14423" spans="1:6" ht="18.75" customHeight="1" x14ac:dyDescent="0.3">
      <c r="A14423" s="1533" t="s">
        <v>826</v>
      </c>
      <c r="B14423" s="733">
        <v>45079</v>
      </c>
      <c r="C14423" s="732" t="s">
        <v>2610</v>
      </c>
      <c r="D14423" s="137" t="s">
        <v>2643</v>
      </c>
      <c r="E14423" s="732" t="s">
        <v>4842</v>
      </c>
      <c r="F14423" s="2271" t="s">
        <v>2654</v>
      </c>
    </row>
    <row r="14424" spans="1:6" ht="18.75" x14ac:dyDescent="0.3">
      <c r="A14424" s="1533" t="s">
        <v>826</v>
      </c>
      <c r="B14424" s="733">
        <v>45079</v>
      </c>
      <c r="C14424" s="732" t="s">
        <v>2610</v>
      </c>
      <c r="D14424" s="137" t="s">
        <v>2643</v>
      </c>
      <c r="E14424" s="732" t="s">
        <v>2660</v>
      </c>
      <c r="F14424" s="2272"/>
    </row>
    <row r="14425" spans="1:6" ht="18.75" customHeight="1" x14ac:dyDescent="0.3">
      <c r="A14425" s="1533" t="s">
        <v>826</v>
      </c>
      <c r="B14425" s="733">
        <v>45079</v>
      </c>
      <c r="C14425" s="732" t="s">
        <v>2610</v>
      </c>
      <c r="D14425" s="137" t="s">
        <v>2643</v>
      </c>
      <c r="E14425" s="732" t="s">
        <v>2692</v>
      </c>
      <c r="F14425" s="2271" t="s">
        <v>2657</v>
      </c>
    </row>
    <row r="14426" spans="1:6" ht="18.75" x14ac:dyDescent="0.3">
      <c r="A14426" s="1533" t="s">
        <v>826</v>
      </c>
      <c r="B14426" s="733">
        <v>45079</v>
      </c>
      <c r="C14426" s="732" t="s">
        <v>2610</v>
      </c>
      <c r="D14426" s="137" t="s">
        <v>2643</v>
      </c>
      <c r="E14426" s="732" t="s">
        <v>2681</v>
      </c>
      <c r="F14426" s="2272"/>
    </row>
    <row r="14427" spans="1:6" ht="18.75" customHeight="1" x14ac:dyDescent="0.3">
      <c r="A14427" s="1533" t="s">
        <v>826</v>
      </c>
      <c r="B14427" s="733">
        <v>45079</v>
      </c>
      <c r="C14427" s="732" t="s">
        <v>2610</v>
      </c>
      <c r="D14427" s="137" t="s">
        <v>2643</v>
      </c>
      <c r="E14427" s="732" t="s">
        <v>2670</v>
      </c>
      <c r="F14427" s="2271" t="s">
        <v>2659</v>
      </c>
    </row>
    <row r="14428" spans="1:6" ht="18.75" x14ac:dyDescent="0.3">
      <c r="A14428" s="1533" t="s">
        <v>826</v>
      </c>
      <c r="B14428" s="733">
        <v>45079</v>
      </c>
      <c r="C14428" s="732" t="s">
        <v>2610</v>
      </c>
      <c r="D14428" s="137" t="s">
        <v>2643</v>
      </c>
      <c r="E14428" s="732" t="s">
        <v>2637</v>
      </c>
      <c r="F14428" s="2272"/>
    </row>
    <row r="14429" spans="1:6" ht="18.75" customHeight="1" x14ac:dyDescent="0.3">
      <c r="A14429" s="1533" t="s">
        <v>826</v>
      </c>
      <c r="B14429" s="733">
        <v>45079</v>
      </c>
      <c r="C14429" s="732" t="s">
        <v>2610</v>
      </c>
      <c r="D14429" s="137" t="s">
        <v>2643</v>
      </c>
      <c r="E14429" s="732" t="s">
        <v>4770</v>
      </c>
      <c r="F14429" s="2271" t="s">
        <v>2662</v>
      </c>
    </row>
    <row r="14430" spans="1:6" ht="18.75" x14ac:dyDescent="0.3">
      <c r="A14430" s="1533" t="s">
        <v>826</v>
      </c>
      <c r="B14430" s="733">
        <v>45079</v>
      </c>
      <c r="C14430" s="732" t="s">
        <v>2610</v>
      </c>
      <c r="D14430" s="137" t="s">
        <v>2643</v>
      </c>
      <c r="E14430" s="732" t="s">
        <v>2689</v>
      </c>
      <c r="F14430" s="2272"/>
    </row>
    <row r="14431" spans="1:6" ht="18.75" customHeight="1" x14ac:dyDescent="0.3">
      <c r="A14431" s="1533" t="s">
        <v>826</v>
      </c>
      <c r="B14431" s="733">
        <v>45079</v>
      </c>
      <c r="C14431" s="732" t="s">
        <v>2610</v>
      </c>
      <c r="D14431" s="137" t="s">
        <v>2643</v>
      </c>
      <c r="E14431" s="732" t="s">
        <v>2650</v>
      </c>
      <c r="F14431" s="2277" t="s">
        <v>2706</v>
      </c>
    </row>
    <row r="14432" spans="1:6" ht="18.75" x14ac:dyDescent="0.3">
      <c r="A14432" s="1533" t="s">
        <v>826</v>
      </c>
      <c r="B14432" s="733">
        <v>45079</v>
      </c>
      <c r="C14432" s="732" t="s">
        <v>2610</v>
      </c>
      <c r="D14432" s="137" t="s">
        <v>2643</v>
      </c>
      <c r="E14432" s="732" t="s">
        <v>2698</v>
      </c>
      <c r="F14432" s="2278"/>
    </row>
    <row r="14433" spans="1:6" ht="18.75" x14ac:dyDescent="0.3">
      <c r="A14433" s="2273" t="s">
        <v>2712</v>
      </c>
      <c r="B14433" s="2274"/>
      <c r="C14433" s="2274"/>
      <c r="D14433" s="2274"/>
      <c r="E14433" s="2274"/>
      <c r="F14433" s="2275"/>
    </row>
    <row r="14434" spans="1:6" ht="18.75" x14ac:dyDescent="0.3">
      <c r="A14434" s="2279" t="s">
        <v>2727</v>
      </c>
      <c r="B14434" s="2280"/>
      <c r="C14434" s="2280"/>
      <c r="D14434" s="2280"/>
      <c r="E14434" s="2280"/>
      <c r="F14434" s="2281"/>
    </row>
    <row r="14435" spans="1:6" x14ac:dyDescent="0.25">
      <c r="A14435" s="1536" t="s">
        <v>6</v>
      </c>
      <c r="B14435" s="1536" t="s">
        <v>6</v>
      </c>
      <c r="C14435" s="1536" t="s">
        <v>6</v>
      </c>
      <c r="D14435" s="1536" t="s">
        <v>6</v>
      </c>
      <c r="E14435" s="1536" t="s">
        <v>6</v>
      </c>
      <c r="F14435" s="1536" t="s">
        <v>6</v>
      </c>
    </row>
    <row r="14436" spans="1:6" ht="18.75" customHeight="1" x14ac:dyDescent="0.3">
      <c r="A14436" s="737" t="s">
        <v>837</v>
      </c>
      <c r="B14436" s="738">
        <v>45080</v>
      </c>
      <c r="C14436" s="1582" t="s">
        <v>2610</v>
      </c>
      <c r="D14436" s="1582" t="s">
        <v>2622</v>
      </c>
      <c r="E14436" s="1582" t="s">
        <v>2633</v>
      </c>
      <c r="F14436" s="2276" t="s">
        <v>2624</v>
      </c>
    </row>
    <row r="14437" spans="1:6" ht="18.75" x14ac:dyDescent="0.3">
      <c r="A14437" s="1533" t="s">
        <v>837</v>
      </c>
      <c r="B14437" s="733">
        <v>45080</v>
      </c>
      <c r="C14437" s="732" t="s">
        <v>2610</v>
      </c>
      <c r="D14437" s="732" t="s">
        <v>2622</v>
      </c>
      <c r="E14437" s="732" t="s">
        <v>2625</v>
      </c>
      <c r="F14437" s="2272"/>
    </row>
    <row r="14438" spans="1:6" ht="18.75" customHeight="1" x14ac:dyDescent="0.3">
      <c r="A14438" s="1533" t="s">
        <v>837</v>
      </c>
      <c r="B14438" s="733">
        <v>45080</v>
      </c>
      <c r="C14438" s="732" t="s">
        <v>2610</v>
      </c>
      <c r="D14438" s="732" t="s">
        <v>2622</v>
      </c>
      <c r="E14438" s="732" t="s">
        <v>2626</v>
      </c>
      <c r="F14438" s="2271" t="s">
        <v>2627</v>
      </c>
    </row>
    <row r="14439" spans="1:6" ht="18.75" x14ac:dyDescent="0.3">
      <c r="A14439" s="1533" t="s">
        <v>837</v>
      </c>
      <c r="B14439" s="733">
        <v>45080</v>
      </c>
      <c r="C14439" s="732" t="s">
        <v>2610</v>
      </c>
      <c r="D14439" s="732" t="s">
        <v>2622</v>
      </c>
      <c r="E14439" s="732" t="s">
        <v>2628</v>
      </c>
      <c r="F14439" s="2272"/>
    </row>
    <row r="14440" spans="1:6" ht="18.75" x14ac:dyDescent="0.3">
      <c r="A14440" s="2273" t="s">
        <v>2629</v>
      </c>
      <c r="B14440" s="2274"/>
      <c r="C14440" s="2274"/>
      <c r="D14440" s="2274"/>
      <c r="E14440" s="2274"/>
      <c r="F14440" s="2275"/>
    </row>
    <row r="14441" spans="1:6" ht="18.75" customHeight="1" x14ac:dyDescent="0.3">
      <c r="A14441" s="1533" t="s">
        <v>837</v>
      </c>
      <c r="B14441" s="733">
        <v>45080</v>
      </c>
      <c r="C14441" s="732" t="s">
        <v>2610</v>
      </c>
      <c r="D14441" s="732" t="s">
        <v>2306</v>
      </c>
      <c r="E14441" s="137" t="s">
        <v>2644</v>
      </c>
      <c r="F14441" s="2271" t="s">
        <v>2631</v>
      </c>
    </row>
    <row r="14442" spans="1:6" ht="18.75" x14ac:dyDescent="0.3">
      <c r="A14442" s="1533" t="s">
        <v>837</v>
      </c>
      <c r="B14442" s="733">
        <v>45080</v>
      </c>
      <c r="C14442" s="732" t="s">
        <v>2610</v>
      </c>
      <c r="D14442" s="732" t="s">
        <v>2306</v>
      </c>
      <c r="E14442" s="137" t="s">
        <v>2632</v>
      </c>
      <c r="F14442" s="2272"/>
    </row>
    <row r="14443" spans="1:6" ht="18.75" customHeight="1" x14ac:dyDescent="0.3">
      <c r="A14443" s="1533" t="s">
        <v>837</v>
      </c>
      <c r="B14443" s="733">
        <v>45080</v>
      </c>
      <c r="C14443" s="732" t="s">
        <v>2610</v>
      </c>
      <c r="D14443" s="732" t="s">
        <v>2306</v>
      </c>
      <c r="E14443" s="137" t="s">
        <v>4929</v>
      </c>
      <c r="F14443" s="2271" t="s">
        <v>2634</v>
      </c>
    </row>
    <row r="14444" spans="1:6" ht="18.75" x14ac:dyDescent="0.3">
      <c r="A14444" s="1533" t="s">
        <v>837</v>
      </c>
      <c r="B14444" s="733">
        <v>45080</v>
      </c>
      <c r="C14444" s="732" t="s">
        <v>2610</v>
      </c>
      <c r="D14444" s="732" t="s">
        <v>2306</v>
      </c>
      <c r="E14444" s="137" t="s">
        <v>2635</v>
      </c>
      <c r="F14444" s="2272"/>
    </row>
    <row r="14445" spans="1:6" ht="18.75" x14ac:dyDescent="0.3">
      <c r="A14445" s="2273" t="s">
        <v>2755</v>
      </c>
      <c r="B14445" s="2274"/>
      <c r="C14445" s="2274"/>
      <c r="D14445" s="2274"/>
      <c r="E14445" s="2274"/>
      <c r="F14445" s="2275"/>
    </row>
    <row r="14446" spans="1:6" ht="18.75" customHeight="1" x14ac:dyDescent="0.3">
      <c r="A14446" s="1533" t="s">
        <v>837</v>
      </c>
      <c r="B14446" s="733">
        <v>45080</v>
      </c>
      <c r="C14446" s="732" t="s">
        <v>2610</v>
      </c>
      <c r="D14446" s="732" t="s">
        <v>2292</v>
      </c>
      <c r="E14446" s="137" t="s">
        <v>2670</v>
      </c>
      <c r="F14446" s="2271" t="s">
        <v>2638</v>
      </c>
    </row>
    <row r="14447" spans="1:6" ht="18.75" x14ac:dyDescent="0.3">
      <c r="A14447" s="1533" t="s">
        <v>837</v>
      </c>
      <c r="B14447" s="733">
        <v>45080</v>
      </c>
      <c r="C14447" s="732" t="s">
        <v>2610</v>
      </c>
      <c r="D14447" s="732" t="s">
        <v>2292</v>
      </c>
      <c r="E14447" s="137" t="s">
        <v>2637</v>
      </c>
      <c r="F14447" s="2272"/>
    </row>
    <row r="14448" spans="1:6" ht="18.75" customHeight="1" x14ac:dyDescent="0.3">
      <c r="A14448" s="1533" t="s">
        <v>837</v>
      </c>
      <c r="B14448" s="733">
        <v>45080</v>
      </c>
      <c r="C14448" s="732" t="s">
        <v>2610</v>
      </c>
      <c r="D14448" s="732" t="s">
        <v>2292</v>
      </c>
      <c r="E14448" s="137" t="s">
        <v>4842</v>
      </c>
      <c r="F14448" s="2271" t="s">
        <v>2641</v>
      </c>
    </row>
    <row r="14449" spans="1:6" ht="18.75" x14ac:dyDescent="0.3">
      <c r="A14449" s="1533" t="s">
        <v>837</v>
      </c>
      <c r="B14449" s="733">
        <v>45080</v>
      </c>
      <c r="C14449" s="732" t="s">
        <v>2610</v>
      </c>
      <c r="D14449" s="732" t="s">
        <v>2292</v>
      </c>
      <c r="E14449" s="137" t="s">
        <v>2640</v>
      </c>
      <c r="F14449" s="2272"/>
    </row>
    <row r="14450" spans="1:6" ht="18.75" x14ac:dyDescent="0.3">
      <c r="A14450" s="2273" t="s">
        <v>5218</v>
      </c>
      <c r="B14450" s="2274"/>
      <c r="C14450" s="2274"/>
      <c r="D14450" s="2274"/>
      <c r="E14450" s="2274"/>
      <c r="F14450" s="2275"/>
    </row>
    <row r="14451" spans="1:6" ht="18.75" customHeight="1" x14ac:dyDescent="0.3">
      <c r="A14451" s="1533" t="s">
        <v>837</v>
      </c>
      <c r="B14451" s="733">
        <v>45080</v>
      </c>
      <c r="C14451" s="732" t="s">
        <v>2610</v>
      </c>
      <c r="D14451" s="137" t="s">
        <v>2643</v>
      </c>
      <c r="E14451" s="732" t="s">
        <v>4770</v>
      </c>
      <c r="F14451" s="2271" t="s">
        <v>2645</v>
      </c>
    </row>
    <row r="14452" spans="1:6" ht="18.75" x14ac:dyDescent="0.3">
      <c r="A14452" s="1533" t="s">
        <v>837</v>
      </c>
      <c r="B14452" s="733">
        <v>45080</v>
      </c>
      <c r="C14452" s="732" t="s">
        <v>2610</v>
      </c>
      <c r="D14452" s="137" t="s">
        <v>2643</v>
      </c>
      <c r="E14452" s="732" t="s">
        <v>2646</v>
      </c>
      <c r="F14452" s="2272"/>
    </row>
    <row r="14453" spans="1:6" ht="18.75" customHeight="1" x14ac:dyDescent="0.3">
      <c r="A14453" s="1533" t="s">
        <v>837</v>
      </c>
      <c r="B14453" s="733">
        <v>45080</v>
      </c>
      <c r="C14453" s="732" t="s">
        <v>2610</v>
      </c>
      <c r="D14453" s="137" t="s">
        <v>2643</v>
      </c>
      <c r="E14453" s="732" t="s">
        <v>2647</v>
      </c>
      <c r="F14453" s="2271" t="s">
        <v>2648</v>
      </c>
    </row>
    <row r="14454" spans="1:6" ht="18.75" x14ac:dyDescent="0.3">
      <c r="A14454" s="1533" t="s">
        <v>837</v>
      </c>
      <c r="B14454" s="733">
        <v>45080</v>
      </c>
      <c r="C14454" s="732" t="s">
        <v>2610</v>
      </c>
      <c r="D14454" s="137" t="s">
        <v>2643</v>
      </c>
      <c r="E14454" s="732" t="s">
        <v>2649</v>
      </c>
      <c r="F14454" s="2272"/>
    </row>
    <row r="14455" spans="1:6" ht="18.75" customHeight="1" x14ac:dyDescent="0.3">
      <c r="A14455" s="1533" t="s">
        <v>837</v>
      </c>
      <c r="B14455" s="733">
        <v>45080</v>
      </c>
      <c r="C14455" s="732" t="s">
        <v>2610</v>
      </c>
      <c r="D14455" s="137" t="s">
        <v>2643</v>
      </c>
      <c r="E14455" s="732" t="s">
        <v>2650</v>
      </c>
      <c r="F14455" s="2271" t="s">
        <v>2651</v>
      </c>
    </row>
    <row r="14456" spans="1:6" ht="18.75" x14ac:dyDescent="0.3">
      <c r="A14456" s="1533" t="s">
        <v>837</v>
      </c>
      <c r="B14456" s="733">
        <v>45080</v>
      </c>
      <c r="C14456" s="732" t="s">
        <v>2610</v>
      </c>
      <c r="D14456" s="137" t="s">
        <v>2643</v>
      </c>
      <c r="E14456" s="732" t="s">
        <v>2652</v>
      </c>
      <c r="F14456" s="2272"/>
    </row>
    <row r="14457" spans="1:6" ht="18.75" customHeight="1" x14ac:dyDescent="0.3">
      <c r="A14457" s="1533" t="s">
        <v>837</v>
      </c>
      <c r="B14457" s="733">
        <v>45080</v>
      </c>
      <c r="C14457" s="732" t="s">
        <v>2610</v>
      </c>
      <c r="D14457" s="137" t="s">
        <v>2643</v>
      </c>
      <c r="E14457" s="732" t="s">
        <v>2653</v>
      </c>
      <c r="F14457" s="2271" t="s">
        <v>2654</v>
      </c>
    </row>
    <row r="14458" spans="1:6" ht="18.75" x14ac:dyDescent="0.3">
      <c r="A14458" s="1533" t="s">
        <v>837</v>
      </c>
      <c r="B14458" s="733">
        <v>45080</v>
      </c>
      <c r="C14458" s="732" t="s">
        <v>2610</v>
      </c>
      <c r="D14458" s="137" t="s">
        <v>2643</v>
      </c>
      <c r="E14458" s="137" t="s">
        <v>2655</v>
      </c>
      <c r="F14458" s="2272"/>
    </row>
    <row r="14459" spans="1:6" ht="18.75" customHeight="1" x14ac:dyDescent="0.3">
      <c r="A14459" s="1533" t="s">
        <v>837</v>
      </c>
      <c r="B14459" s="733">
        <v>45080</v>
      </c>
      <c r="C14459" s="732" t="s">
        <v>2610</v>
      </c>
      <c r="D14459" s="137" t="s">
        <v>2643</v>
      </c>
      <c r="E14459" s="137" t="s">
        <v>2656</v>
      </c>
      <c r="F14459" s="2271" t="s">
        <v>2657</v>
      </c>
    </row>
    <row r="14460" spans="1:6" ht="18.75" x14ac:dyDescent="0.3">
      <c r="A14460" s="1533" t="s">
        <v>837</v>
      </c>
      <c r="B14460" s="733">
        <v>45080</v>
      </c>
      <c r="C14460" s="732" t="s">
        <v>2610</v>
      </c>
      <c r="D14460" s="137" t="s">
        <v>2643</v>
      </c>
      <c r="E14460" s="732" t="s">
        <v>2658</v>
      </c>
      <c r="F14460" s="2272"/>
    </row>
    <row r="14461" spans="1:6" ht="18.75" customHeight="1" x14ac:dyDescent="0.3">
      <c r="A14461" s="1533" t="s">
        <v>837</v>
      </c>
      <c r="B14461" s="733">
        <v>45080</v>
      </c>
      <c r="C14461" s="732" t="s">
        <v>2610</v>
      </c>
      <c r="D14461" s="137" t="s">
        <v>2643</v>
      </c>
      <c r="E14461" s="732" t="s">
        <v>2678</v>
      </c>
      <c r="F14461" s="2271" t="s">
        <v>2659</v>
      </c>
    </row>
    <row r="14462" spans="1:6" ht="18.75" x14ac:dyDescent="0.3">
      <c r="A14462" s="1533" t="s">
        <v>837</v>
      </c>
      <c r="B14462" s="733">
        <v>45080</v>
      </c>
      <c r="C14462" s="732" t="s">
        <v>2610</v>
      </c>
      <c r="D14462" s="137" t="s">
        <v>2643</v>
      </c>
      <c r="E14462" s="732" t="s">
        <v>2639</v>
      </c>
      <c r="F14462" s="2272"/>
    </row>
    <row r="14463" spans="1:6" ht="18.75" customHeight="1" x14ac:dyDescent="0.3">
      <c r="A14463" s="1533" t="s">
        <v>837</v>
      </c>
      <c r="B14463" s="733">
        <v>45080</v>
      </c>
      <c r="C14463" s="732" t="s">
        <v>2610</v>
      </c>
      <c r="D14463" s="137" t="s">
        <v>2643</v>
      </c>
      <c r="E14463" s="732" t="s">
        <v>2661</v>
      </c>
      <c r="F14463" s="2271" t="s">
        <v>2662</v>
      </c>
    </row>
    <row r="14464" spans="1:6" ht="18.75" x14ac:dyDescent="0.3">
      <c r="A14464" s="1533" t="s">
        <v>837</v>
      </c>
      <c r="B14464" s="733">
        <v>45080</v>
      </c>
      <c r="C14464" s="732" t="s">
        <v>2610</v>
      </c>
      <c r="D14464" s="137" t="s">
        <v>2643</v>
      </c>
      <c r="E14464" s="732" t="s">
        <v>5165</v>
      </c>
      <c r="F14464" s="2272"/>
    </row>
    <row r="14465" spans="1:10" ht="18.75" x14ac:dyDescent="0.3">
      <c r="A14465" s="2273" t="s">
        <v>2664</v>
      </c>
      <c r="B14465" s="2274"/>
      <c r="C14465" s="2274"/>
      <c r="D14465" s="2274"/>
      <c r="E14465" s="2274"/>
      <c r="F14465" s="2275"/>
    </row>
    <row r="14466" spans="1:10" ht="18.75" x14ac:dyDescent="0.3">
      <c r="A14466" s="2279" t="s">
        <v>2665</v>
      </c>
      <c r="B14466" s="2280"/>
      <c r="C14466" s="2280"/>
      <c r="D14466" s="2280"/>
      <c r="E14466" s="2280"/>
      <c r="F14466" s="2281"/>
    </row>
    <row r="14468" spans="1:10" ht="18.75" customHeight="1" x14ac:dyDescent="0.3">
      <c r="A14468" s="737" t="s">
        <v>855</v>
      </c>
      <c r="B14468" s="738">
        <v>45081</v>
      </c>
      <c r="C14468" s="1582" t="s">
        <v>2610</v>
      </c>
      <c r="D14468" s="1582" t="s">
        <v>2622</v>
      </c>
      <c r="E14468" s="1537" t="s">
        <v>2757</v>
      </c>
      <c r="F14468" s="2276" t="s">
        <v>2624</v>
      </c>
      <c r="G14468" s="1551"/>
      <c r="H14468" s="1551"/>
      <c r="I14468" s="1551"/>
      <c r="J14468" s="1551"/>
    </row>
    <row r="14469" spans="1:10" ht="18.75" x14ac:dyDescent="0.3">
      <c r="A14469" s="1533" t="s">
        <v>855</v>
      </c>
      <c r="B14469" s="733">
        <v>45081</v>
      </c>
      <c r="C14469" s="732" t="s">
        <v>2610</v>
      </c>
      <c r="D14469" s="732" t="s">
        <v>2622</v>
      </c>
      <c r="E14469" s="1156" t="s">
        <v>2658</v>
      </c>
      <c r="F14469" s="2284"/>
      <c r="G14469" s="1551"/>
      <c r="H14469" s="1551"/>
      <c r="I14469" s="1551"/>
      <c r="J14469" s="1551"/>
    </row>
    <row r="14470" spans="1:10" ht="18.75" customHeight="1" x14ac:dyDescent="0.3">
      <c r="A14470" s="1533" t="s">
        <v>855</v>
      </c>
      <c r="B14470" s="733">
        <v>45081</v>
      </c>
      <c r="C14470" s="732" t="s">
        <v>2610</v>
      </c>
      <c r="D14470" s="732" t="s">
        <v>2622</v>
      </c>
      <c r="E14470" s="493" t="s">
        <v>2667</v>
      </c>
      <c r="F14470" s="2271" t="s">
        <v>2627</v>
      </c>
      <c r="G14470" s="1551"/>
      <c r="H14470" s="1551"/>
      <c r="I14470" s="1551"/>
      <c r="J14470" s="1551"/>
    </row>
    <row r="14471" spans="1:10" ht="18.75" x14ac:dyDescent="0.3">
      <c r="A14471" s="1533" t="s">
        <v>855</v>
      </c>
      <c r="B14471" s="733">
        <v>45081</v>
      </c>
      <c r="C14471" s="732" t="s">
        <v>2610</v>
      </c>
      <c r="D14471" s="732" t="s">
        <v>2622</v>
      </c>
      <c r="E14471" s="732" t="s">
        <v>2734</v>
      </c>
      <c r="F14471" s="2284"/>
      <c r="G14471" s="1551"/>
      <c r="H14471" s="1551"/>
      <c r="I14471" s="1551"/>
      <c r="J14471" s="1551"/>
    </row>
    <row r="14472" spans="1:10" ht="18.75" x14ac:dyDescent="0.3">
      <c r="A14472" s="2273" t="s">
        <v>5088</v>
      </c>
      <c r="B14472" s="2274"/>
      <c r="C14472" s="2274"/>
      <c r="D14472" s="2274"/>
      <c r="E14472" s="2274"/>
      <c r="F14472" s="2275"/>
      <c r="G14472" s="1551"/>
      <c r="H14472" s="1551"/>
      <c r="I14472" s="1551"/>
      <c r="J14472" s="1551"/>
    </row>
    <row r="14473" spans="1:10" ht="18.75" customHeight="1" x14ac:dyDescent="0.3">
      <c r="A14473" s="737" t="s">
        <v>855</v>
      </c>
      <c r="B14473" s="738">
        <v>45081</v>
      </c>
      <c r="C14473" s="1582" t="s">
        <v>2610</v>
      </c>
      <c r="D14473" s="1582" t="s">
        <v>5179</v>
      </c>
      <c r="E14473" s="1582" t="s">
        <v>2732</v>
      </c>
      <c r="F14473" s="2276" t="s">
        <v>2631</v>
      </c>
      <c r="G14473" s="1551"/>
      <c r="H14473" s="1551"/>
      <c r="I14473" s="1551"/>
      <c r="J14473" s="1551"/>
    </row>
    <row r="14474" spans="1:10" ht="18.75" x14ac:dyDescent="0.3">
      <c r="A14474" s="1533" t="s">
        <v>855</v>
      </c>
      <c r="B14474" s="733">
        <v>45081</v>
      </c>
      <c r="C14474" s="732" t="s">
        <v>2610</v>
      </c>
      <c r="D14474" s="732" t="s">
        <v>5179</v>
      </c>
      <c r="E14474" s="732" t="s">
        <v>2783</v>
      </c>
      <c r="F14474" s="2271"/>
      <c r="G14474" s="1551"/>
      <c r="H14474" s="1551"/>
      <c r="I14474" s="1551"/>
      <c r="J14474" s="1551"/>
    </row>
    <row r="14475" spans="1:10" ht="18.75" x14ac:dyDescent="0.3">
      <c r="A14475" s="1533" t="s">
        <v>855</v>
      </c>
      <c r="B14475" s="733">
        <v>45081</v>
      </c>
      <c r="C14475" s="732" t="s">
        <v>2610</v>
      </c>
      <c r="D14475" s="732" t="s">
        <v>5179</v>
      </c>
      <c r="E14475" s="1156" t="s">
        <v>2776</v>
      </c>
      <c r="F14475" s="1535" t="s">
        <v>2731</v>
      </c>
      <c r="G14475" s="1551"/>
      <c r="H14475" s="1551"/>
      <c r="I14475" s="1551"/>
      <c r="J14475" s="1551"/>
    </row>
    <row r="14476" spans="1:10" ht="18.75" x14ac:dyDescent="0.3">
      <c r="A14476" s="1532" t="s">
        <v>855</v>
      </c>
      <c r="B14476" s="733">
        <v>45081</v>
      </c>
      <c r="C14476" s="1564" t="s">
        <v>2610</v>
      </c>
      <c r="D14476" s="732" t="s">
        <v>5179</v>
      </c>
      <c r="E14476" s="1156" t="s">
        <v>2671</v>
      </c>
      <c r="F14476" s="1532" t="s">
        <v>6</v>
      </c>
      <c r="G14476" s="1551"/>
      <c r="H14476" s="1551"/>
      <c r="I14476" s="1551"/>
      <c r="J14476" s="1551"/>
    </row>
    <row r="14477" spans="1:10" ht="18.75" x14ac:dyDescent="0.3">
      <c r="A14477" s="1535" t="s">
        <v>855</v>
      </c>
      <c r="B14477" s="733">
        <v>45081</v>
      </c>
      <c r="C14477" s="1566" t="s">
        <v>2610</v>
      </c>
      <c r="D14477" s="732" t="s">
        <v>5179</v>
      </c>
      <c r="E14477" s="1156" t="s">
        <v>2781</v>
      </c>
      <c r="F14477" s="1533" t="s">
        <v>6</v>
      </c>
      <c r="G14477" s="1551"/>
      <c r="H14477" s="1551"/>
      <c r="I14477" s="1551"/>
      <c r="J14477" s="1551"/>
    </row>
    <row r="14478" spans="1:10" ht="18.75" x14ac:dyDescent="0.3">
      <c r="A14478" s="2273" t="s">
        <v>5219</v>
      </c>
      <c r="B14478" s="2274"/>
      <c r="C14478" s="2274"/>
      <c r="D14478" s="2274"/>
      <c r="E14478" s="2274"/>
      <c r="F14478" s="2275"/>
      <c r="G14478" s="1551"/>
      <c r="H14478" s="1551"/>
      <c r="I14478" s="1551"/>
      <c r="J14478" s="1551"/>
    </row>
    <row r="14479" spans="1:10" ht="18.75" customHeight="1" x14ac:dyDescent="0.3">
      <c r="A14479" s="737" t="s">
        <v>855</v>
      </c>
      <c r="B14479" s="738">
        <v>45081</v>
      </c>
      <c r="C14479" s="1582" t="s">
        <v>2610</v>
      </c>
      <c r="D14479" s="1582" t="s">
        <v>2289</v>
      </c>
      <c r="E14479" s="1537" t="s">
        <v>2636</v>
      </c>
      <c r="F14479" s="2276" t="s">
        <v>2634</v>
      </c>
      <c r="G14479" s="1551"/>
      <c r="H14479" s="1551"/>
      <c r="I14479" s="1551"/>
      <c r="J14479" s="1551"/>
    </row>
    <row r="14480" spans="1:10" ht="18.75" x14ac:dyDescent="0.3">
      <c r="A14480" s="1533" t="s">
        <v>855</v>
      </c>
      <c r="B14480" s="733">
        <v>45081</v>
      </c>
      <c r="C14480" s="732" t="s">
        <v>2610</v>
      </c>
      <c r="D14480" s="732" t="s">
        <v>2289</v>
      </c>
      <c r="E14480" s="1156" t="s">
        <v>4842</v>
      </c>
      <c r="F14480" s="2271"/>
      <c r="G14480" s="1551"/>
      <c r="H14480" s="1551"/>
      <c r="I14480" s="1551"/>
      <c r="J14480" s="1551"/>
    </row>
    <row r="14481" spans="1:10" ht="18.75" x14ac:dyDescent="0.3">
      <c r="A14481" s="2273" t="s">
        <v>5177</v>
      </c>
      <c r="B14481" s="2274"/>
      <c r="C14481" s="2274"/>
      <c r="D14481" s="2274"/>
      <c r="E14481" s="2274"/>
      <c r="F14481" s="2282"/>
      <c r="G14481" s="1551"/>
      <c r="H14481" s="1551"/>
      <c r="I14481" s="1551"/>
      <c r="J14481" s="1551"/>
    </row>
    <row r="14482" spans="1:10" ht="18.75" x14ac:dyDescent="0.3">
      <c r="A14482" s="1533" t="s">
        <v>855</v>
      </c>
      <c r="B14482" s="733">
        <v>45081</v>
      </c>
      <c r="C14482" s="732" t="s">
        <v>2610</v>
      </c>
      <c r="D14482" s="137" t="s">
        <v>2643</v>
      </c>
      <c r="E14482" s="1156" t="s">
        <v>5137</v>
      </c>
      <c r="F14482" s="1532" t="s">
        <v>2648</v>
      </c>
      <c r="G14482" s="1551"/>
      <c r="H14482" s="1551"/>
      <c r="I14482" s="1551"/>
      <c r="J14482" s="1551"/>
    </row>
    <row r="14483" spans="1:10" ht="18.75" x14ac:dyDescent="0.3">
      <c r="A14483" s="1533" t="s">
        <v>855</v>
      </c>
      <c r="B14483" s="733">
        <v>45081</v>
      </c>
      <c r="C14483" s="732" t="s">
        <v>2610</v>
      </c>
      <c r="D14483" s="137" t="s">
        <v>2643</v>
      </c>
      <c r="E14483" s="1156" t="s">
        <v>5136</v>
      </c>
      <c r="F14483" s="1532" t="s">
        <v>6</v>
      </c>
      <c r="G14483" s="1551"/>
      <c r="H14483" s="1551"/>
      <c r="I14483" s="1551"/>
      <c r="J14483" s="1551"/>
    </row>
    <row r="14484" spans="1:10" ht="18.75" customHeight="1" x14ac:dyDescent="0.3">
      <c r="A14484" s="1533" t="s">
        <v>855</v>
      </c>
      <c r="B14484" s="733">
        <v>45081</v>
      </c>
      <c r="C14484" s="732" t="s">
        <v>2610</v>
      </c>
      <c r="D14484" s="137" t="s">
        <v>2643</v>
      </c>
      <c r="E14484" s="1156" t="s">
        <v>2623</v>
      </c>
      <c r="F14484" s="2276" t="s">
        <v>2651</v>
      </c>
      <c r="G14484" s="1551"/>
      <c r="H14484" s="1551"/>
      <c r="I14484" s="1551"/>
      <c r="J14484" s="1551"/>
    </row>
    <row r="14485" spans="1:10" ht="18.75" x14ac:dyDescent="0.3">
      <c r="A14485" s="1533" t="s">
        <v>855</v>
      </c>
      <c r="B14485" s="733">
        <v>45081</v>
      </c>
      <c r="C14485" s="732" t="s">
        <v>2610</v>
      </c>
      <c r="D14485" s="137" t="s">
        <v>2643</v>
      </c>
      <c r="E14485" s="1156" t="s">
        <v>2669</v>
      </c>
      <c r="F14485" s="2271"/>
      <c r="G14485" s="1551"/>
      <c r="H14485" s="1551"/>
      <c r="I14485" s="1551"/>
      <c r="J14485" s="1551"/>
    </row>
    <row r="14486" spans="1:10" ht="18.75" x14ac:dyDescent="0.3">
      <c r="A14486" s="1533" t="s">
        <v>855</v>
      </c>
      <c r="B14486" s="733">
        <v>45081</v>
      </c>
      <c r="C14486" s="732" t="s">
        <v>2610</v>
      </c>
      <c r="D14486" s="137" t="s">
        <v>2643</v>
      </c>
      <c r="E14486" s="493" t="s">
        <v>2747</v>
      </c>
      <c r="F14486" s="1535" t="s">
        <v>6</v>
      </c>
      <c r="G14486" s="1551"/>
      <c r="H14486" s="1551"/>
      <c r="I14486" s="1551"/>
      <c r="J14486" s="1551"/>
    </row>
    <row r="14487" spans="1:10" ht="18.75" x14ac:dyDescent="0.3">
      <c r="A14487" s="1533" t="s">
        <v>855</v>
      </c>
      <c r="B14487" s="733">
        <v>45081</v>
      </c>
      <c r="C14487" s="732" t="s">
        <v>2610</v>
      </c>
      <c r="D14487" s="137" t="s">
        <v>2643</v>
      </c>
      <c r="E14487" s="1156" t="s">
        <v>2635</v>
      </c>
      <c r="F14487" s="1532" t="s">
        <v>2657</v>
      </c>
      <c r="G14487" s="1551"/>
      <c r="H14487" s="1551"/>
      <c r="I14487" s="1551"/>
      <c r="J14487" s="1551"/>
    </row>
    <row r="14488" spans="1:10" ht="18.75" customHeight="1" x14ac:dyDescent="0.3">
      <c r="A14488" s="1533" t="s">
        <v>855</v>
      </c>
      <c r="B14488" s="733">
        <v>45081</v>
      </c>
      <c r="C14488" s="732" t="s">
        <v>2610</v>
      </c>
      <c r="D14488" s="137" t="s">
        <v>2643</v>
      </c>
      <c r="E14488" s="1156" t="s">
        <v>2792</v>
      </c>
      <c r="F14488" s="2283" t="s">
        <v>2662</v>
      </c>
      <c r="G14488" s="1551"/>
      <c r="H14488" s="1551"/>
      <c r="I14488" s="1551"/>
      <c r="J14488" s="1551"/>
    </row>
    <row r="14489" spans="1:10" ht="18.75" x14ac:dyDescent="0.3">
      <c r="A14489" s="1533" t="s">
        <v>855</v>
      </c>
      <c r="B14489" s="733">
        <v>45081</v>
      </c>
      <c r="C14489" s="732" t="s">
        <v>2610</v>
      </c>
      <c r="D14489" s="493" t="s">
        <v>2643</v>
      </c>
      <c r="E14489" s="1225" t="s">
        <v>2628</v>
      </c>
      <c r="F14489" s="2285"/>
      <c r="G14489" s="1551"/>
      <c r="H14489" s="1551"/>
      <c r="I14489" s="1551"/>
      <c r="J14489" s="1551"/>
    </row>
    <row r="14490" spans="1:10" ht="18.75" x14ac:dyDescent="0.3">
      <c r="A14490" s="1533" t="s">
        <v>855</v>
      </c>
      <c r="B14490" s="733">
        <v>45081</v>
      </c>
      <c r="C14490" s="732" t="s">
        <v>2610</v>
      </c>
      <c r="D14490" s="493" t="s">
        <v>2643</v>
      </c>
      <c r="E14490" s="1222" t="s">
        <v>2652</v>
      </c>
      <c r="F14490" s="1547" t="s">
        <v>2706</v>
      </c>
      <c r="G14490" s="1551"/>
      <c r="H14490" s="1551"/>
      <c r="I14490" s="1551"/>
      <c r="J14490" s="1551"/>
    </row>
    <row r="14491" spans="1:10" ht="18.75" x14ac:dyDescent="0.3">
      <c r="A14491" s="1533" t="s">
        <v>855</v>
      </c>
      <c r="B14491" s="733">
        <v>45081</v>
      </c>
      <c r="C14491" s="732" t="s">
        <v>2610</v>
      </c>
      <c r="D14491" s="493" t="s">
        <v>2643</v>
      </c>
      <c r="E14491" s="1549" t="s">
        <v>4961</v>
      </c>
      <c r="F14491" s="1547" t="s">
        <v>6</v>
      </c>
      <c r="G14491" s="1551"/>
      <c r="H14491" s="1551"/>
      <c r="I14491" s="1551"/>
      <c r="J14491" s="1551"/>
    </row>
    <row r="14492" spans="1:10" ht="18.75" x14ac:dyDescent="0.3">
      <c r="A14492" s="1533" t="s">
        <v>855</v>
      </c>
      <c r="B14492" s="733">
        <v>45081</v>
      </c>
      <c r="C14492" s="732" t="s">
        <v>2610</v>
      </c>
      <c r="D14492" s="493" t="s">
        <v>2643</v>
      </c>
      <c r="E14492" s="1162" t="s">
        <v>2630</v>
      </c>
      <c r="F14492" s="1545" t="s">
        <v>2813</v>
      </c>
      <c r="G14492" s="1551"/>
      <c r="H14492" s="1551"/>
      <c r="I14492" s="1551"/>
      <c r="J14492" s="1551"/>
    </row>
    <row r="14493" spans="1:10" ht="18.75" x14ac:dyDescent="0.3">
      <c r="A14493" s="1533" t="s">
        <v>855</v>
      </c>
      <c r="B14493" s="733">
        <v>45081</v>
      </c>
      <c r="C14493" s="732" t="s">
        <v>2610</v>
      </c>
      <c r="D14493" s="493" t="s">
        <v>2643</v>
      </c>
      <c r="E14493" s="1163" t="s">
        <v>2644</v>
      </c>
      <c r="F14493" s="1538" t="s">
        <v>6</v>
      </c>
      <c r="G14493" s="1551"/>
      <c r="H14493" s="1551"/>
      <c r="I14493" s="1551"/>
      <c r="J14493" s="1551"/>
    </row>
    <row r="14494" spans="1:10" ht="18.75" x14ac:dyDescent="0.3">
      <c r="A14494" s="2273" t="s">
        <v>5178</v>
      </c>
      <c r="B14494" s="2274"/>
      <c r="C14494" s="2274"/>
      <c r="D14494" s="2274"/>
      <c r="E14494" s="2274"/>
      <c r="F14494" s="2282"/>
      <c r="G14494" s="1551"/>
      <c r="H14494" s="1551"/>
      <c r="I14494" s="1551"/>
      <c r="J14494" s="1551"/>
    </row>
    <row r="14495" spans="1:10" ht="18.75" x14ac:dyDescent="0.3">
      <c r="A14495" s="2298" t="s">
        <v>2727</v>
      </c>
      <c r="B14495" s="2299"/>
      <c r="C14495" s="2299"/>
      <c r="D14495" s="2299"/>
      <c r="E14495" s="2299"/>
      <c r="F14495" s="2300"/>
      <c r="G14495" s="1551"/>
      <c r="H14495" s="1551"/>
      <c r="I14495" s="1551"/>
      <c r="J14495" s="1551"/>
    </row>
    <row r="14496" spans="1:10" ht="18.75" x14ac:dyDescent="0.3">
      <c r="A14496" s="1268" t="s">
        <v>6</v>
      </c>
      <c r="B14496" s="1269" t="s">
        <v>6</v>
      </c>
      <c r="C14496" s="1269" t="s">
        <v>6</v>
      </c>
      <c r="D14496" s="1269" t="s">
        <v>6</v>
      </c>
      <c r="E14496" s="1269" t="s">
        <v>6</v>
      </c>
      <c r="F14496" s="1270" t="s">
        <v>6</v>
      </c>
      <c r="G14496" s="1551"/>
      <c r="H14496" s="1551"/>
      <c r="I14496" s="1551"/>
      <c r="J14496" s="1551"/>
    </row>
    <row r="14497" spans="1:10" ht="18.75" customHeight="1" x14ac:dyDescent="0.3">
      <c r="A14497" s="737" t="s">
        <v>2674</v>
      </c>
      <c r="B14497" s="738">
        <v>45082</v>
      </c>
      <c r="C14497" s="1582" t="s">
        <v>2610</v>
      </c>
      <c r="D14497" s="1582" t="s">
        <v>2622</v>
      </c>
      <c r="E14497" s="1582" t="s">
        <v>2748</v>
      </c>
      <c r="F14497" s="2276" t="s">
        <v>2624</v>
      </c>
      <c r="G14497" s="1551"/>
      <c r="H14497" s="1551"/>
      <c r="I14497" s="1551"/>
      <c r="J14497" s="1551"/>
    </row>
    <row r="14498" spans="1:10" ht="18.75" x14ac:dyDescent="0.3">
      <c r="A14498" s="1533" t="s">
        <v>2674</v>
      </c>
      <c r="B14498" s="733">
        <v>45082</v>
      </c>
      <c r="C14498" s="732" t="s">
        <v>2610</v>
      </c>
      <c r="D14498" s="732" t="s">
        <v>2622</v>
      </c>
      <c r="E14498" s="732" t="s">
        <v>2676</v>
      </c>
      <c r="F14498" s="2272"/>
      <c r="G14498" s="1551"/>
      <c r="H14498" s="1551"/>
      <c r="I14498" s="1551"/>
      <c r="J14498" s="1551"/>
    </row>
    <row r="14499" spans="1:10" ht="18.75" customHeight="1" x14ac:dyDescent="0.3">
      <c r="A14499" s="1533" t="s">
        <v>2674</v>
      </c>
      <c r="B14499" s="733">
        <v>45082</v>
      </c>
      <c r="C14499" s="732" t="s">
        <v>2610</v>
      </c>
      <c r="D14499" s="732" t="s">
        <v>2622</v>
      </c>
      <c r="E14499" s="1156" t="s">
        <v>2694</v>
      </c>
      <c r="F14499" s="2271" t="s">
        <v>2627</v>
      </c>
      <c r="G14499" s="1551"/>
      <c r="H14499" s="1551"/>
      <c r="I14499" s="1551"/>
      <c r="J14499" s="1551"/>
    </row>
    <row r="14500" spans="1:10" ht="18.75" x14ac:dyDescent="0.3">
      <c r="A14500" s="1533" t="s">
        <v>2674</v>
      </c>
      <c r="B14500" s="733">
        <v>45082</v>
      </c>
      <c r="C14500" s="732" t="s">
        <v>2610</v>
      </c>
      <c r="D14500" s="732" t="s">
        <v>2622</v>
      </c>
      <c r="E14500" s="1156" t="s">
        <v>2744</v>
      </c>
      <c r="F14500" s="2272"/>
      <c r="G14500" s="1551"/>
      <c r="H14500" s="1551"/>
      <c r="I14500" s="1551"/>
      <c r="J14500" s="1551"/>
    </row>
    <row r="14501" spans="1:10" ht="18.75" customHeight="1" x14ac:dyDescent="0.3">
      <c r="A14501" s="1533" t="s">
        <v>2674</v>
      </c>
      <c r="B14501" s="733">
        <v>45082</v>
      </c>
      <c r="C14501" s="732" t="s">
        <v>2610</v>
      </c>
      <c r="D14501" s="137" t="s">
        <v>2622</v>
      </c>
      <c r="E14501" s="1156" t="s">
        <v>2725</v>
      </c>
      <c r="F14501" s="2271" t="s">
        <v>2631</v>
      </c>
      <c r="G14501" s="1551"/>
      <c r="H14501" s="1551"/>
      <c r="I14501" s="1551"/>
      <c r="J14501" s="1551"/>
    </row>
    <row r="14502" spans="1:10" ht="18.75" x14ac:dyDescent="0.3">
      <c r="A14502" s="1533" t="s">
        <v>2674</v>
      </c>
      <c r="B14502" s="733">
        <v>45082</v>
      </c>
      <c r="C14502" s="732" t="s">
        <v>2610</v>
      </c>
      <c r="D14502" s="137" t="s">
        <v>2622</v>
      </c>
      <c r="E14502" s="732" t="s">
        <v>2774</v>
      </c>
      <c r="F14502" s="2272"/>
      <c r="G14502" s="1551"/>
      <c r="H14502" s="1551"/>
      <c r="I14502" s="1551"/>
      <c r="J14502" s="1551"/>
    </row>
    <row r="14503" spans="1:10" ht="18.75" x14ac:dyDescent="0.3">
      <c r="A14503" s="1533" t="s">
        <v>2674</v>
      </c>
      <c r="B14503" s="733">
        <v>45082</v>
      </c>
      <c r="C14503" s="732" t="s">
        <v>2610</v>
      </c>
      <c r="D14503" s="137" t="s">
        <v>2622</v>
      </c>
      <c r="E14503" s="1156" t="s">
        <v>2775</v>
      </c>
      <c r="F14503" s="1535" t="s">
        <v>2731</v>
      </c>
      <c r="G14503" s="1551"/>
      <c r="H14503" s="1551"/>
      <c r="I14503" s="1551"/>
      <c r="J14503" s="1551"/>
    </row>
    <row r="14504" spans="1:10" ht="18.75" x14ac:dyDescent="0.3">
      <c r="A14504" s="1533" t="s">
        <v>2674</v>
      </c>
      <c r="B14504" s="733">
        <v>45082</v>
      </c>
      <c r="C14504" s="732" t="s">
        <v>2610</v>
      </c>
      <c r="D14504" s="137" t="s">
        <v>2622</v>
      </c>
      <c r="E14504" s="1156" t="s">
        <v>2752</v>
      </c>
      <c r="F14504" s="1533" t="s">
        <v>6</v>
      </c>
      <c r="G14504" s="1551"/>
      <c r="H14504" s="1551"/>
      <c r="I14504" s="1551"/>
      <c r="J14504" s="1551"/>
    </row>
    <row r="14505" spans="1:10" ht="18.75" x14ac:dyDescent="0.3">
      <c r="A14505" s="2273" t="s">
        <v>5220</v>
      </c>
      <c r="B14505" s="2274"/>
      <c r="C14505" s="2274"/>
      <c r="D14505" s="2274"/>
      <c r="E14505" s="2274"/>
      <c r="F14505" s="2282"/>
      <c r="G14505" s="1551"/>
      <c r="H14505" s="1551"/>
      <c r="I14505" s="1551"/>
      <c r="J14505" s="1551"/>
    </row>
    <row r="14506" spans="1:10" ht="18.75" customHeight="1" x14ac:dyDescent="0.3">
      <c r="A14506" s="1533" t="s">
        <v>2674</v>
      </c>
      <c r="B14506" s="733">
        <v>45082</v>
      </c>
      <c r="C14506" s="732" t="s">
        <v>2610</v>
      </c>
      <c r="D14506" s="732" t="s">
        <v>5179</v>
      </c>
      <c r="E14506" s="732" t="s">
        <v>2692</v>
      </c>
      <c r="F14506" s="2271" t="s">
        <v>2634</v>
      </c>
      <c r="G14506" s="1551"/>
      <c r="H14506" s="1551"/>
      <c r="I14506" s="1551"/>
      <c r="J14506" s="1551"/>
    </row>
    <row r="14507" spans="1:10" ht="18.75" x14ac:dyDescent="0.3">
      <c r="A14507" s="1533" t="s">
        <v>2674</v>
      </c>
      <c r="B14507" s="733">
        <v>45082</v>
      </c>
      <c r="C14507" s="732" t="s">
        <v>2610</v>
      </c>
      <c r="D14507" s="732" t="s">
        <v>5179</v>
      </c>
      <c r="E14507" s="732" t="s">
        <v>2695</v>
      </c>
      <c r="F14507" s="2271"/>
      <c r="G14507" s="1551"/>
      <c r="H14507" s="1551"/>
      <c r="I14507" s="1551"/>
      <c r="J14507" s="1551"/>
    </row>
    <row r="14508" spans="1:10" ht="18.75" customHeight="1" x14ac:dyDescent="0.3">
      <c r="A14508" s="1533" t="s">
        <v>2674</v>
      </c>
      <c r="B14508" s="733">
        <v>45082</v>
      </c>
      <c r="C14508" s="732" t="s">
        <v>2610</v>
      </c>
      <c r="D14508" s="732" t="s">
        <v>5179</v>
      </c>
      <c r="E14508" s="1156" t="s">
        <v>2681</v>
      </c>
      <c r="F14508" s="2283" t="s">
        <v>2638</v>
      </c>
      <c r="G14508" s="1551"/>
      <c r="H14508" s="1551"/>
      <c r="I14508" s="1551"/>
      <c r="J14508" s="1551"/>
    </row>
    <row r="14509" spans="1:10" ht="18.75" x14ac:dyDescent="0.3">
      <c r="A14509" s="1533" t="s">
        <v>2674</v>
      </c>
      <c r="B14509" s="733">
        <v>45082</v>
      </c>
      <c r="C14509" s="732" t="s">
        <v>2610</v>
      </c>
      <c r="D14509" s="732" t="s">
        <v>5179</v>
      </c>
      <c r="E14509" s="1156" t="s">
        <v>2771</v>
      </c>
      <c r="F14509" s="2277"/>
      <c r="G14509" s="1551"/>
      <c r="H14509" s="1551"/>
      <c r="I14509" s="1551"/>
      <c r="J14509" s="1551"/>
    </row>
    <row r="14510" spans="1:10" ht="18.75" x14ac:dyDescent="0.3">
      <c r="A14510" s="2273" t="s">
        <v>5221</v>
      </c>
      <c r="B14510" s="2274"/>
      <c r="C14510" s="2274"/>
      <c r="D14510" s="2274"/>
      <c r="E14510" s="2274"/>
      <c r="F14510" s="2282"/>
      <c r="G14510" s="1551"/>
      <c r="H14510" s="1551"/>
      <c r="I14510" s="1551"/>
      <c r="J14510" s="1551"/>
    </row>
    <row r="14511" spans="1:10" ht="18.75" x14ac:dyDescent="0.3">
      <c r="A14511" s="1533" t="s">
        <v>2674</v>
      </c>
      <c r="B14511" s="733">
        <v>45082</v>
      </c>
      <c r="C14511" s="732" t="s">
        <v>2610</v>
      </c>
      <c r="D14511" s="732" t="s">
        <v>2289</v>
      </c>
      <c r="E14511" s="1156" t="s">
        <v>2762</v>
      </c>
      <c r="F14511" s="1538" t="s">
        <v>2641</v>
      </c>
      <c r="G14511" s="1551"/>
      <c r="H14511" s="1551"/>
      <c r="I14511" s="1551"/>
      <c r="J14511" s="1551"/>
    </row>
    <row r="14512" spans="1:10" ht="18.75" x14ac:dyDescent="0.3">
      <c r="A14512" s="1532" t="s">
        <v>2674</v>
      </c>
      <c r="B14512" s="733">
        <v>45082</v>
      </c>
      <c r="C14512" s="1564" t="s">
        <v>2610</v>
      </c>
      <c r="D14512" s="732" t="s">
        <v>2289</v>
      </c>
      <c r="E14512" s="1156" t="s">
        <v>2765</v>
      </c>
      <c r="F14512" s="1538" t="s">
        <v>6</v>
      </c>
      <c r="G14512" s="1551"/>
      <c r="H14512" s="1551"/>
      <c r="I14512" s="1551"/>
      <c r="J14512" s="1551"/>
    </row>
    <row r="14513" spans="1:10" ht="18.75" x14ac:dyDescent="0.3">
      <c r="A14513" s="1535" t="s">
        <v>2674</v>
      </c>
      <c r="B14513" s="733">
        <v>45082</v>
      </c>
      <c r="C14513" s="1566" t="s">
        <v>2610</v>
      </c>
      <c r="D14513" s="732" t="s">
        <v>2289</v>
      </c>
      <c r="E14513" s="1156" t="s">
        <v>2675</v>
      </c>
      <c r="F14513" s="1539" t="s">
        <v>6</v>
      </c>
      <c r="G14513" s="1551"/>
      <c r="H14513" s="1551"/>
      <c r="I14513" s="1551"/>
      <c r="J14513" s="1551"/>
    </row>
    <row r="14514" spans="1:10" ht="18.75" x14ac:dyDescent="0.3">
      <c r="A14514" s="1535" t="s">
        <v>2674</v>
      </c>
      <c r="B14514" s="733">
        <v>45082</v>
      </c>
      <c r="C14514" s="1566" t="s">
        <v>2610</v>
      </c>
      <c r="D14514" s="732" t="s">
        <v>2289</v>
      </c>
      <c r="E14514" s="732" t="s">
        <v>2697</v>
      </c>
      <c r="F14514" s="1577" t="s">
        <v>2645</v>
      </c>
      <c r="G14514" s="1551"/>
      <c r="H14514" s="1551"/>
      <c r="I14514" s="1551"/>
      <c r="J14514" s="1551"/>
    </row>
    <row r="14515" spans="1:10" ht="18.75" x14ac:dyDescent="0.3">
      <c r="A14515" s="1535" t="s">
        <v>2674</v>
      </c>
      <c r="B14515" s="1158">
        <v>45082</v>
      </c>
      <c r="C14515" s="1566" t="s">
        <v>2610</v>
      </c>
      <c r="D14515" s="732" t="s">
        <v>2289</v>
      </c>
      <c r="E14515" s="732" t="s">
        <v>4806</v>
      </c>
      <c r="F14515" s="1577" t="s">
        <v>6</v>
      </c>
      <c r="G14515" s="1551"/>
      <c r="H14515" s="1551"/>
      <c r="I14515" s="1551"/>
      <c r="J14515" s="1551"/>
    </row>
    <row r="14516" spans="1:10" ht="18.75" x14ac:dyDescent="0.3">
      <c r="A14516" s="2273" t="s">
        <v>5222</v>
      </c>
      <c r="B14516" s="2274"/>
      <c r="C14516" s="2274"/>
      <c r="D14516" s="2274"/>
      <c r="E14516" s="2274"/>
      <c r="F14516" s="2282"/>
      <c r="G14516" s="1551"/>
      <c r="H14516" s="1551"/>
      <c r="I14516" s="1551"/>
      <c r="J14516" s="1551"/>
    </row>
    <row r="14517" spans="1:10" ht="18.75" x14ac:dyDescent="0.3">
      <c r="A14517" s="1533" t="s">
        <v>2674</v>
      </c>
      <c r="B14517" s="733">
        <v>45082</v>
      </c>
      <c r="C14517" s="732" t="s">
        <v>2610</v>
      </c>
      <c r="D14517" s="137" t="s">
        <v>2643</v>
      </c>
      <c r="E14517" s="1156" t="s">
        <v>2640</v>
      </c>
      <c r="F14517" s="1532" t="s">
        <v>6</v>
      </c>
      <c r="G14517" s="1551"/>
      <c r="H14517" s="1551"/>
      <c r="I14517" s="1551"/>
      <c r="J14517" s="1551"/>
    </row>
    <row r="14518" spans="1:10" ht="18.75" customHeight="1" x14ac:dyDescent="0.3">
      <c r="A14518" s="1533" t="s">
        <v>2674</v>
      </c>
      <c r="B14518" s="733">
        <v>45082</v>
      </c>
      <c r="C14518" s="732" t="s">
        <v>2610</v>
      </c>
      <c r="D14518" s="137" t="s">
        <v>2643</v>
      </c>
      <c r="E14518" s="1156" t="s">
        <v>2829</v>
      </c>
      <c r="F14518" s="2271" t="s">
        <v>2648</v>
      </c>
      <c r="G14518" s="1551"/>
      <c r="H14518" s="1551"/>
      <c r="I14518" s="1551"/>
      <c r="J14518" s="1551"/>
    </row>
    <row r="14519" spans="1:10" ht="18.75" x14ac:dyDescent="0.3">
      <c r="A14519" s="1533" t="s">
        <v>2674</v>
      </c>
      <c r="B14519" s="733">
        <v>45082</v>
      </c>
      <c r="C14519" s="732" t="s">
        <v>2610</v>
      </c>
      <c r="D14519" s="137" t="s">
        <v>2643</v>
      </c>
      <c r="E14519" s="1156" t="s">
        <v>2658</v>
      </c>
      <c r="F14519" s="2284"/>
      <c r="G14519" s="1551"/>
      <c r="H14519" s="1551"/>
      <c r="I14519" s="1551"/>
      <c r="J14519" s="1551"/>
    </row>
    <row r="14520" spans="1:10" ht="18.75" x14ac:dyDescent="0.3">
      <c r="A14520" s="1533" t="s">
        <v>2674</v>
      </c>
      <c r="B14520" s="733">
        <v>45082</v>
      </c>
      <c r="C14520" s="732" t="s">
        <v>2610</v>
      </c>
      <c r="D14520" s="137" t="s">
        <v>2643</v>
      </c>
      <c r="E14520" s="1156" t="s">
        <v>2780</v>
      </c>
      <c r="F14520" s="1532" t="s">
        <v>2651</v>
      </c>
      <c r="G14520" s="1551"/>
      <c r="H14520" s="1551"/>
      <c r="I14520" s="1551"/>
      <c r="J14520" s="1551"/>
    </row>
    <row r="14521" spans="1:10" ht="18.75" x14ac:dyDescent="0.3">
      <c r="A14521" s="1533" t="s">
        <v>2674</v>
      </c>
      <c r="B14521" s="733">
        <v>45082</v>
      </c>
      <c r="C14521" s="732" t="s">
        <v>2610</v>
      </c>
      <c r="D14521" s="137" t="s">
        <v>2643</v>
      </c>
      <c r="E14521" s="1156" t="s">
        <v>2671</v>
      </c>
      <c r="F14521" s="1533" t="s">
        <v>6</v>
      </c>
      <c r="G14521" s="1551"/>
      <c r="H14521" s="1551"/>
      <c r="I14521" s="1551"/>
      <c r="J14521" s="1551"/>
    </row>
    <row r="14522" spans="1:10" ht="18.75" customHeight="1" x14ac:dyDescent="0.3">
      <c r="A14522" s="1533" t="s">
        <v>2674</v>
      </c>
      <c r="B14522" s="733">
        <v>45082</v>
      </c>
      <c r="C14522" s="732" t="s">
        <v>2610</v>
      </c>
      <c r="D14522" s="137" t="s">
        <v>2643</v>
      </c>
      <c r="E14522" s="732" t="s">
        <v>2732</v>
      </c>
      <c r="F14522" s="2271" t="s">
        <v>2654</v>
      </c>
      <c r="G14522" s="1551"/>
      <c r="H14522" s="1551"/>
      <c r="I14522" s="1551"/>
      <c r="J14522" s="1551"/>
    </row>
    <row r="14523" spans="1:10" ht="18.75" x14ac:dyDescent="0.3">
      <c r="A14523" s="1533" t="s">
        <v>2674</v>
      </c>
      <c r="B14523" s="733">
        <v>45082</v>
      </c>
      <c r="C14523" s="732" t="s">
        <v>2610</v>
      </c>
      <c r="D14523" s="137" t="s">
        <v>2643</v>
      </c>
      <c r="E14523" s="732" t="s">
        <v>2635</v>
      </c>
      <c r="F14523" s="2272"/>
      <c r="G14523" s="1551"/>
      <c r="H14523" s="1551"/>
      <c r="I14523" s="1551"/>
      <c r="J14523" s="1551"/>
    </row>
    <row r="14524" spans="1:10" ht="18.75" customHeight="1" x14ac:dyDescent="0.3">
      <c r="A14524" s="1533" t="s">
        <v>2674</v>
      </c>
      <c r="B14524" s="733">
        <v>45082</v>
      </c>
      <c r="C14524" s="732" t="s">
        <v>2610</v>
      </c>
      <c r="D14524" s="137" t="s">
        <v>2643</v>
      </c>
      <c r="E14524" s="1156" t="s">
        <v>2686</v>
      </c>
      <c r="F14524" s="2271" t="s">
        <v>2657</v>
      </c>
      <c r="G14524" s="1551"/>
      <c r="H14524" s="1551"/>
      <c r="I14524" s="1551"/>
      <c r="J14524" s="1551"/>
    </row>
    <row r="14525" spans="1:10" ht="18.75" x14ac:dyDescent="0.3">
      <c r="A14525" s="1533" t="s">
        <v>2674</v>
      </c>
      <c r="B14525" s="733">
        <v>45082</v>
      </c>
      <c r="C14525" s="732" t="s">
        <v>2610</v>
      </c>
      <c r="D14525" s="137" t="s">
        <v>2643</v>
      </c>
      <c r="E14525" s="1579" t="s">
        <v>2623</v>
      </c>
      <c r="F14525" s="2272"/>
      <c r="G14525" s="1551"/>
      <c r="H14525" s="1551"/>
      <c r="I14525" s="1551"/>
      <c r="J14525" s="1551"/>
    </row>
    <row r="14526" spans="1:10" ht="18.75" customHeight="1" x14ac:dyDescent="0.3">
      <c r="A14526" s="1533" t="s">
        <v>2674</v>
      </c>
      <c r="B14526" s="733">
        <v>45082</v>
      </c>
      <c r="C14526" s="732" t="s">
        <v>2610</v>
      </c>
      <c r="D14526" s="137" t="s">
        <v>2643</v>
      </c>
      <c r="E14526" s="1582" t="s">
        <v>2773</v>
      </c>
      <c r="F14526" s="2271" t="s">
        <v>2659</v>
      </c>
      <c r="G14526" s="1551"/>
      <c r="H14526" s="1551"/>
      <c r="I14526" s="1551"/>
      <c r="J14526" s="1551"/>
    </row>
    <row r="14527" spans="1:10" ht="18.75" x14ac:dyDescent="0.3">
      <c r="A14527" s="1533" t="s">
        <v>2674</v>
      </c>
      <c r="B14527" s="733">
        <v>45082</v>
      </c>
      <c r="C14527" s="732" t="s">
        <v>2610</v>
      </c>
      <c r="D14527" s="137" t="s">
        <v>2643</v>
      </c>
      <c r="E14527" s="732" t="s">
        <v>2688</v>
      </c>
      <c r="F14527" s="2272"/>
      <c r="G14527" s="1551"/>
      <c r="H14527" s="1551"/>
      <c r="I14527" s="1551"/>
      <c r="J14527" s="1551"/>
    </row>
    <row r="14528" spans="1:10" ht="18.75" customHeight="1" x14ac:dyDescent="0.3">
      <c r="A14528" s="1533" t="s">
        <v>2674</v>
      </c>
      <c r="B14528" s="733">
        <v>45082</v>
      </c>
      <c r="C14528" s="732" t="s">
        <v>2610</v>
      </c>
      <c r="D14528" s="137" t="s">
        <v>2643</v>
      </c>
      <c r="E14528" s="732" t="s">
        <v>2740</v>
      </c>
      <c r="F14528" s="2277" t="s">
        <v>2662</v>
      </c>
      <c r="G14528" s="1551"/>
      <c r="H14528" s="1551"/>
      <c r="I14528" s="1551"/>
      <c r="J14528" s="1551"/>
    </row>
    <row r="14529" spans="1:10" ht="18.75" x14ac:dyDescent="0.3">
      <c r="A14529" s="1533" t="s">
        <v>2674</v>
      </c>
      <c r="B14529" s="733">
        <v>45082</v>
      </c>
      <c r="C14529" s="732" t="s">
        <v>2610</v>
      </c>
      <c r="D14529" s="137" t="s">
        <v>2643</v>
      </c>
      <c r="E14529" s="732" t="s">
        <v>2703</v>
      </c>
      <c r="F14529" s="2278"/>
      <c r="G14529" s="1551"/>
      <c r="H14529" s="1551"/>
      <c r="I14529" s="1551"/>
      <c r="J14529" s="1551"/>
    </row>
    <row r="14530" spans="1:10" ht="18.75" x14ac:dyDescent="0.3">
      <c r="A14530" s="1533" t="s">
        <v>2674</v>
      </c>
      <c r="B14530" s="733">
        <v>45082</v>
      </c>
      <c r="C14530" s="732" t="s">
        <v>2610</v>
      </c>
      <c r="D14530" s="137" t="s">
        <v>2643</v>
      </c>
      <c r="E14530" s="1156" t="s">
        <v>2709</v>
      </c>
      <c r="F14530" s="1538" t="s">
        <v>2813</v>
      </c>
      <c r="G14530" s="1551"/>
      <c r="H14530" s="1551"/>
      <c r="I14530" s="1551"/>
      <c r="J14530" s="1551"/>
    </row>
    <row r="14531" spans="1:10" ht="18.75" x14ac:dyDescent="0.3">
      <c r="A14531" s="1533" t="s">
        <v>2674</v>
      </c>
      <c r="B14531" s="733">
        <v>45082</v>
      </c>
      <c r="C14531" s="732" t="s">
        <v>2610</v>
      </c>
      <c r="D14531" s="137" t="s">
        <v>2643</v>
      </c>
      <c r="E14531" s="1156" t="s">
        <v>2711</v>
      </c>
      <c r="F14531" s="1539" t="s">
        <v>6</v>
      </c>
      <c r="G14531" s="1551"/>
      <c r="H14531" s="1551"/>
      <c r="I14531" s="1551"/>
      <c r="J14531" s="1551"/>
    </row>
    <row r="14532" spans="1:10" ht="18.75" x14ac:dyDescent="0.3">
      <c r="A14532" s="2273" t="s">
        <v>2673</v>
      </c>
      <c r="B14532" s="2274"/>
      <c r="C14532" s="2274"/>
      <c r="D14532" s="2274"/>
      <c r="E14532" s="2274"/>
      <c r="F14532" s="2282"/>
      <c r="G14532" s="1551"/>
      <c r="H14532" s="1551"/>
      <c r="I14532" s="1551"/>
      <c r="J14532" s="1551"/>
    </row>
    <row r="14533" spans="1:10" ht="18.75" x14ac:dyDescent="0.3">
      <c r="A14533" s="2298" t="s">
        <v>5223</v>
      </c>
      <c r="B14533" s="2299"/>
      <c r="C14533" s="2299"/>
      <c r="D14533" s="2299"/>
      <c r="E14533" s="2299"/>
      <c r="F14533" s="2300"/>
      <c r="G14533" s="1551"/>
      <c r="H14533" s="1551"/>
      <c r="I14533" s="1551"/>
      <c r="J14533" s="1551"/>
    </row>
    <row r="14534" spans="1:10" ht="18.75" x14ac:dyDescent="0.3">
      <c r="A14534" s="1247" t="s">
        <v>6</v>
      </c>
      <c r="B14534" s="1248" t="s">
        <v>6</v>
      </c>
      <c r="C14534" s="1248" t="s">
        <v>6</v>
      </c>
      <c r="D14534" s="1248" t="s">
        <v>6</v>
      </c>
      <c r="E14534" s="1248" t="s">
        <v>6</v>
      </c>
      <c r="F14534" s="1249" t="s">
        <v>6</v>
      </c>
      <c r="G14534" s="1551"/>
      <c r="H14534" s="1551"/>
      <c r="I14534" s="1551"/>
      <c r="J14534" s="1551"/>
    </row>
    <row r="14535" spans="1:10" ht="18.75" customHeight="1" x14ac:dyDescent="0.3">
      <c r="A14535" s="1533" t="s">
        <v>771</v>
      </c>
      <c r="B14535" s="733">
        <v>45083</v>
      </c>
      <c r="C14535" s="732" t="s">
        <v>2610</v>
      </c>
      <c r="D14535" s="137" t="s">
        <v>2622</v>
      </c>
      <c r="E14535" s="732" t="s">
        <v>2773</v>
      </c>
      <c r="F14535" s="2271" t="s">
        <v>2624</v>
      </c>
      <c r="G14535" s="1551"/>
      <c r="H14535" s="1551"/>
      <c r="I14535" s="1551"/>
      <c r="J14535" s="1551"/>
    </row>
    <row r="14536" spans="1:10" ht="18.75" x14ac:dyDescent="0.3">
      <c r="A14536" s="1533" t="s">
        <v>771</v>
      </c>
      <c r="B14536" s="733">
        <v>45083</v>
      </c>
      <c r="C14536" s="732" t="s">
        <v>2610</v>
      </c>
      <c r="D14536" s="137" t="s">
        <v>2622</v>
      </c>
      <c r="E14536" s="732" t="s">
        <v>2774</v>
      </c>
      <c r="F14536" s="2284"/>
      <c r="G14536" s="1551"/>
      <c r="H14536" s="1551"/>
      <c r="I14536" s="1551"/>
      <c r="J14536" s="1551"/>
    </row>
    <row r="14537" spans="1:10" ht="18.75" customHeight="1" x14ac:dyDescent="0.3">
      <c r="A14537" s="1533" t="s">
        <v>771</v>
      </c>
      <c r="B14537" s="733">
        <v>45083</v>
      </c>
      <c r="C14537" s="732" t="s">
        <v>2610</v>
      </c>
      <c r="D14537" s="137" t="s">
        <v>2622</v>
      </c>
      <c r="E14537" s="732" t="s">
        <v>2697</v>
      </c>
      <c r="F14537" s="2271" t="s">
        <v>2627</v>
      </c>
      <c r="G14537" s="1551"/>
      <c r="H14537" s="1551"/>
      <c r="I14537" s="1551"/>
      <c r="J14537" s="1551"/>
    </row>
    <row r="14538" spans="1:10" ht="18.75" x14ac:dyDescent="0.3">
      <c r="A14538" s="1533" t="s">
        <v>771</v>
      </c>
      <c r="B14538" s="733">
        <v>45083</v>
      </c>
      <c r="C14538" s="732" t="s">
        <v>2610</v>
      </c>
      <c r="D14538" s="137" t="s">
        <v>2622</v>
      </c>
      <c r="E14538" s="1564" t="s">
        <v>2686</v>
      </c>
      <c r="F14538" s="2271"/>
      <c r="G14538" s="1551"/>
      <c r="H14538" s="1551"/>
      <c r="I14538" s="1551"/>
      <c r="J14538" s="1551"/>
    </row>
    <row r="14539" spans="1:10" ht="18.75" customHeight="1" x14ac:dyDescent="0.3">
      <c r="A14539" s="1533" t="s">
        <v>771</v>
      </c>
      <c r="B14539" s="733">
        <v>45083</v>
      </c>
      <c r="C14539" s="732" t="s">
        <v>2610</v>
      </c>
      <c r="D14539" s="137" t="s">
        <v>2622</v>
      </c>
      <c r="E14539" s="1537" t="s">
        <v>2828</v>
      </c>
      <c r="F14539" s="2276" t="s">
        <v>2700</v>
      </c>
      <c r="G14539" s="1551"/>
      <c r="H14539" s="1551"/>
      <c r="I14539" s="1551"/>
      <c r="J14539" s="1551"/>
    </row>
    <row r="14540" spans="1:10" ht="18.75" x14ac:dyDescent="0.3">
      <c r="A14540" s="1533" t="s">
        <v>771</v>
      </c>
      <c r="B14540" s="733">
        <v>45083</v>
      </c>
      <c r="C14540" s="732" t="s">
        <v>2610</v>
      </c>
      <c r="D14540" s="137" t="s">
        <v>2622</v>
      </c>
      <c r="E14540" s="1156" t="s">
        <v>2780</v>
      </c>
      <c r="F14540" s="2271"/>
      <c r="G14540" s="1551"/>
      <c r="H14540" s="1551"/>
      <c r="I14540" s="1551"/>
      <c r="J14540" s="1551"/>
    </row>
    <row r="14541" spans="1:10" ht="18.75" x14ac:dyDescent="0.3">
      <c r="A14541" s="1533" t="s">
        <v>771</v>
      </c>
      <c r="B14541" s="733">
        <v>45083</v>
      </c>
      <c r="C14541" s="732" t="s">
        <v>2610</v>
      </c>
      <c r="D14541" s="137" t="s">
        <v>2622</v>
      </c>
      <c r="E14541" s="1579" t="s">
        <v>2779</v>
      </c>
      <c r="F14541" s="1533" t="s">
        <v>6</v>
      </c>
      <c r="G14541" s="1551"/>
      <c r="H14541" s="1551"/>
      <c r="I14541" s="1551"/>
      <c r="J14541" s="1551"/>
    </row>
    <row r="14542" spans="1:10" ht="18.75" x14ac:dyDescent="0.3">
      <c r="A14542" s="1533" t="s">
        <v>771</v>
      </c>
      <c r="B14542" s="733">
        <v>45083</v>
      </c>
      <c r="C14542" s="732" t="s">
        <v>2610</v>
      </c>
      <c r="D14542" s="137" t="s">
        <v>2622</v>
      </c>
      <c r="E14542" s="1264" t="s">
        <v>2709</v>
      </c>
      <c r="F14542" s="1532" t="s">
        <v>2729</v>
      </c>
      <c r="G14542" s="1551"/>
      <c r="H14542" s="1551"/>
      <c r="I14542" s="1551"/>
      <c r="J14542" s="1551"/>
    </row>
    <row r="14543" spans="1:10" ht="18.75" x14ac:dyDescent="0.3">
      <c r="A14543" s="1533" t="s">
        <v>771</v>
      </c>
      <c r="B14543" s="733">
        <v>45083</v>
      </c>
      <c r="C14543" s="732" t="s">
        <v>2610</v>
      </c>
      <c r="D14543" s="137" t="s">
        <v>2622</v>
      </c>
      <c r="E14543" s="1264" t="s">
        <v>2711</v>
      </c>
      <c r="F14543" s="1533" t="s">
        <v>6</v>
      </c>
      <c r="G14543" s="1551"/>
      <c r="H14543" s="1551"/>
      <c r="I14543" s="1551"/>
      <c r="J14543" s="1551"/>
    </row>
    <row r="14544" spans="1:10" ht="18.75" x14ac:dyDescent="0.3">
      <c r="A14544" s="2301" t="s">
        <v>5184</v>
      </c>
      <c r="B14544" s="2302"/>
      <c r="C14544" s="2302"/>
      <c r="D14544" s="2302"/>
      <c r="E14544" s="2302"/>
      <c r="F14544" s="2303"/>
      <c r="G14544" s="1551"/>
      <c r="H14544" s="1551"/>
      <c r="I14544" s="1551"/>
      <c r="J14544" s="1551"/>
    </row>
    <row r="14545" spans="1:10" ht="18.75" customHeight="1" x14ac:dyDescent="0.3">
      <c r="A14545" s="737" t="s">
        <v>771</v>
      </c>
      <c r="B14545" s="733">
        <v>45083</v>
      </c>
      <c r="C14545" s="1582" t="s">
        <v>2610</v>
      </c>
      <c r="D14545" s="1537" t="s">
        <v>2306</v>
      </c>
      <c r="E14545" s="1162" t="s">
        <v>2771</v>
      </c>
      <c r="F14545" s="2283" t="s">
        <v>2631</v>
      </c>
      <c r="G14545" s="1551"/>
      <c r="H14545" s="1551"/>
      <c r="I14545" s="1551"/>
      <c r="J14545" s="1551"/>
    </row>
    <row r="14546" spans="1:10" ht="18.75" x14ac:dyDescent="0.3">
      <c r="A14546" s="1533" t="s">
        <v>771</v>
      </c>
      <c r="B14546" s="733">
        <v>45083</v>
      </c>
      <c r="C14546" s="732" t="s">
        <v>2610</v>
      </c>
      <c r="D14546" s="1156" t="s">
        <v>2306</v>
      </c>
      <c r="E14546" s="1163" t="s">
        <v>2726</v>
      </c>
      <c r="F14546" s="2277"/>
      <c r="G14546" s="1551"/>
      <c r="H14546" s="1551"/>
      <c r="I14546" s="1551"/>
      <c r="J14546" s="1551"/>
    </row>
    <row r="14547" spans="1:10" ht="18.75" x14ac:dyDescent="0.3">
      <c r="A14547" s="1533" t="s">
        <v>771</v>
      </c>
      <c r="B14547" s="733">
        <v>45083</v>
      </c>
      <c r="C14547" s="732" t="s">
        <v>2610</v>
      </c>
      <c r="D14547" s="732" t="s">
        <v>2306</v>
      </c>
      <c r="E14547" s="732" t="s">
        <v>2781</v>
      </c>
      <c r="F14547" s="1566" t="s">
        <v>2731</v>
      </c>
      <c r="G14547" s="1551"/>
      <c r="H14547" s="1551"/>
      <c r="I14547" s="1551"/>
      <c r="J14547" s="1551"/>
    </row>
    <row r="14548" spans="1:10" ht="18.75" x14ac:dyDescent="0.3">
      <c r="A14548" s="1533" t="s">
        <v>771</v>
      </c>
      <c r="B14548" s="733">
        <v>45083</v>
      </c>
      <c r="C14548" s="732" t="s">
        <v>2610</v>
      </c>
      <c r="D14548" s="732" t="s">
        <v>2306</v>
      </c>
      <c r="E14548" s="732" t="s">
        <v>2732</v>
      </c>
      <c r="F14548" s="732" t="s">
        <v>6</v>
      </c>
      <c r="G14548" s="1551"/>
      <c r="H14548" s="1551"/>
      <c r="I14548" s="1551"/>
      <c r="J14548" s="1551"/>
    </row>
    <row r="14549" spans="1:10" ht="18.75" x14ac:dyDescent="0.3">
      <c r="A14549" s="2301" t="s">
        <v>5082</v>
      </c>
      <c r="B14549" s="2302"/>
      <c r="C14549" s="2302"/>
      <c r="D14549" s="2302"/>
      <c r="E14549" s="2302"/>
      <c r="F14549" s="2303"/>
      <c r="G14549" s="1551"/>
      <c r="H14549" s="1551"/>
      <c r="I14549" s="1551"/>
      <c r="J14549" s="1551"/>
    </row>
    <row r="14550" spans="1:10" ht="18.75" customHeight="1" x14ac:dyDescent="0.3">
      <c r="A14550" s="737" t="s">
        <v>771</v>
      </c>
      <c r="B14550" s="733">
        <v>45083</v>
      </c>
      <c r="C14550" s="1582" t="s">
        <v>2610</v>
      </c>
      <c r="D14550" s="1582" t="s">
        <v>2289</v>
      </c>
      <c r="E14550" s="523" t="s">
        <v>2765</v>
      </c>
      <c r="F14550" s="2276" t="s">
        <v>2634</v>
      </c>
      <c r="G14550" s="1551"/>
      <c r="H14550" s="1551"/>
      <c r="I14550" s="1551"/>
      <c r="J14550" s="1551"/>
    </row>
    <row r="14551" spans="1:10" ht="18.75" x14ac:dyDescent="0.3">
      <c r="A14551" s="1532" t="s">
        <v>771</v>
      </c>
      <c r="B14551" s="733">
        <v>45083</v>
      </c>
      <c r="C14551" s="1564" t="s">
        <v>2610</v>
      </c>
      <c r="D14551" s="732" t="s">
        <v>2289</v>
      </c>
      <c r="E14551" s="49" t="s">
        <v>2681</v>
      </c>
      <c r="F14551" s="2271"/>
      <c r="G14551" s="1551"/>
      <c r="H14551" s="1551"/>
      <c r="I14551" s="1551"/>
      <c r="J14551" s="1551"/>
    </row>
    <row r="14552" spans="1:10" ht="18.75" x14ac:dyDescent="0.3">
      <c r="A14552" s="2273" t="s">
        <v>5222</v>
      </c>
      <c r="B14552" s="2274"/>
      <c r="C14552" s="2274"/>
      <c r="D14552" s="2274"/>
      <c r="E14552" s="2274"/>
      <c r="F14552" s="2282"/>
      <c r="G14552" s="1551"/>
      <c r="H14552" s="1551"/>
      <c r="I14552" s="1551"/>
      <c r="J14552" s="1551"/>
    </row>
    <row r="14553" spans="1:10" ht="18.75" customHeight="1" x14ac:dyDescent="0.3">
      <c r="A14553" s="1533" t="s">
        <v>771</v>
      </c>
      <c r="B14553" s="733">
        <v>45083</v>
      </c>
      <c r="C14553" s="732" t="s">
        <v>2610</v>
      </c>
      <c r="D14553" s="137" t="s">
        <v>2643</v>
      </c>
      <c r="E14553" s="1156" t="s">
        <v>2671</v>
      </c>
      <c r="F14553" s="2271" t="s">
        <v>2645</v>
      </c>
      <c r="G14553" s="1551"/>
      <c r="H14553" s="1551"/>
      <c r="I14553" s="1551"/>
      <c r="J14553" s="1551"/>
    </row>
    <row r="14554" spans="1:10" ht="18.75" x14ac:dyDescent="0.3">
      <c r="A14554" s="1533" t="s">
        <v>771</v>
      </c>
      <c r="B14554" s="733">
        <v>45083</v>
      </c>
      <c r="C14554" s="732" t="s">
        <v>2610</v>
      </c>
      <c r="D14554" s="137" t="s">
        <v>2643</v>
      </c>
      <c r="E14554" s="1156" t="s">
        <v>2777</v>
      </c>
      <c r="F14554" s="2284"/>
      <c r="G14554" s="1551"/>
      <c r="H14554" s="1551"/>
      <c r="I14554" s="1551"/>
      <c r="J14554" s="1551"/>
    </row>
    <row r="14555" spans="1:10" ht="18.75" customHeight="1" x14ac:dyDescent="0.3">
      <c r="A14555" s="1533" t="s">
        <v>771</v>
      </c>
      <c r="B14555" s="733">
        <v>45083</v>
      </c>
      <c r="C14555" s="732" t="s">
        <v>2610</v>
      </c>
      <c r="D14555" s="137" t="s">
        <v>2643</v>
      </c>
      <c r="E14555" s="1156" t="s">
        <v>2752</v>
      </c>
      <c r="F14555" s="2271" t="s">
        <v>2648</v>
      </c>
      <c r="G14555" s="1551"/>
      <c r="H14555" s="1551"/>
      <c r="I14555" s="1551"/>
      <c r="J14555" s="1551"/>
    </row>
    <row r="14556" spans="1:10" ht="18.75" x14ac:dyDescent="0.3">
      <c r="A14556" s="1533" t="s">
        <v>771</v>
      </c>
      <c r="B14556" s="733">
        <v>45083</v>
      </c>
      <c r="C14556" s="732" t="s">
        <v>2610</v>
      </c>
      <c r="D14556" s="137" t="s">
        <v>2643</v>
      </c>
      <c r="E14556" s="493" t="s">
        <v>2623</v>
      </c>
      <c r="F14556" s="2271"/>
      <c r="G14556" s="1551"/>
      <c r="H14556" s="1551"/>
      <c r="I14556" s="1551"/>
      <c r="J14556" s="1551"/>
    </row>
    <row r="14557" spans="1:10" ht="18.75" customHeight="1" x14ac:dyDescent="0.3">
      <c r="A14557" s="1533" t="s">
        <v>771</v>
      </c>
      <c r="B14557" s="733">
        <v>45083</v>
      </c>
      <c r="C14557" s="732" t="s">
        <v>2610</v>
      </c>
      <c r="D14557" s="137" t="s">
        <v>2643</v>
      </c>
      <c r="E14557" s="493" t="s">
        <v>2685</v>
      </c>
      <c r="F14557" s="2276" t="s">
        <v>2651</v>
      </c>
      <c r="G14557" s="1551"/>
      <c r="H14557" s="1551"/>
      <c r="I14557" s="1551"/>
      <c r="J14557" s="1551"/>
    </row>
    <row r="14558" spans="1:10" ht="18.75" x14ac:dyDescent="0.3">
      <c r="A14558" s="1533" t="s">
        <v>771</v>
      </c>
      <c r="B14558" s="733">
        <v>45083</v>
      </c>
      <c r="C14558" s="732" t="s">
        <v>2610</v>
      </c>
      <c r="D14558" s="137" t="s">
        <v>2643</v>
      </c>
      <c r="E14558" s="493" t="s">
        <v>2748</v>
      </c>
      <c r="F14558" s="2271"/>
      <c r="G14558" s="1551"/>
      <c r="H14558" s="1551"/>
      <c r="I14558" s="1551"/>
      <c r="J14558" s="1551"/>
    </row>
    <row r="14559" spans="1:10" ht="18.75" x14ac:dyDescent="0.3">
      <c r="A14559" s="1533" t="s">
        <v>771</v>
      </c>
      <c r="B14559" s="733">
        <v>45083</v>
      </c>
      <c r="C14559" s="732" t="s">
        <v>2610</v>
      </c>
      <c r="D14559" s="137" t="s">
        <v>2643</v>
      </c>
      <c r="E14559" s="732" t="s">
        <v>2683</v>
      </c>
      <c r="F14559" s="1566" t="s">
        <v>6</v>
      </c>
      <c r="G14559" s="1551"/>
      <c r="H14559" s="1551"/>
      <c r="I14559" s="1551"/>
      <c r="J14559" s="1551"/>
    </row>
    <row r="14560" spans="1:10" ht="18.75" x14ac:dyDescent="0.3">
      <c r="A14560" s="1533" t="s">
        <v>771</v>
      </c>
      <c r="B14560" s="733">
        <v>45083</v>
      </c>
      <c r="C14560" s="732" t="s">
        <v>2610</v>
      </c>
      <c r="D14560" s="137" t="s">
        <v>2643</v>
      </c>
      <c r="E14560" s="732" t="s">
        <v>5005</v>
      </c>
      <c r="F14560" s="732" t="s">
        <v>2654</v>
      </c>
      <c r="G14560" s="1551"/>
      <c r="H14560" s="1551"/>
      <c r="I14560" s="1551"/>
      <c r="J14560" s="1551"/>
    </row>
    <row r="14561" spans="1:10" ht="18.75" customHeight="1" x14ac:dyDescent="0.3">
      <c r="A14561" s="1533" t="s">
        <v>771</v>
      </c>
      <c r="B14561" s="733">
        <v>45083</v>
      </c>
      <c r="C14561" s="732" t="s">
        <v>2610</v>
      </c>
      <c r="D14561" s="493" t="s">
        <v>2643</v>
      </c>
      <c r="E14561" s="1163" t="s">
        <v>2684</v>
      </c>
      <c r="F14561" s="2277" t="s">
        <v>2662</v>
      </c>
      <c r="G14561" s="1551"/>
      <c r="H14561" s="1551"/>
      <c r="I14561" s="1551"/>
      <c r="J14561" s="1551"/>
    </row>
    <row r="14562" spans="1:10" ht="18.75" x14ac:dyDescent="0.3">
      <c r="A14562" s="1533" t="s">
        <v>771</v>
      </c>
      <c r="B14562" s="733">
        <v>45083</v>
      </c>
      <c r="C14562" s="732" t="s">
        <v>2610</v>
      </c>
      <c r="D14562" s="137" t="s">
        <v>2643</v>
      </c>
      <c r="E14562" s="1579" t="s">
        <v>2785</v>
      </c>
      <c r="F14562" s="2285"/>
      <c r="G14562" s="1551"/>
      <c r="H14562" s="1551"/>
      <c r="I14562" s="1551"/>
      <c r="J14562" s="1551"/>
    </row>
    <row r="14563" spans="1:10" ht="18.75" x14ac:dyDescent="0.3">
      <c r="A14563" s="1533" t="s">
        <v>771</v>
      </c>
      <c r="B14563" s="733">
        <v>45083</v>
      </c>
      <c r="C14563" s="732" t="s">
        <v>2610</v>
      </c>
      <c r="D14563" s="137" t="s">
        <v>2643</v>
      </c>
      <c r="E14563" s="1537" t="s">
        <v>2694</v>
      </c>
      <c r="F14563" s="1538" t="s">
        <v>2813</v>
      </c>
      <c r="G14563" s="1551"/>
      <c r="H14563" s="1551"/>
      <c r="I14563" s="1551"/>
      <c r="J14563" s="1551"/>
    </row>
    <row r="14564" spans="1:10" ht="18.75" x14ac:dyDescent="0.3">
      <c r="A14564" s="1533" t="s">
        <v>771</v>
      </c>
      <c r="B14564" s="733">
        <v>45083</v>
      </c>
      <c r="C14564" s="732" t="s">
        <v>2610</v>
      </c>
      <c r="D14564" s="137" t="s">
        <v>2643</v>
      </c>
      <c r="E14564" s="1156" t="s">
        <v>2782</v>
      </c>
      <c r="F14564" s="1538" t="s">
        <v>6</v>
      </c>
      <c r="G14564" s="1551"/>
      <c r="H14564" s="1551"/>
      <c r="I14564" s="1551"/>
      <c r="J14564" s="1551"/>
    </row>
    <row r="14565" spans="1:10" ht="18.75" x14ac:dyDescent="0.3">
      <c r="A14565" s="1533" t="s">
        <v>771</v>
      </c>
      <c r="B14565" s="733">
        <v>45083</v>
      </c>
      <c r="C14565" s="732" t="s">
        <v>2610</v>
      </c>
      <c r="D14565" s="137" t="s">
        <v>2643</v>
      </c>
      <c r="E14565" s="1156" t="s">
        <v>2635</v>
      </c>
      <c r="F14565" s="1545" t="s">
        <v>2657</v>
      </c>
      <c r="G14565" s="1551"/>
      <c r="H14565" s="1551"/>
      <c r="I14565" s="1551"/>
      <c r="J14565" s="1551"/>
    </row>
    <row r="14566" spans="1:10" ht="18.75" x14ac:dyDescent="0.3">
      <c r="A14566" s="1533" t="s">
        <v>771</v>
      </c>
      <c r="B14566" s="733">
        <v>45083</v>
      </c>
      <c r="C14566" s="732" t="s">
        <v>2610</v>
      </c>
      <c r="D14566" s="137" t="s">
        <v>2643</v>
      </c>
      <c r="E14566" s="1156" t="s">
        <v>2695</v>
      </c>
      <c r="F14566" s="1539" t="s">
        <v>6</v>
      </c>
      <c r="G14566" s="1551"/>
      <c r="H14566" s="1551"/>
      <c r="I14566" s="1551"/>
      <c r="J14566" s="1551"/>
    </row>
    <row r="14567" spans="1:10" ht="18.75" x14ac:dyDescent="0.3">
      <c r="A14567" s="2273" t="s">
        <v>2673</v>
      </c>
      <c r="B14567" s="2274"/>
      <c r="C14567" s="2274"/>
      <c r="D14567" s="2274"/>
      <c r="E14567" s="2274"/>
      <c r="F14567" s="2282"/>
      <c r="G14567" s="1551"/>
      <c r="H14567" s="1551"/>
      <c r="I14567" s="1551"/>
      <c r="J14567" s="1551"/>
    </row>
    <row r="14568" spans="1:10" ht="18.75" x14ac:dyDescent="0.3">
      <c r="A14568" s="2298" t="s">
        <v>2743</v>
      </c>
      <c r="B14568" s="2299"/>
      <c r="C14568" s="2299"/>
      <c r="D14568" s="2299"/>
      <c r="E14568" s="2299"/>
      <c r="F14568" s="2300"/>
      <c r="G14568" s="1551"/>
      <c r="H14568" s="1551"/>
      <c r="I14568" s="1551"/>
      <c r="J14568" s="1551"/>
    </row>
    <row r="14569" spans="1:10" ht="18.75" x14ac:dyDescent="0.3">
      <c r="A14569" s="1247" t="s">
        <v>6</v>
      </c>
      <c r="B14569" s="1248" t="s">
        <v>6</v>
      </c>
      <c r="C14569" s="1248" t="s">
        <v>6</v>
      </c>
      <c r="D14569" s="1248" t="s">
        <v>6</v>
      </c>
      <c r="E14569" s="1248" t="s">
        <v>6</v>
      </c>
      <c r="F14569" s="1249" t="s">
        <v>6</v>
      </c>
      <c r="G14569" s="1551"/>
      <c r="H14569" s="1551"/>
      <c r="I14569" s="1551"/>
      <c r="J14569" s="1551"/>
    </row>
    <row r="14570" spans="1:10" ht="18.75" x14ac:dyDescent="0.3">
      <c r="A14570" s="1533" t="s">
        <v>4980</v>
      </c>
      <c r="B14570" s="733">
        <v>45084</v>
      </c>
      <c r="C14570" s="732" t="s">
        <v>2610</v>
      </c>
      <c r="D14570" s="137" t="s">
        <v>2622</v>
      </c>
      <c r="E14570" s="1156" t="s">
        <v>2683</v>
      </c>
      <c r="F14570" s="1532" t="s">
        <v>2624</v>
      </c>
      <c r="G14570" s="1551"/>
      <c r="H14570" s="1551"/>
      <c r="I14570" s="1551"/>
      <c r="J14570" s="1551"/>
    </row>
    <row r="14571" spans="1:10" ht="18.75" x14ac:dyDescent="0.3">
      <c r="A14571" s="1533" t="s">
        <v>4980</v>
      </c>
      <c r="B14571" s="733">
        <v>45084</v>
      </c>
      <c r="C14571" s="732" t="s">
        <v>2610</v>
      </c>
      <c r="D14571" s="137" t="s">
        <v>2622</v>
      </c>
      <c r="E14571" s="493" t="s">
        <v>2697</v>
      </c>
      <c r="F14571" s="1533" t="s">
        <v>6</v>
      </c>
      <c r="G14571" s="1551"/>
      <c r="H14571" s="1551"/>
      <c r="I14571" s="1551"/>
      <c r="J14571" s="1551"/>
    </row>
    <row r="14572" spans="1:10" ht="18.75" customHeight="1" x14ac:dyDescent="0.3">
      <c r="A14572" s="1533" t="s">
        <v>4980</v>
      </c>
      <c r="B14572" s="733">
        <v>45084</v>
      </c>
      <c r="C14572" s="732" t="s">
        <v>2610</v>
      </c>
      <c r="D14572" s="137" t="s">
        <v>2622</v>
      </c>
      <c r="E14572" s="732" t="s">
        <v>2676</v>
      </c>
      <c r="F14572" s="2271" t="s">
        <v>2627</v>
      </c>
      <c r="G14572" s="1551"/>
      <c r="H14572" s="1551"/>
      <c r="I14572" s="1551"/>
      <c r="J14572" s="1551"/>
    </row>
    <row r="14573" spans="1:10" ht="18.75" x14ac:dyDescent="0.3">
      <c r="A14573" s="1533" t="s">
        <v>4980</v>
      </c>
      <c r="B14573" s="733">
        <v>45084</v>
      </c>
      <c r="C14573" s="732" t="s">
        <v>2610</v>
      </c>
      <c r="D14573" s="137" t="s">
        <v>2622</v>
      </c>
      <c r="E14573" s="137" t="s">
        <v>2635</v>
      </c>
      <c r="F14573" s="2284"/>
      <c r="G14573" s="1551"/>
      <c r="H14573" s="1551"/>
      <c r="I14573" s="1551"/>
      <c r="J14573" s="1551"/>
    </row>
    <row r="14574" spans="1:10" ht="18.75" x14ac:dyDescent="0.3">
      <c r="A14574" s="1533" t="s">
        <v>4980</v>
      </c>
      <c r="B14574" s="733">
        <v>45084</v>
      </c>
      <c r="C14574" s="732" t="s">
        <v>2610</v>
      </c>
      <c r="D14574" s="137" t="s">
        <v>2622</v>
      </c>
      <c r="E14574" s="1156" t="s">
        <v>2786</v>
      </c>
      <c r="F14574" s="1532" t="s">
        <v>2700</v>
      </c>
      <c r="G14574" s="1551"/>
      <c r="H14574" s="1551"/>
      <c r="I14574" s="1551"/>
      <c r="J14574" s="1551"/>
    </row>
    <row r="14575" spans="1:10" ht="18.75" x14ac:dyDescent="0.3">
      <c r="A14575" s="1532" t="s">
        <v>4980</v>
      </c>
      <c r="B14575" s="733">
        <v>45084</v>
      </c>
      <c r="C14575" s="1564" t="s">
        <v>2610</v>
      </c>
      <c r="D14575" s="1547" t="s">
        <v>2622</v>
      </c>
      <c r="E14575" s="1579" t="s">
        <v>4776</v>
      </c>
      <c r="F14575" s="1538" t="s">
        <v>6</v>
      </c>
      <c r="G14575" s="1551"/>
      <c r="H14575" s="1551"/>
      <c r="I14575" s="1551"/>
      <c r="J14575" s="1551"/>
    </row>
    <row r="14576" spans="1:10" ht="18.75" x14ac:dyDescent="0.3">
      <c r="A14576" s="1535" t="s">
        <v>4980</v>
      </c>
      <c r="B14576" s="733">
        <v>45084</v>
      </c>
      <c r="C14576" s="1566" t="s">
        <v>2610</v>
      </c>
      <c r="D14576" s="501" t="s">
        <v>2622</v>
      </c>
      <c r="E14576" s="1264" t="s">
        <v>2785</v>
      </c>
      <c r="F14576" s="1539" t="s">
        <v>6</v>
      </c>
      <c r="G14576" s="1551"/>
      <c r="H14576" s="1551"/>
      <c r="I14576" s="1551"/>
      <c r="J14576" s="1551"/>
    </row>
    <row r="14577" spans="1:10" ht="18.75" x14ac:dyDescent="0.3">
      <c r="A14577" s="2273" t="s">
        <v>2789</v>
      </c>
      <c r="B14577" s="2274"/>
      <c r="C14577" s="2274"/>
      <c r="D14577" s="2274"/>
      <c r="E14577" s="2274"/>
      <c r="F14577" s="2282"/>
      <c r="G14577" s="1551"/>
      <c r="H14577" s="1551"/>
      <c r="I14577" s="1551"/>
      <c r="J14577" s="1551"/>
    </row>
    <row r="14578" spans="1:10" ht="18.75" customHeight="1" x14ac:dyDescent="0.3">
      <c r="A14578" s="1533" t="s">
        <v>4980</v>
      </c>
      <c r="B14578" s="733">
        <v>45084</v>
      </c>
      <c r="C14578" s="732" t="s">
        <v>2610</v>
      </c>
      <c r="D14578" s="732" t="s">
        <v>2306</v>
      </c>
      <c r="E14578" s="1156" t="s">
        <v>2649</v>
      </c>
      <c r="F14578" s="2271" t="s">
        <v>2631</v>
      </c>
      <c r="G14578" s="1551"/>
      <c r="H14578" s="1551"/>
      <c r="I14578" s="1551"/>
      <c r="J14578" s="1551"/>
    </row>
    <row r="14579" spans="1:10" ht="18.75" x14ac:dyDescent="0.3">
      <c r="A14579" s="1533" t="s">
        <v>4980</v>
      </c>
      <c r="B14579" s="733">
        <v>45084</v>
      </c>
      <c r="C14579" s="732" t="s">
        <v>2610</v>
      </c>
      <c r="D14579" s="732" t="s">
        <v>2306</v>
      </c>
      <c r="E14579" s="1156" t="s">
        <v>2623</v>
      </c>
      <c r="F14579" s="2271"/>
      <c r="G14579" s="1551"/>
      <c r="H14579" s="1551"/>
      <c r="I14579" s="1551"/>
      <c r="J14579" s="1551"/>
    </row>
    <row r="14580" spans="1:10" ht="18.75" x14ac:dyDescent="0.3">
      <c r="A14580" s="1533" t="s">
        <v>4980</v>
      </c>
      <c r="B14580" s="733">
        <v>45084</v>
      </c>
      <c r="C14580" s="732" t="s">
        <v>2610</v>
      </c>
      <c r="D14580" s="732" t="s">
        <v>2306</v>
      </c>
      <c r="E14580" s="1156" t="s">
        <v>2711</v>
      </c>
      <c r="F14580" s="1535" t="s">
        <v>2731</v>
      </c>
      <c r="G14580" s="1551"/>
      <c r="H14580" s="1551"/>
      <c r="I14580" s="1551"/>
      <c r="J14580" s="1551"/>
    </row>
    <row r="14581" spans="1:10" ht="18.75" x14ac:dyDescent="0.3">
      <c r="A14581" s="1533" t="s">
        <v>4980</v>
      </c>
      <c r="B14581" s="733">
        <v>45084</v>
      </c>
      <c r="C14581" s="732" t="s">
        <v>2610</v>
      </c>
      <c r="D14581" s="732" t="s">
        <v>2306</v>
      </c>
      <c r="E14581" s="1156" t="s">
        <v>5137</v>
      </c>
      <c r="F14581" s="1533" t="s">
        <v>6</v>
      </c>
      <c r="G14581" s="1551"/>
      <c r="H14581" s="1551"/>
      <c r="I14581" s="1551"/>
      <c r="J14581" s="1551"/>
    </row>
    <row r="14582" spans="1:10" ht="18.75" x14ac:dyDescent="0.3">
      <c r="A14582" s="2273" t="s">
        <v>5188</v>
      </c>
      <c r="B14582" s="2274"/>
      <c r="C14582" s="2274"/>
      <c r="D14582" s="2274"/>
      <c r="E14582" s="2274"/>
      <c r="F14582" s="2282"/>
      <c r="G14582" s="1551"/>
      <c r="H14582" s="1551"/>
      <c r="I14582" s="1551"/>
      <c r="J14582" s="1551"/>
    </row>
    <row r="14583" spans="1:10" ht="18.75" x14ac:dyDescent="0.3">
      <c r="A14583" s="1533" t="s">
        <v>4980</v>
      </c>
      <c r="B14583" s="733">
        <v>45084</v>
      </c>
      <c r="C14583" s="732" t="s">
        <v>2610</v>
      </c>
      <c r="D14583" s="732" t="s">
        <v>2289</v>
      </c>
      <c r="E14583" s="1564" t="s">
        <v>2636</v>
      </c>
      <c r="F14583" s="1564" t="s">
        <v>2634</v>
      </c>
      <c r="G14583" s="1551"/>
      <c r="H14583" s="1551"/>
      <c r="I14583" s="1551"/>
      <c r="J14583" s="1551"/>
    </row>
    <row r="14584" spans="1:10" ht="18.75" x14ac:dyDescent="0.3">
      <c r="A14584" s="1533" t="s">
        <v>4980</v>
      </c>
      <c r="B14584" s="733">
        <v>45084</v>
      </c>
      <c r="C14584" s="732" t="s">
        <v>2610</v>
      </c>
      <c r="D14584" s="732" t="s">
        <v>2289</v>
      </c>
      <c r="E14584" s="1537" t="s">
        <v>2771</v>
      </c>
      <c r="F14584" s="1546" t="s">
        <v>6</v>
      </c>
      <c r="G14584" s="1551"/>
      <c r="H14584" s="1551"/>
      <c r="I14584" s="1551"/>
      <c r="J14584" s="1551"/>
    </row>
    <row r="14585" spans="1:10" ht="18.75" x14ac:dyDescent="0.3">
      <c r="A14585" s="1533" t="s">
        <v>4980</v>
      </c>
      <c r="B14585" s="733">
        <v>45084</v>
      </c>
      <c r="C14585" s="732" t="s">
        <v>2610</v>
      </c>
      <c r="D14585" s="732" t="s">
        <v>2289</v>
      </c>
      <c r="E14585" s="1411" t="s">
        <v>2752</v>
      </c>
      <c r="F14585" s="1577" t="s">
        <v>2724</v>
      </c>
      <c r="G14585" s="1551"/>
      <c r="H14585" s="1551"/>
      <c r="I14585" s="1551"/>
      <c r="J14585" s="1551"/>
    </row>
    <row r="14586" spans="1:10" ht="18.75" x14ac:dyDescent="0.3">
      <c r="A14586" s="1533" t="s">
        <v>4980</v>
      </c>
      <c r="B14586" s="733">
        <v>45084</v>
      </c>
      <c r="C14586" s="732" t="s">
        <v>2610</v>
      </c>
      <c r="D14586" s="732" t="s">
        <v>2289</v>
      </c>
      <c r="E14586" s="1578" t="s">
        <v>2694</v>
      </c>
      <c r="F14586" s="1578" t="s">
        <v>6</v>
      </c>
      <c r="G14586" s="1551"/>
      <c r="H14586" s="1551"/>
      <c r="I14586" s="1551"/>
      <c r="J14586" s="1551"/>
    </row>
    <row r="14587" spans="1:10" ht="18.75" x14ac:dyDescent="0.3">
      <c r="A14587" s="2291" t="s">
        <v>5222</v>
      </c>
      <c r="B14587" s="2292"/>
      <c r="C14587" s="2292"/>
      <c r="D14587" s="2292"/>
      <c r="E14587" s="2292"/>
      <c r="F14587" s="2293"/>
      <c r="G14587" s="1551"/>
      <c r="H14587" s="1551"/>
      <c r="I14587" s="1551"/>
      <c r="J14587" s="1551"/>
    </row>
    <row r="14588" spans="1:10" ht="18.75" customHeight="1" x14ac:dyDescent="0.3">
      <c r="A14588" s="1533" t="s">
        <v>4980</v>
      </c>
      <c r="B14588" s="733">
        <v>45084</v>
      </c>
      <c r="C14588" s="732" t="s">
        <v>2610</v>
      </c>
      <c r="D14588" s="137" t="s">
        <v>2643</v>
      </c>
      <c r="E14588" s="732" t="s">
        <v>2784</v>
      </c>
      <c r="F14588" s="2271" t="s">
        <v>2645</v>
      </c>
      <c r="G14588" s="1551"/>
      <c r="H14588" s="1551"/>
      <c r="I14588" s="1551"/>
      <c r="J14588" s="1551"/>
    </row>
    <row r="14589" spans="1:10" ht="18.75" x14ac:dyDescent="0.3">
      <c r="A14589" s="1533" t="s">
        <v>4980</v>
      </c>
      <c r="B14589" s="733">
        <v>45084</v>
      </c>
      <c r="C14589" s="732" t="s">
        <v>2610</v>
      </c>
      <c r="D14589" s="137" t="s">
        <v>2643</v>
      </c>
      <c r="E14589" s="732" t="s">
        <v>2780</v>
      </c>
      <c r="F14589" s="2284"/>
      <c r="G14589" s="1551"/>
      <c r="H14589" s="1551"/>
      <c r="I14589" s="1551"/>
      <c r="J14589" s="1551"/>
    </row>
    <row r="14590" spans="1:10" ht="18.75" customHeight="1" x14ac:dyDescent="0.3">
      <c r="A14590" s="1533" t="s">
        <v>4980</v>
      </c>
      <c r="B14590" s="733">
        <v>45084</v>
      </c>
      <c r="C14590" s="732" t="s">
        <v>2610</v>
      </c>
      <c r="D14590" s="137" t="s">
        <v>2643</v>
      </c>
      <c r="E14590" s="732" t="s">
        <v>2740</v>
      </c>
      <c r="F14590" s="2271" t="s">
        <v>2648</v>
      </c>
      <c r="G14590" s="1551"/>
      <c r="H14590" s="1551"/>
      <c r="I14590" s="1551"/>
      <c r="J14590" s="1551"/>
    </row>
    <row r="14591" spans="1:10" ht="18.75" x14ac:dyDescent="0.3">
      <c r="A14591" s="1533" t="s">
        <v>4980</v>
      </c>
      <c r="B14591" s="733">
        <v>45084</v>
      </c>
      <c r="C14591" s="732" t="s">
        <v>2610</v>
      </c>
      <c r="D14591" s="137" t="s">
        <v>2643</v>
      </c>
      <c r="E14591" s="732" t="s">
        <v>2689</v>
      </c>
      <c r="F14591" s="2284"/>
      <c r="G14591" s="1551"/>
      <c r="H14591" s="1551"/>
      <c r="I14591" s="1551"/>
      <c r="J14591" s="1551"/>
    </row>
    <row r="14592" spans="1:10" ht="18.75" customHeight="1" x14ac:dyDescent="0.3">
      <c r="A14592" s="1533" t="s">
        <v>4980</v>
      </c>
      <c r="B14592" s="733">
        <v>45084</v>
      </c>
      <c r="C14592" s="732" t="s">
        <v>2610</v>
      </c>
      <c r="D14592" s="137" t="s">
        <v>2643</v>
      </c>
      <c r="E14592" s="1156" t="s">
        <v>2696</v>
      </c>
      <c r="F14592" s="2271" t="s">
        <v>2651</v>
      </c>
      <c r="G14592" s="1551"/>
      <c r="H14592" s="1551"/>
      <c r="I14592" s="1551"/>
      <c r="J14592" s="1551"/>
    </row>
    <row r="14593" spans="1:10" ht="18.75" x14ac:dyDescent="0.3">
      <c r="A14593" s="1533" t="s">
        <v>4980</v>
      </c>
      <c r="B14593" s="733">
        <v>45084</v>
      </c>
      <c r="C14593" s="732" t="s">
        <v>2610</v>
      </c>
      <c r="D14593" s="137" t="s">
        <v>2643</v>
      </c>
      <c r="E14593" s="1156" t="s">
        <v>2783</v>
      </c>
      <c r="F14593" s="2271"/>
      <c r="G14593" s="1551"/>
      <c r="H14593" s="1551"/>
      <c r="I14593" s="1551"/>
      <c r="J14593" s="1551"/>
    </row>
    <row r="14594" spans="1:10" ht="18.75" x14ac:dyDescent="0.3">
      <c r="A14594" s="1533" t="s">
        <v>4980</v>
      </c>
      <c r="B14594" s="733">
        <v>45084</v>
      </c>
      <c r="C14594" s="732" t="s">
        <v>2610</v>
      </c>
      <c r="D14594" s="137" t="s">
        <v>2643</v>
      </c>
      <c r="E14594" s="1578" t="s">
        <v>2644</v>
      </c>
      <c r="F14594" s="732" t="s">
        <v>6</v>
      </c>
      <c r="G14594" s="1551"/>
      <c r="H14594" s="1551"/>
      <c r="I14594" s="1551"/>
      <c r="J14594" s="1551"/>
    </row>
    <row r="14595" spans="1:10" ht="18.75" customHeight="1" x14ac:dyDescent="0.3">
      <c r="A14595" s="1533" t="s">
        <v>4980</v>
      </c>
      <c r="B14595" s="733">
        <v>45084</v>
      </c>
      <c r="C14595" s="732" t="s">
        <v>2610</v>
      </c>
      <c r="D14595" s="137" t="s">
        <v>2643</v>
      </c>
      <c r="E14595" s="1578" t="s">
        <v>2709</v>
      </c>
      <c r="F14595" s="2271" t="s">
        <v>2654</v>
      </c>
      <c r="G14595" s="1551"/>
      <c r="H14595" s="1551"/>
      <c r="I14595" s="1551"/>
      <c r="J14595" s="1551"/>
    </row>
    <row r="14596" spans="1:10" ht="18.75" x14ac:dyDescent="0.3">
      <c r="A14596" s="1533" t="s">
        <v>4980</v>
      </c>
      <c r="B14596" s="733">
        <v>45084</v>
      </c>
      <c r="C14596" s="732" t="s">
        <v>2610</v>
      </c>
      <c r="D14596" s="137" t="s">
        <v>2643</v>
      </c>
      <c r="E14596" s="1578" t="s">
        <v>4842</v>
      </c>
      <c r="F14596" s="2284"/>
      <c r="G14596" s="1551"/>
      <c r="H14596" s="1551"/>
      <c r="I14596" s="1551"/>
      <c r="J14596" s="1551"/>
    </row>
    <row r="14597" spans="1:10" ht="18.75" customHeight="1" x14ac:dyDescent="0.3">
      <c r="A14597" s="1533" t="s">
        <v>4980</v>
      </c>
      <c r="B14597" s="733">
        <v>45084</v>
      </c>
      <c r="C14597" s="732" t="s">
        <v>2610</v>
      </c>
      <c r="D14597" s="137" t="s">
        <v>2643</v>
      </c>
      <c r="E14597" s="732" t="s">
        <v>2746</v>
      </c>
      <c r="F14597" s="2271" t="s">
        <v>2657</v>
      </c>
      <c r="G14597" s="1551"/>
      <c r="H14597" s="1551"/>
      <c r="I14597" s="1551"/>
      <c r="J14597" s="1551"/>
    </row>
    <row r="14598" spans="1:10" ht="18.75" x14ac:dyDescent="0.3">
      <c r="A14598" s="1533" t="s">
        <v>4980</v>
      </c>
      <c r="B14598" s="733">
        <v>45084</v>
      </c>
      <c r="C14598" s="732" t="s">
        <v>2610</v>
      </c>
      <c r="D14598" s="137" t="s">
        <v>2643</v>
      </c>
      <c r="E14598" s="732" t="s">
        <v>2744</v>
      </c>
      <c r="F14598" s="2284"/>
      <c r="G14598" s="1551"/>
      <c r="H14598" s="1551"/>
      <c r="I14598" s="1551"/>
      <c r="J14598" s="1551"/>
    </row>
    <row r="14599" spans="1:10" ht="18.75" customHeight="1" x14ac:dyDescent="0.3">
      <c r="A14599" s="1533" t="s">
        <v>4980</v>
      </c>
      <c r="B14599" s="733">
        <v>45084</v>
      </c>
      <c r="C14599" s="732" t="s">
        <v>2610</v>
      </c>
      <c r="D14599" s="137" t="s">
        <v>2643</v>
      </c>
      <c r="E14599" s="732" t="s">
        <v>2777</v>
      </c>
      <c r="F14599" s="2271" t="s">
        <v>2659</v>
      </c>
      <c r="G14599" s="1551"/>
      <c r="H14599" s="1551"/>
      <c r="I14599" s="1551"/>
      <c r="J14599" s="1551"/>
    </row>
    <row r="14600" spans="1:10" ht="18.75" x14ac:dyDescent="0.3">
      <c r="A14600" s="1533" t="s">
        <v>4980</v>
      </c>
      <c r="B14600" s="733">
        <v>45084</v>
      </c>
      <c r="C14600" s="732" t="s">
        <v>2610</v>
      </c>
      <c r="D14600" s="137" t="s">
        <v>2643</v>
      </c>
      <c r="E14600" s="732" t="s">
        <v>2726</v>
      </c>
      <c r="F14600" s="2271"/>
      <c r="G14600" s="1551"/>
      <c r="H14600" s="1551"/>
      <c r="I14600" s="1551"/>
      <c r="J14600" s="1551"/>
    </row>
    <row r="14601" spans="1:10" ht="18.75" x14ac:dyDescent="0.3">
      <c r="A14601" s="1533" t="s">
        <v>4980</v>
      </c>
      <c r="B14601" s="733">
        <v>45084</v>
      </c>
      <c r="C14601" s="732" t="s">
        <v>2610</v>
      </c>
      <c r="D14601" s="137" t="s">
        <v>2643</v>
      </c>
      <c r="E14601" s="1156" t="s">
        <v>2774</v>
      </c>
      <c r="F14601" s="1545" t="s">
        <v>2662</v>
      </c>
      <c r="G14601" s="1551"/>
      <c r="H14601" s="1551"/>
      <c r="I14601" s="1551"/>
      <c r="J14601" s="1551"/>
    </row>
    <row r="14602" spans="1:10" ht="18.75" x14ac:dyDescent="0.3">
      <c r="A14602" s="1533" t="s">
        <v>4980</v>
      </c>
      <c r="B14602" s="733">
        <v>45084</v>
      </c>
      <c r="C14602" s="732" t="s">
        <v>2610</v>
      </c>
      <c r="D14602" s="137" t="s">
        <v>2643</v>
      </c>
      <c r="E14602" s="1156" t="s">
        <v>2753</v>
      </c>
      <c r="F14602" s="1538" t="s">
        <v>6</v>
      </c>
      <c r="G14602" s="1551"/>
      <c r="H14602" s="1551"/>
      <c r="I14602" s="1551"/>
      <c r="J14602" s="1551"/>
    </row>
    <row r="14603" spans="1:10" ht="18.75" x14ac:dyDescent="0.3">
      <c r="A14603" s="1533" t="s">
        <v>4980</v>
      </c>
      <c r="B14603" s="733">
        <v>45084</v>
      </c>
      <c r="C14603" s="732" t="s">
        <v>2610</v>
      </c>
      <c r="D14603" s="137" t="s">
        <v>2643</v>
      </c>
      <c r="E14603" s="1156" t="s">
        <v>2765</v>
      </c>
      <c r="F14603" s="1545" t="s">
        <v>5190</v>
      </c>
      <c r="G14603" s="1551"/>
      <c r="H14603" s="1551"/>
      <c r="I14603" s="1551"/>
      <c r="J14603" s="1551"/>
    </row>
    <row r="14604" spans="1:10" ht="18.75" x14ac:dyDescent="0.3">
      <c r="A14604" s="1533" t="s">
        <v>4980</v>
      </c>
      <c r="B14604" s="733">
        <v>45084</v>
      </c>
      <c r="C14604" s="732" t="s">
        <v>2610</v>
      </c>
      <c r="D14604" s="137" t="s">
        <v>2643</v>
      </c>
      <c r="E14604" s="1156" t="s">
        <v>2695</v>
      </c>
      <c r="F14604" s="1539" t="s">
        <v>6</v>
      </c>
      <c r="G14604" s="1551"/>
      <c r="H14604" s="1551"/>
      <c r="I14604" s="1551"/>
      <c r="J14604" s="1551"/>
    </row>
    <row r="14605" spans="1:10" ht="18.75" x14ac:dyDescent="0.3">
      <c r="A14605" s="2273" t="s">
        <v>2673</v>
      </c>
      <c r="B14605" s="2274"/>
      <c r="C14605" s="2274"/>
      <c r="D14605" s="2274"/>
      <c r="E14605" s="2274"/>
      <c r="F14605" s="2282"/>
      <c r="G14605" s="1551"/>
      <c r="H14605" s="1551"/>
      <c r="I14605" s="1551"/>
      <c r="J14605" s="1551"/>
    </row>
    <row r="14606" spans="1:10" ht="18.75" x14ac:dyDescent="0.3">
      <c r="A14606" s="2298" t="s">
        <v>2701</v>
      </c>
      <c r="B14606" s="2299"/>
      <c r="C14606" s="2299"/>
      <c r="D14606" s="2299"/>
      <c r="E14606" s="2299"/>
      <c r="F14606" s="2300"/>
      <c r="G14606" s="1551"/>
      <c r="H14606" s="1551"/>
      <c r="I14606" s="1551"/>
      <c r="J14606" s="1551"/>
    </row>
    <row r="14607" spans="1:10" ht="18.75" x14ac:dyDescent="0.3">
      <c r="A14607" s="1247" t="s">
        <v>6</v>
      </c>
      <c r="B14607" s="1248" t="s">
        <v>6</v>
      </c>
      <c r="C14607" s="1248" t="s">
        <v>6</v>
      </c>
      <c r="D14607" s="1248" t="s">
        <v>6</v>
      </c>
      <c r="E14607" s="1248" t="s">
        <v>6</v>
      </c>
      <c r="F14607" s="1249" t="s">
        <v>6</v>
      </c>
      <c r="G14607" s="1551"/>
      <c r="H14607" s="1551"/>
      <c r="I14607" s="1551"/>
      <c r="J14607" s="1551"/>
    </row>
    <row r="14608" spans="1:10" ht="18.75" x14ac:dyDescent="0.3">
      <c r="A14608" s="1533" t="s">
        <v>2714</v>
      </c>
      <c r="B14608" s="733">
        <v>45085</v>
      </c>
      <c r="C14608" s="732" t="s">
        <v>2610</v>
      </c>
      <c r="D14608" s="137" t="s">
        <v>2622</v>
      </c>
      <c r="E14608" s="1564" t="s">
        <v>2753</v>
      </c>
      <c r="F14608" s="1564" t="s">
        <v>2624</v>
      </c>
      <c r="G14608" s="1551"/>
      <c r="H14608" s="1551"/>
      <c r="I14608" s="1551"/>
      <c r="J14608" s="1551"/>
    </row>
    <row r="14609" spans="1:10" ht="18.75" x14ac:dyDescent="0.3">
      <c r="A14609" s="1533" t="s">
        <v>2714</v>
      </c>
      <c r="B14609" s="733">
        <v>45085</v>
      </c>
      <c r="C14609" s="732" t="s">
        <v>2610</v>
      </c>
      <c r="D14609" s="137" t="s">
        <v>2622</v>
      </c>
      <c r="E14609" s="149" t="s">
        <v>2774</v>
      </c>
      <c r="F14609" s="1564" t="s">
        <v>6</v>
      </c>
      <c r="G14609" s="1551"/>
      <c r="H14609" s="1551"/>
      <c r="I14609" s="1551"/>
      <c r="J14609" s="1567"/>
    </row>
    <row r="14610" spans="1:10" ht="18.75" x14ac:dyDescent="0.3">
      <c r="A14610" s="1533" t="s">
        <v>2714</v>
      </c>
      <c r="B14610" s="733">
        <v>45085</v>
      </c>
      <c r="C14610" s="732" t="s">
        <v>2610</v>
      </c>
      <c r="D14610" s="137" t="s">
        <v>2622</v>
      </c>
      <c r="E14610" s="493" t="s">
        <v>2748</v>
      </c>
      <c r="F14610" s="1535" t="s">
        <v>2627</v>
      </c>
      <c r="G14610" s="1551"/>
      <c r="H14610" s="1551"/>
      <c r="I14610" s="1551"/>
      <c r="J14610" s="1551"/>
    </row>
    <row r="14611" spans="1:10" ht="18.75" x14ac:dyDescent="0.3">
      <c r="A14611" s="1533" t="s">
        <v>2714</v>
      </c>
      <c r="B14611" s="733">
        <v>45085</v>
      </c>
      <c r="C14611" s="732" t="s">
        <v>2610</v>
      </c>
      <c r="D14611" s="137" t="s">
        <v>2622</v>
      </c>
      <c r="E14611" s="49" t="s">
        <v>5137</v>
      </c>
      <c r="F14611" s="1539" t="s">
        <v>6</v>
      </c>
      <c r="G14611" s="1551"/>
      <c r="H14611" s="1551"/>
      <c r="I14611" s="1551"/>
      <c r="J14611" s="1551"/>
    </row>
    <row r="14612" spans="1:10" ht="18.75" x14ac:dyDescent="0.3">
      <c r="A14612" s="2273" t="s">
        <v>2629</v>
      </c>
      <c r="B14612" s="2274"/>
      <c r="C14612" s="2274"/>
      <c r="D14612" s="2274"/>
      <c r="E14612" s="2274"/>
      <c r="F14612" s="2282"/>
      <c r="G14612" s="1551"/>
      <c r="H14612" s="1551"/>
      <c r="I14612" s="1551"/>
      <c r="J14612" s="1551"/>
    </row>
    <row r="14613" spans="1:10" ht="18.75" customHeight="1" x14ac:dyDescent="0.3">
      <c r="A14613" s="1533" t="s">
        <v>2714</v>
      </c>
      <c r="B14613" s="733">
        <v>45085</v>
      </c>
      <c r="C14613" s="732" t="s">
        <v>2610</v>
      </c>
      <c r="D14613" s="732" t="s">
        <v>2306</v>
      </c>
      <c r="E14613" s="1156" t="s">
        <v>2740</v>
      </c>
      <c r="F14613" s="2271" t="s">
        <v>2631</v>
      </c>
      <c r="G14613" s="1551"/>
      <c r="H14613" s="1551"/>
      <c r="I14613" s="1551"/>
      <c r="J14613" s="1551"/>
    </row>
    <row r="14614" spans="1:10" ht="18.75" x14ac:dyDescent="0.3">
      <c r="A14614" s="1533" t="s">
        <v>2714</v>
      </c>
      <c r="B14614" s="733">
        <v>45085</v>
      </c>
      <c r="C14614" s="732" t="s">
        <v>2610</v>
      </c>
      <c r="D14614" s="732" t="s">
        <v>2306</v>
      </c>
      <c r="E14614" s="49" t="s">
        <v>2709</v>
      </c>
      <c r="F14614" s="2271"/>
      <c r="G14614" s="1551"/>
      <c r="H14614" s="1551"/>
      <c r="I14614" s="1551"/>
      <c r="J14614" s="1551"/>
    </row>
    <row r="14615" spans="1:10" ht="18.75" x14ac:dyDescent="0.3">
      <c r="A14615" s="1533" t="s">
        <v>2714</v>
      </c>
      <c r="B14615" s="733">
        <v>45085</v>
      </c>
      <c r="C14615" s="732" t="s">
        <v>2610</v>
      </c>
      <c r="D14615" s="732" t="s">
        <v>2306</v>
      </c>
      <c r="E14615" s="1191" t="s">
        <v>2644</v>
      </c>
      <c r="F14615" s="1532" t="s">
        <v>6</v>
      </c>
      <c r="G14615" s="1551"/>
      <c r="H14615" s="1551"/>
      <c r="I14615" s="1551"/>
      <c r="J14615" s="1551"/>
    </row>
    <row r="14616" spans="1:10" ht="18.75" x14ac:dyDescent="0.3">
      <c r="A14616" s="1533" t="s">
        <v>2714</v>
      </c>
      <c r="B14616" s="733">
        <v>45085</v>
      </c>
      <c r="C14616" s="732" t="s">
        <v>2610</v>
      </c>
      <c r="D14616" s="732" t="s">
        <v>2306</v>
      </c>
      <c r="E14616" s="1191" t="s">
        <v>4855</v>
      </c>
      <c r="F14616" s="1535" t="s">
        <v>2731</v>
      </c>
      <c r="G14616" s="1551"/>
      <c r="H14616" s="1551"/>
      <c r="I14616" s="1551"/>
      <c r="J14616" s="1551"/>
    </row>
    <row r="14617" spans="1:10" ht="18.75" x14ac:dyDescent="0.3">
      <c r="A14617" s="1533" t="s">
        <v>2714</v>
      </c>
      <c r="B14617" s="733">
        <v>45085</v>
      </c>
      <c r="C14617" s="732" t="s">
        <v>2610</v>
      </c>
      <c r="D14617" s="732" t="s">
        <v>2306</v>
      </c>
      <c r="E14617" s="1191" t="s">
        <v>2670</v>
      </c>
      <c r="F14617" s="1533" t="s">
        <v>6</v>
      </c>
      <c r="G14617" s="1551"/>
      <c r="H14617" s="1551"/>
      <c r="I14617" s="1551"/>
      <c r="J14617" s="1551"/>
    </row>
    <row r="14618" spans="1:10" ht="18.75" x14ac:dyDescent="0.3">
      <c r="A14618" s="2273" t="s">
        <v>2793</v>
      </c>
      <c r="B14618" s="2274"/>
      <c r="C14618" s="2274"/>
      <c r="D14618" s="2274"/>
      <c r="E14618" s="2274"/>
      <c r="F14618" s="2282"/>
      <c r="G14618" s="1551"/>
      <c r="H14618" s="1551"/>
      <c r="I14618" s="1551"/>
      <c r="J14618" s="1551"/>
    </row>
    <row r="14619" spans="1:10" ht="18.75" customHeight="1" x14ac:dyDescent="0.3">
      <c r="A14619" s="1533" t="s">
        <v>2714</v>
      </c>
      <c r="B14619" s="733">
        <v>45085</v>
      </c>
      <c r="C14619" s="732" t="s">
        <v>2610</v>
      </c>
      <c r="D14619" s="732" t="s">
        <v>2289</v>
      </c>
      <c r="E14619" s="493" t="s">
        <v>2785</v>
      </c>
      <c r="F14619" s="2271" t="s">
        <v>2634</v>
      </c>
      <c r="G14619" s="1551"/>
      <c r="H14619" s="1551"/>
      <c r="I14619" s="1551"/>
      <c r="J14619" s="1551"/>
    </row>
    <row r="14620" spans="1:10" ht="18.75" x14ac:dyDescent="0.3">
      <c r="A14620" s="1533" t="s">
        <v>2714</v>
      </c>
      <c r="B14620" s="733">
        <v>45085</v>
      </c>
      <c r="C14620" s="732" t="s">
        <v>2610</v>
      </c>
      <c r="D14620" s="732" t="s">
        <v>2289</v>
      </c>
      <c r="E14620" s="1156" t="s">
        <v>2765</v>
      </c>
      <c r="F14620" s="2271"/>
      <c r="G14620" s="1551"/>
      <c r="H14620" s="1551"/>
      <c r="I14620" s="1551"/>
      <c r="J14620" s="1551"/>
    </row>
    <row r="14621" spans="1:10" ht="18.75" x14ac:dyDescent="0.3">
      <c r="A14621" s="1533" t="s">
        <v>2714</v>
      </c>
      <c r="B14621" s="733">
        <v>45085</v>
      </c>
      <c r="C14621" s="732" t="s">
        <v>2610</v>
      </c>
      <c r="D14621" s="732" t="s">
        <v>2289</v>
      </c>
      <c r="E14621" s="49" t="s">
        <v>2711</v>
      </c>
      <c r="F14621" s="1535" t="s">
        <v>2731</v>
      </c>
      <c r="G14621" s="1551"/>
      <c r="H14621" s="1551"/>
      <c r="I14621" s="1551"/>
      <c r="J14621" s="1551"/>
    </row>
    <row r="14622" spans="1:10" ht="18.75" x14ac:dyDescent="0.3">
      <c r="A14622" s="1533" t="s">
        <v>2714</v>
      </c>
      <c r="B14622" s="733">
        <v>45085</v>
      </c>
      <c r="C14622" s="732" t="s">
        <v>2610</v>
      </c>
      <c r="D14622" s="732" t="s">
        <v>2289</v>
      </c>
      <c r="E14622" s="1537" t="s">
        <v>2773</v>
      </c>
      <c r="F14622" s="1533" t="s">
        <v>6</v>
      </c>
      <c r="G14622" s="1551"/>
      <c r="H14622" s="1551"/>
      <c r="I14622" s="1551"/>
      <c r="J14622" s="1551"/>
    </row>
    <row r="14623" spans="1:10" ht="18.75" x14ac:dyDescent="0.3">
      <c r="A14623" s="2295" t="s">
        <v>5224</v>
      </c>
      <c r="B14623" s="2296"/>
      <c r="C14623" s="2296"/>
      <c r="D14623" s="2296"/>
      <c r="E14623" s="2296"/>
      <c r="F14623" s="2297"/>
      <c r="G14623" s="1551"/>
      <c r="H14623" s="1551"/>
      <c r="I14623" s="1551"/>
      <c r="J14623" s="1551"/>
    </row>
    <row r="14624" spans="1:10" ht="18.75" x14ac:dyDescent="0.3">
      <c r="A14624" s="1533" t="s">
        <v>2714</v>
      </c>
      <c r="B14624" s="733">
        <v>45085</v>
      </c>
      <c r="C14624" s="732" t="s">
        <v>2610</v>
      </c>
      <c r="D14624" s="137" t="s">
        <v>2643</v>
      </c>
      <c r="E14624" s="493" t="s">
        <v>2726</v>
      </c>
      <c r="F14624" s="1538" t="s">
        <v>2724</v>
      </c>
      <c r="G14624" s="1551"/>
      <c r="H14624" s="1551"/>
      <c r="I14624" s="1551"/>
      <c r="J14624" s="1551"/>
    </row>
    <row r="14625" spans="1:10" ht="18.75" x14ac:dyDescent="0.3">
      <c r="A14625" s="1533" t="s">
        <v>2714</v>
      </c>
      <c r="B14625" s="733">
        <v>45085</v>
      </c>
      <c r="C14625" s="732" t="s">
        <v>2610</v>
      </c>
      <c r="D14625" s="137" t="s">
        <v>2643</v>
      </c>
      <c r="E14625" s="493" t="s">
        <v>2780</v>
      </c>
      <c r="F14625" s="1538" t="s">
        <v>6</v>
      </c>
      <c r="G14625" s="1551"/>
      <c r="H14625" s="1551"/>
      <c r="I14625" s="1551"/>
      <c r="J14625" s="1551"/>
    </row>
    <row r="14626" spans="1:10" ht="18.75" x14ac:dyDescent="0.3">
      <c r="A14626" s="1533" t="s">
        <v>2714</v>
      </c>
      <c r="B14626" s="733">
        <v>45085</v>
      </c>
      <c r="C14626" s="732" t="s">
        <v>2610</v>
      </c>
      <c r="D14626" s="137" t="s">
        <v>2643</v>
      </c>
      <c r="E14626" s="49" t="s">
        <v>2695</v>
      </c>
      <c r="F14626" s="1535" t="s">
        <v>2819</v>
      </c>
      <c r="G14626" s="1551"/>
      <c r="H14626" s="1551"/>
      <c r="I14626" s="1551"/>
      <c r="J14626" s="1551"/>
    </row>
    <row r="14627" spans="1:10" ht="18.75" x14ac:dyDescent="0.3">
      <c r="A14627" s="1533" t="s">
        <v>2714</v>
      </c>
      <c r="B14627" s="733">
        <v>45085</v>
      </c>
      <c r="C14627" s="732" t="s">
        <v>2610</v>
      </c>
      <c r="D14627" s="493" t="s">
        <v>2643</v>
      </c>
      <c r="E14627" s="1197" t="s">
        <v>2725</v>
      </c>
      <c r="F14627" s="1533" t="s">
        <v>6</v>
      </c>
      <c r="G14627" s="1551"/>
      <c r="H14627" s="1551"/>
      <c r="I14627" s="1551"/>
      <c r="J14627" s="1551"/>
    </row>
    <row r="14628" spans="1:10" ht="18.75" x14ac:dyDescent="0.3">
      <c r="A14628" s="1533" t="s">
        <v>2714</v>
      </c>
      <c r="B14628" s="733">
        <v>45085</v>
      </c>
      <c r="C14628" s="732" t="s">
        <v>2610</v>
      </c>
      <c r="D14628" s="493" t="s">
        <v>2643</v>
      </c>
      <c r="E14628" s="498" t="s">
        <v>2772</v>
      </c>
      <c r="F14628" s="1564" t="s">
        <v>2641</v>
      </c>
      <c r="G14628" s="1551"/>
      <c r="H14628" s="1551"/>
      <c r="I14628" s="1551"/>
      <c r="J14628" s="1551"/>
    </row>
    <row r="14629" spans="1:10" ht="18.75" x14ac:dyDescent="0.3">
      <c r="A14629" s="1533" t="s">
        <v>2714</v>
      </c>
      <c r="B14629" s="733">
        <v>45085</v>
      </c>
      <c r="C14629" s="732" t="s">
        <v>2610</v>
      </c>
      <c r="D14629" s="493" t="s">
        <v>2643</v>
      </c>
      <c r="E14629" s="1539" t="s">
        <v>2649</v>
      </c>
      <c r="F14629" s="732" t="s">
        <v>6</v>
      </c>
      <c r="G14629" s="1551"/>
      <c r="H14629" s="1551"/>
      <c r="I14629" s="1551"/>
      <c r="J14629" s="1551"/>
    </row>
    <row r="14630" spans="1:10" ht="18.75" customHeight="1" x14ac:dyDescent="0.3">
      <c r="A14630" s="1533" t="s">
        <v>2714</v>
      </c>
      <c r="B14630" s="733">
        <v>45085</v>
      </c>
      <c r="C14630" s="732" t="s">
        <v>2610</v>
      </c>
      <c r="D14630" s="137" t="s">
        <v>2643</v>
      </c>
      <c r="E14630" s="137" t="s">
        <v>2697</v>
      </c>
      <c r="F14630" s="2271" t="s">
        <v>2651</v>
      </c>
      <c r="G14630" s="1551"/>
      <c r="H14630" s="1551"/>
      <c r="I14630" s="1551"/>
      <c r="J14630" s="1551"/>
    </row>
    <row r="14631" spans="1:10" ht="18.75" x14ac:dyDescent="0.3">
      <c r="A14631" s="1533" t="s">
        <v>2714</v>
      </c>
      <c r="B14631" s="733">
        <v>45085</v>
      </c>
      <c r="C14631" s="732" t="s">
        <v>2610</v>
      </c>
      <c r="D14631" s="137" t="s">
        <v>2643</v>
      </c>
      <c r="E14631" s="137" t="s">
        <v>4776</v>
      </c>
      <c r="F14631" s="2284"/>
      <c r="G14631" s="1551"/>
      <c r="H14631" s="1551"/>
      <c r="I14631" s="1551"/>
      <c r="J14631" s="1551"/>
    </row>
    <row r="14632" spans="1:10" ht="18.75" customHeight="1" x14ac:dyDescent="0.3">
      <c r="A14632" s="1533" t="s">
        <v>2714</v>
      </c>
      <c r="B14632" s="733">
        <v>45085</v>
      </c>
      <c r="C14632" s="732" t="s">
        <v>2610</v>
      </c>
      <c r="D14632" s="137" t="s">
        <v>2643</v>
      </c>
      <c r="E14632" s="493" t="s">
        <v>2777</v>
      </c>
      <c r="F14632" s="2271" t="s">
        <v>2654</v>
      </c>
      <c r="G14632" s="1551"/>
      <c r="H14632" s="1551"/>
      <c r="I14632" s="1551"/>
      <c r="J14632" s="1551"/>
    </row>
    <row r="14633" spans="1:10" ht="18.75" x14ac:dyDescent="0.3">
      <c r="A14633" s="1533" t="s">
        <v>2714</v>
      </c>
      <c r="B14633" s="733">
        <v>45085</v>
      </c>
      <c r="C14633" s="732" t="s">
        <v>2610</v>
      </c>
      <c r="D14633" s="137" t="s">
        <v>2643</v>
      </c>
      <c r="E14633" s="1156" t="s">
        <v>2676</v>
      </c>
      <c r="F14633" s="2284"/>
      <c r="G14633" s="1551"/>
      <c r="H14633" s="1551"/>
      <c r="I14633" s="1551"/>
      <c r="J14633" s="1551"/>
    </row>
    <row r="14634" spans="1:10" ht="18.75" customHeight="1" x14ac:dyDescent="0.3">
      <c r="A14634" s="1533" t="s">
        <v>2714</v>
      </c>
      <c r="B14634" s="733">
        <v>45085</v>
      </c>
      <c r="C14634" s="732" t="s">
        <v>2610</v>
      </c>
      <c r="D14634" s="137" t="s">
        <v>2643</v>
      </c>
      <c r="E14634" s="732" t="s">
        <v>2681</v>
      </c>
      <c r="F14634" s="2271" t="s">
        <v>2657</v>
      </c>
      <c r="G14634" s="1551"/>
      <c r="H14634" s="1551"/>
      <c r="I14634" s="1551"/>
      <c r="J14634" s="1551"/>
    </row>
    <row r="14635" spans="1:10" ht="18.75" x14ac:dyDescent="0.3">
      <c r="A14635" s="1533" t="s">
        <v>2714</v>
      </c>
      <c r="B14635" s="733">
        <v>45085</v>
      </c>
      <c r="C14635" s="732" t="s">
        <v>2610</v>
      </c>
      <c r="D14635" s="137" t="s">
        <v>2643</v>
      </c>
      <c r="E14635" s="493" t="s">
        <v>2790</v>
      </c>
      <c r="F14635" s="2284"/>
      <c r="G14635" s="1551"/>
      <c r="H14635" s="1551"/>
      <c r="I14635" s="1551"/>
      <c r="J14635" s="1551"/>
    </row>
    <row r="14636" spans="1:10" ht="18.75" customHeight="1" x14ac:dyDescent="0.3">
      <c r="A14636" s="1533" t="s">
        <v>2714</v>
      </c>
      <c r="B14636" s="733">
        <v>45085</v>
      </c>
      <c r="C14636" s="732" t="s">
        <v>2610</v>
      </c>
      <c r="D14636" s="137" t="s">
        <v>2643</v>
      </c>
      <c r="E14636" s="732" t="s">
        <v>2744</v>
      </c>
      <c r="F14636" s="2277" t="s">
        <v>2662</v>
      </c>
      <c r="G14636" s="1551"/>
      <c r="H14636" s="1551"/>
      <c r="I14636" s="1551"/>
      <c r="J14636" s="1551"/>
    </row>
    <row r="14637" spans="1:10" ht="18.75" x14ac:dyDescent="0.3">
      <c r="A14637" s="1533" t="s">
        <v>2714</v>
      </c>
      <c r="B14637" s="733">
        <v>45085</v>
      </c>
      <c r="C14637" s="732" t="s">
        <v>2610</v>
      </c>
      <c r="D14637" s="137" t="s">
        <v>2643</v>
      </c>
      <c r="E14637" s="137" t="s">
        <v>2746</v>
      </c>
      <c r="F14637" s="2285"/>
      <c r="G14637" s="1551"/>
      <c r="H14637" s="1551"/>
      <c r="I14637" s="1551"/>
      <c r="J14637" s="1551"/>
    </row>
    <row r="14638" spans="1:10" ht="18.75" customHeight="1" x14ac:dyDescent="0.3">
      <c r="A14638" s="1533" t="s">
        <v>2714</v>
      </c>
      <c r="B14638" s="733">
        <v>45085</v>
      </c>
      <c r="C14638" s="732" t="s">
        <v>2610</v>
      </c>
      <c r="D14638" s="137" t="s">
        <v>2643</v>
      </c>
      <c r="E14638" s="137" t="s">
        <v>2694</v>
      </c>
      <c r="F14638" s="2271" t="s">
        <v>2706</v>
      </c>
      <c r="G14638" s="1551"/>
      <c r="H14638" s="1551"/>
      <c r="I14638" s="1551"/>
      <c r="J14638" s="1551"/>
    </row>
    <row r="14639" spans="1:10" ht="18.75" x14ac:dyDescent="0.3">
      <c r="A14639" s="1533" t="s">
        <v>2714</v>
      </c>
      <c r="B14639" s="733">
        <v>45085</v>
      </c>
      <c r="C14639" s="732" t="s">
        <v>2610</v>
      </c>
      <c r="D14639" s="137" t="s">
        <v>2643</v>
      </c>
      <c r="E14639" s="137" t="s">
        <v>2752</v>
      </c>
      <c r="F14639" s="2284"/>
      <c r="G14639" s="1551"/>
      <c r="H14639" s="1551"/>
      <c r="I14639" s="1551"/>
      <c r="J14639" s="1551"/>
    </row>
    <row r="14640" spans="1:10" ht="18.75" x14ac:dyDescent="0.3">
      <c r="A14640" s="2273" t="s">
        <v>5193</v>
      </c>
      <c r="B14640" s="2274"/>
      <c r="C14640" s="2274"/>
      <c r="D14640" s="2274"/>
      <c r="E14640" s="2274"/>
      <c r="F14640" s="2282"/>
      <c r="G14640" s="1551"/>
      <c r="H14640" s="1551"/>
      <c r="I14640" s="1551"/>
      <c r="J14640" s="1551"/>
    </row>
    <row r="14641" spans="1:10" ht="18.75" x14ac:dyDescent="0.3">
      <c r="A14641" s="2279" t="s">
        <v>2665</v>
      </c>
      <c r="B14641" s="2280"/>
      <c r="C14641" s="2280"/>
      <c r="D14641" s="2280"/>
      <c r="E14641" s="2280"/>
      <c r="F14641" s="2286"/>
      <c r="G14641" s="1551"/>
      <c r="H14641" s="1551"/>
      <c r="I14641" s="1551"/>
      <c r="J14641" s="1551"/>
    </row>
    <row r="14642" spans="1:10" x14ac:dyDescent="0.25">
      <c r="A14642" s="2294" t="s">
        <v>6</v>
      </c>
      <c r="B14642" s="2294"/>
      <c r="C14642" s="2294"/>
      <c r="D14642" s="2294"/>
      <c r="E14642" s="2294"/>
      <c r="F14642" s="2294"/>
      <c r="G14642" s="1551"/>
      <c r="H14642" s="1551"/>
      <c r="I14642" s="1551"/>
      <c r="J14642" s="1551"/>
    </row>
    <row r="14643" spans="1:10" ht="18.75" customHeight="1" x14ac:dyDescent="0.3">
      <c r="A14643" s="1533" t="s">
        <v>826</v>
      </c>
      <c r="B14643" s="733">
        <v>45086</v>
      </c>
      <c r="C14643" s="732" t="s">
        <v>2610</v>
      </c>
      <c r="D14643" s="732" t="s">
        <v>2622</v>
      </c>
      <c r="E14643" s="1156" t="s">
        <v>2744</v>
      </c>
      <c r="F14643" s="2271" t="s">
        <v>2624</v>
      </c>
      <c r="G14643" s="1551"/>
      <c r="H14643" s="1551"/>
      <c r="I14643" s="1551"/>
      <c r="J14643" s="1551"/>
    </row>
    <row r="14644" spans="1:10" ht="18.75" x14ac:dyDescent="0.3">
      <c r="A14644" s="1533" t="s">
        <v>826</v>
      </c>
      <c r="B14644" s="733">
        <v>45086</v>
      </c>
      <c r="C14644" s="732" t="s">
        <v>2610</v>
      </c>
      <c r="D14644" s="732" t="s">
        <v>2622</v>
      </c>
      <c r="E14644" s="1156" t="s">
        <v>2748</v>
      </c>
      <c r="F14644" s="2271"/>
      <c r="G14644" s="1551"/>
      <c r="H14644" s="1551"/>
      <c r="I14644" s="1551"/>
      <c r="J14644" s="1551"/>
    </row>
    <row r="14645" spans="1:10" ht="18.75" x14ac:dyDescent="0.3">
      <c r="A14645" s="1533" t="s">
        <v>826</v>
      </c>
      <c r="B14645" s="733">
        <v>45086</v>
      </c>
      <c r="C14645" s="732" t="s">
        <v>2610</v>
      </c>
      <c r="D14645" s="732" t="s">
        <v>2622</v>
      </c>
      <c r="E14645" s="1156" t="s">
        <v>2777</v>
      </c>
      <c r="F14645" s="1533" t="s">
        <v>6</v>
      </c>
      <c r="G14645" s="1551"/>
      <c r="H14645" s="1551"/>
      <c r="I14645" s="1551"/>
      <c r="J14645" s="1551"/>
    </row>
    <row r="14646" spans="1:10" ht="18.75" customHeight="1" x14ac:dyDescent="0.3">
      <c r="A14646" s="1533" t="s">
        <v>826</v>
      </c>
      <c r="B14646" s="733">
        <v>45086</v>
      </c>
      <c r="C14646" s="732" t="s">
        <v>2610</v>
      </c>
      <c r="D14646" s="732" t="s">
        <v>2622</v>
      </c>
      <c r="E14646" s="1156" t="s">
        <v>2773</v>
      </c>
      <c r="F14646" s="2271" t="s">
        <v>2627</v>
      </c>
      <c r="G14646" s="1551"/>
      <c r="H14646" s="1551"/>
      <c r="I14646" s="1551"/>
      <c r="J14646" s="1551"/>
    </row>
    <row r="14647" spans="1:10" ht="18.75" x14ac:dyDescent="0.3">
      <c r="A14647" s="1533" t="s">
        <v>826</v>
      </c>
      <c r="B14647" s="733">
        <v>45086</v>
      </c>
      <c r="C14647" s="732" t="s">
        <v>2610</v>
      </c>
      <c r="D14647" s="732" t="s">
        <v>2622</v>
      </c>
      <c r="E14647" s="1579" t="s">
        <v>2752</v>
      </c>
      <c r="F14647" s="2284"/>
      <c r="G14647" s="1551"/>
      <c r="H14647" s="1551"/>
      <c r="I14647" s="1551"/>
      <c r="J14647" s="1551"/>
    </row>
    <row r="14648" spans="1:10" ht="18.75" customHeight="1" x14ac:dyDescent="0.3">
      <c r="A14648" s="1533" t="s">
        <v>826</v>
      </c>
      <c r="B14648" s="733">
        <v>45086</v>
      </c>
      <c r="C14648" s="732" t="s">
        <v>2610</v>
      </c>
      <c r="D14648" s="732" t="s">
        <v>2622</v>
      </c>
      <c r="E14648" s="1582" t="s">
        <v>2656</v>
      </c>
      <c r="F14648" s="2271" t="s">
        <v>2700</v>
      </c>
      <c r="G14648" s="1551"/>
      <c r="H14648" s="1551"/>
      <c r="I14648" s="1551"/>
      <c r="J14648" s="1551"/>
    </row>
    <row r="14649" spans="1:10" ht="18.75" x14ac:dyDescent="0.3">
      <c r="A14649" s="1533" t="s">
        <v>826</v>
      </c>
      <c r="B14649" s="733">
        <v>45086</v>
      </c>
      <c r="C14649" s="732" t="s">
        <v>2610</v>
      </c>
      <c r="D14649" s="732" t="s">
        <v>2622</v>
      </c>
      <c r="E14649" s="732" t="s">
        <v>2757</v>
      </c>
      <c r="F14649" s="2271"/>
      <c r="G14649" s="1551"/>
      <c r="H14649" s="1551"/>
      <c r="I14649" s="1551"/>
      <c r="J14649" s="1551"/>
    </row>
    <row r="14650" spans="1:10" ht="18.75" x14ac:dyDescent="0.3">
      <c r="A14650" s="1533" t="s">
        <v>826</v>
      </c>
      <c r="B14650" s="733">
        <v>45086</v>
      </c>
      <c r="C14650" s="732" t="s">
        <v>2610</v>
      </c>
      <c r="D14650" s="732" t="s">
        <v>2622</v>
      </c>
      <c r="E14650" s="137" t="s">
        <v>4961</v>
      </c>
      <c r="F14650" s="2284"/>
      <c r="G14650" s="1551"/>
      <c r="H14650" s="1551"/>
      <c r="I14650" s="1551"/>
      <c r="J14650" s="1551"/>
    </row>
    <row r="14651" spans="1:10" ht="18.75" x14ac:dyDescent="0.3">
      <c r="A14651" s="1533" t="s">
        <v>826</v>
      </c>
      <c r="B14651" s="733">
        <v>45086</v>
      </c>
      <c r="C14651" s="732" t="s">
        <v>2610</v>
      </c>
      <c r="D14651" s="732" t="s">
        <v>2622</v>
      </c>
      <c r="E14651" s="732" t="s">
        <v>2725</v>
      </c>
      <c r="F14651" s="1547" t="s">
        <v>2729</v>
      </c>
      <c r="G14651" s="1551"/>
      <c r="H14651" s="1551"/>
      <c r="I14651" s="1551"/>
      <c r="J14651" s="1551"/>
    </row>
    <row r="14652" spans="1:10" ht="18.75" x14ac:dyDescent="0.3">
      <c r="A14652" s="1533" t="s">
        <v>826</v>
      </c>
      <c r="B14652" s="733">
        <v>45086</v>
      </c>
      <c r="C14652" s="732" t="s">
        <v>2610</v>
      </c>
      <c r="D14652" s="732" t="s">
        <v>2622</v>
      </c>
      <c r="E14652" s="732" t="s">
        <v>2780</v>
      </c>
      <c r="F14652" s="137" t="s">
        <v>6</v>
      </c>
      <c r="G14652" s="1551"/>
      <c r="H14652" s="1551"/>
      <c r="I14652" s="1551"/>
      <c r="J14652" s="1551"/>
    </row>
    <row r="14653" spans="1:10" ht="18.75" x14ac:dyDescent="0.3">
      <c r="A14653" s="2273" t="s">
        <v>5194</v>
      </c>
      <c r="B14653" s="2274"/>
      <c r="C14653" s="2274"/>
      <c r="D14653" s="2274"/>
      <c r="E14653" s="2274"/>
      <c r="F14653" s="2282"/>
      <c r="G14653" s="1551"/>
      <c r="H14653" s="1551"/>
      <c r="I14653" s="1551"/>
      <c r="J14653" s="1551"/>
    </row>
    <row r="14654" spans="1:10" ht="18.75" customHeight="1" x14ac:dyDescent="0.3">
      <c r="A14654" s="1533" t="s">
        <v>826</v>
      </c>
      <c r="B14654" s="733">
        <v>45086</v>
      </c>
      <c r="C14654" s="732" t="s">
        <v>2610</v>
      </c>
      <c r="D14654" s="732" t="s">
        <v>2306</v>
      </c>
      <c r="E14654" s="49" t="s">
        <v>2784</v>
      </c>
      <c r="F14654" s="2271" t="s">
        <v>2631</v>
      </c>
      <c r="G14654" s="1551"/>
      <c r="H14654" s="1551"/>
      <c r="I14654" s="1551"/>
      <c r="J14654" s="1551"/>
    </row>
    <row r="14655" spans="1:10" ht="18.75" x14ac:dyDescent="0.3">
      <c r="A14655" s="1533" t="s">
        <v>826</v>
      </c>
      <c r="B14655" s="733">
        <v>45086</v>
      </c>
      <c r="C14655" s="732" t="s">
        <v>2610</v>
      </c>
      <c r="D14655" s="732" t="s">
        <v>2306</v>
      </c>
      <c r="E14655" s="1264" t="s">
        <v>2740</v>
      </c>
      <c r="F14655" s="2284"/>
      <c r="G14655" s="1551"/>
      <c r="H14655" s="1551"/>
      <c r="I14655" s="1551"/>
      <c r="J14655" s="1551"/>
    </row>
    <row r="14656" spans="1:10" ht="18.75" customHeight="1" x14ac:dyDescent="0.3">
      <c r="A14656" s="1533" t="s">
        <v>826</v>
      </c>
      <c r="B14656" s="733">
        <v>45086</v>
      </c>
      <c r="C14656" s="732" t="s">
        <v>2610</v>
      </c>
      <c r="D14656" s="1156" t="s">
        <v>2306</v>
      </c>
      <c r="E14656" s="1223" t="s">
        <v>5122</v>
      </c>
      <c r="F14656" s="2304" t="s">
        <v>2731</v>
      </c>
      <c r="G14656" s="1551"/>
      <c r="H14656" s="1551"/>
      <c r="I14656" s="1551"/>
      <c r="J14656" s="1551"/>
    </row>
    <row r="14657" spans="1:10" ht="18.75" x14ac:dyDescent="0.3">
      <c r="A14657" s="1533" t="s">
        <v>826</v>
      </c>
      <c r="B14657" s="733">
        <v>45086</v>
      </c>
      <c r="C14657" s="732" t="s">
        <v>2610</v>
      </c>
      <c r="D14657" s="1156" t="s">
        <v>2306</v>
      </c>
      <c r="E14657" s="1571" t="s">
        <v>2660</v>
      </c>
      <c r="F14657" s="2304"/>
      <c r="G14657" s="1551"/>
      <c r="H14657" s="1551"/>
      <c r="I14657" s="1551"/>
      <c r="J14657" s="1551"/>
    </row>
    <row r="14658" spans="1:10" ht="18.75" x14ac:dyDescent="0.3">
      <c r="A14658" s="1533" t="s">
        <v>826</v>
      </c>
      <c r="B14658" s="733">
        <v>45086</v>
      </c>
      <c r="C14658" s="732" t="s">
        <v>2610</v>
      </c>
      <c r="D14658" s="1156" t="s">
        <v>2306</v>
      </c>
      <c r="E14658" s="1441" t="s">
        <v>2753</v>
      </c>
      <c r="F14658" s="732" t="s">
        <v>6</v>
      </c>
      <c r="G14658" s="1551"/>
      <c r="H14658" s="1551"/>
      <c r="I14658" s="1551"/>
      <c r="J14658" s="1551"/>
    </row>
    <row r="14659" spans="1:10" ht="18.75" x14ac:dyDescent="0.3">
      <c r="A14659" s="1533" t="s">
        <v>826</v>
      </c>
      <c r="B14659" s="733">
        <v>45086</v>
      </c>
      <c r="C14659" s="732" t="s">
        <v>2610</v>
      </c>
      <c r="D14659" s="1156" t="s">
        <v>2306</v>
      </c>
      <c r="E14659" s="737" t="s">
        <v>2711</v>
      </c>
      <c r="F14659" s="1564" t="s">
        <v>2819</v>
      </c>
      <c r="G14659" s="1551"/>
      <c r="H14659" s="1551"/>
      <c r="I14659" s="1551"/>
      <c r="J14659" s="1551"/>
    </row>
    <row r="14660" spans="1:10" ht="18.75" x14ac:dyDescent="0.3">
      <c r="A14660" s="1533" t="s">
        <v>826</v>
      </c>
      <c r="B14660" s="733">
        <v>45086</v>
      </c>
      <c r="C14660" s="732" t="s">
        <v>2610</v>
      </c>
      <c r="D14660" s="1156" t="s">
        <v>2306</v>
      </c>
      <c r="E14660" s="1533" t="s">
        <v>2732</v>
      </c>
      <c r="F14660" s="1564" t="s">
        <v>6</v>
      </c>
      <c r="G14660" s="1551"/>
      <c r="H14660" s="1551"/>
      <c r="I14660" s="1551"/>
      <c r="J14660" s="1551"/>
    </row>
    <row r="14661" spans="1:10" ht="18.75" x14ac:dyDescent="0.3">
      <c r="A14661" s="2273" t="s">
        <v>2778</v>
      </c>
      <c r="B14661" s="2274"/>
      <c r="C14661" s="2274"/>
      <c r="D14661" s="2274"/>
      <c r="E14661" s="2274"/>
      <c r="F14661" s="2282"/>
      <c r="G14661" s="1551"/>
      <c r="H14661" s="1551"/>
      <c r="I14661" s="1551"/>
      <c r="J14661" s="1551"/>
    </row>
    <row r="14662" spans="1:10" ht="18.75" customHeight="1" x14ac:dyDescent="0.3">
      <c r="A14662" s="1533" t="s">
        <v>826</v>
      </c>
      <c r="B14662" s="733">
        <v>45086</v>
      </c>
      <c r="C14662" s="732" t="s">
        <v>2610</v>
      </c>
      <c r="D14662" s="732" t="s">
        <v>2289</v>
      </c>
      <c r="E14662" s="1156" t="s">
        <v>2695</v>
      </c>
      <c r="F14662" s="2271" t="s">
        <v>2634</v>
      </c>
      <c r="G14662" s="1551"/>
      <c r="H14662" s="1551"/>
      <c r="I14662" s="1551"/>
      <c r="J14662" s="1551"/>
    </row>
    <row r="14663" spans="1:10" ht="18.75" x14ac:dyDescent="0.3">
      <c r="A14663" s="1533" t="s">
        <v>826</v>
      </c>
      <c r="B14663" s="733">
        <v>45086</v>
      </c>
      <c r="C14663" s="732" t="s">
        <v>2610</v>
      </c>
      <c r="D14663" s="732" t="s">
        <v>2289</v>
      </c>
      <c r="E14663" s="1156" t="s">
        <v>2694</v>
      </c>
      <c r="F14663" s="2284"/>
      <c r="G14663" s="1551"/>
      <c r="H14663" s="1551"/>
      <c r="I14663" s="1551"/>
      <c r="J14663" s="1551"/>
    </row>
    <row r="14664" spans="1:10" ht="18.75" customHeight="1" x14ac:dyDescent="0.3">
      <c r="A14664" s="1533" t="s">
        <v>826</v>
      </c>
      <c r="B14664" s="733">
        <v>45086</v>
      </c>
      <c r="C14664" s="732" t="s">
        <v>2610</v>
      </c>
      <c r="D14664" s="732" t="s">
        <v>2289</v>
      </c>
      <c r="E14664" s="732" t="s">
        <v>2747</v>
      </c>
      <c r="F14664" s="2271" t="s">
        <v>2724</v>
      </c>
      <c r="G14664" s="1551"/>
      <c r="H14664" s="1551"/>
      <c r="I14664" s="1551"/>
      <c r="J14664" s="1551"/>
    </row>
    <row r="14665" spans="1:10" ht="18.75" x14ac:dyDescent="0.3">
      <c r="A14665" s="1533" t="s">
        <v>826</v>
      </c>
      <c r="B14665" s="733">
        <v>45086</v>
      </c>
      <c r="C14665" s="732" t="s">
        <v>2610</v>
      </c>
      <c r="D14665" s="732" t="s">
        <v>2289</v>
      </c>
      <c r="E14665" s="1156" t="s">
        <v>2774</v>
      </c>
      <c r="F14665" s="2284"/>
      <c r="G14665" s="1551"/>
      <c r="H14665" s="1551"/>
      <c r="I14665" s="1551"/>
      <c r="J14665" s="1551"/>
    </row>
    <row r="14666" spans="1:10" ht="18.75" x14ac:dyDescent="0.3">
      <c r="A14666" s="2273" t="s">
        <v>5222</v>
      </c>
      <c r="B14666" s="2274"/>
      <c r="C14666" s="2274"/>
      <c r="D14666" s="2274"/>
      <c r="E14666" s="2274"/>
      <c r="F14666" s="2282"/>
      <c r="G14666" s="1551"/>
      <c r="H14666" s="1551"/>
      <c r="I14666" s="1551"/>
      <c r="J14666" s="1551"/>
    </row>
    <row r="14667" spans="1:10" ht="18.75" x14ac:dyDescent="0.3">
      <c r="A14667" s="1533" t="s">
        <v>826</v>
      </c>
      <c r="B14667" s="733">
        <v>45086</v>
      </c>
      <c r="C14667" s="732" t="s">
        <v>2610</v>
      </c>
      <c r="D14667" s="137" t="s">
        <v>2643</v>
      </c>
      <c r="E14667" s="732" t="s">
        <v>5137</v>
      </c>
      <c r="F14667" s="1564" t="s">
        <v>6</v>
      </c>
      <c r="G14667" s="1551"/>
      <c r="H14667" s="1551"/>
      <c r="I14667" s="1551"/>
      <c r="J14667" s="1551"/>
    </row>
    <row r="14668" spans="1:10" ht="18.75" x14ac:dyDescent="0.3">
      <c r="A14668" s="1533" t="s">
        <v>826</v>
      </c>
      <c r="B14668" s="733">
        <v>45086</v>
      </c>
      <c r="C14668" s="732" t="s">
        <v>2610</v>
      </c>
      <c r="D14668" s="137" t="s">
        <v>2643</v>
      </c>
      <c r="E14668" s="49" t="s">
        <v>2676</v>
      </c>
      <c r="F14668" s="1532" t="s">
        <v>2645</v>
      </c>
      <c r="G14668" s="1551"/>
      <c r="H14668" s="1551"/>
      <c r="I14668" s="1551"/>
      <c r="J14668" s="1551"/>
    </row>
    <row r="14669" spans="1:10" ht="18.75" x14ac:dyDescent="0.3">
      <c r="A14669" s="1533" t="s">
        <v>826</v>
      </c>
      <c r="B14669" s="733">
        <v>45086</v>
      </c>
      <c r="C14669" s="732" t="s">
        <v>2610</v>
      </c>
      <c r="D14669" s="137" t="s">
        <v>2643</v>
      </c>
      <c r="E14669" s="501" t="s">
        <v>2746</v>
      </c>
      <c r="F14669" s="1159" t="s">
        <v>6</v>
      </c>
      <c r="G14669" s="1551"/>
      <c r="H14669" s="1551"/>
      <c r="I14669" s="1551"/>
      <c r="J14669" s="1551"/>
    </row>
    <row r="14670" spans="1:10" ht="18.75" customHeight="1" x14ac:dyDescent="0.3">
      <c r="A14670" s="1533" t="s">
        <v>826</v>
      </c>
      <c r="B14670" s="733">
        <v>45086</v>
      </c>
      <c r="C14670" s="732" t="s">
        <v>2610</v>
      </c>
      <c r="D14670" s="137" t="s">
        <v>2643</v>
      </c>
      <c r="E14670" s="149" t="s">
        <v>2791</v>
      </c>
      <c r="F14670" s="2276" t="s">
        <v>2648</v>
      </c>
      <c r="G14670" s="1551"/>
      <c r="H14670" s="1551"/>
      <c r="I14670" s="1551"/>
      <c r="J14670" s="1551"/>
    </row>
    <row r="14671" spans="1:10" ht="18.75" x14ac:dyDescent="0.3">
      <c r="A14671" s="1533" t="s">
        <v>826</v>
      </c>
      <c r="B14671" s="733">
        <v>45086</v>
      </c>
      <c r="C14671" s="732" t="s">
        <v>2610</v>
      </c>
      <c r="D14671" s="137" t="s">
        <v>2643</v>
      </c>
      <c r="E14671" s="137" t="s">
        <v>2792</v>
      </c>
      <c r="F14671" s="2271"/>
      <c r="G14671" s="1551"/>
      <c r="H14671" s="1551"/>
      <c r="I14671" s="1551"/>
      <c r="J14671" s="1551"/>
    </row>
    <row r="14672" spans="1:10" ht="18.75" customHeight="1" x14ac:dyDescent="0.3">
      <c r="A14672" s="1533" t="s">
        <v>826</v>
      </c>
      <c r="B14672" s="733">
        <v>45086</v>
      </c>
      <c r="C14672" s="732" t="s">
        <v>2610</v>
      </c>
      <c r="D14672" s="137" t="s">
        <v>2643</v>
      </c>
      <c r="E14672" s="1156" t="s">
        <v>2756</v>
      </c>
      <c r="F14672" s="2287" t="s">
        <v>2651</v>
      </c>
      <c r="G14672" s="1551"/>
      <c r="H14672" s="1551"/>
      <c r="I14672" s="1551"/>
      <c r="J14672" s="1551"/>
    </row>
    <row r="14673" spans="1:10" ht="18.75" x14ac:dyDescent="0.3">
      <c r="A14673" s="1533" t="s">
        <v>826</v>
      </c>
      <c r="B14673" s="733">
        <v>45086</v>
      </c>
      <c r="C14673" s="732" t="s">
        <v>2610</v>
      </c>
      <c r="D14673" s="137" t="s">
        <v>2643</v>
      </c>
      <c r="E14673" s="1579" t="s">
        <v>2669</v>
      </c>
      <c r="F14673" s="2288"/>
      <c r="G14673" s="1551"/>
      <c r="H14673" s="1551"/>
      <c r="I14673" s="1551"/>
      <c r="J14673" s="1551"/>
    </row>
    <row r="14674" spans="1:10" ht="18.75" x14ac:dyDescent="0.3">
      <c r="A14674" s="1533" t="s">
        <v>826</v>
      </c>
      <c r="B14674" s="733">
        <v>45086</v>
      </c>
      <c r="C14674" s="732" t="s">
        <v>2610</v>
      </c>
      <c r="D14674" s="137" t="s">
        <v>2643</v>
      </c>
      <c r="E14674" s="1537" t="s">
        <v>2667</v>
      </c>
      <c r="F14674" s="1568" t="s">
        <v>6</v>
      </c>
      <c r="G14674" s="1551"/>
      <c r="H14674" s="1551"/>
      <c r="I14674" s="1551"/>
      <c r="J14674" s="1551"/>
    </row>
    <row r="14675" spans="1:10" ht="18.75" customHeight="1" x14ac:dyDescent="0.3">
      <c r="A14675" s="1533" t="s">
        <v>826</v>
      </c>
      <c r="B14675" s="733">
        <v>45086</v>
      </c>
      <c r="C14675" s="732" t="s">
        <v>2610</v>
      </c>
      <c r="D14675" s="137" t="s">
        <v>2643</v>
      </c>
      <c r="E14675" s="1156" t="s">
        <v>2771</v>
      </c>
      <c r="F14675" s="2287" t="s">
        <v>2654</v>
      </c>
      <c r="G14675" s="1551"/>
      <c r="H14675" s="1551"/>
      <c r="I14675" s="1551"/>
      <c r="J14675" s="1551"/>
    </row>
    <row r="14676" spans="1:10" ht="18.75" x14ac:dyDescent="0.3">
      <c r="A14676" s="1533" t="s">
        <v>826</v>
      </c>
      <c r="B14676" s="733">
        <v>45086</v>
      </c>
      <c r="C14676" s="732" t="s">
        <v>2610</v>
      </c>
      <c r="D14676" s="137" t="s">
        <v>2643</v>
      </c>
      <c r="E14676" s="1156" t="s">
        <v>2675</v>
      </c>
      <c r="F14676" s="2288"/>
      <c r="G14676" s="1551"/>
      <c r="H14676" s="1551"/>
      <c r="I14676" s="1551"/>
      <c r="J14676" s="1551"/>
    </row>
    <row r="14677" spans="1:10" ht="18.75" customHeight="1" x14ac:dyDescent="0.3">
      <c r="A14677" s="1533" t="s">
        <v>826</v>
      </c>
      <c r="B14677" s="733">
        <v>45086</v>
      </c>
      <c r="C14677" s="732" t="s">
        <v>2610</v>
      </c>
      <c r="D14677" s="137" t="s">
        <v>2643</v>
      </c>
      <c r="E14677" s="1156" t="s">
        <v>2786</v>
      </c>
      <c r="F14677" s="2276" t="s">
        <v>2657</v>
      </c>
      <c r="G14677" s="1551"/>
      <c r="H14677" s="1551"/>
      <c r="I14677" s="1551"/>
      <c r="J14677" s="1551"/>
    </row>
    <row r="14678" spans="1:10" ht="18.75" x14ac:dyDescent="0.3">
      <c r="A14678" s="1533" t="s">
        <v>826</v>
      </c>
      <c r="B14678" s="733">
        <v>45086</v>
      </c>
      <c r="C14678" s="732" t="s">
        <v>2610</v>
      </c>
      <c r="D14678" s="137" t="s">
        <v>2643</v>
      </c>
      <c r="E14678" s="1156" t="s">
        <v>4776</v>
      </c>
      <c r="F14678" s="2284"/>
      <c r="G14678" s="1551"/>
      <c r="H14678" s="1551"/>
      <c r="I14678" s="1551"/>
      <c r="J14678" s="1551"/>
    </row>
    <row r="14679" spans="1:10" ht="18.75" x14ac:dyDescent="0.3">
      <c r="A14679" s="1533" t="s">
        <v>826</v>
      </c>
      <c r="B14679" s="733">
        <v>45086</v>
      </c>
      <c r="C14679" s="732" t="s">
        <v>2610</v>
      </c>
      <c r="D14679" s="137" t="s">
        <v>2643</v>
      </c>
      <c r="E14679" s="493" t="s">
        <v>2636</v>
      </c>
      <c r="F14679" s="1532" t="s">
        <v>2659</v>
      </c>
      <c r="G14679" s="1551"/>
      <c r="H14679" s="1551"/>
      <c r="I14679" s="1551"/>
      <c r="J14679" s="1551"/>
    </row>
    <row r="14680" spans="1:10" ht="18.75" x14ac:dyDescent="0.3">
      <c r="A14680" s="1533" t="s">
        <v>826</v>
      </c>
      <c r="B14680" s="733">
        <v>45086</v>
      </c>
      <c r="C14680" s="732" t="s">
        <v>2610</v>
      </c>
      <c r="D14680" s="137" t="s">
        <v>2643</v>
      </c>
      <c r="E14680" s="493" t="s">
        <v>2644</v>
      </c>
      <c r="F14680" s="1533" t="s">
        <v>6</v>
      </c>
      <c r="G14680" s="1551"/>
      <c r="H14680" s="1551"/>
      <c r="I14680" s="1551"/>
      <c r="J14680" s="1551"/>
    </row>
    <row r="14681" spans="1:10" ht="18.75" x14ac:dyDescent="0.3">
      <c r="A14681" s="1533" t="s">
        <v>826</v>
      </c>
      <c r="B14681" s="733">
        <v>45086</v>
      </c>
      <c r="C14681" s="732" t="s">
        <v>2610</v>
      </c>
      <c r="D14681" s="137" t="s">
        <v>2643</v>
      </c>
      <c r="E14681" s="493" t="s">
        <v>2726</v>
      </c>
      <c r="F14681" s="1532" t="s">
        <v>2662</v>
      </c>
      <c r="G14681" s="1551"/>
      <c r="H14681" s="1551"/>
      <c r="I14681" s="1551"/>
      <c r="J14681" s="1551"/>
    </row>
    <row r="14682" spans="1:10" ht="18.75" x14ac:dyDescent="0.3">
      <c r="A14682" s="1533" t="s">
        <v>826</v>
      </c>
      <c r="B14682" s="733">
        <v>45086</v>
      </c>
      <c r="C14682" s="732" t="s">
        <v>2610</v>
      </c>
      <c r="D14682" s="137" t="s">
        <v>2643</v>
      </c>
      <c r="E14682" s="1156" t="s">
        <v>2765</v>
      </c>
      <c r="F14682" s="1532" t="s">
        <v>6</v>
      </c>
      <c r="G14682" s="1551"/>
      <c r="H14682" s="1551"/>
      <c r="I14682" s="1551"/>
      <c r="J14682" s="1551"/>
    </row>
    <row r="14683" spans="1:10" ht="18.75" customHeight="1" x14ac:dyDescent="0.3">
      <c r="A14683" s="1533" t="s">
        <v>826</v>
      </c>
      <c r="B14683" s="733">
        <v>45086</v>
      </c>
      <c r="C14683" s="732" t="s">
        <v>2610</v>
      </c>
      <c r="D14683" s="137" t="s">
        <v>2643</v>
      </c>
      <c r="E14683" s="1156" t="s">
        <v>2794</v>
      </c>
      <c r="F14683" s="2289" t="s">
        <v>2706</v>
      </c>
      <c r="G14683" s="1551"/>
      <c r="H14683" s="1551"/>
      <c r="I14683" s="1551"/>
      <c r="J14683" s="1551"/>
    </row>
    <row r="14684" spans="1:10" ht="18.75" x14ac:dyDescent="0.3">
      <c r="A14684" s="1533" t="s">
        <v>826</v>
      </c>
      <c r="B14684" s="733">
        <v>45086</v>
      </c>
      <c r="C14684" s="732" t="s">
        <v>2610</v>
      </c>
      <c r="D14684" s="137" t="s">
        <v>2643</v>
      </c>
      <c r="E14684" s="1156" t="s">
        <v>2781</v>
      </c>
      <c r="F14684" s="2290"/>
      <c r="G14684" s="1551"/>
      <c r="H14684" s="1551"/>
      <c r="I14684" s="1551"/>
      <c r="J14684" s="1551"/>
    </row>
    <row r="14685" spans="1:10" ht="18.75" x14ac:dyDescent="0.3">
      <c r="A14685" s="2291" t="s">
        <v>2770</v>
      </c>
      <c r="B14685" s="2292"/>
      <c r="C14685" s="2292"/>
      <c r="D14685" s="2292"/>
      <c r="E14685" s="2292"/>
      <c r="F14685" s="2293"/>
      <c r="G14685" s="1551"/>
      <c r="H14685" s="1551"/>
      <c r="I14685" s="1551"/>
      <c r="J14685" s="1551"/>
    </row>
    <row r="14686" spans="1:10" ht="18.75" x14ac:dyDescent="0.3">
      <c r="A14686" s="2279" t="s">
        <v>2727</v>
      </c>
      <c r="B14686" s="2280"/>
      <c r="C14686" s="2280"/>
      <c r="D14686" s="2280"/>
      <c r="E14686" s="2280"/>
      <c r="F14686" s="2286"/>
      <c r="G14686" s="1551"/>
      <c r="H14686" s="1551"/>
      <c r="I14686" s="1551"/>
      <c r="J14686" s="1551"/>
    </row>
    <row r="14687" spans="1:10" x14ac:dyDescent="0.25">
      <c r="A14687" s="2294" t="s">
        <v>6</v>
      </c>
      <c r="B14687" s="2294"/>
      <c r="C14687" s="2294"/>
      <c r="D14687" s="2294"/>
      <c r="E14687" s="2294"/>
      <c r="F14687" s="2294"/>
      <c r="G14687" s="1551"/>
      <c r="H14687" s="1551"/>
      <c r="I14687" s="1551"/>
      <c r="J14687" s="1551"/>
    </row>
    <row r="14688" spans="1:10" ht="18.75" x14ac:dyDescent="0.3">
      <c r="A14688" s="1533" t="s">
        <v>837</v>
      </c>
      <c r="B14688" s="733">
        <v>45087</v>
      </c>
      <c r="C14688" s="732" t="s">
        <v>2610</v>
      </c>
      <c r="D14688" s="732" t="s">
        <v>2622</v>
      </c>
      <c r="E14688" s="1564" t="s">
        <v>2658</v>
      </c>
      <c r="F14688" s="1564" t="s">
        <v>2624</v>
      </c>
      <c r="G14688" s="1551"/>
      <c r="H14688" s="1551"/>
      <c r="I14688" s="1551"/>
      <c r="J14688" s="1551"/>
    </row>
    <row r="14689" spans="1:10" ht="18.75" x14ac:dyDescent="0.3">
      <c r="A14689" s="1533" t="s">
        <v>837</v>
      </c>
      <c r="B14689" s="733">
        <v>45087</v>
      </c>
      <c r="C14689" s="732" t="s">
        <v>2610</v>
      </c>
      <c r="D14689" s="732" t="s">
        <v>2622</v>
      </c>
      <c r="E14689" s="1448" t="s">
        <v>2756</v>
      </c>
      <c r="F14689" s="732" t="s">
        <v>6</v>
      </c>
      <c r="G14689" s="1551"/>
      <c r="H14689" s="1551"/>
      <c r="I14689" s="1551"/>
      <c r="J14689" s="1551"/>
    </row>
    <row r="14690" spans="1:10" ht="18.75" x14ac:dyDescent="0.3">
      <c r="A14690" s="1533" t="s">
        <v>837</v>
      </c>
      <c r="B14690" s="733">
        <v>45087</v>
      </c>
      <c r="C14690" s="732" t="s">
        <v>2610</v>
      </c>
      <c r="D14690" s="732" t="s">
        <v>2622</v>
      </c>
      <c r="E14690" s="1156" t="s">
        <v>2783</v>
      </c>
      <c r="F14690" s="1571" t="s">
        <v>2700</v>
      </c>
      <c r="G14690" s="1551"/>
      <c r="H14690" s="1551"/>
      <c r="I14690" s="1551"/>
      <c r="J14690" s="1551"/>
    </row>
    <row r="14691" spans="1:10" ht="18.75" x14ac:dyDescent="0.3">
      <c r="A14691" s="1533" t="s">
        <v>837</v>
      </c>
      <c r="B14691" s="733">
        <v>45087</v>
      </c>
      <c r="C14691" s="732" t="s">
        <v>2610</v>
      </c>
      <c r="D14691" s="1156" t="s">
        <v>2622</v>
      </c>
      <c r="E14691" s="1192" t="s">
        <v>2644</v>
      </c>
      <c r="F14691" s="1572" t="s">
        <v>6</v>
      </c>
      <c r="G14691" s="1551"/>
      <c r="H14691" s="1551"/>
      <c r="I14691" s="1551"/>
      <c r="J14691" s="1551"/>
    </row>
    <row r="14692" spans="1:10" ht="18.75" x14ac:dyDescent="0.3">
      <c r="A14692" s="2291" t="s">
        <v>2751</v>
      </c>
      <c r="B14692" s="2292"/>
      <c r="C14692" s="2292"/>
      <c r="D14692" s="2292"/>
      <c r="E14692" s="2292"/>
      <c r="F14692" s="2293"/>
      <c r="G14692" s="1551"/>
      <c r="H14692" s="1551"/>
      <c r="I14692" s="1551"/>
      <c r="J14692" s="1551"/>
    </row>
    <row r="14693" spans="1:10" ht="18.75" customHeight="1" x14ac:dyDescent="0.3">
      <c r="A14693" s="1533" t="s">
        <v>837</v>
      </c>
      <c r="B14693" s="733">
        <v>45087</v>
      </c>
      <c r="C14693" s="732" t="s">
        <v>2610</v>
      </c>
      <c r="D14693" s="732" t="s">
        <v>2306</v>
      </c>
      <c r="E14693" s="732" t="s">
        <v>2734</v>
      </c>
      <c r="F14693" s="2271" t="s">
        <v>2631</v>
      </c>
      <c r="G14693" s="1551"/>
      <c r="H14693" s="1551"/>
      <c r="I14693" s="1551"/>
      <c r="J14693" s="1551"/>
    </row>
    <row r="14694" spans="1:10" ht="18.75" x14ac:dyDescent="0.3">
      <c r="A14694" s="1533" t="s">
        <v>837</v>
      </c>
      <c r="B14694" s="733">
        <v>45087</v>
      </c>
      <c r="C14694" s="732" t="s">
        <v>2610</v>
      </c>
      <c r="D14694" s="732" t="s">
        <v>2306</v>
      </c>
      <c r="E14694" s="732" t="s">
        <v>2655</v>
      </c>
      <c r="F14694" s="2271"/>
      <c r="G14694" s="1551"/>
      <c r="H14694" s="1551"/>
      <c r="I14694" s="1551"/>
      <c r="J14694" s="1551"/>
    </row>
    <row r="14695" spans="1:10" ht="18.75" customHeight="1" x14ac:dyDescent="0.3">
      <c r="A14695" s="1533" t="s">
        <v>837</v>
      </c>
      <c r="B14695" s="733">
        <v>45087</v>
      </c>
      <c r="C14695" s="732" t="s">
        <v>2610</v>
      </c>
      <c r="D14695" s="732" t="s">
        <v>2306</v>
      </c>
      <c r="E14695" s="732" t="s">
        <v>2747</v>
      </c>
      <c r="F14695" s="2276" t="s">
        <v>2731</v>
      </c>
      <c r="G14695" s="1551"/>
      <c r="H14695" s="1551"/>
      <c r="I14695" s="1551"/>
      <c r="J14695" s="1551"/>
    </row>
    <row r="14696" spans="1:10" ht="18.75" x14ac:dyDescent="0.3">
      <c r="A14696" s="1533" t="s">
        <v>837</v>
      </c>
      <c r="B14696" s="733">
        <v>45087</v>
      </c>
      <c r="C14696" s="732" t="s">
        <v>2610</v>
      </c>
      <c r="D14696" s="732" t="s">
        <v>2306</v>
      </c>
      <c r="E14696" s="732" t="s">
        <v>2670</v>
      </c>
      <c r="F14696" s="2271"/>
      <c r="G14696" s="1551"/>
      <c r="H14696" s="1551"/>
      <c r="I14696" s="1551"/>
      <c r="J14696" s="1551"/>
    </row>
    <row r="14697" spans="1:10" ht="18.75" x14ac:dyDescent="0.3">
      <c r="A14697" s="1533" t="s">
        <v>837</v>
      </c>
      <c r="B14697" s="733">
        <v>45087</v>
      </c>
      <c r="C14697" s="732" t="s">
        <v>2610</v>
      </c>
      <c r="D14697" s="732" t="s">
        <v>2306</v>
      </c>
      <c r="E14697" s="1564" t="s">
        <v>5137</v>
      </c>
      <c r="F14697" s="732" t="s">
        <v>6</v>
      </c>
      <c r="G14697" s="1551"/>
      <c r="H14697" s="1551"/>
      <c r="I14697" s="1551"/>
      <c r="J14697" s="1551"/>
    </row>
    <row r="14698" spans="1:10" ht="18.75" x14ac:dyDescent="0.3">
      <c r="A14698" s="2273" t="s">
        <v>4987</v>
      </c>
      <c r="B14698" s="2274"/>
      <c r="C14698" s="2274"/>
      <c r="D14698" s="2274"/>
      <c r="E14698" s="2274"/>
      <c r="F14698" s="2282"/>
      <c r="G14698" s="1551"/>
      <c r="H14698" s="1551"/>
      <c r="I14698" s="1551"/>
      <c r="J14698" s="1551"/>
    </row>
    <row r="14699" spans="1:10" ht="18.75" customHeight="1" x14ac:dyDescent="0.3">
      <c r="A14699" s="1533" t="s">
        <v>837</v>
      </c>
      <c r="B14699" s="733">
        <v>45087</v>
      </c>
      <c r="C14699" s="732" t="s">
        <v>2610</v>
      </c>
      <c r="D14699" s="732" t="s">
        <v>2289</v>
      </c>
      <c r="E14699" s="1156" t="s">
        <v>2791</v>
      </c>
      <c r="F14699" s="2271" t="s">
        <v>2634</v>
      </c>
      <c r="G14699" s="1551"/>
      <c r="H14699" s="1551"/>
      <c r="I14699" s="1551"/>
      <c r="J14699" s="1551"/>
    </row>
    <row r="14700" spans="1:10" ht="18.75" x14ac:dyDescent="0.3">
      <c r="A14700" s="1532" t="s">
        <v>837</v>
      </c>
      <c r="B14700" s="733">
        <v>45087</v>
      </c>
      <c r="C14700" s="1564" t="s">
        <v>2610</v>
      </c>
      <c r="D14700" s="732" t="s">
        <v>2289</v>
      </c>
      <c r="E14700" s="1579" t="s">
        <v>4899</v>
      </c>
      <c r="F14700" s="2271"/>
      <c r="G14700" s="1551"/>
      <c r="H14700" s="1551"/>
      <c r="I14700" s="1551"/>
      <c r="J14700" s="1551"/>
    </row>
    <row r="14701" spans="1:10" ht="18.75" x14ac:dyDescent="0.3">
      <c r="A14701" s="2273" t="s">
        <v>5225</v>
      </c>
      <c r="B14701" s="2274"/>
      <c r="C14701" s="2274"/>
      <c r="D14701" s="2274"/>
      <c r="E14701" s="2274"/>
      <c r="F14701" s="2282"/>
      <c r="G14701" s="1551"/>
      <c r="H14701" s="1551"/>
      <c r="I14701" s="1551"/>
      <c r="J14701" s="1551"/>
    </row>
    <row r="14702" spans="1:10" ht="18.75" customHeight="1" x14ac:dyDescent="0.3">
      <c r="A14702" s="1533" t="s">
        <v>837</v>
      </c>
      <c r="B14702" s="733">
        <v>45087</v>
      </c>
      <c r="C14702" s="732" t="s">
        <v>2610</v>
      </c>
      <c r="D14702" s="137" t="s">
        <v>2643</v>
      </c>
      <c r="E14702" s="493" t="s">
        <v>2623</v>
      </c>
      <c r="F14702" s="2271" t="s">
        <v>2724</v>
      </c>
      <c r="G14702" s="1551"/>
      <c r="H14702" s="1551"/>
      <c r="I14702" s="1551"/>
      <c r="J14702" s="1551"/>
    </row>
    <row r="14703" spans="1:10" ht="18.75" x14ac:dyDescent="0.3">
      <c r="A14703" s="1533" t="s">
        <v>837</v>
      </c>
      <c r="B14703" s="733">
        <v>45087</v>
      </c>
      <c r="C14703" s="732" t="s">
        <v>2610</v>
      </c>
      <c r="D14703" s="137" t="s">
        <v>2643</v>
      </c>
      <c r="E14703" s="49" t="s">
        <v>2637</v>
      </c>
      <c r="F14703" s="2271"/>
      <c r="G14703" s="1551"/>
      <c r="H14703" s="1551"/>
      <c r="I14703" s="1551"/>
      <c r="J14703" s="1551"/>
    </row>
    <row r="14704" spans="1:10" ht="18.75" x14ac:dyDescent="0.3">
      <c r="A14704" s="1533" t="s">
        <v>837</v>
      </c>
      <c r="B14704" s="733">
        <v>45087</v>
      </c>
      <c r="C14704" s="732" t="s">
        <v>2610</v>
      </c>
      <c r="D14704" s="137" t="s">
        <v>2643</v>
      </c>
      <c r="E14704" s="523" t="s">
        <v>2753</v>
      </c>
      <c r="F14704" s="1292" t="s">
        <v>6</v>
      </c>
      <c r="G14704" s="1551"/>
      <c r="H14704" s="1551"/>
      <c r="I14704" s="1551"/>
      <c r="J14704" s="1551"/>
    </row>
    <row r="14705" spans="1:10" ht="18.75" customHeight="1" x14ac:dyDescent="0.3">
      <c r="A14705" s="1533" t="s">
        <v>837</v>
      </c>
      <c r="B14705" s="733">
        <v>45087</v>
      </c>
      <c r="C14705" s="732" t="s">
        <v>2610</v>
      </c>
      <c r="D14705" s="137" t="s">
        <v>2643</v>
      </c>
      <c r="E14705" s="732" t="s">
        <v>2660</v>
      </c>
      <c r="F14705" s="2271" t="s">
        <v>2648</v>
      </c>
      <c r="G14705" s="1551"/>
      <c r="H14705" s="1551"/>
      <c r="I14705" s="1551"/>
      <c r="J14705" s="1551"/>
    </row>
    <row r="14706" spans="1:10" ht="18.75" x14ac:dyDescent="0.3">
      <c r="A14706" s="1533" t="s">
        <v>837</v>
      </c>
      <c r="B14706" s="733">
        <v>45087</v>
      </c>
      <c r="C14706" s="732" t="s">
        <v>2610</v>
      </c>
      <c r="D14706" s="137" t="s">
        <v>2643</v>
      </c>
      <c r="E14706" s="1156" t="s">
        <v>2732</v>
      </c>
      <c r="F14706" s="2284"/>
      <c r="G14706" s="1551"/>
      <c r="H14706" s="1551"/>
      <c r="I14706" s="1551"/>
      <c r="J14706" s="1551"/>
    </row>
    <row r="14707" spans="1:10" ht="18.75" customHeight="1" x14ac:dyDescent="0.3">
      <c r="A14707" s="1533" t="s">
        <v>837</v>
      </c>
      <c r="B14707" s="733">
        <v>45087</v>
      </c>
      <c r="C14707" s="732" t="s">
        <v>2610</v>
      </c>
      <c r="D14707" s="137" t="s">
        <v>2643</v>
      </c>
      <c r="E14707" s="732" t="s">
        <v>2718</v>
      </c>
      <c r="F14707" s="2271" t="s">
        <v>2654</v>
      </c>
      <c r="G14707" s="1551"/>
      <c r="H14707" s="1551"/>
      <c r="I14707" s="1551"/>
      <c r="J14707" s="1551"/>
    </row>
    <row r="14708" spans="1:10" ht="18.75" x14ac:dyDescent="0.3">
      <c r="A14708" s="1533" t="s">
        <v>837</v>
      </c>
      <c r="B14708" s="733">
        <v>45087</v>
      </c>
      <c r="C14708" s="732" t="s">
        <v>2610</v>
      </c>
      <c r="D14708" s="137" t="s">
        <v>2643</v>
      </c>
      <c r="E14708" s="732" t="s">
        <v>4855</v>
      </c>
      <c r="F14708" s="2271"/>
      <c r="G14708" s="1551"/>
      <c r="H14708" s="1551"/>
      <c r="I14708" s="1551"/>
      <c r="J14708" s="1551"/>
    </row>
    <row r="14709" spans="1:10" ht="18.75" customHeight="1" x14ac:dyDescent="0.3">
      <c r="A14709" s="1533" t="s">
        <v>837</v>
      </c>
      <c r="B14709" s="733">
        <v>45087</v>
      </c>
      <c r="C14709" s="732" t="s">
        <v>2610</v>
      </c>
      <c r="D14709" s="137" t="s">
        <v>2643</v>
      </c>
      <c r="E14709" s="493" t="s">
        <v>2661</v>
      </c>
      <c r="F14709" s="2276" t="s">
        <v>2657</v>
      </c>
      <c r="G14709" s="1551"/>
      <c r="H14709" s="1551"/>
      <c r="I14709" s="1551"/>
      <c r="J14709" s="1551"/>
    </row>
    <row r="14710" spans="1:10" ht="18.75" x14ac:dyDescent="0.3">
      <c r="A14710" s="1533" t="s">
        <v>837</v>
      </c>
      <c r="B14710" s="733">
        <v>45087</v>
      </c>
      <c r="C14710" s="732" t="s">
        <v>2610</v>
      </c>
      <c r="D14710" s="137" t="s">
        <v>2643</v>
      </c>
      <c r="E14710" s="493" t="s">
        <v>2656</v>
      </c>
      <c r="F14710" s="2284"/>
      <c r="G14710" s="1551"/>
      <c r="H14710" s="1551"/>
      <c r="I14710" s="1551"/>
      <c r="J14710" s="1551"/>
    </row>
    <row r="14711" spans="1:10" ht="18.75" customHeight="1" x14ac:dyDescent="0.3">
      <c r="A14711" s="1533" t="s">
        <v>837</v>
      </c>
      <c r="B14711" s="733">
        <v>45087</v>
      </c>
      <c r="C14711" s="732" t="s">
        <v>2610</v>
      </c>
      <c r="D14711" s="137" t="s">
        <v>2643</v>
      </c>
      <c r="E14711" s="493" t="s">
        <v>2776</v>
      </c>
      <c r="F14711" s="2271" t="s">
        <v>2659</v>
      </c>
      <c r="G14711" s="1551"/>
      <c r="H14711" s="1551"/>
      <c r="I14711" s="1551"/>
      <c r="J14711" s="1551"/>
    </row>
    <row r="14712" spans="1:10" ht="18.75" x14ac:dyDescent="0.3">
      <c r="A14712" s="1533" t="s">
        <v>837</v>
      </c>
      <c r="B14712" s="733">
        <v>45087</v>
      </c>
      <c r="C14712" s="732" t="s">
        <v>2610</v>
      </c>
      <c r="D14712" s="137" t="s">
        <v>2643</v>
      </c>
      <c r="E14712" s="1156" t="s">
        <v>2800</v>
      </c>
      <c r="F14712" s="2284"/>
      <c r="G14712" s="1551"/>
      <c r="H14712" s="1551"/>
      <c r="I14712" s="1551"/>
      <c r="J14712" s="1551"/>
    </row>
    <row r="14713" spans="1:10" ht="18.75" customHeight="1" x14ac:dyDescent="0.3">
      <c r="A14713" s="1533" t="s">
        <v>837</v>
      </c>
      <c r="B14713" s="733">
        <v>45087</v>
      </c>
      <c r="C14713" s="732" t="s">
        <v>2610</v>
      </c>
      <c r="D14713" s="137" t="s">
        <v>2643</v>
      </c>
      <c r="E14713" s="1156" t="s">
        <v>2639</v>
      </c>
      <c r="F14713" s="2277" t="s">
        <v>2662</v>
      </c>
      <c r="G14713" s="1551"/>
      <c r="H14713" s="1551"/>
      <c r="I14713" s="1551"/>
      <c r="J14713" s="1551"/>
    </row>
    <row r="14714" spans="1:10" ht="18.75" x14ac:dyDescent="0.3">
      <c r="A14714" s="1533" t="s">
        <v>837</v>
      </c>
      <c r="B14714" s="733">
        <v>45087</v>
      </c>
      <c r="C14714" s="732" t="s">
        <v>2610</v>
      </c>
      <c r="D14714" s="137" t="s">
        <v>2643</v>
      </c>
      <c r="E14714" s="1156" t="s">
        <v>2667</v>
      </c>
      <c r="F14714" s="2285"/>
      <c r="G14714" s="1551"/>
      <c r="H14714" s="1551"/>
      <c r="I14714" s="1551"/>
      <c r="J14714" s="1551"/>
    </row>
    <row r="14715" spans="1:10" ht="18.75" customHeight="1" x14ac:dyDescent="0.3">
      <c r="A14715" s="1533" t="s">
        <v>837</v>
      </c>
      <c r="B14715" s="733">
        <v>45087</v>
      </c>
      <c r="C14715" s="732" t="s">
        <v>2610</v>
      </c>
      <c r="D14715" s="137" t="s">
        <v>2643</v>
      </c>
      <c r="E14715" s="1156" t="s">
        <v>2798</v>
      </c>
      <c r="F14715" s="2271" t="s">
        <v>2706</v>
      </c>
      <c r="G14715" s="1551"/>
      <c r="H14715" s="1551"/>
      <c r="I14715" s="1551"/>
      <c r="J14715" s="1551"/>
    </row>
    <row r="14716" spans="1:10" ht="18.75" x14ac:dyDescent="0.3">
      <c r="A14716" s="1533" t="s">
        <v>837</v>
      </c>
      <c r="B14716" s="733">
        <v>45087</v>
      </c>
      <c r="C14716" s="732" t="s">
        <v>2610</v>
      </c>
      <c r="D14716" s="137" t="s">
        <v>2643</v>
      </c>
      <c r="E14716" s="1156" t="s">
        <v>2672</v>
      </c>
      <c r="F14716" s="2284"/>
      <c r="G14716" s="1551"/>
      <c r="H14716" s="1551"/>
      <c r="I14716" s="1551"/>
      <c r="J14716" s="1551"/>
    </row>
    <row r="14717" spans="1:10" ht="18.75" x14ac:dyDescent="0.3">
      <c r="A14717" s="2273" t="s">
        <v>2787</v>
      </c>
      <c r="B14717" s="2274"/>
      <c r="C14717" s="2274"/>
      <c r="D14717" s="2274"/>
      <c r="E14717" s="2274"/>
      <c r="F14717" s="2282"/>
      <c r="G14717" s="1551"/>
      <c r="H14717" s="1551"/>
      <c r="I14717" s="1551"/>
      <c r="J14717" s="1551"/>
    </row>
    <row r="14718" spans="1:10" ht="18.75" x14ac:dyDescent="0.3">
      <c r="A14718" s="2279" t="s">
        <v>2665</v>
      </c>
      <c r="B14718" s="2280"/>
      <c r="C14718" s="2280"/>
      <c r="D14718" s="2280"/>
      <c r="E14718" s="2280"/>
      <c r="F14718" s="2286"/>
      <c r="G14718" s="1551"/>
      <c r="H14718" s="1551"/>
      <c r="I14718" s="1551"/>
      <c r="J14718" s="1551"/>
    </row>
    <row r="14720" spans="1:10" ht="18.75" customHeight="1" x14ac:dyDescent="0.3">
      <c r="A14720" s="737" t="s">
        <v>855</v>
      </c>
      <c r="B14720" s="738">
        <v>45088</v>
      </c>
      <c r="C14720" s="1582" t="s">
        <v>2610</v>
      </c>
      <c r="D14720" s="1582" t="s">
        <v>2622</v>
      </c>
      <c r="E14720" s="1537" t="s">
        <v>5137</v>
      </c>
      <c r="F14720" s="2276" t="s">
        <v>2624</v>
      </c>
      <c r="G14720" s="1551"/>
      <c r="H14720" s="1551"/>
      <c r="I14720" s="1551"/>
      <c r="J14720" s="1551"/>
    </row>
    <row r="14721" spans="1:10" ht="18.75" x14ac:dyDescent="0.3">
      <c r="A14721" s="1533" t="s">
        <v>855</v>
      </c>
      <c r="B14721" s="733">
        <v>45088</v>
      </c>
      <c r="C14721" s="732" t="s">
        <v>2610</v>
      </c>
      <c r="D14721" s="732" t="s">
        <v>2622</v>
      </c>
      <c r="E14721" s="1156" t="s">
        <v>2623</v>
      </c>
      <c r="F14721" s="2284"/>
      <c r="G14721" s="1551"/>
      <c r="H14721" s="1551"/>
      <c r="I14721" s="1551"/>
      <c r="J14721" s="1551"/>
    </row>
    <row r="14722" spans="1:10" ht="18.75" customHeight="1" x14ac:dyDescent="0.3">
      <c r="A14722" s="1533" t="s">
        <v>855</v>
      </c>
      <c r="B14722" s="733">
        <v>45088</v>
      </c>
      <c r="C14722" s="732" t="s">
        <v>2610</v>
      </c>
      <c r="D14722" s="732" t="s">
        <v>2622</v>
      </c>
      <c r="E14722" s="493" t="s">
        <v>2747</v>
      </c>
      <c r="F14722" s="2271" t="s">
        <v>2627</v>
      </c>
      <c r="G14722" s="1551"/>
      <c r="H14722" s="1551"/>
      <c r="I14722" s="1551"/>
      <c r="J14722" s="1551"/>
    </row>
    <row r="14723" spans="1:10" ht="18.75" x14ac:dyDescent="0.3">
      <c r="A14723" s="1533" t="s">
        <v>855</v>
      </c>
      <c r="B14723" s="733">
        <v>45088</v>
      </c>
      <c r="C14723" s="732" t="s">
        <v>2610</v>
      </c>
      <c r="D14723" s="732" t="s">
        <v>2622</v>
      </c>
      <c r="E14723" s="732" t="s">
        <v>2670</v>
      </c>
      <c r="F14723" s="2284"/>
      <c r="G14723" s="1551"/>
      <c r="H14723" s="1551"/>
      <c r="I14723" s="1551"/>
      <c r="J14723" s="1551"/>
    </row>
    <row r="14724" spans="1:10" ht="18.75" x14ac:dyDescent="0.3">
      <c r="A14724" s="2273" t="s">
        <v>5226</v>
      </c>
      <c r="B14724" s="2274"/>
      <c r="C14724" s="2274"/>
      <c r="D14724" s="2274"/>
      <c r="E14724" s="2274"/>
      <c r="F14724" s="2275"/>
      <c r="G14724" s="1551"/>
      <c r="H14724" s="1551"/>
      <c r="I14724" s="1551"/>
      <c r="J14724" s="1551"/>
    </row>
    <row r="14725" spans="1:10" ht="18.75" customHeight="1" x14ac:dyDescent="0.3">
      <c r="A14725" s="737" t="s">
        <v>855</v>
      </c>
      <c r="B14725" s="738">
        <v>45088</v>
      </c>
      <c r="C14725" s="1582" t="s">
        <v>2610</v>
      </c>
      <c r="D14725" s="1582" t="s">
        <v>5179</v>
      </c>
      <c r="E14725" s="1156" t="s">
        <v>5136</v>
      </c>
      <c r="F14725" s="2276" t="s">
        <v>2631</v>
      </c>
      <c r="G14725" s="1551"/>
      <c r="H14725" s="1551"/>
      <c r="I14725" s="1551"/>
      <c r="J14725" s="1551"/>
    </row>
    <row r="14726" spans="1:10" ht="18.75" x14ac:dyDescent="0.3">
      <c r="A14726" s="1533" t="s">
        <v>855</v>
      </c>
      <c r="B14726" s="733">
        <v>45088</v>
      </c>
      <c r="C14726" s="732" t="s">
        <v>2610</v>
      </c>
      <c r="D14726" s="732" t="s">
        <v>5179</v>
      </c>
      <c r="E14726" s="732" t="s">
        <v>2625</v>
      </c>
      <c r="F14726" s="2271"/>
      <c r="G14726" s="1551"/>
      <c r="H14726" s="1551"/>
      <c r="I14726" s="1551"/>
      <c r="J14726" s="1551"/>
    </row>
    <row r="14727" spans="1:10" ht="18.75" x14ac:dyDescent="0.3">
      <c r="A14727" s="1533" t="s">
        <v>855</v>
      </c>
      <c r="B14727" s="733">
        <v>45088</v>
      </c>
      <c r="C14727" s="732" t="s">
        <v>2610</v>
      </c>
      <c r="D14727" s="732" t="s">
        <v>5179</v>
      </c>
      <c r="E14727" s="1156" t="s">
        <v>2669</v>
      </c>
      <c r="F14727" s="1535" t="s">
        <v>6</v>
      </c>
      <c r="G14727" s="1551"/>
      <c r="H14727" s="1551"/>
      <c r="I14727" s="1551"/>
      <c r="J14727" s="1551"/>
    </row>
    <row r="14728" spans="1:10" ht="18.75" x14ac:dyDescent="0.3">
      <c r="A14728" s="1532" t="s">
        <v>855</v>
      </c>
      <c r="B14728" s="733">
        <v>45088</v>
      </c>
      <c r="C14728" s="1564" t="s">
        <v>2610</v>
      </c>
      <c r="D14728" s="732" t="s">
        <v>5179</v>
      </c>
      <c r="E14728" s="1156" t="s">
        <v>2792</v>
      </c>
      <c r="F14728" s="1532" t="s">
        <v>2731</v>
      </c>
      <c r="G14728" s="1551"/>
      <c r="H14728" s="1551"/>
      <c r="I14728" s="1551"/>
      <c r="J14728" s="1551"/>
    </row>
    <row r="14729" spans="1:10" ht="18.75" x14ac:dyDescent="0.3">
      <c r="A14729" s="1535" t="s">
        <v>855</v>
      </c>
      <c r="B14729" s="733">
        <v>45088</v>
      </c>
      <c r="C14729" s="1566" t="s">
        <v>2610</v>
      </c>
      <c r="D14729" s="732" t="s">
        <v>5179</v>
      </c>
      <c r="E14729" s="1579" t="s">
        <v>2628</v>
      </c>
      <c r="F14729" s="1533" t="s">
        <v>6</v>
      </c>
      <c r="G14729" s="1551"/>
      <c r="H14729" s="1551"/>
      <c r="I14729" s="1551"/>
      <c r="J14729" s="1551"/>
    </row>
    <row r="14730" spans="1:10" ht="18.75" x14ac:dyDescent="0.3">
      <c r="A14730" s="2273" t="s">
        <v>5227</v>
      </c>
      <c r="B14730" s="2274"/>
      <c r="C14730" s="2274"/>
      <c r="D14730" s="2274"/>
      <c r="E14730" s="2274"/>
      <c r="F14730" s="2275"/>
      <c r="G14730" s="1551"/>
      <c r="H14730" s="1551"/>
      <c r="I14730" s="1551"/>
      <c r="J14730" s="1551"/>
    </row>
    <row r="14731" spans="1:10" ht="18.75" customHeight="1" x14ac:dyDescent="0.3">
      <c r="A14731" s="737" t="s">
        <v>855</v>
      </c>
      <c r="B14731" s="738">
        <v>45088</v>
      </c>
      <c r="C14731" s="1582" t="s">
        <v>2610</v>
      </c>
      <c r="D14731" s="1582" t="s">
        <v>2295</v>
      </c>
      <c r="E14731" s="1228" t="s">
        <v>2734</v>
      </c>
      <c r="F14731" s="2276" t="s">
        <v>2634</v>
      </c>
      <c r="G14731" s="1551"/>
      <c r="H14731" s="1551"/>
      <c r="I14731" s="1551"/>
      <c r="J14731" s="1551"/>
    </row>
    <row r="14732" spans="1:10" ht="18.75" x14ac:dyDescent="0.3">
      <c r="A14732" s="1533" t="s">
        <v>855</v>
      </c>
      <c r="B14732" s="733">
        <v>45088</v>
      </c>
      <c r="C14732" s="732" t="s">
        <v>2610</v>
      </c>
      <c r="D14732" s="1582" t="s">
        <v>2295</v>
      </c>
      <c r="E14732" s="1564" t="s">
        <v>4961</v>
      </c>
      <c r="F14732" s="2271"/>
      <c r="G14732" s="1551"/>
      <c r="H14732" s="1551"/>
      <c r="I14732" s="1551"/>
      <c r="J14732" s="1551"/>
    </row>
    <row r="14733" spans="1:10" ht="18.75" x14ac:dyDescent="0.3">
      <c r="A14733" s="2273" t="s">
        <v>5228</v>
      </c>
      <c r="B14733" s="2274"/>
      <c r="C14733" s="2274"/>
      <c r="D14733" s="2274"/>
      <c r="E14733" s="2274"/>
      <c r="F14733" s="2282"/>
      <c r="G14733" s="1551"/>
      <c r="H14733" s="1551"/>
      <c r="I14733" s="1551"/>
      <c r="J14733" s="1551"/>
    </row>
    <row r="14734" spans="1:10" ht="18.75" x14ac:dyDescent="0.3">
      <c r="A14734" s="1533" t="s">
        <v>855</v>
      </c>
      <c r="B14734" s="733">
        <v>45088</v>
      </c>
      <c r="C14734" s="732" t="s">
        <v>2610</v>
      </c>
      <c r="D14734" s="137" t="s">
        <v>2643</v>
      </c>
      <c r="E14734" s="732" t="s">
        <v>2732</v>
      </c>
      <c r="F14734" s="1564" t="s">
        <v>2648</v>
      </c>
      <c r="G14734" s="1551"/>
      <c r="H14734" s="1551"/>
      <c r="I14734" s="1551"/>
      <c r="J14734" s="1551"/>
    </row>
    <row r="14735" spans="1:10" ht="18.75" x14ac:dyDescent="0.3">
      <c r="A14735" s="1533" t="s">
        <v>855</v>
      </c>
      <c r="B14735" s="733">
        <v>45088</v>
      </c>
      <c r="C14735" s="732" t="s">
        <v>2610</v>
      </c>
      <c r="D14735" s="137" t="s">
        <v>2643</v>
      </c>
      <c r="E14735" s="732" t="s">
        <v>2783</v>
      </c>
      <c r="F14735" s="1564" t="s">
        <v>6</v>
      </c>
      <c r="G14735" s="1551"/>
      <c r="H14735" s="1551"/>
      <c r="I14735" s="1551"/>
      <c r="J14735" s="1551"/>
    </row>
    <row r="14736" spans="1:10" ht="18.75" customHeight="1" x14ac:dyDescent="0.3">
      <c r="A14736" s="1533" t="s">
        <v>855</v>
      </c>
      <c r="B14736" s="733">
        <v>45088</v>
      </c>
      <c r="C14736" s="732" t="s">
        <v>2610</v>
      </c>
      <c r="D14736" s="137" t="s">
        <v>2643</v>
      </c>
      <c r="E14736" s="1156" t="s">
        <v>2776</v>
      </c>
      <c r="F14736" s="2276" t="s">
        <v>2651</v>
      </c>
      <c r="G14736" s="1551"/>
      <c r="H14736" s="1551"/>
      <c r="I14736" s="1551"/>
      <c r="J14736" s="1551"/>
    </row>
    <row r="14737" spans="1:10" ht="18.75" x14ac:dyDescent="0.3">
      <c r="A14737" s="1533" t="s">
        <v>855</v>
      </c>
      <c r="B14737" s="732" t="s">
        <v>5229</v>
      </c>
      <c r="C14737" s="732" t="s">
        <v>2610</v>
      </c>
      <c r="D14737" s="137" t="s">
        <v>2643</v>
      </c>
      <c r="E14737" s="1156" t="s">
        <v>2671</v>
      </c>
      <c r="F14737" s="2271"/>
      <c r="G14737" s="1551"/>
      <c r="H14737" s="1551"/>
      <c r="I14737" s="1551"/>
      <c r="J14737" s="1551"/>
    </row>
    <row r="14738" spans="1:10" ht="18.75" x14ac:dyDescent="0.3">
      <c r="A14738" s="1533" t="s">
        <v>855</v>
      </c>
      <c r="B14738" s="733">
        <v>45088</v>
      </c>
      <c r="C14738" s="732" t="s">
        <v>2610</v>
      </c>
      <c r="D14738" s="137" t="s">
        <v>2643</v>
      </c>
      <c r="E14738" s="1156" t="s">
        <v>2661</v>
      </c>
      <c r="F14738" s="1535" t="s">
        <v>6</v>
      </c>
      <c r="G14738" s="1551"/>
      <c r="H14738" s="1551"/>
      <c r="I14738" s="1551"/>
      <c r="J14738" s="1551"/>
    </row>
    <row r="14739" spans="1:10" ht="18.75" x14ac:dyDescent="0.3">
      <c r="A14739" s="1533" t="s">
        <v>855</v>
      </c>
      <c r="B14739" s="733">
        <v>45088</v>
      </c>
      <c r="C14739" s="732" t="s">
        <v>2610</v>
      </c>
      <c r="D14739" s="137" t="s">
        <v>2643</v>
      </c>
      <c r="E14739" s="1156" t="s">
        <v>2635</v>
      </c>
      <c r="F14739" s="1532" t="s">
        <v>2657</v>
      </c>
      <c r="G14739" s="1551"/>
      <c r="H14739" s="1551"/>
      <c r="I14739" s="1551"/>
      <c r="J14739" s="1551"/>
    </row>
    <row r="14740" spans="1:10" ht="18.75" customHeight="1" x14ac:dyDescent="0.3">
      <c r="A14740" s="1533" t="s">
        <v>855</v>
      </c>
      <c r="B14740" s="733">
        <v>45088</v>
      </c>
      <c r="C14740" s="732" t="s">
        <v>2610</v>
      </c>
      <c r="D14740" s="137" t="s">
        <v>2643</v>
      </c>
      <c r="E14740" s="732" t="s">
        <v>2652</v>
      </c>
      <c r="F14740" s="2283" t="s">
        <v>2662</v>
      </c>
      <c r="G14740" s="1551"/>
      <c r="H14740" s="1551"/>
      <c r="I14740" s="1551"/>
      <c r="J14740" s="1551"/>
    </row>
    <row r="14741" spans="1:10" ht="18.75" x14ac:dyDescent="0.3">
      <c r="A14741" s="1533" t="s">
        <v>855</v>
      </c>
      <c r="B14741" s="733">
        <v>45088</v>
      </c>
      <c r="C14741" s="732" t="s">
        <v>2610</v>
      </c>
      <c r="D14741" s="493" t="s">
        <v>2643</v>
      </c>
      <c r="E14741" s="1163" t="s">
        <v>2626</v>
      </c>
      <c r="F14741" s="2285"/>
      <c r="G14741" s="1551"/>
      <c r="H14741" s="1551"/>
      <c r="I14741" s="1551"/>
      <c r="J14741" s="1551"/>
    </row>
    <row r="14742" spans="1:10" ht="18.75" x14ac:dyDescent="0.3">
      <c r="A14742" s="1533" t="s">
        <v>855</v>
      </c>
      <c r="B14742" s="733">
        <v>45088</v>
      </c>
      <c r="C14742" s="732" t="s">
        <v>2610</v>
      </c>
      <c r="D14742" s="493" t="s">
        <v>2643</v>
      </c>
      <c r="E14742" s="1163" t="s">
        <v>2781</v>
      </c>
      <c r="F14742" s="1538" t="s">
        <v>2706</v>
      </c>
      <c r="G14742" s="1551"/>
      <c r="H14742" s="1551"/>
      <c r="I14742" s="1551"/>
      <c r="J14742" s="1551"/>
    </row>
    <row r="14743" spans="1:10" ht="18.75" x14ac:dyDescent="0.3">
      <c r="A14743" s="1533" t="s">
        <v>855</v>
      </c>
      <c r="B14743" s="733">
        <v>45088</v>
      </c>
      <c r="C14743" s="732" t="s">
        <v>2610</v>
      </c>
      <c r="D14743" s="493" t="s">
        <v>2643</v>
      </c>
      <c r="E14743" s="1163" t="s">
        <v>2644</v>
      </c>
      <c r="F14743" s="1538" t="s">
        <v>6</v>
      </c>
      <c r="G14743" s="1551"/>
      <c r="H14743" s="1551"/>
      <c r="I14743" s="1551"/>
      <c r="J14743" s="1551"/>
    </row>
    <row r="14744" spans="1:10" ht="18.75" x14ac:dyDescent="0.3">
      <c r="A14744" s="1533" t="s">
        <v>855</v>
      </c>
      <c r="B14744" s="733">
        <v>45088</v>
      </c>
      <c r="C14744" s="732" t="s">
        <v>2610</v>
      </c>
      <c r="D14744" s="493" t="s">
        <v>2643</v>
      </c>
      <c r="E14744" s="1163" t="s">
        <v>2658</v>
      </c>
      <c r="F14744" s="1545" t="s">
        <v>2813</v>
      </c>
      <c r="G14744" s="1551"/>
      <c r="H14744" s="1551"/>
      <c r="I14744" s="1551"/>
      <c r="J14744" s="1551"/>
    </row>
    <row r="14745" spans="1:10" ht="18.75" x14ac:dyDescent="0.3">
      <c r="A14745" s="1533" t="s">
        <v>855</v>
      </c>
      <c r="B14745" s="733">
        <v>45088</v>
      </c>
      <c r="C14745" s="732" t="s">
        <v>2610</v>
      </c>
      <c r="D14745" s="493" t="s">
        <v>2643</v>
      </c>
      <c r="E14745" s="1163" t="s">
        <v>2656</v>
      </c>
      <c r="F14745" s="1538" t="s">
        <v>6</v>
      </c>
      <c r="G14745" s="1551"/>
      <c r="H14745" s="1551"/>
      <c r="I14745" s="1551"/>
      <c r="J14745" s="1551"/>
    </row>
    <row r="14746" spans="1:10" ht="18.75" x14ac:dyDescent="0.3">
      <c r="A14746" s="2273" t="s">
        <v>5230</v>
      </c>
      <c r="B14746" s="2274"/>
      <c r="C14746" s="2274"/>
      <c r="D14746" s="2274"/>
      <c r="E14746" s="2274"/>
      <c r="F14746" s="2282"/>
      <c r="G14746" s="1551"/>
      <c r="H14746" s="1551"/>
      <c r="I14746" s="1551"/>
      <c r="J14746" s="1551"/>
    </row>
    <row r="14747" spans="1:10" ht="18.75" x14ac:dyDescent="0.3">
      <c r="A14747" s="2298" t="s">
        <v>2727</v>
      </c>
      <c r="B14747" s="2299"/>
      <c r="C14747" s="2299"/>
      <c r="D14747" s="2299"/>
      <c r="E14747" s="2299"/>
      <c r="F14747" s="2300"/>
      <c r="G14747" s="1551"/>
      <c r="H14747" s="1551"/>
      <c r="I14747" s="1551"/>
      <c r="J14747" s="1551"/>
    </row>
    <row r="14748" spans="1:10" ht="18.75" x14ac:dyDescent="0.3">
      <c r="A14748" s="1268" t="s">
        <v>6</v>
      </c>
      <c r="B14748" s="1269" t="s">
        <v>6</v>
      </c>
      <c r="C14748" s="1269" t="s">
        <v>6</v>
      </c>
      <c r="D14748" s="1269" t="s">
        <v>6</v>
      </c>
      <c r="E14748" s="1269" t="s">
        <v>6</v>
      </c>
      <c r="F14748" s="1270" t="s">
        <v>6</v>
      </c>
      <c r="G14748" s="1551"/>
      <c r="H14748" s="1551"/>
      <c r="I14748" s="1551"/>
      <c r="J14748" s="1551"/>
    </row>
    <row r="14749" spans="1:10" ht="18.75" customHeight="1" x14ac:dyDescent="0.3">
      <c r="A14749" s="737" t="s">
        <v>2674</v>
      </c>
      <c r="B14749" s="738">
        <v>45089</v>
      </c>
      <c r="C14749" s="1582" t="s">
        <v>2610</v>
      </c>
      <c r="D14749" s="1582" t="s">
        <v>2622</v>
      </c>
      <c r="E14749" s="1537" t="s">
        <v>2765</v>
      </c>
      <c r="F14749" s="2276" t="s">
        <v>2624</v>
      </c>
      <c r="G14749" s="1551"/>
      <c r="H14749" s="1551"/>
      <c r="I14749" s="1551"/>
      <c r="J14749" s="1551"/>
    </row>
    <row r="14750" spans="1:10" ht="18.75" x14ac:dyDescent="0.3">
      <c r="A14750" s="1533" t="s">
        <v>2674</v>
      </c>
      <c r="B14750" s="733">
        <v>45089</v>
      </c>
      <c r="C14750" s="732" t="s">
        <v>2610</v>
      </c>
      <c r="D14750" s="732" t="s">
        <v>2622</v>
      </c>
      <c r="E14750" s="732" t="s">
        <v>4806</v>
      </c>
      <c r="F14750" s="2272"/>
      <c r="G14750" s="1551"/>
      <c r="H14750" s="1551"/>
      <c r="I14750" s="1551"/>
      <c r="J14750" s="1551"/>
    </row>
    <row r="14751" spans="1:10" ht="18.75" customHeight="1" x14ac:dyDescent="0.3">
      <c r="A14751" s="1533" t="s">
        <v>2674</v>
      </c>
      <c r="B14751" s="733">
        <v>45089</v>
      </c>
      <c r="C14751" s="732" t="s">
        <v>2610</v>
      </c>
      <c r="D14751" s="732" t="s">
        <v>2622</v>
      </c>
      <c r="E14751" s="1156" t="s">
        <v>2829</v>
      </c>
      <c r="F14751" s="2271" t="s">
        <v>2627</v>
      </c>
      <c r="G14751" s="1551"/>
      <c r="H14751" s="1551"/>
      <c r="I14751" s="1551"/>
      <c r="J14751" s="1551"/>
    </row>
    <row r="14752" spans="1:10" ht="18.75" x14ac:dyDescent="0.3">
      <c r="A14752" s="1533" t="s">
        <v>2674</v>
      </c>
      <c r="B14752" s="733">
        <v>45089</v>
      </c>
      <c r="C14752" s="732" t="s">
        <v>2610</v>
      </c>
      <c r="D14752" s="732" t="s">
        <v>2622</v>
      </c>
      <c r="E14752" s="1156" t="s">
        <v>4959</v>
      </c>
      <c r="F14752" s="2272"/>
      <c r="G14752" s="1551"/>
      <c r="H14752" s="1551"/>
      <c r="I14752" s="1551"/>
      <c r="J14752" s="1551"/>
    </row>
    <row r="14753" spans="1:10" ht="18.75" customHeight="1" x14ac:dyDescent="0.3">
      <c r="A14753" s="1533" t="s">
        <v>2674</v>
      </c>
      <c r="B14753" s="733">
        <v>45089</v>
      </c>
      <c r="C14753" s="732" t="s">
        <v>2610</v>
      </c>
      <c r="D14753" s="137" t="s">
        <v>2622</v>
      </c>
      <c r="E14753" s="732" t="s">
        <v>2692</v>
      </c>
      <c r="F14753" s="2271" t="s">
        <v>2631</v>
      </c>
      <c r="G14753" s="1551"/>
      <c r="H14753" s="1551"/>
      <c r="I14753" s="1551"/>
      <c r="J14753" s="1551"/>
    </row>
    <row r="14754" spans="1:10" ht="18.75" x14ac:dyDescent="0.3">
      <c r="A14754" s="1533" t="s">
        <v>2674</v>
      </c>
      <c r="B14754" s="733">
        <v>45089</v>
      </c>
      <c r="C14754" s="732" t="s">
        <v>2610</v>
      </c>
      <c r="D14754" s="137" t="s">
        <v>2622</v>
      </c>
      <c r="E14754" s="1156" t="s">
        <v>2681</v>
      </c>
      <c r="F14754" s="2272"/>
      <c r="G14754" s="1551"/>
      <c r="H14754" s="1551"/>
      <c r="I14754" s="1551"/>
      <c r="J14754" s="1551"/>
    </row>
    <row r="14755" spans="1:10" ht="18.75" x14ac:dyDescent="0.3">
      <c r="A14755" s="1533" t="s">
        <v>2674</v>
      </c>
      <c r="B14755" s="733">
        <v>45089</v>
      </c>
      <c r="C14755" s="732" t="s">
        <v>2610</v>
      </c>
      <c r="D14755" s="137" t="s">
        <v>2622</v>
      </c>
      <c r="E14755" s="1156" t="s">
        <v>2780</v>
      </c>
      <c r="F14755" s="1535" t="s">
        <v>2731</v>
      </c>
      <c r="G14755" s="1551"/>
      <c r="H14755" s="1551"/>
      <c r="I14755" s="1551"/>
      <c r="J14755" s="1551"/>
    </row>
    <row r="14756" spans="1:10" ht="18.75" x14ac:dyDescent="0.3">
      <c r="A14756" s="1533" t="s">
        <v>2674</v>
      </c>
      <c r="B14756" s="733">
        <v>45089</v>
      </c>
      <c r="C14756" s="732" t="s">
        <v>2610</v>
      </c>
      <c r="D14756" s="137" t="s">
        <v>2622</v>
      </c>
      <c r="E14756" s="1156" t="s">
        <v>2671</v>
      </c>
      <c r="F14756" s="1533" t="s">
        <v>6</v>
      </c>
      <c r="G14756" s="1551"/>
      <c r="H14756" s="1551"/>
      <c r="I14756" s="1551"/>
      <c r="J14756" s="1551"/>
    </row>
    <row r="14757" spans="1:10" ht="18.75" x14ac:dyDescent="0.3">
      <c r="A14757" s="2273" t="s">
        <v>5220</v>
      </c>
      <c r="B14757" s="2274"/>
      <c r="C14757" s="2274"/>
      <c r="D14757" s="2274"/>
      <c r="E14757" s="2274"/>
      <c r="F14757" s="2282"/>
      <c r="G14757" s="1551"/>
      <c r="H14757" s="1551"/>
      <c r="I14757" s="1551"/>
      <c r="J14757" s="1551"/>
    </row>
    <row r="14758" spans="1:10" ht="18.75" customHeight="1" x14ac:dyDescent="0.3">
      <c r="A14758" s="1533" t="s">
        <v>2674</v>
      </c>
      <c r="B14758" s="733">
        <v>45089</v>
      </c>
      <c r="C14758" s="732" t="s">
        <v>2610</v>
      </c>
      <c r="D14758" s="732" t="s">
        <v>5179</v>
      </c>
      <c r="E14758" s="732" t="s">
        <v>2732</v>
      </c>
      <c r="F14758" s="2271" t="s">
        <v>2634</v>
      </c>
      <c r="G14758" s="1551"/>
      <c r="H14758" s="1551"/>
      <c r="I14758" s="1551"/>
      <c r="J14758" s="1551"/>
    </row>
    <row r="14759" spans="1:10" ht="18.75" x14ac:dyDescent="0.3">
      <c r="A14759" s="1533" t="s">
        <v>2674</v>
      </c>
      <c r="B14759" s="733">
        <v>45089</v>
      </c>
      <c r="C14759" s="732" t="s">
        <v>2610</v>
      </c>
      <c r="D14759" s="732" t="s">
        <v>5179</v>
      </c>
      <c r="E14759" s="1156" t="s">
        <v>2709</v>
      </c>
      <c r="F14759" s="2271"/>
      <c r="G14759" s="1551"/>
      <c r="H14759" s="1551"/>
      <c r="I14759" s="1551"/>
      <c r="J14759" s="1551"/>
    </row>
    <row r="14760" spans="1:10" ht="18.75" customHeight="1" x14ac:dyDescent="0.3">
      <c r="A14760" s="1533" t="s">
        <v>2674</v>
      </c>
      <c r="B14760" s="733">
        <v>45089</v>
      </c>
      <c r="C14760" s="732" t="s">
        <v>2610</v>
      </c>
      <c r="D14760" s="732" t="s">
        <v>5179</v>
      </c>
      <c r="E14760" s="1156" t="s">
        <v>2686</v>
      </c>
      <c r="F14760" s="2283" t="s">
        <v>2638</v>
      </c>
      <c r="G14760" s="1551"/>
      <c r="H14760" s="1551"/>
      <c r="I14760" s="1551"/>
      <c r="J14760" s="1551"/>
    </row>
    <row r="14761" spans="1:10" ht="18.75" x14ac:dyDescent="0.3">
      <c r="A14761" s="1533" t="s">
        <v>2674</v>
      </c>
      <c r="B14761" s="733">
        <v>45089</v>
      </c>
      <c r="C14761" s="732" t="s">
        <v>2610</v>
      </c>
      <c r="D14761" s="732" t="s">
        <v>5179</v>
      </c>
      <c r="E14761" s="1579" t="s">
        <v>2623</v>
      </c>
      <c r="F14761" s="2277"/>
      <c r="G14761" s="1551"/>
      <c r="H14761" s="1551"/>
      <c r="I14761" s="1551"/>
      <c r="J14761" s="1551"/>
    </row>
    <row r="14762" spans="1:10" ht="18.75" x14ac:dyDescent="0.3">
      <c r="A14762" s="2273" t="s">
        <v>5221</v>
      </c>
      <c r="B14762" s="2274"/>
      <c r="C14762" s="2274"/>
      <c r="D14762" s="2274"/>
      <c r="E14762" s="2274"/>
      <c r="F14762" s="2282"/>
      <c r="G14762" s="1551"/>
      <c r="H14762" s="1551"/>
      <c r="I14762" s="1551"/>
      <c r="J14762" s="1551"/>
    </row>
    <row r="14763" spans="1:10" ht="18.75" x14ac:dyDescent="0.3">
      <c r="A14763" s="1533" t="s">
        <v>2674</v>
      </c>
      <c r="B14763" s="733">
        <v>45089</v>
      </c>
      <c r="C14763" s="732" t="s">
        <v>2610</v>
      </c>
      <c r="D14763" s="1582" t="s">
        <v>2295</v>
      </c>
      <c r="E14763" s="1156" t="s">
        <v>2762</v>
      </c>
      <c r="F14763" s="1538" t="s">
        <v>2641</v>
      </c>
      <c r="G14763" s="1551"/>
      <c r="H14763" s="1551"/>
      <c r="I14763" s="1551"/>
      <c r="J14763" s="1551"/>
    </row>
    <row r="14764" spans="1:10" ht="18.75" x14ac:dyDescent="0.3">
      <c r="A14764" s="1532" t="s">
        <v>2674</v>
      </c>
      <c r="B14764" s="733">
        <v>45089</v>
      </c>
      <c r="C14764" s="1564" t="s">
        <v>2610</v>
      </c>
      <c r="D14764" s="1582" t="s">
        <v>2295</v>
      </c>
      <c r="E14764" s="732" t="s">
        <v>2740</v>
      </c>
      <c r="F14764" s="1547" t="s">
        <v>6</v>
      </c>
      <c r="G14764" s="1551"/>
      <c r="H14764" s="1551"/>
      <c r="I14764" s="1551"/>
      <c r="J14764" s="1551"/>
    </row>
    <row r="14765" spans="1:10" ht="18.75" x14ac:dyDescent="0.3">
      <c r="A14765" s="1535" t="s">
        <v>2674</v>
      </c>
      <c r="B14765" s="733">
        <v>45089</v>
      </c>
      <c r="C14765" s="1566" t="s">
        <v>2610</v>
      </c>
      <c r="D14765" s="1582" t="s">
        <v>2295</v>
      </c>
      <c r="E14765" s="1156" t="s">
        <v>2683</v>
      </c>
      <c r="F14765" s="1539" t="s">
        <v>6</v>
      </c>
      <c r="G14765" s="1551"/>
      <c r="H14765" s="1551"/>
      <c r="I14765" s="1551"/>
      <c r="J14765" s="1551"/>
    </row>
    <row r="14766" spans="1:10" ht="18.75" x14ac:dyDescent="0.3">
      <c r="A14766" s="1535" t="s">
        <v>2674</v>
      </c>
      <c r="B14766" s="733">
        <v>45089</v>
      </c>
      <c r="C14766" s="1566" t="s">
        <v>2610</v>
      </c>
      <c r="D14766" s="1582" t="s">
        <v>2295</v>
      </c>
      <c r="E14766" s="732" t="s">
        <v>2711</v>
      </c>
      <c r="F14766" s="1577" t="s">
        <v>2645</v>
      </c>
      <c r="G14766" s="1551"/>
      <c r="H14766" s="1551"/>
      <c r="I14766" s="1551"/>
      <c r="J14766" s="1551"/>
    </row>
    <row r="14767" spans="1:10" ht="18.75" x14ac:dyDescent="0.3">
      <c r="A14767" s="1535" t="s">
        <v>2674</v>
      </c>
      <c r="B14767" s="1158">
        <v>45089</v>
      </c>
      <c r="C14767" s="1566" t="s">
        <v>2610</v>
      </c>
      <c r="D14767" s="1582" t="s">
        <v>2295</v>
      </c>
      <c r="E14767" s="732" t="s">
        <v>2703</v>
      </c>
      <c r="F14767" s="1577" t="s">
        <v>6</v>
      </c>
      <c r="G14767" s="1551"/>
      <c r="H14767" s="1551"/>
      <c r="I14767" s="1551"/>
      <c r="J14767" s="1551"/>
    </row>
    <row r="14768" spans="1:10" ht="18.75" x14ac:dyDescent="0.3">
      <c r="A14768" s="2273" t="s">
        <v>5231</v>
      </c>
      <c r="B14768" s="2274"/>
      <c r="C14768" s="2274"/>
      <c r="D14768" s="2274"/>
      <c r="E14768" s="2274"/>
      <c r="F14768" s="2282"/>
      <c r="G14768" s="1551"/>
      <c r="H14768" s="1551"/>
      <c r="I14768" s="1551"/>
      <c r="J14768" s="1551"/>
    </row>
    <row r="14769" spans="1:10" ht="18.75" x14ac:dyDescent="0.3">
      <c r="A14769" s="1533" t="s">
        <v>2674</v>
      </c>
      <c r="B14769" s="733">
        <v>45089</v>
      </c>
      <c r="C14769" s="732" t="s">
        <v>2610</v>
      </c>
      <c r="D14769" s="137" t="s">
        <v>2643</v>
      </c>
      <c r="E14769" s="1156" t="s">
        <v>2640</v>
      </c>
      <c r="F14769" s="1532" t="s">
        <v>6</v>
      </c>
      <c r="G14769" s="1551"/>
      <c r="H14769" s="1551"/>
      <c r="I14769" s="1551"/>
      <c r="J14769" s="1551"/>
    </row>
    <row r="14770" spans="1:10" ht="18.75" customHeight="1" x14ac:dyDescent="0.3">
      <c r="A14770" s="1533" t="s">
        <v>2674</v>
      </c>
      <c r="B14770" s="733">
        <v>45089</v>
      </c>
      <c r="C14770" s="732" t="s">
        <v>2610</v>
      </c>
      <c r="D14770" s="137" t="s">
        <v>2643</v>
      </c>
      <c r="E14770" s="1156" t="s">
        <v>2658</v>
      </c>
      <c r="F14770" s="2271" t="s">
        <v>2648</v>
      </c>
      <c r="G14770" s="1551"/>
      <c r="H14770" s="1551"/>
      <c r="I14770" s="1551"/>
      <c r="J14770" s="1551"/>
    </row>
    <row r="14771" spans="1:10" ht="18.75" x14ac:dyDescent="0.3">
      <c r="A14771" s="1533" t="s">
        <v>2674</v>
      </c>
      <c r="B14771" s="733">
        <v>45089</v>
      </c>
      <c r="C14771" s="732" t="s">
        <v>2610</v>
      </c>
      <c r="D14771" s="137" t="s">
        <v>2643</v>
      </c>
      <c r="E14771" s="1156" t="s">
        <v>2685</v>
      </c>
      <c r="F14771" s="2284"/>
      <c r="G14771" s="1551"/>
      <c r="H14771" s="1551"/>
      <c r="I14771" s="1551"/>
      <c r="J14771" s="1551"/>
    </row>
    <row r="14772" spans="1:10" ht="18.75" x14ac:dyDescent="0.3">
      <c r="A14772" s="1533" t="s">
        <v>2674</v>
      </c>
      <c r="B14772" s="733">
        <v>45089</v>
      </c>
      <c r="C14772" s="732" t="s">
        <v>2610</v>
      </c>
      <c r="D14772" s="137" t="s">
        <v>2643</v>
      </c>
      <c r="E14772" s="732" t="s">
        <v>2695</v>
      </c>
      <c r="F14772" s="1564" t="s">
        <v>2651</v>
      </c>
      <c r="G14772" s="1551"/>
      <c r="H14772" s="1551"/>
      <c r="I14772" s="1551"/>
      <c r="J14772" s="1551"/>
    </row>
    <row r="14773" spans="1:10" ht="18.75" x14ac:dyDescent="0.3">
      <c r="A14773" s="1533" t="s">
        <v>2674</v>
      </c>
      <c r="B14773" s="733">
        <v>45089</v>
      </c>
      <c r="C14773" s="732" t="s">
        <v>2610</v>
      </c>
      <c r="D14773" s="137" t="s">
        <v>2643</v>
      </c>
      <c r="E14773" s="1156" t="s">
        <v>2675</v>
      </c>
      <c r="F14773" s="1533" t="s">
        <v>6</v>
      </c>
      <c r="G14773" s="1551"/>
      <c r="H14773" s="1551"/>
      <c r="I14773" s="1551"/>
      <c r="J14773" s="1551"/>
    </row>
    <row r="14774" spans="1:10" ht="18.75" customHeight="1" x14ac:dyDescent="0.3">
      <c r="A14774" s="1533" t="s">
        <v>2674</v>
      </c>
      <c r="B14774" s="733">
        <v>45089</v>
      </c>
      <c r="C14774" s="732" t="s">
        <v>2610</v>
      </c>
      <c r="D14774" s="137" t="s">
        <v>2643</v>
      </c>
      <c r="E14774" s="732" t="s">
        <v>2831</v>
      </c>
      <c r="F14774" s="2271" t="s">
        <v>2654</v>
      </c>
      <c r="G14774" s="1551"/>
      <c r="H14774" s="1551"/>
      <c r="I14774" s="1551"/>
      <c r="J14774" s="1551"/>
    </row>
    <row r="14775" spans="1:10" ht="18.75" x14ac:dyDescent="0.3">
      <c r="A14775" s="1533" t="s">
        <v>2674</v>
      </c>
      <c r="B14775" s="733">
        <v>45089</v>
      </c>
      <c r="C14775" s="732" t="s">
        <v>2610</v>
      </c>
      <c r="D14775" s="137" t="s">
        <v>2643</v>
      </c>
      <c r="E14775" s="732" t="s">
        <v>5232</v>
      </c>
      <c r="F14775" s="2272"/>
      <c r="G14775" s="1551"/>
      <c r="H14775" s="1551"/>
      <c r="I14775" s="1551"/>
      <c r="J14775" s="1551"/>
    </row>
    <row r="14776" spans="1:10" ht="18.75" customHeight="1" x14ac:dyDescent="0.3">
      <c r="A14776" s="1533" t="s">
        <v>2674</v>
      </c>
      <c r="B14776" s="733">
        <v>45089</v>
      </c>
      <c r="C14776" s="732" t="s">
        <v>2610</v>
      </c>
      <c r="D14776" s="137" t="s">
        <v>2643</v>
      </c>
      <c r="E14776" s="732" t="s">
        <v>2688</v>
      </c>
      <c r="F14776" s="2271" t="s">
        <v>2657</v>
      </c>
      <c r="G14776" s="1551"/>
      <c r="H14776" s="1551"/>
      <c r="I14776" s="1551"/>
      <c r="J14776" s="1551"/>
    </row>
    <row r="14777" spans="1:10" ht="18.75" x14ac:dyDescent="0.3">
      <c r="A14777" s="1533" t="s">
        <v>2674</v>
      </c>
      <c r="B14777" s="733">
        <v>45089</v>
      </c>
      <c r="C14777" s="732" t="s">
        <v>2610</v>
      </c>
      <c r="D14777" s="137" t="s">
        <v>2643</v>
      </c>
      <c r="E14777" s="1579" t="s">
        <v>2646</v>
      </c>
      <c r="F14777" s="2272"/>
      <c r="G14777" s="1551"/>
      <c r="H14777" s="1551"/>
      <c r="I14777" s="1551"/>
      <c r="J14777" s="1551"/>
    </row>
    <row r="14778" spans="1:10" ht="18.75" customHeight="1" x14ac:dyDescent="0.3">
      <c r="A14778" s="1533" t="s">
        <v>2674</v>
      </c>
      <c r="B14778" s="733">
        <v>45089</v>
      </c>
      <c r="C14778" s="732" t="s">
        <v>2610</v>
      </c>
      <c r="D14778" s="137" t="s">
        <v>2643</v>
      </c>
      <c r="E14778" s="1582" t="s">
        <v>2773</v>
      </c>
      <c r="F14778" s="2271" t="s">
        <v>2659</v>
      </c>
      <c r="G14778" s="1551"/>
      <c r="H14778" s="1551"/>
      <c r="I14778" s="1551"/>
      <c r="J14778" s="1551"/>
    </row>
    <row r="14779" spans="1:10" ht="18.75" x14ac:dyDescent="0.3">
      <c r="A14779" s="1533" t="s">
        <v>2674</v>
      </c>
      <c r="B14779" s="733">
        <v>45089</v>
      </c>
      <c r="C14779" s="732" t="s">
        <v>2610</v>
      </c>
      <c r="D14779" s="137" t="s">
        <v>2643</v>
      </c>
      <c r="E14779" s="732" t="s">
        <v>2691</v>
      </c>
      <c r="F14779" s="2272"/>
      <c r="G14779" s="1551"/>
      <c r="H14779" s="1551"/>
      <c r="I14779" s="1551"/>
      <c r="J14779" s="1551"/>
    </row>
    <row r="14780" spans="1:10" ht="18.75" customHeight="1" x14ac:dyDescent="0.3">
      <c r="A14780" s="1533" t="s">
        <v>2674</v>
      </c>
      <c r="B14780" s="733">
        <v>45089</v>
      </c>
      <c r="C14780" s="732" t="s">
        <v>2610</v>
      </c>
      <c r="D14780" s="137" t="s">
        <v>2643</v>
      </c>
      <c r="E14780" s="732" t="s">
        <v>2682</v>
      </c>
      <c r="F14780" s="2277" t="s">
        <v>2662</v>
      </c>
      <c r="G14780" s="1551"/>
      <c r="H14780" s="1551"/>
      <c r="I14780" s="1551"/>
      <c r="J14780" s="1551"/>
    </row>
    <row r="14781" spans="1:10" ht="18.75" x14ac:dyDescent="0.3">
      <c r="A14781" s="1533" t="s">
        <v>2674</v>
      </c>
      <c r="B14781" s="733">
        <v>45089</v>
      </c>
      <c r="C14781" s="732" t="s">
        <v>2610</v>
      </c>
      <c r="D14781" s="137" t="s">
        <v>2643</v>
      </c>
      <c r="E14781" s="732" t="s">
        <v>4806</v>
      </c>
      <c r="F14781" s="2278"/>
      <c r="G14781" s="1551"/>
      <c r="H14781" s="1551"/>
      <c r="I14781" s="1551"/>
      <c r="J14781" s="1551"/>
    </row>
    <row r="14782" spans="1:10" ht="18.75" x14ac:dyDescent="0.3">
      <c r="A14782" s="1533" t="s">
        <v>2674</v>
      </c>
      <c r="B14782" s="733">
        <v>45089</v>
      </c>
      <c r="C14782" s="732" t="s">
        <v>2610</v>
      </c>
      <c r="D14782" s="137" t="s">
        <v>2643</v>
      </c>
      <c r="E14782" s="1156" t="s">
        <v>2697</v>
      </c>
      <c r="F14782" s="1538" t="s">
        <v>2813</v>
      </c>
      <c r="G14782" s="1551"/>
      <c r="H14782" s="1551"/>
      <c r="I14782" s="1551"/>
      <c r="J14782" s="1551"/>
    </row>
    <row r="14783" spans="1:10" ht="18.75" x14ac:dyDescent="0.3">
      <c r="A14783" s="1533" t="s">
        <v>2674</v>
      </c>
      <c r="B14783" s="733">
        <v>45089</v>
      </c>
      <c r="C14783" s="732" t="s">
        <v>2610</v>
      </c>
      <c r="D14783" s="137" t="s">
        <v>2643</v>
      </c>
      <c r="E14783" s="1156" t="s">
        <v>2711</v>
      </c>
      <c r="F14783" s="1539" t="s">
        <v>6</v>
      </c>
      <c r="G14783" s="1551"/>
      <c r="H14783" s="1551"/>
      <c r="I14783" s="1551"/>
      <c r="J14783" s="1551"/>
    </row>
    <row r="14784" spans="1:10" ht="18.75" x14ac:dyDescent="0.3">
      <c r="A14784" s="2273" t="s">
        <v>5230</v>
      </c>
      <c r="B14784" s="2274"/>
      <c r="C14784" s="2274"/>
      <c r="D14784" s="2274"/>
      <c r="E14784" s="2274"/>
      <c r="F14784" s="2282"/>
      <c r="G14784" s="1551"/>
      <c r="H14784" s="1551"/>
      <c r="I14784" s="1551"/>
      <c r="J14784" s="1551"/>
    </row>
    <row r="14785" spans="1:10" ht="18.75" x14ac:dyDescent="0.3">
      <c r="A14785" s="2298" t="s">
        <v>5223</v>
      </c>
      <c r="B14785" s="2299"/>
      <c r="C14785" s="2299"/>
      <c r="D14785" s="2299"/>
      <c r="E14785" s="2299"/>
      <c r="F14785" s="2300"/>
      <c r="G14785" s="1551"/>
      <c r="H14785" s="1551"/>
      <c r="I14785" s="1551"/>
      <c r="J14785" s="1551"/>
    </row>
    <row r="14786" spans="1:10" ht="18.75" x14ac:dyDescent="0.3">
      <c r="A14786" s="1247" t="s">
        <v>6</v>
      </c>
      <c r="B14786" s="1248" t="s">
        <v>6</v>
      </c>
      <c r="C14786" s="1248" t="s">
        <v>6</v>
      </c>
      <c r="D14786" s="1248" t="s">
        <v>6</v>
      </c>
      <c r="E14786" s="1248" t="s">
        <v>6</v>
      </c>
      <c r="F14786" s="1249" t="s">
        <v>6</v>
      </c>
      <c r="G14786" s="1551"/>
      <c r="H14786" s="1551"/>
      <c r="I14786" s="1551"/>
      <c r="J14786" s="1551"/>
    </row>
    <row r="14787" spans="1:10" ht="18.75" customHeight="1" x14ac:dyDescent="0.3">
      <c r="A14787" s="1533" t="s">
        <v>771</v>
      </c>
      <c r="B14787" s="733">
        <v>45090</v>
      </c>
      <c r="C14787" s="732" t="s">
        <v>2610</v>
      </c>
      <c r="D14787" s="137" t="s">
        <v>2622</v>
      </c>
      <c r="E14787" s="493" t="s">
        <v>2748</v>
      </c>
      <c r="F14787" s="2271" t="s">
        <v>2624</v>
      </c>
      <c r="G14787" s="1551"/>
      <c r="H14787" s="1551"/>
      <c r="I14787" s="1551"/>
      <c r="J14787" s="1551"/>
    </row>
    <row r="14788" spans="1:10" ht="18.75" x14ac:dyDescent="0.3">
      <c r="A14788" s="1533" t="s">
        <v>771</v>
      </c>
      <c r="B14788" s="733">
        <v>45090</v>
      </c>
      <c r="C14788" s="732" t="s">
        <v>2610</v>
      </c>
      <c r="D14788" s="137" t="s">
        <v>2622</v>
      </c>
      <c r="E14788" s="732" t="s">
        <v>2781</v>
      </c>
      <c r="F14788" s="2284"/>
      <c r="G14788" s="1551"/>
      <c r="H14788" s="1551"/>
      <c r="I14788" s="1551"/>
      <c r="J14788" s="1551"/>
    </row>
    <row r="14789" spans="1:10" ht="18.75" customHeight="1" x14ac:dyDescent="0.3">
      <c r="A14789" s="1533" t="s">
        <v>771</v>
      </c>
      <c r="B14789" s="733">
        <v>45090</v>
      </c>
      <c r="C14789" s="732" t="s">
        <v>2610</v>
      </c>
      <c r="D14789" s="137" t="s">
        <v>2622</v>
      </c>
      <c r="E14789" s="1156" t="s">
        <v>2684</v>
      </c>
      <c r="F14789" s="2271" t="s">
        <v>2627</v>
      </c>
      <c r="G14789" s="1551"/>
      <c r="H14789" s="1551"/>
      <c r="I14789" s="1551"/>
      <c r="J14789" s="1551"/>
    </row>
    <row r="14790" spans="1:10" ht="18.75" x14ac:dyDescent="0.3">
      <c r="A14790" s="1533" t="s">
        <v>771</v>
      </c>
      <c r="B14790" s="733">
        <v>45090</v>
      </c>
      <c r="C14790" s="732" t="s">
        <v>2610</v>
      </c>
      <c r="D14790" s="137" t="s">
        <v>2622</v>
      </c>
      <c r="E14790" s="1156" t="s">
        <v>2635</v>
      </c>
      <c r="F14790" s="2271"/>
      <c r="G14790" s="1551"/>
      <c r="H14790" s="1551"/>
      <c r="I14790" s="1551"/>
      <c r="J14790" s="1551"/>
    </row>
    <row r="14791" spans="1:10" ht="18.75" customHeight="1" x14ac:dyDescent="0.3">
      <c r="A14791" s="1533" t="s">
        <v>771</v>
      </c>
      <c r="B14791" s="733">
        <v>45090</v>
      </c>
      <c r="C14791" s="732" t="s">
        <v>2610</v>
      </c>
      <c r="D14791" s="137" t="s">
        <v>2622</v>
      </c>
      <c r="E14791" s="1156" t="s">
        <v>2677</v>
      </c>
      <c r="F14791" s="2276" t="s">
        <v>2700</v>
      </c>
      <c r="G14791" s="1551"/>
      <c r="H14791" s="1551"/>
      <c r="I14791" s="1551"/>
      <c r="J14791" s="1551"/>
    </row>
    <row r="14792" spans="1:10" ht="18.75" x14ac:dyDescent="0.3">
      <c r="A14792" s="1533" t="s">
        <v>771</v>
      </c>
      <c r="B14792" s="733">
        <v>45090</v>
      </c>
      <c r="C14792" s="732" t="s">
        <v>2610</v>
      </c>
      <c r="D14792" s="137" t="s">
        <v>2622</v>
      </c>
      <c r="E14792" s="1156" t="s">
        <v>2726</v>
      </c>
      <c r="F14792" s="2271"/>
      <c r="G14792" s="1551"/>
      <c r="H14792" s="1551"/>
      <c r="I14792" s="1551"/>
      <c r="J14792" s="1551"/>
    </row>
    <row r="14793" spans="1:10" ht="18.75" x14ac:dyDescent="0.3">
      <c r="A14793" s="1533" t="s">
        <v>771</v>
      </c>
      <c r="B14793" s="733">
        <v>45090</v>
      </c>
      <c r="C14793" s="732" t="s">
        <v>2610</v>
      </c>
      <c r="D14793" s="137" t="s">
        <v>2622</v>
      </c>
      <c r="E14793" s="1156" t="s">
        <v>2694</v>
      </c>
      <c r="F14793" s="1533" t="s">
        <v>6</v>
      </c>
      <c r="G14793" s="1551"/>
      <c r="H14793" s="1551"/>
      <c r="I14793" s="1551"/>
      <c r="J14793" s="1551"/>
    </row>
    <row r="14794" spans="1:10" ht="18.75" x14ac:dyDescent="0.3">
      <c r="A14794" s="1533" t="s">
        <v>771</v>
      </c>
      <c r="B14794" s="733">
        <v>45090</v>
      </c>
      <c r="C14794" s="732" t="s">
        <v>2610</v>
      </c>
      <c r="D14794" s="137" t="s">
        <v>2622</v>
      </c>
      <c r="E14794" s="732" t="s">
        <v>2683</v>
      </c>
      <c r="F14794" s="1564" t="s">
        <v>2729</v>
      </c>
      <c r="G14794" s="1551"/>
      <c r="H14794" s="1551"/>
      <c r="I14794" s="1551"/>
      <c r="J14794" s="1551"/>
    </row>
    <row r="14795" spans="1:10" ht="18.75" x14ac:dyDescent="0.3">
      <c r="A14795" s="1533" t="s">
        <v>771</v>
      </c>
      <c r="B14795" s="733">
        <v>45090</v>
      </c>
      <c r="C14795" s="732" t="s">
        <v>2610</v>
      </c>
      <c r="D14795" s="137" t="s">
        <v>2622</v>
      </c>
      <c r="E14795" s="732" t="s">
        <v>5005</v>
      </c>
      <c r="F14795" s="732" t="s">
        <v>6</v>
      </c>
      <c r="G14795" s="1551"/>
      <c r="H14795" s="1551"/>
      <c r="I14795" s="1551"/>
      <c r="J14795" s="1551"/>
    </row>
    <row r="14796" spans="1:10" ht="18.75" x14ac:dyDescent="0.3">
      <c r="A14796" s="2273" t="s">
        <v>5233</v>
      </c>
      <c r="B14796" s="2274"/>
      <c r="C14796" s="2274"/>
      <c r="D14796" s="2274"/>
      <c r="E14796" s="2274"/>
      <c r="F14796" s="2282"/>
      <c r="G14796" s="1551"/>
      <c r="H14796" s="1551"/>
      <c r="I14796" s="1551"/>
      <c r="J14796" s="1551"/>
    </row>
    <row r="14797" spans="1:10" ht="18.75" customHeight="1" x14ac:dyDescent="0.3">
      <c r="A14797" s="1533" t="s">
        <v>771</v>
      </c>
      <c r="B14797" s="733">
        <v>45090</v>
      </c>
      <c r="C14797" s="732" t="s">
        <v>2610</v>
      </c>
      <c r="D14797" s="1156" t="s">
        <v>2306</v>
      </c>
      <c r="E14797" s="1163" t="s">
        <v>2780</v>
      </c>
      <c r="F14797" s="2277" t="s">
        <v>2631</v>
      </c>
      <c r="G14797" s="1551"/>
      <c r="H14797" s="1551"/>
      <c r="I14797" s="1551"/>
      <c r="J14797" s="1551"/>
    </row>
    <row r="14798" spans="1:10" ht="18.75" x14ac:dyDescent="0.3">
      <c r="A14798" s="1533" t="s">
        <v>771</v>
      </c>
      <c r="B14798" s="733">
        <v>45090</v>
      </c>
      <c r="C14798" s="732" t="s">
        <v>2610</v>
      </c>
      <c r="D14798" s="1156" t="s">
        <v>2306</v>
      </c>
      <c r="E14798" s="1163" t="s">
        <v>2782</v>
      </c>
      <c r="F14798" s="2277"/>
      <c r="G14798" s="1551"/>
      <c r="H14798" s="1551"/>
      <c r="I14798" s="1551"/>
      <c r="J14798" s="1551"/>
    </row>
    <row r="14799" spans="1:10" ht="18.75" x14ac:dyDescent="0.3">
      <c r="A14799" s="1533" t="s">
        <v>771</v>
      </c>
      <c r="B14799" s="733">
        <v>45090</v>
      </c>
      <c r="C14799" s="732" t="s">
        <v>2610</v>
      </c>
      <c r="D14799" s="732" t="s">
        <v>2306</v>
      </c>
      <c r="E14799" s="1156" t="s">
        <v>2752</v>
      </c>
      <c r="F14799" s="1535" t="s">
        <v>2731</v>
      </c>
      <c r="G14799" s="1551"/>
      <c r="H14799" s="1551"/>
      <c r="I14799" s="1551"/>
      <c r="J14799" s="1551"/>
    </row>
    <row r="14800" spans="1:10" ht="18.75" x14ac:dyDescent="0.3">
      <c r="A14800" s="1533" t="s">
        <v>771</v>
      </c>
      <c r="B14800" s="733">
        <v>45090</v>
      </c>
      <c r="C14800" s="732" t="s">
        <v>2610</v>
      </c>
      <c r="D14800" s="732" t="s">
        <v>2306</v>
      </c>
      <c r="E14800" s="732" t="s">
        <v>2773</v>
      </c>
      <c r="F14800" s="732" t="s">
        <v>6</v>
      </c>
      <c r="G14800" s="1551"/>
      <c r="H14800" s="1551"/>
      <c r="I14800" s="1551"/>
      <c r="J14800" s="1551"/>
    </row>
    <row r="14801" spans="1:10" ht="18.75" x14ac:dyDescent="0.3">
      <c r="A14801" s="2301" t="s">
        <v>5234</v>
      </c>
      <c r="B14801" s="2302"/>
      <c r="C14801" s="2302"/>
      <c r="D14801" s="2302"/>
      <c r="E14801" s="2302"/>
      <c r="F14801" s="2303"/>
      <c r="G14801" s="1551"/>
      <c r="H14801" s="1551"/>
      <c r="I14801" s="1551"/>
      <c r="J14801" s="1551"/>
    </row>
    <row r="14802" spans="1:10" ht="18.75" customHeight="1" x14ac:dyDescent="0.3">
      <c r="A14802" s="737" t="s">
        <v>771</v>
      </c>
      <c r="B14802" s="733">
        <v>45090</v>
      </c>
      <c r="C14802" s="1582" t="s">
        <v>2610</v>
      </c>
      <c r="D14802" s="1582" t="s">
        <v>2295</v>
      </c>
      <c r="E14802" s="1582" t="s">
        <v>2774</v>
      </c>
      <c r="F14802" s="2276" t="s">
        <v>2634</v>
      </c>
      <c r="G14802" s="1551"/>
      <c r="H14802" s="1551"/>
      <c r="I14802" s="1551"/>
      <c r="J14802" s="1551"/>
    </row>
    <row r="14803" spans="1:10" ht="18.75" x14ac:dyDescent="0.3">
      <c r="A14803" s="1532" t="s">
        <v>771</v>
      </c>
      <c r="B14803" s="733">
        <v>45090</v>
      </c>
      <c r="C14803" s="1564" t="s">
        <v>2610</v>
      </c>
      <c r="D14803" s="1582" t="s">
        <v>2295</v>
      </c>
      <c r="E14803" s="49" t="s">
        <v>2681</v>
      </c>
      <c r="F14803" s="2271"/>
      <c r="G14803" s="1551"/>
      <c r="H14803" s="1551"/>
      <c r="I14803" s="1551"/>
      <c r="J14803" s="1551"/>
    </row>
    <row r="14804" spans="1:10" ht="18.75" x14ac:dyDescent="0.3">
      <c r="A14804" s="2273" t="s">
        <v>5231</v>
      </c>
      <c r="B14804" s="2274"/>
      <c r="C14804" s="2274"/>
      <c r="D14804" s="2274"/>
      <c r="E14804" s="2274"/>
      <c r="F14804" s="2282"/>
      <c r="G14804" s="1551"/>
      <c r="H14804" s="1551"/>
      <c r="I14804" s="1551"/>
      <c r="J14804" s="1551"/>
    </row>
    <row r="14805" spans="1:10" ht="18.75" customHeight="1" x14ac:dyDescent="0.3">
      <c r="A14805" s="1533" t="s">
        <v>771</v>
      </c>
      <c r="B14805" s="733">
        <v>45090</v>
      </c>
      <c r="C14805" s="732" t="s">
        <v>2610</v>
      </c>
      <c r="D14805" s="137" t="s">
        <v>2643</v>
      </c>
      <c r="E14805" s="1156" t="s">
        <v>2671</v>
      </c>
      <c r="F14805" s="2271" t="s">
        <v>2645</v>
      </c>
      <c r="G14805" s="1551"/>
      <c r="H14805" s="1551"/>
      <c r="I14805" s="1551"/>
      <c r="J14805" s="1551"/>
    </row>
    <row r="14806" spans="1:10" ht="18.75" x14ac:dyDescent="0.3">
      <c r="A14806" s="1533" t="s">
        <v>771</v>
      </c>
      <c r="B14806" s="733">
        <v>45090</v>
      </c>
      <c r="C14806" s="732" t="s">
        <v>2610</v>
      </c>
      <c r="D14806" s="137" t="s">
        <v>2643</v>
      </c>
      <c r="E14806" s="1156" t="s">
        <v>2777</v>
      </c>
      <c r="F14806" s="2284"/>
      <c r="G14806" s="1551"/>
      <c r="H14806" s="1551"/>
      <c r="I14806" s="1551"/>
      <c r="J14806" s="1551"/>
    </row>
    <row r="14807" spans="1:10" ht="18.75" customHeight="1" x14ac:dyDescent="0.3">
      <c r="A14807" s="1533" t="s">
        <v>771</v>
      </c>
      <c r="B14807" s="733">
        <v>45090</v>
      </c>
      <c r="C14807" s="732" t="s">
        <v>2610</v>
      </c>
      <c r="D14807" s="137" t="s">
        <v>2643</v>
      </c>
      <c r="E14807" s="732" t="s">
        <v>2732</v>
      </c>
      <c r="F14807" s="2271" t="s">
        <v>2648</v>
      </c>
      <c r="G14807" s="1551"/>
      <c r="H14807" s="1551"/>
      <c r="I14807" s="1551"/>
      <c r="J14807" s="1551"/>
    </row>
    <row r="14808" spans="1:10" ht="18.75" x14ac:dyDescent="0.3">
      <c r="A14808" s="1533" t="s">
        <v>771</v>
      </c>
      <c r="B14808" s="733">
        <v>45090</v>
      </c>
      <c r="C14808" s="732" t="s">
        <v>2610</v>
      </c>
      <c r="D14808" s="137" t="s">
        <v>2643</v>
      </c>
      <c r="E14808" s="493" t="s">
        <v>2623</v>
      </c>
      <c r="F14808" s="2271"/>
      <c r="G14808" s="1551"/>
      <c r="H14808" s="1551"/>
      <c r="I14808" s="1551"/>
      <c r="J14808" s="1551"/>
    </row>
    <row r="14809" spans="1:10" ht="18.75" customHeight="1" x14ac:dyDescent="0.3">
      <c r="A14809" s="1533" t="s">
        <v>771</v>
      </c>
      <c r="B14809" s="733">
        <v>45090</v>
      </c>
      <c r="C14809" s="732" t="s">
        <v>2610</v>
      </c>
      <c r="D14809" s="137" t="s">
        <v>2643</v>
      </c>
      <c r="E14809" s="493" t="s">
        <v>2685</v>
      </c>
      <c r="F14809" s="2276" t="s">
        <v>2651</v>
      </c>
      <c r="G14809" s="1551"/>
      <c r="H14809" s="1551"/>
      <c r="I14809" s="1551"/>
      <c r="J14809" s="1551"/>
    </row>
    <row r="14810" spans="1:10" ht="18.75" x14ac:dyDescent="0.3">
      <c r="A14810" s="1533" t="s">
        <v>771</v>
      </c>
      <c r="B14810" s="733">
        <v>45090</v>
      </c>
      <c r="C14810" s="732" t="s">
        <v>2610</v>
      </c>
      <c r="D14810" s="137" t="s">
        <v>2643</v>
      </c>
      <c r="E14810" s="732" t="s">
        <v>2697</v>
      </c>
      <c r="F14810" s="2271"/>
      <c r="G14810" s="1551"/>
      <c r="H14810" s="1551"/>
      <c r="I14810" s="1551"/>
      <c r="J14810" s="1551"/>
    </row>
    <row r="14811" spans="1:10" ht="18.75" x14ac:dyDescent="0.3">
      <c r="A14811" s="1533" t="s">
        <v>771</v>
      </c>
      <c r="B14811" s="733">
        <v>45090</v>
      </c>
      <c r="C14811" s="732" t="s">
        <v>2610</v>
      </c>
      <c r="D14811" s="137" t="s">
        <v>2643</v>
      </c>
      <c r="E14811" s="1579" t="s">
        <v>2711</v>
      </c>
      <c r="F14811" s="1535" t="s">
        <v>6</v>
      </c>
      <c r="G14811" s="1551"/>
      <c r="H14811" s="1551"/>
      <c r="I14811" s="1551"/>
      <c r="J14811" s="1551"/>
    </row>
    <row r="14812" spans="1:10" ht="18.75" x14ac:dyDescent="0.3">
      <c r="A14812" s="1533" t="s">
        <v>771</v>
      </c>
      <c r="B14812" s="733">
        <v>45090</v>
      </c>
      <c r="C14812" s="732" t="s">
        <v>2610</v>
      </c>
      <c r="D14812" s="137" t="s">
        <v>2643</v>
      </c>
      <c r="E14812" s="1582" t="s">
        <v>2785</v>
      </c>
      <c r="F14812" s="732" t="s">
        <v>2654</v>
      </c>
      <c r="G14812" s="1551"/>
      <c r="H14812" s="1551"/>
      <c r="I14812" s="1551"/>
      <c r="J14812" s="1551"/>
    </row>
    <row r="14813" spans="1:10" ht="18.75" customHeight="1" x14ac:dyDescent="0.3">
      <c r="A14813" s="1533" t="s">
        <v>771</v>
      </c>
      <c r="B14813" s="733">
        <v>45090</v>
      </c>
      <c r="C14813" s="732" t="s">
        <v>2610</v>
      </c>
      <c r="D14813" s="493" t="s">
        <v>2643</v>
      </c>
      <c r="E14813" s="1532" t="s">
        <v>2686</v>
      </c>
      <c r="F14813" s="2277" t="s">
        <v>2662</v>
      </c>
      <c r="G14813" s="1551"/>
      <c r="H14813" s="1551"/>
      <c r="I14813" s="1551"/>
      <c r="J14813" s="1551"/>
    </row>
    <row r="14814" spans="1:10" ht="18.75" x14ac:dyDescent="0.3">
      <c r="A14814" s="1533" t="s">
        <v>771</v>
      </c>
      <c r="B14814" s="733">
        <v>45090</v>
      </c>
      <c r="C14814" s="732" t="s">
        <v>2610</v>
      </c>
      <c r="D14814" s="137" t="s">
        <v>2643</v>
      </c>
      <c r="E14814" s="1537" t="s">
        <v>2695</v>
      </c>
      <c r="F14814" s="2285"/>
      <c r="G14814" s="1551"/>
      <c r="H14814" s="1551"/>
      <c r="I14814" s="1551"/>
      <c r="J14814" s="1551"/>
    </row>
    <row r="14815" spans="1:10" ht="18.75" x14ac:dyDescent="0.3">
      <c r="A14815" s="1533" t="s">
        <v>771</v>
      </c>
      <c r="B14815" s="733">
        <v>45090</v>
      </c>
      <c r="C14815" s="732" t="s">
        <v>2610</v>
      </c>
      <c r="D14815" s="137" t="s">
        <v>2643</v>
      </c>
      <c r="E14815" s="1579" t="s">
        <v>2709</v>
      </c>
      <c r="F14815" s="1538" t="s">
        <v>2813</v>
      </c>
      <c r="G14815" s="1551"/>
      <c r="H14815" s="1551"/>
      <c r="I14815" s="1551"/>
      <c r="J14815" s="1551"/>
    </row>
    <row r="14816" spans="1:10" ht="18.75" x14ac:dyDescent="0.3">
      <c r="A14816" s="1533" t="s">
        <v>771</v>
      </c>
      <c r="B14816" s="733">
        <v>45090</v>
      </c>
      <c r="C14816" s="732" t="s">
        <v>2610</v>
      </c>
      <c r="D14816" s="137" t="s">
        <v>2643</v>
      </c>
      <c r="E14816" s="1264" t="s">
        <v>2779</v>
      </c>
      <c r="F14816" s="1538" t="s">
        <v>6</v>
      </c>
      <c r="G14816" s="1551"/>
      <c r="H14816" s="1551"/>
      <c r="I14816" s="1551"/>
      <c r="J14816" s="1551"/>
    </row>
    <row r="14817" spans="1:10" ht="18.75" x14ac:dyDescent="0.3">
      <c r="A14817" s="1533" t="s">
        <v>771</v>
      </c>
      <c r="B14817" s="733">
        <v>45090</v>
      </c>
      <c r="C14817" s="732" t="s">
        <v>2610</v>
      </c>
      <c r="D14817" s="137" t="s">
        <v>2643</v>
      </c>
      <c r="E14817" s="1537" t="s">
        <v>2828</v>
      </c>
      <c r="F14817" s="1545" t="s">
        <v>2657</v>
      </c>
      <c r="G14817" s="1551"/>
      <c r="H14817" s="1551"/>
      <c r="I14817" s="1551"/>
      <c r="J14817" s="1551"/>
    </row>
    <row r="14818" spans="1:10" ht="18.75" x14ac:dyDescent="0.3">
      <c r="A14818" s="1533" t="s">
        <v>771</v>
      </c>
      <c r="B14818" s="733">
        <v>45090</v>
      </c>
      <c r="C14818" s="732" t="s">
        <v>2610</v>
      </c>
      <c r="D14818" s="137" t="s">
        <v>2643</v>
      </c>
      <c r="E14818" s="1156" t="s">
        <v>2687</v>
      </c>
      <c r="F14818" s="1539" t="s">
        <v>6</v>
      </c>
      <c r="G14818" s="1551"/>
      <c r="H14818" s="1551"/>
      <c r="I14818" s="1551"/>
      <c r="J14818" s="1551"/>
    </row>
    <row r="14819" spans="1:10" ht="18.75" x14ac:dyDescent="0.3">
      <c r="A14819" s="2291" t="s">
        <v>5235</v>
      </c>
      <c r="B14819" s="2292"/>
      <c r="C14819" s="2292"/>
      <c r="D14819" s="2292"/>
      <c r="E14819" s="2292"/>
      <c r="F14819" s="2293"/>
      <c r="G14819" s="1551"/>
      <c r="H14819" s="1551"/>
      <c r="I14819" s="1551"/>
      <c r="J14819" s="1551"/>
    </row>
    <row r="14820" spans="1:10" ht="18.75" x14ac:dyDescent="0.3">
      <c r="A14820" s="2298" t="s">
        <v>2743</v>
      </c>
      <c r="B14820" s="2299"/>
      <c r="C14820" s="2299"/>
      <c r="D14820" s="2299"/>
      <c r="E14820" s="2299"/>
      <c r="F14820" s="2300"/>
      <c r="G14820" s="1551"/>
      <c r="H14820" s="1551"/>
      <c r="I14820" s="1551"/>
      <c r="J14820" s="1551"/>
    </row>
    <row r="14821" spans="1:10" ht="18.75" x14ac:dyDescent="0.3">
      <c r="A14821" s="1247" t="s">
        <v>6</v>
      </c>
      <c r="B14821" s="1248" t="s">
        <v>6</v>
      </c>
      <c r="C14821" s="1248" t="s">
        <v>6</v>
      </c>
      <c r="D14821" s="1248" t="s">
        <v>6</v>
      </c>
      <c r="E14821" s="1248" t="s">
        <v>6</v>
      </c>
      <c r="F14821" s="1249" t="s">
        <v>6</v>
      </c>
      <c r="G14821" s="1551"/>
      <c r="H14821" s="1551"/>
      <c r="I14821" s="1551"/>
      <c r="J14821" s="1551"/>
    </row>
    <row r="14822" spans="1:10" ht="18.75" x14ac:dyDescent="0.3">
      <c r="A14822" s="1533" t="s">
        <v>4980</v>
      </c>
      <c r="B14822" s="733">
        <v>45091</v>
      </c>
      <c r="C14822" s="732" t="s">
        <v>2610</v>
      </c>
      <c r="D14822" s="137" t="s">
        <v>2622</v>
      </c>
      <c r="E14822" s="732" t="s">
        <v>2780</v>
      </c>
      <c r="F14822" s="1564" t="s">
        <v>2624</v>
      </c>
      <c r="G14822" s="1551"/>
      <c r="H14822" s="1551"/>
      <c r="I14822" s="1551"/>
      <c r="J14822" s="1551"/>
    </row>
    <row r="14823" spans="1:10" ht="18.75" x14ac:dyDescent="0.3">
      <c r="A14823" s="1533" t="s">
        <v>4980</v>
      </c>
      <c r="B14823" s="733">
        <v>45091</v>
      </c>
      <c r="C14823" s="732" t="s">
        <v>2610</v>
      </c>
      <c r="D14823" s="137" t="s">
        <v>2622</v>
      </c>
      <c r="E14823" s="732" t="s">
        <v>2784</v>
      </c>
      <c r="F14823" s="732" t="s">
        <v>6</v>
      </c>
      <c r="G14823" s="1551"/>
      <c r="H14823" s="1551"/>
      <c r="I14823" s="1551"/>
      <c r="J14823" s="1551"/>
    </row>
    <row r="14824" spans="1:10" ht="18.75" customHeight="1" x14ac:dyDescent="0.3">
      <c r="A14824" s="1533" t="s">
        <v>4980</v>
      </c>
      <c r="B14824" s="733">
        <v>45091</v>
      </c>
      <c r="C14824" s="732" t="s">
        <v>2610</v>
      </c>
      <c r="D14824" s="137" t="s">
        <v>2622</v>
      </c>
      <c r="E14824" s="732" t="s">
        <v>2676</v>
      </c>
      <c r="F14824" s="2271" t="s">
        <v>2627</v>
      </c>
      <c r="G14824" s="1551"/>
      <c r="H14824" s="1551"/>
      <c r="I14824" s="1551"/>
      <c r="J14824" s="1551"/>
    </row>
    <row r="14825" spans="1:10" ht="18.75" x14ac:dyDescent="0.3">
      <c r="A14825" s="1533" t="s">
        <v>4980</v>
      </c>
      <c r="B14825" s="733">
        <v>45091</v>
      </c>
      <c r="C14825" s="732" t="s">
        <v>2610</v>
      </c>
      <c r="D14825" s="137" t="s">
        <v>2622</v>
      </c>
      <c r="E14825" s="732" t="s">
        <v>2740</v>
      </c>
      <c r="F14825" s="2284"/>
      <c r="G14825" s="1551"/>
      <c r="H14825" s="1551"/>
      <c r="I14825" s="1551"/>
      <c r="J14825" s="1551"/>
    </row>
    <row r="14826" spans="1:10" ht="18.75" x14ac:dyDescent="0.3">
      <c r="A14826" s="1533" t="s">
        <v>4980</v>
      </c>
      <c r="B14826" s="733">
        <v>45091</v>
      </c>
      <c r="C14826" s="732" t="s">
        <v>2610</v>
      </c>
      <c r="D14826" s="137" t="s">
        <v>2622</v>
      </c>
      <c r="E14826" s="1156" t="s">
        <v>2696</v>
      </c>
      <c r="F14826" s="1532" t="s">
        <v>2700</v>
      </c>
      <c r="G14826" s="1551"/>
      <c r="H14826" s="1551"/>
      <c r="I14826" s="1551"/>
      <c r="J14826" s="1551"/>
    </row>
    <row r="14827" spans="1:10" ht="18.75" x14ac:dyDescent="0.3">
      <c r="A14827" s="1532" t="s">
        <v>4980</v>
      </c>
      <c r="B14827" s="733">
        <v>45091</v>
      </c>
      <c r="C14827" s="1564" t="s">
        <v>2610</v>
      </c>
      <c r="D14827" s="1547" t="s">
        <v>2622</v>
      </c>
      <c r="E14827" s="732" t="s">
        <v>2746</v>
      </c>
      <c r="F14827" s="1547" t="s">
        <v>6</v>
      </c>
      <c r="G14827" s="1551"/>
      <c r="H14827" s="1551"/>
      <c r="I14827" s="1551"/>
      <c r="J14827" s="1551"/>
    </row>
    <row r="14828" spans="1:10" ht="18.75" x14ac:dyDescent="0.3">
      <c r="A14828" s="1535" t="s">
        <v>4980</v>
      </c>
      <c r="B14828" s="733">
        <v>45091</v>
      </c>
      <c r="C14828" s="1566" t="s">
        <v>2610</v>
      </c>
      <c r="D14828" s="501" t="s">
        <v>2622</v>
      </c>
      <c r="E14828" s="732" t="s">
        <v>2689</v>
      </c>
      <c r="F14828" s="137" t="s">
        <v>6</v>
      </c>
      <c r="G14828" s="1551"/>
      <c r="H14828" s="1551"/>
      <c r="I14828" s="1551"/>
      <c r="J14828" s="1551"/>
    </row>
    <row r="14829" spans="1:10" ht="18.75" x14ac:dyDescent="0.3">
      <c r="A14829" s="2273" t="s">
        <v>2789</v>
      </c>
      <c r="B14829" s="2274"/>
      <c r="C14829" s="2274"/>
      <c r="D14829" s="2274"/>
      <c r="E14829" s="2274"/>
      <c r="F14829" s="2282"/>
      <c r="G14829" s="1551"/>
      <c r="H14829" s="1551"/>
      <c r="I14829" s="1551"/>
      <c r="J14829" s="1551"/>
    </row>
    <row r="14830" spans="1:10" ht="18.75" customHeight="1" x14ac:dyDescent="0.3">
      <c r="A14830" s="1533" t="s">
        <v>4980</v>
      </c>
      <c r="B14830" s="733">
        <v>45091</v>
      </c>
      <c r="C14830" s="732" t="s">
        <v>2610</v>
      </c>
      <c r="D14830" s="732" t="s">
        <v>2306</v>
      </c>
      <c r="E14830" s="1156" t="s">
        <v>2774</v>
      </c>
      <c r="F14830" s="2271" t="s">
        <v>2631</v>
      </c>
      <c r="G14830" s="1551"/>
      <c r="H14830" s="1551"/>
      <c r="I14830" s="1551"/>
      <c r="J14830" s="1551"/>
    </row>
    <row r="14831" spans="1:10" ht="18.75" x14ac:dyDescent="0.3">
      <c r="A14831" s="1533" t="s">
        <v>4980</v>
      </c>
      <c r="B14831" s="733">
        <v>45091</v>
      </c>
      <c r="C14831" s="732" t="s">
        <v>2610</v>
      </c>
      <c r="D14831" s="732" t="s">
        <v>2306</v>
      </c>
      <c r="E14831" s="1156" t="s">
        <v>2753</v>
      </c>
      <c r="F14831" s="2271"/>
      <c r="G14831" s="1551"/>
      <c r="H14831" s="1551"/>
      <c r="I14831" s="1551"/>
      <c r="J14831" s="1551"/>
    </row>
    <row r="14832" spans="1:10" ht="18.75" x14ac:dyDescent="0.3">
      <c r="A14832" s="1533" t="s">
        <v>4980</v>
      </c>
      <c r="B14832" s="733">
        <v>45091</v>
      </c>
      <c r="C14832" s="732" t="s">
        <v>2610</v>
      </c>
      <c r="D14832" s="732" t="s">
        <v>2306</v>
      </c>
      <c r="E14832" s="732" t="s">
        <v>2726</v>
      </c>
      <c r="F14832" s="1566" t="s">
        <v>2731</v>
      </c>
      <c r="G14832" s="1551"/>
      <c r="H14832" s="1551"/>
      <c r="I14832" s="1551"/>
      <c r="J14832" s="1551"/>
    </row>
    <row r="14833" spans="1:10" ht="18.75" x14ac:dyDescent="0.3">
      <c r="A14833" s="1533" t="s">
        <v>4980</v>
      </c>
      <c r="B14833" s="733">
        <v>45091</v>
      </c>
      <c r="C14833" s="732" t="s">
        <v>2610</v>
      </c>
      <c r="D14833" s="732" t="s">
        <v>2306</v>
      </c>
      <c r="E14833" s="732" t="s">
        <v>2777</v>
      </c>
      <c r="F14833" s="732" t="s">
        <v>6</v>
      </c>
      <c r="G14833" s="1551"/>
      <c r="H14833" s="1551"/>
      <c r="I14833" s="1551"/>
      <c r="J14833" s="1551"/>
    </row>
    <row r="14834" spans="1:10" ht="18.75" x14ac:dyDescent="0.3">
      <c r="A14834" s="2273" t="s">
        <v>5188</v>
      </c>
      <c r="B14834" s="2274"/>
      <c r="C14834" s="2274"/>
      <c r="D14834" s="2274"/>
      <c r="E14834" s="2274"/>
      <c r="F14834" s="2282"/>
      <c r="G14834" s="1551"/>
      <c r="H14834" s="1551"/>
      <c r="I14834" s="1551"/>
      <c r="J14834" s="1551"/>
    </row>
    <row r="14835" spans="1:10" ht="18.75" x14ac:dyDescent="0.3">
      <c r="A14835" s="1533" t="s">
        <v>4980</v>
      </c>
      <c r="B14835" s="733">
        <v>45091</v>
      </c>
      <c r="C14835" s="732" t="s">
        <v>2610</v>
      </c>
      <c r="D14835" s="1582" t="s">
        <v>2295</v>
      </c>
      <c r="E14835" s="1156" t="s">
        <v>2765</v>
      </c>
      <c r="F14835" s="1532" t="s">
        <v>2634</v>
      </c>
      <c r="G14835" s="1551"/>
      <c r="H14835" s="1551"/>
      <c r="I14835" s="1551"/>
      <c r="J14835" s="1551"/>
    </row>
    <row r="14836" spans="1:10" ht="18.75" x14ac:dyDescent="0.3">
      <c r="A14836" s="1533" t="s">
        <v>4980</v>
      </c>
      <c r="B14836" s="733">
        <v>45091</v>
      </c>
      <c r="C14836" s="732" t="s">
        <v>2610</v>
      </c>
      <c r="D14836" s="1582" t="s">
        <v>2295</v>
      </c>
      <c r="E14836" s="1156" t="s">
        <v>2695</v>
      </c>
      <c r="F14836" s="1546" t="s">
        <v>6</v>
      </c>
      <c r="G14836" s="1551"/>
      <c r="H14836" s="1551"/>
      <c r="I14836" s="1551"/>
      <c r="J14836" s="1551"/>
    </row>
    <row r="14837" spans="1:10" ht="18.75" x14ac:dyDescent="0.3">
      <c r="A14837" s="1533" t="s">
        <v>4980</v>
      </c>
      <c r="B14837" s="733">
        <v>45091</v>
      </c>
      <c r="C14837" s="732" t="s">
        <v>2610</v>
      </c>
      <c r="D14837" s="1582" t="s">
        <v>2295</v>
      </c>
      <c r="E14837" s="1411" t="s">
        <v>2752</v>
      </c>
      <c r="F14837" s="1577" t="s">
        <v>2724</v>
      </c>
      <c r="G14837" s="1551"/>
      <c r="H14837" s="1551"/>
      <c r="I14837" s="1551"/>
      <c r="J14837" s="1551"/>
    </row>
    <row r="14838" spans="1:10" ht="18.75" x14ac:dyDescent="0.3">
      <c r="A14838" s="1533" t="s">
        <v>4980</v>
      </c>
      <c r="B14838" s="733">
        <v>45091</v>
      </c>
      <c r="C14838" s="732" t="s">
        <v>2610</v>
      </c>
      <c r="D14838" s="1582" t="s">
        <v>2295</v>
      </c>
      <c r="E14838" s="1578" t="s">
        <v>2694</v>
      </c>
      <c r="F14838" s="1578" t="s">
        <v>6</v>
      </c>
      <c r="G14838" s="1551"/>
      <c r="H14838" s="1551"/>
      <c r="I14838" s="1551"/>
      <c r="J14838" s="1551"/>
    </row>
    <row r="14839" spans="1:10" ht="18.75" x14ac:dyDescent="0.3">
      <c r="A14839" s="2291" t="s">
        <v>5231</v>
      </c>
      <c r="B14839" s="2292"/>
      <c r="C14839" s="2292"/>
      <c r="D14839" s="2292"/>
      <c r="E14839" s="2292"/>
      <c r="F14839" s="2293"/>
      <c r="G14839" s="1551"/>
      <c r="H14839" s="1551"/>
      <c r="I14839" s="1551"/>
      <c r="J14839" s="1551"/>
    </row>
    <row r="14840" spans="1:10" ht="18.75" customHeight="1" x14ac:dyDescent="0.3">
      <c r="A14840" s="1533" t="s">
        <v>4980</v>
      </c>
      <c r="B14840" s="733">
        <v>45091</v>
      </c>
      <c r="C14840" s="732" t="s">
        <v>2610</v>
      </c>
      <c r="D14840" s="137" t="s">
        <v>2643</v>
      </c>
      <c r="E14840" s="1579" t="s">
        <v>2785</v>
      </c>
      <c r="F14840" s="2271" t="s">
        <v>2645</v>
      </c>
      <c r="G14840" s="1551"/>
      <c r="H14840" s="1551"/>
      <c r="I14840" s="1551"/>
      <c r="J14840" s="1551"/>
    </row>
    <row r="14841" spans="1:10" ht="18.75" x14ac:dyDescent="0.3">
      <c r="A14841" s="1533" t="s">
        <v>4980</v>
      </c>
      <c r="B14841" s="733">
        <v>45091</v>
      </c>
      <c r="C14841" s="732" t="s">
        <v>2610</v>
      </c>
      <c r="D14841" s="137" t="s">
        <v>2643</v>
      </c>
      <c r="E14841" s="149" t="s">
        <v>2635</v>
      </c>
      <c r="F14841" s="2284"/>
      <c r="G14841" s="1551"/>
      <c r="H14841" s="1551"/>
      <c r="I14841" s="1551"/>
      <c r="J14841" s="1551"/>
    </row>
    <row r="14842" spans="1:10" ht="18.75" customHeight="1" x14ac:dyDescent="0.3">
      <c r="A14842" s="1533" t="s">
        <v>4980</v>
      </c>
      <c r="B14842" s="733">
        <v>45091</v>
      </c>
      <c r="C14842" s="732" t="s">
        <v>2610</v>
      </c>
      <c r="D14842" s="137" t="s">
        <v>2643</v>
      </c>
      <c r="E14842" s="1579" t="s">
        <v>4776</v>
      </c>
      <c r="F14842" s="2271" t="s">
        <v>2648</v>
      </c>
      <c r="G14842" s="1551"/>
      <c r="H14842" s="1551"/>
      <c r="I14842" s="1551"/>
      <c r="J14842" s="1551"/>
    </row>
    <row r="14843" spans="1:10" ht="18.75" x14ac:dyDescent="0.3">
      <c r="A14843" s="1533" t="s">
        <v>4980</v>
      </c>
      <c r="B14843" s="733">
        <v>45091</v>
      </c>
      <c r="C14843" s="732" t="s">
        <v>2610</v>
      </c>
      <c r="D14843" s="137" t="s">
        <v>2643</v>
      </c>
      <c r="E14843" s="1537" t="s">
        <v>2786</v>
      </c>
      <c r="F14843" s="2284"/>
      <c r="G14843" s="1551"/>
      <c r="H14843" s="1551"/>
      <c r="I14843" s="1551"/>
      <c r="J14843" s="1551"/>
    </row>
    <row r="14844" spans="1:10" ht="18.75" customHeight="1" x14ac:dyDescent="0.3">
      <c r="A14844" s="1533" t="s">
        <v>4980</v>
      </c>
      <c r="B14844" s="733">
        <v>45091</v>
      </c>
      <c r="C14844" s="732" t="s">
        <v>2610</v>
      </c>
      <c r="D14844" s="137" t="s">
        <v>2643</v>
      </c>
      <c r="E14844" s="1156" t="s">
        <v>2649</v>
      </c>
      <c r="F14844" s="2271" t="s">
        <v>2651</v>
      </c>
      <c r="G14844" s="1551"/>
      <c r="H14844" s="1551"/>
      <c r="I14844" s="1551"/>
      <c r="J14844" s="1551"/>
    </row>
    <row r="14845" spans="1:10" ht="18.75" x14ac:dyDescent="0.3">
      <c r="A14845" s="1533" t="s">
        <v>4980</v>
      </c>
      <c r="B14845" s="733">
        <v>45091</v>
      </c>
      <c r="C14845" s="732" t="s">
        <v>2610</v>
      </c>
      <c r="D14845" s="137" t="s">
        <v>2643</v>
      </c>
      <c r="E14845" s="1156" t="s">
        <v>2783</v>
      </c>
      <c r="F14845" s="2271"/>
      <c r="G14845" s="1551"/>
      <c r="H14845" s="1551"/>
      <c r="I14845" s="1551"/>
      <c r="J14845" s="1551"/>
    </row>
    <row r="14846" spans="1:10" ht="18.75" x14ac:dyDescent="0.3">
      <c r="A14846" s="1533" t="s">
        <v>4980</v>
      </c>
      <c r="B14846" s="733">
        <v>45091</v>
      </c>
      <c r="C14846" s="732" t="s">
        <v>2610</v>
      </c>
      <c r="D14846" s="137" t="s">
        <v>2643</v>
      </c>
      <c r="E14846" s="1578" t="s">
        <v>2683</v>
      </c>
      <c r="F14846" s="732" t="s">
        <v>6</v>
      </c>
      <c r="G14846" s="1551"/>
      <c r="H14846" s="1551"/>
      <c r="I14846" s="1551"/>
      <c r="J14846" s="1551"/>
    </row>
    <row r="14847" spans="1:10" ht="18.75" customHeight="1" x14ac:dyDescent="0.3">
      <c r="A14847" s="1533" t="s">
        <v>4980</v>
      </c>
      <c r="B14847" s="733">
        <v>45091</v>
      </c>
      <c r="C14847" s="732" t="s">
        <v>2610</v>
      </c>
      <c r="D14847" s="137" t="s">
        <v>2643</v>
      </c>
      <c r="E14847" s="1578" t="s">
        <v>2709</v>
      </c>
      <c r="F14847" s="2271" t="s">
        <v>2654</v>
      </c>
      <c r="G14847" s="1551"/>
      <c r="H14847" s="1551"/>
      <c r="I14847" s="1551"/>
      <c r="J14847" s="1551"/>
    </row>
    <row r="14848" spans="1:10" ht="18.75" x14ac:dyDescent="0.3">
      <c r="A14848" s="1533" t="s">
        <v>4980</v>
      </c>
      <c r="B14848" s="733">
        <v>45091</v>
      </c>
      <c r="C14848" s="732" t="s">
        <v>2610</v>
      </c>
      <c r="D14848" s="137" t="s">
        <v>2643</v>
      </c>
      <c r="E14848" s="1156" t="s">
        <v>2711</v>
      </c>
      <c r="F14848" s="2284"/>
      <c r="G14848" s="1551"/>
      <c r="H14848" s="1551"/>
      <c r="I14848" s="1551"/>
      <c r="J14848" s="1551"/>
    </row>
    <row r="14849" spans="1:10" ht="18.75" customHeight="1" x14ac:dyDescent="0.3">
      <c r="A14849" s="1533" t="s">
        <v>4980</v>
      </c>
      <c r="B14849" s="733">
        <v>45091</v>
      </c>
      <c r="C14849" s="732" t="s">
        <v>2610</v>
      </c>
      <c r="D14849" s="137" t="s">
        <v>2643</v>
      </c>
      <c r="E14849" s="1156" t="s">
        <v>2623</v>
      </c>
      <c r="F14849" s="2271" t="s">
        <v>2657</v>
      </c>
      <c r="G14849" s="1551"/>
      <c r="H14849" s="1551"/>
      <c r="I14849" s="1551"/>
      <c r="J14849" s="1551"/>
    </row>
    <row r="14850" spans="1:10" ht="18.75" x14ac:dyDescent="0.3">
      <c r="A14850" s="1533" t="s">
        <v>4980</v>
      </c>
      <c r="B14850" s="733">
        <v>45091</v>
      </c>
      <c r="C14850" s="732" t="s">
        <v>2610</v>
      </c>
      <c r="D14850" s="137" t="s">
        <v>2643</v>
      </c>
      <c r="E14850" s="732" t="s">
        <v>2744</v>
      </c>
      <c r="F14850" s="2284"/>
      <c r="G14850" s="1551"/>
      <c r="H14850" s="1551"/>
      <c r="I14850" s="1551"/>
      <c r="J14850" s="1551"/>
    </row>
    <row r="14851" spans="1:10" ht="18.75" customHeight="1" x14ac:dyDescent="0.3">
      <c r="A14851" s="1533" t="s">
        <v>4980</v>
      </c>
      <c r="B14851" s="733">
        <v>45091</v>
      </c>
      <c r="C14851" s="732" t="s">
        <v>2610</v>
      </c>
      <c r="D14851" s="137" t="s">
        <v>2643</v>
      </c>
      <c r="E14851" s="1156" t="s">
        <v>5137</v>
      </c>
      <c r="F14851" s="2271" t="s">
        <v>2659</v>
      </c>
      <c r="G14851" s="1551"/>
      <c r="H14851" s="1551"/>
      <c r="I14851" s="1551"/>
      <c r="J14851" s="1551"/>
    </row>
    <row r="14852" spans="1:10" ht="18.75" x14ac:dyDescent="0.3">
      <c r="A14852" s="1533" t="s">
        <v>4980</v>
      </c>
      <c r="B14852" s="733">
        <v>45091</v>
      </c>
      <c r="C14852" s="732" t="s">
        <v>2610</v>
      </c>
      <c r="D14852" s="137" t="s">
        <v>2643</v>
      </c>
      <c r="E14852" s="1156" t="s">
        <v>2771</v>
      </c>
      <c r="F14852" s="2271"/>
      <c r="G14852" s="1551"/>
      <c r="H14852" s="1551"/>
      <c r="I14852" s="1551"/>
      <c r="J14852" s="1551"/>
    </row>
    <row r="14853" spans="1:10" ht="18.75" x14ac:dyDescent="0.3">
      <c r="A14853" s="1533" t="s">
        <v>4980</v>
      </c>
      <c r="B14853" s="733">
        <v>45091</v>
      </c>
      <c r="C14853" s="732" t="s">
        <v>2610</v>
      </c>
      <c r="D14853" s="137" t="s">
        <v>2643</v>
      </c>
      <c r="E14853" s="1564" t="s">
        <v>2636</v>
      </c>
      <c r="F14853" s="501" t="s">
        <v>2662</v>
      </c>
      <c r="G14853" s="1551"/>
      <c r="H14853" s="1551"/>
      <c r="I14853" s="1551"/>
      <c r="J14853" s="1551"/>
    </row>
    <row r="14854" spans="1:10" ht="18.75" x14ac:dyDescent="0.3">
      <c r="A14854" s="1533" t="s">
        <v>4980</v>
      </c>
      <c r="B14854" s="733">
        <v>45091</v>
      </c>
      <c r="C14854" s="732" t="s">
        <v>2610</v>
      </c>
      <c r="D14854" s="137" t="s">
        <v>2643</v>
      </c>
      <c r="E14854" s="1537" t="s">
        <v>2711</v>
      </c>
      <c r="F14854" s="1538" t="s">
        <v>6</v>
      </c>
      <c r="G14854" s="1551"/>
      <c r="H14854" s="1551"/>
      <c r="I14854" s="1551"/>
      <c r="J14854" s="1551"/>
    </row>
    <row r="14855" spans="1:10" ht="18.75" x14ac:dyDescent="0.3">
      <c r="A14855" s="1533" t="s">
        <v>4980</v>
      </c>
      <c r="B14855" s="733">
        <v>45091</v>
      </c>
      <c r="C14855" s="732" t="s">
        <v>2610</v>
      </c>
      <c r="D14855" s="137" t="s">
        <v>2643</v>
      </c>
      <c r="E14855" s="1156" t="s">
        <v>2697</v>
      </c>
      <c r="F14855" s="1545" t="s">
        <v>5190</v>
      </c>
      <c r="G14855" s="1551"/>
      <c r="H14855" s="1551"/>
      <c r="I14855" s="1551"/>
      <c r="J14855" s="1551"/>
    </row>
    <row r="14856" spans="1:10" ht="18.75" x14ac:dyDescent="0.3">
      <c r="A14856" s="1533" t="s">
        <v>4980</v>
      </c>
      <c r="B14856" s="733">
        <v>45091</v>
      </c>
      <c r="C14856" s="732" t="s">
        <v>2610</v>
      </c>
      <c r="D14856" s="137" t="s">
        <v>2643</v>
      </c>
      <c r="E14856" s="1578" t="s">
        <v>2644</v>
      </c>
      <c r="F14856" s="137" t="s">
        <v>6</v>
      </c>
      <c r="G14856" s="1551"/>
      <c r="H14856" s="1551"/>
      <c r="I14856" s="1551"/>
      <c r="J14856" s="1551"/>
    </row>
    <row r="14857" spans="1:10" ht="18.75" x14ac:dyDescent="0.3">
      <c r="A14857" s="2291" t="s">
        <v>5235</v>
      </c>
      <c r="B14857" s="2292"/>
      <c r="C14857" s="2292"/>
      <c r="D14857" s="2292"/>
      <c r="E14857" s="2292"/>
      <c r="F14857" s="2293"/>
      <c r="G14857" s="1551"/>
      <c r="H14857" s="1551"/>
      <c r="I14857" s="1551"/>
      <c r="J14857" s="1551"/>
    </row>
    <row r="14858" spans="1:10" ht="18.75" x14ac:dyDescent="0.3">
      <c r="A14858" s="2298" t="s">
        <v>4967</v>
      </c>
      <c r="B14858" s="2299"/>
      <c r="C14858" s="2299"/>
      <c r="D14858" s="2299"/>
      <c r="E14858" s="2299"/>
      <c r="F14858" s="2300"/>
      <c r="G14858" s="1551"/>
      <c r="H14858" s="1551"/>
      <c r="I14858" s="1551"/>
      <c r="J14858" s="1551"/>
    </row>
    <row r="14859" spans="1:10" ht="18.75" x14ac:dyDescent="0.3">
      <c r="A14859" s="1247" t="s">
        <v>6</v>
      </c>
      <c r="B14859" s="1248" t="s">
        <v>6</v>
      </c>
      <c r="C14859" s="1248" t="s">
        <v>6</v>
      </c>
      <c r="D14859" s="1248" t="s">
        <v>6</v>
      </c>
      <c r="E14859" s="1248" t="s">
        <v>6</v>
      </c>
      <c r="F14859" s="1249" t="s">
        <v>6</v>
      </c>
      <c r="G14859" s="1551"/>
      <c r="H14859" s="1551"/>
      <c r="I14859" s="1551"/>
      <c r="J14859" s="1551"/>
    </row>
    <row r="14860" spans="1:10" ht="18.75" x14ac:dyDescent="0.3">
      <c r="A14860" s="1533" t="s">
        <v>2714</v>
      </c>
      <c r="B14860" s="733">
        <v>45092</v>
      </c>
      <c r="C14860" s="732" t="s">
        <v>2610</v>
      </c>
      <c r="D14860" s="137" t="s">
        <v>2622</v>
      </c>
      <c r="E14860" s="49" t="s">
        <v>2695</v>
      </c>
      <c r="F14860" s="1532" t="s">
        <v>2624</v>
      </c>
      <c r="G14860" s="1551"/>
      <c r="H14860" s="1551"/>
      <c r="I14860" s="1551"/>
      <c r="J14860" s="1551"/>
    </row>
    <row r="14861" spans="1:10" ht="18.75" x14ac:dyDescent="0.3">
      <c r="A14861" s="1533" t="s">
        <v>2714</v>
      </c>
      <c r="B14861" s="733">
        <v>45092</v>
      </c>
      <c r="C14861" s="732" t="s">
        <v>2610</v>
      </c>
      <c r="D14861" s="137" t="s">
        <v>2622</v>
      </c>
      <c r="E14861" s="149" t="s">
        <v>4776</v>
      </c>
      <c r="F14861" s="1564" t="s">
        <v>6</v>
      </c>
      <c r="G14861" s="1551"/>
      <c r="H14861" s="1551"/>
      <c r="I14861" s="1551"/>
      <c r="J14861" s="1567"/>
    </row>
    <row r="14862" spans="1:10" ht="18.75" x14ac:dyDescent="0.3">
      <c r="A14862" s="1533" t="s">
        <v>2714</v>
      </c>
      <c r="B14862" s="733">
        <v>45092</v>
      </c>
      <c r="C14862" s="732" t="s">
        <v>2610</v>
      </c>
      <c r="D14862" s="137" t="s">
        <v>2622</v>
      </c>
      <c r="E14862" s="1156" t="s">
        <v>2765</v>
      </c>
      <c r="F14862" s="1535" t="s">
        <v>2627</v>
      </c>
      <c r="G14862" s="1551"/>
      <c r="H14862" s="1551"/>
      <c r="I14862" s="1551"/>
      <c r="J14862" s="1551"/>
    </row>
    <row r="14863" spans="1:10" ht="18.75" x14ac:dyDescent="0.3">
      <c r="A14863" s="1533" t="s">
        <v>2714</v>
      </c>
      <c r="B14863" s="733">
        <v>45092</v>
      </c>
      <c r="C14863" s="732" t="s">
        <v>2610</v>
      </c>
      <c r="D14863" s="137" t="s">
        <v>2622</v>
      </c>
      <c r="E14863" s="1156" t="s">
        <v>2773</v>
      </c>
      <c r="F14863" s="1539" t="s">
        <v>6</v>
      </c>
      <c r="G14863" s="1551"/>
      <c r="H14863" s="1551"/>
      <c r="I14863" s="1552" t="s">
        <v>6</v>
      </c>
      <c r="J14863" s="1551"/>
    </row>
    <row r="14864" spans="1:10" ht="18.75" x14ac:dyDescent="0.3">
      <c r="A14864" s="2273" t="s">
        <v>2789</v>
      </c>
      <c r="B14864" s="2274"/>
      <c r="C14864" s="2274"/>
      <c r="D14864" s="2274"/>
      <c r="E14864" s="2274"/>
      <c r="F14864" s="2282"/>
      <c r="G14864" s="1551"/>
      <c r="H14864" s="1551"/>
      <c r="I14864" s="1480" t="s">
        <v>6</v>
      </c>
      <c r="J14864" s="1551"/>
    </row>
    <row r="14865" spans="1:10" ht="18.75" customHeight="1" x14ac:dyDescent="0.3">
      <c r="A14865" s="1533" t="s">
        <v>2714</v>
      </c>
      <c r="B14865" s="733">
        <v>45092</v>
      </c>
      <c r="C14865" s="732" t="s">
        <v>2610</v>
      </c>
      <c r="D14865" s="732" t="s">
        <v>2306</v>
      </c>
      <c r="E14865" s="493" t="s">
        <v>2780</v>
      </c>
      <c r="F14865" s="2271" t="s">
        <v>2631</v>
      </c>
      <c r="G14865" s="1551"/>
      <c r="H14865" s="1551"/>
      <c r="I14865" s="1551"/>
      <c r="J14865" s="1551"/>
    </row>
    <row r="14866" spans="1:10" ht="18.75" x14ac:dyDescent="0.3">
      <c r="A14866" s="1533" t="s">
        <v>2714</v>
      </c>
      <c r="B14866" s="733">
        <v>45092</v>
      </c>
      <c r="C14866" s="732" t="s">
        <v>2610</v>
      </c>
      <c r="D14866" s="732" t="s">
        <v>2306</v>
      </c>
      <c r="E14866" s="1156" t="s">
        <v>2676</v>
      </c>
      <c r="F14866" s="2271"/>
      <c r="G14866" s="1551"/>
      <c r="H14866" s="1551"/>
      <c r="I14866" s="1444" t="s">
        <v>6</v>
      </c>
      <c r="J14866" s="1551"/>
    </row>
    <row r="14867" spans="1:10" ht="18.75" x14ac:dyDescent="0.3">
      <c r="A14867" s="1533" t="s">
        <v>2714</v>
      </c>
      <c r="B14867" s="733">
        <v>45092</v>
      </c>
      <c r="C14867" s="732" t="s">
        <v>2610</v>
      </c>
      <c r="D14867" s="732" t="s">
        <v>2306</v>
      </c>
      <c r="E14867" s="732" t="s">
        <v>2681</v>
      </c>
      <c r="F14867" s="1564" t="s">
        <v>6</v>
      </c>
      <c r="G14867" s="1551"/>
      <c r="H14867" s="1551"/>
      <c r="I14867" s="1551"/>
      <c r="J14867" s="1551"/>
    </row>
    <row r="14868" spans="1:10" ht="18.75" x14ac:dyDescent="0.3">
      <c r="A14868" s="1533" t="s">
        <v>2714</v>
      </c>
      <c r="B14868" s="733">
        <v>45092</v>
      </c>
      <c r="C14868" s="732" t="s">
        <v>2610</v>
      </c>
      <c r="D14868" s="732" t="s">
        <v>2306</v>
      </c>
      <c r="E14868" s="137" t="s">
        <v>2697</v>
      </c>
      <c r="F14868" s="1566" t="s">
        <v>2731</v>
      </c>
      <c r="G14868" s="1551"/>
      <c r="H14868" s="1551"/>
      <c r="I14868" s="1551"/>
      <c r="J14868" s="1551"/>
    </row>
    <row r="14869" spans="1:10" ht="18.75" x14ac:dyDescent="0.3">
      <c r="A14869" s="1533" t="s">
        <v>2714</v>
      </c>
      <c r="B14869" s="733">
        <v>45092</v>
      </c>
      <c r="C14869" s="732" t="s">
        <v>2610</v>
      </c>
      <c r="D14869" s="732" t="s">
        <v>2306</v>
      </c>
      <c r="E14869" s="49" t="s">
        <v>2682</v>
      </c>
      <c r="F14869" s="1532" t="s">
        <v>6</v>
      </c>
      <c r="G14869" s="1551"/>
      <c r="H14869" s="1551"/>
      <c r="I14869" s="1551"/>
      <c r="J14869" s="1551"/>
    </row>
    <row r="14870" spans="1:10" ht="18.75" x14ac:dyDescent="0.3">
      <c r="A14870" s="1533" t="s">
        <v>2714</v>
      </c>
      <c r="B14870" s="733">
        <v>45092</v>
      </c>
      <c r="C14870" s="732" t="s">
        <v>2610</v>
      </c>
      <c r="D14870" s="732" t="s">
        <v>2306</v>
      </c>
      <c r="E14870" s="1191" t="s">
        <v>2725</v>
      </c>
      <c r="F14870" s="1533" t="s">
        <v>6</v>
      </c>
      <c r="G14870" s="1551"/>
      <c r="H14870" s="1551"/>
      <c r="I14870" s="1477" t="s">
        <v>6</v>
      </c>
      <c r="J14870" s="1551"/>
    </row>
    <row r="14871" spans="1:10" ht="18.75" x14ac:dyDescent="0.3">
      <c r="A14871" s="2273" t="s">
        <v>5236</v>
      </c>
      <c r="B14871" s="2274"/>
      <c r="C14871" s="2274"/>
      <c r="D14871" s="2274"/>
      <c r="E14871" s="2274"/>
      <c r="F14871" s="2282"/>
      <c r="G14871" s="1551"/>
      <c r="H14871" s="1551"/>
      <c r="I14871" s="178" t="s">
        <v>6</v>
      </c>
      <c r="J14871" s="1551"/>
    </row>
    <row r="14872" spans="1:10" ht="18.75" customHeight="1" x14ac:dyDescent="0.3">
      <c r="A14872" s="1533" t="s">
        <v>2714</v>
      </c>
      <c r="B14872" s="733">
        <v>45092</v>
      </c>
      <c r="C14872" s="732" t="s">
        <v>2610</v>
      </c>
      <c r="D14872" s="1582" t="s">
        <v>2295</v>
      </c>
      <c r="E14872" s="493" t="s">
        <v>2790</v>
      </c>
      <c r="F14872" s="2271" t="s">
        <v>2634</v>
      </c>
      <c r="G14872" s="1551"/>
      <c r="H14872" s="1551"/>
      <c r="I14872" s="1482" t="s">
        <v>6</v>
      </c>
      <c r="J14872" s="1551"/>
    </row>
    <row r="14873" spans="1:10" ht="18.75" x14ac:dyDescent="0.3">
      <c r="A14873" s="1533" t="s">
        <v>2714</v>
      </c>
      <c r="B14873" s="733">
        <v>45092</v>
      </c>
      <c r="C14873" s="732" t="s">
        <v>2610</v>
      </c>
      <c r="D14873" s="1582" t="s">
        <v>2295</v>
      </c>
      <c r="E14873" s="49" t="s">
        <v>2670</v>
      </c>
      <c r="F14873" s="2271"/>
      <c r="G14873" s="1551"/>
      <c r="H14873" s="1551"/>
      <c r="I14873" s="1482" t="s">
        <v>6</v>
      </c>
      <c r="J14873" s="1551"/>
    </row>
    <row r="14874" spans="1:10" ht="18.75" x14ac:dyDescent="0.3">
      <c r="A14874" s="1533" t="s">
        <v>2714</v>
      </c>
      <c r="B14874" s="733">
        <v>45092</v>
      </c>
      <c r="C14874" s="732" t="s">
        <v>2610</v>
      </c>
      <c r="D14874" s="1582" t="s">
        <v>2295</v>
      </c>
      <c r="E14874" s="523" t="s">
        <v>2748</v>
      </c>
      <c r="F14874" s="1535" t="s">
        <v>2731</v>
      </c>
      <c r="G14874" s="1551"/>
      <c r="H14874" s="1551"/>
      <c r="I14874" s="1551"/>
      <c r="J14874" s="1551"/>
    </row>
    <row r="14875" spans="1:10" ht="18.75" x14ac:dyDescent="0.3">
      <c r="A14875" s="1533" t="s">
        <v>2714</v>
      </c>
      <c r="B14875" s="733">
        <v>45092</v>
      </c>
      <c r="C14875" s="732" t="s">
        <v>2610</v>
      </c>
      <c r="D14875" s="1582" t="s">
        <v>2295</v>
      </c>
      <c r="E14875" s="732" t="s">
        <v>2744</v>
      </c>
      <c r="F14875" s="732" t="s">
        <v>6</v>
      </c>
      <c r="G14875" s="1551"/>
      <c r="H14875" s="1551"/>
      <c r="I14875" s="1551"/>
      <c r="J14875" s="1551"/>
    </row>
    <row r="14876" spans="1:10" ht="18.75" x14ac:dyDescent="0.3">
      <c r="A14876" s="2295" t="s">
        <v>5237</v>
      </c>
      <c r="B14876" s="2296"/>
      <c r="C14876" s="2296"/>
      <c r="D14876" s="2296"/>
      <c r="E14876" s="2296"/>
      <c r="F14876" s="2297"/>
      <c r="G14876" s="1551"/>
      <c r="H14876" s="1551"/>
      <c r="I14876" s="1551"/>
      <c r="J14876" s="1551"/>
    </row>
    <row r="14877" spans="1:10" ht="18.75" x14ac:dyDescent="0.3">
      <c r="A14877" s="1533" t="s">
        <v>2714</v>
      </c>
      <c r="B14877" s="733">
        <v>45092</v>
      </c>
      <c r="C14877" s="732" t="s">
        <v>2610</v>
      </c>
      <c r="D14877" s="137" t="s">
        <v>2643</v>
      </c>
      <c r="E14877" s="493" t="s">
        <v>2785</v>
      </c>
      <c r="F14877" s="1538" t="s">
        <v>2724</v>
      </c>
      <c r="G14877" s="1551"/>
      <c r="H14877" s="1551"/>
      <c r="I14877" s="1551"/>
      <c r="J14877" s="1551"/>
    </row>
    <row r="14878" spans="1:10" ht="18.75" x14ac:dyDescent="0.3">
      <c r="A14878" s="1533" t="s">
        <v>2714</v>
      </c>
      <c r="B14878" s="733">
        <v>45092</v>
      </c>
      <c r="C14878" s="732" t="s">
        <v>2610</v>
      </c>
      <c r="D14878" s="137" t="s">
        <v>2643</v>
      </c>
      <c r="E14878" s="49" t="s">
        <v>5137</v>
      </c>
      <c r="F14878" s="1538" t="s">
        <v>6</v>
      </c>
      <c r="G14878" s="1551"/>
      <c r="H14878" s="1551"/>
      <c r="I14878" s="1551"/>
      <c r="J14878" s="1551"/>
    </row>
    <row r="14879" spans="1:10" ht="18.75" x14ac:dyDescent="0.3">
      <c r="A14879" s="1533" t="s">
        <v>2714</v>
      </c>
      <c r="B14879" s="733">
        <v>45092</v>
      </c>
      <c r="C14879" s="732" t="s">
        <v>2610</v>
      </c>
      <c r="D14879" s="137" t="s">
        <v>2643</v>
      </c>
      <c r="E14879" s="1191" t="s">
        <v>2711</v>
      </c>
      <c r="F14879" s="1535" t="s">
        <v>2819</v>
      </c>
      <c r="G14879" s="1551"/>
      <c r="H14879" s="1551"/>
      <c r="I14879" s="1551"/>
      <c r="J14879" s="1551"/>
    </row>
    <row r="14880" spans="1:10" ht="18.75" x14ac:dyDescent="0.3">
      <c r="A14880" s="1533" t="s">
        <v>2714</v>
      </c>
      <c r="B14880" s="733">
        <v>45092</v>
      </c>
      <c r="C14880" s="732" t="s">
        <v>2610</v>
      </c>
      <c r="D14880" s="493" t="s">
        <v>2643</v>
      </c>
      <c r="E14880" s="498" t="s">
        <v>2726</v>
      </c>
      <c r="F14880" s="732" t="s">
        <v>6</v>
      </c>
      <c r="G14880" s="1551"/>
      <c r="H14880" s="1551"/>
      <c r="I14880" s="1551"/>
      <c r="J14880" s="1551"/>
    </row>
    <row r="14881" spans="1:10" ht="18.75" x14ac:dyDescent="0.3">
      <c r="A14881" s="1533" t="s">
        <v>2714</v>
      </c>
      <c r="B14881" s="733">
        <v>45092</v>
      </c>
      <c r="C14881" s="732" t="s">
        <v>2610</v>
      </c>
      <c r="D14881" s="493" t="s">
        <v>2643</v>
      </c>
      <c r="E14881" s="1539" t="s">
        <v>2772</v>
      </c>
      <c r="F14881" s="1564" t="s">
        <v>2641</v>
      </c>
      <c r="G14881" s="1551"/>
      <c r="H14881" s="1551"/>
      <c r="I14881" s="1551"/>
      <c r="J14881" s="1551"/>
    </row>
    <row r="14882" spans="1:10" ht="18.75" x14ac:dyDescent="0.3">
      <c r="A14882" s="1533" t="s">
        <v>2714</v>
      </c>
      <c r="B14882" s="733">
        <v>45092</v>
      </c>
      <c r="C14882" s="732" t="s">
        <v>2610</v>
      </c>
      <c r="D14882" s="493" t="s">
        <v>2643</v>
      </c>
      <c r="E14882" s="1539" t="s">
        <v>2649</v>
      </c>
      <c r="F14882" s="732" t="s">
        <v>6</v>
      </c>
      <c r="G14882" s="1551"/>
      <c r="H14882" s="1551"/>
      <c r="I14882" s="1551"/>
      <c r="J14882" s="1551"/>
    </row>
    <row r="14883" spans="1:10" ht="18.75" customHeight="1" x14ac:dyDescent="0.3">
      <c r="A14883" s="1533" t="s">
        <v>2714</v>
      </c>
      <c r="B14883" s="733">
        <v>45092</v>
      </c>
      <c r="C14883" s="732" t="s">
        <v>2610</v>
      </c>
      <c r="D14883" s="137" t="s">
        <v>2643</v>
      </c>
      <c r="E14883" s="1156" t="s">
        <v>2740</v>
      </c>
      <c r="F14883" s="2271" t="s">
        <v>2651</v>
      </c>
      <c r="G14883" s="1551"/>
      <c r="H14883" s="1551"/>
      <c r="I14883" s="1551"/>
      <c r="J14883" s="1551"/>
    </row>
    <row r="14884" spans="1:10" ht="18.75" x14ac:dyDescent="0.3">
      <c r="A14884" s="1533" t="s">
        <v>2714</v>
      </c>
      <c r="B14884" s="733">
        <v>45092</v>
      </c>
      <c r="C14884" s="732" t="s">
        <v>2610</v>
      </c>
      <c r="D14884" s="137" t="s">
        <v>2643</v>
      </c>
      <c r="E14884" s="49" t="s">
        <v>2709</v>
      </c>
      <c r="F14884" s="2284"/>
      <c r="G14884" s="1551"/>
      <c r="H14884" s="1551"/>
      <c r="I14884" s="1551"/>
      <c r="J14884" s="1551"/>
    </row>
    <row r="14885" spans="1:10" ht="18.75" customHeight="1" x14ac:dyDescent="0.3">
      <c r="A14885" s="1533" t="s">
        <v>2714</v>
      </c>
      <c r="B14885" s="733">
        <v>45092</v>
      </c>
      <c r="C14885" s="732" t="s">
        <v>2610</v>
      </c>
      <c r="D14885" s="137" t="s">
        <v>2643</v>
      </c>
      <c r="E14885" s="149" t="s">
        <v>2777</v>
      </c>
      <c r="F14885" s="2271" t="s">
        <v>2654</v>
      </c>
      <c r="G14885" s="1551"/>
      <c r="H14885" s="1551"/>
      <c r="I14885" s="1551"/>
      <c r="J14885" s="1551"/>
    </row>
    <row r="14886" spans="1:10" ht="18.75" x14ac:dyDescent="0.3">
      <c r="A14886" s="1533" t="s">
        <v>2714</v>
      </c>
      <c r="B14886" s="733">
        <v>45092</v>
      </c>
      <c r="C14886" s="732" t="s">
        <v>2610</v>
      </c>
      <c r="D14886" s="137" t="s">
        <v>2643</v>
      </c>
      <c r="E14886" s="49" t="s">
        <v>2644</v>
      </c>
      <c r="F14886" s="2284"/>
      <c r="G14886" s="1551"/>
      <c r="H14886" s="1551"/>
      <c r="I14886" s="1551"/>
      <c r="J14886" s="1551"/>
    </row>
    <row r="14887" spans="1:10" ht="18.75" customHeight="1" x14ac:dyDescent="0.3">
      <c r="A14887" s="1533" t="s">
        <v>2714</v>
      </c>
      <c r="B14887" s="733">
        <v>45092</v>
      </c>
      <c r="C14887" s="732" t="s">
        <v>2610</v>
      </c>
      <c r="D14887" s="137" t="s">
        <v>2643</v>
      </c>
      <c r="E14887" s="149" t="s">
        <v>2694</v>
      </c>
      <c r="F14887" s="2271" t="s">
        <v>2657</v>
      </c>
      <c r="G14887" s="1551"/>
      <c r="H14887" s="1551"/>
      <c r="I14887" s="1551"/>
      <c r="J14887" s="1551"/>
    </row>
    <row r="14888" spans="1:10" ht="18.75" x14ac:dyDescent="0.3">
      <c r="A14888" s="1533" t="s">
        <v>2714</v>
      </c>
      <c r="B14888" s="733">
        <v>45092</v>
      </c>
      <c r="C14888" s="732" t="s">
        <v>2610</v>
      </c>
      <c r="D14888" s="137" t="s">
        <v>2643</v>
      </c>
      <c r="E14888" s="493" t="s">
        <v>2647</v>
      </c>
      <c r="F14888" s="2284"/>
      <c r="G14888" s="1551"/>
      <c r="H14888" s="1551"/>
      <c r="I14888" s="1551"/>
      <c r="J14888" s="1551"/>
    </row>
    <row r="14889" spans="1:10" ht="18.75" customHeight="1" x14ac:dyDescent="0.3">
      <c r="A14889" s="1533" t="s">
        <v>2714</v>
      </c>
      <c r="B14889" s="733">
        <v>45092</v>
      </c>
      <c r="C14889" s="732" t="s">
        <v>2610</v>
      </c>
      <c r="D14889" s="137" t="s">
        <v>2643</v>
      </c>
      <c r="E14889" s="137" t="s">
        <v>2746</v>
      </c>
      <c r="F14889" s="2277" t="s">
        <v>2662</v>
      </c>
      <c r="G14889" s="1551"/>
      <c r="H14889" s="1551"/>
      <c r="I14889" s="1551"/>
      <c r="J14889" s="1551"/>
    </row>
    <row r="14890" spans="1:10" ht="18.75" x14ac:dyDescent="0.3">
      <c r="A14890" s="1533" t="s">
        <v>2714</v>
      </c>
      <c r="B14890" s="733">
        <v>45092</v>
      </c>
      <c r="C14890" s="732" t="s">
        <v>2610</v>
      </c>
      <c r="D14890" s="137" t="s">
        <v>2643</v>
      </c>
      <c r="E14890" s="137" t="s">
        <v>2635</v>
      </c>
      <c r="F14890" s="2285"/>
      <c r="G14890" s="1551"/>
      <c r="H14890" s="1551"/>
      <c r="I14890" s="1551"/>
      <c r="J14890" s="1551"/>
    </row>
    <row r="14891" spans="1:10" ht="18.75" customHeight="1" x14ac:dyDescent="0.3">
      <c r="A14891" s="1533" t="s">
        <v>2714</v>
      </c>
      <c r="B14891" s="733">
        <v>45092</v>
      </c>
      <c r="C14891" s="732" t="s">
        <v>2610</v>
      </c>
      <c r="D14891" s="137" t="s">
        <v>2643</v>
      </c>
      <c r="E14891" s="137" t="s">
        <v>2752</v>
      </c>
      <c r="F14891" s="2271" t="s">
        <v>2706</v>
      </c>
      <c r="G14891" s="1551"/>
      <c r="H14891" s="1551"/>
      <c r="I14891" s="1551"/>
      <c r="J14891" s="1551"/>
    </row>
    <row r="14892" spans="1:10" ht="18.75" x14ac:dyDescent="0.3">
      <c r="A14892" s="1533" t="s">
        <v>2714</v>
      </c>
      <c r="B14892" s="733">
        <v>45092</v>
      </c>
      <c r="C14892" s="732" t="s">
        <v>2610</v>
      </c>
      <c r="D14892" s="137" t="s">
        <v>2643</v>
      </c>
      <c r="E14892" s="137" t="s">
        <v>2625</v>
      </c>
      <c r="F14892" s="2284"/>
      <c r="G14892" s="1551"/>
      <c r="H14892" s="1551"/>
      <c r="I14892" s="1551"/>
      <c r="J14892" s="1551"/>
    </row>
    <row r="14893" spans="1:10" ht="18.75" x14ac:dyDescent="0.3">
      <c r="A14893" s="2273" t="s">
        <v>2738</v>
      </c>
      <c r="B14893" s="2274"/>
      <c r="C14893" s="2274"/>
      <c r="D14893" s="2274"/>
      <c r="E14893" s="2274"/>
      <c r="F14893" s="2282"/>
      <c r="G14893" s="1551"/>
      <c r="H14893" s="1551"/>
      <c r="I14893" s="1551"/>
      <c r="J14893" s="1551"/>
    </row>
    <row r="14894" spans="1:10" ht="18.75" x14ac:dyDescent="0.3">
      <c r="A14894" s="2279" t="s">
        <v>2665</v>
      </c>
      <c r="B14894" s="2280"/>
      <c r="C14894" s="2280"/>
      <c r="D14894" s="2280"/>
      <c r="E14894" s="2280"/>
      <c r="F14894" s="2286"/>
      <c r="G14894" s="1551"/>
      <c r="H14894" s="1551"/>
      <c r="I14894" s="1551"/>
      <c r="J14894" s="1551"/>
    </row>
    <row r="14895" spans="1:10" x14ac:dyDescent="0.25">
      <c r="A14895" s="2294" t="s">
        <v>6</v>
      </c>
      <c r="B14895" s="2294"/>
      <c r="C14895" s="2294"/>
      <c r="D14895" s="2294"/>
      <c r="E14895" s="2294"/>
      <c r="F14895" s="2294"/>
      <c r="G14895" s="1551"/>
      <c r="H14895" s="1551"/>
      <c r="I14895" s="1551"/>
      <c r="J14895" s="1551"/>
    </row>
    <row r="14896" spans="1:10" ht="18.75" customHeight="1" x14ac:dyDescent="0.3">
      <c r="A14896" s="1533" t="s">
        <v>826</v>
      </c>
      <c r="B14896" s="733">
        <v>45093</v>
      </c>
      <c r="C14896" s="732" t="s">
        <v>2610</v>
      </c>
      <c r="D14896" s="732" t="s">
        <v>2622</v>
      </c>
      <c r="E14896" s="137" t="s">
        <v>2791</v>
      </c>
      <c r="F14896" s="2271" t="s">
        <v>2624</v>
      </c>
      <c r="G14896" s="1551"/>
      <c r="H14896" s="1551"/>
      <c r="I14896" s="1551"/>
      <c r="J14896" s="1551"/>
    </row>
    <row r="14897" spans="1:10" ht="18.75" x14ac:dyDescent="0.3">
      <c r="A14897" s="1533" t="s">
        <v>826</v>
      </c>
      <c r="B14897" s="733">
        <v>45093</v>
      </c>
      <c r="C14897" s="732" t="s">
        <v>2610</v>
      </c>
      <c r="D14897" s="732" t="s">
        <v>2622</v>
      </c>
      <c r="E14897" s="1156" t="s">
        <v>2653</v>
      </c>
      <c r="F14897" s="2271"/>
      <c r="G14897" s="1551"/>
      <c r="H14897" s="1551"/>
      <c r="I14897" s="1551"/>
      <c r="J14897" s="1551"/>
    </row>
    <row r="14898" spans="1:10" ht="18.75" x14ac:dyDescent="0.3">
      <c r="A14898" s="1533" t="s">
        <v>826</v>
      </c>
      <c r="B14898" s="733">
        <v>45093</v>
      </c>
      <c r="C14898" s="732" t="s">
        <v>2610</v>
      </c>
      <c r="D14898" s="732" t="s">
        <v>2622</v>
      </c>
      <c r="E14898" s="1156" t="s">
        <v>2756</v>
      </c>
      <c r="F14898" s="1533" t="s">
        <v>6</v>
      </c>
      <c r="G14898" s="1551"/>
      <c r="H14898" s="1551"/>
      <c r="I14898" s="1551"/>
      <c r="J14898" s="1551"/>
    </row>
    <row r="14899" spans="1:10" ht="18.75" customHeight="1" x14ac:dyDescent="0.3">
      <c r="A14899" s="1533" t="s">
        <v>826</v>
      </c>
      <c r="B14899" s="733">
        <v>45093</v>
      </c>
      <c r="C14899" s="732" t="s">
        <v>2610</v>
      </c>
      <c r="D14899" s="732" t="s">
        <v>2622</v>
      </c>
      <c r="E14899" s="1579" t="s">
        <v>2740</v>
      </c>
      <c r="F14899" s="2271" t="s">
        <v>2627</v>
      </c>
      <c r="G14899" s="1551"/>
      <c r="H14899" s="1551"/>
      <c r="I14899" s="1551"/>
      <c r="J14899" s="1551"/>
    </row>
    <row r="14900" spans="1:10" ht="18.75" x14ac:dyDescent="0.3">
      <c r="A14900" s="1533" t="s">
        <v>826</v>
      </c>
      <c r="B14900" s="733">
        <v>45093</v>
      </c>
      <c r="C14900" s="732" t="s">
        <v>2610</v>
      </c>
      <c r="D14900" s="732" t="s">
        <v>2622</v>
      </c>
      <c r="E14900" s="1191" t="s">
        <v>2784</v>
      </c>
      <c r="F14900" s="2284"/>
      <c r="G14900" s="1551"/>
      <c r="H14900" s="1551"/>
      <c r="I14900" s="1551"/>
      <c r="J14900" s="1551"/>
    </row>
    <row r="14901" spans="1:10" ht="18.75" customHeight="1" x14ac:dyDescent="0.3">
      <c r="A14901" s="1533" t="s">
        <v>826</v>
      </c>
      <c r="B14901" s="733">
        <v>45093</v>
      </c>
      <c r="C14901" s="732" t="s">
        <v>2610</v>
      </c>
      <c r="D14901" s="732" t="s">
        <v>2622</v>
      </c>
      <c r="E14901" s="1537" t="s">
        <v>2765</v>
      </c>
      <c r="F14901" s="2271" t="s">
        <v>2700</v>
      </c>
      <c r="G14901" s="1551"/>
      <c r="H14901" s="1551"/>
      <c r="I14901" s="1551"/>
      <c r="J14901" s="1551"/>
    </row>
    <row r="14902" spans="1:10" ht="18.75" x14ac:dyDescent="0.3">
      <c r="A14902" s="1533" t="s">
        <v>826</v>
      </c>
      <c r="B14902" s="733">
        <v>45093</v>
      </c>
      <c r="C14902" s="732" t="s">
        <v>2610</v>
      </c>
      <c r="D14902" s="732" t="s">
        <v>2622</v>
      </c>
      <c r="E14902" s="493" t="s">
        <v>2636</v>
      </c>
      <c r="F14902" s="2271"/>
      <c r="G14902" s="1551"/>
      <c r="H14902" s="1551"/>
      <c r="I14902" s="1551"/>
      <c r="J14902" s="1551"/>
    </row>
    <row r="14903" spans="1:10" ht="18.75" x14ac:dyDescent="0.3">
      <c r="A14903" s="1533" t="s">
        <v>826</v>
      </c>
      <c r="B14903" s="733">
        <v>45093</v>
      </c>
      <c r="C14903" s="732" t="s">
        <v>2610</v>
      </c>
      <c r="D14903" s="732" t="s">
        <v>2622</v>
      </c>
      <c r="E14903" s="1156" t="s">
        <v>2794</v>
      </c>
      <c r="F14903" s="2284"/>
      <c r="G14903" s="1551"/>
      <c r="H14903" s="1551"/>
      <c r="I14903" s="1551"/>
      <c r="J14903" s="1477" t="s">
        <v>6</v>
      </c>
    </row>
    <row r="14904" spans="1:10" ht="18.75" x14ac:dyDescent="0.3">
      <c r="A14904" s="1533" t="s">
        <v>826</v>
      </c>
      <c r="B14904" s="733">
        <v>45093</v>
      </c>
      <c r="C14904" s="732" t="s">
        <v>2610</v>
      </c>
      <c r="D14904" s="732" t="s">
        <v>2622</v>
      </c>
      <c r="E14904" s="1229" t="s">
        <v>5122</v>
      </c>
      <c r="F14904" s="1547" t="s">
        <v>2729</v>
      </c>
      <c r="G14904" s="1551"/>
      <c r="H14904" s="1551"/>
      <c r="I14904" s="1551"/>
      <c r="J14904" s="1478" t="s">
        <v>6</v>
      </c>
    </row>
    <row r="14905" spans="1:10" ht="18.75" x14ac:dyDescent="0.3">
      <c r="A14905" s="1533" t="s">
        <v>826</v>
      </c>
      <c r="B14905" s="733">
        <v>45093</v>
      </c>
      <c r="C14905" s="732" t="s">
        <v>2610</v>
      </c>
      <c r="D14905" s="732" t="s">
        <v>2622</v>
      </c>
      <c r="E14905" s="1156" t="s">
        <v>2786</v>
      </c>
      <c r="F14905" s="1539" t="s">
        <v>6</v>
      </c>
      <c r="G14905" s="1551"/>
      <c r="H14905" s="1551"/>
      <c r="I14905" s="1551"/>
      <c r="J14905" s="1478" t="s">
        <v>6</v>
      </c>
    </row>
    <row r="14906" spans="1:10" ht="18.75" x14ac:dyDescent="0.3">
      <c r="A14906" s="2273" t="s">
        <v>2825</v>
      </c>
      <c r="B14906" s="2274"/>
      <c r="C14906" s="2274"/>
      <c r="D14906" s="2274"/>
      <c r="E14906" s="2274"/>
      <c r="F14906" s="2282"/>
      <c r="G14906" s="1551"/>
      <c r="H14906" s="1551"/>
      <c r="I14906" s="1551"/>
      <c r="J14906" s="1478" t="s">
        <v>6</v>
      </c>
    </row>
    <row r="14907" spans="1:10" ht="18.75" customHeight="1" x14ac:dyDescent="0.3">
      <c r="A14907" s="1533" t="s">
        <v>826</v>
      </c>
      <c r="B14907" s="733">
        <v>45093</v>
      </c>
      <c r="C14907" s="732" t="s">
        <v>2610</v>
      </c>
      <c r="D14907" s="732" t="s">
        <v>2306</v>
      </c>
      <c r="E14907" s="1156" t="s">
        <v>2695</v>
      </c>
      <c r="F14907" s="2271" t="s">
        <v>2631</v>
      </c>
      <c r="G14907" s="1551"/>
      <c r="H14907" s="1551"/>
      <c r="I14907" s="1551"/>
      <c r="J14907" s="1481" t="s">
        <v>6</v>
      </c>
    </row>
    <row r="14908" spans="1:10" ht="18.75" x14ac:dyDescent="0.3">
      <c r="A14908" s="1533" t="s">
        <v>826</v>
      </c>
      <c r="B14908" s="733">
        <v>45093</v>
      </c>
      <c r="C14908" s="732" t="s">
        <v>2610</v>
      </c>
      <c r="D14908" s="732" t="s">
        <v>2306</v>
      </c>
      <c r="E14908" s="1156" t="s">
        <v>4776</v>
      </c>
      <c r="F14908" s="2284"/>
      <c r="G14908" s="1551"/>
      <c r="H14908" s="1551"/>
      <c r="I14908" s="1551"/>
      <c r="J14908" s="1479" t="s">
        <v>6</v>
      </c>
    </row>
    <row r="14909" spans="1:10" ht="18.75" customHeight="1" x14ac:dyDescent="0.3">
      <c r="A14909" s="1533" t="s">
        <v>826</v>
      </c>
      <c r="B14909" s="733">
        <v>45093</v>
      </c>
      <c r="C14909" s="732" t="s">
        <v>2610</v>
      </c>
      <c r="D14909" s="1156" t="s">
        <v>2306</v>
      </c>
      <c r="E14909" s="1539" t="s">
        <v>2792</v>
      </c>
      <c r="F14909" s="2304" t="s">
        <v>2731</v>
      </c>
      <c r="G14909" s="1551"/>
      <c r="H14909" s="1551"/>
      <c r="I14909" s="1551"/>
      <c r="J14909" s="1553" t="s">
        <v>6</v>
      </c>
    </row>
    <row r="14910" spans="1:10" ht="18.75" x14ac:dyDescent="0.3">
      <c r="A14910" s="1533" t="s">
        <v>826</v>
      </c>
      <c r="B14910" s="733">
        <v>45093</v>
      </c>
      <c r="C14910" s="732" t="s">
        <v>2610</v>
      </c>
      <c r="D14910" s="1156" t="s">
        <v>2306</v>
      </c>
      <c r="E14910" s="1225" t="s">
        <v>2669</v>
      </c>
      <c r="F14910" s="2304"/>
      <c r="G14910" s="1551"/>
      <c r="H14910" s="1551"/>
      <c r="I14910" s="1551"/>
      <c r="J14910" s="1555" t="s">
        <v>6</v>
      </c>
    </row>
    <row r="14911" spans="1:10" ht="18.75" x14ac:dyDescent="0.3">
      <c r="A14911" s="1533" t="s">
        <v>826</v>
      </c>
      <c r="B14911" s="733">
        <v>45093</v>
      </c>
      <c r="C14911" s="732" t="s">
        <v>2610</v>
      </c>
      <c r="D14911" s="1156" t="s">
        <v>2306</v>
      </c>
      <c r="E14911" s="1162" t="s">
        <v>2667</v>
      </c>
      <c r="F14911" s="732" t="s">
        <v>6</v>
      </c>
      <c r="G14911" s="1551"/>
      <c r="H14911" s="1551"/>
      <c r="I14911" s="1551"/>
      <c r="J14911" s="1553" t="s">
        <v>6</v>
      </c>
    </row>
    <row r="14912" spans="1:10" ht="18.75" x14ac:dyDescent="0.3">
      <c r="A14912" s="1533" t="s">
        <v>826</v>
      </c>
      <c r="B14912" s="733">
        <v>45093</v>
      </c>
      <c r="C14912" s="732" t="s">
        <v>2610</v>
      </c>
      <c r="D14912" s="1156" t="s">
        <v>2306</v>
      </c>
      <c r="E14912" s="1533" t="s">
        <v>5137</v>
      </c>
      <c r="F14912" s="1564" t="s">
        <v>2819</v>
      </c>
      <c r="G14912" s="1551"/>
      <c r="H14912" s="1551"/>
      <c r="I14912" s="1551"/>
      <c r="J14912" s="1553" t="s">
        <v>6</v>
      </c>
    </row>
    <row r="14913" spans="1:10" ht="18.75" x14ac:dyDescent="0.3">
      <c r="A14913" s="1533" t="s">
        <v>826</v>
      </c>
      <c r="B14913" s="733">
        <v>45093</v>
      </c>
      <c r="C14913" s="732" t="s">
        <v>2610</v>
      </c>
      <c r="D14913" s="1156" t="s">
        <v>2306</v>
      </c>
      <c r="E14913" s="1193" t="s">
        <v>2676</v>
      </c>
      <c r="F14913" s="1564" t="s">
        <v>6</v>
      </c>
      <c r="G14913" s="1551"/>
      <c r="H14913" s="1551"/>
      <c r="I14913" s="1551"/>
      <c r="J14913" s="1536" t="s">
        <v>6</v>
      </c>
    </row>
    <row r="14914" spans="1:10" ht="18.75" x14ac:dyDescent="0.3">
      <c r="A14914" s="2273" t="s">
        <v>5188</v>
      </c>
      <c r="B14914" s="2274"/>
      <c r="C14914" s="2274"/>
      <c r="D14914" s="2274"/>
      <c r="E14914" s="2274"/>
      <c r="F14914" s="2282"/>
      <c r="G14914" s="1551"/>
      <c r="H14914" s="1551"/>
      <c r="I14914" s="1551"/>
      <c r="J14914" s="1551"/>
    </row>
    <row r="14915" spans="1:10" ht="18.75" customHeight="1" x14ac:dyDescent="0.3">
      <c r="A14915" s="1533" t="s">
        <v>826</v>
      </c>
      <c r="B14915" s="733">
        <v>45093</v>
      </c>
      <c r="C14915" s="732" t="s">
        <v>2610</v>
      </c>
      <c r="D14915" s="1582" t="s">
        <v>2295</v>
      </c>
      <c r="E14915" s="732" t="s">
        <v>2656</v>
      </c>
      <c r="F14915" s="2271" t="s">
        <v>2634</v>
      </c>
      <c r="G14915" s="1551"/>
      <c r="H14915" s="1551"/>
      <c r="I14915" s="1551"/>
      <c r="J14915" s="2093" t="s">
        <v>6</v>
      </c>
    </row>
    <row r="14916" spans="1:10" ht="18.75" x14ac:dyDescent="0.3">
      <c r="A14916" s="1533" t="s">
        <v>826</v>
      </c>
      <c r="B14916" s="733">
        <v>45093</v>
      </c>
      <c r="C14916" s="732" t="s">
        <v>2610</v>
      </c>
      <c r="D14916" s="1582" t="s">
        <v>2295</v>
      </c>
      <c r="E14916" s="732" t="s">
        <v>2757</v>
      </c>
      <c r="F14916" s="2284"/>
      <c r="G14916" s="1551"/>
      <c r="H14916" s="1551"/>
      <c r="I14916" s="1551"/>
      <c r="J14916" s="2094" t="s">
        <v>6</v>
      </c>
    </row>
    <row r="14917" spans="1:10" ht="18.75" customHeight="1" x14ac:dyDescent="0.3">
      <c r="A14917" s="1533" t="s">
        <v>826</v>
      </c>
      <c r="B14917" s="733">
        <v>45093</v>
      </c>
      <c r="C14917" s="732" t="s">
        <v>2610</v>
      </c>
      <c r="D14917" s="1582" t="s">
        <v>2295</v>
      </c>
      <c r="E14917" s="1579" t="s">
        <v>2752</v>
      </c>
      <c r="F14917" s="2271" t="s">
        <v>2724</v>
      </c>
      <c r="G14917" s="1551"/>
      <c r="H14917" s="1551"/>
      <c r="I14917" s="1551"/>
      <c r="J14917" s="1479" t="s">
        <v>6</v>
      </c>
    </row>
    <row r="14918" spans="1:10" ht="18.75" x14ac:dyDescent="0.3">
      <c r="A14918" s="1533" t="s">
        <v>826</v>
      </c>
      <c r="B14918" s="733">
        <v>45093</v>
      </c>
      <c r="C14918" s="732" t="s">
        <v>2610</v>
      </c>
      <c r="D14918" s="1582" t="s">
        <v>2295</v>
      </c>
      <c r="E14918" s="1537" t="s">
        <v>2748</v>
      </c>
      <c r="F14918" s="2284"/>
      <c r="G14918" s="1551"/>
      <c r="H14918" s="1551"/>
      <c r="I14918" s="1551"/>
      <c r="J14918" s="1553" t="s">
        <v>6</v>
      </c>
    </row>
    <row r="14919" spans="1:10" ht="18.75" x14ac:dyDescent="0.3">
      <c r="A14919" s="2273" t="s">
        <v>5238</v>
      </c>
      <c r="B14919" s="2274"/>
      <c r="C14919" s="2274"/>
      <c r="D14919" s="2274"/>
      <c r="E14919" s="2274"/>
      <c r="F14919" s="2282"/>
      <c r="G14919" s="1551"/>
      <c r="H14919" s="1551"/>
      <c r="I14919" s="1551"/>
      <c r="J14919" s="1554" t="s">
        <v>6</v>
      </c>
    </row>
    <row r="14920" spans="1:10" ht="18.75" x14ac:dyDescent="0.3">
      <c r="A14920" s="1533" t="s">
        <v>826</v>
      </c>
      <c r="B14920" s="733">
        <v>45093</v>
      </c>
      <c r="C14920" s="732" t="s">
        <v>2610</v>
      </c>
      <c r="D14920" s="137" t="s">
        <v>2643</v>
      </c>
      <c r="E14920" s="1156" t="s">
        <v>2694</v>
      </c>
      <c r="F14920" s="1532" t="s">
        <v>6</v>
      </c>
      <c r="G14920" s="1551"/>
      <c r="H14920" s="1551"/>
      <c r="I14920" s="1551"/>
      <c r="J14920" s="1551"/>
    </row>
    <row r="14921" spans="1:10" ht="18.75" x14ac:dyDescent="0.3">
      <c r="A14921" s="1533" t="s">
        <v>826</v>
      </c>
      <c r="B14921" s="733">
        <v>45093</v>
      </c>
      <c r="C14921" s="732" t="s">
        <v>2610</v>
      </c>
      <c r="D14921" s="137" t="s">
        <v>2643</v>
      </c>
      <c r="E14921" s="1156" t="s">
        <v>2744</v>
      </c>
      <c r="F14921" s="1532" t="s">
        <v>2645</v>
      </c>
      <c r="G14921" s="1551"/>
      <c r="H14921" s="1551"/>
      <c r="I14921" s="1551"/>
      <c r="J14921" s="1551"/>
    </row>
    <row r="14922" spans="1:10" ht="18.75" x14ac:dyDescent="0.3">
      <c r="A14922" s="1533" t="s">
        <v>826</v>
      </c>
      <c r="B14922" s="733">
        <v>45093</v>
      </c>
      <c r="C14922" s="732" t="s">
        <v>2610</v>
      </c>
      <c r="D14922" s="137" t="s">
        <v>2643</v>
      </c>
      <c r="E14922" s="1573" t="s">
        <v>2753</v>
      </c>
      <c r="F14922" s="1159" t="s">
        <v>6</v>
      </c>
      <c r="G14922" s="1551"/>
      <c r="H14922" s="1551"/>
      <c r="I14922" s="1551"/>
      <c r="J14922" s="1551"/>
    </row>
    <row r="14923" spans="1:10" ht="18.75" customHeight="1" x14ac:dyDescent="0.3">
      <c r="A14923" s="1533" t="s">
        <v>826</v>
      </c>
      <c r="B14923" s="733">
        <v>45093</v>
      </c>
      <c r="C14923" s="732" t="s">
        <v>2610</v>
      </c>
      <c r="D14923" s="137" t="s">
        <v>2643</v>
      </c>
      <c r="E14923" s="1582" t="s">
        <v>2747</v>
      </c>
      <c r="F14923" s="2276" t="s">
        <v>2648</v>
      </c>
      <c r="G14923" s="1551"/>
      <c r="H14923" s="1551"/>
      <c r="I14923" s="1551"/>
      <c r="J14923" s="1551"/>
    </row>
    <row r="14924" spans="1:10" ht="18.75" x14ac:dyDescent="0.3">
      <c r="A14924" s="1533" t="s">
        <v>826</v>
      </c>
      <c r="B14924" s="733">
        <v>45093</v>
      </c>
      <c r="C14924" s="732" t="s">
        <v>2610</v>
      </c>
      <c r="D14924" s="137" t="s">
        <v>2643</v>
      </c>
      <c r="E14924" s="1577" t="s">
        <v>2660</v>
      </c>
      <c r="F14924" s="2271"/>
      <c r="G14924" s="1551"/>
      <c r="H14924" s="1551"/>
      <c r="I14924" s="1551"/>
      <c r="J14924" s="1551"/>
    </row>
    <row r="14925" spans="1:10" ht="18.75" customHeight="1" x14ac:dyDescent="0.3">
      <c r="A14925" s="1533" t="s">
        <v>826</v>
      </c>
      <c r="B14925" s="733">
        <v>45093</v>
      </c>
      <c r="C14925" s="732" t="s">
        <v>2610</v>
      </c>
      <c r="D14925" s="137" t="s">
        <v>2643</v>
      </c>
      <c r="E14925" s="1537" t="s">
        <v>2774</v>
      </c>
      <c r="F14925" s="2287" t="s">
        <v>2651</v>
      </c>
      <c r="G14925" s="1551"/>
      <c r="H14925" s="1551"/>
      <c r="I14925" s="1551"/>
      <c r="J14925" s="1551"/>
    </row>
    <row r="14926" spans="1:10" ht="18.75" x14ac:dyDescent="0.3">
      <c r="A14926" s="1533" t="s">
        <v>826</v>
      </c>
      <c r="B14926" s="733">
        <v>45093</v>
      </c>
      <c r="C14926" s="732" t="s">
        <v>2610</v>
      </c>
      <c r="D14926" s="137" t="s">
        <v>2643</v>
      </c>
      <c r="E14926" s="732" t="s">
        <v>2725</v>
      </c>
      <c r="F14926" s="2288"/>
      <c r="G14926" s="1551"/>
      <c r="H14926" s="1551"/>
      <c r="I14926" s="1551"/>
      <c r="J14926" s="1551"/>
    </row>
    <row r="14927" spans="1:10" ht="18.75" x14ac:dyDescent="0.3">
      <c r="A14927" s="1533" t="s">
        <v>826</v>
      </c>
      <c r="B14927" s="733">
        <v>45093</v>
      </c>
      <c r="C14927" s="732" t="s">
        <v>2610</v>
      </c>
      <c r="D14927" s="137" t="s">
        <v>2643</v>
      </c>
      <c r="E14927" s="1156" t="s">
        <v>2781</v>
      </c>
      <c r="F14927" s="1568" t="s">
        <v>6</v>
      </c>
      <c r="G14927" s="1551"/>
      <c r="H14927" s="1551"/>
      <c r="I14927" s="1551"/>
      <c r="J14927" s="1551"/>
    </row>
    <row r="14928" spans="1:10" ht="18.75" customHeight="1" x14ac:dyDescent="0.3">
      <c r="A14928" s="1533" t="s">
        <v>826</v>
      </c>
      <c r="B14928" s="733">
        <v>45093</v>
      </c>
      <c r="C14928" s="732" t="s">
        <v>2610</v>
      </c>
      <c r="D14928" s="137" t="s">
        <v>2643</v>
      </c>
      <c r="E14928" s="1156" t="s">
        <v>2771</v>
      </c>
      <c r="F14928" s="2287" t="s">
        <v>2654</v>
      </c>
      <c r="G14928" s="1551"/>
      <c r="H14928" s="1551"/>
      <c r="I14928" s="1551"/>
      <c r="J14928" s="1551"/>
    </row>
    <row r="14929" spans="1:10" ht="18.75" x14ac:dyDescent="0.3">
      <c r="A14929" s="1533" t="s">
        <v>826</v>
      </c>
      <c r="B14929" s="733">
        <v>45093</v>
      </c>
      <c r="C14929" s="732" t="s">
        <v>2610</v>
      </c>
      <c r="D14929" s="137" t="s">
        <v>2643</v>
      </c>
      <c r="E14929" s="732" t="s">
        <v>2732</v>
      </c>
      <c r="F14929" s="2288"/>
      <c r="G14929" s="1551"/>
      <c r="H14929" s="1551"/>
      <c r="I14929" s="1551"/>
      <c r="J14929" s="1551"/>
    </row>
    <row r="14930" spans="1:10" ht="18.75" x14ac:dyDescent="0.3">
      <c r="A14930" s="1533" t="s">
        <v>826</v>
      </c>
      <c r="B14930" s="733">
        <v>45093</v>
      </c>
      <c r="C14930" s="732" t="s">
        <v>2610</v>
      </c>
      <c r="D14930" s="137" t="s">
        <v>2643</v>
      </c>
      <c r="E14930" s="1156" t="s">
        <v>2675</v>
      </c>
      <c r="F14930" s="2288"/>
      <c r="G14930" s="1551"/>
      <c r="H14930" s="1551"/>
      <c r="I14930" s="1551"/>
      <c r="J14930" s="1551"/>
    </row>
    <row r="14931" spans="1:10" ht="18.75" customHeight="1" x14ac:dyDescent="0.3">
      <c r="A14931" s="1533" t="s">
        <v>826</v>
      </c>
      <c r="B14931" s="733">
        <v>45093</v>
      </c>
      <c r="C14931" s="732" t="s">
        <v>2610</v>
      </c>
      <c r="D14931" s="137" t="s">
        <v>2643</v>
      </c>
      <c r="E14931" s="732" t="s">
        <v>2711</v>
      </c>
      <c r="F14931" s="2276" t="s">
        <v>2657</v>
      </c>
      <c r="G14931" s="1551"/>
      <c r="H14931" s="1551"/>
      <c r="I14931" s="1551"/>
      <c r="J14931" s="1551"/>
    </row>
    <row r="14932" spans="1:10" ht="18.75" x14ac:dyDescent="0.3">
      <c r="A14932" s="1533" t="s">
        <v>826</v>
      </c>
      <c r="B14932" s="733">
        <v>45093</v>
      </c>
      <c r="C14932" s="732" t="s">
        <v>2610</v>
      </c>
      <c r="D14932" s="137" t="s">
        <v>2643</v>
      </c>
      <c r="E14932" s="732" t="s">
        <v>2780</v>
      </c>
      <c r="F14932" s="2284"/>
      <c r="G14932" s="1551"/>
      <c r="H14932" s="1551"/>
      <c r="I14932" s="1551"/>
      <c r="J14932" s="1551"/>
    </row>
    <row r="14933" spans="1:10" ht="18.75" x14ac:dyDescent="0.3">
      <c r="A14933" s="1533" t="s">
        <v>826</v>
      </c>
      <c r="B14933" s="733">
        <v>45093</v>
      </c>
      <c r="C14933" s="732" t="s">
        <v>2610</v>
      </c>
      <c r="D14933" s="137" t="s">
        <v>2643</v>
      </c>
      <c r="E14933" s="493" t="s">
        <v>2635</v>
      </c>
      <c r="F14933" s="1532" t="s">
        <v>2659</v>
      </c>
      <c r="G14933" s="1551"/>
      <c r="H14933" s="1551"/>
      <c r="I14933" s="1551"/>
      <c r="J14933" s="1551"/>
    </row>
    <row r="14934" spans="1:10" ht="18.75" x14ac:dyDescent="0.3">
      <c r="A14934" s="1533" t="s">
        <v>826</v>
      </c>
      <c r="B14934" s="733">
        <v>45093</v>
      </c>
      <c r="C14934" s="732" t="s">
        <v>2610</v>
      </c>
      <c r="D14934" s="137" t="s">
        <v>2643</v>
      </c>
      <c r="E14934" s="493" t="s">
        <v>2644</v>
      </c>
      <c r="F14934" s="1533" t="s">
        <v>6</v>
      </c>
      <c r="G14934" s="1551"/>
      <c r="H14934" s="1551"/>
      <c r="I14934" s="1551"/>
      <c r="J14934" s="1551"/>
    </row>
    <row r="14935" spans="1:10" ht="18.75" x14ac:dyDescent="0.3">
      <c r="A14935" s="1533" t="s">
        <v>826</v>
      </c>
      <c r="B14935" s="733">
        <v>45093</v>
      </c>
      <c r="C14935" s="732" t="s">
        <v>2610</v>
      </c>
      <c r="D14935" s="137" t="s">
        <v>2643</v>
      </c>
      <c r="E14935" s="493" t="s">
        <v>2726</v>
      </c>
      <c r="F14935" s="1532" t="s">
        <v>2662</v>
      </c>
      <c r="G14935" s="1551"/>
      <c r="H14935" s="1551"/>
      <c r="I14935" s="1551"/>
      <c r="J14935" s="1551"/>
    </row>
    <row r="14936" spans="1:10" ht="18.75" x14ac:dyDescent="0.3">
      <c r="A14936" s="1533" t="s">
        <v>826</v>
      </c>
      <c r="B14936" s="733">
        <v>45093</v>
      </c>
      <c r="C14936" s="732" t="s">
        <v>2610</v>
      </c>
      <c r="D14936" s="137" t="s">
        <v>2643</v>
      </c>
      <c r="E14936" s="1156" t="s">
        <v>2777</v>
      </c>
      <c r="F14936" s="1532" t="s">
        <v>6</v>
      </c>
      <c r="G14936" s="1551"/>
      <c r="H14936" s="1551"/>
      <c r="I14936" s="1551"/>
      <c r="J14936" s="1551"/>
    </row>
    <row r="14937" spans="1:10" ht="18.75" customHeight="1" x14ac:dyDescent="0.3">
      <c r="A14937" s="1533" t="s">
        <v>826</v>
      </c>
      <c r="B14937" s="733">
        <v>45093</v>
      </c>
      <c r="C14937" s="732" t="s">
        <v>2610</v>
      </c>
      <c r="D14937" s="137" t="s">
        <v>2643</v>
      </c>
      <c r="E14937" s="1547" t="s">
        <v>2746</v>
      </c>
      <c r="F14937" s="2289" t="s">
        <v>2706</v>
      </c>
      <c r="G14937" s="1551"/>
      <c r="H14937" s="1551"/>
      <c r="I14937" s="1551"/>
      <c r="J14937" s="1551"/>
    </row>
    <row r="14938" spans="1:10" ht="18.75" x14ac:dyDescent="0.3">
      <c r="A14938" s="1533" t="s">
        <v>826</v>
      </c>
      <c r="B14938" s="733">
        <v>45093</v>
      </c>
      <c r="C14938" s="732" t="s">
        <v>2610</v>
      </c>
      <c r="D14938" s="137" t="s">
        <v>2643</v>
      </c>
      <c r="E14938" s="1156" t="s">
        <v>2773</v>
      </c>
      <c r="F14938" s="2290"/>
      <c r="G14938" s="1551"/>
      <c r="H14938" s="1551"/>
      <c r="I14938" s="1551"/>
      <c r="J14938" s="1551"/>
    </row>
    <row r="14939" spans="1:10" ht="18.75" x14ac:dyDescent="0.3">
      <c r="A14939" s="2291" t="s">
        <v>2712</v>
      </c>
      <c r="B14939" s="2292"/>
      <c r="C14939" s="2292"/>
      <c r="D14939" s="2292"/>
      <c r="E14939" s="2292"/>
      <c r="F14939" s="2293"/>
      <c r="G14939" s="1551"/>
      <c r="H14939" s="1551"/>
      <c r="I14939" s="1551"/>
      <c r="J14939" s="1551"/>
    </row>
    <row r="14940" spans="1:10" ht="18.75" x14ac:dyDescent="0.3">
      <c r="A14940" s="2279" t="s">
        <v>4967</v>
      </c>
      <c r="B14940" s="2280"/>
      <c r="C14940" s="2280"/>
      <c r="D14940" s="2280"/>
      <c r="E14940" s="2280"/>
      <c r="F14940" s="2286"/>
      <c r="G14940" s="1551"/>
      <c r="H14940" s="1551"/>
      <c r="I14940" s="1551"/>
      <c r="J14940" s="1551"/>
    </row>
    <row r="14941" spans="1:10" x14ac:dyDescent="0.25">
      <c r="A14941" s="2294" t="s">
        <v>6</v>
      </c>
      <c r="B14941" s="2294"/>
      <c r="C14941" s="2294"/>
      <c r="D14941" s="2294"/>
      <c r="E14941" s="2294"/>
      <c r="F14941" s="2294"/>
      <c r="G14941" s="1551"/>
      <c r="H14941" s="1551"/>
      <c r="I14941" s="1551"/>
      <c r="J14941" s="1551"/>
    </row>
    <row r="14942" spans="1:10" ht="18.75" x14ac:dyDescent="0.3">
      <c r="A14942" s="1533" t="s">
        <v>837</v>
      </c>
      <c r="B14942" s="733">
        <v>45094</v>
      </c>
      <c r="C14942" s="732" t="s">
        <v>2610</v>
      </c>
      <c r="D14942" s="732" t="s">
        <v>2622</v>
      </c>
      <c r="E14942" s="49" t="s">
        <v>2637</v>
      </c>
      <c r="F14942" s="1532" t="s">
        <v>2624</v>
      </c>
      <c r="G14942" s="1551"/>
      <c r="H14942" s="1551"/>
      <c r="I14942" s="1551"/>
      <c r="J14942" s="1551"/>
    </row>
    <row r="14943" spans="1:10" ht="18.75" x14ac:dyDescent="0.3">
      <c r="A14943" s="1533" t="s">
        <v>837</v>
      </c>
      <c r="B14943" s="733">
        <v>45094</v>
      </c>
      <c r="C14943" s="732" t="s">
        <v>2610</v>
      </c>
      <c r="D14943" s="732" t="s">
        <v>2622</v>
      </c>
      <c r="E14943" s="1537" t="s">
        <v>2667</v>
      </c>
      <c r="F14943" s="1533" t="s">
        <v>6</v>
      </c>
      <c r="G14943" s="1551"/>
      <c r="H14943" s="1551"/>
      <c r="I14943" s="1551"/>
      <c r="J14943" s="1551"/>
    </row>
    <row r="14944" spans="1:10" ht="18.75" x14ac:dyDescent="0.3">
      <c r="A14944" s="1533" t="s">
        <v>837</v>
      </c>
      <c r="B14944" s="733">
        <v>45094</v>
      </c>
      <c r="C14944" s="732" t="s">
        <v>2610</v>
      </c>
      <c r="D14944" s="732" t="s">
        <v>2622</v>
      </c>
      <c r="E14944" s="1156" t="s">
        <v>2798</v>
      </c>
      <c r="F14944" s="1571" t="s">
        <v>2700</v>
      </c>
      <c r="G14944" s="1551"/>
      <c r="H14944" s="1551"/>
      <c r="I14944" s="1551"/>
      <c r="J14944" s="1551"/>
    </row>
    <row r="14945" spans="1:10" ht="18.75" x14ac:dyDescent="0.3">
      <c r="A14945" s="1533" t="s">
        <v>837</v>
      </c>
      <c r="B14945" s="733">
        <v>45094</v>
      </c>
      <c r="C14945" s="732" t="s">
        <v>2610</v>
      </c>
      <c r="D14945" s="1156" t="s">
        <v>2622</v>
      </c>
      <c r="E14945" s="1192" t="s">
        <v>2623</v>
      </c>
      <c r="F14945" s="1572" t="s">
        <v>6</v>
      </c>
      <c r="G14945" s="1551"/>
      <c r="H14945" s="1551"/>
      <c r="I14945" s="1551"/>
      <c r="J14945" s="1551"/>
    </row>
    <row r="14946" spans="1:10" ht="18.75" x14ac:dyDescent="0.3">
      <c r="A14946" s="2291" t="s">
        <v>5239</v>
      </c>
      <c r="B14946" s="2292"/>
      <c r="C14946" s="2292"/>
      <c r="D14946" s="2292"/>
      <c r="E14946" s="2292"/>
      <c r="F14946" s="2293"/>
      <c r="G14946" s="1551"/>
      <c r="H14946" s="1551"/>
      <c r="I14946" s="1551"/>
      <c r="J14946" s="1551"/>
    </row>
    <row r="14947" spans="1:10" ht="18.75" customHeight="1" x14ac:dyDescent="0.3">
      <c r="A14947" s="1533" t="s">
        <v>837</v>
      </c>
      <c r="B14947" s="733">
        <v>45094</v>
      </c>
      <c r="C14947" s="732" t="s">
        <v>2610</v>
      </c>
      <c r="D14947" s="732" t="s">
        <v>2306</v>
      </c>
      <c r="E14947" s="1156" t="s">
        <v>2791</v>
      </c>
      <c r="F14947" s="2271" t="s">
        <v>2631</v>
      </c>
      <c r="G14947" s="1551"/>
      <c r="H14947" s="1551"/>
      <c r="I14947" s="1551"/>
      <c r="J14947" s="1551"/>
    </row>
    <row r="14948" spans="1:10" ht="18.75" x14ac:dyDescent="0.3">
      <c r="A14948" s="1533" t="s">
        <v>837</v>
      </c>
      <c r="B14948" s="733">
        <v>45094</v>
      </c>
      <c r="C14948" s="732" t="s">
        <v>2610</v>
      </c>
      <c r="D14948" s="732" t="s">
        <v>2306</v>
      </c>
      <c r="E14948" s="1579" t="s">
        <v>4899</v>
      </c>
      <c r="F14948" s="2271"/>
      <c r="G14948" s="1551"/>
      <c r="H14948" s="1551"/>
      <c r="I14948" s="1551"/>
      <c r="J14948" s="1551"/>
    </row>
    <row r="14949" spans="1:10" ht="18.75" x14ac:dyDescent="0.3">
      <c r="A14949" s="1533" t="s">
        <v>837</v>
      </c>
      <c r="B14949" s="733">
        <v>45094</v>
      </c>
      <c r="C14949" s="732" t="s">
        <v>2610</v>
      </c>
      <c r="D14949" s="732" t="s">
        <v>2306</v>
      </c>
      <c r="E14949" s="1566" t="s">
        <v>2658</v>
      </c>
      <c r="F14949" s="1564" t="s">
        <v>6</v>
      </c>
      <c r="G14949" s="1551"/>
      <c r="H14949" s="1551"/>
      <c r="I14949" s="1551"/>
      <c r="J14949" s="1551"/>
    </row>
    <row r="14950" spans="1:10" ht="18.75" x14ac:dyDescent="0.3">
      <c r="A14950" s="1533" t="s">
        <v>837</v>
      </c>
      <c r="B14950" s="733">
        <v>45094</v>
      </c>
      <c r="C14950" s="732" t="s">
        <v>2610</v>
      </c>
      <c r="D14950" s="732" t="s">
        <v>2306</v>
      </c>
      <c r="E14950" s="1448" t="s">
        <v>2756</v>
      </c>
      <c r="F14950" s="732" t="s">
        <v>6</v>
      </c>
      <c r="G14950" s="1551"/>
      <c r="H14950" s="1551"/>
      <c r="I14950" s="1551"/>
      <c r="J14950" s="1551"/>
    </row>
    <row r="14951" spans="1:10" ht="18.75" x14ac:dyDescent="0.3">
      <c r="A14951" s="2273" t="s">
        <v>4987</v>
      </c>
      <c r="B14951" s="2274"/>
      <c r="C14951" s="2274"/>
      <c r="D14951" s="2274"/>
      <c r="E14951" s="2274"/>
      <c r="F14951" s="2282"/>
      <c r="G14951" s="1551"/>
      <c r="H14951" s="1551"/>
      <c r="I14951" s="1551"/>
      <c r="J14951" s="1551"/>
    </row>
    <row r="14952" spans="1:10" ht="18.75" customHeight="1" x14ac:dyDescent="0.3">
      <c r="A14952" s="1533" t="s">
        <v>837</v>
      </c>
      <c r="B14952" s="733">
        <v>45094</v>
      </c>
      <c r="C14952" s="732" t="s">
        <v>2610</v>
      </c>
      <c r="D14952" s="1582" t="s">
        <v>2295</v>
      </c>
      <c r="E14952" s="732" t="s">
        <v>2734</v>
      </c>
      <c r="F14952" s="2271" t="s">
        <v>2634</v>
      </c>
      <c r="G14952" s="1551"/>
      <c r="H14952" s="1551"/>
      <c r="I14952" s="1551"/>
      <c r="J14952" s="1551"/>
    </row>
    <row r="14953" spans="1:10" ht="18.75" x14ac:dyDescent="0.3">
      <c r="A14953" s="1532" t="s">
        <v>837</v>
      </c>
      <c r="B14953" s="733">
        <v>45094</v>
      </c>
      <c r="C14953" s="1564" t="s">
        <v>2610</v>
      </c>
      <c r="D14953" s="1582" t="s">
        <v>2295</v>
      </c>
      <c r="E14953" s="732" t="s">
        <v>2655</v>
      </c>
      <c r="F14953" s="2271"/>
      <c r="G14953" s="1551"/>
      <c r="H14953" s="1551"/>
      <c r="I14953" s="1551"/>
      <c r="J14953" s="1551"/>
    </row>
    <row r="14954" spans="1:10" ht="18.75" x14ac:dyDescent="0.3">
      <c r="A14954" s="2273" t="s">
        <v>5240</v>
      </c>
      <c r="B14954" s="2274"/>
      <c r="C14954" s="2274"/>
      <c r="D14954" s="2274"/>
      <c r="E14954" s="2274"/>
      <c r="F14954" s="2282"/>
      <c r="G14954" s="1551"/>
      <c r="H14954" s="1551"/>
      <c r="I14954" s="1551"/>
      <c r="J14954" s="1551"/>
    </row>
    <row r="14955" spans="1:10" ht="18.75" customHeight="1" x14ac:dyDescent="0.3">
      <c r="A14955" s="1533" t="s">
        <v>837</v>
      </c>
      <c r="B14955" s="733">
        <v>45094</v>
      </c>
      <c r="C14955" s="732" t="s">
        <v>2610</v>
      </c>
      <c r="D14955" s="137" t="s">
        <v>2643</v>
      </c>
      <c r="E14955" s="493" t="s">
        <v>2776</v>
      </c>
      <c r="F14955" s="2271" t="s">
        <v>2724</v>
      </c>
      <c r="G14955" s="1551"/>
      <c r="H14955" s="1551"/>
      <c r="I14955" s="1551"/>
      <c r="J14955" s="1551"/>
    </row>
    <row r="14956" spans="1:10" ht="18.75" x14ac:dyDescent="0.3">
      <c r="A14956" s="1533" t="s">
        <v>837</v>
      </c>
      <c r="B14956" s="733">
        <v>45094</v>
      </c>
      <c r="C14956" s="732" t="s">
        <v>2610</v>
      </c>
      <c r="D14956" s="137" t="s">
        <v>2643</v>
      </c>
      <c r="E14956" s="1156" t="s">
        <v>2800</v>
      </c>
      <c r="F14956" s="2271"/>
      <c r="G14956" s="1551"/>
      <c r="H14956" s="1551"/>
      <c r="I14956" s="1551"/>
      <c r="J14956" s="1551"/>
    </row>
    <row r="14957" spans="1:10" ht="18.75" x14ac:dyDescent="0.3">
      <c r="A14957" s="1533" t="s">
        <v>837</v>
      </c>
      <c r="B14957" s="733">
        <v>45094</v>
      </c>
      <c r="C14957" s="732" t="s">
        <v>2610</v>
      </c>
      <c r="D14957" s="137" t="s">
        <v>2643</v>
      </c>
      <c r="E14957" s="493" t="s">
        <v>2753</v>
      </c>
      <c r="F14957" s="1292" t="s">
        <v>6</v>
      </c>
      <c r="G14957" s="1551"/>
      <c r="H14957" s="1551"/>
      <c r="I14957" s="1551"/>
      <c r="J14957" s="1551"/>
    </row>
    <row r="14958" spans="1:10" ht="18.75" customHeight="1" x14ac:dyDescent="0.3">
      <c r="A14958" s="1533" t="s">
        <v>837</v>
      </c>
      <c r="B14958" s="733">
        <v>45094</v>
      </c>
      <c r="C14958" s="732" t="s">
        <v>2610</v>
      </c>
      <c r="D14958" s="137" t="s">
        <v>2643</v>
      </c>
      <c r="E14958" s="732" t="s">
        <v>2660</v>
      </c>
      <c r="F14958" s="2271" t="s">
        <v>2648</v>
      </c>
      <c r="G14958" s="1551"/>
      <c r="H14958" s="1551"/>
      <c r="I14958" s="1551"/>
      <c r="J14958" s="1551"/>
    </row>
    <row r="14959" spans="1:10" ht="18.75" x14ac:dyDescent="0.3">
      <c r="A14959" s="1533" t="s">
        <v>837</v>
      </c>
      <c r="B14959" s="733">
        <v>45094</v>
      </c>
      <c r="C14959" s="732" t="s">
        <v>2610</v>
      </c>
      <c r="D14959" s="137" t="s">
        <v>2643</v>
      </c>
      <c r="E14959" s="1156" t="s">
        <v>2732</v>
      </c>
      <c r="F14959" s="2284"/>
      <c r="G14959" s="1551"/>
      <c r="H14959" s="1551"/>
      <c r="I14959" s="1551"/>
      <c r="J14959" s="1551"/>
    </row>
    <row r="14960" spans="1:10" ht="18.75" customHeight="1" x14ac:dyDescent="0.3">
      <c r="A14960" s="1533" t="s">
        <v>837</v>
      </c>
      <c r="B14960" s="733">
        <v>45094</v>
      </c>
      <c r="C14960" s="732" t="s">
        <v>2610</v>
      </c>
      <c r="D14960" s="137" t="s">
        <v>2643</v>
      </c>
      <c r="E14960" s="732" t="s">
        <v>2718</v>
      </c>
      <c r="F14960" s="2271" t="s">
        <v>2654</v>
      </c>
      <c r="G14960" s="1551"/>
      <c r="H14960" s="1551"/>
      <c r="I14960" s="1551"/>
      <c r="J14960" s="1551"/>
    </row>
    <row r="14961" spans="1:10" ht="18.75" x14ac:dyDescent="0.3">
      <c r="A14961" s="1533" t="s">
        <v>837</v>
      </c>
      <c r="B14961" s="733">
        <v>45094</v>
      </c>
      <c r="C14961" s="732" t="s">
        <v>2610</v>
      </c>
      <c r="D14961" s="137" t="s">
        <v>2643</v>
      </c>
      <c r="E14961" s="732" t="s">
        <v>2747</v>
      </c>
      <c r="F14961" s="2271"/>
      <c r="G14961" s="1551"/>
      <c r="H14961" s="1551"/>
      <c r="I14961" s="1551"/>
      <c r="J14961" s="1551"/>
    </row>
    <row r="14962" spans="1:10" ht="18.75" customHeight="1" x14ac:dyDescent="0.3">
      <c r="A14962" s="1533" t="s">
        <v>837</v>
      </c>
      <c r="B14962" s="733">
        <v>45094</v>
      </c>
      <c r="C14962" s="732" t="s">
        <v>2610</v>
      </c>
      <c r="D14962" s="137" t="s">
        <v>2643</v>
      </c>
      <c r="E14962" s="493" t="s">
        <v>2661</v>
      </c>
      <c r="F14962" s="2276" t="s">
        <v>2657</v>
      </c>
      <c r="G14962" s="1551"/>
      <c r="H14962" s="1551"/>
      <c r="I14962" s="1551"/>
      <c r="J14962" s="1551"/>
    </row>
    <row r="14963" spans="1:10" ht="18.75" x14ac:dyDescent="0.3">
      <c r="A14963" s="1533" t="s">
        <v>837</v>
      </c>
      <c r="B14963" s="733">
        <v>45094</v>
      </c>
      <c r="C14963" s="732" t="s">
        <v>2610</v>
      </c>
      <c r="D14963" s="137" t="s">
        <v>2643</v>
      </c>
      <c r="E14963" s="493" t="s">
        <v>2656</v>
      </c>
      <c r="F14963" s="2284"/>
      <c r="G14963" s="1551"/>
      <c r="H14963" s="1551"/>
      <c r="I14963" s="1551"/>
      <c r="J14963" s="1551"/>
    </row>
    <row r="14964" spans="1:10" ht="18.75" customHeight="1" x14ac:dyDescent="0.3">
      <c r="A14964" s="1533" t="s">
        <v>837</v>
      </c>
      <c r="B14964" s="733">
        <v>45094</v>
      </c>
      <c r="C14964" s="732" t="s">
        <v>2610</v>
      </c>
      <c r="D14964" s="137" t="s">
        <v>2643</v>
      </c>
      <c r="E14964" s="732" t="s">
        <v>2670</v>
      </c>
      <c r="F14964" s="2271" t="s">
        <v>2659</v>
      </c>
      <c r="G14964" s="1551"/>
      <c r="H14964" s="1551"/>
      <c r="I14964" s="1551"/>
      <c r="J14964" s="1551"/>
    </row>
    <row r="14965" spans="1:10" ht="18.75" x14ac:dyDescent="0.3">
      <c r="A14965" s="1533" t="s">
        <v>837</v>
      </c>
      <c r="B14965" s="733">
        <v>45094</v>
      </c>
      <c r="C14965" s="732" t="s">
        <v>2610</v>
      </c>
      <c r="D14965" s="137" t="s">
        <v>2643</v>
      </c>
      <c r="E14965" s="1564" t="s">
        <v>5137</v>
      </c>
      <c r="F14965" s="2284"/>
      <c r="G14965" s="1551"/>
      <c r="H14965" s="1551"/>
      <c r="I14965" s="1551"/>
      <c r="J14965" s="1551"/>
    </row>
    <row r="14966" spans="1:10" ht="18.75" customHeight="1" x14ac:dyDescent="0.3">
      <c r="A14966" s="1533" t="s">
        <v>837</v>
      </c>
      <c r="B14966" s="733">
        <v>45094</v>
      </c>
      <c r="C14966" s="732" t="s">
        <v>2610</v>
      </c>
      <c r="D14966" s="137" t="s">
        <v>2643</v>
      </c>
      <c r="E14966" s="523" t="s">
        <v>2644</v>
      </c>
      <c r="F14966" s="2277" t="s">
        <v>2662</v>
      </c>
      <c r="G14966" s="1551"/>
      <c r="H14966" s="1551"/>
      <c r="I14966" s="1551"/>
      <c r="J14966" s="1551"/>
    </row>
    <row r="14967" spans="1:10" ht="18.75" x14ac:dyDescent="0.3">
      <c r="A14967" s="1533" t="s">
        <v>837</v>
      </c>
      <c r="B14967" s="733">
        <v>45094</v>
      </c>
      <c r="C14967" s="732" t="s">
        <v>2610</v>
      </c>
      <c r="D14967" s="137" t="s">
        <v>2643</v>
      </c>
      <c r="E14967" s="1156" t="s">
        <v>2783</v>
      </c>
      <c r="F14967" s="2285"/>
      <c r="G14967" s="1551"/>
      <c r="H14967" s="1551"/>
      <c r="I14967" s="1551"/>
      <c r="J14967" s="1551"/>
    </row>
    <row r="14968" spans="1:10" ht="18.75" customHeight="1" x14ac:dyDescent="0.3">
      <c r="A14968" s="1533" t="s">
        <v>837</v>
      </c>
      <c r="B14968" s="733">
        <v>45094</v>
      </c>
      <c r="C14968" s="732" t="s">
        <v>2610</v>
      </c>
      <c r="D14968" s="137" t="s">
        <v>2643</v>
      </c>
      <c r="E14968" s="1156" t="s">
        <v>2625</v>
      </c>
      <c r="F14968" s="2271" t="s">
        <v>2706</v>
      </c>
      <c r="G14968" s="1551"/>
      <c r="H14968" s="1551"/>
      <c r="I14968" s="1551"/>
      <c r="J14968" s="1551"/>
    </row>
    <row r="14969" spans="1:10" ht="18.75" x14ac:dyDescent="0.3">
      <c r="A14969" s="1533" t="s">
        <v>837</v>
      </c>
      <c r="B14969" s="733">
        <v>45094</v>
      </c>
      <c r="C14969" s="732" t="s">
        <v>2610</v>
      </c>
      <c r="D14969" s="137" t="s">
        <v>2643</v>
      </c>
      <c r="E14969" s="1156" t="s">
        <v>2639</v>
      </c>
      <c r="F14969" s="2284"/>
      <c r="G14969" s="1551"/>
      <c r="H14969" s="1551"/>
      <c r="I14969" s="1551"/>
      <c r="J14969" s="1551"/>
    </row>
    <row r="14970" spans="1:10" ht="18.75" x14ac:dyDescent="0.3">
      <c r="A14970" s="2273" t="s">
        <v>5241</v>
      </c>
      <c r="B14970" s="2274"/>
      <c r="C14970" s="2274"/>
      <c r="D14970" s="2274"/>
      <c r="E14970" s="2274"/>
      <c r="F14970" s="2282"/>
      <c r="G14970" s="1551"/>
      <c r="H14970" s="1551"/>
      <c r="I14970" s="1551"/>
      <c r="J14970" s="1551"/>
    </row>
    <row r="14971" spans="1:10" ht="18.75" x14ac:dyDescent="0.3">
      <c r="A14971" s="2279" t="s">
        <v>2665</v>
      </c>
      <c r="B14971" s="2280"/>
      <c r="C14971" s="2280"/>
      <c r="D14971" s="2280"/>
      <c r="E14971" s="2280"/>
      <c r="F14971" s="2286"/>
      <c r="G14971" s="1551"/>
      <c r="H14971" s="1551"/>
      <c r="I14971" s="1551"/>
      <c r="J14971" s="1551"/>
    </row>
    <row r="14973" spans="1:10" ht="18.75" customHeight="1" x14ac:dyDescent="0.3">
      <c r="A14973" s="737" t="s">
        <v>855</v>
      </c>
      <c r="B14973" s="738">
        <v>45095</v>
      </c>
      <c r="C14973" s="1582" t="s">
        <v>2610</v>
      </c>
      <c r="D14973" s="1582" t="s">
        <v>2622</v>
      </c>
      <c r="E14973" s="1537" t="s">
        <v>2658</v>
      </c>
      <c r="F14973" s="2276" t="s">
        <v>2624</v>
      </c>
      <c r="G14973" s="1551"/>
      <c r="H14973" s="1551"/>
      <c r="I14973" s="1551"/>
      <c r="J14973" s="1551"/>
    </row>
    <row r="14974" spans="1:10" ht="18.75" x14ac:dyDescent="0.3">
      <c r="A14974" s="1533" t="s">
        <v>855</v>
      </c>
      <c r="B14974" s="733">
        <v>45095</v>
      </c>
      <c r="C14974" s="732" t="s">
        <v>2610</v>
      </c>
      <c r="D14974" s="732" t="s">
        <v>2622</v>
      </c>
      <c r="E14974" s="1156" t="s">
        <v>2626</v>
      </c>
      <c r="F14974" s="2284"/>
      <c r="G14974" s="1551"/>
      <c r="H14974" s="1551"/>
      <c r="I14974" s="1551"/>
      <c r="J14974" s="1551"/>
    </row>
    <row r="14975" spans="1:10" ht="18.75" customHeight="1" x14ac:dyDescent="0.3">
      <c r="A14975" s="1533" t="s">
        <v>855</v>
      </c>
      <c r="B14975" s="733">
        <v>45095</v>
      </c>
      <c r="C14975" s="732" t="s">
        <v>2610</v>
      </c>
      <c r="D14975" s="732" t="s">
        <v>2622</v>
      </c>
      <c r="E14975" s="1156" t="s">
        <v>2776</v>
      </c>
      <c r="F14975" s="2271" t="s">
        <v>2627</v>
      </c>
      <c r="G14975" s="1551"/>
      <c r="H14975" s="1551"/>
      <c r="I14975" s="1551"/>
      <c r="J14975" s="1551"/>
    </row>
    <row r="14976" spans="1:10" ht="18.75" x14ac:dyDescent="0.3">
      <c r="A14976" s="1533" t="s">
        <v>855</v>
      </c>
      <c r="B14976" s="733">
        <v>45095</v>
      </c>
      <c r="C14976" s="732" t="s">
        <v>2610</v>
      </c>
      <c r="D14976" s="732" t="s">
        <v>2622</v>
      </c>
      <c r="E14976" s="1156" t="s">
        <v>2671</v>
      </c>
      <c r="F14976" s="2284"/>
      <c r="G14976" s="1551"/>
      <c r="H14976" s="1551"/>
      <c r="I14976" s="1551"/>
      <c r="J14976" s="1551"/>
    </row>
    <row r="14977" spans="1:10" ht="18.75" x14ac:dyDescent="0.3">
      <c r="A14977" s="2273" t="s">
        <v>5242</v>
      </c>
      <c r="B14977" s="2274"/>
      <c r="C14977" s="2274"/>
      <c r="D14977" s="2274"/>
      <c r="E14977" s="2274"/>
      <c r="F14977" s="2275"/>
      <c r="G14977" s="1551"/>
      <c r="H14977" s="1551"/>
      <c r="I14977" s="1551"/>
      <c r="J14977" s="1551"/>
    </row>
    <row r="14978" spans="1:10" ht="18.75" customHeight="1" x14ac:dyDescent="0.3">
      <c r="A14978" s="737" t="s">
        <v>855</v>
      </c>
      <c r="B14978" s="738">
        <v>45095</v>
      </c>
      <c r="C14978" s="1582" t="s">
        <v>2610</v>
      </c>
      <c r="D14978" s="1582" t="s">
        <v>5179</v>
      </c>
      <c r="E14978" s="1228" t="s">
        <v>2652</v>
      </c>
      <c r="F14978" s="2276" t="s">
        <v>2631</v>
      </c>
      <c r="G14978" s="1551"/>
      <c r="H14978" s="1551"/>
      <c r="I14978" s="1551"/>
      <c r="J14978" s="1551"/>
    </row>
    <row r="14979" spans="1:10" ht="18.75" x14ac:dyDescent="0.3">
      <c r="A14979" s="1533" t="s">
        <v>855</v>
      </c>
      <c r="B14979" s="733">
        <v>45095</v>
      </c>
      <c r="C14979" s="732" t="s">
        <v>2610</v>
      </c>
      <c r="D14979" s="732" t="s">
        <v>5179</v>
      </c>
      <c r="E14979" s="1156" t="s">
        <v>2635</v>
      </c>
      <c r="F14979" s="2271"/>
      <c r="G14979" s="1551"/>
      <c r="H14979" s="1551"/>
      <c r="I14979" s="1551"/>
      <c r="J14979" s="1551"/>
    </row>
    <row r="14980" spans="1:10" ht="18.75" x14ac:dyDescent="0.3">
      <c r="A14980" s="1533" t="s">
        <v>855</v>
      </c>
      <c r="B14980" s="733">
        <v>45095</v>
      </c>
      <c r="C14980" s="732" t="s">
        <v>2610</v>
      </c>
      <c r="D14980" s="732" t="s">
        <v>5179</v>
      </c>
      <c r="E14980" s="1156" t="s">
        <v>2792</v>
      </c>
      <c r="F14980" s="1535" t="s">
        <v>6</v>
      </c>
      <c r="G14980" s="1551"/>
      <c r="H14980" s="1551"/>
      <c r="I14980" s="1551"/>
      <c r="J14980" s="1551"/>
    </row>
    <row r="14981" spans="1:10" ht="18.75" x14ac:dyDescent="0.3">
      <c r="A14981" s="1532" t="s">
        <v>855</v>
      </c>
      <c r="B14981" s="733">
        <v>45095</v>
      </c>
      <c r="C14981" s="1564" t="s">
        <v>2610</v>
      </c>
      <c r="D14981" s="732" t="s">
        <v>5179</v>
      </c>
      <c r="E14981" s="1579" t="s">
        <v>2628</v>
      </c>
      <c r="F14981" s="1532" t="s">
        <v>2731</v>
      </c>
      <c r="G14981" s="1551"/>
      <c r="H14981" s="1551"/>
      <c r="I14981" s="1551"/>
      <c r="J14981" s="1551"/>
    </row>
    <row r="14982" spans="1:10" ht="18.75" x14ac:dyDescent="0.3">
      <c r="A14982" s="1535" t="s">
        <v>855</v>
      </c>
      <c r="B14982" s="733">
        <v>45095</v>
      </c>
      <c r="C14982" s="1566" t="s">
        <v>2610</v>
      </c>
      <c r="D14982" s="732" t="s">
        <v>5179</v>
      </c>
      <c r="E14982" s="1264" t="s">
        <v>2669</v>
      </c>
      <c r="F14982" s="1533" t="s">
        <v>6</v>
      </c>
      <c r="G14982" s="1551"/>
      <c r="H14982" s="1551"/>
      <c r="I14982" s="1551"/>
      <c r="J14982" s="1551"/>
    </row>
    <row r="14983" spans="1:10" ht="18.75" x14ac:dyDescent="0.3">
      <c r="A14983" s="2273" t="s">
        <v>5243</v>
      </c>
      <c r="B14983" s="2274"/>
      <c r="C14983" s="2274"/>
      <c r="D14983" s="2274"/>
      <c r="E14983" s="2274"/>
      <c r="F14983" s="2275"/>
      <c r="G14983" s="1551"/>
      <c r="H14983" s="1551"/>
      <c r="I14983" s="1551"/>
      <c r="J14983" s="1551"/>
    </row>
    <row r="14984" spans="1:10" ht="18.75" customHeight="1" x14ac:dyDescent="0.3">
      <c r="A14984" s="737" t="s">
        <v>855</v>
      </c>
      <c r="B14984" s="738">
        <v>45095</v>
      </c>
      <c r="C14984" s="1582" t="s">
        <v>2610</v>
      </c>
      <c r="D14984" s="1582" t="s">
        <v>2307</v>
      </c>
      <c r="E14984" s="1537" t="s">
        <v>2661</v>
      </c>
      <c r="F14984" s="2276" t="s">
        <v>2634</v>
      </c>
      <c r="G14984" s="1551"/>
      <c r="H14984" s="1551"/>
      <c r="I14984" s="1551"/>
      <c r="J14984" s="1551"/>
    </row>
    <row r="14985" spans="1:10" ht="18.75" x14ac:dyDescent="0.3">
      <c r="A14985" s="1533" t="s">
        <v>855</v>
      </c>
      <c r="B14985" s="733">
        <v>45095</v>
      </c>
      <c r="C14985" s="732" t="s">
        <v>2610</v>
      </c>
      <c r="D14985" s="732" t="s">
        <v>2307</v>
      </c>
      <c r="E14985" s="1156" t="s">
        <v>2656</v>
      </c>
      <c r="F14985" s="2271"/>
      <c r="G14985" s="1551"/>
      <c r="H14985" s="1551"/>
      <c r="I14985" s="1551"/>
      <c r="J14985" s="1551"/>
    </row>
    <row r="14986" spans="1:10" ht="18.75" x14ac:dyDescent="0.3">
      <c r="A14986" s="2273" t="s">
        <v>5244</v>
      </c>
      <c r="B14986" s="2274"/>
      <c r="C14986" s="2274"/>
      <c r="D14986" s="2274"/>
      <c r="E14986" s="2274"/>
      <c r="F14986" s="2282"/>
      <c r="G14986" s="1551"/>
      <c r="H14986" s="1551"/>
      <c r="I14986" s="1551"/>
      <c r="J14986" s="1551"/>
    </row>
    <row r="14987" spans="1:10" ht="18.75" customHeight="1" x14ac:dyDescent="0.3">
      <c r="A14987" s="1533" t="s">
        <v>855</v>
      </c>
      <c r="B14987" s="733">
        <v>45095</v>
      </c>
      <c r="C14987" s="732" t="s">
        <v>2610</v>
      </c>
      <c r="D14987" s="137" t="s">
        <v>2643</v>
      </c>
      <c r="E14987" s="1156" t="s">
        <v>5137</v>
      </c>
      <c r="F14987" s="2271" t="s">
        <v>2648</v>
      </c>
      <c r="G14987" s="1551"/>
      <c r="H14987" s="1551"/>
      <c r="I14987" s="1551"/>
      <c r="J14987" s="1551"/>
    </row>
    <row r="14988" spans="1:10" ht="18.75" x14ac:dyDescent="0.3">
      <c r="A14988" s="1533" t="s">
        <v>855</v>
      </c>
      <c r="B14988" s="733">
        <v>45095</v>
      </c>
      <c r="C14988" s="732" t="s">
        <v>2610</v>
      </c>
      <c r="D14988" s="137" t="s">
        <v>2643</v>
      </c>
      <c r="E14988" s="732" t="s">
        <v>2783</v>
      </c>
      <c r="F14988" s="2284"/>
      <c r="G14988" s="1551"/>
      <c r="H14988" s="1551"/>
      <c r="I14988" s="1551"/>
      <c r="J14988" s="1551"/>
    </row>
    <row r="14989" spans="1:10" ht="18.75" customHeight="1" x14ac:dyDescent="0.3">
      <c r="A14989" s="1533" t="s">
        <v>855</v>
      </c>
      <c r="B14989" s="733">
        <v>45095</v>
      </c>
      <c r="C14989" s="732" t="s">
        <v>2610</v>
      </c>
      <c r="D14989" s="137" t="s">
        <v>2643</v>
      </c>
      <c r="E14989" s="1156" t="s">
        <v>2649</v>
      </c>
      <c r="F14989" s="2271" t="s">
        <v>2651</v>
      </c>
      <c r="G14989" s="1551"/>
      <c r="H14989" s="1551"/>
      <c r="I14989" s="1551"/>
      <c r="J14989" s="1551"/>
    </row>
    <row r="14990" spans="1:10" ht="18.75" x14ac:dyDescent="0.3">
      <c r="A14990" s="1533" t="s">
        <v>855</v>
      </c>
      <c r="B14990" s="732" t="s">
        <v>5245</v>
      </c>
      <c r="C14990" s="732" t="s">
        <v>2610</v>
      </c>
      <c r="D14990" s="137" t="s">
        <v>2643</v>
      </c>
      <c r="E14990" s="1156" t="s">
        <v>2644</v>
      </c>
      <c r="F14990" s="2271"/>
      <c r="G14990" s="1551"/>
      <c r="H14990" s="1551"/>
      <c r="I14990" s="1551"/>
      <c r="J14990" s="1551"/>
    </row>
    <row r="14991" spans="1:10" ht="18.75" x14ac:dyDescent="0.3">
      <c r="A14991" s="1533" t="s">
        <v>855</v>
      </c>
      <c r="B14991" s="733">
        <v>45095</v>
      </c>
      <c r="C14991" s="732" t="s">
        <v>2610</v>
      </c>
      <c r="D14991" s="137" t="s">
        <v>2643</v>
      </c>
      <c r="E14991" s="1156" t="s">
        <v>2625</v>
      </c>
      <c r="F14991" s="1225" t="s">
        <v>6</v>
      </c>
      <c r="G14991" s="1551"/>
      <c r="H14991" s="1551"/>
      <c r="I14991" s="1551"/>
      <c r="J14991" s="1551"/>
    </row>
    <row r="14992" spans="1:10" ht="18.75" x14ac:dyDescent="0.3">
      <c r="A14992" s="1533" t="s">
        <v>855</v>
      </c>
      <c r="B14992" s="733">
        <v>45095</v>
      </c>
      <c r="C14992" s="732" t="s">
        <v>2610</v>
      </c>
      <c r="D14992" s="137" t="s">
        <v>2643</v>
      </c>
      <c r="E14992" s="1156" t="s">
        <v>2781</v>
      </c>
      <c r="F14992" s="1535" t="s">
        <v>6</v>
      </c>
      <c r="G14992" s="1551"/>
      <c r="H14992" s="1551"/>
      <c r="I14992" s="1551"/>
      <c r="J14992" s="1551"/>
    </row>
    <row r="14993" spans="1:10" ht="18.75" x14ac:dyDescent="0.3">
      <c r="A14993" s="1533" t="s">
        <v>855</v>
      </c>
      <c r="B14993" s="733">
        <v>45095</v>
      </c>
      <c r="C14993" s="732" t="s">
        <v>2610</v>
      </c>
      <c r="D14993" s="137" t="s">
        <v>2643</v>
      </c>
      <c r="E14993" s="1156" t="s">
        <v>2732</v>
      </c>
      <c r="F14993" s="1539" t="s">
        <v>2662</v>
      </c>
      <c r="G14993" s="1551"/>
      <c r="H14993" s="1551"/>
      <c r="I14993" s="1551"/>
      <c r="J14993" s="1551"/>
    </row>
    <row r="14994" spans="1:10" ht="18.75" x14ac:dyDescent="0.3">
      <c r="A14994" s="1533" t="s">
        <v>855</v>
      </c>
      <c r="B14994" s="733">
        <v>45095</v>
      </c>
      <c r="C14994" s="732" t="s">
        <v>2610</v>
      </c>
      <c r="D14994" s="493" t="s">
        <v>2643</v>
      </c>
      <c r="E14994" s="1188" t="s">
        <v>2670</v>
      </c>
      <c r="F14994" s="1579" t="s">
        <v>6</v>
      </c>
      <c r="G14994" s="1551"/>
      <c r="H14994" s="1551"/>
      <c r="I14994" s="1551"/>
      <c r="J14994" s="1551"/>
    </row>
    <row r="14995" spans="1:10" ht="18.75" x14ac:dyDescent="0.3">
      <c r="A14995" s="1533" t="s">
        <v>855</v>
      </c>
      <c r="B14995" s="733">
        <v>45095</v>
      </c>
      <c r="C14995" s="732" t="s">
        <v>2610</v>
      </c>
      <c r="D14995" s="493" t="s">
        <v>2643</v>
      </c>
      <c r="E14995" s="1163" t="s">
        <v>2647</v>
      </c>
      <c r="F14995" s="1538" t="s">
        <v>2706</v>
      </c>
      <c r="G14995" s="1551"/>
      <c r="H14995" s="1551"/>
      <c r="I14995" s="1551"/>
      <c r="J14995" s="1551"/>
    </row>
    <row r="14996" spans="1:10" ht="18.75" x14ac:dyDescent="0.3">
      <c r="A14996" s="1533" t="s">
        <v>855</v>
      </c>
      <c r="B14996" s="733">
        <v>45095</v>
      </c>
      <c r="C14996" s="732" t="s">
        <v>2610</v>
      </c>
      <c r="D14996" s="493" t="s">
        <v>2643</v>
      </c>
      <c r="E14996" s="1534" t="s">
        <v>2623</v>
      </c>
      <c r="F14996" s="1156" t="s">
        <v>6</v>
      </c>
      <c r="G14996" s="1551"/>
      <c r="H14996" s="1551"/>
      <c r="I14996" s="1551"/>
      <c r="J14996" s="1551"/>
    </row>
    <row r="14997" spans="1:10" ht="18.75" x14ac:dyDescent="0.3">
      <c r="A14997" s="1533" t="s">
        <v>855</v>
      </c>
      <c r="B14997" s="733">
        <v>45095</v>
      </c>
      <c r="C14997" s="732" t="s">
        <v>2610</v>
      </c>
      <c r="D14997" s="493" t="s">
        <v>2643</v>
      </c>
      <c r="E14997" s="1188" t="s">
        <v>2734</v>
      </c>
      <c r="F14997" s="1547" t="s">
        <v>2813</v>
      </c>
      <c r="G14997" s="1551"/>
      <c r="H14997" s="1551"/>
      <c r="I14997" s="1551"/>
      <c r="J14997" s="1551"/>
    </row>
    <row r="14998" spans="1:10" ht="18.75" x14ac:dyDescent="0.3">
      <c r="A14998" s="1533" t="s">
        <v>855</v>
      </c>
      <c r="B14998" s="733">
        <v>45095</v>
      </c>
      <c r="C14998" s="732" t="s">
        <v>2610</v>
      </c>
      <c r="D14998" s="493" t="s">
        <v>2643</v>
      </c>
      <c r="E14998" s="1549" t="s">
        <v>4961</v>
      </c>
      <c r="F14998" s="1547" t="s">
        <v>6</v>
      </c>
      <c r="G14998" s="1551"/>
      <c r="H14998" s="1551"/>
      <c r="I14998" s="1551"/>
      <c r="J14998" s="1551"/>
    </row>
    <row r="14999" spans="1:10" ht="18.75" x14ac:dyDescent="0.3">
      <c r="A14999" s="2273" t="s">
        <v>5246</v>
      </c>
      <c r="B14999" s="2274"/>
      <c r="C14999" s="2274"/>
      <c r="D14999" s="2274"/>
      <c r="E14999" s="2274"/>
      <c r="F14999" s="2282"/>
      <c r="G14999" s="1551"/>
      <c r="H14999" s="1551"/>
      <c r="I14999" s="1551"/>
      <c r="J14999" s="1551"/>
    </row>
    <row r="15000" spans="1:10" ht="18.75" x14ac:dyDescent="0.3">
      <c r="A15000" s="2298" t="s">
        <v>5247</v>
      </c>
      <c r="B15000" s="2299"/>
      <c r="C15000" s="2299"/>
      <c r="D15000" s="2299"/>
      <c r="E15000" s="2299"/>
      <c r="F15000" s="2300"/>
      <c r="G15000" s="1551"/>
      <c r="H15000" s="1551"/>
      <c r="I15000" s="1551"/>
      <c r="J15000" s="1551"/>
    </row>
    <row r="15001" spans="1:10" ht="18.75" x14ac:dyDescent="0.3">
      <c r="A15001" s="1268" t="s">
        <v>6</v>
      </c>
      <c r="B15001" s="1269" t="s">
        <v>6</v>
      </c>
      <c r="C15001" s="1269" t="s">
        <v>6</v>
      </c>
      <c r="D15001" s="1269" t="s">
        <v>6</v>
      </c>
      <c r="E15001" s="1269" t="s">
        <v>6</v>
      </c>
      <c r="F15001" s="1270" t="s">
        <v>6</v>
      </c>
      <c r="G15001" s="1551"/>
      <c r="H15001" s="1551"/>
      <c r="I15001" s="1551"/>
      <c r="J15001" s="1551"/>
    </row>
    <row r="15002" spans="1:10" ht="18.75" customHeight="1" x14ac:dyDescent="0.3">
      <c r="A15002" s="737" t="s">
        <v>2674</v>
      </c>
      <c r="B15002" s="738">
        <v>45096</v>
      </c>
      <c r="C15002" s="1582" t="s">
        <v>2610</v>
      </c>
      <c r="D15002" s="1582" t="s">
        <v>2622</v>
      </c>
      <c r="E15002" s="1537" t="s">
        <v>2697</v>
      </c>
      <c r="F15002" s="2276" t="s">
        <v>2624</v>
      </c>
      <c r="G15002" s="1551"/>
      <c r="H15002" s="1551"/>
      <c r="I15002" s="1551"/>
      <c r="J15002" s="1551"/>
    </row>
    <row r="15003" spans="1:10" ht="18.75" x14ac:dyDescent="0.3">
      <c r="A15003" s="1533" t="s">
        <v>2674</v>
      </c>
      <c r="B15003" s="733">
        <v>45096</v>
      </c>
      <c r="C15003" s="732" t="s">
        <v>2610</v>
      </c>
      <c r="D15003" s="732" t="s">
        <v>2622</v>
      </c>
      <c r="E15003" s="1156" t="s">
        <v>2683</v>
      </c>
      <c r="F15003" s="2272"/>
      <c r="G15003" s="1551"/>
      <c r="H15003" s="1551"/>
      <c r="I15003" s="1551"/>
      <c r="J15003" s="1551"/>
    </row>
    <row r="15004" spans="1:10" ht="18.75" customHeight="1" x14ac:dyDescent="0.3">
      <c r="A15004" s="1533" t="s">
        <v>2674</v>
      </c>
      <c r="B15004" s="733">
        <v>45096</v>
      </c>
      <c r="C15004" s="732" t="s">
        <v>2610</v>
      </c>
      <c r="D15004" s="732" t="s">
        <v>2622</v>
      </c>
      <c r="E15004" s="732" t="s">
        <v>2688</v>
      </c>
      <c r="F15004" s="2271" t="s">
        <v>2627</v>
      </c>
      <c r="G15004" s="1551"/>
      <c r="H15004" s="1551"/>
      <c r="I15004" s="2095" t="s">
        <v>6</v>
      </c>
      <c r="J15004" s="1551"/>
    </row>
    <row r="15005" spans="1:10" ht="18.75" x14ac:dyDescent="0.3">
      <c r="A15005" s="1533" t="s">
        <v>2674</v>
      </c>
      <c r="B15005" s="733">
        <v>45096</v>
      </c>
      <c r="C15005" s="732" t="s">
        <v>2610</v>
      </c>
      <c r="D15005" s="732" t="s">
        <v>2622</v>
      </c>
      <c r="E15005" s="732" t="s">
        <v>2831</v>
      </c>
      <c r="F15005" s="2272"/>
      <c r="G15005" s="1551"/>
      <c r="H15005" s="1551"/>
      <c r="I15005" s="1551"/>
      <c r="J15005" s="1551"/>
    </row>
    <row r="15006" spans="1:10" ht="18.75" customHeight="1" x14ac:dyDescent="0.3">
      <c r="A15006" s="1533" t="s">
        <v>2674</v>
      </c>
      <c r="B15006" s="733">
        <v>45096</v>
      </c>
      <c r="C15006" s="732" t="s">
        <v>2610</v>
      </c>
      <c r="D15006" s="137" t="s">
        <v>2622</v>
      </c>
      <c r="E15006" s="732" t="s">
        <v>5232</v>
      </c>
      <c r="F15006" s="2271" t="s">
        <v>2631</v>
      </c>
      <c r="G15006" s="1551"/>
      <c r="H15006" s="1551"/>
      <c r="I15006" s="1551"/>
      <c r="J15006" s="1551"/>
    </row>
    <row r="15007" spans="1:10" ht="18.75" x14ac:dyDescent="0.3">
      <c r="A15007" s="1533" t="s">
        <v>2674</v>
      </c>
      <c r="B15007" s="733">
        <v>45096</v>
      </c>
      <c r="C15007" s="732" t="s">
        <v>2610</v>
      </c>
      <c r="D15007" s="137" t="s">
        <v>2622</v>
      </c>
      <c r="E15007" s="1579" t="s">
        <v>2646</v>
      </c>
      <c r="F15007" s="2272"/>
      <c r="G15007" s="1551"/>
      <c r="H15007" s="1551"/>
      <c r="I15007" s="1551"/>
      <c r="J15007" s="1551"/>
    </row>
    <row r="15008" spans="1:10" ht="18.75" x14ac:dyDescent="0.3">
      <c r="A15008" s="1533" t="s">
        <v>2674</v>
      </c>
      <c r="B15008" s="733">
        <v>45096</v>
      </c>
      <c r="C15008" s="732" t="s">
        <v>2610</v>
      </c>
      <c r="D15008" s="137" t="s">
        <v>2622</v>
      </c>
      <c r="E15008" s="1537" t="s">
        <v>2694</v>
      </c>
      <c r="F15008" s="1535" t="s">
        <v>2731</v>
      </c>
      <c r="G15008" s="1551"/>
      <c r="H15008" s="1551"/>
      <c r="I15008" s="1551"/>
      <c r="J15008" s="1551"/>
    </row>
    <row r="15009" spans="1:10" ht="18.75" x14ac:dyDescent="0.3">
      <c r="A15009" s="1533" t="s">
        <v>2674</v>
      </c>
      <c r="B15009" s="733">
        <v>45096</v>
      </c>
      <c r="C15009" s="732" t="s">
        <v>2610</v>
      </c>
      <c r="D15009" s="137" t="s">
        <v>2622</v>
      </c>
      <c r="E15009" s="1156" t="s">
        <v>2692</v>
      </c>
      <c r="F15009" s="1533" t="s">
        <v>6</v>
      </c>
      <c r="G15009" s="1551"/>
      <c r="H15009" s="1551"/>
      <c r="I15009" s="1551"/>
      <c r="J15009" s="1551"/>
    </row>
    <row r="15010" spans="1:10" ht="18.75" x14ac:dyDescent="0.3">
      <c r="A15010" s="2273" t="s">
        <v>5248</v>
      </c>
      <c r="B15010" s="2274"/>
      <c r="C15010" s="2274"/>
      <c r="D15010" s="2274"/>
      <c r="E15010" s="2274"/>
      <c r="F15010" s="2282"/>
      <c r="G15010" s="1551"/>
      <c r="H15010" s="1551"/>
      <c r="I15010" s="1551"/>
      <c r="J15010" s="1551"/>
    </row>
    <row r="15011" spans="1:10" ht="18.75" customHeight="1" x14ac:dyDescent="0.3">
      <c r="A15011" s="1533" t="s">
        <v>2674</v>
      </c>
      <c r="B15011" s="733">
        <v>45096</v>
      </c>
      <c r="C15011" s="732" t="s">
        <v>2610</v>
      </c>
      <c r="D15011" s="1582" t="s">
        <v>5179</v>
      </c>
      <c r="E15011" s="732" t="s">
        <v>2732</v>
      </c>
      <c r="F15011" s="2271" t="s">
        <v>2634</v>
      </c>
      <c r="G15011" s="1551"/>
      <c r="H15011" s="1551"/>
      <c r="I15011" s="1551"/>
      <c r="J15011" s="1551"/>
    </row>
    <row r="15012" spans="1:10" ht="18.75" x14ac:dyDescent="0.3">
      <c r="A15012" s="1533" t="s">
        <v>2674</v>
      </c>
      <c r="B15012" s="733">
        <v>45096</v>
      </c>
      <c r="C15012" s="732" t="s">
        <v>2610</v>
      </c>
      <c r="D15012" s="732" t="s">
        <v>5179</v>
      </c>
      <c r="E15012" s="1156" t="s">
        <v>2685</v>
      </c>
      <c r="F15012" s="2271"/>
      <c r="G15012" s="1551"/>
      <c r="H15012" s="1551"/>
      <c r="I15012" s="1551"/>
      <c r="J15012" s="1551"/>
    </row>
    <row r="15013" spans="1:10" ht="18.75" customHeight="1" x14ac:dyDescent="0.3">
      <c r="A15013" s="1533" t="s">
        <v>2674</v>
      </c>
      <c r="B15013" s="733">
        <v>45096</v>
      </c>
      <c r="C15013" s="732" t="s">
        <v>2610</v>
      </c>
      <c r="D15013" s="732" t="s">
        <v>5179</v>
      </c>
      <c r="E15013" s="732" t="s">
        <v>2682</v>
      </c>
      <c r="F15013" s="2283" t="s">
        <v>2728</v>
      </c>
      <c r="G15013" s="1551"/>
      <c r="H15013" s="1551"/>
      <c r="I15013" s="1551"/>
      <c r="J15013" s="1551"/>
    </row>
    <row r="15014" spans="1:10" ht="18.75" x14ac:dyDescent="0.3">
      <c r="A15014" s="1533" t="s">
        <v>2674</v>
      </c>
      <c r="B15014" s="733">
        <v>45096</v>
      </c>
      <c r="C15014" s="732" t="s">
        <v>2610</v>
      </c>
      <c r="D15014" s="732" t="s">
        <v>5179</v>
      </c>
      <c r="E15014" s="732" t="s">
        <v>4806</v>
      </c>
      <c r="F15014" s="2277"/>
      <c r="G15014" s="1551"/>
      <c r="H15014" s="1551"/>
      <c r="I15014" s="1551"/>
      <c r="J15014" s="1551"/>
    </row>
    <row r="15015" spans="1:10" ht="18.75" x14ac:dyDescent="0.3">
      <c r="A15015" s="2273" t="s">
        <v>5249</v>
      </c>
      <c r="B15015" s="2274"/>
      <c r="C15015" s="2274"/>
      <c r="D15015" s="2274"/>
      <c r="E15015" s="2274"/>
      <c r="F15015" s="2282"/>
      <c r="G15015" s="1551"/>
      <c r="H15015" s="1551"/>
      <c r="I15015" s="1551"/>
      <c r="J15015" s="1551"/>
    </row>
    <row r="15016" spans="1:10" ht="18.75" x14ac:dyDescent="0.3">
      <c r="A15016" s="1533" t="s">
        <v>2674</v>
      </c>
      <c r="B15016" s="733">
        <v>45096</v>
      </c>
      <c r="C15016" s="732" t="s">
        <v>2610</v>
      </c>
      <c r="D15016" s="732" t="s">
        <v>2768</v>
      </c>
      <c r="E15016" s="1156" t="s">
        <v>2640</v>
      </c>
      <c r="F15016" s="1538" t="s">
        <v>2641</v>
      </c>
      <c r="G15016" s="1551"/>
      <c r="H15016" s="1551"/>
      <c r="I15016" s="1551"/>
      <c r="J15016" s="1551"/>
    </row>
    <row r="15017" spans="1:10" ht="18.75" x14ac:dyDescent="0.3">
      <c r="A15017" s="1532" t="s">
        <v>2674</v>
      </c>
      <c r="B15017" s="733">
        <v>45096</v>
      </c>
      <c r="C15017" s="1564" t="s">
        <v>2610</v>
      </c>
      <c r="D15017" s="732" t="s">
        <v>2768</v>
      </c>
      <c r="E15017" s="732" t="s">
        <v>2658</v>
      </c>
      <c r="F15017" s="1547" t="s">
        <v>6</v>
      </c>
      <c r="G15017" s="1551"/>
      <c r="H15017" s="1551"/>
      <c r="I15017" s="1551"/>
      <c r="J15017" s="1551"/>
    </row>
    <row r="15018" spans="1:10" ht="18.75" x14ac:dyDescent="0.3">
      <c r="A15018" s="1535" t="s">
        <v>2674</v>
      </c>
      <c r="B15018" s="733">
        <v>45096</v>
      </c>
      <c r="C15018" s="1566" t="s">
        <v>2610</v>
      </c>
      <c r="D15018" s="732" t="s">
        <v>2768</v>
      </c>
      <c r="E15018" s="1156" t="s">
        <v>2695</v>
      </c>
      <c r="F15018" s="1535" t="s">
        <v>6</v>
      </c>
      <c r="G15018" s="1551"/>
      <c r="H15018" s="1551"/>
      <c r="I15018" s="1551"/>
      <c r="J15018" s="1551"/>
    </row>
    <row r="15019" spans="1:10" ht="18.75" x14ac:dyDescent="0.3">
      <c r="A15019" s="1535" t="s">
        <v>2674</v>
      </c>
      <c r="B15019" s="733">
        <v>45096</v>
      </c>
      <c r="C15019" s="1566" t="s">
        <v>2610</v>
      </c>
      <c r="D15019" s="732" t="s">
        <v>2768</v>
      </c>
      <c r="E15019" s="1156" t="s">
        <v>2675</v>
      </c>
      <c r="F15019" s="1538" t="s">
        <v>2700</v>
      </c>
      <c r="G15019" s="1551"/>
      <c r="H15019" s="1551"/>
      <c r="I15019" s="1551"/>
      <c r="J15019" s="1551"/>
    </row>
    <row r="15020" spans="1:10" ht="18.75" x14ac:dyDescent="0.3">
      <c r="A15020" s="1535" t="s">
        <v>2674</v>
      </c>
      <c r="B15020" s="1158">
        <v>45096</v>
      </c>
      <c r="C15020" s="1566" t="s">
        <v>2610</v>
      </c>
      <c r="D15020" s="732" t="s">
        <v>2768</v>
      </c>
      <c r="E15020" s="1156" t="s">
        <v>2703</v>
      </c>
      <c r="F15020" s="1539" t="s">
        <v>6</v>
      </c>
      <c r="G15020" s="1551"/>
      <c r="H15020" s="1551"/>
      <c r="I15020" s="1551"/>
      <c r="J15020" s="1551"/>
    </row>
    <row r="15021" spans="1:10" ht="18.75" x14ac:dyDescent="0.3">
      <c r="A15021" s="2273" t="s">
        <v>5250</v>
      </c>
      <c r="B15021" s="2274"/>
      <c r="C15021" s="2274"/>
      <c r="D15021" s="2274"/>
      <c r="E15021" s="2274"/>
      <c r="F15021" s="2282"/>
      <c r="G15021" s="1551"/>
      <c r="H15021" s="1551"/>
      <c r="I15021" s="1551"/>
      <c r="J15021" s="1551"/>
    </row>
    <row r="15022" spans="1:10" ht="18.75" x14ac:dyDescent="0.3">
      <c r="A15022" s="1533" t="s">
        <v>2674</v>
      </c>
      <c r="B15022" s="733">
        <v>45096</v>
      </c>
      <c r="C15022" s="732" t="s">
        <v>2610</v>
      </c>
      <c r="D15022" s="137" t="s">
        <v>2643</v>
      </c>
      <c r="E15022" s="1156" t="s">
        <v>2780</v>
      </c>
      <c r="F15022" s="1532" t="s">
        <v>6</v>
      </c>
      <c r="G15022" s="1551"/>
      <c r="H15022" s="1551"/>
      <c r="I15022" s="1551"/>
      <c r="J15022" s="1551"/>
    </row>
    <row r="15023" spans="1:10" ht="18.75" customHeight="1" x14ac:dyDescent="0.3">
      <c r="A15023" s="1533" t="s">
        <v>2674</v>
      </c>
      <c r="B15023" s="733">
        <v>45096</v>
      </c>
      <c r="C15023" s="732" t="s">
        <v>2610</v>
      </c>
      <c r="D15023" s="137" t="s">
        <v>2643</v>
      </c>
      <c r="E15023" s="1156" t="s">
        <v>2671</v>
      </c>
      <c r="F15023" s="2271" t="s">
        <v>2648</v>
      </c>
      <c r="G15023" s="1551"/>
      <c r="H15023" s="1551"/>
      <c r="I15023" s="1551"/>
      <c r="J15023" s="1551"/>
    </row>
    <row r="15024" spans="1:10" ht="18.75" x14ac:dyDescent="0.3">
      <c r="A15024" s="1533" t="s">
        <v>2674</v>
      </c>
      <c r="B15024" s="733">
        <v>45096</v>
      </c>
      <c r="C15024" s="732" t="s">
        <v>2610</v>
      </c>
      <c r="D15024" s="137" t="s">
        <v>2643</v>
      </c>
      <c r="E15024" s="1156" t="s">
        <v>2762</v>
      </c>
      <c r="F15024" s="2284"/>
      <c r="G15024" s="1551"/>
      <c r="H15024" s="1551"/>
      <c r="I15024" s="1551"/>
      <c r="J15024" s="1551"/>
    </row>
    <row r="15025" spans="1:10" ht="18.75" x14ac:dyDescent="0.3">
      <c r="A15025" s="1533" t="s">
        <v>2674</v>
      </c>
      <c r="B15025" s="733">
        <v>45096</v>
      </c>
      <c r="C15025" s="732" t="s">
        <v>2610</v>
      </c>
      <c r="D15025" s="137" t="s">
        <v>2643</v>
      </c>
      <c r="E15025" s="732" t="s">
        <v>2711</v>
      </c>
      <c r="F15025" s="1564" t="s">
        <v>2651</v>
      </c>
      <c r="G15025" s="1551"/>
      <c r="H15025" s="1551"/>
      <c r="I15025" s="1551"/>
      <c r="J15025" s="1551"/>
    </row>
    <row r="15026" spans="1:10" ht="18.75" x14ac:dyDescent="0.3">
      <c r="A15026" s="1533" t="s">
        <v>2674</v>
      </c>
      <c r="B15026" s="733">
        <v>45096</v>
      </c>
      <c r="C15026" s="732" t="s">
        <v>2610</v>
      </c>
      <c r="D15026" s="137" t="s">
        <v>2643</v>
      </c>
      <c r="E15026" s="1156" t="s">
        <v>2709</v>
      </c>
      <c r="F15026" s="1533" t="s">
        <v>6</v>
      </c>
      <c r="G15026" s="1551"/>
      <c r="H15026" s="1551"/>
      <c r="I15026" s="2096" t="s">
        <v>6</v>
      </c>
      <c r="J15026" s="1551"/>
    </row>
    <row r="15027" spans="1:10" ht="18.75" customHeight="1" x14ac:dyDescent="0.3">
      <c r="A15027" s="1533" t="s">
        <v>2674</v>
      </c>
      <c r="B15027" s="733">
        <v>45096</v>
      </c>
      <c r="C15027" s="732" t="s">
        <v>2610</v>
      </c>
      <c r="D15027" s="137" t="s">
        <v>2643</v>
      </c>
      <c r="E15027" s="1156" t="s">
        <v>2829</v>
      </c>
      <c r="F15027" s="2271" t="s">
        <v>2654</v>
      </c>
      <c r="G15027" s="1551"/>
      <c r="H15027" s="1551"/>
      <c r="I15027" s="1551"/>
      <c r="J15027" s="1551"/>
    </row>
    <row r="15028" spans="1:10" ht="18.75" x14ac:dyDescent="0.3">
      <c r="A15028" s="1533" t="s">
        <v>2674</v>
      </c>
      <c r="B15028" s="733">
        <v>45096</v>
      </c>
      <c r="C15028" s="732" t="s">
        <v>2610</v>
      </c>
      <c r="D15028" s="137" t="s">
        <v>2643</v>
      </c>
      <c r="E15028" s="1156" t="s">
        <v>4959</v>
      </c>
      <c r="F15028" s="2272"/>
      <c r="G15028" s="1551"/>
      <c r="H15028" s="1551"/>
      <c r="I15028" s="1483" t="s">
        <v>6</v>
      </c>
      <c r="J15028" s="1536" t="s">
        <v>6</v>
      </c>
    </row>
    <row r="15029" spans="1:10" ht="18.75" customHeight="1" x14ac:dyDescent="0.3">
      <c r="A15029" s="1533" t="s">
        <v>2674</v>
      </c>
      <c r="B15029" s="733">
        <v>45096</v>
      </c>
      <c r="C15029" s="732" t="s">
        <v>2610</v>
      </c>
      <c r="D15029" s="137" t="s">
        <v>2643</v>
      </c>
      <c r="E15029" s="732" t="s">
        <v>2740</v>
      </c>
      <c r="F15029" s="2271" t="s">
        <v>2657</v>
      </c>
      <c r="G15029" s="1551"/>
      <c r="H15029" s="1551"/>
      <c r="I15029" s="1483" t="s">
        <v>6</v>
      </c>
      <c r="J15029" s="1536" t="s">
        <v>6</v>
      </c>
    </row>
    <row r="15030" spans="1:10" ht="18.75" x14ac:dyDescent="0.3">
      <c r="A15030" s="1533" t="s">
        <v>2674</v>
      </c>
      <c r="B15030" s="733">
        <v>45096</v>
      </c>
      <c r="C15030" s="732" t="s">
        <v>2610</v>
      </c>
      <c r="D15030" s="137" t="s">
        <v>2643</v>
      </c>
      <c r="E15030" s="1579" t="s">
        <v>2623</v>
      </c>
      <c r="F15030" s="2272"/>
      <c r="G15030" s="1551"/>
      <c r="H15030" s="1551"/>
      <c r="I15030" s="1483" t="s">
        <v>6</v>
      </c>
      <c r="J15030" s="1536" t="s">
        <v>6</v>
      </c>
    </row>
    <row r="15031" spans="1:10" ht="18.75" customHeight="1" x14ac:dyDescent="0.3">
      <c r="A15031" s="1533" t="s">
        <v>2674</v>
      </c>
      <c r="B15031" s="733">
        <v>45096</v>
      </c>
      <c r="C15031" s="732" t="s">
        <v>2610</v>
      </c>
      <c r="D15031" s="137" t="s">
        <v>2643</v>
      </c>
      <c r="E15031" s="1582" t="s">
        <v>2691</v>
      </c>
      <c r="F15031" s="2271" t="s">
        <v>2659</v>
      </c>
      <c r="G15031" s="1551"/>
      <c r="H15031" s="1551"/>
      <c r="I15031" s="1483" t="s">
        <v>6</v>
      </c>
      <c r="J15031" s="1551"/>
    </row>
    <row r="15032" spans="1:10" ht="18.75" x14ac:dyDescent="0.3">
      <c r="A15032" s="1533" t="s">
        <v>2674</v>
      </c>
      <c r="B15032" s="733">
        <v>45096</v>
      </c>
      <c r="C15032" s="732" t="s">
        <v>2610</v>
      </c>
      <c r="D15032" s="137" t="s">
        <v>2643</v>
      </c>
      <c r="E15032" s="732" t="s">
        <v>2773</v>
      </c>
      <c r="F15032" s="2272"/>
      <c r="G15032" s="1551"/>
      <c r="H15032" s="1551"/>
      <c r="I15032" s="1483" t="s">
        <v>6</v>
      </c>
      <c r="J15032" s="1551"/>
    </row>
    <row r="15033" spans="1:10" ht="18.75" customHeight="1" x14ac:dyDescent="0.3">
      <c r="A15033" s="1533" t="s">
        <v>2674</v>
      </c>
      <c r="B15033" s="733">
        <v>45096</v>
      </c>
      <c r="C15033" s="732" t="s">
        <v>2610</v>
      </c>
      <c r="D15033" s="137" t="s">
        <v>2643</v>
      </c>
      <c r="E15033" s="1156" t="s">
        <v>2686</v>
      </c>
      <c r="F15033" s="2277" t="s">
        <v>2662</v>
      </c>
      <c r="G15033" s="1551"/>
      <c r="H15033" s="1551"/>
      <c r="I15033" s="1483" t="s">
        <v>6</v>
      </c>
      <c r="J15033" s="1551"/>
    </row>
    <row r="15034" spans="1:10" ht="18.75" x14ac:dyDescent="0.3">
      <c r="A15034" s="1533" t="s">
        <v>2674</v>
      </c>
      <c r="B15034" s="733">
        <v>45096</v>
      </c>
      <c r="C15034" s="732" t="s">
        <v>2610</v>
      </c>
      <c r="D15034" s="137" t="s">
        <v>2643</v>
      </c>
      <c r="E15034" s="732" t="s">
        <v>4806</v>
      </c>
      <c r="F15034" s="2278"/>
      <c r="G15034" s="1551"/>
      <c r="H15034" s="1551"/>
      <c r="I15034" s="1483" t="s">
        <v>6</v>
      </c>
      <c r="J15034" s="1551"/>
    </row>
    <row r="15035" spans="1:10" ht="18.75" x14ac:dyDescent="0.3">
      <c r="A15035" s="1533" t="s">
        <v>2674</v>
      </c>
      <c r="B15035" s="733">
        <v>45096</v>
      </c>
      <c r="C15035" s="732" t="s">
        <v>2610</v>
      </c>
      <c r="D15035" s="137" t="s">
        <v>2643</v>
      </c>
      <c r="E15035" s="1156" t="s">
        <v>2765</v>
      </c>
      <c r="F15035" s="1538" t="s">
        <v>2813</v>
      </c>
      <c r="G15035" s="1551"/>
      <c r="H15035" s="1551"/>
      <c r="I15035" s="1483" t="s">
        <v>6</v>
      </c>
      <c r="J15035" s="1551"/>
    </row>
    <row r="15036" spans="1:10" ht="18.75" x14ac:dyDescent="0.3">
      <c r="A15036" s="1533" t="s">
        <v>2674</v>
      </c>
      <c r="B15036" s="733">
        <v>45096</v>
      </c>
      <c r="C15036" s="732" t="s">
        <v>2610</v>
      </c>
      <c r="D15036" s="137" t="s">
        <v>2643</v>
      </c>
      <c r="E15036" s="1156" t="s">
        <v>2681</v>
      </c>
      <c r="F15036" s="1539" t="s">
        <v>6</v>
      </c>
      <c r="G15036" s="1551"/>
      <c r="H15036" s="1551"/>
      <c r="I15036" s="1483" t="s">
        <v>6</v>
      </c>
      <c r="J15036" s="1551"/>
    </row>
    <row r="15037" spans="1:10" ht="18.75" x14ac:dyDescent="0.3">
      <c r="A15037" s="2273" t="s">
        <v>5251</v>
      </c>
      <c r="B15037" s="2274"/>
      <c r="C15037" s="2274"/>
      <c r="D15037" s="2274"/>
      <c r="E15037" s="2274"/>
      <c r="F15037" s="2282"/>
      <c r="G15037" s="1551"/>
      <c r="H15037" s="1551"/>
      <c r="I15037" s="1483" t="s">
        <v>6</v>
      </c>
      <c r="J15037" s="1536" t="s">
        <v>6</v>
      </c>
    </row>
    <row r="15038" spans="1:10" ht="18.75" x14ac:dyDescent="0.3">
      <c r="A15038" s="2298" t="s">
        <v>5223</v>
      </c>
      <c r="B15038" s="2299"/>
      <c r="C15038" s="2299"/>
      <c r="D15038" s="2299"/>
      <c r="E15038" s="2299"/>
      <c r="F15038" s="2300"/>
      <c r="G15038" s="1551"/>
      <c r="H15038" s="1551"/>
      <c r="I15038" s="1483" t="s">
        <v>6</v>
      </c>
      <c r="J15038" s="1536" t="s">
        <v>6</v>
      </c>
    </row>
    <row r="15039" spans="1:10" ht="18.75" x14ac:dyDescent="0.3">
      <c r="A15039" s="1247" t="s">
        <v>6</v>
      </c>
      <c r="B15039" s="1248" t="s">
        <v>6</v>
      </c>
      <c r="C15039" s="1248" t="s">
        <v>6</v>
      </c>
      <c r="D15039" s="1248" t="s">
        <v>6</v>
      </c>
      <c r="E15039" s="1248" t="s">
        <v>6</v>
      </c>
      <c r="F15039" s="1249" t="s">
        <v>6</v>
      </c>
      <c r="G15039" s="1551"/>
      <c r="H15039" s="1551"/>
      <c r="I15039" s="1483" t="s">
        <v>6</v>
      </c>
      <c r="J15039" s="1551"/>
    </row>
    <row r="15040" spans="1:10" ht="18.75" customHeight="1" x14ac:dyDescent="0.3">
      <c r="A15040" s="1533" t="s">
        <v>771</v>
      </c>
      <c r="B15040" s="733">
        <v>45097</v>
      </c>
      <c r="C15040" s="732" t="s">
        <v>2610</v>
      </c>
      <c r="D15040" s="137" t="s">
        <v>2622</v>
      </c>
      <c r="E15040" s="1579" t="s">
        <v>2785</v>
      </c>
      <c r="F15040" s="2271" t="s">
        <v>2624</v>
      </c>
      <c r="G15040" s="1551"/>
      <c r="H15040" s="1551"/>
      <c r="I15040" s="1483" t="s">
        <v>6</v>
      </c>
      <c r="J15040" s="1551"/>
    </row>
    <row r="15041" spans="1:10" ht="18.75" x14ac:dyDescent="0.3">
      <c r="A15041" s="1533" t="s">
        <v>771</v>
      </c>
      <c r="B15041" s="733">
        <v>45097</v>
      </c>
      <c r="C15041" s="732" t="s">
        <v>2610</v>
      </c>
      <c r="D15041" s="137" t="s">
        <v>2622</v>
      </c>
      <c r="E15041" s="1537" t="s">
        <v>2828</v>
      </c>
      <c r="F15041" s="2284"/>
      <c r="G15041" s="1551"/>
      <c r="H15041" s="1551"/>
      <c r="I15041" s="1483" t="s">
        <v>6</v>
      </c>
      <c r="J15041" s="1536" t="s">
        <v>6</v>
      </c>
    </row>
    <row r="15042" spans="1:10" ht="18.75" customHeight="1" x14ac:dyDescent="0.3">
      <c r="A15042" s="1533" t="s">
        <v>771</v>
      </c>
      <c r="B15042" s="733">
        <v>45097</v>
      </c>
      <c r="C15042" s="732" t="s">
        <v>2610</v>
      </c>
      <c r="D15042" s="137" t="s">
        <v>2622</v>
      </c>
      <c r="E15042" s="1156" t="s">
        <v>2780</v>
      </c>
      <c r="F15042" s="2271" t="s">
        <v>2627</v>
      </c>
      <c r="G15042" s="1551"/>
      <c r="H15042" s="1551"/>
      <c r="I15042" s="1483" t="s">
        <v>6</v>
      </c>
      <c r="J15042" s="1536" t="s">
        <v>6</v>
      </c>
    </row>
    <row r="15043" spans="1:10" ht="18.75" x14ac:dyDescent="0.3">
      <c r="A15043" s="1533" t="s">
        <v>771</v>
      </c>
      <c r="B15043" s="733">
        <v>45097</v>
      </c>
      <c r="C15043" s="732" t="s">
        <v>2610</v>
      </c>
      <c r="D15043" s="137" t="s">
        <v>2622</v>
      </c>
      <c r="E15043" s="493" t="s">
        <v>2685</v>
      </c>
      <c r="F15043" s="2271"/>
      <c r="G15043" s="1551"/>
      <c r="H15043" s="1551"/>
      <c r="I15043" s="1551"/>
      <c r="J15043" s="1551"/>
    </row>
    <row r="15044" spans="1:10" ht="18.75" customHeight="1" x14ac:dyDescent="0.3">
      <c r="A15044" s="1533" t="s">
        <v>771</v>
      </c>
      <c r="B15044" s="733">
        <v>45097</v>
      </c>
      <c r="C15044" s="732" t="s">
        <v>2610</v>
      </c>
      <c r="D15044" s="137" t="s">
        <v>2622</v>
      </c>
      <c r="E15044" s="1156" t="s">
        <v>2695</v>
      </c>
      <c r="F15044" s="2276" t="s">
        <v>2700</v>
      </c>
      <c r="G15044" s="1551"/>
      <c r="H15044" s="1551"/>
      <c r="I15044" s="1551"/>
      <c r="J15044" s="1551"/>
    </row>
    <row r="15045" spans="1:10" ht="18.75" x14ac:dyDescent="0.3">
      <c r="A15045" s="1533" t="s">
        <v>771</v>
      </c>
      <c r="B15045" s="733">
        <v>45097</v>
      </c>
      <c r="C15045" s="732" t="s">
        <v>2610</v>
      </c>
      <c r="D15045" s="137" t="s">
        <v>2622</v>
      </c>
      <c r="E15045" s="1156" t="s">
        <v>2726</v>
      </c>
      <c r="F15045" s="2271"/>
      <c r="G15045" s="1551"/>
      <c r="H15045" s="1551"/>
      <c r="I15045" s="1551"/>
      <c r="J15045" s="1551"/>
    </row>
    <row r="15046" spans="1:10" ht="18.75" x14ac:dyDescent="0.3">
      <c r="A15046" s="1533" t="s">
        <v>771</v>
      </c>
      <c r="B15046" s="733">
        <v>45097</v>
      </c>
      <c r="C15046" s="732" t="s">
        <v>2610</v>
      </c>
      <c r="D15046" s="137" t="s">
        <v>2622</v>
      </c>
      <c r="E15046" s="732" t="s">
        <v>2732</v>
      </c>
      <c r="F15046" s="732" t="s">
        <v>6</v>
      </c>
      <c r="G15046" s="1551"/>
      <c r="H15046" s="1551"/>
      <c r="I15046" s="1551"/>
      <c r="J15046" s="1551"/>
    </row>
    <row r="15047" spans="1:10" ht="18.75" x14ac:dyDescent="0.3">
      <c r="A15047" s="1533" t="s">
        <v>771</v>
      </c>
      <c r="B15047" s="733">
        <v>45097</v>
      </c>
      <c r="C15047" s="732" t="s">
        <v>2610</v>
      </c>
      <c r="D15047" s="137" t="s">
        <v>2622</v>
      </c>
      <c r="E15047" s="1564" t="s">
        <v>2686</v>
      </c>
      <c r="F15047" s="1564" t="s">
        <v>2729</v>
      </c>
      <c r="G15047" s="1551"/>
      <c r="H15047" s="1551"/>
      <c r="I15047" s="1551"/>
      <c r="J15047" s="1551"/>
    </row>
    <row r="15048" spans="1:10" ht="18.75" x14ac:dyDescent="0.3">
      <c r="A15048" s="1533" t="s">
        <v>771</v>
      </c>
      <c r="B15048" s="733">
        <v>45097</v>
      </c>
      <c r="C15048" s="732" t="s">
        <v>2610</v>
      </c>
      <c r="D15048" s="137" t="s">
        <v>2622</v>
      </c>
      <c r="E15048" s="1264" t="s">
        <v>2709</v>
      </c>
      <c r="F15048" s="1533" t="s">
        <v>6</v>
      </c>
      <c r="G15048" s="1551"/>
      <c r="H15048" s="1551"/>
      <c r="I15048" s="1551"/>
      <c r="J15048" s="1551"/>
    </row>
    <row r="15049" spans="1:10" ht="18.75" x14ac:dyDescent="0.3">
      <c r="A15049" s="2273" t="s">
        <v>5248</v>
      </c>
      <c r="B15049" s="2274"/>
      <c r="C15049" s="2274"/>
      <c r="D15049" s="2274"/>
      <c r="E15049" s="2274"/>
      <c r="F15049" s="2282"/>
      <c r="G15049" s="1551"/>
      <c r="H15049" s="1551"/>
      <c r="I15049" s="1551"/>
      <c r="J15049" s="1551"/>
    </row>
    <row r="15050" spans="1:10" ht="18.75" customHeight="1" x14ac:dyDescent="0.3">
      <c r="A15050" s="1533" t="s">
        <v>771</v>
      </c>
      <c r="B15050" s="733">
        <v>45097</v>
      </c>
      <c r="C15050" s="732" t="s">
        <v>2610</v>
      </c>
      <c r="D15050" s="1582" t="s">
        <v>5179</v>
      </c>
      <c r="E15050" s="732" t="s">
        <v>2697</v>
      </c>
      <c r="F15050" s="2277" t="s">
        <v>2631</v>
      </c>
      <c r="G15050" s="1551"/>
      <c r="H15050" s="1551"/>
      <c r="I15050" s="1551"/>
      <c r="J15050" s="1551"/>
    </row>
    <row r="15051" spans="1:10" ht="18.75" x14ac:dyDescent="0.3">
      <c r="A15051" s="1533" t="s">
        <v>771</v>
      </c>
      <c r="B15051" s="733">
        <v>45097</v>
      </c>
      <c r="C15051" s="732" t="s">
        <v>2610</v>
      </c>
      <c r="D15051" s="732" t="s">
        <v>5179</v>
      </c>
      <c r="E15051" s="1156" t="s">
        <v>2687</v>
      </c>
      <c r="F15051" s="2277"/>
      <c r="G15051" s="1551"/>
      <c r="H15051" s="1551"/>
      <c r="I15051" s="1551"/>
      <c r="J15051" s="1551"/>
    </row>
    <row r="15052" spans="1:10" ht="18.75" x14ac:dyDescent="0.3">
      <c r="A15052" s="1533" t="s">
        <v>771</v>
      </c>
      <c r="B15052" s="733">
        <v>45097</v>
      </c>
      <c r="C15052" s="732" t="s">
        <v>2610</v>
      </c>
      <c r="D15052" s="732" t="s">
        <v>5179</v>
      </c>
      <c r="E15052" s="1579" t="s">
        <v>2711</v>
      </c>
      <c r="F15052" s="1535" t="s">
        <v>2731</v>
      </c>
      <c r="G15052" s="1551"/>
      <c r="H15052" s="1551"/>
      <c r="I15052" s="1551"/>
      <c r="J15052" s="1551"/>
    </row>
    <row r="15053" spans="1:10" ht="18.75" x14ac:dyDescent="0.3">
      <c r="A15053" s="1533" t="s">
        <v>771</v>
      </c>
      <c r="B15053" s="733">
        <v>45097</v>
      </c>
      <c r="C15053" s="732" t="s">
        <v>2610</v>
      </c>
      <c r="D15053" s="732" t="s">
        <v>5179</v>
      </c>
      <c r="E15053" s="1264" t="s">
        <v>2779</v>
      </c>
      <c r="F15053" s="1533" t="s">
        <v>6</v>
      </c>
      <c r="G15053" s="1551"/>
      <c r="H15053" s="1551"/>
      <c r="I15053" s="1551"/>
      <c r="J15053" s="1551"/>
    </row>
    <row r="15054" spans="1:10" ht="18.75" x14ac:dyDescent="0.3">
      <c r="A15054" s="2301" t="s">
        <v>5252</v>
      </c>
      <c r="B15054" s="2302"/>
      <c r="C15054" s="2302"/>
      <c r="D15054" s="2302"/>
      <c r="E15054" s="2302"/>
      <c r="F15054" s="2303"/>
      <c r="G15054" s="1551"/>
      <c r="H15054" s="1551"/>
      <c r="I15054" s="1551"/>
      <c r="J15054" s="1551"/>
    </row>
    <row r="15055" spans="1:10" ht="18.75" customHeight="1" x14ac:dyDescent="0.3">
      <c r="A15055" s="737" t="s">
        <v>771</v>
      </c>
      <c r="B15055" s="733">
        <v>45097</v>
      </c>
      <c r="C15055" s="1582" t="s">
        <v>2610</v>
      </c>
      <c r="D15055" s="1582" t="s">
        <v>2768</v>
      </c>
      <c r="E15055" s="1537" t="s">
        <v>2777</v>
      </c>
      <c r="F15055" s="2276" t="s">
        <v>2634</v>
      </c>
      <c r="G15055" s="1551"/>
      <c r="H15055" s="1551"/>
      <c r="I15055" s="1551"/>
      <c r="J15055" s="1551"/>
    </row>
    <row r="15056" spans="1:10" ht="18.75" x14ac:dyDescent="0.3">
      <c r="A15056" s="1532" t="s">
        <v>771</v>
      </c>
      <c r="B15056" s="733">
        <v>45097</v>
      </c>
      <c r="C15056" s="1564" t="s">
        <v>2610</v>
      </c>
      <c r="D15056" s="732" t="s">
        <v>2768</v>
      </c>
      <c r="E15056" s="493" t="s">
        <v>2623</v>
      </c>
      <c r="F15056" s="2271"/>
      <c r="G15056" s="1551"/>
      <c r="H15056" s="1551"/>
      <c r="I15056" s="1551"/>
      <c r="J15056" s="1551"/>
    </row>
    <row r="15057" spans="1:10" ht="18.75" x14ac:dyDescent="0.3">
      <c r="A15057" s="2273" t="s">
        <v>5250</v>
      </c>
      <c r="B15057" s="2274"/>
      <c r="C15057" s="2274"/>
      <c r="D15057" s="2274"/>
      <c r="E15057" s="2274"/>
      <c r="F15057" s="2282"/>
      <c r="G15057" s="1551"/>
      <c r="H15057" s="1551"/>
      <c r="I15057" s="1551"/>
      <c r="J15057" s="1551"/>
    </row>
    <row r="15058" spans="1:10" ht="18.75" customHeight="1" x14ac:dyDescent="0.3">
      <c r="A15058" s="1533" t="s">
        <v>771</v>
      </c>
      <c r="B15058" s="733">
        <v>45097</v>
      </c>
      <c r="C15058" s="732" t="s">
        <v>2610</v>
      </c>
      <c r="D15058" s="137" t="s">
        <v>2643</v>
      </c>
      <c r="E15058" s="1156" t="s">
        <v>2694</v>
      </c>
      <c r="F15058" s="2271" t="s">
        <v>2645</v>
      </c>
      <c r="G15058" s="1551"/>
      <c r="H15058" s="1551"/>
      <c r="I15058" s="1551"/>
      <c r="J15058" s="1551"/>
    </row>
    <row r="15059" spans="1:10" ht="18.75" x14ac:dyDescent="0.3">
      <c r="A15059" s="1533" t="s">
        <v>771</v>
      </c>
      <c r="B15059" s="733">
        <v>45097</v>
      </c>
      <c r="C15059" s="732" t="s">
        <v>2610</v>
      </c>
      <c r="D15059" s="137" t="s">
        <v>2643</v>
      </c>
      <c r="E15059" s="1156" t="s">
        <v>2635</v>
      </c>
      <c r="F15059" s="2284"/>
      <c r="G15059" s="1551"/>
      <c r="H15059" s="1551"/>
      <c r="I15059" s="1551"/>
      <c r="J15059" s="1551"/>
    </row>
    <row r="15060" spans="1:10" ht="18.75" customHeight="1" x14ac:dyDescent="0.3">
      <c r="A15060" s="1533" t="s">
        <v>771</v>
      </c>
      <c r="B15060" s="733">
        <v>45097</v>
      </c>
      <c r="C15060" s="732" t="s">
        <v>2610</v>
      </c>
      <c r="D15060" s="137" t="s">
        <v>2643</v>
      </c>
      <c r="E15060" s="1156" t="s">
        <v>2684</v>
      </c>
      <c r="F15060" s="2271" t="s">
        <v>2648</v>
      </c>
      <c r="G15060" s="1551"/>
      <c r="H15060" s="1551"/>
      <c r="I15060" s="1483" t="s">
        <v>6</v>
      </c>
      <c r="J15060" s="1551"/>
    </row>
    <row r="15061" spans="1:10" ht="18.75" x14ac:dyDescent="0.3">
      <c r="A15061" s="1533" t="s">
        <v>771</v>
      </c>
      <c r="B15061" s="733">
        <v>45097</v>
      </c>
      <c r="C15061" s="732" t="s">
        <v>2610</v>
      </c>
      <c r="D15061" s="137" t="s">
        <v>2643</v>
      </c>
      <c r="E15061" s="1156" t="s">
        <v>2671</v>
      </c>
      <c r="F15061" s="2271"/>
      <c r="G15061" s="1551"/>
      <c r="H15061" s="1551"/>
      <c r="I15061" s="1483" t="s">
        <v>6</v>
      </c>
      <c r="J15061" s="1551"/>
    </row>
    <row r="15062" spans="1:10" ht="18.75" customHeight="1" x14ac:dyDescent="0.3">
      <c r="A15062" s="1533" t="s">
        <v>771</v>
      </c>
      <c r="B15062" s="733">
        <v>45097</v>
      </c>
      <c r="C15062" s="732" t="s">
        <v>2610</v>
      </c>
      <c r="D15062" s="137" t="s">
        <v>2643</v>
      </c>
      <c r="E15062" s="493" t="s">
        <v>2748</v>
      </c>
      <c r="F15062" s="2276" t="s">
        <v>2651</v>
      </c>
      <c r="G15062" s="1551"/>
      <c r="H15062" s="1551"/>
      <c r="I15062" s="1483" t="s">
        <v>6</v>
      </c>
      <c r="J15062" s="1551"/>
    </row>
    <row r="15063" spans="1:10" ht="18.75" x14ac:dyDescent="0.3">
      <c r="A15063" s="1533" t="s">
        <v>771</v>
      </c>
      <c r="B15063" s="733">
        <v>45097</v>
      </c>
      <c r="C15063" s="732" t="s">
        <v>2610</v>
      </c>
      <c r="D15063" s="137" t="s">
        <v>2643</v>
      </c>
      <c r="E15063" s="1156" t="s">
        <v>2782</v>
      </c>
      <c r="F15063" s="2271"/>
      <c r="G15063" s="1551"/>
      <c r="H15063" s="1551"/>
      <c r="I15063" s="178" t="s">
        <v>6</v>
      </c>
      <c r="J15063" s="1551"/>
    </row>
    <row r="15064" spans="1:10" ht="18.75" x14ac:dyDescent="0.3">
      <c r="A15064" s="1533" t="s">
        <v>771</v>
      </c>
      <c r="B15064" s="733">
        <v>45097</v>
      </c>
      <c r="C15064" s="732" t="s">
        <v>2610</v>
      </c>
      <c r="D15064" s="137" t="s">
        <v>2643</v>
      </c>
      <c r="E15064" s="1156" t="s">
        <v>2677</v>
      </c>
      <c r="F15064" s="1535" t="s">
        <v>6</v>
      </c>
      <c r="G15064" s="1551"/>
      <c r="H15064" s="1551"/>
      <c r="I15064" s="178" t="s">
        <v>6</v>
      </c>
      <c r="J15064" s="1551"/>
    </row>
    <row r="15065" spans="1:10" ht="18.75" x14ac:dyDescent="0.3">
      <c r="A15065" s="1533" t="s">
        <v>771</v>
      </c>
      <c r="B15065" s="733">
        <v>45097</v>
      </c>
      <c r="C15065" s="732" t="s">
        <v>2610</v>
      </c>
      <c r="D15065" s="137" t="s">
        <v>2643</v>
      </c>
      <c r="E15065" s="732" t="s">
        <v>2781</v>
      </c>
      <c r="F15065" s="732" t="s">
        <v>2654</v>
      </c>
      <c r="G15065" s="1551"/>
      <c r="H15065" s="1551"/>
      <c r="I15065" s="1483" t="s">
        <v>6</v>
      </c>
      <c r="J15065" s="1551"/>
    </row>
    <row r="15066" spans="1:10" ht="18.75" customHeight="1" x14ac:dyDescent="0.3">
      <c r="A15066" s="1533" t="s">
        <v>771</v>
      </c>
      <c r="B15066" s="733">
        <v>45097</v>
      </c>
      <c r="C15066" s="732" t="s">
        <v>2610</v>
      </c>
      <c r="D15066" s="493" t="s">
        <v>2643</v>
      </c>
      <c r="E15066" s="1533" t="s">
        <v>5005</v>
      </c>
      <c r="F15066" s="2277" t="s">
        <v>2662</v>
      </c>
      <c r="G15066" s="1551"/>
      <c r="H15066" s="1551"/>
      <c r="I15066" s="1483" t="s">
        <v>6</v>
      </c>
      <c r="J15066" s="1551"/>
    </row>
    <row r="15067" spans="1:10" ht="18.75" x14ac:dyDescent="0.3">
      <c r="A15067" s="1533" t="s">
        <v>771</v>
      </c>
      <c r="B15067" s="733">
        <v>45097</v>
      </c>
      <c r="C15067" s="732" t="s">
        <v>2610</v>
      </c>
      <c r="D15067" s="137" t="s">
        <v>2643</v>
      </c>
      <c r="E15067" s="732" t="s">
        <v>2773</v>
      </c>
      <c r="F15067" s="2285"/>
      <c r="G15067" s="1551"/>
      <c r="H15067" s="1551"/>
      <c r="I15067" s="1483" t="s">
        <v>6</v>
      </c>
      <c r="J15067" s="1551"/>
    </row>
    <row r="15068" spans="1:10" ht="18.75" x14ac:dyDescent="0.3">
      <c r="A15068" s="1533" t="s">
        <v>771</v>
      </c>
      <c r="B15068" s="733">
        <v>45097</v>
      </c>
      <c r="C15068" s="732" t="s">
        <v>2610</v>
      </c>
      <c r="D15068" s="137" t="s">
        <v>2643</v>
      </c>
      <c r="E15068" s="1156" t="s">
        <v>2752</v>
      </c>
      <c r="F15068" s="1538" t="s">
        <v>2813</v>
      </c>
      <c r="G15068" s="1551"/>
      <c r="H15068" s="1551"/>
      <c r="I15068" s="1483" t="s">
        <v>6</v>
      </c>
      <c r="J15068" s="1551"/>
    </row>
    <row r="15069" spans="1:10" ht="18.75" x14ac:dyDescent="0.3">
      <c r="A15069" s="1533" t="s">
        <v>771</v>
      </c>
      <c r="B15069" s="733">
        <v>45097</v>
      </c>
      <c r="C15069" s="732" t="s">
        <v>2610</v>
      </c>
      <c r="D15069" s="137" t="s">
        <v>2643</v>
      </c>
      <c r="E15069" s="49" t="s">
        <v>2681</v>
      </c>
      <c r="F15069" s="1538" t="s">
        <v>6</v>
      </c>
      <c r="G15069" s="1551"/>
      <c r="H15069" s="1551"/>
      <c r="I15069" s="1483" t="s">
        <v>6</v>
      </c>
      <c r="J15069" s="1551"/>
    </row>
    <row r="15070" spans="1:10" ht="18.75" x14ac:dyDescent="0.3">
      <c r="A15070" s="1533" t="s">
        <v>771</v>
      </c>
      <c r="B15070" s="733">
        <v>45097</v>
      </c>
      <c r="C15070" s="732" t="s">
        <v>2610</v>
      </c>
      <c r="D15070" s="137" t="s">
        <v>2643</v>
      </c>
      <c r="E15070" s="1582" t="s">
        <v>2774</v>
      </c>
      <c r="F15070" s="501" t="s">
        <v>2657</v>
      </c>
      <c r="G15070" s="1551"/>
      <c r="H15070" s="1551"/>
      <c r="I15070" s="1483" t="s">
        <v>6</v>
      </c>
      <c r="J15070" s="1551"/>
    </row>
    <row r="15071" spans="1:10" ht="18.75" x14ac:dyDescent="0.3">
      <c r="A15071" s="1533" t="s">
        <v>771</v>
      </c>
      <c r="B15071" s="733">
        <v>45097</v>
      </c>
      <c r="C15071" s="732" t="s">
        <v>2610</v>
      </c>
      <c r="D15071" s="137" t="s">
        <v>2643</v>
      </c>
      <c r="E15071" s="732" t="s">
        <v>2683</v>
      </c>
      <c r="F15071" s="137" t="s">
        <v>6</v>
      </c>
      <c r="G15071" s="1551"/>
      <c r="H15071" s="1551"/>
      <c r="I15071" s="1483" t="s">
        <v>6</v>
      </c>
      <c r="J15071" s="1551"/>
    </row>
    <row r="15072" spans="1:10" ht="18.75" x14ac:dyDescent="0.3">
      <c r="A15072" s="2273" t="s">
        <v>5253</v>
      </c>
      <c r="B15072" s="2274"/>
      <c r="C15072" s="2274"/>
      <c r="D15072" s="2274"/>
      <c r="E15072" s="2274"/>
      <c r="F15072" s="2282"/>
      <c r="G15072" s="1551"/>
      <c r="H15072" s="1551"/>
      <c r="I15072" s="1483" t="s">
        <v>6</v>
      </c>
      <c r="J15072" s="1551"/>
    </row>
    <row r="15073" spans="1:10" ht="18.75" x14ac:dyDescent="0.3">
      <c r="A15073" s="2298" t="s">
        <v>5254</v>
      </c>
      <c r="B15073" s="2299"/>
      <c r="C15073" s="2299"/>
      <c r="D15073" s="2299"/>
      <c r="E15073" s="2299"/>
      <c r="F15073" s="2300"/>
      <c r="G15073" s="1551"/>
      <c r="H15073" s="1551"/>
      <c r="I15073" s="1483" t="s">
        <v>6</v>
      </c>
      <c r="J15073" s="1551"/>
    </row>
    <row r="15074" spans="1:10" ht="18.75" x14ac:dyDescent="0.3">
      <c r="A15074" s="1247" t="s">
        <v>6</v>
      </c>
      <c r="B15074" s="1248" t="s">
        <v>6</v>
      </c>
      <c r="C15074" s="1248" t="s">
        <v>6</v>
      </c>
      <c r="D15074" s="1248" t="s">
        <v>6</v>
      </c>
      <c r="E15074" s="1248" t="s">
        <v>6</v>
      </c>
      <c r="F15074" s="1249" t="s">
        <v>6</v>
      </c>
      <c r="G15074" s="1551"/>
      <c r="H15074" s="1551"/>
      <c r="I15074" s="1536" t="s">
        <v>6</v>
      </c>
      <c r="J15074" s="1551"/>
    </row>
    <row r="15075" spans="1:10" ht="18.75" x14ac:dyDescent="0.3">
      <c r="A15075" s="1533" t="s">
        <v>4980</v>
      </c>
      <c r="B15075" s="733">
        <v>45098</v>
      </c>
      <c r="C15075" s="732" t="s">
        <v>2610</v>
      </c>
      <c r="D15075" s="137" t="s">
        <v>2622</v>
      </c>
      <c r="E15075" s="732" t="s">
        <v>2777</v>
      </c>
      <c r="F15075" s="1564" t="s">
        <v>2624</v>
      </c>
      <c r="G15075" s="1551"/>
      <c r="H15075" s="1551"/>
      <c r="I15075" s="1551"/>
      <c r="J15075" s="1551"/>
    </row>
    <row r="15076" spans="1:10" ht="18.75" x14ac:dyDescent="0.3">
      <c r="A15076" s="1533" t="s">
        <v>4980</v>
      </c>
      <c r="B15076" s="733">
        <v>45098</v>
      </c>
      <c r="C15076" s="732" t="s">
        <v>2610</v>
      </c>
      <c r="D15076" s="137" t="s">
        <v>2622</v>
      </c>
      <c r="E15076" s="1156" t="s">
        <v>2783</v>
      </c>
      <c r="F15076" s="1533" t="s">
        <v>6</v>
      </c>
      <c r="G15076" s="1551"/>
      <c r="H15076" s="1551"/>
      <c r="I15076" s="1551"/>
      <c r="J15076" s="1551"/>
    </row>
    <row r="15077" spans="1:10" ht="18.75" customHeight="1" x14ac:dyDescent="0.3">
      <c r="A15077" s="1533" t="s">
        <v>4980</v>
      </c>
      <c r="B15077" s="733">
        <v>45098</v>
      </c>
      <c r="C15077" s="732" t="s">
        <v>2610</v>
      </c>
      <c r="D15077" s="137" t="s">
        <v>2622</v>
      </c>
      <c r="E15077" s="1579" t="s">
        <v>2785</v>
      </c>
      <c r="F15077" s="2271" t="s">
        <v>2627</v>
      </c>
      <c r="G15077" s="1551"/>
      <c r="H15077" s="1551"/>
      <c r="I15077" s="1551"/>
      <c r="J15077" s="1551"/>
    </row>
    <row r="15078" spans="1:10" ht="18.75" x14ac:dyDescent="0.3">
      <c r="A15078" s="1533" t="s">
        <v>4980</v>
      </c>
      <c r="B15078" s="733">
        <v>45098</v>
      </c>
      <c r="C15078" s="732" t="s">
        <v>2610</v>
      </c>
      <c r="D15078" s="137" t="s">
        <v>2622</v>
      </c>
      <c r="E15078" s="1412" t="s">
        <v>2683</v>
      </c>
      <c r="F15078" s="2284"/>
      <c r="G15078" s="1551"/>
      <c r="H15078" s="1551"/>
      <c r="I15078" s="1551"/>
      <c r="J15078" s="1551"/>
    </row>
    <row r="15079" spans="1:10" ht="18.75" x14ac:dyDescent="0.3">
      <c r="A15079" s="1533" t="s">
        <v>4980</v>
      </c>
      <c r="B15079" s="733">
        <v>45098</v>
      </c>
      <c r="C15079" s="732" t="s">
        <v>2610</v>
      </c>
      <c r="D15079" s="137" t="s">
        <v>2622</v>
      </c>
      <c r="E15079" s="1156" t="s">
        <v>2623</v>
      </c>
      <c r="F15079" s="1532" t="s">
        <v>2700</v>
      </c>
      <c r="G15079" s="1551"/>
      <c r="H15079" s="1551"/>
      <c r="I15079" s="1551"/>
      <c r="J15079" s="1551"/>
    </row>
    <row r="15080" spans="1:10" ht="18.75" x14ac:dyDescent="0.3">
      <c r="A15080" s="1532" t="s">
        <v>4980</v>
      </c>
      <c r="B15080" s="733">
        <v>45098</v>
      </c>
      <c r="C15080" s="1564" t="s">
        <v>2610</v>
      </c>
      <c r="D15080" s="1547" t="s">
        <v>2622</v>
      </c>
      <c r="E15080" s="732" t="s">
        <v>2744</v>
      </c>
      <c r="F15080" s="1547" t="s">
        <v>6</v>
      </c>
      <c r="G15080" s="1551"/>
      <c r="H15080" s="1551"/>
      <c r="I15080" s="1551"/>
      <c r="J15080" s="1551"/>
    </row>
    <row r="15081" spans="1:10" ht="18.75" x14ac:dyDescent="0.3">
      <c r="A15081" s="1535" t="s">
        <v>4980</v>
      </c>
      <c r="B15081" s="733">
        <v>45098</v>
      </c>
      <c r="C15081" s="1566" t="s">
        <v>2610</v>
      </c>
      <c r="D15081" s="501" t="s">
        <v>2622</v>
      </c>
      <c r="E15081" s="137" t="s">
        <v>2635</v>
      </c>
      <c r="F15081" s="137" t="s">
        <v>6</v>
      </c>
      <c r="G15081" s="1551"/>
      <c r="H15081" s="1551"/>
      <c r="I15081" s="1551"/>
      <c r="J15081" s="1551"/>
    </row>
    <row r="15082" spans="1:10" ht="18.75" x14ac:dyDescent="0.3">
      <c r="A15082" s="2273" t="s">
        <v>2803</v>
      </c>
      <c r="B15082" s="2274"/>
      <c r="C15082" s="2274"/>
      <c r="D15082" s="2274"/>
      <c r="E15082" s="2274"/>
      <c r="F15082" s="2282"/>
      <c r="G15082" s="1551"/>
      <c r="H15082" s="1551"/>
      <c r="I15082" s="1551"/>
      <c r="J15082" s="1551"/>
    </row>
    <row r="15083" spans="1:10" ht="18.75" customHeight="1" x14ac:dyDescent="0.3">
      <c r="A15083" s="1533" t="s">
        <v>4980</v>
      </c>
      <c r="B15083" s="733">
        <v>45098</v>
      </c>
      <c r="C15083" s="732" t="s">
        <v>2610</v>
      </c>
      <c r="D15083" s="1582" t="s">
        <v>5179</v>
      </c>
      <c r="E15083" s="732" t="s">
        <v>2740</v>
      </c>
      <c r="F15083" s="2271" t="s">
        <v>2631</v>
      </c>
      <c r="G15083" s="1551"/>
      <c r="H15083" s="1551"/>
      <c r="I15083" s="1551"/>
      <c r="J15083" s="1551"/>
    </row>
    <row r="15084" spans="1:10" ht="18.75" x14ac:dyDescent="0.3">
      <c r="A15084" s="1533" t="s">
        <v>4980</v>
      </c>
      <c r="B15084" s="733">
        <v>45098</v>
      </c>
      <c r="C15084" s="732" t="s">
        <v>2610</v>
      </c>
      <c r="D15084" s="732" t="s">
        <v>5179</v>
      </c>
      <c r="E15084" s="1156" t="s">
        <v>2786</v>
      </c>
      <c r="F15084" s="2271"/>
      <c r="G15084" s="1551"/>
      <c r="H15084" s="1551"/>
      <c r="I15084" s="1551"/>
      <c r="J15084" s="1551"/>
    </row>
    <row r="15085" spans="1:10" ht="18.75" x14ac:dyDescent="0.3">
      <c r="A15085" s="1533" t="s">
        <v>4980</v>
      </c>
      <c r="B15085" s="733">
        <v>45098</v>
      </c>
      <c r="C15085" s="732" t="s">
        <v>2610</v>
      </c>
      <c r="D15085" s="732" t="s">
        <v>5179</v>
      </c>
      <c r="E15085" s="732" t="s">
        <v>2746</v>
      </c>
      <c r="F15085" s="1566" t="s">
        <v>2731</v>
      </c>
      <c r="G15085" s="1551"/>
      <c r="H15085" s="1551"/>
      <c r="I15085" s="1551"/>
      <c r="J15085" s="1551"/>
    </row>
    <row r="15086" spans="1:10" ht="18.75" x14ac:dyDescent="0.3">
      <c r="A15086" s="1533" t="s">
        <v>4980</v>
      </c>
      <c r="B15086" s="733">
        <v>45098</v>
      </c>
      <c r="C15086" s="732" t="s">
        <v>2610</v>
      </c>
      <c r="D15086" s="732" t="s">
        <v>5179</v>
      </c>
      <c r="E15086" s="732" t="s">
        <v>2689</v>
      </c>
      <c r="F15086" s="732" t="s">
        <v>6</v>
      </c>
      <c r="G15086" s="1551"/>
      <c r="H15086" s="1551"/>
      <c r="I15086" s="1551"/>
      <c r="J15086" s="1551"/>
    </row>
    <row r="15087" spans="1:10" ht="18.75" x14ac:dyDescent="0.3">
      <c r="A15087" s="2273" t="s">
        <v>5255</v>
      </c>
      <c r="B15087" s="2274"/>
      <c r="C15087" s="2274"/>
      <c r="D15087" s="2274"/>
      <c r="E15087" s="2274"/>
      <c r="F15087" s="2282"/>
      <c r="G15087" s="1551"/>
      <c r="H15087" s="1551"/>
      <c r="I15087" s="1551"/>
      <c r="J15087" s="1551"/>
    </row>
    <row r="15088" spans="1:10" ht="18.75" x14ac:dyDescent="0.3">
      <c r="A15088" s="1533" t="s">
        <v>4980</v>
      </c>
      <c r="B15088" s="733">
        <v>45098</v>
      </c>
      <c r="C15088" s="732" t="s">
        <v>2610</v>
      </c>
      <c r="D15088" s="732" t="s">
        <v>2768</v>
      </c>
      <c r="E15088" s="1156" t="s">
        <v>2771</v>
      </c>
      <c r="F15088" s="1532" t="s">
        <v>2634</v>
      </c>
      <c r="G15088" s="1551"/>
      <c r="H15088" s="1551"/>
      <c r="I15088" s="1551"/>
      <c r="J15088" s="1551"/>
    </row>
    <row r="15089" spans="1:10" ht="18.75" x14ac:dyDescent="0.3">
      <c r="A15089" s="1533" t="s">
        <v>4980</v>
      </c>
      <c r="B15089" s="733">
        <v>45098</v>
      </c>
      <c r="C15089" s="732" t="s">
        <v>2610</v>
      </c>
      <c r="D15089" s="732" t="s">
        <v>2768</v>
      </c>
      <c r="E15089" s="732" t="s">
        <v>2744</v>
      </c>
      <c r="F15089" s="1548" t="s">
        <v>6</v>
      </c>
      <c r="G15089" s="1551"/>
      <c r="H15089" s="1551"/>
      <c r="I15089" s="1551"/>
      <c r="J15089" s="1551"/>
    </row>
    <row r="15090" spans="1:10" ht="18.75" x14ac:dyDescent="0.3">
      <c r="A15090" s="1533" t="s">
        <v>4980</v>
      </c>
      <c r="B15090" s="733">
        <v>45098</v>
      </c>
      <c r="C15090" s="732" t="s">
        <v>2610</v>
      </c>
      <c r="D15090" s="732" t="s">
        <v>2768</v>
      </c>
      <c r="E15090" s="1579" t="s">
        <v>4776</v>
      </c>
      <c r="F15090" s="2097" t="s">
        <v>2724</v>
      </c>
      <c r="G15090" s="1551"/>
      <c r="H15090" s="1551"/>
      <c r="I15090" s="1551"/>
      <c r="J15090" s="1551"/>
    </row>
    <row r="15091" spans="1:10" ht="18.75" x14ac:dyDescent="0.3">
      <c r="A15091" s="1533" t="s">
        <v>4980</v>
      </c>
      <c r="B15091" s="733">
        <v>45098</v>
      </c>
      <c r="C15091" s="732" t="s">
        <v>2610</v>
      </c>
      <c r="D15091" s="732" t="s">
        <v>2768</v>
      </c>
      <c r="E15091" s="1582" t="s">
        <v>2649</v>
      </c>
      <c r="F15091" s="1578" t="s">
        <v>6</v>
      </c>
      <c r="G15091" s="1551"/>
      <c r="H15091" s="1551"/>
      <c r="I15091" s="1551"/>
      <c r="J15091" s="1551"/>
    </row>
    <row r="15092" spans="1:10" ht="18.75" x14ac:dyDescent="0.3">
      <c r="A15092" s="2291" t="s">
        <v>5256</v>
      </c>
      <c r="B15092" s="2292"/>
      <c r="C15092" s="2292"/>
      <c r="D15092" s="2292"/>
      <c r="E15092" s="2292"/>
      <c r="F15092" s="2293"/>
      <c r="G15092" s="1551"/>
      <c r="H15092" s="1551"/>
      <c r="I15092" s="1551"/>
      <c r="J15092" s="1551"/>
    </row>
    <row r="15093" spans="1:10" ht="18.75" customHeight="1" x14ac:dyDescent="0.3">
      <c r="A15093" s="1533" t="s">
        <v>4980</v>
      </c>
      <c r="B15093" s="733">
        <v>45098</v>
      </c>
      <c r="C15093" s="732" t="s">
        <v>2610</v>
      </c>
      <c r="D15093" s="137" t="s">
        <v>2643</v>
      </c>
      <c r="E15093" s="1156" t="s">
        <v>2695</v>
      </c>
      <c r="F15093" s="2271" t="s">
        <v>2645</v>
      </c>
      <c r="G15093" s="1551"/>
      <c r="H15093" s="1551"/>
      <c r="I15093" s="1551"/>
      <c r="J15093" s="1551"/>
    </row>
    <row r="15094" spans="1:10" ht="18.75" x14ac:dyDescent="0.3">
      <c r="A15094" s="1533" t="s">
        <v>4980</v>
      </c>
      <c r="B15094" s="733">
        <v>45098</v>
      </c>
      <c r="C15094" s="732" t="s">
        <v>2610</v>
      </c>
      <c r="D15094" s="137" t="s">
        <v>2643</v>
      </c>
      <c r="E15094" s="1156" t="s">
        <v>2753</v>
      </c>
      <c r="F15094" s="2284"/>
      <c r="G15094" s="1551"/>
      <c r="H15094" s="1551"/>
      <c r="I15094" s="1551"/>
      <c r="J15094" s="1551"/>
    </row>
    <row r="15095" spans="1:10" ht="18.75" customHeight="1" x14ac:dyDescent="0.3">
      <c r="A15095" s="1533" t="s">
        <v>4980</v>
      </c>
      <c r="B15095" s="733">
        <v>45098</v>
      </c>
      <c r="C15095" s="732" t="s">
        <v>2610</v>
      </c>
      <c r="D15095" s="137" t="s">
        <v>2643</v>
      </c>
      <c r="E15095" s="1156" t="s">
        <v>2696</v>
      </c>
      <c r="F15095" s="2271" t="s">
        <v>2648</v>
      </c>
      <c r="G15095" s="1551"/>
      <c r="H15095" s="1551"/>
      <c r="I15095" s="1483" t="s">
        <v>6</v>
      </c>
      <c r="J15095" s="1551"/>
    </row>
    <row r="15096" spans="1:10" ht="18.75" x14ac:dyDescent="0.3">
      <c r="A15096" s="1533" t="s">
        <v>4980</v>
      </c>
      <c r="B15096" s="733">
        <v>45098</v>
      </c>
      <c r="C15096" s="732" t="s">
        <v>2610</v>
      </c>
      <c r="D15096" s="137" t="s">
        <v>2643</v>
      </c>
      <c r="E15096" s="732" t="s">
        <v>2726</v>
      </c>
      <c r="F15096" s="2284"/>
      <c r="G15096" s="1551"/>
      <c r="H15096" s="1551"/>
      <c r="I15096" s="178" t="s">
        <v>6</v>
      </c>
      <c r="J15096" s="1551"/>
    </row>
    <row r="15097" spans="1:10" ht="18.75" customHeight="1" x14ac:dyDescent="0.3">
      <c r="A15097" s="1533" t="s">
        <v>4980</v>
      </c>
      <c r="B15097" s="733">
        <v>45098</v>
      </c>
      <c r="C15097" s="732" t="s">
        <v>2610</v>
      </c>
      <c r="D15097" s="137" t="s">
        <v>2643</v>
      </c>
      <c r="E15097" s="1411" t="s">
        <v>2752</v>
      </c>
      <c r="F15097" s="2271" t="s">
        <v>2651</v>
      </c>
      <c r="G15097" s="1551"/>
      <c r="H15097" s="1551"/>
      <c r="I15097" s="1483" t="s">
        <v>6</v>
      </c>
      <c r="J15097" s="1551"/>
    </row>
    <row r="15098" spans="1:10" ht="18.75" x14ac:dyDescent="0.3">
      <c r="A15098" s="1533" t="s">
        <v>4980</v>
      </c>
      <c r="B15098" s="733">
        <v>45098</v>
      </c>
      <c r="C15098" s="732" t="s">
        <v>2610</v>
      </c>
      <c r="D15098" s="137" t="s">
        <v>2643</v>
      </c>
      <c r="E15098" s="1156" t="s">
        <v>5137</v>
      </c>
      <c r="F15098" s="2271"/>
      <c r="G15098" s="1551"/>
      <c r="H15098" s="1551"/>
      <c r="I15098" s="1483" t="s">
        <v>6</v>
      </c>
      <c r="J15098" s="1551"/>
    </row>
    <row r="15099" spans="1:10" ht="18.75" x14ac:dyDescent="0.3">
      <c r="A15099" s="1533" t="s">
        <v>4980</v>
      </c>
      <c r="B15099" s="733">
        <v>45098</v>
      </c>
      <c r="C15099" s="732" t="s">
        <v>2610</v>
      </c>
      <c r="D15099" s="137" t="s">
        <v>2643</v>
      </c>
      <c r="E15099" s="1578" t="s">
        <v>2709</v>
      </c>
      <c r="F15099" s="732" t="s">
        <v>6</v>
      </c>
      <c r="G15099" s="1551"/>
      <c r="H15099" s="1551"/>
      <c r="I15099" s="1483" t="s">
        <v>6</v>
      </c>
      <c r="J15099" s="1551"/>
    </row>
    <row r="15100" spans="1:10" ht="18.75" customHeight="1" x14ac:dyDescent="0.3">
      <c r="A15100" s="1533" t="s">
        <v>4980</v>
      </c>
      <c r="B15100" s="733">
        <v>45098</v>
      </c>
      <c r="C15100" s="732" t="s">
        <v>2610</v>
      </c>
      <c r="D15100" s="137" t="s">
        <v>2643</v>
      </c>
      <c r="E15100" s="1156" t="s">
        <v>2697</v>
      </c>
      <c r="F15100" s="2271" t="s">
        <v>2654</v>
      </c>
      <c r="G15100" s="1551"/>
      <c r="H15100" s="1551"/>
      <c r="I15100" s="1483" t="s">
        <v>6</v>
      </c>
      <c r="J15100" s="1551"/>
    </row>
    <row r="15101" spans="1:10" ht="18.75" x14ac:dyDescent="0.3">
      <c r="A15101" s="1533" t="s">
        <v>4980</v>
      </c>
      <c r="B15101" s="733">
        <v>45098</v>
      </c>
      <c r="C15101" s="732" t="s">
        <v>2610</v>
      </c>
      <c r="D15101" s="137" t="s">
        <v>2643</v>
      </c>
      <c r="E15101" s="1564" t="s">
        <v>2636</v>
      </c>
      <c r="F15101" s="2284"/>
      <c r="G15101" s="1551"/>
      <c r="H15101" s="1551"/>
      <c r="I15101" s="178" t="s">
        <v>6</v>
      </c>
      <c r="J15101" s="1551"/>
    </row>
    <row r="15102" spans="1:10" ht="18.75" customHeight="1" x14ac:dyDescent="0.3">
      <c r="A15102" s="1533" t="s">
        <v>4980</v>
      </c>
      <c r="B15102" s="733">
        <v>45098</v>
      </c>
      <c r="C15102" s="732" t="s">
        <v>2610</v>
      </c>
      <c r="D15102" s="137" t="s">
        <v>2643</v>
      </c>
      <c r="E15102" s="1412" t="s">
        <v>2694</v>
      </c>
      <c r="F15102" s="2271" t="s">
        <v>2657</v>
      </c>
      <c r="G15102" s="1551"/>
      <c r="H15102" s="1551"/>
      <c r="I15102" s="178" t="s">
        <v>6</v>
      </c>
      <c r="J15102" s="1551"/>
    </row>
    <row r="15103" spans="1:10" ht="18.75" x14ac:dyDescent="0.3">
      <c r="A15103" s="1533" t="s">
        <v>4980</v>
      </c>
      <c r="B15103" s="733">
        <v>45098</v>
      </c>
      <c r="C15103" s="732" t="s">
        <v>2610</v>
      </c>
      <c r="D15103" s="137" t="s">
        <v>2643</v>
      </c>
      <c r="E15103" s="1578" t="s">
        <v>2644</v>
      </c>
      <c r="F15103" s="2284"/>
      <c r="G15103" s="1551"/>
      <c r="H15103" s="1551"/>
      <c r="I15103" s="1483" t="s">
        <v>6</v>
      </c>
      <c r="J15103" s="1551"/>
    </row>
    <row r="15104" spans="1:10" ht="18.75" customHeight="1" x14ac:dyDescent="0.3">
      <c r="A15104" s="1533" t="s">
        <v>4980</v>
      </c>
      <c r="B15104" s="733">
        <v>45098</v>
      </c>
      <c r="C15104" s="732" t="s">
        <v>2610</v>
      </c>
      <c r="D15104" s="137" t="s">
        <v>2643</v>
      </c>
      <c r="E15104" s="1156" t="s">
        <v>2765</v>
      </c>
      <c r="F15104" s="2271" t="s">
        <v>2659</v>
      </c>
      <c r="G15104" s="1551"/>
      <c r="H15104" s="1551"/>
      <c r="I15104" s="1483" t="s">
        <v>6</v>
      </c>
      <c r="J15104" s="1551"/>
    </row>
    <row r="15105" spans="1:10" ht="18.75" x14ac:dyDescent="0.3">
      <c r="A15105" s="1533" t="s">
        <v>4980</v>
      </c>
      <c r="B15105" s="733">
        <v>45098</v>
      </c>
      <c r="C15105" s="732" t="s">
        <v>2610</v>
      </c>
      <c r="D15105" s="137" t="s">
        <v>2643</v>
      </c>
      <c r="E15105" s="1156" t="s">
        <v>2623</v>
      </c>
      <c r="F15105" s="2271"/>
      <c r="G15105" s="1551"/>
      <c r="H15105" s="1551"/>
      <c r="I15105" s="1483" t="s">
        <v>6</v>
      </c>
      <c r="J15105" s="1551"/>
    </row>
    <row r="15106" spans="1:10" ht="18.75" x14ac:dyDescent="0.3">
      <c r="A15106" s="1533" t="s">
        <v>4980</v>
      </c>
      <c r="B15106" s="733">
        <v>45098</v>
      </c>
      <c r="C15106" s="732" t="s">
        <v>2610</v>
      </c>
      <c r="D15106" s="137" t="s">
        <v>2643</v>
      </c>
      <c r="E15106" s="1156" t="s">
        <v>2774</v>
      </c>
      <c r="F15106" s="1545" t="s">
        <v>2662</v>
      </c>
      <c r="G15106" s="1551"/>
      <c r="H15106" s="1551"/>
      <c r="I15106" s="1483" t="s">
        <v>6</v>
      </c>
      <c r="J15106" s="1551"/>
    </row>
    <row r="15107" spans="1:10" ht="18.75" x14ac:dyDescent="0.3">
      <c r="A15107" s="1533" t="s">
        <v>4980</v>
      </c>
      <c r="B15107" s="733">
        <v>45098</v>
      </c>
      <c r="C15107" s="732" t="s">
        <v>2610</v>
      </c>
      <c r="D15107" s="137" t="s">
        <v>2643</v>
      </c>
      <c r="E15107" s="732" t="s">
        <v>2784</v>
      </c>
      <c r="F15107" s="1547" t="s">
        <v>6</v>
      </c>
      <c r="G15107" s="1551"/>
      <c r="H15107" s="1551"/>
      <c r="I15107" s="1483" t="s">
        <v>6</v>
      </c>
      <c r="J15107" s="1551"/>
    </row>
    <row r="15108" spans="1:10" ht="18.75" x14ac:dyDescent="0.3">
      <c r="A15108" s="1533" t="s">
        <v>4980</v>
      </c>
      <c r="B15108" s="733">
        <v>45098</v>
      </c>
      <c r="C15108" s="732" t="s">
        <v>2610</v>
      </c>
      <c r="D15108" s="137" t="s">
        <v>2643</v>
      </c>
      <c r="E15108" s="732" t="s">
        <v>2780</v>
      </c>
      <c r="F15108" s="501" t="s">
        <v>5190</v>
      </c>
      <c r="G15108" s="1551"/>
      <c r="H15108" s="1551"/>
      <c r="I15108" s="1483" t="s">
        <v>6</v>
      </c>
      <c r="J15108" s="1551"/>
    </row>
    <row r="15109" spans="1:10" ht="18.75" x14ac:dyDescent="0.3">
      <c r="A15109" s="1533" t="s">
        <v>4980</v>
      </c>
      <c r="B15109" s="733">
        <v>45098</v>
      </c>
      <c r="C15109" s="732" t="s">
        <v>2610</v>
      </c>
      <c r="D15109" s="137" t="s">
        <v>2643</v>
      </c>
      <c r="E15109" s="732" t="s">
        <v>2676</v>
      </c>
      <c r="F15109" s="137" t="s">
        <v>6</v>
      </c>
      <c r="G15109" s="1551"/>
      <c r="H15109" s="1551"/>
      <c r="I15109" s="1483" t="s">
        <v>6</v>
      </c>
      <c r="J15109" s="1551"/>
    </row>
    <row r="15110" spans="1:10" ht="18.75" x14ac:dyDescent="0.3">
      <c r="A15110" s="2291" t="s">
        <v>5257</v>
      </c>
      <c r="B15110" s="2292"/>
      <c r="C15110" s="2292"/>
      <c r="D15110" s="2292"/>
      <c r="E15110" s="2292"/>
      <c r="F15110" s="2293"/>
      <c r="G15110" s="1551"/>
      <c r="H15110" s="1551"/>
      <c r="I15110" s="1483" t="s">
        <v>6</v>
      </c>
      <c r="J15110" s="1551"/>
    </row>
    <row r="15111" spans="1:10" ht="18.75" x14ac:dyDescent="0.3">
      <c r="A15111" s="2298" t="s">
        <v>4967</v>
      </c>
      <c r="B15111" s="2299"/>
      <c r="C15111" s="2299"/>
      <c r="D15111" s="2299"/>
      <c r="E15111" s="2299"/>
      <c r="F15111" s="2300"/>
      <c r="G15111" s="1551"/>
      <c r="H15111" s="1551"/>
      <c r="I15111" s="178" t="s">
        <v>6</v>
      </c>
      <c r="J15111" s="1551"/>
    </row>
    <row r="15112" spans="1:10" ht="18.75" x14ac:dyDescent="0.3">
      <c r="A15112" s="1247" t="s">
        <v>6</v>
      </c>
      <c r="B15112" s="1248" t="s">
        <v>6</v>
      </c>
      <c r="C15112" s="1248" t="s">
        <v>6</v>
      </c>
      <c r="D15112" s="1248" t="s">
        <v>6</v>
      </c>
      <c r="E15112" s="1248" t="s">
        <v>6</v>
      </c>
      <c r="F15112" s="1249" t="s">
        <v>6</v>
      </c>
      <c r="G15112" s="1551"/>
      <c r="H15112" s="1551"/>
      <c r="I15112" s="1551"/>
      <c r="J15112" s="1551"/>
    </row>
    <row r="15113" spans="1:10" ht="18.75" x14ac:dyDescent="0.3">
      <c r="A15113" s="1533" t="s">
        <v>2714</v>
      </c>
      <c r="B15113" s="733">
        <v>45099</v>
      </c>
      <c r="C15113" s="732" t="s">
        <v>2610</v>
      </c>
      <c r="D15113" s="137" t="s">
        <v>2622</v>
      </c>
      <c r="E15113" s="137" t="s">
        <v>2697</v>
      </c>
      <c r="F15113" s="1564" t="s">
        <v>2624</v>
      </c>
      <c r="G15113" s="1551"/>
      <c r="H15113" s="1551"/>
      <c r="I15113" s="1551"/>
      <c r="J15113" s="1551"/>
    </row>
    <row r="15114" spans="1:10" ht="18.75" x14ac:dyDescent="0.3">
      <c r="A15114" s="1533" t="s">
        <v>2714</v>
      </c>
      <c r="B15114" s="733">
        <v>45099</v>
      </c>
      <c r="C15114" s="732" t="s">
        <v>2610</v>
      </c>
      <c r="D15114" s="137" t="s">
        <v>2622</v>
      </c>
      <c r="E15114" s="49" t="s">
        <v>2725</v>
      </c>
      <c r="F15114" s="1532" t="s">
        <v>6</v>
      </c>
      <c r="G15114" s="1551"/>
      <c r="H15114" s="1551"/>
      <c r="I15114" s="1551"/>
      <c r="J15114" s="1567"/>
    </row>
    <row r="15115" spans="1:10" ht="18.75" x14ac:dyDescent="0.3">
      <c r="A15115" s="1533" t="s">
        <v>2714</v>
      </c>
      <c r="B15115" s="733">
        <v>45099</v>
      </c>
      <c r="C15115" s="732" t="s">
        <v>2610</v>
      </c>
      <c r="D15115" s="137" t="s">
        <v>2622</v>
      </c>
      <c r="E15115" s="149" t="s">
        <v>5137</v>
      </c>
      <c r="F15115" s="1566" t="s">
        <v>2627</v>
      </c>
      <c r="G15115" s="1551"/>
      <c r="H15115" s="1551"/>
      <c r="I15115" s="1551"/>
      <c r="J15115" s="1551"/>
    </row>
    <row r="15116" spans="1:10" ht="18.75" x14ac:dyDescent="0.3">
      <c r="A15116" s="1533" t="s">
        <v>2714</v>
      </c>
      <c r="B15116" s="733">
        <v>45099</v>
      </c>
      <c r="C15116" s="732" t="s">
        <v>2610</v>
      </c>
      <c r="D15116" s="137" t="s">
        <v>2622</v>
      </c>
      <c r="E15116" s="49" t="s">
        <v>2670</v>
      </c>
      <c r="F15116" s="1539" t="s">
        <v>6</v>
      </c>
      <c r="G15116" s="1551"/>
      <c r="H15116" s="1551"/>
      <c r="I15116" s="1483" t="s">
        <v>6</v>
      </c>
      <c r="J15116" s="1551"/>
    </row>
    <row r="15117" spans="1:10" ht="18.75" x14ac:dyDescent="0.3">
      <c r="A15117" s="2273" t="s">
        <v>5258</v>
      </c>
      <c r="B15117" s="2274"/>
      <c r="C15117" s="2274"/>
      <c r="D15117" s="2274"/>
      <c r="E15117" s="2274"/>
      <c r="F15117" s="2282"/>
      <c r="G15117" s="1551"/>
      <c r="H15117" s="1551"/>
      <c r="I15117" s="178" t="s">
        <v>6</v>
      </c>
      <c r="J15117" s="1551"/>
    </row>
    <row r="15118" spans="1:10" ht="18.75" customHeight="1" x14ac:dyDescent="0.3">
      <c r="A15118" s="1533" t="s">
        <v>2714</v>
      </c>
      <c r="B15118" s="733">
        <v>45099</v>
      </c>
      <c r="C15118" s="732" t="s">
        <v>2610</v>
      </c>
      <c r="D15118" s="1582" t="s">
        <v>5179</v>
      </c>
      <c r="E15118" s="493" t="s">
        <v>2785</v>
      </c>
      <c r="F15118" s="2271" t="s">
        <v>2631</v>
      </c>
      <c r="G15118" s="1551"/>
      <c r="H15118" s="1551"/>
      <c r="I15118" s="1551"/>
      <c r="J15118" s="1551"/>
    </row>
    <row r="15119" spans="1:10" ht="18.75" x14ac:dyDescent="0.3">
      <c r="A15119" s="1533" t="s">
        <v>2714</v>
      </c>
      <c r="B15119" s="733">
        <v>45099</v>
      </c>
      <c r="C15119" s="732" t="s">
        <v>2610</v>
      </c>
      <c r="D15119" s="732" t="s">
        <v>5179</v>
      </c>
      <c r="E15119" s="493" t="s">
        <v>2647</v>
      </c>
      <c r="F15119" s="2271"/>
      <c r="G15119" s="1551"/>
      <c r="H15119" s="1551"/>
      <c r="I15119" s="1444" t="s">
        <v>6</v>
      </c>
      <c r="J15119" s="1551"/>
    </row>
    <row r="15120" spans="1:10" ht="18.75" x14ac:dyDescent="0.3">
      <c r="A15120" s="1533" t="s">
        <v>2714</v>
      </c>
      <c r="B15120" s="733">
        <v>45099</v>
      </c>
      <c r="C15120" s="732" t="s">
        <v>2610</v>
      </c>
      <c r="D15120" s="1582" t="s">
        <v>5179</v>
      </c>
      <c r="E15120" s="1156" t="s">
        <v>2765</v>
      </c>
      <c r="F15120" s="1532" t="s">
        <v>6</v>
      </c>
      <c r="G15120" s="1551"/>
      <c r="H15120" s="1551"/>
      <c r="I15120" s="1551"/>
      <c r="J15120" s="1551"/>
    </row>
    <row r="15121" spans="1:10" ht="18.75" x14ac:dyDescent="0.3">
      <c r="A15121" s="1533" t="s">
        <v>2714</v>
      </c>
      <c r="B15121" s="733">
        <v>45099</v>
      </c>
      <c r="C15121" s="732" t="s">
        <v>2610</v>
      </c>
      <c r="D15121" s="732" t="s">
        <v>5179</v>
      </c>
      <c r="E15121" s="137" t="s">
        <v>2649</v>
      </c>
      <c r="F15121" s="1566" t="s">
        <v>2731</v>
      </c>
      <c r="G15121" s="1551"/>
      <c r="H15121" s="178" t="s">
        <v>6</v>
      </c>
      <c r="I15121" s="1551"/>
      <c r="J15121" s="1551"/>
    </row>
    <row r="15122" spans="1:10" ht="18.75" x14ac:dyDescent="0.3">
      <c r="A15122" s="1533" t="s">
        <v>2714</v>
      </c>
      <c r="B15122" s="733">
        <v>45099</v>
      </c>
      <c r="C15122" s="732" t="s">
        <v>2610</v>
      </c>
      <c r="D15122" s="732" t="s">
        <v>5179</v>
      </c>
      <c r="E15122" s="732" t="s">
        <v>2681</v>
      </c>
      <c r="F15122" s="1564" t="s">
        <v>6</v>
      </c>
      <c r="G15122" s="1551"/>
      <c r="H15122" s="178" t="s">
        <v>6</v>
      </c>
      <c r="I15122" s="1551"/>
      <c r="J15122" s="1551"/>
    </row>
    <row r="15123" spans="1:10" ht="18.75" x14ac:dyDescent="0.3">
      <c r="A15123" s="1533" t="s">
        <v>2714</v>
      </c>
      <c r="B15123" s="733">
        <v>45099</v>
      </c>
      <c r="C15123" s="732" t="s">
        <v>2610</v>
      </c>
      <c r="D15123" s="732" t="s">
        <v>5179</v>
      </c>
      <c r="E15123" s="493" t="s">
        <v>2748</v>
      </c>
      <c r="F15123" s="1533" t="s">
        <v>6</v>
      </c>
      <c r="G15123" s="1551"/>
      <c r="H15123" s="1483" t="s">
        <v>6</v>
      </c>
      <c r="I15123" s="1483" t="s">
        <v>6</v>
      </c>
      <c r="J15123" s="1551"/>
    </row>
    <row r="15124" spans="1:10" ht="18.75" x14ac:dyDescent="0.3">
      <c r="A15124" s="2273" t="s">
        <v>5259</v>
      </c>
      <c r="B15124" s="2274"/>
      <c r="C15124" s="2274"/>
      <c r="D15124" s="2274"/>
      <c r="E15124" s="2274"/>
      <c r="F15124" s="2282"/>
      <c r="G15124" s="1551"/>
      <c r="H15124" s="1483" t="s">
        <v>6</v>
      </c>
      <c r="I15124" s="178" t="s">
        <v>6</v>
      </c>
      <c r="J15124" s="1551"/>
    </row>
    <row r="15125" spans="1:10" ht="18.75" customHeight="1" x14ac:dyDescent="0.3">
      <c r="A15125" s="1533" t="s">
        <v>2714</v>
      </c>
      <c r="B15125" s="733">
        <v>45099</v>
      </c>
      <c r="C15125" s="732" t="s">
        <v>2610</v>
      </c>
      <c r="D15125" s="732" t="s">
        <v>2768</v>
      </c>
      <c r="E15125" s="1156" t="s">
        <v>2740</v>
      </c>
      <c r="F15125" s="2271" t="s">
        <v>2634</v>
      </c>
      <c r="G15125" s="1551"/>
      <c r="H15125" s="178" t="s">
        <v>6</v>
      </c>
      <c r="I15125" s="178" t="s">
        <v>6</v>
      </c>
      <c r="J15125" s="1551"/>
    </row>
    <row r="15126" spans="1:10" ht="18.75" x14ac:dyDescent="0.3">
      <c r="A15126" s="1533" t="s">
        <v>2714</v>
      </c>
      <c r="B15126" s="733">
        <v>45099</v>
      </c>
      <c r="C15126" s="732" t="s">
        <v>2610</v>
      </c>
      <c r="D15126" s="732" t="s">
        <v>2768</v>
      </c>
      <c r="E15126" s="137" t="s">
        <v>2635</v>
      </c>
      <c r="F15126" s="2271"/>
      <c r="G15126" s="1551"/>
      <c r="H15126" s="1483" t="s">
        <v>6</v>
      </c>
      <c r="I15126" s="178" t="s">
        <v>6</v>
      </c>
      <c r="J15126" s="1551"/>
    </row>
    <row r="15127" spans="1:10" ht="18.75" x14ac:dyDescent="0.3">
      <c r="A15127" s="1533" t="s">
        <v>2714</v>
      </c>
      <c r="B15127" s="733">
        <v>45099</v>
      </c>
      <c r="C15127" s="732" t="s">
        <v>2610</v>
      </c>
      <c r="D15127" s="732" t="s">
        <v>2768</v>
      </c>
      <c r="E15127" s="137" t="s">
        <v>2625</v>
      </c>
      <c r="F15127" s="1566" t="s">
        <v>2700</v>
      </c>
      <c r="G15127" s="1551"/>
      <c r="H15127" s="1483" t="s">
        <v>6</v>
      </c>
      <c r="I15127" s="1551"/>
      <c r="J15127" s="1551"/>
    </row>
    <row r="15128" spans="1:10" ht="18.75" x14ac:dyDescent="0.3">
      <c r="A15128" s="1533" t="s">
        <v>2714</v>
      </c>
      <c r="B15128" s="733">
        <v>45099</v>
      </c>
      <c r="C15128" s="732" t="s">
        <v>2610</v>
      </c>
      <c r="D15128" s="732" t="s">
        <v>2768</v>
      </c>
      <c r="E15128" s="49" t="s">
        <v>2644</v>
      </c>
      <c r="F15128" s="1533" t="s">
        <v>6</v>
      </c>
      <c r="G15128" s="1551"/>
      <c r="H15128" s="178" t="s">
        <v>6</v>
      </c>
      <c r="I15128" s="1551"/>
      <c r="J15128" s="1551"/>
    </row>
    <row r="15129" spans="1:10" ht="18.75" x14ac:dyDescent="0.3">
      <c r="A15129" s="2295" t="s">
        <v>5260</v>
      </c>
      <c r="B15129" s="2296"/>
      <c r="C15129" s="2296"/>
      <c r="D15129" s="2296"/>
      <c r="E15129" s="2296"/>
      <c r="F15129" s="2297"/>
      <c r="G15129" s="1551"/>
      <c r="H15129" s="1483" t="s">
        <v>6</v>
      </c>
      <c r="I15129" s="1551"/>
      <c r="J15129" s="1551"/>
    </row>
    <row r="15130" spans="1:10" ht="18.75" x14ac:dyDescent="0.3">
      <c r="A15130" s="1533" t="s">
        <v>2714</v>
      </c>
      <c r="B15130" s="733">
        <v>45099</v>
      </c>
      <c r="C15130" s="732" t="s">
        <v>2610</v>
      </c>
      <c r="D15130" s="137" t="s">
        <v>2643</v>
      </c>
      <c r="E15130" s="49" t="s">
        <v>2695</v>
      </c>
      <c r="F15130" s="1538" t="s">
        <v>2724</v>
      </c>
      <c r="G15130" s="1551"/>
      <c r="H15130" s="178" t="s">
        <v>6</v>
      </c>
      <c r="I15130" s="1551"/>
      <c r="J15130" s="1551"/>
    </row>
    <row r="15131" spans="1:10" ht="18.75" x14ac:dyDescent="0.3">
      <c r="A15131" s="1533" t="s">
        <v>2714</v>
      </c>
      <c r="B15131" s="733">
        <v>45099</v>
      </c>
      <c r="C15131" s="732" t="s">
        <v>2610</v>
      </c>
      <c r="D15131" s="137" t="s">
        <v>2643</v>
      </c>
      <c r="E15131" s="1191" t="s">
        <v>2711</v>
      </c>
      <c r="F15131" s="1538" t="s">
        <v>6</v>
      </c>
      <c r="G15131" s="1551"/>
      <c r="H15131" s="178" t="s">
        <v>6</v>
      </c>
      <c r="I15131" s="1551"/>
      <c r="J15131" s="1551"/>
    </row>
    <row r="15132" spans="1:10" ht="18.75" x14ac:dyDescent="0.3">
      <c r="A15132" s="1533" t="s">
        <v>2714</v>
      </c>
      <c r="B15132" s="733">
        <v>45099</v>
      </c>
      <c r="C15132" s="732" t="s">
        <v>2610</v>
      </c>
      <c r="D15132" s="137" t="s">
        <v>2643</v>
      </c>
      <c r="E15132" s="1191" t="s">
        <v>2709</v>
      </c>
      <c r="F15132" s="1538" t="s">
        <v>6</v>
      </c>
      <c r="G15132" s="1551"/>
      <c r="H15132" s="1551"/>
      <c r="I15132" s="1551"/>
      <c r="J15132" s="1551"/>
    </row>
    <row r="15133" spans="1:10" ht="18.75" x14ac:dyDescent="0.3">
      <c r="A15133" s="1533" t="s">
        <v>2714</v>
      </c>
      <c r="B15133" s="733">
        <v>45099</v>
      </c>
      <c r="C15133" s="732" t="s">
        <v>2610</v>
      </c>
      <c r="D15133" s="137" t="s">
        <v>2643</v>
      </c>
      <c r="E15133" s="501" t="s">
        <v>2682</v>
      </c>
      <c r="F15133" s="1566" t="s">
        <v>2728</v>
      </c>
      <c r="G15133" s="1551"/>
      <c r="H15133" s="1551"/>
      <c r="I15133" s="1551"/>
      <c r="J15133" s="1551"/>
    </row>
    <row r="15134" spans="1:10" ht="18.75" x14ac:dyDescent="0.3">
      <c r="A15134" s="1533" t="s">
        <v>2714</v>
      </c>
      <c r="B15134" s="733">
        <v>45099</v>
      </c>
      <c r="C15134" s="732" t="s">
        <v>2610</v>
      </c>
      <c r="D15134" s="493" t="s">
        <v>2643</v>
      </c>
      <c r="E15134" s="498" t="s">
        <v>2726</v>
      </c>
      <c r="F15134" s="732" t="s">
        <v>6</v>
      </c>
      <c r="G15134" s="1551"/>
      <c r="H15134" s="1551"/>
      <c r="I15134" s="1551"/>
      <c r="J15134" s="1551"/>
    </row>
    <row r="15135" spans="1:10" ht="18.75" x14ac:dyDescent="0.3">
      <c r="A15135" s="1533" t="s">
        <v>2714</v>
      </c>
      <c r="B15135" s="733">
        <v>45099</v>
      </c>
      <c r="C15135" s="732" t="s">
        <v>2610</v>
      </c>
      <c r="D15135" s="493" t="s">
        <v>2643</v>
      </c>
      <c r="E15135" s="1192" t="s">
        <v>2780</v>
      </c>
      <c r="F15135" s="1532" t="s">
        <v>2641</v>
      </c>
      <c r="G15135" s="1551"/>
      <c r="H15135" s="1551"/>
      <c r="I15135" s="1551"/>
      <c r="J15135" s="1551"/>
    </row>
    <row r="15136" spans="1:10" ht="18.75" x14ac:dyDescent="0.3">
      <c r="A15136" s="1533" t="s">
        <v>2714</v>
      </c>
      <c r="B15136" s="733">
        <v>45099</v>
      </c>
      <c r="C15136" s="732" t="s">
        <v>2610</v>
      </c>
      <c r="D15136" s="493" t="s">
        <v>2643</v>
      </c>
      <c r="E15136" s="1163" t="s">
        <v>2773</v>
      </c>
      <c r="F15136" s="1533" t="s">
        <v>6</v>
      </c>
      <c r="G15136" s="1551"/>
      <c r="H15136" s="1551"/>
      <c r="I15136" s="1551"/>
      <c r="J15136" s="1551"/>
    </row>
    <row r="15137" spans="1:10" ht="18.75" customHeight="1" x14ac:dyDescent="0.3">
      <c r="A15137" s="1533" t="s">
        <v>2714</v>
      </c>
      <c r="B15137" s="733">
        <v>45099</v>
      </c>
      <c r="C15137" s="732" t="s">
        <v>2610</v>
      </c>
      <c r="D15137" s="137" t="s">
        <v>2643</v>
      </c>
      <c r="E15137" s="493" t="s">
        <v>2790</v>
      </c>
      <c r="F15137" s="2271" t="s">
        <v>2651</v>
      </c>
      <c r="G15137" s="1551"/>
      <c r="H15137" s="1551"/>
      <c r="I15137" s="1551"/>
      <c r="J15137" s="1551"/>
    </row>
    <row r="15138" spans="1:10" ht="18.75" x14ac:dyDescent="0.3">
      <c r="A15138" s="1533" t="s">
        <v>2714</v>
      </c>
      <c r="B15138" s="733">
        <v>45099</v>
      </c>
      <c r="C15138" s="732" t="s">
        <v>2610</v>
      </c>
      <c r="D15138" s="137" t="s">
        <v>2643</v>
      </c>
      <c r="E15138" s="732" t="s">
        <v>2681</v>
      </c>
      <c r="F15138" s="2284"/>
      <c r="G15138" s="1551"/>
      <c r="H15138" s="1551"/>
      <c r="I15138" s="1551"/>
      <c r="J15138" s="1551"/>
    </row>
    <row r="15139" spans="1:10" ht="18.75" customHeight="1" x14ac:dyDescent="0.3">
      <c r="A15139" s="1533" t="s">
        <v>2714</v>
      </c>
      <c r="B15139" s="733">
        <v>45099</v>
      </c>
      <c r="C15139" s="732" t="s">
        <v>2610</v>
      </c>
      <c r="D15139" s="137" t="s">
        <v>2643</v>
      </c>
      <c r="E15139" s="493" t="s">
        <v>2777</v>
      </c>
      <c r="F15139" s="2271" t="s">
        <v>2654</v>
      </c>
      <c r="G15139" s="1551"/>
      <c r="H15139" s="1551"/>
      <c r="I15139" s="1551"/>
      <c r="J15139" s="1551"/>
    </row>
    <row r="15140" spans="1:10" ht="18.75" x14ac:dyDescent="0.3">
      <c r="A15140" s="1533" t="s">
        <v>2714</v>
      </c>
      <c r="B15140" s="733">
        <v>45099</v>
      </c>
      <c r="C15140" s="732" t="s">
        <v>2610</v>
      </c>
      <c r="D15140" s="137" t="s">
        <v>2643</v>
      </c>
      <c r="E15140" s="137" t="s">
        <v>2772</v>
      </c>
      <c r="F15140" s="2284"/>
      <c r="G15140" s="1551"/>
      <c r="H15140" s="1551"/>
      <c r="I15140" s="1551"/>
      <c r="J15140" s="1551"/>
    </row>
    <row r="15141" spans="1:10" ht="18.75" customHeight="1" x14ac:dyDescent="0.3">
      <c r="A15141" s="1533" t="s">
        <v>2714</v>
      </c>
      <c r="B15141" s="733">
        <v>45099</v>
      </c>
      <c r="C15141" s="732" t="s">
        <v>2610</v>
      </c>
      <c r="D15141" s="137" t="s">
        <v>2643</v>
      </c>
      <c r="E15141" s="137" t="s">
        <v>2694</v>
      </c>
      <c r="F15141" s="2271" t="s">
        <v>2657</v>
      </c>
      <c r="G15141" s="1551"/>
      <c r="H15141" s="1551"/>
      <c r="I15141" s="1551"/>
      <c r="J15141" s="1551"/>
    </row>
    <row r="15142" spans="1:10" ht="18.75" x14ac:dyDescent="0.3">
      <c r="A15142" s="1533" t="s">
        <v>2714</v>
      </c>
      <c r="B15142" s="733">
        <v>45099</v>
      </c>
      <c r="C15142" s="732" t="s">
        <v>2610</v>
      </c>
      <c r="D15142" s="137" t="s">
        <v>2643</v>
      </c>
      <c r="E15142" s="137" t="s">
        <v>4776</v>
      </c>
      <c r="F15142" s="2284"/>
      <c r="G15142" s="1551"/>
      <c r="H15142" s="1551"/>
      <c r="I15142" s="1551"/>
      <c r="J15142" s="1551"/>
    </row>
    <row r="15143" spans="1:10" ht="18.75" customHeight="1" x14ac:dyDescent="0.3">
      <c r="A15143" s="1533" t="s">
        <v>2714</v>
      </c>
      <c r="B15143" s="733">
        <v>45099</v>
      </c>
      <c r="C15143" s="732" t="s">
        <v>2610</v>
      </c>
      <c r="D15143" s="137" t="s">
        <v>2643</v>
      </c>
      <c r="E15143" s="137" t="s">
        <v>2746</v>
      </c>
      <c r="F15143" s="2277" t="s">
        <v>2662</v>
      </c>
      <c r="G15143" s="1551"/>
      <c r="H15143" s="1551"/>
      <c r="I15143" s="1551"/>
      <c r="J15143" s="1551"/>
    </row>
    <row r="15144" spans="1:10" ht="18.75" x14ac:dyDescent="0.3">
      <c r="A15144" s="1533" t="s">
        <v>2714</v>
      </c>
      <c r="B15144" s="733">
        <v>45099</v>
      </c>
      <c r="C15144" s="732" t="s">
        <v>2610</v>
      </c>
      <c r="D15144" s="137" t="s">
        <v>2643</v>
      </c>
      <c r="E15144" s="732" t="s">
        <v>2744</v>
      </c>
      <c r="F15144" s="2285"/>
      <c r="G15144" s="1551"/>
      <c r="H15144" s="1551"/>
      <c r="I15144" s="1551"/>
      <c r="J15144" s="1551"/>
    </row>
    <row r="15145" spans="1:10" ht="18.75" customHeight="1" x14ac:dyDescent="0.3">
      <c r="A15145" s="1533" t="s">
        <v>2714</v>
      </c>
      <c r="B15145" s="733">
        <v>45099</v>
      </c>
      <c r="C15145" s="732" t="s">
        <v>2610</v>
      </c>
      <c r="D15145" s="137" t="s">
        <v>2643</v>
      </c>
      <c r="E15145" s="137" t="s">
        <v>2752</v>
      </c>
      <c r="F15145" s="2271" t="s">
        <v>2706</v>
      </c>
      <c r="G15145" s="1551"/>
      <c r="H15145" s="1551"/>
      <c r="I15145" s="1551"/>
      <c r="J15145" s="1551"/>
    </row>
    <row r="15146" spans="1:10" ht="18.75" x14ac:dyDescent="0.3">
      <c r="A15146" s="1533" t="s">
        <v>2714</v>
      </c>
      <c r="B15146" s="733">
        <v>45099</v>
      </c>
      <c r="C15146" s="732" t="s">
        <v>2610</v>
      </c>
      <c r="D15146" s="137" t="s">
        <v>2643</v>
      </c>
      <c r="E15146" s="1156" t="s">
        <v>2676</v>
      </c>
      <c r="F15146" s="2284"/>
      <c r="G15146" s="1551"/>
      <c r="H15146" s="1551"/>
      <c r="I15146" s="1551"/>
      <c r="J15146" s="1551"/>
    </row>
    <row r="15147" spans="1:10" ht="18.75" x14ac:dyDescent="0.3">
      <c r="A15147" s="2273" t="s">
        <v>5261</v>
      </c>
      <c r="B15147" s="2274"/>
      <c r="C15147" s="2274"/>
      <c r="D15147" s="2274"/>
      <c r="E15147" s="2274"/>
      <c r="F15147" s="2282"/>
      <c r="G15147" s="1551"/>
      <c r="H15147" s="1551"/>
      <c r="I15147" s="1551"/>
      <c r="J15147" s="1551"/>
    </row>
    <row r="15148" spans="1:10" ht="18.75" x14ac:dyDescent="0.3">
      <c r="A15148" s="2279" t="s">
        <v>5262</v>
      </c>
      <c r="B15148" s="2280"/>
      <c r="C15148" s="2280"/>
      <c r="D15148" s="2280"/>
      <c r="E15148" s="2280"/>
      <c r="F15148" s="2286"/>
      <c r="G15148" s="1551"/>
      <c r="H15148" s="1551"/>
      <c r="I15148" s="1551"/>
      <c r="J15148" s="1551"/>
    </row>
    <row r="15149" spans="1:10" x14ac:dyDescent="0.25">
      <c r="A15149" s="2294" t="s">
        <v>6</v>
      </c>
      <c r="B15149" s="2294"/>
      <c r="C15149" s="2294"/>
      <c r="D15149" s="2294"/>
      <c r="E15149" s="2294"/>
      <c r="F15149" s="2294"/>
      <c r="G15149" s="1551"/>
      <c r="H15149" s="1551"/>
      <c r="I15149" s="1551"/>
      <c r="J15149" s="1551"/>
    </row>
    <row r="15150" spans="1:10" ht="18.75" customHeight="1" x14ac:dyDescent="0.3">
      <c r="A15150" s="1533" t="s">
        <v>826</v>
      </c>
      <c r="B15150" s="733">
        <v>45100</v>
      </c>
      <c r="C15150" s="732" t="s">
        <v>2610</v>
      </c>
      <c r="D15150" s="732" t="s">
        <v>2622</v>
      </c>
      <c r="E15150" s="137" t="s">
        <v>2791</v>
      </c>
      <c r="F15150" s="2271" t="s">
        <v>2624</v>
      </c>
      <c r="G15150" s="1551"/>
      <c r="H15150" s="1551"/>
      <c r="I15150" s="1551"/>
      <c r="J15150" s="1551"/>
    </row>
    <row r="15151" spans="1:10" ht="18.75" x14ac:dyDescent="0.3">
      <c r="A15151" s="1533" t="s">
        <v>826</v>
      </c>
      <c r="B15151" s="733">
        <v>45100</v>
      </c>
      <c r="C15151" s="732" t="s">
        <v>2610</v>
      </c>
      <c r="D15151" s="732" t="s">
        <v>2622</v>
      </c>
      <c r="E15151" s="1156" t="s">
        <v>2653</v>
      </c>
      <c r="F15151" s="2271"/>
      <c r="G15151" s="1551"/>
      <c r="H15151" s="1551"/>
      <c r="I15151" s="1551"/>
      <c r="J15151" s="1551"/>
    </row>
    <row r="15152" spans="1:10" ht="18.75" x14ac:dyDescent="0.3">
      <c r="A15152" s="1533" t="s">
        <v>826</v>
      </c>
      <c r="B15152" s="733">
        <v>45100</v>
      </c>
      <c r="C15152" s="732" t="s">
        <v>2610</v>
      </c>
      <c r="D15152" s="732" t="s">
        <v>2622</v>
      </c>
      <c r="E15152" s="1156" t="s">
        <v>2756</v>
      </c>
      <c r="F15152" s="1533" t="s">
        <v>6</v>
      </c>
      <c r="G15152" s="1551"/>
      <c r="H15152" s="1551"/>
      <c r="I15152" s="1551"/>
      <c r="J15152" s="1551"/>
    </row>
    <row r="15153" spans="1:10" ht="18.75" customHeight="1" x14ac:dyDescent="0.3">
      <c r="A15153" s="1533" t="s">
        <v>826</v>
      </c>
      <c r="B15153" s="733">
        <v>45100</v>
      </c>
      <c r="C15153" s="732" t="s">
        <v>2610</v>
      </c>
      <c r="D15153" s="732" t="s">
        <v>2622</v>
      </c>
      <c r="E15153" s="1579" t="s">
        <v>2740</v>
      </c>
      <c r="F15153" s="2271" t="s">
        <v>2627</v>
      </c>
      <c r="G15153" s="1551"/>
      <c r="H15153" s="1551"/>
      <c r="I15153" s="1551"/>
      <c r="J15153" s="1551"/>
    </row>
    <row r="15154" spans="1:10" ht="18.75" x14ac:dyDescent="0.3">
      <c r="A15154" s="1533" t="s">
        <v>826</v>
      </c>
      <c r="B15154" s="733">
        <v>45100</v>
      </c>
      <c r="C15154" s="732" t="s">
        <v>2610</v>
      </c>
      <c r="D15154" s="732" t="s">
        <v>2622</v>
      </c>
      <c r="E15154" s="1191" t="s">
        <v>2784</v>
      </c>
      <c r="F15154" s="2284"/>
      <c r="G15154" s="1551"/>
      <c r="H15154" s="1551"/>
      <c r="I15154" s="1551"/>
      <c r="J15154" s="1551"/>
    </row>
    <row r="15155" spans="1:10" ht="18.75" customHeight="1" x14ac:dyDescent="0.3">
      <c r="A15155" s="1533" t="s">
        <v>826</v>
      </c>
      <c r="B15155" s="733">
        <v>45100</v>
      </c>
      <c r="C15155" s="732" t="s">
        <v>2610</v>
      </c>
      <c r="D15155" s="732" t="s">
        <v>2622</v>
      </c>
      <c r="E15155" s="1537" t="s">
        <v>2765</v>
      </c>
      <c r="F15155" s="2271" t="s">
        <v>2700</v>
      </c>
      <c r="G15155" s="1551"/>
      <c r="H15155" s="1551"/>
      <c r="I15155" s="1551"/>
      <c r="J15155" s="1551"/>
    </row>
    <row r="15156" spans="1:10" ht="18.75" x14ac:dyDescent="0.3">
      <c r="A15156" s="1533" t="s">
        <v>826</v>
      </c>
      <c r="B15156" s="733">
        <v>45100</v>
      </c>
      <c r="C15156" s="732" t="s">
        <v>2610</v>
      </c>
      <c r="D15156" s="732" t="s">
        <v>2622</v>
      </c>
      <c r="E15156" s="493" t="s">
        <v>2636</v>
      </c>
      <c r="F15156" s="2271"/>
      <c r="G15156" s="1551"/>
      <c r="H15156" s="1551"/>
      <c r="I15156" s="1551"/>
      <c r="J15156" s="1551"/>
    </row>
    <row r="15157" spans="1:10" ht="18.75" x14ac:dyDescent="0.3">
      <c r="A15157" s="1533" t="s">
        <v>826</v>
      </c>
      <c r="B15157" s="733">
        <v>45100</v>
      </c>
      <c r="C15157" s="732" t="s">
        <v>2610</v>
      </c>
      <c r="D15157" s="732" t="s">
        <v>2622</v>
      </c>
      <c r="E15157" s="1156" t="s">
        <v>2794</v>
      </c>
      <c r="F15157" s="2284"/>
      <c r="G15157" s="1551"/>
      <c r="H15157" s="1551"/>
      <c r="I15157" s="1551"/>
      <c r="J15157" s="1477" t="s">
        <v>6</v>
      </c>
    </row>
    <row r="15158" spans="1:10" ht="18.75" x14ac:dyDescent="0.3">
      <c r="A15158" s="2273" t="s">
        <v>2823</v>
      </c>
      <c r="B15158" s="2274"/>
      <c r="C15158" s="2274"/>
      <c r="D15158" s="2274"/>
      <c r="E15158" s="2274"/>
      <c r="F15158" s="2282"/>
      <c r="G15158" s="1551"/>
      <c r="H15158" s="1551"/>
      <c r="I15158" s="1551"/>
      <c r="J15158" s="1483" t="s">
        <v>6</v>
      </c>
    </row>
    <row r="15159" spans="1:10" ht="18.75" customHeight="1" x14ac:dyDescent="0.3">
      <c r="A15159" s="1533" t="s">
        <v>826</v>
      </c>
      <c r="B15159" s="733">
        <v>45100</v>
      </c>
      <c r="C15159" s="732" t="s">
        <v>2610</v>
      </c>
      <c r="D15159" s="1582" t="s">
        <v>5179</v>
      </c>
      <c r="E15159" s="1156" t="s">
        <v>2695</v>
      </c>
      <c r="F15159" s="2271" t="s">
        <v>2631</v>
      </c>
      <c r="G15159" s="1551"/>
      <c r="H15159" s="1551"/>
      <c r="I15159" s="1551"/>
      <c r="J15159" s="1483" t="s">
        <v>6</v>
      </c>
    </row>
    <row r="15160" spans="1:10" ht="18.75" x14ac:dyDescent="0.3">
      <c r="A15160" s="1533" t="s">
        <v>826</v>
      </c>
      <c r="B15160" s="733">
        <v>45100</v>
      </c>
      <c r="C15160" s="732" t="s">
        <v>2610</v>
      </c>
      <c r="D15160" s="1582" t="s">
        <v>5179</v>
      </c>
      <c r="E15160" s="1156" t="s">
        <v>4776</v>
      </c>
      <c r="F15160" s="2284"/>
      <c r="G15160" s="1551"/>
      <c r="H15160" s="1551"/>
      <c r="I15160" s="1551"/>
      <c r="J15160" s="1483" t="s">
        <v>6</v>
      </c>
    </row>
    <row r="15161" spans="1:10" ht="18.75" customHeight="1" x14ac:dyDescent="0.3">
      <c r="A15161" s="1533" t="s">
        <v>826</v>
      </c>
      <c r="B15161" s="733">
        <v>45100</v>
      </c>
      <c r="C15161" s="732" t="s">
        <v>2610</v>
      </c>
      <c r="D15161" s="732" t="s">
        <v>5179</v>
      </c>
      <c r="E15161" s="493" t="s">
        <v>2792</v>
      </c>
      <c r="F15161" s="2271" t="s">
        <v>2731</v>
      </c>
      <c r="G15161" s="1551"/>
      <c r="H15161" s="1551"/>
      <c r="I15161" s="1551"/>
      <c r="J15161" s="1483" t="s">
        <v>6</v>
      </c>
    </row>
    <row r="15162" spans="1:10" ht="18.75" x14ac:dyDescent="0.3">
      <c r="A15162" s="1533" t="s">
        <v>826</v>
      </c>
      <c r="B15162" s="733">
        <v>45100</v>
      </c>
      <c r="C15162" s="732" t="s">
        <v>2610</v>
      </c>
      <c r="D15162" s="732" t="s">
        <v>5179</v>
      </c>
      <c r="E15162" s="1579" t="s">
        <v>2669</v>
      </c>
      <c r="F15162" s="2271"/>
      <c r="G15162" s="1551"/>
      <c r="H15162" s="1551"/>
      <c r="I15162" s="1551"/>
      <c r="J15162" s="178" t="s">
        <v>6</v>
      </c>
    </row>
    <row r="15163" spans="1:10" ht="18.75" x14ac:dyDescent="0.3">
      <c r="A15163" s="1533" t="s">
        <v>826</v>
      </c>
      <c r="B15163" s="733">
        <v>45100</v>
      </c>
      <c r="C15163" s="732" t="s">
        <v>2610</v>
      </c>
      <c r="D15163" s="732" t="s">
        <v>5179</v>
      </c>
      <c r="E15163" s="1582" t="s">
        <v>2747</v>
      </c>
      <c r="F15163" s="732" t="s">
        <v>6</v>
      </c>
      <c r="G15163" s="1551"/>
      <c r="H15163" s="1551"/>
      <c r="I15163" s="1551"/>
      <c r="J15163" s="1483" t="s">
        <v>6</v>
      </c>
    </row>
    <row r="15164" spans="1:10" ht="18.75" x14ac:dyDescent="0.3">
      <c r="A15164" s="2273" t="s">
        <v>5263</v>
      </c>
      <c r="B15164" s="2274"/>
      <c r="C15164" s="2274"/>
      <c r="D15164" s="2274"/>
      <c r="E15164" s="2274"/>
      <c r="F15164" s="2282"/>
      <c r="G15164" s="1551"/>
      <c r="H15164" s="1551"/>
      <c r="I15164" s="1551"/>
      <c r="J15164" s="1551"/>
    </row>
    <row r="15165" spans="1:10" ht="18.75" customHeight="1" x14ac:dyDescent="0.3">
      <c r="A15165" s="1533" t="s">
        <v>826</v>
      </c>
      <c r="B15165" s="733">
        <v>45100</v>
      </c>
      <c r="C15165" s="732" t="s">
        <v>2610</v>
      </c>
      <c r="D15165" s="732" t="s">
        <v>2307</v>
      </c>
      <c r="E15165" s="1547" t="s">
        <v>2746</v>
      </c>
      <c r="F15165" s="2271" t="s">
        <v>2634</v>
      </c>
      <c r="G15165" s="1551"/>
      <c r="H15165" s="1551"/>
      <c r="I15165" s="1551"/>
      <c r="J15165" s="178" t="s">
        <v>6</v>
      </c>
    </row>
    <row r="15166" spans="1:10" ht="18.75" x14ac:dyDescent="0.3">
      <c r="A15166" s="1533" t="s">
        <v>826</v>
      </c>
      <c r="B15166" s="733">
        <v>45100</v>
      </c>
      <c r="C15166" s="732" t="s">
        <v>2610</v>
      </c>
      <c r="D15166" s="732" t="s">
        <v>2307</v>
      </c>
      <c r="E15166" s="1582" t="s">
        <v>2773</v>
      </c>
      <c r="F15166" s="2284"/>
      <c r="G15166" s="1551"/>
      <c r="H15166" s="1551"/>
      <c r="I15166" s="1551"/>
      <c r="J15166" s="1483" t="s">
        <v>6</v>
      </c>
    </row>
    <row r="15167" spans="1:10" ht="18.75" customHeight="1" x14ac:dyDescent="0.3">
      <c r="A15167" s="1533" t="s">
        <v>826</v>
      </c>
      <c r="B15167" s="733">
        <v>45100</v>
      </c>
      <c r="C15167" s="732" t="s">
        <v>2610</v>
      </c>
      <c r="D15167" s="732" t="s">
        <v>2307</v>
      </c>
      <c r="E15167" s="1156" t="s">
        <v>2694</v>
      </c>
      <c r="F15167" s="2271" t="s">
        <v>2724</v>
      </c>
      <c r="G15167" s="1551"/>
      <c r="H15167" s="1551"/>
      <c r="I15167" s="1551"/>
      <c r="J15167" s="1483" t="s">
        <v>6</v>
      </c>
    </row>
    <row r="15168" spans="1:10" ht="18.75" x14ac:dyDescent="0.3">
      <c r="A15168" s="1533" t="s">
        <v>826</v>
      </c>
      <c r="B15168" s="733">
        <v>45100</v>
      </c>
      <c r="C15168" s="732" t="s">
        <v>2610</v>
      </c>
      <c r="D15168" s="732" t="s">
        <v>2307</v>
      </c>
      <c r="E15168" s="493" t="s">
        <v>2726</v>
      </c>
      <c r="F15168" s="2284"/>
      <c r="G15168" s="1551"/>
      <c r="H15168" s="1551"/>
      <c r="I15168" s="1551"/>
      <c r="J15168" s="1483" t="s">
        <v>6</v>
      </c>
    </row>
    <row r="15169" spans="1:10" ht="18.75" x14ac:dyDescent="0.3">
      <c r="A15169" s="2273" t="s">
        <v>5264</v>
      </c>
      <c r="B15169" s="2274"/>
      <c r="C15169" s="2274"/>
      <c r="D15169" s="2274"/>
      <c r="E15169" s="2274"/>
      <c r="F15169" s="2282"/>
      <c r="G15169" s="1551"/>
      <c r="H15169" s="1536" t="s">
        <v>6</v>
      </c>
      <c r="I15169" s="1551"/>
      <c r="J15169" s="178" t="s">
        <v>6</v>
      </c>
    </row>
    <row r="15170" spans="1:10" ht="18.75" x14ac:dyDescent="0.3">
      <c r="A15170" s="1533" t="s">
        <v>826</v>
      </c>
      <c r="B15170" s="733">
        <v>45100</v>
      </c>
      <c r="C15170" s="732" t="s">
        <v>2610</v>
      </c>
      <c r="D15170" s="137" t="s">
        <v>2643</v>
      </c>
      <c r="E15170" s="1156" t="s">
        <v>2771</v>
      </c>
      <c r="F15170" s="1532" t="s">
        <v>6</v>
      </c>
      <c r="G15170" s="1551"/>
      <c r="H15170" s="1483" t="s">
        <v>6</v>
      </c>
      <c r="I15170" s="1551"/>
      <c r="J15170" s="1551"/>
    </row>
    <row r="15171" spans="1:10" ht="18.75" x14ac:dyDescent="0.3">
      <c r="A15171" s="1533" t="s">
        <v>826</v>
      </c>
      <c r="B15171" s="733">
        <v>45100</v>
      </c>
      <c r="C15171" s="732" t="s">
        <v>2610</v>
      </c>
      <c r="D15171" s="137" t="s">
        <v>2643</v>
      </c>
      <c r="E15171" s="1577" t="s">
        <v>2660</v>
      </c>
      <c r="F15171" s="1564" t="s">
        <v>2645</v>
      </c>
      <c r="G15171" s="1551"/>
      <c r="H15171" s="1483" t="s">
        <v>6</v>
      </c>
      <c r="I15171" s="1551"/>
      <c r="J15171" s="1551"/>
    </row>
    <row r="15172" spans="1:10" ht="18.75" x14ac:dyDescent="0.3">
      <c r="A15172" s="1533" t="s">
        <v>826</v>
      </c>
      <c r="B15172" s="733">
        <v>45100</v>
      </c>
      <c r="C15172" s="732" t="s">
        <v>2610</v>
      </c>
      <c r="D15172" s="137" t="s">
        <v>2643</v>
      </c>
      <c r="E15172" s="523" t="s">
        <v>2635</v>
      </c>
      <c r="F15172" s="1160" t="s">
        <v>6</v>
      </c>
      <c r="G15172" s="1551"/>
      <c r="H15172" s="1483" t="s">
        <v>6</v>
      </c>
      <c r="I15172" s="1551"/>
      <c r="J15172" s="1551"/>
    </row>
    <row r="15173" spans="1:10" ht="18.75" customHeight="1" x14ac:dyDescent="0.3">
      <c r="A15173" s="1533" t="s">
        <v>826</v>
      </c>
      <c r="B15173" s="733">
        <v>45100</v>
      </c>
      <c r="C15173" s="732" t="s">
        <v>2610</v>
      </c>
      <c r="D15173" s="137" t="s">
        <v>2643</v>
      </c>
      <c r="E15173" s="1156" t="s">
        <v>2675</v>
      </c>
      <c r="F15173" s="2276" t="s">
        <v>2648</v>
      </c>
      <c r="G15173" s="1551"/>
      <c r="H15173" s="1483" t="s">
        <v>6</v>
      </c>
      <c r="I15173" s="1551"/>
      <c r="J15173" s="1551"/>
    </row>
    <row r="15174" spans="1:10" ht="18.75" x14ac:dyDescent="0.3">
      <c r="A15174" s="1533" t="s">
        <v>826</v>
      </c>
      <c r="B15174" s="733">
        <v>45100</v>
      </c>
      <c r="C15174" s="732" t="s">
        <v>2610</v>
      </c>
      <c r="D15174" s="137" t="s">
        <v>2643</v>
      </c>
      <c r="E15174" s="732" t="s">
        <v>2725</v>
      </c>
      <c r="F15174" s="2271"/>
      <c r="G15174" s="1551"/>
      <c r="H15174" s="178" t="s">
        <v>6</v>
      </c>
      <c r="I15174" s="1551"/>
      <c r="J15174" s="1551"/>
    </row>
    <row r="15175" spans="1:10" ht="18.75" customHeight="1" x14ac:dyDescent="0.3">
      <c r="A15175" s="1533" t="s">
        <v>826</v>
      </c>
      <c r="B15175" s="733">
        <v>45100</v>
      </c>
      <c r="C15175" s="732" t="s">
        <v>2610</v>
      </c>
      <c r="D15175" s="137" t="s">
        <v>2643</v>
      </c>
      <c r="E15175" s="732" t="s">
        <v>2780</v>
      </c>
      <c r="F15175" s="2287" t="s">
        <v>2651</v>
      </c>
      <c r="G15175" s="1551"/>
      <c r="H15175" s="1483" t="s">
        <v>6</v>
      </c>
      <c r="I15175" s="1551"/>
      <c r="J15175" s="1551"/>
    </row>
    <row r="15176" spans="1:10" ht="18.75" x14ac:dyDescent="0.3">
      <c r="A15176" s="1533" t="s">
        <v>826</v>
      </c>
      <c r="B15176" s="733">
        <v>45100</v>
      </c>
      <c r="C15176" s="732" t="s">
        <v>2610</v>
      </c>
      <c r="D15176" s="137" t="s">
        <v>2643</v>
      </c>
      <c r="E15176" s="1156" t="s">
        <v>2781</v>
      </c>
      <c r="F15176" s="2288"/>
      <c r="G15176" s="1551"/>
      <c r="H15176" s="1483" t="s">
        <v>6</v>
      </c>
      <c r="I15176" s="1551"/>
      <c r="J15176" s="1551"/>
    </row>
    <row r="15177" spans="1:10" ht="18.75" x14ac:dyDescent="0.3">
      <c r="A15177" s="1533" t="s">
        <v>826</v>
      </c>
      <c r="B15177" s="733">
        <v>45100</v>
      </c>
      <c r="C15177" s="732" t="s">
        <v>2610</v>
      </c>
      <c r="D15177" s="137" t="s">
        <v>2643</v>
      </c>
      <c r="E15177" s="1156" t="s">
        <v>2777</v>
      </c>
      <c r="F15177" s="1568" t="s">
        <v>6</v>
      </c>
      <c r="G15177" s="1551"/>
      <c r="H15177" s="178" t="s">
        <v>6</v>
      </c>
      <c r="I15177" s="1551"/>
      <c r="J15177" s="1551"/>
    </row>
    <row r="15178" spans="1:10" ht="18.75" customHeight="1" x14ac:dyDescent="0.3">
      <c r="A15178" s="1533" t="s">
        <v>826</v>
      </c>
      <c r="B15178" s="733">
        <v>45100</v>
      </c>
      <c r="C15178" s="732" t="s">
        <v>2610</v>
      </c>
      <c r="D15178" s="137" t="s">
        <v>2643</v>
      </c>
      <c r="E15178" s="732" t="s">
        <v>2732</v>
      </c>
      <c r="F15178" s="2287" t="s">
        <v>2654</v>
      </c>
      <c r="G15178" s="1551"/>
      <c r="H15178" s="1483" t="s">
        <v>6</v>
      </c>
      <c r="I15178" s="1551"/>
      <c r="J15178" s="1551"/>
    </row>
    <row r="15179" spans="1:10" ht="18.75" x14ac:dyDescent="0.3">
      <c r="A15179" s="1533" t="s">
        <v>826</v>
      </c>
      <c r="B15179" s="733">
        <v>45100</v>
      </c>
      <c r="C15179" s="732" t="s">
        <v>2610</v>
      </c>
      <c r="D15179" s="137" t="s">
        <v>2643</v>
      </c>
      <c r="E15179" s="49" t="s">
        <v>2676</v>
      </c>
      <c r="F15179" s="2288"/>
      <c r="G15179" s="1551"/>
      <c r="H15179" s="1483" t="s">
        <v>6</v>
      </c>
      <c r="I15179" s="1551"/>
      <c r="J15179" s="1551"/>
    </row>
    <row r="15180" spans="1:10" ht="18.75" x14ac:dyDescent="0.3">
      <c r="A15180" s="1533" t="s">
        <v>826</v>
      </c>
      <c r="B15180" s="733">
        <v>45100</v>
      </c>
      <c r="C15180" s="732" t="s">
        <v>2610</v>
      </c>
      <c r="D15180" s="137" t="s">
        <v>2643</v>
      </c>
      <c r="E15180" s="523" t="s">
        <v>2644</v>
      </c>
      <c r="F15180" s="2288"/>
      <c r="G15180" s="1551"/>
      <c r="H15180" s="1551"/>
      <c r="I15180" s="1551"/>
      <c r="J15180" s="1551"/>
    </row>
    <row r="15181" spans="1:10" ht="18.75" customHeight="1" x14ac:dyDescent="0.3">
      <c r="A15181" s="1533" t="s">
        <v>826</v>
      </c>
      <c r="B15181" s="733">
        <v>45100</v>
      </c>
      <c r="C15181" s="732" t="s">
        <v>2610</v>
      </c>
      <c r="D15181" s="137" t="s">
        <v>2643</v>
      </c>
      <c r="E15181" s="1229" t="s">
        <v>5122</v>
      </c>
      <c r="F15181" s="2276" t="s">
        <v>2657</v>
      </c>
      <c r="G15181" s="1551"/>
      <c r="H15181" s="1551"/>
      <c r="I15181" s="1551"/>
      <c r="J15181" s="1551"/>
    </row>
    <row r="15182" spans="1:10" ht="18.75" x14ac:dyDescent="0.3">
      <c r="A15182" s="1533" t="s">
        <v>826</v>
      </c>
      <c r="B15182" s="733">
        <v>45100</v>
      </c>
      <c r="C15182" s="732" t="s">
        <v>2610</v>
      </c>
      <c r="D15182" s="137" t="s">
        <v>2643</v>
      </c>
      <c r="E15182" s="1156" t="s">
        <v>2667</v>
      </c>
      <c r="F15182" s="2284"/>
      <c r="G15182" s="1551"/>
      <c r="H15182" s="1551"/>
      <c r="I15182" s="1551"/>
      <c r="J15182" s="1551"/>
    </row>
    <row r="15183" spans="1:10" ht="18.75" x14ac:dyDescent="0.3">
      <c r="A15183" s="1533" t="s">
        <v>826</v>
      </c>
      <c r="B15183" s="733">
        <v>45100</v>
      </c>
      <c r="C15183" s="732" t="s">
        <v>2610</v>
      </c>
      <c r="D15183" s="137" t="s">
        <v>2643</v>
      </c>
      <c r="E15183" s="732" t="s">
        <v>5137</v>
      </c>
      <c r="F15183" s="1564" t="s">
        <v>2659</v>
      </c>
      <c r="G15183" s="1551"/>
      <c r="H15183" s="1551"/>
      <c r="I15183" s="1551"/>
      <c r="J15183" s="1551"/>
    </row>
    <row r="15184" spans="1:10" ht="18.75" x14ac:dyDescent="0.3">
      <c r="A15184" s="1533" t="s">
        <v>826</v>
      </c>
      <c r="B15184" s="733">
        <v>45100</v>
      </c>
      <c r="C15184" s="732" t="s">
        <v>2610</v>
      </c>
      <c r="D15184" s="137" t="s">
        <v>2643</v>
      </c>
      <c r="E15184" s="1579" t="s">
        <v>2752</v>
      </c>
      <c r="F15184" s="1533" t="s">
        <v>6</v>
      </c>
      <c r="G15184" s="1551"/>
      <c r="H15184" s="1551"/>
      <c r="I15184" s="1551"/>
      <c r="J15184" s="1551"/>
    </row>
    <row r="15185" spans="1:10" ht="18.75" x14ac:dyDescent="0.3">
      <c r="A15185" s="1533" t="s">
        <v>826</v>
      </c>
      <c r="B15185" s="733">
        <v>45100</v>
      </c>
      <c r="C15185" s="732" t="s">
        <v>2610</v>
      </c>
      <c r="D15185" s="137" t="s">
        <v>2643</v>
      </c>
      <c r="E15185" s="1537" t="s">
        <v>2748</v>
      </c>
      <c r="F15185" s="1532" t="s">
        <v>2662</v>
      </c>
      <c r="G15185" s="1551"/>
      <c r="H15185" s="1551"/>
      <c r="I15185" s="1551"/>
      <c r="J15185" s="1551"/>
    </row>
    <row r="15186" spans="1:10" ht="18.75" x14ac:dyDescent="0.3">
      <c r="A15186" s="1533" t="s">
        <v>826</v>
      </c>
      <c r="B15186" s="733">
        <v>45100</v>
      </c>
      <c r="C15186" s="732" t="s">
        <v>2610</v>
      </c>
      <c r="D15186" s="137" t="s">
        <v>2643</v>
      </c>
      <c r="E15186" s="1573" t="s">
        <v>2753</v>
      </c>
      <c r="F15186" s="1564" t="s">
        <v>6</v>
      </c>
      <c r="G15186" s="1551"/>
      <c r="H15186" s="1551"/>
      <c r="I15186" s="1551"/>
      <c r="J15186" s="1551"/>
    </row>
    <row r="15187" spans="1:10" ht="18.75" customHeight="1" x14ac:dyDescent="0.3">
      <c r="A15187" s="1533" t="s">
        <v>826</v>
      </c>
      <c r="B15187" s="733">
        <v>45100</v>
      </c>
      <c r="C15187" s="732" t="s">
        <v>2610</v>
      </c>
      <c r="D15187" s="137" t="s">
        <v>2643</v>
      </c>
      <c r="E15187" s="1582" t="s">
        <v>2656</v>
      </c>
      <c r="F15187" s="2289" t="s">
        <v>2706</v>
      </c>
      <c r="G15187" s="1551"/>
      <c r="H15187" s="1551"/>
      <c r="I15187" s="1551"/>
      <c r="J15187" s="1551"/>
    </row>
    <row r="15188" spans="1:10" ht="18.75" x14ac:dyDescent="0.3">
      <c r="A15188" s="1533" t="s">
        <v>826</v>
      </c>
      <c r="B15188" s="733">
        <v>45100</v>
      </c>
      <c r="C15188" s="732" t="s">
        <v>2610</v>
      </c>
      <c r="D15188" s="137" t="s">
        <v>2643</v>
      </c>
      <c r="E15188" s="732" t="s">
        <v>2757</v>
      </c>
      <c r="F15188" s="2290"/>
      <c r="G15188" s="1551"/>
      <c r="H15188" s="1551"/>
      <c r="I15188" s="1551"/>
      <c r="J15188" s="1551"/>
    </row>
    <row r="15189" spans="1:10" ht="18.75" x14ac:dyDescent="0.3">
      <c r="A15189" s="2291" t="s">
        <v>5265</v>
      </c>
      <c r="B15189" s="2292"/>
      <c r="C15189" s="2292"/>
      <c r="D15189" s="2292"/>
      <c r="E15189" s="2292"/>
      <c r="F15189" s="2293"/>
      <c r="G15189" s="1551"/>
      <c r="H15189" s="1551"/>
      <c r="I15189" s="1551"/>
      <c r="J15189" s="1551"/>
    </row>
    <row r="15190" spans="1:10" ht="18.75" x14ac:dyDescent="0.3">
      <c r="A15190" s="2279" t="s">
        <v>4967</v>
      </c>
      <c r="B15190" s="2280"/>
      <c r="C15190" s="2280"/>
      <c r="D15190" s="2280"/>
      <c r="E15190" s="2280"/>
      <c r="F15190" s="2286"/>
      <c r="G15190" s="1551"/>
      <c r="H15190" s="1551"/>
      <c r="I15190" s="1551"/>
      <c r="J15190" s="1551"/>
    </row>
    <row r="15191" spans="1:10" x14ac:dyDescent="0.25">
      <c r="A15191" s="2294" t="s">
        <v>6</v>
      </c>
      <c r="B15191" s="2294"/>
      <c r="C15191" s="2294"/>
      <c r="D15191" s="2294"/>
      <c r="E15191" s="2294"/>
      <c r="F15191" s="2294"/>
      <c r="G15191" s="1551"/>
      <c r="H15191" s="1551"/>
      <c r="I15191" s="1551"/>
      <c r="J15191" s="1551"/>
    </row>
    <row r="15192" spans="1:10" ht="18.75" x14ac:dyDescent="0.3">
      <c r="A15192" s="1533" t="s">
        <v>837</v>
      </c>
      <c r="B15192" s="733">
        <v>45101</v>
      </c>
      <c r="C15192" s="732" t="s">
        <v>2610</v>
      </c>
      <c r="D15192" s="732" t="s">
        <v>2622</v>
      </c>
      <c r="E15192" s="493" t="s">
        <v>2776</v>
      </c>
      <c r="F15192" s="1532" t="s">
        <v>2624</v>
      </c>
      <c r="G15192" s="1551"/>
      <c r="H15192" s="1551"/>
      <c r="I15192" s="1551"/>
      <c r="J15192" s="1551"/>
    </row>
    <row r="15193" spans="1:10" ht="18.75" x14ac:dyDescent="0.3">
      <c r="A15193" s="1533" t="s">
        <v>837</v>
      </c>
      <c r="B15193" s="733">
        <v>45101</v>
      </c>
      <c r="C15193" s="732" t="s">
        <v>2610</v>
      </c>
      <c r="D15193" s="732" t="s">
        <v>2622</v>
      </c>
      <c r="E15193" s="732" t="s">
        <v>2718</v>
      </c>
      <c r="F15193" s="732" t="s">
        <v>6</v>
      </c>
      <c r="G15193" s="1551"/>
      <c r="H15193" s="1551"/>
      <c r="I15193" s="1551"/>
      <c r="J15193" s="1551"/>
    </row>
    <row r="15194" spans="1:10" ht="18.75" x14ac:dyDescent="0.3">
      <c r="A15194" s="1533" t="s">
        <v>837</v>
      </c>
      <c r="B15194" s="733">
        <v>45101</v>
      </c>
      <c r="C15194" s="732" t="s">
        <v>2610</v>
      </c>
      <c r="D15194" s="732" t="s">
        <v>2622</v>
      </c>
      <c r="E15194" s="493" t="s">
        <v>2661</v>
      </c>
      <c r="F15194" s="1571" t="s">
        <v>2700</v>
      </c>
      <c r="G15194" s="1551"/>
      <c r="H15194" s="1551"/>
      <c r="I15194" s="1551"/>
      <c r="J15194" s="1551"/>
    </row>
    <row r="15195" spans="1:10" ht="18.75" x14ac:dyDescent="0.3">
      <c r="A15195" s="1533" t="s">
        <v>837</v>
      </c>
      <c r="B15195" s="733">
        <v>45101</v>
      </c>
      <c r="C15195" s="732" t="s">
        <v>2610</v>
      </c>
      <c r="D15195" s="1156" t="s">
        <v>2622</v>
      </c>
      <c r="E15195" s="1163" t="s">
        <v>2791</v>
      </c>
      <c r="F15195" s="1572" t="s">
        <v>6</v>
      </c>
      <c r="G15195" s="1551"/>
      <c r="H15195" s="1551"/>
      <c r="I15195" s="1551"/>
      <c r="J15195" s="1551"/>
    </row>
    <row r="15196" spans="1:10" ht="18.75" x14ac:dyDescent="0.3">
      <c r="A15196" s="2291" t="s">
        <v>2803</v>
      </c>
      <c r="B15196" s="2292"/>
      <c r="C15196" s="2292"/>
      <c r="D15196" s="2292"/>
      <c r="E15196" s="2292"/>
      <c r="F15196" s="2293"/>
      <c r="G15196" s="1551"/>
      <c r="H15196" s="1551"/>
      <c r="I15196" s="1551"/>
      <c r="J15196" s="1551"/>
    </row>
    <row r="15197" spans="1:10" ht="18.75" customHeight="1" x14ac:dyDescent="0.3">
      <c r="A15197" s="1533" t="s">
        <v>837</v>
      </c>
      <c r="B15197" s="733">
        <v>45101</v>
      </c>
      <c r="C15197" s="732" t="s">
        <v>2610</v>
      </c>
      <c r="D15197" s="1582" t="s">
        <v>5179</v>
      </c>
      <c r="E15197" s="1156" t="s">
        <v>2625</v>
      </c>
      <c r="F15197" s="2271" t="s">
        <v>2631</v>
      </c>
      <c r="G15197" s="1551"/>
      <c r="H15197" s="1551"/>
      <c r="I15197" s="1551"/>
      <c r="J15197" s="1551"/>
    </row>
    <row r="15198" spans="1:10" ht="18.75" x14ac:dyDescent="0.3">
      <c r="A15198" s="1533" t="s">
        <v>837</v>
      </c>
      <c r="B15198" s="733">
        <v>45101</v>
      </c>
      <c r="C15198" s="732" t="s">
        <v>2610</v>
      </c>
      <c r="D15198" s="732" t="s">
        <v>5179</v>
      </c>
      <c r="E15198" s="1156" t="s">
        <v>2783</v>
      </c>
      <c r="F15198" s="2271"/>
      <c r="G15198" s="1551"/>
      <c r="H15198" s="1551"/>
      <c r="I15198" s="1551"/>
      <c r="J15198" s="1551"/>
    </row>
    <row r="15199" spans="1:10" ht="18.75" customHeight="1" x14ac:dyDescent="0.3">
      <c r="A15199" s="1533" t="s">
        <v>837</v>
      </c>
      <c r="B15199" s="733">
        <v>45101</v>
      </c>
      <c r="C15199" s="732" t="s">
        <v>2610</v>
      </c>
      <c r="D15199" s="732" t="s">
        <v>5179</v>
      </c>
      <c r="E15199" s="1156" t="s">
        <v>2639</v>
      </c>
      <c r="F15199" s="2276" t="s">
        <v>2627</v>
      </c>
      <c r="G15199" s="1551"/>
      <c r="H15199" s="1551"/>
      <c r="I15199" s="1551"/>
      <c r="J15199" s="1551"/>
    </row>
    <row r="15200" spans="1:10" ht="18.75" x14ac:dyDescent="0.3">
      <c r="A15200" s="1533" t="s">
        <v>837</v>
      </c>
      <c r="B15200" s="733">
        <v>45101</v>
      </c>
      <c r="C15200" s="732" t="s">
        <v>2610</v>
      </c>
      <c r="D15200" s="732" t="s">
        <v>5179</v>
      </c>
      <c r="E15200" s="493" t="s">
        <v>2656</v>
      </c>
      <c r="F15200" s="2284"/>
      <c r="G15200" s="1551"/>
      <c r="H15200" s="1551"/>
      <c r="I15200" s="1551"/>
      <c r="J15200" s="1551"/>
    </row>
    <row r="15201" spans="1:10" ht="18.75" x14ac:dyDescent="0.3">
      <c r="A15201" s="2273" t="s">
        <v>5263</v>
      </c>
      <c r="B15201" s="2274"/>
      <c r="C15201" s="2274"/>
      <c r="D15201" s="2274"/>
      <c r="E15201" s="2274"/>
      <c r="F15201" s="2282"/>
      <c r="G15201" s="1551"/>
      <c r="H15201" s="1551"/>
      <c r="I15201" s="1551"/>
      <c r="J15201" s="1551"/>
    </row>
    <row r="15202" spans="1:10" ht="18.75" customHeight="1" x14ac:dyDescent="0.3">
      <c r="A15202" s="1533" t="s">
        <v>837</v>
      </c>
      <c r="B15202" s="733">
        <v>45101</v>
      </c>
      <c r="C15202" s="732" t="s">
        <v>2610</v>
      </c>
      <c r="D15202" s="732" t="s">
        <v>2307</v>
      </c>
      <c r="E15202" s="732" t="s">
        <v>2747</v>
      </c>
      <c r="F15202" s="2271" t="s">
        <v>2634</v>
      </c>
      <c r="G15202" s="1551"/>
      <c r="H15202" s="1551"/>
      <c r="I15202" s="1551"/>
      <c r="J15202" s="1551"/>
    </row>
    <row r="15203" spans="1:10" ht="18.75" x14ac:dyDescent="0.3">
      <c r="A15203" s="1533" t="s">
        <v>837</v>
      </c>
      <c r="B15203" s="733">
        <v>45101</v>
      </c>
      <c r="C15203" s="732" t="s">
        <v>2610</v>
      </c>
      <c r="D15203" s="732" t="s">
        <v>2307</v>
      </c>
      <c r="E15203" s="1156" t="s">
        <v>2667</v>
      </c>
      <c r="F15203" s="2271"/>
      <c r="G15203" s="1551"/>
      <c r="H15203" s="1536" t="s">
        <v>6</v>
      </c>
      <c r="I15203" s="1551"/>
      <c r="J15203" s="1551"/>
    </row>
    <row r="15204" spans="1:10" ht="18.75" x14ac:dyDescent="0.3">
      <c r="A15204" s="1532" t="s">
        <v>837</v>
      </c>
      <c r="B15204" s="733">
        <v>45101</v>
      </c>
      <c r="C15204" s="1564" t="s">
        <v>2610</v>
      </c>
      <c r="D15204" s="732" t="s">
        <v>2307</v>
      </c>
      <c r="E15204" s="732" t="s">
        <v>2670</v>
      </c>
      <c r="F15204" s="2271"/>
      <c r="G15204" s="1551"/>
      <c r="H15204" s="1483" t="s">
        <v>6</v>
      </c>
      <c r="I15204" s="1551"/>
      <c r="J15204" s="1551"/>
    </row>
    <row r="15205" spans="1:10" ht="18.75" x14ac:dyDescent="0.3">
      <c r="A15205" s="2273" t="s">
        <v>5264</v>
      </c>
      <c r="B15205" s="2274"/>
      <c r="C15205" s="2274"/>
      <c r="D15205" s="2274"/>
      <c r="E15205" s="2274"/>
      <c r="F15205" s="2282"/>
      <c r="G15205" s="1551"/>
      <c r="H15205" s="1483" t="s">
        <v>6</v>
      </c>
      <c r="I15205" s="1551"/>
      <c r="J15205" s="1551"/>
    </row>
    <row r="15206" spans="1:10" ht="18.75" customHeight="1" x14ac:dyDescent="0.3">
      <c r="A15206" s="1533" t="s">
        <v>837</v>
      </c>
      <c r="B15206" s="733">
        <v>45101</v>
      </c>
      <c r="C15206" s="732" t="s">
        <v>2610</v>
      </c>
      <c r="D15206" s="137" t="s">
        <v>2643</v>
      </c>
      <c r="E15206" s="1564" t="s">
        <v>5137</v>
      </c>
      <c r="F15206" s="2271" t="s">
        <v>2724</v>
      </c>
      <c r="G15206" s="1551"/>
      <c r="H15206" s="1483" t="s">
        <v>6</v>
      </c>
      <c r="I15206" s="1551"/>
      <c r="J15206" s="1551"/>
    </row>
    <row r="15207" spans="1:10" ht="18.75" x14ac:dyDescent="0.3">
      <c r="A15207" s="1533" t="s">
        <v>837</v>
      </c>
      <c r="B15207" s="733">
        <v>45101</v>
      </c>
      <c r="C15207" s="732" t="s">
        <v>2610</v>
      </c>
      <c r="D15207" s="137" t="s">
        <v>2643</v>
      </c>
      <c r="E15207" s="1537" t="s">
        <v>2800</v>
      </c>
      <c r="F15207" s="2271"/>
      <c r="G15207" s="1551"/>
      <c r="H15207" s="1483" t="s">
        <v>6</v>
      </c>
      <c r="I15207" s="1551"/>
      <c r="J15207" s="1551"/>
    </row>
    <row r="15208" spans="1:10" ht="18.75" x14ac:dyDescent="0.3">
      <c r="A15208" s="1533" t="s">
        <v>837</v>
      </c>
      <c r="B15208" s="733">
        <v>45101</v>
      </c>
      <c r="C15208" s="732" t="s">
        <v>2610</v>
      </c>
      <c r="D15208" s="137" t="s">
        <v>2643</v>
      </c>
      <c r="E15208" s="1156" t="s">
        <v>2732</v>
      </c>
      <c r="F15208" s="1292" t="s">
        <v>6</v>
      </c>
      <c r="G15208" s="1551"/>
      <c r="H15208" s="1483" t="s">
        <v>6</v>
      </c>
      <c r="I15208" s="1551"/>
      <c r="J15208" s="1551"/>
    </row>
    <row r="15209" spans="1:10" ht="18.75" customHeight="1" x14ac:dyDescent="0.3">
      <c r="A15209" s="1533" t="s">
        <v>837</v>
      </c>
      <c r="B15209" s="733">
        <v>45101</v>
      </c>
      <c r="C15209" s="732" t="s">
        <v>2610</v>
      </c>
      <c r="D15209" s="137" t="s">
        <v>2643</v>
      </c>
      <c r="E15209" s="732" t="s">
        <v>2734</v>
      </c>
      <c r="F15209" s="2271" t="s">
        <v>2648</v>
      </c>
      <c r="G15209" s="1551"/>
      <c r="H15209" s="1483" t="s">
        <v>6</v>
      </c>
      <c r="I15209" s="1551"/>
      <c r="J15209" s="1551"/>
    </row>
    <row r="15210" spans="1:10" ht="18.75" x14ac:dyDescent="0.3">
      <c r="A15210" s="1533" t="s">
        <v>837</v>
      </c>
      <c r="B15210" s="733">
        <v>45101</v>
      </c>
      <c r="C15210" s="732" t="s">
        <v>2610</v>
      </c>
      <c r="D15210" s="137" t="s">
        <v>2643</v>
      </c>
      <c r="E15210" s="1411" t="s">
        <v>2756</v>
      </c>
      <c r="F15210" s="2284"/>
      <c r="G15210" s="1551"/>
      <c r="H15210" s="178" t="s">
        <v>6</v>
      </c>
      <c r="I15210" s="1551"/>
      <c r="J15210" s="1551"/>
    </row>
    <row r="15211" spans="1:10" ht="18.75" customHeight="1" x14ac:dyDescent="0.3">
      <c r="A15211" s="1533" t="s">
        <v>837</v>
      </c>
      <c r="B15211" s="733">
        <v>45101</v>
      </c>
      <c r="C15211" s="732" t="s">
        <v>2610</v>
      </c>
      <c r="D15211" s="137" t="s">
        <v>2643</v>
      </c>
      <c r="E15211" s="1564" t="s">
        <v>2658</v>
      </c>
      <c r="F15211" s="2271" t="s">
        <v>2654</v>
      </c>
      <c r="G15211" s="1551"/>
      <c r="H15211" s="1483" t="s">
        <v>6</v>
      </c>
      <c r="I15211" s="1551"/>
      <c r="J15211" s="1551"/>
    </row>
    <row r="15212" spans="1:10" ht="18.75" x14ac:dyDescent="0.3">
      <c r="A15212" s="1533" t="s">
        <v>837</v>
      </c>
      <c r="B15212" s="733">
        <v>45101</v>
      </c>
      <c r="C15212" s="732" t="s">
        <v>2610</v>
      </c>
      <c r="D15212" s="137" t="s">
        <v>2643</v>
      </c>
      <c r="E15212" s="523" t="s">
        <v>2753</v>
      </c>
      <c r="F15212" s="2271"/>
      <c r="G15212" s="1551"/>
      <c r="H15212" s="1483" t="s">
        <v>6</v>
      </c>
      <c r="I15212" s="1551"/>
      <c r="J15212" s="1551"/>
    </row>
    <row r="15213" spans="1:10" ht="18.75" customHeight="1" x14ac:dyDescent="0.3">
      <c r="A15213" s="1533" t="s">
        <v>837</v>
      </c>
      <c r="B15213" s="733">
        <v>45101</v>
      </c>
      <c r="C15213" s="732" t="s">
        <v>2610</v>
      </c>
      <c r="D15213" s="137" t="s">
        <v>2643</v>
      </c>
      <c r="E15213" s="493" t="s">
        <v>2661</v>
      </c>
      <c r="F15213" s="2276" t="s">
        <v>2657</v>
      </c>
      <c r="G15213" s="1551"/>
      <c r="H15213" s="178" t="s">
        <v>6</v>
      </c>
      <c r="I15213" s="1551"/>
      <c r="J15213" s="1551"/>
    </row>
    <row r="15214" spans="1:10" ht="18.75" x14ac:dyDescent="0.3">
      <c r="A15214" s="1533" t="s">
        <v>837</v>
      </c>
      <c r="B15214" s="733">
        <v>45101</v>
      </c>
      <c r="C15214" s="732" t="s">
        <v>2610</v>
      </c>
      <c r="D15214" s="137" t="s">
        <v>2643</v>
      </c>
      <c r="E15214" s="1579" t="s">
        <v>4899</v>
      </c>
      <c r="F15214" s="2284"/>
      <c r="G15214" s="1551"/>
      <c r="H15214" s="1536" t="s">
        <v>6</v>
      </c>
      <c r="I15214" s="1551"/>
      <c r="J15214" s="1551"/>
    </row>
    <row r="15215" spans="1:10" ht="18.75" customHeight="1" x14ac:dyDescent="0.3">
      <c r="A15215" s="1533" t="s">
        <v>837</v>
      </c>
      <c r="B15215" s="733">
        <v>45101</v>
      </c>
      <c r="C15215" s="732" t="s">
        <v>2610</v>
      </c>
      <c r="D15215" s="137" t="s">
        <v>2643</v>
      </c>
      <c r="E15215" s="2098" t="s">
        <v>2637</v>
      </c>
      <c r="F15215" s="2271" t="s">
        <v>2659</v>
      </c>
      <c r="G15215" s="1551"/>
      <c r="H15215" s="1551"/>
      <c r="I15215" s="1551"/>
      <c r="J15215" s="1551"/>
    </row>
    <row r="15216" spans="1:10" ht="18.75" x14ac:dyDescent="0.3">
      <c r="A15216" s="1533" t="s">
        <v>837</v>
      </c>
      <c r="B15216" s="733">
        <v>45101</v>
      </c>
      <c r="C15216" s="732" t="s">
        <v>2610</v>
      </c>
      <c r="D15216" s="137" t="s">
        <v>2643</v>
      </c>
      <c r="E15216" s="1582" t="s">
        <v>2655</v>
      </c>
      <c r="F15216" s="2284"/>
      <c r="G15216" s="1551"/>
      <c r="H15216" s="1551"/>
      <c r="I15216" s="1551"/>
      <c r="J15216" s="1551"/>
    </row>
    <row r="15217" spans="1:10" ht="18.75" customHeight="1" x14ac:dyDescent="0.3">
      <c r="A15217" s="1533" t="s">
        <v>837</v>
      </c>
      <c r="B15217" s="733">
        <v>45101</v>
      </c>
      <c r="C15217" s="732" t="s">
        <v>2610</v>
      </c>
      <c r="D15217" s="137" t="s">
        <v>2643</v>
      </c>
      <c r="E15217" s="493" t="s">
        <v>2644</v>
      </c>
      <c r="F15217" s="2277" t="s">
        <v>2662</v>
      </c>
      <c r="G15217" s="1551"/>
      <c r="H15217" s="1551"/>
      <c r="I15217" s="1551"/>
      <c r="J15217" s="1551"/>
    </row>
    <row r="15218" spans="1:10" ht="18.75" x14ac:dyDescent="0.3">
      <c r="A15218" s="1533" t="s">
        <v>837</v>
      </c>
      <c r="B15218" s="733">
        <v>45101</v>
      </c>
      <c r="C15218" s="732" t="s">
        <v>2610</v>
      </c>
      <c r="D15218" s="137" t="s">
        <v>2643</v>
      </c>
      <c r="E15218" s="493" t="s">
        <v>2623</v>
      </c>
      <c r="F15218" s="2285"/>
      <c r="G15218" s="1551"/>
      <c r="H15218" s="1551"/>
      <c r="I15218" s="1551"/>
      <c r="J15218" s="1551"/>
    </row>
    <row r="15219" spans="1:10" ht="18.75" customHeight="1" x14ac:dyDescent="0.3">
      <c r="A15219" s="1533" t="s">
        <v>837</v>
      </c>
      <c r="B15219" s="733">
        <v>45101</v>
      </c>
      <c r="C15219" s="732" t="s">
        <v>2610</v>
      </c>
      <c r="D15219" s="137" t="s">
        <v>2643</v>
      </c>
      <c r="E15219" s="1156" t="s">
        <v>2798</v>
      </c>
      <c r="F15219" s="2271" t="s">
        <v>2706</v>
      </c>
      <c r="G15219" s="1551"/>
      <c r="H15219" s="1551"/>
      <c r="I15219" s="1551"/>
      <c r="J15219" s="1551"/>
    </row>
    <row r="15220" spans="1:10" ht="18.75" x14ac:dyDescent="0.3">
      <c r="A15220" s="1533" t="s">
        <v>837</v>
      </c>
      <c r="B15220" s="733">
        <v>45101</v>
      </c>
      <c r="C15220" s="732" t="s">
        <v>2610</v>
      </c>
      <c r="D15220" s="137" t="s">
        <v>2643</v>
      </c>
      <c r="E15220" s="732" t="s">
        <v>2660</v>
      </c>
      <c r="F15220" s="2284"/>
      <c r="G15220" s="1551"/>
      <c r="H15220" s="1551"/>
      <c r="I15220" s="1551"/>
      <c r="J15220" s="1551"/>
    </row>
    <row r="15221" spans="1:10" ht="18.75" x14ac:dyDescent="0.3">
      <c r="A15221" s="2273" t="s">
        <v>5266</v>
      </c>
      <c r="B15221" s="2274"/>
      <c r="C15221" s="2274"/>
      <c r="D15221" s="2274"/>
      <c r="E15221" s="2274"/>
      <c r="F15221" s="2282"/>
      <c r="G15221" s="1551"/>
      <c r="H15221" s="1551"/>
      <c r="I15221" s="1551"/>
      <c r="J15221" s="1551"/>
    </row>
    <row r="15222" spans="1:10" ht="18.75" x14ac:dyDescent="0.3">
      <c r="A15222" s="2279" t="s">
        <v>2665</v>
      </c>
      <c r="B15222" s="2280"/>
      <c r="C15222" s="2280"/>
      <c r="D15222" s="2280"/>
      <c r="E15222" s="2280"/>
      <c r="F15222" s="2286"/>
      <c r="G15222" s="1551"/>
      <c r="H15222" s="1551"/>
      <c r="I15222" s="1551"/>
      <c r="J15222" s="1551"/>
    </row>
    <row r="15224" spans="1:10" ht="18.75" customHeight="1" x14ac:dyDescent="0.3">
      <c r="A15224" s="737" t="s">
        <v>855</v>
      </c>
      <c r="B15224" s="738">
        <v>45102</v>
      </c>
      <c r="C15224" s="1582" t="s">
        <v>2610</v>
      </c>
      <c r="D15224" s="1582" t="s">
        <v>2622</v>
      </c>
      <c r="E15224" s="1582" t="s">
        <v>2649</v>
      </c>
      <c r="F15224" s="2276" t="s">
        <v>2624</v>
      </c>
    </row>
    <row r="15225" spans="1:10" ht="18.75" x14ac:dyDescent="0.3">
      <c r="A15225" s="1533" t="s">
        <v>855</v>
      </c>
      <c r="B15225" s="733">
        <v>45102</v>
      </c>
      <c r="C15225" s="732" t="s">
        <v>2610</v>
      </c>
      <c r="D15225" s="732" t="s">
        <v>2622</v>
      </c>
      <c r="E15225" s="732" t="s">
        <v>2647</v>
      </c>
      <c r="F15225" s="2272"/>
    </row>
    <row r="15226" spans="1:10" ht="18.75" customHeight="1" x14ac:dyDescent="0.3">
      <c r="A15226" s="1533" t="s">
        <v>855</v>
      </c>
      <c r="B15226" s="733">
        <v>45102</v>
      </c>
      <c r="C15226" s="732" t="s">
        <v>2610</v>
      </c>
      <c r="D15226" s="732" t="s">
        <v>2622</v>
      </c>
      <c r="E15226" s="732" t="s">
        <v>2625</v>
      </c>
      <c r="F15226" s="2271" t="s">
        <v>2627</v>
      </c>
    </row>
    <row r="15227" spans="1:10" ht="18.75" x14ac:dyDescent="0.3">
      <c r="A15227" s="1533" t="s">
        <v>855</v>
      </c>
      <c r="B15227" s="733">
        <v>45102</v>
      </c>
      <c r="C15227" s="732" t="s">
        <v>2610</v>
      </c>
      <c r="D15227" s="732" t="s">
        <v>2622</v>
      </c>
      <c r="E15227" s="732" t="s">
        <v>2623</v>
      </c>
      <c r="F15227" s="2272"/>
    </row>
    <row r="15228" spans="1:10" ht="18.75" x14ac:dyDescent="0.3">
      <c r="A15228" s="2273" t="s">
        <v>2751</v>
      </c>
      <c r="B15228" s="2274"/>
      <c r="C15228" s="2274"/>
      <c r="D15228" s="2274"/>
      <c r="E15228" s="2274"/>
      <c r="F15228" s="2275"/>
    </row>
    <row r="15229" spans="1:10" ht="18.75" customHeight="1" x14ac:dyDescent="0.3">
      <c r="A15229" s="1533" t="s">
        <v>855</v>
      </c>
      <c r="B15229" s="733">
        <v>45102</v>
      </c>
      <c r="C15229" s="732" t="s">
        <v>2610</v>
      </c>
      <c r="D15229" s="732" t="s">
        <v>2826</v>
      </c>
      <c r="E15229" s="137" t="s">
        <v>2633</v>
      </c>
      <c r="F15229" s="2271" t="s">
        <v>2631</v>
      </c>
    </row>
    <row r="15230" spans="1:10" ht="18.75" x14ac:dyDescent="0.3">
      <c r="A15230" s="1533" t="s">
        <v>855</v>
      </c>
      <c r="B15230" s="733">
        <v>45102</v>
      </c>
      <c r="C15230" s="732" t="s">
        <v>2610</v>
      </c>
      <c r="D15230" s="732" t="s">
        <v>2826</v>
      </c>
      <c r="E15230" s="137" t="s">
        <v>2660</v>
      </c>
      <c r="F15230" s="2272"/>
    </row>
    <row r="15231" spans="1:10" ht="18.75" customHeight="1" x14ac:dyDescent="0.3">
      <c r="A15231" s="1533" t="s">
        <v>855</v>
      </c>
      <c r="B15231" s="733">
        <v>45102</v>
      </c>
      <c r="C15231" s="732" t="s">
        <v>2610</v>
      </c>
      <c r="D15231" s="732" t="s">
        <v>2826</v>
      </c>
      <c r="E15231" s="137" t="s">
        <v>5165</v>
      </c>
      <c r="F15231" s="2277" t="s">
        <v>2634</v>
      </c>
    </row>
    <row r="15232" spans="1:10" ht="18.75" x14ac:dyDescent="0.3">
      <c r="A15232" s="1533" t="s">
        <v>855</v>
      </c>
      <c r="B15232" s="733">
        <v>45102</v>
      </c>
      <c r="C15232" s="732" t="s">
        <v>2610</v>
      </c>
      <c r="D15232" s="732" t="s">
        <v>2826</v>
      </c>
      <c r="E15232" s="732" t="s">
        <v>2635</v>
      </c>
      <c r="F15232" s="2278"/>
    </row>
    <row r="15233" spans="1:6" ht="18.75" x14ac:dyDescent="0.3">
      <c r="A15233" s="2273" t="s">
        <v>5267</v>
      </c>
      <c r="B15233" s="2274"/>
      <c r="C15233" s="2274"/>
      <c r="D15233" s="2274"/>
      <c r="E15233" s="2274"/>
      <c r="F15233" s="2275"/>
    </row>
    <row r="15234" spans="1:6" ht="18.75" customHeight="1" x14ac:dyDescent="0.3">
      <c r="A15234" s="1533" t="s">
        <v>855</v>
      </c>
      <c r="B15234" s="733">
        <v>45102</v>
      </c>
      <c r="C15234" s="732" t="s">
        <v>2610</v>
      </c>
      <c r="D15234" s="732" t="s">
        <v>2307</v>
      </c>
      <c r="E15234" s="137" t="s">
        <v>2628</v>
      </c>
      <c r="F15234" s="2277" t="s">
        <v>2638</v>
      </c>
    </row>
    <row r="15235" spans="1:6" ht="18.75" x14ac:dyDescent="0.3">
      <c r="A15235" s="1533" t="s">
        <v>855</v>
      </c>
      <c r="B15235" s="733">
        <v>45102</v>
      </c>
      <c r="C15235" s="732" t="s">
        <v>2610</v>
      </c>
      <c r="D15235" s="732" t="s">
        <v>2307</v>
      </c>
      <c r="E15235" s="137" t="s">
        <v>2626</v>
      </c>
      <c r="F15235" s="2278"/>
    </row>
    <row r="15236" spans="1:6" ht="18.75" customHeight="1" x14ac:dyDescent="0.3">
      <c r="A15236" s="1533" t="s">
        <v>855</v>
      </c>
      <c r="B15236" s="733">
        <v>45102</v>
      </c>
      <c r="C15236" s="732" t="s">
        <v>2610</v>
      </c>
      <c r="D15236" s="732" t="s">
        <v>2307</v>
      </c>
      <c r="E15236" s="732" t="s">
        <v>2666</v>
      </c>
      <c r="F15236" s="2277" t="s">
        <v>2641</v>
      </c>
    </row>
    <row r="15237" spans="1:6" ht="18.75" x14ac:dyDescent="0.3">
      <c r="A15237" s="1533" t="s">
        <v>855</v>
      </c>
      <c r="B15237" s="733">
        <v>45102</v>
      </c>
      <c r="C15237" s="732" t="s">
        <v>2610</v>
      </c>
      <c r="D15237" s="732" t="s">
        <v>2307</v>
      </c>
      <c r="E15237" s="137" t="s">
        <v>2646</v>
      </c>
      <c r="F15237" s="2278"/>
    </row>
    <row r="15238" spans="1:6" ht="18.75" x14ac:dyDescent="0.3">
      <c r="A15238" s="2273" t="s">
        <v>2733</v>
      </c>
      <c r="B15238" s="2274"/>
      <c r="C15238" s="2274"/>
      <c r="D15238" s="2274"/>
      <c r="E15238" s="2274"/>
      <c r="F15238" s="2275"/>
    </row>
    <row r="15239" spans="1:6" ht="18.75" customHeight="1" x14ac:dyDescent="0.3">
      <c r="A15239" s="1533" t="s">
        <v>855</v>
      </c>
      <c r="B15239" s="733">
        <v>45102</v>
      </c>
      <c r="C15239" s="732" t="s">
        <v>2610</v>
      </c>
      <c r="D15239" s="137" t="s">
        <v>2643</v>
      </c>
      <c r="E15239" s="732" t="s">
        <v>2668</v>
      </c>
      <c r="F15239" s="2271" t="s">
        <v>2645</v>
      </c>
    </row>
    <row r="15240" spans="1:6" ht="18.75" x14ac:dyDescent="0.3">
      <c r="A15240" s="1533" t="s">
        <v>855</v>
      </c>
      <c r="B15240" s="733">
        <v>45102</v>
      </c>
      <c r="C15240" s="732" t="s">
        <v>2610</v>
      </c>
      <c r="D15240" s="137" t="s">
        <v>2643</v>
      </c>
      <c r="E15240" s="732" t="s">
        <v>2637</v>
      </c>
      <c r="F15240" s="2271"/>
    </row>
    <row r="15241" spans="1:6" ht="18.75" x14ac:dyDescent="0.3">
      <c r="A15241" s="1533" t="s">
        <v>855</v>
      </c>
      <c r="B15241" s="733">
        <v>45102</v>
      </c>
      <c r="C15241" s="732" t="s">
        <v>2610</v>
      </c>
      <c r="D15241" s="137" t="s">
        <v>2643</v>
      </c>
      <c r="E15241" s="732" t="s">
        <v>2640</v>
      </c>
      <c r="F15241" s="2272"/>
    </row>
    <row r="15242" spans="1:6" ht="18.75" customHeight="1" x14ac:dyDescent="0.3">
      <c r="A15242" s="1533" t="s">
        <v>855</v>
      </c>
      <c r="B15242" s="733">
        <v>45102</v>
      </c>
      <c r="C15242" s="732" t="s">
        <v>2610</v>
      </c>
      <c r="D15242" s="137" t="s">
        <v>2643</v>
      </c>
      <c r="E15242" s="732" t="s">
        <v>2669</v>
      </c>
      <c r="F15242" s="2271" t="s">
        <v>2648</v>
      </c>
    </row>
    <row r="15243" spans="1:6" ht="18.75" x14ac:dyDescent="0.3">
      <c r="A15243" s="1533" t="s">
        <v>855</v>
      </c>
      <c r="B15243" s="733">
        <v>45102</v>
      </c>
      <c r="C15243" s="732" t="s">
        <v>2610</v>
      </c>
      <c r="D15243" s="137" t="s">
        <v>2643</v>
      </c>
      <c r="E15243" s="732" t="s">
        <v>2653</v>
      </c>
      <c r="F15243" s="2272"/>
    </row>
    <row r="15244" spans="1:6" ht="18.75" customHeight="1" x14ac:dyDescent="0.3">
      <c r="A15244" s="1533" t="s">
        <v>855</v>
      </c>
      <c r="B15244" s="733">
        <v>45102</v>
      </c>
      <c r="C15244" s="732" t="s">
        <v>2610</v>
      </c>
      <c r="D15244" s="137" t="s">
        <v>2643</v>
      </c>
      <c r="E15244" s="732" t="s">
        <v>2632</v>
      </c>
      <c r="F15244" s="2271" t="s">
        <v>2651</v>
      </c>
    </row>
    <row r="15245" spans="1:6" ht="18.75" x14ac:dyDescent="0.3">
      <c r="A15245" s="1533" t="s">
        <v>855</v>
      </c>
      <c r="B15245" s="733">
        <v>45102</v>
      </c>
      <c r="C15245" s="732" t="s">
        <v>2610</v>
      </c>
      <c r="D15245" s="137" t="s">
        <v>2643</v>
      </c>
      <c r="E15245" s="137" t="s">
        <v>2670</v>
      </c>
      <c r="F15245" s="2272"/>
    </row>
    <row r="15246" spans="1:6" ht="18.75" customHeight="1" x14ac:dyDescent="0.3">
      <c r="A15246" s="1533" t="s">
        <v>855</v>
      </c>
      <c r="B15246" s="733">
        <v>45102</v>
      </c>
      <c r="C15246" s="732" t="s">
        <v>2610</v>
      </c>
      <c r="D15246" s="137" t="s">
        <v>2643</v>
      </c>
      <c r="E15246" s="732" t="s">
        <v>2652</v>
      </c>
      <c r="F15246" s="2271" t="s">
        <v>2654</v>
      </c>
    </row>
    <row r="15247" spans="1:6" ht="18.75" x14ac:dyDescent="0.3">
      <c r="A15247" s="1533" t="s">
        <v>855</v>
      </c>
      <c r="B15247" s="733">
        <v>45102</v>
      </c>
      <c r="C15247" s="732" t="s">
        <v>2610</v>
      </c>
      <c r="D15247" s="137" t="s">
        <v>2643</v>
      </c>
      <c r="E15247" s="732" t="s">
        <v>2639</v>
      </c>
      <c r="F15247" s="2272"/>
    </row>
    <row r="15248" spans="1:6" ht="18.75" customHeight="1" x14ac:dyDescent="0.3">
      <c r="A15248" s="1533" t="s">
        <v>855</v>
      </c>
      <c r="B15248" s="733">
        <v>45102</v>
      </c>
      <c r="C15248" s="732" t="s">
        <v>2610</v>
      </c>
      <c r="D15248" s="137" t="s">
        <v>2643</v>
      </c>
      <c r="E15248" s="732" t="s">
        <v>2661</v>
      </c>
      <c r="F15248" s="2271" t="s">
        <v>2657</v>
      </c>
    </row>
    <row r="15249" spans="1:6" ht="18.75" x14ac:dyDescent="0.3">
      <c r="A15249" s="1533" t="s">
        <v>855</v>
      </c>
      <c r="B15249" s="733">
        <v>45102</v>
      </c>
      <c r="C15249" s="732" t="s">
        <v>2610</v>
      </c>
      <c r="D15249" s="137" t="s">
        <v>2643</v>
      </c>
      <c r="E15249" s="732" t="s">
        <v>2658</v>
      </c>
      <c r="F15249" s="2272"/>
    </row>
    <row r="15250" spans="1:6" ht="18.75" customHeight="1" x14ac:dyDescent="0.3">
      <c r="A15250" s="1533" t="s">
        <v>855</v>
      </c>
      <c r="B15250" s="733">
        <v>45102</v>
      </c>
      <c r="C15250" s="732" t="s">
        <v>2610</v>
      </c>
      <c r="D15250" s="732" t="s">
        <v>2643</v>
      </c>
      <c r="E15250" s="732" t="s">
        <v>2672</v>
      </c>
      <c r="F15250" s="2271" t="s">
        <v>2659</v>
      </c>
    </row>
    <row r="15251" spans="1:6" ht="18.75" x14ac:dyDescent="0.3">
      <c r="A15251" s="1533" t="s">
        <v>855</v>
      </c>
      <c r="B15251" s="733">
        <v>45102</v>
      </c>
      <c r="C15251" s="732" t="s">
        <v>2610</v>
      </c>
      <c r="D15251" s="137" t="s">
        <v>2643</v>
      </c>
      <c r="E15251" s="732" t="s">
        <v>2650</v>
      </c>
      <c r="F15251" s="2272"/>
    </row>
    <row r="15252" spans="1:6" ht="18.75" x14ac:dyDescent="0.3">
      <c r="A15252" s="2273" t="s">
        <v>2719</v>
      </c>
      <c r="B15252" s="2274"/>
      <c r="C15252" s="2274"/>
      <c r="D15252" s="2274"/>
      <c r="E15252" s="2274"/>
      <c r="F15252" s="2275"/>
    </row>
    <row r="15253" spans="1:6" ht="18.75" x14ac:dyDescent="0.3">
      <c r="A15253" s="2279" t="s">
        <v>2665</v>
      </c>
      <c r="B15253" s="2280"/>
      <c r="C15253" s="2280"/>
      <c r="D15253" s="2280"/>
      <c r="E15253" s="2280"/>
      <c r="F15253" s="2281"/>
    </row>
    <row r="15254" spans="1:6" x14ac:dyDescent="0.25">
      <c r="A15254" s="1536" t="s">
        <v>6</v>
      </c>
      <c r="B15254" s="1536" t="s">
        <v>6</v>
      </c>
      <c r="C15254" s="1536" t="s">
        <v>6</v>
      </c>
      <c r="D15254" s="1536" t="s">
        <v>6</v>
      </c>
      <c r="E15254" s="1536" t="s">
        <v>6</v>
      </c>
      <c r="F15254" s="1536" t="s">
        <v>6</v>
      </c>
    </row>
    <row r="15255" spans="1:6" ht="18.75" customHeight="1" x14ac:dyDescent="0.3">
      <c r="A15255" s="737" t="s">
        <v>2674</v>
      </c>
      <c r="B15255" s="738">
        <v>45103</v>
      </c>
      <c r="C15255" s="1582" t="s">
        <v>2610</v>
      </c>
      <c r="D15255" s="149" t="s">
        <v>2622</v>
      </c>
      <c r="E15255" s="149" t="s">
        <v>2640</v>
      </c>
      <c r="F15255" s="2276" t="s">
        <v>2624</v>
      </c>
    </row>
    <row r="15256" spans="1:6" ht="18.75" x14ac:dyDescent="0.3">
      <c r="A15256" s="1533" t="s">
        <v>2674</v>
      </c>
      <c r="B15256" s="733">
        <v>45103</v>
      </c>
      <c r="C15256" s="732" t="s">
        <v>2610</v>
      </c>
      <c r="D15256" s="137" t="s">
        <v>2622</v>
      </c>
      <c r="E15256" s="137" t="s">
        <v>2658</v>
      </c>
      <c r="F15256" s="2272"/>
    </row>
    <row r="15257" spans="1:6" ht="18.75" customHeight="1" x14ac:dyDescent="0.3">
      <c r="A15257" s="1533" t="s">
        <v>2674</v>
      </c>
      <c r="B15257" s="733">
        <v>45103</v>
      </c>
      <c r="C15257" s="732" t="s">
        <v>2610</v>
      </c>
      <c r="D15257" s="137" t="s">
        <v>2622</v>
      </c>
      <c r="E15257" s="137" t="s">
        <v>2650</v>
      </c>
      <c r="F15257" s="2271" t="s">
        <v>2627</v>
      </c>
    </row>
    <row r="15258" spans="1:6" ht="18.75" x14ac:dyDescent="0.3">
      <c r="A15258" s="1533" t="s">
        <v>2674</v>
      </c>
      <c r="B15258" s="733">
        <v>45103</v>
      </c>
      <c r="C15258" s="732" t="s">
        <v>2610</v>
      </c>
      <c r="D15258" s="137" t="s">
        <v>2622</v>
      </c>
      <c r="E15258" s="137" t="s">
        <v>2698</v>
      </c>
      <c r="F15258" s="2272"/>
    </row>
    <row r="15259" spans="1:6" ht="18.75" x14ac:dyDescent="0.3">
      <c r="A15259" s="1533" t="s">
        <v>2674</v>
      </c>
      <c r="B15259" s="733">
        <v>45103</v>
      </c>
      <c r="C15259" s="732" t="s">
        <v>2610</v>
      </c>
      <c r="D15259" s="137" t="s">
        <v>2622</v>
      </c>
      <c r="E15259" s="493" t="s">
        <v>2748</v>
      </c>
      <c r="F15259" s="1535" t="s">
        <v>2700</v>
      </c>
    </row>
    <row r="15260" spans="1:6" ht="18.75" x14ac:dyDescent="0.3">
      <c r="A15260" s="1533" t="s">
        <v>2674</v>
      </c>
      <c r="B15260" s="733">
        <v>45103</v>
      </c>
      <c r="C15260" s="732" t="s">
        <v>2610</v>
      </c>
      <c r="D15260" s="137" t="s">
        <v>2622</v>
      </c>
      <c r="E15260" s="493" t="s">
        <v>2660</v>
      </c>
      <c r="F15260" s="1533" t="s">
        <v>6</v>
      </c>
    </row>
    <row r="15261" spans="1:6" ht="18.75" x14ac:dyDescent="0.3">
      <c r="A15261" s="2273" t="s">
        <v>2751</v>
      </c>
      <c r="B15261" s="2274"/>
      <c r="C15261" s="2274"/>
      <c r="D15261" s="2274"/>
      <c r="E15261" s="2274"/>
      <c r="F15261" s="2275"/>
    </row>
    <row r="15262" spans="1:6" ht="18.75" customHeight="1" x14ac:dyDescent="0.3">
      <c r="A15262" s="1533" t="s">
        <v>2674</v>
      </c>
      <c r="B15262" s="733">
        <v>45103</v>
      </c>
      <c r="C15262" s="732" t="s">
        <v>2610</v>
      </c>
      <c r="D15262" s="732" t="s">
        <v>2826</v>
      </c>
      <c r="E15262" s="732" t="s">
        <v>2675</v>
      </c>
      <c r="F15262" s="2271" t="s">
        <v>2631</v>
      </c>
    </row>
    <row r="15263" spans="1:6" ht="18.75" x14ac:dyDescent="0.3">
      <c r="A15263" s="1533" t="s">
        <v>2674</v>
      </c>
      <c r="B15263" s="733">
        <v>45103</v>
      </c>
      <c r="C15263" s="732" t="s">
        <v>2610</v>
      </c>
      <c r="D15263" s="732" t="s">
        <v>2826</v>
      </c>
      <c r="E15263" s="732" t="s">
        <v>2694</v>
      </c>
      <c r="F15263" s="2272"/>
    </row>
    <row r="15264" spans="1:6" ht="18.75" customHeight="1" x14ac:dyDescent="0.3">
      <c r="A15264" s="1533" t="s">
        <v>2674</v>
      </c>
      <c r="B15264" s="733">
        <v>45103</v>
      </c>
      <c r="C15264" s="732" t="s">
        <v>2610</v>
      </c>
      <c r="D15264" s="732" t="s">
        <v>2826</v>
      </c>
      <c r="E15264" s="732" t="s">
        <v>2688</v>
      </c>
      <c r="F15264" s="2271" t="s">
        <v>2634</v>
      </c>
    </row>
    <row r="15265" spans="1:6" ht="18.75" x14ac:dyDescent="0.3">
      <c r="A15265" s="1533" t="s">
        <v>2674</v>
      </c>
      <c r="B15265" s="733">
        <v>45103</v>
      </c>
      <c r="C15265" s="732" t="s">
        <v>2610</v>
      </c>
      <c r="D15265" s="732" t="s">
        <v>2826</v>
      </c>
      <c r="E15265" s="137" t="s">
        <v>2690</v>
      </c>
      <c r="F15265" s="2271"/>
    </row>
    <row r="15266" spans="1:6" ht="18.75" x14ac:dyDescent="0.3">
      <c r="A15266" s="1533" t="s">
        <v>2674</v>
      </c>
      <c r="B15266" s="733">
        <v>45103</v>
      </c>
      <c r="C15266" s="732" t="s">
        <v>2610</v>
      </c>
      <c r="D15266" s="732" t="s">
        <v>2826</v>
      </c>
      <c r="E15266" s="137" t="s">
        <v>2683</v>
      </c>
      <c r="F15266" s="2272"/>
    </row>
    <row r="15267" spans="1:6" ht="18.75" x14ac:dyDescent="0.3">
      <c r="A15267" s="2273" t="s">
        <v>5268</v>
      </c>
      <c r="B15267" s="2274"/>
      <c r="C15267" s="2274"/>
      <c r="D15267" s="2274"/>
      <c r="E15267" s="2274"/>
      <c r="F15267" s="2275"/>
    </row>
    <row r="15268" spans="1:6" ht="18.75" customHeight="1" x14ac:dyDescent="0.3">
      <c r="A15268" s="1533" t="s">
        <v>2674</v>
      </c>
      <c r="B15268" s="733">
        <v>45103</v>
      </c>
      <c r="C15268" s="732" t="s">
        <v>2610</v>
      </c>
      <c r="D15268" s="732" t="s">
        <v>2768</v>
      </c>
      <c r="E15268" s="137" t="s">
        <v>2695</v>
      </c>
      <c r="F15268" s="2277" t="s">
        <v>2638</v>
      </c>
    </row>
    <row r="15269" spans="1:6" ht="18.75" x14ac:dyDescent="0.3">
      <c r="A15269" s="1533" t="s">
        <v>2674</v>
      </c>
      <c r="B15269" s="733">
        <v>45103</v>
      </c>
      <c r="C15269" s="732" t="s">
        <v>2610</v>
      </c>
      <c r="D15269" s="732" t="s">
        <v>2768</v>
      </c>
      <c r="E15269" s="137" t="s">
        <v>2764</v>
      </c>
      <c r="F15269" s="2278"/>
    </row>
    <row r="15270" spans="1:6" ht="18.75" customHeight="1" x14ac:dyDescent="0.3">
      <c r="A15270" s="1533" t="s">
        <v>2674</v>
      </c>
      <c r="B15270" s="733">
        <v>45103</v>
      </c>
      <c r="C15270" s="732" t="s">
        <v>2610</v>
      </c>
      <c r="D15270" s="732" t="s">
        <v>2768</v>
      </c>
      <c r="E15270" s="137" t="s">
        <v>2699</v>
      </c>
      <c r="F15270" s="2277" t="s">
        <v>2641</v>
      </c>
    </row>
    <row r="15271" spans="1:6" ht="18.75" x14ac:dyDescent="0.3">
      <c r="A15271" s="1533" t="s">
        <v>2674</v>
      </c>
      <c r="B15271" s="733">
        <v>45103</v>
      </c>
      <c r="C15271" s="732" t="s">
        <v>2610</v>
      </c>
      <c r="D15271" s="732" t="s">
        <v>2768</v>
      </c>
      <c r="E15271" s="137" t="s">
        <v>2691</v>
      </c>
      <c r="F15271" s="2278"/>
    </row>
    <row r="15272" spans="1:6" ht="18.75" x14ac:dyDescent="0.3">
      <c r="A15272" s="2273" t="s">
        <v>5269</v>
      </c>
      <c r="B15272" s="2274"/>
      <c r="C15272" s="2274"/>
      <c r="D15272" s="2274"/>
      <c r="E15272" s="2274"/>
      <c r="F15272" s="2275"/>
    </row>
    <row r="15273" spans="1:6" ht="18.75" customHeight="1" x14ac:dyDescent="0.3">
      <c r="A15273" s="1533" t="s">
        <v>2674</v>
      </c>
      <c r="B15273" s="733">
        <v>45103</v>
      </c>
      <c r="C15273" s="732" t="s">
        <v>2610</v>
      </c>
      <c r="D15273" s="137" t="s">
        <v>2643</v>
      </c>
      <c r="E15273" s="137" t="s">
        <v>2684</v>
      </c>
      <c r="F15273" s="2271" t="s">
        <v>2645</v>
      </c>
    </row>
    <row r="15274" spans="1:6" ht="18.75" x14ac:dyDescent="0.3">
      <c r="A15274" s="1533" t="s">
        <v>2674</v>
      </c>
      <c r="B15274" s="733">
        <v>45103</v>
      </c>
      <c r="C15274" s="732" t="s">
        <v>2610</v>
      </c>
      <c r="D15274" s="137" t="s">
        <v>2643</v>
      </c>
      <c r="E15274" s="137" t="s">
        <v>2676</v>
      </c>
      <c r="F15274" s="2272"/>
    </row>
    <row r="15275" spans="1:6" ht="18.75" customHeight="1" x14ac:dyDescent="0.3">
      <c r="A15275" s="1533" t="s">
        <v>2674</v>
      </c>
      <c r="B15275" s="733">
        <v>45103</v>
      </c>
      <c r="C15275" s="732" t="s">
        <v>2610</v>
      </c>
      <c r="D15275" s="137" t="s">
        <v>2643</v>
      </c>
      <c r="E15275" s="137" t="s">
        <v>2697</v>
      </c>
      <c r="F15275" s="2271" t="s">
        <v>2648</v>
      </c>
    </row>
    <row r="15276" spans="1:6" ht="18.75" x14ac:dyDescent="0.3">
      <c r="A15276" s="1533" t="s">
        <v>2674</v>
      </c>
      <c r="B15276" s="733">
        <v>45103</v>
      </c>
      <c r="C15276" s="732" t="s">
        <v>2610</v>
      </c>
      <c r="D15276" s="137" t="s">
        <v>2643</v>
      </c>
      <c r="E15276" s="137" t="s">
        <v>2689</v>
      </c>
      <c r="F15276" s="2272"/>
    </row>
    <row r="15277" spans="1:6" ht="18.75" customHeight="1" x14ac:dyDescent="0.3">
      <c r="A15277" s="1533" t="s">
        <v>2674</v>
      </c>
      <c r="B15277" s="733">
        <v>45103</v>
      </c>
      <c r="C15277" s="732" t="s">
        <v>2610</v>
      </c>
      <c r="D15277" s="137" t="s">
        <v>2643</v>
      </c>
      <c r="E15277" s="137" t="s">
        <v>4776</v>
      </c>
      <c r="F15277" s="2271" t="s">
        <v>2651</v>
      </c>
    </row>
    <row r="15278" spans="1:6" ht="18.75" x14ac:dyDescent="0.3">
      <c r="A15278" s="1533" t="s">
        <v>2674</v>
      </c>
      <c r="B15278" s="733">
        <v>45103</v>
      </c>
      <c r="C15278" s="732" t="s">
        <v>2610</v>
      </c>
      <c r="D15278" s="137" t="s">
        <v>2643</v>
      </c>
      <c r="E15278" s="137" t="s">
        <v>2623</v>
      </c>
      <c r="F15278" s="2272"/>
    </row>
    <row r="15279" spans="1:6" ht="18.75" customHeight="1" x14ac:dyDescent="0.3">
      <c r="A15279" s="1533" t="s">
        <v>2674</v>
      </c>
      <c r="B15279" s="733">
        <v>45103</v>
      </c>
      <c r="C15279" s="732" t="s">
        <v>2610</v>
      </c>
      <c r="D15279" s="137" t="s">
        <v>2643</v>
      </c>
      <c r="E15279" s="137" t="s">
        <v>2677</v>
      </c>
      <c r="F15279" s="2271" t="s">
        <v>2654</v>
      </c>
    </row>
    <row r="15280" spans="1:6" ht="18.75" x14ac:dyDescent="0.3">
      <c r="A15280" s="1533" t="s">
        <v>2674</v>
      </c>
      <c r="B15280" s="733">
        <v>45103</v>
      </c>
      <c r="C15280" s="732" t="s">
        <v>2610</v>
      </c>
      <c r="D15280" s="137" t="s">
        <v>2643</v>
      </c>
      <c r="E15280" s="137" t="s">
        <v>2681</v>
      </c>
      <c r="F15280" s="2272"/>
    </row>
    <row r="15281" spans="1:6" ht="18.75" customHeight="1" x14ac:dyDescent="0.3">
      <c r="A15281" s="1533" t="s">
        <v>2674</v>
      </c>
      <c r="B15281" s="733">
        <v>45103</v>
      </c>
      <c r="C15281" s="732" t="s">
        <v>2610</v>
      </c>
      <c r="D15281" s="137" t="s">
        <v>2643</v>
      </c>
      <c r="E15281" s="137" t="s">
        <v>2765</v>
      </c>
      <c r="F15281" s="2271" t="s">
        <v>2657</v>
      </c>
    </row>
    <row r="15282" spans="1:6" ht="18.75" x14ac:dyDescent="0.3">
      <c r="A15282" s="1533" t="s">
        <v>2674</v>
      </c>
      <c r="B15282" s="733">
        <v>45103</v>
      </c>
      <c r="C15282" s="732" t="s">
        <v>2610</v>
      </c>
      <c r="D15282" s="137" t="s">
        <v>2643</v>
      </c>
      <c r="E15282" s="137" t="s">
        <v>2685</v>
      </c>
      <c r="F15282" s="2272"/>
    </row>
    <row r="15283" spans="1:6" ht="18.75" customHeight="1" x14ac:dyDescent="0.3">
      <c r="A15283" s="1539" t="s">
        <v>2674</v>
      </c>
      <c r="B15283" s="733">
        <v>45103</v>
      </c>
      <c r="C15283" s="137" t="s">
        <v>2610</v>
      </c>
      <c r="D15283" s="137" t="s">
        <v>2643</v>
      </c>
      <c r="E15283" s="137" t="s">
        <v>2682</v>
      </c>
      <c r="F15283" s="2271" t="s">
        <v>2659</v>
      </c>
    </row>
    <row r="15284" spans="1:6" ht="18.75" x14ac:dyDescent="0.3">
      <c r="A15284" s="1539" t="s">
        <v>2674</v>
      </c>
      <c r="B15284" s="733">
        <v>45103</v>
      </c>
      <c r="C15284" s="137" t="s">
        <v>2610</v>
      </c>
      <c r="D15284" s="137" t="s">
        <v>2643</v>
      </c>
      <c r="E15284" s="137" t="s">
        <v>2646</v>
      </c>
      <c r="F15284" s="2272"/>
    </row>
    <row r="15285" spans="1:6" ht="18.75" x14ac:dyDescent="0.3">
      <c r="A15285" s="1539" t="s">
        <v>2674</v>
      </c>
      <c r="B15285" s="733">
        <v>45103</v>
      </c>
      <c r="C15285" s="137" t="s">
        <v>2610</v>
      </c>
      <c r="D15285" s="137" t="s">
        <v>2643</v>
      </c>
      <c r="E15285" s="493" t="s">
        <v>2663</v>
      </c>
      <c r="F15285" s="1535" t="s">
        <v>2693</v>
      </c>
    </row>
    <row r="15286" spans="1:6" ht="18.75" x14ac:dyDescent="0.3">
      <c r="A15286" s="1539" t="s">
        <v>2674</v>
      </c>
      <c r="B15286" s="733">
        <v>45103</v>
      </c>
      <c r="C15286" s="137" t="s">
        <v>2610</v>
      </c>
      <c r="D15286" s="137" t="s">
        <v>2643</v>
      </c>
      <c r="E15286" s="493" t="s">
        <v>2642</v>
      </c>
      <c r="F15286" s="1532" t="s">
        <v>6</v>
      </c>
    </row>
    <row r="15287" spans="1:6" ht="18.75" x14ac:dyDescent="0.3">
      <c r="A15287" s="1539" t="s">
        <v>2674</v>
      </c>
      <c r="B15287" s="733">
        <v>45103</v>
      </c>
      <c r="C15287" s="137" t="s">
        <v>2610</v>
      </c>
      <c r="D15287" s="137" t="s">
        <v>2643</v>
      </c>
      <c r="E15287" s="493" t="s">
        <v>2637</v>
      </c>
      <c r="F15287" s="1533" t="s">
        <v>6</v>
      </c>
    </row>
    <row r="15288" spans="1:6" ht="18.75" x14ac:dyDescent="0.3">
      <c r="A15288" s="1539" t="s">
        <v>2674</v>
      </c>
      <c r="B15288" s="733">
        <v>45103</v>
      </c>
      <c r="C15288" s="137" t="s">
        <v>2610</v>
      </c>
      <c r="D15288" s="137" t="s">
        <v>2643</v>
      </c>
      <c r="E15288" s="493" t="s">
        <v>2702</v>
      </c>
      <c r="F15288" s="1532" t="s">
        <v>2680</v>
      </c>
    </row>
    <row r="15289" spans="1:6" ht="18.75" x14ac:dyDescent="0.3">
      <c r="A15289" s="1539" t="s">
        <v>2674</v>
      </c>
      <c r="B15289" s="733">
        <v>45103</v>
      </c>
      <c r="C15289" s="137" t="s">
        <v>2610</v>
      </c>
      <c r="D15289" s="137" t="s">
        <v>2643</v>
      </c>
      <c r="E15289" s="493" t="s">
        <v>2726</v>
      </c>
      <c r="F15289" s="1533" t="s">
        <v>6</v>
      </c>
    </row>
    <row r="15290" spans="1:6" ht="18.75" x14ac:dyDescent="0.3">
      <c r="A15290" s="2273" t="s">
        <v>2712</v>
      </c>
      <c r="B15290" s="2274"/>
      <c r="C15290" s="2274"/>
      <c r="D15290" s="2274"/>
      <c r="E15290" s="2274"/>
      <c r="F15290" s="2275"/>
    </row>
    <row r="15291" spans="1:6" ht="18.75" x14ac:dyDescent="0.3">
      <c r="A15291" s="2279" t="s">
        <v>2701</v>
      </c>
      <c r="B15291" s="2280"/>
      <c r="C15291" s="2280"/>
      <c r="D15291" s="2280"/>
      <c r="E15291" s="2280"/>
      <c r="F15291" s="2281"/>
    </row>
    <row r="15292" spans="1:6" x14ac:dyDescent="0.25">
      <c r="A15292" s="1536" t="s">
        <v>6</v>
      </c>
      <c r="B15292" s="1536" t="s">
        <v>6</v>
      </c>
      <c r="C15292" s="1536" t="s">
        <v>6</v>
      </c>
      <c r="D15292" s="1536" t="s">
        <v>6</v>
      </c>
      <c r="E15292" s="1536" t="s">
        <v>6</v>
      </c>
      <c r="F15292" s="1536" t="s">
        <v>6</v>
      </c>
    </row>
    <row r="15293" spans="1:6" ht="18.75" customHeight="1" x14ac:dyDescent="0.3">
      <c r="A15293" s="737" t="s">
        <v>771</v>
      </c>
      <c r="B15293" s="738">
        <v>45104</v>
      </c>
      <c r="C15293" s="1582" t="s">
        <v>2610</v>
      </c>
      <c r="D15293" s="149" t="s">
        <v>2622</v>
      </c>
      <c r="E15293" s="1582" t="s">
        <v>2682</v>
      </c>
      <c r="F15293" s="2276" t="s">
        <v>2624</v>
      </c>
    </row>
    <row r="15294" spans="1:6" ht="18.75" x14ac:dyDescent="0.3">
      <c r="A15294" s="1533" t="s">
        <v>771</v>
      </c>
      <c r="B15294" s="733">
        <v>45104</v>
      </c>
      <c r="C15294" s="732" t="s">
        <v>2610</v>
      </c>
      <c r="D15294" s="137" t="s">
        <v>2622</v>
      </c>
      <c r="E15294" s="732" t="s">
        <v>2646</v>
      </c>
      <c r="F15294" s="2272"/>
    </row>
    <row r="15295" spans="1:6" ht="18.75" customHeight="1" x14ac:dyDescent="0.3">
      <c r="A15295" s="1533" t="s">
        <v>771</v>
      </c>
      <c r="B15295" s="733">
        <v>45104</v>
      </c>
      <c r="C15295" s="732" t="s">
        <v>2610</v>
      </c>
      <c r="D15295" s="137" t="s">
        <v>2622</v>
      </c>
      <c r="E15295" s="732" t="s">
        <v>2688</v>
      </c>
      <c r="F15295" s="2271" t="s">
        <v>2627</v>
      </c>
    </row>
    <row r="15296" spans="1:6" ht="18.75" x14ac:dyDescent="0.3">
      <c r="A15296" s="1533" t="s">
        <v>771</v>
      </c>
      <c r="B15296" s="733">
        <v>45104</v>
      </c>
      <c r="C15296" s="732" t="s">
        <v>2610</v>
      </c>
      <c r="D15296" s="137" t="s">
        <v>2622</v>
      </c>
      <c r="E15296" s="732" t="s">
        <v>2685</v>
      </c>
      <c r="F15296" s="2272"/>
    </row>
    <row r="15297" spans="1:6" ht="18.75" x14ac:dyDescent="0.3">
      <c r="A15297" s="2273" t="s">
        <v>2629</v>
      </c>
      <c r="B15297" s="2274"/>
      <c r="C15297" s="2274"/>
      <c r="D15297" s="2274"/>
      <c r="E15297" s="2274"/>
      <c r="F15297" s="2275"/>
    </row>
    <row r="15298" spans="1:6" ht="18.75" customHeight="1" x14ac:dyDescent="0.3">
      <c r="A15298" s="1533" t="s">
        <v>771</v>
      </c>
      <c r="B15298" s="733">
        <v>45104</v>
      </c>
      <c r="C15298" s="732" t="s">
        <v>2610</v>
      </c>
      <c r="D15298" s="732" t="s">
        <v>2306</v>
      </c>
      <c r="E15298" s="732" t="s">
        <v>2681</v>
      </c>
      <c r="F15298" s="2271" t="s">
        <v>2631</v>
      </c>
    </row>
    <row r="15299" spans="1:6" ht="18.75" x14ac:dyDescent="0.3">
      <c r="A15299" s="1533" t="s">
        <v>771</v>
      </c>
      <c r="B15299" s="733">
        <v>45104</v>
      </c>
      <c r="C15299" s="732" t="s">
        <v>2610</v>
      </c>
      <c r="D15299" s="732" t="s">
        <v>2306</v>
      </c>
      <c r="E15299" s="732" t="s">
        <v>2694</v>
      </c>
      <c r="F15299" s="2272"/>
    </row>
    <row r="15300" spans="1:6" ht="18.75" customHeight="1" x14ac:dyDescent="0.3">
      <c r="A15300" s="1533" t="s">
        <v>771</v>
      </c>
      <c r="B15300" s="733">
        <v>45104</v>
      </c>
      <c r="C15300" s="732" t="s">
        <v>2610</v>
      </c>
      <c r="D15300" s="732" t="s">
        <v>2306</v>
      </c>
      <c r="E15300" s="732" t="s">
        <v>2699</v>
      </c>
      <c r="F15300" s="2271" t="s">
        <v>2634</v>
      </c>
    </row>
    <row r="15301" spans="1:6" ht="18.75" x14ac:dyDescent="0.3">
      <c r="A15301" s="1533" t="s">
        <v>771</v>
      </c>
      <c r="B15301" s="733">
        <v>45104</v>
      </c>
      <c r="C15301" s="732" t="s">
        <v>2610</v>
      </c>
      <c r="D15301" s="732" t="s">
        <v>2306</v>
      </c>
      <c r="E15301" s="732" t="s">
        <v>2696</v>
      </c>
      <c r="F15301" s="2272"/>
    </row>
    <row r="15302" spans="1:6" ht="18.75" x14ac:dyDescent="0.3">
      <c r="A15302" s="2273" t="s">
        <v>2704</v>
      </c>
      <c r="B15302" s="2274"/>
      <c r="C15302" s="2274"/>
      <c r="D15302" s="2274"/>
      <c r="E15302" s="2274"/>
      <c r="F15302" s="2275"/>
    </row>
    <row r="15303" spans="1:6" ht="18.75" customHeight="1" x14ac:dyDescent="0.3">
      <c r="A15303" s="1533" t="s">
        <v>771</v>
      </c>
      <c r="B15303" s="733">
        <v>45104</v>
      </c>
      <c r="C15303" s="732" t="s">
        <v>2610</v>
      </c>
      <c r="D15303" s="732" t="s">
        <v>2768</v>
      </c>
      <c r="E15303" s="732" t="s">
        <v>2676</v>
      </c>
      <c r="F15303" s="2271" t="s">
        <v>2638</v>
      </c>
    </row>
    <row r="15304" spans="1:6" ht="18.75" x14ac:dyDescent="0.3">
      <c r="A15304" s="1533" t="s">
        <v>771</v>
      </c>
      <c r="B15304" s="733">
        <v>45104</v>
      </c>
      <c r="C15304" s="732" t="s">
        <v>2610</v>
      </c>
      <c r="D15304" s="732" t="s">
        <v>2768</v>
      </c>
      <c r="E15304" s="732" t="s">
        <v>2692</v>
      </c>
      <c r="F15304" s="2272"/>
    </row>
    <row r="15305" spans="1:6" ht="18.75" customHeight="1" x14ac:dyDescent="0.3">
      <c r="A15305" s="1533" t="s">
        <v>771</v>
      </c>
      <c r="B15305" s="733">
        <v>45104</v>
      </c>
      <c r="C15305" s="732" t="s">
        <v>2610</v>
      </c>
      <c r="D15305" s="732" t="s">
        <v>2768</v>
      </c>
      <c r="E15305" s="137" t="s">
        <v>2678</v>
      </c>
      <c r="F15305" s="2277" t="s">
        <v>2641</v>
      </c>
    </row>
    <row r="15306" spans="1:6" ht="18.75" x14ac:dyDescent="0.3">
      <c r="A15306" s="1533" t="s">
        <v>771</v>
      </c>
      <c r="B15306" s="733">
        <v>45104</v>
      </c>
      <c r="C15306" s="732" t="s">
        <v>2610</v>
      </c>
      <c r="D15306" s="732" t="s">
        <v>2768</v>
      </c>
      <c r="E15306" s="137" t="s">
        <v>2677</v>
      </c>
      <c r="F15306" s="2278"/>
    </row>
    <row r="15307" spans="1:6" ht="18.75" x14ac:dyDescent="0.3">
      <c r="A15307" s="2273" t="s">
        <v>5270</v>
      </c>
      <c r="B15307" s="2274"/>
      <c r="C15307" s="2274"/>
      <c r="D15307" s="2274"/>
      <c r="E15307" s="2274"/>
      <c r="F15307" s="2275"/>
    </row>
    <row r="15308" spans="1:6" ht="18.75" customHeight="1" x14ac:dyDescent="0.3">
      <c r="A15308" s="1533" t="s">
        <v>771</v>
      </c>
      <c r="B15308" s="733">
        <v>45104</v>
      </c>
      <c r="C15308" s="732" t="s">
        <v>2610</v>
      </c>
      <c r="D15308" s="137" t="s">
        <v>2643</v>
      </c>
      <c r="E15308" s="732" t="s">
        <v>2697</v>
      </c>
      <c r="F15308" s="2271" t="s">
        <v>2645</v>
      </c>
    </row>
    <row r="15309" spans="1:6" ht="18.75" x14ac:dyDescent="0.3">
      <c r="A15309" s="1533" t="s">
        <v>771</v>
      </c>
      <c r="B15309" s="733">
        <v>45104</v>
      </c>
      <c r="C15309" s="732" t="s">
        <v>2610</v>
      </c>
      <c r="D15309" s="137" t="s">
        <v>2643</v>
      </c>
      <c r="E15309" s="732" t="s">
        <v>2671</v>
      </c>
      <c r="F15309" s="2272"/>
    </row>
    <row r="15310" spans="1:6" ht="18.75" customHeight="1" x14ac:dyDescent="0.3">
      <c r="A15310" s="1533" t="s">
        <v>771</v>
      </c>
      <c r="B15310" s="733">
        <v>45104</v>
      </c>
      <c r="C15310" s="732" t="s">
        <v>2610</v>
      </c>
      <c r="D15310" s="137" t="s">
        <v>2643</v>
      </c>
      <c r="E15310" s="732" t="s">
        <v>2675</v>
      </c>
      <c r="F15310" s="2271" t="s">
        <v>2648</v>
      </c>
    </row>
    <row r="15311" spans="1:6" ht="18.75" x14ac:dyDescent="0.3">
      <c r="A15311" s="1533" t="s">
        <v>771</v>
      </c>
      <c r="B15311" s="733">
        <v>45104</v>
      </c>
      <c r="C15311" s="732" t="s">
        <v>2610</v>
      </c>
      <c r="D15311" s="137" t="s">
        <v>2643</v>
      </c>
      <c r="E15311" s="732" t="s">
        <v>2683</v>
      </c>
      <c r="F15311" s="2272"/>
    </row>
    <row r="15312" spans="1:6" ht="18.75" customHeight="1" x14ac:dyDescent="0.3">
      <c r="A15312" s="1533" t="s">
        <v>771</v>
      </c>
      <c r="B15312" s="733">
        <v>45104</v>
      </c>
      <c r="C15312" s="732" t="s">
        <v>2610</v>
      </c>
      <c r="D15312" s="137" t="s">
        <v>2643</v>
      </c>
      <c r="E15312" s="137" t="s">
        <v>2711</v>
      </c>
      <c r="F15312" s="2271" t="s">
        <v>2651</v>
      </c>
    </row>
    <row r="15313" spans="1:6" ht="18.75" x14ac:dyDescent="0.3">
      <c r="A15313" s="1533" t="s">
        <v>771</v>
      </c>
      <c r="B15313" s="733">
        <v>45104</v>
      </c>
      <c r="C15313" s="732" t="s">
        <v>2610</v>
      </c>
      <c r="D15313" s="137" t="s">
        <v>2643</v>
      </c>
      <c r="E15313" s="137" t="s">
        <v>2691</v>
      </c>
      <c r="F15313" s="2272"/>
    </row>
    <row r="15314" spans="1:6" ht="18.75" customHeight="1" x14ac:dyDescent="0.3">
      <c r="A15314" s="1533" t="s">
        <v>771</v>
      </c>
      <c r="B15314" s="733">
        <v>45104</v>
      </c>
      <c r="C15314" s="732" t="s">
        <v>2610</v>
      </c>
      <c r="D15314" s="137" t="s">
        <v>2643</v>
      </c>
      <c r="E15314" s="732" t="s">
        <v>2698</v>
      </c>
      <c r="F15314" s="2271" t="s">
        <v>2654</v>
      </c>
    </row>
    <row r="15315" spans="1:6" ht="18.75" x14ac:dyDescent="0.3">
      <c r="A15315" s="1533" t="s">
        <v>771</v>
      </c>
      <c r="B15315" s="733">
        <v>45104</v>
      </c>
      <c r="C15315" s="732" t="s">
        <v>2610</v>
      </c>
      <c r="D15315" s="137" t="s">
        <v>2643</v>
      </c>
      <c r="E15315" s="732" t="s">
        <v>2686</v>
      </c>
      <c r="F15315" s="2272"/>
    </row>
    <row r="15316" spans="1:6" ht="18.75" customHeight="1" x14ac:dyDescent="0.3">
      <c r="A15316" s="1533" t="s">
        <v>771</v>
      </c>
      <c r="B15316" s="733">
        <v>45104</v>
      </c>
      <c r="C15316" s="732" t="s">
        <v>2610</v>
      </c>
      <c r="D15316" s="137" t="s">
        <v>2643</v>
      </c>
      <c r="E15316" s="732" t="s">
        <v>2689</v>
      </c>
      <c r="F15316" s="2271" t="s">
        <v>2657</v>
      </c>
    </row>
    <row r="15317" spans="1:6" ht="18.75" x14ac:dyDescent="0.3">
      <c r="A15317" s="1533" t="s">
        <v>771</v>
      </c>
      <c r="B15317" s="733">
        <v>45104</v>
      </c>
      <c r="C15317" s="732" t="s">
        <v>2610</v>
      </c>
      <c r="D15317" s="137" t="s">
        <v>2643</v>
      </c>
      <c r="E15317" s="732" t="s">
        <v>2695</v>
      </c>
      <c r="F15317" s="2272"/>
    </row>
    <row r="15318" spans="1:6" ht="18.75" customHeight="1" x14ac:dyDescent="0.3">
      <c r="A15318" s="1533" t="s">
        <v>771</v>
      </c>
      <c r="B15318" s="733">
        <v>45104</v>
      </c>
      <c r="C15318" s="732" t="s">
        <v>2610</v>
      </c>
      <c r="D15318" s="137" t="s">
        <v>2643</v>
      </c>
      <c r="E15318" s="732" t="s">
        <v>2650</v>
      </c>
      <c r="F15318" s="2271" t="s">
        <v>2659</v>
      </c>
    </row>
    <row r="15319" spans="1:6" ht="18.75" x14ac:dyDescent="0.3">
      <c r="A15319" s="1533" t="s">
        <v>771</v>
      </c>
      <c r="B15319" s="733">
        <v>45104</v>
      </c>
      <c r="C15319" s="732" t="s">
        <v>2610</v>
      </c>
      <c r="D15319" s="137" t="s">
        <v>2643</v>
      </c>
      <c r="E15319" s="732" t="s">
        <v>2684</v>
      </c>
      <c r="F15319" s="2272"/>
    </row>
    <row r="15320" spans="1:6" ht="18.75" customHeight="1" x14ac:dyDescent="0.3">
      <c r="A15320" s="1533" t="s">
        <v>771</v>
      </c>
      <c r="B15320" s="733">
        <v>45104</v>
      </c>
      <c r="C15320" s="732" t="s">
        <v>2610</v>
      </c>
      <c r="D15320" s="137" t="s">
        <v>2643</v>
      </c>
      <c r="E15320" s="1156" t="s">
        <v>2703</v>
      </c>
      <c r="F15320" s="2283" t="s">
        <v>2662</v>
      </c>
    </row>
    <row r="15321" spans="1:6" ht="18.75" x14ac:dyDescent="0.3">
      <c r="A15321" s="1533" t="s">
        <v>771</v>
      </c>
      <c r="B15321" s="733">
        <v>45104</v>
      </c>
      <c r="C15321" s="732" t="s">
        <v>2610</v>
      </c>
      <c r="D15321" s="137" t="s">
        <v>2643</v>
      </c>
      <c r="E15321" s="1156" t="s">
        <v>2739</v>
      </c>
      <c r="F15321" s="2277"/>
    </row>
    <row r="15322" spans="1:6" ht="18.75" x14ac:dyDescent="0.3">
      <c r="A15322" s="1533" t="s">
        <v>771</v>
      </c>
      <c r="B15322" s="733">
        <v>45104</v>
      </c>
      <c r="C15322" s="732" t="s">
        <v>2610</v>
      </c>
      <c r="D15322" s="137" t="s">
        <v>2643</v>
      </c>
      <c r="E15322" s="1156" t="s">
        <v>2702</v>
      </c>
      <c r="F15322" s="1539" t="s">
        <v>6</v>
      </c>
    </row>
    <row r="15323" spans="1:6" ht="18.75" x14ac:dyDescent="0.3">
      <c r="A15323" s="2273" t="s">
        <v>5215</v>
      </c>
      <c r="B15323" s="2274"/>
      <c r="C15323" s="2274"/>
      <c r="D15323" s="2274"/>
      <c r="E15323" s="2274"/>
      <c r="F15323" s="2275"/>
    </row>
    <row r="15324" spans="1:6" ht="18.75" x14ac:dyDescent="0.3">
      <c r="A15324" s="2279" t="s">
        <v>2705</v>
      </c>
      <c r="B15324" s="2280"/>
      <c r="C15324" s="2280"/>
      <c r="D15324" s="2280"/>
      <c r="E15324" s="2280"/>
      <c r="F15324" s="2281"/>
    </row>
    <row r="15325" spans="1:6" x14ac:dyDescent="0.25">
      <c r="A15325" s="1536" t="s">
        <v>6</v>
      </c>
      <c r="B15325" s="1536" t="s">
        <v>6</v>
      </c>
      <c r="C15325" s="1536" t="s">
        <v>6</v>
      </c>
      <c r="D15325" s="1536" t="s">
        <v>6</v>
      </c>
      <c r="E15325" s="1536" t="s">
        <v>6</v>
      </c>
      <c r="F15325" s="1536" t="s">
        <v>6</v>
      </c>
    </row>
    <row r="15326" spans="1:6" ht="18.75" customHeight="1" x14ac:dyDescent="0.3">
      <c r="A15326" s="737" t="s">
        <v>791</v>
      </c>
      <c r="B15326" s="738">
        <v>45105</v>
      </c>
      <c r="C15326" s="1582" t="s">
        <v>2610</v>
      </c>
      <c r="D15326" s="149" t="s">
        <v>2622</v>
      </c>
      <c r="E15326" s="149" t="s">
        <v>2690</v>
      </c>
      <c r="F15326" s="2276" t="s">
        <v>2624</v>
      </c>
    </row>
    <row r="15327" spans="1:6" ht="18.75" x14ac:dyDescent="0.3">
      <c r="A15327" s="1533" t="s">
        <v>791</v>
      </c>
      <c r="B15327" s="733">
        <v>45105</v>
      </c>
      <c r="C15327" s="732" t="s">
        <v>2610</v>
      </c>
      <c r="D15327" s="137" t="s">
        <v>2622</v>
      </c>
      <c r="E15327" s="137" t="s">
        <v>2699</v>
      </c>
      <c r="F15327" s="2271"/>
    </row>
    <row r="15328" spans="1:6" ht="18.75" x14ac:dyDescent="0.3">
      <c r="A15328" s="1533" t="s">
        <v>791</v>
      </c>
      <c r="B15328" s="733">
        <v>45105</v>
      </c>
      <c r="C15328" s="732" t="s">
        <v>2610</v>
      </c>
      <c r="D15328" s="137" t="s">
        <v>2622</v>
      </c>
      <c r="E15328" s="137" t="s">
        <v>2644</v>
      </c>
      <c r="F15328" s="2272"/>
    </row>
    <row r="15329" spans="1:6" ht="18.75" customHeight="1" x14ac:dyDescent="0.3">
      <c r="A15329" s="1533" t="s">
        <v>791</v>
      </c>
      <c r="B15329" s="733">
        <v>45105</v>
      </c>
      <c r="C15329" s="732" t="s">
        <v>2610</v>
      </c>
      <c r="D15329" s="137" t="s">
        <v>2622</v>
      </c>
      <c r="E15329" s="137" t="s">
        <v>2649</v>
      </c>
      <c r="F15329" s="2271" t="s">
        <v>2627</v>
      </c>
    </row>
    <row r="15330" spans="1:6" ht="18.75" x14ac:dyDescent="0.3">
      <c r="A15330" s="1533" t="s">
        <v>791</v>
      </c>
      <c r="B15330" s="733">
        <v>45105</v>
      </c>
      <c r="C15330" s="732" t="s">
        <v>2610</v>
      </c>
      <c r="D15330" s="137" t="s">
        <v>2622</v>
      </c>
      <c r="E15330" s="137" t="s">
        <v>2675</v>
      </c>
      <c r="F15330" s="2272"/>
    </row>
    <row r="15331" spans="1:6" ht="18.75" x14ac:dyDescent="0.3">
      <c r="A15331" s="1533" t="s">
        <v>791</v>
      </c>
      <c r="B15331" s="733">
        <v>45105</v>
      </c>
      <c r="C15331" s="732" t="s">
        <v>2610</v>
      </c>
      <c r="D15331" s="137" t="s">
        <v>2622</v>
      </c>
      <c r="E15331" s="493" t="s">
        <v>2707</v>
      </c>
      <c r="F15331" s="1535" t="s">
        <v>2700</v>
      </c>
    </row>
    <row r="15332" spans="1:6" ht="18.75" x14ac:dyDescent="0.3">
      <c r="A15332" s="1533" t="s">
        <v>791</v>
      </c>
      <c r="B15332" s="733">
        <v>45105</v>
      </c>
      <c r="C15332" s="732" t="s">
        <v>2610</v>
      </c>
      <c r="D15332" s="137" t="s">
        <v>2622</v>
      </c>
      <c r="E15332" s="493" t="s">
        <v>2765</v>
      </c>
      <c r="F15332" s="1533" t="s">
        <v>6</v>
      </c>
    </row>
    <row r="15333" spans="1:6" ht="18.75" x14ac:dyDescent="0.3">
      <c r="A15333" s="2273" t="s">
        <v>2708</v>
      </c>
      <c r="B15333" s="2274"/>
      <c r="C15333" s="2274"/>
      <c r="D15333" s="2274"/>
      <c r="E15333" s="2274"/>
      <c r="F15333" s="2275"/>
    </row>
    <row r="15334" spans="1:6" ht="18.75" customHeight="1" x14ac:dyDescent="0.3">
      <c r="A15334" s="1533" t="s">
        <v>791</v>
      </c>
      <c r="B15334" s="733">
        <v>45105</v>
      </c>
      <c r="C15334" s="732" t="s">
        <v>2610</v>
      </c>
      <c r="D15334" s="732" t="s">
        <v>2306</v>
      </c>
      <c r="E15334" s="732" t="s">
        <v>2692</v>
      </c>
      <c r="F15334" s="2271" t="s">
        <v>2631</v>
      </c>
    </row>
    <row r="15335" spans="1:6" ht="18.75" x14ac:dyDescent="0.3">
      <c r="A15335" s="1533" t="s">
        <v>791</v>
      </c>
      <c r="B15335" s="733">
        <v>45105</v>
      </c>
      <c r="C15335" s="732" t="s">
        <v>2610</v>
      </c>
      <c r="D15335" s="732" t="s">
        <v>2306</v>
      </c>
      <c r="E15335" s="732" t="s">
        <v>5165</v>
      </c>
      <c r="F15335" s="2272"/>
    </row>
    <row r="15336" spans="1:6" ht="18.75" customHeight="1" x14ac:dyDescent="0.3">
      <c r="A15336" s="1533" t="s">
        <v>791</v>
      </c>
      <c r="B15336" s="733">
        <v>45105</v>
      </c>
      <c r="C15336" s="732" t="s">
        <v>2610</v>
      </c>
      <c r="D15336" s="732" t="s">
        <v>2306</v>
      </c>
      <c r="E15336" s="137" t="s">
        <v>2694</v>
      </c>
      <c r="F15336" s="2271" t="s">
        <v>2634</v>
      </c>
    </row>
    <row r="15337" spans="1:6" ht="18.75" x14ac:dyDescent="0.3">
      <c r="A15337" s="1533" t="s">
        <v>791</v>
      </c>
      <c r="B15337" s="733">
        <v>45105</v>
      </c>
      <c r="C15337" s="732" t="s">
        <v>2610</v>
      </c>
      <c r="D15337" s="732" t="s">
        <v>2306</v>
      </c>
      <c r="E15337" s="137" t="s">
        <v>2676</v>
      </c>
      <c r="F15337" s="2272"/>
    </row>
    <row r="15338" spans="1:6" ht="18.75" x14ac:dyDescent="0.3">
      <c r="A15338" s="2273" t="s">
        <v>2778</v>
      </c>
      <c r="B15338" s="2274"/>
      <c r="C15338" s="2274"/>
      <c r="D15338" s="2274"/>
      <c r="E15338" s="2274"/>
      <c r="F15338" s="2275"/>
    </row>
    <row r="15339" spans="1:6" ht="18.75" customHeight="1" x14ac:dyDescent="0.3">
      <c r="A15339" s="1539" t="s">
        <v>791</v>
      </c>
      <c r="B15339" s="733">
        <v>45105</v>
      </c>
      <c r="C15339" s="137" t="s">
        <v>2610</v>
      </c>
      <c r="D15339" s="732" t="s">
        <v>2768</v>
      </c>
      <c r="E15339" s="137" t="s">
        <v>2677</v>
      </c>
      <c r="F15339" s="2271" t="s">
        <v>2638</v>
      </c>
    </row>
    <row r="15340" spans="1:6" ht="18.75" x14ac:dyDescent="0.3">
      <c r="A15340" s="1539" t="s">
        <v>791</v>
      </c>
      <c r="B15340" s="733">
        <v>45105</v>
      </c>
      <c r="C15340" s="137" t="s">
        <v>2610</v>
      </c>
      <c r="D15340" s="732" t="s">
        <v>2768</v>
      </c>
      <c r="E15340" s="137" t="s">
        <v>2685</v>
      </c>
      <c r="F15340" s="2272"/>
    </row>
    <row r="15341" spans="1:6" ht="18.75" customHeight="1" x14ac:dyDescent="0.3">
      <c r="A15341" s="1539" t="s">
        <v>791</v>
      </c>
      <c r="B15341" s="733">
        <v>45105</v>
      </c>
      <c r="C15341" s="137" t="s">
        <v>2610</v>
      </c>
      <c r="D15341" s="732" t="s">
        <v>2768</v>
      </c>
      <c r="E15341" s="137" t="s">
        <v>2646</v>
      </c>
      <c r="F15341" s="2271" t="s">
        <v>2641</v>
      </c>
    </row>
    <row r="15342" spans="1:6" ht="18.75" x14ac:dyDescent="0.3">
      <c r="A15342" s="1539" t="s">
        <v>791</v>
      </c>
      <c r="B15342" s="733">
        <v>45105</v>
      </c>
      <c r="C15342" s="137" t="s">
        <v>2610</v>
      </c>
      <c r="D15342" s="732" t="s">
        <v>2768</v>
      </c>
      <c r="E15342" s="137" t="s">
        <v>2684</v>
      </c>
      <c r="F15342" s="2272"/>
    </row>
    <row r="15343" spans="1:6" ht="18.75" x14ac:dyDescent="0.3">
      <c r="A15343" s="2273" t="s">
        <v>2710</v>
      </c>
      <c r="B15343" s="2274"/>
      <c r="C15343" s="2274"/>
      <c r="D15343" s="2274"/>
      <c r="E15343" s="2274"/>
      <c r="F15343" s="2275"/>
    </row>
    <row r="15344" spans="1:6" ht="18.75" customHeight="1" x14ac:dyDescent="0.3">
      <c r="A15344" s="1533" t="s">
        <v>791</v>
      </c>
      <c r="B15344" s="733">
        <v>45105</v>
      </c>
      <c r="C15344" s="137" t="s">
        <v>2610</v>
      </c>
      <c r="D15344" s="137" t="s">
        <v>2643</v>
      </c>
      <c r="E15344" s="137" t="s">
        <v>2698</v>
      </c>
      <c r="F15344" s="2271" t="s">
        <v>2645</v>
      </c>
    </row>
    <row r="15345" spans="1:6" ht="18.75" x14ac:dyDescent="0.3">
      <c r="A15345" s="1533" t="s">
        <v>791</v>
      </c>
      <c r="B15345" s="733">
        <v>45105</v>
      </c>
      <c r="C15345" s="137" t="s">
        <v>2610</v>
      </c>
      <c r="D15345" s="137" t="s">
        <v>2643</v>
      </c>
      <c r="E15345" s="137" t="s">
        <v>2681</v>
      </c>
      <c r="F15345" s="2272"/>
    </row>
    <row r="15346" spans="1:6" ht="18.75" customHeight="1" x14ac:dyDescent="0.3">
      <c r="A15346" s="1533" t="s">
        <v>791</v>
      </c>
      <c r="B15346" s="733">
        <v>45105</v>
      </c>
      <c r="C15346" s="137" t="s">
        <v>2610</v>
      </c>
      <c r="D15346" s="137" t="s">
        <v>2643</v>
      </c>
      <c r="E15346" s="137" t="s">
        <v>2647</v>
      </c>
      <c r="F15346" s="2277" t="s">
        <v>2648</v>
      </c>
    </row>
    <row r="15347" spans="1:6" ht="18.75" x14ac:dyDescent="0.3">
      <c r="A15347" s="1533" t="s">
        <v>791</v>
      </c>
      <c r="B15347" s="733">
        <v>45105</v>
      </c>
      <c r="C15347" s="137" t="s">
        <v>2610</v>
      </c>
      <c r="D15347" s="137" t="s">
        <v>2643</v>
      </c>
      <c r="E15347" s="137" t="s">
        <v>2682</v>
      </c>
      <c r="F15347" s="2278"/>
    </row>
    <row r="15348" spans="1:6" ht="18.75" customHeight="1" x14ac:dyDescent="0.3">
      <c r="A15348" s="1533" t="s">
        <v>791</v>
      </c>
      <c r="B15348" s="733">
        <v>45105</v>
      </c>
      <c r="C15348" s="137" t="s">
        <v>2610</v>
      </c>
      <c r="D15348" s="137" t="s">
        <v>2643</v>
      </c>
      <c r="E15348" s="137" t="s">
        <v>2688</v>
      </c>
      <c r="F15348" s="2271" t="s">
        <v>2651</v>
      </c>
    </row>
    <row r="15349" spans="1:6" ht="18.75" x14ac:dyDescent="0.3">
      <c r="A15349" s="1533" t="s">
        <v>791</v>
      </c>
      <c r="B15349" s="733">
        <v>45105</v>
      </c>
      <c r="C15349" s="137" t="s">
        <v>2610</v>
      </c>
      <c r="D15349" s="137" t="s">
        <v>2643</v>
      </c>
      <c r="E15349" s="137" t="s">
        <v>2689</v>
      </c>
      <c r="F15349" s="2272"/>
    </row>
    <row r="15350" spans="1:6" ht="18.75" customHeight="1" x14ac:dyDescent="0.3">
      <c r="A15350" s="1533" t="s">
        <v>791</v>
      </c>
      <c r="B15350" s="733">
        <v>45105</v>
      </c>
      <c r="C15350" s="137" t="s">
        <v>2610</v>
      </c>
      <c r="D15350" s="137" t="s">
        <v>2643</v>
      </c>
      <c r="E15350" s="137" t="s">
        <v>2695</v>
      </c>
      <c r="F15350" s="2271" t="s">
        <v>2654</v>
      </c>
    </row>
    <row r="15351" spans="1:6" ht="18.75" x14ac:dyDescent="0.3">
      <c r="A15351" s="1539" t="s">
        <v>791</v>
      </c>
      <c r="B15351" s="733">
        <v>45105</v>
      </c>
      <c r="C15351" s="137" t="s">
        <v>2610</v>
      </c>
      <c r="D15351" s="137" t="s">
        <v>2643</v>
      </c>
      <c r="E15351" s="137" t="s">
        <v>2670</v>
      </c>
      <c r="F15351" s="2272"/>
    </row>
    <row r="15352" spans="1:6" ht="18.75" customHeight="1" x14ac:dyDescent="0.3">
      <c r="A15352" s="1539" t="s">
        <v>791</v>
      </c>
      <c r="B15352" s="733">
        <v>45105</v>
      </c>
      <c r="C15352" s="137" t="s">
        <v>2610</v>
      </c>
      <c r="D15352" s="137" t="s">
        <v>2643</v>
      </c>
      <c r="E15352" s="137" t="s">
        <v>2697</v>
      </c>
      <c r="F15352" s="2271" t="s">
        <v>2657</v>
      </c>
    </row>
    <row r="15353" spans="1:6" ht="18.75" x14ac:dyDescent="0.3">
      <c r="A15353" s="1539" t="s">
        <v>791</v>
      </c>
      <c r="B15353" s="733">
        <v>45105</v>
      </c>
      <c r="C15353" s="137" t="s">
        <v>2610</v>
      </c>
      <c r="D15353" s="137" t="s">
        <v>2643</v>
      </c>
      <c r="E15353" s="137" t="s">
        <v>2683</v>
      </c>
      <c r="F15353" s="2272"/>
    </row>
    <row r="15354" spans="1:6" ht="18.75" customHeight="1" x14ac:dyDescent="0.3">
      <c r="A15354" s="1539" t="s">
        <v>791</v>
      </c>
      <c r="B15354" s="733">
        <v>45105</v>
      </c>
      <c r="C15354" s="137" t="s">
        <v>2610</v>
      </c>
      <c r="D15354" s="137" t="s">
        <v>2643</v>
      </c>
      <c r="E15354" s="137" t="s">
        <v>2625</v>
      </c>
      <c r="F15354" s="2271" t="s">
        <v>2659</v>
      </c>
    </row>
    <row r="15355" spans="1:6" ht="18.75" x14ac:dyDescent="0.3">
      <c r="A15355" s="1539" t="s">
        <v>791</v>
      </c>
      <c r="B15355" s="733">
        <v>45105</v>
      </c>
      <c r="C15355" s="137" t="s">
        <v>2610</v>
      </c>
      <c r="D15355" s="137" t="s">
        <v>2643</v>
      </c>
      <c r="E15355" s="137" t="s">
        <v>2686</v>
      </c>
      <c r="F15355" s="2272"/>
    </row>
    <row r="15356" spans="1:6" ht="18.75" customHeight="1" x14ac:dyDescent="0.3">
      <c r="A15356" s="1539" t="s">
        <v>791</v>
      </c>
      <c r="B15356" s="733">
        <v>45105</v>
      </c>
      <c r="C15356" s="137" t="s">
        <v>2610</v>
      </c>
      <c r="D15356" s="137" t="s">
        <v>2643</v>
      </c>
      <c r="E15356" s="493" t="s">
        <v>2691</v>
      </c>
      <c r="F15356" s="2283" t="s">
        <v>2662</v>
      </c>
    </row>
    <row r="15357" spans="1:6" ht="18.75" x14ac:dyDescent="0.3">
      <c r="A15357" s="1539" t="s">
        <v>791</v>
      </c>
      <c r="B15357" s="733">
        <v>45105</v>
      </c>
      <c r="C15357" s="137" t="s">
        <v>2610</v>
      </c>
      <c r="D15357" s="137" t="s">
        <v>2643</v>
      </c>
      <c r="E15357" s="493" t="s">
        <v>2623</v>
      </c>
      <c r="F15357" s="2277"/>
    </row>
    <row r="15358" spans="1:6" ht="18.75" x14ac:dyDescent="0.3">
      <c r="A15358" s="1539" t="s">
        <v>791</v>
      </c>
      <c r="B15358" s="733">
        <v>45105</v>
      </c>
      <c r="C15358" s="137" t="s">
        <v>2610</v>
      </c>
      <c r="D15358" s="137" t="s">
        <v>2643</v>
      </c>
      <c r="E15358" s="493" t="s">
        <v>2711</v>
      </c>
      <c r="F15358" s="1545" t="s">
        <v>2706</v>
      </c>
    </row>
    <row r="15359" spans="1:6" ht="18.75" x14ac:dyDescent="0.3">
      <c r="A15359" s="1539" t="s">
        <v>791</v>
      </c>
      <c r="B15359" s="733">
        <v>45105</v>
      </c>
      <c r="C15359" s="137" t="s">
        <v>2610</v>
      </c>
      <c r="D15359" s="137" t="s">
        <v>2643</v>
      </c>
      <c r="E15359" s="493" t="s">
        <v>2709</v>
      </c>
      <c r="F15359" s="1539" t="s">
        <v>6</v>
      </c>
    </row>
    <row r="15360" spans="1:6" ht="18.75" x14ac:dyDescent="0.3">
      <c r="A15360" s="2273" t="s">
        <v>2712</v>
      </c>
      <c r="B15360" s="2274"/>
      <c r="C15360" s="2274"/>
      <c r="D15360" s="2274"/>
      <c r="E15360" s="2274"/>
      <c r="F15360" s="2275"/>
    </row>
    <row r="15361" spans="1:6" ht="18.75" x14ac:dyDescent="0.3">
      <c r="A15361" s="2279" t="s">
        <v>2713</v>
      </c>
      <c r="B15361" s="2280"/>
      <c r="C15361" s="2280"/>
      <c r="D15361" s="2280"/>
      <c r="E15361" s="2280"/>
      <c r="F15361" s="2281"/>
    </row>
    <row r="15362" spans="1:6" x14ac:dyDescent="0.25">
      <c r="A15362" s="1536" t="s">
        <v>6</v>
      </c>
      <c r="B15362" s="1536" t="s">
        <v>6</v>
      </c>
      <c r="C15362" s="1536" t="s">
        <v>6</v>
      </c>
      <c r="D15362" s="1536" t="s">
        <v>6</v>
      </c>
      <c r="E15362" s="1536" t="s">
        <v>6</v>
      </c>
      <c r="F15362" s="1536" t="s">
        <v>6</v>
      </c>
    </row>
    <row r="15363" spans="1:6" ht="18.75" customHeight="1" x14ac:dyDescent="0.3">
      <c r="A15363" s="737" t="s">
        <v>2714</v>
      </c>
      <c r="B15363" s="738">
        <v>45106</v>
      </c>
      <c r="C15363" s="1582" t="s">
        <v>2610</v>
      </c>
      <c r="D15363" s="1582" t="s">
        <v>2622</v>
      </c>
      <c r="E15363" s="1582" t="s">
        <v>2718</v>
      </c>
      <c r="F15363" s="2276" t="s">
        <v>2624</v>
      </c>
    </row>
    <row r="15364" spans="1:6" ht="18.75" x14ac:dyDescent="0.3">
      <c r="A15364" s="1533" t="s">
        <v>2714</v>
      </c>
      <c r="B15364" s="733">
        <v>45106</v>
      </c>
      <c r="C15364" s="732" t="s">
        <v>2610</v>
      </c>
      <c r="D15364" s="732" t="s">
        <v>2622</v>
      </c>
      <c r="E15364" s="732" t="s">
        <v>2675</v>
      </c>
      <c r="F15364" s="2272"/>
    </row>
    <row r="15365" spans="1:6" ht="18.75" customHeight="1" x14ac:dyDescent="0.3">
      <c r="A15365" s="1533" t="s">
        <v>2714</v>
      </c>
      <c r="B15365" s="733">
        <v>45106</v>
      </c>
      <c r="C15365" s="732" t="s">
        <v>2610</v>
      </c>
      <c r="D15365" s="732" t="s">
        <v>2622</v>
      </c>
      <c r="E15365" s="732" t="s">
        <v>2644</v>
      </c>
      <c r="F15365" s="2271" t="s">
        <v>2627</v>
      </c>
    </row>
    <row r="15366" spans="1:6" ht="18.75" x14ac:dyDescent="0.3">
      <c r="A15366" s="1533" t="s">
        <v>2714</v>
      </c>
      <c r="B15366" s="733">
        <v>45106</v>
      </c>
      <c r="C15366" s="732" t="s">
        <v>2610</v>
      </c>
      <c r="D15366" s="732" t="s">
        <v>2622</v>
      </c>
      <c r="E15366" s="732" t="s">
        <v>2676</v>
      </c>
      <c r="F15366" s="2272"/>
    </row>
    <row r="15367" spans="1:6" ht="18.75" x14ac:dyDescent="0.3">
      <c r="A15367" s="1533" t="s">
        <v>2714</v>
      </c>
      <c r="B15367" s="733">
        <v>45106</v>
      </c>
      <c r="C15367" s="732" t="s">
        <v>2610</v>
      </c>
      <c r="D15367" s="732" t="s">
        <v>2622</v>
      </c>
      <c r="E15367" s="732" t="s">
        <v>2696</v>
      </c>
      <c r="F15367" s="1564" t="s">
        <v>2700</v>
      </c>
    </row>
    <row r="15368" spans="1:6" ht="18.75" x14ac:dyDescent="0.3">
      <c r="A15368" s="1533" t="s">
        <v>2714</v>
      </c>
      <c r="B15368" s="733">
        <v>45106</v>
      </c>
      <c r="C15368" s="732" t="s">
        <v>2610</v>
      </c>
      <c r="D15368" s="732" t="s">
        <v>2622</v>
      </c>
      <c r="E15368" s="732" t="s">
        <v>2711</v>
      </c>
      <c r="F15368" s="732" t="s">
        <v>6</v>
      </c>
    </row>
    <row r="15369" spans="1:6" ht="18.75" x14ac:dyDescent="0.3">
      <c r="A15369" s="2273" t="s">
        <v>2715</v>
      </c>
      <c r="B15369" s="2274"/>
      <c r="C15369" s="2274"/>
      <c r="D15369" s="2274"/>
      <c r="E15369" s="2274"/>
      <c r="F15369" s="2275"/>
    </row>
    <row r="15370" spans="1:6" ht="18.75" customHeight="1" x14ac:dyDescent="0.3">
      <c r="A15370" s="1533" t="s">
        <v>2714</v>
      </c>
      <c r="B15370" s="733">
        <v>45106</v>
      </c>
      <c r="C15370" s="732" t="s">
        <v>2610</v>
      </c>
      <c r="D15370" s="732" t="s">
        <v>2306</v>
      </c>
      <c r="E15370" s="137" t="s">
        <v>2691</v>
      </c>
      <c r="F15370" s="2271" t="s">
        <v>2631</v>
      </c>
    </row>
    <row r="15371" spans="1:6" ht="18.75" x14ac:dyDescent="0.3">
      <c r="A15371" s="1533" t="s">
        <v>2714</v>
      </c>
      <c r="B15371" s="733">
        <v>45106</v>
      </c>
      <c r="C15371" s="732" t="s">
        <v>2610</v>
      </c>
      <c r="D15371" s="732" t="s">
        <v>2306</v>
      </c>
      <c r="E15371" s="137" t="s">
        <v>2647</v>
      </c>
      <c r="F15371" s="2272"/>
    </row>
    <row r="15372" spans="1:6" ht="18.75" customHeight="1" x14ac:dyDescent="0.3">
      <c r="A15372" s="1533" t="s">
        <v>2714</v>
      </c>
      <c r="B15372" s="733">
        <v>45106</v>
      </c>
      <c r="C15372" s="732" t="s">
        <v>2610</v>
      </c>
      <c r="D15372" s="732" t="s">
        <v>2306</v>
      </c>
      <c r="E15372" s="493" t="s">
        <v>2690</v>
      </c>
      <c r="F15372" s="2276" t="s">
        <v>2634</v>
      </c>
    </row>
    <row r="15373" spans="1:6" ht="18.75" x14ac:dyDescent="0.3">
      <c r="A15373" s="1533" t="s">
        <v>2714</v>
      </c>
      <c r="B15373" s="733">
        <v>45106</v>
      </c>
      <c r="C15373" s="732" t="s">
        <v>2610</v>
      </c>
      <c r="D15373" s="732" t="s">
        <v>2306</v>
      </c>
      <c r="E15373" s="1156" t="s">
        <v>2699</v>
      </c>
      <c r="F15373" s="2271"/>
    </row>
    <row r="15374" spans="1:6" ht="18.75" x14ac:dyDescent="0.3">
      <c r="A15374" s="1533" t="s">
        <v>2714</v>
      </c>
      <c r="B15374" s="733">
        <v>45106</v>
      </c>
      <c r="C15374" s="732" t="s">
        <v>2610</v>
      </c>
      <c r="D15374" s="732" t="s">
        <v>2306</v>
      </c>
      <c r="E15374" s="1156" t="s">
        <v>2687</v>
      </c>
      <c r="F15374" s="1533" t="s">
        <v>6</v>
      </c>
    </row>
    <row r="15375" spans="1:6" ht="18.75" x14ac:dyDescent="0.3">
      <c r="A15375" s="2273" t="s">
        <v>2716</v>
      </c>
      <c r="B15375" s="2274"/>
      <c r="C15375" s="2274"/>
      <c r="D15375" s="2274"/>
      <c r="E15375" s="2274"/>
      <c r="F15375" s="2275"/>
    </row>
    <row r="15376" spans="1:6" ht="18.75" customHeight="1" x14ac:dyDescent="0.3">
      <c r="A15376" s="1533" t="s">
        <v>2714</v>
      </c>
      <c r="B15376" s="733">
        <v>45106</v>
      </c>
      <c r="C15376" s="732" t="s">
        <v>2610</v>
      </c>
      <c r="D15376" s="732" t="s">
        <v>2768</v>
      </c>
      <c r="E15376" s="137" t="s">
        <v>2686</v>
      </c>
      <c r="F15376" s="2271" t="s">
        <v>2638</v>
      </c>
    </row>
    <row r="15377" spans="1:6" ht="18.75" x14ac:dyDescent="0.3">
      <c r="A15377" s="1533" t="s">
        <v>2714</v>
      </c>
      <c r="B15377" s="733">
        <v>45106</v>
      </c>
      <c r="C15377" s="732" t="s">
        <v>2610</v>
      </c>
      <c r="D15377" s="732" t="s">
        <v>2768</v>
      </c>
      <c r="E15377" s="137" t="s">
        <v>2689</v>
      </c>
      <c r="F15377" s="2272"/>
    </row>
    <row r="15378" spans="1:6" ht="18.75" customHeight="1" x14ac:dyDescent="0.3">
      <c r="A15378" s="1533" t="s">
        <v>2714</v>
      </c>
      <c r="B15378" s="733">
        <v>45106</v>
      </c>
      <c r="C15378" s="732" t="s">
        <v>2610</v>
      </c>
      <c r="D15378" s="732" t="s">
        <v>2768</v>
      </c>
      <c r="E15378" s="732" t="s">
        <v>2682</v>
      </c>
      <c r="F15378" s="2271" t="s">
        <v>2641</v>
      </c>
    </row>
    <row r="15379" spans="1:6" ht="18.75" x14ac:dyDescent="0.3">
      <c r="A15379" s="1533" t="s">
        <v>2714</v>
      </c>
      <c r="B15379" s="733">
        <v>45106</v>
      </c>
      <c r="C15379" s="732" t="s">
        <v>2610</v>
      </c>
      <c r="D15379" s="732" t="s">
        <v>2768</v>
      </c>
      <c r="E15379" s="137" t="s">
        <v>2681</v>
      </c>
      <c r="F15379" s="2272"/>
    </row>
    <row r="15380" spans="1:6" ht="18.75" x14ac:dyDescent="0.3">
      <c r="A15380" s="2273" t="s">
        <v>2717</v>
      </c>
      <c r="B15380" s="2274"/>
      <c r="C15380" s="2274"/>
      <c r="D15380" s="2274"/>
      <c r="E15380" s="2274"/>
      <c r="F15380" s="2275"/>
    </row>
    <row r="15381" spans="1:6" ht="18.75" customHeight="1" x14ac:dyDescent="0.3">
      <c r="A15381" s="1533" t="s">
        <v>2714</v>
      </c>
      <c r="B15381" s="733">
        <v>45106</v>
      </c>
      <c r="C15381" s="732" t="s">
        <v>2610</v>
      </c>
      <c r="D15381" s="137" t="s">
        <v>2643</v>
      </c>
      <c r="E15381" s="732" t="s">
        <v>2697</v>
      </c>
      <c r="F15381" s="2271" t="s">
        <v>2645</v>
      </c>
    </row>
    <row r="15382" spans="1:6" ht="18.75" x14ac:dyDescent="0.3">
      <c r="A15382" s="1533" t="s">
        <v>2714</v>
      </c>
      <c r="B15382" s="733">
        <v>45106</v>
      </c>
      <c r="C15382" s="732" t="s">
        <v>2610</v>
      </c>
      <c r="D15382" s="137" t="s">
        <v>2643</v>
      </c>
      <c r="E15382" s="732" t="s">
        <v>2709</v>
      </c>
      <c r="F15382" s="2272"/>
    </row>
    <row r="15383" spans="1:6" ht="18.75" customHeight="1" x14ac:dyDescent="0.3">
      <c r="A15383" s="1533" t="s">
        <v>2714</v>
      </c>
      <c r="B15383" s="733">
        <v>45106</v>
      </c>
      <c r="C15383" s="732" t="s">
        <v>2610</v>
      </c>
      <c r="D15383" s="137" t="s">
        <v>2643</v>
      </c>
      <c r="E15383" s="732" t="s">
        <v>5165</v>
      </c>
      <c r="F15383" s="2277" t="s">
        <v>2648</v>
      </c>
    </row>
    <row r="15384" spans="1:6" ht="18.75" x14ac:dyDescent="0.3">
      <c r="A15384" s="1533" t="s">
        <v>2714</v>
      </c>
      <c r="B15384" s="733">
        <v>45106</v>
      </c>
      <c r="C15384" s="732" t="s">
        <v>2610</v>
      </c>
      <c r="D15384" s="137" t="s">
        <v>2643</v>
      </c>
      <c r="E15384" s="732" t="s">
        <v>2683</v>
      </c>
      <c r="F15384" s="2278"/>
    </row>
    <row r="15385" spans="1:6" ht="18.75" customHeight="1" x14ac:dyDescent="0.3">
      <c r="A15385" s="1533" t="s">
        <v>2714</v>
      </c>
      <c r="B15385" s="733">
        <v>45106</v>
      </c>
      <c r="C15385" s="732" t="s">
        <v>2610</v>
      </c>
      <c r="D15385" s="137" t="s">
        <v>2643</v>
      </c>
      <c r="E15385" s="732" t="s">
        <v>2649</v>
      </c>
      <c r="F15385" s="2271" t="s">
        <v>2651</v>
      </c>
    </row>
    <row r="15386" spans="1:6" ht="18.75" x14ac:dyDescent="0.3">
      <c r="A15386" s="1533" t="s">
        <v>2714</v>
      </c>
      <c r="B15386" s="733">
        <v>45106</v>
      </c>
      <c r="C15386" s="732" t="s">
        <v>2610</v>
      </c>
      <c r="D15386" s="137" t="s">
        <v>2643</v>
      </c>
      <c r="E15386" s="732" t="s">
        <v>2694</v>
      </c>
      <c r="F15386" s="2272"/>
    </row>
    <row r="15387" spans="1:6" ht="18.75" customHeight="1" x14ac:dyDescent="0.3">
      <c r="A15387" s="1533" t="s">
        <v>2714</v>
      </c>
      <c r="B15387" s="733">
        <v>45106</v>
      </c>
      <c r="C15387" s="732" t="s">
        <v>2610</v>
      </c>
      <c r="D15387" s="137" t="s">
        <v>2643</v>
      </c>
      <c r="E15387" s="732" t="s">
        <v>2703</v>
      </c>
      <c r="F15387" s="2271" t="s">
        <v>2654</v>
      </c>
    </row>
    <row r="15388" spans="1:6" ht="18.75" x14ac:dyDescent="0.3">
      <c r="A15388" s="1533" t="s">
        <v>2714</v>
      </c>
      <c r="B15388" s="733">
        <v>45106</v>
      </c>
      <c r="C15388" s="732" t="s">
        <v>2610</v>
      </c>
      <c r="D15388" s="137" t="s">
        <v>2643</v>
      </c>
      <c r="E15388" s="732" t="s">
        <v>2695</v>
      </c>
      <c r="F15388" s="2272"/>
    </row>
    <row r="15389" spans="1:6" ht="18.75" customHeight="1" x14ac:dyDescent="0.3">
      <c r="A15389" s="1533" t="s">
        <v>2714</v>
      </c>
      <c r="B15389" s="733">
        <v>45106</v>
      </c>
      <c r="C15389" s="732" t="s">
        <v>2610</v>
      </c>
      <c r="D15389" s="137" t="s">
        <v>2643</v>
      </c>
      <c r="E15389" s="732" t="s">
        <v>2698</v>
      </c>
      <c r="F15389" s="2271" t="s">
        <v>2657</v>
      </c>
    </row>
    <row r="15390" spans="1:6" ht="18.75" x14ac:dyDescent="0.3">
      <c r="A15390" s="1533" t="s">
        <v>2714</v>
      </c>
      <c r="B15390" s="733">
        <v>45106</v>
      </c>
      <c r="C15390" s="732" t="s">
        <v>2610</v>
      </c>
      <c r="D15390" s="137" t="s">
        <v>2643</v>
      </c>
      <c r="E15390" s="732" t="s">
        <v>2685</v>
      </c>
      <c r="F15390" s="2272"/>
    </row>
    <row r="15391" spans="1:6" ht="18.75" customHeight="1" x14ac:dyDescent="0.3">
      <c r="A15391" s="1533" t="s">
        <v>2714</v>
      </c>
      <c r="B15391" s="733">
        <v>45106</v>
      </c>
      <c r="C15391" s="732" t="s">
        <v>2610</v>
      </c>
      <c r="D15391" s="137" t="s">
        <v>2643</v>
      </c>
      <c r="E15391" s="732" t="s">
        <v>2677</v>
      </c>
      <c r="F15391" s="2271" t="s">
        <v>2659</v>
      </c>
    </row>
    <row r="15392" spans="1:6" ht="18.75" x14ac:dyDescent="0.3">
      <c r="A15392" s="1533" t="s">
        <v>2714</v>
      </c>
      <c r="B15392" s="733">
        <v>45106</v>
      </c>
      <c r="C15392" s="732" t="s">
        <v>2610</v>
      </c>
      <c r="D15392" s="137" t="s">
        <v>2643</v>
      </c>
      <c r="E15392" s="137" t="s">
        <v>2670</v>
      </c>
      <c r="F15392" s="2272"/>
    </row>
    <row r="15393" spans="1:6" ht="18.75" customHeight="1" x14ac:dyDescent="0.3">
      <c r="A15393" s="1533" t="s">
        <v>2714</v>
      </c>
      <c r="B15393" s="733">
        <v>45106</v>
      </c>
      <c r="C15393" s="732" t="s">
        <v>2610</v>
      </c>
      <c r="D15393" s="137" t="s">
        <v>2643</v>
      </c>
      <c r="E15393" s="732" t="s">
        <v>2625</v>
      </c>
      <c r="F15393" s="2271" t="s">
        <v>2662</v>
      </c>
    </row>
    <row r="15394" spans="1:6" ht="18.75" x14ac:dyDescent="0.3">
      <c r="A15394" s="1533" t="s">
        <v>2714</v>
      </c>
      <c r="B15394" s="733">
        <v>45106</v>
      </c>
      <c r="C15394" s="732" t="s">
        <v>2610</v>
      </c>
      <c r="D15394" s="137" t="s">
        <v>2643</v>
      </c>
      <c r="E15394" s="732" t="s">
        <v>2688</v>
      </c>
      <c r="F15394" s="2272"/>
    </row>
    <row r="15395" spans="1:6" ht="18.75" x14ac:dyDescent="0.3">
      <c r="A15395" s="2273" t="s">
        <v>2719</v>
      </c>
      <c r="B15395" s="2274"/>
      <c r="C15395" s="2274"/>
      <c r="D15395" s="2274"/>
      <c r="E15395" s="2274"/>
      <c r="F15395" s="2275"/>
    </row>
    <row r="15396" spans="1:6" ht="18.75" x14ac:dyDescent="0.3">
      <c r="A15396" s="2279" t="s">
        <v>2720</v>
      </c>
      <c r="B15396" s="2280"/>
      <c r="C15396" s="2280"/>
      <c r="D15396" s="2280"/>
      <c r="E15396" s="2280"/>
      <c r="F15396" s="2281"/>
    </row>
    <row r="15397" spans="1:6" x14ac:dyDescent="0.25">
      <c r="A15397" s="1536" t="s">
        <v>6</v>
      </c>
      <c r="B15397" s="1536" t="s">
        <v>6</v>
      </c>
      <c r="C15397" s="1536" t="s">
        <v>6</v>
      </c>
      <c r="D15397" s="1536" t="s">
        <v>6</v>
      </c>
      <c r="E15397" s="1536" t="s">
        <v>6</v>
      </c>
      <c r="F15397" s="1536" t="s">
        <v>6</v>
      </c>
    </row>
    <row r="15398" spans="1:6" ht="18.75" customHeight="1" x14ac:dyDescent="0.3">
      <c r="A15398" s="737" t="s">
        <v>826</v>
      </c>
      <c r="B15398" s="738">
        <v>45107</v>
      </c>
      <c r="C15398" s="1582" t="s">
        <v>2610</v>
      </c>
      <c r="D15398" s="1582" t="s">
        <v>2622</v>
      </c>
      <c r="E15398" s="1582" t="s">
        <v>2675</v>
      </c>
      <c r="F15398" s="2276" t="s">
        <v>2624</v>
      </c>
    </row>
    <row r="15399" spans="1:6" ht="18.75" x14ac:dyDescent="0.3">
      <c r="A15399" s="1533" t="s">
        <v>826</v>
      </c>
      <c r="B15399" s="733">
        <v>45107</v>
      </c>
      <c r="C15399" s="732" t="s">
        <v>2610</v>
      </c>
      <c r="D15399" s="732" t="s">
        <v>2622</v>
      </c>
      <c r="E15399" s="732" t="s">
        <v>2688</v>
      </c>
      <c r="F15399" s="2272"/>
    </row>
    <row r="15400" spans="1:6" ht="18.75" customHeight="1" x14ac:dyDescent="0.3">
      <c r="A15400" s="1533" t="s">
        <v>826</v>
      </c>
      <c r="B15400" s="733">
        <v>45107</v>
      </c>
      <c r="C15400" s="732" t="s">
        <v>2610</v>
      </c>
      <c r="D15400" s="732" t="s">
        <v>2622</v>
      </c>
      <c r="E15400" s="732" t="s">
        <v>2626</v>
      </c>
      <c r="F15400" s="2271" t="s">
        <v>2627</v>
      </c>
    </row>
    <row r="15401" spans="1:6" ht="18.75" x14ac:dyDescent="0.3">
      <c r="A15401" s="1533" t="s">
        <v>826</v>
      </c>
      <c r="B15401" s="733">
        <v>45107</v>
      </c>
      <c r="C15401" s="732" t="s">
        <v>2610</v>
      </c>
      <c r="D15401" s="732" t="s">
        <v>2622</v>
      </c>
      <c r="E15401" s="732" t="s">
        <v>2628</v>
      </c>
      <c r="F15401" s="2272"/>
    </row>
    <row r="15402" spans="1:6" ht="18.75" x14ac:dyDescent="0.3">
      <c r="A15402" s="1533" t="s">
        <v>826</v>
      </c>
      <c r="B15402" s="733">
        <v>45107</v>
      </c>
      <c r="C15402" s="732" t="s">
        <v>2610</v>
      </c>
      <c r="D15402" s="732" t="s">
        <v>2622</v>
      </c>
      <c r="E15402" s="1156" t="s">
        <v>2726</v>
      </c>
      <c r="F15402" s="1535" t="s">
        <v>2700</v>
      </c>
    </row>
    <row r="15403" spans="1:6" ht="18.75" x14ac:dyDescent="0.3">
      <c r="A15403" s="1533" t="s">
        <v>826</v>
      </c>
      <c r="B15403" s="733">
        <v>45107</v>
      </c>
      <c r="C15403" s="732" t="s">
        <v>2610</v>
      </c>
      <c r="D15403" s="732" t="s">
        <v>2622</v>
      </c>
      <c r="E15403" s="1156" t="s">
        <v>2649</v>
      </c>
      <c r="F15403" s="1533" t="s">
        <v>6</v>
      </c>
    </row>
    <row r="15404" spans="1:6" ht="18.75" x14ac:dyDescent="0.3">
      <c r="A15404" s="2273" t="s">
        <v>2722</v>
      </c>
      <c r="B15404" s="2274"/>
      <c r="C15404" s="2274"/>
      <c r="D15404" s="2274"/>
      <c r="E15404" s="2274"/>
      <c r="F15404" s="2282"/>
    </row>
    <row r="15405" spans="1:6" ht="18.75" customHeight="1" x14ac:dyDescent="0.3">
      <c r="A15405" s="1533" t="s">
        <v>826</v>
      </c>
      <c r="B15405" s="733">
        <v>45107</v>
      </c>
      <c r="C15405" s="732" t="s">
        <v>2610</v>
      </c>
      <c r="D15405" s="732" t="s">
        <v>2306</v>
      </c>
      <c r="E15405" s="137" t="s">
        <v>2677</v>
      </c>
      <c r="F15405" s="2271" t="s">
        <v>2631</v>
      </c>
    </row>
    <row r="15406" spans="1:6" ht="18.75" x14ac:dyDescent="0.3">
      <c r="A15406" s="1533" t="s">
        <v>826</v>
      </c>
      <c r="B15406" s="733">
        <v>45107</v>
      </c>
      <c r="C15406" s="732" t="s">
        <v>2610</v>
      </c>
      <c r="D15406" s="732" t="s">
        <v>2306</v>
      </c>
      <c r="E15406" s="137" t="s">
        <v>5165</v>
      </c>
      <c r="F15406" s="2271"/>
    </row>
    <row r="15407" spans="1:6" ht="18.75" x14ac:dyDescent="0.3">
      <c r="A15407" s="1533" t="s">
        <v>826</v>
      </c>
      <c r="B15407" s="733">
        <v>45107</v>
      </c>
      <c r="C15407" s="732" t="s">
        <v>2610</v>
      </c>
      <c r="D15407" s="732" t="s">
        <v>2306</v>
      </c>
      <c r="E15407" s="137" t="s">
        <v>2690</v>
      </c>
      <c r="F15407" s="2272"/>
    </row>
    <row r="15408" spans="1:6" ht="18.75" customHeight="1" x14ac:dyDescent="0.3">
      <c r="A15408" s="1533" t="s">
        <v>826</v>
      </c>
      <c r="B15408" s="733">
        <v>45107</v>
      </c>
      <c r="C15408" s="732" t="s">
        <v>2610</v>
      </c>
      <c r="D15408" s="732" t="s">
        <v>2306</v>
      </c>
      <c r="E15408" s="137" t="s">
        <v>2655</v>
      </c>
      <c r="F15408" s="2271" t="s">
        <v>2634</v>
      </c>
    </row>
    <row r="15409" spans="1:6" ht="18.75" x14ac:dyDescent="0.3">
      <c r="A15409" s="1533" t="s">
        <v>826</v>
      </c>
      <c r="B15409" s="733">
        <v>45107</v>
      </c>
      <c r="C15409" s="732" t="s">
        <v>2610</v>
      </c>
      <c r="D15409" s="732" t="s">
        <v>2306</v>
      </c>
      <c r="E15409" s="137" t="s">
        <v>2653</v>
      </c>
      <c r="F15409" s="2272"/>
    </row>
    <row r="15410" spans="1:6" ht="18.75" x14ac:dyDescent="0.3">
      <c r="A15410" s="1533" t="s">
        <v>826</v>
      </c>
      <c r="B15410" s="733">
        <v>45107</v>
      </c>
      <c r="C15410" s="732" t="s">
        <v>2610</v>
      </c>
      <c r="D15410" s="732" t="s">
        <v>2306</v>
      </c>
      <c r="E15410" s="493" t="s">
        <v>2698</v>
      </c>
      <c r="F15410" s="1535" t="s">
        <v>2724</v>
      </c>
    </row>
    <row r="15411" spans="1:6" ht="18.75" x14ac:dyDescent="0.3">
      <c r="A15411" s="1533" t="s">
        <v>826</v>
      </c>
      <c r="B15411" s="733">
        <v>45107</v>
      </c>
      <c r="C15411" s="732" t="s">
        <v>2610</v>
      </c>
      <c r="D15411" s="732" t="s">
        <v>2306</v>
      </c>
      <c r="E15411" s="493" t="s">
        <v>2709</v>
      </c>
      <c r="F15411" s="1533" t="s">
        <v>6</v>
      </c>
    </row>
    <row r="15412" spans="1:6" ht="18.75" x14ac:dyDescent="0.3">
      <c r="A15412" s="2273" t="s">
        <v>2716</v>
      </c>
      <c r="B15412" s="2274"/>
      <c r="C15412" s="2274"/>
      <c r="D15412" s="2274"/>
      <c r="E15412" s="2274"/>
      <c r="F15412" s="2275"/>
    </row>
    <row r="15413" spans="1:6" ht="18.75" customHeight="1" x14ac:dyDescent="0.3">
      <c r="A15413" s="1533" t="s">
        <v>826</v>
      </c>
      <c r="B15413" s="733">
        <v>45107</v>
      </c>
      <c r="C15413" s="732" t="s">
        <v>2610</v>
      </c>
      <c r="D15413" s="732" t="s">
        <v>2307</v>
      </c>
      <c r="E15413" s="137" t="s">
        <v>2644</v>
      </c>
      <c r="F15413" s="2271" t="s">
        <v>2638</v>
      </c>
    </row>
    <row r="15414" spans="1:6" ht="18.75" x14ac:dyDescent="0.3">
      <c r="A15414" s="1533" t="s">
        <v>826</v>
      </c>
      <c r="B15414" s="733">
        <v>45107</v>
      </c>
      <c r="C15414" s="732" t="s">
        <v>2610</v>
      </c>
      <c r="D15414" s="732" t="s">
        <v>2307</v>
      </c>
      <c r="E15414" s="137" t="s">
        <v>2694</v>
      </c>
      <c r="F15414" s="2272"/>
    </row>
    <row r="15415" spans="1:6" ht="18.75" customHeight="1" x14ac:dyDescent="0.3">
      <c r="A15415" s="1533" t="s">
        <v>826</v>
      </c>
      <c r="B15415" s="733">
        <v>45107</v>
      </c>
      <c r="C15415" s="732" t="s">
        <v>2610</v>
      </c>
      <c r="D15415" s="732" t="s">
        <v>2307</v>
      </c>
      <c r="E15415" s="137" t="s">
        <v>2635</v>
      </c>
      <c r="F15415" s="2271" t="s">
        <v>2641</v>
      </c>
    </row>
    <row r="15416" spans="1:6" ht="18.75" x14ac:dyDescent="0.3">
      <c r="A15416" s="1533" t="s">
        <v>826</v>
      </c>
      <c r="B15416" s="733">
        <v>45107</v>
      </c>
      <c r="C15416" s="732" t="s">
        <v>2610</v>
      </c>
      <c r="D15416" s="732" t="s">
        <v>2307</v>
      </c>
      <c r="E15416" s="732" t="s">
        <v>2684</v>
      </c>
      <c r="F15416" s="2272"/>
    </row>
    <row r="15417" spans="1:6" ht="18.75" x14ac:dyDescent="0.3">
      <c r="A15417" s="2273" t="s">
        <v>2802</v>
      </c>
      <c r="B15417" s="2274"/>
      <c r="C15417" s="2274"/>
      <c r="D15417" s="2274"/>
      <c r="E15417" s="2274"/>
      <c r="F15417" s="2275"/>
    </row>
    <row r="15418" spans="1:6" ht="18.75" customHeight="1" x14ac:dyDescent="0.3">
      <c r="A15418" s="737" t="s">
        <v>826</v>
      </c>
      <c r="B15418" s="738">
        <v>45107</v>
      </c>
      <c r="C15418" s="1582" t="s">
        <v>2610</v>
      </c>
      <c r="D15418" s="149" t="s">
        <v>2643</v>
      </c>
      <c r="E15418" s="1537" t="s">
        <v>2661</v>
      </c>
      <c r="F15418" s="2276" t="s">
        <v>2645</v>
      </c>
    </row>
    <row r="15419" spans="1:6" ht="18.75" x14ac:dyDescent="0.3">
      <c r="A15419" s="1533" t="s">
        <v>826</v>
      </c>
      <c r="B15419" s="733">
        <v>45107</v>
      </c>
      <c r="C15419" s="732" t="s">
        <v>2610</v>
      </c>
      <c r="D15419" s="137" t="s">
        <v>2643</v>
      </c>
      <c r="E15419" s="1156" t="s">
        <v>2652</v>
      </c>
      <c r="F15419" s="2271"/>
    </row>
    <row r="15420" spans="1:6" ht="18.75" x14ac:dyDescent="0.3">
      <c r="A15420" s="1533" t="s">
        <v>826</v>
      </c>
      <c r="B15420" s="733">
        <v>45107</v>
      </c>
      <c r="C15420" s="732" t="s">
        <v>2610</v>
      </c>
      <c r="D15420" s="137" t="s">
        <v>2643</v>
      </c>
      <c r="E15420" s="1156" t="s">
        <v>2723</v>
      </c>
      <c r="F15420" s="1533" t="s">
        <v>6</v>
      </c>
    </row>
    <row r="15421" spans="1:6" ht="18.75" customHeight="1" x14ac:dyDescent="0.3">
      <c r="A15421" s="1533" t="s">
        <v>826</v>
      </c>
      <c r="B15421" s="733">
        <v>45107</v>
      </c>
      <c r="C15421" s="732" t="s">
        <v>2610</v>
      </c>
      <c r="D15421" s="137" t="s">
        <v>2643</v>
      </c>
      <c r="E15421" s="732" t="s">
        <v>2676</v>
      </c>
      <c r="F15421" s="2277" t="s">
        <v>2648</v>
      </c>
    </row>
    <row r="15422" spans="1:6" ht="18.75" x14ac:dyDescent="0.3">
      <c r="A15422" s="1533" t="s">
        <v>826</v>
      </c>
      <c r="B15422" s="733">
        <v>45107</v>
      </c>
      <c r="C15422" s="732" t="s">
        <v>2610</v>
      </c>
      <c r="D15422" s="137" t="s">
        <v>2643</v>
      </c>
      <c r="E15422" s="732" t="s">
        <v>2682</v>
      </c>
      <c r="F15422" s="2278"/>
    </row>
    <row r="15423" spans="1:6" ht="18.75" customHeight="1" x14ac:dyDescent="0.3">
      <c r="A15423" s="1533" t="s">
        <v>826</v>
      </c>
      <c r="B15423" s="733">
        <v>45107</v>
      </c>
      <c r="C15423" s="732" t="s">
        <v>2610</v>
      </c>
      <c r="D15423" s="137" t="s">
        <v>2643</v>
      </c>
      <c r="E15423" s="137" t="s">
        <v>2697</v>
      </c>
      <c r="F15423" s="2271" t="s">
        <v>2651</v>
      </c>
    </row>
    <row r="15424" spans="1:6" ht="18.75" x14ac:dyDescent="0.3">
      <c r="A15424" s="1533" t="s">
        <v>826</v>
      </c>
      <c r="B15424" s="733">
        <v>45107</v>
      </c>
      <c r="C15424" s="732" t="s">
        <v>2610</v>
      </c>
      <c r="D15424" s="137" t="s">
        <v>2643</v>
      </c>
      <c r="E15424" s="732" t="s">
        <v>2685</v>
      </c>
      <c r="F15424" s="2272"/>
    </row>
    <row r="15425" spans="1:6" ht="18.75" customHeight="1" x14ac:dyDescent="0.3">
      <c r="A15425" s="1533" t="s">
        <v>826</v>
      </c>
      <c r="B15425" s="733">
        <v>45107</v>
      </c>
      <c r="C15425" s="732" t="s">
        <v>2610</v>
      </c>
      <c r="D15425" s="137" t="s">
        <v>2643</v>
      </c>
      <c r="E15425" s="732" t="s">
        <v>2687</v>
      </c>
      <c r="F15425" s="2271" t="s">
        <v>2654</v>
      </c>
    </row>
    <row r="15426" spans="1:6" ht="18.75" x14ac:dyDescent="0.3">
      <c r="A15426" s="1533" t="s">
        <v>826</v>
      </c>
      <c r="B15426" s="733">
        <v>45107</v>
      </c>
      <c r="C15426" s="732" t="s">
        <v>2610</v>
      </c>
      <c r="D15426" s="137" t="s">
        <v>2643</v>
      </c>
      <c r="E15426" s="732" t="s">
        <v>2660</v>
      </c>
      <c r="F15426" s="2272"/>
    </row>
    <row r="15427" spans="1:6" ht="18.75" customHeight="1" x14ac:dyDescent="0.3">
      <c r="A15427" s="1533" t="s">
        <v>826</v>
      </c>
      <c r="B15427" s="733">
        <v>45107</v>
      </c>
      <c r="C15427" s="732" t="s">
        <v>2610</v>
      </c>
      <c r="D15427" s="137" t="s">
        <v>2643</v>
      </c>
      <c r="E15427" s="732" t="s">
        <v>2692</v>
      </c>
      <c r="F15427" s="2271" t="s">
        <v>2657</v>
      </c>
    </row>
    <row r="15428" spans="1:6" ht="18.75" x14ac:dyDescent="0.3">
      <c r="A15428" s="1533" t="s">
        <v>826</v>
      </c>
      <c r="B15428" s="733">
        <v>45107</v>
      </c>
      <c r="C15428" s="732" t="s">
        <v>2610</v>
      </c>
      <c r="D15428" s="137" t="s">
        <v>2643</v>
      </c>
      <c r="E15428" s="732" t="s">
        <v>2681</v>
      </c>
      <c r="F15428" s="2272"/>
    </row>
    <row r="15429" spans="1:6" ht="18.75" customHeight="1" x14ac:dyDescent="0.3">
      <c r="A15429" s="1533" t="s">
        <v>826</v>
      </c>
      <c r="B15429" s="733">
        <v>45107</v>
      </c>
      <c r="C15429" s="732" t="s">
        <v>2610</v>
      </c>
      <c r="D15429" s="137" t="s">
        <v>2643</v>
      </c>
      <c r="E15429" s="732" t="s">
        <v>2670</v>
      </c>
      <c r="F15429" s="2271" t="s">
        <v>2659</v>
      </c>
    </row>
    <row r="15430" spans="1:6" ht="18.75" x14ac:dyDescent="0.3">
      <c r="A15430" s="1533" t="s">
        <v>826</v>
      </c>
      <c r="B15430" s="733">
        <v>45107</v>
      </c>
      <c r="C15430" s="732" t="s">
        <v>2610</v>
      </c>
      <c r="D15430" s="137" t="s">
        <v>2643</v>
      </c>
      <c r="E15430" s="732" t="s">
        <v>2695</v>
      </c>
      <c r="F15430" s="2272"/>
    </row>
    <row r="15431" spans="1:6" ht="18.75" customHeight="1" x14ac:dyDescent="0.3">
      <c r="A15431" s="1533" t="s">
        <v>826</v>
      </c>
      <c r="B15431" s="733">
        <v>45107</v>
      </c>
      <c r="C15431" s="732" t="s">
        <v>2610</v>
      </c>
      <c r="D15431" s="137" t="s">
        <v>2643</v>
      </c>
      <c r="E15431" s="732" t="s">
        <v>2696</v>
      </c>
      <c r="F15431" s="2271" t="s">
        <v>2662</v>
      </c>
    </row>
    <row r="15432" spans="1:6" ht="18.75" x14ac:dyDescent="0.3">
      <c r="A15432" s="1533" t="s">
        <v>826</v>
      </c>
      <c r="B15432" s="733">
        <v>45107</v>
      </c>
      <c r="C15432" s="732" t="s">
        <v>2610</v>
      </c>
      <c r="D15432" s="137" t="s">
        <v>2643</v>
      </c>
      <c r="E15432" s="732" t="s">
        <v>2689</v>
      </c>
      <c r="F15432" s="2272"/>
    </row>
    <row r="15433" spans="1:6" ht="18.75" x14ac:dyDescent="0.3">
      <c r="A15433" s="1533" t="s">
        <v>826</v>
      </c>
      <c r="B15433" s="733">
        <v>45107</v>
      </c>
      <c r="C15433" s="732" t="s">
        <v>2610</v>
      </c>
      <c r="D15433" s="137" t="s">
        <v>2643</v>
      </c>
      <c r="E15433" s="1156" t="s">
        <v>2686</v>
      </c>
      <c r="F15433" s="1538" t="s">
        <v>2721</v>
      </c>
    </row>
    <row r="15434" spans="1:6" ht="18.75" x14ac:dyDescent="0.3">
      <c r="A15434" s="1533" t="s">
        <v>826</v>
      </c>
      <c r="B15434" s="733">
        <v>45107</v>
      </c>
      <c r="C15434" s="732" t="s">
        <v>2610</v>
      </c>
      <c r="D15434" s="137" t="s">
        <v>2643</v>
      </c>
      <c r="E15434" s="1156" t="s">
        <v>2725</v>
      </c>
      <c r="F15434" s="1445" t="s">
        <v>6</v>
      </c>
    </row>
    <row r="15435" spans="1:6" ht="18.75" x14ac:dyDescent="0.3">
      <c r="A15435" s="2273" t="s">
        <v>2712</v>
      </c>
      <c r="B15435" s="2274"/>
      <c r="C15435" s="2274"/>
      <c r="D15435" s="2274"/>
      <c r="E15435" s="2274"/>
      <c r="F15435" s="2275"/>
    </row>
    <row r="15436" spans="1:6" ht="18.75" x14ac:dyDescent="0.3">
      <c r="A15436" s="2279" t="s">
        <v>2727</v>
      </c>
      <c r="B15436" s="2280"/>
      <c r="C15436" s="2280"/>
      <c r="D15436" s="2280"/>
      <c r="E15436" s="2280"/>
      <c r="F15436" s="2281"/>
    </row>
  </sheetData>
  <mergeCells count="7308">
    <mergeCell ref="A14367:F14367"/>
    <mergeCell ref="F14337:F14338"/>
    <mergeCell ref="A14339:F14339"/>
    <mergeCell ref="F14340:F14341"/>
    <mergeCell ref="F14342:F14343"/>
    <mergeCell ref="A14344:F14344"/>
    <mergeCell ref="F14345:F14346"/>
    <mergeCell ref="F14347:F14348"/>
    <mergeCell ref="A14349:F14349"/>
    <mergeCell ref="F14350:F14351"/>
    <mergeCell ref="F14352:F14353"/>
    <mergeCell ref="F14354:F14355"/>
    <mergeCell ref="F14356:F14357"/>
    <mergeCell ref="F14358:F14359"/>
    <mergeCell ref="F14360:F14361"/>
    <mergeCell ref="F14362:F14363"/>
    <mergeCell ref="F14364:F14365"/>
    <mergeCell ref="A14366:F14366"/>
    <mergeCell ref="A14306:F14306"/>
    <mergeCell ref="F14307:F14308"/>
    <mergeCell ref="F14309:F14310"/>
    <mergeCell ref="A14311:F14311"/>
    <mergeCell ref="F14312:F14313"/>
    <mergeCell ref="F14314:F14315"/>
    <mergeCell ref="A14316:F14316"/>
    <mergeCell ref="F14317:F14318"/>
    <mergeCell ref="F14319:F14320"/>
    <mergeCell ref="F14321:F14322"/>
    <mergeCell ref="F14323:F14324"/>
    <mergeCell ref="F14325:F14326"/>
    <mergeCell ref="F14327:F14328"/>
    <mergeCell ref="F14329:F14330"/>
    <mergeCell ref="A14331:F14331"/>
    <mergeCell ref="A14332:F14332"/>
    <mergeCell ref="F14334:F14336"/>
    <mergeCell ref="A14275:F14275"/>
    <mergeCell ref="F14276:F14277"/>
    <mergeCell ref="F14278:F14280"/>
    <mergeCell ref="A14281:F14281"/>
    <mergeCell ref="F14282:F14283"/>
    <mergeCell ref="F14284:F14285"/>
    <mergeCell ref="A14286:F14286"/>
    <mergeCell ref="F14287:F14288"/>
    <mergeCell ref="F14289:F14290"/>
    <mergeCell ref="F14291:F14292"/>
    <mergeCell ref="F14293:F14294"/>
    <mergeCell ref="F14295:F14296"/>
    <mergeCell ref="F14297:F14298"/>
    <mergeCell ref="A14299:F14299"/>
    <mergeCell ref="A14300:F14300"/>
    <mergeCell ref="F14302:F14303"/>
    <mergeCell ref="F14304:F14305"/>
    <mergeCell ref="A14245:F14245"/>
    <mergeCell ref="F14246:F14247"/>
    <mergeCell ref="F14248:F14249"/>
    <mergeCell ref="A14250:F14250"/>
    <mergeCell ref="F14251:F14252"/>
    <mergeCell ref="F14253:F14254"/>
    <mergeCell ref="A14255:F14255"/>
    <mergeCell ref="F14256:F14257"/>
    <mergeCell ref="F14258:F14259"/>
    <mergeCell ref="F14260:F14261"/>
    <mergeCell ref="F14262:F14263"/>
    <mergeCell ref="F14264:F14265"/>
    <mergeCell ref="F14266:F14267"/>
    <mergeCell ref="A14268:F14268"/>
    <mergeCell ref="A14269:F14269"/>
    <mergeCell ref="F14271:F14272"/>
    <mergeCell ref="F14273:F14274"/>
    <mergeCell ref="A14210:F14210"/>
    <mergeCell ref="F14211:F14212"/>
    <mergeCell ref="F14213:F14214"/>
    <mergeCell ref="A14216:F14216"/>
    <mergeCell ref="F14217:F14218"/>
    <mergeCell ref="A14219:F14219"/>
    <mergeCell ref="F14220:F14221"/>
    <mergeCell ref="F14225:F14226"/>
    <mergeCell ref="F14227:F14228"/>
    <mergeCell ref="F14229:F14230"/>
    <mergeCell ref="F14231:F14232"/>
    <mergeCell ref="F14233:F14234"/>
    <mergeCell ref="F14235:F14236"/>
    <mergeCell ref="A14237:F14237"/>
    <mergeCell ref="A14238:F14238"/>
    <mergeCell ref="F14240:F14241"/>
    <mergeCell ref="F14242:F14244"/>
    <mergeCell ref="F14163:F14164"/>
    <mergeCell ref="F14166:F14167"/>
    <mergeCell ref="A14168:F14168"/>
    <mergeCell ref="F14169:F14170"/>
    <mergeCell ref="F14171:F14172"/>
    <mergeCell ref="A14173:F14173"/>
    <mergeCell ref="F14174:F14175"/>
    <mergeCell ref="F14182:F14183"/>
    <mergeCell ref="F14184:F14185"/>
    <mergeCell ref="F14187:F14188"/>
    <mergeCell ref="F14190:F14191"/>
    <mergeCell ref="F14192:F14193"/>
    <mergeCell ref="F14198:F14199"/>
    <mergeCell ref="A14202:F14202"/>
    <mergeCell ref="A14203:F14203"/>
    <mergeCell ref="A14204:F14204"/>
    <mergeCell ref="F14205:F14206"/>
    <mergeCell ref="F14117:F14118"/>
    <mergeCell ref="A14122:F14122"/>
    <mergeCell ref="A14123:F14123"/>
    <mergeCell ref="F14125:F14126"/>
    <mergeCell ref="F14128:F14129"/>
    <mergeCell ref="A14131:F14131"/>
    <mergeCell ref="F14132:F14133"/>
    <mergeCell ref="F14135:F14136"/>
    <mergeCell ref="A14138:F14138"/>
    <mergeCell ref="F14139:F14140"/>
    <mergeCell ref="F14148:F14149"/>
    <mergeCell ref="F14150:F14151"/>
    <mergeCell ref="F14152:F14153"/>
    <mergeCell ref="F14154:F14155"/>
    <mergeCell ref="F14156:F14157"/>
    <mergeCell ref="A14160:F14160"/>
    <mergeCell ref="A14161:F14161"/>
    <mergeCell ref="F14066:F14067"/>
    <mergeCell ref="F14070:F14071"/>
    <mergeCell ref="A14080:F14080"/>
    <mergeCell ref="A14081:F14081"/>
    <mergeCell ref="F14083:F14084"/>
    <mergeCell ref="F14085:F14086"/>
    <mergeCell ref="A14090:F14090"/>
    <mergeCell ref="F14091:F14092"/>
    <mergeCell ref="F14093:F14094"/>
    <mergeCell ref="A14096:F14096"/>
    <mergeCell ref="A14102:F14102"/>
    <mergeCell ref="F14103:F14104"/>
    <mergeCell ref="F14105:F14106"/>
    <mergeCell ref="F14109:F14110"/>
    <mergeCell ref="F14111:F14112"/>
    <mergeCell ref="F14113:F14114"/>
    <mergeCell ref="F14115:F14116"/>
    <mergeCell ref="F14024:F14025"/>
    <mergeCell ref="F14027:F14028"/>
    <mergeCell ref="F14029:F14030"/>
    <mergeCell ref="F14031:F14032"/>
    <mergeCell ref="F14033:F14034"/>
    <mergeCell ref="A14041:F14041"/>
    <mergeCell ref="A14042:F14042"/>
    <mergeCell ref="F14044:F14045"/>
    <mergeCell ref="F14046:F14047"/>
    <mergeCell ref="F14048:F14049"/>
    <mergeCell ref="A14050:F14050"/>
    <mergeCell ref="F14051:F14052"/>
    <mergeCell ref="A14056:F14056"/>
    <mergeCell ref="F14057:F14058"/>
    <mergeCell ref="A14061:F14061"/>
    <mergeCell ref="F14062:F14063"/>
    <mergeCell ref="F14064:F14065"/>
    <mergeCell ref="A13972:F13972"/>
    <mergeCell ref="F13973:F13974"/>
    <mergeCell ref="A13978:F13978"/>
    <mergeCell ref="F13979:F13980"/>
    <mergeCell ref="A13981:F13981"/>
    <mergeCell ref="F13985:F13986"/>
    <mergeCell ref="F13992:F13993"/>
    <mergeCell ref="A13999:F13999"/>
    <mergeCell ref="A14000:F14000"/>
    <mergeCell ref="F14002:F14003"/>
    <mergeCell ref="F14005:F14006"/>
    <mergeCell ref="A14008:F14008"/>
    <mergeCell ref="F14009:F14010"/>
    <mergeCell ref="F14011:F14012"/>
    <mergeCell ref="F14013:F14014"/>
    <mergeCell ref="A14015:F14015"/>
    <mergeCell ref="A14021:F14021"/>
    <mergeCell ref="A13937:F13937"/>
    <mergeCell ref="F13938:F13939"/>
    <mergeCell ref="F13940:F13941"/>
    <mergeCell ref="A13943:F13943"/>
    <mergeCell ref="F13944:F13945"/>
    <mergeCell ref="A13946:F13946"/>
    <mergeCell ref="F13947:F13948"/>
    <mergeCell ref="F13953:F13954"/>
    <mergeCell ref="F13955:F13956"/>
    <mergeCell ref="F13957:F13958"/>
    <mergeCell ref="F13959:F13960"/>
    <mergeCell ref="F13961:F13962"/>
    <mergeCell ref="F13963:F13964"/>
    <mergeCell ref="A13965:F13965"/>
    <mergeCell ref="A13966:F13966"/>
    <mergeCell ref="F13968:F13969"/>
    <mergeCell ref="F13970:F13971"/>
    <mergeCell ref="F13889:F13891"/>
    <mergeCell ref="A13894:F13894"/>
    <mergeCell ref="F13895:F13896"/>
    <mergeCell ref="F13897:F13898"/>
    <mergeCell ref="A13902:F13902"/>
    <mergeCell ref="F13903:F13904"/>
    <mergeCell ref="F13905:F13906"/>
    <mergeCell ref="F13911:F13912"/>
    <mergeCell ref="F13913:F13914"/>
    <mergeCell ref="F13916:F13917"/>
    <mergeCell ref="F13919:F13920"/>
    <mergeCell ref="F13921:F13922"/>
    <mergeCell ref="F13927:F13928"/>
    <mergeCell ref="A13929:F13929"/>
    <mergeCell ref="A13930:F13930"/>
    <mergeCell ref="A13931:F13931"/>
    <mergeCell ref="F13932:F13933"/>
    <mergeCell ref="A13845:F13845"/>
    <mergeCell ref="F13847:F13848"/>
    <mergeCell ref="F13850:F13851"/>
    <mergeCell ref="A13853:F13853"/>
    <mergeCell ref="F13854:F13855"/>
    <mergeCell ref="F13857:F13858"/>
    <mergeCell ref="A13860:F13860"/>
    <mergeCell ref="F13861:F13862"/>
    <mergeCell ref="F13871:F13872"/>
    <mergeCell ref="F13873:F13874"/>
    <mergeCell ref="F13875:F13876"/>
    <mergeCell ref="F13877:F13878"/>
    <mergeCell ref="F13879:F13880"/>
    <mergeCell ref="A13881:F13881"/>
    <mergeCell ref="A13882:F13882"/>
    <mergeCell ref="F13884:F13885"/>
    <mergeCell ref="F13887:F13888"/>
    <mergeCell ref="A13802:F13802"/>
    <mergeCell ref="A13803:F13803"/>
    <mergeCell ref="F13805:F13806"/>
    <mergeCell ref="F13808:F13809"/>
    <mergeCell ref="A13813:F13813"/>
    <mergeCell ref="F13814:F13815"/>
    <mergeCell ref="F13816:F13817"/>
    <mergeCell ref="A13819:F13819"/>
    <mergeCell ref="A13825:F13825"/>
    <mergeCell ref="F13826:F13827"/>
    <mergeCell ref="F13828:F13829"/>
    <mergeCell ref="F13830:F13831"/>
    <mergeCell ref="F13833:F13834"/>
    <mergeCell ref="F13835:F13836"/>
    <mergeCell ref="F13837:F13838"/>
    <mergeCell ref="F13839:F13840"/>
    <mergeCell ref="A13844:F13844"/>
    <mergeCell ref="F13752:F13753"/>
    <mergeCell ref="F13754:F13755"/>
    <mergeCell ref="F13756:F13757"/>
    <mergeCell ref="A13762:F13762"/>
    <mergeCell ref="A13763:F13763"/>
    <mergeCell ref="F13765:F13766"/>
    <mergeCell ref="F13767:F13768"/>
    <mergeCell ref="F13769:F13770"/>
    <mergeCell ref="A13774:F13774"/>
    <mergeCell ref="F13775:F13776"/>
    <mergeCell ref="A13780:F13780"/>
    <mergeCell ref="F13781:F13782"/>
    <mergeCell ref="A13784:F13784"/>
    <mergeCell ref="F13785:F13786"/>
    <mergeCell ref="F13787:F13788"/>
    <mergeCell ref="F13789:F13790"/>
    <mergeCell ref="F13794:F13795"/>
    <mergeCell ref="A13702:F13702"/>
    <mergeCell ref="F13706:F13707"/>
    <mergeCell ref="F13710:F13711"/>
    <mergeCell ref="F13712:F13713"/>
    <mergeCell ref="A13719:F13719"/>
    <mergeCell ref="A13720:F13720"/>
    <mergeCell ref="F13722:F13723"/>
    <mergeCell ref="F13724:F13725"/>
    <mergeCell ref="F13726:F13727"/>
    <mergeCell ref="A13730:F13730"/>
    <mergeCell ref="F13731:F13732"/>
    <mergeCell ref="F13734:F13735"/>
    <mergeCell ref="A13737:F13737"/>
    <mergeCell ref="A13743:F13743"/>
    <mergeCell ref="F13745:F13746"/>
    <mergeCell ref="F13747:F13748"/>
    <mergeCell ref="F13750:F13751"/>
    <mergeCell ref="F13665:F13666"/>
    <mergeCell ref="A13667:F13667"/>
    <mergeCell ref="F13668:F13669"/>
    <mergeCell ref="F13674:F13675"/>
    <mergeCell ref="F13676:F13677"/>
    <mergeCell ref="F13678:F13679"/>
    <mergeCell ref="F13680:F13681"/>
    <mergeCell ref="F13682:F13683"/>
    <mergeCell ref="A13684:F13684"/>
    <mergeCell ref="A13685:F13685"/>
    <mergeCell ref="A13686:F13686"/>
    <mergeCell ref="F13688:F13689"/>
    <mergeCell ref="F13690:F13691"/>
    <mergeCell ref="A13692:F13692"/>
    <mergeCell ref="F13693:F13694"/>
    <mergeCell ref="A13698:F13698"/>
    <mergeCell ref="F13699:F13700"/>
    <mergeCell ref="F13626:F13627"/>
    <mergeCell ref="A13628:F13628"/>
    <mergeCell ref="F13629:F13630"/>
    <mergeCell ref="F13632:F13633"/>
    <mergeCell ref="A13635:F13635"/>
    <mergeCell ref="F13636:F13637"/>
    <mergeCell ref="F13639:F13640"/>
    <mergeCell ref="F13642:F13643"/>
    <mergeCell ref="F13644:F13645"/>
    <mergeCell ref="F13647:F13648"/>
    <mergeCell ref="A13653:F13653"/>
    <mergeCell ref="A13654:F13654"/>
    <mergeCell ref="A13655:F13655"/>
    <mergeCell ref="F13656:F13657"/>
    <mergeCell ref="A13661:F13661"/>
    <mergeCell ref="F13662:F13663"/>
    <mergeCell ref="A13664:F13664"/>
    <mergeCell ref="A13584:F13584"/>
    <mergeCell ref="A13585:F13585"/>
    <mergeCell ref="F13586:F13587"/>
    <mergeCell ref="F13588:F13589"/>
    <mergeCell ref="A13591:F13591"/>
    <mergeCell ref="F13592:F13593"/>
    <mergeCell ref="F13595:F13596"/>
    <mergeCell ref="F13597:F13598"/>
    <mergeCell ref="A13600:F13600"/>
    <mergeCell ref="F13601:F13602"/>
    <mergeCell ref="F13605:F13606"/>
    <mergeCell ref="F13610:F13611"/>
    <mergeCell ref="F13615:F13616"/>
    <mergeCell ref="A13621:F13621"/>
    <mergeCell ref="A13622:F13622"/>
    <mergeCell ref="A13623:F13623"/>
    <mergeCell ref="F13624:F13625"/>
    <mergeCell ref="F13537:F13538"/>
    <mergeCell ref="F13544:F13545"/>
    <mergeCell ref="A13548:F13548"/>
    <mergeCell ref="A13549:F13549"/>
    <mergeCell ref="A13550:F13550"/>
    <mergeCell ref="F13551:F13552"/>
    <mergeCell ref="A13557:F13557"/>
    <mergeCell ref="F13558:F13559"/>
    <mergeCell ref="F13560:F13561"/>
    <mergeCell ref="A13563:F13563"/>
    <mergeCell ref="A13569:F13569"/>
    <mergeCell ref="F13570:F13571"/>
    <mergeCell ref="F13572:F13573"/>
    <mergeCell ref="F13574:F13575"/>
    <mergeCell ref="F13577:F13578"/>
    <mergeCell ref="F13580:F13581"/>
    <mergeCell ref="A13583:F13583"/>
    <mergeCell ref="A13494:F13494"/>
    <mergeCell ref="A13502:F13502"/>
    <mergeCell ref="F13505:F13506"/>
    <mergeCell ref="F13508:F13509"/>
    <mergeCell ref="F13510:F13511"/>
    <mergeCell ref="A13513:F13513"/>
    <mergeCell ref="A13514:F13514"/>
    <mergeCell ref="A13515:F13515"/>
    <mergeCell ref="F13516:F13517"/>
    <mergeCell ref="F13518:F13519"/>
    <mergeCell ref="F13521:F13522"/>
    <mergeCell ref="A13524:F13524"/>
    <mergeCell ref="F13525:F13526"/>
    <mergeCell ref="A13528:F13528"/>
    <mergeCell ref="F13532:F13533"/>
    <mergeCell ref="A13534:F13534"/>
    <mergeCell ref="F13535:F13536"/>
    <mergeCell ref="F13458:F13459"/>
    <mergeCell ref="A13460:F13460"/>
    <mergeCell ref="F13461:F13462"/>
    <mergeCell ref="F13464:F13465"/>
    <mergeCell ref="A13466:F13466"/>
    <mergeCell ref="F13469:F13470"/>
    <mergeCell ref="F13473:F13474"/>
    <mergeCell ref="A13477:F13477"/>
    <mergeCell ref="A13478:F13478"/>
    <mergeCell ref="F13480:F13481"/>
    <mergeCell ref="F13482:F13483"/>
    <mergeCell ref="F13484:F13485"/>
    <mergeCell ref="A13486:F13486"/>
    <mergeCell ref="F13487:F13488"/>
    <mergeCell ref="F13489:F13490"/>
    <mergeCell ref="A13491:F13491"/>
    <mergeCell ref="F13492:F13493"/>
    <mergeCell ref="F13416:F13417"/>
    <mergeCell ref="A13419:F13419"/>
    <mergeCell ref="F13420:F13421"/>
    <mergeCell ref="A13422:F13422"/>
    <mergeCell ref="F13423:F13424"/>
    <mergeCell ref="F13429:F13430"/>
    <mergeCell ref="F13431:F13432"/>
    <mergeCell ref="F13433:F13434"/>
    <mergeCell ref="F13435:F13436"/>
    <mergeCell ref="F13437:F13438"/>
    <mergeCell ref="F13439:F13440"/>
    <mergeCell ref="A13441:F13441"/>
    <mergeCell ref="A13442:F13442"/>
    <mergeCell ref="F13444:F13445"/>
    <mergeCell ref="F13447:F13448"/>
    <mergeCell ref="A13449:F13449"/>
    <mergeCell ref="A13457:F13457"/>
    <mergeCell ref="F13373:F13374"/>
    <mergeCell ref="A13376:F13376"/>
    <mergeCell ref="F13377:F13378"/>
    <mergeCell ref="F13379:F13380"/>
    <mergeCell ref="F13385:F13386"/>
    <mergeCell ref="F13387:F13388"/>
    <mergeCell ref="F13390:F13391"/>
    <mergeCell ref="F13393:F13394"/>
    <mergeCell ref="F13395:F13396"/>
    <mergeCell ref="F13401:F13402"/>
    <mergeCell ref="A13403:F13403"/>
    <mergeCell ref="A13404:F13404"/>
    <mergeCell ref="A13405:F13405"/>
    <mergeCell ref="F13406:F13407"/>
    <mergeCell ref="F13408:F13409"/>
    <mergeCell ref="A13413:F13413"/>
    <mergeCell ref="F13414:F13415"/>
    <mergeCell ref="F13331:F13332"/>
    <mergeCell ref="F13334:F13335"/>
    <mergeCell ref="A13337:F13337"/>
    <mergeCell ref="F13338:F13339"/>
    <mergeCell ref="F13345:F13346"/>
    <mergeCell ref="F13347:F13348"/>
    <mergeCell ref="F13349:F13350"/>
    <mergeCell ref="F13351:F13352"/>
    <mergeCell ref="F13353:F13354"/>
    <mergeCell ref="F13355:F13356"/>
    <mergeCell ref="A13357:F13357"/>
    <mergeCell ref="A13358:F13358"/>
    <mergeCell ref="F13360:F13361"/>
    <mergeCell ref="F13363:F13364"/>
    <mergeCell ref="F13365:F13367"/>
    <mergeCell ref="A13370:F13370"/>
    <mergeCell ref="F13371:F13372"/>
    <mergeCell ref="A13292:F13292"/>
    <mergeCell ref="F13293:F13294"/>
    <mergeCell ref="F13295:F13296"/>
    <mergeCell ref="A13298:F13298"/>
    <mergeCell ref="A13304:F13304"/>
    <mergeCell ref="F13305:F13306"/>
    <mergeCell ref="F13307:F13308"/>
    <mergeCell ref="F13309:F13310"/>
    <mergeCell ref="F13312:F13313"/>
    <mergeCell ref="F13314:F13315"/>
    <mergeCell ref="F13316:F13317"/>
    <mergeCell ref="F13318:F13319"/>
    <mergeCell ref="A13321:F13321"/>
    <mergeCell ref="A13322:F13322"/>
    <mergeCell ref="F13324:F13325"/>
    <mergeCell ref="F13327:F13328"/>
    <mergeCell ref="A13330:F13330"/>
    <mergeCell ref="A13246:F13246"/>
    <mergeCell ref="F13248:F13249"/>
    <mergeCell ref="F13250:F13251"/>
    <mergeCell ref="F13252:F13253"/>
    <mergeCell ref="A13255:F13255"/>
    <mergeCell ref="F13256:F13257"/>
    <mergeCell ref="A13261:F13261"/>
    <mergeCell ref="F13262:F13263"/>
    <mergeCell ref="A13265:F13265"/>
    <mergeCell ref="F13266:F13267"/>
    <mergeCell ref="F13268:F13269"/>
    <mergeCell ref="F13270:F13271"/>
    <mergeCell ref="F13275:F13276"/>
    <mergeCell ref="A13281:F13281"/>
    <mergeCell ref="A13282:F13282"/>
    <mergeCell ref="F13284:F13285"/>
    <mergeCell ref="F13287:F13288"/>
    <mergeCell ref="A13206:F13206"/>
    <mergeCell ref="A13207:F13207"/>
    <mergeCell ref="F13209:F13210"/>
    <mergeCell ref="F13211:F13212"/>
    <mergeCell ref="F13213:F13214"/>
    <mergeCell ref="A13217:F13217"/>
    <mergeCell ref="F13218:F13219"/>
    <mergeCell ref="F13221:F13222"/>
    <mergeCell ref="A13224:F13224"/>
    <mergeCell ref="A13228:F13228"/>
    <mergeCell ref="F13230:F13231"/>
    <mergeCell ref="F13232:F13233"/>
    <mergeCell ref="F13235:F13236"/>
    <mergeCell ref="F13237:F13238"/>
    <mergeCell ref="F13239:F13240"/>
    <mergeCell ref="F13241:F13242"/>
    <mergeCell ref="A13245:F13245"/>
    <mergeCell ref="F13160:F13161"/>
    <mergeCell ref="F13162:F13163"/>
    <mergeCell ref="F13164:F13165"/>
    <mergeCell ref="F13166:F13167"/>
    <mergeCell ref="F13168:F13169"/>
    <mergeCell ref="A13170:F13170"/>
    <mergeCell ref="A13171:F13171"/>
    <mergeCell ref="F13173:F13174"/>
    <mergeCell ref="F13175:F13176"/>
    <mergeCell ref="A13179:F13179"/>
    <mergeCell ref="F13180:F13181"/>
    <mergeCell ref="A13185:F13185"/>
    <mergeCell ref="F13186:F13187"/>
    <mergeCell ref="A13189:F13189"/>
    <mergeCell ref="F13193:F13194"/>
    <mergeCell ref="F13197:F13198"/>
    <mergeCell ref="F13199:F13200"/>
    <mergeCell ref="F13119:F13120"/>
    <mergeCell ref="F13124:F13125"/>
    <mergeCell ref="F13128:F13129"/>
    <mergeCell ref="F13131:F13132"/>
    <mergeCell ref="F13133:F13134"/>
    <mergeCell ref="F13137:F13138"/>
    <mergeCell ref="A13139:F13139"/>
    <mergeCell ref="A13140:F13140"/>
    <mergeCell ref="A13141:F13141"/>
    <mergeCell ref="F13142:F13143"/>
    <mergeCell ref="A13147:F13147"/>
    <mergeCell ref="F13148:F13149"/>
    <mergeCell ref="F13150:F13151"/>
    <mergeCell ref="A13152:F13152"/>
    <mergeCell ref="F13153:F13154"/>
    <mergeCell ref="A13155:F13155"/>
    <mergeCell ref="F13158:F13159"/>
    <mergeCell ref="F13084:F13085"/>
    <mergeCell ref="F13086:F13087"/>
    <mergeCell ref="F13088:F13089"/>
    <mergeCell ref="F13090:F13091"/>
    <mergeCell ref="F13092:F13093"/>
    <mergeCell ref="F13094:F13095"/>
    <mergeCell ref="F13096:F13097"/>
    <mergeCell ref="A13098:F13098"/>
    <mergeCell ref="A13099:F13099"/>
    <mergeCell ref="F13101:F13102"/>
    <mergeCell ref="F13103:F13104"/>
    <mergeCell ref="F13105:F13107"/>
    <mergeCell ref="A13110:F13110"/>
    <mergeCell ref="F13111:F13112"/>
    <mergeCell ref="F13113:F13114"/>
    <mergeCell ref="A13116:F13116"/>
    <mergeCell ref="F13117:F13118"/>
    <mergeCell ref="E13056:F13056"/>
    <mergeCell ref="E13057:F13057"/>
    <mergeCell ref="E13058:F13058"/>
    <mergeCell ref="E13059:F13059"/>
    <mergeCell ref="E13060:F13060"/>
    <mergeCell ref="E13061:F13061"/>
    <mergeCell ref="E13062:F13062"/>
    <mergeCell ref="E13063:F13063"/>
    <mergeCell ref="E13064:F13064"/>
    <mergeCell ref="E13065:F13065"/>
    <mergeCell ref="A13066:F13066"/>
    <mergeCell ref="F13068:F13069"/>
    <mergeCell ref="F13070:F13071"/>
    <mergeCell ref="A13074:F13074"/>
    <mergeCell ref="F13075:F13076"/>
    <mergeCell ref="F13078:F13079"/>
    <mergeCell ref="A13080:F13080"/>
    <mergeCell ref="A13020:F13020"/>
    <mergeCell ref="A13021:F13021"/>
    <mergeCell ref="F13023:F13024"/>
    <mergeCell ref="F13025:F13026"/>
    <mergeCell ref="F13027:F13028"/>
    <mergeCell ref="A13029:F13029"/>
    <mergeCell ref="F13030:F13031"/>
    <mergeCell ref="A13033:F13033"/>
    <mergeCell ref="F13034:F13035"/>
    <mergeCell ref="A13037:F13037"/>
    <mergeCell ref="F13038:F13039"/>
    <mergeCell ref="F13040:F13041"/>
    <mergeCell ref="F13042:F13043"/>
    <mergeCell ref="F13046:F13047"/>
    <mergeCell ref="A13052:F13052"/>
    <mergeCell ref="A13053:F13053"/>
    <mergeCell ref="A13055:F13055"/>
    <mergeCell ref="A12984:F12984"/>
    <mergeCell ref="A12985:F12985"/>
    <mergeCell ref="F12987:F12988"/>
    <mergeCell ref="F12989:F12990"/>
    <mergeCell ref="F12991:F12992"/>
    <mergeCell ref="A12993:F12993"/>
    <mergeCell ref="F12994:F12995"/>
    <mergeCell ref="F12996:F12997"/>
    <mergeCell ref="A12998:F12998"/>
    <mergeCell ref="A13002:F13002"/>
    <mergeCell ref="F13003:F13004"/>
    <mergeCell ref="F13005:F13006"/>
    <mergeCell ref="F13007:F13008"/>
    <mergeCell ref="F13010:F13011"/>
    <mergeCell ref="F13012:F13013"/>
    <mergeCell ref="F13014:F13015"/>
    <mergeCell ref="F13016:F13017"/>
    <mergeCell ref="F12942:F12943"/>
    <mergeCell ref="F12944:F12945"/>
    <mergeCell ref="F12946:F12947"/>
    <mergeCell ref="F12948:F12949"/>
    <mergeCell ref="A12950:F12950"/>
    <mergeCell ref="A12951:F12951"/>
    <mergeCell ref="F12953:F12954"/>
    <mergeCell ref="F12955:F12956"/>
    <mergeCell ref="A12959:F12959"/>
    <mergeCell ref="F12960:F12961"/>
    <mergeCell ref="A12964:F12964"/>
    <mergeCell ref="F12965:F12966"/>
    <mergeCell ref="A12967:F12967"/>
    <mergeCell ref="F12970:F12971"/>
    <mergeCell ref="F12974:F12975"/>
    <mergeCell ref="F12976:F12977"/>
    <mergeCell ref="F12978:F12979"/>
    <mergeCell ref="F12906:F12907"/>
    <mergeCell ref="F12909:F12910"/>
    <mergeCell ref="F12911:F12912"/>
    <mergeCell ref="F12915:F12916"/>
    <mergeCell ref="A12917:F12917"/>
    <mergeCell ref="A12918:F12918"/>
    <mergeCell ref="A12919:F12919"/>
    <mergeCell ref="F12920:F12921"/>
    <mergeCell ref="F12922:F12923"/>
    <mergeCell ref="A12926:F12926"/>
    <mergeCell ref="F12927:F12928"/>
    <mergeCell ref="F12929:F12930"/>
    <mergeCell ref="A12932:F12932"/>
    <mergeCell ref="F12933:F12934"/>
    <mergeCell ref="A12935:F12935"/>
    <mergeCell ref="F12938:F12939"/>
    <mergeCell ref="F12940:F12941"/>
    <mergeCell ref="F12867:F12868"/>
    <mergeCell ref="F12869:F12870"/>
    <mergeCell ref="F12871:F12872"/>
    <mergeCell ref="F12873:F12874"/>
    <mergeCell ref="A12875:F12875"/>
    <mergeCell ref="A12876:F12876"/>
    <mergeCell ref="F12878:F12879"/>
    <mergeCell ref="F12880:F12881"/>
    <mergeCell ref="F12882:F12884"/>
    <mergeCell ref="A12887:F12887"/>
    <mergeCell ref="F12888:F12889"/>
    <mergeCell ref="F12890:F12891"/>
    <mergeCell ref="A12893:F12893"/>
    <mergeCell ref="F12894:F12895"/>
    <mergeCell ref="F12896:F12897"/>
    <mergeCell ref="F12901:F12902"/>
    <mergeCell ref="F12903:F12904"/>
    <mergeCell ref="F12828:F12829"/>
    <mergeCell ref="F12831:F12832"/>
    <mergeCell ref="F12833:F12834"/>
    <mergeCell ref="F12835:F12836"/>
    <mergeCell ref="F12837:F12838"/>
    <mergeCell ref="A12841:F12841"/>
    <mergeCell ref="A12842:F12842"/>
    <mergeCell ref="F12844:F12845"/>
    <mergeCell ref="F12846:F12847"/>
    <mergeCell ref="A12850:F12850"/>
    <mergeCell ref="F12851:F12852"/>
    <mergeCell ref="F12854:F12855"/>
    <mergeCell ref="A12856:F12856"/>
    <mergeCell ref="F12857:F12858"/>
    <mergeCell ref="F12861:F12862"/>
    <mergeCell ref="F12863:F12864"/>
    <mergeCell ref="F12865:F12866"/>
    <mergeCell ref="F12786:F12787"/>
    <mergeCell ref="A12789:F12789"/>
    <mergeCell ref="F12790:F12791"/>
    <mergeCell ref="F12792:F12793"/>
    <mergeCell ref="F12794:F12795"/>
    <mergeCell ref="F12798:F12799"/>
    <mergeCell ref="A12804:F12804"/>
    <mergeCell ref="A12805:F12805"/>
    <mergeCell ref="F12807:F12808"/>
    <mergeCell ref="F12809:F12810"/>
    <mergeCell ref="A12813:F12813"/>
    <mergeCell ref="F12814:F12815"/>
    <mergeCell ref="F12816:F12817"/>
    <mergeCell ref="A12818:F12818"/>
    <mergeCell ref="A12823:F12823"/>
    <mergeCell ref="F12824:F12825"/>
    <mergeCell ref="F12826:F12827"/>
    <mergeCell ref="A12750:F12750"/>
    <mergeCell ref="A12754:F12754"/>
    <mergeCell ref="F12755:F12756"/>
    <mergeCell ref="F12757:F12758"/>
    <mergeCell ref="F12759:F12760"/>
    <mergeCell ref="F12762:F12763"/>
    <mergeCell ref="F12764:F12765"/>
    <mergeCell ref="F12766:F12767"/>
    <mergeCell ref="F12768:F12769"/>
    <mergeCell ref="A12772:F12772"/>
    <mergeCell ref="A12773:F12773"/>
    <mergeCell ref="F12775:F12776"/>
    <mergeCell ref="F12777:F12778"/>
    <mergeCell ref="F12779:F12780"/>
    <mergeCell ref="A12781:F12781"/>
    <mergeCell ref="F12782:F12783"/>
    <mergeCell ref="A12785:F12785"/>
    <mergeCell ref="A12711:F12711"/>
    <mergeCell ref="F12712:F12713"/>
    <mergeCell ref="A12716:F12716"/>
    <mergeCell ref="F12717:F12718"/>
    <mergeCell ref="A12719:F12719"/>
    <mergeCell ref="F12722:F12723"/>
    <mergeCell ref="F12726:F12727"/>
    <mergeCell ref="F12728:F12729"/>
    <mergeCell ref="F12730:F12731"/>
    <mergeCell ref="A12736:F12736"/>
    <mergeCell ref="A12737:F12737"/>
    <mergeCell ref="F12739:F12740"/>
    <mergeCell ref="F12741:F12742"/>
    <mergeCell ref="F12743:F12744"/>
    <mergeCell ref="A12745:F12745"/>
    <mergeCell ref="F12746:F12747"/>
    <mergeCell ref="F12748:F12749"/>
    <mergeCell ref="A12678:F12678"/>
    <mergeCell ref="F12679:F12681"/>
    <mergeCell ref="A12682:F12682"/>
    <mergeCell ref="F12683:F12684"/>
    <mergeCell ref="F12685:F12686"/>
    <mergeCell ref="A12687:F12687"/>
    <mergeCell ref="F12688:F12689"/>
    <mergeCell ref="F12690:F12691"/>
    <mergeCell ref="F12692:F12693"/>
    <mergeCell ref="F12694:F12695"/>
    <mergeCell ref="F12696:F12697"/>
    <mergeCell ref="F12698:F12699"/>
    <mergeCell ref="F12700:F12701"/>
    <mergeCell ref="A12702:F12702"/>
    <mergeCell ref="A12703:F12703"/>
    <mergeCell ref="F12705:F12706"/>
    <mergeCell ref="F12707:F12708"/>
    <mergeCell ref="A12648:F12648"/>
    <mergeCell ref="F12649:F12650"/>
    <mergeCell ref="F12651:F12652"/>
    <mergeCell ref="A12653:F12653"/>
    <mergeCell ref="F12654:F12655"/>
    <mergeCell ref="F12656:F12657"/>
    <mergeCell ref="F12658:F12659"/>
    <mergeCell ref="F12660:F12661"/>
    <mergeCell ref="F12662:F12663"/>
    <mergeCell ref="F12664:F12665"/>
    <mergeCell ref="F12666:F12668"/>
    <mergeCell ref="A12669:F12669"/>
    <mergeCell ref="A12670:F12670"/>
    <mergeCell ref="A12671:F12671"/>
    <mergeCell ref="F12672:F12673"/>
    <mergeCell ref="F12674:F12675"/>
    <mergeCell ref="F12676:F12677"/>
    <mergeCell ref="F12617:F12618"/>
    <mergeCell ref="A12619:F12619"/>
    <mergeCell ref="F12620:F12621"/>
    <mergeCell ref="F12622:F12623"/>
    <mergeCell ref="F12624:F12625"/>
    <mergeCell ref="F12626:F12627"/>
    <mergeCell ref="F12628:F12629"/>
    <mergeCell ref="F12630:F12631"/>
    <mergeCell ref="A12632:F12632"/>
    <mergeCell ref="A12633:F12633"/>
    <mergeCell ref="F12635:F12636"/>
    <mergeCell ref="F12637:F12638"/>
    <mergeCell ref="F12639:F12640"/>
    <mergeCell ref="F12641:F12642"/>
    <mergeCell ref="A12643:F12643"/>
    <mergeCell ref="F12644:F12645"/>
    <mergeCell ref="F12646:F12647"/>
    <mergeCell ref="F12587:F12588"/>
    <mergeCell ref="A12589:F12589"/>
    <mergeCell ref="F12590:F12591"/>
    <mergeCell ref="F12592:F12593"/>
    <mergeCell ref="F12594:F12595"/>
    <mergeCell ref="F12596:F12597"/>
    <mergeCell ref="F12598:F12599"/>
    <mergeCell ref="F12600:F12602"/>
    <mergeCell ref="A12603:F12603"/>
    <mergeCell ref="A12604:F12604"/>
    <mergeCell ref="F12605:F12606"/>
    <mergeCell ref="F12607:F12608"/>
    <mergeCell ref="F12609:F12610"/>
    <mergeCell ref="A12611:F12611"/>
    <mergeCell ref="F12612:F12613"/>
    <mergeCell ref="F12614:F12615"/>
    <mergeCell ref="A12616:F12616"/>
    <mergeCell ref="F12556:F12557"/>
    <mergeCell ref="F12558:F12559"/>
    <mergeCell ref="F12560:F12561"/>
    <mergeCell ref="F12562:F12563"/>
    <mergeCell ref="F12564:F12565"/>
    <mergeCell ref="F12566:F12567"/>
    <mergeCell ref="F12568:F12569"/>
    <mergeCell ref="A12570:F12570"/>
    <mergeCell ref="A12571:F12571"/>
    <mergeCell ref="F12573:F12574"/>
    <mergeCell ref="F12575:F12576"/>
    <mergeCell ref="F12577:F12578"/>
    <mergeCell ref="A12579:F12579"/>
    <mergeCell ref="F12580:F12581"/>
    <mergeCell ref="F12582:F12583"/>
    <mergeCell ref="A12584:F12584"/>
    <mergeCell ref="F12585:F12586"/>
    <mergeCell ref="F12526:F12527"/>
    <mergeCell ref="F12528:F12529"/>
    <mergeCell ref="F12530:F12531"/>
    <mergeCell ref="F12532:F12533"/>
    <mergeCell ref="F12534:F12535"/>
    <mergeCell ref="F12536:F12537"/>
    <mergeCell ref="A12538:F12538"/>
    <mergeCell ref="A12539:F12539"/>
    <mergeCell ref="F12541:F12542"/>
    <mergeCell ref="F12543:F12544"/>
    <mergeCell ref="F12545:F12546"/>
    <mergeCell ref="A12547:F12547"/>
    <mergeCell ref="F12548:F12549"/>
    <mergeCell ref="A12550:F12550"/>
    <mergeCell ref="F12551:F12552"/>
    <mergeCell ref="F12553:F12554"/>
    <mergeCell ref="A12555:F12555"/>
    <mergeCell ref="F12495:F12496"/>
    <mergeCell ref="F12497:F12498"/>
    <mergeCell ref="F12499:F12501"/>
    <mergeCell ref="A12502:F12502"/>
    <mergeCell ref="A12503:F12503"/>
    <mergeCell ref="F12505:F12506"/>
    <mergeCell ref="F12507:F12508"/>
    <mergeCell ref="F12509:F12510"/>
    <mergeCell ref="A12511:F12511"/>
    <mergeCell ref="F12512:F12513"/>
    <mergeCell ref="F12514:F12515"/>
    <mergeCell ref="A12516:F12516"/>
    <mergeCell ref="F12517:F12518"/>
    <mergeCell ref="F12519:F12520"/>
    <mergeCell ref="A12521:F12521"/>
    <mergeCell ref="F12522:F12523"/>
    <mergeCell ref="F12524:F12525"/>
    <mergeCell ref="F12465:F12466"/>
    <mergeCell ref="F12467:F12468"/>
    <mergeCell ref="F12469:F12470"/>
    <mergeCell ref="A12471:F12471"/>
    <mergeCell ref="A12472:F12472"/>
    <mergeCell ref="F12474:F12475"/>
    <mergeCell ref="F12476:F12477"/>
    <mergeCell ref="F12478:F12479"/>
    <mergeCell ref="A12480:F12480"/>
    <mergeCell ref="F12481:F12482"/>
    <mergeCell ref="A12483:F12483"/>
    <mergeCell ref="F12484:F12485"/>
    <mergeCell ref="A12486:F12486"/>
    <mergeCell ref="F12487:F12488"/>
    <mergeCell ref="F12489:F12490"/>
    <mergeCell ref="F12491:F12492"/>
    <mergeCell ref="F12493:F12494"/>
    <mergeCell ref="F12427:F12428"/>
    <mergeCell ref="F12430:F12431"/>
    <mergeCell ref="A12432:F12432"/>
    <mergeCell ref="A12433:F12433"/>
    <mergeCell ref="A12434:F12434"/>
    <mergeCell ref="F12435:F12436"/>
    <mergeCell ref="F12437:F12439"/>
    <mergeCell ref="A12443:F12443"/>
    <mergeCell ref="F12444:F12445"/>
    <mergeCell ref="F12446:F12447"/>
    <mergeCell ref="A12449:F12449"/>
    <mergeCell ref="F12450:F12452"/>
    <mergeCell ref="A12453:F12453"/>
    <mergeCell ref="F12454:F12455"/>
    <mergeCell ref="F12457:F12458"/>
    <mergeCell ref="F12460:F12461"/>
    <mergeCell ref="F12462:F12463"/>
    <mergeCell ref="F12386:F12387"/>
    <mergeCell ref="F12388:F12389"/>
    <mergeCell ref="A12390:F12390"/>
    <mergeCell ref="A12391:F12391"/>
    <mergeCell ref="F12393:F12394"/>
    <mergeCell ref="F12395:F12396"/>
    <mergeCell ref="F12397:F12399"/>
    <mergeCell ref="A12402:F12402"/>
    <mergeCell ref="F12403:F12404"/>
    <mergeCell ref="F12405:F12406"/>
    <mergeCell ref="A12408:F12408"/>
    <mergeCell ref="F12409:F12410"/>
    <mergeCell ref="F12415:F12416"/>
    <mergeCell ref="F12417:F12418"/>
    <mergeCell ref="F12420:F12421"/>
    <mergeCell ref="F12423:F12424"/>
    <mergeCell ref="F12425:F12426"/>
    <mergeCell ref="F12348:F12349"/>
    <mergeCell ref="F12350:F12351"/>
    <mergeCell ref="A12354:F12354"/>
    <mergeCell ref="A12355:F12355"/>
    <mergeCell ref="F12357:F12358"/>
    <mergeCell ref="F12359:F12360"/>
    <mergeCell ref="F12361:F12362"/>
    <mergeCell ref="A12366:F12366"/>
    <mergeCell ref="F12367:F12368"/>
    <mergeCell ref="F12369:F12370"/>
    <mergeCell ref="A12371:F12371"/>
    <mergeCell ref="F12372:F12373"/>
    <mergeCell ref="F12376:F12377"/>
    <mergeCell ref="F12378:F12379"/>
    <mergeCell ref="F12380:F12381"/>
    <mergeCell ref="F12382:F12383"/>
    <mergeCell ref="F12384:F12385"/>
    <mergeCell ref="F12303:F12304"/>
    <mergeCell ref="F12307:F12308"/>
    <mergeCell ref="F12309:F12310"/>
    <mergeCell ref="A12315:F12315"/>
    <mergeCell ref="A12316:F12316"/>
    <mergeCell ref="F12318:F12319"/>
    <mergeCell ref="F12320:F12321"/>
    <mergeCell ref="A12326:F12326"/>
    <mergeCell ref="F12327:F12328"/>
    <mergeCell ref="F12329:F12330"/>
    <mergeCell ref="A12331:F12331"/>
    <mergeCell ref="A12336:F12336"/>
    <mergeCell ref="F12337:F12338"/>
    <mergeCell ref="F12339:F12340"/>
    <mergeCell ref="F12341:F12342"/>
    <mergeCell ref="F12344:F12345"/>
    <mergeCell ref="F12346:F12347"/>
    <mergeCell ref="F12269:F12270"/>
    <mergeCell ref="F12271:F12272"/>
    <mergeCell ref="F12273:F12274"/>
    <mergeCell ref="F12275:F12276"/>
    <mergeCell ref="F12277:F12278"/>
    <mergeCell ref="A12281:F12281"/>
    <mergeCell ref="A12282:F12282"/>
    <mergeCell ref="F12284:F12285"/>
    <mergeCell ref="F12286:F12287"/>
    <mergeCell ref="F12288:F12289"/>
    <mergeCell ref="A12292:F12292"/>
    <mergeCell ref="F12293:F12294"/>
    <mergeCell ref="A12295:F12295"/>
    <mergeCell ref="F12296:F12297"/>
    <mergeCell ref="A12298:F12298"/>
    <mergeCell ref="F12299:F12300"/>
    <mergeCell ref="F12301:F12302"/>
    <mergeCell ref="F12228:F12229"/>
    <mergeCell ref="F12233:F12234"/>
    <mergeCell ref="F12235:F12236"/>
    <mergeCell ref="F12237:F12238"/>
    <mergeCell ref="A12243:F12243"/>
    <mergeCell ref="A12244:F12244"/>
    <mergeCell ref="F12246:F12247"/>
    <mergeCell ref="F12248:F12249"/>
    <mergeCell ref="F12250:F12251"/>
    <mergeCell ref="F12252:F12253"/>
    <mergeCell ref="A12254:F12254"/>
    <mergeCell ref="F12255:F12256"/>
    <mergeCell ref="F12257:F12258"/>
    <mergeCell ref="A12260:F12260"/>
    <mergeCell ref="A12263:F12263"/>
    <mergeCell ref="F12264:F12265"/>
    <mergeCell ref="F12267:F12268"/>
    <mergeCell ref="F12193:F12194"/>
    <mergeCell ref="F12195:F12196"/>
    <mergeCell ref="F12197:F12198"/>
    <mergeCell ref="F12199:F12200"/>
    <mergeCell ref="F12201:F12202"/>
    <mergeCell ref="F12203:F12204"/>
    <mergeCell ref="F12205:F12206"/>
    <mergeCell ref="A12207:F12207"/>
    <mergeCell ref="A12208:F12208"/>
    <mergeCell ref="F12210:F12211"/>
    <mergeCell ref="F12212:F12213"/>
    <mergeCell ref="F12214:F12215"/>
    <mergeCell ref="A12218:F12218"/>
    <mergeCell ref="F12220:F12221"/>
    <mergeCell ref="A12222:F12222"/>
    <mergeCell ref="F12223:F12224"/>
    <mergeCell ref="A12225:F12225"/>
    <mergeCell ref="F12157:F12158"/>
    <mergeCell ref="F12159:F12160"/>
    <mergeCell ref="F12161:F12162"/>
    <mergeCell ref="F12164:F12165"/>
    <mergeCell ref="A12167:F12167"/>
    <mergeCell ref="A12168:F12168"/>
    <mergeCell ref="A12169:F12169"/>
    <mergeCell ref="F12170:F12171"/>
    <mergeCell ref="F12172:F12173"/>
    <mergeCell ref="F12174:F12176"/>
    <mergeCell ref="A12179:F12179"/>
    <mergeCell ref="F12180:F12181"/>
    <mergeCell ref="F12183:F12184"/>
    <mergeCell ref="A12186:F12186"/>
    <mergeCell ref="F12187:F12189"/>
    <mergeCell ref="A12190:F12190"/>
    <mergeCell ref="F12191:F12192"/>
    <mergeCell ref="F12120:F12121"/>
    <mergeCell ref="F12122:F12123"/>
    <mergeCell ref="F12124:F12125"/>
    <mergeCell ref="F12126:F12127"/>
    <mergeCell ref="A12128:F12128"/>
    <mergeCell ref="A12129:F12129"/>
    <mergeCell ref="F12131:F12132"/>
    <mergeCell ref="F12133:F12134"/>
    <mergeCell ref="F12135:F12136"/>
    <mergeCell ref="A12139:F12139"/>
    <mergeCell ref="F12140:F12141"/>
    <mergeCell ref="F12142:F12143"/>
    <mergeCell ref="A12145:F12145"/>
    <mergeCell ref="F12146:F12147"/>
    <mergeCell ref="F12151:F12152"/>
    <mergeCell ref="F12153:F12154"/>
    <mergeCell ref="F12155:F12156"/>
    <mergeCell ref="F12084:F12085"/>
    <mergeCell ref="F12086:F12087"/>
    <mergeCell ref="F12088:F12089"/>
    <mergeCell ref="F12090:F12091"/>
    <mergeCell ref="A12094:F12094"/>
    <mergeCell ref="A12095:F12095"/>
    <mergeCell ref="F12097:F12098"/>
    <mergeCell ref="F12099:F12100"/>
    <mergeCell ref="F12101:F12102"/>
    <mergeCell ref="A12104:F12104"/>
    <mergeCell ref="F12105:F12106"/>
    <mergeCell ref="F12107:F12108"/>
    <mergeCell ref="A12109:F12109"/>
    <mergeCell ref="F12110:F12111"/>
    <mergeCell ref="F12114:F12115"/>
    <mergeCell ref="F12116:F12117"/>
    <mergeCell ref="F12118:F12119"/>
    <mergeCell ref="F12045:F12046"/>
    <mergeCell ref="F12047:F12048"/>
    <mergeCell ref="F12050:F12051"/>
    <mergeCell ref="F12052:F12053"/>
    <mergeCell ref="F12054:F12055"/>
    <mergeCell ref="A12058:F12058"/>
    <mergeCell ref="A12059:F12059"/>
    <mergeCell ref="F12061:F12062"/>
    <mergeCell ref="F12063:F12064"/>
    <mergeCell ref="A12067:F12067"/>
    <mergeCell ref="F12068:F12069"/>
    <mergeCell ref="F12070:F12071"/>
    <mergeCell ref="A12072:F12072"/>
    <mergeCell ref="F12073:F12074"/>
    <mergeCell ref="F12077:F12078"/>
    <mergeCell ref="F12079:F12080"/>
    <mergeCell ref="F12081:F12082"/>
    <mergeCell ref="F12011:F12012"/>
    <mergeCell ref="F12013:F12014"/>
    <mergeCell ref="F12015:F12016"/>
    <mergeCell ref="F12017:F12018"/>
    <mergeCell ref="F12019:F12021"/>
    <mergeCell ref="F12022:F12023"/>
    <mergeCell ref="A12024:F12024"/>
    <mergeCell ref="A12025:F12025"/>
    <mergeCell ref="F12027:F12028"/>
    <mergeCell ref="F12029:F12030"/>
    <mergeCell ref="F12031:F12032"/>
    <mergeCell ref="A12035:F12035"/>
    <mergeCell ref="F12036:F12037"/>
    <mergeCell ref="A12038:F12038"/>
    <mergeCell ref="F12039:F12041"/>
    <mergeCell ref="A12042:F12042"/>
    <mergeCell ref="F12043:F12044"/>
    <mergeCell ref="F11975:F11976"/>
    <mergeCell ref="F11979:F11980"/>
    <mergeCell ref="F11981:F11982"/>
    <mergeCell ref="F11983:F11984"/>
    <mergeCell ref="F11985:F11986"/>
    <mergeCell ref="A11989:F11989"/>
    <mergeCell ref="A11990:F11990"/>
    <mergeCell ref="F11992:F11993"/>
    <mergeCell ref="F11994:F11995"/>
    <mergeCell ref="F11996:F11997"/>
    <mergeCell ref="F11998:F11999"/>
    <mergeCell ref="A12000:F12000"/>
    <mergeCell ref="F12001:F12002"/>
    <mergeCell ref="F12003:F12004"/>
    <mergeCell ref="A12005:F12005"/>
    <mergeCell ref="A12008:F12008"/>
    <mergeCell ref="F12009:F12010"/>
    <mergeCell ref="F11943:F11944"/>
    <mergeCell ref="F11945:F11946"/>
    <mergeCell ref="F11947:F11948"/>
    <mergeCell ref="F11949:F11950"/>
    <mergeCell ref="A11951:F11951"/>
    <mergeCell ref="A11952:F11952"/>
    <mergeCell ref="F11954:F11955"/>
    <mergeCell ref="F11956:F11957"/>
    <mergeCell ref="F11958:F11959"/>
    <mergeCell ref="A11962:F11962"/>
    <mergeCell ref="F11963:F11964"/>
    <mergeCell ref="F11965:F11966"/>
    <mergeCell ref="A11967:F11967"/>
    <mergeCell ref="F11968:F11969"/>
    <mergeCell ref="A11970:F11970"/>
    <mergeCell ref="F11971:F11972"/>
    <mergeCell ref="F11973:F11974"/>
    <mergeCell ref="F11909:F11910"/>
    <mergeCell ref="A11912:F11912"/>
    <mergeCell ref="A11913:F11913"/>
    <mergeCell ref="A11914:F11914"/>
    <mergeCell ref="F11915:F11916"/>
    <mergeCell ref="F11917:F11918"/>
    <mergeCell ref="F11919:F11920"/>
    <mergeCell ref="A11923:F11923"/>
    <mergeCell ref="F11924:F11925"/>
    <mergeCell ref="F11927:F11928"/>
    <mergeCell ref="A11930:F11930"/>
    <mergeCell ref="F11931:F11932"/>
    <mergeCell ref="A11934:F11934"/>
    <mergeCell ref="F11935:F11936"/>
    <mergeCell ref="F11937:F11938"/>
    <mergeCell ref="F11939:F11940"/>
    <mergeCell ref="F11941:F11942"/>
    <mergeCell ref="A11870:F11870"/>
    <mergeCell ref="A11871:F11871"/>
    <mergeCell ref="F11873:F11874"/>
    <mergeCell ref="F11875:F11876"/>
    <mergeCell ref="F11877:F11878"/>
    <mergeCell ref="A11882:F11882"/>
    <mergeCell ref="F11883:F11884"/>
    <mergeCell ref="F11885:F11886"/>
    <mergeCell ref="A11888:F11888"/>
    <mergeCell ref="F11889:F11890"/>
    <mergeCell ref="F11891:F11892"/>
    <mergeCell ref="F11896:F11897"/>
    <mergeCell ref="F11898:F11899"/>
    <mergeCell ref="F11900:F11901"/>
    <mergeCell ref="F11902:F11903"/>
    <mergeCell ref="F11904:F11905"/>
    <mergeCell ref="F11906:F11907"/>
    <mergeCell ref="A11836:F11836"/>
    <mergeCell ref="A11837:F11837"/>
    <mergeCell ref="F11839:F11840"/>
    <mergeCell ref="F11841:F11842"/>
    <mergeCell ref="F11843:F11844"/>
    <mergeCell ref="A11846:F11846"/>
    <mergeCell ref="F11847:F11848"/>
    <mergeCell ref="F11849:F11850"/>
    <mergeCell ref="A11851:F11851"/>
    <mergeCell ref="F11852:F11853"/>
    <mergeCell ref="F11856:F11857"/>
    <mergeCell ref="F11858:F11859"/>
    <mergeCell ref="F11860:F11861"/>
    <mergeCell ref="F11862:F11863"/>
    <mergeCell ref="F11864:F11865"/>
    <mergeCell ref="F11866:F11867"/>
    <mergeCell ref="F11868:F11869"/>
    <mergeCell ref="F11796:F11797"/>
    <mergeCell ref="A11800:F11800"/>
    <mergeCell ref="A11801:F11801"/>
    <mergeCell ref="F11803:F11804"/>
    <mergeCell ref="F11805:F11806"/>
    <mergeCell ref="A11809:F11809"/>
    <mergeCell ref="F11810:F11811"/>
    <mergeCell ref="F11812:F11813"/>
    <mergeCell ref="A11814:F11814"/>
    <mergeCell ref="F11815:F11816"/>
    <mergeCell ref="F11819:F11820"/>
    <mergeCell ref="F11821:F11822"/>
    <mergeCell ref="F11823:F11824"/>
    <mergeCell ref="F11826:F11827"/>
    <mergeCell ref="F11828:F11829"/>
    <mergeCell ref="F11830:F11831"/>
    <mergeCell ref="F11832:F11833"/>
    <mergeCell ref="F11761:F11762"/>
    <mergeCell ref="A11765:F11765"/>
    <mergeCell ref="A11766:F11766"/>
    <mergeCell ref="F11768:F11769"/>
    <mergeCell ref="F11770:F11771"/>
    <mergeCell ref="F11772:F11773"/>
    <mergeCell ref="A11776:F11776"/>
    <mergeCell ref="F11777:F11778"/>
    <mergeCell ref="F11779:F11780"/>
    <mergeCell ref="A11781:F11781"/>
    <mergeCell ref="F11782:F11784"/>
    <mergeCell ref="A11785:F11785"/>
    <mergeCell ref="F11786:F11787"/>
    <mergeCell ref="F11788:F11789"/>
    <mergeCell ref="F11790:F11791"/>
    <mergeCell ref="F11792:F11793"/>
    <mergeCell ref="F11794:F11795"/>
    <mergeCell ref="A11727:F11727"/>
    <mergeCell ref="F11729:F11730"/>
    <mergeCell ref="F11731:F11732"/>
    <mergeCell ref="A11733:F11733"/>
    <mergeCell ref="F11734:F11735"/>
    <mergeCell ref="F11736:F11737"/>
    <mergeCell ref="A11738:F11738"/>
    <mergeCell ref="F11739:F11740"/>
    <mergeCell ref="F11741:F11742"/>
    <mergeCell ref="A11743:F11743"/>
    <mergeCell ref="A11748:F11748"/>
    <mergeCell ref="F11749:F11750"/>
    <mergeCell ref="F11751:F11752"/>
    <mergeCell ref="F11753:F11754"/>
    <mergeCell ref="F11755:F11756"/>
    <mergeCell ref="F11757:F11758"/>
    <mergeCell ref="F11759:F11760"/>
    <mergeCell ref="A11693:F11693"/>
    <mergeCell ref="F11694:F11695"/>
    <mergeCell ref="A11698:F11698"/>
    <mergeCell ref="F11699:F11700"/>
    <mergeCell ref="F11701:F11702"/>
    <mergeCell ref="A11703:F11703"/>
    <mergeCell ref="F11704:F11705"/>
    <mergeCell ref="F11706:F11707"/>
    <mergeCell ref="A11708:F11708"/>
    <mergeCell ref="F11709:F11710"/>
    <mergeCell ref="F11711:F11712"/>
    <mergeCell ref="F11713:F11714"/>
    <mergeCell ref="F11716:F11717"/>
    <mergeCell ref="F11718:F11719"/>
    <mergeCell ref="F11720:F11721"/>
    <mergeCell ref="F11722:F11723"/>
    <mergeCell ref="A11726:F11726"/>
    <mergeCell ref="F11658:F11659"/>
    <mergeCell ref="F11660:F11661"/>
    <mergeCell ref="A11662:F11662"/>
    <mergeCell ref="F11665:F11666"/>
    <mergeCell ref="A11667:F11667"/>
    <mergeCell ref="F11668:F11669"/>
    <mergeCell ref="F11670:F11671"/>
    <mergeCell ref="F11672:F11673"/>
    <mergeCell ref="F11674:F11675"/>
    <mergeCell ref="F11676:F11677"/>
    <mergeCell ref="F11678:F11679"/>
    <mergeCell ref="F11680:F11681"/>
    <mergeCell ref="F11683:F11684"/>
    <mergeCell ref="A11685:F11685"/>
    <mergeCell ref="A11686:F11686"/>
    <mergeCell ref="F11689:F11690"/>
    <mergeCell ref="F11691:F11692"/>
    <mergeCell ref="F11620:F11621"/>
    <mergeCell ref="A11622:F11622"/>
    <mergeCell ref="F11623:F11624"/>
    <mergeCell ref="F11625:F11626"/>
    <mergeCell ref="F11630:F11631"/>
    <mergeCell ref="F11632:F11633"/>
    <mergeCell ref="F11634:F11635"/>
    <mergeCell ref="F11636:F11637"/>
    <mergeCell ref="F11641:F11642"/>
    <mergeCell ref="F11643:F11644"/>
    <mergeCell ref="A11645:F11645"/>
    <mergeCell ref="A11646:F11646"/>
    <mergeCell ref="A11647:F11647"/>
    <mergeCell ref="F11648:F11649"/>
    <mergeCell ref="F11650:F11651"/>
    <mergeCell ref="F11652:F11653"/>
    <mergeCell ref="A11657:F11657"/>
    <mergeCell ref="A11585:F11585"/>
    <mergeCell ref="F11586:F11587"/>
    <mergeCell ref="F11588:F11589"/>
    <mergeCell ref="F11591:F11592"/>
    <mergeCell ref="F11593:F11594"/>
    <mergeCell ref="F11595:F11596"/>
    <mergeCell ref="F11597:F11598"/>
    <mergeCell ref="F11599:F11600"/>
    <mergeCell ref="F11601:F11602"/>
    <mergeCell ref="F11603:F11604"/>
    <mergeCell ref="A11605:F11605"/>
    <mergeCell ref="A11606:F11606"/>
    <mergeCell ref="F11608:F11609"/>
    <mergeCell ref="F11610:F11611"/>
    <mergeCell ref="F11612:F11613"/>
    <mergeCell ref="A11617:F11617"/>
    <mergeCell ref="F11618:F11619"/>
    <mergeCell ref="F11550:F11551"/>
    <mergeCell ref="F11552:F11553"/>
    <mergeCell ref="F11555:F11556"/>
    <mergeCell ref="F11557:F11558"/>
    <mergeCell ref="F11559:F11560"/>
    <mergeCell ref="F11561:F11562"/>
    <mergeCell ref="F11563:F11564"/>
    <mergeCell ref="F11565:F11566"/>
    <mergeCell ref="F11567:F11568"/>
    <mergeCell ref="A11571:F11571"/>
    <mergeCell ref="A11572:F11572"/>
    <mergeCell ref="F11574:F11575"/>
    <mergeCell ref="F11576:F11577"/>
    <mergeCell ref="F11578:F11579"/>
    <mergeCell ref="A11580:F11580"/>
    <mergeCell ref="F11581:F11582"/>
    <mergeCell ref="F11583:F11584"/>
    <mergeCell ref="F11513:F11515"/>
    <mergeCell ref="A11516:F11516"/>
    <mergeCell ref="F11517:F11518"/>
    <mergeCell ref="F11519:F11520"/>
    <mergeCell ref="F11521:F11522"/>
    <mergeCell ref="F11523:F11524"/>
    <mergeCell ref="F11525:F11526"/>
    <mergeCell ref="F11527:F11528"/>
    <mergeCell ref="F11529:F11530"/>
    <mergeCell ref="A11533:F11533"/>
    <mergeCell ref="A11534:F11534"/>
    <mergeCell ref="F11536:F11537"/>
    <mergeCell ref="F11538:F11539"/>
    <mergeCell ref="A11544:F11544"/>
    <mergeCell ref="F11545:F11546"/>
    <mergeCell ref="F11547:F11548"/>
    <mergeCell ref="A11549:F11549"/>
    <mergeCell ref="A11480:F11480"/>
    <mergeCell ref="F11481:F11482"/>
    <mergeCell ref="A11485:F11485"/>
    <mergeCell ref="F11486:F11487"/>
    <mergeCell ref="F11488:F11489"/>
    <mergeCell ref="F11490:F11491"/>
    <mergeCell ref="F11492:F11493"/>
    <mergeCell ref="F11494:F11495"/>
    <mergeCell ref="F11496:F11497"/>
    <mergeCell ref="A11500:F11500"/>
    <mergeCell ref="A11501:F11501"/>
    <mergeCell ref="F11503:F11504"/>
    <mergeCell ref="F11505:F11506"/>
    <mergeCell ref="F11507:F11508"/>
    <mergeCell ref="A11509:F11509"/>
    <mergeCell ref="F11510:F11511"/>
    <mergeCell ref="A11512:F11512"/>
    <mergeCell ref="F11446:F11447"/>
    <mergeCell ref="F11448:F11449"/>
    <mergeCell ref="F11450:F11451"/>
    <mergeCell ref="F11452:F11453"/>
    <mergeCell ref="F11454:F11455"/>
    <mergeCell ref="F11456:F11457"/>
    <mergeCell ref="F11458:F11459"/>
    <mergeCell ref="A11462:F11462"/>
    <mergeCell ref="A11463:F11463"/>
    <mergeCell ref="F11465:F11466"/>
    <mergeCell ref="F11467:F11468"/>
    <mergeCell ref="F11469:F11470"/>
    <mergeCell ref="F11471:F11472"/>
    <mergeCell ref="F11473:F11474"/>
    <mergeCell ref="A11475:F11475"/>
    <mergeCell ref="F11476:F11477"/>
    <mergeCell ref="F11478:F11479"/>
    <mergeCell ref="F11403:F11404"/>
    <mergeCell ref="F11408:F11409"/>
    <mergeCell ref="F11410:F11411"/>
    <mergeCell ref="F11413:F11414"/>
    <mergeCell ref="F11415:F11416"/>
    <mergeCell ref="F11417:F11418"/>
    <mergeCell ref="F11419:F11420"/>
    <mergeCell ref="F11421:F11422"/>
    <mergeCell ref="F11427:F11428"/>
    <mergeCell ref="F11429:F11430"/>
    <mergeCell ref="F11431:F11432"/>
    <mergeCell ref="F11433:F11434"/>
    <mergeCell ref="A11437:F11437"/>
    <mergeCell ref="F11438:F11439"/>
    <mergeCell ref="A11442:F11442"/>
    <mergeCell ref="F11443:F11444"/>
    <mergeCell ref="A11445:F11445"/>
    <mergeCell ref="F11363:F11364"/>
    <mergeCell ref="F11365:F11366"/>
    <mergeCell ref="F11369:F11370"/>
    <mergeCell ref="F11371:F11372"/>
    <mergeCell ref="F11373:F11374"/>
    <mergeCell ref="F11375:F11376"/>
    <mergeCell ref="F11378:F11379"/>
    <mergeCell ref="F11380:F11381"/>
    <mergeCell ref="F11382:F11383"/>
    <mergeCell ref="F11384:F11385"/>
    <mergeCell ref="A11389:F11389"/>
    <mergeCell ref="F11390:F11391"/>
    <mergeCell ref="K11391:K11392"/>
    <mergeCell ref="F11392:F11393"/>
    <mergeCell ref="F11398:F11399"/>
    <mergeCell ref="K11398:K11399"/>
    <mergeCell ref="F11400:F11401"/>
    <mergeCell ref="F11319:F11320"/>
    <mergeCell ref="F11321:F11322"/>
    <mergeCell ref="F11325:F11326"/>
    <mergeCell ref="F11327:F11328"/>
    <mergeCell ref="F11330:F11331"/>
    <mergeCell ref="F11332:F11333"/>
    <mergeCell ref="F11335:F11336"/>
    <mergeCell ref="F11337:F11338"/>
    <mergeCell ref="F11339:F11340"/>
    <mergeCell ref="F11341:F11342"/>
    <mergeCell ref="F11343:F11344"/>
    <mergeCell ref="A11347:F11347"/>
    <mergeCell ref="F11348:F11349"/>
    <mergeCell ref="F11350:F11351"/>
    <mergeCell ref="F11352:F11353"/>
    <mergeCell ref="F11357:F11358"/>
    <mergeCell ref="F11359:F11360"/>
    <mergeCell ref="A11283:F11283"/>
    <mergeCell ref="F11284:F11285"/>
    <mergeCell ref="F11286:F11287"/>
    <mergeCell ref="A11288:F11288"/>
    <mergeCell ref="F11289:F11290"/>
    <mergeCell ref="F11291:F11292"/>
    <mergeCell ref="F11294:F11295"/>
    <mergeCell ref="F11296:F11297"/>
    <mergeCell ref="F11298:F11299"/>
    <mergeCell ref="F11300:F11301"/>
    <mergeCell ref="F11302:F11303"/>
    <mergeCell ref="F11304:F11305"/>
    <mergeCell ref="F11306:F11307"/>
    <mergeCell ref="F11308:F11309"/>
    <mergeCell ref="A11313:F11313"/>
    <mergeCell ref="F11314:F11315"/>
    <mergeCell ref="F11316:F11317"/>
    <mergeCell ref="F11250:F11251"/>
    <mergeCell ref="A11252:F11252"/>
    <mergeCell ref="F11253:F11254"/>
    <mergeCell ref="F11255:F11256"/>
    <mergeCell ref="A11257:F11257"/>
    <mergeCell ref="F11258:F11259"/>
    <mergeCell ref="F11260:F11261"/>
    <mergeCell ref="F11262:F11263"/>
    <mergeCell ref="F11264:F11265"/>
    <mergeCell ref="F11266:F11267"/>
    <mergeCell ref="F11268:F11269"/>
    <mergeCell ref="F11271:F11272"/>
    <mergeCell ref="A11273:F11273"/>
    <mergeCell ref="A11274:F11274"/>
    <mergeCell ref="A11275:F11275"/>
    <mergeCell ref="F11276:F11277"/>
    <mergeCell ref="F11278:F11279"/>
    <mergeCell ref="F11215:F11220"/>
    <mergeCell ref="F11221:F11222"/>
    <mergeCell ref="F11224:F11225"/>
    <mergeCell ref="F11226:F11227"/>
    <mergeCell ref="F11228:F11229"/>
    <mergeCell ref="F11230:F11231"/>
    <mergeCell ref="F11232:F11233"/>
    <mergeCell ref="F11234:F11235"/>
    <mergeCell ref="A11236:F11236"/>
    <mergeCell ref="A11237:F11237"/>
    <mergeCell ref="A11238:F11238"/>
    <mergeCell ref="F11239:F11240"/>
    <mergeCell ref="F11241:F11242"/>
    <mergeCell ref="A11244:F11244"/>
    <mergeCell ref="F11245:F11246"/>
    <mergeCell ref="F11247:F11248"/>
    <mergeCell ref="A11249:F11249"/>
    <mergeCell ref="F11181:F11182"/>
    <mergeCell ref="F11183:F11184"/>
    <mergeCell ref="F11185:F11186"/>
    <mergeCell ref="F11188:F11189"/>
    <mergeCell ref="F11190:F11191"/>
    <mergeCell ref="F11192:F11193"/>
    <mergeCell ref="A11194:F11194"/>
    <mergeCell ref="A11195:F11195"/>
    <mergeCell ref="A11196:F11196"/>
    <mergeCell ref="F11197:F11198"/>
    <mergeCell ref="F11200:F11201"/>
    <mergeCell ref="F11202:F11203"/>
    <mergeCell ref="A11206:F11206"/>
    <mergeCell ref="F11207:F11208"/>
    <mergeCell ref="A11211:F11211"/>
    <mergeCell ref="F11212:F11213"/>
    <mergeCell ref="A11214:F11214"/>
    <mergeCell ref="F11139:F11140"/>
    <mergeCell ref="F11143:F11144"/>
    <mergeCell ref="F11145:F11146"/>
    <mergeCell ref="F11147:F11148"/>
    <mergeCell ref="F11149:F11150"/>
    <mergeCell ref="F11151:F11152"/>
    <mergeCell ref="F11153:F11154"/>
    <mergeCell ref="F11155:F11156"/>
    <mergeCell ref="F11161:F11162"/>
    <mergeCell ref="F11165:F11166"/>
    <mergeCell ref="A11169:F11169"/>
    <mergeCell ref="F11170:F11171"/>
    <mergeCell ref="F11172:F11173"/>
    <mergeCell ref="A11174:F11174"/>
    <mergeCell ref="F11175:F11176"/>
    <mergeCell ref="A11178:F11178"/>
    <mergeCell ref="F11179:F11180"/>
    <mergeCell ref="F11094:F11095"/>
    <mergeCell ref="F11099:F11100"/>
    <mergeCell ref="F11101:F11102"/>
    <mergeCell ref="F11105:F11106"/>
    <mergeCell ref="F11108:F11109"/>
    <mergeCell ref="F11110:F11111"/>
    <mergeCell ref="F11113:F11114"/>
    <mergeCell ref="F11115:F11116"/>
    <mergeCell ref="F11118:F11119"/>
    <mergeCell ref="F11120:F11121"/>
    <mergeCell ref="F11122:F11123"/>
    <mergeCell ref="A11126:F11126"/>
    <mergeCell ref="F11127:F11128"/>
    <mergeCell ref="F11129:F11130"/>
    <mergeCell ref="F11131:F11132"/>
    <mergeCell ref="F11134:F11135"/>
    <mergeCell ref="F11136:F11137"/>
    <mergeCell ref="F11052:F11053"/>
    <mergeCell ref="A11056:F11056"/>
    <mergeCell ref="F11057:F11058"/>
    <mergeCell ref="F11059:F11060"/>
    <mergeCell ref="F11061:F11062"/>
    <mergeCell ref="F11064:F11065"/>
    <mergeCell ref="F11066:F11067"/>
    <mergeCell ref="F11070:F11071"/>
    <mergeCell ref="F11075:F11076"/>
    <mergeCell ref="F11077:F11078"/>
    <mergeCell ref="F11079:F11080"/>
    <mergeCell ref="F11081:F11082"/>
    <mergeCell ref="F11083:F11084"/>
    <mergeCell ref="F11085:F11086"/>
    <mergeCell ref="A11089:F11089"/>
    <mergeCell ref="F11090:F11091"/>
    <mergeCell ref="F11092:F11093"/>
    <mergeCell ref="A11018:F11018"/>
    <mergeCell ref="A11019:F11019"/>
    <mergeCell ref="F11020:F11021"/>
    <mergeCell ref="F11022:F11023"/>
    <mergeCell ref="F11024:F11025"/>
    <mergeCell ref="A11028:F11028"/>
    <mergeCell ref="F11029:F11030"/>
    <mergeCell ref="F11031:F11032"/>
    <mergeCell ref="A11034:F11034"/>
    <mergeCell ref="F11035:F11036"/>
    <mergeCell ref="F11037:F11038"/>
    <mergeCell ref="F11040:F11041"/>
    <mergeCell ref="F11042:F11043"/>
    <mergeCell ref="F11044:F11045"/>
    <mergeCell ref="F11046:F11047"/>
    <mergeCell ref="F11048:F11049"/>
    <mergeCell ref="F11050:F11051"/>
    <mergeCell ref="F10987:F10988"/>
    <mergeCell ref="A10989:F10989"/>
    <mergeCell ref="F10990:F10991"/>
    <mergeCell ref="F10992:F10993"/>
    <mergeCell ref="A10994:F10994"/>
    <mergeCell ref="F10995:F10996"/>
    <mergeCell ref="F10997:F10998"/>
    <mergeCell ref="A10999:F10999"/>
    <mergeCell ref="F11000:F11001"/>
    <mergeCell ref="F11002:F11003"/>
    <mergeCell ref="F11004:F11005"/>
    <mergeCell ref="F11006:F11007"/>
    <mergeCell ref="F11008:F11009"/>
    <mergeCell ref="F11010:F11011"/>
    <mergeCell ref="F11012:F11013"/>
    <mergeCell ref="F11015:F11016"/>
    <mergeCell ref="A11017:F11017"/>
    <mergeCell ref="F10958:F10959"/>
    <mergeCell ref="A10960:F10960"/>
    <mergeCell ref="F10961:F10962"/>
    <mergeCell ref="F10963:F10964"/>
    <mergeCell ref="A10965:F10965"/>
    <mergeCell ref="F10966:F10967"/>
    <mergeCell ref="F10968:F10969"/>
    <mergeCell ref="F10970:F10971"/>
    <mergeCell ref="F10972:F10973"/>
    <mergeCell ref="F10974:F10975"/>
    <mergeCell ref="F10976:F10977"/>
    <mergeCell ref="F10978:F10979"/>
    <mergeCell ref="F10980:F10981"/>
    <mergeCell ref="A10982:F10982"/>
    <mergeCell ref="A10983:F10983"/>
    <mergeCell ref="A10984:F10984"/>
    <mergeCell ref="F10985:F10986"/>
    <mergeCell ref="A10928:F10928"/>
    <mergeCell ref="F10929:F10930"/>
    <mergeCell ref="F10931:F10932"/>
    <mergeCell ref="F10933:F10934"/>
    <mergeCell ref="F10935:F10936"/>
    <mergeCell ref="F10937:F10938"/>
    <mergeCell ref="F10939:F10940"/>
    <mergeCell ref="F10941:F10942"/>
    <mergeCell ref="F10943:F10944"/>
    <mergeCell ref="A10946:F10946"/>
    <mergeCell ref="A10947:F10947"/>
    <mergeCell ref="A10948:F10948"/>
    <mergeCell ref="F10949:F10950"/>
    <mergeCell ref="F10951:F10952"/>
    <mergeCell ref="F10953:F10954"/>
    <mergeCell ref="A10955:F10955"/>
    <mergeCell ref="F10956:F10957"/>
    <mergeCell ref="F10896:F10897"/>
    <mergeCell ref="F10898:F10899"/>
    <mergeCell ref="F10900:F10901"/>
    <mergeCell ref="F10902:F10903"/>
    <mergeCell ref="F10904:F10905"/>
    <mergeCell ref="A10906:F10906"/>
    <mergeCell ref="A10907:F10907"/>
    <mergeCell ref="F10910:F10911"/>
    <mergeCell ref="F10912:F10913"/>
    <mergeCell ref="A10914:F10914"/>
    <mergeCell ref="F10915:F10916"/>
    <mergeCell ref="A10917:F10917"/>
    <mergeCell ref="F10918:F10919"/>
    <mergeCell ref="F10920:F10921"/>
    <mergeCell ref="A10922:F10922"/>
    <mergeCell ref="F10923:F10925"/>
    <mergeCell ref="F10926:F10927"/>
    <mergeCell ref="F10866:F10867"/>
    <mergeCell ref="A10868:F10868"/>
    <mergeCell ref="A10869:F10869"/>
    <mergeCell ref="A10870:F10870"/>
    <mergeCell ref="F10871:F10872"/>
    <mergeCell ref="F10873:F10874"/>
    <mergeCell ref="F10875:F10876"/>
    <mergeCell ref="A10877:F10877"/>
    <mergeCell ref="F10878:F10879"/>
    <mergeCell ref="F10880:F10881"/>
    <mergeCell ref="A10882:F10882"/>
    <mergeCell ref="F10883:F10884"/>
    <mergeCell ref="F10886:F10887"/>
    <mergeCell ref="A10889:F10889"/>
    <mergeCell ref="F10890:F10891"/>
    <mergeCell ref="F10892:F10893"/>
    <mergeCell ref="F10894:F10895"/>
    <mergeCell ref="A10828:F10828"/>
    <mergeCell ref="A10829:F10829"/>
    <mergeCell ref="F10831:F10832"/>
    <mergeCell ref="F10833:F10834"/>
    <mergeCell ref="F10835:F10836"/>
    <mergeCell ref="A10840:F10840"/>
    <mergeCell ref="F10841:F10842"/>
    <mergeCell ref="F10843:F10844"/>
    <mergeCell ref="A10845:F10845"/>
    <mergeCell ref="F10846:F10847"/>
    <mergeCell ref="F10848:F10849"/>
    <mergeCell ref="F10853:F10854"/>
    <mergeCell ref="F10855:F10856"/>
    <mergeCell ref="F10857:F10858"/>
    <mergeCell ref="F10859:F10860"/>
    <mergeCell ref="F10861:F10862"/>
    <mergeCell ref="F10863:F10864"/>
    <mergeCell ref="A10795:F10795"/>
    <mergeCell ref="A10796:F10796"/>
    <mergeCell ref="F10798:F10799"/>
    <mergeCell ref="F10800:F10801"/>
    <mergeCell ref="F10802:F10803"/>
    <mergeCell ref="A10805:F10805"/>
    <mergeCell ref="F10806:F10807"/>
    <mergeCell ref="F10808:F10809"/>
    <mergeCell ref="A10810:F10810"/>
    <mergeCell ref="F10811:F10812"/>
    <mergeCell ref="F10814:F10815"/>
    <mergeCell ref="F10816:F10817"/>
    <mergeCell ref="F10818:F10819"/>
    <mergeCell ref="F10820:F10821"/>
    <mergeCell ref="F10822:F10823"/>
    <mergeCell ref="F10824:F10825"/>
    <mergeCell ref="F10826:F10827"/>
    <mergeCell ref="F10756:F10757"/>
    <mergeCell ref="A10758:F10758"/>
    <mergeCell ref="A10759:F10759"/>
    <mergeCell ref="F10761:F10762"/>
    <mergeCell ref="F10763:F10764"/>
    <mergeCell ref="A10768:F10768"/>
    <mergeCell ref="F10769:F10770"/>
    <mergeCell ref="F10771:F10772"/>
    <mergeCell ref="A10773:F10773"/>
    <mergeCell ref="F10774:F10775"/>
    <mergeCell ref="F10776:F10777"/>
    <mergeCell ref="F10779:F10780"/>
    <mergeCell ref="F10783:F10784"/>
    <mergeCell ref="F10786:F10787"/>
    <mergeCell ref="F10788:F10789"/>
    <mergeCell ref="F10791:F10792"/>
    <mergeCell ref="F10793:F10794"/>
    <mergeCell ref="F10721:F10723"/>
    <mergeCell ref="A10724:F10724"/>
    <mergeCell ref="A10725:F10725"/>
    <mergeCell ref="F10727:F10728"/>
    <mergeCell ref="F10729:F10730"/>
    <mergeCell ref="F10731:F10732"/>
    <mergeCell ref="A10736:F10736"/>
    <mergeCell ref="F10737:F10738"/>
    <mergeCell ref="A10739:F10739"/>
    <mergeCell ref="F10740:F10742"/>
    <mergeCell ref="A10743:F10743"/>
    <mergeCell ref="F10744:F10745"/>
    <mergeCell ref="F10746:F10747"/>
    <mergeCell ref="F10748:F10749"/>
    <mergeCell ref="F10750:F10751"/>
    <mergeCell ref="F10752:F10753"/>
    <mergeCell ref="F10754:F10755"/>
    <mergeCell ref="F10687:F10688"/>
    <mergeCell ref="A10691:F10691"/>
    <mergeCell ref="A10692:F10692"/>
    <mergeCell ref="F10694:F10695"/>
    <mergeCell ref="F10696:F10698"/>
    <mergeCell ref="A10699:F10699"/>
    <mergeCell ref="F10700:F10701"/>
    <mergeCell ref="F10702:F10703"/>
    <mergeCell ref="A10704:F10704"/>
    <mergeCell ref="F10705:F10706"/>
    <mergeCell ref="F10707:F10708"/>
    <mergeCell ref="A10709:F10709"/>
    <mergeCell ref="F10710:F10711"/>
    <mergeCell ref="F10712:F10713"/>
    <mergeCell ref="F10715:F10716"/>
    <mergeCell ref="F10717:F10718"/>
    <mergeCell ref="F10719:F10720"/>
    <mergeCell ref="F10646:F10647"/>
    <mergeCell ref="F10649:F10650"/>
    <mergeCell ref="F10651:F10652"/>
    <mergeCell ref="F10653:F10654"/>
    <mergeCell ref="F10658:F10659"/>
    <mergeCell ref="F10660:F10661"/>
    <mergeCell ref="F10662:F10663"/>
    <mergeCell ref="A10667:F10667"/>
    <mergeCell ref="F10668:F10669"/>
    <mergeCell ref="A10671:F10671"/>
    <mergeCell ref="F10672:F10673"/>
    <mergeCell ref="A10675:F10675"/>
    <mergeCell ref="F10676:F10677"/>
    <mergeCell ref="F10678:F10679"/>
    <mergeCell ref="F10680:F10681"/>
    <mergeCell ref="F10682:F10683"/>
    <mergeCell ref="F10684:F10685"/>
    <mergeCell ref="F10610:F10611"/>
    <mergeCell ref="F10612:F10613"/>
    <mergeCell ref="A10617:F10617"/>
    <mergeCell ref="F10618:F10619"/>
    <mergeCell ref="K10619:K10620"/>
    <mergeCell ref="F10620:F10621"/>
    <mergeCell ref="F10622:F10623"/>
    <mergeCell ref="F10626:F10627"/>
    <mergeCell ref="K10626:K10627"/>
    <mergeCell ref="F10629:F10630"/>
    <mergeCell ref="A10632:F10632"/>
    <mergeCell ref="F10633:F10634"/>
    <mergeCell ref="F10635:F10636"/>
    <mergeCell ref="A10639:F10639"/>
    <mergeCell ref="F10640:F10641"/>
    <mergeCell ref="F10642:F10643"/>
    <mergeCell ref="F10644:F10645"/>
    <mergeCell ref="F10567:F10568"/>
    <mergeCell ref="F10569:F10570"/>
    <mergeCell ref="A10573:F10573"/>
    <mergeCell ref="F10574:F10575"/>
    <mergeCell ref="F10576:F10577"/>
    <mergeCell ref="F10578:F10580"/>
    <mergeCell ref="F10584:F10585"/>
    <mergeCell ref="F10586:F10587"/>
    <mergeCell ref="F10589:F10590"/>
    <mergeCell ref="F10592:F10593"/>
    <mergeCell ref="F10594:F10595"/>
    <mergeCell ref="F10597:F10598"/>
    <mergeCell ref="F10599:F10600"/>
    <mergeCell ref="F10601:F10602"/>
    <mergeCell ref="F10603:F10604"/>
    <mergeCell ref="F10606:F10607"/>
    <mergeCell ref="F10608:F10609"/>
    <mergeCell ref="F10527:F10528"/>
    <mergeCell ref="F10529:F10530"/>
    <mergeCell ref="F10531:F10532"/>
    <mergeCell ref="F10533:F10534"/>
    <mergeCell ref="F10535:F10536"/>
    <mergeCell ref="A10539:F10539"/>
    <mergeCell ref="F10540:F10541"/>
    <mergeCell ref="F10542:F10543"/>
    <mergeCell ref="F10544:F10545"/>
    <mergeCell ref="F10547:F10548"/>
    <mergeCell ref="F10549:F10550"/>
    <mergeCell ref="F10553:F10554"/>
    <mergeCell ref="F10556:F10557"/>
    <mergeCell ref="F10558:F10559"/>
    <mergeCell ref="F10561:F10562"/>
    <mergeCell ref="F10563:F10564"/>
    <mergeCell ref="F10565:F10566"/>
    <mergeCell ref="F10492:F10493"/>
    <mergeCell ref="F10495:F10496"/>
    <mergeCell ref="A10497:F10497"/>
    <mergeCell ref="A10498:F10498"/>
    <mergeCell ref="A10499:F10499"/>
    <mergeCell ref="F10500:F10501"/>
    <mergeCell ref="F10502:F10503"/>
    <mergeCell ref="F10505:F10506"/>
    <mergeCell ref="A10509:F10509"/>
    <mergeCell ref="F10510:F10511"/>
    <mergeCell ref="F10512:F10513"/>
    <mergeCell ref="A10515:F10515"/>
    <mergeCell ref="F10516:F10517"/>
    <mergeCell ref="F10518:F10519"/>
    <mergeCell ref="F10521:F10522"/>
    <mergeCell ref="F10523:F10524"/>
    <mergeCell ref="F10525:F10526"/>
    <mergeCell ref="A10462:F10462"/>
    <mergeCell ref="A10463:F10463"/>
    <mergeCell ref="F10464:F10465"/>
    <mergeCell ref="F10466:F10467"/>
    <mergeCell ref="F10468:F10469"/>
    <mergeCell ref="A10470:F10470"/>
    <mergeCell ref="F10471:F10472"/>
    <mergeCell ref="F10473:F10474"/>
    <mergeCell ref="A10476:F10476"/>
    <mergeCell ref="F10477:F10478"/>
    <mergeCell ref="F10479:F10480"/>
    <mergeCell ref="A10481:F10481"/>
    <mergeCell ref="F10482:F10483"/>
    <mergeCell ref="F10484:F10485"/>
    <mergeCell ref="F10486:F10487"/>
    <mergeCell ref="F10488:F10489"/>
    <mergeCell ref="F10490:F10491"/>
    <mergeCell ref="F10426:F10427"/>
    <mergeCell ref="A10431:F10431"/>
    <mergeCell ref="F10432:F10433"/>
    <mergeCell ref="F10435:F10436"/>
    <mergeCell ref="A10437:F10437"/>
    <mergeCell ref="F10438:F10439"/>
    <mergeCell ref="F10440:F10441"/>
    <mergeCell ref="A10442:F10442"/>
    <mergeCell ref="F10443:F10444"/>
    <mergeCell ref="F10445:F10446"/>
    <mergeCell ref="F10447:F10448"/>
    <mergeCell ref="F10450:F10451"/>
    <mergeCell ref="F10452:F10453"/>
    <mergeCell ref="F10454:F10455"/>
    <mergeCell ref="F10456:F10457"/>
    <mergeCell ref="F10458:F10459"/>
    <mergeCell ref="A10461:F10461"/>
    <mergeCell ref="F10395:F10396"/>
    <mergeCell ref="A10398:F10398"/>
    <mergeCell ref="F10399:F10400"/>
    <mergeCell ref="F10401:F10402"/>
    <mergeCell ref="A10403:F10403"/>
    <mergeCell ref="F10404:F10405"/>
    <mergeCell ref="F10406:F10407"/>
    <mergeCell ref="F10408:F10410"/>
    <mergeCell ref="F10411:F10412"/>
    <mergeCell ref="F10413:F10414"/>
    <mergeCell ref="F10415:F10416"/>
    <mergeCell ref="F10417:F10418"/>
    <mergeCell ref="F10419:F10420"/>
    <mergeCell ref="A10421:F10421"/>
    <mergeCell ref="A10422:F10422"/>
    <mergeCell ref="A10423:F10423"/>
    <mergeCell ref="F10424:F10425"/>
    <mergeCell ref="F10361:F10362"/>
    <mergeCell ref="F10363:F10364"/>
    <mergeCell ref="A10365:F10365"/>
    <mergeCell ref="F10366:F10367"/>
    <mergeCell ref="F10368:F10369"/>
    <mergeCell ref="F10370:F10371"/>
    <mergeCell ref="F10372:F10373"/>
    <mergeCell ref="F10374:F10375"/>
    <mergeCell ref="F10376:F10377"/>
    <mergeCell ref="F10378:F10379"/>
    <mergeCell ref="F10380:F10381"/>
    <mergeCell ref="A10382:F10382"/>
    <mergeCell ref="A10383:F10383"/>
    <mergeCell ref="F10385:F10386"/>
    <mergeCell ref="F10387:F10388"/>
    <mergeCell ref="F10390:F10391"/>
    <mergeCell ref="A10394:F10394"/>
    <mergeCell ref="F10332:F10333"/>
    <mergeCell ref="F10334:F10335"/>
    <mergeCell ref="F10336:F10337"/>
    <mergeCell ref="F10338:F10339"/>
    <mergeCell ref="F10340:F10341"/>
    <mergeCell ref="F10342:F10343"/>
    <mergeCell ref="F10344:F10345"/>
    <mergeCell ref="F10346:F10347"/>
    <mergeCell ref="A10348:F10348"/>
    <mergeCell ref="A10349:F10349"/>
    <mergeCell ref="A10350:F10350"/>
    <mergeCell ref="F10351:F10352"/>
    <mergeCell ref="F10353:F10354"/>
    <mergeCell ref="A10355:F10355"/>
    <mergeCell ref="F10356:F10357"/>
    <mergeCell ref="F10358:F10359"/>
    <mergeCell ref="A10360:F10360"/>
    <mergeCell ref="F10304:F10305"/>
    <mergeCell ref="F10306:F10307"/>
    <mergeCell ref="F10308:F10309"/>
    <mergeCell ref="F10310:F10311"/>
    <mergeCell ref="A10312:F10312"/>
    <mergeCell ref="A10313:F10313"/>
    <mergeCell ref="A10314:F10314"/>
    <mergeCell ref="F10315:F10316"/>
    <mergeCell ref="F10317:F10318"/>
    <mergeCell ref="F10319:F10320"/>
    <mergeCell ref="A10321:F10321"/>
    <mergeCell ref="F10322:F10323"/>
    <mergeCell ref="F10324:F10325"/>
    <mergeCell ref="A10326:F10326"/>
    <mergeCell ref="F10327:F10328"/>
    <mergeCell ref="F10329:F10330"/>
    <mergeCell ref="A10331:F10331"/>
    <mergeCell ref="F10275:F10276"/>
    <mergeCell ref="F10277:F10278"/>
    <mergeCell ref="F10279:F10280"/>
    <mergeCell ref="F10281:F10282"/>
    <mergeCell ref="A10283:F10283"/>
    <mergeCell ref="A10284:F10284"/>
    <mergeCell ref="A10285:F10285"/>
    <mergeCell ref="F10286:F10287"/>
    <mergeCell ref="F10288:F10289"/>
    <mergeCell ref="A10290:F10290"/>
    <mergeCell ref="F10291:F10293"/>
    <mergeCell ref="A10294:F10294"/>
    <mergeCell ref="F10295:F10296"/>
    <mergeCell ref="F10297:F10298"/>
    <mergeCell ref="A10299:F10299"/>
    <mergeCell ref="F10300:F10301"/>
    <mergeCell ref="F10302:F10303"/>
    <mergeCell ref="F10246:F10247"/>
    <mergeCell ref="A10248:F10248"/>
    <mergeCell ref="A10249:F10249"/>
    <mergeCell ref="A10250:F10250"/>
    <mergeCell ref="F10251:F10252"/>
    <mergeCell ref="F10253:F10255"/>
    <mergeCell ref="A10256:F10256"/>
    <mergeCell ref="F10257:F10258"/>
    <mergeCell ref="F10259:F10260"/>
    <mergeCell ref="A10261:F10261"/>
    <mergeCell ref="F10262:F10263"/>
    <mergeCell ref="F10264:F10265"/>
    <mergeCell ref="A10266:F10266"/>
    <mergeCell ref="F10267:F10268"/>
    <mergeCell ref="F10269:F10270"/>
    <mergeCell ref="F10271:F10272"/>
    <mergeCell ref="F10273:F10274"/>
    <mergeCell ref="A10216:F10216"/>
    <mergeCell ref="A10217:F10217"/>
    <mergeCell ref="F10218:F10219"/>
    <mergeCell ref="F10220:F10221"/>
    <mergeCell ref="A10222:F10222"/>
    <mergeCell ref="F10223:F10225"/>
    <mergeCell ref="A10226:F10226"/>
    <mergeCell ref="F10227:F10228"/>
    <mergeCell ref="F10229:F10230"/>
    <mergeCell ref="A10231:F10231"/>
    <mergeCell ref="F10232:F10233"/>
    <mergeCell ref="F10234:F10235"/>
    <mergeCell ref="F10236:F10237"/>
    <mergeCell ref="F10238:F10239"/>
    <mergeCell ref="F10240:F10241"/>
    <mergeCell ref="F10242:F10243"/>
    <mergeCell ref="F10244:F10245"/>
    <mergeCell ref="F10186:F10187"/>
    <mergeCell ref="A10188:F10188"/>
    <mergeCell ref="F10189:F10190"/>
    <mergeCell ref="F10191:F10192"/>
    <mergeCell ref="A10193:F10193"/>
    <mergeCell ref="F10194:F10195"/>
    <mergeCell ref="F10196:F10197"/>
    <mergeCell ref="A10198:F10198"/>
    <mergeCell ref="F10199:F10200"/>
    <mergeCell ref="F10201:F10202"/>
    <mergeCell ref="F10203:F10204"/>
    <mergeCell ref="F10205:F10206"/>
    <mergeCell ref="F10207:F10208"/>
    <mergeCell ref="F10209:F10210"/>
    <mergeCell ref="F10211:F10212"/>
    <mergeCell ref="F10213:F10214"/>
    <mergeCell ref="A10215:F10215"/>
    <mergeCell ref="F10155:F10156"/>
    <mergeCell ref="A10157:F10157"/>
    <mergeCell ref="F10158:F10160"/>
    <mergeCell ref="F10161:F10162"/>
    <mergeCell ref="A10163:F10163"/>
    <mergeCell ref="F10164:F10165"/>
    <mergeCell ref="F10166:F10167"/>
    <mergeCell ref="F10168:F10169"/>
    <mergeCell ref="F10170:F10171"/>
    <mergeCell ref="F10172:F10173"/>
    <mergeCell ref="F10174:F10175"/>
    <mergeCell ref="F10176:F10177"/>
    <mergeCell ref="F10178:F10180"/>
    <mergeCell ref="A10181:F10181"/>
    <mergeCell ref="A10182:F10182"/>
    <mergeCell ref="A10183:F10183"/>
    <mergeCell ref="F10184:F10185"/>
    <mergeCell ref="F10123:F10125"/>
    <mergeCell ref="A10126:F10126"/>
    <mergeCell ref="F10127:F10128"/>
    <mergeCell ref="F10129:F10130"/>
    <mergeCell ref="F10131:F10132"/>
    <mergeCell ref="F10133:F10134"/>
    <mergeCell ref="F10135:F10136"/>
    <mergeCell ref="F10137:F10138"/>
    <mergeCell ref="F10139:F10140"/>
    <mergeCell ref="F10141:F10142"/>
    <mergeCell ref="A10143:F10143"/>
    <mergeCell ref="A10144:F10144"/>
    <mergeCell ref="F10146:F10147"/>
    <mergeCell ref="F10148:F10149"/>
    <mergeCell ref="F10150:F10151"/>
    <mergeCell ref="A10152:F10152"/>
    <mergeCell ref="F10153:F10154"/>
    <mergeCell ref="A10092:F10092"/>
    <mergeCell ref="F10093:F10094"/>
    <mergeCell ref="F10095:F10096"/>
    <mergeCell ref="F10097:F10098"/>
    <mergeCell ref="F10099:F10100"/>
    <mergeCell ref="F10101:F10102"/>
    <mergeCell ref="F10103:F10104"/>
    <mergeCell ref="F10105:F10106"/>
    <mergeCell ref="F10107:F10109"/>
    <mergeCell ref="A10110:F10110"/>
    <mergeCell ref="A10111:F10111"/>
    <mergeCell ref="A10112:F10112"/>
    <mergeCell ref="F10113:F10114"/>
    <mergeCell ref="F10115:F10116"/>
    <mergeCell ref="F10117:F10119"/>
    <mergeCell ref="A10120:F10120"/>
    <mergeCell ref="F10121:F10122"/>
    <mergeCell ref="F10059:F10060"/>
    <mergeCell ref="F10061:F10062"/>
    <mergeCell ref="F10063:F10064"/>
    <mergeCell ref="F10065:F10066"/>
    <mergeCell ref="F10067:F10068"/>
    <mergeCell ref="F10069:F10070"/>
    <mergeCell ref="F10071:F10072"/>
    <mergeCell ref="F10073:F10075"/>
    <mergeCell ref="A10076:F10076"/>
    <mergeCell ref="A10077:F10077"/>
    <mergeCell ref="A10078:F10078"/>
    <mergeCell ref="F10079:F10081"/>
    <mergeCell ref="F10082:F10083"/>
    <mergeCell ref="F10084:F10085"/>
    <mergeCell ref="A10086:F10086"/>
    <mergeCell ref="F10087:F10089"/>
    <mergeCell ref="F10090:F10091"/>
    <mergeCell ref="F10029:F10030"/>
    <mergeCell ref="F10031:F10032"/>
    <mergeCell ref="F10033:F10034"/>
    <mergeCell ref="F10035:F10036"/>
    <mergeCell ref="F10037:F10038"/>
    <mergeCell ref="F10039:F10040"/>
    <mergeCell ref="F10041:F10042"/>
    <mergeCell ref="A10043:F10043"/>
    <mergeCell ref="A10044:F10044"/>
    <mergeCell ref="A10045:F10045"/>
    <mergeCell ref="F10046:F10048"/>
    <mergeCell ref="F10049:F10050"/>
    <mergeCell ref="F10051:F10052"/>
    <mergeCell ref="A10053:F10053"/>
    <mergeCell ref="F10054:F10055"/>
    <mergeCell ref="F10056:F10057"/>
    <mergeCell ref="A10058:F10058"/>
    <mergeCell ref="F9999:F10000"/>
    <mergeCell ref="F10001:F10002"/>
    <mergeCell ref="F10003:F10004"/>
    <mergeCell ref="F10005:F10006"/>
    <mergeCell ref="F10007:F10008"/>
    <mergeCell ref="F10009:F10010"/>
    <mergeCell ref="F10011:F10012"/>
    <mergeCell ref="A10013:F10013"/>
    <mergeCell ref="A10014:F10014"/>
    <mergeCell ref="A10015:F10015"/>
    <mergeCell ref="F10016:F10017"/>
    <mergeCell ref="F10018:F10019"/>
    <mergeCell ref="F10020:F10021"/>
    <mergeCell ref="A10022:F10022"/>
    <mergeCell ref="F10023:F10024"/>
    <mergeCell ref="F10025:F10027"/>
    <mergeCell ref="A10028:F10028"/>
    <mergeCell ref="F9969:F9971"/>
    <mergeCell ref="F9972:F9973"/>
    <mergeCell ref="F9974:F9975"/>
    <mergeCell ref="F9976:F9977"/>
    <mergeCell ref="F9978:F9979"/>
    <mergeCell ref="F9980:F9981"/>
    <mergeCell ref="F9982:F9983"/>
    <mergeCell ref="A9984:F9984"/>
    <mergeCell ref="A9985:F9985"/>
    <mergeCell ref="A9986:F9986"/>
    <mergeCell ref="F9987:F9988"/>
    <mergeCell ref="F9989:F9990"/>
    <mergeCell ref="F9991:F9992"/>
    <mergeCell ref="A9993:F9993"/>
    <mergeCell ref="F9994:F9995"/>
    <mergeCell ref="F9996:F9997"/>
    <mergeCell ref="A9998:F9998"/>
    <mergeCell ref="F9939:F9940"/>
    <mergeCell ref="F9941:F9942"/>
    <mergeCell ref="F9943:F9944"/>
    <mergeCell ref="F9945:F9946"/>
    <mergeCell ref="F9947:F9948"/>
    <mergeCell ref="F9949:F9950"/>
    <mergeCell ref="A9951:F9951"/>
    <mergeCell ref="A9952:F9952"/>
    <mergeCell ref="A9953:F9953"/>
    <mergeCell ref="F9954:F9955"/>
    <mergeCell ref="F9956:F9957"/>
    <mergeCell ref="F9958:F9959"/>
    <mergeCell ref="A9960:F9960"/>
    <mergeCell ref="F9961:F9962"/>
    <mergeCell ref="F9963:F9965"/>
    <mergeCell ref="A9966:F9966"/>
    <mergeCell ref="F9967:F9968"/>
    <mergeCell ref="F9906:F9907"/>
    <mergeCell ref="F9908:F9910"/>
    <mergeCell ref="F9911:F9912"/>
    <mergeCell ref="A9913:F9913"/>
    <mergeCell ref="A9914:F9914"/>
    <mergeCell ref="F9916:F9917"/>
    <mergeCell ref="F9918:F9920"/>
    <mergeCell ref="F9921:F9922"/>
    <mergeCell ref="A9923:F9923"/>
    <mergeCell ref="F9924:F9925"/>
    <mergeCell ref="F9926:F9928"/>
    <mergeCell ref="A9929:F9929"/>
    <mergeCell ref="F9930:F9931"/>
    <mergeCell ref="F9932:F9933"/>
    <mergeCell ref="A9934:F9934"/>
    <mergeCell ref="F9935:F9936"/>
    <mergeCell ref="F9937:F9938"/>
    <mergeCell ref="F9875:F9876"/>
    <mergeCell ref="F9877:F9878"/>
    <mergeCell ref="A9879:F9879"/>
    <mergeCell ref="A9880:F9880"/>
    <mergeCell ref="A9881:F9881"/>
    <mergeCell ref="F9882:F9884"/>
    <mergeCell ref="F9885:F9886"/>
    <mergeCell ref="F9887:F9888"/>
    <mergeCell ref="A9889:F9889"/>
    <mergeCell ref="F9890:F9891"/>
    <mergeCell ref="F9892:F9893"/>
    <mergeCell ref="A9894:F9894"/>
    <mergeCell ref="F9895:F9897"/>
    <mergeCell ref="F9898:F9899"/>
    <mergeCell ref="F9900:F9901"/>
    <mergeCell ref="F9902:F9903"/>
    <mergeCell ref="F9904:F9905"/>
    <mergeCell ref="F9844:F9845"/>
    <mergeCell ref="A9846:F9846"/>
    <mergeCell ref="A9847:F9847"/>
    <mergeCell ref="A9848:F9848"/>
    <mergeCell ref="F9849:F9850"/>
    <mergeCell ref="F9851:F9852"/>
    <mergeCell ref="F9853:F9855"/>
    <mergeCell ref="A9856:F9856"/>
    <mergeCell ref="F9857:F9858"/>
    <mergeCell ref="F9859:F9861"/>
    <mergeCell ref="A9862:F9862"/>
    <mergeCell ref="F9863:F9864"/>
    <mergeCell ref="F9865:F9866"/>
    <mergeCell ref="F9867:F9868"/>
    <mergeCell ref="F9869:F9870"/>
    <mergeCell ref="F9871:F9872"/>
    <mergeCell ref="F9873:F9874"/>
    <mergeCell ref="E9814:F9814"/>
    <mergeCell ref="A9815:F9815"/>
    <mergeCell ref="A9816:F9816"/>
    <mergeCell ref="F9817:F9818"/>
    <mergeCell ref="F9819:F9820"/>
    <mergeCell ref="F9821:F9823"/>
    <mergeCell ref="A9824:F9824"/>
    <mergeCell ref="F9825:F9826"/>
    <mergeCell ref="F9827:F9828"/>
    <mergeCell ref="A9829:F9829"/>
    <mergeCell ref="F9830:F9831"/>
    <mergeCell ref="F9832:F9833"/>
    <mergeCell ref="F9834:F9835"/>
    <mergeCell ref="F9836:F9837"/>
    <mergeCell ref="F9838:F9839"/>
    <mergeCell ref="F9840:F9841"/>
    <mergeCell ref="F9842:F9843"/>
    <mergeCell ref="F9793:F9794"/>
    <mergeCell ref="F9795:F9796"/>
    <mergeCell ref="F9797:F9798"/>
    <mergeCell ref="F9799:F9800"/>
    <mergeCell ref="A9801:F9801"/>
    <mergeCell ref="A9802:F9802"/>
    <mergeCell ref="A9803:F9803"/>
    <mergeCell ref="A9804:F9804"/>
    <mergeCell ref="E9805:F9805"/>
    <mergeCell ref="E9806:F9806"/>
    <mergeCell ref="E9807:F9807"/>
    <mergeCell ref="E9808:F9808"/>
    <mergeCell ref="E9809:F9809"/>
    <mergeCell ref="E9810:F9810"/>
    <mergeCell ref="E9811:F9811"/>
    <mergeCell ref="E9812:F9812"/>
    <mergeCell ref="E9813:F9813"/>
    <mergeCell ref="F9763:F9764"/>
    <mergeCell ref="F9765:F9766"/>
    <mergeCell ref="F9767:F9769"/>
    <mergeCell ref="A9770:F9770"/>
    <mergeCell ref="A9771:F9771"/>
    <mergeCell ref="A9772:F9772"/>
    <mergeCell ref="F9773:F9774"/>
    <mergeCell ref="F9775:F9776"/>
    <mergeCell ref="F9777:F9778"/>
    <mergeCell ref="A9779:F9779"/>
    <mergeCell ref="F9780:F9781"/>
    <mergeCell ref="F9782:F9783"/>
    <mergeCell ref="A9784:F9784"/>
    <mergeCell ref="F9785:F9786"/>
    <mergeCell ref="F9787:F9788"/>
    <mergeCell ref="F9789:F9790"/>
    <mergeCell ref="F9791:F9792"/>
    <mergeCell ref="F9733:F9734"/>
    <mergeCell ref="F9735:F9736"/>
    <mergeCell ref="A9737:F9737"/>
    <mergeCell ref="A9738:F9738"/>
    <mergeCell ref="A9739:F9739"/>
    <mergeCell ref="F9740:F9741"/>
    <mergeCell ref="F9742:F9743"/>
    <mergeCell ref="F9744:F9746"/>
    <mergeCell ref="A9747:F9747"/>
    <mergeCell ref="F9748:F9749"/>
    <mergeCell ref="F9750:F9751"/>
    <mergeCell ref="A9752:F9752"/>
    <mergeCell ref="F9753:F9754"/>
    <mergeCell ref="F9755:F9756"/>
    <mergeCell ref="F9757:F9758"/>
    <mergeCell ref="F9759:F9760"/>
    <mergeCell ref="F9761:F9762"/>
    <mergeCell ref="A9703:F9703"/>
    <mergeCell ref="A9704:F9704"/>
    <mergeCell ref="F9706:F9707"/>
    <mergeCell ref="F9708:F9709"/>
    <mergeCell ref="F9710:F9711"/>
    <mergeCell ref="A9712:F9712"/>
    <mergeCell ref="F9713:F9714"/>
    <mergeCell ref="F9715:F9716"/>
    <mergeCell ref="A9717:F9717"/>
    <mergeCell ref="F9718:F9719"/>
    <mergeCell ref="F9720:F9721"/>
    <mergeCell ref="A9722:F9722"/>
    <mergeCell ref="F9723:F9724"/>
    <mergeCell ref="F9725:F9726"/>
    <mergeCell ref="F9727:F9728"/>
    <mergeCell ref="F9729:F9730"/>
    <mergeCell ref="F9731:F9732"/>
    <mergeCell ref="F9655:F9656"/>
    <mergeCell ref="F9657:F9658"/>
    <mergeCell ref="F9659:F9660"/>
    <mergeCell ref="F9661:F9662"/>
    <mergeCell ref="F9663:F9664"/>
    <mergeCell ref="F9665:F9666"/>
    <mergeCell ref="F9667:F9668"/>
    <mergeCell ref="F9669:F9670"/>
    <mergeCell ref="A9672:F9672"/>
    <mergeCell ref="A9673:F9673"/>
    <mergeCell ref="F9674:F9675"/>
    <mergeCell ref="F9676:F9677"/>
    <mergeCell ref="F9678:F9679"/>
    <mergeCell ref="A9680:F9680"/>
    <mergeCell ref="F9681:F9682"/>
    <mergeCell ref="F9683:F9684"/>
    <mergeCell ref="A9686:F9686"/>
    <mergeCell ref="F9622:F9623"/>
    <mergeCell ref="F9624:F9625"/>
    <mergeCell ref="F9626:F9627"/>
    <mergeCell ref="F9628:F9629"/>
    <mergeCell ref="F9630:F9631"/>
    <mergeCell ref="F9632:F9633"/>
    <mergeCell ref="F9634:F9635"/>
    <mergeCell ref="A9636:F9636"/>
    <mergeCell ref="A9637:F9637"/>
    <mergeCell ref="F9638:F9639"/>
    <mergeCell ref="F9641:F9642"/>
    <mergeCell ref="F9643:F9644"/>
    <mergeCell ref="F9645:F9646"/>
    <mergeCell ref="A9647:F9647"/>
    <mergeCell ref="F9648:F9649"/>
    <mergeCell ref="F9650:F9651"/>
    <mergeCell ref="A9654:F9654"/>
    <mergeCell ref="A9560:F9560"/>
    <mergeCell ref="F9573:F9574"/>
    <mergeCell ref="F9575:F9576"/>
    <mergeCell ref="A9578:F9578"/>
    <mergeCell ref="A9579:F9579"/>
    <mergeCell ref="F9580:F9581"/>
    <mergeCell ref="F9582:F9583"/>
    <mergeCell ref="A9586:F9586"/>
    <mergeCell ref="F9587:F9588"/>
    <mergeCell ref="F9589:F9590"/>
    <mergeCell ref="A9591:F9591"/>
    <mergeCell ref="A9608:F9608"/>
    <mergeCell ref="A9609:F9609"/>
    <mergeCell ref="A9616:F9616"/>
    <mergeCell ref="F9617:F9618"/>
    <mergeCell ref="F9619:F9620"/>
    <mergeCell ref="A9621:F9621"/>
    <mergeCell ref="A9526:F9526"/>
    <mergeCell ref="F9527:F9528"/>
    <mergeCell ref="F9529:F9530"/>
    <mergeCell ref="A9531:F9531"/>
    <mergeCell ref="F9532:F9533"/>
    <mergeCell ref="F9534:F9535"/>
    <mergeCell ref="F9538:F9539"/>
    <mergeCell ref="F9540:F9541"/>
    <mergeCell ref="F9542:F9543"/>
    <mergeCell ref="A9547:F9547"/>
    <mergeCell ref="A9548:F9548"/>
    <mergeCell ref="F9549:F9550"/>
    <mergeCell ref="F9551:F9552"/>
    <mergeCell ref="F9553:F9554"/>
    <mergeCell ref="A9555:F9555"/>
    <mergeCell ref="F9556:F9557"/>
    <mergeCell ref="F9558:F9559"/>
    <mergeCell ref="A9491:F9491"/>
    <mergeCell ref="F9492:F9493"/>
    <mergeCell ref="A9494:F9494"/>
    <mergeCell ref="F9495:F9496"/>
    <mergeCell ref="F9497:F9498"/>
    <mergeCell ref="A9502:F9502"/>
    <mergeCell ref="F9503:F9504"/>
    <mergeCell ref="F9505:F9506"/>
    <mergeCell ref="F9507:F9508"/>
    <mergeCell ref="F9509:F9510"/>
    <mergeCell ref="F9511:F9512"/>
    <mergeCell ref="A9517:F9517"/>
    <mergeCell ref="A9518:F9518"/>
    <mergeCell ref="A9519:F9519"/>
    <mergeCell ref="F9520:F9521"/>
    <mergeCell ref="F9522:F9523"/>
    <mergeCell ref="F9524:F9525"/>
    <mergeCell ref="A9457:F9457"/>
    <mergeCell ref="F9458:F9459"/>
    <mergeCell ref="F9460:F9461"/>
    <mergeCell ref="A9465:F9465"/>
    <mergeCell ref="F9466:F9467"/>
    <mergeCell ref="F9468:F9469"/>
    <mergeCell ref="A9470:F9470"/>
    <mergeCell ref="F9471:F9472"/>
    <mergeCell ref="F9474:F9475"/>
    <mergeCell ref="F9476:F9477"/>
    <mergeCell ref="F9478:F9479"/>
    <mergeCell ref="F9480:F9481"/>
    <mergeCell ref="F9482:F9483"/>
    <mergeCell ref="F9484:F9485"/>
    <mergeCell ref="F9486:F9487"/>
    <mergeCell ref="A9488:F9488"/>
    <mergeCell ref="A9489:F9489"/>
    <mergeCell ref="F9421:F9422"/>
    <mergeCell ref="F9423:F9424"/>
    <mergeCell ref="A9425:F9425"/>
    <mergeCell ref="F9426:F9427"/>
    <mergeCell ref="F9429:F9430"/>
    <mergeCell ref="F9431:F9432"/>
    <mergeCell ref="F9433:F9434"/>
    <mergeCell ref="F9435:F9436"/>
    <mergeCell ref="F9437:F9438"/>
    <mergeCell ref="F9439:F9440"/>
    <mergeCell ref="F9441:F9442"/>
    <mergeCell ref="A9445:F9445"/>
    <mergeCell ref="A9446:F9446"/>
    <mergeCell ref="A9447:F9447"/>
    <mergeCell ref="F9448:F9449"/>
    <mergeCell ref="F9450:F9451"/>
    <mergeCell ref="F9452:F9453"/>
    <mergeCell ref="F9388:F9389"/>
    <mergeCell ref="F9390:F9391"/>
    <mergeCell ref="F9392:F9393"/>
    <mergeCell ref="F9394:F9395"/>
    <mergeCell ref="F9396:F9397"/>
    <mergeCell ref="F9398:F9399"/>
    <mergeCell ref="F9400:F9401"/>
    <mergeCell ref="A9402:F9402"/>
    <mergeCell ref="A9403:F9403"/>
    <mergeCell ref="A9404:F9404"/>
    <mergeCell ref="F9405:F9406"/>
    <mergeCell ref="F9407:F9408"/>
    <mergeCell ref="F9409:F9410"/>
    <mergeCell ref="A9413:F9413"/>
    <mergeCell ref="F9414:F9415"/>
    <mergeCell ref="F9416:F9417"/>
    <mergeCell ref="A9420:F9420"/>
    <mergeCell ref="F9359:F9360"/>
    <mergeCell ref="F9361:F9362"/>
    <mergeCell ref="F9363:F9364"/>
    <mergeCell ref="F9365:F9366"/>
    <mergeCell ref="A9367:F9367"/>
    <mergeCell ref="A9368:F9368"/>
    <mergeCell ref="A9369:F9369"/>
    <mergeCell ref="F9370:F9371"/>
    <mergeCell ref="F9372:F9373"/>
    <mergeCell ref="F9374:F9375"/>
    <mergeCell ref="A9376:F9376"/>
    <mergeCell ref="F9377:F9379"/>
    <mergeCell ref="F9380:F9381"/>
    <mergeCell ref="A9382:F9382"/>
    <mergeCell ref="F9383:F9384"/>
    <mergeCell ref="F9385:F9386"/>
    <mergeCell ref="A9387:F9387"/>
    <mergeCell ref="F9324:F9325"/>
    <mergeCell ref="A9327:F9327"/>
    <mergeCell ref="A9328:F9328"/>
    <mergeCell ref="A9329:F9329"/>
    <mergeCell ref="F9330:F9331"/>
    <mergeCell ref="F9332:F9333"/>
    <mergeCell ref="F9334:F9335"/>
    <mergeCell ref="A9336:F9336"/>
    <mergeCell ref="F9337:F9338"/>
    <mergeCell ref="F9339:F9340"/>
    <mergeCell ref="A9343:F9343"/>
    <mergeCell ref="F9344:F9345"/>
    <mergeCell ref="F9346:F9347"/>
    <mergeCell ref="A9350:F9350"/>
    <mergeCell ref="F9351:F9352"/>
    <mergeCell ref="F9355:F9356"/>
    <mergeCell ref="F9357:F9358"/>
    <mergeCell ref="A9292:F9292"/>
    <mergeCell ref="A9293:F9293"/>
    <mergeCell ref="A9294:F9294"/>
    <mergeCell ref="F9295:F9296"/>
    <mergeCell ref="F9297:F9298"/>
    <mergeCell ref="A9302:F9302"/>
    <mergeCell ref="F9303:F9304"/>
    <mergeCell ref="F9305:F9306"/>
    <mergeCell ref="A9307:F9307"/>
    <mergeCell ref="F9308:F9309"/>
    <mergeCell ref="F9310:F9311"/>
    <mergeCell ref="A9313:F9313"/>
    <mergeCell ref="F9314:F9315"/>
    <mergeCell ref="F9316:F9317"/>
    <mergeCell ref="F9318:F9319"/>
    <mergeCell ref="F9320:F9321"/>
    <mergeCell ref="F9322:F9323"/>
    <mergeCell ref="A9254:F9254"/>
    <mergeCell ref="A9255:F9255"/>
    <mergeCell ref="F9256:F9257"/>
    <mergeCell ref="F9258:F9259"/>
    <mergeCell ref="F9260:F9261"/>
    <mergeCell ref="A9264:F9264"/>
    <mergeCell ref="F9265:F9266"/>
    <mergeCell ref="F9268:F9269"/>
    <mergeCell ref="A9270:F9270"/>
    <mergeCell ref="F9271:F9272"/>
    <mergeCell ref="F9273:F9274"/>
    <mergeCell ref="F9275:F9276"/>
    <mergeCell ref="A9277:F9277"/>
    <mergeCell ref="F9278:F9279"/>
    <mergeCell ref="F9281:F9282"/>
    <mergeCell ref="F9283:F9284"/>
    <mergeCell ref="F9285:F9286"/>
    <mergeCell ref="F9218:F9219"/>
    <mergeCell ref="F9220:F9221"/>
    <mergeCell ref="A9224:F9224"/>
    <mergeCell ref="F9225:F9226"/>
    <mergeCell ref="F9227:F9228"/>
    <mergeCell ref="A9230:F9230"/>
    <mergeCell ref="F9231:F9232"/>
    <mergeCell ref="F9233:F9234"/>
    <mergeCell ref="A9236:F9236"/>
    <mergeCell ref="F9237:F9238"/>
    <mergeCell ref="F9239:F9240"/>
    <mergeCell ref="F9241:F9242"/>
    <mergeCell ref="F9243:F9244"/>
    <mergeCell ref="F9245:F9246"/>
    <mergeCell ref="F9247:F9248"/>
    <mergeCell ref="F9249:F9250"/>
    <mergeCell ref="A9253:F9253"/>
    <mergeCell ref="F9186:F9188"/>
    <mergeCell ref="A9189:F9189"/>
    <mergeCell ref="F9190:F9191"/>
    <mergeCell ref="F9192:F9193"/>
    <mergeCell ref="F9194:F9195"/>
    <mergeCell ref="A9196:F9196"/>
    <mergeCell ref="F9197:F9198"/>
    <mergeCell ref="F9199:F9200"/>
    <mergeCell ref="F9201:F9202"/>
    <mergeCell ref="F9203:F9204"/>
    <mergeCell ref="F9205:F9206"/>
    <mergeCell ref="F9207:F9208"/>
    <mergeCell ref="F9209:F9210"/>
    <mergeCell ref="F9211:F9212"/>
    <mergeCell ref="A9213:F9213"/>
    <mergeCell ref="A9214:F9214"/>
    <mergeCell ref="F9216:F9217"/>
    <mergeCell ref="A9155:F9155"/>
    <mergeCell ref="F9156:F9157"/>
    <mergeCell ref="F9158:F9159"/>
    <mergeCell ref="F9160:F9161"/>
    <mergeCell ref="F9162:F9163"/>
    <mergeCell ref="F9164:F9165"/>
    <mergeCell ref="F9166:F9167"/>
    <mergeCell ref="F9168:F9169"/>
    <mergeCell ref="F9170:F9172"/>
    <mergeCell ref="A9173:F9173"/>
    <mergeCell ref="A9174:F9174"/>
    <mergeCell ref="A9175:F9175"/>
    <mergeCell ref="F9176:F9177"/>
    <mergeCell ref="F9178:F9179"/>
    <mergeCell ref="F9180:F9182"/>
    <mergeCell ref="A9183:F9183"/>
    <mergeCell ref="F9184:F9185"/>
    <mergeCell ref="F9126:F9127"/>
    <mergeCell ref="F9128:F9129"/>
    <mergeCell ref="F9130:F9131"/>
    <mergeCell ref="A9132:F9132"/>
    <mergeCell ref="A9133:F9133"/>
    <mergeCell ref="A9134:F9134"/>
    <mergeCell ref="F9135:F9136"/>
    <mergeCell ref="F9137:F9138"/>
    <mergeCell ref="F9139:F9140"/>
    <mergeCell ref="F9141:F9142"/>
    <mergeCell ref="A9143:F9143"/>
    <mergeCell ref="F9144:F9145"/>
    <mergeCell ref="F9146:F9147"/>
    <mergeCell ref="A9148:F9148"/>
    <mergeCell ref="F9149:F9150"/>
    <mergeCell ref="F9151:F9152"/>
    <mergeCell ref="F9153:F9154"/>
    <mergeCell ref="F9096:F9097"/>
    <mergeCell ref="A9098:F9098"/>
    <mergeCell ref="A9099:F9099"/>
    <mergeCell ref="A9100:F9100"/>
    <mergeCell ref="F9101:F9102"/>
    <mergeCell ref="F9103:F9104"/>
    <mergeCell ref="F9105:F9106"/>
    <mergeCell ref="F9107:F9108"/>
    <mergeCell ref="A9109:F9109"/>
    <mergeCell ref="F9110:F9111"/>
    <mergeCell ref="F9112:F9114"/>
    <mergeCell ref="A9115:F9115"/>
    <mergeCell ref="F9116:F9117"/>
    <mergeCell ref="F9118:F9119"/>
    <mergeCell ref="F9120:F9121"/>
    <mergeCell ref="F9122:F9123"/>
    <mergeCell ref="F9124:F9125"/>
    <mergeCell ref="A9065:F9065"/>
    <mergeCell ref="A9066:F9066"/>
    <mergeCell ref="F9067:F9068"/>
    <mergeCell ref="F9069:F9070"/>
    <mergeCell ref="F9071:F9072"/>
    <mergeCell ref="F9073:F9074"/>
    <mergeCell ref="A9075:F9075"/>
    <mergeCell ref="F9076:F9077"/>
    <mergeCell ref="F9078:F9080"/>
    <mergeCell ref="A9081:F9081"/>
    <mergeCell ref="F9082:F9083"/>
    <mergeCell ref="F9084:F9085"/>
    <mergeCell ref="F9086:F9087"/>
    <mergeCell ref="F9088:F9089"/>
    <mergeCell ref="F9090:F9091"/>
    <mergeCell ref="F9092:F9093"/>
    <mergeCell ref="F9094:F9095"/>
    <mergeCell ref="A9035:F9035"/>
    <mergeCell ref="A9036:F9036"/>
    <mergeCell ref="A9037:F9037"/>
    <mergeCell ref="F9038:F9039"/>
    <mergeCell ref="F9040:F9041"/>
    <mergeCell ref="F9042:F9043"/>
    <mergeCell ref="A9044:F9044"/>
    <mergeCell ref="F9045:F9046"/>
    <mergeCell ref="F9047:F9049"/>
    <mergeCell ref="A9050:F9050"/>
    <mergeCell ref="F9051:F9052"/>
    <mergeCell ref="F9053:F9054"/>
    <mergeCell ref="F9055:F9056"/>
    <mergeCell ref="F9057:F9058"/>
    <mergeCell ref="F9059:F9060"/>
    <mergeCell ref="F9061:F9063"/>
    <mergeCell ref="A9064:F9064"/>
    <mergeCell ref="A9003:F9003"/>
    <mergeCell ref="F9004:F9005"/>
    <mergeCell ref="F9006:F9007"/>
    <mergeCell ref="F9008:F9009"/>
    <mergeCell ref="F9010:F9012"/>
    <mergeCell ref="A9013:F9013"/>
    <mergeCell ref="F9014:F9015"/>
    <mergeCell ref="F9016:F9017"/>
    <mergeCell ref="A9018:F9018"/>
    <mergeCell ref="F9019:F9020"/>
    <mergeCell ref="F9021:F9022"/>
    <mergeCell ref="F9023:F9024"/>
    <mergeCell ref="F9025:F9026"/>
    <mergeCell ref="F9027:F9028"/>
    <mergeCell ref="F9029:F9030"/>
    <mergeCell ref="F9031:F9032"/>
    <mergeCell ref="F9033:F9034"/>
    <mergeCell ref="F8972:F8973"/>
    <mergeCell ref="F8974:F8975"/>
    <mergeCell ref="F8976:F8977"/>
    <mergeCell ref="A8978:F8978"/>
    <mergeCell ref="F8979:F8980"/>
    <mergeCell ref="F8981:F8982"/>
    <mergeCell ref="A8983:F8983"/>
    <mergeCell ref="F8984:F8986"/>
    <mergeCell ref="F8987:F8988"/>
    <mergeCell ref="F8989:F8990"/>
    <mergeCell ref="F8991:F8992"/>
    <mergeCell ref="F8993:F8994"/>
    <mergeCell ref="F8995:F8996"/>
    <mergeCell ref="F8997:F8998"/>
    <mergeCell ref="F8999:F9000"/>
    <mergeCell ref="A9001:F9001"/>
    <mergeCell ref="A9002:F9002"/>
    <mergeCell ref="F8940:F8941"/>
    <mergeCell ref="A8942:F8942"/>
    <mergeCell ref="F8943:F8944"/>
    <mergeCell ref="F8945:F8946"/>
    <mergeCell ref="F8947:F8948"/>
    <mergeCell ref="A8949:F8949"/>
    <mergeCell ref="F8950:F8951"/>
    <mergeCell ref="F8952:F8953"/>
    <mergeCell ref="F8954:F8955"/>
    <mergeCell ref="F8956:F8957"/>
    <mergeCell ref="F8958:F8959"/>
    <mergeCell ref="F8960:F8961"/>
    <mergeCell ref="F8962:F8963"/>
    <mergeCell ref="F8964:F8965"/>
    <mergeCell ref="A8966:F8966"/>
    <mergeCell ref="A8967:F8967"/>
    <mergeCell ref="F8970:F8971"/>
    <mergeCell ref="A8911:F8911"/>
    <mergeCell ref="F8912:F8913"/>
    <mergeCell ref="F8914:F8915"/>
    <mergeCell ref="F8916:F8917"/>
    <mergeCell ref="F8918:F8919"/>
    <mergeCell ref="F8920:F8921"/>
    <mergeCell ref="F8922:F8923"/>
    <mergeCell ref="F8924:F8925"/>
    <mergeCell ref="F8926:F8927"/>
    <mergeCell ref="A8928:F8928"/>
    <mergeCell ref="A8929:F8929"/>
    <mergeCell ref="A8930:F8930"/>
    <mergeCell ref="F8931:F8932"/>
    <mergeCell ref="F8933:F8934"/>
    <mergeCell ref="F8935:F8936"/>
    <mergeCell ref="A8937:F8937"/>
    <mergeCell ref="F8938:F8939"/>
    <mergeCell ref="F8881:F8882"/>
    <mergeCell ref="F8883:F8884"/>
    <mergeCell ref="F8885:F8886"/>
    <mergeCell ref="F8887:F8888"/>
    <mergeCell ref="A8889:F8889"/>
    <mergeCell ref="A8890:F8890"/>
    <mergeCell ref="A8891:F8891"/>
    <mergeCell ref="F8892:F8893"/>
    <mergeCell ref="F8894:F8895"/>
    <mergeCell ref="F8896:F8897"/>
    <mergeCell ref="A8898:F8898"/>
    <mergeCell ref="F8899:F8900"/>
    <mergeCell ref="F8901:F8903"/>
    <mergeCell ref="A8904:F8904"/>
    <mergeCell ref="F8905:F8906"/>
    <mergeCell ref="F8907:F8908"/>
    <mergeCell ref="F8909:F8910"/>
    <mergeCell ref="F8852:F8853"/>
    <mergeCell ref="F8854:F8855"/>
    <mergeCell ref="F8856:F8857"/>
    <mergeCell ref="A8858:F8858"/>
    <mergeCell ref="A8859:F8859"/>
    <mergeCell ref="A8860:F8860"/>
    <mergeCell ref="F8861:F8862"/>
    <mergeCell ref="F8863:F8864"/>
    <mergeCell ref="F8865:F8866"/>
    <mergeCell ref="A8867:F8867"/>
    <mergeCell ref="F8868:F8869"/>
    <mergeCell ref="F8870:F8871"/>
    <mergeCell ref="A8872:F8872"/>
    <mergeCell ref="F8873:F8874"/>
    <mergeCell ref="F8875:F8876"/>
    <mergeCell ref="F8877:F8878"/>
    <mergeCell ref="F8879:F8880"/>
    <mergeCell ref="F8822:F8823"/>
    <mergeCell ref="F8824:F8826"/>
    <mergeCell ref="A8827:F8827"/>
    <mergeCell ref="A8828:F8828"/>
    <mergeCell ref="A8829:F8829"/>
    <mergeCell ref="F8830:F8831"/>
    <mergeCell ref="F8832:F8833"/>
    <mergeCell ref="F8834:F8835"/>
    <mergeCell ref="A8836:F8836"/>
    <mergeCell ref="F8837:F8838"/>
    <mergeCell ref="F8839:F8840"/>
    <mergeCell ref="A8841:F8841"/>
    <mergeCell ref="F8842:F8843"/>
    <mergeCell ref="F8844:F8845"/>
    <mergeCell ref="F8846:F8847"/>
    <mergeCell ref="F8848:F8849"/>
    <mergeCell ref="F8850:F8851"/>
    <mergeCell ref="F8793:F8794"/>
    <mergeCell ref="F8795:F8796"/>
    <mergeCell ref="F8797:F8798"/>
    <mergeCell ref="A8799:F8799"/>
    <mergeCell ref="A8800:F8800"/>
    <mergeCell ref="A8801:F8801"/>
    <mergeCell ref="F8802:F8803"/>
    <mergeCell ref="F8804:F8805"/>
    <mergeCell ref="A8806:F8806"/>
    <mergeCell ref="F8807:F8808"/>
    <mergeCell ref="F8809:F8810"/>
    <mergeCell ref="A8811:F8811"/>
    <mergeCell ref="F8812:F8813"/>
    <mergeCell ref="F8814:F8815"/>
    <mergeCell ref="F8816:F8817"/>
    <mergeCell ref="F8818:F8819"/>
    <mergeCell ref="F8820:F8821"/>
    <mergeCell ref="F8764:F8765"/>
    <mergeCell ref="F8766:F8767"/>
    <mergeCell ref="F8768:F8769"/>
    <mergeCell ref="F8770:F8771"/>
    <mergeCell ref="A8772:F8772"/>
    <mergeCell ref="A8773:F8773"/>
    <mergeCell ref="A8774:F8774"/>
    <mergeCell ref="F8775:F8776"/>
    <mergeCell ref="F8777:F8778"/>
    <mergeCell ref="F8779:F8780"/>
    <mergeCell ref="A8781:F8781"/>
    <mergeCell ref="F8782:F8783"/>
    <mergeCell ref="F8784:F8785"/>
    <mergeCell ref="A8786:F8786"/>
    <mergeCell ref="F8787:F8788"/>
    <mergeCell ref="F8789:F8790"/>
    <mergeCell ref="F8791:F8792"/>
    <mergeCell ref="F8732:F8733"/>
    <mergeCell ref="F8734:F8735"/>
    <mergeCell ref="F8736:F8737"/>
    <mergeCell ref="F8738:F8739"/>
    <mergeCell ref="A8740:F8740"/>
    <mergeCell ref="A8741:F8741"/>
    <mergeCell ref="F8744:F8745"/>
    <mergeCell ref="F8746:F8747"/>
    <mergeCell ref="F8748:F8749"/>
    <mergeCell ref="A8750:F8750"/>
    <mergeCell ref="F8751:F8752"/>
    <mergeCell ref="F8753:F8754"/>
    <mergeCell ref="A8755:F8755"/>
    <mergeCell ref="F8756:F8757"/>
    <mergeCell ref="F8758:F8759"/>
    <mergeCell ref="F8760:F8761"/>
    <mergeCell ref="F8762:F8763"/>
    <mergeCell ref="F8703:F8704"/>
    <mergeCell ref="F8705:F8706"/>
    <mergeCell ref="F8707:F8708"/>
    <mergeCell ref="A8709:F8709"/>
    <mergeCell ref="A8710:F8710"/>
    <mergeCell ref="A8711:F8711"/>
    <mergeCell ref="F8712:F8713"/>
    <mergeCell ref="F8714:F8715"/>
    <mergeCell ref="F8716:F8717"/>
    <mergeCell ref="A8718:F8718"/>
    <mergeCell ref="F8719:F8720"/>
    <mergeCell ref="F8721:F8722"/>
    <mergeCell ref="A8723:F8723"/>
    <mergeCell ref="F8724:F8725"/>
    <mergeCell ref="F8726:F8727"/>
    <mergeCell ref="F8728:F8729"/>
    <mergeCell ref="F8730:F8731"/>
    <mergeCell ref="F8674:F8675"/>
    <mergeCell ref="F8676:F8677"/>
    <mergeCell ref="A8678:F8678"/>
    <mergeCell ref="A8679:F8679"/>
    <mergeCell ref="A8680:F8680"/>
    <mergeCell ref="F8681:F8682"/>
    <mergeCell ref="F8683:F8684"/>
    <mergeCell ref="F8685:F8686"/>
    <mergeCell ref="A8687:F8687"/>
    <mergeCell ref="F8688:F8689"/>
    <mergeCell ref="F8690:F8691"/>
    <mergeCell ref="A8692:F8692"/>
    <mergeCell ref="F8693:F8694"/>
    <mergeCell ref="F8695:F8696"/>
    <mergeCell ref="F8697:F8698"/>
    <mergeCell ref="F8699:F8700"/>
    <mergeCell ref="F8701:F8702"/>
    <mergeCell ref="F8644:F8645"/>
    <mergeCell ref="F8646:F8647"/>
    <mergeCell ref="A8648:F8648"/>
    <mergeCell ref="A8649:F8649"/>
    <mergeCell ref="A8650:F8650"/>
    <mergeCell ref="F8651:F8652"/>
    <mergeCell ref="F8653:F8654"/>
    <mergeCell ref="F8655:F8656"/>
    <mergeCell ref="A8657:F8657"/>
    <mergeCell ref="F8658:F8660"/>
    <mergeCell ref="F8661:F8662"/>
    <mergeCell ref="A8663:F8663"/>
    <mergeCell ref="F8664:F8665"/>
    <mergeCell ref="F8666:F8667"/>
    <mergeCell ref="F8668:F8669"/>
    <mergeCell ref="F8670:F8671"/>
    <mergeCell ref="F8672:F8673"/>
    <mergeCell ref="F8614:F8615"/>
    <mergeCell ref="A8616:F8616"/>
    <mergeCell ref="A8617:F8617"/>
    <mergeCell ref="A8618:F8618"/>
    <mergeCell ref="F8619:F8620"/>
    <mergeCell ref="F8621:F8622"/>
    <mergeCell ref="F8623:F8624"/>
    <mergeCell ref="A8625:F8625"/>
    <mergeCell ref="F8626:F8627"/>
    <mergeCell ref="F8628:F8630"/>
    <mergeCell ref="A8631:F8631"/>
    <mergeCell ref="F8632:F8633"/>
    <mergeCell ref="F8634:F8635"/>
    <mergeCell ref="F8636:F8637"/>
    <mergeCell ref="F8638:F8639"/>
    <mergeCell ref="F8640:F8641"/>
    <mergeCell ref="F8642:F8643"/>
    <mergeCell ref="F8584:F8585"/>
    <mergeCell ref="A8586:F8586"/>
    <mergeCell ref="A8587:F8587"/>
    <mergeCell ref="A8588:F8588"/>
    <mergeCell ref="F8589:F8590"/>
    <mergeCell ref="F8591:F8592"/>
    <mergeCell ref="F8593:F8594"/>
    <mergeCell ref="A8595:F8595"/>
    <mergeCell ref="F8596:F8597"/>
    <mergeCell ref="F8598:F8600"/>
    <mergeCell ref="A8601:F8601"/>
    <mergeCell ref="F8602:F8603"/>
    <mergeCell ref="F8604:F8605"/>
    <mergeCell ref="F8606:F8607"/>
    <mergeCell ref="F8608:F8609"/>
    <mergeCell ref="F8610:F8611"/>
    <mergeCell ref="F8612:F8613"/>
    <mergeCell ref="A8555:F8555"/>
    <mergeCell ref="A8556:F8556"/>
    <mergeCell ref="A8557:F8557"/>
    <mergeCell ref="F8558:F8559"/>
    <mergeCell ref="F8560:F8561"/>
    <mergeCell ref="F8562:F8563"/>
    <mergeCell ref="A8564:F8564"/>
    <mergeCell ref="F8565:F8566"/>
    <mergeCell ref="F8567:F8568"/>
    <mergeCell ref="A8569:F8569"/>
    <mergeCell ref="F8570:F8571"/>
    <mergeCell ref="F8572:F8573"/>
    <mergeCell ref="F8574:F8575"/>
    <mergeCell ref="F8576:F8577"/>
    <mergeCell ref="F8578:F8579"/>
    <mergeCell ref="F8580:F8581"/>
    <mergeCell ref="F8582:F8583"/>
    <mergeCell ref="A8524:F8524"/>
    <mergeCell ref="A8525:F8525"/>
    <mergeCell ref="F8527:F8528"/>
    <mergeCell ref="F8529:F8530"/>
    <mergeCell ref="F8531:F8532"/>
    <mergeCell ref="A8533:F8533"/>
    <mergeCell ref="F8534:F8535"/>
    <mergeCell ref="F8536:F8537"/>
    <mergeCell ref="A8538:F8538"/>
    <mergeCell ref="F8539:F8540"/>
    <mergeCell ref="F8541:F8542"/>
    <mergeCell ref="F8543:F8544"/>
    <mergeCell ref="F8545:F8546"/>
    <mergeCell ref="F8547:F8548"/>
    <mergeCell ref="F8549:F8550"/>
    <mergeCell ref="F8551:F8552"/>
    <mergeCell ref="F8553:F8554"/>
    <mergeCell ref="F8493:F8494"/>
    <mergeCell ref="A8495:F8495"/>
    <mergeCell ref="F8496:F8497"/>
    <mergeCell ref="F8498:F8499"/>
    <mergeCell ref="A8500:F8500"/>
    <mergeCell ref="F8501:F8502"/>
    <mergeCell ref="F8503:F8504"/>
    <mergeCell ref="F8505:F8506"/>
    <mergeCell ref="A8507:F8507"/>
    <mergeCell ref="F8508:F8509"/>
    <mergeCell ref="F8510:F8511"/>
    <mergeCell ref="F8512:F8513"/>
    <mergeCell ref="F8514:F8515"/>
    <mergeCell ref="F8516:F8517"/>
    <mergeCell ref="F8518:F8519"/>
    <mergeCell ref="F8520:F8521"/>
    <mergeCell ref="F8522:F8523"/>
    <mergeCell ref="F8463:F8464"/>
    <mergeCell ref="F8465:F8466"/>
    <mergeCell ref="F8467:F8468"/>
    <mergeCell ref="A8469:F8469"/>
    <mergeCell ref="F8470:F8471"/>
    <mergeCell ref="F8472:F8473"/>
    <mergeCell ref="F8474:F8475"/>
    <mergeCell ref="F8476:F8477"/>
    <mergeCell ref="F8478:F8479"/>
    <mergeCell ref="F8480:F8481"/>
    <mergeCell ref="F8482:F8483"/>
    <mergeCell ref="F8484:F8485"/>
    <mergeCell ref="A8486:F8486"/>
    <mergeCell ref="A8487:F8487"/>
    <mergeCell ref="A8488:F8488"/>
    <mergeCell ref="F8489:F8490"/>
    <mergeCell ref="F8491:F8492"/>
    <mergeCell ref="F8434:F8435"/>
    <mergeCell ref="F8436:F8437"/>
    <mergeCell ref="F8438:F8439"/>
    <mergeCell ref="F8440:F8441"/>
    <mergeCell ref="F8442:F8443"/>
    <mergeCell ref="F8444:F8445"/>
    <mergeCell ref="F8446:F8447"/>
    <mergeCell ref="A8448:F8448"/>
    <mergeCell ref="A8449:F8449"/>
    <mergeCell ref="A8450:F8450"/>
    <mergeCell ref="F8451:F8452"/>
    <mergeCell ref="F8453:F8454"/>
    <mergeCell ref="F8455:F8456"/>
    <mergeCell ref="A8457:F8457"/>
    <mergeCell ref="F8458:F8459"/>
    <mergeCell ref="F8460:F8461"/>
    <mergeCell ref="A8462:F8462"/>
    <mergeCell ref="F8406:F8407"/>
    <mergeCell ref="F8408:F8409"/>
    <mergeCell ref="F8410:F8411"/>
    <mergeCell ref="F8412:F8413"/>
    <mergeCell ref="A8414:F8414"/>
    <mergeCell ref="A8415:F8415"/>
    <mergeCell ref="A8416:F8416"/>
    <mergeCell ref="F8417:F8418"/>
    <mergeCell ref="F8419:F8420"/>
    <mergeCell ref="F8421:F8422"/>
    <mergeCell ref="A8423:F8423"/>
    <mergeCell ref="F8424:F8425"/>
    <mergeCell ref="F8426:F8427"/>
    <mergeCell ref="A8428:F8428"/>
    <mergeCell ref="F8429:F8430"/>
    <mergeCell ref="F8431:F8432"/>
    <mergeCell ref="A8433:F8433"/>
    <mergeCell ref="A8377:F8377"/>
    <mergeCell ref="A8378:F8378"/>
    <mergeCell ref="F8379:F8380"/>
    <mergeCell ref="F8381:F8382"/>
    <mergeCell ref="F8383:F8384"/>
    <mergeCell ref="A8385:F8385"/>
    <mergeCell ref="F8386:F8387"/>
    <mergeCell ref="F8388:F8389"/>
    <mergeCell ref="A8390:F8390"/>
    <mergeCell ref="F8391:F8392"/>
    <mergeCell ref="F8393:F8394"/>
    <mergeCell ref="F8395:F8396"/>
    <mergeCell ref="A8397:F8397"/>
    <mergeCell ref="F8398:F8399"/>
    <mergeCell ref="F8400:F8401"/>
    <mergeCell ref="F8402:F8403"/>
    <mergeCell ref="F8404:F8405"/>
    <mergeCell ref="F8347:F8348"/>
    <mergeCell ref="F8349:F8350"/>
    <mergeCell ref="F8351:F8352"/>
    <mergeCell ref="A8353:F8353"/>
    <mergeCell ref="F8354:F8355"/>
    <mergeCell ref="F8356:F8357"/>
    <mergeCell ref="A8358:F8358"/>
    <mergeCell ref="F8359:F8360"/>
    <mergeCell ref="F8361:F8362"/>
    <mergeCell ref="A8363:F8363"/>
    <mergeCell ref="F8364:F8365"/>
    <mergeCell ref="F8366:F8367"/>
    <mergeCell ref="F8368:F8369"/>
    <mergeCell ref="F8370:F8371"/>
    <mergeCell ref="F8372:F8373"/>
    <mergeCell ref="F8374:F8375"/>
    <mergeCell ref="A8376:F8376"/>
    <mergeCell ref="F8318:F8319"/>
    <mergeCell ref="A8320:F8320"/>
    <mergeCell ref="F8321:F8322"/>
    <mergeCell ref="F8323:F8324"/>
    <mergeCell ref="F8325:F8326"/>
    <mergeCell ref="A8327:F8327"/>
    <mergeCell ref="F8328:F8329"/>
    <mergeCell ref="F8330:F8331"/>
    <mergeCell ref="F8332:F8333"/>
    <mergeCell ref="F8334:F8335"/>
    <mergeCell ref="F8336:F8337"/>
    <mergeCell ref="F8338:F8339"/>
    <mergeCell ref="F8340:F8341"/>
    <mergeCell ref="F8342:F8343"/>
    <mergeCell ref="A8344:F8344"/>
    <mergeCell ref="A8345:F8345"/>
    <mergeCell ref="A8346:F8346"/>
    <mergeCell ref="A8289:F8289"/>
    <mergeCell ref="F8290:F8291"/>
    <mergeCell ref="F8292:F8293"/>
    <mergeCell ref="F8294:F8295"/>
    <mergeCell ref="F8296:F8297"/>
    <mergeCell ref="F8298:F8299"/>
    <mergeCell ref="F8300:F8301"/>
    <mergeCell ref="F8302:F8303"/>
    <mergeCell ref="F8304:F8305"/>
    <mergeCell ref="A8306:F8306"/>
    <mergeCell ref="A8307:F8307"/>
    <mergeCell ref="A8308:F8308"/>
    <mergeCell ref="F8309:F8310"/>
    <mergeCell ref="F8311:F8312"/>
    <mergeCell ref="F8313:F8314"/>
    <mergeCell ref="A8315:F8315"/>
    <mergeCell ref="F8316:F8317"/>
    <mergeCell ref="F8258:F8259"/>
    <mergeCell ref="F8260:F8261"/>
    <mergeCell ref="F8262:F8263"/>
    <mergeCell ref="F8264:F8265"/>
    <mergeCell ref="F8266:F8267"/>
    <mergeCell ref="A8268:F8268"/>
    <mergeCell ref="A8269:F8269"/>
    <mergeCell ref="F8271:F8272"/>
    <mergeCell ref="F8273:F8274"/>
    <mergeCell ref="F8275:F8276"/>
    <mergeCell ref="A8277:F8277"/>
    <mergeCell ref="F8278:F8279"/>
    <mergeCell ref="F8280:F8281"/>
    <mergeCell ref="A8282:F8282"/>
    <mergeCell ref="F8283:F8284"/>
    <mergeCell ref="F8285:F8286"/>
    <mergeCell ref="F8287:F8288"/>
    <mergeCell ref="F8228:F8229"/>
    <mergeCell ref="F8230:F8231"/>
    <mergeCell ref="F8232:F8233"/>
    <mergeCell ref="F8234:F8235"/>
    <mergeCell ref="A8236:F8236"/>
    <mergeCell ref="A8237:F8237"/>
    <mergeCell ref="A8238:F8238"/>
    <mergeCell ref="F8239:F8240"/>
    <mergeCell ref="F8241:F8242"/>
    <mergeCell ref="F8243:F8244"/>
    <mergeCell ref="A8245:F8245"/>
    <mergeCell ref="F8246:F8247"/>
    <mergeCell ref="F8248:F8250"/>
    <mergeCell ref="A8251:F8251"/>
    <mergeCell ref="F8252:F8253"/>
    <mergeCell ref="F8254:F8255"/>
    <mergeCell ref="F8256:F8257"/>
    <mergeCell ref="F8196:F8197"/>
    <mergeCell ref="F8198:F8199"/>
    <mergeCell ref="F8200:F8201"/>
    <mergeCell ref="A8202:F8202"/>
    <mergeCell ref="A8203:F8203"/>
    <mergeCell ref="A8204:F8204"/>
    <mergeCell ref="F8205:F8206"/>
    <mergeCell ref="F8207:F8208"/>
    <mergeCell ref="F8209:F8211"/>
    <mergeCell ref="A8212:F8212"/>
    <mergeCell ref="F8213:F8214"/>
    <mergeCell ref="F8215:F8217"/>
    <mergeCell ref="A8218:F8218"/>
    <mergeCell ref="F8219:F8220"/>
    <mergeCell ref="F8221:F8222"/>
    <mergeCell ref="F8223:F8224"/>
    <mergeCell ref="F8225:F8227"/>
    <mergeCell ref="F8167:F8168"/>
    <mergeCell ref="F8169:F8170"/>
    <mergeCell ref="F8171:F8172"/>
    <mergeCell ref="A8173:F8173"/>
    <mergeCell ref="A8174:F8174"/>
    <mergeCell ref="A8175:F8175"/>
    <mergeCell ref="F8176:F8177"/>
    <mergeCell ref="F8178:F8179"/>
    <mergeCell ref="F8180:F8181"/>
    <mergeCell ref="A8182:F8182"/>
    <mergeCell ref="F8183:F8184"/>
    <mergeCell ref="F8185:F8186"/>
    <mergeCell ref="A8187:F8187"/>
    <mergeCell ref="F8188:F8189"/>
    <mergeCell ref="F8190:F8191"/>
    <mergeCell ref="F8192:F8193"/>
    <mergeCell ref="F8194:F8195"/>
    <mergeCell ref="F8134:F8136"/>
    <mergeCell ref="F8137:F8138"/>
    <mergeCell ref="A8139:F8139"/>
    <mergeCell ref="A8140:F8140"/>
    <mergeCell ref="A8141:F8141"/>
    <mergeCell ref="F8142:F8143"/>
    <mergeCell ref="F8144:F8145"/>
    <mergeCell ref="F8146:F8148"/>
    <mergeCell ref="A8149:F8149"/>
    <mergeCell ref="F8150:F8152"/>
    <mergeCell ref="F8153:F8155"/>
    <mergeCell ref="A8156:F8156"/>
    <mergeCell ref="F8157:F8158"/>
    <mergeCell ref="F8159:F8160"/>
    <mergeCell ref="F8161:F8162"/>
    <mergeCell ref="F8163:F8164"/>
    <mergeCell ref="F8165:F8166"/>
    <mergeCell ref="F8104:F8106"/>
    <mergeCell ref="F8107:F8108"/>
    <mergeCell ref="F8109:F8110"/>
    <mergeCell ref="A8111:F8111"/>
    <mergeCell ref="A8112:F8112"/>
    <mergeCell ref="A8113:F8113"/>
    <mergeCell ref="F8114:F8115"/>
    <mergeCell ref="F8116:F8117"/>
    <mergeCell ref="F8118:F8119"/>
    <mergeCell ref="A8120:F8120"/>
    <mergeCell ref="F8121:F8122"/>
    <mergeCell ref="F8123:F8124"/>
    <mergeCell ref="A8125:F8125"/>
    <mergeCell ref="F8126:F8127"/>
    <mergeCell ref="F8128:F8129"/>
    <mergeCell ref="F8130:F8131"/>
    <mergeCell ref="F8132:F8133"/>
    <mergeCell ref="F8074:F8075"/>
    <mergeCell ref="F8076:F8078"/>
    <mergeCell ref="A8079:F8079"/>
    <mergeCell ref="A8080:F8080"/>
    <mergeCell ref="A8081:F8081"/>
    <mergeCell ref="F8082:F8083"/>
    <mergeCell ref="F8084:F8085"/>
    <mergeCell ref="F8086:F8087"/>
    <mergeCell ref="A8088:F8088"/>
    <mergeCell ref="F8089:F8090"/>
    <mergeCell ref="F8091:F8092"/>
    <mergeCell ref="A8093:F8093"/>
    <mergeCell ref="F8094:F8095"/>
    <mergeCell ref="F8096:F8097"/>
    <mergeCell ref="F8098:F8099"/>
    <mergeCell ref="F8100:F8101"/>
    <mergeCell ref="F8102:F8103"/>
    <mergeCell ref="F8042:F8043"/>
    <mergeCell ref="F8044:F8046"/>
    <mergeCell ref="A8047:F8047"/>
    <mergeCell ref="A8048:F8048"/>
    <mergeCell ref="F8050:F8051"/>
    <mergeCell ref="F8052:F8053"/>
    <mergeCell ref="F8054:F8055"/>
    <mergeCell ref="A8056:F8056"/>
    <mergeCell ref="F8057:F8058"/>
    <mergeCell ref="F8059:F8060"/>
    <mergeCell ref="A8061:F8061"/>
    <mergeCell ref="F8062:F8063"/>
    <mergeCell ref="F8064:F8065"/>
    <mergeCell ref="F8066:F8067"/>
    <mergeCell ref="F8068:F8069"/>
    <mergeCell ref="F8070:F8071"/>
    <mergeCell ref="F8072:F8073"/>
    <mergeCell ref="F8013:F8014"/>
    <mergeCell ref="F8015:F8016"/>
    <mergeCell ref="A8017:F8017"/>
    <mergeCell ref="A8018:F8018"/>
    <mergeCell ref="A8019:F8019"/>
    <mergeCell ref="F8020:F8021"/>
    <mergeCell ref="F8022:F8023"/>
    <mergeCell ref="F8024:F8025"/>
    <mergeCell ref="A8026:F8026"/>
    <mergeCell ref="F8027:F8028"/>
    <mergeCell ref="F8029:F8030"/>
    <mergeCell ref="A8031:F8031"/>
    <mergeCell ref="F8032:F8033"/>
    <mergeCell ref="F8034:F8035"/>
    <mergeCell ref="F8036:F8037"/>
    <mergeCell ref="F8038:F8039"/>
    <mergeCell ref="F8040:F8041"/>
    <mergeCell ref="F7984:F7985"/>
    <mergeCell ref="A7986:F7986"/>
    <mergeCell ref="A7987:F7987"/>
    <mergeCell ref="A7988:F7988"/>
    <mergeCell ref="F7989:F7990"/>
    <mergeCell ref="F7991:F7992"/>
    <mergeCell ref="F7993:F7994"/>
    <mergeCell ref="A7995:F7995"/>
    <mergeCell ref="F7996:F7997"/>
    <mergeCell ref="F7998:F7999"/>
    <mergeCell ref="A8000:F8000"/>
    <mergeCell ref="F8001:F8002"/>
    <mergeCell ref="F8003:F8004"/>
    <mergeCell ref="F8005:F8006"/>
    <mergeCell ref="F8007:F8008"/>
    <mergeCell ref="F8009:F8010"/>
    <mergeCell ref="F8011:F8012"/>
    <mergeCell ref="F7955:F7956"/>
    <mergeCell ref="A7957:F7957"/>
    <mergeCell ref="A7958:F7958"/>
    <mergeCell ref="A7959:F7959"/>
    <mergeCell ref="F7960:F7961"/>
    <mergeCell ref="F7962:F7963"/>
    <mergeCell ref="F7964:F7965"/>
    <mergeCell ref="A7966:F7966"/>
    <mergeCell ref="F7967:F7968"/>
    <mergeCell ref="F7969:F7970"/>
    <mergeCell ref="A7971:F7971"/>
    <mergeCell ref="F7972:F7973"/>
    <mergeCell ref="F7974:F7975"/>
    <mergeCell ref="F7976:F7977"/>
    <mergeCell ref="F7978:F7979"/>
    <mergeCell ref="F7980:F7981"/>
    <mergeCell ref="F7982:F7983"/>
    <mergeCell ref="A7926:F7926"/>
    <mergeCell ref="A7927:F7927"/>
    <mergeCell ref="A7928:F7928"/>
    <mergeCell ref="F7929:F7930"/>
    <mergeCell ref="F7931:F7932"/>
    <mergeCell ref="F7933:F7934"/>
    <mergeCell ref="A7935:F7935"/>
    <mergeCell ref="F7936:F7937"/>
    <mergeCell ref="F7938:F7939"/>
    <mergeCell ref="A7940:F7940"/>
    <mergeCell ref="F7941:F7942"/>
    <mergeCell ref="F7943:F7944"/>
    <mergeCell ref="F7945:F7946"/>
    <mergeCell ref="F7947:F7948"/>
    <mergeCell ref="F7949:F7950"/>
    <mergeCell ref="F7951:F7952"/>
    <mergeCell ref="F7953:F7954"/>
    <mergeCell ref="F7896:F7897"/>
    <mergeCell ref="F7898:F7899"/>
    <mergeCell ref="A7900:F7900"/>
    <mergeCell ref="A7901:F7901"/>
    <mergeCell ref="A7902:F7902"/>
    <mergeCell ref="F7903:F7904"/>
    <mergeCell ref="F7905:F7906"/>
    <mergeCell ref="A7907:F7907"/>
    <mergeCell ref="F7908:F7909"/>
    <mergeCell ref="F7910:F7911"/>
    <mergeCell ref="A7912:F7912"/>
    <mergeCell ref="F7913:F7914"/>
    <mergeCell ref="F7915:F7916"/>
    <mergeCell ref="F7917:F7918"/>
    <mergeCell ref="F7919:F7920"/>
    <mergeCell ref="F7921:F7922"/>
    <mergeCell ref="F7923:F7925"/>
    <mergeCell ref="F7866:F7868"/>
    <mergeCell ref="A7869:F7869"/>
    <mergeCell ref="A7870:F7870"/>
    <mergeCell ref="A7871:F7871"/>
    <mergeCell ref="F7872:F7873"/>
    <mergeCell ref="F7874:F7875"/>
    <mergeCell ref="F7876:F7877"/>
    <mergeCell ref="A7878:F7878"/>
    <mergeCell ref="F7879:F7880"/>
    <mergeCell ref="F7881:F7882"/>
    <mergeCell ref="A7883:F7883"/>
    <mergeCell ref="F7884:F7885"/>
    <mergeCell ref="F7886:F7887"/>
    <mergeCell ref="F7888:F7889"/>
    <mergeCell ref="F7890:F7891"/>
    <mergeCell ref="F7892:F7893"/>
    <mergeCell ref="F7894:F7895"/>
    <mergeCell ref="F7833:F7834"/>
    <mergeCell ref="F7835:F7837"/>
    <mergeCell ref="A7838:F7838"/>
    <mergeCell ref="A7839:F7839"/>
    <mergeCell ref="F7842:F7843"/>
    <mergeCell ref="F7844:F7845"/>
    <mergeCell ref="F7846:F7847"/>
    <mergeCell ref="A7848:F7848"/>
    <mergeCell ref="F7849:F7850"/>
    <mergeCell ref="F7851:F7852"/>
    <mergeCell ref="A7853:F7853"/>
    <mergeCell ref="F7854:F7855"/>
    <mergeCell ref="F7856:F7857"/>
    <mergeCell ref="F7858:F7859"/>
    <mergeCell ref="F7860:F7861"/>
    <mergeCell ref="F7862:F7863"/>
    <mergeCell ref="F7864:F7865"/>
    <mergeCell ref="A7803:F7803"/>
    <mergeCell ref="F7804:F7805"/>
    <mergeCell ref="F7806:F7807"/>
    <mergeCell ref="F7808:F7809"/>
    <mergeCell ref="A7810:F7810"/>
    <mergeCell ref="F7811:F7812"/>
    <mergeCell ref="F7813:F7814"/>
    <mergeCell ref="A7815:F7815"/>
    <mergeCell ref="F7816:F7817"/>
    <mergeCell ref="F7818:F7819"/>
    <mergeCell ref="F7820:F7821"/>
    <mergeCell ref="A7822:F7822"/>
    <mergeCell ref="F7823:F7824"/>
    <mergeCell ref="F7825:F7826"/>
    <mergeCell ref="F7827:F7828"/>
    <mergeCell ref="F7829:F7830"/>
    <mergeCell ref="F7831:F7832"/>
    <mergeCell ref="F7773:F7774"/>
    <mergeCell ref="F7775:F7776"/>
    <mergeCell ref="A7777:F7777"/>
    <mergeCell ref="F7778:F7779"/>
    <mergeCell ref="F7780:F7781"/>
    <mergeCell ref="F7782:F7783"/>
    <mergeCell ref="A7784:F7784"/>
    <mergeCell ref="F7785:F7786"/>
    <mergeCell ref="F7787:F7788"/>
    <mergeCell ref="F7789:F7790"/>
    <mergeCell ref="F7791:F7792"/>
    <mergeCell ref="F7793:F7794"/>
    <mergeCell ref="F7795:F7796"/>
    <mergeCell ref="F7797:F7798"/>
    <mergeCell ref="F7799:F7800"/>
    <mergeCell ref="A7801:F7801"/>
    <mergeCell ref="A7802:F7802"/>
    <mergeCell ref="F7743:F7744"/>
    <mergeCell ref="F7745:F7747"/>
    <mergeCell ref="A7748:F7748"/>
    <mergeCell ref="F7749:F7750"/>
    <mergeCell ref="F7751:F7752"/>
    <mergeCell ref="F7753:F7754"/>
    <mergeCell ref="F7755:F7756"/>
    <mergeCell ref="F7757:F7758"/>
    <mergeCell ref="F7759:F7760"/>
    <mergeCell ref="F7761:F7762"/>
    <mergeCell ref="A7763:F7763"/>
    <mergeCell ref="A7764:F7764"/>
    <mergeCell ref="A7765:F7765"/>
    <mergeCell ref="F7766:F7767"/>
    <mergeCell ref="F7768:F7769"/>
    <mergeCell ref="F7770:F7771"/>
    <mergeCell ref="A7772:F7772"/>
    <mergeCell ref="F7714:F7715"/>
    <mergeCell ref="F7716:F7717"/>
    <mergeCell ref="F7718:F7719"/>
    <mergeCell ref="F7720:F7721"/>
    <mergeCell ref="F7722:F7723"/>
    <mergeCell ref="F7724:F7725"/>
    <mergeCell ref="F7726:F7727"/>
    <mergeCell ref="A7728:F7728"/>
    <mergeCell ref="A7729:F7729"/>
    <mergeCell ref="A7730:F7730"/>
    <mergeCell ref="F7731:F7732"/>
    <mergeCell ref="F7733:F7734"/>
    <mergeCell ref="F7735:F7736"/>
    <mergeCell ref="A7737:F7737"/>
    <mergeCell ref="F7738:F7739"/>
    <mergeCell ref="F7740:F7741"/>
    <mergeCell ref="A7742:F7742"/>
    <mergeCell ref="F7685:F7686"/>
    <mergeCell ref="F7687:F7689"/>
    <mergeCell ref="A7690:F7690"/>
    <mergeCell ref="A7691:F7691"/>
    <mergeCell ref="A7692:F7692"/>
    <mergeCell ref="F7693:F7694"/>
    <mergeCell ref="F7695:F7696"/>
    <mergeCell ref="F7697:F7698"/>
    <mergeCell ref="A7699:F7699"/>
    <mergeCell ref="F7700:F7701"/>
    <mergeCell ref="F7702:F7703"/>
    <mergeCell ref="A7704:F7704"/>
    <mergeCell ref="F7705:F7706"/>
    <mergeCell ref="F7707:F7708"/>
    <mergeCell ref="F7709:F7710"/>
    <mergeCell ref="A7711:F7711"/>
    <mergeCell ref="F7712:F7713"/>
    <mergeCell ref="F7657:F7658"/>
    <mergeCell ref="A7659:F7659"/>
    <mergeCell ref="A7660:F7660"/>
    <mergeCell ref="A7661:F7661"/>
    <mergeCell ref="F7662:F7663"/>
    <mergeCell ref="F7664:F7665"/>
    <mergeCell ref="A7666:F7666"/>
    <mergeCell ref="F7667:F7668"/>
    <mergeCell ref="F7669:F7670"/>
    <mergeCell ref="A7671:F7671"/>
    <mergeCell ref="F7672:F7673"/>
    <mergeCell ref="F7674:F7675"/>
    <mergeCell ref="A7676:F7676"/>
    <mergeCell ref="F7677:F7678"/>
    <mergeCell ref="F7679:F7680"/>
    <mergeCell ref="F7681:F7682"/>
    <mergeCell ref="F7683:F7684"/>
    <mergeCell ref="F7626:F7627"/>
    <mergeCell ref="F7628:F7629"/>
    <mergeCell ref="F7630:F7631"/>
    <mergeCell ref="A7632:F7632"/>
    <mergeCell ref="F7633:F7634"/>
    <mergeCell ref="F7635:F7636"/>
    <mergeCell ref="A7637:F7637"/>
    <mergeCell ref="F7638:F7639"/>
    <mergeCell ref="F7640:F7641"/>
    <mergeCell ref="A7642:F7642"/>
    <mergeCell ref="F7643:F7644"/>
    <mergeCell ref="F7645:F7646"/>
    <mergeCell ref="F7647:F7648"/>
    <mergeCell ref="F7649:F7650"/>
    <mergeCell ref="F7651:F7652"/>
    <mergeCell ref="F7653:F7654"/>
    <mergeCell ref="F7655:F7656"/>
    <mergeCell ref="F7596:F7597"/>
    <mergeCell ref="F7598:F7599"/>
    <mergeCell ref="A7600:F7600"/>
    <mergeCell ref="F7601:F7602"/>
    <mergeCell ref="F7603:F7604"/>
    <mergeCell ref="F7605:F7606"/>
    <mergeCell ref="A7607:F7607"/>
    <mergeCell ref="F7608:F7609"/>
    <mergeCell ref="F7610:F7611"/>
    <mergeCell ref="F7612:F7613"/>
    <mergeCell ref="F7614:F7615"/>
    <mergeCell ref="F7616:F7617"/>
    <mergeCell ref="F7618:F7619"/>
    <mergeCell ref="F7620:F7622"/>
    <mergeCell ref="A7623:F7623"/>
    <mergeCell ref="A7624:F7624"/>
    <mergeCell ref="A7625:F7625"/>
    <mergeCell ref="F7563:F7564"/>
    <mergeCell ref="F7565:F7566"/>
    <mergeCell ref="F7567:F7568"/>
    <mergeCell ref="A7569:F7569"/>
    <mergeCell ref="F7570:F7571"/>
    <mergeCell ref="F7572:F7573"/>
    <mergeCell ref="F7574:F7575"/>
    <mergeCell ref="F7576:F7577"/>
    <mergeCell ref="F7578:F7579"/>
    <mergeCell ref="F7580:F7581"/>
    <mergeCell ref="F7582:F7584"/>
    <mergeCell ref="A7585:F7585"/>
    <mergeCell ref="A7586:F7586"/>
    <mergeCell ref="F7589:F7590"/>
    <mergeCell ref="F7591:F7592"/>
    <mergeCell ref="F7593:F7594"/>
    <mergeCell ref="A7595:F7595"/>
    <mergeCell ref="F7534:F7535"/>
    <mergeCell ref="F7536:F7537"/>
    <mergeCell ref="F7538:F7539"/>
    <mergeCell ref="F7540:F7541"/>
    <mergeCell ref="F7542:F7543"/>
    <mergeCell ref="F7544:F7545"/>
    <mergeCell ref="F7546:F7547"/>
    <mergeCell ref="A7548:F7548"/>
    <mergeCell ref="A7549:F7549"/>
    <mergeCell ref="A7550:F7550"/>
    <mergeCell ref="F7551:F7552"/>
    <mergeCell ref="F7553:F7554"/>
    <mergeCell ref="F7555:F7556"/>
    <mergeCell ref="A7557:F7557"/>
    <mergeCell ref="F7558:F7559"/>
    <mergeCell ref="F7560:F7561"/>
    <mergeCell ref="A7562:F7562"/>
    <mergeCell ref="F7506:F7507"/>
    <mergeCell ref="F7508:F7509"/>
    <mergeCell ref="A7510:F7510"/>
    <mergeCell ref="A7511:F7511"/>
    <mergeCell ref="A7512:F7512"/>
    <mergeCell ref="F7513:F7514"/>
    <mergeCell ref="F7515:F7516"/>
    <mergeCell ref="F7517:F7518"/>
    <mergeCell ref="A7519:F7519"/>
    <mergeCell ref="F7520:F7521"/>
    <mergeCell ref="F7522:F7523"/>
    <mergeCell ref="A7524:F7524"/>
    <mergeCell ref="F7525:F7526"/>
    <mergeCell ref="F7527:F7528"/>
    <mergeCell ref="F7529:F7530"/>
    <mergeCell ref="A7531:F7531"/>
    <mergeCell ref="F7532:F7533"/>
    <mergeCell ref="A7476:F7476"/>
    <mergeCell ref="A7477:F7477"/>
    <mergeCell ref="F7478:F7479"/>
    <mergeCell ref="F7480:F7481"/>
    <mergeCell ref="F7482:F7483"/>
    <mergeCell ref="A7484:F7484"/>
    <mergeCell ref="F7485:F7486"/>
    <mergeCell ref="F7487:F7488"/>
    <mergeCell ref="A7489:F7489"/>
    <mergeCell ref="F7490:F7491"/>
    <mergeCell ref="F7492:F7494"/>
    <mergeCell ref="A7495:F7495"/>
    <mergeCell ref="F7496:F7497"/>
    <mergeCell ref="F7498:F7499"/>
    <mergeCell ref="F7500:F7501"/>
    <mergeCell ref="F7502:F7503"/>
    <mergeCell ref="F7504:F7505"/>
    <mergeCell ref="A7446:F7446"/>
    <mergeCell ref="F7447:F7448"/>
    <mergeCell ref="F7449:F7450"/>
    <mergeCell ref="A7451:F7451"/>
    <mergeCell ref="F7452:F7453"/>
    <mergeCell ref="F7454:F7455"/>
    <mergeCell ref="F7456:F7457"/>
    <mergeCell ref="A7458:F7458"/>
    <mergeCell ref="F7459:F7460"/>
    <mergeCell ref="F7461:F7462"/>
    <mergeCell ref="F7463:F7464"/>
    <mergeCell ref="F7465:F7466"/>
    <mergeCell ref="F7467:F7468"/>
    <mergeCell ref="F7469:F7470"/>
    <mergeCell ref="F7471:F7472"/>
    <mergeCell ref="F7473:F7474"/>
    <mergeCell ref="A7475:F7475"/>
    <mergeCell ref="F7416:F7417"/>
    <mergeCell ref="A7418:F7418"/>
    <mergeCell ref="F7419:F7420"/>
    <mergeCell ref="F7421:F7422"/>
    <mergeCell ref="A7423:F7423"/>
    <mergeCell ref="F7424:F7425"/>
    <mergeCell ref="F7426:F7427"/>
    <mergeCell ref="F7428:F7429"/>
    <mergeCell ref="F7430:F7431"/>
    <mergeCell ref="F7432:F7433"/>
    <mergeCell ref="F7434:F7436"/>
    <mergeCell ref="A7437:F7437"/>
    <mergeCell ref="A7438:F7438"/>
    <mergeCell ref="A7439:F7439"/>
    <mergeCell ref="F7440:F7441"/>
    <mergeCell ref="F7442:F7443"/>
    <mergeCell ref="F7444:F7445"/>
    <mergeCell ref="F7387:F7388"/>
    <mergeCell ref="A7389:F7389"/>
    <mergeCell ref="F7390:F7391"/>
    <mergeCell ref="F7392:F7393"/>
    <mergeCell ref="F7394:F7395"/>
    <mergeCell ref="F7396:F7397"/>
    <mergeCell ref="F7398:F7399"/>
    <mergeCell ref="F7400:F7401"/>
    <mergeCell ref="F7402:F7403"/>
    <mergeCell ref="F7404:F7405"/>
    <mergeCell ref="A7406:F7406"/>
    <mergeCell ref="A7407:F7407"/>
    <mergeCell ref="A7408:F7408"/>
    <mergeCell ref="F7409:F7410"/>
    <mergeCell ref="F7411:F7412"/>
    <mergeCell ref="A7413:F7413"/>
    <mergeCell ref="F7414:F7415"/>
    <mergeCell ref="F7357:F7358"/>
    <mergeCell ref="F7359:F7360"/>
    <mergeCell ref="F7361:F7362"/>
    <mergeCell ref="F7363:F7364"/>
    <mergeCell ref="F7365:F7366"/>
    <mergeCell ref="F7367:F7369"/>
    <mergeCell ref="A7370:F7370"/>
    <mergeCell ref="A7371:F7371"/>
    <mergeCell ref="A7372:F7372"/>
    <mergeCell ref="F7373:F7374"/>
    <mergeCell ref="F7375:F7376"/>
    <mergeCell ref="F7377:F7378"/>
    <mergeCell ref="A7379:F7379"/>
    <mergeCell ref="F7380:F7381"/>
    <mergeCell ref="F7382:F7383"/>
    <mergeCell ref="A7384:F7384"/>
    <mergeCell ref="F7385:F7386"/>
    <mergeCell ref="F7326:F7327"/>
    <mergeCell ref="F7328:F7329"/>
    <mergeCell ref="F7330:F7332"/>
    <mergeCell ref="A7333:F7333"/>
    <mergeCell ref="A7334:F7334"/>
    <mergeCell ref="F7336:F7337"/>
    <mergeCell ref="F7338:F7339"/>
    <mergeCell ref="F7340:F7341"/>
    <mergeCell ref="A7342:F7342"/>
    <mergeCell ref="F7343:F7344"/>
    <mergeCell ref="F7345:F7346"/>
    <mergeCell ref="A7347:F7347"/>
    <mergeCell ref="F7348:F7349"/>
    <mergeCell ref="F7350:F7351"/>
    <mergeCell ref="F7352:F7353"/>
    <mergeCell ref="A7354:F7354"/>
    <mergeCell ref="F7355:F7356"/>
    <mergeCell ref="A7297:F7297"/>
    <mergeCell ref="A7298:F7298"/>
    <mergeCell ref="F7299:F7300"/>
    <mergeCell ref="F7301:F7302"/>
    <mergeCell ref="F7303:F7304"/>
    <mergeCell ref="A7305:F7305"/>
    <mergeCell ref="F7306:F7307"/>
    <mergeCell ref="F7308:F7309"/>
    <mergeCell ref="A7310:F7310"/>
    <mergeCell ref="F7311:F7312"/>
    <mergeCell ref="F7313:F7314"/>
    <mergeCell ref="F7315:F7316"/>
    <mergeCell ref="A7317:F7317"/>
    <mergeCell ref="F7318:F7319"/>
    <mergeCell ref="F7320:F7321"/>
    <mergeCell ref="F7322:F7323"/>
    <mergeCell ref="F7324:F7325"/>
    <mergeCell ref="A7267:F7267"/>
    <mergeCell ref="F7268:F7269"/>
    <mergeCell ref="F7270:F7271"/>
    <mergeCell ref="A7272:F7272"/>
    <mergeCell ref="F7273:F7274"/>
    <mergeCell ref="F7275:F7276"/>
    <mergeCell ref="F7277:F7278"/>
    <mergeCell ref="A7279:F7279"/>
    <mergeCell ref="F7280:F7281"/>
    <mergeCell ref="F7282:F7283"/>
    <mergeCell ref="F7284:F7285"/>
    <mergeCell ref="F7286:F7287"/>
    <mergeCell ref="F7288:F7289"/>
    <mergeCell ref="F7290:F7291"/>
    <mergeCell ref="F7292:F7293"/>
    <mergeCell ref="F7294:F7295"/>
    <mergeCell ref="A7296:F7296"/>
    <mergeCell ref="F7237:F7238"/>
    <mergeCell ref="F7239:F7240"/>
    <mergeCell ref="F7241:F7242"/>
    <mergeCell ref="A7243:F7243"/>
    <mergeCell ref="F7244:F7245"/>
    <mergeCell ref="F7246:F7247"/>
    <mergeCell ref="F7248:F7249"/>
    <mergeCell ref="F7250:F7251"/>
    <mergeCell ref="F7252:F7253"/>
    <mergeCell ref="F7254:F7255"/>
    <mergeCell ref="F7256:F7257"/>
    <mergeCell ref="A7258:F7258"/>
    <mergeCell ref="A7259:F7259"/>
    <mergeCell ref="A7260:F7260"/>
    <mergeCell ref="F7261:F7262"/>
    <mergeCell ref="F7263:F7264"/>
    <mergeCell ref="F7265:F7266"/>
    <mergeCell ref="F7208:F7209"/>
    <mergeCell ref="F7210:F7211"/>
    <mergeCell ref="F7212:F7213"/>
    <mergeCell ref="F7214:F7215"/>
    <mergeCell ref="F7216:F7217"/>
    <mergeCell ref="F7218:F7219"/>
    <mergeCell ref="F7220:F7221"/>
    <mergeCell ref="A7222:F7222"/>
    <mergeCell ref="A7223:F7223"/>
    <mergeCell ref="A7224:F7224"/>
    <mergeCell ref="F7225:F7226"/>
    <mergeCell ref="F7227:F7228"/>
    <mergeCell ref="F7229:F7230"/>
    <mergeCell ref="A7231:F7231"/>
    <mergeCell ref="F7232:F7233"/>
    <mergeCell ref="F7234:F7235"/>
    <mergeCell ref="A7236:F7236"/>
    <mergeCell ref="F7180:F7181"/>
    <mergeCell ref="F7182:F7183"/>
    <mergeCell ref="A7184:F7184"/>
    <mergeCell ref="A7185:F7185"/>
    <mergeCell ref="A7186:F7186"/>
    <mergeCell ref="F7187:F7188"/>
    <mergeCell ref="F7189:F7190"/>
    <mergeCell ref="F7191:F7192"/>
    <mergeCell ref="A7193:F7193"/>
    <mergeCell ref="F7194:F7195"/>
    <mergeCell ref="F7196:F7197"/>
    <mergeCell ref="A7198:F7198"/>
    <mergeCell ref="F7199:F7200"/>
    <mergeCell ref="F7201:F7202"/>
    <mergeCell ref="F7203:F7204"/>
    <mergeCell ref="A7205:F7205"/>
    <mergeCell ref="F7206:F7207"/>
    <mergeCell ref="A7152:F7152"/>
    <mergeCell ref="A7153:F7153"/>
    <mergeCell ref="A7154:F7154"/>
    <mergeCell ref="F7155:F7156"/>
    <mergeCell ref="F7157:F7158"/>
    <mergeCell ref="A7159:F7159"/>
    <mergeCell ref="F7160:F7161"/>
    <mergeCell ref="F7162:F7163"/>
    <mergeCell ref="A7164:F7164"/>
    <mergeCell ref="F7165:F7166"/>
    <mergeCell ref="F7167:F7168"/>
    <mergeCell ref="A7169:F7169"/>
    <mergeCell ref="F7170:F7171"/>
    <mergeCell ref="F7172:F7173"/>
    <mergeCell ref="F7174:F7175"/>
    <mergeCell ref="F7176:F7177"/>
    <mergeCell ref="F7178:F7179"/>
    <mergeCell ref="F7121:F7122"/>
    <mergeCell ref="F7123:F7124"/>
    <mergeCell ref="A7125:F7125"/>
    <mergeCell ref="F7126:F7127"/>
    <mergeCell ref="F7128:F7129"/>
    <mergeCell ref="A7130:F7130"/>
    <mergeCell ref="F7131:F7132"/>
    <mergeCell ref="F7133:F7134"/>
    <mergeCell ref="A7135:F7135"/>
    <mergeCell ref="F7136:F7137"/>
    <mergeCell ref="F7138:F7139"/>
    <mergeCell ref="F7140:F7141"/>
    <mergeCell ref="F7142:F7143"/>
    <mergeCell ref="F7144:F7145"/>
    <mergeCell ref="F7146:F7147"/>
    <mergeCell ref="F7148:F7149"/>
    <mergeCell ref="F7150:F7151"/>
    <mergeCell ref="F7091:F7092"/>
    <mergeCell ref="A7093:F7093"/>
    <mergeCell ref="F7094:F7095"/>
    <mergeCell ref="F7096:F7097"/>
    <mergeCell ref="F7098:F7099"/>
    <mergeCell ref="A7100:F7100"/>
    <mergeCell ref="F7101:F7102"/>
    <mergeCell ref="F7103:F7104"/>
    <mergeCell ref="F7105:F7106"/>
    <mergeCell ref="F7107:F7108"/>
    <mergeCell ref="F7109:F7110"/>
    <mergeCell ref="F7111:F7112"/>
    <mergeCell ref="F7113:F7115"/>
    <mergeCell ref="A7116:F7116"/>
    <mergeCell ref="A7117:F7117"/>
    <mergeCell ref="A7118:F7118"/>
    <mergeCell ref="F7119:F7120"/>
    <mergeCell ref="F6806:F6807"/>
    <mergeCell ref="F6808:F6809"/>
    <mergeCell ref="F6810:F6811"/>
    <mergeCell ref="A6812:F6812"/>
    <mergeCell ref="F6813:F6814"/>
    <mergeCell ref="F6815:F6816"/>
    <mergeCell ref="F6817:F6818"/>
    <mergeCell ref="F6819:F6820"/>
    <mergeCell ref="F6821:F6822"/>
    <mergeCell ref="F6823:F6824"/>
    <mergeCell ref="A6825:F6825"/>
    <mergeCell ref="A6826:F6826"/>
    <mergeCell ref="F7082:F7083"/>
    <mergeCell ref="F7084:F7085"/>
    <mergeCell ref="F7086:F7087"/>
    <mergeCell ref="A7088:F7088"/>
    <mergeCell ref="F7089:F7090"/>
    <mergeCell ref="F6777:F6778"/>
    <mergeCell ref="F6779:F6780"/>
    <mergeCell ref="F6781:F6782"/>
    <mergeCell ref="F6783:F6784"/>
    <mergeCell ref="F6785:F6786"/>
    <mergeCell ref="F6787:F6788"/>
    <mergeCell ref="F6789:F6790"/>
    <mergeCell ref="A6791:F6791"/>
    <mergeCell ref="A6792:F6792"/>
    <mergeCell ref="A6793:F6793"/>
    <mergeCell ref="F6794:F6795"/>
    <mergeCell ref="F6796:F6797"/>
    <mergeCell ref="F6798:F6799"/>
    <mergeCell ref="A6800:F6800"/>
    <mergeCell ref="F6801:F6802"/>
    <mergeCell ref="F6803:F6804"/>
    <mergeCell ref="A6805:F6805"/>
    <mergeCell ref="F6749:F6750"/>
    <mergeCell ref="F6751:F6752"/>
    <mergeCell ref="A6753:F6753"/>
    <mergeCell ref="A6754:F6754"/>
    <mergeCell ref="A6755:F6755"/>
    <mergeCell ref="F6756:F6757"/>
    <mergeCell ref="F6758:F6759"/>
    <mergeCell ref="F6760:F6761"/>
    <mergeCell ref="A6762:F6762"/>
    <mergeCell ref="F6763:F6764"/>
    <mergeCell ref="F6765:F6766"/>
    <mergeCell ref="A6767:F6767"/>
    <mergeCell ref="F6768:F6769"/>
    <mergeCell ref="F6770:F6771"/>
    <mergeCell ref="F6772:F6773"/>
    <mergeCell ref="A6774:F6774"/>
    <mergeCell ref="F6775:F6776"/>
    <mergeCell ref="A6719:F6719"/>
    <mergeCell ref="F6720:F6721"/>
    <mergeCell ref="F6722:F6723"/>
    <mergeCell ref="F6724:F6725"/>
    <mergeCell ref="A6726:F6726"/>
    <mergeCell ref="F6727:F6728"/>
    <mergeCell ref="F6729:F6730"/>
    <mergeCell ref="A6731:F6731"/>
    <mergeCell ref="F6732:F6733"/>
    <mergeCell ref="F6734:F6735"/>
    <mergeCell ref="F6736:F6737"/>
    <mergeCell ref="A6738:F6738"/>
    <mergeCell ref="F6739:F6740"/>
    <mergeCell ref="F6741:F6742"/>
    <mergeCell ref="F6743:F6744"/>
    <mergeCell ref="F6745:F6746"/>
    <mergeCell ref="F6747:F6748"/>
    <mergeCell ref="F6689:F6690"/>
    <mergeCell ref="F6691:F6692"/>
    <mergeCell ref="A6693:F6693"/>
    <mergeCell ref="F6694:F6695"/>
    <mergeCell ref="F6696:F6697"/>
    <mergeCell ref="A6698:F6698"/>
    <mergeCell ref="F6699:F6700"/>
    <mergeCell ref="F6701:F6702"/>
    <mergeCell ref="A6703:F6703"/>
    <mergeCell ref="F6704:F6705"/>
    <mergeCell ref="F6706:F6707"/>
    <mergeCell ref="F6708:F6709"/>
    <mergeCell ref="F6710:F6711"/>
    <mergeCell ref="F6712:F6714"/>
    <mergeCell ref="F6715:F6716"/>
    <mergeCell ref="A6717:F6717"/>
    <mergeCell ref="A6718:F6718"/>
    <mergeCell ref="A6661:F6661"/>
    <mergeCell ref="F6662:F6663"/>
    <mergeCell ref="F6664:F6665"/>
    <mergeCell ref="A6666:F6666"/>
    <mergeCell ref="F6667:F6668"/>
    <mergeCell ref="F6669:F6670"/>
    <mergeCell ref="A6671:F6671"/>
    <mergeCell ref="F6672:F6673"/>
    <mergeCell ref="F6674:F6675"/>
    <mergeCell ref="F6676:F6677"/>
    <mergeCell ref="F6678:F6679"/>
    <mergeCell ref="F6680:F6681"/>
    <mergeCell ref="F6682:F6683"/>
    <mergeCell ref="F6684:F6685"/>
    <mergeCell ref="A6686:F6686"/>
    <mergeCell ref="A6687:F6687"/>
    <mergeCell ref="A6688:F6688"/>
    <mergeCell ref="A6632:F6632"/>
    <mergeCell ref="F6633:F6634"/>
    <mergeCell ref="F6635:F6636"/>
    <mergeCell ref="A6637:F6637"/>
    <mergeCell ref="F6638:F6639"/>
    <mergeCell ref="F6640:F6641"/>
    <mergeCell ref="F6642:F6643"/>
    <mergeCell ref="F6644:F6645"/>
    <mergeCell ref="F6646:F6647"/>
    <mergeCell ref="F6648:F6649"/>
    <mergeCell ref="F6650:F6651"/>
    <mergeCell ref="A6652:F6652"/>
    <mergeCell ref="A6653:F6653"/>
    <mergeCell ref="A6654:F6654"/>
    <mergeCell ref="F6655:F6656"/>
    <mergeCell ref="F6657:F6658"/>
    <mergeCell ref="F6659:F6660"/>
    <mergeCell ref="F6600:F6601"/>
    <mergeCell ref="F6602:F6603"/>
    <mergeCell ref="A6604:F6604"/>
    <mergeCell ref="F6605:F6606"/>
    <mergeCell ref="F6607:F6608"/>
    <mergeCell ref="F6609:F6610"/>
    <mergeCell ref="F6611:F6612"/>
    <mergeCell ref="F6613:F6614"/>
    <mergeCell ref="F6615:F6617"/>
    <mergeCell ref="A6618:F6618"/>
    <mergeCell ref="A6619:F6619"/>
    <mergeCell ref="F6621:F6622"/>
    <mergeCell ref="F6623:F6624"/>
    <mergeCell ref="F6625:F6626"/>
    <mergeCell ref="A6627:F6627"/>
    <mergeCell ref="F6628:F6629"/>
    <mergeCell ref="F6630:F6631"/>
    <mergeCell ref="F6571:F6572"/>
    <mergeCell ref="F6573:F6574"/>
    <mergeCell ref="F6575:F6576"/>
    <mergeCell ref="F6577:F6578"/>
    <mergeCell ref="F6579:F6580"/>
    <mergeCell ref="F6581:F6582"/>
    <mergeCell ref="A6583:F6583"/>
    <mergeCell ref="A6584:F6584"/>
    <mergeCell ref="A6585:F6585"/>
    <mergeCell ref="F6586:F6587"/>
    <mergeCell ref="F6588:F6589"/>
    <mergeCell ref="F6590:F6591"/>
    <mergeCell ref="A6592:F6592"/>
    <mergeCell ref="F6593:F6594"/>
    <mergeCell ref="F6595:F6596"/>
    <mergeCell ref="A6597:F6597"/>
    <mergeCell ref="F6598:F6599"/>
    <mergeCell ref="F6543:F6544"/>
    <mergeCell ref="A6545:F6545"/>
    <mergeCell ref="A6546:F6546"/>
    <mergeCell ref="A6547:F6547"/>
    <mergeCell ref="F6548:F6549"/>
    <mergeCell ref="F6550:F6551"/>
    <mergeCell ref="F6552:F6553"/>
    <mergeCell ref="A6554:F6554"/>
    <mergeCell ref="F6555:F6556"/>
    <mergeCell ref="F6557:F6558"/>
    <mergeCell ref="A6559:F6559"/>
    <mergeCell ref="F6560:F6561"/>
    <mergeCell ref="F6562:F6563"/>
    <mergeCell ref="F6564:F6565"/>
    <mergeCell ref="A6566:F6566"/>
    <mergeCell ref="F6567:F6568"/>
    <mergeCell ref="F6569:F6570"/>
    <mergeCell ref="F6512:F6513"/>
    <mergeCell ref="F6514:F6515"/>
    <mergeCell ref="F6516:F6517"/>
    <mergeCell ref="A6518:F6518"/>
    <mergeCell ref="F6519:F6520"/>
    <mergeCell ref="F6521:F6522"/>
    <mergeCell ref="A6523:F6523"/>
    <mergeCell ref="F6524:F6525"/>
    <mergeCell ref="F6526:F6527"/>
    <mergeCell ref="F6528:F6529"/>
    <mergeCell ref="A6530:F6530"/>
    <mergeCell ref="F6531:F6532"/>
    <mergeCell ref="F6533:F6534"/>
    <mergeCell ref="F6535:F6536"/>
    <mergeCell ref="F6537:F6538"/>
    <mergeCell ref="F6539:F6540"/>
    <mergeCell ref="F6541:F6542"/>
    <mergeCell ref="F6483:F6484"/>
    <mergeCell ref="A6485:F6485"/>
    <mergeCell ref="F6486:F6487"/>
    <mergeCell ref="F6488:F6489"/>
    <mergeCell ref="F6490:F6491"/>
    <mergeCell ref="A6492:F6492"/>
    <mergeCell ref="F6493:F6494"/>
    <mergeCell ref="F6495:F6496"/>
    <mergeCell ref="F6497:F6498"/>
    <mergeCell ref="F6499:F6500"/>
    <mergeCell ref="F6501:F6502"/>
    <mergeCell ref="F6503:F6504"/>
    <mergeCell ref="F6505:F6506"/>
    <mergeCell ref="F6507:F6508"/>
    <mergeCell ref="A6509:F6509"/>
    <mergeCell ref="A6510:F6510"/>
    <mergeCell ref="A6511:F6511"/>
    <mergeCell ref="F6453:F6454"/>
    <mergeCell ref="F6455:F6456"/>
    <mergeCell ref="A6457:F6457"/>
    <mergeCell ref="F6458:F6459"/>
    <mergeCell ref="F6460:F6461"/>
    <mergeCell ref="F6462:F6463"/>
    <mergeCell ref="F6464:F6465"/>
    <mergeCell ref="F6466:F6468"/>
    <mergeCell ref="F6469:F6470"/>
    <mergeCell ref="A6471:F6471"/>
    <mergeCell ref="A6472:F6472"/>
    <mergeCell ref="A6473:F6473"/>
    <mergeCell ref="F6474:F6475"/>
    <mergeCell ref="F6476:F6477"/>
    <mergeCell ref="F6478:F6479"/>
    <mergeCell ref="A6480:F6480"/>
    <mergeCell ref="F6481:F6482"/>
    <mergeCell ref="A6425:F6425"/>
    <mergeCell ref="F6426:F6427"/>
    <mergeCell ref="F6428:F6429"/>
    <mergeCell ref="F6430:F6431"/>
    <mergeCell ref="F6432:F6433"/>
    <mergeCell ref="F6434:F6435"/>
    <mergeCell ref="F6436:F6437"/>
    <mergeCell ref="F6438:F6439"/>
    <mergeCell ref="A6440:F6440"/>
    <mergeCell ref="A6441:F6441"/>
    <mergeCell ref="A6442:F6442"/>
    <mergeCell ref="F6443:F6444"/>
    <mergeCell ref="F6445:F6446"/>
    <mergeCell ref="A6447:F6447"/>
    <mergeCell ref="F6448:F6449"/>
    <mergeCell ref="F6450:F6451"/>
    <mergeCell ref="A6452:F6452"/>
    <mergeCell ref="F6395:F6396"/>
    <mergeCell ref="F6397:F6398"/>
    <mergeCell ref="F6399:F6400"/>
    <mergeCell ref="F6401:F6402"/>
    <mergeCell ref="F6403:F6404"/>
    <mergeCell ref="A6405:F6405"/>
    <mergeCell ref="A6406:F6406"/>
    <mergeCell ref="A6407:F6407"/>
    <mergeCell ref="F6408:F6409"/>
    <mergeCell ref="F6410:F6411"/>
    <mergeCell ref="F6412:F6413"/>
    <mergeCell ref="A6414:F6414"/>
    <mergeCell ref="F6415:F6416"/>
    <mergeCell ref="F6417:F6418"/>
    <mergeCell ref="A6419:F6419"/>
    <mergeCell ref="F6420:F6421"/>
    <mergeCell ref="F6422:F6424"/>
    <mergeCell ref="F6364:F6365"/>
    <mergeCell ref="F6366:F6367"/>
    <mergeCell ref="F6368:F6369"/>
    <mergeCell ref="A6370:F6370"/>
    <mergeCell ref="A6371:F6371"/>
    <mergeCell ref="F6374:F6375"/>
    <mergeCell ref="F6376:F6377"/>
    <mergeCell ref="F6378:F6379"/>
    <mergeCell ref="A6380:F6380"/>
    <mergeCell ref="F6381:F6382"/>
    <mergeCell ref="F6383:F6384"/>
    <mergeCell ref="A6385:F6385"/>
    <mergeCell ref="F6386:F6387"/>
    <mergeCell ref="F6388:F6389"/>
    <mergeCell ref="A6390:F6390"/>
    <mergeCell ref="F6391:F6392"/>
    <mergeCell ref="F6393:F6394"/>
    <mergeCell ref="A6335:F6335"/>
    <mergeCell ref="A6336:F6336"/>
    <mergeCell ref="F6337:F6338"/>
    <mergeCell ref="F6339:F6340"/>
    <mergeCell ref="F6341:F6342"/>
    <mergeCell ref="A6343:F6343"/>
    <mergeCell ref="F6344:F6345"/>
    <mergeCell ref="F6346:F6347"/>
    <mergeCell ref="A6348:F6348"/>
    <mergeCell ref="F6349:F6350"/>
    <mergeCell ref="F6351:F6352"/>
    <mergeCell ref="F6353:F6354"/>
    <mergeCell ref="A6355:F6355"/>
    <mergeCell ref="F6356:F6357"/>
    <mergeCell ref="F6358:F6359"/>
    <mergeCell ref="F6360:F6361"/>
    <mergeCell ref="F6362:F6363"/>
    <mergeCell ref="A6305:F6305"/>
    <mergeCell ref="F6306:F6307"/>
    <mergeCell ref="F6308:F6309"/>
    <mergeCell ref="A6310:F6310"/>
    <mergeCell ref="F6311:F6312"/>
    <mergeCell ref="F6313:F6314"/>
    <mergeCell ref="F6315:F6316"/>
    <mergeCell ref="A6317:F6317"/>
    <mergeCell ref="F6318:F6319"/>
    <mergeCell ref="F6320:F6321"/>
    <mergeCell ref="F6322:F6323"/>
    <mergeCell ref="F6324:F6325"/>
    <mergeCell ref="F6326:F6327"/>
    <mergeCell ref="F6328:F6329"/>
    <mergeCell ref="F6330:F6331"/>
    <mergeCell ref="F6332:F6333"/>
    <mergeCell ref="A6334:F6334"/>
    <mergeCell ref="F6275:F6276"/>
    <mergeCell ref="F6277:F6278"/>
    <mergeCell ref="A6279:F6279"/>
    <mergeCell ref="F6280:F6281"/>
    <mergeCell ref="F6282:F6283"/>
    <mergeCell ref="F6284:F6285"/>
    <mergeCell ref="F6286:F6287"/>
    <mergeCell ref="F6288:F6289"/>
    <mergeCell ref="F6290:F6291"/>
    <mergeCell ref="F6292:F6293"/>
    <mergeCell ref="F6294:F6295"/>
    <mergeCell ref="A6296:F6296"/>
    <mergeCell ref="A6297:F6297"/>
    <mergeCell ref="A6298:F6298"/>
    <mergeCell ref="F6299:F6300"/>
    <mergeCell ref="F6301:F6302"/>
    <mergeCell ref="F6303:F6304"/>
    <mergeCell ref="F6246:F6247"/>
    <mergeCell ref="F6248:F6249"/>
    <mergeCell ref="F6250:F6251"/>
    <mergeCell ref="F6252:F6253"/>
    <mergeCell ref="F6254:F6255"/>
    <mergeCell ref="F6256:F6257"/>
    <mergeCell ref="A6258:F6258"/>
    <mergeCell ref="A6259:F6259"/>
    <mergeCell ref="A6260:F6260"/>
    <mergeCell ref="F6261:F6262"/>
    <mergeCell ref="F6263:F6264"/>
    <mergeCell ref="F6265:F6266"/>
    <mergeCell ref="A6267:F6267"/>
    <mergeCell ref="F6268:F6269"/>
    <mergeCell ref="F6270:F6271"/>
    <mergeCell ref="A6272:F6272"/>
    <mergeCell ref="F6273:F6274"/>
    <mergeCell ref="F6218:F6219"/>
    <mergeCell ref="A6220:F6220"/>
    <mergeCell ref="A6221:F6221"/>
    <mergeCell ref="A6222:F6222"/>
    <mergeCell ref="F6223:F6224"/>
    <mergeCell ref="F6225:F6226"/>
    <mergeCell ref="F6227:F6228"/>
    <mergeCell ref="A6229:F6229"/>
    <mergeCell ref="F6230:F6231"/>
    <mergeCell ref="F6232:F6233"/>
    <mergeCell ref="A6234:F6234"/>
    <mergeCell ref="F6235:F6236"/>
    <mergeCell ref="F6237:F6238"/>
    <mergeCell ref="F6239:F6240"/>
    <mergeCell ref="A6241:F6241"/>
    <mergeCell ref="F6242:F6243"/>
    <mergeCell ref="F6244:F6245"/>
    <mergeCell ref="A6189:F6189"/>
    <mergeCell ref="A6190:F6190"/>
    <mergeCell ref="A6191:F6191"/>
    <mergeCell ref="F6192:F6193"/>
    <mergeCell ref="F6194:F6195"/>
    <mergeCell ref="A6196:F6196"/>
    <mergeCell ref="F6197:F6198"/>
    <mergeCell ref="F6199:F6200"/>
    <mergeCell ref="A6201:F6201"/>
    <mergeCell ref="F6202:F6203"/>
    <mergeCell ref="F6204:F6205"/>
    <mergeCell ref="A6206:F6206"/>
    <mergeCell ref="F6207:F6208"/>
    <mergeCell ref="F6209:F6210"/>
    <mergeCell ref="F6211:F6212"/>
    <mergeCell ref="F6213:F6214"/>
    <mergeCell ref="F6215:F6217"/>
    <mergeCell ref="F6157:F6158"/>
    <mergeCell ref="A6159:F6159"/>
    <mergeCell ref="F6160:F6161"/>
    <mergeCell ref="F6162:F6163"/>
    <mergeCell ref="A6164:F6164"/>
    <mergeCell ref="F6165:F6166"/>
    <mergeCell ref="F6167:F6168"/>
    <mergeCell ref="F6169:F6170"/>
    <mergeCell ref="A6171:F6171"/>
    <mergeCell ref="F6172:F6173"/>
    <mergeCell ref="F6174:F6175"/>
    <mergeCell ref="F6176:F6177"/>
    <mergeCell ref="F6178:F6179"/>
    <mergeCell ref="F6180:F6181"/>
    <mergeCell ref="F6182:F6183"/>
    <mergeCell ref="F6184:F6185"/>
    <mergeCell ref="F6186:F6188"/>
    <mergeCell ref="A6127:F6127"/>
    <mergeCell ref="F6128:F6129"/>
    <mergeCell ref="F6130:F6131"/>
    <mergeCell ref="F6132:F6133"/>
    <mergeCell ref="A6134:F6134"/>
    <mergeCell ref="F6135:F6136"/>
    <mergeCell ref="F6137:F6138"/>
    <mergeCell ref="F6139:F6140"/>
    <mergeCell ref="F6141:F6142"/>
    <mergeCell ref="F6143:F6144"/>
    <mergeCell ref="F6145:F6146"/>
    <mergeCell ref="F6147:F6149"/>
    <mergeCell ref="A6150:F6150"/>
    <mergeCell ref="A6151:F6151"/>
    <mergeCell ref="A6152:F6152"/>
    <mergeCell ref="F6153:F6154"/>
    <mergeCell ref="F6155:F6156"/>
    <mergeCell ref="A6095:F6095"/>
    <mergeCell ref="F6096:F6097"/>
    <mergeCell ref="F6098:F6099"/>
    <mergeCell ref="F6100:F6101"/>
    <mergeCell ref="F6102:F6103"/>
    <mergeCell ref="F6104:F6105"/>
    <mergeCell ref="F6106:F6107"/>
    <mergeCell ref="F6108:F6109"/>
    <mergeCell ref="F6110:F6111"/>
    <mergeCell ref="A6112:F6112"/>
    <mergeCell ref="A6113:F6113"/>
    <mergeCell ref="F6116:F6117"/>
    <mergeCell ref="F6118:F6119"/>
    <mergeCell ref="F6120:F6121"/>
    <mergeCell ref="A6122:F6122"/>
    <mergeCell ref="F6123:F6124"/>
    <mergeCell ref="F6125:F6126"/>
    <mergeCell ref="F6066:F6067"/>
    <mergeCell ref="F6068:F6069"/>
    <mergeCell ref="F6070:F6071"/>
    <mergeCell ref="F6072:F6073"/>
    <mergeCell ref="A6074:F6074"/>
    <mergeCell ref="A6075:F6075"/>
    <mergeCell ref="A6076:F6076"/>
    <mergeCell ref="F6077:F6078"/>
    <mergeCell ref="F6079:F6080"/>
    <mergeCell ref="F6081:F6082"/>
    <mergeCell ref="A6083:F6083"/>
    <mergeCell ref="F6084:F6085"/>
    <mergeCell ref="F6086:F6087"/>
    <mergeCell ref="A6088:F6088"/>
    <mergeCell ref="F6089:F6090"/>
    <mergeCell ref="F6091:F6092"/>
    <mergeCell ref="F6093:F6094"/>
    <mergeCell ref="A6037:F6037"/>
    <mergeCell ref="A6038:F6038"/>
    <mergeCell ref="F6039:F6040"/>
    <mergeCell ref="F6041:F6042"/>
    <mergeCell ref="F6043:F6044"/>
    <mergeCell ref="A6045:F6045"/>
    <mergeCell ref="F6046:F6047"/>
    <mergeCell ref="F6048:F6049"/>
    <mergeCell ref="A6050:F6050"/>
    <mergeCell ref="F6051:F6052"/>
    <mergeCell ref="F6053:F6054"/>
    <mergeCell ref="F6055:F6056"/>
    <mergeCell ref="A6057:F6057"/>
    <mergeCell ref="F6058:F6059"/>
    <mergeCell ref="F6060:F6061"/>
    <mergeCell ref="F6062:F6063"/>
    <mergeCell ref="F6064:F6065"/>
    <mergeCell ref="A6007:F6007"/>
    <mergeCell ref="F6008:F6009"/>
    <mergeCell ref="F6010:F6011"/>
    <mergeCell ref="A6012:F6012"/>
    <mergeCell ref="F6013:F6014"/>
    <mergeCell ref="F6015:F6016"/>
    <mergeCell ref="F6017:F6018"/>
    <mergeCell ref="A6019:F6019"/>
    <mergeCell ref="F6020:F6021"/>
    <mergeCell ref="F6022:F6023"/>
    <mergeCell ref="F6024:F6025"/>
    <mergeCell ref="F6026:F6027"/>
    <mergeCell ref="F6028:F6029"/>
    <mergeCell ref="F6030:F6031"/>
    <mergeCell ref="F6032:F6033"/>
    <mergeCell ref="F6034:F6035"/>
    <mergeCell ref="A6036:F6036"/>
    <mergeCell ref="F5977:F5978"/>
    <mergeCell ref="F5979:F5980"/>
    <mergeCell ref="A5981:F5981"/>
    <mergeCell ref="F5982:F5983"/>
    <mergeCell ref="F5984:F5985"/>
    <mergeCell ref="F5986:F5987"/>
    <mergeCell ref="F5988:F5989"/>
    <mergeCell ref="F5990:F5991"/>
    <mergeCell ref="F5992:F5993"/>
    <mergeCell ref="F5994:F5995"/>
    <mergeCell ref="F5996:F5997"/>
    <mergeCell ref="A5998:F5998"/>
    <mergeCell ref="A5999:F5999"/>
    <mergeCell ref="A6000:F6000"/>
    <mergeCell ref="F6001:F6002"/>
    <mergeCell ref="F6003:F6004"/>
    <mergeCell ref="F6005:F6006"/>
    <mergeCell ref="F5948:F5949"/>
    <mergeCell ref="F5950:F5951"/>
    <mergeCell ref="F5952:F5953"/>
    <mergeCell ref="F5954:F5955"/>
    <mergeCell ref="F5956:F5957"/>
    <mergeCell ref="F5958:F5959"/>
    <mergeCell ref="A5960:F5960"/>
    <mergeCell ref="A5961:F5961"/>
    <mergeCell ref="A5962:F5962"/>
    <mergeCell ref="F5963:F5964"/>
    <mergeCell ref="F5965:F5966"/>
    <mergeCell ref="F5967:F5968"/>
    <mergeCell ref="A5969:F5969"/>
    <mergeCell ref="F5970:F5971"/>
    <mergeCell ref="F5972:F5973"/>
    <mergeCell ref="A5974:F5974"/>
    <mergeCell ref="F5975:F5976"/>
    <mergeCell ref="F5920:F5921"/>
    <mergeCell ref="F5922:F5923"/>
    <mergeCell ref="F5924:F5925"/>
    <mergeCell ref="F5926:F5927"/>
    <mergeCell ref="A5928:F5928"/>
    <mergeCell ref="A5929:F5929"/>
    <mergeCell ref="A5930:F5930"/>
    <mergeCell ref="F5931:F5932"/>
    <mergeCell ref="F5933:F5934"/>
    <mergeCell ref="F5935:F5936"/>
    <mergeCell ref="A5937:F5937"/>
    <mergeCell ref="F5938:F5939"/>
    <mergeCell ref="F5940:F5941"/>
    <mergeCell ref="A5942:F5942"/>
    <mergeCell ref="F5943:F5944"/>
    <mergeCell ref="F5945:F5946"/>
    <mergeCell ref="A5947:F5947"/>
    <mergeCell ref="A5891:F5891"/>
    <mergeCell ref="A5892:F5892"/>
    <mergeCell ref="F5893:F5894"/>
    <mergeCell ref="F5895:F5896"/>
    <mergeCell ref="F5897:F5898"/>
    <mergeCell ref="A5899:F5899"/>
    <mergeCell ref="F5900:F5901"/>
    <mergeCell ref="F5902:F5903"/>
    <mergeCell ref="A5904:F5904"/>
    <mergeCell ref="F5905:F5906"/>
    <mergeCell ref="F5907:F5908"/>
    <mergeCell ref="F5909:F5910"/>
    <mergeCell ref="A5911:F5911"/>
    <mergeCell ref="F5912:F5913"/>
    <mergeCell ref="F5914:F5915"/>
    <mergeCell ref="F5916:F5917"/>
    <mergeCell ref="F5918:F5919"/>
    <mergeCell ref="A5861:F5861"/>
    <mergeCell ref="F5862:F5863"/>
    <mergeCell ref="F5864:F5865"/>
    <mergeCell ref="A5866:F5866"/>
    <mergeCell ref="F5867:F5868"/>
    <mergeCell ref="F5869:F5870"/>
    <mergeCell ref="F5871:F5872"/>
    <mergeCell ref="A5873:F5873"/>
    <mergeCell ref="F5874:F5875"/>
    <mergeCell ref="F5876:F5877"/>
    <mergeCell ref="F5878:F5879"/>
    <mergeCell ref="F5880:F5881"/>
    <mergeCell ref="F5882:F5883"/>
    <mergeCell ref="F5884:F5885"/>
    <mergeCell ref="F5886:F5887"/>
    <mergeCell ref="F5888:F5889"/>
    <mergeCell ref="A5890:F5890"/>
    <mergeCell ref="A5829:F5829"/>
    <mergeCell ref="F5830:F5832"/>
    <mergeCell ref="F5833:F5834"/>
    <mergeCell ref="A5835:F5835"/>
    <mergeCell ref="F5836:F5837"/>
    <mergeCell ref="F5838:F5839"/>
    <mergeCell ref="F5840:F5841"/>
    <mergeCell ref="F5842:F5843"/>
    <mergeCell ref="F5844:F5845"/>
    <mergeCell ref="F5846:F5847"/>
    <mergeCell ref="F5848:F5849"/>
    <mergeCell ref="F5850:F5851"/>
    <mergeCell ref="A5852:F5852"/>
    <mergeCell ref="A5853:F5853"/>
    <mergeCell ref="F5855:F5856"/>
    <mergeCell ref="F5857:F5858"/>
    <mergeCell ref="F5859:F5860"/>
    <mergeCell ref="F5799:F5800"/>
    <mergeCell ref="F5801:F5802"/>
    <mergeCell ref="F5803:F5804"/>
    <mergeCell ref="F5805:F5806"/>
    <mergeCell ref="F5807:F5808"/>
    <mergeCell ref="F5809:F5810"/>
    <mergeCell ref="F5811:F5812"/>
    <mergeCell ref="F5813:F5814"/>
    <mergeCell ref="A5815:F5815"/>
    <mergeCell ref="A5816:F5816"/>
    <mergeCell ref="A5817:F5817"/>
    <mergeCell ref="F5818:F5819"/>
    <mergeCell ref="F5820:F5821"/>
    <mergeCell ref="F5822:F5823"/>
    <mergeCell ref="A5824:F5824"/>
    <mergeCell ref="F5825:F5826"/>
    <mergeCell ref="F5827:F5828"/>
    <mergeCell ref="F5771:F5772"/>
    <mergeCell ref="F5773:F5774"/>
    <mergeCell ref="F5775:F5776"/>
    <mergeCell ref="F5777:F5778"/>
    <mergeCell ref="A5779:F5779"/>
    <mergeCell ref="A5780:F5780"/>
    <mergeCell ref="A5781:F5781"/>
    <mergeCell ref="F5782:F5783"/>
    <mergeCell ref="F5784:F5785"/>
    <mergeCell ref="F5786:F5787"/>
    <mergeCell ref="A5788:F5788"/>
    <mergeCell ref="F5789:F5790"/>
    <mergeCell ref="F5791:F5792"/>
    <mergeCell ref="A5793:F5793"/>
    <mergeCell ref="F5794:F5795"/>
    <mergeCell ref="F5796:F5797"/>
    <mergeCell ref="A5798:F5798"/>
    <mergeCell ref="A5743:F5743"/>
    <mergeCell ref="A5744:F5744"/>
    <mergeCell ref="A5745:F5745"/>
    <mergeCell ref="F5746:F5747"/>
    <mergeCell ref="F5748:F5749"/>
    <mergeCell ref="F5750:F5751"/>
    <mergeCell ref="A5752:F5752"/>
    <mergeCell ref="F5753:F5754"/>
    <mergeCell ref="F5755:F5756"/>
    <mergeCell ref="A5757:F5757"/>
    <mergeCell ref="F5758:F5759"/>
    <mergeCell ref="F5760:F5761"/>
    <mergeCell ref="A5762:F5762"/>
    <mergeCell ref="F5763:F5764"/>
    <mergeCell ref="F5765:F5766"/>
    <mergeCell ref="F5767:F5768"/>
    <mergeCell ref="F5769:F5770"/>
    <mergeCell ref="F5712:F5713"/>
    <mergeCell ref="F5714:F5715"/>
    <mergeCell ref="A5716:F5716"/>
    <mergeCell ref="F5717:F5718"/>
    <mergeCell ref="F5719:F5720"/>
    <mergeCell ref="A5721:F5721"/>
    <mergeCell ref="F5722:F5723"/>
    <mergeCell ref="F5724:F5725"/>
    <mergeCell ref="A5726:F5726"/>
    <mergeCell ref="F5727:F5728"/>
    <mergeCell ref="F5729:F5730"/>
    <mergeCell ref="F5731:F5732"/>
    <mergeCell ref="F5733:F5734"/>
    <mergeCell ref="F5735:F5736"/>
    <mergeCell ref="F5737:F5738"/>
    <mergeCell ref="F5739:F5740"/>
    <mergeCell ref="F5741:F5742"/>
    <mergeCell ref="F5683:F5684"/>
    <mergeCell ref="F5685:F5686"/>
    <mergeCell ref="A5687:F5687"/>
    <mergeCell ref="F5688:F5689"/>
    <mergeCell ref="F5690:F5691"/>
    <mergeCell ref="A5692:F5692"/>
    <mergeCell ref="F5693:F5694"/>
    <mergeCell ref="F5695:F5696"/>
    <mergeCell ref="F5697:F5698"/>
    <mergeCell ref="F5699:F5700"/>
    <mergeCell ref="F5701:F5702"/>
    <mergeCell ref="F5703:F5704"/>
    <mergeCell ref="F5705:F5706"/>
    <mergeCell ref="A5707:F5707"/>
    <mergeCell ref="A5708:F5708"/>
    <mergeCell ref="A5709:F5709"/>
    <mergeCell ref="F5710:F5711"/>
    <mergeCell ref="F5654:F5655"/>
    <mergeCell ref="A5656:F5656"/>
    <mergeCell ref="F5657:F5658"/>
    <mergeCell ref="F5659:F5660"/>
    <mergeCell ref="F5661:F5662"/>
    <mergeCell ref="F5663:F5664"/>
    <mergeCell ref="F5665:F5666"/>
    <mergeCell ref="F5667:F5668"/>
    <mergeCell ref="F5669:F5670"/>
    <mergeCell ref="F5671:F5672"/>
    <mergeCell ref="A5673:F5673"/>
    <mergeCell ref="A5674:F5674"/>
    <mergeCell ref="A5675:F5675"/>
    <mergeCell ref="F5676:F5677"/>
    <mergeCell ref="F5678:F5679"/>
    <mergeCell ref="F5680:F5681"/>
    <mergeCell ref="A5682:F5682"/>
    <mergeCell ref="F5625:F5626"/>
    <mergeCell ref="F5627:F5628"/>
    <mergeCell ref="F5629:F5630"/>
    <mergeCell ref="F5631:F5632"/>
    <mergeCell ref="F5633:F5634"/>
    <mergeCell ref="F5635:F5636"/>
    <mergeCell ref="A5637:F5637"/>
    <mergeCell ref="A5638:F5638"/>
    <mergeCell ref="A5639:F5639"/>
    <mergeCell ref="F5640:F5641"/>
    <mergeCell ref="F5642:F5643"/>
    <mergeCell ref="F5644:F5645"/>
    <mergeCell ref="A5646:F5646"/>
    <mergeCell ref="F5647:F5648"/>
    <mergeCell ref="F5649:F5650"/>
    <mergeCell ref="A5651:F5651"/>
    <mergeCell ref="F5652:F5653"/>
    <mergeCell ref="F5595:F5596"/>
    <mergeCell ref="F5597:F5598"/>
    <mergeCell ref="F5599:F5600"/>
    <mergeCell ref="A5601:F5601"/>
    <mergeCell ref="A5602:F5602"/>
    <mergeCell ref="F5604:F5605"/>
    <mergeCell ref="F5606:F5607"/>
    <mergeCell ref="F5608:F5609"/>
    <mergeCell ref="A5610:F5610"/>
    <mergeCell ref="F5611:F5612"/>
    <mergeCell ref="F5613:F5614"/>
    <mergeCell ref="A5615:F5615"/>
    <mergeCell ref="F5616:F5617"/>
    <mergeCell ref="F5618:F5619"/>
    <mergeCell ref="A5620:F5620"/>
    <mergeCell ref="F5621:F5622"/>
    <mergeCell ref="F5623:F5624"/>
    <mergeCell ref="A5565:F5565"/>
    <mergeCell ref="A5566:F5566"/>
    <mergeCell ref="F5567:F5568"/>
    <mergeCell ref="F5569:F5570"/>
    <mergeCell ref="F5571:F5572"/>
    <mergeCell ref="A5573:F5573"/>
    <mergeCell ref="F5574:F5575"/>
    <mergeCell ref="F5576:F5577"/>
    <mergeCell ref="A5578:F5578"/>
    <mergeCell ref="F5579:F5581"/>
    <mergeCell ref="F5582:F5583"/>
    <mergeCell ref="A5584:F5584"/>
    <mergeCell ref="F5585:F5586"/>
    <mergeCell ref="F5587:F5588"/>
    <mergeCell ref="F5589:F5590"/>
    <mergeCell ref="F5591:F5592"/>
    <mergeCell ref="F5593:F5594"/>
    <mergeCell ref="F5535:F5536"/>
    <mergeCell ref="A5537:F5537"/>
    <mergeCell ref="F5538:F5539"/>
    <mergeCell ref="F5540:F5541"/>
    <mergeCell ref="A5542:F5542"/>
    <mergeCell ref="F5543:F5544"/>
    <mergeCell ref="F5545:F5546"/>
    <mergeCell ref="A5547:F5547"/>
    <mergeCell ref="F5548:F5549"/>
    <mergeCell ref="F5550:F5551"/>
    <mergeCell ref="F5552:F5553"/>
    <mergeCell ref="F5554:F5555"/>
    <mergeCell ref="F5556:F5557"/>
    <mergeCell ref="F5558:F5559"/>
    <mergeCell ref="F5560:F5561"/>
    <mergeCell ref="F5562:F5563"/>
    <mergeCell ref="A5564:F5564"/>
    <mergeCell ref="A5506:F5506"/>
    <mergeCell ref="F5507:F5508"/>
    <mergeCell ref="F5509:F5510"/>
    <mergeCell ref="A5511:F5511"/>
    <mergeCell ref="F5512:F5513"/>
    <mergeCell ref="F5514:F5515"/>
    <mergeCell ref="F5516:F5517"/>
    <mergeCell ref="F5518:F5519"/>
    <mergeCell ref="F5520:F5521"/>
    <mergeCell ref="F5522:F5523"/>
    <mergeCell ref="F5524:F5525"/>
    <mergeCell ref="F5526:F5527"/>
    <mergeCell ref="A5528:F5528"/>
    <mergeCell ref="A5529:F5529"/>
    <mergeCell ref="A5530:F5530"/>
    <mergeCell ref="F5531:F5532"/>
    <mergeCell ref="F5533:F5534"/>
    <mergeCell ref="F5476:F5477"/>
    <mergeCell ref="F5478:F5479"/>
    <mergeCell ref="F5480:F5481"/>
    <mergeCell ref="F5482:F5483"/>
    <mergeCell ref="F5484:F5485"/>
    <mergeCell ref="F5486:F5487"/>
    <mergeCell ref="F5488:F5489"/>
    <mergeCell ref="F5490:F5491"/>
    <mergeCell ref="A5492:F5492"/>
    <mergeCell ref="A5493:F5493"/>
    <mergeCell ref="A5494:F5494"/>
    <mergeCell ref="F5495:F5496"/>
    <mergeCell ref="F5497:F5498"/>
    <mergeCell ref="F5499:F5500"/>
    <mergeCell ref="A5501:F5501"/>
    <mergeCell ref="F5502:F5503"/>
    <mergeCell ref="F5504:F5505"/>
    <mergeCell ref="F5447:F5448"/>
    <mergeCell ref="F5449:F5450"/>
    <mergeCell ref="F5451:F5452"/>
    <mergeCell ref="F5453:F5455"/>
    <mergeCell ref="A5456:F5456"/>
    <mergeCell ref="A5457:F5457"/>
    <mergeCell ref="A5458:F5458"/>
    <mergeCell ref="F5459:F5460"/>
    <mergeCell ref="F5461:F5462"/>
    <mergeCell ref="F5463:F5464"/>
    <mergeCell ref="A5465:F5465"/>
    <mergeCell ref="F5466:F5467"/>
    <mergeCell ref="F5468:F5469"/>
    <mergeCell ref="A5470:F5470"/>
    <mergeCell ref="F5471:F5472"/>
    <mergeCell ref="F5473:F5474"/>
    <mergeCell ref="A5475:F5475"/>
    <mergeCell ref="F5419:F5420"/>
    <mergeCell ref="F5421:F5422"/>
    <mergeCell ref="A5423:F5423"/>
    <mergeCell ref="A5424:F5424"/>
    <mergeCell ref="A5425:F5425"/>
    <mergeCell ref="F5426:F5427"/>
    <mergeCell ref="F5428:F5429"/>
    <mergeCell ref="F5430:F5431"/>
    <mergeCell ref="A5432:F5432"/>
    <mergeCell ref="F5433:F5434"/>
    <mergeCell ref="F5435:F5436"/>
    <mergeCell ref="A5437:F5437"/>
    <mergeCell ref="F5438:F5439"/>
    <mergeCell ref="F5440:F5441"/>
    <mergeCell ref="A5442:F5442"/>
    <mergeCell ref="F5443:F5444"/>
    <mergeCell ref="F5445:F5446"/>
    <mergeCell ref="A5389:F5389"/>
    <mergeCell ref="F5390:F5391"/>
    <mergeCell ref="F5392:F5393"/>
    <mergeCell ref="F5394:F5395"/>
    <mergeCell ref="A5396:F5396"/>
    <mergeCell ref="F5397:F5398"/>
    <mergeCell ref="F5399:F5400"/>
    <mergeCell ref="A5401:F5401"/>
    <mergeCell ref="F5402:F5403"/>
    <mergeCell ref="F5404:F5405"/>
    <mergeCell ref="A5406:F5406"/>
    <mergeCell ref="F5407:F5408"/>
    <mergeCell ref="F5409:F5410"/>
    <mergeCell ref="F5411:F5412"/>
    <mergeCell ref="F5413:F5414"/>
    <mergeCell ref="F5415:F5416"/>
    <mergeCell ref="F5417:F5418"/>
    <mergeCell ref="A5360:F5360"/>
    <mergeCell ref="F5361:F5362"/>
    <mergeCell ref="F5363:F5364"/>
    <mergeCell ref="A5365:F5365"/>
    <mergeCell ref="F5366:F5367"/>
    <mergeCell ref="F5368:F5369"/>
    <mergeCell ref="A5370:F5370"/>
    <mergeCell ref="F5371:F5372"/>
    <mergeCell ref="F5373:F5374"/>
    <mergeCell ref="F5375:F5376"/>
    <mergeCell ref="F5377:F5378"/>
    <mergeCell ref="F5379:F5380"/>
    <mergeCell ref="F5381:F5382"/>
    <mergeCell ref="F5383:F5384"/>
    <mergeCell ref="F5385:F5386"/>
    <mergeCell ref="A5387:F5387"/>
    <mergeCell ref="A5388:F5388"/>
    <mergeCell ref="F5330:F5331"/>
    <mergeCell ref="A5332:F5332"/>
    <mergeCell ref="F5333:F5335"/>
    <mergeCell ref="A5336:F5336"/>
    <mergeCell ref="F5337:F5338"/>
    <mergeCell ref="F5339:F5340"/>
    <mergeCell ref="F5341:F5342"/>
    <mergeCell ref="F5343:F5344"/>
    <mergeCell ref="F5345:F5346"/>
    <mergeCell ref="F5347:F5348"/>
    <mergeCell ref="F5349:F5350"/>
    <mergeCell ref="A5351:F5351"/>
    <mergeCell ref="A5352:F5352"/>
    <mergeCell ref="A5353:F5353"/>
    <mergeCell ref="F5354:F5355"/>
    <mergeCell ref="F5356:F5357"/>
    <mergeCell ref="F5358:F5359"/>
    <mergeCell ref="F5298:F5299"/>
    <mergeCell ref="F5300:F5301"/>
    <mergeCell ref="F5302:F5304"/>
    <mergeCell ref="F5305:F5306"/>
    <mergeCell ref="F5307:F5308"/>
    <mergeCell ref="F5309:F5310"/>
    <mergeCell ref="F5311:F5313"/>
    <mergeCell ref="F5314:F5315"/>
    <mergeCell ref="A5316:F5316"/>
    <mergeCell ref="A5317:F5317"/>
    <mergeCell ref="A5318:F5318"/>
    <mergeCell ref="F5319:F5320"/>
    <mergeCell ref="F5321:F5322"/>
    <mergeCell ref="F5323:F5324"/>
    <mergeCell ref="F5325:F5326"/>
    <mergeCell ref="A5327:F5327"/>
    <mergeCell ref="F5328:F5329"/>
    <mergeCell ref="F5270:F5271"/>
    <mergeCell ref="F5272:F5273"/>
    <mergeCell ref="A5274:F5274"/>
    <mergeCell ref="A5275:F5275"/>
    <mergeCell ref="A5276:F5276"/>
    <mergeCell ref="F5277:F5278"/>
    <mergeCell ref="F5279:F5280"/>
    <mergeCell ref="F5281:F5282"/>
    <mergeCell ref="F5283:F5284"/>
    <mergeCell ref="A5285:F5285"/>
    <mergeCell ref="F5286:F5287"/>
    <mergeCell ref="F5288:F5289"/>
    <mergeCell ref="F5290:F5291"/>
    <mergeCell ref="A5292:F5292"/>
    <mergeCell ref="F5293:F5294"/>
    <mergeCell ref="F5295:F5296"/>
    <mergeCell ref="A5297:F5297"/>
    <mergeCell ref="F5239:F5240"/>
    <mergeCell ref="F5241:F5242"/>
    <mergeCell ref="F5243:F5244"/>
    <mergeCell ref="A5245:F5245"/>
    <mergeCell ref="F5246:F5247"/>
    <mergeCell ref="F5248:F5249"/>
    <mergeCell ref="F5250:F5251"/>
    <mergeCell ref="A5252:F5252"/>
    <mergeCell ref="F5253:F5254"/>
    <mergeCell ref="F5255:F5256"/>
    <mergeCell ref="A5257:F5257"/>
    <mergeCell ref="F5258:F5259"/>
    <mergeCell ref="F5260:F5261"/>
    <mergeCell ref="F5262:F5263"/>
    <mergeCell ref="F5264:F5265"/>
    <mergeCell ref="F5266:F5267"/>
    <mergeCell ref="F5268:F5269"/>
    <mergeCell ref="F5210:F5211"/>
    <mergeCell ref="A5212:F5212"/>
    <mergeCell ref="F5213:F5214"/>
    <mergeCell ref="F5215:F5216"/>
    <mergeCell ref="A5217:F5217"/>
    <mergeCell ref="F5218:F5219"/>
    <mergeCell ref="F5220:F5221"/>
    <mergeCell ref="F5222:F5223"/>
    <mergeCell ref="F5224:F5225"/>
    <mergeCell ref="F5226:F5227"/>
    <mergeCell ref="F5228:F5229"/>
    <mergeCell ref="F5230:F5231"/>
    <mergeCell ref="F5232:F5233"/>
    <mergeCell ref="A5234:F5234"/>
    <mergeCell ref="A5235:F5235"/>
    <mergeCell ref="A5236:F5236"/>
    <mergeCell ref="F5237:F5238"/>
    <mergeCell ref="F5181:F5182"/>
    <mergeCell ref="A5183:F5183"/>
    <mergeCell ref="F5184:F5185"/>
    <mergeCell ref="F5186:F5187"/>
    <mergeCell ref="F5188:F5189"/>
    <mergeCell ref="F5190:F5191"/>
    <mergeCell ref="F5192:F5193"/>
    <mergeCell ref="F5194:F5195"/>
    <mergeCell ref="A5196:F5196"/>
    <mergeCell ref="A5197:F5197"/>
    <mergeCell ref="A5198:F5198"/>
    <mergeCell ref="F5199:F5200"/>
    <mergeCell ref="F5201:F5202"/>
    <mergeCell ref="F5203:F5204"/>
    <mergeCell ref="F5205:F5206"/>
    <mergeCell ref="A5207:F5207"/>
    <mergeCell ref="F5208:F5209"/>
    <mergeCell ref="A5153:F5153"/>
    <mergeCell ref="F5154:F5155"/>
    <mergeCell ref="F5156:F5157"/>
    <mergeCell ref="F5158:F5159"/>
    <mergeCell ref="F5160:F5161"/>
    <mergeCell ref="F5162:F5163"/>
    <mergeCell ref="F5164:F5165"/>
    <mergeCell ref="A5166:F5166"/>
    <mergeCell ref="A5167:F5167"/>
    <mergeCell ref="A5168:F5168"/>
    <mergeCell ref="F5169:F5170"/>
    <mergeCell ref="F5171:F5172"/>
    <mergeCell ref="F5173:F5174"/>
    <mergeCell ref="A5175:F5175"/>
    <mergeCell ref="F5176:F5177"/>
    <mergeCell ref="F5178:F5179"/>
    <mergeCell ref="A5180:F5180"/>
    <mergeCell ref="F5123:F5124"/>
    <mergeCell ref="F5125:F5126"/>
    <mergeCell ref="F5127:F5128"/>
    <mergeCell ref="F5129:F5130"/>
    <mergeCell ref="F5131:F5132"/>
    <mergeCell ref="F5133:F5134"/>
    <mergeCell ref="A5135:F5135"/>
    <mergeCell ref="A5136:F5136"/>
    <mergeCell ref="A5137:F5137"/>
    <mergeCell ref="F5138:F5139"/>
    <mergeCell ref="F5140:F5141"/>
    <mergeCell ref="F5142:F5143"/>
    <mergeCell ref="A5144:F5144"/>
    <mergeCell ref="F5145:F5146"/>
    <mergeCell ref="F5147:F5148"/>
    <mergeCell ref="A5149:F5149"/>
    <mergeCell ref="F5150:F5152"/>
    <mergeCell ref="F5092:F5093"/>
    <mergeCell ref="F5094:F5095"/>
    <mergeCell ref="F5096:F5097"/>
    <mergeCell ref="F5098:F5099"/>
    <mergeCell ref="A5100:F5100"/>
    <mergeCell ref="A5101:F5101"/>
    <mergeCell ref="F5103:F5104"/>
    <mergeCell ref="F5105:F5106"/>
    <mergeCell ref="F5107:F5108"/>
    <mergeCell ref="F5109:F5110"/>
    <mergeCell ref="A5111:F5111"/>
    <mergeCell ref="F5112:F5113"/>
    <mergeCell ref="F5114:F5115"/>
    <mergeCell ref="A5116:F5116"/>
    <mergeCell ref="F5117:F5119"/>
    <mergeCell ref="A5120:F5120"/>
    <mergeCell ref="F5121:F5122"/>
    <mergeCell ref="F5063:F5064"/>
    <mergeCell ref="F5065:F5066"/>
    <mergeCell ref="F5067:F5068"/>
    <mergeCell ref="F5069:F5070"/>
    <mergeCell ref="A5071:F5071"/>
    <mergeCell ref="A5072:F5072"/>
    <mergeCell ref="A5073:F5073"/>
    <mergeCell ref="F5074:F5075"/>
    <mergeCell ref="F5076:F5077"/>
    <mergeCell ref="F5078:F5079"/>
    <mergeCell ref="F5080:F5081"/>
    <mergeCell ref="A5082:F5082"/>
    <mergeCell ref="F5083:F5084"/>
    <mergeCell ref="F5085:F5086"/>
    <mergeCell ref="A5087:F5087"/>
    <mergeCell ref="F5088:F5089"/>
    <mergeCell ref="F5090:F5091"/>
    <mergeCell ref="F5028:F5030"/>
    <mergeCell ref="F5031:F5033"/>
    <mergeCell ref="A5034:F5034"/>
    <mergeCell ref="A5035:F5035"/>
    <mergeCell ref="A5036:F5036"/>
    <mergeCell ref="F5037:F5038"/>
    <mergeCell ref="F5039:F5040"/>
    <mergeCell ref="F5041:F5042"/>
    <mergeCell ref="F5043:F5045"/>
    <mergeCell ref="A5046:F5046"/>
    <mergeCell ref="F5047:F5049"/>
    <mergeCell ref="F5050:F5052"/>
    <mergeCell ref="A5053:F5053"/>
    <mergeCell ref="F5054:F5055"/>
    <mergeCell ref="F5056:F5057"/>
    <mergeCell ref="F5058:F5060"/>
    <mergeCell ref="F5061:F5062"/>
    <mergeCell ref="F4999:F5000"/>
    <mergeCell ref="F5001:F5002"/>
    <mergeCell ref="A5003:F5003"/>
    <mergeCell ref="A5004:F5004"/>
    <mergeCell ref="A5005:F5005"/>
    <mergeCell ref="F5006:F5007"/>
    <mergeCell ref="F5008:F5009"/>
    <mergeCell ref="F5010:F5011"/>
    <mergeCell ref="A5012:F5012"/>
    <mergeCell ref="F5013:F5014"/>
    <mergeCell ref="F5015:F5016"/>
    <mergeCell ref="A5017:F5017"/>
    <mergeCell ref="F5018:F5019"/>
    <mergeCell ref="F5020:F5021"/>
    <mergeCell ref="F5022:F5023"/>
    <mergeCell ref="F5024:F5025"/>
    <mergeCell ref="F5026:F5027"/>
    <mergeCell ref="F4969:F4970"/>
    <mergeCell ref="A4971:F4971"/>
    <mergeCell ref="A4972:F4972"/>
    <mergeCell ref="A4973:F4973"/>
    <mergeCell ref="F4974:F4975"/>
    <mergeCell ref="F4976:F4977"/>
    <mergeCell ref="F4978:F4979"/>
    <mergeCell ref="A4980:F4980"/>
    <mergeCell ref="F4981:F4982"/>
    <mergeCell ref="F4983:F4985"/>
    <mergeCell ref="A4986:F4986"/>
    <mergeCell ref="F4987:F4988"/>
    <mergeCell ref="F4989:F4990"/>
    <mergeCell ref="F4991:F4992"/>
    <mergeCell ref="F4993:F4994"/>
    <mergeCell ref="F4995:F4996"/>
    <mergeCell ref="F4997:F4998"/>
    <mergeCell ref="A4940:F4940"/>
    <mergeCell ref="A4941:F4941"/>
    <mergeCell ref="A4942:F4942"/>
    <mergeCell ref="F4943:F4944"/>
    <mergeCell ref="F4945:F4946"/>
    <mergeCell ref="F4947:F4948"/>
    <mergeCell ref="A4949:F4949"/>
    <mergeCell ref="F4950:F4951"/>
    <mergeCell ref="F4952:F4953"/>
    <mergeCell ref="A4954:F4954"/>
    <mergeCell ref="F4955:F4956"/>
    <mergeCell ref="F4957:F4958"/>
    <mergeCell ref="F4959:F4960"/>
    <mergeCell ref="F4961:F4962"/>
    <mergeCell ref="F4963:F4964"/>
    <mergeCell ref="F4965:F4966"/>
    <mergeCell ref="F4967:F4968"/>
    <mergeCell ref="F4908:F4909"/>
    <mergeCell ref="F4910:F4911"/>
    <mergeCell ref="F4912:F4913"/>
    <mergeCell ref="A4914:F4914"/>
    <mergeCell ref="F4915:F4916"/>
    <mergeCell ref="F4917:F4918"/>
    <mergeCell ref="A4919:F4919"/>
    <mergeCell ref="F4920:F4922"/>
    <mergeCell ref="F4923:F4924"/>
    <mergeCell ref="F4925:F4926"/>
    <mergeCell ref="A4927:F4927"/>
    <mergeCell ref="F4928:F4929"/>
    <mergeCell ref="F4930:F4931"/>
    <mergeCell ref="F4932:F4933"/>
    <mergeCell ref="F4934:F4935"/>
    <mergeCell ref="F4936:F4937"/>
    <mergeCell ref="F4938:F4939"/>
    <mergeCell ref="F4879:F4880"/>
    <mergeCell ref="F4881:F4882"/>
    <mergeCell ref="A4883:F4883"/>
    <mergeCell ref="F4884:F4885"/>
    <mergeCell ref="F4886:F4887"/>
    <mergeCell ref="F4888:F4889"/>
    <mergeCell ref="A4890:F4890"/>
    <mergeCell ref="F4891:F4892"/>
    <mergeCell ref="F4893:F4894"/>
    <mergeCell ref="F4895:F4896"/>
    <mergeCell ref="F4897:F4898"/>
    <mergeCell ref="F4899:F4900"/>
    <mergeCell ref="F4901:F4902"/>
    <mergeCell ref="F4903:F4904"/>
    <mergeCell ref="A4905:F4905"/>
    <mergeCell ref="A4906:F4906"/>
    <mergeCell ref="A4907:F4907"/>
    <mergeCell ref="A4846:F4846"/>
    <mergeCell ref="F4847:F4848"/>
    <mergeCell ref="F4849:F4851"/>
    <mergeCell ref="F4852:F4854"/>
    <mergeCell ref="A4855:F4855"/>
    <mergeCell ref="F4856:F4857"/>
    <mergeCell ref="F4858:F4859"/>
    <mergeCell ref="F4860:F4861"/>
    <mergeCell ref="F4862:F4863"/>
    <mergeCell ref="F4864:F4865"/>
    <mergeCell ref="F4866:F4867"/>
    <mergeCell ref="A4868:F4868"/>
    <mergeCell ref="A4869:F4869"/>
    <mergeCell ref="F4871:F4872"/>
    <mergeCell ref="F4873:F4874"/>
    <mergeCell ref="F4875:F4877"/>
    <mergeCell ref="A4878:F4878"/>
    <mergeCell ref="F4814:F4815"/>
    <mergeCell ref="F4816:F4818"/>
    <mergeCell ref="F4819:F4820"/>
    <mergeCell ref="F4821:F4822"/>
    <mergeCell ref="F4823:F4824"/>
    <mergeCell ref="F4825:F4827"/>
    <mergeCell ref="F4828:F4829"/>
    <mergeCell ref="A4830:F4830"/>
    <mergeCell ref="A4831:F4831"/>
    <mergeCell ref="A4832:F4832"/>
    <mergeCell ref="F4833:F4834"/>
    <mergeCell ref="F4835:F4836"/>
    <mergeCell ref="F4837:F4838"/>
    <mergeCell ref="F4839:F4840"/>
    <mergeCell ref="A4841:F4841"/>
    <mergeCell ref="F4842:F4843"/>
    <mergeCell ref="F4844:F4845"/>
    <mergeCell ref="F4779:F4781"/>
    <mergeCell ref="A4782:F4782"/>
    <mergeCell ref="A4783:F4783"/>
    <mergeCell ref="A4784:F4784"/>
    <mergeCell ref="F4785:F4787"/>
    <mergeCell ref="F4788:F4790"/>
    <mergeCell ref="F4791:F4793"/>
    <mergeCell ref="A4794:F4794"/>
    <mergeCell ref="F4795:F4797"/>
    <mergeCell ref="F4798:F4800"/>
    <mergeCell ref="A4801:F4801"/>
    <mergeCell ref="F4802:F4803"/>
    <mergeCell ref="F4804:F4805"/>
    <mergeCell ref="F4806:F4807"/>
    <mergeCell ref="F4808:F4810"/>
    <mergeCell ref="A4811:F4811"/>
    <mergeCell ref="F4812:F4813"/>
    <mergeCell ref="F4744:F4745"/>
    <mergeCell ref="F4746:F4747"/>
    <mergeCell ref="F4748:F4749"/>
    <mergeCell ref="A4750:F4750"/>
    <mergeCell ref="F4751:F4752"/>
    <mergeCell ref="F4753:F4754"/>
    <mergeCell ref="F4755:F4756"/>
    <mergeCell ref="A4757:F4757"/>
    <mergeCell ref="F4758:F4759"/>
    <mergeCell ref="F4760:F4762"/>
    <mergeCell ref="F4763:F4765"/>
    <mergeCell ref="A4766:F4766"/>
    <mergeCell ref="F4767:F4768"/>
    <mergeCell ref="F4769:F4770"/>
    <mergeCell ref="F4771:F4772"/>
    <mergeCell ref="F4773:F4775"/>
    <mergeCell ref="F4776:F4778"/>
    <mergeCell ref="F4710:F4711"/>
    <mergeCell ref="F4712:F4713"/>
    <mergeCell ref="A4714:F4714"/>
    <mergeCell ref="F4715:F4717"/>
    <mergeCell ref="F4718:F4720"/>
    <mergeCell ref="F4721:F4723"/>
    <mergeCell ref="F4724:F4726"/>
    <mergeCell ref="A4727:F4727"/>
    <mergeCell ref="F4728:F4729"/>
    <mergeCell ref="F4730:F4731"/>
    <mergeCell ref="F4732:F4733"/>
    <mergeCell ref="F4734:F4736"/>
    <mergeCell ref="F4737:F4738"/>
    <mergeCell ref="F4739:F4740"/>
    <mergeCell ref="A4741:F4741"/>
    <mergeCell ref="A4742:F4742"/>
    <mergeCell ref="A4743:F4743"/>
    <mergeCell ref="F4678:F4679"/>
    <mergeCell ref="F4680:F4681"/>
    <mergeCell ref="A4682:F4682"/>
    <mergeCell ref="F4683:F4684"/>
    <mergeCell ref="F4685:F4687"/>
    <mergeCell ref="F4688:F4689"/>
    <mergeCell ref="F4690:F4691"/>
    <mergeCell ref="F4692:F4693"/>
    <mergeCell ref="A4694:F4694"/>
    <mergeCell ref="A4695:F4695"/>
    <mergeCell ref="A4696:F4696"/>
    <mergeCell ref="F4697:F4698"/>
    <mergeCell ref="F4699:F4700"/>
    <mergeCell ref="F4701:F4702"/>
    <mergeCell ref="A4703:F4703"/>
    <mergeCell ref="F4704:F4706"/>
    <mergeCell ref="F4707:F4709"/>
    <mergeCell ref="F4647:F4648"/>
    <mergeCell ref="F4649:F4650"/>
    <mergeCell ref="F4651:F4652"/>
    <mergeCell ref="F4653:F4654"/>
    <mergeCell ref="F4655:F4657"/>
    <mergeCell ref="A4658:F4658"/>
    <mergeCell ref="A4659:F4659"/>
    <mergeCell ref="A4660:F4660"/>
    <mergeCell ref="F4661:F4663"/>
    <mergeCell ref="F4664:F4665"/>
    <mergeCell ref="F4666:F4667"/>
    <mergeCell ref="A4668:F4668"/>
    <mergeCell ref="F4669:F4670"/>
    <mergeCell ref="F4671:F4672"/>
    <mergeCell ref="F4673:F4674"/>
    <mergeCell ref="A4675:F4675"/>
    <mergeCell ref="F4676:F4677"/>
    <mergeCell ref="A4619:F4619"/>
    <mergeCell ref="A4620:F4620"/>
    <mergeCell ref="A4621:F4621"/>
    <mergeCell ref="F4622:F4623"/>
    <mergeCell ref="F4624:F4625"/>
    <mergeCell ref="F4626:F4627"/>
    <mergeCell ref="F4628:F4629"/>
    <mergeCell ref="A4630:F4630"/>
    <mergeCell ref="F4631:F4632"/>
    <mergeCell ref="F4633:F4634"/>
    <mergeCell ref="A4635:F4635"/>
    <mergeCell ref="F4636:F4637"/>
    <mergeCell ref="F4638:F4639"/>
    <mergeCell ref="F4640:F4641"/>
    <mergeCell ref="F4642:F4643"/>
    <mergeCell ref="A4644:F4644"/>
    <mergeCell ref="F4645:F4646"/>
    <mergeCell ref="F4586:F4588"/>
    <mergeCell ref="F4589:F4590"/>
    <mergeCell ref="A4591:F4591"/>
    <mergeCell ref="F4592:F4593"/>
    <mergeCell ref="F4594:F4595"/>
    <mergeCell ref="A4596:F4596"/>
    <mergeCell ref="F4597:F4598"/>
    <mergeCell ref="F4599:F4601"/>
    <mergeCell ref="F4602:F4603"/>
    <mergeCell ref="F4604:F4605"/>
    <mergeCell ref="A4606:F4606"/>
    <mergeCell ref="F4607:F4608"/>
    <mergeCell ref="F4609:F4610"/>
    <mergeCell ref="F4611:F4612"/>
    <mergeCell ref="F4613:F4614"/>
    <mergeCell ref="F4615:F4616"/>
    <mergeCell ref="F4617:F4618"/>
    <mergeCell ref="F4550:F4551"/>
    <mergeCell ref="F4552:F4554"/>
    <mergeCell ref="A4555:F4555"/>
    <mergeCell ref="F4556:F4557"/>
    <mergeCell ref="F4558:F4560"/>
    <mergeCell ref="F4561:F4563"/>
    <mergeCell ref="A4564:F4564"/>
    <mergeCell ref="F4565:F4566"/>
    <mergeCell ref="F4567:F4568"/>
    <mergeCell ref="F4569:F4571"/>
    <mergeCell ref="F4572:F4573"/>
    <mergeCell ref="F4574:F4575"/>
    <mergeCell ref="F4576:F4577"/>
    <mergeCell ref="A4578:F4578"/>
    <mergeCell ref="A4579:F4579"/>
    <mergeCell ref="F4582:F4583"/>
    <mergeCell ref="F4584:F4585"/>
    <mergeCell ref="F4517:F4519"/>
    <mergeCell ref="A4520:F4520"/>
    <mergeCell ref="F4521:F4522"/>
    <mergeCell ref="F4523:F4524"/>
    <mergeCell ref="F4525:F4527"/>
    <mergeCell ref="F4528:F4529"/>
    <mergeCell ref="F4530:F4531"/>
    <mergeCell ref="F4532:F4533"/>
    <mergeCell ref="F4534:F4536"/>
    <mergeCell ref="F4537:F4538"/>
    <mergeCell ref="A4539:F4539"/>
    <mergeCell ref="A4540:F4540"/>
    <mergeCell ref="A4541:F4541"/>
    <mergeCell ref="F4542:F4544"/>
    <mergeCell ref="F4545:F4546"/>
    <mergeCell ref="F4547:F4548"/>
    <mergeCell ref="A4549:F4549"/>
    <mergeCell ref="F4478:F4479"/>
    <mergeCell ref="F4480:F4481"/>
    <mergeCell ref="F4482:F4484"/>
    <mergeCell ref="F4485:F4487"/>
    <mergeCell ref="F4488:F4490"/>
    <mergeCell ref="A4491:F4491"/>
    <mergeCell ref="A4492:F4492"/>
    <mergeCell ref="A4493:F4493"/>
    <mergeCell ref="F4494:F4496"/>
    <mergeCell ref="F4497:F4499"/>
    <mergeCell ref="F4500:F4502"/>
    <mergeCell ref="A4503:F4503"/>
    <mergeCell ref="F4504:F4506"/>
    <mergeCell ref="F4507:F4509"/>
    <mergeCell ref="A4510:F4510"/>
    <mergeCell ref="F4511:F4513"/>
    <mergeCell ref="F4514:F4516"/>
    <mergeCell ref="F4448:F4449"/>
    <mergeCell ref="A4450:F4450"/>
    <mergeCell ref="A4451:F4451"/>
    <mergeCell ref="A4452:F4452"/>
    <mergeCell ref="F4453:F4454"/>
    <mergeCell ref="F4455:F4456"/>
    <mergeCell ref="F4457:F4458"/>
    <mergeCell ref="A4459:F4459"/>
    <mergeCell ref="F4460:F4461"/>
    <mergeCell ref="F4462:F4463"/>
    <mergeCell ref="F4464:F4465"/>
    <mergeCell ref="A4466:F4466"/>
    <mergeCell ref="F4467:F4468"/>
    <mergeCell ref="F4469:F4471"/>
    <mergeCell ref="F4472:F4474"/>
    <mergeCell ref="A4475:F4475"/>
    <mergeCell ref="F4476:F4477"/>
    <mergeCell ref="F4411:F4412"/>
    <mergeCell ref="F4413:F4414"/>
    <mergeCell ref="A4415:F4415"/>
    <mergeCell ref="F4416:F4418"/>
    <mergeCell ref="F4419:F4421"/>
    <mergeCell ref="F4422:F4424"/>
    <mergeCell ref="A4425:F4425"/>
    <mergeCell ref="F4426:F4428"/>
    <mergeCell ref="F4429:F4430"/>
    <mergeCell ref="F4431:F4432"/>
    <mergeCell ref="F4433:F4435"/>
    <mergeCell ref="A4436:F4436"/>
    <mergeCell ref="F4437:F4438"/>
    <mergeCell ref="F4439:F4440"/>
    <mergeCell ref="F4441:F4442"/>
    <mergeCell ref="F4443:F4445"/>
    <mergeCell ref="F4446:F4447"/>
    <mergeCell ref="A4381:F4381"/>
    <mergeCell ref="F4382:F4383"/>
    <mergeCell ref="F4384:F4385"/>
    <mergeCell ref="F4386:F4387"/>
    <mergeCell ref="A4388:F4388"/>
    <mergeCell ref="F4389:F4390"/>
    <mergeCell ref="F4391:F4392"/>
    <mergeCell ref="F4393:F4394"/>
    <mergeCell ref="A4395:F4395"/>
    <mergeCell ref="F4396:F4397"/>
    <mergeCell ref="F4398:F4400"/>
    <mergeCell ref="F4401:F4403"/>
    <mergeCell ref="F4404:F4405"/>
    <mergeCell ref="A4406:F4406"/>
    <mergeCell ref="A4407:F4407"/>
    <mergeCell ref="A4408:F4408"/>
    <mergeCell ref="F4409:F4410"/>
    <mergeCell ref="A4351:F4351"/>
    <mergeCell ref="F4352:F4353"/>
    <mergeCell ref="F4354:F4355"/>
    <mergeCell ref="F4356:F4357"/>
    <mergeCell ref="A4358:F4358"/>
    <mergeCell ref="F4359:F4360"/>
    <mergeCell ref="F4361:F4362"/>
    <mergeCell ref="F4363:F4364"/>
    <mergeCell ref="F4365:F4366"/>
    <mergeCell ref="F4367:F4368"/>
    <mergeCell ref="F4369:F4370"/>
    <mergeCell ref="A4371:F4371"/>
    <mergeCell ref="A4372:F4372"/>
    <mergeCell ref="A4373:F4373"/>
    <mergeCell ref="F4374:F4376"/>
    <mergeCell ref="F4377:F4378"/>
    <mergeCell ref="F4379:F4380"/>
    <mergeCell ref="F4318:F4320"/>
    <mergeCell ref="F4321:F4322"/>
    <mergeCell ref="A4323:F4323"/>
    <mergeCell ref="F4324:F4325"/>
    <mergeCell ref="F4326:F4328"/>
    <mergeCell ref="F4329:F4330"/>
    <mergeCell ref="F4331:F4332"/>
    <mergeCell ref="F4333:F4334"/>
    <mergeCell ref="A4335:F4335"/>
    <mergeCell ref="A4336:F4336"/>
    <mergeCell ref="A4337:F4337"/>
    <mergeCell ref="F4338:F4339"/>
    <mergeCell ref="F4340:F4341"/>
    <mergeCell ref="F4342:F4343"/>
    <mergeCell ref="A4344:F4344"/>
    <mergeCell ref="F4345:F4347"/>
    <mergeCell ref="F4348:F4350"/>
    <mergeCell ref="A4283:F4283"/>
    <mergeCell ref="F4284:F4286"/>
    <mergeCell ref="F4287:F4288"/>
    <mergeCell ref="F4289:F4290"/>
    <mergeCell ref="F4291:F4292"/>
    <mergeCell ref="F4293:F4294"/>
    <mergeCell ref="A4295:F4295"/>
    <mergeCell ref="A4296:F4296"/>
    <mergeCell ref="F4299:F4300"/>
    <mergeCell ref="F4301:F4302"/>
    <mergeCell ref="F4303:F4304"/>
    <mergeCell ref="F4305:F4307"/>
    <mergeCell ref="A4308:F4308"/>
    <mergeCell ref="F4309:F4311"/>
    <mergeCell ref="F4312:F4314"/>
    <mergeCell ref="A4315:F4315"/>
    <mergeCell ref="F4316:F4317"/>
    <mergeCell ref="F4242:F4243"/>
    <mergeCell ref="F4244:F4246"/>
    <mergeCell ref="F4247:F4249"/>
    <mergeCell ref="F4250:F4252"/>
    <mergeCell ref="F4253:F4255"/>
    <mergeCell ref="F4256:F4258"/>
    <mergeCell ref="F4259:F4260"/>
    <mergeCell ref="A4261:F4261"/>
    <mergeCell ref="A4262:F4262"/>
    <mergeCell ref="F4264:F4266"/>
    <mergeCell ref="F4267:F4269"/>
    <mergeCell ref="A4270:F4270"/>
    <mergeCell ref="F4271:F4273"/>
    <mergeCell ref="F4274:F4275"/>
    <mergeCell ref="A4276:F4276"/>
    <mergeCell ref="F4277:F4279"/>
    <mergeCell ref="F4280:F4282"/>
    <mergeCell ref="F4206:F4207"/>
    <mergeCell ref="F4208:F4209"/>
    <mergeCell ref="F4210:F4211"/>
    <mergeCell ref="F4212:F4213"/>
    <mergeCell ref="A4214:F4214"/>
    <mergeCell ref="A4215:F4215"/>
    <mergeCell ref="F4217:F4218"/>
    <mergeCell ref="F4219:F4220"/>
    <mergeCell ref="F4221:F4223"/>
    <mergeCell ref="A4224:F4224"/>
    <mergeCell ref="F4225:F4227"/>
    <mergeCell ref="F4228:F4230"/>
    <mergeCell ref="A4231:F4231"/>
    <mergeCell ref="F4232:F4234"/>
    <mergeCell ref="F4235:F4237"/>
    <mergeCell ref="F4238:F4240"/>
    <mergeCell ref="A4241:F4241"/>
    <mergeCell ref="F4169:F4171"/>
    <mergeCell ref="F4172:F4173"/>
    <mergeCell ref="A4174:F4174"/>
    <mergeCell ref="A4175:F4175"/>
    <mergeCell ref="F4177:F4179"/>
    <mergeCell ref="F4180:F4181"/>
    <mergeCell ref="F4182:F4184"/>
    <mergeCell ref="A4185:F4185"/>
    <mergeCell ref="F4186:F4188"/>
    <mergeCell ref="F4189:F4190"/>
    <mergeCell ref="F4191:F4192"/>
    <mergeCell ref="A4193:F4193"/>
    <mergeCell ref="F4194:F4196"/>
    <mergeCell ref="F4197:F4199"/>
    <mergeCell ref="F4200:F4202"/>
    <mergeCell ref="A4203:F4203"/>
    <mergeCell ref="F4204:F4205"/>
    <mergeCell ref="A4129:F4129"/>
    <mergeCell ref="F4131:F4132"/>
    <mergeCell ref="F4133:F4134"/>
    <mergeCell ref="F4135:F4137"/>
    <mergeCell ref="A4138:F4138"/>
    <mergeCell ref="F4139:F4140"/>
    <mergeCell ref="F4141:F4143"/>
    <mergeCell ref="F4144:F4146"/>
    <mergeCell ref="A4147:F4147"/>
    <mergeCell ref="F4148:F4150"/>
    <mergeCell ref="F4151:F4153"/>
    <mergeCell ref="F4154:F4156"/>
    <mergeCell ref="A4157:F4157"/>
    <mergeCell ref="F4158:F4160"/>
    <mergeCell ref="F4161:F4163"/>
    <mergeCell ref="F4164:F4165"/>
    <mergeCell ref="F4166:F4168"/>
    <mergeCell ref="F4099:F4100"/>
    <mergeCell ref="F4101:F4102"/>
    <mergeCell ref="A4103:F4103"/>
    <mergeCell ref="F4104:F4105"/>
    <mergeCell ref="F4106:F4107"/>
    <mergeCell ref="F4108:F4109"/>
    <mergeCell ref="A4110:F4110"/>
    <mergeCell ref="F4111:F4112"/>
    <mergeCell ref="F4113:F4114"/>
    <mergeCell ref="F4115:F4116"/>
    <mergeCell ref="A4117:F4117"/>
    <mergeCell ref="F4118:F4119"/>
    <mergeCell ref="F4120:F4121"/>
    <mergeCell ref="F4122:F4123"/>
    <mergeCell ref="F4124:F4125"/>
    <mergeCell ref="F4126:F4127"/>
    <mergeCell ref="A4128:F4128"/>
    <mergeCell ref="F4068:F4069"/>
    <mergeCell ref="A4070:F4070"/>
    <mergeCell ref="F4071:F4072"/>
    <mergeCell ref="F4073:F4074"/>
    <mergeCell ref="A4075:F4075"/>
    <mergeCell ref="F4076:F4077"/>
    <mergeCell ref="F4078:F4079"/>
    <mergeCell ref="F4080:F4081"/>
    <mergeCell ref="A4082:F4082"/>
    <mergeCell ref="F4083:F4085"/>
    <mergeCell ref="F4086:F4087"/>
    <mergeCell ref="F4088:F4089"/>
    <mergeCell ref="F4090:F4091"/>
    <mergeCell ref="F4092:F4093"/>
    <mergeCell ref="A4094:F4094"/>
    <mergeCell ref="A4095:F4095"/>
    <mergeCell ref="F4097:F4098"/>
    <mergeCell ref="F4035:F4036"/>
    <mergeCell ref="A4037:F4037"/>
    <mergeCell ref="F4038:F4039"/>
    <mergeCell ref="F4040:F4041"/>
    <mergeCell ref="A4042:F4042"/>
    <mergeCell ref="F4043:F4044"/>
    <mergeCell ref="F4045:F4047"/>
    <mergeCell ref="A4048:F4048"/>
    <mergeCell ref="F4049:F4050"/>
    <mergeCell ref="F4051:F4052"/>
    <mergeCell ref="F4053:F4054"/>
    <mergeCell ref="F4055:F4056"/>
    <mergeCell ref="F4057:F4059"/>
    <mergeCell ref="A4060:F4060"/>
    <mergeCell ref="A4061:F4061"/>
    <mergeCell ref="F4063:F4065"/>
    <mergeCell ref="F4066:F4067"/>
    <mergeCell ref="F4020:F4021"/>
    <mergeCell ref="F4022:F4023"/>
    <mergeCell ref="F4024:F4025"/>
    <mergeCell ref="A4026:F4026"/>
    <mergeCell ref="A4027:F4027"/>
    <mergeCell ref="F4030:F4032"/>
    <mergeCell ref="F4033:F4034"/>
    <mergeCell ref="F3994:F3995"/>
    <mergeCell ref="F3996:F3997"/>
    <mergeCell ref="A3998:F3998"/>
    <mergeCell ref="A3999:F3999"/>
    <mergeCell ref="A4000:F4000"/>
    <mergeCell ref="F4001:F4002"/>
    <mergeCell ref="F4003:F4004"/>
    <mergeCell ref="F4005:F4006"/>
    <mergeCell ref="A4007:F4007"/>
    <mergeCell ref="F4008:F4009"/>
    <mergeCell ref="F4010:F4011"/>
    <mergeCell ref="A4012:F4012"/>
    <mergeCell ref="F4013:F4014"/>
    <mergeCell ref="F4015:F4016"/>
    <mergeCell ref="A4017:F4017"/>
    <mergeCell ref="F3955:F3956"/>
    <mergeCell ref="F3957:F3959"/>
    <mergeCell ref="F3960:F3962"/>
    <mergeCell ref="A3963:F3963"/>
    <mergeCell ref="F3985:F3987"/>
    <mergeCell ref="F3988:F3990"/>
    <mergeCell ref="F3991:F3993"/>
    <mergeCell ref="F3964:F3965"/>
    <mergeCell ref="F3966:F3968"/>
    <mergeCell ref="A3969:F3969"/>
    <mergeCell ref="F3970:F3972"/>
    <mergeCell ref="F3973:F3975"/>
    <mergeCell ref="F3976:F3977"/>
    <mergeCell ref="A3978:F3978"/>
    <mergeCell ref="F3979:F3981"/>
    <mergeCell ref="F3982:F3984"/>
    <mergeCell ref="F4018:F4019"/>
    <mergeCell ref="F3949:F3951"/>
    <mergeCell ref="A3952:F3952"/>
    <mergeCell ref="A3953:F3953"/>
    <mergeCell ref="F3927:F3929"/>
    <mergeCell ref="F3930:F3932"/>
    <mergeCell ref="A3933:F3933"/>
    <mergeCell ref="F3934:F3935"/>
    <mergeCell ref="F3936:F3938"/>
    <mergeCell ref="F3939:F3940"/>
    <mergeCell ref="F3941:F3942"/>
    <mergeCell ref="F3943:F3945"/>
    <mergeCell ref="F3946:F3948"/>
    <mergeCell ref="F3911:F3912"/>
    <mergeCell ref="A3913:F3913"/>
    <mergeCell ref="A3914:F3914"/>
    <mergeCell ref="A3915:F3915"/>
    <mergeCell ref="F3916:F3917"/>
    <mergeCell ref="F3918:F3919"/>
    <mergeCell ref="F3920:F3921"/>
    <mergeCell ref="F3922:F3923"/>
    <mergeCell ref="F3924:F3926"/>
    <mergeCell ref="F3892:F3893"/>
    <mergeCell ref="F3894:F3895"/>
    <mergeCell ref="F3896:F3897"/>
    <mergeCell ref="A3898:F3898"/>
    <mergeCell ref="F3899:F3901"/>
    <mergeCell ref="F3902:F3903"/>
    <mergeCell ref="F3904:F3905"/>
    <mergeCell ref="F3906:F3907"/>
    <mergeCell ref="F3908:F3910"/>
    <mergeCell ref="F3875:F3877"/>
    <mergeCell ref="F3878:F3879"/>
    <mergeCell ref="F3880:F3882"/>
    <mergeCell ref="A3883:F3883"/>
    <mergeCell ref="A3884:F3884"/>
    <mergeCell ref="A3885:F3885"/>
    <mergeCell ref="F3886:F3887"/>
    <mergeCell ref="F3888:F3889"/>
    <mergeCell ref="F3890:F3891"/>
    <mergeCell ref="F3859:F3860"/>
    <mergeCell ref="A3861:F3861"/>
    <mergeCell ref="F3862:F3863"/>
    <mergeCell ref="F3864:F3866"/>
    <mergeCell ref="A3867:F3867"/>
    <mergeCell ref="F3868:F3869"/>
    <mergeCell ref="F3870:F3871"/>
    <mergeCell ref="F3872:F3873"/>
    <mergeCell ref="A3874:F3874"/>
    <mergeCell ref="F3844:F3845"/>
    <mergeCell ref="F3846:F3847"/>
    <mergeCell ref="F3848:F3849"/>
    <mergeCell ref="F3850:F3851"/>
    <mergeCell ref="A3852:F3852"/>
    <mergeCell ref="A3853:F3853"/>
    <mergeCell ref="A3854:F3854"/>
    <mergeCell ref="F3855:F3856"/>
    <mergeCell ref="F3857:F3858"/>
    <mergeCell ref="F3829:F3830"/>
    <mergeCell ref="F3831:F3832"/>
    <mergeCell ref="A3833:F3833"/>
    <mergeCell ref="F3834:F3835"/>
    <mergeCell ref="F3836:F3837"/>
    <mergeCell ref="A3838:F3838"/>
    <mergeCell ref="F3839:F3840"/>
    <mergeCell ref="F3841:F3842"/>
    <mergeCell ref="A3843:F3843"/>
    <mergeCell ref="F3811:F3813"/>
    <mergeCell ref="A3814:F3814"/>
    <mergeCell ref="F3815:F3816"/>
    <mergeCell ref="F3817:F3818"/>
    <mergeCell ref="F3819:F3820"/>
    <mergeCell ref="F3821:F3822"/>
    <mergeCell ref="A3823:F3823"/>
    <mergeCell ref="A3824:F3824"/>
    <mergeCell ref="F3827:F3828"/>
    <mergeCell ref="A3796:F3796"/>
    <mergeCell ref="F3797:F3798"/>
    <mergeCell ref="F3799:F3800"/>
    <mergeCell ref="F3801:F3802"/>
    <mergeCell ref="A3803:F3803"/>
    <mergeCell ref="F3804:F3805"/>
    <mergeCell ref="F3806:F3807"/>
    <mergeCell ref="A3808:F3808"/>
    <mergeCell ref="F3809:F3810"/>
    <mergeCell ref="F3775:F3777"/>
    <mergeCell ref="F3778:F3779"/>
    <mergeCell ref="F3780:F3782"/>
    <mergeCell ref="F3783:F3785"/>
    <mergeCell ref="F3786:F3788"/>
    <mergeCell ref="F3789:F3790"/>
    <mergeCell ref="F3791:F3793"/>
    <mergeCell ref="A3794:F3794"/>
    <mergeCell ref="A3795:F3795"/>
    <mergeCell ref="F3757:F3758"/>
    <mergeCell ref="A3759:F3759"/>
    <mergeCell ref="F3760:F3762"/>
    <mergeCell ref="F3763:F3765"/>
    <mergeCell ref="A3766:F3766"/>
    <mergeCell ref="F3767:F3768"/>
    <mergeCell ref="F3769:F3771"/>
    <mergeCell ref="F3772:F3773"/>
    <mergeCell ref="A3774:F3774"/>
    <mergeCell ref="F3742:F3743"/>
    <mergeCell ref="F3744:F3745"/>
    <mergeCell ref="F3746:F3747"/>
    <mergeCell ref="F3748:F3749"/>
    <mergeCell ref="A3750:F3750"/>
    <mergeCell ref="A3751:F3751"/>
    <mergeCell ref="A3752:F3752"/>
    <mergeCell ref="F3753:F3754"/>
    <mergeCell ref="F3755:F3756"/>
    <mergeCell ref="F3723:F3724"/>
    <mergeCell ref="F3725:F3726"/>
    <mergeCell ref="F3727:F3728"/>
    <mergeCell ref="F3729:F3731"/>
    <mergeCell ref="A3732:F3732"/>
    <mergeCell ref="F3733:F3735"/>
    <mergeCell ref="F3736:F3737"/>
    <mergeCell ref="F3738:F3739"/>
    <mergeCell ref="F3740:F3741"/>
    <mergeCell ref="F3706:F3708"/>
    <mergeCell ref="F3709:F3711"/>
    <mergeCell ref="F3712:F3713"/>
    <mergeCell ref="A3714:F3714"/>
    <mergeCell ref="A3715:F3715"/>
    <mergeCell ref="A3716:F3716"/>
    <mergeCell ref="F3717:F3718"/>
    <mergeCell ref="F3719:F3720"/>
    <mergeCell ref="F3721:F3722"/>
    <mergeCell ref="F3687:F3689"/>
    <mergeCell ref="F3690:F3691"/>
    <mergeCell ref="F3692:F3693"/>
    <mergeCell ref="A3694:F3694"/>
    <mergeCell ref="F3695:F3697"/>
    <mergeCell ref="F3698:F3699"/>
    <mergeCell ref="F3700:F3701"/>
    <mergeCell ref="F3702:F3703"/>
    <mergeCell ref="F3704:F3705"/>
    <mergeCell ref="F3670:F3672"/>
    <mergeCell ref="F3673:F3674"/>
    <mergeCell ref="A3675:F3675"/>
    <mergeCell ref="A3676:F3676"/>
    <mergeCell ref="A3677:F3677"/>
    <mergeCell ref="F3678:F3680"/>
    <mergeCell ref="F3681:F3682"/>
    <mergeCell ref="F3683:F3684"/>
    <mergeCell ref="F3685:F3686"/>
    <mergeCell ref="F3653:F3654"/>
    <mergeCell ref="A3655:F3655"/>
    <mergeCell ref="F3656:F3658"/>
    <mergeCell ref="F3659:F3660"/>
    <mergeCell ref="F3661:F3662"/>
    <mergeCell ref="A3663:F3663"/>
    <mergeCell ref="F3664:F3665"/>
    <mergeCell ref="F3666:F3667"/>
    <mergeCell ref="F3668:F3669"/>
    <mergeCell ref="F3639:F3640"/>
    <mergeCell ref="A3641:F3641"/>
    <mergeCell ref="A3642:F3642"/>
    <mergeCell ref="A3643:F3643"/>
    <mergeCell ref="F3644:F3645"/>
    <mergeCell ref="F3646:F3647"/>
    <mergeCell ref="F3648:F3649"/>
    <mergeCell ref="A3650:F3650"/>
    <mergeCell ref="F3651:F3652"/>
    <mergeCell ref="A3622:F3622"/>
    <mergeCell ref="F3623:F3624"/>
    <mergeCell ref="F3625:F3626"/>
    <mergeCell ref="F3627:F3629"/>
    <mergeCell ref="A3630:F3630"/>
    <mergeCell ref="F3631:F3632"/>
    <mergeCell ref="F3633:F3634"/>
    <mergeCell ref="F3635:F3636"/>
    <mergeCell ref="F3637:F3638"/>
    <mergeCell ref="A3608:F3608"/>
    <mergeCell ref="A3609:F3609"/>
    <mergeCell ref="A3610:F3610"/>
    <mergeCell ref="F3611:F3612"/>
    <mergeCell ref="F3613:F3614"/>
    <mergeCell ref="F3615:F3616"/>
    <mergeCell ref="A3617:F3617"/>
    <mergeCell ref="F3618:F3619"/>
    <mergeCell ref="F3620:F3621"/>
    <mergeCell ref="F3591:F3592"/>
    <mergeCell ref="A3593:F3593"/>
    <mergeCell ref="F3594:F3595"/>
    <mergeCell ref="F3596:F3597"/>
    <mergeCell ref="A3598:F3598"/>
    <mergeCell ref="F3599:F3600"/>
    <mergeCell ref="F3601:F3603"/>
    <mergeCell ref="F3604:F3605"/>
    <mergeCell ref="F3606:F3607"/>
    <mergeCell ref="F3573:F3574"/>
    <mergeCell ref="F3575:F3576"/>
    <mergeCell ref="A3577:F3577"/>
    <mergeCell ref="A3578:F3578"/>
    <mergeCell ref="F3581:F3582"/>
    <mergeCell ref="F3583:F3585"/>
    <mergeCell ref="F3586:F3587"/>
    <mergeCell ref="A3588:F3588"/>
    <mergeCell ref="F3589:F3590"/>
    <mergeCell ref="F3556:F3557"/>
    <mergeCell ref="F3558:F3559"/>
    <mergeCell ref="A3560:F3560"/>
    <mergeCell ref="F3561:F3562"/>
    <mergeCell ref="F3563:F3564"/>
    <mergeCell ref="F3565:F3566"/>
    <mergeCell ref="A3567:F3567"/>
    <mergeCell ref="F3568:F3570"/>
    <mergeCell ref="F3571:F3572"/>
    <mergeCell ref="F3541:F3542"/>
    <mergeCell ref="F3543:F3545"/>
    <mergeCell ref="A3546:F3546"/>
    <mergeCell ref="A3547:F3547"/>
    <mergeCell ref="A3548:F3548"/>
    <mergeCell ref="F3549:F3550"/>
    <mergeCell ref="F3551:F3552"/>
    <mergeCell ref="F3553:F3554"/>
    <mergeCell ref="A3555:F3555"/>
    <mergeCell ref="A3520:F3520"/>
    <mergeCell ref="F3521:F3523"/>
    <mergeCell ref="F3524:F3526"/>
    <mergeCell ref="F3527:F3529"/>
    <mergeCell ref="A3530:F3530"/>
    <mergeCell ref="F3531:F3533"/>
    <mergeCell ref="F3534:F3536"/>
    <mergeCell ref="F3537:F3538"/>
    <mergeCell ref="F3539:F3540"/>
    <mergeCell ref="A3501:F3501"/>
    <mergeCell ref="A3502:F3502"/>
    <mergeCell ref="F3503:F3505"/>
    <mergeCell ref="F3506:F3507"/>
    <mergeCell ref="F3508:F3510"/>
    <mergeCell ref="A3511:F3511"/>
    <mergeCell ref="F3512:F3514"/>
    <mergeCell ref="F3515:F3517"/>
    <mergeCell ref="F3518:F3519"/>
    <mergeCell ref="A3482:F3482"/>
    <mergeCell ref="F3483:F3485"/>
    <mergeCell ref="F3486:F3487"/>
    <mergeCell ref="F3488:F3490"/>
    <mergeCell ref="F3491:F3492"/>
    <mergeCell ref="F3493:F3495"/>
    <mergeCell ref="F3496:F3497"/>
    <mergeCell ref="F3498:F3499"/>
    <mergeCell ref="A3500:F3500"/>
    <mergeCell ref="A3463:F3463"/>
    <mergeCell ref="A3464:F3464"/>
    <mergeCell ref="F3465:F3466"/>
    <mergeCell ref="F3467:F3469"/>
    <mergeCell ref="F3470:F3471"/>
    <mergeCell ref="F3472:F3474"/>
    <mergeCell ref="F3475:F3477"/>
    <mergeCell ref="F3478:F3479"/>
    <mergeCell ref="F3480:F3481"/>
    <mergeCell ref="A3445:F3445"/>
    <mergeCell ref="F3446:F3448"/>
    <mergeCell ref="F3449:F3450"/>
    <mergeCell ref="F3451:F3452"/>
    <mergeCell ref="F3453:F3454"/>
    <mergeCell ref="F3455:F3456"/>
    <mergeCell ref="F3457:F3459"/>
    <mergeCell ref="F3460:F3461"/>
    <mergeCell ref="A3462:F3462"/>
    <mergeCell ref="A3422:F3422"/>
    <mergeCell ref="F3423:F3425"/>
    <mergeCell ref="F3426:F3428"/>
    <mergeCell ref="F3429:F3431"/>
    <mergeCell ref="F3432:F3434"/>
    <mergeCell ref="F3435:F3436"/>
    <mergeCell ref="F3437:F3439"/>
    <mergeCell ref="F3440:F3441"/>
    <mergeCell ref="F3442:F3444"/>
    <mergeCell ref="F3405:F3406"/>
    <mergeCell ref="F3407:F3408"/>
    <mergeCell ref="F3409:F3410"/>
    <mergeCell ref="F3411:F3412"/>
    <mergeCell ref="F3413:F3414"/>
    <mergeCell ref="F3415:F3417"/>
    <mergeCell ref="F3418:F3419"/>
    <mergeCell ref="A3420:F3420"/>
    <mergeCell ref="A3421:F3421"/>
    <mergeCell ref="A3388:F3388"/>
    <mergeCell ref="F3389:F3390"/>
    <mergeCell ref="F3391:F3392"/>
    <mergeCell ref="F3393:F3394"/>
    <mergeCell ref="F3395:F3396"/>
    <mergeCell ref="F3397:F3399"/>
    <mergeCell ref="F3400:F3401"/>
    <mergeCell ref="F3402:F3403"/>
    <mergeCell ref="A3404:F3404"/>
    <mergeCell ref="F3371:F3372"/>
    <mergeCell ref="A3373:F3373"/>
    <mergeCell ref="F3374:F3376"/>
    <mergeCell ref="F3377:F3378"/>
    <mergeCell ref="F3379:F3380"/>
    <mergeCell ref="F3381:F3382"/>
    <mergeCell ref="F3383:F3385"/>
    <mergeCell ref="A3386:F3386"/>
    <mergeCell ref="A3387:F3387"/>
    <mergeCell ref="F3354:F3356"/>
    <mergeCell ref="F3357:F3358"/>
    <mergeCell ref="F3359:F3360"/>
    <mergeCell ref="A3361:F3361"/>
    <mergeCell ref="F3362:F3363"/>
    <mergeCell ref="F3364:F3365"/>
    <mergeCell ref="A3366:F3366"/>
    <mergeCell ref="F3367:F3368"/>
    <mergeCell ref="F3369:F3370"/>
    <mergeCell ref="F3340:F3341"/>
    <mergeCell ref="A3342:F3342"/>
    <mergeCell ref="F3343:F3344"/>
    <mergeCell ref="F3345:F3346"/>
    <mergeCell ref="F3347:F3348"/>
    <mergeCell ref="F3349:F3350"/>
    <mergeCell ref="A3351:F3351"/>
    <mergeCell ref="A3352:F3352"/>
    <mergeCell ref="A3353:F3353"/>
    <mergeCell ref="A3321:F3321"/>
    <mergeCell ref="F3324:F3325"/>
    <mergeCell ref="F3326:F3327"/>
    <mergeCell ref="F3328:F3330"/>
    <mergeCell ref="A3331:F3331"/>
    <mergeCell ref="F3332:F3333"/>
    <mergeCell ref="F3334:F3336"/>
    <mergeCell ref="A3337:F3337"/>
    <mergeCell ref="F3338:F3339"/>
    <mergeCell ref="A3305:F3305"/>
    <mergeCell ref="F3306:F3307"/>
    <mergeCell ref="F3308:F3309"/>
    <mergeCell ref="A3310:F3310"/>
    <mergeCell ref="F3311:F3312"/>
    <mergeCell ref="F3313:F3314"/>
    <mergeCell ref="F3315:F3316"/>
    <mergeCell ref="F3317:F3319"/>
    <mergeCell ref="A3320:F3320"/>
    <mergeCell ref="A3290:F3290"/>
    <mergeCell ref="A3291:F3291"/>
    <mergeCell ref="A3292:F3292"/>
    <mergeCell ref="F3293:F3294"/>
    <mergeCell ref="F3295:F3296"/>
    <mergeCell ref="F3297:F3298"/>
    <mergeCell ref="A3299:F3299"/>
    <mergeCell ref="F3300:F3301"/>
    <mergeCell ref="F3302:F3304"/>
    <mergeCell ref="F3269:F3271"/>
    <mergeCell ref="F3272:F3273"/>
    <mergeCell ref="F3274:F3276"/>
    <mergeCell ref="A3277:F3277"/>
    <mergeCell ref="F3278:F3279"/>
    <mergeCell ref="F3280:F3281"/>
    <mergeCell ref="F3282:F3284"/>
    <mergeCell ref="F3285:F3286"/>
    <mergeCell ref="F3287:F3289"/>
    <mergeCell ref="A3248:F3248"/>
    <mergeCell ref="F3249:F3251"/>
    <mergeCell ref="F3252:F3254"/>
    <mergeCell ref="F3255:F3257"/>
    <mergeCell ref="A3258:F3258"/>
    <mergeCell ref="F3259:F3261"/>
    <mergeCell ref="F3262:F3264"/>
    <mergeCell ref="F3265:F3267"/>
    <mergeCell ref="A3268:F3268"/>
    <mergeCell ref="F3231:F3232"/>
    <mergeCell ref="F3233:F3234"/>
    <mergeCell ref="F3235:F3236"/>
    <mergeCell ref="F3237:F3239"/>
    <mergeCell ref="F3240:F3241"/>
    <mergeCell ref="F3242:F3243"/>
    <mergeCell ref="F3244:F3245"/>
    <mergeCell ref="A3246:F3246"/>
    <mergeCell ref="A3247:F3247"/>
    <mergeCell ref="A3211:F3211"/>
    <mergeCell ref="F3212:F3214"/>
    <mergeCell ref="F3215:F3217"/>
    <mergeCell ref="F3218:F3220"/>
    <mergeCell ref="F3221:F3223"/>
    <mergeCell ref="F3224:F3225"/>
    <mergeCell ref="F3226:F3227"/>
    <mergeCell ref="F3228:F3229"/>
    <mergeCell ref="A3230:F3230"/>
    <mergeCell ref="F3190:F3192"/>
    <mergeCell ref="F3193:F3195"/>
    <mergeCell ref="F3196:F3198"/>
    <mergeCell ref="F3199:F3201"/>
    <mergeCell ref="F3202:F3203"/>
    <mergeCell ref="F3204:F3205"/>
    <mergeCell ref="F3206:F3208"/>
    <mergeCell ref="A3209:F3209"/>
    <mergeCell ref="A3210:F3210"/>
    <mergeCell ref="A3167:F3167"/>
    <mergeCell ref="F3168:F3170"/>
    <mergeCell ref="F3171:F3173"/>
    <mergeCell ref="F3174:F3176"/>
    <mergeCell ref="F3177:F3179"/>
    <mergeCell ref="F3180:F3182"/>
    <mergeCell ref="F3183:F3185"/>
    <mergeCell ref="F3186:F3188"/>
    <mergeCell ref="A3189:F3189"/>
    <mergeCell ref="F3150:F3151"/>
    <mergeCell ref="F3152:F3153"/>
    <mergeCell ref="F3154:F3155"/>
    <mergeCell ref="F3156:F3158"/>
    <mergeCell ref="F3159:F3160"/>
    <mergeCell ref="F3161:F3162"/>
    <mergeCell ref="F3163:F3164"/>
    <mergeCell ref="A3165:F3165"/>
    <mergeCell ref="A3166:F3166"/>
    <mergeCell ref="A3133:F3133"/>
    <mergeCell ref="A3134:F3134"/>
    <mergeCell ref="F3135:F3136"/>
    <mergeCell ref="F3137:F3138"/>
    <mergeCell ref="F3139:F3141"/>
    <mergeCell ref="F3142:F3143"/>
    <mergeCell ref="F3144:F3145"/>
    <mergeCell ref="F3146:F3148"/>
    <mergeCell ref="A3149:F3149"/>
    <mergeCell ref="F3112:F3113"/>
    <mergeCell ref="F3114:F3116"/>
    <mergeCell ref="A3117:F3117"/>
    <mergeCell ref="F3118:F3120"/>
    <mergeCell ref="F3121:F3123"/>
    <mergeCell ref="F3124:F3126"/>
    <mergeCell ref="F3127:F3128"/>
    <mergeCell ref="F3129:F3131"/>
    <mergeCell ref="A3132:F3132"/>
    <mergeCell ref="A3096:F3096"/>
    <mergeCell ref="F3097:F3098"/>
    <mergeCell ref="F3099:F3100"/>
    <mergeCell ref="F3101:F3102"/>
    <mergeCell ref="A3103:F3103"/>
    <mergeCell ref="F3104:F3105"/>
    <mergeCell ref="F3106:F3107"/>
    <mergeCell ref="A3108:F3108"/>
    <mergeCell ref="F3109:F3111"/>
    <mergeCell ref="F3081:F3082"/>
    <mergeCell ref="A3083:F3083"/>
    <mergeCell ref="F3084:F3085"/>
    <mergeCell ref="F3086:F3087"/>
    <mergeCell ref="F3088:F3089"/>
    <mergeCell ref="F3090:F3091"/>
    <mergeCell ref="F3092:F3093"/>
    <mergeCell ref="A3094:F3094"/>
    <mergeCell ref="A3095:F3095"/>
    <mergeCell ref="A3064:F3064"/>
    <mergeCell ref="F3067:F3068"/>
    <mergeCell ref="F3069:F3070"/>
    <mergeCell ref="F3071:F3072"/>
    <mergeCell ref="A3073:F3073"/>
    <mergeCell ref="F3074:F3075"/>
    <mergeCell ref="F3076:F3077"/>
    <mergeCell ref="A3078:F3078"/>
    <mergeCell ref="F3079:F3080"/>
    <mergeCell ref="F3048:F3049"/>
    <mergeCell ref="F3050:F3051"/>
    <mergeCell ref="A3052:F3052"/>
    <mergeCell ref="F3053:F3054"/>
    <mergeCell ref="F3055:F3056"/>
    <mergeCell ref="F3057:F3058"/>
    <mergeCell ref="F3059:F3060"/>
    <mergeCell ref="F3061:F3062"/>
    <mergeCell ref="A3063:F3063"/>
    <mergeCell ref="A3035:F3035"/>
    <mergeCell ref="A3036:F3036"/>
    <mergeCell ref="A3037:F3037"/>
    <mergeCell ref="F3038:F3039"/>
    <mergeCell ref="F3040:F3041"/>
    <mergeCell ref="F3042:F3043"/>
    <mergeCell ref="A3044:F3044"/>
    <mergeCell ref="F3045:F3046"/>
    <mergeCell ref="A3047:F3047"/>
    <mergeCell ref="F3018:F3019"/>
    <mergeCell ref="F3020:F3021"/>
    <mergeCell ref="A3022:F3022"/>
    <mergeCell ref="F3023:F3024"/>
    <mergeCell ref="F3025:F3026"/>
    <mergeCell ref="F3027:F3028"/>
    <mergeCell ref="F3029:F3030"/>
    <mergeCell ref="F3031:F3032"/>
    <mergeCell ref="F3033:F3034"/>
    <mergeCell ref="A3002:F3002"/>
    <mergeCell ref="F3003:F3004"/>
    <mergeCell ref="F3005:F3006"/>
    <mergeCell ref="F3007:F3008"/>
    <mergeCell ref="A3009:F3009"/>
    <mergeCell ref="F3010:F3012"/>
    <mergeCell ref="F3013:F3014"/>
    <mergeCell ref="A3015:F3015"/>
    <mergeCell ref="F3016:F3017"/>
    <mergeCell ref="F2986:F2987"/>
    <mergeCell ref="F2988:F2989"/>
    <mergeCell ref="F2990:F2991"/>
    <mergeCell ref="F2992:F2993"/>
    <mergeCell ref="F2994:F2995"/>
    <mergeCell ref="F2996:F2997"/>
    <mergeCell ref="F2998:F2999"/>
    <mergeCell ref="A3000:F3000"/>
    <mergeCell ref="A3001:F3001"/>
    <mergeCell ref="A2970:F2970"/>
    <mergeCell ref="F2971:F2972"/>
    <mergeCell ref="F2973:F2974"/>
    <mergeCell ref="F2975:F2976"/>
    <mergeCell ref="F2977:F2978"/>
    <mergeCell ref="F2979:F2980"/>
    <mergeCell ref="F2981:F2982"/>
    <mergeCell ref="F2983:F2984"/>
    <mergeCell ref="A2985:F2985"/>
    <mergeCell ref="F2952:F2953"/>
    <mergeCell ref="F2954:F2955"/>
    <mergeCell ref="F2956:F2958"/>
    <mergeCell ref="F2959:F2960"/>
    <mergeCell ref="F2961:F2962"/>
    <mergeCell ref="F2963:F2964"/>
    <mergeCell ref="F2965:F2967"/>
    <mergeCell ref="A2968:F2968"/>
    <mergeCell ref="A2969:F2969"/>
    <mergeCell ref="A2936:F2936"/>
    <mergeCell ref="F2937:F2938"/>
    <mergeCell ref="F2939:F2940"/>
    <mergeCell ref="F2941:F2942"/>
    <mergeCell ref="F2943:F2944"/>
    <mergeCell ref="F2945:F2946"/>
    <mergeCell ref="F2947:F2948"/>
    <mergeCell ref="F2949:F2950"/>
    <mergeCell ref="A2951:F2951"/>
    <mergeCell ref="A2921:F2921"/>
    <mergeCell ref="F2922:F2923"/>
    <mergeCell ref="F2924:F2925"/>
    <mergeCell ref="F2926:F2927"/>
    <mergeCell ref="F2928:F2929"/>
    <mergeCell ref="F2930:F2931"/>
    <mergeCell ref="F2932:F2933"/>
    <mergeCell ref="A2934:F2934"/>
    <mergeCell ref="A2935:F2935"/>
    <mergeCell ref="A2905:F2905"/>
    <mergeCell ref="A2906:F2906"/>
    <mergeCell ref="A2907:F2907"/>
    <mergeCell ref="F2908:F2909"/>
    <mergeCell ref="F2910:F2912"/>
    <mergeCell ref="F2913:F2914"/>
    <mergeCell ref="F2915:F2916"/>
    <mergeCell ref="F2917:F2918"/>
    <mergeCell ref="F2919:F2920"/>
    <mergeCell ref="F2888:F2889"/>
    <mergeCell ref="F2890:F2891"/>
    <mergeCell ref="A2892:F2892"/>
    <mergeCell ref="F2893:F2894"/>
    <mergeCell ref="F2895:F2896"/>
    <mergeCell ref="F2897:F2898"/>
    <mergeCell ref="F2899:F2900"/>
    <mergeCell ref="F2901:F2902"/>
    <mergeCell ref="F2903:F2904"/>
    <mergeCell ref="A2873:F2873"/>
    <mergeCell ref="A2874:F2874"/>
    <mergeCell ref="F2875:F2876"/>
    <mergeCell ref="F2877:F2879"/>
    <mergeCell ref="A2880:F2880"/>
    <mergeCell ref="F2881:F2882"/>
    <mergeCell ref="F2883:F2884"/>
    <mergeCell ref="A2885:F2885"/>
    <mergeCell ref="F2886:F2887"/>
    <mergeCell ref="F2856:F2857"/>
    <mergeCell ref="F2858:F2859"/>
    <mergeCell ref="A2860:F2860"/>
    <mergeCell ref="F2861:F2862"/>
    <mergeCell ref="F2863:F2865"/>
    <mergeCell ref="F2866:F2867"/>
    <mergeCell ref="F2868:F2869"/>
    <mergeCell ref="F2870:F2871"/>
    <mergeCell ref="A2872:F2872"/>
    <mergeCell ref="F2840:F2841"/>
    <mergeCell ref="F2842:F2843"/>
    <mergeCell ref="A2844:F2844"/>
    <mergeCell ref="A2845:F2845"/>
    <mergeCell ref="F2848:F2849"/>
    <mergeCell ref="F2850:F2851"/>
    <mergeCell ref="A2852:F2852"/>
    <mergeCell ref="F2853:F2854"/>
    <mergeCell ref="A2855:F2855"/>
    <mergeCell ref="F2825:F2826"/>
    <mergeCell ref="F2827:F2828"/>
    <mergeCell ref="A2829:F2829"/>
    <mergeCell ref="F2830:F2831"/>
    <mergeCell ref="A2832:F2832"/>
    <mergeCell ref="F2833:F2834"/>
    <mergeCell ref="F2835:F2836"/>
    <mergeCell ref="A2837:F2837"/>
    <mergeCell ref="F2838:F2839"/>
    <mergeCell ref="A2810:F2810"/>
    <mergeCell ref="F2811:F2812"/>
    <mergeCell ref="F2813:F2814"/>
    <mergeCell ref="A2815:F2815"/>
    <mergeCell ref="F2816:F2817"/>
    <mergeCell ref="F2818:F2819"/>
    <mergeCell ref="F2820:F2821"/>
    <mergeCell ref="A2822:F2822"/>
    <mergeCell ref="A2823:F2823"/>
    <mergeCell ref="F2796:F2797"/>
    <mergeCell ref="F2798:F2799"/>
    <mergeCell ref="A2800:F2800"/>
    <mergeCell ref="A2801:F2801"/>
    <mergeCell ref="A2802:F2802"/>
    <mergeCell ref="F2803:F2804"/>
    <mergeCell ref="F2805:F2806"/>
    <mergeCell ref="A2807:F2807"/>
    <mergeCell ref="F2808:F2809"/>
    <mergeCell ref="A2781:F2781"/>
    <mergeCell ref="F2782:F2783"/>
    <mergeCell ref="F2784:F2785"/>
    <mergeCell ref="A2786:F2786"/>
    <mergeCell ref="F2787:F2788"/>
    <mergeCell ref="F2789:F2790"/>
    <mergeCell ref="A2791:F2791"/>
    <mergeCell ref="F2792:F2793"/>
    <mergeCell ref="F2794:F2795"/>
    <mergeCell ref="F2765:F2766"/>
    <mergeCell ref="F2767:F2768"/>
    <mergeCell ref="F2769:F2770"/>
    <mergeCell ref="F2771:F2773"/>
    <mergeCell ref="A2774:F2774"/>
    <mergeCell ref="A2775:F2775"/>
    <mergeCell ref="A2776:F2776"/>
    <mergeCell ref="F2777:F2778"/>
    <mergeCell ref="F2779:F2780"/>
    <mergeCell ref="F2751:F2752"/>
    <mergeCell ref="A2753:F2753"/>
    <mergeCell ref="A2754:F2754"/>
    <mergeCell ref="A2755:F2755"/>
    <mergeCell ref="F2756:F2757"/>
    <mergeCell ref="F2758:F2759"/>
    <mergeCell ref="F2760:F2761"/>
    <mergeCell ref="F2762:F2763"/>
    <mergeCell ref="A2764:F2764"/>
    <mergeCell ref="F2734:F2735"/>
    <mergeCell ref="A2736:F2736"/>
    <mergeCell ref="F2737:F2738"/>
    <mergeCell ref="F2739:F2740"/>
    <mergeCell ref="F2741:F2742"/>
    <mergeCell ref="F2743:F2744"/>
    <mergeCell ref="F2745:F2746"/>
    <mergeCell ref="F2747:F2748"/>
    <mergeCell ref="F2749:F2750"/>
    <mergeCell ref="A2719:F2719"/>
    <mergeCell ref="A2720:F2720"/>
    <mergeCell ref="A2721:F2721"/>
    <mergeCell ref="F2722:F2723"/>
    <mergeCell ref="F2724:F2725"/>
    <mergeCell ref="F2726:F2727"/>
    <mergeCell ref="F2728:F2729"/>
    <mergeCell ref="F2730:F2731"/>
    <mergeCell ref="F2732:F2733"/>
    <mergeCell ref="F2701:F2702"/>
    <mergeCell ref="F2703:F2704"/>
    <mergeCell ref="F2705:F2707"/>
    <mergeCell ref="A2708:F2708"/>
    <mergeCell ref="F2709:F2710"/>
    <mergeCell ref="F2711:F2712"/>
    <mergeCell ref="F2713:F2714"/>
    <mergeCell ref="F2715:F2716"/>
    <mergeCell ref="F2717:F2718"/>
    <mergeCell ref="A2686:F2686"/>
    <mergeCell ref="F2687:F2689"/>
    <mergeCell ref="F2690:F2691"/>
    <mergeCell ref="F2692:F2693"/>
    <mergeCell ref="F2694:F2695"/>
    <mergeCell ref="A2696:F2696"/>
    <mergeCell ref="A2697:F2697"/>
    <mergeCell ref="A2698:F2698"/>
    <mergeCell ref="F2699:F2700"/>
    <mergeCell ref="A2669:F2669"/>
    <mergeCell ref="A2670:F2670"/>
    <mergeCell ref="F2671:F2672"/>
    <mergeCell ref="F2673:F2675"/>
    <mergeCell ref="A2676:F2676"/>
    <mergeCell ref="F2677:F2679"/>
    <mergeCell ref="A2680:F2680"/>
    <mergeCell ref="F2681:F2682"/>
    <mergeCell ref="F2683:F2685"/>
    <mergeCell ref="F2654:F2655"/>
    <mergeCell ref="A2656:F2656"/>
    <mergeCell ref="F2657:F2658"/>
    <mergeCell ref="F2659:F2660"/>
    <mergeCell ref="A2661:F2661"/>
    <mergeCell ref="F2662:F2663"/>
    <mergeCell ref="F2664:F2665"/>
    <mergeCell ref="F2666:F2667"/>
    <mergeCell ref="A2668:F2668"/>
    <mergeCell ref="F2637:F2638"/>
    <mergeCell ref="F2639:F2640"/>
    <mergeCell ref="F2641:F2643"/>
    <mergeCell ref="F2644:F2645"/>
    <mergeCell ref="A2646:F2646"/>
    <mergeCell ref="A2647:F2647"/>
    <mergeCell ref="F2649:F2650"/>
    <mergeCell ref="F2651:F2652"/>
    <mergeCell ref="A2653:F2653"/>
    <mergeCell ref="F2621:F2622"/>
    <mergeCell ref="F2623:F2624"/>
    <mergeCell ref="F2625:F2626"/>
    <mergeCell ref="A2627:F2627"/>
    <mergeCell ref="F2628:F2629"/>
    <mergeCell ref="A2630:F2630"/>
    <mergeCell ref="F2631:F2633"/>
    <mergeCell ref="F2634:F2635"/>
    <mergeCell ref="A2636:F2636"/>
    <mergeCell ref="F42:F43"/>
    <mergeCell ref="F44:F54"/>
    <mergeCell ref="F2:F7"/>
    <mergeCell ref="F8:F20"/>
    <mergeCell ref="F21:F22"/>
    <mergeCell ref="F23:F28"/>
    <mergeCell ref="F29:F32"/>
    <mergeCell ref="F33:F41"/>
    <mergeCell ref="F568:F569"/>
    <mergeCell ref="F570:F572"/>
    <mergeCell ref="A573:F573"/>
    <mergeCell ref="F574:F575"/>
    <mergeCell ref="F576:F577"/>
    <mergeCell ref="F557:F558"/>
    <mergeCell ref="F559:F560"/>
    <mergeCell ref="A561:F561"/>
    <mergeCell ref="F562:F564"/>
    <mergeCell ref="F565:F567"/>
    <mergeCell ref="A588:F588"/>
    <mergeCell ref="F589:F590"/>
    <mergeCell ref="F591:F593"/>
    <mergeCell ref="A594:F594"/>
    <mergeCell ref="F595:F597"/>
    <mergeCell ref="F578:F579"/>
    <mergeCell ref="F580:F581"/>
    <mergeCell ref="F582:F583"/>
    <mergeCell ref="F584:F586"/>
    <mergeCell ref="A587:F587"/>
    <mergeCell ref="F608:F609"/>
    <mergeCell ref="F610:F611"/>
    <mergeCell ref="F612:F613"/>
    <mergeCell ref="F614:F615"/>
    <mergeCell ref="F616:F617"/>
    <mergeCell ref="F598:F600"/>
    <mergeCell ref="A601:F601"/>
    <mergeCell ref="F602:F604"/>
    <mergeCell ref="F605:F606"/>
    <mergeCell ref="A607:F607"/>
    <mergeCell ref="A628:F628"/>
    <mergeCell ref="F629:F630"/>
    <mergeCell ref="F631:F633"/>
    <mergeCell ref="A634:F634"/>
    <mergeCell ref="F635:F637"/>
    <mergeCell ref="F618:F619"/>
    <mergeCell ref="A620:F620"/>
    <mergeCell ref="A621:F621"/>
    <mergeCell ref="F622:F624"/>
    <mergeCell ref="F625:F627"/>
    <mergeCell ref="F650:F652"/>
    <mergeCell ref="F653:F654"/>
    <mergeCell ref="F655:F657"/>
    <mergeCell ref="F658:F659"/>
    <mergeCell ref="F660:F661"/>
    <mergeCell ref="F638:F640"/>
    <mergeCell ref="A641:F641"/>
    <mergeCell ref="F642:F644"/>
    <mergeCell ref="F645:F647"/>
    <mergeCell ref="F648:F649"/>
    <mergeCell ref="A672:F672"/>
    <mergeCell ref="F673:F675"/>
    <mergeCell ref="F676:F678"/>
    <mergeCell ref="A679:F679"/>
    <mergeCell ref="F680:F682"/>
    <mergeCell ref="F662:F664"/>
    <mergeCell ref="A665:F665"/>
    <mergeCell ref="A666:F666"/>
    <mergeCell ref="F667:F669"/>
    <mergeCell ref="F670:F671"/>
    <mergeCell ref="F695:F696"/>
    <mergeCell ref="F697:F698"/>
    <mergeCell ref="F699:F700"/>
    <mergeCell ref="F701:F702"/>
    <mergeCell ref="A703:F703"/>
    <mergeCell ref="F683:F685"/>
    <mergeCell ref="A686:F686"/>
    <mergeCell ref="F687:F689"/>
    <mergeCell ref="F690:F692"/>
    <mergeCell ref="F693:F694"/>
    <mergeCell ref="F715:F717"/>
    <mergeCell ref="A718:F718"/>
    <mergeCell ref="F719:F720"/>
    <mergeCell ref="F721:F722"/>
    <mergeCell ref="A723:F723"/>
    <mergeCell ref="A704:F704"/>
    <mergeCell ref="F705:F707"/>
    <mergeCell ref="F708:F710"/>
    <mergeCell ref="A711:F711"/>
    <mergeCell ref="F712:F714"/>
    <mergeCell ref="F737:F738"/>
    <mergeCell ref="F739:F741"/>
    <mergeCell ref="A742:F742"/>
    <mergeCell ref="A743:F743"/>
    <mergeCell ref="F744:F746"/>
    <mergeCell ref="F724:F726"/>
    <mergeCell ref="F727:F729"/>
    <mergeCell ref="F730:F732"/>
    <mergeCell ref="F733:F734"/>
    <mergeCell ref="F735:F736"/>
    <mergeCell ref="F758:F760"/>
    <mergeCell ref="A761:F761"/>
    <mergeCell ref="F762:F763"/>
    <mergeCell ref="F764:F765"/>
    <mergeCell ref="F766:F768"/>
    <mergeCell ref="F747:F749"/>
    <mergeCell ref="A750:F750"/>
    <mergeCell ref="F751:F753"/>
    <mergeCell ref="A754:F754"/>
    <mergeCell ref="F755:F757"/>
    <mergeCell ref="F800:F801"/>
    <mergeCell ref="F802:F803"/>
    <mergeCell ref="A804:F804"/>
    <mergeCell ref="F805:F807"/>
    <mergeCell ref="F808:F810"/>
    <mergeCell ref="A769:F769"/>
    <mergeCell ref="A770:F770"/>
    <mergeCell ref="F794:F796"/>
    <mergeCell ref="F797:F798"/>
    <mergeCell ref="A799:F799"/>
    <mergeCell ref="F822:F823"/>
    <mergeCell ref="A824:F824"/>
    <mergeCell ref="A825:F825"/>
    <mergeCell ref="F826:F827"/>
    <mergeCell ref="F828:F830"/>
    <mergeCell ref="A811:F811"/>
    <mergeCell ref="F812:F814"/>
    <mergeCell ref="F815:F817"/>
    <mergeCell ref="F818:F819"/>
    <mergeCell ref="F820:F821"/>
    <mergeCell ref="F841:F842"/>
    <mergeCell ref="A843:F843"/>
    <mergeCell ref="F844:F845"/>
    <mergeCell ref="F846:F847"/>
    <mergeCell ref="F848:F849"/>
    <mergeCell ref="A831:F831"/>
    <mergeCell ref="F832:F834"/>
    <mergeCell ref="A835:F835"/>
    <mergeCell ref="F836:F838"/>
    <mergeCell ref="F839:F840"/>
    <mergeCell ref="F860:F862"/>
    <mergeCell ref="F863:F864"/>
    <mergeCell ref="A865:F865"/>
    <mergeCell ref="F866:F868"/>
    <mergeCell ref="F869:F871"/>
    <mergeCell ref="F850:F851"/>
    <mergeCell ref="F852:F853"/>
    <mergeCell ref="F854:F855"/>
    <mergeCell ref="A856:F856"/>
    <mergeCell ref="A857:F857"/>
    <mergeCell ref="F882:F884"/>
    <mergeCell ref="F885:F886"/>
    <mergeCell ref="F887:F888"/>
    <mergeCell ref="F889:F890"/>
    <mergeCell ref="F891:F892"/>
    <mergeCell ref="A872:F872"/>
    <mergeCell ref="F873:F875"/>
    <mergeCell ref="F876:F878"/>
    <mergeCell ref="F879:F880"/>
    <mergeCell ref="A881:F881"/>
    <mergeCell ref="F902:F904"/>
    <mergeCell ref="F905:F906"/>
    <mergeCell ref="A907:F907"/>
    <mergeCell ref="F908:F910"/>
    <mergeCell ref="F911:F913"/>
    <mergeCell ref="F893:F895"/>
    <mergeCell ref="F896:F897"/>
    <mergeCell ref="F898:F899"/>
    <mergeCell ref="A900:F900"/>
    <mergeCell ref="A901:F901"/>
    <mergeCell ref="A937:F937"/>
    <mergeCell ref="F925:F927"/>
    <mergeCell ref="F928:F930"/>
    <mergeCell ref="F931:F932"/>
    <mergeCell ref="F933:F935"/>
    <mergeCell ref="A936:F936"/>
    <mergeCell ref="A914:F914"/>
    <mergeCell ref="F915:F917"/>
    <mergeCell ref="F918:F920"/>
    <mergeCell ref="A921:F921"/>
    <mergeCell ref="F922:F924"/>
    <mergeCell ref="F938:F940"/>
    <mergeCell ref="F941:F942"/>
    <mergeCell ref="A943:F943"/>
    <mergeCell ref="F944:F946"/>
    <mergeCell ref="F947:F949"/>
    <mergeCell ref="A950:F950"/>
    <mergeCell ref="F951:F952"/>
    <mergeCell ref="F953:F955"/>
    <mergeCell ref="F956:F957"/>
    <mergeCell ref="A958:F958"/>
    <mergeCell ref="F959:F961"/>
    <mergeCell ref="F962:F963"/>
    <mergeCell ref="F964:F966"/>
    <mergeCell ref="F967:F969"/>
    <mergeCell ref="F970:F972"/>
    <mergeCell ref="A973:F973"/>
    <mergeCell ref="A974:F974"/>
    <mergeCell ref="F975:F977"/>
    <mergeCell ref="F978:F979"/>
    <mergeCell ref="A980:F980"/>
    <mergeCell ref="F981:F982"/>
    <mergeCell ref="F983:F984"/>
    <mergeCell ref="A985:F985"/>
    <mergeCell ref="F986:F987"/>
    <mergeCell ref="F988:F989"/>
    <mergeCell ref="A990:F990"/>
    <mergeCell ref="F991:F993"/>
    <mergeCell ref="F994:F995"/>
    <mergeCell ref="F996:F997"/>
    <mergeCell ref="F998:F999"/>
    <mergeCell ref="A1000:F1000"/>
    <mergeCell ref="A1001:F1001"/>
    <mergeCell ref="F1002:F1003"/>
    <mergeCell ref="F1004:F1005"/>
    <mergeCell ref="A1006:F1006"/>
    <mergeCell ref="F1007:F1009"/>
    <mergeCell ref="F1010:F1011"/>
    <mergeCell ref="A1012:F1012"/>
    <mergeCell ref="F1013:F1015"/>
    <mergeCell ref="F1016:F1017"/>
    <mergeCell ref="A1018:F1018"/>
    <mergeCell ref="F1019:F1021"/>
    <mergeCell ref="F1022:F1024"/>
    <mergeCell ref="F1025:F1026"/>
    <mergeCell ref="F1027:F1028"/>
    <mergeCell ref="A1029:F1029"/>
    <mergeCell ref="A1030:F1030"/>
    <mergeCell ref="F1032:F1034"/>
    <mergeCell ref="F1035:F1036"/>
    <mergeCell ref="A1037:F1037"/>
    <mergeCell ref="F1038:F1039"/>
    <mergeCell ref="F1040:F1041"/>
    <mergeCell ref="A1042:F1042"/>
    <mergeCell ref="F1043:F1045"/>
    <mergeCell ref="F1046:F1047"/>
    <mergeCell ref="A1048:F1048"/>
    <mergeCell ref="F1049:F1051"/>
    <mergeCell ref="F1052:F1054"/>
    <mergeCell ref="F1055:F1056"/>
    <mergeCell ref="F1057:F1059"/>
    <mergeCell ref="F1060:F1061"/>
    <mergeCell ref="A1062:F1062"/>
    <mergeCell ref="A1063:F1063"/>
    <mergeCell ref="F1065:F1066"/>
    <mergeCell ref="F1067:F1069"/>
    <mergeCell ref="A1070:F1070"/>
    <mergeCell ref="F1071:F1073"/>
    <mergeCell ref="A1074:F1074"/>
    <mergeCell ref="F1075:F1077"/>
    <mergeCell ref="F1078:F1079"/>
    <mergeCell ref="F1080:F1081"/>
    <mergeCell ref="A1082:F1082"/>
    <mergeCell ref="F1083:F1085"/>
    <mergeCell ref="F1086:F1087"/>
    <mergeCell ref="F1088:F1089"/>
    <mergeCell ref="F1090:F1092"/>
    <mergeCell ref="F1093:F1094"/>
    <mergeCell ref="A1095:F1095"/>
    <mergeCell ref="A1096:F1096"/>
    <mergeCell ref="F1098:F1100"/>
    <mergeCell ref="F1101:F1103"/>
    <mergeCell ref="A1104:F1104"/>
    <mergeCell ref="F1105:F1106"/>
    <mergeCell ref="F1107:F1109"/>
    <mergeCell ref="A1110:F1110"/>
    <mergeCell ref="F1111:F1113"/>
    <mergeCell ref="F1114:F1116"/>
    <mergeCell ref="F1117:F1118"/>
    <mergeCell ref="A1119:F1119"/>
    <mergeCell ref="F1120:F1122"/>
    <mergeCell ref="F1123:F1125"/>
    <mergeCell ref="F1126:F1127"/>
    <mergeCell ref="F1128:F1129"/>
    <mergeCell ref="F1130:F1132"/>
    <mergeCell ref="F1133:F1135"/>
    <mergeCell ref="F1136:F1137"/>
    <mergeCell ref="A1138:F1138"/>
    <mergeCell ref="A1139:F1139"/>
    <mergeCell ref="F1141:F1143"/>
    <mergeCell ref="F1165:F1167"/>
    <mergeCell ref="F1168:F1169"/>
    <mergeCell ref="F1170:F1171"/>
    <mergeCell ref="F1172:F1174"/>
    <mergeCell ref="A1175:F1175"/>
    <mergeCell ref="A1176:F1176"/>
    <mergeCell ref="F1144:F1146"/>
    <mergeCell ref="A1147:F1147"/>
    <mergeCell ref="F1148:F1150"/>
    <mergeCell ref="F1151:F1153"/>
    <mergeCell ref="A1154:F1154"/>
    <mergeCell ref="F1155:F1157"/>
    <mergeCell ref="F1158:F1160"/>
    <mergeCell ref="A1161:F1161"/>
    <mergeCell ref="F1162:F1164"/>
    <mergeCell ref="F1177:F1179"/>
    <mergeCell ref="F1180:F1181"/>
    <mergeCell ref="A1182:F1182"/>
    <mergeCell ref="F1183:F1185"/>
    <mergeCell ref="F1186:F1188"/>
    <mergeCell ref="A1189:F1189"/>
    <mergeCell ref="F1190:F1191"/>
    <mergeCell ref="F1192:F1194"/>
    <mergeCell ref="F1195:F1197"/>
    <mergeCell ref="A1198:F1198"/>
    <mergeCell ref="F1199:F1201"/>
    <mergeCell ref="F1202:F1203"/>
    <mergeCell ref="F1204:F1206"/>
    <mergeCell ref="F1207:F1209"/>
    <mergeCell ref="F1210:F1212"/>
    <mergeCell ref="A1213:F1213"/>
    <mergeCell ref="A1214:F1214"/>
    <mergeCell ref="F1216:F1218"/>
    <mergeCell ref="F1219:F1221"/>
    <mergeCell ref="A1222:F1222"/>
    <mergeCell ref="F1223:F1224"/>
    <mergeCell ref="F1225:F1226"/>
    <mergeCell ref="A1227:F1227"/>
    <mergeCell ref="F1228:F1230"/>
    <mergeCell ref="F1231:F1232"/>
    <mergeCell ref="A1233:F1233"/>
    <mergeCell ref="F1234:F1236"/>
    <mergeCell ref="F1237:F1238"/>
    <mergeCell ref="F1239:F1240"/>
    <mergeCell ref="F1241:F1242"/>
    <mergeCell ref="A1243:F1243"/>
    <mergeCell ref="A1244:F1244"/>
    <mergeCell ref="F1246:F1248"/>
    <mergeCell ref="F1249:F1250"/>
    <mergeCell ref="A1251:F1251"/>
    <mergeCell ref="F1252:F1254"/>
    <mergeCell ref="F1255:F1256"/>
    <mergeCell ref="A1257:F1257"/>
    <mergeCell ref="F1258:F1260"/>
    <mergeCell ref="F1261:F1262"/>
    <mergeCell ref="A1263:F1263"/>
    <mergeCell ref="F1264:F1265"/>
    <mergeCell ref="F1266:F1268"/>
    <mergeCell ref="F1269:F1271"/>
    <mergeCell ref="F1272:F1273"/>
    <mergeCell ref="A1274:F1274"/>
    <mergeCell ref="A1275:F1275"/>
    <mergeCell ref="F1276:F1277"/>
    <mergeCell ref="F1278:F1279"/>
    <mergeCell ref="A1280:F1280"/>
    <mergeCell ref="A1285:F1285"/>
    <mergeCell ref="F1286:F1287"/>
    <mergeCell ref="F1288:F1289"/>
    <mergeCell ref="A1290:F1290"/>
    <mergeCell ref="F1291:F1293"/>
    <mergeCell ref="F1294:F1295"/>
    <mergeCell ref="F1296:F1297"/>
    <mergeCell ref="F1298:F1300"/>
    <mergeCell ref="F1301:F1303"/>
    <mergeCell ref="A1304:F1304"/>
    <mergeCell ref="A1305:F1305"/>
    <mergeCell ref="F1306:F1307"/>
    <mergeCell ref="F1308:F1310"/>
    <mergeCell ref="A1311:F1311"/>
    <mergeCell ref="F1312:F1314"/>
    <mergeCell ref="A1315:F1315"/>
    <mergeCell ref="F1316:F1318"/>
    <mergeCell ref="A1323:F1323"/>
    <mergeCell ref="F1324:F1326"/>
    <mergeCell ref="F1327:F1328"/>
    <mergeCell ref="F1329:F1330"/>
    <mergeCell ref="F1331:F1332"/>
    <mergeCell ref="F1333:F1334"/>
    <mergeCell ref="A1335:F1335"/>
    <mergeCell ref="A1336:F1336"/>
    <mergeCell ref="F1337:F1339"/>
    <mergeCell ref="F1340:F1342"/>
    <mergeCell ref="A1343:F1343"/>
    <mergeCell ref="F1344:F1346"/>
    <mergeCell ref="F1347:F1349"/>
    <mergeCell ref="A1350:F1350"/>
    <mergeCell ref="F1351:F1353"/>
    <mergeCell ref="F1354:F1355"/>
    <mergeCell ref="F1356:F1357"/>
    <mergeCell ref="A1358:F1358"/>
    <mergeCell ref="F1359:F1361"/>
    <mergeCell ref="F1362:F1364"/>
    <mergeCell ref="F1365:F1366"/>
    <mergeCell ref="F1368:F1369"/>
    <mergeCell ref="F1370:F1372"/>
    <mergeCell ref="F1373:F1375"/>
    <mergeCell ref="F1376:F1378"/>
    <mergeCell ref="A1379:F1379"/>
    <mergeCell ref="A1380:F1380"/>
    <mergeCell ref="F1381:F1383"/>
    <mergeCell ref="F1384:F1386"/>
    <mergeCell ref="A1387:F1387"/>
    <mergeCell ref="F1388:F1390"/>
    <mergeCell ref="F1391:F1392"/>
    <mergeCell ref="A1393:F1393"/>
    <mergeCell ref="F1394:F1396"/>
    <mergeCell ref="F1397:F1399"/>
    <mergeCell ref="A1400:F1400"/>
    <mergeCell ref="F1401:F1402"/>
    <mergeCell ref="F1403:F1405"/>
    <mergeCell ref="F1406:F1408"/>
    <mergeCell ref="F1409:F1410"/>
    <mergeCell ref="F1411:F1413"/>
    <mergeCell ref="A1414:F1414"/>
    <mergeCell ref="A1415:F1415"/>
    <mergeCell ref="F1416:F1418"/>
    <mergeCell ref="F1419:F1420"/>
    <mergeCell ref="A1421:F1421"/>
    <mergeCell ref="F1422:F1424"/>
    <mergeCell ref="F1425:F1428"/>
    <mergeCell ref="A1429:F1429"/>
    <mergeCell ref="F1430:F1432"/>
    <mergeCell ref="F1433:F1434"/>
    <mergeCell ref="F1435:F1437"/>
    <mergeCell ref="A1438:F1438"/>
    <mergeCell ref="F1439:F1440"/>
    <mergeCell ref="F1441:F1443"/>
    <mergeCell ref="F1444:F1446"/>
    <mergeCell ref="F1447:F1449"/>
    <mergeCell ref="F1450:F1451"/>
    <mergeCell ref="F1454:F1456"/>
    <mergeCell ref="F1457:F1458"/>
    <mergeCell ref="F1465:F1467"/>
    <mergeCell ref="F1472:F1473"/>
    <mergeCell ref="F1474:F1475"/>
    <mergeCell ref="F1482:F1484"/>
    <mergeCell ref="F1486:F1487"/>
    <mergeCell ref="A1488:F1488"/>
    <mergeCell ref="F1489:F1491"/>
    <mergeCell ref="F1492:F1493"/>
    <mergeCell ref="A1494:F1494"/>
    <mergeCell ref="F1495:F1497"/>
    <mergeCell ref="F1498:F1499"/>
    <mergeCell ref="A1500:F1500"/>
    <mergeCell ref="F1501:F1502"/>
    <mergeCell ref="F1503:F1504"/>
    <mergeCell ref="F1505:F1507"/>
    <mergeCell ref="F1508:F1510"/>
    <mergeCell ref="A1511:F1511"/>
    <mergeCell ref="A1512:F1512"/>
    <mergeCell ref="F1513:F1514"/>
    <mergeCell ref="F1515:F1516"/>
    <mergeCell ref="A1517:F1517"/>
    <mergeCell ref="A1522:F1522"/>
    <mergeCell ref="F1523:F1525"/>
    <mergeCell ref="F1526:F1527"/>
    <mergeCell ref="A1528:F1528"/>
    <mergeCell ref="F1529:F1531"/>
    <mergeCell ref="F1532:F1534"/>
    <mergeCell ref="F1535:F1536"/>
    <mergeCell ref="A1539:F1539"/>
    <mergeCell ref="A1540:F1540"/>
    <mergeCell ref="F1541:F1542"/>
    <mergeCell ref="F1543:F1545"/>
    <mergeCell ref="A1546:F1546"/>
    <mergeCell ref="F1547:F1549"/>
    <mergeCell ref="A1550:F1550"/>
    <mergeCell ref="F1551:F1553"/>
    <mergeCell ref="A1558:F1558"/>
    <mergeCell ref="F1559:F1560"/>
    <mergeCell ref="F1562:F1564"/>
    <mergeCell ref="F1565:F1567"/>
    <mergeCell ref="A1568:F1568"/>
    <mergeCell ref="A1569:F1569"/>
    <mergeCell ref="F1570:F1572"/>
    <mergeCell ref="F1573:F1575"/>
    <mergeCell ref="A1576:F1576"/>
    <mergeCell ref="F1577:F1579"/>
    <mergeCell ref="F1580:F1582"/>
    <mergeCell ref="A1583:F1583"/>
    <mergeCell ref="F1584:F1586"/>
    <mergeCell ref="F1587:F1588"/>
    <mergeCell ref="F1589:F1590"/>
    <mergeCell ref="A1591:F1591"/>
    <mergeCell ref="F1592:F1594"/>
    <mergeCell ref="F1595:F1596"/>
    <mergeCell ref="F1597:F1598"/>
    <mergeCell ref="F1599:F1600"/>
    <mergeCell ref="F1601:F1602"/>
    <mergeCell ref="F1603:F1604"/>
    <mergeCell ref="F1605:F1607"/>
    <mergeCell ref="A1608:F1608"/>
    <mergeCell ref="A1609:F1609"/>
    <mergeCell ref="F1610:F1612"/>
    <mergeCell ref="F1613:F1615"/>
    <mergeCell ref="A1616:F1616"/>
    <mergeCell ref="F1617:F1619"/>
    <mergeCell ref="F1620:F1621"/>
    <mergeCell ref="A1622:F1622"/>
    <mergeCell ref="F1623:F1625"/>
    <mergeCell ref="F1626:F1628"/>
    <mergeCell ref="A1629:F1629"/>
    <mergeCell ref="F1630:F1631"/>
    <mergeCell ref="F1632:F1634"/>
    <mergeCell ref="F1635:F1637"/>
    <mergeCell ref="F1638:F1639"/>
    <mergeCell ref="F1640:F1642"/>
    <mergeCell ref="A1643:F1643"/>
    <mergeCell ref="A1644:F1644"/>
    <mergeCell ref="F1645:F1646"/>
    <mergeCell ref="F1647:F1648"/>
    <mergeCell ref="A1649:F1649"/>
    <mergeCell ref="F1650:F1652"/>
    <mergeCell ref="F1653:F1655"/>
    <mergeCell ref="A1656:F1656"/>
    <mergeCell ref="F1657:F1659"/>
    <mergeCell ref="F1660:F1662"/>
    <mergeCell ref="F1663:F1665"/>
    <mergeCell ref="A1666:F1666"/>
    <mergeCell ref="F1667:F1669"/>
    <mergeCell ref="F1670:F1672"/>
    <mergeCell ref="F1673:F1675"/>
    <mergeCell ref="F1676:F1678"/>
    <mergeCell ref="F1682:F1683"/>
    <mergeCell ref="F1684:F1685"/>
    <mergeCell ref="F1692:F1694"/>
    <mergeCell ref="F1699:F1701"/>
    <mergeCell ref="F1710:F1711"/>
    <mergeCell ref="A1714:F1714"/>
    <mergeCell ref="F1715:F1716"/>
    <mergeCell ref="F1717:F1718"/>
    <mergeCell ref="A1719:F1719"/>
    <mergeCell ref="F1720:F1721"/>
    <mergeCell ref="F1722:F1723"/>
    <mergeCell ref="A1724:F1724"/>
    <mergeCell ref="F1725:F1726"/>
    <mergeCell ref="F1727:F1729"/>
    <mergeCell ref="F1730:F1732"/>
    <mergeCell ref="A1733:F1733"/>
    <mergeCell ref="A1734:F1734"/>
    <mergeCell ref="F1735:F1736"/>
    <mergeCell ref="F1737:F1738"/>
    <mergeCell ref="A1739:F1739"/>
    <mergeCell ref="A1746:F1746"/>
    <mergeCell ref="F1747:F1748"/>
    <mergeCell ref="F1749:F1750"/>
    <mergeCell ref="A1753:F1753"/>
    <mergeCell ref="F1754:F1755"/>
    <mergeCell ref="F1756:F1758"/>
    <mergeCell ref="F1759:F1760"/>
    <mergeCell ref="A1763:F1763"/>
    <mergeCell ref="A1764:F1764"/>
    <mergeCell ref="F1765:F1766"/>
    <mergeCell ref="F1767:F1770"/>
    <mergeCell ref="A1771:F1771"/>
    <mergeCell ref="F1772:F1773"/>
    <mergeCell ref="A1776:F1776"/>
    <mergeCell ref="F1777:F1779"/>
    <mergeCell ref="A1784:F1784"/>
    <mergeCell ref="F1785:F1786"/>
    <mergeCell ref="F1788:F1790"/>
    <mergeCell ref="F1791:F1793"/>
    <mergeCell ref="A1794:F1794"/>
    <mergeCell ref="A1795:F1795"/>
    <mergeCell ref="F1796:F1798"/>
    <mergeCell ref="F1799:F1801"/>
    <mergeCell ref="A1802:F1802"/>
    <mergeCell ref="F1803:F1805"/>
    <mergeCell ref="F1806:F1808"/>
    <mergeCell ref="A1809:F1809"/>
    <mergeCell ref="F1810:F1812"/>
    <mergeCell ref="F1813:F1814"/>
    <mergeCell ref="F1815:F1816"/>
    <mergeCell ref="A1817:F1817"/>
    <mergeCell ref="F1818:F1820"/>
    <mergeCell ref="F1821:F1822"/>
    <mergeCell ref="F1823:F1824"/>
    <mergeCell ref="F1825:F1826"/>
    <mergeCell ref="F1827:F1828"/>
    <mergeCell ref="F1829:F1830"/>
    <mergeCell ref="F1831:F1833"/>
    <mergeCell ref="A1834:F1834"/>
    <mergeCell ref="A1835:F1835"/>
    <mergeCell ref="F1836:F1838"/>
    <mergeCell ref="F1839:F1841"/>
    <mergeCell ref="A1842:F1842"/>
    <mergeCell ref="F1843:F1845"/>
    <mergeCell ref="F1846:F1847"/>
    <mergeCell ref="A1848:F1848"/>
    <mergeCell ref="F1849:F1850"/>
    <mergeCell ref="F1851:F1852"/>
    <mergeCell ref="A1853:F1853"/>
    <mergeCell ref="F1854:F1855"/>
    <mergeCell ref="F1856:F1857"/>
    <mergeCell ref="F1858:F1859"/>
    <mergeCell ref="F1860:F1861"/>
    <mergeCell ref="F1862:F1863"/>
    <mergeCell ref="A1864:F1864"/>
    <mergeCell ref="A1865:F1865"/>
    <mergeCell ref="F1866:F1867"/>
    <mergeCell ref="F1868:F1869"/>
    <mergeCell ref="A1870:F1870"/>
    <mergeCell ref="F1871:F1873"/>
    <mergeCell ref="F1874:F1876"/>
    <mergeCell ref="A1877:F1877"/>
    <mergeCell ref="F1878:F1880"/>
    <mergeCell ref="F1881:F1882"/>
    <mergeCell ref="F1883:F1884"/>
    <mergeCell ref="A1885:F1885"/>
    <mergeCell ref="F1886:F1887"/>
    <mergeCell ref="F1888:F1889"/>
    <mergeCell ref="F1890:F1892"/>
    <mergeCell ref="F1893:F1895"/>
    <mergeCell ref="F1897:F1898"/>
    <mergeCell ref="F1899:F1900"/>
    <mergeCell ref="F1907:F1908"/>
    <mergeCell ref="F1912:F1913"/>
    <mergeCell ref="F1919:F1921"/>
    <mergeCell ref="F1923:F1924"/>
    <mergeCell ref="A1925:F1925"/>
    <mergeCell ref="F1926:F1928"/>
    <mergeCell ref="F1929:F1930"/>
    <mergeCell ref="A1931:F1931"/>
    <mergeCell ref="F1932:F1934"/>
    <mergeCell ref="F1935:F1936"/>
    <mergeCell ref="A1937:F1937"/>
    <mergeCell ref="F1938:F1939"/>
    <mergeCell ref="F1940:F1941"/>
    <mergeCell ref="F1942:F1944"/>
    <mergeCell ref="F1945:F1947"/>
    <mergeCell ref="A1948:F1948"/>
    <mergeCell ref="A1949:F1949"/>
    <mergeCell ref="F1950:F1952"/>
    <mergeCell ref="A1956:F1956"/>
    <mergeCell ref="F1957:F1958"/>
    <mergeCell ref="F1959:F1960"/>
    <mergeCell ref="A1961:F1961"/>
    <mergeCell ref="F1962:F1964"/>
    <mergeCell ref="F1965:F1966"/>
    <mergeCell ref="A1967:F1967"/>
    <mergeCell ref="F1968:F1970"/>
    <mergeCell ref="F1971:F1972"/>
    <mergeCell ref="F1973:F1975"/>
    <mergeCell ref="A1978:F1978"/>
    <mergeCell ref="A1979:F1979"/>
    <mergeCell ref="F1980:F1982"/>
    <mergeCell ref="F1983:F1985"/>
    <mergeCell ref="A1986:F1986"/>
    <mergeCell ref="A1995:F1995"/>
    <mergeCell ref="F1996:F1997"/>
    <mergeCell ref="F1998:F1999"/>
    <mergeCell ref="A2003:F2003"/>
    <mergeCell ref="F2004:F2005"/>
    <mergeCell ref="F2006:F2007"/>
    <mergeCell ref="A2009:F2009"/>
    <mergeCell ref="A2010:F2010"/>
    <mergeCell ref="F2011:F2012"/>
    <mergeCell ref="F2013:F2015"/>
    <mergeCell ref="A2016:F2016"/>
    <mergeCell ref="F2017:F2018"/>
    <mergeCell ref="A2023:F2023"/>
    <mergeCell ref="F2024:F2026"/>
    <mergeCell ref="A2031:F2031"/>
    <mergeCell ref="F2035:F2036"/>
    <mergeCell ref="F2037:F2039"/>
    <mergeCell ref="A2040:F2040"/>
    <mergeCell ref="A2041:F2041"/>
    <mergeCell ref="F2042:F2044"/>
    <mergeCell ref="F2045:F2047"/>
    <mergeCell ref="A2048:F2048"/>
    <mergeCell ref="F2049:F2050"/>
    <mergeCell ref="F2051:F2052"/>
    <mergeCell ref="A2055:F2055"/>
    <mergeCell ref="F2056:F2057"/>
    <mergeCell ref="F2058:F2059"/>
    <mergeCell ref="F2060:F2061"/>
    <mergeCell ref="A2062:F2062"/>
    <mergeCell ref="F2063:F2064"/>
    <mergeCell ref="F2065:F2066"/>
    <mergeCell ref="F2067:F2068"/>
    <mergeCell ref="F2072:F2073"/>
    <mergeCell ref="F2074:F2075"/>
    <mergeCell ref="F2076:F2077"/>
    <mergeCell ref="A2078:F2078"/>
    <mergeCell ref="A2079:F2079"/>
    <mergeCell ref="F2080:F2082"/>
    <mergeCell ref="F2083:F2085"/>
    <mergeCell ref="A2086:F2086"/>
    <mergeCell ref="F2087:F2089"/>
    <mergeCell ref="F2090:F2091"/>
    <mergeCell ref="A2092:F2092"/>
    <mergeCell ref="F2093:F2094"/>
    <mergeCell ref="F2095:F2096"/>
    <mergeCell ref="A2097:F2097"/>
    <mergeCell ref="F2098:F2099"/>
    <mergeCell ref="F2100:F2101"/>
    <mergeCell ref="F2102:F2104"/>
    <mergeCell ref="F2105:F2106"/>
    <mergeCell ref="F2107:F2109"/>
    <mergeCell ref="A2110:F2110"/>
    <mergeCell ref="A2111:F2111"/>
    <mergeCell ref="F2114:F2115"/>
    <mergeCell ref="F2117:F2118"/>
    <mergeCell ref="A2121:F2121"/>
    <mergeCell ref="F2122:F2123"/>
    <mergeCell ref="F2125:F2126"/>
    <mergeCell ref="A2127:F2127"/>
    <mergeCell ref="F2128:F2130"/>
    <mergeCell ref="F2131:F2132"/>
    <mergeCell ref="F2133:F2135"/>
    <mergeCell ref="A2139:F2139"/>
    <mergeCell ref="F2140:F2142"/>
    <mergeCell ref="F2143:F2144"/>
    <mergeCell ref="F2145:F2146"/>
    <mergeCell ref="F2147:F2149"/>
    <mergeCell ref="F2151:F2153"/>
    <mergeCell ref="F2154:F2156"/>
    <mergeCell ref="F2163:F2165"/>
    <mergeCell ref="F2170:F2171"/>
    <mergeCell ref="F2179:F2180"/>
    <mergeCell ref="F2181:F2182"/>
    <mergeCell ref="F2183:F2184"/>
    <mergeCell ref="A2185:F2185"/>
    <mergeCell ref="F2186:F2187"/>
    <mergeCell ref="F2188:F2189"/>
    <mergeCell ref="F2190:F2192"/>
    <mergeCell ref="F2193:F2194"/>
    <mergeCell ref="F2195:F2196"/>
    <mergeCell ref="A2197:F2197"/>
    <mergeCell ref="A2198:F2198"/>
    <mergeCell ref="A2199:F2199"/>
    <mergeCell ref="F2200:F2201"/>
    <mergeCell ref="F2202:F2203"/>
    <mergeCell ref="F2204:F2205"/>
    <mergeCell ref="F2206:F2207"/>
    <mergeCell ref="A2208:F2208"/>
    <mergeCell ref="F2209:F2210"/>
    <mergeCell ref="F2211:F2212"/>
    <mergeCell ref="F2213:F2214"/>
    <mergeCell ref="F2215:F2217"/>
    <mergeCell ref="F2218:F2219"/>
    <mergeCell ref="F2220:F2221"/>
    <mergeCell ref="F2222:F2223"/>
    <mergeCell ref="A2224:F2224"/>
    <mergeCell ref="A2225:F2225"/>
    <mergeCell ref="A2226:F2226"/>
    <mergeCell ref="F2227:F2229"/>
    <mergeCell ref="F2230:F2231"/>
    <mergeCell ref="A2232:F2232"/>
    <mergeCell ref="F2233:F2234"/>
    <mergeCell ref="F2235:F2236"/>
    <mergeCell ref="A2237:F2237"/>
    <mergeCell ref="F2238:F2239"/>
    <mergeCell ref="F2240:F2242"/>
    <mergeCell ref="A2243:F2243"/>
    <mergeCell ref="F2244:F2245"/>
    <mergeCell ref="F2246:F2247"/>
    <mergeCell ref="F2248:F2249"/>
    <mergeCell ref="F2250:F2251"/>
    <mergeCell ref="A2252:F2252"/>
    <mergeCell ref="A2253:F2253"/>
    <mergeCell ref="A2254:F2254"/>
    <mergeCell ref="F2255:F2257"/>
    <mergeCell ref="F2258:F2259"/>
    <mergeCell ref="F2260:F2262"/>
    <mergeCell ref="F2263:F2264"/>
    <mergeCell ref="A2265:F2265"/>
    <mergeCell ref="F2266:F2267"/>
    <mergeCell ref="F2268:F2269"/>
    <mergeCell ref="F2270:F2271"/>
    <mergeCell ref="F2272:F2273"/>
    <mergeCell ref="A2274:F2274"/>
    <mergeCell ref="F2275:F2276"/>
    <mergeCell ref="F2277:F2279"/>
    <mergeCell ref="F2280:F2281"/>
    <mergeCell ref="F2282:F2283"/>
    <mergeCell ref="A2284:F2284"/>
    <mergeCell ref="A2285:F2285"/>
    <mergeCell ref="A2286:F2286"/>
    <mergeCell ref="F2287:F2289"/>
    <mergeCell ref="F2290:F2292"/>
    <mergeCell ref="F2293:F2295"/>
    <mergeCell ref="A2296:F2296"/>
    <mergeCell ref="F2297:F2298"/>
    <mergeCell ref="F2299:F2300"/>
    <mergeCell ref="A2301:F2301"/>
    <mergeCell ref="F2302:F2303"/>
    <mergeCell ref="F2304:F2306"/>
    <mergeCell ref="F2307:F2308"/>
    <mergeCell ref="A2309:F2309"/>
    <mergeCell ref="F2310:F2312"/>
    <mergeCell ref="F2313:F2314"/>
    <mergeCell ref="F2315:F2317"/>
    <mergeCell ref="F2318:F2319"/>
    <mergeCell ref="F2320:F2322"/>
    <mergeCell ref="A2323:F2323"/>
    <mergeCell ref="A2324:F2324"/>
    <mergeCell ref="A2325:F2325"/>
    <mergeCell ref="F2326:F2328"/>
    <mergeCell ref="F2329:F2330"/>
    <mergeCell ref="F2331:F2333"/>
    <mergeCell ref="A2334:F2334"/>
    <mergeCell ref="F2335:F2337"/>
    <mergeCell ref="F2338:F2340"/>
    <mergeCell ref="A2341:F2341"/>
    <mergeCell ref="F2342:F2344"/>
    <mergeCell ref="F2345:F2346"/>
    <mergeCell ref="F2347:F2349"/>
    <mergeCell ref="F2350:F2352"/>
    <mergeCell ref="F2353:F2355"/>
    <mergeCell ref="F2356:F2357"/>
    <mergeCell ref="F2358:F2359"/>
    <mergeCell ref="F2360:F2362"/>
    <mergeCell ref="A2363:F2363"/>
    <mergeCell ref="A2364:F2364"/>
    <mergeCell ref="A2365:F2365"/>
    <mergeCell ref="F2366:F2367"/>
    <mergeCell ref="F2368:F2369"/>
    <mergeCell ref="A2370:F2370"/>
    <mergeCell ref="F2371:F2372"/>
    <mergeCell ref="A2373:F2373"/>
    <mergeCell ref="F2374:F2376"/>
    <mergeCell ref="F2377:F2378"/>
    <mergeCell ref="A2379:F2379"/>
    <mergeCell ref="F2380:F2381"/>
    <mergeCell ref="F2382:F2383"/>
    <mergeCell ref="F2384:F2386"/>
    <mergeCell ref="F2387:F2388"/>
    <mergeCell ref="A2389:F2389"/>
    <mergeCell ref="A2390:F2390"/>
    <mergeCell ref="F2392:F2394"/>
    <mergeCell ref="F2395:F2396"/>
    <mergeCell ref="A2397:F2397"/>
    <mergeCell ref="F2398:F2400"/>
    <mergeCell ref="F2401:F2402"/>
    <mergeCell ref="A2403:F2403"/>
    <mergeCell ref="F2404:F2406"/>
    <mergeCell ref="F2407:F2408"/>
    <mergeCell ref="A2409:F2409"/>
    <mergeCell ref="F2410:F2411"/>
    <mergeCell ref="F2412:F2414"/>
    <mergeCell ref="F2415:F2417"/>
    <mergeCell ref="F2418:F2419"/>
    <mergeCell ref="A2420:F2420"/>
    <mergeCell ref="A2421:F2421"/>
    <mergeCell ref="F2424:F2425"/>
    <mergeCell ref="F2426:F2428"/>
    <mergeCell ref="F2429:F2430"/>
    <mergeCell ref="F2431:F2433"/>
    <mergeCell ref="A2434:F2434"/>
    <mergeCell ref="F2435:F2436"/>
    <mergeCell ref="A2437:F2437"/>
    <mergeCell ref="F2438:F2439"/>
    <mergeCell ref="F2440:F2441"/>
    <mergeCell ref="A2442:F2442"/>
    <mergeCell ref="F2443:F2445"/>
    <mergeCell ref="F2446:F2447"/>
    <mergeCell ref="F2448:F2449"/>
    <mergeCell ref="F2450:F2451"/>
    <mergeCell ref="A2452:F2452"/>
    <mergeCell ref="A2453:F2453"/>
    <mergeCell ref="A2454:F2454"/>
    <mergeCell ref="F2455:F2456"/>
    <mergeCell ref="F2457:F2458"/>
    <mergeCell ref="A2459:F2459"/>
    <mergeCell ref="F2460:F2461"/>
    <mergeCell ref="F2462:F2463"/>
    <mergeCell ref="A2464:F2464"/>
    <mergeCell ref="F2465:F2466"/>
    <mergeCell ref="F2467:F2468"/>
    <mergeCell ref="A2469:F2469"/>
    <mergeCell ref="F2470:F2471"/>
    <mergeCell ref="F2472:F2473"/>
    <mergeCell ref="F2474:F2476"/>
    <mergeCell ref="F2477:F2479"/>
    <mergeCell ref="F2480:F2482"/>
    <mergeCell ref="F2483:F2484"/>
    <mergeCell ref="A2485:F2485"/>
    <mergeCell ref="A2486:F2486"/>
    <mergeCell ref="A2487:F2487"/>
    <mergeCell ref="F2488:F2490"/>
    <mergeCell ref="F2491:F2493"/>
    <mergeCell ref="F2494:F2495"/>
    <mergeCell ref="A2496:F2496"/>
    <mergeCell ref="F2497:F2498"/>
    <mergeCell ref="F2499:F2500"/>
    <mergeCell ref="A2501:F2501"/>
    <mergeCell ref="F2502:F2503"/>
    <mergeCell ref="F2504:F2505"/>
    <mergeCell ref="A2506:F2506"/>
    <mergeCell ref="F2507:F2508"/>
    <mergeCell ref="F2509:F2510"/>
    <mergeCell ref="F2511:F2512"/>
    <mergeCell ref="F2513:F2514"/>
    <mergeCell ref="A2515:F2515"/>
    <mergeCell ref="A2516:F2516"/>
    <mergeCell ref="A2517:F2517"/>
    <mergeCell ref="F2518:F2519"/>
    <mergeCell ref="F2520:F2521"/>
    <mergeCell ref="F2522:F2524"/>
    <mergeCell ref="F2525:F2526"/>
    <mergeCell ref="A2527:F2527"/>
    <mergeCell ref="F2528:F2529"/>
    <mergeCell ref="F2530:F2531"/>
    <mergeCell ref="F2532:F2533"/>
    <mergeCell ref="F2534:F2535"/>
    <mergeCell ref="A2536:F2536"/>
    <mergeCell ref="F2537:F2538"/>
    <mergeCell ref="F2539:F2541"/>
    <mergeCell ref="F2542:F2543"/>
    <mergeCell ref="F2544:F2545"/>
    <mergeCell ref="A2546:F2546"/>
    <mergeCell ref="A2547:F2547"/>
    <mergeCell ref="A2548:F2548"/>
    <mergeCell ref="F2549:F2551"/>
    <mergeCell ref="F2552:F2554"/>
    <mergeCell ref="F2555:F2557"/>
    <mergeCell ref="A2558:F2558"/>
    <mergeCell ref="F2559:F2560"/>
    <mergeCell ref="F2561:F2562"/>
    <mergeCell ref="F2563:F2564"/>
    <mergeCell ref="F2565:F2566"/>
    <mergeCell ref="A2619:F2619"/>
    <mergeCell ref="A2620:F2620"/>
    <mergeCell ref="A2592:F2592"/>
    <mergeCell ref="F2593:F2594"/>
    <mergeCell ref="F2595:F2597"/>
    <mergeCell ref="A2598:F2598"/>
    <mergeCell ref="F2599:F2601"/>
    <mergeCell ref="F2602:F2604"/>
    <mergeCell ref="A2605:F2605"/>
    <mergeCell ref="F2606:F2607"/>
    <mergeCell ref="F2608:F2610"/>
    <mergeCell ref="F2567:F2568"/>
    <mergeCell ref="A2569:F2569"/>
    <mergeCell ref="F2570:F2571"/>
    <mergeCell ref="F2572:F2573"/>
    <mergeCell ref="F2574:F2575"/>
    <mergeCell ref="F2576:F2577"/>
    <mergeCell ref="F2578:F2580"/>
    <mergeCell ref="A2581:F2581"/>
    <mergeCell ref="A2582:F2582"/>
    <mergeCell ref="A2583:F2583"/>
    <mergeCell ref="F2584:F2586"/>
    <mergeCell ref="F2587:F2588"/>
    <mergeCell ref="F2589:F2591"/>
    <mergeCell ref="F2611:F2612"/>
    <mergeCell ref="F2613:F2614"/>
    <mergeCell ref="F2615:F2616"/>
    <mergeCell ref="F2617:F2618"/>
    <mergeCell ref="F14368:F14369"/>
    <mergeCell ref="F14370:F14371"/>
    <mergeCell ref="A14372:F14372"/>
    <mergeCell ref="F14373:F14374"/>
    <mergeCell ref="F14375:F14376"/>
    <mergeCell ref="A14377:F14377"/>
    <mergeCell ref="F14378:F14379"/>
    <mergeCell ref="F14380:F14381"/>
    <mergeCell ref="A14382:F14382"/>
    <mergeCell ref="F14383:F14384"/>
    <mergeCell ref="F14385:F14386"/>
    <mergeCell ref="F14387:F14388"/>
    <mergeCell ref="F14389:F14390"/>
    <mergeCell ref="F14391:F14392"/>
    <mergeCell ref="F14393:F14394"/>
    <mergeCell ref="F14395:F14396"/>
    <mergeCell ref="A14397:F14397"/>
    <mergeCell ref="A14398:F14398"/>
    <mergeCell ref="F14400:F14401"/>
    <mergeCell ref="F14402:F14403"/>
    <mergeCell ref="A14404:F14404"/>
    <mergeCell ref="F14405:F14407"/>
    <mergeCell ref="F14408:F14409"/>
    <mergeCell ref="A14410:F14410"/>
    <mergeCell ref="F14411:F14413"/>
    <mergeCell ref="F14414:F14415"/>
    <mergeCell ref="A14416:F14416"/>
    <mergeCell ref="F14417:F14418"/>
    <mergeCell ref="F14419:F14420"/>
    <mergeCell ref="F14421:F14422"/>
    <mergeCell ref="F14423:F14424"/>
    <mergeCell ref="F14425:F14426"/>
    <mergeCell ref="F14427:F14428"/>
    <mergeCell ref="F14429:F14430"/>
    <mergeCell ref="F14431:F14432"/>
    <mergeCell ref="A14433:F14433"/>
    <mergeCell ref="A14434:F14434"/>
    <mergeCell ref="F14436:F14437"/>
    <mergeCell ref="F14438:F14439"/>
    <mergeCell ref="A14440:F14440"/>
    <mergeCell ref="F14441:F14442"/>
    <mergeCell ref="F14443:F14444"/>
    <mergeCell ref="A14445:F14445"/>
    <mergeCell ref="F14446:F14447"/>
    <mergeCell ref="F14448:F14449"/>
    <mergeCell ref="A14450:F14450"/>
    <mergeCell ref="F14451:F14452"/>
    <mergeCell ref="F14453:F14454"/>
    <mergeCell ref="F14455:F14456"/>
    <mergeCell ref="F14457:F14458"/>
    <mergeCell ref="F14459:F14460"/>
    <mergeCell ref="F14461:F14462"/>
    <mergeCell ref="F14463:F14464"/>
    <mergeCell ref="A14465:F14465"/>
    <mergeCell ref="A14466:F14466"/>
    <mergeCell ref="F14468:F14469"/>
    <mergeCell ref="F14470:F14471"/>
    <mergeCell ref="A14472:F14472"/>
    <mergeCell ref="F14473:F14474"/>
    <mergeCell ref="A14478:F14478"/>
    <mergeCell ref="F14479:F14480"/>
    <mergeCell ref="A14481:F14481"/>
    <mergeCell ref="F14484:F14485"/>
    <mergeCell ref="F14488:F14489"/>
    <mergeCell ref="A14494:F14494"/>
    <mergeCell ref="A14495:F14495"/>
    <mergeCell ref="F14497:F14498"/>
    <mergeCell ref="F14499:F14500"/>
    <mergeCell ref="F14501:F14502"/>
    <mergeCell ref="A14505:F14505"/>
    <mergeCell ref="F14506:F14507"/>
    <mergeCell ref="F14508:F14509"/>
    <mergeCell ref="A14510:F14510"/>
    <mergeCell ref="A14516:F14516"/>
    <mergeCell ref="F14518:F14519"/>
    <mergeCell ref="F14522:F14523"/>
    <mergeCell ref="F14524:F14525"/>
    <mergeCell ref="F14526:F14527"/>
    <mergeCell ref="F14528:F14529"/>
    <mergeCell ref="A14532:F14532"/>
    <mergeCell ref="A14533:F14533"/>
    <mergeCell ref="F14535:F14536"/>
    <mergeCell ref="F14537:F14538"/>
    <mergeCell ref="F14539:F14540"/>
    <mergeCell ref="A14544:F14544"/>
    <mergeCell ref="F14545:F14546"/>
    <mergeCell ref="A14549:F14549"/>
    <mergeCell ref="F14550:F14551"/>
    <mergeCell ref="A14552:F14552"/>
    <mergeCell ref="F14553:F14554"/>
    <mergeCell ref="F14555:F14556"/>
    <mergeCell ref="F14557:F14558"/>
    <mergeCell ref="F14561:F14562"/>
    <mergeCell ref="A14567:F14567"/>
    <mergeCell ref="A14568:F14568"/>
    <mergeCell ref="F14572:F14573"/>
    <mergeCell ref="A14577:F14577"/>
    <mergeCell ref="F14578:F14579"/>
    <mergeCell ref="A14582:F14582"/>
    <mergeCell ref="A14587:F14587"/>
    <mergeCell ref="F14588:F14589"/>
    <mergeCell ref="F14590:F14591"/>
    <mergeCell ref="F14592:F14593"/>
    <mergeCell ref="F14595:F14596"/>
    <mergeCell ref="F14597:F14598"/>
    <mergeCell ref="F14599:F14600"/>
    <mergeCell ref="A14605:F14605"/>
    <mergeCell ref="A14606:F14606"/>
    <mergeCell ref="A14612:F14612"/>
    <mergeCell ref="F14613:F14614"/>
    <mergeCell ref="A14618:F14618"/>
    <mergeCell ref="F14619:F14620"/>
    <mergeCell ref="A14623:F14623"/>
    <mergeCell ref="F14630:F14631"/>
    <mergeCell ref="F14632:F14633"/>
    <mergeCell ref="F14634:F14635"/>
    <mergeCell ref="F14636:F14637"/>
    <mergeCell ref="F14638:F14639"/>
    <mergeCell ref="A14640:F14640"/>
    <mergeCell ref="A14641:F14641"/>
    <mergeCell ref="A14642:F14642"/>
    <mergeCell ref="F14643:F14644"/>
    <mergeCell ref="F14646:F14647"/>
    <mergeCell ref="F14648:F14650"/>
    <mergeCell ref="A14653:F14653"/>
    <mergeCell ref="F14654:F14655"/>
    <mergeCell ref="F14656:F14657"/>
    <mergeCell ref="A14661:F14661"/>
    <mergeCell ref="F14662:F14663"/>
    <mergeCell ref="F14664:F14665"/>
    <mergeCell ref="A14666:F14666"/>
    <mergeCell ref="F14670:F14671"/>
    <mergeCell ref="F14672:F14673"/>
    <mergeCell ref="F14675:F14676"/>
    <mergeCell ref="F14677:F14678"/>
    <mergeCell ref="F14683:F14684"/>
    <mergeCell ref="A14685:F14685"/>
    <mergeCell ref="A14686:F14686"/>
    <mergeCell ref="A14687:F14687"/>
    <mergeCell ref="A14692:F14692"/>
    <mergeCell ref="F14693:F14694"/>
    <mergeCell ref="F14695:F14696"/>
    <mergeCell ref="A14698:F14698"/>
    <mergeCell ref="F14699:F14700"/>
    <mergeCell ref="A14701:F14701"/>
    <mergeCell ref="F14702:F14703"/>
    <mergeCell ref="F14705:F14706"/>
    <mergeCell ref="F14707:F14708"/>
    <mergeCell ref="F14709:F14710"/>
    <mergeCell ref="F14711:F14712"/>
    <mergeCell ref="F14713:F14714"/>
    <mergeCell ref="F14715:F14716"/>
    <mergeCell ref="A14717:F14717"/>
    <mergeCell ref="A14718:F14718"/>
    <mergeCell ref="F14720:F14721"/>
    <mergeCell ref="F14722:F14723"/>
    <mergeCell ref="A14724:F14724"/>
    <mergeCell ref="F14725:F14726"/>
    <mergeCell ref="A14730:F14730"/>
    <mergeCell ref="F14731:F14732"/>
    <mergeCell ref="A14733:F14733"/>
    <mergeCell ref="F14736:F14737"/>
    <mergeCell ref="F14740:F14741"/>
    <mergeCell ref="A14746:F14746"/>
    <mergeCell ref="A14747:F14747"/>
    <mergeCell ref="F14749:F14750"/>
    <mergeCell ref="F14751:F14752"/>
    <mergeCell ref="F14753:F14754"/>
    <mergeCell ref="A14757:F14757"/>
    <mergeCell ref="F14758:F14759"/>
    <mergeCell ref="F14760:F14761"/>
    <mergeCell ref="A14762:F14762"/>
    <mergeCell ref="A14768:F14768"/>
    <mergeCell ref="F14770:F14771"/>
    <mergeCell ref="F14774:F14775"/>
    <mergeCell ref="F14776:F14777"/>
    <mergeCell ref="F14778:F14779"/>
    <mergeCell ref="F14780:F14781"/>
    <mergeCell ref="A14784:F14784"/>
    <mergeCell ref="A14785:F14785"/>
    <mergeCell ref="F14787:F14788"/>
    <mergeCell ref="F14789:F14790"/>
    <mergeCell ref="F14791:F14792"/>
    <mergeCell ref="A14796:F14796"/>
    <mergeCell ref="F14797:F14798"/>
    <mergeCell ref="A14801:F14801"/>
    <mergeCell ref="F14802:F14803"/>
    <mergeCell ref="A14804:F14804"/>
    <mergeCell ref="F14805:F14806"/>
    <mergeCell ref="F14807:F14808"/>
    <mergeCell ref="F14809:F14810"/>
    <mergeCell ref="F14813:F14814"/>
    <mergeCell ref="A14819:F14819"/>
    <mergeCell ref="A14820:F14820"/>
    <mergeCell ref="F14824:F14825"/>
    <mergeCell ref="A14829:F14829"/>
    <mergeCell ref="F14830:F14831"/>
    <mergeCell ref="A14834:F14834"/>
    <mergeCell ref="A14839:F14839"/>
    <mergeCell ref="F14840:F14841"/>
    <mergeCell ref="F14842:F14843"/>
    <mergeCell ref="F14844:F14845"/>
    <mergeCell ref="F14847:F14848"/>
    <mergeCell ref="F14849:F14850"/>
    <mergeCell ref="F14851:F14852"/>
    <mergeCell ref="A14857:F14857"/>
    <mergeCell ref="A14858:F14858"/>
    <mergeCell ref="A14864:F14864"/>
    <mergeCell ref="F14865:F14866"/>
    <mergeCell ref="A14871:F14871"/>
    <mergeCell ref="F14872:F14873"/>
    <mergeCell ref="A14876:F14876"/>
    <mergeCell ref="F14883:F14884"/>
    <mergeCell ref="F14885:F14886"/>
    <mergeCell ref="F14887:F14888"/>
    <mergeCell ref="F14889:F14890"/>
    <mergeCell ref="F14891:F14892"/>
    <mergeCell ref="A14893:F14893"/>
    <mergeCell ref="A14894:F14894"/>
    <mergeCell ref="A14895:F14895"/>
    <mergeCell ref="F14896:F14897"/>
    <mergeCell ref="F14899:F14900"/>
    <mergeCell ref="F14901:F14903"/>
    <mergeCell ref="A14906:F14906"/>
    <mergeCell ref="F14907:F14908"/>
    <mergeCell ref="F14909:F14910"/>
    <mergeCell ref="A14914:F14914"/>
    <mergeCell ref="F14915:F14916"/>
    <mergeCell ref="F14917:F14918"/>
    <mergeCell ref="A14919:F14919"/>
    <mergeCell ref="F14923:F14924"/>
    <mergeCell ref="F14925:F14926"/>
    <mergeCell ref="F14928:F14930"/>
    <mergeCell ref="F14931:F14932"/>
    <mergeCell ref="F14937:F14938"/>
    <mergeCell ref="A14939:F14939"/>
    <mergeCell ref="A14940:F14940"/>
    <mergeCell ref="A14941:F14941"/>
    <mergeCell ref="A14946:F14946"/>
    <mergeCell ref="F14947:F14948"/>
    <mergeCell ref="A14951:F14951"/>
    <mergeCell ref="F14952:F14953"/>
    <mergeCell ref="A14954:F14954"/>
    <mergeCell ref="F14955:F14956"/>
    <mergeCell ref="F14958:F14959"/>
    <mergeCell ref="F14960:F14961"/>
    <mergeCell ref="F14962:F14963"/>
    <mergeCell ref="F14964:F14965"/>
    <mergeCell ref="F14966:F14967"/>
    <mergeCell ref="F14968:F14969"/>
    <mergeCell ref="A14970:F14970"/>
    <mergeCell ref="A14971:F14971"/>
    <mergeCell ref="F14973:F14974"/>
    <mergeCell ref="F14975:F14976"/>
    <mergeCell ref="A14977:F14977"/>
    <mergeCell ref="F14978:F14979"/>
    <mergeCell ref="A14983:F14983"/>
    <mergeCell ref="F14984:F14985"/>
    <mergeCell ref="A14986:F14986"/>
    <mergeCell ref="F14987:F14988"/>
    <mergeCell ref="F14989:F14990"/>
    <mergeCell ref="A14999:F14999"/>
    <mergeCell ref="A15000:F15000"/>
    <mergeCell ref="F15002:F15003"/>
    <mergeCell ref="F15004:F15005"/>
    <mergeCell ref="F15006:F15007"/>
    <mergeCell ref="A15010:F15010"/>
    <mergeCell ref="F15011:F15012"/>
    <mergeCell ref="F15013:F15014"/>
    <mergeCell ref="A15015:F15015"/>
    <mergeCell ref="A15021:F15021"/>
    <mergeCell ref="F15023:F15024"/>
    <mergeCell ref="F15027:F15028"/>
    <mergeCell ref="F15029:F15030"/>
    <mergeCell ref="F15031:F15032"/>
    <mergeCell ref="F15033:F15034"/>
    <mergeCell ref="A15037:F15037"/>
    <mergeCell ref="A15038:F15038"/>
    <mergeCell ref="F15040:F15041"/>
    <mergeCell ref="F15042:F15043"/>
    <mergeCell ref="F15044:F15045"/>
    <mergeCell ref="A15049:F15049"/>
    <mergeCell ref="F15050:F15051"/>
    <mergeCell ref="A15054:F15054"/>
    <mergeCell ref="F15055:F15056"/>
    <mergeCell ref="A15057:F15057"/>
    <mergeCell ref="F15058:F15059"/>
    <mergeCell ref="F15060:F15061"/>
    <mergeCell ref="F15062:F15063"/>
    <mergeCell ref="F15066:F15067"/>
    <mergeCell ref="A15072:F15072"/>
    <mergeCell ref="A15073:F15073"/>
    <mergeCell ref="F15077:F15078"/>
    <mergeCell ref="A15082:F15082"/>
    <mergeCell ref="F15083:F15084"/>
    <mergeCell ref="A15087:F15087"/>
    <mergeCell ref="A15092:F15092"/>
    <mergeCell ref="F15093:F15094"/>
    <mergeCell ref="F15095:F15096"/>
    <mergeCell ref="F15097:F15098"/>
    <mergeCell ref="F15100:F15101"/>
    <mergeCell ref="F15102:F15103"/>
    <mergeCell ref="F15104:F15105"/>
    <mergeCell ref="A15110:F15110"/>
    <mergeCell ref="A15111:F15111"/>
    <mergeCell ref="A15117:F15117"/>
    <mergeCell ref="F15118:F15119"/>
    <mergeCell ref="A15124:F15124"/>
    <mergeCell ref="F15125:F15126"/>
    <mergeCell ref="A15129:F15129"/>
    <mergeCell ref="F15137:F15138"/>
    <mergeCell ref="F15139:F15140"/>
    <mergeCell ref="F15141:F15142"/>
    <mergeCell ref="F15143:F15144"/>
    <mergeCell ref="F15145:F15146"/>
    <mergeCell ref="A15147:F15147"/>
    <mergeCell ref="A15148:F15148"/>
    <mergeCell ref="A15149:F15149"/>
    <mergeCell ref="F15150:F15151"/>
    <mergeCell ref="F15153:F15154"/>
    <mergeCell ref="F15155:F15157"/>
    <mergeCell ref="A15158:F15158"/>
    <mergeCell ref="F15159:F15160"/>
    <mergeCell ref="F15161:F15162"/>
    <mergeCell ref="A15164:F15164"/>
    <mergeCell ref="F15165:F15166"/>
    <mergeCell ref="F15167:F15168"/>
    <mergeCell ref="A15169:F15169"/>
    <mergeCell ref="F15173:F15174"/>
    <mergeCell ref="F15175:F15176"/>
    <mergeCell ref="F15178:F15180"/>
    <mergeCell ref="F15181:F15182"/>
    <mergeCell ref="F15187:F15188"/>
    <mergeCell ref="A15189:F15189"/>
    <mergeCell ref="A15190:F15190"/>
    <mergeCell ref="A15191:F15191"/>
    <mergeCell ref="A15196:F15196"/>
    <mergeCell ref="F15197:F15198"/>
    <mergeCell ref="F15199:F15200"/>
    <mergeCell ref="A15201:F15201"/>
    <mergeCell ref="F15202:F15204"/>
    <mergeCell ref="A15205:F15205"/>
    <mergeCell ref="F15206:F15207"/>
    <mergeCell ref="F15209:F15210"/>
    <mergeCell ref="F15211:F15212"/>
    <mergeCell ref="F15213:F15214"/>
    <mergeCell ref="F15215:F15216"/>
    <mergeCell ref="F15217:F15218"/>
    <mergeCell ref="F15219:F15220"/>
    <mergeCell ref="A15221:F15221"/>
    <mergeCell ref="A15222:F15222"/>
    <mergeCell ref="F15224:F15225"/>
    <mergeCell ref="F15226:F15227"/>
    <mergeCell ref="A15228:F15228"/>
    <mergeCell ref="F15229:F15230"/>
    <mergeCell ref="F15231:F15232"/>
    <mergeCell ref="A15233:F15233"/>
    <mergeCell ref="F15234:F15235"/>
    <mergeCell ref="F15236:F15237"/>
    <mergeCell ref="A15238:F15238"/>
    <mergeCell ref="F15239:F15241"/>
    <mergeCell ref="F15242:F15243"/>
    <mergeCell ref="F15244:F15245"/>
    <mergeCell ref="F15246:F15247"/>
    <mergeCell ref="F15248:F15249"/>
    <mergeCell ref="F15250:F15251"/>
    <mergeCell ref="A15252:F15252"/>
    <mergeCell ref="A15253:F15253"/>
    <mergeCell ref="F15255:F15256"/>
    <mergeCell ref="F15257:F15258"/>
    <mergeCell ref="A15261:F15261"/>
    <mergeCell ref="F15262:F15263"/>
    <mergeCell ref="F15264:F15266"/>
    <mergeCell ref="A15267:F15267"/>
    <mergeCell ref="F15268:F15269"/>
    <mergeCell ref="F15270:F15271"/>
    <mergeCell ref="A15272:F15272"/>
    <mergeCell ref="F15273:F15274"/>
    <mergeCell ref="F15275:F15276"/>
    <mergeCell ref="F15277:F15278"/>
    <mergeCell ref="F15279:F15280"/>
    <mergeCell ref="F15281:F15282"/>
    <mergeCell ref="F15283:F15284"/>
    <mergeCell ref="A15290:F15290"/>
    <mergeCell ref="A15291:F15291"/>
    <mergeCell ref="F15293:F15294"/>
    <mergeCell ref="F15295:F15296"/>
    <mergeCell ref="A15297:F15297"/>
    <mergeCell ref="F15298:F15299"/>
    <mergeCell ref="F15300:F15301"/>
    <mergeCell ref="A15302:F15302"/>
    <mergeCell ref="F15303:F15304"/>
    <mergeCell ref="F15305:F15306"/>
    <mergeCell ref="A15307:F15307"/>
    <mergeCell ref="F15308:F15309"/>
    <mergeCell ref="F15310:F15311"/>
    <mergeCell ref="F15312:F15313"/>
    <mergeCell ref="F15314:F15315"/>
    <mergeCell ref="F15316:F15317"/>
    <mergeCell ref="F15318:F15319"/>
    <mergeCell ref="F15320:F15321"/>
    <mergeCell ref="A15323:F15323"/>
    <mergeCell ref="A15324:F15324"/>
    <mergeCell ref="F15326:F15328"/>
    <mergeCell ref="F15329:F15330"/>
    <mergeCell ref="A15333:F15333"/>
    <mergeCell ref="F15334:F15335"/>
    <mergeCell ref="F15336:F15337"/>
    <mergeCell ref="A15338:F15338"/>
    <mergeCell ref="F15339:F15340"/>
    <mergeCell ref="F15341:F15342"/>
    <mergeCell ref="A15343:F15343"/>
    <mergeCell ref="F15344:F15345"/>
    <mergeCell ref="F15346:F15347"/>
    <mergeCell ref="F15348:F15349"/>
    <mergeCell ref="F15350:F15351"/>
    <mergeCell ref="F15352:F15353"/>
    <mergeCell ref="F15354:F15355"/>
    <mergeCell ref="F15356:F15357"/>
    <mergeCell ref="A15360:F15360"/>
    <mergeCell ref="A15361:F15361"/>
    <mergeCell ref="F15363:F15364"/>
    <mergeCell ref="F15365:F15366"/>
    <mergeCell ref="A15369:F15369"/>
    <mergeCell ref="F15370:F15371"/>
    <mergeCell ref="F15405:F15407"/>
    <mergeCell ref="F15408:F15409"/>
    <mergeCell ref="A15412:F15412"/>
    <mergeCell ref="F15413:F15414"/>
    <mergeCell ref="F15415:F15416"/>
    <mergeCell ref="A15417:F15417"/>
    <mergeCell ref="F15418:F15419"/>
    <mergeCell ref="F15421:F15422"/>
    <mergeCell ref="F15423:F15424"/>
    <mergeCell ref="F15425:F15426"/>
    <mergeCell ref="F15427:F15428"/>
    <mergeCell ref="F15429:F15430"/>
    <mergeCell ref="F15431:F15432"/>
    <mergeCell ref="A15435:F15435"/>
    <mergeCell ref="A15436:F15436"/>
    <mergeCell ref="F15372:F15373"/>
    <mergeCell ref="A15375:F15375"/>
    <mergeCell ref="F15376:F15377"/>
    <mergeCell ref="F15378:F15379"/>
    <mergeCell ref="A15380:F15380"/>
    <mergeCell ref="F15381:F15382"/>
    <mergeCell ref="F15383:F15384"/>
    <mergeCell ref="F15385:F15386"/>
    <mergeCell ref="F15387:F15388"/>
    <mergeCell ref="F15389:F15390"/>
    <mergeCell ref="F15391:F15392"/>
    <mergeCell ref="F15393:F15394"/>
    <mergeCell ref="A15395:F15395"/>
    <mergeCell ref="A15396:F15396"/>
    <mergeCell ref="F15398:F15399"/>
    <mergeCell ref="F15400:F15401"/>
    <mergeCell ref="A15404:F15404"/>
  </mergeCells>
  <pageMargins left="0.7" right="0.7" top="0.75" bottom="0.75" header="0.3" footer="0.3"/>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112DAE-41C3-4BC4-8C59-031057E9BE97}">
  <dimension ref="A1:R57"/>
  <sheetViews>
    <sheetView workbookViewId="0">
      <selection activeCell="D1" sqref="D1"/>
    </sheetView>
  </sheetViews>
  <sheetFormatPr defaultRowHeight="15" x14ac:dyDescent="0.25"/>
  <cols>
    <col min="2" max="2" width="16.28515625" customWidth="1"/>
  </cols>
  <sheetData>
    <row r="1" spans="1:18" ht="51.75" x14ac:dyDescent="0.25">
      <c r="A1" s="456" t="s">
        <v>5271</v>
      </c>
      <c r="B1" s="457" t="s">
        <v>5272</v>
      </c>
      <c r="C1" s="457" t="s">
        <v>5273</v>
      </c>
      <c r="D1" s="457" t="s">
        <v>5274</v>
      </c>
      <c r="E1" s="457" t="s">
        <v>5275</v>
      </c>
      <c r="F1" s="457" t="s">
        <v>5276</v>
      </c>
      <c r="G1" s="457" t="s">
        <v>5277</v>
      </c>
      <c r="H1" s="457" t="s">
        <v>5278</v>
      </c>
      <c r="I1" s="457" t="s">
        <v>5279</v>
      </c>
      <c r="J1" s="457" t="s">
        <v>5280</v>
      </c>
      <c r="K1" s="458" t="s">
        <v>5281</v>
      </c>
      <c r="L1" s="459" t="s">
        <v>5282</v>
      </c>
      <c r="M1" s="460" t="s">
        <v>5283</v>
      </c>
      <c r="N1" s="460" t="s">
        <v>5284</v>
      </c>
      <c r="O1" s="460" t="s">
        <v>5285</v>
      </c>
      <c r="P1" s="461" t="s">
        <v>5286</v>
      </c>
      <c r="Q1" s="462" t="s">
        <v>5287</v>
      </c>
      <c r="R1" s="459" t="s">
        <v>5288</v>
      </c>
    </row>
    <row r="2" spans="1:18" x14ac:dyDescent="0.25">
      <c r="A2" s="463">
        <v>1</v>
      </c>
      <c r="B2" s="464" t="s">
        <v>5289</v>
      </c>
      <c r="C2" s="465" t="s">
        <v>5290</v>
      </c>
      <c r="D2" s="464">
        <v>0</v>
      </c>
      <c r="E2" s="465">
        <v>1</v>
      </c>
      <c r="F2" s="464">
        <v>0</v>
      </c>
      <c r="G2" s="464">
        <v>3</v>
      </c>
      <c r="H2" s="464">
        <v>0</v>
      </c>
      <c r="I2" s="464">
        <v>2</v>
      </c>
      <c r="J2" s="464">
        <v>1</v>
      </c>
      <c r="K2" s="466">
        <v>2</v>
      </c>
      <c r="L2" s="467">
        <v>3</v>
      </c>
      <c r="M2" s="464">
        <v>1</v>
      </c>
      <c r="N2" s="464">
        <v>1</v>
      </c>
      <c r="O2" s="464">
        <v>5</v>
      </c>
      <c r="P2" s="466">
        <v>4</v>
      </c>
      <c r="Q2" s="468">
        <v>9</v>
      </c>
      <c r="R2" s="684">
        <v>1257</v>
      </c>
    </row>
    <row r="3" spans="1:18" x14ac:dyDescent="0.25">
      <c r="A3" s="463">
        <v>2</v>
      </c>
      <c r="B3" s="464" t="s">
        <v>5289</v>
      </c>
      <c r="C3" s="465" t="s">
        <v>5291</v>
      </c>
      <c r="D3" s="464">
        <v>0</v>
      </c>
      <c r="E3" s="465">
        <v>3</v>
      </c>
      <c r="F3" s="464">
        <v>0</v>
      </c>
      <c r="G3" s="464">
        <v>1</v>
      </c>
      <c r="H3" s="464">
        <v>5</v>
      </c>
      <c r="I3" s="464">
        <v>1</v>
      </c>
      <c r="J3" s="464">
        <v>5</v>
      </c>
      <c r="K3" s="466">
        <v>0</v>
      </c>
      <c r="L3" s="467">
        <v>1</v>
      </c>
      <c r="M3" s="464">
        <v>8</v>
      </c>
      <c r="N3" s="464">
        <v>5</v>
      </c>
      <c r="O3" s="464">
        <v>14</v>
      </c>
      <c r="P3" s="466">
        <v>1</v>
      </c>
      <c r="Q3" s="468">
        <v>15</v>
      </c>
      <c r="R3" s="467">
        <v>1345</v>
      </c>
    </row>
    <row r="4" spans="1:18" x14ac:dyDescent="0.25">
      <c r="A4" s="463">
        <v>3</v>
      </c>
      <c r="B4" s="464" t="s">
        <v>5289</v>
      </c>
      <c r="C4" s="465" t="s">
        <v>5292</v>
      </c>
      <c r="D4" s="464">
        <v>0</v>
      </c>
      <c r="E4" s="465">
        <v>0</v>
      </c>
      <c r="F4" s="464">
        <v>2</v>
      </c>
      <c r="G4" s="464">
        <v>2</v>
      </c>
      <c r="H4" s="464">
        <v>2</v>
      </c>
      <c r="I4" s="464">
        <v>1</v>
      </c>
      <c r="J4" s="464">
        <v>4</v>
      </c>
      <c r="K4" s="466">
        <v>2</v>
      </c>
      <c r="L4" s="467">
        <v>2</v>
      </c>
      <c r="M4" s="464">
        <v>2</v>
      </c>
      <c r="N4" s="464">
        <v>4</v>
      </c>
      <c r="O4" s="464">
        <v>8</v>
      </c>
      <c r="P4" s="466">
        <v>5</v>
      </c>
      <c r="Q4" s="468">
        <v>13</v>
      </c>
      <c r="R4" s="467">
        <v>1561</v>
      </c>
    </row>
    <row r="5" spans="1:18" x14ac:dyDescent="0.25">
      <c r="A5" s="463">
        <v>4</v>
      </c>
      <c r="B5" s="464" t="s">
        <v>5289</v>
      </c>
      <c r="C5" s="465" t="s">
        <v>5293</v>
      </c>
      <c r="D5" s="464">
        <v>0</v>
      </c>
      <c r="E5" s="465">
        <v>1</v>
      </c>
      <c r="F5" s="464">
        <v>0</v>
      </c>
      <c r="G5" s="464">
        <v>0</v>
      </c>
      <c r="H5" s="464">
        <v>5</v>
      </c>
      <c r="I5" s="464">
        <v>0</v>
      </c>
      <c r="J5" s="464">
        <v>1</v>
      </c>
      <c r="K5" s="466">
        <v>0</v>
      </c>
      <c r="L5" s="467">
        <v>0</v>
      </c>
      <c r="M5" s="464">
        <v>6</v>
      </c>
      <c r="N5" s="464">
        <v>1</v>
      </c>
      <c r="O5" s="464">
        <v>7</v>
      </c>
      <c r="P5" s="466">
        <v>0</v>
      </c>
      <c r="Q5" s="468">
        <v>7</v>
      </c>
      <c r="R5" s="467">
        <v>1564</v>
      </c>
    </row>
    <row r="6" spans="1:18" x14ac:dyDescent="0.25">
      <c r="A6" s="463">
        <v>5</v>
      </c>
      <c r="B6" s="464" t="s">
        <v>5289</v>
      </c>
      <c r="C6" s="465" t="s">
        <v>5294</v>
      </c>
      <c r="D6" s="464">
        <v>0</v>
      </c>
      <c r="E6" s="465">
        <v>0</v>
      </c>
      <c r="F6" s="464">
        <v>0</v>
      </c>
      <c r="G6" s="464">
        <v>0</v>
      </c>
      <c r="H6" s="464">
        <v>0</v>
      </c>
      <c r="I6" s="464">
        <v>0</v>
      </c>
      <c r="J6" s="464">
        <v>0</v>
      </c>
      <c r="K6" s="466">
        <v>1</v>
      </c>
      <c r="L6" s="467">
        <v>0</v>
      </c>
      <c r="M6" s="464">
        <v>0</v>
      </c>
      <c r="N6" s="464">
        <v>0</v>
      </c>
      <c r="O6" s="464">
        <v>0</v>
      </c>
      <c r="P6" s="466">
        <v>1</v>
      </c>
      <c r="Q6" s="468">
        <v>1</v>
      </c>
      <c r="R6" s="467">
        <v>88</v>
      </c>
    </row>
    <row r="7" spans="1:18" x14ac:dyDescent="0.25">
      <c r="A7" s="463">
        <v>6</v>
      </c>
      <c r="B7" s="464" t="s">
        <v>5289</v>
      </c>
      <c r="C7" s="465" t="s">
        <v>5295</v>
      </c>
      <c r="D7" s="464">
        <v>0</v>
      </c>
      <c r="E7" s="465">
        <v>2</v>
      </c>
      <c r="F7" s="464">
        <v>0</v>
      </c>
      <c r="G7" s="464">
        <v>0</v>
      </c>
      <c r="H7" s="464">
        <v>0</v>
      </c>
      <c r="I7" s="464">
        <v>1</v>
      </c>
      <c r="J7" s="464">
        <v>0</v>
      </c>
      <c r="K7" s="466">
        <v>0</v>
      </c>
      <c r="L7" s="467">
        <v>0</v>
      </c>
      <c r="M7" s="464">
        <v>2</v>
      </c>
      <c r="N7" s="464">
        <v>0</v>
      </c>
      <c r="O7" s="464">
        <v>2</v>
      </c>
      <c r="P7" s="466">
        <v>1</v>
      </c>
      <c r="Q7" s="468">
        <v>3</v>
      </c>
      <c r="R7" s="467">
        <v>362</v>
      </c>
    </row>
    <row r="8" spans="1:18" x14ac:dyDescent="0.25">
      <c r="A8" s="463">
        <v>7</v>
      </c>
      <c r="B8" s="464" t="s">
        <v>5289</v>
      </c>
      <c r="C8" s="465" t="s">
        <v>5296</v>
      </c>
      <c r="D8" s="464">
        <v>0</v>
      </c>
      <c r="E8" s="465">
        <v>5</v>
      </c>
      <c r="F8" s="464">
        <v>1</v>
      </c>
      <c r="G8" s="464">
        <v>0</v>
      </c>
      <c r="H8" s="464">
        <v>2</v>
      </c>
      <c r="I8" s="464">
        <v>2</v>
      </c>
      <c r="J8" s="464">
        <v>2</v>
      </c>
      <c r="K8" s="466">
        <v>2</v>
      </c>
      <c r="L8" s="467">
        <v>0</v>
      </c>
      <c r="M8" s="464">
        <v>7</v>
      </c>
      <c r="N8" s="464">
        <v>2</v>
      </c>
      <c r="O8" s="464">
        <v>9</v>
      </c>
      <c r="P8" s="466">
        <v>5</v>
      </c>
      <c r="Q8" s="468">
        <v>14</v>
      </c>
      <c r="R8" s="467">
        <v>1181</v>
      </c>
    </row>
    <row r="9" spans="1:18" x14ac:dyDescent="0.25">
      <c r="A9" s="463">
        <v>8</v>
      </c>
      <c r="B9" s="464" t="s">
        <v>5297</v>
      </c>
      <c r="C9" s="465" t="s">
        <v>5298</v>
      </c>
      <c r="D9" s="464">
        <v>0</v>
      </c>
      <c r="E9" s="465">
        <v>16</v>
      </c>
      <c r="F9" s="464">
        <v>1</v>
      </c>
      <c r="G9" s="464">
        <v>1</v>
      </c>
      <c r="H9" s="464">
        <v>11</v>
      </c>
      <c r="I9" s="464">
        <v>1</v>
      </c>
      <c r="J9" s="464">
        <v>1</v>
      </c>
      <c r="K9" s="466">
        <v>0</v>
      </c>
      <c r="L9" s="467">
        <v>1</v>
      </c>
      <c r="M9" s="464">
        <v>27</v>
      </c>
      <c r="N9" s="464">
        <v>1</v>
      </c>
      <c r="O9" s="464">
        <v>29</v>
      </c>
      <c r="P9" s="466">
        <v>2</v>
      </c>
      <c r="Q9" s="468">
        <v>31</v>
      </c>
      <c r="R9" s="467">
        <v>2726</v>
      </c>
    </row>
    <row r="10" spans="1:18" x14ac:dyDescent="0.25">
      <c r="A10" s="463">
        <v>9</v>
      </c>
      <c r="B10" s="464" t="s">
        <v>5289</v>
      </c>
      <c r="C10" s="465" t="s">
        <v>5299</v>
      </c>
      <c r="D10" s="464">
        <v>0</v>
      </c>
      <c r="E10" s="465">
        <v>9</v>
      </c>
      <c r="F10" s="464">
        <v>0</v>
      </c>
      <c r="G10" s="464">
        <v>0</v>
      </c>
      <c r="H10" s="464">
        <v>11</v>
      </c>
      <c r="I10" s="464">
        <v>0</v>
      </c>
      <c r="J10" s="464">
        <v>0</v>
      </c>
      <c r="K10" s="466">
        <v>1</v>
      </c>
      <c r="L10" s="467">
        <v>0</v>
      </c>
      <c r="M10" s="464">
        <v>20</v>
      </c>
      <c r="N10" s="464">
        <v>0</v>
      </c>
      <c r="O10" s="464">
        <v>20</v>
      </c>
      <c r="P10" s="466">
        <v>1</v>
      </c>
      <c r="Q10" s="468">
        <v>21</v>
      </c>
      <c r="R10" s="467">
        <v>1210</v>
      </c>
    </row>
    <row r="11" spans="1:18" x14ac:dyDescent="0.25">
      <c r="A11" s="463">
        <v>10</v>
      </c>
      <c r="B11" s="464" t="s">
        <v>5289</v>
      </c>
      <c r="C11" s="465" t="s">
        <v>5300</v>
      </c>
      <c r="D11" s="464">
        <v>0</v>
      </c>
      <c r="E11" s="465">
        <v>0</v>
      </c>
      <c r="F11" s="464">
        <v>0</v>
      </c>
      <c r="G11" s="464">
        <v>0</v>
      </c>
      <c r="H11" s="464">
        <v>3</v>
      </c>
      <c r="I11" s="464">
        <v>1</v>
      </c>
      <c r="J11" s="464">
        <v>1</v>
      </c>
      <c r="K11" s="466">
        <v>0</v>
      </c>
      <c r="L11" s="467">
        <v>0</v>
      </c>
      <c r="M11" s="464">
        <v>3</v>
      </c>
      <c r="N11" s="464">
        <v>1</v>
      </c>
      <c r="O11" s="464">
        <v>4</v>
      </c>
      <c r="P11" s="466">
        <v>1</v>
      </c>
      <c r="Q11" s="468">
        <v>5</v>
      </c>
      <c r="R11" s="467">
        <v>556</v>
      </c>
    </row>
    <row r="12" spans="1:18" x14ac:dyDescent="0.25">
      <c r="A12" s="463">
        <v>11</v>
      </c>
      <c r="B12" s="464" t="s">
        <v>5301</v>
      </c>
      <c r="C12" s="465" t="s">
        <v>5302</v>
      </c>
      <c r="D12" s="464">
        <v>0</v>
      </c>
      <c r="E12" s="465">
        <v>3</v>
      </c>
      <c r="F12" s="464">
        <v>1</v>
      </c>
      <c r="G12" s="464">
        <v>0</v>
      </c>
      <c r="H12" s="464">
        <v>2</v>
      </c>
      <c r="I12" s="464">
        <v>2</v>
      </c>
      <c r="J12" s="464">
        <v>0</v>
      </c>
      <c r="K12" s="466">
        <v>0</v>
      </c>
      <c r="L12" s="467">
        <v>0</v>
      </c>
      <c r="M12" s="464">
        <v>5</v>
      </c>
      <c r="N12" s="464">
        <v>0</v>
      </c>
      <c r="O12" s="464">
        <v>5</v>
      </c>
      <c r="P12" s="466">
        <v>3</v>
      </c>
      <c r="Q12" s="468">
        <v>8</v>
      </c>
      <c r="R12" s="467">
        <v>851</v>
      </c>
    </row>
    <row r="13" spans="1:18" x14ac:dyDescent="0.25">
      <c r="A13" s="463">
        <v>12</v>
      </c>
      <c r="B13" s="464" t="s">
        <v>5301</v>
      </c>
      <c r="C13" s="465" t="s">
        <v>5303</v>
      </c>
      <c r="D13" s="464">
        <v>0</v>
      </c>
      <c r="E13" s="465">
        <v>4</v>
      </c>
      <c r="F13" s="464">
        <v>1</v>
      </c>
      <c r="G13" s="464">
        <v>0</v>
      </c>
      <c r="H13" s="464">
        <v>0</v>
      </c>
      <c r="I13" s="464">
        <v>1</v>
      </c>
      <c r="J13" s="464">
        <v>0</v>
      </c>
      <c r="K13" s="466">
        <v>0</v>
      </c>
      <c r="L13" s="467">
        <v>0</v>
      </c>
      <c r="M13" s="464">
        <v>4</v>
      </c>
      <c r="N13" s="464">
        <v>0</v>
      </c>
      <c r="O13" s="464">
        <v>4</v>
      </c>
      <c r="P13" s="466">
        <v>2</v>
      </c>
      <c r="Q13" s="468">
        <v>6</v>
      </c>
      <c r="R13" s="467">
        <v>508</v>
      </c>
    </row>
    <row r="14" spans="1:18" x14ac:dyDescent="0.25">
      <c r="A14" s="463">
        <v>13</v>
      </c>
      <c r="B14" s="464" t="s">
        <v>5301</v>
      </c>
      <c r="C14" s="465" t="s">
        <v>5304</v>
      </c>
      <c r="D14" s="464">
        <v>0</v>
      </c>
      <c r="E14" s="465">
        <v>2</v>
      </c>
      <c r="F14" s="464">
        <v>0</v>
      </c>
      <c r="G14" s="464">
        <v>0</v>
      </c>
      <c r="H14" s="464">
        <v>0</v>
      </c>
      <c r="I14" s="464">
        <v>2</v>
      </c>
      <c r="J14" s="464">
        <v>0</v>
      </c>
      <c r="K14" s="466">
        <v>0</v>
      </c>
      <c r="L14" s="467">
        <v>0</v>
      </c>
      <c r="M14" s="464">
        <v>2</v>
      </c>
      <c r="N14" s="464">
        <v>0</v>
      </c>
      <c r="O14" s="464">
        <v>2</v>
      </c>
      <c r="P14" s="466">
        <v>2</v>
      </c>
      <c r="Q14" s="468">
        <v>4</v>
      </c>
      <c r="R14" s="467">
        <v>529</v>
      </c>
    </row>
    <row r="15" spans="1:18" x14ac:dyDescent="0.25">
      <c r="A15" s="463">
        <v>14</v>
      </c>
      <c r="B15" s="464" t="s">
        <v>5301</v>
      </c>
      <c r="C15" s="465" t="s">
        <v>5305</v>
      </c>
      <c r="D15" s="464">
        <v>0</v>
      </c>
      <c r="E15" s="465">
        <v>6</v>
      </c>
      <c r="F15" s="464">
        <v>2</v>
      </c>
      <c r="G15" s="464">
        <v>0</v>
      </c>
      <c r="H15" s="464">
        <v>5</v>
      </c>
      <c r="I15" s="464">
        <v>1</v>
      </c>
      <c r="J15" s="464">
        <v>1</v>
      </c>
      <c r="K15" s="466">
        <v>0</v>
      </c>
      <c r="L15" s="467">
        <v>0</v>
      </c>
      <c r="M15" s="464">
        <v>11</v>
      </c>
      <c r="N15" s="464">
        <v>1</v>
      </c>
      <c r="O15" s="464">
        <v>12</v>
      </c>
      <c r="P15" s="466">
        <v>3</v>
      </c>
      <c r="Q15" s="468">
        <v>15</v>
      </c>
      <c r="R15" s="467">
        <v>1434</v>
      </c>
    </row>
    <row r="16" spans="1:18" x14ac:dyDescent="0.25">
      <c r="A16" s="463">
        <v>15</v>
      </c>
      <c r="B16" s="464" t="s">
        <v>5301</v>
      </c>
      <c r="C16" s="465" t="s">
        <v>5306</v>
      </c>
      <c r="D16" s="464">
        <v>0</v>
      </c>
      <c r="E16" s="465">
        <v>16</v>
      </c>
      <c r="F16" s="464">
        <v>0</v>
      </c>
      <c r="G16" s="464">
        <v>0</v>
      </c>
      <c r="H16" s="464">
        <v>4</v>
      </c>
      <c r="I16" s="464">
        <v>0</v>
      </c>
      <c r="J16" s="464">
        <v>3</v>
      </c>
      <c r="K16" s="466">
        <v>2</v>
      </c>
      <c r="L16" s="467">
        <v>0</v>
      </c>
      <c r="M16" s="464">
        <v>20</v>
      </c>
      <c r="N16" s="464">
        <v>3</v>
      </c>
      <c r="O16" s="464">
        <v>23</v>
      </c>
      <c r="P16" s="466">
        <v>2</v>
      </c>
      <c r="Q16" s="468">
        <v>25</v>
      </c>
      <c r="R16" s="467">
        <v>1398</v>
      </c>
    </row>
    <row r="17" spans="1:18" x14ac:dyDescent="0.25">
      <c r="A17" s="463">
        <v>16</v>
      </c>
      <c r="B17" s="464" t="s">
        <v>5301</v>
      </c>
      <c r="C17" s="465" t="s">
        <v>5307</v>
      </c>
      <c r="D17" s="464">
        <v>0</v>
      </c>
      <c r="E17" s="465">
        <v>16</v>
      </c>
      <c r="F17" s="464">
        <v>1</v>
      </c>
      <c r="G17" s="464">
        <v>0</v>
      </c>
      <c r="H17" s="464">
        <v>3</v>
      </c>
      <c r="I17" s="464">
        <v>1</v>
      </c>
      <c r="J17" s="464">
        <v>2</v>
      </c>
      <c r="K17" s="466">
        <v>0</v>
      </c>
      <c r="L17" s="467">
        <v>0</v>
      </c>
      <c r="M17" s="464">
        <v>19</v>
      </c>
      <c r="N17" s="464">
        <v>2</v>
      </c>
      <c r="O17" s="464">
        <v>21</v>
      </c>
      <c r="P17" s="466">
        <v>2</v>
      </c>
      <c r="Q17" s="468">
        <v>23</v>
      </c>
      <c r="R17" s="467">
        <v>1976</v>
      </c>
    </row>
    <row r="18" spans="1:18" x14ac:dyDescent="0.25">
      <c r="A18" s="463">
        <v>17</v>
      </c>
      <c r="B18" s="464" t="s">
        <v>5301</v>
      </c>
      <c r="C18" s="465" t="s">
        <v>5308</v>
      </c>
      <c r="D18" s="464">
        <v>0</v>
      </c>
      <c r="E18" s="465">
        <v>15</v>
      </c>
      <c r="F18" s="464">
        <v>1</v>
      </c>
      <c r="G18" s="464">
        <v>2</v>
      </c>
      <c r="H18" s="464">
        <v>9</v>
      </c>
      <c r="I18" s="464">
        <v>1</v>
      </c>
      <c r="J18" s="464">
        <v>8</v>
      </c>
      <c r="K18" s="466">
        <v>0</v>
      </c>
      <c r="L18" s="467">
        <v>2</v>
      </c>
      <c r="M18" s="464">
        <v>24</v>
      </c>
      <c r="N18" s="464">
        <v>8</v>
      </c>
      <c r="O18" s="464">
        <v>34</v>
      </c>
      <c r="P18" s="466">
        <v>2</v>
      </c>
      <c r="Q18" s="468">
        <v>36</v>
      </c>
      <c r="R18" s="467">
        <v>2609</v>
      </c>
    </row>
    <row r="19" spans="1:18" x14ac:dyDescent="0.25">
      <c r="A19" s="463">
        <v>18</v>
      </c>
      <c r="B19" s="464" t="s">
        <v>5301</v>
      </c>
      <c r="C19" s="465" t="s">
        <v>5309</v>
      </c>
      <c r="D19" s="464">
        <v>0</v>
      </c>
      <c r="E19" s="465">
        <v>6</v>
      </c>
      <c r="F19" s="464">
        <v>1</v>
      </c>
      <c r="G19" s="464">
        <v>0</v>
      </c>
      <c r="H19" s="464">
        <v>2</v>
      </c>
      <c r="I19" s="464">
        <v>0</v>
      </c>
      <c r="J19" s="464">
        <v>0</v>
      </c>
      <c r="K19" s="466">
        <v>0</v>
      </c>
      <c r="L19" s="467">
        <v>0</v>
      </c>
      <c r="M19" s="464">
        <v>8</v>
      </c>
      <c r="N19" s="464">
        <v>0</v>
      </c>
      <c r="O19" s="464">
        <v>8</v>
      </c>
      <c r="P19" s="466">
        <v>1</v>
      </c>
      <c r="Q19" s="468">
        <v>9</v>
      </c>
      <c r="R19" s="467">
        <v>753</v>
      </c>
    </row>
    <row r="20" spans="1:18" x14ac:dyDescent="0.25">
      <c r="A20" s="463">
        <v>19</v>
      </c>
      <c r="B20" s="464" t="s">
        <v>5310</v>
      </c>
      <c r="C20" s="465" t="s">
        <v>5311</v>
      </c>
      <c r="D20" s="464">
        <v>0</v>
      </c>
      <c r="E20" s="465">
        <v>0</v>
      </c>
      <c r="F20" s="464">
        <v>0</v>
      </c>
      <c r="G20" s="464">
        <v>0</v>
      </c>
      <c r="H20" s="464">
        <v>1</v>
      </c>
      <c r="I20" s="464">
        <v>1</v>
      </c>
      <c r="J20" s="464">
        <v>0</v>
      </c>
      <c r="K20" s="466">
        <v>0</v>
      </c>
      <c r="L20" s="467">
        <v>0</v>
      </c>
      <c r="M20" s="464">
        <v>1</v>
      </c>
      <c r="N20" s="464">
        <v>0</v>
      </c>
      <c r="O20" s="464">
        <v>1</v>
      </c>
      <c r="P20" s="466">
        <v>1</v>
      </c>
      <c r="Q20" s="468">
        <v>2</v>
      </c>
      <c r="R20" s="467">
        <v>275</v>
      </c>
    </row>
    <row r="21" spans="1:18" x14ac:dyDescent="0.25">
      <c r="A21" s="463">
        <v>20</v>
      </c>
      <c r="B21" s="464" t="s">
        <v>5310</v>
      </c>
      <c r="C21" s="465" t="s">
        <v>5312</v>
      </c>
      <c r="D21" s="464">
        <v>0</v>
      </c>
      <c r="E21" s="465">
        <v>0</v>
      </c>
      <c r="F21" s="464">
        <v>1</v>
      </c>
      <c r="G21" s="464">
        <v>0</v>
      </c>
      <c r="H21" s="464">
        <v>1</v>
      </c>
      <c r="I21" s="464">
        <v>0</v>
      </c>
      <c r="J21" s="464">
        <v>0</v>
      </c>
      <c r="K21" s="466">
        <v>0</v>
      </c>
      <c r="L21" s="467">
        <v>0</v>
      </c>
      <c r="M21" s="464">
        <v>1</v>
      </c>
      <c r="N21" s="464">
        <v>0</v>
      </c>
      <c r="O21" s="464">
        <v>1</v>
      </c>
      <c r="P21" s="466">
        <v>1</v>
      </c>
      <c r="Q21" s="468">
        <v>2</v>
      </c>
      <c r="R21" s="467">
        <v>206</v>
      </c>
    </row>
    <row r="22" spans="1:18" x14ac:dyDescent="0.25">
      <c r="A22" s="463">
        <v>21</v>
      </c>
      <c r="B22" s="464" t="s">
        <v>5310</v>
      </c>
      <c r="C22" s="465" t="s">
        <v>1018</v>
      </c>
      <c r="D22" s="464">
        <v>0</v>
      </c>
      <c r="E22" s="465">
        <v>3</v>
      </c>
      <c r="F22" s="464">
        <v>1</v>
      </c>
      <c r="G22" s="464">
        <v>2</v>
      </c>
      <c r="H22" s="464">
        <v>0</v>
      </c>
      <c r="I22" s="464">
        <v>0</v>
      </c>
      <c r="J22" s="464">
        <v>0</v>
      </c>
      <c r="K22" s="466">
        <v>0</v>
      </c>
      <c r="L22" s="467">
        <v>2</v>
      </c>
      <c r="M22" s="464">
        <v>3</v>
      </c>
      <c r="N22" s="464">
        <v>0</v>
      </c>
      <c r="O22" s="464">
        <v>5</v>
      </c>
      <c r="P22" s="466">
        <v>1</v>
      </c>
      <c r="Q22" s="468">
        <v>6</v>
      </c>
      <c r="R22" s="467">
        <v>765</v>
      </c>
    </row>
    <row r="23" spans="1:18" x14ac:dyDescent="0.25">
      <c r="A23" s="463">
        <v>22</v>
      </c>
      <c r="B23" s="464" t="s">
        <v>5310</v>
      </c>
      <c r="C23" s="465" t="s">
        <v>5313</v>
      </c>
      <c r="D23" s="464">
        <v>0</v>
      </c>
      <c r="E23" s="465">
        <v>3</v>
      </c>
      <c r="F23" s="464">
        <v>0</v>
      </c>
      <c r="G23" s="464">
        <v>0</v>
      </c>
      <c r="H23" s="464">
        <v>0</v>
      </c>
      <c r="I23" s="464">
        <v>0</v>
      </c>
      <c r="J23" s="464">
        <v>0</v>
      </c>
      <c r="K23" s="466">
        <v>0</v>
      </c>
      <c r="L23" s="467">
        <v>0</v>
      </c>
      <c r="M23" s="464">
        <v>3</v>
      </c>
      <c r="N23" s="464">
        <v>0</v>
      </c>
      <c r="O23" s="464">
        <v>3</v>
      </c>
      <c r="P23" s="466">
        <v>0</v>
      </c>
      <c r="Q23" s="468">
        <v>3</v>
      </c>
      <c r="R23" s="467">
        <v>212</v>
      </c>
    </row>
    <row r="24" spans="1:18" x14ac:dyDescent="0.25">
      <c r="A24" s="463">
        <v>23</v>
      </c>
      <c r="B24" s="464" t="s">
        <v>5310</v>
      </c>
      <c r="C24" s="465" t="s">
        <v>1408</v>
      </c>
      <c r="D24" s="464">
        <v>0</v>
      </c>
      <c r="E24" s="465">
        <v>2</v>
      </c>
      <c r="F24" s="464">
        <v>0</v>
      </c>
      <c r="G24" s="464">
        <v>0</v>
      </c>
      <c r="H24" s="464">
        <v>0</v>
      </c>
      <c r="I24" s="464">
        <v>0</v>
      </c>
      <c r="J24" s="464">
        <v>0</v>
      </c>
      <c r="K24" s="466">
        <v>0</v>
      </c>
      <c r="L24" s="467">
        <v>0</v>
      </c>
      <c r="M24" s="464">
        <v>2</v>
      </c>
      <c r="N24" s="464">
        <v>0</v>
      </c>
      <c r="O24" s="464">
        <v>2</v>
      </c>
      <c r="P24" s="466">
        <v>0</v>
      </c>
      <c r="Q24" s="468">
        <v>2</v>
      </c>
      <c r="R24" s="467">
        <v>131</v>
      </c>
    </row>
    <row r="25" spans="1:18" hidden="1" x14ac:dyDescent="0.25">
      <c r="A25" s="463">
        <v>24</v>
      </c>
      <c r="B25" s="464" t="s">
        <v>5310</v>
      </c>
      <c r="C25" s="465" t="s">
        <v>5314</v>
      </c>
      <c r="D25" s="464">
        <v>0</v>
      </c>
      <c r="E25" s="465">
        <v>4</v>
      </c>
      <c r="F25" s="464">
        <v>0</v>
      </c>
      <c r="G25" s="464">
        <v>0</v>
      </c>
      <c r="H25" s="464">
        <v>3</v>
      </c>
      <c r="I25" s="464">
        <v>1</v>
      </c>
      <c r="J25" s="464">
        <v>0</v>
      </c>
      <c r="K25" s="466">
        <v>0</v>
      </c>
      <c r="L25" s="467">
        <v>0</v>
      </c>
      <c r="M25" s="464">
        <v>7</v>
      </c>
      <c r="N25" s="464">
        <v>0</v>
      </c>
      <c r="O25" s="464">
        <v>7</v>
      </c>
      <c r="P25" s="466">
        <v>1</v>
      </c>
      <c r="Q25" s="468">
        <v>8</v>
      </c>
      <c r="R25" s="467">
        <v>822</v>
      </c>
    </row>
    <row r="26" spans="1:18" x14ac:dyDescent="0.25">
      <c r="A26" s="463">
        <v>25</v>
      </c>
      <c r="B26" s="464" t="s">
        <v>5310</v>
      </c>
      <c r="C26" s="465" t="s">
        <v>5315</v>
      </c>
      <c r="D26" s="464">
        <v>0</v>
      </c>
      <c r="E26" s="465">
        <v>1</v>
      </c>
      <c r="F26" s="464">
        <v>1</v>
      </c>
      <c r="G26" s="464">
        <v>1</v>
      </c>
      <c r="H26" s="464">
        <v>0</v>
      </c>
      <c r="I26" s="464">
        <v>0</v>
      </c>
      <c r="J26" s="464">
        <v>1</v>
      </c>
      <c r="K26" s="466">
        <v>0</v>
      </c>
      <c r="L26" s="467">
        <v>1</v>
      </c>
      <c r="M26" s="464">
        <v>1</v>
      </c>
      <c r="N26" s="464">
        <v>1</v>
      </c>
      <c r="O26" s="464">
        <v>3</v>
      </c>
      <c r="P26" s="466">
        <v>1</v>
      </c>
      <c r="Q26" s="468">
        <v>4</v>
      </c>
      <c r="R26" s="467">
        <v>473</v>
      </c>
    </row>
    <row r="27" spans="1:18" x14ac:dyDescent="0.25">
      <c r="A27" s="463">
        <v>26</v>
      </c>
      <c r="B27" s="464" t="s">
        <v>5310</v>
      </c>
      <c r="C27" s="465" t="s">
        <v>5316</v>
      </c>
      <c r="D27" s="464">
        <v>0</v>
      </c>
      <c r="E27" s="465">
        <v>1</v>
      </c>
      <c r="F27" s="464">
        <v>2</v>
      </c>
      <c r="G27" s="464">
        <v>6</v>
      </c>
      <c r="H27" s="464">
        <v>2</v>
      </c>
      <c r="I27" s="464">
        <v>0</v>
      </c>
      <c r="J27" s="464">
        <v>1</v>
      </c>
      <c r="K27" s="466">
        <v>0</v>
      </c>
      <c r="L27" s="467">
        <v>6</v>
      </c>
      <c r="M27" s="464">
        <v>3</v>
      </c>
      <c r="N27" s="464">
        <v>1</v>
      </c>
      <c r="O27" s="464">
        <v>10</v>
      </c>
      <c r="P27" s="466">
        <v>2</v>
      </c>
      <c r="Q27" s="468">
        <v>12</v>
      </c>
      <c r="R27" s="467">
        <v>1808</v>
      </c>
    </row>
    <row r="28" spans="1:18" x14ac:dyDescent="0.25">
      <c r="A28" s="463">
        <v>27</v>
      </c>
      <c r="B28" s="464" t="s">
        <v>5310</v>
      </c>
      <c r="C28" s="465" t="s">
        <v>1123</v>
      </c>
      <c r="D28" s="464">
        <v>0</v>
      </c>
      <c r="E28" s="465">
        <v>2</v>
      </c>
      <c r="F28" s="464">
        <v>1</v>
      </c>
      <c r="G28" s="464">
        <v>0</v>
      </c>
      <c r="H28" s="464">
        <v>1</v>
      </c>
      <c r="I28" s="464">
        <v>0</v>
      </c>
      <c r="J28" s="464">
        <v>0</v>
      </c>
      <c r="K28" s="466">
        <v>0</v>
      </c>
      <c r="L28" s="467">
        <v>0</v>
      </c>
      <c r="M28" s="464">
        <v>3</v>
      </c>
      <c r="N28" s="464">
        <v>0</v>
      </c>
      <c r="O28" s="464">
        <v>3</v>
      </c>
      <c r="P28" s="466">
        <v>1</v>
      </c>
      <c r="Q28" s="468">
        <v>4</v>
      </c>
      <c r="R28" s="467">
        <v>426</v>
      </c>
    </row>
    <row r="29" spans="1:18" x14ac:dyDescent="0.25">
      <c r="A29" s="463">
        <v>28</v>
      </c>
      <c r="B29" s="464" t="s">
        <v>5310</v>
      </c>
      <c r="C29" s="465" t="s">
        <v>5317</v>
      </c>
      <c r="D29" s="464">
        <v>0</v>
      </c>
      <c r="E29" s="465">
        <v>1</v>
      </c>
      <c r="F29" s="464">
        <v>0</v>
      </c>
      <c r="G29" s="464">
        <v>2</v>
      </c>
      <c r="H29" s="464">
        <v>1</v>
      </c>
      <c r="I29" s="464">
        <v>0</v>
      </c>
      <c r="J29" s="464">
        <v>1</v>
      </c>
      <c r="K29" s="466">
        <v>0</v>
      </c>
      <c r="L29" s="467">
        <v>2</v>
      </c>
      <c r="M29" s="464">
        <v>2</v>
      </c>
      <c r="N29" s="464">
        <v>1</v>
      </c>
      <c r="O29" s="464">
        <v>5</v>
      </c>
      <c r="P29" s="466">
        <v>0</v>
      </c>
      <c r="Q29" s="468">
        <v>5</v>
      </c>
      <c r="R29" s="467">
        <v>690</v>
      </c>
    </row>
    <row r="30" spans="1:18" x14ac:dyDescent="0.25">
      <c r="A30" s="463">
        <v>29</v>
      </c>
      <c r="B30" s="464" t="s">
        <v>5310</v>
      </c>
      <c r="C30" s="465" t="s">
        <v>5318</v>
      </c>
      <c r="D30" s="464">
        <v>0</v>
      </c>
      <c r="E30" s="465">
        <v>0</v>
      </c>
      <c r="F30" s="464">
        <v>1</v>
      </c>
      <c r="G30" s="464">
        <v>0</v>
      </c>
      <c r="H30" s="464">
        <v>0</v>
      </c>
      <c r="I30" s="464">
        <v>0</v>
      </c>
      <c r="J30" s="464">
        <v>0</v>
      </c>
      <c r="K30" s="466">
        <v>0</v>
      </c>
      <c r="L30" s="467">
        <v>0</v>
      </c>
      <c r="M30" s="464">
        <v>0</v>
      </c>
      <c r="N30" s="464">
        <v>0</v>
      </c>
      <c r="O30" s="464">
        <v>0</v>
      </c>
      <c r="P30" s="466">
        <v>1</v>
      </c>
      <c r="Q30" s="468">
        <v>1</v>
      </c>
      <c r="R30" s="467">
        <v>88</v>
      </c>
    </row>
    <row r="31" spans="1:18" x14ac:dyDescent="0.25">
      <c r="A31" s="463">
        <v>30</v>
      </c>
      <c r="B31" s="464" t="s">
        <v>5310</v>
      </c>
      <c r="C31" s="465" t="s">
        <v>5319</v>
      </c>
      <c r="D31" s="464">
        <v>0</v>
      </c>
      <c r="E31" s="465">
        <v>1</v>
      </c>
      <c r="F31" s="464">
        <v>0</v>
      </c>
      <c r="G31" s="464">
        <v>0</v>
      </c>
      <c r="H31" s="464">
        <v>1</v>
      </c>
      <c r="I31" s="464">
        <v>0</v>
      </c>
      <c r="J31" s="464">
        <v>0</v>
      </c>
      <c r="K31" s="466">
        <v>0</v>
      </c>
      <c r="L31" s="467">
        <v>0</v>
      </c>
      <c r="M31" s="464">
        <v>2</v>
      </c>
      <c r="N31" s="464">
        <v>0</v>
      </c>
      <c r="O31" s="464">
        <v>2</v>
      </c>
      <c r="P31" s="466">
        <v>0</v>
      </c>
      <c r="Q31" s="468">
        <v>2</v>
      </c>
      <c r="R31" s="467">
        <v>310</v>
      </c>
    </row>
    <row r="32" spans="1:18" x14ac:dyDescent="0.25">
      <c r="A32" s="463">
        <v>31</v>
      </c>
      <c r="B32" s="464" t="s">
        <v>5310</v>
      </c>
      <c r="C32" s="465" t="s">
        <v>5320</v>
      </c>
      <c r="D32" s="464">
        <v>0</v>
      </c>
      <c r="E32" s="465">
        <v>4</v>
      </c>
      <c r="F32" s="464">
        <v>1</v>
      </c>
      <c r="G32" s="464">
        <v>6</v>
      </c>
      <c r="H32" s="464">
        <v>0</v>
      </c>
      <c r="I32" s="464">
        <v>1</v>
      </c>
      <c r="J32" s="464">
        <v>0</v>
      </c>
      <c r="K32" s="466">
        <v>0</v>
      </c>
      <c r="L32" s="467">
        <v>6</v>
      </c>
      <c r="M32" s="464">
        <v>4</v>
      </c>
      <c r="N32" s="464">
        <v>0</v>
      </c>
      <c r="O32" s="464">
        <v>10</v>
      </c>
      <c r="P32" s="466">
        <v>2</v>
      </c>
      <c r="Q32" s="468">
        <v>12</v>
      </c>
      <c r="R32" s="467">
        <v>1880</v>
      </c>
    </row>
    <row r="33" spans="1:18" x14ac:dyDescent="0.25">
      <c r="A33" s="463">
        <v>32</v>
      </c>
      <c r="B33" s="464" t="s">
        <v>5310</v>
      </c>
      <c r="C33" s="465" t="s">
        <v>5321</v>
      </c>
      <c r="D33" s="464">
        <v>0</v>
      </c>
      <c r="E33" s="465">
        <v>0</v>
      </c>
      <c r="F33" s="464">
        <v>0</v>
      </c>
      <c r="G33" s="464">
        <v>1</v>
      </c>
      <c r="H33" s="464">
        <v>2</v>
      </c>
      <c r="I33" s="464">
        <v>0</v>
      </c>
      <c r="J33" s="464">
        <v>0</v>
      </c>
      <c r="K33" s="466">
        <v>0</v>
      </c>
      <c r="L33" s="467">
        <v>1</v>
      </c>
      <c r="M33" s="464">
        <v>2</v>
      </c>
      <c r="N33" s="464">
        <v>0</v>
      </c>
      <c r="O33" s="464">
        <v>3</v>
      </c>
      <c r="P33" s="466">
        <v>0</v>
      </c>
      <c r="Q33" s="468">
        <v>3</v>
      </c>
      <c r="R33" s="467">
        <v>287</v>
      </c>
    </row>
    <row r="34" spans="1:18" x14ac:dyDescent="0.25">
      <c r="A34" s="463">
        <v>33</v>
      </c>
      <c r="B34" s="464" t="s">
        <v>5322</v>
      </c>
      <c r="C34" s="465" t="s">
        <v>5323</v>
      </c>
      <c r="D34" s="464">
        <v>0</v>
      </c>
      <c r="E34" s="465">
        <v>1</v>
      </c>
      <c r="F34" s="464">
        <v>0</v>
      </c>
      <c r="G34" s="464">
        <v>1</v>
      </c>
      <c r="H34" s="464">
        <v>4</v>
      </c>
      <c r="I34" s="464">
        <v>2</v>
      </c>
      <c r="J34" s="464">
        <v>0</v>
      </c>
      <c r="K34" s="466">
        <v>1</v>
      </c>
      <c r="L34" s="467">
        <v>1</v>
      </c>
      <c r="M34" s="464">
        <v>5</v>
      </c>
      <c r="N34" s="464">
        <v>0</v>
      </c>
      <c r="O34" s="464">
        <v>6</v>
      </c>
      <c r="P34" s="466">
        <v>3</v>
      </c>
      <c r="Q34" s="468">
        <v>9</v>
      </c>
      <c r="R34" s="467">
        <v>1217</v>
      </c>
    </row>
    <row r="35" spans="1:18" x14ac:dyDescent="0.25">
      <c r="A35" s="463">
        <v>34</v>
      </c>
      <c r="B35" s="464" t="s">
        <v>5324</v>
      </c>
      <c r="C35" s="465" t="s">
        <v>850</v>
      </c>
      <c r="D35" s="464">
        <v>0</v>
      </c>
      <c r="E35" s="465">
        <v>4</v>
      </c>
      <c r="F35" s="464">
        <v>0</v>
      </c>
      <c r="G35" s="464">
        <v>2</v>
      </c>
      <c r="H35" s="464">
        <v>6</v>
      </c>
      <c r="I35" s="464">
        <v>0</v>
      </c>
      <c r="J35" s="464">
        <v>1</v>
      </c>
      <c r="K35" s="466">
        <v>0</v>
      </c>
      <c r="L35" s="467">
        <v>2</v>
      </c>
      <c r="M35" s="464">
        <v>10</v>
      </c>
      <c r="N35" s="464">
        <v>1</v>
      </c>
      <c r="O35" s="464">
        <v>13</v>
      </c>
      <c r="P35" s="466">
        <v>0</v>
      </c>
      <c r="Q35" s="468">
        <v>13</v>
      </c>
      <c r="R35" s="467">
        <v>1683</v>
      </c>
    </row>
    <row r="36" spans="1:18" x14ac:dyDescent="0.25">
      <c r="A36" s="463">
        <v>35</v>
      </c>
      <c r="B36" s="464" t="s">
        <v>5325</v>
      </c>
      <c r="C36" s="465" t="s">
        <v>5326</v>
      </c>
      <c r="D36" s="464">
        <v>0</v>
      </c>
      <c r="E36" s="465">
        <v>4</v>
      </c>
      <c r="F36" s="464">
        <v>1</v>
      </c>
      <c r="G36" s="464">
        <v>0</v>
      </c>
      <c r="H36" s="464">
        <v>5</v>
      </c>
      <c r="I36" s="464">
        <v>1</v>
      </c>
      <c r="J36" s="464">
        <v>0</v>
      </c>
      <c r="K36" s="466">
        <v>0</v>
      </c>
      <c r="L36" s="467">
        <v>0</v>
      </c>
      <c r="M36" s="464">
        <v>9</v>
      </c>
      <c r="N36" s="464">
        <v>0</v>
      </c>
      <c r="O36" s="464">
        <v>9</v>
      </c>
      <c r="P36" s="466">
        <v>2</v>
      </c>
      <c r="Q36" s="468">
        <v>11</v>
      </c>
      <c r="R36" s="467">
        <v>1561</v>
      </c>
    </row>
    <row r="37" spans="1:18" x14ac:dyDescent="0.25">
      <c r="A37" s="463">
        <v>36</v>
      </c>
      <c r="B37" s="464" t="s">
        <v>5325</v>
      </c>
      <c r="C37" s="465" t="s">
        <v>5327</v>
      </c>
      <c r="D37" s="464">
        <v>0</v>
      </c>
      <c r="E37" s="465">
        <v>8</v>
      </c>
      <c r="F37" s="464">
        <v>2</v>
      </c>
      <c r="G37" s="464">
        <v>1</v>
      </c>
      <c r="H37" s="464">
        <v>4</v>
      </c>
      <c r="I37" s="464">
        <v>1</v>
      </c>
      <c r="J37" s="464">
        <v>1</v>
      </c>
      <c r="K37" s="466">
        <v>0</v>
      </c>
      <c r="L37" s="467">
        <v>1</v>
      </c>
      <c r="M37" s="464">
        <v>12</v>
      </c>
      <c r="N37" s="464">
        <v>1</v>
      </c>
      <c r="O37" s="464">
        <v>14</v>
      </c>
      <c r="P37" s="466">
        <v>3</v>
      </c>
      <c r="Q37" s="468">
        <v>17</v>
      </c>
      <c r="R37" s="467">
        <v>1164</v>
      </c>
    </row>
    <row r="38" spans="1:18" x14ac:dyDescent="0.25">
      <c r="A38" s="463">
        <v>37</v>
      </c>
      <c r="B38" s="464" t="s">
        <v>5325</v>
      </c>
      <c r="C38" s="465" t="s">
        <v>3256</v>
      </c>
      <c r="D38" s="464">
        <v>0</v>
      </c>
      <c r="E38" s="465">
        <v>5</v>
      </c>
      <c r="F38" s="464">
        <v>1</v>
      </c>
      <c r="G38" s="464">
        <v>4</v>
      </c>
      <c r="H38" s="464">
        <v>5</v>
      </c>
      <c r="I38" s="464">
        <v>2</v>
      </c>
      <c r="J38" s="464">
        <v>1</v>
      </c>
      <c r="K38" s="466">
        <v>0</v>
      </c>
      <c r="L38" s="467">
        <v>4</v>
      </c>
      <c r="M38" s="464">
        <v>10</v>
      </c>
      <c r="N38" s="464">
        <v>1</v>
      </c>
      <c r="O38" s="464">
        <v>15</v>
      </c>
      <c r="P38" s="466">
        <v>3</v>
      </c>
      <c r="Q38" s="468">
        <v>18</v>
      </c>
      <c r="R38" s="467">
        <v>2358</v>
      </c>
    </row>
    <row r="39" spans="1:18" x14ac:dyDescent="0.25">
      <c r="A39" s="463">
        <v>38</v>
      </c>
      <c r="B39" s="464" t="s">
        <v>5325</v>
      </c>
      <c r="C39" s="465" t="s">
        <v>5328</v>
      </c>
      <c r="D39" s="464">
        <v>0</v>
      </c>
      <c r="E39" s="465">
        <v>0</v>
      </c>
      <c r="F39" s="464">
        <v>1</v>
      </c>
      <c r="G39" s="464">
        <v>5</v>
      </c>
      <c r="H39" s="464">
        <v>3</v>
      </c>
      <c r="I39" s="464">
        <v>0</v>
      </c>
      <c r="J39" s="464">
        <v>0</v>
      </c>
      <c r="K39" s="466">
        <v>0</v>
      </c>
      <c r="L39" s="467">
        <v>5</v>
      </c>
      <c r="M39" s="464">
        <v>3</v>
      </c>
      <c r="N39" s="464">
        <v>0</v>
      </c>
      <c r="O39" s="464">
        <v>8</v>
      </c>
      <c r="P39" s="466">
        <v>1</v>
      </c>
      <c r="Q39" s="468">
        <v>9</v>
      </c>
      <c r="R39" s="467">
        <v>1041</v>
      </c>
    </row>
    <row r="40" spans="1:18" x14ac:dyDescent="0.25">
      <c r="A40" s="463">
        <v>39</v>
      </c>
      <c r="B40" s="464" t="s">
        <v>5325</v>
      </c>
      <c r="C40" s="465" t="s">
        <v>5329</v>
      </c>
      <c r="D40" s="464">
        <v>0</v>
      </c>
      <c r="E40" s="465">
        <v>4</v>
      </c>
      <c r="F40" s="464">
        <v>0</v>
      </c>
      <c r="G40" s="464">
        <v>1</v>
      </c>
      <c r="H40" s="464">
        <v>1</v>
      </c>
      <c r="I40" s="464">
        <v>0</v>
      </c>
      <c r="J40" s="464">
        <v>0</v>
      </c>
      <c r="K40" s="466">
        <v>1</v>
      </c>
      <c r="L40" s="467">
        <v>1</v>
      </c>
      <c r="M40" s="464">
        <v>5</v>
      </c>
      <c r="N40" s="464">
        <v>0</v>
      </c>
      <c r="O40" s="464">
        <v>6</v>
      </c>
      <c r="P40" s="466">
        <v>1</v>
      </c>
      <c r="Q40" s="468">
        <v>7</v>
      </c>
      <c r="R40" s="467">
        <v>669</v>
      </c>
    </row>
    <row r="41" spans="1:18" x14ac:dyDescent="0.25">
      <c r="A41" s="463">
        <v>40</v>
      </c>
      <c r="B41" s="464" t="s">
        <v>5325</v>
      </c>
      <c r="C41" s="465" t="s">
        <v>5330</v>
      </c>
      <c r="D41" s="464">
        <v>0</v>
      </c>
      <c r="E41" s="465">
        <v>3</v>
      </c>
      <c r="F41" s="464">
        <v>1</v>
      </c>
      <c r="G41" s="464">
        <v>0</v>
      </c>
      <c r="H41" s="464">
        <v>2</v>
      </c>
      <c r="I41" s="464">
        <v>1</v>
      </c>
      <c r="J41" s="464">
        <v>0</v>
      </c>
      <c r="K41" s="466">
        <v>0</v>
      </c>
      <c r="L41" s="467">
        <v>0</v>
      </c>
      <c r="M41" s="464">
        <v>5</v>
      </c>
      <c r="N41" s="464">
        <v>0</v>
      </c>
      <c r="O41" s="464">
        <v>5</v>
      </c>
      <c r="P41" s="466">
        <v>2</v>
      </c>
      <c r="Q41" s="468">
        <v>7</v>
      </c>
      <c r="R41" s="467">
        <v>630</v>
      </c>
    </row>
    <row r="42" spans="1:18" x14ac:dyDescent="0.25">
      <c r="A42" s="463">
        <v>41</v>
      </c>
      <c r="B42" s="464" t="s">
        <v>5325</v>
      </c>
      <c r="C42" s="465" t="s">
        <v>5331</v>
      </c>
      <c r="D42" s="464">
        <v>0</v>
      </c>
      <c r="E42" s="465">
        <v>13</v>
      </c>
      <c r="F42" s="464">
        <v>1</v>
      </c>
      <c r="G42" s="464">
        <v>2</v>
      </c>
      <c r="H42" s="464">
        <v>3</v>
      </c>
      <c r="I42" s="464">
        <v>0</v>
      </c>
      <c r="J42" s="464">
        <v>1</v>
      </c>
      <c r="K42" s="466">
        <v>0</v>
      </c>
      <c r="L42" s="467">
        <v>2</v>
      </c>
      <c r="M42" s="464">
        <v>16</v>
      </c>
      <c r="N42" s="464">
        <v>1</v>
      </c>
      <c r="O42" s="464">
        <v>19</v>
      </c>
      <c r="P42" s="466">
        <v>1</v>
      </c>
      <c r="Q42" s="468">
        <v>20</v>
      </c>
      <c r="R42" s="467">
        <v>1296</v>
      </c>
    </row>
    <row r="43" spans="1:18" x14ac:dyDescent="0.25">
      <c r="A43" s="463">
        <v>42</v>
      </c>
      <c r="B43" s="464" t="s">
        <v>5325</v>
      </c>
      <c r="C43" s="465" t="s">
        <v>5332</v>
      </c>
      <c r="D43" s="464">
        <v>0</v>
      </c>
      <c r="E43" s="465">
        <v>7</v>
      </c>
      <c r="F43" s="464">
        <v>1</v>
      </c>
      <c r="G43" s="464">
        <v>3</v>
      </c>
      <c r="H43" s="464">
        <v>3</v>
      </c>
      <c r="I43" s="464">
        <v>1</v>
      </c>
      <c r="J43" s="464">
        <v>1</v>
      </c>
      <c r="K43" s="466">
        <v>0</v>
      </c>
      <c r="L43" s="467">
        <v>3</v>
      </c>
      <c r="M43" s="464">
        <v>10</v>
      </c>
      <c r="N43" s="464">
        <v>1</v>
      </c>
      <c r="O43" s="464">
        <v>14</v>
      </c>
      <c r="P43" s="466">
        <v>2</v>
      </c>
      <c r="Q43" s="468">
        <v>16</v>
      </c>
      <c r="R43" s="467">
        <v>1255</v>
      </c>
    </row>
    <row r="44" spans="1:18" x14ac:dyDescent="0.25">
      <c r="A44" s="463">
        <v>43</v>
      </c>
      <c r="B44" s="464" t="s">
        <v>5325</v>
      </c>
      <c r="C44" s="465" t="s">
        <v>5333</v>
      </c>
      <c r="D44" s="465">
        <v>0</v>
      </c>
      <c r="E44" s="465">
        <v>0</v>
      </c>
      <c r="F44" s="464">
        <v>0</v>
      </c>
      <c r="G44" s="465">
        <v>0</v>
      </c>
      <c r="H44" s="465">
        <v>0</v>
      </c>
      <c r="I44" s="464">
        <v>0</v>
      </c>
      <c r="J44" s="464">
        <v>0</v>
      </c>
      <c r="K44" s="466">
        <v>0</v>
      </c>
      <c r="L44" s="467">
        <v>0</v>
      </c>
      <c r="M44" s="464">
        <v>0</v>
      </c>
      <c r="N44" s="464">
        <v>0</v>
      </c>
      <c r="O44" s="464">
        <v>0</v>
      </c>
      <c r="P44" s="466">
        <v>0</v>
      </c>
      <c r="Q44" s="468">
        <v>0</v>
      </c>
      <c r="R44" s="467">
        <v>0</v>
      </c>
    </row>
    <row r="45" spans="1:18" x14ac:dyDescent="0.25">
      <c r="A45" s="463">
        <v>44</v>
      </c>
      <c r="B45" s="464" t="s">
        <v>5325</v>
      </c>
      <c r="C45" s="465" t="s">
        <v>5334</v>
      </c>
      <c r="D45" s="465">
        <v>0</v>
      </c>
      <c r="E45" s="465">
        <v>0</v>
      </c>
      <c r="F45" s="464">
        <v>1</v>
      </c>
      <c r="G45" s="465">
        <v>0</v>
      </c>
      <c r="H45" s="465">
        <v>0</v>
      </c>
      <c r="I45" s="464">
        <v>0</v>
      </c>
      <c r="J45" s="464">
        <v>0</v>
      </c>
      <c r="K45" s="466">
        <v>0</v>
      </c>
      <c r="L45" s="467">
        <v>0</v>
      </c>
      <c r="M45" s="464">
        <v>0</v>
      </c>
      <c r="N45" s="464">
        <v>0</v>
      </c>
      <c r="O45" s="464">
        <v>0</v>
      </c>
      <c r="P45" s="466">
        <v>1</v>
      </c>
      <c r="Q45" s="468">
        <v>1</v>
      </c>
      <c r="R45" s="467">
        <v>75</v>
      </c>
    </row>
    <row r="46" spans="1:18" x14ac:dyDescent="0.25">
      <c r="A46" s="463">
        <v>45</v>
      </c>
      <c r="B46" s="464" t="s">
        <v>5325</v>
      </c>
      <c r="C46" s="465" t="s">
        <v>5335</v>
      </c>
      <c r="D46" s="464">
        <v>0</v>
      </c>
      <c r="E46" s="465">
        <v>1</v>
      </c>
      <c r="F46" s="464">
        <v>0</v>
      </c>
      <c r="G46" s="464">
        <v>0</v>
      </c>
      <c r="H46" s="464">
        <v>0</v>
      </c>
      <c r="I46" s="464">
        <v>0</v>
      </c>
      <c r="J46" s="464">
        <v>1</v>
      </c>
      <c r="K46" s="466">
        <v>0</v>
      </c>
      <c r="L46" s="467">
        <v>0</v>
      </c>
      <c r="M46" s="464">
        <v>1</v>
      </c>
      <c r="N46" s="464">
        <v>1</v>
      </c>
      <c r="O46" s="464">
        <v>2</v>
      </c>
      <c r="P46" s="466">
        <v>0</v>
      </c>
      <c r="Q46" s="468">
        <v>2</v>
      </c>
      <c r="R46" s="467">
        <v>246</v>
      </c>
    </row>
    <row r="47" spans="1:18" x14ac:dyDescent="0.25">
      <c r="A47" s="463">
        <v>46</v>
      </c>
      <c r="B47" s="464" t="s">
        <v>5325</v>
      </c>
      <c r="C47" s="465" t="s">
        <v>5336</v>
      </c>
      <c r="D47" s="464">
        <v>0</v>
      </c>
      <c r="E47" s="465">
        <v>0</v>
      </c>
      <c r="F47" s="464">
        <v>0</v>
      </c>
      <c r="G47" s="464">
        <v>0</v>
      </c>
      <c r="H47" s="464">
        <v>0</v>
      </c>
      <c r="I47" s="464">
        <v>0</v>
      </c>
      <c r="J47" s="464">
        <v>0</v>
      </c>
      <c r="K47" s="466">
        <v>0</v>
      </c>
      <c r="L47" s="467">
        <v>0</v>
      </c>
      <c r="M47" s="464">
        <v>0</v>
      </c>
      <c r="N47" s="464">
        <v>0</v>
      </c>
      <c r="O47" s="464">
        <v>0</v>
      </c>
      <c r="P47" s="466">
        <v>0</v>
      </c>
      <c r="Q47" s="468">
        <v>0</v>
      </c>
      <c r="R47" s="467">
        <v>0</v>
      </c>
    </row>
    <row r="48" spans="1:18" x14ac:dyDescent="0.25">
      <c r="A48" s="463">
        <v>47</v>
      </c>
      <c r="B48" s="464" t="s">
        <v>5325</v>
      </c>
      <c r="C48" s="465" t="s">
        <v>5337</v>
      </c>
      <c r="D48" s="464">
        <v>0</v>
      </c>
      <c r="E48" s="465">
        <v>1</v>
      </c>
      <c r="F48" s="464">
        <v>0</v>
      </c>
      <c r="G48" s="464">
        <v>1</v>
      </c>
      <c r="H48" s="464">
        <v>0</v>
      </c>
      <c r="I48" s="464">
        <v>0</v>
      </c>
      <c r="J48" s="464">
        <v>0</v>
      </c>
      <c r="K48" s="466">
        <v>0</v>
      </c>
      <c r="L48" s="467">
        <v>1</v>
      </c>
      <c r="M48" s="464">
        <v>1</v>
      </c>
      <c r="N48" s="464">
        <v>0</v>
      </c>
      <c r="O48" s="464">
        <v>2</v>
      </c>
      <c r="P48" s="466">
        <v>0</v>
      </c>
      <c r="Q48" s="468">
        <v>2</v>
      </c>
      <c r="R48" s="467">
        <v>281</v>
      </c>
    </row>
    <row r="49" spans="1:18" x14ac:dyDescent="0.25">
      <c r="A49" s="463">
        <v>48</v>
      </c>
      <c r="B49" s="464" t="s">
        <v>5325</v>
      </c>
      <c r="C49" s="465" t="s">
        <v>5338</v>
      </c>
      <c r="D49" s="464">
        <v>0</v>
      </c>
      <c r="E49" s="465">
        <v>1</v>
      </c>
      <c r="F49" s="464">
        <v>0</v>
      </c>
      <c r="G49" s="464">
        <v>0</v>
      </c>
      <c r="H49" s="464">
        <v>0</v>
      </c>
      <c r="I49" s="464">
        <v>0</v>
      </c>
      <c r="J49" s="464">
        <v>1</v>
      </c>
      <c r="K49" s="466">
        <v>0</v>
      </c>
      <c r="L49" s="467">
        <v>0</v>
      </c>
      <c r="M49" s="464">
        <v>1</v>
      </c>
      <c r="N49" s="464">
        <v>1</v>
      </c>
      <c r="O49" s="464">
        <v>2</v>
      </c>
      <c r="P49" s="466">
        <v>0</v>
      </c>
      <c r="Q49" s="468">
        <v>2</v>
      </c>
      <c r="R49" s="467">
        <v>117</v>
      </c>
    </row>
    <row r="50" spans="1:18" x14ac:dyDescent="0.25">
      <c r="A50" s="463">
        <v>49</v>
      </c>
      <c r="B50" s="464" t="s">
        <v>5339</v>
      </c>
      <c r="C50" s="465" t="s">
        <v>5340</v>
      </c>
      <c r="D50" s="464">
        <v>0</v>
      </c>
      <c r="E50" s="465">
        <v>1</v>
      </c>
      <c r="F50" s="464">
        <v>1</v>
      </c>
      <c r="G50" s="464">
        <v>0</v>
      </c>
      <c r="H50" s="464">
        <v>0</v>
      </c>
      <c r="I50" s="464">
        <v>1</v>
      </c>
      <c r="J50" s="464">
        <v>2</v>
      </c>
      <c r="K50" s="466">
        <v>0</v>
      </c>
      <c r="L50" s="467">
        <v>0</v>
      </c>
      <c r="M50" s="464">
        <v>1</v>
      </c>
      <c r="N50" s="464">
        <v>2</v>
      </c>
      <c r="O50" s="464">
        <v>3</v>
      </c>
      <c r="P50" s="466">
        <v>2</v>
      </c>
      <c r="Q50" s="468">
        <v>5</v>
      </c>
      <c r="R50" s="467">
        <v>376</v>
      </c>
    </row>
    <row r="51" spans="1:18" x14ac:dyDescent="0.25">
      <c r="A51" s="463">
        <v>50</v>
      </c>
      <c r="B51" s="464" t="s">
        <v>5339</v>
      </c>
      <c r="C51" s="465" t="s">
        <v>5341</v>
      </c>
      <c r="D51" s="465">
        <v>0</v>
      </c>
      <c r="E51" s="465">
        <v>0</v>
      </c>
      <c r="F51" s="464">
        <v>0</v>
      </c>
      <c r="G51" s="465">
        <v>0</v>
      </c>
      <c r="H51" s="465">
        <v>0</v>
      </c>
      <c r="I51" s="464">
        <v>1</v>
      </c>
      <c r="J51" s="464">
        <v>0</v>
      </c>
      <c r="K51" s="466">
        <v>0</v>
      </c>
      <c r="L51" s="467">
        <v>0</v>
      </c>
      <c r="M51" s="464">
        <v>0</v>
      </c>
      <c r="N51" s="464">
        <v>0</v>
      </c>
      <c r="O51" s="464">
        <v>0</v>
      </c>
      <c r="P51" s="466">
        <v>1</v>
      </c>
      <c r="Q51" s="468">
        <v>1</v>
      </c>
      <c r="R51" s="467">
        <v>50</v>
      </c>
    </row>
    <row r="52" spans="1:18" x14ac:dyDescent="0.25">
      <c r="A52" s="463">
        <v>51</v>
      </c>
      <c r="B52" s="464" t="s">
        <v>5339</v>
      </c>
      <c r="C52" s="465" t="s">
        <v>5342</v>
      </c>
      <c r="D52" s="465">
        <v>0</v>
      </c>
      <c r="E52" s="465">
        <v>0</v>
      </c>
      <c r="F52" s="464">
        <v>0</v>
      </c>
      <c r="G52" s="465">
        <v>0</v>
      </c>
      <c r="H52" s="465">
        <v>0</v>
      </c>
      <c r="I52" s="464">
        <v>1</v>
      </c>
      <c r="J52" s="464">
        <v>0</v>
      </c>
      <c r="K52" s="466">
        <v>0</v>
      </c>
      <c r="L52" s="467">
        <v>0</v>
      </c>
      <c r="M52" s="464">
        <v>0</v>
      </c>
      <c r="N52" s="464">
        <v>0</v>
      </c>
      <c r="O52" s="464">
        <v>0</v>
      </c>
      <c r="P52" s="466">
        <v>1</v>
      </c>
      <c r="Q52" s="468">
        <v>1</v>
      </c>
      <c r="R52" s="467">
        <v>25</v>
      </c>
    </row>
    <row r="53" spans="1:18" x14ac:dyDescent="0.25">
      <c r="A53" s="2548" t="s">
        <v>75</v>
      </c>
      <c r="B53" s="2548"/>
      <c r="C53" s="469" t="s">
        <v>6</v>
      </c>
      <c r="D53" s="469">
        <v>0</v>
      </c>
      <c r="E53" s="469">
        <v>180</v>
      </c>
      <c r="F53" s="469">
        <v>29</v>
      </c>
      <c r="G53" s="469">
        <v>47</v>
      </c>
      <c r="H53" s="469">
        <v>112</v>
      </c>
      <c r="I53" s="469">
        <v>31</v>
      </c>
      <c r="J53" s="469">
        <v>41</v>
      </c>
      <c r="K53" s="469">
        <v>12</v>
      </c>
      <c r="L53" s="470">
        <v>47</v>
      </c>
      <c r="M53" s="471">
        <v>292</v>
      </c>
      <c r="N53" s="471">
        <v>41</v>
      </c>
      <c r="O53" s="471">
        <v>380</v>
      </c>
      <c r="P53" s="471">
        <v>72</v>
      </c>
      <c r="Q53" s="470">
        <v>452</v>
      </c>
      <c r="R53" s="685">
        <v>44325</v>
      </c>
    </row>
    <row r="54" spans="1:18" x14ac:dyDescent="0.25">
      <c r="A54" s="472"/>
      <c r="B54" s="472"/>
      <c r="C54" s="472"/>
      <c r="D54" s="472"/>
      <c r="E54" s="472"/>
      <c r="F54" s="472"/>
      <c r="G54" s="472"/>
      <c r="H54" s="472"/>
      <c r="I54" s="472"/>
      <c r="J54" s="472"/>
      <c r="K54" s="472"/>
      <c r="L54" s="472"/>
      <c r="M54" s="472"/>
      <c r="N54" s="472"/>
      <c r="O54" s="472"/>
      <c r="P54" s="472"/>
      <c r="Q54" s="472"/>
      <c r="R54" s="472"/>
    </row>
    <row r="55" spans="1:18" x14ac:dyDescent="0.25">
      <c r="A55" s="472"/>
      <c r="B55" s="472"/>
      <c r="C55" s="472"/>
      <c r="D55" s="472"/>
      <c r="E55" s="472"/>
      <c r="F55" s="472"/>
      <c r="G55" s="472"/>
      <c r="H55" s="472"/>
      <c r="I55" s="472"/>
      <c r="J55" s="472"/>
      <c r="K55" s="472"/>
      <c r="L55" s="472"/>
      <c r="M55" s="472"/>
      <c r="N55" s="472"/>
      <c r="O55" s="472"/>
      <c r="P55" s="472"/>
      <c r="Q55" s="472"/>
      <c r="R55" s="472"/>
    </row>
    <row r="56" spans="1:18" x14ac:dyDescent="0.25">
      <c r="A56" s="472"/>
      <c r="B56" s="472"/>
      <c r="C56" s="472"/>
      <c r="D56" s="472"/>
      <c r="E56" s="472"/>
      <c r="F56" s="472"/>
      <c r="G56" s="472"/>
      <c r="H56" s="472"/>
      <c r="I56" s="472"/>
      <c r="J56" s="472"/>
      <c r="K56" s="472"/>
      <c r="L56" s="472"/>
      <c r="M56" s="472"/>
      <c r="N56" s="472"/>
      <c r="O56" s="472"/>
      <c r="P56" s="472"/>
      <c r="Q56" s="472"/>
      <c r="R56" s="472"/>
    </row>
    <row r="57" spans="1:18" ht="26.25" x14ac:dyDescent="0.25">
      <c r="A57" s="472" t="s">
        <v>5343</v>
      </c>
      <c r="B57" s="472"/>
      <c r="C57" s="472"/>
      <c r="D57" s="472"/>
      <c r="E57" s="472"/>
      <c r="F57" s="472"/>
      <c r="G57" s="472"/>
      <c r="H57" s="472"/>
      <c r="I57" s="472"/>
      <c r="J57" s="472"/>
      <c r="K57" s="472"/>
      <c r="L57" s="472"/>
      <c r="M57" s="472"/>
      <c r="N57" s="472"/>
      <c r="O57" s="472"/>
      <c r="P57" s="472"/>
      <c r="Q57" s="472"/>
      <c r="R57" s="472"/>
    </row>
  </sheetData>
  <mergeCells count="1">
    <mergeCell ref="A53:B53"/>
  </mergeCells>
  <pageMargins left="0.7" right="0.7" top="0.75" bottom="0.75" header="0.3" footer="0.3"/>
  <legacy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SharedWithUsers xmlns="18c0075a-ef8a-4119-8766-bbfae513fa43">
      <UserInfo>
        <DisplayName>Banks, Philip</DisplayName>
        <AccountId>22</AccountId>
        <AccountType/>
      </UserInfo>
      <UserInfo>
        <DisplayName>Cereceda, Claudia (Parks)</DisplayName>
        <AccountId>943</AccountId>
        <AccountType/>
      </UserInfo>
      <UserInfo>
        <DisplayName>Harris, Asha (Parks)</DisplayName>
        <AccountId>830</AccountId>
        <AccountType/>
      </UserInfo>
    </SharedWithUsers>
    <lcf76f155ced4ddcb4097134ff3c332f xmlns="f4f2efb0-fd14-4add-89f9-1a6f007f5542">
      <Terms xmlns="http://schemas.microsoft.com/office/infopath/2007/PartnerControls"/>
    </lcf76f155ced4ddcb4097134ff3c332f>
    <TaxCatchAll xmlns="18c0075a-ef8a-4119-8766-bbfae513fa43"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AD8699B0DB9DF447879AF93F32BEDC19" ma:contentTypeVersion="17" ma:contentTypeDescription="Create a new document." ma:contentTypeScope="" ma:versionID="085876a1f2fd7571df1647c242a7eec5">
  <xsd:schema xmlns:xsd="http://www.w3.org/2001/XMLSchema" xmlns:xs="http://www.w3.org/2001/XMLSchema" xmlns:p="http://schemas.microsoft.com/office/2006/metadata/properties" xmlns:ns2="f4f2efb0-fd14-4add-89f9-1a6f007f5542" xmlns:ns3="18c0075a-ef8a-4119-8766-bbfae513fa43" targetNamespace="http://schemas.microsoft.com/office/2006/metadata/properties" ma:root="true" ma:fieldsID="3f29b8ae9683ba18a8d4839aee9c9f50" ns2:_="" ns3:_="">
    <xsd:import namespace="f4f2efb0-fd14-4add-89f9-1a6f007f5542"/>
    <xsd:import namespace="18c0075a-ef8a-4119-8766-bbfae513fa43"/>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AutoTags" minOccurs="0"/>
                <xsd:element ref="ns2:MediaServiceGenerationTime" minOccurs="0"/>
                <xsd:element ref="ns2:MediaServiceEventHashCode" minOccurs="0"/>
                <xsd:element ref="ns2:MediaServiceDateTaken" minOccurs="0"/>
                <xsd:element ref="ns2:MediaServiceOCR" minOccurs="0"/>
                <xsd:element ref="ns2:MediaServiceLocation" minOccurs="0"/>
                <xsd:element ref="ns2:lcf76f155ced4ddcb4097134ff3c332f" minOccurs="0"/>
                <xsd:element ref="ns3:TaxCatchAll" minOccurs="0"/>
                <xsd:element ref="ns2:MediaServiceObjectDetectorVersions" minOccurs="0"/>
                <xsd:element ref="ns2:MediaServiceSearchProperties"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4f2efb0-fd14-4add-89f9-1a6f007f554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2" nillable="true" ma:displayName="Tags" ma:internalName="MediaServiceAutoTags"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DateTaken" ma:index="15" nillable="true" ma:displayName="MediaServiceDateTaken" ma:hidden="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Location" ma:index="17" nillable="true" ma:displayName="Location" ma:internalName="MediaServiceLocation" ma:readOnly="true">
      <xsd:simpleType>
        <xsd:restriction base="dms:Text"/>
      </xsd:simpleType>
    </xsd:element>
    <xsd:element name="lcf76f155ced4ddcb4097134ff3c332f" ma:index="19" nillable="true" ma:taxonomy="true" ma:internalName="lcf76f155ced4ddcb4097134ff3c332f" ma:taxonomyFieldName="MediaServiceImageTags" ma:displayName="Image Tags" ma:readOnly="false" ma:fieldId="{5cf76f15-5ced-4ddc-b409-7134ff3c332f}" ma:taxonomyMulti="true" ma:sspId="d4c740c2-87ea-4965-a3e2-fa94becbca28"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1"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element name="MediaLengthInSeconds" ma:index="23"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18c0075a-ef8a-4119-8766-bbfae513fa43"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TaxCatchAll" ma:index="20" nillable="true" ma:displayName="Taxonomy Catch All Column" ma:hidden="true" ma:list="{9e4c23ad-b03f-4f5f-898b-c0fc9d85513a}" ma:internalName="TaxCatchAll" ma:showField="CatchAllData" ma:web="18c0075a-ef8a-4119-8766-bbfae513fa43">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372EC598-13A3-44A9-90EC-66FEFF530952}">
  <ds:schemaRefs>
    <ds:schemaRef ds:uri="http://schemas.microsoft.com/sharepoint/v3/contenttype/forms"/>
  </ds:schemaRefs>
</ds:datastoreItem>
</file>

<file path=customXml/itemProps2.xml><?xml version="1.0" encoding="utf-8"?>
<ds:datastoreItem xmlns:ds="http://schemas.openxmlformats.org/officeDocument/2006/customXml" ds:itemID="{B939DE71-03CE-4850-9C01-05AE29514BA4}">
  <ds:schemaRefs>
    <ds:schemaRef ds:uri="http://schemas.microsoft.com/office/2006/metadata/properties"/>
    <ds:schemaRef ds:uri="http://schemas.microsoft.com/office/infopath/2007/PartnerControls"/>
    <ds:schemaRef ds:uri="18c0075a-ef8a-4119-8766-bbfae513fa43"/>
    <ds:schemaRef ds:uri="f4f2efb0-fd14-4add-89f9-1a6f007f5542"/>
  </ds:schemaRefs>
</ds:datastoreItem>
</file>

<file path=customXml/itemProps3.xml><?xml version="1.0" encoding="utf-8"?>
<ds:datastoreItem xmlns:ds="http://schemas.openxmlformats.org/officeDocument/2006/customXml" ds:itemID="{8AFDD96F-0BB2-4398-A279-59F0E4F4D3A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4f2efb0-fd14-4add-89f9-1a6f007f5542"/>
    <ds:schemaRef ds:uri="18c0075a-ef8a-4119-8766-bbfae513fa4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17</vt:i4>
      </vt:variant>
    </vt:vector>
  </HeadingPairs>
  <TitlesOfParts>
    <vt:vector size="17" baseType="lpstr">
      <vt:lpstr>DATA TAB (DON'T DELETE.DET PIZ)</vt:lpstr>
      <vt:lpstr>CHRONIC RESETTLEMENTS</vt:lpstr>
      <vt:lpstr>Sheet1</vt:lpstr>
      <vt:lpstr>Breakdown by City Neighborhood</vt:lpstr>
      <vt:lpstr>Resolved</vt:lpstr>
      <vt:lpstr>WORKFLOW</vt:lpstr>
      <vt:lpstr>NYPD EXECUTIVE TRANSIT COVERAGE</vt:lpstr>
      <vt:lpstr>All Costs</vt:lpstr>
      <vt:lpstr>Aided Homeless Removals</vt:lpstr>
      <vt:lpstr>CHRONIC RESETTLEMENT - WORKFLOW</vt:lpstr>
      <vt:lpstr>URL-Testing</vt:lpstr>
      <vt:lpstr>DSS Staff Contacts (Archive)</vt:lpstr>
      <vt:lpstr>CO #s</vt:lpstr>
      <vt:lpstr>XO #s</vt:lpstr>
      <vt:lpstr>Boro Execs</vt:lpstr>
      <vt:lpstr>BRC Staff (Archive)</vt:lpstr>
      <vt:lpstr>Council District Breakdown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BOYLE, MARK</dc:creator>
  <cp:keywords/>
  <dc:description/>
  <cp:lastModifiedBy>Seidel, Todd</cp:lastModifiedBy>
  <cp:revision/>
  <dcterms:created xsi:type="dcterms:W3CDTF">2022-03-18T14:18:31Z</dcterms:created>
  <dcterms:modified xsi:type="dcterms:W3CDTF">2025-12-02T14:55:43Z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0x010100AD8699B0DB9DF447879AF93F32BEDC19</vt:lpwstr>
  </property>
  <property fmtid="{D5CDD505-2E9C-101B-9397-08002B2CF9AE}" pid="3" name="MediaServiceImageTags">
    <vt:lpwstr/>
  </property>
  <property fmtid="{D5CDD505-2E9C-101B-9397-08002B2CF9AE}" pid="4" name="MSIP_Label_62bca1bd-85cf-416c-b731-a93cfdf8343e_Enabled">
    <vt:lpwstr>true</vt:lpwstr>
  </property>
  <property fmtid="{D5CDD505-2E9C-101B-9397-08002B2CF9AE}" pid="5" name="MSIP_Label_62bca1bd-85cf-416c-b731-a93cfdf8343e_SetDate">
    <vt:lpwstr>2024-05-14T20:50:08Z</vt:lpwstr>
  </property>
  <property fmtid="{D5CDD505-2E9C-101B-9397-08002B2CF9AE}" pid="6" name="MSIP_Label_62bca1bd-85cf-416c-b731-a93cfdf8343e_Method">
    <vt:lpwstr>Standard</vt:lpwstr>
  </property>
  <property fmtid="{D5CDD505-2E9C-101B-9397-08002B2CF9AE}" pid="7" name="MSIP_Label_62bca1bd-85cf-416c-b731-a93cfdf8343e_Name">
    <vt:lpwstr>Sensitive-All</vt:lpwstr>
  </property>
  <property fmtid="{D5CDD505-2E9C-101B-9397-08002B2CF9AE}" pid="8" name="MSIP_Label_62bca1bd-85cf-416c-b731-a93cfdf8343e_SiteId">
    <vt:lpwstr>35c82816-6c56-443b-baf6-8312163cadc1</vt:lpwstr>
  </property>
  <property fmtid="{D5CDD505-2E9C-101B-9397-08002B2CF9AE}" pid="9" name="MSIP_Label_62bca1bd-85cf-416c-b731-a93cfdf8343e_ActionId">
    <vt:lpwstr>9c4a5cac-9d23-4e48-b306-e0518a7d0507</vt:lpwstr>
  </property>
  <property fmtid="{D5CDD505-2E9C-101B-9397-08002B2CF9AE}" pid="10" name="MSIP_Label_62bca1bd-85cf-416c-b731-a93cfdf8343e_ContentBits">
    <vt:lpwstr>0</vt:lpwstr>
  </property>
  <property fmtid="{D5CDD505-2E9C-101B-9397-08002B2CF9AE}" pid="11" name="MSIP_Label_c5c3a667-0008-4d90-8cbb-b80c6596bc40_Enabled">
    <vt:lpwstr>true</vt:lpwstr>
  </property>
  <property fmtid="{D5CDD505-2E9C-101B-9397-08002B2CF9AE}" pid="12" name="MSIP_Label_c5c3a667-0008-4d90-8cbb-b80c6596bc40_SetDate">
    <vt:lpwstr>2025-10-27T18:47:58Z</vt:lpwstr>
  </property>
  <property fmtid="{D5CDD505-2E9C-101B-9397-08002B2CF9AE}" pid="13" name="MSIP_Label_c5c3a667-0008-4d90-8cbb-b80c6596bc40_Method">
    <vt:lpwstr>Standard</vt:lpwstr>
  </property>
  <property fmtid="{D5CDD505-2E9C-101B-9397-08002B2CF9AE}" pid="14" name="MSIP_Label_c5c3a667-0008-4d90-8cbb-b80c6596bc40_Name">
    <vt:lpwstr>Sensitive-All</vt:lpwstr>
  </property>
  <property fmtid="{D5CDD505-2E9C-101B-9397-08002B2CF9AE}" pid="15" name="MSIP_Label_c5c3a667-0008-4d90-8cbb-b80c6596bc40_SiteId">
    <vt:lpwstr>369ccac9-1d3d-435b-b214-c86f3a380236</vt:lpwstr>
  </property>
  <property fmtid="{D5CDD505-2E9C-101B-9397-08002B2CF9AE}" pid="16" name="MSIP_Label_c5c3a667-0008-4d90-8cbb-b80c6596bc40_ActionId">
    <vt:lpwstr>31f82bf3-3a91-4119-bb63-c85a53840250</vt:lpwstr>
  </property>
  <property fmtid="{D5CDD505-2E9C-101B-9397-08002B2CF9AE}" pid="17" name="MSIP_Label_c5c3a667-0008-4d90-8cbb-b80c6596bc40_ContentBits">
    <vt:lpwstr>0</vt:lpwstr>
  </property>
  <property fmtid="{D5CDD505-2E9C-101B-9397-08002B2CF9AE}" pid="18" name="MSIP_Label_c5c3a667-0008-4d90-8cbb-b80c6596bc40_Tag">
    <vt:lpwstr>10, 3, 0, 1</vt:lpwstr>
  </property>
</Properties>
</file>